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howInkAnnotation="0"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7a471fbea349f47/Desktop/"/>
    </mc:Choice>
  </mc:AlternateContent>
  <xr:revisionPtr revIDLastSave="4" documentId="13_ncr:20001_{F4ADA402-13F5-40CE-8B6F-9204EF68845A}" xr6:coauthVersionLast="47" xr6:coauthVersionMax="47" xr10:uidLastSave="{81DE581D-C61B-4E84-B0A6-C689A79B9FB4}"/>
  <bookViews>
    <workbookView xWindow="-120" yWindow="-120" windowWidth="20730" windowHeight="11040" tabRatio="604" activeTab="1" xr2:uid="{00000000-000D-0000-FFFF-FFFF00000000}"/>
  </bookViews>
  <sheets>
    <sheet name="Entradas" sheetId="2" r:id="rId1"/>
    <sheet name="Controle de Estoque" sheetId="1" r:id="rId2"/>
    <sheet name="SAIDA" sheetId="3" r:id="rId3"/>
    <sheet name="CONTROLE SN" sheetId="10" r:id="rId4"/>
    <sheet name="FOLHA DE SAIDA" sheetId="8" r:id="rId5"/>
    <sheet name="MINI D" sheetId="13" r:id="rId6"/>
  </sheets>
  <definedNames>
    <definedName name="_xlnm._FilterDatabase" localSheetId="1" hidden="1">'Controle de Estoque'!$A$3:$M$3</definedName>
    <definedName name="_xlnm._FilterDatabase" localSheetId="0" hidden="1">Entradas!$A$3:$H$5923</definedName>
    <definedName name="_xlnm._FilterDatabase" localSheetId="2" hidden="1">SAIDA!#REF!</definedName>
    <definedName name="_xlnm.Print_Area" localSheetId="1">'Controle de Estoque'!$A$6:$D$27</definedName>
  </definedNames>
  <calcPr calcId="191029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29" i="3" l="1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5" i="1"/>
  <c r="E3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L1468" i="1" l="1"/>
  <c r="K1468" i="1"/>
  <c r="E1468" i="1"/>
  <c r="G5753" i="2"/>
  <c r="E1502" i="1"/>
  <c r="K1502" i="1"/>
  <c r="L1502" i="1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E1747" i="3"/>
  <c r="J1747" i="3"/>
  <c r="K1747" i="3"/>
  <c r="E1746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J1746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K1746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H1165" i="3"/>
  <c r="H1166" i="3"/>
  <c r="H1167" i="3"/>
  <c r="H1168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67" i="3"/>
  <c r="E1899" i="3"/>
  <c r="G1165" i="3"/>
  <c r="G1166" i="3"/>
  <c r="G1167" i="3"/>
  <c r="G1168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H1161" i="3"/>
  <c r="H1162" i="3"/>
  <c r="H1163" i="3"/>
  <c r="H1164" i="3"/>
  <c r="G1161" i="3"/>
  <c r="G1162" i="3"/>
  <c r="G1163" i="3"/>
  <c r="G1164" i="3"/>
  <c r="J1161" i="3"/>
  <c r="J1162" i="3"/>
  <c r="J1163" i="3"/>
  <c r="J1164" i="3"/>
  <c r="J1165" i="3"/>
  <c r="J1166" i="3"/>
  <c r="J1167" i="3"/>
  <c r="J1168" i="3"/>
  <c r="J1822" i="3"/>
  <c r="J1823" i="3"/>
  <c r="J1824" i="3"/>
  <c r="K1161" i="3"/>
  <c r="K1162" i="3"/>
  <c r="K1163" i="3"/>
  <c r="K1164" i="3"/>
  <c r="K1165" i="3"/>
  <c r="K1166" i="3"/>
  <c r="K1167" i="3"/>
  <c r="K1168" i="3"/>
  <c r="K1822" i="3"/>
  <c r="K1823" i="3"/>
  <c r="K1824" i="3"/>
  <c r="J1825" i="3"/>
  <c r="J1826" i="3"/>
  <c r="J1827" i="3"/>
  <c r="J1828" i="3"/>
  <c r="J1829" i="3"/>
  <c r="J1830" i="3"/>
  <c r="K1825" i="3"/>
  <c r="K1826" i="3"/>
  <c r="K1827" i="3"/>
  <c r="K1828" i="3"/>
  <c r="K1829" i="3"/>
  <c r="K1830" i="3"/>
  <c r="J1832" i="3"/>
  <c r="J1833" i="3"/>
  <c r="J1834" i="3"/>
  <c r="J1835" i="3"/>
  <c r="J1836" i="3"/>
  <c r="K1832" i="3"/>
  <c r="K1833" i="3"/>
  <c r="K1834" i="3"/>
  <c r="K1835" i="3"/>
  <c r="K1836" i="3"/>
  <c r="J1831" i="3"/>
  <c r="K1831" i="3"/>
  <c r="H5" i="3"/>
  <c r="G5" i="3"/>
  <c r="E2096" i="1"/>
  <c r="K2096" i="1"/>
  <c r="L2096" i="1"/>
  <c r="E1071" i="1"/>
  <c r="E1072" i="1"/>
  <c r="E930" i="1"/>
  <c r="E1067" i="1"/>
  <c r="E8" i="1"/>
  <c r="K1071" i="1"/>
  <c r="K1072" i="1"/>
  <c r="K930" i="1"/>
  <c r="K1067" i="1"/>
  <c r="K8" i="1"/>
  <c r="L1071" i="1"/>
  <c r="L1072" i="1"/>
  <c r="L930" i="1"/>
  <c r="L1067" i="1"/>
  <c r="L8" i="1"/>
  <c r="G1149" i="3"/>
  <c r="H1149" i="3"/>
  <c r="K1149" i="3"/>
  <c r="H2391" i="3"/>
  <c r="H109" i="3"/>
  <c r="H1143" i="3"/>
  <c r="H1142" i="3"/>
  <c r="H1145" i="3"/>
  <c r="H1144" i="3"/>
  <c r="H1146" i="3"/>
  <c r="H1147" i="3"/>
  <c r="H1148" i="3"/>
  <c r="H1150" i="3"/>
  <c r="H1151" i="3"/>
  <c r="H1141" i="3"/>
  <c r="H1152" i="3"/>
  <c r="H1153" i="3"/>
  <c r="H1154" i="3"/>
  <c r="H1155" i="3"/>
  <c r="H1156" i="3"/>
  <c r="H1157" i="3"/>
  <c r="H1158" i="3"/>
  <c r="H1159" i="3"/>
  <c r="H1160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G109" i="3"/>
  <c r="G1143" i="3"/>
  <c r="G1142" i="3"/>
  <c r="G1145" i="3"/>
  <c r="G1144" i="3"/>
  <c r="G1146" i="3"/>
  <c r="G1147" i="3"/>
  <c r="G1148" i="3"/>
  <c r="G1150" i="3"/>
  <c r="G1151" i="3"/>
  <c r="G1141" i="3"/>
  <c r="G1152" i="3"/>
  <c r="G1153" i="3"/>
  <c r="G1154" i="3"/>
  <c r="G1155" i="3"/>
  <c r="G1156" i="3"/>
  <c r="G1157" i="3"/>
  <c r="G1158" i="3"/>
  <c r="G1159" i="3"/>
  <c r="G1160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L3643" i="1"/>
  <c r="L744" i="1"/>
  <c r="L2790" i="1"/>
  <c r="L691" i="1"/>
  <c r="L1574" i="1"/>
  <c r="L3580" i="1"/>
  <c r="L7" i="1"/>
  <c r="L10" i="1"/>
  <c r="L11" i="1"/>
  <c r="L14" i="1"/>
  <c r="L19" i="1"/>
  <c r="L20" i="1"/>
  <c r="L21" i="1"/>
  <c r="L24" i="1"/>
  <c r="L33" i="1"/>
  <c r="L61" i="1"/>
  <c r="L66" i="1"/>
  <c r="L80" i="1"/>
  <c r="L82" i="1"/>
  <c r="L83" i="1"/>
  <c r="L85" i="1"/>
  <c r="L86" i="1"/>
  <c r="L130" i="1"/>
  <c r="L133" i="1"/>
  <c r="L136" i="1"/>
  <c r="L137" i="1"/>
  <c r="L138" i="1"/>
  <c r="L150" i="1"/>
  <c r="L162" i="1"/>
  <c r="L165" i="1"/>
  <c r="L166" i="1"/>
  <c r="L171" i="1"/>
  <c r="L226" i="1"/>
  <c r="L227" i="1"/>
  <c r="L229" i="1"/>
  <c r="L231" i="1"/>
  <c r="L240" i="1"/>
  <c r="L241" i="1"/>
  <c r="L244" i="1"/>
  <c r="L247" i="1"/>
  <c r="L251" i="1"/>
  <c r="L252" i="1"/>
  <c r="L254" i="1"/>
  <c r="L256" i="1"/>
  <c r="L257" i="1"/>
  <c r="L258" i="1"/>
  <c r="L261" i="1"/>
  <c r="L262" i="1"/>
  <c r="L267" i="1"/>
  <c r="L268" i="1"/>
  <c r="L269" i="1"/>
  <c r="L271" i="1"/>
  <c r="L272" i="1"/>
  <c r="L274" i="1"/>
  <c r="L275" i="1"/>
  <c r="L276" i="1"/>
  <c r="L277" i="1"/>
  <c r="L281" i="1"/>
  <c r="L282" i="1"/>
  <c r="L283" i="1"/>
  <c r="L284" i="1"/>
  <c r="L290" i="1"/>
  <c r="L292" i="1"/>
  <c r="L295" i="1"/>
  <c r="L296" i="1"/>
  <c r="L299" i="1"/>
  <c r="L303" i="1"/>
  <c r="L308" i="1"/>
  <c r="L310" i="1"/>
  <c r="L315" i="1"/>
  <c r="L318" i="1"/>
  <c r="L322" i="1"/>
  <c r="L323" i="1"/>
  <c r="L324" i="1"/>
  <c r="L327" i="1"/>
  <c r="L328" i="1"/>
  <c r="L330" i="1"/>
  <c r="L334" i="1"/>
  <c r="L335" i="1"/>
  <c r="L336" i="1"/>
  <c r="L337" i="1"/>
  <c r="L342" i="1"/>
  <c r="L345" i="1"/>
  <c r="L346" i="1"/>
  <c r="L347" i="1"/>
  <c r="L358" i="1"/>
  <c r="L362" i="1"/>
  <c r="L366" i="1"/>
  <c r="L368" i="1"/>
  <c r="L372" i="1"/>
  <c r="L373" i="1"/>
  <c r="L375" i="1"/>
  <c r="L377" i="1"/>
  <c r="L380" i="1"/>
  <c r="L381" i="1"/>
  <c r="L382" i="1"/>
  <c r="L384" i="1"/>
  <c r="L386" i="1"/>
  <c r="L387" i="1"/>
  <c r="L388" i="1"/>
  <c r="L390" i="1"/>
  <c r="L391" i="1"/>
  <c r="L395" i="1"/>
  <c r="L396" i="1"/>
  <c r="L403" i="1"/>
  <c r="L404" i="1"/>
  <c r="L405" i="1"/>
  <c r="L406" i="1"/>
  <c r="L408" i="1"/>
  <c r="L409" i="1"/>
  <c r="L413" i="1"/>
  <c r="L414" i="1"/>
  <c r="L416" i="1"/>
  <c r="L419" i="1"/>
  <c r="L420" i="1"/>
  <c r="L424" i="1"/>
  <c r="L425" i="1"/>
  <c r="L426" i="1"/>
  <c r="L427" i="1"/>
  <c r="L430" i="1"/>
  <c r="L431" i="1"/>
  <c r="L443" i="1"/>
  <c r="L444" i="1"/>
  <c r="L446" i="1"/>
  <c r="L449" i="1"/>
  <c r="L451" i="1"/>
  <c r="L452" i="1"/>
  <c r="L453" i="1"/>
  <c r="L454" i="1"/>
  <c r="L455" i="1"/>
  <c r="L456" i="1"/>
  <c r="L458" i="1"/>
  <c r="L460" i="1"/>
  <c r="L461" i="1"/>
  <c r="L464" i="1"/>
  <c r="L465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4" i="1"/>
  <c r="L485" i="1"/>
  <c r="L486" i="1"/>
  <c r="L487" i="1"/>
  <c r="L488" i="1"/>
  <c r="L494" i="1"/>
  <c r="L499" i="1"/>
  <c r="L509" i="1"/>
  <c r="L510" i="1"/>
  <c r="L514" i="1"/>
  <c r="L516" i="1"/>
  <c r="L517" i="1"/>
  <c r="L518" i="1"/>
  <c r="L519" i="1"/>
  <c r="L522" i="1"/>
  <c r="L523" i="1"/>
  <c r="L524" i="1"/>
  <c r="L525" i="1"/>
  <c r="L527" i="1"/>
  <c r="L546" i="1"/>
  <c r="L547" i="1"/>
  <c r="L549" i="1"/>
  <c r="L550" i="1"/>
  <c r="L553" i="1"/>
  <c r="L555" i="1"/>
  <c r="L556" i="1"/>
  <c r="L558" i="1"/>
  <c r="L560" i="1"/>
  <c r="L562" i="1"/>
  <c r="L563" i="1"/>
  <c r="L565" i="1"/>
  <c r="L568" i="1"/>
  <c r="L569" i="1"/>
  <c r="L570" i="1"/>
  <c r="L576" i="1"/>
  <c r="L582" i="1"/>
  <c r="L584" i="1"/>
  <c r="L586" i="1"/>
  <c r="L588" i="1"/>
  <c r="L597" i="1"/>
  <c r="L598" i="1"/>
  <c r="L603" i="1"/>
  <c r="L607" i="1"/>
  <c r="L608" i="1"/>
  <c r="L614" i="1"/>
  <c r="L620" i="1"/>
  <c r="L629" i="1"/>
  <c r="L631" i="1"/>
  <c r="L632" i="1"/>
  <c r="L634" i="1"/>
  <c r="L635" i="1"/>
  <c r="L637" i="1"/>
  <c r="L639" i="1"/>
  <c r="L638" i="1"/>
  <c r="L646" i="1"/>
  <c r="L652" i="1"/>
  <c r="L653" i="1"/>
  <c r="L654" i="1"/>
  <c r="L655" i="1"/>
  <c r="L663" i="1"/>
  <c r="L665" i="1"/>
  <c r="L675" i="1"/>
  <c r="L676" i="1"/>
  <c r="L681" i="1"/>
  <c r="L682" i="1"/>
  <c r="L686" i="1"/>
  <c r="L689" i="1"/>
  <c r="L692" i="1"/>
  <c r="L702" i="1"/>
  <c r="L705" i="1"/>
  <c r="L711" i="1"/>
  <c r="L714" i="1"/>
  <c r="L716" i="1"/>
  <c r="L720" i="1"/>
  <c r="L722" i="1"/>
  <c r="L725" i="1"/>
  <c r="L728" i="1"/>
  <c r="L729" i="1"/>
  <c r="L732" i="1"/>
  <c r="L733" i="1"/>
  <c r="L734" i="1"/>
  <c r="L736" i="1"/>
  <c r="L737" i="1"/>
  <c r="L738" i="1"/>
  <c r="L743" i="1"/>
  <c r="L748" i="1"/>
  <c r="L753" i="1"/>
  <c r="L754" i="1"/>
  <c r="L760" i="1"/>
  <c r="L761" i="1"/>
  <c r="L769" i="1"/>
  <c r="L772" i="1"/>
  <c r="L781" i="1"/>
  <c r="L789" i="1"/>
  <c r="L792" i="1"/>
  <c r="L796" i="1"/>
  <c r="L797" i="1"/>
  <c r="L800" i="1"/>
  <c r="L829" i="1"/>
  <c r="L830" i="1"/>
  <c r="L831" i="1"/>
  <c r="L839" i="1"/>
  <c r="L840" i="1"/>
  <c r="L844" i="1"/>
  <c r="L845" i="1"/>
  <c r="L848" i="1"/>
  <c r="L850" i="1"/>
  <c r="L854" i="1"/>
  <c r="L862" i="1"/>
  <c r="L864" i="1"/>
  <c r="L865" i="1"/>
  <c r="L866" i="1"/>
  <c r="L870" i="1"/>
  <c r="L876" i="1"/>
  <c r="L882" i="1"/>
  <c r="L883" i="1"/>
  <c r="L884" i="1"/>
  <c r="L886" i="1"/>
  <c r="L888" i="1"/>
  <c r="L889" i="1"/>
  <c r="L890" i="1"/>
  <c r="L891" i="1"/>
  <c r="L892" i="1"/>
  <c r="L893" i="1"/>
  <c r="L894" i="1"/>
  <c r="L896" i="1"/>
  <c r="L898" i="1"/>
  <c r="L899" i="1"/>
  <c r="L900" i="1"/>
  <c r="L901" i="1"/>
  <c r="L902" i="1"/>
  <c r="L906" i="1"/>
  <c r="L907" i="1"/>
  <c r="L909" i="1"/>
  <c r="L920" i="1"/>
  <c r="L922" i="1"/>
  <c r="L923" i="1"/>
  <c r="L924" i="1"/>
  <c r="L926" i="1"/>
  <c r="L928" i="1"/>
  <c r="L932" i="1"/>
  <c r="L934" i="1"/>
  <c r="L935" i="1"/>
  <c r="L937" i="1"/>
  <c r="L951" i="1"/>
  <c r="L953" i="1"/>
  <c r="L954" i="1"/>
  <c r="L955" i="1"/>
  <c r="L959" i="1"/>
  <c r="L969" i="1"/>
  <c r="L970" i="1"/>
  <c r="L971" i="1"/>
  <c r="L972" i="1"/>
  <c r="L974" i="1"/>
  <c r="L975" i="1"/>
  <c r="L976" i="1"/>
  <c r="L979" i="1"/>
  <c r="L980" i="1"/>
  <c r="L981" i="1"/>
  <c r="L983" i="1"/>
  <c r="L985" i="1"/>
  <c r="L989" i="1"/>
  <c r="L998" i="1"/>
  <c r="L1002" i="1"/>
  <c r="L1003" i="1"/>
  <c r="L1004" i="1"/>
  <c r="L1005" i="1"/>
  <c r="L1006" i="1"/>
  <c r="L1008" i="1"/>
  <c r="L1009" i="1"/>
  <c r="L1010" i="1"/>
  <c r="L1017" i="1"/>
  <c r="L1019" i="1"/>
  <c r="L1022" i="1"/>
  <c r="L1024" i="1"/>
  <c r="L1025" i="1"/>
  <c r="L1026" i="1"/>
  <c r="L1030" i="1"/>
  <c r="L1047" i="1"/>
  <c r="L1048" i="1"/>
  <c r="L1050" i="1"/>
  <c r="L1055" i="1"/>
  <c r="L1056" i="1"/>
  <c r="L1057" i="1"/>
  <c r="L1060" i="1"/>
  <c r="L1061" i="1"/>
  <c r="L1066" i="1"/>
  <c r="L1075" i="1"/>
  <c r="L1081" i="1"/>
  <c r="L1083" i="1"/>
  <c r="L1093" i="1"/>
  <c r="L1096" i="1"/>
  <c r="L1097" i="1"/>
  <c r="L1102" i="1"/>
  <c r="L1105" i="1"/>
  <c r="L1106" i="1"/>
  <c r="L1107" i="1"/>
  <c r="L1114" i="1"/>
  <c r="L1119" i="1"/>
  <c r="L1122" i="1"/>
  <c r="L1125" i="1"/>
  <c r="L1127" i="1"/>
  <c r="L1128" i="1"/>
  <c r="L1129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3" i="1"/>
  <c r="L1187" i="1"/>
  <c r="L1189" i="1"/>
  <c r="L1191" i="1"/>
  <c r="L1192" i="1"/>
  <c r="L1193" i="1"/>
  <c r="L1196" i="1"/>
  <c r="L1197" i="1"/>
  <c r="L1200" i="1"/>
  <c r="L1203" i="1"/>
  <c r="L1205" i="1"/>
  <c r="L1206" i="1"/>
  <c r="L1208" i="1"/>
  <c r="L1209" i="1"/>
  <c r="L1210" i="1"/>
  <c r="L1211" i="1"/>
  <c r="L1212" i="1"/>
  <c r="L1213" i="1"/>
  <c r="L1217" i="1"/>
  <c r="L1220" i="1"/>
  <c r="L1221" i="1"/>
  <c r="L1226" i="1"/>
  <c r="L1227" i="1"/>
  <c r="L1231" i="1"/>
  <c r="L1235" i="1"/>
  <c r="L1236" i="1"/>
  <c r="L1243" i="1"/>
  <c r="L1244" i="1"/>
  <c r="L1246" i="1"/>
  <c r="L1247" i="1"/>
  <c r="L1248" i="1"/>
  <c r="L1257" i="1"/>
  <c r="L1260" i="1"/>
  <c r="L1262" i="1"/>
  <c r="L1263" i="1"/>
  <c r="L1273" i="1"/>
  <c r="L1278" i="1"/>
  <c r="L1279" i="1"/>
  <c r="L1282" i="1"/>
  <c r="L1284" i="1"/>
  <c r="L1286" i="1"/>
  <c r="L1287" i="1"/>
  <c r="L1289" i="1"/>
  <c r="L1294" i="1"/>
  <c r="L1298" i="1"/>
  <c r="L1303" i="1"/>
  <c r="L1309" i="1"/>
  <c r="L1320" i="1"/>
  <c r="L1331" i="1"/>
  <c r="L1332" i="1"/>
  <c r="L1333" i="1"/>
  <c r="L1334" i="1"/>
  <c r="L1338" i="1"/>
  <c r="L1345" i="1"/>
  <c r="L1349" i="1"/>
  <c r="L1352" i="1"/>
  <c r="L1356" i="1"/>
  <c r="L1364" i="1"/>
  <c r="L1365" i="1"/>
  <c r="L1371" i="1"/>
  <c r="L1372" i="1"/>
  <c r="L1375" i="1"/>
  <c r="L1378" i="1"/>
  <c r="L1379" i="1"/>
  <c r="L1380" i="1"/>
  <c r="L1382" i="1"/>
  <c r="L1391" i="1"/>
  <c r="L1392" i="1"/>
  <c r="L1393" i="1"/>
  <c r="L1394" i="1"/>
  <c r="L1396" i="1"/>
  <c r="L1397" i="1"/>
  <c r="L1398" i="1"/>
  <c r="L1401" i="1"/>
  <c r="L1402" i="1"/>
  <c r="L1405" i="1"/>
  <c r="L1406" i="1"/>
  <c r="L1407" i="1"/>
  <c r="L1408" i="1"/>
  <c r="L1409" i="1"/>
  <c r="L1410" i="1"/>
  <c r="L1411" i="1"/>
  <c r="L1413" i="1"/>
  <c r="L1414" i="1"/>
  <c r="L1415" i="1"/>
  <c r="L1416" i="1"/>
  <c r="L1417" i="1"/>
  <c r="L1419" i="1"/>
  <c r="L1421" i="1"/>
  <c r="L1423" i="1"/>
  <c r="L1424" i="1"/>
  <c r="L1429" i="1"/>
  <c r="L1430" i="1"/>
  <c r="L1437" i="1"/>
  <c r="L1438" i="1"/>
  <c r="L1439" i="1"/>
  <c r="L1440" i="1"/>
  <c r="L1441" i="1"/>
  <c r="L1442" i="1"/>
  <c r="L1443" i="1"/>
  <c r="L1445" i="1"/>
  <c r="L1446" i="1"/>
  <c r="L1447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9" i="1"/>
  <c r="L1471" i="1"/>
  <c r="L1472" i="1"/>
  <c r="L1473" i="1"/>
  <c r="L1474" i="1"/>
  <c r="L1476" i="1"/>
  <c r="L1477" i="1"/>
  <c r="L1478" i="1"/>
  <c r="L1480" i="1"/>
  <c r="L1481" i="1"/>
  <c r="L1482" i="1"/>
  <c r="L1483" i="1"/>
  <c r="L1484" i="1"/>
  <c r="L1491" i="1"/>
  <c r="L1492" i="1"/>
  <c r="L1493" i="1"/>
  <c r="L1495" i="1"/>
  <c r="L1496" i="1"/>
  <c r="L1498" i="1"/>
  <c r="L1501" i="1"/>
  <c r="L1503" i="1"/>
  <c r="L1504" i="1"/>
  <c r="L1508" i="1"/>
  <c r="L1509" i="1"/>
  <c r="L1518" i="1"/>
  <c r="L1519" i="1"/>
  <c r="L1520" i="1"/>
  <c r="L1521" i="1"/>
  <c r="L1523" i="1"/>
  <c r="L1527" i="1"/>
  <c r="L1528" i="1"/>
  <c r="L1530" i="1"/>
  <c r="L1531" i="1"/>
  <c r="L1532" i="1"/>
  <c r="L1535" i="1"/>
  <c r="L1536" i="1"/>
  <c r="L1537" i="1"/>
  <c r="L1538" i="1"/>
  <c r="L1547" i="1"/>
  <c r="L1548" i="1"/>
  <c r="L1549" i="1"/>
  <c r="L1551" i="1"/>
  <c r="L1552" i="1"/>
  <c r="L1555" i="1"/>
  <c r="L1557" i="1"/>
  <c r="L1558" i="1"/>
  <c r="L1559" i="1"/>
  <c r="L1562" i="1"/>
  <c r="L1563" i="1"/>
  <c r="L1565" i="1"/>
  <c r="L1567" i="1"/>
  <c r="L1568" i="1"/>
  <c r="L1569" i="1"/>
  <c r="L1571" i="1"/>
  <c r="L1572" i="1"/>
  <c r="L1575" i="1"/>
  <c r="L1577" i="1"/>
  <c r="L1578" i="1"/>
  <c r="L1579" i="1"/>
  <c r="L1581" i="1"/>
  <c r="L1582" i="1"/>
  <c r="L1583" i="1"/>
  <c r="L1584" i="1"/>
  <c r="L1589" i="1"/>
  <c r="L1592" i="1"/>
  <c r="L1594" i="1"/>
  <c r="L1595" i="1"/>
  <c r="L1598" i="1"/>
  <c r="L1601" i="1"/>
  <c r="L1604" i="1"/>
  <c r="L1631" i="1"/>
  <c r="L1633" i="1"/>
  <c r="L1634" i="1"/>
  <c r="L1635" i="1"/>
  <c r="L1636" i="1"/>
  <c r="L1639" i="1"/>
  <c r="L1640" i="1"/>
  <c r="L1641" i="1"/>
  <c r="L1644" i="1"/>
  <c r="L1647" i="1"/>
  <c r="L1649" i="1"/>
  <c r="L1651" i="1"/>
  <c r="L1661" i="1"/>
  <c r="L1664" i="1"/>
  <c r="L1672" i="1"/>
  <c r="L1675" i="1"/>
  <c r="L1676" i="1"/>
  <c r="L1678" i="1"/>
  <c r="L1679" i="1"/>
  <c r="L1682" i="1"/>
  <c r="L1684" i="1"/>
  <c r="L1686" i="1"/>
  <c r="L1687" i="1"/>
  <c r="L1689" i="1"/>
  <c r="L1690" i="1"/>
  <c r="L1692" i="1"/>
  <c r="L1700" i="1"/>
  <c r="L1702" i="1"/>
  <c r="L1704" i="1"/>
  <c r="L1705" i="1"/>
  <c r="L1709" i="1"/>
  <c r="L1710" i="1"/>
  <c r="L1723" i="1"/>
  <c r="L1740" i="1"/>
  <c r="L1744" i="1"/>
  <c r="L1748" i="1"/>
  <c r="L1749" i="1"/>
  <c r="L1752" i="1"/>
  <c r="L1755" i="1"/>
  <c r="L1764" i="1"/>
  <c r="L1772" i="1"/>
  <c r="L1775" i="1"/>
  <c r="L1777" i="1"/>
  <c r="L1780" i="1"/>
  <c r="L1789" i="1"/>
  <c r="L1790" i="1"/>
  <c r="L1802" i="1"/>
  <c r="L1807" i="1"/>
  <c r="L1818" i="1"/>
  <c r="L1819" i="1"/>
  <c r="L1822" i="1"/>
  <c r="L1829" i="1"/>
  <c r="L1834" i="1"/>
  <c r="L1835" i="1"/>
  <c r="L1836" i="1"/>
  <c r="L1837" i="1"/>
  <c r="L1838" i="1"/>
  <c r="L1839" i="1"/>
  <c r="L1844" i="1"/>
  <c r="L1846" i="1"/>
  <c r="L1851" i="1"/>
  <c r="L1853" i="1"/>
  <c r="L1854" i="1"/>
  <c r="L1856" i="1"/>
  <c r="L1857" i="1"/>
  <c r="L1862" i="1"/>
  <c r="L1864" i="1"/>
  <c r="L1865" i="1"/>
  <c r="L1866" i="1"/>
  <c r="L1868" i="1"/>
  <c r="L1870" i="1"/>
  <c r="L1871" i="1"/>
  <c r="L1872" i="1"/>
  <c r="L1873" i="1"/>
  <c r="L1875" i="1"/>
  <c r="L1877" i="1"/>
  <c r="L1879" i="1"/>
  <c r="L1881" i="1"/>
  <c r="L1882" i="1"/>
  <c r="L1885" i="1"/>
  <c r="L1887" i="1"/>
  <c r="L1889" i="1"/>
  <c r="L1890" i="1"/>
  <c r="L1892" i="1"/>
  <c r="L1894" i="1"/>
  <c r="L1895" i="1"/>
  <c r="L1904" i="1"/>
  <c r="L1909" i="1"/>
  <c r="L1910" i="1"/>
  <c r="L1911" i="1"/>
  <c r="L1916" i="1"/>
  <c r="L1919" i="1"/>
  <c r="L1921" i="1"/>
  <c r="L1924" i="1"/>
  <c r="L1933" i="1"/>
  <c r="L1936" i="1"/>
  <c r="L1952" i="1"/>
  <c r="L1958" i="1"/>
  <c r="L1961" i="1"/>
  <c r="L1963" i="1"/>
  <c r="L1964" i="1"/>
  <c r="L1965" i="1"/>
  <c r="L1966" i="1"/>
  <c r="L1969" i="1"/>
  <c r="L1970" i="1"/>
  <c r="L1986" i="1"/>
  <c r="L1995" i="1"/>
  <c r="L1998" i="1"/>
  <c r="L2012" i="1"/>
  <c r="L2014" i="1"/>
  <c r="L2019" i="1"/>
  <c r="L2020" i="1"/>
  <c r="L2021" i="1"/>
  <c r="L2022" i="1"/>
  <c r="L2023" i="1"/>
  <c r="L2024" i="1"/>
  <c r="L2026" i="1"/>
  <c r="L2031" i="1"/>
  <c r="L2036" i="1"/>
  <c r="L2037" i="1"/>
  <c r="L2038" i="1"/>
  <c r="L2039" i="1"/>
  <c r="L2044" i="1"/>
  <c r="L2046" i="1"/>
  <c r="L2054" i="1"/>
  <c r="L2064" i="1"/>
  <c r="L2073" i="1"/>
  <c r="L2075" i="1"/>
  <c r="L2079" i="1"/>
  <c r="L2083" i="1"/>
  <c r="L2090" i="1"/>
  <c r="L2094" i="1"/>
  <c r="L2095" i="1"/>
  <c r="L2098" i="1"/>
  <c r="L2102" i="1"/>
  <c r="L2103" i="1"/>
  <c r="L2106" i="1"/>
  <c r="L2109" i="1"/>
  <c r="L2112" i="1"/>
  <c r="L2116" i="1"/>
  <c r="L2118" i="1"/>
  <c r="L2121" i="1"/>
  <c r="L2122" i="1"/>
  <c r="L2136" i="1"/>
  <c r="L2137" i="1"/>
  <c r="L2140" i="1"/>
  <c r="L2153" i="1"/>
  <c r="L2154" i="1"/>
  <c r="L2155" i="1"/>
  <c r="L2157" i="1"/>
  <c r="L2159" i="1"/>
  <c r="L2178" i="1"/>
  <c r="L2179" i="1"/>
  <c r="L2195" i="1"/>
  <c r="L2196" i="1"/>
  <c r="L2197" i="1"/>
  <c r="L2206" i="1"/>
  <c r="L2207" i="1"/>
  <c r="L2208" i="1"/>
  <c r="L2210" i="1"/>
  <c r="L2213" i="1"/>
  <c r="L2214" i="1"/>
  <c r="L2215" i="1"/>
  <c r="L2216" i="1"/>
  <c r="L2219" i="1"/>
  <c r="L2222" i="1"/>
  <c r="L2226" i="1"/>
  <c r="L2227" i="1"/>
  <c r="L2231" i="1"/>
  <c r="L2242" i="1"/>
  <c r="L2243" i="1"/>
  <c r="L2246" i="1"/>
  <c r="L2252" i="1"/>
  <c r="L2261" i="1"/>
  <c r="L2262" i="1"/>
  <c r="L2276" i="1"/>
  <c r="L2277" i="1"/>
  <c r="L2278" i="1"/>
  <c r="L2281" i="1"/>
  <c r="L2288" i="1"/>
  <c r="L2289" i="1"/>
  <c r="L2290" i="1"/>
  <c r="L2291" i="1"/>
  <c r="L2300" i="1"/>
  <c r="L2301" i="1"/>
  <c r="L2309" i="1"/>
  <c r="L2316" i="1"/>
  <c r="L2329" i="1"/>
  <c r="L2332" i="1"/>
  <c r="L2335" i="1"/>
  <c r="L2341" i="1"/>
  <c r="L2342" i="1"/>
  <c r="L2352" i="1"/>
  <c r="L2353" i="1"/>
  <c r="L2367" i="1"/>
  <c r="L2371" i="1"/>
  <c r="L2374" i="1"/>
  <c r="L2375" i="1"/>
  <c r="L2378" i="1"/>
  <c r="L2379" i="1"/>
  <c r="L2380" i="1"/>
  <c r="L2381" i="1"/>
  <c r="L2382" i="1"/>
  <c r="L2385" i="1"/>
  <c r="L2388" i="1"/>
  <c r="L2393" i="1"/>
  <c r="L2394" i="1"/>
  <c r="L2400" i="1"/>
  <c r="L2401" i="1"/>
  <c r="L2403" i="1"/>
  <c r="L2406" i="1"/>
  <c r="L2407" i="1"/>
  <c r="L2409" i="1"/>
  <c r="L2420" i="1"/>
  <c r="L2422" i="1"/>
  <c r="L2432" i="1"/>
  <c r="L2436" i="1"/>
  <c r="L2438" i="1"/>
  <c r="L2450" i="1"/>
  <c r="L2455" i="1"/>
  <c r="L2459" i="1"/>
  <c r="L2475" i="1"/>
  <c r="L2478" i="1"/>
  <c r="L2488" i="1"/>
  <c r="L2490" i="1"/>
  <c r="L2493" i="1"/>
  <c r="L2494" i="1"/>
  <c r="L2495" i="1"/>
  <c r="L2511" i="1"/>
  <c r="L2512" i="1"/>
  <c r="L2517" i="1"/>
  <c r="L2518" i="1"/>
  <c r="L2521" i="1"/>
  <c r="L2530" i="1"/>
  <c r="L2531" i="1"/>
  <c r="L2532" i="1"/>
  <c r="L2533" i="1"/>
  <c r="L2541" i="1"/>
  <c r="L2551" i="1"/>
  <c r="L2555" i="1"/>
  <c r="L2557" i="1"/>
  <c r="L2559" i="1"/>
  <c r="L2562" i="1"/>
  <c r="L2566" i="1"/>
  <c r="L2567" i="1"/>
  <c r="L2569" i="1"/>
  <c r="L2571" i="1"/>
  <c r="L2573" i="1"/>
  <c r="L2574" i="1"/>
  <c r="L2576" i="1"/>
  <c r="L2580" i="1"/>
  <c r="L2581" i="1"/>
  <c r="L2582" i="1"/>
  <c r="L2584" i="1"/>
  <c r="L2587" i="1"/>
  <c r="L2589" i="1"/>
  <c r="L2592" i="1"/>
  <c r="L2596" i="1"/>
  <c r="L2597" i="1"/>
  <c r="L2598" i="1"/>
  <c r="L2599" i="1"/>
  <c r="L2601" i="1"/>
  <c r="L2607" i="1"/>
  <c r="L2608" i="1"/>
  <c r="L2611" i="1"/>
  <c r="L2621" i="1"/>
  <c r="L2622" i="1"/>
  <c r="L2623" i="1"/>
  <c r="L2624" i="1"/>
  <c r="L2629" i="1"/>
  <c r="L2634" i="1"/>
  <c r="L2648" i="1"/>
  <c r="L2673" i="1"/>
  <c r="L2713" i="1"/>
  <c r="L2714" i="1"/>
  <c r="L2735" i="1"/>
  <c r="L2752" i="1"/>
  <c r="L2755" i="1"/>
  <c r="L2768" i="1"/>
  <c r="L2770" i="1"/>
  <c r="L2771" i="1"/>
  <c r="L2777" i="1"/>
  <c r="L2779" i="1"/>
  <c r="L2786" i="1"/>
  <c r="L2818" i="1"/>
  <c r="L2845" i="1"/>
  <c r="L2867" i="1"/>
  <c r="L2870" i="1"/>
  <c r="L2882" i="1"/>
  <c r="L2888" i="1"/>
  <c r="L2889" i="1"/>
  <c r="L2890" i="1"/>
  <c r="L2903" i="1"/>
  <c r="L2907" i="1"/>
  <c r="L2910" i="1"/>
  <c r="L2911" i="1"/>
  <c r="L2962" i="1"/>
  <c r="L2977" i="1"/>
  <c r="L2978" i="1"/>
  <c r="L2993" i="1"/>
  <c r="L2998" i="1"/>
  <c r="L3000" i="1"/>
  <c r="L3001" i="1"/>
  <c r="L3002" i="1"/>
  <c r="L3007" i="1"/>
  <c r="L3013" i="1"/>
  <c r="L3020" i="1"/>
  <c r="L3021" i="1"/>
  <c r="L3024" i="1"/>
  <c r="L3026" i="1"/>
  <c r="L3027" i="1"/>
  <c r="L3029" i="1"/>
  <c r="L3034" i="1"/>
  <c r="L3044" i="1"/>
  <c r="L3047" i="1"/>
  <c r="L3051" i="1"/>
  <c r="L3054" i="1"/>
  <c r="L3059" i="1"/>
  <c r="L3062" i="1"/>
  <c r="L3064" i="1"/>
  <c r="L3066" i="1"/>
  <c r="L3070" i="1"/>
  <c r="L3071" i="1"/>
  <c r="L3072" i="1"/>
  <c r="L3074" i="1"/>
  <c r="L3076" i="1"/>
  <c r="L3077" i="1"/>
  <c r="L3078" i="1"/>
  <c r="L3085" i="1"/>
  <c r="L3091" i="1"/>
  <c r="L3094" i="1"/>
  <c r="L3096" i="1"/>
  <c r="L3098" i="1"/>
  <c r="L3105" i="1"/>
  <c r="L3109" i="1"/>
  <c r="L3113" i="1"/>
  <c r="L3115" i="1"/>
  <c r="L3157" i="1"/>
  <c r="L3201" i="1"/>
  <c r="L3202" i="1"/>
  <c r="L3203" i="1"/>
  <c r="L3211" i="1"/>
  <c r="L3212" i="1"/>
  <c r="L3214" i="1"/>
  <c r="L3216" i="1"/>
  <c r="L3223" i="1"/>
  <c r="L3224" i="1"/>
  <c r="L3225" i="1"/>
  <c r="L3226" i="1"/>
  <c r="L3230" i="1"/>
  <c r="L3238" i="1"/>
  <c r="L3240" i="1"/>
  <c r="L3245" i="1"/>
  <c r="L3253" i="1"/>
  <c r="L3259" i="1"/>
  <c r="L3260" i="1"/>
  <c r="L3264" i="1"/>
  <c r="L3266" i="1"/>
  <c r="L3274" i="1"/>
  <c r="L3285" i="1"/>
  <c r="L3291" i="1"/>
  <c r="L3305" i="1"/>
  <c r="L3309" i="1"/>
  <c r="L3310" i="1"/>
  <c r="L3326" i="1"/>
  <c r="L3329" i="1"/>
  <c r="L3334" i="1"/>
  <c r="L3337" i="1"/>
  <c r="L3339" i="1"/>
  <c r="L3344" i="1"/>
  <c r="L3350" i="1"/>
  <c r="L3352" i="1"/>
  <c r="L3353" i="1"/>
  <c r="L3354" i="1"/>
  <c r="L3356" i="1"/>
  <c r="L3357" i="1"/>
  <c r="L3358" i="1"/>
  <c r="L3359" i="1"/>
  <c r="L3360" i="1"/>
  <c r="L3361" i="1"/>
  <c r="L3365" i="1"/>
  <c r="L3366" i="1"/>
  <c r="L3367" i="1"/>
  <c r="L3371" i="1"/>
  <c r="L3372" i="1"/>
  <c r="L3375" i="1"/>
  <c r="L3376" i="1"/>
  <c r="L3378" i="1"/>
  <c r="L3380" i="1"/>
  <c r="L3382" i="1"/>
  <c r="L3383" i="1"/>
  <c r="L3384" i="1"/>
  <c r="L3385" i="1"/>
  <c r="L3386" i="1"/>
  <c r="L3387" i="1"/>
  <c r="L3388" i="1"/>
  <c r="L3389" i="1"/>
  <c r="L3390" i="1"/>
  <c r="L3391" i="1"/>
  <c r="L3396" i="1"/>
  <c r="L3399" i="1"/>
  <c r="L3402" i="1"/>
  <c r="L3403" i="1"/>
  <c r="L3404" i="1"/>
  <c r="L3405" i="1"/>
  <c r="L3418" i="1"/>
  <c r="L3427" i="1"/>
  <c r="L3440" i="1"/>
  <c r="L3446" i="1"/>
  <c r="L3454" i="1"/>
  <c r="L3456" i="1"/>
  <c r="L3461" i="1"/>
  <c r="L3463" i="1"/>
  <c r="L3465" i="1"/>
  <c r="L3466" i="1"/>
  <c r="L3468" i="1"/>
  <c r="L3469" i="1"/>
  <c r="L3470" i="1"/>
  <c r="L3473" i="1"/>
  <c r="L3485" i="1"/>
  <c r="L3486" i="1"/>
  <c r="L3487" i="1"/>
  <c r="L3488" i="1"/>
  <c r="L3490" i="1"/>
  <c r="L3492" i="1"/>
  <c r="L3495" i="1"/>
  <c r="L3496" i="1"/>
  <c r="L3497" i="1"/>
  <c r="L3498" i="1"/>
  <c r="L3499" i="1"/>
  <c r="L3504" i="1"/>
  <c r="L3508" i="1"/>
  <c r="L3509" i="1"/>
  <c r="L3510" i="1"/>
  <c r="L3515" i="1"/>
  <c r="L3516" i="1"/>
  <c r="L3517" i="1"/>
  <c r="L3518" i="1"/>
  <c r="L3520" i="1"/>
  <c r="L3521" i="1"/>
  <c r="L3522" i="1"/>
  <c r="L3523" i="1"/>
  <c r="L3526" i="1"/>
  <c r="L3528" i="1"/>
  <c r="L3529" i="1"/>
  <c r="L3530" i="1"/>
  <c r="L3533" i="1"/>
  <c r="L3535" i="1"/>
  <c r="L3536" i="1"/>
  <c r="L3538" i="1"/>
  <c r="L3540" i="1"/>
  <c r="L3552" i="1"/>
  <c r="L3562" i="1"/>
  <c r="L3563" i="1"/>
  <c r="L3564" i="1"/>
  <c r="L3565" i="1"/>
  <c r="L3566" i="1"/>
  <c r="L3567" i="1"/>
  <c r="L3568" i="1"/>
  <c r="L3575" i="1"/>
  <c r="L3576" i="1"/>
  <c r="L3577" i="1"/>
  <c r="L3578" i="1"/>
  <c r="L3581" i="1"/>
  <c r="L3582" i="1"/>
  <c r="L3584" i="1"/>
  <c r="L3585" i="1"/>
  <c r="L3586" i="1"/>
  <c r="L3590" i="1"/>
  <c r="L3591" i="1"/>
  <c r="L3594" i="1"/>
  <c r="L3595" i="1"/>
  <c r="L3597" i="1"/>
  <c r="L3599" i="1"/>
  <c r="L3600" i="1"/>
  <c r="L3601" i="1"/>
  <c r="L3602" i="1"/>
  <c r="L3604" i="1"/>
  <c r="L3606" i="1"/>
  <c r="L3607" i="1"/>
  <c r="L3610" i="1"/>
  <c r="L3618" i="1"/>
  <c r="L3622" i="1"/>
  <c r="L3623" i="1"/>
  <c r="L3626" i="1"/>
  <c r="L3638" i="1"/>
  <c r="L3639" i="1"/>
  <c r="L3641" i="1"/>
  <c r="L3642" i="1"/>
  <c r="L3644" i="1"/>
  <c r="L3646" i="1"/>
  <c r="L3653" i="1"/>
  <c r="L3654" i="1"/>
  <c r="L3655" i="1"/>
  <c r="L3656" i="1"/>
  <c r="L3660" i="1"/>
  <c r="L3667" i="1"/>
  <c r="L3668" i="1"/>
  <c r="L3671" i="1"/>
  <c r="L3672" i="1"/>
  <c r="L3674" i="1"/>
  <c r="L3677" i="1"/>
  <c r="L3680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52" i="1"/>
  <c r="L3753" i="1"/>
  <c r="L3756" i="1"/>
  <c r="L3758" i="1"/>
  <c r="L3761" i="1"/>
  <c r="L3768" i="1"/>
  <c r="L3772" i="1"/>
  <c r="L3775" i="1"/>
  <c r="L3776" i="1"/>
  <c r="L3778" i="1"/>
  <c r="L3786" i="1"/>
  <c r="L3787" i="1"/>
  <c r="L3788" i="1"/>
  <c r="L3789" i="1"/>
  <c r="L3790" i="1"/>
  <c r="L3791" i="1"/>
  <c r="L3806" i="1"/>
  <c r="L3807" i="1"/>
  <c r="L3808" i="1"/>
  <c r="L3809" i="1"/>
  <c r="L3810" i="1"/>
  <c r="L3858" i="1"/>
  <c r="L3864" i="1"/>
  <c r="L3869" i="1"/>
  <c r="L3879" i="1"/>
  <c r="L3881" i="1"/>
  <c r="L3884" i="1"/>
  <c r="L3892" i="1"/>
  <c r="L3893" i="1"/>
  <c r="L3897" i="1"/>
  <c r="L3902" i="1"/>
  <c r="L3904" i="1"/>
  <c r="L3910" i="1"/>
  <c r="L3911" i="1"/>
  <c r="L3912" i="1"/>
  <c r="L3937" i="1"/>
  <c r="L3938" i="1"/>
  <c r="L3953" i="1"/>
  <c r="L3954" i="1"/>
  <c r="L3971" i="1"/>
  <c r="L3974" i="1"/>
  <c r="L3978" i="1"/>
  <c r="L3980" i="1"/>
  <c r="L3981" i="1"/>
  <c r="L3982" i="1"/>
  <c r="L3983" i="1"/>
  <c r="L3984" i="1"/>
  <c r="L3985" i="1"/>
  <c r="L3986" i="1"/>
  <c r="L3987" i="1"/>
  <c r="L3988" i="1"/>
  <c r="L3989" i="1"/>
  <c r="L3990" i="1"/>
  <c r="L3995" i="1"/>
  <c r="L3996" i="1"/>
  <c r="L4001" i="1"/>
  <c r="L4013" i="1"/>
  <c r="L4023" i="1"/>
  <c r="L4035" i="1"/>
  <c r="L4036" i="1"/>
  <c r="L4037" i="1"/>
  <c r="L4039" i="1"/>
  <c r="L4041" i="1"/>
  <c r="L4043" i="1"/>
  <c r="L4046" i="1"/>
  <c r="L4063" i="1"/>
  <c r="L4064" i="1"/>
  <c r="L4065" i="1"/>
  <c r="L4067" i="1"/>
  <c r="L4073" i="1"/>
  <c r="L4082" i="1"/>
  <c r="L4083" i="1"/>
  <c r="L4097" i="1"/>
  <c r="L4103" i="1"/>
  <c r="L4104" i="1"/>
  <c r="L4106" i="1"/>
  <c r="L4107" i="1"/>
  <c r="L4108" i="1"/>
  <c r="L4126" i="1"/>
  <c r="L4129" i="1"/>
  <c r="L4130" i="1"/>
  <c r="L4131" i="1"/>
  <c r="L4134" i="1"/>
  <c r="L4135" i="1"/>
  <c r="L4136" i="1"/>
  <c r="L4138" i="1"/>
  <c r="L4142" i="1"/>
  <c r="L4143" i="1"/>
  <c r="L4144" i="1"/>
  <c r="L4146" i="1"/>
  <c r="L4147" i="1"/>
  <c r="L4150" i="1"/>
  <c r="L4151" i="1"/>
  <c r="L4155" i="1"/>
  <c r="L4156" i="1"/>
  <c r="L4158" i="1"/>
  <c r="L4160" i="1"/>
  <c r="L4161" i="1"/>
  <c r="L4162" i="1"/>
  <c r="L4163" i="1"/>
  <c r="L4170" i="1"/>
  <c r="L4171" i="1"/>
  <c r="L4174" i="1"/>
  <c r="L4175" i="1"/>
  <c r="L4176" i="1"/>
  <c r="L4178" i="1"/>
  <c r="L4179" i="1"/>
  <c r="L4180" i="1"/>
  <c r="L4182" i="1"/>
  <c r="L4181" i="1"/>
  <c r="L4183" i="1"/>
  <c r="L4184" i="1"/>
  <c r="L4185" i="1"/>
  <c r="L4186" i="1"/>
  <c r="L4187" i="1"/>
  <c r="L4201" i="1"/>
  <c r="L4208" i="1"/>
  <c r="L4233" i="1"/>
  <c r="L4240" i="1"/>
  <c r="L4241" i="1"/>
  <c r="L4251" i="1"/>
  <c r="L4281" i="1"/>
  <c r="L4283" i="1"/>
  <c r="L4282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6" i="1"/>
  <c r="L12" i="1"/>
  <c r="L16" i="1"/>
  <c r="L17" i="1"/>
  <c r="L18" i="1"/>
  <c r="L23" i="1"/>
  <c r="L25" i="1"/>
  <c r="L27" i="1"/>
  <c r="L29" i="1"/>
  <c r="L32" i="1"/>
  <c r="L37" i="1"/>
  <c r="L41" i="1"/>
  <c r="L44" i="1"/>
  <c r="L45" i="1"/>
  <c r="L51" i="1"/>
  <c r="L53" i="1"/>
  <c r="L54" i="1"/>
  <c r="L58" i="1"/>
  <c r="L59" i="1"/>
  <c r="L60" i="1"/>
  <c r="L64" i="1"/>
  <c r="L67" i="1"/>
  <c r="L68" i="1"/>
  <c r="L70" i="1"/>
  <c r="L72" i="1"/>
  <c r="L77" i="1"/>
  <c r="L79" i="1"/>
  <c r="L81" i="1"/>
  <c r="L89" i="1"/>
  <c r="L91" i="1"/>
  <c r="L93" i="1"/>
  <c r="L96" i="1"/>
  <c r="L97" i="1"/>
  <c r="L99" i="1"/>
  <c r="L100" i="1"/>
  <c r="L104" i="1"/>
  <c r="L105" i="1"/>
  <c r="L106" i="1"/>
  <c r="L112" i="1"/>
  <c r="L114" i="1"/>
  <c r="L115" i="1"/>
  <c r="L116" i="1"/>
  <c r="L117" i="1"/>
  <c r="L121" i="1"/>
  <c r="L123" i="1"/>
  <c r="L125" i="1"/>
  <c r="L126" i="1"/>
  <c r="L128" i="1"/>
  <c r="L129" i="1"/>
  <c r="L143" i="1"/>
  <c r="L152" i="1"/>
  <c r="L153" i="1"/>
  <c r="L154" i="1"/>
  <c r="L160" i="1"/>
  <c r="L170" i="1"/>
  <c r="L172" i="1"/>
  <c r="L197" i="1"/>
  <c r="L205" i="1"/>
  <c r="L206" i="1"/>
  <c r="L207" i="1"/>
  <c r="L208" i="1"/>
  <c r="L209" i="1"/>
  <c r="L210" i="1"/>
  <c r="L213" i="1"/>
  <c r="L214" i="1"/>
  <c r="L217" i="1"/>
  <c r="L219" i="1"/>
  <c r="L220" i="1"/>
  <c r="L221" i="1"/>
  <c r="L222" i="1"/>
  <c r="L223" i="1"/>
  <c r="L230" i="1"/>
  <c r="L242" i="1"/>
  <c r="L246" i="1"/>
  <c r="L248" i="1"/>
  <c r="L249" i="1"/>
  <c r="L250" i="1"/>
  <c r="L253" i="1"/>
  <c r="L255" i="1"/>
  <c r="L263" i="1"/>
  <c r="L264" i="1"/>
  <c r="L265" i="1"/>
  <c r="L266" i="1"/>
  <c r="L279" i="1"/>
  <c r="L280" i="1"/>
  <c r="L285" i="1"/>
  <c r="L289" i="1"/>
  <c r="L294" i="1"/>
  <c r="L309" i="1"/>
  <c r="L311" i="1"/>
  <c r="L321" i="1"/>
  <c r="L325" i="1"/>
  <c r="L329" i="1"/>
  <c r="L332" i="1"/>
  <c r="L340" i="1"/>
  <c r="L348" i="1"/>
  <c r="L355" i="1"/>
  <c r="L359" i="1"/>
  <c r="L360" i="1"/>
  <c r="L361" i="1"/>
  <c r="L365" i="1"/>
  <c r="L367" i="1"/>
  <c r="L369" i="1"/>
  <c r="L370" i="1"/>
  <c r="L371" i="1"/>
  <c r="L376" i="1"/>
  <c r="L383" i="1"/>
  <c r="L392" i="1"/>
  <c r="L393" i="1"/>
  <c r="L394" i="1"/>
  <c r="L398" i="1"/>
  <c r="L399" i="1"/>
  <c r="L400" i="1"/>
  <c r="L407" i="1"/>
  <c r="L410" i="1"/>
  <c r="L411" i="1"/>
  <c r="L412" i="1"/>
  <c r="L417" i="1"/>
  <c r="L422" i="1"/>
  <c r="L428" i="1"/>
  <c r="L438" i="1"/>
  <c r="L439" i="1"/>
  <c r="L442" i="1"/>
  <c r="L445" i="1"/>
  <c r="L447" i="1"/>
  <c r="L448" i="1"/>
  <c r="L450" i="1"/>
  <c r="L457" i="1"/>
  <c r="L459" i="1"/>
  <c r="L466" i="1"/>
  <c r="L482" i="1"/>
  <c r="L483" i="1"/>
  <c r="L490" i="1"/>
  <c r="L492" i="1"/>
  <c r="L495" i="1"/>
  <c r="L498" i="1"/>
  <c r="L500" i="1"/>
  <c r="L501" i="1"/>
  <c r="L502" i="1"/>
  <c r="L504" i="1"/>
  <c r="L508" i="1"/>
  <c r="L511" i="1"/>
  <c r="L515" i="1"/>
  <c r="L520" i="1"/>
  <c r="L521" i="1"/>
  <c r="L526" i="1"/>
  <c r="L528" i="1"/>
  <c r="L530" i="1"/>
  <c r="L533" i="1"/>
  <c r="L535" i="1"/>
  <c r="L536" i="1"/>
  <c r="L537" i="1"/>
  <c r="L538" i="1"/>
  <c r="L539" i="1"/>
  <c r="L540" i="1"/>
  <c r="L542" i="1"/>
  <c r="L544" i="1"/>
  <c r="L551" i="1"/>
  <c r="L557" i="1"/>
  <c r="L559" i="1"/>
  <c r="L561" i="1"/>
  <c r="L566" i="1"/>
  <c r="L572" i="1"/>
  <c r="L574" i="1"/>
  <c r="L575" i="1"/>
  <c r="L577" i="1"/>
  <c r="L581" i="1"/>
  <c r="L583" i="1"/>
  <c r="L589" i="1"/>
  <c r="L590" i="1"/>
  <c r="L600" i="1"/>
  <c r="L601" i="1"/>
  <c r="L602" i="1"/>
  <c r="L604" i="1"/>
  <c r="L606" i="1"/>
  <c r="L611" i="1"/>
  <c r="L613" i="1"/>
  <c r="L615" i="1"/>
  <c r="L618" i="1"/>
  <c r="L621" i="1"/>
  <c r="L626" i="1"/>
  <c r="L627" i="1"/>
  <c r="L628" i="1"/>
  <c r="L633" i="1"/>
  <c r="L636" i="1"/>
  <c r="L640" i="1"/>
  <c r="L644" i="1"/>
  <c r="L645" i="1"/>
  <c r="L647" i="1"/>
  <c r="L649" i="1"/>
  <c r="L650" i="1"/>
  <c r="L656" i="1"/>
  <c r="L660" i="1"/>
  <c r="L668" i="1"/>
  <c r="L669" i="1"/>
  <c r="L670" i="1"/>
  <c r="L671" i="1"/>
  <c r="L674" i="1"/>
  <c r="L677" i="1"/>
  <c r="L678" i="1"/>
  <c r="L679" i="1"/>
  <c r="L680" i="1"/>
  <c r="L684" i="1"/>
  <c r="L687" i="1"/>
  <c r="L688" i="1"/>
  <c r="L690" i="1"/>
  <c r="L693" i="1"/>
  <c r="L697" i="1"/>
  <c r="L698" i="1"/>
  <c r="L703" i="1"/>
  <c r="L706" i="1"/>
  <c r="L708" i="1"/>
  <c r="L709" i="1"/>
  <c r="L710" i="1"/>
  <c r="L718" i="1"/>
  <c r="L719" i="1"/>
  <c r="L723" i="1"/>
  <c r="L727" i="1"/>
  <c r="L730" i="1"/>
  <c r="L735" i="1"/>
  <c r="L740" i="1"/>
  <c r="L741" i="1"/>
  <c r="L764" i="1"/>
  <c r="L767" i="1"/>
  <c r="L773" i="1"/>
  <c r="L774" i="1"/>
  <c r="L776" i="1"/>
  <c r="L777" i="1"/>
  <c r="L778" i="1"/>
  <c r="L780" i="1"/>
  <c r="L782" i="1"/>
  <c r="L784" i="1"/>
  <c r="L785" i="1"/>
  <c r="L786" i="1"/>
  <c r="L787" i="1"/>
  <c r="L790" i="1"/>
  <c r="L793" i="1"/>
  <c r="L799" i="1"/>
  <c r="L801" i="1"/>
  <c r="L802" i="1"/>
  <c r="L805" i="1"/>
  <c r="L808" i="1"/>
  <c r="L809" i="1"/>
  <c r="L810" i="1"/>
  <c r="L811" i="1"/>
  <c r="L812" i="1"/>
  <c r="L813" i="1"/>
  <c r="L815" i="1"/>
  <c r="L817" i="1"/>
  <c r="L818" i="1"/>
  <c r="L819" i="1"/>
  <c r="L820" i="1"/>
  <c r="L821" i="1"/>
  <c r="L822" i="1"/>
  <c r="L825" i="1"/>
  <c r="L826" i="1"/>
  <c r="L827" i="1"/>
  <c r="L828" i="1"/>
  <c r="L837" i="1"/>
  <c r="L843" i="1"/>
  <c r="L847" i="1"/>
  <c r="L860" i="1"/>
  <c r="L869" i="1"/>
  <c r="L871" i="1"/>
  <c r="L872" i="1"/>
  <c r="L874" i="1"/>
  <c r="L875" i="1"/>
  <c r="L877" i="1"/>
  <c r="L878" i="1"/>
  <c r="L879" i="1"/>
  <c r="L881" i="1"/>
  <c r="L885" i="1"/>
  <c r="L887" i="1"/>
  <c r="L897" i="1"/>
  <c r="L903" i="1"/>
  <c r="L905" i="1"/>
  <c r="L912" i="1"/>
  <c r="L908" i="1"/>
  <c r="L910" i="1"/>
  <c r="L911" i="1"/>
  <c r="L913" i="1"/>
  <c r="L914" i="1"/>
  <c r="L919" i="1"/>
  <c r="L927" i="1"/>
  <c r="L921" i="1"/>
  <c r="L925" i="1"/>
  <c r="L931" i="1"/>
  <c r="L929" i="1"/>
  <c r="L938" i="1"/>
  <c r="L939" i="1"/>
  <c r="L947" i="1"/>
  <c r="L965" i="1"/>
  <c r="L949" i="1"/>
  <c r="L950" i="1"/>
  <c r="L957" i="1"/>
  <c r="L958" i="1"/>
  <c r="L960" i="1"/>
  <c r="L964" i="1"/>
  <c r="L967" i="1"/>
  <c r="L968" i="1"/>
  <c r="L973" i="1"/>
  <c r="L978" i="1"/>
  <c r="L982" i="1"/>
  <c r="L991" i="1"/>
  <c r="L992" i="1"/>
  <c r="L993" i="1"/>
  <c r="L994" i="1"/>
  <c r="L995" i="1"/>
  <c r="L997" i="1"/>
  <c r="L1007" i="1"/>
  <c r="L1011" i="1"/>
  <c r="L1014" i="1"/>
  <c r="L1016" i="1"/>
  <c r="L1020" i="1"/>
  <c r="L1023" i="1"/>
  <c r="L1027" i="1"/>
  <c r="L1028" i="1"/>
  <c r="L1031" i="1"/>
  <c r="L1032" i="1"/>
  <c r="L1033" i="1"/>
  <c r="L1034" i="1"/>
  <c r="L1035" i="1"/>
  <c r="L1036" i="1"/>
  <c r="L1037" i="1"/>
  <c r="L1042" i="1"/>
  <c r="L1044" i="1"/>
  <c r="L1045" i="1"/>
  <c r="L1063" i="1"/>
  <c r="L1059" i="1"/>
  <c r="L1064" i="1"/>
  <c r="L1065" i="1"/>
  <c r="L1068" i="1"/>
  <c r="L1070" i="1"/>
  <c r="L1073" i="1"/>
  <c r="L1074" i="1"/>
  <c r="L1076" i="1"/>
  <c r="L1078" i="1"/>
  <c r="L1084" i="1"/>
  <c r="L1085" i="1"/>
  <c r="L1086" i="1"/>
  <c r="L1098" i="1"/>
  <c r="L1099" i="1"/>
  <c r="L1103" i="1"/>
  <c r="L1115" i="1"/>
  <c r="L1120" i="1"/>
  <c r="L1124" i="1"/>
  <c r="L1130" i="1"/>
  <c r="L1131" i="1"/>
  <c r="L1178" i="1"/>
  <c r="L1182" i="1"/>
  <c r="L1184" i="1"/>
  <c r="L1186" i="1"/>
  <c r="L1188" i="1"/>
  <c r="L1199" i="1"/>
  <c r="L1201" i="1"/>
  <c r="L1204" i="1"/>
  <c r="L1222" i="1"/>
  <c r="L1224" i="1"/>
  <c r="L1228" i="1"/>
  <c r="L1229" i="1"/>
  <c r="L1232" i="1"/>
  <c r="L1233" i="1"/>
  <c r="L1234" i="1"/>
  <c r="L1237" i="1"/>
  <c r="L1238" i="1"/>
  <c r="L1239" i="1"/>
  <c r="L1245" i="1"/>
  <c r="L1251" i="1"/>
  <c r="L1255" i="1"/>
  <c r="L1256" i="1"/>
  <c r="L1258" i="1"/>
  <c r="L1259" i="1"/>
  <c r="L1264" i="1"/>
  <c r="L1265" i="1"/>
  <c r="L1267" i="1"/>
  <c r="L1269" i="1"/>
  <c r="L1270" i="1"/>
  <c r="L1272" i="1"/>
  <c r="L1274" i="1"/>
  <c r="L1275" i="1"/>
  <c r="L1276" i="1"/>
  <c r="L1277" i="1"/>
  <c r="L1280" i="1"/>
  <c r="L1281" i="1"/>
  <c r="L1283" i="1"/>
  <c r="L1288" i="1"/>
  <c r="L1290" i="1"/>
  <c r="L1291" i="1"/>
  <c r="L1292" i="1"/>
  <c r="L1297" i="1"/>
  <c r="L1299" i="1"/>
  <c r="L1307" i="1"/>
  <c r="L1308" i="1"/>
  <c r="L1312" i="1"/>
  <c r="L1314" i="1"/>
  <c r="L1315" i="1"/>
  <c r="L1316" i="1"/>
  <c r="L1318" i="1"/>
  <c r="L1321" i="1"/>
  <c r="L1323" i="1"/>
  <c r="L1324" i="1"/>
  <c r="L1327" i="1"/>
  <c r="L1328" i="1"/>
  <c r="L1330" i="1"/>
  <c r="L1335" i="1"/>
  <c r="L1336" i="1"/>
  <c r="L1337" i="1"/>
  <c r="L1339" i="1"/>
  <c r="L1342" i="1"/>
  <c r="L1344" i="1"/>
  <c r="L1354" i="1"/>
  <c r="L1357" i="1"/>
  <c r="L1361" i="1"/>
  <c r="L1373" i="1"/>
  <c r="L1374" i="1"/>
  <c r="L1376" i="1"/>
  <c r="L1377" i="1"/>
  <c r="L1381" i="1"/>
  <c r="L1383" i="1"/>
  <c r="L1384" i="1"/>
  <c r="L1386" i="1"/>
  <c r="L1388" i="1"/>
  <c r="L1389" i="1"/>
  <c r="L1395" i="1"/>
  <c r="L1399" i="1"/>
  <c r="L1412" i="1"/>
  <c r="L1420" i="1"/>
  <c r="L1422" i="1"/>
  <c r="L1432" i="1"/>
  <c r="L1433" i="1"/>
  <c r="L1448" i="1"/>
  <c r="L1486" i="1"/>
  <c r="L1500" i="1"/>
  <c r="L1507" i="1"/>
  <c r="L1511" i="1"/>
  <c r="L1513" i="1"/>
  <c r="L1514" i="1"/>
  <c r="L1515" i="1"/>
  <c r="L1524" i="1"/>
  <c r="L1516" i="1"/>
  <c r="L1526" i="1"/>
  <c r="L1525" i="1"/>
  <c r="L1529" i="1"/>
  <c r="L1540" i="1"/>
  <c r="L1554" i="1"/>
  <c r="L1560" i="1"/>
  <c r="L1570" i="1"/>
  <c r="L1576" i="1"/>
  <c r="L1586" i="1"/>
  <c r="L1587" i="1"/>
  <c r="L1588" i="1"/>
  <c r="L1591" i="1"/>
  <c r="L1593" i="1"/>
  <c r="L1597" i="1"/>
  <c r="L1600" i="1"/>
  <c r="L1602" i="1"/>
  <c r="L1606" i="1"/>
  <c r="L1607" i="1"/>
  <c r="L1610" i="1"/>
  <c r="L1609" i="1"/>
  <c r="L1613" i="1"/>
  <c r="L1614" i="1"/>
  <c r="L1615" i="1"/>
  <c r="L1624" i="1"/>
  <c r="L1625" i="1"/>
  <c r="L1630" i="1"/>
  <c r="L1632" i="1"/>
  <c r="L1643" i="1"/>
  <c r="L1654" i="1"/>
  <c r="L1663" i="1"/>
  <c r="L1681" i="1"/>
  <c r="L1685" i="1"/>
  <c r="L1696" i="1"/>
  <c r="L1701" i="1"/>
  <c r="L1699" i="1"/>
  <c r="L1703" i="1"/>
  <c r="L1735" i="1"/>
  <c r="L1745" i="1"/>
  <c r="L1759" i="1"/>
  <c r="L1763" i="1"/>
  <c r="L1766" i="1"/>
  <c r="L1774" i="1"/>
  <c r="L1776" i="1"/>
  <c r="L1778" i="1"/>
  <c r="L1779" i="1"/>
  <c r="L1801" i="1"/>
  <c r="L1804" i="1"/>
  <c r="L1805" i="1"/>
  <c r="L1808" i="1"/>
  <c r="L1809" i="1"/>
  <c r="L1812" i="1"/>
  <c r="L1813" i="1"/>
  <c r="L1816" i="1"/>
  <c r="L1824" i="1"/>
  <c r="L1830" i="1"/>
  <c r="L1832" i="1"/>
  <c r="L1833" i="1"/>
  <c r="L1849" i="1"/>
  <c r="L1855" i="1"/>
  <c r="L1859" i="1"/>
  <c r="L1876" i="1"/>
  <c r="L1896" i="1"/>
  <c r="L1897" i="1"/>
  <c r="L1898" i="1"/>
  <c r="L1899" i="1"/>
  <c r="L1901" i="1"/>
  <c r="L1902" i="1"/>
  <c r="L1903" i="1"/>
  <c r="L1905" i="1"/>
  <c r="L1906" i="1"/>
  <c r="L1907" i="1"/>
  <c r="L1908" i="1"/>
  <c r="L1913" i="1"/>
  <c r="L1917" i="1"/>
  <c r="L1922" i="1"/>
  <c r="L1923" i="1"/>
  <c r="L1925" i="1"/>
  <c r="L1929" i="1"/>
  <c r="L1937" i="1"/>
  <c r="L1938" i="1"/>
  <c r="L1939" i="1"/>
  <c r="L1942" i="1"/>
  <c r="L1945" i="1"/>
  <c r="L1955" i="1"/>
  <c r="L1962" i="1"/>
  <c r="L1967" i="1"/>
  <c r="L1968" i="1"/>
  <c r="L1972" i="1"/>
  <c r="L1973" i="1"/>
  <c r="L1978" i="1"/>
  <c r="L1982" i="1"/>
  <c r="L2032" i="1"/>
  <c r="L2034" i="1"/>
  <c r="L2040" i="1"/>
  <c r="L2041" i="1"/>
  <c r="L2047" i="1"/>
  <c r="L2049" i="1"/>
  <c r="L2050" i="1"/>
  <c r="L2051" i="1"/>
  <c r="L2052" i="1"/>
  <c r="L2074" i="1"/>
  <c r="L2072" i="1"/>
  <c r="L2078" i="1"/>
  <c r="L2076" i="1"/>
  <c r="L2097" i="1"/>
  <c r="L2093" i="1"/>
  <c r="L2099" i="1"/>
  <c r="L2105" i="1"/>
  <c r="L2107" i="1"/>
  <c r="L2110" i="1"/>
  <c r="L2111" i="1"/>
  <c r="L2113" i="1"/>
  <c r="L2117" i="1"/>
  <c r="L2144" i="1"/>
  <c r="L2145" i="1"/>
  <c r="L2151" i="1"/>
  <c r="L2147" i="1"/>
  <c r="L2148" i="1"/>
  <c r="L2156" i="1"/>
  <c r="L2152" i="1"/>
  <c r="L2160" i="1"/>
  <c r="L2168" i="1"/>
  <c r="L2170" i="1"/>
  <c r="L2173" i="1"/>
  <c r="L2176" i="1"/>
  <c r="L2177" i="1"/>
  <c r="L2180" i="1"/>
  <c r="L2183" i="1"/>
  <c r="L2185" i="1"/>
  <c r="L2187" i="1"/>
  <c r="L2192" i="1"/>
  <c r="L2193" i="1"/>
  <c r="L2194" i="1"/>
  <c r="L2200" i="1"/>
  <c r="L2201" i="1"/>
  <c r="L2203" i="1"/>
  <c r="L2204" i="1"/>
  <c r="L2209" i="1"/>
  <c r="L2212" i="1"/>
  <c r="L2221" i="1"/>
  <c r="L2224" i="1"/>
  <c r="L2228" i="1"/>
  <c r="L2229" i="1"/>
  <c r="L2244" i="1"/>
  <c r="L2253" i="1"/>
  <c r="L2279" i="1"/>
  <c r="L2258" i="1"/>
  <c r="L2263" i="1"/>
  <c r="L2264" i="1"/>
  <c r="L2269" i="1"/>
  <c r="L2270" i="1"/>
  <c r="L2271" i="1"/>
  <c r="L2272" i="1"/>
  <c r="L2273" i="1"/>
  <c r="L2274" i="1"/>
  <c r="L2275" i="1"/>
  <c r="L2280" i="1"/>
  <c r="L2282" i="1"/>
  <c r="L2283" i="1"/>
  <c r="L2284" i="1"/>
  <c r="L2285" i="1"/>
  <c r="L2297" i="1"/>
  <c r="L2303" i="1"/>
  <c r="L2305" i="1"/>
  <c r="L2306" i="1"/>
  <c r="L2307" i="1"/>
  <c r="L2308" i="1"/>
  <c r="L2312" i="1"/>
  <c r="L2313" i="1"/>
  <c r="L2314" i="1"/>
  <c r="L2315" i="1"/>
  <c r="L2318" i="1"/>
  <c r="L2317" i="1"/>
  <c r="L2323" i="1"/>
  <c r="L2324" i="1"/>
  <c r="L2325" i="1"/>
  <c r="L2334" i="1"/>
  <c r="L2327" i="1"/>
  <c r="L2343" i="1"/>
  <c r="L2351" i="1"/>
  <c r="L2355" i="1"/>
  <c r="L2358" i="1"/>
  <c r="L2363" i="1"/>
  <c r="L2364" i="1"/>
  <c r="L2369" i="1"/>
  <c r="L2370" i="1"/>
  <c r="L2372" i="1"/>
  <c r="L2377" i="1"/>
  <c r="L2383" i="1"/>
  <c r="L2386" i="1"/>
  <c r="L2387" i="1"/>
  <c r="L2390" i="1"/>
  <c r="L2391" i="1"/>
  <c r="L2396" i="1"/>
  <c r="L2399" i="1"/>
  <c r="L2402" i="1"/>
  <c r="L2411" i="1"/>
  <c r="L2417" i="1"/>
  <c r="L2418" i="1"/>
  <c r="L2424" i="1"/>
  <c r="L2428" i="1"/>
  <c r="L2430" i="1"/>
  <c r="L2435" i="1"/>
  <c r="L2439" i="1"/>
  <c r="L2442" i="1"/>
  <c r="L2443" i="1"/>
  <c r="L2446" i="1"/>
  <c r="L2448" i="1"/>
  <c r="L2449" i="1"/>
  <c r="L2456" i="1"/>
  <c r="L2461" i="1"/>
  <c r="L2482" i="1"/>
  <c r="L2491" i="1"/>
  <c r="L2492" i="1"/>
  <c r="L2496" i="1"/>
  <c r="L2527" i="1"/>
  <c r="L2522" i="1"/>
  <c r="L2523" i="1"/>
  <c r="L2524" i="1"/>
  <c r="L2525" i="1"/>
  <c r="L2526" i="1"/>
  <c r="L2529" i="1"/>
  <c r="L2528" i="1"/>
  <c r="L2535" i="1"/>
  <c r="L2540" i="1"/>
  <c r="L2544" i="1"/>
  <c r="L2546" i="1"/>
  <c r="L2548" i="1"/>
  <c r="L2550" i="1"/>
  <c r="L2560" i="1"/>
  <c r="L2561" i="1"/>
  <c r="L2575" i="1"/>
  <c r="L2603" i="1"/>
  <c r="L2604" i="1"/>
  <c r="L2605" i="1"/>
  <c r="L2609" i="1"/>
  <c r="L2613" i="1"/>
  <c r="L2616" i="1"/>
  <c r="L2620" i="1"/>
  <c r="L2625" i="1"/>
  <c r="L2633" i="1"/>
  <c r="L2635" i="1"/>
  <c r="L2637" i="1"/>
  <c r="L2643" i="1"/>
  <c r="L2644" i="1"/>
  <c r="L2645" i="1"/>
  <c r="L2646" i="1"/>
  <c r="L2647" i="1"/>
  <c r="L2649" i="1"/>
  <c r="L2651" i="1"/>
  <c r="L2653" i="1"/>
  <c r="L2654" i="1"/>
  <c r="L2655" i="1"/>
  <c r="L2697" i="1"/>
  <c r="L2715" i="1"/>
  <c r="L2736" i="1"/>
  <c r="L2743" i="1"/>
  <c r="L2788" i="1"/>
  <c r="L2800" i="1"/>
  <c r="L2875" i="1"/>
  <c r="L2938" i="1"/>
  <c r="L3011" i="1"/>
  <c r="L3022" i="1"/>
  <c r="L3046" i="1"/>
  <c r="L3055" i="1"/>
  <c r="L3060" i="1"/>
  <c r="L3092" i="1"/>
  <c r="L3093" i="1"/>
  <c r="L3116" i="1"/>
  <c r="L3117" i="1"/>
  <c r="L3123" i="1"/>
  <c r="L3133" i="1"/>
  <c r="L3192" i="1"/>
  <c r="L3193" i="1"/>
  <c r="L3200" i="1"/>
  <c r="L3205" i="1"/>
  <c r="L3206" i="1"/>
  <c r="L3207" i="1"/>
  <c r="L3208" i="1"/>
  <c r="L3209" i="1"/>
  <c r="L3213" i="1"/>
  <c r="L3233" i="1"/>
  <c r="L3234" i="1"/>
  <c r="L3243" i="1"/>
  <c r="L3246" i="1"/>
  <c r="L3247" i="1"/>
  <c r="L3249" i="1"/>
  <c r="L3286" i="1"/>
  <c r="L3288" i="1"/>
  <c r="L3298" i="1"/>
  <c r="L3299" i="1"/>
  <c r="L3300" i="1"/>
  <c r="L3313" i="1"/>
  <c r="L3315" i="1"/>
  <c r="L3316" i="1"/>
  <c r="L3318" i="1"/>
  <c r="L3320" i="1"/>
  <c r="L3322" i="1"/>
  <c r="L3323" i="1"/>
  <c r="L3325" i="1"/>
  <c r="L3328" i="1"/>
  <c r="L3342" i="1"/>
  <c r="L3343" i="1"/>
  <c r="L3355" i="1"/>
  <c r="L3363" i="1"/>
  <c r="L3364" i="1"/>
  <c r="L3373" i="1"/>
  <c r="L3377" i="1"/>
  <c r="L3379" i="1"/>
  <c r="L3392" i="1"/>
  <c r="L3393" i="1"/>
  <c r="L3395" i="1"/>
  <c r="L3400" i="1"/>
  <c r="L3401" i="1"/>
  <c r="L3407" i="1"/>
  <c r="L3410" i="1"/>
  <c r="L3411" i="1"/>
  <c r="L3412" i="1"/>
  <c r="L3414" i="1"/>
  <c r="L3420" i="1"/>
  <c r="L3423" i="1"/>
  <c r="L3433" i="1"/>
  <c r="L3435" i="1"/>
  <c r="L3439" i="1"/>
  <c r="L3443" i="1"/>
  <c r="L3449" i="1"/>
  <c r="L3451" i="1"/>
  <c r="L3452" i="1"/>
  <c r="L3453" i="1"/>
  <c r="L3455" i="1"/>
  <c r="L3457" i="1"/>
  <c r="L3458" i="1"/>
  <c r="L3459" i="1"/>
  <c r="L3477" i="1"/>
  <c r="L3478" i="1"/>
  <c r="L3482" i="1"/>
  <c r="L3483" i="1"/>
  <c r="L3484" i="1"/>
  <c r="L3489" i="1"/>
  <c r="L3493" i="1"/>
  <c r="L3494" i="1"/>
  <c r="L3507" i="1"/>
  <c r="L3512" i="1"/>
  <c r="L3513" i="1"/>
  <c r="L3514" i="1"/>
  <c r="L3519" i="1"/>
  <c r="L3524" i="1"/>
  <c r="L3544" i="1"/>
  <c r="L3545" i="1"/>
  <c r="L3550" i="1"/>
  <c r="L3553" i="1"/>
  <c r="L3555" i="1"/>
  <c r="L3556" i="1"/>
  <c r="L3558" i="1"/>
  <c r="L3569" i="1"/>
  <c r="L3571" i="1"/>
  <c r="L3572" i="1"/>
  <c r="L3583" i="1"/>
  <c r="L3587" i="1"/>
  <c r="L3588" i="1"/>
  <c r="L3589" i="1"/>
  <c r="L3593" i="1"/>
  <c r="L3603" i="1"/>
  <c r="L3605" i="1"/>
  <c r="L3616" i="1"/>
  <c r="L3633" i="1"/>
  <c r="L3664" i="1"/>
  <c r="L3666" i="1"/>
  <c r="L3670" i="1"/>
  <c r="L3681" i="1"/>
  <c r="L3684" i="1"/>
  <c r="L3686" i="1"/>
  <c r="L3697" i="1"/>
  <c r="L3699" i="1"/>
  <c r="L3702" i="1"/>
  <c r="L3703" i="1"/>
  <c r="L3707" i="1"/>
  <c r="L3713" i="1"/>
  <c r="L3714" i="1"/>
  <c r="L3715" i="1"/>
  <c r="L3749" i="1"/>
  <c r="L3757" i="1"/>
  <c r="L3759" i="1"/>
  <c r="L3762" i="1"/>
  <c r="L3764" i="1"/>
  <c r="L3765" i="1"/>
  <c r="L3767" i="1"/>
  <c r="L3774" i="1"/>
  <c r="L3798" i="1"/>
  <c r="L3815" i="1"/>
  <c r="L3817" i="1"/>
  <c r="L3819" i="1"/>
  <c r="L3856" i="1"/>
  <c r="L3862" i="1"/>
  <c r="L3863" i="1"/>
  <c r="L3865" i="1"/>
  <c r="L3866" i="1"/>
  <c r="L3867" i="1"/>
  <c r="L3868" i="1"/>
  <c r="L3870" i="1"/>
  <c r="L3874" i="1"/>
  <c r="L3876" i="1"/>
  <c r="L3878" i="1"/>
  <c r="L3880" i="1"/>
  <c r="L3883" i="1"/>
  <c r="L3886" i="1"/>
  <c r="L3888" i="1"/>
  <c r="L3890" i="1"/>
  <c r="L3891" i="1"/>
  <c r="L3894" i="1"/>
  <c r="L3895" i="1"/>
  <c r="L3896" i="1"/>
  <c r="L3906" i="1"/>
  <c r="L3908" i="1"/>
  <c r="L3909" i="1"/>
  <c r="L3916" i="1"/>
  <c r="L3917" i="1"/>
  <c r="L3918" i="1"/>
  <c r="L3922" i="1"/>
  <c r="L3923" i="1"/>
  <c r="L3926" i="1"/>
  <c r="L3933" i="1"/>
  <c r="L3939" i="1"/>
  <c r="L3955" i="1"/>
  <c r="L3964" i="1"/>
  <c r="L3970" i="1"/>
  <c r="L3972" i="1"/>
  <c r="L3973" i="1"/>
  <c r="L3976" i="1"/>
  <c r="L3997" i="1"/>
  <c r="L4004" i="1"/>
  <c r="L4005" i="1"/>
  <c r="L4008" i="1"/>
  <c r="L4009" i="1"/>
  <c r="L4012" i="1"/>
  <c r="L4015" i="1"/>
  <c r="L4018" i="1"/>
  <c r="L4020" i="1"/>
  <c r="L4021" i="1"/>
  <c r="L4028" i="1"/>
  <c r="L4032" i="1"/>
  <c r="L4033" i="1"/>
  <c r="L4034" i="1"/>
  <c r="L4038" i="1"/>
  <c r="L4048" i="1"/>
  <c r="L4050" i="1"/>
  <c r="L4054" i="1"/>
  <c r="L4058" i="1"/>
  <c r="L4059" i="1"/>
  <c r="L4060" i="1"/>
  <c r="L4061" i="1"/>
  <c r="L4062" i="1"/>
  <c r="L4049" i="1"/>
  <c r="L4068" i="1"/>
  <c r="L4071" i="1"/>
  <c r="L4076" i="1"/>
  <c r="L4077" i="1"/>
  <c r="L4072" i="1"/>
  <c r="L4084" i="1"/>
  <c r="L4088" i="1"/>
  <c r="L4092" i="1"/>
  <c r="L4095" i="1"/>
  <c r="L4100" i="1"/>
  <c r="L4099" i="1"/>
  <c r="L4101" i="1"/>
  <c r="L4102" i="1"/>
  <c r="L4105" i="1"/>
  <c r="L4110" i="1"/>
  <c r="L4116" i="1"/>
  <c r="L4118" i="1"/>
  <c r="L4117" i="1"/>
  <c r="L4120" i="1"/>
  <c r="L4119" i="1"/>
  <c r="L4122" i="1"/>
  <c r="L4123" i="1"/>
  <c r="L4124" i="1"/>
  <c r="L4127" i="1"/>
  <c r="L4133" i="1"/>
  <c r="L4139" i="1"/>
  <c r="L4140" i="1"/>
  <c r="L4141" i="1"/>
  <c r="L4148" i="1"/>
  <c r="L4153" i="1"/>
  <c r="L4154" i="1"/>
  <c r="L4157" i="1"/>
  <c r="L4167" i="1"/>
  <c r="L4168" i="1"/>
  <c r="L4169" i="1"/>
  <c r="L4172" i="1"/>
  <c r="L4177" i="1"/>
  <c r="L4188" i="1"/>
  <c r="L4194" i="1"/>
  <c r="L4200" i="1"/>
  <c r="L4202" i="1"/>
  <c r="L4203" i="1"/>
  <c r="L4204" i="1"/>
  <c r="L4222" i="1"/>
  <c r="L4223" i="1"/>
  <c r="L4227" i="1"/>
  <c r="L4230" i="1"/>
  <c r="L4234" i="1"/>
  <c r="L4239" i="1"/>
  <c r="L4245" i="1"/>
  <c r="L4246" i="1"/>
  <c r="L4277" i="1"/>
  <c r="L4279" i="1"/>
  <c r="L28" i="1"/>
  <c r="L34" i="1"/>
  <c r="L43" i="1"/>
  <c r="L50" i="1"/>
  <c r="L52" i="1"/>
  <c r="L73" i="1"/>
  <c r="L75" i="1"/>
  <c r="L87" i="1"/>
  <c r="L110" i="1"/>
  <c r="L111" i="1"/>
  <c r="L124" i="1"/>
  <c r="L134" i="1"/>
  <c r="L144" i="1"/>
  <c r="L145" i="1"/>
  <c r="L146" i="1"/>
  <c r="L147" i="1"/>
  <c r="L161" i="1"/>
  <c r="L174" i="1"/>
  <c r="L202" i="1"/>
  <c r="L211" i="1"/>
  <c r="L215" i="1"/>
  <c r="L233" i="1"/>
  <c r="L234" i="1"/>
  <c r="L245" i="1"/>
  <c r="L273" i="1"/>
  <c r="L278" i="1"/>
  <c r="L288" i="1"/>
  <c r="L307" i="1"/>
  <c r="L320" i="1"/>
  <c r="L326" i="1"/>
  <c r="L331" i="1"/>
  <c r="L333" i="1"/>
  <c r="L339" i="1"/>
  <c r="L350" i="1"/>
  <c r="L353" i="1"/>
  <c r="L363" i="1"/>
  <c r="L364" i="1"/>
  <c r="L374" i="1"/>
  <c r="L415" i="1"/>
  <c r="L421" i="1"/>
  <c r="L423" i="1"/>
  <c r="L429" i="1"/>
  <c r="L432" i="1"/>
  <c r="L433" i="1"/>
  <c r="L462" i="1"/>
  <c r="L489" i="1"/>
  <c r="L496" i="1"/>
  <c r="L503" i="1"/>
  <c r="L506" i="1"/>
  <c r="L512" i="1"/>
  <c r="L541" i="1"/>
  <c r="L543" i="1"/>
  <c r="L548" i="1"/>
  <c r="L552" i="1"/>
  <c r="L554" i="1"/>
  <c r="L567" i="1"/>
  <c r="L591" i="1"/>
  <c r="L594" i="1"/>
  <c r="L610" i="1"/>
  <c r="L612" i="1"/>
  <c r="L617" i="1"/>
  <c r="L623" i="1"/>
  <c r="L630" i="1"/>
  <c r="L642" i="1"/>
  <c r="L643" i="1"/>
  <c r="L657" i="1"/>
  <c r="L658" i="1"/>
  <c r="L659" i="1"/>
  <c r="L661" i="1"/>
  <c r="L664" i="1"/>
  <c r="L666" i="1"/>
  <c r="L667" i="1"/>
  <c r="L672" i="1"/>
  <c r="L685" i="1"/>
  <c r="L707" i="1"/>
  <c r="L713" i="1"/>
  <c r="L721" i="1"/>
  <c r="L724" i="1"/>
  <c r="L749" i="1"/>
  <c r="L766" i="1"/>
  <c r="L775" i="1"/>
  <c r="L779" i="1"/>
  <c r="L783" i="1"/>
  <c r="L788" i="1"/>
  <c r="L794" i="1"/>
  <c r="L798" i="1"/>
  <c r="L816" i="1"/>
  <c r="L824" i="1"/>
  <c r="L838" i="1"/>
  <c r="L842" i="1"/>
  <c r="L846" i="1"/>
  <c r="L853" i="1"/>
  <c r="L863" i="1"/>
  <c r="L867" i="1"/>
  <c r="L868" i="1"/>
  <c r="L895" i="1"/>
  <c r="L904" i="1"/>
  <c r="L915" i="1"/>
  <c r="L940" i="1"/>
  <c r="L966" i="1"/>
  <c r="L986" i="1"/>
  <c r="L990" i="1"/>
  <c r="L996" i="1"/>
  <c r="L999" i="1"/>
  <c r="L1015" i="1"/>
  <c r="L1039" i="1"/>
  <c r="L1040" i="1"/>
  <c r="L1041" i="1"/>
  <c r="L1043" i="1"/>
  <c r="L1069" i="1"/>
  <c r="L1077" i="1"/>
  <c r="L1088" i="1"/>
  <c r="L1089" i="1"/>
  <c r="L1101" i="1"/>
  <c r="L1116" i="1"/>
  <c r="L1123" i="1"/>
  <c r="L1195" i="1"/>
  <c r="L1198" i="1"/>
  <c r="L1202" i="1"/>
  <c r="L1218" i="1"/>
  <c r="L1230" i="1"/>
  <c r="L1240" i="1"/>
  <c r="L1241" i="1"/>
  <c r="L1242" i="1"/>
  <c r="L1250" i="1"/>
  <c r="L1252" i="1"/>
  <c r="L1253" i="1"/>
  <c r="L1254" i="1"/>
  <c r="L1261" i="1"/>
  <c r="L1271" i="1"/>
  <c r="L1295" i="1"/>
  <c r="L1300" i="1"/>
  <c r="L1305" i="1"/>
  <c r="L1306" i="1"/>
  <c r="L1310" i="1"/>
  <c r="L1317" i="1"/>
  <c r="L1319" i="1"/>
  <c r="L1322" i="1"/>
  <c r="L1329" i="1"/>
  <c r="L1340" i="1"/>
  <c r="L1341" i="1"/>
  <c r="L1346" i="1"/>
  <c r="L1353" i="1"/>
  <c r="L1358" i="1"/>
  <c r="L1368" i="1"/>
  <c r="L1369" i="1"/>
  <c r="L1390" i="1"/>
  <c r="L1475" i="1"/>
  <c r="L1488" i="1"/>
  <c r="L1494" i="1"/>
  <c r="L1510" i="1"/>
  <c r="L1546" i="1"/>
  <c r="L1550" i="1"/>
  <c r="L1556" i="1"/>
  <c r="L1561" i="1"/>
  <c r="L1564" i="1"/>
  <c r="L1580" i="1"/>
  <c r="L1599" i="1"/>
  <c r="L1608" i="1"/>
  <c r="L1611" i="1"/>
  <c r="L1612" i="1"/>
  <c r="L1616" i="1"/>
  <c r="L1618" i="1"/>
  <c r="L1619" i="1"/>
  <c r="L1621" i="1"/>
  <c r="L1626" i="1"/>
  <c r="L1627" i="1"/>
  <c r="L1628" i="1"/>
  <c r="L1629" i="1"/>
  <c r="L1638" i="1"/>
  <c r="L1667" i="1"/>
  <c r="L1680" i="1"/>
  <c r="L1718" i="1"/>
  <c r="L1722" i="1"/>
  <c r="L1746" i="1"/>
  <c r="L1756" i="1"/>
  <c r="L1754" i="1"/>
  <c r="L1792" i="1"/>
  <c r="L1803" i="1"/>
  <c r="L1817" i="1"/>
  <c r="L1823" i="1"/>
  <c r="L1827" i="1"/>
  <c r="L1874" i="1"/>
  <c r="L1883" i="1"/>
  <c r="L1900" i="1"/>
  <c r="L1915" i="1"/>
  <c r="L1918" i="1"/>
  <c r="L1930" i="1"/>
  <c r="L1934" i="1"/>
  <c r="L1960" i="1"/>
  <c r="L1992" i="1"/>
  <c r="L2053" i="1"/>
  <c r="L2084" i="1"/>
  <c r="L2085" i="1"/>
  <c r="L2091" i="1"/>
  <c r="L2100" i="1"/>
  <c r="L2104" i="1"/>
  <c r="L2124" i="1"/>
  <c r="L2128" i="1"/>
  <c r="L2138" i="1"/>
  <c r="L2139" i="1"/>
  <c r="L2146" i="1"/>
  <c r="L2158" i="1"/>
  <c r="L2174" i="1"/>
  <c r="L2175" i="1"/>
  <c r="L2181" i="1"/>
  <c r="L2184" i="1"/>
  <c r="L2186" i="1"/>
  <c r="L2188" i="1"/>
  <c r="L2191" i="1"/>
  <c r="L2205" i="1"/>
  <c r="L2217" i="1"/>
  <c r="L2223" i="1"/>
  <c r="L2251" i="1"/>
  <c r="L2255" i="1"/>
  <c r="L2267" i="1"/>
  <c r="L2304" i="1"/>
  <c r="L2337" i="1"/>
  <c r="L2336" i="1"/>
  <c r="L2339" i="1"/>
  <c r="L2345" i="1"/>
  <c r="L2362" i="1"/>
  <c r="L2365" i="1"/>
  <c r="L2395" i="1"/>
  <c r="L2392" i="1"/>
  <c r="L2405" i="1"/>
  <c r="L2410" i="1"/>
  <c r="L2421" i="1"/>
  <c r="L2423" i="1"/>
  <c r="L2425" i="1"/>
  <c r="L2437" i="1"/>
  <c r="L2440" i="1"/>
  <c r="L2444" i="1"/>
  <c r="L2538" i="1"/>
  <c r="L2539" i="1"/>
  <c r="L2543" i="1"/>
  <c r="L2545" i="1"/>
  <c r="L2552" i="1"/>
  <c r="L2579" i="1"/>
  <c r="L2586" i="1"/>
  <c r="L2590" i="1"/>
  <c r="L2595" i="1"/>
  <c r="L2602" i="1"/>
  <c r="L2641" i="1"/>
  <c r="L2642" i="1"/>
  <c r="L2650" i="1"/>
  <c r="L2652" i="1"/>
  <c r="L2741" i="1"/>
  <c r="L2782" i="1"/>
  <c r="L2793" i="1"/>
  <c r="L2824" i="1"/>
  <c r="L2874" i="1"/>
  <c r="L2905" i="1"/>
  <c r="L2975" i="1"/>
  <c r="L3017" i="1"/>
  <c r="L3041" i="1"/>
  <c r="L3052" i="1"/>
  <c r="L3053" i="1"/>
  <c r="L3057" i="1"/>
  <c r="L3104" i="1"/>
  <c r="L3114" i="1"/>
  <c r="L3239" i="1"/>
  <c r="L3248" i="1"/>
  <c r="L3263" i="1"/>
  <c r="L3302" i="1"/>
  <c r="L3306" i="1"/>
  <c r="L3308" i="1"/>
  <c r="L3319" i="1"/>
  <c r="L3321" i="1"/>
  <c r="L3324" i="1"/>
  <c r="L3331" i="1"/>
  <c r="L3332" i="1"/>
  <c r="L3336" i="1"/>
  <c r="L3338" i="1"/>
  <c r="L3340" i="1"/>
  <c r="L3345" i="1"/>
  <c r="L3347" i="1"/>
  <c r="L3370" i="1"/>
  <c r="L3397" i="1"/>
  <c r="L3406" i="1"/>
  <c r="L3409" i="1"/>
  <c r="L3413" i="1"/>
  <c r="L3434" i="1"/>
  <c r="L3442" i="1"/>
  <c r="L3447" i="1"/>
  <c r="L3467" i="1"/>
  <c r="L3500" i="1"/>
  <c r="L3503" i="1"/>
  <c r="L3505" i="1"/>
  <c r="L3506" i="1"/>
  <c r="L3525" i="1"/>
  <c r="L3531" i="1"/>
  <c r="L3541" i="1"/>
  <c r="L3549" i="1"/>
  <c r="L3551" i="1"/>
  <c r="L3554" i="1"/>
  <c r="L3573" i="1"/>
  <c r="L3574" i="1"/>
  <c r="L3579" i="1"/>
  <c r="L3636" i="1"/>
  <c r="L3657" i="1"/>
  <c r="L3658" i="1"/>
  <c r="L3662" i="1"/>
  <c r="L3663" i="1"/>
  <c r="L3669" i="1"/>
  <c r="L3673" i="1"/>
  <c r="L3679" i="1"/>
  <c r="L3682" i="1"/>
  <c r="L3687" i="1"/>
  <c r="L3690" i="1"/>
  <c r="L3693" i="1"/>
  <c r="L3698" i="1"/>
  <c r="L3760" i="1"/>
  <c r="L3763" i="1"/>
  <c r="L3780" i="1"/>
  <c r="L3793" i="1"/>
  <c r="L3800" i="1"/>
  <c r="L3814" i="1"/>
  <c r="L3859" i="1"/>
  <c r="L3861" i="1"/>
  <c r="L3871" i="1"/>
  <c r="L3872" i="1"/>
  <c r="L3887" i="1"/>
  <c r="L3903" i="1"/>
  <c r="L3925" i="1"/>
  <c r="L3934" i="1"/>
  <c r="L3946" i="1"/>
  <c r="L3962" i="1"/>
  <c r="L3969" i="1"/>
  <c r="L3977" i="1"/>
  <c r="L3999" i="1"/>
  <c r="L4003" i="1"/>
  <c r="L4022" i="1"/>
  <c r="L4026" i="1"/>
  <c r="L4027" i="1"/>
  <c r="L4029" i="1"/>
  <c r="L4042" i="1"/>
  <c r="L4044" i="1"/>
  <c r="L4045" i="1"/>
  <c r="L4047" i="1"/>
  <c r="L4051" i="1"/>
  <c r="L4052" i="1"/>
  <c r="L4053" i="1"/>
  <c r="L4066" i="1"/>
  <c r="L4074" i="1"/>
  <c r="L4085" i="1"/>
  <c r="L4081" i="1"/>
  <c r="L4113" i="1"/>
  <c r="L4128" i="1"/>
  <c r="L4137" i="1"/>
  <c r="L4145" i="1"/>
  <c r="L4149" i="1"/>
  <c r="L4159" i="1"/>
  <c r="L4164" i="1"/>
  <c r="L4196" i="1"/>
  <c r="L4221" i="1"/>
  <c r="L4224" i="1"/>
  <c r="L4225" i="1"/>
  <c r="L4228" i="1"/>
  <c r="L4244" i="1"/>
  <c r="L4249" i="1"/>
  <c r="L13" i="1"/>
  <c r="L22" i="1"/>
  <c r="L35" i="1"/>
  <c r="L56" i="1"/>
  <c r="L65" i="1"/>
  <c r="L69" i="1"/>
  <c r="L71" i="1"/>
  <c r="L74" i="1"/>
  <c r="L78" i="1"/>
  <c r="L92" i="1"/>
  <c r="L141" i="1"/>
  <c r="L142" i="1"/>
  <c r="L148" i="1"/>
  <c r="L173" i="1"/>
  <c r="L203" i="1"/>
  <c r="L216" i="1"/>
  <c r="L218" i="1"/>
  <c r="L259" i="1"/>
  <c r="L270" i="1"/>
  <c r="L293" i="1"/>
  <c r="L298" i="1"/>
  <c r="L300" i="1"/>
  <c r="L312" i="1"/>
  <c r="L317" i="1"/>
  <c r="L319" i="1"/>
  <c r="L338" i="1"/>
  <c r="L344" i="1"/>
  <c r="L379" i="1"/>
  <c r="L385" i="1"/>
  <c r="L437" i="1"/>
  <c r="L440" i="1"/>
  <c r="L463" i="1"/>
  <c r="L507" i="1"/>
  <c r="L513" i="1"/>
  <c r="L531" i="1"/>
  <c r="L564" i="1"/>
  <c r="L578" i="1"/>
  <c r="L580" i="1"/>
  <c r="L585" i="1"/>
  <c r="L587" i="1"/>
  <c r="L592" i="1"/>
  <c r="L593" i="1"/>
  <c r="L595" i="1"/>
  <c r="L599" i="1"/>
  <c r="L609" i="1"/>
  <c r="L616" i="1"/>
  <c r="L624" i="1"/>
  <c r="L648" i="1"/>
  <c r="L651" i="1"/>
  <c r="L662" i="1"/>
  <c r="L700" i="1"/>
  <c r="L715" i="1"/>
  <c r="L731" i="1"/>
  <c r="L739" i="1"/>
  <c r="L750" i="1"/>
  <c r="L757" i="1"/>
  <c r="L791" i="1"/>
  <c r="L803" i="1"/>
  <c r="L804" i="1"/>
  <c r="L806" i="1"/>
  <c r="L814" i="1"/>
  <c r="L841" i="1"/>
  <c r="L941" i="1"/>
  <c r="L942" i="1"/>
  <c r="L952" i="1"/>
  <c r="L963" i="1"/>
  <c r="L988" i="1"/>
  <c r="L1012" i="1"/>
  <c r="L1038" i="1"/>
  <c r="L1046" i="1"/>
  <c r="L1053" i="1"/>
  <c r="L1062" i="1"/>
  <c r="L1082" i="1"/>
  <c r="L1118" i="1"/>
  <c r="L1170" i="1"/>
  <c r="L1185" i="1"/>
  <c r="L1219" i="1"/>
  <c r="L1249" i="1"/>
  <c r="L1293" i="1"/>
  <c r="L1313" i="1"/>
  <c r="L1325" i="1"/>
  <c r="L1326" i="1"/>
  <c r="L1359" i="1"/>
  <c r="L1367" i="1"/>
  <c r="L1370" i="1"/>
  <c r="L1426" i="1"/>
  <c r="L1428" i="1"/>
  <c r="L1444" i="1"/>
  <c r="L1435" i="1"/>
  <c r="L1436" i="1"/>
  <c r="L1489" i="1"/>
  <c r="L1497" i="1"/>
  <c r="L1499" i="1"/>
  <c r="L1506" i="1"/>
  <c r="L1505" i="1"/>
  <c r="L1512" i="1"/>
  <c r="L1522" i="1"/>
  <c r="L1539" i="1"/>
  <c r="L1566" i="1"/>
  <c r="L1573" i="1"/>
  <c r="L1590" i="1"/>
  <c r="L1596" i="1"/>
  <c r="L1617" i="1"/>
  <c r="L1659" i="1"/>
  <c r="L1670" i="1"/>
  <c r="L1677" i="1"/>
  <c r="L1688" i="1"/>
  <c r="L1698" i="1"/>
  <c r="L1716" i="1"/>
  <c r="L1719" i="1"/>
  <c r="L1724" i="1"/>
  <c r="L1739" i="1"/>
  <c r="L1757" i="1"/>
  <c r="L1820" i="1"/>
  <c r="L1825" i="1"/>
  <c r="L1858" i="1"/>
  <c r="L1861" i="1"/>
  <c r="L1884" i="1"/>
  <c r="L1912" i="1"/>
  <c r="L1920" i="1"/>
  <c r="L1949" i="1"/>
  <c r="L1956" i="1"/>
  <c r="L1959" i="1"/>
  <c r="L1974" i="1"/>
  <c r="L2011" i="1"/>
  <c r="L2033" i="1"/>
  <c r="L2056" i="1"/>
  <c r="L2057" i="1"/>
  <c r="L2060" i="1"/>
  <c r="L2066" i="1"/>
  <c r="L2070" i="1"/>
  <c r="L2077" i="1"/>
  <c r="L2080" i="1"/>
  <c r="L2087" i="1"/>
  <c r="L2108" i="1"/>
  <c r="L2125" i="1"/>
  <c r="L2141" i="1"/>
  <c r="L2171" i="1"/>
  <c r="L2172" i="1"/>
  <c r="L2189" i="1"/>
  <c r="L2190" i="1"/>
  <c r="L2220" i="1"/>
  <c r="L2225" i="1"/>
  <c r="L2230" i="1"/>
  <c r="L2232" i="1"/>
  <c r="L2235" i="1"/>
  <c r="L2257" i="1"/>
  <c r="L2265" i="1"/>
  <c r="L2266" i="1"/>
  <c r="L2298" i="1"/>
  <c r="L2299" i="1"/>
  <c r="L2310" i="1"/>
  <c r="L2326" i="1"/>
  <c r="L2344" i="1"/>
  <c r="L2408" i="1"/>
  <c r="L2416" i="1"/>
  <c r="L2433" i="1"/>
  <c r="L2441" i="1"/>
  <c r="L2454" i="1"/>
  <c r="L2498" i="1"/>
  <c r="L2536" i="1"/>
  <c r="L2542" i="1"/>
  <c r="L2558" i="1"/>
  <c r="L2563" i="1"/>
  <c r="L2583" i="1"/>
  <c r="L2585" i="1"/>
  <c r="L2591" i="1"/>
  <c r="L2593" i="1"/>
  <c r="L2594" i="1"/>
  <c r="L2600" i="1"/>
  <c r="L2756" i="1"/>
  <c r="L2830" i="1"/>
  <c r="L2849" i="1"/>
  <c r="L2893" i="1"/>
  <c r="L2923" i="1"/>
  <c r="L2958" i="1"/>
  <c r="L3019" i="1"/>
  <c r="L3049" i="1"/>
  <c r="L3058" i="1"/>
  <c r="L3086" i="1"/>
  <c r="L3111" i="1"/>
  <c r="L3112" i="1"/>
  <c r="L3120" i="1"/>
  <c r="L3127" i="1"/>
  <c r="L3217" i="1"/>
  <c r="L3221" i="1"/>
  <c r="L3228" i="1"/>
  <c r="L3229" i="1"/>
  <c r="L3250" i="1"/>
  <c r="L3252" i="1"/>
  <c r="L3267" i="1"/>
  <c r="L3270" i="1"/>
  <c r="L3271" i="1"/>
  <c r="L3275" i="1"/>
  <c r="L3276" i="1"/>
  <c r="L3279" i="1"/>
  <c r="L3281" i="1"/>
  <c r="L3314" i="1"/>
  <c r="L3317" i="1"/>
  <c r="L3335" i="1"/>
  <c r="L3351" i="1"/>
  <c r="L3426" i="1"/>
  <c r="L3460" i="1"/>
  <c r="L3476" i="1"/>
  <c r="L3527" i="1"/>
  <c r="L3548" i="1"/>
  <c r="L3557" i="1"/>
  <c r="L3559" i="1"/>
  <c r="L3570" i="1"/>
  <c r="L3596" i="1"/>
  <c r="L3615" i="1"/>
  <c r="L3630" i="1"/>
  <c r="L3665" i="1"/>
  <c r="L3704" i="1"/>
  <c r="L3770" i="1"/>
  <c r="L3816" i="1"/>
  <c r="L3831" i="1"/>
  <c r="L3834" i="1"/>
  <c r="L3841" i="1"/>
  <c r="L3877" i="1"/>
  <c r="L3928" i="1"/>
  <c r="L3927" i="1"/>
  <c r="L3929" i="1"/>
  <c r="L3930" i="1"/>
  <c r="L3940" i="1"/>
  <c r="L3944" i="1"/>
  <c r="L3947" i="1"/>
  <c r="L3948" i="1"/>
  <c r="L3949" i="1"/>
  <c r="L3950" i="1"/>
  <c r="L3951" i="1"/>
  <c r="L3952" i="1"/>
  <c r="L3956" i="1"/>
  <c r="L3957" i="1"/>
  <c r="L3959" i="1"/>
  <c r="L3960" i="1"/>
  <c r="L3961" i="1"/>
  <c r="L3963" i="1"/>
  <c r="L3967" i="1"/>
  <c r="L3975" i="1"/>
  <c r="L3992" i="1"/>
  <c r="L3991" i="1"/>
  <c r="L3993" i="1"/>
  <c r="L3994" i="1"/>
  <c r="L4002" i="1"/>
  <c r="L4016" i="1"/>
  <c r="L4017" i="1"/>
  <c r="L4019" i="1"/>
  <c r="L4030" i="1"/>
  <c r="L4075" i="1"/>
  <c r="L4086" i="1"/>
  <c r="L4087" i="1"/>
  <c r="L4090" i="1"/>
  <c r="L4091" i="1"/>
  <c r="L4093" i="1"/>
  <c r="L4094" i="1"/>
  <c r="L4112" i="1"/>
  <c r="L4114" i="1"/>
  <c r="L4115" i="1"/>
  <c r="L4121" i="1"/>
  <c r="L4132" i="1"/>
  <c r="L4173" i="1"/>
  <c r="L4189" i="1"/>
  <c r="L4207" i="1"/>
  <c r="L4210" i="1"/>
  <c r="L4211" i="1"/>
  <c r="L4220" i="1"/>
  <c r="L4226" i="1"/>
  <c r="L4231" i="1"/>
  <c r="L5" i="1"/>
  <c r="L55" i="1"/>
  <c r="L62" i="1"/>
  <c r="L63" i="1"/>
  <c r="L84" i="1"/>
  <c r="L94" i="1"/>
  <c r="L103" i="1"/>
  <c r="L122" i="1"/>
  <c r="L127" i="1"/>
  <c r="L140" i="1"/>
  <c r="L186" i="1"/>
  <c r="L188" i="1"/>
  <c r="L243" i="1"/>
  <c r="L351" i="1"/>
  <c r="L397" i="1"/>
  <c r="L497" i="1"/>
  <c r="L545" i="1"/>
  <c r="L571" i="1"/>
  <c r="L619" i="1"/>
  <c r="L673" i="1"/>
  <c r="L683" i="1"/>
  <c r="L694" i="1"/>
  <c r="L699" i="1"/>
  <c r="L726" i="1"/>
  <c r="L742" i="1"/>
  <c r="L746" i="1"/>
  <c r="L765" i="1"/>
  <c r="L768" i="1"/>
  <c r="L795" i="1"/>
  <c r="L823" i="1"/>
  <c r="L873" i="1"/>
  <c r="L880" i="1"/>
  <c r="L933" i="1"/>
  <c r="L936" i="1"/>
  <c r="L1054" i="1"/>
  <c r="L977" i="1"/>
  <c r="L984" i="1"/>
  <c r="L1018" i="1"/>
  <c r="L1049" i="1"/>
  <c r="L1347" i="1"/>
  <c r="L1117" i="1"/>
  <c r="L1171" i="1"/>
  <c r="L1176" i="1"/>
  <c r="L1180" i="1"/>
  <c r="L1223" i="1"/>
  <c r="L1225" i="1"/>
  <c r="L1304" i="1"/>
  <c r="L1311" i="1"/>
  <c r="L1348" i="1"/>
  <c r="L1387" i="1"/>
  <c r="L1479" i="1"/>
  <c r="L1543" i="1"/>
  <c r="L1603" i="1"/>
  <c r="L1620" i="1"/>
  <c r="L1650" i="1"/>
  <c r="L1655" i="1"/>
  <c r="L1660" i="1"/>
  <c r="L1727" i="1"/>
  <c r="L1741" i="1"/>
  <c r="L1762" i="1"/>
  <c r="L1782" i="1"/>
  <c r="L1793" i="1"/>
  <c r="L1806" i="1"/>
  <c r="L1831" i="1"/>
  <c r="L1927" i="1"/>
  <c r="L1928" i="1"/>
  <c r="L1932" i="1"/>
  <c r="L1935" i="1"/>
  <c r="L1941" i="1"/>
  <c r="L1950" i="1"/>
  <c r="L1981" i="1"/>
  <c r="L2000" i="1"/>
  <c r="L2009" i="1"/>
  <c r="L2042" i="1"/>
  <c r="L2062" i="1"/>
  <c r="L2067" i="1"/>
  <c r="L2071" i="1"/>
  <c r="L2123" i="1"/>
  <c r="L2149" i="1"/>
  <c r="L2169" i="1"/>
  <c r="L2218" i="1"/>
  <c r="L2234" i="1"/>
  <c r="L2259" i="1"/>
  <c r="L2346" i="1"/>
  <c r="L2414" i="1"/>
  <c r="L2445" i="1"/>
  <c r="L2474" i="1"/>
  <c r="L2489" i="1"/>
  <c r="L2516" i="1"/>
  <c r="L2534" i="1"/>
  <c r="L2537" i="1"/>
  <c r="L2547" i="1"/>
  <c r="L2610" i="1"/>
  <c r="L2612" i="1"/>
  <c r="L2618" i="1"/>
  <c r="L2626" i="1"/>
  <c r="L2640" i="1"/>
  <c r="L2774" i="1"/>
  <c r="L2925" i="1"/>
  <c r="L3036" i="1"/>
  <c r="L3056" i="1"/>
  <c r="L3061" i="1"/>
  <c r="L3089" i="1"/>
  <c r="L3128" i="1"/>
  <c r="L3142" i="1"/>
  <c r="L3295" i="1"/>
  <c r="L3330" i="1"/>
  <c r="L3419" i="1"/>
  <c r="L3436" i="1"/>
  <c r="L3450" i="1"/>
  <c r="L3462" i="1"/>
  <c r="L3464" i="1"/>
  <c r="L3472" i="1"/>
  <c r="L3474" i="1"/>
  <c r="L3479" i="1"/>
  <c r="L3491" i="1"/>
  <c r="L3534" i="1"/>
  <c r="L3592" i="1"/>
  <c r="L3598" i="1"/>
  <c r="L3611" i="1"/>
  <c r="L3631" i="1"/>
  <c r="L3632" i="1"/>
  <c r="L3634" i="1"/>
  <c r="L3635" i="1"/>
  <c r="L3675" i="1"/>
  <c r="L3755" i="1"/>
  <c r="L3766" i="1"/>
  <c r="L3783" i="1"/>
  <c r="L3797" i="1"/>
  <c r="L3801" i="1"/>
  <c r="L3804" i="1"/>
  <c r="L3818" i="1"/>
  <c r="L3875" i="1"/>
  <c r="L3882" i="1"/>
  <c r="L3885" i="1"/>
  <c r="L3889" i="1"/>
  <c r="L3921" i="1"/>
  <c r="L3935" i="1"/>
  <c r="L3941" i="1"/>
  <c r="L3945" i="1"/>
  <c r="L3958" i="1"/>
  <c r="L3968" i="1"/>
  <c r="L4040" i="1"/>
  <c r="L4070" i="1"/>
  <c r="L4096" i="1"/>
  <c r="L4152" i="1"/>
  <c r="L4197" i="1"/>
  <c r="L4206" i="1"/>
  <c r="L4215" i="1"/>
  <c r="L4232" i="1"/>
  <c r="L26" i="1"/>
  <c r="L88" i="1"/>
  <c r="L175" i="1"/>
  <c r="L198" i="1"/>
  <c r="L200" i="1"/>
  <c r="L287" i="1"/>
  <c r="L302" i="1"/>
  <c r="L306" i="1"/>
  <c r="L316" i="1"/>
  <c r="L389" i="1"/>
  <c r="L441" i="1"/>
  <c r="L467" i="1"/>
  <c r="L579" i="1"/>
  <c r="L641" i="1"/>
  <c r="L752" i="1"/>
  <c r="L807" i="1"/>
  <c r="L849" i="1"/>
  <c r="L1000" i="1"/>
  <c r="L1001" i="1"/>
  <c r="L1021" i="1"/>
  <c r="L1058" i="1"/>
  <c r="L1079" i="1"/>
  <c r="L1080" i="1"/>
  <c r="L1175" i="1"/>
  <c r="L1179" i="1"/>
  <c r="L1190" i="1"/>
  <c r="L1296" i="1"/>
  <c r="L1350" i="1"/>
  <c r="L1355" i="1"/>
  <c r="L1363" i="1"/>
  <c r="L1362" i="1"/>
  <c r="L1400" i="1"/>
  <c r="L1434" i="1"/>
  <c r="L1487" i="1"/>
  <c r="L1490" i="1"/>
  <c r="L1623" i="1"/>
  <c r="L1642" i="1"/>
  <c r="L1653" i="1"/>
  <c r="L1657" i="1"/>
  <c r="L1658" i="1"/>
  <c r="L1665" i="1"/>
  <c r="L1666" i="1"/>
  <c r="L1683" i="1"/>
  <c r="L1693" i="1"/>
  <c r="L1695" i="1"/>
  <c r="L1697" i="1"/>
  <c r="L1720" i="1"/>
  <c r="L1721" i="1"/>
  <c r="L1731" i="1"/>
  <c r="L1742" i="1"/>
  <c r="L1750" i="1"/>
  <c r="L1794" i="1"/>
  <c r="L1867" i="1"/>
  <c r="L1926" i="1"/>
  <c r="L1985" i="1"/>
  <c r="L1987" i="1"/>
  <c r="L1990" i="1"/>
  <c r="L1994" i="1"/>
  <c r="L2008" i="1"/>
  <c r="L2027" i="1"/>
  <c r="L2043" i="1"/>
  <c r="L2048" i="1"/>
  <c r="L2055" i="1"/>
  <c r="L2068" i="1"/>
  <c r="L2133" i="1"/>
  <c r="L2134" i="1"/>
  <c r="L2182" i="1"/>
  <c r="L2198" i="1"/>
  <c r="L2199" i="1"/>
  <c r="L2426" i="1"/>
  <c r="L2676" i="1"/>
  <c r="L2722" i="1"/>
  <c r="L2772" i="1"/>
  <c r="L2775" i="1"/>
  <c r="L2776" i="1"/>
  <c r="L2825" i="1"/>
  <c r="L2844" i="1"/>
  <c r="L2906" i="1"/>
  <c r="L2919" i="1"/>
  <c r="L2932" i="1"/>
  <c r="L2955" i="1"/>
  <c r="L2971" i="1"/>
  <c r="L2980" i="1"/>
  <c r="L3008" i="1"/>
  <c r="L3016" i="1"/>
  <c r="L3124" i="1"/>
  <c r="L3137" i="1"/>
  <c r="L3149" i="1"/>
  <c r="L3158" i="1"/>
  <c r="L3227" i="1"/>
  <c r="L3251" i="1"/>
  <c r="L3284" i="1"/>
  <c r="L3290" i="1"/>
  <c r="L3293" i="1"/>
  <c r="L3348" i="1"/>
  <c r="L3349" i="1"/>
  <c r="L3430" i="1"/>
  <c r="L3475" i="1"/>
  <c r="L3502" i="1"/>
  <c r="L3710" i="1"/>
  <c r="L3873" i="1"/>
  <c r="L3905" i="1"/>
  <c r="L3924" i="1"/>
  <c r="L4000" i="1"/>
  <c r="L4055" i="1"/>
  <c r="L4056" i="1"/>
  <c r="L4057" i="1"/>
  <c r="L4069" i="1"/>
  <c r="L4078" i="1"/>
  <c r="L4080" i="1"/>
  <c r="L4109" i="1"/>
  <c r="L4165" i="1"/>
  <c r="L4166" i="1"/>
  <c r="L4193" i="1"/>
  <c r="L4216" i="1"/>
  <c r="L9" i="1"/>
  <c r="L15" i="1"/>
  <c r="L38" i="1"/>
  <c r="L42" i="1"/>
  <c r="L76" i="1"/>
  <c r="L102" i="1"/>
  <c r="L109" i="1"/>
  <c r="L120" i="1"/>
  <c r="L131" i="1"/>
  <c r="L135" i="1"/>
  <c r="L139" i="1"/>
  <c r="L149" i="1"/>
  <c r="L199" i="1"/>
  <c r="L228" i="1"/>
  <c r="L291" i="1"/>
  <c r="L304" i="1"/>
  <c r="L305" i="1"/>
  <c r="L418" i="1"/>
  <c r="L491" i="1"/>
  <c r="L696" i="1"/>
  <c r="L701" i="1"/>
  <c r="L704" i="1"/>
  <c r="L747" i="1"/>
  <c r="L751" i="1"/>
  <c r="L755" i="1"/>
  <c r="L756" i="1"/>
  <c r="L758" i="1"/>
  <c r="L851" i="1"/>
  <c r="L1029" i="1"/>
  <c r="L1090" i="1"/>
  <c r="L1385" i="1"/>
  <c r="L1403" i="1"/>
  <c r="L1404" i="1"/>
  <c r="L1418" i="1"/>
  <c r="L1470" i="1"/>
  <c r="L1517" i="1"/>
  <c r="L1585" i="1"/>
  <c r="L1691" i="1"/>
  <c r="L1707" i="1"/>
  <c r="L1728" i="1"/>
  <c r="L1797" i="1"/>
  <c r="L1852" i="1"/>
  <c r="L1863" i="1"/>
  <c r="L1914" i="1"/>
  <c r="L1940" i="1"/>
  <c r="L1957" i="1"/>
  <c r="L1996" i="1"/>
  <c r="L2005" i="1"/>
  <c r="L2063" i="1"/>
  <c r="L2069" i="1"/>
  <c r="L2092" i="1"/>
  <c r="L2101" i="1"/>
  <c r="L2150" i="1"/>
  <c r="L2319" i="1"/>
  <c r="L2320" i="1"/>
  <c r="L2321" i="1"/>
  <c r="L2322" i="1"/>
  <c r="L2340" i="1"/>
  <c r="L2354" i="1"/>
  <c r="L2373" i="1"/>
  <c r="L2384" i="1"/>
  <c r="L2434" i="1"/>
  <c r="L2457" i="1"/>
  <c r="L2458" i="1"/>
  <c r="L2508" i="1"/>
  <c r="L2627" i="1"/>
  <c r="L2638" i="1"/>
  <c r="L2702" i="1"/>
  <c r="L2710" i="1"/>
  <c r="L2747" i="1"/>
  <c r="L2802" i="1"/>
  <c r="L2816" i="1"/>
  <c r="L2880" i="1"/>
  <c r="L2936" i="1"/>
  <c r="L2984" i="1"/>
  <c r="L3003" i="1"/>
  <c r="L3135" i="1"/>
  <c r="L3143" i="1"/>
  <c r="L3148" i="1"/>
  <c r="L3219" i="1"/>
  <c r="L3257" i="1"/>
  <c r="L3258" i="1"/>
  <c r="L3269" i="1"/>
  <c r="L3273" i="1"/>
  <c r="L3277" i="1"/>
  <c r="L3280" i="1"/>
  <c r="L3283" i="1"/>
  <c r="L3341" i="1"/>
  <c r="L3425" i="1"/>
  <c r="L3428" i="1"/>
  <c r="L3432" i="1"/>
  <c r="L3438" i="1"/>
  <c r="L3448" i="1"/>
  <c r="L3471" i="1"/>
  <c r="L3627" i="1"/>
  <c r="L3649" i="1"/>
  <c r="L3685" i="1"/>
  <c r="L3700" i="1"/>
  <c r="L3794" i="1"/>
  <c r="L3796" i="1"/>
  <c r="L3932" i="1"/>
  <c r="L3942" i="1"/>
  <c r="L3943" i="1"/>
  <c r="L3998" i="1"/>
  <c r="L4025" i="1"/>
  <c r="L4098" i="1"/>
  <c r="L4125" i="1"/>
  <c r="L4261" i="1"/>
  <c r="L31" i="1"/>
  <c r="L40" i="1"/>
  <c r="L107" i="1"/>
  <c r="L237" i="1"/>
  <c r="L434" i="1"/>
  <c r="L1108" i="1"/>
  <c r="L1207" i="1"/>
  <c r="L1285" i="1"/>
  <c r="L1360" i="1"/>
  <c r="L1425" i="1"/>
  <c r="L1674" i="1"/>
  <c r="L1694" i="1"/>
  <c r="L1770" i="1"/>
  <c r="L1795" i="1"/>
  <c r="L1847" i="1"/>
  <c r="L1869" i="1"/>
  <c r="L1993" i="1"/>
  <c r="L2088" i="1"/>
  <c r="L2120" i="1"/>
  <c r="L2260" i="1"/>
  <c r="L2268" i="1"/>
  <c r="L2311" i="1"/>
  <c r="L2328" i="1"/>
  <c r="L2447" i="1"/>
  <c r="L2481" i="1"/>
  <c r="L2520" i="1"/>
  <c r="L2564" i="1"/>
  <c r="L2578" i="1"/>
  <c r="L2588" i="1"/>
  <c r="L2606" i="1"/>
  <c r="L2636" i="1"/>
  <c r="L2639" i="1"/>
  <c r="L2679" i="1"/>
  <c r="L2738" i="1"/>
  <c r="L2744" i="1"/>
  <c r="L2746" i="1"/>
  <c r="L2778" i="1"/>
  <c r="L2783" i="1"/>
  <c r="L2795" i="1"/>
  <c r="L2805" i="1"/>
  <c r="L2904" i="1"/>
  <c r="L2916" i="1"/>
  <c r="L2969" i="1"/>
  <c r="L2979" i="1"/>
  <c r="L2982" i="1"/>
  <c r="L3097" i="1"/>
  <c r="L3171" i="1"/>
  <c r="L3261" i="1"/>
  <c r="L3327" i="1"/>
  <c r="L3368" i="1"/>
  <c r="L3381" i="1"/>
  <c r="L3624" i="1"/>
  <c r="L3652" i="1"/>
  <c r="L3802" i="1"/>
  <c r="L3913" i="1"/>
  <c r="L4024" i="1"/>
  <c r="L4192" i="1"/>
  <c r="L4229" i="1"/>
  <c r="L4262" i="1"/>
  <c r="L232" i="1"/>
  <c r="L573" i="1"/>
  <c r="L717" i="1"/>
  <c r="L762" i="1"/>
  <c r="L1095" i="1"/>
  <c r="L1216" i="1"/>
  <c r="L1351" i="1"/>
  <c r="L1366" i="1"/>
  <c r="L1545" i="1"/>
  <c r="L1605" i="1"/>
  <c r="L1673" i="1"/>
  <c r="L1706" i="1"/>
  <c r="L1743" i="1"/>
  <c r="L1758" i="1"/>
  <c r="L1767" i="1"/>
  <c r="L1773" i="1"/>
  <c r="L1843" i="1"/>
  <c r="L1848" i="1"/>
  <c r="L1878" i="1"/>
  <c r="L1948" i="1"/>
  <c r="L1971" i="1"/>
  <c r="L2119" i="1"/>
  <c r="L2132" i="1"/>
  <c r="L2238" i="1"/>
  <c r="L2287" i="1"/>
  <c r="L2348" i="1"/>
  <c r="L2356" i="1"/>
  <c r="L2357" i="1"/>
  <c r="L2361" i="1"/>
  <c r="L2366" i="1"/>
  <c r="L2460" i="1"/>
  <c r="L2499" i="1"/>
  <c r="L2506" i="1"/>
  <c r="L2553" i="1"/>
  <c r="L2570" i="1"/>
  <c r="L2632" i="1"/>
  <c r="L2677" i="1"/>
  <c r="L2693" i="1"/>
  <c r="L2737" i="1"/>
  <c r="L2801" i="1"/>
  <c r="L2861" i="1"/>
  <c r="L2909" i="1"/>
  <c r="L2917" i="1"/>
  <c r="L2918" i="1"/>
  <c r="L2924" i="1"/>
  <c r="L2928" i="1"/>
  <c r="L2949" i="1"/>
  <c r="L2991" i="1"/>
  <c r="L2997" i="1"/>
  <c r="L3005" i="1"/>
  <c r="L3101" i="1"/>
  <c r="L3172" i="1"/>
  <c r="L3174" i="1"/>
  <c r="L3222" i="1"/>
  <c r="L3262" i="1"/>
  <c r="L3398" i="1"/>
  <c r="L3511" i="1"/>
  <c r="L3537" i="1"/>
  <c r="L3617" i="1"/>
  <c r="L3683" i="1"/>
  <c r="L3695" i="1"/>
  <c r="L3709" i="1"/>
  <c r="L3711" i="1"/>
  <c r="L3782" i="1"/>
  <c r="L3799" i="1"/>
  <c r="L3840" i="1"/>
  <c r="L3931" i="1"/>
  <c r="L3936" i="1"/>
  <c r="L3966" i="1"/>
  <c r="L4111" i="1"/>
  <c r="L4242" i="1"/>
  <c r="L4280" i="1"/>
  <c r="L39" i="1"/>
  <c r="L48" i="1"/>
  <c r="L49" i="1"/>
  <c r="L113" i="1"/>
  <c r="L119" i="1"/>
  <c r="L184" i="1"/>
  <c r="L225" i="1"/>
  <c r="L341" i="1"/>
  <c r="L343" i="1"/>
  <c r="L378" i="1"/>
  <c r="L435" i="1"/>
  <c r="L505" i="1"/>
  <c r="L622" i="1"/>
  <c r="L1302" i="1"/>
  <c r="L1662" i="1"/>
  <c r="L1708" i="1"/>
  <c r="L1713" i="1"/>
  <c r="L1714" i="1"/>
  <c r="L1732" i="1"/>
  <c r="L1737" i="1"/>
  <c r="L1810" i="1"/>
  <c r="L1946" i="1"/>
  <c r="L1979" i="1"/>
  <c r="L1989" i="1"/>
  <c r="L2007" i="1"/>
  <c r="L2059" i="1"/>
  <c r="L2167" i="1"/>
  <c r="L2293" i="1"/>
  <c r="L2295" i="1"/>
  <c r="L2331" i="1"/>
  <c r="L2350" i="1"/>
  <c r="L2376" i="1"/>
  <c r="L2431" i="1"/>
  <c r="L2451" i="1"/>
  <c r="L2670" i="1"/>
  <c r="L2687" i="1"/>
  <c r="L2711" i="1"/>
  <c r="L2838" i="1"/>
  <c r="L2847" i="1"/>
  <c r="L2892" i="1"/>
  <c r="L2908" i="1"/>
  <c r="L2915" i="1"/>
  <c r="L2929" i="1"/>
  <c r="L2937" i="1"/>
  <c r="L2957" i="1"/>
  <c r="L2966" i="1"/>
  <c r="L2981" i="1"/>
  <c r="L2983" i="1"/>
  <c r="L3004" i="1"/>
  <c r="L3018" i="1"/>
  <c r="L3038" i="1"/>
  <c r="L3099" i="1"/>
  <c r="L3138" i="1"/>
  <c r="L3165" i="1"/>
  <c r="L3179" i="1"/>
  <c r="L3184" i="1"/>
  <c r="L3220" i="1"/>
  <c r="L3254" i="1"/>
  <c r="L3256" i="1"/>
  <c r="L3278" i="1"/>
  <c r="L3287" i="1"/>
  <c r="L3304" i="1"/>
  <c r="L3307" i="1"/>
  <c r="L3480" i="1"/>
  <c r="L3532" i="1"/>
  <c r="L3543" i="1"/>
  <c r="L3625" i="1"/>
  <c r="L3706" i="1"/>
  <c r="L3773" i="1"/>
  <c r="L3777" i="1"/>
  <c r="L3805" i="1"/>
  <c r="L3813" i="1"/>
  <c r="L3854" i="1"/>
  <c r="L3860" i="1"/>
  <c r="L3979" i="1"/>
  <c r="L4237" i="1"/>
  <c r="L4248" i="1"/>
  <c r="L180" i="1"/>
  <c r="L182" i="1"/>
  <c r="L201" i="1"/>
  <c r="L204" i="1"/>
  <c r="L596" i="1"/>
  <c r="L745" i="1"/>
  <c r="L852" i="1"/>
  <c r="L944" i="1"/>
  <c r="L945" i="1"/>
  <c r="L946" i="1"/>
  <c r="L1112" i="1"/>
  <c r="L1214" i="1"/>
  <c r="L1268" i="1"/>
  <c r="L1648" i="1"/>
  <c r="L1652" i="1"/>
  <c r="L1671" i="1"/>
  <c r="L1788" i="1"/>
  <c r="L1814" i="1"/>
  <c r="L1821" i="1"/>
  <c r="L1828" i="1"/>
  <c r="L1860" i="1"/>
  <c r="L1943" i="1"/>
  <c r="L1951" i="1"/>
  <c r="L1991" i="1"/>
  <c r="L2002" i="1"/>
  <c r="L2025" i="1"/>
  <c r="L2058" i="1"/>
  <c r="L2081" i="1"/>
  <c r="L2086" i="1"/>
  <c r="L2162" i="1"/>
  <c r="L2202" i="1"/>
  <c r="L2250" i="1"/>
  <c r="L2302" i="1"/>
  <c r="L2359" i="1"/>
  <c r="L2463" i="1"/>
  <c r="L2468" i="1"/>
  <c r="L2480" i="1"/>
  <c r="L2565" i="1"/>
  <c r="L2615" i="1"/>
  <c r="L2663" i="1"/>
  <c r="L2671" i="1"/>
  <c r="L2672" i="1"/>
  <c r="L2674" i="1"/>
  <c r="L2675" i="1"/>
  <c r="L2685" i="1"/>
  <c r="L2686" i="1"/>
  <c r="L2688" i="1"/>
  <c r="L2692" i="1"/>
  <c r="L2694" i="1"/>
  <c r="L2700" i="1"/>
  <c r="L2704" i="1"/>
  <c r="L2705" i="1"/>
  <c r="L2708" i="1"/>
  <c r="L2718" i="1"/>
  <c r="L2726" i="1"/>
  <c r="L2729" i="1"/>
  <c r="L2733" i="1"/>
  <c r="L2781" i="1"/>
  <c r="L2836" i="1"/>
  <c r="L2913" i="1"/>
  <c r="L2914" i="1"/>
  <c r="L2921" i="1"/>
  <c r="L2922" i="1"/>
  <c r="L2926" i="1"/>
  <c r="L2927" i="1"/>
  <c r="L2930" i="1"/>
  <c r="L2931" i="1"/>
  <c r="L2934" i="1"/>
  <c r="L2935" i="1"/>
  <c r="L2939" i="1"/>
  <c r="L2940" i="1"/>
  <c r="L2941" i="1"/>
  <c r="L2942" i="1"/>
  <c r="L2943" i="1"/>
  <c r="L2944" i="1"/>
  <c r="L2947" i="1"/>
  <c r="L2948" i="1"/>
  <c r="L2950" i="1"/>
  <c r="L2952" i="1"/>
  <c r="L2953" i="1"/>
  <c r="L2954" i="1"/>
  <c r="L2960" i="1"/>
  <c r="L2961" i="1"/>
  <c r="L2963" i="1"/>
  <c r="L2965" i="1"/>
  <c r="L2967" i="1"/>
  <c r="L2968" i="1"/>
  <c r="L2970" i="1"/>
  <c r="L2973" i="1"/>
  <c r="L2974" i="1"/>
  <c r="L2976" i="1"/>
  <c r="L3006" i="1"/>
  <c r="L3025" i="1"/>
  <c r="L3037" i="1"/>
  <c r="L3073" i="1"/>
  <c r="L3088" i="1"/>
  <c r="L3145" i="1"/>
  <c r="L3173" i="1"/>
  <c r="L3185" i="1"/>
  <c r="L3190" i="1"/>
  <c r="L3346" i="1"/>
  <c r="L3417" i="1"/>
  <c r="L3431" i="1"/>
  <c r="L3441" i="1"/>
  <c r="L3629" i="1"/>
  <c r="L3769" i="1"/>
  <c r="L3899" i="1"/>
  <c r="L3901" i="1"/>
  <c r="L3965" i="1"/>
  <c r="L4014" i="1"/>
  <c r="L4235" i="1"/>
  <c r="L4243" i="1"/>
  <c r="L4271" i="1"/>
  <c r="L98" i="1"/>
  <c r="L712" i="1"/>
  <c r="L956" i="1"/>
  <c r="L1013" i="1"/>
  <c r="L1343" i="1"/>
  <c r="L1729" i="1"/>
  <c r="L1765" i="1"/>
  <c r="L1845" i="1"/>
  <c r="L1888" i="1"/>
  <c r="L2030" i="1"/>
  <c r="L2065" i="1"/>
  <c r="L2135" i="1"/>
  <c r="L2211" i="1"/>
  <c r="L2509" i="1"/>
  <c r="L2577" i="1"/>
  <c r="L2766" i="1"/>
  <c r="L2822" i="1"/>
  <c r="L2869" i="1"/>
  <c r="L2902" i="1"/>
  <c r="L3082" i="1"/>
  <c r="L3139" i="1"/>
  <c r="L3333" i="1"/>
  <c r="L3424" i="1"/>
  <c r="L3712" i="1"/>
  <c r="L132" i="1"/>
  <c r="L301" i="1"/>
  <c r="L349" i="1"/>
  <c r="L357" i="1"/>
  <c r="L1172" i="1"/>
  <c r="L1427" i="1"/>
  <c r="L1786" i="1"/>
  <c r="L1815" i="1"/>
  <c r="L1891" i="1"/>
  <c r="L2061" i="1"/>
  <c r="L2731" i="1"/>
  <c r="L3218" i="1"/>
  <c r="L3242" i="1"/>
  <c r="L3255" i="1"/>
  <c r="L3394" i="1"/>
  <c r="L3481" i="1"/>
  <c r="L3651" i="1"/>
  <c r="L3771" i="1"/>
  <c r="L3919" i="1"/>
  <c r="L3920" i="1"/>
  <c r="L4010" i="1"/>
  <c r="L4011" i="1"/>
  <c r="L4031" i="1"/>
  <c r="L4079" i="1"/>
  <c r="L4089" i="1"/>
  <c r="L4272" i="1"/>
  <c r="L187" i="1"/>
  <c r="L354" i="1"/>
  <c r="L1449" i="1"/>
  <c r="L1553" i="1"/>
  <c r="L1715" i="1"/>
  <c r="L1785" i="1"/>
  <c r="L1842" i="1"/>
  <c r="L2254" i="1"/>
  <c r="L2333" i="1"/>
  <c r="L2347" i="1"/>
  <c r="L2664" i="1"/>
  <c r="L2689" i="1"/>
  <c r="L2765" i="1"/>
  <c r="L2820" i="1"/>
  <c r="L2864" i="1"/>
  <c r="L2887" i="1"/>
  <c r="L3107" i="1"/>
  <c r="L3161" i="1"/>
  <c r="L3197" i="1"/>
  <c r="L3198" i="1"/>
  <c r="L3303" i="1"/>
  <c r="L3416" i="1"/>
  <c r="L3542" i="1"/>
  <c r="L3609" i="1"/>
  <c r="L3620" i="1"/>
  <c r="L3812" i="1"/>
  <c r="L3857" i="1"/>
  <c r="L30" i="1"/>
  <c r="L108" i="1"/>
  <c r="L1051" i="1"/>
  <c r="L1052" i="1"/>
  <c r="L1174" i="1"/>
  <c r="L1622" i="1"/>
  <c r="L1726" i="1"/>
  <c r="L1734" i="1"/>
  <c r="L1753" i="1"/>
  <c r="L1787" i="1"/>
  <c r="L1791" i="1"/>
  <c r="L2453" i="1"/>
  <c r="L2684" i="1"/>
  <c r="L2734" i="1"/>
  <c r="L2758" i="1"/>
  <c r="L2762" i="1"/>
  <c r="L2763" i="1"/>
  <c r="L2814" i="1"/>
  <c r="L2823" i="1"/>
  <c r="L2829" i="1"/>
  <c r="L2834" i="1"/>
  <c r="L2945" i="1"/>
  <c r="L2951" i="1"/>
  <c r="L2992" i="1"/>
  <c r="L3014" i="1"/>
  <c r="L3084" i="1"/>
  <c r="L3119" i="1"/>
  <c r="L3183" i="1"/>
  <c r="L3311" i="1"/>
  <c r="L3374" i="1"/>
  <c r="L3614" i="1"/>
  <c r="L3907" i="1"/>
  <c r="L47" i="1"/>
  <c r="L297" i="1"/>
  <c r="L314" i="1"/>
  <c r="L763" i="1"/>
  <c r="L856" i="1"/>
  <c r="L857" i="1"/>
  <c r="L948" i="1"/>
  <c r="L1733" i="1"/>
  <c r="L1840" i="1"/>
  <c r="L1850" i="1"/>
  <c r="L2236" i="1"/>
  <c r="L2497" i="1"/>
  <c r="L2761" i="1"/>
  <c r="L2773" i="1"/>
  <c r="L2787" i="1"/>
  <c r="L2883" i="1"/>
  <c r="L2897" i="1"/>
  <c r="L2988" i="1"/>
  <c r="L3087" i="1"/>
  <c r="L3147" i="1"/>
  <c r="L3215" i="1"/>
  <c r="L3282" i="1"/>
  <c r="L3437" i="1"/>
  <c r="L3444" i="1"/>
  <c r="L3645" i="1"/>
  <c r="L3647" i="1"/>
  <c r="L3650" i="1"/>
  <c r="L3676" i="1"/>
  <c r="L3803" i="1"/>
  <c r="L3811" i="1"/>
  <c r="L3832" i="1"/>
  <c r="L36" i="1"/>
  <c r="L356" i="1"/>
  <c r="L605" i="1"/>
  <c r="L770" i="1"/>
  <c r="L771" i="1"/>
  <c r="L1087" i="1"/>
  <c r="L1712" i="1"/>
  <c r="L1760" i="1"/>
  <c r="L2001" i="1"/>
  <c r="L2114" i="1"/>
  <c r="L2126" i="1"/>
  <c r="L2427" i="1"/>
  <c r="L2556" i="1"/>
  <c r="L2660" i="1"/>
  <c r="L2745" i="1"/>
  <c r="L2792" i="1"/>
  <c r="L2839" i="1"/>
  <c r="L2858" i="1"/>
  <c r="L2872" i="1"/>
  <c r="L3015" i="1"/>
  <c r="L3065" i="1"/>
  <c r="L3129" i="1"/>
  <c r="L3156" i="1"/>
  <c r="L3187" i="1"/>
  <c r="L3194" i="1"/>
  <c r="L3195" i="1"/>
  <c r="L3196" i="1"/>
  <c r="L3199" i="1"/>
  <c r="L3231" i="1"/>
  <c r="L3232" i="1"/>
  <c r="L3501" i="1"/>
  <c r="L3546" i="1"/>
  <c r="L3547" i="1"/>
  <c r="L3619" i="1"/>
  <c r="L3851" i="1"/>
  <c r="L4212" i="1"/>
  <c r="L4213" i="1"/>
  <c r="L4214" i="1"/>
  <c r="L4268" i="1"/>
  <c r="L4273" i="1"/>
  <c r="L118" i="1"/>
  <c r="L212" i="1"/>
  <c r="L401" i="1"/>
  <c r="L402" i="1"/>
  <c r="L861" i="1"/>
  <c r="L987" i="1"/>
  <c r="L1092" i="1"/>
  <c r="L1111" i="1"/>
  <c r="L1485" i="1"/>
  <c r="L1544" i="1"/>
  <c r="L1784" i="1"/>
  <c r="L1954" i="1"/>
  <c r="L1988" i="1"/>
  <c r="L2035" i="1"/>
  <c r="L2256" i="1"/>
  <c r="L2368" i="1"/>
  <c r="L2415" i="1"/>
  <c r="L2554" i="1"/>
  <c r="L2698" i="1"/>
  <c r="L2712" i="1"/>
  <c r="L2807" i="1"/>
  <c r="L2826" i="1"/>
  <c r="L2828" i="1"/>
  <c r="L2862" i="1"/>
  <c r="L2987" i="1"/>
  <c r="L3132" i="1"/>
  <c r="L3155" i="1"/>
  <c r="L3177" i="1"/>
  <c r="L3621" i="1"/>
  <c r="L3795" i="1"/>
  <c r="L4209" i="1"/>
  <c r="L4258" i="1"/>
  <c r="L4270" i="1"/>
  <c r="L194" i="1"/>
  <c r="L286" i="1"/>
  <c r="L313" i="1"/>
  <c r="L943" i="1"/>
  <c r="L1094" i="1"/>
  <c r="L1100" i="1"/>
  <c r="L1656" i="1"/>
  <c r="L1811" i="1"/>
  <c r="L1953" i="1"/>
  <c r="L2248" i="1"/>
  <c r="L2397" i="1"/>
  <c r="L2505" i="1"/>
  <c r="L2568" i="1"/>
  <c r="L2617" i="1"/>
  <c r="L2724" i="1"/>
  <c r="L2750" i="1"/>
  <c r="L2842" i="1"/>
  <c r="L2885" i="1"/>
  <c r="L2891" i="1"/>
  <c r="L3040" i="1"/>
  <c r="L3050" i="1"/>
  <c r="L3162" i="1"/>
  <c r="L3163" i="1"/>
  <c r="L3176" i="1"/>
  <c r="L3180" i="1"/>
  <c r="L3272" i="1"/>
  <c r="L3429" i="1"/>
  <c r="L4269" i="1"/>
  <c r="L185" i="1"/>
  <c r="L239" i="1"/>
  <c r="L1121" i="1"/>
  <c r="L1645" i="1"/>
  <c r="L1669" i="1"/>
  <c r="L1768" i="1"/>
  <c r="L1798" i="1"/>
  <c r="L1893" i="1"/>
  <c r="L2143" i="1"/>
  <c r="L2515" i="1"/>
  <c r="L2630" i="1"/>
  <c r="L2665" i="1"/>
  <c r="L2821" i="1"/>
  <c r="L2832" i="1"/>
  <c r="L2837" i="1"/>
  <c r="L2840" i="1"/>
  <c r="L2854" i="1"/>
  <c r="L2855" i="1"/>
  <c r="L2866" i="1"/>
  <c r="L2920" i="1"/>
  <c r="L2956" i="1"/>
  <c r="L3010" i="1"/>
  <c r="L3210" i="1"/>
  <c r="L3415" i="1"/>
  <c r="L3640" i="1"/>
  <c r="L3648" i="1"/>
  <c r="L3696" i="1"/>
  <c r="L4238" i="1"/>
  <c r="L236" i="1"/>
  <c r="L835" i="1"/>
  <c r="L855" i="1"/>
  <c r="L916" i="1"/>
  <c r="L1177" i="1"/>
  <c r="L1194" i="1"/>
  <c r="L1730" i="1"/>
  <c r="L1736" i="1"/>
  <c r="L1886" i="1"/>
  <c r="L2004" i="1"/>
  <c r="L2013" i="1"/>
  <c r="L2166" i="1"/>
  <c r="L2338" i="1"/>
  <c r="L2476" i="1"/>
  <c r="L2690" i="1"/>
  <c r="L2727" i="1"/>
  <c r="L2753" i="1"/>
  <c r="L2754" i="1"/>
  <c r="L2757" i="1"/>
  <c r="L2759" i="1"/>
  <c r="L2780" i="1"/>
  <c r="L2809" i="1"/>
  <c r="L2810" i="1"/>
  <c r="L2811" i="1"/>
  <c r="L2812" i="1"/>
  <c r="L2817" i="1"/>
  <c r="L2833" i="1"/>
  <c r="L2841" i="1"/>
  <c r="L2843" i="1"/>
  <c r="L2850" i="1"/>
  <c r="L2851" i="1"/>
  <c r="L2852" i="1"/>
  <c r="L2853" i="1"/>
  <c r="L2856" i="1"/>
  <c r="L2857" i="1"/>
  <c r="L2859" i="1"/>
  <c r="L2860" i="1"/>
  <c r="L2865" i="1"/>
  <c r="L2873" i="1"/>
  <c r="L2877" i="1"/>
  <c r="L2878" i="1"/>
  <c r="L2879" i="1"/>
  <c r="L2886" i="1"/>
  <c r="L3043" i="1"/>
  <c r="L3048" i="1"/>
  <c r="L3103" i="1"/>
  <c r="L3151" i="1"/>
  <c r="L3168" i="1"/>
  <c r="L3178" i="1"/>
  <c r="L3182" i="1"/>
  <c r="L3189" i="1"/>
  <c r="L3294" i="1"/>
  <c r="L3297" i="1"/>
  <c r="L3613" i="1"/>
  <c r="L4198" i="1"/>
  <c r="L4199" i="1"/>
  <c r="L4256" i="1"/>
  <c r="L625" i="1"/>
  <c r="L1266" i="1"/>
  <c r="L1980" i="1"/>
  <c r="L2161" i="1"/>
  <c r="L3846" i="1"/>
  <c r="L3855" i="1"/>
  <c r="L4195" i="1"/>
  <c r="L4205" i="1"/>
  <c r="L4218" i="1"/>
  <c r="L4278" i="1"/>
  <c r="L57" i="1"/>
  <c r="L1534" i="1"/>
  <c r="L2130" i="1"/>
  <c r="L2131" i="1"/>
  <c r="L2769" i="1"/>
  <c r="L3012" i="1"/>
  <c r="L961" i="1"/>
  <c r="L1826" i="1"/>
  <c r="L2089" i="1"/>
  <c r="L2247" i="1"/>
  <c r="L2462" i="1"/>
  <c r="L2614" i="1"/>
  <c r="L2716" i="1"/>
  <c r="L2985" i="1"/>
  <c r="L3296" i="1"/>
  <c r="L3612" i="1"/>
  <c r="L3750" i="1"/>
  <c r="L4217" i="1"/>
  <c r="L176" i="1"/>
  <c r="L962" i="1"/>
  <c r="L1717" i="1"/>
  <c r="L2469" i="1"/>
  <c r="L2764" i="1"/>
  <c r="L2803" i="1"/>
  <c r="L2848" i="1"/>
  <c r="L3188" i="1"/>
  <c r="L3362" i="1"/>
  <c r="L3692" i="1"/>
  <c r="L4275" i="1"/>
  <c r="L1301" i="1"/>
  <c r="L1668" i="1"/>
  <c r="L2045" i="1"/>
  <c r="L2129" i="1"/>
  <c r="L2142" i="1"/>
  <c r="L2429" i="1"/>
  <c r="L2483" i="1"/>
  <c r="L2519" i="1"/>
  <c r="L2720" i="1"/>
  <c r="L3204" i="1"/>
  <c r="L3781" i="1"/>
  <c r="L3849" i="1"/>
  <c r="L1183" i="1"/>
  <c r="L2164" i="1"/>
  <c r="L2237" i="1"/>
  <c r="L2241" i="1"/>
  <c r="L2294" i="1"/>
  <c r="L2666" i="1"/>
  <c r="L2696" i="1"/>
  <c r="L2912" i="1"/>
  <c r="L3122" i="1"/>
  <c r="L3312" i="1"/>
  <c r="L3539" i="1"/>
  <c r="L4006" i="1"/>
  <c r="L4264" i="1"/>
  <c r="L1975" i="1"/>
  <c r="L1997" i="1"/>
  <c r="L2330" i="1"/>
  <c r="L2798" i="1"/>
  <c r="L2815" i="1"/>
  <c r="L2827" i="1"/>
  <c r="L191" i="1"/>
  <c r="L1104" i="1"/>
  <c r="L1541" i="1"/>
  <c r="L1542" i="1"/>
  <c r="L1880" i="1"/>
  <c r="L2452" i="1"/>
  <c r="L2510" i="1"/>
  <c r="L2549" i="1"/>
  <c r="L2658" i="1"/>
  <c r="L2813" i="1"/>
  <c r="L2901" i="1"/>
  <c r="L3422" i="1"/>
  <c r="L3784" i="1"/>
  <c r="L4252" i="1"/>
  <c r="L4253" i="1"/>
  <c r="L156" i="1"/>
  <c r="L2404" i="1"/>
  <c r="L2419" i="1"/>
  <c r="L2709" i="1"/>
  <c r="L2806" i="1"/>
  <c r="L2986" i="1"/>
  <c r="L3023" i="1"/>
  <c r="L532" i="1"/>
  <c r="L836" i="1"/>
  <c r="L1999" i="1"/>
  <c r="L2412" i="1"/>
  <c r="L2501" i="1"/>
  <c r="L2514" i="1"/>
  <c r="L2707" i="1"/>
  <c r="L2785" i="1"/>
  <c r="L3445" i="1"/>
  <c r="L3754" i="1"/>
  <c r="L4007" i="1"/>
  <c r="L4257" i="1"/>
  <c r="L4259" i="1"/>
  <c r="L4276" i="1"/>
  <c r="L1646" i="1"/>
  <c r="L1841" i="1"/>
  <c r="L2619" i="1"/>
  <c r="L3045" i="1"/>
  <c r="L3121" i="1"/>
  <c r="L3160" i="1"/>
  <c r="L3166" i="1"/>
  <c r="L493" i="1"/>
  <c r="L1431" i="1"/>
  <c r="L2292" i="1"/>
  <c r="L2413" i="1"/>
  <c r="L2507" i="1"/>
  <c r="L2631" i="1"/>
  <c r="L3701" i="1"/>
  <c r="L3820" i="1"/>
  <c r="L157" i="1"/>
  <c r="L759" i="1"/>
  <c r="L2127" i="1"/>
  <c r="L2668" i="1"/>
  <c r="L3637" i="1"/>
  <c r="L3751" i="1"/>
  <c r="L1215" i="1"/>
  <c r="L2470" i="1"/>
  <c r="L2628" i="1"/>
  <c r="L2717" i="1"/>
  <c r="L2831" i="1"/>
  <c r="L3035" i="1"/>
  <c r="L3126" i="1"/>
  <c r="L195" i="1"/>
  <c r="L2503" i="1"/>
  <c r="L2657" i="1"/>
  <c r="L2791" i="1"/>
  <c r="L3100" i="1"/>
  <c r="L3850" i="1"/>
  <c r="L832" i="1"/>
  <c r="L1931" i="1"/>
  <c r="L2767" i="1"/>
  <c r="L2797" i="1"/>
  <c r="L2835" i="1"/>
  <c r="L2933" i="1"/>
  <c r="L3069" i="1"/>
  <c r="L3369" i="1"/>
  <c r="L1769" i="1"/>
  <c r="L1983" i="1"/>
  <c r="L2471" i="1"/>
  <c r="L2513" i="1"/>
  <c r="L2728" i="1"/>
  <c r="L3075" i="1"/>
  <c r="L3235" i="1"/>
  <c r="L3678" i="1"/>
  <c r="L3705" i="1"/>
  <c r="L1977" i="1"/>
  <c r="L2794" i="1"/>
  <c r="L2799" i="1"/>
  <c r="L3153" i="1"/>
  <c r="L3828" i="1"/>
  <c r="L1976" i="1"/>
  <c r="L2682" i="1"/>
  <c r="L3167" i="1"/>
  <c r="L3843" i="1"/>
  <c r="L4190" i="1"/>
  <c r="L4191" i="1"/>
  <c r="L695" i="1"/>
  <c r="L834" i="1"/>
  <c r="L859" i="1"/>
  <c r="L1771" i="1"/>
  <c r="L2029" i="1"/>
  <c r="L2296" i="1"/>
  <c r="L2465" i="1"/>
  <c r="L2473" i="1"/>
  <c r="L3042" i="1"/>
  <c r="L3659" i="1"/>
  <c r="L1113" i="1"/>
  <c r="L1947" i="1"/>
  <c r="L2233" i="1"/>
  <c r="L2487" i="1"/>
  <c r="L3118" i="1"/>
  <c r="L3152" i="1"/>
  <c r="L3844" i="1"/>
  <c r="L3853" i="1"/>
  <c r="L224" i="1"/>
  <c r="L1533" i="1"/>
  <c r="L2360" i="1"/>
  <c r="L2868" i="1"/>
  <c r="L3301" i="1"/>
  <c r="L3838" i="1"/>
  <c r="L1091" i="1"/>
  <c r="L1109" i="1"/>
  <c r="L2003" i="1"/>
  <c r="L2249" i="1"/>
  <c r="L4219" i="1"/>
  <c r="L2749" i="1"/>
  <c r="L3708" i="1"/>
  <c r="L2572" i="1"/>
  <c r="L2662" i="1"/>
  <c r="L2719" i="1"/>
  <c r="L2804" i="1"/>
  <c r="L2808" i="1"/>
  <c r="L2964" i="1"/>
  <c r="L2349" i="1"/>
  <c r="L3125" i="1"/>
  <c r="L917" i="1"/>
  <c r="L918" i="1"/>
  <c r="L3822" i="1"/>
  <c r="L4266" i="1"/>
  <c r="L46" i="1"/>
  <c r="L95" i="1"/>
  <c r="L2760" i="1"/>
  <c r="L3033" i="1"/>
  <c r="L4265" i="1"/>
  <c r="L167" i="1"/>
  <c r="L3289" i="1"/>
  <c r="L3839" i="1"/>
  <c r="L3852" i="1"/>
  <c r="L168" i="1"/>
  <c r="L529" i="1"/>
  <c r="L1181" i="1"/>
  <c r="L2472" i="1"/>
  <c r="L2881" i="1"/>
  <c r="L3039" i="1"/>
  <c r="L3106" i="1"/>
  <c r="L3236" i="1"/>
  <c r="L3785" i="1"/>
  <c r="L4236" i="1"/>
  <c r="L2789" i="1"/>
  <c r="L3268" i="1"/>
  <c r="L534" i="1"/>
  <c r="L2240" i="1"/>
  <c r="L2784" i="1"/>
  <c r="L3108" i="1"/>
  <c r="L3144" i="1"/>
  <c r="L3237" i="1"/>
  <c r="L3560" i="1"/>
  <c r="L2502" i="1"/>
  <c r="L3792" i="1"/>
  <c r="L3779" i="1"/>
  <c r="L196" i="1"/>
  <c r="L352" i="1"/>
  <c r="L2691" i="1"/>
  <c r="L2946" i="1"/>
  <c r="L3848" i="1"/>
  <c r="L4254" i="1"/>
  <c r="L4255" i="1"/>
  <c r="L192" i="1"/>
  <c r="L3628" i="1"/>
  <c r="L3028" i="1"/>
  <c r="L3102" i="1"/>
  <c r="L3842" i="1"/>
  <c r="L2846" i="1"/>
  <c r="L177" i="1"/>
  <c r="L2680" i="1"/>
  <c r="L2740" i="1"/>
  <c r="L3408" i="1"/>
  <c r="L3829" i="1"/>
  <c r="L3845" i="1"/>
  <c r="L155" i="1"/>
  <c r="L1126" i="1"/>
  <c r="L3031" i="1"/>
  <c r="L4274" i="1"/>
  <c r="L2115" i="1"/>
  <c r="L436" i="1"/>
  <c r="L2484" i="1"/>
  <c r="L3691" i="1"/>
  <c r="L3821" i="1"/>
  <c r="L2706" i="1"/>
  <c r="L2286" i="1"/>
  <c r="L2748" i="1"/>
  <c r="L3009" i="1"/>
  <c r="L183" i="1"/>
  <c r="L2015" i="1"/>
  <c r="L2479" i="1"/>
  <c r="L2999" i="1"/>
  <c r="L3095" i="1"/>
  <c r="L3689" i="1"/>
  <c r="L1984" i="1"/>
  <c r="L2028" i="1"/>
  <c r="L2466" i="1"/>
  <c r="L3090" i="1"/>
  <c r="L2959" i="1"/>
  <c r="L3661" i="1"/>
  <c r="L3837" i="1"/>
  <c r="L2681" i="1"/>
  <c r="L3847" i="1"/>
  <c r="L1725" i="1"/>
  <c r="L2683" i="1"/>
  <c r="L2398" i="1"/>
  <c r="L2245" i="1"/>
  <c r="L2721" i="1"/>
  <c r="L833" i="1"/>
  <c r="L3241" i="1"/>
  <c r="L2082" i="1"/>
  <c r="L3265" i="1"/>
  <c r="L3110" i="1"/>
  <c r="L3694" i="1"/>
  <c r="L3131" i="1"/>
  <c r="L3833" i="1"/>
  <c r="L3083" i="1"/>
  <c r="L1711" i="1"/>
  <c r="L2725" i="1"/>
  <c r="L3141" i="1"/>
  <c r="L90" i="1"/>
  <c r="L101" i="1"/>
  <c r="L193" i="1"/>
  <c r="L2730" i="1"/>
  <c r="L2500" i="1"/>
  <c r="L1637" i="1"/>
  <c r="L3421" i="1"/>
  <c r="L3900" i="1"/>
  <c r="L2467" i="1"/>
  <c r="L1761" i="1"/>
  <c r="L1944" i="1"/>
  <c r="L2504" i="1"/>
  <c r="L4250" i="1"/>
  <c r="L164" i="1"/>
  <c r="L179" i="1"/>
  <c r="L189" i="1"/>
  <c r="L858" i="1"/>
  <c r="L1747" i="1"/>
  <c r="L3898" i="1"/>
  <c r="L1799" i="1"/>
  <c r="L2894" i="1"/>
  <c r="L2895" i="1"/>
  <c r="L2896" i="1"/>
  <c r="L2899" i="1"/>
  <c r="L2900" i="1"/>
  <c r="L2994" i="1"/>
  <c r="L163" i="1"/>
  <c r="L3068" i="1"/>
  <c r="L2732" i="1"/>
  <c r="L3080" i="1"/>
  <c r="L3830" i="1"/>
  <c r="L2010" i="1"/>
  <c r="L2018" i="1"/>
  <c r="L2751" i="1"/>
  <c r="L2819" i="1"/>
  <c r="L2990" i="1"/>
  <c r="L2989" i="1"/>
  <c r="L3063" i="1"/>
  <c r="L3164" i="1"/>
  <c r="L151" i="1"/>
  <c r="L1800" i="1"/>
  <c r="L2016" i="1"/>
  <c r="L3154" i="1"/>
  <c r="L3836" i="1"/>
  <c r="L3914" i="1"/>
  <c r="L3915" i="1"/>
  <c r="L158" i="1"/>
  <c r="L1738" i="1"/>
  <c r="L1783" i="1"/>
  <c r="L2656" i="1"/>
  <c r="L1110" i="1"/>
  <c r="L1781" i="1"/>
  <c r="L3081" i="1"/>
  <c r="L2898" i="1"/>
  <c r="L2477" i="1"/>
  <c r="L2863" i="1"/>
  <c r="L3150" i="1"/>
  <c r="L2678" i="1"/>
  <c r="L178" i="1"/>
  <c r="L1796" i="1"/>
  <c r="L2669" i="1"/>
  <c r="L3292" i="1"/>
  <c r="L238" i="1"/>
  <c r="L3067" i="1"/>
  <c r="L3134" i="1"/>
  <c r="L4263" i="1"/>
  <c r="L2017" i="1"/>
  <c r="L2239" i="1"/>
  <c r="L190" i="1"/>
  <c r="L1751" i="1"/>
  <c r="L2723" i="1"/>
  <c r="L2871" i="1"/>
  <c r="L2742" i="1"/>
  <c r="L2972" i="1"/>
  <c r="L2884" i="1"/>
  <c r="L3032" i="1"/>
  <c r="L2667" i="1"/>
  <c r="L3146" i="1"/>
  <c r="L3181" i="1"/>
  <c r="L3186" i="1"/>
  <c r="L3244" i="1"/>
  <c r="L2165" i="1"/>
  <c r="L2796" i="1"/>
  <c r="L2876" i="1"/>
  <c r="L2006" i="1"/>
  <c r="L3136" i="1"/>
  <c r="L235" i="1"/>
  <c r="L2485" i="1"/>
  <c r="L3608" i="1"/>
  <c r="L3835" i="1"/>
  <c r="L181" i="1"/>
  <c r="L2661" i="1"/>
  <c r="L2486" i="1"/>
  <c r="L3169" i="1"/>
  <c r="L2695" i="1"/>
  <c r="L4267" i="1"/>
  <c r="L2389" i="1"/>
  <c r="L2163" i="1"/>
  <c r="L3159" i="1"/>
  <c r="L3130" i="1"/>
  <c r="L2464" i="1"/>
  <c r="L2703" i="1"/>
  <c r="L2996" i="1"/>
  <c r="L4247" i="1"/>
  <c r="L3825" i="1"/>
  <c r="L3175" i="1"/>
  <c r="L3170" i="1"/>
  <c r="L4260" i="1"/>
  <c r="L3826" i="1"/>
  <c r="L169" i="1"/>
  <c r="L3688" i="1"/>
  <c r="L159" i="1"/>
  <c r="L3079" i="1"/>
  <c r="L3823" i="1"/>
  <c r="L3827" i="1"/>
  <c r="L2995" i="1"/>
  <c r="L3191" i="1"/>
  <c r="L3140" i="1"/>
  <c r="L3561" i="1"/>
  <c r="L3824" i="1"/>
  <c r="L3030" i="1"/>
  <c r="L2701" i="1"/>
  <c r="L2739" i="1"/>
  <c r="L2659" i="1"/>
  <c r="L2699" i="1"/>
  <c r="L260" i="1"/>
  <c r="K3643" i="1"/>
  <c r="K744" i="1"/>
  <c r="K2790" i="1"/>
  <c r="K691" i="1"/>
  <c r="K1574" i="1"/>
  <c r="K3580" i="1"/>
  <c r="K7" i="1"/>
  <c r="K10" i="1"/>
  <c r="K11" i="1"/>
  <c r="K14" i="1"/>
  <c r="K19" i="1"/>
  <c r="K20" i="1"/>
  <c r="K21" i="1"/>
  <c r="K24" i="1"/>
  <c r="K33" i="1"/>
  <c r="K61" i="1"/>
  <c r="K66" i="1"/>
  <c r="K80" i="1"/>
  <c r="K82" i="1"/>
  <c r="K83" i="1"/>
  <c r="K85" i="1"/>
  <c r="K86" i="1"/>
  <c r="K130" i="1"/>
  <c r="K133" i="1"/>
  <c r="K136" i="1"/>
  <c r="K137" i="1"/>
  <c r="K138" i="1"/>
  <c r="K150" i="1"/>
  <c r="K162" i="1"/>
  <c r="K165" i="1"/>
  <c r="K166" i="1"/>
  <c r="K171" i="1"/>
  <c r="K226" i="1"/>
  <c r="K227" i="1"/>
  <c r="K229" i="1"/>
  <c r="K231" i="1"/>
  <c r="K240" i="1"/>
  <c r="K241" i="1"/>
  <c r="K244" i="1"/>
  <c r="K247" i="1"/>
  <c r="K251" i="1"/>
  <c r="K252" i="1"/>
  <c r="K254" i="1"/>
  <c r="K256" i="1"/>
  <c r="K257" i="1"/>
  <c r="K258" i="1"/>
  <c r="K261" i="1"/>
  <c r="K262" i="1"/>
  <c r="K267" i="1"/>
  <c r="K268" i="1"/>
  <c r="K269" i="1"/>
  <c r="K271" i="1"/>
  <c r="K272" i="1"/>
  <c r="K274" i="1"/>
  <c r="K275" i="1"/>
  <c r="K276" i="1"/>
  <c r="K277" i="1"/>
  <c r="K281" i="1"/>
  <c r="K282" i="1"/>
  <c r="K283" i="1"/>
  <c r="K284" i="1"/>
  <c r="K290" i="1"/>
  <c r="K292" i="1"/>
  <c r="K295" i="1"/>
  <c r="K296" i="1"/>
  <c r="K299" i="1"/>
  <c r="K303" i="1"/>
  <c r="K308" i="1"/>
  <c r="K310" i="1"/>
  <c r="K315" i="1"/>
  <c r="K318" i="1"/>
  <c r="K322" i="1"/>
  <c r="K323" i="1"/>
  <c r="K324" i="1"/>
  <c r="K327" i="1"/>
  <c r="K328" i="1"/>
  <c r="K330" i="1"/>
  <c r="K334" i="1"/>
  <c r="K335" i="1"/>
  <c r="K336" i="1"/>
  <c r="K337" i="1"/>
  <c r="K342" i="1"/>
  <c r="K345" i="1"/>
  <c r="K346" i="1"/>
  <c r="K347" i="1"/>
  <c r="K358" i="1"/>
  <c r="K362" i="1"/>
  <c r="K366" i="1"/>
  <c r="K368" i="1"/>
  <c r="K372" i="1"/>
  <c r="K373" i="1"/>
  <c r="K375" i="1"/>
  <c r="K377" i="1"/>
  <c r="K380" i="1"/>
  <c r="K381" i="1"/>
  <c r="K382" i="1"/>
  <c r="K384" i="1"/>
  <c r="K386" i="1"/>
  <c r="K387" i="1"/>
  <c r="K388" i="1"/>
  <c r="K390" i="1"/>
  <c r="K391" i="1"/>
  <c r="K395" i="1"/>
  <c r="K396" i="1"/>
  <c r="K403" i="1"/>
  <c r="K404" i="1"/>
  <c r="K405" i="1"/>
  <c r="K406" i="1"/>
  <c r="K408" i="1"/>
  <c r="K409" i="1"/>
  <c r="K413" i="1"/>
  <c r="K414" i="1"/>
  <c r="K416" i="1"/>
  <c r="K419" i="1"/>
  <c r="K420" i="1"/>
  <c r="K424" i="1"/>
  <c r="K425" i="1"/>
  <c r="K426" i="1"/>
  <c r="K427" i="1"/>
  <c r="K430" i="1"/>
  <c r="K431" i="1"/>
  <c r="K443" i="1"/>
  <c r="K444" i="1"/>
  <c r="K446" i="1"/>
  <c r="K449" i="1"/>
  <c r="K451" i="1"/>
  <c r="K452" i="1"/>
  <c r="K453" i="1"/>
  <c r="K454" i="1"/>
  <c r="K455" i="1"/>
  <c r="K456" i="1"/>
  <c r="K458" i="1"/>
  <c r="K460" i="1"/>
  <c r="K461" i="1"/>
  <c r="K464" i="1"/>
  <c r="K465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4" i="1"/>
  <c r="K485" i="1"/>
  <c r="K486" i="1"/>
  <c r="K487" i="1"/>
  <c r="K488" i="1"/>
  <c r="K494" i="1"/>
  <c r="K499" i="1"/>
  <c r="K509" i="1"/>
  <c r="K510" i="1"/>
  <c r="K514" i="1"/>
  <c r="K516" i="1"/>
  <c r="K517" i="1"/>
  <c r="K518" i="1"/>
  <c r="K519" i="1"/>
  <c r="K522" i="1"/>
  <c r="K523" i="1"/>
  <c r="K524" i="1"/>
  <c r="K525" i="1"/>
  <c r="K527" i="1"/>
  <c r="K546" i="1"/>
  <c r="K547" i="1"/>
  <c r="K549" i="1"/>
  <c r="K550" i="1"/>
  <c r="K553" i="1"/>
  <c r="K555" i="1"/>
  <c r="K556" i="1"/>
  <c r="K558" i="1"/>
  <c r="K560" i="1"/>
  <c r="K562" i="1"/>
  <c r="K563" i="1"/>
  <c r="K565" i="1"/>
  <c r="K568" i="1"/>
  <c r="K569" i="1"/>
  <c r="K570" i="1"/>
  <c r="K576" i="1"/>
  <c r="K582" i="1"/>
  <c r="K584" i="1"/>
  <c r="K586" i="1"/>
  <c r="K588" i="1"/>
  <c r="K597" i="1"/>
  <c r="K598" i="1"/>
  <c r="K603" i="1"/>
  <c r="K607" i="1"/>
  <c r="K608" i="1"/>
  <c r="K614" i="1"/>
  <c r="K620" i="1"/>
  <c r="K629" i="1"/>
  <c r="K631" i="1"/>
  <c r="K632" i="1"/>
  <c r="K634" i="1"/>
  <c r="K635" i="1"/>
  <c r="K637" i="1"/>
  <c r="K639" i="1"/>
  <c r="K638" i="1"/>
  <c r="K646" i="1"/>
  <c r="K652" i="1"/>
  <c r="K653" i="1"/>
  <c r="K654" i="1"/>
  <c r="K655" i="1"/>
  <c r="K663" i="1"/>
  <c r="K665" i="1"/>
  <c r="K675" i="1"/>
  <c r="K676" i="1"/>
  <c r="K681" i="1"/>
  <c r="K682" i="1"/>
  <c r="K686" i="1"/>
  <c r="K689" i="1"/>
  <c r="K692" i="1"/>
  <c r="K702" i="1"/>
  <c r="K705" i="1"/>
  <c r="K711" i="1"/>
  <c r="K714" i="1"/>
  <c r="K716" i="1"/>
  <c r="K720" i="1"/>
  <c r="K722" i="1"/>
  <c r="K725" i="1"/>
  <c r="K728" i="1"/>
  <c r="K729" i="1"/>
  <c r="K732" i="1"/>
  <c r="K733" i="1"/>
  <c r="K734" i="1"/>
  <c r="K736" i="1"/>
  <c r="K737" i="1"/>
  <c r="K738" i="1"/>
  <c r="K743" i="1"/>
  <c r="K748" i="1"/>
  <c r="K753" i="1"/>
  <c r="K754" i="1"/>
  <c r="K760" i="1"/>
  <c r="K761" i="1"/>
  <c r="K769" i="1"/>
  <c r="K772" i="1"/>
  <c r="K781" i="1"/>
  <c r="K789" i="1"/>
  <c r="K792" i="1"/>
  <c r="K796" i="1"/>
  <c r="K797" i="1"/>
  <c r="K800" i="1"/>
  <c r="K829" i="1"/>
  <c r="K830" i="1"/>
  <c r="K831" i="1"/>
  <c r="K839" i="1"/>
  <c r="K840" i="1"/>
  <c r="K844" i="1"/>
  <c r="K845" i="1"/>
  <c r="K848" i="1"/>
  <c r="K850" i="1"/>
  <c r="K854" i="1"/>
  <c r="K862" i="1"/>
  <c r="K864" i="1"/>
  <c r="K865" i="1"/>
  <c r="K866" i="1"/>
  <c r="K870" i="1"/>
  <c r="K876" i="1"/>
  <c r="K882" i="1"/>
  <c r="K883" i="1"/>
  <c r="K884" i="1"/>
  <c r="K886" i="1"/>
  <c r="K888" i="1"/>
  <c r="K889" i="1"/>
  <c r="K890" i="1"/>
  <c r="K891" i="1"/>
  <c r="K892" i="1"/>
  <c r="K893" i="1"/>
  <c r="K894" i="1"/>
  <c r="K896" i="1"/>
  <c r="K898" i="1"/>
  <c r="K899" i="1"/>
  <c r="K900" i="1"/>
  <c r="K901" i="1"/>
  <c r="K902" i="1"/>
  <c r="K906" i="1"/>
  <c r="K907" i="1"/>
  <c r="K909" i="1"/>
  <c r="K920" i="1"/>
  <c r="K922" i="1"/>
  <c r="K923" i="1"/>
  <c r="K924" i="1"/>
  <c r="K926" i="1"/>
  <c r="K928" i="1"/>
  <c r="K932" i="1"/>
  <c r="K934" i="1"/>
  <c r="K935" i="1"/>
  <c r="K937" i="1"/>
  <c r="K951" i="1"/>
  <c r="K953" i="1"/>
  <c r="K954" i="1"/>
  <c r="K955" i="1"/>
  <c r="K959" i="1"/>
  <c r="K969" i="1"/>
  <c r="K970" i="1"/>
  <c r="K971" i="1"/>
  <c r="K972" i="1"/>
  <c r="K974" i="1"/>
  <c r="K975" i="1"/>
  <c r="K976" i="1"/>
  <c r="K979" i="1"/>
  <c r="K980" i="1"/>
  <c r="K981" i="1"/>
  <c r="K983" i="1"/>
  <c r="K985" i="1"/>
  <c r="K989" i="1"/>
  <c r="K998" i="1"/>
  <c r="K1002" i="1"/>
  <c r="K1003" i="1"/>
  <c r="K1004" i="1"/>
  <c r="K1005" i="1"/>
  <c r="K1006" i="1"/>
  <c r="K1008" i="1"/>
  <c r="K1009" i="1"/>
  <c r="K1010" i="1"/>
  <c r="K1017" i="1"/>
  <c r="K1019" i="1"/>
  <c r="K1022" i="1"/>
  <c r="K1024" i="1"/>
  <c r="K1025" i="1"/>
  <c r="K1026" i="1"/>
  <c r="K1030" i="1"/>
  <c r="K1047" i="1"/>
  <c r="K1048" i="1"/>
  <c r="K1050" i="1"/>
  <c r="K1055" i="1"/>
  <c r="K1056" i="1"/>
  <c r="K1057" i="1"/>
  <c r="K1060" i="1"/>
  <c r="K1061" i="1"/>
  <c r="K1066" i="1"/>
  <c r="K1075" i="1"/>
  <c r="K1081" i="1"/>
  <c r="K1083" i="1"/>
  <c r="K1093" i="1"/>
  <c r="K1096" i="1"/>
  <c r="K1097" i="1"/>
  <c r="K1102" i="1"/>
  <c r="K1105" i="1"/>
  <c r="K1106" i="1"/>
  <c r="K1107" i="1"/>
  <c r="K1114" i="1"/>
  <c r="K1119" i="1"/>
  <c r="K1122" i="1"/>
  <c r="K1125" i="1"/>
  <c r="K1127" i="1"/>
  <c r="K1128" i="1"/>
  <c r="K1129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3" i="1"/>
  <c r="K1187" i="1"/>
  <c r="K1189" i="1"/>
  <c r="K1191" i="1"/>
  <c r="K1192" i="1"/>
  <c r="K1193" i="1"/>
  <c r="K1196" i="1"/>
  <c r="K1197" i="1"/>
  <c r="K1200" i="1"/>
  <c r="K1203" i="1"/>
  <c r="K1205" i="1"/>
  <c r="K1206" i="1"/>
  <c r="K1208" i="1"/>
  <c r="K1209" i="1"/>
  <c r="K1210" i="1"/>
  <c r="K1211" i="1"/>
  <c r="K1212" i="1"/>
  <c r="K1213" i="1"/>
  <c r="K1217" i="1"/>
  <c r="K1220" i="1"/>
  <c r="K1221" i="1"/>
  <c r="K1226" i="1"/>
  <c r="K1227" i="1"/>
  <c r="K1231" i="1"/>
  <c r="K1235" i="1"/>
  <c r="K1236" i="1"/>
  <c r="K1243" i="1"/>
  <c r="K1244" i="1"/>
  <c r="K1246" i="1"/>
  <c r="K1247" i="1"/>
  <c r="K1248" i="1"/>
  <c r="K1257" i="1"/>
  <c r="K1260" i="1"/>
  <c r="K1262" i="1"/>
  <c r="K1263" i="1"/>
  <c r="K1273" i="1"/>
  <c r="K1278" i="1"/>
  <c r="K1279" i="1"/>
  <c r="K1282" i="1"/>
  <c r="K1284" i="1"/>
  <c r="K1286" i="1"/>
  <c r="K1287" i="1"/>
  <c r="K1289" i="1"/>
  <c r="K1294" i="1"/>
  <c r="K1298" i="1"/>
  <c r="K1303" i="1"/>
  <c r="K1309" i="1"/>
  <c r="K1320" i="1"/>
  <c r="K1331" i="1"/>
  <c r="K1332" i="1"/>
  <c r="K1333" i="1"/>
  <c r="K1334" i="1"/>
  <c r="K1338" i="1"/>
  <c r="K1345" i="1"/>
  <c r="K1349" i="1"/>
  <c r="K1352" i="1"/>
  <c r="K1356" i="1"/>
  <c r="K1364" i="1"/>
  <c r="K1365" i="1"/>
  <c r="K1371" i="1"/>
  <c r="K1372" i="1"/>
  <c r="K1375" i="1"/>
  <c r="K1378" i="1"/>
  <c r="K1379" i="1"/>
  <c r="K1380" i="1"/>
  <c r="K1382" i="1"/>
  <c r="K1391" i="1"/>
  <c r="K1392" i="1"/>
  <c r="K1393" i="1"/>
  <c r="K1394" i="1"/>
  <c r="K1396" i="1"/>
  <c r="K1397" i="1"/>
  <c r="K1398" i="1"/>
  <c r="K1401" i="1"/>
  <c r="K1402" i="1"/>
  <c r="K1405" i="1"/>
  <c r="K1406" i="1"/>
  <c r="K1407" i="1"/>
  <c r="K1408" i="1"/>
  <c r="K1409" i="1"/>
  <c r="K1410" i="1"/>
  <c r="K1411" i="1"/>
  <c r="K1413" i="1"/>
  <c r="K1414" i="1"/>
  <c r="K1415" i="1"/>
  <c r="K1416" i="1"/>
  <c r="K1417" i="1"/>
  <c r="K1419" i="1"/>
  <c r="K1421" i="1"/>
  <c r="K1423" i="1"/>
  <c r="K1424" i="1"/>
  <c r="K1429" i="1"/>
  <c r="K1430" i="1"/>
  <c r="K1437" i="1"/>
  <c r="K1438" i="1"/>
  <c r="K1439" i="1"/>
  <c r="K1440" i="1"/>
  <c r="K1441" i="1"/>
  <c r="K1442" i="1"/>
  <c r="K1443" i="1"/>
  <c r="K1445" i="1"/>
  <c r="K1446" i="1"/>
  <c r="K1447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9" i="1"/>
  <c r="K1471" i="1"/>
  <c r="K1472" i="1"/>
  <c r="K1473" i="1"/>
  <c r="K1474" i="1"/>
  <c r="K1476" i="1"/>
  <c r="K1477" i="1"/>
  <c r="K1478" i="1"/>
  <c r="K1480" i="1"/>
  <c r="K1481" i="1"/>
  <c r="K1482" i="1"/>
  <c r="K1483" i="1"/>
  <c r="K1484" i="1"/>
  <c r="K1491" i="1"/>
  <c r="K1492" i="1"/>
  <c r="K1493" i="1"/>
  <c r="K1495" i="1"/>
  <c r="K1496" i="1"/>
  <c r="K1498" i="1"/>
  <c r="K1501" i="1"/>
  <c r="K1503" i="1"/>
  <c r="K1504" i="1"/>
  <c r="K1508" i="1"/>
  <c r="K1509" i="1"/>
  <c r="K1518" i="1"/>
  <c r="K1519" i="1"/>
  <c r="K1520" i="1"/>
  <c r="K1521" i="1"/>
  <c r="K1523" i="1"/>
  <c r="K1527" i="1"/>
  <c r="K1528" i="1"/>
  <c r="K1530" i="1"/>
  <c r="K1531" i="1"/>
  <c r="K1532" i="1"/>
  <c r="K1535" i="1"/>
  <c r="K1536" i="1"/>
  <c r="K1537" i="1"/>
  <c r="K1538" i="1"/>
  <c r="K1547" i="1"/>
  <c r="K1548" i="1"/>
  <c r="K1549" i="1"/>
  <c r="K1551" i="1"/>
  <c r="K1552" i="1"/>
  <c r="K1555" i="1"/>
  <c r="K1557" i="1"/>
  <c r="K1558" i="1"/>
  <c r="K1559" i="1"/>
  <c r="K1562" i="1"/>
  <c r="K1563" i="1"/>
  <c r="K1565" i="1"/>
  <c r="K1567" i="1"/>
  <c r="K1568" i="1"/>
  <c r="K1569" i="1"/>
  <c r="K1571" i="1"/>
  <c r="K1572" i="1"/>
  <c r="K1575" i="1"/>
  <c r="K1577" i="1"/>
  <c r="K1578" i="1"/>
  <c r="K1579" i="1"/>
  <c r="K1581" i="1"/>
  <c r="K1582" i="1"/>
  <c r="K1583" i="1"/>
  <c r="K1584" i="1"/>
  <c r="K1589" i="1"/>
  <c r="K1592" i="1"/>
  <c r="K1594" i="1"/>
  <c r="K1595" i="1"/>
  <c r="K1598" i="1"/>
  <c r="K1601" i="1"/>
  <c r="K1604" i="1"/>
  <c r="K1631" i="1"/>
  <c r="K1633" i="1"/>
  <c r="K1634" i="1"/>
  <c r="K1635" i="1"/>
  <c r="K1636" i="1"/>
  <c r="K1639" i="1"/>
  <c r="K1640" i="1"/>
  <c r="K1641" i="1"/>
  <c r="K1644" i="1"/>
  <c r="K1647" i="1"/>
  <c r="K1649" i="1"/>
  <c r="K1651" i="1"/>
  <c r="K1661" i="1"/>
  <c r="K1664" i="1"/>
  <c r="K1672" i="1"/>
  <c r="K1675" i="1"/>
  <c r="K1676" i="1"/>
  <c r="K1678" i="1"/>
  <c r="K1679" i="1"/>
  <c r="K1682" i="1"/>
  <c r="K1684" i="1"/>
  <c r="K1686" i="1"/>
  <c r="K1687" i="1"/>
  <c r="K1689" i="1"/>
  <c r="K1690" i="1"/>
  <c r="K1692" i="1"/>
  <c r="K1700" i="1"/>
  <c r="K1702" i="1"/>
  <c r="K1704" i="1"/>
  <c r="K1705" i="1"/>
  <c r="K1709" i="1"/>
  <c r="K1710" i="1"/>
  <c r="K1723" i="1"/>
  <c r="K1740" i="1"/>
  <c r="K1744" i="1"/>
  <c r="K1748" i="1"/>
  <c r="K1749" i="1"/>
  <c r="K1752" i="1"/>
  <c r="K1755" i="1"/>
  <c r="K1764" i="1"/>
  <c r="K1772" i="1"/>
  <c r="K1775" i="1"/>
  <c r="K1777" i="1"/>
  <c r="K1780" i="1"/>
  <c r="K1789" i="1"/>
  <c r="K1790" i="1"/>
  <c r="K1802" i="1"/>
  <c r="K1807" i="1"/>
  <c r="K1818" i="1"/>
  <c r="K1819" i="1"/>
  <c r="K1822" i="1"/>
  <c r="K1829" i="1"/>
  <c r="K1834" i="1"/>
  <c r="K1835" i="1"/>
  <c r="K1836" i="1"/>
  <c r="K1837" i="1"/>
  <c r="K1838" i="1"/>
  <c r="K1839" i="1"/>
  <c r="K1844" i="1"/>
  <c r="K1846" i="1"/>
  <c r="K1851" i="1"/>
  <c r="K1853" i="1"/>
  <c r="K1854" i="1"/>
  <c r="K1856" i="1"/>
  <c r="K1857" i="1"/>
  <c r="K1862" i="1"/>
  <c r="K1864" i="1"/>
  <c r="K1865" i="1"/>
  <c r="K1866" i="1"/>
  <c r="K1868" i="1"/>
  <c r="K1870" i="1"/>
  <c r="K1871" i="1"/>
  <c r="K1872" i="1"/>
  <c r="K1873" i="1"/>
  <c r="K1875" i="1"/>
  <c r="K1877" i="1"/>
  <c r="K1879" i="1"/>
  <c r="K1881" i="1"/>
  <c r="K1882" i="1"/>
  <c r="K1885" i="1"/>
  <c r="K1887" i="1"/>
  <c r="K1889" i="1"/>
  <c r="K1890" i="1"/>
  <c r="K1892" i="1"/>
  <c r="K1894" i="1"/>
  <c r="K1895" i="1"/>
  <c r="K1904" i="1"/>
  <c r="K1909" i="1"/>
  <c r="K1910" i="1"/>
  <c r="K1911" i="1"/>
  <c r="K1916" i="1"/>
  <c r="K1919" i="1"/>
  <c r="K1921" i="1"/>
  <c r="K1924" i="1"/>
  <c r="K1933" i="1"/>
  <c r="K1936" i="1"/>
  <c r="K1952" i="1"/>
  <c r="K1958" i="1"/>
  <c r="K1961" i="1"/>
  <c r="K1963" i="1"/>
  <c r="K1964" i="1"/>
  <c r="K1965" i="1"/>
  <c r="K1966" i="1"/>
  <c r="K1969" i="1"/>
  <c r="K1970" i="1"/>
  <c r="K1986" i="1"/>
  <c r="K1995" i="1"/>
  <c r="K1998" i="1"/>
  <c r="K2012" i="1"/>
  <c r="K2014" i="1"/>
  <c r="K2019" i="1"/>
  <c r="K2020" i="1"/>
  <c r="K2021" i="1"/>
  <c r="K2022" i="1"/>
  <c r="K2023" i="1"/>
  <c r="K2024" i="1"/>
  <c r="K2026" i="1"/>
  <c r="K2031" i="1"/>
  <c r="K2036" i="1"/>
  <c r="K2037" i="1"/>
  <c r="K2038" i="1"/>
  <c r="K2039" i="1"/>
  <c r="K2044" i="1"/>
  <c r="K2046" i="1"/>
  <c r="K2054" i="1"/>
  <c r="K2064" i="1"/>
  <c r="K2073" i="1"/>
  <c r="K2075" i="1"/>
  <c r="K2079" i="1"/>
  <c r="K2083" i="1"/>
  <c r="K2090" i="1"/>
  <c r="K2094" i="1"/>
  <c r="K2095" i="1"/>
  <c r="K2098" i="1"/>
  <c r="K2102" i="1"/>
  <c r="K2103" i="1"/>
  <c r="K2106" i="1"/>
  <c r="K2109" i="1"/>
  <c r="K2112" i="1"/>
  <c r="K2116" i="1"/>
  <c r="K2118" i="1"/>
  <c r="K2121" i="1"/>
  <c r="K2122" i="1"/>
  <c r="K2136" i="1"/>
  <c r="K2137" i="1"/>
  <c r="K2140" i="1"/>
  <c r="K2153" i="1"/>
  <c r="K2154" i="1"/>
  <c r="K2155" i="1"/>
  <c r="K2157" i="1"/>
  <c r="K2159" i="1"/>
  <c r="K2178" i="1"/>
  <c r="K2179" i="1"/>
  <c r="K2195" i="1"/>
  <c r="K2196" i="1"/>
  <c r="K2197" i="1"/>
  <c r="K2206" i="1"/>
  <c r="K2207" i="1"/>
  <c r="K2208" i="1"/>
  <c r="K2210" i="1"/>
  <c r="K2213" i="1"/>
  <c r="K2214" i="1"/>
  <c r="K2215" i="1"/>
  <c r="K2216" i="1"/>
  <c r="K2219" i="1"/>
  <c r="K2222" i="1"/>
  <c r="K2226" i="1"/>
  <c r="K2227" i="1"/>
  <c r="K2231" i="1"/>
  <c r="K2242" i="1"/>
  <c r="K2243" i="1"/>
  <c r="K2246" i="1"/>
  <c r="K2252" i="1"/>
  <c r="K2261" i="1"/>
  <c r="K2262" i="1"/>
  <c r="K2276" i="1"/>
  <c r="K2277" i="1"/>
  <c r="K2278" i="1"/>
  <c r="K2281" i="1"/>
  <c r="K2288" i="1"/>
  <c r="K2289" i="1"/>
  <c r="K2290" i="1"/>
  <c r="K2291" i="1"/>
  <c r="K2300" i="1"/>
  <c r="K2301" i="1"/>
  <c r="K2309" i="1"/>
  <c r="K2316" i="1"/>
  <c r="K2329" i="1"/>
  <c r="K2332" i="1"/>
  <c r="K2335" i="1"/>
  <c r="K2341" i="1"/>
  <c r="K2342" i="1"/>
  <c r="K2352" i="1"/>
  <c r="K2353" i="1"/>
  <c r="K2367" i="1"/>
  <c r="K2371" i="1"/>
  <c r="K2374" i="1"/>
  <c r="K2375" i="1"/>
  <c r="K2378" i="1"/>
  <c r="K2379" i="1"/>
  <c r="K2380" i="1"/>
  <c r="K2381" i="1"/>
  <c r="K2382" i="1"/>
  <c r="K2385" i="1"/>
  <c r="K2388" i="1"/>
  <c r="K2393" i="1"/>
  <c r="K2394" i="1"/>
  <c r="K2400" i="1"/>
  <c r="K2401" i="1"/>
  <c r="K2403" i="1"/>
  <c r="K2406" i="1"/>
  <c r="K2407" i="1"/>
  <c r="K2409" i="1"/>
  <c r="K2420" i="1"/>
  <c r="K2422" i="1"/>
  <c r="K2432" i="1"/>
  <c r="K2436" i="1"/>
  <c r="K2438" i="1"/>
  <c r="K2450" i="1"/>
  <c r="K2455" i="1"/>
  <c r="K2459" i="1"/>
  <c r="K2475" i="1"/>
  <c r="K2478" i="1"/>
  <c r="K2488" i="1"/>
  <c r="K2490" i="1"/>
  <c r="K2493" i="1"/>
  <c r="K2494" i="1"/>
  <c r="K2495" i="1"/>
  <c r="K2511" i="1"/>
  <c r="K2512" i="1"/>
  <c r="K2517" i="1"/>
  <c r="K2518" i="1"/>
  <c r="K2521" i="1"/>
  <c r="K2530" i="1"/>
  <c r="K2531" i="1"/>
  <c r="K2532" i="1"/>
  <c r="K2533" i="1"/>
  <c r="K2541" i="1"/>
  <c r="K2551" i="1"/>
  <c r="K2555" i="1"/>
  <c r="K2557" i="1"/>
  <c r="K2559" i="1"/>
  <c r="K2562" i="1"/>
  <c r="K2566" i="1"/>
  <c r="K2567" i="1"/>
  <c r="K2569" i="1"/>
  <c r="K2571" i="1"/>
  <c r="K2573" i="1"/>
  <c r="K2574" i="1"/>
  <c r="K2576" i="1"/>
  <c r="K2580" i="1"/>
  <c r="K2581" i="1"/>
  <c r="K2582" i="1"/>
  <c r="K2584" i="1"/>
  <c r="K2587" i="1"/>
  <c r="K2589" i="1"/>
  <c r="K2592" i="1"/>
  <c r="K2596" i="1"/>
  <c r="K2597" i="1"/>
  <c r="K2598" i="1"/>
  <c r="K2599" i="1"/>
  <c r="K2601" i="1"/>
  <c r="K2607" i="1"/>
  <c r="K2608" i="1"/>
  <c r="K2611" i="1"/>
  <c r="K2621" i="1"/>
  <c r="K2622" i="1"/>
  <c r="K2623" i="1"/>
  <c r="K2624" i="1"/>
  <c r="K2629" i="1"/>
  <c r="K2634" i="1"/>
  <c r="K2648" i="1"/>
  <c r="K2673" i="1"/>
  <c r="K2713" i="1"/>
  <c r="K2714" i="1"/>
  <c r="K2735" i="1"/>
  <c r="K2752" i="1"/>
  <c r="K2755" i="1"/>
  <c r="K2768" i="1"/>
  <c r="K2770" i="1"/>
  <c r="K2771" i="1"/>
  <c r="K2777" i="1"/>
  <c r="K2779" i="1"/>
  <c r="K2786" i="1"/>
  <c r="K2818" i="1"/>
  <c r="K2845" i="1"/>
  <c r="K2867" i="1"/>
  <c r="K2870" i="1"/>
  <c r="K2882" i="1"/>
  <c r="K2888" i="1"/>
  <c r="K2889" i="1"/>
  <c r="K2890" i="1"/>
  <c r="K2903" i="1"/>
  <c r="K2907" i="1"/>
  <c r="K2910" i="1"/>
  <c r="K2911" i="1"/>
  <c r="K2962" i="1"/>
  <c r="K2977" i="1"/>
  <c r="K2978" i="1"/>
  <c r="K2993" i="1"/>
  <c r="K2998" i="1"/>
  <c r="K3000" i="1"/>
  <c r="K3001" i="1"/>
  <c r="K3002" i="1"/>
  <c r="K3007" i="1"/>
  <c r="K3013" i="1"/>
  <c r="K3020" i="1"/>
  <c r="K3021" i="1"/>
  <c r="K3024" i="1"/>
  <c r="K3026" i="1"/>
  <c r="K3027" i="1"/>
  <c r="K3029" i="1"/>
  <c r="K3034" i="1"/>
  <c r="K3044" i="1"/>
  <c r="K3047" i="1"/>
  <c r="K3051" i="1"/>
  <c r="K3054" i="1"/>
  <c r="K3059" i="1"/>
  <c r="K3062" i="1"/>
  <c r="K3064" i="1"/>
  <c r="K3066" i="1"/>
  <c r="K3070" i="1"/>
  <c r="K3071" i="1"/>
  <c r="K3072" i="1"/>
  <c r="K3074" i="1"/>
  <c r="K3076" i="1"/>
  <c r="K3077" i="1"/>
  <c r="K3078" i="1"/>
  <c r="K3085" i="1"/>
  <c r="K3091" i="1"/>
  <c r="K3094" i="1"/>
  <c r="K3096" i="1"/>
  <c r="K3098" i="1"/>
  <c r="K3105" i="1"/>
  <c r="K3109" i="1"/>
  <c r="K3113" i="1"/>
  <c r="K3115" i="1"/>
  <c r="K3157" i="1"/>
  <c r="K3201" i="1"/>
  <c r="K3202" i="1"/>
  <c r="K3203" i="1"/>
  <c r="K3211" i="1"/>
  <c r="K3212" i="1"/>
  <c r="K3214" i="1"/>
  <c r="K3216" i="1"/>
  <c r="K3223" i="1"/>
  <c r="K3224" i="1"/>
  <c r="K3225" i="1"/>
  <c r="K3226" i="1"/>
  <c r="K3230" i="1"/>
  <c r="K3238" i="1"/>
  <c r="K3240" i="1"/>
  <c r="K3245" i="1"/>
  <c r="K3253" i="1"/>
  <c r="K3259" i="1"/>
  <c r="K3260" i="1"/>
  <c r="K3264" i="1"/>
  <c r="K3266" i="1"/>
  <c r="K3274" i="1"/>
  <c r="K3285" i="1"/>
  <c r="K3291" i="1"/>
  <c r="K3305" i="1"/>
  <c r="K3309" i="1"/>
  <c r="K3310" i="1"/>
  <c r="K3326" i="1"/>
  <c r="K3329" i="1"/>
  <c r="K3334" i="1"/>
  <c r="K3337" i="1"/>
  <c r="K3339" i="1"/>
  <c r="K3344" i="1"/>
  <c r="K3350" i="1"/>
  <c r="K3352" i="1"/>
  <c r="K3353" i="1"/>
  <c r="K3354" i="1"/>
  <c r="K3356" i="1"/>
  <c r="K3357" i="1"/>
  <c r="K3358" i="1"/>
  <c r="K3359" i="1"/>
  <c r="K3360" i="1"/>
  <c r="K3361" i="1"/>
  <c r="K3365" i="1"/>
  <c r="K3366" i="1"/>
  <c r="K3367" i="1"/>
  <c r="K3371" i="1"/>
  <c r="K3372" i="1"/>
  <c r="K3375" i="1"/>
  <c r="K3376" i="1"/>
  <c r="K3378" i="1"/>
  <c r="K3380" i="1"/>
  <c r="K3382" i="1"/>
  <c r="K3383" i="1"/>
  <c r="K3384" i="1"/>
  <c r="K3385" i="1"/>
  <c r="K3386" i="1"/>
  <c r="K3387" i="1"/>
  <c r="K3388" i="1"/>
  <c r="K3389" i="1"/>
  <c r="K3390" i="1"/>
  <c r="K3391" i="1"/>
  <c r="K3396" i="1"/>
  <c r="K3399" i="1"/>
  <c r="K3402" i="1"/>
  <c r="K3403" i="1"/>
  <c r="K3404" i="1"/>
  <c r="K3405" i="1"/>
  <c r="K3418" i="1"/>
  <c r="K3427" i="1"/>
  <c r="K3440" i="1"/>
  <c r="K3446" i="1"/>
  <c r="K3454" i="1"/>
  <c r="K3456" i="1"/>
  <c r="K3461" i="1"/>
  <c r="K3463" i="1"/>
  <c r="K3465" i="1"/>
  <c r="K3466" i="1"/>
  <c r="K3468" i="1"/>
  <c r="K3469" i="1"/>
  <c r="K3470" i="1"/>
  <c r="K3473" i="1"/>
  <c r="K3485" i="1"/>
  <c r="K3486" i="1"/>
  <c r="K3487" i="1"/>
  <c r="K3488" i="1"/>
  <c r="K3490" i="1"/>
  <c r="K3492" i="1"/>
  <c r="K3495" i="1"/>
  <c r="K3496" i="1"/>
  <c r="K3497" i="1"/>
  <c r="K3498" i="1"/>
  <c r="K3499" i="1"/>
  <c r="K3504" i="1"/>
  <c r="K3508" i="1"/>
  <c r="K3509" i="1"/>
  <c r="K3510" i="1"/>
  <c r="K3515" i="1"/>
  <c r="K3516" i="1"/>
  <c r="K3517" i="1"/>
  <c r="K3518" i="1"/>
  <c r="K3520" i="1"/>
  <c r="K3521" i="1"/>
  <c r="K3522" i="1"/>
  <c r="K3523" i="1"/>
  <c r="K3526" i="1"/>
  <c r="K3528" i="1"/>
  <c r="K3529" i="1"/>
  <c r="K3530" i="1"/>
  <c r="K3533" i="1"/>
  <c r="K3535" i="1"/>
  <c r="K3536" i="1"/>
  <c r="K3538" i="1"/>
  <c r="K3540" i="1"/>
  <c r="K3552" i="1"/>
  <c r="K3562" i="1"/>
  <c r="K3563" i="1"/>
  <c r="K3564" i="1"/>
  <c r="K3565" i="1"/>
  <c r="K3566" i="1"/>
  <c r="K3567" i="1"/>
  <c r="K3568" i="1"/>
  <c r="K3575" i="1"/>
  <c r="K3576" i="1"/>
  <c r="K3577" i="1"/>
  <c r="K3578" i="1"/>
  <c r="K3581" i="1"/>
  <c r="K3582" i="1"/>
  <c r="K3584" i="1"/>
  <c r="K3585" i="1"/>
  <c r="K3586" i="1"/>
  <c r="K3590" i="1"/>
  <c r="K3591" i="1"/>
  <c r="K3594" i="1"/>
  <c r="K3595" i="1"/>
  <c r="K3597" i="1"/>
  <c r="K3599" i="1"/>
  <c r="K3600" i="1"/>
  <c r="K3601" i="1"/>
  <c r="K3602" i="1"/>
  <c r="K3604" i="1"/>
  <c r="K3606" i="1"/>
  <c r="K3607" i="1"/>
  <c r="K3610" i="1"/>
  <c r="K3618" i="1"/>
  <c r="K3622" i="1"/>
  <c r="K3623" i="1"/>
  <c r="K3626" i="1"/>
  <c r="K3638" i="1"/>
  <c r="K3639" i="1"/>
  <c r="K3641" i="1"/>
  <c r="K3642" i="1"/>
  <c r="K3644" i="1"/>
  <c r="K3646" i="1"/>
  <c r="K3653" i="1"/>
  <c r="K3654" i="1"/>
  <c r="K3655" i="1"/>
  <c r="K3656" i="1"/>
  <c r="K3660" i="1"/>
  <c r="K3667" i="1"/>
  <c r="K3668" i="1"/>
  <c r="K3671" i="1"/>
  <c r="K3672" i="1"/>
  <c r="K3674" i="1"/>
  <c r="K3677" i="1"/>
  <c r="K3680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52" i="1"/>
  <c r="K3753" i="1"/>
  <c r="K3756" i="1"/>
  <c r="K3758" i="1"/>
  <c r="K3761" i="1"/>
  <c r="K3768" i="1"/>
  <c r="K3772" i="1"/>
  <c r="K3775" i="1"/>
  <c r="K3776" i="1"/>
  <c r="K3778" i="1"/>
  <c r="K3786" i="1"/>
  <c r="K3787" i="1"/>
  <c r="K3788" i="1"/>
  <c r="K3789" i="1"/>
  <c r="K3790" i="1"/>
  <c r="K3791" i="1"/>
  <c r="K3806" i="1"/>
  <c r="K3807" i="1"/>
  <c r="K3808" i="1"/>
  <c r="K3809" i="1"/>
  <c r="K3810" i="1"/>
  <c r="K3858" i="1"/>
  <c r="K3864" i="1"/>
  <c r="K3869" i="1"/>
  <c r="K3879" i="1"/>
  <c r="K3881" i="1"/>
  <c r="K3884" i="1"/>
  <c r="K3892" i="1"/>
  <c r="K3893" i="1"/>
  <c r="K3897" i="1"/>
  <c r="K3902" i="1"/>
  <c r="K3904" i="1"/>
  <c r="K3910" i="1"/>
  <c r="K3911" i="1"/>
  <c r="K3912" i="1"/>
  <c r="K3937" i="1"/>
  <c r="K3938" i="1"/>
  <c r="K3953" i="1"/>
  <c r="K3954" i="1"/>
  <c r="K3971" i="1"/>
  <c r="K3974" i="1"/>
  <c r="K3978" i="1"/>
  <c r="K3980" i="1"/>
  <c r="K3981" i="1"/>
  <c r="K3982" i="1"/>
  <c r="K3983" i="1"/>
  <c r="K3984" i="1"/>
  <c r="K3985" i="1"/>
  <c r="K3986" i="1"/>
  <c r="K3987" i="1"/>
  <c r="K3988" i="1"/>
  <c r="K3989" i="1"/>
  <c r="K3990" i="1"/>
  <c r="K3995" i="1"/>
  <c r="K3996" i="1"/>
  <c r="K4001" i="1"/>
  <c r="K4013" i="1"/>
  <c r="K4023" i="1"/>
  <c r="K4035" i="1"/>
  <c r="K4036" i="1"/>
  <c r="K4037" i="1"/>
  <c r="K4039" i="1"/>
  <c r="K4041" i="1"/>
  <c r="K4043" i="1"/>
  <c r="K4046" i="1"/>
  <c r="K4063" i="1"/>
  <c r="K4064" i="1"/>
  <c r="K4065" i="1"/>
  <c r="K4067" i="1"/>
  <c r="K4073" i="1"/>
  <c r="K4082" i="1"/>
  <c r="K4083" i="1"/>
  <c r="K4097" i="1"/>
  <c r="K4103" i="1"/>
  <c r="K4104" i="1"/>
  <c r="K4106" i="1"/>
  <c r="K4107" i="1"/>
  <c r="K4108" i="1"/>
  <c r="K4126" i="1"/>
  <c r="K4129" i="1"/>
  <c r="K4130" i="1"/>
  <c r="K4131" i="1"/>
  <c r="K4134" i="1"/>
  <c r="K4135" i="1"/>
  <c r="K4136" i="1"/>
  <c r="K4138" i="1"/>
  <c r="K4142" i="1"/>
  <c r="K4143" i="1"/>
  <c r="K4144" i="1"/>
  <c r="K4146" i="1"/>
  <c r="K4147" i="1"/>
  <c r="K4150" i="1"/>
  <c r="K4151" i="1"/>
  <c r="K4155" i="1"/>
  <c r="K4156" i="1"/>
  <c r="K4158" i="1"/>
  <c r="K4160" i="1"/>
  <c r="K4161" i="1"/>
  <c r="K4162" i="1"/>
  <c r="K4163" i="1"/>
  <c r="K4170" i="1"/>
  <c r="K4171" i="1"/>
  <c r="K4174" i="1"/>
  <c r="K4175" i="1"/>
  <c r="K4176" i="1"/>
  <c r="K4178" i="1"/>
  <c r="K4179" i="1"/>
  <c r="K4180" i="1"/>
  <c r="K4182" i="1"/>
  <c r="K4181" i="1"/>
  <c r="K4183" i="1"/>
  <c r="K4184" i="1"/>
  <c r="K4185" i="1"/>
  <c r="K4186" i="1"/>
  <c r="K4187" i="1"/>
  <c r="K4201" i="1"/>
  <c r="K4208" i="1"/>
  <c r="K4233" i="1"/>
  <c r="K4240" i="1"/>
  <c r="K4241" i="1"/>
  <c r="K4251" i="1"/>
  <c r="K4281" i="1"/>
  <c r="K4283" i="1"/>
  <c r="K4282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6" i="1"/>
  <c r="K12" i="1"/>
  <c r="K16" i="1"/>
  <c r="K17" i="1"/>
  <c r="K18" i="1"/>
  <c r="K23" i="1"/>
  <c r="K25" i="1"/>
  <c r="K27" i="1"/>
  <c r="K29" i="1"/>
  <c r="K32" i="1"/>
  <c r="K37" i="1"/>
  <c r="K41" i="1"/>
  <c r="K44" i="1"/>
  <c r="K45" i="1"/>
  <c r="K51" i="1"/>
  <c r="K53" i="1"/>
  <c r="K54" i="1"/>
  <c r="K58" i="1"/>
  <c r="K59" i="1"/>
  <c r="K60" i="1"/>
  <c r="K64" i="1"/>
  <c r="K67" i="1"/>
  <c r="K68" i="1"/>
  <c r="K70" i="1"/>
  <c r="K72" i="1"/>
  <c r="K77" i="1"/>
  <c r="K79" i="1"/>
  <c r="K81" i="1"/>
  <c r="K89" i="1"/>
  <c r="K91" i="1"/>
  <c r="K93" i="1"/>
  <c r="K96" i="1"/>
  <c r="K97" i="1"/>
  <c r="K99" i="1"/>
  <c r="K100" i="1"/>
  <c r="K104" i="1"/>
  <c r="K105" i="1"/>
  <c r="K106" i="1"/>
  <c r="K112" i="1"/>
  <c r="K114" i="1"/>
  <c r="K115" i="1"/>
  <c r="K116" i="1"/>
  <c r="K117" i="1"/>
  <c r="K121" i="1"/>
  <c r="K123" i="1"/>
  <c r="K125" i="1"/>
  <c r="K126" i="1"/>
  <c r="K128" i="1"/>
  <c r="K129" i="1"/>
  <c r="K143" i="1"/>
  <c r="K152" i="1"/>
  <c r="K153" i="1"/>
  <c r="K154" i="1"/>
  <c r="K160" i="1"/>
  <c r="K170" i="1"/>
  <c r="K172" i="1"/>
  <c r="K197" i="1"/>
  <c r="K205" i="1"/>
  <c r="K206" i="1"/>
  <c r="K207" i="1"/>
  <c r="K208" i="1"/>
  <c r="K209" i="1"/>
  <c r="K210" i="1"/>
  <c r="K213" i="1"/>
  <c r="K214" i="1"/>
  <c r="K217" i="1"/>
  <c r="K219" i="1"/>
  <c r="K220" i="1"/>
  <c r="K221" i="1"/>
  <c r="K222" i="1"/>
  <c r="K223" i="1"/>
  <c r="K230" i="1"/>
  <c r="K242" i="1"/>
  <c r="K246" i="1"/>
  <c r="K248" i="1"/>
  <c r="K249" i="1"/>
  <c r="K250" i="1"/>
  <c r="K253" i="1"/>
  <c r="K255" i="1"/>
  <c r="K263" i="1"/>
  <c r="K264" i="1"/>
  <c r="K265" i="1"/>
  <c r="K266" i="1"/>
  <c r="K279" i="1"/>
  <c r="K280" i="1"/>
  <c r="K285" i="1"/>
  <c r="K289" i="1"/>
  <c r="K294" i="1"/>
  <c r="K309" i="1"/>
  <c r="K311" i="1"/>
  <c r="K321" i="1"/>
  <c r="K325" i="1"/>
  <c r="K329" i="1"/>
  <c r="K332" i="1"/>
  <c r="K340" i="1"/>
  <c r="K348" i="1"/>
  <c r="K355" i="1"/>
  <c r="K359" i="1"/>
  <c r="K360" i="1"/>
  <c r="K361" i="1"/>
  <c r="K365" i="1"/>
  <c r="K367" i="1"/>
  <c r="K369" i="1"/>
  <c r="K370" i="1"/>
  <c r="K371" i="1"/>
  <c r="K376" i="1"/>
  <c r="K383" i="1"/>
  <c r="K392" i="1"/>
  <c r="K393" i="1"/>
  <c r="K394" i="1"/>
  <c r="K398" i="1"/>
  <c r="K399" i="1"/>
  <c r="K400" i="1"/>
  <c r="K407" i="1"/>
  <c r="K410" i="1"/>
  <c r="K411" i="1"/>
  <c r="K412" i="1"/>
  <c r="K417" i="1"/>
  <c r="K422" i="1"/>
  <c r="K428" i="1"/>
  <c r="K438" i="1"/>
  <c r="K439" i="1"/>
  <c r="K442" i="1"/>
  <c r="K445" i="1"/>
  <c r="K447" i="1"/>
  <c r="K448" i="1"/>
  <c r="K450" i="1"/>
  <c r="K457" i="1"/>
  <c r="K459" i="1"/>
  <c r="K466" i="1"/>
  <c r="K482" i="1"/>
  <c r="K483" i="1"/>
  <c r="K490" i="1"/>
  <c r="K492" i="1"/>
  <c r="K495" i="1"/>
  <c r="K498" i="1"/>
  <c r="K500" i="1"/>
  <c r="K501" i="1"/>
  <c r="K502" i="1"/>
  <c r="K504" i="1"/>
  <c r="K508" i="1"/>
  <c r="K511" i="1"/>
  <c r="K515" i="1"/>
  <c r="K520" i="1"/>
  <c r="K521" i="1"/>
  <c r="K526" i="1"/>
  <c r="K528" i="1"/>
  <c r="K530" i="1"/>
  <c r="K533" i="1"/>
  <c r="K535" i="1"/>
  <c r="K536" i="1"/>
  <c r="K537" i="1"/>
  <c r="K538" i="1"/>
  <c r="K539" i="1"/>
  <c r="K540" i="1"/>
  <c r="K542" i="1"/>
  <c r="K544" i="1"/>
  <c r="K551" i="1"/>
  <c r="K557" i="1"/>
  <c r="K559" i="1"/>
  <c r="K561" i="1"/>
  <c r="K566" i="1"/>
  <c r="K572" i="1"/>
  <c r="K574" i="1"/>
  <c r="K575" i="1"/>
  <c r="K577" i="1"/>
  <c r="K581" i="1"/>
  <c r="K583" i="1"/>
  <c r="K589" i="1"/>
  <c r="K590" i="1"/>
  <c r="K600" i="1"/>
  <c r="K601" i="1"/>
  <c r="K602" i="1"/>
  <c r="K604" i="1"/>
  <c r="K606" i="1"/>
  <c r="K611" i="1"/>
  <c r="K613" i="1"/>
  <c r="K615" i="1"/>
  <c r="K618" i="1"/>
  <c r="K621" i="1"/>
  <c r="K626" i="1"/>
  <c r="K627" i="1"/>
  <c r="K628" i="1"/>
  <c r="K633" i="1"/>
  <c r="K636" i="1"/>
  <c r="K640" i="1"/>
  <c r="K644" i="1"/>
  <c r="K645" i="1"/>
  <c r="K647" i="1"/>
  <c r="K649" i="1"/>
  <c r="K650" i="1"/>
  <c r="K656" i="1"/>
  <c r="K660" i="1"/>
  <c r="K668" i="1"/>
  <c r="K669" i="1"/>
  <c r="K670" i="1"/>
  <c r="K671" i="1"/>
  <c r="K674" i="1"/>
  <c r="K677" i="1"/>
  <c r="K678" i="1"/>
  <c r="K679" i="1"/>
  <c r="K680" i="1"/>
  <c r="K684" i="1"/>
  <c r="K687" i="1"/>
  <c r="K688" i="1"/>
  <c r="K690" i="1"/>
  <c r="K693" i="1"/>
  <c r="K697" i="1"/>
  <c r="K698" i="1"/>
  <c r="K703" i="1"/>
  <c r="K706" i="1"/>
  <c r="K708" i="1"/>
  <c r="K709" i="1"/>
  <c r="K710" i="1"/>
  <c r="K718" i="1"/>
  <c r="K719" i="1"/>
  <c r="K723" i="1"/>
  <c r="K727" i="1"/>
  <c r="K730" i="1"/>
  <c r="K735" i="1"/>
  <c r="K740" i="1"/>
  <c r="K741" i="1"/>
  <c r="K764" i="1"/>
  <c r="K767" i="1"/>
  <c r="K773" i="1"/>
  <c r="K774" i="1"/>
  <c r="K776" i="1"/>
  <c r="K777" i="1"/>
  <c r="K778" i="1"/>
  <c r="K780" i="1"/>
  <c r="K782" i="1"/>
  <c r="K784" i="1"/>
  <c r="K785" i="1"/>
  <c r="K786" i="1"/>
  <c r="K787" i="1"/>
  <c r="K790" i="1"/>
  <c r="K793" i="1"/>
  <c r="K799" i="1"/>
  <c r="K801" i="1"/>
  <c r="K802" i="1"/>
  <c r="K805" i="1"/>
  <c r="K808" i="1"/>
  <c r="K809" i="1"/>
  <c r="K810" i="1"/>
  <c r="K811" i="1"/>
  <c r="K812" i="1"/>
  <c r="K813" i="1"/>
  <c r="K815" i="1"/>
  <c r="K817" i="1"/>
  <c r="K818" i="1"/>
  <c r="K819" i="1"/>
  <c r="K820" i="1"/>
  <c r="K821" i="1"/>
  <c r="K822" i="1"/>
  <c r="K825" i="1"/>
  <c r="K826" i="1"/>
  <c r="K827" i="1"/>
  <c r="K828" i="1"/>
  <c r="K837" i="1"/>
  <c r="K843" i="1"/>
  <c r="K847" i="1"/>
  <c r="K860" i="1"/>
  <c r="K869" i="1"/>
  <c r="K871" i="1"/>
  <c r="K872" i="1"/>
  <c r="K874" i="1"/>
  <c r="K875" i="1"/>
  <c r="K877" i="1"/>
  <c r="K878" i="1"/>
  <c r="K879" i="1"/>
  <c r="K881" i="1"/>
  <c r="K885" i="1"/>
  <c r="K887" i="1"/>
  <c r="K897" i="1"/>
  <c r="K903" i="1"/>
  <c r="K905" i="1"/>
  <c r="K912" i="1"/>
  <c r="K908" i="1"/>
  <c r="K910" i="1"/>
  <c r="K911" i="1"/>
  <c r="K913" i="1"/>
  <c r="K914" i="1"/>
  <c r="K919" i="1"/>
  <c r="K927" i="1"/>
  <c r="K921" i="1"/>
  <c r="K925" i="1"/>
  <c r="K931" i="1"/>
  <c r="K929" i="1"/>
  <c r="K938" i="1"/>
  <c r="K939" i="1"/>
  <c r="K947" i="1"/>
  <c r="K965" i="1"/>
  <c r="K949" i="1"/>
  <c r="K950" i="1"/>
  <c r="K957" i="1"/>
  <c r="K958" i="1"/>
  <c r="K960" i="1"/>
  <c r="K964" i="1"/>
  <c r="K967" i="1"/>
  <c r="K968" i="1"/>
  <c r="K973" i="1"/>
  <c r="K978" i="1"/>
  <c r="K982" i="1"/>
  <c r="K991" i="1"/>
  <c r="K992" i="1"/>
  <c r="K993" i="1"/>
  <c r="K994" i="1"/>
  <c r="K995" i="1"/>
  <c r="K997" i="1"/>
  <c r="K1007" i="1"/>
  <c r="K1011" i="1"/>
  <c r="K1014" i="1"/>
  <c r="K1016" i="1"/>
  <c r="K1020" i="1"/>
  <c r="K1023" i="1"/>
  <c r="K1027" i="1"/>
  <c r="K1028" i="1"/>
  <c r="K1031" i="1"/>
  <c r="K1032" i="1"/>
  <c r="K1033" i="1"/>
  <c r="K1034" i="1"/>
  <c r="K1035" i="1"/>
  <c r="K1036" i="1"/>
  <c r="K1037" i="1"/>
  <c r="K1042" i="1"/>
  <c r="K1044" i="1"/>
  <c r="K1045" i="1"/>
  <c r="K1063" i="1"/>
  <c r="K1059" i="1"/>
  <c r="K1064" i="1"/>
  <c r="K1065" i="1"/>
  <c r="K1068" i="1"/>
  <c r="K1070" i="1"/>
  <c r="K1073" i="1"/>
  <c r="K1074" i="1"/>
  <c r="K1076" i="1"/>
  <c r="K1078" i="1"/>
  <c r="K1084" i="1"/>
  <c r="K1085" i="1"/>
  <c r="K1086" i="1"/>
  <c r="K1098" i="1"/>
  <c r="K1099" i="1"/>
  <c r="K1103" i="1"/>
  <c r="K1115" i="1"/>
  <c r="K1120" i="1"/>
  <c r="K1124" i="1"/>
  <c r="K1130" i="1"/>
  <c r="K1131" i="1"/>
  <c r="K1178" i="1"/>
  <c r="K1182" i="1"/>
  <c r="K1184" i="1"/>
  <c r="K1186" i="1"/>
  <c r="K1188" i="1"/>
  <c r="K1199" i="1"/>
  <c r="K1201" i="1"/>
  <c r="K1204" i="1"/>
  <c r="K1222" i="1"/>
  <c r="K1224" i="1"/>
  <c r="K1228" i="1"/>
  <c r="K1229" i="1"/>
  <c r="K1232" i="1"/>
  <c r="K1233" i="1"/>
  <c r="K1234" i="1"/>
  <c r="K1237" i="1"/>
  <c r="K1238" i="1"/>
  <c r="K1239" i="1"/>
  <c r="K1245" i="1"/>
  <c r="K1251" i="1"/>
  <c r="K1255" i="1"/>
  <c r="K1256" i="1"/>
  <c r="K1258" i="1"/>
  <c r="K1259" i="1"/>
  <c r="K1264" i="1"/>
  <c r="K1265" i="1"/>
  <c r="K1267" i="1"/>
  <c r="K1269" i="1"/>
  <c r="K1270" i="1"/>
  <c r="K1272" i="1"/>
  <c r="K1274" i="1"/>
  <c r="K1275" i="1"/>
  <c r="K1276" i="1"/>
  <c r="K1277" i="1"/>
  <c r="K1280" i="1"/>
  <c r="K1281" i="1"/>
  <c r="K1283" i="1"/>
  <c r="K1288" i="1"/>
  <c r="K1290" i="1"/>
  <c r="K1291" i="1"/>
  <c r="K1292" i="1"/>
  <c r="K1297" i="1"/>
  <c r="K1299" i="1"/>
  <c r="K1307" i="1"/>
  <c r="K1308" i="1"/>
  <c r="K1312" i="1"/>
  <c r="K1314" i="1"/>
  <c r="K1315" i="1"/>
  <c r="K1316" i="1"/>
  <c r="K1318" i="1"/>
  <c r="K1321" i="1"/>
  <c r="K1323" i="1"/>
  <c r="K1324" i="1"/>
  <c r="K1327" i="1"/>
  <c r="K1328" i="1"/>
  <c r="K1330" i="1"/>
  <c r="K1335" i="1"/>
  <c r="K1336" i="1"/>
  <c r="K1337" i="1"/>
  <c r="K1339" i="1"/>
  <c r="K1342" i="1"/>
  <c r="K1344" i="1"/>
  <c r="K1354" i="1"/>
  <c r="K1357" i="1"/>
  <c r="K1361" i="1"/>
  <c r="K1373" i="1"/>
  <c r="K1374" i="1"/>
  <c r="K1376" i="1"/>
  <c r="K1377" i="1"/>
  <c r="K1381" i="1"/>
  <c r="K1383" i="1"/>
  <c r="K1384" i="1"/>
  <c r="K1386" i="1"/>
  <c r="K1388" i="1"/>
  <c r="K1389" i="1"/>
  <c r="K1395" i="1"/>
  <c r="K1399" i="1"/>
  <c r="K1412" i="1"/>
  <c r="K1420" i="1"/>
  <c r="K1422" i="1"/>
  <c r="K1432" i="1"/>
  <c r="K1433" i="1"/>
  <c r="K1448" i="1"/>
  <c r="K1486" i="1"/>
  <c r="K1500" i="1"/>
  <c r="K1507" i="1"/>
  <c r="K1511" i="1"/>
  <c r="K1513" i="1"/>
  <c r="K1514" i="1"/>
  <c r="K1515" i="1"/>
  <c r="K1524" i="1"/>
  <c r="K1516" i="1"/>
  <c r="K1526" i="1"/>
  <c r="K1525" i="1"/>
  <c r="K1529" i="1"/>
  <c r="K1540" i="1"/>
  <c r="K1554" i="1"/>
  <c r="K1560" i="1"/>
  <c r="K1570" i="1"/>
  <c r="K1576" i="1"/>
  <c r="K1586" i="1"/>
  <c r="K1587" i="1"/>
  <c r="K1588" i="1"/>
  <c r="K1591" i="1"/>
  <c r="K1593" i="1"/>
  <c r="K1597" i="1"/>
  <c r="K1600" i="1"/>
  <c r="K1602" i="1"/>
  <c r="K1606" i="1"/>
  <c r="K1607" i="1"/>
  <c r="K1610" i="1"/>
  <c r="K1609" i="1"/>
  <c r="K1613" i="1"/>
  <c r="K1614" i="1"/>
  <c r="K1615" i="1"/>
  <c r="K1624" i="1"/>
  <c r="K1625" i="1"/>
  <c r="K1630" i="1"/>
  <c r="K1632" i="1"/>
  <c r="K1643" i="1"/>
  <c r="K1654" i="1"/>
  <c r="K1663" i="1"/>
  <c r="K1681" i="1"/>
  <c r="K1685" i="1"/>
  <c r="K1696" i="1"/>
  <c r="K1701" i="1"/>
  <c r="K1699" i="1"/>
  <c r="K1703" i="1"/>
  <c r="K1735" i="1"/>
  <c r="K1745" i="1"/>
  <c r="K1759" i="1"/>
  <c r="K1763" i="1"/>
  <c r="K1766" i="1"/>
  <c r="K1774" i="1"/>
  <c r="K1776" i="1"/>
  <c r="K1778" i="1"/>
  <c r="K1779" i="1"/>
  <c r="K1801" i="1"/>
  <c r="K1804" i="1"/>
  <c r="K1805" i="1"/>
  <c r="K1808" i="1"/>
  <c r="K1809" i="1"/>
  <c r="K1812" i="1"/>
  <c r="K1813" i="1"/>
  <c r="K1816" i="1"/>
  <c r="K1824" i="1"/>
  <c r="K1830" i="1"/>
  <c r="K1832" i="1"/>
  <c r="K1833" i="1"/>
  <c r="K1849" i="1"/>
  <c r="K1855" i="1"/>
  <c r="K1859" i="1"/>
  <c r="K1876" i="1"/>
  <c r="K1896" i="1"/>
  <c r="K1897" i="1"/>
  <c r="K1898" i="1"/>
  <c r="K1899" i="1"/>
  <c r="K1901" i="1"/>
  <c r="K1902" i="1"/>
  <c r="K1903" i="1"/>
  <c r="K1905" i="1"/>
  <c r="K1906" i="1"/>
  <c r="K1907" i="1"/>
  <c r="K1908" i="1"/>
  <c r="K1913" i="1"/>
  <c r="K1917" i="1"/>
  <c r="K1922" i="1"/>
  <c r="K1923" i="1"/>
  <c r="K1925" i="1"/>
  <c r="K1929" i="1"/>
  <c r="K1937" i="1"/>
  <c r="K1938" i="1"/>
  <c r="K1939" i="1"/>
  <c r="K1942" i="1"/>
  <c r="K1945" i="1"/>
  <c r="K1955" i="1"/>
  <c r="K1962" i="1"/>
  <c r="K1967" i="1"/>
  <c r="K1968" i="1"/>
  <c r="K1972" i="1"/>
  <c r="K1973" i="1"/>
  <c r="K1978" i="1"/>
  <c r="K1982" i="1"/>
  <c r="K2032" i="1"/>
  <c r="K2034" i="1"/>
  <c r="K2040" i="1"/>
  <c r="K2041" i="1"/>
  <c r="K2047" i="1"/>
  <c r="K2049" i="1"/>
  <c r="K2050" i="1"/>
  <c r="K2051" i="1"/>
  <c r="K2052" i="1"/>
  <c r="K2074" i="1"/>
  <c r="K2072" i="1"/>
  <c r="K2078" i="1"/>
  <c r="K2076" i="1"/>
  <c r="K2097" i="1"/>
  <c r="K2093" i="1"/>
  <c r="K2099" i="1"/>
  <c r="K2105" i="1"/>
  <c r="K2107" i="1"/>
  <c r="K2110" i="1"/>
  <c r="K2111" i="1"/>
  <c r="K2113" i="1"/>
  <c r="K2117" i="1"/>
  <c r="K2144" i="1"/>
  <c r="K2145" i="1"/>
  <c r="K2151" i="1"/>
  <c r="K2147" i="1"/>
  <c r="K2148" i="1"/>
  <c r="K2156" i="1"/>
  <c r="K2152" i="1"/>
  <c r="K2160" i="1"/>
  <c r="K2168" i="1"/>
  <c r="K2170" i="1"/>
  <c r="K2173" i="1"/>
  <c r="K2176" i="1"/>
  <c r="K2177" i="1"/>
  <c r="K2180" i="1"/>
  <c r="K2183" i="1"/>
  <c r="K2185" i="1"/>
  <c r="K2187" i="1"/>
  <c r="K2192" i="1"/>
  <c r="K2193" i="1"/>
  <c r="K2194" i="1"/>
  <c r="K2200" i="1"/>
  <c r="K2201" i="1"/>
  <c r="K2203" i="1"/>
  <c r="K2204" i="1"/>
  <c r="K2209" i="1"/>
  <c r="K2212" i="1"/>
  <c r="K2221" i="1"/>
  <c r="K2224" i="1"/>
  <c r="K2228" i="1"/>
  <c r="K2229" i="1"/>
  <c r="K2244" i="1"/>
  <c r="K2253" i="1"/>
  <c r="K2279" i="1"/>
  <c r="K2258" i="1"/>
  <c r="K2263" i="1"/>
  <c r="K2264" i="1"/>
  <c r="K2269" i="1"/>
  <c r="K2270" i="1"/>
  <c r="K2271" i="1"/>
  <c r="K2272" i="1"/>
  <c r="K2273" i="1"/>
  <c r="K2274" i="1"/>
  <c r="K2275" i="1"/>
  <c r="K2280" i="1"/>
  <c r="K2282" i="1"/>
  <c r="K2283" i="1"/>
  <c r="K2284" i="1"/>
  <c r="K2285" i="1"/>
  <c r="K2297" i="1"/>
  <c r="K2303" i="1"/>
  <c r="K2305" i="1"/>
  <c r="K2306" i="1"/>
  <c r="K2307" i="1"/>
  <c r="K2308" i="1"/>
  <c r="K2312" i="1"/>
  <c r="K2313" i="1"/>
  <c r="K2314" i="1"/>
  <c r="K2315" i="1"/>
  <c r="K2318" i="1"/>
  <c r="K2317" i="1"/>
  <c r="K2323" i="1"/>
  <c r="K2324" i="1"/>
  <c r="K2325" i="1"/>
  <c r="K2334" i="1"/>
  <c r="K2327" i="1"/>
  <c r="K2343" i="1"/>
  <c r="K2351" i="1"/>
  <c r="K2355" i="1"/>
  <c r="K2358" i="1"/>
  <c r="K2363" i="1"/>
  <c r="K2364" i="1"/>
  <c r="K2369" i="1"/>
  <c r="K2370" i="1"/>
  <c r="K2372" i="1"/>
  <c r="K2377" i="1"/>
  <c r="K2383" i="1"/>
  <c r="K2386" i="1"/>
  <c r="K2387" i="1"/>
  <c r="K2390" i="1"/>
  <c r="K2391" i="1"/>
  <c r="K2396" i="1"/>
  <c r="K2399" i="1"/>
  <c r="K2402" i="1"/>
  <c r="K2411" i="1"/>
  <c r="K2417" i="1"/>
  <c r="K2418" i="1"/>
  <c r="K2424" i="1"/>
  <c r="K2428" i="1"/>
  <c r="K2430" i="1"/>
  <c r="K2435" i="1"/>
  <c r="K2439" i="1"/>
  <c r="K2442" i="1"/>
  <c r="K2443" i="1"/>
  <c r="K2446" i="1"/>
  <c r="K2448" i="1"/>
  <c r="K2449" i="1"/>
  <c r="K2456" i="1"/>
  <c r="K2461" i="1"/>
  <c r="K2482" i="1"/>
  <c r="K2491" i="1"/>
  <c r="K2492" i="1"/>
  <c r="K2496" i="1"/>
  <c r="K2527" i="1"/>
  <c r="K2522" i="1"/>
  <c r="K2523" i="1"/>
  <c r="K2524" i="1"/>
  <c r="K2525" i="1"/>
  <c r="K2526" i="1"/>
  <c r="K2529" i="1"/>
  <c r="K2528" i="1"/>
  <c r="K2535" i="1"/>
  <c r="K2540" i="1"/>
  <c r="K2544" i="1"/>
  <c r="K2546" i="1"/>
  <c r="K2548" i="1"/>
  <c r="K2550" i="1"/>
  <c r="K2560" i="1"/>
  <c r="K2561" i="1"/>
  <c r="K2575" i="1"/>
  <c r="K2603" i="1"/>
  <c r="K2604" i="1"/>
  <c r="K2605" i="1"/>
  <c r="K2609" i="1"/>
  <c r="K2613" i="1"/>
  <c r="K2616" i="1"/>
  <c r="K2620" i="1"/>
  <c r="K2625" i="1"/>
  <c r="K2633" i="1"/>
  <c r="K2635" i="1"/>
  <c r="K2637" i="1"/>
  <c r="K2643" i="1"/>
  <c r="K2644" i="1"/>
  <c r="K2645" i="1"/>
  <c r="K2646" i="1"/>
  <c r="K2647" i="1"/>
  <c r="K2649" i="1"/>
  <c r="K2651" i="1"/>
  <c r="K2653" i="1"/>
  <c r="K2654" i="1"/>
  <c r="K2655" i="1"/>
  <c r="K2697" i="1"/>
  <c r="K2715" i="1"/>
  <c r="K2736" i="1"/>
  <c r="K2743" i="1"/>
  <c r="K2788" i="1"/>
  <c r="K2800" i="1"/>
  <c r="K2875" i="1"/>
  <c r="K2938" i="1"/>
  <c r="K3011" i="1"/>
  <c r="K3022" i="1"/>
  <c r="K3046" i="1"/>
  <c r="K3055" i="1"/>
  <c r="K3060" i="1"/>
  <c r="K3092" i="1"/>
  <c r="K3093" i="1"/>
  <c r="K3116" i="1"/>
  <c r="K3117" i="1"/>
  <c r="K3123" i="1"/>
  <c r="K3133" i="1"/>
  <c r="K3192" i="1"/>
  <c r="K3193" i="1"/>
  <c r="K3200" i="1"/>
  <c r="K3205" i="1"/>
  <c r="K3206" i="1"/>
  <c r="K3207" i="1"/>
  <c r="K3208" i="1"/>
  <c r="K3209" i="1"/>
  <c r="K3213" i="1"/>
  <c r="K3233" i="1"/>
  <c r="K3234" i="1"/>
  <c r="K3243" i="1"/>
  <c r="K3246" i="1"/>
  <c r="K3247" i="1"/>
  <c r="K3249" i="1"/>
  <c r="K3286" i="1"/>
  <c r="K3288" i="1"/>
  <c r="K3298" i="1"/>
  <c r="K3299" i="1"/>
  <c r="K3300" i="1"/>
  <c r="K3313" i="1"/>
  <c r="K3315" i="1"/>
  <c r="K3316" i="1"/>
  <c r="K3318" i="1"/>
  <c r="K3320" i="1"/>
  <c r="K3322" i="1"/>
  <c r="K3323" i="1"/>
  <c r="K3325" i="1"/>
  <c r="K3328" i="1"/>
  <c r="K3342" i="1"/>
  <c r="K3343" i="1"/>
  <c r="K3355" i="1"/>
  <c r="K3363" i="1"/>
  <c r="K3364" i="1"/>
  <c r="K3373" i="1"/>
  <c r="K3377" i="1"/>
  <c r="K3379" i="1"/>
  <c r="K3392" i="1"/>
  <c r="K3393" i="1"/>
  <c r="K3395" i="1"/>
  <c r="K3400" i="1"/>
  <c r="K3401" i="1"/>
  <c r="K3407" i="1"/>
  <c r="K3410" i="1"/>
  <c r="K3411" i="1"/>
  <c r="K3412" i="1"/>
  <c r="K3414" i="1"/>
  <c r="K3420" i="1"/>
  <c r="K3423" i="1"/>
  <c r="K3433" i="1"/>
  <c r="K3435" i="1"/>
  <c r="K3439" i="1"/>
  <c r="K3443" i="1"/>
  <c r="K3449" i="1"/>
  <c r="K3451" i="1"/>
  <c r="K3452" i="1"/>
  <c r="K3453" i="1"/>
  <c r="K3455" i="1"/>
  <c r="K3457" i="1"/>
  <c r="K3458" i="1"/>
  <c r="K3459" i="1"/>
  <c r="K3477" i="1"/>
  <c r="K3478" i="1"/>
  <c r="K3482" i="1"/>
  <c r="K3483" i="1"/>
  <c r="K3484" i="1"/>
  <c r="K3489" i="1"/>
  <c r="K3493" i="1"/>
  <c r="K3494" i="1"/>
  <c r="K3507" i="1"/>
  <c r="K3512" i="1"/>
  <c r="K3513" i="1"/>
  <c r="K3514" i="1"/>
  <c r="K3519" i="1"/>
  <c r="K3524" i="1"/>
  <c r="K3544" i="1"/>
  <c r="K3545" i="1"/>
  <c r="K3550" i="1"/>
  <c r="K3553" i="1"/>
  <c r="K3555" i="1"/>
  <c r="K3556" i="1"/>
  <c r="K3558" i="1"/>
  <c r="K3569" i="1"/>
  <c r="K3571" i="1"/>
  <c r="K3572" i="1"/>
  <c r="K3583" i="1"/>
  <c r="K3587" i="1"/>
  <c r="K3588" i="1"/>
  <c r="K3589" i="1"/>
  <c r="K3593" i="1"/>
  <c r="K3603" i="1"/>
  <c r="K3605" i="1"/>
  <c r="K3616" i="1"/>
  <c r="K3633" i="1"/>
  <c r="K3664" i="1"/>
  <c r="K3666" i="1"/>
  <c r="K3670" i="1"/>
  <c r="K3681" i="1"/>
  <c r="K3684" i="1"/>
  <c r="K3686" i="1"/>
  <c r="K3697" i="1"/>
  <c r="K3699" i="1"/>
  <c r="K3702" i="1"/>
  <c r="K3703" i="1"/>
  <c r="K3707" i="1"/>
  <c r="K3713" i="1"/>
  <c r="K3714" i="1"/>
  <c r="K3715" i="1"/>
  <c r="K3749" i="1"/>
  <c r="K3757" i="1"/>
  <c r="K3759" i="1"/>
  <c r="K3762" i="1"/>
  <c r="K3764" i="1"/>
  <c r="K3765" i="1"/>
  <c r="K3767" i="1"/>
  <c r="K3774" i="1"/>
  <c r="K3798" i="1"/>
  <c r="K3815" i="1"/>
  <c r="K3817" i="1"/>
  <c r="K3819" i="1"/>
  <c r="K3856" i="1"/>
  <c r="K3862" i="1"/>
  <c r="K3863" i="1"/>
  <c r="K3865" i="1"/>
  <c r="K3866" i="1"/>
  <c r="K3867" i="1"/>
  <c r="K3868" i="1"/>
  <c r="K3870" i="1"/>
  <c r="K3874" i="1"/>
  <c r="K3876" i="1"/>
  <c r="K3878" i="1"/>
  <c r="K3880" i="1"/>
  <c r="K3883" i="1"/>
  <c r="K3886" i="1"/>
  <c r="K3888" i="1"/>
  <c r="K3890" i="1"/>
  <c r="K3891" i="1"/>
  <c r="K3894" i="1"/>
  <c r="K3895" i="1"/>
  <c r="K3896" i="1"/>
  <c r="K3906" i="1"/>
  <c r="K3908" i="1"/>
  <c r="K3909" i="1"/>
  <c r="K3916" i="1"/>
  <c r="K3917" i="1"/>
  <c r="K3918" i="1"/>
  <c r="K3922" i="1"/>
  <c r="K3923" i="1"/>
  <c r="K3926" i="1"/>
  <c r="K3933" i="1"/>
  <c r="K3939" i="1"/>
  <c r="K3955" i="1"/>
  <c r="K3964" i="1"/>
  <c r="K3970" i="1"/>
  <c r="K3972" i="1"/>
  <c r="K3973" i="1"/>
  <c r="K3976" i="1"/>
  <c r="K3997" i="1"/>
  <c r="K4004" i="1"/>
  <c r="K4005" i="1"/>
  <c r="K4008" i="1"/>
  <c r="K4009" i="1"/>
  <c r="K4012" i="1"/>
  <c r="K4015" i="1"/>
  <c r="K4018" i="1"/>
  <c r="K4020" i="1"/>
  <c r="K4021" i="1"/>
  <c r="K4028" i="1"/>
  <c r="K4032" i="1"/>
  <c r="K4033" i="1"/>
  <c r="K4034" i="1"/>
  <c r="K4038" i="1"/>
  <c r="K4048" i="1"/>
  <c r="K4050" i="1"/>
  <c r="K4054" i="1"/>
  <c r="K4058" i="1"/>
  <c r="K4059" i="1"/>
  <c r="K4060" i="1"/>
  <c r="K4061" i="1"/>
  <c r="K4062" i="1"/>
  <c r="K4049" i="1"/>
  <c r="K4068" i="1"/>
  <c r="K4071" i="1"/>
  <c r="K4076" i="1"/>
  <c r="K4077" i="1"/>
  <c r="K4072" i="1"/>
  <c r="K4084" i="1"/>
  <c r="K4088" i="1"/>
  <c r="K4092" i="1"/>
  <c r="K4095" i="1"/>
  <c r="K4100" i="1"/>
  <c r="K4099" i="1"/>
  <c r="K4101" i="1"/>
  <c r="K4102" i="1"/>
  <c r="K4105" i="1"/>
  <c r="K4110" i="1"/>
  <c r="K4116" i="1"/>
  <c r="K4118" i="1"/>
  <c r="K4117" i="1"/>
  <c r="K4120" i="1"/>
  <c r="K4119" i="1"/>
  <c r="K4122" i="1"/>
  <c r="K4123" i="1"/>
  <c r="K4124" i="1"/>
  <c r="K4127" i="1"/>
  <c r="K4133" i="1"/>
  <c r="K4139" i="1"/>
  <c r="K4140" i="1"/>
  <c r="K4141" i="1"/>
  <c r="K4148" i="1"/>
  <c r="K4153" i="1"/>
  <c r="K4154" i="1"/>
  <c r="K4157" i="1"/>
  <c r="K4167" i="1"/>
  <c r="K4168" i="1"/>
  <c r="K4169" i="1"/>
  <c r="K4172" i="1"/>
  <c r="K4177" i="1"/>
  <c r="K4188" i="1"/>
  <c r="K4194" i="1"/>
  <c r="K4200" i="1"/>
  <c r="K4202" i="1"/>
  <c r="K4203" i="1"/>
  <c r="K4204" i="1"/>
  <c r="K4222" i="1"/>
  <c r="K4223" i="1"/>
  <c r="K4227" i="1"/>
  <c r="K4230" i="1"/>
  <c r="K4234" i="1"/>
  <c r="K4239" i="1"/>
  <c r="K4245" i="1"/>
  <c r="K4246" i="1"/>
  <c r="K4277" i="1"/>
  <c r="K4279" i="1"/>
  <c r="K28" i="1"/>
  <c r="K34" i="1"/>
  <c r="K43" i="1"/>
  <c r="K50" i="1"/>
  <c r="K52" i="1"/>
  <c r="K73" i="1"/>
  <c r="K75" i="1"/>
  <c r="K87" i="1"/>
  <c r="K110" i="1"/>
  <c r="K111" i="1"/>
  <c r="K124" i="1"/>
  <c r="K134" i="1"/>
  <c r="K144" i="1"/>
  <c r="K145" i="1"/>
  <c r="K146" i="1"/>
  <c r="K147" i="1"/>
  <c r="K161" i="1"/>
  <c r="K174" i="1"/>
  <c r="K202" i="1"/>
  <c r="K211" i="1"/>
  <c r="K215" i="1"/>
  <c r="K233" i="1"/>
  <c r="K234" i="1"/>
  <c r="K245" i="1"/>
  <c r="K273" i="1"/>
  <c r="K278" i="1"/>
  <c r="K288" i="1"/>
  <c r="K307" i="1"/>
  <c r="K320" i="1"/>
  <c r="K326" i="1"/>
  <c r="K331" i="1"/>
  <c r="K333" i="1"/>
  <c r="K339" i="1"/>
  <c r="K350" i="1"/>
  <c r="K353" i="1"/>
  <c r="K363" i="1"/>
  <c r="K364" i="1"/>
  <c r="K374" i="1"/>
  <c r="K415" i="1"/>
  <c r="K421" i="1"/>
  <c r="K423" i="1"/>
  <c r="K429" i="1"/>
  <c r="K432" i="1"/>
  <c r="K433" i="1"/>
  <c r="K462" i="1"/>
  <c r="K489" i="1"/>
  <c r="K496" i="1"/>
  <c r="K503" i="1"/>
  <c r="K506" i="1"/>
  <c r="K512" i="1"/>
  <c r="K541" i="1"/>
  <c r="K543" i="1"/>
  <c r="K548" i="1"/>
  <c r="K552" i="1"/>
  <c r="K554" i="1"/>
  <c r="K567" i="1"/>
  <c r="K591" i="1"/>
  <c r="K594" i="1"/>
  <c r="K610" i="1"/>
  <c r="K612" i="1"/>
  <c r="K617" i="1"/>
  <c r="K623" i="1"/>
  <c r="K630" i="1"/>
  <c r="K642" i="1"/>
  <c r="K643" i="1"/>
  <c r="K657" i="1"/>
  <c r="K658" i="1"/>
  <c r="K659" i="1"/>
  <c r="K661" i="1"/>
  <c r="K664" i="1"/>
  <c r="K666" i="1"/>
  <c r="K667" i="1"/>
  <c r="K672" i="1"/>
  <c r="K685" i="1"/>
  <c r="K707" i="1"/>
  <c r="K713" i="1"/>
  <c r="K721" i="1"/>
  <c r="K724" i="1"/>
  <c r="K749" i="1"/>
  <c r="K766" i="1"/>
  <c r="K775" i="1"/>
  <c r="K779" i="1"/>
  <c r="K783" i="1"/>
  <c r="K788" i="1"/>
  <c r="K794" i="1"/>
  <c r="K798" i="1"/>
  <c r="K816" i="1"/>
  <c r="K824" i="1"/>
  <c r="K838" i="1"/>
  <c r="K842" i="1"/>
  <c r="K846" i="1"/>
  <c r="K853" i="1"/>
  <c r="K863" i="1"/>
  <c r="K867" i="1"/>
  <c r="K868" i="1"/>
  <c r="K895" i="1"/>
  <c r="K904" i="1"/>
  <c r="K915" i="1"/>
  <c r="K940" i="1"/>
  <c r="K966" i="1"/>
  <c r="K986" i="1"/>
  <c r="K990" i="1"/>
  <c r="K996" i="1"/>
  <c r="K999" i="1"/>
  <c r="K1015" i="1"/>
  <c r="K1039" i="1"/>
  <c r="K1040" i="1"/>
  <c r="K1041" i="1"/>
  <c r="K1043" i="1"/>
  <c r="K1069" i="1"/>
  <c r="K1077" i="1"/>
  <c r="K1088" i="1"/>
  <c r="K1089" i="1"/>
  <c r="K1101" i="1"/>
  <c r="K1116" i="1"/>
  <c r="K1123" i="1"/>
  <c r="K1195" i="1"/>
  <c r="K1198" i="1"/>
  <c r="K1202" i="1"/>
  <c r="K1218" i="1"/>
  <c r="K1230" i="1"/>
  <c r="K1240" i="1"/>
  <c r="K1241" i="1"/>
  <c r="K1242" i="1"/>
  <c r="K1250" i="1"/>
  <c r="K1252" i="1"/>
  <c r="K1253" i="1"/>
  <c r="K1254" i="1"/>
  <c r="K1261" i="1"/>
  <c r="K1271" i="1"/>
  <c r="K1295" i="1"/>
  <c r="K1300" i="1"/>
  <c r="K1305" i="1"/>
  <c r="K1306" i="1"/>
  <c r="K1310" i="1"/>
  <c r="K1317" i="1"/>
  <c r="K1319" i="1"/>
  <c r="K1322" i="1"/>
  <c r="K1329" i="1"/>
  <c r="K1340" i="1"/>
  <c r="K1341" i="1"/>
  <c r="K1346" i="1"/>
  <c r="K1353" i="1"/>
  <c r="K1358" i="1"/>
  <c r="K1368" i="1"/>
  <c r="K1369" i="1"/>
  <c r="K1390" i="1"/>
  <c r="K1475" i="1"/>
  <c r="K1488" i="1"/>
  <c r="K1494" i="1"/>
  <c r="K1510" i="1"/>
  <c r="K1546" i="1"/>
  <c r="K1550" i="1"/>
  <c r="K1556" i="1"/>
  <c r="K1561" i="1"/>
  <c r="K1564" i="1"/>
  <c r="K1580" i="1"/>
  <c r="K1599" i="1"/>
  <c r="K1608" i="1"/>
  <c r="K1611" i="1"/>
  <c r="K1612" i="1"/>
  <c r="K1616" i="1"/>
  <c r="K1618" i="1"/>
  <c r="K1619" i="1"/>
  <c r="K1621" i="1"/>
  <c r="K1626" i="1"/>
  <c r="K1627" i="1"/>
  <c r="K1628" i="1"/>
  <c r="K1629" i="1"/>
  <c r="K1638" i="1"/>
  <c r="K1667" i="1"/>
  <c r="K1680" i="1"/>
  <c r="K1718" i="1"/>
  <c r="K1722" i="1"/>
  <c r="K1746" i="1"/>
  <c r="K1756" i="1"/>
  <c r="K1754" i="1"/>
  <c r="K1792" i="1"/>
  <c r="K1803" i="1"/>
  <c r="K1817" i="1"/>
  <c r="K1823" i="1"/>
  <c r="K1827" i="1"/>
  <c r="K1874" i="1"/>
  <c r="K1883" i="1"/>
  <c r="K1900" i="1"/>
  <c r="K1915" i="1"/>
  <c r="K1918" i="1"/>
  <c r="K1930" i="1"/>
  <c r="K1934" i="1"/>
  <c r="K1960" i="1"/>
  <c r="K1992" i="1"/>
  <c r="K2053" i="1"/>
  <c r="K2084" i="1"/>
  <c r="K2085" i="1"/>
  <c r="K2091" i="1"/>
  <c r="K2100" i="1"/>
  <c r="K2104" i="1"/>
  <c r="K2124" i="1"/>
  <c r="K2128" i="1"/>
  <c r="K2138" i="1"/>
  <c r="K2139" i="1"/>
  <c r="K2146" i="1"/>
  <c r="K2158" i="1"/>
  <c r="K2174" i="1"/>
  <c r="K2175" i="1"/>
  <c r="K2181" i="1"/>
  <c r="K2184" i="1"/>
  <c r="K2186" i="1"/>
  <c r="K2188" i="1"/>
  <c r="K2191" i="1"/>
  <c r="K2205" i="1"/>
  <c r="K2217" i="1"/>
  <c r="K2223" i="1"/>
  <c r="K2251" i="1"/>
  <c r="K2255" i="1"/>
  <c r="K2267" i="1"/>
  <c r="K2304" i="1"/>
  <c r="K2337" i="1"/>
  <c r="K2336" i="1"/>
  <c r="K2339" i="1"/>
  <c r="K2345" i="1"/>
  <c r="K2362" i="1"/>
  <c r="K2365" i="1"/>
  <c r="K2395" i="1"/>
  <c r="K2392" i="1"/>
  <c r="K2405" i="1"/>
  <c r="K2410" i="1"/>
  <c r="K2421" i="1"/>
  <c r="K2423" i="1"/>
  <c r="K2425" i="1"/>
  <c r="K2437" i="1"/>
  <c r="K2440" i="1"/>
  <c r="K2444" i="1"/>
  <c r="K2538" i="1"/>
  <c r="K2539" i="1"/>
  <c r="K2543" i="1"/>
  <c r="K2545" i="1"/>
  <c r="K2552" i="1"/>
  <c r="K2579" i="1"/>
  <c r="K2586" i="1"/>
  <c r="K2590" i="1"/>
  <c r="K2595" i="1"/>
  <c r="K2602" i="1"/>
  <c r="K2641" i="1"/>
  <c r="K2642" i="1"/>
  <c r="K2650" i="1"/>
  <c r="K2652" i="1"/>
  <c r="K2741" i="1"/>
  <c r="K2782" i="1"/>
  <c r="K2793" i="1"/>
  <c r="K2824" i="1"/>
  <c r="K2874" i="1"/>
  <c r="K2905" i="1"/>
  <c r="K2975" i="1"/>
  <c r="K3017" i="1"/>
  <c r="K3041" i="1"/>
  <c r="K3052" i="1"/>
  <c r="K3053" i="1"/>
  <c r="K3057" i="1"/>
  <c r="K3104" i="1"/>
  <c r="K3114" i="1"/>
  <c r="K3239" i="1"/>
  <c r="K3248" i="1"/>
  <c r="K3263" i="1"/>
  <c r="K3302" i="1"/>
  <c r="K3306" i="1"/>
  <c r="K3308" i="1"/>
  <c r="K3319" i="1"/>
  <c r="K3321" i="1"/>
  <c r="K3324" i="1"/>
  <c r="K3331" i="1"/>
  <c r="K3332" i="1"/>
  <c r="K3336" i="1"/>
  <c r="K3338" i="1"/>
  <c r="K3340" i="1"/>
  <c r="K3345" i="1"/>
  <c r="K3347" i="1"/>
  <c r="K3370" i="1"/>
  <c r="K3397" i="1"/>
  <c r="K3406" i="1"/>
  <c r="K3409" i="1"/>
  <c r="K3413" i="1"/>
  <c r="K3434" i="1"/>
  <c r="K3442" i="1"/>
  <c r="K3447" i="1"/>
  <c r="K3467" i="1"/>
  <c r="K3500" i="1"/>
  <c r="K3503" i="1"/>
  <c r="K3505" i="1"/>
  <c r="K3506" i="1"/>
  <c r="K3525" i="1"/>
  <c r="K3531" i="1"/>
  <c r="K3541" i="1"/>
  <c r="K3549" i="1"/>
  <c r="K3551" i="1"/>
  <c r="K3554" i="1"/>
  <c r="K3573" i="1"/>
  <c r="K3574" i="1"/>
  <c r="K3579" i="1"/>
  <c r="K3636" i="1"/>
  <c r="K3657" i="1"/>
  <c r="K3658" i="1"/>
  <c r="K3662" i="1"/>
  <c r="K3663" i="1"/>
  <c r="K3669" i="1"/>
  <c r="K3673" i="1"/>
  <c r="K3679" i="1"/>
  <c r="K3682" i="1"/>
  <c r="K3687" i="1"/>
  <c r="K3690" i="1"/>
  <c r="K3693" i="1"/>
  <c r="K3698" i="1"/>
  <c r="K3760" i="1"/>
  <c r="K3763" i="1"/>
  <c r="K3780" i="1"/>
  <c r="K3793" i="1"/>
  <c r="K3800" i="1"/>
  <c r="K3814" i="1"/>
  <c r="K3859" i="1"/>
  <c r="K3861" i="1"/>
  <c r="K3871" i="1"/>
  <c r="K3872" i="1"/>
  <c r="K3887" i="1"/>
  <c r="K3903" i="1"/>
  <c r="K3925" i="1"/>
  <c r="K3934" i="1"/>
  <c r="K3946" i="1"/>
  <c r="K3962" i="1"/>
  <c r="K3969" i="1"/>
  <c r="K3977" i="1"/>
  <c r="K3999" i="1"/>
  <c r="K4003" i="1"/>
  <c r="K4022" i="1"/>
  <c r="K4026" i="1"/>
  <c r="K4027" i="1"/>
  <c r="K4029" i="1"/>
  <c r="K4042" i="1"/>
  <c r="K4044" i="1"/>
  <c r="K4045" i="1"/>
  <c r="K4047" i="1"/>
  <c r="K4051" i="1"/>
  <c r="K4052" i="1"/>
  <c r="K4053" i="1"/>
  <c r="K4066" i="1"/>
  <c r="K4074" i="1"/>
  <c r="K4085" i="1"/>
  <c r="K4081" i="1"/>
  <c r="K4113" i="1"/>
  <c r="K4128" i="1"/>
  <c r="K4137" i="1"/>
  <c r="K4145" i="1"/>
  <c r="K4149" i="1"/>
  <c r="K4159" i="1"/>
  <c r="K4164" i="1"/>
  <c r="K4196" i="1"/>
  <c r="K4221" i="1"/>
  <c r="K4224" i="1"/>
  <c r="K4225" i="1"/>
  <c r="K4228" i="1"/>
  <c r="K4244" i="1"/>
  <c r="K4249" i="1"/>
  <c r="K13" i="1"/>
  <c r="K22" i="1"/>
  <c r="K35" i="1"/>
  <c r="K56" i="1"/>
  <c r="K65" i="1"/>
  <c r="K69" i="1"/>
  <c r="K71" i="1"/>
  <c r="K74" i="1"/>
  <c r="K78" i="1"/>
  <c r="K92" i="1"/>
  <c r="K141" i="1"/>
  <c r="K142" i="1"/>
  <c r="K148" i="1"/>
  <c r="K173" i="1"/>
  <c r="K203" i="1"/>
  <c r="K216" i="1"/>
  <c r="K218" i="1"/>
  <c r="K259" i="1"/>
  <c r="K270" i="1"/>
  <c r="K293" i="1"/>
  <c r="K298" i="1"/>
  <c r="K300" i="1"/>
  <c r="K312" i="1"/>
  <c r="K317" i="1"/>
  <c r="K319" i="1"/>
  <c r="K338" i="1"/>
  <c r="K344" i="1"/>
  <c r="K379" i="1"/>
  <c r="K385" i="1"/>
  <c r="K437" i="1"/>
  <c r="K440" i="1"/>
  <c r="K463" i="1"/>
  <c r="K507" i="1"/>
  <c r="K513" i="1"/>
  <c r="K531" i="1"/>
  <c r="K564" i="1"/>
  <c r="K578" i="1"/>
  <c r="K580" i="1"/>
  <c r="K585" i="1"/>
  <c r="K587" i="1"/>
  <c r="K592" i="1"/>
  <c r="K593" i="1"/>
  <c r="K595" i="1"/>
  <c r="K599" i="1"/>
  <c r="K609" i="1"/>
  <c r="K616" i="1"/>
  <c r="K624" i="1"/>
  <c r="K648" i="1"/>
  <c r="K651" i="1"/>
  <c r="K662" i="1"/>
  <c r="K700" i="1"/>
  <c r="K715" i="1"/>
  <c r="K731" i="1"/>
  <c r="K739" i="1"/>
  <c r="K750" i="1"/>
  <c r="K757" i="1"/>
  <c r="K791" i="1"/>
  <c r="K803" i="1"/>
  <c r="K804" i="1"/>
  <c r="K806" i="1"/>
  <c r="K814" i="1"/>
  <c r="K841" i="1"/>
  <c r="K941" i="1"/>
  <c r="K942" i="1"/>
  <c r="K952" i="1"/>
  <c r="K963" i="1"/>
  <c r="K988" i="1"/>
  <c r="K1012" i="1"/>
  <c r="K1038" i="1"/>
  <c r="K1046" i="1"/>
  <c r="K1053" i="1"/>
  <c r="K1062" i="1"/>
  <c r="K1082" i="1"/>
  <c r="K1118" i="1"/>
  <c r="K1170" i="1"/>
  <c r="K1185" i="1"/>
  <c r="K1219" i="1"/>
  <c r="K1249" i="1"/>
  <c r="K1293" i="1"/>
  <c r="K1313" i="1"/>
  <c r="K1325" i="1"/>
  <c r="K1326" i="1"/>
  <c r="K1359" i="1"/>
  <c r="K1367" i="1"/>
  <c r="K1370" i="1"/>
  <c r="K1426" i="1"/>
  <c r="K1428" i="1"/>
  <c r="K1444" i="1"/>
  <c r="K1435" i="1"/>
  <c r="K1436" i="1"/>
  <c r="K1489" i="1"/>
  <c r="K1497" i="1"/>
  <c r="K1499" i="1"/>
  <c r="K1506" i="1"/>
  <c r="K1505" i="1"/>
  <c r="K1512" i="1"/>
  <c r="K1522" i="1"/>
  <c r="K1539" i="1"/>
  <c r="K1566" i="1"/>
  <c r="K1573" i="1"/>
  <c r="K1590" i="1"/>
  <c r="K1596" i="1"/>
  <c r="K1617" i="1"/>
  <c r="K1659" i="1"/>
  <c r="K1670" i="1"/>
  <c r="K1677" i="1"/>
  <c r="K1688" i="1"/>
  <c r="K1698" i="1"/>
  <c r="K1716" i="1"/>
  <c r="K1719" i="1"/>
  <c r="K1724" i="1"/>
  <c r="K1739" i="1"/>
  <c r="K1757" i="1"/>
  <c r="K1820" i="1"/>
  <c r="K1825" i="1"/>
  <c r="K1858" i="1"/>
  <c r="K1861" i="1"/>
  <c r="K1884" i="1"/>
  <c r="K1912" i="1"/>
  <c r="K1920" i="1"/>
  <c r="K1949" i="1"/>
  <c r="K1956" i="1"/>
  <c r="K1959" i="1"/>
  <c r="K1974" i="1"/>
  <c r="K2011" i="1"/>
  <c r="K2033" i="1"/>
  <c r="K2056" i="1"/>
  <c r="K2057" i="1"/>
  <c r="K2060" i="1"/>
  <c r="K2066" i="1"/>
  <c r="K2070" i="1"/>
  <c r="K2077" i="1"/>
  <c r="K2080" i="1"/>
  <c r="K2087" i="1"/>
  <c r="K2108" i="1"/>
  <c r="K2125" i="1"/>
  <c r="K2141" i="1"/>
  <c r="K2171" i="1"/>
  <c r="K2172" i="1"/>
  <c r="K2189" i="1"/>
  <c r="K2190" i="1"/>
  <c r="K2220" i="1"/>
  <c r="K2225" i="1"/>
  <c r="K2230" i="1"/>
  <c r="K2232" i="1"/>
  <c r="K2235" i="1"/>
  <c r="K2257" i="1"/>
  <c r="K2265" i="1"/>
  <c r="K2266" i="1"/>
  <c r="K2298" i="1"/>
  <c r="K2299" i="1"/>
  <c r="K2310" i="1"/>
  <c r="K2326" i="1"/>
  <c r="K2344" i="1"/>
  <c r="K2408" i="1"/>
  <c r="K2416" i="1"/>
  <c r="K2433" i="1"/>
  <c r="K2441" i="1"/>
  <c r="K2454" i="1"/>
  <c r="K2498" i="1"/>
  <c r="K2536" i="1"/>
  <c r="K2542" i="1"/>
  <c r="K2558" i="1"/>
  <c r="K2563" i="1"/>
  <c r="K2583" i="1"/>
  <c r="K2585" i="1"/>
  <c r="K2591" i="1"/>
  <c r="K2593" i="1"/>
  <c r="K2594" i="1"/>
  <c r="K2600" i="1"/>
  <c r="K2756" i="1"/>
  <c r="K2830" i="1"/>
  <c r="K2849" i="1"/>
  <c r="K2893" i="1"/>
  <c r="K2923" i="1"/>
  <c r="K2958" i="1"/>
  <c r="K3019" i="1"/>
  <c r="K3049" i="1"/>
  <c r="K3058" i="1"/>
  <c r="K3086" i="1"/>
  <c r="K3111" i="1"/>
  <c r="K3112" i="1"/>
  <c r="K3120" i="1"/>
  <c r="K3127" i="1"/>
  <c r="K3217" i="1"/>
  <c r="K3221" i="1"/>
  <c r="K3228" i="1"/>
  <c r="K3229" i="1"/>
  <c r="K3250" i="1"/>
  <c r="K3252" i="1"/>
  <c r="K3267" i="1"/>
  <c r="K3270" i="1"/>
  <c r="K3271" i="1"/>
  <c r="K3275" i="1"/>
  <c r="K3276" i="1"/>
  <c r="K3279" i="1"/>
  <c r="K3281" i="1"/>
  <c r="K3314" i="1"/>
  <c r="K3317" i="1"/>
  <c r="K3335" i="1"/>
  <c r="K3351" i="1"/>
  <c r="K3426" i="1"/>
  <c r="K3460" i="1"/>
  <c r="K3476" i="1"/>
  <c r="K3527" i="1"/>
  <c r="K3548" i="1"/>
  <c r="K3557" i="1"/>
  <c r="K3559" i="1"/>
  <c r="K3570" i="1"/>
  <c r="K3596" i="1"/>
  <c r="K3615" i="1"/>
  <c r="K3630" i="1"/>
  <c r="K3665" i="1"/>
  <c r="K3704" i="1"/>
  <c r="K3770" i="1"/>
  <c r="K3816" i="1"/>
  <c r="K3831" i="1"/>
  <c r="K3834" i="1"/>
  <c r="K3841" i="1"/>
  <c r="K3877" i="1"/>
  <c r="K3928" i="1"/>
  <c r="K3927" i="1"/>
  <c r="K3929" i="1"/>
  <c r="K3930" i="1"/>
  <c r="K3940" i="1"/>
  <c r="K3944" i="1"/>
  <c r="K3947" i="1"/>
  <c r="K3948" i="1"/>
  <c r="K3949" i="1"/>
  <c r="K3950" i="1"/>
  <c r="K3951" i="1"/>
  <c r="K3952" i="1"/>
  <c r="K3956" i="1"/>
  <c r="K3957" i="1"/>
  <c r="K3959" i="1"/>
  <c r="K3960" i="1"/>
  <c r="K3961" i="1"/>
  <c r="K3963" i="1"/>
  <c r="K3967" i="1"/>
  <c r="K3975" i="1"/>
  <c r="K3992" i="1"/>
  <c r="K3991" i="1"/>
  <c r="K3993" i="1"/>
  <c r="K3994" i="1"/>
  <c r="K4002" i="1"/>
  <c r="K4016" i="1"/>
  <c r="K4017" i="1"/>
  <c r="K4019" i="1"/>
  <c r="K4030" i="1"/>
  <c r="K4075" i="1"/>
  <c r="K4086" i="1"/>
  <c r="K4087" i="1"/>
  <c r="K4090" i="1"/>
  <c r="K4091" i="1"/>
  <c r="K4093" i="1"/>
  <c r="K4094" i="1"/>
  <c r="K4112" i="1"/>
  <c r="K4114" i="1"/>
  <c r="K4115" i="1"/>
  <c r="K4121" i="1"/>
  <c r="K4132" i="1"/>
  <c r="K4173" i="1"/>
  <c r="K4189" i="1"/>
  <c r="K4207" i="1"/>
  <c r="K4210" i="1"/>
  <c r="K4211" i="1"/>
  <c r="K4220" i="1"/>
  <c r="K4226" i="1"/>
  <c r="K4231" i="1"/>
  <c r="K5" i="1"/>
  <c r="K55" i="1"/>
  <c r="K62" i="1"/>
  <c r="K63" i="1"/>
  <c r="K84" i="1"/>
  <c r="K94" i="1"/>
  <c r="K103" i="1"/>
  <c r="K122" i="1"/>
  <c r="K127" i="1"/>
  <c r="K140" i="1"/>
  <c r="K186" i="1"/>
  <c r="K188" i="1"/>
  <c r="K243" i="1"/>
  <c r="K351" i="1"/>
  <c r="K397" i="1"/>
  <c r="K497" i="1"/>
  <c r="K545" i="1"/>
  <c r="K571" i="1"/>
  <c r="K619" i="1"/>
  <c r="K673" i="1"/>
  <c r="K683" i="1"/>
  <c r="K694" i="1"/>
  <c r="K699" i="1"/>
  <c r="K726" i="1"/>
  <c r="K742" i="1"/>
  <c r="K746" i="1"/>
  <c r="K765" i="1"/>
  <c r="K768" i="1"/>
  <c r="K795" i="1"/>
  <c r="K823" i="1"/>
  <c r="K873" i="1"/>
  <c r="K880" i="1"/>
  <c r="K933" i="1"/>
  <c r="K936" i="1"/>
  <c r="K1054" i="1"/>
  <c r="K977" i="1"/>
  <c r="K984" i="1"/>
  <c r="K1018" i="1"/>
  <c r="K1049" i="1"/>
  <c r="K1347" i="1"/>
  <c r="K1117" i="1"/>
  <c r="K1171" i="1"/>
  <c r="K1176" i="1"/>
  <c r="K1180" i="1"/>
  <c r="K1223" i="1"/>
  <c r="K1225" i="1"/>
  <c r="K1304" i="1"/>
  <c r="K1311" i="1"/>
  <c r="K1348" i="1"/>
  <c r="K1387" i="1"/>
  <c r="K1479" i="1"/>
  <c r="K1543" i="1"/>
  <c r="K1603" i="1"/>
  <c r="K1620" i="1"/>
  <c r="K1650" i="1"/>
  <c r="K1655" i="1"/>
  <c r="K1660" i="1"/>
  <c r="K1727" i="1"/>
  <c r="K1741" i="1"/>
  <c r="K1762" i="1"/>
  <c r="K1782" i="1"/>
  <c r="K1793" i="1"/>
  <c r="K1806" i="1"/>
  <c r="K1831" i="1"/>
  <c r="K1927" i="1"/>
  <c r="K1928" i="1"/>
  <c r="K1932" i="1"/>
  <c r="K1935" i="1"/>
  <c r="K1941" i="1"/>
  <c r="K1950" i="1"/>
  <c r="K1981" i="1"/>
  <c r="K2000" i="1"/>
  <c r="K2009" i="1"/>
  <c r="K2042" i="1"/>
  <c r="K2062" i="1"/>
  <c r="K2067" i="1"/>
  <c r="K2071" i="1"/>
  <c r="K2123" i="1"/>
  <c r="K2149" i="1"/>
  <c r="K2169" i="1"/>
  <c r="K2218" i="1"/>
  <c r="K2234" i="1"/>
  <c r="K2259" i="1"/>
  <c r="K2346" i="1"/>
  <c r="K2414" i="1"/>
  <c r="K2445" i="1"/>
  <c r="K2474" i="1"/>
  <c r="K2489" i="1"/>
  <c r="K2516" i="1"/>
  <c r="K2534" i="1"/>
  <c r="K2537" i="1"/>
  <c r="K2547" i="1"/>
  <c r="K2610" i="1"/>
  <c r="K2612" i="1"/>
  <c r="K2618" i="1"/>
  <c r="K2626" i="1"/>
  <c r="K2640" i="1"/>
  <c r="K2774" i="1"/>
  <c r="K2925" i="1"/>
  <c r="K3036" i="1"/>
  <c r="K3056" i="1"/>
  <c r="K3061" i="1"/>
  <c r="K3089" i="1"/>
  <c r="K3128" i="1"/>
  <c r="K3142" i="1"/>
  <c r="K3295" i="1"/>
  <c r="K3330" i="1"/>
  <c r="K3419" i="1"/>
  <c r="K3436" i="1"/>
  <c r="K3450" i="1"/>
  <c r="K3462" i="1"/>
  <c r="K3464" i="1"/>
  <c r="K3472" i="1"/>
  <c r="K3474" i="1"/>
  <c r="K3479" i="1"/>
  <c r="K3491" i="1"/>
  <c r="K3534" i="1"/>
  <c r="K3592" i="1"/>
  <c r="K3598" i="1"/>
  <c r="K3611" i="1"/>
  <c r="K3631" i="1"/>
  <c r="K3632" i="1"/>
  <c r="K3634" i="1"/>
  <c r="K3635" i="1"/>
  <c r="K3675" i="1"/>
  <c r="K3755" i="1"/>
  <c r="K3766" i="1"/>
  <c r="K3783" i="1"/>
  <c r="K3797" i="1"/>
  <c r="K3801" i="1"/>
  <c r="K3804" i="1"/>
  <c r="K3818" i="1"/>
  <c r="K3875" i="1"/>
  <c r="K3882" i="1"/>
  <c r="K3885" i="1"/>
  <c r="K3889" i="1"/>
  <c r="K3921" i="1"/>
  <c r="K3935" i="1"/>
  <c r="K3941" i="1"/>
  <c r="K3945" i="1"/>
  <c r="K3958" i="1"/>
  <c r="K3968" i="1"/>
  <c r="K4040" i="1"/>
  <c r="K4070" i="1"/>
  <c r="K4096" i="1"/>
  <c r="K4152" i="1"/>
  <c r="K4197" i="1"/>
  <c r="K4206" i="1"/>
  <c r="K4215" i="1"/>
  <c r="K4232" i="1"/>
  <c r="K26" i="1"/>
  <c r="K88" i="1"/>
  <c r="K175" i="1"/>
  <c r="K198" i="1"/>
  <c r="K200" i="1"/>
  <c r="K287" i="1"/>
  <c r="K302" i="1"/>
  <c r="K306" i="1"/>
  <c r="K316" i="1"/>
  <c r="K389" i="1"/>
  <c r="K441" i="1"/>
  <c r="K467" i="1"/>
  <c r="K579" i="1"/>
  <c r="K641" i="1"/>
  <c r="K752" i="1"/>
  <c r="K807" i="1"/>
  <c r="K849" i="1"/>
  <c r="K1000" i="1"/>
  <c r="K1001" i="1"/>
  <c r="K1021" i="1"/>
  <c r="K1058" i="1"/>
  <c r="K1079" i="1"/>
  <c r="K1080" i="1"/>
  <c r="K1175" i="1"/>
  <c r="K1179" i="1"/>
  <c r="K1190" i="1"/>
  <c r="K1296" i="1"/>
  <c r="K1350" i="1"/>
  <c r="K1355" i="1"/>
  <c r="K1363" i="1"/>
  <c r="K1362" i="1"/>
  <c r="K1400" i="1"/>
  <c r="K1434" i="1"/>
  <c r="K1487" i="1"/>
  <c r="K1490" i="1"/>
  <c r="K1623" i="1"/>
  <c r="K1642" i="1"/>
  <c r="K1653" i="1"/>
  <c r="K1657" i="1"/>
  <c r="K1658" i="1"/>
  <c r="K1665" i="1"/>
  <c r="K1666" i="1"/>
  <c r="K1683" i="1"/>
  <c r="K1693" i="1"/>
  <c r="K1695" i="1"/>
  <c r="K1697" i="1"/>
  <c r="K1720" i="1"/>
  <c r="K1721" i="1"/>
  <c r="K1731" i="1"/>
  <c r="K1742" i="1"/>
  <c r="K1750" i="1"/>
  <c r="K1794" i="1"/>
  <c r="K1867" i="1"/>
  <c r="K1926" i="1"/>
  <c r="K1985" i="1"/>
  <c r="K1987" i="1"/>
  <c r="K1990" i="1"/>
  <c r="K1994" i="1"/>
  <c r="K2008" i="1"/>
  <c r="K2027" i="1"/>
  <c r="K2043" i="1"/>
  <c r="K2048" i="1"/>
  <c r="K2055" i="1"/>
  <c r="K2068" i="1"/>
  <c r="K2133" i="1"/>
  <c r="K2134" i="1"/>
  <c r="K2182" i="1"/>
  <c r="K2198" i="1"/>
  <c r="K2199" i="1"/>
  <c r="K2426" i="1"/>
  <c r="K2676" i="1"/>
  <c r="K2722" i="1"/>
  <c r="K2772" i="1"/>
  <c r="K2775" i="1"/>
  <c r="K2776" i="1"/>
  <c r="K2825" i="1"/>
  <c r="K2844" i="1"/>
  <c r="K2906" i="1"/>
  <c r="K2919" i="1"/>
  <c r="K2932" i="1"/>
  <c r="K2955" i="1"/>
  <c r="K2971" i="1"/>
  <c r="K2980" i="1"/>
  <c r="K3008" i="1"/>
  <c r="K3016" i="1"/>
  <c r="K3124" i="1"/>
  <c r="K3137" i="1"/>
  <c r="K3149" i="1"/>
  <c r="K3158" i="1"/>
  <c r="K3227" i="1"/>
  <c r="K3251" i="1"/>
  <c r="K3284" i="1"/>
  <c r="K3290" i="1"/>
  <c r="K3293" i="1"/>
  <c r="K3348" i="1"/>
  <c r="K3349" i="1"/>
  <c r="K3430" i="1"/>
  <c r="K3475" i="1"/>
  <c r="K3502" i="1"/>
  <c r="K3710" i="1"/>
  <c r="K3873" i="1"/>
  <c r="K3905" i="1"/>
  <c r="K3924" i="1"/>
  <c r="K4000" i="1"/>
  <c r="K4055" i="1"/>
  <c r="K4056" i="1"/>
  <c r="K4057" i="1"/>
  <c r="K4069" i="1"/>
  <c r="K4078" i="1"/>
  <c r="K4080" i="1"/>
  <c r="K4109" i="1"/>
  <c r="K4165" i="1"/>
  <c r="K4166" i="1"/>
  <c r="K4193" i="1"/>
  <c r="K4216" i="1"/>
  <c r="K9" i="1"/>
  <c r="K15" i="1"/>
  <c r="K38" i="1"/>
  <c r="K42" i="1"/>
  <c r="K76" i="1"/>
  <c r="K102" i="1"/>
  <c r="K109" i="1"/>
  <c r="K120" i="1"/>
  <c r="K131" i="1"/>
  <c r="K135" i="1"/>
  <c r="K139" i="1"/>
  <c r="K149" i="1"/>
  <c r="K199" i="1"/>
  <c r="K228" i="1"/>
  <c r="K291" i="1"/>
  <c r="K304" i="1"/>
  <c r="K305" i="1"/>
  <c r="K418" i="1"/>
  <c r="K491" i="1"/>
  <c r="K696" i="1"/>
  <c r="K701" i="1"/>
  <c r="K704" i="1"/>
  <c r="K747" i="1"/>
  <c r="K751" i="1"/>
  <c r="K755" i="1"/>
  <c r="K756" i="1"/>
  <c r="K758" i="1"/>
  <c r="K851" i="1"/>
  <c r="K1029" i="1"/>
  <c r="K1090" i="1"/>
  <c r="K1385" i="1"/>
  <c r="K1403" i="1"/>
  <c r="K1404" i="1"/>
  <c r="K1418" i="1"/>
  <c r="K1470" i="1"/>
  <c r="K1517" i="1"/>
  <c r="K1585" i="1"/>
  <c r="K1691" i="1"/>
  <c r="K1707" i="1"/>
  <c r="K1728" i="1"/>
  <c r="K1797" i="1"/>
  <c r="K1852" i="1"/>
  <c r="K1863" i="1"/>
  <c r="K1914" i="1"/>
  <c r="K1940" i="1"/>
  <c r="K1957" i="1"/>
  <c r="K1996" i="1"/>
  <c r="K2005" i="1"/>
  <c r="K2063" i="1"/>
  <c r="K2069" i="1"/>
  <c r="K2092" i="1"/>
  <c r="K2101" i="1"/>
  <c r="K2150" i="1"/>
  <c r="K2319" i="1"/>
  <c r="K2320" i="1"/>
  <c r="K2321" i="1"/>
  <c r="K2322" i="1"/>
  <c r="K2340" i="1"/>
  <c r="K2354" i="1"/>
  <c r="K2373" i="1"/>
  <c r="K2384" i="1"/>
  <c r="K2434" i="1"/>
  <c r="K2457" i="1"/>
  <c r="K2458" i="1"/>
  <c r="K2508" i="1"/>
  <c r="K2627" i="1"/>
  <c r="K2638" i="1"/>
  <c r="K2702" i="1"/>
  <c r="K2710" i="1"/>
  <c r="K2747" i="1"/>
  <c r="K2802" i="1"/>
  <c r="K2816" i="1"/>
  <c r="K2880" i="1"/>
  <c r="K2936" i="1"/>
  <c r="K2984" i="1"/>
  <c r="K3003" i="1"/>
  <c r="K3135" i="1"/>
  <c r="K3143" i="1"/>
  <c r="K3148" i="1"/>
  <c r="K3219" i="1"/>
  <c r="K3257" i="1"/>
  <c r="K3258" i="1"/>
  <c r="K3269" i="1"/>
  <c r="K3273" i="1"/>
  <c r="K3277" i="1"/>
  <c r="K3280" i="1"/>
  <c r="K3283" i="1"/>
  <c r="K3341" i="1"/>
  <c r="K3425" i="1"/>
  <c r="K3428" i="1"/>
  <c r="K3432" i="1"/>
  <c r="K3438" i="1"/>
  <c r="K3448" i="1"/>
  <c r="K3471" i="1"/>
  <c r="K3627" i="1"/>
  <c r="K3649" i="1"/>
  <c r="K3685" i="1"/>
  <c r="K3700" i="1"/>
  <c r="K3794" i="1"/>
  <c r="K3796" i="1"/>
  <c r="K3932" i="1"/>
  <c r="K3942" i="1"/>
  <c r="K3943" i="1"/>
  <c r="K3998" i="1"/>
  <c r="K4025" i="1"/>
  <c r="K4098" i="1"/>
  <c r="K4125" i="1"/>
  <c r="K4261" i="1"/>
  <c r="K31" i="1"/>
  <c r="K40" i="1"/>
  <c r="K107" i="1"/>
  <c r="K237" i="1"/>
  <c r="K434" i="1"/>
  <c r="K1108" i="1"/>
  <c r="K1207" i="1"/>
  <c r="K1285" i="1"/>
  <c r="K1360" i="1"/>
  <c r="K1425" i="1"/>
  <c r="K1674" i="1"/>
  <c r="K1694" i="1"/>
  <c r="K1770" i="1"/>
  <c r="K1795" i="1"/>
  <c r="K1847" i="1"/>
  <c r="K1869" i="1"/>
  <c r="K1993" i="1"/>
  <c r="K2088" i="1"/>
  <c r="K2120" i="1"/>
  <c r="K2260" i="1"/>
  <c r="K2268" i="1"/>
  <c r="K2311" i="1"/>
  <c r="K2328" i="1"/>
  <c r="K2447" i="1"/>
  <c r="K2481" i="1"/>
  <c r="K2520" i="1"/>
  <c r="K2564" i="1"/>
  <c r="K2578" i="1"/>
  <c r="K2588" i="1"/>
  <c r="K2606" i="1"/>
  <c r="K2636" i="1"/>
  <c r="K2639" i="1"/>
  <c r="K2679" i="1"/>
  <c r="K2738" i="1"/>
  <c r="K2744" i="1"/>
  <c r="K2746" i="1"/>
  <c r="K2778" i="1"/>
  <c r="K2783" i="1"/>
  <c r="K2795" i="1"/>
  <c r="K2805" i="1"/>
  <c r="K2904" i="1"/>
  <c r="K2916" i="1"/>
  <c r="K2969" i="1"/>
  <c r="K2979" i="1"/>
  <c r="K2982" i="1"/>
  <c r="K3097" i="1"/>
  <c r="K3171" i="1"/>
  <c r="K3261" i="1"/>
  <c r="K3327" i="1"/>
  <c r="K3368" i="1"/>
  <c r="K3381" i="1"/>
  <c r="K3624" i="1"/>
  <c r="K3652" i="1"/>
  <c r="K3802" i="1"/>
  <c r="K3913" i="1"/>
  <c r="K4024" i="1"/>
  <c r="K4192" i="1"/>
  <c r="K4229" i="1"/>
  <c r="K4262" i="1"/>
  <c r="K232" i="1"/>
  <c r="K573" i="1"/>
  <c r="K717" i="1"/>
  <c r="K762" i="1"/>
  <c r="K1095" i="1"/>
  <c r="K1216" i="1"/>
  <c r="K1351" i="1"/>
  <c r="K1366" i="1"/>
  <c r="K1545" i="1"/>
  <c r="K1605" i="1"/>
  <c r="K1673" i="1"/>
  <c r="K1706" i="1"/>
  <c r="K1743" i="1"/>
  <c r="K1758" i="1"/>
  <c r="K1767" i="1"/>
  <c r="K1773" i="1"/>
  <c r="K1843" i="1"/>
  <c r="K1848" i="1"/>
  <c r="K1878" i="1"/>
  <c r="K1948" i="1"/>
  <c r="K1971" i="1"/>
  <c r="K2119" i="1"/>
  <c r="K2132" i="1"/>
  <c r="K2238" i="1"/>
  <c r="K2287" i="1"/>
  <c r="K2348" i="1"/>
  <c r="K2356" i="1"/>
  <c r="K2357" i="1"/>
  <c r="K2361" i="1"/>
  <c r="K2366" i="1"/>
  <c r="K2460" i="1"/>
  <c r="K2499" i="1"/>
  <c r="K2506" i="1"/>
  <c r="K2553" i="1"/>
  <c r="K2570" i="1"/>
  <c r="K2632" i="1"/>
  <c r="K2677" i="1"/>
  <c r="K2693" i="1"/>
  <c r="K2737" i="1"/>
  <c r="K2801" i="1"/>
  <c r="K2861" i="1"/>
  <c r="K2909" i="1"/>
  <c r="K2917" i="1"/>
  <c r="K2918" i="1"/>
  <c r="K2924" i="1"/>
  <c r="K2928" i="1"/>
  <c r="K2949" i="1"/>
  <c r="K2991" i="1"/>
  <c r="K2997" i="1"/>
  <c r="K3005" i="1"/>
  <c r="K3101" i="1"/>
  <c r="K3172" i="1"/>
  <c r="K3174" i="1"/>
  <c r="K3222" i="1"/>
  <c r="K3262" i="1"/>
  <c r="K3398" i="1"/>
  <c r="K3511" i="1"/>
  <c r="K3537" i="1"/>
  <c r="K3617" i="1"/>
  <c r="K3683" i="1"/>
  <c r="K3695" i="1"/>
  <c r="K3709" i="1"/>
  <c r="K3711" i="1"/>
  <c r="K3782" i="1"/>
  <c r="K3799" i="1"/>
  <c r="K3840" i="1"/>
  <c r="K3931" i="1"/>
  <c r="K3936" i="1"/>
  <c r="K3966" i="1"/>
  <c r="K4111" i="1"/>
  <c r="K4242" i="1"/>
  <c r="K4280" i="1"/>
  <c r="K39" i="1"/>
  <c r="K48" i="1"/>
  <c r="K49" i="1"/>
  <c r="K113" i="1"/>
  <c r="K119" i="1"/>
  <c r="K184" i="1"/>
  <c r="K225" i="1"/>
  <c r="K341" i="1"/>
  <c r="K343" i="1"/>
  <c r="K378" i="1"/>
  <c r="K435" i="1"/>
  <c r="K505" i="1"/>
  <c r="K622" i="1"/>
  <c r="K1302" i="1"/>
  <c r="K1662" i="1"/>
  <c r="K1708" i="1"/>
  <c r="K1713" i="1"/>
  <c r="K1714" i="1"/>
  <c r="K1732" i="1"/>
  <c r="K1737" i="1"/>
  <c r="K1810" i="1"/>
  <c r="K1946" i="1"/>
  <c r="K1979" i="1"/>
  <c r="K1989" i="1"/>
  <c r="K2007" i="1"/>
  <c r="K2059" i="1"/>
  <c r="K2167" i="1"/>
  <c r="K2293" i="1"/>
  <c r="K2295" i="1"/>
  <c r="K2331" i="1"/>
  <c r="K2350" i="1"/>
  <c r="K2376" i="1"/>
  <c r="K2431" i="1"/>
  <c r="K2451" i="1"/>
  <c r="K2670" i="1"/>
  <c r="K2687" i="1"/>
  <c r="K2711" i="1"/>
  <c r="K2838" i="1"/>
  <c r="K2847" i="1"/>
  <c r="K2892" i="1"/>
  <c r="K2908" i="1"/>
  <c r="K2915" i="1"/>
  <c r="K2929" i="1"/>
  <c r="K2937" i="1"/>
  <c r="K2957" i="1"/>
  <c r="K2966" i="1"/>
  <c r="K2981" i="1"/>
  <c r="K2983" i="1"/>
  <c r="K3004" i="1"/>
  <c r="K3018" i="1"/>
  <c r="K3038" i="1"/>
  <c r="K3099" i="1"/>
  <c r="K3138" i="1"/>
  <c r="K3165" i="1"/>
  <c r="K3179" i="1"/>
  <c r="K3184" i="1"/>
  <c r="K3220" i="1"/>
  <c r="K3254" i="1"/>
  <c r="K3256" i="1"/>
  <c r="K3278" i="1"/>
  <c r="K3287" i="1"/>
  <c r="K3304" i="1"/>
  <c r="K3307" i="1"/>
  <c r="K3480" i="1"/>
  <c r="K3532" i="1"/>
  <c r="K3543" i="1"/>
  <c r="K3625" i="1"/>
  <c r="K3706" i="1"/>
  <c r="K3773" i="1"/>
  <c r="K3777" i="1"/>
  <c r="K3805" i="1"/>
  <c r="K3813" i="1"/>
  <c r="K3854" i="1"/>
  <c r="K3860" i="1"/>
  <c r="K3979" i="1"/>
  <c r="K4237" i="1"/>
  <c r="K4248" i="1"/>
  <c r="K180" i="1"/>
  <c r="K182" i="1"/>
  <c r="K201" i="1"/>
  <c r="K204" i="1"/>
  <c r="K596" i="1"/>
  <c r="K745" i="1"/>
  <c r="K852" i="1"/>
  <c r="K944" i="1"/>
  <c r="K945" i="1"/>
  <c r="K946" i="1"/>
  <c r="K1112" i="1"/>
  <c r="K1214" i="1"/>
  <c r="K1268" i="1"/>
  <c r="K1648" i="1"/>
  <c r="K1652" i="1"/>
  <c r="K1671" i="1"/>
  <c r="K1788" i="1"/>
  <c r="K1814" i="1"/>
  <c r="K1821" i="1"/>
  <c r="K1828" i="1"/>
  <c r="K1860" i="1"/>
  <c r="K1943" i="1"/>
  <c r="K1951" i="1"/>
  <c r="K1991" i="1"/>
  <c r="K2002" i="1"/>
  <c r="K2025" i="1"/>
  <c r="K2058" i="1"/>
  <c r="K2081" i="1"/>
  <c r="K2086" i="1"/>
  <c r="K2162" i="1"/>
  <c r="K2202" i="1"/>
  <c r="K2250" i="1"/>
  <c r="K2302" i="1"/>
  <c r="K2359" i="1"/>
  <c r="K2463" i="1"/>
  <c r="K2468" i="1"/>
  <c r="K2480" i="1"/>
  <c r="K2565" i="1"/>
  <c r="K2615" i="1"/>
  <c r="K2663" i="1"/>
  <c r="K2671" i="1"/>
  <c r="K2672" i="1"/>
  <c r="K2674" i="1"/>
  <c r="K2675" i="1"/>
  <c r="K2685" i="1"/>
  <c r="K2686" i="1"/>
  <c r="K2688" i="1"/>
  <c r="K2692" i="1"/>
  <c r="K2694" i="1"/>
  <c r="K2700" i="1"/>
  <c r="K2704" i="1"/>
  <c r="K2705" i="1"/>
  <c r="K2708" i="1"/>
  <c r="K2718" i="1"/>
  <c r="K2726" i="1"/>
  <c r="K2729" i="1"/>
  <c r="K2733" i="1"/>
  <c r="K2781" i="1"/>
  <c r="K2836" i="1"/>
  <c r="K2913" i="1"/>
  <c r="K2914" i="1"/>
  <c r="K2921" i="1"/>
  <c r="K2922" i="1"/>
  <c r="K2926" i="1"/>
  <c r="K2927" i="1"/>
  <c r="K2930" i="1"/>
  <c r="K2931" i="1"/>
  <c r="K2934" i="1"/>
  <c r="K2935" i="1"/>
  <c r="K2939" i="1"/>
  <c r="K2940" i="1"/>
  <c r="K2941" i="1"/>
  <c r="K2942" i="1"/>
  <c r="K2943" i="1"/>
  <c r="K2944" i="1"/>
  <c r="K2947" i="1"/>
  <c r="K2948" i="1"/>
  <c r="K2950" i="1"/>
  <c r="K2952" i="1"/>
  <c r="K2953" i="1"/>
  <c r="K2954" i="1"/>
  <c r="K2960" i="1"/>
  <c r="K2961" i="1"/>
  <c r="K2963" i="1"/>
  <c r="K2965" i="1"/>
  <c r="K2967" i="1"/>
  <c r="K2968" i="1"/>
  <c r="K2970" i="1"/>
  <c r="K2973" i="1"/>
  <c r="K2974" i="1"/>
  <c r="K2976" i="1"/>
  <c r="K3006" i="1"/>
  <c r="K3025" i="1"/>
  <c r="K3037" i="1"/>
  <c r="K3073" i="1"/>
  <c r="K3088" i="1"/>
  <c r="K3145" i="1"/>
  <c r="K3173" i="1"/>
  <c r="K3185" i="1"/>
  <c r="K3190" i="1"/>
  <c r="K3346" i="1"/>
  <c r="K3417" i="1"/>
  <c r="K3431" i="1"/>
  <c r="K3441" i="1"/>
  <c r="K3629" i="1"/>
  <c r="K3769" i="1"/>
  <c r="K3899" i="1"/>
  <c r="K3901" i="1"/>
  <c r="K3965" i="1"/>
  <c r="K4014" i="1"/>
  <c r="K4235" i="1"/>
  <c r="K4243" i="1"/>
  <c r="K4271" i="1"/>
  <c r="K98" i="1"/>
  <c r="K712" i="1"/>
  <c r="K956" i="1"/>
  <c r="K1013" i="1"/>
  <c r="K1343" i="1"/>
  <c r="K1729" i="1"/>
  <c r="K1765" i="1"/>
  <c r="K1845" i="1"/>
  <c r="K1888" i="1"/>
  <c r="K2030" i="1"/>
  <c r="K2065" i="1"/>
  <c r="K2135" i="1"/>
  <c r="K2211" i="1"/>
  <c r="K2509" i="1"/>
  <c r="K2577" i="1"/>
  <c r="K2766" i="1"/>
  <c r="K2822" i="1"/>
  <c r="K2869" i="1"/>
  <c r="K2902" i="1"/>
  <c r="K3082" i="1"/>
  <c r="K3139" i="1"/>
  <c r="K3333" i="1"/>
  <c r="K3424" i="1"/>
  <c r="K3712" i="1"/>
  <c r="K132" i="1"/>
  <c r="K301" i="1"/>
  <c r="K349" i="1"/>
  <c r="K357" i="1"/>
  <c r="K1172" i="1"/>
  <c r="K1427" i="1"/>
  <c r="K1786" i="1"/>
  <c r="K1815" i="1"/>
  <c r="K1891" i="1"/>
  <c r="K2061" i="1"/>
  <c r="K2731" i="1"/>
  <c r="K3218" i="1"/>
  <c r="K3242" i="1"/>
  <c r="K3255" i="1"/>
  <c r="K3394" i="1"/>
  <c r="K3481" i="1"/>
  <c r="K3651" i="1"/>
  <c r="K3771" i="1"/>
  <c r="K3919" i="1"/>
  <c r="K3920" i="1"/>
  <c r="K4010" i="1"/>
  <c r="K4011" i="1"/>
  <c r="K4031" i="1"/>
  <c r="K4079" i="1"/>
  <c r="K4089" i="1"/>
  <c r="K4272" i="1"/>
  <c r="K187" i="1"/>
  <c r="K354" i="1"/>
  <c r="K1449" i="1"/>
  <c r="K1553" i="1"/>
  <c r="K1715" i="1"/>
  <c r="K1785" i="1"/>
  <c r="K1842" i="1"/>
  <c r="K2254" i="1"/>
  <c r="K2333" i="1"/>
  <c r="K2347" i="1"/>
  <c r="K2664" i="1"/>
  <c r="K2689" i="1"/>
  <c r="K2765" i="1"/>
  <c r="K2820" i="1"/>
  <c r="K2864" i="1"/>
  <c r="K2887" i="1"/>
  <c r="K3107" i="1"/>
  <c r="K3161" i="1"/>
  <c r="K3197" i="1"/>
  <c r="K3198" i="1"/>
  <c r="K3303" i="1"/>
  <c r="K3416" i="1"/>
  <c r="K3542" i="1"/>
  <c r="K3609" i="1"/>
  <c r="K3620" i="1"/>
  <c r="K3812" i="1"/>
  <c r="K3857" i="1"/>
  <c r="K30" i="1"/>
  <c r="K108" i="1"/>
  <c r="K1051" i="1"/>
  <c r="K1052" i="1"/>
  <c r="K1174" i="1"/>
  <c r="K1622" i="1"/>
  <c r="K1726" i="1"/>
  <c r="K1734" i="1"/>
  <c r="K1753" i="1"/>
  <c r="K1787" i="1"/>
  <c r="K1791" i="1"/>
  <c r="K2453" i="1"/>
  <c r="K2684" i="1"/>
  <c r="K2734" i="1"/>
  <c r="K2758" i="1"/>
  <c r="K2762" i="1"/>
  <c r="K2763" i="1"/>
  <c r="K2814" i="1"/>
  <c r="K2823" i="1"/>
  <c r="K2829" i="1"/>
  <c r="K2834" i="1"/>
  <c r="K2945" i="1"/>
  <c r="K2951" i="1"/>
  <c r="K2992" i="1"/>
  <c r="K3014" i="1"/>
  <c r="K3084" i="1"/>
  <c r="K3119" i="1"/>
  <c r="K3183" i="1"/>
  <c r="K3311" i="1"/>
  <c r="K3374" i="1"/>
  <c r="K3614" i="1"/>
  <c r="K3907" i="1"/>
  <c r="K47" i="1"/>
  <c r="K297" i="1"/>
  <c r="K314" i="1"/>
  <c r="K763" i="1"/>
  <c r="K856" i="1"/>
  <c r="K857" i="1"/>
  <c r="K948" i="1"/>
  <c r="K1733" i="1"/>
  <c r="K1840" i="1"/>
  <c r="K1850" i="1"/>
  <c r="K2236" i="1"/>
  <c r="K2497" i="1"/>
  <c r="K2761" i="1"/>
  <c r="K2773" i="1"/>
  <c r="K2787" i="1"/>
  <c r="K2883" i="1"/>
  <c r="K2897" i="1"/>
  <c r="K2988" i="1"/>
  <c r="K3087" i="1"/>
  <c r="K3147" i="1"/>
  <c r="K3215" i="1"/>
  <c r="K3282" i="1"/>
  <c r="K3437" i="1"/>
  <c r="K3444" i="1"/>
  <c r="K3645" i="1"/>
  <c r="K3647" i="1"/>
  <c r="K3650" i="1"/>
  <c r="K3676" i="1"/>
  <c r="K3803" i="1"/>
  <c r="K3811" i="1"/>
  <c r="K3832" i="1"/>
  <c r="K36" i="1"/>
  <c r="K356" i="1"/>
  <c r="K605" i="1"/>
  <c r="K770" i="1"/>
  <c r="K771" i="1"/>
  <c r="K1087" i="1"/>
  <c r="K1712" i="1"/>
  <c r="K1760" i="1"/>
  <c r="K2001" i="1"/>
  <c r="K2114" i="1"/>
  <c r="K2126" i="1"/>
  <c r="K2427" i="1"/>
  <c r="K2556" i="1"/>
  <c r="K2660" i="1"/>
  <c r="K2745" i="1"/>
  <c r="K2792" i="1"/>
  <c r="K2839" i="1"/>
  <c r="K2858" i="1"/>
  <c r="K2872" i="1"/>
  <c r="K3015" i="1"/>
  <c r="K3065" i="1"/>
  <c r="K3129" i="1"/>
  <c r="K3156" i="1"/>
  <c r="K3187" i="1"/>
  <c r="K3194" i="1"/>
  <c r="K3195" i="1"/>
  <c r="K3196" i="1"/>
  <c r="K3199" i="1"/>
  <c r="K3231" i="1"/>
  <c r="K3232" i="1"/>
  <c r="K3501" i="1"/>
  <c r="K3546" i="1"/>
  <c r="K3547" i="1"/>
  <c r="K3619" i="1"/>
  <c r="K3851" i="1"/>
  <c r="K4212" i="1"/>
  <c r="K4213" i="1"/>
  <c r="K4214" i="1"/>
  <c r="K4268" i="1"/>
  <c r="K4273" i="1"/>
  <c r="K118" i="1"/>
  <c r="K212" i="1"/>
  <c r="K401" i="1"/>
  <c r="K402" i="1"/>
  <c r="K861" i="1"/>
  <c r="K987" i="1"/>
  <c r="K1092" i="1"/>
  <c r="K1111" i="1"/>
  <c r="K1485" i="1"/>
  <c r="K1544" i="1"/>
  <c r="K1784" i="1"/>
  <c r="K1954" i="1"/>
  <c r="K1988" i="1"/>
  <c r="K2035" i="1"/>
  <c r="K2256" i="1"/>
  <c r="K2368" i="1"/>
  <c r="K2415" i="1"/>
  <c r="K2554" i="1"/>
  <c r="K2698" i="1"/>
  <c r="K2712" i="1"/>
  <c r="K2807" i="1"/>
  <c r="K2826" i="1"/>
  <c r="K2828" i="1"/>
  <c r="K2862" i="1"/>
  <c r="K2987" i="1"/>
  <c r="K3132" i="1"/>
  <c r="K3155" i="1"/>
  <c r="K3177" i="1"/>
  <c r="K3621" i="1"/>
  <c r="K3795" i="1"/>
  <c r="K4209" i="1"/>
  <c r="K4258" i="1"/>
  <c r="K4270" i="1"/>
  <c r="K194" i="1"/>
  <c r="K286" i="1"/>
  <c r="K313" i="1"/>
  <c r="K943" i="1"/>
  <c r="K1094" i="1"/>
  <c r="K1100" i="1"/>
  <c r="K1656" i="1"/>
  <c r="K1811" i="1"/>
  <c r="K1953" i="1"/>
  <c r="K2248" i="1"/>
  <c r="K2397" i="1"/>
  <c r="K2505" i="1"/>
  <c r="K2568" i="1"/>
  <c r="K2617" i="1"/>
  <c r="K2724" i="1"/>
  <c r="K2750" i="1"/>
  <c r="K2842" i="1"/>
  <c r="K2885" i="1"/>
  <c r="K2891" i="1"/>
  <c r="K3040" i="1"/>
  <c r="K3050" i="1"/>
  <c r="K3162" i="1"/>
  <c r="K3163" i="1"/>
  <c r="K3176" i="1"/>
  <c r="K3180" i="1"/>
  <c r="K3272" i="1"/>
  <c r="K3429" i="1"/>
  <c r="K4269" i="1"/>
  <c r="K185" i="1"/>
  <c r="K239" i="1"/>
  <c r="K1121" i="1"/>
  <c r="K1645" i="1"/>
  <c r="K1669" i="1"/>
  <c r="K1768" i="1"/>
  <c r="K1798" i="1"/>
  <c r="K1893" i="1"/>
  <c r="K2143" i="1"/>
  <c r="K2515" i="1"/>
  <c r="K2630" i="1"/>
  <c r="K2665" i="1"/>
  <c r="K2821" i="1"/>
  <c r="K2832" i="1"/>
  <c r="K2837" i="1"/>
  <c r="K2840" i="1"/>
  <c r="K2854" i="1"/>
  <c r="K2855" i="1"/>
  <c r="K2866" i="1"/>
  <c r="K2920" i="1"/>
  <c r="K2956" i="1"/>
  <c r="K3010" i="1"/>
  <c r="K3210" i="1"/>
  <c r="K3415" i="1"/>
  <c r="K3640" i="1"/>
  <c r="K3648" i="1"/>
  <c r="K3696" i="1"/>
  <c r="K4238" i="1"/>
  <c r="K236" i="1"/>
  <c r="K835" i="1"/>
  <c r="K855" i="1"/>
  <c r="K916" i="1"/>
  <c r="K1177" i="1"/>
  <c r="K1194" i="1"/>
  <c r="K1730" i="1"/>
  <c r="K1736" i="1"/>
  <c r="K1886" i="1"/>
  <c r="K2004" i="1"/>
  <c r="K2013" i="1"/>
  <c r="K2166" i="1"/>
  <c r="K2338" i="1"/>
  <c r="K2476" i="1"/>
  <c r="K2690" i="1"/>
  <c r="K2727" i="1"/>
  <c r="K2753" i="1"/>
  <c r="K2754" i="1"/>
  <c r="K2757" i="1"/>
  <c r="K2759" i="1"/>
  <c r="K2780" i="1"/>
  <c r="K2809" i="1"/>
  <c r="K2810" i="1"/>
  <c r="K2811" i="1"/>
  <c r="K2812" i="1"/>
  <c r="K2817" i="1"/>
  <c r="K2833" i="1"/>
  <c r="K2841" i="1"/>
  <c r="K2843" i="1"/>
  <c r="K2850" i="1"/>
  <c r="K2851" i="1"/>
  <c r="K2852" i="1"/>
  <c r="K2853" i="1"/>
  <c r="K2856" i="1"/>
  <c r="K2857" i="1"/>
  <c r="K2859" i="1"/>
  <c r="K2860" i="1"/>
  <c r="K2865" i="1"/>
  <c r="K2873" i="1"/>
  <c r="K2877" i="1"/>
  <c r="K2878" i="1"/>
  <c r="K2879" i="1"/>
  <c r="K2886" i="1"/>
  <c r="K3043" i="1"/>
  <c r="K3048" i="1"/>
  <c r="K3103" i="1"/>
  <c r="K3151" i="1"/>
  <c r="K3168" i="1"/>
  <c r="K3178" i="1"/>
  <c r="K3182" i="1"/>
  <c r="K3189" i="1"/>
  <c r="K3294" i="1"/>
  <c r="K3297" i="1"/>
  <c r="K3613" i="1"/>
  <c r="K4198" i="1"/>
  <c r="K4199" i="1"/>
  <c r="K4256" i="1"/>
  <c r="K625" i="1"/>
  <c r="K1266" i="1"/>
  <c r="K1980" i="1"/>
  <c r="K2161" i="1"/>
  <c r="K3846" i="1"/>
  <c r="K3855" i="1"/>
  <c r="K4195" i="1"/>
  <c r="K4205" i="1"/>
  <c r="K4218" i="1"/>
  <c r="K4278" i="1"/>
  <c r="K57" i="1"/>
  <c r="K1534" i="1"/>
  <c r="K2130" i="1"/>
  <c r="K2131" i="1"/>
  <c r="K2769" i="1"/>
  <c r="K3012" i="1"/>
  <c r="K961" i="1"/>
  <c r="K1826" i="1"/>
  <c r="K2089" i="1"/>
  <c r="K2247" i="1"/>
  <c r="K2462" i="1"/>
  <c r="K2614" i="1"/>
  <c r="K2716" i="1"/>
  <c r="K2985" i="1"/>
  <c r="K3296" i="1"/>
  <c r="K3612" i="1"/>
  <c r="K3750" i="1"/>
  <c r="K4217" i="1"/>
  <c r="K176" i="1"/>
  <c r="K962" i="1"/>
  <c r="K1717" i="1"/>
  <c r="K2469" i="1"/>
  <c r="K2764" i="1"/>
  <c r="K2803" i="1"/>
  <c r="K2848" i="1"/>
  <c r="K3188" i="1"/>
  <c r="K3362" i="1"/>
  <c r="K3692" i="1"/>
  <c r="K4275" i="1"/>
  <c r="K1301" i="1"/>
  <c r="K1668" i="1"/>
  <c r="K2045" i="1"/>
  <c r="K2129" i="1"/>
  <c r="K2142" i="1"/>
  <c r="K2429" i="1"/>
  <c r="K2483" i="1"/>
  <c r="K2519" i="1"/>
  <c r="K2720" i="1"/>
  <c r="K3204" i="1"/>
  <c r="K3781" i="1"/>
  <c r="K3849" i="1"/>
  <c r="K1183" i="1"/>
  <c r="K2164" i="1"/>
  <c r="K2237" i="1"/>
  <c r="K2241" i="1"/>
  <c r="K2294" i="1"/>
  <c r="K2666" i="1"/>
  <c r="K2696" i="1"/>
  <c r="K2912" i="1"/>
  <c r="K3122" i="1"/>
  <c r="K3312" i="1"/>
  <c r="K3539" i="1"/>
  <c r="K4006" i="1"/>
  <c r="K4264" i="1"/>
  <c r="K1975" i="1"/>
  <c r="K1997" i="1"/>
  <c r="K2330" i="1"/>
  <c r="K2798" i="1"/>
  <c r="K2815" i="1"/>
  <c r="K2827" i="1"/>
  <c r="K191" i="1"/>
  <c r="K1104" i="1"/>
  <c r="K1541" i="1"/>
  <c r="K1542" i="1"/>
  <c r="K1880" i="1"/>
  <c r="K2452" i="1"/>
  <c r="K2510" i="1"/>
  <c r="K2549" i="1"/>
  <c r="K2658" i="1"/>
  <c r="K2813" i="1"/>
  <c r="K2901" i="1"/>
  <c r="K3422" i="1"/>
  <c r="K3784" i="1"/>
  <c r="K4252" i="1"/>
  <c r="K4253" i="1"/>
  <c r="K156" i="1"/>
  <c r="K2404" i="1"/>
  <c r="K2419" i="1"/>
  <c r="K2709" i="1"/>
  <c r="K2806" i="1"/>
  <c r="K2986" i="1"/>
  <c r="K3023" i="1"/>
  <c r="K532" i="1"/>
  <c r="K836" i="1"/>
  <c r="K1999" i="1"/>
  <c r="K2412" i="1"/>
  <c r="K2501" i="1"/>
  <c r="K2514" i="1"/>
  <c r="K2707" i="1"/>
  <c r="K2785" i="1"/>
  <c r="K3445" i="1"/>
  <c r="K3754" i="1"/>
  <c r="K4007" i="1"/>
  <c r="K4257" i="1"/>
  <c r="K4259" i="1"/>
  <c r="K4276" i="1"/>
  <c r="K1646" i="1"/>
  <c r="K1841" i="1"/>
  <c r="K2619" i="1"/>
  <c r="K3045" i="1"/>
  <c r="K3121" i="1"/>
  <c r="K3160" i="1"/>
  <c r="K3166" i="1"/>
  <c r="K493" i="1"/>
  <c r="K1431" i="1"/>
  <c r="K2292" i="1"/>
  <c r="K2413" i="1"/>
  <c r="K2507" i="1"/>
  <c r="K2631" i="1"/>
  <c r="K3701" i="1"/>
  <c r="K3820" i="1"/>
  <c r="K157" i="1"/>
  <c r="K759" i="1"/>
  <c r="K2127" i="1"/>
  <c r="K2668" i="1"/>
  <c r="K3637" i="1"/>
  <c r="K3751" i="1"/>
  <c r="K1215" i="1"/>
  <c r="K2470" i="1"/>
  <c r="K2628" i="1"/>
  <c r="K2717" i="1"/>
  <c r="K2831" i="1"/>
  <c r="K3035" i="1"/>
  <c r="K3126" i="1"/>
  <c r="K195" i="1"/>
  <c r="K2503" i="1"/>
  <c r="K2657" i="1"/>
  <c r="K2791" i="1"/>
  <c r="K3100" i="1"/>
  <c r="K3850" i="1"/>
  <c r="K832" i="1"/>
  <c r="K1931" i="1"/>
  <c r="K2767" i="1"/>
  <c r="K2797" i="1"/>
  <c r="K2835" i="1"/>
  <c r="K2933" i="1"/>
  <c r="K3069" i="1"/>
  <c r="K3369" i="1"/>
  <c r="K1769" i="1"/>
  <c r="K1983" i="1"/>
  <c r="K2471" i="1"/>
  <c r="K2513" i="1"/>
  <c r="K2728" i="1"/>
  <c r="K3075" i="1"/>
  <c r="K3235" i="1"/>
  <c r="K3678" i="1"/>
  <c r="K3705" i="1"/>
  <c r="K1977" i="1"/>
  <c r="K2794" i="1"/>
  <c r="K2799" i="1"/>
  <c r="K3153" i="1"/>
  <c r="K3828" i="1"/>
  <c r="K1976" i="1"/>
  <c r="K2682" i="1"/>
  <c r="K3167" i="1"/>
  <c r="K3843" i="1"/>
  <c r="K4190" i="1"/>
  <c r="K4191" i="1"/>
  <c r="K695" i="1"/>
  <c r="K834" i="1"/>
  <c r="K859" i="1"/>
  <c r="K1771" i="1"/>
  <c r="K2029" i="1"/>
  <c r="K2296" i="1"/>
  <c r="K2465" i="1"/>
  <c r="K2473" i="1"/>
  <c r="K3042" i="1"/>
  <c r="K3659" i="1"/>
  <c r="K1113" i="1"/>
  <c r="K1947" i="1"/>
  <c r="K2233" i="1"/>
  <c r="K2487" i="1"/>
  <c r="K3118" i="1"/>
  <c r="K3152" i="1"/>
  <c r="K3844" i="1"/>
  <c r="K3853" i="1"/>
  <c r="K224" i="1"/>
  <c r="K1533" i="1"/>
  <c r="K2360" i="1"/>
  <c r="K2868" i="1"/>
  <c r="K3301" i="1"/>
  <c r="K3838" i="1"/>
  <c r="K1091" i="1"/>
  <c r="K1109" i="1"/>
  <c r="K2003" i="1"/>
  <c r="K2249" i="1"/>
  <c r="K4219" i="1"/>
  <c r="K2749" i="1"/>
  <c r="K3708" i="1"/>
  <c r="K2572" i="1"/>
  <c r="K2662" i="1"/>
  <c r="K2719" i="1"/>
  <c r="K2804" i="1"/>
  <c r="K2808" i="1"/>
  <c r="K2964" i="1"/>
  <c r="K2349" i="1"/>
  <c r="K3125" i="1"/>
  <c r="K917" i="1"/>
  <c r="K918" i="1"/>
  <c r="K3822" i="1"/>
  <c r="K4266" i="1"/>
  <c r="K46" i="1"/>
  <c r="K95" i="1"/>
  <c r="K2760" i="1"/>
  <c r="K3033" i="1"/>
  <c r="K4265" i="1"/>
  <c r="K167" i="1"/>
  <c r="K3289" i="1"/>
  <c r="K3839" i="1"/>
  <c r="K3852" i="1"/>
  <c r="K168" i="1"/>
  <c r="K529" i="1"/>
  <c r="K1181" i="1"/>
  <c r="K2472" i="1"/>
  <c r="K2881" i="1"/>
  <c r="K3039" i="1"/>
  <c r="K3106" i="1"/>
  <c r="K3236" i="1"/>
  <c r="K3785" i="1"/>
  <c r="K4236" i="1"/>
  <c r="K2789" i="1"/>
  <c r="K3268" i="1"/>
  <c r="K534" i="1"/>
  <c r="K2240" i="1"/>
  <c r="K2784" i="1"/>
  <c r="K3108" i="1"/>
  <c r="K3144" i="1"/>
  <c r="K3237" i="1"/>
  <c r="K3560" i="1"/>
  <c r="K2502" i="1"/>
  <c r="K3792" i="1"/>
  <c r="K3779" i="1"/>
  <c r="K196" i="1"/>
  <c r="K352" i="1"/>
  <c r="K2691" i="1"/>
  <c r="K2946" i="1"/>
  <c r="K3848" i="1"/>
  <c r="K4254" i="1"/>
  <c r="K4255" i="1"/>
  <c r="K192" i="1"/>
  <c r="K3628" i="1"/>
  <c r="K3028" i="1"/>
  <c r="K3102" i="1"/>
  <c r="K3842" i="1"/>
  <c r="K2846" i="1"/>
  <c r="K177" i="1"/>
  <c r="K2680" i="1"/>
  <c r="K2740" i="1"/>
  <c r="K3408" i="1"/>
  <c r="K3829" i="1"/>
  <c r="K3845" i="1"/>
  <c r="K155" i="1"/>
  <c r="K1126" i="1"/>
  <c r="K3031" i="1"/>
  <c r="K4274" i="1"/>
  <c r="K2115" i="1"/>
  <c r="K436" i="1"/>
  <c r="K2484" i="1"/>
  <c r="K3691" i="1"/>
  <c r="K3821" i="1"/>
  <c r="K2706" i="1"/>
  <c r="K2286" i="1"/>
  <c r="K2748" i="1"/>
  <c r="K3009" i="1"/>
  <c r="K183" i="1"/>
  <c r="K2015" i="1"/>
  <c r="K2479" i="1"/>
  <c r="K2999" i="1"/>
  <c r="K3095" i="1"/>
  <c r="K3689" i="1"/>
  <c r="K1984" i="1"/>
  <c r="K2028" i="1"/>
  <c r="K2466" i="1"/>
  <c r="K3090" i="1"/>
  <c r="K2959" i="1"/>
  <c r="K3661" i="1"/>
  <c r="K3837" i="1"/>
  <c r="K2681" i="1"/>
  <c r="K3847" i="1"/>
  <c r="K1725" i="1"/>
  <c r="K2683" i="1"/>
  <c r="K2398" i="1"/>
  <c r="K2245" i="1"/>
  <c r="K2721" i="1"/>
  <c r="K833" i="1"/>
  <c r="K3241" i="1"/>
  <c r="K2082" i="1"/>
  <c r="K3265" i="1"/>
  <c r="K3110" i="1"/>
  <c r="K3694" i="1"/>
  <c r="K3131" i="1"/>
  <c r="K3833" i="1"/>
  <c r="K3083" i="1"/>
  <c r="K1711" i="1"/>
  <c r="K2725" i="1"/>
  <c r="K3141" i="1"/>
  <c r="K90" i="1"/>
  <c r="K101" i="1"/>
  <c r="K193" i="1"/>
  <c r="K2730" i="1"/>
  <c r="K2500" i="1"/>
  <c r="K1637" i="1"/>
  <c r="K3421" i="1"/>
  <c r="K3900" i="1"/>
  <c r="K2467" i="1"/>
  <c r="K1761" i="1"/>
  <c r="K1944" i="1"/>
  <c r="K2504" i="1"/>
  <c r="K4250" i="1"/>
  <c r="K164" i="1"/>
  <c r="K179" i="1"/>
  <c r="K189" i="1"/>
  <c r="K858" i="1"/>
  <c r="K1747" i="1"/>
  <c r="K3898" i="1"/>
  <c r="K1799" i="1"/>
  <c r="K2894" i="1"/>
  <c r="K2895" i="1"/>
  <c r="K2896" i="1"/>
  <c r="K2899" i="1"/>
  <c r="K2900" i="1"/>
  <c r="K2994" i="1"/>
  <c r="K163" i="1"/>
  <c r="K3068" i="1"/>
  <c r="K2732" i="1"/>
  <c r="K3080" i="1"/>
  <c r="K3830" i="1"/>
  <c r="K2010" i="1"/>
  <c r="K2018" i="1"/>
  <c r="K2751" i="1"/>
  <c r="K2819" i="1"/>
  <c r="K2990" i="1"/>
  <c r="K2989" i="1"/>
  <c r="K3063" i="1"/>
  <c r="K3164" i="1"/>
  <c r="K151" i="1"/>
  <c r="K1800" i="1"/>
  <c r="K2016" i="1"/>
  <c r="K3154" i="1"/>
  <c r="K3836" i="1"/>
  <c r="K3914" i="1"/>
  <c r="K3915" i="1"/>
  <c r="K158" i="1"/>
  <c r="K1738" i="1"/>
  <c r="K1783" i="1"/>
  <c r="K2656" i="1"/>
  <c r="K1110" i="1"/>
  <c r="K1781" i="1"/>
  <c r="K3081" i="1"/>
  <c r="K2898" i="1"/>
  <c r="K2477" i="1"/>
  <c r="K2863" i="1"/>
  <c r="K3150" i="1"/>
  <c r="K2678" i="1"/>
  <c r="K178" i="1"/>
  <c r="K1796" i="1"/>
  <c r="K2669" i="1"/>
  <c r="K3292" i="1"/>
  <c r="K238" i="1"/>
  <c r="K3067" i="1"/>
  <c r="K3134" i="1"/>
  <c r="K4263" i="1"/>
  <c r="K2017" i="1"/>
  <c r="K2239" i="1"/>
  <c r="K190" i="1"/>
  <c r="K1751" i="1"/>
  <c r="K2723" i="1"/>
  <c r="K2871" i="1"/>
  <c r="K2742" i="1"/>
  <c r="K2972" i="1"/>
  <c r="K2884" i="1"/>
  <c r="K3032" i="1"/>
  <c r="K2667" i="1"/>
  <c r="K3146" i="1"/>
  <c r="K3181" i="1"/>
  <c r="K3186" i="1"/>
  <c r="K3244" i="1"/>
  <c r="K2165" i="1"/>
  <c r="K2796" i="1"/>
  <c r="K2876" i="1"/>
  <c r="K2006" i="1"/>
  <c r="K3136" i="1"/>
  <c r="K235" i="1"/>
  <c r="K2485" i="1"/>
  <c r="K3608" i="1"/>
  <c r="K3835" i="1"/>
  <c r="K181" i="1"/>
  <c r="K2661" i="1"/>
  <c r="K2486" i="1"/>
  <c r="K3169" i="1"/>
  <c r="K2695" i="1"/>
  <c r="K4267" i="1"/>
  <c r="K2389" i="1"/>
  <c r="K2163" i="1"/>
  <c r="K3159" i="1"/>
  <c r="K3130" i="1"/>
  <c r="K2464" i="1"/>
  <c r="K2703" i="1"/>
  <c r="K2996" i="1"/>
  <c r="K4247" i="1"/>
  <c r="K3825" i="1"/>
  <c r="K3175" i="1"/>
  <c r="K3170" i="1"/>
  <c r="K4260" i="1"/>
  <c r="K3826" i="1"/>
  <c r="K169" i="1"/>
  <c r="K3688" i="1"/>
  <c r="K159" i="1"/>
  <c r="K3079" i="1"/>
  <c r="K3823" i="1"/>
  <c r="K3827" i="1"/>
  <c r="K2995" i="1"/>
  <c r="K3191" i="1"/>
  <c r="K3140" i="1"/>
  <c r="K3561" i="1"/>
  <c r="K3824" i="1"/>
  <c r="K3030" i="1"/>
  <c r="K2701" i="1"/>
  <c r="K2739" i="1"/>
  <c r="K2659" i="1"/>
  <c r="K2699" i="1"/>
  <c r="K260" i="1"/>
  <c r="J1141" i="3"/>
  <c r="J1152" i="3"/>
  <c r="J1153" i="3"/>
  <c r="J1154" i="3"/>
  <c r="J1155" i="3"/>
  <c r="J1156" i="3"/>
  <c r="J1157" i="3"/>
  <c r="J1158" i="3"/>
  <c r="J1159" i="3"/>
  <c r="J1160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K14" i="3"/>
  <c r="K18" i="3"/>
  <c r="K17" i="3"/>
  <c r="K16" i="3"/>
  <c r="K30" i="3"/>
  <c r="K28" i="3"/>
  <c r="K26" i="3"/>
  <c r="K6" i="3"/>
  <c r="K23" i="3"/>
  <c r="K21" i="3"/>
  <c r="K8" i="3"/>
  <c r="K12" i="3"/>
  <c r="K10" i="3"/>
  <c r="K13" i="3"/>
  <c r="K15" i="3"/>
  <c r="K7" i="3"/>
  <c r="K11" i="3"/>
  <c r="K9" i="3"/>
  <c r="K29" i="3"/>
  <c r="K27" i="3"/>
  <c r="K25" i="3"/>
  <c r="K19" i="3"/>
  <c r="K20" i="3"/>
  <c r="K22" i="3"/>
  <c r="K31" i="3"/>
  <c r="K24" i="3"/>
  <c r="K34" i="3"/>
  <c r="K33" i="3"/>
  <c r="K32" i="3"/>
  <c r="K36" i="3"/>
  <c r="K35" i="3"/>
  <c r="K37" i="3"/>
  <c r="K2720" i="3"/>
  <c r="K219" i="3"/>
  <c r="K86" i="3"/>
  <c r="K458" i="3"/>
  <c r="K452" i="3"/>
  <c r="K1984" i="3"/>
  <c r="K1986" i="3"/>
  <c r="K1985" i="3"/>
  <c r="K1989" i="3"/>
  <c r="K1991" i="3"/>
  <c r="K1982" i="3"/>
  <c r="K1983" i="3"/>
  <c r="K1990" i="3"/>
  <c r="K1987" i="3"/>
  <c r="K1988" i="3"/>
  <c r="K2192" i="3"/>
  <c r="K336" i="3"/>
  <c r="K181" i="3"/>
  <c r="K176" i="3"/>
  <c r="K175" i="3"/>
  <c r="K373" i="3"/>
  <c r="K375" i="3"/>
  <c r="K381" i="3"/>
  <c r="K162" i="3"/>
  <c r="K170" i="3"/>
  <c r="K906" i="3"/>
  <c r="K155" i="3"/>
  <c r="K153" i="3"/>
  <c r="K167" i="3"/>
  <c r="K150" i="3"/>
  <c r="K148" i="3"/>
  <c r="K130" i="3"/>
  <c r="K127" i="3"/>
  <c r="K124" i="3"/>
  <c r="K362" i="3"/>
  <c r="K444" i="3"/>
  <c r="K296" i="3"/>
  <c r="K434" i="3"/>
  <c r="K421" i="3"/>
  <c r="K439" i="3"/>
  <c r="K438" i="3"/>
  <c r="K437" i="3"/>
  <c r="K436" i="3"/>
  <c r="K2054" i="3"/>
  <c r="K2239" i="3"/>
  <c r="K2339" i="3"/>
  <c r="K2340" i="3"/>
  <c r="K447" i="3"/>
  <c r="K506" i="3"/>
  <c r="K427" i="3"/>
  <c r="K1862" i="3"/>
  <c r="K1863" i="3"/>
  <c r="K2039" i="3"/>
  <c r="K338" i="3"/>
  <c r="K469" i="3"/>
  <c r="K266" i="3"/>
  <c r="K250" i="3"/>
  <c r="K259" i="3"/>
  <c r="K257" i="3"/>
  <c r="K391" i="3"/>
  <c r="K87" i="3"/>
  <c r="K429" i="3"/>
  <c r="K428" i="3"/>
  <c r="K501" i="3"/>
  <c r="K405" i="3"/>
  <c r="K365" i="3"/>
  <c r="K471" i="3"/>
  <c r="K371" i="3"/>
  <c r="K448" i="3"/>
  <c r="K88" i="3"/>
  <c r="K264" i="3"/>
  <c r="K249" i="3"/>
  <c r="K507" i="3"/>
  <c r="K484" i="3"/>
  <c r="K390" i="3"/>
  <c r="K514" i="3"/>
  <c r="K2016" i="3"/>
  <c r="K2015" i="3"/>
  <c r="K2014" i="3"/>
  <c r="K2013" i="3"/>
  <c r="K2012" i="3"/>
  <c r="K2011" i="3"/>
  <c r="K2010" i="3"/>
  <c r="K2009" i="3"/>
  <c r="K2008" i="3"/>
  <c r="K2007" i="3"/>
  <c r="K2003" i="3"/>
  <c r="K79" i="3"/>
  <c r="K283" i="3"/>
  <c r="K284" i="3"/>
  <c r="K285" i="3"/>
  <c r="K2052" i="3"/>
  <c r="K2000" i="3"/>
  <c r="K1999" i="3"/>
  <c r="K1998" i="3"/>
  <c r="K1997" i="3"/>
  <c r="K1996" i="3"/>
  <c r="K485" i="3"/>
  <c r="K255" i="3"/>
  <c r="K2442" i="3"/>
  <c r="K198" i="3"/>
  <c r="K2448" i="3"/>
  <c r="K2469" i="3"/>
  <c r="K2444" i="3"/>
  <c r="K2445" i="3"/>
  <c r="K2450" i="3"/>
  <c r="K2446" i="3"/>
  <c r="K2480" i="3"/>
  <c r="K2451" i="3"/>
  <c r="K2443" i="3"/>
  <c r="K2463" i="3"/>
  <c r="K2465" i="3"/>
  <c r="K2457" i="3"/>
  <c r="K2461" i="3"/>
  <c r="K2479" i="3"/>
  <c r="K2478" i="3"/>
  <c r="K2447" i="3"/>
  <c r="K2477" i="3"/>
  <c r="K2474" i="3"/>
  <c r="K2441" i="3"/>
  <c r="K2481" i="3"/>
  <c r="K2449" i="3"/>
  <c r="K2471" i="3"/>
  <c r="K2472" i="3"/>
  <c r="K2475" i="3"/>
  <c r="K2476" i="3"/>
  <c r="K2473" i="3"/>
  <c r="K2467" i="3"/>
  <c r="K2464" i="3"/>
  <c r="K2453" i="3"/>
  <c r="K2466" i="3"/>
  <c r="K2454" i="3"/>
  <c r="K2452" i="3"/>
  <c r="K2468" i="3"/>
  <c r="K2458" i="3"/>
  <c r="K2462" i="3"/>
  <c r="K2456" i="3"/>
  <c r="K2460" i="3"/>
  <c r="K2455" i="3"/>
  <c r="K2459" i="3"/>
  <c r="K2470" i="3"/>
  <c r="K457" i="3"/>
  <c r="K110" i="3"/>
  <c r="K196" i="3"/>
  <c r="K358" i="3"/>
  <c r="K160" i="3"/>
  <c r="K164" i="3"/>
  <c r="K171" i="3"/>
  <c r="K189" i="3"/>
  <c r="K411" i="3"/>
  <c r="K169" i="3"/>
  <c r="K409" i="3"/>
  <c r="K331" i="3"/>
  <c r="K123" i="3"/>
  <c r="K348" i="3"/>
  <c r="K340" i="3"/>
  <c r="K407" i="3"/>
  <c r="K403" i="3"/>
  <c r="K401" i="3"/>
  <c r="K399" i="3"/>
  <c r="K397" i="3"/>
  <c r="K398" i="3"/>
  <c r="K179" i="3"/>
  <c r="K453" i="3"/>
  <c r="K112" i="3"/>
  <c r="K2495" i="3"/>
  <c r="K312" i="3"/>
  <c r="K367" i="3"/>
  <c r="K463" i="3"/>
  <c r="K393" i="3"/>
  <c r="K383" i="3"/>
  <c r="K395" i="3"/>
  <c r="K396" i="3"/>
  <c r="K400" i="3"/>
  <c r="K353" i="3"/>
  <c r="K345" i="3"/>
  <c r="K334" i="3"/>
  <c r="K351" i="3"/>
  <c r="K333" i="3"/>
  <c r="K380" i="3"/>
  <c r="K360" i="3"/>
  <c r="K521" i="3"/>
  <c r="K522" i="3"/>
  <c r="K523" i="3"/>
  <c r="K2435" i="3"/>
  <c r="K2790" i="3"/>
  <c r="K513" i="3"/>
  <c r="K456" i="3"/>
  <c r="K368" i="3"/>
  <c r="K310" i="3"/>
  <c r="K2119" i="3"/>
  <c r="K161" i="3"/>
  <c r="K503" i="3"/>
  <c r="K2213" i="3"/>
  <c r="K2216" i="3"/>
  <c r="K2215" i="3"/>
  <c r="K2214" i="3"/>
  <c r="K2212" i="3"/>
  <c r="K2217" i="3"/>
  <c r="K2220" i="3"/>
  <c r="K2219" i="3"/>
  <c r="K2218" i="3"/>
  <c r="K245" i="3"/>
  <c r="K2502" i="3"/>
  <c r="K2341" i="3"/>
  <c r="K459" i="3"/>
  <c r="K414" i="3"/>
  <c r="K1837" i="3"/>
  <c r="K2357" i="3"/>
  <c r="K2360" i="3"/>
  <c r="K2359" i="3"/>
  <c r="K2358" i="3"/>
  <c r="K2356" i="3"/>
  <c r="K2353" i="3"/>
  <c r="K2002" i="3"/>
  <c r="K2352" i="3"/>
  <c r="K78" i="3"/>
  <c r="K2361" i="3"/>
  <c r="K497" i="3"/>
  <c r="K500" i="3"/>
  <c r="K1970" i="3"/>
  <c r="K1969" i="3"/>
  <c r="K44" i="3"/>
  <c r="K41" i="3"/>
  <c r="K42" i="3"/>
  <c r="K38" i="3"/>
  <c r="K47" i="3"/>
  <c r="K48" i="3"/>
  <c r="K49" i="3"/>
  <c r="K39" i="3"/>
  <c r="K43" i="3"/>
  <c r="K40" i="3"/>
  <c r="K46" i="3"/>
  <c r="K45" i="3"/>
  <c r="K51" i="3"/>
  <c r="K50" i="3"/>
  <c r="K52" i="3"/>
  <c r="K53" i="3"/>
  <c r="K54" i="3"/>
  <c r="K60" i="3"/>
  <c r="K58" i="3"/>
  <c r="K59" i="3"/>
  <c r="K57" i="3"/>
  <c r="K56" i="3"/>
  <c r="K55" i="3"/>
  <c r="K63" i="3"/>
  <c r="K62" i="3"/>
  <c r="K61" i="3"/>
  <c r="K64" i="3"/>
  <c r="K65" i="3"/>
  <c r="K66" i="3"/>
  <c r="K67" i="3"/>
  <c r="K69" i="3"/>
  <c r="K68" i="3"/>
  <c r="K70" i="3"/>
  <c r="K71" i="3"/>
  <c r="K72" i="3"/>
  <c r="K75" i="3"/>
  <c r="K76" i="3"/>
  <c r="K74" i="3"/>
  <c r="K73" i="3"/>
  <c r="K77" i="3"/>
  <c r="K1850" i="3"/>
  <c r="K1847" i="3"/>
  <c r="K1848" i="3"/>
  <c r="K1849" i="3"/>
  <c r="K1851" i="3"/>
  <c r="K1852" i="3"/>
  <c r="K1853" i="3"/>
  <c r="K1855" i="3"/>
  <c r="K1864" i="3"/>
  <c r="K1866" i="3"/>
  <c r="K1867" i="3"/>
  <c r="K1868" i="3"/>
  <c r="K1869" i="3"/>
  <c r="K1846" i="3"/>
  <c r="K1845" i="3"/>
  <c r="K1844" i="3"/>
  <c r="K1843" i="3"/>
  <c r="K1842" i="3"/>
  <c r="K1841" i="3"/>
  <c r="K1840" i="3"/>
  <c r="K1839" i="3"/>
  <c r="K1838" i="3"/>
  <c r="K1859" i="3"/>
  <c r="K1861" i="3"/>
  <c r="K1860" i="3"/>
  <c r="K1865" i="3"/>
  <c r="K1858" i="3"/>
  <c r="K1857" i="3"/>
  <c r="K1856" i="3"/>
  <c r="K1870" i="3"/>
  <c r="K1873" i="3"/>
  <c r="K1874" i="3"/>
  <c r="K1872" i="3"/>
  <c r="K1871" i="3"/>
  <c r="K1876" i="3"/>
  <c r="K1877" i="3"/>
  <c r="K1875" i="3"/>
  <c r="K1992" i="3"/>
  <c r="K2730" i="3"/>
  <c r="K2729" i="3"/>
  <c r="K2236" i="3"/>
  <c r="K1973" i="3"/>
  <c r="K2306" i="3"/>
  <c r="K2307" i="3"/>
  <c r="K2094" i="3"/>
  <c r="K2075" i="3"/>
  <c r="K2185" i="3"/>
  <c r="K2069" i="3"/>
  <c r="K2099" i="3"/>
  <c r="K2824" i="3"/>
  <c r="K2793" i="3"/>
  <c r="K2095" i="3"/>
  <c r="K2128" i="3"/>
  <c r="K2302" i="3"/>
  <c r="K2391" i="3"/>
  <c r="K2308" i="3"/>
  <c r="K511" i="3"/>
  <c r="K478" i="3"/>
  <c r="K369" i="3"/>
  <c r="K389" i="3"/>
  <c r="K213" i="3"/>
  <c r="K451" i="3"/>
  <c r="K454" i="3"/>
  <c r="K425" i="3"/>
  <c r="K318" i="3"/>
  <c r="K320" i="3"/>
  <c r="K321" i="3"/>
  <c r="K316" i="3"/>
  <c r="K324" i="3"/>
  <c r="K209" i="3"/>
  <c r="K339" i="3"/>
  <c r="K2667" i="3"/>
  <c r="K1883" i="3"/>
  <c r="K1884" i="3"/>
  <c r="K2045" i="3"/>
  <c r="K2046" i="3"/>
  <c r="K2044" i="3"/>
  <c r="K2047" i="3"/>
  <c r="K2048" i="3"/>
  <c r="K2049" i="3"/>
  <c r="K2753" i="3"/>
  <c r="K2752" i="3"/>
  <c r="K2718" i="3"/>
  <c r="K2717" i="3"/>
  <c r="K2716" i="3"/>
  <c r="K2715" i="3"/>
  <c r="K2324" i="3"/>
  <c r="K2325" i="3"/>
  <c r="K2770" i="3"/>
  <c r="K2310" i="3"/>
  <c r="K2078" i="3"/>
  <c r="K2027" i="3"/>
  <c r="K2030" i="3"/>
  <c r="K2029" i="3"/>
  <c r="K2034" i="3"/>
  <c r="K2033" i="3"/>
  <c r="K2031" i="3"/>
  <c r="K2028" i="3"/>
  <c r="K2022" i="3"/>
  <c r="K2035" i="3"/>
  <c r="K2032" i="3"/>
  <c r="K2037" i="3"/>
  <c r="K2024" i="3"/>
  <c r="K2026" i="3"/>
  <c r="K2023" i="3"/>
  <c r="K2036" i="3"/>
  <c r="K2025" i="3"/>
  <c r="K2021" i="3"/>
  <c r="K1954" i="3"/>
  <c r="K2723" i="3"/>
  <c r="K2051" i="3"/>
  <c r="K81" i="3"/>
  <c r="K80" i="3"/>
  <c r="K2346" i="3"/>
  <c r="K2348" i="3"/>
  <c r="K2349" i="3"/>
  <c r="K2347" i="3"/>
  <c r="K2225" i="3"/>
  <c r="K2224" i="3"/>
  <c r="K2223" i="3"/>
  <c r="K2754" i="3"/>
  <c r="K82" i="3"/>
  <c r="K1968" i="3"/>
  <c r="K1964" i="3"/>
  <c r="K2670" i="3"/>
  <c r="K1961" i="3"/>
  <c r="K1962" i="3"/>
  <c r="K1963" i="3"/>
  <c r="K1887" i="3"/>
  <c r="K2180" i="3"/>
  <c r="K83" i="3"/>
  <c r="K206" i="3"/>
  <c r="K205" i="3"/>
  <c r="K208" i="3"/>
  <c r="K237" i="3"/>
  <c r="K461" i="3"/>
  <c r="K247" i="3"/>
  <c r="K228" i="3"/>
  <c r="K242" i="3"/>
  <c r="K132" i="3"/>
  <c r="K2745" i="3"/>
  <c r="K510" i="3"/>
  <c r="K335" i="3"/>
  <c r="K251" i="3"/>
  <c r="K240" i="3"/>
  <c r="K370" i="3"/>
  <c r="K214" i="3"/>
  <c r="K2103" i="3"/>
  <c r="K2104" i="3"/>
  <c r="K2345" i="3"/>
  <c r="K2112" i="3"/>
  <c r="K2177" i="3"/>
  <c r="K2091" i="3"/>
  <c r="K2698" i="3"/>
  <c r="K2697" i="3"/>
  <c r="K113" i="3"/>
  <c r="K424" i="3"/>
  <c r="K220" i="3"/>
  <c r="K117" i="3"/>
  <c r="K2231" i="3"/>
  <c r="K2230" i="3"/>
  <c r="K432" i="3"/>
  <c r="K2532" i="3"/>
  <c r="K2534" i="3"/>
  <c r="K2565" i="3"/>
  <c r="K2533" i="3"/>
  <c r="K2535" i="3"/>
  <c r="K2531" i="3"/>
  <c r="K2557" i="3"/>
  <c r="K2559" i="3"/>
  <c r="K2558" i="3"/>
  <c r="K2556" i="3"/>
  <c r="K2555" i="3"/>
  <c r="K2554" i="3"/>
  <c r="K2536" i="3"/>
  <c r="K2529" i="3"/>
  <c r="K2537" i="3"/>
  <c r="K2543" i="3"/>
  <c r="K2546" i="3"/>
  <c r="K2549" i="3"/>
  <c r="K2561" i="3"/>
  <c r="K2540" i="3"/>
  <c r="K2542" i="3"/>
  <c r="K2552" i="3"/>
  <c r="K2553" i="3"/>
  <c r="K2562" i="3"/>
  <c r="K2563" i="3"/>
  <c r="K2560" i="3"/>
  <c r="K2530" i="3"/>
  <c r="K2564" i="3"/>
  <c r="K2538" i="3"/>
  <c r="K2544" i="3"/>
  <c r="K2547" i="3"/>
  <c r="K2550" i="3"/>
  <c r="K2541" i="3"/>
  <c r="K2539" i="3"/>
  <c r="K2545" i="3"/>
  <c r="K2548" i="3"/>
  <c r="K2551" i="3"/>
  <c r="K2389" i="3"/>
  <c r="K505" i="3"/>
  <c r="K472" i="3"/>
  <c r="K191" i="3"/>
  <c r="K190" i="3"/>
  <c r="K277" i="3"/>
  <c r="K2005" i="3"/>
  <c r="K300" i="3"/>
  <c r="K304" i="3"/>
  <c r="K2766" i="3"/>
  <c r="K2768" i="3"/>
  <c r="K2767" i="3"/>
  <c r="K289" i="3"/>
  <c r="K2053" i="3"/>
  <c r="K2764" i="3"/>
  <c r="K2765" i="3"/>
  <c r="K352" i="3"/>
  <c r="K2794" i="3"/>
  <c r="K188" i="3"/>
  <c r="K2309" i="3"/>
  <c r="K499" i="3"/>
  <c r="K2221" i="3"/>
  <c r="K2343" i="3"/>
  <c r="K462" i="3"/>
  <c r="K420" i="3"/>
  <c r="K2796" i="3"/>
  <c r="K493" i="3"/>
  <c r="K494" i="3"/>
  <c r="K495" i="3"/>
  <c r="K2750" i="3"/>
  <c r="K204" i="3"/>
  <c r="K2797" i="3"/>
  <c r="K2769" i="3"/>
  <c r="K2064" i="3"/>
  <c r="K2065" i="3"/>
  <c r="K2066" i="3"/>
  <c r="K2067" i="3"/>
  <c r="K2063" i="3"/>
  <c r="K516" i="3"/>
  <c r="K2318" i="3"/>
  <c r="K2001" i="3"/>
  <c r="K2315" i="3"/>
  <c r="K477" i="3"/>
  <c r="K322" i="3"/>
  <c r="K89" i="3"/>
  <c r="K90" i="3"/>
  <c r="K91" i="3"/>
  <c r="K2098" i="3"/>
  <c r="K192" i="3"/>
  <c r="K2822" i="3"/>
  <c r="K2497" i="3"/>
  <c r="K2498" i="3"/>
  <c r="K2500" i="3"/>
  <c r="K2499" i="3"/>
  <c r="K2496" i="3"/>
  <c r="K2501" i="3"/>
  <c r="K1979" i="3"/>
  <c r="K442" i="3"/>
  <c r="K2363" i="3"/>
  <c r="K2362" i="3"/>
  <c r="K2125" i="3"/>
  <c r="K2124" i="3"/>
  <c r="K2123" i="3"/>
  <c r="K2344" i="3"/>
  <c r="K415" i="3"/>
  <c r="K116" i="3"/>
  <c r="K2809" i="3"/>
  <c r="K2810" i="3"/>
  <c r="K2342" i="3"/>
  <c r="K2494" i="3"/>
  <c r="K2493" i="3"/>
  <c r="K2492" i="3"/>
  <c r="K2489" i="3"/>
  <c r="K2491" i="3"/>
  <c r="K2490" i="3"/>
  <c r="K486" i="3"/>
  <c r="K487" i="3"/>
  <c r="K261" i="3"/>
  <c r="K246" i="3"/>
  <c r="K233" i="3"/>
  <c r="K363" i="3"/>
  <c r="K120" i="3"/>
  <c r="K430" i="3"/>
  <c r="K2821" i="3"/>
  <c r="K2820" i="3"/>
  <c r="K2819" i="3"/>
  <c r="K2818" i="3"/>
  <c r="K406" i="3"/>
  <c r="K2731" i="3"/>
  <c r="K2789" i="3"/>
  <c r="K2788" i="3"/>
  <c r="K466" i="3"/>
  <c r="K465" i="3"/>
  <c r="K464" i="3"/>
  <c r="K460" i="3"/>
  <c r="K476" i="3"/>
  <c r="K475" i="3"/>
  <c r="K2323" i="3"/>
  <c r="K2305" i="3"/>
  <c r="K502" i="3"/>
  <c r="K2780" i="3"/>
  <c r="K2778" i="3"/>
  <c r="K2777" i="3"/>
  <c r="K2775" i="3"/>
  <c r="K2779" i="3"/>
  <c r="K2776" i="3"/>
  <c r="K2781" i="3"/>
  <c r="K2422" i="3"/>
  <c r="K2423" i="3"/>
  <c r="K2428" i="3"/>
  <c r="K2429" i="3"/>
  <c r="K2427" i="3"/>
  <c r="K2430" i="3"/>
  <c r="K2431" i="3"/>
  <c r="K2426" i="3"/>
  <c r="K2425" i="3"/>
  <c r="K2424" i="3"/>
  <c r="K2420" i="3"/>
  <c r="K2417" i="3"/>
  <c r="K2432" i="3"/>
  <c r="K2434" i="3"/>
  <c r="K2433" i="3"/>
  <c r="K2418" i="3"/>
  <c r="K2419" i="3"/>
  <c r="K2421" i="3"/>
  <c r="K218" i="3"/>
  <c r="K2668" i="3"/>
  <c r="K416" i="3"/>
  <c r="K94" i="3"/>
  <c r="K93" i="3"/>
  <c r="K92" i="3"/>
  <c r="K2671" i="3"/>
  <c r="K1974" i="3"/>
  <c r="K1919" i="3"/>
  <c r="K1920" i="3"/>
  <c r="K1918" i="3"/>
  <c r="K184" i="3"/>
  <c r="K2249" i="3"/>
  <c r="K2248" i="3"/>
  <c r="K2247" i="3"/>
  <c r="K2245" i="3"/>
  <c r="K2246" i="3"/>
  <c r="K2242" i="3"/>
  <c r="K2244" i="3"/>
  <c r="K2243" i="3"/>
  <c r="K2241" i="3"/>
  <c r="K1952" i="3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4" i="3"/>
  <c r="K1935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230" i="3"/>
  <c r="K226" i="3"/>
  <c r="K119" i="3"/>
  <c r="K1953" i="3"/>
  <c r="K2335" i="3"/>
  <c r="K2105" i="3"/>
  <c r="K1975" i="3"/>
  <c r="K1976" i="3"/>
  <c r="K2106" i="3"/>
  <c r="K2018" i="3"/>
  <c r="K2020" i="3"/>
  <c r="K2017" i="3"/>
  <c r="K2019" i="3"/>
  <c r="K2744" i="3"/>
  <c r="K2672" i="3"/>
  <c r="K2673" i="3"/>
  <c r="K517" i="3"/>
  <c r="K519" i="3"/>
  <c r="K252" i="3"/>
  <c r="K262" i="3"/>
  <c r="K95" i="3"/>
  <c r="K2591" i="3"/>
  <c r="K2575" i="3"/>
  <c r="K2579" i="3"/>
  <c r="K2577" i="3"/>
  <c r="K2589" i="3"/>
  <c r="K2580" i="3"/>
  <c r="K2578" i="3"/>
  <c r="K2583" i="3"/>
  <c r="K2585" i="3"/>
  <c r="K2584" i="3"/>
  <c r="K2576" i="3"/>
  <c r="K2582" i="3"/>
  <c r="K2581" i="3"/>
  <c r="K2588" i="3"/>
  <c r="K2586" i="3"/>
  <c r="K2587" i="3"/>
  <c r="K2590" i="3"/>
  <c r="K2787" i="3"/>
  <c r="K2660" i="3"/>
  <c r="K2661" i="3"/>
  <c r="K2333" i="3"/>
  <c r="K2802" i="3"/>
  <c r="K1913" i="3"/>
  <c r="K2687" i="3"/>
  <c r="K1915" i="3"/>
  <c r="K1916" i="3"/>
  <c r="K1917" i="3"/>
  <c r="K1914" i="3"/>
  <c r="K480" i="3"/>
  <c r="K481" i="3"/>
  <c r="K2313" i="3"/>
  <c r="K2312" i="3"/>
  <c r="K2311" i="3"/>
  <c r="K2314" i="3"/>
  <c r="K2043" i="3"/>
  <c r="K2042" i="3"/>
  <c r="K2041" i="3"/>
  <c r="K2040" i="3"/>
  <c r="K382" i="3"/>
  <c r="K2669" i="3"/>
  <c r="K2398" i="3"/>
  <c r="K2399" i="3"/>
  <c r="K2400" i="3"/>
  <c r="K2402" i="3"/>
  <c r="K2401" i="3"/>
  <c r="K2705" i="3"/>
  <c r="K97" i="3"/>
  <c r="K96" i="3"/>
  <c r="K2570" i="3"/>
  <c r="K2571" i="3"/>
  <c r="K2574" i="3"/>
  <c r="K2573" i="3"/>
  <c r="K2572" i="3"/>
  <c r="K1878" i="3"/>
  <c r="K2725" i="3"/>
  <c r="K2724" i="3"/>
  <c r="K2726" i="3"/>
  <c r="K2728" i="3"/>
  <c r="K2727" i="3"/>
  <c r="K2181" i="3"/>
  <c r="K2118" i="3"/>
  <c r="K2188" i="3"/>
  <c r="K2139" i="3"/>
  <c r="K2140" i="3"/>
  <c r="K2138" i="3"/>
  <c r="K2136" i="3"/>
  <c r="K2137" i="3"/>
  <c r="K2142" i="3"/>
  <c r="K2143" i="3"/>
  <c r="K2141" i="3"/>
  <c r="K2237" i="3"/>
  <c r="K2038" i="3"/>
  <c r="K2240" i="3"/>
  <c r="K98" i="3"/>
  <c r="K2145" i="3"/>
  <c r="K2146" i="3"/>
  <c r="K2077" i="3"/>
  <c r="K278" i="3"/>
  <c r="K1981" i="3"/>
  <c r="K99" i="3"/>
  <c r="K1965" i="3"/>
  <c r="K2147" i="3"/>
  <c r="K101" i="3"/>
  <c r="K100" i="3"/>
  <c r="K2321" i="3"/>
  <c r="K2320" i="3"/>
  <c r="K2322" i="3"/>
  <c r="K2092" i="3"/>
  <c r="K2792" i="3"/>
  <c r="K2144" i="3"/>
  <c r="K2757" i="3"/>
  <c r="K2148" i="3"/>
  <c r="K2256" i="3"/>
  <c r="K2258" i="3"/>
  <c r="K2250" i="3"/>
  <c r="K2252" i="3"/>
  <c r="K2265" i="3"/>
  <c r="K2262" i="3"/>
  <c r="K2260" i="3"/>
  <c r="K2259" i="3"/>
  <c r="K2263" i="3"/>
  <c r="K2261" i="3"/>
  <c r="K2264" i="3"/>
  <c r="K2253" i="3"/>
  <c r="K2257" i="3"/>
  <c r="K2255" i="3"/>
  <c r="K2254" i="3"/>
  <c r="K2251" i="3"/>
  <c r="K2130" i="3"/>
  <c r="K309" i="3"/>
  <c r="K305" i="3"/>
  <c r="K291" i="3"/>
  <c r="K292" i="3"/>
  <c r="K273" i="3"/>
  <c r="K272" i="3"/>
  <c r="K274" i="3"/>
  <c r="K276" i="3"/>
  <c r="K298" i="3"/>
  <c r="K302" i="3"/>
  <c r="K293" i="3"/>
  <c r="K2050" i="3"/>
  <c r="K2354" i="3"/>
  <c r="K270" i="3"/>
  <c r="K2392" i="3"/>
  <c r="K271" i="3"/>
  <c r="K2384" i="3"/>
  <c r="K2383" i="3"/>
  <c r="K2388" i="3"/>
  <c r="K2385" i="3"/>
  <c r="K2386" i="3"/>
  <c r="K2387" i="3"/>
  <c r="K2381" i="3"/>
  <c r="K2382" i="3"/>
  <c r="K2186" i="3"/>
  <c r="K2133" i="3"/>
  <c r="K2135" i="3"/>
  <c r="K2131" i="3"/>
  <c r="K2184" i="3"/>
  <c r="K2132" i="3"/>
  <c r="K2134" i="3"/>
  <c r="K337" i="3"/>
  <c r="K446" i="3"/>
  <c r="K509" i="3"/>
  <c r="K2484" i="3"/>
  <c r="K2483" i="3"/>
  <c r="K2482" i="3"/>
  <c r="K2485" i="3"/>
  <c r="K2488" i="3"/>
  <c r="K2487" i="3"/>
  <c r="K2486" i="3"/>
  <c r="K2664" i="3"/>
  <c r="K2665" i="3"/>
  <c r="K410" i="3"/>
  <c r="K2805" i="3"/>
  <c r="K2804" i="3"/>
  <c r="K2808" i="3"/>
  <c r="K2806" i="3"/>
  <c r="K2592" i="3"/>
  <c r="K2232" i="3"/>
  <c r="K2129" i="3"/>
  <c r="K2076" i="3"/>
  <c r="K2074" i="3"/>
  <c r="K346" i="3"/>
  <c r="K2088" i="3"/>
  <c r="K354" i="3"/>
  <c r="K2334" i="3"/>
  <c r="K2068" i="3"/>
  <c r="K2393" i="3"/>
  <c r="K2394" i="3"/>
  <c r="K2395" i="3"/>
  <c r="K2811" i="3"/>
  <c r="K2756" i="3"/>
  <c r="K2755" i="3"/>
  <c r="K1978" i="3"/>
  <c r="K2761" i="3"/>
  <c r="K2760" i="3"/>
  <c r="K241" i="3"/>
  <c r="K2685" i="3"/>
  <c r="K2209" i="3"/>
  <c r="K2722" i="3"/>
  <c r="K2721" i="3"/>
  <c r="K2528" i="3"/>
  <c r="K2507" i="3"/>
  <c r="K2524" i="3"/>
  <c r="K2508" i="3"/>
  <c r="K2506" i="3"/>
  <c r="K2504" i="3"/>
  <c r="K2505" i="3"/>
  <c r="K2503" i="3"/>
  <c r="K2523" i="3"/>
  <c r="K2510" i="3"/>
  <c r="K2512" i="3"/>
  <c r="K2511" i="3"/>
  <c r="K2513" i="3"/>
  <c r="K2517" i="3"/>
  <c r="K2514" i="3"/>
  <c r="K2522" i="3"/>
  <c r="K2521" i="3"/>
  <c r="K2520" i="3"/>
  <c r="K2518" i="3"/>
  <c r="K2519" i="3"/>
  <c r="K2515" i="3"/>
  <c r="K2509" i="3"/>
  <c r="K2516" i="3"/>
  <c r="K2527" i="3"/>
  <c r="K2525" i="3"/>
  <c r="K2526" i="3"/>
  <c r="K2786" i="3"/>
  <c r="K2127" i="3"/>
  <c r="K2666" i="3"/>
  <c r="K1882" i="3"/>
  <c r="K1881" i="3"/>
  <c r="K2058" i="3"/>
  <c r="K5" i="3"/>
  <c r="K2061" i="3"/>
  <c r="K2060" i="3"/>
  <c r="K2677" i="3"/>
  <c r="K177" i="3"/>
  <c r="K1977" i="3"/>
  <c r="K378" i="3"/>
  <c r="K193" i="3"/>
  <c r="K146" i="3"/>
  <c r="K199" i="3"/>
  <c r="K166" i="3"/>
  <c r="K159" i="3"/>
  <c r="K156" i="3"/>
  <c r="K151" i="3"/>
  <c r="K144" i="3"/>
  <c r="K142" i="3"/>
  <c r="K139" i="3"/>
  <c r="K137" i="3"/>
  <c r="K134" i="3"/>
  <c r="K133" i="3"/>
  <c r="K131" i="3"/>
  <c r="K125" i="3"/>
  <c r="K2686" i="3"/>
  <c r="K2800" i="3"/>
  <c r="K2785" i="3"/>
  <c r="K2758" i="3"/>
  <c r="K2111" i="3"/>
  <c r="K2695" i="3"/>
  <c r="K2690" i="3"/>
  <c r="K2689" i="3"/>
  <c r="K2691" i="3"/>
  <c r="K2688" i="3"/>
  <c r="K2694" i="3"/>
  <c r="K2693" i="3"/>
  <c r="K2692" i="3"/>
  <c r="K2663" i="3"/>
  <c r="K2662" i="3"/>
  <c r="K2714" i="3"/>
  <c r="K2059" i="3"/>
  <c r="K2062" i="3"/>
  <c r="K483" i="3"/>
  <c r="K492" i="3"/>
  <c r="K491" i="3"/>
  <c r="K490" i="3"/>
  <c r="K488" i="3"/>
  <c r="K2813" i="3"/>
  <c r="K489" i="3"/>
  <c r="K2079" i="3"/>
  <c r="K2713" i="3"/>
  <c r="K2338" i="3"/>
  <c r="K2337" i="3"/>
  <c r="K313" i="3"/>
  <c r="K314" i="3"/>
  <c r="K329" i="3"/>
  <c r="K328" i="3"/>
  <c r="K327" i="3"/>
  <c r="K325" i="3"/>
  <c r="K317" i="3"/>
  <c r="K319" i="3"/>
  <c r="K323" i="3"/>
  <c r="K455" i="3"/>
  <c r="K450" i="3"/>
  <c r="K2415" i="3"/>
  <c r="K2416" i="3"/>
  <c r="K2782" i="3"/>
  <c r="K2799" i="3"/>
  <c r="K201" i="3"/>
  <c r="K2187" i="3"/>
  <c r="K386" i="3"/>
  <c r="K384" i="3"/>
  <c r="K387" i="3"/>
  <c r="K385" i="3"/>
  <c r="K2331" i="3"/>
  <c r="K366" i="3"/>
  <c r="K498" i="3"/>
  <c r="K496" i="3"/>
  <c r="K440" i="3"/>
  <c r="K394" i="3"/>
  <c r="K256" i="3"/>
  <c r="K258" i="3"/>
  <c r="K253" i="3"/>
  <c r="K265" i="3"/>
  <c r="K225" i="3"/>
  <c r="K2116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679" i="3"/>
  <c r="K2678" i="3"/>
  <c r="K173" i="3"/>
  <c r="K244" i="3"/>
  <c r="K236" i="3"/>
  <c r="K254" i="3"/>
  <c r="K2762" i="3"/>
  <c r="K294" i="3"/>
  <c r="K2210" i="3"/>
  <c r="K2676" i="3"/>
  <c r="K105" i="3"/>
  <c r="K1967" i="3"/>
  <c r="K2684" i="3"/>
  <c r="K2734" i="3"/>
  <c r="K2735" i="3"/>
  <c r="K2736" i="3"/>
  <c r="K2737" i="3"/>
  <c r="K2738" i="3"/>
  <c r="K2739" i="3"/>
  <c r="K2316" i="3"/>
  <c r="K2741" i="3"/>
  <c r="K280" i="3"/>
  <c r="K2743" i="3"/>
  <c r="K114" i="3"/>
  <c r="K180" i="3"/>
  <c r="K2436" i="3"/>
  <c r="K2438" i="3"/>
  <c r="K2437" i="3"/>
  <c r="K207" i="3"/>
  <c r="K118" i="3"/>
  <c r="K508" i="3"/>
  <c r="K311" i="3"/>
  <c r="K343" i="3"/>
  <c r="K2411" i="3"/>
  <c r="K2414" i="3"/>
  <c r="K2413" i="3"/>
  <c r="K2412" i="3"/>
  <c r="K2696" i="3"/>
  <c r="K2227" i="3"/>
  <c r="K2329" i="3"/>
  <c r="K2004" i="3"/>
  <c r="K2355" i="3"/>
  <c r="K295" i="3"/>
  <c r="K287" i="3"/>
  <c r="K269" i="3"/>
  <c r="K303" i="3"/>
  <c r="K2317" i="3"/>
  <c r="K2742" i="3"/>
  <c r="K306" i="3"/>
  <c r="K288" i="3"/>
  <c r="K286" i="3"/>
  <c r="K299" i="3"/>
  <c r="K307" i="3"/>
  <c r="K275" i="3"/>
  <c r="K301" i="3"/>
  <c r="K2396" i="3"/>
  <c r="K2191" i="3"/>
  <c r="K2189" i="3"/>
  <c r="K2190" i="3"/>
  <c r="K2083" i="3"/>
  <c r="K2086" i="3"/>
  <c r="K2084" i="3"/>
  <c r="K2085" i="3"/>
  <c r="K2332" i="3"/>
  <c r="K2706" i="3"/>
  <c r="K2702" i="3"/>
  <c r="K2703" i="3"/>
  <c r="K2704" i="3"/>
  <c r="K2087" i="3"/>
  <c r="K2056" i="3"/>
  <c r="K2055" i="3"/>
  <c r="K200" i="3"/>
  <c r="K2183" i="3"/>
  <c r="K2114" i="3"/>
  <c r="K2113" i="3"/>
  <c r="K2228" i="3"/>
  <c r="K2229" i="3"/>
  <c r="K2336" i="3"/>
  <c r="K2746" i="3"/>
  <c r="K2006" i="3"/>
  <c r="K2763" i="3"/>
  <c r="K2740" i="3"/>
  <c r="K392" i="3"/>
  <c r="K174" i="3"/>
  <c r="K187" i="3"/>
  <c r="K332" i="3"/>
  <c r="K342" i="3"/>
  <c r="K349" i="3"/>
  <c r="K122" i="3"/>
  <c r="K361" i="3"/>
  <c r="K356" i="3"/>
  <c r="K186" i="3"/>
  <c r="K210" i="3"/>
  <c r="K165" i="3"/>
  <c r="K168" i="3"/>
  <c r="K194" i="3"/>
  <c r="K431" i="3"/>
  <c r="K359" i="3"/>
  <c r="K357" i="3"/>
  <c r="K182" i="3"/>
  <c r="K449" i="3"/>
  <c r="K423" i="3"/>
  <c r="K426" i="3"/>
  <c r="K520" i="3"/>
  <c r="K473" i="3"/>
  <c r="K344" i="3"/>
  <c r="K197" i="3"/>
  <c r="K315" i="3"/>
  <c r="K2798" i="3"/>
  <c r="K482" i="3"/>
  <c r="K109" i="3"/>
  <c r="K2774" i="3"/>
  <c r="K2807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090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102" i="3"/>
  <c r="K2733" i="3"/>
  <c r="K2732" i="3"/>
  <c r="K2823" i="3"/>
  <c r="K2233" i="3"/>
  <c r="K2234" i="3"/>
  <c r="K2235" i="3"/>
  <c r="K1966" i="3"/>
  <c r="K2397" i="3"/>
  <c r="K2569" i="3"/>
  <c r="K2568" i="3"/>
  <c r="K2567" i="3"/>
  <c r="K2226" i="3"/>
  <c r="K2117" i="3"/>
  <c r="K106" i="3"/>
  <c r="K183" i="3"/>
  <c r="K2390" i="3"/>
  <c r="K2304" i="3"/>
  <c r="K234" i="3"/>
  <c r="K268" i="3"/>
  <c r="K2149" i="3"/>
  <c r="K2151" i="3"/>
  <c r="K2150" i="3"/>
  <c r="K2152" i="3"/>
  <c r="K2156" i="3"/>
  <c r="K2155" i="3"/>
  <c r="K2153" i="3"/>
  <c r="K2154" i="3"/>
  <c r="K2158" i="3"/>
  <c r="K2159" i="3"/>
  <c r="K2157" i="3"/>
  <c r="K2812" i="3"/>
  <c r="K2674" i="3"/>
  <c r="K467" i="3"/>
  <c r="K2205" i="3"/>
  <c r="K2206" i="3"/>
  <c r="K2204" i="3"/>
  <c r="K2201" i="3"/>
  <c r="K2202" i="3"/>
  <c r="K2200" i="3"/>
  <c r="K2199" i="3"/>
  <c r="K2203" i="3"/>
  <c r="K2277" i="3"/>
  <c r="K2287" i="3"/>
  <c r="K2279" i="3"/>
  <c r="K2278" i="3"/>
  <c r="K2281" i="3"/>
  <c r="K2282" i="3"/>
  <c r="K2280" i="3"/>
  <c r="K2301" i="3"/>
  <c r="K2300" i="3"/>
  <c r="K2299" i="3"/>
  <c r="K2286" i="3"/>
  <c r="K2276" i="3"/>
  <c r="K2274" i="3"/>
  <c r="K2288" i="3"/>
  <c r="K2267" i="3"/>
  <c r="K2266" i="3"/>
  <c r="K2273" i="3"/>
  <c r="K2283" i="3"/>
  <c r="K2284" i="3"/>
  <c r="K2285" i="3"/>
  <c r="K2295" i="3"/>
  <c r="K2294" i="3"/>
  <c r="K2297" i="3"/>
  <c r="K2298" i="3"/>
  <c r="K2296" i="3"/>
  <c r="K2292" i="3"/>
  <c r="K2291" i="3"/>
  <c r="K2289" i="3"/>
  <c r="K2290" i="3"/>
  <c r="K2293" i="3"/>
  <c r="K2271" i="3"/>
  <c r="K2270" i="3"/>
  <c r="K2269" i="3"/>
  <c r="K2272" i="3"/>
  <c r="K2275" i="3"/>
  <c r="K2268" i="3"/>
  <c r="K2783" i="3"/>
  <c r="K2126" i="3"/>
  <c r="K2680" i="3"/>
  <c r="K2439" i="3"/>
  <c r="K2440" i="3"/>
  <c r="K290" i="3"/>
  <c r="K281" i="3"/>
  <c r="K282" i="3"/>
  <c r="K2747" i="3"/>
  <c r="K2772" i="3"/>
  <c r="K2771" i="3"/>
  <c r="K376" i="3"/>
  <c r="K374" i="3"/>
  <c r="K372" i="3"/>
  <c r="K2379" i="3"/>
  <c r="K2380" i="3"/>
  <c r="K4" i="3"/>
  <c r="K3" i="3"/>
  <c r="K468" i="3"/>
  <c r="K2759" i="3"/>
  <c r="K2121" i="3"/>
  <c r="K1905" i="3"/>
  <c r="K2108" i="3"/>
  <c r="K2222" i="3"/>
  <c r="K2176" i="3"/>
  <c r="K2175" i="3"/>
  <c r="K2173" i="3"/>
  <c r="K2172" i="3"/>
  <c r="K2171" i="3"/>
  <c r="K2170" i="3"/>
  <c r="K2169" i="3"/>
  <c r="K2165" i="3"/>
  <c r="K2160" i="3"/>
  <c r="K2167" i="3"/>
  <c r="K2166" i="3"/>
  <c r="K2163" i="3"/>
  <c r="K2162" i="3"/>
  <c r="K2161" i="3"/>
  <c r="K2164" i="3"/>
  <c r="K2168" i="3"/>
  <c r="K2174" i="3"/>
  <c r="K2070" i="3"/>
  <c r="K2073" i="3"/>
  <c r="K2072" i="3"/>
  <c r="K2071" i="3"/>
  <c r="K2101" i="3"/>
  <c r="K1880" i="3"/>
  <c r="K221" i="3"/>
  <c r="K2659" i="3"/>
  <c r="K512" i="3"/>
  <c r="K202" i="3"/>
  <c r="K2681" i="3"/>
  <c r="K2178" i="3"/>
  <c r="K364" i="3"/>
  <c r="K2100" i="3"/>
  <c r="K1879" i="3"/>
  <c r="K2403" i="3"/>
  <c r="K2057" i="3"/>
  <c r="K341" i="3"/>
  <c r="K347" i="3"/>
  <c r="K350" i="3"/>
  <c r="K231" i="3"/>
  <c r="K243" i="3"/>
  <c r="K2707" i="3"/>
  <c r="K232" i="3"/>
  <c r="K227" i="3"/>
  <c r="K248" i="3"/>
  <c r="K239" i="3"/>
  <c r="K238" i="3"/>
  <c r="K267" i="3"/>
  <c r="K263" i="3"/>
  <c r="K229" i="3"/>
  <c r="K1995" i="3"/>
  <c r="K1980" i="3"/>
  <c r="K2410" i="3"/>
  <c r="K2404" i="3"/>
  <c r="K2405" i="3"/>
  <c r="K2406" i="3"/>
  <c r="K2708" i="3"/>
  <c r="K2407" i="3"/>
  <c r="K2408" i="3"/>
  <c r="K2409" i="3"/>
  <c r="K2709" i="3"/>
  <c r="K2710" i="3"/>
  <c r="K2711" i="3"/>
  <c r="K115" i="3"/>
  <c r="K504" i="3"/>
  <c r="K178" i="3"/>
  <c r="K2773" i="3"/>
  <c r="K515" i="3"/>
  <c r="K223" i="3"/>
  <c r="K326" i="3"/>
  <c r="K222" i="3"/>
  <c r="K107" i="3"/>
  <c r="K108" i="3"/>
  <c r="K2179" i="3"/>
  <c r="K185" i="3"/>
  <c r="K1909" i="3"/>
  <c r="K2194" i="3"/>
  <c r="K2193" i="3"/>
  <c r="K2198" i="3"/>
  <c r="K2197" i="3"/>
  <c r="K2195" i="3"/>
  <c r="K2196" i="3"/>
  <c r="K2120" i="3"/>
  <c r="K2330" i="3"/>
  <c r="K308" i="3"/>
  <c r="K279" i="3"/>
  <c r="K297" i="3"/>
  <c r="K1897" i="3"/>
  <c r="K1888" i="3"/>
  <c r="K2815" i="3"/>
  <c r="K2814" i="3"/>
  <c r="K2803" i="3"/>
  <c r="K2816" i="3"/>
  <c r="K2328" i="3"/>
  <c r="K2327" i="3"/>
  <c r="K2303" i="3"/>
  <c r="K2319" i="3"/>
  <c r="K2817" i="3"/>
  <c r="K1910" i="3"/>
  <c r="K2719" i="3"/>
  <c r="K1896" i="3"/>
  <c r="K2096" i="3"/>
  <c r="K2238" i="3"/>
  <c r="K2712" i="3"/>
  <c r="K2107" i="3"/>
  <c r="K1892" i="3"/>
  <c r="K1895" i="3"/>
  <c r="K2791" i="3"/>
  <c r="K2350" i="3"/>
  <c r="K1893" i="3"/>
  <c r="K2749" i="3"/>
  <c r="K1908" i="3"/>
  <c r="K525" i="3"/>
  <c r="K526" i="3"/>
  <c r="K528" i="3"/>
  <c r="K527" i="3"/>
  <c r="K2351" i="3"/>
  <c r="K529" i="3"/>
  <c r="K524" i="3"/>
  <c r="K2748" i="3"/>
  <c r="K2089" i="3"/>
  <c r="K1899" i="3"/>
  <c r="K1906" i="3"/>
  <c r="K1889" i="3"/>
  <c r="K2641" i="3"/>
  <c r="K1890" i="3"/>
  <c r="K2624" i="3"/>
  <c r="K2625" i="3"/>
  <c r="K1902" i="3"/>
  <c r="K1901" i="3"/>
  <c r="K1886" i="3"/>
  <c r="K1885" i="3"/>
  <c r="K1907" i="3"/>
  <c r="K2566" i="3"/>
  <c r="K2097" i="3"/>
  <c r="K2093" i="3"/>
  <c r="K1894" i="3"/>
  <c r="K2326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1904" i="3"/>
  <c r="K2638" i="3"/>
  <c r="K2644" i="3"/>
  <c r="K2642" i="3"/>
  <c r="K2643" i="3"/>
  <c r="K2645" i="3"/>
  <c r="K2639" i="3"/>
  <c r="K2629" i="3"/>
  <c r="K2633" i="3"/>
  <c r="K2631" i="3"/>
  <c r="K2635" i="3"/>
  <c r="K2634" i="3"/>
  <c r="K2630" i="3"/>
  <c r="K2628" i="3"/>
  <c r="K2632" i="3"/>
  <c r="K2636" i="3"/>
  <c r="K2626" i="3"/>
  <c r="K2627" i="3"/>
  <c r="K2637" i="3"/>
  <c r="K2640" i="3"/>
  <c r="K2122" i="3"/>
  <c r="K2110" i="3"/>
  <c r="K2109" i="3"/>
  <c r="K1891" i="3"/>
  <c r="K2675" i="3"/>
  <c r="K2751" i="3"/>
  <c r="K2801" i="3"/>
  <c r="K2683" i="3"/>
  <c r="K2682" i="3"/>
  <c r="K1898" i="3"/>
  <c r="K1900" i="3"/>
  <c r="K172" i="3"/>
  <c r="K211" i="3"/>
  <c r="K388" i="3"/>
  <c r="K163" i="3"/>
  <c r="K1903" i="3"/>
  <c r="K1912" i="3"/>
  <c r="K1911" i="3"/>
  <c r="K2795" i="3"/>
  <c r="K518" i="3"/>
  <c r="K121" i="3"/>
  <c r="K2700" i="3"/>
  <c r="K2701" i="3"/>
  <c r="K2699" i="3"/>
  <c r="K530" i="3"/>
  <c r="K1971" i="3"/>
  <c r="K2784" i="3"/>
  <c r="K2080" i="3"/>
  <c r="K445" i="3"/>
  <c r="K2115" i="3"/>
  <c r="K422" i="3"/>
  <c r="K1993" i="3"/>
  <c r="K1994" i="3"/>
  <c r="K1972" i="3"/>
  <c r="K1956" i="3"/>
  <c r="K1959" i="3"/>
  <c r="K1960" i="3"/>
  <c r="K1958" i="3"/>
  <c r="K1955" i="3"/>
  <c r="K1957" i="3"/>
  <c r="K2182" i="3"/>
  <c r="K2081" i="3"/>
  <c r="K2082" i="3"/>
  <c r="K532" i="3"/>
  <c r="K531" i="3"/>
  <c r="K215" i="3"/>
  <c r="K216" i="3"/>
  <c r="K217" i="3"/>
  <c r="K355" i="3"/>
  <c r="K417" i="3"/>
  <c r="K419" i="3"/>
  <c r="K418" i="3"/>
  <c r="K195" i="3"/>
  <c r="K145" i="3"/>
  <c r="K147" i="3"/>
  <c r="K143" i="3"/>
  <c r="K413" i="3"/>
  <c r="K412" i="3"/>
  <c r="K330" i="3"/>
  <c r="K129" i="3"/>
  <c r="K126" i="3"/>
  <c r="K128" i="3"/>
  <c r="K135" i="3"/>
  <c r="K141" i="3"/>
  <c r="K138" i="3"/>
  <c r="K158" i="3"/>
  <c r="K157" i="3"/>
  <c r="K154" i="3"/>
  <c r="K149" i="3"/>
  <c r="K379" i="3"/>
  <c r="K212" i="3"/>
  <c r="K435" i="3"/>
  <c r="K441" i="3"/>
  <c r="K377" i="3"/>
  <c r="K140" i="3"/>
  <c r="K235" i="3"/>
  <c r="K2211" i="3"/>
  <c r="K2207" i="3"/>
  <c r="K2208" i="3"/>
  <c r="K569" i="3"/>
  <c r="K567" i="3"/>
  <c r="K568" i="3"/>
  <c r="K539" i="3"/>
  <c r="K541" i="3"/>
  <c r="K542" i="3"/>
  <c r="K540" i="3"/>
  <c r="K557" i="3"/>
  <c r="K549" i="3"/>
  <c r="K582" i="3"/>
  <c r="K558" i="3"/>
  <c r="K556" i="3"/>
  <c r="K555" i="3"/>
  <c r="K547" i="3"/>
  <c r="K580" i="3"/>
  <c r="K535" i="3"/>
  <c r="K563" i="3"/>
  <c r="K554" i="3"/>
  <c r="K566" i="3"/>
  <c r="K543" i="3"/>
  <c r="K584" i="3"/>
  <c r="K559" i="3"/>
  <c r="K560" i="3"/>
  <c r="K544" i="3"/>
  <c r="K546" i="3"/>
  <c r="K545" i="3"/>
  <c r="K583" i="3"/>
  <c r="K550" i="3"/>
  <c r="K581" i="3"/>
  <c r="K578" i="3"/>
  <c r="K561" i="3"/>
  <c r="K533" i="3"/>
  <c r="K534" i="3"/>
  <c r="K562" i="3"/>
  <c r="K579" i="3"/>
  <c r="K574" i="3"/>
  <c r="K575" i="3"/>
  <c r="K576" i="3"/>
  <c r="K577" i="3"/>
  <c r="K552" i="3"/>
  <c r="K548" i="3"/>
  <c r="K536" i="3"/>
  <c r="K537" i="3"/>
  <c r="K538" i="3"/>
  <c r="K553" i="3"/>
  <c r="K551" i="3"/>
  <c r="K570" i="3"/>
  <c r="K572" i="3"/>
  <c r="K573" i="3"/>
  <c r="K571" i="3"/>
  <c r="K564" i="3"/>
  <c r="K565" i="3"/>
  <c r="K597" i="3"/>
  <c r="K598" i="3"/>
  <c r="K585" i="3"/>
  <c r="K596" i="3"/>
  <c r="K594" i="3"/>
  <c r="K586" i="3"/>
  <c r="K593" i="3"/>
  <c r="K587" i="3"/>
  <c r="K588" i="3"/>
  <c r="K592" i="3"/>
  <c r="K591" i="3"/>
  <c r="K590" i="3"/>
  <c r="K589" i="3"/>
  <c r="K595" i="3"/>
  <c r="K599" i="3"/>
  <c r="K601" i="3"/>
  <c r="K600" i="3"/>
  <c r="K603" i="3"/>
  <c r="K611" i="3"/>
  <c r="K602" i="3"/>
  <c r="K609" i="3"/>
  <c r="K606" i="3"/>
  <c r="K605" i="3"/>
  <c r="K610" i="3"/>
  <c r="K607" i="3"/>
  <c r="K608" i="3"/>
  <c r="K604" i="3"/>
  <c r="K612" i="3"/>
  <c r="K613" i="3"/>
  <c r="K615" i="3"/>
  <c r="K614" i="3"/>
  <c r="K616" i="3"/>
  <c r="K619" i="3"/>
  <c r="K617" i="3"/>
  <c r="K618" i="3"/>
  <c r="K621" i="3"/>
  <c r="K620" i="3"/>
  <c r="K626" i="3"/>
  <c r="K625" i="3"/>
  <c r="K624" i="3"/>
  <c r="K623" i="3"/>
  <c r="K622" i="3"/>
  <c r="K637" i="3"/>
  <c r="K631" i="3"/>
  <c r="K634" i="3"/>
  <c r="K630" i="3"/>
  <c r="K629" i="3"/>
  <c r="K628" i="3"/>
  <c r="K638" i="3"/>
  <c r="K632" i="3"/>
  <c r="K627" i="3"/>
  <c r="K636" i="3"/>
  <c r="K635" i="3"/>
  <c r="K633" i="3"/>
  <c r="K639" i="3"/>
  <c r="K646" i="3"/>
  <c r="K647" i="3"/>
  <c r="K641" i="3"/>
  <c r="K640" i="3"/>
  <c r="K642" i="3"/>
  <c r="K644" i="3"/>
  <c r="K643" i="3"/>
  <c r="K645" i="3"/>
  <c r="K648" i="3"/>
  <c r="K649" i="3"/>
  <c r="K650" i="3"/>
  <c r="K651" i="3"/>
  <c r="K653" i="3"/>
  <c r="K652" i="3"/>
  <c r="K654" i="3"/>
  <c r="K655" i="3"/>
  <c r="K660" i="3"/>
  <c r="K659" i="3"/>
  <c r="K656" i="3"/>
  <c r="K657" i="3"/>
  <c r="K661" i="3"/>
  <c r="K658" i="3"/>
  <c r="K662" i="3"/>
  <c r="K668" i="3"/>
  <c r="K669" i="3"/>
  <c r="K664" i="3"/>
  <c r="K666" i="3"/>
  <c r="K665" i="3"/>
  <c r="K663" i="3"/>
  <c r="K667" i="3"/>
  <c r="K673" i="3"/>
  <c r="K670" i="3"/>
  <c r="K674" i="3"/>
  <c r="K672" i="3"/>
  <c r="K671" i="3"/>
  <c r="K675" i="3"/>
  <c r="K676" i="3"/>
  <c r="K678" i="3"/>
  <c r="K682" i="3"/>
  <c r="K679" i="3"/>
  <c r="K684" i="3"/>
  <c r="K683" i="3"/>
  <c r="K677" i="3"/>
  <c r="K681" i="3"/>
  <c r="K680" i="3"/>
  <c r="K685" i="3"/>
  <c r="K686" i="3"/>
  <c r="K687" i="3"/>
  <c r="K700" i="3"/>
  <c r="K696" i="3"/>
  <c r="K695" i="3"/>
  <c r="K692" i="3"/>
  <c r="K690" i="3"/>
  <c r="K694" i="3"/>
  <c r="K699" i="3"/>
  <c r="K688" i="3"/>
  <c r="K689" i="3"/>
  <c r="K693" i="3"/>
  <c r="K691" i="3"/>
  <c r="K697" i="3"/>
  <c r="K698" i="3"/>
  <c r="K706" i="3"/>
  <c r="K705" i="3"/>
  <c r="K702" i="3"/>
  <c r="K701" i="3"/>
  <c r="K703" i="3"/>
  <c r="K704" i="3"/>
  <c r="K712" i="3"/>
  <c r="K713" i="3"/>
  <c r="K708" i="3"/>
  <c r="K707" i="3"/>
  <c r="K709" i="3"/>
  <c r="K710" i="3"/>
  <c r="K711" i="3"/>
  <c r="K714" i="3"/>
  <c r="K715" i="3"/>
  <c r="K717" i="3"/>
  <c r="K716" i="3"/>
  <c r="K719" i="3"/>
  <c r="K718" i="3"/>
  <c r="K402" i="3"/>
  <c r="K408" i="3"/>
  <c r="K404" i="3"/>
  <c r="K745" i="3"/>
  <c r="K744" i="3"/>
  <c r="K743" i="3"/>
  <c r="K742" i="3"/>
  <c r="K741" i="3"/>
  <c r="K740" i="3"/>
  <c r="K739" i="3"/>
  <c r="K433" i="3"/>
  <c r="K720" i="3"/>
  <c r="K721" i="3"/>
  <c r="K722" i="3"/>
  <c r="K723" i="3"/>
  <c r="K724" i="3"/>
  <c r="K725" i="3"/>
  <c r="K728" i="3"/>
  <c r="K726" i="3"/>
  <c r="K734" i="3"/>
  <c r="K727" i="3"/>
  <c r="K738" i="3"/>
  <c r="K729" i="3"/>
  <c r="K730" i="3"/>
  <c r="K735" i="3"/>
  <c r="K737" i="3"/>
  <c r="K736" i="3"/>
  <c r="K733" i="3"/>
  <c r="K732" i="3"/>
  <c r="K731" i="3"/>
  <c r="K746" i="3"/>
  <c r="K748" i="3"/>
  <c r="K747" i="3"/>
  <c r="K750" i="3"/>
  <c r="K751" i="3"/>
  <c r="K749" i="3"/>
  <c r="K775" i="3"/>
  <c r="K773" i="3"/>
  <c r="K774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78" i="3"/>
  <c r="K779" i="3"/>
  <c r="K780" i="3"/>
  <c r="K777" i="3"/>
  <c r="K776" i="3"/>
  <c r="K781" i="3"/>
  <c r="K818" i="3"/>
  <c r="K817" i="3"/>
  <c r="K815" i="3"/>
  <c r="K814" i="3"/>
  <c r="K812" i="3"/>
  <c r="K810" i="3"/>
  <c r="K809" i="3"/>
  <c r="K807" i="3"/>
  <c r="K804" i="3"/>
  <c r="K801" i="3"/>
  <c r="K800" i="3"/>
  <c r="K799" i="3"/>
  <c r="K798" i="3"/>
  <c r="K796" i="3"/>
  <c r="K792" i="3"/>
  <c r="K790" i="3"/>
  <c r="K789" i="3"/>
  <c r="K788" i="3"/>
  <c r="K787" i="3"/>
  <c r="K785" i="3"/>
  <c r="K782" i="3"/>
  <c r="K816" i="3"/>
  <c r="K813" i="3"/>
  <c r="K811" i="3"/>
  <c r="K808" i="3"/>
  <c r="K806" i="3"/>
  <c r="K805" i="3"/>
  <c r="K803" i="3"/>
  <c r="K797" i="3"/>
  <c r="K795" i="3"/>
  <c r="K794" i="3"/>
  <c r="K793" i="3"/>
  <c r="K791" i="3"/>
  <c r="K786" i="3"/>
  <c r="K784" i="3"/>
  <c r="K783" i="3"/>
  <c r="K802" i="3"/>
  <c r="K819" i="3"/>
  <c r="K820" i="3"/>
  <c r="K111" i="3"/>
  <c r="K203" i="3"/>
  <c r="K821" i="3"/>
  <c r="K443" i="3"/>
  <c r="K833" i="3"/>
  <c r="K831" i="3"/>
  <c r="K830" i="3"/>
  <c r="K829" i="3"/>
  <c r="K828" i="3"/>
  <c r="K827" i="3"/>
  <c r="K832" i="3"/>
  <c r="K822" i="3"/>
  <c r="K823" i="3"/>
  <c r="K824" i="3"/>
  <c r="K826" i="3"/>
  <c r="K825" i="3"/>
  <c r="K224" i="3"/>
  <c r="K846" i="3"/>
  <c r="K845" i="3"/>
  <c r="K844" i="3"/>
  <c r="K847" i="3"/>
  <c r="K834" i="3"/>
  <c r="K835" i="3"/>
  <c r="K836" i="3"/>
  <c r="K837" i="3"/>
  <c r="K841" i="3"/>
  <c r="K840" i="3"/>
  <c r="K843" i="3"/>
  <c r="K839" i="3"/>
  <c r="K842" i="3"/>
  <c r="K838" i="3"/>
  <c r="K848" i="3"/>
  <c r="K849" i="3"/>
  <c r="K850" i="3"/>
  <c r="K852" i="3"/>
  <c r="K851" i="3"/>
  <c r="K853" i="3"/>
  <c r="K854" i="3"/>
  <c r="K855" i="3"/>
  <c r="K858" i="3"/>
  <c r="K857" i="3"/>
  <c r="K862" i="3"/>
  <c r="K861" i="3"/>
  <c r="K860" i="3"/>
  <c r="K865" i="3"/>
  <c r="K864" i="3"/>
  <c r="K866" i="3"/>
  <c r="K856" i="3"/>
  <c r="K863" i="3"/>
  <c r="K876" i="3"/>
  <c r="K868" i="3"/>
  <c r="K859" i="3"/>
  <c r="K875" i="3"/>
  <c r="K871" i="3"/>
  <c r="K869" i="3"/>
  <c r="K873" i="3"/>
  <c r="K872" i="3"/>
  <c r="K867" i="3"/>
  <c r="K870" i="3"/>
  <c r="K874" i="3"/>
  <c r="K85" i="3"/>
  <c r="K84" i="3"/>
  <c r="K882" i="3"/>
  <c r="K881" i="3"/>
  <c r="K878" i="3"/>
  <c r="K879" i="3"/>
  <c r="K883" i="3"/>
  <c r="K880" i="3"/>
  <c r="K877" i="3"/>
  <c r="K884" i="3"/>
  <c r="K885" i="3"/>
  <c r="K891" i="3"/>
  <c r="K889" i="3"/>
  <c r="K888" i="3"/>
  <c r="K886" i="3"/>
  <c r="K890" i="3"/>
  <c r="K887" i="3"/>
  <c r="K897" i="3"/>
  <c r="K898" i="3"/>
  <c r="K900" i="3"/>
  <c r="K901" i="3"/>
  <c r="K894" i="3"/>
  <c r="K892" i="3"/>
  <c r="K893" i="3"/>
  <c r="K904" i="3"/>
  <c r="K903" i="3"/>
  <c r="K895" i="3"/>
  <c r="K905" i="3"/>
  <c r="K899" i="3"/>
  <c r="K902" i="3"/>
  <c r="K896" i="3"/>
  <c r="K914" i="3"/>
  <c r="K915" i="3"/>
  <c r="K911" i="3"/>
  <c r="K912" i="3"/>
  <c r="K913" i="3"/>
  <c r="K908" i="3"/>
  <c r="K916" i="3"/>
  <c r="K909" i="3"/>
  <c r="K907" i="3"/>
  <c r="K910" i="3"/>
  <c r="K921" i="3"/>
  <c r="K920" i="3"/>
  <c r="K919" i="3"/>
  <c r="K918" i="3"/>
  <c r="K917" i="3"/>
  <c r="K922" i="3"/>
  <c r="K923" i="3"/>
  <c r="K926" i="3"/>
  <c r="K927" i="3"/>
  <c r="K925" i="3"/>
  <c r="K928" i="3"/>
  <c r="K924" i="3"/>
  <c r="K929" i="3"/>
  <c r="K932" i="3"/>
  <c r="K930" i="3"/>
  <c r="K935" i="3"/>
  <c r="K934" i="3"/>
  <c r="K933" i="3"/>
  <c r="K936" i="3"/>
  <c r="K931" i="3"/>
  <c r="K938" i="3"/>
  <c r="K937" i="3"/>
  <c r="K939" i="3"/>
  <c r="K940" i="3"/>
  <c r="K941" i="3"/>
  <c r="K942" i="3"/>
  <c r="K943" i="3"/>
  <c r="K945" i="3"/>
  <c r="K944" i="3"/>
  <c r="K947" i="3"/>
  <c r="K950" i="3"/>
  <c r="K946" i="3"/>
  <c r="K948" i="3"/>
  <c r="K949" i="3"/>
  <c r="K963" i="3"/>
  <c r="K952" i="3"/>
  <c r="K954" i="3"/>
  <c r="K955" i="3"/>
  <c r="K953" i="3"/>
  <c r="K959" i="3"/>
  <c r="K958" i="3"/>
  <c r="K957" i="3"/>
  <c r="K956" i="3"/>
  <c r="K960" i="3"/>
  <c r="K961" i="3"/>
  <c r="K951" i="3"/>
  <c r="K962" i="3"/>
  <c r="K964" i="3"/>
  <c r="K103" i="3"/>
  <c r="K104" i="3"/>
  <c r="K102" i="3"/>
  <c r="K967" i="3"/>
  <c r="K966" i="3"/>
  <c r="K965" i="3"/>
  <c r="K989" i="3"/>
  <c r="K974" i="3"/>
  <c r="K988" i="3"/>
  <c r="K978" i="3"/>
  <c r="K977" i="3"/>
  <c r="K969" i="3"/>
  <c r="K971" i="3"/>
  <c r="K972" i="3"/>
  <c r="K970" i="3"/>
  <c r="K981" i="3"/>
  <c r="K979" i="3"/>
  <c r="K980" i="3"/>
  <c r="K985" i="3"/>
  <c r="K984" i="3"/>
  <c r="K986" i="3"/>
  <c r="K982" i="3"/>
  <c r="K983" i="3"/>
  <c r="K987" i="3"/>
  <c r="K975" i="3"/>
  <c r="K976" i="3"/>
  <c r="K968" i="3"/>
  <c r="K973" i="3"/>
  <c r="K990" i="3"/>
  <c r="K991" i="3"/>
  <c r="K994" i="3"/>
  <c r="K993" i="3"/>
  <c r="K992" i="3"/>
  <c r="K995" i="3"/>
  <c r="K1021" i="3"/>
  <c r="K1020" i="3"/>
  <c r="K1019" i="3"/>
  <c r="K1018" i="3"/>
  <c r="K1017" i="3"/>
  <c r="K1016" i="3"/>
  <c r="K1015" i="3"/>
  <c r="K1014" i="3"/>
  <c r="K1013" i="3"/>
  <c r="K1012" i="3"/>
  <c r="K1011" i="3"/>
  <c r="K1005" i="3"/>
  <c r="K1010" i="3"/>
  <c r="K1009" i="3"/>
  <c r="K1008" i="3"/>
  <c r="K1006" i="3"/>
  <c r="K1007" i="3"/>
  <c r="K998" i="3"/>
  <c r="K1001" i="3"/>
  <c r="K1002" i="3"/>
  <c r="K1003" i="3"/>
  <c r="K1004" i="3"/>
  <c r="K1000" i="3"/>
  <c r="K999" i="3"/>
  <c r="K996" i="3"/>
  <c r="K1022" i="3"/>
  <c r="K997" i="3"/>
  <c r="K1029" i="3"/>
  <c r="K1028" i="3"/>
  <c r="K1027" i="3"/>
  <c r="K1026" i="3"/>
  <c r="K1030" i="3"/>
  <c r="K1025" i="3"/>
  <c r="K1024" i="3"/>
  <c r="K1031" i="3"/>
  <c r="K1023" i="3"/>
  <c r="K1039" i="3"/>
  <c r="K1033" i="3"/>
  <c r="K1032" i="3"/>
  <c r="K1034" i="3"/>
  <c r="K1036" i="3"/>
  <c r="K1035" i="3"/>
  <c r="K1038" i="3"/>
  <c r="K1037" i="3"/>
  <c r="K1040" i="3"/>
  <c r="K1854" i="3"/>
  <c r="K1086" i="3"/>
  <c r="K1099" i="3"/>
  <c r="K1077" i="3"/>
  <c r="K1085" i="3"/>
  <c r="K1084" i="3"/>
  <c r="K1083" i="3"/>
  <c r="K1092" i="3"/>
  <c r="K1081" i="3"/>
  <c r="K1080" i="3"/>
  <c r="K1079" i="3"/>
  <c r="K1078" i="3"/>
  <c r="K1076" i="3"/>
  <c r="K1075" i="3"/>
  <c r="K1074" i="3"/>
  <c r="K1073" i="3"/>
  <c r="K1071" i="3"/>
  <c r="K1090" i="3"/>
  <c r="K1070" i="3"/>
  <c r="K1089" i="3"/>
  <c r="K1097" i="3"/>
  <c r="K1096" i="3"/>
  <c r="K1067" i="3"/>
  <c r="K1098" i="3"/>
  <c r="K1066" i="3"/>
  <c r="K1064" i="3"/>
  <c r="K1063" i="3"/>
  <c r="K1062" i="3"/>
  <c r="K1094" i="3"/>
  <c r="K1093" i="3"/>
  <c r="K1059" i="3"/>
  <c r="K1058" i="3"/>
  <c r="K1057" i="3"/>
  <c r="K1056" i="3"/>
  <c r="K1088" i="3"/>
  <c r="K1055" i="3"/>
  <c r="K1054" i="3"/>
  <c r="K1053" i="3"/>
  <c r="K1052" i="3"/>
  <c r="K1051" i="3"/>
  <c r="K1050" i="3"/>
  <c r="K1049" i="3"/>
  <c r="K1048" i="3"/>
  <c r="K1082" i="3"/>
  <c r="K1045" i="3"/>
  <c r="K1047" i="3"/>
  <c r="K1046" i="3"/>
  <c r="K1091" i="3"/>
  <c r="K1042" i="3"/>
  <c r="K1041" i="3"/>
  <c r="K1095" i="3"/>
  <c r="K1069" i="3"/>
  <c r="K1068" i="3"/>
  <c r="K1087" i="3"/>
  <c r="K1061" i="3"/>
  <c r="K1060" i="3"/>
  <c r="K1044" i="3"/>
  <c r="K1043" i="3"/>
  <c r="K1065" i="3"/>
  <c r="K1072" i="3"/>
  <c r="K1100" i="3"/>
  <c r="K260" i="3"/>
  <c r="K1103" i="3"/>
  <c r="K1102" i="3"/>
  <c r="K1101" i="3"/>
  <c r="K1104" i="3"/>
  <c r="K1106" i="3"/>
  <c r="K1109" i="3"/>
  <c r="K1108" i="3"/>
  <c r="K1107" i="3"/>
  <c r="K1110" i="3"/>
  <c r="K1105" i="3"/>
  <c r="K474" i="3"/>
  <c r="K470" i="3"/>
  <c r="K152" i="3"/>
  <c r="K136" i="3"/>
  <c r="K479" i="3"/>
  <c r="K1112" i="3"/>
  <c r="K1111" i="3"/>
  <c r="K1116" i="3"/>
  <c r="K1115" i="3"/>
  <c r="K1117" i="3"/>
  <c r="K1114" i="3"/>
  <c r="K1113" i="3"/>
  <c r="K1118" i="3"/>
  <c r="K1121" i="3"/>
  <c r="K1120" i="3"/>
  <c r="K1119" i="3"/>
  <c r="K1133" i="3"/>
  <c r="K1132" i="3"/>
  <c r="K1131" i="3"/>
  <c r="K1134" i="3"/>
  <c r="K1127" i="3"/>
  <c r="K1137" i="3"/>
  <c r="K1122" i="3"/>
  <c r="K1130" i="3"/>
  <c r="K1129" i="3"/>
  <c r="K1135" i="3"/>
  <c r="K1136" i="3"/>
  <c r="K1128" i="3"/>
  <c r="K1126" i="3"/>
  <c r="K1125" i="3"/>
  <c r="K1124" i="3"/>
  <c r="K1123" i="3"/>
  <c r="K1140" i="3"/>
  <c r="K1139" i="3"/>
  <c r="K1138" i="3"/>
  <c r="K1143" i="3"/>
  <c r="K1142" i="3"/>
  <c r="K1145" i="3"/>
  <c r="K1144" i="3"/>
  <c r="K1146" i="3"/>
  <c r="K1147" i="3"/>
  <c r="K1148" i="3"/>
  <c r="K1150" i="3"/>
  <c r="K1151" i="3"/>
  <c r="K1141" i="3"/>
  <c r="K1152" i="3"/>
  <c r="K1153" i="3"/>
  <c r="K1154" i="3"/>
  <c r="K1155" i="3"/>
  <c r="K1156" i="3"/>
  <c r="K1157" i="3"/>
  <c r="K1158" i="3"/>
  <c r="K1159" i="3"/>
  <c r="K1160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E1127" i="3"/>
  <c r="E1489" i="1"/>
  <c r="E1490" i="1"/>
  <c r="E1494" i="1"/>
  <c r="E1499" i="1"/>
  <c r="E1500" i="1"/>
  <c r="E1656" i="1"/>
  <c r="E2000" i="1"/>
  <c r="E2484" i="1"/>
  <c r="E2485" i="1"/>
  <c r="E2486" i="1"/>
  <c r="E2510" i="1"/>
  <c r="E3524" i="1"/>
  <c r="E3527" i="1"/>
  <c r="E3531" i="1"/>
  <c r="E3827" i="1"/>
  <c r="E3838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9" i="1"/>
  <c r="E638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2990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8" i="1"/>
  <c r="E1069" i="1"/>
  <c r="E1070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3" i="1"/>
  <c r="E1362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91" i="1"/>
  <c r="E1492" i="1"/>
  <c r="E1493" i="1"/>
  <c r="E1495" i="1"/>
  <c r="E1496" i="1"/>
  <c r="E1497" i="1"/>
  <c r="E1498" i="1"/>
  <c r="E1501" i="1"/>
  <c r="E1503" i="1"/>
  <c r="E1504" i="1"/>
  <c r="E1506" i="1"/>
  <c r="E1505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4" i="1"/>
  <c r="E1631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87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2075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2083" i="1"/>
  <c r="E2090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3456" i="1"/>
  <c r="E1593" i="1"/>
  <c r="E2076" i="1"/>
  <c r="E2077" i="1"/>
  <c r="E2078" i="1"/>
  <c r="E2079" i="1"/>
  <c r="E2080" i="1"/>
  <c r="E2081" i="1"/>
  <c r="E2082" i="1"/>
  <c r="E1922" i="1"/>
  <c r="E2084" i="1"/>
  <c r="E2085" i="1"/>
  <c r="E2086" i="1"/>
  <c r="E2087" i="1"/>
  <c r="E2088" i="1"/>
  <c r="E2089" i="1"/>
  <c r="E1923" i="1"/>
  <c r="E2091" i="1"/>
  <c r="E2092" i="1"/>
  <c r="E2093" i="1"/>
  <c r="E2094" i="1"/>
  <c r="E2095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2074" i="1"/>
  <c r="E3455" i="1"/>
  <c r="E3457" i="1"/>
  <c r="E3458" i="1"/>
  <c r="E3459" i="1"/>
  <c r="E3971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5" i="1"/>
  <c r="E3526" i="1"/>
  <c r="E3528" i="1"/>
  <c r="E3529" i="1"/>
  <c r="E3530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8" i="1"/>
  <c r="E3829" i="1"/>
  <c r="E3830" i="1"/>
  <c r="E3831" i="1"/>
  <c r="E3832" i="1"/>
  <c r="E3833" i="1"/>
  <c r="E3834" i="1"/>
  <c r="E3835" i="1"/>
  <c r="E3836" i="1"/>
  <c r="E3837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8" i="1"/>
  <c r="E3927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4026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1" i="1"/>
  <c r="E4010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3460" i="1"/>
  <c r="E4025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3903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2" i="1"/>
  <c r="E4181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3" i="1"/>
  <c r="E4282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F5753" i="2"/>
  <c r="E1170" i="3"/>
  <c r="E1960" i="3"/>
  <c r="E1848" i="3"/>
  <c r="E1860" i="3"/>
  <c r="E1194" i="3"/>
  <c r="E1897" i="3"/>
  <c r="E1920" i="3"/>
  <c r="E1919" i="3"/>
  <c r="E1918" i="3"/>
  <c r="E1169" i="3"/>
  <c r="E1875" i="3"/>
  <c r="E1896" i="3"/>
  <c r="E1870" i="3"/>
  <c r="E1964" i="3"/>
  <c r="E1895" i="3"/>
  <c r="E1871" i="3"/>
  <c r="E1894" i="3"/>
  <c r="E1877" i="3"/>
  <c r="E1876" i="3"/>
  <c r="E1912" i="3"/>
  <c r="E1217" i="3"/>
  <c r="E1189" i="3"/>
  <c r="E1855" i="3"/>
  <c r="E1911" i="3"/>
  <c r="E1910" i="3"/>
  <c r="E1909" i="3"/>
  <c r="E1196" i="3"/>
  <c r="E1908" i="3"/>
  <c r="E1884" i="3"/>
  <c r="E1854" i="3"/>
  <c r="E1215" i="3"/>
  <c r="E1211" i="3"/>
  <c r="E1212" i="3"/>
  <c r="E1963" i="3"/>
  <c r="E1962" i="3"/>
  <c r="E1907" i="3"/>
  <c r="E1213" i="3"/>
  <c r="E1863" i="3"/>
  <c r="E1171" i="3"/>
  <c r="E1172" i="3"/>
  <c r="E1173" i="3"/>
  <c r="E1878" i="3"/>
  <c r="E1228" i="3"/>
  <c r="E1917" i="3"/>
  <c r="E1916" i="3"/>
  <c r="E1915" i="3"/>
  <c r="E1174" i="3"/>
  <c r="E1175" i="3"/>
  <c r="E1914" i="3"/>
  <c r="E1177" i="3"/>
  <c r="E1188" i="3"/>
  <c r="E1913" i="3"/>
  <c r="E1906" i="3"/>
  <c r="E1965" i="3"/>
  <c r="E1162" i="3"/>
  <c r="E1905" i="3"/>
  <c r="E1953" i="3"/>
  <c r="E1862" i="3"/>
  <c r="E1223" i="3"/>
  <c r="E1852" i="3"/>
  <c r="E1859" i="3"/>
  <c r="E1850" i="3"/>
  <c r="E1849" i="3"/>
  <c r="E1202" i="3"/>
  <c r="E1201" i="3"/>
  <c r="E1203" i="3"/>
  <c r="E1222" i="3"/>
  <c r="E1207" i="3"/>
  <c r="E1206" i="3"/>
  <c r="E1208" i="3"/>
  <c r="E1892" i="3"/>
  <c r="E1891" i="3"/>
  <c r="E1204" i="3"/>
  <c r="E1205" i="3"/>
  <c r="E1218" i="3"/>
  <c r="E1959" i="3"/>
  <c r="E1183" i="3"/>
  <c r="E1161" i="3"/>
  <c r="E1966" i="3"/>
  <c r="E1904" i="3"/>
  <c r="E1163" i="3"/>
  <c r="E1889" i="3"/>
  <c r="E1882" i="3"/>
  <c r="E1879" i="3"/>
  <c r="E1881" i="3"/>
  <c r="E1888" i="3"/>
  <c r="E1165" i="3"/>
  <c r="E1168" i="3"/>
  <c r="E1166" i="3"/>
  <c r="E1149" i="3"/>
  <c r="E1167" i="3"/>
  <c r="E1864" i="3"/>
  <c r="E1846" i="3"/>
  <c r="E1951" i="3"/>
  <c r="E1950" i="3"/>
  <c r="E1845" i="3"/>
  <c r="E1948" i="3"/>
  <c r="E1947" i="3"/>
  <c r="E1844" i="3"/>
  <c r="E1945" i="3"/>
  <c r="E1944" i="3"/>
  <c r="E1943" i="3"/>
  <c r="E1942" i="3"/>
  <c r="E1941" i="3"/>
  <c r="E1940" i="3"/>
  <c r="E1939" i="3"/>
  <c r="E1938" i="3"/>
  <c r="E1937" i="3"/>
  <c r="E1936" i="3"/>
  <c r="E1843" i="3"/>
  <c r="E1934" i="3"/>
  <c r="E1858" i="3"/>
  <c r="E1842" i="3"/>
  <c r="E1933" i="3"/>
  <c r="E1932" i="3"/>
  <c r="E1931" i="3"/>
  <c r="E1930" i="3"/>
  <c r="E1929" i="3"/>
  <c r="E1928" i="3"/>
  <c r="E1927" i="3"/>
  <c r="E1926" i="3"/>
  <c r="E1857" i="3"/>
  <c r="E1925" i="3"/>
  <c r="E1958" i="3"/>
  <c r="E1924" i="3"/>
  <c r="E1923" i="3"/>
  <c r="E1922" i="3"/>
  <c r="E1856" i="3"/>
  <c r="E1921" i="3"/>
  <c r="E1840" i="3"/>
  <c r="E1839" i="3"/>
  <c r="E1838" i="3"/>
  <c r="E1903" i="3"/>
  <c r="E1190" i="3"/>
  <c r="E1198" i="3"/>
  <c r="E1197" i="3"/>
  <c r="E1880" i="3"/>
  <c r="E1868" i="3"/>
  <c r="E1184" i="3"/>
  <c r="E1837" i="3"/>
  <c r="E1225" i="3"/>
  <c r="E1185" i="3"/>
  <c r="E1956" i="3"/>
  <c r="E1954" i="3"/>
  <c r="E1883" i="3"/>
  <c r="E1887" i="3"/>
  <c r="E1227" i="3"/>
  <c r="E1902" i="3"/>
  <c r="E1901" i="3"/>
  <c r="E1886" i="3"/>
  <c r="E1885" i="3"/>
  <c r="E1872" i="3"/>
  <c r="E1961" i="3"/>
  <c r="E1191" i="3"/>
  <c r="E1851" i="3"/>
  <c r="E1869" i="3"/>
  <c r="E1164" i="3"/>
  <c r="E1192" i="3"/>
  <c r="E1865" i="3"/>
  <c r="E1125" i="3"/>
  <c r="E1866" i="3"/>
  <c r="E1195" i="3"/>
  <c r="E1193" i="3"/>
  <c r="E1955" i="3"/>
  <c r="E1187" i="3"/>
  <c r="E1900" i="3"/>
  <c r="E1898" i="3"/>
  <c r="E1853" i="3"/>
  <c r="E1111" i="3"/>
  <c r="E1031" i="3"/>
  <c r="E2442" i="3"/>
  <c r="E1061" i="3"/>
  <c r="E1094" i="3"/>
  <c r="E1086" i="3"/>
  <c r="E1059" i="3"/>
  <c r="E1057" i="3"/>
  <c r="E1103" i="3"/>
  <c r="E1112" i="3"/>
  <c r="E1137" i="3"/>
  <c r="E1122" i="3"/>
  <c r="E1130" i="3"/>
  <c r="E1135" i="3"/>
  <c r="E1136" i="3"/>
  <c r="E1128" i="3"/>
  <c r="E1126" i="3"/>
  <c r="E1124" i="3"/>
  <c r="E1123" i="3"/>
  <c r="E1140" i="3"/>
  <c r="E1139" i="3"/>
  <c r="E1138" i="3"/>
  <c r="E1143" i="3"/>
  <c r="E1142" i="3"/>
  <c r="E1145" i="3"/>
  <c r="E1144" i="3"/>
  <c r="E1146" i="3"/>
  <c r="E1147" i="3"/>
  <c r="E1148" i="3"/>
  <c r="E1150" i="3"/>
  <c r="E1151" i="3"/>
  <c r="E1141" i="3"/>
  <c r="E1152" i="3"/>
  <c r="E1153" i="3"/>
  <c r="E1154" i="3"/>
  <c r="E1155" i="3"/>
  <c r="E1156" i="3"/>
  <c r="E1157" i="3"/>
  <c r="E1158" i="3"/>
  <c r="E1159" i="3"/>
  <c r="E1160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863" i="3" l="1"/>
  <c r="E1224" i="3"/>
  <c r="E1221" i="3"/>
  <c r="E1226" i="3"/>
  <c r="E1220" i="3"/>
  <c r="E1219" i="3"/>
  <c r="E1216" i="3"/>
  <c r="E1214" i="3"/>
  <c r="E1210" i="3"/>
  <c r="E1209" i="3"/>
  <c r="E1200" i="3"/>
  <c r="E1199" i="3"/>
  <c r="E1186" i="3"/>
  <c r="E1176" i="3"/>
  <c r="E1182" i="3"/>
  <c r="E1181" i="3"/>
  <c r="E1180" i="3"/>
  <c r="E1179" i="3"/>
  <c r="E1178" i="3"/>
  <c r="E1946" i="3"/>
  <c r="E1890" i="3"/>
  <c r="E1874" i="3"/>
  <c r="E1873" i="3"/>
  <c r="E1841" i="3"/>
  <c r="E1952" i="3"/>
  <c r="E1935" i="3"/>
  <c r="E1847" i="3"/>
  <c r="E1957" i="3"/>
  <c r="E1949" i="3"/>
  <c r="E1893" i="3"/>
  <c r="E1861" i="3"/>
  <c r="L2811" i="3"/>
  <c r="L2896" i="3"/>
  <c r="L2900" i="3"/>
  <c r="L2892" i="3"/>
  <c r="L2884" i="3"/>
  <c r="L2876" i="3"/>
  <c r="L2868" i="3"/>
  <c r="L2860" i="3"/>
  <c r="L2899" i="3"/>
  <c r="L2891" i="3"/>
  <c r="L2883" i="3"/>
  <c r="L2875" i="3"/>
  <c r="L2867" i="3"/>
  <c r="L2894" i="3"/>
  <c r="L2886" i="3"/>
  <c r="L2898" i="3"/>
  <c r="L2890" i="3"/>
  <c r="L2882" i="3"/>
  <c r="L2874" i="3"/>
  <c r="L2866" i="3"/>
  <c r="L2858" i="3"/>
  <c r="L2888" i="3"/>
  <c r="L2895" i="3"/>
  <c r="L2887" i="3"/>
  <c r="L2901" i="3"/>
  <c r="L2893" i="3"/>
  <c r="L2885" i="3"/>
  <c r="L2877" i="3"/>
  <c r="L2869" i="3"/>
  <c r="L2861" i="3"/>
  <c r="L2853" i="3"/>
  <c r="L2845" i="3"/>
  <c r="L2852" i="3"/>
  <c r="L2844" i="3"/>
  <c r="L2859" i="3"/>
  <c r="L2850" i="3"/>
  <c r="L2842" i="3"/>
  <c r="L2834" i="3"/>
  <c r="L2826" i="3"/>
  <c r="L2897" i="3"/>
  <c r="L2889" i="3"/>
  <c r="L2881" i="3"/>
  <c r="L2873" i="3"/>
  <c r="L2865" i="3"/>
  <c r="L2837" i="3"/>
  <c r="L2836" i="3"/>
  <c r="L2851" i="3"/>
  <c r="L2843" i="3"/>
  <c r="L2835" i="3"/>
  <c r="L2827" i="3"/>
  <c r="L2879" i="3"/>
  <c r="L2871" i="3"/>
  <c r="L2863" i="3"/>
  <c r="L2855" i="3"/>
  <c r="L2857" i="3"/>
  <c r="L2849" i="3"/>
  <c r="L2841" i="3"/>
  <c r="L2833" i="3"/>
  <c r="L2880" i="3"/>
  <c r="L2872" i="3"/>
  <c r="L2864" i="3"/>
  <c r="L2856" i="3"/>
  <c r="L2848" i="3"/>
  <c r="L2840" i="3"/>
  <c r="L2878" i="3"/>
  <c r="L2870" i="3"/>
  <c r="L2862" i="3"/>
  <c r="L2854" i="3"/>
  <c r="L2846" i="3"/>
  <c r="L2838" i="3"/>
  <c r="L2830" i="3"/>
  <c r="L2822" i="3"/>
  <c r="L2814" i="3"/>
  <c r="L2828" i="3"/>
  <c r="L2820" i="3"/>
  <c r="L2819" i="3"/>
  <c r="L2832" i="3"/>
  <c r="L2824" i="3"/>
  <c r="L2816" i="3"/>
  <c r="L2808" i="3"/>
  <c r="L2847" i="3"/>
  <c r="L2839" i="3"/>
  <c r="L2831" i="3"/>
  <c r="L2823" i="3"/>
  <c r="L2815" i="3"/>
  <c r="L2807" i="3"/>
  <c r="L2829" i="3"/>
  <c r="L2821" i="3"/>
  <c r="L2813" i="3"/>
  <c r="L2812" i="3"/>
  <c r="L2818" i="3"/>
  <c r="L2810" i="3"/>
  <c r="L2825" i="3"/>
  <c r="L2817" i="3"/>
  <c r="L2809" i="3"/>
  <c r="L2801" i="3"/>
  <c r="L2793" i="3"/>
  <c r="L2785" i="3"/>
  <c r="L2777" i="3"/>
  <c r="L2769" i="3"/>
  <c r="L2761" i="3"/>
  <c r="L2753" i="3"/>
  <c r="L2745" i="3"/>
  <c r="L2737" i="3"/>
  <c r="L2729" i="3"/>
  <c r="L2721" i="3"/>
  <c r="L2713" i="3"/>
  <c r="L2705" i="3"/>
  <c r="L2697" i="3"/>
  <c r="L2689" i="3"/>
  <c r="L2681" i="3"/>
  <c r="L2673" i="3"/>
  <c r="L2665" i="3"/>
  <c r="L2657" i="3"/>
  <c r="L2649" i="3"/>
  <c r="L2641" i="3"/>
  <c r="L2633" i="3"/>
  <c r="L2625" i="3"/>
  <c r="L2617" i="3"/>
  <c r="L2609" i="3"/>
  <c r="L2601" i="3"/>
  <c r="L2593" i="3"/>
  <c r="L2585" i="3"/>
  <c r="L2577" i="3"/>
  <c r="L2569" i="3"/>
  <c r="L2561" i="3"/>
  <c r="L2553" i="3"/>
  <c r="L2545" i="3"/>
  <c r="L2537" i="3"/>
  <c r="L2529" i="3"/>
  <c r="L2521" i="3"/>
  <c r="L2513" i="3"/>
  <c r="L2505" i="3"/>
  <c r="L2497" i="3"/>
  <c r="L2489" i="3"/>
  <c r="L2481" i="3"/>
  <c r="L2473" i="3"/>
  <c r="L2465" i="3"/>
  <c r="L2457" i="3"/>
  <c r="L2449" i="3"/>
  <c r="L2441" i="3"/>
  <c r="L2433" i="3"/>
  <c r="L2425" i="3"/>
  <c r="L2417" i="3"/>
  <c r="L2800" i="3"/>
  <c r="L2792" i="3"/>
  <c r="L2784" i="3"/>
  <c r="L2776" i="3"/>
  <c r="L2768" i="3"/>
  <c r="L2760" i="3"/>
  <c r="L2752" i="3"/>
  <c r="L2744" i="3"/>
  <c r="L2736" i="3"/>
  <c r="L2728" i="3"/>
  <c r="L2720" i="3"/>
  <c r="L2712" i="3"/>
  <c r="L2704" i="3"/>
  <c r="L2696" i="3"/>
  <c r="L2688" i="3"/>
  <c r="L2680" i="3"/>
  <c r="L2672" i="3"/>
  <c r="L2664" i="3"/>
  <c r="L2656" i="3"/>
  <c r="L2648" i="3"/>
  <c r="L2640" i="3"/>
  <c r="L2632" i="3"/>
  <c r="L2624" i="3"/>
  <c r="L2616" i="3"/>
  <c r="L2608" i="3"/>
  <c r="L2600" i="3"/>
  <c r="L2592" i="3"/>
  <c r="L2584" i="3"/>
  <c r="L2576" i="3"/>
  <c r="L2568" i="3"/>
  <c r="L2560" i="3"/>
  <c r="L2552" i="3"/>
  <c r="L2544" i="3"/>
  <c r="L2536" i="3"/>
  <c r="L2528" i="3"/>
  <c r="L2520" i="3"/>
  <c r="L2512" i="3"/>
  <c r="L2504" i="3"/>
  <c r="L2496" i="3"/>
  <c r="L2799" i="3"/>
  <c r="L2791" i="3"/>
  <c r="L2783" i="3"/>
  <c r="L2775" i="3"/>
  <c r="L2767" i="3"/>
  <c r="L2759" i="3"/>
  <c r="L2751" i="3"/>
  <c r="L2743" i="3"/>
  <c r="L2735" i="3"/>
  <c r="L2727" i="3"/>
  <c r="L2719" i="3"/>
  <c r="L2711" i="3"/>
  <c r="L2703" i="3"/>
  <c r="L2695" i="3"/>
  <c r="L2687" i="3"/>
  <c r="L2679" i="3"/>
  <c r="L2671" i="3"/>
  <c r="L2663" i="3"/>
  <c r="L2655" i="3"/>
  <c r="L2647" i="3"/>
  <c r="L2639" i="3"/>
  <c r="L2631" i="3"/>
  <c r="L2623" i="3"/>
  <c r="L2615" i="3"/>
  <c r="L2607" i="3"/>
  <c r="L2599" i="3"/>
  <c r="L2591" i="3"/>
  <c r="L2583" i="3"/>
  <c r="L2575" i="3"/>
  <c r="L2567" i="3"/>
  <c r="L2559" i="3"/>
  <c r="L2551" i="3"/>
  <c r="L2543" i="3"/>
  <c r="L2535" i="3"/>
  <c r="L2527" i="3"/>
  <c r="L2519" i="3"/>
  <c r="L2511" i="3"/>
  <c r="L2503" i="3"/>
  <c r="L2495" i="3"/>
  <c r="L2487" i="3"/>
  <c r="L2479" i="3"/>
  <c r="L2471" i="3"/>
  <c r="L2463" i="3"/>
  <c r="L2455" i="3"/>
  <c r="L2447" i="3"/>
  <c r="L2439" i="3"/>
  <c r="L2431" i="3"/>
  <c r="L2423" i="3"/>
  <c r="L2415" i="3"/>
  <c r="L2407" i="3"/>
  <c r="L2399" i="3"/>
  <c r="L2391" i="3"/>
  <c r="L2383" i="3"/>
  <c r="L2375" i="3"/>
  <c r="L2367" i="3"/>
  <c r="L2359" i="3"/>
  <c r="L2351" i="3"/>
  <c r="L2343" i="3"/>
  <c r="L2335" i="3"/>
  <c r="L2327" i="3"/>
  <c r="L2319" i="3"/>
  <c r="L2311" i="3"/>
  <c r="L2303" i="3"/>
  <c r="L2295" i="3"/>
  <c r="L2287" i="3"/>
  <c r="L2279" i="3"/>
  <c r="L2271" i="3"/>
  <c r="L2263" i="3"/>
  <c r="L2255" i="3"/>
  <c r="L2247" i="3"/>
  <c r="L2239" i="3"/>
  <c r="L2231" i="3"/>
  <c r="L2806" i="3"/>
  <c r="L2798" i="3"/>
  <c r="L2790" i="3"/>
  <c r="L2782" i="3"/>
  <c r="L2774" i="3"/>
  <c r="L2766" i="3"/>
  <c r="L2758" i="3"/>
  <c r="L2750" i="3"/>
  <c r="L2742" i="3"/>
  <c r="L2734" i="3"/>
  <c r="L2726" i="3"/>
  <c r="L2718" i="3"/>
  <c r="L2710" i="3"/>
  <c r="L2702" i="3"/>
  <c r="L2694" i="3"/>
  <c r="L2686" i="3"/>
  <c r="L2678" i="3"/>
  <c r="L2670" i="3"/>
  <c r="L2662" i="3"/>
  <c r="L2654" i="3"/>
  <c r="L2646" i="3"/>
  <c r="L2638" i="3"/>
  <c r="L2630" i="3"/>
  <c r="L2622" i="3"/>
  <c r="L2614" i="3"/>
  <c r="L2606" i="3"/>
  <c r="L2598" i="3"/>
  <c r="L2590" i="3"/>
  <c r="L2582" i="3"/>
  <c r="L2574" i="3"/>
  <c r="L2566" i="3"/>
  <c r="L2558" i="3"/>
  <c r="L2550" i="3"/>
  <c r="L2542" i="3"/>
  <c r="L2534" i="3"/>
  <c r="L2526" i="3"/>
  <c r="L2518" i="3"/>
  <c r="L2510" i="3"/>
  <c r="L2502" i="3"/>
  <c r="L2494" i="3"/>
  <c r="L2486" i="3"/>
  <c r="L2478" i="3"/>
  <c r="L2470" i="3"/>
  <c r="L2462" i="3"/>
  <c r="L2454" i="3"/>
  <c r="L2446" i="3"/>
  <c r="L2438" i="3"/>
  <c r="L2430" i="3"/>
  <c r="L2422" i="3"/>
  <c r="L2414" i="3"/>
  <c r="L2805" i="3"/>
  <c r="L2797" i="3"/>
  <c r="L2789" i="3"/>
  <c r="L2781" i="3"/>
  <c r="L2773" i="3"/>
  <c r="L2765" i="3"/>
  <c r="L2757" i="3"/>
  <c r="L2749" i="3"/>
  <c r="L2741" i="3"/>
  <c r="L2733" i="3"/>
  <c r="L2725" i="3"/>
  <c r="L2717" i="3"/>
  <c r="L2709" i="3"/>
  <c r="L2701" i="3"/>
  <c r="L2693" i="3"/>
  <c r="L2685" i="3"/>
  <c r="L2677" i="3"/>
  <c r="L2669" i="3"/>
  <c r="L2661" i="3"/>
  <c r="L2653" i="3"/>
  <c r="L2645" i="3"/>
  <c r="L2637" i="3"/>
  <c r="L2629" i="3"/>
  <c r="L2621" i="3"/>
  <c r="L2613" i="3"/>
  <c r="L2605" i="3"/>
  <c r="L2597" i="3"/>
  <c r="L2589" i="3"/>
  <c r="L2581" i="3"/>
  <c r="L2573" i="3"/>
  <c r="L2565" i="3"/>
  <c r="L2557" i="3"/>
  <c r="L2549" i="3"/>
  <c r="L2541" i="3"/>
  <c r="L2533" i="3"/>
  <c r="L2525" i="3"/>
  <c r="L2517" i="3"/>
  <c r="L2509" i="3"/>
  <c r="L2501" i="3"/>
  <c r="L2493" i="3"/>
  <c r="L2485" i="3"/>
  <c r="L2477" i="3"/>
  <c r="L2469" i="3"/>
  <c r="L2461" i="3"/>
  <c r="L2453" i="3"/>
  <c r="L2445" i="3"/>
  <c r="L2437" i="3"/>
  <c r="L2429" i="3"/>
  <c r="L2421" i="3"/>
  <c r="L2413" i="3"/>
  <c r="L2405" i="3"/>
  <c r="L2397" i="3"/>
  <c r="L2389" i="3"/>
  <c r="L2804" i="3"/>
  <c r="L2796" i="3"/>
  <c r="L2788" i="3"/>
  <c r="L2780" i="3"/>
  <c r="L2772" i="3"/>
  <c r="L2764" i="3"/>
  <c r="L2756" i="3"/>
  <c r="L2748" i="3"/>
  <c r="L2740" i="3"/>
  <c r="L2732" i="3"/>
  <c r="L2724" i="3"/>
  <c r="L2716" i="3"/>
  <c r="L2708" i="3"/>
  <c r="L2700" i="3"/>
  <c r="L2692" i="3"/>
  <c r="L2684" i="3"/>
  <c r="L2676" i="3"/>
  <c r="L2668" i="3"/>
  <c r="L2660" i="3"/>
  <c r="L2652" i="3"/>
  <c r="L2644" i="3"/>
  <c r="L2636" i="3"/>
  <c r="L2628" i="3"/>
  <c r="L2620" i="3"/>
  <c r="L2612" i="3"/>
  <c r="L2604" i="3"/>
  <c r="L2596" i="3"/>
  <c r="L2588" i="3"/>
  <c r="L2580" i="3"/>
  <c r="L2572" i="3"/>
  <c r="L2564" i="3"/>
  <c r="L2556" i="3"/>
  <c r="L2548" i="3"/>
  <c r="L2540" i="3"/>
  <c r="L2532" i="3"/>
  <c r="L2524" i="3"/>
  <c r="L2516" i="3"/>
  <c r="L2508" i="3"/>
  <c r="L2500" i="3"/>
  <c r="L2492" i="3"/>
  <c r="L2484" i="3"/>
  <c r="L2476" i="3"/>
  <c r="L2468" i="3"/>
  <c r="L2460" i="3"/>
  <c r="L2452" i="3"/>
  <c r="L2444" i="3"/>
  <c r="L2436" i="3"/>
  <c r="L2803" i="3"/>
  <c r="L2795" i="3"/>
  <c r="L2787" i="3"/>
  <c r="L2779" i="3"/>
  <c r="L2771" i="3"/>
  <c r="L2763" i="3"/>
  <c r="L2755" i="3"/>
  <c r="L2747" i="3"/>
  <c r="L2739" i="3"/>
  <c r="L2731" i="3"/>
  <c r="L2723" i="3"/>
  <c r="L2715" i="3"/>
  <c r="L2707" i="3"/>
  <c r="L2699" i="3"/>
  <c r="L2691" i="3"/>
  <c r="L2683" i="3"/>
  <c r="L2675" i="3"/>
  <c r="L2667" i="3"/>
  <c r="L2659" i="3"/>
  <c r="L2651" i="3"/>
  <c r="L2643" i="3"/>
  <c r="L2635" i="3"/>
  <c r="L2627" i="3"/>
  <c r="L2619" i="3"/>
  <c r="L2611" i="3"/>
  <c r="L2603" i="3"/>
  <c r="L2595" i="3"/>
  <c r="L2587" i="3"/>
  <c r="L2579" i="3"/>
  <c r="L2571" i="3"/>
  <c r="L2563" i="3"/>
  <c r="L2555" i="3"/>
  <c r="L2547" i="3"/>
  <c r="L2539" i="3"/>
  <c r="L2531" i="3"/>
  <c r="L2523" i="3"/>
  <c r="L2515" i="3"/>
  <c r="L2507" i="3"/>
  <c r="L2499" i="3"/>
  <c r="L2491" i="3"/>
  <c r="L2483" i="3"/>
  <c r="L2475" i="3"/>
  <c r="L2467" i="3"/>
  <c r="L2459" i="3"/>
  <c r="L2451" i="3"/>
  <c r="L2443" i="3"/>
  <c r="L2435" i="3"/>
  <c r="L2427" i="3"/>
  <c r="L2419" i="3"/>
  <c r="L2411" i="3"/>
  <c r="L2403" i="3"/>
  <c r="L2395" i="3"/>
  <c r="L2387" i="3"/>
  <c r="L2379" i="3"/>
  <c r="L2371" i="3"/>
  <c r="L2363" i="3"/>
  <c r="L2355" i="3"/>
  <c r="L2802" i="3"/>
  <c r="L2794" i="3"/>
  <c r="L2786" i="3"/>
  <c r="L2778" i="3"/>
  <c r="L2770" i="3"/>
  <c r="L2762" i="3"/>
  <c r="L2754" i="3"/>
  <c r="L2746" i="3"/>
  <c r="L2738" i="3"/>
  <c r="L2730" i="3"/>
  <c r="L2722" i="3"/>
  <c r="L2714" i="3"/>
  <c r="L2706" i="3"/>
  <c r="L2698" i="3"/>
  <c r="L2690" i="3"/>
  <c r="L2682" i="3"/>
  <c r="L2674" i="3"/>
  <c r="L2666" i="3"/>
  <c r="L2658" i="3"/>
  <c r="L2650" i="3"/>
  <c r="L2642" i="3"/>
  <c r="L2634" i="3"/>
  <c r="L2626" i="3"/>
  <c r="L2618" i="3"/>
  <c r="L2610" i="3"/>
  <c r="L2602" i="3"/>
  <c r="L2594" i="3"/>
  <c r="L2586" i="3"/>
  <c r="L2578" i="3"/>
  <c r="L2570" i="3"/>
  <c r="L2562" i="3"/>
  <c r="L2554" i="3"/>
  <c r="L2546" i="3"/>
  <c r="L2538" i="3"/>
  <c r="L2530" i="3"/>
  <c r="L2522" i="3"/>
  <c r="L2514" i="3"/>
  <c r="L2506" i="3"/>
  <c r="L2498" i="3"/>
  <c r="L2490" i="3"/>
  <c r="L2482" i="3"/>
  <c r="L2474" i="3"/>
  <c r="L2466" i="3"/>
  <c r="L2458" i="3"/>
  <c r="L2450" i="3"/>
  <c r="L2442" i="3"/>
  <c r="L2434" i="3"/>
  <c r="L2426" i="3"/>
  <c r="L2418" i="3"/>
  <c r="L2410" i="3"/>
  <c r="L2402" i="3"/>
  <c r="L2394" i="3"/>
  <c r="L2386" i="3"/>
  <c r="L2378" i="3"/>
  <c r="L2409" i="3"/>
  <c r="L2401" i="3"/>
  <c r="L2393" i="3"/>
  <c r="L2385" i="3"/>
  <c r="L2377" i="3"/>
  <c r="L2369" i="3"/>
  <c r="L2361" i="3"/>
  <c r="L2353" i="3"/>
  <c r="L2345" i="3"/>
  <c r="L2337" i="3"/>
  <c r="L2329" i="3"/>
  <c r="L2321" i="3"/>
  <c r="L2313" i="3"/>
  <c r="L2305" i="3"/>
  <c r="L2297" i="3"/>
  <c r="L2289" i="3"/>
  <c r="L2281" i="3"/>
  <c r="L2273" i="3"/>
  <c r="L2265" i="3"/>
  <c r="L2257" i="3"/>
  <c r="L2249" i="3"/>
  <c r="L2241" i="3"/>
  <c r="L2233" i="3"/>
  <c r="L2225" i="3"/>
  <c r="L2217" i="3"/>
  <c r="L2209" i="3"/>
  <c r="L2201" i="3"/>
  <c r="L2193" i="3"/>
  <c r="L2185" i="3"/>
  <c r="L2177" i="3"/>
  <c r="L2169" i="3"/>
  <c r="L2161" i="3"/>
  <c r="L2153" i="3"/>
  <c r="L2145" i="3"/>
  <c r="L2137" i="3"/>
  <c r="L2129" i="3"/>
  <c r="L2121" i="3"/>
  <c r="L2113" i="3"/>
  <c r="L2105" i="3"/>
  <c r="L2097" i="3"/>
  <c r="L2089" i="3"/>
  <c r="L2081" i="3"/>
  <c r="L2073" i="3"/>
  <c r="L2065" i="3"/>
  <c r="L2057" i="3"/>
  <c r="L2049" i="3"/>
  <c r="L2041" i="3"/>
  <c r="L2033" i="3"/>
  <c r="L2025" i="3"/>
  <c r="L2017" i="3"/>
  <c r="L2009" i="3"/>
  <c r="L2001" i="3"/>
  <c r="L1993" i="3"/>
  <c r="L1985" i="3"/>
  <c r="L1977" i="3"/>
  <c r="L1969" i="3"/>
  <c r="L1961" i="3"/>
  <c r="L1953" i="3"/>
  <c r="L1945" i="3"/>
  <c r="L1937" i="3"/>
  <c r="L1929" i="3"/>
  <c r="L1921" i="3"/>
  <c r="L1913" i="3"/>
  <c r="L1905" i="3"/>
  <c r="L1897" i="3"/>
  <c r="L1889" i="3"/>
  <c r="L1881" i="3"/>
  <c r="L1873" i="3"/>
  <c r="L1865" i="3"/>
  <c r="L1857" i="3"/>
  <c r="L1849" i="3"/>
  <c r="L1841" i="3"/>
  <c r="L1157" i="3"/>
  <c r="L1149" i="3"/>
  <c r="L1141" i="3"/>
  <c r="L1133" i="3"/>
  <c r="L1125" i="3"/>
  <c r="L1117" i="3"/>
  <c r="L1109" i="3"/>
  <c r="L1101" i="3"/>
  <c r="L1093" i="3"/>
  <c r="L1085" i="3"/>
  <c r="L1077" i="3"/>
  <c r="L2488" i="3"/>
  <c r="L2480" i="3"/>
  <c r="L2472" i="3"/>
  <c r="L2464" i="3"/>
  <c r="L2456" i="3"/>
  <c r="L2448" i="3"/>
  <c r="L2440" i="3"/>
  <c r="L2432" i="3"/>
  <c r="L2424" i="3"/>
  <c r="L2416" i="3"/>
  <c r="L2408" i="3"/>
  <c r="L2400" i="3"/>
  <c r="L2392" i="3"/>
  <c r="L2384" i="3"/>
  <c r="L2376" i="3"/>
  <c r="L2368" i="3"/>
  <c r="L2360" i="3"/>
  <c r="L2352" i="3"/>
  <c r="L2344" i="3"/>
  <c r="L2336" i="3"/>
  <c r="L2328" i="3"/>
  <c r="L2320" i="3"/>
  <c r="L2312" i="3"/>
  <c r="L2304" i="3"/>
  <c r="L2296" i="3"/>
  <c r="L2288" i="3"/>
  <c r="L2280" i="3"/>
  <c r="L2272" i="3"/>
  <c r="L2264" i="3"/>
  <c r="L2256" i="3"/>
  <c r="L2248" i="3"/>
  <c r="L2240" i="3"/>
  <c r="L2232" i="3"/>
  <c r="L2224" i="3"/>
  <c r="L2216" i="3"/>
  <c r="L2208" i="3"/>
  <c r="L2200" i="3"/>
  <c r="L2192" i="3"/>
  <c r="L2184" i="3"/>
  <c r="L2176" i="3"/>
  <c r="L2168" i="3"/>
  <c r="L2160" i="3"/>
  <c r="L2152" i="3"/>
  <c r="L2144" i="3"/>
  <c r="L2136" i="3"/>
  <c r="L2128" i="3"/>
  <c r="L2120" i="3"/>
  <c r="L2223" i="3"/>
  <c r="L2215" i="3"/>
  <c r="L2207" i="3"/>
  <c r="L2199" i="3"/>
  <c r="L2191" i="3"/>
  <c r="L2183" i="3"/>
  <c r="L2175" i="3"/>
  <c r="L2167" i="3"/>
  <c r="L2159" i="3"/>
  <c r="L2151" i="3"/>
  <c r="L2143" i="3"/>
  <c r="L2135" i="3"/>
  <c r="L2127" i="3"/>
  <c r="L2119" i="3"/>
  <c r="L2111" i="3"/>
  <c r="L2103" i="3"/>
  <c r="L2095" i="3"/>
  <c r="L2087" i="3"/>
  <c r="L2079" i="3"/>
  <c r="L2406" i="3"/>
  <c r="L2398" i="3"/>
  <c r="L2390" i="3"/>
  <c r="L2382" i="3"/>
  <c r="L2374" i="3"/>
  <c r="L2366" i="3"/>
  <c r="L2358" i="3"/>
  <c r="L2350" i="3"/>
  <c r="L2342" i="3"/>
  <c r="L2334" i="3"/>
  <c r="L2326" i="3"/>
  <c r="L2318" i="3"/>
  <c r="L2310" i="3"/>
  <c r="L2302" i="3"/>
  <c r="L2294" i="3"/>
  <c r="L2286" i="3"/>
  <c r="L2278" i="3"/>
  <c r="L2270" i="3"/>
  <c r="L2262" i="3"/>
  <c r="L2254" i="3"/>
  <c r="L2246" i="3"/>
  <c r="L2238" i="3"/>
  <c r="L2230" i="3"/>
  <c r="L2222" i="3"/>
  <c r="L2214" i="3"/>
  <c r="L2206" i="3"/>
  <c r="L2198" i="3"/>
  <c r="L2190" i="3"/>
  <c r="L2182" i="3"/>
  <c r="L2174" i="3"/>
  <c r="L2166" i="3"/>
  <c r="L2158" i="3"/>
  <c r="L2150" i="3"/>
  <c r="L2142" i="3"/>
  <c r="L2134" i="3"/>
  <c r="L2126" i="3"/>
  <c r="L2118" i="3"/>
  <c r="L2110" i="3"/>
  <c r="L2102" i="3"/>
  <c r="L2094" i="3"/>
  <c r="L2086" i="3"/>
  <c r="L2078" i="3"/>
  <c r="L2070" i="3"/>
  <c r="L2062" i="3"/>
  <c r="L2054" i="3"/>
  <c r="L2046" i="3"/>
  <c r="L2038" i="3"/>
  <c r="L2030" i="3"/>
  <c r="L2022" i="3"/>
  <c r="L2014" i="3"/>
  <c r="L2006" i="3"/>
  <c r="L1998" i="3"/>
  <c r="L1990" i="3"/>
  <c r="L1982" i="3"/>
  <c r="L1974" i="3"/>
  <c r="L1966" i="3"/>
  <c r="L1958" i="3"/>
  <c r="L1950" i="3"/>
  <c r="L1942" i="3"/>
  <c r="L1934" i="3"/>
  <c r="L1926" i="3"/>
  <c r="L1918" i="3"/>
  <c r="L1910" i="3"/>
  <c r="L1902" i="3"/>
  <c r="L1894" i="3"/>
  <c r="L1886" i="3"/>
  <c r="L1878" i="3"/>
  <c r="L1870" i="3"/>
  <c r="L1862" i="3"/>
  <c r="L1854" i="3"/>
  <c r="L1846" i="3"/>
  <c r="L1838" i="3"/>
  <c r="L1154" i="3"/>
  <c r="L1146" i="3"/>
  <c r="L1138" i="3"/>
  <c r="L1130" i="3"/>
  <c r="L1122" i="3"/>
  <c r="L1114" i="3"/>
  <c r="L1106" i="3"/>
  <c r="L1098" i="3"/>
  <c r="L1090" i="3"/>
  <c r="L1082" i="3"/>
  <c r="L1074" i="3"/>
  <c r="L1066" i="3"/>
  <c r="L2381" i="3"/>
  <c r="L2373" i="3"/>
  <c r="L2365" i="3"/>
  <c r="L2357" i="3"/>
  <c r="L2349" i="3"/>
  <c r="L2341" i="3"/>
  <c r="L2333" i="3"/>
  <c r="L2325" i="3"/>
  <c r="L2317" i="3"/>
  <c r="L2309" i="3"/>
  <c r="L2301" i="3"/>
  <c r="L2293" i="3"/>
  <c r="L2285" i="3"/>
  <c r="L2277" i="3"/>
  <c r="L2269" i="3"/>
  <c r="L2261" i="3"/>
  <c r="L2253" i="3"/>
  <c r="L2245" i="3"/>
  <c r="L2237" i="3"/>
  <c r="L2229" i="3"/>
  <c r="L2221" i="3"/>
  <c r="L2213" i="3"/>
  <c r="L2205" i="3"/>
  <c r="L2197" i="3"/>
  <c r="L2189" i="3"/>
  <c r="L2181" i="3"/>
  <c r="L2173" i="3"/>
  <c r="L2165" i="3"/>
  <c r="L2157" i="3"/>
  <c r="L2149" i="3"/>
  <c r="L2141" i="3"/>
  <c r="L2133" i="3"/>
  <c r="L2125" i="3"/>
  <c r="L2117" i="3"/>
  <c r="L2109" i="3"/>
  <c r="L2101" i="3"/>
  <c r="L2093" i="3"/>
  <c r="L2085" i="3"/>
  <c r="L2077" i="3"/>
  <c r="L2069" i="3"/>
  <c r="L2061" i="3"/>
  <c r="L2053" i="3"/>
  <c r="L2045" i="3"/>
  <c r="L2037" i="3"/>
  <c r="L2029" i="3"/>
  <c r="L2021" i="3"/>
  <c r="L2013" i="3"/>
  <c r="L2005" i="3"/>
  <c r="L1997" i="3"/>
  <c r="L1989" i="3"/>
  <c r="L1981" i="3"/>
  <c r="L1973" i="3"/>
  <c r="L1965" i="3"/>
  <c r="L1957" i="3"/>
  <c r="L1949" i="3"/>
  <c r="L1941" i="3"/>
  <c r="L1933" i="3"/>
  <c r="L1925" i="3"/>
  <c r="L1917" i="3"/>
  <c r="L1909" i="3"/>
  <c r="L1901" i="3"/>
  <c r="L1893" i="3"/>
  <c r="L1885" i="3"/>
  <c r="L1877" i="3"/>
  <c r="L1869" i="3"/>
  <c r="L1861" i="3"/>
  <c r="L1853" i="3"/>
  <c r="L1845" i="3"/>
  <c r="L1837" i="3"/>
  <c r="L1153" i="3"/>
  <c r="L1145" i="3"/>
  <c r="L1137" i="3"/>
  <c r="L1129" i="3"/>
  <c r="L1121" i="3"/>
  <c r="L1113" i="3"/>
  <c r="L1105" i="3"/>
  <c r="L1097" i="3"/>
  <c r="L1089" i="3"/>
  <c r="L1081" i="3"/>
  <c r="L2428" i="3"/>
  <c r="L2420" i="3"/>
  <c r="L2412" i="3"/>
  <c r="L2404" i="3"/>
  <c r="L2396" i="3"/>
  <c r="L2388" i="3"/>
  <c r="L2380" i="3"/>
  <c r="L2372" i="3"/>
  <c r="L2364" i="3"/>
  <c r="L2356" i="3"/>
  <c r="L2348" i="3"/>
  <c r="L2340" i="3"/>
  <c r="L2332" i="3"/>
  <c r="L2324" i="3"/>
  <c r="L2316" i="3"/>
  <c r="L2308" i="3"/>
  <c r="L2300" i="3"/>
  <c r="L2292" i="3"/>
  <c r="L2284" i="3"/>
  <c r="L2276" i="3"/>
  <c r="L2268" i="3"/>
  <c r="L2260" i="3"/>
  <c r="L2252" i="3"/>
  <c r="L2244" i="3"/>
  <c r="L2236" i="3"/>
  <c r="L2228" i="3"/>
  <c r="L2220" i="3"/>
  <c r="L2212" i="3"/>
  <c r="L2204" i="3"/>
  <c r="L2196" i="3"/>
  <c r="L2188" i="3"/>
  <c r="L2180" i="3"/>
  <c r="L2172" i="3"/>
  <c r="L2164" i="3"/>
  <c r="L2156" i="3"/>
  <c r="L2148" i="3"/>
  <c r="L2140" i="3"/>
  <c r="L2132" i="3"/>
  <c r="L2347" i="3"/>
  <c r="L2339" i="3"/>
  <c r="L2331" i="3"/>
  <c r="L2323" i="3"/>
  <c r="L2315" i="3"/>
  <c r="L2307" i="3"/>
  <c r="L2299" i="3"/>
  <c r="L2291" i="3"/>
  <c r="L2283" i="3"/>
  <c r="L2275" i="3"/>
  <c r="L2267" i="3"/>
  <c r="L2259" i="3"/>
  <c r="L2251" i="3"/>
  <c r="L2243" i="3"/>
  <c r="L2235" i="3"/>
  <c r="L2227" i="3"/>
  <c r="L2219" i="3"/>
  <c r="L2211" i="3"/>
  <c r="L2203" i="3"/>
  <c r="L2195" i="3"/>
  <c r="L2187" i="3"/>
  <c r="L2179" i="3"/>
  <c r="L2171" i="3"/>
  <c r="L2163" i="3"/>
  <c r="L2155" i="3"/>
  <c r="L2147" i="3"/>
  <c r="L2139" i="3"/>
  <c r="L2131" i="3"/>
  <c r="L2123" i="3"/>
  <c r="L2115" i="3"/>
  <c r="L2107" i="3"/>
  <c r="L2099" i="3"/>
  <c r="L2091" i="3"/>
  <c r="L2083" i="3"/>
  <c r="L2075" i="3"/>
  <c r="L2067" i="3"/>
  <c r="L2059" i="3"/>
  <c r="L2051" i="3"/>
  <c r="L2043" i="3"/>
  <c r="L2035" i="3"/>
  <c r="L2027" i="3"/>
  <c r="L2019" i="3"/>
  <c r="L2011" i="3"/>
  <c r="L2003" i="3"/>
  <c r="L1995" i="3"/>
  <c r="L1987" i="3"/>
  <c r="L1979" i="3"/>
  <c r="L1971" i="3"/>
  <c r="L1963" i="3"/>
  <c r="L1955" i="3"/>
  <c r="L1947" i="3"/>
  <c r="L1939" i="3"/>
  <c r="L1931" i="3"/>
  <c r="L1923" i="3"/>
  <c r="L1915" i="3"/>
  <c r="L1907" i="3"/>
  <c r="L1899" i="3"/>
  <c r="L1891" i="3"/>
  <c r="L1883" i="3"/>
  <c r="L1875" i="3"/>
  <c r="L1867" i="3"/>
  <c r="L1859" i="3"/>
  <c r="L1851" i="3"/>
  <c r="L1843" i="3"/>
  <c r="L1159" i="3"/>
  <c r="L1151" i="3"/>
  <c r="L1143" i="3"/>
  <c r="L1135" i="3"/>
  <c r="L1127" i="3"/>
  <c r="L1119" i="3"/>
  <c r="L1111" i="3"/>
  <c r="L1103" i="3"/>
  <c r="L1095" i="3"/>
  <c r="L1087" i="3"/>
  <c r="L1079" i="3"/>
  <c r="L1071" i="3"/>
  <c r="L1063" i="3"/>
  <c r="L1055" i="3"/>
  <c r="L1047" i="3"/>
  <c r="L1039" i="3"/>
  <c r="L1032" i="3"/>
  <c r="L1024" i="3"/>
  <c r="L1016" i="3"/>
  <c r="L1008" i="3"/>
  <c r="L1000" i="3"/>
  <c r="L2370" i="3"/>
  <c r="L2362" i="3"/>
  <c r="L2354" i="3"/>
  <c r="L2346" i="3"/>
  <c r="L2338" i="3"/>
  <c r="L2330" i="3"/>
  <c r="L2322" i="3"/>
  <c r="L2314" i="3"/>
  <c r="L2306" i="3"/>
  <c r="L2298" i="3"/>
  <c r="L2290" i="3"/>
  <c r="L2282" i="3"/>
  <c r="L2274" i="3"/>
  <c r="L2266" i="3"/>
  <c r="L2258" i="3"/>
  <c r="L2250" i="3"/>
  <c r="L2242" i="3"/>
  <c r="L2234" i="3"/>
  <c r="L2226" i="3"/>
  <c r="L2218" i="3"/>
  <c r="L2210" i="3"/>
  <c r="L2202" i="3"/>
  <c r="L2194" i="3"/>
  <c r="L2186" i="3"/>
  <c r="L2178" i="3"/>
  <c r="L2170" i="3"/>
  <c r="L2162" i="3"/>
  <c r="L2154" i="3"/>
  <c r="L2146" i="3"/>
  <c r="L2138" i="3"/>
  <c r="L2130" i="3"/>
  <c r="L2122" i="3"/>
  <c r="L2114" i="3"/>
  <c r="L2106" i="3"/>
  <c r="L2098" i="3"/>
  <c r="L2090" i="3"/>
  <c r="L2082" i="3"/>
  <c r="L2074" i="3"/>
  <c r="L2066" i="3"/>
  <c r="L2058" i="3"/>
  <c r="L2050" i="3"/>
  <c r="L2042" i="3"/>
  <c r="L2034" i="3"/>
  <c r="L2026" i="3"/>
  <c r="L2018" i="3"/>
  <c r="L992" i="3"/>
  <c r="L984" i="3"/>
  <c r="L976" i="3"/>
  <c r="L968" i="3"/>
  <c r="L960" i="3"/>
  <c r="L952" i="3"/>
  <c r="L944" i="3"/>
  <c r="L936" i="3"/>
  <c r="L928" i="3"/>
  <c r="L1069" i="3"/>
  <c r="L1061" i="3"/>
  <c r="L1053" i="3"/>
  <c r="L1045" i="3"/>
  <c r="L1037" i="3"/>
  <c r="L1030" i="3"/>
  <c r="L1022" i="3"/>
  <c r="L1014" i="3"/>
  <c r="L1006" i="3"/>
  <c r="L998" i="3"/>
  <c r="L1058" i="3"/>
  <c r="L1050" i="3"/>
  <c r="L1042" i="3"/>
  <c r="L1035" i="3"/>
  <c r="L1027" i="3"/>
  <c r="L1019" i="3"/>
  <c r="L1011" i="3"/>
  <c r="L1003" i="3"/>
  <c r="L995" i="3"/>
  <c r="L987" i="3"/>
  <c r="L979" i="3"/>
  <c r="L971" i="3"/>
  <c r="L963" i="3"/>
  <c r="L920" i="3"/>
  <c r="L912" i="3"/>
  <c r="L904" i="3"/>
  <c r="L896" i="3"/>
  <c r="L888" i="3"/>
  <c r="L880" i="3"/>
  <c r="L872" i="3"/>
  <c r="L864" i="3"/>
  <c r="L856" i="3"/>
  <c r="L848" i="3"/>
  <c r="L840" i="3"/>
  <c r="L990" i="3"/>
  <c r="L982" i="3"/>
  <c r="L974" i="3"/>
  <c r="L966" i="3"/>
  <c r="L958" i="3"/>
  <c r="L950" i="3"/>
  <c r="L942" i="3"/>
  <c r="L934" i="3"/>
  <c r="L955" i="3"/>
  <c r="L947" i="3"/>
  <c r="L939" i="3"/>
  <c r="L931" i="3"/>
  <c r="L923" i="3"/>
  <c r="L915" i="3"/>
  <c r="L907" i="3"/>
  <c r="L2124" i="3"/>
  <c r="L2116" i="3"/>
  <c r="L2108" i="3"/>
  <c r="L2100" i="3"/>
  <c r="L2092" i="3"/>
  <c r="L2084" i="3"/>
  <c r="L2076" i="3"/>
  <c r="L2068" i="3"/>
  <c r="L2060" i="3"/>
  <c r="L2052" i="3"/>
  <c r="L832" i="3"/>
  <c r="L824" i="3"/>
  <c r="L816" i="3"/>
  <c r="L808" i="3"/>
  <c r="L800" i="3"/>
  <c r="L792" i="3"/>
  <c r="L784" i="3"/>
  <c r="L776" i="3"/>
  <c r="L768" i="3"/>
  <c r="L760" i="3"/>
  <c r="L926" i="3"/>
  <c r="L918" i="3"/>
  <c r="L910" i="3"/>
  <c r="L902" i="3"/>
  <c r="L894" i="3"/>
  <c r="L886" i="3"/>
  <c r="L878" i="3"/>
  <c r="L870" i="3"/>
  <c r="L862" i="3"/>
  <c r="L2112" i="3"/>
  <c r="L2104" i="3"/>
  <c r="L2096" i="3"/>
  <c r="L2088" i="3"/>
  <c r="L2080" i="3"/>
  <c r="L2072" i="3"/>
  <c r="L2064" i="3"/>
  <c r="L2056" i="3"/>
  <c r="L2048" i="3"/>
  <c r="L2071" i="3"/>
  <c r="L2063" i="3"/>
  <c r="L2055" i="3"/>
  <c r="L2047" i="3"/>
  <c r="L2039" i="3"/>
  <c r="L2031" i="3"/>
  <c r="L2023" i="3"/>
  <c r="L2015" i="3"/>
  <c r="L2007" i="3"/>
  <c r="L1999" i="3"/>
  <c r="L899" i="3"/>
  <c r="L891" i="3"/>
  <c r="L883" i="3"/>
  <c r="L875" i="3"/>
  <c r="L867" i="3"/>
  <c r="L859" i="3"/>
  <c r="L851" i="3"/>
  <c r="L843" i="3"/>
  <c r="L835" i="3"/>
  <c r="L1073" i="3"/>
  <c r="L1065" i="3"/>
  <c r="L1057" i="3"/>
  <c r="L1049" i="3"/>
  <c r="L1041" i="3"/>
  <c r="L1034" i="3"/>
  <c r="L1026" i="3"/>
  <c r="L1018" i="3"/>
  <c r="L1010" i="3"/>
  <c r="L2044" i="3"/>
  <c r="L2036" i="3"/>
  <c r="L2028" i="3"/>
  <c r="L2020" i="3"/>
  <c r="L2012" i="3"/>
  <c r="L2004" i="3"/>
  <c r="L1996" i="3"/>
  <c r="L1988" i="3"/>
  <c r="L1980" i="3"/>
  <c r="L1972" i="3"/>
  <c r="L1964" i="3"/>
  <c r="L1956" i="3"/>
  <c r="L1948" i="3"/>
  <c r="L1940" i="3"/>
  <c r="L1932" i="3"/>
  <c r="L1924" i="3"/>
  <c r="L1916" i="3"/>
  <c r="L1908" i="3"/>
  <c r="L1900" i="3"/>
  <c r="L1892" i="3"/>
  <c r="L1884" i="3"/>
  <c r="L1876" i="3"/>
  <c r="L1868" i="3"/>
  <c r="L1860" i="3"/>
  <c r="L1852" i="3"/>
  <c r="L1844" i="3"/>
  <c r="L1160" i="3"/>
  <c r="L1152" i="3"/>
  <c r="L1144" i="3"/>
  <c r="L1136" i="3"/>
  <c r="L1128" i="3"/>
  <c r="L1120" i="3"/>
  <c r="L1112" i="3"/>
  <c r="L1104" i="3"/>
  <c r="L1096" i="3"/>
  <c r="L1088" i="3"/>
  <c r="L1080" i="3"/>
  <c r="L1072" i="3"/>
  <c r="L1064" i="3"/>
  <c r="L1056" i="3"/>
  <c r="L1048" i="3"/>
  <c r="L1040" i="3"/>
  <c r="L1033" i="3"/>
  <c r="L1025" i="3"/>
  <c r="L1017" i="3"/>
  <c r="L1009" i="3"/>
  <c r="L1001" i="3"/>
  <c r="L993" i="3"/>
  <c r="L985" i="3"/>
  <c r="L977" i="3"/>
  <c r="L969" i="3"/>
  <c r="L961" i="3"/>
  <c r="L953" i="3"/>
  <c r="L945" i="3"/>
  <c r="L937" i="3"/>
  <c r="L929" i="3"/>
  <c r="L921" i="3"/>
  <c r="L913" i="3"/>
  <c r="L905" i="3"/>
  <c r="L897" i="3"/>
  <c r="L889" i="3"/>
  <c r="L881" i="3"/>
  <c r="L873" i="3"/>
  <c r="L865" i="3"/>
  <c r="L857" i="3"/>
  <c r="L849" i="3"/>
  <c r="L841" i="3"/>
  <c r="L833" i="3"/>
  <c r="L825" i="3"/>
  <c r="L817" i="3"/>
  <c r="L809" i="3"/>
  <c r="L801" i="3"/>
  <c r="L793" i="3"/>
  <c r="L785" i="3"/>
  <c r="L752" i="3"/>
  <c r="L744" i="3"/>
  <c r="L736" i="3"/>
  <c r="L728" i="3"/>
  <c r="L720" i="3"/>
  <c r="L2010" i="3"/>
  <c r="L2002" i="3"/>
  <c r="L1994" i="3"/>
  <c r="L1986" i="3"/>
  <c r="L1978" i="3"/>
  <c r="L1970" i="3"/>
  <c r="L1962" i="3"/>
  <c r="L1954" i="3"/>
  <c r="L1946" i="3"/>
  <c r="L1938" i="3"/>
  <c r="L1930" i="3"/>
  <c r="L1922" i="3"/>
  <c r="L1914" i="3"/>
  <c r="L1906" i="3"/>
  <c r="L1898" i="3"/>
  <c r="L1890" i="3"/>
  <c r="L1882" i="3"/>
  <c r="L1874" i="3"/>
  <c r="L1866" i="3"/>
  <c r="L1858" i="3"/>
  <c r="L1850" i="3"/>
  <c r="L1842" i="3"/>
  <c r="L1158" i="3"/>
  <c r="L1150" i="3"/>
  <c r="L1142" i="3"/>
  <c r="L1134" i="3"/>
  <c r="L1126" i="3"/>
  <c r="L1118" i="3"/>
  <c r="L1110" i="3"/>
  <c r="L1102" i="3"/>
  <c r="L1094" i="3"/>
  <c r="L1086" i="3"/>
  <c r="L1078" i="3"/>
  <c r="L1070" i="3"/>
  <c r="L1062" i="3"/>
  <c r="L1054" i="3"/>
  <c r="L1046" i="3"/>
  <c r="L1038" i="3"/>
  <c r="L1031" i="3"/>
  <c r="L1023" i="3"/>
  <c r="L1015" i="3"/>
  <c r="L1007" i="3"/>
  <c r="L999" i="3"/>
  <c r="L991" i="3"/>
  <c r="L983" i="3"/>
  <c r="L975" i="3"/>
  <c r="L967" i="3"/>
  <c r="L959" i="3"/>
  <c r="L951" i="3"/>
  <c r="L943" i="3"/>
  <c r="L935" i="3"/>
  <c r="L927" i="3"/>
  <c r="L919" i="3"/>
  <c r="L911" i="3"/>
  <c r="L903" i="3"/>
  <c r="L895" i="3"/>
  <c r="L887" i="3"/>
  <c r="L879" i="3"/>
  <c r="L871" i="3"/>
  <c r="L863" i="3"/>
  <c r="L855" i="3"/>
  <c r="L847" i="3"/>
  <c r="L839" i="3"/>
  <c r="L831" i="3"/>
  <c r="L823" i="3"/>
  <c r="L815" i="3"/>
  <c r="L807" i="3"/>
  <c r="L799" i="3"/>
  <c r="L791" i="3"/>
  <c r="L783" i="3"/>
  <c r="L775" i="3"/>
  <c r="L767" i="3"/>
  <c r="L759" i="3"/>
  <c r="L751" i="3"/>
  <c r="L743" i="3"/>
  <c r="L735" i="3"/>
  <c r="L727" i="3"/>
  <c r="L719" i="3"/>
  <c r="L711" i="3"/>
  <c r="L703" i="3"/>
  <c r="L854" i="3"/>
  <c r="L846" i="3"/>
  <c r="L838" i="3"/>
  <c r="L830" i="3"/>
  <c r="L822" i="3"/>
  <c r="L814" i="3"/>
  <c r="L806" i="3"/>
  <c r="L798" i="3"/>
  <c r="L790" i="3"/>
  <c r="L782" i="3"/>
  <c r="L774" i="3"/>
  <c r="L766" i="3"/>
  <c r="L758" i="3"/>
  <c r="L2040" i="3"/>
  <c r="L2032" i="3"/>
  <c r="L2024" i="3"/>
  <c r="L2016" i="3"/>
  <c r="L2008" i="3"/>
  <c r="L2000" i="3"/>
  <c r="L1992" i="3"/>
  <c r="L1984" i="3"/>
  <c r="L1976" i="3"/>
  <c r="L1968" i="3"/>
  <c r="L1960" i="3"/>
  <c r="L1952" i="3"/>
  <c r="L1944" i="3"/>
  <c r="L1936" i="3"/>
  <c r="L1928" i="3"/>
  <c r="L1920" i="3"/>
  <c r="L1912" i="3"/>
  <c r="L1904" i="3"/>
  <c r="L1896" i="3"/>
  <c r="L1888" i="3"/>
  <c r="L1880" i="3"/>
  <c r="L1872" i="3"/>
  <c r="L1864" i="3"/>
  <c r="L1856" i="3"/>
  <c r="L1848" i="3"/>
  <c r="L1840" i="3"/>
  <c r="L1156" i="3"/>
  <c r="L1148" i="3"/>
  <c r="L1140" i="3"/>
  <c r="L1132" i="3"/>
  <c r="L1124" i="3"/>
  <c r="L1116" i="3"/>
  <c r="L1108" i="3"/>
  <c r="L1100" i="3"/>
  <c r="L1092" i="3"/>
  <c r="L1084" i="3"/>
  <c r="L1076" i="3"/>
  <c r="L1068" i="3"/>
  <c r="L1060" i="3"/>
  <c r="L1052" i="3"/>
  <c r="L1044" i="3"/>
  <c r="L1029" i="3"/>
  <c r="L1021" i="3"/>
  <c r="L1013" i="3"/>
  <c r="L1005" i="3"/>
  <c r="L997" i="3"/>
  <c r="L989" i="3"/>
  <c r="L981" i="3"/>
  <c r="L973" i="3"/>
  <c r="L965" i="3"/>
  <c r="L957" i="3"/>
  <c r="L949" i="3"/>
  <c r="L941" i="3"/>
  <c r="L933" i="3"/>
  <c r="L925" i="3"/>
  <c r="L917" i="3"/>
  <c r="L909" i="3"/>
  <c r="L901" i="3"/>
  <c r="L893" i="3"/>
  <c r="L885" i="3"/>
  <c r="L877" i="3"/>
  <c r="L869" i="3"/>
  <c r="L861" i="3"/>
  <c r="L853" i="3"/>
  <c r="L845" i="3"/>
  <c r="L837" i="3"/>
  <c r="L829" i="3"/>
  <c r="L821" i="3"/>
  <c r="L813" i="3"/>
  <c r="L805" i="3"/>
  <c r="L797" i="3"/>
  <c r="L789" i="3"/>
  <c r="L781" i="3"/>
  <c r="L773" i="3"/>
  <c r="L765" i="3"/>
  <c r="L757" i="3"/>
  <c r="L749" i="3"/>
  <c r="L741" i="3"/>
  <c r="L733" i="3"/>
  <c r="L725" i="3"/>
  <c r="L717" i="3"/>
  <c r="L709" i="3"/>
  <c r="L701" i="3"/>
  <c r="L693" i="3"/>
  <c r="L1991" i="3"/>
  <c r="L1983" i="3"/>
  <c r="L1975" i="3"/>
  <c r="L1967" i="3"/>
  <c r="L1959" i="3"/>
  <c r="L1951" i="3"/>
  <c r="L1943" i="3"/>
  <c r="L1935" i="3"/>
  <c r="L1927" i="3"/>
  <c r="L1919" i="3"/>
  <c r="L1911" i="3"/>
  <c r="L1903" i="3"/>
  <c r="L1895" i="3"/>
  <c r="L1887" i="3"/>
  <c r="L1879" i="3"/>
  <c r="L1871" i="3"/>
  <c r="L1863" i="3"/>
  <c r="L1855" i="3"/>
  <c r="L1847" i="3"/>
  <c r="L1839" i="3"/>
  <c r="L1155" i="3"/>
  <c r="L1147" i="3"/>
  <c r="L1139" i="3"/>
  <c r="L1131" i="3"/>
  <c r="L1123" i="3"/>
  <c r="L1115" i="3"/>
  <c r="L1107" i="3"/>
  <c r="L1099" i="3"/>
  <c r="L1091" i="3"/>
  <c r="L1083" i="3"/>
  <c r="L1075" i="3"/>
  <c r="L1067" i="3"/>
  <c r="L1059" i="3"/>
  <c r="L1051" i="3"/>
  <c r="L1043" i="3"/>
  <c r="L1036" i="3"/>
  <c r="L1028" i="3"/>
  <c r="L1020" i="3"/>
  <c r="L1012" i="3"/>
  <c r="L1004" i="3"/>
  <c r="L996" i="3"/>
  <c r="L988" i="3"/>
  <c r="L980" i="3"/>
  <c r="L972" i="3"/>
  <c r="L964" i="3"/>
  <c r="L956" i="3"/>
  <c r="L948" i="3"/>
  <c r="L940" i="3"/>
  <c r="L932" i="3"/>
  <c r="L924" i="3"/>
  <c r="L916" i="3"/>
  <c r="L908" i="3"/>
  <c r="L900" i="3"/>
  <c r="L892" i="3"/>
  <c r="L884" i="3"/>
  <c r="L876" i="3"/>
  <c r="L868" i="3"/>
  <c r="L860" i="3"/>
  <c r="L852" i="3"/>
  <c r="L844" i="3"/>
  <c r="L836" i="3"/>
  <c r="L828" i="3"/>
  <c r="L820" i="3"/>
  <c r="L812" i="3"/>
  <c r="L804" i="3"/>
  <c r="L796" i="3"/>
  <c r="L788" i="3"/>
  <c r="L780" i="3"/>
  <c r="L772" i="3"/>
  <c r="L764" i="3"/>
  <c r="L756" i="3"/>
  <c r="L827" i="3"/>
  <c r="L819" i="3"/>
  <c r="L811" i="3"/>
  <c r="L803" i="3"/>
  <c r="L795" i="3"/>
  <c r="L787" i="3"/>
  <c r="L779" i="3"/>
  <c r="L1002" i="3"/>
  <c r="L994" i="3"/>
  <c r="L986" i="3"/>
  <c r="L978" i="3"/>
  <c r="L970" i="3"/>
  <c r="L962" i="3"/>
  <c r="L954" i="3"/>
  <c r="L946" i="3"/>
  <c r="L938" i="3"/>
  <c r="L930" i="3"/>
  <c r="L922" i="3"/>
  <c r="L914" i="3"/>
  <c r="L906" i="3"/>
  <c r="L898" i="3"/>
  <c r="L890" i="3"/>
  <c r="L882" i="3"/>
  <c r="L874" i="3"/>
  <c r="L866" i="3"/>
  <c r="L858" i="3"/>
  <c r="L850" i="3"/>
  <c r="L842" i="3"/>
  <c r="L834" i="3"/>
  <c r="L826" i="3"/>
  <c r="L818" i="3"/>
  <c r="L810" i="3"/>
  <c r="L802" i="3"/>
  <c r="L794" i="3"/>
  <c r="L786" i="3"/>
  <c r="L778" i="3"/>
  <c r="L770" i="3"/>
  <c r="L762" i="3"/>
  <c r="L754" i="3"/>
  <c r="L746" i="3"/>
  <c r="L738" i="3"/>
  <c r="L730" i="3"/>
  <c r="L722" i="3"/>
  <c r="L712" i="3"/>
  <c r="L704" i="3"/>
  <c r="L696" i="3"/>
  <c r="L688" i="3"/>
  <c r="L680" i="3"/>
  <c r="L672" i="3"/>
  <c r="L664" i="3"/>
  <c r="L656" i="3"/>
  <c r="L648" i="3"/>
  <c r="L640" i="3"/>
  <c r="L632" i="3"/>
  <c r="L624" i="3"/>
  <c r="L616" i="3"/>
  <c r="L608" i="3"/>
  <c r="L600" i="3"/>
  <c r="L592" i="3"/>
  <c r="L584" i="3"/>
  <c r="L576" i="3"/>
  <c r="L568" i="3"/>
  <c r="L560" i="3"/>
  <c r="L552" i="3"/>
  <c r="L544" i="3"/>
  <c r="L536" i="3"/>
  <c r="L528" i="3"/>
  <c r="L520" i="3"/>
  <c r="L512" i="3"/>
  <c r="L504" i="3"/>
  <c r="L496" i="3"/>
  <c r="L488" i="3"/>
  <c r="L480" i="3"/>
  <c r="L472" i="3"/>
  <c r="L464" i="3"/>
  <c r="L456" i="3"/>
  <c r="L448" i="3"/>
  <c r="L440" i="3"/>
  <c r="L432" i="3"/>
  <c r="L424" i="3"/>
  <c r="L416" i="3"/>
  <c r="L408" i="3"/>
  <c r="L400" i="3"/>
  <c r="L392" i="3"/>
  <c r="L384" i="3"/>
  <c r="L376" i="3"/>
  <c r="L368" i="3"/>
  <c r="L361" i="3"/>
  <c r="L353" i="3"/>
  <c r="L345" i="3"/>
  <c r="L337" i="3"/>
  <c r="L329" i="3"/>
  <c r="L321" i="3"/>
  <c r="L313" i="3"/>
  <c r="L305" i="3"/>
  <c r="L297" i="3"/>
  <c r="L289" i="3"/>
  <c r="L281" i="3"/>
  <c r="L273" i="3"/>
  <c r="L265" i="3"/>
  <c r="L257" i="3"/>
  <c r="L249" i="3"/>
  <c r="L241" i="3"/>
  <c r="L233" i="3"/>
  <c r="L225" i="3"/>
  <c r="L217" i="3"/>
  <c r="L209" i="3"/>
  <c r="L201" i="3"/>
  <c r="L193" i="3"/>
  <c r="L185" i="3"/>
  <c r="L177" i="3"/>
  <c r="L169" i="3"/>
  <c r="L161" i="3"/>
  <c r="L153" i="3"/>
  <c r="L145" i="3"/>
  <c r="L137" i="3"/>
  <c r="L129" i="3"/>
  <c r="L121" i="3"/>
  <c r="L113" i="3"/>
  <c r="L105" i="3"/>
  <c r="L97" i="3"/>
  <c r="L89" i="3"/>
  <c r="L81" i="3"/>
  <c r="L73" i="3"/>
  <c r="L65" i="3"/>
  <c r="L2908" i="3"/>
  <c r="L2914" i="3"/>
  <c r="L695" i="3"/>
  <c r="L687" i="3"/>
  <c r="L679" i="3"/>
  <c r="L671" i="3"/>
  <c r="L663" i="3"/>
  <c r="L655" i="3"/>
  <c r="L647" i="3"/>
  <c r="L639" i="3"/>
  <c r="L631" i="3"/>
  <c r="L623" i="3"/>
  <c r="L615" i="3"/>
  <c r="L607" i="3"/>
  <c r="L599" i="3"/>
  <c r="L591" i="3"/>
  <c r="L583" i="3"/>
  <c r="L575" i="3"/>
  <c r="L567" i="3"/>
  <c r="L559" i="3"/>
  <c r="L551" i="3"/>
  <c r="L543" i="3"/>
  <c r="L535" i="3"/>
  <c r="L527" i="3"/>
  <c r="L519" i="3"/>
  <c r="L511" i="3"/>
  <c r="L503" i="3"/>
  <c r="L495" i="3"/>
  <c r="L487" i="3"/>
  <c r="L479" i="3"/>
  <c r="L471" i="3"/>
  <c r="L463" i="3"/>
  <c r="L455" i="3"/>
  <c r="L447" i="3"/>
  <c r="L439" i="3"/>
  <c r="L431" i="3"/>
  <c r="L423" i="3"/>
  <c r="L415" i="3"/>
  <c r="L407" i="3"/>
  <c r="L399" i="3"/>
  <c r="L391" i="3"/>
  <c r="L383" i="3"/>
  <c r="L375" i="3"/>
  <c r="L367" i="3"/>
  <c r="L360" i="3"/>
  <c r="L352" i="3"/>
  <c r="L344" i="3"/>
  <c r="L336" i="3"/>
  <c r="L328" i="3"/>
  <c r="L320" i="3"/>
  <c r="L312" i="3"/>
  <c r="L304" i="3"/>
  <c r="L296" i="3"/>
  <c r="L288" i="3"/>
  <c r="L280" i="3"/>
  <c r="L272" i="3"/>
  <c r="L264" i="3"/>
  <c r="L256" i="3"/>
  <c r="L248" i="3"/>
  <c r="L240" i="3"/>
  <c r="L232" i="3"/>
  <c r="L224" i="3"/>
  <c r="L216" i="3"/>
  <c r="L208" i="3"/>
  <c r="L200" i="3"/>
  <c r="L192" i="3"/>
  <c r="L184" i="3"/>
  <c r="L176" i="3"/>
  <c r="L168" i="3"/>
  <c r="L160" i="3"/>
  <c r="L152" i="3"/>
  <c r="L144" i="3"/>
  <c r="L136" i="3"/>
  <c r="L128" i="3"/>
  <c r="L120" i="3"/>
  <c r="L112" i="3"/>
  <c r="L104" i="3"/>
  <c r="L96" i="3"/>
  <c r="L88" i="3"/>
  <c r="L80" i="3"/>
  <c r="L72" i="3"/>
  <c r="L64" i="3"/>
  <c r="L56" i="3"/>
  <c r="L48" i="3"/>
  <c r="L40" i="3"/>
  <c r="L32" i="3"/>
  <c r="L24" i="3"/>
  <c r="L750" i="3"/>
  <c r="L742" i="3"/>
  <c r="L734" i="3"/>
  <c r="L726" i="3"/>
  <c r="L718" i="3"/>
  <c r="L710" i="3"/>
  <c r="L702" i="3"/>
  <c r="L694" i="3"/>
  <c r="L686" i="3"/>
  <c r="L678" i="3"/>
  <c r="L670" i="3"/>
  <c r="L662" i="3"/>
  <c r="L654" i="3"/>
  <c r="L646" i="3"/>
  <c r="L638" i="3"/>
  <c r="L630" i="3"/>
  <c r="L622" i="3"/>
  <c r="L614" i="3"/>
  <c r="L606" i="3"/>
  <c r="L598" i="3"/>
  <c r="L590" i="3"/>
  <c r="L582" i="3"/>
  <c r="L574" i="3"/>
  <c r="L566" i="3"/>
  <c r="L558" i="3"/>
  <c r="L550" i="3"/>
  <c r="L542" i="3"/>
  <c r="L534" i="3"/>
  <c r="L526" i="3"/>
  <c r="L518" i="3"/>
  <c r="L510" i="3"/>
  <c r="L502" i="3"/>
  <c r="L494" i="3"/>
  <c r="L486" i="3"/>
  <c r="L478" i="3"/>
  <c r="L470" i="3"/>
  <c r="L462" i="3"/>
  <c r="L454" i="3"/>
  <c r="L446" i="3"/>
  <c r="L438" i="3"/>
  <c r="L430" i="3"/>
  <c r="L422" i="3"/>
  <c r="L414" i="3"/>
  <c r="L406" i="3"/>
  <c r="L398" i="3"/>
  <c r="L390" i="3"/>
  <c r="L382" i="3"/>
  <c r="L374" i="3"/>
  <c r="L366" i="3"/>
  <c r="L359" i="3"/>
  <c r="L351" i="3"/>
  <c r="L343" i="3"/>
  <c r="L335" i="3"/>
  <c r="L327" i="3"/>
  <c r="L319" i="3"/>
  <c r="L311" i="3"/>
  <c r="L303" i="3"/>
  <c r="L295" i="3"/>
  <c r="L287" i="3"/>
  <c r="L279" i="3"/>
  <c r="L271" i="3"/>
  <c r="L263" i="3"/>
  <c r="L255" i="3"/>
  <c r="L247" i="3"/>
  <c r="L239" i="3"/>
  <c r="L231" i="3"/>
  <c r="L223" i="3"/>
  <c r="L215" i="3"/>
  <c r="L207" i="3"/>
  <c r="L199" i="3"/>
  <c r="L191" i="3"/>
  <c r="L183" i="3"/>
  <c r="L175" i="3"/>
  <c r="L167" i="3"/>
  <c r="L159" i="3"/>
  <c r="L151" i="3"/>
  <c r="L143" i="3"/>
  <c r="L135" i="3"/>
  <c r="L127" i="3"/>
  <c r="L119" i="3"/>
  <c r="L111" i="3"/>
  <c r="L39" i="3"/>
  <c r="L685" i="3"/>
  <c r="L677" i="3"/>
  <c r="L669" i="3"/>
  <c r="L661" i="3"/>
  <c r="L653" i="3"/>
  <c r="L645" i="3"/>
  <c r="L637" i="3"/>
  <c r="L629" i="3"/>
  <c r="L621" i="3"/>
  <c r="L613" i="3"/>
  <c r="L605" i="3"/>
  <c r="L597" i="3"/>
  <c r="L589" i="3"/>
  <c r="L581" i="3"/>
  <c r="L573" i="3"/>
  <c r="L565" i="3"/>
  <c r="L557" i="3"/>
  <c r="L549" i="3"/>
  <c r="L541" i="3"/>
  <c r="L533" i="3"/>
  <c r="L525" i="3"/>
  <c r="L517" i="3"/>
  <c r="L509" i="3"/>
  <c r="L501" i="3"/>
  <c r="L493" i="3"/>
  <c r="L485" i="3"/>
  <c r="L477" i="3"/>
  <c r="L469" i="3"/>
  <c r="L461" i="3"/>
  <c r="L453" i="3"/>
  <c r="L445" i="3"/>
  <c r="L437" i="3"/>
  <c r="L429" i="3"/>
  <c r="L421" i="3"/>
  <c r="L413" i="3"/>
  <c r="L405" i="3"/>
  <c r="L397" i="3"/>
  <c r="L389" i="3"/>
  <c r="L381" i="3"/>
  <c r="L373" i="3"/>
  <c r="L365" i="3"/>
  <c r="L358" i="3"/>
  <c r="L350" i="3"/>
  <c r="L342" i="3"/>
  <c r="L334" i="3"/>
  <c r="L326" i="3"/>
  <c r="L318" i="3"/>
  <c r="L310" i="3"/>
  <c r="L302" i="3"/>
  <c r="L294" i="3"/>
  <c r="L286" i="3"/>
  <c r="L278" i="3"/>
  <c r="L270" i="3"/>
  <c r="L262" i="3"/>
  <c r="L254" i="3"/>
  <c r="L246" i="3"/>
  <c r="L238" i="3"/>
  <c r="L230" i="3"/>
  <c r="L222" i="3"/>
  <c r="L214" i="3"/>
  <c r="L206" i="3"/>
  <c r="L198" i="3"/>
  <c r="L190" i="3"/>
  <c r="L182" i="3"/>
  <c r="L174" i="3"/>
  <c r="L166" i="3"/>
  <c r="L158" i="3"/>
  <c r="L150" i="3"/>
  <c r="L142" i="3"/>
  <c r="L134" i="3"/>
  <c r="L126" i="3"/>
  <c r="L118" i="3"/>
  <c r="L110" i="3"/>
  <c r="L102" i="3"/>
  <c r="L94" i="3"/>
  <c r="L86" i="3"/>
  <c r="L78" i="3"/>
  <c r="L70" i="3"/>
  <c r="L62" i="3"/>
  <c r="L54" i="3"/>
  <c r="L46" i="3"/>
  <c r="L38" i="3"/>
  <c r="L748" i="3"/>
  <c r="L740" i="3"/>
  <c r="L732" i="3"/>
  <c r="L724" i="3"/>
  <c r="L716" i="3"/>
  <c r="L708" i="3"/>
  <c r="L700" i="3"/>
  <c r="L692" i="3"/>
  <c r="L684" i="3"/>
  <c r="L676" i="3"/>
  <c r="L668" i="3"/>
  <c r="L660" i="3"/>
  <c r="L652" i="3"/>
  <c r="L644" i="3"/>
  <c r="L636" i="3"/>
  <c r="L628" i="3"/>
  <c r="L620" i="3"/>
  <c r="L612" i="3"/>
  <c r="L604" i="3"/>
  <c r="L596" i="3"/>
  <c r="L588" i="3"/>
  <c r="L580" i="3"/>
  <c r="L572" i="3"/>
  <c r="L564" i="3"/>
  <c r="L556" i="3"/>
  <c r="L548" i="3"/>
  <c r="L540" i="3"/>
  <c r="L532" i="3"/>
  <c r="L524" i="3"/>
  <c r="L516" i="3"/>
  <c r="L508" i="3"/>
  <c r="L500" i="3"/>
  <c r="L492" i="3"/>
  <c r="L484" i="3"/>
  <c r="L476" i="3"/>
  <c r="L468" i="3"/>
  <c r="L460" i="3"/>
  <c r="L452" i="3"/>
  <c r="L444" i="3"/>
  <c r="L436" i="3"/>
  <c r="L428" i="3"/>
  <c r="L420" i="3"/>
  <c r="L412" i="3"/>
  <c r="L404" i="3"/>
  <c r="L396" i="3"/>
  <c r="L388" i="3"/>
  <c r="L380" i="3"/>
  <c r="L372" i="3"/>
  <c r="L357" i="3"/>
  <c r="L349" i="3"/>
  <c r="L341" i="3"/>
  <c r="L333" i="3"/>
  <c r="L325" i="3"/>
  <c r="L317" i="3"/>
  <c r="L309" i="3"/>
  <c r="L301" i="3"/>
  <c r="L293" i="3"/>
  <c r="L285" i="3"/>
  <c r="L277" i="3"/>
  <c r="L269" i="3"/>
  <c r="L261" i="3"/>
  <c r="L253" i="3"/>
  <c r="L245" i="3"/>
  <c r="L237" i="3"/>
  <c r="L229" i="3"/>
  <c r="L221" i="3"/>
  <c r="L213" i="3"/>
  <c r="L205" i="3"/>
  <c r="L197" i="3"/>
  <c r="L189" i="3"/>
  <c r="L181" i="3"/>
  <c r="L173" i="3"/>
  <c r="L165" i="3"/>
  <c r="L157" i="3"/>
  <c r="L149" i="3"/>
  <c r="L141" i="3"/>
  <c r="L133" i="3"/>
  <c r="L125" i="3"/>
  <c r="L117" i="3"/>
  <c r="L109" i="3"/>
  <c r="L101" i="3"/>
  <c r="L93" i="3"/>
  <c r="L85" i="3"/>
  <c r="L77" i="3"/>
  <c r="L45" i="3"/>
  <c r="L771" i="3"/>
  <c r="L763" i="3"/>
  <c r="L755" i="3"/>
  <c r="L747" i="3"/>
  <c r="L739" i="3"/>
  <c r="L731" i="3"/>
  <c r="L723" i="3"/>
  <c r="L715" i="3"/>
  <c r="L707" i="3"/>
  <c r="L699" i="3"/>
  <c r="L691" i="3"/>
  <c r="L683" i="3"/>
  <c r="L675" i="3"/>
  <c r="L667" i="3"/>
  <c r="L659" i="3"/>
  <c r="L651" i="3"/>
  <c r="L643" i="3"/>
  <c r="L635" i="3"/>
  <c r="L627" i="3"/>
  <c r="L619" i="3"/>
  <c r="L611" i="3"/>
  <c r="L603" i="3"/>
  <c r="L595" i="3"/>
  <c r="L587" i="3"/>
  <c r="L579" i="3"/>
  <c r="L571" i="3"/>
  <c r="L563" i="3"/>
  <c r="L555" i="3"/>
  <c r="L547" i="3"/>
  <c r="L539" i="3"/>
  <c r="L531" i="3"/>
  <c r="L523" i="3"/>
  <c r="L515" i="3"/>
  <c r="L507" i="3"/>
  <c r="L499" i="3"/>
  <c r="L491" i="3"/>
  <c r="L483" i="3"/>
  <c r="L475" i="3"/>
  <c r="L467" i="3"/>
  <c r="L459" i="3"/>
  <c r="L451" i="3"/>
  <c r="L443" i="3"/>
  <c r="L435" i="3"/>
  <c r="L427" i="3"/>
  <c r="L419" i="3"/>
  <c r="L411" i="3"/>
  <c r="L403" i="3"/>
  <c r="L395" i="3"/>
  <c r="L387" i="3"/>
  <c r="L379" i="3"/>
  <c r="L371" i="3"/>
  <c r="L364" i="3"/>
  <c r="L356" i="3"/>
  <c r="L348" i="3"/>
  <c r="L340" i="3"/>
  <c r="L332" i="3"/>
  <c r="L324" i="3"/>
  <c r="L316" i="3"/>
  <c r="L308" i="3"/>
  <c r="L300" i="3"/>
  <c r="L292" i="3"/>
  <c r="L284" i="3"/>
  <c r="L276" i="3"/>
  <c r="L268" i="3"/>
  <c r="L260" i="3"/>
  <c r="L252" i="3"/>
  <c r="L244" i="3"/>
  <c r="L236" i="3"/>
  <c r="L228" i="3"/>
  <c r="L220" i="3"/>
  <c r="L212" i="3"/>
  <c r="L204" i="3"/>
  <c r="L196" i="3"/>
  <c r="L188" i="3"/>
  <c r="L180" i="3"/>
  <c r="L172" i="3"/>
  <c r="L164" i="3"/>
  <c r="L156" i="3"/>
  <c r="L148" i="3"/>
  <c r="L140" i="3"/>
  <c r="L132" i="3"/>
  <c r="L124" i="3"/>
  <c r="L116" i="3"/>
  <c r="L108" i="3"/>
  <c r="L100" i="3"/>
  <c r="L92" i="3"/>
  <c r="L84" i="3"/>
  <c r="L76" i="3"/>
  <c r="L714" i="3"/>
  <c r="L706" i="3"/>
  <c r="L698" i="3"/>
  <c r="L690" i="3"/>
  <c r="L682" i="3"/>
  <c r="L674" i="3"/>
  <c r="L666" i="3"/>
  <c r="L658" i="3"/>
  <c r="L650" i="3"/>
  <c r="L642" i="3"/>
  <c r="L634" i="3"/>
  <c r="L626" i="3"/>
  <c r="L618" i="3"/>
  <c r="L610" i="3"/>
  <c r="L602" i="3"/>
  <c r="L594" i="3"/>
  <c r="L586" i="3"/>
  <c r="L578" i="3"/>
  <c r="L570" i="3"/>
  <c r="L562" i="3"/>
  <c r="L554" i="3"/>
  <c r="L546" i="3"/>
  <c r="L538" i="3"/>
  <c r="L530" i="3"/>
  <c r="L522" i="3"/>
  <c r="L514" i="3"/>
  <c r="L506" i="3"/>
  <c r="L498" i="3"/>
  <c r="L490" i="3"/>
  <c r="L482" i="3"/>
  <c r="L474" i="3"/>
  <c r="L466" i="3"/>
  <c r="L458" i="3"/>
  <c r="L450" i="3"/>
  <c r="L442" i="3"/>
  <c r="L434" i="3"/>
  <c r="L426" i="3"/>
  <c r="L418" i="3"/>
  <c r="L410" i="3"/>
  <c r="L402" i="3"/>
  <c r="L394" i="3"/>
  <c r="L386" i="3"/>
  <c r="L378" i="3"/>
  <c r="L370" i="3"/>
  <c r="L363" i="3"/>
  <c r="L355" i="3"/>
  <c r="L347" i="3"/>
  <c r="L339" i="3"/>
  <c r="L331" i="3"/>
  <c r="L323" i="3"/>
  <c r="L315" i="3"/>
  <c r="L307" i="3"/>
  <c r="L299" i="3"/>
  <c r="L291" i="3"/>
  <c r="L283" i="3"/>
  <c r="L275" i="3"/>
  <c r="L267" i="3"/>
  <c r="L259" i="3"/>
  <c r="L251" i="3"/>
  <c r="L243" i="3"/>
  <c r="L235" i="3"/>
  <c r="L227" i="3"/>
  <c r="L219" i="3"/>
  <c r="L211" i="3"/>
  <c r="L203" i="3"/>
  <c r="L195" i="3"/>
  <c r="L187" i="3"/>
  <c r="L179" i="3"/>
  <c r="L171" i="3"/>
  <c r="L163" i="3"/>
  <c r="L155" i="3"/>
  <c r="L147" i="3"/>
  <c r="L139" i="3"/>
  <c r="L131" i="3"/>
  <c r="L123" i="3"/>
  <c r="L115" i="3"/>
  <c r="L107" i="3"/>
  <c r="L99" i="3"/>
  <c r="L91" i="3"/>
  <c r="L83" i="3"/>
  <c r="L75" i="3"/>
  <c r="L67" i="3"/>
  <c r="L59" i="3"/>
  <c r="L51" i="3"/>
  <c r="L777" i="3"/>
  <c r="L769" i="3"/>
  <c r="L761" i="3"/>
  <c r="L753" i="3"/>
  <c r="L745" i="3"/>
  <c r="L737" i="3"/>
  <c r="L729" i="3"/>
  <c r="L721" i="3"/>
  <c r="L713" i="3"/>
  <c r="L705" i="3"/>
  <c r="L697" i="3"/>
  <c r="L689" i="3"/>
  <c r="L681" i="3"/>
  <c r="L673" i="3"/>
  <c r="L665" i="3"/>
  <c r="L657" i="3"/>
  <c r="L649" i="3"/>
  <c r="L641" i="3"/>
  <c r="L633" i="3"/>
  <c r="L625" i="3"/>
  <c r="L617" i="3"/>
  <c r="L609" i="3"/>
  <c r="L601" i="3"/>
  <c r="L593" i="3"/>
  <c r="L585" i="3"/>
  <c r="L577" i="3"/>
  <c r="L569" i="3"/>
  <c r="L561" i="3"/>
  <c r="L553" i="3"/>
  <c r="L545" i="3"/>
  <c r="L537" i="3"/>
  <c r="L529" i="3"/>
  <c r="L521" i="3"/>
  <c r="L513" i="3"/>
  <c r="L505" i="3"/>
  <c r="L497" i="3"/>
  <c r="L489" i="3"/>
  <c r="L481" i="3"/>
  <c r="L473" i="3"/>
  <c r="L465" i="3"/>
  <c r="L457" i="3"/>
  <c r="L449" i="3"/>
  <c r="L441" i="3"/>
  <c r="L433" i="3"/>
  <c r="L425" i="3"/>
  <c r="L417" i="3"/>
  <c r="L409" i="3"/>
  <c r="L401" i="3"/>
  <c r="L393" i="3"/>
  <c r="L385" i="3"/>
  <c r="L377" i="3"/>
  <c r="L369" i="3"/>
  <c r="L362" i="3"/>
  <c r="L354" i="3"/>
  <c r="L346" i="3"/>
  <c r="L338" i="3"/>
  <c r="L330" i="3"/>
  <c r="L322" i="3"/>
  <c r="L314" i="3"/>
  <c r="L306" i="3"/>
  <c r="L298" i="3"/>
  <c r="L290" i="3"/>
  <c r="L282" i="3"/>
  <c r="L274" i="3"/>
  <c r="L266" i="3"/>
  <c r="L258" i="3"/>
  <c r="L250" i="3"/>
  <c r="L242" i="3"/>
  <c r="L234" i="3"/>
  <c r="L226" i="3"/>
  <c r="L218" i="3"/>
  <c r="L210" i="3"/>
  <c r="L202" i="3"/>
  <c r="L194" i="3"/>
  <c r="L186" i="3"/>
  <c r="L178" i="3"/>
  <c r="L170" i="3"/>
  <c r="L162" i="3"/>
  <c r="L154" i="3"/>
  <c r="L146" i="3"/>
  <c r="L138" i="3"/>
  <c r="L130" i="3"/>
  <c r="L122" i="3"/>
  <c r="L114" i="3"/>
  <c r="L106" i="3"/>
  <c r="L98" i="3"/>
  <c r="L90" i="3"/>
  <c r="L18" i="3"/>
  <c r="L16" i="3"/>
  <c r="L8" i="3"/>
  <c r="L2990" i="3"/>
  <c r="L2964" i="3"/>
  <c r="L2938" i="3"/>
  <c r="L2912" i="3"/>
  <c r="L103" i="3"/>
  <c r="L95" i="3"/>
  <c r="L87" i="3"/>
  <c r="L79" i="3"/>
  <c r="L71" i="3"/>
  <c r="L63" i="3"/>
  <c r="L55" i="3"/>
  <c r="L47" i="3"/>
  <c r="L31" i="3"/>
  <c r="L23" i="3"/>
  <c r="L15" i="3"/>
  <c r="L7" i="3"/>
  <c r="L2988" i="3"/>
  <c r="L2962" i="3"/>
  <c r="L2936" i="3"/>
  <c r="L2911" i="3"/>
  <c r="L30" i="3"/>
  <c r="L22" i="3"/>
  <c r="L14" i="3"/>
  <c r="L6" i="3"/>
  <c r="L2984" i="3"/>
  <c r="L2959" i="3"/>
  <c r="L2934" i="3"/>
  <c r="L69" i="3"/>
  <c r="L61" i="3"/>
  <c r="L53" i="3"/>
  <c r="L37" i="3"/>
  <c r="L29" i="3"/>
  <c r="L21" i="3"/>
  <c r="L13" i="3"/>
  <c r="L5" i="3"/>
  <c r="L2978" i="3"/>
  <c r="L2952" i="3"/>
  <c r="L2927" i="3"/>
  <c r="L2902" i="3"/>
  <c r="L68" i="3"/>
  <c r="L60" i="3"/>
  <c r="L52" i="3"/>
  <c r="L44" i="3"/>
  <c r="L36" i="3"/>
  <c r="L28" i="3"/>
  <c r="L20" i="3"/>
  <c r="L12" i="3"/>
  <c r="L4" i="3"/>
  <c r="L2976" i="3"/>
  <c r="L2951" i="3"/>
  <c r="L2926" i="3"/>
  <c r="L43" i="3"/>
  <c r="L35" i="3"/>
  <c r="L27" i="3"/>
  <c r="L19" i="3"/>
  <c r="L11" i="3"/>
  <c r="L3" i="3"/>
  <c r="L2905" i="3"/>
  <c r="L2913" i="3"/>
  <c r="L2921" i="3"/>
  <c r="L2929" i="3"/>
  <c r="L2937" i="3"/>
  <c r="L2945" i="3"/>
  <c r="L2953" i="3"/>
  <c r="L2961" i="3"/>
  <c r="L2969" i="3"/>
  <c r="L2977" i="3"/>
  <c r="L2985" i="3"/>
  <c r="L2993" i="3"/>
  <c r="L2907" i="3"/>
  <c r="L2915" i="3"/>
  <c r="L2923" i="3"/>
  <c r="L2931" i="3"/>
  <c r="L2939" i="3"/>
  <c r="L2947" i="3"/>
  <c r="L2955" i="3"/>
  <c r="L2963" i="3"/>
  <c r="L2971" i="3"/>
  <c r="L2979" i="3"/>
  <c r="L2987" i="3"/>
  <c r="L2995" i="3"/>
  <c r="L2909" i="3"/>
  <c r="L2917" i="3"/>
  <c r="L2925" i="3"/>
  <c r="L2933" i="3"/>
  <c r="L2941" i="3"/>
  <c r="L2949" i="3"/>
  <c r="L2957" i="3"/>
  <c r="L2965" i="3"/>
  <c r="L2973" i="3"/>
  <c r="L2981" i="3"/>
  <c r="L2989" i="3"/>
  <c r="L2997" i="3"/>
  <c r="L2903" i="3"/>
  <c r="L2916" i="3"/>
  <c r="L2928" i="3"/>
  <c r="L2942" i="3"/>
  <c r="L2954" i="3"/>
  <c r="L2967" i="3"/>
  <c r="L2980" i="3"/>
  <c r="L2992" i="3"/>
  <c r="L2904" i="3"/>
  <c r="L2918" i="3"/>
  <c r="L2930" i="3"/>
  <c r="L2943" i="3"/>
  <c r="L2956" i="3"/>
  <c r="L2968" i="3"/>
  <c r="L2982" i="3"/>
  <c r="L2994" i="3"/>
  <c r="L2906" i="3"/>
  <c r="L2919" i="3"/>
  <c r="L2932" i="3"/>
  <c r="L2944" i="3"/>
  <c r="L2958" i="3"/>
  <c r="L2970" i="3"/>
  <c r="L2983" i="3"/>
  <c r="L2996" i="3"/>
  <c r="L2910" i="3"/>
  <c r="L2922" i="3"/>
  <c r="L2935" i="3"/>
  <c r="L2948" i="3"/>
  <c r="L2960" i="3"/>
  <c r="L2974" i="3"/>
  <c r="L2986" i="3"/>
  <c r="L2999" i="3"/>
  <c r="L2975" i="3"/>
  <c r="L2950" i="3"/>
  <c r="L2924" i="3"/>
  <c r="L82" i="3"/>
  <c r="L74" i="3"/>
  <c r="L66" i="3"/>
  <c r="L58" i="3"/>
  <c r="L50" i="3"/>
  <c r="L42" i="3"/>
  <c r="L34" i="3"/>
  <c r="L26" i="3"/>
  <c r="L10" i="3"/>
  <c r="L2998" i="3"/>
  <c r="L2972" i="3"/>
  <c r="L2946" i="3"/>
  <c r="L2920" i="3"/>
  <c r="L57" i="3"/>
  <c r="L49" i="3"/>
  <c r="L41" i="3"/>
  <c r="L33" i="3"/>
  <c r="L25" i="3"/>
  <c r="L17" i="3"/>
  <c r="L9" i="3"/>
  <c r="L2991" i="3"/>
  <c r="L2966" i="3"/>
  <c r="L2940" i="3"/>
  <c r="E1129" i="3"/>
  <c r="E1134" i="3"/>
  <c r="E1132" i="3"/>
  <c r="E1133" i="3"/>
  <c r="E1131" i="3"/>
  <c r="E1062" i="3"/>
  <c r="E988" i="3"/>
  <c r="M4" i="3" l="1"/>
  <c r="M12" i="3"/>
  <c r="M20" i="3"/>
  <c r="M28" i="3"/>
  <c r="M36" i="3"/>
  <c r="M44" i="3"/>
  <c r="M52" i="3"/>
  <c r="M60" i="3"/>
  <c r="M68" i="3"/>
  <c r="M76" i="3"/>
  <c r="M84" i="3"/>
  <c r="M92" i="3"/>
  <c r="M100" i="3"/>
  <c r="M108" i="3"/>
  <c r="M116" i="3"/>
  <c r="M124" i="3"/>
  <c r="M132" i="3"/>
  <c r="M140" i="3"/>
  <c r="M148" i="3"/>
  <c r="M156" i="3"/>
  <c r="M164" i="3"/>
  <c r="M172" i="3"/>
  <c r="M180" i="3"/>
  <c r="M188" i="3"/>
  <c r="M196" i="3"/>
  <c r="M204" i="3"/>
  <c r="M212" i="3"/>
  <c r="M220" i="3"/>
  <c r="M228" i="3"/>
  <c r="M236" i="3"/>
  <c r="M244" i="3"/>
  <c r="M252" i="3"/>
  <c r="M260" i="3"/>
  <c r="M268" i="3"/>
  <c r="M276" i="3"/>
  <c r="M284" i="3"/>
  <c r="M292" i="3"/>
  <c r="M300" i="3"/>
  <c r="M308" i="3"/>
  <c r="M316" i="3"/>
  <c r="M324" i="3"/>
  <c r="M332" i="3"/>
  <c r="M11" i="3"/>
  <c r="M21" i="3"/>
  <c r="M30" i="3"/>
  <c r="M39" i="3"/>
  <c r="M48" i="3"/>
  <c r="M57" i="3"/>
  <c r="M66" i="3"/>
  <c r="M75" i="3"/>
  <c r="M85" i="3"/>
  <c r="M94" i="3"/>
  <c r="M103" i="3"/>
  <c r="M112" i="3"/>
  <c r="M121" i="3"/>
  <c r="M130" i="3"/>
  <c r="M139" i="3"/>
  <c r="M149" i="3"/>
  <c r="M158" i="3"/>
  <c r="M167" i="3"/>
  <c r="M176" i="3"/>
  <c r="M185" i="3"/>
  <c r="J2688" i="3" s="1"/>
  <c r="M194" i="3"/>
  <c r="M203" i="3"/>
  <c r="M213" i="3"/>
  <c r="M222" i="3"/>
  <c r="M231" i="3"/>
  <c r="M240" i="3"/>
  <c r="M249" i="3"/>
  <c r="M258" i="3"/>
  <c r="M267" i="3"/>
  <c r="M277" i="3"/>
  <c r="M286" i="3"/>
  <c r="M295" i="3"/>
  <c r="M304" i="3"/>
  <c r="M313" i="3"/>
  <c r="M322" i="3"/>
  <c r="M331" i="3"/>
  <c r="M340" i="3"/>
  <c r="M348" i="3"/>
  <c r="M356" i="3"/>
  <c r="M364" i="3"/>
  <c r="M371" i="3"/>
  <c r="M379" i="3"/>
  <c r="M387" i="3"/>
  <c r="M395" i="3"/>
  <c r="M403" i="3"/>
  <c r="M411" i="3"/>
  <c r="M419" i="3"/>
  <c r="M427" i="3"/>
  <c r="M435" i="3"/>
  <c r="M443" i="3"/>
  <c r="M451" i="3"/>
  <c r="M459" i="3"/>
  <c r="M467" i="3"/>
  <c r="M475" i="3"/>
  <c r="M483" i="3"/>
  <c r="M491" i="3"/>
  <c r="M499" i="3"/>
  <c r="M507" i="3"/>
  <c r="M515" i="3"/>
  <c r="M523" i="3"/>
  <c r="M531" i="3"/>
  <c r="M539" i="3"/>
  <c r="M547" i="3"/>
  <c r="M555" i="3"/>
  <c r="M563" i="3"/>
  <c r="M571" i="3"/>
  <c r="M579" i="3"/>
  <c r="M587" i="3"/>
  <c r="M595" i="3"/>
  <c r="M603" i="3"/>
  <c r="M611" i="3"/>
  <c r="M619" i="3"/>
  <c r="M627" i="3"/>
  <c r="M635" i="3"/>
  <c r="M643" i="3"/>
  <c r="M651" i="3"/>
  <c r="M659" i="3"/>
  <c r="M667" i="3"/>
  <c r="M675" i="3"/>
  <c r="M683" i="3"/>
  <c r="M691" i="3"/>
  <c r="M699" i="3"/>
  <c r="M707" i="3"/>
  <c r="M715" i="3"/>
  <c r="M723" i="3"/>
  <c r="M731" i="3"/>
  <c r="M739" i="3"/>
  <c r="M747" i="3"/>
  <c r="M755" i="3"/>
  <c r="M763" i="3"/>
  <c r="M771" i="3"/>
  <c r="M779" i="3"/>
  <c r="M787" i="3"/>
  <c r="M795" i="3"/>
  <c r="M803" i="3"/>
  <c r="M811" i="3"/>
  <c r="M819" i="3"/>
  <c r="M827" i="3"/>
  <c r="M835" i="3"/>
  <c r="M843" i="3"/>
  <c r="M851" i="3"/>
  <c r="M859" i="3"/>
  <c r="M867" i="3"/>
  <c r="M875" i="3"/>
  <c r="M883" i="3"/>
  <c r="M3" i="3"/>
  <c r="M13" i="3"/>
  <c r="M22" i="3"/>
  <c r="M31" i="3"/>
  <c r="M40" i="3"/>
  <c r="M49" i="3"/>
  <c r="M58" i="3"/>
  <c r="M67" i="3"/>
  <c r="M77" i="3"/>
  <c r="M86" i="3"/>
  <c r="M95" i="3"/>
  <c r="M104" i="3"/>
  <c r="M113" i="3"/>
  <c r="M122" i="3"/>
  <c r="M131" i="3"/>
  <c r="M141" i="3"/>
  <c r="M150" i="3"/>
  <c r="M159" i="3"/>
  <c r="M168" i="3"/>
  <c r="M177" i="3"/>
  <c r="M186" i="3"/>
  <c r="M195" i="3"/>
  <c r="M205" i="3"/>
  <c r="M214" i="3"/>
  <c r="M223" i="3"/>
  <c r="M232" i="3"/>
  <c r="M241" i="3"/>
  <c r="M250" i="3"/>
  <c r="M259" i="3"/>
  <c r="M269" i="3"/>
  <c r="M278" i="3"/>
  <c r="M287" i="3"/>
  <c r="M296" i="3"/>
  <c r="M305" i="3"/>
  <c r="M314" i="3"/>
  <c r="M323" i="3"/>
  <c r="M333" i="3"/>
  <c r="M341" i="3"/>
  <c r="M349" i="3"/>
  <c r="M357" i="3"/>
  <c r="M372" i="3"/>
  <c r="M380" i="3"/>
  <c r="M388" i="3"/>
  <c r="M396" i="3"/>
  <c r="M404" i="3"/>
  <c r="M412" i="3"/>
  <c r="M420" i="3"/>
  <c r="M428" i="3"/>
  <c r="M436" i="3"/>
  <c r="M444" i="3"/>
  <c r="M452" i="3"/>
  <c r="M460" i="3"/>
  <c r="M468" i="3"/>
  <c r="M476" i="3"/>
  <c r="M484" i="3"/>
  <c r="M492" i="3"/>
  <c r="M500" i="3"/>
  <c r="M508" i="3"/>
  <c r="M516" i="3"/>
  <c r="M524" i="3"/>
  <c r="M532" i="3"/>
  <c r="M540" i="3"/>
  <c r="M548" i="3"/>
  <c r="M556" i="3"/>
  <c r="M564" i="3"/>
  <c r="M572" i="3"/>
  <c r="M580" i="3"/>
  <c r="M588" i="3"/>
  <c r="J2280" i="3" s="1"/>
  <c r="M596" i="3"/>
  <c r="M604" i="3"/>
  <c r="J2279" i="3" s="1"/>
  <c r="M612" i="3"/>
  <c r="M620" i="3"/>
  <c r="M628" i="3"/>
  <c r="M636" i="3"/>
  <c r="J4" i="3"/>
  <c r="M7" i="3"/>
  <c r="M16" i="3"/>
  <c r="M25" i="3"/>
  <c r="M34" i="3"/>
  <c r="M43" i="3"/>
  <c r="M53" i="3"/>
  <c r="M62" i="3"/>
  <c r="M71" i="3"/>
  <c r="M80" i="3"/>
  <c r="M89" i="3"/>
  <c r="M98" i="3"/>
  <c r="M107" i="3"/>
  <c r="M117" i="3"/>
  <c r="M126" i="3"/>
  <c r="M135" i="3"/>
  <c r="M144" i="3"/>
  <c r="M153" i="3"/>
  <c r="M162" i="3"/>
  <c r="M171" i="3"/>
  <c r="M181" i="3"/>
  <c r="J2689" i="3" s="1"/>
  <c r="M190" i="3"/>
  <c r="M199" i="3"/>
  <c r="M208" i="3"/>
  <c r="M217" i="3"/>
  <c r="M226" i="3"/>
  <c r="M235" i="3"/>
  <c r="M245" i="3"/>
  <c r="M254" i="3"/>
  <c r="M263" i="3"/>
  <c r="M272" i="3"/>
  <c r="M281" i="3"/>
  <c r="M290" i="3"/>
  <c r="M299" i="3"/>
  <c r="M309" i="3"/>
  <c r="M318" i="3"/>
  <c r="M327" i="3"/>
  <c r="M336" i="3"/>
  <c r="M344" i="3"/>
  <c r="M352" i="3"/>
  <c r="M360" i="3"/>
  <c r="M367" i="3"/>
  <c r="M375" i="3"/>
  <c r="M383" i="3"/>
  <c r="M391" i="3"/>
  <c r="M399" i="3"/>
  <c r="M407" i="3"/>
  <c r="M415" i="3"/>
  <c r="M423" i="3"/>
  <c r="M431" i="3"/>
  <c r="M439" i="3"/>
  <c r="M447" i="3"/>
  <c r="M455" i="3"/>
  <c r="M463" i="3"/>
  <c r="M471" i="3"/>
  <c r="M479" i="3"/>
  <c r="M487" i="3"/>
  <c r="M495" i="3"/>
  <c r="M503" i="3"/>
  <c r="M511" i="3"/>
  <c r="M519" i="3"/>
  <c r="M527" i="3"/>
  <c r="M535" i="3"/>
  <c r="M543" i="3"/>
  <c r="M551" i="3"/>
  <c r="M559" i="3"/>
  <c r="M567" i="3"/>
  <c r="M575" i="3"/>
  <c r="M583" i="3"/>
  <c r="M591" i="3"/>
  <c r="M599" i="3"/>
  <c r="M607" i="3"/>
  <c r="M615" i="3"/>
  <c r="M623" i="3"/>
  <c r="M631" i="3"/>
  <c r="M639" i="3"/>
  <c r="M647" i="3"/>
  <c r="M655" i="3"/>
  <c r="M663" i="3"/>
  <c r="M671" i="3"/>
  <c r="M679" i="3"/>
  <c r="J2197" i="3" s="1"/>
  <c r="M687" i="3"/>
  <c r="M695" i="3"/>
  <c r="M703" i="3"/>
  <c r="M711" i="3"/>
  <c r="M719" i="3"/>
  <c r="M727" i="3"/>
  <c r="M735" i="3"/>
  <c r="M743" i="3"/>
  <c r="M751" i="3"/>
  <c r="M759" i="3"/>
  <c r="M767" i="3"/>
  <c r="M775" i="3"/>
  <c r="M783" i="3"/>
  <c r="M791" i="3"/>
  <c r="M799" i="3"/>
  <c r="M807" i="3"/>
  <c r="M815" i="3"/>
  <c r="M823" i="3"/>
  <c r="M831" i="3"/>
  <c r="M839" i="3"/>
  <c r="M847" i="3"/>
  <c r="M855" i="3"/>
  <c r="M863" i="3"/>
  <c r="M871" i="3"/>
  <c r="M879" i="3"/>
  <c r="M6" i="3"/>
  <c r="M19" i="3"/>
  <c r="M35" i="3"/>
  <c r="M50" i="3"/>
  <c r="M64" i="3"/>
  <c r="M79" i="3"/>
  <c r="M93" i="3"/>
  <c r="M109" i="3"/>
  <c r="M123" i="3"/>
  <c r="M137" i="3"/>
  <c r="J2736" i="3" s="1"/>
  <c r="M152" i="3"/>
  <c r="M166" i="3"/>
  <c r="J2707" i="3" s="1"/>
  <c r="M182" i="3"/>
  <c r="M197" i="3"/>
  <c r="M210" i="3"/>
  <c r="M225" i="3"/>
  <c r="M239" i="3"/>
  <c r="M255" i="3"/>
  <c r="M270" i="3"/>
  <c r="M283" i="3"/>
  <c r="M298" i="3"/>
  <c r="M312" i="3"/>
  <c r="M328" i="3"/>
  <c r="M342" i="3"/>
  <c r="M354" i="3"/>
  <c r="M366" i="3"/>
  <c r="J2505" i="3" s="1"/>
  <c r="M378" i="3"/>
  <c r="M392" i="3"/>
  <c r="M405" i="3"/>
  <c r="M417" i="3"/>
  <c r="M430" i="3"/>
  <c r="J2463" i="3" s="1"/>
  <c r="M442" i="3"/>
  <c r="M456" i="3"/>
  <c r="M469" i="3"/>
  <c r="M481" i="3"/>
  <c r="M494" i="3"/>
  <c r="M506" i="3"/>
  <c r="M520" i="3"/>
  <c r="M533" i="3"/>
  <c r="M545" i="3"/>
  <c r="M558" i="3"/>
  <c r="M570" i="3"/>
  <c r="M584" i="3"/>
  <c r="M597" i="3"/>
  <c r="M609" i="3"/>
  <c r="M622" i="3"/>
  <c r="M634" i="3"/>
  <c r="J2238" i="3" s="1"/>
  <c r="M646" i="3"/>
  <c r="J1151" i="3" s="1"/>
  <c r="M657" i="3"/>
  <c r="M668" i="3"/>
  <c r="M678" i="3"/>
  <c r="M689" i="3"/>
  <c r="M700" i="3"/>
  <c r="M710" i="3"/>
  <c r="J2165" i="3" s="1"/>
  <c r="M721" i="3"/>
  <c r="M732" i="3"/>
  <c r="M742" i="3"/>
  <c r="M753" i="3"/>
  <c r="M764" i="3"/>
  <c r="M774" i="3"/>
  <c r="M785" i="3"/>
  <c r="M796" i="3"/>
  <c r="M806" i="3"/>
  <c r="M817" i="3"/>
  <c r="M828" i="3"/>
  <c r="M838" i="3"/>
  <c r="M849" i="3"/>
  <c r="M860" i="3"/>
  <c r="M870" i="3"/>
  <c r="M881" i="3"/>
  <c r="M890" i="3"/>
  <c r="M898" i="3"/>
  <c r="M906" i="3"/>
  <c r="M914" i="3"/>
  <c r="M922" i="3"/>
  <c r="M930" i="3"/>
  <c r="M938" i="3"/>
  <c r="M946" i="3"/>
  <c r="M954" i="3"/>
  <c r="J2255" i="3" s="1"/>
  <c r="M962" i="3"/>
  <c r="M970" i="3"/>
  <c r="M14" i="3"/>
  <c r="M27" i="3"/>
  <c r="M42" i="3"/>
  <c r="M56" i="3"/>
  <c r="M72" i="3"/>
  <c r="M87" i="3"/>
  <c r="M101" i="3"/>
  <c r="M115" i="3"/>
  <c r="M129" i="3"/>
  <c r="M145" i="3"/>
  <c r="M160" i="3"/>
  <c r="M174" i="3"/>
  <c r="M189" i="3"/>
  <c r="M202" i="3"/>
  <c r="M218" i="3"/>
  <c r="M233" i="3"/>
  <c r="M247" i="3"/>
  <c r="M262" i="3"/>
  <c r="M275" i="3"/>
  <c r="M291" i="3"/>
  <c r="M306" i="3"/>
  <c r="J2569" i="3" s="1"/>
  <c r="M320" i="3"/>
  <c r="M335" i="3"/>
  <c r="J2535" i="3" s="1"/>
  <c r="M347" i="3"/>
  <c r="J186" i="3" s="1"/>
  <c r="M361" i="3"/>
  <c r="M373" i="3"/>
  <c r="M385" i="3"/>
  <c r="M398" i="3"/>
  <c r="M410" i="3"/>
  <c r="M424" i="3"/>
  <c r="M437" i="3"/>
  <c r="M449" i="3"/>
  <c r="M462" i="3"/>
  <c r="M474" i="3"/>
  <c r="M488" i="3"/>
  <c r="M501" i="3"/>
  <c r="M513" i="3"/>
  <c r="M526" i="3"/>
  <c r="M538" i="3"/>
  <c r="M552" i="3"/>
  <c r="M565" i="3"/>
  <c r="M577" i="3"/>
  <c r="M590" i="3"/>
  <c r="M602" i="3"/>
  <c r="M616" i="3"/>
  <c r="M629" i="3"/>
  <c r="M641" i="3"/>
  <c r="M652" i="3"/>
  <c r="M662" i="3"/>
  <c r="M673" i="3"/>
  <c r="J2199" i="3" s="1"/>
  <c r="M684" i="3"/>
  <c r="M694" i="3"/>
  <c r="M705" i="3"/>
  <c r="M716" i="3"/>
  <c r="J2159" i="3" s="1"/>
  <c r="M726" i="3"/>
  <c r="M737" i="3"/>
  <c r="M748" i="3"/>
  <c r="M758" i="3"/>
  <c r="M769" i="3"/>
  <c r="M780" i="3"/>
  <c r="M790" i="3"/>
  <c r="M801" i="3"/>
  <c r="M812" i="3"/>
  <c r="M822" i="3"/>
  <c r="M833" i="3"/>
  <c r="M844" i="3"/>
  <c r="M854" i="3"/>
  <c r="M865" i="3"/>
  <c r="M876" i="3"/>
  <c r="M886" i="3"/>
  <c r="M894" i="3"/>
  <c r="M902" i="3"/>
  <c r="M910" i="3"/>
  <c r="M918" i="3"/>
  <c r="M926" i="3"/>
  <c r="M934" i="3"/>
  <c r="M942" i="3"/>
  <c r="M950" i="3"/>
  <c r="M958" i="3"/>
  <c r="M966" i="3"/>
  <c r="M8" i="3"/>
  <c r="M26" i="3"/>
  <c r="J26" i="3" s="1"/>
  <c r="M46" i="3"/>
  <c r="M65" i="3"/>
  <c r="M83" i="3"/>
  <c r="M105" i="3"/>
  <c r="M125" i="3"/>
  <c r="M143" i="3"/>
  <c r="M163" i="3"/>
  <c r="M183" i="3"/>
  <c r="M201" i="3"/>
  <c r="M221" i="3"/>
  <c r="M242" i="3"/>
  <c r="M261" i="3"/>
  <c r="M280" i="3"/>
  <c r="M301" i="3"/>
  <c r="M319" i="3"/>
  <c r="M338" i="3"/>
  <c r="M355" i="3"/>
  <c r="M370" i="3"/>
  <c r="M389" i="3"/>
  <c r="M406" i="3"/>
  <c r="M422" i="3"/>
  <c r="M440" i="3"/>
  <c r="M457" i="3"/>
  <c r="M473" i="3"/>
  <c r="M490" i="3"/>
  <c r="M509" i="3"/>
  <c r="M525" i="3"/>
  <c r="M542" i="3"/>
  <c r="M560" i="3"/>
  <c r="M576" i="3"/>
  <c r="M593" i="3"/>
  <c r="J2276" i="3" s="1"/>
  <c r="M610" i="3"/>
  <c r="M626" i="3"/>
  <c r="M644" i="3"/>
  <c r="M658" i="3"/>
  <c r="M672" i="3"/>
  <c r="J2202" i="3" s="1"/>
  <c r="M686" i="3"/>
  <c r="M701" i="3"/>
  <c r="J2167" i="3" s="1"/>
  <c r="M714" i="3"/>
  <c r="M729" i="3"/>
  <c r="M744" i="3"/>
  <c r="M757" i="3"/>
  <c r="M772" i="3"/>
  <c r="M786" i="3"/>
  <c r="M800" i="3"/>
  <c r="M814" i="3"/>
  <c r="M829" i="3"/>
  <c r="M842" i="3"/>
  <c r="M857" i="3"/>
  <c r="M872" i="3"/>
  <c r="M885" i="3"/>
  <c r="M896" i="3"/>
  <c r="M907" i="3"/>
  <c r="M917" i="3"/>
  <c r="M928" i="3"/>
  <c r="M939" i="3"/>
  <c r="M949" i="3"/>
  <c r="M960" i="3"/>
  <c r="M971" i="3"/>
  <c r="M9" i="3"/>
  <c r="M29" i="3"/>
  <c r="M47" i="3"/>
  <c r="M69" i="3"/>
  <c r="M88" i="3"/>
  <c r="M106" i="3"/>
  <c r="M127" i="3"/>
  <c r="M146" i="3"/>
  <c r="M165" i="3"/>
  <c r="M184" i="3"/>
  <c r="J2692" i="3" s="1"/>
  <c r="M206" i="3"/>
  <c r="M224" i="3"/>
  <c r="M243" i="3"/>
  <c r="M264" i="3"/>
  <c r="M282" i="3"/>
  <c r="M302" i="3"/>
  <c r="M321" i="3"/>
  <c r="M339" i="3"/>
  <c r="M358" i="3"/>
  <c r="M374" i="3"/>
  <c r="M390" i="3"/>
  <c r="M408" i="3"/>
  <c r="M425" i="3"/>
  <c r="M441" i="3"/>
  <c r="M458" i="3"/>
  <c r="M477" i="3"/>
  <c r="M493" i="3"/>
  <c r="M510" i="3"/>
  <c r="M528" i="3"/>
  <c r="M544" i="3"/>
  <c r="M561" i="3"/>
  <c r="M578" i="3"/>
  <c r="M594" i="3"/>
  <c r="M613" i="3"/>
  <c r="J1138" i="3" s="1"/>
  <c r="M630" i="3"/>
  <c r="M645" i="3"/>
  <c r="J1150" i="3" s="1"/>
  <c r="M660" i="3"/>
  <c r="M674" i="3"/>
  <c r="M688" i="3"/>
  <c r="M702" i="3"/>
  <c r="J2170" i="3" s="1"/>
  <c r="M717" i="3"/>
  <c r="J2156" i="3" s="1"/>
  <c r="M730" i="3"/>
  <c r="M745" i="3"/>
  <c r="M760" i="3"/>
  <c r="M773" i="3"/>
  <c r="M788" i="3"/>
  <c r="M802" i="3"/>
  <c r="M816" i="3"/>
  <c r="M830" i="3"/>
  <c r="M845" i="3"/>
  <c r="M858" i="3"/>
  <c r="M873" i="3"/>
  <c r="M887" i="3"/>
  <c r="M897" i="3"/>
  <c r="M908" i="3"/>
  <c r="M919" i="3"/>
  <c r="M929" i="3"/>
  <c r="M940" i="3"/>
  <c r="M951" i="3"/>
  <c r="M961" i="3"/>
  <c r="M10" i="3"/>
  <c r="J2441" i="3" s="1"/>
  <c r="M32" i="3"/>
  <c r="M51" i="3"/>
  <c r="M70" i="3"/>
  <c r="M90" i="3"/>
  <c r="M110" i="3"/>
  <c r="J2762" i="3" s="1"/>
  <c r="M128" i="3"/>
  <c r="M147" i="3"/>
  <c r="M169" i="3"/>
  <c r="M187" i="3"/>
  <c r="M207" i="3"/>
  <c r="M227" i="3"/>
  <c r="M246" i="3"/>
  <c r="M265" i="3"/>
  <c r="M285" i="3"/>
  <c r="M303" i="3"/>
  <c r="M325" i="3"/>
  <c r="M343" i="3"/>
  <c r="M359" i="3"/>
  <c r="M376" i="3"/>
  <c r="M393" i="3"/>
  <c r="M409" i="3"/>
  <c r="M426" i="3"/>
  <c r="M445" i="3"/>
  <c r="M461" i="3"/>
  <c r="M478" i="3"/>
  <c r="M496" i="3"/>
  <c r="J2376" i="3" s="1"/>
  <c r="M512" i="3"/>
  <c r="M529" i="3"/>
  <c r="M546" i="3"/>
  <c r="M562" i="3"/>
  <c r="M581" i="3"/>
  <c r="M598" i="3"/>
  <c r="M614" i="3"/>
  <c r="M632" i="3"/>
  <c r="M648" i="3"/>
  <c r="M661" i="3"/>
  <c r="M676" i="3"/>
  <c r="J2196" i="3" s="1"/>
  <c r="M690" i="3"/>
  <c r="M704" i="3"/>
  <c r="J2171" i="3" s="1"/>
  <c r="M718" i="3"/>
  <c r="J2153" i="3" s="1"/>
  <c r="M733" i="3"/>
  <c r="M746" i="3"/>
  <c r="M761" i="3"/>
  <c r="M776" i="3"/>
  <c r="M789" i="3"/>
  <c r="M804" i="3"/>
  <c r="M818" i="3"/>
  <c r="M832" i="3"/>
  <c r="M846" i="3"/>
  <c r="M861" i="3"/>
  <c r="M874" i="3"/>
  <c r="M888" i="3"/>
  <c r="M899" i="3"/>
  <c r="M909" i="3"/>
  <c r="M920" i="3"/>
  <c r="M931" i="3"/>
  <c r="M941" i="3"/>
  <c r="M952" i="3"/>
  <c r="M17" i="3"/>
  <c r="M37" i="3"/>
  <c r="M55" i="3"/>
  <c r="M74" i="3"/>
  <c r="M96" i="3"/>
  <c r="M114" i="3"/>
  <c r="M134" i="3"/>
  <c r="J2739" i="3" s="1"/>
  <c r="M154" i="3"/>
  <c r="J2719" i="3" s="1"/>
  <c r="M173" i="3"/>
  <c r="J2700" i="3" s="1"/>
  <c r="M192" i="3"/>
  <c r="M211" i="3"/>
  <c r="M230" i="3"/>
  <c r="M251" i="3"/>
  <c r="M271" i="3"/>
  <c r="M289" i="3"/>
  <c r="M310" i="3"/>
  <c r="M329" i="3"/>
  <c r="M346" i="3"/>
  <c r="M363" i="3"/>
  <c r="M381" i="3"/>
  <c r="M397" i="3"/>
  <c r="M414" i="3"/>
  <c r="M432" i="3"/>
  <c r="M448" i="3"/>
  <c r="M465" i="3"/>
  <c r="M482" i="3"/>
  <c r="M498" i="3"/>
  <c r="J2374" i="3" s="1"/>
  <c r="M517" i="3"/>
  <c r="M534" i="3"/>
  <c r="M550" i="3"/>
  <c r="M568" i="3"/>
  <c r="M585" i="3"/>
  <c r="M601" i="3"/>
  <c r="M618" i="3"/>
  <c r="M637" i="3"/>
  <c r="M650" i="3"/>
  <c r="M665" i="3"/>
  <c r="M680" i="3"/>
  <c r="M693" i="3"/>
  <c r="M708" i="3"/>
  <c r="J2163" i="3" s="1"/>
  <c r="M722" i="3"/>
  <c r="M736" i="3"/>
  <c r="M750" i="3"/>
  <c r="M765" i="3"/>
  <c r="M778" i="3"/>
  <c r="M793" i="3"/>
  <c r="M808" i="3"/>
  <c r="M821" i="3"/>
  <c r="M836" i="3"/>
  <c r="M850" i="3"/>
  <c r="M864" i="3"/>
  <c r="M878" i="3"/>
  <c r="M891" i="3"/>
  <c r="M901" i="3"/>
  <c r="M912" i="3"/>
  <c r="M923" i="3"/>
  <c r="M933" i="3"/>
  <c r="M944" i="3"/>
  <c r="M955" i="3"/>
  <c r="M965" i="3"/>
  <c r="M18" i="3"/>
  <c r="M59" i="3"/>
  <c r="M97" i="3"/>
  <c r="M136" i="3"/>
  <c r="J2737" i="3" s="1"/>
  <c r="M175" i="3"/>
  <c r="M215" i="3"/>
  <c r="M253" i="3"/>
  <c r="J2324" i="3" s="1"/>
  <c r="M293" i="3"/>
  <c r="M330" i="3"/>
  <c r="M365" i="3"/>
  <c r="M400" i="3"/>
  <c r="M433" i="3"/>
  <c r="M466" i="3"/>
  <c r="M502" i="3"/>
  <c r="M536" i="3"/>
  <c r="J2336" i="3" s="1"/>
  <c r="M569" i="3"/>
  <c r="M605" i="3"/>
  <c r="J2278" i="3" s="1"/>
  <c r="M638" i="3"/>
  <c r="M666" i="3"/>
  <c r="M696" i="3"/>
  <c r="M724" i="3"/>
  <c r="M752" i="3"/>
  <c r="M781" i="3"/>
  <c r="M809" i="3"/>
  <c r="M837" i="3"/>
  <c r="M866" i="3"/>
  <c r="M892" i="3"/>
  <c r="M913" i="3"/>
  <c r="M935" i="3"/>
  <c r="M956" i="3"/>
  <c r="J2251" i="3" s="1"/>
  <c r="M24" i="3"/>
  <c r="M63" i="3"/>
  <c r="M102" i="3"/>
  <c r="M142" i="3"/>
  <c r="M179" i="3"/>
  <c r="M219" i="3"/>
  <c r="M257" i="3"/>
  <c r="M297" i="3"/>
  <c r="M337" i="3"/>
  <c r="M369" i="3"/>
  <c r="M402" i="3"/>
  <c r="J2211" i="3" s="1"/>
  <c r="M438" i="3"/>
  <c r="M472" i="3"/>
  <c r="M505" i="3"/>
  <c r="J2367" i="3" s="1"/>
  <c r="M541" i="3"/>
  <c r="J541" i="3" s="1"/>
  <c r="M574" i="3"/>
  <c r="M608" i="3"/>
  <c r="M642" i="3"/>
  <c r="J1147" i="3" s="1"/>
  <c r="M670" i="3"/>
  <c r="J2206" i="3" s="1"/>
  <c r="M698" i="3"/>
  <c r="M728" i="3"/>
  <c r="M756" i="3"/>
  <c r="M784" i="3"/>
  <c r="M813" i="3"/>
  <c r="M841" i="3"/>
  <c r="M869" i="3"/>
  <c r="M895" i="3"/>
  <c r="M916" i="3"/>
  <c r="M937" i="3"/>
  <c r="J2071" i="3" s="1"/>
  <c r="M959" i="3"/>
  <c r="M38" i="3"/>
  <c r="M78" i="3"/>
  <c r="M118" i="3"/>
  <c r="M155" i="3"/>
  <c r="M193" i="3"/>
  <c r="M234" i="3"/>
  <c r="M273" i="3"/>
  <c r="M311" i="3"/>
  <c r="M350" i="3"/>
  <c r="M382" i="3"/>
  <c r="M416" i="3"/>
  <c r="M450" i="3"/>
  <c r="M485" i="3"/>
  <c r="M518" i="3"/>
  <c r="M553" i="3"/>
  <c r="M586" i="3"/>
  <c r="M621" i="3"/>
  <c r="M653" i="3"/>
  <c r="M681" i="3"/>
  <c r="M709" i="3"/>
  <c r="J2176" i="3" s="1"/>
  <c r="M738" i="3"/>
  <c r="M766" i="3"/>
  <c r="M794" i="3"/>
  <c r="M824" i="3"/>
  <c r="M852" i="3"/>
  <c r="M880" i="3"/>
  <c r="J2669" i="3" s="1"/>
  <c r="M903" i="3"/>
  <c r="M924" i="3"/>
  <c r="M945" i="3"/>
  <c r="M964" i="3"/>
  <c r="M23" i="3"/>
  <c r="M82" i="3"/>
  <c r="M151" i="3"/>
  <c r="M209" i="3"/>
  <c r="M274" i="3"/>
  <c r="M334" i="3"/>
  <c r="M386" i="3"/>
  <c r="J2309" i="3" s="1"/>
  <c r="M446" i="3"/>
  <c r="M497" i="3"/>
  <c r="J2375" i="3" s="1"/>
  <c r="M554" i="3"/>
  <c r="M606" i="3"/>
  <c r="J2277" i="3" s="1"/>
  <c r="M656" i="3"/>
  <c r="M706" i="3"/>
  <c r="M749" i="3"/>
  <c r="M797" i="3"/>
  <c r="M840" i="3"/>
  <c r="M884" i="3"/>
  <c r="M921" i="3"/>
  <c r="M953" i="3"/>
  <c r="M33" i="3"/>
  <c r="M91" i="3"/>
  <c r="M157" i="3"/>
  <c r="M216" i="3"/>
  <c r="M279" i="3"/>
  <c r="M345" i="3"/>
  <c r="M394" i="3"/>
  <c r="M453" i="3"/>
  <c r="M504" i="3"/>
  <c r="J2368" i="3" s="1"/>
  <c r="M557" i="3"/>
  <c r="J2317" i="3" s="1"/>
  <c r="M617" i="3"/>
  <c r="M664" i="3"/>
  <c r="M712" i="3"/>
  <c r="M754" i="3"/>
  <c r="J1889" i="3" s="1"/>
  <c r="M798" i="3"/>
  <c r="M848" i="3"/>
  <c r="M889" i="3"/>
  <c r="M925" i="3"/>
  <c r="M957" i="3"/>
  <c r="M41" i="3"/>
  <c r="M99" i="3"/>
  <c r="M161" i="3"/>
  <c r="M229" i="3"/>
  <c r="M288" i="3"/>
  <c r="M351" i="3"/>
  <c r="M401" i="3"/>
  <c r="M454" i="3"/>
  <c r="M514" i="3"/>
  <c r="M566" i="3"/>
  <c r="M624" i="3"/>
  <c r="M669" i="3"/>
  <c r="J2200" i="3" s="1"/>
  <c r="M713" i="3"/>
  <c r="J465" i="3" s="1"/>
  <c r="M762" i="3"/>
  <c r="M805" i="3"/>
  <c r="M853" i="3"/>
  <c r="M893" i="3"/>
  <c r="M927" i="3"/>
  <c r="M963" i="3"/>
  <c r="M54" i="3"/>
  <c r="M119" i="3"/>
  <c r="M178" i="3"/>
  <c r="M238" i="3"/>
  <c r="M307" i="3"/>
  <c r="M362" i="3"/>
  <c r="M418" i="3"/>
  <c r="M470" i="3"/>
  <c r="M522" i="3"/>
  <c r="J1063" i="3" s="1"/>
  <c r="M582" i="3"/>
  <c r="M633" i="3"/>
  <c r="J2656" i="3" s="1"/>
  <c r="M682" i="3"/>
  <c r="M725" i="3"/>
  <c r="M770" i="3"/>
  <c r="M820" i="3"/>
  <c r="M862" i="3"/>
  <c r="M904" i="3"/>
  <c r="M936" i="3"/>
  <c r="M968" i="3"/>
  <c r="M15" i="3"/>
  <c r="J15" i="3" s="1"/>
  <c r="M138" i="3"/>
  <c r="M266" i="3"/>
  <c r="M384" i="3"/>
  <c r="M489" i="3"/>
  <c r="M600" i="3"/>
  <c r="M697" i="3"/>
  <c r="M792" i="3"/>
  <c r="M882" i="3"/>
  <c r="M948" i="3"/>
  <c r="M45" i="3"/>
  <c r="M170" i="3"/>
  <c r="M294" i="3"/>
  <c r="M413" i="3"/>
  <c r="M521" i="3"/>
  <c r="J1064" i="3" s="1"/>
  <c r="M625" i="3"/>
  <c r="M720" i="3"/>
  <c r="J2154" i="3" s="1"/>
  <c r="M810" i="3"/>
  <c r="M900" i="3"/>
  <c r="M967" i="3"/>
  <c r="M61" i="3"/>
  <c r="J2812" i="3" s="1"/>
  <c r="M191" i="3"/>
  <c r="M315" i="3"/>
  <c r="M421" i="3"/>
  <c r="M530" i="3"/>
  <c r="M640" i="3"/>
  <c r="J1144" i="3" s="1"/>
  <c r="M734" i="3"/>
  <c r="M825" i="3"/>
  <c r="M905" i="3"/>
  <c r="M969" i="3"/>
  <c r="M73" i="3"/>
  <c r="M198" i="3"/>
  <c r="M317" i="3"/>
  <c r="M429" i="3"/>
  <c r="M537" i="3"/>
  <c r="M649" i="3"/>
  <c r="M740" i="3"/>
  <c r="J1879" i="3" s="1"/>
  <c r="M826" i="3"/>
  <c r="M911" i="3"/>
  <c r="M111" i="3"/>
  <c r="M237" i="3"/>
  <c r="M353" i="3"/>
  <c r="M464" i="3"/>
  <c r="M573" i="3"/>
  <c r="M677" i="3"/>
  <c r="M768" i="3"/>
  <c r="M856" i="3"/>
  <c r="J2587" i="3" s="1"/>
  <c r="M932" i="3"/>
  <c r="M133" i="3"/>
  <c r="M480" i="3"/>
  <c r="M741" i="3"/>
  <c r="M947" i="3"/>
  <c r="M200" i="3"/>
  <c r="M486" i="3"/>
  <c r="M777" i="3"/>
  <c r="M248" i="3"/>
  <c r="M549" i="3"/>
  <c r="M782" i="3"/>
  <c r="M256" i="3"/>
  <c r="M589" i="3"/>
  <c r="M834" i="3"/>
  <c r="J1971" i="3" s="1"/>
  <c r="M326" i="3"/>
  <c r="M592" i="3"/>
  <c r="J2267" i="3" s="1"/>
  <c r="M868" i="3"/>
  <c r="M5" i="3"/>
  <c r="M368" i="3"/>
  <c r="M654" i="3"/>
  <c r="M877" i="3"/>
  <c r="M81" i="3"/>
  <c r="M377" i="3"/>
  <c r="M685" i="3"/>
  <c r="M915" i="3"/>
  <c r="J2145" i="3" s="1"/>
  <c r="M120" i="3"/>
  <c r="M434" i="3"/>
  <c r="M692" i="3"/>
  <c r="M943" i="3"/>
  <c r="E104" i="3"/>
  <c r="G5923" i="2"/>
  <c r="G5007" i="2"/>
  <c r="G5448" i="2"/>
  <c r="H3886" i="2"/>
  <c r="G3886" i="2"/>
  <c r="D402" i="3"/>
  <c r="G5247" i="2"/>
  <c r="E624" i="3"/>
  <c r="G5205" i="2"/>
  <c r="G5155" i="2"/>
  <c r="F5155" i="2"/>
  <c r="E875" i="3"/>
  <c r="E470" i="3"/>
  <c r="E1037" i="3"/>
  <c r="E995" i="3"/>
  <c r="E859" i="3"/>
  <c r="E700" i="3"/>
  <c r="E1113" i="3"/>
  <c r="E832" i="3"/>
  <c r="E648" i="3"/>
  <c r="E479" i="3"/>
  <c r="E916" i="3"/>
  <c r="F4317" i="2"/>
  <c r="E474" i="3"/>
  <c r="E833" i="3"/>
  <c r="E868" i="3"/>
  <c r="E993" i="3"/>
  <c r="E721" i="3"/>
  <c r="E928" i="3"/>
  <c r="E912" i="3"/>
  <c r="E862" i="3"/>
  <c r="E1098" i="3"/>
  <c r="E929" i="3"/>
  <c r="E111" i="3"/>
  <c r="E865" i="3"/>
  <c r="E937" i="3"/>
  <c r="E1048" i="3"/>
  <c r="E863" i="3"/>
  <c r="E750" i="3"/>
  <c r="E1084" i="3"/>
  <c r="E1058" i="3"/>
  <c r="E746" i="3"/>
  <c r="E933" i="3"/>
  <c r="E1025" i="3"/>
  <c r="E941" i="3"/>
  <c r="E940" i="3"/>
  <c r="E1095" i="3"/>
  <c r="F5923" i="2"/>
  <c r="E795" i="3"/>
  <c r="E895" i="3"/>
  <c r="E777" i="3"/>
  <c r="E1053" i="3"/>
  <c r="E857" i="3"/>
  <c r="E846" i="3"/>
  <c r="E844" i="3"/>
  <c r="E103" i="3"/>
  <c r="E923" i="3"/>
  <c r="E203" i="3"/>
  <c r="E1065" i="3"/>
  <c r="E613" i="3"/>
  <c r="E1119" i="3"/>
  <c r="E772" i="3"/>
  <c r="E990" i="3"/>
  <c r="E818" i="3"/>
  <c r="E930" i="3"/>
  <c r="E1090" i="3"/>
  <c r="E751" i="3"/>
  <c r="F5007" i="2"/>
  <c r="E1063" i="3"/>
  <c r="E1054" i="3"/>
  <c r="E1092" i="3"/>
  <c r="E1091" i="3"/>
  <c r="E1023" i="3"/>
  <c r="E1064" i="3"/>
  <c r="E907" i="3"/>
  <c r="E780" i="3"/>
  <c r="E735" i="3"/>
  <c r="E819" i="3"/>
  <c r="E1020" i="3"/>
  <c r="E949" i="3"/>
  <c r="E948" i="3"/>
  <c r="E864" i="3"/>
  <c r="E1052" i="3"/>
  <c r="E1118" i="3"/>
  <c r="E761" i="3"/>
  <c r="E845" i="3"/>
  <c r="E1066" i="3"/>
  <c r="E871" i="3"/>
  <c r="E966" i="3"/>
  <c r="E872" i="3"/>
  <c r="E742" i="3"/>
  <c r="E856" i="3"/>
  <c r="E1026" i="3"/>
  <c r="E1039" i="3"/>
  <c r="E938" i="3"/>
  <c r="E805" i="3"/>
  <c r="E921" i="3"/>
  <c r="E1078" i="3"/>
  <c r="E778" i="3"/>
  <c r="E749" i="3"/>
  <c r="E1093" i="3"/>
  <c r="E260" i="3"/>
  <c r="E958" i="3"/>
  <c r="E869" i="3"/>
  <c r="E861" i="3"/>
  <c r="E901" i="3"/>
  <c r="E931" i="3"/>
  <c r="E873" i="3"/>
  <c r="E915" i="3"/>
  <c r="E1067" i="3"/>
  <c r="E919" i="3"/>
  <c r="E1050" i="3"/>
  <c r="E1051" i="3"/>
  <c r="E935" i="3"/>
  <c r="E1110" i="3"/>
  <c r="E799" i="3"/>
  <c r="E793" i="3"/>
  <c r="E790" i="3"/>
  <c r="E789" i="3"/>
  <c r="E1080" i="3"/>
  <c r="E800" i="3"/>
  <c r="E743" i="3"/>
  <c r="E950" i="3"/>
  <c r="E1089" i="3"/>
  <c r="E774" i="3"/>
  <c r="E762" i="3"/>
  <c r="E953" i="3"/>
  <c r="E841" i="3"/>
  <c r="E952" i="3"/>
  <c r="E894" i="3"/>
  <c r="E781" i="3"/>
  <c r="E1082" i="3"/>
  <c r="E84" i="3"/>
  <c r="E1121" i="3"/>
  <c r="E813" i="3"/>
  <c r="E838" i="3"/>
  <c r="E794" i="3"/>
  <c r="E783" i="3"/>
  <c r="E1106" i="3"/>
  <c r="E788" i="3"/>
  <c r="E809" i="3"/>
  <c r="E909" i="3"/>
  <c r="E1081" i="3"/>
  <c r="E764" i="3"/>
  <c r="E1074" i="3"/>
  <c r="E784" i="3"/>
  <c r="E1027" i="3"/>
  <c r="E808" i="3"/>
  <c r="E902" i="3"/>
  <c r="E842" i="3"/>
  <c r="E815" i="3"/>
  <c r="E910" i="3"/>
  <c r="E963" i="3"/>
  <c r="E757" i="3"/>
  <c r="E803" i="3"/>
  <c r="E1060" i="3"/>
  <c r="E797" i="3"/>
  <c r="E2443" i="3"/>
  <c r="E759" i="3"/>
  <c r="E747" i="3"/>
  <c r="E956" i="3"/>
  <c r="E681" i="3"/>
  <c r="E748" i="3"/>
  <c r="E1076" i="3"/>
  <c r="E816" i="3"/>
  <c r="E1073" i="3"/>
  <c r="E806" i="3"/>
  <c r="E786" i="3"/>
  <c r="E811" i="3"/>
  <c r="E758" i="3"/>
  <c r="E787" i="3"/>
  <c r="E753" i="3"/>
  <c r="E752" i="3"/>
  <c r="E1046" i="3"/>
  <c r="E1109" i="3"/>
  <c r="E760" i="3"/>
  <c r="E957" i="3"/>
  <c r="H23" i="3"/>
  <c r="F5921" i="2"/>
  <c r="E755" i="3"/>
  <c r="E802" i="3"/>
  <c r="E791" i="3"/>
  <c r="H28" i="3"/>
  <c r="E1047" i="3"/>
  <c r="E843" i="3"/>
  <c r="E961" i="3"/>
  <c r="E890" i="3"/>
  <c r="E888" i="3"/>
  <c r="E1077" i="3"/>
  <c r="E992" i="3"/>
  <c r="H1987" i="3"/>
  <c r="H421" i="3"/>
  <c r="E1005" i="3"/>
  <c r="E934" i="3"/>
  <c r="E810" i="3"/>
  <c r="E837" i="3"/>
  <c r="E954" i="3"/>
  <c r="E782" i="3"/>
  <c r="E840" i="3"/>
  <c r="E1108" i="3"/>
  <c r="E763" i="3"/>
  <c r="E807" i="3"/>
  <c r="H2010" i="3"/>
  <c r="E792" i="3"/>
  <c r="E785" i="3"/>
  <c r="H2004" i="3"/>
  <c r="E224" i="3"/>
  <c r="E1045" i="3"/>
  <c r="H1991" i="3"/>
  <c r="E798" i="3"/>
  <c r="E152" i="3"/>
  <c r="E1044" i="3"/>
  <c r="E814" i="3"/>
  <c r="E775" i="3"/>
  <c r="E568" i="3"/>
  <c r="G14" i="3"/>
  <c r="G18" i="3"/>
  <c r="G17" i="3"/>
  <c r="G16" i="3"/>
  <c r="G30" i="3"/>
  <c r="G28" i="3"/>
  <c r="G26" i="3"/>
  <c r="H26" i="3"/>
  <c r="G6" i="3"/>
  <c r="G23" i="3"/>
  <c r="G21" i="3"/>
  <c r="H21" i="3"/>
  <c r="G8" i="3"/>
  <c r="H8" i="3"/>
  <c r="G12" i="3"/>
  <c r="H12" i="3"/>
  <c r="G10" i="3"/>
  <c r="H10" i="3"/>
  <c r="G13" i="3"/>
  <c r="H13" i="3"/>
  <c r="G15" i="3"/>
  <c r="H15" i="3"/>
  <c r="G7" i="3"/>
  <c r="H7" i="3"/>
  <c r="G11" i="3"/>
  <c r="H11" i="3"/>
  <c r="G9" i="3"/>
  <c r="G29" i="3"/>
  <c r="H29" i="3"/>
  <c r="G27" i="3"/>
  <c r="H27" i="3"/>
  <c r="G25" i="3"/>
  <c r="H25" i="3"/>
  <c r="G19" i="3"/>
  <c r="H19" i="3"/>
  <c r="E20" i="3"/>
  <c r="G20" i="3"/>
  <c r="H20" i="3"/>
  <c r="G22" i="3"/>
  <c r="H22" i="3"/>
  <c r="G31" i="3"/>
  <c r="H31" i="3"/>
  <c r="G24" i="3"/>
  <c r="H24" i="3"/>
  <c r="G34" i="3"/>
  <c r="H34" i="3"/>
  <c r="G33" i="3"/>
  <c r="H33" i="3"/>
  <c r="G32" i="3"/>
  <c r="H32" i="3"/>
  <c r="G36" i="3"/>
  <c r="H36" i="3"/>
  <c r="G35" i="3"/>
  <c r="H35" i="3"/>
  <c r="G37" i="3"/>
  <c r="H37" i="3"/>
  <c r="G2720" i="3"/>
  <c r="H2720" i="3"/>
  <c r="G219" i="3"/>
  <c r="H219" i="3"/>
  <c r="G86" i="3"/>
  <c r="H86" i="3"/>
  <c r="G458" i="3"/>
  <c r="H458" i="3"/>
  <c r="G452" i="3"/>
  <c r="H452" i="3"/>
  <c r="G1984" i="3"/>
  <c r="H1984" i="3"/>
  <c r="G1986" i="3"/>
  <c r="H1986" i="3"/>
  <c r="G1985" i="3"/>
  <c r="H1985" i="3"/>
  <c r="G1989" i="3"/>
  <c r="H1989" i="3"/>
  <c r="G1991" i="3"/>
  <c r="G1982" i="3"/>
  <c r="H1982" i="3"/>
  <c r="G1983" i="3"/>
  <c r="H1983" i="3"/>
  <c r="G1990" i="3"/>
  <c r="H1990" i="3"/>
  <c r="G1987" i="3"/>
  <c r="G1988" i="3"/>
  <c r="G2192" i="3"/>
  <c r="H2192" i="3"/>
  <c r="G336" i="3"/>
  <c r="H336" i="3"/>
  <c r="G181" i="3"/>
  <c r="H181" i="3"/>
  <c r="G176" i="3"/>
  <c r="H176" i="3"/>
  <c r="G175" i="3"/>
  <c r="H175" i="3"/>
  <c r="G373" i="3"/>
  <c r="H373" i="3"/>
  <c r="G375" i="3"/>
  <c r="H375" i="3"/>
  <c r="G381" i="3"/>
  <c r="H381" i="3"/>
  <c r="G162" i="3"/>
  <c r="G170" i="3"/>
  <c r="G906" i="3"/>
  <c r="H906" i="3"/>
  <c r="G155" i="3"/>
  <c r="G153" i="3"/>
  <c r="H153" i="3"/>
  <c r="G167" i="3"/>
  <c r="G150" i="3"/>
  <c r="H150" i="3"/>
  <c r="G148" i="3"/>
  <c r="H148" i="3"/>
  <c r="G130" i="3"/>
  <c r="H130" i="3"/>
  <c r="G127" i="3"/>
  <c r="H127" i="3"/>
  <c r="G124" i="3"/>
  <c r="H124" i="3"/>
  <c r="G362" i="3"/>
  <c r="H362" i="3"/>
  <c r="G444" i="3"/>
  <c r="H444" i="3"/>
  <c r="G434" i="3"/>
  <c r="H434" i="3"/>
  <c r="G421" i="3"/>
  <c r="G439" i="3"/>
  <c r="H439" i="3"/>
  <c r="G438" i="3"/>
  <c r="H438" i="3"/>
  <c r="G437" i="3"/>
  <c r="H437" i="3"/>
  <c r="G436" i="3"/>
  <c r="H436" i="3"/>
  <c r="G2054" i="3"/>
  <c r="H2054" i="3"/>
  <c r="G2239" i="3"/>
  <c r="H2239" i="3"/>
  <c r="G2339" i="3"/>
  <c r="H2339" i="3"/>
  <c r="G2340" i="3"/>
  <c r="H2340" i="3"/>
  <c r="G447" i="3"/>
  <c r="H447" i="3"/>
  <c r="G506" i="3"/>
  <c r="H506" i="3"/>
  <c r="E427" i="3"/>
  <c r="G427" i="3"/>
  <c r="H427" i="3"/>
  <c r="G1862" i="3"/>
  <c r="H1862" i="3"/>
  <c r="G1863" i="3"/>
  <c r="H1863" i="3"/>
  <c r="G2039" i="3"/>
  <c r="H2039" i="3"/>
  <c r="G338" i="3"/>
  <c r="H338" i="3"/>
  <c r="G469" i="3"/>
  <c r="H469" i="3"/>
  <c r="G266" i="3"/>
  <c r="H266" i="3"/>
  <c r="E250" i="3"/>
  <c r="G250" i="3"/>
  <c r="H250" i="3"/>
  <c r="E259" i="3"/>
  <c r="G259" i="3"/>
  <c r="H259" i="3"/>
  <c r="G257" i="3"/>
  <c r="H257" i="3"/>
  <c r="G391" i="3"/>
  <c r="H391" i="3"/>
  <c r="G87" i="3"/>
  <c r="H87" i="3"/>
  <c r="G429" i="3"/>
  <c r="H429" i="3"/>
  <c r="G428" i="3"/>
  <c r="H428" i="3"/>
  <c r="G501" i="3"/>
  <c r="H501" i="3"/>
  <c r="G405" i="3"/>
  <c r="H405" i="3"/>
  <c r="E365" i="3"/>
  <c r="G365" i="3"/>
  <c r="H365" i="3"/>
  <c r="G471" i="3"/>
  <c r="H471" i="3"/>
  <c r="G371" i="3"/>
  <c r="H371" i="3"/>
  <c r="G448" i="3"/>
  <c r="H448" i="3"/>
  <c r="G88" i="3"/>
  <c r="H88" i="3"/>
  <c r="G264" i="3"/>
  <c r="G249" i="3"/>
  <c r="H249" i="3"/>
  <c r="E484" i="3"/>
  <c r="G484" i="3"/>
  <c r="H484" i="3"/>
  <c r="G390" i="3"/>
  <c r="H390" i="3"/>
  <c r="G514" i="3"/>
  <c r="H514" i="3"/>
  <c r="G2016" i="3"/>
  <c r="G2015" i="3"/>
  <c r="H2015" i="3"/>
  <c r="G2014" i="3"/>
  <c r="H2014" i="3"/>
  <c r="G2013" i="3"/>
  <c r="H2013" i="3"/>
  <c r="G2012" i="3"/>
  <c r="G2011" i="3"/>
  <c r="H2011" i="3"/>
  <c r="G2010" i="3"/>
  <c r="G2009" i="3"/>
  <c r="H2009" i="3"/>
  <c r="G2008" i="3"/>
  <c r="G2007" i="3"/>
  <c r="H2007" i="3"/>
  <c r="G2003" i="3"/>
  <c r="H2003" i="3"/>
  <c r="G79" i="3"/>
  <c r="G2000" i="3"/>
  <c r="H2000" i="3"/>
  <c r="G1999" i="3"/>
  <c r="H1999" i="3"/>
  <c r="G1998" i="3"/>
  <c r="H1998" i="3"/>
  <c r="G1997" i="3"/>
  <c r="H1997" i="3"/>
  <c r="G1996" i="3"/>
  <c r="H1996" i="3"/>
  <c r="G485" i="3"/>
  <c r="H485" i="3"/>
  <c r="G255" i="3"/>
  <c r="H255" i="3"/>
  <c r="G2442" i="3"/>
  <c r="H2442" i="3"/>
  <c r="G2448" i="3"/>
  <c r="H2448" i="3"/>
  <c r="E2469" i="3"/>
  <c r="G2469" i="3"/>
  <c r="H2469" i="3"/>
  <c r="G2444" i="3"/>
  <c r="H2444" i="3"/>
  <c r="G2445" i="3"/>
  <c r="H2445" i="3"/>
  <c r="G2450" i="3"/>
  <c r="H2450" i="3"/>
  <c r="E2446" i="3"/>
  <c r="G2446" i="3"/>
  <c r="H2446" i="3"/>
  <c r="E2480" i="3"/>
  <c r="G2480" i="3"/>
  <c r="H2480" i="3"/>
  <c r="G2451" i="3"/>
  <c r="H2451" i="3"/>
  <c r="G2443" i="3"/>
  <c r="H2443" i="3"/>
  <c r="G2463" i="3"/>
  <c r="H2463" i="3"/>
  <c r="G2465" i="3"/>
  <c r="H2465" i="3"/>
  <c r="G2457" i="3"/>
  <c r="H2457" i="3"/>
  <c r="G2461" i="3"/>
  <c r="H2461" i="3"/>
  <c r="G2479" i="3"/>
  <c r="H2479" i="3"/>
  <c r="G2478" i="3"/>
  <c r="H2478" i="3"/>
  <c r="G2447" i="3"/>
  <c r="H2447" i="3"/>
  <c r="G2477" i="3"/>
  <c r="H2477" i="3"/>
  <c r="G2474" i="3"/>
  <c r="H2474" i="3"/>
  <c r="G2441" i="3"/>
  <c r="H2441" i="3"/>
  <c r="G2481" i="3"/>
  <c r="H2481" i="3"/>
  <c r="G2449" i="3"/>
  <c r="H2449" i="3"/>
  <c r="G2471" i="3"/>
  <c r="H2471" i="3"/>
  <c r="E2472" i="3"/>
  <c r="G2472" i="3"/>
  <c r="H2472" i="3"/>
  <c r="G2475" i="3"/>
  <c r="H2475" i="3"/>
  <c r="G2476" i="3"/>
  <c r="G2473" i="3"/>
  <c r="H2473" i="3"/>
  <c r="G2467" i="3"/>
  <c r="H2467" i="3"/>
  <c r="G2464" i="3"/>
  <c r="H2464" i="3"/>
  <c r="G2453" i="3"/>
  <c r="H2453" i="3"/>
  <c r="E2466" i="3"/>
  <c r="G2466" i="3"/>
  <c r="H2466" i="3"/>
  <c r="G2454" i="3"/>
  <c r="H2454" i="3"/>
  <c r="G2452" i="3"/>
  <c r="H2452" i="3"/>
  <c r="G2468" i="3"/>
  <c r="H2468" i="3"/>
  <c r="G2458" i="3"/>
  <c r="H2458" i="3"/>
  <c r="G2462" i="3"/>
  <c r="H2462" i="3"/>
  <c r="G2456" i="3"/>
  <c r="H2456" i="3"/>
  <c r="G2460" i="3"/>
  <c r="H2460" i="3"/>
  <c r="G2455" i="3"/>
  <c r="H2455" i="3"/>
  <c r="G2459" i="3"/>
  <c r="H2459" i="3"/>
  <c r="G2470" i="3"/>
  <c r="H2470" i="3"/>
  <c r="G457" i="3"/>
  <c r="H457" i="3"/>
  <c r="E110" i="3"/>
  <c r="G110" i="3"/>
  <c r="H110" i="3"/>
  <c r="G196" i="3"/>
  <c r="H196" i="3"/>
  <c r="E358" i="3"/>
  <c r="G358" i="3"/>
  <c r="H358" i="3"/>
  <c r="G160" i="3"/>
  <c r="G164" i="3"/>
  <c r="G171" i="3"/>
  <c r="H171" i="3"/>
  <c r="G189" i="3"/>
  <c r="H189" i="3"/>
  <c r="G411" i="3"/>
  <c r="H411" i="3"/>
  <c r="G169" i="3"/>
  <c r="H169" i="3"/>
  <c r="G409" i="3"/>
  <c r="H409" i="3"/>
  <c r="G331" i="3"/>
  <c r="H331" i="3"/>
  <c r="E123" i="3"/>
  <c r="G123" i="3"/>
  <c r="H123" i="3"/>
  <c r="G348" i="3"/>
  <c r="H348" i="3"/>
  <c r="G340" i="3"/>
  <c r="H340" i="3"/>
  <c r="G407" i="3"/>
  <c r="H407" i="3"/>
  <c r="G403" i="3"/>
  <c r="H403" i="3"/>
  <c r="G401" i="3"/>
  <c r="H401" i="3"/>
  <c r="G399" i="3"/>
  <c r="H399" i="3"/>
  <c r="G397" i="3"/>
  <c r="H397" i="3"/>
  <c r="G398" i="3"/>
  <c r="G179" i="3"/>
  <c r="H179" i="3"/>
  <c r="G453" i="3"/>
  <c r="H453" i="3"/>
  <c r="G112" i="3"/>
  <c r="H112" i="3"/>
  <c r="G2495" i="3"/>
  <c r="H2495" i="3"/>
  <c r="G312" i="3"/>
  <c r="H312" i="3"/>
  <c r="G367" i="3"/>
  <c r="H367" i="3"/>
  <c r="E463" i="3"/>
  <c r="G463" i="3"/>
  <c r="H463" i="3"/>
  <c r="E393" i="3"/>
  <c r="G393" i="3"/>
  <c r="H393" i="3"/>
  <c r="G383" i="3"/>
  <c r="H383" i="3"/>
  <c r="G395" i="3"/>
  <c r="H395" i="3"/>
  <c r="G396" i="3"/>
  <c r="H396" i="3"/>
  <c r="G400" i="3"/>
  <c r="H400" i="3"/>
  <c r="G353" i="3"/>
  <c r="H353" i="3"/>
  <c r="G345" i="3"/>
  <c r="H345" i="3"/>
  <c r="G334" i="3"/>
  <c r="H334" i="3"/>
  <c r="E351" i="3"/>
  <c r="G351" i="3"/>
  <c r="H351" i="3"/>
  <c r="G333" i="3"/>
  <c r="H333" i="3"/>
  <c r="G380" i="3"/>
  <c r="H380" i="3"/>
  <c r="G360" i="3"/>
  <c r="H360" i="3"/>
  <c r="G521" i="3"/>
  <c r="H521" i="3"/>
  <c r="G522" i="3"/>
  <c r="H522" i="3"/>
  <c r="G523" i="3"/>
  <c r="H523" i="3"/>
  <c r="G2435" i="3"/>
  <c r="H2435" i="3"/>
  <c r="G2790" i="3"/>
  <c r="H2790" i="3"/>
  <c r="G513" i="3"/>
  <c r="H513" i="3"/>
  <c r="G456" i="3"/>
  <c r="H456" i="3"/>
  <c r="G368" i="3"/>
  <c r="H368" i="3"/>
  <c r="G310" i="3"/>
  <c r="H310" i="3"/>
  <c r="G2119" i="3"/>
  <c r="H2119" i="3"/>
  <c r="G161" i="3"/>
  <c r="G503" i="3"/>
  <c r="H503" i="3"/>
  <c r="G2213" i="3"/>
  <c r="H2213" i="3"/>
  <c r="E2216" i="3"/>
  <c r="G2216" i="3"/>
  <c r="H2216" i="3"/>
  <c r="G2215" i="3"/>
  <c r="H2215" i="3"/>
  <c r="G2214" i="3"/>
  <c r="H2214" i="3"/>
  <c r="G2212" i="3"/>
  <c r="H2212" i="3"/>
  <c r="G2217" i="3"/>
  <c r="G2220" i="3"/>
  <c r="H2220" i="3"/>
  <c r="G2219" i="3"/>
  <c r="H2219" i="3"/>
  <c r="G2218" i="3"/>
  <c r="H2218" i="3"/>
  <c r="G245" i="3"/>
  <c r="H245" i="3"/>
  <c r="G2502" i="3"/>
  <c r="H2502" i="3"/>
  <c r="G2341" i="3"/>
  <c r="H2341" i="3"/>
  <c r="G459" i="3"/>
  <c r="H459" i="3"/>
  <c r="G414" i="3"/>
  <c r="H414" i="3"/>
  <c r="G1837" i="3"/>
  <c r="H1837" i="3"/>
  <c r="G2357" i="3"/>
  <c r="G2360" i="3"/>
  <c r="H2360" i="3"/>
  <c r="G2359" i="3"/>
  <c r="G2358" i="3"/>
  <c r="H2358" i="3"/>
  <c r="G2356" i="3"/>
  <c r="G2353" i="3"/>
  <c r="H2353" i="3"/>
  <c r="G2002" i="3"/>
  <c r="H2002" i="3"/>
  <c r="G2352" i="3"/>
  <c r="H2352" i="3"/>
  <c r="G78" i="3"/>
  <c r="G2361" i="3"/>
  <c r="H2361" i="3"/>
  <c r="G497" i="3"/>
  <c r="H497" i="3"/>
  <c r="G500" i="3"/>
  <c r="H500" i="3"/>
  <c r="G1970" i="3"/>
  <c r="H1970" i="3"/>
  <c r="G1969" i="3"/>
  <c r="H1969" i="3"/>
  <c r="G44" i="3"/>
  <c r="G41" i="3"/>
  <c r="G42" i="3"/>
  <c r="G38" i="3"/>
  <c r="G47" i="3"/>
  <c r="G48" i="3"/>
  <c r="G49" i="3"/>
  <c r="G39" i="3"/>
  <c r="G43" i="3"/>
  <c r="G40" i="3"/>
  <c r="G46" i="3"/>
  <c r="G45" i="3"/>
  <c r="G51" i="3"/>
  <c r="G50" i="3"/>
  <c r="G52" i="3"/>
  <c r="G53" i="3"/>
  <c r="G54" i="3"/>
  <c r="G60" i="3"/>
  <c r="G58" i="3"/>
  <c r="G59" i="3"/>
  <c r="G57" i="3"/>
  <c r="G56" i="3"/>
  <c r="G55" i="3"/>
  <c r="G63" i="3"/>
  <c r="G62" i="3"/>
  <c r="G61" i="3"/>
  <c r="G64" i="3"/>
  <c r="G65" i="3"/>
  <c r="G66" i="3"/>
  <c r="G67" i="3"/>
  <c r="G69" i="3"/>
  <c r="G68" i="3"/>
  <c r="G70" i="3"/>
  <c r="G71" i="3"/>
  <c r="G72" i="3"/>
  <c r="G75" i="3"/>
  <c r="G76" i="3"/>
  <c r="G74" i="3"/>
  <c r="G73" i="3"/>
  <c r="G77" i="3"/>
  <c r="G1850" i="3"/>
  <c r="G1847" i="3"/>
  <c r="G1848" i="3"/>
  <c r="G1849" i="3"/>
  <c r="G1851" i="3"/>
  <c r="G1852" i="3"/>
  <c r="G1853" i="3"/>
  <c r="G1855" i="3"/>
  <c r="G1864" i="3"/>
  <c r="G1866" i="3"/>
  <c r="G1867" i="3"/>
  <c r="G1868" i="3"/>
  <c r="G1869" i="3"/>
  <c r="G1846" i="3"/>
  <c r="G1845" i="3"/>
  <c r="G1844" i="3"/>
  <c r="G1843" i="3"/>
  <c r="G1842" i="3"/>
  <c r="G1841" i="3"/>
  <c r="G1840" i="3"/>
  <c r="G1839" i="3"/>
  <c r="G1838" i="3"/>
  <c r="G1859" i="3"/>
  <c r="G1861" i="3"/>
  <c r="G1860" i="3"/>
  <c r="G1865" i="3"/>
  <c r="G1858" i="3"/>
  <c r="G1857" i="3"/>
  <c r="G1856" i="3"/>
  <c r="G1870" i="3"/>
  <c r="G1873" i="3"/>
  <c r="G1874" i="3"/>
  <c r="G1872" i="3"/>
  <c r="G1871" i="3"/>
  <c r="G1876" i="3"/>
  <c r="G1877" i="3"/>
  <c r="G1875" i="3"/>
  <c r="G1992" i="3"/>
  <c r="G2730" i="3"/>
  <c r="G2729" i="3"/>
  <c r="E2236" i="3"/>
  <c r="G2236" i="3"/>
  <c r="G1973" i="3"/>
  <c r="G2306" i="3"/>
  <c r="G2307" i="3"/>
  <c r="G2094" i="3"/>
  <c r="G2075" i="3"/>
  <c r="G2185" i="3"/>
  <c r="G2069" i="3"/>
  <c r="G2099" i="3"/>
  <c r="G2824" i="3"/>
  <c r="G2793" i="3"/>
  <c r="G2095" i="3"/>
  <c r="G2128" i="3"/>
  <c r="G2302" i="3"/>
  <c r="G2391" i="3"/>
  <c r="G2308" i="3"/>
  <c r="G511" i="3"/>
  <c r="G478" i="3"/>
  <c r="E369" i="3"/>
  <c r="G369" i="3"/>
  <c r="E389" i="3"/>
  <c r="G389" i="3"/>
  <c r="E213" i="3"/>
  <c r="G213" i="3"/>
  <c r="G451" i="3"/>
  <c r="G454" i="3"/>
  <c r="G425" i="3"/>
  <c r="G318" i="3"/>
  <c r="G320" i="3"/>
  <c r="G321" i="3"/>
  <c r="G316" i="3"/>
  <c r="G324" i="3"/>
  <c r="G209" i="3"/>
  <c r="G339" i="3"/>
  <c r="E2667" i="3"/>
  <c r="G2667" i="3"/>
  <c r="G1883" i="3"/>
  <c r="G1884" i="3"/>
  <c r="G2045" i="3"/>
  <c r="G2046" i="3"/>
  <c r="G2044" i="3"/>
  <c r="G2047" i="3"/>
  <c r="E2048" i="3"/>
  <c r="G2048" i="3"/>
  <c r="G2049" i="3"/>
  <c r="G2753" i="3"/>
  <c r="G2752" i="3"/>
  <c r="G2718" i="3"/>
  <c r="G2717" i="3"/>
  <c r="G2716" i="3"/>
  <c r="G2715" i="3"/>
  <c r="G2324" i="3"/>
  <c r="G2325" i="3"/>
  <c r="G2770" i="3"/>
  <c r="G2310" i="3"/>
  <c r="G2078" i="3"/>
  <c r="G2027" i="3"/>
  <c r="G2030" i="3"/>
  <c r="G2029" i="3"/>
  <c r="G2034" i="3"/>
  <c r="G2033" i="3"/>
  <c r="G2031" i="3"/>
  <c r="G2028" i="3"/>
  <c r="G2022" i="3"/>
  <c r="G2035" i="3"/>
  <c r="G2032" i="3"/>
  <c r="G2037" i="3"/>
  <c r="G2024" i="3"/>
  <c r="G2026" i="3"/>
  <c r="G2023" i="3"/>
  <c r="G2036" i="3"/>
  <c r="G2025" i="3"/>
  <c r="G2021" i="3"/>
  <c r="G1954" i="3"/>
  <c r="G2723" i="3"/>
  <c r="G81" i="3"/>
  <c r="G80" i="3"/>
  <c r="G2346" i="3"/>
  <c r="G2348" i="3"/>
  <c r="G2349" i="3"/>
  <c r="G2347" i="3"/>
  <c r="G2225" i="3"/>
  <c r="G2224" i="3"/>
  <c r="G2223" i="3"/>
  <c r="G2754" i="3"/>
  <c r="G82" i="3"/>
  <c r="G1968" i="3"/>
  <c r="G1964" i="3"/>
  <c r="G2670" i="3"/>
  <c r="G1961" i="3"/>
  <c r="G1962" i="3"/>
  <c r="G1963" i="3"/>
  <c r="G1887" i="3"/>
  <c r="G2180" i="3"/>
  <c r="G83" i="3"/>
  <c r="G206" i="3"/>
  <c r="G205" i="3"/>
  <c r="G208" i="3"/>
  <c r="G237" i="3"/>
  <c r="G461" i="3"/>
  <c r="G247" i="3"/>
  <c r="G228" i="3"/>
  <c r="G242" i="3"/>
  <c r="G132" i="3"/>
  <c r="G2745" i="3"/>
  <c r="G510" i="3"/>
  <c r="G335" i="3"/>
  <c r="G251" i="3"/>
  <c r="G240" i="3"/>
  <c r="G370" i="3"/>
  <c r="G214" i="3"/>
  <c r="G2103" i="3"/>
  <c r="G2104" i="3"/>
  <c r="G2345" i="3"/>
  <c r="G2112" i="3"/>
  <c r="G2177" i="3"/>
  <c r="G2091" i="3"/>
  <c r="G2698" i="3"/>
  <c r="G2697" i="3"/>
  <c r="G113" i="3"/>
  <c r="E424" i="3"/>
  <c r="G424" i="3"/>
  <c r="G220" i="3"/>
  <c r="G117" i="3"/>
  <c r="G2231" i="3"/>
  <c r="G2230" i="3"/>
  <c r="G432" i="3"/>
  <c r="G2532" i="3"/>
  <c r="E2534" i="3"/>
  <c r="G2534" i="3"/>
  <c r="G2565" i="3"/>
  <c r="G2533" i="3"/>
  <c r="G2535" i="3"/>
  <c r="E2531" i="3"/>
  <c r="G2531" i="3"/>
  <c r="G2557" i="3"/>
  <c r="G2559" i="3"/>
  <c r="E2558" i="3"/>
  <c r="G2558" i="3"/>
  <c r="G2556" i="3"/>
  <c r="G2555" i="3"/>
  <c r="G2554" i="3"/>
  <c r="G2536" i="3"/>
  <c r="E2529" i="3"/>
  <c r="G2529" i="3"/>
  <c r="G2537" i="3"/>
  <c r="G2543" i="3"/>
  <c r="G2546" i="3"/>
  <c r="G2549" i="3"/>
  <c r="G2561" i="3"/>
  <c r="G2540" i="3"/>
  <c r="G2542" i="3"/>
  <c r="G2552" i="3"/>
  <c r="G2553" i="3"/>
  <c r="G2562" i="3"/>
  <c r="G2563" i="3"/>
  <c r="G2560" i="3"/>
  <c r="G2530" i="3"/>
  <c r="G2564" i="3"/>
  <c r="G2538" i="3"/>
  <c r="G2544" i="3"/>
  <c r="G2547" i="3"/>
  <c r="G2550" i="3"/>
  <c r="G2541" i="3"/>
  <c r="G2539" i="3"/>
  <c r="G2545" i="3"/>
  <c r="G2548" i="3"/>
  <c r="G2551" i="3"/>
  <c r="G2389" i="3"/>
  <c r="G505" i="3"/>
  <c r="G472" i="3"/>
  <c r="G191" i="3"/>
  <c r="G190" i="3"/>
  <c r="G277" i="3"/>
  <c r="G2005" i="3"/>
  <c r="H2005" i="3"/>
  <c r="G300" i="3"/>
  <c r="G304" i="3"/>
  <c r="G2766" i="3"/>
  <c r="G2768" i="3"/>
  <c r="G2767" i="3"/>
  <c r="G2764" i="3"/>
  <c r="G2765" i="3"/>
  <c r="G352" i="3"/>
  <c r="G2794" i="3"/>
  <c r="G188" i="3"/>
  <c r="G2309" i="3"/>
  <c r="G499" i="3"/>
  <c r="E2221" i="3"/>
  <c r="G2221" i="3"/>
  <c r="G2343" i="3"/>
  <c r="G462" i="3"/>
  <c r="G420" i="3"/>
  <c r="G2796" i="3"/>
  <c r="G493" i="3"/>
  <c r="G494" i="3"/>
  <c r="G495" i="3"/>
  <c r="G2750" i="3"/>
  <c r="G204" i="3"/>
  <c r="G2797" i="3"/>
  <c r="G2769" i="3"/>
  <c r="G2064" i="3"/>
  <c r="G2065" i="3"/>
  <c r="G2066" i="3"/>
  <c r="G2067" i="3"/>
  <c r="G2063" i="3"/>
  <c r="G516" i="3"/>
  <c r="G2318" i="3"/>
  <c r="G2001" i="3"/>
  <c r="H2001" i="3"/>
  <c r="G2315" i="3"/>
  <c r="G477" i="3"/>
  <c r="G322" i="3"/>
  <c r="G89" i="3"/>
  <c r="G90" i="3"/>
  <c r="G91" i="3"/>
  <c r="G2098" i="3"/>
  <c r="G192" i="3"/>
  <c r="G2822" i="3"/>
  <c r="G2497" i="3"/>
  <c r="G2498" i="3"/>
  <c r="G2500" i="3"/>
  <c r="G2499" i="3"/>
  <c r="G2496" i="3"/>
  <c r="G2501" i="3"/>
  <c r="G1979" i="3"/>
  <c r="E442" i="3"/>
  <c r="G442" i="3"/>
  <c r="G2363" i="3"/>
  <c r="E2362" i="3"/>
  <c r="G2362" i="3"/>
  <c r="G2125" i="3"/>
  <c r="G2124" i="3"/>
  <c r="G2123" i="3"/>
  <c r="G2344" i="3"/>
  <c r="E415" i="3"/>
  <c r="G415" i="3"/>
  <c r="G116" i="3"/>
  <c r="G2809" i="3"/>
  <c r="G2810" i="3"/>
  <c r="G2342" i="3"/>
  <c r="E2494" i="3"/>
  <c r="G2494" i="3"/>
  <c r="E2493" i="3"/>
  <c r="G2493" i="3"/>
  <c r="G2492" i="3"/>
  <c r="G2489" i="3"/>
  <c r="G2491" i="3"/>
  <c r="G2490" i="3"/>
  <c r="G486" i="3"/>
  <c r="G487" i="3"/>
  <c r="G261" i="3"/>
  <c r="G246" i="3"/>
  <c r="G233" i="3"/>
  <c r="G363" i="3"/>
  <c r="G120" i="3"/>
  <c r="G430" i="3"/>
  <c r="E2821" i="3"/>
  <c r="G2821" i="3"/>
  <c r="G2820" i="3"/>
  <c r="G2819" i="3"/>
  <c r="G2818" i="3"/>
  <c r="G406" i="3"/>
  <c r="E2731" i="3"/>
  <c r="G2731" i="3"/>
  <c r="G2789" i="3"/>
  <c r="E2788" i="3"/>
  <c r="G2788" i="3"/>
  <c r="G466" i="3"/>
  <c r="G465" i="3"/>
  <c r="G464" i="3"/>
  <c r="G460" i="3"/>
  <c r="G476" i="3"/>
  <c r="G475" i="3"/>
  <c r="G2323" i="3"/>
  <c r="G2305" i="3"/>
  <c r="G502" i="3"/>
  <c r="G2780" i="3"/>
  <c r="G2778" i="3"/>
  <c r="G2777" i="3"/>
  <c r="G2775" i="3"/>
  <c r="G2779" i="3"/>
  <c r="G2776" i="3"/>
  <c r="G2781" i="3"/>
  <c r="G2422" i="3"/>
  <c r="G2423" i="3"/>
  <c r="G2428" i="3"/>
  <c r="G2429" i="3"/>
  <c r="G2427" i="3"/>
  <c r="G2430" i="3"/>
  <c r="E2431" i="3"/>
  <c r="G2431" i="3"/>
  <c r="G2426" i="3"/>
  <c r="G2425" i="3"/>
  <c r="G2424" i="3"/>
  <c r="G2420" i="3"/>
  <c r="E2417" i="3"/>
  <c r="G2417" i="3"/>
  <c r="E2432" i="3"/>
  <c r="G2432" i="3"/>
  <c r="G2434" i="3"/>
  <c r="G2433" i="3"/>
  <c r="E2418" i="3"/>
  <c r="G2418" i="3"/>
  <c r="E2419" i="3"/>
  <c r="G2419" i="3"/>
  <c r="E2421" i="3"/>
  <c r="G2421" i="3"/>
  <c r="G218" i="3"/>
  <c r="G2668" i="3"/>
  <c r="G416" i="3"/>
  <c r="G94" i="3"/>
  <c r="G93" i="3"/>
  <c r="G92" i="3"/>
  <c r="E2671" i="3"/>
  <c r="G2671" i="3"/>
  <c r="G1974" i="3"/>
  <c r="G1919" i="3"/>
  <c r="G1920" i="3"/>
  <c r="G1918" i="3"/>
  <c r="G184" i="3"/>
  <c r="G2249" i="3"/>
  <c r="G2248" i="3"/>
  <c r="G2247" i="3"/>
  <c r="G2245" i="3"/>
  <c r="G2246" i="3"/>
  <c r="G2242" i="3"/>
  <c r="G2244" i="3"/>
  <c r="G2243" i="3"/>
  <c r="G2241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4" i="3"/>
  <c r="G1935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230" i="3"/>
  <c r="G226" i="3"/>
  <c r="G119" i="3"/>
  <c r="G1953" i="3"/>
  <c r="G2335" i="3"/>
  <c r="G2105" i="3"/>
  <c r="G1975" i="3"/>
  <c r="G1976" i="3"/>
  <c r="G2106" i="3"/>
  <c r="G2018" i="3"/>
  <c r="G2020" i="3"/>
  <c r="G2017" i="3"/>
  <c r="G2019" i="3"/>
  <c r="G2744" i="3"/>
  <c r="G2672" i="3"/>
  <c r="G2673" i="3"/>
  <c r="G517" i="3"/>
  <c r="G519" i="3"/>
  <c r="G252" i="3"/>
  <c r="G262" i="3"/>
  <c r="G95" i="3"/>
  <c r="G2591" i="3"/>
  <c r="G2575" i="3"/>
  <c r="G2579" i="3"/>
  <c r="G2577" i="3"/>
  <c r="G2589" i="3"/>
  <c r="G2580" i="3"/>
  <c r="G2578" i="3"/>
  <c r="G2583" i="3"/>
  <c r="G2585" i="3"/>
  <c r="G2584" i="3"/>
  <c r="G2576" i="3"/>
  <c r="G2582" i="3"/>
  <c r="G2581" i="3"/>
  <c r="G2588" i="3"/>
  <c r="G2586" i="3"/>
  <c r="G2587" i="3"/>
  <c r="E2590" i="3"/>
  <c r="G2590" i="3"/>
  <c r="G2787" i="3"/>
  <c r="G2660" i="3"/>
  <c r="G2661" i="3"/>
  <c r="G2333" i="3"/>
  <c r="G2802" i="3"/>
  <c r="G1913" i="3"/>
  <c r="G2687" i="3"/>
  <c r="G1915" i="3"/>
  <c r="G1916" i="3"/>
  <c r="G1917" i="3"/>
  <c r="G1914" i="3"/>
  <c r="G480" i="3"/>
  <c r="G481" i="3"/>
  <c r="G2313" i="3"/>
  <c r="G2312" i="3"/>
  <c r="G2311" i="3"/>
  <c r="G2314" i="3"/>
  <c r="G2043" i="3"/>
  <c r="G2042" i="3"/>
  <c r="G2041" i="3"/>
  <c r="G2040" i="3"/>
  <c r="G382" i="3"/>
  <c r="G2669" i="3"/>
  <c r="G2398" i="3"/>
  <c r="G2399" i="3"/>
  <c r="G2400" i="3"/>
  <c r="G2402" i="3"/>
  <c r="G2401" i="3"/>
  <c r="G2705" i="3"/>
  <c r="G97" i="3"/>
  <c r="G96" i="3"/>
  <c r="G2570" i="3"/>
  <c r="G2571" i="3"/>
  <c r="G2574" i="3"/>
  <c r="G2573" i="3"/>
  <c r="G2572" i="3"/>
  <c r="G1878" i="3"/>
  <c r="G2725" i="3"/>
  <c r="G2724" i="3"/>
  <c r="G2726" i="3"/>
  <c r="G2728" i="3"/>
  <c r="G2727" i="3"/>
  <c r="G2181" i="3"/>
  <c r="G2118" i="3"/>
  <c r="G2188" i="3"/>
  <c r="G2139" i="3"/>
  <c r="G2140" i="3"/>
  <c r="G2138" i="3"/>
  <c r="G2136" i="3"/>
  <c r="G2137" i="3"/>
  <c r="G2142" i="3"/>
  <c r="G2143" i="3"/>
  <c r="G2141" i="3"/>
  <c r="G2237" i="3"/>
  <c r="G2038" i="3"/>
  <c r="G2240" i="3"/>
  <c r="G98" i="3"/>
  <c r="G2145" i="3"/>
  <c r="G2146" i="3"/>
  <c r="G2077" i="3"/>
  <c r="G1981" i="3"/>
  <c r="G99" i="3"/>
  <c r="G1965" i="3"/>
  <c r="G2147" i="3"/>
  <c r="G101" i="3"/>
  <c r="G100" i="3"/>
  <c r="G2321" i="3"/>
  <c r="G2320" i="3"/>
  <c r="G2322" i="3"/>
  <c r="G2092" i="3"/>
  <c r="G2792" i="3"/>
  <c r="G2144" i="3"/>
  <c r="G2757" i="3"/>
  <c r="G2148" i="3"/>
  <c r="G2256" i="3"/>
  <c r="G2258" i="3"/>
  <c r="G2250" i="3"/>
  <c r="G2252" i="3"/>
  <c r="G2265" i="3"/>
  <c r="G2262" i="3"/>
  <c r="G2260" i="3"/>
  <c r="G2259" i="3"/>
  <c r="G2263" i="3"/>
  <c r="G2261" i="3"/>
  <c r="G2264" i="3"/>
  <c r="G2253" i="3"/>
  <c r="G2257" i="3"/>
  <c r="G2255" i="3"/>
  <c r="G2254" i="3"/>
  <c r="G2251" i="3"/>
  <c r="G2130" i="3"/>
  <c r="G309" i="3"/>
  <c r="G305" i="3"/>
  <c r="G291" i="3"/>
  <c r="G292" i="3"/>
  <c r="G273" i="3"/>
  <c r="G272" i="3"/>
  <c r="G274" i="3"/>
  <c r="G276" i="3"/>
  <c r="G298" i="3"/>
  <c r="G302" i="3"/>
  <c r="G293" i="3"/>
  <c r="G2354" i="3"/>
  <c r="H2354" i="3"/>
  <c r="F270" i="3"/>
  <c r="G270" i="3"/>
  <c r="F2392" i="3"/>
  <c r="G2392" i="3"/>
  <c r="E2526" i="3"/>
  <c r="E2688" i="3"/>
  <c r="E2694" i="3"/>
  <c r="E2059" i="3"/>
  <c r="E366" i="3"/>
  <c r="G2762" i="3"/>
  <c r="G2316" i="3"/>
  <c r="G280" i="3"/>
  <c r="G2004" i="3"/>
  <c r="G2355" i="3"/>
  <c r="H2355" i="3"/>
  <c r="G287" i="3"/>
  <c r="G2317" i="3"/>
  <c r="G2006" i="3"/>
  <c r="H2006" i="3"/>
  <c r="G2763" i="3"/>
  <c r="E431" i="3"/>
  <c r="E359" i="3"/>
  <c r="E357" i="3"/>
  <c r="E2598" i="3"/>
  <c r="E2569" i="3"/>
  <c r="E2149" i="3"/>
  <c r="E2151" i="3"/>
  <c r="G281" i="3"/>
  <c r="G282" i="3"/>
  <c r="G229" i="3"/>
  <c r="E547" i="3"/>
  <c r="E580" i="3"/>
  <c r="E554" i="3"/>
  <c r="G4982" i="2"/>
  <c r="G5920" i="2"/>
  <c r="G5919" i="2"/>
  <c r="H4878" i="2"/>
  <c r="H4848" i="2"/>
  <c r="H5694" i="2"/>
  <c r="H4920" i="2"/>
  <c r="H4846" i="2"/>
  <c r="H3996" i="2"/>
  <c r="H4842" i="2"/>
  <c r="H3851" i="2"/>
  <c r="H3850" i="2"/>
  <c r="H3849" i="2"/>
  <c r="H3863" i="2"/>
  <c r="H3862" i="2"/>
  <c r="H3861" i="2"/>
  <c r="H3854" i="2"/>
  <c r="H4238" i="2"/>
  <c r="H4211" i="2"/>
  <c r="H4103" i="2"/>
  <c r="H4006" i="2"/>
  <c r="H4005" i="2"/>
  <c r="H4004" i="2"/>
  <c r="H4002" i="2"/>
  <c r="H3860" i="2"/>
  <c r="H3859" i="2"/>
  <c r="H3858" i="2"/>
  <c r="H3857" i="2"/>
  <c r="H3856" i="2"/>
  <c r="H3855" i="2"/>
  <c r="H3839" i="2"/>
  <c r="H3415" i="2"/>
  <c r="H3411" i="2"/>
  <c r="H3410" i="2"/>
  <c r="H3405" i="2"/>
  <c r="H3404" i="2"/>
  <c r="H3282" i="2"/>
  <c r="H3281" i="2"/>
  <c r="H2281" i="2"/>
  <c r="H2280" i="2"/>
  <c r="H2279" i="2"/>
  <c r="H2229" i="2"/>
  <c r="H2228" i="2"/>
  <c r="H2227" i="2"/>
  <c r="H2176" i="2"/>
  <c r="H2175" i="2"/>
  <c r="H1849" i="2"/>
  <c r="H1739" i="2"/>
  <c r="H1638" i="2"/>
  <c r="H1632" i="2"/>
  <c r="H1530" i="2"/>
  <c r="H1529" i="2"/>
  <c r="H1312" i="2"/>
  <c r="H1311" i="2"/>
  <c r="H1310" i="2"/>
  <c r="H1309" i="2"/>
  <c r="H1308" i="2"/>
  <c r="H1302" i="2"/>
  <c r="H1300" i="2"/>
  <c r="H1297" i="2"/>
  <c r="H1296" i="2"/>
  <c r="H1295" i="2"/>
  <c r="H1288" i="2"/>
  <c r="H1287" i="2"/>
  <c r="H1286" i="2"/>
  <c r="H1284" i="2"/>
  <c r="H1283" i="2"/>
  <c r="H1282" i="2"/>
  <c r="H1281" i="2"/>
  <c r="H1280" i="2"/>
  <c r="H1277" i="2"/>
  <c r="H1276" i="2"/>
  <c r="H1275" i="2"/>
  <c r="H1274" i="2"/>
  <c r="H1273" i="2"/>
  <c r="H1272" i="2"/>
  <c r="H1270" i="2"/>
  <c r="H1268" i="2"/>
  <c r="H1267" i="2"/>
  <c r="H1266" i="2"/>
  <c r="H1265" i="2"/>
  <c r="H1264" i="2"/>
  <c r="H1263" i="2"/>
  <c r="H1261" i="2"/>
  <c r="H1259" i="2"/>
  <c r="H667" i="2"/>
  <c r="H666" i="2"/>
  <c r="H665" i="2"/>
  <c r="H664" i="2"/>
  <c r="H663" i="2"/>
  <c r="H662" i="2"/>
  <c r="H661" i="2"/>
  <c r="H660" i="2"/>
  <c r="H659" i="2"/>
  <c r="H658" i="2"/>
  <c r="G4883" i="2"/>
  <c r="E4883" i="2"/>
  <c r="D4883" i="2"/>
  <c r="G4863" i="2"/>
  <c r="G4861" i="2"/>
  <c r="H1514" i="2"/>
  <c r="G1514" i="2"/>
  <c r="E1514" i="2"/>
  <c r="E3" i="2"/>
  <c r="J268" i="3" l="1"/>
  <c r="J260" i="3"/>
  <c r="J286" i="3"/>
  <c r="J960" i="3"/>
  <c r="J727" i="3"/>
  <c r="J788" i="3"/>
  <c r="J86" i="3"/>
  <c r="J587" i="3"/>
  <c r="J172" i="3"/>
  <c r="J271" i="3"/>
  <c r="J163" i="3"/>
  <c r="J590" i="3"/>
  <c r="J588" i="3"/>
  <c r="J952" i="3"/>
  <c r="J912" i="3"/>
  <c r="J282" i="3"/>
  <c r="J724" i="3"/>
  <c r="J89" i="3"/>
  <c r="J122" i="3"/>
  <c r="J31" i="3"/>
  <c r="J595" i="3"/>
  <c r="J682" i="3"/>
  <c r="J215" i="3"/>
  <c r="J624" i="3"/>
  <c r="J538" i="3"/>
  <c r="J868" i="3"/>
  <c r="J589" i="3"/>
  <c r="J306" i="3"/>
  <c r="J959" i="3"/>
  <c r="J709" i="3"/>
  <c r="J855" i="3"/>
  <c r="J883" i="3"/>
  <c r="J118" i="3"/>
  <c r="J784" i="3"/>
  <c r="J965" i="3"/>
  <c r="J848" i="3"/>
  <c r="J136" i="3"/>
  <c r="J317" i="3"/>
  <c r="J303" i="3"/>
  <c r="J231" i="3"/>
  <c r="J158" i="3"/>
  <c r="J199" i="3"/>
  <c r="J666" i="3"/>
  <c r="J770" i="3"/>
  <c r="J280" i="3"/>
  <c r="J325" i="3"/>
  <c r="J812" i="3"/>
  <c r="J604" i="3"/>
  <c r="J222" i="3"/>
  <c r="J494" i="3"/>
  <c r="J224" i="3"/>
  <c r="J288" i="3"/>
  <c r="J1056" i="3"/>
  <c r="J211" i="3"/>
  <c r="J183" i="3"/>
  <c r="J287" i="3"/>
  <c r="J877" i="3"/>
  <c r="J600" i="3"/>
  <c r="J319" i="3"/>
  <c r="J311" i="3"/>
  <c r="J241" i="3"/>
  <c r="J151" i="3"/>
  <c r="J323" i="3"/>
  <c r="J278" i="3"/>
  <c r="J680" i="3"/>
  <c r="J197" i="3"/>
  <c r="J805" i="3"/>
  <c r="J234" i="3"/>
  <c r="J134" i="3"/>
  <c r="J783" i="3"/>
  <c r="J542" i="3"/>
  <c r="J114" i="3"/>
  <c r="J640" i="3"/>
  <c r="J131" i="3"/>
  <c r="J996" i="3"/>
  <c r="J165" i="3"/>
  <c r="J253" i="3"/>
  <c r="J121" i="3"/>
  <c r="J878" i="3"/>
  <c r="J275" i="3"/>
  <c r="J281" i="3"/>
  <c r="J755" i="3"/>
  <c r="J146" i="3"/>
  <c r="J758" i="3"/>
  <c r="J201" i="3"/>
  <c r="J203" i="3"/>
  <c r="J1053" i="3"/>
  <c r="J157" i="3"/>
  <c r="J144" i="3"/>
  <c r="J219" i="3"/>
  <c r="J238" i="3"/>
  <c r="J966" i="3"/>
  <c r="J824" i="3"/>
  <c r="J313" i="3"/>
  <c r="J585" i="3"/>
  <c r="J290" i="3"/>
  <c r="J185" i="3"/>
  <c r="J159" i="3"/>
  <c r="J314" i="3"/>
  <c r="J193" i="3"/>
  <c r="J299" i="3"/>
  <c r="J267" i="3"/>
  <c r="J202" i="3"/>
  <c r="J256" i="3"/>
  <c r="J194" i="3"/>
  <c r="J125" i="3"/>
  <c r="J182" i="3"/>
  <c r="J156" i="3"/>
  <c r="J229" i="3"/>
  <c r="J642" i="3"/>
  <c r="J265" i="3"/>
  <c r="J258" i="3"/>
  <c r="J227" i="3"/>
  <c r="J811" i="3"/>
  <c r="J263" i="3"/>
  <c r="J166" i="3"/>
  <c r="J152" i="3"/>
  <c r="J816" i="3"/>
  <c r="J142" i="3"/>
  <c r="J2271" i="3"/>
  <c r="J2152" i="3"/>
  <c r="J115" i="3"/>
  <c r="J2596" i="3"/>
  <c r="J168" i="3"/>
  <c r="J2813" i="3"/>
  <c r="J2273" i="3"/>
  <c r="J771" i="3"/>
  <c r="J133" i="3"/>
  <c r="J789" i="3"/>
  <c r="J279" i="3"/>
  <c r="J2160" i="3"/>
  <c r="J192" i="3"/>
  <c r="J111" i="3"/>
  <c r="J2203" i="3"/>
  <c r="J243" i="3"/>
  <c r="J2664" i="3"/>
  <c r="J2738" i="3"/>
  <c r="J2483" i="3"/>
  <c r="J2696" i="3"/>
  <c r="J925" i="3"/>
  <c r="J2746" i="3"/>
  <c r="J1148" i="3"/>
  <c r="J109" i="3"/>
  <c r="J2701" i="3"/>
  <c r="J2366" i="3"/>
  <c r="J1052" i="3"/>
  <c r="J2149" i="3"/>
  <c r="J1114" i="3"/>
  <c r="J547" i="3"/>
  <c r="J603" i="3"/>
  <c r="J107" i="3"/>
  <c r="J180" i="3"/>
  <c r="J2155" i="3"/>
  <c r="J1058" i="3"/>
  <c r="J697" i="3"/>
  <c r="J2436" i="3"/>
  <c r="J2568" i="3"/>
  <c r="J174" i="3"/>
  <c r="J207" i="3"/>
  <c r="J2162" i="3"/>
  <c r="J1149" i="3"/>
  <c r="J2625" i="3"/>
  <c r="J135" i="3"/>
  <c r="J695" i="3"/>
  <c r="J931" i="3"/>
  <c r="J187" i="3"/>
  <c r="J1057" i="3"/>
  <c r="J223" i="3"/>
  <c r="J670" i="3"/>
  <c r="J1885" i="3"/>
  <c r="J178" i="3"/>
  <c r="J2198" i="3"/>
  <c r="J951" i="3"/>
  <c r="J200" i="3"/>
  <c r="J2175" i="3"/>
  <c r="J2316" i="3"/>
  <c r="J236" i="3"/>
  <c r="J2365" i="3"/>
  <c r="J221" i="3"/>
  <c r="J149" i="3"/>
  <c r="J212" i="3"/>
  <c r="J1115" i="3"/>
  <c r="J2158" i="3"/>
  <c r="J2141" i="3"/>
  <c r="J218" i="3"/>
  <c r="J2403" i="3"/>
  <c r="J210" i="3"/>
  <c r="J2805" i="3"/>
  <c r="J2373" i="3"/>
  <c r="J247" i="3"/>
  <c r="J173" i="3"/>
  <c r="J2735" i="3"/>
  <c r="J139" i="3"/>
  <c r="J2319" i="3"/>
  <c r="J225" i="3"/>
  <c r="J274" i="3"/>
  <c r="J232" i="3"/>
  <c r="J768" i="3"/>
  <c r="J2742" i="3"/>
  <c r="J294" i="3"/>
  <c r="J699" i="3"/>
  <c r="J803" i="3"/>
  <c r="J295" i="3"/>
  <c r="J1146" i="3"/>
  <c r="J2409" i="3"/>
  <c r="J2741" i="3"/>
  <c r="J137" i="3"/>
  <c r="J2806" i="3"/>
  <c r="J701" i="3"/>
  <c r="J678" i="3"/>
  <c r="J909" i="3"/>
  <c r="J537" i="3"/>
  <c r="J823" i="3"/>
  <c r="J1101" i="3"/>
  <c r="J1882" i="3"/>
  <c r="J1120" i="3"/>
  <c r="J954" i="3"/>
  <c r="J21" i="3"/>
  <c r="J1047" i="3"/>
  <c r="J93" i="3"/>
  <c r="J958" i="3"/>
  <c r="J1054" i="3"/>
  <c r="J910" i="3"/>
  <c r="J1139" i="3"/>
  <c r="J938" i="3"/>
  <c r="J997" i="3"/>
  <c r="J885" i="3"/>
  <c r="J807" i="3"/>
  <c r="J793" i="3"/>
  <c r="J1881" i="3"/>
  <c r="J790" i="3"/>
  <c r="J702" i="3"/>
  <c r="J957" i="3"/>
  <c r="J815" i="3"/>
  <c r="J810" i="3"/>
  <c r="J930" i="3"/>
  <c r="J830" i="3"/>
  <c r="J922" i="3"/>
  <c r="J813" i="3"/>
  <c r="J852" i="3"/>
  <c r="J797" i="3"/>
  <c r="J769" i="3"/>
  <c r="J691" i="3"/>
  <c r="J947" i="3"/>
  <c r="J753" i="3"/>
  <c r="J856" i="3"/>
  <c r="J937" i="3"/>
  <c r="J794" i="3"/>
  <c r="J1034" i="3"/>
  <c r="J939" i="3"/>
  <c r="J787" i="3"/>
  <c r="J761" i="3"/>
  <c r="J707" i="3"/>
  <c r="J102" i="3"/>
  <c r="J999" i="3"/>
  <c r="J1117" i="3"/>
  <c r="J851" i="3"/>
  <c r="J836" i="3"/>
  <c r="J1128" i="3"/>
  <c r="J703" i="3"/>
  <c r="J850" i="3"/>
  <c r="J1036" i="3"/>
  <c r="J766" i="3"/>
  <c r="J620" i="3"/>
  <c r="J1890" i="3"/>
  <c r="J665" i="3"/>
  <c r="J911" i="3"/>
  <c r="J681" i="3"/>
  <c r="J1102" i="3"/>
  <c r="J884" i="3"/>
  <c r="J1055" i="3"/>
  <c r="J969" i="3"/>
  <c r="J798" i="3"/>
  <c r="J796" i="3"/>
  <c r="J835" i="3"/>
  <c r="J1046" i="3"/>
  <c r="J2234" i="3"/>
  <c r="J1145" i="3"/>
  <c r="J814" i="3"/>
  <c r="J661" i="3"/>
  <c r="J1062" i="3"/>
  <c r="J1035" i="3"/>
  <c r="J907" i="3"/>
  <c r="J767" i="3"/>
  <c r="J639" i="3"/>
  <c r="J716" i="3"/>
  <c r="J927" i="3"/>
  <c r="J953" i="3"/>
  <c r="J752" i="3"/>
  <c r="J650" i="3"/>
  <c r="J688" i="3"/>
  <c r="J592" i="3"/>
  <c r="J1899" i="3"/>
  <c r="J2744" i="3"/>
  <c r="J195" i="3"/>
  <c r="J2573" i="3"/>
  <c r="J2219" i="3"/>
  <c r="J2320" i="3"/>
  <c r="J129" i="3"/>
  <c r="J2377" i="3"/>
  <c r="J2079" i="3"/>
  <c r="J2263" i="3"/>
  <c r="J1977" i="3"/>
  <c r="J2533" i="3"/>
  <c r="J2248" i="3"/>
  <c r="J2060" i="3"/>
  <c r="J2822" i="3"/>
  <c r="J2472" i="3"/>
  <c r="J2550" i="3"/>
  <c r="J140" i="3"/>
  <c r="J2194" i="3"/>
  <c r="J2017" i="3"/>
  <c r="J2402" i="3"/>
  <c r="J2794" i="3"/>
  <c r="J2006" i="3"/>
  <c r="J2254" i="3"/>
  <c r="J2258" i="3"/>
  <c r="J2447" i="3"/>
  <c r="J2072" i="3"/>
  <c r="J2775" i="3"/>
  <c r="J2061" i="3"/>
  <c r="J2781" i="3"/>
  <c r="J2585" i="3"/>
  <c r="J2506" i="3"/>
  <c r="J2651" i="3"/>
  <c r="J2073" i="3"/>
  <c r="J2138" i="3"/>
  <c r="J2140" i="3"/>
  <c r="J2783" i="3"/>
  <c r="J2233" i="3"/>
  <c r="J2567" i="3"/>
  <c r="J2249" i="3"/>
  <c r="J2779" i="3"/>
  <c r="J2253" i="3"/>
  <c r="J2624" i="3"/>
  <c r="J2247" i="3"/>
  <c r="J2070" i="3"/>
  <c r="J1957" i="3"/>
  <c r="J2264" i="3"/>
  <c r="J2691" i="3"/>
  <c r="J1901" i="3"/>
  <c r="J2055" i="3"/>
  <c r="J108" i="3"/>
  <c r="J2166" i="3"/>
  <c r="J2371" i="3"/>
  <c r="J2004" i="3"/>
  <c r="J141" i="3"/>
  <c r="J786" i="3"/>
  <c r="J2659" i="3"/>
  <c r="J2814" i="3"/>
  <c r="J2164" i="3"/>
  <c r="J2360" i="3"/>
  <c r="J2778" i="3"/>
  <c r="J2151" i="3"/>
  <c r="J1902" i="3"/>
  <c r="J2404" i="3"/>
  <c r="J2381" i="3"/>
  <c r="J2817" i="3"/>
  <c r="J2161" i="3"/>
  <c r="J1045" i="3"/>
  <c r="J2329" i="3"/>
  <c r="J2235" i="3"/>
  <c r="J2394" i="3"/>
  <c r="J1888" i="3"/>
  <c r="J2117" i="3"/>
  <c r="J2257" i="3"/>
  <c r="J2815" i="3"/>
  <c r="J2174" i="3"/>
  <c r="J2217" i="3"/>
  <c r="J1116" i="3"/>
  <c r="J2269" i="3"/>
  <c r="J1995" i="3"/>
  <c r="J2379" i="3"/>
  <c r="J1980" i="3"/>
  <c r="J1898" i="3"/>
  <c r="J2378" i="3"/>
  <c r="J2168" i="3"/>
  <c r="J2209" i="3"/>
  <c r="J2382" i="3"/>
  <c r="J765" i="3"/>
  <c r="J2747" i="3"/>
  <c r="J2602" i="3"/>
  <c r="J2268" i="3"/>
  <c r="J763" i="3"/>
  <c r="J2740" i="3"/>
  <c r="J677" i="3"/>
  <c r="J525" i="3"/>
  <c r="J216" i="3"/>
  <c r="J2038" i="3"/>
  <c r="J2393" i="3"/>
  <c r="J2721" i="3"/>
  <c r="J2210" i="3"/>
  <c r="J2245" i="3"/>
  <c r="J2187" i="3"/>
  <c r="J2068" i="3"/>
  <c r="J2537" i="3"/>
  <c r="J2443" i="3"/>
  <c r="J2352" i="3"/>
  <c r="J2499" i="3"/>
  <c r="J2734" i="3"/>
  <c r="J2201" i="3"/>
  <c r="J2676" i="3"/>
  <c r="J1065" i="3"/>
  <c r="J2355" i="3"/>
  <c r="J2173" i="3"/>
  <c r="J2763" i="3"/>
  <c r="J2732" i="3"/>
  <c r="J2204" i="3"/>
  <c r="J2395" i="3"/>
  <c r="J2228" i="3"/>
  <c r="J764" i="3"/>
  <c r="J2743" i="3"/>
  <c r="J466" i="3"/>
  <c r="J2172" i="3"/>
  <c r="J2195" i="3"/>
  <c r="J2776" i="3"/>
  <c r="J2666" i="3"/>
  <c r="J2478" i="3"/>
  <c r="J1904" i="3"/>
  <c r="J2821" i="3"/>
  <c r="J2169" i="3"/>
  <c r="J2220" i="3"/>
  <c r="J2364" i="3"/>
  <c r="J2777" i="3"/>
  <c r="J2157" i="3"/>
  <c r="J2600" i="3"/>
  <c r="J2274" i="3"/>
  <c r="J2380" i="3"/>
  <c r="J2040" i="3"/>
  <c r="J2246" i="3"/>
  <c r="J2681" i="3"/>
  <c r="J2504" i="3"/>
  <c r="J1979" i="3"/>
  <c r="J2343" i="3"/>
  <c r="J2482" i="3"/>
  <c r="J2261" i="3"/>
  <c r="J2728" i="3"/>
  <c r="J1043" i="3"/>
  <c r="J2327" i="3"/>
  <c r="J1955" i="3"/>
  <c r="J1918" i="3"/>
  <c r="J2113" i="3"/>
  <c r="J2369" i="3"/>
  <c r="J729" i="3"/>
  <c r="J2784" i="3"/>
  <c r="J2372" i="3"/>
  <c r="J2773" i="3"/>
  <c r="J2193" i="3"/>
  <c r="J2370" i="3"/>
  <c r="J1033" i="3"/>
  <c r="J2411" i="3"/>
  <c r="J1044" i="3"/>
  <c r="J2328" i="3"/>
  <c r="J2227" i="3"/>
  <c r="J2216" i="3"/>
  <c r="J2507" i="3"/>
  <c r="J946" i="3"/>
  <c r="J2503" i="3"/>
  <c r="J1900" i="3"/>
  <c r="J2131" i="3"/>
  <c r="J2484" i="3"/>
  <c r="J802" i="3"/>
  <c r="J2693" i="3"/>
  <c r="J2731" i="3"/>
  <c r="J2349" i="3"/>
  <c r="J2690" i="3"/>
  <c r="J2405" i="3"/>
  <c r="J762" i="3"/>
  <c r="J2407" i="3"/>
  <c r="J301" i="3"/>
  <c r="J308" i="3"/>
  <c r="J1007" i="3"/>
  <c r="J2281" i="3"/>
  <c r="J867" i="3"/>
  <c r="J2604" i="3"/>
  <c r="J1924" i="3"/>
  <c r="J307" i="3"/>
  <c r="J2406" i="3"/>
  <c r="J2496" i="3"/>
  <c r="J621" i="3"/>
  <c r="J2408" i="3"/>
  <c r="J870" i="3"/>
  <c r="J543" i="3"/>
  <c r="J1048" i="3"/>
  <c r="J128" i="3"/>
  <c r="J791" i="3"/>
  <c r="J1005" i="3"/>
  <c r="J2272" i="3"/>
  <c r="J1976" i="3"/>
  <c r="J239" i="3"/>
  <c r="J2699" i="3"/>
  <c r="J2118" i="3"/>
  <c r="J2057" i="3"/>
  <c r="J627" i="3"/>
  <c r="J599" i="3"/>
  <c r="J591" i="3"/>
  <c r="J2262" i="3"/>
  <c r="J795" i="3"/>
  <c r="J723" i="3"/>
  <c r="J1125" i="3"/>
  <c r="J2615" i="3"/>
  <c r="J2397" i="3"/>
  <c r="J630" i="3"/>
  <c r="J1127" i="3"/>
  <c r="J322" i="3"/>
  <c r="J2229" i="3"/>
  <c r="J81" i="3"/>
  <c r="J2576" i="3"/>
  <c r="J928" i="3"/>
  <c r="J854" i="3"/>
  <c r="J692" i="3"/>
  <c r="J644" i="3"/>
  <c r="J871" i="3"/>
  <c r="J675" i="3"/>
  <c r="J154" i="3"/>
  <c r="J2614" i="3"/>
  <c r="J442" i="3"/>
  <c r="J2401" i="3"/>
  <c r="J188" i="3"/>
  <c r="J698" i="3"/>
  <c r="J1123" i="3"/>
  <c r="J708" i="3"/>
  <c r="J586" i="3"/>
  <c r="J2605" i="3"/>
  <c r="J968" i="3"/>
  <c r="J926" i="3"/>
  <c r="J643" i="3"/>
  <c r="J754" i="3"/>
  <c r="J664" i="3"/>
  <c r="J1004" i="3"/>
  <c r="J2303" i="3"/>
  <c r="J1886" i="3"/>
  <c r="J955" i="3"/>
  <c r="J859" i="3"/>
  <c r="J2603" i="3"/>
  <c r="J690" i="3"/>
  <c r="J2205" i="3"/>
  <c r="J1113" i="3"/>
  <c r="J800" i="3"/>
  <c r="J406" i="3"/>
  <c r="J524" i="3"/>
  <c r="J2341" i="3"/>
  <c r="J606" i="3"/>
  <c r="J531" i="3"/>
  <c r="J760" i="3"/>
  <c r="J601" i="3"/>
  <c r="J1975" i="3"/>
  <c r="J244" i="3"/>
  <c r="J2606" i="3"/>
  <c r="J315" i="3"/>
  <c r="J971" i="3"/>
  <c r="J2207" i="3"/>
  <c r="J2275" i="3"/>
  <c r="J728" i="3"/>
  <c r="J998" i="3"/>
  <c r="J629" i="3"/>
  <c r="J694" i="3"/>
  <c r="J1032" i="3"/>
  <c r="J2350" i="3"/>
  <c r="J602" i="3"/>
  <c r="J2697" i="3"/>
  <c r="J605" i="3"/>
  <c r="J12" i="3"/>
  <c r="J663" i="3"/>
  <c r="J2105" i="3"/>
  <c r="J248" i="3"/>
  <c r="J2733" i="3"/>
  <c r="J2208" i="3"/>
  <c r="J177" i="3"/>
  <c r="J2114" i="3"/>
  <c r="J1956" i="3"/>
  <c r="J254" i="3"/>
  <c r="J821" i="3"/>
  <c r="J2440" i="3"/>
  <c r="J2326" i="3"/>
  <c r="J880" i="3"/>
  <c r="J671" i="3"/>
  <c r="J486" i="3"/>
  <c r="J967" i="3"/>
  <c r="J1001" i="3"/>
  <c r="J2270" i="3"/>
  <c r="J126" i="3"/>
  <c r="J594" i="3"/>
  <c r="J623" i="3"/>
  <c r="J534" i="3"/>
  <c r="J2509" i="3"/>
  <c r="J1124" i="3"/>
  <c r="J2616" i="3"/>
  <c r="J2607" i="3"/>
  <c r="J689" i="3"/>
  <c r="J1003" i="3"/>
  <c r="J1041" i="3"/>
  <c r="J2508" i="3"/>
  <c r="J2804" i="3"/>
  <c r="J1000" i="3"/>
  <c r="J2304" i="3"/>
  <c r="J1002" i="3"/>
  <c r="J2266" i="3"/>
  <c r="J956" i="3"/>
  <c r="J822" i="3"/>
  <c r="J593" i="3"/>
  <c r="J2363" i="3"/>
  <c r="J832" i="3"/>
  <c r="J536" i="3"/>
  <c r="J772" i="3"/>
  <c r="J631" i="3"/>
  <c r="J540" i="3"/>
  <c r="J297" i="3"/>
  <c r="J1958" i="3"/>
  <c r="J269" i="3"/>
  <c r="J83" i="3"/>
  <c r="J908" i="3"/>
  <c r="J2578" i="3"/>
  <c r="J462" i="3"/>
  <c r="J2150" i="3"/>
  <c r="J533" i="3"/>
  <c r="J2566" i="3"/>
  <c r="J792" i="3"/>
  <c r="J829" i="3"/>
  <c r="J1006" i="3"/>
  <c r="J2282" i="3"/>
  <c r="J961" i="3"/>
  <c r="J206" i="3"/>
  <c r="J722" i="3"/>
  <c r="J1042" i="3"/>
  <c r="J535" i="3"/>
  <c r="J261" i="3"/>
  <c r="J2410" i="3"/>
  <c r="J869" i="3"/>
  <c r="J626" i="3"/>
  <c r="J544" i="3"/>
  <c r="J696" i="3"/>
  <c r="J548" i="3"/>
  <c r="J3" i="3"/>
  <c r="J217" i="3"/>
  <c r="J1874" i="3"/>
  <c r="J1962" i="3"/>
  <c r="J285" i="3"/>
  <c r="J638" i="3"/>
  <c r="J79" i="3"/>
  <c r="J641" i="3"/>
  <c r="J351" i="3"/>
  <c r="J714" i="3"/>
  <c r="J906" i="3"/>
  <c r="J550" i="3"/>
  <c r="J2015" i="3"/>
  <c r="J617" i="3"/>
  <c r="J1932" i="3"/>
  <c r="J1143" i="3"/>
  <c r="J55" i="3"/>
  <c r="J757" i="3"/>
  <c r="J153" i="3"/>
  <c r="J549" i="3"/>
  <c r="J59" i="3"/>
  <c r="J759" i="3"/>
  <c r="J2444" i="3"/>
  <c r="J625" i="3"/>
  <c r="J1927" i="3"/>
  <c r="J1999" i="3"/>
  <c r="J635" i="3"/>
  <c r="J321" i="3"/>
  <c r="J826" i="3"/>
  <c r="J160" i="3"/>
  <c r="J679" i="3"/>
  <c r="J2011" i="3"/>
  <c r="J478" i="3"/>
  <c r="J782" i="3"/>
  <c r="J1051" i="3"/>
  <c r="J340" i="3"/>
  <c r="J693" i="3"/>
  <c r="J2034" i="3"/>
  <c r="J2797" i="3"/>
  <c r="J974" i="3"/>
  <c r="J50" i="3"/>
  <c r="J1998" i="3"/>
  <c r="J634" i="3"/>
  <c r="J162" i="3"/>
  <c r="J553" i="3"/>
  <c r="J20" i="3"/>
  <c r="J10" i="3"/>
  <c r="J72" i="3"/>
  <c r="J817" i="3"/>
  <c r="J2213" i="3"/>
  <c r="J726" i="3"/>
  <c r="J1990" i="3"/>
  <c r="J2260" i="3"/>
  <c r="J2081" i="3"/>
  <c r="J67" i="3"/>
  <c r="J2302" i="3"/>
  <c r="J785" i="3"/>
  <c r="J1944" i="3"/>
  <c r="J235" i="3"/>
  <c r="J434" i="3"/>
  <c r="J539" i="3"/>
  <c r="J1839" i="3"/>
  <c r="J1931" i="3"/>
  <c r="J2529" i="3"/>
  <c r="J924" i="3"/>
  <c r="J2036" i="3"/>
  <c r="J849" i="3"/>
  <c r="J1982" i="3"/>
  <c r="J13" i="3"/>
  <c r="J28" i="3"/>
  <c r="J84" i="3"/>
  <c r="J2417" i="3"/>
  <c r="J1880" i="3"/>
  <c r="J1843" i="3"/>
  <c r="J804" i="3"/>
  <c r="J2009" i="3"/>
  <c r="J645" i="3"/>
  <c r="J130" i="3"/>
  <c r="J545" i="3"/>
  <c r="J143" i="3"/>
  <c r="J2001" i="3"/>
  <c r="J1849" i="3"/>
  <c r="J809" i="3"/>
  <c r="J63" i="3"/>
  <c r="J756" i="3"/>
  <c r="J1851" i="3"/>
  <c r="J808" i="3"/>
  <c r="J1119" i="3"/>
  <c r="J2531" i="3"/>
  <c r="J917" i="3"/>
  <c r="J2031" i="3"/>
  <c r="J858" i="3"/>
  <c r="J29" i="3"/>
  <c r="J2030" i="3"/>
  <c r="J2002" i="3"/>
  <c r="J2016" i="3"/>
  <c r="J34" i="3"/>
  <c r="J1845" i="3"/>
  <c r="J8" i="3"/>
  <c r="J16" i="3"/>
  <c r="J2037" i="3"/>
  <c r="J853" i="3"/>
  <c r="J2449" i="3"/>
  <c r="J662" i="3"/>
  <c r="J32" i="3"/>
  <c r="J1050" i="3"/>
  <c r="J2066" i="3"/>
  <c r="J970" i="3"/>
  <c r="J52" i="3"/>
  <c r="J19" i="3"/>
  <c r="J106" i="3"/>
  <c r="J39" i="3"/>
  <c r="J36" i="3"/>
  <c r="J69" i="3"/>
  <c r="J781" i="3"/>
  <c r="J148" i="3"/>
  <c r="J546" i="3"/>
  <c r="J1947" i="3"/>
  <c r="J1840" i="3"/>
  <c r="J801" i="3"/>
  <c r="J1104" i="3"/>
  <c r="J1023" i="3"/>
  <c r="J1844" i="3"/>
  <c r="J2106" i="3"/>
  <c r="J170" i="3"/>
  <c r="J552" i="3"/>
  <c r="J2029" i="3"/>
  <c r="J22" i="3"/>
  <c r="J532" i="3"/>
  <c r="J1142" i="3"/>
  <c r="J1873" i="3"/>
  <c r="J799" i="3"/>
  <c r="J320" i="3"/>
  <c r="J827" i="3"/>
  <c r="J155" i="3"/>
  <c r="J551" i="3"/>
  <c r="J1122" i="3"/>
  <c r="J1100" i="3"/>
  <c r="J53" i="3"/>
  <c r="J2019" i="3"/>
  <c r="J2048" i="3"/>
  <c r="J1853" i="3"/>
  <c r="J806" i="3"/>
  <c r="J1988" i="3"/>
  <c r="J30" i="3"/>
  <c r="J85" i="3"/>
  <c r="J2103" i="3"/>
  <c r="J882" i="3"/>
  <c r="J2715" i="3"/>
  <c r="J834" i="3"/>
  <c r="J7" i="3"/>
  <c r="J2104" i="3"/>
  <c r="J881" i="3"/>
  <c r="J33" i="3"/>
  <c r="J2028" i="3"/>
  <c r="J857" i="3"/>
  <c r="J2020" i="3"/>
  <c r="J1966" i="3"/>
  <c r="J2112" i="3"/>
  <c r="J879" i="3"/>
  <c r="J1049" i="3"/>
  <c r="J245" i="3"/>
  <c r="J147" i="3"/>
  <c r="J2000" i="3"/>
  <c r="J636" i="3"/>
  <c r="J2018" i="3"/>
  <c r="J25" i="3"/>
  <c r="J1887" i="3"/>
  <c r="J2047" i="3"/>
  <c r="J23" i="3"/>
  <c r="J2250" i="3"/>
  <c r="J2074" i="3"/>
  <c r="J2052" i="3"/>
  <c r="J637" i="3"/>
  <c r="J316" i="3"/>
  <c r="J825" i="3"/>
  <c r="J1997" i="3"/>
  <c r="J632" i="3"/>
  <c r="J1126" i="3"/>
  <c r="J2446" i="3"/>
  <c r="J622" i="3"/>
  <c r="J145" i="3"/>
  <c r="J1865" i="3"/>
  <c r="J1996" i="3"/>
  <c r="J633" i="3"/>
  <c r="J1923" i="3"/>
  <c r="J1059" i="3"/>
  <c r="J2014" i="3"/>
  <c r="J138" i="3"/>
  <c r="J198" i="3"/>
  <c r="J628" i="3"/>
  <c r="J318" i="3"/>
  <c r="J828" i="3"/>
  <c r="J68" i="3"/>
  <c r="J451" i="3"/>
  <c r="J831" i="3"/>
  <c r="J1921" i="3"/>
  <c r="J24" i="3"/>
  <c r="J1963" i="3"/>
  <c r="J500" i="3"/>
  <c r="J2584" i="3"/>
  <c r="J2581" i="3"/>
  <c r="J2494" i="3"/>
  <c r="J523" i="3"/>
  <c r="J70" i="3"/>
  <c r="J2310" i="3"/>
  <c r="J2588" i="3"/>
  <c r="J2792" i="3"/>
  <c r="J2583" i="3"/>
  <c r="J2729" i="3"/>
  <c r="J2147" i="3"/>
  <c r="J2559" i="3"/>
  <c r="J2468" i="3"/>
  <c r="J1878" i="3"/>
  <c r="J374" i="3"/>
  <c r="J778" i="3"/>
  <c r="J2243" i="3"/>
  <c r="J2286" i="3"/>
  <c r="J2237" i="3"/>
  <c r="J2629" i="3"/>
  <c r="J2500" i="3"/>
  <c r="J502" i="3"/>
  <c r="J2259" i="3"/>
  <c r="J2510" i="3"/>
  <c r="J54" i="3"/>
  <c r="J653" i="3"/>
  <c r="J1952" i="3"/>
  <c r="J2637" i="3"/>
  <c r="J292" i="3"/>
  <c r="J1071" i="3"/>
  <c r="J77" i="3"/>
  <c r="J2058" i="3"/>
  <c r="J390" i="3"/>
  <c r="J508" i="3"/>
  <c r="J2818" i="3"/>
  <c r="J1010" i="3"/>
  <c r="J2021" i="3"/>
  <c r="J433" i="3"/>
  <c r="J2265" i="3"/>
  <c r="J2425" i="3"/>
  <c r="J597" i="3"/>
  <c r="J1938" i="3"/>
  <c r="J355" i="3"/>
  <c r="J527" i="3"/>
  <c r="J2078" i="3"/>
  <c r="J440" i="3"/>
  <c r="J266" i="3"/>
  <c r="J2330" i="3"/>
  <c r="J2344" i="3"/>
  <c r="J1016" i="3"/>
  <c r="J1968" i="3"/>
  <c r="J751" i="3"/>
  <c r="J51" i="3"/>
  <c r="J875" i="3"/>
  <c r="J1891" i="3"/>
  <c r="J2323" i="3"/>
  <c r="J607" i="3"/>
  <c r="J424" i="3"/>
  <c r="J2525" i="3"/>
  <c r="J1855" i="3"/>
  <c r="J5" i="3"/>
  <c r="J305" i="3"/>
  <c r="J1959" i="3"/>
  <c r="J2311" i="3"/>
  <c r="J891" i="3"/>
  <c r="J184" i="3"/>
  <c r="J2683" i="3"/>
  <c r="J949" i="3"/>
  <c r="J1110" i="3"/>
  <c r="J300" i="3"/>
  <c r="J985" i="3"/>
  <c r="J454" i="3"/>
  <c r="J2722" i="3"/>
  <c r="J2137" i="3"/>
  <c r="J2610" i="3"/>
  <c r="J2346" i="3"/>
  <c r="J38" i="3"/>
  <c r="J944" i="3"/>
  <c r="J2042" i="3"/>
  <c r="J554" i="3"/>
  <c r="J2819" i="3"/>
  <c r="J977" i="3"/>
  <c r="J2315" i="3"/>
  <c r="J418" i="3"/>
  <c r="J242" i="3"/>
  <c r="J987" i="3"/>
  <c r="J1857" i="3"/>
  <c r="J2711" i="3"/>
  <c r="J360" i="3"/>
  <c r="J964" i="3"/>
  <c r="J501" i="3"/>
  <c r="J2571" i="3"/>
  <c r="J2634" i="3"/>
  <c r="J2780" i="3"/>
  <c r="J918" i="3"/>
  <c r="J2124" i="3"/>
  <c r="J904" i="3"/>
  <c r="J2231" i="3"/>
  <c r="J2709" i="3"/>
  <c r="J2099" i="3"/>
  <c r="J1911" i="3"/>
  <c r="J2003" i="3"/>
  <c r="J1022" i="3"/>
  <c r="J2313" i="3"/>
  <c r="J773" i="3"/>
  <c r="J2434" i="3"/>
  <c r="J364" i="3"/>
  <c r="J2771" i="3"/>
  <c r="J2622" i="3"/>
  <c r="J2544" i="3"/>
  <c r="J941" i="3"/>
  <c r="J1964" i="3"/>
  <c r="J2186" i="3"/>
  <c r="J2308" i="3"/>
  <c r="J380" i="3"/>
  <c r="J864" i="3"/>
  <c r="J2480" i="3"/>
  <c r="J2678" i="3"/>
  <c r="J2498" i="3"/>
  <c r="J779" i="3"/>
  <c r="J2530" i="3"/>
  <c r="J2334" i="3"/>
  <c r="J2754" i="3"/>
  <c r="J581" i="3"/>
  <c r="J2128" i="3"/>
  <c r="J345" i="3"/>
  <c r="J488" i="3"/>
  <c r="J124" i="3"/>
  <c r="J1097" i="3"/>
  <c r="J2660" i="3"/>
  <c r="J2665" i="3"/>
  <c r="J2423" i="3"/>
  <c r="J2638" i="3"/>
  <c r="J2685" i="3"/>
  <c r="J978" i="3"/>
  <c r="J2623" i="3"/>
  <c r="J2522" i="3"/>
  <c r="J477" i="3"/>
  <c r="J417" i="3"/>
  <c r="J2549" i="3"/>
  <c r="J2051" i="3"/>
  <c r="J647" i="3"/>
  <c r="J1973" i="3"/>
  <c r="J2710" i="3"/>
  <c r="J43" i="3"/>
  <c r="J2495" i="3"/>
  <c r="J1087" i="3"/>
  <c r="J381" i="3"/>
  <c r="J1136" i="3"/>
  <c r="J9" i="3"/>
  <c r="J615" i="3"/>
  <c r="J35" i="3"/>
  <c r="J584" i="3"/>
  <c r="J27" i="3"/>
  <c r="J2601" i="3"/>
  <c r="J1961" i="3"/>
  <c r="J750" i="3"/>
  <c r="J1848" i="3"/>
  <c r="J2218" i="3"/>
  <c r="J479" i="3"/>
  <c r="J373" i="3"/>
  <c r="J116" i="3"/>
  <c r="J2294" i="3"/>
  <c r="J505" i="3"/>
  <c r="J1019" i="3"/>
  <c r="J2730" i="3"/>
  <c r="J1069" i="3"/>
  <c r="J469" i="3"/>
  <c r="J1088" i="3"/>
  <c r="J214" i="3"/>
  <c r="J1084" i="3"/>
  <c r="J387" i="3"/>
  <c r="J2399" i="3"/>
  <c r="J2635" i="3"/>
  <c r="J2475" i="3"/>
  <c r="J2116" i="3"/>
  <c r="J132" i="3"/>
  <c r="J1020" i="3"/>
  <c r="J1130" i="3"/>
  <c r="J1987" i="3"/>
  <c r="J2135" i="3"/>
  <c r="J2069" i="3"/>
  <c r="J2301" i="3"/>
  <c r="J101" i="3"/>
  <c r="J886" i="3"/>
  <c r="J2789" i="3"/>
  <c r="J2684" i="3"/>
  <c r="J71" i="3"/>
  <c r="J2283" i="3"/>
  <c r="J560" i="3"/>
  <c r="J571" i="3"/>
  <c r="J181" i="3"/>
  <c r="J737" i="3"/>
  <c r="J1941" i="3"/>
  <c r="J356" i="3"/>
  <c r="J2039" i="3"/>
  <c r="J1929" i="3"/>
  <c r="J894" i="3"/>
  <c r="J377" i="3"/>
  <c r="J90" i="3"/>
  <c r="J2023" i="3"/>
  <c r="J915" i="3"/>
  <c r="J448" i="3"/>
  <c r="J2111" i="3"/>
  <c r="J99" i="3"/>
  <c r="J230" i="3"/>
  <c r="J556" i="3"/>
  <c r="J2820" i="3"/>
  <c r="J2795" i="3"/>
  <c r="J487" i="3"/>
  <c r="J461" i="3"/>
  <c r="J2388" i="3"/>
  <c r="J61" i="3"/>
  <c r="J468" i="3"/>
  <c r="J2448" i="3"/>
  <c r="J990" i="3"/>
  <c r="J2787" i="3"/>
  <c r="J2132" i="3"/>
  <c r="J2418" i="3"/>
  <c r="J2059" i="3"/>
  <c r="J385" i="3"/>
  <c r="J2564" i="3"/>
  <c r="J2331" i="3"/>
  <c r="J2094" i="3"/>
  <c r="J450" i="3"/>
  <c r="J2724" i="3"/>
  <c r="J2632" i="3"/>
  <c r="J1936" i="3"/>
  <c r="J895" i="3"/>
  <c r="J2772" i="3"/>
  <c r="J2655" i="3"/>
  <c r="J516" i="3"/>
  <c r="J660" i="3"/>
  <c r="J414" i="3"/>
  <c r="J1915" i="3"/>
  <c r="J2284" i="3"/>
  <c r="J1942" i="3"/>
  <c r="J2514" i="3"/>
  <c r="J1906" i="3"/>
  <c r="J731" i="3"/>
  <c r="J2670" i="3"/>
  <c r="J2133" i="3"/>
  <c r="J1869" i="3"/>
  <c r="J747" i="3"/>
  <c r="J112" i="3"/>
  <c r="J1038" i="3"/>
  <c r="J1863" i="3"/>
  <c r="J1089" i="3"/>
  <c r="J2398" i="3"/>
  <c r="J1926" i="3"/>
  <c r="J2191" i="3"/>
  <c r="J2788" i="3"/>
  <c r="J2663" i="3"/>
  <c r="J913" i="3"/>
  <c r="J570" i="3"/>
  <c r="J240" i="3"/>
  <c r="J2351" i="3"/>
  <c r="J1877" i="3"/>
  <c r="J521" i="3"/>
  <c r="J1135" i="3"/>
  <c r="J249" i="3"/>
  <c r="J841" i="3"/>
  <c r="J1913" i="3"/>
  <c r="J342" i="3"/>
  <c r="J2430" i="3"/>
  <c r="J672" i="3"/>
  <c r="J2599" i="3"/>
  <c r="J898" i="3"/>
  <c r="J91" i="3"/>
  <c r="J780" i="3"/>
  <c r="J2552" i="3"/>
  <c r="J2524" i="3"/>
  <c r="J2348" i="3"/>
  <c r="J1854" i="3"/>
  <c r="J2185" i="3"/>
  <c r="J862" i="3"/>
  <c r="J383" i="3"/>
  <c r="J2134" i="3"/>
  <c r="J255" i="3"/>
  <c r="J2232" i="3"/>
  <c r="J2192" i="3"/>
  <c r="J1011" i="3"/>
  <c r="J2290" i="3"/>
  <c r="J573" i="3"/>
  <c r="J2561" i="3"/>
  <c r="J2062" i="3"/>
  <c r="J2307" i="3"/>
  <c r="J711" i="3"/>
  <c r="J40" i="3"/>
  <c r="J2755" i="3"/>
  <c r="J312" i="3"/>
  <c r="J865" i="3"/>
  <c r="J1934" i="3"/>
  <c r="J2222" i="3"/>
  <c r="J733" i="3"/>
  <c r="J1107" i="3"/>
  <c r="J2439" i="3"/>
  <c r="D2440" i="3" s="1"/>
  <c r="J2067" i="3"/>
  <c r="J2486" i="3"/>
  <c r="J2556" i="3"/>
  <c r="J609" i="3"/>
  <c r="J2032" i="3"/>
  <c r="J1872" i="3"/>
  <c r="J455" i="3"/>
  <c r="J2791" i="3"/>
  <c r="J407" i="3"/>
  <c r="J2008" i="3"/>
  <c r="J2677" i="3"/>
  <c r="J1985" i="3"/>
  <c r="J1103" i="3"/>
  <c r="J2225" i="3"/>
  <c r="J2101" i="3"/>
  <c r="J369" i="3"/>
  <c r="J2438" i="3"/>
  <c r="J2460" i="3"/>
  <c r="J2761" i="3"/>
  <c r="J484" i="3"/>
  <c r="J839" i="3"/>
  <c r="J1969" i="3"/>
  <c r="J473" i="3"/>
  <c r="J2479" i="3"/>
  <c r="J2675" i="3"/>
  <c r="J405" i="3"/>
  <c r="J1112" i="3"/>
  <c r="J2612" i="3"/>
  <c r="J2420" i="3"/>
  <c r="J366" i="3"/>
  <c r="J302" i="3"/>
  <c r="J2396" i="3"/>
  <c r="J1870" i="3"/>
  <c r="J1021" i="3"/>
  <c r="J981" i="3"/>
  <c r="J1930" i="3"/>
  <c r="J2618" i="3"/>
  <c r="J11" i="3"/>
  <c r="J520" i="3"/>
  <c r="J2572" i="3"/>
  <c r="J2633" i="3"/>
  <c r="J411" i="3"/>
  <c r="J685" i="3"/>
  <c r="J2671" i="3"/>
  <c r="J725" i="3"/>
  <c r="J2774" i="3"/>
  <c r="J2139" i="3"/>
  <c r="J777" i="3"/>
  <c r="J2098" i="3"/>
  <c r="J738" i="3"/>
  <c r="J2516" i="3"/>
  <c r="J963" i="3"/>
  <c r="J1842" i="3"/>
  <c r="J1986" i="3"/>
  <c r="J676" i="3"/>
  <c r="J2574" i="3"/>
  <c r="J889" i="3"/>
  <c r="J246" i="3"/>
  <c r="J656" i="3"/>
  <c r="J204" i="3"/>
  <c r="J2716" i="3"/>
  <c r="J740" i="3"/>
  <c r="J2212" i="3"/>
  <c r="J2751" i="3"/>
  <c r="J447" i="3"/>
  <c r="J2143" i="3"/>
  <c r="J2630" i="3"/>
  <c r="J2519" i="3"/>
  <c r="J2224" i="3"/>
  <c r="J2100" i="3"/>
  <c r="J49" i="3"/>
  <c r="J1993" i="3"/>
  <c r="J2010" i="3"/>
  <c r="J2056" i="3"/>
  <c r="J2148" i="3"/>
  <c r="J2580" i="3"/>
  <c r="J892" i="3"/>
  <c r="J2287" i="3"/>
  <c r="J392" i="3"/>
  <c r="J1074" i="3"/>
  <c r="J2558" i="3"/>
  <c r="J1859" i="3"/>
  <c r="J2611" i="3"/>
  <c r="J2455" i="3"/>
  <c r="J498" i="3"/>
  <c r="J2050" i="3"/>
  <c r="J2415" i="3"/>
  <c r="J1950" i="3"/>
  <c r="J558" i="3"/>
  <c r="J2083" i="3"/>
  <c r="J2046" i="3"/>
  <c r="J935" i="3"/>
  <c r="J2790" i="3"/>
  <c r="J483" i="3"/>
  <c r="J439" i="3"/>
  <c r="J2321" i="3"/>
  <c r="J530" i="3"/>
  <c r="J2241" i="3"/>
  <c r="J1893" i="3"/>
  <c r="J1140" i="3"/>
  <c r="J657" i="3"/>
  <c r="J1954" i="3"/>
  <c r="J613" i="3"/>
  <c r="J73" i="3"/>
  <c r="J169" i="3"/>
  <c r="J720" i="3"/>
  <c r="J2144" i="3"/>
  <c r="J2597" i="3"/>
  <c r="J481" i="3"/>
  <c r="J1937" i="3"/>
  <c r="J557" i="3"/>
  <c r="J363" i="3"/>
  <c r="J776" i="3"/>
  <c r="J2823" i="3"/>
  <c r="J402" i="3"/>
  <c r="J1131" i="3"/>
  <c r="J396" i="3"/>
  <c r="J490" i="3"/>
  <c r="J250" i="3"/>
  <c r="J2586" i="3"/>
  <c r="J1106" i="3"/>
  <c r="J2318" i="3"/>
  <c r="J659" i="3"/>
  <c r="J1992" i="3"/>
  <c r="J47" i="3"/>
  <c r="J398" i="3"/>
  <c r="J492" i="3"/>
  <c r="J283" i="3"/>
  <c r="J103" i="3"/>
  <c r="J732" i="3"/>
  <c r="J2646" i="3"/>
  <c r="J2063" i="3"/>
  <c r="J2412" i="3"/>
  <c r="J2555" i="3"/>
  <c r="J2024" i="3"/>
  <c r="J706" i="3"/>
  <c r="J1871" i="3"/>
  <c r="J921" i="3"/>
  <c r="J44" i="3"/>
  <c r="J2080" i="3"/>
  <c r="J403" i="3"/>
  <c r="J942" i="3"/>
  <c r="J2007" i="3"/>
  <c r="J2577" i="3"/>
  <c r="J774" i="3"/>
  <c r="J1943" i="3"/>
  <c r="J357" i="3"/>
  <c r="J460" i="3"/>
  <c r="J2082" i="3"/>
  <c r="J394" i="3"/>
  <c r="J1109" i="3"/>
  <c r="J2680" i="3"/>
  <c r="J495" i="3"/>
  <c r="J2488" i="3"/>
  <c r="J2532" i="3"/>
  <c r="J422" i="3"/>
  <c r="J2027" i="3"/>
  <c r="J2694" i="3"/>
  <c r="J1861" i="3"/>
  <c r="J2645" i="3"/>
  <c r="J2353" i="3"/>
  <c r="J700" i="3"/>
  <c r="J171" i="3"/>
  <c r="J2702" i="3"/>
  <c r="J514" i="3"/>
  <c r="J37" i="3"/>
  <c r="J614" i="3"/>
  <c r="J2723" i="3"/>
  <c r="J646" i="3"/>
  <c r="J2793" i="3"/>
  <c r="J1910" i="3"/>
  <c r="J64" i="3"/>
  <c r="J513" i="3"/>
  <c r="J482" i="3"/>
  <c r="J2453" i="3"/>
  <c r="J1894" i="3"/>
  <c r="J365" i="3"/>
  <c r="J1111" i="3"/>
  <c r="J452" i="3"/>
  <c r="J518" i="3"/>
  <c r="J1914" i="3"/>
  <c r="J2648" i="3"/>
  <c r="J1940" i="3"/>
  <c r="J393" i="3"/>
  <c r="J298" i="3"/>
  <c r="J328" i="3"/>
  <c r="J919" i="3"/>
  <c r="J80" i="3"/>
  <c r="J1965" i="3"/>
  <c r="J2654" i="3"/>
  <c r="J2435" i="3"/>
  <c r="J687" i="3"/>
  <c r="J2765" i="3"/>
  <c r="J1132" i="3"/>
  <c r="J2695" i="3"/>
  <c r="J2146" i="3"/>
  <c r="J887" i="3"/>
  <c r="J372" i="3"/>
  <c r="J57" i="3"/>
  <c r="J648" i="3"/>
  <c r="J2293" i="3"/>
  <c r="J1846" i="3"/>
  <c r="J820" i="3"/>
  <c r="J272" i="3"/>
  <c r="J2292" i="3"/>
  <c r="J2764" i="3"/>
  <c r="J1079" i="3"/>
  <c r="J324" i="3"/>
  <c r="J445" i="3"/>
  <c r="J2727" i="3"/>
  <c r="J1933" i="3"/>
  <c r="J775" i="3"/>
  <c r="J1070" i="3"/>
  <c r="J2022" i="3"/>
  <c r="J435" i="3"/>
  <c r="J2358" i="3"/>
  <c r="J649" i="3"/>
  <c r="J428" i="3"/>
  <c r="J2092" i="3"/>
  <c r="J337" i="3"/>
  <c r="J475" i="3"/>
  <c r="J562" i="3"/>
  <c r="J564" i="3"/>
  <c r="J2126" i="3"/>
  <c r="J2091" i="3"/>
  <c r="J2300" i="3"/>
  <c r="J2474" i="3"/>
  <c r="J2093" i="3"/>
  <c r="J309" i="3"/>
  <c r="J2647" i="3"/>
  <c r="J2312" i="3"/>
  <c r="J1919" i="3"/>
  <c r="J704" i="3"/>
  <c r="J2714" i="3"/>
  <c r="J191" i="3"/>
  <c r="J1133" i="3"/>
  <c r="J389" i="3"/>
  <c r="J446" i="3"/>
  <c r="J400" i="3"/>
  <c r="J176" i="3"/>
  <c r="J1896" i="3"/>
  <c r="J2589" i="3"/>
  <c r="J1920" i="3"/>
  <c r="J2640" i="3"/>
  <c r="J567" i="3"/>
  <c r="J2005" i="3"/>
  <c r="J575" i="3"/>
  <c r="J2033" i="3"/>
  <c r="J739" i="3"/>
  <c r="J2456" i="3"/>
  <c r="J2184" i="3"/>
  <c r="J375" i="3"/>
  <c r="J2661" i="3"/>
  <c r="J2088" i="3"/>
  <c r="J1948" i="3"/>
  <c r="J1067" i="3"/>
  <c r="J684" i="3"/>
  <c r="J2796" i="3"/>
  <c r="J668" i="3"/>
  <c r="J2347" i="3"/>
  <c r="J2102" i="3"/>
  <c r="J401" i="3"/>
  <c r="J943" i="3"/>
  <c r="J2239" i="3"/>
  <c r="J1093" i="3"/>
  <c r="J1939" i="3"/>
  <c r="J2803" i="3"/>
  <c r="J2305" i="3"/>
  <c r="J608" i="3"/>
  <c r="J2291" i="3"/>
  <c r="J2769" i="3"/>
  <c r="J1856" i="3"/>
  <c r="J994" i="3"/>
  <c r="J497" i="3"/>
  <c r="J409" i="3"/>
  <c r="J2013" i="3"/>
  <c r="J838" i="3"/>
  <c r="J896" i="3"/>
  <c r="J1108" i="3"/>
  <c r="J618" i="3"/>
  <c r="J2750" i="3"/>
  <c r="J2414" i="3"/>
  <c r="J2565" i="3"/>
  <c r="J610" i="3"/>
  <c r="J1860" i="3"/>
  <c r="J189" i="3"/>
  <c r="J2109" i="3"/>
  <c r="J517" i="3"/>
  <c r="J2513" i="3"/>
  <c r="J1951" i="3"/>
  <c r="J2682" i="3"/>
  <c r="J993" i="3"/>
  <c r="J2706" i="3"/>
  <c r="J499" i="3"/>
  <c r="J2698" i="3"/>
  <c r="J2643" i="3"/>
  <c r="J2718" i="3"/>
  <c r="J861" i="3"/>
  <c r="J2459" i="3"/>
  <c r="J2703" i="3"/>
  <c r="J471" i="3"/>
  <c r="J2534" i="3"/>
  <c r="J1083" i="3"/>
  <c r="J2306" i="3"/>
  <c r="J58" i="3"/>
  <c r="J470" i="3"/>
  <c r="J257" i="3"/>
  <c r="J845" i="3"/>
  <c r="J2807" i="3"/>
  <c r="J2553" i="3"/>
  <c r="J1134" i="3"/>
  <c r="J2340" i="3"/>
  <c r="J1091" i="3"/>
  <c r="J2384" i="3"/>
  <c r="J566" i="3"/>
  <c r="J1970" i="3"/>
  <c r="J2756" i="3"/>
  <c r="J2065" i="3"/>
  <c r="J2413" i="3"/>
  <c r="J150" i="3"/>
  <c r="J1099" i="3"/>
  <c r="J2391" i="3"/>
  <c r="J1909" i="3"/>
  <c r="J404" i="3"/>
  <c r="J2452" i="3"/>
  <c r="J721" i="3"/>
  <c r="J2582" i="3"/>
  <c r="J388" i="3"/>
  <c r="J2540" i="3"/>
  <c r="J2178" i="3"/>
  <c r="J496" i="3"/>
  <c r="J2725" i="3"/>
  <c r="J2502" i="3"/>
  <c r="J1994" i="3"/>
  <c r="J2240" i="3"/>
  <c r="J415" i="3"/>
  <c r="J1077" i="3"/>
  <c r="J2687" i="3"/>
  <c r="J2594" i="3"/>
  <c r="J416" i="3"/>
  <c r="J900" i="3"/>
  <c r="J2541" i="3"/>
  <c r="J2824" i="3"/>
  <c r="J449" i="3"/>
  <c r="J453" i="3"/>
  <c r="J2782" i="3"/>
  <c r="J1984" i="3"/>
  <c r="J515" i="3"/>
  <c r="J96" i="3"/>
  <c r="J2609" i="3"/>
  <c r="J1946" i="3"/>
  <c r="J359" i="3"/>
  <c r="J991" i="3"/>
  <c r="J713" i="3"/>
  <c r="J493" i="3"/>
  <c r="J674" i="3"/>
  <c r="J2049" i="3"/>
  <c r="J441" i="3"/>
  <c r="J503" i="3"/>
  <c r="J619" i="3"/>
  <c r="J2339" i="3"/>
  <c r="J1092" i="3"/>
  <c r="J1981" i="3"/>
  <c r="J651" i="3"/>
  <c r="J2649" i="3"/>
  <c r="J430" i="3"/>
  <c r="J673" i="3"/>
  <c r="J2489" i="3"/>
  <c r="J237" i="3"/>
  <c r="J1029" i="3"/>
  <c r="J62" i="3"/>
  <c r="J2442" i="3"/>
  <c r="J2129" i="3"/>
  <c r="J2590" i="3"/>
  <c r="J2385" i="3"/>
  <c r="J2433" i="3"/>
  <c r="J1024" i="3"/>
  <c r="J2563" i="3"/>
  <c r="J348" i="3"/>
  <c r="J945" i="3"/>
  <c r="J2672" i="3"/>
  <c r="J2386" i="3"/>
  <c r="J1105" i="3"/>
  <c r="J655" i="3"/>
  <c r="J2547" i="3"/>
  <c r="J2753" i="3"/>
  <c r="J872" i="3"/>
  <c r="J378" i="3"/>
  <c r="J992" i="3"/>
  <c r="J408" i="3"/>
  <c r="J2767" i="3"/>
  <c r="J574" i="3"/>
  <c r="J2026" i="3"/>
  <c r="J914" i="3"/>
  <c r="J358" i="3"/>
  <c r="J95" i="3"/>
  <c r="J2619" i="3"/>
  <c r="J2662" i="3"/>
  <c r="J948" i="3"/>
  <c r="J667" i="3"/>
  <c r="J2652" i="3"/>
  <c r="J420" i="3"/>
  <c r="J669" i="3"/>
  <c r="J117" i="3"/>
  <c r="J2299" i="3"/>
  <c r="J2325" i="3"/>
  <c r="J1118" i="3"/>
  <c r="J196" i="3"/>
  <c r="J876" i="3"/>
  <c r="J264" i="3"/>
  <c r="J842" i="3"/>
  <c r="J17" i="3"/>
  <c r="J1031" i="3"/>
  <c r="J2621" i="3"/>
  <c r="J2221" i="3"/>
  <c r="J2717" i="3"/>
  <c r="J2085" i="3"/>
  <c r="J459" i="3"/>
  <c r="J2470" i="3"/>
  <c r="J2110" i="3"/>
  <c r="J371" i="3"/>
  <c r="J509" i="3"/>
  <c r="J683" i="3"/>
  <c r="J233" i="3"/>
  <c r="J2518" i="3"/>
  <c r="J1073" i="3"/>
  <c r="J2490" i="3"/>
  <c r="J289" i="3"/>
  <c r="J984" i="3"/>
  <c r="J860" i="3"/>
  <c r="J1884" i="3"/>
  <c r="J1852" i="3"/>
  <c r="J2215" i="3"/>
  <c r="J2087" i="3"/>
  <c r="J2466" i="3"/>
  <c r="J712" i="3"/>
  <c r="J259" i="3"/>
  <c r="J846" i="3"/>
  <c r="J336" i="3"/>
  <c r="J113" i="3"/>
  <c r="J2526" i="3"/>
  <c r="J1876" i="3"/>
  <c r="J920" i="3"/>
  <c r="J46" i="3"/>
  <c r="J2086" i="3"/>
  <c r="J334" i="3"/>
  <c r="J2337" i="3"/>
  <c r="J2461" i="3"/>
  <c r="J1895" i="3"/>
  <c r="J1862" i="3"/>
  <c r="J1090" i="3"/>
  <c r="J2768" i="3"/>
  <c r="J2296" i="3"/>
  <c r="J220" i="3"/>
  <c r="J423" i="3"/>
  <c r="J2752" i="3"/>
  <c r="J741" i="3"/>
  <c r="J45" i="3"/>
  <c r="J611" i="3"/>
  <c r="J743" i="3"/>
  <c r="J2125" i="3"/>
  <c r="J413" i="3"/>
  <c r="J2427" i="3"/>
  <c r="J652" i="3"/>
  <c r="J276" i="3"/>
  <c r="J329" i="3"/>
  <c r="J1864" i="3"/>
  <c r="J2713" i="3"/>
  <c r="J901" i="3"/>
  <c r="J1014" i="3"/>
  <c r="J179" i="3"/>
  <c r="J2338" i="3"/>
  <c r="J2542" i="3"/>
  <c r="J2179" i="3"/>
  <c r="J2130" i="3"/>
  <c r="J332" i="3"/>
  <c r="J75" i="3"/>
  <c r="J988" i="3"/>
  <c r="J2591" i="3"/>
  <c r="J347" i="3"/>
  <c r="J507" i="3"/>
  <c r="J840" i="3"/>
  <c r="J735" i="3"/>
  <c r="J251" i="3"/>
  <c r="J480" i="3"/>
  <c r="J555" i="3"/>
  <c r="J715" i="3"/>
  <c r="J472" i="3"/>
  <c r="J1081" i="3"/>
  <c r="J395" i="3"/>
  <c r="J491" i="3"/>
  <c r="J2064" i="3"/>
  <c r="J2487" i="3"/>
  <c r="J2252" i="3"/>
  <c r="J2383" i="3"/>
  <c r="J2431" i="3"/>
  <c r="J710" i="3"/>
  <c r="J902" i="3"/>
  <c r="J2543" i="3"/>
  <c r="J1907" i="3"/>
  <c r="J164" i="3"/>
  <c r="J2760" i="3"/>
  <c r="J2314" i="3"/>
  <c r="J975" i="3"/>
  <c r="J818" i="3"/>
  <c r="J2766" i="3"/>
  <c r="J1080" i="3"/>
  <c r="J333" i="3"/>
  <c r="J1978" i="3"/>
  <c r="J2142" i="3"/>
  <c r="J2657" i="3"/>
  <c r="J1922" i="3"/>
  <c r="J2598" i="3"/>
  <c r="J376" i="3"/>
  <c r="J48" i="3"/>
  <c r="J2798" i="3"/>
  <c r="J2012" i="3"/>
  <c r="J837" i="3"/>
  <c r="J2757" i="3"/>
  <c r="J2626" i="3"/>
  <c r="J2579" i="3"/>
  <c r="J2650" i="3"/>
  <c r="J2422" i="3"/>
  <c r="J2617" i="3"/>
  <c r="J1838" i="3"/>
  <c r="J2527" i="3"/>
  <c r="J2462" i="3"/>
  <c r="J2188" i="3"/>
  <c r="J2511" i="3"/>
  <c r="J1953" i="3"/>
  <c r="J1009" i="3"/>
  <c r="J2426" i="3"/>
  <c r="J730" i="3"/>
  <c r="J563" i="3"/>
  <c r="J2289" i="3"/>
  <c r="J2608" i="3"/>
  <c r="J2546" i="3"/>
  <c r="J2786" i="3"/>
  <c r="J2667" i="3"/>
  <c r="J874" i="3"/>
  <c r="J78" i="3"/>
  <c r="J2226" i="3"/>
  <c r="J2451" i="3"/>
  <c r="J6" i="3"/>
  <c r="J1897" i="3"/>
  <c r="J98" i="3"/>
  <c r="J2628" i="3"/>
  <c r="J262" i="3"/>
  <c r="J344" i="3"/>
  <c r="J92" i="3"/>
  <c r="J2800" i="3"/>
  <c r="J2517" i="3"/>
  <c r="J658" i="3"/>
  <c r="J2551" i="3"/>
  <c r="J577" i="3"/>
  <c r="J2770" i="3"/>
  <c r="J2464" i="3"/>
  <c r="J686" i="3"/>
  <c r="J1983" i="3"/>
  <c r="J2785" i="3"/>
  <c r="J2244" i="3"/>
  <c r="J361" i="3"/>
  <c r="J2437" i="3"/>
  <c r="J352" i="3"/>
  <c r="J2345" i="3"/>
  <c r="J736" i="3"/>
  <c r="J1866" i="3"/>
  <c r="J1967" i="3"/>
  <c r="J2458" i="3"/>
  <c r="J429" i="3"/>
  <c r="J2679" i="3"/>
  <c r="J2053" i="3"/>
  <c r="J1017" i="3"/>
  <c r="J370" i="3"/>
  <c r="J1085" i="3"/>
  <c r="J2045" i="3"/>
  <c r="J742" i="3"/>
  <c r="J2214" i="3"/>
  <c r="J1037" i="3"/>
  <c r="J2454" i="3"/>
  <c r="J2183" i="3"/>
  <c r="J391" i="3"/>
  <c r="J2400" i="3"/>
  <c r="J890" i="3"/>
  <c r="J1974" i="3"/>
  <c r="J559" i="3"/>
  <c r="J2613" i="3"/>
  <c r="J2809" i="3"/>
  <c r="J982" i="3"/>
  <c r="J190" i="3"/>
  <c r="J576" i="3"/>
  <c r="J209" i="3"/>
  <c r="J744" i="3"/>
  <c r="J76" i="3"/>
  <c r="J2712" i="3"/>
  <c r="J456" i="3"/>
  <c r="J2708" i="3"/>
  <c r="J2481" i="3"/>
  <c r="J506" i="3"/>
  <c r="J1040" i="3"/>
  <c r="J1989" i="3"/>
  <c r="J1858" i="3"/>
  <c r="J2416" i="3"/>
  <c r="J42" i="3"/>
  <c r="J463" i="3"/>
  <c r="J2450" i="3"/>
  <c r="J2759" i="3"/>
  <c r="J2054" i="3"/>
  <c r="J1094" i="3"/>
  <c r="J2356" i="3"/>
  <c r="J916" i="3"/>
  <c r="J2288" i="3"/>
  <c r="J2181" i="3"/>
  <c r="J2631" i="3"/>
  <c r="J123" i="3"/>
  <c r="J612" i="3"/>
  <c r="J2802" i="3"/>
  <c r="J2189" i="3"/>
  <c r="J2445" i="3"/>
  <c r="J950" i="3"/>
  <c r="J82" i="3"/>
  <c r="J431" i="3"/>
  <c r="J100" i="3"/>
  <c r="J1012" i="3"/>
  <c r="J2592" i="3"/>
  <c r="J1925" i="3"/>
  <c r="J1928" i="3"/>
  <c r="J2636" i="3"/>
  <c r="J526" i="3"/>
  <c r="J2025" i="3"/>
  <c r="J717" i="3"/>
  <c r="J88" i="3"/>
  <c r="J843" i="3"/>
  <c r="J2575" i="3"/>
  <c r="J2749" i="3"/>
  <c r="J2557" i="3"/>
  <c r="J934" i="3"/>
  <c r="J1916" i="3"/>
  <c r="J341" i="3"/>
  <c r="J819" i="3"/>
  <c r="J2548" i="3"/>
  <c r="J2298" i="3"/>
  <c r="J367" i="3"/>
  <c r="J2627" i="3"/>
  <c r="J519" i="3"/>
  <c r="J343" i="3"/>
  <c r="J2392" i="3"/>
  <c r="J2230" i="3"/>
  <c r="J529" i="3"/>
  <c r="J1868" i="3"/>
  <c r="J718" i="3"/>
  <c r="J2473" i="3"/>
  <c r="J2097" i="3"/>
  <c r="J2333" i="3"/>
  <c r="J2512" i="3"/>
  <c r="J2419" i="3"/>
  <c r="J2121" i="3"/>
  <c r="J384" i="3"/>
  <c r="J572" i="3"/>
  <c r="J2538" i="3"/>
  <c r="J2332" i="3"/>
  <c r="J2075" i="3"/>
  <c r="J2644" i="3"/>
  <c r="J399" i="3"/>
  <c r="J1972" i="3"/>
  <c r="J2726" i="3"/>
  <c r="J888" i="3"/>
  <c r="J1935" i="3"/>
  <c r="J354" i="3"/>
  <c r="J379" i="3"/>
  <c r="J980" i="3"/>
  <c r="J419" i="3"/>
  <c r="J1837" i="3"/>
  <c r="J719" i="3"/>
  <c r="J87" i="3"/>
  <c r="J844" i="3"/>
  <c r="J2322" i="3"/>
  <c r="J1892" i="3"/>
  <c r="J464" i="3"/>
  <c r="J565" i="3"/>
  <c r="J2127" i="3"/>
  <c r="J1847" i="3"/>
  <c r="J2477" i="3"/>
  <c r="J2674" i="3"/>
  <c r="J2593" i="3"/>
  <c r="J349" i="3"/>
  <c r="J933" i="3"/>
  <c r="J2342" i="3"/>
  <c r="J1076" i="3"/>
  <c r="J511" i="3"/>
  <c r="J1086" i="3"/>
  <c r="J293" i="3"/>
  <c r="J327" i="3"/>
  <c r="J2136" i="3"/>
  <c r="J2432" i="3"/>
  <c r="J2120" i="3"/>
  <c r="J2076" i="3"/>
  <c r="J1072" i="3"/>
  <c r="J410" i="3"/>
  <c r="J2562" i="3"/>
  <c r="J1883" i="3"/>
  <c r="J443" i="3"/>
  <c r="J41" i="3"/>
  <c r="J995" i="3"/>
  <c r="J2335" i="3"/>
  <c r="J568" i="3"/>
  <c r="J2493" i="3"/>
  <c r="J412" i="3"/>
  <c r="J304" i="3"/>
  <c r="J1018" i="3"/>
  <c r="J510" i="3"/>
  <c r="J1026" i="3"/>
  <c r="J582" i="3"/>
  <c r="J1850" i="3"/>
  <c r="J748" i="3"/>
  <c r="J161" i="3"/>
  <c r="J1912" i="3"/>
  <c r="J2476" i="3"/>
  <c r="J2704" i="3"/>
  <c r="J338" i="3"/>
  <c r="J866" i="3"/>
  <c r="J386" i="3"/>
  <c r="J569" i="3"/>
  <c r="J2810" i="3"/>
  <c r="J1015" i="3"/>
  <c r="J277" i="3"/>
  <c r="J2297" i="3"/>
  <c r="J228" i="3"/>
  <c r="J1028" i="3"/>
  <c r="J339" i="3"/>
  <c r="J873" i="3"/>
  <c r="J74" i="3"/>
  <c r="J368" i="3"/>
  <c r="J929" i="3"/>
  <c r="J2471" i="3"/>
  <c r="J427" i="3"/>
  <c r="J2043" i="3"/>
  <c r="J1008" i="3"/>
  <c r="J2387" i="3"/>
  <c r="J2421" i="3"/>
  <c r="J1905" i="3"/>
  <c r="J897" i="3"/>
  <c r="J2539" i="3"/>
  <c r="J2523" i="3"/>
  <c r="J213" i="3"/>
  <c r="J745" i="3"/>
  <c r="J65" i="3"/>
  <c r="J2465" i="3"/>
  <c r="J438" i="3"/>
  <c r="J458" i="3"/>
  <c r="J2758" i="3"/>
  <c r="J175" i="3"/>
  <c r="J512" i="3"/>
  <c r="J2720" i="3"/>
  <c r="J833" i="3"/>
  <c r="J2745" i="3"/>
  <c r="J1027" i="3"/>
  <c r="J1841" i="3"/>
  <c r="J2361" i="3"/>
  <c r="J474" i="3"/>
  <c r="J397" i="3"/>
  <c r="J1039" i="3"/>
  <c r="J485" i="3"/>
  <c r="J504" i="3"/>
  <c r="J444" i="3"/>
  <c r="J2041" i="3"/>
  <c r="J2673" i="3"/>
  <c r="J346" i="3"/>
  <c r="J1945" i="3"/>
  <c r="J2816" i="3"/>
  <c r="J1875" i="3"/>
  <c r="J863" i="3"/>
  <c r="J899" i="3"/>
  <c r="J362" i="3"/>
  <c r="J2035" i="3"/>
  <c r="J2084" i="3"/>
  <c r="J226" i="3"/>
  <c r="J893" i="3"/>
  <c r="J421" i="3"/>
  <c r="J1095" i="3"/>
  <c r="J2570" i="3"/>
  <c r="J2658" i="3"/>
  <c r="J2520" i="3"/>
  <c r="J110" i="3"/>
  <c r="J2182" i="3"/>
  <c r="J2668" i="3"/>
  <c r="J2485" i="3"/>
  <c r="J273" i="3"/>
  <c r="J932" i="3"/>
  <c r="J2242" i="3"/>
  <c r="J2515" i="3"/>
  <c r="J528" i="3"/>
  <c r="J905" i="3"/>
  <c r="J1096" i="3"/>
  <c r="J2595" i="3"/>
  <c r="J1129" i="3"/>
  <c r="J252" i="3"/>
  <c r="J2190" i="3"/>
  <c r="J432" i="3"/>
  <c r="J2642" i="3"/>
  <c r="J2467" i="3"/>
  <c r="J616" i="3"/>
  <c r="J2686" i="3"/>
  <c r="J119" i="3"/>
  <c r="J976" i="3"/>
  <c r="J734" i="3"/>
  <c r="J2808" i="3"/>
  <c r="J335" i="3"/>
  <c r="J1025" i="3"/>
  <c r="J2256" i="3"/>
  <c r="J2620" i="3"/>
  <c r="J2429" i="3"/>
  <c r="J598" i="3"/>
  <c r="J2536" i="3"/>
  <c r="J579" i="3"/>
  <c r="J457" i="3"/>
  <c r="J2115" i="3"/>
  <c r="J14" i="3"/>
  <c r="J1137" i="3"/>
  <c r="J97" i="3"/>
  <c r="J1949" i="3"/>
  <c r="J705" i="3"/>
  <c r="J2653" i="3"/>
  <c r="J2044" i="3"/>
  <c r="J936" i="3"/>
  <c r="J2119" i="3"/>
  <c r="J2799" i="3"/>
  <c r="J436" i="3"/>
  <c r="J2077" i="3"/>
  <c r="J2285" i="3"/>
  <c r="J120" i="3"/>
  <c r="J1068" i="3"/>
  <c r="J2492" i="3"/>
  <c r="J903" i="3"/>
  <c r="J208" i="3"/>
  <c r="J1030" i="3"/>
  <c r="J56" i="3"/>
  <c r="J989" i="3"/>
  <c r="J2705" i="3"/>
  <c r="J476" i="3"/>
  <c r="J561" i="3"/>
  <c r="J2501" i="3"/>
  <c r="J105" i="3"/>
  <c r="J426" i="3"/>
  <c r="J2236" i="3"/>
  <c r="J310" i="3"/>
  <c r="J291" i="3"/>
  <c r="J330" i="3"/>
  <c r="J1960" i="3"/>
  <c r="J2428" i="3"/>
  <c r="J2639" i="3"/>
  <c r="J940" i="3"/>
  <c r="J1013" i="3"/>
  <c r="J2491" i="3"/>
  <c r="J2811" i="3"/>
  <c r="J2554" i="3"/>
  <c r="J578" i="3"/>
  <c r="J425" i="3"/>
  <c r="J1121" i="3"/>
  <c r="J2359" i="3"/>
  <c r="J382" i="3"/>
  <c r="J749" i="3"/>
  <c r="J350" i="3"/>
  <c r="J94" i="3"/>
  <c r="J962" i="3"/>
  <c r="J2521" i="3"/>
  <c r="J2123" i="3"/>
  <c r="J983" i="3"/>
  <c r="J2389" i="3"/>
  <c r="J986" i="3"/>
  <c r="J522" i="3"/>
  <c r="J296" i="3"/>
  <c r="J979" i="3"/>
  <c r="J2362" i="3"/>
  <c r="J2295" i="3"/>
  <c r="J2545" i="3"/>
  <c r="J1082" i="3"/>
  <c r="J2180" i="3"/>
  <c r="J66" i="3"/>
  <c r="J467" i="3"/>
  <c r="J2528" i="3"/>
  <c r="J2457" i="3"/>
  <c r="J2096" i="3"/>
  <c r="J437" i="3"/>
  <c r="J1917" i="3"/>
  <c r="J2748" i="3"/>
  <c r="J2424" i="3"/>
  <c r="J596" i="3"/>
  <c r="J654" i="3"/>
  <c r="J2497" i="3"/>
  <c r="J2641" i="3"/>
  <c r="J2560" i="3"/>
  <c r="J2223" i="3"/>
  <c r="J2801" i="3"/>
  <c r="J2095" i="3"/>
  <c r="J746" i="3"/>
  <c r="J60" i="3"/>
  <c r="J583" i="3"/>
  <c r="J353" i="3"/>
  <c r="J489" i="3"/>
  <c r="J2469" i="3"/>
  <c r="J127" i="3"/>
  <c r="J1098" i="3"/>
  <c r="J1991" i="3"/>
  <c r="J2390" i="3"/>
  <c r="J205" i="3"/>
  <c r="J580" i="3"/>
  <c r="J1867" i="3"/>
  <c r="J2122" i="3"/>
  <c r="J331" i="3"/>
  <c r="J284" i="3"/>
  <c r="J923" i="3"/>
  <c r="J167" i="3"/>
  <c r="J847" i="3"/>
  <c r="J18" i="3"/>
  <c r="J104" i="3"/>
  <c r="E1120" i="3"/>
  <c r="E1114" i="3"/>
  <c r="H2016" i="3"/>
  <c r="E1117" i="3"/>
  <c r="H2008" i="3"/>
  <c r="E1115" i="3"/>
  <c r="H2012" i="3"/>
  <c r="E1116" i="3"/>
  <c r="E2596" i="3"/>
  <c r="E136" i="3"/>
  <c r="E991" i="3"/>
  <c r="E1105" i="3"/>
  <c r="E899" i="3"/>
  <c r="E1107" i="3"/>
  <c r="E1104" i="3"/>
  <c r="E765" i="3"/>
  <c r="E1101" i="3"/>
  <c r="E766" i="3"/>
  <c r="E1102" i="3"/>
  <c r="E1007" i="3"/>
  <c r="E1100" i="3"/>
  <c r="E1011" i="3"/>
  <c r="E1072" i="3"/>
  <c r="F5252" i="2"/>
  <c r="E2448" i="3"/>
  <c r="E198" i="3"/>
  <c r="E1056" i="3"/>
  <c r="E927" i="3"/>
  <c r="E1055" i="3"/>
  <c r="E1041" i="3"/>
  <c r="E1042" i="3"/>
  <c r="E768" i="3"/>
  <c r="E1043" i="3"/>
  <c r="E1038" i="3"/>
  <c r="E1087" i="3"/>
  <c r="E776" i="3"/>
  <c r="E1068" i="3"/>
  <c r="E1070" i="3"/>
  <c r="E1069" i="3"/>
  <c r="E866" i="3"/>
  <c r="E1088" i="3"/>
  <c r="E918" i="3"/>
  <c r="E913" i="3"/>
  <c r="E1071" i="3"/>
  <c r="E1097" i="3"/>
  <c r="E900" i="3"/>
  <c r="E1096" i="3"/>
  <c r="E858" i="3"/>
  <c r="E1049" i="3"/>
  <c r="E1040" i="3"/>
  <c r="E1010" i="3"/>
  <c r="E1079" i="3"/>
  <c r="E903" i="3"/>
  <c r="E1075" i="3"/>
  <c r="E1024" i="3"/>
  <c r="E1085" i="3"/>
  <c r="E1028" i="3"/>
  <c r="E1083" i="3"/>
  <c r="E847" i="3"/>
  <c r="E1099" i="3"/>
  <c r="H155" i="3"/>
  <c r="E1035" i="3"/>
  <c r="E769" i="3"/>
  <c r="E1036" i="3"/>
  <c r="E756" i="3"/>
  <c r="E1034" i="3"/>
  <c r="E1032" i="3"/>
  <c r="E754" i="3"/>
  <c r="E1033" i="3"/>
  <c r="E1001" i="3"/>
  <c r="E1015" i="3"/>
  <c r="E1029" i="3"/>
  <c r="E860" i="3"/>
  <c r="E1008" i="3"/>
  <c r="E1030" i="3"/>
  <c r="E102" i="3"/>
  <c r="E967" i="3"/>
  <c r="E1022" i="3"/>
  <c r="E997" i="3"/>
  <c r="E1016" i="3"/>
  <c r="E1000" i="3"/>
  <c r="E1002" i="3"/>
  <c r="E1013" i="3"/>
  <c r="E996" i="3"/>
  <c r="E998" i="3"/>
  <c r="E1012" i="3"/>
  <c r="E1014" i="3"/>
  <c r="E1018" i="3"/>
  <c r="E1021" i="3"/>
  <c r="E1003" i="3"/>
  <c r="E968" i="3"/>
  <c r="E122" i="3"/>
  <c r="E1004" i="3"/>
  <c r="E999" i="3"/>
  <c r="E973" i="3"/>
  <c r="E987" i="3"/>
  <c r="E982" i="3"/>
  <c r="E1009" i="3"/>
  <c r="E1019" i="3"/>
  <c r="E1017" i="3"/>
  <c r="E1006" i="3"/>
  <c r="E981" i="3"/>
  <c r="E986" i="3"/>
  <c r="E984" i="3"/>
  <c r="E932" i="3"/>
  <c r="E985" i="3"/>
  <c r="E994" i="3"/>
  <c r="E911" i="3"/>
  <c r="E977" i="3"/>
  <c r="E978" i="3"/>
  <c r="E904" i="3"/>
  <c r="E983" i="3"/>
  <c r="H164" i="3"/>
  <c r="E970" i="3"/>
  <c r="E972" i="3"/>
  <c r="H167" i="3"/>
  <c r="E971" i="3"/>
  <c r="E773" i="3"/>
  <c r="E975" i="3"/>
  <c r="E893" i="3"/>
  <c r="E976" i="3"/>
  <c r="H398" i="3"/>
  <c r="E980" i="3"/>
  <c r="E897" i="3"/>
  <c r="E979" i="3"/>
  <c r="H161" i="3"/>
  <c r="E969" i="3"/>
  <c r="E989" i="3"/>
  <c r="E974" i="3"/>
  <c r="E965" i="3"/>
  <c r="E964" i="3"/>
  <c r="E962" i="3"/>
  <c r="E951" i="3"/>
  <c r="E955" i="3"/>
  <c r="E960" i="3"/>
  <c r="E959" i="3"/>
  <c r="E945" i="3"/>
  <c r="E946" i="3"/>
  <c r="E947" i="3"/>
  <c r="E943" i="3"/>
  <c r="E944" i="3"/>
  <c r="E942" i="3"/>
  <c r="E939" i="3"/>
  <c r="E936" i="3"/>
  <c r="E924" i="3"/>
  <c r="E925" i="3"/>
  <c r="E926" i="3"/>
  <c r="E922" i="3"/>
  <c r="E917" i="3"/>
  <c r="E920" i="3"/>
  <c r="E908" i="3"/>
  <c r="E914" i="3"/>
  <c r="E896" i="3"/>
  <c r="E905" i="3"/>
  <c r="E892" i="3"/>
  <c r="E898" i="3"/>
  <c r="E886" i="3"/>
  <c r="E887" i="3"/>
  <c r="E889" i="3"/>
  <c r="E891" i="3"/>
  <c r="E885" i="3"/>
  <c r="E884" i="3"/>
  <c r="E877" i="3"/>
  <c r="E880" i="3"/>
  <c r="E883" i="3"/>
  <c r="E878" i="3"/>
  <c r="E879" i="3"/>
  <c r="E881" i="3"/>
  <c r="E882" i="3"/>
  <c r="E85" i="3"/>
  <c r="E874" i="3"/>
  <c r="E870" i="3"/>
  <c r="E867" i="3"/>
  <c r="E876" i="3"/>
  <c r="E850" i="3"/>
  <c r="E849" i="3"/>
  <c r="E848" i="3"/>
  <c r="E836" i="3"/>
  <c r="E855" i="3"/>
  <c r="E835" i="3"/>
  <c r="E854" i="3"/>
  <c r="E834" i="3"/>
  <c r="E853" i="3"/>
  <c r="E839" i="3"/>
  <c r="E851" i="3"/>
  <c r="E852" i="3"/>
  <c r="E825" i="3"/>
  <c r="E826" i="3"/>
  <c r="E824" i="3"/>
  <c r="E823" i="3"/>
  <c r="E822" i="3"/>
  <c r="E827" i="3"/>
  <c r="E828" i="3"/>
  <c r="E829" i="3"/>
  <c r="E830" i="3"/>
  <c r="E831" i="3"/>
  <c r="E443" i="3"/>
  <c r="E821" i="3"/>
  <c r="E820" i="3"/>
  <c r="E804" i="3"/>
  <c r="E801" i="3"/>
  <c r="E796" i="3"/>
  <c r="E812" i="3"/>
  <c r="E817" i="3"/>
  <c r="E779" i="3"/>
  <c r="E770" i="3"/>
  <c r="E771" i="3"/>
  <c r="E767" i="3"/>
  <c r="H162" i="3"/>
  <c r="H160" i="3"/>
  <c r="H2356" i="3"/>
  <c r="H2357" i="3"/>
  <c r="H2476" i="3"/>
  <c r="H1988" i="3"/>
  <c r="H9" i="3"/>
  <c r="H2359" i="3"/>
  <c r="H2217" i="3"/>
  <c r="H170" i="3"/>
  <c r="E734" i="3"/>
  <c r="G4682" i="2"/>
  <c r="G4338" i="2"/>
  <c r="F4223" i="2"/>
  <c r="F4237" i="2"/>
  <c r="F4239" i="2"/>
  <c r="F4257" i="2"/>
  <c r="F4262" i="2"/>
  <c r="F4267" i="2"/>
  <c r="F4272" i="2"/>
  <c r="F4277" i="2"/>
  <c r="F4279" i="2"/>
  <c r="F4282" i="2"/>
  <c r="F4283" i="2"/>
  <c r="F4284" i="2"/>
  <c r="F4297" i="2"/>
  <c r="F4301" i="2"/>
  <c r="F4305" i="2"/>
  <c r="F4306" i="2"/>
  <c r="F4470" i="2"/>
  <c r="F4679" i="2"/>
  <c r="F4104" i="2"/>
  <c r="G4402" i="2"/>
  <c r="G4375" i="2"/>
  <c r="G4344" i="2" l="1"/>
  <c r="G4088" i="2"/>
  <c r="G4285" i="2"/>
  <c r="G4225" i="2" l="1"/>
  <c r="G4222" i="2"/>
  <c r="G4223" i="2"/>
  <c r="G4224" i="2"/>
  <c r="G4226" i="2"/>
  <c r="G4227" i="2"/>
  <c r="G4228" i="2"/>
  <c r="G4229" i="2"/>
  <c r="G4230" i="2"/>
  <c r="G4231" i="2"/>
  <c r="G4232" i="2"/>
  <c r="G4233" i="2"/>
  <c r="G4234" i="2"/>
  <c r="G4235" i="2"/>
  <c r="G1386" i="2"/>
  <c r="G4106" i="2"/>
  <c r="G4108" i="2"/>
  <c r="G4109" i="2"/>
  <c r="G4107" i="2"/>
  <c r="G4104" i="2"/>
  <c r="G4105" i="2"/>
  <c r="G1273" i="2"/>
  <c r="G4110" i="2"/>
  <c r="G4111" i="2"/>
  <c r="G4112" i="2"/>
  <c r="G4113" i="2"/>
  <c r="G4216" i="2"/>
  <c r="G4215" i="2"/>
  <c r="G4848" i="2"/>
  <c r="G4212" i="2"/>
  <c r="G4213" i="2"/>
  <c r="G4214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193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49" i="2"/>
  <c r="G4150" i="2"/>
  <c r="G4151" i="2"/>
  <c r="G4152" i="2"/>
  <c r="G4153" i="2"/>
  <c r="G4154" i="2"/>
  <c r="G4155" i="2"/>
  <c r="G4156" i="2"/>
  <c r="G4157" i="2"/>
  <c r="G4158" i="2"/>
  <c r="G4159" i="2"/>
  <c r="G4219" i="2"/>
  <c r="G4220" i="2"/>
  <c r="G4221" i="2"/>
  <c r="G4217" i="2"/>
  <c r="G4218" i="2"/>
  <c r="G4236" i="2"/>
  <c r="G4237" i="2"/>
  <c r="G1284" i="2"/>
  <c r="G4239" i="2"/>
  <c r="G4240" i="2"/>
  <c r="G4241" i="2"/>
  <c r="G4242" i="2"/>
  <c r="G4243" i="2"/>
  <c r="G4244" i="2"/>
  <c r="G4245" i="2"/>
  <c r="G4246" i="2"/>
  <c r="G4247" i="2"/>
  <c r="G2229" i="2"/>
  <c r="G4249" i="2"/>
  <c r="G4250" i="2"/>
  <c r="G3883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6" i="2"/>
  <c r="G4318" i="2"/>
  <c r="G4319" i="2"/>
  <c r="G4320" i="2"/>
  <c r="G4321" i="2"/>
  <c r="G4322" i="2"/>
  <c r="G4323" i="2"/>
  <c r="G4324" i="2"/>
  <c r="G4325" i="2"/>
  <c r="G4326" i="2"/>
  <c r="G4327" i="2"/>
  <c r="G662" i="2"/>
  <c r="G664" i="2"/>
  <c r="G4330" i="2"/>
  <c r="G4331" i="2"/>
  <c r="G4332" i="2"/>
  <c r="G4333" i="2"/>
  <c r="G4334" i="2"/>
  <c r="G4335" i="2"/>
  <c r="G4336" i="2"/>
  <c r="G4337" i="2"/>
  <c r="G4339" i="2"/>
  <c r="G4340" i="2"/>
  <c r="G4341" i="2"/>
  <c r="G4342" i="2"/>
  <c r="G4343" i="2"/>
  <c r="G4345" i="2"/>
  <c r="G4346" i="2"/>
  <c r="G4347" i="2"/>
  <c r="G4348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4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3" i="2"/>
  <c r="G4394" i="2"/>
  <c r="G4395" i="2"/>
  <c r="G4396" i="2"/>
  <c r="G4397" i="2"/>
  <c r="G4398" i="2"/>
  <c r="G4399" i="2"/>
  <c r="G4400" i="2"/>
  <c r="G4401" i="2"/>
  <c r="G4403" i="2"/>
  <c r="G4404" i="2"/>
  <c r="G4405" i="2"/>
  <c r="G4406" i="2"/>
  <c r="G4407" i="2"/>
  <c r="G4408" i="2"/>
  <c r="G4409" i="2"/>
  <c r="G4410" i="2"/>
  <c r="G1274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3282" i="2"/>
  <c r="G32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211" i="2"/>
  <c r="G1310" i="2"/>
  <c r="G3839" i="2"/>
  <c r="G1300" i="2"/>
  <c r="G4845" i="2"/>
  <c r="G3410" i="2"/>
  <c r="G4006" i="2"/>
  <c r="G4002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2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1280" i="2"/>
  <c r="G4879" i="2"/>
  <c r="G4880" i="2"/>
  <c r="G4881" i="2"/>
  <c r="G4882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5695" i="2"/>
  <c r="G5696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3868" i="2"/>
  <c r="G3867" i="2"/>
  <c r="G5034" i="2"/>
  <c r="G5692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3852" i="2"/>
  <c r="G5072" i="2"/>
  <c r="G5073" i="2"/>
  <c r="G5074" i="2"/>
  <c r="G5075" i="2"/>
  <c r="G5076" i="2"/>
  <c r="G5077" i="2"/>
  <c r="G5078" i="2"/>
  <c r="G5079" i="2"/>
  <c r="G5080" i="2"/>
  <c r="G5697" i="2"/>
  <c r="G5082" i="2"/>
  <c r="G4009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6" i="2"/>
  <c r="G5207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3" i="2"/>
  <c r="G5234" i="2"/>
  <c r="G5235" i="2"/>
  <c r="G5236" i="2"/>
  <c r="G5238" i="2"/>
  <c r="G5239" i="2"/>
  <c r="G5240" i="2"/>
  <c r="G5241" i="2"/>
  <c r="G5242" i="2"/>
  <c r="G5243" i="2"/>
  <c r="G5244" i="2"/>
  <c r="G5245" i="2"/>
  <c r="G5246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3853" i="2"/>
  <c r="G3890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3844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3864" i="2"/>
  <c r="G3869" i="2"/>
  <c r="G3870" i="2"/>
  <c r="G3872" i="2"/>
  <c r="G3871" i="2"/>
  <c r="G3873" i="2"/>
  <c r="G3874" i="2"/>
  <c r="G3875" i="2"/>
  <c r="G3876" i="2"/>
  <c r="G3877" i="2"/>
  <c r="G3878" i="2"/>
  <c r="G3993" i="2"/>
  <c r="G3994" i="2"/>
  <c r="G5083" i="2"/>
  <c r="G5554" i="2"/>
  <c r="G5698" i="2"/>
  <c r="G5700" i="2"/>
  <c r="G5702" i="2"/>
  <c r="G5705" i="2"/>
  <c r="G5707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647" i="2"/>
  <c r="H1597" i="2"/>
  <c r="G1597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6" i="2"/>
  <c r="H3407" i="2"/>
  <c r="H3408" i="2"/>
  <c r="H3409" i="2"/>
  <c r="H3412" i="2"/>
  <c r="H3413" i="2"/>
  <c r="H3414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998" i="2"/>
  <c r="H3879" i="2"/>
  <c r="H3880" i="2"/>
  <c r="H3884" i="2"/>
  <c r="H3885" i="2"/>
  <c r="H3999" i="2"/>
  <c r="H4001" i="2"/>
  <c r="H4007" i="2"/>
  <c r="H4248" i="2"/>
  <c r="H4781" i="2"/>
  <c r="H5699" i="2"/>
  <c r="H5701" i="2"/>
  <c r="H5703" i="2"/>
  <c r="H5706" i="2"/>
  <c r="H5708" i="2"/>
  <c r="H5709" i="2"/>
  <c r="H3865" i="2"/>
  <c r="H3866" i="2"/>
  <c r="H3881" i="2"/>
  <c r="H3882" i="2"/>
  <c r="H3887" i="2"/>
  <c r="H3888" i="2"/>
  <c r="H3889" i="2"/>
  <c r="H3995" i="2"/>
  <c r="H3997" i="2"/>
  <c r="H4000" i="2"/>
  <c r="H4003" i="2"/>
  <c r="H4008" i="2"/>
  <c r="H4251" i="2"/>
  <c r="H4328" i="2"/>
  <c r="H4411" i="2"/>
  <c r="H4780" i="2"/>
  <c r="H4841" i="2"/>
  <c r="H4843" i="2"/>
  <c r="H4844" i="2"/>
  <c r="H4847" i="2"/>
  <c r="H4921" i="2"/>
  <c r="H5032" i="2"/>
  <c r="H5033" i="2"/>
  <c r="H5035" i="2"/>
  <c r="H5071" i="2"/>
  <c r="H5081" i="2"/>
  <c r="H5555" i="2"/>
  <c r="H5611" i="2"/>
  <c r="H5693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838" i="2"/>
  <c r="H3840" i="2"/>
  <c r="H3841" i="2"/>
  <c r="H3842" i="2"/>
  <c r="H3843" i="2"/>
  <c r="H3845" i="2"/>
  <c r="H3846" i="2"/>
  <c r="H3847" i="2"/>
  <c r="H3848" i="2"/>
  <c r="H4329" i="2"/>
  <c r="H5704" i="2"/>
  <c r="H5710" i="2"/>
  <c r="H5711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998" i="2"/>
  <c r="G3849" i="2"/>
  <c r="G3879" i="2"/>
  <c r="G3880" i="2"/>
  <c r="G3884" i="2"/>
  <c r="G3885" i="2"/>
  <c r="G3999" i="2"/>
  <c r="G4001" i="2"/>
  <c r="G4007" i="2"/>
  <c r="G4248" i="2"/>
  <c r="G4781" i="2"/>
  <c r="G5699" i="2"/>
  <c r="G5701" i="2"/>
  <c r="G5703" i="2"/>
  <c r="G5706" i="2"/>
  <c r="G5708" i="2"/>
  <c r="G5709" i="2"/>
  <c r="G3850" i="2"/>
  <c r="G3851" i="2"/>
  <c r="G3854" i="2"/>
  <c r="G3861" i="2"/>
  <c r="G3862" i="2"/>
  <c r="G3863" i="2"/>
  <c r="G3865" i="2"/>
  <c r="G3866" i="2"/>
  <c r="G3881" i="2"/>
  <c r="G3882" i="2"/>
  <c r="G3887" i="2"/>
  <c r="G3888" i="2"/>
  <c r="G3889" i="2"/>
  <c r="G3995" i="2"/>
  <c r="G3997" i="2"/>
  <c r="G4000" i="2"/>
  <c r="G4003" i="2"/>
  <c r="G4008" i="2"/>
  <c r="G4251" i="2"/>
  <c r="G4328" i="2"/>
  <c r="G4411" i="2"/>
  <c r="G4780" i="2"/>
  <c r="G4841" i="2"/>
  <c r="G4843" i="2"/>
  <c r="G4844" i="2"/>
  <c r="G4847" i="2"/>
  <c r="G4921" i="2"/>
  <c r="G5032" i="2"/>
  <c r="G5033" i="2"/>
  <c r="G5035" i="2"/>
  <c r="G5071" i="2"/>
  <c r="G5081" i="2"/>
  <c r="G5555" i="2"/>
  <c r="G5611" i="2"/>
  <c r="G5693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838" i="2"/>
  <c r="G3840" i="2"/>
  <c r="G3841" i="2"/>
  <c r="G3842" i="2"/>
  <c r="G3843" i="2"/>
  <c r="G3845" i="2"/>
  <c r="G3846" i="2"/>
  <c r="G3847" i="2"/>
  <c r="G3848" i="2"/>
  <c r="G3996" i="2"/>
  <c r="G4329" i="2"/>
  <c r="G4846" i="2"/>
  <c r="G4920" i="2"/>
  <c r="G5694" i="2"/>
  <c r="G5704" i="2"/>
  <c r="G5710" i="2"/>
  <c r="G5711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3692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1266" i="2"/>
  <c r="G1270" i="2"/>
  <c r="G3406" i="2"/>
  <c r="G3407" i="2"/>
  <c r="G3408" i="2"/>
  <c r="G3409" i="2"/>
  <c r="G661" i="2"/>
  <c r="G663" i="2"/>
  <c r="G3412" i="2"/>
  <c r="G3413" i="2"/>
  <c r="G3414" i="2"/>
  <c r="G1283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299" i="2"/>
  <c r="G3300" i="2"/>
  <c r="G3301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2227" i="2"/>
  <c r="G2228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2995" i="2"/>
  <c r="G2996" i="2"/>
  <c r="G2997" i="2"/>
  <c r="E615" i="3"/>
  <c r="E614" i="3"/>
  <c r="E676" i="3"/>
  <c r="E737" i="3"/>
  <c r="E704" i="3"/>
  <c r="E610" i="3"/>
  <c r="E712" i="3"/>
  <c r="E612" i="3"/>
  <c r="E408" i="3"/>
  <c r="E658" i="3"/>
  <c r="E649" i="3"/>
  <c r="E653" i="3"/>
  <c r="E711" i="3"/>
  <c r="E745" i="3"/>
  <c r="E744" i="3"/>
  <c r="E741" i="3"/>
  <c r="E740" i="3"/>
  <c r="E718" i="3"/>
  <c r="E739" i="3"/>
  <c r="E433" i="3"/>
  <c r="E736" i="3"/>
  <c r="E609" i="3"/>
  <c r="E576" i="3"/>
  <c r="E669" i="3"/>
  <c r="E660" i="3"/>
  <c r="E659" i="3"/>
  <c r="E75" i="3"/>
  <c r="E738" i="3"/>
  <c r="E618" i="3"/>
  <c r="E657" i="3"/>
  <c r="E404" i="3"/>
  <c r="E713" i="3"/>
  <c r="E656" i="3"/>
  <c r="E655" i="3"/>
  <c r="E673" i="3"/>
  <c r="E667" i="3"/>
  <c r="E731" i="3"/>
  <c r="E617" i="3"/>
  <c r="E715" i="3"/>
  <c r="E639" i="3"/>
  <c r="E687" i="3"/>
  <c r="E705" i="3"/>
  <c r="E654" i="3"/>
  <c r="E684" i="3"/>
  <c r="E683" i="3"/>
  <c r="E677" i="3"/>
  <c r="E363" i="3"/>
  <c r="E725" i="3"/>
  <c r="E651" i="3"/>
  <c r="E729" i="3"/>
  <c r="E714" i="3"/>
  <c r="E605" i="3"/>
  <c r="E675" i="3"/>
  <c r="E642" i="3"/>
  <c r="E604" i="3"/>
  <c r="E641" i="3"/>
  <c r="E650" i="3"/>
  <c r="E728" i="3"/>
  <c r="E638" i="3"/>
  <c r="E698" i="3"/>
  <c r="E637" i="3"/>
  <c r="E699" i="3"/>
  <c r="E697" i="3"/>
  <c r="E695" i="3"/>
  <c r="E680" i="3"/>
  <c r="E636" i="3"/>
  <c r="E635" i="3"/>
  <c r="E696" i="3"/>
  <c r="E694" i="3"/>
  <c r="E692" i="3"/>
  <c r="E690" i="3"/>
  <c r="E630" i="3"/>
  <c r="E629" i="3"/>
  <c r="E628" i="3"/>
  <c r="E689" i="3"/>
  <c r="E666" i="3"/>
  <c r="E625" i="3"/>
  <c r="E665" i="3"/>
  <c r="E626" i="3"/>
  <c r="E620" i="3"/>
  <c r="E623" i="3"/>
  <c r="E622" i="3"/>
  <c r="E621" i="3"/>
  <c r="E719" i="3"/>
  <c r="E664" i="3"/>
  <c r="E670" i="3"/>
  <c r="E645" i="3"/>
  <c r="E671" i="3"/>
  <c r="E703" i="3"/>
  <c r="E708" i="3"/>
  <c r="E679" i="3"/>
  <c r="E707" i="3"/>
  <c r="E678" i="3"/>
  <c r="F5205" i="2"/>
  <c r="E722" i="3"/>
  <c r="E701" i="3"/>
  <c r="E724" i="3"/>
  <c r="E702" i="3"/>
  <c r="E723" i="3"/>
  <c r="E661" i="3"/>
  <c r="E727" i="3"/>
  <c r="E726" i="3"/>
  <c r="E619" i="3"/>
  <c r="E402" i="3"/>
  <c r="E643" i="3" l="1"/>
  <c r="E644" i="3"/>
  <c r="E730" i="3"/>
  <c r="E710" i="3"/>
  <c r="E652" i="3"/>
  <c r="E672" i="3"/>
  <c r="E662" i="3"/>
  <c r="E716" i="3"/>
  <c r="E688" i="3"/>
  <c r="E627" i="3"/>
  <c r="E632" i="3"/>
  <c r="E633" i="3"/>
  <c r="E717" i="3"/>
  <c r="E663" i="3"/>
  <c r="E602" i="3"/>
  <c r="E616" i="3"/>
  <c r="E686" i="3"/>
  <c r="E608" i="3"/>
  <c r="E607" i="3"/>
  <c r="E606" i="3"/>
  <c r="E682" i="3"/>
  <c r="E634" i="3"/>
  <c r="E693" i="3"/>
  <c r="F4447" i="2"/>
  <c r="E1973" i="3"/>
  <c r="E2698" i="3"/>
  <c r="E631" i="3"/>
  <c r="E691" i="3"/>
  <c r="E339" i="3"/>
  <c r="E706" i="3"/>
  <c r="E640" i="3"/>
  <c r="E709" i="3"/>
  <c r="E733" i="3"/>
  <c r="E732" i="3"/>
  <c r="E647" i="3"/>
  <c r="E646" i="3"/>
  <c r="E674" i="3"/>
  <c r="E668" i="3"/>
  <c r="E685" i="3"/>
  <c r="E720" i="3"/>
  <c r="H635" i="2"/>
  <c r="G635" i="2"/>
  <c r="E635" i="2"/>
  <c r="H615" i="2"/>
  <c r="E615" i="2"/>
  <c r="G2994" i="2"/>
  <c r="E2994" i="2"/>
  <c r="G2993" i="2"/>
  <c r="E2993" i="2"/>
  <c r="G2992" i="2"/>
  <c r="E2992" i="2"/>
  <c r="G2991" i="2"/>
  <c r="E2991" i="2"/>
  <c r="G2990" i="2"/>
  <c r="E2990" i="2"/>
  <c r="G2989" i="2"/>
  <c r="E2989" i="2"/>
  <c r="G2988" i="2"/>
  <c r="E2988" i="2"/>
  <c r="G2987" i="2"/>
  <c r="E2987" i="2"/>
  <c r="G2986" i="2"/>
  <c r="E2986" i="2"/>
  <c r="G2985" i="2"/>
  <c r="E2985" i="2"/>
  <c r="G2984" i="2"/>
  <c r="E2984" i="2"/>
  <c r="G2983" i="2"/>
  <c r="E2983" i="2"/>
  <c r="G2982" i="2"/>
  <c r="E2982" i="2"/>
  <c r="G2981" i="2"/>
  <c r="E2981" i="2"/>
  <c r="G2980" i="2"/>
  <c r="E2980" i="2"/>
  <c r="G2979" i="2"/>
  <c r="E2979" i="2"/>
  <c r="G2978" i="2"/>
  <c r="E2978" i="2"/>
  <c r="G2977" i="2"/>
  <c r="E2977" i="2"/>
  <c r="G2976" i="2"/>
  <c r="E2976" i="2"/>
  <c r="G2975" i="2"/>
  <c r="E2975" i="2"/>
  <c r="G2974" i="2"/>
  <c r="E2974" i="2"/>
  <c r="G2973" i="2"/>
  <c r="E2973" i="2"/>
  <c r="G2972" i="2"/>
  <c r="E2972" i="2"/>
  <c r="G2971" i="2"/>
  <c r="E2971" i="2"/>
  <c r="G2970" i="2"/>
  <c r="E2970" i="2"/>
  <c r="G2969" i="2"/>
  <c r="E2969" i="2"/>
  <c r="G2968" i="2"/>
  <c r="E2968" i="2"/>
  <c r="G2967" i="2"/>
  <c r="E2967" i="2"/>
  <c r="G2966" i="2"/>
  <c r="E2966" i="2"/>
  <c r="G2965" i="2"/>
  <c r="E2965" i="2"/>
  <c r="G2964" i="2"/>
  <c r="E2964" i="2"/>
  <c r="G2963" i="2"/>
  <c r="E2963" i="2"/>
  <c r="G2962" i="2"/>
  <c r="E2962" i="2"/>
  <c r="G2961" i="2"/>
  <c r="E2961" i="2"/>
  <c r="G2960" i="2"/>
  <c r="E2960" i="2"/>
  <c r="G2959" i="2"/>
  <c r="E2959" i="2"/>
  <c r="G2958" i="2"/>
  <c r="E2958" i="2"/>
  <c r="G2957" i="2"/>
  <c r="E2957" i="2"/>
  <c r="G2956" i="2"/>
  <c r="E2956" i="2"/>
  <c r="G2955" i="2"/>
  <c r="E2955" i="2"/>
  <c r="G2954" i="2"/>
  <c r="E2954" i="2"/>
  <c r="G2953" i="2"/>
  <c r="E2953" i="2"/>
  <c r="G2952" i="2"/>
  <c r="E2952" i="2"/>
  <c r="G2951" i="2"/>
  <c r="E2951" i="2"/>
  <c r="G2950" i="2"/>
  <c r="E2950" i="2"/>
  <c r="G2949" i="2"/>
  <c r="E2949" i="2"/>
  <c r="G2948" i="2"/>
  <c r="E2948" i="2"/>
  <c r="G2947" i="2"/>
  <c r="E2947" i="2"/>
  <c r="G2946" i="2"/>
  <c r="E2946" i="2"/>
  <c r="G2945" i="2"/>
  <c r="E2945" i="2"/>
  <c r="G2944" i="2"/>
  <c r="E2944" i="2"/>
  <c r="G2943" i="2"/>
  <c r="E2943" i="2"/>
  <c r="G2942" i="2"/>
  <c r="E2942" i="2"/>
  <c r="G2941" i="2"/>
  <c r="E2941" i="2"/>
  <c r="G2940" i="2"/>
  <c r="E2940" i="2"/>
  <c r="G2939" i="2"/>
  <c r="E2939" i="2"/>
  <c r="G2938" i="2"/>
  <c r="E2938" i="2"/>
  <c r="G2937" i="2"/>
  <c r="E2937" i="2"/>
  <c r="G2936" i="2"/>
  <c r="E2936" i="2"/>
  <c r="G2935" i="2"/>
  <c r="E2935" i="2"/>
  <c r="G2934" i="2"/>
  <c r="E2934" i="2"/>
  <c r="G2933" i="2"/>
  <c r="E2933" i="2"/>
  <c r="G2932" i="2"/>
  <c r="E2932" i="2"/>
  <c r="G2931" i="2"/>
  <c r="E2931" i="2"/>
  <c r="G2930" i="2"/>
  <c r="E2930" i="2"/>
  <c r="G2929" i="2"/>
  <c r="E2929" i="2"/>
  <c r="G2928" i="2"/>
  <c r="E2928" i="2"/>
  <c r="G2927" i="2"/>
  <c r="E2927" i="2"/>
  <c r="G2926" i="2"/>
  <c r="E2926" i="2"/>
  <c r="G2925" i="2"/>
  <c r="E2925" i="2"/>
  <c r="G2924" i="2"/>
  <c r="E2924" i="2"/>
  <c r="G2923" i="2"/>
  <c r="E2923" i="2"/>
  <c r="G2922" i="2"/>
  <c r="E2922" i="2"/>
  <c r="G2921" i="2"/>
  <c r="E2921" i="2"/>
  <c r="G2920" i="2"/>
  <c r="E2920" i="2"/>
  <c r="G2919" i="2"/>
  <c r="E2919" i="2"/>
  <c r="G2918" i="2"/>
  <c r="E2918" i="2"/>
  <c r="G2917" i="2"/>
  <c r="E2917" i="2"/>
  <c r="G2916" i="2"/>
  <c r="E2916" i="2"/>
  <c r="G2915" i="2"/>
  <c r="E2915" i="2"/>
  <c r="G2914" i="2"/>
  <c r="E2914" i="2"/>
  <c r="G2913" i="2"/>
  <c r="E2913" i="2"/>
  <c r="G2912" i="2"/>
  <c r="E2912" i="2"/>
  <c r="G2911" i="2"/>
  <c r="E2911" i="2"/>
  <c r="G2910" i="2"/>
  <c r="E2910" i="2"/>
  <c r="G2909" i="2"/>
  <c r="E2909" i="2"/>
  <c r="G2908" i="2"/>
  <c r="E2908" i="2"/>
  <c r="G2907" i="2"/>
  <c r="E2907" i="2"/>
  <c r="G2906" i="2"/>
  <c r="E2906" i="2"/>
  <c r="G2905" i="2"/>
  <c r="E2905" i="2"/>
  <c r="G2904" i="2"/>
  <c r="E2904" i="2"/>
  <c r="G2903" i="2"/>
  <c r="E2903" i="2"/>
  <c r="G2902" i="2"/>
  <c r="E2902" i="2"/>
  <c r="G2901" i="2"/>
  <c r="E2901" i="2"/>
  <c r="G2900" i="2"/>
  <c r="E2900" i="2"/>
  <c r="G2899" i="2"/>
  <c r="E2899" i="2"/>
  <c r="G2898" i="2"/>
  <c r="E2898" i="2"/>
  <c r="G2897" i="2"/>
  <c r="E2897" i="2"/>
  <c r="G2896" i="2"/>
  <c r="E2896" i="2"/>
  <c r="G2895" i="2"/>
  <c r="E2895" i="2"/>
  <c r="G2894" i="2"/>
  <c r="E2894" i="2"/>
  <c r="G2893" i="2"/>
  <c r="E2893" i="2"/>
  <c r="G2892" i="2"/>
  <c r="E2892" i="2"/>
  <c r="G2891" i="2"/>
  <c r="E2891" i="2"/>
  <c r="G2890" i="2"/>
  <c r="E2890" i="2"/>
  <c r="G2889" i="2"/>
  <c r="E2889" i="2"/>
  <c r="G2888" i="2"/>
  <c r="E2888" i="2"/>
  <c r="G2887" i="2"/>
  <c r="E2887" i="2"/>
  <c r="G2886" i="2"/>
  <c r="E2886" i="2"/>
  <c r="G2885" i="2"/>
  <c r="E2885" i="2"/>
  <c r="G2884" i="2"/>
  <c r="E2884" i="2"/>
  <c r="G2883" i="2"/>
  <c r="E2883" i="2"/>
  <c r="G2882" i="2"/>
  <c r="E2882" i="2"/>
  <c r="G2881" i="2"/>
  <c r="E2881" i="2"/>
  <c r="G2880" i="2"/>
  <c r="E2880" i="2"/>
  <c r="G2879" i="2"/>
  <c r="E2879" i="2"/>
  <c r="G2878" i="2"/>
  <c r="E2878" i="2"/>
  <c r="G2877" i="2"/>
  <c r="E2877" i="2"/>
  <c r="G2876" i="2"/>
  <c r="E2876" i="2"/>
  <c r="G2875" i="2"/>
  <c r="E2875" i="2"/>
  <c r="G2874" i="2"/>
  <c r="E2874" i="2"/>
  <c r="G2873" i="2"/>
  <c r="E2873" i="2"/>
  <c r="G2872" i="2"/>
  <c r="E2872" i="2"/>
  <c r="G2871" i="2"/>
  <c r="E2871" i="2"/>
  <c r="G2870" i="2"/>
  <c r="E2870" i="2"/>
  <c r="G2869" i="2"/>
  <c r="E2869" i="2"/>
  <c r="G2868" i="2"/>
  <c r="E2868" i="2"/>
  <c r="G2867" i="2"/>
  <c r="E2867" i="2"/>
  <c r="G2866" i="2"/>
  <c r="E2866" i="2"/>
  <c r="G2865" i="2"/>
  <c r="E2865" i="2"/>
  <c r="G2864" i="2"/>
  <c r="E2864" i="2"/>
  <c r="G2863" i="2"/>
  <c r="E2863" i="2"/>
  <c r="G2862" i="2"/>
  <c r="E2862" i="2"/>
  <c r="G2861" i="2"/>
  <c r="E2861" i="2"/>
  <c r="G2860" i="2"/>
  <c r="E2860" i="2"/>
  <c r="G2859" i="2"/>
  <c r="E2859" i="2"/>
  <c r="G2858" i="2"/>
  <c r="E2858" i="2"/>
  <c r="G2857" i="2"/>
  <c r="E2857" i="2"/>
  <c r="G2856" i="2"/>
  <c r="E2856" i="2"/>
  <c r="G2855" i="2"/>
  <c r="E2855" i="2"/>
  <c r="G2854" i="2"/>
  <c r="E2854" i="2"/>
  <c r="G2853" i="2"/>
  <c r="E2853" i="2"/>
  <c r="G2852" i="2"/>
  <c r="E2852" i="2"/>
  <c r="G2851" i="2"/>
  <c r="E2851" i="2"/>
  <c r="G2850" i="2"/>
  <c r="E2850" i="2"/>
  <c r="G2849" i="2"/>
  <c r="E2849" i="2"/>
  <c r="G2848" i="2"/>
  <c r="E2848" i="2"/>
  <c r="G2847" i="2"/>
  <c r="E2847" i="2"/>
  <c r="G2846" i="2"/>
  <c r="E2846" i="2"/>
  <c r="G2845" i="2"/>
  <c r="E2845" i="2"/>
  <c r="G2844" i="2"/>
  <c r="E2844" i="2"/>
  <c r="G2843" i="2"/>
  <c r="E2843" i="2"/>
  <c r="G2842" i="2"/>
  <c r="E2842" i="2"/>
  <c r="G2841" i="2"/>
  <c r="E2841" i="2"/>
  <c r="G2840" i="2"/>
  <c r="E2840" i="2"/>
  <c r="G2839" i="2"/>
  <c r="E2839" i="2"/>
  <c r="G2838" i="2"/>
  <c r="E2838" i="2"/>
  <c r="G2837" i="2"/>
  <c r="E2837" i="2"/>
  <c r="G2836" i="2"/>
  <c r="E2836" i="2"/>
  <c r="G2835" i="2"/>
  <c r="E2835" i="2"/>
  <c r="G2834" i="2"/>
  <c r="E2834" i="2"/>
  <c r="G2833" i="2"/>
  <c r="E2833" i="2"/>
  <c r="G2832" i="2"/>
  <c r="E2832" i="2"/>
  <c r="G2831" i="2"/>
  <c r="E2831" i="2"/>
  <c r="G2830" i="2"/>
  <c r="E2830" i="2"/>
  <c r="G2829" i="2"/>
  <c r="E2829" i="2"/>
  <c r="G2828" i="2"/>
  <c r="E2828" i="2"/>
  <c r="G2827" i="2"/>
  <c r="E2827" i="2"/>
  <c r="G2826" i="2"/>
  <c r="E2826" i="2"/>
  <c r="G2825" i="2"/>
  <c r="E2825" i="2"/>
  <c r="G2824" i="2"/>
  <c r="E2824" i="2"/>
  <c r="G2823" i="2"/>
  <c r="E2823" i="2"/>
  <c r="G2822" i="2"/>
  <c r="E2822" i="2"/>
  <c r="G2821" i="2"/>
  <c r="E2821" i="2"/>
  <c r="G2820" i="2"/>
  <c r="E2820" i="2"/>
  <c r="G2819" i="2"/>
  <c r="E2819" i="2"/>
  <c r="G2818" i="2"/>
  <c r="E2818" i="2"/>
  <c r="G2817" i="2"/>
  <c r="E2817" i="2"/>
  <c r="G2816" i="2"/>
  <c r="E2816" i="2"/>
  <c r="G2815" i="2"/>
  <c r="E2815" i="2"/>
  <c r="G2814" i="2"/>
  <c r="E2814" i="2"/>
  <c r="G2813" i="2"/>
  <c r="E2813" i="2"/>
  <c r="G2812" i="2"/>
  <c r="E2812" i="2"/>
  <c r="G2811" i="2"/>
  <c r="E2811" i="2"/>
  <c r="G2810" i="2"/>
  <c r="E2810" i="2"/>
  <c r="G2809" i="2"/>
  <c r="E2809" i="2"/>
  <c r="G2808" i="2"/>
  <c r="E2808" i="2"/>
  <c r="G2807" i="2"/>
  <c r="E2807" i="2"/>
  <c r="G2806" i="2"/>
  <c r="E2806" i="2"/>
  <c r="G2805" i="2"/>
  <c r="E2805" i="2"/>
  <c r="G2804" i="2"/>
  <c r="E2804" i="2"/>
  <c r="G2803" i="2"/>
  <c r="E2803" i="2"/>
  <c r="G2802" i="2"/>
  <c r="E2802" i="2"/>
  <c r="G2801" i="2"/>
  <c r="E2801" i="2"/>
  <c r="G2800" i="2"/>
  <c r="E2800" i="2"/>
  <c r="G2799" i="2"/>
  <c r="E2799" i="2"/>
  <c r="G2798" i="2"/>
  <c r="E2798" i="2"/>
  <c r="G2797" i="2"/>
  <c r="E2797" i="2"/>
  <c r="G2796" i="2"/>
  <c r="E2796" i="2"/>
  <c r="G2795" i="2"/>
  <c r="E2795" i="2"/>
  <c r="G2794" i="2"/>
  <c r="E2794" i="2"/>
  <c r="G2793" i="2"/>
  <c r="E2793" i="2"/>
  <c r="G2792" i="2"/>
  <c r="E2792" i="2"/>
  <c r="G2791" i="2"/>
  <c r="E2791" i="2"/>
  <c r="G2790" i="2"/>
  <c r="E2790" i="2"/>
  <c r="G2789" i="2"/>
  <c r="E2789" i="2"/>
  <c r="G2788" i="2"/>
  <c r="E2788" i="2"/>
  <c r="G2787" i="2"/>
  <c r="E2787" i="2"/>
  <c r="G2786" i="2"/>
  <c r="E2786" i="2"/>
  <c r="G2785" i="2"/>
  <c r="E2785" i="2"/>
  <c r="G2784" i="2"/>
  <c r="E2784" i="2"/>
  <c r="G2783" i="2"/>
  <c r="E2783" i="2"/>
  <c r="G2782" i="2"/>
  <c r="E2782" i="2"/>
  <c r="G2781" i="2"/>
  <c r="E2781" i="2"/>
  <c r="G2780" i="2"/>
  <c r="E2780" i="2"/>
  <c r="G2779" i="2"/>
  <c r="E2779" i="2"/>
  <c r="G2778" i="2"/>
  <c r="E2778" i="2"/>
  <c r="G2777" i="2"/>
  <c r="E2777" i="2"/>
  <c r="G2776" i="2"/>
  <c r="E2776" i="2"/>
  <c r="G2775" i="2"/>
  <c r="E2775" i="2"/>
  <c r="G2774" i="2"/>
  <c r="E2774" i="2"/>
  <c r="G2773" i="2"/>
  <c r="E2773" i="2"/>
  <c r="G2772" i="2"/>
  <c r="E2772" i="2"/>
  <c r="G2771" i="2"/>
  <c r="E2771" i="2"/>
  <c r="G2770" i="2"/>
  <c r="E2770" i="2"/>
  <c r="G2769" i="2"/>
  <c r="E2769" i="2"/>
  <c r="G2768" i="2"/>
  <c r="E2768" i="2"/>
  <c r="G2767" i="2"/>
  <c r="E2767" i="2"/>
  <c r="G2766" i="2"/>
  <c r="E2766" i="2"/>
  <c r="G2765" i="2"/>
  <c r="E2765" i="2"/>
  <c r="G2764" i="2"/>
  <c r="E2764" i="2"/>
  <c r="G2763" i="2"/>
  <c r="E2763" i="2"/>
  <c r="G2762" i="2"/>
  <c r="E2762" i="2"/>
  <c r="G2761" i="2"/>
  <c r="E2761" i="2"/>
  <c r="G2760" i="2"/>
  <c r="E2760" i="2"/>
  <c r="G2759" i="2"/>
  <c r="E2759" i="2"/>
  <c r="G2758" i="2"/>
  <c r="E2758" i="2"/>
  <c r="G2757" i="2"/>
  <c r="E2757" i="2"/>
  <c r="G2756" i="2"/>
  <c r="E2756" i="2"/>
  <c r="G2755" i="2"/>
  <c r="E2755" i="2"/>
  <c r="G2754" i="2"/>
  <c r="E2754" i="2"/>
  <c r="G2753" i="2"/>
  <c r="E2753" i="2"/>
  <c r="G2752" i="2"/>
  <c r="E2752" i="2"/>
  <c r="G2751" i="2"/>
  <c r="E2751" i="2"/>
  <c r="G2750" i="2"/>
  <c r="E2750" i="2"/>
  <c r="G2749" i="2"/>
  <c r="E2749" i="2"/>
  <c r="G2748" i="2"/>
  <c r="E2748" i="2"/>
  <c r="G2747" i="2"/>
  <c r="E2747" i="2"/>
  <c r="G2746" i="2"/>
  <c r="E2746" i="2"/>
  <c r="G2745" i="2"/>
  <c r="E2745" i="2"/>
  <c r="G2744" i="2"/>
  <c r="E2744" i="2"/>
  <c r="G2743" i="2"/>
  <c r="E2743" i="2"/>
  <c r="G2742" i="2"/>
  <c r="E2742" i="2"/>
  <c r="G2741" i="2"/>
  <c r="E2741" i="2"/>
  <c r="G2740" i="2"/>
  <c r="E2740" i="2"/>
  <c r="G2739" i="2"/>
  <c r="E2739" i="2"/>
  <c r="G2738" i="2"/>
  <c r="E2738" i="2"/>
  <c r="G2737" i="2"/>
  <c r="E2737" i="2"/>
  <c r="G2736" i="2"/>
  <c r="E2736" i="2"/>
  <c r="G2735" i="2"/>
  <c r="E2735" i="2"/>
  <c r="G2734" i="2"/>
  <c r="E2734" i="2"/>
  <c r="G2733" i="2"/>
  <c r="E2733" i="2"/>
  <c r="G2732" i="2"/>
  <c r="E2732" i="2"/>
  <c r="G2731" i="2"/>
  <c r="E2731" i="2"/>
  <c r="G2730" i="2"/>
  <c r="E2730" i="2"/>
  <c r="G2729" i="2"/>
  <c r="E2729" i="2"/>
  <c r="G2728" i="2"/>
  <c r="E2728" i="2"/>
  <c r="G2727" i="2"/>
  <c r="E2727" i="2"/>
  <c r="G2726" i="2"/>
  <c r="E2726" i="2"/>
  <c r="G2725" i="2"/>
  <c r="E2725" i="2"/>
  <c r="G2724" i="2"/>
  <c r="E2724" i="2"/>
  <c r="G2723" i="2"/>
  <c r="E2723" i="2"/>
  <c r="G2722" i="2"/>
  <c r="E2722" i="2"/>
  <c r="G2721" i="2"/>
  <c r="E2721" i="2"/>
  <c r="G2720" i="2"/>
  <c r="E2720" i="2"/>
  <c r="G2719" i="2"/>
  <c r="E2719" i="2"/>
  <c r="G2718" i="2"/>
  <c r="E2718" i="2"/>
  <c r="G2717" i="2"/>
  <c r="E2717" i="2"/>
  <c r="G2716" i="2"/>
  <c r="E2716" i="2"/>
  <c r="G2715" i="2"/>
  <c r="E2715" i="2"/>
  <c r="G2714" i="2"/>
  <c r="E2714" i="2"/>
  <c r="G2713" i="2"/>
  <c r="E2713" i="2"/>
  <c r="G2712" i="2"/>
  <c r="E2712" i="2"/>
  <c r="G2711" i="2"/>
  <c r="E2711" i="2"/>
  <c r="G2710" i="2"/>
  <c r="E2710" i="2"/>
  <c r="G2709" i="2"/>
  <c r="E2709" i="2"/>
  <c r="G2708" i="2"/>
  <c r="E2708" i="2"/>
  <c r="G2707" i="2"/>
  <c r="E2707" i="2"/>
  <c r="G2706" i="2"/>
  <c r="E2706" i="2"/>
  <c r="G2705" i="2"/>
  <c r="E2705" i="2"/>
  <c r="G2704" i="2"/>
  <c r="E2704" i="2"/>
  <c r="G2703" i="2"/>
  <c r="E2703" i="2"/>
  <c r="G2702" i="2"/>
  <c r="E2702" i="2"/>
  <c r="G2701" i="2"/>
  <c r="E2701" i="2"/>
  <c r="G2700" i="2"/>
  <c r="E2700" i="2"/>
  <c r="G2699" i="2"/>
  <c r="E2699" i="2"/>
  <c r="G2698" i="2"/>
  <c r="E2698" i="2"/>
  <c r="G2697" i="2"/>
  <c r="E2697" i="2"/>
  <c r="G2696" i="2"/>
  <c r="E2696" i="2"/>
  <c r="G2695" i="2"/>
  <c r="E2695" i="2"/>
  <c r="G2694" i="2"/>
  <c r="E2694" i="2"/>
  <c r="G2693" i="2"/>
  <c r="E2693" i="2"/>
  <c r="G2692" i="2"/>
  <c r="E2692" i="2"/>
  <c r="G2691" i="2"/>
  <c r="E2691" i="2"/>
  <c r="G2690" i="2"/>
  <c r="E2690" i="2"/>
  <c r="G2689" i="2"/>
  <c r="E2689" i="2"/>
  <c r="G2688" i="2"/>
  <c r="E2688" i="2"/>
  <c r="G2687" i="2"/>
  <c r="E2687" i="2"/>
  <c r="G2686" i="2"/>
  <c r="E2686" i="2"/>
  <c r="G2685" i="2"/>
  <c r="E2685" i="2"/>
  <c r="G2684" i="2"/>
  <c r="E2684" i="2"/>
  <c r="G2683" i="2"/>
  <c r="E2683" i="2"/>
  <c r="G2682" i="2"/>
  <c r="E2682" i="2"/>
  <c r="G2681" i="2"/>
  <c r="E2681" i="2"/>
  <c r="G2680" i="2"/>
  <c r="E2680" i="2"/>
  <c r="G2679" i="2"/>
  <c r="E2679" i="2"/>
  <c r="G2678" i="2"/>
  <c r="E2678" i="2"/>
  <c r="G2677" i="2"/>
  <c r="E2677" i="2"/>
  <c r="G2676" i="2"/>
  <c r="E2676" i="2"/>
  <c r="G2675" i="2"/>
  <c r="E2675" i="2"/>
  <c r="G2674" i="2"/>
  <c r="E2674" i="2"/>
  <c r="G2673" i="2"/>
  <c r="E2673" i="2"/>
  <c r="G2672" i="2"/>
  <c r="E2672" i="2"/>
  <c r="G2671" i="2"/>
  <c r="E2671" i="2"/>
  <c r="G2670" i="2"/>
  <c r="E2670" i="2"/>
  <c r="G2669" i="2"/>
  <c r="E2669" i="2"/>
  <c r="G2668" i="2"/>
  <c r="E2668" i="2"/>
  <c r="G2667" i="2"/>
  <c r="E2667" i="2"/>
  <c r="G2666" i="2"/>
  <c r="E2666" i="2"/>
  <c r="G2665" i="2"/>
  <c r="E2665" i="2"/>
  <c r="G2664" i="2"/>
  <c r="E2664" i="2"/>
  <c r="G2663" i="2"/>
  <c r="E2663" i="2"/>
  <c r="G2662" i="2"/>
  <c r="E2662" i="2"/>
  <c r="G2661" i="2"/>
  <c r="E2661" i="2"/>
  <c r="G2660" i="2"/>
  <c r="E2660" i="2"/>
  <c r="G2659" i="2"/>
  <c r="E2659" i="2"/>
  <c r="G2658" i="2"/>
  <c r="E2658" i="2"/>
  <c r="G2656" i="2"/>
  <c r="E2656" i="2"/>
  <c r="G2655" i="2"/>
  <c r="E2655" i="2"/>
  <c r="G2654" i="2"/>
  <c r="E2654" i="2"/>
  <c r="G2653" i="2"/>
  <c r="E2653" i="2"/>
  <c r="G2652" i="2"/>
  <c r="E2652" i="2"/>
  <c r="G2651" i="2"/>
  <c r="E2651" i="2"/>
  <c r="G2650" i="2"/>
  <c r="E2650" i="2"/>
  <c r="G2649" i="2"/>
  <c r="E2649" i="2"/>
  <c r="G2648" i="2"/>
  <c r="E2648" i="2"/>
  <c r="G2647" i="2"/>
  <c r="E2647" i="2"/>
  <c r="G2646" i="2"/>
  <c r="E2646" i="2"/>
  <c r="G2645" i="2"/>
  <c r="E2645" i="2"/>
  <c r="G2644" i="2"/>
  <c r="E2644" i="2"/>
  <c r="G2643" i="2"/>
  <c r="E2643" i="2"/>
  <c r="G2642" i="2"/>
  <c r="E2642" i="2"/>
  <c r="G2641" i="2"/>
  <c r="E2641" i="2"/>
  <c r="G2640" i="2"/>
  <c r="E2640" i="2"/>
  <c r="G2639" i="2"/>
  <c r="E2639" i="2"/>
  <c r="G2638" i="2"/>
  <c r="E2638" i="2"/>
  <c r="G2637" i="2"/>
  <c r="E2637" i="2"/>
  <c r="G2636" i="2"/>
  <c r="E2636" i="2"/>
  <c r="G2635" i="2"/>
  <c r="E2635" i="2"/>
  <c r="G2634" i="2"/>
  <c r="E2634" i="2"/>
  <c r="G2633" i="2"/>
  <c r="E2633" i="2"/>
  <c r="G2632" i="2"/>
  <c r="E2632" i="2"/>
  <c r="G2631" i="2"/>
  <c r="E2631" i="2"/>
  <c r="G2630" i="2"/>
  <c r="E2630" i="2"/>
  <c r="G2629" i="2"/>
  <c r="E2629" i="2"/>
  <c r="G2628" i="2"/>
  <c r="E2628" i="2"/>
  <c r="G2627" i="2"/>
  <c r="E2627" i="2"/>
  <c r="G2626" i="2"/>
  <c r="E2626" i="2"/>
  <c r="G2625" i="2"/>
  <c r="E2625" i="2"/>
  <c r="G2624" i="2"/>
  <c r="E2624" i="2"/>
  <c r="G2623" i="2"/>
  <c r="E2623" i="2"/>
  <c r="G2622" i="2"/>
  <c r="E2622" i="2"/>
  <c r="G2621" i="2"/>
  <c r="E2621" i="2"/>
  <c r="G2620" i="2"/>
  <c r="E2620" i="2"/>
  <c r="G2619" i="2"/>
  <c r="E2619" i="2"/>
  <c r="G2618" i="2"/>
  <c r="E2618" i="2"/>
  <c r="G2617" i="2"/>
  <c r="E2617" i="2"/>
  <c r="G2616" i="2"/>
  <c r="E2616" i="2"/>
  <c r="G2615" i="2"/>
  <c r="E2615" i="2"/>
  <c r="G2614" i="2"/>
  <c r="E2614" i="2"/>
  <c r="G2613" i="2"/>
  <c r="E2613" i="2"/>
  <c r="G2612" i="2"/>
  <c r="E2612" i="2"/>
  <c r="G2611" i="2"/>
  <c r="E2611" i="2"/>
  <c r="G2610" i="2"/>
  <c r="E2610" i="2"/>
  <c r="G2609" i="2"/>
  <c r="E2609" i="2"/>
  <c r="G2608" i="2"/>
  <c r="E2608" i="2"/>
  <c r="G2607" i="2"/>
  <c r="E2607" i="2"/>
  <c r="G2606" i="2"/>
  <c r="E2606" i="2"/>
  <c r="G2605" i="2"/>
  <c r="E2605" i="2"/>
  <c r="G2604" i="2"/>
  <c r="E2604" i="2"/>
  <c r="G2603" i="2"/>
  <c r="E2603" i="2"/>
  <c r="G2602" i="2"/>
  <c r="E2602" i="2"/>
  <c r="G2601" i="2"/>
  <c r="E2601" i="2"/>
  <c r="G2600" i="2"/>
  <c r="E2600" i="2"/>
  <c r="G2599" i="2"/>
  <c r="E2599" i="2"/>
  <c r="G2598" i="2"/>
  <c r="E2598" i="2"/>
  <c r="G2597" i="2"/>
  <c r="E2597" i="2"/>
  <c r="G2596" i="2"/>
  <c r="E2596" i="2"/>
  <c r="G2595" i="2"/>
  <c r="E2595" i="2"/>
  <c r="G2594" i="2"/>
  <c r="E2594" i="2"/>
  <c r="G2593" i="2"/>
  <c r="E2593" i="2"/>
  <c r="G2592" i="2"/>
  <c r="E2592" i="2"/>
  <c r="G2591" i="2"/>
  <c r="E2591" i="2"/>
  <c r="G2590" i="2"/>
  <c r="E2590" i="2"/>
  <c r="G2589" i="2"/>
  <c r="E2589" i="2"/>
  <c r="G2588" i="2"/>
  <c r="E2588" i="2"/>
  <c r="G2587" i="2"/>
  <c r="E2587" i="2"/>
  <c r="G2586" i="2"/>
  <c r="E2586" i="2"/>
  <c r="G2585" i="2"/>
  <c r="E2585" i="2"/>
  <c r="G2584" i="2"/>
  <c r="E2584" i="2"/>
  <c r="G2583" i="2"/>
  <c r="E2583" i="2"/>
  <c r="G2582" i="2"/>
  <c r="E2582" i="2"/>
  <c r="G2581" i="2"/>
  <c r="E2581" i="2"/>
  <c r="G2580" i="2"/>
  <c r="E2580" i="2"/>
  <c r="G2579" i="2"/>
  <c r="E2579" i="2"/>
  <c r="G2578" i="2"/>
  <c r="E2578" i="2"/>
  <c r="G2577" i="2"/>
  <c r="E2577" i="2"/>
  <c r="G2576" i="2"/>
  <c r="E2576" i="2"/>
  <c r="G2575" i="2"/>
  <c r="E2575" i="2"/>
  <c r="G2574" i="2"/>
  <c r="E2574" i="2"/>
  <c r="G2573" i="2"/>
  <c r="E2573" i="2"/>
  <c r="G2572" i="2"/>
  <c r="E2572" i="2"/>
  <c r="G2571" i="2"/>
  <c r="E2571" i="2"/>
  <c r="G2570" i="2"/>
  <c r="E2570" i="2"/>
  <c r="G2569" i="2"/>
  <c r="E2569" i="2"/>
  <c r="G2568" i="2"/>
  <c r="E2568" i="2"/>
  <c r="G2567" i="2"/>
  <c r="E2567" i="2"/>
  <c r="G2566" i="2"/>
  <c r="E2566" i="2"/>
  <c r="G2565" i="2"/>
  <c r="E2565" i="2"/>
  <c r="G2564" i="2"/>
  <c r="E2564" i="2"/>
  <c r="G2563" i="2"/>
  <c r="E2563" i="2"/>
  <c r="G2562" i="2"/>
  <c r="E2562" i="2"/>
  <c r="G2561" i="2"/>
  <c r="E2561" i="2"/>
  <c r="G2560" i="2"/>
  <c r="E2560" i="2"/>
  <c r="G2559" i="2"/>
  <c r="E2559" i="2"/>
  <c r="G2558" i="2"/>
  <c r="E2558" i="2"/>
  <c r="G2557" i="2"/>
  <c r="E2557" i="2"/>
  <c r="G2556" i="2"/>
  <c r="E2556" i="2"/>
  <c r="G2555" i="2"/>
  <c r="E2555" i="2"/>
  <c r="G2554" i="2"/>
  <c r="E2554" i="2"/>
  <c r="G2553" i="2"/>
  <c r="E2553" i="2"/>
  <c r="G2552" i="2"/>
  <c r="E2552" i="2"/>
  <c r="G2551" i="2"/>
  <c r="E2551" i="2"/>
  <c r="G2550" i="2"/>
  <c r="E2550" i="2"/>
  <c r="G2549" i="2"/>
  <c r="E2549" i="2"/>
  <c r="G2548" i="2"/>
  <c r="E2548" i="2"/>
  <c r="G2547" i="2"/>
  <c r="E2547" i="2"/>
  <c r="G2546" i="2"/>
  <c r="E2546" i="2"/>
  <c r="G2545" i="2"/>
  <c r="E2545" i="2"/>
  <c r="G2544" i="2"/>
  <c r="E2544" i="2"/>
  <c r="G2543" i="2"/>
  <c r="E2543" i="2"/>
  <c r="G2542" i="2"/>
  <c r="E2542" i="2"/>
  <c r="G2541" i="2"/>
  <c r="E2541" i="2"/>
  <c r="G2540" i="2"/>
  <c r="E2540" i="2"/>
  <c r="G2539" i="2"/>
  <c r="E2539" i="2"/>
  <c r="G2538" i="2"/>
  <c r="E2538" i="2"/>
  <c r="G2537" i="2"/>
  <c r="E2537" i="2"/>
  <c r="G2536" i="2"/>
  <c r="E2536" i="2"/>
  <c r="G2535" i="2"/>
  <c r="E2535" i="2"/>
  <c r="G2534" i="2"/>
  <c r="E2534" i="2"/>
  <c r="G2533" i="2"/>
  <c r="E2533" i="2"/>
  <c r="G2532" i="2"/>
  <c r="E2532" i="2"/>
  <c r="G2531" i="2"/>
  <c r="E2531" i="2"/>
  <c r="G2530" i="2"/>
  <c r="E2530" i="2"/>
  <c r="G2529" i="2"/>
  <c r="E2529" i="2"/>
  <c r="G2528" i="2"/>
  <c r="E2528" i="2"/>
  <c r="G2527" i="2"/>
  <c r="E2527" i="2"/>
  <c r="G2526" i="2"/>
  <c r="E2526" i="2"/>
  <c r="G2525" i="2"/>
  <c r="E2525" i="2"/>
  <c r="G2524" i="2"/>
  <c r="E2524" i="2"/>
  <c r="G2523" i="2"/>
  <c r="E2523" i="2"/>
  <c r="G2522" i="2"/>
  <c r="E2522" i="2"/>
  <c r="G2521" i="2"/>
  <c r="E2521" i="2"/>
  <c r="G2520" i="2"/>
  <c r="E2520" i="2"/>
  <c r="G2519" i="2"/>
  <c r="E2519" i="2"/>
  <c r="G2518" i="2"/>
  <c r="E2518" i="2"/>
  <c r="G2517" i="2"/>
  <c r="E2517" i="2"/>
  <c r="G2516" i="2"/>
  <c r="E2516" i="2"/>
  <c r="G2515" i="2"/>
  <c r="E2515" i="2"/>
  <c r="G2514" i="2"/>
  <c r="E2514" i="2"/>
  <c r="G2513" i="2"/>
  <c r="E2513" i="2"/>
  <c r="G2512" i="2"/>
  <c r="E2512" i="2"/>
  <c r="G2511" i="2"/>
  <c r="E2511" i="2"/>
  <c r="G2510" i="2"/>
  <c r="E2510" i="2"/>
  <c r="G2509" i="2"/>
  <c r="E2509" i="2"/>
  <c r="G2508" i="2"/>
  <c r="E2508" i="2"/>
  <c r="G2507" i="2"/>
  <c r="E2507" i="2"/>
  <c r="G2506" i="2"/>
  <c r="E2506" i="2"/>
  <c r="G2505" i="2"/>
  <c r="E2505" i="2"/>
  <c r="G2504" i="2"/>
  <c r="E2504" i="2"/>
  <c r="G2503" i="2"/>
  <c r="E2503" i="2"/>
  <c r="G2502" i="2"/>
  <c r="E2502" i="2"/>
  <c r="G2501" i="2"/>
  <c r="E2501" i="2"/>
  <c r="G2500" i="2"/>
  <c r="E2500" i="2"/>
  <c r="G2499" i="2"/>
  <c r="E2499" i="2"/>
  <c r="G2498" i="2"/>
  <c r="E2498" i="2"/>
  <c r="G2497" i="2"/>
  <c r="E2497" i="2"/>
  <c r="G2496" i="2"/>
  <c r="E2496" i="2"/>
  <c r="G2495" i="2"/>
  <c r="E2495" i="2"/>
  <c r="G2494" i="2"/>
  <c r="E2494" i="2"/>
  <c r="G2493" i="2"/>
  <c r="E2493" i="2"/>
  <c r="G2492" i="2"/>
  <c r="E2492" i="2"/>
  <c r="G2491" i="2"/>
  <c r="E2491" i="2"/>
  <c r="G2490" i="2"/>
  <c r="E2490" i="2"/>
  <c r="G2489" i="2"/>
  <c r="E2489" i="2"/>
  <c r="G2488" i="2"/>
  <c r="E2488" i="2"/>
  <c r="G2487" i="2"/>
  <c r="E2487" i="2"/>
  <c r="G2486" i="2"/>
  <c r="E2486" i="2"/>
  <c r="G2485" i="2"/>
  <c r="E2485" i="2"/>
  <c r="G2484" i="2"/>
  <c r="E2484" i="2"/>
  <c r="G2483" i="2"/>
  <c r="E2483" i="2"/>
  <c r="G2482" i="2"/>
  <c r="E2482" i="2"/>
  <c r="G2481" i="2"/>
  <c r="E2481" i="2"/>
  <c r="G2480" i="2"/>
  <c r="E2480" i="2"/>
  <c r="G2479" i="2"/>
  <c r="E2479" i="2"/>
  <c r="G2478" i="2"/>
  <c r="E2478" i="2"/>
  <c r="G2477" i="2"/>
  <c r="E2477" i="2"/>
  <c r="G2476" i="2"/>
  <c r="E2476" i="2"/>
  <c r="G2475" i="2"/>
  <c r="E2475" i="2"/>
  <c r="G2474" i="2"/>
  <c r="E2474" i="2"/>
  <c r="G2473" i="2"/>
  <c r="E2473" i="2"/>
  <c r="G2472" i="2"/>
  <c r="E2472" i="2"/>
  <c r="G2471" i="2"/>
  <c r="E2471" i="2"/>
  <c r="G2470" i="2"/>
  <c r="E2470" i="2"/>
  <c r="G2469" i="2"/>
  <c r="E2469" i="2"/>
  <c r="G2468" i="2"/>
  <c r="E2468" i="2"/>
  <c r="G2467" i="2"/>
  <c r="E2467" i="2"/>
  <c r="G2466" i="2"/>
  <c r="E2466" i="2"/>
  <c r="G2465" i="2"/>
  <c r="E2465" i="2"/>
  <c r="G2464" i="2"/>
  <c r="E2464" i="2"/>
  <c r="G2463" i="2"/>
  <c r="E2463" i="2"/>
  <c r="G2462" i="2"/>
  <c r="E2462" i="2"/>
  <c r="G2461" i="2"/>
  <c r="E2461" i="2"/>
  <c r="G2460" i="2"/>
  <c r="E2460" i="2"/>
  <c r="G2459" i="2"/>
  <c r="E2459" i="2"/>
  <c r="G2458" i="2"/>
  <c r="E2458" i="2"/>
  <c r="G2457" i="2"/>
  <c r="E2457" i="2"/>
  <c r="G2456" i="2"/>
  <c r="E2456" i="2"/>
  <c r="G2455" i="2"/>
  <c r="E2455" i="2"/>
  <c r="G2454" i="2"/>
  <c r="E2454" i="2"/>
  <c r="G2453" i="2"/>
  <c r="E2453" i="2"/>
  <c r="G2452" i="2"/>
  <c r="E2452" i="2"/>
  <c r="G2451" i="2"/>
  <c r="E2451" i="2"/>
  <c r="G2450" i="2"/>
  <c r="E2450" i="2"/>
  <c r="G2449" i="2"/>
  <c r="E2449" i="2"/>
  <c r="G2448" i="2"/>
  <c r="E2448" i="2"/>
  <c r="G2447" i="2"/>
  <c r="E2447" i="2"/>
  <c r="G2446" i="2"/>
  <c r="E2446" i="2"/>
  <c r="G2445" i="2"/>
  <c r="E2445" i="2"/>
  <c r="G2444" i="2"/>
  <c r="E2444" i="2"/>
  <c r="G2443" i="2"/>
  <c r="E2443" i="2"/>
  <c r="G2442" i="2"/>
  <c r="E2442" i="2"/>
  <c r="G2441" i="2"/>
  <c r="E2441" i="2"/>
  <c r="G2440" i="2"/>
  <c r="E2440" i="2"/>
  <c r="G2439" i="2"/>
  <c r="E2439" i="2"/>
  <c r="G2438" i="2"/>
  <c r="E2438" i="2"/>
  <c r="G2437" i="2"/>
  <c r="E2437" i="2"/>
  <c r="G2436" i="2"/>
  <c r="E2436" i="2"/>
  <c r="G2435" i="2"/>
  <c r="E2435" i="2"/>
  <c r="G2434" i="2"/>
  <c r="E2434" i="2"/>
  <c r="G2433" i="2"/>
  <c r="E2433" i="2"/>
  <c r="G2432" i="2"/>
  <c r="E2432" i="2"/>
  <c r="G2431" i="2"/>
  <c r="E2431" i="2"/>
  <c r="G2430" i="2"/>
  <c r="E2430" i="2"/>
  <c r="G2429" i="2"/>
  <c r="E2429" i="2"/>
  <c r="G2428" i="2"/>
  <c r="E2428" i="2"/>
  <c r="G2427" i="2"/>
  <c r="E2427" i="2"/>
  <c r="G2426" i="2"/>
  <c r="E2426" i="2"/>
  <c r="G2425" i="2"/>
  <c r="E2425" i="2"/>
  <c r="G2424" i="2"/>
  <c r="E2424" i="2"/>
  <c r="G2423" i="2"/>
  <c r="E2423" i="2"/>
  <c r="G2422" i="2"/>
  <c r="E2422" i="2"/>
  <c r="G2421" i="2"/>
  <c r="E2421" i="2"/>
  <c r="G2420" i="2"/>
  <c r="E2420" i="2"/>
  <c r="G2419" i="2"/>
  <c r="E2419" i="2"/>
  <c r="G2418" i="2"/>
  <c r="E2418" i="2"/>
  <c r="G2417" i="2"/>
  <c r="E2417" i="2"/>
  <c r="G2416" i="2"/>
  <c r="E2416" i="2"/>
  <c r="G2415" i="2"/>
  <c r="E2415" i="2"/>
  <c r="G2414" i="2"/>
  <c r="E2414" i="2"/>
  <c r="G2413" i="2"/>
  <c r="E2413" i="2"/>
  <c r="G2412" i="2"/>
  <c r="E2412" i="2"/>
  <c r="G2411" i="2"/>
  <c r="E2411" i="2"/>
  <c r="G2410" i="2"/>
  <c r="E2410" i="2"/>
  <c r="G2409" i="2"/>
  <c r="E2409" i="2"/>
  <c r="G2408" i="2"/>
  <c r="E2408" i="2"/>
  <c r="G2407" i="2"/>
  <c r="E2407" i="2"/>
  <c r="G2406" i="2"/>
  <c r="E2406" i="2"/>
  <c r="G2405" i="2"/>
  <c r="E2405" i="2"/>
  <c r="G2404" i="2"/>
  <c r="E2404" i="2"/>
  <c r="G2401" i="2"/>
  <c r="E2401" i="2"/>
  <c r="G2403" i="2"/>
  <c r="E2403" i="2"/>
  <c r="G2402" i="2"/>
  <c r="E2402" i="2"/>
  <c r="G2400" i="2"/>
  <c r="E2400" i="2"/>
  <c r="G2399" i="2"/>
  <c r="E2399" i="2"/>
  <c r="G2398" i="2"/>
  <c r="E2398" i="2"/>
  <c r="G2397" i="2"/>
  <c r="E2397" i="2"/>
  <c r="G2396" i="2"/>
  <c r="E2396" i="2"/>
  <c r="G2395" i="2"/>
  <c r="E2395" i="2"/>
  <c r="G2394" i="2"/>
  <c r="E2394" i="2"/>
  <c r="G2393" i="2"/>
  <c r="E2393" i="2"/>
  <c r="G2392" i="2"/>
  <c r="E2392" i="2"/>
  <c r="G2391" i="2"/>
  <c r="E2391" i="2"/>
  <c r="G2390" i="2"/>
  <c r="E2390" i="2"/>
  <c r="G2389" i="2"/>
  <c r="E2389" i="2"/>
  <c r="G2388" i="2"/>
  <c r="E2388" i="2"/>
  <c r="G2387" i="2"/>
  <c r="E2387" i="2"/>
  <c r="G2386" i="2"/>
  <c r="E2386" i="2"/>
  <c r="G2385" i="2"/>
  <c r="E2385" i="2"/>
  <c r="G2384" i="2"/>
  <c r="E2384" i="2"/>
  <c r="G2383" i="2"/>
  <c r="E2383" i="2"/>
  <c r="G2382" i="2"/>
  <c r="E2382" i="2"/>
  <c r="G2381" i="2"/>
  <c r="E2381" i="2"/>
  <c r="G2380" i="2"/>
  <c r="E2380" i="2"/>
  <c r="G2379" i="2"/>
  <c r="E2379" i="2"/>
  <c r="G2378" i="2"/>
  <c r="E2378" i="2"/>
  <c r="G2377" i="2"/>
  <c r="E2377" i="2"/>
  <c r="G2376" i="2"/>
  <c r="E2376" i="2"/>
  <c r="G2375" i="2"/>
  <c r="E2375" i="2"/>
  <c r="G2374" i="2"/>
  <c r="E2374" i="2"/>
  <c r="G2373" i="2"/>
  <c r="E2373" i="2"/>
  <c r="G2372" i="2"/>
  <c r="E2372" i="2"/>
  <c r="G2371" i="2"/>
  <c r="E2371" i="2"/>
  <c r="G2370" i="2"/>
  <c r="E2370" i="2"/>
  <c r="G2369" i="2"/>
  <c r="E2369" i="2"/>
  <c r="G2368" i="2"/>
  <c r="E2368" i="2"/>
  <c r="G2367" i="2"/>
  <c r="E2367" i="2"/>
  <c r="G2366" i="2"/>
  <c r="E2366" i="2"/>
  <c r="G2365" i="2"/>
  <c r="E2365" i="2"/>
  <c r="G2364" i="2"/>
  <c r="E2364" i="2"/>
  <c r="G2363" i="2"/>
  <c r="E2363" i="2"/>
  <c r="G2362" i="2"/>
  <c r="E2362" i="2"/>
  <c r="G2361" i="2"/>
  <c r="E2361" i="2"/>
  <c r="G2360" i="2"/>
  <c r="E2360" i="2"/>
  <c r="G2359" i="2"/>
  <c r="E2359" i="2"/>
  <c r="G2358" i="2"/>
  <c r="E2358" i="2"/>
  <c r="G2357" i="2"/>
  <c r="E2357" i="2"/>
  <c r="G2356" i="2"/>
  <c r="E2356" i="2"/>
  <c r="G2355" i="2"/>
  <c r="E2355" i="2"/>
  <c r="G2354" i="2"/>
  <c r="E2354" i="2"/>
  <c r="G2353" i="2"/>
  <c r="E2353" i="2"/>
  <c r="G2352" i="2"/>
  <c r="E2352" i="2"/>
  <c r="G2351" i="2"/>
  <c r="E2351" i="2"/>
  <c r="G2350" i="2"/>
  <c r="E2350" i="2"/>
  <c r="G2349" i="2"/>
  <c r="E2349" i="2"/>
  <c r="G2348" i="2"/>
  <c r="E2348" i="2"/>
  <c r="G2347" i="2"/>
  <c r="E2347" i="2"/>
  <c r="G2346" i="2"/>
  <c r="E2346" i="2"/>
  <c r="G2345" i="2"/>
  <c r="E2345" i="2"/>
  <c r="G2344" i="2"/>
  <c r="E2344" i="2"/>
  <c r="G2343" i="2"/>
  <c r="E2343" i="2"/>
  <c r="G2342" i="2"/>
  <c r="E2342" i="2"/>
  <c r="G2341" i="2"/>
  <c r="E2341" i="2"/>
  <c r="G2340" i="2"/>
  <c r="E2340" i="2"/>
  <c r="G2339" i="2"/>
  <c r="E2339" i="2"/>
  <c r="G2338" i="2"/>
  <c r="E2338" i="2"/>
  <c r="G2337" i="2"/>
  <c r="E2337" i="2"/>
  <c r="G2336" i="2"/>
  <c r="E2336" i="2"/>
  <c r="G2335" i="2"/>
  <c r="E2335" i="2"/>
  <c r="G2334" i="2"/>
  <c r="E2334" i="2"/>
  <c r="G2333" i="2"/>
  <c r="E2333" i="2"/>
  <c r="G2332" i="2"/>
  <c r="E2332" i="2"/>
  <c r="G2331" i="2"/>
  <c r="E2331" i="2"/>
  <c r="G2330" i="2"/>
  <c r="E2330" i="2"/>
  <c r="G2329" i="2"/>
  <c r="E2329" i="2"/>
  <c r="G2328" i="2"/>
  <c r="E2328" i="2"/>
  <c r="G2327" i="2"/>
  <c r="E2327" i="2"/>
  <c r="G2326" i="2"/>
  <c r="E2326" i="2"/>
  <c r="G2325" i="2"/>
  <c r="E2325" i="2"/>
  <c r="G2324" i="2"/>
  <c r="E2324" i="2"/>
  <c r="G2323" i="2"/>
  <c r="E2323" i="2"/>
  <c r="G2322" i="2"/>
  <c r="E2322" i="2"/>
  <c r="G2321" i="2"/>
  <c r="E2321" i="2"/>
  <c r="G2320" i="2"/>
  <c r="E2320" i="2"/>
  <c r="G2319" i="2"/>
  <c r="E2319" i="2"/>
  <c r="G2318" i="2"/>
  <c r="E2318" i="2"/>
  <c r="G2317" i="2"/>
  <c r="E2317" i="2"/>
  <c r="G2316" i="2"/>
  <c r="E2316" i="2"/>
  <c r="G2315" i="2"/>
  <c r="E2315" i="2"/>
  <c r="G2314" i="2"/>
  <c r="E2314" i="2"/>
  <c r="G2313" i="2"/>
  <c r="E2313" i="2"/>
  <c r="G2312" i="2"/>
  <c r="E2312" i="2"/>
  <c r="G2311" i="2"/>
  <c r="E2311" i="2"/>
  <c r="G2310" i="2"/>
  <c r="E2310" i="2"/>
  <c r="G2309" i="2"/>
  <c r="E2309" i="2"/>
  <c r="G2308" i="2"/>
  <c r="E2308" i="2"/>
  <c r="G2307" i="2"/>
  <c r="E2307" i="2"/>
  <c r="G2306" i="2"/>
  <c r="E2306" i="2"/>
  <c r="G2305" i="2"/>
  <c r="E2305" i="2"/>
  <c r="G2304" i="2"/>
  <c r="E2304" i="2"/>
  <c r="G2303" i="2"/>
  <c r="E2303" i="2"/>
  <c r="G2302" i="2"/>
  <c r="E2302" i="2"/>
  <c r="G2301" i="2"/>
  <c r="E2301" i="2"/>
  <c r="G2300" i="2"/>
  <c r="E2300" i="2"/>
  <c r="G2299" i="2"/>
  <c r="E2299" i="2"/>
  <c r="G2298" i="2"/>
  <c r="E2298" i="2"/>
  <c r="G2297" i="2"/>
  <c r="E2297" i="2"/>
  <c r="G2296" i="2"/>
  <c r="E2296" i="2"/>
  <c r="G2295" i="2"/>
  <c r="E2295" i="2"/>
  <c r="G2294" i="2"/>
  <c r="E2294" i="2"/>
  <c r="G2293" i="2"/>
  <c r="E2293" i="2"/>
  <c r="G2292" i="2"/>
  <c r="E2292" i="2"/>
  <c r="G2291" i="2"/>
  <c r="E2291" i="2"/>
  <c r="G2290" i="2"/>
  <c r="E2290" i="2"/>
  <c r="G2289" i="2"/>
  <c r="E2289" i="2"/>
  <c r="G2288" i="2"/>
  <c r="E2288" i="2"/>
  <c r="G2287" i="2"/>
  <c r="E2287" i="2"/>
  <c r="G2286" i="2"/>
  <c r="E2286" i="2"/>
  <c r="G2285" i="2"/>
  <c r="E2285" i="2"/>
  <c r="G2284" i="2"/>
  <c r="E2284" i="2"/>
  <c r="G2283" i="2"/>
  <c r="E2283" i="2"/>
  <c r="G1263" i="2"/>
  <c r="E1263" i="2"/>
  <c r="G2280" i="2"/>
  <c r="E2280" i="2"/>
  <c r="G2281" i="2"/>
  <c r="E2281" i="2"/>
  <c r="G2278" i="2"/>
  <c r="E2278" i="2"/>
  <c r="G2277" i="2"/>
  <c r="E2277" i="2"/>
  <c r="G2276" i="2"/>
  <c r="E2276" i="2"/>
  <c r="G2275" i="2"/>
  <c r="E2275" i="2"/>
  <c r="G2274" i="2"/>
  <c r="E2274" i="2"/>
  <c r="G2273" i="2"/>
  <c r="E2273" i="2"/>
  <c r="G2272" i="2"/>
  <c r="E2272" i="2"/>
  <c r="G2271" i="2"/>
  <c r="E2271" i="2"/>
  <c r="G2270" i="2"/>
  <c r="E2270" i="2"/>
  <c r="G2269" i="2"/>
  <c r="E2269" i="2"/>
  <c r="G2268" i="2"/>
  <c r="E2268" i="2"/>
  <c r="G2267" i="2"/>
  <c r="E2267" i="2"/>
  <c r="G2266" i="2"/>
  <c r="E2266" i="2"/>
  <c r="G2265" i="2"/>
  <c r="E2265" i="2"/>
  <c r="G2264" i="2"/>
  <c r="E2264" i="2"/>
  <c r="G2263" i="2"/>
  <c r="E2263" i="2"/>
  <c r="G2262" i="2"/>
  <c r="E2262" i="2"/>
  <c r="G2261" i="2"/>
  <c r="E2261" i="2"/>
  <c r="G2260" i="2"/>
  <c r="E2260" i="2"/>
  <c r="G2259" i="2"/>
  <c r="E2259" i="2"/>
  <c r="G2258" i="2"/>
  <c r="E2258" i="2"/>
  <c r="G2257" i="2"/>
  <c r="E2257" i="2"/>
  <c r="G2256" i="2"/>
  <c r="E2256" i="2"/>
  <c r="G2255" i="2"/>
  <c r="E2255" i="2"/>
  <c r="G2254" i="2"/>
  <c r="E2254" i="2"/>
  <c r="G2253" i="2"/>
  <c r="E2253" i="2"/>
  <c r="G2252" i="2"/>
  <c r="E2252" i="2"/>
  <c r="G2251" i="2"/>
  <c r="E2251" i="2"/>
  <c r="G2250" i="2"/>
  <c r="E2250" i="2"/>
  <c r="G2249" i="2"/>
  <c r="E2249" i="2"/>
  <c r="G2248" i="2"/>
  <c r="E2248" i="2"/>
  <c r="G2247" i="2"/>
  <c r="E2247" i="2"/>
  <c r="G2246" i="2"/>
  <c r="E2246" i="2"/>
  <c r="G2245" i="2"/>
  <c r="E2245" i="2"/>
  <c r="G2244" i="2"/>
  <c r="E2244" i="2"/>
  <c r="G2243" i="2"/>
  <c r="E2243" i="2"/>
  <c r="G2242" i="2"/>
  <c r="E2242" i="2"/>
  <c r="G2241" i="2"/>
  <c r="E2241" i="2"/>
  <c r="G2240" i="2"/>
  <c r="E2240" i="2"/>
  <c r="G2239" i="2"/>
  <c r="E2239" i="2"/>
  <c r="G2238" i="2"/>
  <c r="E2238" i="2"/>
  <c r="G2237" i="2"/>
  <c r="E2237" i="2"/>
  <c r="G2236" i="2"/>
  <c r="E2236" i="2"/>
  <c r="G2235" i="2"/>
  <c r="E2235" i="2"/>
  <c r="G2234" i="2"/>
  <c r="E2234" i="2"/>
  <c r="G2233" i="2"/>
  <c r="E2233" i="2"/>
  <c r="G2232" i="2"/>
  <c r="E2232" i="2"/>
  <c r="G2231" i="2"/>
  <c r="E2231" i="2"/>
  <c r="G2230" i="2"/>
  <c r="E2230" i="2"/>
  <c r="G1261" i="2"/>
  <c r="E1261" i="2"/>
  <c r="G666" i="2"/>
  <c r="E666" i="2"/>
  <c r="G659" i="2"/>
  <c r="E659" i="2"/>
  <c r="G2226" i="2"/>
  <c r="E2226" i="2"/>
  <c r="G2225" i="2"/>
  <c r="E2225" i="2"/>
  <c r="G2224" i="2"/>
  <c r="E2224" i="2"/>
  <c r="G2223" i="2"/>
  <c r="E2223" i="2"/>
  <c r="G2222" i="2"/>
  <c r="E2222" i="2"/>
  <c r="G2221" i="2"/>
  <c r="E2221" i="2"/>
  <c r="G2220" i="2"/>
  <c r="E2220" i="2"/>
  <c r="G2219" i="2"/>
  <c r="E2219" i="2"/>
  <c r="G2218" i="2"/>
  <c r="E2218" i="2"/>
  <c r="G2217" i="2"/>
  <c r="E2217" i="2"/>
  <c r="G2216" i="2"/>
  <c r="E2216" i="2"/>
  <c r="G2215" i="2"/>
  <c r="E2215" i="2"/>
  <c r="G2214" i="2"/>
  <c r="E2214" i="2"/>
  <c r="G2213" i="2"/>
  <c r="E2213" i="2"/>
  <c r="G2212" i="2"/>
  <c r="E2212" i="2"/>
  <c r="G2211" i="2"/>
  <c r="E2211" i="2"/>
  <c r="G2210" i="2"/>
  <c r="E2210" i="2"/>
  <c r="G2209" i="2"/>
  <c r="E2209" i="2"/>
  <c r="G2208" i="2"/>
  <c r="E2208" i="2"/>
  <c r="G2207" i="2"/>
  <c r="E2207" i="2"/>
  <c r="G2206" i="2"/>
  <c r="E2206" i="2"/>
  <c r="G2205" i="2"/>
  <c r="E2205" i="2"/>
  <c r="G2204" i="2"/>
  <c r="E2204" i="2"/>
  <c r="G2203" i="2"/>
  <c r="E2203" i="2"/>
  <c r="G2202" i="2"/>
  <c r="E2202" i="2"/>
  <c r="G2201" i="2"/>
  <c r="E2201" i="2"/>
  <c r="G2200" i="2"/>
  <c r="E2200" i="2"/>
  <c r="G2199" i="2"/>
  <c r="E2199" i="2"/>
  <c r="G2195" i="2"/>
  <c r="E2195" i="2"/>
  <c r="G2197" i="2"/>
  <c r="E2197" i="2"/>
  <c r="G2196" i="2"/>
  <c r="E2196" i="2"/>
  <c r="G2198" i="2"/>
  <c r="E2198" i="2"/>
  <c r="G2194" i="2"/>
  <c r="E2194" i="2"/>
  <c r="G2193" i="2"/>
  <c r="E2193" i="2"/>
  <c r="G2192" i="2"/>
  <c r="E2192" i="2"/>
  <c r="G2191" i="2"/>
  <c r="E2191" i="2"/>
  <c r="G2190" i="2"/>
  <c r="E2190" i="2"/>
  <c r="G2189" i="2"/>
  <c r="E2189" i="2"/>
  <c r="G2188" i="2"/>
  <c r="E2188" i="2"/>
  <c r="G2187" i="2"/>
  <c r="E2187" i="2"/>
  <c r="G2186" i="2"/>
  <c r="E2186" i="2"/>
  <c r="G2185" i="2"/>
  <c r="E2185" i="2"/>
  <c r="G2184" i="2"/>
  <c r="E2184" i="2"/>
  <c r="G2183" i="2"/>
  <c r="E2183" i="2"/>
  <c r="G2182" i="2"/>
  <c r="E2182" i="2"/>
  <c r="G2181" i="2"/>
  <c r="E2181" i="2"/>
  <c r="G2180" i="2"/>
  <c r="E2180" i="2"/>
  <c r="G2179" i="2"/>
  <c r="E2179" i="2"/>
  <c r="G2178" i="2"/>
  <c r="E2178" i="2"/>
  <c r="G2177" i="2"/>
  <c r="E2177" i="2"/>
  <c r="G1264" i="2"/>
  <c r="E1264" i="2"/>
  <c r="G1265" i="2"/>
  <c r="E1265" i="2"/>
  <c r="G2174" i="2"/>
  <c r="E2174" i="2"/>
  <c r="G2173" i="2"/>
  <c r="E2173" i="2"/>
  <c r="G2172" i="2"/>
  <c r="E2172" i="2"/>
  <c r="G2171" i="2"/>
  <c r="E2171" i="2"/>
  <c r="G2170" i="2"/>
  <c r="E2170" i="2"/>
  <c r="G2169" i="2"/>
  <c r="E2169" i="2"/>
  <c r="G2168" i="2"/>
  <c r="E2168" i="2"/>
  <c r="G2167" i="2"/>
  <c r="E2167" i="2"/>
  <c r="G2166" i="2"/>
  <c r="E2166" i="2"/>
  <c r="G2165" i="2"/>
  <c r="E2165" i="2"/>
  <c r="G2164" i="2"/>
  <c r="E2164" i="2"/>
  <c r="G2163" i="2"/>
  <c r="E2163" i="2"/>
  <c r="G2162" i="2"/>
  <c r="E2162" i="2"/>
  <c r="G2161" i="2"/>
  <c r="E2161" i="2"/>
  <c r="G2160" i="2"/>
  <c r="E2160" i="2"/>
  <c r="G2159" i="2"/>
  <c r="E2159" i="2"/>
  <c r="G2157" i="2"/>
  <c r="E2157" i="2"/>
  <c r="G2156" i="2"/>
  <c r="E2156" i="2"/>
  <c r="G2155" i="2"/>
  <c r="E2155" i="2"/>
  <c r="G2154" i="2"/>
  <c r="E2154" i="2"/>
  <c r="G2153" i="2"/>
  <c r="E2153" i="2"/>
  <c r="G2152" i="2"/>
  <c r="E2152" i="2"/>
  <c r="G2151" i="2"/>
  <c r="E2151" i="2"/>
  <c r="G2150" i="2"/>
  <c r="E2150" i="2"/>
  <c r="H2149" i="2"/>
  <c r="G2149" i="2"/>
  <c r="E2149" i="2"/>
  <c r="H2148" i="2"/>
  <c r="G2148" i="2"/>
  <c r="E2148" i="2"/>
  <c r="H2147" i="2"/>
  <c r="G2147" i="2"/>
  <c r="E2147" i="2"/>
  <c r="H2146" i="2"/>
  <c r="G2146" i="2"/>
  <c r="E2146" i="2"/>
  <c r="H2145" i="2"/>
  <c r="G2145" i="2"/>
  <c r="E2145" i="2"/>
  <c r="H2144" i="2"/>
  <c r="G2144" i="2"/>
  <c r="E2144" i="2"/>
  <c r="H2143" i="2"/>
  <c r="G2143" i="2"/>
  <c r="E2143" i="2"/>
  <c r="H2142" i="2"/>
  <c r="G2142" i="2"/>
  <c r="E2142" i="2"/>
  <c r="H2141" i="2"/>
  <c r="G2141" i="2"/>
  <c r="E2141" i="2"/>
  <c r="H2140" i="2"/>
  <c r="G2140" i="2"/>
  <c r="E2140" i="2"/>
  <c r="H2139" i="2"/>
  <c r="G2139" i="2"/>
  <c r="E2139" i="2"/>
  <c r="H2138" i="2"/>
  <c r="G2138" i="2"/>
  <c r="E2138" i="2"/>
  <c r="H2137" i="2"/>
  <c r="G2137" i="2"/>
  <c r="E2137" i="2"/>
  <c r="H2136" i="2"/>
  <c r="G2136" i="2"/>
  <c r="E2136" i="2"/>
  <c r="H2135" i="2"/>
  <c r="G2135" i="2"/>
  <c r="E2135" i="2"/>
  <c r="H2134" i="2"/>
  <c r="G2134" i="2"/>
  <c r="E2134" i="2"/>
  <c r="H2133" i="2"/>
  <c r="G2133" i="2"/>
  <c r="E2133" i="2"/>
  <c r="H2132" i="2"/>
  <c r="G2132" i="2"/>
  <c r="E2132" i="2"/>
  <c r="H2131" i="2"/>
  <c r="G2131" i="2"/>
  <c r="E2131" i="2"/>
  <c r="H2130" i="2"/>
  <c r="G2130" i="2"/>
  <c r="E2130" i="2"/>
  <c r="H2129" i="2"/>
  <c r="G2129" i="2"/>
  <c r="E2129" i="2"/>
  <c r="H2128" i="2"/>
  <c r="G2128" i="2"/>
  <c r="E2128" i="2"/>
  <c r="H2127" i="2"/>
  <c r="G2127" i="2"/>
  <c r="E2127" i="2"/>
  <c r="H2126" i="2"/>
  <c r="G2126" i="2"/>
  <c r="E2126" i="2"/>
  <c r="H2125" i="2"/>
  <c r="G2125" i="2"/>
  <c r="E2125" i="2"/>
  <c r="H2124" i="2"/>
  <c r="G2124" i="2"/>
  <c r="E2124" i="2"/>
  <c r="H2123" i="2"/>
  <c r="G2123" i="2"/>
  <c r="E2123" i="2"/>
  <c r="H2122" i="2"/>
  <c r="G2122" i="2"/>
  <c r="E2122" i="2"/>
  <c r="H2121" i="2"/>
  <c r="G2121" i="2"/>
  <c r="E2121" i="2"/>
  <c r="H2120" i="2"/>
  <c r="G2120" i="2"/>
  <c r="E2120" i="2"/>
  <c r="H2119" i="2"/>
  <c r="G2119" i="2"/>
  <c r="E2119" i="2"/>
  <c r="H2118" i="2"/>
  <c r="G2118" i="2"/>
  <c r="E2118" i="2"/>
  <c r="H2117" i="2"/>
  <c r="G2117" i="2"/>
  <c r="E2117" i="2"/>
  <c r="H2116" i="2"/>
  <c r="G2116" i="2"/>
  <c r="E2116" i="2"/>
  <c r="H2115" i="2"/>
  <c r="G2115" i="2"/>
  <c r="E2115" i="2"/>
  <c r="H2114" i="2"/>
  <c r="G2114" i="2"/>
  <c r="E2114" i="2"/>
  <c r="H2113" i="2"/>
  <c r="G2113" i="2"/>
  <c r="E2113" i="2"/>
  <c r="H2112" i="2"/>
  <c r="G2112" i="2"/>
  <c r="E2112" i="2"/>
  <c r="H2111" i="2"/>
  <c r="G2111" i="2"/>
  <c r="E2111" i="2"/>
  <c r="H2110" i="2"/>
  <c r="G2110" i="2"/>
  <c r="E2110" i="2"/>
  <c r="H2109" i="2"/>
  <c r="G2109" i="2"/>
  <c r="E2109" i="2"/>
  <c r="H2108" i="2"/>
  <c r="G2108" i="2"/>
  <c r="E2108" i="2"/>
  <c r="H2107" i="2"/>
  <c r="G2107" i="2"/>
  <c r="E2107" i="2"/>
  <c r="H2106" i="2"/>
  <c r="G2106" i="2"/>
  <c r="E2106" i="2"/>
  <c r="H2105" i="2"/>
  <c r="G2105" i="2"/>
  <c r="E2105" i="2"/>
  <c r="H2104" i="2"/>
  <c r="G2104" i="2"/>
  <c r="E2104" i="2"/>
  <c r="H2103" i="2"/>
  <c r="G2103" i="2"/>
  <c r="E2103" i="2"/>
  <c r="H2102" i="2"/>
  <c r="G2102" i="2"/>
  <c r="E2102" i="2"/>
  <c r="H2101" i="2"/>
  <c r="G2101" i="2"/>
  <c r="E2101" i="2"/>
  <c r="H2100" i="2"/>
  <c r="G2100" i="2"/>
  <c r="E2100" i="2"/>
  <c r="H2099" i="2"/>
  <c r="G2099" i="2"/>
  <c r="E2099" i="2"/>
  <c r="H2098" i="2"/>
  <c r="G2098" i="2"/>
  <c r="E2098" i="2"/>
  <c r="H2097" i="2"/>
  <c r="G2097" i="2"/>
  <c r="E2097" i="2"/>
  <c r="H2096" i="2"/>
  <c r="G2096" i="2"/>
  <c r="E2096" i="2"/>
  <c r="H2095" i="2"/>
  <c r="G2095" i="2"/>
  <c r="E2095" i="2"/>
  <c r="H2094" i="2"/>
  <c r="G2094" i="2"/>
  <c r="E2094" i="2"/>
  <c r="H2093" i="2"/>
  <c r="G2093" i="2"/>
  <c r="E2093" i="2"/>
  <c r="H2092" i="2"/>
  <c r="G2092" i="2"/>
  <c r="E2092" i="2"/>
  <c r="H2091" i="2"/>
  <c r="G2091" i="2"/>
  <c r="E2091" i="2"/>
  <c r="H2090" i="2"/>
  <c r="G2090" i="2"/>
  <c r="E2090" i="2"/>
  <c r="H2089" i="2"/>
  <c r="G2089" i="2"/>
  <c r="E2089" i="2"/>
  <c r="H2088" i="2"/>
  <c r="G2088" i="2"/>
  <c r="E2088" i="2"/>
  <c r="H2087" i="2"/>
  <c r="G2087" i="2"/>
  <c r="E2087" i="2"/>
  <c r="H2086" i="2"/>
  <c r="G2086" i="2"/>
  <c r="E2086" i="2"/>
  <c r="H2085" i="2"/>
  <c r="G2085" i="2"/>
  <c r="E2085" i="2"/>
  <c r="H2084" i="2"/>
  <c r="G2084" i="2"/>
  <c r="E2084" i="2"/>
  <c r="H2083" i="2"/>
  <c r="G2083" i="2"/>
  <c r="E2083" i="2"/>
  <c r="H2082" i="2"/>
  <c r="G2082" i="2"/>
  <c r="E2082" i="2"/>
  <c r="H2080" i="2"/>
  <c r="G2080" i="2"/>
  <c r="E2080" i="2"/>
  <c r="H2081" i="2"/>
  <c r="G2081" i="2"/>
  <c r="E2081" i="2"/>
  <c r="H2079" i="2"/>
  <c r="G2079" i="2"/>
  <c r="E2079" i="2"/>
  <c r="H2077" i="2"/>
  <c r="G2077" i="2"/>
  <c r="E2077" i="2"/>
  <c r="H2078" i="2"/>
  <c r="G2078" i="2"/>
  <c r="E2078" i="2"/>
  <c r="H2076" i="2"/>
  <c r="G2076" i="2"/>
  <c r="E2076" i="2"/>
  <c r="H2075" i="2"/>
  <c r="G2075" i="2"/>
  <c r="E2075" i="2"/>
  <c r="H2074" i="2"/>
  <c r="G2074" i="2"/>
  <c r="E2074" i="2"/>
  <c r="H2073" i="2"/>
  <c r="G2073" i="2"/>
  <c r="E2073" i="2"/>
  <c r="H2072" i="2"/>
  <c r="G2072" i="2"/>
  <c r="E2072" i="2"/>
  <c r="H2071" i="2"/>
  <c r="G2071" i="2"/>
  <c r="E2071" i="2"/>
  <c r="H2070" i="2"/>
  <c r="G2070" i="2"/>
  <c r="E2070" i="2"/>
  <c r="H2069" i="2"/>
  <c r="G2069" i="2"/>
  <c r="E2069" i="2"/>
  <c r="H2068" i="2"/>
  <c r="G2068" i="2"/>
  <c r="E2068" i="2"/>
  <c r="H2067" i="2"/>
  <c r="G2067" i="2"/>
  <c r="E2067" i="2"/>
  <c r="H2066" i="2"/>
  <c r="G2066" i="2"/>
  <c r="E2066" i="2"/>
  <c r="H2065" i="2"/>
  <c r="G2065" i="2"/>
  <c r="E2065" i="2"/>
  <c r="H2064" i="2"/>
  <c r="G2064" i="2"/>
  <c r="E2064" i="2"/>
  <c r="H2063" i="2"/>
  <c r="G2063" i="2"/>
  <c r="E2063" i="2"/>
  <c r="H2062" i="2"/>
  <c r="G2062" i="2"/>
  <c r="E2062" i="2"/>
  <c r="H2061" i="2"/>
  <c r="G2061" i="2"/>
  <c r="E2061" i="2"/>
  <c r="H2060" i="2"/>
  <c r="G2060" i="2"/>
  <c r="E2060" i="2"/>
  <c r="H2059" i="2"/>
  <c r="G2059" i="2"/>
  <c r="E2059" i="2"/>
  <c r="H2058" i="2"/>
  <c r="G2058" i="2"/>
  <c r="E2058" i="2"/>
  <c r="H2057" i="2"/>
  <c r="G2057" i="2"/>
  <c r="E2057" i="2"/>
  <c r="H2056" i="2"/>
  <c r="G2056" i="2"/>
  <c r="E2056" i="2"/>
  <c r="H2055" i="2"/>
  <c r="G2055" i="2"/>
  <c r="E2055" i="2"/>
  <c r="H2054" i="2"/>
  <c r="G2054" i="2"/>
  <c r="E2054" i="2"/>
  <c r="H2053" i="2"/>
  <c r="G2053" i="2"/>
  <c r="E2053" i="2"/>
  <c r="H2052" i="2"/>
  <c r="G2052" i="2"/>
  <c r="E2052" i="2"/>
  <c r="H2051" i="2"/>
  <c r="G2051" i="2"/>
  <c r="E2051" i="2"/>
  <c r="H2050" i="2"/>
  <c r="G2050" i="2"/>
  <c r="E2050" i="2"/>
  <c r="H2049" i="2"/>
  <c r="G2049" i="2"/>
  <c r="E2049" i="2"/>
  <c r="H2048" i="2"/>
  <c r="G2048" i="2"/>
  <c r="E2048" i="2"/>
  <c r="H2047" i="2"/>
  <c r="G2047" i="2"/>
  <c r="E2047" i="2"/>
  <c r="H2046" i="2"/>
  <c r="G2046" i="2"/>
  <c r="E2046" i="2"/>
  <c r="H2045" i="2"/>
  <c r="G2045" i="2"/>
  <c r="E2045" i="2"/>
  <c r="H2044" i="2"/>
  <c r="G2044" i="2"/>
  <c r="E2044" i="2"/>
  <c r="H2043" i="2"/>
  <c r="G2043" i="2"/>
  <c r="E2043" i="2"/>
  <c r="H2042" i="2"/>
  <c r="G2042" i="2"/>
  <c r="E2042" i="2"/>
  <c r="H2041" i="2"/>
  <c r="G2041" i="2"/>
  <c r="E2041" i="2"/>
  <c r="H2040" i="2"/>
  <c r="G2040" i="2"/>
  <c r="E2040" i="2"/>
  <c r="H2038" i="2"/>
  <c r="G2038" i="2"/>
  <c r="E2038" i="2"/>
  <c r="H2037" i="2"/>
  <c r="G2037" i="2"/>
  <c r="E2037" i="2"/>
  <c r="H2036" i="2"/>
  <c r="G2036" i="2"/>
  <c r="E2036" i="2"/>
  <c r="H2035" i="2"/>
  <c r="G2035" i="2"/>
  <c r="E2035" i="2"/>
  <c r="H2034" i="2"/>
  <c r="G2034" i="2"/>
  <c r="E2034" i="2"/>
  <c r="H2033" i="2"/>
  <c r="G2033" i="2"/>
  <c r="E2033" i="2"/>
  <c r="H2032" i="2"/>
  <c r="G2032" i="2"/>
  <c r="E2032" i="2"/>
  <c r="H2031" i="2"/>
  <c r="G2031" i="2"/>
  <c r="E2031" i="2"/>
  <c r="H2030" i="2"/>
  <c r="G2030" i="2"/>
  <c r="E2030" i="2"/>
  <c r="H2029" i="2"/>
  <c r="G2029" i="2"/>
  <c r="E2029" i="2"/>
  <c r="H2028" i="2"/>
  <c r="G2028" i="2"/>
  <c r="E2028" i="2"/>
  <c r="H2027" i="2"/>
  <c r="G2027" i="2"/>
  <c r="E2027" i="2"/>
  <c r="H2026" i="2"/>
  <c r="G2026" i="2"/>
  <c r="E2026" i="2"/>
  <c r="H2025" i="2"/>
  <c r="G2025" i="2"/>
  <c r="E2025" i="2"/>
  <c r="H2024" i="2"/>
  <c r="G2024" i="2"/>
  <c r="E2024" i="2"/>
  <c r="H2023" i="2"/>
  <c r="G2023" i="2"/>
  <c r="E2023" i="2"/>
  <c r="H2022" i="2"/>
  <c r="G2022" i="2"/>
  <c r="E2022" i="2"/>
  <c r="H2021" i="2"/>
  <c r="G2021" i="2"/>
  <c r="E2021" i="2"/>
  <c r="H2020" i="2"/>
  <c r="G2020" i="2"/>
  <c r="E2020" i="2"/>
  <c r="H2019" i="2"/>
  <c r="G2019" i="2"/>
  <c r="E2019" i="2"/>
  <c r="H2018" i="2"/>
  <c r="G2018" i="2"/>
  <c r="E2018" i="2"/>
  <c r="H2017" i="2"/>
  <c r="G2017" i="2"/>
  <c r="E2017" i="2"/>
  <c r="H2016" i="2"/>
  <c r="G2016" i="2"/>
  <c r="E2016" i="2"/>
  <c r="H2015" i="2"/>
  <c r="G2015" i="2"/>
  <c r="E2015" i="2"/>
  <c r="H2014" i="2"/>
  <c r="G2014" i="2"/>
  <c r="E2014" i="2"/>
  <c r="H2013" i="2"/>
  <c r="G2013" i="2"/>
  <c r="E2013" i="2"/>
  <c r="H2012" i="2"/>
  <c r="G2012" i="2"/>
  <c r="E2012" i="2"/>
  <c r="H2011" i="2"/>
  <c r="G2011" i="2"/>
  <c r="E2011" i="2"/>
  <c r="H2010" i="2"/>
  <c r="G2010" i="2"/>
  <c r="E2010" i="2"/>
  <c r="H2009" i="2"/>
  <c r="G2009" i="2"/>
  <c r="E2009" i="2"/>
  <c r="H2008" i="2"/>
  <c r="G2008" i="2"/>
  <c r="E2008" i="2"/>
  <c r="H2007" i="2"/>
  <c r="G2007" i="2"/>
  <c r="E2007" i="2"/>
  <c r="H2006" i="2"/>
  <c r="G2006" i="2"/>
  <c r="E2006" i="2"/>
  <c r="H2005" i="2"/>
  <c r="G2005" i="2"/>
  <c r="E2005" i="2"/>
  <c r="H2004" i="2"/>
  <c r="G2004" i="2"/>
  <c r="E2004" i="2"/>
  <c r="H2003" i="2"/>
  <c r="G2003" i="2"/>
  <c r="E2003" i="2"/>
  <c r="H2002" i="2"/>
  <c r="G2002" i="2"/>
  <c r="E2002" i="2"/>
  <c r="H2001" i="2"/>
  <c r="G2001" i="2"/>
  <c r="E2001" i="2"/>
  <c r="H2000" i="2"/>
  <c r="G2000" i="2"/>
  <c r="E2000" i="2"/>
  <c r="H1999" i="2"/>
  <c r="G1999" i="2"/>
  <c r="E1999" i="2"/>
  <c r="H1998" i="2"/>
  <c r="G1998" i="2"/>
  <c r="E1998" i="2"/>
  <c r="H1997" i="2"/>
  <c r="G1997" i="2"/>
  <c r="E1997" i="2"/>
  <c r="H1996" i="2"/>
  <c r="G1996" i="2"/>
  <c r="E1996" i="2"/>
  <c r="H1995" i="2"/>
  <c r="G1995" i="2"/>
  <c r="E1995" i="2"/>
  <c r="H1994" i="2"/>
  <c r="G1994" i="2"/>
  <c r="E1994" i="2"/>
  <c r="H1993" i="2"/>
  <c r="G1993" i="2"/>
  <c r="E1993" i="2"/>
  <c r="H1992" i="2"/>
  <c r="G1992" i="2"/>
  <c r="E1992" i="2"/>
  <c r="H1991" i="2"/>
  <c r="G1991" i="2"/>
  <c r="E1991" i="2"/>
  <c r="H1990" i="2"/>
  <c r="G1990" i="2"/>
  <c r="E1990" i="2"/>
  <c r="H1989" i="2"/>
  <c r="G1989" i="2"/>
  <c r="E1989" i="2"/>
  <c r="H1988" i="2"/>
  <c r="G1988" i="2"/>
  <c r="E1988" i="2"/>
  <c r="H1987" i="2"/>
  <c r="G1987" i="2"/>
  <c r="E1987" i="2"/>
  <c r="H1986" i="2"/>
  <c r="G1986" i="2"/>
  <c r="E1986" i="2"/>
  <c r="H1985" i="2"/>
  <c r="G1985" i="2"/>
  <c r="E1985" i="2"/>
  <c r="H1984" i="2"/>
  <c r="G1984" i="2"/>
  <c r="E1984" i="2"/>
  <c r="H1983" i="2"/>
  <c r="G1983" i="2"/>
  <c r="E1983" i="2"/>
  <c r="H1982" i="2"/>
  <c r="G1982" i="2"/>
  <c r="E1982" i="2"/>
  <c r="H1981" i="2"/>
  <c r="G1981" i="2"/>
  <c r="E1981" i="2"/>
  <c r="H1980" i="2"/>
  <c r="G1980" i="2"/>
  <c r="E1980" i="2"/>
  <c r="H1979" i="2"/>
  <c r="G1979" i="2"/>
  <c r="E1979" i="2"/>
  <c r="H1978" i="2"/>
  <c r="G1978" i="2"/>
  <c r="E1978" i="2"/>
  <c r="H1977" i="2"/>
  <c r="G1977" i="2"/>
  <c r="E1977" i="2"/>
  <c r="H1976" i="2"/>
  <c r="G1976" i="2"/>
  <c r="E1976" i="2"/>
  <c r="H1975" i="2"/>
  <c r="G1975" i="2"/>
  <c r="E1975" i="2"/>
  <c r="H1974" i="2"/>
  <c r="G1974" i="2"/>
  <c r="E1974" i="2"/>
  <c r="H1973" i="2"/>
  <c r="G1973" i="2"/>
  <c r="E1973" i="2"/>
  <c r="H1972" i="2"/>
  <c r="G1972" i="2"/>
  <c r="E1972" i="2"/>
  <c r="H1971" i="2"/>
  <c r="G1971" i="2"/>
  <c r="E1971" i="2"/>
  <c r="H1970" i="2"/>
  <c r="G1970" i="2"/>
  <c r="E1970" i="2"/>
  <c r="H1969" i="2"/>
  <c r="G1969" i="2"/>
  <c r="E1969" i="2"/>
  <c r="H1968" i="2"/>
  <c r="G1968" i="2"/>
  <c r="E1968" i="2"/>
  <c r="H1967" i="2"/>
  <c r="G1967" i="2"/>
  <c r="E1967" i="2"/>
  <c r="H1966" i="2"/>
  <c r="G1966" i="2"/>
  <c r="E1966" i="2"/>
  <c r="H1965" i="2"/>
  <c r="G1965" i="2"/>
  <c r="E1965" i="2"/>
  <c r="H1964" i="2"/>
  <c r="G1964" i="2"/>
  <c r="E1964" i="2"/>
  <c r="H1963" i="2"/>
  <c r="G1963" i="2"/>
  <c r="E1963" i="2"/>
  <c r="H1962" i="2"/>
  <c r="G1962" i="2"/>
  <c r="E1962" i="2"/>
  <c r="H1961" i="2"/>
  <c r="G1961" i="2"/>
  <c r="E1961" i="2"/>
  <c r="H1960" i="2"/>
  <c r="G1960" i="2"/>
  <c r="E1960" i="2"/>
  <c r="H1959" i="2"/>
  <c r="G1959" i="2"/>
  <c r="E1959" i="2"/>
  <c r="H1958" i="2"/>
  <c r="G1958" i="2"/>
  <c r="E1958" i="2"/>
  <c r="H1957" i="2"/>
  <c r="G1957" i="2"/>
  <c r="E1957" i="2"/>
  <c r="H1956" i="2"/>
  <c r="G1956" i="2"/>
  <c r="E1956" i="2"/>
  <c r="H1955" i="2"/>
  <c r="G1955" i="2"/>
  <c r="E1955" i="2"/>
  <c r="H1954" i="2"/>
  <c r="G1954" i="2"/>
  <c r="E1954" i="2"/>
  <c r="H1953" i="2"/>
  <c r="G1953" i="2"/>
  <c r="E1953" i="2"/>
  <c r="H1952" i="2"/>
  <c r="G1952" i="2"/>
  <c r="E1952" i="2"/>
  <c r="H1951" i="2"/>
  <c r="G1951" i="2"/>
  <c r="E1951" i="2"/>
  <c r="H1950" i="2"/>
  <c r="G1950" i="2"/>
  <c r="E1950" i="2"/>
  <c r="H1949" i="2"/>
  <c r="G1949" i="2"/>
  <c r="E1949" i="2"/>
  <c r="H1948" i="2"/>
  <c r="G1948" i="2"/>
  <c r="E1948" i="2"/>
  <c r="H1947" i="2"/>
  <c r="G1947" i="2"/>
  <c r="E1947" i="2"/>
  <c r="H1946" i="2"/>
  <c r="G1946" i="2"/>
  <c r="E1946" i="2"/>
  <c r="H1945" i="2"/>
  <c r="G1945" i="2"/>
  <c r="E1945" i="2"/>
  <c r="H1944" i="2"/>
  <c r="G1944" i="2"/>
  <c r="E1944" i="2"/>
  <c r="H1943" i="2"/>
  <c r="G1943" i="2"/>
  <c r="E1943" i="2"/>
  <c r="H1942" i="2"/>
  <c r="G1942" i="2"/>
  <c r="E1942" i="2"/>
  <c r="H1941" i="2"/>
  <c r="G1941" i="2"/>
  <c r="E1941" i="2"/>
  <c r="H1940" i="2"/>
  <c r="G1940" i="2"/>
  <c r="E1940" i="2"/>
  <c r="H1939" i="2"/>
  <c r="G1939" i="2"/>
  <c r="E1939" i="2"/>
  <c r="H1938" i="2"/>
  <c r="G1938" i="2"/>
  <c r="E1938" i="2"/>
  <c r="H1937" i="2"/>
  <c r="G1937" i="2"/>
  <c r="E1937" i="2"/>
  <c r="H1936" i="2"/>
  <c r="G1936" i="2"/>
  <c r="E1936" i="2"/>
  <c r="H1935" i="2"/>
  <c r="G1935" i="2"/>
  <c r="E1935" i="2"/>
  <c r="H1934" i="2"/>
  <c r="G1934" i="2"/>
  <c r="E1934" i="2"/>
  <c r="H1933" i="2"/>
  <c r="G1933" i="2"/>
  <c r="E1933" i="2"/>
  <c r="H1932" i="2"/>
  <c r="G1932" i="2"/>
  <c r="E1932" i="2"/>
  <c r="H1931" i="2"/>
  <c r="G1931" i="2"/>
  <c r="E1931" i="2"/>
  <c r="H1930" i="2"/>
  <c r="G1930" i="2"/>
  <c r="E1930" i="2"/>
  <c r="H1929" i="2"/>
  <c r="G1929" i="2"/>
  <c r="E1929" i="2"/>
  <c r="H1928" i="2"/>
  <c r="G1928" i="2"/>
  <c r="E1928" i="2"/>
  <c r="H1927" i="2"/>
  <c r="G1927" i="2"/>
  <c r="E1927" i="2"/>
  <c r="H1926" i="2"/>
  <c r="G1926" i="2"/>
  <c r="E1926" i="2"/>
  <c r="H1925" i="2"/>
  <c r="G1925" i="2"/>
  <c r="E1925" i="2"/>
  <c r="H1924" i="2"/>
  <c r="G1924" i="2"/>
  <c r="E1924" i="2"/>
  <c r="H1923" i="2"/>
  <c r="G1923" i="2"/>
  <c r="E1923" i="2"/>
  <c r="H1922" i="2"/>
  <c r="G1922" i="2"/>
  <c r="E1922" i="2"/>
  <c r="H1921" i="2"/>
  <c r="G1921" i="2"/>
  <c r="E1921" i="2"/>
  <c r="H1920" i="2"/>
  <c r="G1920" i="2"/>
  <c r="E1920" i="2"/>
  <c r="H1919" i="2"/>
  <c r="G1919" i="2"/>
  <c r="E1919" i="2"/>
  <c r="H1918" i="2"/>
  <c r="G1918" i="2"/>
  <c r="E1918" i="2"/>
  <c r="H1917" i="2"/>
  <c r="G1917" i="2"/>
  <c r="E1917" i="2"/>
  <c r="H1916" i="2"/>
  <c r="G1916" i="2"/>
  <c r="E1916" i="2"/>
  <c r="H1915" i="2"/>
  <c r="G1915" i="2"/>
  <c r="E1915" i="2"/>
  <c r="H1914" i="2"/>
  <c r="G1914" i="2"/>
  <c r="E1914" i="2"/>
  <c r="H1913" i="2"/>
  <c r="G1913" i="2"/>
  <c r="E1913" i="2"/>
  <c r="H1912" i="2"/>
  <c r="G1912" i="2"/>
  <c r="E1912" i="2"/>
  <c r="H1911" i="2"/>
  <c r="G1911" i="2"/>
  <c r="E1911" i="2"/>
  <c r="H1910" i="2"/>
  <c r="G1910" i="2"/>
  <c r="E1910" i="2"/>
  <c r="H1909" i="2"/>
  <c r="G1909" i="2"/>
  <c r="E1909" i="2"/>
  <c r="H1908" i="2"/>
  <c r="G1908" i="2"/>
  <c r="E1908" i="2"/>
  <c r="H1907" i="2"/>
  <c r="G1907" i="2"/>
  <c r="E1907" i="2"/>
  <c r="H1906" i="2"/>
  <c r="G1906" i="2"/>
  <c r="E1906" i="2"/>
  <c r="H1905" i="2"/>
  <c r="G1905" i="2"/>
  <c r="E1905" i="2"/>
  <c r="H1904" i="2"/>
  <c r="G1904" i="2"/>
  <c r="E1904" i="2"/>
  <c r="H1903" i="2"/>
  <c r="G1903" i="2"/>
  <c r="E1903" i="2"/>
  <c r="H1902" i="2"/>
  <c r="G1902" i="2"/>
  <c r="E1902" i="2"/>
  <c r="H1901" i="2"/>
  <c r="G1901" i="2"/>
  <c r="E1901" i="2"/>
  <c r="H1900" i="2"/>
  <c r="G1900" i="2"/>
  <c r="E1900" i="2"/>
  <c r="H1899" i="2"/>
  <c r="G1899" i="2"/>
  <c r="E1899" i="2"/>
  <c r="H1898" i="2"/>
  <c r="G1898" i="2"/>
  <c r="E1898" i="2"/>
  <c r="H1897" i="2"/>
  <c r="G1897" i="2"/>
  <c r="E1897" i="2"/>
  <c r="H1896" i="2"/>
  <c r="G1896" i="2"/>
  <c r="E1896" i="2"/>
  <c r="H1895" i="2"/>
  <c r="G1895" i="2"/>
  <c r="E1895" i="2"/>
  <c r="H1894" i="2"/>
  <c r="G1894" i="2"/>
  <c r="E1894" i="2"/>
  <c r="H1893" i="2"/>
  <c r="G1893" i="2"/>
  <c r="E1893" i="2"/>
  <c r="H1892" i="2"/>
  <c r="G1892" i="2"/>
  <c r="E1892" i="2"/>
  <c r="H1891" i="2"/>
  <c r="G1891" i="2"/>
  <c r="E1891" i="2"/>
  <c r="H1890" i="2"/>
  <c r="G1890" i="2"/>
  <c r="E1890" i="2"/>
  <c r="H1889" i="2"/>
  <c r="G1889" i="2"/>
  <c r="E1889" i="2"/>
  <c r="H1888" i="2"/>
  <c r="G1888" i="2"/>
  <c r="E1888" i="2"/>
  <c r="H1887" i="2"/>
  <c r="G1887" i="2"/>
  <c r="E1887" i="2"/>
  <c r="H1886" i="2"/>
  <c r="G1886" i="2"/>
  <c r="E1886" i="2"/>
  <c r="H1885" i="2"/>
  <c r="G1885" i="2"/>
  <c r="E1885" i="2"/>
  <c r="H1884" i="2"/>
  <c r="G1884" i="2"/>
  <c r="E1884" i="2"/>
  <c r="H1883" i="2"/>
  <c r="G1883" i="2"/>
  <c r="E1883" i="2"/>
  <c r="H1882" i="2"/>
  <c r="G1882" i="2"/>
  <c r="E1882" i="2"/>
  <c r="H1881" i="2"/>
  <c r="G1881" i="2"/>
  <c r="E1881" i="2"/>
  <c r="H1880" i="2"/>
  <c r="G1880" i="2"/>
  <c r="E1880" i="2"/>
  <c r="H1879" i="2"/>
  <c r="G1879" i="2"/>
  <c r="E1879" i="2"/>
  <c r="H1878" i="2"/>
  <c r="G1878" i="2"/>
  <c r="E1878" i="2"/>
  <c r="H1877" i="2"/>
  <c r="G1877" i="2"/>
  <c r="E1877" i="2"/>
  <c r="H1876" i="2"/>
  <c r="G1876" i="2"/>
  <c r="E1876" i="2"/>
  <c r="H1875" i="2"/>
  <c r="G1875" i="2"/>
  <c r="E1875" i="2"/>
  <c r="H1874" i="2"/>
  <c r="G1874" i="2"/>
  <c r="E1874" i="2"/>
  <c r="H1873" i="2"/>
  <c r="G1873" i="2"/>
  <c r="E1873" i="2"/>
  <c r="H1872" i="2"/>
  <c r="G1872" i="2"/>
  <c r="E1872" i="2"/>
  <c r="H1871" i="2"/>
  <c r="G1871" i="2"/>
  <c r="E1871" i="2"/>
  <c r="H1870" i="2"/>
  <c r="G1870" i="2"/>
  <c r="E1870" i="2"/>
  <c r="H1869" i="2"/>
  <c r="G1869" i="2"/>
  <c r="E1869" i="2"/>
  <c r="H1868" i="2"/>
  <c r="G1868" i="2"/>
  <c r="E1868" i="2"/>
  <c r="H1867" i="2"/>
  <c r="G1867" i="2"/>
  <c r="E1867" i="2"/>
  <c r="H1866" i="2"/>
  <c r="G1866" i="2"/>
  <c r="E1866" i="2"/>
  <c r="H1865" i="2"/>
  <c r="G1865" i="2"/>
  <c r="E1865" i="2"/>
  <c r="H1864" i="2"/>
  <c r="G1864" i="2"/>
  <c r="E1864" i="2"/>
  <c r="H1863" i="2"/>
  <c r="G1863" i="2"/>
  <c r="E1863" i="2"/>
  <c r="H1862" i="2"/>
  <c r="G1862" i="2"/>
  <c r="E1862" i="2"/>
  <c r="H1861" i="2"/>
  <c r="G1861" i="2"/>
  <c r="E1861" i="2"/>
  <c r="H1860" i="2"/>
  <c r="G1860" i="2"/>
  <c r="E1860" i="2"/>
  <c r="H1859" i="2"/>
  <c r="G1859" i="2"/>
  <c r="E1859" i="2"/>
  <c r="H1858" i="2"/>
  <c r="G1858" i="2"/>
  <c r="E1858" i="2"/>
  <c r="H1857" i="2"/>
  <c r="G1857" i="2"/>
  <c r="E1857" i="2"/>
  <c r="H1856" i="2"/>
  <c r="G1856" i="2"/>
  <c r="E1856" i="2"/>
  <c r="H1855" i="2"/>
  <c r="G1855" i="2"/>
  <c r="E1855" i="2"/>
  <c r="H1854" i="2"/>
  <c r="G1854" i="2"/>
  <c r="E1854" i="2"/>
  <c r="H1853" i="2"/>
  <c r="G1853" i="2"/>
  <c r="E1853" i="2"/>
  <c r="H1852" i="2"/>
  <c r="G1852" i="2"/>
  <c r="E1852" i="2"/>
  <c r="H1851" i="2"/>
  <c r="G1851" i="2"/>
  <c r="E1851" i="2"/>
  <c r="H1850" i="2"/>
  <c r="G1850" i="2"/>
  <c r="E1850" i="2"/>
  <c r="G658" i="2"/>
  <c r="E658" i="2"/>
  <c r="H1848" i="2"/>
  <c r="G1848" i="2"/>
  <c r="E1848" i="2"/>
  <c r="H1847" i="2"/>
  <c r="G1847" i="2"/>
  <c r="E1847" i="2"/>
  <c r="H1846" i="2"/>
  <c r="G1846" i="2"/>
  <c r="E1846" i="2"/>
  <c r="H1845" i="2"/>
  <c r="G1845" i="2"/>
  <c r="E1845" i="2"/>
  <c r="H1844" i="2"/>
  <c r="G1844" i="2"/>
  <c r="E1844" i="2"/>
  <c r="H1843" i="2"/>
  <c r="G1843" i="2"/>
  <c r="E1843" i="2"/>
  <c r="H1842" i="2"/>
  <c r="G1842" i="2"/>
  <c r="E1842" i="2"/>
  <c r="H1841" i="2"/>
  <c r="G1841" i="2"/>
  <c r="E1841" i="2"/>
  <c r="H1840" i="2"/>
  <c r="G1840" i="2"/>
  <c r="E1840" i="2"/>
  <c r="H1839" i="2"/>
  <c r="G1839" i="2"/>
  <c r="E1839" i="2"/>
  <c r="H1838" i="2"/>
  <c r="G1838" i="2"/>
  <c r="E1838" i="2"/>
  <c r="H1837" i="2"/>
  <c r="G1837" i="2"/>
  <c r="E1837" i="2"/>
  <c r="H1836" i="2"/>
  <c r="G1836" i="2"/>
  <c r="E1836" i="2"/>
  <c r="H1835" i="2"/>
  <c r="G1835" i="2"/>
  <c r="E1835" i="2"/>
  <c r="H1834" i="2"/>
  <c r="G1834" i="2"/>
  <c r="E1834" i="2"/>
  <c r="H1833" i="2"/>
  <c r="G1833" i="2"/>
  <c r="E1833" i="2"/>
  <c r="H1832" i="2"/>
  <c r="G1832" i="2"/>
  <c r="E1832" i="2"/>
  <c r="H1831" i="2"/>
  <c r="G1831" i="2"/>
  <c r="E1831" i="2"/>
  <c r="H1830" i="2"/>
  <c r="G1830" i="2"/>
  <c r="E1830" i="2"/>
  <c r="H1829" i="2"/>
  <c r="G1829" i="2"/>
  <c r="E1829" i="2"/>
  <c r="H1828" i="2"/>
  <c r="G1828" i="2"/>
  <c r="E1828" i="2"/>
  <c r="H1827" i="2"/>
  <c r="G1827" i="2"/>
  <c r="E1827" i="2"/>
  <c r="H1826" i="2"/>
  <c r="G1826" i="2"/>
  <c r="E1826" i="2"/>
  <c r="H1825" i="2"/>
  <c r="G1825" i="2"/>
  <c r="E1825" i="2"/>
  <c r="H1824" i="2"/>
  <c r="G1824" i="2"/>
  <c r="E1824" i="2"/>
  <c r="H1823" i="2"/>
  <c r="G1823" i="2"/>
  <c r="E1823" i="2"/>
  <c r="H1822" i="2"/>
  <c r="G1822" i="2"/>
  <c r="E1822" i="2"/>
  <c r="H1821" i="2"/>
  <c r="G1821" i="2"/>
  <c r="E1821" i="2"/>
  <c r="H1820" i="2"/>
  <c r="G1820" i="2"/>
  <c r="E1820" i="2"/>
  <c r="H1819" i="2"/>
  <c r="G1819" i="2"/>
  <c r="E1819" i="2"/>
  <c r="H1818" i="2"/>
  <c r="G1818" i="2"/>
  <c r="E1818" i="2"/>
  <c r="H1817" i="2"/>
  <c r="G1817" i="2"/>
  <c r="E1817" i="2"/>
  <c r="H1816" i="2"/>
  <c r="G1816" i="2"/>
  <c r="E1816" i="2"/>
  <c r="H1815" i="2"/>
  <c r="G1815" i="2"/>
  <c r="E1815" i="2"/>
  <c r="H1814" i="2"/>
  <c r="G1814" i="2"/>
  <c r="E1814" i="2"/>
  <c r="H1813" i="2"/>
  <c r="G1813" i="2"/>
  <c r="E1813" i="2"/>
  <c r="H1812" i="2"/>
  <c r="G1812" i="2"/>
  <c r="E1812" i="2"/>
  <c r="H1811" i="2"/>
  <c r="G1811" i="2"/>
  <c r="E1811" i="2"/>
  <c r="H1810" i="2"/>
  <c r="G1810" i="2"/>
  <c r="E1810" i="2"/>
  <c r="H1809" i="2"/>
  <c r="G1809" i="2"/>
  <c r="E1809" i="2"/>
  <c r="H1808" i="2"/>
  <c r="G1808" i="2"/>
  <c r="E1808" i="2"/>
  <c r="H1807" i="2"/>
  <c r="G1807" i="2"/>
  <c r="E1807" i="2"/>
  <c r="H1806" i="2"/>
  <c r="G1806" i="2"/>
  <c r="E1806" i="2"/>
  <c r="H1805" i="2"/>
  <c r="G1805" i="2"/>
  <c r="E1805" i="2"/>
  <c r="H1804" i="2"/>
  <c r="G1804" i="2"/>
  <c r="E1804" i="2"/>
  <c r="H1803" i="2"/>
  <c r="G1803" i="2"/>
  <c r="E1803" i="2"/>
  <c r="H1802" i="2"/>
  <c r="G1802" i="2"/>
  <c r="E1802" i="2"/>
  <c r="H1801" i="2"/>
  <c r="G1801" i="2"/>
  <c r="E1801" i="2"/>
  <c r="H1800" i="2"/>
  <c r="G1800" i="2"/>
  <c r="E1800" i="2"/>
  <c r="H1799" i="2"/>
  <c r="G1799" i="2"/>
  <c r="E1799" i="2"/>
  <c r="H1798" i="2"/>
  <c r="G1798" i="2"/>
  <c r="E1798" i="2"/>
  <c r="H1797" i="2"/>
  <c r="G1797" i="2"/>
  <c r="E1797" i="2"/>
  <c r="H1796" i="2"/>
  <c r="G1796" i="2"/>
  <c r="E1796" i="2"/>
  <c r="H1795" i="2"/>
  <c r="G1795" i="2"/>
  <c r="E1795" i="2"/>
  <c r="H1794" i="2"/>
  <c r="G1794" i="2"/>
  <c r="E1794" i="2"/>
  <c r="H1793" i="2"/>
  <c r="G1793" i="2"/>
  <c r="E1793" i="2"/>
  <c r="H1792" i="2"/>
  <c r="G1792" i="2"/>
  <c r="E1792" i="2"/>
  <c r="H1791" i="2"/>
  <c r="G1791" i="2"/>
  <c r="E1791" i="2"/>
  <c r="H1790" i="2"/>
  <c r="G1790" i="2"/>
  <c r="E1790" i="2"/>
  <c r="H1789" i="2"/>
  <c r="G1789" i="2"/>
  <c r="E1789" i="2"/>
  <c r="H1788" i="2"/>
  <c r="G1788" i="2"/>
  <c r="E1788" i="2"/>
  <c r="H1787" i="2"/>
  <c r="G1787" i="2"/>
  <c r="E1787" i="2"/>
  <c r="H1786" i="2"/>
  <c r="G1786" i="2"/>
  <c r="E1786" i="2"/>
  <c r="H1785" i="2"/>
  <c r="G1785" i="2"/>
  <c r="E1785" i="2"/>
  <c r="H1784" i="2"/>
  <c r="G1784" i="2"/>
  <c r="E1784" i="2"/>
  <c r="H1783" i="2"/>
  <c r="G1783" i="2"/>
  <c r="E1783" i="2"/>
  <c r="H1782" i="2"/>
  <c r="G1782" i="2"/>
  <c r="E1782" i="2"/>
  <c r="H1781" i="2"/>
  <c r="G1781" i="2"/>
  <c r="E1781" i="2"/>
  <c r="H1780" i="2"/>
  <c r="G1780" i="2"/>
  <c r="E1780" i="2"/>
  <c r="H1779" i="2"/>
  <c r="G1779" i="2"/>
  <c r="E1779" i="2"/>
  <c r="H1778" i="2"/>
  <c r="G1778" i="2"/>
  <c r="E1778" i="2"/>
  <c r="H1777" i="2"/>
  <c r="G1777" i="2"/>
  <c r="E1777" i="2"/>
  <c r="H1776" i="2"/>
  <c r="G1776" i="2"/>
  <c r="E1776" i="2"/>
  <c r="H1775" i="2"/>
  <c r="G1775" i="2"/>
  <c r="E1775" i="2"/>
  <c r="H1774" i="2"/>
  <c r="G1774" i="2"/>
  <c r="E1774" i="2"/>
  <c r="H1773" i="2"/>
  <c r="G1773" i="2"/>
  <c r="E1773" i="2"/>
  <c r="H1772" i="2"/>
  <c r="G1772" i="2"/>
  <c r="E1772" i="2"/>
  <c r="H1771" i="2"/>
  <c r="G1771" i="2"/>
  <c r="E1771" i="2"/>
  <c r="H1770" i="2"/>
  <c r="G1770" i="2"/>
  <c r="E1770" i="2"/>
  <c r="H1769" i="2"/>
  <c r="G1769" i="2"/>
  <c r="E1769" i="2"/>
  <c r="H1768" i="2"/>
  <c r="G1768" i="2"/>
  <c r="E1768" i="2"/>
  <c r="H1767" i="2"/>
  <c r="G1767" i="2"/>
  <c r="E1767" i="2"/>
  <c r="H1766" i="2"/>
  <c r="G1766" i="2"/>
  <c r="E1766" i="2"/>
  <c r="H1765" i="2"/>
  <c r="G1765" i="2"/>
  <c r="E1765" i="2"/>
  <c r="H1764" i="2"/>
  <c r="G1764" i="2"/>
  <c r="E1764" i="2"/>
  <c r="H1763" i="2"/>
  <c r="G1763" i="2"/>
  <c r="E1763" i="2"/>
  <c r="H1762" i="2"/>
  <c r="G1762" i="2"/>
  <c r="E1762" i="2"/>
  <c r="H1761" i="2"/>
  <c r="G1761" i="2"/>
  <c r="E1761" i="2"/>
  <c r="H1760" i="2"/>
  <c r="G1760" i="2"/>
  <c r="E1760" i="2"/>
  <c r="H1759" i="2"/>
  <c r="G1759" i="2"/>
  <c r="E1759" i="2"/>
  <c r="H1758" i="2"/>
  <c r="G1758" i="2"/>
  <c r="E1758" i="2"/>
  <c r="H1757" i="2"/>
  <c r="G1757" i="2"/>
  <c r="E1757" i="2"/>
  <c r="H1756" i="2"/>
  <c r="G1756" i="2"/>
  <c r="E1756" i="2"/>
  <c r="H1755" i="2"/>
  <c r="G1755" i="2"/>
  <c r="E1755" i="2"/>
  <c r="H1754" i="2"/>
  <c r="G1754" i="2"/>
  <c r="E1754" i="2"/>
  <c r="H1753" i="2"/>
  <c r="G1753" i="2"/>
  <c r="E1753" i="2"/>
  <c r="H1752" i="2"/>
  <c r="G1752" i="2"/>
  <c r="E1752" i="2"/>
  <c r="H1751" i="2"/>
  <c r="G1751" i="2"/>
  <c r="E1751" i="2"/>
  <c r="H1750" i="2"/>
  <c r="G1750" i="2"/>
  <c r="E1750" i="2"/>
  <c r="H1749" i="2"/>
  <c r="G1749" i="2"/>
  <c r="E1749" i="2"/>
  <c r="H1748" i="2"/>
  <c r="G1748" i="2"/>
  <c r="E1748" i="2"/>
  <c r="H1747" i="2"/>
  <c r="G1747" i="2"/>
  <c r="E1747" i="2"/>
  <c r="H1746" i="2"/>
  <c r="G1746" i="2"/>
  <c r="E1746" i="2"/>
  <c r="H1745" i="2"/>
  <c r="G1745" i="2"/>
  <c r="E1745" i="2"/>
  <c r="H1744" i="2"/>
  <c r="G1744" i="2"/>
  <c r="E1744" i="2"/>
  <c r="H1743" i="2"/>
  <c r="G1743" i="2"/>
  <c r="E1743" i="2"/>
  <c r="H1742" i="2"/>
  <c r="G1742" i="2"/>
  <c r="E1742" i="2"/>
  <c r="H1741" i="2"/>
  <c r="G1741" i="2"/>
  <c r="E1741" i="2"/>
  <c r="H1740" i="2"/>
  <c r="G1740" i="2"/>
  <c r="E1740" i="2"/>
  <c r="G1281" i="2"/>
  <c r="E1281" i="2"/>
  <c r="H1738" i="2"/>
  <c r="G1738" i="2"/>
  <c r="E1738" i="2"/>
  <c r="H1737" i="2"/>
  <c r="G1737" i="2"/>
  <c r="E1737" i="2"/>
  <c r="H1736" i="2"/>
  <c r="G1736" i="2"/>
  <c r="E1736" i="2"/>
  <c r="H1735" i="2"/>
  <c r="G1735" i="2"/>
  <c r="E1735" i="2"/>
  <c r="H1734" i="2"/>
  <c r="G1734" i="2"/>
  <c r="E1734" i="2"/>
  <c r="H1733" i="2"/>
  <c r="G1733" i="2"/>
  <c r="E1733" i="2"/>
  <c r="H1732" i="2"/>
  <c r="G1732" i="2"/>
  <c r="E1732" i="2"/>
  <c r="H1731" i="2"/>
  <c r="G1731" i="2"/>
  <c r="E1731" i="2"/>
  <c r="H1730" i="2"/>
  <c r="G1730" i="2"/>
  <c r="E1730" i="2"/>
  <c r="H1729" i="2"/>
  <c r="G1729" i="2"/>
  <c r="E1729" i="2"/>
  <c r="H1728" i="2"/>
  <c r="G1728" i="2"/>
  <c r="E1728" i="2"/>
  <c r="H1727" i="2"/>
  <c r="G1727" i="2"/>
  <c r="E1727" i="2"/>
  <c r="H1726" i="2"/>
  <c r="G1726" i="2"/>
  <c r="E1726" i="2"/>
  <c r="H1725" i="2"/>
  <c r="G1725" i="2"/>
  <c r="E1725" i="2"/>
  <c r="H1724" i="2"/>
  <c r="G1724" i="2"/>
  <c r="E1724" i="2"/>
  <c r="H1723" i="2"/>
  <c r="G1723" i="2"/>
  <c r="E1723" i="2"/>
  <c r="H1722" i="2"/>
  <c r="G1722" i="2"/>
  <c r="E1722" i="2"/>
  <c r="H1721" i="2"/>
  <c r="G1721" i="2"/>
  <c r="E1721" i="2"/>
  <c r="H1720" i="2"/>
  <c r="G1720" i="2"/>
  <c r="E1720" i="2"/>
  <c r="H1719" i="2"/>
  <c r="G1719" i="2"/>
  <c r="E1719" i="2"/>
  <c r="H1718" i="2"/>
  <c r="G1718" i="2"/>
  <c r="E1718" i="2"/>
  <c r="H1717" i="2"/>
  <c r="G1717" i="2"/>
  <c r="E1717" i="2"/>
  <c r="H1716" i="2"/>
  <c r="G1716" i="2"/>
  <c r="E1716" i="2"/>
  <c r="H1715" i="2"/>
  <c r="G1715" i="2"/>
  <c r="E1715" i="2"/>
  <c r="H1714" i="2"/>
  <c r="G1714" i="2"/>
  <c r="E1714" i="2"/>
  <c r="H1713" i="2"/>
  <c r="G1713" i="2"/>
  <c r="E1713" i="2"/>
  <c r="H1712" i="2"/>
  <c r="G1712" i="2"/>
  <c r="E1712" i="2"/>
  <c r="H1711" i="2"/>
  <c r="G1711" i="2"/>
  <c r="E1711" i="2"/>
  <c r="H1710" i="2"/>
  <c r="G1710" i="2"/>
  <c r="E1710" i="2"/>
  <c r="H1709" i="2"/>
  <c r="G1709" i="2"/>
  <c r="E1709" i="2"/>
  <c r="H1708" i="2"/>
  <c r="G1708" i="2"/>
  <c r="E1708" i="2"/>
  <c r="H1707" i="2"/>
  <c r="G1707" i="2"/>
  <c r="E1707" i="2"/>
  <c r="H1706" i="2"/>
  <c r="G1706" i="2"/>
  <c r="E1706" i="2"/>
  <c r="H1705" i="2"/>
  <c r="G1705" i="2"/>
  <c r="E1705" i="2"/>
  <c r="H1704" i="2"/>
  <c r="G1704" i="2"/>
  <c r="E1704" i="2"/>
  <c r="H1703" i="2"/>
  <c r="G1703" i="2"/>
  <c r="E1703" i="2"/>
  <c r="H1702" i="2"/>
  <c r="G1702" i="2"/>
  <c r="E1702" i="2"/>
  <c r="H1701" i="2"/>
  <c r="G1701" i="2"/>
  <c r="E1701" i="2"/>
  <c r="H1700" i="2"/>
  <c r="G1700" i="2"/>
  <c r="E1700" i="2"/>
  <c r="H1699" i="2"/>
  <c r="G1699" i="2"/>
  <c r="E1699" i="2"/>
  <c r="H1698" i="2"/>
  <c r="G1698" i="2"/>
  <c r="E1698" i="2"/>
  <c r="H1697" i="2"/>
  <c r="G1697" i="2"/>
  <c r="E1697" i="2"/>
  <c r="H1696" i="2"/>
  <c r="G1696" i="2"/>
  <c r="E1696" i="2"/>
  <c r="H1695" i="2"/>
  <c r="G1695" i="2"/>
  <c r="E1695" i="2"/>
  <c r="H1694" i="2"/>
  <c r="G1694" i="2"/>
  <c r="E1694" i="2"/>
  <c r="H1693" i="2"/>
  <c r="G1693" i="2"/>
  <c r="E1693" i="2"/>
  <c r="H1692" i="2"/>
  <c r="G1692" i="2"/>
  <c r="E1692" i="2"/>
  <c r="H1691" i="2"/>
  <c r="G1691" i="2"/>
  <c r="E1691" i="2"/>
  <c r="H1690" i="2"/>
  <c r="G1690" i="2"/>
  <c r="E1690" i="2"/>
  <c r="H1689" i="2"/>
  <c r="G1689" i="2"/>
  <c r="E1689" i="2"/>
  <c r="H1688" i="2"/>
  <c r="G1688" i="2"/>
  <c r="E1688" i="2"/>
  <c r="H1687" i="2"/>
  <c r="G1687" i="2"/>
  <c r="E1687" i="2"/>
  <c r="H1686" i="2"/>
  <c r="G1686" i="2"/>
  <c r="E1686" i="2"/>
  <c r="H1685" i="2"/>
  <c r="G1685" i="2"/>
  <c r="E1685" i="2"/>
  <c r="H1684" i="2"/>
  <c r="G1684" i="2"/>
  <c r="E1684" i="2"/>
  <c r="H1683" i="2"/>
  <c r="G1683" i="2"/>
  <c r="E1683" i="2"/>
  <c r="H1682" i="2"/>
  <c r="G1682" i="2"/>
  <c r="E1682" i="2"/>
  <c r="H1681" i="2"/>
  <c r="G1681" i="2"/>
  <c r="E1681" i="2"/>
  <c r="H1680" i="2"/>
  <c r="G1680" i="2"/>
  <c r="E1680" i="2"/>
  <c r="H1679" i="2"/>
  <c r="G1679" i="2"/>
  <c r="E1679" i="2"/>
  <c r="H1678" i="2"/>
  <c r="G1678" i="2"/>
  <c r="E1678" i="2"/>
  <c r="H1677" i="2"/>
  <c r="G1677" i="2"/>
  <c r="E1677" i="2"/>
  <c r="H1676" i="2"/>
  <c r="G1676" i="2"/>
  <c r="E1676" i="2"/>
  <c r="H1675" i="2"/>
  <c r="G1675" i="2"/>
  <c r="E1675" i="2"/>
  <c r="H1674" i="2"/>
  <c r="G1674" i="2"/>
  <c r="E1674" i="2"/>
  <c r="H1673" i="2"/>
  <c r="G1673" i="2"/>
  <c r="E1673" i="2"/>
  <c r="H1672" i="2"/>
  <c r="G1672" i="2"/>
  <c r="E1672" i="2"/>
  <c r="H1671" i="2"/>
  <c r="G1671" i="2"/>
  <c r="E1671" i="2"/>
  <c r="H1670" i="2"/>
  <c r="G1670" i="2"/>
  <c r="E1670" i="2"/>
  <c r="H1669" i="2"/>
  <c r="G1669" i="2"/>
  <c r="E1669" i="2"/>
  <c r="H1668" i="2"/>
  <c r="G1668" i="2"/>
  <c r="E1668" i="2"/>
  <c r="H1667" i="2"/>
  <c r="G1667" i="2"/>
  <c r="E1667" i="2"/>
  <c r="H1666" i="2"/>
  <c r="G1666" i="2"/>
  <c r="E1666" i="2"/>
  <c r="H1665" i="2"/>
  <c r="G1665" i="2"/>
  <c r="E1665" i="2"/>
  <c r="H1664" i="2"/>
  <c r="G1664" i="2"/>
  <c r="E1664" i="2"/>
  <c r="H1663" i="2"/>
  <c r="G1663" i="2"/>
  <c r="E1663" i="2"/>
  <c r="H1662" i="2"/>
  <c r="G1662" i="2"/>
  <c r="E1662" i="2"/>
  <c r="H1661" i="2"/>
  <c r="G1661" i="2"/>
  <c r="E1661" i="2"/>
  <c r="H1660" i="2"/>
  <c r="G1660" i="2"/>
  <c r="E1660" i="2"/>
  <c r="H1659" i="2"/>
  <c r="G1659" i="2"/>
  <c r="E1659" i="2"/>
  <c r="H1658" i="2"/>
  <c r="G1658" i="2"/>
  <c r="E1658" i="2"/>
  <c r="H1656" i="2"/>
  <c r="G1656" i="2"/>
  <c r="E1656" i="2"/>
  <c r="H1657" i="2"/>
  <c r="G1657" i="2"/>
  <c r="E1657" i="2"/>
  <c r="H1655" i="2"/>
  <c r="G1655" i="2"/>
  <c r="E1655" i="2"/>
  <c r="H1654" i="2"/>
  <c r="G1654" i="2"/>
  <c r="E1654" i="2"/>
  <c r="H1653" i="2"/>
  <c r="G1653" i="2"/>
  <c r="E1653" i="2"/>
  <c r="H1652" i="2"/>
  <c r="G1652" i="2"/>
  <c r="E1652" i="2"/>
  <c r="H1651" i="2"/>
  <c r="G1651" i="2"/>
  <c r="E1651" i="2"/>
  <c r="H1650" i="2"/>
  <c r="G1650" i="2"/>
  <c r="E1650" i="2"/>
  <c r="H1649" i="2"/>
  <c r="G1649" i="2"/>
  <c r="E1649" i="2"/>
  <c r="H1648" i="2"/>
  <c r="G1648" i="2"/>
  <c r="E1648" i="2"/>
  <c r="H1647" i="2"/>
  <c r="G1647" i="2"/>
  <c r="E1647" i="2"/>
  <c r="H1646" i="2"/>
  <c r="G1646" i="2"/>
  <c r="E1646" i="2"/>
  <c r="H1645" i="2"/>
  <c r="G1645" i="2"/>
  <c r="E1645" i="2"/>
  <c r="H1643" i="2"/>
  <c r="G1643" i="2"/>
  <c r="E1643" i="2"/>
  <c r="H1644" i="2"/>
  <c r="G1644" i="2"/>
  <c r="E1644" i="2"/>
  <c r="H1642" i="2"/>
  <c r="G1642" i="2"/>
  <c r="E1642" i="2"/>
  <c r="H1641" i="2"/>
  <c r="G1641" i="2"/>
  <c r="E1641" i="2"/>
  <c r="H1640" i="2"/>
  <c r="G1640" i="2"/>
  <c r="E1640" i="2"/>
  <c r="H1639" i="2"/>
  <c r="G1639" i="2"/>
  <c r="E1639" i="2"/>
  <c r="H657" i="2"/>
  <c r="G657" i="2"/>
  <c r="E657" i="2"/>
  <c r="H1634" i="2"/>
  <c r="G1634" i="2"/>
  <c r="E1634" i="2"/>
  <c r="H1637" i="2"/>
  <c r="G1637" i="2"/>
  <c r="E1637" i="2"/>
  <c r="H1636" i="2"/>
  <c r="G1636" i="2"/>
  <c r="E1636" i="2"/>
  <c r="H1635" i="2"/>
  <c r="G1635" i="2"/>
  <c r="E1635" i="2"/>
  <c r="H1633" i="2"/>
  <c r="G1633" i="2"/>
  <c r="E1633" i="2"/>
  <c r="G2279" i="2"/>
  <c r="E2279" i="2"/>
  <c r="H1631" i="2"/>
  <c r="G1631" i="2"/>
  <c r="E1631" i="2"/>
  <c r="H1630" i="2"/>
  <c r="G1630" i="2"/>
  <c r="E1630" i="2"/>
  <c r="H1629" i="2"/>
  <c r="G1629" i="2"/>
  <c r="E1629" i="2"/>
  <c r="H1628" i="2"/>
  <c r="G1628" i="2"/>
  <c r="E1628" i="2"/>
  <c r="H1627" i="2"/>
  <c r="G1627" i="2"/>
  <c r="E1627" i="2"/>
  <c r="H1626" i="2"/>
  <c r="G1626" i="2"/>
  <c r="E1626" i="2"/>
  <c r="H1625" i="2"/>
  <c r="G1625" i="2"/>
  <c r="E1625" i="2"/>
  <c r="H1624" i="2"/>
  <c r="G1624" i="2"/>
  <c r="E1624" i="2"/>
  <c r="H1623" i="2"/>
  <c r="G1623" i="2"/>
  <c r="E1623" i="2"/>
  <c r="H1622" i="2"/>
  <c r="G1622" i="2"/>
  <c r="E1622" i="2"/>
  <c r="H1621" i="2"/>
  <c r="G1621" i="2"/>
  <c r="E1621" i="2"/>
  <c r="H1620" i="2"/>
  <c r="G1620" i="2"/>
  <c r="E1620" i="2"/>
  <c r="H1619" i="2"/>
  <c r="G1619" i="2"/>
  <c r="E1619" i="2"/>
  <c r="H1618" i="2"/>
  <c r="G1618" i="2"/>
  <c r="E1618" i="2"/>
  <c r="H1617" i="2"/>
  <c r="G1617" i="2"/>
  <c r="E1617" i="2"/>
  <c r="H1616" i="2"/>
  <c r="G1616" i="2"/>
  <c r="E1616" i="2"/>
  <c r="H1615" i="2"/>
  <c r="G1615" i="2"/>
  <c r="E1615" i="2"/>
  <c r="H1614" i="2"/>
  <c r="G1614" i="2"/>
  <c r="E1614" i="2"/>
  <c r="H1613" i="2"/>
  <c r="G1613" i="2"/>
  <c r="E1613" i="2"/>
  <c r="H1612" i="2"/>
  <c r="G1612" i="2"/>
  <c r="E1612" i="2"/>
  <c r="H1611" i="2"/>
  <c r="G1611" i="2"/>
  <c r="E1611" i="2"/>
  <c r="H1610" i="2"/>
  <c r="G1610" i="2"/>
  <c r="E1610" i="2"/>
  <c r="H1609" i="2"/>
  <c r="G1609" i="2"/>
  <c r="E1609" i="2"/>
  <c r="H1608" i="2"/>
  <c r="G1608" i="2"/>
  <c r="E1608" i="2"/>
  <c r="H1607" i="2"/>
  <c r="G1607" i="2"/>
  <c r="E1607" i="2"/>
  <c r="H1606" i="2"/>
  <c r="G1606" i="2"/>
  <c r="E1606" i="2"/>
  <c r="H1605" i="2"/>
  <c r="G1605" i="2"/>
  <c r="E1605" i="2"/>
  <c r="H1604" i="2"/>
  <c r="G1604" i="2"/>
  <c r="E1604" i="2"/>
  <c r="H1602" i="2"/>
  <c r="G1602" i="2"/>
  <c r="E1602" i="2"/>
  <c r="H1603" i="2"/>
  <c r="G1603" i="2"/>
  <c r="E1603" i="2"/>
  <c r="H1601" i="2"/>
  <c r="G1601" i="2"/>
  <c r="E1601" i="2"/>
  <c r="H1600" i="2"/>
  <c r="G1600" i="2"/>
  <c r="E1600" i="2"/>
  <c r="H1599" i="2"/>
  <c r="G1599" i="2"/>
  <c r="E1599" i="2"/>
  <c r="H1598" i="2"/>
  <c r="G1598" i="2"/>
  <c r="E1598" i="2"/>
  <c r="H1596" i="2"/>
  <c r="G1596" i="2"/>
  <c r="E1596" i="2"/>
  <c r="H1595" i="2"/>
  <c r="G1595" i="2"/>
  <c r="E1595" i="2"/>
  <c r="H1594" i="2"/>
  <c r="G1594" i="2"/>
  <c r="E1594" i="2"/>
  <c r="H1593" i="2"/>
  <c r="G1593" i="2"/>
  <c r="E1593" i="2"/>
  <c r="H1592" i="2"/>
  <c r="G1592" i="2"/>
  <c r="E1592" i="2"/>
  <c r="H1591" i="2"/>
  <c r="G1591" i="2"/>
  <c r="E1591" i="2"/>
  <c r="H1590" i="2"/>
  <c r="G1590" i="2"/>
  <c r="E1590" i="2"/>
  <c r="H1589" i="2"/>
  <c r="G1589" i="2"/>
  <c r="E1589" i="2"/>
  <c r="H1588" i="2"/>
  <c r="G1588" i="2"/>
  <c r="E1588" i="2"/>
  <c r="H1587" i="2"/>
  <c r="G1587" i="2"/>
  <c r="E1587" i="2"/>
  <c r="H1586" i="2"/>
  <c r="G1586" i="2"/>
  <c r="E1586" i="2"/>
  <c r="H1585" i="2"/>
  <c r="G1585" i="2"/>
  <c r="E1585" i="2"/>
  <c r="H1584" i="2"/>
  <c r="G1584" i="2"/>
  <c r="E1584" i="2"/>
  <c r="H1583" i="2"/>
  <c r="G1583" i="2"/>
  <c r="E1583" i="2"/>
  <c r="H1582" i="2"/>
  <c r="G1582" i="2"/>
  <c r="E1582" i="2"/>
  <c r="H1581" i="2"/>
  <c r="G1581" i="2"/>
  <c r="E1581" i="2"/>
  <c r="H1580" i="2"/>
  <c r="G1580" i="2"/>
  <c r="E1580" i="2"/>
  <c r="H1579" i="2"/>
  <c r="G1579" i="2"/>
  <c r="E1579" i="2"/>
  <c r="H1578" i="2"/>
  <c r="G1578" i="2"/>
  <c r="E1578" i="2"/>
  <c r="H1577" i="2"/>
  <c r="G1577" i="2"/>
  <c r="E1577" i="2"/>
  <c r="H1576" i="2"/>
  <c r="G1576" i="2"/>
  <c r="E1576" i="2"/>
  <c r="H1575" i="2"/>
  <c r="G1575" i="2"/>
  <c r="E1575" i="2"/>
  <c r="H1574" i="2"/>
  <c r="G1574" i="2"/>
  <c r="E1574" i="2"/>
  <c r="H1573" i="2"/>
  <c r="G1573" i="2"/>
  <c r="E1573" i="2"/>
  <c r="H1572" i="2"/>
  <c r="G1572" i="2"/>
  <c r="E1572" i="2"/>
  <c r="H1571" i="2"/>
  <c r="G1571" i="2"/>
  <c r="E1571" i="2"/>
  <c r="H1570" i="2"/>
  <c r="G1570" i="2"/>
  <c r="E1570" i="2"/>
  <c r="H1569" i="2"/>
  <c r="G1569" i="2"/>
  <c r="E1569" i="2"/>
  <c r="H1568" i="2"/>
  <c r="G1568" i="2"/>
  <c r="E1568" i="2"/>
  <c r="H1567" i="2"/>
  <c r="G1567" i="2"/>
  <c r="E1567" i="2"/>
  <c r="H1566" i="2"/>
  <c r="G1566" i="2"/>
  <c r="E1566" i="2"/>
  <c r="H1565" i="2"/>
  <c r="G1565" i="2"/>
  <c r="E1565" i="2"/>
  <c r="H1564" i="2"/>
  <c r="G1564" i="2"/>
  <c r="E1564" i="2"/>
  <c r="H1563" i="2"/>
  <c r="G1563" i="2"/>
  <c r="E1563" i="2"/>
  <c r="H1562" i="2"/>
  <c r="G1562" i="2"/>
  <c r="E1562" i="2"/>
  <c r="H1561" i="2"/>
  <c r="G1561" i="2"/>
  <c r="E1561" i="2"/>
  <c r="H1560" i="2"/>
  <c r="G1560" i="2"/>
  <c r="E1560" i="2"/>
  <c r="H1559" i="2"/>
  <c r="G1559" i="2"/>
  <c r="E1559" i="2"/>
  <c r="H1558" i="2"/>
  <c r="G1558" i="2"/>
  <c r="E1558" i="2"/>
  <c r="H1557" i="2"/>
  <c r="G1557" i="2"/>
  <c r="E1557" i="2"/>
  <c r="H1556" i="2"/>
  <c r="G1556" i="2"/>
  <c r="E1556" i="2"/>
  <c r="H1555" i="2"/>
  <c r="G1555" i="2"/>
  <c r="E1555" i="2"/>
  <c r="H1554" i="2"/>
  <c r="G1554" i="2"/>
  <c r="E1554" i="2"/>
  <c r="H1553" i="2"/>
  <c r="G1553" i="2"/>
  <c r="E1553" i="2"/>
  <c r="H1552" i="2"/>
  <c r="G1552" i="2"/>
  <c r="E1552" i="2"/>
  <c r="H1551" i="2"/>
  <c r="G1551" i="2"/>
  <c r="E1551" i="2"/>
  <c r="H1550" i="2"/>
  <c r="G1550" i="2"/>
  <c r="E1550" i="2"/>
  <c r="H1549" i="2"/>
  <c r="G1549" i="2"/>
  <c r="E1549" i="2"/>
  <c r="H1548" i="2"/>
  <c r="G1548" i="2"/>
  <c r="E1548" i="2"/>
  <c r="H1547" i="2"/>
  <c r="G1547" i="2"/>
  <c r="E1547" i="2"/>
  <c r="H1546" i="2"/>
  <c r="G1546" i="2"/>
  <c r="E1546" i="2"/>
  <c r="H1545" i="2"/>
  <c r="G1545" i="2"/>
  <c r="E1545" i="2"/>
  <c r="H1544" i="2"/>
  <c r="G1544" i="2"/>
  <c r="E1544" i="2"/>
  <c r="H1543" i="2"/>
  <c r="G1543" i="2"/>
  <c r="E1543" i="2"/>
  <c r="H1542" i="2"/>
  <c r="G1542" i="2"/>
  <c r="E1542" i="2"/>
  <c r="H1541" i="2"/>
  <c r="G1541" i="2"/>
  <c r="E1541" i="2"/>
  <c r="H1540" i="2"/>
  <c r="G1540" i="2"/>
  <c r="E1540" i="2"/>
  <c r="G1539" i="2"/>
  <c r="E1539" i="2"/>
  <c r="H1538" i="2"/>
  <c r="G1538" i="2"/>
  <c r="E1538" i="2"/>
  <c r="H1537" i="2"/>
  <c r="G1537" i="2"/>
  <c r="E1537" i="2"/>
  <c r="H1536" i="2"/>
  <c r="G1536" i="2"/>
  <c r="E1536" i="2"/>
  <c r="H1535" i="2"/>
  <c r="G1535" i="2"/>
  <c r="E1535" i="2"/>
  <c r="H1534" i="2"/>
  <c r="G1534" i="2"/>
  <c r="E1534" i="2"/>
  <c r="H1533" i="2"/>
  <c r="G1533" i="2"/>
  <c r="E1533" i="2"/>
  <c r="H1532" i="2"/>
  <c r="G1532" i="2"/>
  <c r="E1532" i="2"/>
  <c r="H1531" i="2"/>
  <c r="G1531" i="2"/>
  <c r="E1531" i="2"/>
  <c r="G1275" i="2"/>
  <c r="E1275" i="2"/>
  <c r="G1277" i="2"/>
  <c r="E1277" i="2"/>
  <c r="H1528" i="2"/>
  <c r="G1528" i="2"/>
  <c r="E1528" i="2"/>
  <c r="H1527" i="2"/>
  <c r="G1527" i="2"/>
  <c r="E1527" i="2"/>
  <c r="H1526" i="2"/>
  <c r="G1526" i="2"/>
  <c r="E1526" i="2"/>
  <c r="H1525" i="2"/>
  <c r="G1525" i="2"/>
  <c r="E1525" i="2"/>
  <c r="H1524" i="2"/>
  <c r="G1524" i="2"/>
  <c r="E1524" i="2"/>
  <c r="H1523" i="2"/>
  <c r="G1523" i="2"/>
  <c r="E1523" i="2"/>
  <c r="H1522" i="2"/>
  <c r="G1522" i="2"/>
  <c r="E1522" i="2"/>
  <c r="H1521" i="2"/>
  <c r="G1521" i="2"/>
  <c r="E1521" i="2"/>
  <c r="H1520" i="2"/>
  <c r="G1520" i="2"/>
  <c r="E1520" i="2"/>
  <c r="H1519" i="2"/>
  <c r="G1519" i="2"/>
  <c r="E1519" i="2"/>
  <c r="H1518" i="2"/>
  <c r="G1518" i="2"/>
  <c r="E1518" i="2"/>
  <c r="H1517" i="2"/>
  <c r="G1517" i="2"/>
  <c r="E1517" i="2"/>
  <c r="H1516" i="2"/>
  <c r="G1516" i="2"/>
  <c r="E1516" i="2"/>
  <c r="H1515" i="2"/>
  <c r="G1515" i="2"/>
  <c r="E1515" i="2"/>
  <c r="H1513" i="2"/>
  <c r="G1513" i="2"/>
  <c r="E1513" i="2"/>
  <c r="H1511" i="2"/>
  <c r="G1511" i="2"/>
  <c r="E1511" i="2"/>
  <c r="H1510" i="2"/>
  <c r="G1510" i="2"/>
  <c r="E1510" i="2"/>
  <c r="H1512" i="2"/>
  <c r="G1512" i="2"/>
  <c r="E1512" i="2"/>
  <c r="H1509" i="2"/>
  <c r="G1509" i="2"/>
  <c r="E1509" i="2"/>
  <c r="H1508" i="2"/>
  <c r="G1508" i="2"/>
  <c r="E1508" i="2"/>
  <c r="H1507" i="2"/>
  <c r="G1507" i="2"/>
  <c r="E1507" i="2"/>
  <c r="H1506" i="2"/>
  <c r="G1506" i="2"/>
  <c r="E1506" i="2"/>
  <c r="H1505" i="2"/>
  <c r="G1505" i="2"/>
  <c r="E1505" i="2"/>
  <c r="H1504" i="2"/>
  <c r="G1504" i="2"/>
  <c r="E1504" i="2"/>
  <c r="H1503" i="2"/>
  <c r="G1503" i="2"/>
  <c r="E1503" i="2"/>
  <c r="H1502" i="2"/>
  <c r="G1502" i="2"/>
  <c r="E1502" i="2"/>
  <c r="H1501" i="2"/>
  <c r="G1501" i="2"/>
  <c r="E1501" i="2"/>
  <c r="H1500" i="2"/>
  <c r="G1500" i="2"/>
  <c r="E1500" i="2"/>
  <c r="H1499" i="2"/>
  <c r="G1499" i="2"/>
  <c r="E1499" i="2"/>
  <c r="H1498" i="2"/>
  <c r="G1498" i="2"/>
  <c r="E1498" i="2"/>
  <c r="H1497" i="2"/>
  <c r="G1497" i="2"/>
  <c r="E1497" i="2"/>
  <c r="H1496" i="2"/>
  <c r="G1496" i="2"/>
  <c r="E1496" i="2"/>
  <c r="H1495" i="2"/>
  <c r="G1495" i="2"/>
  <c r="E1495" i="2"/>
  <c r="H1494" i="2"/>
  <c r="G1494" i="2"/>
  <c r="E1494" i="2"/>
  <c r="H1493" i="2"/>
  <c r="G1493" i="2"/>
  <c r="E1493" i="2"/>
  <c r="H1492" i="2"/>
  <c r="G1492" i="2"/>
  <c r="E1492" i="2"/>
  <c r="H1491" i="2"/>
  <c r="G1491" i="2"/>
  <c r="E1491" i="2"/>
  <c r="H1490" i="2"/>
  <c r="G1490" i="2"/>
  <c r="E1490" i="2"/>
  <c r="H1489" i="2"/>
  <c r="G1489" i="2"/>
  <c r="E1489" i="2"/>
  <c r="H1488" i="2"/>
  <c r="G1488" i="2"/>
  <c r="E1488" i="2"/>
  <c r="H1487" i="2"/>
  <c r="G1487" i="2"/>
  <c r="E1487" i="2"/>
  <c r="H1486" i="2"/>
  <c r="G1486" i="2"/>
  <c r="E1486" i="2"/>
  <c r="H1485" i="2"/>
  <c r="G1485" i="2"/>
  <c r="E1485" i="2"/>
  <c r="H1484" i="2"/>
  <c r="G1484" i="2"/>
  <c r="E1484" i="2"/>
  <c r="H1483" i="2"/>
  <c r="G1483" i="2"/>
  <c r="E1483" i="2"/>
  <c r="H1482" i="2"/>
  <c r="G1482" i="2"/>
  <c r="E1482" i="2"/>
  <c r="H1480" i="2"/>
  <c r="G1480" i="2"/>
  <c r="E1480" i="2"/>
  <c r="H1479" i="2"/>
  <c r="G1479" i="2"/>
  <c r="E1479" i="2"/>
  <c r="H1481" i="2"/>
  <c r="G1481" i="2"/>
  <c r="E1481" i="2"/>
  <c r="H1478" i="2"/>
  <c r="G1478" i="2"/>
  <c r="E1478" i="2"/>
  <c r="H1477" i="2"/>
  <c r="G1477" i="2"/>
  <c r="E1477" i="2"/>
  <c r="H1476" i="2"/>
  <c r="G1476" i="2"/>
  <c r="E1476" i="2"/>
  <c r="H1475" i="2"/>
  <c r="G1475" i="2"/>
  <c r="E1475" i="2"/>
  <c r="H1474" i="2"/>
  <c r="G1474" i="2"/>
  <c r="E1474" i="2"/>
  <c r="H1473" i="2"/>
  <c r="G1473" i="2"/>
  <c r="E1473" i="2"/>
  <c r="H1472" i="2"/>
  <c r="G1472" i="2"/>
  <c r="E1472" i="2"/>
  <c r="H1471" i="2"/>
  <c r="G1471" i="2"/>
  <c r="E1471" i="2"/>
  <c r="H1470" i="2"/>
  <c r="G1470" i="2"/>
  <c r="E1470" i="2"/>
  <c r="H1469" i="2"/>
  <c r="G1469" i="2"/>
  <c r="E1469" i="2"/>
  <c r="H1468" i="2"/>
  <c r="G1468" i="2"/>
  <c r="E1468" i="2"/>
  <c r="H1467" i="2"/>
  <c r="G1467" i="2"/>
  <c r="E1467" i="2"/>
  <c r="H1466" i="2"/>
  <c r="G1466" i="2"/>
  <c r="E1466" i="2"/>
  <c r="H1465" i="2"/>
  <c r="G1465" i="2"/>
  <c r="E1465" i="2"/>
  <c r="H1464" i="2"/>
  <c r="G1464" i="2"/>
  <c r="E1464" i="2"/>
  <c r="H1463" i="2"/>
  <c r="G1463" i="2"/>
  <c r="E1463" i="2"/>
  <c r="H1462" i="2"/>
  <c r="G1462" i="2"/>
  <c r="E1462" i="2"/>
  <c r="H1461" i="2"/>
  <c r="G1461" i="2"/>
  <c r="E1461" i="2"/>
  <c r="H1460" i="2"/>
  <c r="G1460" i="2"/>
  <c r="E1460" i="2"/>
  <c r="H1459" i="2"/>
  <c r="G1459" i="2"/>
  <c r="E1459" i="2"/>
  <c r="H1458" i="2"/>
  <c r="G1458" i="2"/>
  <c r="E1458" i="2"/>
  <c r="H1457" i="2"/>
  <c r="G1457" i="2"/>
  <c r="E1457" i="2"/>
  <c r="H1456" i="2"/>
  <c r="G1456" i="2"/>
  <c r="E1456" i="2"/>
  <c r="H1455" i="2"/>
  <c r="G1455" i="2"/>
  <c r="E1455" i="2"/>
  <c r="H1454" i="2"/>
  <c r="G1454" i="2"/>
  <c r="E1454" i="2"/>
  <c r="H1453" i="2"/>
  <c r="G1453" i="2"/>
  <c r="E1453" i="2"/>
  <c r="H1452" i="2"/>
  <c r="G1452" i="2"/>
  <c r="E1452" i="2"/>
  <c r="H1451" i="2"/>
  <c r="G1451" i="2"/>
  <c r="E1451" i="2"/>
  <c r="H1450" i="2"/>
  <c r="G1450" i="2"/>
  <c r="E1450" i="2"/>
  <c r="H1449" i="2"/>
  <c r="G1449" i="2"/>
  <c r="E1449" i="2"/>
  <c r="H1448" i="2"/>
  <c r="G1448" i="2"/>
  <c r="E1448" i="2"/>
  <c r="H1447" i="2"/>
  <c r="G1447" i="2"/>
  <c r="E1447" i="2"/>
  <c r="H1446" i="2"/>
  <c r="G1446" i="2"/>
  <c r="E1446" i="2"/>
  <c r="H1445" i="2"/>
  <c r="G1445" i="2"/>
  <c r="E1445" i="2"/>
  <c r="H1444" i="2"/>
  <c r="G1444" i="2"/>
  <c r="E1444" i="2"/>
  <c r="H1443" i="2"/>
  <c r="G1443" i="2"/>
  <c r="E1443" i="2"/>
  <c r="H1442" i="2"/>
  <c r="G1442" i="2"/>
  <c r="E1442" i="2"/>
  <c r="H1441" i="2"/>
  <c r="G1441" i="2"/>
  <c r="E1441" i="2"/>
  <c r="H1440" i="2"/>
  <c r="G1440" i="2"/>
  <c r="E1440" i="2"/>
  <c r="H1439" i="2"/>
  <c r="G1439" i="2"/>
  <c r="E1439" i="2"/>
  <c r="H1438" i="2"/>
  <c r="G1438" i="2"/>
  <c r="E1438" i="2"/>
  <c r="H1437" i="2"/>
  <c r="G1437" i="2"/>
  <c r="E1437" i="2"/>
  <c r="H1436" i="2"/>
  <c r="G1436" i="2"/>
  <c r="E1436" i="2"/>
  <c r="H1435" i="2"/>
  <c r="G1435" i="2"/>
  <c r="E1435" i="2"/>
  <c r="H1434" i="2"/>
  <c r="G1434" i="2"/>
  <c r="E1434" i="2"/>
  <c r="H1433" i="2"/>
  <c r="G1433" i="2"/>
  <c r="E1433" i="2"/>
  <c r="H1432" i="2"/>
  <c r="G1432" i="2"/>
  <c r="E1432" i="2"/>
  <c r="H1431" i="2"/>
  <c r="G1431" i="2"/>
  <c r="E1431" i="2"/>
  <c r="H1430" i="2"/>
  <c r="G1430" i="2"/>
  <c r="E1430" i="2"/>
  <c r="H1429" i="2"/>
  <c r="G1429" i="2"/>
  <c r="E1429" i="2"/>
  <c r="H1428" i="2"/>
  <c r="G1428" i="2"/>
  <c r="E1428" i="2"/>
  <c r="H1427" i="2"/>
  <c r="G1427" i="2"/>
  <c r="E1427" i="2"/>
  <c r="H1426" i="2"/>
  <c r="G1426" i="2"/>
  <c r="E1426" i="2"/>
  <c r="H1425" i="2"/>
  <c r="G1425" i="2"/>
  <c r="E1425" i="2"/>
  <c r="H1424" i="2"/>
  <c r="G1424" i="2"/>
  <c r="E1424" i="2"/>
  <c r="H1423" i="2"/>
  <c r="G1423" i="2"/>
  <c r="E1423" i="2"/>
  <c r="H1422" i="2"/>
  <c r="G1422" i="2"/>
  <c r="E1422" i="2"/>
  <c r="H1421" i="2"/>
  <c r="G1421" i="2"/>
  <c r="E1421" i="2"/>
  <c r="H1420" i="2"/>
  <c r="G1420" i="2"/>
  <c r="E1420" i="2"/>
  <c r="H1419" i="2"/>
  <c r="G1419" i="2"/>
  <c r="E1419" i="2"/>
  <c r="H1418" i="2"/>
  <c r="G1418" i="2"/>
  <c r="E1418" i="2"/>
  <c r="H1417" i="2"/>
  <c r="G1417" i="2"/>
  <c r="E1417" i="2"/>
  <c r="H1416" i="2"/>
  <c r="G1416" i="2"/>
  <c r="E1416" i="2"/>
  <c r="H1415" i="2"/>
  <c r="G1415" i="2"/>
  <c r="E1415" i="2"/>
  <c r="H1414" i="2"/>
  <c r="G1414" i="2"/>
  <c r="E1414" i="2"/>
  <c r="H1413" i="2"/>
  <c r="G1413" i="2"/>
  <c r="E1413" i="2"/>
  <c r="H1412" i="2"/>
  <c r="G1412" i="2"/>
  <c r="E1412" i="2"/>
  <c r="H1411" i="2"/>
  <c r="G1411" i="2"/>
  <c r="E1411" i="2"/>
  <c r="H1410" i="2"/>
  <c r="G1410" i="2"/>
  <c r="E1410" i="2"/>
  <c r="H1409" i="2"/>
  <c r="G1409" i="2"/>
  <c r="E1409" i="2"/>
  <c r="H1408" i="2"/>
  <c r="G1408" i="2"/>
  <c r="E1408" i="2"/>
  <c r="H1407" i="2"/>
  <c r="G1407" i="2"/>
  <c r="E1407" i="2"/>
  <c r="H1406" i="2"/>
  <c r="G1406" i="2"/>
  <c r="E1406" i="2"/>
  <c r="H1405" i="2"/>
  <c r="G1405" i="2"/>
  <c r="E1405" i="2"/>
  <c r="H1404" i="2"/>
  <c r="G1404" i="2"/>
  <c r="E1404" i="2"/>
  <c r="H1403" i="2"/>
  <c r="G1403" i="2"/>
  <c r="E1403" i="2"/>
  <c r="H1402" i="2"/>
  <c r="G1402" i="2"/>
  <c r="E1402" i="2"/>
  <c r="H1401" i="2"/>
  <c r="G1401" i="2"/>
  <c r="E1401" i="2"/>
  <c r="H1400" i="2"/>
  <c r="G1400" i="2"/>
  <c r="E1400" i="2"/>
  <c r="H1399" i="2"/>
  <c r="G1399" i="2"/>
  <c r="E1399" i="2"/>
  <c r="H1398" i="2"/>
  <c r="G1398" i="2"/>
  <c r="E1398" i="2"/>
  <c r="H1397" i="2"/>
  <c r="G1397" i="2"/>
  <c r="E1397" i="2"/>
  <c r="H1396" i="2"/>
  <c r="G1396" i="2"/>
  <c r="E1396" i="2"/>
  <c r="H1395" i="2"/>
  <c r="G1395" i="2"/>
  <c r="E1395" i="2"/>
  <c r="H1394" i="2"/>
  <c r="G1394" i="2"/>
  <c r="E1394" i="2"/>
  <c r="H1393" i="2"/>
  <c r="G1393" i="2"/>
  <c r="E1393" i="2"/>
  <c r="H1392" i="2"/>
  <c r="G1392" i="2"/>
  <c r="E1392" i="2"/>
  <c r="H1391" i="2"/>
  <c r="G1391" i="2"/>
  <c r="E1391" i="2"/>
  <c r="H1390" i="2"/>
  <c r="G1390" i="2"/>
  <c r="E1390" i="2"/>
  <c r="H1389" i="2"/>
  <c r="G1389" i="2"/>
  <c r="E1389" i="2"/>
  <c r="H1388" i="2"/>
  <c r="G1388" i="2"/>
  <c r="E1388" i="2"/>
  <c r="H1387" i="2"/>
  <c r="G1387" i="2"/>
  <c r="E1387" i="2"/>
  <c r="H1386" i="2"/>
  <c r="E1386" i="2"/>
  <c r="H1385" i="2"/>
  <c r="G1385" i="2"/>
  <c r="E1385" i="2"/>
  <c r="H1384" i="2"/>
  <c r="G1384" i="2"/>
  <c r="E1384" i="2"/>
  <c r="H1383" i="2"/>
  <c r="G1383" i="2"/>
  <c r="E1383" i="2"/>
  <c r="H1382" i="2"/>
  <c r="G1382" i="2"/>
  <c r="E1382" i="2"/>
  <c r="H1381" i="2"/>
  <c r="G1381" i="2"/>
  <c r="E1381" i="2"/>
  <c r="H1380" i="2"/>
  <c r="G1380" i="2"/>
  <c r="E1380" i="2"/>
  <c r="H1379" i="2"/>
  <c r="G1379" i="2"/>
  <c r="E1379" i="2"/>
  <c r="H1378" i="2"/>
  <c r="G1378" i="2"/>
  <c r="E1378" i="2"/>
  <c r="H1377" i="2"/>
  <c r="G1377" i="2"/>
  <c r="E1377" i="2"/>
  <c r="H1376" i="2"/>
  <c r="G1376" i="2"/>
  <c r="E1376" i="2"/>
  <c r="H1375" i="2"/>
  <c r="G1375" i="2"/>
  <c r="E1375" i="2"/>
  <c r="H1374" i="2"/>
  <c r="G1374" i="2"/>
  <c r="E1374" i="2"/>
  <c r="H1373" i="2"/>
  <c r="G1373" i="2"/>
  <c r="E1373" i="2"/>
  <c r="H1372" i="2"/>
  <c r="G1372" i="2"/>
  <c r="E1372" i="2"/>
  <c r="H1371" i="2"/>
  <c r="G1371" i="2"/>
  <c r="E1371" i="2"/>
  <c r="H1370" i="2"/>
  <c r="G1370" i="2"/>
  <c r="E1370" i="2"/>
  <c r="H1369" i="2"/>
  <c r="G1369" i="2"/>
  <c r="E1369" i="2"/>
  <c r="H1368" i="2"/>
  <c r="G1368" i="2"/>
  <c r="E1368" i="2"/>
  <c r="H1367" i="2"/>
  <c r="G1367" i="2"/>
  <c r="E1367" i="2"/>
  <c r="H1366" i="2"/>
  <c r="G1366" i="2"/>
  <c r="E1366" i="2"/>
  <c r="H1365" i="2"/>
  <c r="G1365" i="2"/>
  <c r="E1365" i="2"/>
  <c r="H1364" i="2"/>
  <c r="G1364" i="2"/>
  <c r="E1364" i="2"/>
  <c r="H1363" i="2"/>
  <c r="G1363" i="2"/>
  <c r="E1363" i="2"/>
  <c r="H1362" i="2"/>
  <c r="G1362" i="2"/>
  <c r="E1362" i="2"/>
  <c r="H1361" i="2"/>
  <c r="G1361" i="2"/>
  <c r="E1361" i="2"/>
  <c r="H1360" i="2"/>
  <c r="G1360" i="2"/>
  <c r="E1360" i="2"/>
  <c r="H1359" i="2"/>
  <c r="G1359" i="2"/>
  <c r="E1359" i="2"/>
  <c r="H1358" i="2"/>
  <c r="G1358" i="2"/>
  <c r="E1358" i="2"/>
  <c r="H1357" i="2"/>
  <c r="G1357" i="2"/>
  <c r="E1357" i="2"/>
  <c r="H1356" i="2"/>
  <c r="G1356" i="2"/>
  <c r="E1356" i="2"/>
  <c r="H1355" i="2"/>
  <c r="G1355" i="2"/>
  <c r="E1355" i="2"/>
  <c r="H1354" i="2"/>
  <c r="G1354" i="2"/>
  <c r="E1354" i="2"/>
  <c r="H1353" i="2"/>
  <c r="G1353" i="2"/>
  <c r="E1353" i="2"/>
  <c r="H1352" i="2"/>
  <c r="G1352" i="2"/>
  <c r="E1352" i="2"/>
  <c r="H1351" i="2"/>
  <c r="G1351" i="2"/>
  <c r="E1351" i="2"/>
  <c r="H1350" i="2"/>
  <c r="G1350" i="2"/>
  <c r="E1350" i="2"/>
  <c r="H1349" i="2"/>
  <c r="G1349" i="2"/>
  <c r="E1349" i="2"/>
  <c r="H1348" i="2"/>
  <c r="G1348" i="2"/>
  <c r="E1348" i="2"/>
  <c r="H1347" i="2"/>
  <c r="G1347" i="2"/>
  <c r="E1347" i="2"/>
  <c r="H1346" i="2"/>
  <c r="G1346" i="2"/>
  <c r="E1346" i="2"/>
  <c r="H1345" i="2"/>
  <c r="G1345" i="2"/>
  <c r="E1345" i="2"/>
  <c r="H1344" i="2"/>
  <c r="G1344" i="2"/>
  <c r="E1344" i="2"/>
  <c r="H1343" i="2"/>
  <c r="G1343" i="2"/>
  <c r="E1343" i="2"/>
  <c r="H1342" i="2"/>
  <c r="G1342" i="2"/>
  <c r="E1342" i="2"/>
  <c r="H1341" i="2"/>
  <c r="G1341" i="2"/>
  <c r="E1341" i="2"/>
  <c r="H1340" i="2"/>
  <c r="G1340" i="2"/>
  <c r="E1340" i="2"/>
  <c r="H1339" i="2"/>
  <c r="G1339" i="2"/>
  <c r="E1339" i="2"/>
  <c r="H1338" i="2"/>
  <c r="G1338" i="2"/>
  <c r="E1338" i="2"/>
  <c r="H1337" i="2"/>
  <c r="G1337" i="2"/>
  <c r="E1337" i="2"/>
  <c r="H1336" i="2"/>
  <c r="G1336" i="2"/>
  <c r="E1336" i="2"/>
  <c r="H1335" i="2"/>
  <c r="G1335" i="2"/>
  <c r="E1335" i="2"/>
  <c r="H1334" i="2"/>
  <c r="G1334" i="2"/>
  <c r="E1334" i="2"/>
  <c r="H1333" i="2"/>
  <c r="G1333" i="2"/>
  <c r="E1333" i="2"/>
  <c r="H1332" i="2"/>
  <c r="G1332" i="2"/>
  <c r="E1332" i="2"/>
  <c r="H1331" i="2"/>
  <c r="G1331" i="2"/>
  <c r="E1331" i="2"/>
  <c r="H1330" i="2"/>
  <c r="G1330" i="2"/>
  <c r="E1330" i="2"/>
  <c r="H1329" i="2"/>
  <c r="G1329" i="2"/>
  <c r="E1329" i="2"/>
  <c r="H1328" i="2"/>
  <c r="G1328" i="2"/>
  <c r="E1328" i="2"/>
  <c r="H1327" i="2"/>
  <c r="G1327" i="2"/>
  <c r="E1327" i="2"/>
  <c r="H1326" i="2"/>
  <c r="G1326" i="2"/>
  <c r="E1326" i="2"/>
  <c r="H1325" i="2"/>
  <c r="G1325" i="2"/>
  <c r="E1325" i="2"/>
  <c r="H1324" i="2"/>
  <c r="G1324" i="2"/>
  <c r="E1324" i="2"/>
  <c r="H1323" i="2"/>
  <c r="G1323" i="2"/>
  <c r="E1323" i="2"/>
  <c r="H1322" i="2"/>
  <c r="G1322" i="2"/>
  <c r="E1322" i="2"/>
  <c r="H1321" i="2"/>
  <c r="G1321" i="2"/>
  <c r="E1321" i="2"/>
  <c r="H1320" i="2"/>
  <c r="G1320" i="2"/>
  <c r="E1320" i="2"/>
  <c r="H1319" i="2"/>
  <c r="G1319" i="2"/>
  <c r="E1319" i="2"/>
  <c r="H1318" i="2"/>
  <c r="G1318" i="2"/>
  <c r="E1318" i="2"/>
  <c r="H1317" i="2"/>
  <c r="G1317" i="2"/>
  <c r="E1317" i="2"/>
  <c r="H1316" i="2"/>
  <c r="G1316" i="2"/>
  <c r="E1316" i="2"/>
  <c r="H1315" i="2"/>
  <c r="G1315" i="2"/>
  <c r="E1315" i="2"/>
  <c r="H1314" i="2"/>
  <c r="G1314" i="2"/>
  <c r="E1314" i="2"/>
  <c r="H1313" i="2"/>
  <c r="G1313" i="2"/>
  <c r="E1313" i="2"/>
  <c r="G1849" i="2"/>
  <c r="E1849" i="2"/>
  <c r="G2176" i="2"/>
  <c r="E2176" i="2"/>
  <c r="G2175" i="2"/>
  <c r="E2175" i="2"/>
  <c r="G1739" i="2"/>
  <c r="E1739" i="2"/>
  <c r="G1638" i="2"/>
  <c r="E1638" i="2"/>
  <c r="H1307" i="2"/>
  <c r="G1307" i="2"/>
  <c r="E1307" i="2"/>
  <c r="H1306" i="2"/>
  <c r="G1306" i="2"/>
  <c r="E1306" i="2"/>
  <c r="H1305" i="2"/>
  <c r="G1305" i="2"/>
  <c r="E1305" i="2"/>
  <c r="H1304" i="2"/>
  <c r="G1304" i="2"/>
  <c r="E1304" i="2"/>
  <c r="H1303" i="2"/>
  <c r="G1303" i="2"/>
  <c r="E1303" i="2"/>
  <c r="G1312" i="2"/>
  <c r="E1312" i="2"/>
  <c r="H1301" i="2"/>
  <c r="G1301" i="2"/>
  <c r="E1301" i="2"/>
  <c r="G4238" i="2"/>
  <c r="E4238" i="2"/>
  <c r="H1299" i="2"/>
  <c r="G1299" i="2"/>
  <c r="E1299" i="2"/>
  <c r="H1298" i="2"/>
  <c r="G1298" i="2"/>
  <c r="E1298" i="2"/>
  <c r="G1632" i="2"/>
  <c r="E1632" i="2"/>
  <c r="G1530" i="2"/>
  <c r="E1530" i="2"/>
  <c r="G1529" i="2"/>
  <c r="E1529" i="2"/>
  <c r="H1294" i="2"/>
  <c r="G1294" i="2"/>
  <c r="E1294" i="2"/>
  <c r="H1293" i="2"/>
  <c r="G1293" i="2"/>
  <c r="E1293" i="2"/>
  <c r="H1292" i="2"/>
  <c r="G1292" i="2"/>
  <c r="E1292" i="2"/>
  <c r="H1291" i="2"/>
  <c r="G1291" i="2"/>
  <c r="E1291" i="2"/>
  <c r="H1290" i="2"/>
  <c r="G1290" i="2"/>
  <c r="E1290" i="2"/>
  <c r="H1289" i="2"/>
  <c r="G1289" i="2"/>
  <c r="E1289" i="2"/>
  <c r="G4005" i="2"/>
  <c r="E4005" i="2"/>
  <c r="G4004" i="2"/>
  <c r="E4004" i="2"/>
  <c r="G1296" i="2"/>
  <c r="E1296" i="2"/>
  <c r="H1285" i="2"/>
  <c r="G1285" i="2"/>
  <c r="E1285" i="2"/>
  <c r="G4103" i="2"/>
  <c r="E4103" i="2"/>
  <c r="G3860" i="2"/>
  <c r="E3860" i="2"/>
  <c r="G3859" i="2"/>
  <c r="E3859" i="2"/>
  <c r="G3858" i="2"/>
  <c r="E3858" i="2"/>
  <c r="G3857" i="2"/>
  <c r="E3857" i="2"/>
  <c r="H1279" i="2"/>
  <c r="G1279" i="2"/>
  <c r="E1279" i="2"/>
  <c r="H1278" i="2"/>
  <c r="G1278" i="2"/>
  <c r="E1278" i="2"/>
  <c r="G3856" i="2"/>
  <c r="E3856" i="2"/>
  <c r="G1286" i="2"/>
  <c r="E1286" i="2"/>
  <c r="G1287" i="2"/>
  <c r="E1287" i="2"/>
  <c r="G1288" i="2"/>
  <c r="E1288" i="2"/>
  <c r="G1295" i="2"/>
  <c r="E1295" i="2"/>
  <c r="G3411" i="2"/>
  <c r="E3411" i="2"/>
  <c r="H1271" i="2"/>
  <c r="G1271" i="2"/>
  <c r="E1271" i="2"/>
  <c r="G3405" i="2"/>
  <c r="E3405" i="2"/>
  <c r="H1269" i="2"/>
  <c r="G1269" i="2"/>
  <c r="E1269" i="2"/>
  <c r="G3404" i="2"/>
  <c r="E3404" i="2"/>
  <c r="G3855" i="2"/>
  <c r="E3855" i="2"/>
  <c r="G3415" i="2"/>
  <c r="E3415" i="2"/>
  <c r="G1308" i="2"/>
  <c r="E1308" i="2"/>
  <c r="G1311" i="2"/>
  <c r="E1311" i="2"/>
  <c r="G1302" i="2"/>
  <c r="E1302" i="2"/>
  <c r="H1262" i="2"/>
  <c r="G1262" i="2"/>
  <c r="E1262" i="2"/>
  <c r="G1297" i="2"/>
  <c r="E1297" i="2"/>
  <c r="H1260" i="2"/>
  <c r="G1260" i="2"/>
  <c r="E1260" i="2"/>
  <c r="G1309" i="2"/>
  <c r="E1309" i="2"/>
  <c r="H1258" i="2"/>
  <c r="G1258" i="2"/>
  <c r="E1258" i="2"/>
  <c r="H1257" i="2"/>
  <c r="G1257" i="2"/>
  <c r="E1257" i="2"/>
  <c r="H1256" i="2"/>
  <c r="G1256" i="2"/>
  <c r="E1256" i="2"/>
  <c r="H1255" i="2"/>
  <c r="G1255" i="2"/>
  <c r="E1255" i="2"/>
  <c r="H1254" i="2"/>
  <c r="G1254" i="2"/>
  <c r="E1254" i="2"/>
  <c r="H1253" i="2"/>
  <c r="G1253" i="2"/>
  <c r="E1253" i="2"/>
  <c r="H1252" i="2"/>
  <c r="G1252" i="2"/>
  <c r="E1252" i="2"/>
  <c r="H1251" i="2"/>
  <c r="G1251" i="2"/>
  <c r="E1251" i="2"/>
  <c r="H1250" i="2"/>
  <c r="G1250" i="2"/>
  <c r="E1250" i="2"/>
  <c r="H1249" i="2"/>
  <c r="G1249" i="2"/>
  <c r="E1249" i="2"/>
  <c r="H1248" i="2"/>
  <c r="G1248" i="2"/>
  <c r="E1248" i="2"/>
  <c r="H1247" i="2"/>
  <c r="G1247" i="2"/>
  <c r="E1247" i="2"/>
  <c r="H1246" i="2"/>
  <c r="G1246" i="2"/>
  <c r="E1246" i="2"/>
  <c r="H1245" i="2"/>
  <c r="G1245" i="2"/>
  <c r="E1245" i="2"/>
  <c r="H1244" i="2"/>
  <c r="G1244" i="2"/>
  <c r="E1244" i="2"/>
  <c r="H1243" i="2"/>
  <c r="G1243" i="2"/>
  <c r="E1243" i="2"/>
  <c r="H1242" i="2"/>
  <c r="G1242" i="2"/>
  <c r="E1242" i="2"/>
  <c r="H1241" i="2"/>
  <c r="G1241" i="2"/>
  <c r="E1241" i="2"/>
  <c r="H1240" i="2"/>
  <c r="G1240" i="2"/>
  <c r="E1240" i="2"/>
  <c r="H1239" i="2"/>
  <c r="G1239" i="2"/>
  <c r="E1239" i="2"/>
  <c r="H1238" i="2"/>
  <c r="G1238" i="2"/>
  <c r="E1238" i="2"/>
  <c r="H1237" i="2"/>
  <c r="G1237" i="2"/>
  <c r="E1237" i="2"/>
  <c r="H1236" i="2"/>
  <c r="G1236" i="2"/>
  <c r="E1236" i="2"/>
  <c r="H1235" i="2"/>
  <c r="G1235" i="2"/>
  <c r="E1235" i="2"/>
  <c r="H1234" i="2"/>
  <c r="G1234" i="2"/>
  <c r="E1234" i="2"/>
  <c r="H1233" i="2"/>
  <c r="G1233" i="2"/>
  <c r="E1233" i="2"/>
  <c r="H1232" i="2"/>
  <c r="G1232" i="2"/>
  <c r="E1232" i="2"/>
  <c r="H1231" i="2"/>
  <c r="G1231" i="2"/>
  <c r="E1231" i="2"/>
  <c r="H1230" i="2"/>
  <c r="G1230" i="2"/>
  <c r="E1230" i="2"/>
  <c r="H1229" i="2"/>
  <c r="G1229" i="2"/>
  <c r="E1229" i="2"/>
  <c r="H1228" i="2"/>
  <c r="G1228" i="2"/>
  <c r="E1228" i="2"/>
  <c r="H1227" i="2"/>
  <c r="G1227" i="2"/>
  <c r="E1227" i="2"/>
  <c r="H1226" i="2"/>
  <c r="G1226" i="2"/>
  <c r="E1226" i="2"/>
  <c r="H1225" i="2"/>
  <c r="G1225" i="2"/>
  <c r="E1225" i="2"/>
  <c r="H1224" i="2"/>
  <c r="G1224" i="2"/>
  <c r="E1224" i="2"/>
  <c r="H1223" i="2"/>
  <c r="G1223" i="2"/>
  <c r="E1223" i="2"/>
  <c r="H1222" i="2"/>
  <c r="G1222" i="2"/>
  <c r="E1222" i="2"/>
  <c r="H1221" i="2"/>
  <c r="G1221" i="2"/>
  <c r="E1221" i="2"/>
  <c r="H1220" i="2"/>
  <c r="G1220" i="2"/>
  <c r="E1220" i="2"/>
  <c r="H1219" i="2"/>
  <c r="G1219" i="2"/>
  <c r="E1219" i="2"/>
  <c r="H1218" i="2"/>
  <c r="G1218" i="2"/>
  <c r="E1218" i="2"/>
  <c r="H1217" i="2"/>
  <c r="G1217" i="2"/>
  <c r="E1217" i="2"/>
  <c r="H1216" i="2"/>
  <c r="G1216" i="2"/>
  <c r="E1216" i="2"/>
  <c r="H1215" i="2"/>
  <c r="G1215" i="2"/>
  <c r="E1215" i="2"/>
  <c r="H1214" i="2"/>
  <c r="G1214" i="2"/>
  <c r="E1214" i="2"/>
  <c r="H1213" i="2"/>
  <c r="G1213" i="2"/>
  <c r="E1213" i="2"/>
  <c r="H1212" i="2"/>
  <c r="G1212" i="2"/>
  <c r="E1212" i="2"/>
  <c r="H1211" i="2"/>
  <c r="G1211" i="2"/>
  <c r="E1211" i="2"/>
  <c r="H1210" i="2"/>
  <c r="G1210" i="2"/>
  <c r="E1210" i="2"/>
  <c r="H1209" i="2"/>
  <c r="G1209" i="2"/>
  <c r="E1209" i="2"/>
  <c r="H1208" i="2"/>
  <c r="G1208" i="2"/>
  <c r="E1208" i="2"/>
  <c r="H1207" i="2"/>
  <c r="G1207" i="2"/>
  <c r="E1207" i="2"/>
  <c r="H1206" i="2"/>
  <c r="G1206" i="2"/>
  <c r="E1206" i="2"/>
  <c r="H1205" i="2"/>
  <c r="G1205" i="2"/>
  <c r="E1205" i="2"/>
  <c r="H1204" i="2"/>
  <c r="G1204" i="2"/>
  <c r="E1204" i="2"/>
  <c r="H1203" i="2"/>
  <c r="G1203" i="2"/>
  <c r="E1203" i="2"/>
  <c r="H1202" i="2"/>
  <c r="G1202" i="2"/>
  <c r="E1202" i="2"/>
  <c r="H1201" i="2"/>
  <c r="G1201" i="2"/>
  <c r="E1201" i="2"/>
  <c r="H1200" i="2"/>
  <c r="G1200" i="2"/>
  <c r="E1200" i="2"/>
  <c r="H1199" i="2"/>
  <c r="G1199" i="2"/>
  <c r="E1199" i="2"/>
  <c r="H1198" i="2"/>
  <c r="G1198" i="2"/>
  <c r="E1198" i="2"/>
  <c r="H1197" i="2"/>
  <c r="G1197" i="2"/>
  <c r="E1197" i="2"/>
  <c r="H1196" i="2"/>
  <c r="G1196" i="2"/>
  <c r="E1196" i="2"/>
  <c r="H1195" i="2"/>
  <c r="G1195" i="2"/>
  <c r="E1195" i="2"/>
  <c r="H1194" i="2"/>
  <c r="G1194" i="2"/>
  <c r="E1194" i="2"/>
  <c r="H1193" i="2"/>
  <c r="G1193" i="2"/>
  <c r="E1193" i="2"/>
  <c r="H1192" i="2"/>
  <c r="G1192" i="2"/>
  <c r="E1192" i="2"/>
  <c r="H1191" i="2"/>
  <c r="G1191" i="2"/>
  <c r="E1191" i="2"/>
  <c r="H1190" i="2"/>
  <c r="G1190" i="2"/>
  <c r="E1190" i="2"/>
  <c r="H1189" i="2"/>
  <c r="G1189" i="2"/>
  <c r="E1189" i="2"/>
  <c r="H1188" i="2"/>
  <c r="G1188" i="2"/>
  <c r="E1188" i="2"/>
  <c r="H1187" i="2"/>
  <c r="G1187" i="2"/>
  <c r="E1187" i="2"/>
  <c r="H1186" i="2"/>
  <c r="G1186" i="2"/>
  <c r="E1186" i="2"/>
  <c r="H1185" i="2"/>
  <c r="G1185" i="2"/>
  <c r="E1185" i="2"/>
  <c r="H1184" i="2"/>
  <c r="G1184" i="2"/>
  <c r="E1184" i="2"/>
  <c r="H1183" i="2"/>
  <c r="G1183" i="2"/>
  <c r="E1183" i="2"/>
  <c r="H1182" i="2"/>
  <c r="G1182" i="2"/>
  <c r="E1182" i="2"/>
  <c r="H1181" i="2"/>
  <c r="G1181" i="2"/>
  <c r="E1181" i="2"/>
  <c r="H1180" i="2"/>
  <c r="G1180" i="2"/>
  <c r="E1180" i="2"/>
  <c r="H1179" i="2"/>
  <c r="G1179" i="2"/>
  <c r="E1179" i="2"/>
  <c r="H1178" i="2"/>
  <c r="G1178" i="2"/>
  <c r="E1178" i="2"/>
  <c r="H1177" i="2"/>
  <c r="G1177" i="2"/>
  <c r="E1177" i="2"/>
  <c r="H1176" i="2"/>
  <c r="G1176" i="2"/>
  <c r="E1176" i="2"/>
  <c r="H1175" i="2"/>
  <c r="G1175" i="2"/>
  <c r="E1175" i="2"/>
  <c r="H1174" i="2"/>
  <c r="G1174" i="2"/>
  <c r="E1174" i="2"/>
  <c r="H1173" i="2"/>
  <c r="G1173" i="2"/>
  <c r="E1173" i="2"/>
  <c r="H1172" i="2"/>
  <c r="G1172" i="2"/>
  <c r="E1172" i="2"/>
  <c r="H1171" i="2"/>
  <c r="G1171" i="2"/>
  <c r="E1171" i="2"/>
  <c r="H1170" i="2"/>
  <c r="G1170" i="2"/>
  <c r="E1170" i="2"/>
  <c r="H1169" i="2"/>
  <c r="G1169" i="2"/>
  <c r="E1169" i="2"/>
  <c r="H1168" i="2"/>
  <c r="G1168" i="2"/>
  <c r="E1168" i="2"/>
  <c r="H1167" i="2"/>
  <c r="G1167" i="2"/>
  <c r="E1167" i="2"/>
  <c r="H1166" i="2"/>
  <c r="G1166" i="2"/>
  <c r="E1166" i="2"/>
  <c r="H1165" i="2"/>
  <c r="G1165" i="2"/>
  <c r="E1165" i="2"/>
  <c r="H1164" i="2"/>
  <c r="G1164" i="2"/>
  <c r="E1164" i="2"/>
  <c r="H1163" i="2"/>
  <c r="G1163" i="2"/>
  <c r="E1163" i="2"/>
  <c r="H1162" i="2"/>
  <c r="G1162" i="2"/>
  <c r="E1162" i="2"/>
  <c r="H1161" i="2"/>
  <c r="G1161" i="2"/>
  <c r="E1161" i="2"/>
  <c r="H1160" i="2"/>
  <c r="G1160" i="2"/>
  <c r="E1160" i="2"/>
  <c r="H1159" i="2"/>
  <c r="G1159" i="2"/>
  <c r="E1159" i="2"/>
  <c r="H1158" i="2"/>
  <c r="G1158" i="2"/>
  <c r="E1158" i="2"/>
  <c r="H1157" i="2"/>
  <c r="G1157" i="2"/>
  <c r="E1157" i="2"/>
  <c r="H1156" i="2"/>
  <c r="G1156" i="2"/>
  <c r="E1156" i="2"/>
  <c r="H1155" i="2"/>
  <c r="G1155" i="2"/>
  <c r="E1155" i="2"/>
  <c r="H1154" i="2"/>
  <c r="G1154" i="2"/>
  <c r="E1154" i="2"/>
  <c r="H1153" i="2"/>
  <c r="G1153" i="2"/>
  <c r="E1153" i="2"/>
  <c r="H1152" i="2"/>
  <c r="G1152" i="2"/>
  <c r="E1152" i="2"/>
  <c r="H1151" i="2"/>
  <c r="G1151" i="2"/>
  <c r="E1151" i="2"/>
  <c r="H1150" i="2"/>
  <c r="G1150" i="2"/>
  <c r="E1150" i="2"/>
  <c r="H1149" i="2"/>
  <c r="G1149" i="2"/>
  <c r="E1149" i="2"/>
  <c r="H1148" i="2"/>
  <c r="G1148" i="2"/>
  <c r="E1148" i="2"/>
  <c r="H1147" i="2"/>
  <c r="G1147" i="2"/>
  <c r="E1147" i="2"/>
  <c r="H1146" i="2"/>
  <c r="G1146" i="2"/>
  <c r="E1146" i="2"/>
  <c r="H1145" i="2"/>
  <c r="G1145" i="2"/>
  <c r="E1145" i="2"/>
  <c r="H1144" i="2"/>
  <c r="G1144" i="2"/>
  <c r="E1144" i="2"/>
  <c r="H1143" i="2"/>
  <c r="G1143" i="2"/>
  <c r="E1143" i="2"/>
  <c r="H1142" i="2"/>
  <c r="G1142" i="2"/>
  <c r="E1142" i="2"/>
  <c r="H1141" i="2"/>
  <c r="G1141" i="2"/>
  <c r="E1141" i="2"/>
  <c r="H1140" i="2"/>
  <c r="G1140" i="2"/>
  <c r="E1140" i="2"/>
  <c r="H1139" i="2"/>
  <c r="G1139" i="2"/>
  <c r="E1139" i="2"/>
  <c r="H1138" i="2"/>
  <c r="G1138" i="2"/>
  <c r="E1138" i="2"/>
  <c r="H1137" i="2"/>
  <c r="G1137" i="2"/>
  <c r="E1137" i="2"/>
  <c r="H1136" i="2"/>
  <c r="G1136" i="2"/>
  <c r="E1136" i="2"/>
  <c r="H1135" i="2"/>
  <c r="G1135" i="2"/>
  <c r="E1135" i="2"/>
  <c r="H1134" i="2"/>
  <c r="G1134" i="2"/>
  <c r="E1134" i="2"/>
  <c r="H1133" i="2"/>
  <c r="G1133" i="2"/>
  <c r="E1133" i="2"/>
  <c r="H1132" i="2"/>
  <c r="G1132" i="2"/>
  <c r="E1132" i="2"/>
  <c r="H1131" i="2"/>
  <c r="G1131" i="2"/>
  <c r="E1131" i="2"/>
  <c r="H1130" i="2"/>
  <c r="G1130" i="2"/>
  <c r="E1130" i="2"/>
  <c r="H1129" i="2"/>
  <c r="G1129" i="2"/>
  <c r="E1129" i="2"/>
  <c r="H1128" i="2"/>
  <c r="G1128" i="2"/>
  <c r="E1128" i="2"/>
  <c r="H1127" i="2"/>
  <c r="G1127" i="2"/>
  <c r="E1127" i="2"/>
  <c r="H1126" i="2"/>
  <c r="G1126" i="2"/>
  <c r="E1126" i="2"/>
  <c r="H1125" i="2"/>
  <c r="G1125" i="2"/>
  <c r="E1125" i="2"/>
  <c r="H1124" i="2"/>
  <c r="G1124" i="2"/>
  <c r="E1124" i="2"/>
  <c r="H1123" i="2"/>
  <c r="G1123" i="2"/>
  <c r="E1123" i="2"/>
  <c r="H1122" i="2"/>
  <c r="G1122" i="2"/>
  <c r="E1122" i="2"/>
  <c r="H1121" i="2"/>
  <c r="G1121" i="2"/>
  <c r="E1121" i="2"/>
  <c r="H1120" i="2"/>
  <c r="G1120" i="2"/>
  <c r="E1120" i="2"/>
  <c r="H1119" i="2"/>
  <c r="G1119" i="2"/>
  <c r="E1119" i="2"/>
  <c r="H1118" i="2"/>
  <c r="G1118" i="2"/>
  <c r="E1118" i="2"/>
  <c r="H1117" i="2"/>
  <c r="G1117" i="2"/>
  <c r="E1117" i="2"/>
  <c r="H1116" i="2"/>
  <c r="G1116" i="2"/>
  <c r="E1116" i="2"/>
  <c r="H1115" i="2"/>
  <c r="G1115" i="2"/>
  <c r="E1115" i="2"/>
  <c r="H1114" i="2"/>
  <c r="G1114" i="2"/>
  <c r="E1114" i="2"/>
  <c r="H1113" i="2"/>
  <c r="G1113" i="2"/>
  <c r="E1113" i="2"/>
  <c r="H1112" i="2"/>
  <c r="G1112" i="2"/>
  <c r="E1112" i="2"/>
  <c r="H1111" i="2"/>
  <c r="G1111" i="2"/>
  <c r="E1111" i="2"/>
  <c r="H1110" i="2"/>
  <c r="G1110" i="2"/>
  <c r="E1110" i="2"/>
  <c r="H1109" i="2"/>
  <c r="G1109" i="2"/>
  <c r="E1109" i="2"/>
  <c r="H1108" i="2"/>
  <c r="G1108" i="2"/>
  <c r="E1108" i="2"/>
  <c r="H1107" i="2"/>
  <c r="G1107" i="2"/>
  <c r="E1107" i="2"/>
  <c r="H1106" i="2"/>
  <c r="G1106" i="2"/>
  <c r="E1106" i="2"/>
  <c r="H1105" i="2"/>
  <c r="G1105" i="2"/>
  <c r="E1105" i="2"/>
  <c r="H1104" i="2"/>
  <c r="G1104" i="2"/>
  <c r="E1104" i="2"/>
  <c r="H1103" i="2"/>
  <c r="G1103" i="2"/>
  <c r="E1103" i="2"/>
  <c r="H1102" i="2"/>
  <c r="G1102" i="2"/>
  <c r="E1102" i="2"/>
  <c r="H1101" i="2"/>
  <c r="G1101" i="2"/>
  <c r="E1101" i="2"/>
  <c r="H1100" i="2"/>
  <c r="G1100" i="2"/>
  <c r="E1100" i="2"/>
  <c r="H1099" i="2"/>
  <c r="G1099" i="2"/>
  <c r="E1099" i="2"/>
  <c r="H1098" i="2"/>
  <c r="G1098" i="2"/>
  <c r="E1098" i="2"/>
  <c r="H1097" i="2"/>
  <c r="G1097" i="2"/>
  <c r="E1097" i="2"/>
  <c r="H1096" i="2"/>
  <c r="G1096" i="2"/>
  <c r="E1096" i="2"/>
  <c r="H1095" i="2"/>
  <c r="G1095" i="2"/>
  <c r="E1095" i="2"/>
  <c r="H1094" i="2"/>
  <c r="G1094" i="2"/>
  <c r="E1094" i="2"/>
  <c r="H1093" i="2"/>
  <c r="G1093" i="2"/>
  <c r="E1093" i="2"/>
  <c r="H1092" i="2"/>
  <c r="G1092" i="2"/>
  <c r="E1092" i="2"/>
  <c r="H1091" i="2"/>
  <c r="G1091" i="2"/>
  <c r="E1091" i="2"/>
  <c r="H1090" i="2"/>
  <c r="G1090" i="2"/>
  <c r="E1090" i="2"/>
  <c r="H1089" i="2"/>
  <c r="G1089" i="2"/>
  <c r="E1089" i="2"/>
  <c r="H1088" i="2"/>
  <c r="G1088" i="2"/>
  <c r="E1088" i="2"/>
  <c r="H1087" i="2"/>
  <c r="G1087" i="2"/>
  <c r="E1087" i="2"/>
  <c r="H1086" i="2"/>
  <c r="G1086" i="2"/>
  <c r="E1086" i="2"/>
  <c r="H1085" i="2"/>
  <c r="G1085" i="2"/>
  <c r="E1085" i="2"/>
  <c r="H1084" i="2"/>
  <c r="G1084" i="2"/>
  <c r="E1084" i="2"/>
  <c r="H1083" i="2"/>
  <c r="G1083" i="2"/>
  <c r="E1083" i="2"/>
  <c r="H1082" i="2"/>
  <c r="G1082" i="2"/>
  <c r="E1082" i="2"/>
  <c r="H1081" i="2"/>
  <c r="G1081" i="2"/>
  <c r="E1081" i="2"/>
  <c r="H1080" i="2"/>
  <c r="G1080" i="2"/>
  <c r="E1080" i="2"/>
  <c r="H1079" i="2"/>
  <c r="G1079" i="2"/>
  <c r="E1079" i="2"/>
  <c r="H1078" i="2"/>
  <c r="G1078" i="2"/>
  <c r="E1078" i="2"/>
  <c r="H1077" i="2"/>
  <c r="G1077" i="2"/>
  <c r="E1077" i="2"/>
  <c r="H1076" i="2"/>
  <c r="G1076" i="2"/>
  <c r="E1076" i="2"/>
  <c r="H1075" i="2"/>
  <c r="G1075" i="2"/>
  <c r="E1075" i="2"/>
  <c r="H1074" i="2"/>
  <c r="G1074" i="2"/>
  <c r="E1074" i="2"/>
  <c r="H1073" i="2"/>
  <c r="G1073" i="2"/>
  <c r="E1073" i="2"/>
  <c r="H1072" i="2"/>
  <c r="G1072" i="2"/>
  <c r="E1072" i="2"/>
  <c r="H1071" i="2"/>
  <c r="G1071" i="2"/>
  <c r="E1071" i="2"/>
  <c r="H1070" i="2"/>
  <c r="G1070" i="2"/>
  <c r="E1070" i="2"/>
  <c r="H1069" i="2"/>
  <c r="G1069" i="2"/>
  <c r="E1069" i="2"/>
  <c r="H1068" i="2"/>
  <c r="G1068" i="2"/>
  <c r="E1068" i="2"/>
  <c r="H1067" i="2"/>
  <c r="G1067" i="2"/>
  <c r="E1067" i="2"/>
  <c r="H1066" i="2"/>
  <c r="G1066" i="2"/>
  <c r="E1066" i="2"/>
  <c r="H1065" i="2"/>
  <c r="G1065" i="2"/>
  <c r="E1065" i="2"/>
  <c r="H1064" i="2"/>
  <c r="G1064" i="2"/>
  <c r="E1064" i="2"/>
  <c r="H1063" i="2"/>
  <c r="G1063" i="2"/>
  <c r="E1063" i="2"/>
  <c r="H1062" i="2"/>
  <c r="G1062" i="2"/>
  <c r="E1062" i="2"/>
  <c r="H1061" i="2"/>
  <c r="G1061" i="2"/>
  <c r="E1061" i="2"/>
  <c r="H1060" i="2"/>
  <c r="G1060" i="2"/>
  <c r="E1060" i="2"/>
  <c r="H1059" i="2"/>
  <c r="G1059" i="2"/>
  <c r="E1059" i="2"/>
  <c r="H1058" i="2"/>
  <c r="G1058" i="2"/>
  <c r="E1058" i="2"/>
  <c r="H1057" i="2"/>
  <c r="G1057" i="2"/>
  <c r="E1057" i="2"/>
  <c r="H1056" i="2"/>
  <c r="G1056" i="2"/>
  <c r="E1056" i="2"/>
  <c r="H1055" i="2"/>
  <c r="G1055" i="2"/>
  <c r="E1055" i="2"/>
  <c r="H1054" i="2"/>
  <c r="G1054" i="2"/>
  <c r="E1054" i="2"/>
  <c r="H1053" i="2"/>
  <c r="G1053" i="2"/>
  <c r="E1053" i="2"/>
  <c r="H1052" i="2"/>
  <c r="G1052" i="2"/>
  <c r="E1052" i="2"/>
  <c r="H1051" i="2"/>
  <c r="G1051" i="2"/>
  <c r="E1051" i="2"/>
  <c r="H1050" i="2"/>
  <c r="G1050" i="2"/>
  <c r="E1050" i="2"/>
  <c r="H1049" i="2"/>
  <c r="G1049" i="2"/>
  <c r="E1049" i="2"/>
  <c r="H1048" i="2"/>
  <c r="G1048" i="2"/>
  <c r="E1048" i="2"/>
  <c r="H1047" i="2"/>
  <c r="G1047" i="2"/>
  <c r="E1047" i="2"/>
  <c r="H1046" i="2"/>
  <c r="G1046" i="2"/>
  <c r="E1046" i="2"/>
  <c r="H1045" i="2"/>
  <c r="G1045" i="2"/>
  <c r="E1045" i="2"/>
  <c r="H1044" i="2"/>
  <c r="G1044" i="2"/>
  <c r="E1044" i="2"/>
  <c r="H1043" i="2"/>
  <c r="G1043" i="2"/>
  <c r="E1043" i="2"/>
  <c r="H1042" i="2"/>
  <c r="G1042" i="2"/>
  <c r="E1042" i="2"/>
  <c r="H1041" i="2"/>
  <c r="G1041" i="2"/>
  <c r="E1041" i="2"/>
  <c r="H1040" i="2"/>
  <c r="G1040" i="2"/>
  <c r="E1040" i="2"/>
  <c r="H1039" i="2"/>
  <c r="G1039" i="2"/>
  <c r="E1039" i="2"/>
  <c r="H1038" i="2"/>
  <c r="G1038" i="2"/>
  <c r="E1038" i="2"/>
  <c r="H1037" i="2"/>
  <c r="G1037" i="2"/>
  <c r="E1037" i="2"/>
  <c r="H1036" i="2"/>
  <c r="G1036" i="2"/>
  <c r="E1036" i="2"/>
  <c r="H1035" i="2"/>
  <c r="G1035" i="2"/>
  <c r="E1035" i="2"/>
  <c r="H1034" i="2"/>
  <c r="G1034" i="2"/>
  <c r="E1034" i="2"/>
  <c r="H1033" i="2"/>
  <c r="G1033" i="2"/>
  <c r="E1033" i="2"/>
  <c r="H1032" i="2"/>
  <c r="G1032" i="2"/>
  <c r="E1032" i="2"/>
  <c r="H1031" i="2"/>
  <c r="G1031" i="2"/>
  <c r="E1031" i="2"/>
  <c r="H1030" i="2"/>
  <c r="G1030" i="2"/>
  <c r="E1030" i="2"/>
  <c r="H1029" i="2"/>
  <c r="G1029" i="2"/>
  <c r="E1029" i="2"/>
  <c r="H1028" i="2"/>
  <c r="G1028" i="2"/>
  <c r="E1028" i="2"/>
  <c r="H1027" i="2"/>
  <c r="G1027" i="2"/>
  <c r="E1027" i="2"/>
  <c r="H1026" i="2"/>
  <c r="G1026" i="2"/>
  <c r="E1026" i="2"/>
  <c r="H1025" i="2"/>
  <c r="G1025" i="2"/>
  <c r="E1025" i="2"/>
  <c r="H1024" i="2"/>
  <c r="G1024" i="2"/>
  <c r="E1024" i="2"/>
  <c r="H1023" i="2"/>
  <c r="G1023" i="2"/>
  <c r="E1023" i="2"/>
  <c r="H1022" i="2"/>
  <c r="G1022" i="2"/>
  <c r="E1022" i="2"/>
  <c r="H1021" i="2"/>
  <c r="G1021" i="2"/>
  <c r="E1021" i="2"/>
  <c r="H1020" i="2"/>
  <c r="G1020" i="2"/>
  <c r="E1020" i="2"/>
  <c r="H1019" i="2"/>
  <c r="G1019" i="2"/>
  <c r="E1019" i="2"/>
  <c r="H1018" i="2"/>
  <c r="G1018" i="2"/>
  <c r="E1018" i="2"/>
  <c r="H1017" i="2"/>
  <c r="G1017" i="2"/>
  <c r="E1017" i="2"/>
  <c r="H1016" i="2"/>
  <c r="G1016" i="2"/>
  <c r="E1016" i="2"/>
  <c r="H1015" i="2"/>
  <c r="G1015" i="2"/>
  <c r="E1015" i="2"/>
  <c r="H1014" i="2"/>
  <c r="G1014" i="2"/>
  <c r="E1014" i="2"/>
  <c r="H1013" i="2"/>
  <c r="G1013" i="2"/>
  <c r="E1013" i="2"/>
  <c r="H1012" i="2"/>
  <c r="G1012" i="2"/>
  <c r="E1012" i="2"/>
  <c r="H1011" i="2"/>
  <c r="G1011" i="2"/>
  <c r="E1011" i="2"/>
  <c r="H1010" i="2"/>
  <c r="G1010" i="2"/>
  <c r="E1010" i="2"/>
  <c r="H1009" i="2"/>
  <c r="G1009" i="2"/>
  <c r="E1009" i="2"/>
  <c r="H1008" i="2"/>
  <c r="G1008" i="2"/>
  <c r="E1008" i="2"/>
  <c r="H1007" i="2"/>
  <c r="G1007" i="2"/>
  <c r="E1007" i="2"/>
  <c r="H1006" i="2"/>
  <c r="G1006" i="2"/>
  <c r="E1006" i="2"/>
  <c r="H1005" i="2"/>
  <c r="G1005" i="2"/>
  <c r="E1005" i="2"/>
  <c r="H1004" i="2"/>
  <c r="G1004" i="2"/>
  <c r="E1004" i="2"/>
  <c r="H1003" i="2"/>
  <c r="G1003" i="2"/>
  <c r="E1003" i="2"/>
  <c r="H1002" i="2"/>
  <c r="G1002" i="2"/>
  <c r="E1002" i="2"/>
  <c r="H1001" i="2"/>
  <c r="G1001" i="2"/>
  <c r="E1001" i="2"/>
  <c r="H1000" i="2"/>
  <c r="G1000" i="2"/>
  <c r="E1000" i="2"/>
  <c r="H999" i="2"/>
  <c r="G999" i="2"/>
  <c r="E999" i="2"/>
  <c r="H998" i="2"/>
  <c r="G998" i="2"/>
  <c r="E998" i="2"/>
  <c r="H997" i="2"/>
  <c r="G997" i="2"/>
  <c r="E997" i="2"/>
  <c r="H996" i="2"/>
  <c r="G996" i="2"/>
  <c r="E996" i="2"/>
  <c r="H995" i="2"/>
  <c r="G995" i="2"/>
  <c r="E995" i="2"/>
  <c r="H994" i="2"/>
  <c r="G994" i="2"/>
  <c r="E994" i="2"/>
  <c r="H993" i="2"/>
  <c r="G993" i="2"/>
  <c r="E993" i="2"/>
  <c r="H992" i="2"/>
  <c r="G992" i="2"/>
  <c r="E992" i="2"/>
  <c r="H991" i="2"/>
  <c r="G991" i="2"/>
  <c r="E991" i="2"/>
  <c r="H990" i="2"/>
  <c r="G990" i="2"/>
  <c r="E990" i="2"/>
  <c r="H989" i="2"/>
  <c r="G989" i="2"/>
  <c r="E989" i="2"/>
  <c r="H988" i="2"/>
  <c r="G988" i="2"/>
  <c r="E988" i="2"/>
  <c r="H987" i="2"/>
  <c r="G987" i="2"/>
  <c r="E987" i="2"/>
  <c r="H986" i="2"/>
  <c r="G986" i="2"/>
  <c r="E986" i="2"/>
  <c r="H985" i="2"/>
  <c r="G985" i="2"/>
  <c r="E985" i="2"/>
  <c r="H984" i="2"/>
  <c r="G984" i="2"/>
  <c r="E984" i="2"/>
  <c r="H983" i="2"/>
  <c r="G983" i="2"/>
  <c r="E983" i="2"/>
  <c r="H982" i="2"/>
  <c r="G982" i="2"/>
  <c r="E982" i="2"/>
  <c r="H981" i="2"/>
  <c r="G981" i="2"/>
  <c r="E981" i="2"/>
  <c r="H980" i="2"/>
  <c r="G980" i="2"/>
  <c r="E980" i="2"/>
  <c r="H979" i="2"/>
  <c r="G979" i="2"/>
  <c r="E979" i="2"/>
  <c r="H978" i="2"/>
  <c r="G978" i="2"/>
  <c r="E978" i="2"/>
  <c r="H977" i="2"/>
  <c r="G977" i="2"/>
  <c r="E977" i="2"/>
  <c r="H976" i="2"/>
  <c r="G976" i="2"/>
  <c r="E976" i="2"/>
  <c r="H975" i="2"/>
  <c r="G975" i="2"/>
  <c r="E975" i="2"/>
  <c r="H974" i="2"/>
  <c r="G974" i="2"/>
  <c r="E974" i="2"/>
  <c r="H973" i="2"/>
  <c r="G973" i="2"/>
  <c r="E973" i="2"/>
  <c r="H972" i="2"/>
  <c r="G972" i="2"/>
  <c r="E972" i="2"/>
  <c r="H971" i="2"/>
  <c r="G971" i="2"/>
  <c r="E971" i="2"/>
  <c r="H970" i="2"/>
  <c r="G970" i="2"/>
  <c r="E970" i="2"/>
  <c r="H969" i="2"/>
  <c r="G969" i="2"/>
  <c r="E969" i="2"/>
  <c r="H968" i="2"/>
  <c r="G968" i="2"/>
  <c r="E968" i="2"/>
  <c r="H967" i="2"/>
  <c r="G967" i="2"/>
  <c r="E967" i="2"/>
  <c r="H966" i="2"/>
  <c r="G966" i="2"/>
  <c r="E966" i="2"/>
  <c r="H965" i="2"/>
  <c r="G965" i="2"/>
  <c r="E965" i="2"/>
  <c r="H964" i="2"/>
  <c r="G964" i="2"/>
  <c r="E964" i="2"/>
  <c r="H963" i="2"/>
  <c r="G963" i="2"/>
  <c r="E963" i="2"/>
  <c r="H962" i="2"/>
  <c r="G962" i="2"/>
  <c r="E962" i="2"/>
  <c r="H961" i="2"/>
  <c r="G961" i="2"/>
  <c r="E961" i="2"/>
  <c r="H960" i="2"/>
  <c r="G960" i="2"/>
  <c r="E960" i="2"/>
  <c r="H958" i="2"/>
  <c r="G958" i="2"/>
  <c r="E958" i="2"/>
  <c r="H959" i="2"/>
  <c r="G959" i="2"/>
  <c r="E959" i="2"/>
  <c r="H957" i="2"/>
  <c r="G957" i="2"/>
  <c r="E957" i="2"/>
  <c r="H956" i="2"/>
  <c r="G956" i="2"/>
  <c r="E956" i="2"/>
  <c r="H955" i="2"/>
  <c r="G955" i="2"/>
  <c r="E955" i="2"/>
  <c r="H954" i="2"/>
  <c r="G954" i="2"/>
  <c r="E954" i="2"/>
  <c r="H953" i="2"/>
  <c r="G953" i="2"/>
  <c r="E953" i="2"/>
  <c r="H952" i="2"/>
  <c r="G952" i="2"/>
  <c r="E952" i="2"/>
  <c r="H951" i="2"/>
  <c r="G951" i="2"/>
  <c r="E951" i="2"/>
  <c r="H950" i="2"/>
  <c r="G950" i="2"/>
  <c r="E950" i="2"/>
  <c r="H949" i="2"/>
  <c r="G949" i="2"/>
  <c r="E949" i="2"/>
  <c r="H948" i="2"/>
  <c r="G948" i="2"/>
  <c r="E948" i="2"/>
  <c r="H947" i="2"/>
  <c r="G947" i="2"/>
  <c r="E947" i="2"/>
  <c r="H946" i="2"/>
  <c r="G946" i="2"/>
  <c r="E946" i="2"/>
  <c r="H945" i="2"/>
  <c r="G945" i="2"/>
  <c r="E945" i="2"/>
  <c r="H944" i="2"/>
  <c r="G944" i="2"/>
  <c r="E944" i="2"/>
  <c r="H943" i="2"/>
  <c r="G943" i="2"/>
  <c r="E943" i="2"/>
  <c r="H942" i="2"/>
  <c r="G942" i="2"/>
  <c r="E942" i="2"/>
  <c r="H941" i="2"/>
  <c r="G941" i="2"/>
  <c r="E941" i="2"/>
  <c r="H940" i="2"/>
  <c r="G940" i="2"/>
  <c r="E940" i="2"/>
  <c r="H939" i="2"/>
  <c r="G939" i="2"/>
  <c r="E939" i="2"/>
  <c r="H938" i="2"/>
  <c r="G938" i="2"/>
  <c r="E938" i="2"/>
  <c r="H937" i="2"/>
  <c r="G937" i="2"/>
  <c r="E937" i="2"/>
  <c r="H936" i="2"/>
  <c r="G936" i="2"/>
  <c r="E936" i="2"/>
  <c r="H935" i="2"/>
  <c r="G935" i="2"/>
  <c r="E935" i="2"/>
  <c r="H934" i="2"/>
  <c r="G934" i="2"/>
  <c r="E934" i="2"/>
  <c r="H933" i="2"/>
  <c r="G933" i="2"/>
  <c r="E933" i="2"/>
  <c r="H932" i="2"/>
  <c r="G932" i="2"/>
  <c r="E932" i="2"/>
  <c r="H931" i="2"/>
  <c r="G931" i="2"/>
  <c r="E931" i="2"/>
  <c r="H930" i="2"/>
  <c r="G930" i="2"/>
  <c r="E930" i="2"/>
  <c r="H929" i="2"/>
  <c r="G929" i="2"/>
  <c r="E929" i="2"/>
  <c r="H928" i="2"/>
  <c r="G928" i="2"/>
  <c r="E928" i="2"/>
  <c r="H927" i="2"/>
  <c r="G927" i="2"/>
  <c r="E927" i="2"/>
  <c r="H926" i="2"/>
  <c r="G926" i="2"/>
  <c r="E926" i="2"/>
  <c r="H925" i="2"/>
  <c r="G925" i="2"/>
  <c r="E925" i="2"/>
  <c r="H924" i="2"/>
  <c r="G924" i="2"/>
  <c r="E924" i="2"/>
  <c r="H923" i="2"/>
  <c r="G923" i="2"/>
  <c r="E923" i="2"/>
  <c r="H922" i="2"/>
  <c r="G922" i="2"/>
  <c r="E922" i="2"/>
  <c r="H921" i="2"/>
  <c r="G921" i="2"/>
  <c r="E921" i="2"/>
  <c r="H920" i="2"/>
  <c r="G920" i="2"/>
  <c r="E920" i="2"/>
  <c r="H919" i="2"/>
  <c r="G919" i="2"/>
  <c r="E919" i="2"/>
  <c r="H918" i="2"/>
  <c r="G918" i="2"/>
  <c r="E918" i="2"/>
  <c r="H917" i="2"/>
  <c r="G917" i="2"/>
  <c r="E917" i="2"/>
  <c r="H916" i="2"/>
  <c r="G916" i="2"/>
  <c r="E916" i="2"/>
  <c r="H915" i="2"/>
  <c r="G915" i="2"/>
  <c r="E915" i="2"/>
  <c r="H914" i="2"/>
  <c r="G914" i="2"/>
  <c r="E914" i="2"/>
  <c r="H913" i="2"/>
  <c r="G913" i="2"/>
  <c r="E913" i="2"/>
  <c r="H912" i="2"/>
  <c r="G912" i="2"/>
  <c r="E912" i="2"/>
  <c r="H911" i="2"/>
  <c r="G911" i="2"/>
  <c r="E911" i="2"/>
  <c r="H910" i="2"/>
  <c r="G910" i="2"/>
  <c r="E910" i="2"/>
  <c r="H909" i="2"/>
  <c r="G909" i="2"/>
  <c r="E909" i="2"/>
  <c r="H908" i="2"/>
  <c r="G908" i="2"/>
  <c r="E908" i="2"/>
  <c r="H907" i="2"/>
  <c r="G907" i="2"/>
  <c r="E907" i="2"/>
  <c r="H906" i="2"/>
  <c r="G906" i="2"/>
  <c r="E906" i="2"/>
  <c r="H905" i="2"/>
  <c r="G905" i="2"/>
  <c r="E905" i="2"/>
  <c r="H904" i="2"/>
  <c r="G904" i="2"/>
  <c r="E904" i="2"/>
  <c r="H903" i="2"/>
  <c r="G903" i="2"/>
  <c r="E903" i="2"/>
  <c r="H902" i="2"/>
  <c r="G902" i="2"/>
  <c r="E902" i="2"/>
  <c r="H901" i="2"/>
  <c r="G901" i="2"/>
  <c r="E901" i="2"/>
  <c r="H900" i="2"/>
  <c r="G900" i="2"/>
  <c r="E900" i="2"/>
  <c r="H899" i="2"/>
  <c r="G899" i="2"/>
  <c r="E899" i="2"/>
  <c r="H898" i="2"/>
  <c r="G898" i="2"/>
  <c r="E898" i="2"/>
  <c r="H897" i="2"/>
  <c r="G897" i="2"/>
  <c r="E897" i="2"/>
  <c r="H896" i="2"/>
  <c r="G896" i="2"/>
  <c r="E896" i="2"/>
  <c r="H895" i="2"/>
  <c r="G895" i="2"/>
  <c r="E895" i="2"/>
  <c r="H894" i="2"/>
  <c r="G894" i="2"/>
  <c r="E894" i="2"/>
  <c r="H893" i="2"/>
  <c r="G893" i="2"/>
  <c r="E893" i="2"/>
  <c r="H892" i="2"/>
  <c r="G892" i="2"/>
  <c r="E892" i="2"/>
  <c r="H891" i="2"/>
  <c r="G891" i="2"/>
  <c r="E891" i="2"/>
  <c r="H890" i="2"/>
  <c r="G890" i="2"/>
  <c r="E890" i="2"/>
  <c r="H889" i="2"/>
  <c r="G889" i="2"/>
  <c r="E889" i="2"/>
  <c r="H888" i="2"/>
  <c r="G888" i="2"/>
  <c r="E888" i="2"/>
  <c r="H887" i="2"/>
  <c r="G887" i="2"/>
  <c r="E887" i="2"/>
  <c r="H886" i="2"/>
  <c r="G886" i="2"/>
  <c r="E886" i="2"/>
  <c r="H885" i="2"/>
  <c r="G885" i="2"/>
  <c r="E885" i="2"/>
  <c r="H884" i="2"/>
  <c r="G884" i="2"/>
  <c r="E884" i="2"/>
  <c r="H883" i="2"/>
  <c r="G883" i="2"/>
  <c r="E883" i="2"/>
  <c r="H882" i="2"/>
  <c r="G882" i="2"/>
  <c r="E882" i="2"/>
  <c r="H881" i="2"/>
  <c r="G881" i="2"/>
  <c r="E881" i="2"/>
  <c r="H880" i="2"/>
  <c r="G880" i="2"/>
  <c r="E880" i="2"/>
  <c r="H879" i="2"/>
  <c r="G879" i="2"/>
  <c r="E879" i="2"/>
  <c r="H878" i="2"/>
  <c r="G878" i="2"/>
  <c r="E878" i="2"/>
  <c r="H877" i="2"/>
  <c r="G877" i="2"/>
  <c r="E877" i="2"/>
  <c r="H876" i="2"/>
  <c r="G876" i="2"/>
  <c r="E876" i="2"/>
  <c r="H875" i="2"/>
  <c r="G875" i="2"/>
  <c r="E875" i="2"/>
  <c r="H874" i="2"/>
  <c r="G874" i="2"/>
  <c r="E874" i="2"/>
  <c r="H873" i="2"/>
  <c r="G873" i="2"/>
  <c r="E873" i="2"/>
  <c r="H872" i="2"/>
  <c r="G872" i="2"/>
  <c r="E872" i="2"/>
  <c r="H871" i="2"/>
  <c r="G871" i="2"/>
  <c r="E871" i="2"/>
  <c r="H870" i="2"/>
  <c r="G870" i="2"/>
  <c r="E870" i="2"/>
  <c r="H869" i="2"/>
  <c r="G869" i="2"/>
  <c r="E869" i="2"/>
  <c r="H868" i="2"/>
  <c r="G868" i="2"/>
  <c r="E868" i="2"/>
  <c r="H867" i="2"/>
  <c r="G867" i="2"/>
  <c r="E867" i="2"/>
  <c r="H866" i="2"/>
  <c r="G866" i="2"/>
  <c r="E866" i="2"/>
  <c r="H865" i="2"/>
  <c r="G865" i="2"/>
  <c r="E865" i="2"/>
  <c r="H864" i="2"/>
  <c r="G864" i="2"/>
  <c r="E864" i="2"/>
  <c r="H863" i="2"/>
  <c r="G863" i="2"/>
  <c r="E863" i="2"/>
  <c r="H862" i="2"/>
  <c r="G862" i="2"/>
  <c r="E862" i="2"/>
  <c r="H861" i="2"/>
  <c r="G861" i="2"/>
  <c r="E861" i="2"/>
  <c r="H860" i="2"/>
  <c r="G860" i="2"/>
  <c r="E860" i="2"/>
  <c r="H859" i="2"/>
  <c r="G859" i="2"/>
  <c r="E859" i="2"/>
  <c r="H858" i="2"/>
  <c r="G858" i="2"/>
  <c r="E858" i="2"/>
  <c r="H857" i="2"/>
  <c r="G857" i="2"/>
  <c r="E857" i="2"/>
  <c r="H856" i="2"/>
  <c r="G856" i="2"/>
  <c r="E856" i="2"/>
  <c r="H855" i="2"/>
  <c r="G855" i="2"/>
  <c r="E855" i="2"/>
  <c r="H854" i="2"/>
  <c r="G854" i="2"/>
  <c r="E854" i="2"/>
  <c r="H853" i="2"/>
  <c r="G853" i="2"/>
  <c r="E853" i="2"/>
  <c r="H852" i="2"/>
  <c r="G852" i="2"/>
  <c r="E852" i="2"/>
  <c r="H851" i="2"/>
  <c r="G851" i="2"/>
  <c r="E851" i="2"/>
  <c r="H850" i="2"/>
  <c r="G850" i="2"/>
  <c r="E850" i="2"/>
  <c r="H849" i="2"/>
  <c r="G849" i="2"/>
  <c r="E849" i="2"/>
  <c r="H848" i="2"/>
  <c r="G848" i="2"/>
  <c r="E848" i="2"/>
  <c r="H847" i="2"/>
  <c r="G847" i="2"/>
  <c r="E847" i="2"/>
  <c r="H846" i="2"/>
  <c r="G846" i="2"/>
  <c r="E846" i="2"/>
  <c r="H845" i="2"/>
  <c r="G845" i="2"/>
  <c r="E845" i="2"/>
  <c r="H844" i="2"/>
  <c r="G844" i="2"/>
  <c r="E844" i="2"/>
  <c r="H843" i="2"/>
  <c r="G843" i="2"/>
  <c r="E843" i="2"/>
  <c r="H842" i="2"/>
  <c r="G842" i="2"/>
  <c r="E842" i="2"/>
  <c r="H841" i="2"/>
  <c r="G841" i="2"/>
  <c r="E841" i="2"/>
  <c r="H840" i="2"/>
  <c r="G840" i="2"/>
  <c r="E840" i="2"/>
  <c r="H839" i="2"/>
  <c r="G839" i="2"/>
  <c r="E839" i="2"/>
  <c r="H838" i="2"/>
  <c r="G838" i="2"/>
  <c r="E838" i="2"/>
  <c r="H837" i="2"/>
  <c r="G837" i="2"/>
  <c r="E837" i="2"/>
  <c r="H836" i="2"/>
  <c r="G836" i="2"/>
  <c r="E836" i="2"/>
  <c r="H835" i="2"/>
  <c r="G835" i="2"/>
  <c r="E835" i="2"/>
  <c r="H834" i="2"/>
  <c r="G834" i="2"/>
  <c r="E834" i="2"/>
  <c r="H833" i="2"/>
  <c r="G833" i="2"/>
  <c r="E833" i="2"/>
  <c r="H832" i="2"/>
  <c r="G832" i="2"/>
  <c r="E832" i="2"/>
  <c r="H831" i="2"/>
  <c r="G831" i="2"/>
  <c r="E831" i="2"/>
  <c r="H830" i="2"/>
  <c r="G830" i="2"/>
  <c r="E830" i="2"/>
  <c r="H829" i="2"/>
  <c r="G829" i="2"/>
  <c r="E829" i="2"/>
  <c r="H827" i="2"/>
  <c r="G827" i="2"/>
  <c r="E827" i="2"/>
  <c r="H826" i="2"/>
  <c r="G826" i="2"/>
  <c r="E826" i="2"/>
  <c r="H823" i="2"/>
  <c r="G823" i="2"/>
  <c r="E823" i="2"/>
  <c r="H822" i="2"/>
  <c r="G822" i="2"/>
  <c r="E822" i="2"/>
  <c r="H821" i="2"/>
  <c r="G821" i="2"/>
  <c r="E821" i="2"/>
  <c r="H820" i="2"/>
  <c r="G820" i="2"/>
  <c r="E820" i="2"/>
  <c r="H819" i="2"/>
  <c r="G819" i="2"/>
  <c r="E819" i="2"/>
  <c r="H818" i="2"/>
  <c r="G818" i="2"/>
  <c r="E818" i="2"/>
  <c r="H817" i="2"/>
  <c r="G817" i="2"/>
  <c r="E817" i="2"/>
  <c r="H816" i="2"/>
  <c r="G816" i="2"/>
  <c r="E816" i="2"/>
  <c r="H815" i="2"/>
  <c r="G815" i="2"/>
  <c r="E815" i="2"/>
  <c r="H814" i="2"/>
  <c r="G814" i="2"/>
  <c r="E814" i="2"/>
  <c r="H813" i="2"/>
  <c r="G813" i="2"/>
  <c r="E813" i="2"/>
  <c r="H812" i="2"/>
  <c r="G812" i="2"/>
  <c r="E812" i="2"/>
  <c r="H811" i="2"/>
  <c r="G811" i="2"/>
  <c r="E811" i="2"/>
  <c r="H810" i="2"/>
  <c r="G810" i="2"/>
  <c r="E810" i="2"/>
  <c r="H809" i="2"/>
  <c r="G809" i="2"/>
  <c r="E809" i="2"/>
  <c r="H808" i="2"/>
  <c r="G808" i="2"/>
  <c r="E808" i="2"/>
  <c r="H807" i="2"/>
  <c r="G807" i="2"/>
  <c r="E807" i="2"/>
  <c r="H806" i="2"/>
  <c r="G806" i="2"/>
  <c r="E806" i="2"/>
  <c r="H805" i="2"/>
  <c r="G805" i="2"/>
  <c r="E805" i="2"/>
  <c r="H804" i="2"/>
  <c r="G804" i="2"/>
  <c r="E804" i="2"/>
  <c r="H803" i="2"/>
  <c r="G803" i="2"/>
  <c r="E803" i="2"/>
  <c r="H802" i="2"/>
  <c r="G802" i="2"/>
  <c r="E802" i="2"/>
  <c r="H801" i="2"/>
  <c r="G801" i="2"/>
  <c r="E801" i="2"/>
  <c r="H800" i="2"/>
  <c r="G800" i="2"/>
  <c r="E800" i="2"/>
  <c r="H799" i="2"/>
  <c r="G799" i="2"/>
  <c r="E799" i="2"/>
  <c r="H798" i="2"/>
  <c r="G798" i="2"/>
  <c r="E798" i="2"/>
  <c r="H797" i="2"/>
  <c r="G797" i="2"/>
  <c r="E797" i="2"/>
  <c r="H796" i="2"/>
  <c r="G796" i="2"/>
  <c r="E796" i="2"/>
  <c r="H795" i="2"/>
  <c r="G795" i="2"/>
  <c r="E795" i="2"/>
  <c r="H794" i="2"/>
  <c r="G794" i="2"/>
  <c r="E794" i="2"/>
  <c r="H793" i="2"/>
  <c r="G793" i="2"/>
  <c r="E793" i="2"/>
  <c r="H792" i="2"/>
  <c r="G792" i="2"/>
  <c r="E792" i="2"/>
  <c r="H791" i="2"/>
  <c r="G791" i="2"/>
  <c r="E791" i="2"/>
  <c r="H790" i="2"/>
  <c r="G790" i="2"/>
  <c r="E790" i="2"/>
  <c r="H789" i="2"/>
  <c r="G789" i="2"/>
  <c r="E789" i="2"/>
  <c r="H788" i="2"/>
  <c r="G788" i="2"/>
  <c r="E788" i="2"/>
  <c r="H787" i="2"/>
  <c r="G787" i="2"/>
  <c r="E787" i="2"/>
  <c r="H786" i="2"/>
  <c r="G786" i="2"/>
  <c r="E786" i="2"/>
  <c r="H785" i="2"/>
  <c r="G785" i="2"/>
  <c r="E785" i="2"/>
  <c r="H784" i="2"/>
  <c r="G784" i="2"/>
  <c r="E784" i="2"/>
  <c r="H783" i="2"/>
  <c r="G783" i="2"/>
  <c r="E783" i="2"/>
  <c r="H782" i="2"/>
  <c r="G782" i="2"/>
  <c r="E782" i="2"/>
  <c r="H781" i="2"/>
  <c r="G781" i="2"/>
  <c r="E781" i="2"/>
  <c r="H780" i="2"/>
  <c r="G780" i="2"/>
  <c r="E780" i="2"/>
  <c r="H779" i="2"/>
  <c r="G779" i="2"/>
  <c r="E779" i="2"/>
  <c r="H778" i="2"/>
  <c r="G778" i="2"/>
  <c r="E778" i="2"/>
  <c r="H777" i="2"/>
  <c r="G777" i="2"/>
  <c r="E777" i="2"/>
  <c r="H776" i="2"/>
  <c r="G776" i="2"/>
  <c r="E776" i="2"/>
  <c r="H775" i="2"/>
  <c r="G775" i="2"/>
  <c r="E775" i="2"/>
  <c r="H774" i="2"/>
  <c r="G774" i="2"/>
  <c r="E774" i="2"/>
  <c r="H773" i="2"/>
  <c r="G773" i="2"/>
  <c r="E773" i="2"/>
  <c r="H772" i="2"/>
  <c r="G772" i="2"/>
  <c r="E772" i="2"/>
  <c r="H771" i="2"/>
  <c r="G771" i="2"/>
  <c r="E771" i="2"/>
  <c r="H770" i="2"/>
  <c r="G770" i="2"/>
  <c r="E770" i="2"/>
  <c r="H769" i="2"/>
  <c r="G769" i="2"/>
  <c r="E769" i="2"/>
  <c r="H768" i="2"/>
  <c r="G768" i="2"/>
  <c r="E768" i="2"/>
  <c r="H767" i="2"/>
  <c r="G767" i="2"/>
  <c r="E767" i="2"/>
  <c r="H766" i="2"/>
  <c r="G766" i="2"/>
  <c r="E766" i="2"/>
  <c r="H765" i="2"/>
  <c r="G765" i="2"/>
  <c r="E765" i="2"/>
  <c r="H764" i="2"/>
  <c r="G764" i="2"/>
  <c r="E764" i="2"/>
  <c r="H763" i="2"/>
  <c r="G763" i="2"/>
  <c r="E763" i="2"/>
  <c r="H762" i="2"/>
  <c r="G762" i="2"/>
  <c r="E762" i="2"/>
  <c r="H761" i="2"/>
  <c r="G761" i="2"/>
  <c r="E761" i="2"/>
  <c r="H760" i="2"/>
  <c r="G760" i="2"/>
  <c r="E760" i="2"/>
  <c r="H759" i="2"/>
  <c r="G759" i="2"/>
  <c r="E759" i="2"/>
  <c r="H758" i="2"/>
  <c r="G758" i="2"/>
  <c r="E758" i="2"/>
  <c r="H757" i="2"/>
  <c r="G757" i="2"/>
  <c r="E757" i="2"/>
  <c r="H756" i="2"/>
  <c r="G756" i="2"/>
  <c r="E756" i="2"/>
  <c r="H755" i="2"/>
  <c r="G755" i="2"/>
  <c r="E755" i="2"/>
  <c r="H754" i="2"/>
  <c r="G754" i="2"/>
  <c r="E754" i="2"/>
  <c r="H753" i="2"/>
  <c r="G753" i="2"/>
  <c r="E753" i="2"/>
  <c r="H752" i="2"/>
  <c r="G752" i="2"/>
  <c r="E752" i="2"/>
  <c r="H751" i="2"/>
  <c r="G751" i="2"/>
  <c r="E751" i="2"/>
  <c r="H750" i="2"/>
  <c r="G750" i="2"/>
  <c r="E750" i="2"/>
  <c r="H749" i="2"/>
  <c r="G749" i="2"/>
  <c r="E749" i="2"/>
  <c r="H748" i="2"/>
  <c r="G748" i="2"/>
  <c r="E748" i="2"/>
  <c r="H747" i="2"/>
  <c r="G747" i="2"/>
  <c r="E747" i="2"/>
  <c r="H746" i="2"/>
  <c r="G746" i="2"/>
  <c r="E746" i="2"/>
  <c r="H745" i="2"/>
  <c r="G745" i="2"/>
  <c r="E745" i="2"/>
  <c r="H744" i="2"/>
  <c r="G744" i="2"/>
  <c r="E744" i="2"/>
  <c r="H743" i="2"/>
  <c r="G743" i="2"/>
  <c r="E743" i="2"/>
  <c r="H742" i="2"/>
  <c r="G742" i="2"/>
  <c r="E742" i="2"/>
  <c r="H741" i="2"/>
  <c r="G741" i="2"/>
  <c r="E741" i="2"/>
  <c r="H740" i="2"/>
  <c r="G740" i="2"/>
  <c r="E740" i="2"/>
  <c r="H739" i="2"/>
  <c r="G739" i="2"/>
  <c r="E739" i="2"/>
  <c r="H738" i="2"/>
  <c r="G738" i="2"/>
  <c r="E738" i="2"/>
  <c r="H737" i="2"/>
  <c r="G737" i="2"/>
  <c r="E737" i="2"/>
  <c r="H736" i="2"/>
  <c r="G736" i="2"/>
  <c r="E736" i="2"/>
  <c r="H735" i="2"/>
  <c r="G735" i="2"/>
  <c r="E735" i="2"/>
  <c r="H734" i="2"/>
  <c r="G734" i="2"/>
  <c r="E734" i="2"/>
  <c r="H733" i="2"/>
  <c r="G733" i="2"/>
  <c r="E733" i="2"/>
  <c r="H732" i="2"/>
  <c r="G732" i="2"/>
  <c r="E732" i="2"/>
  <c r="H731" i="2"/>
  <c r="G731" i="2"/>
  <c r="E731" i="2"/>
  <c r="H730" i="2"/>
  <c r="G730" i="2"/>
  <c r="E730" i="2"/>
  <c r="H729" i="2"/>
  <c r="G729" i="2"/>
  <c r="E729" i="2"/>
  <c r="H728" i="2"/>
  <c r="G728" i="2"/>
  <c r="E728" i="2"/>
  <c r="H727" i="2"/>
  <c r="G727" i="2"/>
  <c r="E727" i="2"/>
  <c r="H726" i="2"/>
  <c r="G726" i="2"/>
  <c r="E726" i="2"/>
  <c r="H725" i="2"/>
  <c r="G725" i="2"/>
  <c r="E725" i="2"/>
  <c r="H724" i="2"/>
  <c r="G724" i="2"/>
  <c r="E724" i="2"/>
  <c r="H723" i="2"/>
  <c r="G723" i="2"/>
  <c r="E723" i="2"/>
  <c r="H722" i="2"/>
  <c r="G722" i="2"/>
  <c r="E722" i="2"/>
  <c r="H721" i="2"/>
  <c r="G721" i="2"/>
  <c r="E721" i="2"/>
  <c r="H720" i="2"/>
  <c r="G720" i="2"/>
  <c r="E720" i="2"/>
  <c r="H719" i="2"/>
  <c r="G719" i="2"/>
  <c r="E719" i="2"/>
  <c r="H718" i="2"/>
  <c r="G718" i="2"/>
  <c r="E718" i="2"/>
  <c r="H717" i="2"/>
  <c r="G717" i="2"/>
  <c r="E717" i="2"/>
  <c r="H716" i="2"/>
  <c r="G716" i="2"/>
  <c r="E716" i="2"/>
  <c r="H715" i="2"/>
  <c r="G715" i="2"/>
  <c r="E715" i="2"/>
  <c r="H714" i="2"/>
  <c r="G714" i="2"/>
  <c r="E714" i="2"/>
  <c r="H713" i="2"/>
  <c r="G713" i="2"/>
  <c r="E713" i="2"/>
  <c r="H712" i="2"/>
  <c r="G712" i="2"/>
  <c r="E712" i="2"/>
  <c r="H711" i="2"/>
  <c r="G711" i="2"/>
  <c r="E711" i="2"/>
  <c r="H710" i="2"/>
  <c r="G710" i="2"/>
  <c r="E710" i="2"/>
  <c r="H709" i="2"/>
  <c r="G709" i="2"/>
  <c r="E709" i="2"/>
  <c r="H708" i="2"/>
  <c r="G708" i="2"/>
  <c r="E708" i="2"/>
  <c r="H707" i="2"/>
  <c r="G707" i="2"/>
  <c r="E707" i="2"/>
  <c r="H706" i="2"/>
  <c r="G706" i="2"/>
  <c r="E706" i="2"/>
  <c r="H705" i="2"/>
  <c r="G705" i="2"/>
  <c r="E705" i="2"/>
  <c r="H704" i="2"/>
  <c r="G704" i="2"/>
  <c r="E704" i="2"/>
  <c r="H703" i="2"/>
  <c r="G703" i="2"/>
  <c r="E703" i="2"/>
  <c r="H702" i="2"/>
  <c r="G702" i="2"/>
  <c r="E702" i="2"/>
  <c r="H701" i="2"/>
  <c r="G701" i="2"/>
  <c r="E701" i="2"/>
  <c r="H700" i="2"/>
  <c r="G700" i="2"/>
  <c r="E700" i="2"/>
  <c r="H699" i="2"/>
  <c r="G699" i="2"/>
  <c r="E699" i="2"/>
  <c r="H698" i="2"/>
  <c r="G698" i="2"/>
  <c r="E698" i="2"/>
  <c r="H697" i="2"/>
  <c r="G697" i="2"/>
  <c r="E697" i="2"/>
  <c r="H696" i="2"/>
  <c r="G696" i="2"/>
  <c r="E696" i="2"/>
  <c r="H695" i="2"/>
  <c r="G695" i="2"/>
  <c r="E695" i="2"/>
  <c r="H694" i="2"/>
  <c r="G694" i="2"/>
  <c r="E694" i="2"/>
  <c r="H693" i="2"/>
  <c r="G693" i="2"/>
  <c r="E693" i="2"/>
  <c r="H692" i="2"/>
  <c r="G692" i="2"/>
  <c r="E692" i="2"/>
  <c r="H614" i="2"/>
  <c r="G614" i="2"/>
  <c r="E614" i="2"/>
  <c r="H613" i="2"/>
  <c r="G613" i="2"/>
  <c r="E613" i="2"/>
  <c r="H612" i="2"/>
  <c r="G612" i="2"/>
  <c r="E612" i="2"/>
  <c r="H611" i="2"/>
  <c r="G611" i="2"/>
  <c r="E611" i="2"/>
  <c r="H610" i="2"/>
  <c r="G610" i="2"/>
  <c r="E610" i="2"/>
  <c r="H609" i="2"/>
  <c r="G609" i="2"/>
  <c r="E609" i="2"/>
  <c r="H608" i="2"/>
  <c r="G608" i="2"/>
  <c r="E608" i="2"/>
  <c r="H607" i="2"/>
  <c r="G607" i="2"/>
  <c r="E607" i="2"/>
  <c r="H606" i="2"/>
  <c r="G606" i="2"/>
  <c r="E606" i="2"/>
  <c r="H605" i="2"/>
  <c r="G605" i="2"/>
  <c r="E605" i="2"/>
  <c r="H604" i="2"/>
  <c r="G604" i="2"/>
  <c r="E604" i="2"/>
  <c r="H603" i="2"/>
  <c r="G603" i="2"/>
  <c r="E603" i="2"/>
  <c r="H602" i="2"/>
  <c r="G602" i="2"/>
  <c r="E602" i="2"/>
  <c r="H601" i="2"/>
  <c r="G601" i="2"/>
  <c r="E601" i="2"/>
  <c r="H600" i="2"/>
  <c r="G600" i="2"/>
  <c r="E600" i="2"/>
  <c r="H599" i="2"/>
  <c r="G599" i="2"/>
  <c r="E599" i="2"/>
  <c r="H598" i="2"/>
  <c r="G598" i="2"/>
  <c r="E598" i="2"/>
  <c r="H597" i="2"/>
  <c r="G597" i="2"/>
  <c r="E597" i="2"/>
  <c r="H596" i="2"/>
  <c r="G596" i="2"/>
  <c r="E596" i="2"/>
  <c r="H595" i="2"/>
  <c r="G595" i="2"/>
  <c r="E595" i="2"/>
  <c r="H594" i="2"/>
  <c r="G594" i="2"/>
  <c r="E594" i="2"/>
  <c r="H593" i="2"/>
  <c r="G593" i="2"/>
  <c r="E593" i="2"/>
  <c r="H592" i="2"/>
  <c r="G592" i="2"/>
  <c r="E592" i="2"/>
  <c r="H591" i="2"/>
  <c r="G591" i="2"/>
  <c r="E591" i="2"/>
  <c r="H590" i="2"/>
  <c r="G590" i="2"/>
  <c r="E590" i="2"/>
  <c r="H589" i="2"/>
  <c r="G589" i="2"/>
  <c r="E589" i="2"/>
  <c r="H588" i="2"/>
  <c r="G588" i="2"/>
  <c r="E588" i="2"/>
  <c r="H587" i="2"/>
  <c r="G587" i="2"/>
  <c r="E587" i="2"/>
  <c r="H586" i="2"/>
  <c r="G586" i="2"/>
  <c r="E586" i="2"/>
  <c r="H585" i="2"/>
  <c r="G585" i="2"/>
  <c r="E585" i="2"/>
  <c r="H584" i="2"/>
  <c r="G584" i="2"/>
  <c r="E584" i="2"/>
  <c r="H583" i="2"/>
  <c r="G583" i="2"/>
  <c r="E583" i="2"/>
  <c r="H582" i="2"/>
  <c r="G582" i="2"/>
  <c r="E582" i="2"/>
  <c r="H581" i="2"/>
  <c r="G581" i="2"/>
  <c r="E581" i="2"/>
  <c r="H580" i="2"/>
  <c r="G580" i="2"/>
  <c r="E580" i="2"/>
  <c r="H579" i="2"/>
  <c r="G579" i="2"/>
  <c r="E579" i="2"/>
  <c r="H578" i="2"/>
  <c r="G578" i="2"/>
  <c r="E578" i="2"/>
  <c r="H577" i="2"/>
  <c r="G577" i="2"/>
  <c r="E577" i="2"/>
  <c r="H576" i="2"/>
  <c r="G576" i="2"/>
  <c r="E576" i="2"/>
  <c r="H575" i="2"/>
  <c r="G575" i="2"/>
  <c r="E575" i="2"/>
  <c r="H574" i="2"/>
  <c r="G574" i="2"/>
  <c r="E574" i="2"/>
  <c r="H573" i="2"/>
  <c r="G573" i="2"/>
  <c r="E573" i="2"/>
  <c r="H572" i="2"/>
  <c r="G572" i="2"/>
  <c r="E572" i="2"/>
  <c r="H571" i="2"/>
  <c r="G571" i="2"/>
  <c r="E571" i="2"/>
  <c r="H570" i="2"/>
  <c r="G570" i="2"/>
  <c r="E570" i="2"/>
  <c r="H569" i="2"/>
  <c r="G569" i="2"/>
  <c r="E569" i="2"/>
  <c r="H568" i="2"/>
  <c r="G568" i="2"/>
  <c r="E568" i="2"/>
  <c r="H567" i="2"/>
  <c r="G567" i="2"/>
  <c r="E567" i="2"/>
  <c r="H566" i="2"/>
  <c r="G566" i="2"/>
  <c r="E566" i="2"/>
  <c r="H565" i="2"/>
  <c r="G565" i="2"/>
  <c r="E565" i="2"/>
  <c r="H564" i="2"/>
  <c r="G564" i="2"/>
  <c r="E564" i="2"/>
  <c r="H563" i="2"/>
  <c r="G563" i="2"/>
  <c r="E563" i="2"/>
  <c r="H562" i="2"/>
  <c r="G562" i="2"/>
  <c r="E562" i="2"/>
  <c r="H561" i="2"/>
  <c r="G561" i="2"/>
  <c r="E561" i="2"/>
  <c r="H560" i="2"/>
  <c r="G560" i="2"/>
  <c r="E560" i="2"/>
  <c r="H559" i="2"/>
  <c r="G559" i="2"/>
  <c r="E559" i="2"/>
  <c r="H558" i="2"/>
  <c r="G558" i="2"/>
  <c r="E558" i="2"/>
  <c r="H557" i="2"/>
  <c r="G557" i="2"/>
  <c r="E557" i="2"/>
  <c r="H556" i="2"/>
  <c r="G556" i="2"/>
  <c r="E556" i="2"/>
  <c r="H555" i="2"/>
  <c r="G555" i="2"/>
  <c r="E555" i="2"/>
  <c r="H554" i="2"/>
  <c r="G554" i="2"/>
  <c r="E554" i="2"/>
  <c r="H553" i="2"/>
  <c r="G553" i="2"/>
  <c r="E553" i="2"/>
  <c r="H552" i="2"/>
  <c r="G552" i="2"/>
  <c r="E552" i="2"/>
  <c r="H551" i="2"/>
  <c r="G551" i="2"/>
  <c r="E551" i="2"/>
  <c r="H550" i="2"/>
  <c r="G550" i="2"/>
  <c r="E550" i="2"/>
  <c r="H549" i="2"/>
  <c r="G549" i="2"/>
  <c r="E549" i="2"/>
  <c r="H548" i="2"/>
  <c r="G548" i="2"/>
  <c r="E548" i="2"/>
  <c r="H547" i="2"/>
  <c r="G547" i="2"/>
  <c r="E547" i="2"/>
  <c r="H546" i="2"/>
  <c r="G546" i="2"/>
  <c r="E546" i="2"/>
  <c r="H545" i="2"/>
  <c r="G545" i="2"/>
  <c r="E545" i="2"/>
  <c r="H544" i="2"/>
  <c r="G544" i="2"/>
  <c r="E544" i="2"/>
  <c r="H543" i="2"/>
  <c r="G543" i="2"/>
  <c r="E543" i="2"/>
  <c r="H542" i="2"/>
  <c r="G542" i="2"/>
  <c r="E542" i="2"/>
  <c r="H541" i="2"/>
  <c r="G541" i="2"/>
  <c r="E541" i="2"/>
  <c r="H540" i="2"/>
  <c r="G540" i="2"/>
  <c r="E540" i="2"/>
  <c r="H539" i="2"/>
  <c r="G539" i="2"/>
  <c r="E539" i="2"/>
  <c r="H538" i="2"/>
  <c r="G538" i="2"/>
  <c r="E538" i="2"/>
  <c r="H537" i="2"/>
  <c r="G537" i="2"/>
  <c r="E537" i="2"/>
  <c r="H536" i="2"/>
  <c r="G536" i="2"/>
  <c r="E536" i="2"/>
  <c r="H535" i="2"/>
  <c r="G535" i="2"/>
  <c r="E535" i="2"/>
  <c r="H534" i="2"/>
  <c r="G534" i="2"/>
  <c r="E534" i="2"/>
  <c r="H533" i="2"/>
  <c r="G533" i="2"/>
  <c r="E533" i="2"/>
  <c r="H532" i="2"/>
  <c r="G532" i="2"/>
  <c r="E532" i="2"/>
  <c r="H531" i="2"/>
  <c r="G531" i="2"/>
  <c r="E531" i="2"/>
  <c r="H530" i="2"/>
  <c r="G530" i="2"/>
  <c r="E530" i="2"/>
  <c r="H529" i="2"/>
  <c r="G529" i="2"/>
  <c r="E529" i="2"/>
  <c r="H528" i="2"/>
  <c r="G528" i="2"/>
  <c r="E528" i="2"/>
  <c r="H527" i="2"/>
  <c r="G527" i="2"/>
  <c r="E527" i="2"/>
  <c r="H526" i="2"/>
  <c r="G526" i="2"/>
  <c r="E526" i="2"/>
  <c r="H525" i="2"/>
  <c r="G525" i="2"/>
  <c r="E525" i="2"/>
  <c r="H524" i="2"/>
  <c r="G524" i="2"/>
  <c r="E524" i="2"/>
  <c r="H523" i="2"/>
  <c r="G523" i="2"/>
  <c r="E523" i="2"/>
  <c r="H522" i="2"/>
  <c r="G522" i="2"/>
  <c r="E522" i="2"/>
  <c r="H521" i="2"/>
  <c r="G521" i="2"/>
  <c r="E521" i="2"/>
  <c r="H520" i="2"/>
  <c r="G520" i="2"/>
  <c r="E520" i="2"/>
  <c r="H519" i="2"/>
  <c r="G519" i="2"/>
  <c r="E519" i="2"/>
  <c r="H518" i="2"/>
  <c r="G518" i="2"/>
  <c r="E518" i="2"/>
  <c r="H517" i="2"/>
  <c r="G517" i="2"/>
  <c r="E517" i="2"/>
  <c r="H516" i="2"/>
  <c r="G516" i="2"/>
  <c r="E516" i="2"/>
  <c r="H515" i="2"/>
  <c r="G515" i="2"/>
  <c r="E515" i="2"/>
  <c r="H514" i="2"/>
  <c r="G514" i="2"/>
  <c r="E514" i="2"/>
  <c r="H513" i="2"/>
  <c r="G513" i="2"/>
  <c r="E513" i="2"/>
  <c r="H512" i="2"/>
  <c r="G512" i="2"/>
  <c r="E512" i="2"/>
  <c r="H511" i="2"/>
  <c r="G511" i="2"/>
  <c r="E511" i="2"/>
  <c r="H510" i="2"/>
  <c r="G510" i="2"/>
  <c r="E510" i="2"/>
  <c r="H509" i="2"/>
  <c r="G509" i="2"/>
  <c r="E509" i="2"/>
  <c r="H508" i="2"/>
  <c r="G508" i="2"/>
  <c r="E508" i="2"/>
  <c r="H507" i="2"/>
  <c r="G507" i="2"/>
  <c r="E507" i="2"/>
  <c r="H506" i="2"/>
  <c r="G506" i="2"/>
  <c r="E506" i="2"/>
  <c r="H505" i="2"/>
  <c r="G505" i="2"/>
  <c r="E505" i="2"/>
  <c r="H504" i="2"/>
  <c r="G504" i="2"/>
  <c r="E504" i="2"/>
  <c r="H503" i="2"/>
  <c r="G503" i="2"/>
  <c r="E503" i="2"/>
  <c r="H502" i="2"/>
  <c r="G502" i="2"/>
  <c r="E502" i="2"/>
  <c r="H501" i="2"/>
  <c r="G501" i="2"/>
  <c r="E501" i="2"/>
  <c r="H500" i="2"/>
  <c r="G500" i="2"/>
  <c r="E500" i="2"/>
  <c r="H499" i="2"/>
  <c r="G499" i="2"/>
  <c r="E499" i="2"/>
  <c r="H498" i="2"/>
  <c r="G498" i="2"/>
  <c r="E498" i="2"/>
  <c r="H497" i="2"/>
  <c r="G497" i="2"/>
  <c r="E497" i="2"/>
  <c r="H496" i="2"/>
  <c r="G496" i="2"/>
  <c r="E496" i="2"/>
  <c r="H495" i="2"/>
  <c r="G495" i="2"/>
  <c r="E495" i="2"/>
  <c r="H494" i="2"/>
  <c r="G494" i="2"/>
  <c r="E494" i="2"/>
  <c r="H493" i="2"/>
  <c r="G493" i="2"/>
  <c r="E493" i="2"/>
  <c r="H492" i="2"/>
  <c r="G492" i="2"/>
  <c r="E492" i="2"/>
  <c r="H491" i="2"/>
  <c r="G491" i="2"/>
  <c r="E491" i="2"/>
  <c r="H490" i="2"/>
  <c r="G490" i="2"/>
  <c r="E490" i="2"/>
  <c r="H489" i="2"/>
  <c r="G489" i="2"/>
  <c r="E489" i="2"/>
  <c r="H488" i="2"/>
  <c r="G488" i="2"/>
  <c r="E488" i="2"/>
  <c r="H487" i="2"/>
  <c r="G487" i="2"/>
  <c r="E487" i="2"/>
  <c r="H486" i="2"/>
  <c r="G486" i="2"/>
  <c r="E486" i="2"/>
  <c r="H485" i="2"/>
  <c r="G485" i="2"/>
  <c r="E485" i="2"/>
  <c r="H484" i="2"/>
  <c r="G484" i="2"/>
  <c r="E484" i="2"/>
  <c r="H483" i="2"/>
  <c r="G483" i="2"/>
  <c r="E483" i="2"/>
  <c r="H482" i="2"/>
  <c r="G482" i="2"/>
  <c r="E482" i="2"/>
  <c r="H481" i="2"/>
  <c r="G481" i="2"/>
  <c r="E481" i="2"/>
  <c r="H480" i="2"/>
  <c r="G480" i="2"/>
  <c r="E480" i="2"/>
  <c r="H479" i="2"/>
  <c r="G479" i="2"/>
  <c r="E479" i="2"/>
  <c r="H478" i="2"/>
  <c r="G478" i="2"/>
  <c r="E478" i="2"/>
  <c r="H477" i="2"/>
  <c r="G477" i="2"/>
  <c r="E477" i="2"/>
  <c r="H476" i="2"/>
  <c r="G476" i="2"/>
  <c r="E476" i="2"/>
  <c r="H475" i="2"/>
  <c r="G475" i="2"/>
  <c r="E475" i="2"/>
  <c r="H474" i="2"/>
  <c r="G474" i="2"/>
  <c r="E474" i="2"/>
  <c r="H473" i="2"/>
  <c r="G473" i="2"/>
  <c r="E473" i="2"/>
  <c r="H472" i="2"/>
  <c r="G472" i="2"/>
  <c r="E472" i="2"/>
  <c r="H471" i="2"/>
  <c r="G471" i="2"/>
  <c r="E471" i="2"/>
  <c r="H470" i="2"/>
  <c r="G470" i="2"/>
  <c r="E470" i="2"/>
  <c r="H469" i="2"/>
  <c r="G469" i="2"/>
  <c r="E469" i="2"/>
  <c r="H468" i="2"/>
  <c r="G468" i="2"/>
  <c r="E468" i="2"/>
  <c r="H467" i="2"/>
  <c r="G467" i="2"/>
  <c r="E467" i="2"/>
  <c r="H466" i="2"/>
  <c r="G466" i="2"/>
  <c r="E466" i="2"/>
  <c r="H465" i="2"/>
  <c r="G465" i="2"/>
  <c r="E465" i="2"/>
  <c r="H464" i="2"/>
  <c r="G464" i="2"/>
  <c r="E464" i="2"/>
  <c r="H463" i="2"/>
  <c r="G463" i="2"/>
  <c r="E463" i="2"/>
  <c r="H462" i="2"/>
  <c r="G462" i="2"/>
  <c r="E462" i="2"/>
  <c r="H461" i="2"/>
  <c r="G461" i="2"/>
  <c r="E461" i="2"/>
  <c r="H460" i="2"/>
  <c r="G460" i="2"/>
  <c r="E460" i="2"/>
  <c r="H459" i="2"/>
  <c r="G459" i="2"/>
  <c r="E459" i="2"/>
  <c r="H458" i="2"/>
  <c r="G458" i="2"/>
  <c r="E458" i="2"/>
  <c r="H457" i="2"/>
  <c r="G457" i="2"/>
  <c r="E457" i="2"/>
  <c r="H456" i="2"/>
  <c r="G456" i="2"/>
  <c r="E456" i="2"/>
  <c r="H455" i="2"/>
  <c r="G455" i="2"/>
  <c r="E455" i="2"/>
  <c r="H454" i="2"/>
  <c r="G454" i="2"/>
  <c r="E454" i="2"/>
  <c r="H453" i="2"/>
  <c r="G453" i="2"/>
  <c r="E453" i="2"/>
  <c r="H452" i="2"/>
  <c r="G452" i="2"/>
  <c r="E452" i="2"/>
  <c r="H451" i="2"/>
  <c r="G451" i="2"/>
  <c r="E451" i="2"/>
  <c r="H450" i="2"/>
  <c r="G450" i="2"/>
  <c r="E450" i="2"/>
  <c r="H449" i="2"/>
  <c r="G449" i="2"/>
  <c r="E449" i="2"/>
  <c r="H448" i="2"/>
  <c r="G448" i="2"/>
  <c r="E448" i="2"/>
  <c r="H447" i="2"/>
  <c r="G447" i="2"/>
  <c r="E447" i="2"/>
  <c r="H446" i="2"/>
  <c r="G446" i="2"/>
  <c r="E446" i="2"/>
  <c r="H445" i="2"/>
  <c r="G445" i="2"/>
  <c r="E445" i="2"/>
  <c r="H444" i="2"/>
  <c r="G444" i="2"/>
  <c r="E444" i="2"/>
  <c r="H443" i="2"/>
  <c r="G443" i="2"/>
  <c r="E443" i="2"/>
  <c r="H442" i="2"/>
  <c r="G442" i="2"/>
  <c r="E442" i="2"/>
  <c r="H441" i="2"/>
  <c r="G441" i="2"/>
  <c r="E441" i="2"/>
  <c r="H440" i="2"/>
  <c r="G440" i="2"/>
  <c r="E440" i="2"/>
  <c r="H439" i="2"/>
  <c r="G439" i="2"/>
  <c r="E439" i="2"/>
  <c r="H438" i="2"/>
  <c r="G438" i="2"/>
  <c r="E438" i="2"/>
  <c r="H437" i="2"/>
  <c r="G437" i="2"/>
  <c r="E437" i="2"/>
  <c r="H436" i="2"/>
  <c r="G436" i="2"/>
  <c r="E436" i="2"/>
  <c r="H435" i="2"/>
  <c r="G435" i="2"/>
  <c r="E435" i="2"/>
  <c r="H434" i="2"/>
  <c r="G434" i="2"/>
  <c r="E434" i="2"/>
  <c r="H433" i="2"/>
  <c r="G433" i="2"/>
  <c r="E433" i="2"/>
  <c r="H432" i="2"/>
  <c r="G432" i="2"/>
  <c r="E432" i="2"/>
  <c r="H431" i="2"/>
  <c r="G431" i="2"/>
  <c r="E431" i="2"/>
  <c r="H430" i="2"/>
  <c r="G430" i="2"/>
  <c r="E430" i="2"/>
  <c r="H429" i="2"/>
  <c r="G429" i="2"/>
  <c r="E429" i="2"/>
  <c r="H428" i="2"/>
  <c r="G428" i="2"/>
  <c r="E428" i="2"/>
  <c r="H427" i="2"/>
  <c r="G427" i="2"/>
  <c r="E427" i="2"/>
  <c r="H426" i="2"/>
  <c r="G426" i="2"/>
  <c r="E426" i="2"/>
  <c r="H425" i="2"/>
  <c r="G425" i="2"/>
  <c r="E425" i="2"/>
  <c r="H424" i="2"/>
  <c r="G424" i="2"/>
  <c r="E424" i="2"/>
  <c r="H423" i="2"/>
  <c r="G423" i="2"/>
  <c r="E423" i="2"/>
  <c r="H422" i="2"/>
  <c r="G422" i="2"/>
  <c r="E422" i="2"/>
  <c r="H421" i="2"/>
  <c r="G421" i="2"/>
  <c r="E421" i="2"/>
  <c r="H420" i="2"/>
  <c r="G420" i="2"/>
  <c r="E420" i="2"/>
  <c r="H419" i="2"/>
  <c r="G419" i="2"/>
  <c r="E419" i="2"/>
  <c r="H418" i="2"/>
  <c r="G418" i="2"/>
  <c r="E418" i="2"/>
  <c r="H417" i="2"/>
  <c r="G417" i="2"/>
  <c r="E417" i="2"/>
  <c r="H416" i="2"/>
  <c r="G416" i="2"/>
  <c r="E416" i="2"/>
  <c r="H415" i="2"/>
  <c r="G415" i="2"/>
  <c r="E415" i="2"/>
  <c r="H414" i="2"/>
  <c r="G414" i="2"/>
  <c r="E414" i="2"/>
  <c r="H413" i="2"/>
  <c r="G413" i="2"/>
  <c r="E413" i="2"/>
  <c r="H412" i="2"/>
  <c r="G412" i="2"/>
  <c r="E412" i="2"/>
  <c r="H411" i="2"/>
  <c r="G411" i="2"/>
  <c r="E411" i="2"/>
  <c r="H410" i="2"/>
  <c r="G410" i="2"/>
  <c r="E410" i="2"/>
  <c r="H409" i="2"/>
  <c r="G409" i="2"/>
  <c r="E409" i="2"/>
  <c r="H408" i="2"/>
  <c r="G408" i="2"/>
  <c r="E408" i="2"/>
  <c r="H407" i="2"/>
  <c r="G407" i="2"/>
  <c r="E407" i="2"/>
  <c r="H406" i="2"/>
  <c r="G406" i="2"/>
  <c r="E406" i="2"/>
  <c r="H405" i="2"/>
  <c r="G405" i="2"/>
  <c r="E405" i="2"/>
  <c r="H404" i="2"/>
  <c r="G404" i="2"/>
  <c r="E404" i="2"/>
  <c r="H403" i="2"/>
  <c r="G403" i="2"/>
  <c r="E403" i="2"/>
  <c r="H402" i="2"/>
  <c r="G402" i="2"/>
  <c r="E402" i="2"/>
  <c r="H401" i="2"/>
  <c r="G401" i="2"/>
  <c r="E401" i="2"/>
  <c r="H400" i="2"/>
  <c r="G400" i="2"/>
  <c r="E400" i="2"/>
  <c r="H399" i="2"/>
  <c r="G399" i="2"/>
  <c r="E399" i="2"/>
  <c r="H398" i="2"/>
  <c r="G398" i="2"/>
  <c r="E398" i="2"/>
  <c r="H397" i="2"/>
  <c r="G397" i="2"/>
  <c r="E397" i="2"/>
  <c r="H396" i="2"/>
  <c r="G396" i="2"/>
  <c r="E396" i="2"/>
  <c r="H395" i="2"/>
  <c r="G395" i="2"/>
  <c r="E395" i="2"/>
  <c r="H394" i="2"/>
  <c r="G394" i="2"/>
  <c r="E394" i="2"/>
  <c r="H392" i="2"/>
  <c r="G392" i="2"/>
  <c r="E392" i="2"/>
  <c r="H393" i="2"/>
  <c r="G393" i="2"/>
  <c r="E393" i="2"/>
  <c r="H391" i="2"/>
  <c r="G391" i="2"/>
  <c r="E391" i="2"/>
  <c r="H390" i="2"/>
  <c r="G390" i="2"/>
  <c r="E390" i="2"/>
  <c r="H389" i="2"/>
  <c r="G389" i="2"/>
  <c r="E389" i="2"/>
  <c r="H388" i="2"/>
  <c r="G388" i="2"/>
  <c r="E388" i="2"/>
  <c r="H387" i="2"/>
  <c r="G387" i="2"/>
  <c r="E387" i="2"/>
  <c r="H386" i="2"/>
  <c r="G386" i="2"/>
  <c r="E386" i="2"/>
  <c r="H385" i="2"/>
  <c r="G385" i="2"/>
  <c r="E385" i="2"/>
  <c r="H384" i="2"/>
  <c r="G384" i="2"/>
  <c r="E384" i="2"/>
  <c r="H383" i="2"/>
  <c r="G383" i="2"/>
  <c r="E383" i="2"/>
  <c r="H382" i="2"/>
  <c r="G382" i="2"/>
  <c r="E382" i="2"/>
  <c r="H381" i="2"/>
  <c r="G381" i="2"/>
  <c r="E381" i="2"/>
  <c r="H380" i="2"/>
  <c r="G380" i="2"/>
  <c r="E380" i="2"/>
  <c r="H379" i="2"/>
  <c r="G379" i="2"/>
  <c r="E379" i="2"/>
  <c r="H378" i="2"/>
  <c r="G378" i="2"/>
  <c r="E378" i="2"/>
  <c r="H377" i="2"/>
  <c r="G377" i="2"/>
  <c r="E377" i="2"/>
  <c r="H376" i="2"/>
  <c r="G376" i="2"/>
  <c r="E376" i="2"/>
  <c r="H375" i="2"/>
  <c r="G375" i="2"/>
  <c r="E375" i="2"/>
  <c r="H374" i="2"/>
  <c r="G374" i="2"/>
  <c r="E374" i="2"/>
  <c r="H373" i="2"/>
  <c r="G373" i="2"/>
  <c r="E373" i="2"/>
  <c r="H372" i="2"/>
  <c r="G372" i="2"/>
  <c r="E372" i="2"/>
  <c r="H371" i="2"/>
  <c r="G371" i="2"/>
  <c r="E371" i="2"/>
  <c r="H370" i="2"/>
  <c r="G370" i="2"/>
  <c r="E370" i="2"/>
  <c r="H369" i="2"/>
  <c r="G369" i="2"/>
  <c r="E369" i="2"/>
  <c r="H368" i="2"/>
  <c r="G368" i="2"/>
  <c r="E368" i="2"/>
  <c r="H367" i="2"/>
  <c r="G367" i="2"/>
  <c r="E367" i="2"/>
  <c r="H366" i="2"/>
  <c r="G366" i="2"/>
  <c r="E366" i="2"/>
  <c r="H365" i="2"/>
  <c r="G365" i="2"/>
  <c r="E365" i="2"/>
  <c r="H364" i="2"/>
  <c r="G364" i="2"/>
  <c r="E364" i="2"/>
  <c r="H363" i="2"/>
  <c r="G363" i="2"/>
  <c r="E363" i="2"/>
  <c r="H362" i="2"/>
  <c r="G362" i="2"/>
  <c r="E362" i="2"/>
  <c r="H361" i="2"/>
  <c r="G361" i="2"/>
  <c r="E361" i="2"/>
  <c r="H360" i="2"/>
  <c r="G360" i="2"/>
  <c r="E360" i="2"/>
  <c r="H359" i="2"/>
  <c r="G359" i="2"/>
  <c r="E359" i="2"/>
  <c r="H358" i="2"/>
  <c r="G358" i="2"/>
  <c r="E358" i="2"/>
  <c r="H357" i="2"/>
  <c r="G357" i="2"/>
  <c r="E357" i="2"/>
  <c r="H356" i="2"/>
  <c r="G356" i="2"/>
  <c r="E356" i="2"/>
  <c r="H355" i="2"/>
  <c r="G355" i="2"/>
  <c r="E355" i="2"/>
  <c r="H354" i="2"/>
  <c r="G354" i="2"/>
  <c r="E354" i="2"/>
  <c r="H353" i="2"/>
  <c r="G353" i="2"/>
  <c r="E353" i="2"/>
  <c r="H352" i="2"/>
  <c r="G352" i="2"/>
  <c r="E352" i="2"/>
  <c r="H351" i="2"/>
  <c r="G351" i="2"/>
  <c r="E351" i="2"/>
  <c r="H350" i="2"/>
  <c r="G350" i="2"/>
  <c r="E350" i="2"/>
  <c r="H349" i="2"/>
  <c r="G349" i="2"/>
  <c r="E349" i="2"/>
  <c r="H348" i="2"/>
  <c r="G348" i="2"/>
  <c r="E348" i="2"/>
  <c r="H347" i="2"/>
  <c r="G347" i="2"/>
  <c r="E347" i="2"/>
  <c r="H346" i="2"/>
  <c r="G346" i="2"/>
  <c r="E346" i="2"/>
  <c r="H345" i="2"/>
  <c r="G345" i="2"/>
  <c r="E345" i="2"/>
  <c r="H344" i="2"/>
  <c r="G344" i="2"/>
  <c r="E344" i="2"/>
  <c r="H343" i="2"/>
  <c r="G343" i="2"/>
  <c r="E343" i="2"/>
  <c r="H342" i="2"/>
  <c r="G342" i="2"/>
  <c r="E342" i="2"/>
  <c r="H341" i="2"/>
  <c r="G341" i="2"/>
  <c r="E341" i="2"/>
  <c r="H340" i="2"/>
  <c r="G340" i="2"/>
  <c r="E340" i="2"/>
  <c r="H339" i="2"/>
  <c r="G339" i="2"/>
  <c r="E339" i="2"/>
  <c r="H338" i="2"/>
  <c r="G338" i="2"/>
  <c r="E338" i="2"/>
  <c r="H337" i="2"/>
  <c r="G337" i="2"/>
  <c r="E337" i="2"/>
  <c r="H336" i="2"/>
  <c r="G336" i="2"/>
  <c r="E336" i="2"/>
  <c r="H335" i="2"/>
  <c r="G335" i="2"/>
  <c r="E335" i="2"/>
  <c r="H334" i="2"/>
  <c r="G334" i="2"/>
  <c r="E334" i="2"/>
  <c r="H333" i="2"/>
  <c r="G333" i="2"/>
  <c r="E333" i="2"/>
  <c r="H332" i="2"/>
  <c r="G332" i="2"/>
  <c r="E332" i="2"/>
  <c r="H331" i="2"/>
  <c r="G331" i="2"/>
  <c r="E331" i="2"/>
  <c r="H330" i="2"/>
  <c r="G330" i="2"/>
  <c r="E330" i="2"/>
  <c r="H329" i="2"/>
  <c r="G329" i="2"/>
  <c r="E329" i="2"/>
  <c r="H328" i="2"/>
  <c r="G328" i="2"/>
  <c r="E328" i="2"/>
  <c r="H327" i="2"/>
  <c r="G327" i="2"/>
  <c r="E327" i="2"/>
  <c r="H326" i="2"/>
  <c r="G326" i="2"/>
  <c r="E326" i="2"/>
  <c r="H325" i="2"/>
  <c r="G325" i="2"/>
  <c r="E325" i="2"/>
  <c r="H324" i="2"/>
  <c r="G324" i="2"/>
  <c r="E324" i="2"/>
  <c r="H323" i="2"/>
  <c r="G323" i="2"/>
  <c r="E323" i="2"/>
  <c r="H322" i="2"/>
  <c r="G322" i="2"/>
  <c r="E322" i="2"/>
  <c r="H321" i="2"/>
  <c r="G321" i="2"/>
  <c r="E321" i="2"/>
  <c r="H320" i="2"/>
  <c r="G320" i="2"/>
  <c r="E320" i="2"/>
  <c r="H319" i="2"/>
  <c r="G319" i="2"/>
  <c r="E319" i="2"/>
  <c r="H318" i="2"/>
  <c r="G318" i="2"/>
  <c r="E318" i="2"/>
  <c r="H317" i="2"/>
  <c r="G317" i="2"/>
  <c r="E317" i="2"/>
  <c r="H316" i="2"/>
  <c r="G316" i="2"/>
  <c r="E316" i="2"/>
  <c r="H315" i="2"/>
  <c r="G315" i="2"/>
  <c r="E315" i="2"/>
  <c r="H314" i="2"/>
  <c r="G314" i="2"/>
  <c r="E314" i="2"/>
  <c r="H313" i="2"/>
  <c r="G313" i="2"/>
  <c r="E313" i="2"/>
  <c r="H312" i="2"/>
  <c r="G312" i="2"/>
  <c r="E312" i="2"/>
  <c r="H311" i="2"/>
  <c r="G311" i="2"/>
  <c r="E311" i="2"/>
  <c r="H310" i="2"/>
  <c r="G310" i="2"/>
  <c r="E310" i="2"/>
  <c r="H309" i="2"/>
  <c r="G309" i="2"/>
  <c r="E309" i="2"/>
  <c r="H308" i="2"/>
  <c r="G308" i="2"/>
  <c r="E308" i="2"/>
  <c r="H307" i="2"/>
  <c r="G307" i="2"/>
  <c r="E307" i="2"/>
  <c r="H306" i="2"/>
  <c r="G306" i="2"/>
  <c r="E306" i="2"/>
  <c r="H305" i="2"/>
  <c r="G305" i="2"/>
  <c r="E305" i="2"/>
  <c r="H304" i="2"/>
  <c r="G304" i="2"/>
  <c r="E304" i="2"/>
  <c r="H303" i="2"/>
  <c r="G303" i="2"/>
  <c r="E303" i="2"/>
  <c r="H302" i="2"/>
  <c r="G302" i="2"/>
  <c r="E302" i="2"/>
  <c r="H301" i="2"/>
  <c r="G301" i="2"/>
  <c r="E301" i="2"/>
  <c r="H300" i="2"/>
  <c r="G300" i="2"/>
  <c r="E300" i="2"/>
  <c r="H299" i="2"/>
  <c r="G299" i="2"/>
  <c r="E299" i="2"/>
  <c r="H298" i="2"/>
  <c r="G298" i="2"/>
  <c r="E298" i="2"/>
  <c r="H297" i="2"/>
  <c r="G297" i="2"/>
  <c r="E297" i="2"/>
  <c r="H296" i="2"/>
  <c r="G296" i="2"/>
  <c r="E296" i="2"/>
  <c r="H295" i="2"/>
  <c r="G295" i="2"/>
  <c r="E295" i="2"/>
  <c r="H294" i="2"/>
  <c r="G294" i="2"/>
  <c r="E294" i="2"/>
  <c r="H293" i="2"/>
  <c r="G293" i="2"/>
  <c r="E293" i="2"/>
  <c r="H292" i="2"/>
  <c r="G292" i="2"/>
  <c r="E292" i="2"/>
  <c r="H291" i="2"/>
  <c r="G291" i="2"/>
  <c r="E291" i="2"/>
  <c r="H290" i="2"/>
  <c r="G290" i="2"/>
  <c r="E290" i="2"/>
  <c r="H289" i="2"/>
  <c r="G289" i="2"/>
  <c r="E289" i="2"/>
  <c r="H288" i="2"/>
  <c r="G288" i="2"/>
  <c r="E288" i="2"/>
  <c r="H287" i="2"/>
  <c r="G287" i="2"/>
  <c r="E287" i="2"/>
  <c r="H286" i="2"/>
  <c r="G286" i="2"/>
  <c r="E286" i="2"/>
  <c r="H285" i="2"/>
  <c r="G285" i="2"/>
  <c r="E285" i="2"/>
  <c r="H284" i="2"/>
  <c r="G284" i="2"/>
  <c r="E284" i="2"/>
  <c r="H283" i="2"/>
  <c r="G283" i="2"/>
  <c r="E283" i="2"/>
  <c r="H282" i="2"/>
  <c r="G282" i="2"/>
  <c r="E282" i="2"/>
  <c r="H281" i="2"/>
  <c r="G281" i="2"/>
  <c r="E281" i="2"/>
  <c r="H280" i="2"/>
  <c r="G280" i="2"/>
  <c r="E280" i="2"/>
  <c r="H279" i="2"/>
  <c r="G279" i="2"/>
  <c r="E279" i="2"/>
  <c r="H278" i="2"/>
  <c r="G278" i="2"/>
  <c r="E278" i="2"/>
  <c r="H277" i="2"/>
  <c r="G277" i="2"/>
  <c r="E277" i="2"/>
  <c r="H276" i="2"/>
  <c r="G276" i="2"/>
  <c r="E276" i="2"/>
  <c r="H275" i="2"/>
  <c r="G275" i="2"/>
  <c r="E275" i="2"/>
  <c r="H274" i="2"/>
  <c r="G274" i="2"/>
  <c r="E274" i="2"/>
  <c r="H273" i="2"/>
  <c r="G273" i="2"/>
  <c r="E273" i="2"/>
  <c r="H272" i="2"/>
  <c r="G272" i="2"/>
  <c r="E272" i="2"/>
  <c r="H271" i="2"/>
  <c r="G271" i="2"/>
  <c r="E271" i="2"/>
  <c r="H270" i="2"/>
  <c r="G270" i="2"/>
  <c r="E270" i="2"/>
  <c r="H269" i="2"/>
  <c r="G269" i="2"/>
  <c r="E269" i="2"/>
  <c r="H268" i="2"/>
  <c r="G268" i="2"/>
  <c r="E268" i="2"/>
  <c r="H267" i="2"/>
  <c r="G267" i="2"/>
  <c r="E267" i="2"/>
  <c r="H266" i="2"/>
  <c r="G266" i="2"/>
  <c r="E266" i="2"/>
  <c r="H265" i="2"/>
  <c r="G265" i="2"/>
  <c r="E265" i="2"/>
  <c r="H264" i="2"/>
  <c r="G264" i="2"/>
  <c r="E264" i="2"/>
  <c r="H263" i="2"/>
  <c r="G263" i="2"/>
  <c r="E263" i="2"/>
  <c r="H262" i="2"/>
  <c r="G262" i="2"/>
  <c r="E262" i="2"/>
  <c r="H261" i="2"/>
  <c r="G261" i="2"/>
  <c r="E261" i="2"/>
  <c r="H260" i="2"/>
  <c r="G260" i="2"/>
  <c r="E260" i="2"/>
  <c r="H259" i="2"/>
  <c r="G259" i="2"/>
  <c r="E259" i="2"/>
  <c r="H258" i="2"/>
  <c r="G258" i="2"/>
  <c r="E258" i="2"/>
  <c r="H257" i="2"/>
  <c r="G257" i="2"/>
  <c r="E257" i="2"/>
  <c r="H256" i="2"/>
  <c r="G256" i="2"/>
  <c r="E256" i="2"/>
  <c r="H255" i="2"/>
  <c r="G255" i="2"/>
  <c r="E255" i="2"/>
  <c r="H254" i="2"/>
  <c r="G254" i="2"/>
  <c r="E254" i="2"/>
  <c r="H253" i="2"/>
  <c r="G253" i="2"/>
  <c r="E253" i="2"/>
  <c r="H252" i="2"/>
  <c r="G252" i="2"/>
  <c r="E252" i="2"/>
  <c r="H251" i="2"/>
  <c r="G251" i="2"/>
  <c r="E251" i="2"/>
  <c r="H250" i="2"/>
  <c r="G250" i="2"/>
  <c r="E250" i="2"/>
  <c r="H249" i="2"/>
  <c r="G249" i="2"/>
  <c r="E249" i="2"/>
  <c r="H248" i="2"/>
  <c r="G248" i="2"/>
  <c r="E248" i="2"/>
  <c r="H247" i="2"/>
  <c r="G247" i="2"/>
  <c r="E247" i="2"/>
  <c r="H246" i="2"/>
  <c r="G246" i="2"/>
  <c r="E246" i="2"/>
  <c r="H245" i="2"/>
  <c r="G245" i="2"/>
  <c r="E245" i="2"/>
  <c r="H244" i="2"/>
  <c r="G244" i="2"/>
  <c r="E244" i="2"/>
  <c r="H243" i="2"/>
  <c r="G243" i="2"/>
  <c r="E243" i="2"/>
  <c r="H242" i="2"/>
  <c r="G242" i="2"/>
  <c r="E242" i="2"/>
  <c r="H241" i="2"/>
  <c r="G241" i="2"/>
  <c r="E241" i="2"/>
  <c r="H240" i="2"/>
  <c r="G240" i="2"/>
  <c r="E240" i="2"/>
  <c r="H239" i="2"/>
  <c r="G239" i="2"/>
  <c r="E239" i="2"/>
  <c r="H238" i="2"/>
  <c r="G238" i="2"/>
  <c r="E238" i="2"/>
  <c r="H237" i="2"/>
  <c r="G237" i="2"/>
  <c r="E237" i="2"/>
  <c r="H236" i="2"/>
  <c r="G236" i="2"/>
  <c r="E236" i="2"/>
  <c r="H235" i="2"/>
  <c r="G235" i="2"/>
  <c r="E235" i="2"/>
  <c r="H234" i="2"/>
  <c r="G234" i="2"/>
  <c r="E234" i="2"/>
  <c r="H233" i="2"/>
  <c r="G233" i="2"/>
  <c r="E233" i="2"/>
  <c r="H232" i="2"/>
  <c r="G232" i="2"/>
  <c r="E232" i="2"/>
  <c r="H231" i="2"/>
  <c r="G231" i="2"/>
  <c r="E231" i="2"/>
  <c r="H230" i="2"/>
  <c r="G230" i="2"/>
  <c r="E230" i="2"/>
  <c r="H229" i="2"/>
  <c r="G229" i="2"/>
  <c r="E229" i="2"/>
  <c r="H228" i="2"/>
  <c r="G228" i="2"/>
  <c r="E228" i="2"/>
  <c r="H227" i="2"/>
  <c r="G227" i="2"/>
  <c r="E227" i="2"/>
  <c r="H226" i="2"/>
  <c r="G226" i="2"/>
  <c r="E226" i="2"/>
  <c r="H225" i="2"/>
  <c r="G225" i="2"/>
  <c r="E225" i="2"/>
  <c r="H224" i="2"/>
  <c r="G224" i="2"/>
  <c r="E224" i="2"/>
  <c r="H223" i="2"/>
  <c r="G223" i="2"/>
  <c r="E223" i="2"/>
  <c r="H222" i="2"/>
  <c r="G222" i="2"/>
  <c r="E222" i="2"/>
  <c r="H221" i="2"/>
  <c r="G221" i="2"/>
  <c r="E221" i="2"/>
  <c r="H220" i="2"/>
  <c r="G220" i="2"/>
  <c r="E220" i="2"/>
  <c r="H219" i="2"/>
  <c r="G219" i="2"/>
  <c r="E219" i="2"/>
  <c r="H218" i="2"/>
  <c r="G218" i="2"/>
  <c r="E218" i="2"/>
  <c r="H217" i="2"/>
  <c r="G217" i="2"/>
  <c r="E217" i="2"/>
  <c r="H216" i="2"/>
  <c r="G216" i="2"/>
  <c r="E216" i="2"/>
  <c r="H215" i="2"/>
  <c r="G215" i="2"/>
  <c r="E215" i="2"/>
  <c r="H214" i="2"/>
  <c r="G214" i="2"/>
  <c r="E214" i="2"/>
  <c r="H213" i="2"/>
  <c r="G213" i="2"/>
  <c r="E213" i="2"/>
  <c r="H212" i="2"/>
  <c r="G212" i="2"/>
  <c r="E212" i="2"/>
  <c r="H211" i="2"/>
  <c r="G211" i="2"/>
  <c r="E211" i="2"/>
  <c r="H210" i="2"/>
  <c r="G210" i="2"/>
  <c r="E210" i="2"/>
  <c r="H209" i="2"/>
  <c r="G209" i="2"/>
  <c r="E209" i="2"/>
  <c r="H208" i="2"/>
  <c r="G208" i="2"/>
  <c r="E208" i="2"/>
  <c r="H207" i="2"/>
  <c r="G207" i="2"/>
  <c r="E207" i="2"/>
  <c r="H206" i="2"/>
  <c r="G206" i="2"/>
  <c r="E206" i="2"/>
  <c r="H205" i="2"/>
  <c r="G205" i="2"/>
  <c r="E205" i="2"/>
  <c r="H204" i="2"/>
  <c r="G204" i="2"/>
  <c r="E204" i="2"/>
  <c r="H203" i="2"/>
  <c r="G203" i="2"/>
  <c r="E203" i="2"/>
  <c r="H202" i="2"/>
  <c r="G202" i="2"/>
  <c r="E202" i="2"/>
  <c r="H201" i="2"/>
  <c r="G201" i="2"/>
  <c r="E201" i="2"/>
  <c r="H200" i="2"/>
  <c r="G200" i="2"/>
  <c r="E200" i="2"/>
  <c r="H199" i="2"/>
  <c r="G199" i="2"/>
  <c r="E199" i="2"/>
  <c r="H198" i="2"/>
  <c r="G198" i="2"/>
  <c r="E198" i="2"/>
  <c r="H197" i="2"/>
  <c r="G197" i="2"/>
  <c r="E197" i="2"/>
  <c r="H196" i="2"/>
  <c r="G196" i="2"/>
  <c r="E196" i="2"/>
  <c r="H195" i="2"/>
  <c r="G195" i="2"/>
  <c r="E195" i="2"/>
  <c r="H194" i="2"/>
  <c r="G194" i="2"/>
  <c r="E194" i="2"/>
  <c r="H193" i="2"/>
  <c r="G193" i="2"/>
  <c r="E193" i="2"/>
  <c r="H192" i="2"/>
  <c r="G192" i="2"/>
  <c r="E192" i="2"/>
  <c r="H191" i="2"/>
  <c r="G191" i="2"/>
  <c r="E191" i="2"/>
  <c r="H190" i="2"/>
  <c r="G190" i="2"/>
  <c r="E190" i="2"/>
  <c r="H189" i="2"/>
  <c r="G189" i="2"/>
  <c r="E189" i="2"/>
  <c r="H188" i="2"/>
  <c r="G188" i="2"/>
  <c r="E188" i="2"/>
  <c r="H187" i="2"/>
  <c r="G187" i="2"/>
  <c r="E187" i="2"/>
  <c r="H186" i="2"/>
  <c r="G186" i="2"/>
  <c r="E186" i="2"/>
  <c r="H185" i="2"/>
  <c r="G185" i="2"/>
  <c r="E185" i="2"/>
  <c r="H184" i="2"/>
  <c r="G184" i="2"/>
  <c r="E184" i="2"/>
  <c r="H183" i="2"/>
  <c r="G183" i="2"/>
  <c r="E183" i="2"/>
  <c r="H182" i="2"/>
  <c r="G182" i="2"/>
  <c r="E182" i="2"/>
  <c r="H181" i="2"/>
  <c r="G181" i="2"/>
  <c r="E181" i="2"/>
  <c r="H180" i="2"/>
  <c r="G180" i="2"/>
  <c r="E180" i="2"/>
  <c r="H179" i="2"/>
  <c r="G179" i="2"/>
  <c r="E179" i="2"/>
  <c r="H178" i="2"/>
  <c r="G178" i="2"/>
  <c r="E178" i="2"/>
  <c r="H177" i="2"/>
  <c r="G177" i="2"/>
  <c r="E177" i="2"/>
  <c r="H176" i="2"/>
  <c r="G176" i="2"/>
  <c r="E176" i="2"/>
  <c r="H175" i="2"/>
  <c r="G175" i="2"/>
  <c r="E175" i="2"/>
  <c r="H174" i="2"/>
  <c r="G174" i="2"/>
  <c r="E174" i="2"/>
  <c r="H173" i="2"/>
  <c r="G173" i="2"/>
  <c r="E173" i="2"/>
  <c r="H172" i="2"/>
  <c r="G172" i="2"/>
  <c r="E172" i="2"/>
  <c r="H171" i="2"/>
  <c r="G171" i="2"/>
  <c r="E171" i="2"/>
  <c r="H170" i="2"/>
  <c r="G170" i="2"/>
  <c r="E170" i="2"/>
  <c r="H169" i="2"/>
  <c r="G169" i="2"/>
  <c r="E169" i="2"/>
  <c r="H168" i="2"/>
  <c r="G168" i="2"/>
  <c r="E168" i="2"/>
  <c r="H167" i="2"/>
  <c r="G167" i="2"/>
  <c r="E167" i="2"/>
  <c r="H166" i="2"/>
  <c r="G166" i="2"/>
  <c r="E166" i="2"/>
  <c r="H165" i="2"/>
  <c r="G165" i="2"/>
  <c r="E165" i="2"/>
  <c r="H164" i="2"/>
  <c r="G164" i="2"/>
  <c r="E164" i="2"/>
  <c r="H163" i="2"/>
  <c r="G163" i="2"/>
  <c r="E163" i="2"/>
  <c r="H162" i="2"/>
  <c r="G162" i="2"/>
  <c r="E162" i="2"/>
  <c r="H161" i="2"/>
  <c r="G161" i="2"/>
  <c r="E161" i="2"/>
  <c r="H160" i="2"/>
  <c r="G160" i="2"/>
  <c r="E160" i="2"/>
  <c r="H159" i="2"/>
  <c r="G159" i="2"/>
  <c r="E159" i="2"/>
  <c r="H158" i="2"/>
  <c r="G158" i="2"/>
  <c r="E158" i="2"/>
  <c r="H157" i="2"/>
  <c r="G157" i="2"/>
  <c r="E157" i="2"/>
  <c r="H156" i="2"/>
  <c r="G156" i="2"/>
  <c r="E156" i="2"/>
  <c r="H155" i="2"/>
  <c r="G155" i="2"/>
  <c r="E155" i="2"/>
  <c r="H154" i="2"/>
  <c r="G154" i="2"/>
  <c r="E154" i="2"/>
  <c r="H153" i="2"/>
  <c r="G153" i="2"/>
  <c r="E153" i="2"/>
  <c r="H152" i="2"/>
  <c r="G152" i="2"/>
  <c r="E152" i="2"/>
  <c r="H151" i="2"/>
  <c r="G151" i="2"/>
  <c r="E151" i="2"/>
  <c r="H150" i="2"/>
  <c r="G150" i="2"/>
  <c r="E150" i="2"/>
  <c r="H149" i="2"/>
  <c r="G149" i="2"/>
  <c r="E149" i="2"/>
  <c r="H148" i="2"/>
  <c r="G148" i="2"/>
  <c r="E148" i="2"/>
  <c r="H147" i="2"/>
  <c r="G147" i="2"/>
  <c r="E147" i="2"/>
  <c r="H146" i="2"/>
  <c r="G146" i="2"/>
  <c r="E146" i="2"/>
  <c r="H145" i="2"/>
  <c r="G145" i="2"/>
  <c r="E145" i="2"/>
  <c r="H144" i="2"/>
  <c r="G144" i="2"/>
  <c r="E144" i="2"/>
  <c r="H143" i="2"/>
  <c r="G143" i="2"/>
  <c r="E143" i="2"/>
  <c r="H142" i="2"/>
  <c r="G142" i="2"/>
  <c r="E142" i="2"/>
  <c r="H141" i="2"/>
  <c r="G141" i="2"/>
  <c r="E141" i="2"/>
  <c r="H140" i="2"/>
  <c r="G140" i="2"/>
  <c r="E140" i="2"/>
  <c r="H139" i="2"/>
  <c r="G139" i="2"/>
  <c r="E139" i="2"/>
  <c r="H138" i="2"/>
  <c r="G138" i="2"/>
  <c r="E138" i="2"/>
  <c r="H137" i="2"/>
  <c r="G137" i="2"/>
  <c r="E137" i="2"/>
  <c r="H136" i="2"/>
  <c r="G136" i="2"/>
  <c r="E136" i="2"/>
  <c r="H135" i="2"/>
  <c r="G135" i="2"/>
  <c r="E135" i="2"/>
  <c r="H134" i="2"/>
  <c r="G134" i="2"/>
  <c r="E134" i="2"/>
  <c r="H133" i="2"/>
  <c r="G133" i="2"/>
  <c r="E133" i="2"/>
  <c r="H132" i="2"/>
  <c r="G132" i="2"/>
  <c r="E132" i="2"/>
  <c r="H131" i="2"/>
  <c r="G131" i="2"/>
  <c r="E131" i="2"/>
  <c r="H130" i="2"/>
  <c r="G130" i="2"/>
  <c r="E130" i="2"/>
  <c r="H129" i="2"/>
  <c r="G129" i="2"/>
  <c r="E129" i="2"/>
  <c r="H128" i="2"/>
  <c r="G128" i="2"/>
  <c r="E128" i="2"/>
  <c r="H127" i="2"/>
  <c r="G127" i="2"/>
  <c r="E127" i="2"/>
  <c r="H126" i="2"/>
  <c r="G126" i="2"/>
  <c r="E126" i="2"/>
  <c r="H125" i="2"/>
  <c r="G125" i="2"/>
  <c r="E125" i="2"/>
  <c r="H124" i="2"/>
  <c r="G124" i="2"/>
  <c r="E124" i="2"/>
  <c r="H123" i="2"/>
  <c r="G123" i="2"/>
  <c r="E123" i="2"/>
  <c r="H122" i="2"/>
  <c r="G122" i="2"/>
  <c r="E122" i="2"/>
  <c r="H121" i="2"/>
  <c r="G121" i="2"/>
  <c r="E121" i="2"/>
  <c r="H120" i="2"/>
  <c r="G120" i="2"/>
  <c r="E120" i="2"/>
  <c r="H119" i="2"/>
  <c r="G119" i="2"/>
  <c r="E119" i="2"/>
  <c r="H118" i="2"/>
  <c r="G118" i="2"/>
  <c r="E118" i="2"/>
  <c r="H117" i="2"/>
  <c r="G117" i="2"/>
  <c r="E117" i="2"/>
  <c r="H116" i="2"/>
  <c r="G116" i="2"/>
  <c r="E116" i="2"/>
  <c r="H115" i="2"/>
  <c r="G115" i="2"/>
  <c r="E115" i="2"/>
  <c r="H114" i="2"/>
  <c r="G114" i="2"/>
  <c r="E114" i="2"/>
  <c r="H113" i="2"/>
  <c r="G113" i="2"/>
  <c r="E113" i="2"/>
  <c r="H112" i="2"/>
  <c r="G112" i="2"/>
  <c r="E112" i="2"/>
  <c r="H111" i="2"/>
  <c r="G111" i="2"/>
  <c r="E111" i="2"/>
  <c r="H110" i="2"/>
  <c r="G110" i="2"/>
  <c r="E110" i="2"/>
  <c r="H109" i="2"/>
  <c r="G109" i="2"/>
  <c r="E109" i="2"/>
  <c r="H108" i="2"/>
  <c r="G108" i="2"/>
  <c r="E108" i="2"/>
  <c r="H107" i="2"/>
  <c r="G107" i="2"/>
  <c r="E107" i="2"/>
  <c r="H106" i="2"/>
  <c r="G106" i="2"/>
  <c r="E106" i="2"/>
  <c r="H105" i="2"/>
  <c r="G105" i="2"/>
  <c r="E105" i="2"/>
  <c r="H104" i="2"/>
  <c r="G104" i="2"/>
  <c r="E104" i="2"/>
  <c r="H103" i="2"/>
  <c r="G103" i="2"/>
  <c r="E103" i="2"/>
  <c r="H102" i="2"/>
  <c r="G102" i="2"/>
  <c r="E102" i="2"/>
  <c r="H101" i="2"/>
  <c r="G101" i="2"/>
  <c r="E101" i="2"/>
  <c r="H100" i="2"/>
  <c r="G100" i="2"/>
  <c r="E100" i="2"/>
  <c r="H99" i="2"/>
  <c r="G99" i="2"/>
  <c r="E99" i="2"/>
  <c r="H98" i="2"/>
  <c r="G98" i="2"/>
  <c r="E98" i="2"/>
  <c r="H97" i="2"/>
  <c r="G97" i="2"/>
  <c r="E97" i="2"/>
  <c r="H96" i="2"/>
  <c r="G96" i="2"/>
  <c r="E96" i="2"/>
  <c r="H95" i="2"/>
  <c r="G95" i="2"/>
  <c r="E95" i="2"/>
  <c r="H94" i="2"/>
  <c r="G94" i="2"/>
  <c r="E94" i="2"/>
  <c r="H93" i="2"/>
  <c r="G93" i="2"/>
  <c r="E93" i="2"/>
  <c r="H92" i="2"/>
  <c r="G92" i="2"/>
  <c r="E92" i="2"/>
  <c r="H91" i="2"/>
  <c r="G91" i="2"/>
  <c r="E91" i="2"/>
  <c r="H90" i="2"/>
  <c r="G90" i="2"/>
  <c r="E90" i="2"/>
  <c r="H89" i="2"/>
  <c r="G89" i="2"/>
  <c r="E89" i="2"/>
  <c r="H88" i="2"/>
  <c r="G88" i="2"/>
  <c r="E88" i="2"/>
  <c r="H87" i="2"/>
  <c r="G87" i="2"/>
  <c r="E87" i="2"/>
  <c r="H86" i="2"/>
  <c r="G86" i="2"/>
  <c r="E86" i="2"/>
  <c r="H85" i="2"/>
  <c r="G85" i="2"/>
  <c r="E85" i="2"/>
  <c r="H84" i="2"/>
  <c r="G84" i="2"/>
  <c r="E84" i="2"/>
  <c r="H83" i="2"/>
  <c r="G83" i="2"/>
  <c r="E83" i="2"/>
  <c r="H82" i="2"/>
  <c r="G82" i="2"/>
  <c r="E82" i="2"/>
  <c r="H81" i="2"/>
  <c r="G81" i="2"/>
  <c r="E81" i="2"/>
  <c r="H80" i="2"/>
  <c r="G80" i="2"/>
  <c r="E80" i="2"/>
  <c r="H79" i="2"/>
  <c r="G79" i="2"/>
  <c r="E79" i="2"/>
  <c r="H78" i="2"/>
  <c r="G78" i="2"/>
  <c r="E78" i="2"/>
  <c r="H77" i="2"/>
  <c r="G77" i="2"/>
  <c r="E77" i="2"/>
  <c r="H76" i="2"/>
  <c r="G76" i="2"/>
  <c r="E76" i="2"/>
  <c r="H75" i="2"/>
  <c r="G75" i="2"/>
  <c r="E75" i="2"/>
  <c r="H74" i="2"/>
  <c r="G74" i="2"/>
  <c r="E74" i="2"/>
  <c r="H73" i="2"/>
  <c r="G73" i="2"/>
  <c r="E73" i="2"/>
  <c r="H72" i="2"/>
  <c r="G72" i="2"/>
  <c r="E72" i="2"/>
  <c r="H71" i="2"/>
  <c r="G71" i="2"/>
  <c r="E71" i="2"/>
  <c r="H70" i="2"/>
  <c r="G70" i="2"/>
  <c r="E70" i="2"/>
  <c r="H69" i="2"/>
  <c r="G69" i="2"/>
  <c r="E69" i="2"/>
  <c r="H68" i="2"/>
  <c r="G68" i="2"/>
  <c r="E68" i="2"/>
  <c r="H67" i="2"/>
  <c r="G67" i="2"/>
  <c r="E67" i="2"/>
  <c r="H66" i="2"/>
  <c r="G66" i="2"/>
  <c r="E66" i="2"/>
  <c r="H65" i="2"/>
  <c r="G65" i="2"/>
  <c r="E65" i="2"/>
  <c r="H2657" i="2"/>
  <c r="G2657" i="2"/>
  <c r="E2657" i="2"/>
  <c r="H64" i="2"/>
  <c r="G64" i="2"/>
  <c r="E64" i="2"/>
  <c r="H63" i="2"/>
  <c r="G63" i="2"/>
  <c r="E63" i="2"/>
  <c r="H62" i="2"/>
  <c r="G62" i="2"/>
  <c r="E62" i="2"/>
  <c r="H61" i="2"/>
  <c r="G61" i="2"/>
  <c r="E61" i="2"/>
  <c r="H60" i="2"/>
  <c r="G60" i="2"/>
  <c r="E60" i="2"/>
  <c r="H59" i="2"/>
  <c r="G59" i="2"/>
  <c r="E59" i="2"/>
  <c r="H58" i="2"/>
  <c r="G58" i="2"/>
  <c r="E58" i="2"/>
  <c r="H57" i="2"/>
  <c r="G57" i="2"/>
  <c r="E57" i="2"/>
  <c r="H56" i="2"/>
  <c r="G56" i="2"/>
  <c r="E56" i="2"/>
  <c r="H55" i="2"/>
  <c r="G55" i="2"/>
  <c r="E55" i="2"/>
  <c r="H54" i="2"/>
  <c r="G54" i="2"/>
  <c r="E54" i="2"/>
  <c r="H53" i="2"/>
  <c r="G53" i="2"/>
  <c r="E53" i="2"/>
  <c r="H52" i="2"/>
  <c r="G52" i="2"/>
  <c r="E52" i="2"/>
  <c r="H51" i="2"/>
  <c r="G51" i="2"/>
  <c r="E51" i="2"/>
  <c r="H50" i="2"/>
  <c r="G50" i="2"/>
  <c r="E50" i="2"/>
  <c r="H49" i="2"/>
  <c r="G49" i="2"/>
  <c r="E49" i="2"/>
  <c r="H48" i="2"/>
  <c r="G48" i="2"/>
  <c r="E48" i="2"/>
  <c r="H47" i="2"/>
  <c r="G47" i="2"/>
  <c r="E47" i="2"/>
  <c r="H46" i="2"/>
  <c r="G46" i="2"/>
  <c r="E46" i="2"/>
  <c r="H45" i="2"/>
  <c r="G45" i="2"/>
  <c r="E45" i="2"/>
  <c r="H44" i="2"/>
  <c r="G44" i="2"/>
  <c r="E44" i="2"/>
  <c r="H43" i="2"/>
  <c r="G43" i="2"/>
  <c r="E43" i="2"/>
  <c r="H42" i="2"/>
  <c r="G42" i="2"/>
  <c r="E42" i="2"/>
  <c r="H41" i="2"/>
  <c r="G41" i="2"/>
  <c r="E41" i="2"/>
  <c r="H40" i="2"/>
  <c r="G40" i="2"/>
  <c r="E40" i="2"/>
  <c r="H39" i="2"/>
  <c r="G39" i="2"/>
  <c r="E39" i="2"/>
  <c r="H38" i="2"/>
  <c r="G38" i="2"/>
  <c r="E38" i="2"/>
  <c r="H37" i="2"/>
  <c r="G37" i="2"/>
  <c r="E37" i="2"/>
  <c r="H36" i="2"/>
  <c r="G36" i="2"/>
  <c r="E36" i="2"/>
  <c r="H35" i="2"/>
  <c r="G35" i="2"/>
  <c r="E35" i="2"/>
  <c r="H34" i="2"/>
  <c r="G34" i="2"/>
  <c r="E34" i="2"/>
  <c r="H33" i="2"/>
  <c r="G33" i="2"/>
  <c r="E33" i="2"/>
  <c r="H32" i="2"/>
  <c r="G32" i="2"/>
  <c r="E32" i="2"/>
  <c r="H31" i="2"/>
  <c r="G31" i="2"/>
  <c r="E31" i="2"/>
  <c r="H30" i="2"/>
  <c r="G30" i="2"/>
  <c r="E30" i="2"/>
  <c r="H29" i="2"/>
  <c r="G29" i="2"/>
  <c r="E29" i="2"/>
  <c r="H28" i="2"/>
  <c r="G28" i="2"/>
  <c r="E28" i="2"/>
  <c r="H27" i="2"/>
  <c r="G27" i="2"/>
  <c r="E27" i="2"/>
  <c r="H26" i="2"/>
  <c r="G26" i="2"/>
  <c r="E26" i="2"/>
  <c r="H25" i="2"/>
  <c r="G25" i="2"/>
  <c r="E25" i="2"/>
  <c r="H24" i="2"/>
  <c r="G24" i="2"/>
  <c r="E24" i="2"/>
  <c r="H23" i="2"/>
  <c r="G23" i="2"/>
  <c r="E23" i="2"/>
  <c r="H22" i="2"/>
  <c r="G22" i="2"/>
  <c r="E22" i="2"/>
  <c r="H21" i="2"/>
  <c r="G21" i="2"/>
  <c r="E21" i="2"/>
  <c r="H20" i="2"/>
  <c r="G20" i="2"/>
  <c r="E20" i="2"/>
  <c r="H19" i="2"/>
  <c r="G19" i="2"/>
  <c r="E19" i="2"/>
  <c r="H18" i="2"/>
  <c r="G18" i="2"/>
  <c r="E18" i="2"/>
  <c r="H17" i="2"/>
  <c r="G17" i="2"/>
  <c r="E17" i="2"/>
  <c r="H16" i="2"/>
  <c r="G16" i="2"/>
  <c r="E16" i="2"/>
  <c r="H15" i="2"/>
  <c r="G15" i="2"/>
  <c r="E15" i="2"/>
  <c r="H14" i="2"/>
  <c r="G14" i="2"/>
  <c r="E14" i="2"/>
  <c r="H13" i="2"/>
  <c r="G13" i="2"/>
  <c r="E13" i="2"/>
  <c r="H12" i="2"/>
  <c r="G12" i="2"/>
  <c r="E12" i="2"/>
  <c r="H11" i="2"/>
  <c r="G11" i="2"/>
  <c r="E11" i="2"/>
  <c r="H10" i="2"/>
  <c r="G10" i="2"/>
  <c r="E10" i="2"/>
  <c r="H9" i="2"/>
  <c r="G9" i="2"/>
  <c r="E9" i="2"/>
  <c r="H8" i="2"/>
  <c r="G8" i="2"/>
  <c r="E8" i="2"/>
  <c r="H7" i="2"/>
  <c r="G7" i="2"/>
  <c r="E7" i="2"/>
  <c r="H6" i="2"/>
  <c r="G6" i="2"/>
  <c r="E6" i="2"/>
  <c r="H5" i="2"/>
  <c r="G5" i="2"/>
  <c r="E5" i="2"/>
  <c r="H4" i="2"/>
  <c r="G4" i="2"/>
  <c r="E4" i="2"/>
  <c r="H3" i="2"/>
  <c r="G3" i="2"/>
  <c r="H676" i="2"/>
  <c r="G676" i="2"/>
  <c r="E676" i="2"/>
  <c r="E1597" i="2"/>
  <c r="E3692" i="2"/>
  <c r="G3298" i="2"/>
  <c r="E3298" i="2"/>
  <c r="G2282" i="2"/>
  <c r="E2282" i="2"/>
  <c r="G2158" i="2"/>
  <c r="E2158" i="2"/>
  <c r="H2039" i="2"/>
  <c r="G2039" i="2"/>
  <c r="E2039" i="2"/>
  <c r="H828" i="2"/>
  <c r="G828" i="2"/>
  <c r="E828" i="2"/>
  <c r="H825" i="2"/>
  <c r="G825" i="2"/>
  <c r="E825" i="2"/>
  <c r="H824" i="2"/>
  <c r="G824" i="2"/>
  <c r="E824" i="2"/>
  <c r="H691" i="2"/>
  <c r="G691" i="2"/>
  <c r="E691" i="2"/>
  <c r="H690" i="2"/>
  <c r="G690" i="2"/>
  <c r="E690" i="2"/>
  <c r="H689" i="2"/>
  <c r="G689" i="2"/>
  <c r="E689" i="2"/>
  <c r="H688" i="2"/>
  <c r="G688" i="2"/>
  <c r="E688" i="2"/>
  <c r="H687" i="2"/>
  <c r="G687" i="2"/>
  <c r="E687" i="2"/>
  <c r="H686" i="2"/>
  <c r="G686" i="2"/>
  <c r="E686" i="2"/>
  <c r="H685" i="2"/>
  <c r="G685" i="2"/>
  <c r="E685" i="2"/>
  <c r="H684" i="2"/>
  <c r="G684" i="2"/>
  <c r="E684" i="2"/>
  <c r="H683" i="2"/>
  <c r="G683" i="2"/>
  <c r="E683" i="2"/>
  <c r="H682" i="2"/>
  <c r="G682" i="2"/>
  <c r="E682" i="2"/>
  <c r="H681" i="2"/>
  <c r="G681" i="2"/>
  <c r="E681" i="2"/>
  <c r="H680" i="2"/>
  <c r="G680" i="2"/>
  <c r="E680" i="2"/>
  <c r="H679" i="2"/>
  <c r="G679" i="2"/>
  <c r="E679" i="2"/>
  <c r="H678" i="2"/>
  <c r="G678" i="2"/>
  <c r="E678" i="2"/>
  <c r="H677" i="2"/>
  <c r="G677" i="2"/>
  <c r="E677" i="2"/>
  <c r="H675" i="2"/>
  <c r="G675" i="2"/>
  <c r="E675" i="2"/>
  <c r="H674" i="2"/>
  <c r="G674" i="2"/>
  <c r="E674" i="2"/>
  <c r="H673" i="2"/>
  <c r="G673" i="2"/>
  <c r="E673" i="2"/>
  <c r="H672" i="2"/>
  <c r="G672" i="2"/>
  <c r="E672" i="2"/>
  <c r="H671" i="2"/>
  <c r="G671" i="2"/>
  <c r="E671" i="2"/>
  <c r="H670" i="2"/>
  <c r="G670" i="2"/>
  <c r="E670" i="2"/>
  <c r="H669" i="2"/>
  <c r="G669" i="2"/>
  <c r="E669" i="2"/>
  <c r="H668" i="2"/>
  <c r="G668" i="2"/>
  <c r="E668" i="2"/>
  <c r="G4878" i="2"/>
  <c r="E4878" i="2"/>
  <c r="G4842" i="2"/>
  <c r="E4842" i="2"/>
  <c r="G1282" i="2"/>
  <c r="E1282" i="2"/>
  <c r="G1276" i="2"/>
  <c r="E1276" i="2"/>
  <c r="G1272" i="2"/>
  <c r="E1272" i="2"/>
  <c r="G1268" i="2"/>
  <c r="E1268" i="2"/>
  <c r="G1267" i="2"/>
  <c r="E1267" i="2"/>
  <c r="G1259" i="2"/>
  <c r="E1259" i="2"/>
  <c r="G667" i="2"/>
  <c r="E667" i="2"/>
  <c r="G665" i="2"/>
  <c r="E665" i="2"/>
  <c r="G660" i="2"/>
  <c r="E660" i="2"/>
  <c r="H656" i="2"/>
  <c r="G656" i="2"/>
  <c r="E656" i="2"/>
  <c r="H655" i="2"/>
  <c r="G655" i="2"/>
  <c r="E655" i="2"/>
  <c r="H654" i="2"/>
  <c r="G654" i="2"/>
  <c r="E654" i="2"/>
  <c r="H653" i="2"/>
  <c r="G653" i="2"/>
  <c r="E653" i="2"/>
  <c r="H652" i="2"/>
  <c r="G652" i="2"/>
  <c r="E652" i="2"/>
  <c r="H651" i="2"/>
  <c r="G651" i="2"/>
  <c r="E651" i="2"/>
  <c r="H650" i="2"/>
  <c r="G650" i="2"/>
  <c r="E650" i="2"/>
  <c r="H649" i="2"/>
  <c r="G649" i="2"/>
  <c r="E649" i="2"/>
  <c r="H648" i="2"/>
  <c r="G648" i="2"/>
  <c r="E648" i="2"/>
  <c r="H647" i="2"/>
  <c r="E647" i="2"/>
  <c r="H646" i="2"/>
  <c r="G646" i="2"/>
  <c r="E646" i="2"/>
  <c r="H645" i="2"/>
  <c r="G645" i="2"/>
  <c r="E645" i="2"/>
  <c r="H644" i="2"/>
  <c r="G644" i="2"/>
  <c r="E644" i="2"/>
  <c r="H643" i="2"/>
  <c r="G643" i="2"/>
  <c r="E643" i="2"/>
  <c r="H642" i="2"/>
  <c r="G642" i="2"/>
  <c r="E642" i="2"/>
  <c r="H641" i="2"/>
  <c r="G641" i="2"/>
  <c r="E641" i="2"/>
  <c r="H640" i="2"/>
  <c r="G640" i="2"/>
  <c r="E640" i="2"/>
  <c r="H639" i="2"/>
  <c r="G639" i="2"/>
  <c r="E639" i="2"/>
  <c r="H638" i="2"/>
  <c r="G638" i="2"/>
  <c r="E638" i="2"/>
  <c r="H637" i="2"/>
  <c r="G637" i="2"/>
  <c r="E637" i="2"/>
  <c r="H636" i="2"/>
  <c r="G636" i="2"/>
  <c r="E636" i="2"/>
  <c r="H634" i="2"/>
  <c r="G634" i="2"/>
  <c r="E634" i="2"/>
  <c r="H633" i="2"/>
  <c r="G633" i="2"/>
  <c r="E633" i="2"/>
  <c r="H632" i="2"/>
  <c r="G632" i="2"/>
  <c r="E632" i="2"/>
  <c r="H631" i="2"/>
  <c r="G631" i="2"/>
  <c r="E631" i="2"/>
  <c r="H630" i="2"/>
  <c r="G630" i="2"/>
  <c r="E630" i="2"/>
  <c r="H629" i="2"/>
  <c r="G629" i="2"/>
  <c r="E629" i="2"/>
  <c r="H628" i="2"/>
  <c r="G628" i="2"/>
  <c r="E628" i="2"/>
  <c r="H627" i="2"/>
  <c r="G627" i="2"/>
  <c r="E627" i="2"/>
  <c r="H626" i="2"/>
  <c r="G626" i="2"/>
  <c r="E626" i="2"/>
  <c r="H625" i="2"/>
  <c r="G625" i="2"/>
  <c r="E625" i="2"/>
  <c r="H624" i="2"/>
  <c r="G624" i="2"/>
  <c r="E624" i="2"/>
  <c r="H623" i="2"/>
  <c r="G623" i="2"/>
  <c r="E623" i="2"/>
  <c r="H622" i="2"/>
  <c r="G622" i="2"/>
  <c r="E622" i="2"/>
  <c r="H621" i="2"/>
  <c r="G621" i="2"/>
  <c r="E621" i="2"/>
  <c r="H620" i="2"/>
  <c r="G620" i="2"/>
  <c r="E620" i="2"/>
  <c r="H619" i="2"/>
  <c r="G619" i="2"/>
  <c r="E619" i="2"/>
  <c r="H618" i="2"/>
  <c r="G618" i="2"/>
  <c r="E618" i="2"/>
  <c r="H617" i="2"/>
  <c r="G617" i="2"/>
  <c r="E617" i="2"/>
  <c r="H616" i="2"/>
  <c r="G616" i="2"/>
  <c r="E616" i="2"/>
  <c r="F1482" i="2"/>
  <c r="F717" i="2"/>
  <c r="F122" i="2"/>
  <c r="F1681" i="2"/>
  <c r="F1073" i="2"/>
  <c r="F121" i="2"/>
  <c r="F1690" i="2"/>
  <c r="F1110" i="2"/>
  <c r="F3118" i="2"/>
  <c r="F1680" i="2"/>
  <c r="F1994" i="2"/>
  <c r="F2609" i="2" l="1"/>
  <c r="F1483" i="2"/>
  <c r="F1848" i="2"/>
  <c r="F4357" i="2"/>
  <c r="F3467" i="2"/>
  <c r="F4848" i="2"/>
  <c r="F220" i="2"/>
  <c r="F1800" i="2"/>
  <c r="F2409" i="2"/>
  <c r="F2404" i="2"/>
  <c r="F1129" i="2"/>
  <c r="F2503" i="2"/>
  <c r="F1935" i="2"/>
  <c r="G4392" i="2"/>
  <c r="F3" i="2" l="1"/>
  <c r="M972" i="3"/>
  <c r="J972" i="3" s="1"/>
  <c r="F2090" i="2"/>
  <c r="F2280" i="2"/>
  <c r="M973" i="3"/>
  <c r="F4217" i="2"/>
  <c r="H1539" i="2"/>
  <c r="F4358" i="2"/>
  <c r="F2193" i="2"/>
  <c r="F351" i="2"/>
  <c r="F1656" i="2"/>
  <c r="F2177" i="2"/>
  <c r="F2126" i="2"/>
  <c r="F2218" i="2"/>
  <c r="F1299" i="2"/>
  <c r="F2642" i="2"/>
  <c r="F5119" i="2"/>
  <c r="F5158" i="2"/>
  <c r="F5166" i="2"/>
  <c r="F5181" i="2"/>
  <c r="F5189" i="2"/>
  <c r="F5196" i="2"/>
  <c r="F5204" i="2"/>
  <c r="F5214" i="2"/>
  <c r="F5222" i="2"/>
  <c r="F5238" i="2"/>
  <c r="F5246" i="2"/>
  <c r="F5255" i="2"/>
  <c r="F5263" i="2"/>
  <c r="F5271" i="2"/>
  <c r="F5279" i="2"/>
  <c r="F5287" i="2"/>
  <c r="F5295" i="2"/>
  <c r="F5303" i="2"/>
  <c r="F5311" i="2"/>
  <c r="F5319" i="2"/>
  <c r="F5118" i="2"/>
  <c r="F5154" i="2"/>
  <c r="F5163" i="2"/>
  <c r="F5172" i="2"/>
  <c r="F5180" i="2"/>
  <c r="F5190" i="2"/>
  <c r="F5198" i="2"/>
  <c r="F5209" i="2"/>
  <c r="F5218" i="2"/>
  <c r="F5227" i="2"/>
  <c r="F5236" i="2"/>
  <c r="F5245" i="2"/>
  <c r="F5256" i="2"/>
  <c r="F5265" i="2"/>
  <c r="F5274" i="2"/>
  <c r="F5283" i="2"/>
  <c r="F5292" i="2"/>
  <c r="F5301" i="2"/>
  <c r="F5310" i="2"/>
  <c r="F5320" i="2"/>
  <c r="F5328" i="2"/>
  <c r="F5336" i="2"/>
  <c r="F5344" i="2"/>
  <c r="F5352" i="2"/>
  <c r="F5357" i="2"/>
  <c r="F4779" i="2"/>
  <c r="F4887" i="2"/>
  <c r="F4997" i="2"/>
  <c r="F3282" i="2"/>
  <c r="F5121" i="2"/>
  <c r="F5156" i="2"/>
  <c r="F5165" i="2"/>
  <c r="F5174" i="2"/>
  <c r="F5183" i="2"/>
  <c r="F5200" i="2"/>
  <c r="F5211" i="2"/>
  <c r="F5220" i="2"/>
  <c r="F5229" i="2"/>
  <c r="F5239" i="2"/>
  <c r="F5249" i="2"/>
  <c r="F5258" i="2"/>
  <c r="F5267" i="2"/>
  <c r="F5276" i="2"/>
  <c r="F5285" i="2"/>
  <c r="F5294" i="2"/>
  <c r="F5304" i="2"/>
  <c r="F5313" i="2"/>
  <c r="F5322" i="2"/>
  <c r="F5330" i="2"/>
  <c r="F5338" i="2"/>
  <c r="F5346" i="2"/>
  <c r="F5354" i="2"/>
  <c r="F5367" i="2"/>
  <c r="F5371" i="2"/>
  <c r="F5086" i="2"/>
  <c r="F5159" i="2"/>
  <c r="F5168" i="2"/>
  <c r="F5176" i="2"/>
  <c r="F5185" i="2"/>
  <c r="F5193" i="2"/>
  <c r="F5202" i="2"/>
  <c r="F5213" i="2"/>
  <c r="F5223" i="2"/>
  <c r="F5241" i="2"/>
  <c r="F5251" i="2"/>
  <c r="F5260" i="2"/>
  <c r="F5269" i="2"/>
  <c r="F5278" i="2"/>
  <c r="F5288" i="2"/>
  <c r="F5297" i="2"/>
  <c r="F5306" i="2"/>
  <c r="F5315" i="2"/>
  <c r="F5324" i="2"/>
  <c r="F5332" i="2"/>
  <c r="F5340" i="2"/>
  <c r="F5348" i="2"/>
  <c r="F5365" i="2"/>
  <c r="F4757" i="2"/>
  <c r="F5116" i="2"/>
  <c r="F5133" i="2"/>
  <c r="F5152" i="2"/>
  <c r="F5161" i="2"/>
  <c r="F5170" i="2"/>
  <c r="F5178" i="2"/>
  <c r="F5187" i="2"/>
  <c r="F5195" i="2"/>
  <c r="F5206" i="2"/>
  <c r="F5216" i="2"/>
  <c r="F5225" i="2"/>
  <c r="F5234" i="2"/>
  <c r="F5243" i="2"/>
  <c r="F5253" i="2"/>
  <c r="F5262" i="2"/>
  <c r="F5272" i="2"/>
  <c r="F5281" i="2"/>
  <c r="F5290" i="2"/>
  <c r="F5299" i="2"/>
  <c r="F5308" i="2"/>
  <c r="F5317" i="2"/>
  <c r="F5326" i="2"/>
  <c r="F5334" i="2"/>
  <c r="F5342" i="2"/>
  <c r="F5350" i="2"/>
  <c r="F5356" i="2"/>
  <c r="F5362" i="2"/>
  <c r="F5368" i="2"/>
  <c r="F5117" i="2"/>
  <c r="F5153" i="2"/>
  <c r="F5162" i="2"/>
  <c r="F5171" i="2"/>
  <c r="F5179" i="2"/>
  <c r="F5188" i="2"/>
  <c r="F5197" i="2"/>
  <c r="F5207" i="2"/>
  <c r="F5217" i="2"/>
  <c r="F5226" i="2"/>
  <c r="F5235" i="2"/>
  <c r="F5244" i="2"/>
  <c r="F5254" i="2"/>
  <c r="F5264" i="2"/>
  <c r="F5273" i="2"/>
  <c r="F5282" i="2"/>
  <c r="F5291" i="2"/>
  <c r="F5300" i="2"/>
  <c r="F5309" i="2"/>
  <c r="F5318" i="2"/>
  <c r="F5327" i="2"/>
  <c r="F5335" i="2"/>
  <c r="F5343" i="2"/>
  <c r="F5351" i="2"/>
  <c r="F5359" i="2"/>
  <c r="F5363" i="2"/>
  <c r="F5369" i="2"/>
  <c r="F5120" i="2"/>
  <c r="F5167" i="2"/>
  <c r="F5191" i="2"/>
  <c r="F5215" i="2"/>
  <c r="F5240" i="2"/>
  <c r="F5266" i="2"/>
  <c r="F5289" i="2"/>
  <c r="F5314" i="2"/>
  <c r="F5337" i="2"/>
  <c r="F5364" i="2"/>
  <c r="F5378" i="2"/>
  <c r="F5386" i="2"/>
  <c r="F5394" i="2"/>
  <c r="F5402" i="2"/>
  <c r="F5410" i="2"/>
  <c r="F5418" i="2"/>
  <c r="F5426" i="2"/>
  <c r="F5434" i="2"/>
  <c r="F5442" i="2"/>
  <c r="F5450" i="2"/>
  <c r="F5458" i="2"/>
  <c r="F5466" i="2"/>
  <c r="F5474" i="2"/>
  <c r="F5482" i="2"/>
  <c r="F5490" i="2"/>
  <c r="F5498" i="2"/>
  <c r="F5506" i="2"/>
  <c r="F5514" i="2"/>
  <c r="F5522" i="2"/>
  <c r="F5530" i="2"/>
  <c r="F5538" i="2"/>
  <c r="F5546" i="2"/>
  <c r="F3853" i="2"/>
  <c r="F5569" i="2"/>
  <c r="F5577" i="2"/>
  <c r="F5584" i="2"/>
  <c r="F5592" i="2"/>
  <c r="F5600" i="2"/>
  <c r="F5608" i="2"/>
  <c r="F5616" i="2"/>
  <c r="F5623" i="2"/>
  <c r="F5631" i="2"/>
  <c r="F5639" i="2"/>
  <c r="F5647" i="2"/>
  <c r="F5655" i="2"/>
  <c r="F5663" i="2"/>
  <c r="F5671" i="2"/>
  <c r="F5679" i="2"/>
  <c r="F5687" i="2"/>
  <c r="F3872" i="2"/>
  <c r="F3993" i="2"/>
  <c r="F5707" i="2"/>
  <c r="F5719" i="2"/>
  <c r="F5727" i="2"/>
  <c r="F5735" i="2"/>
  <c r="F5743" i="2"/>
  <c r="F5751" i="2"/>
  <c r="F5760" i="2"/>
  <c r="F5768" i="2"/>
  <c r="F5776" i="2"/>
  <c r="F5784" i="2"/>
  <c r="F5792" i="2"/>
  <c r="F5800" i="2"/>
  <c r="F5808" i="2"/>
  <c r="F5816" i="2"/>
  <c r="F5824" i="2"/>
  <c r="F5832" i="2"/>
  <c r="F5840" i="2"/>
  <c r="F5122" i="2"/>
  <c r="F5169" i="2"/>
  <c r="F5192" i="2"/>
  <c r="F5219" i="2"/>
  <c r="F5242" i="2"/>
  <c r="F5268" i="2"/>
  <c r="F5293" i="2"/>
  <c r="F5316" i="2"/>
  <c r="F5339" i="2"/>
  <c r="F5358" i="2"/>
  <c r="F5379" i="2"/>
  <c r="F5387" i="2"/>
  <c r="F5395" i="2"/>
  <c r="F5403" i="2"/>
  <c r="F5411" i="2"/>
  <c r="F5419" i="2"/>
  <c r="F5427" i="2"/>
  <c r="F5435" i="2"/>
  <c r="F5443" i="2"/>
  <c r="F5451" i="2"/>
  <c r="F5459" i="2"/>
  <c r="F5467" i="2"/>
  <c r="F5475" i="2"/>
  <c r="F5483" i="2"/>
  <c r="F5491" i="2"/>
  <c r="F5499" i="2"/>
  <c r="F5507" i="2"/>
  <c r="F5515" i="2"/>
  <c r="F5523" i="2"/>
  <c r="F5531" i="2"/>
  <c r="F5539" i="2"/>
  <c r="F5547" i="2"/>
  <c r="F3890" i="2"/>
  <c r="F5562" i="2"/>
  <c r="F5570" i="2"/>
  <c r="F5578" i="2"/>
  <c r="F5585" i="2"/>
  <c r="F5593" i="2"/>
  <c r="F5601" i="2"/>
  <c r="F5609" i="2"/>
  <c r="F5618" i="2"/>
  <c r="F5624" i="2"/>
  <c r="F5632" i="2"/>
  <c r="F5640" i="2"/>
  <c r="F5648" i="2"/>
  <c r="F5656" i="2"/>
  <c r="F5664" i="2"/>
  <c r="F5672" i="2"/>
  <c r="F5680" i="2"/>
  <c r="F5688" i="2"/>
  <c r="F3871" i="2"/>
  <c r="F3994" i="2"/>
  <c r="F5712" i="2"/>
  <c r="F5720" i="2"/>
  <c r="F5728" i="2"/>
  <c r="F5736" i="2"/>
  <c r="F5744" i="2"/>
  <c r="F5752" i="2"/>
  <c r="F5761" i="2"/>
  <c r="F5769" i="2"/>
  <c r="F5777" i="2"/>
  <c r="F5785" i="2"/>
  <c r="F5793" i="2"/>
  <c r="F5801" i="2"/>
  <c r="F5809" i="2"/>
  <c r="F5817" i="2"/>
  <c r="F5825" i="2"/>
  <c r="F5124" i="2"/>
  <c r="F5173" i="2"/>
  <c r="F5194" i="2"/>
  <c r="F5221" i="2"/>
  <c r="F5248" i="2"/>
  <c r="F5270" i="2"/>
  <c r="F5296" i="2"/>
  <c r="F5321" i="2"/>
  <c r="F5341" i="2"/>
  <c r="F5370" i="2"/>
  <c r="F5372" i="2"/>
  <c r="F5380" i="2"/>
  <c r="F5388" i="2"/>
  <c r="F5396" i="2"/>
  <c r="F5404" i="2"/>
  <c r="F5412" i="2"/>
  <c r="F5420" i="2"/>
  <c r="F5428" i="2"/>
  <c r="F5436" i="2"/>
  <c r="F5444" i="2"/>
  <c r="F5452" i="2"/>
  <c r="F5460" i="2"/>
  <c r="F5468" i="2"/>
  <c r="F5476" i="2"/>
  <c r="F5484" i="2"/>
  <c r="F5492" i="2"/>
  <c r="F5500" i="2"/>
  <c r="F5508" i="2"/>
  <c r="F5516" i="2"/>
  <c r="F5524" i="2"/>
  <c r="F5532" i="2"/>
  <c r="F5540" i="2"/>
  <c r="F5548" i="2"/>
  <c r="F5556" i="2"/>
  <c r="F5563" i="2"/>
  <c r="F5571" i="2"/>
  <c r="F5586" i="2"/>
  <c r="F5594" i="2"/>
  <c r="F5602" i="2"/>
  <c r="F5610" i="2"/>
  <c r="F5625" i="2"/>
  <c r="F5633" i="2"/>
  <c r="F5641" i="2"/>
  <c r="F5649" i="2"/>
  <c r="F5657" i="2"/>
  <c r="F5665" i="2"/>
  <c r="F5673" i="2"/>
  <c r="F5681" i="2"/>
  <c r="F5689" i="2"/>
  <c r="F3873" i="2"/>
  <c r="F5083" i="2"/>
  <c r="F5713" i="2"/>
  <c r="F5721" i="2"/>
  <c r="F5729" i="2"/>
  <c r="F5737" i="2"/>
  <c r="F5745" i="2"/>
  <c r="F5754" i="2"/>
  <c r="F5762" i="2"/>
  <c r="F5770" i="2"/>
  <c r="F5778" i="2"/>
  <c r="F5786" i="2"/>
  <c r="F5794" i="2"/>
  <c r="F5802" i="2"/>
  <c r="F5810" i="2"/>
  <c r="F5818" i="2"/>
  <c r="F5826" i="2"/>
  <c r="F5834" i="2"/>
  <c r="F5842" i="2"/>
  <c r="F5850" i="2"/>
  <c r="F5858" i="2"/>
  <c r="F5866" i="2"/>
  <c r="F5874" i="2"/>
  <c r="F5882" i="2"/>
  <c r="F5890" i="2"/>
  <c r="F5898" i="2"/>
  <c r="F5175" i="2"/>
  <c r="F5199" i="2"/>
  <c r="F5224" i="2"/>
  <c r="F5250" i="2"/>
  <c r="F5275" i="2"/>
  <c r="F5298" i="2"/>
  <c r="F5323" i="2"/>
  <c r="F5345" i="2"/>
  <c r="F5373" i="2"/>
  <c r="F5381" i="2"/>
  <c r="F5389" i="2"/>
  <c r="F5397" i="2"/>
  <c r="F5405" i="2"/>
  <c r="F5413" i="2"/>
  <c r="F5421" i="2"/>
  <c r="F5429" i="2"/>
  <c r="F5437" i="2"/>
  <c r="F5445" i="2"/>
  <c r="F5453" i="2"/>
  <c r="F5461" i="2"/>
  <c r="F5469" i="2"/>
  <c r="F5477" i="2"/>
  <c r="F5485" i="2"/>
  <c r="F5493" i="2"/>
  <c r="F5501" i="2"/>
  <c r="F5509" i="2"/>
  <c r="F5517" i="2"/>
  <c r="F5525" i="2"/>
  <c r="F5533" i="2"/>
  <c r="F5541" i="2"/>
  <c r="F5549" i="2"/>
  <c r="F5557" i="2"/>
  <c r="F5564" i="2"/>
  <c r="F5572" i="2"/>
  <c r="F5579" i="2"/>
  <c r="F5587" i="2"/>
  <c r="F5595" i="2"/>
  <c r="F5603" i="2"/>
  <c r="F3844" i="2"/>
  <c r="F5626" i="2"/>
  <c r="F5634" i="2"/>
  <c r="F5642" i="2"/>
  <c r="F5650" i="2"/>
  <c r="F5658" i="2"/>
  <c r="F5666" i="2"/>
  <c r="F5674" i="2"/>
  <c r="F5682" i="2"/>
  <c r="F5690" i="2"/>
  <c r="F3874" i="2"/>
  <c r="F5554" i="2"/>
  <c r="F5714" i="2"/>
  <c r="F5722" i="2"/>
  <c r="F5730" i="2"/>
  <c r="F5738" i="2"/>
  <c r="F5746" i="2"/>
  <c r="F5755" i="2"/>
  <c r="F5763" i="2"/>
  <c r="F5771" i="2"/>
  <c r="F5779" i="2"/>
  <c r="F5787" i="2"/>
  <c r="F5795" i="2"/>
  <c r="F5803" i="2"/>
  <c r="F5811" i="2"/>
  <c r="F5819" i="2"/>
  <c r="F5827" i="2"/>
  <c r="F5835" i="2"/>
  <c r="F5843" i="2"/>
  <c r="F5851" i="2"/>
  <c r="F5859" i="2"/>
  <c r="F5867" i="2"/>
  <c r="F5875" i="2"/>
  <c r="F5069" i="2"/>
  <c r="F5177" i="2"/>
  <c r="F5201" i="2"/>
  <c r="F5228" i="2"/>
  <c r="F5277" i="2"/>
  <c r="F5302" i="2"/>
  <c r="F5325" i="2"/>
  <c r="F5347" i="2"/>
  <c r="F5366" i="2"/>
  <c r="F5374" i="2"/>
  <c r="F5382" i="2"/>
  <c r="F5390" i="2"/>
  <c r="F5398" i="2"/>
  <c r="F5406" i="2"/>
  <c r="F5414" i="2"/>
  <c r="F5422" i="2"/>
  <c r="F5430" i="2"/>
  <c r="F5438" i="2"/>
  <c r="F5446" i="2"/>
  <c r="F5454" i="2"/>
  <c r="F5462" i="2"/>
  <c r="F5470" i="2"/>
  <c r="F5478" i="2"/>
  <c r="F5486" i="2"/>
  <c r="F5494" i="2"/>
  <c r="F5502" i="2"/>
  <c r="F5510" i="2"/>
  <c r="F5518" i="2"/>
  <c r="F5526" i="2"/>
  <c r="F5534" i="2"/>
  <c r="F5542" i="2"/>
  <c r="F5550" i="2"/>
  <c r="F5558" i="2"/>
  <c r="F5565" i="2"/>
  <c r="F5573" i="2"/>
  <c r="F5580" i="2"/>
  <c r="F5588" i="2"/>
  <c r="F5596" i="2"/>
  <c r="F5604" i="2"/>
  <c r="F5612" i="2"/>
  <c r="F5617" i="2"/>
  <c r="F5619" i="2"/>
  <c r="F5627" i="2"/>
  <c r="F5635" i="2"/>
  <c r="F5643" i="2"/>
  <c r="F5651" i="2"/>
  <c r="F5659" i="2"/>
  <c r="F5667" i="2"/>
  <c r="F5675" i="2"/>
  <c r="F5683" i="2"/>
  <c r="F5691" i="2"/>
  <c r="F3875" i="2"/>
  <c r="F5698" i="2"/>
  <c r="F5715" i="2"/>
  <c r="F5723" i="2"/>
  <c r="F5731" i="2"/>
  <c r="F5739" i="2"/>
  <c r="F5747" i="2"/>
  <c r="F5756" i="2"/>
  <c r="F5764" i="2"/>
  <c r="F5772" i="2"/>
  <c r="F5780" i="2"/>
  <c r="F5788" i="2"/>
  <c r="F5796" i="2"/>
  <c r="F5804" i="2"/>
  <c r="F5812" i="2"/>
  <c r="F5820" i="2"/>
  <c r="F5828" i="2"/>
  <c r="F5836" i="2"/>
  <c r="F5844" i="2"/>
  <c r="F5852" i="2"/>
  <c r="F5860" i="2"/>
  <c r="F5868" i="2"/>
  <c r="F5876" i="2"/>
  <c r="F5884" i="2"/>
  <c r="F5892" i="2"/>
  <c r="F5900" i="2"/>
  <c r="F5160" i="2"/>
  <c r="F5184" i="2"/>
  <c r="F5210" i="2"/>
  <c r="F5233" i="2"/>
  <c r="F5259" i="2"/>
  <c r="F5284" i="2"/>
  <c r="F5307" i="2"/>
  <c r="F5331" i="2"/>
  <c r="F5353" i="2"/>
  <c r="F5360" i="2"/>
  <c r="F5376" i="2"/>
  <c r="F5384" i="2"/>
  <c r="F5392" i="2"/>
  <c r="F5400" i="2"/>
  <c r="F5408" i="2"/>
  <c r="F5416" i="2"/>
  <c r="F5424" i="2"/>
  <c r="F5432" i="2"/>
  <c r="F5440" i="2"/>
  <c r="F5448" i="2"/>
  <c r="F5456" i="2"/>
  <c r="F5464" i="2"/>
  <c r="F5472" i="2"/>
  <c r="F5480" i="2"/>
  <c r="F5488" i="2"/>
  <c r="F5496" i="2"/>
  <c r="F5504" i="2"/>
  <c r="F5512" i="2"/>
  <c r="F5520" i="2"/>
  <c r="F5528" i="2"/>
  <c r="F5536" i="2"/>
  <c r="F5544" i="2"/>
  <c r="F5552" i="2"/>
  <c r="F5560" i="2"/>
  <c r="F5567" i="2"/>
  <c r="F5575" i="2"/>
  <c r="F5582" i="2"/>
  <c r="F5590" i="2"/>
  <c r="F5598" i="2"/>
  <c r="F5606" i="2"/>
  <c r="F5614" i="2"/>
  <c r="F5621" i="2"/>
  <c r="F5629" i="2"/>
  <c r="F5637" i="2"/>
  <c r="F5645" i="2"/>
  <c r="F5653" i="2"/>
  <c r="F5661" i="2"/>
  <c r="F5669" i="2"/>
  <c r="F5677" i="2"/>
  <c r="F5685" i="2"/>
  <c r="F3869" i="2"/>
  <c r="F3877" i="2"/>
  <c r="F5702" i="2"/>
  <c r="F5717" i="2"/>
  <c r="F5725" i="2"/>
  <c r="F5733" i="2"/>
  <c r="F5741" i="2"/>
  <c r="F5749" i="2"/>
  <c r="F5758" i="2"/>
  <c r="F5766" i="2"/>
  <c r="F5774" i="2"/>
  <c r="F5782" i="2"/>
  <c r="F5790" i="2"/>
  <c r="F5798" i="2"/>
  <c r="F5806" i="2"/>
  <c r="F5814" i="2"/>
  <c r="F5822" i="2"/>
  <c r="F5830" i="2"/>
  <c r="F5838" i="2"/>
  <c r="F5846" i="2"/>
  <c r="F5854" i="2"/>
  <c r="F5862" i="2"/>
  <c r="F5870" i="2"/>
  <c r="F5878" i="2"/>
  <c r="F5886" i="2"/>
  <c r="F5894" i="2"/>
  <c r="F5164" i="2"/>
  <c r="F5186" i="2"/>
  <c r="F5212" i="2"/>
  <c r="F5237" i="2"/>
  <c r="F5261" i="2"/>
  <c r="F5286" i="2"/>
  <c r="F5312" i="2"/>
  <c r="F5333" i="2"/>
  <c r="F5355" i="2"/>
  <c r="F5361" i="2"/>
  <c r="F5377" i="2"/>
  <c r="F5385" i="2"/>
  <c r="F5393" i="2"/>
  <c r="F5401" i="2"/>
  <c r="F5409" i="2"/>
  <c r="F5417" i="2"/>
  <c r="F5425" i="2"/>
  <c r="F5433" i="2"/>
  <c r="F5441" i="2"/>
  <c r="F5449" i="2"/>
  <c r="F5457" i="2"/>
  <c r="F5465" i="2"/>
  <c r="F5473" i="2"/>
  <c r="F5481" i="2"/>
  <c r="F5489" i="2"/>
  <c r="F5497" i="2"/>
  <c r="F5505" i="2"/>
  <c r="F5513" i="2"/>
  <c r="F5521" i="2"/>
  <c r="F5529" i="2"/>
  <c r="F5537" i="2"/>
  <c r="F5545" i="2"/>
  <c r="F5553" i="2"/>
  <c r="F5561" i="2"/>
  <c r="F5568" i="2"/>
  <c r="F5576" i="2"/>
  <c r="F5583" i="2"/>
  <c r="F5591" i="2"/>
  <c r="F5599" i="2"/>
  <c r="F5607" i="2"/>
  <c r="F5615" i="2"/>
  <c r="F5622" i="2"/>
  <c r="F5630" i="2"/>
  <c r="F5638" i="2"/>
  <c r="F5646" i="2"/>
  <c r="F5654" i="2"/>
  <c r="F5662" i="2"/>
  <c r="F5670" i="2"/>
  <c r="F5678" i="2"/>
  <c r="F5686" i="2"/>
  <c r="F3870" i="2"/>
  <c r="F3878" i="2"/>
  <c r="F5705" i="2"/>
  <c r="F5718" i="2"/>
  <c r="F5726" i="2"/>
  <c r="F5734" i="2"/>
  <c r="F5742" i="2"/>
  <c r="F5750" i="2"/>
  <c r="F5759" i="2"/>
  <c r="F5767" i="2"/>
  <c r="F5775" i="2"/>
  <c r="F5783" i="2"/>
  <c r="F5791" i="2"/>
  <c r="F5799" i="2"/>
  <c r="F5807" i="2"/>
  <c r="F5815" i="2"/>
  <c r="F5823" i="2"/>
  <c r="F5831" i="2"/>
  <c r="F5839" i="2"/>
  <c r="F5847" i="2"/>
  <c r="F5855" i="2"/>
  <c r="F5863" i="2"/>
  <c r="F5871" i="2"/>
  <c r="F5231" i="2"/>
  <c r="F5431" i="2"/>
  <c r="F5495" i="2"/>
  <c r="F5559" i="2"/>
  <c r="F5676" i="2"/>
  <c r="F5740" i="2"/>
  <c r="F5805" i="2"/>
  <c r="F5848" i="2"/>
  <c r="F5869" i="2"/>
  <c r="F5885" i="2"/>
  <c r="F5897" i="2"/>
  <c r="F5907" i="2"/>
  <c r="F5915" i="2"/>
  <c r="F5257" i="2"/>
  <c r="F5375" i="2"/>
  <c r="F5439" i="2"/>
  <c r="F5503" i="2"/>
  <c r="F5566" i="2"/>
  <c r="F5620" i="2"/>
  <c r="F5684" i="2"/>
  <c r="F5748" i="2"/>
  <c r="F5813" i="2"/>
  <c r="F5849" i="2"/>
  <c r="F5872" i="2"/>
  <c r="F5887" i="2"/>
  <c r="F5899" i="2"/>
  <c r="F5908" i="2"/>
  <c r="F5916" i="2"/>
  <c r="F5280" i="2"/>
  <c r="F5383" i="2"/>
  <c r="F5447" i="2"/>
  <c r="F5511" i="2"/>
  <c r="F5574" i="2"/>
  <c r="F5628" i="2"/>
  <c r="F3864" i="2"/>
  <c r="F5757" i="2"/>
  <c r="F5821" i="2"/>
  <c r="F5853" i="2"/>
  <c r="F5873" i="2"/>
  <c r="F5888" i="2"/>
  <c r="F5901" i="2"/>
  <c r="F5909" i="2"/>
  <c r="F5917" i="2"/>
  <c r="F5305" i="2"/>
  <c r="F5391" i="2"/>
  <c r="F5455" i="2"/>
  <c r="F5519" i="2"/>
  <c r="F5581" i="2"/>
  <c r="F5636" i="2"/>
  <c r="F3876" i="2"/>
  <c r="F5765" i="2"/>
  <c r="F5829" i="2"/>
  <c r="F5856" i="2"/>
  <c r="F5877" i="2"/>
  <c r="F5889" i="2"/>
  <c r="F5902" i="2"/>
  <c r="F5910" i="2"/>
  <c r="F5918" i="2"/>
  <c r="F5132" i="2"/>
  <c r="F5329" i="2"/>
  <c r="F5399" i="2"/>
  <c r="F5463" i="2"/>
  <c r="F5527" i="2"/>
  <c r="F5589" i="2"/>
  <c r="F5644" i="2"/>
  <c r="F5700" i="2"/>
  <c r="F5773" i="2"/>
  <c r="F5833" i="2"/>
  <c r="F5857" i="2"/>
  <c r="F5879" i="2"/>
  <c r="F5891" i="2"/>
  <c r="F5903" i="2"/>
  <c r="F5911" i="2"/>
  <c r="F5157" i="2"/>
  <c r="F5349" i="2"/>
  <c r="F5407" i="2"/>
  <c r="F5471" i="2"/>
  <c r="F5535" i="2"/>
  <c r="F5597" i="2"/>
  <c r="F5652" i="2"/>
  <c r="F5716" i="2"/>
  <c r="F5781" i="2"/>
  <c r="F5837" i="2"/>
  <c r="F5861" i="2"/>
  <c r="F5880" i="2"/>
  <c r="F5893" i="2"/>
  <c r="F5904" i="2"/>
  <c r="F5912" i="2"/>
  <c r="F5182" i="2"/>
  <c r="F5415" i="2"/>
  <c r="F5479" i="2"/>
  <c r="F5543" i="2"/>
  <c r="F5605" i="2"/>
  <c r="F5660" i="2"/>
  <c r="F5724" i="2"/>
  <c r="F5789" i="2"/>
  <c r="F5841" i="2"/>
  <c r="F5864" i="2"/>
  <c r="F5881" i="2"/>
  <c r="F5895" i="2"/>
  <c r="F5905" i="2"/>
  <c r="F5913" i="2"/>
  <c r="F5203" i="2"/>
  <c r="F5423" i="2"/>
  <c r="F5487" i="2"/>
  <c r="F5551" i="2"/>
  <c r="F5613" i="2"/>
  <c r="F5668" i="2"/>
  <c r="F5732" i="2"/>
  <c r="F5797" i="2"/>
  <c r="F5845" i="2"/>
  <c r="F5865" i="2"/>
  <c r="F5883" i="2"/>
  <c r="F5896" i="2"/>
  <c r="F5906" i="2"/>
  <c r="F5914" i="2"/>
  <c r="F1633" i="2"/>
  <c r="F2446" i="2"/>
  <c r="F2508" i="2"/>
  <c r="F2429" i="2"/>
  <c r="F2430" i="2"/>
  <c r="F2443" i="2"/>
  <c r="F4355" i="2"/>
  <c r="F4214" i="2"/>
  <c r="F4220" i="2"/>
  <c r="F4393" i="2"/>
  <c r="F3472" i="2"/>
  <c r="F1657" i="2"/>
  <c r="F2077" i="2"/>
  <c r="F2401" i="2"/>
  <c r="F2403" i="2"/>
  <c r="F2187" i="2"/>
  <c r="F2080" i="2"/>
  <c r="F2081" i="2"/>
  <c r="J1061" i="3" l="1"/>
  <c r="J973" i="3"/>
  <c r="J2177" i="3"/>
  <c r="J1060" i="3"/>
  <c r="J2090" i="3"/>
  <c r="J2357" i="3"/>
  <c r="J1903" i="3"/>
  <c r="J2089" i="3"/>
  <c r="J1075" i="3"/>
  <c r="J1908" i="3"/>
  <c r="J2107" i="3"/>
  <c r="J1078" i="3"/>
  <c r="J1066" i="3"/>
  <c r="J2108" i="3"/>
  <c r="J2354" i="3"/>
  <c r="J326" i="3"/>
  <c r="Q973" i="3"/>
  <c r="U973" i="3" s="1"/>
  <c r="Y973" i="3" s="1"/>
  <c r="AC973" i="3" s="1"/>
  <c r="AG973" i="3" s="1"/>
  <c r="AK973" i="3" s="1"/>
  <c r="AO973" i="3" s="1"/>
  <c r="AS973" i="3" s="1"/>
  <c r="AW973" i="3" s="1"/>
  <c r="BA973" i="3" s="1"/>
  <c r="BE973" i="3" s="1"/>
  <c r="BI973" i="3" s="1"/>
  <c r="BM973" i="3" s="1"/>
  <c r="BQ973" i="3" s="1"/>
  <c r="BU973" i="3" s="1"/>
  <c r="BY973" i="3" s="1"/>
  <c r="CC973" i="3" s="1"/>
  <c r="CG973" i="3" s="1"/>
  <c r="CK973" i="3" s="1"/>
  <c r="CO973" i="3" s="1"/>
  <c r="CS973" i="3" s="1"/>
  <c r="CW973" i="3" s="1"/>
  <c r="DA973" i="3" s="1"/>
  <c r="DE973" i="3" s="1"/>
  <c r="DI973" i="3" s="1"/>
  <c r="DM973" i="3" s="1"/>
  <c r="DQ973" i="3" s="1"/>
  <c r="DU973" i="3" s="1"/>
  <c r="DY973" i="3" s="1"/>
  <c r="EC973" i="3" s="1"/>
  <c r="EG973" i="3" s="1"/>
  <c r="EK973" i="3" s="1"/>
  <c r="EO973" i="3" s="1"/>
  <c r="ES973" i="3" s="1"/>
  <c r="EW973" i="3" s="1"/>
  <c r="FA973" i="3" s="1"/>
  <c r="FE973" i="3" s="1"/>
  <c r="FI973" i="3" s="1"/>
  <c r="FM973" i="3" s="1"/>
  <c r="FQ973" i="3" s="1"/>
  <c r="FU973" i="3" s="1"/>
  <c r="FY973" i="3" s="1"/>
  <c r="GC973" i="3" s="1"/>
  <c r="GG973" i="3" s="1"/>
  <c r="GK973" i="3" s="1"/>
  <c r="GO973" i="3" s="1"/>
  <c r="GS973" i="3" s="1"/>
  <c r="GW973" i="3" s="1"/>
  <c r="HA973" i="3" s="1"/>
  <c r="HE973" i="3" s="1"/>
  <c r="HI973" i="3" s="1"/>
  <c r="HM973" i="3" s="1"/>
  <c r="HQ973" i="3" s="1"/>
  <c r="HU973" i="3" s="1"/>
  <c r="HY973" i="3" s="1"/>
  <c r="IC973" i="3" s="1"/>
  <c r="IG973" i="3" s="1"/>
  <c r="IK973" i="3" s="1"/>
  <c r="IO973" i="3" s="1"/>
  <c r="IS973" i="3" s="1"/>
  <c r="IW973" i="3" s="1"/>
  <c r="JA973" i="3" s="1"/>
  <c r="JE973" i="3" s="1"/>
  <c r="JI973" i="3" s="1"/>
  <c r="JM973" i="3" s="1"/>
  <c r="JQ973" i="3" s="1"/>
  <c r="JU973" i="3" s="1"/>
  <c r="JY973" i="3" s="1"/>
  <c r="KC973" i="3" s="1"/>
  <c r="KG973" i="3" s="1"/>
  <c r="KK973" i="3" s="1"/>
  <c r="KO973" i="3" s="1"/>
  <c r="KS973" i="3" s="1"/>
  <c r="KW973" i="3" s="1"/>
  <c r="LA973" i="3" s="1"/>
  <c r="LE973" i="3" s="1"/>
  <c r="LI973" i="3" s="1"/>
  <c r="LM973" i="3" s="1"/>
  <c r="LQ973" i="3" s="1"/>
  <c r="LU973" i="3" s="1"/>
  <c r="LY973" i="3" s="1"/>
  <c r="MC973" i="3" s="1"/>
  <c r="MG973" i="3" s="1"/>
  <c r="MK973" i="3" s="1"/>
  <c r="MO973" i="3" s="1"/>
  <c r="MS973" i="3" s="1"/>
  <c r="MW973" i="3" s="1"/>
  <c r="NA973" i="3" s="1"/>
  <c r="NE973" i="3" s="1"/>
  <c r="NI973" i="3" s="1"/>
  <c r="NM973" i="3" s="1"/>
  <c r="NQ973" i="3" s="1"/>
  <c r="NU973" i="3" s="1"/>
  <c r="NY973" i="3" s="1"/>
  <c r="OC973" i="3" s="1"/>
  <c r="OG973" i="3" s="1"/>
  <c r="OK973" i="3" s="1"/>
  <c r="OO973" i="3" s="1"/>
  <c r="OS973" i="3" s="1"/>
  <c r="OW973" i="3" s="1"/>
  <c r="PA973" i="3" s="1"/>
  <c r="PE973" i="3" s="1"/>
  <c r="PI973" i="3" s="1"/>
  <c r="PM973" i="3" s="1"/>
  <c r="PQ973" i="3" s="1"/>
  <c r="PU973" i="3" s="1"/>
  <c r="PY973" i="3" s="1"/>
  <c r="QC973" i="3" s="1"/>
  <c r="QG973" i="3" s="1"/>
  <c r="QK973" i="3" s="1"/>
  <c r="QO973" i="3" s="1"/>
  <c r="QS973" i="3" s="1"/>
  <c r="QW973" i="3" s="1"/>
  <c r="RA973" i="3" s="1"/>
  <c r="RE973" i="3" s="1"/>
  <c r="RI973" i="3" s="1"/>
  <c r="RM973" i="3" s="1"/>
  <c r="RQ973" i="3" s="1"/>
  <c r="RU973" i="3" s="1"/>
  <c r="RY973" i="3" s="1"/>
  <c r="SC973" i="3" s="1"/>
  <c r="SG973" i="3" s="1"/>
  <c r="SK973" i="3" s="1"/>
  <c r="SO973" i="3" s="1"/>
  <c r="SS973" i="3" s="1"/>
  <c r="SW973" i="3" s="1"/>
  <c r="TA973" i="3" s="1"/>
  <c r="TE973" i="3" s="1"/>
  <c r="TI973" i="3" s="1"/>
  <c r="TM973" i="3" s="1"/>
  <c r="TQ973" i="3" s="1"/>
  <c r="TU973" i="3" s="1"/>
  <c r="TY973" i="3" s="1"/>
  <c r="UC973" i="3" s="1"/>
  <c r="UG973" i="3" s="1"/>
  <c r="UK973" i="3" s="1"/>
  <c r="UO973" i="3" s="1"/>
  <c r="US973" i="3" s="1"/>
  <c r="UW973" i="3" s="1"/>
  <c r="VA973" i="3" s="1"/>
  <c r="VE973" i="3" s="1"/>
  <c r="VI973" i="3" s="1"/>
  <c r="VM973" i="3" s="1"/>
  <c r="VQ973" i="3" s="1"/>
  <c r="VU973" i="3" s="1"/>
  <c r="VY973" i="3" s="1"/>
  <c r="WC973" i="3" s="1"/>
  <c r="WG973" i="3" s="1"/>
  <c r="WK973" i="3" s="1"/>
  <c r="WO973" i="3" s="1"/>
  <c r="WS973" i="3" s="1"/>
  <c r="WW973" i="3" s="1"/>
  <c r="XA973" i="3" s="1"/>
  <c r="XE973" i="3" s="1"/>
  <c r="XI973" i="3" s="1"/>
  <c r="XM973" i="3" s="1"/>
  <c r="XQ973" i="3" s="1"/>
  <c r="XU973" i="3" s="1"/>
  <c r="XY973" i="3" s="1"/>
  <c r="YC973" i="3" s="1"/>
  <c r="YG973" i="3" s="1"/>
  <c r="YK973" i="3" s="1"/>
  <c r="YO973" i="3" s="1"/>
  <c r="YS973" i="3" s="1"/>
  <c r="YW973" i="3" s="1"/>
  <c r="ZA973" i="3" s="1"/>
  <c r="ZE973" i="3" s="1"/>
  <c r="ZI973" i="3" s="1"/>
  <c r="ZM973" i="3" s="1"/>
  <c r="ZQ973" i="3" s="1"/>
  <c r="ZU973" i="3" s="1"/>
  <c r="ZY973" i="3" s="1"/>
  <c r="AAC973" i="3" s="1"/>
  <c r="AAG973" i="3" s="1"/>
  <c r="AAK973" i="3" s="1"/>
  <c r="AAO973" i="3" s="1"/>
  <c r="AAS973" i="3" s="1"/>
  <c r="AAW973" i="3" s="1"/>
  <c r="ABA973" i="3" s="1"/>
  <c r="ABE973" i="3" s="1"/>
  <c r="ABI973" i="3" s="1"/>
  <c r="ABM973" i="3" s="1"/>
  <c r="ABQ973" i="3" s="1"/>
  <c r="ABU973" i="3" s="1"/>
  <c r="ABY973" i="3" s="1"/>
  <c r="ACC973" i="3" s="1"/>
  <c r="ACG973" i="3" s="1"/>
  <c r="ACK973" i="3" s="1"/>
  <c r="ACO973" i="3" s="1"/>
  <c r="ACS973" i="3" s="1"/>
  <c r="ACW973" i="3" s="1"/>
  <c r="ADA973" i="3" s="1"/>
  <c r="ADE973" i="3" s="1"/>
  <c r="ADI973" i="3" s="1"/>
  <c r="ADM973" i="3" s="1"/>
  <c r="ADQ973" i="3" s="1"/>
  <c r="ADU973" i="3" s="1"/>
  <c r="ADY973" i="3" s="1"/>
  <c r="AEC973" i="3" s="1"/>
  <c r="AEG973" i="3" s="1"/>
  <c r="AEK973" i="3" s="1"/>
  <c r="AEO973" i="3" s="1"/>
  <c r="AES973" i="3" s="1"/>
  <c r="AEW973" i="3" s="1"/>
  <c r="AFA973" i="3" s="1"/>
  <c r="AFE973" i="3" s="1"/>
  <c r="AFI973" i="3" s="1"/>
  <c r="AFM973" i="3" s="1"/>
  <c r="AFQ973" i="3" s="1"/>
  <c r="AFU973" i="3" s="1"/>
  <c r="AFY973" i="3" s="1"/>
  <c r="AGC973" i="3" s="1"/>
  <c r="AGG973" i="3" s="1"/>
  <c r="AGK973" i="3" s="1"/>
  <c r="AGO973" i="3" s="1"/>
  <c r="AGS973" i="3" s="1"/>
  <c r="AGW973" i="3" s="1"/>
  <c r="AHA973" i="3" s="1"/>
  <c r="AHE973" i="3" s="1"/>
  <c r="AHI973" i="3" s="1"/>
  <c r="AHM973" i="3" s="1"/>
  <c r="AHQ973" i="3" s="1"/>
  <c r="AHU973" i="3" s="1"/>
  <c r="AHY973" i="3" s="1"/>
  <c r="AIC973" i="3" s="1"/>
  <c r="AIG973" i="3" s="1"/>
  <c r="AIK973" i="3" s="1"/>
  <c r="AIO973" i="3" s="1"/>
  <c r="AIS973" i="3" s="1"/>
  <c r="AIW973" i="3" s="1"/>
  <c r="AJA973" i="3" s="1"/>
  <c r="AJE973" i="3" s="1"/>
  <c r="AJI973" i="3" s="1"/>
  <c r="AJM973" i="3" s="1"/>
  <c r="AJQ973" i="3" s="1"/>
  <c r="AJU973" i="3" s="1"/>
  <c r="AJY973" i="3" s="1"/>
  <c r="AKC973" i="3" s="1"/>
  <c r="AKG973" i="3" s="1"/>
  <c r="AKK973" i="3" s="1"/>
  <c r="AKO973" i="3" s="1"/>
  <c r="AKS973" i="3" s="1"/>
  <c r="AKW973" i="3" s="1"/>
  <c r="ALA973" i="3" s="1"/>
  <c r="ALE973" i="3" s="1"/>
  <c r="ALI973" i="3" s="1"/>
  <c r="ALM973" i="3" s="1"/>
  <c r="ALQ973" i="3" s="1"/>
  <c r="ALU973" i="3" s="1"/>
  <c r="ALY973" i="3" s="1"/>
  <c r="AMC973" i="3" s="1"/>
  <c r="AMG973" i="3" s="1"/>
  <c r="AMK973" i="3" s="1"/>
  <c r="AMO973" i="3" s="1"/>
  <c r="AMS973" i="3" s="1"/>
  <c r="AMW973" i="3" s="1"/>
  <c r="ANA973" i="3" s="1"/>
  <c r="ANE973" i="3" s="1"/>
  <c r="ANI973" i="3" s="1"/>
  <c r="ANM973" i="3" s="1"/>
  <c r="ANQ973" i="3" s="1"/>
  <c r="ANU973" i="3" s="1"/>
  <c r="ANY973" i="3" s="1"/>
  <c r="AOC973" i="3" s="1"/>
  <c r="AOG973" i="3" s="1"/>
  <c r="AOK973" i="3" s="1"/>
  <c r="AOO973" i="3" s="1"/>
  <c r="AOS973" i="3" s="1"/>
  <c r="AOW973" i="3" s="1"/>
  <c r="APA973" i="3" s="1"/>
  <c r="APE973" i="3" s="1"/>
  <c r="API973" i="3" s="1"/>
  <c r="APM973" i="3" s="1"/>
  <c r="APQ973" i="3" s="1"/>
  <c r="APU973" i="3" s="1"/>
  <c r="APY973" i="3" s="1"/>
  <c r="AQC973" i="3" s="1"/>
  <c r="AQG973" i="3" s="1"/>
  <c r="AQK973" i="3" s="1"/>
  <c r="AQO973" i="3" s="1"/>
  <c r="AQS973" i="3" s="1"/>
  <c r="AQW973" i="3" s="1"/>
  <c r="ARA973" i="3" s="1"/>
  <c r="ARE973" i="3" s="1"/>
  <c r="ARI973" i="3" s="1"/>
  <c r="ARM973" i="3" s="1"/>
  <c r="ARQ973" i="3" s="1"/>
  <c r="ARU973" i="3" s="1"/>
  <c r="ARY973" i="3" s="1"/>
  <c r="ASC973" i="3" s="1"/>
  <c r="ASG973" i="3" s="1"/>
  <c r="ASK973" i="3" s="1"/>
  <c r="ASO973" i="3" s="1"/>
  <c r="ASS973" i="3" s="1"/>
  <c r="ASW973" i="3" s="1"/>
  <c r="ATA973" i="3" s="1"/>
  <c r="ATE973" i="3" s="1"/>
  <c r="ATI973" i="3" s="1"/>
  <c r="ATM973" i="3" s="1"/>
  <c r="ATQ973" i="3" s="1"/>
  <c r="ATU973" i="3" s="1"/>
  <c r="ATY973" i="3" s="1"/>
  <c r="AUC973" i="3" s="1"/>
  <c r="AUG973" i="3" s="1"/>
  <c r="AUK973" i="3" s="1"/>
  <c r="AUO973" i="3" s="1"/>
  <c r="AUS973" i="3" s="1"/>
  <c r="AUW973" i="3" s="1"/>
  <c r="AVA973" i="3" s="1"/>
  <c r="AVE973" i="3" s="1"/>
  <c r="AVI973" i="3" s="1"/>
  <c r="AVM973" i="3" s="1"/>
  <c r="AVQ973" i="3" s="1"/>
  <c r="AVU973" i="3" s="1"/>
  <c r="AVY973" i="3" s="1"/>
  <c r="AWC973" i="3" s="1"/>
  <c r="AWG973" i="3" s="1"/>
  <c r="AWK973" i="3" s="1"/>
  <c r="AWO973" i="3" s="1"/>
  <c r="AWS973" i="3" s="1"/>
  <c r="AWW973" i="3" s="1"/>
  <c r="AXA973" i="3" s="1"/>
  <c r="AXE973" i="3" s="1"/>
  <c r="AXI973" i="3" s="1"/>
  <c r="AXM973" i="3" s="1"/>
  <c r="AXQ973" i="3" s="1"/>
  <c r="AXU973" i="3" s="1"/>
  <c r="AXY973" i="3" s="1"/>
  <c r="AYC973" i="3" s="1"/>
  <c r="AYG973" i="3" s="1"/>
  <c r="AYK973" i="3" s="1"/>
  <c r="AYO973" i="3" s="1"/>
  <c r="AYS973" i="3" s="1"/>
  <c r="AYW973" i="3" s="1"/>
  <c r="AZA973" i="3" s="1"/>
  <c r="AZE973" i="3" s="1"/>
  <c r="AZI973" i="3" s="1"/>
  <c r="AZM973" i="3" s="1"/>
  <c r="AZQ973" i="3" s="1"/>
  <c r="AZU973" i="3" s="1"/>
  <c r="AZY973" i="3" s="1"/>
  <c r="BAC973" i="3" s="1"/>
  <c r="BAG973" i="3" s="1"/>
  <c r="BAK973" i="3" s="1"/>
  <c r="BAO973" i="3" s="1"/>
  <c r="BAS973" i="3" s="1"/>
  <c r="BAW973" i="3" s="1"/>
  <c r="BBA973" i="3" s="1"/>
  <c r="BBE973" i="3" s="1"/>
  <c r="BBI973" i="3" s="1"/>
  <c r="BBM973" i="3" s="1"/>
  <c r="BBQ973" i="3" s="1"/>
  <c r="BBU973" i="3" s="1"/>
  <c r="BBY973" i="3" s="1"/>
  <c r="BCC973" i="3" s="1"/>
  <c r="BCG973" i="3" s="1"/>
  <c r="BCK973" i="3" s="1"/>
  <c r="BCO973" i="3" s="1"/>
  <c r="BCS973" i="3" s="1"/>
  <c r="BCW973" i="3" s="1"/>
  <c r="BDA973" i="3" s="1"/>
  <c r="BDE973" i="3" s="1"/>
  <c r="BDI973" i="3" s="1"/>
  <c r="BDM973" i="3" s="1"/>
  <c r="BDQ973" i="3" s="1"/>
  <c r="BDU973" i="3" s="1"/>
  <c r="BDY973" i="3" s="1"/>
  <c r="BEC973" i="3" s="1"/>
  <c r="BEG973" i="3" s="1"/>
  <c r="BEK973" i="3" s="1"/>
  <c r="BEO973" i="3" s="1"/>
  <c r="BES973" i="3" s="1"/>
  <c r="BEW973" i="3" s="1"/>
  <c r="BFA973" i="3" s="1"/>
  <c r="BFE973" i="3" s="1"/>
  <c r="BFI973" i="3" s="1"/>
  <c r="BFM973" i="3" s="1"/>
  <c r="BFQ973" i="3" s="1"/>
  <c r="BFU973" i="3" s="1"/>
  <c r="BFY973" i="3" s="1"/>
  <c r="BGC973" i="3" s="1"/>
  <c r="BGG973" i="3" s="1"/>
  <c r="BGK973" i="3" s="1"/>
  <c r="BGO973" i="3" s="1"/>
  <c r="BGS973" i="3" s="1"/>
  <c r="BGW973" i="3" s="1"/>
  <c r="BHA973" i="3" s="1"/>
  <c r="BHE973" i="3" s="1"/>
  <c r="BHI973" i="3" s="1"/>
  <c r="BHM973" i="3" s="1"/>
  <c r="BHQ973" i="3" s="1"/>
  <c r="BHU973" i="3" s="1"/>
  <c r="BHY973" i="3" s="1"/>
  <c r="BIC973" i="3" s="1"/>
  <c r="BIG973" i="3" s="1"/>
  <c r="BIK973" i="3" s="1"/>
  <c r="BIO973" i="3" s="1"/>
  <c r="BIS973" i="3" s="1"/>
  <c r="BIW973" i="3" s="1"/>
  <c r="BJA973" i="3" s="1"/>
  <c r="BJE973" i="3" s="1"/>
  <c r="BJI973" i="3" s="1"/>
  <c r="BJM973" i="3" s="1"/>
  <c r="BJQ973" i="3" s="1"/>
  <c r="BJU973" i="3" s="1"/>
  <c r="BJY973" i="3" s="1"/>
  <c r="BKC973" i="3" s="1"/>
  <c r="BKG973" i="3" s="1"/>
  <c r="BKK973" i="3" s="1"/>
  <c r="BKO973" i="3" s="1"/>
  <c r="BKS973" i="3" s="1"/>
  <c r="BKW973" i="3" s="1"/>
  <c r="BLA973" i="3" s="1"/>
  <c r="BLE973" i="3" s="1"/>
  <c r="BLI973" i="3" s="1"/>
  <c r="BLM973" i="3" s="1"/>
  <c r="BLQ973" i="3" s="1"/>
  <c r="BLU973" i="3" s="1"/>
  <c r="BLY973" i="3" s="1"/>
  <c r="BMC973" i="3" s="1"/>
  <c r="BMG973" i="3" s="1"/>
  <c r="BMK973" i="3" s="1"/>
  <c r="BMO973" i="3" s="1"/>
  <c r="BMS973" i="3" s="1"/>
  <c r="BMW973" i="3" s="1"/>
  <c r="BNA973" i="3" s="1"/>
  <c r="BNE973" i="3" s="1"/>
  <c r="BNI973" i="3" s="1"/>
  <c r="BNM973" i="3" s="1"/>
  <c r="BNQ973" i="3" s="1"/>
  <c r="BNU973" i="3" s="1"/>
  <c r="BNY973" i="3" s="1"/>
  <c r="BOC973" i="3" s="1"/>
  <c r="BOG973" i="3" s="1"/>
  <c r="BOK973" i="3" s="1"/>
  <c r="BOO973" i="3" s="1"/>
  <c r="BOS973" i="3" s="1"/>
  <c r="BOW973" i="3" s="1"/>
  <c r="BPA973" i="3" s="1"/>
  <c r="BPE973" i="3" s="1"/>
  <c r="BPI973" i="3" s="1"/>
  <c r="BPM973" i="3" s="1"/>
  <c r="BPQ973" i="3" s="1"/>
  <c r="BPU973" i="3" s="1"/>
  <c r="BPY973" i="3" s="1"/>
  <c r="BQC973" i="3" s="1"/>
  <c r="BQG973" i="3" s="1"/>
  <c r="BQK973" i="3" s="1"/>
  <c r="BQO973" i="3" s="1"/>
  <c r="BQS973" i="3" s="1"/>
  <c r="BQW973" i="3" s="1"/>
  <c r="BRA973" i="3" s="1"/>
  <c r="BRE973" i="3" s="1"/>
  <c r="BRI973" i="3" s="1"/>
  <c r="BRM973" i="3" s="1"/>
  <c r="BRQ973" i="3" s="1"/>
  <c r="BRU973" i="3" s="1"/>
  <c r="BRY973" i="3" s="1"/>
  <c r="BSC973" i="3" s="1"/>
  <c r="BSG973" i="3" s="1"/>
  <c r="BSK973" i="3" s="1"/>
  <c r="BSO973" i="3" s="1"/>
  <c r="BSS973" i="3" s="1"/>
  <c r="BSW973" i="3" s="1"/>
  <c r="BTA973" i="3" s="1"/>
  <c r="BTE973" i="3" s="1"/>
  <c r="BTI973" i="3" s="1"/>
  <c r="BTM973" i="3" s="1"/>
  <c r="BTQ973" i="3" s="1"/>
  <c r="BTU973" i="3" s="1"/>
  <c r="BTY973" i="3" s="1"/>
  <c r="BUC973" i="3" s="1"/>
  <c r="BUG973" i="3" s="1"/>
  <c r="BUK973" i="3" s="1"/>
  <c r="BUO973" i="3" s="1"/>
  <c r="BUS973" i="3" s="1"/>
  <c r="BUW973" i="3" s="1"/>
  <c r="BVA973" i="3" s="1"/>
  <c r="BVE973" i="3" s="1"/>
  <c r="BVI973" i="3" s="1"/>
  <c r="BVM973" i="3" s="1"/>
  <c r="BVQ973" i="3" s="1"/>
  <c r="BVU973" i="3" s="1"/>
  <c r="BVY973" i="3" s="1"/>
  <c r="BWC973" i="3" s="1"/>
  <c r="BWG973" i="3" s="1"/>
  <c r="BWK973" i="3" s="1"/>
  <c r="BWO973" i="3" s="1"/>
  <c r="BWS973" i="3" s="1"/>
  <c r="BWW973" i="3" s="1"/>
  <c r="BXA973" i="3" s="1"/>
  <c r="BXE973" i="3" s="1"/>
  <c r="BXI973" i="3" s="1"/>
  <c r="BXM973" i="3" s="1"/>
  <c r="BXQ973" i="3" s="1"/>
  <c r="BXU973" i="3" s="1"/>
  <c r="BXY973" i="3" s="1"/>
  <c r="BYC973" i="3" s="1"/>
  <c r="BYG973" i="3" s="1"/>
  <c r="BYK973" i="3" s="1"/>
  <c r="BYO973" i="3" s="1"/>
  <c r="BYS973" i="3" s="1"/>
  <c r="BYW973" i="3" s="1"/>
  <c r="BZA973" i="3" s="1"/>
  <c r="BZE973" i="3" s="1"/>
  <c r="BZI973" i="3" s="1"/>
  <c r="BZM973" i="3" s="1"/>
  <c r="BZQ973" i="3" s="1"/>
  <c r="BZU973" i="3" s="1"/>
  <c r="BZY973" i="3" s="1"/>
  <c r="CAC973" i="3" s="1"/>
  <c r="CAG973" i="3" s="1"/>
  <c r="CAK973" i="3" s="1"/>
  <c r="CAO973" i="3" s="1"/>
  <c r="CAS973" i="3" s="1"/>
  <c r="CAW973" i="3" s="1"/>
  <c r="CBA973" i="3" s="1"/>
  <c r="CBE973" i="3" s="1"/>
  <c r="CBI973" i="3" s="1"/>
  <c r="CBM973" i="3" s="1"/>
  <c r="CBQ973" i="3" s="1"/>
  <c r="CBU973" i="3" s="1"/>
  <c r="CBY973" i="3" s="1"/>
  <c r="CCC973" i="3" s="1"/>
  <c r="CCG973" i="3" s="1"/>
  <c r="CCK973" i="3" s="1"/>
  <c r="CCO973" i="3" s="1"/>
  <c r="CCS973" i="3" s="1"/>
  <c r="CCW973" i="3" s="1"/>
  <c r="CDA973" i="3" s="1"/>
  <c r="CDE973" i="3" s="1"/>
  <c r="CDI973" i="3" s="1"/>
  <c r="CDM973" i="3" s="1"/>
  <c r="CDQ973" i="3" s="1"/>
  <c r="CDU973" i="3" s="1"/>
  <c r="CDY973" i="3" s="1"/>
  <c r="CEC973" i="3" s="1"/>
  <c r="CEG973" i="3" s="1"/>
  <c r="CEK973" i="3" s="1"/>
  <c r="CEO973" i="3" s="1"/>
  <c r="CES973" i="3" s="1"/>
  <c r="CEW973" i="3" s="1"/>
  <c r="CFA973" i="3" s="1"/>
  <c r="CFE973" i="3" s="1"/>
  <c r="CFI973" i="3" s="1"/>
  <c r="CFM973" i="3" s="1"/>
  <c r="CFQ973" i="3" s="1"/>
  <c r="CFU973" i="3" s="1"/>
  <c r="CFY973" i="3" s="1"/>
  <c r="CGC973" i="3" s="1"/>
  <c r="CGG973" i="3" s="1"/>
  <c r="CGK973" i="3" s="1"/>
  <c r="CGO973" i="3" s="1"/>
  <c r="CGS973" i="3" s="1"/>
  <c r="CGW973" i="3" s="1"/>
  <c r="CHA973" i="3" s="1"/>
  <c r="CHE973" i="3" s="1"/>
  <c r="CHI973" i="3" s="1"/>
  <c r="CHM973" i="3" s="1"/>
  <c r="CHQ973" i="3" s="1"/>
  <c r="CHU973" i="3" s="1"/>
  <c r="CHY973" i="3" s="1"/>
  <c r="CIC973" i="3" s="1"/>
  <c r="CIG973" i="3" s="1"/>
  <c r="CIK973" i="3" s="1"/>
  <c r="CIO973" i="3" s="1"/>
  <c r="CIS973" i="3" s="1"/>
  <c r="CIW973" i="3" s="1"/>
  <c r="CJA973" i="3" s="1"/>
  <c r="CJE973" i="3" s="1"/>
  <c r="CJI973" i="3" s="1"/>
  <c r="CJM973" i="3" s="1"/>
  <c r="CJQ973" i="3" s="1"/>
  <c r="CJU973" i="3" s="1"/>
  <c r="CJY973" i="3" s="1"/>
  <c r="CKC973" i="3" s="1"/>
  <c r="CKG973" i="3" s="1"/>
  <c r="CKK973" i="3" s="1"/>
  <c r="CKO973" i="3" s="1"/>
  <c r="CKS973" i="3" s="1"/>
  <c r="CKW973" i="3" s="1"/>
  <c r="CLA973" i="3" s="1"/>
  <c r="CLE973" i="3" s="1"/>
  <c r="CLI973" i="3" s="1"/>
  <c r="CLM973" i="3" s="1"/>
  <c r="CLQ973" i="3" s="1"/>
  <c r="CLU973" i="3" s="1"/>
  <c r="CLY973" i="3" s="1"/>
  <c r="CMC973" i="3" s="1"/>
  <c r="CMG973" i="3" s="1"/>
  <c r="CMK973" i="3" s="1"/>
  <c r="CMO973" i="3" s="1"/>
  <c r="CMS973" i="3" s="1"/>
  <c r="CMW973" i="3" s="1"/>
  <c r="CNA973" i="3" s="1"/>
  <c r="CNE973" i="3" s="1"/>
  <c r="CNI973" i="3" s="1"/>
  <c r="CNM973" i="3" s="1"/>
  <c r="CNQ973" i="3" s="1"/>
  <c r="CNU973" i="3" s="1"/>
  <c r="CNY973" i="3" s="1"/>
  <c r="COC973" i="3" s="1"/>
  <c r="COG973" i="3" s="1"/>
  <c r="COK973" i="3" s="1"/>
  <c r="COO973" i="3" s="1"/>
  <c r="COS973" i="3" s="1"/>
  <c r="COW973" i="3" s="1"/>
  <c r="CPA973" i="3" s="1"/>
  <c r="CPE973" i="3" s="1"/>
  <c r="CPI973" i="3" s="1"/>
  <c r="CPM973" i="3" s="1"/>
  <c r="CPQ973" i="3" s="1"/>
  <c r="CPU973" i="3" s="1"/>
  <c r="CPY973" i="3" s="1"/>
  <c r="CQC973" i="3" s="1"/>
  <c r="CQG973" i="3" s="1"/>
  <c r="CQK973" i="3" s="1"/>
  <c r="CQO973" i="3" s="1"/>
  <c r="CQS973" i="3" s="1"/>
  <c r="CQW973" i="3" s="1"/>
  <c r="CRA973" i="3" s="1"/>
  <c r="CRE973" i="3" s="1"/>
  <c r="CRI973" i="3" s="1"/>
  <c r="CRM973" i="3" s="1"/>
  <c r="CRQ973" i="3" s="1"/>
  <c r="CRU973" i="3" s="1"/>
  <c r="CRY973" i="3" s="1"/>
  <c r="CSC973" i="3" s="1"/>
  <c r="CSG973" i="3" s="1"/>
  <c r="CSK973" i="3" s="1"/>
  <c r="CSO973" i="3" s="1"/>
  <c r="CSS973" i="3" s="1"/>
  <c r="CSW973" i="3" s="1"/>
  <c r="CTA973" i="3" s="1"/>
  <c r="CTE973" i="3" s="1"/>
  <c r="CTI973" i="3" s="1"/>
  <c r="CTM973" i="3" s="1"/>
  <c r="CTQ973" i="3" s="1"/>
  <c r="CTU973" i="3" s="1"/>
  <c r="CTY973" i="3" s="1"/>
  <c r="CUC973" i="3" s="1"/>
  <c r="CUG973" i="3" s="1"/>
  <c r="CUK973" i="3" s="1"/>
  <c r="CUO973" i="3" s="1"/>
  <c r="CUS973" i="3" s="1"/>
  <c r="CUW973" i="3" s="1"/>
  <c r="CVA973" i="3" s="1"/>
  <c r="CVE973" i="3" s="1"/>
  <c r="CVI973" i="3" s="1"/>
  <c r="CVM973" i="3" s="1"/>
  <c r="CVQ973" i="3" s="1"/>
  <c r="CVU973" i="3" s="1"/>
  <c r="CVY973" i="3" s="1"/>
  <c r="CWC973" i="3" s="1"/>
  <c r="CWG973" i="3" s="1"/>
  <c r="CWK973" i="3" s="1"/>
  <c r="CWO973" i="3" s="1"/>
  <c r="CWS973" i="3" s="1"/>
  <c r="CWW973" i="3" s="1"/>
  <c r="CXA973" i="3" s="1"/>
  <c r="CXE973" i="3" s="1"/>
  <c r="CXI973" i="3" s="1"/>
  <c r="CXM973" i="3" s="1"/>
  <c r="CXQ973" i="3" s="1"/>
  <c r="CXU973" i="3" s="1"/>
  <c r="CXY973" i="3" s="1"/>
  <c r="CYC973" i="3" s="1"/>
  <c r="CYG973" i="3" s="1"/>
  <c r="CYK973" i="3" s="1"/>
  <c r="CYO973" i="3" s="1"/>
  <c r="CYS973" i="3" s="1"/>
  <c r="CYW973" i="3" s="1"/>
  <c r="CZA973" i="3" s="1"/>
  <c r="CZE973" i="3" s="1"/>
  <c r="CZI973" i="3" s="1"/>
  <c r="CZM973" i="3" s="1"/>
  <c r="CZQ973" i="3" s="1"/>
  <c r="CZU973" i="3" s="1"/>
  <c r="CZY973" i="3" s="1"/>
  <c r="DAC973" i="3" s="1"/>
  <c r="DAG973" i="3" s="1"/>
  <c r="DAK973" i="3" s="1"/>
  <c r="DAO973" i="3" s="1"/>
  <c r="DAS973" i="3" s="1"/>
  <c r="DAW973" i="3" s="1"/>
  <c r="DBA973" i="3" s="1"/>
  <c r="DBE973" i="3" s="1"/>
  <c r="DBI973" i="3" s="1"/>
  <c r="DBM973" i="3" s="1"/>
  <c r="DBQ973" i="3" s="1"/>
  <c r="DBU973" i="3" s="1"/>
  <c r="DBY973" i="3" s="1"/>
  <c r="DCC973" i="3" s="1"/>
  <c r="DCG973" i="3" s="1"/>
  <c r="DCK973" i="3" s="1"/>
  <c r="DCO973" i="3" s="1"/>
  <c r="DCS973" i="3" s="1"/>
  <c r="DCW973" i="3" s="1"/>
  <c r="DDA973" i="3" s="1"/>
  <c r="DDE973" i="3" s="1"/>
  <c r="DDI973" i="3" s="1"/>
  <c r="DDM973" i="3" s="1"/>
  <c r="DDQ973" i="3" s="1"/>
  <c r="DDU973" i="3" s="1"/>
  <c r="DDY973" i="3" s="1"/>
  <c r="DEC973" i="3" s="1"/>
  <c r="DEG973" i="3" s="1"/>
  <c r="DEK973" i="3" s="1"/>
  <c r="DEO973" i="3" s="1"/>
  <c r="DES973" i="3" s="1"/>
  <c r="DEW973" i="3" s="1"/>
  <c r="DFA973" i="3" s="1"/>
  <c r="DFE973" i="3" s="1"/>
  <c r="DFI973" i="3" s="1"/>
  <c r="DFM973" i="3" s="1"/>
  <c r="DFQ973" i="3" s="1"/>
  <c r="DFU973" i="3" s="1"/>
  <c r="DFY973" i="3" s="1"/>
  <c r="DGC973" i="3" s="1"/>
  <c r="DGG973" i="3" s="1"/>
  <c r="DGK973" i="3" s="1"/>
  <c r="DGO973" i="3" s="1"/>
  <c r="DGS973" i="3" s="1"/>
  <c r="DGW973" i="3" s="1"/>
  <c r="DHA973" i="3" s="1"/>
  <c r="DHE973" i="3" s="1"/>
  <c r="DHI973" i="3" s="1"/>
  <c r="DHM973" i="3" s="1"/>
  <c r="DHQ973" i="3" s="1"/>
  <c r="DHU973" i="3" s="1"/>
  <c r="DHY973" i="3" s="1"/>
  <c r="DIC973" i="3" s="1"/>
  <c r="DIG973" i="3" s="1"/>
  <c r="DIK973" i="3" s="1"/>
  <c r="DIO973" i="3" s="1"/>
  <c r="DIS973" i="3" s="1"/>
  <c r="DIW973" i="3" s="1"/>
  <c r="DJA973" i="3" s="1"/>
  <c r="DJE973" i="3" s="1"/>
  <c r="DJI973" i="3" s="1"/>
  <c r="DJM973" i="3" s="1"/>
  <c r="DJQ973" i="3" s="1"/>
  <c r="DJU973" i="3" s="1"/>
  <c r="DJY973" i="3" s="1"/>
  <c r="DKC973" i="3" s="1"/>
  <c r="DKG973" i="3" s="1"/>
  <c r="DKK973" i="3" s="1"/>
  <c r="DKO973" i="3" s="1"/>
  <c r="DKS973" i="3" s="1"/>
  <c r="DKW973" i="3" s="1"/>
  <c r="DLA973" i="3" s="1"/>
  <c r="DLE973" i="3" s="1"/>
  <c r="DLI973" i="3" s="1"/>
  <c r="DLM973" i="3" s="1"/>
  <c r="DLQ973" i="3" s="1"/>
  <c r="DLU973" i="3" s="1"/>
  <c r="DLY973" i="3" s="1"/>
  <c r="DMC973" i="3" s="1"/>
  <c r="DMG973" i="3" s="1"/>
  <c r="DMK973" i="3" s="1"/>
  <c r="DMO973" i="3" s="1"/>
  <c r="DMS973" i="3" s="1"/>
  <c r="DMW973" i="3" s="1"/>
  <c r="DNA973" i="3" s="1"/>
  <c r="DNE973" i="3" s="1"/>
  <c r="DNI973" i="3" s="1"/>
  <c r="DNM973" i="3" s="1"/>
  <c r="DNQ973" i="3" s="1"/>
  <c r="DNU973" i="3" s="1"/>
  <c r="DNY973" i="3" s="1"/>
  <c r="DOC973" i="3" s="1"/>
  <c r="DOG973" i="3" s="1"/>
  <c r="DOK973" i="3" s="1"/>
  <c r="DOO973" i="3" s="1"/>
  <c r="DOS973" i="3" s="1"/>
  <c r="DOW973" i="3" s="1"/>
  <c r="DPA973" i="3" s="1"/>
  <c r="DPE973" i="3" s="1"/>
  <c r="DPI973" i="3" s="1"/>
  <c r="DPM973" i="3" s="1"/>
  <c r="DPQ973" i="3" s="1"/>
  <c r="DPU973" i="3" s="1"/>
  <c r="DPY973" i="3" s="1"/>
  <c r="DQC973" i="3" s="1"/>
  <c r="DQG973" i="3" s="1"/>
  <c r="DQK973" i="3" s="1"/>
  <c r="DQO973" i="3" s="1"/>
  <c r="DQS973" i="3" s="1"/>
  <c r="DQW973" i="3" s="1"/>
  <c r="DRA973" i="3" s="1"/>
  <c r="DRE973" i="3" s="1"/>
  <c r="DRI973" i="3" s="1"/>
  <c r="DRM973" i="3" s="1"/>
  <c r="DRQ973" i="3" s="1"/>
  <c r="DRU973" i="3" s="1"/>
  <c r="DRY973" i="3" s="1"/>
  <c r="DSC973" i="3" s="1"/>
  <c r="DSG973" i="3" s="1"/>
  <c r="DSK973" i="3" s="1"/>
  <c r="DSO973" i="3" s="1"/>
  <c r="DSS973" i="3" s="1"/>
  <c r="DSW973" i="3" s="1"/>
  <c r="DTA973" i="3" s="1"/>
  <c r="DTE973" i="3" s="1"/>
  <c r="DTI973" i="3" s="1"/>
  <c r="DTM973" i="3" s="1"/>
  <c r="DTQ973" i="3" s="1"/>
  <c r="DTU973" i="3" s="1"/>
  <c r="DTY973" i="3" s="1"/>
  <c r="DUC973" i="3" s="1"/>
  <c r="DUG973" i="3" s="1"/>
  <c r="DUK973" i="3" s="1"/>
  <c r="DUO973" i="3" s="1"/>
  <c r="DUS973" i="3" s="1"/>
  <c r="DUW973" i="3" s="1"/>
  <c r="DVA973" i="3" s="1"/>
  <c r="DVE973" i="3" s="1"/>
  <c r="DVI973" i="3" s="1"/>
  <c r="DVM973" i="3" s="1"/>
  <c r="DVQ973" i="3" s="1"/>
  <c r="DVU973" i="3" s="1"/>
  <c r="DVY973" i="3" s="1"/>
  <c r="DWC973" i="3" s="1"/>
  <c r="DWG973" i="3" s="1"/>
  <c r="DWK973" i="3" s="1"/>
  <c r="DWO973" i="3" s="1"/>
  <c r="DWS973" i="3" s="1"/>
  <c r="DWW973" i="3" s="1"/>
  <c r="DXA973" i="3" s="1"/>
  <c r="DXE973" i="3" s="1"/>
  <c r="DXI973" i="3" s="1"/>
  <c r="DXM973" i="3" s="1"/>
  <c r="DXQ973" i="3" s="1"/>
  <c r="DXU973" i="3" s="1"/>
  <c r="DXY973" i="3" s="1"/>
  <c r="DYC973" i="3" s="1"/>
  <c r="DYG973" i="3" s="1"/>
  <c r="DYK973" i="3" s="1"/>
  <c r="DYO973" i="3" s="1"/>
  <c r="DYS973" i="3" s="1"/>
  <c r="DYW973" i="3" s="1"/>
  <c r="DZA973" i="3" s="1"/>
  <c r="DZE973" i="3" s="1"/>
  <c r="DZI973" i="3" s="1"/>
  <c r="DZM973" i="3" s="1"/>
  <c r="DZQ973" i="3" s="1"/>
  <c r="DZU973" i="3" s="1"/>
  <c r="DZY973" i="3" s="1"/>
  <c r="EAC973" i="3" s="1"/>
  <c r="EAG973" i="3" s="1"/>
  <c r="EAK973" i="3" s="1"/>
  <c r="EAO973" i="3" s="1"/>
  <c r="EAS973" i="3" s="1"/>
  <c r="EAW973" i="3" s="1"/>
  <c r="EBA973" i="3" s="1"/>
  <c r="EBE973" i="3" s="1"/>
  <c r="EBI973" i="3" s="1"/>
  <c r="EBM973" i="3" s="1"/>
  <c r="EBQ973" i="3" s="1"/>
  <c r="EBU973" i="3" s="1"/>
  <c r="EBY973" i="3" s="1"/>
  <c r="ECC973" i="3" s="1"/>
  <c r="ECG973" i="3" s="1"/>
  <c r="ECK973" i="3" s="1"/>
  <c r="ECO973" i="3" s="1"/>
  <c r="ECS973" i="3" s="1"/>
  <c r="ECW973" i="3" s="1"/>
  <c r="EDA973" i="3" s="1"/>
  <c r="EDE973" i="3" s="1"/>
  <c r="EDI973" i="3" s="1"/>
  <c r="EDM973" i="3" s="1"/>
  <c r="EDQ973" i="3" s="1"/>
  <c r="EDU973" i="3" s="1"/>
  <c r="EDY973" i="3" s="1"/>
  <c r="EEC973" i="3" s="1"/>
  <c r="EEG973" i="3" s="1"/>
  <c r="EEK973" i="3" s="1"/>
  <c r="EEO973" i="3" s="1"/>
  <c r="EES973" i="3" s="1"/>
  <c r="EEW973" i="3" s="1"/>
  <c r="EFA973" i="3" s="1"/>
  <c r="EFE973" i="3" s="1"/>
  <c r="EFI973" i="3" s="1"/>
  <c r="EFM973" i="3" s="1"/>
  <c r="EFQ973" i="3" s="1"/>
  <c r="EFU973" i="3" s="1"/>
  <c r="EFY973" i="3" s="1"/>
  <c r="EGC973" i="3" s="1"/>
  <c r="EGG973" i="3" s="1"/>
  <c r="EGK973" i="3" s="1"/>
  <c r="EGO973" i="3" s="1"/>
  <c r="EGS973" i="3" s="1"/>
  <c r="EGW973" i="3" s="1"/>
  <c r="EHA973" i="3" s="1"/>
  <c r="EHE973" i="3" s="1"/>
  <c r="EHI973" i="3" s="1"/>
  <c r="EHM973" i="3" s="1"/>
  <c r="EHQ973" i="3" s="1"/>
  <c r="EHU973" i="3" s="1"/>
  <c r="EHY973" i="3" s="1"/>
  <c r="EIC973" i="3" s="1"/>
  <c r="EIG973" i="3" s="1"/>
  <c r="EIK973" i="3" s="1"/>
  <c r="EIO973" i="3" s="1"/>
  <c r="EIS973" i="3" s="1"/>
  <c r="EIW973" i="3" s="1"/>
  <c r="EJA973" i="3" s="1"/>
  <c r="EJE973" i="3" s="1"/>
  <c r="EJI973" i="3" s="1"/>
  <c r="EJM973" i="3" s="1"/>
  <c r="EJQ973" i="3" s="1"/>
  <c r="EJU973" i="3" s="1"/>
  <c r="EJY973" i="3" s="1"/>
  <c r="EKC973" i="3" s="1"/>
  <c r="EKG973" i="3" s="1"/>
  <c r="EKK973" i="3" s="1"/>
  <c r="EKO973" i="3" s="1"/>
  <c r="EKS973" i="3" s="1"/>
  <c r="EKW973" i="3" s="1"/>
  <c r="ELA973" i="3" s="1"/>
  <c r="ELE973" i="3" s="1"/>
  <c r="ELI973" i="3" s="1"/>
  <c r="ELM973" i="3" s="1"/>
  <c r="ELQ973" i="3" s="1"/>
  <c r="ELU973" i="3" s="1"/>
  <c r="ELY973" i="3" s="1"/>
  <c r="EMC973" i="3" s="1"/>
  <c r="EMG973" i="3" s="1"/>
  <c r="EMK973" i="3" s="1"/>
  <c r="EMO973" i="3" s="1"/>
  <c r="EMS973" i="3" s="1"/>
  <c r="EMW973" i="3" s="1"/>
  <c r="ENA973" i="3" s="1"/>
  <c r="ENE973" i="3" s="1"/>
  <c r="ENI973" i="3" s="1"/>
  <c r="ENM973" i="3" s="1"/>
  <c r="ENQ973" i="3" s="1"/>
  <c r="ENU973" i="3" s="1"/>
  <c r="ENY973" i="3" s="1"/>
  <c r="EOC973" i="3" s="1"/>
  <c r="EOG973" i="3" s="1"/>
  <c r="EOK973" i="3" s="1"/>
  <c r="EOO973" i="3" s="1"/>
  <c r="EOS973" i="3" s="1"/>
  <c r="EOW973" i="3" s="1"/>
  <c r="EPA973" i="3" s="1"/>
  <c r="EPE973" i="3" s="1"/>
  <c r="EPI973" i="3" s="1"/>
  <c r="EPM973" i="3" s="1"/>
  <c r="EPQ973" i="3" s="1"/>
  <c r="EPU973" i="3" s="1"/>
  <c r="EPY973" i="3" s="1"/>
  <c r="EQC973" i="3" s="1"/>
  <c r="EQG973" i="3" s="1"/>
  <c r="EQK973" i="3" s="1"/>
  <c r="EQO973" i="3" s="1"/>
  <c r="EQS973" i="3" s="1"/>
  <c r="EQW973" i="3" s="1"/>
  <c r="ERA973" i="3" s="1"/>
  <c r="ERE973" i="3" s="1"/>
  <c r="ERI973" i="3" s="1"/>
  <c r="ERM973" i="3" s="1"/>
  <c r="ERQ973" i="3" s="1"/>
  <c r="ERU973" i="3" s="1"/>
  <c r="ERY973" i="3" s="1"/>
  <c r="ESC973" i="3" s="1"/>
  <c r="ESG973" i="3" s="1"/>
  <c r="ESK973" i="3" s="1"/>
  <c r="ESO973" i="3" s="1"/>
  <c r="ESS973" i="3" s="1"/>
  <c r="ESW973" i="3" s="1"/>
  <c r="ETA973" i="3" s="1"/>
  <c r="ETE973" i="3" s="1"/>
  <c r="ETI973" i="3" s="1"/>
  <c r="ETM973" i="3" s="1"/>
  <c r="ETQ973" i="3" s="1"/>
  <c r="ETU973" i="3" s="1"/>
  <c r="ETY973" i="3" s="1"/>
  <c r="EUC973" i="3" s="1"/>
  <c r="EUG973" i="3" s="1"/>
  <c r="EUK973" i="3" s="1"/>
  <c r="EUO973" i="3" s="1"/>
  <c r="EUS973" i="3" s="1"/>
  <c r="EUW973" i="3" s="1"/>
  <c r="EVA973" i="3" s="1"/>
  <c r="EVE973" i="3" s="1"/>
  <c r="EVI973" i="3" s="1"/>
  <c r="EVM973" i="3" s="1"/>
  <c r="EVQ973" i="3" s="1"/>
  <c r="EVU973" i="3" s="1"/>
  <c r="EVY973" i="3" s="1"/>
  <c r="EWC973" i="3" s="1"/>
  <c r="EWG973" i="3" s="1"/>
  <c r="EWK973" i="3" s="1"/>
  <c r="EWO973" i="3" s="1"/>
  <c r="EWS973" i="3" s="1"/>
  <c r="EWW973" i="3" s="1"/>
  <c r="EXA973" i="3" s="1"/>
  <c r="EXE973" i="3" s="1"/>
  <c r="EXI973" i="3" s="1"/>
  <c r="EXM973" i="3" s="1"/>
  <c r="EXQ973" i="3" s="1"/>
  <c r="EXU973" i="3" s="1"/>
  <c r="EXY973" i="3" s="1"/>
  <c r="EYC973" i="3" s="1"/>
  <c r="EYG973" i="3" s="1"/>
  <c r="EYK973" i="3" s="1"/>
  <c r="EYO973" i="3" s="1"/>
  <c r="EYS973" i="3" s="1"/>
  <c r="EYW973" i="3" s="1"/>
  <c r="EZA973" i="3" s="1"/>
  <c r="EZE973" i="3" s="1"/>
  <c r="EZI973" i="3" s="1"/>
  <c r="EZM973" i="3" s="1"/>
  <c r="EZQ973" i="3" s="1"/>
  <c r="EZU973" i="3" s="1"/>
  <c r="EZY973" i="3" s="1"/>
  <c r="FAC973" i="3" s="1"/>
  <c r="FAG973" i="3" s="1"/>
  <c r="FAK973" i="3" s="1"/>
  <c r="FAO973" i="3" s="1"/>
  <c r="FAS973" i="3" s="1"/>
  <c r="FAW973" i="3" s="1"/>
  <c r="FBA973" i="3" s="1"/>
  <c r="FBE973" i="3" s="1"/>
  <c r="FBI973" i="3" s="1"/>
  <c r="FBM973" i="3" s="1"/>
  <c r="FBQ973" i="3" s="1"/>
  <c r="FBU973" i="3" s="1"/>
  <c r="FBY973" i="3" s="1"/>
  <c r="FCC973" i="3" s="1"/>
  <c r="FCG973" i="3" s="1"/>
  <c r="FCK973" i="3" s="1"/>
  <c r="FCO973" i="3" s="1"/>
  <c r="FCS973" i="3" s="1"/>
  <c r="FCW973" i="3" s="1"/>
  <c r="FDA973" i="3" s="1"/>
  <c r="FDE973" i="3" s="1"/>
  <c r="FDI973" i="3" s="1"/>
  <c r="FDM973" i="3" s="1"/>
  <c r="FDQ973" i="3" s="1"/>
  <c r="FDU973" i="3" s="1"/>
  <c r="FDY973" i="3" s="1"/>
  <c r="FEC973" i="3" s="1"/>
  <c r="FEG973" i="3" s="1"/>
  <c r="FEK973" i="3" s="1"/>
  <c r="FEO973" i="3" s="1"/>
  <c r="FES973" i="3" s="1"/>
  <c r="FEW973" i="3" s="1"/>
  <c r="FFA973" i="3" s="1"/>
  <c r="FFE973" i="3" s="1"/>
  <c r="FFI973" i="3" s="1"/>
  <c r="FFM973" i="3" s="1"/>
  <c r="FFQ973" i="3" s="1"/>
  <c r="FFU973" i="3" s="1"/>
  <c r="FFY973" i="3" s="1"/>
  <c r="FGC973" i="3" s="1"/>
  <c r="FGG973" i="3" s="1"/>
  <c r="FGK973" i="3" s="1"/>
  <c r="FGO973" i="3" s="1"/>
  <c r="FGS973" i="3" s="1"/>
  <c r="FGW973" i="3" s="1"/>
  <c r="FHA973" i="3" s="1"/>
  <c r="FHE973" i="3" s="1"/>
  <c r="FHI973" i="3" s="1"/>
  <c r="FHM973" i="3" s="1"/>
  <c r="FHQ973" i="3" s="1"/>
  <c r="FHU973" i="3" s="1"/>
  <c r="FHY973" i="3" s="1"/>
  <c r="FIC973" i="3" s="1"/>
  <c r="FIG973" i="3" s="1"/>
  <c r="FIK973" i="3" s="1"/>
  <c r="FIO973" i="3" s="1"/>
  <c r="FIS973" i="3" s="1"/>
  <c r="FIW973" i="3" s="1"/>
  <c r="FJA973" i="3" s="1"/>
  <c r="FJE973" i="3" s="1"/>
  <c r="FJI973" i="3" s="1"/>
  <c r="FJM973" i="3" s="1"/>
  <c r="FJQ973" i="3" s="1"/>
  <c r="FJU973" i="3" s="1"/>
  <c r="FJY973" i="3" s="1"/>
  <c r="FKC973" i="3" s="1"/>
  <c r="FKG973" i="3" s="1"/>
  <c r="FKK973" i="3" s="1"/>
  <c r="FKO973" i="3" s="1"/>
  <c r="FKS973" i="3" s="1"/>
  <c r="FKW973" i="3" s="1"/>
  <c r="FLA973" i="3" s="1"/>
  <c r="FLE973" i="3" s="1"/>
  <c r="FLI973" i="3" s="1"/>
  <c r="FLM973" i="3" s="1"/>
  <c r="FLQ973" i="3" s="1"/>
  <c r="FLU973" i="3" s="1"/>
  <c r="FLY973" i="3" s="1"/>
  <c r="FMC973" i="3" s="1"/>
  <c r="FMG973" i="3" s="1"/>
  <c r="FMK973" i="3" s="1"/>
  <c r="FMO973" i="3" s="1"/>
  <c r="FMS973" i="3" s="1"/>
  <c r="FMW973" i="3" s="1"/>
  <c r="FNA973" i="3" s="1"/>
  <c r="FNE973" i="3" s="1"/>
  <c r="FNI973" i="3" s="1"/>
  <c r="FNM973" i="3" s="1"/>
  <c r="FNQ973" i="3" s="1"/>
  <c r="FNU973" i="3" s="1"/>
  <c r="FNY973" i="3" s="1"/>
  <c r="FOC973" i="3" s="1"/>
  <c r="FOG973" i="3" s="1"/>
  <c r="FOK973" i="3" s="1"/>
  <c r="FOO973" i="3" s="1"/>
  <c r="FOS973" i="3" s="1"/>
  <c r="FOW973" i="3" s="1"/>
  <c r="FPA973" i="3" s="1"/>
  <c r="FPE973" i="3" s="1"/>
  <c r="FPI973" i="3" s="1"/>
  <c r="FPM973" i="3" s="1"/>
  <c r="FPQ973" i="3" s="1"/>
  <c r="FPU973" i="3" s="1"/>
  <c r="FPY973" i="3" s="1"/>
  <c r="FQC973" i="3" s="1"/>
  <c r="FQG973" i="3" s="1"/>
  <c r="FQK973" i="3" s="1"/>
  <c r="FQO973" i="3" s="1"/>
  <c r="FQS973" i="3" s="1"/>
  <c r="FQW973" i="3" s="1"/>
  <c r="FRA973" i="3" s="1"/>
  <c r="FRE973" i="3" s="1"/>
  <c r="FRI973" i="3" s="1"/>
  <c r="FRM973" i="3" s="1"/>
  <c r="FRQ973" i="3" s="1"/>
  <c r="FRU973" i="3" s="1"/>
  <c r="FRY973" i="3" s="1"/>
  <c r="FSC973" i="3" s="1"/>
  <c r="FSG973" i="3" s="1"/>
  <c r="FSK973" i="3" s="1"/>
  <c r="FSO973" i="3" s="1"/>
  <c r="FSS973" i="3" s="1"/>
  <c r="FSW973" i="3" s="1"/>
  <c r="FTA973" i="3" s="1"/>
  <c r="FTE973" i="3" s="1"/>
  <c r="FTI973" i="3" s="1"/>
  <c r="FTM973" i="3" s="1"/>
  <c r="FTQ973" i="3" s="1"/>
  <c r="FTU973" i="3" s="1"/>
  <c r="FTY973" i="3" s="1"/>
  <c r="FUC973" i="3" s="1"/>
  <c r="FUG973" i="3" s="1"/>
  <c r="FUK973" i="3" s="1"/>
  <c r="FUO973" i="3" s="1"/>
  <c r="FUS973" i="3" s="1"/>
  <c r="FUW973" i="3" s="1"/>
  <c r="FVA973" i="3" s="1"/>
  <c r="FVE973" i="3" s="1"/>
  <c r="FVI973" i="3" s="1"/>
  <c r="FVM973" i="3" s="1"/>
  <c r="FVQ973" i="3" s="1"/>
  <c r="FVU973" i="3" s="1"/>
  <c r="FVY973" i="3" s="1"/>
  <c r="FWC973" i="3" s="1"/>
  <c r="FWG973" i="3" s="1"/>
  <c r="FWK973" i="3" s="1"/>
  <c r="FWO973" i="3" s="1"/>
  <c r="FWS973" i="3" s="1"/>
  <c r="FWW973" i="3" s="1"/>
  <c r="FXA973" i="3" s="1"/>
  <c r="FXE973" i="3" s="1"/>
  <c r="FXI973" i="3" s="1"/>
  <c r="FXM973" i="3" s="1"/>
  <c r="FXQ973" i="3" s="1"/>
  <c r="FXU973" i="3" s="1"/>
  <c r="FXY973" i="3" s="1"/>
  <c r="FYC973" i="3" s="1"/>
  <c r="FYG973" i="3" s="1"/>
  <c r="FYK973" i="3" s="1"/>
  <c r="FYO973" i="3" s="1"/>
  <c r="FYS973" i="3" s="1"/>
  <c r="FYW973" i="3" s="1"/>
  <c r="FZA973" i="3" s="1"/>
  <c r="FZE973" i="3" s="1"/>
  <c r="FZI973" i="3" s="1"/>
  <c r="FZM973" i="3" s="1"/>
  <c r="FZQ973" i="3" s="1"/>
  <c r="FZU973" i="3" s="1"/>
  <c r="FZY973" i="3" s="1"/>
  <c r="GAC973" i="3" s="1"/>
  <c r="GAG973" i="3" s="1"/>
  <c r="GAK973" i="3" s="1"/>
  <c r="GAO973" i="3" s="1"/>
  <c r="GAS973" i="3" s="1"/>
  <c r="GAW973" i="3" s="1"/>
  <c r="GBA973" i="3" s="1"/>
  <c r="GBE973" i="3" s="1"/>
  <c r="GBI973" i="3" s="1"/>
  <c r="GBM973" i="3" s="1"/>
  <c r="GBQ973" i="3" s="1"/>
  <c r="GBU973" i="3" s="1"/>
  <c r="GBY973" i="3" s="1"/>
  <c r="GCC973" i="3" s="1"/>
  <c r="GCG973" i="3" s="1"/>
  <c r="GCK973" i="3" s="1"/>
  <c r="GCO973" i="3" s="1"/>
  <c r="GCS973" i="3" s="1"/>
  <c r="GCW973" i="3" s="1"/>
  <c r="GDA973" i="3" s="1"/>
  <c r="GDE973" i="3" s="1"/>
  <c r="GDI973" i="3" s="1"/>
  <c r="GDM973" i="3" s="1"/>
  <c r="GDQ973" i="3" s="1"/>
  <c r="GDU973" i="3" s="1"/>
  <c r="GDY973" i="3" s="1"/>
  <c r="GEC973" i="3" s="1"/>
  <c r="GEG973" i="3" s="1"/>
  <c r="GEK973" i="3" s="1"/>
  <c r="GEO973" i="3" s="1"/>
  <c r="GES973" i="3" s="1"/>
  <c r="GEW973" i="3" s="1"/>
  <c r="GFA973" i="3" s="1"/>
  <c r="GFE973" i="3" s="1"/>
  <c r="GFI973" i="3" s="1"/>
  <c r="GFM973" i="3" s="1"/>
  <c r="GFQ973" i="3" s="1"/>
  <c r="GFU973" i="3" s="1"/>
  <c r="GFY973" i="3" s="1"/>
  <c r="GGC973" i="3" s="1"/>
  <c r="GGG973" i="3" s="1"/>
  <c r="GGK973" i="3" s="1"/>
  <c r="GGO973" i="3" s="1"/>
  <c r="GGS973" i="3" s="1"/>
  <c r="GGW973" i="3" s="1"/>
  <c r="GHA973" i="3" s="1"/>
  <c r="GHE973" i="3" s="1"/>
  <c r="GHI973" i="3" s="1"/>
  <c r="GHM973" i="3" s="1"/>
  <c r="GHQ973" i="3" s="1"/>
  <c r="GHU973" i="3" s="1"/>
  <c r="GHY973" i="3" s="1"/>
  <c r="GIC973" i="3" s="1"/>
  <c r="GIG973" i="3" s="1"/>
  <c r="GIK973" i="3" s="1"/>
  <c r="GIO973" i="3" s="1"/>
  <c r="GIS973" i="3" s="1"/>
  <c r="GIW973" i="3" s="1"/>
  <c r="GJA973" i="3" s="1"/>
  <c r="GJE973" i="3" s="1"/>
  <c r="GJI973" i="3" s="1"/>
  <c r="GJM973" i="3" s="1"/>
  <c r="GJQ973" i="3" s="1"/>
  <c r="GJU973" i="3" s="1"/>
  <c r="GJY973" i="3" s="1"/>
  <c r="GKC973" i="3" s="1"/>
  <c r="GKG973" i="3" s="1"/>
  <c r="GKK973" i="3" s="1"/>
  <c r="GKO973" i="3" s="1"/>
  <c r="GKS973" i="3" s="1"/>
  <c r="GKW973" i="3" s="1"/>
  <c r="GLA973" i="3" s="1"/>
  <c r="GLE973" i="3" s="1"/>
  <c r="GLI973" i="3" s="1"/>
  <c r="GLM973" i="3" s="1"/>
  <c r="GLQ973" i="3" s="1"/>
  <c r="GLU973" i="3" s="1"/>
  <c r="GLY973" i="3" s="1"/>
  <c r="GMC973" i="3" s="1"/>
  <c r="GMG973" i="3" s="1"/>
  <c r="GMK973" i="3" s="1"/>
  <c r="GMO973" i="3" s="1"/>
  <c r="GMS973" i="3" s="1"/>
  <c r="GMW973" i="3" s="1"/>
  <c r="GNA973" i="3" s="1"/>
  <c r="GNE973" i="3" s="1"/>
  <c r="GNI973" i="3" s="1"/>
  <c r="GNM973" i="3" s="1"/>
  <c r="GNQ973" i="3" s="1"/>
  <c r="GNU973" i="3" s="1"/>
  <c r="GNY973" i="3" s="1"/>
  <c r="GOC973" i="3" s="1"/>
  <c r="GOG973" i="3" s="1"/>
  <c r="GOK973" i="3" s="1"/>
  <c r="GOO973" i="3" s="1"/>
  <c r="GOS973" i="3" s="1"/>
  <c r="GOW973" i="3" s="1"/>
  <c r="GPA973" i="3" s="1"/>
  <c r="GPE973" i="3" s="1"/>
  <c r="GPI973" i="3" s="1"/>
  <c r="GPM973" i="3" s="1"/>
  <c r="GPQ973" i="3" s="1"/>
  <c r="GPU973" i="3" s="1"/>
  <c r="GPY973" i="3" s="1"/>
  <c r="GQC973" i="3" s="1"/>
  <c r="GQG973" i="3" s="1"/>
  <c r="GQK973" i="3" s="1"/>
  <c r="GQO973" i="3" s="1"/>
  <c r="GQS973" i="3" s="1"/>
  <c r="GQW973" i="3" s="1"/>
  <c r="GRA973" i="3" s="1"/>
  <c r="GRE973" i="3" s="1"/>
  <c r="GRI973" i="3" s="1"/>
  <c r="GRM973" i="3" s="1"/>
  <c r="GRQ973" i="3" s="1"/>
  <c r="GRU973" i="3" s="1"/>
  <c r="GRY973" i="3" s="1"/>
  <c r="GSC973" i="3" s="1"/>
  <c r="GSG973" i="3" s="1"/>
  <c r="GSK973" i="3" s="1"/>
  <c r="GSO973" i="3" s="1"/>
  <c r="GSS973" i="3" s="1"/>
  <c r="GSW973" i="3" s="1"/>
  <c r="GTA973" i="3" s="1"/>
  <c r="GTE973" i="3" s="1"/>
  <c r="GTI973" i="3" s="1"/>
  <c r="GTM973" i="3" s="1"/>
  <c r="GTQ973" i="3" s="1"/>
  <c r="GTU973" i="3" s="1"/>
  <c r="GTY973" i="3" s="1"/>
  <c r="GUC973" i="3" s="1"/>
  <c r="GUG973" i="3" s="1"/>
  <c r="GUK973" i="3" s="1"/>
  <c r="GUO973" i="3" s="1"/>
  <c r="GUS973" i="3" s="1"/>
  <c r="GUW973" i="3" s="1"/>
  <c r="GVA973" i="3" s="1"/>
  <c r="GVE973" i="3" s="1"/>
  <c r="GVI973" i="3" s="1"/>
  <c r="GVM973" i="3" s="1"/>
  <c r="GVQ973" i="3" s="1"/>
  <c r="GVU973" i="3" s="1"/>
  <c r="GVY973" i="3" s="1"/>
  <c r="GWC973" i="3" s="1"/>
  <c r="GWG973" i="3" s="1"/>
  <c r="GWK973" i="3" s="1"/>
  <c r="GWO973" i="3" s="1"/>
  <c r="GWS973" i="3" s="1"/>
  <c r="GWW973" i="3" s="1"/>
  <c r="GXA973" i="3" s="1"/>
  <c r="GXE973" i="3" s="1"/>
  <c r="GXI973" i="3" s="1"/>
  <c r="GXM973" i="3" s="1"/>
  <c r="GXQ973" i="3" s="1"/>
  <c r="GXU973" i="3" s="1"/>
  <c r="GXY973" i="3" s="1"/>
  <c r="GYC973" i="3" s="1"/>
  <c r="GYG973" i="3" s="1"/>
  <c r="GYK973" i="3" s="1"/>
  <c r="GYO973" i="3" s="1"/>
  <c r="GYS973" i="3" s="1"/>
  <c r="GYW973" i="3" s="1"/>
  <c r="GZA973" i="3" s="1"/>
  <c r="GZE973" i="3" s="1"/>
  <c r="GZI973" i="3" s="1"/>
  <c r="GZM973" i="3" s="1"/>
  <c r="GZQ973" i="3" s="1"/>
  <c r="GZU973" i="3" s="1"/>
  <c r="GZY973" i="3" s="1"/>
  <c r="HAC973" i="3" s="1"/>
  <c r="HAG973" i="3" s="1"/>
  <c r="HAK973" i="3" s="1"/>
  <c r="HAO973" i="3" s="1"/>
  <c r="HAS973" i="3" s="1"/>
  <c r="HAW973" i="3" s="1"/>
  <c r="HBA973" i="3" s="1"/>
  <c r="HBE973" i="3" s="1"/>
  <c r="HBI973" i="3" s="1"/>
  <c r="HBM973" i="3" s="1"/>
  <c r="HBQ973" i="3" s="1"/>
  <c r="HBU973" i="3" s="1"/>
  <c r="HBY973" i="3" s="1"/>
  <c r="HCC973" i="3" s="1"/>
  <c r="HCG973" i="3" s="1"/>
  <c r="HCK973" i="3" s="1"/>
  <c r="HCO973" i="3" s="1"/>
  <c r="HCS973" i="3" s="1"/>
  <c r="HCW973" i="3" s="1"/>
  <c r="HDA973" i="3" s="1"/>
  <c r="HDE973" i="3" s="1"/>
  <c r="HDI973" i="3" s="1"/>
  <c r="HDM973" i="3" s="1"/>
  <c r="HDQ973" i="3" s="1"/>
  <c r="HDU973" i="3" s="1"/>
  <c r="HDY973" i="3" s="1"/>
  <c r="HEC973" i="3" s="1"/>
  <c r="HEG973" i="3" s="1"/>
  <c r="HEK973" i="3" s="1"/>
  <c r="HEO973" i="3" s="1"/>
  <c r="HES973" i="3" s="1"/>
  <c r="HEW973" i="3" s="1"/>
  <c r="HFA973" i="3" s="1"/>
  <c r="HFE973" i="3" s="1"/>
  <c r="HFI973" i="3" s="1"/>
  <c r="HFM973" i="3" s="1"/>
  <c r="HFQ973" i="3" s="1"/>
  <c r="HFU973" i="3" s="1"/>
  <c r="HFY973" i="3" s="1"/>
  <c r="HGC973" i="3" s="1"/>
  <c r="HGG973" i="3" s="1"/>
  <c r="HGK973" i="3" s="1"/>
  <c r="HGO973" i="3" s="1"/>
  <c r="HGS973" i="3" s="1"/>
  <c r="HGW973" i="3" s="1"/>
  <c r="HHA973" i="3" s="1"/>
  <c r="HHE973" i="3" s="1"/>
  <c r="HHI973" i="3" s="1"/>
  <c r="HHM973" i="3" s="1"/>
  <c r="HHQ973" i="3" s="1"/>
  <c r="HHU973" i="3" s="1"/>
  <c r="HHY973" i="3" s="1"/>
  <c r="HIC973" i="3" s="1"/>
  <c r="HIG973" i="3" s="1"/>
  <c r="HIK973" i="3" s="1"/>
  <c r="HIO973" i="3" s="1"/>
  <c r="HIS973" i="3" s="1"/>
  <c r="HIW973" i="3" s="1"/>
  <c r="HJA973" i="3" s="1"/>
  <c r="HJE973" i="3" s="1"/>
  <c r="HJI973" i="3" s="1"/>
  <c r="HJM973" i="3" s="1"/>
  <c r="HJQ973" i="3" s="1"/>
  <c r="HJU973" i="3" s="1"/>
  <c r="HJY973" i="3" s="1"/>
  <c r="HKC973" i="3" s="1"/>
  <c r="HKG973" i="3" s="1"/>
  <c r="HKK973" i="3" s="1"/>
  <c r="HKO973" i="3" s="1"/>
  <c r="HKS973" i="3" s="1"/>
  <c r="HKW973" i="3" s="1"/>
  <c r="HLA973" i="3" s="1"/>
  <c r="HLE973" i="3" s="1"/>
  <c r="HLI973" i="3" s="1"/>
  <c r="HLM973" i="3" s="1"/>
  <c r="HLQ973" i="3" s="1"/>
  <c r="HLU973" i="3" s="1"/>
  <c r="HLY973" i="3" s="1"/>
  <c r="HMC973" i="3" s="1"/>
  <c r="HMG973" i="3" s="1"/>
  <c r="HMK973" i="3" s="1"/>
  <c r="HMO973" i="3" s="1"/>
  <c r="HMS973" i="3" s="1"/>
  <c r="HMW973" i="3" s="1"/>
  <c r="HNA973" i="3" s="1"/>
  <c r="HNE973" i="3" s="1"/>
  <c r="HNI973" i="3" s="1"/>
  <c r="HNM973" i="3" s="1"/>
  <c r="HNQ973" i="3" s="1"/>
  <c r="HNU973" i="3" s="1"/>
  <c r="HNY973" i="3" s="1"/>
  <c r="HOC973" i="3" s="1"/>
  <c r="HOG973" i="3" s="1"/>
  <c r="HOK973" i="3" s="1"/>
  <c r="HOO973" i="3" s="1"/>
  <c r="HOS973" i="3" s="1"/>
  <c r="HOW973" i="3" s="1"/>
  <c r="HPA973" i="3" s="1"/>
  <c r="HPE973" i="3" s="1"/>
  <c r="HPI973" i="3" s="1"/>
  <c r="HPM973" i="3" s="1"/>
  <c r="HPQ973" i="3" s="1"/>
  <c r="HPU973" i="3" s="1"/>
  <c r="HPY973" i="3" s="1"/>
  <c r="HQC973" i="3" s="1"/>
  <c r="HQG973" i="3" s="1"/>
  <c r="HQK973" i="3" s="1"/>
  <c r="HQO973" i="3" s="1"/>
  <c r="HQS973" i="3" s="1"/>
  <c r="HQW973" i="3" s="1"/>
  <c r="HRA973" i="3" s="1"/>
  <c r="HRE973" i="3" s="1"/>
  <c r="HRI973" i="3" s="1"/>
  <c r="HRM973" i="3" s="1"/>
  <c r="HRQ973" i="3" s="1"/>
  <c r="HRU973" i="3" s="1"/>
  <c r="HRY973" i="3" s="1"/>
  <c r="HSC973" i="3" s="1"/>
  <c r="HSG973" i="3" s="1"/>
  <c r="HSK973" i="3" s="1"/>
  <c r="HSO973" i="3" s="1"/>
  <c r="HSS973" i="3" s="1"/>
  <c r="HSW973" i="3" s="1"/>
  <c r="HTA973" i="3" s="1"/>
  <c r="HTE973" i="3" s="1"/>
  <c r="HTI973" i="3" s="1"/>
  <c r="HTM973" i="3" s="1"/>
  <c r="HTQ973" i="3" s="1"/>
  <c r="HTU973" i="3" s="1"/>
  <c r="HTY973" i="3" s="1"/>
  <c r="HUC973" i="3" s="1"/>
  <c r="HUG973" i="3" s="1"/>
  <c r="HUK973" i="3" s="1"/>
  <c r="HUO973" i="3" s="1"/>
  <c r="HUS973" i="3" s="1"/>
  <c r="HUW973" i="3" s="1"/>
  <c r="HVA973" i="3" s="1"/>
  <c r="HVE973" i="3" s="1"/>
  <c r="HVI973" i="3" s="1"/>
  <c r="HVM973" i="3" s="1"/>
  <c r="HVQ973" i="3" s="1"/>
  <c r="HVU973" i="3" s="1"/>
  <c r="HVY973" i="3" s="1"/>
  <c r="HWC973" i="3" s="1"/>
  <c r="HWG973" i="3" s="1"/>
  <c r="HWK973" i="3" s="1"/>
  <c r="HWO973" i="3" s="1"/>
  <c r="HWS973" i="3" s="1"/>
  <c r="HWW973" i="3" s="1"/>
  <c r="HXA973" i="3" s="1"/>
  <c r="HXE973" i="3" s="1"/>
  <c r="HXI973" i="3" s="1"/>
  <c r="HXM973" i="3" s="1"/>
  <c r="HXQ973" i="3" s="1"/>
  <c r="HXU973" i="3" s="1"/>
  <c r="HXY973" i="3" s="1"/>
  <c r="HYC973" i="3" s="1"/>
  <c r="HYG973" i="3" s="1"/>
  <c r="HYK973" i="3" s="1"/>
  <c r="HYO973" i="3" s="1"/>
  <c r="HYS973" i="3" s="1"/>
  <c r="HYW973" i="3" s="1"/>
  <c r="HZA973" i="3" s="1"/>
  <c r="HZE973" i="3" s="1"/>
  <c r="HZI973" i="3" s="1"/>
  <c r="HZM973" i="3" s="1"/>
  <c r="HZQ973" i="3" s="1"/>
  <c r="HZU973" i="3" s="1"/>
  <c r="HZY973" i="3" s="1"/>
  <c r="IAC973" i="3" s="1"/>
  <c r="IAG973" i="3" s="1"/>
  <c r="IAK973" i="3" s="1"/>
  <c r="IAO973" i="3" s="1"/>
  <c r="IAS973" i="3" s="1"/>
  <c r="IAW973" i="3" s="1"/>
  <c r="IBA973" i="3" s="1"/>
  <c r="IBE973" i="3" s="1"/>
  <c r="IBI973" i="3" s="1"/>
  <c r="IBM973" i="3" s="1"/>
  <c r="IBQ973" i="3" s="1"/>
  <c r="IBU973" i="3" s="1"/>
  <c r="IBY973" i="3" s="1"/>
  <c r="ICC973" i="3" s="1"/>
  <c r="ICG973" i="3" s="1"/>
  <c r="ICK973" i="3" s="1"/>
  <c r="ICO973" i="3" s="1"/>
  <c r="ICS973" i="3" s="1"/>
  <c r="ICW973" i="3" s="1"/>
  <c r="IDA973" i="3" s="1"/>
  <c r="IDE973" i="3" s="1"/>
  <c r="IDI973" i="3" s="1"/>
  <c r="IDM973" i="3" s="1"/>
  <c r="IDQ973" i="3" s="1"/>
  <c r="IDU973" i="3" s="1"/>
  <c r="IDY973" i="3" s="1"/>
  <c r="IEC973" i="3" s="1"/>
  <c r="IEG973" i="3" s="1"/>
  <c r="IEK973" i="3" s="1"/>
  <c r="IEO973" i="3" s="1"/>
  <c r="IES973" i="3" s="1"/>
  <c r="IEW973" i="3" s="1"/>
  <c r="IFA973" i="3" s="1"/>
  <c r="IFE973" i="3" s="1"/>
  <c r="IFI973" i="3" s="1"/>
  <c r="IFM973" i="3" s="1"/>
  <c r="IFQ973" i="3" s="1"/>
  <c r="IFU973" i="3" s="1"/>
  <c r="IFY973" i="3" s="1"/>
  <c r="IGC973" i="3" s="1"/>
  <c r="IGG973" i="3" s="1"/>
  <c r="IGK973" i="3" s="1"/>
  <c r="IGO973" i="3" s="1"/>
  <c r="IGS973" i="3" s="1"/>
  <c r="IGW973" i="3" s="1"/>
  <c r="IHA973" i="3" s="1"/>
  <c r="IHE973" i="3" s="1"/>
  <c r="IHI973" i="3" s="1"/>
  <c r="IHM973" i="3" s="1"/>
  <c r="IHQ973" i="3" s="1"/>
  <c r="IHU973" i="3" s="1"/>
  <c r="IHY973" i="3" s="1"/>
  <c r="IIC973" i="3" s="1"/>
  <c r="IIG973" i="3" s="1"/>
  <c r="IIK973" i="3" s="1"/>
  <c r="IIO973" i="3" s="1"/>
  <c r="IIS973" i="3" s="1"/>
  <c r="IIW973" i="3" s="1"/>
  <c r="IJA973" i="3" s="1"/>
  <c r="IJE973" i="3" s="1"/>
  <c r="IJI973" i="3" s="1"/>
  <c r="IJM973" i="3" s="1"/>
  <c r="IJQ973" i="3" s="1"/>
  <c r="IJU973" i="3" s="1"/>
  <c r="IJY973" i="3" s="1"/>
  <c r="IKC973" i="3" s="1"/>
  <c r="IKG973" i="3" s="1"/>
  <c r="IKK973" i="3" s="1"/>
  <c r="IKO973" i="3" s="1"/>
  <c r="IKS973" i="3" s="1"/>
  <c r="IKW973" i="3" s="1"/>
  <c r="ILA973" i="3" s="1"/>
  <c r="ILE973" i="3" s="1"/>
  <c r="ILI973" i="3" s="1"/>
  <c r="ILM973" i="3" s="1"/>
  <c r="ILQ973" i="3" s="1"/>
  <c r="ILU973" i="3" s="1"/>
  <c r="ILY973" i="3" s="1"/>
  <c r="IMC973" i="3" s="1"/>
  <c r="IMG973" i="3" s="1"/>
  <c r="IMK973" i="3" s="1"/>
  <c r="IMO973" i="3" s="1"/>
  <c r="IMS973" i="3" s="1"/>
  <c r="IMW973" i="3" s="1"/>
  <c r="INA973" i="3" s="1"/>
  <c r="INE973" i="3" s="1"/>
  <c r="INI973" i="3" s="1"/>
  <c r="INM973" i="3" s="1"/>
  <c r="INQ973" i="3" s="1"/>
  <c r="INU973" i="3" s="1"/>
  <c r="INY973" i="3" s="1"/>
  <c r="IOC973" i="3" s="1"/>
  <c r="IOG973" i="3" s="1"/>
  <c r="IOK973" i="3" s="1"/>
  <c r="IOO973" i="3" s="1"/>
  <c r="IOS973" i="3" s="1"/>
  <c r="IOW973" i="3" s="1"/>
  <c r="IPA973" i="3" s="1"/>
  <c r="IPE973" i="3" s="1"/>
  <c r="IPI973" i="3" s="1"/>
  <c r="IPM973" i="3" s="1"/>
  <c r="IPQ973" i="3" s="1"/>
  <c r="IPU973" i="3" s="1"/>
  <c r="IPY973" i="3" s="1"/>
  <c r="IQC973" i="3" s="1"/>
  <c r="IQG973" i="3" s="1"/>
  <c r="IQK973" i="3" s="1"/>
  <c r="IQO973" i="3" s="1"/>
  <c r="IQS973" i="3" s="1"/>
  <c r="IQW973" i="3" s="1"/>
  <c r="IRA973" i="3" s="1"/>
  <c r="IRE973" i="3" s="1"/>
  <c r="IRI973" i="3" s="1"/>
  <c r="IRM973" i="3" s="1"/>
  <c r="IRQ973" i="3" s="1"/>
  <c r="IRU973" i="3" s="1"/>
  <c r="IRY973" i="3" s="1"/>
  <c r="ISC973" i="3" s="1"/>
  <c r="ISG973" i="3" s="1"/>
  <c r="ISK973" i="3" s="1"/>
  <c r="ISO973" i="3" s="1"/>
  <c r="ISS973" i="3" s="1"/>
  <c r="ISW973" i="3" s="1"/>
  <c r="ITA973" i="3" s="1"/>
  <c r="ITE973" i="3" s="1"/>
  <c r="ITI973" i="3" s="1"/>
  <c r="ITM973" i="3" s="1"/>
  <c r="ITQ973" i="3" s="1"/>
  <c r="ITU973" i="3" s="1"/>
  <c r="ITY973" i="3" s="1"/>
  <c r="IUC973" i="3" s="1"/>
  <c r="IUG973" i="3" s="1"/>
  <c r="IUK973" i="3" s="1"/>
  <c r="IUO973" i="3" s="1"/>
  <c r="IUS973" i="3" s="1"/>
  <c r="IUW973" i="3" s="1"/>
  <c r="IVA973" i="3" s="1"/>
  <c r="IVE973" i="3" s="1"/>
  <c r="IVI973" i="3" s="1"/>
  <c r="IVM973" i="3" s="1"/>
  <c r="IVQ973" i="3" s="1"/>
  <c r="IVU973" i="3" s="1"/>
  <c r="IVY973" i="3" s="1"/>
  <c r="IWC973" i="3" s="1"/>
  <c r="IWG973" i="3" s="1"/>
  <c r="IWK973" i="3" s="1"/>
  <c r="IWO973" i="3" s="1"/>
  <c r="IWS973" i="3" s="1"/>
  <c r="IWW973" i="3" s="1"/>
  <c r="IXA973" i="3" s="1"/>
  <c r="IXE973" i="3" s="1"/>
  <c r="IXI973" i="3" s="1"/>
  <c r="IXM973" i="3" s="1"/>
  <c r="IXQ973" i="3" s="1"/>
  <c r="IXU973" i="3" s="1"/>
  <c r="IXY973" i="3" s="1"/>
  <c r="IYC973" i="3" s="1"/>
  <c r="IYG973" i="3" s="1"/>
  <c r="IYK973" i="3" s="1"/>
  <c r="IYO973" i="3" s="1"/>
  <c r="IYS973" i="3" s="1"/>
  <c r="IYW973" i="3" s="1"/>
  <c r="IZA973" i="3" s="1"/>
  <c r="IZE973" i="3" s="1"/>
  <c r="IZI973" i="3" s="1"/>
  <c r="IZM973" i="3" s="1"/>
  <c r="IZQ973" i="3" s="1"/>
  <c r="IZU973" i="3" s="1"/>
  <c r="IZY973" i="3" s="1"/>
  <c r="JAC973" i="3" s="1"/>
  <c r="JAG973" i="3" s="1"/>
  <c r="JAK973" i="3" s="1"/>
  <c r="JAO973" i="3" s="1"/>
  <c r="JAS973" i="3" s="1"/>
  <c r="JAW973" i="3" s="1"/>
  <c r="JBA973" i="3" s="1"/>
  <c r="JBE973" i="3" s="1"/>
  <c r="JBI973" i="3" s="1"/>
  <c r="JBM973" i="3" s="1"/>
  <c r="JBQ973" i="3" s="1"/>
  <c r="JBU973" i="3" s="1"/>
  <c r="JBY973" i="3" s="1"/>
  <c r="JCC973" i="3" s="1"/>
  <c r="JCG973" i="3" s="1"/>
  <c r="JCK973" i="3" s="1"/>
  <c r="JCO973" i="3" s="1"/>
  <c r="JCS973" i="3" s="1"/>
  <c r="JCW973" i="3" s="1"/>
  <c r="JDA973" i="3" s="1"/>
  <c r="JDE973" i="3" s="1"/>
  <c r="JDI973" i="3" s="1"/>
  <c r="JDM973" i="3" s="1"/>
  <c r="JDQ973" i="3" s="1"/>
  <c r="JDU973" i="3" s="1"/>
  <c r="JDY973" i="3" s="1"/>
  <c r="JEC973" i="3" s="1"/>
  <c r="JEG973" i="3" s="1"/>
  <c r="JEK973" i="3" s="1"/>
  <c r="JEO973" i="3" s="1"/>
  <c r="JES973" i="3" s="1"/>
  <c r="JEW973" i="3" s="1"/>
  <c r="JFA973" i="3" s="1"/>
  <c r="JFE973" i="3" s="1"/>
  <c r="JFI973" i="3" s="1"/>
  <c r="JFM973" i="3" s="1"/>
  <c r="JFQ973" i="3" s="1"/>
  <c r="JFU973" i="3" s="1"/>
  <c r="JFY973" i="3" s="1"/>
  <c r="JGC973" i="3" s="1"/>
  <c r="JGG973" i="3" s="1"/>
  <c r="JGK973" i="3" s="1"/>
  <c r="JGO973" i="3" s="1"/>
  <c r="JGS973" i="3" s="1"/>
  <c r="JGW973" i="3" s="1"/>
  <c r="JHA973" i="3" s="1"/>
  <c r="JHE973" i="3" s="1"/>
  <c r="JHI973" i="3" s="1"/>
  <c r="JHM973" i="3" s="1"/>
  <c r="JHQ973" i="3" s="1"/>
  <c r="JHU973" i="3" s="1"/>
  <c r="JHY973" i="3" s="1"/>
  <c r="JIC973" i="3" s="1"/>
  <c r="JIG973" i="3" s="1"/>
  <c r="JIK973" i="3" s="1"/>
  <c r="JIO973" i="3" s="1"/>
  <c r="JIS973" i="3" s="1"/>
  <c r="JIW973" i="3" s="1"/>
  <c r="JJA973" i="3" s="1"/>
  <c r="JJE973" i="3" s="1"/>
  <c r="JJI973" i="3" s="1"/>
  <c r="JJM973" i="3" s="1"/>
  <c r="JJQ973" i="3" s="1"/>
  <c r="JJU973" i="3" s="1"/>
  <c r="JJY973" i="3" s="1"/>
  <c r="JKC973" i="3" s="1"/>
  <c r="JKG973" i="3" s="1"/>
  <c r="JKK973" i="3" s="1"/>
  <c r="JKO973" i="3" s="1"/>
  <c r="JKS973" i="3" s="1"/>
  <c r="JKW973" i="3" s="1"/>
  <c r="JLA973" i="3" s="1"/>
  <c r="JLE973" i="3" s="1"/>
  <c r="JLI973" i="3" s="1"/>
  <c r="JLM973" i="3" s="1"/>
  <c r="JLQ973" i="3" s="1"/>
  <c r="JLU973" i="3" s="1"/>
  <c r="JLY973" i="3" s="1"/>
  <c r="JMC973" i="3" s="1"/>
  <c r="JMG973" i="3" s="1"/>
  <c r="JMK973" i="3" s="1"/>
  <c r="JMO973" i="3" s="1"/>
  <c r="JMS973" i="3" s="1"/>
  <c r="JMW973" i="3" s="1"/>
  <c r="JNA973" i="3" s="1"/>
  <c r="JNE973" i="3" s="1"/>
  <c r="JNI973" i="3" s="1"/>
  <c r="JNM973" i="3" s="1"/>
  <c r="JNQ973" i="3" s="1"/>
  <c r="JNU973" i="3" s="1"/>
  <c r="JNY973" i="3" s="1"/>
  <c r="JOC973" i="3" s="1"/>
  <c r="JOG973" i="3" s="1"/>
  <c r="JOK973" i="3" s="1"/>
  <c r="JOO973" i="3" s="1"/>
  <c r="JOS973" i="3" s="1"/>
  <c r="JOW973" i="3" s="1"/>
  <c r="JPA973" i="3" s="1"/>
  <c r="JPE973" i="3" s="1"/>
  <c r="JPI973" i="3" s="1"/>
  <c r="JPM973" i="3" s="1"/>
  <c r="JPQ973" i="3" s="1"/>
  <c r="JPU973" i="3" s="1"/>
  <c r="JPY973" i="3" s="1"/>
  <c r="JQC973" i="3" s="1"/>
  <c r="JQG973" i="3" s="1"/>
  <c r="JQK973" i="3" s="1"/>
  <c r="JQO973" i="3" s="1"/>
  <c r="JQS973" i="3" s="1"/>
  <c r="JQW973" i="3" s="1"/>
  <c r="JRA973" i="3" s="1"/>
  <c r="JRE973" i="3" s="1"/>
  <c r="JRI973" i="3" s="1"/>
  <c r="JRM973" i="3" s="1"/>
  <c r="JRQ973" i="3" s="1"/>
  <c r="JRU973" i="3" s="1"/>
  <c r="JRY973" i="3" s="1"/>
  <c r="JSC973" i="3" s="1"/>
  <c r="JSG973" i="3" s="1"/>
  <c r="JSK973" i="3" s="1"/>
  <c r="JSO973" i="3" s="1"/>
  <c r="JSS973" i="3" s="1"/>
  <c r="JSW973" i="3" s="1"/>
  <c r="JTA973" i="3" s="1"/>
  <c r="JTE973" i="3" s="1"/>
  <c r="JTI973" i="3" s="1"/>
  <c r="JTM973" i="3" s="1"/>
  <c r="JTQ973" i="3" s="1"/>
  <c r="JTU973" i="3" s="1"/>
  <c r="JTY973" i="3" s="1"/>
  <c r="JUC973" i="3" s="1"/>
  <c r="JUG973" i="3" s="1"/>
  <c r="JUK973" i="3" s="1"/>
  <c r="JUO973" i="3" s="1"/>
  <c r="JUS973" i="3" s="1"/>
  <c r="JUW973" i="3" s="1"/>
  <c r="JVA973" i="3" s="1"/>
  <c r="JVE973" i="3" s="1"/>
  <c r="JVI973" i="3" s="1"/>
  <c r="JVM973" i="3" s="1"/>
  <c r="JVQ973" i="3" s="1"/>
  <c r="JVU973" i="3" s="1"/>
  <c r="JVY973" i="3" s="1"/>
  <c r="JWC973" i="3" s="1"/>
  <c r="JWG973" i="3" s="1"/>
  <c r="JWK973" i="3" s="1"/>
  <c r="JWO973" i="3" s="1"/>
  <c r="JWS973" i="3" s="1"/>
  <c r="JWW973" i="3" s="1"/>
  <c r="JXA973" i="3" s="1"/>
  <c r="JXE973" i="3" s="1"/>
  <c r="JXI973" i="3" s="1"/>
  <c r="JXM973" i="3" s="1"/>
  <c r="JXQ973" i="3" s="1"/>
  <c r="JXU973" i="3" s="1"/>
  <c r="JXY973" i="3" s="1"/>
  <c r="JYC973" i="3" s="1"/>
  <c r="JYG973" i="3" s="1"/>
  <c r="JYK973" i="3" s="1"/>
  <c r="JYO973" i="3" s="1"/>
  <c r="JYS973" i="3" s="1"/>
  <c r="JYW973" i="3" s="1"/>
  <c r="JZA973" i="3" s="1"/>
  <c r="JZE973" i="3" s="1"/>
  <c r="JZI973" i="3" s="1"/>
  <c r="JZM973" i="3" s="1"/>
  <c r="JZQ973" i="3" s="1"/>
  <c r="JZU973" i="3" s="1"/>
  <c r="JZY973" i="3" s="1"/>
  <c r="KAC973" i="3" s="1"/>
  <c r="KAG973" i="3" s="1"/>
  <c r="KAK973" i="3" s="1"/>
  <c r="KAO973" i="3" s="1"/>
  <c r="KAS973" i="3" s="1"/>
  <c r="KAW973" i="3" s="1"/>
  <c r="KBA973" i="3" s="1"/>
  <c r="KBE973" i="3" s="1"/>
  <c r="KBI973" i="3" s="1"/>
  <c r="KBM973" i="3" s="1"/>
  <c r="KBQ973" i="3" s="1"/>
  <c r="KBU973" i="3" s="1"/>
  <c r="KBY973" i="3" s="1"/>
  <c r="KCC973" i="3" s="1"/>
  <c r="KCG973" i="3" s="1"/>
  <c r="KCK973" i="3" s="1"/>
  <c r="KCO973" i="3" s="1"/>
  <c r="KCS973" i="3" s="1"/>
  <c r="KCW973" i="3" s="1"/>
  <c r="KDA973" i="3" s="1"/>
  <c r="KDE973" i="3" s="1"/>
  <c r="KDI973" i="3" s="1"/>
  <c r="KDM973" i="3" s="1"/>
  <c r="KDQ973" i="3" s="1"/>
  <c r="KDU973" i="3" s="1"/>
  <c r="KDY973" i="3" s="1"/>
  <c r="KEC973" i="3" s="1"/>
  <c r="KEG973" i="3" s="1"/>
  <c r="KEK973" i="3" s="1"/>
  <c r="KEO973" i="3" s="1"/>
  <c r="KES973" i="3" s="1"/>
  <c r="KEW973" i="3" s="1"/>
  <c r="KFA973" i="3" s="1"/>
  <c r="KFE973" i="3" s="1"/>
  <c r="KFI973" i="3" s="1"/>
  <c r="KFM973" i="3" s="1"/>
  <c r="KFQ973" i="3" s="1"/>
  <c r="KFU973" i="3" s="1"/>
  <c r="KFY973" i="3" s="1"/>
  <c r="KGC973" i="3" s="1"/>
  <c r="KGG973" i="3" s="1"/>
  <c r="KGK973" i="3" s="1"/>
  <c r="KGO973" i="3" s="1"/>
  <c r="KGS973" i="3" s="1"/>
  <c r="KGW973" i="3" s="1"/>
  <c r="KHA973" i="3" s="1"/>
  <c r="KHE973" i="3" s="1"/>
  <c r="KHI973" i="3" s="1"/>
  <c r="KHM973" i="3" s="1"/>
  <c r="KHQ973" i="3" s="1"/>
  <c r="KHU973" i="3" s="1"/>
  <c r="KHY973" i="3" s="1"/>
  <c r="KIC973" i="3" s="1"/>
  <c r="KIG973" i="3" s="1"/>
  <c r="KIK973" i="3" s="1"/>
  <c r="KIO973" i="3" s="1"/>
  <c r="KIS973" i="3" s="1"/>
  <c r="KIW973" i="3" s="1"/>
  <c r="KJA973" i="3" s="1"/>
  <c r="KJE973" i="3" s="1"/>
  <c r="KJI973" i="3" s="1"/>
  <c r="KJM973" i="3" s="1"/>
  <c r="KJQ973" i="3" s="1"/>
  <c r="KJU973" i="3" s="1"/>
  <c r="KJY973" i="3" s="1"/>
  <c r="KKC973" i="3" s="1"/>
  <c r="KKG973" i="3" s="1"/>
  <c r="KKK973" i="3" s="1"/>
  <c r="KKO973" i="3" s="1"/>
  <c r="KKS973" i="3" s="1"/>
  <c r="KKW973" i="3" s="1"/>
  <c r="KLA973" i="3" s="1"/>
  <c r="KLE973" i="3" s="1"/>
  <c r="KLI973" i="3" s="1"/>
  <c r="KLM973" i="3" s="1"/>
  <c r="KLQ973" i="3" s="1"/>
  <c r="KLU973" i="3" s="1"/>
  <c r="KLY973" i="3" s="1"/>
  <c r="KMC973" i="3" s="1"/>
  <c r="KMG973" i="3" s="1"/>
  <c r="KMK973" i="3" s="1"/>
  <c r="KMO973" i="3" s="1"/>
  <c r="KMS973" i="3" s="1"/>
  <c r="KMW973" i="3" s="1"/>
  <c r="KNA973" i="3" s="1"/>
  <c r="KNE973" i="3" s="1"/>
  <c r="KNI973" i="3" s="1"/>
  <c r="KNM973" i="3" s="1"/>
  <c r="KNQ973" i="3" s="1"/>
  <c r="KNU973" i="3" s="1"/>
  <c r="KNY973" i="3" s="1"/>
  <c r="KOC973" i="3" s="1"/>
  <c r="KOG973" i="3" s="1"/>
  <c r="KOK973" i="3" s="1"/>
  <c r="KOO973" i="3" s="1"/>
  <c r="KOS973" i="3" s="1"/>
  <c r="KOW973" i="3" s="1"/>
  <c r="KPA973" i="3" s="1"/>
  <c r="KPE973" i="3" s="1"/>
  <c r="KPI973" i="3" s="1"/>
  <c r="KPM973" i="3" s="1"/>
  <c r="KPQ973" i="3" s="1"/>
  <c r="KPU973" i="3" s="1"/>
  <c r="KPY973" i="3" s="1"/>
  <c r="KQC973" i="3" s="1"/>
  <c r="KQG973" i="3" s="1"/>
  <c r="KQK973" i="3" s="1"/>
  <c r="KQO973" i="3" s="1"/>
  <c r="KQS973" i="3" s="1"/>
  <c r="KQW973" i="3" s="1"/>
  <c r="KRA973" i="3" s="1"/>
  <c r="KRE973" i="3" s="1"/>
  <c r="KRI973" i="3" s="1"/>
  <c r="KRM973" i="3" s="1"/>
  <c r="KRQ973" i="3" s="1"/>
  <c r="KRU973" i="3" s="1"/>
  <c r="KRY973" i="3" s="1"/>
  <c r="KSC973" i="3" s="1"/>
  <c r="KSG973" i="3" s="1"/>
  <c r="KSK973" i="3" s="1"/>
  <c r="KSO973" i="3" s="1"/>
  <c r="KSS973" i="3" s="1"/>
  <c r="KSW973" i="3" s="1"/>
  <c r="KTA973" i="3" s="1"/>
  <c r="KTE973" i="3" s="1"/>
  <c r="KTI973" i="3" s="1"/>
  <c r="KTM973" i="3" s="1"/>
  <c r="KTQ973" i="3" s="1"/>
  <c r="KTU973" i="3" s="1"/>
  <c r="KTY973" i="3" s="1"/>
  <c r="KUC973" i="3" s="1"/>
  <c r="KUG973" i="3" s="1"/>
  <c r="KUK973" i="3" s="1"/>
  <c r="KUO973" i="3" s="1"/>
  <c r="KUS973" i="3" s="1"/>
  <c r="KUW973" i="3" s="1"/>
  <c r="KVA973" i="3" s="1"/>
  <c r="KVE973" i="3" s="1"/>
  <c r="KVI973" i="3" s="1"/>
  <c r="KVM973" i="3" s="1"/>
  <c r="KVQ973" i="3" s="1"/>
  <c r="KVU973" i="3" s="1"/>
  <c r="KVY973" i="3" s="1"/>
  <c r="KWC973" i="3" s="1"/>
  <c r="KWG973" i="3" s="1"/>
  <c r="KWK973" i="3" s="1"/>
  <c r="KWO973" i="3" s="1"/>
  <c r="KWS973" i="3" s="1"/>
  <c r="KWW973" i="3" s="1"/>
  <c r="KXA973" i="3" s="1"/>
  <c r="KXE973" i="3" s="1"/>
  <c r="KXI973" i="3" s="1"/>
  <c r="KXM973" i="3" s="1"/>
  <c r="KXQ973" i="3" s="1"/>
  <c r="KXU973" i="3" s="1"/>
  <c r="KXY973" i="3" s="1"/>
  <c r="KYC973" i="3" s="1"/>
  <c r="KYG973" i="3" s="1"/>
  <c r="KYK973" i="3" s="1"/>
  <c r="KYO973" i="3" s="1"/>
  <c r="KYS973" i="3" s="1"/>
  <c r="KYW973" i="3" s="1"/>
  <c r="KZA973" i="3" s="1"/>
  <c r="KZE973" i="3" s="1"/>
  <c r="KZI973" i="3" s="1"/>
  <c r="KZM973" i="3" s="1"/>
  <c r="KZQ973" i="3" s="1"/>
  <c r="KZU973" i="3" s="1"/>
  <c r="KZY973" i="3" s="1"/>
  <c r="LAC973" i="3" s="1"/>
  <c r="LAG973" i="3" s="1"/>
  <c r="LAK973" i="3" s="1"/>
  <c r="LAO973" i="3" s="1"/>
  <c r="LAS973" i="3" s="1"/>
  <c r="LAW973" i="3" s="1"/>
  <c r="LBA973" i="3" s="1"/>
  <c r="LBE973" i="3" s="1"/>
  <c r="LBI973" i="3" s="1"/>
  <c r="LBM973" i="3" s="1"/>
  <c r="LBQ973" i="3" s="1"/>
  <c r="LBU973" i="3" s="1"/>
  <c r="LBY973" i="3" s="1"/>
  <c r="LCC973" i="3" s="1"/>
  <c r="LCG973" i="3" s="1"/>
  <c r="LCK973" i="3" s="1"/>
  <c r="LCO973" i="3" s="1"/>
  <c r="LCS973" i="3" s="1"/>
  <c r="LCW973" i="3" s="1"/>
  <c r="LDA973" i="3" s="1"/>
  <c r="LDE973" i="3" s="1"/>
  <c r="LDI973" i="3" s="1"/>
  <c r="LDM973" i="3" s="1"/>
  <c r="LDQ973" i="3" s="1"/>
  <c r="LDU973" i="3" s="1"/>
  <c r="LDY973" i="3" s="1"/>
  <c r="LEC973" i="3" s="1"/>
  <c r="LEG973" i="3" s="1"/>
  <c r="LEK973" i="3" s="1"/>
  <c r="LEO973" i="3" s="1"/>
  <c r="LES973" i="3" s="1"/>
  <c r="LEW973" i="3" s="1"/>
  <c r="LFA973" i="3" s="1"/>
  <c r="LFE973" i="3" s="1"/>
  <c r="LFI973" i="3" s="1"/>
  <c r="LFM973" i="3" s="1"/>
  <c r="LFQ973" i="3" s="1"/>
  <c r="LFU973" i="3" s="1"/>
  <c r="LFY973" i="3" s="1"/>
  <c r="LGC973" i="3" s="1"/>
  <c r="LGG973" i="3" s="1"/>
  <c r="LGK973" i="3" s="1"/>
  <c r="LGO973" i="3" s="1"/>
  <c r="LGS973" i="3" s="1"/>
  <c r="LGW973" i="3" s="1"/>
  <c r="LHA973" i="3" s="1"/>
  <c r="LHE973" i="3" s="1"/>
  <c r="LHI973" i="3" s="1"/>
  <c r="LHM973" i="3" s="1"/>
  <c r="LHQ973" i="3" s="1"/>
  <c r="LHU973" i="3" s="1"/>
  <c r="LHY973" i="3" s="1"/>
  <c r="LIC973" i="3" s="1"/>
  <c r="LIG973" i="3" s="1"/>
  <c r="LIK973" i="3" s="1"/>
  <c r="LIO973" i="3" s="1"/>
  <c r="LIS973" i="3" s="1"/>
  <c r="LIW973" i="3" s="1"/>
  <c r="LJA973" i="3" s="1"/>
  <c r="LJE973" i="3" s="1"/>
  <c r="LJI973" i="3" s="1"/>
  <c r="LJM973" i="3" s="1"/>
  <c r="LJQ973" i="3" s="1"/>
  <c r="LJU973" i="3" s="1"/>
  <c r="LJY973" i="3" s="1"/>
  <c r="LKC973" i="3" s="1"/>
  <c r="LKG973" i="3" s="1"/>
  <c r="LKK973" i="3" s="1"/>
  <c r="LKO973" i="3" s="1"/>
  <c r="LKS973" i="3" s="1"/>
  <c r="LKW973" i="3" s="1"/>
  <c r="LLA973" i="3" s="1"/>
  <c r="LLE973" i="3" s="1"/>
  <c r="LLI973" i="3" s="1"/>
  <c r="LLM973" i="3" s="1"/>
  <c r="LLQ973" i="3" s="1"/>
  <c r="LLU973" i="3" s="1"/>
  <c r="LLY973" i="3" s="1"/>
  <c r="LMC973" i="3" s="1"/>
  <c r="LMG973" i="3" s="1"/>
  <c r="LMK973" i="3" s="1"/>
  <c r="LMO973" i="3" s="1"/>
  <c r="LMS973" i="3" s="1"/>
  <c r="LMW973" i="3" s="1"/>
  <c r="LNA973" i="3" s="1"/>
  <c r="LNE973" i="3" s="1"/>
  <c r="LNI973" i="3" s="1"/>
  <c r="LNM973" i="3" s="1"/>
  <c r="LNQ973" i="3" s="1"/>
  <c r="LNU973" i="3" s="1"/>
  <c r="LNY973" i="3" s="1"/>
  <c r="LOC973" i="3" s="1"/>
  <c r="LOG973" i="3" s="1"/>
  <c r="LOK973" i="3" s="1"/>
  <c r="LOO973" i="3" s="1"/>
  <c r="LOS973" i="3" s="1"/>
  <c r="LOW973" i="3" s="1"/>
  <c r="LPA973" i="3" s="1"/>
  <c r="LPE973" i="3" s="1"/>
  <c r="LPI973" i="3" s="1"/>
  <c r="LPM973" i="3" s="1"/>
  <c r="LPQ973" i="3" s="1"/>
  <c r="LPU973" i="3" s="1"/>
  <c r="LPY973" i="3" s="1"/>
  <c r="LQC973" i="3" s="1"/>
  <c r="LQG973" i="3" s="1"/>
  <c r="LQK973" i="3" s="1"/>
  <c r="LQO973" i="3" s="1"/>
  <c r="LQS973" i="3" s="1"/>
  <c r="LQW973" i="3" s="1"/>
  <c r="LRA973" i="3" s="1"/>
  <c r="LRE973" i="3" s="1"/>
  <c r="LRI973" i="3" s="1"/>
  <c r="LRM973" i="3" s="1"/>
  <c r="LRQ973" i="3" s="1"/>
  <c r="LRU973" i="3" s="1"/>
  <c r="LRY973" i="3" s="1"/>
  <c r="LSC973" i="3" s="1"/>
  <c r="LSG973" i="3" s="1"/>
  <c r="LSK973" i="3" s="1"/>
  <c r="LSO973" i="3" s="1"/>
  <c r="LSS973" i="3" s="1"/>
  <c r="LSW973" i="3" s="1"/>
  <c r="LTA973" i="3" s="1"/>
  <c r="LTE973" i="3" s="1"/>
  <c r="LTI973" i="3" s="1"/>
  <c r="LTM973" i="3" s="1"/>
  <c r="LTQ973" i="3" s="1"/>
  <c r="LTU973" i="3" s="1"/>
  <c r="LTY973" i="3" s="1"/>
  <c r="LUC973" i="3" s="1"/>
  <c r="LUG973" i="3" s="1"/>
  <c r="LUK973" i="3" s="1"/>
  <c r="LUO973" i="3" s="1"/>
  <c r="LUS973" i="3" s="1"/>
  <c r="LUW973" i="3" s="1"/>
  <c r="LVA973" i="3" s="1"/>
  <c r="LVE973" i="3" s="1"/>
  <c r="LVI973" i="3" s="1"/>
  <c r="LVM973" i="3" s="1"/>
  <c r="LVQ973" i="3" s="1"/>
  <c r="LVU973" i="3" s="1"/>
  <c r="LVY973" i="3" s="1"/>
  <c r="LWC973" i="3" s="1"/>
  <c r="LWG973" i="3" s="1"/>
  <c r="LWK973" i="3" s="1"/>
  <c r="LWO973" i="3" s="1"/>
  <c r="LWS973" i="3" s="1"/>
  <c r="LWW973" i="3" s="1"/>
  <c r="LXA973" i="3" s="1"/>
  <c r="LXE973" i="3" s="1"/>
  <c r="LXI973" i="3" s="1"/>
  <c r="LXM973" i="3" s="1"/>
  <c r="LXQ973" i="3" s="1"/>
  <c r="LXU973" i="3" s="1"/>
  <c r="LXY973" i="3" s="1"/>
  <c r="LYC973" i="3" s="1"/>
  <c r="LYG973" i="3" s="1"/>
  <c r="LYK973" i="3" s="1"/>
  <c r="LYO973" i="3" s="1"/>
  <c r="LYS973" i="3" s="1"/>
  <c r="LYW973" i="3" s="1"/>
  <c r="LZA973" i="3" s="1"/>
  <c r="LZE973" i="3" s="1"/>
  <c r="LZI973" i="3" s="1"/>
  <c r="LZM973" i="3" s="1"/>
  <c r="LZQ973" i="3" s="1"/>
  <c r="LZU973" i="3" s="1"/>
  <c r="LZY973" i="3" s="1"/>
  <c r="MAC973" i="3" s="1"/>
  <c r="MAG973" i="3" s="1"/>
  <c r="MAK973" i="3" s="1"/>
  <c r="MAO973" i="3" s="1"/>
  <c r="MAS973" i="3" s="1"/>
  <c r="MAW973" i="3" s="1"/>
  <c r="MBA973" i="3" s="1"/>
  <c r="MBE973" i="3" s="1"/>
  <c r="MBI973" i="3" s="1"/>
  <c r="MBM973" i="3" s="1"/>
  <c r="MBQ973" i="3" s="1"/>
  <c r="MBU973" i="3" s="1"/>
  <c r="MBY973" i="3" s="1"/>
  <c r="MCC973" i="3" s="1"/>
  <c r="MCG973" i="3" s="1"/>
  <c r="MCK973" i="3" s="1"/>
  <c r="MCO973" i="3" s="1"/>
  <c r="MCS973" i="3" s="1"/>
  <c r="MCW973" i="3" s="1"/>
  <c r="MDA973" i="3" s="1"/>
  <c r="MDE973" i="3" s="1"/>
  <c r="MDI973" i="3" s="1"/>
  <c r="MDM973" i="3" s="1"/>
  <c r="MDQ973" i="3" s="1"/>
  <c r="MDU973" i="3" s="1"/>
  <c r="MDY973" i="3" s="1"/>
  <c r="MEC973" i="3" s="1"/>
  <c r="MEG973" i="3" s="1"/>
  <c r="MEK973" i="3" s="1"/>
  <c r="MEO973" i="3" s="1"/>
  <c r="MES973" i="3" s="1"/>
  <c r="MEW973" i="3" s="1"/>
  <c r="MFA973" i="3" s="1"/>
  <c r="MFE973" i="3" s="1"/>
  <c r="MFI973" i="3" s="1"/>
  <c r="MFM973" i="3" s="1"/>
  <c r="MFQ973" i="3" s="1"/>
  <c r="MFU973" i="3" s="1"/>
  <c r="MFY973" i="3" s="1"/>
  <c r="MGC973" i="3" s="1"/>
  <c r="MGG973" i="3" s="1"/>
  <c r="MGK973" i="3" s="1"/>
  <c r="MGO973" i="3" s="1"/>
  <c r="MGS973" i="3" s="1"/>
  <c r="MGW973" i="3" s="1"/>
  <c r="MHA973" i="3" s="1"/>
  <c r="MHE973" i="3" s="1"/>
  <c r="MHI973" i="3" s="1"/>
  <c r="MHM973" i="3" s="1"/>
  <c r="MHQ973" i="3" s="1"/>
  <c r="MHU973" i="3" s="1"/>
  <c r="MHY973" i="3" s="1"/>
  <c r="MIC973" i="3" s="1"/>
  <c r="MIG973" i="3" s="1"/>
  <c r="MIK973" i="3" s="1"/>
  <c r="MIO973" i="3" s="1"/>
  <c r="MIS973" i="3" s="1"/>
  <c r="MIW973" i="3" s="1"/>
  <c r="MJA973" i="3" s="1"/>
  <c r="MJE973" i="3" s="1"/>
  <c r="MJI973" i="3" s="1"/>
  <c r="MJM973" i="3" s="1"/>
  <c r="MJQ973" i="3" s="1"/>
  <c r="MJU973" i="3" s="1"/>
  <c r="MJY973" i="3" s="1"/>
  <c r="MKC973" i="3" s="1"/>
  <c r="MKG973" i="3" s="1"/>
  <c r="MKK973" i="3" s="1"/>
  <c r="MKO973" i="3" s="1"/>
  <c r="MKS973" i="3" s="1"/>
  <c r="MKW973" i="3" s="1"/>
  <c r="MLA973" i="3" s="1"/>
  <c r="MLE973" i="3" s="1"/>
  <c r="MLI973" i="3" s="1"/>
  <c r="MLM973" i="3" s="1"/>
  <c r="MLQ973" i="3" s="1"/>
  <c r="MLU973" i="3" s="1"/>
  <c r="MLY973" i="3" s="1"/>
  <c r="MMC973" i="3" s="1"/>
  <c r="MMG973" i="3" s="1"/>
  <c r="MMK973" i="3" s="1"/>
  <c r="MMO973" i="3" s="1"/>
  <c r="MMS973" i="3" s="1"/>
  <c r="MMW973" i="3" s="1"/>
  <c r="MNA973" i="3" s="1"/>
  <c r="MNE973" i="3" s="1"/>
  <c r="MNI973" i="3" s="1"/>
  <c r="MNM973" i="3" s="1"/>
  <c r="MNQ973" i="3" s="1"/>
  <c r="MNU973" i="3" s="1"/>
  <c r="MNY973" i="3" s="1"/>
  <c r="MOC973" i="3" s="1"/>
  <c r="MOG973" i="3" s="1"/>
  <c r="MOK973" i="3" s="1"/>
  <c r="MOO973" i="3" s="1"/>
  <c r="MOS973" i="3" s="1"/>
  <c r="MOW973" i="3" s="1"/>
  <c r="MPA973" i="3" s="1"/>
  <c r="MPE973" i="3" s="1"/>
  <c r="MPI973" i="3" s="1"/>
  <c r="MPM973" i="3" s="1"/>
  <c r="MPQ973" i="3" s="1"/>
  <c r="MPU973" i="3" s="1"/>
  <c r="MPY973" i="3" s="1"/>
  <c r="MQC973" i="3" s="1"/>
  <c r="MQG973" i="3" s="1"/>
  <c r="MQK973" i="3" s="1"/>
  <c r="MQO973" i="3" s="1"/>
  <c r="MQS973" i="3" s="1"/>
  <c r="MQW973" i="3" s="1"/>
  <c r="MRA973" i="3" s="1"/>
  <c r="MRE973" i="3" s="1"/>
  <c r="MRI973" i="3" s="1"/>
  <c r="MRM973" i="3" s="1"/>
  <c r="MRQ973" i="3" s="1"/>
  <c r="MRU973" i="3" s="1"/>
  <c r="MRY973" i="3" s="1"/>
  <c r="MSC973" i="3" s="1"/>
  <c r="MSG973" i="3" s="1"/>
  <c r="MSK973" i="3" s="1"/>
  <c r="MSO973" i="3" s="1"/>
  <c r="MSS973" i="3" s="1"/>
  <c r="MSW973" i="3" s="1"/>
  <c r="MTA973" i="3" s="1"/>
  <c r="MTE973" i="3" s="1"/>
  <c r="MTI973" i="3" s="1"/>
  <c r="MTM973" i="3" s="1"/>
  <c r="MTQ973" i="3" s="1"/>
  <c r="MTU973" i="3" s="1"/>
  <c r="MTY973" i="3" s="1"/>
  <c r="MUC973" i="3" s="1"/>
  <c r="MUG973" i="3" s="1"/>
  <c r="MUK973" i="3" s="1"/>
  <c r="MUO973" i="3" s="1"/>
  <c r="MUS973" i="3" s="1"/>
  <c r="MUW973" i="3" s="1"/>
  <c r="MVA973" i="3" s="1"/>
  <c r="MVE973" i="3" s="1"/>
  <c r="MVI973" i="3" s="1"/>
  <c r="MVM973" i="3" s="1"/>
  <c r="MVQ973" i="3" s="1"/>
  <c r="MVU973" i="3" s="1"/>
  <c r="MVY973" i="3" s="1"/>
  <c r="MWC973" i="3" s="1"/>
  <c r="MWG973" i="3" s="1"/>
  <c r="MWK973" i="3" s="1"/>
  <c r="MWO973" i="3" s="1"/>
  <c r="MWS973" i="3" s="1"/>
  <c r="MWW973" i="3" s="1"/>
  <c r="MXA973" i="3" s="1"/>
  <c r="MXE973" i="3" s="1"/>
  <c r="MXI973" i="3" s="1"/>
  <c r="MXM973" i="3" s="1"/>
  <c r="MXQ973" i="3" s="1"/>
  <c r="MXU973" i="3" s="1"/>
  <c r="MXY973" i="3" s="1"/>
  <c r="MYC973" i="3" s="1"/>
  <c r="MYG973" i="3" s="1"/>
  <c r="MYK973" i="3" s="1"/>
  <c r="MYO973" i="3" s="1"/>
  <c r="MYS973" i="3" s="1"/>
  <c r="MYW973" i="3" s="1"/>
  <c r="MZA973" i="3" s="1"/>
  <c r="MZE973" i="3" s="1"/>
  <c r="MZI973" i="3" s="1"/>
  <c r="MZM973" i="3" s="1"/>
  <c r="MZQ973" i="3" s="1"/>
  <c r="MZU973" i="3" s="1"/>
  <c r="MZY973" i="3" s="1"/>
  <c r="NAC973" i="3" s="1"/>
  <c r="NAG973" i="3" s="1"/>
  <c r="NAK973" i="3" s="1"/>
  <c r="NAO973" i="3" s="1"/>
  <c r="NAS973" i="3" s="1"/>
  <c r="NAW973" i="3" s="1"/>
  <c r="NBA973" i="3" s="1"/>
  <c r="NBE973" i="3" s="1"/>
  <c r="NBI973" i="3" s="1"/>
  <c r="NBM973" i="3" s="1"/>
  <c r="NBQ973" i="3" s="1"/>
  <c r="NBU973" i="3" s="1"/>
  <c r="NBY973" i="3" s="1"/>
  <c r="NCC973" i="3" s="1"/>
  <c r="NCG973" i="3" s="1"/>
  <c r="NCK973" i="3" s="1"/>
  <c r="NCO973" i="3" s="1"/>
  <c r="NCS973" i="3" s="1"/>
  <c r="NCW973" i="3" s="1"/>
  <c r="NDA973" i="3" s="1"/>
  <c r="NDE973" i="3" s="1"/>
  <c r="NDI973" i="3" s="1"/>
  <c r="NDM973" i="3" s="1"/>
  <c r="NDQ973" i="3" s="1"/>
  <c r="NDU973" i="3" s="1"/>
  <c r="NDY973" i="3" s="1"/>
  <c r="NEC973" i="3" s="1"/>
  <c r="NEG973" i="3" s="1"/>
  <c r="NEK973" i="3" s="1"/>
  <c r="NEO973" i="3" s="1"/>
  <c r="NES973" i="3" s="1"/>
  <c r="NEW973" i="3" s="1"/>
  <c r="NFA973" i="3" s="1"/>
  <c r="NFE973" i="3" s="1"/>
  <c r="NFI973" i="3" s="1"/>
  <c r="NFM973" i="3" s="1"/>
  <c r="NFQ973" i="3" s="1"/>
  <c r="NFU973" i="3" s="1"/>
  <c r="NFY973" i="3" s="1"/>
  <c r="NGC973" i="3" s="1"/>
  <c r="NGG973" i="3" s="1"/>
  <c r="NGK973" i="3" s="1"/>
  <c r="NGO973" i="3" s="1"/>
  <c r="NGS973" i="3" s="1"/>
  <c r="NGW973" i="3" s="1"/>
  <c r="NHA973" i="3" s="1"/>
  <c r="NHE973" i="3" s="1"/>
  <c r="NHI973" i="3" s="1"/>
  <c r="NHM973" i="3" s="1"/>
  <c r="NHQ973" i="3" s="1"/>
  <c r="NHU973" i="3" s="1"/>
  <c r="NHY973" i="3" s="1"/>
  <c r="NIC973" i="3" s="1"/>
  <c r="NIG973" i="3" s="1"/>
  <c r="NIK973" i="3" s="1"/>
  <c r="NIO973" i="3" s="1"/>
  <c r="NIS973" i="3" s="1"/>
  <c r="NIW973" i="3" s="1"/>
  <c r="NJA973" i="3" s="1"/>
  <c r="NJE973" i="3" s="1"/>
  <c r="NJI973" i="3" s="1"/>
  <c r="NJM973" i="3" s="1"/>
  <c r="NJQ973" i="3" s="1"/>
  <c r="NJU973" i="3" s="1"/>
  <c r="NJY973" i="3" s="1"/>
  <c r="NKC973" i="3" s="1"/>
  <c r="NKG973" i="3" s="1"/>
  <c r="NKK973" i="3" s="1"/>
  <c r="NKO973" i="3" s="1"/>
  <c r="NKS973" i="3" s="1"/>
  <c r="NKW973" i="3" s="1"/>
  <c r="NLA973" i="3" s="1"/>
  <c r="NLE973" i="3" s="1"/>
  <c r="NLI973" i="3" s="1"/>
  <c r="NLM973" i="3" s="1"/>
  <c r="NLQ973" i="3" s="1"/>
  <c r="NLU973" i="3" s="1"/>
  <c r="NLY973" i="3" s="1"/>
  <c r="NMC973" i="3" s="1"/>
  <c r="NMG973" i="3" s="1"/>
  <c r="NMK973" i="3" s="1"/>
  <c r="NMO973" i="3" s="1"/>
  <c r="NMS973" i="3" s="1"/>
  <c r="NMW973" i="3" s="1"/>
  <c r="NNA973" i="3" s="1"/>
  <c r="NNE973" i="3" s="1"/>
  <c r="NNI973" i="3" s="1"/>
  <c r="NNM973" i="3" s="1"/>
  <c r="NNQ973" i="3" s="1"/>
  <c r="NNU973" i="3" s="1"/>
  <c r="NNY973" i="3" s="1"/>
  <c r="NOC973" i="3" s="1"/>
  <c r="NOG973" i="3" s="1"/>
  <c r="NOK973" i="3" s="1"/>
  <c r="NOO973" i="3" s="1"/>
  <c r="NOS973" i="3" s="1"/>
  <c r="NOW973" i="3" s="1"/>
  <c r="NPA973" i="3" s="1"/>
  <c r="NPE973" i="3" s="1"/>
  <c r="NPI973" i="3" s="1"/>
  <c r="NPM973" i="3" s="1"/>
  <c r="NPQ973" i="3" s="1"/>
  <c r="NPU973" i="3" s="1"/>
  <c r="NPY973" i="3" s="1"/>
  <c r="NQC973" i="3" s="1"/>
  <c r="NQG973" i="3" s="1"/>
  <c r="NQK973" i="3" s="1"/>
  <c r="NQO973" i="3" s="1"/>
  <c r="NQS973" i="3" s="1"/>
  <c r="NQW973" i="3" s="1"/>
  <c r="NRA973" i="3" s="1"/>
  <c r="NRE973" i="3" s="1"/>
  <c r="NRI973" i="3" s="1"/>
  <c r="NRM973" i="3" s="1"/>
  <c r="NRQ973" i="3" s="1"/>
  <c r="NRU973" i="3" s="1"/>
  <c r="NRY973" i="3" s="1"/>
  <c r="NSC973" i="3" s="1"/>
  <c r="NSG973" i="3" s="1"/>
  <c r="NSK973" i="3" s="1"/>
  <c r="NSO973" i="3" s="1"/>
  <c r="NSS973" i="3" s="1"/>
  <c r="NSW973" i="3" s="1"/>
  <c r="NTA973" i="3" s="1"/>
  <c r="NTE973" i="3" s="1"/>
  <c r="NTI973" i="3" s="1"/>
  <c r="NTM973" i="3" s="1"/>
  <c r="NTQ973" i="3" s="1"/>
  <c r="NTU973" i="3" s="1"/>
  <c r="NTY973" i="3" s="1"/>
  <c r="NUC973" i="3" s="1"/>
  <c r="NUG973" i="3" s="1"/>
  <c r="NUK973" i="3" s="1"/>
  <c r="NUO973" i="3" s="1"/>
  <c r="NUS973" i="3" s="1"/>
  <c r="NUW973" i="3" s="1"/>
  <c r="NVA973" i="3" s="1"/>
  <c r="NVE973" i="3" s="1"/>
  <c r="NVI973" i="3" s="1"/>
  <c r="NVM973" i="3" s="1"/>
  <c r="NVQ973" i="3" s="1"/>
  <c r="NVU973" i="3" s="1"/>
  <c r="NVY973" i="3" s="1"/>
  <c r="NWC973" i="3" s="1"/>
  <c r="NWG973" i="3" s="1"/>
  <c r="NWK973" i="3" s="1"/>
  <c r="NWO973" i="3" s="1"/>
  <c r="NWS973" i="3" s="1"/>
  <c r="NWW973" i="3" s="1"/>
  <c r="NXA973" i="3" s="1"/>
  <c r="NXE973" i="3" s="1"/>
  <c r="NXI973" i="3" s="1"/>
  <c r="NXM973" i="3" s="1"/>
  <c r="NXQ973" i="3" s="1"/>
  <c r="NXU973" i="3" s="1"/>
  <c r="NXY973" i="3" s="1"/>
  <c r="NYC973" i="3" s="1"/>
  <c r="NYG973" i="3" s="1"/>
  <c r="NYK973" i="3" s="1"/>
  <c r="NYO973" i="3" s="1"/>
  <c r="NYS973" i="3" s="1"/>
  <c r="NYW973" i="3" s="1"/>
  <c r="NZA973" i="3" s="1"/>
  <c r="NZE973" i="3" s="1"/>
  <c r="NZI973" i="3" s="1"/>
  <c r="NZM973" i="3" s="1"/>
  <c r="NZQ973" i="3" s="1"/>
  <c r="NZU973" i="3" s="1"/>
  <c r="NZY973" i="3" s="1"/>
  <c r="OAC973" i="3" s="1"/>
  <c r="OAG973" i="3" s="1"/>
  <c r="OAK973" i="3" s="1"/>
  <c r="OAO973" i="3" s="1"/>
  <c r="OAS973" i="3" s="1"/>
  <c r="OAW973" i="3" s="1"/>
  <c r="OBA973" i="3" s="1"/>
  <c r="OBE973" i="3" s="1"/>
  <c r="OBI973" i="3" s="1"/>
  <c r="OBM973" i="3" s="1"/>
  <c r="OBQ973" i="3" s="1"/>
  <c r="OBU973" i="3" s="1"/>
  <c r="OBY973" i="3" s="1"/>
  <c r="OCC973" i="3" s="1"/>
  <c r="OCG973" i="3" s="1"/>
  <c r="OCK973" i="3" s="1"/>
  <c r="OCO973" i="3" s="1"/>
  <c r="OCS973" i="3" s="1"/>
  <c r="OCW973" i="3" s="1"/>
  <c r="ODA973" i="3" s="1"/>
  <c r="ODE973" i="3" s="1"/>
  <c r="ODI973" i="3" s="1"/>
  <c r="ODM973" i="3" s="1"/>
  <c r="ODQ973" i="3" s="1"/>
  <c r="ODU973" i="3" s="1"/>
  <c r="ODY973" i="3" s="1"/>
  <c r="OEC973" i="3" s="1"/>
  <c r="OEG973" i="3" s="1"/>
  <c r="OEK973" i="3" s="1"/>
  <c r="OEO973" i="3" s="1"/>
  <c r="OES973" i="3" s="1"/>
  <c r="OEW973" i="3" s="1"/>
  <c r="OFA973" i="3" s="1"/>
  <c r="OFE973" i="3" s="1"/>
  <c r="OFI973" i="3" s="1"/>
  <c r="OFM973" i="3" s="1"/>
  <c r="OFQ973" i="3" s="1"/>
  <c r="OFU973" i="3" s="1"/>
  <c r="OFY973" i="3" s="1"/>
  <c r="OGC973" i="3" s="1"/>
  <c r="OGG973" i="3" s="1"/>
  <c r="OGK973" i="3" s="1"/>
  <c r="OGO973" i="3" s="1"/>
  <c r="OGS973" i="3" s="1"/>
  <c r="OGW973" i="3" s="1"/>
  <c r="OHA973" i="3" s="1"/>
  <c r="OHE973" i="3" s="1"/>
  <c r="OHI973" i="3" s="1"/>
  <c r="OHM973" i="3" s="1"/>
  <c r="OHQ973" i="3" s="1"/>
  <c r="OHU973" i="3" s="1"/>
  <c r="OHY973" i="3" s="1"/>
  <c r="OIC973" i="3" s="1"/>
  <c r="OIG973" i="3" s="1"/>
  <c r="OIK973" i="3" s="1"/>
  <c r="OIO973" i="3" s="1"/>
  <c r="OIS973" i="3" s="1"/>
  <c r="OIW973" i="3" s="1"/>
  <c r="OJA973" i="3" s="1"/>
  <c r="OJE973" i="3" s="1"/>
  <c r="OJI973" i="3" s="1"/>
  <c r="OJM973" i="3" s="1"/>
  <c r="OJQ973" i="3" s="1"/>
  <c r="OJU973" i="3" s="1"/>
  <c r="OJY973" i="3" s="1"/>
  <c r="OKC973" i="3" s="1"/>
  <c r="OKG973" i="3" s="1"/>
  <c r="OKK973" i="3" s="1"/>
  <c r="OKO973" i="3" s="1"/>
  <c r="OKS973" i="3" s="1"/>
  <c r="OKW973" i="3" s="1"/>
  <c r="OLA973" i="3" s="1"/>
  <c r="OLE973" i="3" s="1"/>
  <c r="OLI973" i="3" s="1"/>
  <c r="OLM973" i="3" s="1"/>
  <c r="OLQ973" i="3" s="1"/>
  <c r="OLU973" i="3" s="1"/>
  <c r="OLY973" i="3" s="1"/>
  <c r="OMC973" i="3" s="1"/>
  <c r="OMG973" i="3" s="1"/>
  <c r="OMK973" i="3" s="1"/>
  <c r="OMO973" i="3" s="1"/>
  <c r="OMS973" i="3" s="1"/>
  <c r="OMW973" i="3" s="1"/>
  <c r="ONA973" i="3" s="1"/>
  <c r="ONE973" i="3" s="1"/>
  <c r="ONI973" i="3" s="1"/>
  <c r="ONM973" i="3" s="1"/>
  <c r="ONQ973" i="3" s="1"/>
  <c r="ONU973" i="3" s="1"/>
  <c r="ONY973" i="3" s="1"/>
  <c r="OOC973" i="3" s="1"/>
  <c r="OOG973" i="3" s="1"/>
  <c r="OOK973" i="3" s="1"/>
  <c r="OOO973" i="3" s="1"/>
  <c r="OOS973" i="3" s="1"/>
  <c r="OOW973" i="3" s="1"/>
  <c r="OPA973" i="3" s="1"/>
  <c r="OPE973" i="3" s="1"/>
  <c r="OPI973" i="3" s="1"/>
  <c r="OPM973" i="3" s="1"/>
  <c r="OPQ973" i="3" s="1"/>
  <c r="OPU973" i="3" s="1"/>
  <c r="OPY973" i="3" s="1"/>
  <c r="OQC973" i="3" s="1"/>
  <c r="OQG973" i="3" s="1"/>
  <c r="OQK973" i="3" s="1"/>
  <c r="OQO973" i="3" s="1"/>
  <c r="OQS973" i="3" s="1"/>
  <c r="OQW973" i="3" s="1"/>
  <c r="ORA973" i="3" s="1"/>
  <c r="ORE973" i="3" s="1"/>
  <c r="ORI973" i="3" s="1"/>
  <c r="ORM973" i="3" s="1"/>
  <c r="ORQ973" i="3" s="1"/>
  <c r="ORU973" i="3" s="1"/>
  <c r="ORY973" i="3" s="1"/>
  <c r="OSC973" i="3" s="1"/>
  <c r="OSG973" i="3" s="1"/>
  <c r="OSK973" i="3" s="1"/>
  <c r="OSO973" i="3" s="1"/>
  <c r="OSS973" i="3" s="1"/>
  <c r="OSW973" i="3" s="1"/>
  <c r="OTA973" i="3" s="1"/>
  <c r="OTE973" i="3" s="1"/>
  <c r="OTI973" i="3" s="1"/>
  <c r="OTM973" i="3" s="1"/>
  <c r="OTQ973" i="3" s="1"/>
  <c r="OTU973" i="3" s="1"/>
  <c r="OTY973" i="3" s="1"/>
  <c r="OUC973" i="3" s="1"/>
  <c r="OUG973" i="3" s="1"/>
  <c r="OUK973" i="3" s="1"/>
  <c r="OUO973" i="3" s="1"/>
  <c r="OUS973" i="3" s="1"/>
  <c r="OUW973" i="3" s="1"/>
  <c r="OVA973" i="3" s="1"/>
  <c r="OVE973" i="3" s="1"/>
  <c r="OVI973" i="3" s="1"/>
  <c r="OVM973" i="3" s="1"/>
  <c r="OVQ973" i="3" s="1"/>
  <c r="OVU973" i="3" s="1"/>
  <c r="OVY973" i="3" s="1"/>
  <c r="OWC973" i="3" s="1"/>
  <c r="OWG973" i="3" s="1"/>
  <c r="OWK973" i="3" s="1"/>
  <c r="OWO973" i="3" s="1"/>
  <c r="OWS973" i="3" s="1"/>
  <c r="OWW973" i="3" s="1"/>
  <c r="OXA973" i="3" s="1"/>
  <c r="OXE973" i="3" s="1"/>
  <c r="OXI973" i="3" s="1"/>
  <c r="OXM973" i="3" s="1"/>
  <c r="OXQ973" i="3" s="1"/>
  <c r="OXU973" i="3" s="1"/>
  <c r="OXY973" i="3" s="1"/>
  <c r="OYC973" i="3" s="1"/>
  <c r="OYG973" i="3" s="1"/>
  <c r="OYK973" i="3" s="1"/>
  <c r="OYO973" i="3" s="1"/>
  <c r="OYS973" i="3" s="1"/>
  <c r="OYW973" i="3" s="1"/>
  <c r="OZA973" i="3" s="1"/>
  <c r="OZE973" i="3" s="1"/>
  <c r="OZI973" i="3" s="1"/>
  <c r="OZM973" i="3" s="1"/>
  <c r="OZQ973" i="3" s="1"/>
  <c r="OZU973" i="3" s="1"/>
  <c r="OZY973" i="3" s="1"/>
  <c r="PAC973" i="3" s="1"/>
  <c r="PAG973" i="3" s="1"/>
  <c r="PAK973" i="3" s="1"/>
  <c r="PAO973" i="3" s="1"/>
  <c r="PAS973" i="3" s="1"/>
  <c r="PAW973" i="3" s="1"/>
  <c r="PBA973" i="3" s="1"/>
  <c r="PBE973" i="3" s="1"/>
  <c r="PBI973" i="3" s="1"/>
  <c r="PBM973" i="3" s="1"/>
  <c r="PBQ973" i="3" s="1"/>
  <c r="PBU973" i="3" s="1"/>
  <c r="PBY973" i="3" s="1"/>
  <c r="PCC973" i="3" s="1"/>
  <c r="PCG973" i="3" s="1"/>
  <c r="PCK973" i="3" s="1"/>
  <c r="PCO973" i="3" s="1"/>
  <c r="PCS973" i="3" s="1"/>
  <c r="PCW973" i="3" s="1"/>
  <c r="PDA973" i="3" s="1"/>
  <c r="PDE973" i="3" s="1"/>
  <c r="PDI973" i="3" s="1"/>
  <c r="PDM973" i="3" s="1"/>
  <c r="PDQ973" i="3" s="1"/>
  <c r="PDU973" i="3" s="1"/>
  <c r="PDY973" i="3" s="1"/>
  <c r="PEC973" i="3" s="1"/>
  <c r="PEG973" i="3" s="1"/>
  <c r="PEK973" i="3" s="1"/>
  <c r="PEO973" i="3" s="1"/>
  <c r="PES973" i="3" s="1"/>
  <c r="PEW973" i="3" s="1"/>
  <c r="PFA973" i="3" s="1"/>
  <c r="PFE973" i="3" s="1"/>
  <c r="PFI973" i="3" s="1"/>
  <c r="PFM973" i="3" s="1"/>
  <c r="PFQ973" i="3" s="1"/>
  <c r="PFU973" i="3" s="1"/>
  <c r="PFY973" i="3" s="1"/>
  <c r="PGC973" i="3" s="1"/>
  <c r="PGG973" i="3" s="1"/>
  <c r="PGK973" i="3" s="1"/>
  <c r="PGO973" i="3" s="1"/>
  <c r="PGS973" i="3" s="1"/>
  <c r="PGW973" i="3" s="1"/>
  <c r="PHA973" i="3" s="1"/>
  <c r="PHE973" i="3" s="1"/>
  <c r="PHI973" i="3" s="1"/>
  <c r="PHM973" i="3" s="1"/>
  <c r="PHQ973" i="3" s="1"/>
  <c r="PHU973" i="3" s="1"/>
  <c r="PHY973" i="3" s="1"/>
  <c r="PIC973" i="3" s="1"/>
  <c r="PIG973" i="3" s="1"/>
  <c r="PIK973" i="3" s="1"/>
  <c r="PIO973" i="3" s="1"/>
  <c r="PIS973" i="3" s="1"/>
  <c r="PIW973" i="3" s="1"/>
  <c r="PJA973" i="3" s="1"/>
  <c r="PJE973" i="3" s="1"/>
  <c r="PJI973" i="3" s="1"/>
  <c r="PJM973" i="3" s="1"/>
  <c r="PJQ973" i="3" s="1"/>
  <c r="PJU973" i="3" s="1"/>
  <c r="PJY973" i="3" s="1"/>
  <c r="PKC973" i="3" s="1"/>
  <c r="PKG973" i="3" s="1"/>
  <c r="PKK973" i="3" s="1"/>
  <c r="PKO973" i="3" s="1"/>
  <c r="PKS973" i="3" s="1"/>
  <c r="PKW973" i="3" s="1"/>
  <c r="PLA973" i="3" s="1"/>
  <c r="PLE973" i="3" s="1"/>
  <c r="PLI973" i="3" s="1"/>
  <c r="PLM973" i="3" s="1"/>
  <c r="PLQ973" i="3" s="1"/>
  <c r="PLU973" i="3" s="1"/>
  <c r="PLY973" i="3" s="1"/>
  <c r="PMC973" i="3" s="1"/>
  <c r="PMG973" i="3" s="1"/>
  <c r="PMK973" i="3" s="1"/>
  <c r="PMO973" i="3" s="1"/>
  <c r="PMS973" i="3" s="1"/>
  <c r="PMW973" i="3" s="1"/>
  <c r="PNA973" i="3" s="1"/>
  <c r="PNE973" i="3" s="1"/>
  <c r="PNI973" i="3" s="1"/>
  <c r="PNM973" i="3" s="1"/>
  <c r="PNQ973" i="3" s="1"/>
  <c r="PNU973" i="3" s="1"/>
  <c r="PNY973" i="3" s="1"/>
  <c r="POC973" i="3" s="1"/>
  <c r="POG973" i="3" s="1"/>
  <c r="POK973" i="3" s="1"/>
  <c r="POO973" i="3" s="1"/>
  <c r="POS973" i="3" s="1"/>
  <c r="POW973" i="3" s="1"/>
  <c r="PPA973" i="3" s="1"/>
  <c r="PPE973" i="3" s="1"/>
  <c r="PPI973" i="3" s="1"/>
  <c r="PPM973" i="3" s="1"/>
  <c r="PPQ973" i="3" s="1"/>
  <c r="PPU973" i="3" s="1"/>
  <c r="PPY973" i="3" s="1"/>
  <c r="PQC973" i="3" s="1"/>
  <c r="PQG973" i="3" s="1"/>
  <c r="PQK973" i="3" s="1"/>
  <c r="PQO973" i="3" s="1"/>
  <c r="PQS973" i="3" s="1"/>
  <c r="PQW973" i="3" s="1"/>
  <c r="PRA973" i="3" s="1"/>
  <c r="PRE973" i="3" s="1"/>
  <c r="PRI973" i="3" s="1"/>
  <c r="PRM973" i="3" s="1"/>
  <c r="PRQ973" i="3" s="1"/>
  <c r="PRU973" i="3" s="1"/>
  <c r="PRY973" i="3" s="1"/>
  <c r="PSC973" i="3" s="1"/>
  <c r="PSG973" i="3" s="1"/>
  <c r="PSK973" i="3" s="1"/>
  <c r="PSO973" i="3" s="1"/>
  <c r="PSS973" i="3" s="1"/>
  <c r="PSW973" i="3" s="1"/>
  <c r="PTA973" i="3" s="1"/>
  <c r="PTE973" i="3" s="1"/>
  <c r="PTI973" i="3" s="1"/>
  <c r="PTM973" i="3" s="1"/>
  <c r="PTQ973" i="3" s="1"/>
  <c r="PTU973" i="3" s="1"/>
  <c r="PTY973" i="3" s="1"/>
  <c r="PUC973" i="3" s="1"/>
  <c r="PUG973" i="3" s="1"/>
  <c r="PUK973" i="3" s="1"/>
  <c r="PUO973" i="3" s="1"/>
  <c r="PUS973" i="3" s="1"/>
  <c r="PUW973" i="3" s="1"/>
  <c r="PVA973" i="3" s="1"/>
  <c r="PVE973" i="3" s="1"/>
  <c r="PVI973" i="3" s="1"/>
  <c r="PVM973" i="3" s="1"/>
  <c r="PVQ973" i="3" s="1"/>
  <c r="PVU973" i="3" s="1"/>
  <c r="PVY973" i="3" s="1"/>
  <c r="PWC973" i="3" s="1"/>
  <c r="PWG973" i="3" s="1"/>
  <c r="PWK973" i="3" s="1"/>
  <c r="PWO973" i="3" s="1"/>
  <c r="PWS973" i="3" s="1"/>
  <c r="PWW973" i="3" s="1"/>
  <c r="PXA973" i="3" s="1"/>
  <c r="PXE973" i="3" s="1"/>
  <c r="PXI973" i="3" s="1"/>
  <c r="PXM973" i="3" s="1"/>
  <c r="PXQ973" i="3" s="1"/>
  <c r="PXU973" i="3" s="1"/>
  <c r="PXY973" i="3" s="1"/>
  <c r="PYC973" i="3" s="1"/>
  <c r="PYG973" i="3" s="1"/>
  <c r="PYK973" i="3" s="1"/>
  <c r="PYO973" i="3" s="1"/>
  <c r="PYS973" i="3" s="1"/>
  <c r="PYW973" i="3" s="1"/>
  <c r="PZA973" i="3" s="1"/>
  <c r="PZE973" i="3" s="1"/>
  <c r="PZI973" i="3" s="1"/>
  <c r="PZM973" i="3" s="1"/>
  <c r="PZQ973" i="3" s="1"/>
  <c r="PZU973" i="3" s="1"/>
  <c r="PZY973" i="3" s="1"/>
  <c r="QAC973" i="3" s="1"/>
  <c r="QAG973" i="3" s="1"/>
  <c r="QAK973" i="3" s="1"/>
  <c r="QAO973" i="3" s="1"/>
  <c r="QAS973" i="3" s="1"/>
  <c r="QAW973" i="3" s="1"/>
  <c r="QBA973" i="3" s="1"/>
  <c r="QBE973" i="3" s="1"/>
  <c r="QBI973" i="3" s="1"/>
  <c r="QBM973" i="3" s="1"/>
  <c r="QBQ973" i="3" s="1"/>
  <c r="QBU973" i="3" s="1"/>
  <c r="QBY973" i="3" s="1"/>
  <c r="QCC973" i="3" s="1"/>
  <c r="QCG973" i="3" s="1"/>
  <c r="QCK973" i="3" s="1"/>
  <c r="QCO973" i="3" s="1"/>
  <c r="QCS973" i="3" s="1"/>
  <c r="QCW973" i="3" s="1"/>
  <c r="QDA973" i="3" s="1"/>
  <c r="QDE973" i="3" s="1"/>
  <c r="QDI973" i="3" s="1"/>
  <c r="QDM973" i="3" s="1"/>
  <c r="QDQ973" i="3" s="1"/>
  <c r="QDU973" i="3" s="1"/>
  <c r="QDY973" i="3" s="1"/>
  <c r="QEC973" i="3" s="1"/>
  <c r="QEG973" i="3" s="1"/>
  <c r="QEK973" i="3" s="1"/>
  <c r="QEO973" i="3" s="1"/>
  <c r="QES973" i="3" s="1"/>
  <c r="QEW973" i="3" s="1"/>
  <c r="QFA973" i="3" s="1"/>
  <c r="QFE973" i="3" s="1"/>
  <c r="QFI973" i="3" s="1"/>
  <c r="QFM973" i="3" s="1"/>
  <c r="QFQ973" i="3" s="1"/>
  <c r="QFU973" i="3" s="1"/>
  <c r="QFY973" i="3" s="1"/>
  <c r="QGC973" i="3" s="1"/>
  <c r="QGG973" i="3" s="1"/>
  <c r="QGK973" i="3" s="1"/>
  <c r="QGO973" i="3" s="1"/>
  <c r="QGS973" i="3" s="1"/>
  <c r="QGW973" i="3" s="1"/>
  <c r="QHA973" i="3" s="1"/>
  <c r="QHE973" i="3" s="1"/>
  <c r="QHI973" i="3" s="1"/>
  <c r="QHM973" i="3" s="1"/>
  <c r="QHQ973" i="3" s="1"/>
  <c r="QHU973" i="3" s="1"/>
  <c r="QHY973" i="3" s="1"/>
  <c r="QIC973" i="3" s="1"/>
  <c r="QIG973" i="3" s="1"/>
  <c r="QIK973" i="3" s="1"/>
  <c r="QIO973" i="3" s="1"/>
  <c r="QIS973" i="3" s="1"/>
  <c r="QIW973" i="3" s="1"/>
  <c r="QJA973" i="3" s="1"/>
  <c r="QJE973" i="3" s="1"/>
  <c r="QJI973" i="3" s="1"/>
  <c r="QJM973" i="3" s="1"/>
  <c r="QJQ973" i="3" s="1"/>
  <c r="QJU973" i="3" s="1"/>
  <c r="QJY973" i="3" s="1"/>
  <c r="QKC973" i="3" s="1"/>
  <c r="QKG973" i="3" s="1"/>
  <c r="QKK973" i="3" s="1"/>
  <c r="QKO973" i="3" s="1"/>
  <c r="QKS973" i="3" s="1"/>
  <c r="QKW973" i="3" s="1"/>
  <c r="QLA973" i="3" s="1"/>
  <c r="QLE973" i="3" s="1"/>
  <c r="QLI973" i="3" s="1"/>
  <c r="QLM973" i="3" s="1"/>
  <c r="QLQ973" i="3" s="1"/>
  <c r="QLU973" i="3" s="1"/>
  <c r="QLY973" i="3" s="1"/>
  <c r="QMC973" i="3" s="1"/>
  <c r="QMG973" i="3" s="1"/>
  <c r="QMK973" i="3" s="1"/>
  <c r="QMO973" i="3" s="1"/>
  <c r="QMS973" i="3" s="1"/>
  <c r="QMW973" i="3" s="1"/>
  <c r="QNA973" i="3" s="1"/>
  <c r="QNE973" i="3" s="1"/>
  <c r="QNI973" i="3" s="1"/>
  <c r="QNM973" i="3" s="1"/>
  <c r="QNQ973" i="3" s="1"/>
  <c r="QNU973" i="3" s="1"/>
  <c r="QNY973" i="3" s="1"/>
  <c r="QOC973" i="3" s="1"/>
  <c r="QOG973" i="3" s="1"/>
  <c r="QOK973" i="3" s="1"/>
  <c r="QOO973" i="3" s="1"/>
  <c r="QOS973" i="3" s="1"/>
  <c r="QOW973" i="3" s="1"/>
  <c r="QPA973" i="3" s="1"/>
  <c r="QPE973" i="3" s="1"/>
  <c r="QPI973" i="3" s="1"/>
  <c r="QPM973" i="3" s="1"/>
  <c r="QPQ973" i="3" s="1"/>
  <c r="QPU973" i="3" s="1"/>
  <c r="QPY973" i="3" s="1"/>
  <c r="QQC973" i="3" s="1"/>
  <c r="QQG973" i="3" s="1"/>
  <c r="QQK973" i="3" s="1"/>
  <c r="QQO973" i="3" s="1"/>
  <c r="QQS973" i="3" s="1"/>
  <c r="QQW973" i="3" s="1"/>
  <c r="QRA973" i="3" s="1"/>
  <c r="QRE973" i="3" s="1"/>
  <c r="QRI973" i="3" s="1"/>
  <c r="QRM973" i="3" s="1"/>
  <c r="QRQ973" i="3" s="1"/>
  <c r="QRU973" i="3" s="1"/>
  <c r="QRY973" i="3" s="1"/>
  <c r="QSC973" i="3" s="1"/>
  <c r="QSG973" i="3" s="1"/>
  <c r="QSK973" i="3" s="1"/>
  <c r="QSO973" i="3" s="1"/>
  <c r="QSS973" i="3" s="1"/>
  <c r="QSW973" i="3" s="1"/>
  <c r="QTA973" i="3" s="1"/>
  <c r="QTE973" i="3" s="1"/>
  <c r="QTI973" i="3" s="1"/>
  <c r="QTM973" i="3" s="1"/>
  <c r="QTQ973" i="3" s="1"/>
  <c r="QTU973" i="3" s="1"/>
  <c r="QTY973" i="3" s="1"/>
  <c r="QUC973" i="3" s="1"/>
  <c r="QUG973" i="3" s="1"/>
  <c r="QUK973" i="3" s="1"/>
  <c r="QUO973" i="3" s="1"/>
  <c r="QUS973" i="3" s="1"/>
  <c r="QUW973" i="3" s="1"/>
  <c r="QVA973" i="3" s="1"/>
  <c r="QVE973" i="3" s="1"/>
  <c r="QVI973" i="3" s="1"/>
  <c r="QVM973" i="3" s="1"/>
  <c r="QVQ973" i="3" s="1"/>
  <c r="QVU973" i="3" s="1"/>
  <c r="QVY973" i="3" s="1"/>
  <c r="QWC973" i="3" s="1"/>
  <c r="QWG973" i="3" s="1"/>
  <c r="QWK973" i="3" s="1"/>
  <c r="QWO973" i="3" s="1"/>
  <c r="QWS973" i="3" s="1"/>
  <c r="QWW973" i="3" s="1"/>
  <c r="QXA973" i="3" s="1"/>
  <c r="QXE973" i="3" s="1"/>
  <c r="QXI973" i="3" s="1"/>
  <c r="QXM973" i="3" s="1"/>
  <c r="QXQ973" i="3" s="1"/>
  <c r="QXU973" i="3" s="1"/>
  <c r="QXY973" i="3" s="1"/>
  <c r="QYC973" i="3" s="1"/>
  <c r="QYG973" i="3" s="1"/>
  <c r="QYK973" i="3" s="1"/>
  <c r="QYO973" i="3" s="1"/>
  <c r="QYS973" i="3" s="1"/>
  <c r="QYW973" i="3" s="1"/>
  <c r="QZA973" i="3" s="1"/>
  <c r="QZE973" i="3" s="1"/>
  <c r="QZI973" i="3" s="1"/>
  <c r="QZM973" i="3" s="1"/>
  <c r="QZQ973" i="3" s="1"/>
  <c r="QZU973" i="3" s="1"/>
  <c r="QZY973" i="3" s="1"/>
  <c r="RAC973" i="3" s="1"/>
  <c r="RAG973" i="3" s="1"/>
  <c r="RAK973" i="3" s="1"/>
  <c r="RAO973" i="3" s="1"/>
  <c r="RAS973" i="3" s="1"/>
  <c r="RAW973" i="3" s="1"/>
  <c r="RBA973" i="3" s="1"/>
  <c r="RBE973" i="3" s="1"/>
  <c r="RBI973" i="3" s="1"/>
  <c r="RBM973" i="3" s="1"/>
  <c r="RBQ973" i="3" s="1"/>
  <c r="RBU973" i="3" s="1"/>
  <c r="RBY973" i="3" s="1"/>
  <c r="RCC973" i="3" s="1"/>
  <c r="RCG973" i="3" s="1"/>
  <c r="RCK973" i="3" s="1"/>
  <c r="RCO973" i="3" s="1"/>
  <c r="RCS973" i="3" s="1"/>
  <c r="RCW973" i="3" s="1"/>
  <c r="RDA973" i="3" s="1"/>
  <c r="RDE973" i="3" s="1"/>
  <c r="RDI973" i="3" s="1"/>
  <c r="RDM973" i="3" s="1"/>
  <c r="RDQ973" i="3" s="1"/>
  <c r="RDU973" i="3" s="1"/>
  <c r="RDY973" i="3" s="1"/>
  <c r="REC973" i="3" s="1"/>
  <c r="REG973" i="3" s="1"/>
  <c r="REK973" i="3" s="1"/>
  <c r="REO973" i="3" s="1"/>
  <c r="RES973" i="3" s="1"/>
  <c r="REW973" i="3" s="1"/>
  <c r="RFA973" i="3" s="1"/>
  <c r="RFE973" i="3" s="1"/>
  <c r="RFI973" i="3" s="1"/>
  <c r="RFM973" i="3" s="1"/>
  <c r="RFQ973" i="3" s="1"/>
  <c r="RFU973" i="3" s="1"/>
  <c r="RFY973" i="3" s="1"/>
  <c r="RGC973" i="3" s="1"/>
  <c r="RGG973" i="3" s="1"/>
  <c r="RGK973" i="3" s="1"/>
  <c r="RGO973" i="3" s="1"/>
  <c r="RGS973" i="3" s="1"/>
  <c r="RGW973" i="3" s="1"/>
  <c r="RHA973" i="3" s="1"/>
  <c r="RHE973" i="3" s="1"/>
  <c r="RHI973" i="3" s="1"/>
  <c r="RHM973" i="3" s="1"/>
  <c r="RHQ973" i="3" s="1"/>
  <c r="RHU973" i="3" s="1"/>
  <c r="RHY973" i="3" s="1"/>
  <c r="RIC973" i="3" s="1"/>
  <c r="RIG973" i="3" s="1"/>
  <c r="RIK973" i="3" s="1"/>
  <c r="RIO973" i="3" s="1"/>
  <c r="RIS973" i="3" s="1"/>
  <c r="RIW973" i="3" s="1"/>
  <c r="RJA973" i="3" s="1"/>
  <c r="RJE973" i="3" s="1"/>
  <c r="RJI973" i="3" s="1"/>
  <c r="RJM973" i="3" s="1"/>
  <c r="RJQ973" i="3" s="1"/>
  <c r="RJU973" i="3" s="1"/>
  <c r="RJY973" i="3" s="1"/>
  <c r="RKC973" i="3" s="1"/>
  <c r="RKG973" i="3" s="1"/>
  <c r="RKK973" i="3" s="1"/>
  <c r="RKO973" i="3" s="1"/>
  <c r="RKS973" i="3" s="1"/>
  <c r="RKW973" i="3" s="1"/>
  <c r="RLA973" i="3" s="1"/>
  <c r="RLE973" i="3" s="1"/>
  <c r="RLI973" i="3" s="1"/>
  <c r="RLM973" i="3" s="1"/>
  <c r="RLQ973" i="3" s="1"/>
  <c r="RLU973" i="3" s="1"/>
  <c r="RLY973" i="3" s="1"/>
  <c r="RMC973" i="3" s="1"/>
  <c r="RMG973" i="3" s="1"/>
  <c r="RMK973" i="3" s="1"/>
  <c r="RMO973" i="3" s="1"/>
  <c r="RMS973" i="3" s="1"/>
  <c r="RMW973" i="3" s="1"/>
  <c r="RNA973" i="3" s="1"/>
  <c r="RNE973" i="3" s="1"/>
  <c r="RNI973" i="3" s="1"/>
  <c r="RNM973" i="3" s="1"/>
  <c r="RNQ973" i="3" s="1"/>
  <c r="RNU973" i="3" s="1"/>
  <c r="RNY973" i="3" s="1"/>
  <c r="ROC973" i="3" s="1"/>
  <c r="ROG973" i="3" s="1"/>
  <c r="ROK973" i="3" s="1"/>
  <c r="ROO973" i="3" s="1"/>
  <c r="ROS973" i="3" s="1"/>
  <c r="ROW973" i="3" s="1"/>
  <c r="RPA973" i="3" s="1"/>
  <c r="RPE973" i="3" s="1"/>
  <c r="RPI973" i="3" s="1"/>
  <c r="RPM973" i="3" s="1"/>
  <c r="RPQ973" i="3" s="1"/>
  <c r="RPU973" i="3" s="1"/>
  <c r="RPY973" i="3" s="1"/>
  <c r="RQC973" i="3" s="1"/>
  <c r="RQG973" i="3" s="1"/>
  <c r="RQK973" i="3" s="1"/>
  <c r="RQO973" i="3" s="1"/>
  <c r="RQS973" i="3" s="1"/>
  <c r="RQW973" i="3" s="1"/>
  <c r="RRA973" i="3" s="1"/>
  <c r="RRE973" i="3" s="1"/>
  <c r="RRI973" i="3" s="1"/>
  <c r="RRM973" i="3" s="1"/>
  <c r="RRQ973" i="3" s="1"/>
  <c r="RRU973" i="3" s="1"/>
  <c r="RRY973" i="3" s="1"/>
  <c r="RSC973" i="3" s="1"/>
  <c r="RSG973" i="3" s="1"/>
  <c r="RSK973" i="3" s="1"/>
  <c r="RSO973" i="3" s="1"/>
  <c r="RSS973" i="3" s="1"/>
  <c r="RSW973" i="3" s="1"/>
  <c r="RTA973" i="3" s="1"/>
  <c r="RTE973" i="3" s="1"/>
  <c r="RTI973" i="3" s="1"/>
  <c r="RTM973" i="3" s="1"/>
  <c r="RTQ973" i="3" s="1"/>
  <c r="RTU973" i="3" s="1"/>
  <c r="RTY973" i="3" s="1"/>
  <c r="RUC973" i="3" s="1"/>
  <c r="RUG973" i="3" s="1"/>
  <c r="RUK973" i="3" s="1"/>
  <c r="RUO973" i="3" s="1"/>
  <c r="RUS973" i="3" s="1"/>
  <c r="RUW973" i="3" s="1"/>
  <c r="RVA973" i="3" s="1"/>
  <c r="RVE973" i="3" s="1"/>
  <c r="RVI973" i="3" s="1"/>
  <c r="RVM973" i="3" s="1"/>
  <c r="RVQ973" i="3" s="1"/>
  <c r="RVU973" i="3" s="1"/>
  <c r="RVY973" i="3" s="1"/>
  <c r="RWC973" i="3" s="1"/>
  <c r="RWG973" i="3" s="1"/>
  <c r="RWK973" i="3" s="1"/>
  <c r="RWO973" i="3" s="1"/>
  <c r="RWS973" i="3" s="1"/>
  <c r="RWW973" i="3" s="1"/>
  <c r="RXA973" i="3" s="1"/>
  <c r="RXE973" i="3" s="1"/>
  <c r="RXI973" i="3" s="1"/>
  <c r="RXM973" i="3" s="1"/>
  <c r="RXQ973" i="3" s="1"/>
  <c r="RXU973" i="3" s="1"/>
  <c r="RXY973" i="3" s="1"/>
  <c r="RYC973" i="3" s="1"/>
  <c r="RYG973" i="3" s="1"/>
  <c r="RYK973" i="3" s="1"/>
  <c r="RYO973" i="3" s="1"/>
  <c r="RYS973" i="3" s="1"/>
  <c r="RYW973" i="3" s="1"/>
  <c r="RZA973" i="3" s="1"/>
  <c r="RZE973" i="3" s="1"/>
  <c r="RZI973" i="3" s="1"/>
  <c r="RZM973" i="3" s="1"/>
  <c r="RZQ973" i="3" s="1"/>
  <c r="RZU973" i="3" s="1"/>
  <c r="RZY973" i="3" s="1"/>
  <c r="SAC973" i="3" s="1"/>
  <c r="SAG973" i="3" s="1"/>
  <c r="SAK973" i="3" s="1"/>
  <c r="SAO973" i="3" s="1"/>
  <c r="SAS973" i="3" s="1"/>
  <c r="SAW973" i="3" s="1"/>
  <c r="SBA973" i="3" s="1"/>
  <c r="SBE973" i="3" s="1"/>
  <c r="SBI973" i="3" s="1"/>
  <c r="SBM973" i="3" s="1"/>
  <c r="SBQ973" i="3" s="1"/>
  <c r="SBU973" i="3" s="1"/>
  <c r="SBY973" i="3" s="1"/>
  <c r="SCC973" i="3" s="1"/>
  <c r="SCG973" i="3" s="1"/>
  <c r="SCK973" i="3" s="1"/>
  <c r="SCO973" i="3" s="1"/>
  <c r="SCS973" i="3" s="1"/>
  <c r="SCW973" i="3" s="1"/>
  <c r="SDA973" i="3" s="1"/>
  <c r="SDE973" i="3" s="1"/>
  <c r="SDI973" i="3" s="1"/>
  <c r="SDM973" i="3" s="1"/>
  <c r="SDQ973" i="3" s="1"/>
  <c r="SDU973" i="3" s="1"/>
  <c r="SDY973" i="3" s="1"/>
  <c r="SEC973" i="3" s="1"/>
  <c r="SEG973" i="3" s="1"/>
  <c r="SEK973" i="3" s="1"/>
  <c r="SEO973" i="3" s="1"/>
  <c r="SES973" i="3" s="1"/>
  <c r="SEW973" i="3" s="1"/>
  <c r="SFA973" i="3" s="1"/>
  <c r="SFE973" i="3" s="1"/>
  <c r="SFI973" i="3" s="1"/>
  <c r="SFM973" i="3" s="1"/>
  <c r="SFQ973" i="3" s="1"/>
  <c r="SFU973" i="3" s="1"/>
  <c r="SFY973" i="3" s="1"/>
  <c r="SGC973" i="3" s="1"/>
  <c r="SGG973" i="3" s="1"/>
  <c r="SGK973" i="3" s="1"/>
  <c r="SGO973" i="3" s="1"/>
  <c r="SGS973" i="3" s="1"/>
  <c r="SGW973" i="3" s="1"/>
  <c r="SHA973" i="3" s="1"/>
  <c r="SHE973" i="3" s="1"/>
  <c r="SHI973" i="3" s="1"/>
  <c r="SHM973" i="3" s="1"/>
  <c r="SHQ973" i="3" s="1"/>
  <c r="SHU973" i="3" s="1"/>
  <c r="SHY973" i="3" s="1"/>
  <c r="SIC973" i="3" s="1"/>
  <c r="SIG973" i="3" s="1"/>
  <c r="SIK973" i="3" s="1"/>
  <c r="SIO973" i="3" s="1"/>
  <c r="SIS973" i="3" s="1"/>
  <c r="SIW973" i="3" s="1"/>
  <c r="SJA973" i="3" s="1"/>
  <c r="SJE973" i="3" s="1"/>
  <c r="SJI973" i="3" s="1"/>
  <c r="SJM973" i="3" s="1"/>
  <c r="SJQ973" i="3" s="1"/>
  <c r="SJU973" i="3" s="1"/>
  <c r="SJY973" i="3" s="1"/>
  <c r="SKC973" i="3" s="1"/>
  <c r="SKG973" i="3" s="1"/>
  <c r="SKK973" i="3" s="1"/>
  <c r="SKO973" i="3" s="1"/>
  <c r="SKS973" i="3" s="1"/>
  <c r="SKW973" i="3" s="1"/>
  <c r="SLA973" i="3" s="1"/>
  <c r="SLE973" i="3" s="1"/>
  <c r="SLI973" i="3" s="1"/>
  <c r="SLM973" i="3" s="1"/>
  <c r="SLQ973" i="3" s="1"/>
  <c r="SLU973" i="3" s="1"/>
  <c r="SLY973" i="3" s="1"/>
  <c r="SMC973" i="3" s="1"/>
  <c r="SMG973" i="3" s="1"/>
  <c r="SMK973" i="3" s="1"/>
  <c r="SMO973" i="3" s="1"/>
  <c r="SMS973" i="3" s="1"/>
  <c r="SMW973" i="3" s="1"/>
  <c r="SNA973" i="3" s="1"/>
  <c r="SNE973" i="3" s="1"/>
  <c r="SNI973" i="3" s="1"/>
  <c r="SNM973" i="3" s="1"/>
  <c r="SNQ973" i="3" s="1"/>
  <c r="SNU973" i="3" s="1"/>
  <c r="SNY973" i="3" s="1"/>
  <c r="SOC973" i="3" s="1"/>
  <c r="SOG973" i="3" s="1"/>
  <c r="SOK973" i="3" s="1"/>
  <c r="SOO973" i="3" s="1"/>
  <c r="SOS973" i="3" s="1"/>
  <c r="SOW973" i="3" s="1"/>
  <c r="SPA973" i="3" s="1"/>
  <c r="SPE973" i="3" s="1"/>
  <c r="SPI973" i="3" s="1"/>
  <c r="SPM973" i="3" s="1"/>
  <c r="SPQ973" i="3" s="1"/>
  <c r="SPU973" i="3" s="1"/>
  <c r="SPY973" i="3" s="1"/>
  <c r="SQC973" i="3" s="1"/>
  <c r="SQG973" i="3" s="1"/>
  <c r="SQK973" i="3" s="1"/>
  <c r="SQO973" i="3" s="1"/>
  <c r="SQS973" i="3" s="1"/>
  <c r="SQW973" i="3" s="1"/>
  <c r="SRA973" i="3" s="1"/>
  <c r="SRE973" i="3" s="1"/>
  <c r="SRI973" i="3" s="1"/>
  <c r="SRM973" i="3" s="1"/>
  <c r="SRQ973" i="3" s="1"/>
  <c r="SRU973" i="3" s="1"/>
  <c r="SRY973" i="3" s="1"/>
  <c r="SSC973" i="3" s="1"/>
  <c r="SSG973" i="3" s="1"/>
  <c r="SSK973" i="3" s="1"/>
  <c r="SSO973" i="3" s="1"/>
  <c r="SSS973" i="3" s="1"/>
  <c r="SSW973" i="3" s="1"/>
  <c r="STA973" i="3" s="1"/>
  <c r="STE973" i="3" s="1"/>
  <c r="STI973" i="3" s="1"/>
  <c r="STM973" i="3" s="1"/>
  <c r="STQ973" i="3" s="1"/>
  <c r="STU973" i="3" s="1"/>
  <c r="STY973" i="3" s="1"/>
  <c r="SUC973" i="3" s="1"/>
  <c r="SUG973" i="3" s="1"/>
  <c r="SUK973" i="3" s="1"/>
  <c r="SUO973" i="3" s="1"/>
  <c r="SUS973" i="3" s="1"/>
  <c r="SUW973" i="3" s="1"/>
  <c r="SVA973" i="3" s="1"/>
  <c r="SVE973" i="3" s="1"/>
  <c r="SVI973" i="3" s="1"/>
  <c r="SVM973" i="3" s="1"/>
  <c r="SVQ973" i="3" s="1"/>
  <c r="SVU973" i="3" s="1"/>
  <c r="SVY973" i="3" s="1"/>
  <c r="SWC973" i="3" s="1"/>
  <c r="SWG973" i="3" s="1"/>
  <c r="SWK973" i="3" s="1"/>
  <c r="SWO973" i="3" s="1"/>
  <c r="SWS973" i="3" s="1"/>
  <c r="SWW973" i="3" s="1"/>
  <c r="SXA973" i="3" s="1"/>
  <c r="SXE973" i="3" s="1"/>
  <c r="SXI973" i="3" s="1"/>
  <c r="SXM973" i="3" s="1"/>
  <c r="SXQ973" i="3" s="1"/>
  <c r="SXU973" i="3" s="1"/>
  <c r="SXY973" i="3" s="1"/>
  <c r="SYC973" i="3" s="1"/>
  <c r="SYG973" i="3" s="1"/>
  <c r="SYK973" i="3" s="1"/>
  <c r="SYO973" i="3" s="1"/>
  <c r="SYS973" i="3" s="1"/>
  <c r="SYW973" i="3" s="1"/>
  <c r="SZA973" i="3" s="1"/>
  <c r="SZE973" i="3" s="1"/>
  <c r="SZI973" i="3" s="1"/>
  <c r="SZM973" i="3" s="1"/>
  <c r="SZQ973" i="3" s="1"/>
  <c r="SZU973" i="3" s="1"/>
  <c r="SZY973" i="3" s="1"/>
  <c r="TAC973" i="3" s="1"/>
  <c r="TAG973" i="3" s="1"/>
  <c r="TAK973" i="3" s="1"/>
  <c r="TAO973" i="3" s="1"/>
  <c r="TAS973" i="3" s="1"/>
  <c r="TAW973" i="3" s="1"/>
  <c r="TBA973" i="3" s="1"/>
  <c r="TBE973" i="3" s="1"/>
  <c r="TBI973" i="3" s="1"/>
  <c r="TBM973" i="3" s="1"/>
  <c r="TBQ973" i="3" s="1"/>
  <c r="TBU973" i="3" s="1"/>
  <c r="TBY973" i="3" s="1"/>
  <c r="TCC973" i="3" s="1"/>
  <c r="TCG973" i="3" s="1"/>
  <c r="TCK973" i="3" s="1"/>
  <c r="TCO973" i="3" s="1"/>
  <c r="TCS973" i="3" s="1"/>
  <c r="TCW973" i="3" s="1"/>
  <c r="TDA973" i="3" s="1"/>
  <c r="TDE973" i="3" s="1"/>
  <c r="TDI973" i="3" s="1"/>
  <c r="TDM973" i="3" s="1"/>
  <c r="TDQ973" i="3" s="1"/>
  <c r="TDU973" i="3" s="1"/>
  <c r="TDY973" i="3" s="1"/>
  <c r="TEC973" i="3" s="1"/>
  <c r="TEG973" i="3" s="1"/>
  <c r="TEK973" i="3" s="1"/>
  <c r="TEO973" i="3" s="1"/>
  <c r="TES973" i="3" s="1"/>
  <c r="TEW973" i="3" s="1"/>
  <c r="TFA973" i="3" s="1"/>
  <c r="TFE973" i="3" s="1"/>
  <c r="TFI973" i="3" s="1"/>
  <c r="TFM973" i="3" s="1"/>
  <c r="TFQ973" i="3" s="1"/>
  <c r="TFU973" i="3" s="1"/>
  <c r="TFY973" i="3" s="1"/>
  <c r="TGC973" i="3" s="1"/>
  <c r="TGG973" i="3" s="1"/>
  <c r="TGK973" i="3" s="1"/>
  <c r="TGO973" i="3" s="1"/>
  <c r="TGS973" i="3" s="1"/>
  <c r="TGW973" i="3" s="1"/>
  <c r="THA973" i="3" s="1"/>
  <c r="THE973" i="3" s="1"/>
  <c r="THI973" i="3" s="1"/>
  <c r="THM973" i="3" s="1"/>
  <c r="THQ973" i="3" s="1"/>
  <c r="THU973" i="3" s="1"/>
  <c r="THY973" i="3" s="1"/>
  <c r="TIC973" i="3" s="1"/>
  <c r="TIG973" i="3" s="1"/>
  <c r="TIK973" i="3" s="1"/>
  <c r="TIO973" i="3" s="1"/>
  <c r="TIS973" i="3" s="1"/>
  <c r="TIW973" i="3" s="1"/>
  <c r="TJA973" i="3" s="1"/>
  <c r="TJE973" i="3" s="1"/>
  <c r="TJI973" i="3" s="1"/>
  <c r="TJM973" i="3" s="1"/>
  <c r="TJQ973" i="3" s="1"/>
  <c r="TJU973" i="3" s="1"/>
  <c r="TJY973" i="3" s="1"/>
  <c r="TKC973" i="3" s="1"/>
  <c r="TKG973" i="3" s="1"/>
  <c r="TKK973" i="3" s="1"/>
  <c r="TKO973" i="3" s="1"/>
  <c r="TKS973" i="3" s="1"/>
  <c r="TKW973" i="3" s="1"/>
  <c r="TLA973" i="3" s="1"/>
  <c r="TLE973" i="3" s="1"/>
  <c r="TLI973" i="3" s="1"/>
  <c r="TLM973" i="3" s="1"/>
  <c r="TLQ973" i="3" s="1"/>
  <c r="TLU973" i="3" s="1"/>
  <c r="TLY973" i="3" s="1"/>
  <c r="TMC973" i="3" s="1"/>
  <c r="TMG973" i="3" s="1"/>
  <c r="TMK973" i="3" s="1"/>
  <c r="TMO973" i="3" s="1"/>
  <c r="TMS973" i="3" s="1"/>
  <c r="TMW973" i="3" s="1"/>
  <c r="TNA973" i="3" s="1"/>
  <c r="TNE973" i="3" s="1"/>
  <c r="TNI973" i="3" s="1"/>
  <c r="TNM973" i="3" s="1"/>
  <c r="TNQ973" i="3" s="1"/>
  <c r="TNU973" i="3" s="1"/>
  <c r="TNY973" i="3" s="1"/>
  <c r="TOC973" i="3" s="1"/>
  <c r="TOG973" i="3" s="1"/>
  <c r="TOK973" i="3" s="1"/>
  <c r="TOO973" i="3" s="1"/>
  <c r="TOS973" i="3" s="1"/>
  <c r="TOW973" i="3" s="1"/>
  <c r="TPA973" i="3" s="1"/>
  <c r="TPE973" i="3" s="1"/>
  <c r="TPI973" i="3" s="1"/>
  <c r="TPM973" i="3" s="1"/>
  <c r="TPQ973" i="3" s="1"/>
  <c r="TPU973" i="3" s="1"/>
  <c r="TPY973" i="3" s="1"/>
  <c r="TQC973" i="3" s="1"/>
  <c r="TQG973" i="3" s="1"/>
  <c r="TQK973" i="3" s="1"/>
  <c r="TQO973" i="3" s="1"/>
  <c r="TQS973" i="3" s="1"/>
  <c r="TQW973" i="3" s="1"/>
  <c r="TRA973" i="3" s="1"/>
  <c r="TRE973" i="3" s="1"/>
  <c r="TRI973" i="3" s="1"/>
  <c r="TRM973" i="3" s="1"/>
  <c r="TRQ973" i="3" s="1"/>
  <c r="TRU973" i="3" s="1"/>
  <c r="TRY973" i="3" s="1"/>
  <c r="TSC973" i="3" s="1"/>
  <c r="TSG973" i="3" s="1"/>
  <c r="TSK973" i="3" s="1"/>
  <c r="TSO973" i="3" s="1"/>
  <c r="TSS973" i="3" s="1"/>
  <c r="TSW973" i="3" s="1"/>
  <c r="TTA973" i="3" s="1"/>
  <c r="TTE973" i="3" s="1"/>
  <c r="TTI973" i="3" s="1"/>
  <c r="TTM973" i="3" s="1"/>
  <c r="TTQ973" i="3" s="1"/>
  <c r="TTU973" i="3" s="1"/>
  <c r="TTY973" i="3" s="1"/>
  <c r="TUC973" i="3" s="1"/>
  <c r="TUG973" i="3" s="1"/>
  <c r="TUK973" i="3" s="1"/>
  <c r="TUO973" i="3" s="1"/>
  <c r="TUS973" i="3" s="1"/>
  <c r="TUW973" i="3" s="1"/>
  <c r="TVA973" i="3" s="1"/>
  <c r="TVE973" i="3" s="1"/>
  <c r="TVI973" i="3" s="1"/>
  <c r="TVM973" i="3" s="1"/>
  <c r="TVQ973" i="3" s="1"/>
  <c r="TVU973" i="3" s="1"/>
  <c r="TVY973" i="3" s="1"/>
  <c r="TWC973" i="3" s="1"/>
  <c r="TWG973" i="3" s="1"/>
  <c r="TWK973" i="3" s="1"/>
  <c r="TWO973" i="3" s="1"/>
  <c r="TWS973" i="3" s="1"/>
  <c r="TWW973" i="3" s="1"/>
  <c r="TXA973" i="3" s="1"/>
  <c r="TXE973" i="3" s="1"/>
  <c r="TXI973" i="3" s="1"/>
  <c r="TXM973" i="3" s="1"/>
  <c r="TXQ973" i="3" s="1"/>
  <c r="TXU973" i="3" s="1"/>
  <c r="TXY973" i="3" s="1"/>
  <c r="TYC973" i="3" s="1"/>
  <c r="TYG973" i="3" s="1"/>
  <c r="TYK973" i="3" s="1"/>
  <c r="TYO973" i="3" s="1"/>
  <c r="TYS973" i="3" s="1"/>
  <c r="TYW973" i="3" s="1"/>
  <c r="TZA973" i="3" s="1"/>
  <c r="TZE973" i="3" s="1"/>
  <c r="TZI973" i="3" s="1"/>
  <c r="TZM973" i="3" s="1"/>
  <c r="TZQ973" i="3" s="1"/>
  <c r="TZU973" i="3" s="1"/>
  <c r="TZY973" i="3" s="1"/>
  <c r="UAC973" i="3" s="1"/>
  <c r="UAG973" i="3" s="1"/>
  <c r="UAK973" i="3" s="1"/>
  <c r="UAO973" i="3" s="1"/>
  <c r="UAS973" i="3" s="1"/>
  <c r="UAW973" i="3" s="1"/>
  <c r="UBA973" i="3" s="1"/>
  <c r="UBE973" i="3" s="1"/>
  <c r="UBI973" i="3" s="1"/>
  <c r="UBM973" i="3" s="1"/>
  <c r="UBQ973" i="3" s="1"/>
  <c r="UBU973" i="3" s="1"/>
  <c r="UBY973" i="3" s="1"/>
  <c r="UCC973" i="3" s="1"/>
  <c r="UCG973" i="3" s="1"/>
  <c r="UCK973" i="3" s="1"/>
  <c r="UCO973" i="3" s="1"/>
  <c r="UCS973" i="3" s="1"/>
  <c r="UCW973" i="3" s="1"/>
  <c r="UDA973" i="3" s="1"/>
  <c r="UDE973" i="3" s="1"/>
  <c r="UDI973" i="3" s="1"/>
  <c r="UDM973" i="3" s="1"/>
  <c r="UDQ973" i="3" s="1"/>
  <c r="UDU973" i="3" s="1"/>
  <c r="UDY973" i="3" s="1"/>
  <c r="UEC973" i="3" s="1"/>
  <c r="UEG973" i="3" s="1"/>
  <c r="UEK973" i="3" s="1"/>
  <c r="UEO973" i="3" s="1"/>
  <c r="UES973" i="3" s="1"/>
  <c r="UEW973" i="3" s="1"/>
  <c r="UFA973" i="3" s="1"/>
  <c r="UFE973" i="3" s="1"/>
  <c r="UFI973" i="3" s="1"/>
  <c r="UFM973" i="3" s="1"/>
  <c r="UFQ973" i="3" s="1"/>
  <c r="UFU973" i="3" s="1"/>
  <c r="UFY973" i="3" s="1"/>
  <c r="UGC973" i="3" s="1"/>
  <c r="UGG973" i="3" s="1"/>
  <c r="UGK973" i="3" s="1"/>
  <c r="UGO973" i="3" s="1"/>
  <c r="UGS973" i="3" s="1"/>
  <c r="UGW973" i="3" s="1"/>
  <c r="UHA973" i="3" s="1"/>
  <c r="UHE973" i="3" s="1"/>
  <c r="UHI973" i="3" s="1"/>
  <c r="UHM973" i="3" s="1"/>
  <c r="UHQ973" i="3" s="1"/>
  <c r="UHU973" i="3" s="1"/>
  <c r="UHY973" i="3" s="1"/>
  <c r="UIC973" i="3" s="1"/>
  <c r="UIG973" i="3" s="1"/>
  <c r="UIK973" i="3" s="1"/>
  <c r="UIO973" i="3" s="1"/>
  <c r="UIS973" i="3" s="1"/>
  <c r="UIW973" i="3" s="1"/>
  <c r="UJA973" i="3" s="1"/>
  <c r="UJE973" i="3" s="1"/>
  <c r="UJI973" i="3" s="1"/>
  <c r="UJM973" i="3" s="1"/>
  <c r="UJQ973" i="3" s="1"/>
  <c r="UJU973" i="3" s="1"/>
  <c r="UJY973" i="3" s="1"/>
  <c r="UKC973" i="3" s="1"/>
  <c r="UKG973" i="3" s="1"/>
  <c r="UKK973" i="3" s="1"/>
  <c r="UKO973" i="3" s="1"/>
  <c r="UKS973" i="3" s="1"/>
  <c r="UKW973" i="3" s="1"/>
  <c r="ULA973" i="3" s="1"/>
  <c r="ULE973" i="3" s="1"/>
  <c r="ULI973" i="3" s="1"/>
  <c r="ULM973" i="3" s="1"/>
  <c r="ULQ973" i="3" s="1"/>
  <c r="ULU973" i="3" s="1"/>
  <c r="ULY973" i="3" s="1"/>
  <c r="UMC973" i="3" s="1"/>
  <c r="UMG973" i="3" s="1"/>
  <c r="UMK973" i="3" s="1"/>
  <c r="UMO973" i="3" s="1"/>
  <c r="UMS973" i="3" s="1"/>
  <c r="UMW973" i="3" s="1"/>
  <c r="UNA973" i="3" s="1"/>
  <c r="UNE973" i="3" s="1"/>
  <c r="UNI973" i="3" s="1"/>
  <c r="UNM973" i="3" s="1"/>
  <c r="UNQ973" i="3" s="1"/>
  <c r="UNU973" i="3" s="1"/>
  <c r="UNY973" i="3" s="1"/>
  <c r="UOC973" i="3" s="1"/>
  <c r="UOG973" i="3" s="1"/>
  <c r="UOK973" i="3" s="1"/>
  <c r="UOO973" i="3" s="1"/>
  <c r="UOS973" i="3" s="1"/>
  <c r="UOW973" i="3" s="1"/>
  <c r="UPA973" i="3" s="1"/>
  <c r="UPE973" i="3" s="1"/>
  <c r="UPI973" i="3" s="1"/>
  <c r="UPM973" i="3" s="1"/>
  <c r="UPQ973" i="3" s="1"/>
  <c r="UPU973" i="3" s="1"/>
  <c r="UPY973" i="3" s="1"/>
  <c r="UQC973" i="3" s="1"/>
  <c r="UQG973" i="3" s="1"/>
  <c r="UQK973" i="3" s="1"/>
  <c r="UQO973" i="3" s="1"/>
  <c r="UQS973" i="3" s="1"/>
  <c r="UQW973" i="3" s="1"/>
  <c r="URA973" i="3" s="1"/>
  <c r="URE973" i="3" s="1"/>
  <c r="URI973" i="3" s="1"/>
  <c r="URM973" i="3" s="1"/>
  <c r="URQ973" i="3" s="1"/>
  <c r="URU973" i="3" s="1"/>
  <c r="URY973" i="3" s="1"/>
  <c r="USC973" i="3" s="1"/>
  <c r="USG973" i="3" s="1"/>
  <c r="USK973" i="3" s="1"/>
  <c r="USO973" i="3" s="1"/>
  <c r="USS973" i="3" s="1"/>
  <c r="USW973" i="3" s="1"/>
  <c r="UTA973" i="3" s="1"/>
  <c r="UTE973" i="3" s="1"/>
  <c r="UTI973" i="3" s="1"/>
  <c r="UTM973" i="3" s="1"/>
  <c r="UTQ973" i="3" s="1"/>
  <c r="UTU973" i="3" s="1"/>
  <c r="UTY973" i="3" s="1"/>
  <c r="UUC973" i="3" s="1"/>
  <c r="UUG973" i="3" s="1"/>
  <c r="UUK973" i="3" s="1"/>
  <c r="UUO973" i="3" s="1"/>
  <c r="UUS973" i="3" s="1"/>
  <c r="UUW973" i="3" s="1"/>
  <c r="UVA973" i="3" s="1"/>
  <c r="UVE973" i="3" s="1"/>
  <c r="UVI973" i="3" s="1"/>
  <c r="UVM973" i="3" s="1"/>
  <c r="UVQ973" i="3" s="1"/>
  <c r="UVU973" i="3" s="1"/>
  <c r="UVY973" i="3" s="1"/>
  <c r="UWC973" i="3" s="1"/>
  <c r="UWG973" i="3" s="1"/>
  <c r="UWK973" i="3" s="1"/>
  <c r="UWO973" i="3" s="1"/>
  <c r="UWS973" i="3" s="1"/>
  <c r="UWW973" i="3" s="1"/>
  <c r="UXA973" i="3" s="1"/>
  <c r="UXE973" i="3" s="1"/>
  <c r="UXI973" i="3" s="1"/>
  <c r="UXM973" i="3" s="1"/>
  <c r="UXQ973" i="3" s="1"/>
  <c r="UXU973" i="3" s="1"/>
  <c r="UXY973" i="3" s="1"/>
  <c r="UYC973" i="3" s="1"/>
  <c r="UYG973" i="3" s="1"/>
  <c r="UYK973" i="3" s="1"/>
  <c r="UYO973" i="3" s="1"/>
  <c r="UYS973" i="3" s="1"/>
  <c r="UYW973" i="3" s="1"/>
  <c r="UZA973" i="3" s="1"/>
  <c r="UZE973" i="3" s="1"/>
  <c r="UZI973" i="3" s="1"/>
  <c r="UZM973" i="3" s="1"/>
  <c r="UZQ973" i="3" s="1"/>
  <c r="UZU973" i="3" s="1"/>
  <c r="UZY973" i="3" s="1"/>
  <c r="VAC973" i="3" s="1"/>
  <c r="VAG973" i="3" s="1"/>
  <c r="VAK973" i="3" s="1"/>
  <c r="VAO973" i="3" s="1"/>
  <c r="VAS973" i="3" s="1"/>
  <c r="VAW973" i="3" s="1"/>
  <c r="VBA973" i="3" s="1"/>
  <c r="VBE973" i="3" s="1"/>
  <c r="VBI973" i="3" s="1"/>
  <c r="VBM973" i="3" s="1"/>
  <c r="VBQ973" i="3" s="1"/>
  <c r="VBU973" i="3" s="1"/>
  <c r="VBY973" i="3" s="1"/>
  <c r="VCC973" i="3" s="1"/>
  <c r="VCG973" i="3" s="1"/>
  <c r="VCK973" i="3" s="1"/>
  <c r="VCO973" i="3" s="1"/>
  <c r="VCS973" i="3" s="1"/>
  <c r="VCW973" i="3" s="1"/>
  <c r="VDA973" i="3" s="1"/>
  <c r="VDE973" i="3" s="1"/>
  <c r="VDI973" i="3" s="1"/>
  <c r="VDM973" i="3" s="1"/>
  <c r="VDQ973" i="3" s="1"/>
  <c r="VDU973" i="3" s="1"/>
  <c r="VDY973" i="3" s="1"/>
  <c r="VEC973" i="3" s="1"/>
  <c r="VEG973" i="3" s="1"/>
  <c r="VEK973" i="3" s="1"/>
  <c r="VEO973" i="3" s="1"/>
  <c r="VES973" i="3" s="1"/>
  <c r="VEW973" i="3" s="1"/>
  <c r="VFA973" i="3" s="1"/>
  <c r="VFE973" i="3" s="1"/>
  <c r="VFI973" i="3" s="1"/>
  <c r="VFM973" i="3" s="1"/>
  <c r="VFQ973" i="3" s="1"/>
  <c r="VFU973" i="3" s="1"/>
  <c r="VFY973" i="3" s="1"/>
  <c r="VGC973" i="3" s="1"/>
  <c r="VGG973" i="3" s="1"/>
  <c r="VGK973" i="3" s="1"/>
  <c r="VGO973" i="3" s="1"/>
  <c r="VGS973" i="3" s="1"/>
  <c r="VGW973" i="3" s="1"/>
  <c r="VHA973" i="3" s="1"/>
  <c r="VHE973" i="3" s="1"/>
  <c r="VHI973" i="3" s="1"/>
  <c r="VHM973" i="3" s="1"/>
  <c r="VHQ973" i="3" s="1"/>
  <c r="VHU973" i="3" s="1"/>
  <c r="VHY973" i="3" s="1"/>
  <c r="VIC973" i="3" s="1"/>
  <c r="VIG973" i="3" s="1"/>
  <c r="VIK973" i="3" s="1"/>
  <c r="VIO973" i="3" s="1"/>
  <c r="VIS973" i="3" s="1"/>
  <c r="VIW973" i="3" s="1"/>
  <c r="VJA973" i="3" s="1"/>
  <c r="VJE973" i="3" s="1"/>
  <c r="VJI973" i="3" s="1"/>
  <c r="VJM973" i="3" s="1"/>
  <c r="VJQ973" i="3" s="1"/>
  <c r="VJU973" i="3" s="1"/>
  <c r="VJY973" i="3" s="1"/>
  <c r="VKC973" i="3" s="1"/>
  <c r="VKG973" i="3" s="1"/>
  <c r="VKK973" i="3" s="1"/>
  <c r="VKO973" i="3" s="1"/>
  <c r="VKS973" i="3" s="1"/>
  <c r="VKW973" i="3" s="1"/>
  <c r="VLA973" i="3" s="1"/>
  <c r="VLE973" i="3" s="1"/>
  <c r="VLI973" i="3" s="1"/>
  <c r="VLM973" i="3" s="1"/>
  <c r="VLQ973" i="3" s="1"/>
  <c r="VLU973" i="3" s="1"/>
  <c r="VLY973" i="3" s="1"/>
  <c r="VMC973" i="3" s="1"/>
  <c r="VMG973" i="3" s="1"/>
  <c r="VMK973" i="3" s="1"/>
  <c r="VMO973" i="3" s="1"/>
  <c r="VMS973" i="3" s="1"/>
  <c r="VMW973" i="3" s="1"/>
  <c r="VNA973" i="3" s="1"/>
  <c r="VNE973" i="3" s="1"/>
  <c r="VNI973" i="3" s="1"/>
  <c r="VNM973" i="3" s="1"/>
  <c r="VNQ973" i="3" s="1"/>
  <c r="VNU973" i="3" s="1"/>
  <c r="VNY973" i="3" s="1"/>
  <c r="VOC973" i="3" s="1"/>
  <c r="VOG973" i="3" s="1"/>
  <c r="VOK973" i="3" s="1"/>
  <c r="VOO973" i="3" s="1"/>
  <c r="VOS973" i="3" s="1"/>
  <c r="VOW973" i="3" s="1"/>
  <c r="VPA973" i="3" s="1"/>
  <c r="VPE973" i="3" s="1"/>
  <c r="VPI973" i="3" s="1"/>
  <c r="VPM973" i="3" s="1"/>
  <c r="VPQ973" i="3" s="1"/>
  <c r="VPU973" i="3" s="1"/>
  <c r="VPY973" i="3" s="1"/>
  <c r="VQC973" i="3" s="1"/>
  <c r="VQG973" i="3" s="1"/>
  <c r="VQK973" i="3" s="1"/>
  <c r="VQO973" i="3" s="1"/>
  <c r="VQS973" i="3" s="1"/>
  <c r="VQW973" i="3" s="1"/>
  <c r="VRA973" i="3" s="1"/>
  <c r="VRE973" i="3" s="1"/>
  <c r="VRI973" i="3" s="1"/>
  <c r="VRM973" i="3" s="1"/>
  <c r="VRQ973" i="3" s="1"/>
  <c r="VRU973" i="3" s="1"/>
  <c r="VRY973" i="3" s="1"/>
  <c r="VSC973" i="3" s="1"/>
  <c r="VSG973" i="3" s="1"/>
  <c r="VSK973" i="3" s="1"/>
  <c r="VSO973" i="3" s="1"/>
  <c r="VSS973" i="3" s="1"/>
  <c r="VSW973" i="3" s="1"/>
  <c r="VTA973" i="3" s="1"/>
  <c r="VTE973" i="3" s="1"/>
  <c r="VTI973" i="3" s="1"/>
  <c r="VTM973" i="3" s="1"/>
  <c r="VTQ973" i="3" s="1"/>
  <c r="VTU973" i="3" s="1"/>
  <c r="VTY973" i="3" s="1"/>
  <c r="VUC973" i="3" s="1"/>
  <c r="VUG973" i="3" s="1"/>
  <c r="VUK973" i="3" s="1"/>
  <c r="VUO973" i="3" s="1"/>
  <c r="VUS973" i="3" s="1"/>
  <c r="VUW973" i="3" s="1"/>
  <c r="VVA973" i="3" s="1"/>
  <c r="VVE973" i="3" s="1"/>
  <c r="VVI973" i="3" s="1"/>
  <c r="VVM973" i="3" s="1"/>
  <c r="VVQ973" i="3" s="1"/>
  <c r="VVU973" i="3" s="1"/>
  <c r="VVY973" i="3" s="1"/>
  <c r="VWC973" i="3" s="1"/>
  <c r="VWG973" i="3" s="1"/>
  <c r="VWK973" i="3" s="1"/>
  <c r="VWO973" i="3" s="1"/>
  <c r="VWS973" i="3" s="1"/>
  <c r="VWW973" i="3" s="1"/>
  <c r="VXA973" i="3" s="1"/>
  <c r="VXE973" i="3" s="1"/>
  <c r="VXI973" i="3" s="1"/>
  <c r="VXM973" i="3" s="1"/>
  <c r="VXQ973" i="3" s="1"/>
  <c r="VXU973" i="3" s="1"/>
  <c r="VXY973" i="3" s="1"/>
  <c r="VYC973" i="3" s="1"/>
  <c r="VYG973" i="3" s="1"/>
  <c r="VYK973" i="3" s="1"/>
  <c r="VYO973" i="3" s="1"/>
  <c r="VYS973" i="3" s="1"/>
  <c r="VYW973" i="3" s="1"/>
  <c r="VZA973" i="3" s="1"/>
  <c r="VZE973" i="3" s="1"/>
  <c r="VZI973" i="3" s="1"/>
  <c r="VZM973" i="3" s="1"/>
  <c r="VZQ973" i="3" s="1"/>
  <c r="VZU973" i="3" s="1"/>
  <c r="VZY973" i="3" s="1"/>
  <c r="WAC973" i="3" s="1"/>
  <c r="WAG973" i="3" s="1"/>
  <c r="WAK973" i="3" s="1"/>
  <c r="WAO973" i="3" s="1"/>
  <c r="WAS973" i="3" s="1"/>
  <c r="WAW973" i="3" s="1"/>
  <c r="WBA973" i="3" s="1"/>
  <c r="WBE973" i="3" s="1"/>
  <c r="WBI973" i="3" s="1"/>
  <c r="WBM973" i="3" s="1"/>
  <c r="WBQ973" i="3" s="1"/>
  <c r="WBU973" i="3" s="1"/>
  <c r="WBY973" i="3" s="1"/>
  <c r="WCC973" i="3" s="1"/>
  <c r="WCG973" i="3" s="1"/>
  <c r="WCK973" i="3" s="1"/>
  <c r="WCO973" i="3" s="1"/>
  <c r="WCS973" i="3" s="1"/>
  <c r="WCW973" i="3" s="1"/>
  <c r="WDA973" i="3" s="1"/>
  <c r="WDE973" i="3" s="1"/>
  <c r="WDI973" i="3" s="1"/>
  <c r="WDM973" i="3" s="1"/>
  <c r="WDQ973" i="3" s="1"/>
  <c r="WDU973" i="3" s="1"/>
  <c r="WDY973" i="3" s="1"/>
  <c r="WEC973" i="3" s="1"/>
  <c r="WEG973" i="3" s="1"/>
  <c r="WEK973" i="3" s="1"/>
  <c r="WEO973" i="3" s="1"/>
  <c r="WES973" i="3" s="1"/>
  <c r="WEW973" i="3" s="1"/>
  <c r="WFA973" i="3" s="1"/>
  <c r="WFE973" i="3" s="1"/>
  <c r="WFI973" i="3" s="1"/>
  <c r="WFM973" i="3" s="1"/>
  <c r="WFQ973" i="3" s="1"/>
  <c r="WFU973" i="3" s="1"/>
  <c r="WFY973" i="3" s="1"/>
  <c r="WGC973" i="3" s="1"/>
  <c r="WGG973" i="3" s="1"/>
  <c r="WGK973" i="3" s="1"/>
  <c r="WGO973" i="3" s="1"/>
  <c r="WGS973" i="3" s="1"/>
  <c r="WGW973" i="3" s="1"/>
  <c r="WHA973" i="3" s="1"/>
  <c r="WHE973" i="3" s="1"/>
  <c r="WHI973" i="3" s="1"/>
  <c r="WHM973" i="3" s="1"/>
  <c r="WHQ973" i="3" s="1"/>
  <c r="WHU973" i="3" s="1"/>
  <c r="WHY973" i="3" s="1"/>
  <c r="WIC973" i="3" s="1"/>
  <c r="WIG973" i="3" s="1"/>
  <c r="WIK973" i="3" s="1"/>
  <c r="WIO973" i="3" s="1"/>
  <c r="WIS973" i="3" s="1"/>
  <c r="WIW973" i="3" s="1"/>
  <c r="WJA973" i="3" s="1"/>
  <c r="WJE973" i="3" s="1"/>
  <c r="WJI973" i="3" s="1"/>
  <c r="WJM973" i="3" s="1"/>
  <c r="WJQ973" i="3" s="1"/>
  <c r="WJU973" i="3" s="1"/>
  <c r="WJY973" i="3" s="1"/>
  <c r="WKC973" i="3" s="1"/>
  <c r="WKG973" i="3" s="1"/>
  <c r="WKK973" i="3" s="1"/>
  <c r="WKO973" i="3" s="1"/>
  <c r="WKS973" i="3" s="1"/>
  <c r="WKW973" i="3" s="1"/>
  <c r="WLA973" i="3" s="1"/>
  <c r="WLE973" i="3" s="1"/>
  <c r="WLI973" i="3" s="1"/>
  <c r="WLM973" i="3" s="1"/>
  <c r="WLQ973" i="3" s="1"/>
  <c r="WLU973" i="3" s="1"/>
  <c r="WLY973" i="3" s="1"/>
  <c r="WMC973" i="3" s="1"/>
  <c r="WMG973" i="3" s="1"/>
  <c r="WMK973" i="3" s="1"/>
  <c r="WMO973" i="3" s="1"/>
  <c r="WMS973" i="3" s="1"/>
  <c r="WMW973" i="3" s="1"/>
  <c r="WNA973" i="3" s="1"/>
  <c r="WNE973" i="3" s="1"/>
  <c r="WNI973" i="3" s="1"/>
  <c r="WNM973" i="3" s="1"/>
  <c r="WNQ973" i="3" s="1"/>
  <c r="WNU973" i="3" s="1"/>
  <c r="WNY973" i="3" s="1"/>
  <c r="WOC973" i="3" s="1"/>
  <c r="WOG973" i="3" s="1"/>
  <c r="WOK973" i="3" s="1"/>
  <c r="WOO973" i="3" s="1"/>
  <c r="WOS973" i="3" s="1"/>
  <c r="WOW973" i="3" s="1"/>
  <c r="WPA973" i="3" s="1"/>
  <c r="WPE973" i="3" s="1"/>
  <c r="WPI973" i="3" s="1"/>
  <c r="WPM973" i="3" s="1"/>
  <c r="WPQ973" i="3" s="1"/>
  <c r="WPU973" i="3" s="1"/>
  <c r="WPY973" i="3" s="1"/>
  <c r="WQC973" i="3" s="1"/>
  <c r="WQG973" i="3" s="1"/>
  <c r="WQK973" i="3" s="1"/>
  <c r="WQO973" i="3" s="1"/>
  <c r="WQS973" i="3" s="1"/>
  <c r="WQW973" i="3" s="1"/>
  <c r="WRA973" i="3" s="1"/>
  <c r="WRE973" i="3" s="1"/>
  <c r="WRI973" i="3" s="1"/>
  <c r="WRM973" i="3" s="1"/>
  <c r="WRQ973" i="3" s="1"/>
  <c r="WRU973" i="3" s="1"/>
  <c r="WRY973" i="3" s="1"/>
  <c r="WSC973" i="3" s="1"/>
  <c r="WSG973" i="3" s="1"/>
  <c r="WSK973" i="3" s="1"/>
  <c r="WSO973" i="3" s="1"/>
  <c r="WSS973" i="3" s="1"/>
  <c r="WSW973" i="3" s="1"/>
  <c r="WTA973" i="3" s="1"/>
  <c r="WTE973" i="3" s="1"/>
  <c r="WTI973" i="3" s="1"/>
  <c r="WTM973" i="3" s="1"/>
  <c r="WTQ973" i="3" s="1"/>
  <c r="WTU973" i="3" s="1"/>
  <c r="WTY973" i="3" s="1"/>
  <c r="WUC973" i="3" s="1"/>
  <c r="WUG973" i="3" s="1"/>
  <c r="WUK973" i="3" s="1"/>
  <c r="WUO973" i="3" s="1"/>
  <c r="WUS973" i="3" s="1"/>
  <c r="WUW973" i="3" s="1"/>
  <c r="WVA973" i="3" s="1"/>
  <c r="WVE973" i="3" s="1"/>
  <c r="WVI973" i="3" s="1"/>
  <c r="WVM973" i="3" s="1"/>
  <c r="WVQ973" i="3" s="1"/>
  <c r="WVU973" i="3" s="1"/>
  <c r="WVY973" i="3" s="1"/>
  <c r="WWC973" i="3" s="1"/>
  <c r="WWG973" i="3" s="1"/>
  <c r="WWK973" i="3" s="1"/>
  <c r="WWO973" i="3" s="1"/>
  <c r="WWS973" i="3" s="1"/>
  <c r="WWW973" i="3" s="1"/>
  <c r="WXA973" i="3" s="1"/>
  <c r="WXE973" i="3" s="1"/>
  <c r="WXI973" i="3" s="1"/>
  <c r="WXM973" i="3" s="1"/>
  <c r="WXQ973" i="3" s="1"/>
  <c r="WXU973" i="3" s="1"/>
  <c r="WXY973" i="3" s="1"/>
  <c r="WYC973" i="3" s="1"/>
  <c r="WYG973" i="3" s="1"/>
  <c r="WYK973" i="3" s="1"/>
  <c r="WYO973" i="3" s="1"/>
  <c r="WYS973" i="3" s="1"/>
  <c r="WYW973" i="3" s="1"/>
  <c r="WZA973" i="3" s="1"/>
  <c r="WZE973" i="3" s="1"/>
  <c r="WZI973" i="3" s="1"/>
  <c r="WZM973" i="3" s="1"/>
  <c r="WZQ973" i="3" s="1"/>
  <c r="WZU973" i="3" s="1"/>
  <c r="WZY973" i="3" s="1"/>
  <c r="XAC973" i="3" s="1"/>
  <c r="XAG973" i="3" s="1"/>
  <c r="XAK973" i="3" s="1"/>
  <c r="XAO973" i="3" s="1"/>
  <c r="XAS973" i="3" s="1"/>
  <c r="XAW973" i="3" s="1"/>
  <c r="XBA973" i="3" s="1"/>
  <c r="XBE973" i="3" s="1"/>
  <c r="XBI973" i="3" s="1"/>
  <c r="XBM973" i="3" s="1"/>
  <c r="XBQ973" i="3" s="1"/>
  <c r="XBU973" i="3" s="1"/>
  <c r="XBY973" i="3" s="1"/>
  <c r="XCC973" i="3" s="1"/>
  <c r="XCG973" i="3" s="1"/>
  <c r="XCK973" i="3" s="1"/>
  <c r="XCO973" i="3" s="1"/>
  <c r="XCS973" i="3" s="1"/>
  <c r="XCW973" i="3" s="1"/>
  <c r="XDA973" i="3" s="1"/>
  <c r="XDE973" i="3" s="1"/>
  <c r="XDI973" i="3" s="1"/>
  <c r="XDM973" i="3" s="1"/>
  <c r="XDQ973" i="3" s="1"/>
  <c r="XDU973" i="3" s="1"/>
  <c r="XDY973" i="3" s="1"/>
  <c r="XEC973" i="3" s="1"/>
  <c r="XEG973" i="3" s="1"/>
  <c r="XEK973" i="3" s="1"/>
  <c r="XEO973" i="3" s="1"/>
  <c r="XES973" i="3" s="1"/>
  <c r="J270" i="3"/>
  <c r="Q972" i="3"/>
  <c r="F5123" i="2"/>
  <c r="F2112" i="2"/>
  <c r="U972" i="3" l="1"/>
  <c r="F2113" i="2"/>
  <c r="F2115" i="2"/>
  <c r="F1263" i="2"/>
  <c r="Y972" i="3" l="1"/>
  <c r="F2121" i="2"/>
  <c r="F2114" i="2"/>
  <c r="F2118" i="2"/>
  <c r="F2116" i="2"/>
  <c r="AC972" i="3" l="1"/>
  <c r="F2117" i="2"/>
  <c r="E563" i="3"/>
  <c r="F2119" i="2"/>
  <c r="AG972" i="3" l="1"/>
  <c r="F2122" i="2"/>
  <c r="E383" i="3"/>
  <c r="F4925" i="2"/>
  <c r="F2120" i="2"/>
  <c r="F2124" i="2"/>
  <c r="AK972" i="3" l="1"/>
  <c r="F2123" i="2"/>
  <c r="F2125" i="2"/>
  <c r="AO972" i="3" l="1"/>
  <c r="F2428" i="2"/>
  <c r="AS972" i="3" l="1"/>
  <c r="F2442" i="2"/>
  <c r="AW972" i="3" l="1"/>
  <c r="F2057" i="2"/>
  <c r="BA972" i="3" l="1"/>
  <c r="F3281" i="2"/>
  <c r="BE972" i="3" l="1"/>
  <c r="F1265" i="2"/>
  <c r="BI972" i="3" l="1"/>
  <c r="F2079" i="2"/>
  <c r="F1264" i="2"/>
  <c r="BM972" i="3" l="1"/>
  <c r="F4216" i="2"/>
  <c r="BQ972" i="3" l="1"/>
  <c r="F2186" i="2"/>
  <c r="BU972" i="3" l="1"/>
  <c r="F2092" i="2"/>
  <c r="BY972" i="3" l="1"/>
  <c r="F2402" i="2"/>
  <c r="CC972" i="3" l="1"/>
  <c r="F2441" i="2"/>
  <c r="CG972" i="3" l="1"/>
  <c r="F2270" i="2"/>
  <c r="F2444" i="2"/>
  <c r="CK972" i="3" l="1"/>
  <c r="E2552" i="3"/>
  <c r="F2273" i="2"/>
  <c r="E2683" i="3"/>
  <c r="CO972" i="3" l="1"/>
  <c r="F2281" i="2"/>
  <c r="CS972" i="3" l="1"/>
  <c r="F2276" i="2"/>
  <c r="CW972" i="3" l="1"/>
  <c r="F4894" i="2"/>
  <c r="F5096" i="2"/>
  <c r="DA972" i="3" l="1"/>
  <c r="F4897" i="2"/>
  <c r="F5060" i="2"/>
  <c r="E2816" i="3"/>
  <c r="DE972" i="3" l="1"/>
  <c r="F2282" i="2"/>
  <c r="DI972" i="3" l="1"/>
  <c r="F2284" i="2"/>
  <c r="DM972" i="3" l="1"/>
  <c r="F2287" i="2"/>
  <c r="DQ972" i="3" l="1"/>
  <c r="F2290" i="2"/>
  <c r="DU972" i="3" l="1"/>
  <c r="F2293" i="2"/>
  <c r="DY972" i="3" l="1"/>
  <c r="F2351" i="2"/>
  <c r="EC972" i="3" l="1"/>
  <c r="F2296" i="2"/>
  <c r="EG972" i="3" l="1"/>
  <c r="E353" i="3"/>
  <c r="E2468" i="3"/>
  <c r="E2618" i="3"/>
  <c r="F2302" i="2"/>
  <c r="F3982" i="2"/>
  <c r="EK972" i="3" l="1"/>
  <c r="F2305" i="2"/>
  <c r="EO972" i="3" l="1"/>
  <c r="E2119" i="3"/>
  <c r="F2399" i="2"/>
  <c r="F2400" i="2"/>
  <c r="ES972" i="3" l="1"/>
  <c r="F2308" i="2"/>
  <c r="EW972" i="3" l="1"/>
  <c r="F4691" i="2"/>
  <c r="F4862" i="2"/>
  <c r="FA972" i="3" l="1"/>
  <c r="F2311" i="2"/>
  <c r="FE972" i="3" l="1"/>
  <c r="E530" i="3"/>
  <c r="F2408" i="2"/>
  <c r="FI972" i="3" l="1"/>
  <c r="F2314" i="2"/>
  <c r="FM972" i="3" l="1"/>
  <c r="F2410" i="2"/>
  <c r="FQ972" i="3" l="1"/>
  <c r="F2317" i="2"/>
  <c r="F5100" i="2"/>
  <c r="FU972" i="3" l="1"/>
  <c r="F2413" i="2"/>
  <c r="FY972" i="3" l="1"/>
  <c r="E2191" i="3"/>
  <c r="F2320" i="2"/>
  <c r="GC972" i="3" l="1"/>
  <c r="E2627" i="3"/>
  <c r="F2416" i="2"/>
  <c r="GG972" i="3" l="1"/>
  <c r="F2323" i="2"/>
  <c r="GK972" i="3" l="1"/>
  <c r="E2452" i="3"/>
  <c r="E333" i="3"/>
  <c r="E2383" i="3"/>
  <c r="F2419" i="2"/>
  <c r="GO972" i="3" l="1"/>
  <c r="F2326" i="2"/>
  <c r="GS972" i="3" l="1"/>
  <c r="F2422" i="2"/>
  <c r="GW972" i="3" l="1"/>
  <c r="E352" i="3"/>
  <c r="F2329" i="2"/>
  <c r="HA972" i="3" l="1"/>
  <c r="F2425" i="2"/>
  <c r="HE972" i="3" l="1"/>
  <c r="F2332" i="2"/>
  <c r="HI972" i="3" l="1"/>
  <c r="F2335" i="2"/>
  <c r="HM972" i="3" l="1"/>
  <c r="F2431" i="2"/>
  <c r="HQ972" i="3" l="1"/>
  <c r="F2338" i="2"/>
  <c r="HU972" i="3" l="1"/>
  <c r="F4382" i="2"/>
  <c r="E73" i="3"/>
  <c r="HY972" i="3" l="1"/>
  <c r="F2341" i="2"/>
  <c r="IC972" i="3" l="1"/>
  <c r="E2537" i="3"/>
  <c r="E2580" i="3"/>
  <c r="E2593" i="3"/>
  <c r="E332" i="3"/>
  <c r="F2436" i="2"/>
  <c r="E2283" i="3"/>
  <c r="E2451" i="3"/>
  <c r="E2647" i="3"/>
  <c r="E330" i="3"/>
  <c r="F4913" i="2"/>
  <c r="E331" i="3"/>
  <c r="IG972" i="3" l="1"/>
  <c r="F2344" i="2"/>
  <c r="IK972" i="3" l="1"/>
  <c r="F2439" i="2"/>
  <c r="IO972" i="3" l="1"/>
  <c r="F2347" i="2"/>
  <c r="IS972" i="3" l="1"/>
  <c r="F2350" i="2"/>
  <c r="F4395" i="2"/>
  <c r="IW972" i="3" l="1"/>
  <c r="F2353" i="2"/>
  <c r="JA972" i="3" l="1"/>
  <c r="F2355" i="2"/>
  <c r="JE972" i="3" l="1"/>
  <c r="E555" i="3"/>
  <c r="JI972" i="3" l="1"/>
  <c r="E2512" i="3"/>
  <c r="E2583" i="3"/>
  <c r="E2284" i="3"/>
  <c r="E2132" i="3"/>
  <c r="F4766" i="2"/>
  <c r="F4310" i="2"/>
  <c r="E2125" i="3"/>
  <c r="E2348" i="3"/>
  <c r="E2543" i="3"/>
  <c r="E2463" i="3"/>
  <c r="E2648" i="3"/>
  <c r="E2088" i="3"/>
  <c r="E2594" i="3"/>
  <c r="E341" i="3"/>
  <c r="E340" i="3"/>
  <c r="F4247" i="2"/>
  <c r="E2385" i="3"/>
  <c r="F4298" i="2"/>
  <c r="E2665" i="3"/>
  <c r="F2358" i="2"/>
  <c r="E342" i="3"/>
  <c r="E2544" i="3"/>
  <c r="E2189" i="3"/>
  <c r="E2545" i="3"/>
  <c r="E2041" i="3"/>
  <c r="E2748" i="3"/>
  <c r="JM972" i="3" l="1"/>
  <c r="F2082" i="2"/>
  <c r="JQ972" i="3" l="1"/>
  <c r="F2083" i="2"/>
  <c r="JU972" i="3" l="1"/>
  <c r="F2361" i="2"/>
  <c r="F2076" i="2"/>
  <c r="JY972" i="3" l="1"/>
  <c r="F2364" i="2"/>
  <c r="KC972" i="3" l="1"/>
  <c r="F2367" i="2"/>
  <c r="KG972" i="3" l="1"/>
  <c r="E2635" i="3"/>
  <c r="E2462" i="3"/>
  <c r="F2369" i="2"/>
  <c r="KK972" i="3" l="1"/>
  <c r="E2460" i="3"/>
  <c r="E2633" i="3"/>
  <c r="F2372" i="2"/>
  <c r="KO972" i="3" l="1"/>
  <c r="E2458" i="3"/>
  <c r="F2375" i="2"/>
  <c r="F4343" i="2"/>
  <c r="E2631" i="3"/>
  <c r="KS972" i="3" l="1"/>
  <c r="E2456" i="3"/>
  <c r="E2629" i="3"/>
  <c r="F2378" i="2"/>
  <c r="F4346" i="2"/>
  <c r="KW972" i="3" l="1"/>
  <c r="E2542" i="3"/>
  <c r="F4730" i="2"/>
  <c r="F2381" i="2"/>
  <c r="LA972" i="3" l="1"/>
  <c r="F2384" i="2"/>
  <c r="LE972" i="3" l="1"/>
  <c r="E2123" i="3"/>
  <c r="F4308" i="2"/>
  <c r="E338" i="3"/>
  <c r="F2387" i="2"/>
  <c r="LI972" i="3" l="1"/>
  <c r="F2390" i="2"/>
  <c r="LM972" i="3" l="1"/>
  <c r="F2393" i="2"/>
  <c r="LQ972" i="3" l="1"/>
  <c r="F2396" i="2"/>
  <c r="LU972" i="3" l="1"/>
  <c r="F3368" i="2"/>
  <c r="LY972" i="3" l="1"/>
  <c r="F3371" i="2"/>
  <c r="F1313" i="2"/>
  <c r="MC972" i="3" l="1"/>
  <c r="F3374" i="2"/>
  <c r="MG972" i="3" l="1"/>
  <c r="F3377" i="2"/>
  <c r="MK972" i="3" l="1"/>
  <c r="F3380" i="2"/>
  <c r="F3381" i="2"/>
  <c r="MO972" i="3" l="1"/>
  <c r="F3385" i="2"/>
  <c r="E202" i="3"/>
  <c r="F4108" i="2"/>
  <c r="MS972" i="3" l="1"/>
  <c r="F3394" i="2"/>
  <c r="MW972" i="3" l="1"/>
  <c r="F2612" i="2"/>
  <c r="F4442" i="2"/>
  <c r="NA972" i="3" l="1"/>
  <c r="E2032" i="3"/>
  <c r="F4449" i="2"/>
  <c r="E2204" i="3"/>
  <c r="F2615" i="2"/>
  <c r="F4951" i="2"/>
  <c r="NE972" i="3" l="1"/>
  <c r="E26" i="3"/>
  <c r="F4452" i="2"/>
  <c r="E2031" i="3"/>
  <c r="E2173" i="3"/>
  <c r="E2247" i="3"/>
  <c r="E2158" i="3"/>
  <c r="F2618" i="2"/>
  <c r="NI972" i="3" l="1"/>
  <c r="F2621" i="2"/>
  <c r="E25" i="3"/>
  <c r="F4408" i="2"/>
  <c r="F4230" i="2"/>
  <c r="E2225" i="3"/>
  <c r="E261" i="3"/>
  <c r="F4454" i="2"/>
  <c r="NM972" i="3" l="1"/>
  <c r="F2624" i="2"/>
  <c r="F4458" i="2"/>
  <c r="NQ972" i="3" l="1"/>
  <c r="F4970" i="2"/>
  <c r="F2627" i="2"/>
  <c r="E2779" i="3"/>
  <c r="F4464" i="2"/>
  <c r="F4969" i="2"/>
  <c r="F4734" i="2"/>
  <c r="NU972" i="3" l="1"/>
  <c r="E24" i="3"/>
  <c r="F4467" i="2"/>
  <c r="F2630" i="2"/>
  <c r="F4236" i="2"/>
  <c r="NY972" i="3" l="1"/>
  <c r="F2633" i="2"/>
  <c r="F4461" i="2"/>
  <c r="OC972" i="3" l="1"/>
  <c r="E2373" i="3"/>
  <c r="E2246" i="3"/>
  <c r="F2636" i="2"/>
  <c r="F4273" i="2"/>
  <c r="F4476" i="2"/>
  <c r="E23" i="3"/>
  <c r="E2030" i="3"/>
  <c r="F4374" i="2"/>
  <c r="OG972" i="3" l="1"/>
  <c r="F4480" i="2"/>
  <c r="E257" i="3"/>
  <c r="E2322" i="3"/>
  <c r="F4234" i="2"/>
  <c r="E2068" i="3"/>
  <c r="F4107" i="2"/>
  <c r="F2638" i="2"/>
  <c r="F4391" i="2"/>
  <c r="E258" i="3"/>
  <c r="OK972" i="3" l="1"/>
  <c r="E2372" i="3"/>
  <c r="E2203" i="3"/>
  <c r="E2019" i="3"/>
  <c r="F2641" i="2"/>
  <c r="F4390" i="2"/>
  <c r="E2029" i="3"/>
  <c r="F4481" i="2"/>
  <c r="E256" i="3"/>
  <c r="E21" i="3"/>
  <c r="OO972" i="3" l="1"/>
  <c r="E2171" i="3"/>
  <c r="E253" i="3"/>
  <c r="F4232" i="2"/>
  <c r="OS972" i="3" l="1"/>
  <c r="F2646" i="2"/>
  <c r="F4885" i="2"/>
  <c r="E251" i="3"/>
  <c r="F4473" i="2"/>
  <c r="OW972" i="3" l="1"/>
  <c r="F4483" i="2"/>
  <c r="F2649" i="2"/>
  <c r="PA972" i="3" l="1"/>
  <c r="F2652" i="2"/>
  <c r="F4487" i="2"/>
  <c r="PE972" i="3" l="1"/>
  <c r="F2655" i="2"/>
  <c r="F4488" i="2"/>
  <c r="PI972" i="3" l="1"/>
  <c r="E2243" i="3"/>
  <c r="F4377" i="2"/>
  <c r="E2257" i="3"/>
  <c r="F4494" i="2"/>
  <c r="F2658" i="2"/>
  <c r="E248" i="3"/>
  <c r="PM972" i="3" l="1"/>
  <c r="F2661" i="2"/>
  <c r="F4489" i="2"/>
  <c r="PQ972" i="3" l="1"/>
  <c r="F4493" i="2"/>
  <c r="F2664" i="2"/>
  <c r="PU972" i="3" l="1"/>
  <c r="F4499" i="2"/>
  <c r="F2667" i="2"/>
  <c r="PY972" i="3" l="1"/>
  <c r="F2670" i="2"/>
  <c r="F4508" i="2"/>
  <c r="QC972" i="3" l="1"/>
  <c r="F2673" i="2"/>
  <c r="F4503" i="2"/>
  <c r="QG972" i="3" l="1"/>
  <c r="F4504" i="2"/>
  <c r="E2718" i="3"/>
  <c r="F4340" i="2"/>
  <c r="F2676" i="2"/>
  <c r="QK972" i="3" l="1"/>
  <c r="F2679" i="2"/>
  <c r="F4513" i="2"/>
  <c r="QO972" i="3" l="1"/>
  <c r="F2682" i="2"/>
  <c r="F4522" i="2"/>
  <c r="QS972" i="3" l="1"/>
  <c r="F2685" i="2"/>
  <c r="F4516" i="2"/>
  <c r="QW972" i="3" l="1"/>
  <c r="F4517" i="2"/>
  <c r="F2688" i="2"/>
  <c r="RA972" i="3" l="1"/>
  <c r="F2691" i="2"/>
  <c r="F4526" i="2"/>
  <c r="RE972" i="3" l="1"/>
  <c r="F2694" i="2"/>
  <c r="F4511" i="2"/>
  <c r="E2065" i="3"/>
  <c r="RI972" i="3" l="1"/>
  <c r="F2697" i="2"/>
  <c r="F4530" i="2"/>
  <c r="RM972" i="3" l="1"/>
  <c r="F4532" i="2"/>
  <c r="F2700" i="2"/>
  <c r="RQ972" i="3" l="1"/>
  <c r="F2703" i="2"/>
  <c r="F4531" i="2"/>
  <c r="RU972" i="3" l="1"/>
  <c r="F2706" i="2"/>
  <c r="F4537" i="2"/>
  <c r="RY972" i="3" l="1"/>
  <c r="F4542" i="2"/>
  <c r="F2709" i="2"/>
  <c r="SC972" i="3" l="1"/>
  <c r="F4541" i="2"/>
  <c r="F2712" i="2"/>
  <c r="SG972" i="3" l="1"/>
  <c r="F2715" i="2"/>
  <c r="F4551" i="2"/>
  <c r="SK972" i="3" l="1"/>
  <c r="F2718" i="2"/>
  <c r="F4548" i="2"/>
  <c r="SO972" i="3" l="1"/>
  <c r="F4549" i="2"/>
  <c r="E2241" i="3"/>
  <c r="F4226" i="2"/>
  <c r="E239" i="3"/>
  <c r="E15" i="3"/>
  <c r="E2255" i="3"/>
  <c r="F2721" i="2"/>
  <c r="E2725" i="3"/>
  <c r="SS972" i="3" l="1"/>
  <c r="F2724" i="2"/>
  <c r="F4569" i="2"/>
  <c r="SW972" i="3" l="1"/>
  <c r="F2727" i="2"/>
  <c r="F4563" i="2"/>
  <c r="TA972" i="3" l="1"/>
  <c r="F4557" i="2"/>
  <c r="F2730" i="2"/>
  <c r="TE972" i="3" l="1"/>
  <c r="F2733" i="2"/>
  <c r="F4341" i="2"/>
  <c r="E2717" i="3"/>
  <c r="E2697" i="3"/>
  <c r="F4558" i="2"/>
  <c r="TI972" i="3" l="1"/>
  <c r="F2736" i="2"/>
  <c r="F4568" i="2"/>
  <c r="TM972" i="3" l="1"/>
  <c r="F4666" i="2"/>
  <c r="F2739" i="2"/>
  <c r="TQ972" i="3" l="1"/>
  <c r="F2742" i="2"/>
  <c r="F4577" i="2"/>
  <c r="TU972" i="3" l="1"/>
  <c r="F4574" i="2"/>
  <c r="F2745" i="2"/>
  <c r="TY972" i="3" l="1"/>
  <c r="E235" i="3"/>
  <c r="UC972" i="3" l="1"/>
  <c r="E2253" i="3"/>
  <c r="F2748" i="2"/>
  <c r="E2775" i="3"/>
  <c r="F4224" i="2"/>
  <c r="E2164" i="3"/>
  <c r="F4963" i="2"/>
  <c r="F4572" i="2"/>
  <c r="E2063" i="3"/>
  <c r="E236" i="3"/>
  <c r="E13" i="3"/>
  <c r="E237" i="3"/>
  <c r="E2047" i="3"/>
  <c r="UG972" i="3" l="1"/>
  <c r="F4579" i="2"/>
  <c r="F2751" i="2"/>
  <c r="UK972" i="3" l="1"/>
  <c r="F2754" i="2"/>
  <c r="F4581" i="2"/>
  <c r="F2074" i="2"/>
  <c r="UO972" i="3" l="1"/>
  <c r="F2078" i="2"/>
  <c r="US972" i="3" l="1"/>
  <c r="F4584" i="2"/>
  <c r="F2757" i="2"/>
  <c r="F2075" i="2"/>
  <c r="UW972" i="3" l="1"/>
  <c r="F4583" i="2"/>
  <c r="F2760" i="2"/>
  <c r="F2091" i="2"/>
  <c r="VA972" i="3" l="1"/>
  <c r="F3215" i="2"/>
  <c r="VE972" i="3" l="1"/>
  <c r="F4597" i="2"/>
  <c r="F2763" i="2"/>
  <c r="VI972" i="3" l="1"/>
  <c r="F2766" i="2"/>
  <c r="F4591" i="2"/>
  <c r="VM972" i="3" l="1"/>
  <c r="F2769" i="2"/>
  <c r="F4592" i="2"/>
  <c r="VQ972" i="3" l="1"/>
  <c r="F2772" i="2"/>
  <c r="F4600" i="2"/>
  <c r="VU972" i="3" l="1"/>
  <c r="E12" i="3"/>
  <c r="F4917" i="2"/>
  <c r="F2775" i="2"/>
  <c r="E2163" i="3"/>
  <c r="F4602" i="2"/>
  <c r="E2365" i="3"/>
  <c r="E2200" i="3"/>
  <c r="VY972" i="3" l="1"/>
  <c r="F4601" i="2"/>
  <c r="F2778" i="2"/>
  <c r="WC972" i="3" l="1"/>
  <c r="F2781" i="2"/>
  <c r="F4607" i="2"/>
  <c r="WG972" i="3" l="1"/>
  <c r="F2784" i="2"/>
  <c r="F4612" i="2"/>
  <c r="WK972" i="3" l="1"/>
  <c r="F4624" i="2"/>
  <c r="E2045" i="3"/>
  <c r="F2787" i="2"/>
  <c r="WO972" i="3" l="1"/>
  <c r="F4621" i="2"/>
  <c r="F2790" i="2"/>
  <c r="WS972" i="3" l="1"/>
  <c r="F4618" i="2"/>
  <c r="F2793" i="2"/>
  <c r="WW972" i="3" l="1"/>
  <c r="F2796" i="2"/>
  <c r="F4619" i="2"/>
  <c r="XA972" i="3" l="1"/>
  <c r="F2799" i="2"/>
  <c r="F4623" i="2"/>
  <c r="XE972" i="3" l="1"/>
  <c r="F4635" i="2"/>
  <c r="F2802" i="2"/>
  <c r="XI972" i="3" l="1"/>
  <c r="F2805" i="2"/>
  <c r="F4629" i="2"/>
  <c r="XM972" i="3" l="1"/>
  <c r="F3833" i="2"/>
  <c r="F3834" i="2"/>
  <c r="XQ972" i="3" l="1"/>
  <c r="F2808" i="2"/>
  <c r="F4630" i="2"/>
  <c r="XU972" i="3" l="1"/>
  <c r="F4639" i="2"/>
  <c r="F2811" i="2"/>
  <c r="XY972" i="3" l="1"/>
  <c r="F2814" i="2"/>
  <c r="E2023" i="3"/>
  <c r="E229" i="3"/>
  <c r="E2250" i="3"/>
  <c r="E228" i="3"/>
  <c r="F4915" i="2"/>
  <c r="E2024" i="3"/>
  <c r="E2212" i="3"/>
  <c r="E2161" i="3"/>
  <c r="F4949" i="2"/>
  <c r="E2022" i="3"/>
  <c r="F4642" i="2"/>
  <c r="F4402" i="2"/>
  <c r="YC972" i="3" l="1"/>
  <c r="F2817" i="2"/>
  <c r="F4641" i="2"/>
  <c r="F3849" i="2"/>
  <c r="YG972" i="3" l="1"/>
  <c r="F2820" i="2"/>
  <c r="F4647" i="2"/>
  <c r="YK972" i="3" l="1"/>
  <c r="F2823" i="2"/>
  <c r="F4652" i="2"/>
  <c r="F3884" i="2"/>
  <c r="YO972" i="3" l="1"/>
  <c r="F4662" i="2"/>
  <c r="F2826" i="2"/>
  <c r="YS972" i="3" l="1"/>
  <c r="F4669" i="2"/>
  <c r="F2829" i="2"/>
  <c r="F4007" i="2"/>
  <c r="YW972" i="3" l="1"/>
  <c r="F2832" i="2"/>
  <c r="F4655" i="2"/>
  <c r="ZA972" i="3" l="1"/>
  <c r="F5699" i="2"/>
  <c r="F4658" i="2"/>
  <c r="E2715" i="3"/>
  <c r="E2021" i="3"/>
  <c r="F4403" i="2"/>
  <c r="F2835" i="2"/>
  <c r="ZE972" i="3" l="1"/>
  <c r="F5082" i="2"/>
  <c r="F2838" i="2"/>
  <c r="F4999" i="2"/>
  <c r="ZI972" i="3" l="1"/>
  <c r="F2841" i="2"/>
  <c r="ZM972" i="3" l="1"/>
  <c r="F2844" i="2"/>
  <c r="ZQ972" i="3" l="1"/>
  <c r="F3850" i="2"/>
  <c r="ZU972" i="3" l="1"/>
  <c r="E2155" i="3"/>
  <c r="F2847" i="2"/>
  <c r="F5001" i="2"/>
  <c r="ZY972" i="3" l="1"/>
  <c r="F2850" i="2"/>
  <c r="F5002" i="2"/>
  <c r="AAC972" i="3" l="1"/>
  <c r="F3861" i="2"/>
  <c r="AAG972" i="3" l="1"/>
  <c r="F2853" i="2"/>
  <c r="AAK972" i="3" l="1"/>
  <c r="F3917" i="2"/>
  <c r="AAO972" i="3" l="1"/>
  <c r="F2856" i="2"/>
  <c r="AAS972" i="3" l="1"/>
  <c r="F3865" i="2"/>
  <c r="AAW972" i="3" l="1"/>
  <c r="F2859" i="2"/>
  <c r="ABA972" i="3" l="1"/>
  <c r="F3920" i="2"/>
  <c r="ABE972" i="3" l="1"/>
  <c r="F2862" i="2"/>
  <c r="ABI972" i="3" l="1"/>
  <c r="F3868" i="2"/>
  <c r="ABM972" i="3" l="1"/>
  <c r="F2865" i="2"/>
  <c r="ABQ972" i="3" l="1"/>
  <c r="F2868" i="2"/>
  <c r="ABU972" i="3" l="1"/>
  <c r="F3885" i="2"/>
  <c r="F3886" i="2"/>
  <c r="ABY972" i="3" l="1"/>
  <c r="F3926" i="2"/>
  <c r="F2871" i="2"/>
  <c r="F5008" i="2"/>
  <c r="ACC972" i="3" l="1"/>
  <c r="F2874" i="2"/>
  <c r="ACG972" i="3" l="1"/>
  <c r="F3889" i="2"/>
  <c r="ACK972" i="3" l="1"/>
  <c r="F3929" i="2"/>
  <c r="F2877" i="2"/>
  <c r="E2196" i="3"/>
  <c r="F498" i="2"/>
  <c r="ACO972" i="3" l="1"/>
  <c r="E223" i="3"/>
  <c r="F2880" i="2"/>
  <c r="ACS972" i="3" l="1"/>
  <c r="F2883" i="2"/>
  <c r="F3932" i="2"/>
  <c r="ACW972" i="3" l="1"/>
  <c r="F4009" i="2"/>
  <c r="F2886" i="2"/>
  <c r="ADA972" i="3" l="1"/>
  <c r="F2889" i="2"/>
  <c r="F3935" i="2"/>
  <c r="ADE972" i="3" l="1"/>
  <c r="F2892" i="2"/>
  <c r="F4411" i="2"/>
  <c r="ADI972" i="3" l="1"/>
  <c r="F2895" i="2"/>
  <c r="F3938" i="2"/>
  <c r="ADM972" i="3" l="1"/>
  <c r="F2898" i="2"/>
  <c r="F5009" i="2"/>
  <c r="F4843" i="2"/>
  <c r="ADQ972" i="3" l="1"/>
  <c r="F2901" i="2"/>
  <c r="F3941" i="2"/>
  <c r="ADU972" i="3" l="1"/>
  <c r="F2904" i="2"/>
  <c r="F4921" i="2"/>
  <c r="ADY972" i="3" l="1"/>
  <c r="F3944" i="2"/>
  <c r="F2907" i="2"/>
  <c r="AEC972" i="3" l="1"/>
  <c r="F5035" i="2"/>
  <c r="F2910" i="2"/>
  <c r="F5011" i="2"/>
  <c r="AEG972" i="3" l="1"/>
  <c r="E2153" i="3"/>
  <c r="F2913" i="2"/>
  <c r="F3947" i="2"/>
  <c r="AEK972" i="3" l="1"/>
  <c r="F5555" i="2"/>
  <c r="F2916" i="2"/>
  <c r="AEO972" i="3" l="1"/>
  <c r="F3950" i="2"/>
  <c r="F2919" i="2"/>
  <c r="AES972" i="3" l="1"/>
  <c r="F2922" i="2"/>
  <c r="F3891" i="2"/>
  <c r="AEW972" i="3" l="1"/>
  <c r="F2925" i="2"/>
  <c r="F3953" i="2"/>
  <c r="AFA972" i="3" l="1"/>
  <c r="F3894" i="2"/>
  <c r="AFE972" i="3" l="1"/>
  <c r="F2928" i="2"/>
  <c r="AFI972" i="3" l="1"/>
  <c r="F2931" i="2"/>
  <c r="F3956" i="2"/>
  <c r="AFM972" i="3" l="1"/>
  <c r="F3897" i="2"/>
  <c r="AFQ972" i="3" l="1"/>
  <c r="F2934" i="2"/>
  <c r="AFU972" i="3" l="1"/>
  <c r="F2937" i="2"/>
  <c r="F3959" i="2"/>
  <c r="AFY972" i="3" l="1"/>
  <c r="F5706" i="2"/>
  <c r="AGC972" i="3" l="1"/>
  <c r="F2940" i="2"/>
  <c r="AGG972" i="3" l="1"/>
  <c r="F2943" i="2"/>
  <c r="F3962" i="2"/>
  <c r="AGK972" i="3" l="1"/>
  <c r="F2946" i="2"/>
  <c r="AGO972" i="3" l="1"/>
  <c r="F2949" i="2"/>
  <c r="F3965" i="2"/>
  <c r="F4371" i="2"/>
  <c r="E2039" i="3"/>
  <c r="AGS972" i="3" l="1"/>
  <c r="F2952" i="2"/>
  <c r="AGW972" i="3" l="1"/>
  <c r="F3968" i="2"/>
  <c r="F2955" i="2"/>
  <c r="AHA972" i="3" l="1"/>
  <c r="F2958" i="2"/>
  <c r="AHE972" i="3" l="1"/>
  <c r="E2061" i="3"/>
  <c r="F3910" i="2"/>
  <c r="F4252" i="2"/>
  <c r="AHI972" i="3" l="1"/>
  <c r="F2961" i="2"/>
  <c r="F3971" i="2"/>
  <c r="AHM972" i="3" l="1"/>
  <c r="E2193" i="3"/>
  <c r="F2964" i="2"/>
  <c r="AHQ972" i="3" l="1"/>
  <c r="F3912" i="2"/>
  <c r="AHU972" i="3" l="1"/>
  <c r="F3974" i="2"/>
  <c r="AHY972" i="3" l="1"/>
  <c r="F3923" i="2"/>
  <c r="AIC972" i="3" l="1"/>
  <c r="F3977" i="2"/>
  <c r="AIG972" i="3" l="1"/>
  <c r="F3980" i="2"/>
  <c r="AIK972" i="3" l="1"/>
  <c r="F3983" i="2"/>
  <c r="AIO972" i="3" l="1"/>
  <c r="F3987" i="2"/>
  <c r="F3986" i="2"/>
  <c r="AIS972" i="3" l="1"/>
  <c r="F3989" i="2"/>
  <c r="AIW972" i="3" l="1"/>
  <c r="F3992" i="2"/>
  <c r="AJA972" i="3" l="1"/>
  <c r="F3841" i="2"/>
  <c r="AJE972" i="3" l="1"/>
  <c r="F3845" i="2"/>
  <c r="AJI972" i="3" l="1"/>
  <c r="F3848" i="2"/>
  <c r="AJM972" i="3" l="1"/>
  <c r="F4846" i="2"/>
  <c r="AJQ972" i="3" l="1"/>
  <c r="E2266" i="3"/>
  <c r="F5696" i="2"/>
  <c r="F5697" i="2"/>
  <c r="E2319" i="3"/>
  <c r="AJU972" i="3" l="1"/>
  <c r="E2566" i="3"/>
  <c r="F5711" i="2"/>
  <c r="AJY972" i="3" l="1"/>
  <c r="F4012" i="2"/>
  <c r="F4013" i="2"/>
  <c r="AKC972" i="3" l="1"/>
  <c r="F4015" i="2"/>
  <c r="AKG972" i="3" l="1"/>
  <c r="F4018" i="2"/>
  <c r="AKK972" i="3" l="1"/>
  <c r="F3060" i="2"/>
  <c r="AKO972" i="3" l="1"/>
  <c r="F4024" i="2"/>
  <c r="AKS972" i="3" l="1"/>
  <c r="F4027" i="2"/>
  <c r="AKW972" i="3" l="1"/>
  <c r="F4030" i="2"/>
  <c r="ALA972" i="3" l="1"/>
  <c r="F3093" i="2"/>
  <c r="F4039" i="2"/>
  <c r="ALE972" i="3" l="1"/>
  <c r="F4042" i="2"/>
  <c r="ALI972" i="3" l="1"/>
  <c r="F4045" i="2"/>
  <c r="ALM972" i="3" l="1"/>
  <c r="F4048" i="2"/>
  <c r="F3111" i="2"/>
  <c r="F4241" i="2"/>
  <c r="ALQ972" i="3" l="1"/>
  <c r="F4673" i="2"/>
  <c r="F3114" i="2"/>
  <c r="ALU972" i="3" l="1"/>
  <c r="F4051" i="2"/>
  <c r="ALY972" i="3" l="1"/>
  <c r="F4672" i="2"/>
  <c r="F3117" i="2"/>
  <c r="AMC972" i="3" l="1"/>
  <c r="F3121" i="2"/>
  <c r="F4256" i="2"/>
  <c r="AMG972" i="3" l="1"/>
  <c r="F4054" i="2"/>
  <c r="AMK972" i="3" l="1"/>
  <c r="F4057" i="2"/>
  <c r="AMO972" i="3" l="1"/>
  <c r="F3135" i="2"/>
  <c r="AMS972" i="3" l="1"/>
  <c r="F3136" i="2"/>
  <c r="F4060" i="2"/>
  <c r="AMW972" i="3" l="1"/>
  <c r="F3138" i="2"/>
  <c r="ANA972" i="3" l="1"/>
  <c r="F3139" i="2"/>
  <c r="ANE972" i="3" l="1"/>
  <c r="F3141" i="2"/>
  <c r="F4063" i="2"/>
  <c r="ANI972" i="3" l="1"/>
  <c r="F3142" i="2"/>
  <c r="ANM972" i="3" l="1"/>
  <c r="F3144" i="2"/>
  <c r="ANQ972" i="3" l="1"/>
  <c r="F3145" i="2"/>
  <c r="ANU972" i="3" l="1"/>
  <c r="F4066" i="2"/>
  <c r="F3147" i="2"/>
  <c r="ANY972" i="3" l="1"/>
  <c r="F3148" i="2"/>
  <c r="AOC972" i="3" l="1"/>
  <c r="F3150" i="2"/>
  <c r="AOG972" i="3" l="1"/>
  <c r="F3151" i="2"/>
  <c r="AOK972" i="3" l="1"/>
  <c r="F4069" i="2"/>
  <c r="E2304" i="3"/>
  <c r="F4944" i="2"/>
  <c r="F3153" i="2"/>
  <c r="E220" i="3"/>
  <c r="AOO972" i="3" l="1"/>
  <c r="F3154" i="2"/>
  <c r="AOS972" i="3" l="1"/>
  <c r="F3156" i="2"/>
  <c r="AOW972" i="3" l="1"/>
  <c r="E2720" i="3"/>
  <c r="E219" i="3"/>
  <c r="F3157" i="2"/>
  <c r="APA972" i="3" l="1"/>
  <c r="F4072" i="2"/>
  <c r="F3159" i="2"/>
  <c r="APE972" i="3" l="1"/>
  <c r="F3160" i="2"/>
  <c r="API972" i="3" l="1"/>
  <c r="F3162" i="2"/>
  <c r="APM972" i="3" l="1"/>
  <c r="F3163" i="2"/>
  <c r="APQ972" i="3" l="1"/>
  <c r="F4075" i="2"/>
  <c r="F4076" i="2"/>
  <c r="APU972" i="3" l="1"/>
  <c r="F3168" i="2"/>
  <c r="APY972" i="3" l="1"/>
  <c r="F4078" i="2"/>
  <c r="AQC972" i="3" l="1"/>
  <c r="F4081" i="2"/>
  <c r="AQG972" i="3" l="1"/>
  <c r="F3180" i="2"/>
  <c r="AQK972" i="3" l="1"/>
  <c r="F5115" i="2"/>
  <c r="F4084" i="2"/>
  <c r="AQO972" i="3" l="1"/>
  <c r="E531" i="3"/>
  <c r="AQS972" i="3" l="1"/>
  <c r="F4087" i="2"/>
  <c r="F5107" i="2"/>
  <c r="AQW972" i="3" l="1"/>
  <c r="F5108" i="2"/>
  <c r="ARA972" i="3" l="1"/>
  <c r="F4091" i="2"/>
  <c r="ARE972" i="3" l="1"/>
  <c r="F3193" i="2"/>
  <c r="ARI972" i="3" l="1"/>
  <c r="F3194" i="2"/>
  <c r="ARM972" i="3" l="1"/>
  <c r="F5114" i="2"/>
  <c r="ARQ972" i="3" l="1"/>
  <c r="F3197" i="2"/>
  <c r="F4094" i="2"/>
  <c r="ARU972" i="3" l="1"/>
  <c r="F3199" i="2"/>
  <c r="ARY972" i="3" l="1"/>
  <c r="F3202" i="2"/>
  <c r="F5113" i="2"/>
  <c r="E217" i="3"/>
  <c r="ASC972" i="3" l="1"/>
  <c r="F4097" i="2"/>
  <c r="F3203" i="2"/>
  <c r="ASG972" i="3" l="1"/>
  <c r="F3209" i="2"/>
  <c r="F5110" i="2"/>
  <c r="F4100" i="2"/>
  <c r="ASK972" i="3" l="1"/>
  <c r="F3211" i="2"/>
  <c r="ASO972" i="3" l="1"/>
  <c r="F3214" i="2"/>
  <c r="ASS972" i="3" l="1"/>
  <c r="E215" i="3"/>
  <c r="F3216" i="2"/>
  <c r="ASW972" i="3" l="1"/>
  <c r="F3218" i="2"/>
  <c r="ATA972" i="3" l="1"/>
  <c r="F3219" i="2"/>
  <c r="ATE972" i="3" l="1"/>
  <c r="F3221" i="2"/>
  <c r="ATI972" i="3" l="1"/>
  <c r="F3222" i="2"/>
  <c r="ATM972" i="3" l="1"/>
  <c r="F5106" i="2"/>
  <c r="ATQ972" i="3" l="1"/>
  <c r="E593" i="3"/>
  <c r="ATU972" i="3" l="1"/>
  <c r="F3227" i="2"/>
  <c r="ATY972" i="3" l="1"/>
  <c r="F3228" i="2"/>
  <c r="AUC972" i="3" l="1"/>
  <c r="F3230" i="2"/>
  <c r="AUG972" i="3" l="1"/>
  <c r="F3231" i="2"/>
  <c r="AUK972" i="3" l="1"/>
  <c r="F3233" i="2"/>
  <c r="AUO972" i="3" l="1"/>
  <c r="F3234" i="2"/>
  <c r="E214" i="3"/>
  <c r="AUS972" i="3" l="1"/>
  <c r="F3236" i="2"/>
  <c r="AUW972" i="3" l="1"/>
  <c r="F3239" i="2"/>
  <c r="AVA972" i="3" l="1"/>
  <c r="F3240" i="2"/>
  <c r="AVE972" i="3" l="1"/>
  <c r="F3243" i="2"/>
  <c r="AVI972" i="3" l="1"/>
  <c r="F4215" i="2"/>
  <c r="AVM972" i="3" l="1"/>
  <c r="F5049" i="2"/>
  <c r="F3248" i="2"/>
  <c r="AVQ972" i="3" l="1"/>
  <c r="F3250" i="2"/>
  <c r="AVU972" i="3" l="1"/>
  <c r="F3251" i="2"/>
  <c r="AVY972" i="3" l="1"/>
  <c r="F4156" i="2"/>
  <c r="E2117" i="3"/>
  <c r="E212" i="3"/>
  <c r="E2499" i="3"/>
  <c r="F3253" i="2"/>
  <c r="AWC972" i="3" l="1"/>
  <c r="F3254" i="2"/>
  <c r="E211" i="3"/>
  <c r="AWG972" i="3" l="1"/>
  <c r="F3256" i="2"/>
  <c r="AWK972" i="3" l="1"/>
  <c r="F3257" i="2"/>
  <c r="AWO972" i="3" l="1"/>
  <c r="F3259" i="2"/>
  <c r="AWS972" i="3" l="1"/>
  <c r="F5145" i="2"/>
  <c r="F3260" i="2"/>
  <c r="AWW972" i="3" l="1"/>
  <c r="F5144" i="2"/>
  <c r="AXA972" i="3" l="1"/>
  <c r="E2533" i="3"/>
  <c r="F3262" i="2"/>
  <c r="AXE972" i="3" l="1"/>
  <c r="F3263" i="2"/>
  <c r="AXI972" i="3" l="1"/>
  <c r="F3265" i="2"/>
  <c r="AXM972" i="3" l="1"/>
  <c r="F3266" i="2"/>
  <c r="AXQ972" i="3" l="1"/>
  <c r="F3268" i="2"/>
  <c r="AXU972" i="3" l="1"/>
  <c r="F3269" i="2"/>
  <c r="AXY972" i="3" l="1"/>
  <c r="E589" i="3"/>
  <c r="AYC972" i="3" l="1"/>
  <c r="E2483" i="3"/>
  <c r="E2602" i="3"/>
  <c r="F3271" i="2"/>
  <c r="AYG972" i="3" l="1"/>
  <c r="F3272" i="2"/>
  <c r="AYK972" i="3" l="1"/>
  <c r="F5147" i="2"/>
  <c r="AYO972" i="3" l="1"/>
  <c r="E587" i="3"/>
  <c r="F5142" i="2"/>
  <c r="F5146" i="2"/>
  <c r="F3274" i="2"/>
  <c r="AYS972" i="3" l="1"/>
  <c r="F3275" i="2"/>
  <c r="E2276" i="3"/>
  <c r="AYW972" i="3" l="1"/>
  <c r="E586" i="3"/>
  <c r="E600" i="3"/>
  <c r="F3277" i="2"/>
  <c r="AZA972" i="3" l="1"/>
  <c r="F3278" i="2"/>
  <c r="AZE972" i="3" l="1"/>
  <c r="F4909" i="2"/>
  <c r="AZI972" i="3" l="1"/>
  <c r="F2228" i="2"/>
  <c r="F4901" i="2"/>
  <c r="AZM972" i="3" l="1"/>
  <c r="F4908" i="2"/>
  <c r="AZQ972" i="3" l="1"/>
  <c r="F675" i="2"/>
  <c r="AZU972" i="3" l="1"/>
  <c r="F2229" i="2"/>
  <c r="F4902" i="2"/>
  <c r="AZY972" i="3" l="1"/>
  <c r="F4388" i="2"/>
  <c r="BAC972" i="3" l="1"/>
  <c r="F3291" i="2"/>
  <c r="BAG972" i="3" l="1"/>
  <c r="F4910" i="2"/>
  <c r="BAK972" i="3" l="1"/>
  <c r="F3294" i="2"/>
  <c r="BAO972" i="3" l="1"/>
  <c r="F3295" i="2"/>
  <c r="BAS972" i="3" l="1"/>
  <c r="F3296" i="2"/>
  <c r="E2131" i="3"/>
  <c r="BAW972" i="3" l="1"/>
  <c r="F3299" i="2"/>
  <c r="BBA972" i="3" l="1"/>
  <c r="F5105" i="2"/>
  <c r="BBE972" i="3" l="1"/>
  <c r="F3300" i="2"/>
  <c r="BBI972" i="3" l="1"/>
  <c r="F3302" i="2"/>
  <c r="BBM972" i="3" l="1"/>
  <c r="F3308" i="2"/>
  <c r="BBQ972" i="3" l="1"/>
  <c r="F3309" i="2"/>
  <c r="BBU972" i="3" l="1"/>
  <c r="E209" i="3"/>
  <c r="F3311" i="2"/>
  <c r="BBY972" i="3" l="1"/>
  <c r="F3312" i="2"/>
  <c r="BCC972" i="3" l="1"/>
  <c r="F3314" i="2"/>
  <c r="BCG972" i="3" l="1"/>
  <c r="F3317" i="2"/>
  <c r="F4321" i="2"/>
  <c r="BCK972" i="3" l="1"/>
  <c r="E2305" i="3"/>
  <c r="F3318" i="2"/>
  <c r="BCO972" i="3" l="1"/>
  <c r="F3320" i="2"/>
  <c r="BCS972" i="3" l="1"/>
  <c r="F3321" i="2"/>
  <c r="BCW972" i="3" l="1"/>
  <c r="F3323" i="2"/>
  <c r="BDA972" i="3" l="1"/>
  <c r="E2745" i="3"/>
  <c r="E2681" i="3"/>
  <c r="F4320" i="2"/>
  <c r="F3324" i="2"/>
  <c r="F4339" i="2"/>
  <c r="BDE972" i="3" l="1"/>
  <c r="F3326" i="2"/>
  <c r="F4928" i="2"/>
  <c r="BDI972" i="3" l="1"/>
  <c r="F3329" i="2"/>
  <c r="BDM972" i="3" l="1"/>
  <c r="F3332" i="2"/>
  <c r="BDQ972" i="3" l="1"/>
  <c r="F3333" i="2"/>
  <c r="BDU972" i="3" l="1"/>
  <c r="F5139" i="2"/>
  <c r="BDY972" i="3" l="1"/>
  <c r="E87" i="3"/>
  <c r="E206" i="3"/>
  <c r="F3335" i="2"/>
  <c r="E207" i="3"/>
  <c r="BEC972" i="3" l="1"/>
  <c r="F3336" i="2"/>
  <c r="BEG972" i="3" l="1"/>
  <c r="E2783" i="3"/>
  <c r="F4775" i="2"/>
  <c r="F3338" i="2"/>
  <c r="BEK972" i="3" l="1"/>
  <c r="F3339" i="2"/>
  <c r="BEO972" i="3" l="1"/>
  <c r="F3341" i="2"/>
  <c r="F4776" i="2"/>
  <c r="BES972" i="3" l="1"/>
  <c r="F3342" i="2"/>
  <c r="BEW972" i="3" l="1"/>
  <c r="F3344" i="2"/>
  <c r="BFA972" i="3" l="1"/>
  <c r="F3345" i="2"/>
  <c r="BFE972" i="3" l="1"/>
  <c r="F3348" i="2"/>
  <c r="BFI972" i="3" l="1"/>
  <c r="E546" i="3"/>
  <c r="BFM972" i="3" l="1"/>
  <c r="E2395" i="3"/>
  <c r="E2079" i="3"/>
  <c r="F4303" i="2"/>
  <c r="F3354" i="2"/>
  <c r="BFQ972" i="3" l="1"/>
  <c r="F3356" i="2"/>
  <c r="BFU972" i="3" l="1"/>
  <c r="F3357" i="2"/>
  <c r="BFY972" i="3" l="1"/>
  <c r="E2393" i="3"/>
  <c r="F4319" i="2"/>
  <c r="F3359" i="2"/>
  <c r="BGC972" i="3" l="1"/>
  <c r="F4316" i="2"/>
  <c r="F3360" i="2"/>
  <c r="BGG972" i="3" l="1"/>
  <c r="F4318" i="2"/>
  <c r="F3362" i="2"/>
  <c r="BGK972" i="3" l="1"/>
  <c r="F3363" i="2"/>
  <c r="BGO972" i="3" l="1"/>
  <c r="E63" i="3"/>
  <c r="F3367" i="2"/>
  <c r="F3365" i="2"/>
  <c r="F3391" i="2"/>
  <c r="F3388" i="2"/>
  <c r="F3351" i="2"/>
  <c r="F3347" i="2"/>
  <c r="F3327" i="2"/>
  <c r="F3306" i="2"/>
  <c r="F3305" i="2"/>
  <c r="F3303" i="2"/>
  <c r="F3298" i="2"/>
  <c r="F3289" i="2"/>
  <c r="F3286" i="2"/>
  <c r="F3283" i="2"/>
  <c r="F3247" i="2"/>
  <c r="F3245" i="2"/>
  <c r="F3225" i="2"/>
  <c r="F3242" i="2"/>
  <c r="F3224" i="2"/>
  <c r="F3212" i="2"/>
  <c r="F3206" i="2"/>
  <c r="F3200" i="2"/>
  <c r="F3196" i="2"/>
  <c r="F3191" i="2"/>
  <c r="F4313" i="2"/>
  <c r="F3189" i="2"/>
  <c r="F3188" i="2"/>
  <c r="F3186" i="2"/>
  <c r="F3185" i="2"/>
  <c r="F3184" i="2"/>
  <c r="F3183" i="2"/>
  <c r="F3178" i="2"/>
  <c r="F3181" i="2"/>
  <c r="F3175" i="2"/>
  <c r="F3172" i="2"/>
  <c r="F3169" i="2"/>
  <c r="F3166" i="2"/>
  <c r="F3165" i="2"/>
  <c r="F3133" i="2"/>
  <c r="F3132" i="2"/>
  <c r="F3130" i="2"/>
  <c r="F3129" i="2"/>
  <c r="F3127" i="2"/>
  <c r="F3126" i="2"/>
  <c r="F3123" i="2"/>
  <c r="F3124" i="2"/>
  <c r="F3108" i="2"/>
  <c r="F3105" i="2"/>
  <c r="F3102" i="2"/>
  <c r="F3099" i="2"/>
  <c r="F3096" i="2"/>
  <c r="F3090" i="2"/>
  <c r="F3087" i="2"/>
  <c r="F3084" i="2"/>
  <c r="F3078" i="2"/>
  <c r="F3075" i="2"/>
  <c r="F3072" i="2"/>
  <c r="F3069" i="2"/>
  <c r="F3066" i="2"/>
  <c r="F3063" i="2"/>
  <c r="F3057" i="2"/>
  <c r="F3054" i="2"/>
  <c r="F3051" i="2"/>
  <c r="F3382" i="2"/>
  <c r="F3353" i="2"/>
  <c r="F3350" i="2"/>
  <c r="F3330" i="2"/>
  <c r="F3315" i="2"/>
  <c r="F3293" i="2"/>
  <c r="F3288" i="2"/>
  <c r="F3285" i="2"/>
  <c r="F3280" i="2"/>
  <c r="F3237" i="2"/>
  <c r="F3208" i="2"/>
  <c r="F3205" i="2"/>
  <c r="F3177" i="2"/>
  <c r="F3174" i="2"/>
  <c r="F3171" i="2"/>
  <c r="F3048" i="2"/>
  <c r="F3042" i="2"/>
  <c r="F3039" i="2"/>
  <c r="F3036" i="2"/>
  <c r="F3033" i="2"/>
  <c r="F3030" i="2"/>
  <c r="F3027" i="2"/>
  <c r="F3024" i="2"/>
  <c r="F3021" i="2"/>
  <c r="F3018" i="2"/>
  <c r="F3015" i="2"/>
  <c r="F3012" i="2"/>
  <c r="F3009" i="2"/>
  <c r="F3006" i="2"/>
  <c r="F3003" i="2"/>
  <c r="F3000" i="2"/>
  <c r="F2997" i="2"/>
  <c r="F2994" i="2"/>
  <c r="F2991" i="2"/>
  <c r="F2988" i="2"/>
  <c r="F2985" i="2"/>
  <c r="F2982" i="2"/>
  <c r="F2979" i="2"/>
  <c r="F2976" i="2"/>
  <c r="F2973" i="2"/>
  <c r="F2970" i="2"/>
  <c r="F2967" i="2"/>
  <c r="F2127" i="2"/>
  <c r="F2128" i="2"/>
  <c r="F4414" i="2"/>
  <c r="BGS972" i="3" l="1"/>
  <c r="E562" i="3"/>
  <c r="F5141" i="2"/>
  <c r="E2663" i="3"/>
  <c r="F2262" i="2"/>
  <c r="F2238" i="2"/>
  <c r="F2214" i="2"/>
  <c r="F2174" i="2"/>
  <c r="F2152" i="2"/>
  <c r="F2144" i="2"/>
  <c r="F2235" i="2"/>
  <c r="F2171" i="2"/>
  <c r="F2143" i="2"/>
  <c r="E2340" i="3"/>
  <c r="F2233" i="2"/>
  <c r="F2168" i="2"/>
  <c r="F2142" i="2"/>
  <c r="F2253" i="2"/>
  <c r="F2191" i="2"/>
  <c r="F2141" i="2"/>
  <c r="F2250" i="2"/>
  <c r="F2188" i="2"/>
  <c r="F2148" i="2"/>
  <c r="E2082" i="3"/>
  <c r="F4945" i="2"/>
  <c r="F2247" i="2"/>
  <c r="F2223" i="2"/>
  <c r="F2185" i="2"/>
  <c r="F2156" i="2"/>
  <c r="F2147" i="2"/>
  <c r="F2137" i="2"/>
  <c r="F2259" i="2"/>
  <c r="F2202" i="2"/>
  <c r="F2151" i="2"/>
  <c r="F1261" i="2"/>
  <c r="F2256" i="2"/>
  <c r="F2199" i="2"/>
  <c r="F2150" i="2"/>
  <c r="E362" i="3"/>
  <c r="F2232" i="2"/>
  <c r="F2165" i="2"/>
  <c r="F2149" i="2"/>
  <c r="F5070" i="2"/>
  <c r="F2226" i="2"/>
  <c r="F2164" i="2"/>
  <c r="E364" i="3"/>
  <c r="F4906" i="2"/>
  <c r="F2244" i="2"/>
  <c r="F2220" i="2"/>
  <c r="F2182" i="2"/>
  <c r="F2155" i="2"/>
  <c r="F2146" i="2"/>
  <c r="F2136" i="2"/>
  <c r="F2140" i="2"/>
  <c r="E2662" i="3"/>
  <c r="F4106" i="2"/>
  <c r="F2241" i="2"/>
  <c r="F2217" i="2"/>
  <c r="F2179" i="2"/>
  <c r="F2153" i="2"/>
  <c r="F2145" i="2"/>
  <c r="E561" i="3"/>
  <c r="F4926" i="2"/>
  <c r="F2135" i="2"/>
  <c r="E2121" i="3"/>
  <c r="E380" i="3"/>
  <c r="F2158" i="2"/>
  <c r="F4389" i="2"/>
  <c r="F2211" i="2"/>
  <c r="F2133" i="2"/>
  <c r="E374" i="3"/>
  <c r="E2083" i="3"/>
  <c r="E382" i="3"/>
  <c r="E2075" i="3"/>
  <c r="F5129" i="2"/>
  <c r="F5037" i="2"/>
  <c r="F4754" i="2"/>
  <c r="F2194" i="2"/>
  <c r="F2132" i="2"/>
  <c r="E2640" i="3"/>
  <c r="E375" i="3"/>
  <c r="F2205" i="2"/>
  <c r="F5130" i="2"/>
  <c r="E2330" i="3"/>
  <c r="E2314" i="3"/>
  <c r="E371" i="3"/>
  <c r="F5128" i="2"/>
  <c r="F4715" i="2"/>
  <c r="F2265" i="2"/>
  <c r="F2139" i="2"/>
  <c r="F2131" i="2"/>
  <c r="F4151" i="2"/>
  <c r="F2159" i="2"/>
  <c r="E370" i="3"/>
  <c r="E378" i="3"/>
  <c r="F4914" i="2"/>
  <c r="E377" i="3"/>
  <c r="E2517" i="3"/>
  <c r="F5127" i="2"/>
  <c r="F4992" i="2"/>
  <c r="F4714" i="2"/>
  <c r="F4154" i="2"/>
  <c r="F2208" i="2"/>
  <c r="F2162" i="2"/>
  <c r="F2138" i="2"/>
  <c r="F2130" i="2"/>
  <c r="F4416" i="2"/>
  <c r="E373" i="3"/>
  <c r="F2134" i="2"/>
  <c r="E2570" i="3"/>
  <c r="F5042" i="2"/>
  <c r="F4149" i="2"/>
  <c r="E379" i="3"/>
  <c r="E2802" i="3"/>
  <c r="F4713" i="2"/>
  <c r="F4153" i="2"/>
  <c r="F2161" i="2"/>
  <c r="F2129" i="2"/>
  <c r="E2599" i="3"/>
  <c r="F4150" i="2"/>
  <c r="E372" i="3"/>
  <c r="E2185" i="3"/>
  <c r="F4755" i="2"/>
  <c r="E376" i="3"/>
  <c r="E2771" i="3"/>
  <c r="E2772" i="3"/>
  <c r="E2685" i="3"/>
  <c r="E1969" i="3"/>
  <c r="F5126" i="2"/>
  <c r="E2795" i="3"/>
  <c r="E2222" i="3"/>
  <c r="E2076" i="3"/>
  <c r="E2500" i="3"/>
  <c r="E1970" i="3"/>
  <c r="E381" i="3"/>
  <c r="F5125" i="2"/>
  <c r="F4927" i="2"/>
  <c r="F4712" i="2"/>
  <c r="F4152" i="2"/>
  <c r="F3370" i="2"/>
  <c r="F4735" i="2"/>
  <c r="E62" i="3"/>
  <c r="BGW972" i="3" l="1"/>
  <c r="F2167" i="2"/>
  <c r="F2154" i="2"/>
  <c r="F2219" i="2"/>
  <c r="F2221" i="2"/>
  <c r="E204" i="3"/>
  <c r="F4671" i="2"/>
  <c r="F3373" i="2"/>
  <c r="F2005" i="2"/>
  <c r="F2006" i="2"/>
  <c r="F2004" i="2"/>
  <c r="E558" i="3"/>
  <c r="F2271" i="2"/>
  <c r="F2269" i="2"/>
  <c r="F3823" i="2"/>
  <c r="BHA972" i="3" l="1"/>
  <c r="F5140" i="2"/>
  <c r="E597" i="3"/>
  <c r="F2170" i="2"/>
  <c r="F2157" i="2"/>
  <c r="F2224" i="2"/>
  <c r="F2222" i="2"/>
  <c r="F3825" i="2"/>
  <c r="E39" i="3"/>
  <c r="E2515" i="3"/>
  <c r="E2682" i="3"/>
  <c r="E361" i="3"/>
  <c r="F4246" i="2"/>
  <c r="E2342" i="3"/>
  <c r="F5091" i="2"/>
  <c r="E360" i="3"/>
  <c r="F5023" i="2"/>
  <c r="E2637" i="3"/>
  <c r="F2274" i="2"/>
  <c r="E2286" i="3"/>
  <c r="E2470" i="3"/>
  <c r="F4290" i="2"/>
  <c r="F2272" i="2"/>
  <c r="F2009" i="2"/>
  <c r="F2007" i="2"/>
  <c r="F2008" i="2"/>
  <c r="E61" i="3"/>
  <c r="F3376" i="2"/>
  <c r="BHE972" i="3" l="1"/>
  <c r="F2173" i="2"/>
  <c r="F2160" i="2"/>
  <c r="F2225" i="2"/>
  <c r="F659" i="2"/>
  <c r="F3379" i="2"/>
  <c r="F2011" i="2"/>
  <c r="F2010" i="2"/>
  <c r="F2012" i="2"/>
  <c r="F2275" i="2"/>
  <c r="F2277" i="2"/>
  <c r="F3826" i="2"/>
  <c r="BHI972" i="3" l="1"/>
  <c r="F4905" i="2"/>
  <c r="F2163" i="2"/>
  <c r="F2230" i="2"/>
  <c r="F666" i="2"/>
  <c r="F4895" i="2"/>
  <c r="F2278" i="2"/>
  <c r="E2823" i="3"/>
  <c r="F2015" i="2"/>
  <c r="F2013" i="2"/>
  <c r="F2014" i="2"/>
  <c r="F3384" i="2"/>
  <c r="BHM972" i="3" l="1"/>
  <c r="F2178" i="2"/>
  <c r="E598" i="3"/>
  <c r="F2166" i="2"/>
  <c r="F2231" i="2"/>
  <c r="F2236" i="2"/>
  <c r="E2106" i="3"/>
  <c r="E201" i="3"/>
  <c r="F3387" i="2"/>
  <c r="E2105" i="3"/>
  <c r="F2017" i="2"/>
  <c r="E2423" i="3"/>
  <c r="F4387" i="2"/>
  <c r="E392" i="3"/>
  <c r="E97" i="3"/>
  <c r="E2678" i="3"/>
  <c r="F2016" i="2"/>
  <c r="E391" i="3"/>
  <c r="F2018" i="2"/>
  <c r="F4896" i="2"/>
  <c r="F4898" i="2"/>
  <c r="F3831" i="2"/>
  <c r="F3829" i="2"/>
  <c r="BHQ972" i="3" l="1"/>
  <c r="F2181" i="2"/>
  <c r="E596" i="3"/>
  <c r="E2516" i="3"/>
  <c r="F2169" i="2"/>
  <c r="F4240" i="2"/>
  <c r="E2471" i="3"/>
  <c r="E2638" i="3"/>
  <c r="F4259" i="2"/>
  <c r="F4922" i="2"/>
  <c r="E367" i="3"/>
  <c r="E368" i="3"/>
  <c r="E2617" i="3"/>
  <c r="F5017" i="2"/>
  <c r="E71" i="3"/>
  <c r="E2287" i="3"/>
  <c r="E2147" i="3"/>
  <c r="E2639" i="3"/>
  <c r="E89" i="3"/>
  <c r="F2239" i="2"/>
  <c r="F2234" i="2"/>
  <c r="F2283" i="2"/>
  <c r="F4899" i="2"/>
  <c r="F2021" i="2"/>
  <c r="E2422" i="3"/>
  <c r="E390" i="3"/>
  <c r="F2019" i="2"/>
  <c r="E65" i="3"/>
  <c r="E70" i="3"/>
  <c r="E388" i="3"/>
  <c r="F2020" i="2"/>
  <c r="F3390" i="2"/>
  <c r="BHU972" i="3" l="1"/>
  <c r="F2184" i="2"/>
  <c r="F2172" i="2"/>
  <c r="F2237" i="2"/>
  <c r="F2242" i="2"/>
  <c r="F5059" i="2"/>
  <c r="F5077" i="2"/>
  <c r="E2800" i="3"/>
  <c r="F3393" i="2"/>
  <c r="F2023" i="2"/>
  <c r="F2022" i="2"/>
  <c r="F2024" i="2"/>
  <c r="F2286" i="2"/>
  <c r="E557" i="3"/>
  <c r="F2285" i="2"/>
  <c r="F3832" i="2"/>
  <c r="BHY972" i="3" l="1"/>
  <c r="F4794" i="2"/>
  <c r="F4904" i="2"/>
  <c r="F2245" i="2"/>
  <c r="F2240" i="2"/>
  <c r="F3837" i="2"/>
  <c r="E355" i="3"/>
  <c r="E2514" i="3"/>
  <c r="E356" i="3"/>
  <c r="F5054" i="2"/>
  <c r="F2288" i="2"/>
  <c r="E2803" i="3"/>
  <c r="F2289" i="2"/>
  <c r="F2027" i="2"/>
  <c r="F2025" i="2"/>
  <c r="F4863" i="2"/>
  <c r="F2026" i="2"/>
  <c r="E387" i="3"/>
  <c r="F3396" i="2"/>
  <c r="BIC972" i="3" l="1"/>
  <c r="F2190" i="2"/>
  <c r="F4907" i="2"/>
  <c r="E559" i="3"/>
  <c r="E560" i="3"/>
  <c r="F2243" i="2"/>
  <c r="F3398" i="2"/>
  <c r="F2248" i="2"/>
  <c r="F3438" i="2"/>
  <c r="F2029" i="2"/>
  <c r="F4865" i="2"/>
  <c r="E60" i="3"/>
  <c r="E386" i="3"/>
  <c r="F2028" i="2"/>
  <c r="F2030" i="2"/>
  <c r="E385" i="3"/>
  <c r="F2292" i="2"/>
  <c r="F2291" i="2"/>
  <c r="F3835" i="2"/>
  <c r="BIG972" i="3" l="1"/>
  <c r="F4838" i="2"/>
  <c r="F2180" i="2"/>
  <c r="F2251" i="2"/>
  <c r="F3401" i="2"/>
  <c r="F2246" i="2"/>
  <c r="F3441" i="2"/>
  <c r="F3879" i="2"/>
  <c r="F2294" i="2"/>
  <c r="F2295" i="2"/>
  <c r="E384" i="3"/>
  <c r="F2033" i="2"/>
  <c r="F4866" i="2"/>
  <c r="F2031" i="2"/>
  <c r="F2032" i="2"/>
  <c r="F4864" i="2"/>
  <c r="BIK972" i="3" l="1"/>
  <c r="F5084" i="2"/>
  <c r="F2183" i="2"/>
  <c r="F2249" i="2"/>
  <c r="F1266" i="2"/>
  <c r="F2254" i="2"/>
  <c r="F2035" i="2"/>
  <c r="F5094" i="2"/>
  <c r="F2034" i="2"/>
  <c r="F2036" i="2"/>
  <c r="F2298" i="2"/>
  <c r="F2297" i="2"/>
  <c r="F3998" i="2"/>
  <c r="BIO972" i="3" l="1"/>
  <c r="F2201" i="2"/>
  <c r="F4793" i="2"/>
  <c r="E2120" i="3"/>
  <c r="E2577" i="3"/>
  <c r="F4687" i="2"/>
  <c r="F2257" i="2"/>
  <c r="F4412" i="2"/>
  <c r="F2252" i="2"/>
  <c r="F5063" i="2"/>
  <c r="F3999" i="2"/>
  <c r="F2300" i="2"/>
  <c r="E354" i="3"/>
  <c r="F2301" i="2"/>
  <c r="F2039" i="2"/>
  <c r="F2037" i="2"/>
  <c r="F2038" i="2"/>
  <c r="F2041" i="2"/>
  <c r="BIS972" i="3" l="1"/>
  <c r="F2204" i="2"/>
  <c r="F2189" i="2"/>
  <c r="F2255" i="2"/>
  <c r="F3408" i="2"/>
  <c r="F2260" i="2"/>
  <c r="F2044" i="2"/>
  <c r="F2040" i="2"/>
  <c r="F2042" i="2"/>
  <c r="F2304" i="2"/>
  <c r="F2303" i="2"/>
  <c r="F3880" i="2"/>
  <c r="BIW972" i="3" l="1"/>
  <c r="F2207" i="2"/>
  <c r="F2192" i="2"/>
  <c r="F3448" i="2"/>
  <c r="F2266" i="2"/>
  <c r="F2263" i="2"/>
  <c r="F663" i="2"/>
  <c r="F664" i="2"/>
  <c r="E2440" i="3"/>
  <c r="E2408" i="3"/>
  <c r="E2229" i="3"/>
  <c r="F2258" i="2"/>
  <c r="F4248" i="2"/>
  <c r="F2306" i="2"/>
  <c r="F2307" i="2"/>
  <c r="F2045" i="2"/>
  <c r="F2043" i="2"/>
  <c r="F2047" i="2"/>
  <c r="BJA972" i="3" l="1"/>
  <c r="F2210" i="2"/>
  <c r="F2198" i="2"/>
  <c r="F2195" i="2"/>
  <c r="F2196" i="2"/>
  <c r="F2197" i="2"/>
  <c r="F3451" i="2"/>
  <c r="F4338" i="2"/>
  <c r="F3414" i="2"/>
  <c r="F2261" i="2"/>
  <c r="F3454" i="2"/>
  <c r="F4877" i="2"/>
  <c r="F2046" i="2"/>
  <c r="F2048" i="2"/>
  <c r="F2310" i="2"/>
  <c r="F2309" i="2"/>
  <c r="F4001" i="2"/>
  <c r="BJE972" i="3" l="1"/>
  <c r="F2216" i="2"/>
  <c r="F2213" i="2"/>
  <c r="F2200" i="2"/>
  <c r="F2264" i="2"/>
  <c r="F3417" i="2"/>
  <c r="E2436" i="3"/>
  <c r="E2273" i="3"/>
  <c r="F3457" i="2"/>
  <c r="F5701" i="2"/>
  <c r="F2312" i="2"/>
  <c r="F2313" i="2"/>
  <c r="E2636" i="3"/>
  <c r="F2049" i="2"/>
  <c r="F4337" i="2"/>
  <c r="E2437" i="3"/>
  <c r="F2051" i="2"/>
  <c r="BJI972" i="3" l="1"/>
  <c r="F2203" i="2"/>
  <c r="F3420" i="2"/>
  <c r="F2268" i="2"/>
  <c r="F2267" i="2"/>
  <c r="F3460" i="2"/>
  <c r="F2053" i="2"/>
  <c r="F2050" i="2"/>
  <c r="E2288" i="3"/>
  <c r="F4919" i="2"/>
  <c r="F2316" i="2"/>
  <c r="F2315" i="2"/>
  <c r="F4781" i="2"/>
  <c r="BJM972" i="3" l="1"/>
  <c r="F2206" i="2"/>
  <c r="F3423" i="2"/>
  <c r="F3463" i="2"/>
  <c r="F5708" i="2"/>
  <c r="F5102" i="2"/>
  <c r="F2318" i="2"/>
  <c r="F2319" i="2"/>
  <c r="F2054" i="2"/>
  <c r="F2052" i="2"/>
  <c r="F2056" i="2"/>
  <c r="BJQ972" i="3" l="1"/>
  <c r="F2209" i="2"/>
  <c r="F3426" i="2"/>
  <c r="F3466" i="2"/>
  <c r="F2055" i="2"/>
  <c r="F4867" i="2"/>
  <c r="F2322" i="2"/>
  <c r="F2321" i="2"/>
  <c r="BJU972" i="3" l="1"/>
  <c r="F2215" i="2"/>
  <c r="F2212" i="2"/>
  <c r="F3429" i="2"/>
  <c r="F3470" i="2"/>
  <c r="F5709" i="2"/>
  <c r="F3852" i="2"/>
  <c r="F3851" i="2"/>
  <c r="F2324" i="2"/>
  <c r="F4405" i="2"/>
  <c r="F2325" i="2"/>
  <c r="E2467" i="3"/>
  <c r="F2059" i="2"/>
  <c r="BJY972" i="3" l="1"/>
  <c r="F3435" i="2"/>
  <c r="F3432" i="2"/>
  <c r="F2060" i="2"/>
  <c r="F2058" i="2"/>
  <c r="F2062" i="2"/>
  <c r="F2328" i="2"/>
  <c r="F2327" i="2"/>
  <c r="BKC972" i="3" l="1"/>
  <c r="F3474" i="2"/>
  <c r="F5065" i="2"/>
  <c r="F3854" i="2"/>
  <c r="F3862" i="2"/>
  <c r="F2330" i="2"/>
  <c r="F2331" i="2"/>
  <c r="F2065" i="2"/>
  <c r="F2061" i="2"/>
  <c r="F2063" i="2"/>
  <c r="BKG972" i="3" l="1"/>
  <c r="F2066" i="2"/>
  <c r="F2064" i="2"/>
  <c r="F2068" i="2"/>
  <c r="F2334" i="2"/>
  <c r="F2333" i="2"/>
  <c r="BKK972" i="3" l="1"/>
  <c r="F5066" i="2"/>
  <c r="F3479" i="2"/>
  <c r="F3483" i="2"/>
  <c r="F3863" i="2"/>
  <c r="F3866" i="2"/>
  <c r="F2336" i="2"/>
  <c r="F2337" i="2"/>
  <c r="F2071" i="2"/>
  <c r="F2067" i="2"/>
  <c r="F2070" i="2"/>
  <c r="F2069" i="2"/>
  <c r="BKO972" i="3" l="1"/>
  <c r="F3486" i="2"/>
  <c r="F2072" i="2"/>
  <c r="F2073" i="2"/>
  <c r="F4971" i="2"/>
  <c r="F2340" i="2"/>
  <c r="F2339" i="2"/>
  <c r="BKS972" i="3" l="1"/>
  <c r="F3489" i="2"/>
  <c r="F3867" i="2"/>
  <c r="F3881" i="2"/>
  <c r="F2342" i="2"/>
  <c r="F2343" i="2"/>
  <c r="F4975" i="2"/>
  <c r="F4973" i="2"/>
  <c r="BKW972" i="3" l="1"/>
  <c r="F3492" i="2"/>
  <c r="F4974" i="2"/>
  <c r="F4978" i="2"/>
  <c r="F4976" i="2"/>
  <c r="F2346" i="2"/>
  <c r="F2345" i="2"/>
  <c r="BLA972" i="3" l="1"/>
  <c r="F3495" i="2"/>
  <c r="F3883" i="2"/>
  <c r="F3882" i="2"/>
  <c r="F3887" i="2"/>
  <c r="F2348" i="2"/>
  <c r="F2349" i="2"/>
  <c r="F4972" i="2"/>
  <c r="F2084" i="2"/>
  <c r="F4977" i="2"/>
  <c r="BLE972" i="3" l="1"/>
  <c r="F3498" i="2"/>
  <c r="F4981" i="2"/>
  <c r="F4982" i="2"/>
  <c r="F2085" i="2"/>
  <c r="BLI972" i="3" l="1"/>
  <c r="F3501" i="2"/>
  <c r="F3888" i="2"/>
  <c r="F3995" i="2"/>
  <c r="E556" i="3"/>
  <c r="F2354" i="2"/>
  <c r="F2352" i="2"/>
  <c r="F2088" i="2"/>
  <c r="F2093" i="2"/>
  <c r="F2087" i="2"/>
  <c r="F2086" i="2"/>
  <c r="BLM972" i="3" l="1"/>
  <c r="F2089" i="2"/>
  <c r="F4979" i="2"/>
  <c r="F5031" i="2"/>
  <c r="F4299" i="2"/>
  <c r="E2585" i="3"/>
  <c r="E2595" i="3"/>
  <c r="E2649" i="3"/>
  <c r="F2356" i="2"/>
  <c r="E350" i="3"/>
  <c r="E2043" i="3"/>
  <c r="E2285" i="3"/>
  <c r="E348" i="3"/>
  <c r="F4311" i="2"/>
  <c r="F4764" i="2"/>
  <c r="E2551" i="3"/>
  <c r="E2550" i="3"/>
  <c r="E349" i="3"/>
  <c r="E2549" i="3"/>
  <c r="E2387" i="3"/>
  <c r="E2465" i="3"/>
  <c r="BLQ972" i="3" l="1"/>
  <c r="F3503" i="2"/>
  <c r="E2497" i="3"/>
  <c r="F4736" i="2"/>
  <c r="F3506" i="2"/>
  <c r="F3997" i="2"/>
  <c r="F4003" i="2"/>
  <c r="F2359" i="2"/>
  <c r="E2190" i="3"/>
  <c r="E2650" i="3"/>
  <c r="E347" i="3"/>
  <c r="F2357" i="2"/>
  <c r="E343" i="3"/>
  <c r="E2042" i="3"/>
  <c r="E2547" i="3"/>
  <c r="F4312" i="2"/>
  <c r="E2513" i="3"/>
  <c r="F4300" i="2"/>
  <c r="E2749" i="3"/>
  <c r="F5097" i="2"/>
  <c r="E2584" i="3"/>
  <c r="E2464" i="3"/>
  <c r="E2546" i="3"/>
  <c r="E346" i="3"/>
  <c r="F4765" i="2"/>
  <c r="E2548" i="3"/>
  <c r="E345" i="3"/>
  <c r="E344" i="3"/>
  <c r="E2349" i="3"/>
  <c r="E74" i="3"/>
  <c r="E2619" i="3"/>
  <c r="E2386" i="3"/>
  <c r="F2096" i="2"/>
  <c r="F2094" i="2"/>
  <c r="F2098" i="2"/>
  <c r="F4980" i="2"/>
  <c r="BLU972" i="3" l="1"/>
  <c r="F3509" i="2"/>
  <c r="F2095" i="2"/>
  <c r="F2101" i="2"/>
  <c r="F2360" i="2"/>
  <c r="F2362" i="2"/>
  <c r="BLY972" i="3" l="1"/>
  <c r="F3512" i="2"/>
  <c r="F4008" i="2"/>
  <c r="F4251" i="2"/>
  <c r="F2365" i="2"/>
  <c r="F2363" i="2"/>
  <c r="F2099" i="2"/>
  <c r="F2097" i="2"/>
  <c r="F2107" i="2"/>
  <c r="BMC972" i="3" l="1"/>
  <c r="F3515" i="2"/>
  <c r="F2110" i="2"/>
  <c r="F2100" i="2"/>
  <c r="F2102" i="2"/>
  <c r="F2366" i="2"/>
  <c r="F2368" i="2"/>
  <c r="BMG972" i="3" l="1"/>
  <c r="F3518" i="2"/>
  <c r="F4328" i="2"/>
  <c r="F4780" i="2"/>
  <c r="F2370" i="2"/>
  <c r="F4213" i="2"/>
  <c r="F2105" i="2"/>
  <c r="E2714" i="3"/>
  <c r="F2104" i="2"/>
  <c r="F2103" i="2"/>
  <c r="BMK972" i="3" l="1"/>
  <c r="F3521" i="2"/>
  <c r="F2106" i="2"/>
  <c r="F2108" i="2"/>
  <c r="E2124" i="3"/>
  <c r="E2609" i="3"/>
  <c r="E42" i="3"/>
  <c r="E2461" i="3"/>
  <c r="F2371" i="2"/>
  <c r="E2634" i="3"/>
  <c r="E2658" i="3"/>
  <c r="F2373" i="2"/>
  <c r="E2632" i="3"/>
  <c r="E2459" i="3"/>
  <c r="BMO972" i="3" l="1"/>
  <c r="F3524" i="2"/>
  <c r="F4841" i="2"/>
  <c r="F4844" i="2"/>
  <c r="E2511" i="3"/>
  <c r="E2347" i="3"/>
  <c r="F2376" i="2"/>
  <c r="F2374" i="2"/>
  <c r="F2111" i="2"/>
  <c r="F2109" i="2"/>
  <c r="BMS972" i="3" l="1"/>
  <c r="F3527" i="2"/>
  <c r="F4345" i="2"/>
  <c r="E2457" i="3"/>
  <c r="E41" i="3"/>
  <c r="E2610" i="3"/>
  <c r="E2630" i="3"/>
  <c r="E2582" i="3"/>
  <c r="E2657" i="3"/>
  <c r="F2377" i="2"/>
  <c r="E2455" i="3"/>
  <c r="F2379" i="2"/>
  <c r="E2628" i="3"/>
  <c r="F4347" i="2"/>
  <c r="F3821" i="2"/>
  <c r="BMW972" i="3" l="1"/>
  <c r="F3530" i="2"/>
  <c r="F4847" i="2"/>
  <c r="F5032" i="2"/>
  <c r="F2382" i="2"/>
  <c r="F2380" i="2"/>
  <c r="BNA972" i="3" l="1"/>
  <c r="F3533" i="2"/>
  <c r="F2383" i="2"/>
  <c r="F2385" i="2"/>
  <c r="F3824" i="2"/>
  <c r="F3822" i="2"/>
  <c r="BNE972" i="3" l="1"/>
  <c r="F3536" i="2"/>
  <c r="F5033" i="2"/>
  <c r="F5071" i="2"/>
  <c r="F2388" i="2"/>
  <c r="E2686" i="3"/>
  <c r="E2541" i="3"/>
  <c r="F4372" i="2"/>
  <c r="F2386" i="2"/>
  <c r="BNI972" i="3" l="1"/>
  <c r="F2389" i="2"/>
  <c r="F2391" i="2"/>
  <c r="F3827" i="2"/>
  <c r="BNM972" i="3" l="1"/>
  <c r="F3539" i="2"/>
  <c r="E182" i="3"/>
  <c r="F3542" i="2"/>
  <c r="F5081" i="2"/>
  <c r="F5692" i="2"/>
  <c r="F5611" i="2"/>
  <c r="F2394" i="2"/>
  <c r="F2392" i="2"/>
  <c r="BNQ972" i="3" l="1"/>
  <c r="F3545" i="2"/>
  <c r="F2395" i="2"/>
  <c r="F3830" i="2"/>
  <c r="F3828" i="2"/>
  <c r="BNU972" i="3" l="1"/>
  <c r="F3548" i="2"/>
  <c r="F5693" i="2"/>
  <c r="F3893" i="2"/>
  <c r="F3892" i="2"/>
  <c r="F2397" i="2"/>
  <c r="BNY972" i="3" l="1"/>
  <c r="F3551" i="2"/>
  <c r="F2406" i="2"/>
  <c r="F2398" i="2"/>
  <c r="BOC972" i="3" l="1"/>
  <c r="F3554" i="2"/>
  <c r="F3836" i="2"/>
  <c r="F3895" i="2"/>
  <c r="F2405" i="2"/>
  <c r="F4690" i="2"/>
  <c r="E92" i="3"/>
  <c r="BOG972" i="3" l="1"/>
  <c r="F3557" i="2"/>
  <c r="F2411" i="2"/>
  <c r="E337" i="3"/>
  <c r="F2407" i="2"/>
  <c r="F3896" i="2"/>
  <c r="BOK972" i="3" l="1"/>
  <c r="F3560" i="2"/>
  <c r="F5703" i="2"/>
  <c r="F3898" i="2"/>
  <c r="F4692" i="2"/>
  <c r="F5076" i="2"/>
  <c r="E336" i="3"/>
  <c r="F4993" i="2"/>
  <c r="F2414" i="2"/>
  <c r="BOO972" i="3" l="1"/>
  <c r="F3563" i="2"/>
  <c r="E2384" i="3"/>
  <c r="E2454" i="3"/>
  <c r="E2626" i="3"/>
  <c r="E334" i="3"/>
  <c r="F2417" i="2"/>
  <c r="E2597" i="3"/>
  <c r="F2412" i="2"/>
  <c r="E115" i="3"/>
  <c r="F4839" i="2"/>
  <c r="BOS972" i="3" l="1"/>
  <c r="F3566" i="2"/>
  <c r="F4000" i="2"/>
  <c r="F3900" i="2"/>
  <c r="F4882" i="2"/>
  <c r="E335" i="3"/>
  <c r="F2415" i="2"/>
  <c r="F2420" i="2"/>
  <c r="BOW972" i="3" l="1"/>
  <c r="E2540" i="3"/>
  <c r="E2510" i="3"/>
  <c r="E2346" i="3"/>
  <c r="F2423" i="2"/>
  <c r="E2620" i="3"/>
  <c r="E2453" i="3"/>
  <c r="F2418" i="2"/>
  <c r="F4731" i="2"/>
  <c r="F3899" i="2"/>
  <c r="F3901" i="2"/>
  <c r="BPA972" i="3" l="1"/>
  <c r="F3572" i="2"/>
  <c r="F3569" i="2"/>
  <c r="F3575" i="2"/>
  <c r="F3902" i="2"/>
  <c r="F3903" i="2"/>
  <c r="E114" i="3"/>
  <c r="F2421" i="2"/>
  <c r="F2426" i="2"/>
  <c r="BPE972" i="3" l="1"/>
  <c r="F3578" i="2"/>
  <c r="F4397" i="2"/>
  <c r="F2424" i="2"/>
  <c r="F3904" i="2"/>
  <c r="BPI972" i="3" l="1"/>
  <c r="F3905" i="2"/>
  <c r="F2427" i="2"/>
  <c r="F2432" i="2"/>
  <c r="BPM972" i="3" l="1"/>
  <c r="F3581" i="2"/>
  <c r="F2434" i="2"/>
  <c r="F4398" i="2"/>
  <c r="F3906" i="2"/>
  <c r="F3907" i="2"/>
  <c r="BPQ972" i="3" l="1"/>
  <c r="F4737" i="2"/>
  <c r="E2496" i="3"/>
  <c r="F3584" i="2"/>
  <c r="E181" i="3"/>
  <c r="F3908" i="2"/>
  <c r="E2538" i="3"/>
  <c r="E2581" i="3"/>
  <c r="F4309" i="2"/>
  <c r="F2433" i="2"/>
  <c r="E2539" i="3"/>
  <c r="F4381" i="2"/>
  <c r="F4296" i="2"/>
  <c r="F2437" i="2"/>
  <c r="BPU972" i="3" l="1"/>
  <c r="F3592" i="2"/>
  <c r="F3589" i="2"/>
  <c r="F3595" i="2"/>
  <c r="F2440" i="2"/>
  <c r="F2435" i="2"/>
  <c r="F3909" i="2"/>
  <c r="BPY972" i="3" l="1"/>
  <c r="E2040" i="3"/>
  <c r="F4295" i="2"/>
  <c r="F2438" i="2"/>
  <c r="BQC972" i="3" l="1"/>
  <c r="F3601" i="2"/>
  <c r="F4748" i="2"/>
  <c r="E2141" i="3"/>
  <c r="E2420" i="3"/>
  <c r="F3598" i="2"/>
  <c r="E178" i="3"/>
  <c r="F3913" i="2"/>
  <c r="E2060" i="3"/>
  <c r="F3911" i="2"/>
  <c r="BQG972" i="3" l="1"/>
  <c r="F3604" i="2"/>
  <c r="BQK972" i="3" l="1"/>
  <c r="F3616" i="2"/>
  <c r="F3613" i="2"/>
  <c r="F3610" i="2"/>
  <c r="F3607" i="2"/>
  <c r="F3619" i="2"/>
  <c r="F4396" i="2"/>
  <c r="F2447" i="2"/>
  <c r="F2445" i="2"/>
  <c r="F3915" i="2"/>
  <c r="F3914" i="2"/>
  <c r="BQO972" i="3" l="1"/>
  <c r="F2448" i="2"/>
  <c r="F2450" i="2"/>
  <c r="F4394" i="2"/>
  <c r="BQS972" i="3" l="1"/>
  <c r="F3625" i="2"/>
  <c r="F3622" i="2"/>
  <c r="F3628" i="2"/>
  <c r="F2449" i="2"/>
  <c r="E326" i="3"/>
  <c r="F2453" i="2"/>
  <c r="F4385" i="2"/>
  <c r="E2415" i="3"/>
  <c r="E327" i="3"/>
  <c r="E553" i="3"/>
  <c r="F2451" i="2"/>
  <c r="E329" i="3"/>
  <c r="F3918" i="2"/>
  <c r="F3916" i="2"/>
  <c r="BQW972" i="3" l="1"/>
  <c r="F3921" i="2"/>
  <c r="E325" i="3"/>
  <c r="F4307" i="2"/>
  <c r="F2454" i="2"/>
  <c r="F4386" i="2"/>
  <c r="E2450" i="3"/>
  <c r="E2693" i="3"/>
  <c r="F4759" i="2"/>
  <c r="E2669" i="3"/>
  <c r="F4857" i="2"/>
  <c r="F2456" i="2"/>
  <c r="E34" i="3"/>
  <c r="F2452" i="2"/>
  <c r="E2396" i="3"/>
  <c r="E328" i="3"/>
  <c r="BRA972" i="3" l="1"/>
  <c r="E595" i="3"/>
  <c r="E601" i="3"/>
  <c r="F3634" i="2"/>
  <c r="F3631" i="2"/>
  <c r="F4854" i="2"/>
  <c r="E2081" i="3"/>
  <c r="E324" i="3"/>
  <c r="F2455" i="2"/>
  <c r="F4856" i="2"/>
  <c r="E2750" i="3"/>
  <c r="F2459" i="2"/>
  <c r="F4677" i="2"/>
  <c r="E2382" i="3"/>
  <c r="E321" i="3"/>
  <c r="E322" i="3"/>
  <c r="E320" i="3"/>
  <c r="E2227" i="3"/>
  <c r="E323" i="3"/>
  <c r="F4860" i="2"/>
  <c r="E96" i="3"/>
  <c r="F4373" i="2"/>
  <c r="F2457" i="2"/>
  <c r="F4933" i="2"/>
  <c r="F3919" i="2"/>
  <c r="BRE972" i="3" l="1"/>
  <c r="F3640" i="2"/>
  <c r="F3637" i="2"/>
  <c r="F3924" i="2"/>
  <c r="E318" i="3"/>
  <c r="F2460" i="2"/>
  <c r="E2579" i="3"/>
  <c r="E33" i="3"/>
  <c r="E317" i="3"/>
  <c r="F2462" i="2"/>
  <c r="E2615" i="3"/>
  <c r="F2458" i="2"/>
  <c r="E319" i="3"/>
  <c r="F4255" i="2"/>
  <c r="BRI972" i="3" l="1"/>
  <c r="F5137" i="2"/>
  <c r="E552" i="3"/>
  <c r="F4800" i="2"/>
  <c r="F4158" i="2"/>
  <c r="E176" i="3"/>
  <c r="F3643" i="2"/>
  <c r="F2461" i="2"/>
  <c r="E315" i="3"/>
  <c r="F2465" i="2"/>
  <c r="E2402" i="3"/>
  <c r="F4769" i="2"/>
  <c r="E2118" i="3"/>
  <c r="F4855" i="2"/>
  <c r="F2463" i="2"/>
  <c r="E316" i="3"/>
  <c r="E32" i="3"/>
  <c r="F4384" i="2"/>
  <c r="F3922" i="2"/>
  <c r="BRM972" i="3" l="1"/>
  <c r="F616" i="2"/>
  <c r="F3646" i="2"/>
  <c r="E541" i="3"/>
  <c r="F3927" i="2"/>
  <c r="E2536" i="3"/>
  <c r="F2466" i="2"/>
  <c r="F4861" i="2"/>
  <c r="F4732" i="2"/>
  <c r="E314" i="3"/>
  <c r="F4989" i="2"/>
  <c r="E2282" i="3"/>
  <c r="F2468" i="2"/>
  <c r="F5050" i="2"/>
  <c r="E2509" i="3"/>
  <c r="F2464" i="2"/>
  <c r="BRQ972" i="3" l="1"/>
  <c r="E2444" i="3"/>
  <c r="E51" i="3"/>
  <c r="F3651" i="2"/>
  <c r="E167" i="3"/>
  <c r="E169" i="3"/>
  <c r="F4161" i="2"/>
  <c r="F4804" i="2"/>
  <c r="F5044" i="2"/>
  <c r="F4249" i="2"/>
  <c r="E2624" i="3"/>
  <c r="E2404" i="3"/>
  <c r="E2804" i="3"/>
  <c r="E168" i="3"/>
  <c r="E2270" i="3"/>
  <c r="E2606" i="3"/>
  <c r="E2692" i="3"/>
  <c r="F2467" i="2"/>
  <c r="F2471" i="2"/>
  <c r="F4853" i="2"/>
  <c r="F2469" i="2"/>
  <c r="E2691" i="3"/>
  <c r="F5093" i="2"/>
  <c r="E2281" i="3"/>
  <c r="F3925" i="2"/>
  <c r="BRU972" i="3" l="1"/>
  <c r="E551" i="3"/>
  <c r="F5138" i="2"/>
  <c r="F3654" i="2"/>
  <c r="F4807" i="2"/>
  <c r="E2400" i="3"/>
  <c r="E57" i="3"/>
  <c r="E58" i="3"/>
  <c r="E2312" i="3"/>
  <c r="F4164" i="2"/>
  <c r="E2073" i="3"/>
  <c r="E2701" i="3"/>
  <c r="E159" i="3"/>
  <c r="E158" i="3"/>
  <c r="F3930" i="2"/>
  <c r="F4852" i="2"/>
  <c r="F2472" i="2"/>
  <c r="F5079" i="2"/>
  <c r="E2666" i="3"/>
  <c r="F2474" i="2"/>
  <c r="F4983" i="2"/>
  <c r="E2690" i="3"/>
  <c r="F4401" i="2"/>
  <c r="E40" i="3"/>
  <c r="E313" i="3"/>
  <c r="E2616" i="3"/>
  <c r="E2410" i="3"/>
  <c r="E312" i="3"/>
  <c r="F4733" i="2"/>
  <c r="E2397" i="3"/>
  <c r="F5047" i="2"/>
  <c r="F2470" i="2"/>
  <c r="E2449" i="3"/>
  <c r="BRY972" i="3" l="1"/>
  <c r="E536" i="3"/>
  <c r="F4168" i="2"/>
  <c r="F4813" i="2"/>
  <c r="F3660" i="2"/>
  <c r="E2707" i="3"/>
  <c r="F4167" i="2"/>
  <c r="E153" i="3"/>
  <c r="F3657" i="2"/>
  <c r="E2399" i="3"/>
  <c r="F4810" i="2"/>
  <c r="E2733" i="3"/>
  <c r="E535" i="3"/>
  <c r="E2280" i="3"/>
  <c r="F2473" i="2"/>
  <c r="F4851" i="2"/>
  <c r="F2477" i="2"/>
  <c r="F4342" i="2"/>
  <c r="F4837" i="2"/>
  <c r="E4" i="3"/>
  <c r="E1980" i="3"/>
  <c r="E310" i="3"/>
  <c r="F2475" i="2"/>
  <c r="F5080" i="2"/>
  <c r="E311" i="3"/>
  <c r="E2689" i="3"/>
  <c r="F4750" i="2"/>
  <c r="E106" i="3"/>
  <c r="F3928" i="2"/>
  <c r="BSC972" i="3" l="1"/>
  <c r="F3666" i="2"/>
  <c r="F4171" i="2"/>
  <c r="E2754" i="3"/>
  <c r="F4819" i="2"/>
  <c r="E139" i="3"/>
  <c r="E138" i="3"/>
  <c r="F4816" i="2"/>
  <c r="F3663" i="2"/>
  <c r="F5041" i="2"/>
  <c r="E144" i="3"/>
  <c r="E1977" i="3"/>
  <c r="E2071" i="3"/>
  <c r="E143" i="3"/>
  <c r="F3933" i="2"/>
  <c r="F5038" i="2"/>
  <c r="F2478" i="2"/>
  <c r="F2480" i="2"/>
  <c r="F2476" i="2"/>
  <c r="BSG972" i="3" l="1"/>
  <c r="E53" i="3"/>
  <c r="F3669" i="2"/>
  <c r="F4822" i="2"/>
  <c r="E134" i="3"/>
  <c r="E108" i="3"/>
  <c r="F2479" i="2"/>
  <c r="E2339" i="3"/>
  <c r="F4351" i="2"/>
  <c r="F2483" i="2"/>
  <c r="F2481" i="2"/>
  <c r="F3931" i="2"/>
  <c r="BSK972" i="3" l="1"/>
  <c r="F3675" i="2"/>
  <c r="F4828" i="2"/>
  <c r="E2311" i="3"/>
  <c r="E131" i="3"/>
  <c r="F3672" i="2"/>
  <c r="F4825" i="2"/>
  <c r="E2824" i="3"/>
  <c r="F4173" i="2"/>
  <c r="F4270" i="2"/>
  <c r="F3936" i="2"/>
  <c r="F2484" i="2"/>
  <c r="F2486" i="2"/>
  <c r="F2482" i="2"/>
  <c r="BSO972" i="3" l="1"/>
  <c r="F4831" i="2"/>
  <c r="F3678" i="2"/>
  <c r="F4178" i="2"/>
  <c r="E129" i="3"/>
  <c r="E2699" i="3"/>
  <c r="E585" i="3"/>
  <c r="F2485" i="2"/>
  <c r="F2489" i="2"/>
  <c r="F2487" i="2"/>
  <c r="F3934" i="2"/>
  <c r="BSS972" i="3" l="1"/>
  <c r="E533" i="3"/>
  <c r="E534" i="3"/>
  <c r="F3687" i="2"/>
  <c r="F3684" i="2"/>
  <c r="E524" i="3"/>
  <c r="F3681" i="2"/>
  <c r="F4180" i="2"/>
  <c r="F4834" i="2"/>
  <c r="F3690" i="2"/>
  <c r="F3939" i="2"/>
  <c r="F2490" i="2"/>
  <c r="F2492" i="2"/>
  <c r="F2488" i="2"/>
  <c r="BSW972" i="3" l="1"/>
  <c r="F2491" i="2"/>
  <c r="E594" i="3"/>
  <c r="F2495" i="2"/>
  <c r="F2493" i="2"/>
  <c r="F3937" i="2"/>
  <c r="BTA972" i="3" l="1"/>
  <c r="F3696" i="2"/>
  <c r="F3693" i="2"/>
  <c r="F3699" i="2"/>
  <c r="F3942" i="2"/>
  <c r="E2279" i="3"/>
  <c r="F2496" i="2"/>
  <c r="E2278" i="3"/>
  <c r="F2498" i="2"/>
  <c r="F2494" i="2"/>
  <c r="BTE972" i="3" l="1"/>
  <c r="F2497" i="2"/>
  <c r="F2501" i="2"/>
  <c r="F4991" i="2"/>
  <c r="F2499" i="2"/>
  <c r="E2277" i="3"/>
  <c r="F3940" i="2"/>
  <c r="BTI972" i="3" l="1"/>
  <c r="F3705" i="2"/>
  <c r="F3702" i="2"/>
  <c r="F3945" i="2"/>
  <c r="F2502" i="2"/>
  <c r="F5103" i="2"/>
  <c r="F2500" i="2"/>
  <c r="BTM972" i="3" l="1"/>
  <c r="F3710" i="2"/>
  <c r="F3707" i="2"/>
  <c r="F3713" i="2"/>
  <c r="F5024" i="2"/>
  <c r="F2506" i="2"/>
  <c r="F2504" i="2"/>
  <c r="F3943" i="2"/>
  <c r="BTQ972" i="3" l="1"/>
  <c r="F3948" i="2"/>
  <c r="F5025" i="2"/>
  <c r="F5028" i="2"/>
  <c r="F2505" i="2"/>
  <c r="BTU972" i="3" l="1"/>
  <c r="F3719" i="2"/>
  <c r="F3716" i="2"/>
  <c r="F3722" i="2"/>
  <c r="F5026" i="2"/>
  <c r="F5027" i="2"/>
  <c r="F5029" i="2"/>
  <c r="F3946" i="2"/>
  <c r="BTY972" i="3" l="1"/>
  <c r="F3951" i="2"/>
  <c r="F5030" i="2"/>
  <c r="F4399" i="2"/>
  <c r="F5101" i="2"/>
  <c r="F2507" i="2"/>
  <c r="BUC972" i="3" l="1"/>
  <c r="F3729" i="2"/>
  <c r="F3726" i="2"/>
  <c r="E2361" i="3"/>
  <c r="E2016" i="3"/>
  <c r="E2768" i="3"/>
  <c r="F2510" i="2"/>
  <c r="E2015" i="3"/>
  <c r="F2511" i="2"/>
  <c r="F2509" i="2"/>
  <c r="F3949" i="2"/>
  <c r="BUG972" i="3" l="1"/>
  <c r="F3735" i="2"/>
  <c r="F3732" i="2"/>
  <c r="F3738" i="2"/>
  <c r="F3954" i="2"/>
  <c r="F2512" i="2"/>
  <c r="E2013" i="3"/>
  <c r="F2514" i="2"/>
  <c r="E306" i="3"/>
  <c r="E2739" i="3"/>
  <c r="E2767" i="3"/>
  <c r="F2513" i="2"/>
  <c r="E2360" i="3"/>
  <c r="E2104" i="3"/>
  <c r="E308" i="3"/>
  <c r="E307" i="3"/>
  <c r="E2014" i="3"/>
  <c r="E309" i="3"/>
  <c r="BUK972" i="3" l="1"/>
  <c r="E81" i="3"/>
  <c r="F2516" i="2"/>
  <c r="E2011" i="3"/>
  <c r="F2517" i="2"/>
  <c r="E2359" i="3"/>
  <c r="E304" i="3"/>
  <c r="E2318" i="3"/>
  <c r="E2344" i="3"/>
  <c r="E2012" i="3"/>
  <c r="F2515" i="2"/>
  <c r="E305" i="3"/>
  <c r="E2103" i="3"/>
  <c r="F3952" i="2"/>
  <c r="BUO972" i="3" l="1"/>
  <c r="F3744" i="2"/>
  <c r="F3741" i="2"/>
  <c r="F3747" i="2"/>
  <c r="F3957" i="2"/>
  <c r="F2518" i="2"/>
  <c r="E80" i="3"/>
  <c r="F2520" i="2"/>
  <c r="F2519" i="2"/>
  <c r="BUS972" i="3" l="1"/>
  <c r="F2522" i="2"/>
  <c r="F2523" i="2"/>
  <c r="E2358" i="3"/>
  <c r="F2521" i="2"/>
  <c r="E2766" i="3"/>
  <c r="F3955" i="2"/>
  <c r="BUW972" i="3" l="1"/>
  <c r="F3753" i="2"/>
  <c r="F3750" i="2"/>
  <c r="F3960" i="2"/>
  <c r="F2524" i="2"/>
  <c r="F2526" i="2"/>
  <c r="F2525" i="2"/>
  <c r="BVA972" i="3" l="1"/>
  <c r="F3756" i="2"/>
  <c r="F2528" i="2"/>
  <c r="F2529" i="2"/>
  <c r="F2527" i="2"/>
  <c r="F3958" i="2"/>
  <c r="BVE972" i="3" l="1"/>
  <c r="F3761" i="2"/>
  <c r="F4184" i="2"/>
  <c r="F3963" i="2"/>
  <c r="F2530" i="2"/>
  <c r="E2010" i="3"/>
  <c r="E2765" i="3"/>
  <c r="E2736" i="3"/>
  <c r="E2357" i="3"/>
  <c r="F2532" i="2"/>
  <c r="E2177" i="3"/>
  <c r="F2531" i="2"/>
  <c r="BVI972" i="3" l="1"/>
  <c r="F4186" i="2"/>
  <c r="E301" i="3"/>
  <c r="E302" i="3"/>
  <c r="F2534" i="2"/>
  <c r="E2738" i="3"/>
  <c r="F2535" i="2"/>
  <c r="E298" i="3"/>
  <c r="E2743" i="3"/>
  <c r="E297" i="3"/>
  <c r="E2747" i="3"/>
  <c r="E300" i="3"/>
  <c r="E2356" i="3"/>
  <c r="E2764" i="3"/>
  <c r="E2008" i="3"/>
  <c r="E299" i="3"/>
  <c r="F2533" i="2"/>
  <c r="E303" i="3"/>
  <c r="E2009" i="3"/>
  <c r="F3961" i="2"/>
  <c r="BVM972" i="3" l="1"/>
  <c r="F4191" i="2"/>
  <c r="F3767" i="2"/>
  <c r="F3765" i="2"/>
  <c r="F4189" i="2"/>
  <c r="E2237" i="3"/>
  <c r="F3966" i="2"/>
  <c r="E2007" i="3"/>
  <c r="E295" i="3"/>
  <c r="F2536" i="2"/>
  <c r="F4886" i="2"/>
  <c r="E296" i="3"/>
  <c r="E294" i="3"/>
  <c r="F2538" i="2"/>
  <c r="E293" i="3"/>
  <c r="E2737" i="3"/>
  <c r="F2537" i="2"/>
  <c r="BVQ972" i="3" l="1"/>
  <c r="F4196" i="2"/>
  <c r="F3772" i="2"/>
  <c r="E2038" i="3"/>
  <c r="F2540" i="2"/>
  <c r="F2541" i="2"/>
  <c r="F2539" i="2"/>
  <c r="F3964" i="2"/>
  <c r="BVU972" i="3" l="1"/>
  <c r="F3775" i="2"/>
  <c r="F4199" i="2"/>
  <c r="F3969" i="2"/>
  <c r="F2542" i="2"/>
  <c r="F2544" i="2"/>
  <c r="E292" i="3"/>
  <c r="F2543" i="2"/>
  <c r="BVY972" i="3" l="1"/>
  <c r="F4205" i="2"/>
  <c r="F3780" i="2"/>
  <c r="F4202" i="2"/>
  <c r="F3778" i="2"/>
  <c r="F2546" i="2"/>
  <c r="F2547" i="2"/>
  <c r="E291" i="3"/>
  <c r="F2545" i="2"/>
  <c r="F3967" i="2"/>
  <c r="BWC972" i="3" l="1"/>
  <c r="F3784" i="2"/>
  <c r="F4208" i="2"/>
  <c r="F3789" i="2"/>
  <c r="F3972" i="2"/>
  <c r="F2548" i="2"/>
  <c r="E2053" i="3"/>
  <c r="E2005" i="3"/>
  <c r="E289" i="3"/>
  <c r="F2550" i="2"/>
  <c r="E290" i="3"/>
  <c r="F2549" i="2"/>
  <c r="E2006" i="3"/>
  <c r="E2763" i="3"/>
  <c r="E2740" i="3"/>
  <c r="BWG972" i="3" l="1"/>
  <c r="F3786" i="2"/>
  <c r="F4210" i="2"/>
  <c r="E285" i="3"/>
  <c r="E2003" i="3"/>
  <c r="E79" i="3"/>
  <c r="E283" i="3"/>
  <c r="F2552" i="2"/>
  <c r="E2052" i="3"/>
  <c r="E284" i="3"/>
  <c r="E281" i="3"/>
  <c r="F2553" i="2"/>
  <c r="E282" i="3"/>
  <c r="E286" i="3"/>
  <c r="E2355" i="3"/>
  <c r="F2551" i="2"/>
  <c r="E2317" i="3"/>
  <c r="E2004" i="3"/>
  <c r="E2742" i="3"/>
  <c r="E287" i="3"/>
  <c r="E2746" i="3"/>
  <c r="E288" i="3"/>
  <c r="F3970" i="2"/>
  <c r="BWK972" i="3" l="1"/>
  <c r="F3795" i="2"/>
  <c r="F3792" i="2"/>
  <c r="F3975" i="2"/>
  <c r="E2051" i="3"/>
  <c r="E78" i="3"/>
  <c r="E2002" i="3"/>
  <c r="F2554" i="2"/>
  <c r="E2723" i="3"/>
  <c r="F2556" i="2"/>
  <c r="F2555" i="2"/>
  <c r="BWO972" i="3" l="1"/>
  <c r="F3801" i="2"/>
  <c r="F3798" i="2"/>
  <c r="F3804" i="2"/>
  <c r="F2558" i="2"/>
  <c r="E2050" i="3"/>
  <c r="E278" i="3"/>
  <c r="E2001" i="3"/>
  <c r="F2559" i="2"/>
  <c r="E280" i="3"/>
  <c r="E2316" i="3"/>
  <c r="E2762" i="3"/>
  <c r="F2557" i="2"/>
  <c r="E279" i="3"/>
  <c r="E2354" i="3"/>
  <c r="F3973" i="2"/>
  <c r="BWS972" i="3" l="1"/>
  <c r="F3978" i="2"/>
  <c r="E38" i="3"/>
  <c r="F2560" i="2"/>
  <c r="F2562" i="2"/>
  <c r="E277" i="3"/>
  <c r="F2561" i="2"/>
  <c r="BWW972" i="3" l="1"/>
  <c r="F3810" i="2"/>
  <c r="F3807" i="2"/>
  <c r="F2564" i="2"/>
  <c r="E276" i="3"/>
  <c r="F2565" i="2"/>
  <c r="F2563" i="2"/>
  <c r="F3976" i="2"/>
  <c r="BXA972" i="3" l="1"/>
  <c r="F3813" i="2"/>
  <c r="F3981" i="2"/>
  <c r="E113" i="3"/>
  <c r="F2566" i="2"/>
  <c r="F2569" i="2"/>
  <c r="E273" i="3"/>
  <c r="F2568" i="2"/>
  <c r="F2567" i="2"/>
  <c r="E2735" i="3"/>
  <c r="E274" i="3"/>
  <c r="E2235" i="3"/>
  <c r="E275" i="3"/>
  <c r="BXE972" i="3" l="1"/>
  <c r="F3819" i="2"/>
  <c r="F3816" i="2"/>
  <c r="F2571" i="2"/>
  <c r="E2812" i="3"/>
  <c r="F2572" i="2"/>
  <c r="E271" i="3"/>
  <c r="E2741" i="3"/>
  <c r="E272" i="3"/>
  <c r="F2570" i="2"/>
  <c r="E2734" i="3"/>
  <c r="F3979" i="2"/>
  <c r="E2721" i="3"/>
  <c r="BXI972" i="3" l="1"/>
  <c r="F3984" i="2"/>
  <c r="F2573" i="2"/>
  <c r="E2000" i="3"/>
  <c r="F2575" i="2"/>
  <c r="E269" i="3"/>
  <c r="E1998" i="3"/>
  <c r="E2353" i="3"/>
  <c r="F2574" i="2"/>
  <c r="E270" i="3"/>
  <c r="E1999" i="3"/>
  <c r="BXM972" i="3" l="1"/>
  <c r="F2577" i="2"/>
  <c r="E1997" i="3"/>
  <c r="E2315" i="3"/>
  <c r="E2352" i="3"/>
  <c r="F2578" i="2"/>
  <c r="F2576" i="2"/>
  <c r="F4868" i="2"/>
  <c r="BXQ972" i="3" l="1"/>
  <c r="F2579" i="2"/>
  <c r="E1996" i="3"/>
  <c r="F2581" i="2"/>
  <c r="F2580" i="2"/>
  <c r="BXU972" i="3" l="1"/>
  <c r="E2249" i="3"/>
  <c r="E2036" i="3"/>
  <c r="F2583" i="2"/>
  <c r="F4418" i="2"/>
  <c r="E2035" i="3"/>
  <c r="F4392" i="2"/>
  <c r="E2265" i="3"/>
  <c r="E2037" i="3"/>
  <c r="F4419" i="2"/>
  <c r="F2584" i="2"/>
  <c r="F2582" i="2"/>
  <c r="F3990" i="2"/>
  <c r="F3985" i="2"/>
  <c r="BXY972" i="3" l="1"/>
  <c r="F4420" i="2"/>
  <c r="E2209" i="3"/>
  <c r="E2781" i="3"/>
  <c r="F4791" i="2"/>
  <c r="E2264" i="3"/>
  <c r="F2585" i="2"/>
  <c r="E31" i="3"/>
  <c r="F2587" i="2"/>
  <c r="F4421" i="2"/>
  <c r="F4426" i="2"/>
  <c r="F2586" i="2"/>
  <c r="BYC972" i="3" l="1"/>
  <c r="F2589" i="2"/>
  <c r="F4428" i="2"/>
  <c r="E2020" i="3"/>
  <c r="F2590" i="2"/>
  <c r="F4761" i="2"/>
  <c r="F4429" i="2"/>
  <c r="F2588" i="2"/>
  <c r="F4427" i="2"/>
  <c r="F3838" i="2"/>
  <c r="F3988" i="2"/>
  <c r="BYG972" i="3" l="1"/>
  <c r="F2591" i="2"/>
  <c r="F4430" i="2"/>
  <c r="F4425" i="2"/>
  <c r="F2593" i="2"/>
  <c r="E268" i="3"/>
  <c r="F4422" i="2"/>
  <c r="E2220" i="3"/>
  <c r="E2206" i="3"/>
  <c r="E2368" i="3"/>
  <c r="E2176" i="3"/>
  <c r="E1991" i="3"/>
  <c r="F2592" i="2"/>
  <c r="E30" i="3"/>
  <c r="E2034" i="3"/>
  <c r="BYK972" i="3" l="1"/>
  <c r="F4710" i="2"/>
  <c r="E2239" i="3"/>
  <c r="E267" i="3"/>
  <c r="F4424" i="2"/>
  <c r="F4376" i="2"/>
  <c r="E29" i="3"/>
  <c r="E2263" i="3"/>
  <c r="E266" i="3"/>
  <c r="F2595" i="2"/>
  <c r="E2728" i="3"/>
  <c r="F2596" i="2"/>
  <c r="F4435" i="2"/>
  <c r="F4423" i="2"/>
  <c r="F2594" i="2"/>
  <c r="E2441" i="3"/>
  <c r="F3842" i="2"/>
  <c r="E2503" i="3"/>
  <c r="F3991" i="2"/>
  <c r="BYO972" i="3" l="1"/>
  <c r="F4436" i="2"/>
  <c r="E2370" i="3"/>
  <c r="F2597" i="2"/>
  <c r="F2599" i="2"/>
  <c r="F4437" i="2"/>
  <c r="F4663" i="2"/>
  <c r="F2598" i="2"/>
  <c r="BYS972" i="3" l="1"/>
  <c r="E265" i="3"/>
  <c r="E28" i="3"/>
  <c r="F4431" i="2"/>
  <c r="E2159" i="3"/>
  <c r="E2262" i="3"/>
  <c r="E2033" i="3"/>
  <c r="F4950" i="2"/>
  <c r="F2601" i="2"/>
  <c r="E2219" i="3"/>
  <c r="E2175" i="3"/>
  <c r="E2248" i="3"/>
  <c r="E2369" i="3"/>
  <c r="F2602" i="2"/>
  <c r="F4434" i="2"/>
  <c r="F2600" i="2"/>
  <c r="F4438" i="2"/>
  <c r="E2770" i="3"/>
  <c r="F3846" i="2"/>
  <c r="F3840" i="2"/>
  <c r="BYW972" i="3" l="1"/>
  <c r="F2603" i="2"/>
  <c r="F4708" i="2"/>
  <c r="F4432" i="2"/>
  <c r="F2605" i="2"/>
  <c r="F4443" i="2"/>
  <c r="F4965" i="2"/>
  <c r="F4433" i="2"/>
  <c r="F4229" i="2"/>
  <c r="E2780" i="3"/>
  <c r="E27" i="3"/>
  <c r="E264" i="3"/>
  <c r="E2174" i="3"/>
  <c r="F2604" i="2"/>
  <c r="BZA972" i="3" l="1"/>
  <c r="F4444" i="2"/>
  <c r="F2607" i="2"/>
  <c r="F4448" i="2"/>
  <c r="F2610" i="2"/>
  <c r="E263" i="3"/>
  <c r="F2606" i="2"/>
  <c r="F4445" i="2"/>
  <c r="E2268" i="3"/>
  <c r="F3996" i="2"/>
  <c r="E112" i="3"/>
  <c r="F3843" i="2"/>
  <c r="BZE972" i="3" l="1"/>
  <c r="F2608" i="2"/>
  <c r="F4446" i="2"/>
  <c r="F4440" i="2"/>
  <c r="E262" i="3"/>
  <c r="F2613" i="2"/>
  <c r="BZI972" i="3" l="1"/>
  <c r="F2616" i="2"/>
  <c r="F4450" i="2"/>
  <c r="E2205" i="3"/>
  <c r="F2611" i="2"/>
  <c r="F4439" i="2"/>
  <c r="F4920" i="2"/>
  <c r="F3847" i="2"/>
  <c r="BZM972" i="3" l="1"/>
  <c r="F2614" i="2"/>
  <c r="F4441" i="2"/>
  <c r="F2619" i="2"/>
  <c r="F4455" i="2"/>
  <c r="BZQ972" i="3" l="1"/>
  <c r="F2622" i="2"/>
  <c r="F4456" i="2"/>
  <c r="F2617" i="2"/>
  <c r="F4235" i="2"/>
  <c r="E2377" i="3"/>
  <c r="F4451" i="2"/>
  <c r="E2398" i="3"/>
  <c r="F5704" i="2"/>
  <c r="F4329" i="2"/>
  <c r="BZU972" i="3" l="1"/>
  <c r="F2620" i="2"/>
  <c r="F4453" i="2"/>
  <c r="F4462" i="2"/>
  <c r="F2625" i="2"/>
  <c r="BZY972" i="3" l="1"/>
  <c r="F4705" i="2"/>
  <c r="F4465" i="2"/>
  <c r="F2628" i="2"/>
  <c r="F4457" i="2"/>
  <c r="F2623" i="2"/>
  <c r="F4010" i="2"/>
  <c r="E64" i="3"/>
  <c r="F5694" i="2"/>
  <c r="F5695" i="2"/>
  <c r="E2267" i="3"/>
  <c r="CAC972" i="3" l="1"/>
  <c r="F4463" i="2"/>
  <c r="F2626" i="2"/>
  <c r="F2631" i="2"/>
  <c r="F4459" i="2"/>
  <c r="CAG972" i="3" l="1"/>
  <c r="F4468" i="2"/>
  <c r="F2634" i="2"/>
  <c r="F4466" i="2"/>
  <c r="F2629" i="2"/>
  <c r="F5710" i="2"/>
  <c r="CAK972" i="3" l="1"/>
  <c r="F4016" i="2"/>
  <c r="F2632" i="2"/>
  <c r="F4460" i="2"/>
  <c r="F4954" i="2"/>
  <c r="E2218" i="3"/>
  <c r="F4778" i="2"/>
  <c r="F4693" i="2"/>
  <c r="CAO972" i="3" l="1"/>
  <c r="F4709" i="2"/>
  <c r="F2639" i="2"/>
  <c r="F4477" i="2"/>
  <c r="F2635" i="2"/>
  <c r="F4469" i="2"/>
  <c r="F4011" i="2"/>
  <c r="CAS972" i="3" l="1"/>
  <c r="F4019" i="2"/>
  <c r="E22" i="3"/>
  <c r="F2637" i="2"/>
  <c r="E2778" i="3"/>
  <c r="E2261" i="3"/>
  <c r="F4479" i="2"/>
  <c r="F4968" i="2"/>
  <c r="E86" i="3"/>
  <c r="E2064" i="3"/>
  <c r="F4233" i="2"/>
  <c r="E2245" i="3"/>
  <c r="F4953" i="2"/>
  <c r="E2260" i="3"/>
  <c r="F4703" i="2"/>
  <c r="E2217" i="3"/>
  <c r="E2172" i="3"/>
  <c r="CAW972" i="3" l="1"/>
  <c r="E2366" i="3"/>
  <c r="E1990" i="3"/>
  <c r="F2644" i="2"/>
  <c r="F4952" i="2"/>
  <c r="F4471" i="2"/>
  <c r="E1989" i="3"/>
  <c r="E2049" i="3"/>
  <c r="F2640" i="2"/>
  <c r="F4478" i="2"/>
  <c r="F4967" i="2"/>
  <c r="F4014" i="2"/>
  <c r="CBA972" i="3" l="1"/>
  <c r="F4022" i="2"/>
  <c r="F4966" i="2"/>
  <c r="F4474" i="2"/>
  <c r="E254" i="3"/>
  <c r="E2376" i="3"/>
  <c r="E19" i="3"/>
  <c r="E2259" i="3"/>
  <c r="E2244" i="3"/>
  <c r="F2643" i="2"/>
  <c r="E255" i="3"/>
  <c r="E2727" i="3"/>
  <c r="F4231" i="2"/>
  <c r="F4475" i="2"/>
  <c r="F4888" i="2"/>
  <c r="E2371" i="3"/>
  <c r="F2647" i="2"/>
  <c r="CBE972" i="3" l="1"/>
  <c r="F4484" i="2"/>
  <c r="F2650" i="2"/>
  <c r="E252" i="3"/>
  <c r="F4472" i="2"/>
  <c r="F2645" i="2"/>
  <c r="F4017" i="2"/>
  <c r="CBI972" i="3" l="1"/>
  <c r="F4025" i="2"/>
  <c r="F2648" i="2"/>
  <c r="F4482" i="2"/>
  <c r="F2653" i="2"/>
  <c r="F4485" i="2"/>
  <c r="CBM972" i="3" l="1"/>
  <c r="E2170" i="3"/>
  <c r="E18" i="3"/>
  <c r="F2656" i="2"/>
  <c r="F4955" i="2"/>
  <c r="E2367" i="3"/>
  <c r="F4870" i="2"/>
  <c r="E2258" i="3"/>
  <c r="E2321" i="3"/>
  <c r="E2325" i="3"/>
  <c r="E1988" i="3"/>
  <c r="E249" i="3"/>
  <c r="F4490" i="2"/>
  <c r="F4486" i="2"/>
  <c r="F2651" i="2"/>
  <c r="F4020" i="2"/>
  <c r="F4021" i="2"/>
  <c r="CBQ972" i="3" l="1"/>
  <c r="F4028" i="2"/>
  <c r="F4500" i="2"/>
  <c r="F2654" i="2"/>
  <c r="F4274" i="2"/>
  <c r="F4498" i="2"/>
  <c r="F2659" i="2"/>
  <c r="CBU972" i="3" l="1"/>
  <c r="F4496" i="2"/>
  <c r="F2662" i="2"/>
  <c r="F2657" i="2"/>
  <c r="F4023" i="2"/>
  <c r="CBY972" i="3" l="1"/>
  <c r="F4031" i="2"/>
  <c r="F2660" i="2"/>
  <c r="F4497" i="2"/>
  <c r="F2665" i="2"/>
  <c r="F4495" i="2"/>
  <c r="CCC972" i="3" l="1"/>
  <c r="E2066" i="3"/>
  <c r="F2668" i="2"/>
  <c r="F4510" i="2"/>
  <c r="F4491" i="2"/>
  <c r="F2663" i="2"/>
  <c r="E247" i="3"/>
  <c r="F4026" i="2"/>
  <c r="CCG972" i="3" l="1"/>
  <c r="F4036" i="2"/>
  <c r="F4034" i="2"/>
  <c r="F4035" i="2"/>
  <c r="F2666" i="2"/>
  <c r="F4492" i="2"/>
  <c r="F2671" i="2"/>
  <c r="F4507" i="2"/>
  <c r="CCK972" i="3" l="1"/>
  <c r="F2674" i="2"/>
  <c r="F5098" i="2"/>
  <c r="F4505" i="2"/>
  <c r="E246" i="3"/>
  <c r="E1971" i="3"/>
  <c r="E2028" i="3"/>
  <c r="E1986" i="3"/>
  <c r="E17" i="3"/>
  <c r="F2669" i="2"/>
  <c r="E2202" i="3"/>
  <c r="F4956" i="2"/>
  <c r="E2169" i="3"/>
  <c r="F4502" i="2"/>
  <c r="E2378" i="3"/>
  <c r="E2320" i="3"/>
  <c r="E1987" i="3"/>
  <c r="F4029" i="2"/>
  <c r="CCO972" i="3" l="1"/>
  <c r="F4037" i="2"/>
  <c r="F4501" i="2"/>
  <c r="F2672" i="2"/>
  <c r="F4225" i="2"/>
  <c r="F4964" i="2"/>
  <c r="E2168" i="3"/>
  <c r="E244" i="3"/>
  <c r="E245" i="3"/>
  <c r="F4506" i="2"/>
  <c r="E2726" i="3"/>
  <c r="F2677" i="2"/>
  <c r="CCS972" i="3" l="1"/>
  <c r="F2680" i="2"/>
  <c r="F4523" i="2"/>
  <c r="F4670" i="2"/>
  <c r="F2675" i="2"/>
  <c r="F4033" i="2"/>
  <c r="F4032" i="2"/>
  <c r="CCW972" i="3" l="1"/>
  <c r="F4040" i="2"/>
  <c r="F4512" i="2"/>
  <c r="F2678" i="2"/>
  <c r="F2683" i="2"/>
  <c r="F4521" i="2"/>
  <c r="CDA972" i="3" l="1"/>
  <c r="F4518" i="2"/>
  <c r="F2686" i="2"/>
  <c r="F4515" i="2"/>
  <c r="F2681" i="2"/>
  <c r="CDE972" i="3" l="1"/>
  <c r="F4038" i="2"/>
  <c r="F4043" i="2"/>
  <c r="F2684" i="2"/>
  <c r="F4514" i="2"/>
  <c r="F2689" i="2"/>
  <c r="F4519" i="2"/>
  <c r="CDI972" i="3" l="1"/>
  <c r="E2303" i="3"/>
  <c r="F4509" i="2"/>
  <c r="F2692" i="2"/>
  <c r="F2687" i="2"/>
  <c r="F4520" i="2"/>
  <c r="CDM972" i="3" l="1"/>
  <c r="F4041" i="2"/>
  <c r="F4046" i="2"/>
  <c r="F2690" i="2"/>
  <c r="F4525" i="2"/>
  <c r="F2695" i="2"/>
  <c r="F4529" i="2"/>
  <c r="CDQ972" i="3" l="1"/>
  <c r="F2698" i="2"/>
  <c r="F4664" i="2"/>
  <c r="F4524" i="2"/>
  <c r="F2693" i="2"/>
  <c r="F4049" i="2"/>
  <c r="CDU972" i="3" l="1"/>
  <c r="F4044" i="2"/>
  <c r="F4052" i="2"/>
  <c r="F4528" i="2"/>
  <c r="F2696" i="2"/>
  <c r="F2701" i="2"/>
  <c r="F4539" i="2"/>
  <c r="CDY972" i="3" l="1"/>
  <c r="F4533" i="2"/>
  <c r="F2704" i="2"/>
  <c r="F4527" i="2"/>
  <c r="F2699" i="2"/>
  <c r="CEC972" i="3" l="1"/>
  <c r="F4047" i="2"/>
  <c r="F4055" i="2"/>
  <c r="F2702" i="2"/>
  <c r="F4538" i="2"/>
  <c r="F4534" i="2"/>
  <c r="F2707" i="2"/>
  <c r="CEG972" i="3" l="1"/>
  <c r="F4543" i="2"/>
  <c r="F2710" i="2"/>
  <c r="E2208" i="3"/>
  <c r="F2705" i="2"/>
  <c r="F4535" i="2"/>
  <c r="F3723" i="2"/>
  <c r="CEK972" i="3" l="1"/>
  <c r="F4050" i="2"/>
  <c r="F4058" i="2"/>
  <c r="F2708" i="2"/>
  <c r="F4536" i="2"/>
  <c r="E2167" i="3"/>
  <c r="E243" i="3"/>
  <c r="F2713" i="2"/>
  <c r="E2374" i="3"/>
  <c r="E2215" i="3"/>
  <c r="E16" i="3"/>
  <c r="F4545" i="2"/>
  <c r="E2242" i="3"/>
  <c r="E242" i="3"/>
  <c r="E2696" i="3"/>
  <c r="E2018" i="3"/>
  <c r="E2256" i="3"/>
  <c r="E2027" i="3"/>
  <c r="E2201" i="3"/>
  <c r="CEO972" i="3" l="1"/>
  <c r="F4544" i="2"/>
  <c r="F2716" i="2"/>
  <c r="F2711" i="2"/>
  <c r="F4540" i="2"/>
  <c r="F2299" i="2"/>
  <c r="CES972" i="3" l="1"/>
  <c r="F4053" i="2"/>
  <c r="F4061" i="2"/>
  <c r="F2714" i="2"/>
  <c r="F4552" i="2"/>
  <c r="F4550" i="2"/>
  <c r="F2719" i="2"/>
  <c r="CEW972" i="3" l="1"/>
  <c r="F2722" i="2"/>
  <c r="F4553" i="2"/>
  <c r="F4546" i="2"/>
  <c r="F2717" i="2"/>
  <c r="F1650" i="2"/>
  <c r="CFA972" i="3" l="1"/>
  <c r="F4056" i="2"/>
  <c r="F4064" i="2"/>
  <c r="F2720" i="2"/>
  <c r="E240" i="3"/>
  <c r="F4547" i="2"/>
  <c r="E241" i="3"/>
  <c r="F2725" i="2"/>
  <c r="E2067" i="3"/>
  <c r="F4565" i="2"/>
  <c r="E2777" i="3"/>
  <c r="CFE972" i="3" l="1"/>
  <c r="F4562" i="2"/>
  <c r="F2728" i="2"/>
  <c r="F2723" i="2"/>
  <c r="F4554" i="2"/>
  <c r="CFI972" i="3" l="1"/>
  <c r="F4059" i="2"/>
  <c r="E2391" i="3"/>
  <c r="E37" i="3"/>
  <c r="E109" i="3"/>
  <c r="F4067" i="2"/>
  <c r="F4109" i="2"/>
  <c r="E2166" i="3"/>
  <c r="F4556" i="2"/>
  <c r="F4375" i="2"/>
  <c r="E1985" i="3"/>
  <c r="E2214" i="3"/>
  <c r="E2026" i="3"/>
  <c r="F2726" i="2"/>
  <c r="F4957" i="2"/>
  <c r="F2731" i="2"/>
  <c r="F4559" i="2"/>
  <c r="CFM972" i="3" l="1"/>
  <c r="F4335" i="2"/>
  <c r="E2724" i="3"/>
  <c r="E238" i="3"/>
  <c r="F2734" i="2"/>
  <c r="F4560" i="2"/>
  <c r="E2224" i="3"/>
  <c r="E2254" i="3"/>
  <c r="F2729" i="2"/>
  <c r="F4555" i="2"/>
  <c r="F4062" i="2"/>
  <c r="CFQ972" i="3" l="1"/>
  <c r="F4070" i="2"/>
  <c r="F2732" i="2"/>
  <c r="F4561" i="2"/>
  <c r="F2737" i="2"/>
  <c r="F4564" i="2"/>
  <c r="CFU972" i="3" l="1"/>
  <c r="E1984" i="3"/>
  <c r="E2157" i="3"/>
  <c r="F4378" i="2"/>
  <c r="E2165" i="3"/>
  <c r="F4760" i="2"/>
  <c r="E2017" i="3"/>
  <c r="E1983" i="3"/>
  <c r="F4570" i="2"/>
  <c r="F4958" i="2"/>
  <c r="F2740" i="2"/>
  <c r="F4222" i="2"/>
  <c r="E14" i="3"/>
  <c r="E2210" i="3"/>
  <c r="F4567" i="2"/>
  <c r="F2735" i="2"/>
  <c r="F4065" i="2"/>
  <c r="CFY972" i="3" l="1"/>
  <c r="F4074" i="2"/>
  <c r="F4073" i="2"/>
  <c r="F2738" i="2"/>
  <c r="F4566" i="2"/>
  <c r="E2776" i="3"/>
  <c r="F2743" i="2"/>
  <c r="F4665" i="2"/>
  <c r="CGC972" i="3" l="1"/>
  <c r="F4573" i="2"/>
  <c r="F2746" i="2"/>
  <c r="F2741" i="2"/>
  <c r="F4667" i="2"/>
  <c r="F4068" i="2"/>
  <c r="CGG972" i="3" l="1"/>
  <c r="F4575" i="2"/>
  <c r="F2744" i="2"/>
  <c r="F4576" i="2"/>
  <c r="F2749" i="2"/>
  <c r="CGK972" i="3" l="1"/>
  <c r="F2752" i="2"/>
  <c r="F4580" i="2"/>
  <c r="F2747" i="2"/>
  <c r="E2025" i="3"/>
  <c r="F4334" i="2"/>
  <c r="F4571" i="2"/>
  <c r="F4079" i="2"/>
  <c r="F4071" i="2"/>
  <c r="CGO972" i="3" l="1"/>
  <c r="F4417" i="2"/>
  <c r="F2750" i="2"/>
  <c r="F2755" i="2"/>
  <c r="F4582" i="2"/>
  <c r="CGS972" i="3" l="1"/>
  <c r="F2758" i="2"/>
  <c r="F4585" i="2"/>
  <c r="F2753" i="2"/>
  <c r="F4578" i="2"/>
  <c r="F4082" i="2"/>
  <c r="CGW972" i="3" l="1"/>
  <c r="F4077" i="2"/>
  <c r="F4586" i="2"/>
  <c r="F2756" i="2"/>
  <c r="F4588" i="2"/>
  <c r="F2761" i="2"/>
  <c r="CHA972" i="3" l="1"/>
  <c r="F2764" i="2"/>
  <c r="F4596" i="2"/>
  <c r="E1995" i="3"/>
  <c r="F4587" i="2"/>
  <c r="E2091" i="3"/>
  <c r="F4959" i="2"/>
  <c r="E2324" i="3"/>
  <c r="F5015" i="2"/>
  <c r="F2759" i="2"/>
  <c r="F4085" i="2"/>
  <c r="CHE972" i="3" l="1"/>
  <c r="F4080" i="2"/>
  <c r="F4590" i="2"/>
  <c r="E2252" i="3"/>
  <c r="E1982" i="3"/>
  <c r="E234" i="3"/>
  <c r="F2762" i="2"/>
  <c r="E2207" i="3"/>
  <c r="F4593" i="2"/>
  <c r="F2767" i="2"/>
  <c r="CHI972" i="3" l="1"/>
  <c r="F4960" i="2"/>
  <c r="F4594" i="2"/>
  <c r="F2770" i="2"/>
  <c r="F4589" i="2"/>
  <c r="F2765" i="2"/>
  <c r="F4089" i="2"/>
  <c r="CHM972" i="3" l="1"/>
  <c r="F4083" i="2"/>
  <c r="F2768" i="2"/>
  <c r="F4595" i="2"/>
  <c r="F2773" i="2"/>
  <c r="F4598" i="2"/>
  <c r="CHQ972" i="3" l="1"/>
  <c r="F4609" i="2"/>
  <c r="F2776" i="2"/>
  <c r="F4599" i="2"/>
  <c r="F2771" i="2"/>
  <c r="F4092" i="2"/>
  <c r="CHU972" i="3" l="1"/>
  <c r="F4086" i="2"/>
  <c r="F4221" i="2"/>
  <c r="F2774" i="2"/>
  <c r="F4611" i="2"/>
  <c r="E2046" i="3"/>
  <c r="F4603" i="2"/>
  <c r="F2779" i="2"/>
  <c r="CHY972" i="3" l="1"/>
  <c r="F2782" i="2"/>
  <c r="F4604" i="2"/>
  <c r="E2716" i="3"/>
  <c r="F4608" i="2"/>
  <c r="F2777" i="2"/>
  <c r="F4095" i="2"/>
  <c r="CIC972" i="3" l="1"/>
  <c r="F4090" i="2"/>
  <c r="F4605" i="2"/>
  <c r="F2780" i="2"/>
  <c r="F2785" i="2"/>
  <c r="F4613" i="2"/>
  <c r="CIG972" i="3" l="1"/>
  <c r="E2162" i="3"/>
  <c r="F2788" i="2"/>
  <c r="F4615" i="2"/>
  <c r="F4884" i="2"/>
  <c r="E233" i="3"/>
  <c r="E11" i="3"/>
  <c r="F2783" i="2"/>
  <c r="E2213" i="3"/>
  <c r="F4606" i="2"/>
  <c r="E2251" i="3"/>
  <c r="E232" i="3"/>
  <c r="F4228" i="2"/>
  <c r="F4098" i="2"/>
  <c r="CIK972" i="3" l="1"/>
  <c r="F4093" i="2"/>
  <c r="F2786" i="2"/>
  <c r="F4610" i="2"/>
  <c r="F2791" i="2"/>
  <c r="F4614" i="2"/>
  <c r="CIO972" i="3" l="1"/>
  <c r="F4620" i="2"/>
  <c r="F2794" i="2"/>
  <c r="F4622" i="2"/>
  <c r="F2789" i="2"/>
  <c r="F4101" i="2"/>
  <c r="CIS972" i="3" l="1"/>
  <c r="F4096" i="2"/>
  <c r="F2792" i="2"/>
  <c r="F4616" i="2"/>
  <c r="F2797" i="2"/>
  <c r="F4625" i="2"/>
  <c r="CIW972" i="3" l="1"/>
  <c r="F4637" i="2"/>
  <c r="F2800" i="2"/>
  <c r="F2795" i="2"/>
  <c r="F4617" i="2"/>
  <c r="CJA972" i="3" l="1"/>
  <c r="F4099" i="2"/>
  <c r="F2798" i="2"/>
  <c r="F4626" i="2"/>
  <c r="F2803" i="2"/>
  <c r="F4634" i="2"/>
  <c r="CJE972" i="3" l="1"/>
  <c r="F2806" i="2"/>
  <c r="F4631" i="2"/>
  <c r="E230" i="3"/>
  <c r="E231" i="3"/>
  <c r="F4628" i="2"/>
  <c r="F4916" i="2"/>
  <c r="E10" i="3"/>
  <c r="F2801" i="2"/>
  <c r="CJI972" i="3" l="1"/>
  <c r="F4102" i="2"/>
  <c r="F2804" i="2"/>
  <c r="F4627" i="2"/>
  <c r="E9" i="3"/>
  <c r="F2809" i="2"/>
  <c r="F4632" i="2"/>
  <c r="F4961" i="2"/>
  <c r="CJM972" i="3" l="1"/>
  <c r="F2812" i="2"/>
  <c r="F4636" i="2"/>
  <c r="F2807" i="2"/>
  <c r="F4633" i="2"/>
  <c r="CJQ972" i="3" l="1"/>
  <c r="F2810" i="2"/>
  <c r="F4638" i="2"/>
  <c r="F4649" i="2"/>
  <c r="F2815" i="2"/>
  <c r="CJU972" i="3" l="1"/>
  <c r="F2818" i="2"/>
  <c r="F4643" i="2"/>
  <c r="F2813" i="2"/>
  <c r="F4651" i="2"/>
  <c r="CJY972" i="3" l="1"/>
  <c r="F2816" i="2"/>
  <c r="F4648" i="2"/>
  <c r="F2821" i="2"/>
  <c r="F4644" i="2"/>
  <c r="CKC972" i="3" l="1"/>
  <c r="F4653" i="2"/>
  <c r="F2824" i="2"/>
  <c r="F2819" i="2"/>
  <c r="F4645" i="2"/>
  <c r="CKG972" i="3" l="1"/>
  <c r="E227" i="3"/>
  <c r="F4646" i="2"/>
  <c r="F2822" i="2"/>
  <c r="F4654" i="2"/>
  <c r="F2827" i="2"/>
  <c r="CKK972" i="3" l="1"/>
  <c r="F4661" i="2"/>
  <c r="F2830" i="2"/>
  <c r="F2825" i="2"/>
  <c r="F4650" i="2"/>
  <c r="CKO972" i="3" l="1"/>
  <c r="E2364" i="3"/>
  <c r="E2199" i="3"/>
  <c r="E226" i="3"/>
  <c r="E2160" i="3"/>
  <c r="E8" i="3"/>
  <c r="F2828" i="2"/>
  <c r="F4657" i="2"/>
  <c r="F4869" i="2"/>
  <c r="F4656" i="2"/>
  <c r="F2833" i="2"/>
  <c r="CKS972" i="3" l="1"/>
  <c r="E2223" i="3"/>
  <c r="E225" i="3"/>
  <c r="F4379" i="2"/>
  <c r="E7" i="3"/>
  <c r="F4659" i="2"/>
  <c r="E2044" i="3"/>
  <c r="F4227" i="2"/>
  <c r="E2375" i="3"/>
  <c r="F2836" i="2"/>
  <c r="F4962" i="2"/>
  <c r="F4668" i="2"/>
  <c r="F2831" i="2"/>
  <c r="CKW972" i="3" l="1"/>
  <c r="F2834" i="2"/>
  <c r="F4660" i="2"/>
  <c r="F2839" i="2"/>
  <c r="CLA972" i="3" l="1"/>
  <c r="F2842" i="2"/>
  <c r="F2837" i="2"/>
  <c r="F4640" i="2"/>
  <c r="CLE972" i="3" l="1"/>
  <c r="F2840" i="2"/>
  <c r="F2845" i="2"/>
  <c r="CLI972" i="3" l="1"/>
  <c r="E2813" i="3"/>
  <c r="F2848" i="2"/>
  <c r="F2843" i="2"/>
  <c r="F5000" i="2"/>
  <c r="E2234" i="3"/>
  <c r="E2156" i="3"/>
  <c r="E2198" i="3"/>
  <c r="CLM972" i="3" l="1"/>
  <c r="F2846" i="2"/>
  <c r="F2851" i="2"/>
  <c r="CLQ972" i="3" l="1"/>
  <c r="E2197" i="3"/>
  <c r="F2854" i="2"/>
  <c r="F5003" i="2"/>
  <c r="F2849" i="2"/>
  <c r="E2328" i="3"/>
  <c r="CLU972" i="3" l="1"/>
  <c r="F2852" i="2"/>
  <c r="F2857" i="2"/>
  <c r="F5004" i="2"/>
  <c r="CLY972" i="3" l="1"/>
  <c r="F2860" i="2"/>
  <c r="F5005" i="2"/>
  <c r="F2855" i="2"/>
  <c r="CMC972" i="3" l="1"/>
  <c r="E603" i="3"/>
  <c r="F2858" i="2"/>
  <c r="F2863" i="2"/>
  <c r="F5006" i="2"/>
  <c r="CMG972" i="3" l="1"/>
  <c r="F2866" i="2"/>
  <c r="F2861" i="2"/>
  <c r="E2363" i="3"/>
  <c r="CMK972" i="3" l="1"/>
  <c r="F2864" i="2"/>
  <c r="F2869" i="2"/>
  <c r="CMO972" i="3" l="1"/>
  <c r="E2380" i="3"/>
  <c r="F2872" i="2"/>
  <c r="F2867" i="2"/>
  <c r="CMS972" i="3" l="1"/>
  <c r="F2870" i="2"/>
  <c r="F2875" i="2"/>
  <c r="CMW972" i="3" l="1"/>
  <c r="E2233" i="3"/>
  <c r="E2154" i="3"/>
  <c r="F2878" i="2"/>
  <c r="F2873" i="2"/>
  <c r="CNA972" i="3" l="1"/>
  <c r="F2876" i="2"/>
  <c r="F2881" i="2"/>
  <c r="CNE972" i="3" l="1"/>
  <c r="F2884" i="2"/>
  <c r="F2879" i="2"/>
  <c r="CNI972" i="3" l="1"/>
  <c r="F1803" i="2"/>
  <c r="E417" i="3"/>
  <c r="F1801" i="2"/>
  <c r="F4265" i="2"/>
  <c r="E418" i="3"/>
  <c r="E2195" i="3"/>
  <c r="F2882" i="2"/>
  <c r="E222" i="3"/>
  <c r="F2887" i="2"/>
  <c r="CNM972" i="3" l="1"/>
  <c r="F1806" i="2"/>
  <c r="F1804" i="2"/>
  <c r="F2890" i="2"/>
  <c r="F2885" i="2"/>
  <c r="CNQ972" i="3" l="1"/>
  <c r="F1807" i="2"/>
  <c r="F1809" i="2"/>
  <c r="F2888" i="2"/>
  <c r="F2893" i="2"/>
  <c r="CNU972" i="3" l="1"/>
  <c r="F1812" i="2"/>
  <c r="F1810" i="2"/>
  <c r="F2896" i="2"/>
  <c r="F2891" i="2"/>
  <c r="CNY972" i="3" l="1"/>
  <c r="F1815" i="2"/>
  <c r="F1813" i="2"/>
  <c r="F2894" i="2"/>
  <c r="F2899" i="2"/>
  <c r="COC972" i="3" l="1"/>
  <c r="F1818" i="2"/>
  <c r="F1816" i="2"/>
  <c r="F1712" i="2"/>
  <c r="F2902" i="2"/>
  <c r="F2897" i="2"/>
  <c r="COG972" i="3" l="1"/>
  <c r="E578" i="3"/>
  <c r="E579" i="3"/>
  <c r="F1821" i="2"/>
  <c r="F1713" i="2"/>
  <c r="F1715" i="2"/>
  <c r="F4148" i="2"/>
  <c r="F4331" i="2"/>
  <c r="F1819" i="2"/>
  <c r="F2900" i="2"/>
  <c r="F2905" i="2"/>
  <c r="F5010" i="2"/>
  <c r="COK972" i="3" l="1"/>
  <c r="F4675" i="2"/>
  <c r="F4783" i="2"/>
  <c r="F1714" i="2"/>
  <c r="F1716" i="2"/>
  <c r="F1822" i="2"/>
  <c r="F1824" i="2"/>
  <c r="F2908" i="2"/>
  <c r="F2903" i="2"/>
  <c r="COO972" i="3" l="1"/>
  <c r="F1825" i="2"/>
  <c r="F4782" i="2"/>
  <c r="F1827" i="2"/>
  <c r="E46" i="3"/>
  <c r="F1717" i="2"/>
  <c r="F4383" i="2"/>
  <c r="F2906" i="2"/>
  <c r="F2911" i="2"/>
  <c r="COS972" i="3" l="1"/>
  <c r="F4785" i="2"/>
  <c r="F1719" i="2"/>
  <c r="F1718" i="2"/>
  <c r="F4784" i="2"/>
  <c r="F1830" i="2"/>
  <c r="F1828" i="2"/>
  <c r="F2914" i="2"/>
  <c r="F2909" i="2"/>
  <c r="COW972" i="3" l="1"/>
  <c r="F1722" i="2"/>
  <c r="F4767" i="2"/>
  <c r="F1831" i="2"/>
  <c r="F1720" i="2"/>
  <c r="F4676" i="2"/>
  <c r="F2912" i="2"/>
  <c r="E2152" i="3"/>
  <c r="F2917" i="2"/>
  <c r="CPA972" i="3" l="1"/>
  <c r="F1833" i="2"/>
  <c r="F1723" i="2"/>
  <c r="F1721" i="2"/>
  <c r="F1835" i="2"/>
  <c r="F1725" i="2"/>
  <c r="F2920" i="2"/>
  <c r="F2915" i="2"/>
  <c r="CPE972" i="3" l="1"/>
  <c r="F1728" i="2"/>
  <c r="F4105" i="2"/>
  <c r="F4286" i="2"/>
  <c r="F4996" i="2"/>
  <c r="E2786" i="3"/>
  <c r="F1724" i="2"/>
  <c r="F1726" i="2"/>
  <c r="F1838" i="2"/>
  <c r="F1836" i="2"/>
  <c r="F2918" i="2"/>
  <c r="F2923" i="2"/>
  <c r="CPI972" i="3" l="1"/>
  <c r="F1839" i="2"/>
  <c r="F1840" i="2"/>
  <c r="F1727" i="2"/>
  <c r="F1730" i="2"/>
  <c r="E2524" i="3"/>
  <c r="F2926" i="2"/>
  <c r="F2921" i="2"/>
  <c r="CPM972" i="3" l="1"/>
  <c r="F4840" i="2"/>
  <c r="F5016" i="2"/>
  <c r="F1729" i="2"/>
  <c r="E2062" i="3"/>
  <c r="E2178" i="3"/>
  <c r="E2179" i="3"/>
  <c r="E420" i="3"/>
  <c r="F1732" i="2"/>
  <c r="F1733" i="2"/>
  <c r="F1731" i="2"/>
  <c r="F1843" i="2"/>
  <c r="F4260" i="2"/>
  <c r="F5072" i="2"/>
  <c r="F4932" i="2"/>
  <c r="F1841" i="2"/>
  <c r="E45" i="3"/>
  <c r="E416" i="3"/>
  <c r="E2641" i="3"/>
  <c r="F2924" i="2"/>
  <c r="F2929" i="2"/>
  <c r="CPQ972" i="3" l="1"/>
  <c r="F1736" i="2"/>
  <c r="F4711" i="2"/>
  <c r="F4770" i="2"/>
  <c r="E2333" i="3"/>
  <c r="F1735" i="2"/>
  <c r="E2335" i="3"/>
  <c r="F4354" i="2"/>
  <c r="E2331" i="3"/>
  <c r="E2334" i="3"/>
  <c r="E2332" i="3"/>
  <c r="F4696" i="2"/>
  <c r="E105" i="3"/>
  <c r="F1845" i="2"/>
  <c r="F1734" i="2"/>
  <c r="F2932" i="2"/>
  <c r="F2927" i="2"/>
  <c r="CPU972" i="3" l="1"/>
  <c r="F1281" i="2"/>
  <c r="F4739" i="2"/>
  <c r="F1846" i="2"/>
  <c r="F1737" i="2"/>
  <c r="F1738" i="2"/>
  <c r="F2930" i="2"/>
  <c r="F2935" i="2"/>
  <c r="CPY972" i="3" l="1"/>
  <c r="F1847" i="2"/>
  <c r="F1740" i="2"/>
  <c r="F5056" i="2"/>
  <c r="E414" i="3"/>
  <c r="F658" i="2"/>
  <c r="E2672" i="3"/>
  <c r="E2769" i="3"/>
  <c r="F4407" i="2"/>
  <c r="F1741" i="2"/>
  <c r="F2938" i="2"/>
  <c r="F2933" i="2"/>
  <c r="CQC972" i="3" l="1"/>
  <c r="F1742" i="2"/>
  <c r="F1852" i="2"/>
  <c r="E2819" i="3"/>
  <c r="E413" i="3"/>
  <c r="E2295" i="3"/>
  <c r="F1743" i="2"/>
  <c r="F4876" i="2"/>
  <c r="F1850" i="2"/>
  <c r="F2936" i="2"/>
  <c r="F2941" i="2"/>
  <c r="CQG972" i="3" l="1"/>
  <c r="F1855" i="2"/>
  <c r="E2294" i="3"/>
  <c r="F1745" i="2"/>
  <c r="F1853" i="2"/>
  <c r="F1746" i="2"/>
  <c r="F1744" i="2"/>
  <c r="F2944" i="2"/>
  <c r="F2939" i="2"/>
  <c r="CQK972" i="3" l="1"/>
  <c r="F4772" i="2"/>
  <c r="E2523" i="3"/>
  <c r="F1858" i="2"/>
  <c r="E577" i="3"/>
  <c r="F1748" i="2"/>
  <c r="E2818" i="3"/>
  <c r="F1856" i="2"/>
  <c r="E412" i="3"/>
  <c r="F1747" i="2"/>
  <c r="E2379" i="3"/>
  <c r="E2194" i="3"/>
  <c r="F2942" i="2"/>
  <c r="E2327" i="3"/>
  <c r="F2947" i="2"/>
  <c r="CQO972" i="3" l="1"/>
  <c r="F1861" i="2"/>
  <c r="F1859" i="2"/>
  <c r="E575" i="3"/>
  <c r="F1749" i="2"/>
  <c r="E574" i="3"/>
  <c r="F1750" i="2"/>
  <c r="E2298" i="3"/>
  <c r="F1751" i="2"/>
  <c r="F2950" i="2"/>
  <c r="F2945" i="2"/>
  <c r="CQS972" i="3" l="1"/>
  <c r="F1752" i="2"/>
  <c r="F4258" i="2"/>
  <c r="E2297" i="3"/>
  <c r="F1754" i="2"/>
  <c r="E2430" i="3"/>
  <c r="F1862" i="2"/>
  <c r="F1864" i="2"/>
  <c r="F1753" i="2"/>
  <c r="F4264" i="2"/>
  <c r="E2296" i="3"/>
  <c r="F2948" i="2"/>
  <c r="F4266" i="2"/>
  <c r="F2953" i="2"/>
  <c r="CQW972" i="3" l="1"/>
  <c r="F1865" i="2"/>
  <c r="F1756" i="2"/>
  <c r="F1757" i="2"/>
  <c r="F1867" i="2"/>
  <c r="F1755" i="2"/>
  <c r="E2307" i="3"/>
  <c r="E2559" i="3"/>
  <c r="F2956" i="2"/>
  <c r="F2951" i="2"/>
  <c r="CRA972" i="3" l="1"/>
  <c r="F1870" i="2"/>
  <c r="F1760" i="2"/>
  <c r="E2306" i="3"/>
  <c r="E2557" i="3"/>
  <c r="F4253" i="2"/>
  <c r="F1758" i="2"/>
  <c r="F1759" i="2"/>
  <c r="E2820" i="3"/>
  <c r="F4726" i="2"/>
  <c r="F1868" i="2"/>
  <c r="F2954" i="2"/>
  <c r="F2959" i="2"/>
  <c r="CRE972" i="3" l="1"/>
  <c r="F1871" i="2"/>
  <c r="F1761" i="2"/>
  <c r="F4942" i="2"/>
  <c r="F1763" i="2"/>
  <c r="F1762" i="2"/>
  <c r="F1873" i="2"/>
  <c r="E2150" i="3"/>
  <c r="F2962" i="2"/>
  <c r="F2957" i="2"/>
  <c r="CRI972" i="3" l="1"/>
  <c r="F1765" i="2"/>
  <c r="F1766" i="2"/>
  <c r="F1876" i="2"/>
  <c r="F4890" i="2"/>
  <c r="F4990" i="2"/>
  <c r="E6" i="3"/>
  <c r="E409" i="3"/>
  <c r="F4745" i="2"/>
  <c r="F4923" i="2"/>
  <c r="E2069" i="3"/>
  <c r="E2589" i="3"/>
  <c r="F4792" i="2"/>
  <c r="E2099" i="3"/>
  <c r="E2127" i="3"/>
  <c r="E410" i="3"/>
  <c r="E2126" i="3"/>
  <c r="E2680" i="3"/>
  <c r="F1764" i="2"/>
  <c r="F1874" i="2"/>
  <c r="E2143" i="3"/>
  <c r="F2960" i="2"/>
  <c r="F2965" i="2"/>
  <c r="CRM972" i="3" l="1"/>
  <c r="F1877" i="2"/>
  <c r="F4943" i="2"/>
  <c r="F1767" i="2"/>
  <c r="F1879" i="2"/>
  <c r="F1769" i="2"/>
  <c r="E2429" i="3"/>
  <c r="F4727" i="2"/>
  <c r="E2414" i="3"/>
  <c r="E2488" i="3"/>
  <c r="F1768" i="2"/>
  <c r="F2968" i="2"/>
  <c r="F2963" i="2"/>
  <c r="CRQ972" i="3" l="1"/>
  <c r="F1772" i="2"/>
  <c r="F1882" i="2"/>
  <c r="F4728" i="2"/>
  <c r="E2428" i="3"/>
  <c r="F1771" i="2"/>
  <c r="E2501" i="3"/>
  <c r="E2487" i="3"/>
  <c r="E2413" i="3"/>
  <c r="F1770" i="2"/>
  <c r="F1880" i="2"/>
  <c r="F2966" i="2"/>
  <c r="F2971" i="2"/>
  <c r="CRU972" i="3" l="1"/>
  <c r="F1883" i="2"/>
  <c r="F1774" i="2"/>
  <c r="F1773" i="2"/>
  <c r="E2427" i="3"/>
  <c r="E2486" i="3"/>
  <c r="E2412" i="3"/>
  <c r="E573" i="3"/>
  <c r="F1885" i="2"/>
  <c r="F1775" i="2"/>
  <c r="F2974" i="2"/>
  <c r="F2969" i="2"/>
  <c r="CRY972" i="3" l="1"/>
  <c r="F1776" i="2"/>
  <c r="F1778" i="2"/>
  <c r="F1777" i="2"/>
  <c r="F4718" i="2"/>
  <c r="F1888" i="2"/>
  <c r="E2492" i="3"/>
  <c r="E2479" i="3"/>
  <c r="E2522" i="3"/>
  <c r="F1886" i="2"/>
  <c r="F2972" i="2"/>
  <c r="F2977" i="2"/>
  <c r="CSC972" i="3" l="1"/>
  <c r="F1891" i="2"/>
  <c r="F1780" i="2"/>
  <c r="F1889" i="2"/>
  <c r="E2687" i="3"/>
  <c r="F1781" i="2"/>
  <c r="F1779" i="2"/>
  <c r="F2980" i="2"/>
  <c r="F2975" i="2"/>
  <c r="CSG972" i="3" l="1"/>
  <c r="F1784" i="2"/>
  <c r="F1892" i="2"/>
  <c r="F1783" i="2"/>
  <c r="F1782" i="2"/>
  <c r="F1894" i="2"/>
  <c r="F2978" i="2"/>
  <c r="F2983" i="2"/>
  <c r="CSK972" i="3" l="1"/>
  <c r="F4716" i="2"/>
  <c r="F1896" i="2"/>
  <c r="F4939" i="2"/>
  <c r="F1785" i="2"/>
  <c r="F1786" i="2"/>
  <c r="F4719" i="2"/>
  <c r="E2556" i="3"/>
  <c r="F1787" i="2"/>
  <c r="F2986" i="2"/>
  <c r="F2981" i="2"/>
  <c r="CSO972" i="3" l="1"/>
  <c r="F1789" i="2"/>
  <c r="F1788" i="2"/>
  <c r="F1897" i="2"/>
  <c r="E1981" i="3"/>
  <c r="F1790" i="2"/>
  <c r="F1899" i="2"/>
  <c r="F2984" i="2"/>
  <c r="F2989" i="2"/>
  <c r="CSS972" i="3" l="1"/>
  <c r="F1793" i="2"/>
  <c r="F4314" i="2"/>
  <c r="E572" i="3"/>
  <c r="F1901" i="2"/>
  <c r="E2426" i="3"/>
  <c r="E407" i="3"/>
  <c r="F5092" i="2"/>
  <c r="F1791" i="2"/>
  <c r="F1792" i="2"/>
  <c r="F2992" i="2"/>
  <c r="F2987" i="2"/>
  <c r="CSW972" i="3" l="1"/>
  <c r="F1904" i="2"/>
  <c r="E2425" i="3"/>
  <c r="E2555" i="3"/>
  <c r="E403" i="3"/>
  <c r="F4680" i="2"/>
  <c r="E2521" i="3"/>
  <c r="F1798" i="2"/>
  <c r="F1795" i="2"/>
  <c r="E571" i="3"/>
  <c r="F1902" i="2"/>
  <c r="F1797" i="2"/>
  <c r="F1794" i="2"/>
  <c r="F4263" i="2"/>
  <c r="F1796" i="2"/>
  <c r="F2990" i="2"/>
  <c r="F2995" i="2"/>
  <c r="CTA972" i="3" l="1"/>
  <c r="F1799" i="2"/>
  <c r="E419" i="3"/>
  <c r="E2554" i="3"/>
  <c r="F1905" i="2"/>
  <c r="F4722" i="2"/>
  <c r="E401" i="3"/>
  <c r="E2478" i="3"/>
  <c r="E2424" i="3"/>
  <c r="E2520" i="3"/>
  <c r="F1907" i="2"/>
  <c r="E2491" i="3"/>
  <c r="F2998" i="2"/>
  <c r="F2993" i="2"/>
  <c r="CTE972" i="3" l="1"/>
  <c r="E2140" i="3"/>
  <c r="F1908" i="2"/>
  <c r="F1910" i="2"/>
  <c r="F1802" i="2"/>
  <c r="F2996" i="2"/>
  <c r="F3001" i="2"/>
  <c r="CTI972" i="3" l="1"/>
  <c r="F1805" i="2"/>
  <c r="F1913" i="2"/>
  <c r="E2490" i="3"/>
  <c r="E399" i="3"/>
  <c r="E2291" i="3"/>
  <c r="E2653" i="3"/>
  <c r="F1911" i="2"/>
  <c r="F3004" i="2"/>
  <c r="F2999" i="2"/>
  <c r="CTM972" i="3" l="1"/>
  <c r="F1914" i="2"/>
  <c r="F4721" i="2"/>
  <c r="E398" i="3"/>
  <c r="F1916" i="2"/>
  <c r="E2476" i="3"/>
  <c r="E2587" i="3"/>
  <c r="E527" i="3"/>
  <c r="E2290" i="3"/>
  <c r="E2623" i="3"/>
  <c r="E2655" i="3"/>
  <c r="F1808" i="2"/>
  <c r="F3002" i="2"/>
  <c r="F3007" i="2"/>
  <c r="CTQ972" i="3" l="1"/>
  <c r="E569" i="3"/>
  <c r="F1811" i="2"/>
  <c r="E566" i="3"/>
  <c r="E2474" i="3"/>
  <c r="F1919" i="2"/>
  <c r="F4742" i="2"/>
  <c r="F4893" i="2"/>
  <c r="F4404" i="2"/>
  <c r="E396" i="3"/>
  <c r="E2613" i="3"/>
  <c r="E2519" i="3"/>
  <c r="E397" i="3"/>
  <c r="E2475" i="3"/>
  <c r="F1917" i="2"/>
  <c r="E2489" i="3"/>
  <c r="E2586" i="3"/>
  <c r="E2654" i="3"/>
  <c r="E2289" i="3"/>
  <c r="E526" i="3"/>
  <c r="F3010" i="2"/>
  <c r="F3005" i="2"/>
  <c r="CTU972" i="3" l="1"/>
  <c r="F4892" i="2"/>
  <c r="F4744" i="2"/>
  <c r="E395" i="3"/>
  <c r="F1920" i="2"/>
  <c r="E2473" i="3"/>
  <c r="E2518" i="3"/>
  <c r="E2612" i="3"/>
  <c r="E2679" i="3"/>
  <c r="F1922" i="2"/>
  <c r="E2809" i="3"/>
  <c r="E2136" i="3"/>
  <c r="F1814" i="2"/>
  <c r="F3008" i="2"/>
  <c r="F3013" i="2"/>
  <c r="CTY972" i="3" l="1"/>
  <c r="F1817" i="2"/>
  <c r="F1925" i="2"/>
  <c r="F1923" i="2"/>
  <c r="F4743" i="2"/>
  <c r="F3016" i="2"/>
  <c r="F3011" i="2"/>
  <c r="CUC972" i="3" l="1"/>
  <c r="F1926" i="2"/>
  <c r="F1928" i="2"/>
  <c r="F1820" i="2"/>
  <c r="F3014" i="2"/>
  <c r="F3019" i="2"/>
  <c r="CUG972" i="3" l="1"/>
  <c r="F1823" i="2"/>
  <c r="F1931" i="2"/>
  <c r="F1929" i="2"/>
  <c r="F3022" i="2"/>
  <c r="F3017" i="2"/>
  <c r="CUK972" i="3" l="1"/>
  <c r="F1932" i="2"/>
  <c r="F1934" i="2"/>
  <c r="F1826" i="2"/>
  <c r="F3020" i="2"/>
  <c r="F3025" i="2"/>
  <c r="CUO972" i="3" l="1"/>
  <c r="F1829" i="2"/>
  <c r="F1936" i="2"/>
  <c r="F4788" i="2"/>
  <c r="F3028" i="2"/>
  <c r="F3023" i="2"/>
  <c r="CUS972" i="3" l="1"/>
  <c r="F1937" i="2"/>
  <c r="F1938" i="2"/>
  <c r="F1832" i="2"/>
  <c r="F3026" i="2"/>
  <c r="F3031" i="2"/>
  <c r="CUW972" i="3" l="1"/>
  <c r="F1834" i="2"/>
  <c r="F1941" i="2"/>
  <c r="F1939" i="2"/>
  <c r="F3034" i="2"/>
  <c r="F3029" i="2"/>
  <c r="CVA972" i="3" l="1"/>
  <c r="F1942" i="2"/>
  <c r="F1944" i="2"/>
  <c r="F1837" i="2"/>
  <c r="F3032" i="2"/>
  <c r="F3037" i="2"/>
  <c r="CVE972" i="3" l="1"/>
  <c r="F5073" i="2"/>
  <c r="F1947" i="2"/>
  <c r="F4768" i="2"/>
  <c r="F1945" i="2"/>
  <c r="F3040" i="2"/>
  <c r="F3035" i="2"/>
  <c r="CVI972" i="3" l="1"/>
  <c r="F1948" i="2"/>
  <c r="F1950" i="2"/>
  <c r="F1842" i="2"/>
  <c r="E2668" i="3"/>
  <c r="F3038" i="2"/>
  <c r="F3045" i="2"/>
  <c r="F3044" i="2"/>
  <c r="F3043" i="2"/>
  <c r="CVM972" i="3" l="1"/>
  <c r="F1844" i="2"/>
  <c r="F1953" i="2"/>
  <c r="F1951" i="2"/>
  <c r="F3047" i="2"/>
  <c r="F3046" i="2"/>
  <c r="F3041" i="2"/>
  <c r="CVQ972" i="3" l="1"/>
  <c r="F1954" i="2"/>
  <c r="F1956" i="2"/>
  <c r="F4738" i="2"/>
  <c r="F3050" i="2"/>
  <c r="F3049" i="2"/>
  <c r="CVU972" i="3" l="1"/>
  <c r="F5052" i="2"/>
  <c r="F1959" i="2"/>
  <c r="F1957" i="2"/>
  <c r="F3052" i="2"/>
  <c r="E221" i="3"/>
  <c r="E2326" i="3"/>
  <c r="F3053" i="2"/>
  <c r="E2676" i="3"/>
  <c r="CVY972" i="3" l="1"/>
  <c r="F1960" i="2"/>
  <c r="F1962" i="2"/>
  <c r="F1851" i="2"/>
  <c r="F3056" i="2"/>
  <c r="F3055" i="2"/>
  <c r="CWC972" i="3" l="1"/>
  <c r="F1854" i="2"/>
  <c r="F1965" i="2"/>
  <c r="F1963" i="2"/>
  <c r="F3058" i="2"/>
  <c r="F3059" i="2"/>
  <c r="CWG972" i="3" l="1"/>
  <c r="E43" i="3"/>
  <c r="F1966" i="2"/>
  <c r="F1968" i="2"/>
  <c r="F1857" i="2"/>
  <c r="F3062" i="2"/>
  <c r="F3061" i="2"/>
  <c r="CWK972" i="3" l="1"/>
  <c r="F1860" i="2"/>
  <c r="E564" i="3"/>
  <c r="F1971" i="2"/>
  <c r="E565" i="3"/>
  <c r="F1969" i="2"/>
  <c r="F3064" i="2"/>
  <c r="F3065" i="2"/>
  <c r="CWO972" i="3" l="1"/>
  <c r="F1972" i="2"/>
  <c r="F1974" i="2"/>
  <c r="F1863" i="2"/>
  <c r="F3068" i="2"/>
  <c r="F3067" i="2"/>
  <c r="CWS972" i="3" l="1"/>
  <c r="F1866" i="2"/>
  <c r="F1977" i="2"/>
  <c r="F1975" i="2"/>
  <c r="F3070" i="2"/>
  <c r="F3071" i="2"/>
  <c r="CWW972" i="3" l="1"/>
  <c r="F1978" i="2"/>
  <c r="F1980" i="2"/>
  <c r="F1869" i="2"/>
  <c r="F3074" i="2"/>
  <c r="F3073" i="2"/>
  <c r="CXA972" i="3" l="1"/>
  <c r="F1872" i="2"/>
  <c r="E2811" i="3"/>
  <c r="F1983" i="2"/>
  <c r="F1981" i="2"/>
  <c r="F3076" i="2"/>
  <c r="F3077" i="2"/>
  <c r="CXE972" i="3" l="1"/>
  <c r="F1984" i="2"/>
  <c r="F1986" i="2"/>
  <c r="F1875" i="2"/>
  <c r="E411" i="3"/>
  <c r="E2142" i="3"/>
  <c r="F4850" i="2"/>
  <c r="E2608" i="3"/>
  <c r="E2090" i="3"/>
  <c r="E2808" i="3"/>
  <c r="F3080" i="2"/>
  <c r="F3081" i="2"/>
  <c r="F3079" i="2"/>
  <c r="CXI972" i="3" l="1"/>
  <c r="F1878" i="2"/>
  <c r="E2192" i="3"/>
  <c r="F4344" i="2"/>
  <c r="F4746" i="2"/>
  <c r="E44" i="3"/>
  <c r="E2392" i="3"/>
  <c r="E2646" i="3"/>
  <c r="E2293" i="3"/>
  <c r="F4924" i="2"/>
  <c r="E2439" i="3"/>
  <c r="F1989" i="2"/>
  <c r="F1987" i="2"/>
  <c r="F3082" i="2"/>
  <c r="F3083" i="2"/>
  <c r="CXM972" i="3" l="1"/>
  <c r="F1990" i="2"/>
  <c r="F1992" i="2"/>
  <c r="F1881" i="2"/>
  <c r="F3086" i="2"/>
  <c r="F3085" i="2"/>
  <c r="CXQ972" i="3" l="1"/>
  <c r="F1884" i="2"/>
  <c r="F1999" i="2"/>
  <c r="F1996" i="2"/>
  <c r="F1993" i="2"/>
  <c r="F3088" i="2"/>
  <c r="F3089" i="2"/>
  <c r="CXU972" i="3" l="1"/>
  <c r="F1997" i="2"/>
  <c r="F4380" i="2"/>
  <c r="E2553" i="3"/>
  <c r="F4918" i="2"/>
  <c r="E88" i="3"/>
  <c r="E99" i="3"/>
  <c r="F1887" i="2"/>
  <c r="F3092" i="2"/>
  <c r="F3091" i="2"/>
  <c r="E2773" i="3"/>
  <c r="E2535" i="3"/>
  <c r="CXY972" i="3" l="1"/>
  <c r="F1890" i="2"/>
  <c r="F4717" i="2"/>
  <c r="F2000" i="2"/>
  <c r="F3094" i="2"/>
  <c r="F3095" i="2"/>
  <c r="CYC972" i="3" l="1"/>
  <c r="E2774" i="3"/>
  <c r="E2092" i="3"/>
  <c r="F4758" i="2"/>
  <c r="F2002" i="2"/>
  <c r="F1893" i="2"/>
  <c r="F3098" i="2"/>
  <c r="F3097" i="2"/>
  <c r="CYG972" i="3" l="1"/>
  <c r="F1895" i="2"/>
  <c r="F4720" i="2"/>
  <c r="F3100" i="2"/>
  <c r="F3101" i="2"/>
  <c r="CYK972" i="3" l="1"/>
  <c r="F1898" i="2"/>
  <c r="F3104" i="2"/>
  <c r="F3103" i="2"/>
  <c r="CYO972" i="3" l="1"/>
  <c r="F1900" i="2"/>
  <c r="F3106" i="2"/>
  <c r="F3107" i="2"/>
  <c r="CYS972" i="3" l="1"/>
  <c r="F1903" i="2"/>
  <c r="E405" i="3"/>
  <c r="F4291" i="2"/>
  <c r="E406" i="3"/>
  <c r="F3110" i="2"/>
  <c r="F3109" i="2"/>
  <c r="CYW972" i="3" l="1"/>
  <c r="E570" i="3"/>
  <c r="F1906" i="2"/>
  <c r="F3112" i="2"/>
  <c r="F3113" i="2"/>
  <c r="CZA972" i="3" l="1"/>
  <c r="E2477" i="3"/>
  <c r="E2588" i="3"/>
  <c r="E2139" i="3"/>
  <c r="F1909" i="2"/>
  <c r="E400" i="3"/>
  <c r="E2292" i="3"/>
  <c r="E2706" i="3"/>
  <c r="E528" i="3"/>
  <c r="E2652" i="3"/>
  <c r="F3116" i="2"/>
  <c r="F3115" i="2"/>
  <c r="CZE972" i="3" l="1"/>
  <c r="F1912" i="2"/>
  <c r="F4741" i="2"/>
  <c r="E2789" i="3"/>
  <c r="F3119" i="2"/>
  <c r="F3120" i="2"/>
  <c r="CZI972" i="3" l="1"/>
  <c r="F1915" i="2"/>
  <c r="E2138" i="3"/>
  <c r="E2108" i="3"/>
  <c r="F3122" i="2"/>
  <c r="CZM972" i="3" l="1"/>
  <c r="F1918" i="2"/>
  <c r="E2128" i="3"/>
  <c r="F4729" i="2"/>
  <c r="F3125" i="2"/>
  <c r="CZQ972" i="3" l="1"/>
  <c r="E567" i="3"/>
  <c r="F5134" i="2"/>
  <c r="F1921" i="2"/>
  <c r="E2810" i="3"/>
  <c r="E2137" i="3"/>
  <c r="F3128" i="2"/>
  <c r="CZU972" i="3" l="1"/>
  <c r="F1924" i="2"/>
  <c r="F3131" i="2"/>
  <c r="CZY972" i="3" l="1"/>
  <c r="F1927" i="2"/>
  <c r="F3134" i="2"/>
  <c r="DAC972" i="3" l="1"/>
  <c r="F1930" i="2"/>
  <c r="F3137" i="2"/>
  <c r="DAG972" i="3" l="1"/>
  <c r="F1933" i="2"/>
  <c r="F3140" i="2"/>
  <c r="DAK972" i="3" l="1"/>
  <c r="F4787" i="2"/>
  <c r="E394" i="3"/>
  <c r="F3143" i="2"/>
  <c r="DAO972" i="3" l="1"/>
  <c r="F1940" i="2"/>
  <c r="F3146" i="2"/>
  <c r="DAS972" i="3" l="1"/>
  <c r="F1943" i="2"/>
  <c r="F3149" i="2"/>
  <c r="DAW972" i="3" l="1"/>
  <c r="F1946" i="2"/>
  <c r="F3152" i="2"/>
  <c r="F4912" i="2"/>
  <c r="DBA972" i="3" l="1"/>
  <c r="F1949" i="2"/>
  <c r="F3155" i="2"/>
  <c r="DBE972" i="3" l="1"/>
  <c r="F1952" i="2"/>
  <c r="F3158" i="2"/>
  <c r="DBI972" i="3" l="1"/>
  <c r="F1955" i="2"/>
  <c r="F3161" i="2"/>
  <c r="DBM972" i="3" l="1"/>
  <c r="F1958" i="2"/>
  <c r="F3164" i="2"/>
  <c r="DBQ972" i="3" l="1"/>
  <c r="F1961" i="2"/>
  <c r="F3167" i="2"/>
  <c r="DBU972" i="3" l="1"/>
  <c r="F1964" i="2"/>
  <c r="F3170" i="2"/>
  <c r="DBY972" i="3" l="1"/>
  <c r="F1967" i="2"/>
  <c r="F3173" i="2"/>
  <c r="DCC972" i="3" l="1"/>
  <c r="F1970" i="2"/>
  <c r="E2807" i="3"/>
  <c r="F3176" i="2"/>
  <c r="DCG972" i="3" l="1"/>
  <c r="F1973" i="2"/>
  <c r="F3179" i="2"/>
  <c r="DCK972" i="3" l="1"/>
  <c r="F1976" i="2"/>
  <c r="E532" i="3"/>
  <c r="F3182" i="2"/>
  <c r="E2484" i="3"/>
  <c r="DCO972" i="3" l="1"/>
  <c r="F1979" i="2"/>
  <c r="F4302" i="2"/>
  <c r="DCS972" i="3" l="1"/>
  <c r="F1982" i="2"/>
  <c r="F3187" i="2"/>
  <c r="F5099" i="2"/>
  <c r="DCW972" i="3" l="1"/>
  <c r="F1985" i="2"/>
  <c r="E2600" i="3"/>
  <c r="F3190" i="2"/>
  <c r="DDA972" i="3" l="1"/>
  <c r="F1988" i="2"/>
  <c r="F3192" i="2"/>
  <c r="DDE972" i="3" l="1"/>
  <c r="F1991" i="2"/>
  <c r="F3195" i="2"/>
  <c r="DDI972" i="3" l="1"/>
  <c r="F1995" i="2"/>
  <c r="E218" i="3"/>
  <c r="F3198" i="2"/>
  <c r="F5109" i="2"/>
  <c r="DDM972" i="3" l="1"/>
  <c r="F1998" i="2"/>
  <c r="F3201" i="2"/>
  <c r="DDQ972" i="3" l="1"/>
  <c r="F2001" i="2"/>
  <c r="F3204" i="2"/>
  <c r="DDU972" i="3" l="1"/>
  <c r="F4413" i="2"/>
  <c r="F2003" i="2"/>
  <c r="F3207" i="2"/>
  <c r="DDY972" i="3" l="1"/>
  <c r="E216" i="3"/>
  <c r="F5112" i="2"/>
  <c r="F3210" i="2"/>
  <c r="F4276" i="2"/>
  <c r="DEC972" i="3" l="1"/>
  <c r="F3213" i="2"/>
  <c r="DEG972" i="3" l="1"/>
  <c r="F3217" i="2"/>
  <c r="DEK972" i="3" l="1"/>
  <c r="F3220" i="2"/>
  <c r="DEO972" i="3" l="1"/>
  <c r="F3223" i="2"/>
  <c r="DES972" i="3" l="1"/>
  <c r="F3226" i="2"/>
  <c r="F5111" i="2"/>
  <c r="DEW972" i="3" l="1"/>
  <c r="F3229" i="2"/>
  <c r="DFA972" i="3" l="1"/>
  <c r="F3232" i="2"/>
  <c r="DFE972" i="3" l="1"/>
  <c r="F3235" i="2"/>
  <c r="DFI972" i="3" l="1"/>
  <c r="F3238" i="2"/>
  <c r="DFM972" i="3" l="1"/>
  <c r="F3241" i="2"/>
  <c r="DFQ972" i="3" l="1"/>
  <c r="F3244" i="2"/>
  <c r="DFU972" i="3" l="1"/>
  <c r="F3246" i="2"/>
  <c r="DFY972" i="3" l="1"/>
  <c r="F3249" i="2"/>
  <c r="DGC972" i="3" l="1"/>
  <c r="E549" i="3"/>
  <c r="E548" i="3"/>
  <c r="F4155" i="2"/>
  <c r="F3252" i="2"/>
  <c r="DGG972" i="3" l="1"/>
  <c r="F5149" i="2"/>
  <c r="F3255" i="2"/>
  <c r="DGK972" i="3" l="1"/>
  <c r="F3258" i="2"/>
  <c r="DGO972" i="3" l="1"/>
  <c r="F5148" i="2"/>
  <c r="E2308" i="3"/>
  <c r="F3261" i="2"/>
  <c r="DGS972" i="3" l="1"/>
  <c r="E592" i="3"/>
  <c r="F5150" i="2"/>
  <c r="E591" i="3"/>
  <c r="F4873" i="2"/>
  <c r="F3264" i="2"/>
  <c r="DGW972" i="3" l="1"/>
  <c r="E590" i="3"/>
  <c r="F3267" i="2"/>
  <c r="DHA972" i="3" l="1"/>
  <c r="F3270" i="2"/>
  <c r="DHE972" i="3" l="1"/>
  <c r="E588" i="3"/>
  <c r="F5143" i="2"/>
  <c r="F3273" i="2"/>
  <c r="DHI972" i="3" l="1"/>
  <c r="F3276" i="2"/>
  <c r="DHM972" i="3" l="1"/>
  <c r="F3279" i="2"/>
  <c r="DHQ972" i="3" l="1"/>
  <c r="F2227" i="2"/>
  <c r="F4900" i="2"/>
  <c r="DHU972" i="3" l="1"/>
  <c r="E210" i="3"/>
  <c r="F4891" i="2"/>
  <c r="DHY972" i="3" l="1"/>
  <c r="F4903" i="2"/>
  <c r="F2279" i="2"/>
  <c r="DIC972" i="3" l="1"/>
  <c r="F3284" i="2"/>
  <c r="DIG972" i="3" l="1"/>
  <c r="F3287" i="2"/>
  <c r="DIK972" i="3" l="1"/>
  <c r="E2578" i="3"/>
  <c r="E2275" i="3"/>
  <c r="E2651" i="3"/>
  <c r="E2508" i="3"/>
  <c r="F3290" i="2"/>
  <c r="DIO972" i="3" l="1"/>
  <c r="F3292" i="2"/>
  <c r="DIS972" i="3" l="1"/>
  <c r="F4880" i="2"/>
  <c r="DIW972" i="3" l="1"/>
  <c r="F4881" i="2"/>
  <c r="F3297" i="2"/>
  <c r="DJA972" i="3" l="1"/>
  <c r="E2107" i="3"/>
  <c r="F4356" i="2"/>
  <c r="DJE972" i="3" l="1"/>
  <c r="F4088" i="2"/>
  <c r="F3301" i="2"/>
  <c r="DJI972" i="3" l="1"/>
  <c r="F3304" i="2"/>
  <c r="DJM972" i="3" l="1"/>
  <c r="F3307" i="2"/>
  <c r="DJQ972" i="3" l="1"/>
  <c r="E599" i="3"/>
  <c r="F3310" i="2"/>
  <c r="DJU972" i="3" l="1"/>
  <c r="F3313" i="2"/>
  <c r="DJY972" i="3" l="1"/>
  <c r="F3316" i="2"/>
  <c r="DKC972" i="3" l="1"/>
  <c r="F3319" i="2"/>
  <c r="DKG972" i="3" l="1"/>
  <c r="F3322" i="2"/>
  <c r="DKK972" i="3" l="1"/>
  <c r="F3325" i="2"/>
  <c r="DKO972" i="3" l="1"/>
  <c r="F3328" i="2"/>
  <c r="DKS972" i="3" l="1"/>
  <c r="F3331" i="2"/>
  <c r="DKW972" i="3" l="1"/>
  <c r="F3334" i="2"/>
  <c r="E208" i="3"/>
  <c r="DLA972" i="3" l="1"/>
  <c r="E2057" i="3"/>
  <c r="E205" i="3"/>
  <c r="F3337" i="2"/>
  <c r="DLE972" i="3" l="1"/>
  <c r="F3340" i="2"/>
  <c r="DLI972" i="3" l="1"/>
  <c r="F4777" i="2"/>
  <c r="F3343" i="2"/>
  <c r="DLM972" i="3" l="1"/>
  <c r="F3346" i="2"/>
  <c r="DLQ972" i="3" l="1"/>
  <c r="E545" i="3"/>
  <c r="F3349" i="2"/>
  <c r="DLU972" i="3" l="1"/>
  <c r="F3352" i="2"/>
  <c r="DLY972" i="3" l="1"/>
  <c r="E2394" i="3"/>
  <c r="F3355" i="2"/>
  <c r="DMC972" i="3" l="1"/>
  <c r="F3358" i="2"/>
  <c r="DMG972" i="3" l="1"/>
  <c r="E544" i="3"/>
  <c r="F3361" i="2"/>
  <c r="DMK972" i="3" l="1"/>
  <c r="F4315" i="2"/>
  <c r="F3364" i="2"/>
  <c r="E2074" i="3"/>
  <c r="DMO972" i="3" l="1"/>
  <c r="F3366" i="2"/>
  <c r="DMS972" i="3" l="1"/>
  <c r="F3369" i="2"/>
  <c r="DMW972" i="3" l="1"/>
  <c r="F3372" i="2"/>
  <c r="DNA972" i="3" l="1"/>
  <c r="F3375" i="2"/>
  <c r="DNE972" i="3" l="1"/>
  <c r="F3378" i="2"/>
  <c r="DNI972" i="3" l="1"/>
  <c r="F3383" i="2"/>
  <c r="DNM972" i="3" l="1"/>
  <c r="F3386" i="2"/>
  <c r="DNQ972" i="3" l="1"/>
  <c r="F3389" i="2"/>
  <c r="DNU972" i="3" l="1"/>
  <c r="F3392" i="2"/>
  <c r="DNY972" i="3" l="1"/>
  <c r="F3395" i="2"/>
  <c r="DOC972" i="3" l="1"/>
  <c r="F3397" i="2"/>
  <c r="F3399" i="2"/>
  <c r="F3437" i="2"/>
  <c r="F3436" i="2"/>
  <c r="DOG972" i="3" l="1"/>
  <c r="F3402" i="2"/>
  <c r="F3400" i="2"/>
  <c r="F3439" i="2"/>
  <c r="F3440" i="2"/>
  <c r="DOK972" i="3" l="1"/>
  <c r="F3403" i="2"/>
  <c r="F4674" i="2"/>
  <c r="F3442" i="2"/>
  <c r="DOO972" i="3" l="1"/>
  <c r="F4683" i="2"/>
  <c r="F3443" i="2"/>
  <c r="E195" i="3"/>
  <c r="F3406" i="2"/>
  <c r="F1270" i="2"/>
  <c r="DOS972" i="3" l="1"/>
  <c r="F3444" i="2"/>
  <c r="E192" i="3"/>
  <c r="F4688" i="2"/>
  <c r="E191" i="3"/>
  <c r="E193" i="3"/>
  <c r="E194" i="3"/>
  <c r="F3407" i="2"/>
  <c r="F3409" i="2"/>
  <c r="E200" i="3"/>
  <c r="E189" i="3"/>
  <c r="F3445" i="2"/>
  <c r="F5061" i="2"/>
  <c r="E190" i="3"/>
  <c r="F4685" i="2"/>
  <c r="E2806" i="3"/>
  <c r="E2605" i="3"/>
  <c r="DOW972" i="3" l="1"/>
  <c r="F4684" i="2"/>
  <c r="E188" i="3"/>
  <c r="F3446" i="2"/>
  <c r="F3447" i="2"/>
  <c r="F4686" i="2"/>
  <c r="E187" i="3"/>
  <c r="F661" i="2"/>
  <c r="F662" i="2"/>
  <c r="F5034" i="2"/>
  <c r="F4984" i="2"/>
  <c r="E199" i="3"/>
  <c r="E2507" i="3"/>
  <c r="E2409" i="3"/>
  <c r="F3412" i="2"/>
  <c r="DPA972" i="3" l="1"/>
  <c r="F3413" i="2"/>
  <c r="F1283" i="2"/>
  <c r="F5078" i="2"/>
  <c r="F1284" i="2"/>
  <c r="E2274" i="3"/>
  <c r="F3450" i="2"/>
  <c r="F3449" i="2"/>
  <c r="F5062" i="2"/>
  <c r="F4938" i="2"/>
  <c r="E186" i="3"/>
  <c r="F3453" i="2"/>
  <c r="F3452" i="2"/>
  <c r="DPE972" i="3" l="1"/>
  <c r="F3418" i="2"/>
  <c r="F3416" i="2"/>
  <c r="E95" i="3"/>
  <c r="E196" i="3"/>
  <c r="E197" i="3"/>
  <c r="F3455" i="2"/>
  <c r="F3456" i="2"/>
  <c r="DPI972" i="3" l="1"/>
  <c r="F3419" i="2"/>
  <c r="E2407" i="3"/>
  <c r="F3421" i="2"/>
  <c r="F3459" i="2"/>
  <c r="F3458" i="2"/>
  <c r="DPM972" i="3" l="1"/>
  <c r="F3424" i="2"/>
  <c r="F4336" i="2"/>
  <c r="F3422" i="2"/>
  <c r="F5075" i="2"/>
  <c r="E2784" i="3"/>
  <c r="E2055" i="3"/>
  <c r="E2659" i="3"/>
  <c r="F3461" i="2"/>
  <c r="F3462" i="2"/>
  <c r="DPQ972" i="3" l="1"/>
  <c r="F3425" i="2"/>
  <c r="F3427" i="2"/>
  <c r="F3465" i="2"/>
  <c r="F3464" i="2"/>
  <c r="DPU972" i="3" l="1"/>
  <c r="F3433" i="2"/>
  <c r="F3430" i="2"/>
  <c r="F3428" i="2"/>
  <c r="F3468" i="2"/>
  <c r="F3469" i="2"/>
  <c r="DPY972" i="3" l="1"/>
  <c r="F3434" i="2"/>
  <c r="F3431" i="2"/>
  <c r="F3473" i="2"/>
  <c r="F3471" i="2"/>
  <c r="DQC972" i="3" l="1"/>
  <c r="F3476" i="2"/>
  <c r="DQG972" i="3" l="1"/>
  <c r="F3475" i="2"/>
  <c r="F5064" i="2"/>
  <c r="F3478" i="2"/>
  <c r="F3477" i="2"/>
  <c r="DQK972" i="3" l="1"/>
  <c r="F3482" i="2"/>
  <c r="DQO972" i="3" l="1"/>
  <c r="F3481" i="2"/>
  <c r="F5068" i="2"/>
  <c r="F3480" i="2"/>
  <c r="F5067" i="2"/>
  <c r="F3485" i="2"/>
  <c r="F3484" i="2"/>
  <c r="DQS972" i="3" l="1"/>
  <c r="F3487" i="2"/>
  <c r="F3488" i="2"/>
  <c r="DQW972" i="3" l="1"/>
  <c r="F3491" i="2"/>
  <c r="F3490" i="2"/>
  <c r="DRA972" i="3" l="1"/>
  <c r="F3493" i="2"/>
  <c r="F3494" i="2"/>
  <c r="DRE972" i="3" l="1"/>
  <c r="F3497" i="2"/>
  <c r="F3496" i="2"/>
  <c r="DRI972" i="3" l="1"/>
  <c r="F3500" i="2"/>
  <c r="E184" i="3"/>
  <c r="F3499" i="2"/>
  <c r="F4689" i="2"/>
  <c r="E2498" i="3"/>
  <c r="E185" i="3"/>
  <c r="F3502" i="2"/>
  <c r="F4752" i="2"/>
  <c r="DRM972" i="3" l="1"/>
  <c r="F3505" i="2"/>
  <c r="DRQ972" i="3" l="1"/>
  <c r="F3504" i="2"/>
  <c r="E183" i="3"/>
  <c r="F3508" i="2"/>
  <c r="F3507" i="2"/>
  <c r="DRU972" i="3" l="1"/>
  <c r="F3510" i="2"/>
  <c r="F3511" i="2"/>
  <c r="DRY972" i="3" l="1"/>
  <c r="F3514" i="2"/>
  <c r="F3513" i="2"/>
  <c r="DSC972" i="3" l="1"/>
  <c r="F3516" i="2"/>
  <c r="F3517" i="2"/>
  <c r="DSG972" i="3" l="1"/>
  <c r="F3520" i="2"/>
  <c r="F3519" i="2"/>
  <c r="DSK972" i="3" l="1"/>
  <c r="F3522" i="2"/>
  <c r="F3523" i="2"/>
  <c r="DSO972" i="3" l="1"/>
  <c r="F3526" i="2"/>
  <c r="F3525" i="2"/>
  <c r="DSS972" i="3" l="1"/>
  <c r="F3528" i="2"/>
  <c r="F3529" i="2"/>
  <c r="DSW972" i="3" l="1"/>
  <c r="F3532" i="2"/>
  <c r="F3531" i="2"/>
  <c r="DTA972" i="3" l="1"/>
  <c r="F3534" i="2"/>
  <c r="F3535" i="2"/>
  <c r="DTE972" i="3" l="1"/>
  <c r="F3538" i="2"/>
  <c r="F3537" i="2"/>
  <c r="DTI972" i="3" l="1"/>
  <c r="F3540" i="2"/>
  <c r="F3541" i="2"/>
  <c r="DTM972" i="3" l="1"/>
  <c r="F3543" i="2"/>
  <c r="DTQ972" i="3" l="1"/>
  <c r="F3544" i="2"/>
  <c r="E543" i="3"/>
  <c r="F3546" i="2"/>
  <c r="F3547" i="2"/>
  <c r="DTU972" i="3" l="1"/>
  <c r="F3550" i="2"/>
  <c r="F3549" i="2"/>
  <c r="DTY972" i="3" l="1"/>
  <c r="F3552" i="2"/>
  <c r="F3553" i="2"/>
  <c r="DUC972" i="3" l="1"/>
  <c r="F3556" i="2"/>
  <c r="F3555" i="2"/>
  <c r="DUG972" i="3" l="1"/>
  <c r="F3558" i="2"/>
  <c r="F3559" i="2"/>
  <c r="DUK972" i="3" l="1"/>
  <c r="F3562" i="2"/>
  <c r="F3561" i="2"/>
  <c r="DUO972" i="3" l="1"/>
  <c r="F3564" i="2"/>
  <c r="F3565" i="2"/>
  <c r="DUS972" i="3" l="1"/>
  <c r="F3568" i="2"/>
  <c r="F3567" i="2"/>
  <c r="DUW972" i="3" l="1"/>
  <c r="F3570" i="2"/>
  <c r="F3571" i="2"/>
  <c r="DVA972" i="3" l="1"/>
  <c r="F3573" i="2"/>
  <c r="DVE972" i="3" l="1"/>
  <c r="F3577" i="2"/>
  <c r="F3574" i="2"/>
  <c r="F3576" i="2"/>
  <c r="F3580" i="2"/>
  <c r="DVI972" i="3" l="1"/>
  <c r="F3579" i="2"/>
  <c r="DVM972" i="3" l="1"/>
  <c r="F3586" i="2"/>
  <c r="F3583" i="2"/>
  <c r="DVQ972" i="3" l="1"/>
  <c r="F3591" i="2"/>
  <c r="F3588" i="2"/>
  <c r="F3585" i="2"/>
  <c r="F3582" i="2"/>
  <c r="F3594" i="2"/>
  <c r="F3587" i="2"/>
  <c r="DVU972" i="3" l="1"/>
  <c r="F3600" i="2"/>
  <c r="F4747" i="2"/>
  <c r="F4988" i="2"/>
  <c r="F4987" i="2"/>
  <c r="E2576" i="3"/>
  <c r="F3597" i="2"/>
  <c r="E2447" i="3"/>
  <c r="E179" i="3"/>
  <c r="E2435" i="3"/>
  <c r="E2664" i="3"/>
  <c r="E2272" i="3"/>
  <c r="E2614" i="3"/>
  <c r="E2506" i="3"/>
  <c r="E2656" i="3"/>
  <c r="F3593" i="2"/>
  <c r="F3590" i="2"/>
  <c r="E180" i="3"/>
  <c r="F3603" i="2"/>
  <c r="DVY972" i="3" l="1"/>
  <c r="F3599" i="2"/>
  <c r="F3596" i="2"/>
  <c r="F3602" i="2"/>
  <c r="DWC972" i="3" l="1"/>
  <c r="F3609" i="2"/>
  <c r="F3606" i="2"/>
  <c r="F3612" i="2"/>
  <c r="DWG972" i="3" l="1"/>
  <c r="F3608" i="2"/>
  <c r="F3605" i="2"/>
  <c r="F3611" i="2"/>
  <c r="DWK972" i="3" l="1"/>
  <c r="F3618" i="2"/>
  <c r="F3615" i="2"/>
  <c r="DWO972" i="3" l="1"/>
  <c r="F3617" i="2"/>
  <c r="F3614" i="2"/>
  <c r="F3624" i="2"/>
  <c r="F3621" i="2"/>
  <c r="F3620" i="2"/>
  <c r="F3627" i="2"/>
  <c r="DWS972" i="3" l="1"/>
  <c r="F3626" i="2"/>
  <c r="F3623" i="2"/>
  <c r="F3633" i="2"/>
  <c r="F3630" i="2"/>
  <c r="F3636" i="2"/>
  <c r="DWW972" i="3" l="1"/>
  <c r="F3632" i="2"/>
  <c r="F3629" i="2"/>
  <c r="F3635" i="2"/>
  <c r="DXA972" i="3" l="1"/>
  <c r="F3639" i="2"/>
  <c r="DXE972" i="3" l="1"/>
  <c r="F3648" i="2"/>
  <c r="F3645" i="2"/>
  <c r="F3641" i="2"/>
  <c r="F3638" i="2"/>
  <c r="F3642" i="2"/>
  <c r="F4799" i="2"/>
  <c r="F4157" i="2"/>
  <c r="E177" i="3"/>
  <c r="E542" i="3"/>
  <c r="DXI972" i="3" l="1"/>
  <c r="F3650" i="2"/>
  <c r="F4941" i="2"/>
  <c r="E2445" i="3"/>
  <c r="E2822" i="3"/>
  <c r="F4243" i="2"/>
  <c r="E171" i="3"/>
  <c r="E2575" i="3"/>
  <c r="E2401" i="3"/>
  <c r="F4292" i="2"/>
  <c r="F4803" i="2"/>
  <c r="F4271" i="2"/>
  <c r="F4929" i="2"/>
  <c r="F4160" i="2"/>
  <c r="E2532" i="3"/>
  <c r="E170" i="3"/>
  <c r="E2805" i="3"/>
  <c r="E2815" i="3"/>
  <c r="E2625" i="3"/>
  <c r="E174" i="3"/>
  <c r="E2406" i="3"/>
  <c r="E2405" i="3"/>
  <c r="E173" i="3"/>
  <c r="E2271" i="3"/>
  <c r="F5039" i="2"/>
  <c r="E2607" i="3"/>
  <c r="E172" i="3"/>
  <c r="F4159" i="2"/>
  <c r="E175" i="3"/>
  <c r="F3644" i="2"/>
  <c r="F4801" i="2"/>
  <c r="E2114" i="3"/>
  <c r="E540" i="3"/>
  <c r="DXM972" i="3" l="1"/>
  <c r="F4163" i="2"/>
  <c r="F5045" i="2"/>
  <c r="E59" i="3"/>
  <c r="F4304" i="2"/>
  <c r="E162" i="3"/>
  <c r="F3653" i="2"/>
  <c r="E161" i="3"/>
  <c r="F4806" i="2"/>
  <c r="E2313" i="3"/>
  <c r="E160" i="3"/>
  <c r="E2505" i="3"/>
  <c r="E2336" i="3"/>
  <c r="E525" i="3"/>
  <c r="E2411" i="3"/>
  <c r="E2482" i="3"/>
  <c r="E2603" i="3"/>
  <c r="F3647" i="2"/>
  <c r="DXQ972" i="3" l="1"/>
  <c r="E539" i="3"/>
  <c r="F4268" i="2"/>
  <c r="F5043" i="2"/>
  <c r="F4269" i="2"/>
  <c r="F4162" i="2"/>
  <c r="F4805" i="2"/>
  <c r="E164" i="3"/>
  <c r="F3652" i="2"/>
  <c r="E163" i="3"/>
  <c r="E166" i="3"/>
  <c r="E165" i="3"/>
  <c r="E2269" i="3"/>
  <c r="E2814" i="3"/>
  <c r="F4812" i="2"/>
  <c r="F3659" i="2"/>
  <c r="E148" i="3"/>
  <c r="E54" i="3"/>
  <c r="F3649" i="2"/>
  <c r="F4802" i="2"/>
  <c r="E155" i="3"/>
  <c r="F4809" i="2"/>
  <c r="E55" i="3"/>
  <c r="F4166" i="2"/>
  <c r="F3656" i="2"/>
  <c r="E156" i="3"/>
  <c r="E154" i="3"/>
  <c r="E537" i="3"/>
  <c r="DXU972" i="3" l="1"/>
  <c r="E2211" i="3"/>
  <c r="F3662" i="2"/>
  <c r="F4169" i="2"/>
  <c r="F4244" i="2"/>
  <c r="F4815" i="2"/>
  <c r="E72" i="3"/>
  <c r="E146" i="3"/>
  <c r="E2567" i="3"/>
  <c r="E2817" i="3"/>
  <c r="E145" i="3"/>
  <c r="F3658" i="2"/>
  <c r="F4811" i="2"/>
  <c r="E150" i="3"/>
  <c r="E2732" i="3"/>
  <c r="E2700" i="3"/>
  <c r="E149" i="3"/>
  <c r="E151" i="3"/>
  <c r="E2113" i="3"/>
  <c r="F4288" i="2"/>
  <c r="F4808" i="2"/>
  <c r="E56" i="3"/>
  <c r="F3655" i="2"/>
  <c r="F5046" i="2"/>
  <c r="E906" i="3"/>
  <c r="E2341" i="3"/>
  <c r="F4289" i="2"/>
  <c r="F4165" i="2"/>
  <c r="E2072" i="3"/>
  <c r="E157" i="3"/>
  <c r="E538" i="3"/>
  <c r="DXY972" i="3" l="1"/>
  <c r="E50" i="3"/>
  <c r="F3661" i="2"/>
  <c r="F4814" i="2"/>
  <c r="F5053" i="2"/>
  <c r="E2530" i="3"/>
  <c r="E2568" i="3"/>
  <c r="E147" i="3"/>
  <c r="E2744" i="3"/>
  <c r="F3668" i="2"/>
  <c r="F4821" i="2"/>
  <c r="E135" i="3"/>
  <c r="F4818" i="2"/>
  <c r="F3665" i="2"/>
  <c r="F4170" i="2"/>
  <c r="E2329" i="3"/>
  <c r="E2070" i="3"/>
  <c r="E140" i="3"/>
  <c r="DYC972" i="3" l="1"/>
  <c r="F4820" i="2"/>
  <c r="F3667" i="2"/>
  <c r="E137" i="3"/>
  <c r="E107" i="3"/>
  <c r="F3674" i="2"/>
  <c r="F4827" i="2"/>
  <c r="F4175" i="2"/>
  <c r="F4824" i="2"/>
  <c r="F4172" i="2"/>
  <c r="F3671" i="2"/>
  <c r="F4817" i="2"/>
  <c r="F3664" i="2"/>
  <c r="E2793" i="3"/>
  <c r="E2381" i="3"/>
  <c r="E2350" i="3"/>
  <c r="E142" i="3"/>
  <c r="E2604" i="3"/>
  <c r="E2719" i="3"/>
  <c r="E141" i="3"/>
  <c r="E2504" i="3"/>
  <c r="E2403" i="3"/>
  <c r="DYG972" i="3" l="1"/>
  <c r="F4177" i="2"/>
  <c r="F4702" i="2"/>
  <c r="F4830" i="2"/>
  <c r="E130" i="3"/>
  <c r="F3677" i="2"/>
  <c r="F3670" i="2"/>
  <c r="E52" i="3"/>
  <c r="F4823" i="2"/>
  <c r="E133" i="3"/>
  <c r="F3683" i="2"/>
  <c r="DYK972" i="3" l="1"/>
  <c r="F4826" i="2"/>
  <c r="F3673" i="2"/>
  <c r="E132" i="3"/>
  <c r="F4174" i="2"/>
  <c r="F4176" i="2"/>
  <c r="F3676" i="2"/>
  <c r="F5040" i="2"/>
  <c r="F4829" i="2"/>
  <c r="E2187" i="3"/>
  <c r="E127" i="3"/>
  <c r="F4833" i="2"/>
  <c r="F3680" i="2"/>
  <c r="E126" i="3"/>
  <c r="DYO972" i="3" l="1"/>
  <c r="F4179" i="2"/>
  <c r="F4832" i="2"/>
  <c r="E83" i="3"/>
  <c r="E2752" i="3"/>
  <c r="F3679" i="2"/>
  <c r="E128" i="3"/>
  <c r="F3682" i="2"/>
  <c r="F4835" i="2"/>
  <c r="E124" i="3"/>
  <c r="E125" i="3"/>
  <c r="F3689" i="2"/>
  <c r="F3686" i="2"/>
  <c r="DYS972" i="3" l="1"/>
  <c r="F3688" i="2"/>
  <c r="F3685" i="2"/>
  <c r="F3695" i="2"/>
  <c r="F3692" i="2"/>
  <c r="F3698" i="2"/>
  <c r="F3691" i="2"/>
  <c r="DYW972" i="3" l="1"/>
  <c r="F3704" i="2"/>
  <c r="F3701" i="2"/>
  <c r="F3697" i="2"/>
  <c r="F3694" i="2"/>
  <c r="F3706" i="2"/>
  <c r="DZA972" i="3" l="1"/>
  <c r="F3703" i="2"/>
  <c r="F3700" i="2"/>
  <c r="F4879" i="2"/>
  <c r="DZE972" i="3" l="1"/>
  <c r="F3712" i="2"/>
  <c r="F3709" i="2"/>
  <c r="DZI972" i="3" l="1"/>
  <c r="F3711" i="2"/>
  <c r="F3708" i="2"/>
  <c r="F3718" i="2"/>
  <c r="F3715" i="2"/>
  <c r="F3714" i="2"/>
  <c r="F3721" i="2"/>
  <c r="DZM972" i="3" l="1"/>
  <c r="F3720" i="2"/>
  <c r="F3717" i="2"/>
  <c r="F3728" i="2"/>
  <c r="F3725" i="2"/>
  <c r="F3731" i="2"/>
  <c r="DZQ972" i="3" l="1"/>
  <c r="F3727" i="2"/>
  <c r="F3724" i="2"/>
  <c r="F3730" i="2"/>
  <c r="DZU972" i="3" l="1"/>
  <c r="F3737" i="2"/>
  <c r="F3734" i="2"/>
  <c r="DZY972" i="3" l="1"/>
  <c r="E120" i="3"/>
  <c r="F3740" i="2"/>
  <c r="E121" i="3"/>
  <c r="F3736" i="2"/>
  <c r="F3733" i="2"/>
  <c r="F3739" i="2"/>
  <c r="EAC972" i="3" l="1"/>
  <c r="F3752" i="2"/>
  <c r="F3749" i="2"/>
  <c r="F3743" i="2"/>
  <c r="F3742" i="2"/>
  <c r="F3755" i="2"/>
  <c r="EAG972" i="3" l="1"/>
  <c r="F3751" i="2"/>
  <c r="F3748" i="2"/>
  <c r="F3746" i="2"/>
  <c r="F3745" i="2"/>
  <c r="F3754" i="2"/>
  <c r="EAK972" i="3" l="1"/>
  <c r="F4181" i="2"/>
  <c r="F3758" i="2"/>
  <c r="EAO972" i="3" l="1"/>
  <c r="F3757" i="2"/>
  <c r="F4773" i="2"/>
  <c r="F3760" i="2"/>
  <c r="F4183" i="2"/>
  <c r="EAS972" i="3" l="1"/>
  <c r="F4185" i="2"/>
  <c r="F3762" i="2"/>
  <c r="F4190" i="2"/>
  <c r="E2228" i="3"/>
  <c r="F4188" i="2"/>
  <c r="F3764" i="2"/>
  <c r="F3759" i="2"/>
  <c r="F4182" i="2"/>
  <c r="EAW972" i="3" l="1"/>
  <c r="F3769" i="2"/>
  <c r="F4193" i="2"/>
  <c r="F3763" i="2"/>
  <c r="F4187" i="2"/>
  <c r="EBA972" i="3" l="1"/>
  <c r="F4192" i="2"/>
  <c r="F3768" i="2"/>
  <c r="F3774" i="2"/>
  <c r="F4198" i="2"/>
  <c r="F3766" i="2"/>
  <c r="E2230" i="3"/>
  <c r="F3771" i="2"/>
  <c r="F4195" i="2"/>
  <c r="F4348" i="2"/>
  <c r="EBE972" i="3" l="1"/>
  <c r="F3773" i="2"/>
  <c r="F4197" i="2"/>
  <c r="F4201" i="2"/>
  <c r="F3777" i="2"/>
  <c r="F4194" i="2"/>
  <c r="F3770" i="2"/>
  <c r="EBI972" i="3" l="1"/>
  <c r="F4200" i="2"/>
  <c r="F3776" i="2"/>
  <c r="F4209" i="2"/>
  <c r="F3783" i="2"/>
  <c r="F4207" i="2"/>
  <c r="F3779" i="2"/>
  <c r="F4204" i="2"/>
  <c r="F3788" i="2"/>
  <c r="EBM972" i="3" l="1"/>
  <c r="F4206" i="2"/>
  <c r="F3782" i="2"/>
  <c r="F3781" i="2"/>
  <c r="F4203" i="2"/>
  <c r="E119" i="3"/>
  <c r="EBQ972" i="3" l="1"/>
  <c r="F3787" i="2"/>
  <c r="F3785" i="2"/>
  <c r="F3791" i="2"/>
  <c r="F3797" i="2"/>
  <c r="EBU972" i="3" l="1"/>
  <c r="F3793" i="2"/>
  <c r="F3790" i="2"/>
  <c r="F3794" i="2"/>
  <c r="E118" i="3"/>
  <c r="F3796" i="2"/>
  <c r="EBY972" i="3" l="1"/>
  <c r="F3803" i="2"/>
  <c r="F3800" i="2"/>
  <c r="ECC972" i="3" l="1"/>
  <c r="F3802" i="2"/>
  <c r="F3799" i="2"/>
  <c r="F3809" i="2"/>
  <c r="F3806" i="2"/>
  <c r="F3812" i="2"/>
  <c r="ECG972" i="3" l="1"/>
  <c r="E117" i="3"/>
  <c r="F3805" i="2"/>
  <c r="ECK972" i="3" l="1"/>
  <c r="E116" i="3"/>
  <c r="F3815" i="2"/>
  <c r="F3811" i="2"/>
  <c r="F3808" i="2"/>
  <c r="ECO972" i="3" l="1"/>
  <c r="F3817" i="2"/>
  <c r="F3814" i="2"/>
  <c r="F3818" i="2"/>
  <c r="F3820" i="2"/>
  <c r="F1693" i="2"/>
  <c r="F1684" i="2"/>
  <c r="F1696" i="2"/>
  <c r="F1550" i="2"/>
  <c r="F1683" i="2"/>
  <c r="F1703" i="2"/>
  <c r="F4211" i="2"/>
  <c r="F820" i="2"/>
  <c r="F1692" i="2"/>
  <c r="E2502" i="3"/>
  <c r="E2561" i="3"/>
  <c r="F1708" i="2"/>
  <c r="E2130" i="3"/>
  <c r="F1709" i="2"/>
  <c r="F3860" i="2"/>
  <c r="F1707" i="2"/>
  <c r="E582" i="3"/>
  <c r="F4995" i="2"/>
  <c r="F1701" i="2"/>
  <c r="F1700" i="2"/>
  <c r="E2183" i="3"/>
  <c r="F4139" i="2"/>
  <c r="F4130" i="2"/>
  <c r="E439" i="3"/>
  <c r="O973" i="3"/>
  <c r="S973" i="3" s="1"/>
  <c r="W973" i="3" s="1"/>
  <c r="AA973" i="3" s="1"/>
  <c r="AE973" i="3" s="1"/>
  <c r="AI973" i="3" s="1"/>
  <c r="AM973" i="3" s="1"/>
  <c r="AQ973" i="3" s="1"/>
  <c r="AU973" i="3" s="1"/>
  <c r="AY973" i="3" s="1"/>
  <c r="BC973" i="3" s="1"/>
  <c r="BG973" i="3" s="1"/>
  <c r="BK973" i="3" s="1"/>
  <c r="BO973" i="3" s="1"/>
  <c r="BS973" i="3" s="1"/>
  <c r="BW973" i="3" s="1"/>
  <c r="CA973" i="3" s="1"/>
  <c r="CE973" i="3" s="1"/>
  <c r="CI973" i="3" s="1"/>
  <c r="CM973" i="3" s="1"/>
  <c r="CQ973" i="3" s="1"/>
  <c r="CU973" i="3" s="1"/>
  <c r="CY973" i="3" s="1"/>
  <c r="DC973" i="3" s="1"/>
  <c r="DG973" i="3" s="1"/>
  <c r="DK973" i="3" s="1"/>
  <c r="DO973" i="3" s="1"/>
  <c r="DS973" i="3" s="1"/>
  <c r="DW973" i="3" s="1"/>
  <c r="EA973" i="3" s="1"/>
  <c r="EE973" i="3" s="1"/>
  <c r="EI973" i="3" s="1"/>
  <c r="EM973" i="3" s="1"/>
  <c r="EQ973" i="3" s="1"/>
  <c r="EU973" i="3" s="1"/>
  <c r="EY973" i="3" s="1"/>
  <c r="FC973" i="3" s="1"/>
  <c r="FG973" i="3" s="1"/>
  <c r="FK973" i="3" s="1"/>
  <c r="FO973" i="3" s="1"/>
  <c r="FS973" i="3" s="1"/>
  <c r="FW973" i="3" s="1"/>
  <c r="GA973" i="3" s="1"/>
  <c r="GE973" i="3" s="1"/>
  <c r="GI973" i="3" s="1"/>
  <c r="GM973" i="3" s="1"/>
  <c r="GQ973" i="3" s="1"/>
  <c r="GU973" i="3" s="1"/>
  <c r="GY973" i="3" s="1"/>
  <c r="HC973" i="3" s="1"/>
  <c r="HG973" i="3" s="1"/>
  <c r="HK973" i="3" s="1"/>
  <c r="HO973" i="3" s="1"/>
  <c r="HS973" i="3" s="1"/>
  <c r="HW973" i="3" s="1"/>
  <c r="IA973" i="3" s="1"/>
  <c r="IE973" i="3" s="1"/>
  <c r="II973" i="3" s="1"/>
  <c r="IM973" i="3" s="1"/>
  <c r="IQ973" i="3" s="1"/>
  <c r="IU973" i="3" s="1"/>
  <c r="IY973" i="3" s="1"/>
  <c r="JC973" i="3" s="1"/>
  <c r="JG973" i="3" s="1"/>
  <c r="JK973" i="3" s="1"/>
  <c r="JO973" i="3" s="1"/>
  <c r="JS973" i="3" s="1"/>
  <c r="JW973" i="3" s="1"/>
  <c r="KA973" i="3" s="1"/>
  <c r="KE973" i="3" s="1"/>
  <c r="KI973" i="3" s="1"/>
  <c r="KM973" i="3" s="1"/>
  <c r="KQ973" i="3" s="1"/>
  <c r="KU973" i="3" s="1"/>
  <c r="KY973" i="3" s="1"/>
  <c r="LC973" i="3" s="1"/>
  <c r="LG973" i="3" s="1"/>
  <c r="LK973" i="3" s="1"/>
  <c r="LO973" i="3" s="1"/>
  <c r="LS973" i="3" s="1"/>
  <c r="LW973" i="3" s="1"/>
  <c r="MA973" i="3" s="1"/>
  <c r="ME973" i="3" s="1"/>
  <c r="MI973" i="3" s="1"/>
  <c r="MM973" i="3" s="1"/>
  <c r="MQ973" i="3" s="1"/>
  <c r="MU973" i="3" s="1"/>
  <c r="MY973" i="3" s="1"/>
  <c r="NC973" i="3" s="1"/>
  <c r="NG973" i="3" s="1"/>
  <c r="NK973" i="3" s="1"/>
  <c r="NO973" i="3" s="1"/>
  <c r="NS973" i="3" s="1"/>
  <c r="NW973" i="3" s="1"/>
  <c r="OA973" i="3" s="1"/>
  <c r="OE973" i="3" s="1"/>
  <c r="OI973" i="3" s="1"/>
  <c r="OM973" i="3" s="1"/>
  <c r="OQ973" i="3" s="1"/>
  <c r="OU973" i="3" s="1"/>
  <c r="OY973" i="3" s="1"/>
  <c r="PC973" i="3" s="1"/>
  <c r="PG973" i="3" s="1"/>
  <c r="PK973" i="3" s="1"/>
  <c r="PO973" i="3" s="1"/>
  <c r="PS973" i="3" s="1"/>
  <c r="PW973" i="3" s="1"/>
  <c r="QA973" i="3" s="1"/>
  <c r="QE973" i="3" s="1"/>
  <c r="QI973" i="3" s="1"/>
  <c r="QM973" i="3" s="1"/>
  <c r="QQ973" i="3" s="1"/>
  <c r="QU973" i="3" s="1"/>
  <c r="QY973" i="3" s="1"/>
  <c r="RC973" i="3" s="1"/>
  <c r="RG973" i="3" s="1"/>
  <c r="RK973" i="3" s="1"/>
  <c r="RO973" i="3" s="1"/>
  <c r="RS973" i="3" s="1"/>
  <c r="RW973" i="3" s="1"/>
  <c r="SA973" i="3" s="1"/>
  <c r="SE973" i="3" s="1"/>
  <c r="SI973" i="3" s="1"/>
  <c r="SM973" i="3" s="1"/>
  <c r="SQ973" i="3" s="1"/>
  <c r="SU973" i="3" s="1"/>
  <c r="SY973" i="3" s="1"/>
  <c r="TC973" i="3" s="1"/>
  <c r="TG973" i="3" s="1"/>
  <c r="TK973" i="3" s="1"/>
  <c r="TO973" i="3" s="1"/>
  <c r="TS973" i="3" s="1"/>
  <c r="TW973" i="3" s="1"/>
  <c r="UA973" i="3" s="1"/>
  <c r="UE973" i="3" s="1"/>
  <c r="UI973" i="3" s="1"/>
  <c r="UM973" i="3" s="1"/>
  <c r="UQ973" i="3" s="1"/>
  <c r="UU973" i="3" s="1"/>
  <c r="UY973" i="3" s="1"/>
  <c r="VC973" i="3" s="1"/>
  <c r="VG973" i="3" s="1"/>
  <c r="VK973" i="3" s="1"/>
  <c r="VO973" i="3" s="1"/>
  <c r="VS973" i="3" s="1"/>
  <c r="VW973" i="3" s="1"/>
  <c r="WA973" i="3" s="1"/>
  <c r="WE973" i="3" s="1"/>
  <c r="WI973" i="3" s="1"/>
  <c r="WM973" i="3" s="1"/>
  <c r="WQ973" i="3" s="1"/>
  <c r="WU973" i="3" s="1"/>
  <c r="WY973" i="3" s="1"/>
  <c r="XC973" i="3" s="1"/>
  <c r="XG973" i="3" s="1"/>
  <c r="XK973" i="3" s="1"/>
  <c r="XO973" i="3" s="1"/>
  <c r="XS973" i="3" s="1"/>
  <c r="XW973" i="3" s="1"/>
  <c r="YA973" i="3" s="1"/>
  <c r="YE973" i="3" s="1"/>
  <c r="YI973" i="3" s="1"/>
  <c r="YM973" i="3" s="1"/>
  <c r="YQ973" i="3" s="1"/>
  <c r="YU973" i="3" s="1"/>
  <c r="YY973" i="3" s="1"/>
  <c r="ZC973" i="3" s="1"/>
  <c r="ZG973" i="3" s="1"/>
  <c r="ZK973" i="3" s="1"/>
  <c r="ZO973" i="3" s="1"/>
  <c r="ZS973" i="3" s="1"/>
  <c r="ZW973" i="3" s="1"/>
  <c r="AAA973" i="3" s="1"/>
  <c r="AAE973" i="3" s="1"/>
  <c r="AAI973" i="3" s="1"/>
  <c r="AAM973" i="3" s="1"/>
  <c r="AAQ973" i="3" s="1"/>
  <c r="AAU973" i="3" s="1"/>
  <c r="AAY973" i="3" s="1"/>
  <c r="ABC973" i="3" s="1"/>
  <c r="ABG973" i="3" s="1"/>
  <c r="ABK973" i="3" s="1"/>
  <c r="ABO973" i="3" s="1"/>
  <c r="ABS973" i="3" s="1"/>
  <c r="ABW973" i="3" s="1"/>
  <c r="ACA973" i="3" s="1"/>
  <c r="ACE973" i="3" s="1"/>
  <c r="ACI973" i="3" s="1"/>
  <c r="ACM973" i="3" s="1"/>
  <c r="ACQ973" i="3" s="1"/>
  <c r="ACU973" i="3" s="1"/>
  <c r="ACY973" i="3" s="1"/>
  <c r="ADC973" i="3" s="1"/>
  <c r="ADG973" i="3" s="1"/>
  <c r="ADK973" i="3" s="1"/>
  <c r="ADO973" i="3" s="1"/>
  <c r="ADS973" i="3" s="1"/>
  <c r="ADW973" i="3" s="1"/>
  <c r="AEA973" i="3" s="1"/>
  <c r="AEE973" i="3" s="1"/>
  <c r="AEI973" i="3" s="1"/>
  <c r="AEM973" i="3" s="1"/>
  <c r="AEQ973" i="3" s="1"/>
  <c r="AEU973" i="3" s="1"/>
  <c r="AEY973" i="3" s="1"/>
  <c r="AFC973" i="3" s="1"/>
  <c r="AFG973" i="3" s="1"/>
  <c r="AFK973" i="3" s="1"/>
  <c r="AFO973" i="3" s="1"/>
  <c r="AFS973" i="3" s="1"/>
  <c r="AFW973" i="3" s="1"/>
  <c r="AGA973" i="3" s="1"/>
  <c r="AGE973" i="3" s="1"/>
  <c r="AGI973" i="3" s="1"/>
  <c r="AGM973" i="3" s="1"/>
  <c r="AGQ973" i="3" s="1"/>
  <c r="AGU973" i="3" s="1"/>
  <c r="AGY973" i="3" s="1"/>
  <c r="AHC973" i="3" s="1"/>
  <c r="AHG973" i="3" s="1"/>
  <c r="AHK973" i="3" s="1"/>
  <c r="AHO973" i="3" s="1"/>
  <c r="AHS973" i="3" s="1"/>
  <c r="AHW973" i="3" s="1"/>
  <c r="AIA973" i="3" s="1"/>
  <c r="AIE973" i="3" s="1"/>
  <c r="AII973" i="3" s="1"/>
  <c r="AIM973" i="3" s="1"/>
  <c r="AIQ973" i="3" s="1"/>
  <c r="AIU973" i="3" s="1"/>
  <c r="AIY973" i="3" s="1"/>
  <c r="AJC973" i="3" s="1"/>
  <c r="AJG973" i="3" s="1"/>
  <c r="AJK973" i="3" s="1"/>
  <c r="AJO973" i="3" s="1"/>
  <c r="AJS973" i="3" s="1"/>
  <c r="AJW973" i="3" s="1"/>
  <c r="AKA973" i="3" s="1"/>
  <c r="AKE973" i="3" s="1"/>
  <c r="AKI973" i="3" s="1"/>
  <c r="AKM973" i="3" s="1"/>
  <c r="AKQ973" i="3" s="1"/>
  <c r="AKU973" i="3" s="1"/>
  <c r="AKY973" i="3" s="1"/>
  <c r="ALC973" i="3" s="1"/>
  <c r="ALG973" i="3" s="1"/>
  <c r="ALK973" i="3" s="1"/>
  <c r="ALO973" i="3" s="1"/>
  <c r="ALS973" i="3" s="1"/>
  <c r="ALW973" i="3" s="1"/>
  <c r="AMA973" i="3" s="1"/>
  <c r="AME973" i="3" s="1"/>
  <c r="AMI973" i="3" s="1"/>
  <c r="AMM973" i="3" s="1"/>
  <c r="AMQ973" i="3" s="1"/>
  <c r="AMU973" i="3" s="1"/>
  <c r="AMY973" i="3" s="1"/>
  <c r="ANC973" i="3" s="1"/>
  <c r="ANG973" i="3" s="1"/>
  <c r="ANK973" i="3" s="1"/>
  <c r="ANO973" i="3" s="1"/>
  <c r="ANS973" i="3" s="1"/>
  <c r="ANW973" i="3" s="1"/>
  <c r="AOA973" i="3" s="1"/>
  <c r="AOE973" i="3" s="1"/>
  <c r="AOI973" i="3" s="1"/>
  <c r="AOM973" i="3" s="1"/>
  <c r="AOQ973" i="3" s="1"/>
  <c r="AOU973" i="3" s="1"/>
  <c r="AOY973" i="3" s="1"/>
  <c r="APC973" i="3" s="1"/>
  <c r="APG973" i="3" s="1"/>
  <c r="APK973" i="3" s="1"/>
  <c r="APO973" i="3" s="1"/>
  <c r="APS973" i="3" s="1"/>
  <c r="APW973" i="3" s="1"/>
  <c r="AQA973" i="3" s="1"/>
  <c r="AQE973" i="3" s="1"/>
  <c r="AQI973" i="3" s="1"/>
  <c r="AQM973" i="3" s="1"/>
  <c r="AQQ973" i="3" s="1"/>
  <c r="AQU973" i="3" s="1"/>
  <c r="AQY973" i="3" s="1"/>
  <c r="ARC973" i="3" s="1"/>
  <c r="ARG973" i="3" s="1"/>
  <c r="ARK973" i="3" s="1"/>
  <c r="ARO973" i="3" s="1"/>
  <c r="ARS973" i="3" s="1"/>
  <c r="ARW973" i="3" s="1"/>
  <c r="ASA973" i="3" s="1"/>
  <c r="ASE973" i="3" s="1"/>
  <c r="ASI973" i="3" s="1"/>
  <c r="ASM973" i="3" s="1"/>
  <c r="ASQ973" i="3" s="1"/>
  <c r="ASU973" i="3" s="1"/>
  <c r="ASY973" i="3" s="1"/>
  <c r="ATC973" i="3" s="1"/>
  <c r="ATG973" i="3" s="1"/>
  <c r="ATK973" i="3" s="1"/>
  <c r="ATO973" i="3" s="1"/>
  <c r="ATS973" i="3" s="1"/>
  <c r="ATW973" i="3" s="1"/>
  <c r="AUA973" i="3" s="1"/>
  <c r="AUE973" i="3" s="1"/>
  <c r="AUI973" i="3" s="1"/>
  <c r="AUM973" i="3" s="1"/>
  <c r="AUQ973" i="3" s="1"/>
  <c r="AUU973" i="3" s="1"/>
  <c r="AUY973" i="3" s="1"/>
  <c r="AVC973" i="3" s="1"/>
  <c r="AVG973" i="3" s="1"/>
  <c r="AVK973" i="3" s="1"/>
  <c r="AVO973" i="3" s="1"/>
  <c r="AVS973" i="3" s="1"/>
  <c r="AVW973" i="3" s="1"/>
  <c r="AWA973" i="3" s="1"/>
  <c r="AWE973" i="3" s="1"/>
  <c r="AWI973" i="3" s="1"/>
  <c r="AWM973" i="3" s="1"/>
  <c r="AWQ973" i="3" s="1"/>
  <c r="AWU973" i="3" s="1"/>
  <c r="AWY973" i="3" s="1"/>
  <c r="AXC973" i="3" s="1"/>
  <c r="AXG973" i="3" s="1"/>
  <c r="AXK973" i="3" s="1"/>
  <c r="AXO973" i="3" s="1"/>
  <c r="AXS973" i="3" s="1"/>
  <c r="AXW973" i="3" s="1"/>
  <c r="AYA973" i="3" s="1"/>
  <c r="AYE973" i="3" s="1"/>
  <c r="AYI973" i="3" s="1"/>
  <c r="AYM973" i="3" s="1"/>
  <c r="AYQ973" i="3" s="1"/>
  <c r="AYU973" i="3" s="1"/>
  <c r="AYY973" i="3" s="1"/>
  <c r="AZC973" i="3" s="1"/>
  <c r="AZG973" i="3" s="1"/>
  <c r="AZK973" i="3" s="1"/>
  <c r="AZO973" i="3" s="1"/>
  <c r="AZS973" i="3" s="1"/>
  <c r="AZW973" i="3" s="1"/>
  <c r="BAA973" i="3" s="1"/>
  <c r="BAE973" i="3" s="1"/>
  <c r="BAI973" i="3" s="1"/>
  <c r="BAM973" i="3" s="1"/>
  <c r="BAQ973" i="3" s="1"/>
  <c r="BAU973" i="3" s="1"/>
  <c r="BAY973" i="3" s="1"/>
  <c r="BBC973" i="3" s="1"/>
  <c r="BBG973" i="3" s="1"/>
  <c r="BBK973" i="3" s="1"/>
  <c r="BBO973" i="3" s="1"/>
  <c r="BBS973" i="3" s="1"/>
  <c r="BBW973" i="3" s="1"/>
  <c r="BCA973" i="3" s="1"/>
  <c r="BCE973" i="3" s="1"/>
  <c r="BCI973" i="3" s="1"/>
  <c r="BCM973" i="3" s="1"/>
  <c r="BCQ973" i="3" s="1"/>
  <c r="BCU973" i="3" s="1"/>
  <c r="BCY973" i="3" s="1"/>
  <c r="BDC973" i="3" s="1"/>
  <c r="BDG973" i="3" s="1"/>
  <c r="BDK973" i="3" s="1"/>
  <c r="BDO973" i="3" s="1"/>
  <c r="BDS973" i="3" s="1"/>
  <c r="BDW973" i="3" s="1"/>
  <c r="BEA973" i="3" s="1"/>
  <c r="BEE973" i="3" s="1"/>
  <c r="BEI973" i="3" s="1"/>
  <c r="BEM973" i="3" s="1"/>
  <c r="BEQ973" i="3" s="1"/>
  <c r="BEU973" i="3" s="1"/>
  <c r="BEY973" i="3" s="1"/>
  <c r="BFC973" i="3" s="1"/>
  <c r="BFG973" i="3" s="1"/>
  <c r="BFK973" i="3" s="1"/>
  <c r="BFO973" i="3" s="1"/>
  <c r="BFS973" i="3" s="1"/>
  <c r="BFW973" i="3" s="1"/>
  <c r="BGA973" i="3" s="1"/>
  <c r="BGE973" i="3" s="1"/>
  <c r="BGI973" i="3" s="1"/>
  <c r="BGM973" i="3" s="1"/>
  <c r="BGQ973" i="3" s="1"/>
  <c r="BGU973" i="3" s="1"/>
  <c r="BGY973" i="3" s="1"/>
  <c r="BHC973" i="3" s="1"/>
  <c r="BHG973" i="3" s="1"/>
  <c r="BHK973" i="3" s="1"/>
  <c r="BHO973" i="3" s="1"/>
  <c r="BHS973" i="3" s="1"/>
  <c r="BHW973" i="3" s="1"/>
  <c r="BIA973" i="3" s="1"/>
  <c r="BIE973" i="3" s="1"/>
  <c r="BII973" i="3" s="1"/>
  <c r="BIM973" i="3" s="1"/>
  <c r="BIQ973" i="3" s="1"/>
  <c r="BIU973" i="3" s="1"/>
  <c r="BIY973" i="3" s="1"/>
  <c r="BJC973" i="3" s="1"/>
  <c r="BJG973" i="3" s="1"/>
  <c r="BJK973" i="3" s="1"/>
  <c r="BJO973" i="3" s="1"/>
  <c r="BJS973" i="3" s="1"/>
  <c r="BJW973" i="3" s="1"/>
  <c r="BKA973" i="3" s="1"/>
  <c r="BKE973" i="3" s="1"/>
  <c r="BKI973" i="3" s="1"/>
  <c r="BKM973" i="3" s="1"/>
  <c r="BKQ973" i="3" s="1"/>
  <c r="BKU973" i="3" s="1"/>
  <c r="BKY973" i="3" s="1"/>
  <c r="BLC973" i="3" s="1"/>
  <c r="BLG973" i="3" s="1"/>
  <c r="BLK973" i="3" s="1"/>
  <c r="BLO973" i="3" s="1"/>
  <c r="BLS973" i="3" s="1"/>
  <c r="BLW973" i="3" s="1"/>
  <c r="BMA973" i="3" s="1"/>
  <c r="BME973" i="3" s="1"/>
  <c r="BMI973" i="3" s="1"/>
  <c r="BMM973" i="3" s="1"/>
  <c r="BMQ973" i="3" s="1"/>
  <c r="BMU973" i="3" s="1"/>
  <c r="BMY973" i="3" s="1"/>
  <c r="BNC973" i="3" s="1"/>
  <c r="BNG973" i="3" s="1"/>
  <c r="BNK973" i="3" s="1"/>
  <c r="BNO973" i="3" s="1"/>
  <c r="BNS973" i="3" s="1"/>
  <c r="BNW973" i="3" s="1"/>
  <c r="BOA973" i="3" s="1"/>
  <c r="BOE973" i="3" s="1"/>
  <c r="BOI973" i="3" s="1"/>
  <c r="BOM973" i="3" s="1"/>
  <c r="BOQ973" i="3" s="1"/>
  <c r="BOU973" i="3" s="1"/>
  <c r="BOY973" i="3" s="1"/>
  <c r="BPC973" i="3" s="1"/>
  <c r="BPG973" i="3" s="1"/>
  <c r="BPK973" i="3" s="1"/>
  <c r="BPO973" i="3" s="1"/>
  <c r="BPS973" i="3" s="1"/>
  <c r="BPW973" i="3" s="1"/>
  <c r="BQA973" i="3" s="1"/>
  <c r="BQE973" i="3" s="1"/>
  <c r="BQI973" i="3" s="1"/>
  <c r="BQM973" i="3" s="1"/>
  <c r="BQQ973" i="3" s="1"/>
  <c r="BQU973" i="3" s="1"/>
  <c r="BQY973" i="3" s="1"/>
  <c r="BRC973" i="3" s="1"/>
  <c r="BRG973" i="3" s="1"/>
  <c r="BRK973" i="3" s="1"/>
  <c r="BRO973" i="3" s="1"/>
  <c r="BRS973" i="3" s="1"/>
  <c r="BRW973" i="3" s="1"/>
  <c r="BSA973" i="3" s="1"/>
  <c r="BSE973" i="3" s="1"/>
  <c r="BSI973" i="3" s="1"/>
  <c r="BSM973" i="3" s="1"/>
  <c r="BSQ973" i="3" s="1"/>
  <c r="BSU973" i="3" s="1"/>
  <c r="BSY973" i="3" s="1"/>
  <c r="BTC973" i="3" s="1"/>
  <c r="BTG973" i="3" s="1"/>
  <c r="BTK973" i="3" s="1"/>
  <c r="BTO973" i="3" s="1"/>
  <c r="BTS973" i="3" s="1"/>
  <c r="BTW973" i="3" s="1"/>
  <c r="BUA973" i="3" s="1"/>
  <c r="BUE973" i="3" s="1"/>
  <c r="BUI973" i="3" s="1"/>
  <c r="BUM973" i="3" s="1"/>
  <c r="BUQ973" i="3" s="1"/>
  <c r="BUU973" i="3" s="1"/>
  <c r="BUY973" i="3" s="1"/>
  <c r="BVC973" i="3" s="1"/>
  <c r="BVG973" i="3" s="1"/>
  <c r="BVK973" i="3" s="1"/>
  <c r="BVO973" i="3" s="1"/>
  <c r="BVS973" i="3" s="1"/>
  <c r="BVW973" i="3" s="1"/>
  <c r="BWA973" i="3" s="1"/>
  <c r="BWE973" i="3" s="1"/>
  <c r="BWI973" i="3" s="1"/>
  <c r="BWM973" i="3" s="1"/>
  <c r="BWQ973" i="3" s="1"/>
  <c r="BWU973" i="3" s="1"/>
  <c r="BWY973" i="3" s="1"/>
  <c r="BXC973" i="3" s="1"/>
  <c r="BXG973" i="3" s="1"/>
  <c r="BXK973" i="3" s="1"/>
  <c r="BXO973" i="3" s="1"/>
  <c r="BXS973" i="3" s="1"/>
  <c r="BXW973" i="3" s="1"/>
  <c r="BYA973" i="3" s="1"/>
  <c r="BYE973" i="3" s="1"/>
  <c r="BYI973" i="3" s="1"/>
  <c r="BYM973" i="3" s="1"/>
  <c r="BYQ973" i="3" s="1"/>
  <c r="BYU973" i="3" s="1"/>
  <c r="BYY973" i="3" s="1"/>
  <c r="BZC973" i="3" s="1"/>
  <c r="BZG973" i="3" s="1"/>
  <c r="BZK973" i="3" s="1"/>
  <c r="BZO973" i="3" s="1"/>
  <c r="BZS973" i="3" s="1"/>
  <c r="BZW973" i="3" s="1"/>
  <c r="CAA973" i="3" s="1"/>
  <c r="CAE973" i="3" s="1"/>
  <c r="CAI973" i="3" s="1"/>
  <c r="CAM973" i="3" s="1"/>
  <c r="CAQ973" i="3" s="1"/>
  <c r="CAU973" i="3" s="1"/>
  <c r="CAY973" i="3" s="1"/>
  <c r="CBC973" i="3" s="1"/>
  <c r="CBG973" i="3" s="1"/>
  <c r="CBK973" i="3" s="1"/>
  <c r="CBO973" i="3" s="1"/>
  <c r="CBS973" i="3" s="1"/>
  <c r="CBW973" i="3" s="1"/>
  <c r="CCA973" i="3" s="1"/>
  <c r="CCE973" i="3" s="1"/>
  <c r="CCI973" i="3" s="1"/>
  <c r="CCM973" i="3" s="1"/>
  <c r="CCQ973" i="3" s="1"/>
  <c r="CCU973" i="3" s="1"/>
  <c r="CCY973" i="3" s="1"/>
  <c r="CDC973" i="3" s="1"/>
  <c r="CDG973" i="3" s="1"/>
  <c r="CDK973" i="3" s="1"/>
  <c r="CDO973" i="3" s="1"/>
  <c r="CDS973" i="3" s="1"/>
  <c r="CDW973" i="3" s="1"/>
  <c r="CEA973" i="3" s="1"/>
  <c r="CEE973" i="3" s="1"/>
  <c r="CEI973" i="3" s="1"/>
  <c r="CEM973" i="3" s="1"/>
  <c r="CEQ973" i="3" s="1"/>
  <c r="CEU973" i="3" s="1"/>
  <c r="CEY973" i="3" s="1"/>
  <c r="CFC973" i="3" s="1"/>
  <c r="CFG973" i="3" s="1"/>
  <c r="CFK973" i="3" s="1"/>
  <c r="CFO973" i="3" s="1"/>
  <c r="CFS973" i="3" s="1"/>
  <c r="CFW973" i="3" s="1"/>
  <c r="CGA973" i="3" s="1"/>
  <c r="CGE973" i="3" s="1"/>
  <c r="CGI973" i="3" s="1"/>
  <c r="CGM973" i="3" s="1"/>
  <c r="CGQ973" i="3" s="1"/>
  <c r="CGU973" i="3" s="1"/>
  <c r="CGY973" i="3" s="1"/>
  <c r="CHC973" i="3" s="1"/>
  <c r="CHG973" i="3" s="1"/>
  <c r="CHK973" i="3" s="1"/>
  <c r="CHO973" i="3" s="1"/>
  <c r="CHS973" i="3" s="1"/>
  <c r="CHW973" i="3" s="1"/>
  <c r="CIA973" i="3" s="1"/>
  <c r="CIE973" i="3" s="1"/>
  <c r="CII973" i="3" s="1"/>
  <c r="CIM973" i="3" s="1"/>
  <c r="CIQ973" i="3" s="1"/>
  <c r="CIU973" i="3" s="1"/>
  <c r="CIY973" i="3" s="1"/>
  <c r="CJC973" i="3" s="1"/>
  <c r="CJG973" i="3" s="1"/>
  <c r="CJK973" i="3" s="1"/>
  <c r="CJO973" i="3" s="1"/>
  <c r="CJS973" i="3" s="1"/>
  <c r="CJW973" i="3" s="1"/>
  <c r="CKA973" i="3" s="1"/>
  <c r="CKE973" i="3" s="1"/>
  <c r="CKI973" i="3" s="1"/>
  <c r="CKM973" i="3" s="1"/>
  <c r="CKQ973" i="3" s="1"/>
  <c r="CKU973" i="3" s="1"/>
  <c r="CKY973" i="3" s="1"/>
  <c r="CLC973" i="3" s="1"/>
  <c r="CLG973" i="3" s="1"/>
  <c r="CLK973" i="3" s="1"/>
  <c r="CLO973" i="3" s="1"/>
  <c r="CLS973" i="3" s="1"/>
  <c r="CLW973" i="3" s="1"/>
  <c r="CMA973" i="3" s="1"/>
  <c r="CME973" i="3" s="1"/>
  <c r="CMI973" i="3" s="1"/>
  <c r="CMM973" i="3" s="1"/>
  <c r="CMQ973" i="3" s="1"/>
  <c r="CMU973" i="3" s="1"/>
  <c r="CMY973" i="3" s="1"/>
  <c r="CNC973" i="3" s="1"/>
  <c r="CNG973" i="3" s="1"/>
  <c r="CNK973" i="3" s="1"/>
  <c r="CNO973" i="3" s="1"/>
  <c r="CNS973" i="3" s="1"/>
  <c r="CNW973" i="3" s="1"/>
  <c r="COA973" i="3" s="1"/>
  <c r="COE973" i="3" s="1"/>
  <c r="COI973" i="3" s="1"/>
  <c r="COM973" i="3" s="1"/>
  <c r="COQ973" i="3" s="1"/>
  <c r="COU973" i="3" s="1"/>
  <c r="COY973" i="3" s="1"/>
  <c r="CPC973" i="3" s="1"/>
  <c r="CPG973" i="3" s="1"/>
  <c r="CPK973" i="3" s="1"/>
  <c r="CPO973" i="3" s="1"/>
  <c r="CPS973" i="3" s="1"/>
  <c r="CPW973" i="3" s="1"/>
  <c r="CQA973" i="3" s="1"/>
  <c r="CQE973" i="3" s="1"/>
  <c r="CQI973" i="3" s="1"/>
  <c r="CQM973" i="3" s="1"/>
  <c r="CQQ973" i="3" s="1"/>
  <c r="CQU973" i="3" s="1"/>
  <c r="CQY973" i="3" s="1"/>
  <c r="CRC973" i="3" s="1"/>
  <c r="CRG973" i="3" s="1"/>
  <c r="CRK973" i="3" s="1"/>
  <c r="CRO973" i="3" s="1"/>
  <c r="CRS973" i="3" s="1"/>
  <c r="CRW973" i="3" s="1"/>
  <c r="CSA973" i="3" s="1"/>
  <c r="CSE973" i="3" s="1"/>
  <c r="CSI973" i="3" s="1"/>
  <c r="CSM973" i="3" s="1"/>
  <c r="CSQ973" i="3" s="1"/>
  <c r="CSU973" i="3" s="1"/>
  <c r="CSY973" i="3" s="1"/>
  <c r="CTC973" i="3" s="1"/>
  <c r="CTG973" i="3" s="1"/>
  <c r="CTK973" i="3" s="1"/>
  <c r="CTO973" i="3" s="1"/>
  <c r="CTS973" i="3" s="1"/>
  <c r="CTW973" i="3" s="1"/>
  <c r="CUA973" i="3" s="1"/>
  <c r="CUE973" i="3" s="1"/>
  <c r="CUI973" i="3" s="1"/>
  <c r="CUM973" i="3" s="1"/>
  <c r="CUQ973" i="3" s="1"/>
  <c r="CUU973" i="3" s="1"/>
  <c r="CUY973" i="3" s="1"/>
  <c r="CVC973" i="3" s="1"/>
  <c r="CVG973" i="3" s="1"/>
  <c r="CVK973" i="3" s="1"/>
  <c r="CVO973" i="3" s="1"/>
  <c r="CVS973" i="3" s="1"/>
  <c r="CVW973" i="3" s="1"/>
  <c r="CWA973" i="3" s="1"/>
  <c r="CWE973" i="3" s="1"/>
  <c r="CWI973" i="3" s="1"/>
  <c r="CWM973" i="3" s="1"/>
  <c r="CWQ973" i="3" s="1"/>
  <c r="CWU973" i="3" s="1"/>
  <c r="CWY973" i="3" s="1"/>
  <c r="CXC973" i="3" s="1"/>
  <c r="CXG973" i="3" s="1"/>
  <c r="CXK973" i="3" s="1"/>
  <c r="CXO973" i="3" s="1"/>
  <c r="CXS973" i="3" s="1"/>
  <c r="CXW973" i="3" s="1"/>
  <c r="CYA973" i="3" s="1"/>
  <c r="CYE973" i="3" s="1"/>
  <c r="CYI973" i="3" s="1"/>
  <c r="CYM973" i="3" s="1"/>
  <c r="CYQ973" i="3" s="1"/>
  <c r="CYU973" i="3" s="1"/>
  <c r="CYY973" i="3" s="1"/>
  <c r="CZC973" i="3" s="1"/>
  <c r="CZG973" i="3" s="1"/>
  <c r="CZK973" i="3" s="1"/>
  <c r="CZO973" i="3" s="1"/>
  <c r="CZS973" i="3" s="1"/>
  <c r="CZW973" i="3" s="1"/>
  <c r="DAA973" i="3" s="1"/>
  <c r="DAE973" i="3" s="1"/>
  <c r="DAI973" i="3" s="1"/>
  <c r="DAM973" i="3" s="1"/>
  <c r="DAQ973" i="3" s="1"/>
  <c r="DAU973" i="3" s="1"/>
  <c r="DAY973" i="3" s="1"/>
  <c r="DBC973" i="3" s="1"/>
  <c r="DBG973" i="3" s="1"/>
  <c r="DBK973" i="3" s="1"/>
  <c r="DBO973" i="3" s="1"/>
  <c r="DBS973" i="3" s="1"/>
  <c r="DBW973" i="3" s="1"/>
  <c r="DCA973" i="3" s="1"/>
  <c r="DCE973" i="3" s="1"/>
  <c r="DCI973" i="3" s="1"/>
  <c r="DCM973" i="3" s="1"/>
  <c r="DCQ973" i="3" s="1"/>
  <c r="DCU973" i="3" s="1"/>
  <c r="DCY973" i="3" s="1"/>
  <c r="DDC973" i="3" s="1"/>
  <c r="DDG973" i="3" s="1"/>
  <c r="DDK973" i="3" s="1"/>
  <c r="DDO973" i="3" s="1"/>
  <c r="DDS973" i="3" s="1"/>
  <c r="DDW973" i="3" s="1"/>
  <c r="DEA973" i="3" s="1"/>
  <c r="DEE973" i="3" s="1"/>
  <c r="DEI973" i="3" s="1"/>
  <c r="DEM973" i="3" s="1"/>
  <c r="DEQ973" i="3" s="1"/>
  <c r="DEU973" i="3" s="1"/>
  <c r="DEY973" i="3" s="1"/>
  <c r="DFC973" i="3" s="1"/>
  <c r="DFG973" i="3" s="1"/>
  <c r="DFK973" i="3" s="1"/>
  <c r="DFO973" i="3" s="1"/>
  <c r="DFS973" i="3" s="1"/>
  <c r="DFW973" i="3" s="1"/>
  <c r="DGA973" i="3" s="1"/>
  <c r="DGE973" i="3" s="1"/>
  <c r="DGI973" i="3" s="1"/>
  <c r="DGM973" i="3" s="1"/>
  <c r="DGQ973" i="3" s="1"/>
  <c r="DGU973" i="3" s="1"/>
  <c r="DGY973" i="3" s="1"/>
  <c r="DHC973" i="3" s="1"/>
  <c r="DHG973" i="3" s="1"/>
  <c r="DHK973" i="3" s="1"/>
  <c r="DHO973" i="3" s="1"/>
  <c r="DHS973" i="3" s="1"/>
  <c r="DHW973" i="3" s="1"/>
  <c r="DIA973" i="3" s="1"/>
  <c r="DIE973" i="3" s="1"/>
  <c r="DII973" i="3" s="1"/>
  <c r="DIM973" i="3" s="1"/>
  <c r="DIQ973" i="3" s="1"/>
  <c r="DIU973" i="3" s="1"/>
  <c r="DIY973" i="3" s="1"/>
  <c r="DJC973" i="3" s="1"/>
  <c r="DJG973" i="3" s="1"/>
  <c r="DJK973" i="3" s="1"/>
  <c r="DJO973" i="3" s="1"/>
  <c r="DJS973" i="3" s="1"/>
  <c r="DJW973" i="3" s="1"/>
  <c r="DKA973" i="3" s="1"/>
  <c r="DKE973" i="3" s="1"/>
  <c r="DKI973" i="3" s="1"/>
  <c r="DKM973" i="3" s="1"/>
  <c r="DKQ973" i="3" s="1"/>
  <c r="DKU973" i="3" s="1"/>
  <c r="DKY973" i="3" s="1"/>
  <c r="DLC973" i="3" s="1"/>
  <c r="DLG973" i="3" s="1"/>
  <c r="DLK973" i="3" s="1"/>
  <c r="DLO973" i="3" s="1"/>
  <c r="DLS973" i="3" s="1"/>
  <c r="DLW973" i="3" s="1"/>
  <c r="DMA973" i="3" s="1"/>
  <c r="DME973" i="3" s="1"/>
  <c r="DMI973" i="3" s="1"/>
  <c r="DMM973" i="3" s="1"/>
  <c r="DMQ973" i="3" s="1"/>
  <c r="DMU973" i="3" s="1"/>
  <c r="DMY973" i="3" s="1"/>
  <c r="DNC973" i="3" s="1"/>
  <c r="DNG973" i="3" s="1"/>
  <c r="DNK973" i="3" s="1"/>
  <c r="DNO973" i="3" s="1"/>
  <c r="DNS973" i="3" s="1"/>
  <c r="DNW973" i="3" s="1"/>
  <c r="DOA973" i="3" s="1"/>
  <c r="DOE973" i="3" s="1"/>
  <c r="DOI973" i="3" s="1"/>
  <c r="DOM973" i="3" s="1"/>
  <c r="DOQ973" i="3" s="1"/>
  <c r="DOU973" i="3" s="1"/>
  <c r="DOY973" i="3" s="1"/>
  <c r="DPC973" i="3" s="1"/>
  <c r="DPG973" i="3" s="1"/>
  <c r="DPK973" i="3" s="1"/>
  <c r="DPO973" i="3" s="1"/>
  <c r="DPS973" i="3" s="1"/>
  <c r="DPW973" i="3" s="1"/>
  <c r="DQA973" i="3" s="1"/>
  <c r="DQE973" i="3" s="1"/>
  <c r="DQI973" i="3" s="1"/>
  <c r="DQM973" i="3" s="1"/>
  <c r="DQQ973" i="3" s="1"/>
  <c r="DQU973" i="3" s="1"/>
  <c r="DQY973" i="3" s="1"/>
  <c r="DRC973" i="3" s="1"/>
  <c r="DRG973" i="3" s="1"/>
  <c r="DRK973" i="3" s="1"/>
  <c r="DRO973" i="3" s="1"/>
  <c r="DRS973" i="3" s="1"/>
  <c r="DRW973" i="3" s="1"/>
  <c r="DSA973" i="3" s="1"/>
  <c r="DSE973" i="3" s="1"/>
  <c r="DSI973" i="3" s="1"/>
  <c r="DSM973" i="3" s="1"/>
  <c r="DSQ973" i="3" s="1"/>
  <c r="DSU973" i="3" s="1"/>
  <c r="DSY973" i="3" s="1"/>
  <c r="DTC973" i="3" s="1"/>
  <c r="DTG973" i="3" s="1"/>
  <c r="DTK973" i="3" s="1"/>
  <c r="DTO973" i="3" s="1"/>
  <c r="DTS973" i="3" s="1"/>
  <c r="DTW973" i="3" s="1"/>
  <c r="DUA973" i="3" s="1"/>
  <c r="DUE973" i="3" s="1"/>
  <c r="DUI973" i="3" s="1"/>
  <c r="DUM973" i="3" s="1"/>
  <c r="DUQ973" i="3" s="1"/>
  <c r="DUU973" i="3" s="1"/>
  <c r="DUY973" i="3" s="1"/>
  <c r="DVC973" i="3" s="1"/>
  <c r="DVG973" i="3" s="1"/>
  <c r="DVK973" i="3" s="1"/>
  <c r="DVO973" i="3" s="1"/>
  <c r="DVS973" i="3" s="1"/>
  <c r="DVW973" i="3" s="1"/>
  <c r="DWA973" i="3" s="1"/>
  <c r="DWE973" i="3" s="1"/>
  <c r="DWI973" i="3" s="1"/>
  <c r="DWM973" i="3" s="1"/>
  <c r="DWQ973" i="3" s="1"/>
  <c r="DWU973" i="3" s="1"/>
  <c r="DWY973" i="3" s="1"/>
  <c r="DXC973" i="3" s="1"/>
  <c r="DXG973" i="3" s="1"/>
  <c r="DXK973" i="3" s="1"/>
  <c r="DXO973" i="3" s="1"/>
  <c r="DXS973" i="3" s="1"/>
  <c r="DXW973" i="3" s="1"/>
  <c r="DYA973" i="3" s="1"/>
  <c r="DYE973" i="3" s="1"/>
  <c r="DYI973" i="3" s="1"/>
  <c r="DYM973" i="3" s="1"/>
  <c r="DYQ973" i="3" s="1"/>
  <c r="DYU973" i="3" s="1"/>
  <c r="DYY973" i="3" s="1"/>
  <c r="DZC973" i="3" s="1"/>
  <c r="DZG973" i="3" s="1"/>
  <c r="DZK973" i="3" s="1"/>
  <c r="DZO973" i="3" s="1"/>
  <c r="DZS973" i="3" s="1"/>
  <c r="DZW973" i="3" s="1"/>
  <c r="EAA973" i="3" s="1"/>
  <c r="EAE973" i="3" s="1"/>
  <c r="EAI973" i="3" s="1"/>
  <c r="EAM973" i="3" s="1"/>
  <c r="EAQ973" i="3" s="1"/>
  <c r="EAU973" i="3" s="1"/>
  <c r="EAY973" i="3" s="1"/>
  <c r="EBC973" i="3" s="1"/>
  <c r="EBG973" i="3" s="1"/>
  <c r="EBK973" i="3" s="1"/>
  <c r="EBO973" i="3" s="1"/>
  <c r="EBS973" i="3" s="1"/>
  <c r="EBW973" i="3" s="1"/>
  <c r="ECA973" i="3" s="1"/>
  <c r="ECE973" i="3" s="1"/>
  <c r="ECI973" i="3" s="1"/>
  <c r="ECM973" i="3" s="1"/>
  <c r="ECQ973" i="3" s="1"/>
  <c r="ECU973" i="3" s="1"/>
  <c r="ECY973" i="3" s="1"/>
  <c r="EDC973" i="3" s="1"/>
  <c r="EDG973" i="3" s="1"/>
  <c r="EDK973" i="3" s="1"/>
  <c r="EDO973" i="3" s="1"/>
  <c r="EDS973" i="3" s="1"/>
  <c r="EDW973" i="3" s="1"/>
  <c r="EEA973" i="3" s="1"/>
  <c r="EEE973" i="3" s="1"/>
  <c r="EEI973" i="3" s="1"/>
  <c r="EEM973" i="3" s="1"/>
  <c r="EEQ973" i="3" s="1"/>
  <c r="EEU973" i="3" s="1"/>
  <c r="EEY973" i="3" s="1"/>
  <c r="EFC973" i="3" s="1"/>
  <c r="EFG973" i="3" s="1"/>
  <c r="EFK973" i="3" s="1"/>
  <c r="EFO973" i="3" s="1"/>
  <c r="EFS973" i="3" s="1"/>
  <c r="EFW973" i="3" s="1"/>
  <c r="EGA973" i="3" s="1"/>
  <c r="EGE973" i="3" s="1"/>
  <c r="EGI973" i="3" s="1"/>
  <c r="EGM973" i="3" s="1"/>
  <c r="EGQ973" i="3" s="1"/>
  <c r="EGU973" i="3" s="1"/>
  <c r="EGY973" i="3" s="1"/>
  <c r="EHC973" i="3" s="1"/>
  <c r="EHG973" i="3" s="1"/>
  <c r="EHK973" i="3" s="1"/>
  <c r="EHO973" i="3" s="1"/>
  <c r="EHS973" i="3" s="1"/>
  <c r="EHW973" i="3" s="1"/>
  <c r="EIA973" i="3" s="1"/>
  <c r="EIE973" i="3" s="1"/>
  <c r="EII973" i="3" s="1"/>
  <c r="EIM973" i="3" s="1"/>
  <c r="EIQ973" i="3" s="1"/>
  <c r="EIU973" i="3" s="1"/>
  <c r="EIY973" i="3" s="1"/>
  <c r="EJC973" i="3" s="1"/>
  <c r="EJG973" i="3" s="1"/>
  <c r="EJK973" i="3" s="1"/>
  <c r="EJO973" i="3" s="1"/>
  <c r="EJS973" i="3" s="1"/>
  <c r="EJW973" i="3" s="1"/>
  <c r="EKA973" i="3" s="1"/>
  <c r="EKE973" i="3" s="1"/>
  <c r="EKI973" i="3" s="1"/>
  <c r="EKM973" i="3" s="1"/>
  <c r="EKQ973" i="3" s="1"/>
  <c r="EKU973" i="3" s="1"/>
  <c r="EKY973" i="3" s="1"/>
  <c r="ELC973" i="3" s="1"/>
  <c r="ELG973" i="3" s="1"/>
  <c r="ELK973" i="3" s="1"/>
  <c r="ELO973" i="3" s="1"/>
  <c r="ELS973" i="3" s="1"/>
  <c r="ELW973" i="3" s="1"/>
  <c r="EMA973" i="3" s="1"/>
  <c r="EME973" i="3" s="1"/>
  <c r="EMI973" i="3" s="1"/>
  <c r="EMM973" i="3" s="1"/>
  <c r="EMQ973" i="3" s="1"/>
  <c r="EMU973" i="3" s="1"/>
  <c r="EMY973" i="3" s="1"/>
  <c r="ENC973" i="3" s="1"/>
  <c r="ENG973" i="3" s="1"/>
  <c r="ENK973" i="3" s="1"/>
  <c r="ENO973" i="3" s="1"/>
  <c r="ENS973" i="3" s="1"/>
  <c r="ENW973" i="3" s="1"/>
  <c r="EOA973" i="3" s="1"/>
  <c r="EOE973" i="3" s="1"/>
  <c r="EOI973" i="3" s="1"/>
  <c r="EOM973" i="3" s="1"/>
  <c r="EOQ973" i="3" s="1"/>
  <c r="EOU973" i="3" s="1"/>
  <c r="EOY973" i="3" s="1"/>
  <c r="EPC973" i="3" s="1"/>
  <c r="EPG973" i="3" s="1"/>
  <c r="EPK973" i="3" s="1"/>
  <c r="EPO973" i="3" s="1"/>
  <c r="EPS973" i="3" s="1"/>
  <c r="EPW973" i="3" s="1"/>
  <c r="EQA973" i="3" s="1"/>
  <c r="EQE973" i="3" s="1"/>
  <c r="EQI973" i="3" s="1"/>
  <c r="EQM973" i="3" s="1"/>
  <c r="EQQ973" i="3" s="1"/>
  <c r="EQU973" i="3" s="1"/>
  <c r="EQY973" i="3" s="1"/>
  <c r="ERC973" i="3" s="1"/>
  <c r="ERG973" i="3" s="1"/>
  <c r="ERK973" i="3" s="1"/>
  <c r="ERO973" i="3" s="1"/>
  <c r="ERS973" i="3" s="1"/>
  <c r="ERW973" i="3" s="1"/>
  <c r="ESA973" i="3" s="1"/>
  <c r="ESE973" i="3" s="1"/>
  <c r="ESI973" i="3" s="1"/>
  <c r="ESM973" i="3" s="1"/>
  <c r="ESQ973" i="3" s="1"/>
  <c r="ESU973" i="3" s="1"/>
  <c r="ESY973" i="3" s="1"/>
  <c r="ETC973" i="3" s="1"/>
  <c r="ETG973" i="3" s="1"/>
  <c r="ETK973" i="3" s="1"/>
  <c r="ETO973" i="3" s="1"/>
  <c r="ETS973" i="3" s="1"/>
  <c r="ETW973" i="3" s="1"/>
  <c r="EUA973" i="3" s="1"/>
  <c r="EUE973" i="3" s="1"/>
  <c r="EUI973" i="3" s="1"/>
  <c r="EUM973" i="3" s="1"/>
  <c r="EUQ973" i="3" s="1"/>
  <c r="EUU973" i="3" s="1"/>
  <c r="EUY973" i="3" s="1"/>
  <c r="EVC973" i="3" s="1"/>
  <c r="EVG973" i="3" s="1"/>
  <c r="EVK973" i="3" s="1"/>
  <c r="EVO973" i="3" s="1"/>
  <c r="EVS973" i="3" s="1"/>
  <c r="EVW973" i="3" s="1"/>
  <c r="EWA973" i="3" s="1"/>
  <c r="EWE973" i="3" s="1"/>
  <c r="EWI973" i="3" s="1"/>
  <c r="EWM973" i="3" s="1"/>
  <c r="EWQ973" i="3" s="1"/>
  <c r="EWU973" i="3" s="1"/>
  <c r="EWY973" i="3" s="1"/>
  <c r="EXC973" i="3" s="1"/>
  <c r="EXG973" i="3" s="1"/>
  <c r="EXK973" i="3" s="1"/>
  <c r="EXO973" i="3" s="1"/>
  <c r="EXS973" i="3" s="1"/>
  <c r="EXW973" i="3" s="1"/>
  <c r="EYA973" i="3" s="1"/>
  <c r="EYE973" i="3" s="1"/>
  <c r="EYI973" i="3" s="1"/>
  <c r="EYM973" i="3" s="1"/>
  <c r="EYQ973" i="3" s="1"/>
  <c r="EYU973" i="3" s="1"/>
  <c r="EYY973" i="3" s="1"/>
  <c r="EZC973" i="3" s="1"/>
  <c r="EZG973" i="3" s="1"/>
  <c r="EZK973" i="3" s="1"/>
  <c r="EZO973" i="3" s="1"/>
  <c r="EZS973" i="3" s="1"/>
  <c r="EZW973" i="3" s="1"/>
  <c r="FAA973" i="3" s="1"/>
  <c r="FAE973" i="3" s="1"/>
  <c r="FAI973" i="3" s="1"/>
  <c r="FAM973" i="3" s="1"/>
  <c r="FAQ973" i="3" s="1"/>
  <c r="FAU973" i="3" s="1"/>
  <c r="FAY973" i="3" s="1"/>
  <c r="FBC973" i="3" s="1"/>
  <c r="FBG973" i="3" s="1"/>
  <c r="FBK973" i="3" s="1"/>
  <c r="FBO973" i="3" s="1"/>
  <c r="FBS973" i="3" s="1"/>
  <c r="FBW973" i="3" s="1"/>
  <c r="FCA973" i="3" s="1"/>
  <c r="FCE973" i="3" s="1"/>
  <c r="FCI973" i="3" s="1"/>
  <c r="FCM973" i="3" s="1"/>
  <c r="FCQ973" i="3" s="1"/>
  <c r="FCU973" i="3" s="1"/>
  <c r="FCY973" i="3" s="1"/>
  <c r="FDC973" i="3" s="1"/>
  <c r="FDG973" i="3" s="1"/>
  <c r="FDK973" i="3" s="1"/>
  <c r="FDO973" i="3" s="1"/>
  <c r="FDS973" i="3" s="1"/>
  <c r="FDW973" i="3" s="1"/>
  <c r="FEA973" i="3" s="1"/>
  <c r="FEE973" i="3" s="1"/>
  <c r="FEI973" i="3" s="1"/>
  <c r="FEM973" i="3" s="1"/>
  <c r="FEQ973" i="3" s="1"/>
  <c r="FEU973" i="3" s="1"/>
  <c r="FEY973" i="3" s="1"/>
  <c r="FFC973" i="3" s="1"/>
  <c r="FFG973" i="3" s="1"/>
  <c r="FFK973" i="3" s="1"/>
  <c r="FFO973" i="3" s="1"/>
  <c r="FFS973" i="3" s="1"/>
  <c r="FFW973" i="3" s="1"/>
  <c r="FGA973" i="3" s="1"/>
  <c r="FGE973" i="3" s="1"/>
  <c r="FGI973" i="3" s="1"/>
  <c r="FGM973" i="3" s="1"/>
  <c r="FGQ973" i="3" s="1"/>
  <c r="FGU973" i="3" s="1"/>
  <c r="FGY973" i="3" s="1"/>
  <c r="FHC973" i="3" s="1"/>
  <c r="FHG973" i="3" s="1"/>
  <c r="FHK973" i="3" s="1"/>
  <c r="FHO973" i="3" s="1"/>
  <c r="FHS973" i="3" s="1"/>
  <c r="FHW973" i="3" s="1"/>
  <c r="FIA973" i="3" s="1"/>
  <c r="FIE973" i="3" s="1"/>
  <c r="FII973" i="3" s="1"/>
  <c r="FIM973" i="3" s="1"/>
  <c r="FIQ973" i="3" s="1"/>
  <c r="FIU973" i="3" s="1"/>
  <c r="FIY973" i="3" s="1"/>
  <c r="FJC973" i="3" s="1"/>
  <c r="FJG973" i="3" s="1"/>
  <c r="FJK973" i="3" s="1"/>
  <c r="FJO973" i="3" s="1"/>
  <c r="FJS973" i="3" s="1"/>
  <c r="FJW973" i="3" s="1"/>
  <c r="FKA973" i="3" s="1"/>
  <c r="FKE973" i="3" s="1"/>
  <c r="FKI973" i="3" s="1"/>
  <c r="FKM973" i="3" s="1"/>
  <c r="FKQ973" i="3" s="1"/>
  <c r="FKU973" i="3" s="1"/>
  <c r="FKY973" i="3" s="1"/>
  <c r="FLC973" i="3" s="1"/>
  <c r="FLG973" i="3" s="1"/>
  <c r="FLK973" i="3" s="1"/>
  <c r="FLO973" i="3" s="1"/>
  <c r="FLS973" i="3" s="1"/>
  <c r="FLW973" i="3" s="1"/>
  <c r="FMA973" i="3" s="1"/>
  <c r="FME973" i="3" s="1"/>
  <c r="FMI973" i="3" s="1"/>
  <c r="FMM973" i="3" s="1"/>
  <c r="FMQ973" i="3" s="1"/>
  <c r="FMU973" i="3" s="1"/>
  <c r="FMY973" i="3" s="1"/>
  <c r="FNC973" i="3" s="1"/>
  <c r="FNG973" i="3" s="1"/>
  <c r="FNK973" i="3" s="1"/>
  <c r="FNO973" i="3" s="1"/>
  <c r="FNS973" i="3" s="1"/>
  <c r="FNW973" i="3" s="1"/>
  <c r="FOA973" i="3" s="1"/>
  <c r="FOE973" i="3" s="1"/>
  <c r="FOI973" i="3" s="1"/>
  <c r="FOM973" i="3" s="1"/>
  <c r="FOQ973" i="3" s="1"/>
  <c r="FOU973" i="3" s="1"/>
  <c r="FOY973" i="3" s="1"/>
  <c r="FPC973" i="3" s="1"/>
  <c r="FPG973" i="3" s="1"/>
  <c r="FPK973" i="3" s="1"/>
  <c r="FPO973" i="3" s="1"/>
  <c r="FPS973" i="3" s="1"/>
  <c r="FPW973" i="3" s="1"/>
  <c r="FQA973" i="3" s="1"/>
  <c r="FQE973" i="3" s="1"/>
  <c r="FQI973" i="3" s="1"/>
  <c r="FQM973" i="3" s="1"/>
  <c r="FQQ973" i="3" s="1"/>
  <c r="FQU973" i="3" s="1"/>
  <c r="FQY973" i="3" s="1"/>
  <c r="FRC973" i="3" s="1"/>
  <c r="FRG973" i="3" s="1"/>
  <c r="FRK973" i="3" s="1"/>
  <c r="FRO973" i="3" s="1"/>
  <c r="FRS973" i="3" s="1"/>
  <c r="FRW973" i="3" s="1"/>
  <c r="FSA973" i="3" s="1"/>
  <c r="FSE973" i="3" s="1"/>
  <c r="FSI973" i="3" s="1"/>
  <c r="FSM973" i="3" s="1"/>
  <c r="FSQ973" i="3" s="1"/>
  <c r="FSU973" i="3" s="1"/>
  <c r="FSY973" i="3" s="1"/>
  <c r="FTC973" i="3" s="1"/>
  <c r="FTG973" i="3" s="1"/>
  <c r="FTK973" i="3" s="1"/>
  <c r="FTO973" i="3" s="1"/>
  <c r="FTS973" i="3" s="1"/>
  <c r="FTW973" i="3" s="1"/>
  <c r="FUA973" i="3" s="1"/>
  <c r="FUE973" i="3" s="1"/>
  <c r="FUI973" i="3" s="1"/>
  <c r="FUM973" i="3" s="1"/>
  <c r="FUQ973" i="3" s="1"/>
  <c r="FUU973" i="3" s="1"/>
  <c r="FUY973" i="3" s="1"/>
  <c r="FVC973" i="3" s="1"/>
  <c r="FVG973" i="3" s="1"/>
  <c r="FVK973" i="3" s="1"/>
  <c r="FVO973" i="3" s="1"/>
  <c r="FVS973" i="3" s="1"/>
  <c r="FVW973" i="3" s="1"/>
  <c r="FWA973" i="3" s="1"/>
  <c r="FWE973" i="3" s="1"/>
  <c r="FWI973" i="3" s="1"/>
  <c r="FWM973" i="3" s="1"/>
  <c r="FWQ973" i="3" s="1"/>
  <c r="FWU973" i="3" s="1"/>
  <c r="FWY973" i="3" s="1"/>
  <c r="FXC973" i="3" s="1"/>
  <c r="FXG973" i="3" s="1"/>
  <c r="FXK973" i="3" s="1"/>
  <c r="FXO973" i="3" s="1"/>
  <c r="FXS973" i="3" s="1"/>
  <c r="FXW973" i="3" s="1"/>
  <c r="FYA973" i="3" s="1"/>
  <c r="FYE973" i="3" s="1"/>
  <c r="FYI973" i="3" s="1"/>
  <c r="FYM973" i="3" s="1"/>
  <c r="FYQ973" i="3" s="1"/>
  <c r="FYU973" i="3" s="1"/>
  <c r="FYY973" i="3" s="1"/>
  <c r="FZC973" i="3" s="1"/>
  <c r="FZG973" i="3" s="1"/>
  <c r="FZK973" i="3" s="1"/>
  <c r="FZO973" i="3" s="1"/>
  <c r="FZS973" i="3" s="1"/>
  <c r="FZW973" i="3" s="1"/>
  <c r="GAA973" i="3" s="1"/>
  <c r="GAE973" i="3" s="1"/>
  <c r="GAI973" i="3" s="1"/>
  <c r="GAM973" i="3" s="1"/>
  <c r="GAQ973" i="3" s="1"/>
  <c r="GAU973" i="3" s="1"/>
  <c r="GAY973" i="3" s="1"/>
  <c r="GBC973" i="3" s="1"/>
  <c r="GBG973" i="3" s="1"/>
  <c r="GBK973" i="3" s="1"/>
  <c r="GBO973" i="3" s="1"/>
  <c r="GBS973" i="3" s="1"/>
  <c r="GBW973" i="3" s="1"/>
  <c r="GCA973" i="3" s="1"/>
  <c r="GCE973" i="3" s="1"/>
  <c r="GCI973" i="3" s="1"/>
  <c r="GCM973" i="3" s="1"/>
  <c r="GCQ973" i="3" s="1"/>
  <c r="GCU973" i="3" s="1"/>
  <c r="GCY973" i="3" s="1"/>
  <c r="GDC973" i="3" s="1"/>
  <c r="GDG973" i="3" s="1"/>
  <c r="GDK973" i="3" s="1"/>
  <c r="GDO973" i="3" s="1"/>
  <c r="GDS973" i="3" s="1"/>
  <c r="GDW973" i="3" s="1"/>
  <c r="GEA973" i="3" s="1"/>
  <c r="GEE973" i="3" s="1"/>
  <c r="GEI973" i="3" s="1"/>
  <c r="GEM973" i="3" s="1"/>
  <c r="GEQ973" i="3" s="1"/>
  <c r="GEU973" i="3" s="1"/>
  <c r="GEY973" i="3" s="1"/>
  <c r="GFC973" i="3" s="1"/>
  <c r="GFG973" i="3" s="1"/>
  <c r="GFK973" i="3" s="1"/>
  <c r="GFO973" i="3" s="1"/>
  <c r="GFS973" i="3" s="1"/>
  <c r="GFW973" i="3" s="1"/>
  <c r="GGA973" i="3" s="1"/>
  <c r="GGE973" i="3" s="1"/>
  <c r="GGI973" i="3" s="1"/>
  <c r="GGM973" i="3" s="1"/>
  <c r="GGQ973" i="3" s="1"/>
  <c r="GGU973" i="3" s="1"/>
  <c r="GGY973" i="3" s="1"/>
  <c r="GHC973" i="3" s="1"/>
  <c r="GHG973" i="3" s="1"/>
  <c r="GHK973" i="3" s="1"/>
  <c r="GHO973" i="3" s="1"/>
  <c r="GHS973" i="3" s="1"/>
  <c r="GHW973" i="3" s="1"/>
  <c r="GIA973" i="3" s="1"/>
  <c r="GIE973" i="3" s="1"/>
  <c r="GII973" i="3" s="1"/>
  <c r="GIM973" i="3" s="1"/>
  <c r="GIQ973" i="3" s="1"/>
  <c r="GIU973" i="3" s="1"/>
  <c r="GIY973" i="3" s="1"/>
  <c r="GJC973" i="3" s="1"/>
  <c r="GJG973" i="3" s="1"/>
  <c r="GJK973" i="3" s="1"/>
  <c r="GJO973" i="3" s="1"/>
  <c r="GJS973" i="3" s="1"/>
  <c r="GJW973" i="3" s="1"/>
  <c r="GKA973" i="3" s="1"/>
  <c r="GKE973" i="3" s="1"/>
  <c r="GKI973" i="3" s="1"/>
  <c r="GKM973" i="3" s="1"/>
  <c r="GKQ973" i="3" s="1"/>
  <c r="GKU973" i="3" s="1"/>
  <c r="GKY973" i="3" s="1"/>
  <c r="GLC973" i="3" s="1"/>
  <c r="GLG973" i="3" s="1"/>
  <c r="GLK973" i="3" s="1"/>
  <c r="GLO973" i="3" s="1"/>
  <c r="GLS973" i="3" s="1"/>
  <c r="GLW973" i="3" s="1"/>
  <c r="GMA973" i="3" s="1"/>
  <c r="GME973" i="3" s="1"/>
  <c r="GMI973" i="3" s="1"/>
  <c r="GMM973" i="3" s="1"/>
  <c r="GMQ973" i="3" s="1"/>
  <c r="GMU973" i="3" s="1"/>
  <c r="GMY973" i="3" s="1"/>
  <c r="GNC973" i="3" s="1"/>
  <c r="GNG973" i="3" s="1"/>
  <c r="GNK973" i="3" s="1"/>
  <c r="GNO973" i="3" s="1"/>
  <c r="GNS973" i="3" s="1"/>
  <c r="GNW973" i="3" s="1"/>
  <c r="GOA973" i="3" s="1"/>
  <c r="GOE973" i="3" s="1"/>
  <c r="GOI973" i="3" s="1"/>
  <c r="GOM973" i="3" s="1"/>
  <c r="GOQ973" i="3" s="1"/>
  <c r="GOU973" i="3" s="1"/>
  <c r="GOY973" i="3" s="1"/>
  <c r="GPC973" i="3" s="1"/>
  <c r="GPG973" i="3" s="1"/>
  <c r="GPK973" i="3" s="1"/>
  <c r="GPO973" i="3" s="1"/>
  <c r="GPS973" i="3" s="1"/>
  <c r="GPW973" i="3" s="1"/>
  <c r="GQA973" i="3" s="1"/>
  <c r="GQE973" i="3" s="1"/>
  <c r="GQI973" i="3" s="1"/>
  <c r="GQM973" i="3" s="1"/>
  <c r="GQQ973" i="3" s="1"/>
  <c r="GQU973" i="3" s="1"/>
  <c r="GQY973" i="3" s="1"/>
  <c r="GRC973" i="3" s="1"/>
  <c r="GRG973" i="3" s="1"/>
  <c r="GRK973" i="3" s="1"/>
  <c r="GRO973" i="3" s="1"/>
  <c r="GRS973" i="3" s="1"/>
  <c r="GRW973" i="3" s="1"/>
  <c r="GSA973" i="3" s="1"/>
  <c r="GSE973" i="3" s="1"/>
  <c r="GSI973" i="3" s="1"/>
  <c r="GSM973" i="3" s="1"/>
  <c r="GSQ973" i="3" s="1"/>
  <c r="GSU973" i="3" s="1"/>
  <c r="GSY973" i="3" s="1"/>
  <c r="GTC973" i="3" s="1"/>
  <c r="GTG973" i="3" s="1"/>
  <c r="GTK973" i="3" s="1"/>
  <c r="GTO973" i="3" s="1"/>
  <c r="GTS973" i="3" s="1"/>
  <c r="GTW973" i="3" s="1"/>
  <c r="GUA973" i="3" s="1"/>
  <c r="GUE973" i="3" s="1"/>
  <c r="GUI973" i="3" s="1"/>
  <c r="GUM973" i="3" s="1"/>
  <c r="GUQ973" i="3" s="1"/>
  <c r="GUU973" i="3" s="1"/>
  <c r="GUY973" i="3" s="1"/>
  <c r="GVC973" i="3" s="1"/>
  <c r="GVG973" i="3" s="1"/>
  <c r="GVK973" i="3" s="1"/>
  <c r="GVO973" i="3" s="1"/>
  <c r="GVS973" i="3" s="1"/>
  <c r="GVW973" i="3" s="1"/>
  <c r="GWA973" i="3" s="1"/>
  <c r="GWE973" i="3" s="1"/>
  <c r="GWI973" i="3" s="1"/>
  <c r="GWM973" i="3" s="1"/>
  <c r="GWQ973" i="3" s="1"/>
  <c r="GWU973" i="3" s="1"/>
  <c r="GWY973" i="3" s="1"/>
  <c r="GXC973" i="3" s="1"/>
  <c r="GXG973" i="3" s="1"/>
  <c r="GXK973" i="3" s="1"/>
  <c r="GXO973" i="3" s="1"/>
  <c r="GXS973" i="3" s="1"/>
  <c r="GXW973" i="3" s="1"/>
  <c r="GYA973" i="3" s="1"/>
  <c r="GYE973" i="3" s="1"/>
  <c r="GYI973" i="3" s="1"/>
  <c r="GYM973" i="3" s="1"/>
  <c r="GYQ973" i="3" s="1"/>
  <c r="GYU973" i="3" s="1"/>
  <c r="GYY973" i="3" s="1"/>
  <c r="GZC973" i="3" s="1"/>
  <c r="GZG973" i="3" s="1"/>
  <c r="GZK973" i="3" s="1"/>
  <c r="GZO973" i="3" s="1"/>
  <c r="GZS973" i="3" s="1"/>
  <c r="GZW973" i="3" s="1"/>
  <c r="HAA973" i="3" s="1"/>
  <c r="HAE973" i="3" s="1"/>
  <c r="HAI973" i="3" s="1"/>
  <c r="HAM973" i="3" s="1"/>
  <c r="HAQ973" i="3" s="1"/>
  <c r="HAU973" i="3" s="1"/>
  <c r="HAY973" i="3" s="1"/>
  <c r="HBC973" i="3" s="1"/>
  <c r="HBG973" i="3" s="1"/>
  <c r="HBK973" i="3" s="1"/>
  <c r="HBO973" i="3" s="1"/>
  <c r="HBS973" i="3" s="1"/>
  <c r="HBW973" i="3" s="1"/>
  <c r="HCA973" i="3" s="1"/>
  <c r="HCE973" i="3" s="1"/>
  <c r="HCI973" i="3" s="1"/>
  <c r="HCM973" i="3" s="1"/>
  <c r="HCQ973" i="3" s="1"/>
  <c r="HCU973" i="3" s="1"/>
  <c r="HCY973" i="3" s="1"/>
  <c r="HDC973" i="3" s="1"/>
  <c r="HDG973" i="3" s="1"/>
  <c r="HDK973" i="3" s="1"/>
  <c r="HDO973" i="3" s="1"/>
  <c r="HDS973" i="3" s="1"/>
  <c r="HDW973" i="3" s="1"/>
  <c r="HEA973" i="3" s="1"/>
  <c r="HEE973" i="3" s="1"/>
  <c r="HEI973" i="3" s="1"/>
  <c r="HEM973" i="3" s="1"/>
  <c r="HEQ973" i="3" s="1"/>
  <c r="HEU973" i="3" s="1"/>
  <c r="HEY973" i="3" s="1"/>
  <c r="HFC973" i="3" s="1"/>
  <c r="HFG973" i="3" s="1"/>
  <c r="HFK973" i="3" s="1"/>
  <c r="HFO973" i="3" s="1"/>
  <c r="HFS973" i="3" s="1"/>
  <c r="HFW973" i="3" s="1"/>
  <c r="HGA973" i="3" s="1"/>
  <c r="HGE973" i="3" s="1"/>
  <c r="HGI973" i="3" s="1"/>
  <c r="HGM973" i="3" s="1"/>
  <c r="HGQ973" i="3" s="1"/>
  <c r="HGU973" i="3" s="1"/>
  <c r="HGY973" i="3" s="1"/>
  <c r="HHC973" i="3" s="1"/>
  <c r="HHG973" i="3" s="1"/>
  <c r="HHK973" i="3" s="1"/>
  <c r="HHO973" i="3" s="1"/>
  <c r="HHS973" i="3" s="1"/>
  <c r="HHW973" i="3" s="1"/>
  <c r="HIA973" i="3" s="1"/>
  <c r="HIE973" i="3" s="1"/>
  <c r="HII973" i="3" s="1"/>
  <c r="HIM973" i="3" s="1"/>
  <c r="HIQ973" i="3" s="1"/>
  <c r="HIU973" i="3" s="1"/>
  <c r="HIY973" i="3" s="1"/>
  <c r="HJC973" i="3" s="1"/>
  <c r="HJG973" i="3" s="1"/>
  <c r="HJK973" i="3" s="1"/>
  <c r="HJO973" i="3" s="1"/>
  <c r="HJS973" i="3" s="1"/>
  <c r="HJW973" i="3" s="1"/>
  <c r="HKA973" i="3" s="1"/>
  <c r="HKE973" i="3" s="1"/>
  <c r="HKI973" i="3" s="1"/>
  <c r="HKM973" i="3" s="1"/>
  <c r="HKQ973" i="3" s="1"/>
  <c r="HKU973" i="3" s="1"/>
  <c r="HKY973" i="3" s="1"/>
  <c r="HLC973" i="3" s="1"/>
  <c r="HLG973" i="3" s="1"/>
  <c r="HLK973" i="3" s="1"/>
  <c r="HLO973" i="3" s="1"/>
  <c r="HLS973" i="3" s="1"/>
  <c r="HLW973" i="3" s="1"/>
  <c r="HMA973" i="3" s="1"/>
  <c r="HME973" i="3" s="1"/>
  <c r="HMI973" i="3" s="1"/>
  <c r="HMM973" i="3" s="1"/>
  <c r="HMQ973" i="3" s="1"/>
  <c r="HMU973" i="3" s="1"/>
  <c r="HMY973" i="3" s="1"/>
  <c r="HNC973" i="3" s="1"/>
  <c r="HNG973" i="3" s="1"/>
  <c r="HNK973" i="3" s="1"/>
  <c r="HNO973" i="3" s="1"/>
  <c r="HNS973" i="3" s="1"/>
  <c r="HNW973" i="3" s="1"/>
  <c r="HOA973" i="3" s="1"/>
  <c r="HOE973" i="3" s="1"/>
  <c r="HOI973" i="3" s="1"/>
  <c r="HOM973" i="3" s="1"/>
  <c r="HOQ973" i="3" s="1"/>
  <c r="HOU973" i="3" s="1"/>
  <c r="HOY973" i="3" s="1"/>
  <c r="HPC973" i="3" s="1"/>
  <c r="HPG973" i="3" s="1"/>
  <c r="HPK973" i="3" s="1"/>
  <c r="HPO973" i="3" s="1"/>
  <c r="HPS973" i="3" s="1"/>
  <c r="HPW973" i="3" s="1"/>
  <c r="HQA973" i="3" s="1"/>
  <c r="HQE973" i="3" s="1"/>
  <c r="HQI973" i="3" s="1"/>
  <c r="HQM973" i="3" s="1"/>
  <c r="HQQ973" i="3" s="1"/>
  <c r="HQU973" i="3" s="1"/>
  <c r="HQY973" i="3" s="1"/>
  <c r="HRC973" i="3" s="1"/>
  <c r="HRG973" i="3" s="1"/>
  <c r="HRK973" i="3" s="1"/>
  <c r="HRO973" i="3" s="1"/>
  <c r="HRS973" i="3" s="1"/>
  <c r="HRW973" i="3" s="1"/>
  <c r="HSA973" i="3" s="1"/>
  <c r="HSE973" i="3" s="1"/>
  <c r="HSI973" i="3" s="1"/>
  <c r="HSM973" i="3" s="1"/>
  <c r="HSQ973" i="3" s="1"/>
  <c r="HSU973" i="3" s="1"/>
  <c r="HSY973" i="3" s="1"/>
  <c r="HTC973" i="3" s="1"/>
  <c r="HTG973" i="3" s="1"/>
  <c r="HTK973" i="3" s="1"/>
  <c r="HTO973" i="3" s="1"/>
  <c r="HTS973" i="3" s="1"/>
  <c r="HTW973" i="3" s="1"/>
  <c r="HUA973" i="3" s="1"/>
  <c r="HUE973" i="3" s="1"/>
  <c r="HUI973" i="3" s="1"/>
  <c r="HUM973" i="3" s="1"/>
  <c r="HUQ973" i="3" s="1"/>
  <c r="HUU973" i="3" s="1"/>
  <c r="HUY973" i="3" s="1"/>
  <c r="HVC973" i="3" s="1"/>
  <c r="HVG973" i="3" s="1"/>
  <c r="HVK973" i="3" s="1"/>
  <c r="HVO973" i="3" s="1"/>
  <c r="HVS973" i="3" s="1"/>
  <c r="HVW973" i="3" s="1"/>
  <c r="HWA973" i="3" s="1"/>
  <c r="HWE973" i="3" s="1"/>
  <c r="HWI973" i="3" s="1"/>
  <c r="HWM973" i="3" s="1"/>
  <c r="HWQ973" i="3" s="1"/>
  <c r="HWU973" i="3" s="1"/>
  <c r="HWY973" i="3" s="1"/>
  <c r="HXC973" i="3" s="1"/>
  <c r="HXG973" i="3" s="1"/>
  <c r="HXK973" i="3" s="1"/>
  <c r="HXO973" i="3" s="1"/>
  <c r="HXS973" i="3" s="1"/>
  <c r="HXW973" i="3" s="1"/>
  <c r="HYA973" i="3" s="1"/>
  <c r="HYE973" i="3" s="1"/>
  <c r="HYI973" i="3" s="1"/>
  <c r="HYM973" i="3" s="1"/>
  <c r="HYQ973" i="3" s="1"/>
  <c r="HYU973" i="3" s="1"/>
  <c r="HYY973" i="3" s="1"/>
  <c r="HZC973" i="3" s="1"/>
  <c r="HZG973" i="3" s="1"/>
  <c r="HZK973" i="3" s="1"/>
  <c r="HZO973" i="3" s="1"/>
  <c r="HZS973" i="3" s="1"/>
  <c r="HZW973" i="3" s="1"/>
  <c r="IAA973" i="3" s="1"/>
  <c r="IAE973" i="3" s="1"/>
  <c r="IAI973" i="3" s="1"/>
  <c r="IAM973" i="3" s="1"/>
  <c r="IAQ973" i="3" s="1"/>
  <c r="IAU973" i="3" s="1"/>
  <c r="IAY973" i="3" s="1"/>
  <c r="IBC973" i="3" s="1"/>
  <c r="IBG973" i="3" s="1"/>
  <c r="IBK973" i="3" s="1"/>
  <c r="IBO973" i="3" s="1"/>
  <c r="IBS973" i="3" s="1"/>
  <c r="IBW973" i="3" s="1"/>
  <c r="ICA973" i="3" s="1"/>
  <c r="ICE973" i="3" s="1"/>
  <c r="ICI973" i="3" s="1"/>
  <c r="ICM973" i="3" s="1"/>
  <c r="ICQ973" i="3" s="1"/>
  <c r="ICU973" i="3" s="1"/>
  <c r="ICY973" i="3" s="1"/>
  <c r="IDC973" i="3" s="1"/>
  <c r="IDG973" i="3" s="1"/>
  <c r="IDK973" i="3" s="1"/>
  <c r="IDO973" i="3" s="1"/>
  <c r="IDS973" i="3" s="1"/>
  <c r="IDW973" i="3" s="1"/>
  <c r="IEA973" i="3" s="1"/>
  <c r="IEE973" i="3" s="1"/>
  <c r="IEI973" i="3" s="1"/>
  <c r="IEM973" i="3" s="1"/>
  <c r="IEQ973" i="3" s="1"/>
  <c r="IEU973" i="3" s="1"/>
  <c r="IEY973" i="3" s="1"/>
  <c r="IFC973" i="3" s="1"/>
  <c r="IFG973" i="3" s="1"/>
  <c r="IFK973" i="3" s="1"/>
  <c r="IFO973" i="3" s="1"/>
  <c r="IFS973" i="3" s="1"/>
  <c r="IFW973" i="3" s="1"/>
  <c r="IGA973" i="3" s="1"/>
  <c r="IGE973" i="3" s="1"/>
  <c r="IGI973" i="3" s="1"/>
  <c r="IGM973" i="3" s="1"/>
  <c r="IGQ973" i="3" s="1"/>
  <c r="IGU973" i="3" s="1"/>
  <c r="IGY973" i="3" s="1"/>
  <c r="IHC973" i="3" s="1"/>
  <c r="IHG973" i="3" s="1"/>
  <c r="IHK973" i="3" s="1"/>
  <c r="IHO973" i="3" s="1"/>
  <c r="IHS973" i="3" s="1"/>
  <c r="IHW973" i="3" s="1"/>
  <c r="IIA973" i="3" s="1"/>
  <c r="IIE973" i="3" s="1"/>
  <c r="III973" i="3" s="1"/>
  <c r="IIM973" i="3" s="1"/>
  <c r="IIQ973" i="3" s="1"/>
  <c r="IIU973" i="3" s="1"/>
  <c r="IIY973" i="3" s="1"/>
  <c r="IJC973" i="3" s="1"/>
  <c r="IJG973" i="3" s="1"/>
  <c r="IJK973" i="3" s="1"/>
  <c r="IJO973" i="3" s="1"/>
  <c r="IJS973" i="3" s="1"/>
  <c r="IJW973" i="3" s="1"/>
  <c r="IKA973" i="3" s="1"/>
  <c r="IKE973" i="3" s="1"/>
  <c r="IKI973" i="3" s="1"/>
  <c r="IKM973" i="3" s="1"/>
  <c r="IKQ973" i="3" s="1"/>
  <c r="IKU973" i="3" s="1"/>
  <c r="IKY973" i="3" s="1"/>
  <c r="ILC973" i="3" s="1"/>
  <c r="ILG973" i="3" s="1"/>
  <c r="ILK973" i="3" s="1"/>
  <c r="ILO973" i="3" s="1"/>
  <c r="ILS973" i="3" s="1"/>
  <c r="ILW973" i="3" s="1"/>
  <c r="IMA973" i="3" s="1"/>
  <c r="IME973" i="3" s="1"/>
  <c r="IMI973" i="3" s="1"/>
  <c r="IMM973" i="3" s="1"/>
  <c r="IMQ973" i="3" s="1"/>
  <c r="IMU973" i="3" s="1"/>
  <c r="IMY973" i="3" s="1"/>
  <c r="INC973" i="3" s="1"/>
  <c r="ING973" i="3" s="1"/>
  <c r="INK973" i="3" s="1"/>
  <c r="INO973" i="3" s="1"/>
  <c r="INS973" i="3" s="1"/>
  <c r="INW973" i="3" s="1"/>
  <c r="IOA973" i="3" s="1"/>
  <c r="IOE973" i="3" s="1"/>
  <c r="IOI973" i="3" s="1"/>
  <c r="IOM973" i="3" s="1"/>
  <c r="IOQ973" i="3" s="1"/>
  <c r="IOU973" i="3" s="1"/>
  <c r="IOY973" i="3" s="1"/>
  <c r="IPC973" i="3" s="1"/>
  <c r="IPG973" i="3" s="1"/>
  <c r="IPK973" i="3" s="1"/>
  <c r="IPO973" i="3" s="1"/>
  <c r="IPS973" i="3" s="1"/>
  <c r="IPW973" i="3" s="1"/>
  <c r="IQA973" i="3" s="1"/>
  <c r="IQE973" i="3" s="1"/>
  <c r="IQI973" i="3" s="1"/>
  <c r="IQM973" i="3" s="1"/>
  <c r="IQQ973" i="3" s="1"/>
  <c r="IQU973" i="3" s="1"/>
  <c r="IQY973" i="3" s="1"/>
  <c r="IRC973" i="3" s="1"/>
  <c r="IRG973" i="3" s="1"/>
  <c r="IRK973" i="3" s="1"/>
  <c r="IRO973" i="3" s="1"/>
  <c r="IRS973" i="3" s="1"/>
  <c r="IRW973" i="3" s="1"/>
  <c r="ISA973" i="3" s="1"/>
  <c r="ISE973" i="3" s="1"/>
  <c r="ISI973" i="3" s="1"/>
  <c r="ISM973" i="3" s="1"/>
  <c r="ISQ973" i="3" s="1"/>
  <c r="ISU973" i="3" s="1"/>
  <c r="ISY973" i="3" s="1"/>
  <c r="ITC973" i="3" s="1"/>
  <c r="ITG973" i="3" s="1"/>
  <c r="ITK973" i="3" s="1"/>
  <c r="ITO973" i="3" s="1"/>
  <c r="ITS973" i="3" s="1"/>
  <c r="ITW973" i="3" s="1"/>
  <c r="IUA973" i="3" s="1"/>
  <c r="IUE973" i="3" s="1"/>
  <c r="IUI973" i="3" s="1"/>
  <c r="IUM973" i="3" s="1"/>
  <c r="IUQ973" i="3" s="1"/>
  <c r="IUU973" i="3" s="1"/>
  <c r="IUY973" i="3" s="1"/>
  <c r="IVC973" i="3" s="1"/>
  <c r="IVG973" i="3" s="1"/>
  <c r="IVK973" i="3" s="1"/>
  <c r="IVO973" i="3" s="1"/>
  <c r="IVS973" i="3" s="1"/>
  <c r="IVW973" i="3" s="1"/>
  <c r="IWA973" i="3" s="1"/>
  <c r="IWE973" i="3" s="1"/>
  <c r="IWI973" i="3" s="1"/>
  <c r="IWM973" i="3" s="1"/>
  <c r="IWQ973" i="3" s="1"/>
  <c r="IWU973" i="3" s="1"/>
  <c r="IWY973" i="3" s="1"/>
  <c r="IXC973" i="3" s="1"/>
  <c r="IXG973" i="3" s="1"/>
  <c r="IXK973" i="3" s="1"/>
  <c r="IXO973" i="3" s="1"/>
  <c r="IXS973" i="3" s="1"/>
  <c r="IXW973" i="3" s="1"/>
  <c r="IYA973" i="3" s="1"/>
  <c r="IYE973" i="3" s="1"/>
  <c r="IYI973" i="3" s="1"/>
  <c r="IYM973" i="3" s="1"/>
  <c r="IYQ973" i="3" s="1"/>
  <c r="IYU973" i="3" s="1"/>
  <c r="IYY973" i="3" s="1"/>
  <c r="IZC973" i="3" s="1"/>
  <c r="IZG973" i="3" s="1"/>
  <c r="IZK973" i="3" s="1"/>
  <c r="IZO973" i="3" s="1"/>
  <c r="IZS973" i="3" s="1"/>
  <c r="IZW973" i="3" s="1"/>
  <c r="JAA973" i="3" s="1"/>
  <c r="JAE973" i="3" s="1"/>
  <c r="JAI973" i="3" s="1"/>
  <c r="JAM973" i="3" s="1"/>
  <c r="JAQ973" i="3" s="1"/>
  <c r="JAU973" i="3" s="1"/>
  <c r="JAY973" i="3" s="1"/>
  <c r="JBC973" i="3" s="1"/>
  <c r="JBG973" i="3" s="1"/>
  <c r="JBK973" i="3" s="1"/>
  <c r="JBO973" i="3" s="1"/>
  <c r="JBS973" i="3" s="1"/>
  <c r="JBW973" i="3" s="1"/>
  <c r="JCA973" i="3" s="1"/>
  <c r="JCE973" i="3" s="1"/>
  <c r="JCI973" i="3" s="1"/>
  <c r="JCM973" i="3" s="1"/>
  <c r="JCQ973" i="3" s="1"/>
  <c r="JCU973" i="3" s="1"/>
  <c r="JCY973" i="3" s="1"/>
  <c r="JDC973" i="3" s="1"/>
  <c r="JDG973" i="3" s="1"/>
  <c r="JDK973" i="3" s="1"/>
  <c r="JDO973" i="3" s="1"/>
  <c r="JDS973" i="3" s="1"/>
  <c r="JDW973" i="3" s="1"/>
  <c r="JEA973" i="3" s="1"/>
  <c r="JEE973" i="3" s="1"/>
  <c r="JEI973" i="3" s="1"/>
  <c r="JEM973" i="3" s="1"/>
  <c r="JEQ973" i="3" s="1"/>
  <c r="JEU973" i="3" s="1"/>
  <c r="JEY973" i="3" s="1"/>
  <c r="JFC973" i="3" s="1"/>
  <c r="JFG973" i="3" s="1"/>
  <c r="JFK973" i="3" s="1"/>
  <c r="JFO973" i="3" s="1"/>
  <c r="JFS973" i="3" s="1"/>
  <c r="JFW973" i="3" s="1"/>
  <c r="JGA973" i="3" s="1"/>
  <c r="JGE973" i="3" s="1"/>
  <c r="JGI973" i="3" s="1"/>
  <c r="JGM973" i="3" s="1"/>
  <c r="JGQ973" i="3" s="1"/>
  <c r="JGU973" i="3" s="1"/>
  <c r="JGY973" i="3" s="1"/>
  <c r="JHC973" i="3" s="1"/>
  <c r="JHG973" i="3" s="1"/>
  <c r="JHK973" i="3" s="1"/>
  <c r="JHO973" i="3" s="1"/>
  <c r="JHS973" i="3" s="1"/>
  <c r="JHW973" i="3" s="1"/>
  <c r="JIA973" i="3" s="1"/>
  <c r="JIE973" i="3" s="1"/>
  <c r="JII973" i="3" s="1"/>
  <c r="JIM973" i="3" s="1"/>
  <c r="JIQ973" i="3" s="1"/>
  <c r="JIU973" i="3" s="1"/>
  <c r="JIY973" i="3" s="1"/>
  <c r="JJC973" i="3" s="1"/>
  <c r="JJG973" i="3" s="1"/>
  <c r="JJK973" i="3" s="1"/>
  <c r="JJO973" i="3" s="1"/>
  <c r="JJS973" i="3" s="1"/>
  <c r="JJW973" i="3" s="1"/>
  <c r="JKA973" i="3" s="1"/>
  <c r="JKE973" i="3" s="1"/>
  <c r="JKI973" i="3" s="1"/>
  <c r="JKM973" i="3" s="1"/>
  <c r="JKQ973" i="3" s="1"/>
  <c r="JKU973" i="3" s="1"/>
  <c r="JKY973" i="3" s="1"/>
  <c r="JLC973" i="3" s="1"/>
  <c r="JLG973" i="3" s="1"/>
  <c r="JLK973" i="3" s="1"/>
  <c r="JLO973" i="3" s="1"/>
  <c r="JLS973" i="3" s="1"/>
  <c r="JLW973" i="3" s="1"/>
  <c r="JMA973" i="3" s="1"/>
  <c r="JME973" i="3" s="1"/>
  <c r="JMI973" i="3" s="1"/>
  <c r="JMM973" i="3" s="1"/>
  <c r="JMQ973" i="3" s="1"/>
  <c r="JMU973" i="3" s="1"/>
  <c r="JMY973" i="3" s="1"/>
  <c r="JNC973" i="3" s="1"/>
  <c r="JNG973" i="3" s="1"/>
  <c r="JNK973" i="3" s="1"/>
  <c r="JNO973" i="3" s="1"/>
  <c r="JNS973" i="3" s="1"/>
  <c r="JNW973" i="3" s="1"/>
  <c r="JOA973" i="3" s="1"/>
  <c r="JOE973" i="3" s="1"/>
  <c r="JOI973" i="3" s="1"/>
  <c r="JOM973" i="3" s="1"/>
  <c r="JOQ973" i="3" s="1"/>
  <c r="JOU973" i="3" s="1"/>
  <c r="JOY973" i="3" s="1"/>
  <c r="JPC973" i="3" s="1"/>
  <c r="JPG973" i="3" s="1"/>
  <c r="JPK973" i="3" s="1"/>
  <c r="JPO973" i="3" s="1"/>
  <c r="JPS973" i="3" s="1"/>
  <c r="JPW973" i="3" s="1"/>
  <c r="JQA973" i="3" s="1"/>
  <c r="JQE973" i="3" s="1"/>
  <c r="JQI973" i="3" s="1"/>
  <c r="JQM973" i="3" s="1"/>
  <c r="JQQ973" i="3" s="1"/>
  <c r="JQU973" i="3" s="1"/>
  <c r="JQY973" i="3" s="1"/>
  <c r="JRC973" i="3" s="1"/>
  <c r="JRG973" i="3" s="1"/>
  <c r="JRK973" i="3" s="1"/>
  <c r="JRO973" i="3" s="1"/>
  <c r="JRS973" i="3" s="1"/>
  <c r="JRW973" i="3" s="1"/>
  <c r="JSA973" i="3" s="1"/>
  <c r="JSE973" i="3" s="1"/>
  <c r="JSI973" i="3" s="1"/>
  <c r="JSM973" i="3" s="1"/>
  <c r="JSQ973" i="3" s="1"/>
  <c r="JSU973" i="3" s="1"/>
  <c r="JSY973" i="3" s="1"/>
  <c r="JTC973" i="3" s="1"/>
  <c r="JTG973" i="3" s="1"/>
  <c r="JTK973" i="3" s="1"/>
  <c r="JTO973" i="3" s="1"/>
  <c r="JTS973" i="3" s="1"/>
  <c r="JTW973" i="3" s="1"/>
  <c r="JUA973" i="3" s="1"/>
  <c r="JUE973" i="3" s="1"/>
  <c r="JUI973" i="3" s="1"/>
  <c r="JUM973" i="3" s="1"/>
  <c r="JUQ973" i="3" s="1"/>
  <c r="JUU973" i="3" s="1"/>
  <c r="JUY973" i="3" s="1"/>
  <c r="JVC973" i="3" s="1"/>
  <c r="JVG973" i="3" s="1"/>
  <c r="JVK973" i="3" s="1"/>
  <c r="JVO973" i="3" s="1"/>
  <c r="JVS973" i="3" s="1"/>
  <c r="JVW973" i="3" s="1"/>
  <c r="JWA973" i="3" s="1"/>
  <c r="JWE973" i="3" s="1"/>
  <c r="JWI973" i="3" s="1"/>
  <c r="JWM973" i="3" s="1"/>
  <c r="JWQ973" i="3" s="1"/>
  <c r="JWU973" i="3" s="1"/>
  <c r="JWY973" i="3" s="1"/>
  <c r="JXC973" i="3" s="1"/>
  <c r="JXG973" i="3" s="1"/>
  <c r="JXK973" i="3" s="1"/>
  <c r="JXO973" i="3" s="1"/>
  <c r="JXS973" i="3" s="1"/>
  <c r="JXW973" i="3" s="1"/>
  <c r="JYA973" i="3" s="1"/>
  <c r="JYE973" i="3" s="1"/>
  <c r="JYI973" i="3" s="1"/>
  <c r="JYM973" i="3" s="1"/>
  <c r="JYQ973" i="3" s="1"/>
  <c r="JYU973" i="3" s="1"/>
  <c r="JYY973" i="3" s="1"/>
  <c r="JZC973" i="3" s="1"/>
  <c r="JZG973" i="3" s="1"/>
  <c r="JZK973" i="3" s="1"/>
  <c r="JZO973" i="3" s="1"/>
  <c r="JZS973" i="3" s="1"/>
  <c r="JZW973" i="3" s="1"/>
  <c r="KAA973" i="3" s="1"/>
  <c r="KAE973" i="3" s="1"/>
  <c r="KAI973" i="3" s="1"/>
  <c r="KAM973" i="3" s="1"/>
  <c r="KAQ973" i="3" s="1"/>
  <c r="KAU973" i="3" s="1"/>
  <c r="KAY973" i="3" s="1"/>
  <c r="KBC973" i="3" s="1"/>
  <c r="KBG973" i="3" s="1"/>
  <c r="KBK973" i="3" s="1"/>
  <c r="KBO973" i="3" s="1"/>
  <c r="KBS973" i="3" s="1"/>
  <c r="KBW973" i="3" s="1"/>
  <c r="KCA973" i="3" s="1"/>
  <c r="KCE973" i="3" s="1"/>
  <c r="KCI973" i="3" s="1"/>
  <c r="KCM973" i="3" s="1"/>
  <c r="KCQ973" i="3" s="1"/>
  <c r="KCU973" i="3" s="1"/>
  <c r="KCY973" i="3" s="1"/>
  <c r="KDC973" i="3" s="1"/>
  <c r="KDG973" i="3" s="1"/>
  <c r="KDK973" i="3" s="1"/>
  <c r="KDO973" i="3" s="1"/>
  <c r="KDS973" i="3" s="1"/>
  <c r="KDW973" i="3" s="1"/>
  <c r="KEA973" i="3" s="1"/>
  <c r="KEE973" i="3" s="1"/>
  <c r="KEI973" i="3" s="1"/>
  <c r="KEM973" i="3" s="1"/>
  <c r="KEQ973" i="3" s="1"/>
  <c r="KEU973" i="3" s="1"/>
  <c r="KEY973" i="3" s="1"/>
  <c r="KFC973" i="3" s="1"/>
  <c r="KFG973" i="3" s="1"/>
  <c r="KFK973" i="3" s="1"/>
  <c r="KFO973" i="3" s="1"/>
  <c r="KFS973" i="3" s="1"/>
  <c r="KFW973" i="3" s="1"/>
  <c r="KGA973" i="3" s="1"/>
  <c r="KGE973" i="3" s="1"/>
  <c r="KGI973" i="3" s="1"/>
  <c r="KGM973" i="3" s="1"/>
  <c r="KGQ973" i="3" s="1"/>
  <c r="KGU973" i="3" s="1"/>
  <c r="KGY973" i="3" s="1"/>
  <c r="KHC973" i="3" s="1"/>
  <c r="KHG973" i="3" s="1"/>
  <c r="KHK973" i="3" s="1"/>
  <c r="KHO973" i="3" s="1"/>
  <c r="KHS973" i="3" s="1"/>
  <c r="KHW973" i="3" s="1"/>
  <c r="KIA973" i="3" s="1"/>
  <c r="KIE973" i="3" s="1"/>
  <c r="KII973" i="3" s="1"/>
  <c r="KIM973" i="3" s="1"/>
  <c r="KIQ973" i="3" s="1"/>
  <c r="KIU973" i="3" s="1"/>
  <c r="KIY973" i="3" s="1"/>
  <c r="KJC973" i="3" s="1"/>
  <c r="KJG973" i="3" s="1"/>
  <c r="KJK973" i="3" s="1"/>
  <c r="KJO973" i="3" s="1"/>
  <c r="KJS973" i="3" s="1"/>
  <c r="KJW973" i="3" s="1"/>
  <c r="KKA973" i="3" s="1"/>
  <c r="KKE973" i="3" s="1"/>
  <c r="KKI973" i="3" s="1"/>
  <c r="KKM973" i="3" s="1"/>
  <c r="KKQ973" i="3" s="1"/>
  <c r="KKU973" i="3" s="1"/>
  <c r="KKY973" i="3" s="1"/>
  <c r="KLC973" i="3" s="1"/>
  <c r="KLG973" i="3" s="1"/>
  <c r="KLK973" i="3" s="1"/>
  <c r="KLO973" i="3" s="1"/>
  <c r="KLS973" i="3" s="1"/>
  <c r="KLW973" i="3" s="1"/>
  <c r="KMA973" i="3" s="1"/>
  <c r="KME973" i="3" s="1"/>
  <c r="KMI973" i="3" s="1"/>
  <c r="KMM973" i="3" s="1"/>
  <c r="KMQ973" i="3" s="1"/>
  <c r="KMU973" i="3" s="1"/>
  <c r="KMY973" i="3" s="1"/>
  <c r="KNC973" i="3" s="1"/>
  <c r="KNG973" i="3" s="1"/>
  <c r="KNK973" i="3" s="1"/>
  <c r="KNO973" i="3" s="1"/>
  <c r="KNS973" i="3" s="1"/>
  <c r="KNW973" i="3" s="1"/>
  <c r="KOA973" i="3" s="1"/>
  <c r="KOE973" i="3" s="1"/>
  <c r="KOI973" i="3" s="1"/>
  <c r="KOM973" i="3" s="1"/>
  <c r="KOQ973" i="3" s="1"/>
  <c r="KOU973" i="3" s="1"/>
  <c r="KOY973" i="3" s="1"/>
  <c r="KPC973" i="3" s="1"/>
  <c r="KPG973" i="3" s="1"/>
  <c r="KPK973" i="3" s="1"/>
  <c r="KPO973" i="3" s="1"/>
  <c r="KPS973" i="3" s="1"/>
  <c r="KPW973" i="3" s="1"/>
  <c r="KQA973" i="3" s="1"/>
  <c r="KQE973" i="3" s="1"/>
  <c r="KQI973" i="3" s="1"/>
  <c r="KQM973" i="3" s="1"/>
  <c r="KQQ973" i="3" s="1"/>
  <c r="KQU973" i="3" s="1"/>
  <c r="KQY973" i="3" s="1"/>
  <c r="KRC973" i="3" s="1"/>
  <c r="KRG973" i="3" s="1"/>
  <c r="KRK973" i="3" s="1"/>
  <c r="KRO973" i="3" s="1"/>
  <c r="KRS973" i="3" s="1"/>
  <c r="KRW973" i="3" s="1"/>
  <c r="KSA973" i="3" s="1"/>
  <c r="KSE973" i="3" s="1"/>
  <c r="KSI973" i="3" s="1"/>
  <c r="KSM973" i="3" s="1"/>
  <c r="KSQ973" i="3" s="1"/>
  <c r="KSU973" i="3" s="1"/>
  <c r="KSY973" i="3" s="1"/>
  <c r="KTC973" i="3" s="1"/>
  <c r="KTG973" i="3" s="1"/>
  <c r="KTK973" i="3" s="1"/>
  <c r="KTO973" i="3" s="1"/>
  <c r="KTS973" i="3" s="1"/>
  <c r="KTW973" i="3" s="1"/>
  <c r="KUA973" i="3" s="1"/>
  <c r="KUE973" i="3" s="1"/>
  <c r="KUI973" i="3" s="1"/>
  <c r="KUM973" i="3" s="1"/>
  <c r="KUQ973" i="3" s="1"/>
  <c r="KUU973" i="3" s="1"/>
  <c r="KUY973" i="3" s="1"/>
  <c r="KVC973" i="3" s="1"/>
  <c r="KVG973" i="3" s="1"/>
  <c r="KVK973" i="3" s="1"/>
  <c r="KVO973" i="3" s="1"/>
  <c r="KVS973" i="3" s="1"/>
  <c r="KVW973" i="3" s="1"/>
  <c r="KWA973" i="3" s="1"/>
  <c r="KWE973" i="3" s="1"/>
  <c r="KWI973" i="3" s="1"/>
  <c r="KWM973" i="3" s="1"/>
  <c r="KWQ973" i="3" s="1"/>
  <c r="KWU973" i="3" s="1"/>
  <c r="KWY973" i="3" s="1"/>
  <c r="KXC973" i="3" s="1"/>
  <c r="KXG973" i="3" s="1"/>
  <c r="KXK973" i="3" s="1"/>
  <c r="KXO973" i="3" s="1"/>
  <c r="KXS973" i="3" s="1"/>
  <c r="KXW973" i="3" s="1"/>
  <c r="KYA973" i="3" s="1"/>
  <c r="KYE973" i="3" s="1"/>
  <c r="KYI973" i="3" s="1"/>
  <c r="KYM973" i="3" s="1"/>
  <c r="KYQ973" i="3" s="1"/>
  <c r="KYU973" i="3" s="1"/>
  <c r="KYY973" i="3" s="1"/>
  <c r="KZC973" i="3" s="1"/>
  <c r="KZG973" i="3" s="1"/>
  <c r="KZK973" i="3" s="1"/>
  <c r="KZO973" i="3" s="1"/>
  <c r="KZS973" i="3" s="1"/>
  <c r="KZW973" i="3" s="1"/>
  <c r="LAA973" i="3" s="1"/>
  <c r="LAE973" i="3" s="1"/>
  <c r="LAI973" i="3" s="1"/>
  <c r="LAM973" i="3" s="1"/>
  <c r="LAQ973" i="3" s="1"/>
  <c r="LAU973" i="3" s="1"/>
  <c r="LAY973" i="3" s="1"/>
  <c r="LBC973" i="3" s="1"/>
  <c r="LBG973" i="3" s="1"/>
  <c r="LBK973" i="3" s="1"/>
  <c r="LBO973" i="3" s="1"/>
  <c r="LBS973" i="3" s="1"/>
  <c r="LBW973" i="3" s="1"/>
  <c r="LCA973" i="3" s="1"/>
  <c r="LCE973" i="3" s="1"/>
  <c r="LCI973" i="3" s="1"/>
  <c r="LCM973" i="3" s="1"/>
  <c r="LCQ973" i="3" s="1"/>
  <c r="LCU973" i="3" s="1"/>
  <c r="LCY973" i="3" s="1"/>
  <c r="LDC973" i="3" s="1"/>
  <c r="LDG973" i="3" s="1"/>
  <c r="LDK973" i="3" s="1"/>
  <c r="LDO973" i="3" s="1"/>
  <c r="LDS973" i="3" s="1"/>
  <c r="LDW973" i="3" s="1"/>
  <c r="LEA973" i="3" s="1"/>
  <c r="LEE973" i="3" s="1"/>
  <c r="LEI973" i="3" s="1"/>
  <c r="LEM973" i="3" s="1"/>
  <c r="LEQ973" i="3" s="1"/>
  <c r="LEU973" i="3" s="1"/>
  <c r="LEY973" i="3" s="1"/>
  <c r="LFC973" i="3" s="1"/>
  <c r="LFG973" i="3" s="1"/>
  <c r="LFK973" i="3" s="1"/>
  <c r="LFO973" i="3" s="1"/>
  <c r="LFS973" i="3" s="1"/>
  <c r="LFW973" i="3" s="1"/>
  <c r="LGA973" i="3" s="1"/>
  <c r="LGE973" i="3" s="1"/>
  <c r="LGI973" i="3" s="1"/>
  <c r="LGM973" i="3" s="1"/>
  <c r="LGQ973" i="3" s="1"/>
  <c r="LGU973" i="3" s="1"/>
  <c r="LGY973" i="3" s="1"/>
  <c r="LHC973" i="3" s="1"/>
  <c r="LHG973" i="3" s="1"/>
  <c r="LHK973" i="3" s="1"/>
  <c r="LHO973" i="3" s="1"/>
  <c r="LHS973" i="3" s="1"/>
  <c r="LHW973" i="3" s="1"/>
  <c r="LIA973" i="3" s="1"/>
  <c r="LIE973" i="3" s="1"/>
  <c r="LII973" i="3" s="1"/>
  <c r="LIM973" i="3" s="1"/>
  <c r="LIQ973" i="3" s="1"/>
  <c r="LIU973" i="3" s="1"/>
  <c r="LIY973" i="3" s="1"/>
  <c r="LJC973" i="3" s="1"/>
  <c r="LJG973" i="3" s="1"/>
  <c r="LJK973" i="3" s="1"/>
  <c r="LJO973" i="3" s="1"/>
  <c r="LJS973" i="3" s="1"/>
  <c r="LJW973" i="3" s="1"/>
  <c r="LKA973" i="3" s="1"/>
  <c r="LKE973" i="3" s="1"/>
  <c r="LKI973" i="3" s="1"/>
  <c r="LKM973" i="3" s="1"/>
  <c r="LKQ973" i="3" s="1"/>
  <c r="LKU973" i="3" s="1"/>
  <c r="LKY973" i="3" s="1"/>
  <c r="LLC973" i="3" s="1"/>
  <c r="LLG973" i="3" s="1"/>
  <c r="LLK973" i="3" s="1"/>
  <c r="LLO973" i="3" s="1"/>
  <c r="LLS973" i="3" s="1"/>
  <c r="LLW973" i="3" s="1"/>
  <c r="LMA973" i="3" s="1"/>
  <c r="LME973" i="3" s="1"/>
  <c r="LMI973" i="3" s="1"/>
  <c r="LMM973" i="3" s="1"/>
  <c r="LMQ973" i="3" s="1"/>
  <c r="LMU973" i="3" s="1"/>
  <c r="LMY973" i="3" s="1"/>
  <c r="LNC973" i="3" s="1"/>
  <c r="LNG973" i="3" s="1"/>
  <c r="LNK973" i="3" s="1"/>
  <c r="LNO973" i="3" s="1"/>
  <c r="LNS973" i="3" s="1"/>
  <c r="LNW973" i="3" s="1"/>
  <c r="LOA973" i="3" s="1"/>
  <c r="LOE973" i="3" s="1"/>
  <c r="LOI973" i="3" s="1"/>
  <c r="LOM973" i="3" s="1"/>
  <c r="LOQ973" i="3" s="1"/>
  <c r="LOU973" i="3" s="1"/>
  <c r="LOY973" i="3" s="1"/>
  <c r="LPC973" i="3" s="1"/>
  <c r="LPG973" i="3" s="1"/>
  <c r="LPK973" i="3" s="1"/>
  <c r="LPO973" i="3" s="1"/>
  <c r="LPS973" i="3" s="1"/>
  <c r="LPW973" i="3" s="1"/>
  <c r="LQA973" i="3" s="1"/>
  <c r="LQE973" i="3" s="1"/>
  <c r="LQI973" i="3" s="1"/>
  <c r="LQM973" i="3" s="1"/>
  <c r="LQQ973" i="3" s="1"/>
  <c r="LQU973" i="3" s="1"/>
  <c r="LQY973" i="3" s="1"/>
  <c r="LRC973" i="3" s="1"/>
  <c r="LRG973" i="3" s="1"/>
  <c r="LRK973" i="3" s="1"/>
  <c r="LRO973" i="3" s="1"/>
  <c r="LRS973" i="3" s="1"/>
  <c r="LRW973" i="3" s="1"/>
  <c r="LSA973" i="3" s="1"/>
  <c r="LSE973" i="3" s="1"/>
  <c r="LSI973" i="3" s="1"/>
  <c r="LSM973" i="3" s="1"/>
  <c r="LSQ973" i="3" s="1"/>
  <c r="LSU973" i="3" s="1"/>
  <c r="LSY973" i="3" s="1"/>
  <c r="LTC973" i="3" s="1"/>
  <c r="LTG973" i="3" s="1"/>
  <c r="LTK973" i="3" s="1"/>
  <c r="LTO973" i="3" s="1"/>
  <c r="LTS973" i="3" s="1"/>
  <c r="LTW973" i="3" s="1"/>
  <c r="LUA973" i="3" s="1"/>
  <c r="LUE973" i="3" s="1"/>
  <c r="LUI973" i="3" s="1"/>
  <c r="LUM973" i="3" s="1"/>
  <c r="LUQ973" i="3" s="1"/>
  <c r="LUU973" i="3" s="1"/>
  <c r="LUY973" i="3" s="1"/>
  <c r="LVC973" i="3" s="1"/>
  <c r="LVG973" i="3" s="1"/>
  <c r="LVK973" i="3" s="1"/>
  <c r="LVO973" i="3" s="1"/>
  <c r="LVS973" i="3" s="1"/>
  <c r="LVW973" i="3" s="1"/>
  <c r="LWA973" i="3" s="1"/>
  <c r="LWE973" i="3" s="1"/>
  <c r="LWI973" i="3" s="1"/>
  <c r="LWM973" i="3" s="1"/>
  <c r="LWQ973" i="3" s="1"/>
  <c r="LWU973" i="3" s="1"/>
  <c r="LWY973" i="3" s="1"/>
  <c r="LXC973" i="3" s="1"/>
  <c r="LXG973" i="3" s="1"/>
  <c r="LXK973" i="3" s="1"/>
  <c r="LXO973" i="3" s="1"/>
  <c r="LXS973" i="3" s="1"/>
  <c r="LXW973" i="3" s="1"/>
  <c r="LYA973" i="3" s="1"/>
  <c r="LYE973" i="3" s="1"/>
  <c r="LYI973" i="3" s="1"/>
  <c r="LYM973" i="3" s="1"/>
  <c r="LYQ973" i="3" s="1"/>
  <c r="LYU973" i="3" s="1"/>
  <c r="LYY973" i="3" s="1"/>
  <c r="LZC973" i="3" s="1"/>
  <c r="LZG973" i="3" s="1"/>
  <c r="LZK973" i="3" s="1"/>
  <c r="LZO973" i="3" s="1"/>
  <c r="LZS973" i="3" s="1"/>
  <c r="LZW973" i="3" s="1"/>
  <c r="MAA973" i="3" s="1"/>
  <c r="MAE973" i="3" s="1"/>
  <c r="MAI973" i="3" s="1"/>
  <c r="MAM973" i="3" s="1"/>
  <c r="MAQ973" i="3" s="1"/>
  <c r="MAU973" i="3" s="1"/>
  <c r="MAY973" i="3" s="1"/>
  <c r="MBC973" i="3" s="1"/>
  <c r="MBG973" i="3" s="1"/>
  <c r="MBK973" i="3" s="1"/>
  <c r="MBO973" i="3" s="1"/>
  <c r="MBS973" i="3" s="1"/>
  <c r="MBW973" i="3" s="1"/>
  <c r="MCA973" i="3" s="1"/>
  <c r="MCE973" i="3" s="1"/>
  <c r="MCI973" i="3" s="1"/>
  <c r="MCM973" i="3" s="1"/>
  <c r="MCQ973" i="3" s="1"/>
  <c r="MCU973" i="3" s="1"/>
  <c r="MCY973" i="3" s="1"/>
  <c r="MDC973" i="3" s="1"/>
  <c r="MDG973" i="3" s="1"/>
  <c r="MDK973" i="3" s="1"/>
  <c r="MDO973" i="3" s="1"/>
  <c r="MDS973" i="3" s="1"/>
  <c r="MDW973" i="3" s="1"/>
  <c r="MEA973" i="3" s="1"/>
  <c r="MEE973" i="3" s="1"/>
  <c r="MEI973" i="3" s="1"/>
  <c r="MEM973" i="3" s="1"/>
  <c r="MEQ973" i="3" s="1"/>
  <c r="MEU973" i="3" s="1"/>
  <c r="MEY973" i="3" s="1"/>
  <c r="MFC973" i="3" s="1"/>
  <c r="MFG973" i="3" s="1"/>
  <c r="MFK973" i="3" s="1"/>
  <c r="MFO973" i="3" s="1"/>
  <c r="MFS973" i="3" s="1"/>
  <c r="MFW973" i="3" s="1"/>
  <c r="MGA973" i="3" s="1"/>
  <c r="MGE973" i="3" s="1"/>
  <c r="MGI973" i="3" s="1"/>
  <c r="MGM973" i="3" s="1"/>
  <c r="MGQ973" i="3" s="1"/>
  <c r="MGU973" i="3" s="1"/>
  <c r="MGY973" i="3" s="1"/>
  <c r="MHC973" i="3" s="1"/>
  <c r="MHG973" i="3" s="1"/>
  <c r="MHK973" i="3" s="1"/>
  <c r="MHO973" i="3" s="1"/>
  <c r="MHS973" i="3" s="1"/>
  <c r="MHW973" i="3" s="1"/>
  <c r="MIA973" i="3" s="1"/>
  <c r="MIE973" i="3" s="1"/>
  <c r="MII973" i="3" s="1"/>
  <c r="MIM973" i="3" s="1"/>
  <c r="MIQ973" i="3" s="1"/>
  <c r="MIU973" i="3" s="1"/>
  <c r="MIY973" i="3" s="1"/>
  <c r="MJC973" i="3" s="1"/>
  <c r="MJG973" i="3" s="1"/>
  <c r="MJK973" i="3" s="1"/>
  <c r="MJO973" i="3" s="1"/>
  <c r="MJS973" i="3" s="1"/>
  <c r="MJW973" i="3" s="1"/>
  <c r="MKA973" i="3" s="1"/>
  <c r="MKE973" i="3" s="1"/>
  <c r="MKI973" i="3" s="1"/>
  <c r="MKM973" i="3" s="1"/>
  <c r="MKQ973" i="3" s="1"/>
  <c r="MKU973" i="3" s="1"/>
  <c r="MKY973" i="3" s="1"/>
  <c r="MLC973" i="3" s="1"/>
  <c r="MLG973" i="3" s="1"/>
  <c r="MLK973" i="3" s="1"/>
  <c r="MLO973" i="3" s="1"/>
  <c r="MLS973" i="3" s="1"/>
  <c r="MLW973" i="3" s="1"/>
  <c r="MMA973" i="3" s="1"/>
  <c r="MME973" i="3" s="1"/>
  <c r="MMI973" i="3" s="1"/>
  <c r="MMM973" i="3" s="1"/>
  <c r="MMQ973" i="3" s="1"/>
  <c r="MMU973" i="3" s="1"/>
  <c r="MMY973" i="3" s="1"/>
  <c r="MNC973" i="3" s="1"/>
  <c r="MNG973" i="3" s="1"/>
  <c r="MNK973" i="3" s="1"/>
  <c r="MNO973" i="3" s="1"/>
  <c r="MNS973" i="3" s="1"/>
  <c r="MNW973" i="3" s="1"/>
  <c r="MOA973" i="3" s="1"/>
  <c r="MOE973" i="3" s="1"/>
  <c r="MOI973" i="3" s="1"/>
  <c r="MOM973" i="3" s="1"/>
  <c r="MOQ973" i="3" s="1"/>
  <c r="MOU973" i="3" s="1"/>
  <c r="MOY973" i="3" s="1"/>
  <c r="MPC973" i="3" s="1"/>
  <c r="MPG973" i="3" s="1"/>
  <c r="MPK973" i="3" s="1"/>
  <c r="MPO973" i="3" s="1"/>
  <c r="MPS973" i="3" s="1"/>
  <c r="MPW973" i="3" s="1"/>
  <c r="MQA973" i="3" s="1"/>
  <c r="MQE973" i="3" s="1"/>
  <c r="MQI973" i="3" s="1"/>
  <c r="MQM973" i="3" s="1"/>
  <c r="MQQ973" i="3" s="1"/>
  <c r="MQU973" i="3" s="1"/>
  <c r="MQY973" i="3" s="1"/>
  <c r="MRC973" i="3" s="1"/>
  <c r="MRG973" i="3" s="1"/>
  <c r="MRK973" i="3" s="1"/>
  <c r="MRO973" i="3" s="1"/>
  <c r="MRS973" i="3" s="1"/>
  <c r="MRW973" i="3" s="1"/>
  <c r="MSA973" i="3" s="1"/>
  <c r="MSE973" i="3" s="1"/>
  <c r="MSI973" i="3" s="1"/>
  <c r="MSM973" i="3" s="1"/>
  <c r="MSQ973" i="3" s="1"/>
  <c r="MSU973" i="3" s="1"/>
  <c r="MSY973" i="3" s="1"/>
  <c r="MTC973" i="3" s="1"/>
  <c r="MTG973" i="3" s="1"/>
  <c r="MTK973" i="3" s="1"/>
  <c r="MTO973" i="3" s="1"/>
  <c r="MTS973" i="3" s="1"/>
  <c r="MTW973" i="3" s="1"/>
  <c r="MUA973" i="3" s="1"/>
  <c r="MUE973" i="3" s="1"/>
  <c r="MUI973" i="3" s="1"/>
  <c r="MUM973" i="3" s="1"/>
  <c r="MUQ973" i="3" s="1"/>
  <c r="MUU973" i="3" s="1"/>
  <c r="MUY973" i="3" s="1"/>
  <c r="MVC973" i="3" s="1"/>
  <c r="MVG973" i="3" s="1"/>
  <c r="MVK973" i="3" s="1"/>
  <c r="MVO973" i="3" s="1"/>
  <c r="MVS973" i="3" s="1"/>
  <c r="MVW973" i="3" s="1"/>
  <c r="MWA973" i="3" s="1"/>
  <c r="MWE973" i="3" s="1"/>
  <c r="MWI973" i="3" s="1"/>
  <c r="MWM973" i="3" s="1"/>
  <c r="MWQ973" i="3" s="1"/>
  <c r="MWU973" i="3" s="1"/>
  <c r="MWY973" i="3" s="1"/>
  <c r="MXC973" i="3" s="1"/>
  <c r="MXG973" i="3" s="1"/>
  <c r="MXK973" i="3" s="1"/>
  <c r="MXO973" i="3" s="1"/>
  <c r="MXS973" i="3" s="1"/>
  <c r="MXW973" i="3" s="1"/>
  <c r="MYA973" i="3" s="1"/>
  <c r="MYE973" i="3" s="1"/>
  <c r="MYI973" i="3" s="1"/>
  <c r="MYM973" i="3" s="1"/>
  <c r="MYQ973" i="3" s="1"/>
  <c r="MYU973" i="3" s="1"/>
  <c r="MYY973" i="3" s="1"/>
  <c r="MZC973" i="3" s="1"/>
  <c r="MZG973" i="3" s="1"/>
  <c r="MZK973" i="3" s="1"/>
  <c r="MZO973" i="3" s="1"/>
  <c r="MZS973" i="3" s="1"/>
  <c r="MZW973" i="3" s="1"/>
  <c r="NAA973" i="3" s="1"/>
  <c r="NAE973" i="3" s="1"/>
  <c r="NAI973" i="3" s="1"/>
  <c r="NAM973" i="3" s="1"/>
  <c r="NAQ973" i="3" s="1"/>
  <c r="NAU973" i="3" s="1"/>
  <c r="NAY973" i="3" s="1"/>
  <c r="NBC973" i="3" s="1"/>
  <c r="NBG973" i="3" s="1"/>
  <c r="NBK973" i="3" s="1"/>
  <c r="NBO973" i="3" s="1"/>
  <c r="NBS973" i="3" s="1"/>
  <c r="NBW973" i="3" s="1"/>
  <c r="NCA973" i="3" s="1"/>
  <c r="NCE973" i="3" s="1"/>
  <c r="NCI973" i="3" s="1"/>
  <c r="NCM973" i="3" s="1"/>
  <c r="NCQ973" i="3" s="1"/>
  <c r="NCU973" i="3" s="1"/>
  <c r="NCY973" i="3" s="1"/>
  <c r="NDC973" i="3" s="1"/>
  <c r="NDG973" i="3" s="1"/>
  <c r="NDK973" i="3" s="1"/>
  <c r="NDO973" i="3" s="1"/>
  <c r="NDS973" i="3" s="1"/>
  <c r="NDW973" i="3" s="1"/>
  <c r="NEA973" i="3" s="1"/>
  <c r="NEE973" i="3" s="1"/>
  <c r="NEI973" i="3" s="1"/>
  <c r="NEM973" i="3" s="1"/>
  <c r="NEQ973" i="3" s="1"/>
  <c r="NEU973" i="3" s="1"/>
  <c r="NEY973" i="3" s="1"/>
  <c r="NFC973" i="3" s="1"/>
  <c r="NFG973" i="3" s="1"/>
  <c r="NFK973" i="3" s="1"/>
  <c r="NFO973" i="3" s="1"/>
  <c r="NFS973" i="3" s="1"/>
  <c r="NFW973" i="3" s="1"/>
  <c r="NGA973" i="3" s="1"/>
  <c r="NGE973" i="3" s="1"/>
  <c r="NGI973" i="3" s="1"/>
  <c r="NGM973" i="3" s="1"/>
  <c r="NGQ973" i="3" s="1"/>
  <c r="NGU973" i="3" s="1"/>
  <c r="NGY973" i="3" s="1"/>
  <c r="NHC973" i="3" s="1"/>
  <c r="NHG973" i="3" s="1"/>
  <c r="NHK973" i="3" s="1"/>
  <c r="NHO973" i="3" s="1"/>
  <c r="NHS973" i="3" s="1"/>
  <c r="NHW973" i="3" s="1"/>
  <c r="NIA973" i="3" s="1"/>
  <c r="NIE973" i="3" s="1"/>
  <c r="NII973" i="3" s="1"/>
  <c r="NIM973" i="3" s="1"/>
  <c r="NIQ973" i="3" s="1"/>
  <c r="NIU973" i="3" s="1"/>
  <c r="NIY973" i="3" s="1"/>
  <c r="NJC973" i="3" s="1"/>
  <c r="NJG973" i="3" s="1"/>
  <c r="NJK973" i="3" s="1"/>
  <c r="NJO973" i="3" s="1"/>
  <c r="NJS973" i="3" s="1"/>
  <c r="NJW973" i="3" s="1"/>
  <c r="NKA973" i="3" s="1"/>
  <c r="NKE973" i="3" s="1"/>
  <c r="NKI973" i="3" s="1"/>
  <c r="NKM973" i="3" s="1"/>
  <c r="NKQ973" i="3" s="1"/>
  <c r="NKU973" i="3" s="1"/>
  <c r="NKY973" i="3" s="1"/>
  <c r="NLC973" i="3" s="1"/>
  <c r="NLG973" i="3" s="1"/>
  <c r="NLK973" i="3" s="1"/>
  <c r="NLO973" i="3" s="1"/>
  <c r="NLS973" i="3" s="1"/>
  <c r="NLW973" i="3" s="1"/>
  <c r="NMA973" i="3" s="1"/>
  <c r="NME973" i="3" s="1"/>
  <c r="NMI973" i="3" s="1"/>
  <c r="NMM973" i="3" s="1"/>
  <c r="NMQ973" i="3" s="1"/>
  <c r="NMU973" i="3" s="1"/>
  <c r="NMY973" i="3" s="1"/>
  <c r="NNC973" i="3" s="1"/>
  <c r="NNG973" i="3" s="1"/>
  <c r="NNK973" i="3" s="1"/>
  <c r="NNO973" i="3" s="1"/>
  <c r="NNS973" i="3" s="1"/>
  <c r="NNW973" i="3" s="1"/>
  <c r="NOA973" i="3" s="1"/>
  <c r="NOE973" i="3" s="1"/>
  <c r="NOI973" i="3" s="1"/>
  <c r="NOM973" i="3" s="1"/>
  <c r="NOQ973" i="3" s="1"/>
  <c r="NOU973" i="3" s="1"/>
  <c r="NOY973" i="3" s="1"/>
  <c r="NPC973" i="3" s="1"/>
  <c r="NPG973" i="3" s="1"/>
  <c r="NPK973" i="3" s="1"/>
  <c r="NPO973" i="3" s="1"/>
  <c r="NPS973" i="3" s="1"/>
  <c r="NPW973" i="3" s="1"/>
  <c r="NQA973" i="3" s="1"/>
  <c r="NQE973" i="3" s="1"/>
  <c r="NQI973" i="3" s="1"/>
  <c r="NQM973" i="3" s="1"/>
  <c r="NQQ973" i="3" s="1"/>
  <c r="NQU973" i="3" s="1"/>
  <c r="NQY973" i="3" s="1"/>
  <c r="NRC973" i="3" s="1"/>
  <c r="NRG973" i="3" s="1"/>
  <c r="NRK973" i="3" s="1"/>
  <c r="NRO973" i="3" s="1"/>
  <c r="NRS973" i="3" s="1"/>
  <c r="NRW973" i="3" s="1"/>
  <c r="NSA973" i="3" s="1"/>
  <c r="NSE973" i="3" s="1"/>
  <c r="NSI973" i="3" s="1"/>
  <c r="NSM973" i="3" s="1"/>
  <c r="NSQ973" i="3" s="1"/>
  <c r="NSU973" i="3" s="1"/>
  <c r="NSY973" i="3" s="1"/>
  <c r="NTC973" i="3" s="1"/>
  <c r="NTG973" i="3" s="1"/>
  <c r="NTK973" i="3" s="1"/>
  <c r="NTO973" i="3" s="1"/>
  <c r="NTS973" i="3" s="1"/>
  <c r="NTW973" i="3" s="1"/>
  <c r="NUA973" i="3" s="1"/>
  <c r="NUE973" i="3" s="1"/>
  <c r="NUI973" i="3" s="1"/>
  <c r="NUM973" i="3" s="1"/>
  <c r="NUQ973" i="3" s="1"/>
  <c r="NUU973" i="3" s="1"/>
  <c r="NUY973" i="3" s="1"/>
  <c r="NVC973" i="3" s="1"/>
  <c r="NVG973" i="3" s="1"/>
  <c r="NVK973" i="3" s="1"/>
  <c r="NVO973" i="3" s="1"/>
  <c r="NVS973" i="3" s="1"/>
  <c r="NVW973" i="3" s="1"/>
  <c r="NWA973" i="3" s="1"/>
  <c r="NWE973" i="3" s="1"/>
  <c r="NWI973" i="3" s="1"/>
  <c r="NWM973" i="3" s="1"/>
  <c r="NWQ973" i="3" s="1"/>
  <c r="NWU973" i="3" s="1"/>
  <c r="NWY973" i="3" s="1"/>
  <c r="NXC973" i="3" s="1"/>
  <c r="NXG973" i="3" s="1"/>
  <c r="NXK973" i="3" s="1"/>
  <c r="NXO973" i="3" s="1"/>
  <c r="NXS973" i="3" s="1"/>
  <c r="NXW973" i="3" s="1"/>
  <c r="NYA973" i="3" s="1"/>
  <c r="NYE973" i="3" s="1"/>
  <c r="NYI973" i="3" s="1"/>
  <c r="NYM973" i="3" s="1"/>
  <c r="NYQ973" i="3" s="1"/>
  <c r="NYU973" i="3" s="1"/>
  <c r="NYY973" i="3" s="1"/>
  <c r="NZC973" i="3" s="1"/>
  <c r="NZG973" i="3" s="1"/>
  <c r="NZK973" i="3" s="1"/>
  <c r="NZO973" i="3" s="1"/>
  <c r="NZS973" i="3" s="1"/>
  <c r="NZW973" i="3" s="1"/>
  <c r="OAA973" i="3" s="1"/>
  <c r="OAE973" i="3" s="1"/>
  <c r="OAI973" i="3" s="1"/>
  <c r="OAM973" i="3" s="1"/>
  <c r="OAQ973" i="3" s="1"/>
  <c r="OAU973" i="3" s="1"/>
  <c r="OAY973" i="3" s="1"/>
  <c r="OBC973" i="3" s="1"/>
  <c r="OBG973" i="3" s="1"/>
  <c r="OBK973" i="3" s="1"/>
  <c r="OBO973" i="3" s="1"/>
  <c r="OBS973" i="3" s="1"/>
  <c r="OBW973" i="3" s="1"/>
  <c r="OCA973" i="3" s="1"/>
  <c r="OCE973" i="3" s="1"/>
  <c r="OCI973" i="3" s="1"/>
  <c r="OCM973" i="3" s="1"/>
  <c r="OCQ973" i="3" s="1"/>
  <c r="OCU973" i="3" s="1"/>
  <c r="OCY973" i="3" s="1"/>
  <c r="ODC973" i="3" s="1"/>
  <c r="ODG973" i="3" s="1"/>
  <c r="ODK973" i="3" s="1"/>
  <c r="ODO973" i="3" s="1"/>
  <c r="ODS973" i="3" s="1"/>
  <c r="ODW973" i="3" s="1"/>
  <c r="OEA973" i="3" s="1"/>
  <c r="OEE973" i="3" s="1"/>
  <c r="OEI973" i="3" s="1"/>
  <c r="OEM973" i="3" s="1"/>
  <c r="OEQ973" i="3" s="1"/>
  <c r="OEU973" i="3" s="1"/>
  <c r="OEY973" i="3" s="1"/>
  <c r="OFC973" i="3" s="1"/>
  <c r="OFG973" i="3" s="1"/>
  <c r="OFK973" i="3" s="1"/>
  <c r="OFO973" i="3" s="1"/>
  <c r="OFS973" i="3" s="1"/>
  <c r="OFW973" i="3" s="1"/>
  <c r="OGA973" i="3" s="1"/>
  <c r="OGE973" i="3" s="1"/>
  <c r="OGI973" i="3" s="1"/>
  <c r="OGM973" i="3" s="1"/>
  <c r="OGQ973" i="3" s="1"/>
  <c r="OGU973" i="3" s="1"/>
  <c r="OGY973" i="3" s="1"/>
  <c r="OHC973" i="3" s="1"/>
  <c r="OHG973" i="3" s="1"/>
  <c r="OHK973" i="3" s="1"/>
  <c r="OHO973" i="3" s="1"/>
  <c r="OHS973" i="3" s="1"/>
  <c r="OHW973" i="3" s="1"/>
  <c r="OIA973" i="3" s="1"/>
  <c r="OIE973" i="3" s="1"/>
  <c r="OII973" i="3" s="1"/>
  <c r="OIM973" i="3" s="1"/>
  <c r="OIQ973" i="3" s="1"/>
  <c r="OIU973" i="3" s="1"/>
  <c r="OIY973" i="3" s="1"/>
  <c r="OJC973" i="3" s="1"/>
  <c r="OJG973" i="3" s="1"/>
  <c r="OJK973" i="3" s="1"/>
  <c r="OJO973" i="3" s="1"/>
  <c r="OJS973" i="3" s="1"/>
  <c r="OJW973" i="3" s="1"/>
  <c r="OKA973" i="3" s="1"/>
  <c r="OKE973" i="3" s="1"/>
  <c r="OKI973" i="3" s="1"/>
  <c r="OKM973" i="3" s="1"/>
  <c r="OKQ973" i="3" s="1"/>
  <c r="OKU973" i="3" s="1"/>
  <c r="OKY973" i="3" s="1"/>
  <c r="OLC973" i="3" s="1"/>
  <c r="OLG973" i="3" s="1"/>
  <c r="OLK973" i="3" s="1"/>
  <c r="OLO973" i="3" s="1"/>
  <c r="OLS973" i="3" s="1"/>
  <c r="OLW973" i="3" s="1"/>
  <c r="OMA973" i="3" s="1"/>
  <c r="OME973" i="3" s="1"/>
  <c r="OMI973" i="3" s="1"/>
  <c r="OMM973" i="3" s="1"/>
  <c r="OMQ973" i="3" s="1"/>
  <c r="OMU973" i="3" s="1"/>
  <c r="OMY973" i="3" s="1"/>
  <c r="ONC973" i="3" s="1"/>
  <c r="ONG973" i="3" s="1"/>
  <c r="ONK973" i="3" s="1"/>
  <c r="ONO973" i="3" s="1"/>
  <c r="ONS973" i="3" s="1"/>
  <c r="ONW973" i="3" s="1"/>
  <c r="OOA973" i="3" s="1"/>
  <c r="OOE973" i="3" s="1"/>
  <c r="OOI973" i="3" s="1"/>
  <c r="OOM973" i="3" s="1"/>
  <c r="OOQ973" i="3" s="1"/>
  <c r="OOU973" i="3" s="1"/>
  <c r="OOY973" i="3" s="1"/>
  <c r="OPC973" i="3" s="1"/>
  <c r="OPG973" i="3" s="1"/>
  <c r="OPK973" i="3" s="1"/>
  <c r="OPO973" i="3" s="1"/>
  <c r="OPS973" i="3" s="1"/>
  <c r="OPW973" i="3" s="1"/>
  <c r="OQA973" i="3" s="1"/>
  <c r="OQE973" i="3" s="1"/>
  <c r="OQI973" i="3" s="1"/>
  <c r="OQM973" i="3" s="1"/>
  <c r="OQQ973" i="3" s="1"/>
  <c r="OQU973" i="3" s="1"/>
  <c r="OQY973" i="3" s="1"/>
  <c r="ORC973" i="3" s="1"/>
  <c r="ORG973" i="3" s="1"/>
  <c r="ORK973" i="3" s="1"/>
  <c r="ORO973" i="3" s="1"/>
  <c r="ORS973" i="3" s="1"/>
  <c r="ORW973" i="3" s="1"/>
  <c r="OSA973" i="3" s="1"/>
  <c r="OSE973" i="3" s="1"/>
  <c r="OSI973" i="3" s="1"/>
  <c r="OSM973" i="3" s="1"/>
  <c r="OSQ973" i="3" s="1"/>
  <c r="OSU973" i="3" s="1"/>
  <c r="OSY973" i="3" s="1"/>
  <c r="OTC973" i="3" s="1"/>
  <c r="OTG973" i="3" s="1"/>
  <c r="OTK973" i="3" s="1"/>
  <c r="OTO973" i="3" s="1"/>
  <c r="OTS973" i="3" s="1"/>
  <c r="OTW973" i="3" s="1"/>
  <c r="OUA973" i="3" s="1"/>
  <c r="OUE973" i="3" s="1"/>
  <c r="OUI973" i="3" s="1"/>
  <c r="OUM973" i="3" s="1"/>
  <c r="OUQ973" i="3" s="1"/>
  <c r="OUU973" i="3" s="1"/>
  <c r="OUY973" i="3" s="1"/>
  <c r="OVC973" i="3" s="1"/>
  <c r="OVG973" i="3" s="1"/>
  <c r="OVK973" i="3" s="1"/>
  <c r="OVO973" i="3" s="1"/>
  <c r="OVS973" i="3" s="1"/>
  <c r="OVW973" i="3" s="1"/>
  <c r="OWA973" i="3" s="1"/>
  <c r="OWE973" i="3" s="1"/>
  <c r="OWI973" i="3" s="1"/>
  <c r="OWM973" i="3" s="1"/>
  <c r="OWQ973" i="3" s="1"/>
  <c r="OWU973" i="3" s="1"/>
  <c r="OWY973" i="3" s="1"/>
  <c r="OXC973" i="3" s="1"/>
  <c r="OXG973" i="3" s="1"/>
  <c r="OXK973" i="3" s="1"/>
  <c r="OXO973" i="3" s="1"/>
  <c r="OXS973" i="3" s="1"/>
  <c r="OXW973" i="3" s="1"/>
  <c r="OYA973" i="3" s="1"/>
  <c r="OYE973" i="3" s="1"/>
  <c r="OYI973" i="3" s="1"/>
  <c r="OYM973" i="3" s="1"/>
  <c r="OYQ973" i="3" s="1"/>
  <c r="OYU973" i="3" s="1"/>
  <c r="OYY973" i="3" s="1"/>
  <c r="OZC973" i="3" s="1"/>
  <c r="OZG973" i="3" s="1"/>
  <c r="OZK973" i="3" s="1"/>
  <c r="OZO973" i="3" s="1"/>
  <c r="OZS973" i="3" s="1"/>
  <c r="OZW973" i="3" s="1"/>
  <c r="PAA973" i="3" s="1"/>
  <c r="PAE973" i="3" s="1"/>
  <c r="PAI973" i="3" s="1"/>
  <c r="PAM973" i="3" s="1"/>
  <c r="PAQ973" i="3" s="1"/>
  <c r="PAU973" i="3" s="1"/>
  <c r="PAY973" i="3" s="1"/>
  <c r="PBC973" i="3" s="1"/>
  <c r="PBG973" i="3" s="1"/>
  <c r="PBK973" i="3" s="1"/>
  <c r="PBO973" i="3" s="1"/>
  <c r="PBS973" i="3" s="1"/>
  <c r="PBW973" i="3" s="1"/>
  <c r="PCA973" i="3" s="1"/>
  <c r="PCE973" i="3" s="1"/>
  <c r="PCI973" i="3" s="1"/>
  <c r="PCM973" i="3" s="1"/>
  <c r="PCQ973" i="3" s="1"/>
  <c r="PCU973" i="3" s="1"/>
  <c r="PCY973" i="3" s="1"/>
  <c r="PDC973" i="3" s="1"/>
  <c r="PDG973" i="3" s="1"/>
  <c r="PDK973" i="3" s="1"/>
  <c r="PDO973" i="3" s="1"/>
  <c r="PDS973" i="3" s="1"/>
  <c r="PDW973" i="3" s="1"/>
  <c r="PEA973" i="3" s="1"/>
  <c r="PEE973" i="3" s="1"/>
  <c r="PEI973" i="3" s="1"/>
  <c r="PEM973" i="3" s="1"/>
  <c r="PEQ973" i="3" s="1"/>
  <c r="PEU973" i="3" s="1"/>
  <c r="PEY973" i="3" s="1"/>
  <c r="PFC973" i="3" s="1"/>
  <c r="PFG973" i="3" s="1"/>
  <c r="PFK973" i="3" s="1"/>
  <c r="PFO973" i="3" s="1"/>
  <c r="PFS973" i="3" s="1"/>
  <c r="PFW973" i="3" s="1"/>
  <c r="PGA973" i="3" s="1"/>
  <c r="PGE973" i="3" s="1"/>
  <c r="PGI973" i="3" s="1"/>
  <c r="PGM973" i="3" s="1"/>
  <c r="PGQ973" i="3" s="1"/>
  <c r="PGU973" i="3" s="1"/>
  <c r="PGY973" i="3" s="1"/>
  <c r="PHC973" i="3" s="1"/>
  <c r="PHG973" i="3" s="1"/>
  <c r="PHK973" i="3" s="1"/>
  <c r="PHO973" i="3" s="1"/>
  <c r="PHS973" i="3" s="1"/>
  <c r="PHW973" i="3" s="1"/>
  <c r="PIA973" i="3" s="1"/>
  <c r="PIE973" i="3" s="1"/>
  <c r="PII973" i="3" s="1"/>
  <c r="PIM973" i="3" s="1"/>
  <c r="PIQ973" i="3" s="1"/>
  <c r="PIU973" i="3" s="1"/>
  <c r="PIY973" i="3" s="1"/>
  <c r="PJC973" i="3" s="1"/>
  <c r="PJG973" i="3" s="1"/>
  <c r="PJK973" i="3" s="1"/>
  <c r="PJO973" i="3" s="1"/>
  <c r="PJS973" i="3" s="1"/>
  <c r="PJW973" i="3" s="1"/>
  <c r="PKA973" i="3" s="1"/>
  <c r="PKE973" i="3" s="1"/>
  <c r="PKI973" i="3" s="1"/>
  <c r="PKM973" i="3" s="1"/>
  <c r="PKQ973" i="3" s="1"/>
  <c r="PKU973" i="3" s="1"/>
  <c r="PKY973" i="3" s="1"/>
  <c r="PLC973" i="3" s="1"/>
  <c r="PLG973" i="3" s="1"/>
  <c r="PLK973" i="3" s="1"/>
  <c r="PLO973" i="3" s="1"/>
  <c r="PLS973" i="3" s="1"/>
  <c r="PLW973" i="3" s="1"/>
  <c r="PMA973" i="3" s="1"/>
  <c r="PME973" i="3" s="1"/>
  <c r="PMI973" i="3" s="1"/>
  <c r="PMM973" i="3" s="1"/>
  <c r="PMQ973" i="3" s="1"/>
  <c r="PMU973" i="3" s="1"/>
  <c r="PMY973" i="3" s="1"/>
  <c r="PNC973" i="3" s="1"/>
  <c r="PNG973" i="3" s="1"/>
  <c r="PNK973" i="3" s="1"/>
  <c r="PNO973" i="3" s="1"/>
  <c r="PNS973" i="3" s="1"/>
  <c r="PNW973" i="3" s="1"/>
  <c r="POA973" i="3" s="1"/>
  <c r="POE973" i="3" s="1"/>
  <c r="POI973" i="3" s="1"/>
  <c r="POM973" i="3" s="1"/>
  <c r="POQ973" i="3" s="1"/>
  <c r="POU973" i="3" s="1"/>
  <c r="POY973" i="3" s="1"/>
  <c r="PPC973" i="3" s="1"/>
  <c r="PPG973" i="3" s="1"/>
  <c r="PPK973" i="3" s="1"/>
  <c r="PPO973" i="3" s="1"/>
  <c r="PPS973" i="3" s="1"/>
  <c r="PPW973" i="3" s="1"/>
  <c r="PQA973" i="3" s="1"/>
  <c r="PQE973" i="3" s="1"/>
  <c r="PQI973" i="3" s="1"/>
  <c r="PQM973" i="3" s="1"/>
  <c r="PQQ973" i="3" s="1"/>
  <c r="PQU973" i="3" s="1"/>
  <c r="PQY973" i="3" s="1"/>
  <c r="PRC973" i="3" s="1"/>
  <c r="PRG973" i="3" s="1"/>
  <c r="PRK973" i="3" s="1"/>
  <c r="PRO973" i="3" s="1"/>
  <c r="PRS973" i="3" s="1"/>
  <c r="PRW973" i="3" s="1"/>
  <c r="PSA973" i="3" s="1"/>
  <c r="PSE973" i="3" s="1"/>
  <c r="PSI973" i="3" s="1"/>
  <c r="PSM973" i="3" s="1"/>
  <c r="PSQ973" i="3" s="1"/>
  <c r="PSU973" i="3" s="1"/>
  <c r="PSY973" i="3" s="1"/>
  <c r="PTC973" i="3" s="1"/>
  <c r="PTG973" i="3" s="1"/>
  <c r="PTK973" i="3" s="1"/>
  <c r="PTO973" i="3" s="1"/>
  <c r="PTS973" i="3" s="1"/>
  <c r="PTW973" i="3" s="1"/>
  <c r="PUA973" i="3" s="1"/>
  <c r="PUE973" i="3" s="1"/>
  <c r="PUI973" i="3" s="1"/>
  <c r="PUM973" i="3" s="1"/>
  <c r="PUQ973" i="3" s="1"/>
  <c r="PUU973" i="3" s="1"/>
  <c r="PUY973" i="3" s="1"/>
  <c r="PVC973" i="3" s="1"/>
  <c r="PVG973" i="3" s="1"/>
  <c r="PVK973" i="3" s="1"/>
  <c r="PVO973" i="3" s="1"/>
  <c r="PVS973" i="3" s="1"/>
  <c r="PVW973" i="3" s="1"/>
  <c r="PWA973" i="3" s="1"/>
  <c r="PWE973" i="3" s="1"/>
  <c r="PWI973" i="3" s="1"/>
  <c r="PWM973" i="3" s="1"/>
  <c r="PWQ973" i="3" s="1"/>
  <c r="PWU973" i="3" s="1"/>
  <c r="PWY973" i="3" s="1"/>
  <c r="PXC973" i="3" s="1"/>
  <c r="PXG973" i="3" s="1"/>
  <c r="PXK973" i="3" s="1"/>
  <c r="PXO973" i="3" s="1"/>
  <c r="PXS973" i="3" s="1"/>
  <c r="PXW973" i="3" s="1"/>
  <c r="PYA973" i="3" s="1"/>
  <c r="PYE973" i="3" s="1"/>
  <c r="PYI973" i="3" s="1"/>
  <c r="PYM973" i="3" s="1"/>
  <c r="PYQ973" i="3" s="1"/>
  <c r="PYU973" i="3" s="1"/>
  <c r="PYY973" i="3" s="1"/>
  <c r="PZC973" i="3" s="1"/>
  <c r="PZG973" i="3" s="1"/>
  <c r="PZK973" i="3" s="1"/>
  <c r="PZO973" i="3" s="1"/>
  <c r="PZS973" i="3" s="1"/>
  <c r="PZW973" i="3" s="1"/>
  <c r="QAA973" i="3" s="1"/>
  <c r="QAE973" i="3" s="1"/>
  <c r="QAI973" i="3" s="1"/>
  <c r="QAM973" i="3" s="1"/>
  <c r="QAQ973" i="3" s="1"/>
  <c r="QAU973" i="3" s="1"/>
  <c r="QAY973" i="3" s="1"/>
  <c r="QBC973" i="3" s="1"/>
  <c r="QBG973" i="3" s="1"/>
  <c r="QBK973" i="3" s="1"/>
  <c r="QBO973" i="3" s="1"/>
  <c r="QBS973" i="3" s="1"/>
  <c r="QBW973" i="3" s="1"/>
  <c r="QCA973" i="3" s="1"/>
  <c r="QCE973" i="3" s="1"/>
  <c r="QCI973" i="3" s="1"/>
  <c r="QCM973" i="3" s="1"/>
  <c r="QCQ973" i="3" s="1"/>
  <c r="QCU973" i="3" s="1"/>
  <c r="QCY973" i="3" s="1"/>
  <c r="QDC973" i="3" s="1"/>
  <c r="QDG973" i="3" s="1"/>
  <c r="QDK973" i="3" s="1"/>
  <c r="QDO973" i="3" s="1"/>
  <c r="QDS973" i="3" s="1"/>
  <c r="QDW973" i="3" s="1"/>
  <c r="QEA973" i="3" s="1"/>
  <c r="QEE973" i="3" s="1"/>
  <c r="QEI973" i="3" s="1"/>
  <c r="QEM973" i="3" s="1"/>
  <c r="QEQ973" i="3" s="1"/>
  <c r="QEU973" i="3" s="1"/>
  <c r="QEY973" i="3" s="1"/>
  <c r="QFC973" i="3" s="1"/>
  <c r="QFG973" i="3" s="1"/>
  <c r="QFK973" i="3" s="1"/>
  <c r="QFO973" i="3" s="1"/>
  <c r="QFS973" i="3" s="1"/>
  <c r="QFW973" i="3" s="1"/>
  <c r="QGA973" i="3" s="1"/>
  <c r="QGE973" i="3" s="1"/>
  <c r="QGI973" i="3" s="1"/>
  <c r="QGM973" i="3" s="1"/>
  <c r="QGQ973" i="3" s="1"/>
  <c r="QGU973" i="3" s="1"/>
  <c r="QGY973" i="3" s="1"/>
  <c r="QHC973" i="3" s="1"/>
  <c r="QHG973" i="3" s="1"/>
  <c r="QHK973" i="3" s="1"/>
  <c r="QHO973" i="3" s="1"/>
  <c r="QHS973" i="3" s="1"/>
  <c r="QHW973" i="3" s="1"/>
  <c r="QIA973" i="3" s="1"/>
  <c r="QIE973" i="3" s="1"/>
  <c r="QII973" i="3" s="1"/>
  <c r="QIM973" i="3" s="1"/>
  <c r="QIQ973" i="3" s="1"/>
  <c r="QIU973" i="3" s="1"/>
  <c r="QIY973" i="3" s="1"/>
  <c r="QJC973" i="3" s="1"/>
  <c r="QJG973" i="3" s="1"/>
  <c r="QJK973" i="3" s="1"/>
  <c r="QJO973" i="3" s="1"/>
  <c r="QJS973" i="3" s="1"/>
  <c r="QJW973" i="3" s="1"/>
  <c r="QKA973" i="3" s="1"/>
  <c r="QKE973" i="3" s="1"/>
  <c r="QKI973" i="3" s="1"/>
  <c r="QKM973" i="3" s="1"/>
  <c r="QKQ973" i="3" s="1"/>
  <c r="QKU973" i="3" s="1"/>
  <c r="QKY973" i="3" s="1"/>
  <c r="QLC973" i="3" s="1"/>
  <c r="QLG973" i="3" s="1"/>
  <c r="QLK973" i="3" s="1"/>
  <c r="QLO973" i="3" s="1"/>
  <c r="QLS973" i="3" s="1"/>
  <c r="QLW973" i="3" s="1"/>
  <c r="QMA973" i="3" s="1"/>
  <c r="QME973" i="3" s="1"/>
  <c r="QMI973" i="3" s="1"/>
  <c r="QMM973" i="3" s="1"/>
  <c r="QMQ973" i="3" s="1"/>
  <c r="QMU973" i="3" s="1"/>
  <c r="QMY973" i="3" s="1"/>
  <c r="QNC973" i="3" s="1"/>
  <c r="QNG973" i="3" s="1"/>
  <c r="QNK973" i="3" s="1"/>
  <c r="QNO973" i="3" s="1"/>
  <c r="QNS973" i="3" s="1"/>
  <c r="QNW973" i="3" s="1"/>
  <c r="QOA973" i="3" s="1"/>
  <c r="QOE973" i="3" s="1"/>
  <c r="QOI973" i="3" s="1"/>
  <c r="QOM973" i="3" s="1"/>
  <c r="QOQ973" i="3" s="1"/>
  <c r="QOU973" i="3" s="1"/>
  <c r="QOY973" i="3" s="1"/>
  <c r="QPC973" i="3" s="1"/>
  <c r="QPG973" i="3" s="1"/>
  <c r="QPK973" i="3" s="1"/>
  <c r="QPO973" i="3" s="1"/>
  <c r="QPS973" i="3" s="1"/>
  <c r="QPW973" i="3" s="1"/>
  <c r="QQA973" i="3" s="1"/>
  <c r="QQE973" i="3" s="1"/>
  <c r="QQI973" i="3" s="1"/>
  <c r="QQM973" i="3" s="1"/>
  <c r="QQQ973" i="3" s="1"/>
  <c r="QQU973" i="3" s="1"/>
  <c r="QQY973" i="3" s="1"/>
  <c r="QRC973" i="3" s="1"/>
  <c r="QRG973" i="3" s="1"/>
  <c r="QRK973" i="3" s="1"/>
  <c r="QRO973" i="3" s="1"/>
  <c r="QRS973" i="3" s="1"/>
  <c r="QRW973" i="3" s="1"/>
  <c r="QSA973" i="3" s="1"/>
  <c r="QSE973" i="3" s="1"/>
  <c r="QSI973" i="3" s="1"/>
  <c r="QSM973" i="3" s="1"/>
  <c r="QSQ973" i="3" s="1"/>
  <c r="QSU973" i="3" s="1"/>
  <c r="QSY973" i="3" s="1"/>
  <c r="QTC973" i="3" s="1"/>
  <c r="QTG973" i="3" s="1"/>
  <c r="QTK973" i="3" s="1"/>
  <c r="QTO973" i="3" s="1"/>
  <c r="QTS973" i="3" s="1"/>
  <c r="QTW973" i="3" s="1"/>
  <c r="QUA973" i="3" s="1"/>
  <c r="QUE973" i="3" s="1"/>
  <c r="QUI973" i="3" s="1"/>
  <c r="QUM973" i="3" s="1"/>
  <c r="QUQ973" i="3" s="1"/>
  <c r="QUU973" i="3" s="1"/>
  <c r="QUY973" i="3" s="1"/>
  <c r="QVC973" i="3" s="1"/>
  <c r="QVG973" i="3" s="1"/>
  <c r="QVK973" i="3" s="1"/>
  <c r="QVO973" i="3" s="1"/>
  <c r="QVS973" i="3" s="1"/>
  <c r="QVW973" i="3" s="1"/>
  <c r="QWA973" i="3" s="1"/>
  <c r="QWE973" i="3" s="1"/>
  <c r="QWI973" i="3" s="1"/>
  <c r="QWM973" i="3" s="1"/>
  <c r="QWQ973" i="3" s="1"/>
  <c r="QWU973" i="3" s="1"/>
  <c r="QWY973" i="3" s="1"/>
  <c r="QXC973" i="3" s="1"/>
  <c r="QXG973" i="3" s="1"/>
  <c r="QXK973" i="3" s="1"/>
  <c r="QXO973" i="3" s="1"/>
  <c r="QXS973" i="3" s="1"/>
  <c r="QXW973" i="3" s="1"/>
  <c r="QYA973" i="3" s="1"/>
  <c r="QYE973" i="3" s="1"/>
  <c r="QYI973" i="3" s="1"/>
  <c r="QYM973" i="3" s="1"/>
  <c r="QYQ973" i="3" s="1"/>
  <c r="QYU973" i="3" s="1"/>
  <c r="QYY973" i="3" s="1"/>
  <c r="QZC973" i="3" s="1"/>
  <c r="QZG973" i="3" s="1"/>
  <c r="QZK973" i="3" s="1"/>
  <c r="QZO973" i="3" s="1"/>
  <c r="QZS973" i="3" s="1"/>
  <c r="QZW973" i="3" s="1"/>
  <c r="RAA973" i="3" s="1"/>
  <c r="RAE973" i="3" s="1"/>
  <c r="RAI973" i="3" s="1"/>
  <c r="RAM973" i="3" s="1"/>
  <c r="RAQ973" i="3" s="1"/>
  <c r="RAU973" i="3" s="1"/>
  <c r="RAY973" i="3" s="1"/>
  <c r="RBC973" i="3" s="1"/>
  <c r="RBG973" i="3" s="1"/>
  <c r="RBK973" i="3" s="1"/>
  <c r="RBO973" i="3" s="1"/>
  <c r="RBS973" i="3" s="1"/>
  <c r="RBW973" i="3" s="1"/>
  <c r="RCA973" i="3" s="1"/>
  <c r="RCE973" i="3" s="1"/>
  <c r="RCI973" i="3" s="1"/>
  <c r="RCM973" i="3" s="1"/>
  <c r="RCQ973" i="3" s="1"/>
  <c r="RCU973" i="3" s="1"/>
  <c r="RCY973" i="3" s="1"/>
  <c r="RDC973" i="3" s="1"/>
  <c r="RDG973" i="3" s="1"/>
  <c r="RDK973" i="3" s="1"/>
  <c r="RDO973" i="3" s="1"/>
  <c r="RDS973" i="3" s="1"/>
  <c r="RDW973" i="3" s="1"/>
  <c r="REA973" i="3" s="1"/>
  <c r="REE973" i="3" s="1"/>
  <c r="REI973" i="3" s="1"/>
  <c r="REM973" i="3" s="1"/>
  <c r="REQ973" i="3" s="1"/>
  <c r="REU973" i="3" s="1"/>
  <c r="REY973" i="3" s="1"/>
  <c r="RFC973" i="3" s="1"/>
  <c r="RFG973" i="3" s="1"/>
  <c r="RFK973" i="3" s="1"/>
  <c r="RFO973" i="3" s="1"/>
  <c r="RFS973" i="3" s="1"/>
  <c r="RFW973" i="3" s="1"/>
  <c r="RGA973" i="3" s="1"/>
  <c r="RGE973" i="3" s="1"/>
  <c r="RGI973" i="3" s="1"/>
  <c r="RGM973" i="3" s="1"/>
  <c r="RGQ973" i="3" s="1"/>
  <c r="RGU973" i="3" s="1"/>
  <c r="RGY973" i="3" s="1"/>
  <c r="RHC973" i="3" s="1"/>
  <c r="RHG973" i="3" s="1"/>
  <c r="RHK973" i="3" s="1"/>
  <c r="RHO973" i="3" s="1"/>
  <c r="RHS973" i="3" s="1"/>
  <c r="RHW973" i="3" s="1"/>
  <c r="RIA973" i="3" s="1"/>
  <c r="RIE973" i="3" s="1"/>
  <c r="RII973" i="3" s="1"/>
  <c r="RIM973" i="3" s="1"/>
  <c r="RIQ973" i="3" s="1"/>
  <c r="RIU973" i="3" s="1"/>
  <c r="RIY973" i="3" s="1"/>
  <c r="RJC973" i="3" s="1"/>
  <c r="RJG973" i="3" s="1"/>
  <c r="RJK973" i="3" s="1"/>
  <c r="RJO973" i="3" s="1"/>
  <c r="RJS973" i="3" s="1"/>
  <c r="RJW973" i="3" s="1"/>
  <c r="RKA973" i="3" s="1"/>
  <c r="RKE973" i="3" s="1"/>
  <c r="RKI973" i="3" s="1"/>
  <c r="RKM973" i="3" s="1"/>
  <c r="RKQ973" i="3" s="1"/>
  <c r="RKU973" i="3" s="1"/>
  <c r="RKY973" i="3" s="1"/>
  <c r="RLC973" i="3" s="1"/>
  <c r="RLG973" i="3" s="1"/>
  <c r="RLK973" i="3" s="1"/>
  <c r="RLO973" i="3" s="1"/>
  <c r="RLS973" i="3" s="1"/>
  <c r="RLW973" i="3" s="1"/>
  <c r="RMA973" i="3" s="1"/>
  <c r="RME973" i="3" s="1"/>
  <c r="RMI973" i="3" s="1"/>
  <c r="RMM973" i="3" s="1"/>
  <c r="RMQ973" i="3" s="1"/>
  <c r="RMU973" i="3" s="1"/>
  <c r="RMY973" i="3" s="1"/>
  <c r="RNC973" i="3" s="1"/>
  <c r="RNG973" i="3" s="1"/>
  <c r="RNK973" i="3" s="1"/>
  <c r="RNO973" i="3" s="1"/>
  <c r="RNS973" i="3" s="1"/>
  <c r="RNW973" i="3" s="1"/>
  <c r="ROA973" i="3" s="1"/>
  <c r="ROE973" i="3" s="1"/>
  <c r="ROI973" i="3" s="1"/>
  <c r="ROM973" i="3" s="1"/>
  <c r="ROQ973" i="3" s="1"/>
  <c r="ROU973" i="3" s="1"/>
  <c r="ROY973" i="3" s="1"/>
  <c r="RPC973" i="3" s="1"/>
  <c r="RPG973" i="3" s="1"/>
  <c r="RPK973" i="3" s="1"/>
  <c r="RPO973" i="3" s="1"/>
  <c r="RPS973" i="3" s="1"/>
  <c r="RPW973" i="3" s="1"/>
  <c r="RQA973" i="3" s="1"/>
  <c r="RQE973" i="3" s="1"/>
  <c r="RQI973" i="3" s="1"/>
  <c r="RQM973" i="3" s="1"/>
  <c r="RQQ973" i="3" s="1"/>
  <c r="RQU973" i="3" s="1"/>
  <c r="RQY973" i="3" s="1"/>
  <c r="RRC973" i="3" s="1"/>
  <c r="RRG973" i="3" s="1"/>
  <c r="RRK973" i="3" s="1"/>
  <c r="RRO973" i="3" s="1"/>
  <c r="RRS973" i="3" s="1"/>
  <c r="RRW973" i="3" s="1"/>
  <c r="RSA973" i="3" s="1"/>
  <c r="RSE973" i="3" s="1"/>
  <c r="RSI973" i="3" s="1"/>
  <c r="RSM973" i="3" s="1"/>
  <c r="RSQ973" i="3" s="1"/>
  <c r="RSU973" i="3" s="1"/>
  <c r="RSY973" i="3" s="1"/>
  <c r="RTC973" i="3" s="1"/>
  <c r="RTG973" i="3" s="1"/>
  <c r="RTK973" i="3" s="1"/>
  <c r="RTO973" i="3" s="1"/>
  <c r="RTS973" i="3" s="1"/>
  <c r="RTW973" i="3" s="1"/>
  <c r="RUA973" i="3" s="1"/>
  <c r="RUE973" i="3" s="1"/>
  <c r="RUI973" i="3" s="1"/>
  <c r="RUM973" i="3" s="1"/>
  <c r="RUQ973" i="3" s="1"/>
  <c r="RUU973" i="3" s="1"/>
  <c r="RUY973" i="3" s="1"/>
  <c r="RVC973" i="3" s="1"/>
  <c r="RVG973" i="3" s="1"/>
  <c r="RVK973" i="3" s="1"/>
  <c r="RVO973" i="3" s="1"/>
  <c r="RVS973" i="3" s="1"/>
  <c r="RVW973" i="3" s="1"/>
  <c r="RWA973" i="3" s="1"/>
  <c r="RWE973" i="3" s="1"/>
  <c r="RWI973" i="3" s="1"/>
  <c r="RWM973" i="3" s="1"/>
  <c r="RWQ973" i="3" s="1"/>
  <c r="RWU973" i="3" s="1"/>
  <c r="RWY973" i="3" s="1"/>
  <c r="RXC973" i="3" s="1"/>
  <c r="RXG973" i="3" s="1"/>
  <c r="RXK973" i="3" s="1"/>
  <c r="RXO973" i="3" s="1"/>
  <c r="RXS973" i="3" s="1"/>
  <c r="RXW973" i="3" s="1"/>
  <c r="RYA973" i="3" s="1"/>
  <c r="RYE973" i="3" s="1"/>
  <c r="RYI973" i="3" s="1"/>
  <c r="RYM973" i="3" s="1"/>
  <c r="RYQ973" i="3" s="1"/>
  <c r="RYU973" i="3" s="1"/>
  <c r="RYY973" i="3" s="1"/>
  <c r="RZC973" i="3" s="1"/>
  <c r="RZG973" i="3" s="1"/>
  <c r="RZK973" i="3" s="1"/>
  <c r="RZO973" i="3" s="1"/>
  <c r="RZS973" i="3" s="1"/>
  <c r="RZW973" i="3" s="1"/>
  <c r="SAA973" i="3" s="1"/>
  <c r="SAE973" i="3" s="1"/>
  <c r="SAI973" i="3" s="1"/>
  <c r="SAM973" i="3" s="1"/>
  <c r="SAQ973" i="3" s="1"/>
  <c r="SAU973" i="3" s="1"/>
  <c r="SAY973" i="3" s="1"/>
  <c r="SBC973" i="3" s="1"/>
  <c r="SBG973" i="3" s="1"/>
  <c r="SBK973" i="3" s="1"/>
  <c r="SBO973" i="3" s="1"/>
  <c r="SBS973" i="3" s="1"/>
  <c r="SBW973" i="3" s="1"/>
  <c r="SCA973" i="3" s="1"/>
  <c r="SCE973" i="3" s="1"/>
  <c r="SCI973" i="3" s="1"/>
  <c r="SCM973" i="3" s="1"/>
  <c r="SCQ973" i="3" s="1"/>
  <c r="SCU973" i="3" s="1"/>
  <c r="SCY973" i="3" s="1"/>
  <c r="SDC973" i="3" s="1"/>
  <c r="SDG973" i="3" s="1"/>
  <c r="SDK973" i="3" s="1"/>
  <c r="SDO973" i="3" s="1"/>
  <c r="SDS973" i="3" s="1"/>
  <c r="SDW973" i="3" s="1"/>
  <c r="SEA973" i="3" s="1"/>
  <c r="SEE973" i="3" s="1"/>
  <c r="SEI973" i="3" s="1"/>
  <c r="SEM973" i="3" s="1"/>
  <c r="SEQ973" i="3" s="1"/>
  <c r="SEU973" i="3" s="1"/>
  <c r="SEY973" i="3" s="1"/>
  <c r="SFC973" i="3" s="1"/>
  <c r="SFG973" i="3" s="1"/>
  <c r="SFK973" i="3" s="1"/>
  <c r="SFO973" i="3" s="1"/>
  <c r="SFS973" i="3" s="1"/>
  <c r="SFW973" i="3" s="1"/>
  <c r="SGA973" i="3" s="1"/>
  <c r="SGE973" i="3" s="1"/>
  <c r="SGI973" i="3" s="1"/>
  <c r="SGM973" i="3" s="1"/>
  <c r="SGQ973" i="3" s="1"/>
  <c r="SGU973" i="3" s="1"/>
  <c r="SGY973" i="3" s="1"/>
  <c r="SHC973" i="3" s="1"/>
  <c r="SHG973" i="3" s="1"/>
  <c r="SHK973" i="3" s="1"/>
  <c r="SHO973" i="3" s="1"/>
  <c r="SHS973" i="3" s="1"/>
  <c r="SHW973" i="3" s="1"/>
  <c r="SIA973" i="3" s="1"/>
  <c r="SIE973" i="3" s="1"/>
  <c r="SII973" i="3" s="1"/>
  <c r="SIM973" i="3" s="1"/>
  <c r="SIQ973" i="3" s="1"/>
  <c r="SIU973" i="3" s="1"/>
  <c r="SIY973" i="3" s="1"/>
  <c r="SJC973" i="3" s="1"/>
  <c r="SJG973" i="3" s="1"/>
  <c r="SJK973" i="3" s="1"/>
  <c r="SJO973" i="3" s="1"/>
  <c r="SJS973" i="3" s="1"/>
  <c r="SJW973" i="3" s="1"/>
  <c r="SKA973" i="3" s="1"/>
  <c r="SKE973" i="3" s="1"/>
  <c r="SKI973" i="3" s="1"/>
  <c r="SKM973" i="3" s="1"/>
  <c r="SKQ973" i="3" s="1"/>
  <c r="SKU973" i="3" s="1"/>
  <c r="SKY973" i="3" s="1"/>
  <c r="SLC973" i="3" s="1"/>
  <c r="SLG973" i="3" s="1"/>
  <c r="SLK973" i="3" s="1"/>
  <c r="SLO973" i="3" s="1"/>
  <c r="SLS973" i="3" s="1"/>
  <c r="SLW973" i="3" s="1"/>
  <c r="SMA973" i="3" s="1"/>
  <c r="SME973" i="3" s="1"/>
  <c r="SMI973" i="3" s="1"/>
  <c r="SMM973" i="3" s="1"/>
  <c r="SMQ973" i="3" s="1"/>
  <c r="SMU973" i="3" s="1"/>
  <c r="SMY973" i="3" s="1"/>
  <c r="SNC973" i="3" s="1"/>
  <c r="SNG973" i="3" s="1"/>
  <c r="SNK973" i="3" s="1"/>
  <c r="SNO973" i="3" s="1"/>
  <c r="SNS973" i="3" s="1"/>
  <c r="SNW973" i="3" s="1"/>
  <c r="SOA973" i="3" s="1"/>
  <c r="SOE973" i="3" s="1"/>
  <c r="SOI973" i="3" s="1"/>
  <c r="SOM973" i="3" s="1"/>
  <c r="SOQ973" i="3" s="1"/>
  <c r="SOU973" i="3" s="1"/>
  <c r="SOY973" i="3" s="1"/>
  <c r="SPC973" i="3" s="1"/>
  <c r="SPG973" i="3" s="1"/>
  <c r="SPK973" i="3" s="1"/>
  <c r="SPO973" i="3" s="1"/>
  <c r="SPS973" i="3" s="1"/>
  <c r="SPW973" i="3" s="1"/>
  <c r="SQA973" i="3" s="1"/>
  <c r="SQE973" i="3" s="1"/>
  <c r="SQI973" i="3" s="1"/>
  <c r="SQM973" i="3" s="1"/>
  <c r="SQQ973" i="3" s="1"/>
  <c r="SQU973" i="3" s="1"/>
  <c r="SQY973" i="3" s="1"/>
  <c r="SRC973" i="3" s="1"/>
  <c r="SRG973" i="3" s="1"/>
  <c r="SRK973" i="3" s="1"/>
  <c r="SRO973" i="3" s="1"/>
  <c r="SRS973" i="3" s="1"/>
  <c r="SRW973" i="3" s="1"/>
  <c r="SSA973" i="3" s="1"/>
  <c r="SSE973" i="3" s="1"/>
  <c r="SSI973" i="3" s="1"/>
  <c r="SSM973" i="3" s="1"/>
  <c r="SSQ973" i="3" s="1"/>
  <c r="SSU973" i="3" s="1"/>
  <c r="SSY973" i="3" s="1"/>
  <c r="STC973" i="3" s="1"/>
  <c r="STG973" i="3" s="1"/>
  <c r="STK973" i="3" s="1"/>
  <c r="STO973" i="3" s="1"/>
  <c r="STS973" i="3" s="1"/>
  <c r="STW973" i="3" s="1"/>
  <c r="SUA973" i="3" s="1"/>
  <c r="SUE973" i="3" s="1"/>
  <c r="SUI973" i="3" s="1"/>
  <c r="SUM973" i="3" s="1"/>
  <c r="SUQ973" i="3" s="1"/>
  <c r="SUU973" i="3" s="1"/>
  <c r="SUY973" i="3" s="1"/>
  <c r="SVC973" i="3" s="1"/>
  <c r="SVG973" i="3" s="1"/>
  <c r="SVK973" i="3" s="1"/>
  <c r="SVO973" i="3" s="1"/>
  <c r="SVS973" i="3" s="1"/>
  <c r="SVW973" i="3" s="1"/>
  <c r="SWA973" i="3" s="1"/>
  <c r="SWE973" i="3" s="1"/>
  <c r="SWI973" i="3" s="1"/>
  <c r="SWM973" i="3" s="1"/>
  <c r="SWQ973" i="3" s="1"/>
  <c r="SWU973" i="3" s="1"/>
  <c r="SWY973" i="3" s="1"/>
  <c r="SXC973" i="3" s="1"/>
  <c r="SXG973" i="3" s="1"/>
  <c r="SXK973" i="3" s="1"/>
  <c r="SXO973" i="3" s="1"/>
  <c r="SXS973" i="3" s="1"/>
  <c r="SXW973" i="3" s="1"/>
  <c r="SYA973" i="3" s="1"/>
  <c r="SYE973" i="3" s="1"/>
  <c r="SYI973" i="3" s="1"/>
  <c r="SYM973" i="3" s="1"/>
  <c r="SYQ973" i="3" s="1"/>
  <c r="SYU973" i="3" s="1"/>
  <c r="SYY973" i="3" s="1"/>
  <c r="SZC973" i="3" s="1"/>
  <c r="SZG973" i="3" s="1"/>
  <c r="SZK973" i="3" s="1"/>
  <c r="SZO973" i="3" s="1"/>
  <c r="SZS973" i="3" s="1"/>
  <c r="SZW973" i="3" s="1"/>
  <c r="TAA973" i="3" s="1"/>
  <c r="TAE973" i="3" s="1"/>
  <c r="TAI973" i="3" s="1"/>
  <c r="TAM973" i="3" s="1"/>
  <c r="TAQ973" i="3" s="1"/>
  <c r="TAU973" i="3" s="1"/>
  <c r="TAY973" i="3" s="1"/>
  <c r="TBC973" i="3" s="1"/>
  <c r="TBG973" i="3" s="1"/>
  <c r="TBK973" i="3" s="1"/>
  <c r="TBO973" i="3" s="1"/>
  <c r="TBS973" i="3" s="1"/>
  <c r="TBW973" i="3" s="1"/>
  <c r="TCA973" i="3" s="1"/>
  <c r="TCE973" i="3" s="1"/>
  <c r="TCI973" i="3" s="1"/>
  <c r="TCM973" i="3" s="1"/>
  <c r="TCQ973" i="3" s="1"/>
  <c r="TCU973" i="3" s="1"/>
  <c r="TCY973" i="3" s="1"/>
  <c r="TDC973" i="3" s="1"/>
  <c r="TDG973" i="3" s="1"/>
  <c r="TDK973" i="3" s="1"/>
  <c r="TDO973" i="3" s="1"/>
  <c r="TDS973" i="3" s="1"/>
  <c r="TDW973" i="3" s="1"/>
  <c r="TEA973" i="3" s="1"/>
  <c r="TEE973" i="3" s="1"/>
  <c r="TEI973" i="3" s="1"/>
  <c r="TEM973" i="3" s="1"/>
  <c r="TEQ973" i="3" s="1"/>
  <c r="TEU973" i="3" s="1"/>
  <c r="TEY973" i="3" s="1"/>
  <c r="TFC973" i="3" s="1"/>
  <c r="TFG973" i="3" s="1"/>
  <c r="TFK973" i="3" s="1"/>
  <c r="TFO973" i="3" s="1"/>
  <c r="TFS973" i="3" s="1"/>
  <c r="TFW973" i="3" s="1"/>
  <c r="TGA973" i="3" s="1"/>
  <c r="TGE973" i="3" s="1"/>
  <c r="TGI973" i="3" s="1"/>
  <c r="TGM973" i="3" s="1"/>
  <c r="TGQ973" i="3" s="1"/>
  <c r="TGU973" i="3" s="1"/>
  <c r="TGY973" i="3" s="1"/>
  <c r="THC973" i="3" s="1"/>
  <c r="THG973" i="3" s="1"/>
  <c r="THK973" i="3" s="1"/>
  <c r="THO973" i="3" s="1"/>
  <c r="THS973" i="3" s="1"/>
  <c r="THW973" i="3" s="1"/>
  <c r="TIA973" i="3" s="1"/>
  <c r="TIE973" i="3" s="1"/>
  <c r="TII973" i="3" s="1"/>
  <c r="TIM973" i="3" s="1"/>
  <c r="TIQ973" i="3" s="1"/>
  <c r="TIU973" i="3" s="1"/>
  <c r="TIY973" i="3" s="1"/>
  <c r="TJC973" i="3" s="1"/>
  <c r="TJG973" i="3" s="1"/>
  <c r="TJK973" i="3" s="1"/>
  <c r="TJO973" i="3" s="1"/>
  <c r="TJS973" i="3" s="1"/>
  <c r="TJW973" i="3" s="1"/>
  <c r="TKA973" i="3" s="1"/>
  <c r="TKE973" i="3" s="1"/>
  <c r="TKI973" i="3" s="1"/>
  <c r="TKM973" i="3" s="1"/>
  <c r="TKQ973" i="3" s="1"/>
  <c r="TKU973" i="3" s="1"/>
  <c r="TKY973" i="3" s="1"/>
  <c r="TLC973" i="3" s="1"/>
  <c r="TLG973" i="3" s="1"/>
  <c r="TLK973" i="3" s="1"/>
  <c r="TLO973" i="3" s="1"/>
  <c r="TLS973" i="3" s="1"/>
  <c r="TLW973" i="3" s="1"/>
  <c r="TMA973" i="3" s="1"/>
  <c r="TME973" i="3" s="1"/>
  <c r="TMI973" i="3" s="1"/>
  <c r="TMM973" i="3" s="1"/>
  <c r="TMQ973" i="3" s="1"/>
  <c r="TMU973" i="3" s="1"/>
  <c r="TMY973" i="3" s="1"/>
  <c r="TNC973" i="3" s="1"/>
  <c r="TNG973" i="3" s="1"/>
  <c r="TNK973" i="3" s="1"/>
  <c r="TNO973" i="3" s="1"/>
  <c r="TNS973" i="3" s="1"/>
  <c r="TNW973" i="3" s="1"/>
  <c r="TOA973" i="3" s="1"/>
  <c r="TOE973" i="3" s="1"/>
  <c r="TOI973" i="3" s="1"/>
  <c r="TOM973" i="3" s="1"/>
  <c r="TOQ973" i="3" s="1"/>
  <c r="TOU973" i="3" s="1"/>
  <c r="TOY973" i="3" s="1"/>
  <c r="TPC973" i="3" s="1"/>
  <c r="TPG973" i="3" s="1"/>
  <c r="TPK973" i="3" s="1"/>
  <c r="TPO973" i="3" s="1"/>
  <c r="TPS973" i="3" s="1"/>
  <c r="TPW973" i="3" s="1"/>
  <c r="TQA973" i="3" s="1"/>
  <c r="TQE973" i="3" s="1"/>
  <c r="TQI973" i="3" s="1"/>
  <c r="TQM973" i="3" s="1"/>
  <c r="TQQ973" i="3" s="1"/>
  <c r="TQU973" i="3" s="1"/>
  <c r="TQY973" i="3" s="1"/>
  <c r="TRC973" i="3" s="1"/>
  <c r="TRG973" i="3" s="1"/>
  <c r="TRK973" i="3" s="1"/>
  <c r="TRO973" i="3" s="1"/>
  <c r="TRS973" i="3" s="1"/>
  <c r="TRW973" i="3" s="1"/>
  <c r="TSA973" i="3" s="1"/>
  <c r="TSE973" i="3" s="1"/>
  <c r="TSI973" i="3" s="1"/>
  <c r="TSM973" i="3" s="1"/>
  <c r="TSQ973" i="3" s="1"/>
  <c r="TSU973" i="3" s="1"/>
  <c r="TSY973" i="3" s="1"/>
  <c r="TTC973" i="3" s="1"/>
  <c r="TTG973" i="3" s="1"/>
  <c r="TTK973" i="3" s="1"/>
  <c r="TTO973" i="3" s="1"/>
  <c r="TTS973" i="3" s="1"/>
  <c r="TTW973" i="3" s="1"/>
  <c r="TUA973" i="3" s="1"/>
  <c r="TUE973" i="3" s="1"/>
  <c r="TUI973" i="3" s="1"/>
  <c r="TUM973" i="3" s="1"/>
  <c r="TUQ973" i="3" s="1"/>
  <c r="TUU973" i="3" s="1"/>
  <c r="TUY973" i="3" s="1"/>
  <c r="TVC973" i="3" s="1"/>
  <c r="TVG973" i="3" s="1"/>
  <c r="TVK973" i="3" s="1"/>
  <c r="TVO973" i="3" s="1"/>
  <c r="TVS973" i="3" s="1"/>
  <c r="TVW973" i="3" s="1"/>
  <c r="TWA973" i="3" s="1"/>
  <c r="TWE973" i="3" s="1"/>
  <c r="TWI973" i="3" s="1"/>
  <c r="TWM973" i="3" s="1"/>
  <c r="TWQ973" i="3" s="1"/>
  <c r="TWU973" i="3" s="1"/>
  <c r="TWY973" i="3" s="1"/>
  <c r="TXC973" i="3" s="1"/>
  <c r="TXG973" i="3" s="1"/>
  <c r="TXK973" i="3" s="1"/>
  <c r="TXO973" i="3" s="1"/>
  <c r="TXS973" i="3" s="1"/>
  <c r="TXW973" i="3" s="1"/>
  <c r="TYA973" i="3" s="1"/>
  <c r="TYE973" i="3" s="1"/>
  <c r="TYI973" i="3" s="1"/>
  <c r="TYM973" i="3" s="1"/>
  <c r="TYQ973" i="3" s="1"/>
  <c r="TYU973" i="3" s="1"/>
  <c r="TYY973" i="3" s="1"/>
  <c r="TZC973" i="3" s="1"/>
  <c r="TZG973" i="3" s="1"/>
  <c r="TZK973" i="3" s="1"/>
  <c r="TZO973" i="3" s="1"/>
  <c r="TZS973" i="3" s="1"/>
  <c r="TZW973" i="3" s="1"/>
  <c r="UAA973" i="3" s="1"/>
  <c r="UAE973" i="3" s="1"/>
  <c r="UAI973" i="3" s="1"/>
  <c r="UAM973" i="3" s="1"/>
  <c r="UAQ973" i="3" s="1"/>
  <c r="UAU973" i="3" s="1"/>
  <c r="UAY973" i="3" s="1"/>
  <c r="UBC973" i="3" s="1"/>
  <c r="UBG973" i="3" s="1"/>
  <c r="UBK973" i="3" s="1"/>
  <c r="UBO973" i="3" s="1"/>
  <c r="UBS973" i="3" s="1"/>
  <c r="UBW973" i="3" s="1"/>
  <c r="UCA973" i="3" s="1"/>
  <c r="UCE973" i="3" s="1"/>
  <c r="UCI973" i="3" s="1"/>
  <c r="UCM973" i="3" s="1"/>
  <c r="UCQ973" i="3" s="1"/>
  <c r="UCU973" i="3" s="1"/>
  <c r="UCY973" i="3" s="1"/>
  <c r="UDC973" i="3" s="1"/>
  <c r="UDG973" i="3" s="1"/>
  <c r="UDK973" i="3" s="1"/>
  <c r="UDO973" i="3" s="1"/>
  <c r="UDS973" i="3" s="1"/>
  <c r="UDW973" i="3" s="1"/>
  <c r="UEA973" i="3" s="1"/>
  <c r="UEE973" i="3" s="1"/>
  <c r="UEI973" i="3" s="1"/>
  <c r="UEM973" i="3" s="1"/>
  <c r="UEQ973" i="3" s="1"/>
  <c r="UEU973" i="3" s="1"/>
  <c r="UEY973" i="3" s="1"/>
  <c r="UFC973" i="3" s="1"/>
  <c r="UFG973" i="3" s="1"/>
  <c r="UFK973" i="3" s="1"/>
  <c r="UFO973" i="3" s="1"/>
  <c r="UFS973" i="3" s="1"/>
  <c r="UFW973" i="3" s="1"/>
  <c r="UGA973" i="3" s="1"/>
  <c r="UGE973" i="3" s="1"/>
  <c r="UGI973" i="3" s="1"/>
  <c r="UGM973" i="3" s="1"/>
  <c r="UGQ973" i="3" s="1"/>
  <c r="UGU973" i="3" s="1"/>
  <c r="UGY973" i="3" s="1"/>
  <c r="UHC973" i="3" s="1"/>
  <c r="UHG973" i="3" s="1"/>
  <c r="UHK973" i="3" s="1"/>
  <c r="UHO973" i="3" s="1"/>
  <c r="UHS973" i="3" s="1"/>
  <c r="UHW973" i="3" s="1"/>
  <c r="UIA973" i="3" s="1"/>
  <c r="UIE973" i="3" s="1"/>
  <c r="UII973" i="3" s="1"/>
  <c r="UIM973" i="3" s="1"/>
  <c r="UIQ973" i="3" s="1"/>
  <c r="UIU973" i="3" s="1"/>
  <c r="UIY973" i="3" s="1"/>
  <c r="UJC973" i="3" s="1"/>
  <c r="UJG973" i="3" s="1"/>
  <c r="UJK973" i="3" s="1"/>
  <c r="UJO973" i="3" s="1"/>
  <c r="UJS973" i="3" s="1"/>
  <c r="UJW973" i="3" s="1"/>
  <c r="UKA973" i="3" s="1"/>
  <c r="UKE973" i="3" s="1"/>
  <c r="UKI973" i="3" s="1"/>
  <c r="UKM973" i="3" s="1"/>
  <c r="UKQ973" i="3" s="1"/>
  <c r="UKU973" i="3" s="1"/>
  <c r="UKY973" i="3" s="1"/>
  <c r="ULC973" i="3" s="1"/>
  <c r="ULG973" i="3" s="1"/>
  <c r="ULK973" i="3" s="1"/>
  <c r="ULO973" i="3" s="1"/>
  <c r="ULS973" i="3" s="1"/>
  <c r="ULW973" i="3" s="1"/>
  <c r="UMA973" i="3" s="1"/>
  <c r="UME973" i="3" s="1"/>
  <c r="UMI973" i="3" s="1"/>
  <c r="UMM973" i="3" s="1"/>
  <c r="UMQ973" i="3" s="1"/>
  <c r="UMU973" i="3" s="1"/>
  <c r="UMY973" i="3" s="1"/>
  <c r="UNC973" i="3" s="1"/>
  <c r="UNG973" i="3" s="1"/>
  <c r="UNK973" i="3" s="1"/>
  <c r="UNO973" i="3" s="1"/>
  <c r="UNS973" i="3" s="1"/>
  <c r="UNW973" i="3" s="1"/>
  <c r="UOA973" i="3" s="1"/>
  <c r="UOE973" i="3" s="1"/>
  <c r="UOI973" i="3" s="1"/>
  <c r="UOM973" i="3" s="1"/>
  <c r="UOQ973" i="3" s="1"/>
  <c r="UOU973" i="3" s="1"/>
  <c r="UOY973" i="3" s="1"/>
  <c r="UPC973" i="3" s="1"/>
  <c r="UPG973" i="3" s="1"/>
  <c r="UPK973" i="3" s="1"/>
  <c r="UPO973" i="3" s="1"/>
  <c r="UPS973" i="3" s="1"/>
  <c r="UPW973" i="3" s="1"/>
  <c r="UQA973" i="3" s="1"/>
  <c r="UQE973" i="3" s="1"/>
  <c r="UQI973" i="3" s="1"/>
  <c r="UQM973" i="3" s="1"/>
  <c r="UQQ973" i="3" s="1"/>
  <c r="UQU973" i="3" s="1"/>
  <c r="UQY973" i="3" s="1"/>
  <c r="URC973" i="3" s="1"/>
  <c r="URG973" i="3" s="1"/>
  <c r="URK973" i="3" s="1"/>
  <c r="URO973" i="3" s="1"/>
  <c r="URS973" i="3" s="1"/>
  <c r="URW973" i="3" s="1"/>
  <c r="USA973" i="3" s="1"/>
  <c r="USE973" i="3" s="1"/>
  <c r="USI973" i="3" s="1"/>
  <c r="USM973" i="3" s="1"/>
  <c r="USQ973" i="3" s="1"/>
  <c r="USU973" i="3" s="1"/>
  <c r="USY973" i="3" s="1"/>
  <c r="UTC973" i="3" s="1"/>
  <c r="UTG973" i="3" s="1"/>
  <c r="UTK973" i="3" s="1"/>
  <c r="UTO973" i="3" s="1"/>
  <c r="UTS973" i="3" s="1"/>
  <c r="UTW973" i="3" s="1"/>
  <c r="UUA973" i="3" s="1"/>
  <c r="UUE973" i="3" s="1"/>
  <c r="UUI973" i="3" s="1"/>
  <c r="UUM973" i="3" s="1"/>
  <c r="UUQ973" i="3" s="1"/>
  <c r="UUU973" i="3" s="1"/>
  <c r="UUY973" i="3" s="1"/>
  <c r="UVC973" i="3" s="1"/>
  <c r="UVG973" i="3" s="1"/>
  <c r="UVK973" i="3" s="1"/>
  <c r="UVO973" i="3" s="1"/>
  <c r="UVS973" i="3" s="1"/>
  <c r="UVW973" i="3" s="1"/>
  <c r="UWA973" i="3" s="1"/>
  <c r="UWE973" i="3" s="1"/>
  <c r="UWI973" i="3" s="1"/>
  <c r="UWM973" i="3" s="1"/>
  <c r="UWQ973" i="3" s="1"/>
  <c r="UWU973" i="3" s="1"/>
  <c r="UWY973" i="3" s="1"/>
  <c r="UXC973" i="3" s="1"/>
  <c r="UXG973" i="3" s="1"/>
  <c r="UXK973" i="3" s="1"/>
  <c r="UXO973" i="3" s="1"/>
  <c r="UXS973" i="3" s="1"/>
  <c r="UXW973" i="3" s="1"/>
  <c r="UYA973" i="3" s="1"/>
  <c r="UYE973" i="3" s="1"/>
  <c r="UYI973" i="3" s="1"/>
  <c r="UYM973" i="3" s="1"/>
  <c r="UYQ973" i="3" s="1"/>
  <c r="UYU973" i="3" s="1"/>
  <c r="UYY973" i="3" s="1"/>
  <c r="UZC973" i="3" s="1"/>
  <c r="UZG973" i="3" s="1"/>
  <c r="UZK973" i="3" s="1"/>
  <c r="UZO973" i="3" s="1"/>
  <c r="UZS973" i="3" s="1"/>
  <c r="UZW973" i="3" s="1"/>
  <c r="VAA973" i="3" s="1"/>
  <c r="VAE973" i="3" s="1"/>
  <c r="VAI973" i="3" s="1"/>
  <c r="VAM973" i="3" s="1"/>
  <c r="VAQ973" i="3" s="1"/>
  <c r="VAU973" i="3" s="1"/>
  <c r="VAY973" i="3" s="1"/>
  <c r="VBC973" i="3" s="1"/>
  <c r="VBG973" i="3" s="1"/>
  <c r="VBK973" i="3" s="1"/>
  <c r="VBO973" i="3" s="1"/>
  <c r="VBS973" i="3" s="1"/>
  <c r="VBW973" i="3" s="1"/>
  <c r="VCA973" i="3" s="1"/>
  <c r="VCE973" i="3" s="1"/>
  <c r="VCI973" i="3" s="1"/>
  <c r="VCM973" i="3" s="1"/>
  <c r="VCQ973" i="3" s="1"/>
  <c r="VCU973" i="3" s="1"/>
  <c r="VCY973" i="3" s="1"/>
  <c r="VDC973" i="3" s="1"/>
  <c r="VDG973" i="3" s="1"/>
  <c r="VDK973" i="3" s="1"/>
  <c r="VDO973" i="3" s="1"/>
  <c r="VDS973" i="3" s="1"/>
  <c r="VDW973" i="3" s="1"/>
  <c r="VEA973" i="3" s="1"/>
  <c r="VEE973" i="3" s="1"/>
  <c r="VEI973" i="3" s="1"/>
  <c r="VEM973" i="3" s="1"/>
  <c r="VEQ973" i="3" s="1"/>
  <c r="VEU973" i="3" s="1"/>
  <c r="VEY973" i="3" s="1"/>
  <c r="VFC973" i="3" s="1"/>
  <c r="VFG973" i="3" s="1"/>
  <c r="VFK973" i="3" s="1"/>
  <c r="VFO973" i="3" s="1"/>
  <c r="VFS973" i="3" s="1"/>
  <c r="VFW973" i="3" s="1"/>
  <c r="VGA973" i="3" s="1"/>
  <c r="VGE973" i="3" s="1"/>
  <c r="VGI973" i="3" s="1"/>
  <c r="VGM973" i="3" s="1"/>
  <c r="VGQ973" i="3" s="1"/>
  <c r="VGU973" i="3" s="1"/>
  <c r="VGY973" i="3" s="1"/>
  <c r="VHC973" i="3" s="1"/>
  <c r="VHG973" i="3" s="1"/>
  <c r="VHK973" i="3" s="1"/>
  <c r="VHO973" i="3" s="1"/>
  <c r="VHS973" i="3" s="1"/>
  <c r="VHW973" i="3" s="1"/>
  <c r="VIA973" i="3" s="1"/>
  <c r="VIE973" i="3" s="1"/>
  <c r="VII973" i="3" s="1"/>
  <c r="VIM973" i="3" s="1"/>
  <c r="VIQ973" i="3" s="1"/>
  <c r="VIU973" i="3" s="1"/>
  <c r="VIY973" i="3" s="1"/>
  <c r="VJC973" i="3" s="1"/>
  <c r="VJG973" i="3" s="1"/>
  <c r="VJK973" i="3" s="1"/>
  <c r="VJO973" i="3" s="1"/>
  <c r="VJS973" i="3" s="1"/>
  <c r="VJW973" i="3" s="1"/>
  <c r="VKA973" i="3" s="1"/>
  <c r="VKE973" i="3" s="1"/>
  <c r="VKI973" i="3" s="1"/>
  <c r="VKM973" i="3" s="1"/>
  <c r="VKQ973" i="3" s="1"/>
  <c r="VKU973" i="3" s="1"/>
  <c r="VKY973" i="3" s="1"/>
  <c r="VLC973" i="3" s="1"/>
  <c r="VLG973" i="3" s="1"/>
  <c r="VLK973" i="3" s="1"/>
  <c r="VLO973" i="3" s="1"/>
  <c r="VLS973" i="3" s="1"/>
  <c r="VLW973" i="3" s="1"/>
  <c r="VMA973" i="3" s="1"/>
  <c r="VME973" i="3" s="1"/>
  <c r="VMI973" i="3" s="1"/>
  <c r="VMM973" i="3" s="1"/>
  <c r="VMQ973" i="3" s="1"/>
  <c r="VMU973" i="3" s="1"/>
  <c r="VMY973" i="3" s="1"/>
  <c r="VNC973" i="3" s="1"/>
  <c r="VNG973" i="3" s="1"/>
  <c r="VNK973" i="3" s="1"/>
  <c r="VNO973" i="3" s="1"/>
  <c r="VNS973" i="3" s="1"/>
  <c r="VNW973" i="3" s="1"/>
  <c r="VOA973" i="3" s="1"/>
  <c r="VOE973" i="3" s="1"/>
  <c r="VOI973" i="3" s="1"/>
  <c r="VOM973" i="3" s="1"/>
  <c r="VOQ973" i="3" s="1"/>
  <c r="VOU973" i="3" s="1"/>
  <c r="VOY973" i="3" s="1"/>
  <c r="VPC973" i="3" s="1"/>
  <c r="VPG973" i="3" s="1"/>
  <c r="VPK973" i="3" s="1"/>
  <c r="VPO973" i="3" s="1"/>
  <c r="VPS973" i="3" s="1"/>
  <c r="VPW973" i="3" s="1"/>
  <c r="VQA973" i="3" s="1"/>
  <c r="VQE973" i="3" s="1"/>
  <c r="VQI973" i="3" s="1"/>
  <c r="VQM973" i="3" s="1"/>
  <c r="VQQ973" i="3" s="1"/>
  <c r="VQU973" i="3" s="1"/>
  <c r="VQY973" i="3" s="1"/>
  <c r="VRC973" i="3" s="1"/>
  <c r="VRG973" i="3" s="1"/>
  <c r="VRK973" i="3" s="1"/>
  <c r="VRO973" i="3" s="1"/>
  <c r="VRS973" i="3" s="1"/>
  <c r="VRW973" i="3" s="1"/>
  <c r="VSA973" i="3" s="1"/>
  <c r="VSE973" i="3" s="1"/>
  <c r="VSI973" i="3" s="1"/>
  <c r="VSM973" i="3" s="1"/>
  <c r="VSQ973" i="3" s="1"/>
  <c r="VSU973" i="3" s="1"/>
  <c r="VSY973" i="3" s="1"/>
  <c r="VTC973" i="3" s="1"/>
  <c r="VTG973" i="3" s="1"/>
  <c r="VTK973" i="3" s="1"/>
  <c r="VTO973" i="3" s="1"/>
  <c r="VTS973" i="3" s="1"/>
  <c r="VTW973" i="3" s="1"/>
  <c r="VUA973" i="3" s="1"/>
  <c r="VUE973" i="3" s="1"/>
  <c r="VUI973" i="3" s="1"/>
  <c r="VUM973" i="3" s="1"/>
  <c r="VUQ973" i="3" s="1"/>
  <c r="VUU973" i="3" s="1"/>
  <c r="VUY973" i="3" s="1"/>
  <c r="VVC973" i="3" s="1"/>
  <c r="VVG973" i="3" s="1"/>
  <c r="VVK973" i="3" s="1"/>
  <c r="VVO973" i="3" s="1"/>
  <c r="VVS973" i="3" s="1"/>
  <c r="VVW973" i="3" s="1"/>
  <c r="VWA973" i="3" s="1"/>
  <c r="VWE973" i="3" s="1"/>
  <c r="VWI973" i="3" s="1"/>
  <c r="VWM973" i="3" s="1"/>
  <c r="VWQ973" i="3" s="1"/>
  <c r="VWU973" i="3" s="1"/>
  <c r="VWY973" i="3" s="1"/>
  <c r="VXC973" i="3" s="1"/>
  <c r="VXG973" i="3" s="1"/>
  <c r="VXK973" i="3" s="1"/>
  <c r="VXO973" i="3" s="1"/>
  <c r="VXS973" i="3" s="1"/>
  <c r="VXW973" i="3" s="1"/>
  <c r="VYA973" i="3" s="1"/>
  <c r="VYE973" i="3" s="1"/>
  <c r="VYI973" i="3" s="1"/>
  <c r="VYM973" i="3" s="1"/>
  <c r="VYQ973" i="3" s="1"/>
  <c r="VYU973" i="3" s="1"/>
  <c r="VYY973" i="3" s="1"/>
  <c r="VZC973" i="3" s="1"/>
  <c r="VZG973" i="3" s="1"/>
  <c r="VZK973" i="3" s="1"/>
  <c r="VZO973" i="3" s="1"/>
  <c r="VZS973" i="3" s="1"/>
  <c r="VZW973" i="3" s="1"/>
  <c r="WAA973" i="3" s="1"/>
  <c r="WAE973" i="3" s="1"/>
  <c r="WAI973" i="3" s="1"/>
  <c r="WAM973" i="3" s="1"/>
  <c r="WAQ973" i="3" s="1"/>
  <c r="WAU973" i="3" s="1"/>
  <c r="WAY973" i="3" s="1"/>
  <c r="WBC973" i="3" s="1"/>
  <c r="WBG973" i="3" s="1"/>
  <c r="WBK973" i="3" s="1"/>
  <c r="WBO973" i="3" s="1"/>
  <c r="WBS973" i="3" s="1"/>
  <c r="WBW973" i="3" s="1"/>
  <c r="WCA973" i="3" s="1"/>
  <c r="WCE973" i="3" s="1"/>
  <c r="WCI973" i="3" s="1"/>
  <c r="WCM973" i="3" s="1"/>
  <c r="WCQ973" i="3" s="1"/>
  <c r="WCU973" i="3" s="1"/>
  <c r="WCY973" i="3" s="1"/>
  <c r="WDC973" i="3" s="1"/>
  <c r="WDG973" i="3" s="1"/>
  <c r="WDK973" i="3" s="1"/>
  <c r="WDO973" i="3" s="1"/>
  <c r="WDS973" i="3" s="1"/>
  <c r="WDW973" i="3" s="1"/>
  <c r="WEA973" i="3" s="1"/>
  <c r="WEE973" i="3" s="1"/>
  <c r="WEI973" i="3" s="1"/>
  <c r="WEM973" i="3" s="1"/>
  <c r="WEQ973" i="3" s="1"/>
  <c r="WEU973" i="3" s="1"/>
  <c r="WEY973" i="3" s="1"/>
  <c r="WFC973" i="3" s="1"/>
  <c r="WFG973" i="3" s="1"/>
  <c r="WFK973" i="3" s="1"/>
  <c r="WFO973" i="3" s="1"/>
  <c r="WFS973" i="3" s="1"/>
  <c r="WFW973" i="3" s="1"/>
  <c r="WGA973" i="3" s="1"/>
  <c r="WGE973" i="3" s="1"/>
  <c r="WGI973" i="3" s="1"/>
  <c r="WGM973" i="3" s="1"/>
  <c r="WGQ973" i="3" s="1"/>
  <c r="WGU973" i="3" s="1"/>
  <c r="WGY973" i="3" s="1"/>
  <c r="WHC973" i="3" s="1"/>
  <c r="WHG973" i="3" s="1"/>
  <c r="WHK973" i="3" s="1"/>
  <c r="WHO973" i="3" s="1"/>
  <c r="WHS973" i="3" s="1"/>
  <c r="WHW973" i="3" s="1"/>
  <c r="WIA973" i="3" s="1"/>
  <c r="WIE973" i="3" s="1"/>
  <c r="WII973" i="3" s="1"/>
  <c r="WIM973" i="3" s="1"/>
  <c r="WIQ973" i="3" s="1"/>
  <c r="WIU973" i="3" s="1"/>
  <c r="WIY973" i="3" s="1"/>
  <c r="WJC973" i="3" s="1"/>
  <c r="WJG973" i="3" s="1"/>
  <c r="WJK973" i="3" s="1"/>
  <c r="WJO973" i="3" s="1"/>
  <c r="WJS973" i="3" s="1"/>
  <c r="WJW973" i="3" s="1"/>
  <c r="WKA973" i="3" s="1"/>
  <c r="WKE973" i="3" s="1"/>
  <c r="WKI973" i="3" s="1"/>
  <c r="WKM973" i="3" s="1"/>
  <c r="WKQ973" i="3" s="1"/>
  <c r="WKU973" i="3" s="1"/>
  <c r="WKY973" i="3" s="1"/>
  <c r="WLC973" i="3" s="1"/>
  <c r="WLG973" i="3" s="1"/>
  <c r="WLK973" i="3" s="1"/>
  <c r="WLO973" i="3" s="1"/>
  <c r="WLS973" i="3" s="1"/>
  <c r="WLW973" i="3" s="1"/>
  <c r="WMA973" i="3" s="1"/>
  <c r="WME973" i="3" s="1"/>
  <c r="WMI973" i="3" s="1"/>
  <c r="WMM973" i="3" s="1"/>
  <c r="WMQ973" i="3" s="1"/>
  <c r="WMU973" i="3" s="1"/>
  <c r="WMY973" i="3" s="1"/>
  <c r="WNC973" i="3" s="1"/>
  <c r="WNG973" i="3" s="1"/>
  <c r="WNK973" i="3" s="1"/>
  <c r="WNO973" i="3" s="1"/>
  <c r="WNS973" i="3" s="1"/>
  <c r="WNW973" i="3" s="1"/>
  <c r="WOA973" i="3" s="1"/>
  <c r="WOE973" i="3" s="1"/>
  <c r="WOI973" i="3" s="1"/>
  <c r="WOM973" i="3" s="1"/>
  <c r="WOQ973" i="3" s="1"/>
  <c r="WOU973" i="3" s="1"/>
  <c r="WOY973" i="3" s="1"/>
  <c r="WPC973" i="3" s="1"/>
  <c r="WPG973" i="3" s="1"/>
  <c r="WPK973" i="3" s="1"/>
  <c r="WPO973" i="3" s="1"/>
  <c r="WPS973" i="3" s="1"/>
  <c r="WPW973" i="3" s="1"/>
  <c r="WQA973" i="3" s="1"/>
  <c r="WQE973" i="3" s="1"/>
  <c r="WQI973" i="3" s="1"/>
  <c r="WQM973" i="3" s="1"/>
  <c r="WQQ973" i="3" s="1"/>
  <c r="WQU973" i="3" s="1"/>
  <c r="WQY973" i="3" s="1"/>
  <c r="WRC973" i="3" s="1"/>
  <c r="WRG973" i="3" s="1"/>
  <c r="WRK973" i="3" s="1"/>
  <c r="WRO973" i="3" s="1"/>
  <c r="WRS973" i="3" s="1"/>
  <c r="WRW973" i="3" s="1"/>
  <c r="WSA973" i="3" s="1"/>
  <c r="WSE973" i="3" s="1"/>
  <c r="WSI973" i="3" s="1"/>
  <c r="WSM973" i="3" s="1"/>
  <c r="WSQ973" i="3" s="1"/>
  <c r="WSU973" i="3" s="1"/>
  <c r="WSY973" i="3" s="1"/>
  <c r="WTC973" i="3" s="1"/>
  <c r="WTG973" i="3" s="1"/>
  <c r="WTK973" i="3" s="1"/>
  <c r="WTO973" i="3" s="1"/>
  <c r="WTS973" i="3" s="1"/>
  <c r="WTW973" i="3" s="1"/>
  <c r="WUA973" i="3" s="1"/>
  <c r="WUE973" i="3" s="1"/>
  <c r="WUI973" i="3" s="1"/>
  <c r="WUM973" i="3" s="1"/>
  <c r="WUQ973" i="3" s="1"/>
  <c r="WUU973" i="3" s="1"/>
  <c r="WUY973" i="3" s="1"/>
  <c r="WVC973" i="3" s="1"/>
  <c r="WVG973" i="3" s="1"/>
  <c r="WVK973" i="3" s="1"/>
  <c r="WVO973" i="3" s="1"/>
  <c r="WVS973" i="3" s="1"/>
  <c r="WVW973" i="3" s="1"/>
  <c r="WWA973" i="3" s="1"/>
  <c r="WWE973" i="3" s="1"/>
  <c r="WWI973" i="3" s="1"/>
  <c r="WWM973" i="3" s="1"/>
  <c r="WWQ973" i="3" s="1"/>
  <c r="WWU973" i="3" s="1"/>
  <c r="WWY973" i="3" s="1"/>
  <c r="WXC973" i="3" s="1"/>
  <c r="WXG973" i="3" s="1"/>
  <c r="WXK973" i="3" s="1"/>
  <c r="WXO973" i="3" s="1"/>
  <c r="WXS973" i="3" s="1"/>
  <c r="WXW973" i="3" s="1"/>
  <c r="WYA973" i="3" s="1"/>
  <c r="WYE973" i="3" s="1"/>
  <c r="WYI973" i="3" s="1"/>
  <c r="WYM973" i="3" s="1"/>
  <c r="WYQ973" i="3" s="1"/>
  <c r="WYU973" i="3" s="1"/>
  <c r="WYY973" i="3" s="1"/>
  <c r="WZC973" i="3" s="1"/>
  <c r="WZG973" i="3" s="1"/>
  <c r="WZK973" i="3" s="1"/>
  <c r="WZO973" i="3" s="1"/>
  <c r="WZS973" i="3" s="1"/>
  <c r="WZW973" i="3" s="1"/>
  <c r="XAA973" i="3" s="1"/>
  <c r="XAE973" i="3" s="1"/>
  <c r="XAI973" i="3" s="1"/>
  <c r="XAM973" i="3" s="1"/>
  <c r="XAQ973" i="3" s="1"/>
  <c r="XAU973" i="3" s="1"/>
  <c r="XAY973" i="3" s="1"/>
  <c r="XBC973" i="3" s="1"/>
  <c r="XBG973" i="3" s="1"/>
  <c r="XBK973" i="3" s="1"/>
  <c r="XBO973" i="3" s="1"/>
  <c r="XBS973" i="3" s="1"/>
  <c r="XBW973" i="3" s="1"/>
  <c r="XCA973" i="3" s="1"/>
  <c r="XCE973" i="3" s="1"/>
  <c r="XCI973" i="3" s="1"/>
  <c r="XCM973" i="3" s="1"/>
  <c r="XCQ973" i="3" s="1"/>
  <c r="XCU973" i="3" s="1"/>
  <c r="XCY973" i="3" s="1"/>
  <c r="XDC973" i="3" s="1"/>
  <c r="XDG973" i="3" s="1"/>
  <c r="XDK973" i="3" s="1"/>
  <c r="XDO973" i="3" s="1"/>
  <c r="XDS973" i="3" s="1"/>
  <c r="XDW973" i="3" s="1"/>
  <c r="XEA973" i="3" s="1"/>
  <c r="XEE973" i="3" s="1"/>
  <c r="XEI973" i="3" s="1"/>
  <c r="XEM973" i="3" s="1"/>
  <c r="XEQ973" i="3" s="1"/>
  <c r="XEU973" i="3" s="1"/>
  <c r="O972" i="3"/>
  <c r="S972" i="3" s="1"/>
  <c r="W972" i="3" s="1"/>
  <c r="AA972" i="3" s="1"/>
  <c r="AE972" i="3" s="1"/>
  <c r="AI972" i="3" s="1"/>
  <c r="AM972" i="3" s="1"/>
  <c r="AQ972" i="3" s="1"/>
  <c r="AU972" i="3" s="1"/>
  <c r="AY972" i="3" s="1"/>
  <c r="BC972" i="3" s="1"/>
  <c r="BG972" i="3" s="1"/>
  <c r="BK972" i="3" s="1"/>
  <c r="BO972" i="3" s="1"/>
  <c r="BS972" i="3" s="1"/>
  <c r="BW972" i="3" s="1"/>
  <c r="CA972" i="3" s="1"/>
  <c r="CE972" i="3" s="1"/>
  <c r="CI972" i="3" s="1"/>
  <c r="CM972" i="3" s="1"/>
  <c r="CQ972" i="3" s="1"/>
  <c r="CU972" i="3" s="1"/>
  <c r="CY972" i="3" s="1"/>
  <c r="DC972" i="3" s="1"/>
  <c r="DG972" i="3" s="1"/>
  <c r="DK972" i="3" s="1"/>
  <c r="DO972" i="3" s="1"/>
  <c r="DS972" i="3" s="1"/>
  <c r="DW972" i="3" s="1"/>
  <c r="EA972" i="3" s="1"/>
  <c r="EE972" i="3" s="1"/>
  <c r="EI972" i="3" s="1"/>
  <c r="EM972" i="3" s="1"/>
  <c r="EQ972" i="3" s="1"/>
  <c r="EU972" i="3" s="1"/>
  <c r="EY972" i="3" s="1"/>
  <c r="FC972" i="3" s="1"/>
  <c r="FG972" i="3" s="1"/>
  <c r="FK972" i="3" s="1"/>
  <c r="FO972" i="3" s="1"/>
  <c r="FS972" i="3" s="1"/>
  <c r="FW972" i="3" s="1"/>
  <c r="GA972" i="3" s="1"/>
  <c r="GE972" i="3" s="1"/>
  <c r="GI972" i="3" s="1"/>
  <c r="GM972" i="3" s="1"/>
  <c r="GQ972" i="3" s="1"/>
  <c r="GU972" i="3" s="1"/>
  <c r="GY972" i="3" s="1"/>
  <c r="HC972" i="3" s="1"/>
  <c r="HG972" i="3" s="1"/>
  <c r="HK972" i="3" s="1"/>
  <c r="HO972" i="3" s="1"/>
  <c r="HS972" i="3" s="1"/>
  <c r="HW972" i="3" s="1"/>
  <c r="IA972" i="3" s="1"/>
  <c r="IE972" i="3" s="1"/>
  <c r="II972" i="3" s="1"/>
  <c r="IM972" i="3" s="1"/>
  <c r="IQ972" i="3" s="1"/>
  <c r="IU972" i="3" s="1"/>
  <c r="IY972" i="3" s="1"/>
  <c r="JC972" i="3" s="1"/>
  <c r="JG972" i="3" s="1"/>
  <c r="JK972" i="3" s="1"/>
  <c r="JO972" i="3" s="1"/>
  <c r="JS972" i="3" s="1"/>
  <c r="JW972" i="3" s="1"/>
  <c r="KA972" i="3" s="1"/>
  <c r="KE972" i="3" s="1"/>
  <c r="KI972" i="3" s="1"/>
  <c r="KM972" i="3" s="1"/>
  <c r="KQ972" i="3" s="1"/>
  <c r="KU972" i="3" s="1"/>
  <c r="KY972" i="3" s="1"/>
  <c r="LC972" i="3" s="1"/>
  <c r="LG972" i="3" s="1"/>
  <c r="LK972" i="3" s="1"/>
  <c r="LO972" i="3" s="1"/>
  <c r="LS972" i="3" s="1"/>
  <c r="LW972" i="3" s="1"/>
  <c r="MA972" i="3" s="1"/>
  <c r="ME972" i="3" s="1"/>
  <c r="MI972" i="3" s="1"/>
  <c r="MM972" i="3" s="1"/>
  <c r="MQ972" i="3" s="1"/>
  <c r="MU972" i="3" s="1"/>
  <c r="MY972" i="3" s="1"/>
  <c r="NC972" i="3" s="1"/>
  <c r="NG972" i="3" s="1"/>
  <c r="NK972" i="3" s="1"/>
  <c r="NO972" i="3" s="1"/>
  <c r="NS972" i="3" s="1"/>
  <c r="NW972" i="3" s="1"/>
  <c r="OA972" i="3" s="1"/>
  <c r="OE972" i="3" s="1"/>
  <c r="OI972" i="3" s="1"/>
  <c r="OM972" i="3" s="1"/>
  <c r="OQ972" i="3" s="1"/>
  <c r="OU972" i="3" s="1"/>
  <c r="OY972" i="3" s="1"/>
  <c r="PC972" i="3" s="1"/>
  <c r="PG972" i="3" s="1"/>
  <c r="PK972" i="3" s="1"/>
  <c r="PO972" i="3" s="1"/>
  <c r="PS972" i="3" s="1"/>
  <c r="PW972" i="3" s="1"/>
  <c r="QA972" i="3" s="1"/>
  <c r="QE972" i="3" s="1"/>
  <c r="QI972" i="3" s="1"/>
  <c r="QM972" i="3" s="1"/>
  <c r="QQ972" i="3" s="1"/>
  <c r="QU972" i="3" s="1"/>
  <c r="QY972" i="3" s="1"/>
  <c r="RC972" i="3" s="1"/>
  <c r="RG972" i="3" s="1"/>
  <c r="RK972" i="3" s="1"/>
  <c r="RO972" i="3" s="1"/>
  <c r="RS972" i="3" s="1"/>
  <c r="RW972" i="3" s="1"/>
  <c r="SA972" i="3" s="1"/>
  <c r="SE972" i="3" s="1"/>
  <c r="SI972" i="3" s="1"/>
  <c r="SM972" i="3" s="1"/>
  <c r="SQ972" i="3" s="1"/>
  <c r="SU972" i="3" s="1"/>
  <c r="SY972" i="3" s="1"/>
  <c r="TC972" i="3" s="1"/>
  <c r="TG972" i="3" s="1"/>
  <c r="TK972" i="3" s="1"/>
  <c r="TO972" i="3" s="1"/>
  <c r="TS972" i="3" s="1"/>
  <c r="TW972" i="3" s="1"/>
  <c r="UA972" i="3" s="1"/>
  <c r="UE972" i="3" s="1"/>
  <c r="UI972" i="3" s="1"/>
  <c r="UM972" i="3" s="1"/>
  <c r="UQ972" i="3" s="1"/>
  <c r="UU972" i="3" s="1"/>
  <c r="UY972" i="3" s="1"/>
  <c r="VC972" i="3" s="1"/>
  <c r="VG972" i="3" s="1"/>
  <c r="VK972" i="3" s="1"/>
  <c r="VO972" i="3" s="1"/>
  <c r="VS972" i="3" s="1"/>
  <c r="VW972" i="3" s="1"/>
  <c r="WA972" i="3" s="1"/>
  <c r="WE972" i="3" s="1"/>
  <c r="WI972" i="3" s="1"/>
  <c r="WM972" i="3" s="1"/>
  <c r="WQ972" i="3" s="1"/>
  <c r="WU972" i="3" s="1"/>
  <c r="WY972" i="3" s="1"/>
  <c r="XC972" i="3" s="1"/>
  <c r="XG972" i="3" s="1"/>
  <c r="XK972" i="3" s="1"/>
  <c r="XO972" i="3" s="1"/>
  <c r="XS972" i="3" s="1"/>
  <c r="XW972" i="3" s="1"/>
  <c r="YA972" i="3" s="1"/>
  <c r="YE972" i="3" s="1"/>
  <c r="YI972" i="3" s="1"/>
  <c r="YM972" i="3" s="1"/>
  <c r="YQ972" i="3" s="1"/>
  <c r="YU972" i="3" s="1"/>
  <c r="YY972" i="3" s="1"/>
  <c r="ZC972" i="3" s="1"/>
  <c r="ZG972" i="3" s="1"/>
  <c r="ZK972" i="3" s="1"/>
  <c r="ZO972" i="3" s="1"/>
  <c r="ZS972" i="3" s="1"/>
  <c r="ZW972" i="3" s="1"/>
  <c r="AAA972" i="3" s="1"/>
  <c r="AAE972" i="3" s="1"/>
  <c r="AAI972" i="3" s="1"/>
  <c r="AAM972" i="3" s="1"/>
  <c r="AAQ972" i="3" s="1"/>
  <c r="AAU972" i="3" s="1"/>
  <c r="AAY972" i="3" s="1"/>
  <c r="ABC972" i="3" s="1"/>
  <c r="ABG972" i="3" s="1"/>
  <c r="ABK972" i="3" s="1"/>
  <c r="ABO972" i="3" s="1"/>
  <c r="ABS972" i="3" s="1"/>
  <c r="ABW972" i="3" s="1"/>
  <c r="ACA972" i="3" s="1"/>
  <c r="ACE972" i="3" s="1"/>
  <c r="ACI972" i="3" s="1"/>
  <c r="ACM972" i="3" s="1"/>
  <c r="ACQ972" i="3" s="1"/>
  <c r="ACU972" i="3" s="1"/>
  <c r="ACY972" i="3" s="1"/>
  <c r="ADC972" i="3" s="1"/>
  <c r="ADG972" i="3" s="1"/>
  <c r="ADK972" i="3" s="1"/>
  <c r="ADO972" i="3" s="1"/>
  <c r="ADS972" i="3" s="1"/>
  <c r="ADW972" i="3" s="1"/>
  <c r="AEA972" i="3" s="1"/>
  <c r="AEE972" i="3" s="1"/>
  <c r="AEI972" i="3" s="1"/>
  <c r="AEM972" i="3" s="1"/>
  <c r="AEQ972" i="3" s="1"/>
  <c r="AEU972" i="3" s="1"/>
  <c r="AEY972" i="3" s="1"/>
  <c r="AFC972" i="3" s="1"/>
  <c r="AFG972" i="3" s="1"/>
  <c r="AFK972" i="3" s="1"/>
  <c r="AFO972" i="3" s="1"/>
  <c r="AFS972" i="3" s="1"/>
  <c r="AFW972" i="3" s="1"/>
  <c r="AGA972" i="3" s="1"/>
  <c r="AGE972" i="3" s="1"/>
  <c r="AGI972" i="3" s="1"/>
  <c r="AGM972" i="3" s="1"/>
  <c r="AGQ972" i="3" s="1"/>
  <c r="AGU972" i="3" s="1"/>
  <c r="AGY972" i="3" s="1"/>
  <c r="AHC972" i="3" s="1"/>
  <c r="AHG972" i="3" s="1"/>
  <c r="AHK972" i="3" s="1"/>
  <c r="AHO972" i="3" s="1"/>
  <c r="AHS972" i="3" s="1"/>
  <c r="AHW972" i="3" s="1"/>
  <c r="AIA972" i="3" s="1"/>
  <c r="AIE972" i="3" s="1"/>
  <c r="AII972" i="3" s="1"/>
  <c r="AIM972" i="3" s="1"/>
  <c r="AIQ972" i="3" s="1"/>
  <c r="AIU972" i="3" s="1"/>
  <c r="AIY972" i="3" s="1"/>
  <c r="AJC972" i="3" s="1"/>
  <c r="AJG972" i="3" s="1"/>
  <c r="AJK972" i="3" s="1"/>
  <c r="AJO972" i="3" s="1"/>
  <c r="AJS972" i="3" s="1"/>
  <c r="AJW972" i="3" s="1"/>
  <c r="AKA972" i="3" s="1"/>
  <c r="AKE972" i="3" s="1"/>
  <c r="AKI972" i="3" s="1"/>
  <c r="AKM972" i="3" s="1"/>
  <c r="AKQ972" i="3" s="1"/>
  <c r="AKU972" i="3" s="1"/>
  <c r="AKY972" i="3" s="1"/>
  <c r="ALC972" i="3" s="1"/>
  <c r="ALG972" i="3" s="1"/>
  <c r="ALK972" i="3" s="1"/>
  <c r="ALO972" i="3" s="1"/>
  <c r="ALS972" i="3" s="1"/>
  <c r="ALW972" i="3" s="1"/>
  <c r="AMA972" i="3" s="1"/>
  <c r="AME972" i="3" s="1"/>
  <c r="AMI972" i="3" s="1"/>
  <c r="AMM972" i="3" s="1"/>
  <c r="AMQ972" i="3" s="1"/>
  <c r="AMU972" i="3" s="1"/>
  <c r="AMY972" i="3" s="1"/>
  <c r="ANC972" i="3" s="1"/>
  <c r="ANG972" i="3" s="1"/>
  <c r="ANK972" i="3" s="1"/>
  <c r="ANO972" i="3" s="1"/>
  <c r="ANS972" i="3" s="1"/>
  <c r="ANW972" i="3" s="1"/>
  <c r="AOA972" i="3" s="1"/>
  <c r="AOE972" i="3" s="1"/>
  <c r="AOI972" i="3" s="1"/>
  <c r="AOM972" i="3" s="1"/>
  <c r="AOQ972" i="3" s="1"/>
  <c r="AOU972" i="3" s="1"/>
  <c r="AOY972" i="3" s="1"/>
  <c r="APC972" i="3" s="1"/>
  <c r="APG972" i="3" s="1"/>
  <c r="APK972" i="3" s="1"/>
  <c r="APO972" i="3" s="1"/>
  <c r="APS972" i="3" s="1"/>
  <c r="APW972" i="3" s="1"/>
  <c r="AQA972" i="3" s="1"/>
  <c r="AQE972" i="3" s="1"/>
  <c r="AQI972" i="3" s="1"/>
  <c r="AQM972" i="3" s="1"/>
  <c r="AQQ972" i="3" s="1"/>
  <c r="AQU972" i="3" s="1"/>
  <c r="AQY972" i="3" s="1"/>
  <c r="ARC972" i="3" s="1"/>
  <c r="ARG972" i="3" s="1"/>
  <c r="ARK972" i="3" s="1"/>
  <c r="ARO972" i="3" s="1"/>
  <c r="ARS972" i="3" s="1"/>
  <c r="ARW972" i="3" s="1"/>
  <c r="ASA972" i="3" s="1"/>
  <c r="ASE972" i="3" s="1"/>
  <c r="ASI972" i="3" s="1"/>
  <c r="ASM972" i="3" s="1"/>
  <c r="ASQ972" i="3" s="1"/>
  <c r="ASU972" i="3" s="1"/>
  <c r="ASY972" i="3" s="1"/>
  <c r="ATC972" i="3" s="1"/>
  <c r="ATG972" i="3" s="1"/>
  <c r="ATK972" i="3" s="1"/>
  <c r="ATO972" i="3" s="1"/>
  <c r="ATS972" i="3" s="1"/>
  <c r="ATW972" i="3" s="1"/>
  <c r="AUA972" i="3" s="1"/>
  <c r="AUE972" i="3" s="1"/>
  <c r="AUI972" i="3" s="1"/>
  <c r="AUM972" i="3" s="1"/>
  <c r="AUQ972" i="3" s="1"/>
  <c r="AUU972" i="3" s="1"/>
  <c r="AUY972" i="3" s="1"/>
  <c r="AVC972" i="3" s="1"/>
  <c r="AVG972" i="3" s="1"/>
  <c r="AVK972" i="3" s="1"/>
  <c r="AVO972" i="3" s="1"/>
  <c r="AVS972" i="3" s="1"/>
  <c r="AVW972" i="3" s="1"/>
  <c r="AWA972" i="3" s="1"/>
  <c r="AWE972" i="3" s="1"/>
  <c r="AWI972" i="3" s="1"/>
  <c r="AWM972" i="3" s="1"/>
  <c r="AWQ972" i="3" s="1"/>
  <c r="AWU972" i="3" s="1"/>
  <c r="AWY972" i="3" s="1"/>
  <c r="AXC972" i="3" s="1"/>
  <c r="AXG972" i="3" s="1"/>
  <c r="AXK972" i="3" s="1"/>
  <c r="AXO972" i="3" s="1"/>
  <c r="AXS972" i="3" s="1"/>
  <c r="AXW972" i="3" s="1"/>
  <c r="AYA972" i="3" s="1"/>
  <c r="AYE972" i="3" s="1"/>
  <c r="AYI972" i="3" s="1"/>
  <c r="AYM972" i="3" s="1"/>
  <c r="AYQ972" i="3" s="1"/>
  <c r="AYU972" i="3" s="1"/>
  <c r="AYY972" i="3" s="1"/>
  <c r="AZC972" i="3" s="1"/>
  <c r="AZG972" i="3" s="1"/>
  <c r="AZK972" i="3" s="1"/>
  <c r="AZO972" i="3" s="1"/>
  <c r="AZS972" i="3" s="1"/>
  <c r="AZW972" i="3" s="1"/>
  <c r="BAA972" i="3" s="1"/>
  <c r="BAE972" i="3" s="1"/>
  <c r="BAI972" i="3" s="1"/>
  <c r="BAM972" i="3" s="1"/>
  <c r="BAQ972" i="3" s="1"/>
  <c r="BAU972" i="3" s="1"/>
  <c r="BAY972" i="3" s="1"/>
  <c r="BBC972" i="3" s="1"/>
  <c r="BBG972" i="3" s="1"/>
  <c r="BBK972" i="3" s="1"/>
  <c r="BBO972" i="3" s="1"/>
  <c r="BBS972" i="3" s="1"/>
  <c r="BBW972" i="3" s="1"/>
  <c r="BCA972" i="3" s="1"/>
  <c r="BCE972" i="3" s="1"/>
  <c r="BCI972" i="3" s="1"/>
  <c r="BCM972" i="3" s="1"/>
  <c r="BCQ972" i="3" s="1"/>
  <c r="BCU972" i="3" s="1"/>
  <c r="BCY972" i="3" s="1"/>
  <c r="BDC972" i="3" s="1"/>
  <c r="BDG972" i="3" s="1"/>
  <c r="BDK972" i="3" s="1"/>
  <c r="BDO972" i="3" s="1"/>
  <c r="BDS972" i="3" s="1"/>
  <c r="BDW972" i="3" s="1"/>
  <c r="BEA972" i="3" s="1"/>
  <c r="BEE972" i="3" s="1"/>
  <c r="BEI972" i="3" s="1"/>
  <c r="BEM972" i="3" s="1"/>
  <c r="BEQ972" i="3" s="1"/>
  <c r="BEU972" i="3" s="1"/>
  <c r="BEY972" i="3" s="1"/>
  <c r="BFC972" i="3" s="1"/>
  <c r="BFG972" i="3" s="1"/>
  <c r="BFK972" i="3" s="1"/>
  <c r="BFO972" i="3" s="1"/>
  <c r="BFS972" i="3" s="1"/>
  <c r="BFW972" i="3" s="1"/>
  <c r="BGA972" i="3" s="1"/>
  <c r="BGE972" i="3" s="1"/>
  <c r="BGI972" i="3" s="1"/>
  <c r="BGM972" i="3" s="1"/>
  <c r="BGQ972" i="3" s="1"/>
  <c r="BGU972" i="3" s="1"/>
  <c r="BGY972" i="3" s="1"/>
  <c r="BHC972" i="3" s="1"/>
  <c r="BHG972" i="3" s="1"/>
  <c r="BHK972" i="3" s="1"/>
  <c r="BHO972" i="3" s="1"/>
  <c r="BHS972" i="3" s="1"/>
  <c r="BHW972" i="3" s="1"/>
  <c r="BIA972" i="3" s="1"/>
  <c r="BIE972" i="3" s="1"/>
  <c r="BII972" i="3" s="1"/>
  <c r="BIM972" i="3" s="1"/>
  <c r="BIQ972" i="3" s="1"/>
  <c r="BIU972" i="3" s="1"/>
  <c r="BIY972" i="3" s="1"/>
  <c r="BJC972" i="3" s="1"/>
  <c r="BJG972" i="3" s="1"/>
  <c r="BJK972" i="3" s="1"/>
  <c r="BJO972" i="3" s="1"/>
  <c r="BJS972" i="3" s="1"/>
  <c r="BJW972" i="3" s="1"/>
  <c r="BKA972" i="3" s="1"/>
  <c r="BKE972" i="3" s="1"/>
  <c r="BKI972" i="3" s="1"/>
  <c r="BKM972" i="3" s="1"/>
  <c r="BKQ972" i="3" s="1"/>
  <c r="BKU972" i="3" s="1"/>
  <c r="BKY972" i="3" s="1"/>
  <c r="BLC972" i="3" s="1"/>
  <c r="BLG972" i="3" s="1"/>
  <c r="BLK972" i="3" s="1"/>
  <c r="BLO972" i="3" s="1"/>
  <c r="BLS972" i="3" s="1"/>
  <c r="BLW972" i="3" s="1"/>
  <c r="BMA972" i="3" s="1"/>
  <c r="BME972" i="3" s="1"/>
  <c r="BMI972" i="3" s="1"/>
  <c r="BMM972" i="3" s="1"/>
  <c r="BMQ972" i="3" s="1"/>
  <c r="BMU972" i="3" s="1"/>
  <c r="BMY972" i="3" s="1"/>
  <c r="BNC972" i="3" s="1"/>
  <c r="BNG972" i="3" s="1"/>
  <c r="BNK972" i="3" s="1"/>
  <c r="BNO972" i="3" s="1"/>
  <c r="BNS972" i="3" s="1"/>
  <c r="BNW972" i="3" s="1"/>
  <c r="BOA972" i="3" s="1"/>
  <c r="BOE972" i="3" s="1"/>
  <c r="BOI972" i="3" s="1"/>
  <c r="BOM972" i="3" s="1"/>
  <c r="BOQ972" i="3" s="1"/>
  <c r="BOU972" i="3" s="1"/>
  <c r="BOY972" i="3" s="1"/>
  <c r="BPC972" i="3" s="1"/>
  <c r="BPG972" i="3" s="1"/>
  <c r="BPK972" i="3" s="1"/>
  <c r="BPO972" i="3" s="1"/>
  <c r="BPS972" i="3" s="1"/>
  <c r="BPW972" i="3" s="1"/>
  <c r="BQA972" i="3" s="1"/>
  <c r="BQE972" i="3" s="1"/>
  <c r="BQI972" i="3" s="1"/>
  <c r="BQM972" i="3" s="1"/>
  <c r="BQQ972" i="3" s="1"/>
  <c r="BQU972" i="3" s="1"/>
  <c r="BQY972" i="3" s="1"/>
  <c r="BRC972" i="3" s="1"/>
  <c r="BRG972" i="3" s="1"/>
  <c r="BRK972" i="3" s="1"/>
  <c r="BRO972" i="3" s="1"/>
  <c r="BRS972" i="3" s="1"/>
  <c r="BRW972" i="3" s="1"/>
  <c r="BSA972" i="3" s="1"/>
  <c r="BSE972" i="3" s="1"/>
  <c r="BSI972" i="3" s="1"/>
  <c r="BSM972" i="3" s="1"/>
  <c r="BSQ972" i="3" s="1"/>
  <c r="BSU972" i="3" s="1"/>
  <c r="BSY972" i="3" s="1"/>
  <c r="BTC972" i="3" s="1"/>
  <c r="BTG972" i="3" s="1"/>
  <c r="BTK972" i="3" s="1"/>
  <c r="BTO972" i="3" s="1"/>
  <c r="BTS972" i="3" s="1"/>
  <c r="BTW972" i="3" s="1"/>
  <c r="BUA972" i="3" s="1"/>
  <c r="BUE972" i="3" s="1"/>
  <c r="BUI972" i="3" s="1"/>
  <c r="BUM972" i="3" s="1"/>
  <c r="BUQ972" i="3" s="1"/>
  <c r="BUU972" i="3" s="1"/>
  <c r="BUY972" i="3" s="1"/>
  <c r="BVC972" i="3" s="1"/>
  <c r="BVG972" i="3" s="1"/>
  <c r="BVK972" i="3" s="1"/>
  <c r="BVO972" i="3" s="1"/>
  <c r="BVS972" i="3" s="1"/>
  <c r="BVW972" i="3" s="1"/>
  <c r="BWA972" i="3" s="1"/>
  <c r="BWE972" i="3" s="1"/>
  <c r="BWI972" i="3" s="1"/>
  <c r="BWM972" i="3" s="1"/>
  <c r="BWQ972" i="3" s="1"/>
  <c r="BWU972" i="3" s="1"/>
  <c r="BWY972" i="3" s="1"/>
  <c r="BXC972" i="3" s="1"/>
  <c r="BXG972" i="3" s="1"/>
  <c r="BXK972" i="3" s="1"/>
  <c r="BXO972" i="3" s="1"/>
  <c r="BXS972" i="3" s="1"/>
  <c r="BXW972" i="3" s="1"/>
  <c r="BYA972" i="3" s="1"/>
  <c r="BYE972" i="3" s="1"/>
  <c r="BYI972" i="3" s="1"/>
  <c r="BYM972" i="3" s="1"/>
  <c r="BYQ972" i="3" s="1"/>
  <c r="BYU972" i="3" s="1"/>
  <c r="BYY972" i="3" s="1"/>
  <c r="BZC972" i="3" s="1"/>
  <c r="BZG972" i="3" s="1"/>
  <c r="BZK972" i="3" s="1"/>
  <c r="BZO972" i="3" s="1"/>
  <c r="BZS972" i="3" s="1"/>
  <c r="BZW972" i="3" s="1"/>
  <c r="CAA972" i="3" s="1"/>
  <c r="CAE972" i="3" s="1"/>
  <c r="CAI972" i="3" s="1"/>
  <c r="CAM972" i="3" s="1"/>
  <c r="CAQ972" i="3" s="1"/>
  <c r="CAU972" i="3" s="1"/>
  <c r="CAY972" i="3" s="1"/>
  <c r="CBC972" i="3" s="1"/>
  <c r="CBG972" i="3" s="1"/>
  <c r="CBK972" i="3" s="1"/>
  <c r="CBO972" i="3" s="1"/>
  <c r="CBS972" i="3" s="1"/>
  <c r="CBW972" i="3" s="1"/>
  <c r="CCA972" i="3" s="1"/>
  <c r="CCE972" i="3" s="1"/>
  <c r="CCI972" i="3" s="1"/>
  <c r="CCM972" i="3" s="1"/>
  <c r="CCQ972" i="3" s="1"/>
  <c r="CCU972" i="3" s="1"/>
  <c r="CCY972" i="3" s="1"/>
  <c r="CDC972" i="3" s="1"/>
  <c r="CDG972" i="3" s="1"/>
  <c r="CDK972" i="3" s="1"/>
  <c r="CDO972" i="3" s="1"/>
  <c r="CDS972" i="3" s="1"/>
  <c r="CDW972" i="3" s="1"/>
  <c r="CEA972" i="3" s="1"/>
  <c r="CEE972" i="3" s="1"/>
  <c r="CEI972" i="3" s="1"/>
  <c r="CEM972" i="3" s="1"/>
  <c r="CEQ972" i="3" s="1"/>
  <c r="CEU972" i="3" s="1"/>
  <c r="CEY972" i="3" s="1"/>
  <c r="CFC972" i="3" s="1"/>
  <c r="CFG972" i="3" s="1"/>
  <c r="CFK972" i="3" s="1"/>
  <c r="CFO972" i="3" s="1"/>
  <c r="CFS972" i="3" s="1"/>
  <c r="CFW972" i="3" s="1"/>
  <c r="CGA972" i="3" s="1"/>
  <c r="CGE972" i="3" s="1"/>
  <c r="CGI972" i="3" s="1"/>
  <c r="CGM972" i="3" s="1"/>
  <c r="CGQ972" i="3" s="1"/>
  <c r="CGU972" i="3" s="1"/>
  <c r="CGY972" i="3" s="1"/>
  <c r="CHC972" i="3" s="1"/>
  <c r="CHG972" i="3" s="1"/>
  <c r="CHK972" i="3" s="1"/>
  <c r="CHO972" i="3" s="1"/>
  <c r="CHS972" i="3" s="1"/>
  <c r="CHW972" i="3" s="1"/>
  <c r="CIA972" i="3" s="1"/>
  <c r="CIE972" i="3" s="1"/>
  <c r="CII972" i="3" s="1"/>
  <c r="CIM972" i="3" s="1"/>
  <c r="CIQ972" i="3" s="1"/>
  <c r="CIU972" i="3" s="1"/>
  <c r="CIY972" i="3" s="1"/>
  <c r="CJC972" i="3" s="1"/>
  <c r="CJG972" i="3" s="1"/>
  <c r="CJK972" i="3" s="1"/>
  <c r="CJO972" i="3" s="1"/>
  <c r="CJS972" i="3" s="1"/>
  <c r="CJW972" i="3" s="1"/>
  <c r="CKA972" i="3" s="1"/>
  <c r="CKE972" i="3" s="1"/>
  <c r="CKI972" i="3" s="1"/>
  <c r="CKM972" i="3" s="1"/>
  <c r="CKQ972" i="3" s="1"/>
  <c r="CKU972" i="3" s="1"/>
  <c r="CKY972" i="3" s="1"/>
  <c r="CLC972" i="3" s="1"/>
  <c r="CLG972" i="3" s="1"/>
  <c r="CLK972" i="3" s="1"/>
  <c r="CLO972" i="3" s="1"/>
  <c r="CLS972" i="3" s="1"/>
  <c r="CLW972" i="3" s="1"/>
  <c r="CMA972" i="3" s="1"/>
  <c r="CME972" i="3" s="1"/>
  <c r="CMI972" i="3" s="1"/>
  <c r="CMM972" i="3" s="1"/>
  <c r="CMQ972" i="3" s="1"/>
  <c r="CMU972" i="3" s="1"/>
  <c r="CMY972" i="3" s="1"/>
  <c r="CNC972" i="3" s="1"/>
  <c r="CNG972" i="3" s="1"/>
  <c r="CNK972" i="3" s="1"/>
  <c r="CNO972" i="3" s="1"/>
  <c r="CNS972" i="3" s="1"/>
  <c r="CNW972" i="3" s="1"/>
  <c r="COA972" i="3" s="1"/>
  <c r="COE972" i="3" s="1"/>
  <c r="COI972" i="3" s="1"/>
  <c r="COM972" i="3" s="1"/>
  <c r="COQ972" i="3" s="1"/>
  <c r="COU972" i="3" s="1"/>
  <c r="COY972" i="3" s="1"/>
  <c r="CPC972" i="3" s="1"/>
  <c r="CPG972" i="3" s="1"/>
  <c r="CPK972" i="3" s="1"/>
  <c r="CPO972" i="3" s="1"/>
  <c r="CPS972" i="3" s="1"/>
  <c r="CPW972" i="3" s="1"/>
  <c r="CQA972" i="3" s="1"/>
  <c r="CQE972" i="3" s="1"/>
  <c r="CQI972" i="3" s="1"/>
  <c r="CQM972" i="3" s="1"/>
  <c r="CQQ972" i="3" s="1"/>
  <c r="CQU972" i="3" s="1"/>
  <c r="CQY972" i="3" s="1"/>
  <c r="CRC972" i="3" s="1"/>
  <c r="CRG972" i="3" s="1"/>
  <c r="CRK972" i="3" s="1"/>
  <c r="CRO972" i="3" s="1"/>
  <c r="CRS972" i="3" s="1"/>
  <c r="CRW972" i="3" s="1"/>
  <c r="CSA972" i="3" s="1"/>
  <c r="CSE972" i="3" s="1"/>
  <c r="CSI972" i="3" s="1"/>
  <c r="CSM972" i="3" s="1"/>
  <c r="CSQ972" i="3" s="1"/>
  <c r="CSU972" i="3" s="1"/>
  <c r="CSY972" i="3" s="1"/>
  <c r="CTC972" i="3" s="1"/>
  <c r="CTG972" i="3" s="1"/>
  <c r="CTK972" i="3" s="1"/>
  <c r="CTO972" i="3" s="1"/>
  <c r="CTS972" i="3" s="1"/>
  <c r="CTW972" i="3" s="1"/>
  <c r="CUA972" i="3" s="1"/>
  <c r="CUE972" i="3" s="1"/>
  <c r="CUI972" i="3" s="1"/>
  <c r="CUM972" i="3" s="1"/>
  <c r="CUQ972" i="3" s="1"/>
  <c r="CUU972" i="3" s="1"/>
  <c r="CUY972" i="3" s="1"/>
  <c r="CVC972" i="3" s="1"/>
  <c r="CVG972" i="3" s="1"/>
  <c r="CVK972" i="3" s="1"/>
  <c r="CVO972" i="3" s="1"/>
  <c r="CVS972" i="3" s="1"/>
  <c r="CVW972" i="3" s="1"/>
  <c r="CWA972" i="3" s="1"/>
  <c r="CWE972" i="3" s="1"/>
  <c r="CWI972" i="3" s="1"/>
  <c r="CWM972" i="3" s="1"/>
  <c r="CWQ972" i="3" s="1"/>
  <c r="CWU972" i="3" s="1"/>
  <c r="CWY972" i="3" s="1"/>
  <c r="CXC972" i="3" s="1"/>
  <c r="CXG972" i="3" s="1"/>
  <c r="CXK972" i="3" s="1"/>
  <c r="CXO972" i="3" s="1"/>
  <c r="CXS972" i="3" s="1"/>
  <c r="CXW972" i="3" s="1"/>
  <c r="CYA972" i="3" s="1"/>
  <c r="CYE972" i="3" s="1"/>
  <c r="CYI972" i="3" s="1"/>
  <c r="CYM972" i="3" s="1"/>
  <c r="CYQ972" i="3" s="1"/>
  <c r="CYU972" i="3" s="1"/>
  <c r="CYY972" i="3" s="1"/>
  <c r="CZC972" i="3" s="1"/>
  <c r="CZG972" i="3" s="1"/>
  <c r="CZK972" i="3" s="1"/>
  <c r="CZO972" i="3" s="1"/>
  <c r="CZS972" i="3" s="1"/>
  <c r="CZW972" i="3" s="1"/>
  <c r="DAA972" i="3" s="1"/>
  <c r="DAE972" i="3" s="1"/>
  <c r="DAI972" i="3" s="1"/>
  <c r="DAM972" i="3" s="1"/>
  <c r="DAQ972" i="3" s="1"/>
  <c r="DAU972" i="3" s="1"/>
  <c r="DAY972" i="3" s="1"/>
  <c r="DBC972" i="3" s="1"/>
  <c r="DBG972" i="3" s="1"/>
  <c r="DBK972" i="3" s="1"/>
  <c r="DBO972" i="3" s="1"/>
  <c r="DBS972" i="3" s="1"/>
  <c r="DBW972" i="3" s="1"/>
  <c r="DCA972" i="3" s="1"/>
  <c r="DCE972" i="3" s="1"/>
  <c r="DCI972" i="3" s="1"/>
  <c r="DCM972" i="3" s="1"/>
  <c r="DCQ972" i="3" s="1"/>
  <c r="DCU972" i="3" s="1"/>
  <c r="DCY972" i="3" s="1"/>
  <c r="DDC972" i="3" s="1"/>
  <c r="DDG972" i="3" s="1"/>
  <c r="DDK972" i="3" s="1"/>
  <c r="DDO972" i="3" s="1"/>
  <c r="DDS972" i="3" s="1"/>
  <c r="DDW972" i="3" s="1"/>
  <c r="DEA972" i="3" s="1"/>
  <c r="DEE972" i="3" s="1"/>
  <c r="DEI972" i="3" s="1"/>
  <c r="DEM972" i="3" s="1"/>
  <c r="DEQ972" i="3" s="1"/>
  <c r="DEU972" i="3" s="1"/>
  <c r="DEY972" i="3" s="1"/>
  <c r="DFC972" i="3" s="1"/>
  <c r="DFG972" i="3" s="1"/>
  <c r="DFK972" i="3" s="1"/>
  <c r="DFO972" i="3" s="1"/>
  <c r="DFS972" i="3" s="1"/>
  <c r="DFW972" i="3" s="1"/>
  <c r="DGA972" i="3" s="1"/>
  <c r="DGE972" i="3" s="1"/>
  <c r="DGI972" i="3" s="1"/>
  <c r="DGM972" i="3" s="1"/>
  <c r="DGQ972" i="3" s="1"/>
  <c r="DGU972" i="3" s="1"/>
  <c r="DGY972" i="3" s="1"/>
  <c r="DHC972" i="3" s="1"/>
  <c r="DHG972" i="3" s="1"/>
  <c r="DHK972" i="3" s="1"/>
  <c r="DHO972" i="3" s="1"/>
  <c r="DHS972" i="3" s="1"/>
  <c r="DHW972" i="3" s="1"/>
  <c r="DIA972" i="3" s="1"/>
  <c r="DIE972" i="3" s="1"/>
  <c r="DII972" i="3" s="1"/>
  <c r="DIM972" i="3" s="1"/>
  <c r="DIQ972" i="3" s="1"/>
  <c r="DIU972" i="3" s="1"/>
  <c r="DIY972" i="3" s="1"/>
  <c r="DJC972" i="3" s="1"/>
  <c r="DJG972" i="3" s="1"/>
  <c r="DJK972" i="3" s="1"/>
  <c r="DJO972" i="3" s="1"/>
  <c r="DJS972" i="3" s="1"/>
  <c r="DJW972" i="3" s="1"/>
  <c r="DKA972" i="3" s="1"/>
  <c r="DKE972" i="3" s="1"/>
  <c r="DKI972" i="3" s="1"/>
  <c r="DKM972" i="3" s="1"/>
  <c r="DKQ972" i="3" s="1"/>
  <c r="DKU972" i="3" s="1"/>
  <c r="DKY972" i="3" s="1"/>
  <c r="DLC972" i="3" s="1"/>
  <c r="DLG972" i="3" s="1"/>
  <c r="DLK972" i="3" s="1"/>
  <c r="DLO972" i="3" s="1"/>
  <c r="DLS972" i="3" s="1"/>
  <c r="DLW972" i="3" s="1"/>
  <c r="DMA972" i="3" s="1"/>
  <c r="DME972" i="3" s="1"/>
  <c r="DMI972" i="3" s="1"/>
  <c r="DMM972" i="3" s="1"/>
  <c r="DMQ972" i="3" s="1"/>
  <c r="DMU972" i="3" s="1"/>
  <c r="DMY972" i="3" s="1"/>
  <c r="DNC972" i="3" s="1"/>
  <c r="DNG972" i="3" s="1"/>
  <c r="DNK972" i="3" s="1"/>
  <c r="DNO972" i="3" s="1"/>
  <c r="DNS972" i="3" s="1"/>
  <c r="DNW972" i="3" s="1"/>
  <c r="DOA972" i="3" s="1"/>
  <c r="DOE972" i="3" s="1"/>
  <c r="DOI972" i="3" s="1"/>
  <c r="DOM972" i="3" s="1"/>
  <c r="DOQ972" i="3" s="1"/>
  <c r="DOU972" i="3" s="1"/>
  <c r="DOY972" i="3" s="1"/>
  <c r="DPC972" i="3" s="1"/>
  <c r="DPG972" i="3" s="1"/>
  <c r="DPK972" i="3" s="1"/>
  <c r="DPO972" i="3" s="1"/>
  <c r="DPS972" i="3" s="1"/>
  <c r="DPW972" i="3" s="1"/>
  <c r="DQA972" i="3" s="1"/>
  <c r="DQE972" i="3" s="1"/>
  <c r="DQI972" i="3" s="1"/>
  <c r="DQM972" i="3" s="1"/>
  <c r="DQQ972" i="3" s="1"/>
  <c r="DQU972" i="3" s="1"/>
  <c r="DQY972" i="3" s="1"/>
  <c r="DRC972" i="3" s="1"/>
  <c r="DRG972" i="3" s="1"/>
  <c r="DRK972" i="3" s="1"/>
  <c r="DRO972" i="3" s="1"/>
  <c r="DRS972" i="3" s="1"/>
  <c r="DRW972" i="3" s="1"/>
  <c r="DSA972" i="3" s="1"/>
  <c r="DSE972" i="3" s="1"/>
  <c r="DSI972" i="3" s="1"/>
  <c r="DSM972" i="3" s="1"/>
  <c r="DSQ972" i="3" s="1"/>
  <c r="DSU972" i="3" s="1"/>
  <c r="DSY972" i="3" s="1"/>
  <c r="DTC972" i="3" s="1"/>
  <c r="DTG972" i="3" s="1"/>
  <c r="DTK972" i="3" s="1"/>
  <c r="DTO972" i="3" s="1"/>
  <c r="DTS972" i="3" s="1"/>
  <c r="DTW972" i="3" s="1"/>
  <c r="DUA972" i="3" s="1"/>
  <c r="DUE972" i="3" s="1"/>
  <c r="DUI972" i="3" s="1"/>
  <c r="DUM972" i="3" s="1"/>
  <c r="DUQ972" i="3" s="1"/>
  <c r="DUU972" i="3" s="1"/>
  <c r="DUY972" i="3" s="1"/>
  <c r="DVC972" i="3" s="1"/>
  <c r="DVG972" i="3" s="1"/>
  <c r="DVK972" i="3" s="1"/>
  <c r="DVO972" i="3" s="1"/>
  <c r="DVS972" i="3" s="1"/>
  <c r="DVW972" i="3" s="1"/>
  <c r="DWA972" i="3" s="1"/>
  <c r="DWE972" i="3" s="1"/>
  <c r="DWI972" i="3" s="1"/>
  <c r="DWM972" i="3" s="1"/>
  <c r="DWQ972" i="3" s="1"/>
  <c r="DWU972" i="3" s="1"/>
  <c r="DWY972" i="3" s="1"/>
  <c r="DXC972" i="3" s="1"/>
  <c r="DXG972" i="3" s="1"/>
  <c r="DXK972" i="3" s="1"/>
  <c r="DXO972" i="3" s="1"/>
  <c r="DXS972" i="3" s="1"/>
  <c r="DXW972" i="3" s="1"/>
  <c r="DYA972" i="3" s="1"/>
  <c r="DYE972" i="3" s="1"/>
  <c r="DYI972" i="3" s="1"/>
  <c r="DYM972" i="3" s="1"/>
  <c r="DYQ972" i="3" s="1"/>
  <c r="DYU972" i="3" s="1"/>
  <c r="DYY972" i="3" s="1"/>
  <c r="DZC972" i="3" s="1"/>
  <c r="DZG972" i="3" s="1"/>
  <c r="DZK972" i="3" s="1"/>
  <c r="DZO972" i="3" s="1"/>
  <c r="DZS972" i="3" s="1"/>
  <c r="DZW972" i="3" s="1"/>
  <c r="EAA972" i="3" s="1"/>
  <c r="EAE972" i="3" s="1"/>
  <c r="EAI972" i="3" s="1"/>
  <c r="EAM972" i="3" s="1"/>
  <c r="EAQ972" i="3" s="1"/>
  <c r="EAU972" i="3" s="1"/>
  <c r="EAY972" i="3" s="1"/>
  <c r="EBC972" i="3" s="1"/>
  <c r="EBG972" i="3" s="1"/>
  <c r="EBK972" i="3" s="1"/>
  <c r="EBO972" i="3" s="1"/>
  <c r="EBS972" i="3" s="1"/>
  <c r="EBW972" i="3" s="1"/>
  <c r="ECA972" i="3" s="1"/>
  <c r="ECE972" i="3" s="1"/>
  <c r="ECI972" i="3" s="1"/>
  <c r="ECM972" i="3" s="1"/>
  <c r="ECQ972" i="3" s="1"/>
  <c r="ECU972" i="3" s="1"/>
  <c r="ECY972" i="3" s="1"/>
  <c r="EDC972" i="3" s="1"/>
  <c r="EDG972" i="3" s="1"/>
  <c r="EDK972" i="3" s="1"/>
  <c r="EDO972" i="3" s="1"/>
  <c r="EDS972" i="3" s="1"/>
  <c r="EDW972" i="3" s="1"/>
  <c r="EEA972" i="3" s="1"/>
  <c r="EEE972" i="3" s="1"/>
  <c r="EEI972" i="3" s="1"/>
  <c r="EEM972" i="3" s="1"/>
  <c r="EEQ972" i="3" s="1"/>
  <c r="EEU972" i="3" s="1"/>
  <c r="EEY972" i="3" s="1"/>
  <c r="EFC972" i="3" s="1"/>
  <c r="EFG972" i="3" s="1"/>
  <c r="EFK972" i="3" s="1"/>
  <c r="EFO972" i="3" s="1"/>
  <c r="EFS972" i="3" s="1"/>
  <c r="EFW972" i="3" s="1"/>
  <c r="EGA972" i="3" s="1"/>
  <c r="EGE972" i="3" s="1"/>
  <c r="EGI972" i="3" s="1"/>
  <c r="EGM972" i="3" s="1"/>
  <c r="EGQ972" i="3" s="1"/>
  <c r="EGU972" i="3" s="1"/>
  <c r="EGY972" i="3" s="1"/>
  <c r="EHC972" i="3" s="1"/>
  <c r="EHG972" i="3" s="1"/>
  <c r="EHK972" i="3" s="1"/>
  <c r="EHO972" i="3" s="1"/>
  <c r="EHS972" i="3" s="1"/>
  <c r="EHW972" i="3" s="1"/>
  <c r="EIA972" i="3" s="1"/>
  <c r="EIE972" i="3" s="1"/>
  <c r="EII972" i="3" s="1"/>
  <c r="EIM972" i="3" s="1"/>
  <c r="EIQ972" i="3" s="1"/>
  <c r="EIU972" i="3" s="1"/>
  <c r="EIY972" i="3" s="1"/>
  <c r="EJC972" i="3" s="1"/>
  <c r="EJG972" i="3" s="1"/>
  <c r="EJK972" i="3" s="1"/>
  <c r="EJO972" i="3" s="1"/>
  <c r="EJS972" i="3" s="1"/>
  <c r="EJW972" i="3" s="1"/>
  <c r="EKA972" i="3" s="1"/>
  <c r="EKE972" i="3" s="1"/>
  <c r="EKI972" i="3" s="1"/>
  <c r="EKM972" i="3" s="1"/>
  <c r="EKQ972" i="3" s="1"/>
  <c r="EKU972" i="3" s="1"/>
  <c r="EKY972" i="3" s="1"/>
  <c r="ELC972" i="3" s="1"/>
  <c r="ELG972" i="3" s="1"/>
  <c r="ELK972" i="3" s="1"/>
  <c r="ELO972" i="3" s="1"/>
  <c r="ELS972" i="3" s="1"/>
  <c r="ELW972" i="3" s="1"/>
  <c r="EMA972" i="3" s="1"/>
  <c r="EME972" i="3" s="1"/>
  <c r="EMI972" i="3" s="1"/>
  <c r="EMM972" i="3" s="1"/>
  <c r="EMQ972" i="3" s="1"/>
  <c r="EMU972" i="3" s="1"/>
  <c r="EMY972" i="3" s="1"/>
  <c r="ENC972" i="3" s="1"/>
  <c r="ENG972" i="3" s="1"/>
  <c r="ENK972" i="3" s="1"/>
  <c r="ENO972" i="3" s="1"/>
  <c r="ENS972" i="3" s="1"/>
  <c r="ENW972" i="3" s="1"/>
  <c r="EOA972" i="3" s="1"/>
  <c r="EOE972" i="3" s="1"/>
  <c r="EOI972" i="3" s="1"/>
  <c r="EOM972" i="3" s="1"/>
  <c r="EOQ972" i="3" s="1"/>
  <c r="EOU972" i="3" s="1"/>
  <c r="EOY972" i="3" s="1"/>
  <c r="EPC972" i="3" s="1"/>
  <c r="EPG972" i="3" s="1"/>
  <c r="EPK972" i="3" s="1"/>
  <c r="EPO972" i="3" s="1"/>
  <c r="EPS972" i="3" s="1"/>
  <c r="EPW972" i="3" s="1"/>
  <c r="EQA972" i="3" s="1"/>
  <c r="EQE972" i="3" s="1"/>
  <c r="EQI972" i="3" s="1"/>
  <c r="EQM972" i="3" s="1"/>
  <c r="EQQ972" i="3" s="1"/>
  <c r="EQU972" i="3" s="1"/>
  <c r="EQY972" i="3" s="1"/>
  <c r="ERC972" i="3" s="1"/>
  <c r="ERG972" i="3" s="1"/>
  <c r="ERK972" i="3" s="1"/>
  <c r="ERO972" i="3" s="1"/>
  <c r="ERS972" i="3" s="1"/>
  <c r="ERW972" i="3" s="1"/>
  <c r="ESA972" i="3" s="1"/>
  <c r="ESE972" i="3" s="1"/>
  <c r="ESI972" i="3" s="1"/>
  <c r="ESM972" i="3" s="1"/>
  <c r="ESQ972" i="3" s="1"/>
  <c r="ESU972" i="3" s="1"/>
  <c r="ESY972" i="3" s="1"/>
  <c r="ETC972" i="3" s="1"/>
  <c r="ETG972" i="3" s="1"/>
  <c r="ETK972" i="3" s="1"/>
  <c r="ETO972" i="3" s="1"/>
  <c r="ETS972" i="3" s="1"/>
  <c r="ETW972" i="3" s="1"/>
  <c r="EUA972" i="3" s="1"/>
  <c r="EUE972" i="3" s="1"/>
  <c r="EUI972" i="3" s="1"/>
  <c r="EUM972" i="3" s="1"/>
  <c r="EUQ972" i="3" s="1"/>
  <c r="EUU972" i="3" s="1"/>
  <c r="EUY972" i="3" s="1"/>
  <c r="EVC972" i="3" s="1"/>
  <c r="EVG972" i="3" s="1"/>
  <c r="EVK972" i="3" s="1"/>
  <c r="EVO972" i="3" s="1"/>
  <c r="EVS972" i="3" s="1"/>
  <c r="EVW972" i="3" s="1"/>
  <c r="EWA972" i="3" s="1"/>
  <c r="EWE972" i="3" s="1"/>
  <c r="EWI972" i="3" s="1"/>
  <c r="EWM972" i="3" s="1"/>
  <c r="EWQ972" i="3" s="1"/>
  <c r="EWU972" i="3" s="1"/>
  <c r="EWY972" i="3" s="1"/>
  <c r="EXC972" i="3" s="1"/>
  <c r="EXG972" i="3" s="1"/>
  <c r="EXK972" i="3" s="1"/>
  <c r="EXO972" i="3" s="1"/>
  <c r="EXS972" i="3" s="1"/>
  <c r="EXW972" i="3" s="1"/>
  <c r="EYA972" i="3" s="1"/>
  <c r="EYE972" i="3" s="1"/>
  <c r="EYI972" i="3" s="1"/>
  <c r="EYM972" i="3" s="1"/>
  <c r="EYQ972" i="3" s="1"/>
  <c r="EYU972" i="3" s="1"/>
  <c r="EYY972" i="3" s="1"/>
  <c r="EZC972" i="3" s="1"/>
  <c r="EZG972" i="3" s="1"/>
  <c r="EZK972" i="3" s="1"/>
  <c r="EZO972" i="3" s="1"/>
  <c r="EZS972" i="3" s="1"/>
  <c r="EZW972" i="3" s="1"/>
  <c r="FAA972" i="3" s="1"/>
  <c r="FAE972" i="3" s="1"/>
  <c r="FAI972" i="3" s="1"/>
  <c r="FAM972" i="3" s="1"/>
  <c r="FAQ972" i="3" s="1"/>
  <c r="FAU972" i="3" s="1"/>
  <c r="FAY972" i="3" s="1"/>
  <c r="FBC972" i="3" s="1"/>
  <c r="FBG972" i="3" s="1"/>
  <c r="FBK972" i="3" s="1"/>
  <c r="FBO972" i="3" s="1"/>
  <c r="FBS972" i="3" s="1"/>
  <c r="FBW972" i="3" s="1"/>
  <c r="FCA972" i="3" s="1"/>
  <c r="FCE972" i="3" s="1"/>
  <c r="FCI972" i="3" s="1"/>
  <c r="FCM972" i="3" s="1"/>
  <c r="FCQ972" i="3" s="1"/>
  <c r="FCU972" i="3" s="1"/>
  <c r="FCY972" i="3" s="1"/>
  <c r="FDC972" i="3" s="1"/>
  <c r="FDG972" i="3" s="1"/>
  <c r="FDK972" i="3" s="1"/>
  <c r="FDO972" i="3" s="1"/>
  <c r="FDS972" i="3" s="1"/>
  <c r="FDW972" i="3" s="1"/>
  <c r="FEA972" i="3" s="1"/>
  <c r="FEE972" i="3" s="1"/>
  <c r="FEI972" i="3" s="1"/>
  <c r="FEM972" i="3" s="1"/>
  <c r="FEQ972" i="3" s="1"/>
  <c r="FEU972" i="3" s="1"/>
  <c r="FEY972" i="3" s="1"/>
  <c r="FFC972" i="3" s="1"/>
  <c r="FFG972" i="3" s="1"/>
  <c r="FFK972" i="3" s="1"/>
  <c r="FFO972" i="3" s="1"/>
  <c r="FFS972" i="3" s="1"/>
  <c r="FFW972" i="3" s="1"/>
  <c r="FGA972" i="3" s="1"/>
  <c r="FGE972" i="3" s="1"/>
  <c r="FGI972" i="3" s="1"/>
  <c r="FGM972" i="3" s="1"/>
  <c r="FGQ972" i="3" s="1"/>
  <c r="FGU972" i="3" s="1"/>
  <c r="FGY972" i="3" s="1"/>
  <c r="FHC972" i="3" s="1"/>
  <c r="FHG972" i="3" s="1"/>
  <c r="FHK972" i="3" s="1"/>
  <c r="FHO972" i="3" s="1"/>
  <c r="FHS972" i="3" s="1"/>
  <c r="FHW972" i="3" s="1"/>
  <c r="FIA972" i="3" s="1"/>
  <c r="FIE972" i="3" s="1"/>
  <c r="FII972" i="3" s="1"/>
  <c r="FIM972" i="3" s="1"/>
  <c r="FIQ972" i="3" s="1"/>
  <c r="FIU972" i="3" s="1"/>
  <c r="FIY972" i="3" s="1"/>
  <c r="FJC972" i="3" s="1"/>
  <c r="FJG972" i="3" s="1"/>
  <c r="FJK972" i="3" s="1"/>
  <c r="FJO972" i="3" s="1"/>
  <c r="FJS972" i="3" s="1"/>
  <c r="FJW972" i="3" s="1"/>
  <c r="FKA972" i="3" s="1"/>
  <c r="FKE972" i="3" s="1"/>
  <c r="FKI972" i="3" s="1"/>
  <c r="FKM972" i="3" s="1"/>
  <c r="FKQ972" i="3" s="1"/>
  <c r="FKU972" i="3" s="1"/>
  <c r="FKY972" i="3" s="1"/>
  <c r="FLC972" i="3" s="1"/>
  <c r="FLG972" i="3" s="1"/>
  <c r="FLK972" i="3" s="1"/>
  <c r="FLO972" i="3" s="1"/>
  <c r="FLS972" i="3" s="1"/>
  <c r="FLW972" i="3" s="1"/>
  <c r="FMA972" i="3" s="1"/>
  <c r="FME972" i="3" s="1"/>
  <c r="FMI972" i="3" s="1"/>
  <c r="FMM972" i="3" s="1"/>
  <c r="FMQ972" i="3" s="1"/>
  <c r="FMU972" i="3" s="1"/>
  <c r="FMY972" i="3" s="1"/>
  <c r="FNC972" i="3" s="1"/>
  <c r="FNG972" i="3" s="1"/>
  <c r="FNK972" i="3" s="1"/>
  <c r="FNO972" i="3" s="1"/>
  <c r="FNS972" i="3" s="1"/>
  <c r="FNW972" i="3" s="1"/>
  <c r="FOA972" i="3" s="1"/>
  <c r="FOE972" i="3" s="1"/>
  <c r="FOI972" i="3" s="1"/>
  <c r="FOM972" i="3" s="1"/>
  <c r="FOQ972" i="3" s="1"/>
  <c r="FOU972" i="3" s="1"/>
  <c r="FOY972" i="3" s="1"/>
  <c r="FPC972" i="3" s="1"/>
  <c r="FPG972" i="3" s="1"/>
  <c r="FPK972" i="3" s="1"/>
  <c r="FPO972" i="3" s="1"/>
  <c r="FPS972" i="3" s="1"/>
  <c r="FPW972" i="3" s="1"/>
  <c r="FQA972" i="3" s="1"/>
  <c r="FQE972" i="3" s="1"/>
  <c r="FQI972" i="3" s="1"/>
  <c r="FQM972" i="3" s="1"/>
  <c r="FQQ972" i="3" s="1"/>
  <c r="FQU972" i="3" s="1"/>
  <c r="FQY972" i="3" s="1"/>
  <c r="FRC972" i="3" s="1"/>
  <c r="FRG972" i="3" s="1"/>
  <c r="FRK972" i="3" s="1"/>
  <c r="FRO972" i="3" s="1"/>
  <c r="FRS972" i="3" s="1"/>
  <c r="FRW972" i="3" s="1"/>
  <c r="FSA972" i="3" s="1"/>
  <c r="FSE972" i="3" s="1"/>
  <c r="FSI972" i="3" s="1"/>
  <c r="FSM972" i="3" s="1"/>
  <c r="FSQ972" i="3" s="1"/>
  <c r="FSU972" i="3" s="1"/>
  <c r="FSY972" i="3" s="1"/>
  <c r="FTC972" i="3" s="1"/>
  <c r="FTG972" i="3" s="1"/>
  <c r="FTK972" i="3" s="1"/>
  <c r="FTO972" i="3" s="1"/>
  <c r="FTS972" i="3" s="1"/>
  <c r="FTW972" i="3" s="1"/>
  <c r="FUA972" i="3" s="1"/>
  <c r="FUE972" i="3" s="1"/>
  <c r="FUI972" i="3" s="1"/>
  <c r="FUM972" i="3" s="1"/>
  <c r="FUQ972" i="3" s="1"/>
  <c r="FUU972" i="3" s="1"/>
  <c r="FUY972" i="3" s="1"/>
  <c r="FVC972" i="3" s="1"/>
  <c r="FVG972" i="3" s="1"/>
  <c r="FVK972" i="3" s="1"/>
  <c r="FVO972" i="3" s="1"/>
  <c r="FVS972" i="3" s="1"/>
  <c r="FVW972" i="3" s="1"/>
  <c r="FWA972" i="3" s="1"/>
  <c r="FWE972" i="3" s="1"/>
  <c r="FWI972" i="3" s="1"/>
  <c r="FWM972" i="3" s="1"/>
  <c r="FWQ972" i="3" s="1"/>
  <c r="FWU972" i="3" s="1"/>
  <c r="FWY972" i="3" s="1"/>
  <c r="FXC972" i="3" s="1"/>
  <c r="FXG972" i="3" s="1"/>
  <c r="FXK972" i="3" s="1"/>
  <c r="FXO972" i="3" s="1"/>
  <c r="FXS972" i="3" s="1"/>
  <c r="FXW972" i="3" s="1"/>
  <c r="FYA972" i="3" s="1"/>
  <c r="FYE972" i="3" s="1"/>
  <c r="FYI972" i="3" s="1"/>
  <c r="FYM972" i="3" s="1"/>
  <c r="FYQ972" i="3" s="1"/>
  <c r="FYU972" i="3" s="1"/>
  <c r="FYY972" i="3" s="1"/>
  <c r="FZC972" i="3" s="1"/>
  <c r="FZG972" i="3" s="1"/>
  <c r="FZK972" i="3" s="1"/>
  <c r="FZO972" i="3" s="1"/>
  <c r="FZS972" i="3" s="1"/>
  <c r="FZW972" i="3" s="1"/>
  <c r="GAA972" i="3" s="1"/>
  <c r="GAE972" i="3" s="1"/>
  <c r="GAI972" i="3" s="1"/>
  <c r="GAM972" i="3" s="1"/>
  <c r="GAQ972" i="3" s="1"/>
  <c r="GAU972" i="3" s="1"/>
  <c r="GAY972" i="3" s="1"/>
  <c r="GBC972" i="3" s="1"/>
  <c r="GBG972" i="3" s="1"/>
  <c r="GBK972" i="3" s="1"/>
  <c r="GBO972" i="3" s="1"/>
  <c r="GBS972" i="3" s="1"/>
  <c r="GBW972" i="3" s="1"/>
  <c r="GCA972" i="3" s="1"/>
  <c r="GCE972" i="3" s="1"/>
  <c r="GCI972" i="3" s="1"/>
  <c r="GCM972" i="3" s="1"/>
  <c r="GCQ972" i="3" s="1"/>
  <c r="GCU972" i="3" s="1"/>
  <c r="GCY972" i="3" s="1"/>
  <c r="GDC972" i="3" s="1"/>
  <c r="GDG972" i="3" s="1"/>
  <c r="GDK972" i="3" s="1"/>
  <c r="GDO972" i="3" s="1"/>
  <c r="GDS972" i="3" s="1"/>
  <c r="GDW972" i="3" s="1"/>
  <c r="GEA972" i="3" s="1"/>
  <c r="GEE972" i="3" s="1"/>
  <c r="GEI972" i="3" s="1"/>
  <c r="GEM972" i="3" s="1"/>
  <c r="GEQ972" i="3" s="1"/>
  <c r="GEU972" i="3" s="1"/>
  <c r="GEY972" i="3" s="1"/>
  <c r="GFC972" i="3" s="1"/>
  <c r="GFG972" i="3" s="1"/>
  <c r="GFK972" i="3" s="1"/>
  <c r="GFO972" i="3" s="1"/>
  <c r="GFS972" i="3" s="1"/>
  <c r="GFW972" i="3" s="1"/>
  <c r="GGA972" i="3" s="1"/>
  <c r="GGE972" i="3" s="1"/>
  <c r="GGI972" i="3" s="1"/>
  <c r="GGM972" i="3" s="1"/>
  <c r="GGQ972" i="3" s="1"/>
  <c r="GGU972" i="3" s="1"/>
  <c r="GGY972" i="3" s="1"/>
  <c r="GHC972" i="3" s="1"/>
  <c r="GHG972" i="3" s="1"/>
  <c r="GHK972" i="3" s="1"/>
  <c r="GHO972" i="3" s="1"/>
  <c r="GHS972" i="3" s="1"/>
  <c r="GHW972" i="3" s="1"/>
  <c r="GIA972" i="3" s="1"/>
  <c r="GIE972" i="3" s="1"/>
  <c r="GII972" i="3" s="1"/>
  <c r="GIM972" i="3" s="1"/>
  <c r="GIQ972" i="3" s="1"/>
  <c r="GIU972" i="3" s="1"/>
  <c r="GIY972" i="3" s="1"/>
  <c r="GJC972" i="3" s="1"/>
  <c r="GJG972" i="3" s="1"/>
  <c r="GJK972" i="3" s="1"/>
  <c r="GJO972" i="3" s="1"/>
  <c r="GJS972" i="3" s="1"/>
  <c r="GJW972" i="3" s="1"/>
  <c r="GKA972" i="3" s="1"/>
  <c r="GKE972" i="3" s="1"/>
  <c r="GKI972" i="3" s="1"/>
  <c r="GKM972" i="3" s="1"/>
  <c r="GKQ972" i="3" s="1"/>
  <c r="GKU972" i="3" s="1"/>
  <c r="GKY972" i="3" s="1"/>
  <c r="GLC972" i="3" s="1"/>
  <c r="GLG972" i="3" s="1"/>
  <c r="GLK972" i="3" s="1"/>
  <c r="GLO972" i="3" s="1"/>
  <c r="GLS972" i="3" s="1"/>
  <c r="GLW972" i="3" s="1"/>
  <c r="GMA972" i="3" s="1"/>
  <c r="GME972" i="3" s="1"/>
  <c r="GMI972" i="3" s="1"/>
  <c r="GMM972" i="3" s="1"/>
  <c r="GMQ972" i="3" s="1"/>
  <c r="GMU972" i="3" s="1"/>
  <c r="GMY972" i="3" s="1"/>
  <c r="GNC972" i="3" s="1"/>
  <c r="GNG972" i="3" s="1"/>
  <c r="GNK972" i="3" s="1"/>
  <c r="GNO972" i="3" s="1"/>
  <c r="GNS972" i="3" s="1"/>
  <c r="GNW972" i="3" s="1"/>
  <c r="GOA972" i="3" s="1"/>
  <c r="GOE972" i="3" s="1"/>
  <c r="GOI972" i="3" s="1"/>
  <c r="GOM972" i="3" s="1"/>
  <c r="GOQ972" i="3" s="1"/>
  <c r="GOU972" i="3" s="1"/>
  <c r="GOY972" i="3" s="1"/>
  <c r="GPC972" i="3" s="1"/>
  <c r="GPG972" i="3" s="1"/>
  <c r="GPK972" i="3" s="1"/>
  <c r="GPO972" i="3" s="1"/>
  <c r="GPS972" i="3" s="1"/>
  <c r="GPW972" i="3" s="1"/>
  <c r="GQA972" i="3" s="1"/>
  <c r="GQE972" i="3" s="1"/>
  <c r="GQI972" i="3" s="1"/>
  <c r="GQM972" i="3" s="1"/>
  <c r="GQQ972" i="3" s="1"/>
  <c r="GQU972" i="3" s="1"/>
  <c r="GQY972" i="3" s="1"/>
  <c r="GRC972" i="3" s="1"/>
  <c r="GRG972" i="3" s="1"/>
  <c r="GRK972" i="3" s="1"/>
  <c r="GRO972" i="3" s="1"/>
  <c r="GRS972" i="3" s="1"/>
  <c r="GRW972" i="3" s="1"/>
  <c r="GSA972" i="3" s="1"/>
  <c r="GSE972" i="3" s="1"/>
  <c r="GSI972" i="3" s="1"/>
  <c r="GSM972" i="3" s="1"/>
  <c r="GSQ972" i="3" s="1"/>
  <c r="GSU972" i="3" s="1"/>
  <c r="GSY972" i="3" s="1"/>
  <c r="GTC972" i="3" s="1"/>
  <c r="GTG972" i="3" s="1"/>
  <c r="GTK972" i="3" s="1"/>
  <c r="GTO972" i="3" s="1"/>
  <c r="GTS972" i="3" s="1"/>
  <c r="GTW972" i="3" s="1"/>
  <c r="GUA972" i="3" s="1"/>
  <c r="GUE972" i="3" s="1"/>
  <c r="GUI972" i="3" s="1"/>
  <c r="GUM972" i="3" s="1"/>
  <c r="GUQ972" i="3" s="1"/>
  <c r="GUU972" i="3" s="1"/>
  <c r="GUY972" i="3" s="1"/>
  <c r="GVC972" i="3" s="1"/>
  <c r="GVG972" i="3" s="1"/>
  <c r="GVK972" i="3" s="1"/>
  <c r="GVO972" i="3" s="1"/>
  <c r="GVS972" i="3" s="1"/>
  <c r="GVW972" i="3" s="1"/>
  <c r="GWA972" i="3" s="1"/>
  <c r="GWE972" i="3" s="1"/>
  <c r="GWI972" i="3" s="1"/>
  <c r="GWM972" i="3" s="1"/>
  <c r="GWQ972" i="3" s="1"/>
  <c r="GWU972" i="3" s="1"/>
  <c r="GWY972" i="3" s="1"/>
  <c r="GXC972" i="3" s="1"/>
  <c r="GXG972" i="3" s="1"/>
  <c r="GXK972" i="3" s="1"/>
  <c r="GXO972" i="3" s="1"/>
  <c r="GXS972" i="3" s="1"/>
  <c r="GXW972" i="3" s="1"/>
  <c r="GYA972" i="3" s="1"/>
  <c r="GYE972" i="3" s="1"/>
  <c r="GYI972" i="3" s="1"/>
  <c r="GYM972" i="3" s="1"/>
  <c r="GYQ972" i="3" s="1"/>
  <c r="GYU972" i="3" s="1"/>
  <c r="GYY972" i="3" s="1"/>
  <c r="GZC972" i="3" s="1"/>
  <c r="GZG972" i="3" s="1"/>
  <c r="GZK972" i="3" s="1"/>
  <c r="GZO972" i="3" s="1"/>
  <c r="GZS972" i="3" s="1"/>
  <c r="GZW972" i="3" s="1"/>
  <c r="HAA972" i="3" s="1"/>
  <c r="HAE972" i="3" s="1"/>
  <c r="HAI972" i="3" s="1"/>
  <c r="HAM972" i="3" s="1"/>
  <c r="HAQ972" i="3" s="1"/>
  <c r="HAU972" i="3" s="1"/>
  <c r="HAY972" i="3" s="1"/>
  <c r="HBC972" i="3" s="1"/>
  <c r="HBG972" i="3" s="1"/>
  <c r="HBK972" i="3" s="1"/>
  <c r="HBO972" i="3" s="1"/>
  <c r="HBS972" i="3" s="1"/>
  <c r="HBW972" i="3" s="1"/>
  <c r="HCA972" i="3" s="1"/>
  <c r="HCE972" i="3" s="1"/>
  <c r="HCI972" i="3" s="1"/>
  <c r="HCM972" i="3" s="1"/>
  <c r="HCQ972" i="3" s="1"/>
  <c r="HCU972" i="3" s="1"/>
  <c r="HCY972" i="3" s="1"/>
  <c r="HDC972" i="3" s="1"/>
  <c r="HDG972" i="3" s="1"/>
  <c r="HDK972" i="3" s="1"/>
  <c r="HDO972" i="3" s="1"/>
  <c r="HDS972" i="3" s="1"/>
  <c r="HDW972" i="3" s="1"/>
  <c r="HEA972" i="3" s="1"/>
  <c r="HEE972" i="3" s="1"/>
  <c r="HEI972" i="3" s="1"/>
  <c r="HEM972" i="3" s="1"/>
  <c r="HEQ972" i="3" s="1"/>
  <c r="HEU972" i="3" s="1"/>
  <c r="HEY972" i="3" s="1"/>
  <c r="HFC972" i="3" s="1"/>
  <c r="HFG972" i="3" s="1"/>
  <c r="HFK972" i="3" s="1"/>
  <c r="HFO972" i="3" s="1"/>
  <c r="HFS972" i="3" s="1"/>
  <c r="HFW972" i="3" s="1"/>
  <c r="HGA972" i="3" s="1"/>
  <c r="HGE972" i="3" s="1"/>
  <c r="HGI972" i="3" s="1"/>
  <c r="HGM972" i="3" s="1"/>
  <c r="HGQ972" i="3" s="1"/>
  <c r="HGU972" i="3" s="1"/>
  <c r="HGY972" i="3" s="1"/>
  <c r="HHC972" i="3" s="1"/>
  <c r="HHG972" i="3" s="1"/>
  <c r="HHK972" i="3" s="1"/>
  <c r="HHO972" i="3" s="1"/>
  <c r="HHS972" i="3" s="1"/>
  <c r="HHW972" i="3" s="1"/>
  <c r="HIA972" i="3" s="1"/>
  <c r="HIE972" i="3" s="1"/>
  <c r="HII972" i="3" s="1"/>
  <c r="HIM972" i="3" s="1"/>
  <c r="HIQ972" i="3" s="1"/>
  <c r="HIU972" i="3" s="1"/>
  <c r="HIY972" i="3" s="1"/>
  <c r="HJC972" i="3" s="1"/>
  <c r="HJG972" i="3" s="1"/>
  <c r="HJK972" i="3" s="1"/>
  <c r="HJO972" i="3" s="1"/>
  <c r="HJS972" i="3" s="1"/>
  <c r="HJW972" i="3" s="1"/>
  <c r="HKA972" i="3" s="1"/>
  <c r="HKE972" i="3" s="1"/>
  <c r="HKI972" i="3" s="1"/>
  <c r="HKM972" i="3" s="1"/>
  <c r="HKQ972" i="3" s="1"/>
  <c r="HKU972" i="3" s="1"/>
  <c r="HKY972" i="3" s="1"/>
  <c r="HLC972" i="3" s="1"/>
  <c r="HLG972" i="3" s="1"/>
  <c r="HLK972" i="3" s="1"/>
  <c r="HLO972" i="3" s="1"/>
  <c r="HLS972" i="3" s="1"/>
  <c r="HLW972" i="3" s="1"/>
  <c r="HMA972" i="3" s="1"/>
  <c r="HME972" i="3" s="1"/>
  <c r="HMI972" i="3" s="1"/>
  <c r="HMM972" i="3" s="1"/>
  <c r="HMQ972" i="3" s="1"/>
  <c r="HMU972" i="3" s="1"/>
  <c r="HMY972" i="3" s="1"/>
  <c r="HNC972" i="3" s="1"/>
  <c r="HNG972" i="3" s="1"/>
  <c r="HNK972" i="3" s="1"/>
  <c r="HNO972" i="3" s="1"/>
  <c r="HNS972" i="3" s="1"/>
  <c r="HNW972" i="3" s="1"/>
  <c r="HOA972" i="3" s="1"/>
  <c r="HOE972" i="3" s="1"/>
  <c r="HOI972" i="3" s="1"/>
  <c r="HOM972" i="3" s="1"/>
  <c r="HOQ972" i="3" s="1"/>
  <c r="HOU972" i="3" s="1"/>
  <c r="HOY972" i="3" s="1"/>
  <c r="HPC972" i="3" s="1"/>
  <c r="HPG972" i="3" s="1"/>
  <c r="HPK972" i="3" s="1"/>
  <c r="HPO972" i="3" s="1"/>
  <c r="HPS972" i="3" s="1"/>
  <c r="HPW972" i="3" s="1"/>
  <c r="HQA972" i="3" s="1"/>
  <c r="HQE972" i="3" s="1"/>
  <c r="HQI972" i="3" s="1"/>
  <c r="HQM972" i="3" s="1"/>
  <c r="HQQ972" i="3" s="1"/>
  <c r="HQU972" i="3" s="1"/>
  <c r="HQY972" i="3" s="1"/>
  <c r="HRC972" i="3" s="1"/>
  <c r="HRG972" i="3" s="1"/>
  <c r="HRK972" i="3" s="1"/>
  <c r="HRO972" i="3" s="1"/>
  <c r="HRS972" i="3" s="1"/>
  <c r="HRW972" i="3" s="1"/>
  <c r="HSA972" i="3" s="1"/>
  <c r="HSE972" i="3" s="1"/>
  <c r="HSI972" i="3" s="1"/>
  <c r="HSM972" i="3" s="1"/>
  <c r="HSQ972" i="3" s="1"/>
  <c r="HSU972" i="3" s="1"/>
  <c r="HSY972" i="3" s="1"/>
  <c r="HTC972" i="3" s="1"/>
  <c r="HTG972" i="3" s="1"/>
  <c r="HTK972" i="3" s="1"/>
  <c r="HTO972" i="3" s="1"/>
  <c r="HTS972" i="3" s="1"/>
  <c r="HTW972" i="3" s="1"/>
  <c r="HUA972" i="3" s="1"/>
  <c r="HUE972" i="3" s="1"/>
  <c r="HUI972" i="3" s="1"/>
  <c r="HUM972" i="3" s="1"/>
  <c r="HUQ972" i="3" s="1"/>
  <c r="HUU972" i="3" s="1"/>
  <c r="HUY972" i="3" s="1"/>
  <c r="HVC972" i="3" s="1"/>
  <c r="HVG972" i="3" s="1"/>
  <c r="HVK972" i="3" s="1"/>
  <c r="HVO972" i="3" s="1"/>
  <c r="HVS972" i="3" s="1"/>
  <c r="HVW972" i="3" s="1"/>
  <c r="HWA972" i="3" s="1"/>
  <c r="HWE972" i="3" s="1"/>
  <c r="HWI972" i="3" s="1"/>
  <c r="HWM972" i="3" s="1"/>
  <c r="HWQ972" i="3" s="1"/>
  <c r="HWU972" i="3" s="1"/>
  <c r="HWY972" i="3" s="1"/>
  <c r="HXC972" i="3" s="1"/>
  <c r="HXG972" i="3" s="1"/>
  <c r="HXK972" i="3" s="1"/>
  <c r="HXO972" i="3" s="1"/>
  <c r="HXS972" i="3" s="1"/>
  <c r="HXW972" i="3" s="1"/>
  <c r="HYA972" i="3" s="1"/>
  <c r="HYE972" i="3" s="1"/>
  <c r="HYI972" i="3" s="1"/>
  <c r="HYM972" i="3" s="1"/>
  <c r="HYQ972" i="3" s="1"/>
  <c r="HYU972" i="3" s="1"/>
  <c r="HYY972" i="3" s="1"/>
  <c r="HZC972" i="3" s="1"/>
  <c r="HZG972" i="3" s="1"/>
  <c r="HZK972" i="3" s="1"/>
  <c r="HZO972" i="3" s="1"/>
  <c r="HZS972" i="3" s="1"/>
  <c r="HZW972" i="3" s="1"/>
  <c r="IAA972" i="3" s="1"/>
  <c r="IAE972" i="3" s="1"/>
  <c r="IAI972" i="3" s="1"/>
  <c r="IAM972" i="3" s="1"/>
  <c r="IAQ972" i="3" s="1"/>
  <c r="IAU972" i="3" s="1"/>
  <c r="IAY972" i="3" s="1"/>
  <c r="IBC972" i="3" s="1"/>
  <c r="IBG972" i="3" s="1"/>
  <c r="IBK972" i="3" s="1"/>
  <c r="IBO972" i="3" s="1"/>
  <c r="IBS972" i="3" s="1"/>
  <c r="IBW972" i="3" s="1"/>
  <c r="ICA972" i="3" s="1"/>
  <c r="ICE972" i="3" s="1"/>
  <c r="ICI972" i="3" s="1"/>
  <c r="ICM972" i="3" s="1"/>
  <c r="ICQ972" i="3" s="1"/>
  <c r="ICU972" i="3" s="1"/>
  <c r="ICY972" i="3" s="1"/>
  <c r="IDC972" i="3" s="1"/>
  <c r="IDG972" i="3" s="1"/>
  <c r="IDK972" i="3" s="1"/>
  <c r="IDO972" i="3" s="1"/>
  <c r="IDS972" i="3" s="1"/>
  <c r="IDW972" i="3" s="1"/>
  <c r="IEA972" i="3" s="1"/>
  <c r="IEE972" i="3" s="1"/>
  <c r="IEI972" i="3" s="1"/>
  <c r="IEM972" i="3" s="1"/>
  <c r="IEQ972" i="3" s="1"/>
  <c r="IEU972" i="3" s="1"/>
  <c r="IEY972" i="3" s="1"/>
  <c r="IFC972" i="3" s="1"/>
  <c r="IFG972" i="3" s="1"/>
  <c r="IFK972" i="3" s="1"/>
  <c r="IFO972" i="3" s="1"/>
  <c r="IFS972" i="3" s="1"/>
  <c r="IFW972" i="3" s="1"/>
  <c r="IGA972" i="3" s="1"/>
  <c r="IGE972" i="3" s="1"/>
  <c r="IGI972" i="3" s="1"/>
  <c r="IGM972" i="3" s="1"/>
  <c r="IGQ972" i="3" s="1"/>
  <c r="IGU972" i="3" s="1"/>
  <c r="IGY972" i="3" s="1"/>
  <c r="IHC972" i="3" s="1"/>
  <c r="IHG972" i="3" s="1"/>
  <c r="IHK972" i="3" s="1"/>
  <c r="IHO972" i="3" s="1"/>
  <c r="IHS972" i="3" s="1"/>
  <c r="IHW972" i="3" s="1"/>
  <c r="IIA972" i="3" s="1"/>
  <c r="IIE972" i="3" s="1"/>
  <c r="III972" i="3" s="1"/>
  <c r="IIM972" i="3" s="1"/>
  <c r="IIQ972" i="3" s="1"/>
  <c r="IIU972" i="3" s="1"/>
  <c r="IIY972" i="3" s="1"/>
  <c r="IJC972" i="3" s="1"/>
  <c r="IJG972" i="3" s="1"/>
  <c r="IJK972" i="3" s="1"/>
  <c r="IJO972" i="3" s="1"/>
  <c r="IJS972" i="3" s="1"/>
  <c r="IJW972" i="3" s="1"/>
  <c r="IKA972" i="3" s="1"/>
  <c r="IKE972" i="3" s="1"/>
  <c r="IKI972" i="3" s="1"/>
  <c r="IKM972" i="3" s="1"/>
  <c r="IKQ972" i="3" s="1"/>
  <c r="IKU972" i="3" s="1"/>
  <c r="IKY972" i="3" s="1"/>
  <c r="ILC972" i="3" s="1"/>
  <c r="ILG972" i="3" s="1"/>
  <c r="ILK972" i="3" s="1"/>
  <c r="ILO972" i="3" s="1"/>
  <c r="ILS972" i="3" s="1"/>
  <c r="ILW972" i="3" s="1"/>
  <c r="IMA972" i="3" s="1"/>
  <c r="IME972" i="3" s="1"/>
  <c r="IMI972" i="3" s="1"/>
  <c r="IMM972" i="3" s="1"/>
  <c r="IMQ972" i="3" s="1"/>
  <c r="IMU972" i="3" s="1"/>
  <c r="IMY972" i="3" s="1"/>
  <c r="INC972" i="3" s="1"/>
  <c r="ING972" i="3" s="1"/>
  <c r="INK972" i="3" s="1"/>
  <c r="INO972" i="3" s="1"/>
  <c r="INS972" i="3" s="1"/>
  <c r="INW972" i="3" s="1"/>
  <c r="IOA972" i="3" s="1"/>
  <c r="IOE972" i="3" s="1"/>
  <c r="IOI972" i="3" s="1"/>
  <c r="IOM972" i="3" s="1"/>
  <c r="IOQ972" i="3" s="1"/>
  <c r="IOU972" i="3" s="1"/>
  <c r="IOY972" i="3" s="1"/>
  <c r="IPC972" i="3" s="1"/>
  <c r="IPG972" i="3" s="1"/>
  <c r="IPK972" i="3" s="1"/>
  <c r="IPO972" i="3" s="1"/>
  <c r="IPS972" i="3" s="1"/>
  <c r="IPW972" i="3" s="1"/>
  <c r="IQA972" i="3" s="1"/>
  <c r="IQE972" i="3" s="1"/>
  <c r="IQI972" i="3" s="1"/>
  <c r="IQM972" i="3" s="1"/>
  <c r="IQQ972" i="3" s="1"/>
  <c r="IQU972" i="3" s="1"/>
  <c r="IQY972" i="3" s="1"/>
  <c r="IRC972" i="3" s="1"/>
  <c r="IRG972" i="3" s="1"/>
  <c r="IRK972" i="3" s="1"/>
  <c r="IRO972" i="3" s="1"/>
  <c r="IRS972" i="3" s="1"/>
  <c r="IRW972" i="3" s="1"/>
  <c r="ISA972" i="3" s="1"/>
  <c r="ISE972" i="3" s="1"/>
  <c r="ISI972" i="3" s="1"/>
  <c r="ISM972" i="3" s="1"/>
  <c r="ISQ972" i="3" s="1"/>
  <c r="ISU972" i="3" s="1"/>
  <c r="ISY972" i="3" s="1"/>
  <c r="ITC972" i="3" s="1"/>
  <c r="ITG972" i="3" s="1"/>
  <c r="ITK972" i="3" s="1"/>
  <c r="ITO972" i="3" s="1"/>
  <c r="ITS972" i="3" s="1"/>
  <c r="ITW972" i="3" s="1"/>
  <c r="IUA972" i="3" s="1"/>
  <c r="IUE972" i="3" s="1"/>
  <c r="IUI972" i="3" s="1"/>
  <c r="IUM972" i="3" s="1"/>
  <c r="IUQ972" i="3" s="1"/>
  <c r="IUU972" i="3" s="1"/>
  <c r="IUY972" i="3" s="1"/>
  <c r="IVC972" i="3" s="1"/>
  <c r="IVG972" i="3" s="1"/>
  <c r="IVK972" i="3" s="1"/>
  <c r="IVO972" i="3" s="1"/>
  <c r="IVS972" i="3" s="1"/>
  <c r="IVW972" i="3" s="1"/>
  <c r="IWA972" i="3" s="1"/>
  <c r="IWE972" i="3" s="1"/>
  <c r="IWI972" i="3" s="1"/>
  <c r="IWM972" i="3" s="1"/>
  <c r="IWQ972" i="3" s="1"/>
  <c r="IWU972" i="3" s="1"/>
  <c r="IWY972" i="3" s="1"/>
  <c r="IXC972" i="3" s="1"/>
  <c r="IXG972" i="3" s="1"/>
  <c r="IXK972" i="3" s="1"/>
  <c r="IXO972" i="3" s="1"/>
  <c r="IXS972" i="3" s="1"/>
  <c r="IXW972" i="3" s="1"/>
  <c r="IYA972" i="3" s="1"/>
  <c r="IYE972" i="3" s="1"/>
  <c r="IYI972" i="3" s="1"/>
  <c r="IYM972" i="3" s="1"/>
  <c r="IYQ972" i="3" s="1"/>
  <c r="IYU972" i="3" s="1"/>
  <c r="IYY972" i="3" s="1"/>
  <c r="IZC972" i="3" s="1"/>
  <c r="IZG972" i="3" s="1"/>
  <c r="IZK972" i="3" s="1"/>
  <c r="IZO972" i="3" s="1"/>
  <c r="IZS972" i="3" s="1"/>
  <c r="IZW972" i="3" s="1"/>
  <c r="JAA972" i="3" s="1"/>
  <c r="JAE972" i="3" s="1"/>
  <c r="JAI972" i="3" s="1"/>
  <c r="JAM972" i="3" s="1"/>
  <c r="JAQ972" i="3" s="1"/>
  <c r="JAU972" i="3" s="1"/>
  <c r="JAY972" i="3" s="1"/>
  <c r="JBC972" i="3" s="1"/>
  <c r="JBG972" i="3" s="1"/>
  <c r="JBK972" i="3" s="1"/>
  <c r="JBO972" i="3" s="1"/>
  <c r="JBS972" i="3" s="1"/>
  <c r="JBW972" i="3" s="1"/>
  <c r="JCA972" i="3" s="1"/>
  <c r="JCE972" i="3" s="1"/>
  <c r="JCI972" i="3" s="1"/>
  <c r="JCM972" i="3" s="1"/>
  <c r="JCQ972" i="3" s="1"/>
  <c r="JCU972" i="3" s="1"/>
  <c r="JCY972" i="3" s="1"/>
  <c r="JDC972" i="3" s="1"/>
  <c r="JDG972" i="3" s="1"/>
  <c r="JDK972" i="3" s="1"/>
  <c r="JDO972" i="3" s="1"/>
  <c r="JDS972" i="3" s="1"/>
  <c r="JDW972" i="3" s="1"/>
  <c r="JEA972" i="3" s="1"/>
  <c r="JEE972" i="3" s="1"/>
  <c r="JEI972" i="3" s="1"/>
  <c r="JEM972" i="3" s="1"/>
  <c r="JEQ972" i="3" s="1"/>
  <c r="JEU972" i="3" s="1"/>
  <c r="JEY972" i="3" s="1"/>
  <c r="JFC972" i="3" s="1"/>
  <c r="JFG972" i="3" s="1"/>
  <c r="JFK972" i="3" s="1"/>
  <c r="JFO972" i="3" s="1"/>
  <c r="JFS972" i="3" s="1"/>
  <c r="JFW972" i="3" s="1"/>
  <c r="JGA972" i="3" s="1"/>
  <c r="JGE972" i="3" s="1"/>
  <c r="JGI972" i="3" s="1"/>
  <c r="JGM972" i="3" s="1"/>
  <c r="JGQ972" i="3" s="1"/>
  <c r="JGU972" i="3" s="1"/>
  <c r="JGY972" i="3" s="1"/>
  <c r="JHC972" i="3" s="1"/>
  <c r="JHG972" i="3" s="1"/>
  <c r="JHK972" i="3" s="1"/>
  <c r="JHO972" i="3" s="1"/>
  <c r="JHS972" i="3" s="1"/>
  <c r="JHW972" i="3" s="1"/>
  <c r="JIA972" i="3" s="1"/>
  <c r="JIE972" i="3" s="1"/>
  <c r="JII972" i="3" s="1"/>
  <c r="JIM972" i="3" s="1"/>
  <c r="JIQ972" i="3" s="1"/>
  <c r="JIU972" i="3" s="1"/>
  <c r="JIY972" i="3" s="1"/>
  <c r="JJC972" i="3" s="1"/>
  <c r="JJG972" i="3" s="1"/>
  <c r="JJK972" i="3" s="1"/>
  <c r="JJO972" i="3" s="1"/>
  <c r="JJS972" i="3" s="1"/>
  <c r="JJW972" i="3" s="1"/>
  <c r="JKA972" i="3" s="1"/>
  <c r="JKE972" i="3" s="1"/>
  <c r="JKI972" i="3" s="1"/>
  <c r="JKM972" i="3" s="1"/>
  <c r="JKQ972" i="3" s="1"/>
  <c r="JKU972" i="3" s="1"/>
  <c r="JKY972" i="3" s="1"/>
  <c r="JLC972" i="3" s="1"/>
  <c r="JLG972" i="3" s="1"/>
  <c r="JLK972" i="3" s="1"/>
  <c r="JLO972" i="3" s="1"/>
  <c r="JLS972" i="3" s="1"/>
  <c r="JLW972" i="3" s="1"/>
  <c r="JMA972" i="3" s="1"/>
  <c r="JME972" i="3" s="1"/>
  <c r="JMI972" i="3" s="1"/>
  <c r="JMM972" i="3" s="1"/>
  <c r="JMQ972" i="3" s="1"/>
  <c r="JMU972" i="3" s="1"/>
  <c r="JMY972" i="3" s="1"/>
  <c r="JNC972" i="3" s="1"/>
  <c r="JNG972" i="3" s="1"/>
  <c r="JNK972" i="3" s="1"/>
  <c r="JNO972" i="3" s="1"/>
  <c r="JNS972" i="3" s="1"/>
  <c r="JNW972" i="3" s="1"/>
  <c r="JOA972" i="3" s="1"/>
  <c r="JOE972" i="3" s="1"/>
  <c r="JOI972" i="3" s="1"/>
  <c r="JOM972" i="3" s="1"/>
  <c r="JOQ972" i="3" s="1"/>
  <c r="JOU972" i="3" s="1"/>
  <c r="JOY972" i="3" s="1"/>
  <c r="JPC972" i="3" s="1"/>
  <c r="JPG972" i="3" s="1"/>
  <c r="JPK972" i="3" s="1"/>
  <c r="JPO972" i="3" s="1"/>
  <c r="JPS972" i="3" s="1"/>
  <c r="JPW972" i="3" s="1"/>
  <c r="JQA972" i="3" s="1"/>
  <c r="JQE972" i="3" s="1"/>
  <c r="JQI972" i="3" s="1"/>
  <c r="JQM972" i="3" s="1"/>
  <c r="JQQ972" i="3" s="1"/>
  <c r="JQU972" i="3" s="1"/>
  <c r="JQY972" i="3" s="1"/>
  <c r="JRC972" i="3" s="1"/>
  <c r="JRG972" i="3" s="1"/>
  <c r="JRK972" i="3" s="1"/>
  <c r="JRO972" i="3" s="1"/>
  <c r="JRS972" i="3" s="1"/>
  <c r="JRW972" i="3" s="1"/>
  <c r="JSA972" i="3" s="1"/>
  <c r="JSE972" i="3" s="1"/>
  <c r="JSI972" i="3" s="1"/>
  <c r="JSM972" i="3" s="1"/>
  <c r="JSQ972" i="3" s="1"/>
  <c r="JSU972" i="3" s="1"/>
  <c r="JSY972" i="3" s="1"/>
  <c r="JTC972" i="3" s="1"/>
  <c r="JTG972" i="3" s="1"/>
  <c r="JTK972" i="3" s="1"/>
  <c r="JTO972" i="3" s="1"/>
  <c r="JTS972" i="3" s="1"/>
  <c r="JTW972" i="3" s="1"/>
  <c r="JUA972" i="3" s="1"/>
  <c r="JUE972" i="3" s="1"/>
  <c r="JUI972" i="3" s="1"/>
  <c r="JUM972" i="3" s="1"/>
  <c r="JUQ972" i="3" s="1"/>
  <c r="JUU972" i="3" s="1"/>
  <c r="JUY972" i="3" s="1"/>
  <c r="JVC972" i="3" s="1"/>
  <c r="JVG972" i="3" s="1"/>
  <c r="JVK972" i="3" s="1"/>
  <c r="JVO972" i="3" s="1"/>
  <c r="JVS972" i="3" s="1"/>
  <c r="JVW972" i="3" s="1"/>
  <c r="JWA972" i="3" s="1"/>
  <c r="JWE972" i="3" s="1"/>
  <c r="JWI972" i="3" s="1"/>
  <c r="JWM972" i="3" s="1"/>
  <c r="JWQ972" i="3" s="1"/>
  <c r="JWU972" i="3" s="1"/>
  <c r="JWY972" i="3" s="1"/>
  <c r="JXC972" i="3" s="1"/>
  <c r="JXG972" i="3" s="1"/>
  <c r="JXK972" i="3" s="1"/>
  <c r="JXO972" i="3" s="1"/>
  <c r="JXS972" i="3" s="1"/>
  <c r="JXW972" i="3" s="1"/>
  <c r="JYA972" i="3" s="1"/>
  <c r="JYE972" i="3" s="1"/>
  <c r="JYI972" i="3" s="1"/>
  <c r="JYM972" i="3" s="1"/>
  <c r="JYQ972" i="3" s="1"/>
  <c r="JYU972" i="3" s="1"/>
  <c r="JYY972" i="3" s="1"/>
  <c r="JZC972" i="3" s="1"/>
  <c r="JZG972" i="3" s="1"/>
  <c r="JZK972" i="3" s="1"/>
  <c r="JZO972" i="3" s="1"/>
  <c r="JZS972" i="3" s="1"/>
  <c r="JZW972" i="3" s="1"/>
  <c r="KAA972" i="3" s="1"/>
  <c r="KAE972" i="3" s="1"/>
  <c r="KAI972" i="3" s="1"/>
  <c r="KAM972" i="3" s="1"/>
  <c r="KAQ972" i="3" s="1"/>
  <c r="KAU972" i="3" s="1"/>
  <c r="KAY972" i="3" s="1"/>
  <c r="KBC972" i="3" s="1"/>
  <c r="KBG972" i="3" s="1"/>
  <c r="KBK972" i="3" s="1"/>
  <c r="KBO972" i="3" s="1"/>
  <c r="KBS972" i="3" s="1"/>
  <c r="KBW972" i="3" s="1"/>
  <c r="KCA972" i="3" s="1"/>
  <c r="KCE972" i="3" s="1"/>
  <c r="KCI972" i="3" s="1"/>
  <c r="KCM972" i="3" s="1"/>
  <c r="KCQ972" i="3" s="1"/>
  <c r="KCU972" i="3" s="1"/>
  <c r="KCY972" i="3" s="1"/>
  <c r="KDC972" i="3" s="1"/>
  <c r="KDG972" i="3" s="1"/>
  <c r="KDK972" i="3" s="1"/>
  <c r="KDO972" i="3" s="1"/>
  <c r="KDS972" i="3" s="1"/>
  <c r="KDW972" i="3" s="1"/>
  <c r="KEA972" i="3" s="1"/>
  <c r="KEE972" i="3" s="1"/>
  <c r="KEI972" i="3" s="1"/>
  <c r="KEM972" i="3" s="1"/>
  <c r="KEQ972" i="3" s="1"/>
  <c r="KEU972" i="3" s="1"/>
  <c r="KEY972" i="3" s="1"/>
  <c r="KFC972" i="3" s="1"/>
  <c r="KFG972" i="3" s="1"/>
  <c r="KFK972" i="3" s="1"/>
  <c r="KFO972" i="3" s="1"/>
  <c r="KFS972" i="3" s="1"/>
  <c r="KFW972" i="3" s="1"/>
  <c r="KGA972" i="3" s="1"/>
  <c r="KGE972" i="3" s="1"/>
  <c r="KGI972" i="3" s="1"/>
  <c r="KGM972" i="3" s="1"/>
  <c r="KGQ972" i="3" s="1"/>
  <c r="KGU972" i="3" s="1"/>
  <c r="KGY972" i="3" s="1"/>
  <c r="KHC972" i="3" s="1"/>
  <c r="KHG972" i="3" s="1"/>
  <c r="KHK972" i="3" s="1"/>
  <c r="KHO972" i="3" s="1"/>
  <c r="KHS972" i="3" s="1"/>
  <c r="KHW972" i="3" s="1"/>
  <c r="KIA972" i="3" s="1"/>
  <c r="KIE972" i="3" s="1"/>
  <c r="KII972" i="3" s="1"/>
  <c r="KIM972" i="3" s="1"/>
  <c r="KIQ972" i="3" s="1"/>
  <c r="KIU972" i="3" s="1"/>
  <c r="KIY972" i="3" s="1"/>
  <c r="KJC972" i="3" s="1"/>
  <c r="KJG972" i="3" s="1"/>
  <c r="KJK972" i="3" s="1"/>
  <c r="KJO972" i="3" s="1"/>
  <c r="KJS972" i="3" s="1"/>
  <c r="KJW972" i="3" s="1"/>
  <c r="KKA972" i="3" s="1"/>
  <c r="KKE972" i="3" s="1"/>
  <c r="KKI972" i="3" s="1"/>
  <c r="KKM972" i="3" s="1"/>
  <c r="KKQ972" i="3" s="1"/>
  <c r="KKU972" i="3" s="1"/>
  <c r="KKY972" i="3" s="1"/>
  <c r="KLC972" i="3" s="1"/>
  <c r="KLG972" i="3" s="1"/>
  <c r="KLK972" i="3" s="1"/>
  <c r="KLO972" i="3" s="1"/>
  <c r="KLS972" i="3" s="1"/>
  <c r="KLW972" i="3" s="1"/>
  <c r="KMA972" i="3" s="1"/>
  <c r="KME972" i="3" s="1"/>
  <c r="KMI972" i="3" s="1"/>
  <c r="KMM972" i="3" s="1"/>
  <c r="KMQ972" i="3" s="1"/>
  <c r="KMU972" i="3" s="1"/>
  <c r="KMY972" i="3" s="1"/>
  <c r="KNC972" i="3" s="1"/>
  <c r="KNG972" i="3" s="1"/>
  <c r="KNK972" i="3" s="1"/>
  <c r="KNO972" i="3" s="1"/>
  <c r="KNS972" i="3" s="1"/>
  <c r="KNW972" i="3" s="1"/>
  <c r="KOA972" i="3" s="1"/>
  <c r="KOE972" i="3" s="1"/>
  <c r="KOI972" i="3" s="1"/>
  <c r="KOM972" i="3" s="1"/>
  <c r="KOQ972" i="3" s="1"/>
  <c r="KOU972" i="3" s="1"/>
  <c r="KOY972" i="3" s="1"/>
  <c r="KPC972" i="3" s="1"/>
  <c r="KPG972" i="3" s="1"/>
  <c r="KPK972" i="3" s="1"/>
  <c r="KPO972" i="3" s="1"/>
  <c r="KPS972" i="3" s="1"/>
  <c r="KPW972" i="3" s="1"/>
  <c r="KQA972" i="3" s="1"/>
  <c r="KQE972" i="3" s="1"/>
  <c r="KQI972" i="3" s="1"/>
  <c r="KQM972" i="3" s="1"/>
  <c r="KQQ972" i="3" s="1"/>
  <c r="KQU972" i="3" s="1"/>
  <c r="KQY972" i="3" s="1"/>
  <c r="KRC972" i="3" s="1"/>
  <c r="KRG972" i="3" s="1"/>
  <c r="KRK972" i="3" s="1"/>
  <c r="KRO972" i="3" s="1"/>
  <c r="KRS972" i="3" s="1"/>
  <c r="KRW972" i="3" s="1"/>
  <c r="KSA972" i="3" s="1"/>
  <c r="KSE972" i="3" s="1"/>
  <c r="KSI972" i="3" s="1"/>
  <c r="KSM972" i="3" s="1"/>
  <c r="KSQ972" i="3" s="1"/>
  <c r="KSU972" i="3" s="1"/>
  <c r="KSY972" i="3" s="1"/>
  <c r="KTC972" i="3" s="1"/>
  <c r="KTG972" i="3" s="1"/>
  <c r="KTK972" i="3" s="1"/>
  <c r="KTO972" i="3" s="1"/>
  <c r="KTS972" i="3" s="1"/>
  <c r="KTW972" i="3" s="1"/>
  <c r="KUA972" i="3" s="1"/>
  <c r="KUE972" i="3" s="1"/>
  <c r="KUI972" i="3" s="1"/>
  <c r="KUM972" i="3" s="1"/>
  <c r="KUQ972" i="3" s="1"/>
  <c r="KUU972" i="3" s="1"/>
  <c r="KUY972" i="3" s="1"/>
  <c r="KVC972" i="3" s="1"/>
  <c r="KVG972" i="3" s="1"/>
  <c r="KVK972" i="3" s="1"/>
  <c r="KVO972" i="3" s="1"/>
  <c r="KVS972" i="3" s="1"/>
  <c r="KVW972" i="3" s="1"/>
  <c r="KWA972" i="3" s="1"/>
  <c r="KWE972" i="3" s="1"/>
  <c r="KWI972" i="3" s="1"/>
  <c r="KWM972" i="3" s="1"/>
  <c r="KWQ972" i="3" s="1"/>
  <c r="KWU972" i="3" s="1"/>
  <c r="KWY972" i="3" s="1"/>
  <c r="KXC972" i="3" s="1"/>
  <c r="KXG972" i="3" s="1"/>
  <c r="KXK972" i="3" s="1"/>
  <c r="KXO972" i="3" s="1"/>
  <c r="KXS972" i="3" s="1"/>
  <c r="KXW972" i="3" s="1"/>
  <c r="KYA972" i="3" s="1"/>
  <c r="KYE972" i="3" s="1"/>
  <c r="KYI972" i="3" s="1"/>
  <c r="KYM972" i="3" s="1"/>
  <c r="KYQ972" i="3" s="1"/>
  <c r="KYU972" i="3" s="1"/>
  <c r="KYY972" i="3" s="1"/>
  <c r="KZC972" i="3" s="1"/>
  <c r="KZG972" i="3" s="1"/>
  <c r="KZK972" i="3" s="1"/>
  <c r="KZO972" i="3" s="1"/>
  <c r="KZS972" i="3" s="1"/>
  <c r="KZW972" i="3" s="1"/>
  <c r="LAA972" i="3" s="1"/>
  <c r="LAE972" i="3" s="1"/>
  <c r="LAI972" i="3" s="1"/>
  <c r="LAM972" i="3" s="1"/>
  <c r="LAQ972" i="3" s="1"/>
  <c r="LAU972" i="3" s="1"/>
  <c r="LAY972" i="3" s="1"/>
  <c r="LBC972" i="3" s="1"/>
  <c r="LBG972" i="3" s="1"/>
  <c r="LBK972" i="3" s="1"/>
  <c r="LBO972" i="3" s="1"/>
  <c r="LBS972" i="3" s="1"/>
  <c r="LBW972" i="3" s="1"/>
  <c r="LCA972" i="3" s="1"/>
  <c r="LCE972" i="3" s="1"/>
  <c r="LCI972" i="3" s="1"/>
  <c r="LCM972" i="3" s="1"/>
  <c r="LCQ972" i="3" s="1"/>
  <c r="LCU972" i="3" s="1"/>
  <c r="LCY972" i="3" s="1"/>
  <c r="LDC972" i="3" s="1"/>
  <c r="LDG972" i="3" s="1"/>
  <c r="LDK972" i="3" s="1"/>
  <c r="LDO972" i="3" s="1"/>
  <c r="LDS972" i="3" s="1"/>
  <c r="LDW972" i="3" s="1"/>
  <c r="LEA972" i="3" s="1"/>
  <c r="LEE972" i="3" s="1"/>
  <c r="LEI972" i="3" s="1"/>
  <c r="LEM972" i="3" s="1"/>
  <c r="LEQ972" i="3" s="1"/>
  <c r="LEU972" i="3" s="1"/>
  <c r="LEY972" i="3" s="1"/>
  <c r="LFC972" i="3" s="1"/>
  <c r="LFG972" i="3" s="1"/>
  <c r="LFK972" i="3" s="1"/>
  <c r="LFO972" i="3" s="1"/>
  <c r="LFS972" i="3" s="1"/>
  <c r="LFW972" i="3" s="1"/>
  <c r="LGA972" i="3" s="1"/>
  <c r="LGE972" i="3" s="1"/>
  <c r="LGI972" i="3" s="1"/>
  <c r="LGM972" i="3" s="1"/>
  <c r="LGQ972" i="3" s="1"/>
  <c r="LGU972" i="3" s="1"/>
  <c r="LGY972" i="3" s="1"/>
  <c r="LHC972" i="3" s="1"/>
  <c r="LHG972" i="3" s="1"/>
  <c r="LHK972" i="3" s="1"/>
  <c r="LHO972" i="3" s="1"/>
  <c r="LHS972" i="3" s="1"/>
  <c r="LHW972" i="3" s="1"/>
  <c r="LIA972" i="3" s="1"/>
  <c r="LIE972" i="3" s="1"/>
  <c r="LII972" i="3" s="1"/>
  <c r="LIM972" i="3" s="1"/>
  <c r="LIQ972" i="3" s="1"/>
  <c r="LIU972" i="3" s="1"/>
  <c r="LIY972" i="3" s="1"/>
  <c r="LJC972" i="3" s="1"/>
  <c r="LJG972" i="3" s="1"/>
  <c r="LJK972" i="3" s="1"/>
  <c r="LJO972" i="3" s="1"/>
  <c r="LJS972" i="3" s="1"/>
  <c r="LJW972" i="3" s="1"/>
  <c r="LKA972" i="3" s="1"/>
  <c r="LKE972" i="3" s="1"/>
  <c r="LKI972" i="3" s="1"/>
  <c r="LKM972" i="3" s="1"/>
  <c r="LKQ972" i="3" s="1"/>
  <c r="LKU972" i="3" s="1"/>
  <c r="LKY972" i="3" s="1"/>
  <c r="LLC972" i="3" s="1"/>
  <c r="LLG972" i="3" s="1"/>
  <c r="LLK972" i="3" s="1"/>
  <c r="LLO972" i="3" s="1"/>
  <c r="LLS972" i="3" s="1"/>
  <c r="LLW972" i="3" s="1"/>
  <c r="LMA972" i="3" s="1"/>
  <c r="LME972" i="3" s="1"/>
  <c r="LMI972" i="3" s="1"/>
  <c r="LMM972" i="3" s="1"/>
  <c r="LMQ972" i="3" s="1"/>
  <c r="LMU972" i="3" s="1"/>
  <c r="LMY972" i="3" s="1"/>
  <c r="LNC972" i="3" s="1"/>
  <c r="LNG972" i="3" s="1"/>
  <c r="LNK972" i="3" s="1"/>
  <c r="LNO972" i="3" s="1"/>
  <c r="LNS972" i="3" s="1"/>
  <c r="LNW972" i="3" s="1"/>
  <c r="LOA972" i="3" s="1"/>
  <c r="LOE972" i="3" s="1"/>
  <c r="LOI972" i="3" s="1"/>
  <c r="LOM972" i="3" s="1"/>
  <c r="LOQ972" i="3" s="1"/>
  <c r="LOU972" i="3" s="1"/>
  <c r="LOY972" i="3" s="1"/>
  <c r="LPC972" i="3" s="1"/>
  <c r="LPG972" i="3" s="1"/>
  <c r="LPK972" i="3" s="1"/>
  <c r="LPO972" i="3" s="1"/>
  <c r="LPS972" i="3" s="1"/>
  <c r="LPW972" i="3" s="1"/>
  <c r="LQA972" i="3" s="1"/>
  <c r="LQE972" i="3" s="1"/>
  <c r="LQI972" i="3" s="1"/>
  <c r="LQM972" i="3" s="1"/>
  <c r="LQQ972" i="3" s="1"/>
  <c r="LQU972" i="3" s="1"/>
  <c r="LQY972" i="3" s="1"/>
  <c r="LRC972" i="3" s="1"/>
  <c r="LRG972" i="3" s="1"/>
  <c r="LRK972" i="3" s="1"/>
  <c r="LRO972" i="3" s="1"/>
  <c r="LRS972" i="3" s="1"/>
  <c r="LRW972" i="3" s="1"/>
  <c r="LSA972" i="3" s="1"/>
  <c r="LSE972" i="3" s="1"/>
  <c r="LSI972" i="3" s="1"/>
  <c r="LSM972" i="3" s="1"/>
  <c r="LSQ972" i="3" s="1"/>
  <c r="LSU972" i="3" s="1"/>
  <c r="LSY972" i="3" s="1"/>
  <c r="LTC972" i="3" s="1"/>
  <c r="LTG972" i="3" s="1"/>
  <c r="LTK972" i="3" s="1"/>
  <c r="LTO972" i="3" s="1"/>
  <c r="LTS972" i="3" s="1"/>
  <c r="LTW972" i="3" s="1"/>
  <c r="LUA972" i="3" s="1"/>
  <c r="LUE972" i="3" s="1"/>
  <c r="LUI972" i="3" s="1"/>
  <c r="LUM972" i="3" s="1"/>
  <c r="LUQ972" i="3" s="1"/>
  <c r="LUU972" i="3" s="1"/>
  <c r="LUY972" i="3" s="1"/>
  <c r="LVC972" i="3" s="1"/>
  <c r="LVG972" i="3" s="1"/>
  <c r="LVK972" i="3" s="1"/>
  <c r="LVO972" i="3" s="1"/>
  <c r="LVS972" i="3" s="1"/>
  <c r="LVW972" i="3" s="1"/>
  <c r="LWA972" i="3" s="1"/>
  <c r="LWE972" i="3" s="1"/>
  <c r="LWI972" i="3" s="1"/>
  <c r="LWM972" i="3" s="1"/>
  <c r="LWQ972" i="3" s="1"/>
  <c r="LWU972" i="3" s="1"/>
  <c r="LWY972" i="3" s="1"/>
  <c r="LXC972" i="3" s="1"/>
  <c r="LXG972" i="3" s="1"/>
  <c r="LXK972" i="3" s="1"/>
  <c r="LXO972" i="3" s="1"/>
  <c r="LXS972" i="3" s="1"/>
  <c r="LXW972" i="3" s="1"/>
  <c r="LYA972" i="3" s="1"/>
  <c r="LYE972" i="3" s="1"/>
  <c r="LYI972" i="3" s="1"/>
  <c r="LYM972" i="3" s="1"/>
  <c r="LYQ972" i="3" s="1"/>
  <c r="LYU972" i="3" s="1"/>
  <c r="LYY972" i="3" s="1"/>
  <c r="LZC972" i="3" s="1"/>
  <c r="LZG972" i="3" s="1"/>
  <c r="LZK972" i="3" s="1"/>
  <c r="LZO972" i="3" s="1"/>
  <c r="LZS972" i="3" s="1"/>
  <c r="LZW972" i="3" s="1"/>
  <c r="MAA972" i="3" s="1"/>
  <c r="MAE972" i="3" s="1"/>
  <c r="MAI972" i="3" s="1"/>
  <c r="MAM972" i="3" s="1"/>
  <c r="MAQ972" i="3" s="1"/>
  <c r="MAU972" i="3" s="1"/>
  <c r="MAY972" i="3" s="1"/>
  <c r="MBC972" i="3" s="1"/>
  <c r="MBG972" i="3" s="1"/>
  <c r="MBK972" i="3" s="1"/>
  <c r="MBO972" i="3" s="1"/>
  <c r="MBS972" i="3" s="1"/>
  <c r="MBW972" i="3" s="1"/>
  <c r="MCA972" i="3" s="1"/>
  <c r="MCE972" i="3" s="1"/>
  <c r="MCI972" i="3" s="1"/>
  <c r="MCM972" i="3" s="1"/>
  <c r="MCQ972" i="3" s="1"/>
  <c r="MCU972" i="3" s="1"/>
  <c r="MCY972" i="3" s="1"/>
  <c r="MDC972" i="3" s="1"/>
  <c r="MDG972" i="3" s="1"/>
  <c r="MDK972" i="3" s="1"/>
  <c r="MDO972" i="3" s="1"/>
  <c r="MDS972" i="3" s="1"/>
  <c r="MDW972" i="3" s="1"/>
  <c r="MEA972" i="3" s="1"/>
  <c r="MEE972" i="3" s="1"/>
  <c r="MEI972" i="3" s="1"/>
  <c r="MEM972" i="3" s="1"/>
  <c r="MEQ972" i="3" s="1"/>
  <c r="MEU972" i="3" s="1"/>
  <c r="MEY972" i="3" s="1"/>
  <c r="MFC972" i="3" s="1"/>
  <c r="MFG972" i="3" s="1"/>
  <c r="MFK972" i="3" s="1"/>
  <c r="MFO972" i="3" s="1"/>
  <c r="MFS972" i="3" s="1"/>
  <c r="MFW972" i="3" s="1"/>
  <c r="MGA972" i="3" s="1"/>
  <c r="MGE972" i="3" s="1"/>
  <c r="MGI972" i="3" s="1"/>
  <c r="MGM972" i="3" s="1"/>
  <c r="MGQ972" i="3" s="1"/>
  <c r="MGU972" i="3" s="1"/>
  <c r="MGY972" i="3" s="1"/>
  <c r="MHC972" i="3" s="1"/>
  <c r="MHG972" i="3" s="1"/>
  <c r="MHK972" i="3" s="1"/>
  <c r="MHO972" i="3" s="1"/>
  <c r="MHS972" i="3" s="1"/>
  <c r="MHW972" i="3" s="1"/>
  <c r="MIA972" i="3" s="1"/>
  <c r="MIE972" i="3" s="1"/>
  <c r="MII972" i="3" s="1"/>
  <c r="MIM972" i="3" s="1"/>
  <c r="MIQ972" i="3" s="1"/>
  <c r="MIU972" i="3" s="1"/>
  <c r="MIY972" i="3" s="1"/>
  <c r="MJC972" i="3" s="1"/>
  <c r="MJG972" i="3" s="1"/>
  <c r="MJK972" i="3" s="1"/>
  <c r="MJO972" i="3" s="1"/>
  <c r="MJS972" i="3" s="1"/>
  <c r="MJW972" i="3" s="1"/>
  <c r="MKA972" i="3" s="1"/>
  <c r="MKE972" i="3" s="1"/>
  <c r="MKI972" i="3" s="1"/>
  <c r="MKM972" i="3" s="1"/>
  <c r="MKQ972" i="3" s="1"/>
  <c r="MKU972" i="3" s="1"/>
  <c r="MKY972" i="3" s="1"/>
  <c r="MLC972" i="3" s="1"/>
  <c r="MLG972" i="3" s="1"/>
  <c r="MLK972" i="3" s="1"/>
  <c r="MLO972" i="3" s="1"/>
  <c r="MLS972" i="3" s="1"/>
  <c r="MLW972" i="3" s="1"/>
  <c r="MMA972" i="3" s="1"/>
  <c r="MME972" i="3" s="1"/>
  <c r="MMI972" i="3" s="1"/>
  <c r="MMM972" i="3" s="1"/>
  <c r="MMQ972" i="3" s="1"/>
  <c r="MMU972" i="3" s="1"/>
  <c r="MMY972" i="3" s="1"/>
  <c r="MNC972" i="3" s="1"/>
  <c r="MNG972" i="3" s="1"/>
  <c r="MNK972" i="3" s="1"/>
  <c r="MNO972" i="3" s="1"/>
  <c r="MNS972" i="3" s="1"/>
  <c r="MNW972" i="3" s="1"/>
  <c r="MOA972" i="3" s="1"/>
  <c r="MOE972" i="3" s="1"/>
  <c r="MOI972" i="3" s="1"/>
  <c r="MOM972" i="3" s="1"/>
  <c r="MOQ972" i="3" s="1"/>
  <c r="MOU972" i="3" s="1"/>
  <c r="MOY972" i="3" s="1"/>
  <c r="MPC972" i="3" s="1"/>
  <c r="MPG972" i="3" s="1"/>
  <c r="MPK972" i="3" s="1"/>
  <c r="MPO972" i="3" s="1"/>
  <c r="MPS972" i="3" s="1"/>
  <c r="MPW972" i="3" s="1"/>
  <c r="MQA972" i="3" s="1"/>
  <c r="MQE972" i="3" s="1"/>
  <c r="MQI972" i="3" s="1"/>
  <c r="MQM972" i="3" s="1"/>
  <c r="MQQ972" i="3" s="1"/>
  <c r="MQU972" i="3" s="1"/>
  <c r="MQY972" i="3" s="1"/>
  <c r="MRC972" i="3" s="1"/>
  <c r="MRG972" i="3" s="1"/>
  <c r="MRK972" i="3" s="1"/>
  <c r="MRO972" i="3" s="1"/>
  <c r="MRS972" i="3" s="1"/>
  <c r="MRW972" i="3" s="1"/>
  <c r="MSA972" i="3" s="1"/>
  <c r="MSE972" i="3" s="1"/>
  <c r="MSI972" i="3" s="1"/>
  <c r="MSM972" i="3" s="1"/>
  <c r="MSQ972" i="3" s="1"/>
  <c r="MSU972" i="3" s="1"/>
  <c r="MSY972" i="3" s="1"/>
  <c r="MTC972" i="3" s="1"/>
  <c r="MTG972" i="3" s="1"/>
  <c r="MTK972" i="3" s="1"/>
  <c r="MTO972" i="3" s="1"/>
  <c r="MTS972" i="3" s="1"/>
  <c r="MTW972" i="3" s="1"/>
  <c r="MUA972" i="3" s="1"/>
  <c r="MUE972" i="3" s="1"/>
  <c r="MUI972" i="3" s="1"/>
  <c r="MUM972" i="3" s="1"/>
  <c r="MUQ972" i="3" s="1"/>
  <c r="MUU972" i="3" s="1"/>
  <c r="MUY972" i="3" s="1"/>
  <c r="MVC972" i="3" s="1"/>
  <c r="MVG972" i="3" s="1"/>
  <c r="MVK972" i="3" s="1"/>
  <c r="MVO972" i="3" s="1"/>
  <c r="MVS972" i="3" s="1"/>
  <c r="MVW972" i="3" s="1"/>
  <c r="MWA972" i="3" s="1"/>
  <c r="MWE972" i="3" s="1"/>
  <c r="MWI972" i="3" s="1"/>
  <c r="MWM972" i="3" s="1"/>
  <c r="MWQ972" i="3" s="1"/>
  <c r="MWU972" i="3" s="1"/>
  <c r="MWY972" i="3" s="1"/>
  <c r="MXC972" i="3" s="1"/>
  <c r="MXG972" i="3" s="1"/>
  <c r="MXK972" i="3" s="1"/>
  <c r="MXO972" i="3" s="1"/>
  <c r="MXS972" i="3" s="1"/>
  <c r="MXW972" i="3" s="1"/>
  <c r="MYA972" i="3" s="1"/>
  <c r="MYE972" i="3" s="1"/>
  <c r="MYI972" i="3" s="1"/>
  <c r="MYM972" i="3" s="1"/>
  <c r="MYQ972" i="3" s="1"/>
  <c r="MYU972" i="3" s="1"/>
  <c r="MYY972" i="3" s="1"/>
  <c r="MZC972" i="3" s="1"/>
  <c r="MZG972" i="3" s="1"/>
  <c r="MZK972" i="3" s="1"/>
  <c r="MZO972" i="3" s="1"/>
  <c r="MZS972" i="3" s="1"/>
  <c r="MZW972" i="3" s="1"/>
  <c r="NAA972" i="3" s="1"/>
  <c r="NAE972" i="3" s="1"/>
  <c r="NAI972" i="3" s="1"/>
  <c r="NAM972" i="3" s="1"/>
  <c r="NAQ972" i="3" s="1"/>
  <c r="NAU972" i="3" s="1"/>
  <c r="NAY972" i="3" s="1"/>
  <c r="NBC972" i="3" s="1"/>
  <c r="NBG972" i="3" s="1"/>
  <c r="NBK972" i="3" s="1"/>
  <c r="NBO972" i="3" s="1"/>
  <c r="NBS972" i="3" s="1"/>
  <c r="NBW972" i="3" s="1"/>
  <c r="NCA972" i="3" s="1"/>
  <c r="NCE972" i="3" s="1"/>
  <c r="NCI972" i="3" s="1"/>
  <c r="NCM972" i="3" s="1"/>
  <c r="NCQ972" i="3" s="1"/>
  <c r="NCU972" i="3" s="1"/>
  <c r="NCY972" i="3" s="1"/>
  <c r="NDC972" i="3" s="1"/>
  <c r="NDG972" i="3" s="1"/>
  <c r="NDK972" i="3" s="1"/>
  <c r="NDO972" i="3" s="1"/>
  <c r="NDS972" i="3" s="1"/>
  <c r="NDW972" i="3" s="1"/>
  <c r="NEA972" i="3" s="1"/>
  <c r="NEE972" i="3" s="1"/>
  <c r="NEI972" i="3" s="1"/>
  <c r="NEM972" i="3" s="1"/>
  <c r="NEQ972" i="3" s="1"/>
  <c r="NEU972" i="3" s="1"/>
  <c r="NEY972" i="3" s="1"/>
  <c r="NFC972" i="3" s="1"/>
  <c r="NFG972" i="3" s="1"/>
  <c r="NFK972" i="3" s="1"/>
  <c r="NFO972" i="3" s="1"/>
  <c r="NFS972" i="3" s="1"/>
  <c r="NFW972" i="3" s="1"/>
  <c r="NGA972" i="3" s="1"/>
  <c r="NGE972" i="3" s="1"/>
  <c r="NGI972" i="3" s="1"/>
  <c r="NGM972" i="3" s="1"/>
  <c r="NGQ972" i="3" s="1"/>
  <c r="NGU972" i="3" s="1"/>
  <c r="NGY972" i="3" s="1"/>
  <c r="NHC972" i="3" s="1"/>
  <c r="NHG972" i="3" s="1"/>
  <c r="NHK972" i="3" s="1"/>
  <c r="NHO972" i="3" s="1"/>
  <c r="NHS972" i="3" s="1"/>
  <c r="NHW972" i="3" s="1"/>
  <c r="NIA972" i="3" s="1"/>
  <c r="NIE972" i="3" s="1"/>
  <c r="NII972" i="3" s="1"/>
  <c r="NIM972" i="3" s="1"/>
  <c r="NIQ972" i="3" s="1"/>
  <c r="NIU972" i="3" s="1"/>
  <c r="NIY972" i="3" s="1"/>
  <c r="NJC972" i="3" s="1"/>
  <c r="NJG972" i="3" s="1"/>
  <c r="NJK972" i="3" s="1"/>
  <c r="NJO972" i="3" s="1"/>
  <c r="NJS972" i="3" s="1"/>
  <c r="NJW972" i="3" s="1"/>
  <c r="NKA972" i="3" s="1"/>
  <c r="NKE972" i="3" s="1"/>
  <c r="NKI972" i="3" s="1"/>
  <c r="NKM972" i="3" s="1"/>
  <c r="NKQ972" i="3" s="1"/>
  <c r="NKU972" i="3" s="1"/>
  <c r="NKY972" i="3" s="1"/>
  <c r="NLC972" i="3" s="1"/>
  <c r="NLG972" i="3" s="1"/>
  <c r="NLK972" i="3" s="1"/>
  <c r="NLO972" i="3" s="1"/>
  <c r="NLS972" i="3" s="1"/>
  <c r="NLW972" i="3" s="1"/>
  <c r="NMA972" i="3" s="1"/>
  <c r="NME972" i="3" s="1"/>
  <c r="NMI972" i="3" s="1"/>
  <c r="NMM972" i="3" s="1"/>
  <c r="NMQ972" i="3" s="1"/>
  <c r="NMU972" i="3" s="1"/>
  <c r="NMY972" i="3" s="1"/>
  <c r="NNC972" i="3" s="1"/>
  <c r="NNG972" i="3" s="1"/>
  <c r="NNK972" i="3" s="1"/>
  <c r="NNO972" i="3" s="1"/>
  <c r="NNS972" i="3" s="1"/>
  <c r="NNW972" i="3" s="1"/>
  <c r="NOA972" i="3" s="1"/>
  <c r="NOE972" i="3" s="1"/>
  <c r="NOI972" i="3" s="1"/>
  <c r="NOM972" i="3" s="1"/>
  <c r="NOQ972" i="3" s="1"/>
  <c r="NOU972" i="3" s="1"/>
  <c r="NOY972" i="3" s="1"/>
  <c r="NPC972" i="3" s="1"/>
  <c r="NPG972" i="3" s="1"/>
  <c r="NPK972" i="3" s="1"/>
  <c r="NPO972" i="3" s="1"/>
  <c r="NPS972" i="3" s="1"/>
  <c r="NPW972" i="3" s="1"/>
  <c r="NQA972" i="3" s="1"/>
  <c r="NQE972" i="3" s="1"/>
  <c r="NQI972" i="3" s="1"/>
  <c r="NQM972" i="3" s="1"/>
  <c r="NQQ972" i="3" s="1"/>
  <c r="NQU972" i="3" s="1"/>
  <c r="NQY972" i="3" s="1"/>
  <c r="NRC972" i="3" s="1"/>
  <c r="NRG972" i="3" s="1"/>
  <c r="NRK972" i="3" s="1"/>
  <c r="NRO972" i="3" s="1"/>
  <c r="NRS972" i="3" s="1"/>
  <c r="NRW972" i="3" s="1"/>
  <c r="NSA972" i="3" s="1"/>
  <c r="NSE972" i="3" s="1"/>
  <c r="NSI972" i="3" s="1"/>
  <c r="NSM972" i="3" s="1"/>
  <c r="NSQ972" i="3" s="1"/>
  <c r="NSU972" i="3" s="1"/>
  <c r="NSY972" i="3" s="1"/>
  <c r="NTC972" i="3" s="1"/>
  <c r="NTG972" i="3" s="1"/>
  <c r="NTK972" i="3" s="1"/>
  <c r="NTO972" i="3" s="1"/>
  <c r="NTS972" i="3" s="1"/>
  <c r="NTW972" i="3" s="1"/>
  <c r="NUA972" i="3" s="1"/>
  <c r="NUE972" i="3" s="1"/>
  <c r="NUI972" i="3" s="1"/>
  <c r="NUM972" i="3" s="1"/>
  <c r="NUQ972" i="3" s="1"/>
  <c r="NUU972" i="3" s="1"/>
  <c r="NUY972" i="3" s="1"/>
  <c r="NVC972" i="3" s="1"/>
  <c r="NVG972" i="3" s="1"/>
  <c r="NVK972" i="3" s="1"/>
  <c r="NVO972" i="3" s="1"/>
  <c r="NVS972" i="3" s="1"/>
  <c r="NVW972" i="3" s="1"/>
  <c r="NWA972" i="3" s="1"/>
  <c r="NWE972" i="3" s="1"/>
  <c r="NWI972" i="3" s="1"/>
  <c r="NWM972" i="3" s="1"/>
  <c r="NWQ972" i="3" s="1"/>
  <c r="NWU972" i="3" s="1"/>
  <c r="NWY972" i="3" s="1"/>
  <c r="NXC972" i="3" s="1"/>
  <c r="NXG972" i="3" s="1"/>
  <c r="NXK972" i="3" s="1"/>
  <c r="NXO972" i="3" s="1"/>
  <c r="NXS972" i="3" s="1"/>
  <c r="NXW972" i="3" s="1"/>
  <c r="NYA972" i="3" s="1"/>
  <c r="NYE972" i="3" s="1"/>
  <c r="NYI972" i="3" s="1"/>
  <c r="NYM972" i="3" s="1"/>
  <c r="NYQ972" i="3" s="1"/>
  <c r="NYU972" i="3" s="1"/>
  <c r="NYY972" i="3" s="1"/>
  <c r="NZC972" i="3" s="1"/>
  <c r="NZG972" i="3" s="1"/>
  <c r="NZK972" i="3" s="1"/>
  <c r="NZO972" i="3" s="1"/>
  <c r="NZS972" i="3" s="1"/>
  <c r="NZW972" i="3" s="1"/>
  <c r="OAA972" i="3" s="1"/>
  <c r="OAE972" i="3" s="1"/>
  <c r="OAI972" i="3" s="1"/>
  <c r="OAM972" i="3" s="1"/>
  <c r="OAQ972" i="3" s="1"/>
  <c r="OAU972" i="3" s="1"/>
  <c r="OAY972" i="3" s="1"/>
  <c r="OBC972" i="3" s="1"/>
  <c r="OBG972" i="3" s="1"/>
  <c r="OBK972" i="3" s="1"/>
  <c r="OBO972" i="3" s="1"/>
  <c r="OBS972" i="3" s="1"/>
  <c r="OBW972" i="3" s="1"/>
  <c r="OCA972" i="3" s="1"/>
  <c r="OCE972" i="3" s="1"/>
  <c r="OCI972" i="3" s="1"/>
  <c r="OCM972" i="3" s="1"/>
  <c r="OCQ972" i="3" s="1"/>
  <c r="OCU972" i="3" s="1"/>
  <c r="OCY972" i="3" s="1"/>
  <c r="ODC972" i="3" s="1"/>
  <c r="ODG972" i="3" s="1"/>
  <c r="ODK972" i="3" s="1"/>
  <c r="ODO972" i="3" s="1"/>
  <c r="ODS972" i="3" s="1"/>
  <c r="ODW972" i="3" s="1"/>
  <c r="OEA972" i="3" s="1"/>
  <c r="OEE972" i="3" s="1"/>
  <c r="OEI972" i="3" s="1"/>
  <c r="OEM972" i="3" s="1"/>
  <c r="OEQ972" i="3" s="1"/>
  <c r="OEU972" i="3" s="1"/>
  <c r="OEY972" i="3" s="1"/>
  <c r="OFC972" i="3" s="1"/>
  <c r="OFG972" i="3" s="1"/>
  <c r="OFK972" i="3" s="1"/>
  <c r="OFO972" i="3" s="1"/>
  <c r="OFS972" i="3" s="1"/>
  <c r="OFW972" i="3" s="1"/>
  <c r="OGA972" i="3" s="1"/>
  <c r="OGE972" i="3" s="1"/>
  <c r="OGI972" i="3" s="1"/>
  <c r="OGM972" i="3" s="1"/>
  <c r="OGQ972" i="3" s="1"/>
  <c r="OGU972" i="3" s="1"/>
  <c r="OGY972" i="3" s="1"/>
  <c r="OHC972" i="3" s="1"/>
  <c r="OHG972" i="3" s="1"/>
  <c r="OHK972" i="3" s="1"/>
  <c r="OHO972" i="3" s="1"/>
  <c r="OHS972" i="3" s="1"/>
  <c r="OHW972" i="3" s="1"/>
  <c r="OIA972" i="3" s="1"/>
  <c r="OIE972" i="3" s="1"/>
  <c r="OII972" i="3" s="1"/>
  <c r="OIM972" i="3" s="1"/>
  <c r="OIQ972" i="3" s="1"/>
  <c r="OIU972" i="3" s="1"/>
  <c r="OIY972" i="3" s="1"/>
  <c r="OJC972" i="3" s="1"/>
  <c r="OJG972" i="3" s="1"/>
  <c r="OJK972" i="3" s="1"/>
  <c r="OJO972" i="3" s="1"/>
  <c r="OJS972" i="3" s="1"/>
  <c r="OJW972" i="3" s="1"/>
  <c r="OKA972" i="3" s="1"/>
  <c r="OKE972" i="3" s="1"/>
  <c r="OKI972" i="3" s="1"/>
  <c r="OKM972" i="3" s="1"/>
  <c r="OKQ972" i="3" s="1"/>
  <c r="OKU972" i="3" s="1"/>
  <c r="OKY972" i="3" s="1"/>
  <c r="OLC972" i="3" s="1"/>
  <c r="OLG972" i="3" s="1"/>
  <c r="OLK972" i="3" s="1"/>
  <c r="OLO972" i="3" s="1"/>
  <c r="OLS972" i="3" s="1"/>
  <c r="OLW972" i="3" s="1"/>
  <c r="OMA972" i="3" s="1"/>
  <c r="OME972" i="3" s="1"/>
  <c r="OMI972" i="3" s="1"/>
  <c r="OMM972" i="3" s="1"/>
  <c r="OMQ972" i="3" s="1"/>
  <c r="OMU972" i="3" s="1"/>
  <c r="OMY972" i="3" s="1"/>
  <c r="ONC972" i="3" s="1"/>
  <c r="ONG972" i="3" s="1"/>
  <c r="ONK972" i="3" s="1"/>
  <c r="ONO972" i="3" s="1"/>
  <c r="ONS972" i="3" s="1"/>
  <c r="ONW972" i="3" s="1"/>
  <c r="OOA972" i="3" s="1"/>
  <c r="OOE972" i="3" s="1"/>
  <c r="OOI972" i="3" s="1"/>
  <c r="OOM972" i="3" s="1"/>
  <c r="OOQ972" i="3" s="1"/>
  <c r="OOU972" i="3" s="1"/>
  <c r="OOY972" i="3" s="1"/>
  <c r="OPC972" i="3" s="1"/>
  <c r="OPG972" i="3" s="1"/>
  <c r="OPK972" i="3" s="1"/>
  <c r="OPO972" i="3" s="1"/>
  <c r="OPS972" i="3" s="1"/>
  <c r="OPW972" i="3" s="1"/>
  <c r="OQA972" i="3" s="1"/>
  <c r="OQE972" i="3" s="1"/>
  <c r="OQI972" i="3" s="1"/>
  <c r="OQM972" i="3" s="1"/>
  <c r="OQQ972" i="3" s="1"/>
  <c r="OQU972" i="3" s="1"/>
  <c r="OQY972" i="3" s="1"/>
  <c r="ORC972" i="3" s="1"/>
  <c r="ORG972" i="3" s="1"/>
  <c r="ORK972" i="3" s="1"/>
  <c r="ORO972" i="3" s="1"/>
  <c r="ORS972" i="3" s="1"/>
  <c r="ORW972" i="3" s="1"/>
  <c r="OSA972" i="3" s="1"/>
  <c r="OSE972" i="3" s="1"/>
  <c r="OSI972" i="3" s="1"/>
  <c r="OSM972" i="3" s="1"/>
  <c r="OSQ972" i="3" s="1"/>
  <c r="OSU972" i="3" s="1"/>
  <c r="OSY972" i="3" s="1"/>
  <c r="OTC972" i="3" s="1"/>
  <c r="OTG972" i="3" s="1"/>
  <c r="OTK972" i="3" s="1"/>
  <c r="OTO972" i="3" s="1"/>
  <c r="OTS972" i="3" s="1"/>
  <c r="OTW972" i="3" s="1"/>
  <c r="OUA972" i="3" s="1"/>
  <c r="OUE972" i="3" s="1"/>
  <c r="OUI972" i="3" s="1"/>
  <c r="OUM972" i="3" s="1"/>
  <c r="OUQ972" i="3" s="1"/>
  <c r="OUU972" i="3" s="1"/>
  <c r="OUY972" i="3" s="1"/>
  <c r="OVC972" i="3" s="1"/>
  <c r="OVG972" i="3" s="1"/>
  <c r="OVK972" i="3" s="1"/>
  <c r="OVO972" i="3" s="1"/>
  <c r="OVS972" i="3" s="1"/>
  <c r="OVW972" i="3" s="1"/>
  <c r="OWA972" i="3" s="1"/>
  <c r="OWE972" i="3" s="1"/>
  <c r="OWI972" i="3" s="1"/>
  <c r="OWM972" i="3" s="1"/>
  <c r="OWQ972" i="3" s="1"/>
  <c r="OWU972" i="3" s="1"/>
  <c r="OWY972" i="3" s="1"/>
  <c r="OXC972" i="3" s="1"/>
  <c r="OXG972" i="3" s="1"/>
  <c r="OXK972" i="3" s="1"/>
  <c r="OXO972" i="3" s="1"/>
  <c r="OXS972" i="3" s="1"/>
  <c r="OXW972" i="3" s="1"/>
  <c r="OYA972" i="3" s="1"/>
  <c r="OYE972" i="3" s="1"/>
  <c r="OYI972" i="3" s="1"/>
  <c r="OYM972" i="3" s="1"/>
  <c r="OYQ972" i="3" s="1"/>
  <c r="OYU972" i="3" s="1"/>
  <c r="OYY972" i="3" s="1"/>
  <c r="OZC972" i="3" s="1"/>
  <c r="OZG972" i="3" s="1"/>
  <c r="OZK972" i="3" s="1"/>
  <c r="OZO972" i="3" s="1"/>
  <c r="OZS972" i="3" s="1"/>
  <c r="OZW972" i="3" s="1"/>
  <c r="PAA972" i="3" s="1"/>
  <c r="PAE972" i="3" s="1"/>
  <c r="PAI972" i="3" s="1"/>
  <c r="PAM972" i="3" s="1"/>
  <c r="PAQ972" i="3" s="1"/>
  <c r="PAU972" i="3" s="1"/>
  <c r="PAY972" i="3" s="1"/>
  <c r="PBC972" i="3" s="1"/>
  <c r="PBG972" i="3" s="1"/>
  <c r="PBK972" i="3" s="1"/>
  <c r="PBO972" i="3" s="1"/>
  <c r="PBS972" i="3" s="1"/>
  <c r="PBW972" i="3" s="1"/>
  <c r="PCA972" i="3" s="1"/>
  <c r="PCE972" i="3" s="1"/>
  <c r="PCI972" i="3" s="1"/>
  <c r="PCM972" i="3" s="1"/>
  <c r="PCQ972" i="3" s="1"/>
  <c r="PCU972" i="3" s="1"/>
  <c r="PCY972" i="3" s="1"/>
  <c r="PDC972" i="3" s="1"/>
  <c r="PDG972" i="3" s="1"/>
  <c r="PDK972" i="3" s="1"/>
  <c r="PDO972" i="3" s="1"/>
  <c r="PDS972" i="3" s="1"/>
  <c r="PDW972" i="3" s="1"/>
  <c r="PEA972" i="3" s="1"/>
  <c r="PEE972" i="3" s="1"/>
  <c r="PEI972" i="3" s="1"/>
  <c r="PEM972" i="3" s="1"/>
  <c r="PEQ972" i="3" s="1"/>
  <c r="PEU972" i="3" s="1"/>
  <c r="PEY972" i="3" s="1"/>
  <c r="PFC972" i="3" s="1"/>
  <c r="PFG972" i="3" s="1"/>
  <c r="PFK972" i="3" s="1"/>
  <c r="PFO972" i="3" s="1"/>
  <c r="PFS972" i="3" s="1"/>
  <c r="PFW972" i="3" s="1"/>
  <c r="PGA972" i="3" s="1"/>
  <c r="PGE972" i="3" s="1"/>
  <c r="PGI972" i="3" s="1"/>
  <c r="PGM972" i="3" s="1"/>
  <c r="PGQ972" i="3" s="1"/>
  <c r="PGU972" i="3" s="1"/>
  <c r="PGY972" i="3" s="1"/>
  <c r="PHC972" i="3" s="1"/>
  <c r="PHG972" i="3" s="1"/>
  <c r="PHK972" i="3" s="1"/>
  <c r="PHO972" i="3" s="1"/>
  <c r="PHS972" i="3" s="1"/>
  <c r="PHW972" i="3" s="1"/>
  <c r="PIA972" i="3" s="1"/>
  <c r="PIE972" i="3" s="1"/>
  <c r="PII972" i="3" s="1"/>
  <c r="PIM972" i="3" s="1"/>
  <c r="PIQ972" i="3" s="1"/>
  <c r="PIU972" i="3" s="1"/>
  <c r="PIY972" i="3" s="1"/>
  <c r="PJC972" i="3" s="1"/>
  <c r="PJG972" i="3" s="1"/>
  <c r="PJK972" i="3" s="1"/>
  <c r="PJO972" i="3" s="1"/>
  <c r="PJS972" i="3" s="1"/>
  <c r="PJW972" i="3" s="1"/>
  <c r="PKA972" i="3" s="1"/>
  <c r="PKE972" i="3" s="1"/>
  <c r="PKI972" i="3" s="1"/>
  <c r="PKM972" i="3" s="1"/>
  <c r="PKQ972" i="3" s="1"/>
  <c r="PKU972" i="3" s="1"/>
  <c r="PKY972" i="3" s="1"/>
  <c r="PLC972" i="3" s="1"/>
  <c r="PLG972" i="3" s="1"/>
  <c r="PLK972" i="3" s="1"/>
  <c r="PLO972" i="3" s="1"/>
  <c r="PLS972" i="3" s="1"/>
  <c r="PLW972" i="3" s="1"/>
  <c r="PMA972" i="3" s="1"/>
  <c r="PME972" i="3" s="1"/>
  <c r="PMI972" i="3" s="1"/>
  <c r="PMM972" i="3" s="1"/>
  <c r="PMQ972" i="3" s="1"/>
  <c r="PMU972" i="3" s="1"/>
  <c r="PMY972" i="3" s="1"/>
  <c r="PNC972" i="3" s="1"/>
  <c r="PNG972" i="3" s="1"/>
  <c r="PNK972" i="3" s="1"/>
  <c r="PNO972" i="3" s="1"/>
  <c r="PNS972" i="3" s="1"/>
  <c r="PNW972" i="3" s="1"/>
  <c r="POA972" i="3" s="1"/>
  <c r="POE972" i="3" s="1"/>
  <c r="POI972" i="3" s="1"/>
  <c r="POM972" i="3" s="1"/>
  <c r="POQ972" i="3" s="1"/>
  <c r="POU972" i="3" s="1"/>
  <c r="POY972" i="3" s="1"/>
  <c r="PPC972" i="3" s="1"/>
  <c r="PPG972" i="3" s="1"/>
  <c r="PPK972" i="3" s="1"/>
  <c r="PPO972" i="3" s="1"/>
  <c r="PPS972" i="3" s="1"/>
  <c r="PPW972" i="3" s="1"/>
  <c r="PQA972" i="3" s="1"/>
  <c r="PQE972" i="3" s="1"/>
  <c r="PQI972" i="3" s="1"/>
  <c r="PQM972" i="3" s="1"/>
  <c r="PQQ972" i="3" s="1"/>
  <c r="PQU972" i="3" s="1"/>
  <c r="PQY972" i="3" s="1"/>
  <c r="PRC972" i="3" s="1"/>
  <c r="PRG972" i="3" s="1"/>
  <c r="PRK972" i="3" s="1"/>
  <c r="PRO972" i="3" s="1"/>
  <c r="PRS972" i="3" s="1"/>
  <c r="PRW972" i="3" s="1"/>
  <c r="PSA972" i="3" s="1"/>
  <c r="PSE972" i="3" s="1"/>
  <c r="PSI972" i="3" s="1"/>
  <c r="PSM972" i="3" s="1"/>
  <c r="PSQ972" i="3" s="1"/>
  <c r="PSU972" i="3" s="1"/>
  <c r="PSY972" i="3" s="1"/>
  <c r="PTC972" i="3" s="1"/>
  <c r="PTG972" i="3" s="1"/>
  <c r="PTK972" i="3" s="1"/>
  <c r="PTO972" i="3" s="1"/>
  <c r="PTS972" i="3" s="1"/>
  <c r="PTW972" i="3" s="1"/>
  <c r="PUA972" i="3" s="1"/>
  <c r="PUE972" i="3" s="1"/>
  <c r="PUI972" i="3" s="1"/>
  <c r="PUM972" i="3" s="1"/>
  <c r="PUQ972" i="3" s="1"/>
  <c r="PUU972" i="3" s="1"/>
  <c r="PUY972" i="3" s="1"/>
  <c r="PVC972" i="3" s="1"/>
  <c r="PVG972" i="3" s="1"/>
  <c r="PVK972" i="3" s="1"/>
  <c r="PVO972" i="3" s="1"/>
  <c r="PVS972" i="3" s="1"/>
  <c r="PVW972" i="3" s="1"/>
  <c r="PWA972" i="3" s="1"/>
  <c r="PWE972" i="3" s="1"/>
  <c r="PWI972" i="3" s="1"/>
  <c r="PWM972" i="3" s="1"/>
  <c r="PWQ972" i="3" s="1"/>
  <c r="PWU972" i="3" s="1"/>
  <c r="PWY972" i="3" s="1"/>
  <c r="PXC972" i="3" s="1"/>
  <c r="PXG972" i="3" s="1"/>
  <c r="PXK972" i="3" s="1"/>
  <c r="PXO972" i="3" s="1"/>
  <c r="PXS972" i="3" s="1"/>
  <c r="PXW972" i="3" s="1"/>
  <c r="PYA972" i="3" s="1"/>
  <c r="PYE972" i="3" s="1"/>
  <c r="PYI972" i="3" s="1"/>
  <c r="PYM972" i="3" s="1"/>
  <c r="PYQ972" i="3" s="1"/>
  <c r="PYU972" i="3" s="1"/>
  <c r="PYY972" i="3" s="1"/>
  <c r="PZC972" i="3" s="1"/>
  <c r="PZG972" i="3" s="1"/>
  <c r="PZK972" i="3" s="1"/>
  <c r="PZO972" i="3" s="1"/>
  <c r="PZS972" i="3" s="1"/>
  <c r="PZW972" i="3" s="1"/>
  <c r="QAA972" i="3" s="1"/>
  <c r="QAE972" i="3" s="1"/>
  <c r="QAI972" i="3" s="1"/>
  <c r="QAM972" i="3" s="1"/>
  <c r="QAQ972" i="3" s="1"/>
  <c r="QAU972" i="3" s="1"/>
  <c r="QAY972" i="3" s="1"/>
  <c r="QBC972" i="3" s="1"/>
  <c r="QBG972" i="3" s="1"/>
  <c r="QBK972" i="3" s="1"/>
  <c r="QBO972" i="3" s="1"/>
  <c r="QBS972" i="3" s="1"/>
  <c r="QBW972" i="3" s="1"/>
  <c r="QCA972" i="3" s="1"/>
  <c r="QCE972" i="3" s="1"/>
  <c r="QCI972" i="3" s="1"/>
  <c r="QCM972" i="3" s="1"/>
  <c r="QCQ972" i="3" s="1"/>
  <c r="QCU972" i="3" s="1"/>
  <c r="QCY972" i="3" s="1"/>
  <c r="QDC972" i="3" s="1"/>
  <c r="QDG972" i="3" s="1"/>
  <c r="QDK972" i="3" s="1"/>
  <c r="QDO972" i="3" s="1"/>
  <c r="QDS972" i="3" s="1"/>
  <c r="QDW972" i="3" s="1"/>
  <c r="QEA972" i="3" s="1"/>
  <c r="QEE972" i="3" s="1"/>
  <c r="QEI972" i="3" s="1"/>
  <c r="QEM972" i="3" s="1"/>
  <c r="QEQ972" i="3" s="1"/>
  <c r="QEU972" i="3" s="1"/>
  <c r="QEY972" i="3" s="1"/>
  <c r="QFC972" i="3" s="1"/>
  <c r="QFG972" i="3" s="1"/>
  <c r="QFK972" i="3" s="1"/>
  <c r="QFO972" i="3" s="1"/>
  <c r="QFS972" i="3" s="1"/>
  <c r="QFW972" i="3" s="1"/>
  <c r="QGA972" i="3" s="1"/>
  <c r="QGE972" i="3" s="1"/>
  <c r="QGI972" i="3" s="1"/>
  <c r="QGM972" i="3" s="1"/>
  <c r="QGQ972" i="3" s="1"/>
  <c r="QGU972" i="3" s="1"/>
  <c r="QGY972" i="3" s="1"/>
  <c r="QHC972" i="3" s="1"/>
  <c r="QHG972" i="3" s="1"/>
  <c r="QHK972" i="3" s="1"/>
  <c r="QHO972" i="3" s="1"/>
  <c r="QHS972" i="3" s="1"/>
  <c r="QHW972" i="3" s="1"/>
  <c r="QIA972" i="3" s="1"/>
  <c r="QIE972" i="3" s="1"/>
  <c r="QII972" i="3" s="1"/>
  <c r="QIM972" i="3" s="1"/>
  <c r="QIQ972" i="3" s="1"/>
  <c r="QIU972" i="3" s="1"/>
  <c r="QIY972" i="3" s="1"/>
  <c r="QJC972" i="3" s="1"/>
  <c r="QJG972" i="3" s="1"/>
  <c r="QJK972" i="3" s="1"/>
  <c r="QJO972" i="3" s="1"/>
  <c r="QJS972" i="3" s="1"/>
  <c r="QJW972" i="3" s="1"/>
  <c r="QKA972" i="3" s="1"/>
  <c r="QKE972" i="3" s="1"/>
  <c r="QKI972" i="3" s="1"/>
  <c r="QKM972" i="3" s="1"/>
  <c r="QKQ972" i="3" s="1"/>
  <c r="QKU972" i="3" s="1"/>
  <c r="QKY972" i="3" s="1"/>
  <c r="QLC972" i="3" s="1"/>
  <c r="QLG972" i="3" s="1"/>
  <c r="QLK972" i="3" s="1"/>
  <c r="QLO972" i="3" s="1"/>
  <c r="QLS972" i="3" s="1"/>
  <c r="QLW972" i="3" s="1"/>
  <c r="QMA972" i="3" s="1"/>
  <c r="QME972" i="3" s="1"/>
  <c r="QMI972" i="3" s="1"/>
  <c r="QMM972" i="3" s="1"/>
  <c r="QMQ972" i="3" s="1"/>
  <c r="QMU972" i="3" s="1"/>
  <c r="QMY972" i="3" s="1"/>
  <c r="QNC972" i="3" s="1"/>
  <c r="QNG972" i="3" s="1"/>
  <c r="QNK972" i="3" s="1"/>
  <c r="QNO972" i="3" s="1"/>
  <c r="QNS972" i="3" s="1"/>
  <c r="QNW972" i="3" s="1"/>
  <c r="QOA972" i="3" s="1"/>
  <c r="QOE972" i="3" s="1"/>
  <c r="QOI972" i="3" s="1"/>
  <c r="QOM972" i="3" s="1"/>
  <c r="QOQ972" i="3" s="1"/>
  <c r="QOU972" i="3" s="1"/>
  <c r="QOY972" i="3" s="1"/>
  <c r="QPC972" i="3" s="1"/>
  <c r="QPG972" i="3" s="1"/>
  <c r="QPK972" i="3" s="1"/>
  <c r="QPO972" i="3" s="1"/>
  <c r="QPS972" i="3" s="1"/>
  <c r="QPW972" i="3" s="1"/>
  <c r="QQA972" i="3" s="1"/>
  <c r="QQE972" i="3" s="1"/>
  <c r="QQI972" i="3" s="1"/>
  <c r="QQM972" i="3" s="1"/>
  <c r="QQQ972" i="3" s="1"/>
  <c r="QQU972" i="3" s="1"/>
  <c r="QQY972" i="3" s="1"/>
  <c r="QRC972" i="3" s="1"/>
  <c r="QRG972" i="3" s="1"/>
  <c r="QRK972" i="3" s="1"/>
  <c r="QRO972" i="3" s="1"/>
  <c r="QRS972" i="3" s="1"/>
  <c r="QRW972" i="3" s="1"/>
  <c r="QSA972" i="3" s="1"/>
  <c r="QSE972" i="3" s="1"/>
  <c r="QSI972" i="3" s="1"/>
  <c r="QSM972" i="3" s="1"/>
  <c r="QSQ972" i="3" s="1"/>
  <c r="QSU972" i="3" s="1"/>
  <c r="QSY972" i="3" s="1"/>
  <c r="QTC972" i="3" s="1"/>
  <c r="QTG972" i="3" s="1"/>
  <c r="QTK972" i="3" s="1"/>
  <c r="QTO972" i="3" s="1"/>
  <c r="QTS972" i="3" s="1"/>
  <c r="QTW972" i="3" s="1"/>
  <c r="QUA972" i="3" s="1"/>
  <c r="QUE972" i="3" s="1"/>
  <c r="QUI972" i="3" s="1"/>
  <c r="QUM972" i="3" s="1"/>
  <c r="QUQ972" i="3" s="1"/>
  <c r="QUU972" i="3" s="1"/>
  <c r="QUY972" i="3" s="1"/>
  <c r="QVC972" i="3" s="1"/>
  <c r="QVG972" i="3" s="1"/>
  <c r="QVK972" i="3" s="1"/>
  <c r="QVO972" i="3" s="1"/>
  <c r="QVS972" i="3" s="1"/>
  <c r="QVW972" i="3" s="1"/>
  <c r="QWA972" i="3" s="1"/>
  <c r="QWE972" i="3" s="1"/>
  <c r="QWI972" i="3" s="1"/>
  <c r="QWM972" i="3" s="1"/>
  <c r="QWQ972" i="3" s="1"/>
  <c r="QWU972" i="3" s="1"/>
  <c r="QWY972" i="3" s="1"/>
  <c r="QXC972" i="3" s="1"/>
  <c r="QXG972" i="3" s="1"/>
  <c r="QXK972" i="3" s="1"/>
  <c r="QXO972" i="3" s="1"/>
  <c r="QXS972" i="3" s="1"/>
  <c r="QXW972" i="3" s="1"/>
  <c r="QYA972" i="3" s="1"/>
  <c r="QYE972" i="3" s="1"/>
  <c r="QYI972" i="3" s="1"/>
  <c r="QYM972" i="3" s="1"/>
  <c r="QYQ972" i="3" s="1"/>
  <c r="QYU972" i="3" s="1"/>
  <c r="QYY972" i="3" s="1"/>
  <c r="QZC972" i="3" s="1"/>
  <c r="QZG972" i="3" s="1"/>
  <c r="QZK972" i="3" s="1"/>
  <c r="QZO972" i="3" s="1"/>
  <c r="QZS972" i="3" s="1"/>
  <c r="QZW972" i="3" s="1"/>
  <c r="RAA972" i="3" s="1"/>
  <c r="RAE972" i="3" s="1"/>
  <c r="RAI972" i="3" s="1"/>
  <c r="RAM972" i="3" s="1"/>
  <c r="RAQ972" i="3" s="1"/>
  <c r="RAU972" i="3" s="1"/>
  <c r="RAY972" i="3" s="1"/>
  <c r="RBC972" i="3" s="1"/>
  <c r="RBG972" i="3" s="1"/>
  <c r="RBK972" i="3" s="1"/>
  <c r="RBO972" i="3" s="1"/>
  <c r="RBS972" i="3" s="1"/>
  <c r="RBW972" i="3" s="1"/>
  <c r="RCA972" i="3" s="1"/>
  <c r="RCE972" i="3" s="1"/>
  <c r="RCI972" i="3" s="1"/>
  <c r="RCM972" i="3" s="1"/>
  <c r="RCQ972" i="3" s="1"/>
  <c r="RCU972" i="3" s="1"/>
  <c r="RCY972" i="3" s="1"/>
  <c r="RDC972" i="3" s="1"/>
  <c r="RDG972" i="3" s="1"/>
  <c r="RDK972" i="3" s="1"/>
  <c r="RDO972" i="3" s="1"/>
  <c r="RDS972" i="3" s="1"/>
  <c r="RDW972" i="3" s="1"/>
  <c r="REA972" i="3" s="1"/>
  <c r="REE972" i="3" s="1"/>
  <c r="REI972" i="3" s="1"/>
  <c r="REM972" i="3" s="1"/>
  <c r="REQ972" i="3" s="1"/>
  <c r="REU972" i="3" s="1"/>
  <c r="REY972" i="3" s="1"/>
  <c r="RFC972" i="3" s="1"/>
  <c r="RFG972" i="3" s="1"/>
  <c r="RFK972" i="3" s="1"/>
  <c r="RFO972" i="3" s="1"/>
  <c r="RFS972" i="3" s="1"/>
  <c r="RFW972" i="3" s="1"/>
  <c r="RGA972" i="3" s="1"/>
  <c r="RGE972" i="3" s="1"/>
  <c r="RGI972" i="3" s="1"/>
  <c r="RGM972" i="3" s="1"/>
  <c r="RGQ972" i="3" s="1"/>
  <c r="RGU972" i="3" s="1"/>
  <c r="RGY972" i="3" s="1"/>
  <c r="RHC972" i="3" s="1"/>
  <c r="RHG972" i="3" s="1"/>
  <c r="RHK972" i="3" s="1"/>
  <c r="RHO972" i="3" s="1"/>
  <c r="RHS972" i="3" s="1"/>
  <c r="RHW972" i="3" s="1"/>
  <c r="RIA972" i="3" s="1"/>
  <c r="RIE972" i="3" s="1"/>
  <c r="RII972" i="3" s="1"/>
  <c r="RIM972" i="3" s="1"/>
  <c r="RIQ972" i="3" s="1"/>
  <c r="RIU972" i="3" s="1"/>
  <c r="RIY972" i="3" s="1"/>
  <c r="RJC972" i="3" s="1"/>
  <c r="RJG972" i="3" s="1"/>
  <c r="RJK972" i="3" s="1"/>
  <c r="RJO972" i="3" s="1"/>
  <c r="RJS972" i="3" s="1"/>
  <c r="RJW972" i="3" s="1"/>
  <c r="RKA972" i="3" s="1"/>
  <c r="RKE972" i="3" s="1"/>
  <c r="RKI972" i="3" s="1"/>
  <c r="RKM972" i="3" s="1"/>
  <c r="RKQ972" i="3" s="1"/>
  <c r="RKU972" i="3" s="1"/>
  <c r="RKY972" i="3" s="1"/>
  <c r="RLC972" i="3" s="1"/>
  <c r="RLG972" i="3" s="1"/>
  <c r="RLK972" i="3" s="1"/>
  <c r="RLO972" i="3" s="1"/>
  <c r="RLS972" i="3" s="1"/>
  <c r="RLW972" i="3" s="1"/>
  <c r="RMA972" i="3" s="1"/>
  <c r="RME972" i="3" s="1"/>
  <c r="RMI972" i="3" s="1"/>
  <c r="RMM972" i="3" s="1"/>
  <c r="RMQ972" i="3" s="1"/>
  <c r="RMU972" i="3" s="1"/>
  <c r="RMY972" i="3" s="1"/>
  <c r="RNC972" i="3" s="1"/>
  <c r="RNG972" i="3" s="1"/>
  <c r="RNK972" i="3" s="1"/>
  <c r="RNO972" i="3" s="1"/>
  <c r="RNS972" i="3" s="1"/>
  <c r="RNW972" i="3" s="1"/>
  <c r="ROA972" i="3" s="1"/>
  <c r="ROE972" i="3" s="1"/>
  <c r="ROI972" i="3" s="1"/>
  <c r="ROM972" i="3" s="1"/>
  <c r="ROQ972" i="3" s="1"/>
  <c r="ROU972" i="3" s="1"/>
  <c r="ROY972" i="3" s="1"/>
  <c r="RPC972" i="3" s="1"/>
  <c r="RPG972" i="3" s="1"/>
  <c r="RPK972" i="3" s="1"/>
  <c r="RPO972" i="3" s="1"/>
  <c r="RPS972" i="3" s="1"/>
  <c r="RPW972" i="3" s="1"/>
  <c r="RQA972" i="3" s="1"/>
  <c r="RQE972" i="3" s="1"/>
  <c r="RQI972" i="3" s="1"/>
  <c r="RQM972" i="3" s="1"/>
  <c r="RQQ972" i="3" s="1"/>
  <c r="RQU972" i="3" s="1"/>
  <c r="RQY972" i="3" s="1"/>
  <c r="RRC972" i="3" s="1"/>
  <c r="RRG972" i="3" s="1"/>
  <c r="RRK972" i="3" s="1"/>
  <c r="RRO972" i="3" s="1"/>
  <c r="RRS972" i="3" s="1"/>
  <c r="RRW972" i="3" s="1"/>
  <c r="RSA972" i="3" s="1"/>
  <c r="RSE972" i="3" s="1"/>
  <c r="RSI972" i="3" s="1"/>
  <c r="RSM972" i="3" s="1"/>
  <c r="RSQ972" i="3" s="1"/>
  <c r="RSU972" i="3" s="1"/>
  <c r="RSY972" i="3" s="1"/>
  <c r="RTC972" i="3" s="1"/>
  <c r="RTG972" i="3" s="1"/>
  <c r="RTK972" i="3" s="1"/>
  <c r="RTO972" i="3" s="1"/>
  <c r="RTS972" i="3" s="1"/>
  <c r="RTW972" i="3" s="1"/>
  <c r="RUA972" i="3" s="1"/>
  <c r="RUE972" i="3" s="1"/>
  <c r="RUI972" i="3" s="1"/>
  <c r="RUM972" i="3" s="1"/>
  <c r="RUQ972" i="3" s="1"/>
  <c r="RUU972" i="3" s="1"/>
  <c r="RUY972" i="3" s="1"/>
  <c r="RVC972" i="3" s="1"/>
  <c r="RVG972" i="3" s="1"/>
  <c r="RVK972" i="3" s="1"/>
  <c r="RVO972" i="3" s="1"/>
  <c r="RVS972" i="3" s="1"/>
  <c r="RVW972" i="3" s="1"/>
  <c r="RWA972" i="3" s="1"/>
  <c r="RWE972" i="3" s="1"/>
  <c r="RWI972" i="3" s="1"/>
  <c r="RWM972" i="3" s="1"/>
  <c r="RWQ972" i="3" s="1"/>
  <c r="RWU972" i="3" s="1"/>
  <c r="RWY972" i="3" s="1"/>
  <c r="RXC972" i="3" s="1"/>
  <c r="RXG972" i="3" s="1"/>
  <c r="RXK972" i="3" s="1"/>
  <c r="RXO972" i="3" s="1"/>
  <c r="RXS972" i="3" s="1"/>
  <c r="RXW972" i="3" s="1"/>
  <c r="RYA972" i="3" s="1"/>
  <c r="RYE972" i="3" s="1"/>
  <c r="RYI972" i="3" s="1"/>
  <c r="RYM972" i="3" s="1"/>
  <c r="RYQ972" i="3" s="1"/>
  <c r="RYU972" i="3" s="1"/>
  <c r="RYY972" i="3" s="1"/>
  <c r="RZC972" i="3" s="1"/>
  <c r="RZG972" i="3" s="1"/>
  <c r="RZK972" i="3" s="1"/>
  <c r="RZO972" i="3" s="1"/>
  <c r="RZS972" i="3" s="1"/>
  <c r="RZW972" i="3" s="1"/>
  <c r="SAA972" i="3" s="1"/>
  <c r="SAE972" i="3" s="1"/>
  <c r="SAI972" i="3" s="1"/>
  <c r="SAM972" i="3" s="1"/>
  <c r="SAQ972" i="3" s="1"/>
  <c r="SAU972" i="3" s="1"/>
  <c r="SAY972" i="3" s="1"/>
  <c r="SBC972" i="3" s="1"/>
  <c r="SBG972" i="3" s="1"/>
  <c r="SBK972" i="3" s="1"/>
  <c r="SBO972" i="3" s="1"/>
  <c r="SBS972" i="3" s="1"/>
  <c r="SBW972" i="3" s="1"/>
  <c r="SCA972" i="3" s="1"/>
  <c r="SCE972" i="3" s="1"/>
  <c r="SCI972" i="3" s="1"/>
  <c r="SCM972" i="3" s="1"/>
  <c r="SCQ972" i="3" s="1"/>
  <c r="SCU972" i="3" s="1"/>
  <c r="SCY972" i="3" s="1"/>
  <c r="SDC972" i="3" s="1"/>
  <c r="SDG972" i="3" s="1"/>
  <c r="SDK972" i="3" s="1"/>
  <c r="SDO972" i="3" s="1"/>
  <c r="SDS972" i="3" s="1"/>
  <c r="SDW972" i="3" s="1"/>
  <c r="SEA972" i="3" s="1"/>
  <c r="SEE972" i="3" s="1"/>
  <c r="SEI972" i="3" s="1"/>
  <c r="SEM972" i="3" s="1"/>
  <c r="SEQ972" i="3" s="1"/>
  <c r="SEU972" i="3" s="1"/>
  <c r="SEY972" i="3" s="1"/>
  <c r="SFC972" i="3" s="1"/>
  <c r="SFG972" i="3" s="1"/>
  <c r="SFK972" i="3" s="1"/>
  <c r="SFO972" i="3" s="1"/>
  <c r="SFS972" i="3" s="1"/>
  <c r="SFW972" i="3" s="1"/>
  <c r="SGA972" i="3" s="1"/>
  <c r="SGE972" i="3" s="1"/>
  <c r="SGI972" i="3" s="1"/>
  <c r="SGM972" i="3" s="1"/>
  <c r="SGQ972" i="3" s="1"/>
  <c r="SGU972" i="3" s="1"/>
  <c r="SGY972" i="3" s="1"/>
  <c r="SHC972" i="3" s="1"/>
  <c r="SHG972" i="3" s="1"/>
  <c r="SHK972" i="3" s="1"/>
  <c r="SHO972" i="3" s="1"/>
  <c r="SHS972" i="3" s="1"/>
  <c r="SHW972" i="3" s="1"/>
  <c r="SIA972" i="3" s="1"/>
  <c r="SIE972" i="3" s="1"/>
  <c r="SII972" i="3" s="1"/>
  <c r="SIM972" i="3" s="1"/>
  <c r="SIQ972" i="3" s="1"/>
  <c r="SIU972" i="3" s="1"/>
  <c r="SIY972" i="3" s="1"/>
  <c r="SJC972" i="3" s="1"/>
  <c r="SJG972" i="3" s="1"/>
  <c r="SJK972" i="3" s="1"/>
  <c r="SJO972" i="3" s="1"/>
  <c r="SJS972" i="3" s="1"/>
  <c r="SJW972" i="3" s="1"/>
  <c r="SKA972" i="3" s="1"/>
  <c r="SKE972" i="3" s="1"/>
  <c r="SKI972" i="3" s="1"/>
  <c r="SKM972" i="3" s="1"/>
  <c r="SKQ972" i="3" s="1"/>
  <c r="SKU972" i="3" s="1"/>
  <c r="SKY972" i="3" s="1"/>
  <c r="SLC972" i="3" s="1"/>
  <c r="SLG972" i="3" s="1"/>
  <c r="SLK972" i="3" s="1"/>
  <c r="SLO972" i="3" s="1"/>
  <c r="SLS972" i="3" s="1"/>
  <c r="SLW972" i="3" s="1"/>
  <c r="SMA972" i="3" s="1"/>
  <c r="SME972" i="3" s="1"/>
  <c r="SMI972" i="3" s="1"/>
  <c r="SMM972" i="3" s="1"/>
  <c r="SMQ972" i="3" s="1"/>
  <c r="SMU972" i="3" s="1"/>
  <c r="SMY972" i="3" s="1"/>
  <c r="SNC972" i="3" s="1"/>
  <c r="SNG972" i="3" s="1"/>
  <c r="SNK972" i="3" s="1"/>
  <c r="SNO972" i="3" s="1"/>
  <c r="SNS972" i="3" s="1"/>
  <c r="SNW972" i="3" s="1"/>
  <c r="SOA972" i="3" s="1"/>
  <c r="SOE972" i="3" s="1"/>
  <c r="SOI972" i="3" s="1"/>
  <c r="SOM972" i="3" s="1"/>
  <c r="SOQ972" i="3" s="1"/>
  <c r="SOU972" i="3" s="1"/>
  <c r="SOY972" i="3" s="1"/>
  <c r="SPC972" i="3" s="1"/>
  <c r="SPG972" i="3" s="1"/>
  <c r="SPK972" i="3" s="1"/>
  <c r="SPO972" i="3" s="1"/>
  <c r="SPS972" i="3" s="1"/>
  <c r="SPW972" i="3" s="1"/>
  <c r="SQA972" i="3" s="1"/>
  <c r="SQE972" i="3" s="1"/>
  <c r="SQI972" i="3" s="1"/>
  <c r="SQM972" i="3" s="1"/>
  <c r="SQQ972" i="3" s="1"/>
  <c r="SQU972" i="3" s="1"/>
  <c r="SQY972" i="3" s="1"/>
  <c r="SRC972" i="3" s="1"/>
  <c r="SRG972" i="3" s="1"/>
  <c r="SRK972" i="3" s="1"/>
  <c r="SRO972" i="3" s="1"/>
  <c r="SRS972" i="3" s="1"/>
  <c r="SRW972" i="3" s="1"/>
  <c r="SSA972" i="3" s="1"/>
  <c r="SSE972" i="3" s="1"/>
  <c r="SSI972" i="3" s="1"/>
  <c r="SSM972" i="3" s="1"/>
  <c r="SSQ972" i="3" s="1"/>
  <c r="SSU972" i="3" s="1"/>
  <c r="SSY972" i="3" s="1"/>
  <c r="STC972" i="3" s="1"/>
  <c r="STG972" i="3" s="1"/>
  <c r="STK972" i="3" s="1"/>
  <c r="STO972" i="3" s="1"/>
  <c r="STS972" i="3" s="1"/>
  <c r="STW972" i="3" s="1"/>
  <c r="SUA972" i="3" s="1"/>
  <c r="SUE972" i="3" s="1"/>
  <c r="SUI972" i="3" s="1"/>
  <c r="SUM972" i="3" s="1"/>
  <c r="SUQ972" i="3" s="1"/>
  <c r="SUU972" i="3" s="1"/>
  <c r="SUY972" i="3" s="1"/>
  <c r="SVC972" i="3" s="1"/>
  <c r="SVG972" i="3" s="1"/>
  <c r="SVK972" i="3" s="1"/>
  <c r="SVO972" i="3" s="1"/>
  <c r="SVS972" i="3" s="1"/>
  <c r="SVW972" i="3" s="1"/>
  <c r="SWA972" i="3" s="1"/>
  <c r="SWE972" i="3" s="1"/>
  <c r="SWI972" i="3" s="1"/>
  <c r="SWM972" i="3" s="1"/>
  <c r="SWQ972" i="3" s="1"/>
  <c r="SWU972" i="3" s="1"/>
  <c r="SWY972" i="3" s="1"/>
  <c r="SXC972" i="3" s="1"/>
  <c r="SXG972" i="3" s="1"/>
  <c r="SXK972" i="3" s="1"/>
  <c r="SXO972" i="3" s="1"/>
  <c r="SXS972" i="3" s="1"/>
  <c r="SXW972" i="3" s="1"/>
  <c r="SYA972" i="3" s="1"/>
  <c r="SYE972" i="3" s="1"/>
  <c r="SYI972" i="3" s="1"/>
  <c r="SYM972" i="3" s="1"/>
  <c r="SYQ972" i="3" s="1"/>
  <c r="SYU972" i="3" s="1"/>
  <c r="SYY972" i="3" s="1"/>
  <c r="SZC972" i="3" s="1"/>
  <c r="SZG972" i="3" s="1"/>
  <c r="SZK972" i="3" s="1"/>
  <c r="SZO972" i="3" s="1"/>
  <c r="SZS972" i="3" s="1"/>
  <c r="SZW972" i="3" s="1"/>
  <c r="TAA972" i="3" s="1"/>
  <c r="TAE972" i="3" s="1"/>
  <c r="TAI972" i="3" s="1"/>
  <c r="TAM972" i="3" s="1"/>
  <c r="TAQ972" i="3" s="1"/>
  <c r="TAU972" i="3" s="1"/>
  <c r="TAY972" i="3" s="1"/>
  <c r="TBC972" i="3" s="1"/>
  <c r="TBG972" i="3" s="1"/>
  <c r="TBK972" i="3" s="1"/>
  <c r="TBO972" i="3" s="1"/>
  <c r="TBS972" i="3" s="1"/>
  <c r="TBW972" i="3" s="1"/>
  <c r="TCA972" i="3" s="1"/>
  <c r="TCE972" i="3" s="1"/>
  <c r="TCI972" i="3" s="1"/>
  <c r="TCM972" i="3" s="1"/>
  <c r="TCQ972" i="3" s="1"/>
  <c r="TCU972" i="3" s="1"/>
  <c r="TCY972" i="3" s="1"/>
  <c r="TDC972" i="3" s="1"/>
  <c r="TDG972" i="3" s="1"/>
  <c r="TDK972" i="3" s="1"/>
  <c r="TDO972" i="3" s="1"/>
  <c r="TDS972" i="3" s="1"/>
  <c r="TDW972" i="3" s="1"/>
  <c r="TEA972" i="3" s="1"/>
  <c r="TEE972" i="3" s="1"/>
  <c r="TEI972" i="3" s="1"/>
  <c r="TEM972" i="3" s="1"/>
  <c r="TEQ972" i="3" s="1"/>
  <c r="TEU972" i="3" s="1"/>
  <c r="TEY972" i="3" s="1"/>
  <c r="TFC972" i="3" s="1"/>
  <c r="TFG972" i="3" s="1"/>
  <c r="TFK972" i="3" s="1"/>
  <c r="TFO972" i="3" s="1"/>
  <c r="TFS972" i="3" s="1"/>
  <c r="TFW972" i="3" s="1"/>
  <c r="TGA972" i="3" s="1"/>
  <c r="TGE972" i="3" s="1"/>
  <c r="TGI972" i="3" s="1"/>
  <c r="TGM972" i="3" s="1"/>
  <c r="TGQ972" i="3" s="1"/>
  <c r="TGU972" i="3" s="1"/>
  <c r="TGY972" i="3" s="1"/>
  <c r="THC972" i="3" s="1"/>
  <c r="THG972" i="3" s="1"/>
  <c r="THK972" i="3" s="1"/>
  <c r="THO972" i="3" s="1"/>
  <c r="THS972" i="3" s="1"/>
  <c r="THW972" i="3" s="1"/>
  <c r="TIA972" i="3" s="1"/>
  <c r="TIE972" i="3" s="1"/>
  <c r="TII972" i="3" s="1"/>
  <c r="TIM972" i="3" s="1"/>
  <c r="TIQ972" i="3" s="1"/>
  <c r="TIU972" i="3" s="1"/>
  <c r="TIY972" i="3" s="1"/>
  <c r="TJC972" i="3" s="1"/>
  <c r="TJG972" i="3" s="1"/>
  <c r="TJK972" i="3" s="1"/>
  <c r="TJO972" i="3" s="1"/>
  <c r="TJS972" i="3" s="1"/>
  <c r="TJW972" i="3" s="1"/>
  <c r="TKA972" i="3" s="1"/>
  <c r="TKE972" i="3" s="1"/>
  <c r="TKI972" i="3" s="1"/>
  <c r="TKM972" i="3" s="1"/>
  <c r="TKQ972" i="3" s="1"/>
  <c r="TKU972" i="3" s="1"/>
  <c r="TKY972" i="3" s="1"/>
  <c r="TLC972" i="3" s="1"/>
  <c r="TLG972" i="3" s="1"/>
  <c r="TLK972" i="3" s="1"/>
  <c r="TLO972" i="3" s="1"/>
  <c r="TLS972" i="3" s="1"/>
  <c r="TLW972" i="3" s="1"/>
  <c r="TMA972" i="3" s="1"/>
  <c r="TME972" i="3" s="1"/>
  <c r="TMI972" i="3" s="1"/>
  <c r="TMM972" i="3" s="1"/>
  <c r="TMQ972" i="3" s="1"/>
  <c r="TMU972" i="3" s="1"/>
  <c r="TMY972" i="3" s="1"/>
  <c r="TNC972" i="3" s="1"/>
  <c r="TNG972" i="3" s="1"/>
  <c r="TNK972" i="3" s="1"/>
  <c r="TNO972" i="3" s="1"/>
  <c r="TNS972" i="3" s="1"/>
  <c r="TNW972" i="3" s="1"/>
  <c r="TOA972" i="3" s="1"/>
  <c r="TOE972" i="3" s="1"/>
  <c r="TOI972" i="3" s="1"/>
  <c r="TOM972" i="3" s="1"/>
  <c r="TOQ972" i="3" s="1"/>
  <c r="TOU972" i="3" s="1"/>
  <c r="TOY972" i="3" s="1"/>
  <c r="TPC972" i="3" s="1"/>
  <c r="TPG972" i="3" s="1"/>
  <c r="TPK972" i="3" s="1"/>
  <c r="TPO972" i="3" s="1"/>
  <c r="TPS972" i="3" s="1"/>
  <c r="TPW972" i="3" s="1"/>
  <c r="TQA972" i="3" s="1"/>
  <c r="TQE972" i="3" s="1"/>
  <c r="TQI972" i="3" s="1"/>
  <c r="TQM972" i="3" s="1"/>
  <c r="TQQ972" i="3" s="1"/>
  <c r="TQU972" i="3" s="1"/>
  <c r="TQY972" i="3" s="1"/>
  <c r="TRC972" i="3" s="1"/>
  <c r="TRG972" i="3" s="1"/>
  <c r="TRK972" i="3" s="1"/>
  <c r="TRO972" i="3" s="1"/>
  <c r="TRS972" i="3" s="1"/>
  <c r="TRW972" i="3" s="1"/>
  <c r="TSA972" i="3" s="1"/>
  <c r="TSE972" i="3" s="1"/>
  <c r="TSI972" i="3" s="1"/>
  <c r="TSM972" i="3" s="1"/>
  <c r="TSQ972" i="3" s="1"/>
  <c r="TSU972" i="3" s="1"/>
  <c r="TSY972" i="3" s="1"/>
  <c r="TTC972" i="3" s="1"/>
  <c r="TTG972" i="3" s="1"/>
  <c r="TTK972" i="3" s="1"/>
  <c r="TTO972" i="3" s="1"/>
  <c r="TTS972" i="3" s="1"/>
  <c r="TTW972" i="3" s="1"/>
  <c r="TUA972" i="3" s="1"/>
  <c r="TUE972" i="3" s="1"/>
  <c r="TUI972" i="3" s="1"/>
  <c r="TUM972" i="3" s="1"/>
  <c r="TUQ972" i="3" s="1"/>
  <c r="TUU972" i="3" s="1"/>
  <c r="TUY972" i="3" s="1"/>
  <c r="TVC972" i="3" s="1"/>
  <c r="TVG972" i="3" s="1"/>
  <c r="TVK972" i="3" s="1"/>
  <c r="TVO972" i="3" s="1"/>
  <c r="TVS972" i="3" s="1"/>
  <c r="TVW972" i="3" s="1"/>
  <c r="TWA972" i="3" s="1"/>
  <c r="TWE972" i="3" s="1"/>
  <c r="TWI972" i="3" s="1"/>
  <c r="TWM972" i="3" s="1"/>
  <c r="TWQ972" i="3" s="1"/>
  <c r="TWU972" i="3" s="1"/>
  <c r="TWY972" i="3" s="1"/>
  <c r="TXC972" i="3" s="1"/>
  <c r="TXG972" i="3" s="1"/>
  <c r="TXK972" i="3" s="1"/>
  <c r="TXO972" i="3" s="1"/>
  <c r="TXS972" i="3" s="1"/>
  <c r="TXW972" i="3" s="1"/>
  <c r="TYA972" i="3" s="1"/>
  <c r="TYE972" i="3" s="1"/>
  <c r="TYI972" i="3" s="1"/>
  <c r="TYM972" i="3" s="1"/>
  <c r="TYQ972" i="3" s="1"/>
  <c r="TYU972" i="3" s="1"/>
  <c r="TYY972" i="3" s="1"/>
  <c r="TZC972" i="3" s="1"/>
  <c r="TZG972" i="3" s="1"/>
  <c r="TZK972" i="3" s="1"/>
  <c r="TZO972" i="3" s="1"/>
  <c r="TZS972" i="3" s="1"/>
  <c r="TZW972" i="3" s="1"/>
  <c r="UAA972" i="3" s="1"/>
  <c r="UAE972" i="3" s="1"/>
  <c r="UAI972" i="3" s="1"/>
  <c r="UAM972" i="3" s="1"/>
  <c r="UAQ972" i="3" s="1"/>
  <c r="UAU972" i="3" s="1"/>
  <c r="UAY972" i="3" s="1"/>
  <c r="UBC972" i="3" s="1"/>
  <c r="UBG972" i="3" s="1"/>
  <c r="UBK972" i="3" s="1"/>
  <c r="UBO972" i="3" s="1"/>
  <c r="UBS972" i="3" s="1"/>
  <c r="UBW972" i="3" s="1"/>
  <c r="UCA972" i="3" s="1"/>
  <c r="UCE972" i="3" s="1"/>
  <c r="UCI972" i="3" s="1"/>
  <c r="UCM972" i="3" s="1"/>
  <c r="UCQ972" i="3" s="1"/>
  <c r="UCU972" i="3" s="1"/>
  <c r="UCY972" i="3" s="1"/>
  <c r="UDC972" i="3" s="1"/>
  <c r="UDG972" i="3" s="1"/>
  <c r="UDK972" i="3" s="1"/>
  <c r="UDO972" i="3" s="1"/>
  <c r="UDS972" i="3" s="1"/>
  <c r="UDW972" i="3" s="1"/>
  <c r="UEA972" i="3" s="1"/>
  <c r="UEE972" i="3" s="1"/>
  <c r="UEI972" i="3" s="1"/>
  <c r="UEM972" i="3" s="1"/>
  <c r="UEQ972" i="3" s="1"/>
  <c r="UEU972" i="3" s="1"/>
  <c r="UEY972" i="3" s="1"/>
  <c r="UFC972" i="3" s="1"/>
  <c r="UFG972" i="3" s="1"/>
  <c r="UFK972" i="3" s="1"/>
  <c r="UFO972" i="3" s="1"/>
  <c r="UFS972" i="3" s="1"/>
  <c r="UFW972" i="3" s="1"/>
  <c r="UGA972" i="3" s="1"/>
  <c r="UGE972" i="3" s="1"/>
  <c r="UGI972" i="3" s="1"/>
  <c r="UGM972" i="3" s="1"/>
  <c r="UGQ972" i="3" s="1"/>
  <c r="UGU972" i="3" s="1"/>
  <c r="UGY972" i="3" s="1"/>
  <c r="UHC972" i="3" s="1"/>
  <c r="UHG972" i="3" s="1"/>
  <c r="UHK972" i="3" s="1"/>
  <c r="UHO972" i="3" s="1"/>
  <c r="UHS972" i="3" s="1"/>
  <c r="UHW972" i="3" s="1"/>
  <c r="UIA972" i="3" s="1"/>
  <c r="UIE972" i="3" s="1"/>
  <c r="UII972" i="3" s="1"/>
  <c r="UIM972" i="3" s="1"/>
  <c r="UIQ972" i="3" s="1"/>
  <c r="UIU972" i="3" s="1"/>
  <c r="UIY972" i="3" s="1"/>
  <c r="UJC972" i="3" s="1"/>
  <c r="UJG972" i="3" s="1"/>
  <c r="UJK972" i="3" s="1"/>
  <c r="UJO972" i="3" s="1"/>
  <c r="UJS972" i="3" s="1"/>
  <c r="UJW972" i="3" s="1"/>
  <c r="UKA972" i="3" s="1"/>
  <c r="UKE972" i="3" s="1"/>
  <c r="UKI972" i="3" s="1"/>
  <c r="UKM972" i="3" s="1"/>
  <c r="UKQ972" i="3" s="1"/>
  <c r="UKU972" i="3" s="1"/>
  <c r="UKY972" i="3" s="1"/>
  <c r="ULC972" i="3" s="1"/>
  <c r="ULG972" i="3" s="1"/>
  <c r="ULK972" i="3" s="1"/>
  <c r="ULO972" i="3" s="1"/>
  <c r="ULS972" i="3" s="1"/>
  <c r="ULW972" i="3" s="1"/>
  <c r="UMA972" i="3" s="1"/>
  <c r="UME972" i="3" s="1"/>
  <c r="UMI972" i="3" s="1"/>
  <c r="UMM972" i="3" s="1"/>
  <c r="UMQ972" i="3" s="1"/>
  <c r="UMU972" i="3" s="1"/>
  <c r="UMY972" i="3" s="1"/>
  <c r="UNC972" i="3" s="1"/>
  <c r="UNG972" i="3" s="1"/>
  <c r="UNK972" i="3" s="1"/>
  <c r="UNO972" i="3" s="1"/>
  <c r="UNS972" i="3" s="1"/>
  <c r="UNW972" i="3" s="1"/>
  <c r="UOA972" i="3" s="1"/>
  <c r="UOE972" i="3" s="1"/>
  <c r="UOI972" i="3" s="1"/>
  <c r="UOM972" i="3" s="1"/>
  <c r="UOQ972" i="3" s="1"/>
  <c r="UOU972" i="3" s="1"/>
  <c r="UOY972" i="3" s="1"/>
  <c r="UPC972" i="3" s="1"/>
  <c r="UPG972" i="3" s="1"/>
  <c r="UPK972" i="3" s="1"/>
  <c r="UPO972" i="3" s="1"/>
  <c r="UPS972" i="3" s="1"/>
  <c r="UPW972" i="3" s="1"/>
  <c r="UQA972" i="3" s="1"/>
  <c r="UQE972" i="3" s="1"/>
  <c r="UQI972" i="3" s="1"/>
  <c r="UQM972" i="3" s="1"/>
  <c r="UQQ972" i="3" s="1"/>
  <c r="UQU972" i="3" s="1"/>
  <c r="UQY972" i="3" s="1"/>
  <c r="URC972" i="3" s="1"/>
  <c r="URG972" i="3" s="1"/>
  <c r="URK972" i="3" s="1"/>
  <c r="URO972" i="3" s="1"/>
  <c r="URS972" i="3" s="1"/>
  <c r="URW972" i="3" s="1"/>
  <c r="USA972" i="3" s="1"/>
  <c r="USE972" i="3" s="1"/>
  <c r="USI972" i="3" s="1"/>
  <c r="USM972" i="3" s="1"/>
  <c r="USQ972" i="3" s="1"/>
  <c r="USU972" i="3" s="1"/>
  <c r="USY972" i="3" s="1"/>
  <c r="UTC972" i="3" s="1"/>
  <c r="UTG972" i="3" s="1"/>
  <c r="UTK972" i="3" s="1"/>
  <c r="UTO972" i="3" s="1"/>
  <c r="UTS972" i="3" s="1"/>
  <c r="UTW972" i="3" s="1"/>
  <c r="UUA972" i="3" s="1"/>
  <c r="UUE972" i="3" s="1"/>
  <c r="UUI972" i="3" s="1"/>
  <c r="UUM972" i="3" s="1"/>
  <c r="UUQ972" i="3" s="1"/>
  <c r="UUU972" i="3" s="1"/>
  <c r="UUY972" i="3" s="1"/>
  <c r="UVC972" i="3" s="1"/>
  <c r="UVG972" i="3" s="1"/>
  <c r="UVK972" i="3" s="1"/>
  <c r="UVO972" i="3" s="1"/>
  <c r="UVS972" i="3" s="1"/>
  <c r="UVW972" i="3" s="1"/>
  <c r="UWA972" i="3" s="1"/>
  <c r="UWE972" i="3" s="1"/>
  <c r="UWI972" i="3" s="1"/>
  <c r="UWM972" i="3" s="1"/>
  <c r="UWQ972" i="3" s="1"/>
  <c r="UWU972" i="3" s="1"/>
  <c r="UWY972" i="3" s="1"/>
  <c r="UXC972" i="3" s="1"/>
  <c r="UXG972" i="3" s="1"/>
  <c r="UXK972" i="3" s="1"/>
  <c r="UXO972" i="3" s="1"/>
  <c r="UXS972" i="3" s="1"/>
  <c r="UXW972" i="3" s="1"/>
  <c r="UYA972" i="3" s="1"/>
  <c r="UYE972" i="3" s="1"/>
  <c r="UYI972" i="3" s="1"/>
  <c r="UYM972" i="3" s="1"/>
  <c r="UYQ972" i="3" s="1"/>
  <c r="UYU972" i="3" s="1"/>
  <c r="UYY972" i="3" s="1"/>
  <c r="UZC972" i="3" s="1"/>
  <c r="UZG972" i="3" s="1"/>
  <c r="UZK972" i="3" s="1"/>
  <c r="UZO972" i="3" s="1"/>
  <c r="UZS972" i="3" s="1"/>
  <c r="UZW972" i="3" s="1"/>
  <c r="VAA972" i="3" s="1"/>
  <c r="VAE972" i="3" s="1"/>
  <c r="VAI972" i="3" s="1"/>
  <c r="VAM972" i="3" s="1"/>
  <c r="VAQ972" i="3" s="1"/>
  <c r="VAU972" i="3" s="1"/>
  <c r="VAY972" i="3" s="1"/>
  <c r="VBC972" i="3" s="1"/>
  <c r="VBG972" i="3" s="1"/>
  <c r="VBK972" i="3" s="1"/>
  <c r="VBO972" i="3" s="1"/>
  <c r="VBS972" i="3" s="1"/>
  <c r="VBW972" i="3" s="1"/>
  <c r="VCA972" i="3" s="1"/>
  <c r="VCE972" i="3" s="1"/>
  <c r="VCI972" i="3" s="1"/>
  <c r="VCM972" i="3" s="1"/>
  <c r="VCQ972" i="3" s="1"/>
  <c r="VCU972" i="3" s="1"/>
  <c r="VCY972" i="3" s="1"/>
  <c r="VDC972" i="3" s="1"/>
  <c r="VDG972" i="3" s="1"/>
  <c r="VDK972" i="3" s="1"/>
  <c r="VDO972" i="3" s="1"/>
  <c r="VDS972" i="3" s="1"/>
  <c r="VDW972" i="3" s="1"/>
  <c r="VEA972" i="3" s="1"/>
  <c r="VEE972" i="3" s="1"/>
  <c r="VEI972" i="3" s="1"/>
  <c r="VEM972" i="3" s="1"/>
  <c r="VEQ972" i="3" s="1"/>
  <c r="VEU972" i="3" s="1"/>
  <c r="VEY972" i="3" s="1"/>
  <c r="VFC972" i="3" s="1"/>
  <c r="VFG972" i="3" s="1"/>
  <c r="VFK972" i="3" s="1"/>
  <c r="VFO972" i="3" s="1"/>
  <c r="VFS972" i="3" s="1"/>
  <c r="VFW972" i="3" s="1"/>
  <c r="VGA972" i="3" s="1"/>
  <c r="VGE972" i="3" s="1"/>
  <c r="VGI972" i="3" s="1"/>
  <c r="VGM972" i="3" s="1"/>
  <c r="VGQ972" i="3" s="1"/>
  <c r="VGU972" i="3" s="1"/>
  <c r="VGY972" i="3" s="1"/>
  <c r="VHC972" i="3" s="1"/>
  <c r="VHG972" i="3" s="1"/>
  <c r="VHK972" i="3" s="1"/>
  <c r="VHO972" i="3" s="1"/>
  <c r="VHS972" i="3" s="1"/>
  <c r="VHW972" i="3" s="1"/>
  <c r="VIA972" i="3" s="1"/>
  <c r="VIE972" i="3" s="1"/>
  <c r="VII972" i="3" s="1"/>
  <c r="VIM972" i="3" s="1"/>
  <c r="VIQ972" i="3" s="1"/>
  <c r="VIU972" i="3" s="1"/>
  <c r="VIY972" i="3" s="1"/>
  <c r="VJC972" i="3" s="1"/>
  <c r="VJG972" i="3" s="1"/>
  <c r="VJK972" i="3" s="1"/>
  <c r="VJO972" i="3" s="1"/>
  <c r="VJS972" i="3" s="1"/>
  <c r="VJW972" i="3" s="1"/>
  <c r="VKA972" i="3" s="1"/>
  <c r="VKE972" i="3" s="1"/>
  <c r="VKI972" i="3" s="1"/>
  <c r="VKM972" i="3" s="1"/>
  <c r="VKQ972" i="3" s="1"/>
  <c r="VKU972" i="3" s="1"/>
  <c r="VKY972" i="3" s="1"/>
  <c r="VLC972" i="3" s="1"/>
  <c r="VLG972" i="3" s="1"/>
  <c r="VLK972" i="3" s="1"/>
  <c r="VLO972" i="3" s="1"/>
  <c r="VLS972" i="3" s="1"/>
  <c r="VLW972" i="3" s="1"/>
  <c r="VMA972" i="3" s="1"/>
  <c r="VME972" i="3" s="1"/>
  <c r="VMI972" i="3" s="1"/>
  <c r="VMM972" i="3" s="1"/>
  <c r="VMQ972" i="3" s="1"/>
  <c r="VMU972" i="3" s="1"/>
  <c r="VMY972" i="3" s="1"/>
  <c r="VNC972" i="3" s="1"/>
  <c r="VNG972" i="3" s="1"/>
  <c r="VNK972" i="3" s="1"/>
  <c r="VNO972" i="3" s="1"/>
  <c r="VNS972" i="3" s="1"/>
  <c r="VNW972" i="3" s="1"/>
  <c r="VOA972" i="3" s="1"/>
  <c r="VOE972" i="3" s="1"/>
  <c r="VOI972" i="3" s="1"/>
  <c r="VOM972" i="3" s="1"/>
  <c r="VOQ972" i="3" s="1"/>
  <c r="VOU972" i="3" s="1"/>
  <c r="VOY972" i="3" s="1"/>
  <c r="VPC972" i="3" s="1"/>
  <c r="VPG972" i="3" s="1"/>
  <c r="VPK972" i="3" s="1"/>
  <c r="VPO972" i="3" s="1"/>
  <c r="VPS972" i="3" s="1"/>
  <c r="VPW972" i="3" s="1"/>
  <c r="VQA972" i="3" s="1"/>
  <c r="VQE972" i="3" s="1"/>
  <c r="VQI972" i="3" s="1"/>
  <c r="VQM972" i="3" s="1"/>
  <c r="VQQ972" i="3" s="1"/>
  <c r="VQU972" i="3" s="1"/>
  <c r="VQY972" i="3" s="1"/>
  <c r="VRC972" i="3" s="1"/>
  <c r="VRG972" i="3" s="1"/>
  <c r="VRK972" i="3" s="1"/>
  <c r="VRO972" i="3" s="1"/>
  <c r="VRS972" i="3" s="1"/>
  <c r="VRW972" i="3" s="1"/>
  <c r="VSA972" i="3" s="1"/>
  <c r="VSE972" i="3" s="1"/>
  <c r="VSI972" i="3" s="1"/>
  <c r="VSM972" i="3" s="1"/>
  <c r="VSQ972" i="3" s="1"/>
  <c r="VSU972" i="3" s="1"/>
  <c r="VSY972" i="3" s="1"/>
  <c r="VTC972" i="3" s="1"/>
  <c r="VTG972" i="3" s="1"/>
  <c r="VTK972" i="3" s="1"/>
  <c r="VTO972" i="3" s="1"/>
  <c r="VTS972" i="3" s="1"/>
  <c r="VTW972" i="3" s="1"/>
  <c r="VUA972" i="3" s="1"/>
  <c r="VUE972" i="3" s="1"/>
  <c r="VUI972" i="3" s="1"/>
  <c r="VUM972" i="3" s="1"/>
  <c r="VUQ972" i="3" s="1"/>
  <c r="VUU972" i="3" s="1"/>
  <c r="VUY972" i="3" s="1"/>
  <c r="VVC972" i="3" s="1"/>
  <c r="VVG972" i="3" s="1"/>
  <c r="VVK972" i="3" s="1"/>
  <c r="VVO972" i="3" s="1"/>
  <c r="VVS972" i="3" s="1"/>
  <c r="VVW972" i="3" s="1"/>
  <c r="VWA972" i="3" s="1"/>
  <c r="VWE972" i="3" s="1"/>
  <c r="VWI972" i="3" s="1"/>
  <c r="VWM972" i="3" s="1"/>
  <c r="VWQ972" i="3" s="1"/>
  <c r="VWU972" i="3" s="1"/>
  <c r="VWY972" i="3" s="1"/>
  <c r="VXC972" i="3" s="1"/>
  <c r="VXG972" i="3" s="1"/>
  <c r="VXK972" i="3" s="1"/>
  <c r="VXO972" i="3" s="1"/>
  <c r="VXS972" i="3" s="1"/>
  <c r="VXW972" i="3" s="1"/>
  <c r="VYA972" i="3" s="1"/>
  <c r="VYE972" i="3" s="1"/>
  <c r="VYI972" i="3" s="1"/>
  <c r="VYM972" i="3" s="1"/>
  <c r="VYQ972" i="3" s="1"/>
  <c r="VYU972" i="3" s="1"/>
  <c r="VYY972" i="3" s="1"/>
  <c r="VZC972" i="3" s="1"/>
  <c r="VZG972" i="3" s="1"/>
  <c r="VZK972" i="3" s="1"/>
  <c r="VZO972" i="3" s="1"/>
  <c r="VZS972" i="3" s="1"/>
  <c r="VZW972" i="3" s="1"/>
  <c r="WAA972" i="3" s="1"/>
  <c r="WAE972" i="3" s="1"/>
  <c r="WAI972" i="3" s="1"/>
  <c r="WAM972" i="3" s="1"/>
  <c r="WAQ972" i="3" s="1"/>
  <c r="WAU972" i="3" s="1"/>
  <c r="WAY972" i="3" s="1"/>
  <c r="WBC972" i="3" s="1"/>
  <c r="WBG972" i="3" s="1"/>
  <c r="WBK972" i="3" s="1"/>
  <c r="WBO972" i="3" s="1"/>
  <c r="WBS972" i="3" s="1"/>
  <c r="WBW972" i="3" s="1"/>
  <c r="WCA972" i="3" s="1"/>
  <c r="WCE972" i="3" s="1"/>
  <c r="WCI972" i="3" s="1"/>
  <c r="WCM972" i="3" s="1"/>
  <c r="WCQ972" i="3" s="1"/>
  <c r="WCU972" i="3" s="1"/>
  <c r="WCY972" i="3" s="1"/>
  <c r="WDC972" i="3" s="1"/>
  <c r="WDG972" i="3" s="1"/>
  <c r="WDK972" i="3" s="1"/>
  <c r="WDO972" i="3" s="1"/>
  <c r="WDS972" i="3" s="1"/>
  <c r="WDW972" i="3" s="1"/>
  <c r="WEA972" i="3" s="1"/>
  <c r="WEE972" i="3" s="1"/>
  <c r="WEI972" i="3" s="1"/>
  <c r="WEM972" i="3" s="1"/>
  <c r="WEQ972" i="3" s="1"/>
  <c r="WEU972" i="3" s="1"/>
  <c r="WEY972" i="3" s="1"/>
  <c r="WFC972" i="3" s="1"/>
  <c r="WFG972" i="3" s="1"/>
  <c r="WFK972" i="3" s="1"/>
  <c r="WFO972" i="3" s="1"/>
  <c r="WFS972" i="3" s="1"/>
  <c r="WFW972" i="3" s="1"/>
  <c r="WGA972" i="3" s="1"/>
  <c r="WGE972" i="3" s="1"/>
  <c r="WGI972" i="3" s="1"/>
  <c r="WGM972" i="3" s="1"/>
  <c r="WGQ972" i="3" s="1"/>
  <c r="WGU972" i="3" s="1"/>
  <c r="WGY972" i="3" s="1"/>
  <c r="WHC972" i="3" s="1"/>
  <c r="WHG972" i="3" s="1"/>
  <c r="WHK972" i="3" s="1"/>
  <c r="WHO972" i="3" s="1"/>
  <c r="WHS972" i="3" s="1"/>
  <c r="WHW972" i="3" s="1"/>
  <c r="WIA972" i="3" s="1"/>
  <c r="WIE972" i="3" s="1"/>
  <c r="WII972" i="3" s="1"/>
  <c r="WIM972" i="3" s="1"/>
  <c r="WIQ972" i="3" s="1"/>
  <c r="WIU972" i="3" s="1"/>
  <c r="WIY972" i="3" s="1"/>
  <c r="WJC972" i="3" s="1"/>
  <c r="WJG972" i="3" s="1"/>
  <c r="WJK972" i="3" s="1"/>
  <c r="WJO972" i="3" s="1"/>
  <c r="WJS972" i="3" s="1"/>
  <c r="WJW972" i="3" s="1"/>
  <c r="WKA972" i="3" s="1"/>
  <c r="WKE972" i="3" s="1"/>
  <c r="WKI972" i="3" s="1"/>
  <c r="WKM972" i="3" s="1"/>
  <c r="WKQ972" i="3" s="1"/>
  <c r="WKU972" i="3" s="1"/>
  <c r="WKY972" i="3" s="1"/>
  <c r="WLC972" i="3" s="1"/>
  <c r="WLG972" i="3" s="1"/>
  <c r="WLK972" i="3" s="1"/>
  <c r="WLO972" i="3" s="1"/>
  <c r="WLS972" i="3" s="1"/>
  <c r="WLW972" i="3" s="1"/>
  <c r="WMA972" i="3" s="1"/>
  <c r="WME972" i="3" s="1"/>
  <c r="WMI972" i="3" s="1"/>
  <c r="WMM972" i="3" s="1"/>
  <c r="WMQ972" i="3" s="1"/>
  <c r="WMU972" i="3" s="1"/>
  <c r="WMY972" i="3" s="1"/>
  <c r="WNC972" i="3" s="1"/>
  <c r="WNG972" i="3" s="1"/>
  <c r="WNK972" i="3" s="1"/>
  <c r="WNO972" i="3" s="1"/>
  <c r="WNS972" i="3" s="1"/>
  <c r="WNW972" i="3" s="1"/>
  <c r="WOA972" i="3" s="1"/>
  <c r="WOE972" i="3" s="1"/>
  <c r="WOI972" i="3" s="1"/>
  <c r="WOM972" i="3" s="1"/>
  <c r="WOQ972" i="3" s="1"/>
  <c r="WOU972" i="3" s="1"/>
  <c r="WOY972" i="3" s="1"/>
  <c r="WPC972" i="3" s="1"/>
  <c r="WPG972" i="3" s="1"/>
  <c r="WPK972" i="3" s="1"/>
  <c r="WPO972" i="3" s="1"/>
  <c r="WPS972" i="3" s="1"/>
  <c r="WPW972" i="3" s="1"/>
  <c r="WQA972" i="3" s="1"/>
  <c r="WQE972" i="3" s="1"/>
  <c r="WQI972" i="3" s="1"/>
  <c r="WQM972" i="3" s="1"/>
  <c r="WQQ972" i="3" s="1"/>
  <c r="WQU972" i="3" s="1"/>
  <c r="WQY972" i="3" s="1"/>
  <c r="WRC972" i="3" s="1"/>
  <c r="WRG972" i="3" s="1"/>
  <c r="WRK972" i="3" s="1"/>
  <c r="WRO972" i="3" s="1"/>
  <c r="WRS972" i="3" s="1"/>
  <c r="WRW972" i="3" s="1"/>
  <c r="WSA972" i="3" s="1"/>
  <c r="WSE972" i="3" s="1"/>
  <c r="WSI972" i="3" s="1"/>
  <c r="WSM972" i="3" s="1"/>
  <c r="WSQ972" i="3" s="1"/>
  <c r="WSU972" i="3" s="1"/>
  <c r="WSY972" i="3" s="1"/>
  <c r="WTC972" i="3" s="1"/>
  <c r="WTG972" i="3" s="1"/>
  <c r="WTK972" i="3" s="1"/>
  <c r="WTO972" i="3" s="1"/>
  <c r="WTS972" i="3" s="1"/>
  <c r="WTW972" i="3" s="1"/>
  <c r="WUA972" i="3" s="1"/>
  <c r="WUE972" i="3" s="1"/>
  <c r="WUI972" i="3" s="1"/>
  <c r="WUM972" i="3" s="1"/>
  <c r="WUQ972" i="3" s="1"/>
  <c r="WUU972" i="3" s="1"/>
  <c r="WUY972" i="3" s="1"/>
  <c r="WVC972" i="3" s="1"/>
  <c r="WVG972" i="3" s="1"/>
  <c r="WVK972" i="3" s="1"/>
  <c r="WVO972" i="3" s="1"/>
  <c r="WVS972" i="3" s="1"/>
  <c r="WVW972" i="3" s="1"/>
  <c r="WWA972" i="3" s="1"/>
  <c r="WWE972" i="3" s="1"/>
  <c r="WWI972" i="3" s="1"/>
  <c r="WWM972" i="3" s="1"/>
  <c r="WWQ972" i="3" s="1"/>
  <c r="WWU972" i="3" s="1"/>
  <c r="WWY972" i="3" s="1"/>
  <c r="WXC972" i="3" s="1"/>
  <c r="WXG972" i="3" s="1"/>
  <c r="WXK972" i="3" s="1"/>
  <c r="WXO972" i="3" s="1"/>
  <c r="WXS972" i="3" s="1"/>
  <c r="WXW972" i="3" s="1"/>
  <c r="WYA972" i="3" s="1"/>
  <c r="WYE972" i="3" s="1"/>
  <c r="WYI972" i="3" s="1"/>
  <c r="WYM972" i="3" s="1"/>
  <c r="WYQ972" i="3" s="1"/>
  <c r="WYU972" i="3" s="1"/>
  <c r="WYY972" i="3" s="1"/>
  <c r="WZC972" i="3" s="1"/>
  <c r="WZG972" i="3" s="1"/>
  <c r="WZK972" i="3" s="1"/>
  <c r="WZO972" i="3" s="1"/>
  <c r="WZS972" i="3" s="1"/>
  <c r="WZW972" i="3" s="1"/>
  <c r="XAA972" i="3" s="1"/>
  <c r="XAE972" i="3" s="1"/>
  <c r="XAI972" i="3" s="1"/>
  <c r="XAM972" i="3" s="1"/>
  <c r="XAQ972" i="3" s="1"/>
  <c r="XAU972" i="3" s="1"/>
  <c r="XAY972" i="3" s="1"/>
  <c r="XBC972" i="3" s="1"/>
  <c r="XBG972" i="3" s="1"/>
  <c r="XBK972" i="3" s="1"/>
  <c r="XBO972" i="3" s="1"/>
  <c r="XBS972" i="3" s="1"/>
  <c r="XBW972" i="3" s="1"/>
  <c r="XCA972" i="3" s="1"/>
  <c r="XCE972" i="3" s="1"/>
  <c r="XCI972" i="3" s="1"/>
  <c r="XCM972" i="3" s="1"/>
  <c r="XCQ972" i="3" s="1"/>
  <c r="XCU972" i="3" s="1"/>
  <c r="XCY972" i="3" s="1"/>
  <c r="XDC972" i="3" s="1"/>
  <c r="XDG972" i="3" s="1"/>
  <c r="XDK972" i="3" s="1"/>
  <c r="XDO972" i="3" s="1"/>
  <c r="XDS972" i="3" s="1"/>
  <c r="XDW972" i="3" s="1"/>
  <c r="XEA972" i="3" s="1"/>
  <c r="XEE972" i="3" s="1"/>
  <c r="XEI972" i="3" s="1"/>
  <c r="XEM972" i="3" s="1"/>
  <c r="XEQ972" i="3" s="1"/>
  <c r="XEU972" i="3" s="1"/>
  <c r="F1711" i="2"/>
  <c r="F1630" i="2"/>
  <c r="E77" i="3"/>
  <c r="F1697" i="2"/>
  <c r="F4146" i="2"/>
  <c r="F1622" i="2"/>
  <c r="E581" i="3"/>
  <c r="E583" i="3"/>
  <c r="F1598" i="2"/>
  <c r="F1452" i="2"/>
  <c r="F1590" i="2"/>
  <c r="F1502" i="2"/>
  <c r="F1606" i="2"/>
  <c r="F1566" i="2"/>
  <c r="F1468" i="2"/>
  <c r="F1396" i="2"/>
  <c r="F970" i="2"/>
  <c r="F1365" i="2"/>
  <c r="F1356" i="2"/>
  <c r="F1215" i="2"/>
  <c r="F685" i="2"/>
  <c r="E550" i="3"/>
  <c r="F1364" i="2"/>
  <c r="F1355" i="2"/>
  <c r="F1341" i="2"/>
  <c r="F1332" i="2"/>
  <c r="F1494" i="2"/>
  <c r="E2226" i="3"/>
  <c r="F5136" i="2"/>
  <c r="F1336" i="2"/>
  <c r="F1151" i="2"/>
  <c r="F4364" i="2"/>
  <c r="E490" i="3"/>
  <c r="F3411" i="2"/>
  <c r="F1542" i="2"/>
  <c r="F1486" i="2"/>
  <c r="F1436" i="2"/>
  <c r="E2180" i="3"/>
  <c r="F4325" i="2"/>
  <c r="F1372" i="2"/>
  <c r="F1363" i="2"/>
  <c r="F1354" i="2"/>
  <c r="F1349" i="2"/>
  <c r="E2087" i="3"/>
  <c r="F1322" i="2"/>
  <c r="F1404" i="2"/>
  <c r="F1388" i="2"/>
  <c r="F1383" i="2"/>
  <c r="F1367" i="2"/>
  <c r="F1358" i="2"/>
  <c r="F1353" i="2"/>
  <c r="F1344" i="2"/>
  <c r="F4138" i="2"/>
  <c r="F1574" i="2"/>
  <c r="F1534" i="2"/>
  <c r="F1400" i="2"/>
  <c r="E475" i="3"/>
  <c r="F1371" i="2"/>
  <c r="F1362" i="2"/>
  <c r="F1357" i="2"/>
  <c r="E2661" i="3"/>
  <c r="F1339" i="2"/>
  <c r="F1255" i="2"/>
  <c r="F1020" i="2"/>
  <c r="F892" i="2"/>
  <c r="F699" i="2"/>
  <c r="F691" i="2"/>
  <c r="F687" i="2"/>
  <c r="F598" i="2"/>
  <c r="F690" i="2"/>
  <c r="F686" i="2"/>
  <c r="F635" i="2"/>
  <c r="F4332" i="2"/>
  <c r="F1614" i="2"/>
  <c r="F1558" i="2"/>
  <c r="F1526" i="2"/>
  <c r="F1476" i="2"/>
  <c r="F1412" i="2"/>
  <c r="F1296" i="2"/>
  <c r="F1085" i="2"/>
  <c r="F956" i="2"/>
  <c r="F681" i="2"/>
  <c r="F551" i="2"/>
  <c r="F605" i="2"/>
  <c r="F508" i="2"/>
  <c r="F85" i="2"/>
  <c r="F688" i="2"/>
  <c r="F679" i="2"/>
  <c r="E1976" i="3"/>
  <c r="F633" i="2"/>
  <c r="F531" i="2"/>
  <c r="F475" i="2"/>
  <c r="F431" i="2"/>
  <c r="F408" i="2"/>
  <c r="F1613" i="2"/>
  <c r="E2300" i="3"/>
  <c r="F1628" i="2"/>
  <c r="F109" i="2"/>
  <c r="F83" i="2"/>
  <c r="F59" i="2"/>
  <c r="F55" i="2"/>
  <c r="F51" i="2"/>
  <c r="F35" i="2"/>
  <c r="F27" i="2"/>
  <c r="F20" i="2"/>
  <c r="N973" i="3"/>
  <c r="R973" i="3" s="1"/>
  <c r="V973" i="3" s="1"/>
  <c r="Z973" i="3" s="1"/>
  <c r="AD973" i="3" s="1"/>
  <c r="AH973" i="3" s="1"/>
  <c r="AL973" i="3" s="1"/>
  <c r="AP973" i="3" s="1"/>
  <c r="AT973" i="3" s="1"/>
  <c r="AX973" i="3" s="1"/>
  <c r="BB973" i="3" s="1"/>
  <c r="BF973" i="3" s="1"/>
  <c r="BJ973" i="3" s="1"/>
  <c r="BN973" i="3" s="1"/>
  <c r="BR973" i="3" s="1"/>
  <c r="BV973" i="3" s="1"/>
  <c r="BZ973" i="3" s="1"/>
  <c r="CD973" i="3" s="1"/>
  <c r="CH973" i="3" s="1"/>
  <c r="CL973" i="3" s="1"/>
  <c r="CP973" i="3" s="1"/>
  <c r="CT973" i="3" s="1"/>
  <c r="CX973" i="3" s="1"/>
  <c r="DB973" i="3" s="1"/>
  <c r="DF973" i="3" s="1"/>
  <c r="DJ973" i="3" s="1"/>
  <c r="DN973" i="3" s="1"/>
  <c r="DR973" i="3" s="1"/>
  <c r="DV973" i="3" s="1"/>
  <c r="DZ973" i="3" s="1"/>
  <c r="ED973" i="3" s="1"/>
  <c r="EH973" i="3" s="1"/>
  <c r="EL973" i="3" s="1"/>
  <c r="EP973" i="3" s="1"/>
  <c r="ET973" i="3" s="1"/>
  <c r="EX973" i="3" s="1"/>
  <c r="FB973" i="3" s="1"/>
  <c r="FF973" i="3" s="1"/>
  <c r="FJ973" i="3" s="1"/>
  <c r="FN973" i="3" s="1"/>
  <c r="FR973" i="3" s="1"/>
  <c r="FV973" i="3" s="1"/>
  <c r="FZ973" i="3" s="1"/>
  <c r="GD973" i="3" s="1"/>
  <c r="GH973" i="3" s="1"/>
  <c r="GL973" i="3" s="1"/>
  <c r="GP973" i="3" s="1"/>
  <c r="GT973" i="3" s="1"/>
  <c r="GX973" i="3" s="1"/>
  <c r="HB973" i="3" s="1"/>
  <c r="HF973" i="3" s="1"/>
  <c r="HJ973" i="3" s="1"/>
  <c r="HN973" i="3" s="1"/>
  <c r="HR973" i="3" s="1"/>
  <c r="HV973" i="3" s="1"/>
  <c r="HZ973" i="3" s="1"/>
  <c r="ID973" i="3" s="1"/>
  <c r="IH973" i="3" s="1"/>
  <c r="IL973" i="3" s="1"/>
  <c r="IP973" i="3" s="1"/>
  <c r="IT973" i="3" s="1"/>
  <c r="IX973" i="3" s="1"/>
  <c r="JB973" i="3" s="1"/>
  <c r="JF973" i="3" s="1"/>
  <c r="JJ973" i="3" s="1"/>
  <c r="JN973" i="3" s="1"/>
  <c r="JR973" i="3" s="1"/>
  <c r="JV973" i="3" s="1"/>
  <c r="JZ973" i="3" s="1"/>
  <c r="KD973" i="3" s="1"/>
  <c r="KH973" i="3" s="1"/>
  <c r="KL973" i="3" s="1"/>
  <c r="KP973" i="3" s="1"/>
  <c r="KT973" i="3" s="1"/>
  <c r="KX973" i="3" s="1"/>
  <c r="LB973" i="3" s="1"/>
  <c r="LF973" i="3" s="1"/>
  <c r="LJ973" i="3" s="1"/>
  <c r="LN973" i="3" s="1"/>
  <c r="LR973" i="3" s="1"/>
  <c r="LV973" i="3" s="1"/>
  <c r="LZ973" i="3" s="1"/>
  <c r="MD973" i="3" s="1"/>
  <c r="MH973" i="3" s="1"/>
  <c r="ML973" i="3" s="1"/>
  <c r="MP973" i="3" s="1"/>
  <c r="MT973" i="3" s="1"/>
  <c r="MX973" i="3" s="1"/>
  <c r="NB973" i="3" s="1"/>
  <c r="NF973" i="3" s="1"/>
  <c r="NJ973" i="3" s="1"/>
  <c r="NN973" i="3" s="1"/>
  <c r="NR973" i="3" s="1"/>
  <c r="NV973" i="3" s="1"/>
  <c r="NZ973" i="3" s="1"/>
  <c r="OD973" i="3" s="1"/>
  <c r="OH973" i="3" s="1"/>
  <c r="OL973" i="3" s="1"/>
  <c r="OP973" i="3" s="1"/>
  <c r="OT973" i="3" s="1"/>
  <c r="OX973" i="3" s="1"/>
  <c r="PB973" i="3" s="1"/>
  <c r="PF973" i="3" s="1"/>
  <c r="PJ973" i="3" s="1"/>
  <c r="PN973" i="3" s="1"/>
  <c r="PR973" i="3" s="1"/>
  <c r="PV973" i="3" s="1"/>
  <c r="PZ973" i="3" s="1"/>
  <c r="QD973" i="3" s="1"/>
  <c r="QH973" i="3" s="1"/>
  <c r="QL973" i="3" s="1"/>
  <c r="QP973" i="3" s="1"/>
  <c r="QT973" i="3" s="1"/>
  <c r="QX973" i="3" s="1"/>
  <c r="RB973" i="3" s="1"/>
  <c r="RF973" i="3" s="1"/>
  <c r="RJ973" i="3" s="1"/>
  <c r="RN973" i="3" s="1"/>
  <c r="RR973" i="3" s="1"/>
  <c r="RV973" i="3" s="1"/>
  <c r="RZ973" i="3" s="1"/>
  <c r="SD973" i="3" s="1"/>
  <c r="SH973" i="3" s="1"/>
  <c r="SL973" i="3" s="1"/>
  <c r="SP973" i="3" s="1"/>
  <c r="ST973" i="3" s="1"/>
  <c r="SX973" i="3" s="1"/>
  <c r="TB973" i="3" s="1"/>
  <c r="TF973" i="3" s="1"/>
  <c r="TJ973" i="3" s="1"/>
  <c r="TN973" i="3" s="1"/>
  <c r="TR973" i="3" s="1"/>
  <c r="TV973" i="3" s="1"/>
  <c r="TZ973" i="3" s="1"/>
  <c r="UD973" i="3" s="1"/>
  <c r="UH973" i="3" s="1"/>
  <c r="UL973" i="3" s="1"/>
  <c r="UP973" i="3" s="1"/>
  <c r="UT973" i="3" s="1"/>
  <c r="UX973" i="3" s="1"/>
  <c r="VB973" i="3" s="1"/>
  <c r="VF973" i="3" s="1"/>
  <c r="VJ973" i="3" s="1"/>
  <c r="VN973" i="3" s="1"/>
  <c r="VR973" i="3" s="1"/>
  <c r="VV973" i="3" s="1"/>
  <c r="VZ973" i="3" s="1"/>
  <c r="WD973" i="3" s="1"/>
  <c r="WH973" i="3" s="1"/>
  <c r="WL973" i="3" s="1"/>
  <c r="WP973" i="3" s="1"/>
  <c r="WT973" i="3" s="1"/>
  <c r="WX973" i="3" s="1"/>
  <c r="XB973" i="3" s="1"/>
  <c r="XF973" i="3" s="1"/>
  <c r="XJ973" i="3" s="1"/>
  <c r="XN973" i="3" s="1"/>
  <c r="XR973" i="3" s="1"/>
  <c r="XV973" i="3" s="1"/>
  <c r="XZ973" i="3" s="1"/>
  <c r="YD973" i="3" s="1"/>
  <c r="YH973" i="3" s="1"/>
  <c r="YL973" i="3" s="1"/>
  <c r="YP973" i="3" s="1"/>
  <c r="YT973" i="3" s="1"/>
  <c r="YX973" i="3" s="1"/>
  <c r="ZB973" i="3" s="1"/>
  <c r="ZF973" i="3" s="1"/>
  <c r="ZJ973" i="3" s="1"/>
  <c r="ZN973" i="3" s="1"/>
  <c r="ZR973" i="3" s="1"/>
  <c r="ZV973" i="3" s="1"/>
  <c r="ZZ973" i="3" s="1"/>
  <c r="AAD973" i="3" s="1"/>
  <c r="AAH973" i="3" s="1"/>
  <c r="AAL973" i="3" s="1"/>
  <c r="AAP973" i="3" s="1"/>
  <c r="AAT973" i="3" s="1"/>
  <c r="AAX973" i="3" s="1"/>
  <c r="ABB973" i="3" s="1"/>
  <c r="ABF973" i="3" s="1"/>
  <c r="ABJ973" i="3" s="1"/>
  <c r="ABN973" i="3" s="1"/>
  <c r="ABR973" i="3" s="1"/>
  <c r="ABV973" i="3" s="1"/>
  <c r="ABZ973" i="3" s="1"/>
  <c r="ACD973" i="3" s="1"/>
  <c r="ACH973" i="3" s="1"/>
  <c r="ACL973" i="3" s="1"/>
  <c r="ACP973" i="3" s="1"/>
  <c r="ACT973" i="3" s="1"/>
  <c r="ACX973" i="3" s="1"/>
  <c r="ADB973" i="3" s="1"/>
  <c r="ADF973" i="3" s="1"/>
  <c r="ADJ973" i="3" s="1"/>
  <c r="ADN973" i="3" s="1"/>
  <c r="ADR973" i="3" s="1"/>
  <c r="ADV973" i="3" s="1"/>
  <c r="ADZ973" i="3" s="1"/>
  <c r="AED973" i="3" s="1"/>
  <c r="AEH973" i="3" s="1"/>
  <c r="AEL973" i="3" s="1"/>
  <c r="AEP973" i="3" s="1"/>
  <c r="AET973" i="3" s="1"/>
  <c r="AEX973" i="3" s="1"/>
  <c r="AFB973" i="3" s="1"/>
  <c r="AFF973" i="3" s="1"/>
  <c r="AFJ973" i="3" s="1"/>
  <c r="AFN973" i="3" s="1"/>
  <c r="AFR973" i="3" s="1"/>
  <c r="AFV973" i="3" s="1"/>
  <c r="AFZ973" i="3" s="1"/>
  <c r="AGD973" i="3" s="1"/>
  <c r="AGH973" i="3" s="1"/>
  <c r="AGL973" i="3" s="1"/>
  <c r="AGP973" i="3" s="1"/>
  <c r="AGT973" i="3" s="1"/>
  <c r="AGX973" i="3" s="1"/>
  <c r="AHB973" i="3" s="1"/>
  <c r="AHF973" i="3" s="1"/>
  <c r="AHJ973" i="3" s="1"/>
  <c r="AHN973" i="3" s="1"/>
  <c r="AHR973" i="3" s="1"/>
  <c r="AHV973" i="3" s="1"/>
  <c r="AHZ973" i="3" s="1"/>
  <c r="AID973" i="3" s="1"/>
  <c r="AIH973" i="3" s="1"/>
  <c r="AIL973" i="3" s="1"/>
  <c r="AIP973" i="3" s="1"/>
  <c r="AIT973" i="3" s="1"/>
  <c r="AIX973" i="3" s="1"/>
  <c r="AJB973" i="3" s="1"/>
  <c r="AJF973" i="3" s="1"/>
  <c r="AJJ973" i="3" s="1"/>
  <c r="AJN973" i="3" s="1"/>
  <c r="AJR973" i="3" s="1"/>
  <c r="AJV973" i="3" s="1"/>
  <c r="AJZ973" i="3" s="1"/>
  <c r="AKD973" i="3" s="1"/>
  <c r="AKH973" i="3" s="1"/>
  <c r="AKL973" i="3" s="1"/>
  <c r="AKP973" i="3" s="1"/>
  <c r="AKT973" i="3" s="1"/>
  <c r="AKX973" i="3" s="1"/>
  <c r="ALB973" i="3" s="1"/>
  <c r="ALF973" i="3" s="1"/>
  <c r="ALJ973" i="3" s="1"/>
  <c r="ALN973" i="3" s="1"/>
  <c r="ALR973" i="3" s="1"/>
  <c r="ALV973" i="3" s="1"/>
  <c r="ALZ973" i="3" s="1"/>
  <c r="AMD973" i="3" s="1"/>
  <c r="AMH973" i="3" s="1"/>
  <c r="AML973" i="3" s="1"/>
  <c r="AMP973" i="3" s="1"/>
  <c r="AMT973" i="3" s="1"/>
  <c r="AMX973" i="3" s="1"/>
  <c r="ANB973" i="3" s="1"/>
  <c r="ANF973" i="3" s="1"/>
  <c r="ANJ973" i="3" s="1"/>
  <c r="ANN973" i="3" s="1"/>
  <c r="ANR973" i="3" s="1"/>
  <c r="ANV973" i="3" s="1"/>
  <c r="ANZ973" i="3" s="1"/>
  <c r="AOD973" i="3" s="1"/>
  <c r="AOH973" i="3" s="1"/>
  <c r="AOL973" i="3" s="1"/>
  <c r="AOP973" i="3" s="1"/>
  <c r="AOT973" i="3" s="1"/>
  <c r="AOX973" i="3" s="1"/>
  <c r="APB973" i="3" s="1"/>
  <c r="APF973" i="3" s="1"/>
  <c r="APJ973" i="3" s="1"/>
  <c r="APN973" i="3" s="1"/>
  <c r="APR973" i="3" s="1"/>
  <c r="APV973" i="3" s="1"/>
  <c r="APZ973" i="3" s="1"/>
  <c r="AQD973" i="3" s="1"/>
  <c r="AQH973" i="3" s="1"/>
  <c r="AQL973" i="3" s="1"/>
  <c r="AQP973" i="3" s="1"/>
  <c r="AQT973" i="3" s="1"/>
  <c r="AQX973" i="3" s="1"/>
  <c r="ARB973" i="3" s="1"/>
  <c r="ARF973" i="3" s="1"/>
  <c r="ARJ973" i="3" s="1"/>
  <c r="ARN973" i="3" s="1"/>
  <c r="ARR973" i="3" s="1"/>
  <c r="ARV973" i="3" s="1"/>
  <c r="ARZ973" i="3" s="1"/>
  <c r="ASD973" i="3" s="1"/>
  <c r="ASH973" i="3" s="1"/>
  <c r="ASL973" i="3" s="1"/>
  <c r="ASP973" i="3" s="1"/>
  <c r="AST973" i="3" s="1"/>
  <c r="ASX973" i="3" s="1"/>
  <c r="ATB973" i="3" s="1"/>
  <c r="ATF973" i="3" s="1"/>
  <c r="ATJ973" i="3" s="1"/>
  <c r="ATN973" i="3" s="1"/>
  <c r="ATR973" i="3" s="1"/>
  <c r="ATV973" i="3" s="1"/>
  <c r="ATZ973" i="3" s="1"/>
  <c r="AUD973" i="3" s="1"/>
  <c r="AUH973" i="3" s="1"/>
  <c r="AUL973" i="3" s="1"/>
  <c r="AUP973" i="3" s="1"/>
  <c r="AUT973" i="3" s="1"/>
  <c r="AUX973" i="3" s="1"/>
  <c r="AVB973" i="3" s="1"/>
  <c r="AVF973" i="3" s="1"/>
  <c r="AVJ973" i="3" s="1"/>
  <c r="AVN973" i="3" s="1"/>
  <c r="AVR973" i="3" s="1"/>
  <c r="AVV973" i="3" s="1"/>
  <c r="AVZ973" i="3" s="1"/>
  <c r="AWD973" i="3" s="1"/>
  <c r="AWH973" i="3" s="1"/>
  <c r="AWL973" i="3" s="1"/>
  <c r="AWP973" i="3" s="1"/>
  <c r="AWT973" i="3" s="1"/>
  <c r="AWX973" i="3" s="1"/>
  <c r="AXB973" i="3" s="1"/>
  <c r="AXF973" i="3" s="1"/>
  <c r="AXJ973" i="3" s="1"/>
  <c r="AXN973" i="3" s="1"/>
  <c r="AXR973" i="3" s="1"/>
  <c r="AXV973" i="3" s="1"/>
  <c r="AXZ973" i="3" s="1"/>
  <c r="AYD973" i="3" s="1"/>
  <c r="AYH973" i="3" s="1"/>
  <c r="AYL973" i="3" s="1"/>
  <c r="AYP973" i="3" s="1"/>
  <c r="AYT973" i="3" s="1"/>
  <c r="AYX973" i="3" s="1"/>
  <c r="AZB973" i="3" s="1"/>
  <c r="AZF973" i="3" s="1"/>
  <c r="AZJ973" i="3" s="1"/>
  <c r="AZN973" i="3" s="1"/>
  <c r="AZR973" i="3" s="1"/>
  <c r="AZV973" i="3" s="1"/>
  <c r="AZZ973" i="3" s="1"/>
  <c r="BAD973" i="3" s="1"/>
  <c r="BAH973" i="3" s="1"/>
  <c r="BAL973" i="3" s="1"/>
  <c r="BAP973" i="3" s="1"/>
  <c r="BAT973" i="3" s="1"/>
  <c r="BAX973" i="3" s="1"/>
  <c r="BBB973" i="3" s="1"/>
  <c r="BBF973" i="3" s="1"/>
  <c r="BBJ973" i="3" s="1"/>
  <c r="BBN973" i="3" s="1"/>
  <c r="BBR973" i="3" s="1"/>
  <c r="BBV973" i="3" s="1"/>
  <c r="BBZ973" i="3" s="1"/>
  <c r="BCD973" i="3" s="1"/>
  <c r="BCH973" i="3" s="1"/>
  <c r="BCL973" i="3" s="1"/>
  <c r="BCP973" i="3" s="1"/>
  <c r="BCT973" i="3" s="1"/>
  <c r="BCX973" i="3" s="1"/>
  <c r="BDB973" i="3" s="1"/>
  <c r="BDF973" i="3" s="1"/>
  <c r="BDJ973" i="3" s="1"/>
  <c r="BDN973" i="3" s="1"/>
  <c r="BDR973" i="3" s="1"/>
  <c r="BDV973" i="3" s="1"/>
  <c r="BDZ973" i="3" s="1"/>
  <c r="BED973" i="3" s="1"/>
  <c r="BEH973" i="3" s="1"/>
  <c r="BEL973" i="3" s="1"/>
  <c r="BEP973" i="3" s="1"/>
  <c r="BET973" i="3" s="1"/>
  <c r="BEX973" i="3" s="1"/>
  <c r="BFB973" i="3" s="1"/>
  <c r="BFF973" i="3" s="1"/>
  <c r="BFJ973" i="3" s="1"/>
  <c r="BFN973" i="3" s="1"/>
  <c r="BFR973" i="3" s="1"/>
  <c r="BFV973" i="3" s="1"/>
  <c r="BFZ973" i="3" s="1"/>
  <c r="BGD973" i="3" s="1"/>
  <c r="BGH973" i="3" s="1"/>
  <c r="BGL973" i="3" s="1"/>
  <c r="BGP973" i="3" s="1"/>
  <c r="BGT973" i="3" s="1"/>
  <c r="BGX973" i="3" s="1"/>
  <c r="BHB973" i="3" s="1"/>
  <c r="BHF973" i="3" s="1"/>
  <c r="BHJ973" i="3" s="1"/>
  <c r="BHN973" i="3" s="1"/>
  <c r="BHR973" i="3" s="1"/>
  <c r="BHV973" i="3" s="1"/>
  <c r="BHZ973" i="3" s="1"/>
  <c r="BID973" i="3" s="1"/>
  <c r="BIH973" i="3" s="1"/>
  <c r="BIL973" i="3" s="1"/>
  <c r="BIP973" i="3" s="1"/>
  <c r="BIT973" i="3" s="1"/>
  <c r="BIX973" i="3" s="1"/>
  <c r="BJB973" i="3" s="1"/>
  <c r="BJF973" i="3" s="1"/>
  <c r="BJJ973" i="3" s="1"/>
  <c r="BJN973" i="3" s="1"/>
  <c r="BJR973" i="3" s="1"/>
  <c r="BJV973" i="3" s="1"/>
  <c r="BJZ973" i="3" s="1"/>
  <c r="BKD973" i="3" s="1"/>
  <c r="BKH973" i="3" s="1"/>
  <c r="BKL973" i="3" s="1"/>
  <c r="BKP973" i="3" s="1"/>
  <c r="BKT973" i="3" s="1"/>
  <c r="BKX973" i="3" s="1"/>
  <c r="BLB973" i="3" s="1"/>
  <c r="BLF973" i="3" s="1"/>
  <c r="BLJ973" i="3" s="1"/>
  <c r="BLN973" i="3" s="1"/>
  <c r="BLR973" i="3" s="1"/>
  <c r="BLV973" i="3" s="1"/>
  <c r="BLZ973" i="3" s="1"/>
  <c r="BMD973" i="3" s="1"/>
  <c r="BMH973" i="3" s="1"/>
  <c r="BML973" i="3" s="1"/>
  <c r="BMP973" i="3" s="1"/>
  <c r="BMT973" i="3" s="1"/>
  <c r="BMX973" i="3" s="1"/>
  <c r="BNB973" i="3" s="1"/>
  <c r="BNF973" i="3" s="1"/>
  <c r="BNJ973" i="3" s="1"/>
  <c r="BNN973" i="3" s="1"/>
  <c r="BNR973" i="3" s="1"/>
  <c r="BNV973" i="3" s="1"/>
  <c r="BNZ973" i="3" s="1"/>
  <c r="BOD973" i="3" s="1"/>
  <c r="BOH973" i="3" s="1"/>
  <c r="BOL973" i="3" s="1"/>
  <c r="BOP973" i="3" s="1"/>
  <c r="BOT973" i="3" s="1"/>
  <c r="BOX973" i="3" s="1"/>
  <c r="BPB973" i="3" s="1"/>
  <c r="BPF973" i="3" s="1"/>
  <c r="BPJ973" i="3" s="1"/>
  <c r="BPN973" i="3" s="1"/>
  <c r="BPR973" i="3" s="1"/>
  <c r="BPV973" i="3" s="1"/>
  <c r="BPZ973" i="3" s="1"/>
  <c r="BQD973" i="3" s="1"/>
  <c r="BQH973" i="3" s="1"/>
  <c r="BQL973" i="3" s="1"/>
  <c r="BQP973" i="3" s="1"/>
  <c r="BQT973" i="3" s="1"/>
  <c r="BQX973" i="3" s="1"/>
  <c r="BRB973" i="3" s="1"/>
  <c r="BRF973" i="3" s="1"/>
  <c r="BRJ973" i="3" s="1"/>
  <c r="BRN973" i="3" s="1"/>
  <c r="BRR973" i="3" s="1"/>
  <c r="BRV973" i="3" s="1"/>
  <c r="BRZ973" i="3" s="1"/>
  <c r="BSD973" i="3" s="1"/>
  <c r="BSH973" i="3" s="1"/>
  <c r="BSL973" i="3" s="1"/>
  <c r="BSP973" i="3" s="1"/>
  <c r="BST973" i="3" s="1"/>
  <c r="BSX973" i="3" s="1"/>
  <c r="BTB973" i="3" s="1"/>
  <c r="BTF973" i="3" s="1"/>
  <c r="BTJ973" i="3" s="1"/>
  <c r="BTN973" i="3" s="1"/>
  <c r="BTR973" i="3" s="1"/>
  <c r="BTV973" i="3" s="1"/>
  <c r="BTZ973" i="3" s="1"/>
  <c r="BUD973" i="3" s="1"/>
  <c r="BUH973" i="3" s="1"/>
  <c r="BUL973" i="3" s="1"/>
  <c r="BUP973" i="3" s="1"/>
  <c r="BUT973" i="3" s="1"/>
  <c r="BUX973" i="3" s="1"/>
  <c r="BVB973" i="3" s="1"/>
  <c r="BVF973" i="3" s="1"/>
  <c r="BVJ973" i="3" s="1"/>
  <c r="BVN973" i="3" s="1"/>
  <c r="BVR973" i="3" s="1"/>
  <c r="BVV973" i="3" s="1"/>
  <c r="BVZ973" i="3" s="1"/>
  <c r="BWD973" i="3" s="1"/>
  <c r="BWH973" i="3" s="1"/>
  <c r="BWL973" i="3" s="1"/>
  <c r="BWP973" i="3" s="1"/>
  <c r="BWT973" i="3" s="1"/>
  <c r="BWX973" i="3" s="1"/>
  <c r="BXB973" i="3" s="1"/>
  <c r="BXF973" i="3" s="1"/>
  <c r="BXJ973" i="3" s="1"/>
  <c r="BXN973" i="3" s="1"/>
  <c r="BXR973" i="3" s="1"/>
  <c r="BXV973" i="3" s="1"/>
  <c r="BXZ973" i="3" s="1"/>
  <c r="BYD973" i="3" s="1"/>
  <c r="BYH973" i="3" s="1"/>
  <c r="BYL973" i="3" s="1"/>
  <c r="BYP973" i="3" s="1"/>
  <c r="BYT973" i="3" s="1"/>
  <c r="BYX973" i="3" s="1"/>
  <c r="BZB973" i="3" s="1"/>
  <c r="BZF973" i="3" s="1"/>
  <c r="BZJ973" i="3" s="1"/>
  <c r="BZN973" i="3" s="1"/>
  <c r="BZR973" i="3" s="1"/>
  <c r="BZV973" i="3" s="1"/>
  <c r="BZZ973" i="3" s="1"/>
  <c r="CAD973" i="3" s="1"/>
  <c r="CAH973" i="3" s="1"/>
  <c r="CAL973" i="3" s="1"/>
  <c r="CAP973" i="3" s="1"/>
  <c r="CAT973" i="3" s="1"/>
  <c r="CAX973" i="3" s="1"/>
  <c r="CBB973" i="3" s="1"/>
  <c r="CBF973" i="3" s="1"/>
  <c r="CBJ973" i="3" s="1"/>
  <c r="CBN973" i="3" s="1"/>
  <c r="CBR973" i="3" s="1"/>
  <c r="CBV973" i="3" s="1"/>
  <c r="CBZ973" i="3" s="1"/>
  <c r="CCD973" i="3" s="1"/>
  <c r="CCH973" i="3" s="1"/>
  <c r="CCL973" i="3" s="1"/>
  <c r="CCP973" i="3" s="1"/>
  <c r="CCT973" i="3" s="1"/>
  <c r="CCX973" i="3" s="1"/>
  <c r="CDB973" i="3" s="1"/>
  <c r="CDF973" i="3" s="1"/>
  <c r="CDJ973" i="3" s="1"/>
  <c r="CDN973" i="3" s="1"/>
  <c r="CDR973" i="3" s="1"/>
  <c r="CDV973" i="3" s="1"/>
  <c r="CDZ973" i="3" s="1"/>
  <c r="CED973" i="3" s="1"/>
  <c r="CEH973" i="3" s="1"/>
  <c r="CEL973" i="3" s="1"/>
  <c r="CEP973" i="3" s="1"/>
  <c r="CET973" i="3" s="1"/>
  <c r="CEX973" i="3" s="1"/>
  <c r="CFB973" i="3" s="1"/>
  <c r="CFF973" i="3" s="1"/>
  <c r="CFJ973" i="3" s="1"/>
  <c r="CFN973" i="3" s="1"/>
  <c r="CFR973" i="3" s="1"/>
  <c r="CFV973" i="3" s="1"/>
  <c r="CFZ973" i="3" s="1"/>
  <c r="CGD973" i="3" s="1"/>
  <c r="CGH973" i="3" s="1"/>
  <c r="CGL973" i="3" s="1"/>
  <c r="CGP973" i="3" s="1"/>
  <c r="CGT973" i="3" s="1"/>
  <c r="CGX973" i="3" s="1"/>
  <c r="CHB973" i="3" s="1"/>
  <c r="CHF973" i="3" s="1"/>
  <c r="CHJ973" i="3" s="1"/>
  <c r="CHN973" i="3" s="1"/>
  <c r="CHR973" i="3" s="1"/>
  <c r="CHV973" i="3" s="1"/>
  <c r="CHZ973" i="3" s="1"/>
  <c r="CID973" i="3" s="1"/>
  <c r="CIH973" i="3" s="1"/>
  <c r="CIL973" i="3" s="1"/>
  <c r="CIP973" i="3" s="1"/>
  <c r="CIT973" i="3" s="1"/>
  <c r="CIX973" i="3" s="1"/>
  <c r="CJB973" i="3" s="1"/>
  <c r="CJF973" i="3" s="1"/>
  <c r="CJJ973" i="3" s="1"/>
  <c r="CJN973" i="3" s="1"/>
  <c r="CJR973" i="3" s="1"/>
  <c r="CJV973" i="3" s="1"/>
  <c r="CJZ973" i="3" s="1"/>
  <c r="CKD973" i="3" s="1"/>
  <c r="CKH973" i="3" s="1"/>
  <c r="CKL973" i="3" s="1"/>
  <c r="CKP973" i="3" s="1"/>
  <c r="CKT973" i="3" s="1"/>
  <c r="CKX973" i="3" s="1"/>
  <c r="CLB973" i="3" s="1"/>
  <c r="CLF973" i="3" s="1"/>
  <c r="CLJ973" i="3" s="1"/>
  <c r="CLN973" i="3" s="1"/>
  <c r="CLR973" i="3" s="1"/>
  <c r="CLV973" i="3" s="1"/>
  <c r="CLZ973" i="3" s="1"/>
  <c r="CMD973" i="3" s="1"/>
  <c r="CMH973" i="3" s="1"/>
  <c r="CML973" i="3" s="1"/>
  <c r="CMP973" i="3" s="1"/>
  <c r="CMT973" i="3" s="1"/>
  <c r="CMX973" i="3" s="1"/>
  <c r="CNB973" i="3" s="1"/>
  <c r="CNF973" i="3" s="1"/>
  <c r="CNJ973" i="3" s="1"/>
  <c r="CNN973" i="3" s="1"/>
  <c r="CNR973" i="3" s="1"/>
  <c r="CNV973" i="3" s="1"/>
  <c r="CNZ973" i="3" s="1"/>
  <c r="COD973" i="3" s="1"/>
  <c r="COH973" i="3" s="1"/>
  <c r="COL973" i="3" s="1"/>
  <c r="COP973" i="3" s="1"/>
  <c r="COT973" i="3" s="1"/>
  <c r="COX973" i="3" s="1"/>
  <c r="CPB973" i="3" s="1"/>
  <c r="CPF973" i="3" s="1"/>
  <c r="CPJ973" i="3" s="1"/>
  <c r="CPN973" i="3" s="1"/>
  <c r="CPR973" i="3" s="1"/>
  <c r="CPV973" i="3" s="1"/>
  <c r="CPZ973" i="3" s="1"/>
  <c r="CQD973" i="3" s="1"/>
  <c r="CQH973" i="3" s="1"/>
  <c r="CQL973" i="3" s="1"/>
  <c r="CQP973" i="3" s="1"/>
  <c r="CQT973" i="3" s="1"/>
  <c r="CQX973" i="3" s="1"/>
  <c r="CRB973" i="3" s="1"/>
  <c r="CRF973" i="3" s="1"/>
  <c r="CRJ973" i="3" s="1"/>
  <c r="CRN973" i="3" s="1"/>
  <c r="CRR973" i="3" s="1"/>
  <c r="CRV973" i="3" s="1"/>
  <c r="CRZ973" i="3" s="1"/>
  <c r="CSD973" i="3" s="1"/>
  <c r="CSH973" i="3" s="1"/>
  <c r="CSL973" i="3" s="1"/>
  <c r="CSP973" i="3" s="1"/>
  <c r="CST973" i="3" s="1"/>
  <c r="CSX973" i="3" s="1"/>
  <c r="CTB973" i="3" s="1"/>
  <c r="CTF973" i="3" s="1"/>
  <c r="CTJ973" i="3" s="1"/>
  <c r="CTN973" i="3" s="1"/>
  <c r="CTR973" i="3" s="1"/>
  <c r="CTV973" i="3" s="1"/>
  <c r="CTZ973" i="3" s="1"/>
  <c r="CUD973" i="3" s="1"/>
  <c r="CUH973" i="3" s="1"/>
  <c r="CUL973" i="3" s="1"/>
  <c r="CUP973" i="3" s="1"/>
  <c r="CUT973" i="3" s="1"/>
  <c r="CUX973" i="3" s="1"/>
  <c r="CVB973" i="3" s="1"/>
  <c r="CVF973" i="3" s="1"/>
  <c r="CVJ973" i="3" s="1"/>
  <c r="CVN973" i="3" s="1"/>
  <c r="CVR973" i="3" s="1"/>
  <c r="CVV973" i="3" s="1"/>
  <c r="CVZ973" i="3" s="1"/>
  <c r="CWD973" i="3" s="1"/>
  <c r="CWH973" i="3" s="1"/>
  <c r="CWL973" i="3" s="1"/>
  <c r="CWP973" i="3" s="1"/>
  <c r="CWT973" i="3" s="1"/>
  <c r="CWX973" i="3" s="1"/>
  <c r="CXB973" i="3" s="1"/>
  <c r="CXF973" i="3" s="1"/>
  <c r="CXJ973" i="3" s="1"/>
  <c r="CXN973" i="3" s="1"/>
  <c r="CXR973" i="3" s="1"/>
  <c r="CXV973" i="3" s="1"/>
  <c r="CXZ973" i="3" s="1"/>
  <c r="CYD973" i="3" s="1"/>
  <c r="CYH973" i="3" s="1"/>
  <c r="CYL973" i="3" s="1"/>
  <c r="CYP973" i="3" s="1"/>
  <c r="CYT973" i="3" s="1"/>
  <c r="CYX973" i="3" s="1"/>
  <c r="CZB973" i="3" s="1"/>
  <c r="CZF973" i="3" s="1"/>
  <c r="CZJ973" i="3" s="1"/>
  <c r="CZN973" i="3" s="1"/>
  <c r="CZR973" i="3" s="1"/>
  <c r="CZV973" i="3" s="1"/>
  <c r="CZZ973" i="3" s="1"/>
  <c r="DAD973" i="3" s="1"/>
  <c r="DAH973" i="3" s="1"/>
  <c r="DAL973" i="3" s="1"/>
  <c r="DAP973" i="3" s="1"/>
  <c r="DAT973" i="3" s="1"/>
  <c r="DAX973" i="3" s="1"/>
  <c r="DBB973" i="3" s="1"/>
  <c r="DBF973" i="3" s="1"/>
  <c r="DBJ973" i="3" s="1"/>
  <c r="DBN973" i="3" s="1"/>
  <c r="DBR973" i="3" s="1"/>
  <c r="DBV973" i="3" s="1"/>
  <c r="DBZ973" i="3" s="1"/>
  <c r="DCD973" i="3" s="1"/>
  <c r="DCH973" i="3" s="1"/>
  <c r="DCL973" i="3" s="1"/>
  <c r="DCP973" i="3" s="1"/>
  <c r="DCT973" i="3" s="1"/>
  <c r="DCX973" i="3" s="1"/>
  <c r="DDB973" i="3" s="1"/>
  <c r="DDF973" i="3" s="1"/>
  <c r="DDJ973" i="3" s="1"/>
  <c r="DDN973" i="3" s="1"/>
  <c r="DDR973" i="3" s="1"/>
  <c r="DDV973" i="3" s="1"/>
  <c r="DDZ973" i="3" s="1"/>
  <c r="DED973" i="3" s="1"/>
  <c r="DEH973" i="3" s="1"/>
  <c r="DEL973" i="3" s="1"/>
  <c r="DEP973" i="3" s="1"/>
  <c r="DET973" i="3" s="1"/>
  <c r="DEX973" i="3" s="1"/>
  <c r="DFB973" i="3" s="1"/>
  <c r="DFF973" i="3" s="1"/>
  <c r="DFJ973" i="3" s="1"/>
  <c r="DFN973" i="3" s="1"/>
  <c r="DFR973" i="3" s="1"/>
  <c r="DFV973" i="3" s="1"/>
  <c r="DFZ973" i="3" s="1"/>
  <c r="DGD973" i="3" s="1"/>
  <c r="DGH973" i="3" s="1"/>
  <c r="DGL973" i="3" s="1"/>
  <c r="DGP973" i="3" s="1"/>
  <c r="DGT973" i="3" s="1"/>
  <c r="DGX973" i="3" s="1"/>
  <c r="DHB973" i="3" s="1"/>
  <c r="DHF973" i="3" s="1"/>
  <c r="DHJ973" i="3" s="1"/>
  <c r="DHN973" i="3" s="1"/>
  <c r="DHR973" i="3" s="1"/>
  <c r="DHV973" i="3" s="1"/>
  <c r="DHZ973" i="3" s="1"/>
  <c r="DID973" i="3" s="1"/>
  <c r="DIH973" i="3" s="1"/>
  <c r="DIL973" i="3" s="1"/>
  <c r="DIP973" i="3" s="1"/>
  <c r="DIT973" i="3" s="1"/>
  <c r="DIX973" i="3" s="1"/>
  <c r="DJB973" i="3" s="1"/>
  <c r="DJF973" i="3" s="1"/>
  <c r="DJJ973" i="3" s="1"/>
  <c r="DJN973" i="3" s="1"/>
  <c r="DJR973" i="3" s="1"/>
  <c r="DJV973" i="3" s="1"/>
  <c r="DJZ973" i="3" s="1"/>
  <c r="DKD973" i="3" s="1"/>
  <c r="DKH973" i="3" s="1"/>
  <c r="DKL973" i="3" s="1"/>
  <c r="DKP973" i="3" s="1"/>
  <c r="DKT973" i="3" s="1"/>
  <c r="DKX973" i="3" s="1"/>
  <c r="DLB973" i="3" s="1"/>
  <c r="DLF973" i="3" s="1"/>
  <c r="DLJ973" i="3" s="1"/>
  <c r="DLN973" i="3" s="1"/>
  <c r="DLR973" i="3" s="1"/>
  <c r="DLV973" i="3" s="1"/>
  <c r="DLZ973" i="3" s="1"/>
  <c r="DMD973" i="3" s="1"/>
  <c r="DMH973" i="3" s="1"/>
  <c r="DML973" i="3" s="1"/>
  <c r="DMP973" i="3" s="1"/>
  <c r="DMT973" i="3" s="1"/>
  <c r="DMX973" i="3" s="1"/>
  <c r="DNB973" i="3" s="1"/>
  <c r="DNF973" i="3" s="1"/>
  <c r="DNJ973" i="3" s="1"/>
  <c r="DNN973" i="3" s="1"/>
  <c r="DNR973" i="3" s="1"/>
  <c r="DNV973" i="3" s="1"/>
  <c r="DNZ973" i="3" s="1"/>
  <c r="DOD973" i="3" s="1"/>
  <c r="DOH973" i="3" s="1"/>
  <c r="DOL973" i="3" s="1"/>
  <c r="DOP973" i="3" s="1"/>
  <c r="DOT973" i="3" s="1"/>
  <c r="DOX973" i="3" s="1"/>
  <c r="DPB973" i="3" s="1"/>
  <c r="DPF973" i="3" s="1"/>
  <c r="DPJ973" i="3" s="1"/>
  <c r="DPN973" i="3" s="1"/>
  <c r="DPR973" i="3" s="1"/>
  <c r="DPV973" i="3" s="1"/>
  <c r="DPZ973" i="3" s="1"/>
  <c r="DQD973" i="3" s="1"/>
  <c r="DQH973" i="3" s="1"/>
  <c r="DQL973" i="3" s="1"/>
  <c r="DQP973" i="3" s="1"/>
  <c r="DQT973" i="3" s="1"/>
  <c r="DQX973" i="3" s="1"/>
  <c r="DRB973" i="3" s="1"/>
  <c r="DRF973" i="3" s="1"/>
  <c r="DRJ973" i="3" s="1"/>
  <c r="DRN973" i="3" s="1"/>
  <c r="DRR973" i="3" s="1"/>
  <c r="DRV973" i="3" s="1"/>
  <c r="DRZ973" i="3" s="1"/>
  <c r="DSD973" i="3" s="1"/>
  <c r="DSH973" i="3" s="1"/>
  <c r="DSL973" i="3" s="1"/>
  <c r="DSP973" i="3" s="1"/>
  <c r="DST973" i="3" s="1"/>
  <c r="DSX973" i="3" s="1"/>
  <c r="DTB973" i="3" s="1"/>
  <c r="DTF973" i="3" s="1"/>
  <c r="DTJ973" i="3" s="1"/>
  <c r="DTN973" i="3" s="1"/>
  <c r="DTR973" i="3" s="1"/>
  <c r="DTV973" i="3" s="1"/>
  <c r="DTZ973" i="3" s="1"/>
  <c r="DUD973" i="3" s="1"/>
  <c r="DUH973" i="3" s="1"/>
  <c r="DUL973" i="3" s="1"/>
  <c r="DUP973" i="3" s="1"/>
  <c r="DUT973" i="3" s="1"/>
  <c r="DUX973" i="3" s="1"/>
  <c r="DVB973" i="3" s="1"/>
  <c r="DVF973" i="3" s="1"/>
  <c r="DVJ973" i="3" s="1"/>
  <c r="DVN973" i="3" s="1"/>
  <c r="DVR973" i="3" s="1"/>
  <c r="DVV973" i="3" s="1"/>
  <c r="DVZ973" i="3" s="1"/>
  <c r="DWD973" i="3" s="1"/>
  <c r="DWH973" i="3" s="1"/>
  <c r="DWL973" i="3" s="1"/>
  <c r="DWP973" i="3" s="1"/>
  <c r="DWT973" i="3" s="1"/>
  <c r="DWX973" i="3" s="1"/>
  <c r="DXB973" i="3" s="1"/>
  <c r="DXF973" i="3" s="1"/>
  <c r="DXJ973" i="3" s="1"/>
  <c r="DXN973" i="3" s="1"/>
  <c r="DXR973" i="3" s="1"/>
  <c r="DXV973" i="3" s="1"/>
  <c r="DXZ973" i="3" s="1"/>
  <c r="DYD973" i="3" s="1"/>
  <c r="DYH973" i="3" s="1"/>
  <c r="DYL973" i="3" s="1"/>
  <c r="DYP973" i="3" s="1"/>
  <c r="DYT973" i="3" s="1"/>
  <c r="DYX973" i="3" s="1"/>
  <c r="DZB973" i="3" s="1"/>
  <c r="DZF973" i="3" s="1"/>
  <c r="DZJ973" i="3" s="1"/>
  <c r="DZN973" i="3" s="1"/>
  <c r="DZR973" i="3" s="1"/>
  <c r="DZV973" i="3" s="1"/>
  <c r="DZZ973" i="3" s="1"/>
  <c r="EAD973" i="3" s="1"/>
  <c r="EAH973" i="3" s="1"/>
  <c r="EAL973" i="3" s="1"/>
  <c r="EAP973" i="3" s="1"/>
  <c r="EAT973" i="3" s="1"/>
  <c r="EAX973" i="3" s="1"/>
  <c r="EBB973" i="3" s="1"/>
  <c r="EBF973" i="3" s="1"/>
  <c r="EBJ973" i="3" s="1"/>
  <c r="EBN973" i="3" s="1"/>
  <c r="EBR973" i="3" s="1"/>
  <c r="EBV973" i="3" s="1"/>
  <c r="EBZ973" i="3" s="1"/>
  <c r="ECD973" i="3" s="1"/>
  <c r="ECH973" i="3" s="1"/>
  <c r="ECL973" i="3" s="1"/>
  <c r="ECP973" i="3" s="1"/>
  <c r="ECT973" i="3" s="1"/>
  <c r="ECX973" i="3" s="1"/>
  <c r="EDB973" i="3" s="1"/>
  <c r="EDF973" i="3" s="1"/>
  <c r="EDJ973" i="3" s="1"/>
  <c r="EDN973" i="3" s="1"/>
  <c r="EDR973" i="3" s="1"/>
  <c r="EDV973" i="3" s="1"/>
  <c r="EDZ973" i="3" s="1"/>
  <c r="EED973" i="3" s="1"/>
  <c r="EEH973" i="3" s="1"/>
  <c r="EEL973" i="3" s="1"/>
  <c r="EEP973" i="3" s="1"/>
  <c r="EET973" i="3" s="1"/>
  <c r="EEX973" i="3" s="1"/>
  <c r="EFB973" i="3" s="1"/>
  <c r="EFF973" i="3" s="1"/>
  <c r="EFJ973" i="3" s="1"/>
  <c r="EFN973" i="3" s="1"/>
  <c r="EFR973" i="3" s="1"/>
  <c r="EFV973" i="3" s="1"/>
  <c r="EFZ973" i="3" s="1"/>
  <c r="EGD973" i="3" s="1"/>
  <c r="EGH973" i="3" s="1"/>
  <c r="EGL973" i="3" s="1"/>
  <c r="EGP973" i="3" s="1"/>
  <c r="EGT973" i="3" s="1"/>
  <c r="EGX973" i="3" s="1"/>
  <c r="EHB973" i="3" s="1"/>
  <c r="EHF973" i="3" s="1"/>
  <c r="EHJ973" i="3" s="1"/>
  <c r="EHN973" i="3" s="1"/>
  <c r="EHR973" i="3" s="1"/>
  <c r="EHV973" i="3" s="1"/>
  <c r="EHZ973" i="3" s="1"/>
  <c r="EID973" i="3" s="1"/>
  <c r="EIH973" i="3" s="1"/>
  <c r="EIL973" i="3" s="1"/>
  <c r="EIP973" i="3" s="1"/>
  <c r="EIT973" i="3" s="1"/>
  <c r="EIX973" i="3" s="1"/>
  <c r="EJB973" i="3" s="1"/>
  <c r="EJF973" i="3" s="1"/>
  <c r="EJJ973" i="3" s="1"/>
  <c r="EJN973" i="3" s="1"/>
  <c r="EJR973" i="3" s="1"/>
  <c r="EJV973" i="3" s="1"/>
  <c r="EJZ973" i="3" s="1"/>
  <c r="EKD973" i="3" s="1"/>
  <c r="EKH973" i="3" s="1"/>
  <c r="EKL973" i="3" s="1"/>
  <c r="EKP973" i="3" s="1"/>
  <c r="EKT973" i="3" s="1"/>
  <c r="EKX973" i="3" s="1"/>
  <c r="ELB973" i="3" s="1"/>
  <c r="ELF973" i="3" s="1"/>
  <c r="ELJ973" i="3" s="1"/>
  <c r="ELN973" i="3" s="1"/>
  <c r="ELR973" i="3" s="1"/>
  <c r="ELV973" i="3" s="1"/>
  <c r="ELZ973" i="3" s="1"/>
  <c r="EMD973" i="3" s="1"/>
  <c r="EMH973" i="3" s="1"/>
  <c r="EML973" i="3" s="1"/>
  <c r="EMP973" i="3" s="1"/>
  <c r="EMT973" i="3" s="1"/>
  <c r="EMX973" i="3" s="1"/>
  <c r="ENB973" i="3" s="1"/>
  <c r="ENF973" i="3" s="1"/>
  <c r="ENJ973" i="3" s="1"/>
  <c r="ENN973" i="3" s="1"/>
  <c r="ENR973" i="3" s="1"/>
  <c r="ENV973" i="3" s="1"/>
  <c r="ENZ973" i="3" s="1"/>
  <c r="EOD973" i="3" s="1"/>
  <c r="EOH973" i="3" s="1"/>
  <c r="EOL973" i="3" s="1"/>
  <c r="EOP973" i="3" s="1"/>
  <c r="EOT973" i="3" s="1"/>
  <c r="EOX973" i="3" s="1"/>
  <c r="EPB973" i="3" s="1"/>
  <c r="EPF973" i="3" s="1"/>
  <c r="EPJ973" i="3" s="1"/>
  <c r="EPN973" i="3" s="1"/>
  <c r="EPR973" i="3" s="1"/>
  <c r="EPV973" i="3" s="1"/>
  <c r="EPZ973" i="3" s="1"/>
  <c r="EQD973" i="3" s="1"/>
  <c r="EQH973" i="3" s="1"/>
  <c r="EQL973" i="3" s="1"/>
  <c r="EQP973" i="3" s="1"/>
  <c r="EQT973" i="3" s="1"/>
  <c r="EQX973" i="3" s="1"/>
  <c r="ERB973" i="3" s="1"/>
  <c r="ERF973" i="3" s="1"/>
  <c r="ERJ973" i="3" s="1"/>
  <c r="ERN973" i="3" s="1"/>
  <c r="ERR973" i="3" s="1"/>
  <c r="ERV973" i="3" s="1"/>
  <c r="ERZ973" i="3" s="1"/>
  <c r="ESD973" i="3" s="1"/>
  <c r="ESH973" i="3" s="1"/>
  <c r="ESL973" i="3" s="1"/>
  <c r="ESP973" i="3" s="1"/>
  <c r="EST973" i="3" s="1"/>
  <c r="ESX973" i="3" s="1"/>
  <c r="ETB973" i="3" s="1"/>
  <c r="ETF973" i="3" s="1"/>
  <c r="ETJ973" i="3" s="1"/>
  <c r="ETN973" i="3" s="1"/>
  <c r="ETR973" i="3" s="1"/>
  <c r="ETV973" i="3" s="1"/>
  <c r="ETZ973" i="3" s="1"/>
  <c r="EUD973" i="3" s="1"/>
  <c r="EUH973" i="3" s="1"/>
  <c r="EUL973" i="3" s="1"/>
  <c r="EUP973" i="3" s="1"/>
  <c r="EUT973" i="3" s="1"/>
  <c r="EUX973" i="3" s="1"/>
  <c r="EVB973" i="3" s="1"/>
  <c r="EVF973" i="3" s="1"/>
  <c r="EVJ973" i="3" s="1"/>
  <c r="EVN973" i="3" s="1"/>
  <c r="EVR973" i="3" s="1"/>
  <c r="EVV973" i="3" s="1"/>
  <c r="EVZ973" i="3" s="1"/>
  <c r="EWD973" i="3" s="1"/>
  <c r="EWH973" i="3" s="1"/>
  <c r="EWL973" i="3" s="1"/>
  <c r="EWP973" i="3" s="1"/>
  <c r="EWT973" i="3" s="1"/>
  <c r="EWX973" i="3" s="1"/>
  <c r="EXB973" i="3" s="1"/>
  <c r="EXF973" i="3" s="1"/>
  <c r="EXJ973" i="3" s="1"/>
  <c r="EXN973" i="3" s="1"/>
  <c r="EXR973" i="3" s="1"/>
  <c r="EXV973" i="3" s="1"/>
  <c r="EXZ973" i="3" s="1"/>
  <c r="EYD973" i="3" s="1"/>
  <c r="EYH973" i="3" s="1"/>
  <c r="EYL973" i="3" s="1"/>
  <c r="EYP973" i="3" s="1"/>
  <c r="EYT973" i="3" s="1"/>
  <c r="EYX973" i="3" s="1"/>
  <c r="EZB973" i="3" s="1"/>
  <c r="EZF973" i="3" s="1"/>
  <c r="EZJ973" i="3" s="1"/>
  <c r="EZN973" i="3" s="1"/>
  <c r="EZR973" i="3" s="1"/>
  <c r="EZV973" i="3" s="1"/>
  <c r="EZZ973" i="3" s="1"/>
  <c r="FAD973" i="3" s="1"/>
  <c r="FAH973" i="3" s="1"/>
  <c r="FAL973" i="3" s="1"/>
  <c r="FAP973" i="3" s="1"/>
  <c r="FAT973" i="3" s="1"/>
  <c r="FAX973" i="3" s="1"/>
  <c r="FBB973" i="3" s="1"/>
  <c r="FBF973" i="3" s="1"/>
  <c r="FBJ973" i="3" s="1"/>
  <c r="FBN973" i="3" s="1"/>
  <c r="FBR973" i="3" s="1"/>
  <c r="FBV973" i="3" s="1"/>
  <c r="FBZ973" i="3" s="1"/>
  <c r="FCD973" i="3" s="1"/>
  <c r="FCH973" i="3" s="1"/>
  <c r="FCL973" i="3" s="1"/>
  <c r="FCP973" i="3" s="1"/>
  <c r="FCT973" i="3" s="1"/>
  <c r="FCX973" i="3" s="1"/>
  <c r="FDB973" i="3" s="1"/>
  <c r="FDF973" i="3" s="1"/>
  <c r="FDJ973" i="3" s="1"/>
  <c r="FDN973" i="3" s="1"/>
  <c r="FDR973" i="3" s="1"/>
  <c r="FDV973" i="3" s="1"/>
  <c r="FDZ973" i="3" s="1"/>
  <c r="FED973" i="3" s="1"/>
  <c r="FEH973" i="3" s="1"/>
  <c r="FEL973" i="3" s="1"/>
  <c r="FEP973" i="3" s="1"/>
  <c r="FET973" i="3" s="1"/>
  <c r="FEX973" i="3" s="1"/>
  <c r="FFB973" i="3" s="1"/>
  <c r="FFF973" i="3" s="1"/>
  <c r="FFJ973" i="3" s="1"/>
  <c r="FFN973" i="3" s="1"/>
  <c r="FFR973" i="3" s="1"/>
  <c r="FFV973" i="3" s="1"/>
  <c r="FFZ973" i="3" s="1"/>
  <c r="FGD973" i="3" s="1"/>
  <c r="FGH973" i="3" s="1"/>
  <c r="FGL973" i="3" s="1"/>
  <c r="FGP973" i="3" s="1"/>
  <c r="FGT973" i="3" s="1"/>
  <c r="FGX973" i="3" s="1"/>
  <c r="FHB973" i="3" s="1"/>
  <c r="FHF973" i="3" s="1"/>
  <c r="FHJ973" i="3" s="1"/>
  <c r="FHN973" i="3" s="1"/>
  <c r="FHR973" i="3" s="1"/>
  <c r="FHV973" i="3" s="1"/>
  <c r="FHZ973" i="3" s="1"/>
  <c r="FID973" i="3" s="1"/>
  <c r="FIH973" i="3" s="1"/>
  <c r="FIL973" i="3" s="1"/>
  <c r="FIP973" i="3" s="1"/>
  <c r="FIT973" i="3" s="1"/>
  <c r="FIX973" i="3" s="1"/>
  <c r="FJB973" i="3" s="1"/>
  <c r="FJF973" i="3" s="1"/>
  <c r="FJJ973" i="3" s="1"/>
  <c r="FJN973" i="3" s="1"/>
  <c r="FJR973" i="3" s="1"/>
  <c r="FJV973" i="3" s="1"/>
  <c r="FJZ973" i="3" s="1"/>
  <c r="FKD973" i="3" s="1"/>
  <c r="FKH973" i="3" s="1"/>
  <c r="FKL973" i="3" s="1"/>
  <c r="FKP973" i="3" s="1"/>
  <c r="FKT973" i="3" s="1"/>
  <c r="FKX973" i="3" s="1"/>
  <c r="FLB973" i="3" s="1"/>
  <c r="FLF973" i="3" s="1"/>
  <c r="FLJ973" i="3" s="1"/>
  <c r="FLN973" i="3" s="1"/>
  <c r="FLR973" i="3" s="1"/>
  <c r="FLV973" i="3" s="1"/>
  <c r="FLZ973" i="3" s="1"/>
  <c r="FMD973" i="3" s="1"/>
  <c r="FMH973" i="3" s="1"/>
  <c r="FML973" i="3" s="1"/>
  <c r="FMP973" i="3" s="1"/>
  <c r="FMT973" i="3" s="1"/>
  <c r="FMX973" i="3" s="1"/>
  <c r="FNB973" i="3" s="1"/>
  <c r="FNF973" i="3" s="1"/>
  <c r="FNJ973" i="3" s="1"/>
  <c r="FNN973" i="3" s="1"/>
  <c r="FNR973" i="3" s="1"/>
  <c r="FNV973" i="3" s="1"/>
  <c r="FNZ973" i="3" s="1"/>
  <c r="FOD973" i="3" s="1"/>
  <c r="FOH973" i="3" s="1"/>
  <c r="FOL973" i="3" s="1"/>
  <c r="FOP973" i="3" s="1"/>
  <c r="FOT973" i="3" s="1"/>
  <c r="FOX973" i="3" s="1"/>
  <c r="FPB973" i="3" s="1"/>
  <c r="FPF973" i="3" s="1"/>
  <c r="FPJ973" i="3" s="1"/>
  <c r="FPN973" i="3" s="1"/>
  <c r="FPR973" i="3" s="1"/>
  <c r="FPV973" i="3" s="1"/>
  <c r="FPZ973" i="3" s="1"/>
  <c r="FQD973" i="3" s="1"/>
  <c r="FQH973" i="3" s="1"/>
  <c r="FQL973" i="3" s="1"/>
  <c r="FQP973" i="3" s="1"/>
  <c r="FQT973" i="3" s="1"/>
  <c r="FQX973" i="3" s="1"/>
  <c r="FRB973" i="3" s="1"/>
  <c r="FRF973" i="3" s="1"/>
  <c r="FRJ973" i="3" s="1"/>
  <c r="FRN973" i="3" s="1"/>
  <c r="FRR973" i="3" s="1"/>
  <c r="FRV973" i="3" s="1"/>
  <c r="FRZ973" i="3" s="1"/>
  <c r="FSD973" i="3" s="1"/>
  <c r="FSH973" i="3" s="1"/>
  <c r="FSL973" i="3" s="1"/>
  <c r="FSP973" i="3" s="1"/>
  <c r="FST973" i="3" s="1"/>
  <c r="FSX973" i="3" s="1"/>
  <c r="FTB973" i="3" s="1"/>
  <c r="FTF973" i="3" s="1"/>
  <c r="FTJ973" i="3" s="1"/>
  <c r="FTN973" i="3" s="1"/>
  <c r="FTR973" i="3" s="1"/>
  <c r="FTV973" i="3" s="1"/>
  <c r="FTZ973" i="3" s="1"/>
  <c r="FUD973" i="3" s="1"/>
  <c r="FUH973" i="3" s="1"/>
  <c r="FUL973" i="3" s="1"/>
  <c r="FUP973" i="3" s="1"/>
  <c r="FUT973" i="3" s="1"/>
  <c r="FUX973" i="3" s="1"/>
  <c r="FVB973" i="3" s="1"/>
  <c r="FVF973" i="3" s="1"/>
  <c r="FVJ973" i="3" s="1"/>
  <c r="FVN973" i="3" s="1"/>
  <c r="FVR973" i="3" s="1"/>
  <c r="FVV973" i="3" s="1"/>
  <c r="FVZ973" i="3" s="1"/>
  <c r="FWD973" i="3" s="1"/>
  <c r="FWH973" i="3" s="1"/>
  <c r="FWL973" i="3" s="1"/>
  <c r="FWP973" i="3" s="1"/>
  <c r="FWT973" i="3" s="1"/>
  <c r="FWX973" i="3" s="1"/>
  <c r="FXB973" i="3" s="1"/>
  <c r="FXF973" i="3" s="1"/>
  <c r="FXJ973" i="3" s="1"/>
  <c r="FXN973" i="3" s="1"/>
  <c r="FXR973" i="3" s="1"/>
  <c r="FXV973" i="3" s="1"/>
  <c r="FXZ973" i="3" s="1"/>
  <c r="FYD973" i="3" s="1"/>
  <c r="FYH973" i="3" s="1"/>
  <c r="FYL973" i="3" s="1"/>
  <c r="FYP973" i="3" s="1"/>
  <c r="FYT973" i="3" s="1"/>
  <c r="FYX973" i="3" s="1"/>
  <c r="FZB973" i="3" s="1"/>
  <c r="FZF973" i="3" s="1"/>
  <c r="FZJ973" i="3" s="1"/>
  <c r="FZN973" i="3" s="1"/>
  <c r="FZR973" i="3" s="1"/>
  <c r="FZV973" i="3" s="1"/>
  <c r="FZZ973" i="3" s="1"/>
  <c r="GAD973" i="3" s="1"/>
  <c r="GAH973" i="3" s="1"/>
  <c r="GAL973" i="3" s="1"/>
  <c r="GAP973" i="3" s="1"/>
  <c r="GAT973" i="3" s="1"/>
  <c r="GAX973" i="3" s="1"/>
  <c r="GBB973" i="3" s="1"/>
  <c r="GBF973" i="3" s="1"/>
  <c r="GBJ973" i="3" s="1"/>
  <c r="GBN973" i="3" s="1"/>
  <c r="GBR973" i="3" s="1"/>
  <c r="GBV973" i="3" s="1"/>
  <c r="GBZ973" i="3" s="1"/>
  <c r="GCD973" i="3" s="1"/>
  <c r="GCH973" i="3" s="1"/>
  <c r="GCL973" i="3" s="1"/>
  <c r="GCP973" i="3" s="1"/>
  <c r="GCT973" i="3" s="1"/>
  <c r="GCX973" i="3" s="1"/>
  <c r="GDB973" i="3" s="1"/>
  <c r="GDF973" i="3" s="1"/>
  <c r="GDJ973" i="3" s="1"/>
  <c r="GDN973" i="3" s="1"/>
  <c r="GDR973" i="3" s="1"/>
  <c r="GDV973" i="3" s="1"/>
  <c r="GDZ973" i="3" s="1"/>
  <c r="GED973" i="3" s="1"/>
  <c r="GEH973" i="3" s="1"/>
  <c r="GEL973" i="3" s="1"/>
  <c r="GEP973" i="3" s="1"/>
  <c r="GET973" i="3" s="1"/>
  <c r="GEX973" i="3" s="1"/>
  <c r="GFB973" i="3" s="1"/>
  <c r="GFF973" i="3" s="1"/>
  <c r="GFJ973" i="3" s="1"/>
  <c r="GFN973" i="3" s="1"/>
  <c r="GFR973" i="3" s="1"/>
  <c r="GFV973" i="3" s="1"/>
  <c r="GFZ973" i="3" s="1"/>
  <c r="GGD973" i="3" s="1"/>
  <c r="GGH973" i="3" s="1"/>
  <c r="GGL973" i="3" s="1"/>
  <c r="GGP973" i="3" s="1"/>
  <c r="GGT973" i="3" s="1"/>
  <c r="GGX973" i="3" s="1"/>
  <c r="GHB973" i="3" s="1"/>
  <c r="GHF973" i="3" s="1"/>
  <c r="GHJ973" i="3" s="1"/>
  <c r="GHN973" i="3" s="1"/>
  <c r="GHR973" i="3" s="1"/>
  <c r="GHV973" i="3" s="1"/>
  <c r="GHZ973" i="3" s="1"/>
  <c r="GID973" i="3" s="1"/>
  <c r="GIH973" i="3" s="1"/>
  <c r="GIL973" i="3" s="1"/>
  <c r="GIP973" i="3" s="1"/>
  <c r="GIT973" i="3" s="1"/>
  <c r="GIX973" i="3" s="1"/>
  <c r="GJB973" i="3" s="1"/>
  <c r="GJF973" i="3" s="1"/>
  <c r="GJJ973" i="3" s="1"/>
  <c r="GJN973" i="3" s="1"/>
  <c r="GJR973" i="3" s="1"/>
  <c r="GJV973" i="3" s="1"/>
  <c r="GJZ973" i="3" s="1"/>
  <c r="GKD973" i="3" s="1"/>
  <c r="GKH973" i="3" s="1"/>
  <c r="GKL973" i="3" s="1"/>
  <c r="GKP973" i="3" s="1"/>
  <c r="GKT973" i="3" s="1"/>
  <c r="GKX973" i="3" s="1"/>
  <c r="GLB973" i="3" s="1"/>
  <c r="GLF973" i="3" s="1"/>
  <c r="GLJ973" i="3" s="1"/>
  <c r="GLN973" i="3" s="1"/>
  <c r="GLR973" i="3" s="1"/>
  <c r="GLV973" i="3" s="1"/>
  <c r="GLZ973" i="3" s="1"/>
  <c r="GMD973" i="3" s="1"/>
  <c r="GMH973" i="3" s="1"/>
  <c r="GML973" i="3" s="1"/>
  <c r="GMP973" i="3" s="1"/>
  <c r="GMT973" i="3" s="1"/>
  <c r="GMX973" i="3" s="1"/>
  <c r="GNB973" i="3" s="1"/>
  <c r="GNF973" i="3" s="1"/>
  <c r="GNJ973" i="3" s="1"/>
  <c r="GNN973" i="3" s="1"/>
  <c r="GNR973" i="3" s="1"/>
  <c r="GNV973" i="3" s="1"/>
  <c r="GNZ973" i="3" s="1"/>
  <c r="GOD973" i="3" s="1"/>
  <c r="GOH973" i="3" s="1"/>
  <c r="GOL973" i="3" s="1"/>
  <c r="GOP973" i="3" s="1"/>
  <c r="GOT973" i="3" s="1"/>
  <c r="GOX973" i="3" s="1"/>
  <c r="GPB973" i="3" s="1"/>
  <c r="GPF973" i="3" s="1"/>
  <c r="GPJ973" i="3" s="1"/>
  <c r="GPN973" i="3" s="1"/>
  <c r="GPR973" i="3" s="1"/>
  <c r="GPV973" i="3" s="1"/>
  <c r="GPZ973" i="3" s="1"/>
  <c r="GQD973" i="3" s="1"/>
  <c r="GQH973" i="3" s="1"/>
  <c r="GQL973" i="3" s="1"/>
  <c r="GQP973" i="3" s="1"/>
  <c r="GQT973" i="3" s="1"/>
  <c r="GQX973" i="3" s="1"/>
  <c r="GRB973" i="3" s="1"/>
  <c r="GRF973" i="3" s="1"/>
  <c r="GRJ973" i="3" s="1"/>
  <c r="GRN973" i="3" s="1"/>
  <c r="GRR973" i="3" s="1"/>
  <c r="GRV973" i="3" s="1"/>
  <c r="GRZ973" i="3" s="1"/>
  <c r="GSD973" i="3" s="1"/>
  <c r="GSH973" i="3" s="1"/>
  <c r="GSL973" i="3" s="1"/>
  <c r="GSP973" i="3" s="1"/>
  <c r="GST973" i="3" s="1"/>
  <c r="GSX973" i="3" s="1"/>
  <c r="GTB973" i="3" s="1"/>
  <c r="GTF973" i="3" s="1"/>
  <c r="GTJ973" i="3" s="1"/>
  <c r="GTN973" i="3" s="1"/>
  <c r="GTR973" i="3" s="1"/>
  <c r="GTV973" i="3" s="1"/>
  <c r="GTZ973" i="3" s="1"/>
  <c r="GUD973" i="3" s="1"/>
  <c r="GUH973" i="3" s="1"/>
  <c r="GUL973" i="3" s="1"/>
  <c r="GUP973" i="3" s="1"/>
  <c r="GUT973" i="3" s="1"/>
  <c r="GUX973" i="3" s="1"/>
  <c r="GVB973" i="3" s="1"/>
  <c r="GVF973" i="3" s="1"/>
  <c r="GVJ973" i="3" s="1"/>
  <c r="GVN973" i="3" s="1"/>
  <c r="GVR973" i="3" s="1"/>
  <c r="GVV973" i="3" s="1"/>
  <c r="GVZ973" i="3" s="1"/>
  <c r="GWD973" i="3" s="1"/>
  <c r="GWH973" i="3" s="1"/>
  <c r="GWL973" i="3" s="1"/>
  <c r="GWP973" i="3" s="1"/>
  <c r="GWT973" i="3" s="1"/>
  <c r="GWX973" i="3" s="1"/>
  <c r="GXB973" i="3" s="1"/>
  <c r="GXF973" i="3" s="1"/>
  <c r="GXJ973" i="3" s="1"/>
  <c r="GXN973" i="3" s="1"/>
  <c r="GXR973" i="3" s="1"/>
  <c r="GXV973" i="3" s="1"/>
  <c r="GXZ973" i="3" s="1"/>
  <c r="GYD973" i="3" s="1"/>
  <c r="GYH973" i="3" s="1"/>
  <c r="GYL973" i="3" s="1"/>
  <c r="GYP973" i="3" s="1"/>
  <c r="GYT973" i="3" s="1"/>
  <c r="GYX973" i="3" s="1"/>
  <c r="GZB973" i="3" s="1"/>
  <c r="GZF973" i="3" s="1"/>
  <c r="GZJ973" i="3" s="1"/>
  <c r="GZN973" i="3" s="1"/>
  <c r="GZR973" i="3" s="1"/>
  <c r="GZV973" i="3" s="1"/>
  <c r="GZZ973" i="3" s="1"/>
  <c r="HAD973" i="3" s="1"/>
  <c r="HAH973" i="3" s="1"/>
  <c r="HAL973" i="3" s="1"/>
  <c r="HAP973" i="3" s="1"/>
  <c r="HAT973" i="3" s="1"/>
  <c r="HAX973" i="3" s="1"/>
  <c r="HBB973" i="3" s="1"/>
  <c r="HBF973" i="3" s="1"/>
  <c r="HBJ973" i="3" s="1"/>
  <c r="HBN973" i="3" s="1"/>
  <c r="HBR973" i="3" s="1"/>
  <c r="HBV973" i="3" s="1"/>
  <c r="HBZ973" i="3" s="1"/>
  <c r="HCD973" i="3" s="1"/>
  <c r="HCH973" i="3" s="1"/>
  <c r="HCL973" i="3" s="1"/>
  <c r="HCP973" i="3" s="1"/>
  <c r="HCT973" i="3" s="1"/>
  <c r="HCX973" i="3" s="1"/>
  <c r="HDB973" i="3" s="1"/>
  <c r="HDF973" i="3" s="1"/>
  <c r="HDJ973" i="3" s="1"/>
  <c r="HDN973" i="3" s="1"/>
  <c r="HDR973" i="3" s="1"/>
  <c r="HDV973" i="3" s="1"/>
  <c r="HDZ973" i="3" s="1"/>
  <c r="HED973" i="3" s="1"/>
  <c r="HEH973" i="3" s="1"/>
  <c r="HEL973" i="3" s="1"/>
  <c r="HEP973" i="3" s="1"/>
  <c r="HET973" i="3" s="1"/>
  <c r="HEX973" i="3" s="1"/>
  <c r="HFB973" i="3" s="1"/>
  <c r="HFF973" i="3" s="1"/>
  <c r="HFJ973" i="3" s="1"/>
  <c r="HFN973" i="3" s="1"/>
  <c r="HFR973" i="3" s="1"/>
  <c r="HFV973" i="3" s="1"/>
  <c r="HFZ973" i="3" s="1"/>
  <c r="HGD973" i="3" s="1"/>
  <c r="HGH973" i="3" s="1"/>
  <c r="HGL973" i="3" s="1"/>
  <c r="HGP973" i="3" s="1"/>
  <c r="HGT973" i="3" s="1"/>
  <c r="HGX973" i="3" s="1"/>
  <c r="HHB973" i="3" s="1"/>
  <c r="HHF973" i="3" s="1"/>
  <c r="HHJ973" i="3" s="1"/>
  <c r="HHN973" i="3" s="1"/>
  <c r="HHR973" i="3" s="1"/>
  <c r="HHV973" i="3" s="1"/>
  <c r="HHZ973" i="3" s="1"/>
  <c r="HID973" i="3" s="1"/>
  <c r="HIH973" i="3" s="1"/>
  <c r="HIL973" i="3" s="1"/>
  <c r="HIP973" i="3" s="1"/>
  <c r="HIT973" i="3" s="1"/>
  <c r="HIX973" i="3" s="1"/>
  <c r="HJB973" i="3" s="1"/>
  <c r="HJF973" i="3" s="1"/>
  <c r="HJJ973" i="3" s="1"/>
  <c r="HJN973" i="3" s="1"/>
  <c r="HJR973" i="3" s="1"/>
  <c r="HJV973" i="3" s="1"/>
  <c r="HJZ973" i="3" s="1"/>
  <c r="HKD973" i="3" s="1"/>
  <c r="HKH973" i="3" s="1"/>
  <c r="HKL973" i="3" s="1"/>
  <c r="HKP973" i="3" s="1"/>
  <c r="HKT973" i="3" s="1"/>
  <c r="HKX973" i="3" s="1"/>
  <c r="HLB973" i="3" s="1"/>
  <c r="HLF973" i="3" s="1"/>
  <c r="HLJ973" i="3" s="1"/>
  <c r="HLN973" i="3" s="1"/>
  <c r="HLR973" i="3" s="1"/>
  <c r="HLV973" i="3" s="1"/>
  <c r="HLZ973" i="3" s="1"/>
  <c r="HMD973" i="3" s="1"/>
  <c r="HMH973" i="3" s="1"/>
  <c r="HML973" i="3" s="1"/>
  <c r="HMP973" i="3" s="1"/>
  <c r="HMT973" i="3" s="1"/>
  <c r="HMX973" i="3" s="1"/>
  <c r="HNB973" i="3" s="1"/>
  <c r="HNF973" i="3" s="1"/>
  <c r="HNJ973" i="3" s="1"/>
  <c r="HNN973" i="3" s="1"/>
  <c r="HNR973" i="3" s="1"/>
  <c r="HNV973" i="3" s="1"/>
  <c r="HNZ973" i="3" s="1"/>
  <c r="HOD973" i="3" s="1"/>
  <c r="HOH973" i="3" s="1"/>
  <c r="HOL973" i="3" s="1"/>
  <c r="HOP973" i="3" s="1"/>
  <c r="HOT973" i="3" s="1"/>
  <c r="HOX973" i="3" s="1"/>
  <c r="HPB973" i="3" s="1"/>
  <c r="HPF973" i="3" s="1"/>
  <c r="HPJ973" i="3" s="1"/>
  <c r="HPN973" i="3" s="1"/>
  <c r="HPR973" i="3" s="1"/>
  <c r="HPV973" i="3" s="1"/>
  <c r="HPZ973" i="3" s="1"/>
  <c r="HQD973" i="3" s="1"/>
  <c r="HQH973" i="3" s="1"/>
  <c r="HQL973" i="3" s="1"/>
  <c r="HQP973" i="3" s="1"/>
  <c r="HQT973" i="3" s="1"/>
  <c r="HQX973" i="3" s="1"/>
  <c r="HRB973" i="3" s="1"/>
  <c r="HRF973" i="3" s="1"/>
  <c r="HRJ973" i="3" s="1"/>
  <c r="HRN973" i="3" s="1"/>
  <c r="HRR973" i="3" s="1"/>
  <c r="HRV973" i="3" s="1"/>
  <c r="HRZ973" i="3" s="1"/>
  <c r="HSD973" i="3" s="1"/>
  <c r="HSH973" i="3" s="1"/>
  <c r="HSL973" i="3" s="1"/>
  <c r="HSP973" i="3" s="1"/>
  <c r="HST973" i="3" s="1"/>
  <c r="HSX973" i="3" s="1"/>
  <c r="HTB973" i="3" s="1"/>
  <c r="HTF973" i="3" s="1"/>
  <c r="HTJ973" i="3" s="1"/>
  <c r="HTN973" i="3" s="1"/>
  <c r="HTR973" i="3" s="1"/>
  <c r="HTV973" i="3" s="1"/>
  <c r="HTZ973" i="3" s="1"/>
  <c r="HUD973" i="3" s="1"/>
  <c r="HUH973" i="3" s="1"/>
  <c r="HUL973" i="3" s="1"/>
  <c r="HUP973" i="3" s="1"/>
  <c r="HUT973" i="3" s="1"/>
  <c r="HUX973" i="3" s="1"/>
  <c r="HVB973" i="3" s="1"/>
  <c r="HVF973" i="3" s="1"/>
  <c r="HVJ973" i="3" s="1"/>
  <c r="HVN973" i="3" s="1"/>
  <c r="HVR973" i="3" s="1"/>
  <c r="HVV973" i="3" s="1"/>
  <c r="HVZ973" i="3" s="1"/>
  <c r="HWD973" i="3" s="1"/>
  <c r="HWH973" i="3" s="1"/>
  <c r="HWL973" i="3" s="1"/>
  <c r="HWP973" i="3" s="1"/>
  <c r="HWT973" i="3" s="1"/>
  <c r="HWX973" i="3" s="1"/>
  <c r="HXB973" i="3" s="1"/>
  <c r="HXF973" i="3" s="1"/>
  <c r="HXJ973" i="3" s="1"/>
  <c r="HXN973" i="3" s="1"/>
  <c r="HXR973" i="3" s="1"/>
  <c r="HXV973" i="3" s="1"/>
  <c r="HXZ973" i="3" s="1"/>
  <c r="HYD973" i="3" s="1"/>
  <c r="HYH973" i="3" s="1"/>
  <c r="HYL973" i="3" s="1"/>
  <c r="HYP973" i="3" s="1"/>
  <c r="HYT973" i="3" s="1"/>
  <c r="HYX973" i="3" s="1"/>
  <c r="HZB973" i="3" s="1"/>
  <c r="HZF973" i="3" s="1"/>
  <c r="HZJ973" i="3" s="1"/>
  <c r="HZN973" i="3" s="1"/>
  <c r="HZR973" i="3" s="1"/>
  <c r="HZV973" i="3" s="1"/>
  <c r="HZZ973" i="3" s="1"/>
  <c r="IAD973" i="3" s="1"/>
  <c r="IAH973" i="3" s="1"/>
  <c r="IAL973" i="3" s="1"/>
  <c r="IAP973" i="3" s="1"/>
  <c r="IAT973" i="3" s="1"/>
  <c r="IAX973" i="3" s="1"/>
  <c r="IBB973" i="3" s="1"/>
  <c r="IBF973" i="3" s="1"/>
  <c r="IBJ973" i="3" s="1"/>
  <c r="IBN973" i="3" s="1"/>
  <c r="IBR973" i="3" s="1"/>
  <c r="IBV973" i="3" s="1"/>
  <c r="IBZ973" i="3" s="1"/>
  <c r="ICD973" i="3" s="1"/>
  <c r="ICH973" i="3" s="1"/>
  <c r="ICL973" i="3" s="1"/>
  <c r="ICP973" i="3" s="1"/>
  <c r="ICT973" i="3" s="1"/>
  <c r="ICX973" i="3" s="1"/>
  <c r="IDB973" i="3" s="1"/>
  <c r="IDF973" i="3" s="1"/>
  <c r="IDJ973" i="3" s="1"/>
  <c r="IDN973" i="3" s="1"/>
  <c r="IDR973" i="3" s="1"/>
  <c r="IDV973" i="3" s="1"/>
  <c r="IDZ973" i="3" s="1"/>
  <c r="IED973" i="3" s="1"/>
  <c r="IEH973" i="3" s="1"/>
  <c r="IEL973" i="3" s="1"/>
  <c r="IEP973" i="3" s="1"/>
  <c r="IET973" i="3" s="1"/>
  <c r="IEX973" i="3" s="1"/>
  <c r="IFB973" i="3" s="1"/>
  <c r="IFF973" i="3" s="1"/>
  <c r="IFJ973" i="3" s="1"/>
  <c r="IFN973" i="3" s="1"/>
  <c r="IFR973" i="3" s="1"/>
  <c r="IFV973" i="3" s="1"/>
  <c r="IFZ973" i="3" s="1"/>
  <c r="IGD973" i="3" s="1"/>
  <c r="IGH973" i="3" s="1"/>
  <c r="IGL973" i="3" s="1"/>
  <c r="IGP973" i="3" s="1"/>
  <c r="IGT973" i="3" s="1"/>
  <c r="IGX973" i="3" s="1"/>
  <c r="IHB973" i="3" s="1"/>
  <c r="IHF973" i="3" s="1"/>
  <c r="IHJ973" i="3" s="1"/>
  <c r="IHN973" i="3" s="1"/>
  <c r="IHR973" i="3" s="1"/>
  <c r="IHV973" i="3" s="1"/>
  <c r="IHZ973" i="3" s="1"/>
  <c r="IID973" i="3" s="1"/>
  <c r="IIH973" i="3" s="1"/>
  <c r="IIL973" i="3" s="1"/>
  <c r="IIP973" i="3" s="1"/>
  <c r="IIT973" i="3" s="1"/>
  <c r="IIX973" i="3" s="1"/>
  <c r="IJB973" i="3" s="1"/>
  <c r="IJF973" i="3" s="1"/>
  <c r="IJJ973" i="3" s="1"/>
  <c r="IJN973" i="3" s="1"/>
  <c r="IJR973" i="3" s="1"/>
  <c r="IJV973" i="3" s="1"/>
  <c r="IJZ973" i="3" s="1"/>
  <c r="IKD973" i="3" s="1"/>
  <c r="IKH973" i="3" s="1"/>
  <c r="IKL973" i="3" s="1"/>
  <c r="IKP973" i="3" s="1"/>
  <c r="IKT973" i="3" s="1"/>
  <c r="IKX973" i="3" s="1"/>
  <c r="ILB973" i="3" s="1"/>
  <c r="ILF973" i="3" s="1"/>
  <c r="ILJ973" i="3" s="1"/>
  <c r="ILN973" i="3" s="1"/>
  <c r="ILR973" i="3" s="1"/>
  <c r="ILV973" i="3" s="1"/>
  <c r="ILZ973" i="3" s="1"/>
  <c r="IMD973" i="3" s="1"/>
  <c r="IMH973" i="3" s="1"/>
  <c r="IML973" i="3" s="1"/>
  <c r="IMP973" i="3" s="1"/>
  <c r="IMT973" i="3" s="1"/>
  <c r="IMX973" i="3" s="1"/>
  <c r="INB973" i="3" s="1"/>
  <c r="INF973" i="3" s="1"/>
  <c r="INJ973" i="3" s="1"/>
  <c r="INN973" i="3" s="1"/>
  <c r="INR973" i="3" s="1"/>
  <c r="INV973" i="3" s="1"/>
  <c r="INZ973" i="3" s="1"/>
  <c r="IOD973" i="3" s="1"/>
  <c r="IOH973" i="3" s="1"/>
  <c r="IOL973" i="3" s="1"/>
  <c r="IOP973" i="3" s="1"/>
  <c r="IOT973" i="3" s="1"/>
  <c r="IOX973" i="3" s="1"/>
  <c r="IPB973" i="3" s="1"/>
  <c r="IPF973" i="3" s="1"/>
  <c r="IPJ973" i="3" s="1"/>
  <c r="IPN973" i="3" s="1"/>
  <c r="IPR973" i="3" s="1"/>
  <c r="IPV973" i="3" s="1"/>
  <c r="IPZ973" i="3" s="1"/>
  <c r="IQD973" i="3" s="1"/>
  <c r="IQH973" i="3" s="1"/>
  <c r="IQL973" i="3" s="1"/>
  <c r="IQP973" i="3" s="1"/>
  <c r="IQT973" i="3" s="1"/>
  <c r="IQX973" i="3" s="1"/>
  <c r="IRB973" i="3" s="1"/>
  <c r="IRF973" i="3" s="1"/>
  <c r="IRJ973" i="3" s="1"/>
  <c r="IRN973" i="3" s="1"/>
  <c r="IRR973" i="3" s="1"/>
  <c r="IRV973" i="3" s="1"/>
  <c r="IRZ973" i="3" s="1"/>
  <c r="ISD973" i="3" s="1"/>
  <c r="ISH973" i="3" s="1"/>
  <c r="ISL973" i="3" s="1"/>
  <c r="ISP973" i="3" s="1"/>
  <c r="IST973" i="3" s="1"/>
  <c r="ISX973" i="3" s="1"/>
  <c r="ITB973" i="3" s="1"/>
  <c r="ITF973" i="3" s="1"/>
  <c r="ITJ973" i="3" s="1"/>
  <c r="ITN973" i="3" s="1"/>
  <c r="ITR973" i="3" s="1"/>
  <c r="ITV973" i="3" s="1"/>
  <c r="ITZ973" i="3" s="1"/>
  <c r="IUD973" i="3" s="1"/>
  <c r="IUH973" i="3" s="1"/>
  <c r="IUL973" i="3" s="1"/>
  <c r="IUP973" i="3" s="1"/>
  <c r="IUT973" i="3" s="1"/>
  <c r="IUX973" i="3" s="1"/>
  <c r="IVB973" i="3" s="1"/>
  <c r="IVF973" i="3" s="1"/>
  <c r="IVJ973" i="3" s="1"/>
  <c r="IVN973" i="3" s="1"/>
  <c r="IVR973" i="3" s="1"/>
  <c r="IVV973" i="3" s="1"/>
  <c r="IVZ973" i="3" s="1"/>
  <c r="IWD973" i="3" s="1"/>
  <c r="IWH973" i="3" s="1"/>
  <c r="IWL973" i="3" s="1"/>
  <c r="IWP973" i="3" s="1"/>
  <c r="IWT973" i="3" s="1"/>
  <c r="IWX973" i="3" s="1"/>
  <c r="IXB973" i="3" s="1"/>
  <c r="IXF973" i="3" s="1"/>
  <c r="IXJ973" i="3" s="1"/>
  <c r="IXN973" i="3" s="1"/>
  <c r="IXR973" i="3" s="1"/>
  <c r="IXV973" i="3" s="1"/>
  <c r="IXZ973" i="3" s="1"/>
  <c r="IYD973" i="3" s="1"/>
  <c r="IYH973" i="3" s="1"/>
  <c r="IYL973" i="3" s="1"/>
  <c r="IYP973" i="3" s="1"/>
  <c r="IYT973" i="3" s="1"/>
  <c r="IYX973" i="3" s="1"/>
  <c r="IZB973" i="3" s="1"/>
  <c r="IZF973" i="3" s="1"/>
  <c r="IZJ973" i="3" s="1"/>
  <c r="IZN973" i="3" s="1"/>
  <c r="IZR973" i="3" s="1"/>
  <c r="IZV973" i="3" s="1"/>
  <c r="IZZ973" i="3" s="1"/>
  <c r="JAD973" i="3" s="1"/>
  <c r="JAH973" i="3" s="1"/>
  <c r="JAL973" i="3" s="1"/>
  <c r="JAP973" i="3" s="1"/>
  <c r="JAT973" i="3" s="1"/>
  <c r="JAX973" i="3" s="1"/>
  <c r="JBB973" i="3" s="1"/>
  <c r="JBF973" i="3" s="1"/>
  <c r="JBJ973" i="3" s="1"/>
  <c r="JBN973" i="3" s="1"/>
  <c r="JBR973" i="3" s="1"/>
  <c r="JBV973" i="3" s="1"/>
  <c r="JBZ973" i="3" s="1"/>
  <c r="JCD973" i="3" s="1"/>
  <c r="JCH973" i="3" s="1"/>
  <c r="JCL973" i="3" s="1"/>
  <c r="JCP973" i="3" s="1"/>
  <c r="JCT973" i="3" s="1"/>
  <c r="JCX973" i="3" s="1"/>
  <c r="JDB973" i="3" s="1"/>
  <c r="JDF973" i="3" s="1"/>
  <c r="JDJ973" i="3" s="1"/>
  <c r="JDN973" i="3" s="1"/>
  <c r="JDR973" i="3" s="1"/>
  <c r="JDV973" i="3" s="1"/>
  <c r="JDZ973" i="3" s="1"/>
  <c r="JED973" i="3" s="1"/>
  <c r="JEH973" i="3" s="1"/>
  <c r="JEL973" i="3" s="1"/>
  <c r="JEP973" i="3" s="1"/>
  <c r="JET973" i="3" s="1"/>
  <c r="JEX973" i="3" s="1"/>
  <c r="JFB973" i="3" s="1"/>
  <c r="JFF973" i="3" s="1"/>
  <c r="JFJ973" i="3" s="1"/>
  <c r="JFN973" i="3" s="1"/>
  <c r="JFR973" i="3" s="1"/>
  <c r="JFV973" i="3" s="1"/>
  <c r="JFZ973" i="3" s="1"/>
  <c r="JGD973" i="3" s="1"/>
  <c r="JGH973" i="3" s="1"/>
  <c r="JGL973" i="3" s="1"/>
  <c r="JGP973" i="3" s="1"/>
  <c r="JGT973" i="3" s="1"/>
  <c r="JGX973" i="3" s="1"/>
  <c r="JHB973" i="3" s="1"/>
  <c r="JHF973" i="3" s="1"/>
  <c r="JHJ973" i="3" s="1"/>
  <c r="JHN973" i="3" s="1"/>
  <c r="JHR973" i="3" s="1"/>
  <c r="JHV973" i="3" s="1"/>
  <c r="JHZ973" i="3" s="1"/>
  <c r="JID973" i="3" s="1"/>
  <c r="JIH973" i="3" s="1"/>
  <c r="JIL973" i="3" s="1"/>
  <c r="JIP973" i="3" s="1"/>
  <c r="JIT973" i="3" s="1"/>
  <c r="JIX973" i="3" s="1"/>
  <c r="JJB973" i="3" s="1"/>
  <c r="JJF973" i="3" s="1"/>
  <c r="JJJ973" i="3" s="1"/>
  <c r="JJN973" i="3" s="1"/>
  <c r="JJR973" i="3" s="1"/>
  <c r="JJV973" i="3" s="1"/>
  <c r="JJZ973" i="3" s="1"/>
  <c r="JKD973" i="3" s="1"/>
  <c r="JKH973" i="3" s="1"/>
  <c r="JKL973" i="3" s="1"/>
  <c r="JKP973" i="3" s="1"/>
  <c r="JKT973" i="3" s="1"/>
  <c r="JKX973" i="3" s="1"/>
  <c r="JLB973" i="3" s="1"/>
  <c r="JLF973" i="3" s="1"/>
  <c r="JLJ973" i="3" s="1"/>
  <c r="JLN973" i="3" s="1"/>
  <c r="JLR973" i="3" s="1"/>
  <c r="JLV973" i="3" s="1"/>
  <c r="JLZ973" i="3" s="1"/>
  <c r="JMD973" i="3" s="1"/>
  <c r="JMH973" i="3" s="1"/>
  <c r="JML973" i="3" s="1"/>
  <c r="JMP973" i="3" s="1"/>
  <c r="JMT973" i="3" s="1"/>
  <c r="JMX973" i="3" s="1"/>
  <c r="JNB973" i="3" s="1"/>
  <c r="JNF973" i="3" s="1"/>
  <c r="JNJ973" i="3" s="1"/>
  <c r="JNN973" i="3" s="1"/>
  <c r="JNR973" i="3" s="1"/>
  <c r="JNV973" i="3" s="1"/>
  <c r="JNZ973" i="3" s="1"/>
  <c r="JOD973" i="3" s="1"/>
  <c r="JOH973" i="3" s="1"/>
  <c r="JOL973" i="3" s="1"/>
  <c r="JOP973" i="3" s="1"/>
  <c r="JOT973" i="3" s="1"/>
  <c r="JOX973" i="3" s="1"/>
  <c r="JPB973" i="3" s="1"/>
  <c r="JPF973" i="3" s="1"/>
  <c r="JPJ973" i="3" s="1"/>
  <c r="JPN973" i="3" s="1"/>
  <c r="JPR973" i="3" s="1"/>
  <c r="JPV973" i="3" s="1"/>
  <c r="JPZ973" i="3" s="1"/>
  <c r="JQD973" i="3" s="1"/>
  <c r="JQH973" i="3" s="1"/>
  <c r="JQL973" i="3" s="1"/>
  <c r="JQP973" i="3" s="1"/>
  <c r="JQT973" i="3" s="1"/>
  <c r="JQX973" i="3" s="1"/>
  <c r="JRB973" i="3" s="1"/>
  <c r="JRF973" i="3" s="1"/>
  <c r="JRJ973" i="3" s="1"/>
  <c r="JRN973" i="3" s="1"/>
  <c r="JRR973" i="3" s="1"/>
  <c r="JRV973" i="3" s="1"/>
  <c r="JRZ973" i="3" s="1"/>
  <c r="JSD973" i="3" s="1"/>
  <c r="JSH973" i="3" s="1"/>
  <c r="JSL973" i="3" s="1"/>
  <c r="JSP973" i="3" s="1"/>
  <c r="JST973" i="3" s="1"/>
  <c r="JSX973" i="3" s="1"/>
  <c r="JTB973" i="3" s="1"/>
  <c r="JTF973" i="3" s="1"/>
  <c r="JTJ973" i="3" s="1"/>
  <c r="JTN973" i="3" s="1"/>
  <c r="JTR973" i="3" s="1"/>
  <c r="JTV973" i="3" s="1"/>
  <c r="JTZ973" i="3" s="1"/>
  <c r="JUD973" i="3" s="1"/>
  <c r="JUH973" i="3" s="1"/>
  <c r="JUL973" i="3" s="1"/>
  <c r="JUP973" i="3" s="1"/>
  <c r="JUT973" i="3" s="1"/>
  <c r="JUX973" i="3" s="1"/>
  <c r="JVB973" i="3" s="1"/>
  <c r="JVF973" i="3" s="1"/>
  <c r="JVJ973" i="3" s="1"/>
  <c r="JVN973" i="3" s="1"/>
  <c r="JVR973" i="3" s="1"/>
  <c r="JVV973" i="3" s="1"/>
  <c r="JVZ973" i="3" s="1"/>
  <c r="JWD973" i="3" s="1"/>
  <c r="JWH973" i="3" s="1"/>
  <c r="JWL973" i="3" s="1"/>
  <c r="JWP973" i="3" s="1"/>
  <c r="JWT973" i="3" s="1"/>
  <c r="JWX973" i="3" s="1"/>
  <c r="JXB973" i="3" s="1"/>
  <c r="JXF973" i="3" s="1"/>
  <c r="JXJ973" i="3" s="1"/>
  <c r="JXN973" i="3" s="1"/>
  <c r="JXR973" i="3" s="1"/>
  <c r="JXV973" i="3" s="1"/>
  <c r="JXZ973" i="3" s="1"/>
  <c r="JYD973" i="3" s="1"/>
  <c r="JYH973" i="3" s="1"/>
  <c r="JYL973" i="3" s="1"/>
  <c r="JYP973" i="3" s="1"/>
  <c r="JYT973" i="3" s="1"/>
  <c r="JYX973" i="3" s="1"/>
  <c r="JZB973" i="3" s="1"/>
  <c r="JZF973" i="3" s="1"/>
  <c r="JZJ973" i="3" s="1"/>
  <c r="JZN973" i="3" s="1"/>
  <c r="JZR973" i="3" s="1"/>
  <c r="JZV973" i="3" s="1"/>
  <c r="JZZ973" i="3" s="1"/>
  <c r="KAD973" i="3" s="1"/>
  <c r="KAH973" i="3" s="1"/>
  <c r="KAL973" i="3" s="1"/>
  <c r="KAP973" i="3" s="1"/>
  <c r="KAT973" i="3" s="1"/>
  <c r="KAX973" i="3" s="1"/>
  <c r="KBB973" i="3" s="1"/>
  <c r="KBF973" i="3" s="1"/>
  <c r="KBJ973" i="3" s="1"/>
  <c r="KBN973" i="3" s="1"/>
  <c r="KBR973" i="3" s="1"/>
  <c r="KBV973" i="3" s="1"/>
  <c r="KBZ973" i="3" s="1"/>
  <c r="KCD973" i="3" s="1"/>
  <c r="KCH973" i="3" s="1"/>
  <c r="KCL973" i="3" s="1"/>
  <c r="KCP973" i="3" s="1"/>
  <c r="KCT973" i="3" s="1"/>
  <c r="KCX973" i="3" s="1"/>
  <c r="KDB973" i="3" s="1"/>
  <c r="KDF973" i="3" s="1"/>
  <c r="KDJ973" i="3" s="1"/>
  <c r="KDN973" i="3" s="1"/>
  <c r="KDR973" i="3" s="1"/>
  <c r="KDV973" i="3" s="1"/>
  <c r="KDZ973" i="3" s="1"/>
  <c r="KED973" i="3" s="1"/>
  <c r="KEH973" i="3" s="1"/>
  <c r="KEL973" i="3" s="1"/>
  <c r="KEP973" i="3" s="1"/>
  <c r="KET973" i="3" s="1"/>
  <c r="KEX973" i="3" s="1"/>
  <c r="KFB973" i="3" s="1"/>
  <c r="KFF973" i="3" s="1"/>
  <c r="KFJ973" i="3" s="1"/>
  <c r="KFN973" i="3" s="1"/>
  <c r="KFR973" i="3" s="1"/>
  <c r="KFV973" i="3" s="1"/>
  <c r="KFZ973" i="3" s="1"/>
  <c r="KGD973" i="3" s="1"/>
  <c r="KGH973" i="3" s="1"/>
  <c r="KGL973" i="3" s="1"/>
  <c r="KGP973" i="3" s="1"/>
  <c r="KGT973" i="3" s="1"/>
  <c r="KGX973" i="3" s="1"/>
  <c r="KHB973" i="3" s="1"/>
  <c r="KHF973" i="3" s="1"/>
  <c r="KHJ973" i="3" s="1"/>
  <c r="KHN973" i="3" s="1"/>
  <c r="KHR973" i="3" s="1"/>
  <c r="KHV973" i="3" s="1"/>
  <c r="KHZ973" i="3" s="1"/>
  <c r="KID973" i="3" s="1"/>
  <c r="KIH973" i="3" s="1"/>
  <c r="KIL973" i="3" s="1"/>
  <c r="KIP973" i="3" s="1"/>
  <c r="KIT973" i="3" s="1"/>
  <c r="KIX973" i="3" s="1"/>
  <c r="KJB973" i="3" s="1"/>
  <c r="KJF973" i="3" s="1"/>
  <c r="KJJ973" i="3" s="1"/>
  <c r="KJN973" i="3" s="1"/>
  <c r="KJR973" i="3" s="1"/>
  <c r="KJV973" i="3" s="1"/>
  <c r="KJZ973" i="3" s="1"/>
  <c r="KKD973" i="3" s="1"/>
  <c r="KKH973" i="3" s="1"/>
  <c r="KKL973" i="3" s="1"/>
  <c r="KKP973" i="3" s="1"/>
  <c r="KKT973" i="3" s="1"/>
  <c r="KKX973" i="3" s="1"/>
  <c r="KLB973" i="3" s="1"/>
  <c r="KLF973" i="3" s="1"/>
  <c r="KLJ973" i="3" s="1"/>
  <c r="KLN973" i="3" s="1"/>
  <c r="KLR973" i="3" s="1"/>
  <c r="KLV973" i="3" s="1"/>
  <c r="KLZ973" i="3" s="1"/>
  <c r="KMD973" i="3" s="1"/>
  <c r="KMH973" i="3" s="1"/>
  <c r="KML973" i="3" s="1"/>
  <c r="KMP973" i="3" s="1"/>
  <c r="KMT973" i="3" s="1"/>
  <c r="KMX973" i="3" s="1"/>
  <c r="KNB973" i="3" s="1"/>
  <c r="KNF973" i="3" s="1"/>
  <c r="KNJ973" i="3" s="1"/>
  <c r="KNN973" i="3" s="1"/>
  <c r="KNR973" i="3" s="1"/>
  <c r="KNV973" i="3" s="1"/>
  <c r="KNZ973" i="3" s="1"/>
  <c r="KOD973" i="3" s="1"/>
  <c r="KOH973" i="3" s="1"/>
  <c r="KOL973" i="3" s="1"/>
  <c r="KOP973" i="3" s="1"/>
  <c r="KOT973" i="3" s="1"/>
  <c r="KOX973" i="3" s="1"/>
  <c r="KPB973" i="3" s="1"/>
  <c r="KPF973" i="3" s="1"/>
  <c r="KPJ973" i="3" s="1"/>
  <c r="KPN973" i="3" s="1"/>
  <c r="KPR973" i="3" s="1"/>
  <c r="KPV973" i="3" s="1"/>
  <c r="KPZ973" i="3" s="1"/>
  <c r="KQD973" i="3" s="1"/>
  <c r="KQH973" i="3" s="1"/>
  <c r="KQL973" i="3" s="1"/>
  <c r="KQP973" i="3" s="1"/>
  <c r="KQT973" i="3" s="1"/>
  <c r="KQX973" i="3" s="1"/>
  <c r="KRB973" i="3" s="1"/>
  <c r="KRF973" i="3" s="1"/>
  <c r="KRJ973" i="3" s="1"/>
  <c r="KRN973" i="3" s="1"/>
  <c r="KRR973" i="3" s="1"/>
  <c r="KRV973" i="3" s="1"/>
  <c r="KRZ973" i="3" s="1"/>
  <c r="KSD973" i="3" s="1"/>
  <c r="KSH973" i="3" s="1"/>
  <c r="KSL973" i="3" s="1"/>
  <c r="KSP973" i="3" s="1"/>
  <c r="KST973" i="3" s="1"/>
  <c r="KSX973" i="3" s="1"/>
  <c r="KTB973" i="3" s="1"/>
  <c r="KTF973" i="3" s="1"/>
  <c r="KTJ973" i="3" s="1"/>
  <c r="KTN973" i="3" s="1"/>
  <c r="KTR973" i="3" s="1"/>
  <c r="KTV973" i="3" s="1"/>
  <c r="KTZ973" i="3" s="1"/>
  <c r="KUD973" i="3" s="1"/>
  <c r="KUH973" i="3" s="1"/>
  <c r="KUL973" i="3" s="1"/>
  <c r="KUP973" i="3" s="1"/>
  <c r="KUT973" i="3" s="1"/>
  <c r="KUX973" i="3" s="1"/>
  <c r="KVB973" i="3" s="1"/>
  <c r="KVF973" i="3" s="1"/>
  <c r="KVJ973" i="3" s="1"/>
  <c r="KVN973" i="3" s="1"/>
  <c r="KVR973" i="3" s="1"/>
  <c r="KVV973" i="3" s="1"/>
  <c r="KVZ973" i="3" s="1"/>
  <c r="KWD973" i="3" s="1"/>
  <c r="KWH973" i="3" s="1"/>
  <c r="KWL973" i="3" s="1"/>
  <c r="KWP973" i="3" s="1"/>
  <c r="KWT973" i="3" s="1"/>
  <c r="KWX973" i="3" s="1"/>
  <c r="KXB973" i="3" s="1"/>
  <c r="KXF973" i="3" s="1"/>
  <c r="KXJ973" i="3" s="1"/>
  <c r="KXN973" i="3" s="1"/>
  <c r="KXR973" i="3" s="1"/>
  <c r="KXV973" i="3" s="1"/>
  <c r="KXZ973" i="3" s="1"/>
  <c r="KYD973" i="3" s="1"/>
  <c r="KYH973" i="3" s="1"/>
  <c r="KYL973" i="3" s="1"/>
  <c r="KYP973" i="3" s="1"/>
  <c r="KYT973" i="3" s="1"/>
  <c r="KYX973" i="3" s="1"/>
  <c r="KZB973" i="3" s="1"/>
  <c r="KZF973" i="3" s="1"/>
  <c r="KZJ973" i="3" s="1"/>
  <c r="KZN973" i="3" s="1"/>
  <c r="KZR973" i="3" s="1"/>
  <c r="KZV973" i="3" s="1"/>
  <c r="KZZ973" i="3" s="1"/>
  <c r="LAD973" i="3" s="1"/>
  <c r="LAH973" i="3" s="1"/>
  <c r="LAL973" i="3" s="1"/>
  <c r="LAP973" i="3" s="1"/>
  <c r="LAT973" i="3" s="1"/>
  <c r="LAX973" i="3" s="1"/>
  <c r="LBB973" i="3" s="1"/>
  <c r="LBF973" i="3" s="1"/>
  <c r="LBJ973" i="3" s="1"/>
  <c r="LBN973" i="3" s="1"/>
  <c r="LBR973" i="3" s="1"/>
  <c r="LBV973" i="3" s="1"/>
  <c r="LBZ973" i="3" s="1"/>
  <c r="LCD973" i="3" s="1"/>
  <c r="LCH973" i="3" s="1"/>
  <c r="LCL973" i="3" s="1"/>
  <c r="LCP973" i="3" s="1"/>
  <c r="LCT973" i="3" s="1"/>
  <c r="LCX973" i="3" s="1"/>
  <c r="LDB973" i="3" s="1"/>
  <c r="LDF973" i="3" s="1"/>
  <c r="LDJ973" i="3" s="1"/>
  <c r="LDN973" i="3" s="1"/>
  <c r="LDR973" i="3" s="1"/>
  <c r="LDV973" i="3" s="1"/>
  <c r="LDZ973" i="3" s="1"/>
  <c r="LED973" i="3" s="1"/>
  <c r="LEH973" i="3" s="1"/>
  <c r="LEL973" i="3" s="1"/>
  <c r="LEP973" i="3" s="1"/>
  <c r="LET973" i="3" s="1"/>
  <c r="LEX973" i="3" s="1"/>
  <c r="LFB973" i="3" s="1"/>
  <c r="LFF973" i="3" s="1"/>
  <c r="LFJ973" i="3" s="1"/>
  <c r="LFN973" i="3" s="1"/>
  <c r="LFR973" i="3" s="1"/>
  <c r="LFV973" i="3" s="1"/>
  <c r="LFZ973" i="3" s="1"/>
  <c r="LGD973" i="3" s="1"/>
  <c r="LGH973" i="3" s="1"/>
  <c r="LGL973" i="3" s="1"/>
  <c r="LGP973" i="3" s="1"/>
  <c r="LGT973" i="3" s="1"/>
  <c r="LGX973" i="3" s="1"/>
  <c r="LHB973" i="3" s="1"/>
  <c r="LHF973" i="3" s="1"/>
  <c r="LHJ973" i="3" s="1"/>
  <c r="LHN973" i="3" s="1"/>
  <c r="LHR973" i="3" s="1"/>
  <c r="LHV973" i="3" s="1"/>
  <c r="LHZ973" i="3" s="1"/>
  <c r="LID973" i="3" s="1"/>
  <c r="LIH973" i="3" s="1"/>
  <c r="LIL973" i="3" s="1"/>
  <c r="LIP973" i="3" s="1"/>
  <c r="LIT973" i="3" s="1"/>
  <c r="LIX973" i="3" s="1"/>
  <c r="LJB973" i="3" s="1"/>
  <c r="LJF973" i="3" s="1"/>
  <c r="LJJ973" i="3" s="1"/>
  <c r="LJN973" i="3" s="1"/>
  <c r="LJR973" i="3" s="1"/>
  <c r="LJV973" i="3" s="1"/>
  <c r="LJZ973" i="3" s="1"/>
  <c r="LKD973" i="3" s="1"/>
  <c r="LKH973" i="3" s="1"/>
  <c r="LKL973" i="3" s="1"/>
  <c r="LKP973" i="3" s="1"/>
  <c r="LKT973" i="3" s="1"/>
  <c r="LKX973" i="3" s="1"/>
  <c r="LLB973" i="3" s="1"/>
  <c r="LLF973" i="3" s="1"/>
  <c r="LLJ973" i="3" s="1"/>
  <c r="LLN973" i="3" s="1"/>
  <c r="LLR973" i="3" s="1"/>
  <c r="LLV973" i="3" s="1"/>
  <c r="LLZ973" i="3" s="1"/>
  <c r="LMD973" i="3" s="1"/>
  <c r="LMH973" i="3" s="1"/>
  <c r="LML973" i="3" s="1"/>
  <c r="LMP973" i="3" s="1"/>
  <c r="LMT973" i="3" s="1"/>
  <c r="LMX973" i="3" s="1"/>
  <c r="LNB973" i="3" s="1"/>
  <c r="LNF973" i="3" s="1"/>
  <c r="LNJ973" i="3" s="1"/>
  <c r="LNN973" i="3" s="1"/>
  <c r="LNR973" i="3" s="1"/>
  <c r="LNV973" i="3" s="1"/>
  <c r="LNZ973" i="3" s="1"/>
  <c r="LOD973" i="3" s="1"/>
  <c r="LOH973" i="3" s="1"/>
  <c r="LOL973" i="3" s="1"/>
  <c r="LOP973" i="3" s="1"/>
  <c r="LOT973" i="3" s="1"/>
  <c r="LOX973" i="3" s="1"/>
  <c r="LPB973" i="3" s="1"/>
  <c r="LPF973" i="3" s="1"/>
  <c r="LPJ973" i="3" s="1"/>
  <c r="LPN973" i="3" s="1"/>
  <c r="LPR973" i="3" s="1"/>
  <c r="LPV973" i="3" s="1"/>
  <c r="LPZ973" i="3" s="1"/>
  <c r="LQD973" i="3" s="1"/>
  <c r="LQH973" i="3" s="1"/>
  <c r="LQL973" i="3" s="1"/>
  <c r="LQP973" i="3" s="1"/>
  <c r="LQT973" i="3" s="1"/>
  <c r="LQX973" i="3" s="1"/>
  <c r="LRB973" i="3" s="1"/>
  <c r="LRF973" i="3" s="1"/>
  <c r="LRJ973" i="3" s="1"/>
  <c r="LRN973" i="3" s="1"/>
  <c r="LRR973" i="3" s="1"/>
  <c r="LRV973" i="3" s="1"/>
  <c r="LRZ973" i="3" s="1"/>
  <c r="LSD973" i="3" s="1"/>
  <c r="LSH973" i="3" s="1"/>
  <c r="LSL973" i="3" s="1"/>
  <c r="LSP973" i="3" s="1"/>
  <c r="LST973" i="3" s="1"/>
  <c r="LSX973" i="3" s="1"/>
  <c r="LTB973" i="3" s="1"/>
  <c r="LTF973" i="3" s="1"/>
  <c r="LTJ973" i="3" s="1"/>
  <c r="LTN973" i="3" s="1"/>
  <c r="LTR973" i="3" s="1"/>
  <c r="LTV973" i="3" s="1"/>
  <c r="LTZ973" i="3" s="1"/>
  <c r="LUD973" i="3" s="1"/>
  <c r="LUH973" i="3" s="1"/>
  <c r="LUL973" i="3" s="1"/>
  <c r="LUP973" i="3" s="1"/>
  <c r="LUT973" i="3" s="1"/>
  <c r="LUX973" i="3" s="1"/>
  <c r="LVB973" i="3" s="1"/>
  <c r="LVF973" i="3" s="1"/>
  <c r="LVJ973" i="3" s="1"/>
  <c r="LVN973" i="3" s="1"/>
  <c r="LVR973" i="3" s="1"/>
  <c r="LVV973" i="3" s="1"/>
  <c r="LVZ973" i="3" s="1"/>
  <c r="LWD973" i="3" s="1"/>
  <c r="LWH973" i="3" s="1"/>
  <c r="LWL973" i="3" s="1"/>
  <c r="LWP973" i="3" s="1"/>
  <c r="LWT973" i="3" s="1"/>
  <c r="LWX973" i="3" s="1"/>
  <c r="LXB973" i="3" s="1"/>
  <c r="LXF973" i="3" s="1"/>
  <c r="LXJ973" i="3" s="1"/>
  <c r="LXN973" i="3" s="1"/>
  <c r="LXR973" i="3" s="1"/>
  <c r="LXV973" i="3" s="1"/>
  <c r="LXZ973" i="3" s="1"/>
  <c r="LYD973" i="3" s="1"/>
  <c r="LYH973" i="3" s="1"/>
  <c r="LYL973" i="3" s="1"/>
  <c r="LYP973" i="3" s="1"/>
  <c r="LYT973" i="3" s="1"/>
  <c r="LYX973" i="3" s="1"/>
  <c r="LZB973" i="3" s="1"/>
  <c r="LZF973" i="3" s="1"/>
  <c r="LZJ973" i="3" s="1"/>
  <c r="LZN973" i="3" s="1"/>
  <c r="LZR973" i="3" s="1"/>
  <c r="LZV973" i="3" s="1"/>
  <c r="LZZ973" i="3" s="1"/>
  <c r="MAD973" i="3" s="1"/>
  <c r="MAH973" i="3" s="1"/>
  <c r="MAL973" i="3" s="1"/>
  <c r="MAP973" i="3" s="1"/>
  <c r="MAT973" i="3" s="1"/>
  <c r="MAX973" i="3" s="1"/>
  <c r="MBB973" i="3" s="1"/>
  <c r="MBF973" i="3" s="1"/>
  <c r="MBJ973" i="3" s="1"/>
  <c r="MBN973" i="3" s="1"/>
  <c r="MBR973" i="3" s="1"/>
  <c r="MBV973" i="3" s="1"/>
  <c r="MBZ973" i="3" s="1"/>
  <c r="MCD973" i="3" s="1"/>
  <c r="MCH973" i="3" s="1"/>
  <c r="MCL973" i="3" s="1"/>
  <c r="MCP973" i="3" s="1"/>
  <c r="MCT973" i="3" s="1"/>
  <c r="MCX973" i="3" s="1"/>
  <c r="MDB973" i="3" s="1"/>
  <c r="MDF973" i="3" s="1"/>
  <c r="MDJ973" i="3" s="1"/>
  <c r="MDN973" i="3" s="1"/>
  <c r="MDR973" i="3" s="1"/>
  <c r="MDV973" i="3" s="1"/>
  <c r="MDZ973" i="3" s="1"/>
  <c r="MED973" i="3" s="1"/>
  <c r="MEH973" i="3" s="1"/>
  <c r="MEL973" i="3" s="1"/>
  <c r="MEP973" i="3" s="1"/>
  <c r="MET973" i="3" s="1"/>
  <c r="MEX973" i="3" s="1"/>
  <c r="MFB973" i="3" s="1"/>
  <c r="MFF973" i="3" s="1"/>
  <c r="MFJ973" i="3" s="1"/>
  <c r="MFN973" i="3" s="1"/>
  <c r="MFR973" i="3" s="1"/>
  <c r="MFV973" i="3" s="1"/>
  <c r="MFZ973" i="3" s="1"/>
  <c r="MGD973" i="3" s="1"/>
  <c r="MGH973" i="3" s="1"/>
  <c r="MGL973" i="3" s="1"/>
  <c r="MGP973" i="3" s="1"/>
  <c r="MGT973" i="3" s="1"/>
  <c r="MGX973" i="3" s="1"/>
  <c r="MHB973" i="3" s="1"/>
  <c r="MHF973" i="3" s="1"/>
  <c r="MHJ973" i="3" s="1"/>
  <c r="MHN973" i="3" s="1"/>
  <c r="MHR973" i="3" s="1"/>
  <c r="MHV973" i="3" s="1"/>
  <c r="MHZ973" i="3" s="1"/>
  <c r="MID973" i="3" s="1"/>
  <c r="MIH973" i="3" s="1"/>
  <c r="MIL973" i="3" s="1"/>
  <c r="MIP973" i="3" s="1"/>
  <c r="MIT973" i="3" s="1"/>
  <c r="MIX973" i="3" s="1"/>
  <c r="MJB973" i="3" s="1"/>
  <c r="MJF973" i="3" s="1"/>
  <c r="MJJ973" i="3" s="1"/>
  <c r="MJN973" i="3" s="1"/>
  <c r="MJR973" i="3" s="1"/>
  <c r="MJV973" i="3" s="1"/>
  <c r="MJZ973" i="3" s="1"/>
  <c r="MKD973" i="3" s="1"/>
  <c r="MKH973" i="3" s="1"/>
  <c r="MKL973" i="3" s="1"/>
  <c r="MKP973" i="3" s="1"/>
  <c r="MKT973" i="3" s="1"/>
  <c r="MKX973" i="3" s="1"/>
  <c r="MLB973" i="3" s="1"/>
  <c r="MLF973" i="3" s="1"/>
  <c r="MLJ973" i="3" s="1"/>
  <c r="MLN973" i="3" s="1"/>
  <c r="MLR973" i="3" s="1"/>
  <c r="MLV973" i="3" s="1"/>
  <c r="MLZ973" i="3" s="1"/>
  <c r="MMD973" i="3" s="1"/>
  <c r="MMH973" i="3" s="1"/>
  <c r="MML973" i="3" s="1"/>
  <c r="MMP973" i="3" s="1"/>
  <c r="MMT973" i="3" s="1"/>
  <c r="MMX973" i="3" s="1"/>
  <c r="MNB973" i="3" s="1"/>
  <c r="MNF973" i="3" s="1"/>
  <c r="MNJ973" i="3" s="1"/>
  <c r="MNN973" i="3" s="1"/>
  <c r="MNR973" i="3" s="1"/>
  <c r="MNV973" i="3" s="1"/>
  <c r="MNZ973" i="3" s="1"/>
  <c r="MOD973" i="3" s="1"/>
  <c r="MOH973" i="3" s="1"/>
  <c r="MOL973" i="3" s="1"/>
  <c r="MOP973" i="3" s="1"/>
  <c r="MOT973" i="3" s="1"/>
  <c r="MOX973" i="3" s="1"/>
  <c r="MPB973" i="3" s="1"/>
  <c r="MPF973" i="3" s="1"/>
  <c r="MPJ973" i="3" s="1"/>
  <c r="MPN973" i="3" s="1"/>
  <c r="MPR973" i="3" s="1"/>
  <c r="MPV973" i="3" s="1"/>
  <c r="MPZ973" i="3" s="1"/>
  <c r="MQD973" i="3" s="1"/>
  <c r="MQH973" i="3" s="1"/>
  <c r="MQL973" i="3" s="1"/>
  <c r="MQP973" i="3" s="1"/>
  <c r="MQT973" i="3" s="1"/>
  <c r="MQX973" i="3" s="1"/>
  <c r="MRB973" i="3" s="1"/>
  <c r="MRF973" i="3" s="1"/>
  <c r="MRJ973" i="3" s="1"/>
  <c r="MRN973" i="3" s="1"/>
  <c r="MRR973" i="3" s="1"/>
  <c r="MRV973" i="3" s="1"/>
  <c r="MRZ973" i="3" s="1"/>
  <c r="MSD973" i="3" s="1"/>
  <c r="MSH973" i="3" s="1"/>
  <c r="MSL973" i="3" s="1"/>
  <c r="MSP973" i="3" s="1"/>
  <c r="MST973" i="3" s="1"/>
  <c r="MSX973" i="3" s="1"/>
  <c r="MTB973" i="3" s="1"/>
  <c r="MTF973" i="3" s="1"/>
  <c r="MTJ973" i="3" s="1"/>
  <c r="MTN973" i="3" s="1"/>
  <c r="MTR973" i="3" s="1"/>
  <c r="MTV973" i="3" s="1"/>
  <c r="MTZ973" i="3" s="1"/>
  <c r="MUD973" i="3" s="1"/>
  <c r="MUH973" i="3" s="1"/>
  <c r="MUL973" i="3" s="1"/>
  <c r="MUP973" i="3" s="1"/>
  <c r="MUT973" i="3" s="1"/>
  <c r="MUX973" i="3" s="1"/>
  <c r="MVB973" i="3" s="1"/>
  <c r="MVF973" i="3" s="1"/>
  <c r="MVJ973" i="3" s="1"/>
  <c r="MVN973" i="3" s="1"/>
  <c r="MVR973" i="3" s="1"/>
  <c r="MVV973" i="3" s="1"/>
  <c r="MVZ973" i="3" s="1"/>
  <c r="MWD973" i="3" s="1"/>
  <c r="MWH973" i="3" s="1"/>
  <c r="MWL973" i="3" s="1"/>
  <c r="MWP973" i="3" s="1"/>
  <c r="MWT973" i="3" s="1"/>
  <c r="MWX973" i="3" s="1"/>
  <c r="MXB973" i="3" s="1"/>
  <c r="MXF973" i="3" s="1"/>
  <c r="MXJ973" i="3" s="1"/>
  <c r="MXN973" i="3" s="1"/>
  <c r="MXR973" i="3" s="1"/>
  <c r="MXV973" i="3" s="1"/>
  <c r="MXZ973" i="3" s="1"/>
  <c r="MYD973" i="3" s="1"/>
  <c r="MYH973" i="3" s="1"/>
  <c r="MYL973" i="3" s="1"/>
  <c r="MYP973" i="3" s="1"/>
  <c r="MYT973" i="3" s="1"/>
  <c r="MYX973" i="3" s="1"/>
  <c r="MZB973" i="3" s="1"/>
  <c r="MZF973" i="3" s="1"/>
  <c r="MZJ973" i="3" s="1"/>
  <c r="MZN973" i="3" s="1"/>
  <c r="MZR973" i="3" s="1"/>
  <c r="MZV973" i="3" s="1"/>
  <c r="MZZ973" i="3" s="1"/>
  <c r="NAD973" i="3" s="1"/>
  <c r="NAH973" i="3" s="1"/>
  <c r="NAL973" i="3" s="1"/>
  <c r="NAP973" i="3" s="1"/>
  <c r="NAT973" i="3" s="1"/>
  <c r="NAX973" i="3" s="1"/>
  <c r="NBB973" i="3" s="1"/>
  <c r="NBF973" i="3" s="1"/>
  <c r="NBJ973" i="3" s="1"/>
  <c r="NBN973" i="3" s="1"/>
  <c r="NBR973" i="3" s="1"/>
  <c r="NBV973" i="3" s="1"/>
  <c r="NBZ973" i="3" s="1"/>
  <c r="NCD973" i="3" s="1"/>
  <c r="NCH973" i="3" s="1"/>
  <c r="NCL973" i="3" s="1"/>
  <c r="NCP973" i="3" s="1"/>
  <c r="NCT973" i="3" s="1"/>
  <c r="NCX973" i="3" s="1"/>
  <c r="NDB973" i="3" s="1"/>
  <c r="NDF973" i="3" s="1"/>
  <c r="NDJ973" i="3" s="1"/>
  <c r="NDN973" i="3" s="1"/>
  <c r="NDR973" i="3" s="1"/>
  <c r="NDV973" i="3" s="1"/>
  <c r="NDZ973" i="3" s="1"/>
  <c r="NED973" i="3" s="1"/>
  <c r="NEH973" i="3" s="1"/>
  <c r="NEL973" i="3" s="1"/>
  <c r="NEP973" i="3" s="1"/>
  <c r="NET973" i="3" s="1"/>
  <c r="NEX973" i="3" s="1"/>
  <c r="NFB973" i="3" s="1"/>
  <c r="NFF973" i="3" s="1"/>
  <c r="NFJ973" i="3" s="1"/>
  <c r="NFN973" i="3" s="1"/>
  <c r="NFR973" i="3" s="1"/>
  <c r="NFV973" i="3" s="1"/>
  <c r="NFZ973" i="3" s="1"/>
  <c r="NGD973" i="3" s="1"/>
  <c r="NGH973" i="3" s="1"/>
  <c r="NGL973" i="3" s="1"/>
  <c r="NGP973" i="3" s="1"/>
  <c r="NGT973" i="3" s="1"/>
  <c r="NGX973" i="3" s="1"/>
  <c r="NHB973" i="3" s="1"/>
  <c r="NHF973" i="3" s="1"/>
  <c r="NHJ973" i="3" s="1"/>
  <c r="NHN973" i="3" s="1"/>
  <c r="NHR973" i="3" s="1"/>
  <c r="NHV973" i="3" s="1"/>
  <c r="NHZ973" i="3" s="1"/>
  <c r="NID973" i="3" s="1"/>
  <c r="NIH973" i="3" s="1"/>
  <c r="NIL973" i="3" s="1"/>
  <c r="NIP973" i="3" s="1"/>
  <c r="NIT973" i="3" s="1"/>
  <c r="NIX973" i="3" s="1"/>
  <c r="NJB973" i="3" s="1"/>
  <c r="NJF973" i="3" s="1"/>
  <c r="NJJ973" i="3" s="1"/>
  <c r="NJN973" i="3" s="1"/>
  <c r="NJR973" i="3" s="1"/>
  <c r="NJV973" i="3" s="1"/>
  <c r="NJZ973" i="3" s="1"/>
  <c r="NKD973" i="3" s="1"/>
  <c r="NKH973" i="3" s="1"/>
  <c r="NKL973" i="3" s="1"/>
  <c r="NKP973" i="3" s="1"/>
  <c r="NKT973" i="3" s="1"/>
  <c r="NKX973" i="3" s="1"/>
  <c r="NLB973" i="3" s="1"/>
  <c r="NLF973" i="3" s="1"/>
  <c r="NLJ973" i="3" s="1"/>
  <c r="NLN973" i="3" s="1"/>
  <c r="NLR973" i="3" s="1"/>
  <c r="NLV973" i="3" s="1"/>
  <c r="NLZ973" i="3" s="1"/>
  <c r="NMD973" i="3" s="1"/>
  <c r="NMH973" i="3" s="1"/>
  <c r="NML973" i="3" s="1"/>
  <c r="NMP973" i="3" s="1"/>
  <c r="NMT973" i="3" s="1"/>
  <c r="NMX973" i="3" s="1"/>
  <c r="NNB973" i="3" s="1"/>
  <c r="NNF973" i="3" s="1"/>
  <c r="NNJ973" i="3" s="1"/>
  <c r="NNN973" i="3" s="1"/>
  <c r="NNR973" i="3" s="1"/>
  <c r="NNV973" i="3" s="1"/>
  <c r="NNZ973" i="3" s="1"/>
  <c r="NOD973" i="3" s="1"/>
  <c r="NOH973" i="3" s="1"/>
  <c r="NOL973" i="3" s="1"/>
  <c r="NOP973" i="3" s="1"/>
  <c r="NOT973" i="3" s="1"/>
  <c r="NOX973" i="3" s="1"/>
  <c r="NPB973" i="3" s="1"/>
  <c r="NPF973" i="3" s="1"/>
  <c r="NPJ973" i="3" s="1"/>
  <c r="NPN973" i="3" s="1"/>
  <c r="NPR973" i="3" s="1"/>
  <c r="NPV973" i="3" s="1"/>
  <c r="NPZ973" i="3" s="1"/>
  <c r="NQD973" i="3" s="1"/>
  <c r="NQH973" i="3" s="1"/>
  <c r="NQL973" i="3" s="1"/>
  <c r="NQP973" i="3" s="1"/>
  <c r="NQT973" i="3" s="1"/>
  <c r="NQX973" i="3" s="1"/>
  <c r="NRB973" i="3" s="1"/>
  <c r="NRF973" i="3" s="1"/>
  <c r="NRJ973" i="3" s="1"/>
  <c r="NRN973" i="3" s="1"/>
  <c r="NRR973" i="3" s="1"/>
  <c r="NRV973" i="3" s="1"/>
  <c r="NRZ973" i="3" s="1"/>
  <c r="NSD973" i="3" s="1"/>
  <c r="NSH973" i="3" s="1"/>
  <c r="NSL973" i="3" s="1"/>
  <c r="NSP973" i="3" s="1"/>
  <c r="NST973" i="3" s="1"/>
  <c r="NSX973" i="3" s="1"/>
  <c r="NTB973" i="3" s="1"/>
  <c r="NTF973" i="3" s="1"/>
  <c r="NTJ973" i="3" s="1"/>
  <c r="NTN973" i="3" s="1"/>
  <c r="NTR973" i="3" s="1"/>
  <c r="NTV973" i="3" s="1"/>
  <c r="NTZ973" i="3" s="1"/>
  <c r="NUD973" i="3" s="1"/>
  <c r="NUH973" i="3" s="1"/>
  <c r="NUL973" i="3" s="1"/>
  <c r="NUP973" i="3" s="1"/>
  <c r="NUT973" i="3" s="1"/>
  <c r="NUX973" i="3" s="1"/>
  <c r="NVB973" i="3" s="1"/>
  <c r="NVF973" i="3" s="1"/>
  <c r="NVJ973" i="3" s="1"/>
  <c r="NVN973" i="3" s="1"/>
  <c r="NVR973" i="3" s="1"/>
  <c r="NVV973" i="3" s="1"/>
  <c r="NVZ973" i="3" s="1"/>
  <c r="NWD973" i="3" s="1"/>
  <c r="NWH973" i="3" s="1"/>
  <c r="NWL973" i="3" s="1"/>
  <c r="NWP973" i="3" s="1"/>
  <c r="NWT973" i="3" s="1"/>
  <c r="NWX973" i="3" s="1"/>
  <c r="NXB973" i="3" s="1"/>
  <c r="NXF973" i="3" s="1"/>
  <c r="NXJ973" i="3" s="1"/>
  <c r="NXN973" i="3" s="1"/>
  <c r="NXR973" i="3" s="1"/>
  <c r="NXV973" i="3" s="1"/>
  <c r="NXZ973" i="3" s="1"/>
  <c r="NYD973" i="3" s="1"/>
  <c r="NYH973" i="3" s="1"/>
  <c r="NYL973" i="3" s="1"/>
  <c r="NYP973" i="3" s="1"/>
  <c r="NYT973" i="3" s="1"/>
  <c r="NYX973" i="3" s="1"/>
  <c r="NZB973" i="3" s="1"/>
  <c r="NZF973" i="3" s="1"/>
  <c r="NZJ973" i="3" s="1"/>
  <c r="NZN973" i="3" s="1"/>
  <c r="NZR973" i="3" s="1"/>
  <c r="NZV973" i="3" s="1"/>
  <c r="NZZ973" i="3" s="1"/>
  <c r="OAD973" i="3" s="1"/>
  <c r="OAH973" i="3" s="1"/>
  <c r="OAL973" i="3" s="1"/>
  <c r="OAP973" i="3" s="1"/>
  <c r="OAT973" i="3" s="1"/>
  <c r="OAX973" i="3" s="1"/>
  <c r="OBB973" i="3" s="1"/>
  <c r="OBF973" i="3" s="1"/>
  <c r="OBJ973" i="3" s="1"/>
  <c r="OBN973" i="3" s="1"/>
  <c r="OBR973" i="3" s="1"/>
  <c r="OBV973" i="3" s="1"/>
  <c r="OBZ973" i="3" s="1"/>
  <c r="OCD973" i="3" s="1"/>
  <c r="OCH973" i="3" s="1"/>
  <c r="OCL973" i="3" s="1"/>
  <c r="OCP973" i="3" s="1"/>
  <c r="OCT973" i="3" s="1"/>
  <c r="OCX973" i="3" s="1"/>
  <c r="ODB973" i="3" s="1"/>
  <c r="ODF973" i="3" s="1"/>
  <c r="ODJ973" i="3" s="1"/>
  <c r="ODN973" i="3" s="1"/>
  <c r="ODR973" i="3" s="1"/>
  <c r="ODV973" i="3" s="1"/>
  <c r="ODZ973" i="3" s="1"/>
  <c r="OED973" i="3" s="1"/>
  <c r="OEH973" i="3" s="1"/>
  <c r="OEL973" i="3" s="1"/>
  <c r="OEP973" i="3" s="1"/>
  <c r="OET973" i="3" s="1"/>
  <c r="OEX973" i="3" s="1"/>
  <c r="OFB973" i="3" s="1"/>
  <c r="OFF973" i="3" s="1"/>
  <c r="OFJ973" i="3" s="1"/>
  <c r="OFN973" i="3" s="1"/>
  <c r="OFR973" i="3" s="1"/>
  <c r="OFV973" i="3" s="1"/>
  <c r="OFZ973" i="3" s="1"/>
  <c r="OGD973" i="3" s="1"/>
  <c r="OGH973" i="3" s="1"/>
  <c r="OGL973" i="3" s="1"/>
  <c r="OGP973" i="3" s="1"/>
  <c r="OGT973" i="3" s="1"/>
  <c r="OGX973" i="3" s="1"/>
  <c r="OHB973" i="3" s="1"/>
  <c r="OHF973" i="3" s="1"/>
  <c r="OHJ973" i="3" s="1"/>
  <c r="OHN973" i="3" s="1"/>
  <c r="OHR973" i="3" s="1"/>
  <c r="OHV973" i="3" s="1"/>
  <c r="OHZ973" i="3" s="1"/>
  <c r="OID973" i="3" s="1"/>
  <c r="OIH973" i="3" s="1"/>
  <c r="OIL973" i="3" s="1"/>
  <c r="OIP973" i="3" s="1"/>
  <c r="OIT973" i="3" s="1"/>
  <c r="OIX973" i="3" s="1"/>
  <c r="OJB973" i="3" s="1"/>
  <c r="OJF973" i="3" s="1"/>
  <c r="OJJ973" i="3" s="1"/>
  <c r="OJN973" i="3" s="1"/>
  <c r="OJR973" i="3" s="1"/>
  <c r="OJV973" i="3" s="1"/>
  <c r="OJZ973" i="3" s="1"/>
  <c r="OKD973" i="3" s="1"/>
  <c r="OKH973" i="3" s="1"/>
  <c r="OKL973" i="3" s="1"/>
  <c r="OKP973" i="3" s="1"/>
  <c r="OKT973" i="3" s="1"/>
  <c r="OKX973" i="3" s="1"/>
  <c r="OLB973" i="3" s="1"/>
  <c r="OLF973" i="3" s="1"/>
  <c r="OLJ973" i="3" s="1"/>
  <c r="OLN973" i="3" s="1"/>
  <c r="OLR973" i="3" s="1"/>
  <c r="OLV973" i="3" s="1"/>
  <c r="OLZ973" i="3" s="1"/>
  <c r="OMD973" i="3" s="1"/>
  <c r="OMH973" i="3" s="1"/>
  <c r="OML973" i="3" s="1"/>
  <c r="OMP973" i="3" s="1"/>
  <c r="OMT973" i="3" s="1"/>
  <c r="OMX973" i="3" s="1"/>
  <c r="ONB973" i="3" s="1"/>
  <c r="ONF973" i="3" s="1"/>
  <c r="ONJ973" i="3" s="1"/>
  <c r="ONN973" i="3" s="1"/>
  <c r="ONR973" i="3" s="1"/>
  <c r="ONV973" i="3" s="1"/>
  <c r="ONZ973" i="3" s="1"/>
  <c r="OOD973" i="3" s="1"/>
  <c r="OOH973" i="3" s="1"/>
  <c r="OOL973" i="3" s="1"/>
  <c r="OOP973" i="3" s="1"/>
  <c r="OOT973" i="3" s="1"/>
  <c r="OOX973" i="3" s="1"/>
  <c r="OPB973" i="3" s="1"/>
  <c r="OPF973" i="3" s="1"/>
  <c r="OPJ973" i="3" s="1"/>
  <c r="OPN973" i="3" s="1"/>
  <c r="OPR973" i="3" s="1"/>
  <c r="OPV973" i="3" s="1"/>
  <c r="OPZ973" i="3" s="1"/>
  <c r="OQD973" i="3" s="1"/>
  <c r="OQH973" i="3" s="1"/>
  <c r="OQL973" i="3" s="1"/>
  <c r="OQP973" i="3" s="1"/>
  <c r="OQT973" i="3" s="1"/>
  <c r="OQX973" i="3" s="1"/>
  <c r="ORB973" i="3" s="1"/>
  <c r="ORF973" i="3" s="1"/>
  <c r="ORJ973" i="3" s="1"/>
  <c r="ORN973" i="3" s="1"/>
  <c r="ORR973" i="3" s="1"/>
  <c r="ORV973" i="3" s="1"/>
  <c r="ORZ973" i="3" s="1"/>
  <c r="OSD973" i="3" s="1"/>
  <c r="OSH973" i="3" s="1"/>
  <c r="OSL973" i="3" s="1"/>
  <c r="OSP973" i="3" s="1"/>
  <c r="OST973" i="3" s="1"/>
  <c r="OSX973" i="3" s="1"/>
  <c r="OTB973" i="3" s="1"/>
  <c r="OTF973" i="3" s="1"/>
  <c r="OTJ973" i="3" s="1"/>
  <c r="OTN973" i="3" s="1"/>
  <c r="OTR973" i="3" s="1"/>
  <c r="OTV973" i="3" s="1"/>
  <c r="OTZ973" i="3" s="1"/>
  <c r="OUD973" i="3" s="1"/>
  <c r="OUH973" i="3" s="1"/>
  <c r="OUL973" i="3" s="1"/>
  <c r="OUP973" i="3" s="1"/>
  <c r="OUT973" i="3" s="1"/>
  <c r="OUX973" i="3" s="1"/>
  <c r="OVB973" i="3" s="1"/>
  <c r="OVF973" i="3" s="1"/>
  <c r="OVJ973" i="3" s="1"/>
  <c r="OVN973" i="3" s="1"/>
  <c r="OVR973" i="3" s="1"/>
  <c r="OVV973" i="3" s="1"/>
  <c r="OVZ973" i="3" s="1"/>
  <c r="OWD973" i="3" s="1"/>
  <c r="OWH973" i="3" s="1"/>
  <c r="OWL973" i="3" s="1"/>
  <c r="OWP973" i="3" s="1"/>
  <c r="OWT973" i="3" s="1"/>
  <c r="OWX973" i="3" s="1"/>
  <c r="OXB973" i="3" s="1"/>
  <c r="OXF973" i="3" s="1"/>
  <c r="OXJ973" i="3" s="1"/>
  <c r="OXN973" i="3" s="1"/>
  <c r="OXR973" i="3" s="1"/>
  <c r="OXV973" i="3" s="1"/>
  <c r="OXZ973" i="3" s="1"/>
  <c r="OYD973" i="3" s="1"/>
  <c r="OYH973" i="3" s="1"/>
  <c r="OYL973" i="3" s="1"/>
  <c r="OYP973" i="3" s="1"/>
  <c r="OYT973" i="3" s="1"/>
  <c r="OYX973" i="3" s="1"/>
  <c r="OZB973" i="3" s="1"/>
  <c r="OZF973" i="3" s="1"/>
  <c r="OZJ973" i="3" s="1"/>
  <c r="OZN973" i="3" s="1"/>
  <c r="OZR973" i="3" s="1"/>
  <c r="OZV973" i="3" s="1"/>
  <c r="OZZ973" i="3" s="1"/>
  <c r="PAD973" i="3" s="1"/>
  <c r="PAH973" i="3" s="1"/>
  <c r="PAL973" i="3" s="1"/>
  <c r="PAP973" i="3" s="1"/>
  <c r="PAT973" i="3" s="1"/>
  <c r="PAX973" i="3" s="1"/>
  <c r="PBB973" i="3" s="1"/>
  <c r="PBF973" i="3" s="1"/>
  <c r="PBJ973" i="3" s="1"/>
  <c r="PBN973" i="3" s="1"/>
  <c r="PBR973" i="3" s="1"/>
  <c r="PBV973" i="3" s="1"/>
  <c r="PBZ973" i="3" s="1"/>
  <c r="PCD973" i="3" s="1"/>
  <c r="PCH973" i="3" s="1"/>
  <c r="PCL973" i="3" s="1"/>
  <c r="PCP973" i="3" s="1"/>
  <c r="PCT973" i="3" s="1"/>
  <c r="PCX973" i="3" s="1"/>
  <c r="PDB973" i="3" s="1"/>
  <c r="PDF973" i="3" s="1"/>
  <c r="PDJ973" i="3" s="1"/>
  <c r="PDN973" i="3" s="1"/>
  <c r="PDR973" i="3" s="1"/>
  <c r="PDV973" i="3" s="1"/>
  <c r="PDZ973" i="3" s="1"/>
  <c r="PED973" i="3" s="1"/>
  <c r="PEH973" i="3" s="1"/>
  <c r="PEL973" i="3" s="1"/>
  <c r="PEP973" i="3" s="1"/>
  <c r="PET973" i="3" s="1"/>
  <c r="PEX973" i="3" s="1"/>
  <c r="PFB973" i="3" s="1"/>
  <c r="PFF973" i="3" s="1"/>
  <c r="PFJ973" i="3" s="1"/>
  <c r="PFN973" i="3" s="1"/>
  <c r="PFR973" i="3" s="1"/>
  <c r="PFV973" i="3" s="1"/>
  <c r="PFZ973" i="3" s="1"/>
  <c r="PGD973" i="3" s="1"/>
  <c r="PGH973" i="3" s="1"/>
  <c r="PGL973" i="3" s="1"/>
  <c r="PGP973" i="3" s="1"/>
  <c r="PGT973" i="3" s="1"/>
  <c r="PGX973" i="3" s="1"/>
  <c r="PHB973" i="3" s="1"/>
  <c r="PHF973" i="3" s="1"/>
  <c r="PHJ973" i="3" s="1"/>
  <c r="PHN973" i="3" s="1"/>
  <c r="PHR973" i="3" s="1"/>
  <c r="PHV973" i="3" s="1"/>
  <c r="PHZ973" i="3" s="1"/>
  <c r="PID973" i="3" s="1"/>
  <c r="PIH973" i="3" s="1"/>
  <c r="PIL973" i="3" s="1"/>
  <c r="PIP973" i="3" s="1"/>
  <c r="PIT973" i="3" s="1"/>
  <c r="PIX973" i="3" s="1"/>
  <c r="PJB973" i="3" s="1"/>
  <c r="PJF973" i="3" s="1"/>
  <c r="PJJ973" i="3" s="1"/>
  <c r="PJN973" i="3" s="1"/>
  <c r="PJR973" i="3" s="1"/>
  <c r="PJV973" i="3" s="1"/>
  <c r="PJZ973" i="3" s="1"/>
  <c r="PKD973" i="3" s="1"/>
  <c r="PKH973" i="3" s="1"/>
  <c r="PKL973" i="3" s="1"/>
  <c r="PKP973" i="3" s="1"/>
  <c r="PKT973" i="3" s="1"/>
  <c r="PKX973" i="3" s="1"/>
  <c r="PLB973" i="3" s="1"/>
  <c r="PLF973" i="3" s="1"/>
  <c r="PLJ973" i="3" s="1"/>
  <c r="PLN973" i="3" s="1"/>
  <c r="PLR973" i="3" s="1"/>
  <c r="PLV973" i="3" s="1"/>
  <c r="PLZ973" i="3" s="1"/>
  <c r="PMD973" i="3" s="1"/>
  <c r="PMH973" i="3" s="1"/>
  <c r="PML973" i="3" s="1"/>
  <c r="PMP973" i="3" s="1"/>
  <c r="PMT973" i="3" s="1"/>
  <c r="PMX973" i="3" s="1"/>
  <c r="PNB973" i="3" s="1"/>
  <c r="PNF973" i="3" s="1"/>
  <c r="PNJ973" i="3" s="1"/>
  <c r="PNN973" i="3" s="1"/>
  <c r="PNR973" i="3" s="1"/>
  <c r="PNV973" i="3" s="1"/>
  <c r="PNZ973" i="3" s="1"/>
  <c r="POD973" i="3" s="1"/>
  <c r="POH973" i="3" s="1"/>
  <c r="POL973" i="3" s="1"/>
  <c r="POP973" i="3" s="1"/>
  <c r="POT973" i="3" s="1"/>
  <c r="POX973" i="3" s="1"/>
  <c r="PPB973" i="3" s="1"/>
  <c r="PPF973" i="3" s="1"/>
  <c r="PPJ973" i="3" s="1"/>
  <c r="PPN973" i="3" s="1"/>
  <c r="PPR973" i="3" s="1"/>
  <c r="PPV973" i="3" s="1"/>
  <c r="PPZ973" i="3" s="1"/>
  <c r="PQD973" i="3" s="1"/>
  <c r="PQH973" i="3" s="1"/>
  <c r="PQL973" i="3" s="1"/>
  <c r="PQP973" i="3" s="1"/>
  <c r="PQT973" i="3" s="1"/>
  <c r="PQX973" i="3" s="1"/>
  <c r="PRB973" i="3" s="1"/>
  <c r="PRF973" i="3" s="1"/>
  <c r="PRJ973" i="3" s="1"/>
  <c r="PRN973" i="3" s="1"/>
  <c r="PRR973" i="3" s="1"/>
  <c r="PRV973" i="3" s="1"/>
  <c r="PRZ973" i="3" s="1"/>
  <c r="PSD973" i="3" s="1"/>
  <c r="PSH973" i="3" s="1"/>
  <c r="PSL973" i="3" s="1"/>
  <c r="PSP973" i="3" s="1"/>
  <c r="PST973" i="3" s="1"/>
  <c r="PSX973" i="3" s="1"/>
  <c r="PTB973" i="3" s="1"/>
  <c r="PTF973" i="3" s="1"/>
  <c r="PTJ973" i="3" s="1"/>
  <c r="PTN973" i="3" s="1"/>
  <c r="PTR973" i="3" s="1"/>
  <c r="PTV973" i="3" s="1"/>
  <c r="PTZ973" i="3" s="1"/>
  <c r="PUD973" i="3" s="1"/>
  <c r="PUH973" i="3" s="1"/>
  <c r="PUL973" i="3" s="1"/>
  <c r="PUP973" i="3" s="1"/>
  <c r="PUT973" i="3" s="1"/>
  <c r="PUX973" i="3" s="1"/>
  <c r="PVB973" i="3" s="1"/>
  <c r="PVF973" i="3" s="1"/>
  <c r="PVJ973" i="3" s="1"/>
  <c r="PVN973" i="3" s="1"/>
  <c r="PVR973" i="3" s="1"/>
  <c r="PVV973" i="3" s="1"/>
  <c r="PVZ973" i="3" s="1"/>
  <c r="PWD973" i="3" s="1"/>
  <c r="PWH973" i="3" s="1"/>
  <c r="PWL973" i="3" s="1"/>
  <c r="PWP973" i="3" s="1"/>
  <c r="PWT973" i="3" s="1"/>
  <c r="PWX973" i="3" s="1"/>
  <c r="PXB973" i="3" s="1"/>
  <c r="PXF973" i="3" s="1"/>
  <c r="PXJ973" i="3" s="1"/>
  <c r="PXN973" i="3" s="1"/>
  <c r="PXR973" i="3" s="1"/>
  <c r="PXV973" i="3" s="1"/>
  <c r="PXZ973" i="3" s="1"/>
  <c r="PYD973" i="3" s="1"/>
  <c r="PYH973" i="3" s="1"/>
  <c r="PYL973" i="3" s="1"/>
  <c r="PYP973" i="3" s="1"/>
  <c r="PYT973" i="3" s="1"/>
  <c r="PYX973" i="3" s="1"/>
  <c r="PZB973" i="3" s="1"/>
  <c r="PZF973" i="3" s="1"/>
  <c r="PZJ973" i="3" s="1"/>
  <c r="PZN973" i="3" s="1"/>
  <c r="PZR973" i="3" s="1"/>
  <c r="PZV973" i="3" s="1"/>
  <c r="PZZ973" i="3" s="1"/>
  <c r="QAD973" i="3" s="1"/>
  <c r="QAH973" i="3" s="1"/>
  <c r="QAL973" i="3" s="1"/>
  <c r="QAP973" i="3" s="1"/>
  <c r="QAT973" i="3" s="1"/>
  <c r="QAX973" i="3" s="1"/>
  <c r="QBB973" i="3" s="1"/>
  <c r="QBF973" i="3" s="1"/>
  <c r="QBJ973" i="3" s="1"/>
  <c r="QBN973" i="3" s="1"/>
  <c r="QBR973" i="3" s="1"/>
  <c r="QBV973" i="3" s="1"/>
  <c r="QBZ973" i="3" s="1"/>
  <c r="QCD973" i="3" s="1"/>
  <c r="QCH973" i="3" s="1"/>
  <c r="QCL973" i="3" s="1"/>
  <c r="QCP973" i="3" s="1"/>
  <c r="QCT973" i="3" s="1"/>
  <c r="QCX973" i="3" s="1"/>
  <c r="QDB973" i="3" s="1"/>
  <c r="QDF973" i="3" s="1"/>
  <c r="QDJ973" i="3" s="1"/>
  <c r="QDN973" i="3" s="1"/>
  <c r="QDR973" i="3" s="1"/>
  <c r="QDV973" i="3" s="1"/>
  <c r="QDZ973" i="3" s="1"/>
  <c r="QED973" i="3" s="1"/>
  <c r="QEH973" i="3" s="1"/>
  <c r="QEL973" i="3" s="1"/>
  <c r="QEP973" i="3" s="1"/>
  <c r="QET973" i="3" s="1"/>
  <c r="QEX973" i="3" s="1"/>
  <c r="QFB973" i="3" s="1"/>
  <c r="QFF973" i="3" s="1"/>
  <c r="QFJ973" i="3" s="1"/>
  <c r="QFN973" i="3" s="1"/>
  <c r="QFR973" i="3" s="1"/>
  <c r="QFV973" i="3" s="1"/>
  <c r="QFZ973" i="3" s="1"/>
  <c r="QGD973" i="3" s="1"/>
  <c r="QGH973" i="3" s="1"/>
  <c r="QGL973" i="3" s="1"/>
  <c r="QGP973" i="3" s="1"/>
  <c r="QGT973" i="3" s="1"/>
  <c r="QGX973" i="3" s="1"/>
  <c r="QHB973" i="3" s="1"/>
  <c r="QHF973" i="3" s="1"/>
  <c r="QHJ973" i="3" s="1"/>
  <c r="QHN973" i="3" s="1"/>
  <c r="QHR973" i="3" s="1"/>
  <c r="QHV973" i="3" s="1"/>
  <c r="QHZ973" i="3" s="1"/>
  <c r="QID973" i="3" s="1"/>
  <c r="QIH973" i="3" s="1"/>
  <c r="QIL973" i="3" s="1"/>
  <c r="QIP973" i="3" s="1"/>
  <c r="QIT973" i="3" s="1"/>
  <c r="QIX973" i="3" s="1"/>
  <c r="QJB973" i="3" s="1"/>
  <c r="QJF973" i="3" s="1"/>
  <c r="QJJ973" i="3" s="1"/>
  <c r="QJN973" i="3" s="1"/>
  <c r="QJR973" i="3" s="1"/>
  <c r="QJV973" i="3" s="1"/>
  <c r="QJZ973" i="3" s="1"/>
  <c r="QKD973" i="3" s="1"/>
  <c r="QKH973" i="3" s="1"/>
  <c r="QKL973" i="3" s="1"/>
  <c r="QKP973" i="3" s="1"/>
  <c r="QKT973" i="3" s="1"/>
  <c r="QKX973" i="3" s="1"/>
  <c r="QLB973" i="3" s="1"/>
  <c r="QLF973" i="3" s="1"/>
  <c r="QLJ973" i="3" s="1"/>
  <c r="QLN973" i="3" s="1"/>
  <c r="QLR973" i="3" s="1"/>
  <c r="QLV973" i="3" s="1"/>
  <c r="QLZ973" i="3" s="1"/>
  <c r="QMD973" i="3" s="1"/>
  <c r="QMH973" i="3" s="1"/>
  <c r="QML973" i="3" s="1"/>
  <c r="QMP973" i="3" s="1"/>
  <c r="QMT973" i="3" s="1"/>
  <c r="QMX973" i="3" s="1"/>
  <c r="QNB973" i="3" s="1"/>
  <c r="QNF973" i="3" s="1"/>
  <c r="QNJ973" i="3" s="1"/>
  <c r="QNN973" i="3" s="1"/>
  <c r="QNR973" i="3" s="1"/>
  <c r="QNV973" i="3" s="1"/>
  <c r="QNZ973" i="3" s="1"/>
  <c r="QOD973" i="3" s="1"/>
  <c r="QOH973" i="3" s="1"/>
  <c r="QOL973" i="3" s="1"/>
  <c r="QOP973" i="3" s="1"/>
  <c r="QOT973" i="3" s="1"/>
  <c r="QOX973" i="3" s="1"/>
  <c r="QPB973" i="3" s="1"/>
  <c r="QPF973" i="3" s="1"/>
  <c r="QPJ973" i="3" s="1"/>
  <c r="QPN973" i="3" s="1"/>
  <c r="QPR973" i="3" s="1"/>
  <c r="QPV973" i="3" s="1"/>
  <c r="QPZ973" i="3" s="1"/>
  <c r="QQD973" i="3" s="1"/>
  <c r="QQH973" i="3" s="1"/>
  <c r="QQL973" i="3" s="1"/>
  <c r="QQP973" i="3" s="1"/>
  <c r="QQT973" i="3" s="1"/>
  <c r="QQX973" i="3" s="1"/>
  <c r="QRB973" i="3" s="1"/>
  <c r="QRF973" i="3" s="1"/>
  <c r="QRJ973" i="3" s="1"/>
  <c r="QRN973" i="3" s="1"/>
  <c r="QRR973" i="3" s="1"/>
  <c r="QRV973" i="3" s="1"/>
  <c r="QRZ973" i="3" s="1"/>
  <c r="QSD973" i="3" s="1"/>
  <c r="QSH973" i="3" s="1"/>
  <c r="QSL973" i="3" s="1"/>
  <c r="QSP973" i="3" s="1"/>
  <c r="QST973" i="3" s="1"/>
  <c r="QSX973" i="3" s="1"/>
  <c r="QTB973" i="3" s="1"/>
  <c r="QTF973" i="3" s="1"/>
  <c r="QTJ973" i="3" s="1"/>
  <c r="QTN973" i="3" s="1"/>
  <c r="QTR973" i="3" s="1"/>
  <c r="QTV973" i="3" s="1"/>
  <c r="QTZ973" i="3" s="1"/>
  <c r="QUD973" i="3" s="1"/>
  <c r="QUH973" i="3" s="1"/>
  <c r="QUL973" i="3" s="1"/>
  <c r="QUP973" i="3" s="1"/>
  <c r="QUT973" i="3" s="1"/>
  <c r="QUX973" i="3" s="1"/>
  <c r="QVB973" i="3" s="1"/>
  <c r="QVF973" i="3" s="1"/>
  <c r="QVJ973" i="3" s="1"/>
  <c r="QVN973" i="3" s="1"/>
  <c r="QVR973" i="3" s="1"/>
  <c r="QVV973" i="3" s="1"/>
  <c r="QVZ973" i="3" s="1"/>
  <c r="QWD973" i="3" s="1"/>
  <c r="QWH973" i="3" s="1"/>
  <c r="QWL973" i="3" s="1"/>
  <c r="QWP973" i="3" s="1"/>
  <c r="QWT973" i="3" s="1"/>
  <c r="QWX973" i="3" s="1"/>
  <c r="QXB973" i="3" s="1"/>
  <c r="QXF973" i="3" s="1"/>
  <c r="QXJ973" i="3" s="1"/>
  <c r="QXN973" i="3" s="1"/>
  <c r="QXR973" i="3" s="1"/>
  <c r="QXV973" i="3" s="1"/>
  <c r="QXZ973" i="3" s="1"/>
  <c r="QYD973" i="3" s="1"/>
  <c r="QYH973" i="3" s="1"/>
  <c r="QYL973" i="3" s="1"/>
  <c r="QYP973" i="3" s="1"/>
  <c r="QYT973" i="3" s="1"/>
  <c r="QYX973" i="3" s="1"/>
  <c r="QZB973" i="3" s="1"/>
  <c r="QZF973" i="3" s="1"/>
  <c r="QZJ973" i="3" s="1"/>
  <c r="QZN973" i="3" s="1"/>
  <c r="QZR973" i="3" s="1"/>
  <c r="QZV973" i="3" s="1"/>
  <c r="QZZ973" i="3" s="1"/>
  <c r="RAD973" i="3" s="1"/>
  <c r="RAH973" i="3" s="1"/>
  <c r="RAL973" i="3" s="1"/>
  <c r="RAP973" i="3" s="1"/>
  <c r="RAT973" i="3" s="1"/>
  <c r="RAX973" i="3" s="1"/>
  <c r="RBB973" i="3" s="1"/>
  <c r="RBF973" i="3" s="1"/>
  <c r="RBJ973" i="3" s="1"/>
  <c r="RBN973" i="3" s="1"/>
  <c r="RBR973" i="3" s="1"/>
  <c r="RBV973" i="3" s="1"/>
  <c r="RBZ973" i="3" s="1"/>
  <c r="RCD973" i="3" s="1"/>
  <c r="RCH973" i="3" s="1"/>
  <c r="RCL973" i="3" s="1"/>
  <c r="RCP973" i="3" s="1"/>
  <c r="RCT973" i="3" s="1"/>
  <c r="RCX973" i="3" s="1"/>
  <c r="RDB973" i="3" s="1"/>
  <c r="RDF973" i="3" s="1"/>
  <c r="RDJ973" i="3" s="1"/>
  <c r="RDN973" i="3" s="1"/>
  <c r="RDR973" i="3" s="1"/>
  <c r="RDV973" i="3" s="1"/>
  <c r="RDZ973" i="3" s="1"/>
  <c r="RED973" i="3" s="1"/>
  <c r="REH973" i="3" s="1"/>
  <c r="REL973" i="3" s="1"/>
  <c r="REP973" i="3" s="1"/>
  <c r="RET973" i="3" s="1"/>
  <c r="REX973" i="3" s="1"/>
  <c r="RFB973" i="3" s="1"/>
  <c r="RFF973" i="3" s="1"/>
  <c r="RFJ973" i="3" s="1"/>
  <c r="RFN973" i="3" s="1"/>
  <c r="RFR973" i="3" s="1"/>
  <c r="RFV973" i="3" s="1"/>
  <c r="RFZ973" i="3" s="1"/>
  <c r="RGD973" i="3" s="1"/>
  <c r="RGH973" i="3" s="1"/>
  <c r="RGL973" i="3" s="1"/>
  <c r="RGP973" i="3" s="1"/>
  <c r="RGT973" i="3" s="1"/>
  <c r="RGX973" i="3" s="1"/>
  <c r="RHB973" i="3" s="1"/>
  <c r="RHF973" i="3" s="1"/>
  <c r="RHJ973" i="3" s="1"/>
  <c r="RHN973" i="3" s="1"/>
  <c r="RHR973" i="3" s="1"/>
  <c r="RHV973" i="3" s="1"/>
  <c r="RHZ973" i="3" s="1"/>
  <c r="RID973" i="3" s="1"/>
  <c r="RIH973" i="3" s="1"/>
  <c r="RIL973" i="3" s="1"/>
  <c r="RIP973" i="3" s="1"/>
  <c r="RIT973" i="3" s="1"/>
  <c r="RIX973" i="3" s="1"/>
  <c r="RJB973" i="3" s="1"/>
  <c r="RJF973" i="3" s="1"/>
  <c r="RJJ973" i="3" s="1"/>
  <c r="RJN973" i="3" s="1"/>
  <c r="RJR973" i="3" s="1"/>
  <c r="RJV973" i="3" s="1"/>
  <c r="RJZ973" i="3" s="1"/>
  <c r="RKD973" i="3" s="1"/>
  <c r="RKH973" i="3" s="1"/>
  <c r="RKL973" i="3" s="1"/>
  <c r="RKP973" i="3" s="1"/>
  <c r="RKT973" i="3" s="1"/>
  <c r="RKX973" i="3" s="1"/>
  <c r="RLB973" i="3" s="1"/>
  <c r="RLF973" i="3" s="1"/>
  <c r="RLJ973" i="3" s="1"/>
  <c r="RLN973" i="3" s="1"/>
  <c r="RLR973" i="3" s="1"/>
  <c r="RLV973" i="3" s="1"/>
  <c r="RLZ973" i="3" s="1"/>
  <c r="RMD973" i="3" s="1"/>
  <c r="RMH973" i="3" s="1"/>
  <c r="RML973" i="3" s="1"/>
  <c r="RMP973" i="3" s="1"/>
  <c r="RMT973" i="3" s="1"/>
  <c r="RMX973" i="3" s="1"/>
  <c r="RNB973" i="3" s="1"/>
  <c r="RNF973" i="3" s="1"/>
  <c r="RNJ973" i="3" s="1"/>
  <c r="RNN973" i="3" s="1"/>
  <c r="RNR973" i="3" s="1"/>
  <c r="RNV973" i="3" s="1"/>
  <c r="RNZ973" i="3" s="1"/>
  <c r="ROD973" i="3" s="1"/>
  <c r="ROH973" i="3" s="1"/>
  <c r="ROL973" i="3" s="1"/>
  <c r="ROP973" i="3" s="1"/>
  <c r="ROT973" i="3" s="1"/>
  <c r="ROX973" i="3" s="1"/>
  <c r="RPB973" i="3" s="1"/>
  <c r="RPF973" i="3" s="1"/>
  <c r="RPJ973" i="3" s="1"/>
  <c r="RPN973" i="3" s="1"/>
  <c r="RPR973" i="3" s="1"/>
  <c r="RPV973" i="3" s="1"/>
  <c r="RPZ973" i="3" s="1"/>
  <c r="RQD973" i="3" s="1"/>
  <c r="RQH973" i="3" s="1"/>
  <c r="RQL973" i="3" s="1"/>
  <c r="RQP973" i="3" s="1"/>
  <c r="RQT973" i="3" s="1"/>
  <c r="RQX973" i="3" s="1"/>
  <c r="RRB973" i="3" s="1"/>
  <c r="RRF973" i="3" s="1"/>
  <c r="RRJ973" i="3" s="1"/>
  <c r="RRN973" i="3" s="1"/>
  <c r="RRR973" i="3" s="1"/>
  <c r="RRV973" i="3" s="1"/>
  <c r="RRZ973" i="3" s="1"/>
  <c r="RSD973" i="3" s="1"/>
  <c r="RSH973" i="3" s="1"/>
  <c r="RSL973" i="3" s="1"/>
  <c r="RSP973" i="3" s="1"/>
  <c r="RST973" i="3" s="1"/>
  <c r="RSX973" i="3" s="1"/>
  <c r="RTB973" i="3" s="1"/>
  <c r="RTF973" i="3" s="1"/>
  <c r="RTJ973" i="3" s="1"/>
  <c r="RTN973" i="3" s="1"/>
  <c r="RTR973" i="3" s="1"/>
  <c r="RTV973" i="3" s="1"/>
  <c r="RTZ973" i="3" s="1"/>
  <c r="RUD973" i="3" s="1"/>
  <c r="RUH973" i="3" s="1"/>
  <c r="RUL973" i="3" s="1"/>
  <c r="RUP973" i="3" s="1"/>
  <c r="RUT973" i="3" s="1"/>
  <c r="RUX973" i="3" s="1"/>
  <c r="RVB973" i="3" s="1"/>
  <c r="RVF973" i="3" s="1"/>
  <c r="RVJ973" i="3" s="1"/>
  <c r="RVN973" i="3" s="1"/>
  <c r="RVR973" i="3" s="1"/>
  <c r="RVV973" i="3" s="1"/>
  <c r="RVZ973" i="3" s="1"/>
  <c r="RWD973" i="3" s="1"/>
  <c r="RWH973" i="3" s="1"/>
  <c r="RWL973" i="3" s="1"/>
  <c r="RWP973" i="3" s="1"/>
  <c r="RWT973" i="3" s="1"/>
  <c r="RWX973" i="3" s="1"/>
  <c r="RXB973" i="3" s="1"/>
  <c r="RXF973" i="3" s="1"/>
  <c r="RXJ973" i="3" s="1"/>
  <c r="RXN973" i="3" s="1"/>
  <c r="RXR973" i="3" s="1"/>
  <c r="RXV973" i="3" s="1"/>
  <c r="RXZ973" i="3" s="1"/>
  <c r="RYD973" i="3" s="1"/>
  <c r="RYH973" i="3" s="1"/>
  <c r="RYL973" i="3" s="1"/>
  <c r="RYP973" i="3" s="1"/>
  <c r="RYT973" i="3" s="1"/>
  <c r="RYX973" i="3" s="1"/>
  <c r="RZB973" i="3" s="1"/>
  <c r="RZF973" i="3" s="1"/>
  <c r="RZJ973" i="3" s="1"/>
  <c r="RZN973" i="3" s="1"/>
  <c r="RZR973" i="3" s="1"/>
  <c r="RZV973" i="3" s="1"/>
  <c r="RZZ973" i="3" s="1"/>
  <c r="SAD973" i="3" s="1"/>
  <c r="SAH973" i="3" s="1"/>
  <c r="SAL973" i="3" s="1"/>
  <c r="SAP973" i="3" s="1"/>
  <c r="SAT973" i="3" s="1"/>
  <c r="SAX973" i="3" s="1"/>
  <c r="SBB973" i="3" s="1"/>
  <c r="SBF973" i="3" s="1"/>
  <c r="SBJ973" i="3" s="1"/>
  <c r="SBN973" i="3" s="1"/>
  <c r="SBR973" i="3" s="1"/>
  <c r="SBV973" i="3" s="1"/>
  <c r="SBZ973" i="3" s="1"/>
  <c r="SCD973" i="3" s="1"/>
  <c r="SCH973" i="3" s="1"/>
  <c r="SCL973" i="3" s="1"/>
  <c r="SCP973" i="3" s="1"/>
  <c r="SCT973" i="3" s="1"/>
  <c r="SCX973" i="3" s="1"/>
  <c r="SDB973" i="3" s="1"/>
  <c r="SDF973" i="3" s="1"/>
  <c r="SDJ973" i="3" s="1"/>
  <c r="SDN973" i="3" s="1"/>
  <c r="SDR973" i="3" s="1"/>
  <c r="SDV973" i="3" s="1"/>
  <c r="SDZ973" i="3" s="1"/>
  <c r="SED973" i="3" s="1"/>
  <c r="SEH973" i="3" s="1"/>
  <c r="SEL973" i="3" s="1"/>
  <c r="SEP973" i="3" s="1"/>
  <c r="SET973" i="3" s="1"/>
  <c r="SEX973" i="3" s="1"/>
  <c r="SFB973" i="3" s="1"/>
  <c r="SFF973" i="3" s="1"/>
  <c r="SFJ973" i="3" s="1"/>
  <c r="SFN973" i="3" s="1"/>
  <c r="SFR973" i="3" s="1"/>
  <c r="SFV973" i="3" s="1"/>
  <c r="SFZ973" i="3" s="1"/>
  <c r="SGD973" i="3" s="1"/>
  <c r="SGH973" i="3" s="1"/>
  <c r="SGL973" i="3" s="1"/>
  <c r="SGP973" i="3" s="1"/>
  <c r="SGT973" i="3" s="1"/>
  <c r="SGX973" i="3" s="1"/>
  <c r="SHB973" i="3" s="1"/>
  <c r="SHF973" i="3" s="1"/>
  <c r="SHJ973" i="3" s="1"/>
  <c r="SHN973" i="3" s="1"/>
  <c r="SHR973" i="3" s="1"/>
  <c r="SHV973" i="3" s="1"/>
  <c r="SHZ973" i="3" s="1"/>
  <c r="SID973" i="3" s="1"/>
  <c r="SIH973" i="3" s="1"/>
  <c r="SIL973" i="3" s="1"/>
  <c r="SIP973" i="3" s="1"/>
  <c r="SIT973" i="3" s="1"/>
  <c r="SIX973" i="3" s="1"/>
  <c r="SJB973" i="3" s="1"/>
  <c r="SJF973" i="3" s="1"/>
  <c r="SJJ973" i="3" s="1"/>
  <c r="SJN973" i="3" s="1"/>
  <c r="SJR973" i="3" s="1"/>
  <c r="SJV973" i="3" s="1"/>
  <c r="SJZ973" i="3" s="1"/>
  <c r="SKD973" i="3" s="1"/>
  <c r="SKH973" i="3" s="1"/>
  <c r="SKL973" i="3" s="1"/>
  <c r="SKP973" i="3" s="1"/>
  <c r="SKT973" i="3" s="1"/>
  <c r="SKX973" i="3" s="1"/>
  <c r="SLB973" i="3" s="1"/>
  <c r="SLF973" i="3" s="1"/>
  <c r="SLJ973" i="3" s="1"/>
  <c r="SLN973" i="3" s="1"/>
  <c r="SLR973" i="3" s="1"/>
  <c r="SLV973" i="3" s="1"/>
  <c r="SLZ973" i="3" s="1"/>
  <c r="SMD973" i="3" s="1"/>
  <c r="SMH973" i="3" s="1"/>
  <c r="SML973" i="3" s="1"/>
  <c r="SMP973" i="3" s="1"/>
  <c r="SMT973" i="3" s="1"/>
  <c r="SMX973" i="3" s="1"/>
  <c r="SNB973" i="3" s="1"/>
  <c r="SNF973" i="3" s="1"/>
  <c r="SNJ973" i="3" s="1"/>
  <c r="SNN973" i="3" s="1"/>
  <c r="SNR973" i="3" s="1"/>
  <c r="SNV973" i="3" s="1"/>
  <c r="SNZ973" i="3" s="1"/>
  <c r="SOD973" i="3" s="1"/>
  <c r="SOH973" i="3" s="1"/>
  <c r="SOL973" i="3" s="1"/>
  <c r="SOP973" i="3" s="1"/>
  <c r="SOT973" i="3" s="1"/>
  <c r="SOX973" i="3" s="1"/>
  <c r="SPB973" i="3" s="1"/>
  <c r="SPF973" i="3" s="1"/>
  <c r="SPJ973" i="3" s="1"/>
  <c r="SPN973" i="3" s="1"/>
  <c r="SPR973" i="3" s="1"/>
  <c r="SPV973" i="3" s="1"/>
  <c r="SPZ973" i="3" s="1"/>
  <c r="SQD973" i="3" s="1"/>
  <c r="SQH973" i="3" s="1"/>
  <c r="SQL973" i="3" s="1"/>
  <c r="SQP973" i="3" s="1"/>
  <c r="SQT973" i="3" s="1"/>
  <c r="SQX973" i="3" s="1"/>
  <c r="SRB973" i="3" s="1"/>
  <c r="SRF973" i="3" s="1"/>
  <c r="SRJ973" i="3" s="1"/>
  <c r="SRN973" i="3" s="1"/>
  <c r="SRR973" i="3" s="1"/>
  <c r="SRV973" i="3" s="1"/>
  <c r="SRZ973" i="3" s="1"/>
  <c r="SSD973" i="3" s="1"/>
  <c r="SSH973" i="3" s="1"/>
  <c r="SSL973" i="3" s="1"/>
  <c r="SSP973" i="3" s="1"/>
  <c r="SST973" i="3" s="1"/>
  <c r="SSX973" i="3" s="1"/>
  <c r="STB973" i="3" s="1"/>
  <c r="STF973" i="3" s="1"/>
  <c r="STJ973" i="3" s="1"/>
  <c r="STN973" i="3" s="1"/>
  <c r="STR973" i="3" s="1"/>
  <c r="STV973" i="3" s="1"/>
  <c r="STZ973" i="3" s="1"/>
  <c r="SUD973" i="3" s="1"/>
  <c r="SUH973" i="3" s="1"/>
  <c r="SUL973" i="3" s="1"/>
  <c r="SUP973" i="3" s="1"/>
  <c r="SUT973" i="3" s="1"/>
  <c r="SUX973" i="3" s="1"/>
  <c r="SVB973" i="3" s="1"/>
  <c r="SVF973" i="3" s="1"/>
  <c r="SVJ973" i="3" s="1"/>
  <c r="SVN973" i="3" s="1"/>
  <c r="SVR973" i="3" s="1"/>
  <c r="SVV973" i="3" s="1"/>
  <c r="SVZ973" i="3" s="1"/>
  <c r="SWD973" i="3" s="1"/>
  <c r="SWH973" i="3" s="1"/>
  <c r="SWL973" i="3" s="1"/>
  <c r="SWP973" i="3" s="1"/>
  <c r="SWT973" i="3" s="1"/>
  <c r="SWX973" i="3" s="1"/>
  <c r="SXB973" i="3" s="1"/>
  <c r="SXF973" i="3" s="1"/>
  <c r="SXJ973" i="3" s="1"/>
  <c r="SXN973" i="3" s="1"/>
  <c r="SXR973" i="3" s="1"/>
  <c r="SXV973" i="3" s="1"/>
  <c r="SXZ973" i="3" s="1"/>
  <c r="SYD973" i="3" s="1"/>
  <c r="SYH973" i="3" s="1"/>
  <c r="SYL973" i="3" s="1"/>
  <c r="SYP973" i="3" s="1"/>
  <c r="SYT973" i="3" s="1"/>
  <c r="SYX973" i="3" s="1"/>
  <c r="SZB973" i="3" s="1"/>
  <c r="SZF973" i="3" s="1"/>
  <c r="SZJ973" i="3" s="1"/>
  <c r="SZN973" i="3" s="1"/>
  <c r="SZR973" i="3" s="1"/>
  <c r="SZV973" i="3" s="1"/>
  <c r="SZZ973" i="3" s="1"/>
  <c r="TAD973" i="3" s="1"/>
  <c r="TAH973" i="3" s="1"/>
  <c r="TAL973" i="3" s="1"/>
  <c r="TAP973" i="3" s="1"/>
  <c r="TAT973" i="3" s="1"/>
  <c r="TAX973" i="3" s="1"/>
  <c r="TBB973" i="3" s="1"/>
  <c r="TBF973" i="3" s="1"/>
  <c r="TBJ973" i="3" s="1"/>
  <c r="TBN973" i="3" s="1"/>
  <c r="TBR973" i="3" s="1"/>
  <c r="TBV973" i="3" s="1"/>
  <c r="TBZ973" i="3" s="1"/>
  <c r="TCD973" i="3" s="1"/>
  <c r="TCH973" i="3" s="1"/>
  <c r="TCL973" i="3" s="1"/>
  <c r="TCP973" i="3" s="1"/>
  <c r="TCT973" i="3" s="1"/>
  <c r="TCX973" i="3" s="1"/>
  <c r="TDB973" i="3" s="1"/>
  <c r="TDF973" i="3" s="1"/>
  <c r="TDJ973" i="3" s="1"/>
  <c r="TDN973" i="3" s="1"/>
  <c r="TDR973" i="3" s="1"/>
  <c r="TDV973" i="3" s="1"/>
  <c r="TDZ973" i="3" s="1"/>
  <c r="TED973" i="3" s="1"/>
  <c r="TEH973" i="3" s="1"/>
  <c r="TEL973" i="3" s="1"/>
  <c r="TEP973" i="3" s="1"/>
  <c r="TET973" i="3" s="1"/>
  <c r="TEX973" i="3" s="1"/>
  <c r="TFB973" i="3" s="1"/>
  <c r="TFF973" i="3" s="1"/>
  <c r="TFJ973" i="3" s="1"/>
  <c r="TFN973" i="3" s="1"/>
  <c r="TFR973" i="3" s="1"/>
  <c r="TFV973" i="3" s="1"/>
  <c r="TFZ973" i="3" s="1"/>
  <c r="TGD973" i="3" s="1"/>
  <c r="TGH973" i="3" s="1"/>
  <c r="TGL973" i="3" s="1"/>
  <c r="TGP973" i="3" s="1"/>
  <c r="TGT973" i="3" s="1"/>
  <c r="TGX973" i="3" s="1"/>
  <c r="THB973" i="3" s="1"/>
  <c r="THF973" i="3" s="1"/>
  <c r="THJ973" i="3" s="1"/>
  <c r="THN973" i="3" s="1"/>
  <c r="THR973" i="3" s="1"/>
  <c r="THV973" i="3" s="1"/>
  <c r="THZ973" i="3" s="1"/>
  <c r="TID973" i="3" s="1"/>
  <c r="TIH973" i="3" s="1"/>
  <c r="TIL973" i="3" s="1"/>
  <c r="TIP973" i="3" s="1"/>
  <c r="TIT973" i="3" s="1"/>
  <c r="TIX973" i="3" s="1"/>
  <c r="TJB973" i="3" s="1"/>
  <c r="TJF973" i="3" s="1"/>
  <c r="TJJ973" i="3" s="1"/>
  <c r="TJN973" i="3" s="1"/>
  <c r="TJR973" i="3" s="1"/>
  <c r="TJV973" i="3" s="1"/>
  <c r="TJZ973" i="3" s="1"/>
  <c r="TKD973" i="3" s="1"/>
  <c r="TKH973" i="3" s="1"/>
  <c r="TKL973" i="3" s="1"/>
  <c r="TKP973" i="3" s="1"/>
  <c r="TKT973" i="3" s="1"/>
  <c r="TKX973" i="3" s="1"/>
  <c r="TLB973" i="3" s="1"/>
  <c r="TLF973" i="3" s="1"/>
  <c r="TLJ973" i="3" s="1"/>
  <c r="TLN973" i="3" s="1"/>
  <c r="TLR973" i="3" s="1"/>
  <c r="TLV973" i="3" s="1"/>
  <c r="TLZ973" i="3" s="1"/>
  <c r="TMD973" i="3" s="1"/>
  <c r="TMH973" i="3" s="1"/>
  <c r="TML973" i="3" s="1"/>
  <c r="TMP973" i="3" s="1"/>
  <c r="TMT973" i="3" s="1"/>
  <c r="TMX973" i="3" s="1"/>
  <c r="TNB973" i="3" s="1"/>
  <c r="TNF973" i="3" s="1"/>
  <c r="TNJ973" i="3" s="1"/>
  <c r="TNN973" i="3" s="1"/>
  <c r="TNR973" i="3" s="1"/>
  <c r="TNV973" i="3" s="1"/>
  <c r="TNZ973" i="3" s="1"/>
  <c r="TOD973" i="3" s="1"/>
  <c r="TOH973" i="3" s="1"/>
  <c r="TOL973" i="3" s="1"/>
  <c r="TOP973" i="3" s="1"/>
  <c r="TOT973" i="3" s="1"/>
  <c r="TOX973" i="3" s="1"/>
  <c r="TPB973" i="3" s="1"/>
  <c r="TPF973" i="3" s="1"/>
  <c r="TPJ973" i="3" s="1"/>
  <c r="TPN973" i="3" s="1"/>
  <c r="TPR973" i="3" s="1"/>
  <c r="TPV973" i="3" s="1"/>
  <c r="TPZ973" i="3" s="1"/>
  <c r="TQD973" i="3" s="1"/>
  <c r="TQH973" i="3" s="1"/>
  <c r="TQL973" i="3" s="1"/>
  <c r="TQP973" i="3" s="1"/>
  <c r="TQT973" i="3" s="1"/>
  <c r="TQX973" i="3" s="1"/>
  <c r="TRB973" i="3" s="1"/>
  <c r="TRF973" i="3" s="1"/>
  <c r="TRJ973" i="3" s="1"/>
  <c r="TRN973" i="3" s="1"/>
  <c r="TRR973" i="3" s="1"/>
  <c r="TRV973" i="3" s="1"/>
  <c r="TRZ973" i="3" s="1"/>
  <c r="TSD973" i="3" s="1"/>
  <c r="TSH973" i="3" s="1"/>
  <c r="TSL973" i="3" s="1"/>
  <c r="TSP973" i="3" s="1"/>
  <c r="TST973" i="3" s="1"/>
  <c r="TSX973" i="3" s="1"/>
  <c r="TTB973" i="3" s="1"/>
  <c r="TTF973" i="3" s="1"/>
  <c r="TTJ973" i="3" s="1"/>
  <c r="TTN973" i="3" s="1"/>
  <c r="TTR973" i="3" s="1"/>
  <c r="TTV973" i="3" s="1"/>
  <c r="TTZ973" i="3" s="1"/>
  <c r="TUD973" i="3" s="1"/>
  <c r="TUH973" i="3" s="1"/>
  <c r="TUL973" i="3" s="1"/>
  <c r="TUP973" i="3" s="1"/>
  <c r="TUT973" i="3" s="1"/>
  <c r="TUX973" i="3" s="1"/>
  <c r="TVB973" i="3" s="1"/>
  <c r="TVF973" i="3" s="1"/>
  <c r="TVJ973" i="3" s="1"/>
  <c r="TVN973" i="3" s="1"/>
  <c r="TVR973" i="3" s="1"/>
  <c r="TVV973" i="3" s="1"/>
  <c r="TVZ973" i="3" s="1"/>
  <c r="TWD973" i="3" s="1"/>
  <c r="TWH973" i="3" s="1"/>
  <c r="TWL973" i="3" s="1"/>
  <c r="TWP973" i="3" s="1"/>
  <c r="TWT973" i="3" s="1"/>
  <c r="TWX973" i="3" s="1"/>
  <c r="TXB973" i="3" s="1"/>
  <c r="TXF973" i="3" s="1"/>
  <c r="TXJ973" i="3" s="1"/>
  <c r="TXN973" i="3" s="1"/>
  <c r="TXR973" i="3" s="1"/>
  <c r="TXV973" i="3" s="1"/>
  <c r="TXZ973" i="3" s="1"/>
  <c r="TYD973" i="3" s="1"/>
  <c r="TYH973" i="3" s="1"/>
  <c r="TYL973" i="3" s="1"/>
  <c r="TYP973" i="3" s="1"/>
  <c r="TYT973" i="3" s="1"/>
  <c r="TYX973" i="3" s="1"/>
  <c r="TZB973" i="3" s="1"/>
  <c r="TZF973" i="3" s="1"/>
  <c r="TZJ973" i="3" s="1"/>
  <c r="TZN973" i="3" s="1"/>
  <c r="TZR973" i="3" s="1"/>
  <c r="TZV973" i="3" s="1"/>
  <c r="TZZ973" i="3" s="1"/>
  <c r="UAD973" i="3" s="1"/>
  <c r="UAH973" i="3" s="1"/>
  <c r="UAL973" i="3" s="1"/>
  <c r="UAP973" i="3" s="1"/>
  <c r="UAT973" i="3" s="1"/>
  <c r="UAX973" i="3" s="1"/>
  <c r="UBB973" i="3" s="1"/>
  <c r="UBF973" i="3" s="1"/>
  <c r="UBJ973" i="3" s="1"/>
  <c r="UBN973" i="3" s="1"/>
  <c r="UBR973" i="3" s="1"/>
  <c r="UBV973" i="3" s="1"/>
  <c r="UBZ973" i="3" s="1"/>
  <c r="UCD973" i="3" s="1"/>
  <c r="UCH973" i="3" s="1"/>
  <c r="UCL973" i="3" s="1"/>
  <c r="UCP973" i="3" s="1"/>
  <c r="UCT973" i="3" s="1"/>
  <c r="UCX973" i="3" s="1"/>
  <c r="UDB973" i="3" s="1"/>
  <c r="UDF973" i="3" s="1"/>
  <c r="UDJ973" i="3" s="1"/>
  <c r="UDN973" i="3" s="1"/>
  <c r="UDR973" i="3" s="1"/>
  <c r="UDV973" i="3" s="1"/>
  <c r="UDZ973" i="3" s="1"/>
  <c r="UED973" i="3" s="1"/>
  <c r="UEH973" i="3" s="1"/>
  <c r="UEL973" i="3" s="1"/>
  <c r="UEP973" i="3" s="1"/>
  <c r="UET973" i="3" s="1"/>
  <c r="UEX973" i="3" s="1"/>
  <c r="UFB973" i="3" s="1"/>
  <c r="UFF973" i="3" s="1"/>
  <c r="UFJ973" i="3" s="1"/>
  <c r="UFN973" i="3" s="1"/>
  <c r="UFR973" i="3" s="1"/>
  <c r="UFV973" i="3" s="1"/>
  <c r="UFZ973" i="3" s="1"/>
  <c r="UGD973" i="3" s="1"/>
  <c r="UGH973" i="3" s="1"/>
  <c r="UGL973" i="3" s="1"/>
  <c r="UGP973" i="3" s="1"/>
  <c r="UGT973" i="3" s="1"/>
  <c r="UGX973" i="3" s="1"/>
  <c r="UHB973" i="3" s="1"/>
  <c r="UHF973" i="3" s="1"/>
  <c r="UHJ973" i="3" s="1"/>
  <c r="UHN973" i="3" s="1"/>
  <c r="UHR973" i="3" s="1"/>
  <c r="UHV973" i="3" s="1"/>
  <c r="UHZ973" i="3" s="1"/>
  <c r="UID973" i="3" s="1"/>
  <c r="UIH973" i="3" s="1"/>
  <c r="UIL973" i="3" s="1"/>
  <c r="UIP973" i="3" s="1"/>
  <c r="UIT973" i="3" s="1"/>
  <c r="UIX973" i="3" s="1"/>
  <c r="UJB973" i="3" s="1"/>
  <c r="UJF973" i="3" s="1"/>
  <c r="UJJ973" i="3" s="1"/>
  <c r="UJN973" i="3" s="1"/>
  <c r="UJR973" i="3" s="1"/>
  <c r="UJV973" i="3" s="1"/>
  <c r="UJZ973" i="3" s="1"/>
  <c r="UKD973" i="3" s="1"/>
  <c r="UKH973" i="3" s="1"/>
  <c r="UKL973" i="3" s="1"/>
  <c r="UKP973" i="3" s="1"/>
  <c r="UKT973" i="3" s="1"/>
  <c r="UKX973" i="3" s="1"/>
  <c r="ULB973" i="3" s="1"/>
  <c r="ULF973" i="3" s="1"/>
  <c r="ULJ973" i="3" s="1"/>
  <c r="ULN973" i="3" s="1"/>
  <c r="ULR973" i="3" s="1"/>
  <c r="ULV973" i="3" s="1"/>
  <c r="ULZ973" i="3" s="1"/>
  <c r="UMD973" i="3" s="1"/>
  <c r="UMH973" i="3" s="1"/>
  <c r="UML973" i="3" s="1"/>
  <c r="UMP973" i="3" s="1"/>
  <c r="UMT973" i="3" s="1"/>
  <c r="UMX973" i="3" s="1"/>
  <c r="UNB973" i="3" s="1"/>
  <c r="UNF973" i="3" s="1"/>
  <c r="UNJ973" i="3" s="1"/>
  <c r="UNN973" i="3" s="1"/>
  <c r="UNR973" i="3" s="1"/>
  <c r="UNV973" i="3" s="1"/>
  <c r="UNZ973" i="3" s="1"/>
  <c r="UOD973" i="3" s="1"/>
  <c r="UOH973" i="3" s="1"/>
  <c r="UOL973" i="3" s="1"/>
  <c r="UOP973" i="3" s="1"/>
  <c r="UOT973" i="3" s="1"/>
  <c r="UOX973" i="3" s="1"/>
  <c r="UPB973" i="3" s="1"/>
  <c r="UPF973" i="3" s="1"/>
  <c r="UPJ973" i="3" s="1"/>
  <c r="UPN973" i="3" s="1"/>
  <c r="UPR973" i="3" s="1"/>
  <c r="UPV973" i="3" s="1"/>
  <c r="UPZ973" i="3" s="1"/>
  <c r="UQD973" i="3" s="1"/>
  <c r="UQH973" i="3" s="1"/>
  <c r="UQL973" i="3" s="1"/>
  <c r="UQP973" i="3" s="1"/>
  <c r="UQT973" i="3" s="1"/>
  <c r="UQX973" i="3" s="1"/>
  <c r="URB973" i="3" s="1"/>
  <c r="URF973" i="3" s="1"/>
  <c r="URJ973" i="3" s="1"/>
  <c r="URN973" i="3" s="1"/>
  <c r="URR973" i="3" s="1"/>
  <c r="URV973" i="3" s="1"/>
  <c r="URZ973" i="3" s="1"/>
  <c r="USD973" i="3" s="1"/>
  <c r="USH973" i="3" s="1"/>
  <c r="USL973" i="3" s="1"/>
  <c r="USP973" i="3" s="1"/>
  <c r="UST973" i="3" s="1"/>
  <c r="USX973" i="3" s="1"/>
  <c r="UTB973" i="3" s="1"/>
  <c r="UTF973" i="3" s="1"/>
  <c r="UTJ973" i="3" s="1"/>
  <c r="UTN973" i="3" s="1"/>
  <c r="UTR973" i="3" s="1"/>
  <c r="UTV973" i="3" s="1"/>
  <c r="UTZ973" i="3" s="1"/>
  <c r="UUD973" i="3" s="1"/>
  <c r="UUH973" i="3" s="1"/>
  <c r="UUL973" i="3" s="1"/>
  <c r="UUP973" i="3" s="1"/>
  <c r="UUT973" i="3" s="1"/>
  <c r="UUX973" i="3" s="1"/>
  <c r="UVB973" i="3" s="1"/>
  <c r="UVF973" i="3" s="1"/>
  <c r="UVJ973" i="3" s="1"/>
  <c r="UVN973" i="3" s="1"/>
  <c r="UVR973" i="3" s="1"/>
  <c r="UVV973" i="3" s="1"/>
  <c r="UVZ973" i="3" s="1"/>
  <c r="UWD973" i="3" s="1"/>
  <c r="UWH973" i="3" s="1"/>
  <c r="UWL973" i="3" s="1"/>
  <c r="UWP973" i="3" s="1"/>
  <c r="UWT973" i="3" s="1"/>
  <c r="UWX973" i="3" s="1"/>
  <c r="UXB973" i="3" s="1"/>
  <c r="UXF973" i="3" s="1"/>
  <c r="UXJ973" i="3" s="1"/>
  <c r="UXN973" i="3" s="1"/>
  <c r="UXR973" i="3" s="1"/>
  <c r="UXV973" i="3" s="1"/>
  <c r="UXZ973" i="3" s="1"/>
  <c r="UYD973" i="3" s="1"/>
  <c r="UYH973" i="3" s="1"/>
  <c r="UYL973" i="3" s="1"/>
  <c r="UYP973" i="3" s="1"/>
  <c r="UYT973" i="3" s="1"/>
  <c r="UYX973" i="3" s="1"/>
  <c r="UZB973" i="3" s="1"/>
  <c r="UZF973" i="3" s="1"/>
  <c r="UZJ973" i="3" s="1"/>
  <c r="UZN973" i="3" s="1"/>
  <c r="UZR973" i="3" s="1"/>
  <c r="UZV973" i="3" s="1"/>
  <c r="UZZ973" i="3" s="1"/>
  <c r="VAD973" i="3" s="1"/>
  <c r="VAH973" i="3" s="1"/>
  <c r="VAL973" i="3" s="1"/>
  <c r="VAP973" i="3" s="1"/>
  <c r="VAT973" i="3" s="1"/>
  <c r="VAX973" i="3" s="1"/>
  <c r="VBB973" i="3" s="1"/>
  <c r="VBF973" i="3" s="1"/>
  <c r="VBJ973" i="3" s="1"/>
  <c r="VBN973" i="3" s="1"/>
  <c r="VBR973" i="3" s="1"/>
  <c r="VBV973" i="3" s="1"/>
  <c r="VBZ973" i="3" s="1"/>
  <c r="VCD973" i="3" s="1"/>
  <c r="VCH973" i="3" s="1"/>
  <c r="VCL973" i="3" s="1"/>
  <c r="VCP973" i="3" s="1"/>
  <c r="VCT973" i="3" s="1"/>
  <c r="VCX973" i="3" s="1"/>
  <c r="VDB973" i="3" s="1"/>
  <c r="VDF973" i="3" s="1"/>
  <c r="VDJ973" i="3" s="1"/>
  <c r="VDN973" i="3" s="1"/>
  <c r="VDR973" i="3" s="1"/>
  <c r="VDV973" i="3" s="1"/>
  <c r="VDZ973" i="3" s="1"/>
  <c r="VED973" i="3" s="1"/>
  <c r="VEH973" i="3" s="1"/>
  <c r="VEL973" i="3" s="1"/>
  <c r="VEP973" i="3" s="1"/>
  <c r="VET973" i="3" s="1"/>
  <c r="VEX973" i="3" s="1"/>
  <c r="VFB973" i="3" s="1"/>
  <c r="VFF973" i="3" s="1"/>
  <c r="VFJ973" i="3" s="1"/>
  <c r="VFN973" i="3" s="1"/>
  <c r="VFR973" i="3" s="1"/>
  <c r="VFV973" i="3" s="1"/>
  <c r="VFZ973" i="3" s="1"/>
  <c r="VGD973" i="3" s="1"/>
  <c r="VGH973" i="3" s="1"/>
  <c r="VGL973" i="3" s="1"/>
  <c r="VGP973" i="3" s="1"/>
  <c r="VGT973" i="3" s="1"/>
  <c r="VGX973" i="3" s="1"/>
  <c r="VHB973" i="3" s="1"/>
  <c r="VHF973" i="3" s="1"/>
  <c r="VHJ973" i="3" s="1"/>
  <c r="VHN973" i="3" s="1"/>
  <c r="VHR973" i="3" s="1"/>
  <c r="VHV973" i="3" s="1"/>
  <c r="VHZ973" i="3" s="1"/>
  <c r="VID973" i="3" s="1"/>
  <c r="VIH973" i="3" s="1"/>
  <c r="VIL973" i="3" s="1"/>
  <c r="VIP973" i="3" s="1"/>
  <c r="VIT973" i="3" s="1"/>
  <c r="VIX973" i="3" s="1"/>
  <c r="VJB973" i="3" s="1"/>
  <c r="VJF973" i="3" s="1"/>
  <c r="VJJ973" i="3" s="1"/>
  <c r="VJN973" i="3" s="1"/>
  <c r="VJR973" i="3" s="1"/>
  <c r="VJV973" i="3" s="1"/>
  <c r="VJZ973" i="3" s="1"/>
  <c r="VKD973" i="3" s="1"/>
  <c r="VKH973" i="3" s="1"/>
  <c r="VKL973" i="3" s="1"/>
  <c r="VKP973" i="3" s="1"/>
  <c r="VKT973" i="3" s="1"/>
  <c r="VKX973" i="3" s="1"/>
  <c r="VLB973" i="3" s="1"/>
  <c r="VLF973" i="3" s="1"/>
  <c r="VLJ973" i="3" s="1"/>
  <c r="VLN973" i="3" s="1"/>
  <c r="VLR973" i="3" s="1"/>
  <c r="VLV973" i="3" s="1"/>
  <c r="VLZ973" i="3" s="1"/>
  <c r="VMD973" i="3" s="1"/>
  <c r="VMH973" i="3" s="1"/>
  <c r="VML973" i="3" s="1"/>
  <c r="VMP973" i="3" s="1"/>
  <c r="VMT973" i="3" s="1"/>
  <c r="VMX973" i="3" s="1"/>
  <c r="VNB973" i="3" s="1"/>
  <c r="VNF973" i="3" s="1"/>
  <c r="VNJ973" i="3" s="1"/>
  <c r="VNN973" i="3" s="1"/>
  <c r="VNR973" i="3" s="1"/>
  <c r="VNV973" i="3" s="1"/>
  <c r="VNZ973" i="3" s="1"/>
  <c r="VOD973" i="3" s="1"/>
  <c r="VOH973" i="3" s="1"/>
  <c r="VOL973" i="3" s="1"/>
  <c r="VOP973" i="3" s="1"/>
  <c r="VOT973" i="3" s="1"/>
  <c r="VOX973" i="3" s="1"/>
  <c r="VPB973" i="3" s="1"/>
  <c r="VPF973" i="3" s="1"/>
  <c r="VPJ973" i="3" s="1"/>
  <c r="VPN973" i="3" s="1"/>
  <c r="VPR973" i="3" s="1"/>
  <c r="VPV973" i="3" s="1"/>
  <c r="VPZ973" i="3" s="1"/>
  <c r="VQD973" i="3" s="1"/>
  <c r="VQH973" i="3" s="1"/>
  <c r="VQL973" i="3" s="1"/>
  <c r="VQP973" i="3" s="1"/>
  <c r="VQT973" i="3" s="1"/>
  <c r="VQX973" i="3" s="1"/>
  <c r="VRB973" i="3" s="1"/>
  <c r="VRF973" i="3" s="1"/>
  <c r="VRJ973" i="3" s="1"/>
  <c r="VRN973" i="3" s="1"/>
  <c r="VRR973" i="3" s="1"/>
  <c r="VRV973" i="3" s="1"/>
  <c r="VRZ973" i="3" s="1"/>
  <c r="VSD973" i="3" s="1"/>
  <c r="VSH973" i="3" s="1"/>
  <c r="VSL973" i="3" s="1"/>
  <c r="VSP973" i="3" s="1"/>
  <c r="VST973" i="3" s="1"/>
  <c r="VSX973" i="3" s="1"/>
  <c r="VTB973" i="3" s="1"/>
  <c r="VTF973" i="3" s="1"/>
  <c r="VTJ973" i="3" s="1"/>
  <c r="VTN973" i="3" s="1"/>
  <c r="VTR973" i="3" s="1"/>
  <c r="VTV973" i="3" s="1"/>
  <c r="VTZ973" i="3" s="1"/>
  <c r="VUD973" i="3" s="1"/>
  <c r="VUH973" i="3" s="1"/>
  <c r="VUL973" i="3" s="1"/>
  <c r="VUP973" i="3" s="1"/>
  <c r="VUT973" i="3" s="1"/>
  <c r="VUX973" i="3" s="1"/>
  <c r="VVB973" i="3" s="1"/>
  <c r="VVF973" i="3" s="1"/>
  <c r="VVJ973" i="3" s="1"/>
  <c r="VVN973" i="3" s="1"/>
  <c r="VVR973" i="3" s="1"/>
  <c r="VVV973" i="3" s="1"/>
  <c r="VVZ973" i="3" s="1"/>
  <c r="VWD973" i="3" s="1"/>
  <c r="VWH973" i="3" s="1"/>
  <c r="VWL973" i="3" s="1"/>
  <c r="VWP973" i="3" s="1"/>
  <c r="VWT973" i="3" s="1"/>
  <c r="VWX973" i="3" s="1"/>
  <c r="VXB973" i="3" s="1"/>
  <c r="VXF973" i="3" s="1"/>
  <c r="VXJ973" i="3" s="1"/>
  <c r="VXN973" i="3" s="1"/>
  <c r="VXR973" i="3" s="1"/>
  <c r="VXV973" i="3" s="1"/>
  <c r="VXZ973" i="3" s="1"/>
  <c r="VYD973" i="3" s="1"/>
  <c r="VYH973" i="3" s="1"/>
  <c r="VYL973" i="3" s="1"/>
  <c r="VYP973" i="3" s="1"/>
  <c r="VYT973" i="3" s="1"/>
  <c r="VYX973" i="3" s="1"/>
  <c r="VZB973" i="3" s="1"/>
  <c r="VZF973" i="3" s="1"/>
  <c r="VZJ973" i="3" s="1"/>
  <c r="VZN973" i="3" s="1"/>
  <c r="VZR973" i="3" s="1"/>
  <c r="VZV973" i="3" s="1"/>
  <c r="VZZ973" i="3" s="1"/>
  <c r="WAD973" i="3" s="1"/>
  <c r="WAH973" i="3" s="1"/>
  <c r="WAL973" i="3" s="1"/>
  <c r="WAP973" i="3" s="1"/>
  <c r="WAT973" i="3" s="1"/>
  <c r="WAX973" i="3" s="1"/>
  <c r="WBB973" i="3" s="1"/>
  <c r="WBF973" i="3" s="1"/>
  <c r="WBJ973" i="3" s="1"/>
  <c r="WBN973" i="3" s="1"/>
  <c r="WBR973" i="3" s="1"/>
  <c r="WBV973" i="3" s="1"/>
  <c r="WBZ973" i="3" s="1"/>
  <c r="WCD973" i="3" s="1"/>
  <c r="WCH973" i="3" s="1"/>
  <c r="WCL973" i="3" s="1"/>
  <c r="WCP973" i="3" s="1"/>
  <c r="WCT973" i="3" s="1"/>
  <c r="WCX973" i="3" s="1"/>
  <c r="WDB973" i="3" s="1"/>
  <c r="WDF973" i="3" s="1"/>
  <c r="WDJ973" i="3" s="1"/>
  <c r="WDN973" i="3" s="1"/>
  <c r="WDR973" i="3" s="1"/>
  <c r="WDV973" i="3" s="1"/>
  <c r="WDZ973" i="3" s="1"/>
  <c r="WED973" i="3" s="1"/>
  <c r="WEH973" i="3" s="1"/>
  <c r="WEL973" i="3" s="1"/>
  <c r="WEP973" i="3" s="1"/>
  <c r="WET973" i="3" s="1"/>
  <c r="WEX973" i="3" s="1"/>
  <c r="WFB973" i="3" s="1"/>
  <c r="WFF973" i="3" s="1"/>
  <c r="WFJ973" i="3" s="1"/>
  <c r="WFN973" i="3" s="1"/>
  <c r="WFR973" i="3" s="1"/>
  <c r="WFV973" i="3" s="1"/>
  <c r="WFZ973" i="3" s="1"/>
  <c r="WGD973" i="3" s="1"/>
  <c r="WGH973" i="3" s="1"/>
  <c r="WGL973" i="3" s="1"/>
  <c r="WGP973" i="3" s="1"/>
  <c r="WGT973" i="3" s="1"/>
  <c r="WGX973" i="3" s="1"/>
  <c r="WHB973" i="3" s="1"/>
  <c r="WHF973" i="3" s="1"/>
  <c r="WHJ973" i="3" s="1"/>
  <c r="WHN973" i="3" s="1"/>
  <c r="WHR973" i="3" s="1"/>
  <c r="WHV973" i="3" s="1"/>
  <c r="WHZ973" i="3" s="1"/>
  <c r="WID973" i="3" s="1"/>
  <c r="WIH973" i="3" s="1"/>
  <c r="WIL973" i="3" s="1"/>
  <c r="WIP973" i="3" s="1"/>
  <c r="WIT973" i="3" s="1"/>
  <c r="WIX973" i="3" s="1"/>
  <c r="WJB973" i="3" s="1"/>
  <c r="WJF973" i="3" s="1"/>
  <c r="WJJ973" i="3" s="1"/>
  <c r="WJN973" i="3" s="1"/>
  <c r="WJR973" i="3" s="1"/>
  <c r="WJV973" i="3" s="1"/>
  <c r="WJZ973" i="3" s="1"/>
  <c r="WKD973" i="3" s="1"/>
  <c r="WKH973" i="3" s="1"/>
  <c r="WKL973" i="3" s="1"/>
  <c r="WKP973" i="3" s="1"/>
  <c r="WKT973" i="3" s="1"/>
  <c r="WKX973" i="3" s="1"/>
  <c r="WLB973" i="3" s="1"/>
  <c r="WLF973" i="3" s="1"/>
  <c r="WLJ973" i="3" s="1"/>
  <c r="WLN973" i="3" s="1"/>
  <c r="WLR973" i="3" s="1"/>
  <c r="WLV973" i="3" s="1"/>
  <c r="WLZ973" i="3" s="1"/>
  <c r="WMD973" i="3" s="1"/>
  <c r="WMH973" i="3" s="1"/>
  <c r="WML973" i="3" s="1"/>
  <c r="WMP973" i="3" s="1"/>
  <c r="WMT973" i="3" s="1"/>
  <c r="WMX973" i="3" s="1"/>
  <c r="WNB973" i="3" s="1"/>
  <c r="WNF973" i="3" s="1"/>
  <c r="WNJ973" i="3" s="1"/>
  <c r="WNN973" i="3" s="1"/>
  <c r="WNR973" i="3" s="1"/>
  <c r="WNV973" i="3" s="1"/>
  <c r="WNZ973" i="3" s="1"/>
  <c r="WOD973" i="3" s="1"/>
  <c r="WOH973" i="3" s="1"/>
  <c r="WOL973" i="3" s="1"/>
  <c r="WOP973" i="3" s="1"/>
  <c r="WOT973" i="3" s="1"/>
  <c r="WOX973" i="3" s="1"/>
  <c r="WPB973" i="3" s="1"/>
  <c r="WPF973" i="3" s="1"/>
  <c r="WPJ973" i="3" s="1"/>
  <c r="WPN973" i="3" s="1"/>
  <c r="WPR973" i="3" s="1"/>
  <c r="WPV973" i="3" s="1"/>
  <c r="WPZ973" i="3" s="1"/>
  <c r="WQD973" i="3" s="1"/>
  <c r="WQH973" i="3" s="1"/>
  <c r="WQL973" i="3" s="1"/>
  <c r="WQP973" i="3" s="1"/>
  <c r="WQT973" i="3" s="1"/>
  <c r="WQX973" i="3" s="1"/>
  <c r="WRB973" i="3" s="1"/>
  <c r="WRF973" i="3" s="1"/>
  <c r="WRJ973" i="3" s="1"/>
  <c r="WRN973" i="3" s="1"/>
  <c r="WRR973" i="3" s="1"/>
  <c r="WRV973" i="3" s="1"/>
  <c r="WRZ973" i="3" s="1"/>
  <c r="WSD973" i="3" s="1"/>
  <c r="WSH973" i="3" s="1"/>
  <c r="WSL973" i="3" s="1"/>
  <c r="WSP973" i="3" s="1"/>
  <c r="WST973" i="3" s="1"/>
  <c r="WSX973" i="3" s="1"/>
  <c r="WTB973" i="3" s="1"/>
  <c r="WTF973" i="3" s="1"/>
  <c r="WTJ973" i="3" s="1"/>
  <c r="WTN973" i="3" s="1"/>
  <c r="WTR973" i="3" s="1"/>
  <c r="WTV973" i="3" s="1"/>
  <c r="WTZ973" i="3" s="1"/>
  <c r="WUD973" i="3" s="1"/>
  <c r="WUH973" i="3" s="1"/>
  <c r="WUL973" i="3" s="1"/>
  <c r="WUP973" i="3" s="1"/>
  <c r="WUT973" i="3" s="1"/>
  <c r="WUX973" i="3" s="1"/>
  <c r="WVB973" i="3" s="1"/>
  <c r="WVF973" i="3" s="1"/>
  <c r="WVJ973" i="3" s="1"/>
  <c r="WVN973" i="3" s="1"/>
  <c r="WVR973" i="3" s="1"/>
  <c r="WVV973" i="3" s="1"/>
  <c r="WVZ973" i="3" s="1"/>
  <c r="WWD973" i="3" s="1"/>
  <c r="WWH973" i="3" s="1"/>
  <c r="WWL973" i="3" s="1"/>
  <c r="WWP973" i="3" s="1"/>
  <c r="WWT973" i="3" s="1"/>
  <c r="WWX973" i="3" s="1"/>
  <c r="WXB973" i="3" s="1"/>
  <c r="WXF973" i="3" s="1"/>
  <c r="WXJ973" i="3" s="1"/>
  <c r="WXN973" i="3" s="1"/>
  <c r="WXR973" i="3" s="1"/>
  <c r="WXV973" i="3" s="1"/>
  <c r="WXZ973" i="3" s="1"/>
  <c r="WYD973" i="3" s="1"/>
  <c r="WYH973" i="3" s="1"/>
  <c r="WYL973" i="3" s="1"/>
  <c r="WYP973" i="3" s="1"/>
  <c r="WYT973" i="3" s="1"/>
  <c r="WYX973" i="3" s="1"/>
  <c r="WZB973" i="3" s="1"/>
  <c r="WZF973" i="3" s="1"/>
  <c r="WZJ973" i="3" s="1"/>
  <c r="WZN973" i="3" s="1"/>
  <c r="WZR973" i="3" s="1"/>
  <c r="WZV973" i="3" s="1"/>
  <c r="WZZ973" i="3" s="1"/>
  <c r="XAD973" i="3" s="1"/>
  <c r="XAH973" i="3" s="1"/>
  <c r="XAL973" i="3" s="1"/>
  <c r="XAP973" i="3" s="1"/>
  <c r="XAT973" i="3" s="1"/>
  <c r="XAX973" i="3" s="1"/>
  <c r="XBB973" i="3" s="1"/>
  <c r="XBF973" i="3" s="1"/>
  <c r="XBJ973" i="3" s="1"/>
  <c r="XBN973" i="3" s="1"/>
  <c r="XBR973" i="3" s="1"/>
  <c r="XBV973" i="3" s="1"/>
  <c r="XBZ973" i="3" s="1"/>
  <c r="XCD973" i="3" s="1"/>
  <c r="XCH973" i="3" s="1"/>
  <c r="XCL973" i="3" s="1"/>
  <c r="XCP973" i="3" s="1"/>
  <c r="XCT973" i="3" s="1"/>
  <c r="XCX973" i="3" s="1"/>
  <c r="XDB973" i="3" s="1"/>
  <c r="XDF973" i="3" s="1"/>
  <c r="XDJ973" i="3" s="1"/>
  <c r="XDN973" i="3" s="1"/>
  <c r="XDR973" i="3" s="1"/>
  <c r="XDV973" i="3" s="1"/>
  <c r="XDZ973" i="3" s="1"/>
  <c r="XED973" i="3" s="1"/>
  <c r="XEH973" i="3" s="1"/>
  <c r="XEL973" i="3" s="1"/>
  <c r="XEP973" i="3" s="1"/>
  <c r="XET973" i="3" s="1"/>
  <c r="N972" i="3"/>
  <c r="R972" i="3" s="1"/>
  <c r="V972" i="3" s="1"/>
  <c r="Z972" i="3" s="1"/>
  <c r="AD972" i="3" s="1"/>
  <c r="AH972" i="3" s="1"/>
  <c r="AL972" i="3" s="1"/>
  <c r="AP972" i="3" s="1"/>
  <c r="AT972" i="3" s="1"/>
  <c r="AX972" i="3" s="1"/>
  <c r="BB972" i="3" s="1"/>
  <c r="BF972" i="3" s="1"/>
  <c r="BJ972" i="3" s="1"/>
  <c r="BN972" i="3" s="1"/>
  <c r="BR972" i="3" s="1"/>
  <c r="BV972" i="3" s="1"/>
  <c r="BZ972" i="3" s="1"/>
  <c r="CD972" i="3" s="1"/>
  <c r="CH972" i="3" s="1"/>
  <c r="CL972" i="3" s="1"/>
  <c r="CP972" i="3" s="1"/>
  <c r="CT972" i="3" s="1"/>
  <c r="CX972" i="3" s="1"/>
  <c r="DB972" i="3" s="1"/>
  <c r="DF972" i="3" s="1"/>
  <c r="DJ972" i="3" s="1"/>
  <c r="DN972" i="3" s="1"/>
  <c r="DR972" i="3" s="1"/>
  <c r="DV972" i="3" s="1"/>
  <c r="DZ972" i="3" s="1"/>
  <c r="ED972" i="3" s="1"/>
  <c r="EH972" i="3" s="1"/>
  <c r="EL972" i="3" s="1"/>
  <c r="EP972" i="3" s="1"/>
  <c r="ET972" i="3" s="1"/>
  <c r="EX972" i="3" s="1"/>
  <c r="FB972" i="3" s="1"/>
  <c r="FF972" i="3" s="1"/>
  <c r="FJ972" i="3" s="1"/>
  <c r="FN972" i="3" s="1"/>
  <c r="FR972" i="3" s="1"/>
  <c r="FV972" i="3" s="1"/>
  <c r="FZ972" i="3" s="1"/>
  <c r="GD972" i="3" s="1"/>
  <c r="GH972" i="3" s="1"/>
  <c r="GL972" i="3" s="1"/>
  <c r="GP972" i="3" s="1"/>
  <c r="GT972" i="3" s="1"/>
  <c r="GX972" i="3" s="1"/>
  <c r="HB972" i="3" s="1"/>
  <c r="HF972" i="3" s="1"/>
  <c r="HJ972" i="3" s="1"/>
  <c r="HN972" i="3" s="1"/>
  <c r="HR972" i="3" s="1"/>
  <c r="HV972" i="3" s="1"/>
  <c r="HZ972" i="3" s="1"/>
  <c r="ID972" i="3" s="1"/>
  <c r="IH972" i="3" s="1"/>
  <c r="IL972" i="3" s="1"/>
  <c r="IP972" i="3" s="1"/>
  <c r="IT972" i="3" s="1"/>
  <c r="IX972" i="3" s="1"/>
  <c r="JB972" i="3" s="1"/>
  <c r="JF972" i="3" s="1"/>
  <c r="JJ972" i="3" s="1"/>
  <c r="JN972" i="3" s="1"/>
  <c r="JR972" i="3" s="1"/>
  <c r="JV972" i="3" s="1"/>
  <c r="JZ972" i="3" s="1"/>
  <c r="KD972" i="3" s="1"/>
  <c r="KH972" i="3" s="1"/>
  <c r="KL972" i="3" s="1"/>
  <c r="KP972" i="3" s="1"/>
  <c r="KT972" i="3" s="1"/>
  <c r="KX972" i="3" s="1"/>
  <c r="LB972" i="3" s="1"/>
  <c r="LF972" i="3" s="1"/>
  <c r="LJ972" i="3" s="1"/>
  <c r="LN972" i="3" s="1"/>
  <c r="LR972" i="3" s="1"/>
  <c r="LV972" i="3" s="1"/>
  <c r="LZ972" i="3" s="1"/>
  <c r="MD972" i="3" s="1"/>
  <c r="MH972" i="3" s="1"/>
  <c r="ML972" i="3" s="1"/>
  <c r="MP972" i="3" s="1"/>
  <c r="MT972" i="3" s="1"/>
  <c r="MX972" i="3" s="1"/>
  <c r="NB972" i="3" s="1"/>
  <c r="NF972" i="3" s="1"/>
  <c r="NJ972" i="3" s="1"/>
  <c r="NN972" i="3" s="1"/>
  <c r="NR972" i="3" s="1"/>
  <c r="NV972" i="3" s="1"/>
  <c r="NZ972" i="3" s="1"/>
  <c r="OD972" i="3" s="1"/>
  <c r="OH972" i="3" s="1"/>
  <c r="OL972" i="3" s="1"/>
  <c r="OP972" i="3" s="1"/>
  <c r="OT972" i="3" s="1"/>
  <c r="OX972" i="3" s="1"/>
  <c r="PB972" i="3" s="1"/>
  <c r="PF972" i="3" s="1"/>
  <c r="PJ972" i="3" s="1"/>
  <c r="PN972" i="3" s="1"/>
  <c r="PR972" i="3" s="1"/>
  <c r="PV972" i="3" s="1"/>
  <c r="PZ972" i="3" s="1"/>
  <c r="QD972" i="3" s="1"/>
  <c r="QH972" i="3" s="1"/>
  <c r="QL972" i="3" s="1"/>
  <c r="QP972" i="3" s="1"/>
  <c r="QT972" i="3" s="1"/>
  <c r="QX972" i="3" s="1"/>
  <c r="RB972" i="3" s="1"/>
  <c r="RF972" i="3" s="1"/>
  <c r="RJ972" i="3" s="1"/>
  <c r="RN972" i="3" s="1"/>
  <c r="RR972" i="3" s="1"/>
  <c r="RV972" i="3" s="1"/>
  <c r="RZ972" i="3" s="1"/>
  <c r="SD972" i="3" s="1"/>
  <c r="SH972" i="3" s="1"/>
  <c r="SL972" i="3" s="1"/>
  <c r="SP972" i="3" s="1"/>
  <c r="ST972" i="3" s="1"/>
  <c r="SX972" i="3" s="1"/>
  <c r="TB972" i="3" s="1"/>
  <c r="TF972" i="3" s="1"/>
  <c r="TJ972" i="3" s="1"/>
  <c r="TN972" i="3" s="1"/>
  <c r="TR972" i="3" s="1"/>
  <c r="TV972" i="3" s="1"/>
  <c r="TZ972" i="3" s="1"/>
  <c r="UD972" i="3" s="1"/>
  <c r="UH972" i="3" s="1"/>
  <c r="UL972" i="3" s="1"/>
  <c r="UP972" i="3" s="1"/>
  <c r="UT972" i="3" s="1"/>
  <c r="UX972" i="3" s="1"/>
  <c r="VB972" i="3" s="1"/>
  <c r="VF972" i="3" s="1"/>
  <c r="VJ972" i="3" s="1"/>
  <c r="VN972" i="3" s="1"/>
  <c r="VR972" i="3" s="1"/>
  <c r="VV972" i="3" s="1"/>
  <c r="VZ972" i="3" s="1"/>
  <c r="WD972" i="3" s="1"/>
  <c r="WH972" i="3" s="1"/>
  <c r="WL972" i="3" s="1"/>
  <c r="WP972" i="3" s="1"/>
  <c r="WT972" i="3" s="1"/>
  <c r="WX972" i="3" s="1"/>
  <c r="XB972" i="3" s="1"/>
  <c r="XF972" i="3" s="1"/>
  <c r="XJ972" i="3" s="1"/>
  <c r="XN972" i="3" s="1"/>
  <c r="XR972" i="3" s="1"/>
  <c r="XV972" i="3" s="1"/>
  <c r="XZ972" i="3" s="1"/>
  <c r="YD972" i="3" s="1"/>
  <c r="YH972" i="3" s="1"/>
  <c r="YL972" i="3" s="1"/>
  <c r="YP972" i="3" s="1"/>
  <c r="YT972" i="3" s="1"/>
  <c r="YX972" i="3" s="1"/>
  <c r="ZB972" i="3" s="1"/>
  <c r="ZF972" i="3" s="1"/>
  <c r="ZJ972" i="3" s="1"/>
  <c r="ZN972" i="3" s="1"/>
  <c r="ZR972" i="3" s="1"/>
  <c r="ZV972" i="3" s="1"/>
  <c r="ZZ972" i="3" s="1"/>
  <c r="AAD972" i="3" s="1"/>
  <c r="AAH972" i="3" s="1"/>
  <c r="AAL972" i="3" s="1"/>
  <c r="AAP972" i="3" s="1"/>
  <c r="AAT972" i="3" s="1"/>
  <c r="AAX972" i="3" s="1"/>
  <c r="ABB972" i="3" s="1"/>
  <c r="ABF972" i="3" s="1"/>
  <c r="ABJ972" i="3" s="1"/>
  <c r="ABN972" i="3" s="1"/>
  <c r="ABR972" i="3" s="1"/>
  <c r="ABV972" i="3" s="1"/>
  <c r="ABZ972" i="3" s="1"/>
  <c r="ACD972" i="3" s="1"/>
  <c r="ACH972" i="3" s="1"/>
  <c r="ACL972" i="3" s="1"/>
  <c r="ACP972" i="3" s="1"/>
  <c r="ACT972" i="3" s="1"/>
  <c r="ACX972" i="3" s="1"/>
  <c r="ADB972" i="3" s="1"/>
  <c r="ADF972" i="3" s="1"/>
  <c r="ADJ972" i="3" s="1"/>
  <c r="ADN972" i="3" s="1"/>
  <c r="ADR972" i="3" s="1"/>
  <c r="ADV972" i="3" s="1"/>
  <c r="ADZ972" i="3" s="1"/>
  <c r="AED972" i="3" s="1"/>
  <c r="AEH972" i="3" s="1"/>
  <c r="AEL972" i="3" s="1"/>
  <c r="AEP972" i="3" s="1"/>
  <c r="AET972" i="3" s="1"/>
  <c r="AEX972" i="3" s="1"/>
  <c r="AFB972" i="3" s="1"/>
  <c r="AFF972" i="3" s="1"/>
  <c r="AFJ972" i="3" s="1"/>
  <c r="AFN972" i="3" s="1"/>
  <c r="AFR972" i="3" s="1"/>
  <c r="AFV972" i="3" s="1"/>
  <c r="AFZ972" i="3" s="1"/>
  <c r="AGD972" i="3" s="1"/>
  <c r="AGH972" i="3" s="1"/>
  <c r="AGL972" i="3" s="1"/>
  <c r="AGP972" i="3" s="1"/>
  <c r="AGT972" i="3" s="1"/>
  <c r="AGX972" i="3" s="1"/>
  <c r="AHB972" i="3" s="1"/>
  <c r="AHF972" i="3" s="1"/>
  <c r="AHJ972" i="3" s="1"/>
  <c r="AHN972" i="3" s="1"/>
  <c r="AHR972" i="3" s="1"/>
  <c r="AHV972" i="3" s="1"/>
  <c r="AHZ972" i="3" s="1"/>
  <c r="AID972" i="3" s="1"/>
  <c r="AIH972" i="3" s="1"/>
  <c r="AIL972" i="3" s="1"/>
  <c r="AIP972" i="3" s="1"/>
  <c r="AIT972" i="3" s="1"/>
  <c r="AIX972" i="3" s="1"/>
  <c r="AJB972" i="3" s="1"/>
  <c r="AJF972" i="3" s="1"/>
  <c r="AJJ972" i="3" s="1"/>
  <c r="AJN972" i="3" s="1"/>
  <c r="AJR972" i="3" s="1"/>
  <c r="AJV972" i="3" s="1"/>
  <c r="AJZ972" i="3" s="1"/>
  <c r="AKD972" i="3" s="1"/>
  <c r="AKH972" i="3" s="1"/>
  <c r="AKL972" i="3" s="1"/>
  <c r="AKP972" i="3" s="1"/>
  <c r="AKT972" i="3" s="1"/>
  <c r="AKX972" i="3" s="1"/>
  <c r="ALB972" i="3" s="1"/>
  <c r="ALF972" i="3" s="1"/>
  <c r="ALJ972" i="3" s="1"/>
  <c r="ALN972" i="3" s="1"/>
  <c r="ALR972" i="3" s="1"/>
  <c r="ALV972" i="3" s="1"/>
  <c r="ALZ972" i="3" s="1"/>
  <c r="AMD972" i="3" s="1"/>
  <c r="AMH972" i="3" s="1"/>
  <c r="AML972" i="3" s="1"/>
  <c r="AMP972" i="3" s="1"/>
  <c r="AMT972" i="3" s="1"/>
  <c r="AMX972" i="3" s="1"/>
  <c r="ANB972" i="3" s="1"/>
  <c r="ANF972" i="3" s="1"/>
  <c r="ANJ972" i="3" s="1"/>
  <c r="ANN972" i="3" s="1"/>
  <c r="ANR972" i="3" s="1"/>
  <c r="ANV972" i="3" s="1"/>
  <c r="ANZ972" i="3" s="1"/>
  <c r="AOD972" i="3" s="1"/>
  <c r="AOH972" i="3" s="1"/>
  <c r="AOL972" i="3" s="1"/>
  <c r="AOP972" i="3" s="1"/>
  <c r="AOT972" i="3" s="1"/>
  <c r="AOX972" i="3" s="1"/>
  <c r="APB972" i="3" s="1"/>
  <c r="APF972" i="3" s="1"/>
  <c r="APJ972" i="3" s="1"/>
  <c r="APN972" i="3" s="1"/>
  <c r="APR972" i="3" s="1"/>
  <c r="APV972" i="3" s="1"/>
  <c r="APZ972" i="3" s="1"/>
  <c r="AQD972" i="3" s="1"/>
  <c r="AQH972" i="3" s="1"/>
  <c r="AQL972" i="3" s="1"/>
  <c r="AQP972" i="3" s="1"/>
  <c r="AQT972" i="3" s="1"/>
  <c r="AQX972" i="3" s="1"/>
  <c r="ARB972" i="3" s="1"/>
  <c r="ARF972" i="3" s="1"/>
  <c r="ARJ972" i="3" s="1"/>
  <c r="ARN972" i="3" s="1"/>
  <c r="ARR972" i="3" s="1"/>
  <c r="ARV972" i="3" s="1"/>
  <c r="ARZ972" i="3" s="1"/>
  <c r="ASD972" i="3" s="1"/>
  <c r="ASH972" i="3" s="1"/>
  <c r="ASL972" i="3" s="1"/>
  <c r="ASP972" i="3" s="1"/>
  <c r="AST972" i="3" s="1"/>
  <c r="ASX972" i="3" s="1"/>
  <c r="ATB972" i="3" s="1"/>
  <c r="ATF972" i="3" s="1"/>
  <c r="ATJ972" i="3" s="1"/>
  <c r="ATN972" i="3" s="1"/>
  <c r="ATR972" i="3" s="1"/>
  <c r="ATV972" i="3" s="1"/>
  <c r="ATZ972" i="3" s="1"/>
  <c r="AUD972" i="3" s="1"/>
  <c r="AUH972" i="3" s="1"/>
  <c r="AUL972" i="3" s="1"/>
  <c r="AUP972" i="3" s="1"/>
  <c r="AUT972" i="3" s="1"/>
  <c r="AUX972" i="3" s="1"/>
  <c r="AVB972" i="3" s="1"/>
  <c r="AVF972" i="3" s="1"/>
  <c r="AVJ972" i="3" s="1"/>
  <c r="AVN972" i="3" s="1"/>
  <c r="AVR972" i="3" s="1"/>
  <c r="AVV972" i="3" s="1"/>
  <c r="AVZ972" i="3" s="1"/>
  <c r="AWD972" i="3" s="1"/>
  <c r="AWH972" i="3" s="1"/>
  <c r="AWL972" i="3" s="1"/>
  <c r="AWP972" i="3" s="1"/>
  <c r="AWT972" i="3" s="1"/>
  <c r="AWX972" i="3" s="1"/>
  <c r="AXB972" i="3" s="1"/>
  <c r="AXF972" i="3" s="1"/>
  <c r="AXJ972" i="3" s="1"/>
  <c r="AXN972" i="3" s="1"/>
  <c r="AXR972" i="3" s="1"/>
  <c r="AXV972" i="3" s="1"/>
  <c r="AXZ972" i="3" s="1"/>
  <c r="AYD972" i="3" s="1"/>
  <c r="AYH972" i="3" s="1"/>
  <c r="AYL972" i="3" s="1"/>
  <c r="AYP972" i="3" s="1"/>
  <c r="AYT972" i="3" s="1"/>
  <c r="AYX972" i="3" s="1"/>
  <c r="AZB972" i="3" s="1"/>
  <c r="AZF972" i="3" s="1"/>
  <c r="AZJ972" i="3" s="1"/>
  <c r="AZN972" i="3" s="1"/>
  <c r="AZR972" i="3" s="1"/>
  <c r="AZV972" i="3" s="1"/>
  <c r="AZZ972" i="3" s="1"/>
  <c r="BAD972" i="3" s="1"/>
  <c r="BAH972" i="3" s="1"/>
  <c r="BAL972" i="3" s="1"/>
  <c r="BAP972" i="3" s="1"/>
  <c r="BAT972" i="3" s="1"/>
  <c r="BAX972" i="3" s="1"/>
  <c r="BBB972" i="3" s="1"/>
  <c r="BBF972" i="3" s="1"/>
  <c r="BBJ972" i="3" s="1"/>
  <c r="BBN972" i="3" s="1"/>
  <c r="BBR972" i="3" s="1"/>
  <c r="BBV972" i="3" s="1"/>
  <c r="BBZ972" i="3" s="1"/>
  <c r="BCD972" i="3" s="1"/>
  <c r="BCH972" i="3" s="1"/>
  <c r="BCL972" i="3" s="1"/>
  <c r="BCP972" i="3" s="1"/>
  <c r="BCT972" i="3" s="1"/>
  <c r="BCX972" i="3" s="1"/>
  <c r="BDB972" i="3" s="1"/>
  <c r="BDF972" i="3" s="1"/>
  <c r="BDJ972" i="3" s="1"/>
  <c r="BDN972" i="3" s="1"/>
  <c r="BDR972" i="3" s="1"/>
  <c r="BDV972" i="3" s="1"/>
  <c r="BDZ972" i="3" s="1"/>
  <c r="BED972" i="3" s="1"/>
  <c r="BEH972" i="3" s="1"/>
  <c r="BEL972" i="3" s="1"/>
  <c r="BEP972" i="3" s="1"/>
  <c r="BET972" i="3" s="1"/>
  <c r="BEX972" i="3" s="1"/>
  <c r="BFB972" i="3" s="1"/>
  <c r="BFF972" i="3" s="1"/>
  <c r="BFJ972" i="3" s="1"/>
  <c r="BFN972" i="3" s="1"/>
  <c r="BFR972" i="3" s="1"/>
  <c r="BFV972" i="3" s="1"/>
  <c r="BFZ972" i="3" s="1"/>
  <c r="BGD972" i="3" s="1"/>
  <c r="BGH972" i="3" s="1"/>
  <c r="BGL972" i="3" s="1"/>
  <c r="BGP972" i="3" s="1"/>
  <c r="BGT972" i="3" s="1"/>
  <c r="BGX972" i="3" s="1"/>
  <c r="BHB972" i="3" s="1"/>
  <c r="BHF972" i="3" s="1"/>
  <c r="BHJ972" i="3" s="1"/>
  <c r="BHN972" i="3" s="1"/>
  <c r="BHR972" i="3" s="1"/>
  <c r="BHV972" i="3" s="1"/>
  <c r="BHZ972" i="3" s="1"/>
  <c r="BID972" i="3" s="1"/>
  <c r="BIH972" i="3" s="1"/>
  <c r="BIL972" i="3" s="1"/>
  <c r="BIP972" i="3" s="1"/>
  <c r="BIT972" i="3" s="1"/>
  <c r="BIX972" i="3" s="1"/>
  <c r="BJB972" i="3" s="1"/>
  <c r="BJF972" i="3" s="1"/>
  <c r="BJJ972" i="3" s="1"/>
  <c r="BJN972" i="3" s="1"/>
  <c r="BJR972" i="3" s="1"/>
  <c r="BJV972" i="3" s="1"/>
  <c r="BJZ972" i="3" s="1"/>
  <c r="BKD972" i="3" s="1"/>
  <c r="BKH972" i="3" s="1"/>
  <c r="BKL972" i="3" s="1"/>
  <c r="BKP972" i="3" s="1"/>
  <c r="BKT972" i="3" s="1"/>
  <c r="BKX972" i="3" s="1"/>
  <c r="BLB972" i="3" s="1"/>
  <c r="BLF972" i="3" s="1"/>
  <c r="BLJ972" i="3" s="1"/>
  <c r="BLN972" i="3" s="1"/>
  <c r="BLR972" i="3" s="1"/>
  <c r="BLV972" i="3" s="1"/>
  <c r="BLZ972" i="3" s="1"/>
  <c r="BMD972" i="3" s="1"/>
  <c r="BMH972" i="3" s="1"/>
  <c r="BML972" i="3" s="1"/>
  <c r="BMP972" i="3" s="1"/>
  <c r="BMT972" i="3" s="1"/>
  <c r="BMX972" i="3" s="1"/>
  <c r="BNB972" i="3" s="1"/>
  <c r="BNF972" i="3" s="1"/>
  <c r="BNJ972" i="3" s="1"/>
  <c r="BNN972" i="3" s="1"/>
  <c r="BNR972" i="3" s="1"/>
  <c r="BNV972" i="3" s="1"/>
  <c r="BNZ972" i="3" s="1"/>
  <c r="BOD972" i="3" s="1"/>
  <c r="BOH972" i="3" s="1"/>
  <c r="BOL972" i="3" s="1"/>
  <c r="BOP972" i="3" s="1"/>
  <c r="BOT972" i="3" s="1"/>
  <c r="BOX972" i="3" s="1"/>
  <c r="BPB972" i="3" s="1"/>
  <c r="BPF972" i="3" s="1"/>
  <c r="BPJ972" i="3" s="1"/>
  <c r="BPN972" i="3" s="1"/>
  <c r="BPR972" i="3" s="1"/>
  <c r="BPV972" i="3" s="1"/>
  <c r="BPZ972" i="3" s="1"/>
  <c r="BQD972" i="3" s="1"/>
  <c r="BQH972" i="3" s="1"/>
  <c r="BQL972" i="3" s="1"/>
  <c r="BQP972" i="3" s="1"/>
  <c r="BQT972" i="3" s="1"/>
  <c r="BQX972" i="3" s="1"/>
  <c r="BRB972" i="3" s="1"/>
  <c r="BRF972" i="3" s="1"/>
  <c r="BRJ972" i="3" s="1"/>
  <c r="BRN972" i="3" s="1"/>
  <c r="BRR972" i="3" s="1"/>
  <c r="BRV972" i="3" s="1"/>
  <c r="BRZ972" i="3" s="1"/>
  <c r="BSD972" i="3" s="1"/>
  <c r="BSH972" i="3" s="1"/>
  <c r="BSL972" i="3" s="1"/>
  <c r="BSP972" i="3" s="1"/>
  <c r="BST972" i="3" s="1"/>
  <c r="BSX972" i="3" s="1"/>
  <c r="BTB972" i="3" s="1"/>
  <c r="BTF972" i="3" s="1"/>
  <c r="BTJ972" i="3" s="1"/>
  <c r="BTN972" i="3" s="1"/>
  <c r="BTR972" i="3" s="1"/>
  <c r="BTV972" i="3" s="1"/>
  <c r="BTZ972" i="3" s="1"/>
  <c r="BUD972" i="3" s="1"/>
  <c r="BUH972" i="3" s="1"/>
  <c r="BUL972" i="3" s="1"/>
  <c r="BUP972" i="3" s="1"/>
  <c r="BUT972" i="3" s="1"/>
  <c r="BUX972" i="3" s="1"/>
  <c r="BVB972" i="3" s="1"/>
  <c r="BVF972" i="3" s="1"/>
  <c r="BVJ972" i="3" s="1"/>
  <c r="BVN972" i="3" s="1"/>
  <c r="BVR972" i="3" s="1"/>
  <c r="BVV972" i="3" s="1"/>
  <c r="BVZ972" i="3" s="1"/>
  <c r="BWD972" i="3" s="1"/>
  <c r="BWH972" i="3" s="1"/>
  <c r="BWL972" i="3" s="1"/>
  <c r="BWP972" i="3" s="1"/>
  <c r="BWT972" i="3" s="1"/>
  <c r="BWX972" i="3" s="1"/>
  <c r="BXB972" i="3" s="1"/>
  <c r="BXF972" i="3" s="1"/>
  <c r="BXJ972" i="3" s="1"/>
  <c r="BXN972" i="3" s="1"/>
  <c r="BXR972" i="3" s="1"/>
  <c r="BXV972" i="3" s="1"/>
  <c r="BXZ972" i="3" s="1"/>
  <c r="BYD972" i="3" s="1"/>
  <c r="BYH972" i="3" s="1"/>
  <c r="BYL972" i="3" s="1"/>
  <c r="BYP972" i="3" s="1"/>
  <c r="BYT972" i="3" s="1"/>
  <c r="BYX972" i="3" s="1"/>
  <c r="BZB972" i="3" s="1"/>
  <c r="BZF972" i="3" s="1"/>
  <c r="BZJ972" i="3" s="1"/>
  <c r="BZN972" i="3" s="1"/>
  <c r="BZR972" i="3" s="1"/>
  <c r="BZV972" i="3" s="1"/>
  <c r="BZZ972" i="3" s="1"/>
  <c r="CAD972" i="3" s="1"/>
  <c r="CAH972" i="3" s="1"/>
  <c r="CAL972" i="3" s="1"/>
  <c r="CAP972" i="3" s="1"/>
  <c r="CAT972" i="3" s="1"/>
  <c r="CAX972" i="3" s="1"/>
  <c r="CBB972" i="3" s="1"/>
  <c r="CBF972" i="3" s="1"/>
  <c r="CBJ972" i="3" s="1"/>
  <c r="CBN972" i="3" s="1"/>
  <c r="CBR972" i="3" s="1"/>
  <c r="CBV972" i="3" s="1"/>
  <c r="CBZ972" i="3" s="1"/>
  <c r="CCD972" i="3" s="1"/>
  <c r="CCH972" i="3" s="1"/>
  <c r="CCL972" i="3" s="1"/>
  <c r="CCP972" i="3" s="1"/>
  <c r="CCT972" i="3" s="1"/>
  <c r="CCX972" i="3" s="1"/>
  <c r="CDB972" i="3" s="1"/>
  <c r="CDF972" i="3" s="1"/>
  <c r="CDJ972" i="3" s="1"/>
  <c r="CDN972" i="3" s="1"/>
  <c r="CDR972" i="3" s="1"/>
  <c r="CDV972" i="3" s="1"/>
  <c r="CDZ972" i="3" s="1"/>
  <c r="CED972" i="3" s="1"/>
  <c r="CEH972" i="3" s="1"/>
  <c r="CEL972" i="3" s="1"/>
  <c r="CEP972" i="3" s="1"/>
  <c r="CET972" i="3" s="1"/>
  <c r="CEX972" i="3" s="1"/>
  <c r="CFB972" i="3" s="1"/>
  <c r="CFF972" i="3" s="1"/>
  <c r="CFJ972" i="3" s="1"/>
  <c r="CFN972" i="3" s="1"/>
  <c r="CFR972" i="3" s="1"/>
  <c r="CFV972" i="3" s="1"/>
  <c r="CFZ972" i="3" s="1"/>
  <c r="CGD972" i="3" s="1"/>
  <c r="CGH972" i="3" s="1"/>
  <c r="CGL972" i="3" s="1"/>
  <c r="CGP972" i="3" s="1"/>
  <c r="CGT972" i="3" s="1"/>
  <c r="CGX972" i="3" s="1"/>
  <c r="CHB972" i="3" s="1"/>
  <c r="CHF972" i="3" s="1"/>
  <c r="CHJ972" i="3" s="1"/>
  <c r="CHN972" i="3" s="1"/>
  <c r="CHR972" i="3" s="1"/>
  <c r="CHV972" i="3" s="1"/>
  <c r="CHZ972" i="3" s="1"/>
  <c r="CID972" i="3" s="1"/>
  <c r="CIH972" i="3" s="1"/>
  <c r="CIL972" i="3" s="1"/>
  <c r="CIP972" i="3" s="1"/>
  <c r="CIT972" i="3" s="1"/>
  <c r="CIX972" i="3" s="1"/>
  <c r="CJB972" i="3" s="1"/>
  <c r="CJF972" i="3" s="1"/>
  <c r="CJJ972" i="3" s="1"/>
  <c r="CJN972" i="3" s="1"/>
  <c r="CJR972" i="3" s="1"/>
  <c r="CJV972" i="3" s="1"/>
  <c r="CJZ972" i="3" s="1"/>
  <c r="CKD972" i="3" s="1"/>
  <c r="CKH972" i="3" s="1"/>
  <c r="CKL972" i="3" s="1"/>
  <c r="CKP972" i="3" s="1"/>
  <c r="CKT972" i="3" s="1"/>
  <c r="CKX972" i="3" s="1"/>
  <c r="CLB972" i="3" s="1"/>
  <c r="CLF972" i="3" s="1"/>
  <c r="CLJ972" i="3" s="1"/>
  <c r="CLN972" i="3" s="1"/>
  <c r="CLR972" i="3" s="1"/>
  <c r="CLV972" i="3" s="1"/>
  <c r="CLZ972" i="3" s="1"/>
  <c r="CMD972" i="3" s="1"/>
  <c r="CMH972" i="3" s="1"/>
  <c r="CML972" i="3" s="1"/>
  <c r="CMP972" i="3" s="1"/>
  <c r="CMT972" i="3" s="1"/>
  <c r="CMX972" i="3" s="1"/>
  <c r="CNB972" i="3" s="1"/>
  <c r="CNF972" i="3" s="1"/>
  <c r="CNJ972" i="3" s="1"/>
  <c r="CNN972" i="3" s="1"/>
  <c r="CNR972" i="3" s="1"/>
  <c r="CNV972" i="3" s="1"/>
  <c r="CNZ972" i="3" s="1"/>
  <c r="COD972" i="3" s="1"/>
  <c r="COH972" i="3" s="1"/>
  <c r="COL972" i="3" s="1"/>
  <c r="COP972" i="3" s="1"/>
  <c r="COT972" i="3" s="1"/>
  <c r="COX972" i="3" s="1"/>
  <c r="CPB972" i="3" s="1"/>
  <c r="CPF972" i="3" s="1"/>
  <c r="CPJ972" i="3" s="1"/>
  <c r="CPN972" i="3" s="1"/>
  <c r="CPR972" i="3" s="1"/>
  <c r="CPV972" i="3" s="1"/>
  <c r="CPZ972" i="3" s="1"/>
  <c r="CQD972" i="3" s="1"/>
  <c r="CQH972" i="3" s="1"/>
  <c r="CQL972" i="3" s="1"/>
  <c r="CQP972" i="3" s="1"/>
  <c r="CQT972" i="3" s="1"/>
  <c r="CQX972" i="3" s="1"/>
  <c r="CRB972" i="3" s="1"/>
  <c r="CRF972" i="3" s="1"/>
  <c r="CRJ972" i="3" s="1"/>
  <c r="CRN972" i="3" s="1"/>
  <c r="CRR972" i="3" s="1"/>
  <c r="CRV972" i="3" s="1"/>
  <c r="CRZ972" i="3" s="1"/>
  <c r="CSD972" i="3" s="1"/>
  <c r="CSH972" i="3" s="1"/>
  <c r="CSL972" i="3" s="1"/>
  <c r="CSP972" i="3" s="1"/>
  <c r="CST972" i="3" s="1"/>
  <c r="CSX972" i="3" s="1"/>
  <c r="CTB972" i="3" s="1"/>
  <c r="CTF972" i="3" s="1"/>
  <c r="CTJ972" i="3" s="1"/>
  <c r="CTN972" i="3" s="1"/>
  <c r="CTR972" i="3" s="1"/>
  <c r="CTV972" i="3" s="1"/>
  <c r="CTZ972" i="3" s="1"/>
  <c r="CUD972" i="3" s="1"/>
  <c r="CUH972" i="3" s="1"/>
  <c r="CUL972" i="3" s="1"/>
  <c r="CUP972" i="3" s="1"/>
  <c r="CUT972" i="3" s="1"/>
  <c r="CUX972" i="3" s="1"/>
  <c r="CVB972" i="3" s="1"/>
  <c r="CVF972" i="3" s="1"/>
  <c r="CVJ972" i="3" s="1"/>
  <c r="CVN972" i="3" s="1"/>
  <c r="CVR972" i="3" s="1"/>
  <c r="CVV972" i="3" s="1"/>
  <c r="CVZ972" i="3" s="1"/>
  <c r="CWD972" i="3" s="1"/>
  <c r="CWH972" i="3" s="1"/>
  <c r="CWL972" i="3" s="1"/>
  <c r="CWP972" i="3" s="1"/>
  <c r="CWT972" i="3" s="1"/>
  <c r="CWX972" i="3" s="1"/>
  <c r="CXB972" i="3" s="1"/>
  <c r="CXF972" i="3" s="1"/>
  <c r="CXJ972" i="3" s="1"/>
  <c r="CXN972" i="3" s="1"/>
  <c r="CXR972" i="3" s="1"/>
  <c r="CXV972" i="3" s="1"/>
  <c r="CXZ972" i="3" s="1"/>
  <c r="CYD972" i="3" s="1"/>
  <c r="CYH972" i="3" s="1"/>
  <c r="CYL972" i="3" s="1"/>
  <c r="CYP972" i="3" s="1"/>
  <c r="CYT972" i="3" s="1"/>
  <c r="CYX972" i="3" s="1"/>
  <c r="CZB972" i="3" s="1"/>
  <c r="CZF972" i="3" s="1"/>
  <c r="CZJ972" i="3" s="1"/>
  <c r="CZN972" i="3" s="1"/>
  <c r="CZR972" i="3" s="1"/>
  <c r="CZV972" i="3" s="1"/>
  <c r="CZZ972" i="3" s="1"/>
  <c r="DAD972" i="3" s="1"/>
  <c r="DAH972" i="3" s="1"/>
  <c r="DAL972" i="3" s="1"/>
  <c r="DAP972" i="3" s="1"/>
  <c r="DAT972" i="3" s="1"/>
  <c r="DAX972" i="3" s="1"/>
  <c r="DBB972" i="3" s="1"/>
  <c r="DBF972" i="3" s="1"/>
  <c r="DBJ972" i="3" s="1"/>
  <c r="DBN972" i="3" s="1"/>
  <c r="DBR972" i="3" s="1"/>
  <c r="DBV972" i="3" s="1"/>
  <c r="DBZ972" i="3" s="1"/>
  <c r="DCD972" i="3" s="1"/>
  <c r="DCH972" i="3" s="1"/>
  <c r="DCL972" i="3" s="1"/>
  <c r="DCP972" i="3" s="1"/>
  <c r="DCT972" i="3" s="1"/>
  <c r="DCX972" i="3" s="1"/>
  <c r="DDB972" i="3" s="1"/>
  <c r="DDF972" i="3" s="1"/>
  <c r="DDJ972" i="3" s="1"/>
  <c r="DDN972" i="3" s="1"/>
  <c r="DDR972" i="3" s="1"/>
  <c r="DDV972" i="3" s="1"/>
  <c r="DDZ972" i="3" s="1"/>
  <c r="DED972" i="3" s="1"/>
  <c r="DEH972" i="3" s="1"/>
  <c r="DEL972" i="3" s="1"/>
  <c r="DEP972" i="3" s="1"/>
  <c r="DET972" i="3" s="1"/>
  <c r="DEX972" i="3" s="1"/>
  <c r="DFB972" i="3" s="1"/>
  <c r="DFF972" i="3" s="1"/>
  <c r="DFJ972" i="3" s="1"/>
  <c r="DFN972" i="3" s="1"/>
  <c r="DFR972" i="3" s="1"/>
  <c r="DFV972" i="3" s="1"/>
  <c r="DFZ972" i="3" s="1"/>
  <c r="DGD972" i="3" s="1"/>
  <c r="DGH972" i="3" s="1"/>
  <c r="DGL972" i="3" s="1"/>
  <c r="DGP972" i="3" s="1"/>
  <c r="DGT972" i="3" s="1"/>
  <c r="DGX972" i="3" s="1"/>
  <c r="DHB972" i="3" s="1"/>
  <c r="DHF972" i="3" s="1"/>
  <c r="DHJ972" i="3" s="1"/>
  <c r="DHN972" i="3" s="1"/>
  <c r="DHR972" i="3" s="1"/>
  <c r="DHV972" i="3" s="1"/>
  <c r="DHZ972" i="3" s="1"/>
  <c r="DID972" i="3" s="1"/>
  <c r="DIH972" i="3" s="1"/>
  <c r="DIL972" i="3" s="1"/>
  <c r="DIP972" i="3" s="1"/>
  <c r="DIT972" i="3" s="1"/>
  <c r="DIX972" i="3" s="1"/>
  <c r="DJB972" i="3" s="1"/>
  <c r="DJF972" i="3" s="1"/>
  <c r="DJJ972" i="3" s="1"/>
  <c r="DJN972" i="3" s="1"/>
  <c r="DJR972" i="3" s="1"/>
  <c r="DJV972" i="3" s="1"/>
  <c r="DJZ972" i="3" s="1"/>
  <c r="DKD972" i="3" s="1"/>
  <c r="DKH972" i="3" s="1"/>
  <c r="DKL972" i="3" s="1"/>
  <c r="DKP972" i="3" s="1"/>
  <c r="DKT972" i="3" s="1"/>
  <c r="DKX972" i="3" s="1"/>
  <c r="DLB972" i="3" s="1"/>
  <c r="DLF972" i="3" s="1"/>
  <c r="DLJ972" i="3" s="1"/>
  <c r="DLN972" i="3" s="1"/>
  <c r="DLR972" i="3" s="1"/>
  <c r="DLV972" i="3" s="1"/>
  <c r="DLZ972" i="3" s="1"/>
  <c r="DMD972" i="3" s="1"/>
  <c r="DMH972" i="3" s="1"/>
  <c r="DML972" i="3" s="1"/>
  <c r="DMP972" i="3" s="1"/>
  <c r="DMT972" i="3" s="1"/>
  <c r="DMX972" i="3" s="1"/>
  <c r="DNB972" i="3" s="1"/>
  <c r="DNF972" i="3" s="1"/>
  <c r="DNJ972" i="3" s="1"/>
  <c r="DNN972" i="3" s="1"/>
  <c r="DNR972" i="3" s="1"/>
  <c r="DNV972" i="3" s="1"/>
  <c r="DNZ972" i="3" s="1"/>
  <c r="DOD972" i="3" s="1"/>
  <c r="DOH972" i="3" s="1"/>
  <c r="DOL972" i="3" s="1"/>
  <c r="DOP972" i="3" s="1"/>
  <c r="DOT972" i="3" s="1"/>
  <c r="DOX972" i="3" s="1"/>
  <c r="DPB972" i="3" s="1"/>
  <c r="DPF972" i="3" s="1"/>
  <c r="DPJ972" i="3" s="1"/>
  <c r="DPN972" i="3" s="1"/>
  <c r="DPR972" i="3" s="1"/>
  <c r="DPV972" i="3" s="1"/>
  <c r="DPZ972" i="3" s="1"/>
  <c r="DQD972" i="3" s="1"/>
  <c r="DQH972" i="3" s="1"/>
  <c r="DQL972" i="3" s="1"/>
  <c r="DQP972" i="3" s="1"/>
  <c r="DQT972" i="3" s="1"/>
  <c r="DQX972" i="3" s="1"/>
  <c r="DRB972" i="3" s="1"/>
  <c r="DRF972" i="3" s="1"/>
  <c r="DRJ972" i="3" s="1"/>
  <c r="DRN972" i="3" s="1"/>
  <c r="DRR972" i="3" s="1"/>
  <c r="DRV972" i="3" s="1"/>
  <c r="DRZ972" i="3" s="1"/>
  <c r="DSD972" i="3" s="1"/>
  <c r="DSH972" i="3" s="1"/>
  <c r="DSL972" i="3" s="1"/>
  <c r="DSP972" i="3" s="1"/>
  <c r="DST972" i="3" s="1"/>
  <c r="DSX972" i="3" s="1"/>
  <c r="DTB972" i="3" s="1"/>
  <c r="DTF972" i="3" s="1"/>
  <c r="DTJ972" i="3" s="1"/>
  <c r="DTN972" i="3" s="1"/>
  <c r="DTR972" i="3" s="1"/>
  <c r="DTV972" i="3" s="1"/>
  <c r="DTZ972" i="3" s="1"/>
  <c r="DUD972" i="3" s="1"/>
  <c r="DUH972" i="3" s="1"/>
  <c r="DUL972" i="3" s="1"/>
  <c r="DUP972" i="3" s="1"/>
  <c r="DUT972" i="3" s="1"/>
  <c r="DUX972" i="3" s="1"/>
  <c r="DVB972" i="3" s="1"/>
  <c r="DVF972" i="3" s="1"/>
  <c r="DVJ972" i="3" s="1"/>
  <c r="DVN972" i="3" s="1"/>
  <c r="DVR972" i="3" s="1"/>
  <c r="DVV972" i="3" s="1"/>
  <c r="DVZ972" i="3" s="1"/>
  <c r="DWD972" i="3" s="1"/>
  <c r="DWH972" i="3" s="1"/>
  <c r="DWL972" i="3" s="1"/>
  <c r="DWP972" i="3" s="1"/>
  <c r="DWT972" i="3" s="1"/>
  <c r="DWX972" i="3" s="1"/>
  <c r="DXB972" i="3" s="1"/>
  <c r="DXF972" i="3" s="1"/>
  <c r="DXJ972" i="3" s="1"/>
  <c r="DXN972" i="3" s="1"/>
  <c r="DXR972" i="3" s="1"/>
  <c r="DXV972" i="3" s="1"/>
  <c r="DXZ972" i="3" s="1"/>
  <c r="DYD972" i="3" s="1"/>
  <c r="DYH972" i="3" s="1"/>
  <c r="DYL972" i="3" s="1"/>
  <c r="DYP972" i="3" s="1"/>
  <c r="DYT972" i="3" s="1"/>
  <c r="DYX972" i="3" s="1"/>
  <c r="DZB972" i="3" s="1"/>
  <c r="DZF972" i="3" s="1"/>
  <c r="DZJ972" i="3" s="1"/>
  <c r="DZN972" i="3" s="1"/>
  <c r="DZR972" i="3" s="1"/>
  <c r="DZV972" i="3" s="1"/>
  <c r="DZZ972" i="3" s="1"/>
  <c r="EAD972" i="3" s="1"/>
  <c r="EAH972" i="3" s="1"/>
  <c r="EAL972" i="3" s="1"/>
  <c r="EAP972" i="3" s="1"/>
  <c r="EAT972" i="3" s="1"/>
  <c r="EAX972" i="3" s="1"/>
  <c r="EBB972" i="3" s="1"/>
  <c r="EBF972" i="3" s="1"/>
  <c r="EBJ972" i="3" s="1"/>
  <c r="EBN972" i="3" s="1"/>
  <c r="EBR972" i="3" s="1"/>
  <c r="EBV972" i="3" s="1"/>
  <c r="EBZ972" i="3" s="1"/>
  <c r="ECD972" i="3" s="1"/>
  <c r="ECH972" i="3" s="1"/>
  <c r="ECL972" i="3" s="1"/>
  <c r="ECP972" i="3" s="1"/>
  <c r="ECT972" i="3" s="1"/>
  <c r="ECX972" i="3" s="1"/>
  <c r="EDB972" i="3" s="1"/>
  <c r="EDF972" i="3" s="1"/>
  <c r="EDJ972" i="3" s="1"/>
  <c r="EDN972" i="3" s="1"/>
  <c r="EDR972" i="3" s="1"/>
  <c r="EDV972" i="3" s="1"/>
  <c r="EDZ972" i="3" s="1"/>
  <c r="EED972" i="3" s="1"/>
  <c r="EEH972" i="3" s="1"/>
  <c r="EEL972" i="3" s="1"/>
  <c r="EEP972" i="3" s="1"/>
  <c r="EET972" i="3" s="1"/>
  <c r="EEX972" i="3" s="1"/>
  <c r="EFB972" i="3" s="1"/>
  <c r="EFF972" i="3" s="1"/>
  <c r="EFJ972" i="3" s="1"/>
  <c r="EFN972" i="3" s="1"/>
  <c r="EFR972" i="3" s="1"/>
  <c r="EFV972" i="3" s="1"/>
  <c r="EFZ972" i="3" s="1"/>
  <c r="EGD972" i="3" s="1"/>
  <c r="EGH972" i="3" s="1"/>
  <c r="EGL972" i="3" s="1"/>
  <c r="EGP972" i="3" s="1"/>
  <c r="EGT972" i="3" s="1"/>
  <c r="EGX972" i="3" s="1"/>
  <c r="EHB972" i="3" s="1"/>
  <c r="EHF972" i="3" s="1"/>
  <c r="EHJ972" i="3" s="1"/>
  <c r="EHN972" i="3" s="1"/>
  <c r="EHR972" i="3" s="1"/>
  <c r="EHV972" i="3" s="1"/>
  <c r="EHZ972" i="3" s="1"/>
  <c r="EID972" i="3" s="1"/>
  <c r="EIH972" i="3" s="1"/>
  <c r="EIL972" i="3" s="1"/>
  <c r="EIP972" i="3" s="1"/>
  <c r="EIT972" i="3" s="1"/>
  <c r="EIX972" i="3" s="1"/>
  <c r="EJB972" i="3" s="1"/>
  <c r="EJF972" i="3" s="1"/>
  <c r="EJJ972" i="3" s="1"/>
  <c r="EJN972" i="3" s="1"/>
  <c r="EJR972" i="3" s="1"/>
  <c r="EJV972" i="3" s="1"/>
  <c r="EJZ972" i="3" s="1"/>
  <c r="EKD972" i="3" s="1"/>
  <c r="EKH972" i="3" s="1"/>
  <c r="EKL972" i="3" s="1"/>
  <c r="EKP972" i="3" s="1"/>
  <c r="EKT972" i="3" s="1"/>
  <c r="EKX972" i="3" s="1"/>
  <c r="ELB972" i="3" s="1"/>
  <c r="ELF972" i="3" s="1"/>
  <c r="ELJ972" i="3" s="1"/>
  <c r="ELN972" i="3" s="1"/>
  <c r="ELR972" i="3" s="1"/>
  <c r="ELV972" i="3" s="1"/>
  <c r="ELZ972" i="3" s="1"/>
  <c r="EMD972" i="3" s="1"/>
  <c r="EMH972" i="3" s="1"/>
  <c r="EML972" i="3" s="1"/>
  <c r="EMP972" i="3" s="1"/>
  <c r="EMT972" i="3" s="1"/>
  <c r="EMX972" i="3" s="1"/>
  <c r="ENB972" i="3" s="1"/>
  <c r="ENF972" i="3" s="1"/>
  <c r="ENJ972" i="3" s="1"/>
  <c r="ENN972" i="3" s="1"/>
  <c r="ENR972" i="3" s="1"/>
  <c r="ENV972" i="3" s="1"/>
  <c r="ENZ972" i="3" s="1"/>
  <c r="EOD972" i="3" s="1"/>
  <c r="EOH972" i="3" s="1"/>
  <c r="EOL972" i="3" s="1"/>
  <c r="EOP972" i="3" s="1"/>
  <c r="EOT972" i="3" s="1"/>
  <c r="EOX972" i="3" s="1"/>
  <c r="EPB972" i="3" s="1"/>
  <c r="EPF972" i="3" s="1"/>
  <c r="EPJ972" i="3" s="1"/>
  <c r="EPN972" i="3" s="1"/>
  <c r="EPR972" i="3" s="1"/>
  <c r="EPV972" i="3" s="1"/>
  <c r="EPZ972" i="3" s="1"/>
  <c r="EQD972" i="3" s="1"/>
  <c r="EQH972" i="3" s="1"/>
  <c r="EQL972" i="3" s="1"/>
  <c r="EQP972" i="3" s="1"/>
  <c r="EQT972" i="3" s="1"/>
  <c r="EQX972" i="3" s="1"/>
  <c r="ERB972" i="3" s="1"/>
  <c r="ERF972" i="3" s="1"/>
  <c r="ERJ972" i="3" s="1"/>
  <c r="ERN972" i="3" s="1"/>
  <c r="ERR972" i="3" s="1"/>
  <c r="ERV972" i="3" s="1"/>
  <c r="ERZ972" i="3" s="1"/>
  <c r="ESD972" i="3" s="1"/>
  <c r="ESH972" i="3" s="1"/>
  <c r="ESL972" i="3" s="1"/>
  <c r="ESP972" i="3" s="1"/>
  <c r="EST972" i="3" s="1"/>
  <c r="ESX972" i="3" s="1"/>
  <c r="ETB972" i="3" s="1"/>
  <c r="ETF972" i="3" s="1"/>
  <c r="ETJ972" i="3" s="1"/>
  <c r="ETN972" i="3" s="1"/>
  <c r="ETR972" i="3" s="1"/>
  <c r="ETV972" i="3" s="1"/>
  <c r="ETZ972" i="3" s="1"/>
  <c r="EUD972" i="3" s="1"/>
  <c r="EUH972" i="3" s="1"/>
  <c r="EUL972" i="3" s="1"/>
  <c r="EUP972" i="3" s="1"/>
  <c r="EUT972" i="3" s="1"/>
  <c r="EUX972" i="3" s="1"/>
  <c r="EVB972" i="3" s="1"/>
  <c r="EVF972" i="3" s="1"/>
  <c r="EVJ972" i="3" s="1"/>
  <c r="EVN972" i="3" s="1"/>
  <c r="EVR972" i="3" s="1"/>
  <c r="EVV972" i="3" s="1"/>
  <c r="EVZ972" i="3" s="1"/>
  <c r="EWD972" i="3" s="1"/>
  <c r="EWH972" i="3" s="1"/>
  <c r="EWL972" i="3" s="1"/>
  <c r="EWP972" i="3" s="1"/>
  <c r="EWT972" i="3" s="1"/>
  <c r="EWX972" i="3" s="1"/>
  <c r="EXB972" i="3" s="1"/>
  <c r="EXF972" i="3" s="1"/>
  <c r="EXJ972" i="3" s="1"/>
  <c r="EXN972" i="3" s="1"/>
  <c r="EXR972" i="3" s="1"/>
  <c r="EXV972" i="3" s="1"/>
  <c r="EXZ972" i="3" s="1"/>
  <c r="EYD972" i="3" s="1"/>
  <c r="EYH972" i="3" s="1"/>
  <c r="EYL972" i="3" s="1"/>
  <c r="EYP972" i="3" s="1"/>
  <c r="EYT972" i="3" s="1"/>
  <c r="EYX972" i="3" s="1"/>
  <c r="EZB972" i="3" s="1"/>
  <c r="EZF972" i="3" s="1"/>
  <c r="EZJ972" i="3" s="1"/>
  <c r="EZN972" i="3" s="1"/>
  <c r="EZR972" i="3" s="1"/>
  <c r="EZV972" i="3" s="1"/>
  <c r="EZZ972" i="3" s="1"/>
  <c r="FAD972" i="3" s="1"/>
  <c r="FAH972" i="3" s="1"/>
  <c r="FAL972" i="3" s="1"/>
  <c r="FAP972" i="3" s="1"/>
  <c r="FAT972" i="3" s="1"/>
  <c r="FAX972" i="3" s="1"/>
  <c r="FBB972" i="3" s="1"/>
  <c r="FBF972" i="3" s="1"/>
  <c r="FBJ972" i="3" s="1"/>
  <c r="FBN972" i="3" s="1"/>
  <c r="FBR972" i="3" s="1"/>
  <c r="FBV972" i="3" s="1"/>
  <c r="FBZ972" i="3" s="1"/>
  <c r="FCD972" i="3" s="1"/>
  <c r="FCH972" i="3" s="1"/>
  <c r="FCL972" i="3" s="1"/>
  <c r="FCP972" i="3" s="1"/>
  <c r="FCT972" i="3" s="1"/>
  <c r="FCX972" i="3" s="1"/>
  <c r="FDB972" i="3" s="1"/>
  <c r="FDF972" i="3" s="1"/>
  <c r="FDJ972" i="3" s="1"/>
  <c r="FDN972" i="3" s="1"/>
  <c r="FDR972" i="3" s="1"/>
  <c r="FDV972" i="3" s="1"/>
  <c r="FDZ972" i="3" s="1"/>
  <c r="FED972" i="3" s="1"/>
  <c r="FEH972" i="3" s="1"/>
  <c r="FEL972" i="3" s="1"/>
  <c r="FEP972" i="3" s="1"/>
  <c r="FET972" i="3" s="1"/>
  <c r="FEX972" i="3" s="1"/>
  <c r="FFB972" i="3" s="1"/>
  <c r="FFF972" i="3" s="1"/>
  <c r="FFJ972" i="3" s="1"/>
  <c r="FFN972" i="3" s="1"/>
  <c r="FFR972" i="3" s="1"/>
  <c r="FFV972" i="3" s="1"/>
  <c r="FFZ972" i="3" s="1"/>
  <c r="FGD972" i="3" s="1"/>
  <c r="FGH972" i="3" s="1"/>
  <c r="FGL972" i="3" s="1"/>
  <c r="FGP972" i="3" s="1"/>
  <c r="FGT972" i="3" s="1"/>
  <c r="FGX972" i="3" s="1"/>
  <c r="FHB972" i="3" s="1"/>
  <c r="FHF972" i="3" s="1"/>
  <c r="FHJ972" i="3" s="1"/>
  <c r="FHN972" i="3" s="1"/>
  <c r="FHR972" i="3" s="1"/>
  <c r="FHV972" i="3" s="1"/>
  <c r="FHZ972" i="3" s="1"/>
  <c r="FID972" i="3" s="1"/>
  <c r="FIH972" i="3" s="1"/>
  <c r="FIL972" i="3" s="1"/>
  <c r="FIP972" i="3" s="1"/>
  <c r="FIT972" i="3" s="1"/>
  <c r="FIX972" i="3" s="1"/>
  <c r="FJB972" i="3" s="1"/>
  <c r="FJF972" i="3" s="1"/>
  <c r="FJJ972" i="3" s="1"/>
  <c r="FJN972" i="3" s="1"/>
  <c r="FJR972" i="3" s="1"/>
  <c r="FJV972" i="3" s="1"/>
  <c r="FJZ972" i="3" s="1"/>
  <c r="FKD972" i="3" s="1"/>
  <c r="FKH972" i="3" s="1"/>
  <c r="FKL972" i="3" s="1"/>
  <c r="FKP972" i="3" s="1"/>
  <c r="FKT972" i="3" s="1"/>
  <c r="FKX972" i="3" s="1"/>
  <c r="FLB972" i="3" s="1"/>
  <c r="FLF972" i="3" s="1"/>
  <c r="FLJ972" i="3" s="1"/>
  <c r="FLN972" i="3" s="1"/>
  <c r="FLR972" i="3" s="1"/>
  <c r="FLV972" i="3" s="1"/>
  <c r="FLZ972" i="3" s="1"/>
  <c r="FMD972" i="3" s="1"/>
  <c r="FMH972" i="3" s="1"/>
  <c r="FML972" i="3" s="1"/>
  <c r="FMP972" i="3" s="1"/>
  <c r="FMT972" i="3" s="1"/>
  <c r="FMX972" i="3" s="1"/>
  <c r="FNB972" i="3" s="1"/>
  <c r="FNF972" i="3" s="1"/>
  <c r="FNJ972" i="3" s="1"/>
  <c r="FNN972" i="3" s="1"/>
  <c r="FNR972" i="3" s="1"/>
  <c r="FNV972" i="3" s="1"/>
  <c r="FNZ972" i="3" s="1"/>
  <c r="FOD972" i="3" s="1"/>
  <c r="FOH972" i="3" s="1"/>
  <c r="FOL972" i="3" s="1"/>
  <c r="FOP972" i="3" s="1"/>
  <c r="FOT972" i="3" s="1"/>
  <c r="FOX972" i="3" s="1"/>
  <c r="FPB972" i="3" s="1"/>
  <c r="FPF972" i="3" s="1"/>
  <c r="FPJ972" i="3" s="1"/>
  <c r="FPN972" i="3" s="1"/>
  <c r="FPR972" i="3" s="1"/>
  <c r="FPV972" i="3" s="1"/>
  <c r="FPZ972" i="3" s="1"/>
  <c r="FQD972" i="3" s="1"/>
  <c r="FQH972" i="3" s="1"/>
  <c r="FQL972" i="3" s="1"/>
  <c r="FQP972" i="3" s="1"/>
  <c r="FQT972" i="3" s="1"/>
  <c r="FQX972" i="3" s="1"/>
  <c r="FRB972" i="3" s="1"/>
  <c r="FRF972" i="3" s="1"/>
  <c r="FRJ972" i="3" s="1"/>
  <c r="FRN972" i="3" s="1"/>
  <c r="FRR972" i="3" s="1"/>
  <c r="FRV972" i="3" s="1"/>
  <c r="FRZ972" i="3" s="1"/>
  <c r="FSD972" i="3" s="1"/>
  <c r="FSH972" i="3" s="1"/>
  <c r="FSL972" i="3" s="1"/>
  <c r="FSP972" i="3" s="1"/>
  <c r="FST972" i="3" s="1"/>
  <c r="FSX972" i="3" s="1"/>
  <c r="FTB972" i="3" s="1"/>
  <c r="FTF972" i="3" s="1"/>
  <c r="FTJ972" i="3" s="1"/>
  <c r="FTN972" i="3" s="1"/>
  <c r="FTR972" i="3" s="1"/>
  <c r="FTV972" i="3" s="1"/>
  <c r="FTZ972" i="3" s="1"/>
  <c r="FUD972" i="3" s="1"/>
  <c r="FUH972" i="3" s="1"/>
  <c r="FUL972" i="3" s="1"/>
  <c r="FUP972" i="3" s="1"/>
  <c r="FUT972" i="3" s="1"/>
  <c r="FUX972" i="3" s="1"/>
  <c r="FVB972" i="3" s="1"/>
  <c r="FVF972" i="3" s="1"/>
  <c r="FVJ972" i="3" s="1"/>
  <c r="FVN972" i="3" s="1"/>
  <c r="FVR972" i="3" s="1"/>
  <c r="FVV972" i="3" s="1"/>
  <c r="FVZ972" i="3" s="1"/>
  <c r="FWD972" i="3" s="1"/>
  <c r="FWH972" i="3" s="1"/>
  <c r="FWL972" i="3" s="1"/>
  <c r="FWP972" i="3" s="1"/>
  <c r="FWT972" i="3" s="1"/>
  <c r="FWX972" i="3" s="1"/>
  <c r="FXB972" i="3" s="1"/>
  <c r="FXF972" i="3" s="1"/>
  <c r="FXJ972" i="3" s="1"/>
  <c r="FXN972" i="3" s="1"/>
  <c r="FXR972" i="3" s="1"/>
  <c r="FXV972" i="3" s="1"/>
  <c r="FXZ972" i="3" s="1"/>
  <c r="FYD972" i="3" s="1"/>
  <c r="FYH972" i="3" s="1"/>
  <c r="FYL972" i="3" s="1"/>
  <c r="FYP972" i="3" s="1"/>
  <c r="FYT972" i="3" s="1"/>
  <c r="FYX972" i="3" s="1"/>
  <c r="FZB972" i="3" s="1"/>
  <c r="FZF972" i="3" s="1"/>
  <c r="FZJ972" i="3" s="1"/>
  <c r="FZN972" i="3" s="1"/>
  <c r="FZR972" i="3" s="1"/>
  <c r="FZV972" i="3" s="1"/>
  <c r="FZZ972" i="3" s="1"/>
  <c r="GAD972" i="3" s="1"/>
  <c r="GAH972" i="3" s="1"/>
  <c r="GAL972" i="3" s="1"/>
  <c r="GAP972" i="3" s="1"/>
  <c r="GAT972" i="3" s="1"/>
  <c r="GAX972" i="3" s="1"/>
  <c r="GBB972" i="3" s="1"/>
  <c r="GBF972" i="3" s="1"/>
  <c r="GBJ972" i="3" s="1"/>
  <c r="GBN972" i="3" s="1"/>
  <c r="GBR972" i="3" s="1"/>
  <c r="GBV972" i="3" s="1"/>
  <c r="GBZ972" i="3" s="1"/>
  <c r="GCD972" i="3" s="1"/>
  <c r="GCH972" i="3" s="1"/>
  <c r="GCL972" i="3" s="1"/>
  <c r="GCP972" i="3" s="1"/>
  <c r="GCT972" i="3" s="1"/>
  <c r="GCX972" i="3" s="1"/>
  <c r="GDB972" i="3" s="1"/>
  <c r="GDF972" i="3" s="1"/>
  <c r="GDJ972" i="3" s="1"/>
  <c r="GDN972" i="3" s="1"/>
  <c r="GDR972" i="3" s="1"/>
  <c r="GDV972" i="3" s="1"/>
  <c r="GDZ972" i="3" s="1"/>
  <c r="GED972" i="3" s="1"/>
  <c r="GEH972" i="3" s="1"/>
  <c r="GEL972" i="3" s="1"/>
  <c r="GEP972" i="3" s="1"/>
  <c r="GET972" i="3" s="1"/>
  <c r="GEX972" i="3" s="1"/>
  <c r="GFB972" i="3" s="1"/>
  <c r="GFF972" i="3" s="1"/>
  <c r="GFJ972" i="3" s="1"/>
  <c r="GFN972" i="3" s="1"/>
  <c r="GFR972" i="3" s="1"/>
  <c r="GFV972" i="3" s="1"/>
  <c r="GFZ972" i="3" s="1"/>
  <c r="GGD972" i="3" s="1"/>
  <c r="GGH972" i="3" s="1"/>
  <c r="GGL972" i="3" s="1"/>
  <c r="GGP972" i="3" s="1"/>
  <c r="GGT972" i="3" s="1"/>
  <c r="GGX972" i="3" s="1"/>
  <c r="GHB972" i="3" s="1"/>
  <c r="GHF972" i="3" s="1"/>
  <c r="GHJ972" i="3" s="1"/>
  <c r="GHN972" i="3" s="1"/>
  <c r="GHR972" i="3" s="1"/>
  <c r="GHV972" i="3" s="1"/>
  <c r="GHZ972" i="3" s="1"/>
  <c r="GID972" i="3" s="1"/>
  <c r="GIH972" i="3" s="1"/>
  <c r="GIL972" i="3" s="1"/>
  <c r="GIP972" i="3" s="1"/>
  <c r="GIT972" i="3" s="1"/>
  <c r="GIX972" i="3" s="1"/>
  <c r="GJB972" i="3" s="1"/>
  <c r="GJF972" i="3" s="1"/>
  <c r="GJJ972" i="3" s="1"/>
  <c r="GJN972" i="3" s="1"/>
  <c r="GJR972" i="3" s="1"/>
  <c r="GJV972" i="3" s="1"/>
  <c r="GJZ972" i="3" s="1"/>
  <c r="GKD972" i="3" s="1"/>
  <c r="GKH972" i="3" s="1"/>
  <c r="GKL972" i="3" s="1"/>
  <c r="GKP972" i="3" s="1"/>
  <c r="GKT972" i="3" s="1"/>
  <c r="GKX972" i="3" s="1"/>
  <c r="GLB972" i="3" s="1"/>
  <c r="GLF972" i="3" s="1"/>
  <c r="GLJ972" i="3" s="1"/>
  <c r="GLN972" i="3" s="1"/>
  <c r="GLR972" i="3" s="1"/>
  <c r="GLV972" i="3" s="1"/>
  <c r="GLZ972" i="3" s="1"/>
  <c r="GMD972" i="3" s="1"/>
  <c r="GMH972" i="3" s="1"/>
  <c r="GML972" i="3" s="1"/>
  <c r="GMP972" i="3" s="1"/>
  <c r="GMT972" i="3" s="1"/>
  <c r="GMX972" i="3" s="1"/>
  <c r="GNB972" i="3" s="1"/>
  <c r="GNF972" i="3" s="1"/>
  <c r="GNJ972" i="3" s="1"/>
  <c r="GNN972" i="3" s="1"/>
  <c r="GNR972" i="3" s="1"/>
  <c r="GNV972" i="3" s="1"/>
  <c r="GNZ972" i="3" s="1"/>
  <c r="GOD972" i="3" s="1"/>
  <c r="GOH972" i="3" s="1"/>
  <c r="GOL972" i="3" s="1"/>
  <c r="GOP972" i="3" s="1"/>
  <c r="GOT972" i="3" s="1"/>
  <c r="GOX972" i="3" s="1"/>
  <c r="GPB972" i="3" s="1"/>
  <c r="GPF972" i="3" s="1"/>
  <c r="GPJ972" i="3" s="1"/>
  <c r="GPN972" i="3" s="1"/>
  <c r="GPR972" i="3" s="1"/>
  <c r="GPV972" i="3" s="1"/>
  <c r="GPZ972" i="3" s="1"/>
  <c r="GQD972" i="3" s="1"/>
  <c r="GQH972" i="3" s="1"/>
  <c r="GQL972" i="3" s="1"/>
  <c r="GQP972" i="3" s="1"/>
  <c r="GQT972" i="3" s="1"/>
  <c r="GQX972" i="3" s="1"/>
  <c r="GRB972" i="3" s="1"/>
  <c r="GRF972" i="3" s="1"/>
  <c r="GRJ972" i="3" s="1"/>
  <c r="GRN972" i="3" s="1"/>
  <c r="GRR972" i="3" s="1"/>
  <c r="GRV972" i="3" s="1"/>
  <c r="GRZ972" i="3" s="1"/>
  <c r="GSD972" i="3" s="1"/>
  <c r="GSH972" i="3" s="1"/>
  <c r="GSL972" i="3" s="1"/>
  <c r="GSP972" i="3" s="1"/>
  <c r="GST972" i="3" s="1"/>
  <c r="GSX972" i="3" s="1"/>
  <c r="GTB972" i="3" s="1"/>
  <c r="GTF972" i="3" s="1"/>
  <c r="GTJ972" i="3" s="1"/>
  <c r="GTN972" i="3" s="1"/>
  <c r="GTR972" i="3" s="1"/>
  <c r="GTV972" i="3" s="1"/>
  <c r="GTZ972" i="3" s="1"/>
  <c r="GUD972" i="3" s="1"/>
  <c r="GUH972" i="3" s="1"/>
  <c r="GUL972" i="3" s="1"/>
  <c r="GUP972" i="3" s="1"/>
  <c r="GUT972" i="3" s="1"/>
  <c r="GUX972" i="3" s="1"/>
  <c r="GVB972" i="3" s="1"/>
  <c r="GVF972" i="3" s="1"/>
  <c r="GVJ972" i="3" s="1"/>
  <c r="GVN972" i="3" s="1"/>
  <c r="GVR972" i="3" s="1"/>
  <c r="GVV972" i="3" s="1"/>
  <c r="GVZ972" i="3" s="1"/>
  <c r="GWD972" i="3" s="1"/>
  <c r="GWH972" i="3" s="1"/>
  <c r="GWL972" i="3" s="1"/>
  <c r="GWP972" i="3" s="1"/>
  <c r="GWT972" i="3" s="1"/>
  <c r="GWX972" i="3" s="1"/>
  <c r="GXB972" i="3" s="1"/>
  <c r="GXF972" i="3" s="1"/>
  <c r="GXJ972" i="3" s="1"/>
  <c r="GXN972" i="3" s="1"/>
  <c r="GXR972" i="3" s="1"/>
  <c r="GXV972" i="3" s="1"/>
  <c r="GXZ972" i="3" s="1"/>
  <c r="GYD972" i="3" s="1"/>
  <c r="GYH972" i="3" s="1"/>
  <c r="GYL972" i="3" s="1"/>
  <c r="GYP972" i="3" s="1"/>
  <c r="GYT972" i="3" s="1"/>
  <c r="GYX972" i="3" s="1"/>
  <c r="GZB972" i="3" s="1"/>
  <c r="GZF972" i="3" s="1"/>
  <c r="GZJ972" i="3" s="1"/>
  <c r="GZN972" i="3" s="1"/>
  <c r="GZR972" i="3" s="1"/>
  <c r="GZV972" i="3" s="1"/>
  <c r="GZZ972" i="3" s="1"/>
  <c r="HAD972" i="3" s="1"/>
  <c r="HAH972" i="3" s="1"/>
  <c r="HAL972" i="3" s="1"/>
  <c r="HAP972" i="3" s="1"/>
  <c r="HAT972" i="3" s="1"/>
  <c r="HAX972" i="3" s="1"/>
  <c r="HBB972" i="3" s="1"/>
  <c r="HBF972" i="3" s="1"/>
  <c r="HBJ972" i="3" s="1"/>
  <c r="HBN972" i="3" s="1"/>
  <c r="HBR972" i="3" s="1"/>
  <c r="HBV972" i="3" s="1"/>
  <c r="HBZ972" i="3" s="1"/>
  <c r="HCD972" i="3" s="1"/>
  <c r="HCH972" i="3" s="1"/>
  <c r="HCL972" i="3" s="1"/>
  <c r="HCP972" i="3" s="1"/>
  <c r="HCT972" i="3" s="1"/>
  <c r="HCX972" i="3" s="1"/>
  <c r="HDB972" i="3" s="1"/>
  <c r="HDF972" i="3" s="1"/>
  <c r="HDJ972" i="3" s="1"/>
  <c r="HDN972" i="3" s="1"/>
  <c r="HDR972" i="3" s="1"/>
  <c r="HDV972" i="3" s="1"/>
  <c r="HDZ972" i="3" s="1"/>
  <c r="HED972" i="3" s="1"/>
  <c r="HEH972" i="3" s="1"/>
  <c r="HEL972" i="3" s="1"/>
  <c r="HEP972" i="3" s="1"/>
  <c r="HET972" i="3" s="1"/>
  <c r="HEX972" i="3" s="1"/>
  <c r="HFB972" i="3" s="1"/>
  <c r="HFF972" i="3" s="1"/>
  <c r="HFJ972" i="3" s="1"/>
  <c r="HFN972" i="3" s="1"/>
  <c r="HFR972" i="3" s="1"/>
  <c r="HFV972" i="3" s="1"/>
  <c r="HFZ972" i="3" s="1"/>
  <c r="HGD972" i="3" s="1"/>
  <c r="HGH972" i="3" s="1"/>
  <c r="HGL972" i="3" s="1"/>
  <c r="HGP972" i="3" s="1"/>
  <c r="HGT972" i="3" s="1"/>
  <c r="HGX972" i="3" s="1"/>
  <c r="HHB972" i="3" s="1"/>
  <c r="HHF972" i="3" s="1"/>
  <c r="HHJ972" i="3" s="1"/>
  <c r="HHN972" i="3" s="1"/>
  <c r="HHR972" i="3" s="1"/>
  <c r="HHV972" i="3" s="1"/>
  <c r="HHZ972" i="3" s="1"/>
  <c r="HID972" i="3" s="1"/>
  <c r="HIH972" i="3" s="1"/>
  <c r="HIL972" i="3" s="1"/>
  <c r="HIP972" i="3" s="1"/>
  <c r="HIT972" i="3" s="1"/>
  <c r="HIX972" i="3" s="1"/>
  <c r="HJB972" i="3" s="1"/>
  <c r="HJF972" i="3" s="1"/>
  <c r="HJJ972" i="3" s="1"/>
  <c r="HJN972" i="3" s="1"/>
  <c r="HJR972" i="3" s="1"/>
  <c r="HJV972" i="3" s="1"/>
  <c r="HJZ972" i="3" s="1"/>
  <c r="HKD972" i="3" s="1"/>
  <c r="HKH972" i="3" s="1"/>
  <c r="HKL972" i="3" s="1"/>
  <c r="HKP972" i="3" s="1"/>
  <c r="HKT972" i="3" s="1"/>
  <c r="HKX972" i="3" s="1"/>
  <c r="HLB972" i="3" s="1"/>
  <c r="HLF972" i="3" s="1"/>
  <c r="HLJ972" i="3" s="1"/>
  <c r="HLN972" i="3" s="1"/>
  <c r="HLR972" i="3" s="1"/>
  <c r="HLV972" i="3" s="1"/>
  <c r="HLZ972" i="3" s="1"/>
  <c r="HMD972" i="3" s="1"/>
  <c r="HMH972" i="3" s="1"/>
  <c r="HML972" i="3" s="1"/>
  <c r="HMP972" i="3" s="1"/>
  <c r="HMT972" i="3" s="1"/>
  <c r="HMX972" i="3" s="1"/>
  <c r="HNB972" i="3" s="1"/>
  <c r="HNF972" i="3" s="1"/>
  <c r="HNJ972" i="3" s="1"/>
  <c r="HNN972" i="3" s="1"/>
  <c r="HNR972" i="3" s="1"/>
  <c r="HNV972" i="3" s="1"/>
  <c r="HNZ972" i="3" s="1"/>
  <c r="HOD972" i="3" s="1"/>
  <c r="HOH972" i="3" s="1"/>
  <c r="HOL972" i="3" s="1"/>
  <c r="HOP972" i="3" s="1"/>
  <c r="HOT972" i="3" s="1"/>
  <c r="HOX972" i="3" s="1"/>
  <c r="HPB972" i="3" s="1"/>
  <c r="HPF972" i="3" s="1"/>
  <c r="HPJ972" i="3" s="1"/>
  <c r="HPN972" i="3" s="1"/>
  <c r="HPR972" i="3" s="1"/>
  <c r="HPV972" i="3" s="1"/>
  <c r="HPZ972" i="3" s="1"/>
  <c r="HQD972" i="3" s="1"/>
  <c r="HQH972" i="3" s="1"/>
  <c r="HQL972" i="3" s="1"/>
  <c r="HQP972" i="3" s="1"/>
  <c r="HQT972" i="3" s="1"/>
  <c r="HQX972" i="3" s="1"/>
  <c r="HRB972" i="3" s="1"/>
  <c r="HRF972" i="3" s="1"/>
  <c r="HRJ972" i="3" s="1"/>
  <c r="HRN972" i="3" s="1"/>
  <c r="HRR972" i="3" s="1"/>
  <c r="HRV972" i="3" s="1"/>
  <c r="HRZ972" i="3" s="1"/>
  <c r="HSD972" i="3" s="1"/>
  <c r="HSH972" i="3" s="1"/>
  <c r="HSL972" i="3" s="1"/>
  <c r="HSP972" i="3" s="1"/>
  <c r="HST972" i="3" s="1"/>
  <c r="HSX972" i="3" s="1"/>
  <c r="HTB972" i="3" s="1"/>
  <c r="HTF972" i="3" s="1"/>
  <c r="HTJ972" i="3" s="1"/>
  <c r="HTN972" i="3" s="1"/>
  <c r="HTR972" i="3" s="1"/>
  <c r="HTV972" i="3" s="1"/>
  <c r="HTZ972" i="3" s="1"/>
  <c r="HUD972" i="3" s="1"/>
  <c r="HUH972" i="3" s="1"/>
  <c r="HUL972" i="3" s="1"/>
  <c r="HUP972" i="3" s="1"/>
  <c r="HUT972" i="3" s="1"/>
  <c r="HUX972" i="3" s="1"/>
  <c r="HVB972" i="3" s="1"/>
  <c r="HVF972" i="3" s="1"/>
  <c r="HVJ972" i="3" s="1"/>
  <c r="HVN972" i="3" s="1"/>
  <c r="HVR972" i="3" s="1"/>
  <c r="HVV972" i="3" s="1"/>
  <c r="HVZ972" i="3" s="1"/>
  <c r="HWD972" i="3" s="1"/>
  <c r="HWH972" i="3" s="1"/>
  <c r="HWL972" i="3" s="1"/>
  <c r="HWP972" i="3" s="1"/>
  <c r="HWT972" i="3" s="1"/>
  <c r="HWX972" i="3" s="1"/>
  <c r="HXB972" i="3" s="1"/>
  <c r="HXF972" i="3" s="1"/>
  <c r="HXJ972" i="3" s="1"/>
  <c r="HXN972" i="3" s="1"/>
  <c r="HXR972" i="3" s="1"/>
  <c r="HXV972" i="3" s="1"/>
  <c r="HXZ972" i="3" s="1"/>
  <c r="HYD972" i="3" s="1"/>
  <c r="HYH972" i="3" s="1"/>
  <c r="HYL972" i="3" s="1"/>
  <c r="HYP972" i="3" s="1"/>
  <c r="HYT972" i="3" s="1"/>
  <c r="HYX972" i="3" s="1"/>
  <c r="HZB972" i="3" s="1"/>
  <c r="HZF972" i="3" s="1"/>
  <c r="HZJ972" i="3" s="1"/>
  <c r="HZN972" i="3" s="1"/>
  <c r="HZR972" i="3" s="1"/>
  <c r="HZV972" i="3" s="1"/>
  <c r="HZZ972" i="3" s="1"/>
  <c r="IAD972" i="3" s="1"/>
  <c r="IAH972" i="3" s="1"/>
  <c r="IAL972" i="3" s="1"/>
  <c r="IAP972" i="3" s="1"/>
  <c r="IAT972" i="3" s="1"/>
  <c r="IAX972" i="3" s="1"/>
  <c r="IBB972" i="3" s="1"/>
  <c r="IBF972" i="3" s="1"/>
  <c r="IBJ972" i="3" s="1"/>
  <c r="IBN972" i="3" s="1"/>
  <c r="IBR972" i="3" s="1"/>
  <c r="IBV972" i="3" s="1"/>
  <c r="IBZ972" i="3" s="1"/>
  <c r="ICD972" i="3" s="1"/>
  <c r="ICH972" i="3" s="1"/>
  <c r="ICL972" i="3" s="1"/>
  <c r="ICP972" i="3" s="1"/>
  <c r="ICT972" i="3" s="1"/>
  <c r="ICX972" i="3" s="1"/>
  <c r="IDB972" i="3" s="1"/>
  <c r="IDF972" i="3" s="1"/>
  <c r="IDJ972" i="3" s="1"/>
  <c r="IDN972" i="3" s="1"/>
  <c r="IDR972" i="3" s="1"/>
  <c r="IDV972" i="3" s="1"/>
  <c r="IDZ972" i="3" s="1"/>
  <c r="IED972" i="3" s="1"/>
  <c r="IEH972" i="3" s="1"/>
  <c r="IEL972" i="3" s="1"/>
  <c r="IEP972" i="3" s="1"/>
  <c r="IET972" i="3" s="1"/>
  <c r="IEX972" i="3" s="1"/>
  <c r="IFB972" i="3" s="1"/>
  <c r="IFF972" i="3" s="1"/>
  <c r="IFJ972" i="3" s="1"/>
  <c r="IFN972" i="3" s="1"/>
  <c r="IFR972" i="3" s="1"/>
  <c r="IFV972" i="3" s="1"/>
  <c r="IFZ972" i="3" s="1"/>
  <c r="IGD972" i="3" s="1"/>
  <c r="IGH972" i="3" s="1"/>
  <c r="IGL972" i="3" s="1"/>
  <c r="IGP972" i="3" s="1"/>
  <c r="IGT972" i="3" s="1"/>
  <c r="IGX972" i="3" s="1"/>
  <c r="IHB972" i="3" s="1"/>
  <c r="IHF972" i="3" s="1"/>
  <c r="IHJ972" i="3" s="1"/>
  <c r="IHN972" i="3" s="1"/>
  <c r="IHR972" i="3" s="1"/>
  <c r="IHV972" i="3" s="1"/>
  <c r="IHZ972" i="3" s="1"/>
  <c r="IID972" i="3" s="1"/>
  <c r="IIH972" i="3" s="1"/>
  <c r="IIL972" i="3" s="1"/>
  <c r="IIP972" i="3" s="1"/>
  <c r="IIT972" i="3" s="1"/>
  <c r="IIX972" i="3" s="1"/>
  <c r="IJB972" i="3" s="1"/>
  <c r="IJF972" i="3" s="1"/>
  <c r="IJJ972" i="3" s="1"/>
  <c r="IJN972" i="3" s="1"/>
  <c r="IJR972" i="3" s="1"/>
  <c r="IJV972" i="3" s="1"/>
  <c r="IJZ972" i="3" s="1"/>
  <c r="IKD972" i="3" s="1"/>
  <c r="IKH972" i="3" s="1"/>
  <c r="IKL972" i="3" s="1"/>
  <c r="IKP972" i="3" s="1"/>
  <c r="IKT972" i="3" s="1"/>
  <c r="IKX972" i="3" s="1"/>
  <c r="ILB972" i="3" s="1"/>
  <c r="ILF972" i="3" s="1"/>
  <c r="ILJ972" i="3" s="1"/>
  <c r="ILN972" i="3" s="1"/>
  <c r="ILR972" i="3" s="1"/>
  <c r="ILV972" i="3" s="1"/>
  <c r="ILZ972" i="3" s="1"/>
  <c r="IMD972" i="3" s="1"/>
  <c r="IMH972" i="3" s="1"/>
  <c r="IML972" i="3" s="1"/>
  <c r="IMP972" i="3" s="1"/>
  <c r="IMT972" i="3" s="1"/>
  <c r="IMX972" i="3" s="1"/>
  <c r="INB972" i="3" s="1"/>
  <c r="INF972" i="3" s="1"/>
  <c r="INJ972" i="3" s="1"/>
  <c r="INN972" i="3" s="1"/>
  <c r="INR972" i="3" s="1"/>
  <c r="INV972" i="3" s="1"/>
  <c r="INZ972" i="3" s="1"/>
  <c r="IOD972" i="3" s="1"/>
  <c r="IOH972" i="3" s="1"/>
  <c r="IOL972" i="3" s="1"/>
  <c r="IOP972" i="3" s="1"/>
  <c r="IOT972" i="3" s="1"/>
  <c r="IOX972" i="3" s="1"/>
  <c r="IPB972" i="3" s="1"/>
  <c r="IPF972" i="3" s="1"/>
  <c r="IPJ972" i="3" s="1"/>
  <c r="IPN972" i="3" s="1"/>
  <c r="IPR972" i="3" s="1"/>
  <c r="IPV972" i="3" s="1"/>
  <c r="IPZ972" i="3" s="1"/>
  <c r="IQD972" i="3" s="1"/>
  <c r="IQH972" i="3" s="1"/>
  <c r="IQL972" i="3" s="1"/>
  <c r="IQP972" i="3" s="1"/>
  <c r="IQT972" i="3" s="1"/>
  <c r="IQX972" i="3" s="1"/>
  <c r="IRB972" i="3" s="1"/>
  <c r="IRF972" i="3" s="1"/>
  <c r="IRJ972" i="3" s="1"/>
  <c r="IRN972" i="3" s="1"/>
  <c r="IRR972" i="3" s="1"/>
  <c r="IRV972" i="3" s="1"/>
  <c r="IRZ972" i="3" s="1"/>
  <c r="ISD972" i="3" s="1"/>
  <c r="ISH972" i="3" s="1"/>
  <c r="ISL972" i="3" s="1"/>
  <c r="ISP972" i="3" s="1"/>
  <c r="IST972" i="3" s="1"/>
  <c r="ISX972" i="3" s="1"/>
  <c r="ITB972" i="3" s="1"/>
  <c r="ITF972" i="3" s="1"/>
  <c r="ITJ972" i="3" s="1"/>
  <c r="ITN972" i="3" s="1"/>
  <c r="ITR972" i="3" s="1"/>
  <c r="ITV972" i="3" s="1"/>
  <c r="ITZ972" i="3" s="1"/>
  <c r="IUD972" i="3" s="1"/>
  <c r="IUH972" i="3" s="1"/>
  <c r="IUL972" i="3" s="1"/>
  <c r="IUP972" i="3" s="1"/>
  <c r="IUT972" i="3" s="1"/>
  <c r="IUX972" i="3" s="1"/>
  <c r="IVB972" i="3" s="1"/>
  <c r="IVF972" i="3" s="1"/>
  <c r="IVJ972" i="3" s="1"/>
  <c r="IVN972" i="3" s="1"/>
  <c r="IVR972" i="3" s="1"/>
  <c r="IVV972" i="3" s="1"/>
  <c r="IVZ972" i="3" s="1"/>
  <c r="IWD972" i="3" s="1"/>
  <c r="IWH972" i="3" s="1"/>
  <c r="IWL972" i="3" s="1"/>
  <c r="IWP972" i="3" s="1"/>
  <c r="IWT972" i="3" s="1"/>
  <c r="IWX972" i="3" s="1"/>
  <c r="IXB972" i="3" s="1"/>
  <c r="IXF972" i="3" s="1"/>
  <c r="IXJ972" i="3" s="1"/>
  <c r="IXN972" i="3" s="1"/>
  <c r="IXR972" i="3" s="1"/>
  <c r="IXV972" i="3" s="1"/>
  <c r="IXZ972" i="3" s="1"/>
  <c r="IYD972" i="3" s="1"/>
  <c r="IYH972" i="3" s="1"/>
  <c r="IYL972" i="3" s="1"/>
  <c r="IYP972" i="3" s="1"/>
  <c r="IYT972" i="3" s="1"/>
  <c r="IYX972" i="3" s="1"/>
  <c r="IZB972" i="3" s="1"/>
  <c r="IZF972" i="3" s="1"/>
  <c r="IZJ972" i="3" s="1"/>
  <c r="IZN972" i="3" s="1"/>
  <c r="IZR972" i="3" s="1"/>
  <c r="IZV972" i="3" s="1"/>
  <c r="IZZ972" i="3" s="1"/>
  <c r="JAD972" i="3" s="1"/>
  <c r="JAH972" i="3" s="1"/>
  <c r="JAL972" i="3" s="1"/>
  <c r="JAP972" i="3" s="1"/>
  <c r="JAT972" i="3" s="1"/>
  <c r="JAX972" i="3" s="1"/>
  <c r="JBB972" i="3" s="1"/>
  <c r="JBF972" i="3" s="1"/>
  <c r="JBJ972" i="3" s="1"/>
  <c r="JBN972" i="3" s="1"/>
  <c r="JBR972" i="3" s="1"/>
  <c r="JBV972" i="3" s="1"/>
  <c r="JBZ972" i="3" s="1"/>
  <c r="JCD972" i="3" s="1"/>
  <c r="JCH972" i="3" s="1"/>
  <c r="JCL972" i="3" s="1"/>
  <c r="JCP972" i="3" s="1"/>
  <c r="JCT972" i="3" s="1"/>
  <c r="JCX972" i="3" s="1"/>
  <c r="JDB972" i="3" s="1"/>
  <c r="JDF972" i="3" s="1"/>
  <c r="JDJ972" i="3" s="1"/>
  <c r="JDN972" i="3" s="1"/>
  <c r="JDR972" i="3" s="1"/>
  <c r="JDV972" i="3" s="1"/>
  <c r="JDZ972" i="3" s="1"/>
  <c r="JED972" i="3" s="1"/>
  <c r="JEH972" i="3" s="1"/>
  <c r="JEL972" i="3" s="1"/>
  <c r="JEP972" i="3" s="1"/>
  <c r="JET972" i="3" s="1"/>
  <c r="JEX972" i="3" s="1"/>
  <c r="JFB972" i="3" s="1"/>
  <c r="JFF972" i="3" s="1"/>
  <c r="JFJ972" i="3" s="1"/>
  <c r="JFN972" i="3" s="1"/>
  <c r="JFR972" i="3" s="1"/>
  <c r="JFV972" i="3" s="1"/>
  <c r="JFZ972" i="3" s="1"/>
  <c r="JGD972" i="3" s="1"/>
  <c r="JGH972" i="3" s="1"/>
  <c r="JGL972" i="3" s="1"/>
  <c r="JGP972" i="3" s="1"/>
  <c r="JGT972" i="3" s="1"/>
  <c r="JGX972" i="3" s="1"/>
  <c r="JHB972" i="3" s="1"/>
  <c r="JHF972" i="3" s="1"/>
  <c r="JHJ972" i="3" s="1"/>
  <c r="JHN972" i="3" s="1"/>
  <c r="JHR972" i="3" s="1"/>
  <c r="JHV972" i="3" s="1"/>
  <c r="JHZ972" i="3" s="1"/>
  <c r="JID972" i="3" s="1"/>
  <c r="JIH972" i="3" s="1"/>
  <c r="JIL972" i="3" s="1"/>
  <c r="JIP972" i="3" s="1"/>
  <c r="JIT972" i="3" s="1"/>
  <c r="JIX972" i="3" s="1"/>
  <c r="JJB972" i="3" s="1"/>
  <c r="JJF972" i="3" s="1"/>
  <c r="JJJ972" i="3" s="1"/>
  <c r="JJN972" i="3" s="1"/>
  <c r="JJR972" i="3" s="1"/>
  <c r="JJV972" i="3" s="1"/>
  <c r="JJZ972" i="3" s="1"/>
  <c r="JKD972" i="3" s="1"/>
  <c r="JKH972" i="3" s="1"/>
  <c r="JKL972" i="3" s="1"/>
  <c r="JKP972" i="3" s="1"/>
  <c r="JKT972" i="3" s="1"/>
  <c r="JKX972" i="3" s="1"/>
  <c r="JLB972" i="3" s="1"/>
  <c r="JLF972" i="3" s="1"/>
  <c r="JLJ972" i="3" s="1"/>
  <c r="JLN972" i="3" s="1"/>
  <c r="JLR972" i="3" s="1"/>
  <c r="JLV972" i="3" s="1"/>
  <c r="JLZ972" i="3" s="1"/>
  <c r="JMD972" i="3" s="1"/>
  <c r="JMH972" i="3" s="1"/>
  <c r="JML972" i="3" s="1"/>
  <c r="JMP972" i="3" s="1"/>
  <c r="JMT972" i="3" s="1"/>
  <c r="JMX972" i="3" s="1"/>
  <c r="JNB972" i="3" s="1"/>
  <c r="JNF972" i="3" s="1"/>
  <c r="JNJ972" i="3" s="1"/>
  <c r="JNN972" i="3" s="1"/>
  <c r="JNR972" i="3" s="1"/>
  <c r="JNV972" i="3" s="1"/>
  <c r="JNZ972" i="3" s="1"/>
  <c r="JOD972" i="3" s="1"/>
  <c r="JOH972" i="3" s="1"/>
  <c r="JOL972" i="3" s="1"/>
  <c r="JOP972" i="3" s="1"/>
  <c r="JOT972" i="3" s="1"/>
  <c r="JOX972" i="3" s="1"/>
  <c r="JPB972" i="3" s="1"/>
  <c r="JPF972" i="3" s="1"/>
  <c r="JPJ972" i="3" s="1"/>
  <c r="JPN972" i="3" s="1"/>
  <c r="JPR972" i="3" s="1"/>
  <c r="JPV972" i="3" s="1"/>
  <c r="JPZ972" i="3" s="1"/>
  <c r="JQD972" i="3" s="1"/>
  <c r="JQH972" i="3" s="1"/>
  <c r="JQL972" i="3" s="1"/>
  <c r="JQP972" i="3" s="1"/>
  <c r="JQT972" i="3" s="1"/>
  <c r="JQX972" i="3" s="1"/>
  <c r="JRB972" i="3" s="1"/>
  <c r="JRF972" i="3" s="1"/>
  <c r="JRJ972" i="3" s="1"/>
  <c r="JRN972" i="3" s="1"/>
  <c r="JRR972" i="3" s="1"/>
  <c r="JRV972" i="3" s="1"/>
  <c r="JRZ972" i="3" s="1"/>
  <c r="JSD972" i="3" s="1"/>
  <c r="JSH972" i="3" s="1"/>
  <c r="JSL972" i="3" s="1"/>
  <c r="JSP972" i="3" s="1"/>
  <c r="JST972" i="3" s="1"/>
  <c r="JSX972" i="3" s="1"/>
  <c r="JTB972" i="3" s="1"/>
  <c r="JTF972" i="3" s="1"/>
  <c r="JTJ972" i="3" s="1"/>
  <c r="JTN972" i="3" s="1"/>
  <c r="JTR972" i="3" s="1"/>
  <c r="JTV972" i="3" s="1"/>
  <c r="JTZ972" i="3" s="1"/>
  <c r="JUD972" i="3" s="1"/>
  <c r="JUH972" i="3" s="1"/>
  <c r="JUL972" i="3" s="1"/>
  <c r="JUP972" i="3" s="1"/>
  <c r="JUT972" i="3" s="1"/>
  <c r="JUX972" i="3" s="1"/>
  <c r="JVB972" i="3" s="1"/>
  <c r="JVF972" i="3" s="1"/>
  <c r="JVJ972" i="3" s="1"/>
  <c r="JVN972" i="3" s="1"/>
  <c r="JVR972" i="3" s="1"/>
  <c r="JVV972" i="3" s="1"/>
  <c r="JVZ972" i="3" s="1"/>
  <c r="JWD972" i="3" s="1"/>
  <c r="JWH972" i="3" s="1"/>
  <c r="JWL972" i="3" s="1"/>
  <c r="JWP972" i="3" s="1"/>
  <c r="JWT972" i="3" s="1"/>
  <c r="JWX972" i="3" s="1"/>
  <c r="JXB972" i="3" s="1"/>
  <c r="JXF972" i="3" s="1"/>
  <c r="JXJ972" i="3" s="1"/>
  <c r="JXN972" i="3" s="1"/>
  <c r="JXR972" i="3" s="1"/>
  <c r="JXV972" i="3" s="1"/>
  <c r="JXZ972" i="3" s="1"/>
  <c r="JYD972" i="3" s="1"/>
  <c r="JYH972" i="3" s="1"/>
  <c r="JYL972" i="3" s="1"/>
  <c r="JYP972" i="3" s="1"/>
  <c r="JYT972" i="3" s="1"/>
  <c r="JYX972" i="3" s="1"/>
  <c r="JZB972" i="3" s="1"/>
  <c r="JZF972" i="3" s="1"/>
  <c r="JZJ972" i="3" s="1"/>
  <c r="JZN972" i="3" s="1"/>
  <c r="JZR972" i="3" s="1"/>
  <c r="JZV972" i="3" s="1"/>
  <c r="JZZ972" i="3" s="1"/>
  <c r="KAD972" i="3" s="1"/>
  <c r="KAH972" i="3" s="1"/>
  <c r="KAL972" i="3" s="1"/>
  <c r="KAP972" i="3" s="1"/>
  <c r="KAT972" i="3" s="1"/>
  <c r="KAX972" i="3" s="1"/>
  <c r="KBB972" i="3" s="1"/>
  <c r="KBF972" i="3" s="1"/>
  <c r="KBJ972" i="3" s="1"/>
  <c r="KBN972" i="3" s="1"/>
  <c r="KBR972" i="3" s="1"/>
  <c r="KBV972" i="3" s="1"/>
  <c r="KBZ972" i="3" s="1"/>
  <c r="KCD972" i="3" s="1"/>
  <c r="KCH972" i="3" s="1"/>
  <c r="KCL972" i="3" s="1"/>
  <c r="KCP972" i="3" s="1"/>
  <c r="KCT972" i="3" s="1"/>
  <c r="KCX972" i="3" s="1"/>
  <c r="KDB972" i="3" s="1"/>
  <c r="KDF972" i="3" s="1"/>
  <c r="KDJ972" i="3" s="1"/>
  <c r="KDN972" i="3" s="1"/>
  <c r="KDR972" i="3" s="1"/>
  <c r="KDV972" i="3" s="1"/>
  <c r="KDZ972" i="3" s="1"/>
  <c r="KED972" i="3" s="1"/>
  <c r="KEH972" i="3" s="1"/>
  <c r="KEL972" i="3" s="1"/>
  <c r="KEP972" i="3" s="1"/>
  <c r="KET972" i="3" s="1"/>
  <c r="KEX972" i="3" s="1"/>
  <c r="KFB972" i="3" s="1"/>
  <c r="KFF972" i="3" s="1"/>
  <c r="KFJ972" i="3" s="1"/>
  <c r="KFN972" i="3" s="1"/>
  <c r="KFR972" i="3" s="1"/>
  <c r="KFV972" i="3" s="1"/>
  <c r="KFZ972" i="3" s="1"/>
  <c r="KGD972" i="3" s="1"/>
  <c r="KGH972" i="3" s="1"/>
  <c r="KGL972" i="3" s="1"/>
  <c r="KGP972" i="3" s="1"/>
  <c r="KGT972" i="3" s="1"/>
  <c r="KGX972" i="3" s="1"/>
  <c r="KHB972" i="3" s="1"/>
  <c r="KHF972" i="3" s="1"/>
  <c r="KHJ972" i="3" s="1"/>
  <c r="KHN972" i="3" s="1"/>
  <c r="KHR972" i="3" s="1"/>
  <c r="KHV972" i="3" s="1"/>
  <c r="KHZ972" i="3" s="1"/>
  <c r="KID972" i="3" s="1"/>
  <c r="KIH972" i="3" s="1"/>
  <c r="KIL972" i="3" s="1"/>
  <c r="KIP972" i="3" s="1"/>
  <c r="KIT972" i="3" s="1"/>
  <c r="KIX972" i="3" s="1"/>
  <c r="KJB972" i="3" s="1"/>
  <c r="KJF972" i="3" s="1"/>
  <c r="KJJ972" i="3" s="1"/>
  <c r="KJN972" i="3" s="1"/>
  <c r="KJR972" i="3" s="1"/>
  <c r="KJV972" i="3" s="1"/>
  <c r="KJZ972" i="3" s="1"/>
  <c r="KKD972" i="3" s="1"/>
  <c r="KKH972" i="3" s="1"/>
  <c r="KKL972" i="3" s="1"/>
  <c r="KKP972" i="3" s="1"/>
  <c r="KKT972" i="3" s="1"/>
  <c r="KKX972" i="3" s="1"/>
  <c r="KLB972" i="3" s="1"/>
  <c r="KLF972" i="3" s="1"/>
  <c r="KLJ972" i="3" s="1"/>
  <c r="KLN972" i="3" s="1"/>
  <c r="KLR972" i="3" s="1"/>
  <c r="KLV972" i="3" s="1"/>
  <c r="KLZ972" i="3" s="1"/>
  <c r="KMD972" i="3" s="1"/>
  <c r="KMH972" i="3" s="1"/>
  <c r="KML972" i="3" s="1"/>
  <c r="KMP972" i="3" s="1"/>
  <c r="KMT972" i="3" s="1"/>
  <c r="KMX972" i="3" s="1"/>
  <c r="KNB972" i="3" s="1"/>
  <c r="KNF972" i="3" s="1"/>
  <c r="KNJ972" i="3" s="1"/>
  <c r="KNN972" i="3" s="1"/>
  <c r="KNR972" i="3" s="1"/>
  <c r="KNV972" i="3" s="1"/>
  <c r="KNZ972" i="3" s="1"/>
  <c r="KOD972" i="3" s="1"/>
  <c r="KOH972" i="3" s="1"/>
  <c r="KOL972" i="3" s="1"/>
  <c r="KOP972" i="3" s="1"/>
  <c r="KOT972" i="3" s="1"/>
  <c r="KOX972" i="3" s="1"/>
  <c r="KPB972" i="3" s="1"/>
  <c r="KPF972" i="3" s="1"/>
  <c r="KPJ972" i="3" s="1"/>
  <c r="KPN972" i="3" s="1"/>
  <c r="KPR972" i="3" s="1"/>
  <c r="KPV972" i="3" s="1"/>
  <c r="KPZ972" i="3" s="1"/>
  <c r="KQD972" i="3" s="1"/>
  <c r="KQH972" i="3" s="1"/>
  <c r="KQL972" i="3" s="1"/>
  <c r="KQP972" i="3" s="1"/>
  <c r="KQT972" i="3" s="1"/>
  <c r="KQX972" i="3" s="1"/>
  <c r="KRB972" i="3" s="1"/>
  <c r="KRF972" i="3" s="1"/>
  <c r="KRJ972" i="3" s="1"/>
  <c r="KRN972" i="3" s="1"/>
  <c r="KRR972" i="3" s="1"/>
  <c r="KRV972" i="3" s="1"/>
  <c r="KRZ972" i="3" s="1"/>
  <c r="KSD972" i="3" s="1"/>
  <c r="KSH972" i="3" s="1"/>
  <c r="KSL972" i="3" s="1"/>
  <c r="KSP972" i="3" s="1"/>
  <c r="KST972" i="3" s="1"/>
  <c r="KSX972" i="3" s="1"/>
  <c r="KTB972" i="3" s="1"/>
  <c r="KTF972" i="3" s="1"/>
  <c r="KTJ972" i="3" s="1"/>
  <c r="KTN972" i="3" s="1"/>
  <c r="KTR972" i="3" s="1"/>
  <c r="KTV972" i="3" s="1"/>
  <c r="KTZ972" i="3" s="1"/>
  <c r="KUD972" i="3" s="1"/>
  <c r="KUH972" i="3" s="1"/>
  <c r="KUL972" i="3" s="1"/>
  <c r="KUP972" i="3" s="1"/>
  <c r="KUT972" i="3" s="1"/>
  <c r="KUX972" i="3" s="1"/>
  <c r="KVB972" i="3" s="1"/>
  <c r="KVF972" i="3" s="1"/>
  <c r="KVJ972" i="3" s="1"/>
  <c r="KVN972" i="3" s="1"/>
  <c r="KVR972" i="3" s="1"/>
  <c r="KVV972" i="3" s="1"/>
  <c r="KVZ972" i="3" s="1"/>
  <c r="KWD972" i="3" s="1"/>
  <c r="KWH972" i="3" s="1"/>
  <c r="KWL972" i="3" s="1"/>
  <c r="KWP972" i="3" s="1"/>
  <c r="KWT972" i="3" s="1"/>
  <c r="KWX972" i="3" s="1"/>
  <c r="KXB972" i="3" s="1"/>
  <c r="KXF972" i="3" s="1"/>
  <c r="KXJ972" i="3" s="1"/>
  <c r="KXN972" i="3" s="1"/>
  <c r="KXR972" i="3" s="1"/>
  <c r="KXV972" i="3" s="1"/>
  <c r="KXZ972" i="3" s="1"/>
  <c r="KYD972" i="3" s="1"/>
  <c r="KYH972" i="3" s="1"/>
  <c r="KYL972" i="3" s="1"/>
  <c r="KYP972" i="3" s="1"/>
  <c r="KYT972" i="3" s="1"/>
  <c r="KYX972" i="3" s="1"/>
  <c r="KZB972" i="3" s="1"/>
  <c r="KZF972" i="3" s="1"/>
  <c r="KZJ972" i="3" s="1"/>
  <c r="KZN972" i="3" s="1"/>
  <c r="KZR972" i="3" s="1"/>
  <c r="KZV972" i="3" s="1"/>
  <c r="KZZ972" i="3" s="1"/>
  <c r="LAD972" i="3" s="1"/>
  <c r="LAH972" i="3" s="1"/>
  <c r="LAL972" i="3" s="1"/>
  <c r="LAP972" i="3" s="1"/>
  <c r="LAT972" i="3" s="1"/>
  <c r="LAX972" i="3" s="1"/>
  <c r="LBB972" i="3" s="1"/>
  <c r="LBF972" i="3" s="1"/>
  <c r="LBJ972" i="3" s="1"/>
  <c r="LBN972" i="3" s="1"/>
  <c r="LBR972" i="3" s="1"/>
  <c r="LBV972" i="3" s="1"/>
  <c r="LBZ972" i="3" s="1"/>
  <c r="LCD972" i="3" s="1"/>
  <c r="LCH972" i="3" s="1"/>
  <c r="LCL972" i="3" s="1"/>
  <c r="LCP972" i="3" s="1"/>
  <c r="LCT972" i="3" s="1"/>
  <c r="LCX972" i="3" s="1"/>
  <c r="LDB972" i="3" s="1"/>
  <c r="LDF972" i="3" s="1"/>
  <c r="LDJ972" i="3" s="1"/>
  <c r="LDN972" i="3" s="1"/>
  <c r="LDR972" i="3" s="1"/>
  <c r="LDV972" i="3" s="1"/>
  <c r="LDZ972" i="3" s="1"/>
  <c r="LED972" i="3" s="1"/>
  <c r="LEH972" i="3" s="1"/>
  <c r="LEL972" i="3" s="1"/>
  <c r="LEP972" i="3" s="1"/>
  <c r="LET972" i="3" s="1"/>
  <c r="LEX972" i="3" s="1"/>
  <c r="LFB972" i="3" s="1"/>
  <c r="LFF972" i="3" s="1"/>
  <c r="LFJ972" i="3" s="1"/>
  <c r="LFN972" i="3" s="1"/>
  <c r="LFR972" i="3" s="1"/>
  <c r="LFV972" i="3" s="1"/>
  <c r="LFZ972" i="3" s="1"/>
  <c r="LGD972" i="3" s="1"/>
  <c r="LGH972" i="3" s="1"/>
  <c r="LGL972" i="3" s="1"/>
  <c r="LGP972" i="3" s="1"/>
  <c r="LGT972" i="3" s="1"/>
  <c r="LGX972" i="3" s="1"/>
  <c r="LHB972" i="3" s="1"/>
  <c r="LHF972" i="3" s="1"/>
  <c r="LHJ972" i="3" s="1"/>
  <c r="LHN972" i="3" s="1"/>
  <c r="LHR972" i="3" s="1"/>
  <c r="LHV972" i="3" s="1"/>
  <c r="LHZ972" i="3" s="1"/>
  <c r="LID972" i="3" s="1"/>
  <c r="LIH972" i="3" s="1"/>
  <c r="LIL972" i="3" s="1"/>
  <c r="LIP972" i="3" s="1"/>
  <c r="LIT972" i="3" s="1"/>
  <c r="LIX972" i="3" s="1"/>
  <c r="LJB972" i="3" s="1"/>
  <c r="LJF972" i="3" s="1"/>
  <c r="LJJ972" i="3" s="1"/>
  <c r="LJN972" i="3" s="1"/>
  <c r="LJR972" i="3" s="1"/>
  <c r="LJV972" i="3" s="1"/>
  <c r="LJZ972" i="3" s="1"/>
  <c r="LKD972" i="3" s="1"/>
  <c r="LKH972" i="3" s="1"/>
  <c r="LKL972" i="3" s="1"/>
  <c r="LKP972" i="3" s="1"/>
  <c r="LKT972" i="3" s="1"/>
  <c r="LKX972" i="3" s="1"/>
  <c r="LLB972" i="3" s="1"/>
  <c r="LLF972" i="3" s="1"/>
  <c r="LLJ972" i="3" s="1"/>
  <c r="LLN972" i="3" s="1"/>
  <c r="LLR972" i="3" s="1"/>
  <c r="LLV972" i="3" s="1"/>
  <c r="LLZ972" i="3" s="1"/>
  <c r="LMD972" i="3" s="1"/>
  <c r="LMH972" i="3" s="1"/>
  <c r="LML972" i="3" s="1"/>
  <c r="LMP972" i="3" s="1"/>
  <c r="LMT972" i="3" s="1"/>
  <c r="LMX972" i="3" s="1"/>
  <c r="LNB972" i="3" s="1"/>
  <c r="LNF972" i="3" s="1"/>
  <c r="LNJ972" i="3" s="1"/>
  <c r="LNN972" i="3" s="1"/>
  <c r="LNR972" i="3" s="1"/>
  <c r="LNV972" i="3" s="1"/>
  <c r="LNZ972" i="3" s="1"/>
  <c r="LOD972" i="3" s="1"/>
  <c r="LOH972" i="3" s="1"/>
  <c r="LOL972" i="3" s="1"/>
  <c r="LOP972" i="3" s="1"/>
  <c r="LOT972" i="3" s="1"/>
  <c r="LOX972" i="3" s="1"/>
  <c r="LPB972" i="3" s="1"/>
  <c r="LPF972" i="3" s="1"/>
  <c r="LPJ972" i="3" s="1"/>
  <c r="LPN972" i="3" s="1"/>
  <c r="LPR972" i="3" s="1"/>
  <c r="LPV972" i="3" s="1"/>
  <c r="LPZ972" i="3" s="1"/>
  <c r="LQD972" i="3" s="1"/>
  <c r="LQH972" i="3" s="1"/>
  <c r="LQL972" i="3" s="1"/>
  <c r="LQP972" i="3" s="1"/>
  <c r="LQT972" i="3" s="1"/>
  <c r="LQX972" i="3" s="1"/>
  <c r="LRB972" i="3" s="1"/>
  <c r="LRF972" i="3" s="1"/>
  <c r="LRJ972" i="3" s="1"/>
  <c r="LRN972" i="3" s="1"/>
  <c r="LRR972" i="3" s="1"/>
  <c r="LRV972" i="3" s="1"/>
  <c r="LRZ972" i="3" s="1"/>
  <c r="LSD972" i="3" s="1"/>
  <c r="LSH972" i="3" s="1"/>
  <c r="LSL972" i="3" s="1"/>
  <c r="LSP972" i="3" s="1"/>
  <c r="LST972" i="3" s="1"/>
  <c r="LSX972" i="3" s="1"/>
  <c r="LTB972" i="3" s="1"/>
  <c r="LTF972" i="3" s="1"/>
  <c r="LTJ972" i="3" s="1"/>
  <c r="LTN972" i="3" s="1"/>
  <c r="LTR972" i="3" s="1"/>
  <c r="LTV972" i="3" s="1"/>
  <c r="LTZ972" i="3" s="1"/>
  <c r="LUD972" i="3" s="1"/>
  <c r="LUH972" i="3" s="1"/>
  <c r="LUL972" i="3" s="1"/>
  <c r="LUP972" i="3" s="1"/>
  <c r="LUT972" i="3" s="1"/>
  <c r="LUX972" i="3" s="1"/>
  <c r="LVB972" i="3" s="1"/>
  <c r="LVF972" i="3" s="1"/>
  <c r="LVJ972" i="3" s="1"/>
  <c r="LVN972" i="3" s="1"/>
  <c r="LVR972" i="3" s="1"/>
  <c r="LVV972" i="3" s="1"/>
  <c r="LVZ972" i="3" s="1"/>
  <c r="LWD972" i="3" s="1"/>
  <c r="LWH972" i="3" s="1"/>
  <c r="LWL972" i="3" s="1"/>
  <c r="LWP972" i="3" s="1"/>
  <c r="LWT972" i="3" s="1"/>
  <c r="LWX972" i="3" s="1"/>
  <c r="LXB972" i="3" s="1"/>
  <c r="LXF972" i="3" s="1"/>
  <c r="LXJ972" i="3" s="1"/>
  <c r="LXN972" i="3" s="1"/>
  <c r="LXR972" i="3" s="1"/>
  <c r="LXV972" i="3" s="1"/>
  <c r="LXZ972" i="3" s="1"/>
  <c r="LYD972" i="3" s="1"/>
  <c r="LYH972" i="3" s="1"/>
  <c r="LYL972" i="3" s="1"/>
  <c r="LYP972" i="3" s="1"/>
  <c r="LYT972" i="3" s="1"/>
  <c r="LYX972" i="3" s="1"/>
  <c r="LZB972" i="3" s="1"/>
  <c r="LZF972" i="3" s="1"/>
  <c r="LZJ972" i="3" s="1"/>
  <c r="LZN972" i="3" s="1"/>
  <c r="LZR972" i="3" s="1"/>
  <c r="LZV972" i="3" s="1"/>
  <c r="LZZ972" i="3" s="1"/>
  <c r="MAD972" i="3" s="1"/>
  <c r="MAH972" i="3" s="1"/>
  <c r="MAL972" i="3" s="1"/>
  <c r="MAP972" i="3" s="1"/>
  <c r="MAT972" i="3" s="1"/>
  <c r="MAX972" i="3" s="1"/>
  <c r="MBB972" i="3" s="1"/>
  <c r="MBF972" i="3" s="1"/>
  <c r="MBJ972" i="3" s="1"/>
  <c r="MBN972" i="3" s="1"/>
  <c r="MBR972" i="3" s="1"/>
  <c r="MBV972" i="3" s="1"/>
  <c r="MBZ972" i="3" s="1"/>
  <c r="MCD972" i="3" s="1"/>
  <c r="MCH972" i="3" s="1"/>
  <c r="MCL972" i="3" s="1"/>
  <c r="MCP972" i="3" s="1"/>
  <c r="MCT972" i="3" s="1"/>
  <c r="MCX972" i="3" s="1"/>
  <c r="MDB972" i="3" s="1"/>
  <c r="MDF972" i="3" s="1"/>
  <c r="MDJ972" i="3" s="1"/>
  <c r="MDN972" i="3" s="1"/>
  <c r="MDR972" i="3" s="1"/>
  <c r="MDV972" i="3" s="1"/>
  <c r="MDZ972" i="3" s="1"/>
  <c r="MED972" i="3" s="1"/>
  <c r="MEH972" i="3" s="1"/>
  <c r="MEL972" i="3" s="1"/>
  <c r="MEP972" i="3" s="1"/>
  <c r="MET972" i="3" s="1"/>
  <c r="MEX972" i="3" s="1"/>
  <c r="MFB972" i="3" s="1"/>
  <c r="MFF972" i="3" s="1"/>
  <c r="MFJ972" i="3" s="1"/>
  <c r="MFN972" i="3" s="1"/>
  <c r="MFR972" i="3" s="1"/>
  <c r="MFV972" i="3" s="1"/>
  <c r="MFZ972" i="3" s="1"/>
  <c r="MGD972" i="3" s="1"/>
  <c r="MGH972" i="3" s="1"/>
  <c r="MGL972" i="3" s="1"/>
  <c r="MGP972" i="3" s="1"/>
  <c r="MGT972" i="3" s="1"/>
  <c r="MGX972" i="3" s="1"/>
  <c r="MHB972" i="3" s="1"/>
  <c r="MHF972" i="3" s="1"/>
  <c r="MHJ972" i="3" s="1"/>
  <c r="MHN972" i="3" s="1"/>
  <c r="MHR972" i="3" s="1"/>
  <c r="MHV972" i="3" s="1"/>
  <c r="MHZ972" i="3" s="1"/>
  <c r="MID972" i="3" s="1"/>
  <c r="MIH972" i="3" s="1"/>
  <c r="MIL972" i="3" s="1"/>
  <c r="MIP972" i="3" s="1"/>
  <c r="MIT972" i="3" s="1"/>
  <c r="MIX972" i="3" s="1"/>
  <c r="MJB972" i="3" s="1"/>
  <c r="MJF972" i="3" s="1"/>
  <c r="MJJ972" i="3" s="1"/>
  <c r="MJN972" i="3" s="1"/>
  <c r="MJR972" i="3" s="1"/>
  <c r="MJV972" i="3" s="1"/>
  <c r="MJZ972" i="3" s="1"/>
  <c r="MKD972" i="3" s="1"/>
  <c r="MKH972" i="3" s="1"/>
  <c r="MKL972" i="3" s="1"/>
  <c r="MKP972" i="3" s="1"/>
  <c r="MKT972" i="3" s="1"/>
  <c r="MKX972" i="3" s="1"/>
  <c r="MLB972" i="3" s="1"/>
  <c r="MLF972" i="3" s="1"/>
  <c r="MLJ972" i="3" s="1"/>
  <c r="MLN972" i="3" s="1"/>
  <c r="MLR972" i="3" s="1"/>
  <c r="MLV972" i="3" s="1"/>
  <c r="MLZ972" i="3" s="1"/>
  <c r="MMD972" i="3" s="1"/>
  <c r="MMH972" i="3" s="1"/>
  <c r="MML972" i="3" s="1"/>
  <c r="MMP972" i="3" s="1"/>
  <c r="MMT972" i="3" s="1"/>
  <c r="MMX972" i="3" s="1"/>
  <c r="MNB972" i="3" s="1"/>
  <c r="MNF972" i="3" s="1"/>
  <c r="MNJ972" i="3" s="1"/>
  <c r="MNN972" i="3" s="1"/>
  <c r="MNR972" i="3" s="1"/>
  <c r="MNV972" i="3" s="1"/>
  <c r="MNZ972" i="3" s="1"/>
  <c r="MOD972" i="3" s="1"/>
  <c r="MOH972" i="3" s="1"/>
  <c r="MOL972" i="3" s="1"/>
  <c r="MOP972" i="3" s="1"/>
  <c r="MOT972" i="3" s="1"/>
  <c r="MOX972" i="3" s="1"/>
  <c r="MPB972" i="3" s="1"/>
  <c r="MPF972" i="3" s="1"/>
  <c r="MPJ972" i="3" s="1"/>
  <c r="MPN972" i="3" s="1"/>
  <c r="MPR972" i="3" s="1"/>
  <c r="MPV972" i="3" s="1"/>
  <c r="MPZ972" i="3" s="1"/>
  <c r="MQD972" i="3" s="1"/>
  <c r="MQH972" i="3" s="1"/>
  <c r="MQL972" i="3" s="1"/>
  <c r="MQP972" i="3" s="1"/>
  <c r="MQT972" i="3" s="1"/>
  <c r="MQX972" i="3" s="1"/>
  <c r="MRB972" i="3" s="1"/>
  <c r="MRF972" i="3" s="1"/>
  <c r="MRJ972" i="3" s="1"/>
  <c r="MRN972" i="3" s="1"/>
  <c r="MRR972" i="3" s="1"/>
  <c r="MRV972" i="3" s="1"/>
  <c r="MRZ972" i="3" s="1"/>
  <c r="MSD972" i="3" s="1"/>
  <c r="MSH972" i="3" s="1"/>
  <c r="MSL972" i="3" s="1"/>
  <c r="MSP972" i="3" s="1"/>
  <c r="MST972" i="3" s="1"/>
  <c r="MSX972" i="3" s="1"/>
  <c r="MTB972" i="3" s="1"/>
  <c r="MTF972" i="3" s="1"/>
  <c r="MTJ972" i="3" s="1"/>
  <c r="MTN972" i="3" s="1"/>
  <c r="MTR972" i="3" s="1"/>
  <c r="MTV972" i="3" s="1"/>
  <c r="MTZ972" i="3" s="1"/>
  <c r="MUD972" i="3" s="1"/>
  <c r="MUH972" i="3" s="1"/>
  <c r="MUL972" i="3" s="1"/>
  <c r="MUP972" i="3" s="1"/>
  <c r="MUT972" i="3" s="1"/>
  <c r="MUX972" i="3" s="1"/>
  <c r="MVB972" i="3" s="1"/>
  <c r="MVF972" i="3" s="1"/>
  <c r="MVJ972" i="3" s="1"/>
  <c r="MVN972" i="3" s="1"/>
  <c r="MVR972" i="3" s="1"/>
  <c r="MVV972" i="3" s="1"/>
  <c r="MVZ972" i="3" s="1"/>
  <c r="MWD972" i="3" s="1"/>
  <c r="MWH972" i="3" s="1"/>
  <c r="MWL972" i="3" s="1"/>
  <c r="MWP972" i="3" s="1"/>
  <c r="MWT972" i="3" s="1"/>
  <c r="MWX972" i="3" s="1"/>
  <c r="MXB972" i="3" s="1"/>
  <c r="MXF972" i="3" s="1"/>
  <c r="MXJ972" i="3" s="1"/>
  <c r="MXN972" i="3" s="1"/>
  <c r="MXR972" i="3" s="1"/>
  <c r="MXV972" i="3" s="1"/>
  <c r="MXZ972" i="3" s="1"/>
  <c r="MYD972" i="3" s="1"/>
  <c r="MYH972" i="3" s="1"/>
  <c r="MYL972" i="3" s="1"/>
  <c r="MYP972" i="3" s="1"/>
  <c r="MYT972" i="3" s="1"/>
  <c r="MYX972" i="3" s="1"/>
  <c r="MZB972" i="3" s="1"/>
  <c r="MZF972" i="3" s="1"/>
  <c r="MZJ972" i="3" s="1"/>
  <c r="MZN972" i="3" s="1"/>
  <c r="MZR972" i="3" s="1"/>
  <c r="MZV972" i="3" s="1"/>
  <c r="MZZ972" i="3" s="1"/>
  <c r="NAD972" i="3" s="1"/>
  <c r="NAH972" i="3" s="1"/>
  <c r="NAL972" i="3" s="1"/>
  <c r="NAP972" i="3" s="1"/>
  <c r="NAT972" i="3" s="1"/>
  <c r="NAX972" i="3" s="1"/>
  <c r="NBB972" i="3" s="1"/>
  <c r="NBF972" i="3" s="1"/>
  <c r="NBJ972" i="3" s="1"/>
  <c r="NBN972" i="3" s="1"/>
  <c r="NBR972" i="3" s="1"/>
  <c r="NBV972" i="3" s="1"/>
  <c r="NBZ972" i="3" s="1"/>
  <c r="NCD972" i="3" s="1"/>
  <c r="NCH972" i="3" s="1"/>
  <c r="NCL972" i="3" s="1"/>
  <c r="NCP972" i="3" s="1"/>
  <c r="NCT972" i="3" s="1"/>
  <c r="NCX972" i="3" s="1"/>
  <c r="NDB972" i="3" s="1"/>
  <c r="NDF972" i="3" s="1"/>
  <c r="NDJ972" i="3" s="1"/>
  <c r="NDN972" i="3" s="1"/>
  <c r="NDR972" i="3" s="1"/>
  <c r="NDV972" i="3" s="1"/>
  <c r="NDZ972" i="3" s="1"/>
  <c r="NED972" i="3" s="1"/>
  <c r="NEH972" i="3" s="1"/>
  <c r="NEL972" i="3" s="1"/>
  <c r="NEP972" i="3" s="1"/>
  <c r="NET972" i="3" s="1"/>
  <c r="NEX972" i="3" s="1"/>
  <c r="NFB972" i="3" s="1"/>
  <c r="NFF972" i="3" s="1"/>
  <c r="NFJ972" i="3" s="1"/>
  <c r="NFN972" i="3" s="1"/>
  <c r="NFR972" i="3" s="1"/>
  <c r="NFV972" i="3" s="1"/>
  <c r="NFZ972" i="3" s="1"/>
  <c r="NGD972" i="3" s="1"/>
  <c r="NGH972" i="3" s="1"/>
  <c r="NGL972" i="3" s="1"/>
  <c r="NGP972" i="3" s="1"/>
  <c r="NGT972" i="3" s="1"/>
  <c r="NGX972" i="3" s="1"/>
  <c r="NHB972" i="3" s="1"/>
  <c r="NHF972" i="3" s="1"/>
  <c r="NHJ972" i="3" s="1"/>
  <c r="NHN972" i="3" s="1"/>
  <c r="NHR972" i="3" s="1"/>
  <c r="NHV972" i="3" s="1"/>
  <c r="NHZ972" i="3" s="1"/>
  <c r="NID972" i="3" s="1"/>
  <c r="NIH972" i="3" s="1"/>
  <c r="NIL972" i="3" s="1"/>
  <c r="NIP972" i="3" s="1"/>
  <c r="NIT972" i="3" s="1"/>
  <c r="NIX972" i="3" s="1"/>
  <c r="NJB972" i="3" s="1"/>
  <c r="NJF972" i="3" s="1"/>
  <c r="NJJ972" i="3" s="1"/>
  <c r="NJN972" i="3" s="1"/>
  <c r="NJR972" i="3" s="1"/>
  <c r="NJV972" i="3" s="1"/>
  <c r="NJZ972" i="3" s="1"/>
  <c r="NKD972" i="3" s="1"/>
  <c r="NKH972" i="3" s="1"/>
  <c r="NKL972" i="3" s="1"/>
  <c r="NKP972" i="3" s="1"/>
  <c r="NKT972" i="3" s="1"/>
  <c r="NKX972" i="3" s="1"/>
  <c r="NLB972" i="3" s="1"/>
  <c r="NLF972" i="3" s="1"/>
  <c r="NLJ972" i="3" s="1"/>
  <c r="NLN972" i="3" s="1"/>
  <c r="NLR972" i="3" s="1"/>
  <c r="NLV972" i="3" s="1"/>
  <c r="NLZ972" i="3" s="1"/>
  <c r="NMD972" i="3" s="1"/>
  <c r="NMH972" i="3" s="1"/>
  <c r="NML972" i="3" s="1"/>
  <c r="NMP972" i="3" s="1"/>
  <c r="NMT972" i="3" s="1"/>
  <c r="NMX972" i="3" s="1"/>
  <c r="NNB972" i="3" s="1"/>
  <c r="NNF972" i="3" s="1"/>
  <c r="NNJ972" i="3" s="1"/>
  <c r="NNN972" i="3" s="1"/>
  <c r="NNR972" i="3" s="1"/>
  <c r="NNV972" i="3" s="1"/>
  <c r="NNZ972" i="3" s="1"/>
  <c r="NOD972" i="3" s="1"/>
  <c r="NOH972" i="3" s="1"/>
  <c r="NOL972" i="3" s="1"/>
  <c r="NOP972" i="3" s="1"/>
  <c r="NOT972" i="3" s="1"/>
  <c r="NOX972" i="3" s="1"/>
  <c r="NPB972" i="3" s="1"/>
  <c r="NPF972" i="3" s="1"/>
  <c r="NPJ972" i="3" s="1"/>
  <c r="NPN972" i="3" s="1"/>
  <c r="NPR972" i="3" s="1"/>
  <c r="NPV972" i="3" s="1"/>
  <c r="NPZ972" i="3" s="1"/>
  <c r="NQD972" i="3" s="1"/>
  <c r="NQH972" i="3" s="1"/>
  <c r="NQL972" i="3" s="1"/>
  <c r="NQP972" i="3" s="1"/>
  <c r="NQT972" i="3" s="1"/>
  <c r="NQX972" i="3" s="1"/>
  <c r="NRB972" i="3" s="1"/>
  <c r="NRF972" i="3" s="1"/>
  <c r="NRJ972" i="3" s="1"/>
  <c r="NRN972" i="3" s="1"/>
  <c r="NRR972" i="3" s="1"/>
  <c r="NRV972" i="3" s="1"/>
  <c r="NRZ972" i="3" s="1"/>
  <c r="NSD972" i="3" s="1"/>
  <c r="NSH972" i="3" s="1"/>
  <c r="NSL972" i="3" s="1"/>
  <c r="NSP972" i="3" s="1"/>
  <c r="NST972" i="3" s="1"/>
  <c r="NSX972" i="3" s="1"/>
  <c r="NTB972" i="3" s="1"/>
  <c r="NTF972" i="3" s="1"/>
  <c r="NTJ972" i="3" s="1"/>
  <c r="NTN972" i="3" s="1"/>
  <c r="NTR972" i="3" s="1"/>
  <c r="NTV972" i="3" s="1"/>
  <c r="NTZ972" i="3" s="1"/>
  <c r="NUD972" i="3" s="1"/>
  <c r="NUH972" i="3" s="1"/>
  <c r="NUL972" i="3" s="1"/>
  <c r="NUP972" i="3" s="1"/>
  <c r="NUT972" i="3" s="1"/>
  <c r="NUX972" i="3" s="1"/>
  <c r="NVB972" i="3" s="1"/>
  <c r="NVF972" i="3" s="1"/>
  <c r="NVJ972" i="3" s="1"/>
  <c r="NVN972" i="3" s="1"/>
  <c r="NVR972" i="3" s="1"/>
  <c r="NVV972" i="3" s="1"/>
  <c r="NVZ972" i="3" s="1"/>
  <c r="NWD972" i="3" s="1"/>
  <c r="NWH972" i="3" s="1"/>
  <c r="NWL972" i="3" s="1"/>
  <c r="NWP972" i="3" s="1"/>
  <c r="NWT972" i="3" s="1"/>
  <c r="NWX972" i="3" s="1"/>
  <c r="NXB972" i="3" s="1"/>
  <c r="NXF972" i="3" s="1"/>
  <c r="NXJ972" i="3" s="1"/>
  <c r="NXN972" i="3" s="1"/>
  <c r="NXR972" i="3" s="1"/>
  <c r="NXV972" i="3" s="1"/>
  <c r="NXZ972" i="3" s="1"/>
  <c r="NYD972" i="3" s="1"/>
  <c r="NYH972" i="3" s="1"/>
  <c r="NYL972" i="3" s="1"/>
  <c r="NYP972" i="3" s="1"/>
  <c r="NYT972" i="3" s="1"/>
  <c r="NYX972" i="3" s="1"/>
  <c r="NZB972" i="3" s="1"/>
  <c r="NZF972" i="3" s="1"/>
  <c r="NZJ972" i="3" s="1"/>
  <c r="NZN972" i="3" s="1"/>
  <c r="NZR972" i="3" s="1"/>
  <c r="NZV972" i="3" s="1"/>
  <c r="NZZ972" i="3" s="1"/>
  <c r="OAD972" i="3" s="1"/>
  <c r="OAH972" i="3" s="1"/>
  <c r="OAL972" i="3" s="1"/>
  <c r="OAP972" i="3" s="1"/>
  <c r="OAT972" i="3" s="1"/>
  <c r="OAX972" i="3" s="1"/>
  <c r="OBB972" i="3" s="1"/>
  <c r="OBF972" i="3" s="1"/>
  <c r="OBJ972" i="3" s="1"/>
  <c r="OBN972" i="3" s="1"/>
  <c r="OBR972" i="3" s="1"/>
  <c r="OBV972" i="3" s="1"/>
  <c r="OBZ972" i="3" s="1"/>
  <c r="OCD972" i="3" s="1"/>
  <c r="OCH972" i="3" s="1"/>
  <c r="OCL972" i="3" s="1"/>
  <c r="OCP972" i="3" s="1"/>
  <c r="OCT972" i="3" s="1"/>
  <c r="OCX972" i="3" s="1"/>
  <c r="ODB972" i="3" s="1"/>
  <c r="ODF972" i="3" s="1"/>
  <c r="ODJ972" i="3" s="1"/>
  <c r="ODN972" i="3" s="1"/>
  <c r="ODR972" i="3" s="1"/>
  <c r="ODV972" i="3" s="1"/>
  <c r="ODZ972" i="3" s="1"/>
  <c r="OED972" i="3" s="1"/>
  <c r="OEH972" i="3" s="1"/>
  <c r="OEL972" i="3" s="1"/>
  <c r="OEP972" i="3" s="1"/>
  <c r="OET972" i="3" s="1"/>
  <c r="OEX972" i="3" s="1"/>
  <c r="OFB972" i="3" s="1"/>
  <c r="OFF972" i="3" s="1"/>
  <c r="OFJ972" i="3" s="1"/>
  <c r="OFN972" i="3" s="1"/>
  <c r="OFR972" i="3" s="1"/>
  <c r="OFV972" i="3" s="1"/>
  <c r="OFZ972" i="3" s="1"/>
  <c r="OGD972" i="3" s="1"/>
  <c r="OGH972" i="3" s="1"/>
  <c r="OGL972" i="3" s="1"/>
  <c r="OGP972" i="3" s="1"/>
  <c r="OGT972" i="3" s="1"/>
  <c r="OGX972" i="3" s="1"/>
  <c r="OHB972" i="3" s="1"/>
  <c r="OHF972" i="3" s="1"/>
  <c r="OHJ972" i="3" s="1"/>
  <c r="OHN972" i="3" s="1"/>
  <c r="OHR972" i="3" s="1"/>
  <c r="OHV972" i="3" s="1"/>
  <c r="OHZ972" i="3" s="1"/>
  <c r="OID972" i="3" s="1"/>
  <c r="OIH972" i="3" s="1"/>
  <c r="OIL972" i="3" s="1"/>
  <c r="OIP972" i="3" s="1"/>
  <c r="OIT972" i="3" s="1"/>
  <c r="OIX972" i="3" s="1"/>
  <c r="OJB972" i="3" s="1"/>
  <c r="OJF972" i="3" s="1"/>
  <c r="OJJ972" i="3" s="1"/>
  <c r="OJN972" i="3" s="1"/>
  <c r="OJR972" i="3" s="1"/>
  <c r="OJV972" i="3" s="1"/>
  <c r="OJZ972" i="3" s="1"/>
  <c r="OKD972" i="3" s="1"/>
  <c r="OKH972" i="3" s="1"/>
  <c r="OKL972" i="3" s="1"/>
  <c r="OKP972" i="3" s="1"/>
  <c r="OKT972" i="3" s="1"/>
  <c r="OKX972" i="3" s="1"/>
  <c r="OLB972" i="3" s="1"/>
  <c r="OLF972" i="3" s="1"/>
  <c r="OLJ972" i="3" s="1"/>
  <c r="OLN972" i="3" s="1"/>
  <c r="OLR972" i="3" s="1"/>
  <c r="OLV972" i="3" s="1"/>
  <c r="OLZ972" i="3" s="1"/>
  <c r="OMD972" i="3" s="1"/>
  <c r="OMH972" i="3" s="1"/>
  <c r="OML972" i="3" s="1"/>
  <c r="OMP972" i="3" s="1"/>
  <c r="OMT972" i="3" s="1"/>
  <c r="OMX972" i="3" s="1"/>
  <c r="ONB972" i="3" s="1"/>
  <c r="ONF972" i="3" s="1"/>
  <c r="ONJ972" i="3" s="1"/>
  <c r="ONN972" i="3" s="1"/>
  <c r="ONR972" i="3" s="1"/>
  <c r="ONV972" i="3" s="1"/>
  <c r="ONZ972" i="3" s="1"/>
  <c r="OOD972" i="3" s="1"/>
  <c r="OOH972" i="3" s="1"/>
  <c r="OOL972" i="3" s="1"/>
  <c r="OOP972" i="3" s="1"/>
  <c r="OOT972" i="3" s="1"/>
  <c r="OOX972" i="3" s="1"/>
  <c r="OPB972" i="3" s="1"/>
  <c r="OPF972" i="3" s="1"/>
  <c r="OPJ972" i="3" s="1"/>
  <c r="OPN972" i="3" s="1"/>
  <c r="OPR972" i="3" s="1"/>
  <c r="OPV972" i="3" s="1"/>
  <c r="OPZ972" i="3" s="1"/>
  <c r="OQD972" i="3" s="1"/>
  <c r="OQH972" i="3" s="1"/>
  <c r="OQL972" i="3" s="1"/>
  <c r="OQP972" i="3" s="1"/>
  <c r="OQT972" i="3" s="1"/>
  <c r="OQX972" i="3" s="1"/>
  <c r="ORB972" i="3" s="1"/>
  <c r="ORF972" i="3" s="1"/>
  <c r="ORJ972" i="3" s="1"/>
  <c r="ORN972" i="3" s="1"/>
  <c r="ORR972" i="3" s="1"/>
  <c r="ORV972" i="3" s="1"/>
  <c r="ORZ972" i="3" s="1"/>
  <c r="OSD972" i="3" s="1"/>
  <c r="OSH972" i="3" s="1"/>
  <c r="OSL972" i="3" s="1"/>
  <c r="OSP972" i="3" s="1"/>
  <c r="OST972" i="3" s="1"/>
  <c r="OSX972" i="3" s="1"/>
  <c r="OTB972" i="3" s="1"/>
  <c r="OTF972" i="3" s="1"/>
  <c r="OTJ972" i="3" s="1"/>
  <c r="OTN972" i="3" s="1"/>
  <c r="OTR972" i="3" s="1"/>
  <c r="OTV972" i="3" s="1"/>
  <c r="OTZ972" i="3" s="1"/>
  <c r="OUD972" i="3" s="1"/>
  <c r="OUH972" i="3" s="1"/>
  <c r="OUL972" i="3" s="1"/>
  <c r="OUP972" i="3" s="1"/>
  <c r="OUT972" i="3" s="1"/>
  <c r="OUX972" i="3" s="1"/>
  <c r="OVB972" i="3" s="1"/>
  <c r="OVF972" i="3" s="1"/>
  <c r="OVJ972" i="3" s="1"/>
  <c r="OVN972" i="3" s="1"/>
  <c r="OVR972" i="3" s="1"/>
  <c r="OVV972" i="3" s="1"/>
  <c r="OVZ972" i="3" s="1"/>
  <c r="OWD972" i="3" s="1"/>
  <c r="OWH972" i="3" s="1"/>
  <c r="OWL972" i="3" s="1"/>
  <c r="OWP972" i="3" s="1"/>
  <c r="OWT972" i="3" s="1"/>
  <c r="OWX972" i="3" s="1"/>
  <c r="OXB972" i="3" s="1"/>
  <c r="OXF972" i="3" s="1"/>
  <c r="OXJ972" i="3" s="1"/>
  <c r="OXN972" i="3" s="1"/>
  <c r="OXR972" i="3" s="1"/>
  <c r="OXV972" i="3" s="1"/>
  <c r="OXZ972" i="3" s="1"/>
  <c r="OYD972" i="3" s="1"/>
  <c r="OYH972" i="3" s="1"/>
  <c r="OYL972" i="3" s="1"/>
  <c r="OYP972" i="3" s="1"/>
  <c r="OYT972" i="3" s="1"/>
  <c r="OYX972" i="3" s="1"/>
  <c r="OZB972" i="3" s="1"/>
  <c r="OZF972" i="3" s="1"/>
  <c r="OZJ972" i="3" s="1"/>
  <c r="OZN972" i="3" s="1"/>
  <c r="OZR972" i="3" s="1"/>
  <c r="OZV972" i="3" s="1"/>
  <c r="OZZ972" i="3" s="1"/>
  <c r="PAD972" i="3" s="1"/>
  <c r="PAH972" i="3" s="1"/>
  <c r="PAL972" i="3" s="1"/>
  <c r="PAP972" i="3" s="1"/>
  <c r="PAT972" i="3" s="1"/>
  <c r="PAX972" i="3" s="1"/>
  <c r="PBB972" i="3" s="1"/>
  <c r="PBF972" i="3" s="1"/>
  <c r="PBJ972" i="3" s="1"/>
  <c r="PBN972" i="3" s="1"/>
  <c r="PBR972" i="3" s="1"/>
  <c r="PBV972" i="3" s="1"/>
  <c r="PBZ972" i="3" s="1"/>
  <c r="PCD972" i="3" s="1"/>
  <c r="PCH972" i="3" s="1"/>
  <c r="PCL972" i="3" s="1"/>
  <c r="PCP972" i="3" s="1"/>
  <c r="PCT972" i="3" s="1"/>
  <c r="PCX972" i="3" s="1"/>
  <c r="PDB972" i="3" s="1"/>
  <c r="PDF972" i="3" s="1"/>
  <c r="PDJ972" i="3" s="1"/>
  <c r="PDN972" i="3" s="1"/>
  <c r="PDR972" i="3" s="1"/>
  <c r="PDV972" i="3" s="1"/>
  <c r="PDZ972" i="3" s="1"/>
  <c r="PED972" i="3" s="1"/>
  <c r="PEH972" i="3" s="1"/>
  <c r="PEL972" i="3" s="1"/>
  <c r="PEP972" i="3" s="1"/>
  <c r="PET972" i="3" s="1"/>
  <c r="PEX972" i="3" s="1"/>
  <c r="PFB972" i="3" s="1"/>
  <c r="PFF972" i="3" s="1"/>
  <c r="PFJ972" i="3" s="1"/>
  <c r="PFN972" i="3" s="1"/>
  <c r="PFR972" i="3" s="1"/>
  <c r="PFV972" i="3" s="1"/>
  <c r="PFZ972" i="3" s="1"/>
  <c r="PGD972" i="3" s="1"/>
  <c r="PGH972" i="3" s="1"/>
  <c r="PGL972" i="3" s="1"/>
  <c r="PGP972" i="3" s="1"/>
  <c r="PGT972" i="3" s="1"/>
  <c r="PGX972" i="3" s="1"/>
  <c r="PHB972" i="3" s="1"/>
  <c r="PHF972" i="3" s="1"/>
  <c r="PHJ972" i="3" s="1"/>
  <c r="PHN972" i="3" s="1"/>
  <c r="PHR972" i="3" s="1"/>
  <c r="PHV972" i="3" s="1"/>
  <c r="PHZ972" i="3" s="1"/>
  <c r="PID972" i="3" s="1"/>
  <c r="PIH972" i="3" s="1"/>
  <c r="PIL972" i="3" s="1"/>
  <c r="PIP972" i="3" s="1"/>
  <c r="PIT972" i="3" s="1"/>
  <c r="PIX972" i="3" s="1"/>
  <c r="PJB972" i="3" s="1"/>
  <c r="PJF972" i="3" s="1"/>
  <c r="PJJ972" i="3" s="1"/>
  <c r="PJN972" i="3" s="1"/>
  <c r="PJR972" i="3" s="1"/>
  <c r="PJV972" i="3" s="1"/>
  <c r="PJZ972" i="3" s="1"/>
  <c r="PKD972" i="3" s="1"/>
  <c r="PKH972" i="3" s="1"/>
  <c r="PKL972" i="3" s="1"/>
  <c r="PKP972" i="3" s="1"/>
  <c r="PKT972" i="3" s="1"/>
  <c r="PKX972" i="3" s="1"/>
  <c r="PLB972" i="3" s="1"/>
  <c r="PLF972" i="3" s="1"/>
  <c r="PLJ972" i="3" s="1"/>
  <c r="PLN972" i="3" s="1"/>
  <c r="PLR972" i="3" s="1"/>
  <c r="PLV972" i="3" s="1"/>
  <c r="PLZ972" i="3" s="1"/>
  <c r="PMD972" i="3" s="1"/>
  <c r="PMH972" i="3" s="1"/>
  <c r="PML972" i="3" s="1"/>
  <c r="PMP972" i="3" s="1"/>
  <c r="PMT972" i="3" s="1"/>
  <c r="PMX972" i="3" s="1"/>
  <c r="PNB972" i="3" s="1"/>
  <c r="PNF972" i="3" s="1"/>
  <c r="PNJ972" i="3" s="1"/>
  <c r="PNN972" i="3" s="1"/>
  <c r="PNR972" i="3" s="1"/>
  <c r="PNV972" i="3" s="1"/>
  <c r="PNZ972" i="3" s="1"/>
  <c r="POD972" i="3" s="1"/>
  <c r="POH972" i="3" s="1"/>
  <c r="POL972" i="3" s="1"/>
  <c r="POP972" i="3" s="1"/>
  <c r="POT972" i="3" s="1"/>
  <c r="POX972" i="3" s="1"/>
  <c r="PPB972" i="3" s="1"/>
  <c r="PPF972" i="3" s="1"/>
  <c r="PPJ972" i="3" s="1"/>
  <c r="PPN972" i="3" s="1"/>
  <c r="PPR972" i="3" s="1"/>
  <c r="PPV972" i="3" s="1"/>
  <c r="PPZ972" i="3" s="1"/>
  <c r="PQD972" i="3" s="1"/>
  <c r="PQH972" i="3" s="1"/>
  <c r="PQL972" i="3" s="1"/>
  <c r="PQP972" i="3" s="1"/>
  <c r="PQT972" i="3" s="1"/>
  <c r="PQX972" i="3" s="1"/>
  <c r="PRB972" i="3" s="1"/>
  <c r="PRF972" i="3" s="1"/>
  <c r="PRJ972" i="3" s="1"/>
  <c r="PRN972" i="3" s="1"/>
  <c r="PRR972" i="3" s="1"/>
  <c r="PRV972" i="3" s="1"/>
  <c r="PRZ972" i="3" s="1"/>
  <c r="PSD972" i="3" s="1"/>
  <c r="PSH972" i="3" s="1"/>
  <c r="PSL972" i="3" s="1"/>
  <c r="PSP972" i="3" s="1"/>
  <c r="PST972" i="3" s="1"/>
  <c r="PSX972" i="3" s="1"/>
  <c r="PTB972" i="3" s="1"/>
  <c r="PTF972" i="3" s="1"/>
  <c r="PTJ972" i="3" s="1"/>
  <c r="PTN972" i="3" s="1"/>
  <c r="PTR972" i="3" s="1"/>
  <c r="PTV972" i="3" s="1"/>
  <c r="PTZ972" i="3" s="1"/>
  <c r="PUD972" i="3" s="1"/>
  <c r="PUH972" i="3" s="1"/>
  <c r="PUL972" i="3" s="1"/>
  <c r="PUP972" i="3" s="1"/>
  <c r="PUT972" i="3" s="1"/>
  <c r="PUX972" i="3" s="1"/>
  <c r="PVB972" i="3" s="1"/>
  <c r="PVF972" i="3" s="1"/>
  <c r="PVJ972" i="3" s="1"/>
  <c r="PVN972" i="3" s="1"/>
  <c r="PVR972" i="3" s="1"/>
  <c r="PVV972" i="3" s="1"/>
  <c r="PVZ972" i="3" s="1"/>
  <c r="PWD972" i="3" s="1"/>
  <c r="PWH972" i="3" s="1"/>
  <c r="PWL972" i="3" s="1"/>
  <c r="PWP972" i="3" s="1"/>
  <c r="PWT972" i="3" s="1"/>
  <c r="PWX972" i="3" s="1"/>
  <c r="PXB972" i="3" s="1"/>
  <c r="PXF972" i="3" s="1"/>
  <c r="PXJ972" i="3" s="1"/>
  <c r="PXN972" i="3" s="1"/>
  <c r="PXR972" i="3" s="1"/>
  <c r="PXV972" i="3" s="1"/>
  <c r="PXZ972" i="3" s="1"/>
  <c r="PYD972" i="3" s="1"/>
  <c r="PYH972" i="3" s="1"/>
  <c r="PYL972" i="3" s="1"/>
  <c r="PYP972" i="3" s="1"/>
  <c r="PYT972" i="3" s="1"/>
  <c r="PYX972" i="3" s="1"/>
  <c r="PZB972" i="3" s="1"/>
  <c r="PZF972" i="3" s="1"/>
  <c r="PZJ972" i="3" s="1"/>
  <c r="PZN972" i="3" s="1"/>
  <c r="PZR972" i="3" s="1"/>
  <c r="PZV972" i="3" s="1"/>
  <c r="PZZ972" i="3" s="1"/>
  <c r="QAD972" i="3" s="1"/>
  <c r="QAH972" i="3" s="1"/>
  <c r="QAL972" i="3" s="1"/>
  <c r="QAP972" i="3" s="1"/>
  <c r="QAT972" i="3" s="1"/>
  <c r="QAX972" i="3" s="1"/>
  <c r="QBB972" i="3" s="1"/>
  <c r="QBF972" i="3" s="1"/>
  <c r="QBJ972" i="3" s="1"/>
  <c r="QBN972" i="3" s="1"/>
  <c r="QBR972" i="3" s="1"/>
  <c r="QBV972" i="3" s="1"/>
  <c r="QBZ972" i="3" s="1"/>
  <c r="QCD972" i="3" s="1"/>
  <c r="QCH972" i="3" s="1"/>
  <c r="QCL972" i="3" s="1"/>
  <c r="QCP972" i="3" s="1"/>
  <c r="QCT972" i="3" s="1"/>
  <c r="QCX972" i="3" s="1"/>
  <c r="QDB972" i="3" s="1"/>
  <c r="QDF972" i="3" s="1"/>
  <c r="QDJ972" i="3" s="1"/>
  <c r="QDN972" i="3" s="1"/>
  <c r="QDR972" i="3" s="1"/>
  <c r="QDV972" i="3" s="1"/>
  <c r="QDZ972" i="3" s="1"/>
  <c r="QED972" i="3" s="1"/>
  <c r="QEH972" i="3" s="1"/>
  <c r="QEL972" i="3" s="1"/>
  <c r="QEP972" i="3" s="1"/>
  <c r="QET972" i="3" s="1"/>
  <c r="QEX972" i="3" s="1"/>
  <c r="QFB972" i="3" s="1"/>
  <c r="QFF972" i="3" s="1"/>
  <c r="QFJ972" i="3" s="1"/>
  <c r="QFN972" i="3" s="1"/>
  <c r="QFR972" i="3" s="1"/>
  <c r="QFV972" i="3" s="1"/>
  <c r="QFZ972" i="3" s="1"/>
  <c r="QGD972" i="3" s="1"/>
  <c r="QGH972" i="3" s="1"/>
  <c r="QGL972" i="3" s="1"/>
  <c r="QGP972" i="3" s="1"/>
  <c r="QGT972" i="3" s="1"/>
  <c r="QGX972" i="3" s="1"/>
  <c r="QHB972" i="3" s="1"/>
  <c r="QHF972" i="3" s="1"/>
  <c r="QHJ972" i="3" s="1"/>
  <c r="QHN972" i="3" s="1"/>
  <c r="QHR972" i="3" s="1"/>
  <c r="QHV972" i="3" s="1"/>
  <c r="QHZ972" i="3" s="1"/>
  <c r="QID972" i="3" s="1"/>
  <c r="QIH972" i="3" s="1"/>
  <c r="QIL972" i="3" s="1"/>
  <c r="QIP972" i="3" s="1"/>
  <c r="QIT972" i="3" s="1"/>
  <c r="QIX972" i="3" s="1"/>
  <c r="QJB972" i="3" s="1"/>
  <c r="QJF972" i="3" s="1"/>
  <c r="QJJ972" i="3" s="1"/>
  <c r="QJN972" i="3" s="1"/>
  <c r="QJR972" i="3" s="1"/>
  <c r="QJV972" i="3" s="1"/>
  <c r="QJZ972" i="3" s="1"/>
  <c r="QKD972" i="3" s="1"/>
  <c r="QKH972" i="3" s="1"/>
  <c r="QKL972" i="3" s="1"/>
  <c r="QKP972" i="3" s="1"/>
  <c r="QKT972" i="3" s="1"/>
  <c r="QKX972" i="3" s="1"/>
  <c r="QLB972" i="3" s="1"/>
  <c r="QLF972" i="3" s="1"/>
  <c r="QLJ972" i="3" s="1"/>
  <c r="QLN972" i="3" s="1"/>
  <c r="QLR972" i="3" s="1"/>
  <c r="QLV972" i="3" s="1"/>
  <c r="QLZ972" i="3" s="1"/>
  <c r="QMD972" i="3" s="1"/>
  <c r="QMH972" i="3" s="1"/>
  <c r="QML972" i="3" s="1"/>
  <c r="QMP972" i="3" s="1"/>
  <c r="QMT972" i="3" s="1"/>
  <c r="QMX972" i="3" s="1"/>
  <c r="QNB972" i="3" s="1"/>
  <c r="QNF972" i="3" s="1"/>
  <c r="QNJ972" i="3" s="1"/>
  <c r="QNN972" i="3" s="1"/>
  <c r="QNR972" i="3" s="1"/>
  <c r="QNV972" i="3" s="1"/>
  <c r="QNZ972" i="3" s="1"/>
  <c r="QOD972" i="3" s="1"/>
  <c r="QOH972" i="3" s="1"/>
  <c r="QOL972" i="3" s="1"/>
  <c r="QOP972" i="3" s="1"/>
  <c r="QOT972" i="3" s="1"/>
  <c r="QOX972" i="3" s="1"/>
  <c r="QPB972" i="3" s="1"/>
  <c r="QPF972" i="3" s="1"/>
  <c r="QPJ972" i="3" s="1"/>
  <c r="QPN972" i="3" s="1"/>
  <c r="QPR972" i="3" s="1"/>
  <c r="QPV972" i="3" s="1"/>
  <c r="QPZ972" i="3" s="1"/>
  <c r="QQD972" i="3" s="1"/>
  <c r="QQH972" i="3" s="1"/>
  <c r="QQL972" i="3" s="1"/>
  <c r="QQP972" i="3" s="1"/>
  <c r="QQT972" i="3" s="1"/>
  <c r="QQX972" i="3" s="1"/>
  <c r="QRB972" i="3" s="1"/>
  <c r="QRF972" i="3" s="1"/>
  <c r="QRJ972" i="3" s="1"/>
  <c r="QRN972" i="3" s="1"/>
  <c r="QRR972" i="3" s="1"/>
  <c r="QRV972" i="3" s="1"/>
  <c r="QRZ972" i="3" s="1"/>
  <c r="QSD972" i="3" s="1"/>
  <c r="QSH972" i="3" s="1"/>
  <c r="QSL972" i="3" s="1"/>
  <c r="QSP972" i="3" s="1"/>
  <c r="QST972" i="3" s="1"/>
  <c r="QSX972" i="3" s="1"/>
  <c r="QTB972" i="3" s="1"/>
  <c r="QTF972" i="3" s="1"/>
  <c r="QTJ972" i="3" s="1"/>
  <c r="QTN972" i="3" s="1"/>
  <c r="QTR972" i="3" s="1"/>
  <c r="QTV972" i="3" s="1"/>
  <c r="QTZ972" i="3" s="1"/>
  <c r="QUD972" i="3" s="1"/>
  <c r="QUH972" i="3" s="1"/>
  <c r="QUL972" i="3" s="1"/>
  <c r="QUP972" i="3" s="1"/>
  <c r="QUT972" i="3" s="1"/>
  <c r="QUX972" i="3" s="1"/>
  <c r="QVB972" i="3" s="1"/>
  <c r="QVF972" i="3" s="1"/>
  <c r="QVJ972" i="3" s="1"/>
  <c r="QVN972" i="3" s="1"/>
  <c r="QVR972" i="3" s="1"/>
  <c r="QVV972" i="3" s="1"/>
  <c r="QVZ972" i="3" s="1"/>
  <c r="QWD972" i="3" s="1"/>
  <c r="QWH972" i="3" s="1"/>
  <c r="QWL972" i="3" s="1"/>
  <c r="QWP972" i="3" s="1"/>
  <c r="QWT972" i="3" s="1"/>
  <c r="QWX972" i="3" s="1"/>
  <c r="QXB972" i="3" s="1"/>
  <c r="QXF972" i="3" s="1"/>
  <c r="QXJ972" i="3" s="1"/>
  <c r="QXN972" i="3" s="1"/>
  <c r="QXR972" i="3" s="1"/>
  <c r="QXV972" i="3" s="1"/>
  <c r="QXZ972" i="3" s="1"/>
  <c r="QYD972" i="3" s="1"/>
  <c r="QYH972" i="3" s="1"/>
  <c r="QYL972" i="3" s="1"/>
  <c r="QYP972" i="3" s="1"/>
  <c r="QYT972" i="3" s="1"/>
  <c r="QYX972" i="3" s="1"/>
  <c r="QZB972" i="3" s="1"/>
  <c r="QZF972" i="3" s="1"/>
  <c r="QZJ972" i="3" s="1"/>
  <c r="QZN972" i="3" s="1"/>
  <c r="QZR972" i="3" s="1"/>
  <c r="QZV972" i="3" s="1"/>
  <c r="QZZ972" i="3" s="1"/>
  <c r="RAD972" i="3" s="1"/>
  <c r="RAH972" i="3" s="1"/>
  <c r="RAL972" i="3" s="1"/>
  <c r="RAP972" i="3" s="1"/>
  <c r="RAT972" i="3" s="1"/>
  <c r="RAX972" i="3" s="1"/>
  <c r="RBB972" i="3" s="1"/>
  <c r="RBF972" i="3" s="1"/>
  <c r="RBJ972" i="3" s="1"/>
  <c r="RBN972" i="3" s="1"/>
  <c r="RBR972" i="3" s="1"/>
  <c r="RBV972" i="3" s="1"/>
  <c r="RBZ972" i="3" s="1"/>
  <c r="RCD972" i="3" s="1"/>
  <c r="RCH972" i="3" s="1"/>
  <c r="RCL972" i="3" s="1"/>
  <c r="RCP972" i="3" s="1"/>
  <c r="RCT972" i="3" s="1"/>
  <c r="RCX972" i="3" s="1"/>
  <c r="RDB972" i="3" s="1"/>
  <c r="RDF972" i="3" s="1"/>
  <c r="RDJ972" i="3" s="1"/>
  <c r="RDN972" i="3" s="1"/>
  <c r="RDR972" i="3" s="1"/>
  <c r="RDV972" i="3" s="1"/>
  <c r="RDZ972" i="3" s="1"/>
  <c r="RED972" i="3" s="1"/>
  <c r="REH972" i="3" s="1"/>
  <c r="REL972" i="3" s="1"/>
  <c r="REP972" i="3" s="1"/>
  <c r="RET972" i="3" s="1"/>
  <c r="REX972" i="3" s="1"/>
  <c r="RFB972" i="3" s="1"/>
  <c r="RFF972" i="3" s="1"/>
  <c r="RFJ972" i="3" s="1"/>
  <c r="RFN972" i="3" s="1"/>
  <c r="RFR972" i="3" s="1"/>
  <c r="RFV972" i="3" s="1"/>
  <c r="RFZ972" i="3" s="1"/>
  <c r="RGD972" i="3" s="1"/>
  <c r="RGH972" i="3" s="1"/>
  <c r="RGL972" i="3" s="1"/>
  <c r="RGP972" i="3" s="1"/>
  <c r="RGT972" i="3" s="1"/>
  <c r="RGX972" i="3" s="1"/>
  <c r="RHB972" i="3" s="1"/>
  <c r="RHF972" i="3" s="1"/>
  <c r="RHJ972" i="3" s="1"/>
  <c r="RHN972" i="3" s="1"/>
  <c r="RHR972" i="3" s="1"/>
  <c r="RHV972" i="3" s="1"/>
  <c r="RHZ972" i="3" s="1"/>
  <c r="RID972" i="3" s="1"/>
  <c r="RIH972" i="3" s="1"/>
  <c r="RIL972" i="3" s="1"/>
  <c r="RIP972" i="3" s="1"/>
  <c r="RIT972" i="3" s="1"/>
  <c r="RIX972" i="3" s="1"/>
  <c r="RJB972" i="3" s="1"/>
  <c r="RJF972" i="3" s="1"/>
  <c r="RJJ972" i="3" s="1"/>
  <c r="RJN972" i="3" s="1"/>
  <c r="RJR972" i="3" s="1"/>
  <c r="RJV972" i="3" s="1"/>
  <c r="RJZ972" i="3" s="1"/>
  <c r="RKD972" i="3" s="1"/>
  <c r="RKH972" i="3" s="1"/>
  <c r="RKL972" i="3" s="1"/>
  <c r="RKP972" i="3" s="1"/>
  <c r="RKT972" i="3" s="1"/>
  <c r="RKX972" i="3" s="1"/>
  <c r="RLB972" i="3" s="1"/>
  <c r="RLF972" i="3" s="1"/>
  <c r="RLJ972" i="3" s="1"/>
  <c r="RLN972" i="3" s="1"/>
  <c r="RLR972" i="3" s="1"/>
  <c r="RLV972" i="3" s="1"/>
  <c r="RLZ972" i="3" s="1"/>
  <c r="RMD972" i="3" s="1"/>
  <c r="RMH972" i="3" s="1"/>
  <c r="RML972" i="3" s="1"/>
  <c r="RMP972" i="3" s="1"/>
  <c r="RMT972" i="3" s="1"/>
  <c r="RMX972" i="3" s="1"/>
  <c r="RNB972" i="3" s="1"/>
  <c r="RNF972" i="3" s="1"/>
  <c r="RNJ972" i="3" s="1"/>
  <c r="RNN972" i="3" s="1"/>
  <c r="RNR972" i="3" s="1"/>
  <c r="RNV972" i="3" s="1"/>
  <c r="RNZ972" i="3" s="1"/>
  <c r="ROD972" i="3" s="1"/>
  <c r="ROH972" i="3" s="1"/>
  <c r="ROL972" i="3" s="1"/>
  <c r="ROP972" i="3" s="1"/>
  <c r="ROT972" i="3" s="1"/>
  <c r="ROX972" i="3" s="1"/>
  <c r="RPB972" i="3" s="1"/>
  <c r="RPF972" i="3" s="1"/>
  <c r="RPJ972" i="3" s="1"/>
  <c r="RPN972" i="3" s="1"/>
  <c r="RPR972" i="3" s="1"/>
  <c r="RPV972" i="3" s="1"/>
  <c r="RPZ972" i="3" s="1"/>
  <c r="RQD972" i="3" s="1"/>
  <c r="RQH972" i="3" s="1"/>
  <c r="RQL972" i="3" s="1"/>
  <c r="RQP972" i="3" s="1"/>
  <c r="RQT972" i="3" s="1"/>
  <c r="RQX972" i="3" s="1"/>
  <c r="RRB972" i="3" s="1"/>
  <c r="RRF972" i="3" s="1"/>
  <c r="RRJ972" i="3" s="1"/>
  <c r="RRN972" i="3" s="1"/>
  <c r="RRR972" i="3" s="1"/>
  <c r="RRV972" i="3" s="1"/>
  <c r="RRZ972" i="3" s="1"/>
  <c r="RSD972" i="3" s="1"/>
  <c r="RSH972" i="3" s="1"/>
  <c r="RSL972" i="3" s="1"/>
  <c r="RSP972" i="3" s="1"/>
  <c r="RST972" i="3" s="1"/>
  <c r="RSX972" i="3" s="1"/>
  <c r="RTB972" i="3" s="1"/>
  <c r="RTF972" i="3" s="1"/>
  <c r="RTJ972" i="3" s="1"/>
  <c r="RTN972" i="3" s="1"/>
  <c r="RTR972" i="3" s="1"/>
  <c r="RTV972" i="3" s="1"/>
  <c r="RTZ972" i="3" s="1"/>
  <c r="RUD972" i="3" s="1"/>
  <c r="RUH972" i="3" s="1"/>
  <c r="RUL972" i="3" s="1"/>
  <c r="RUP972" i="3" s="1"/>
  <c r="RUT972" i="3" s="1"/>
  <c r="RUX972" i="3" s="1"/>
  <c r="RVB972" i="3" s="1"/>
  <c r="RVF972" i="3" s="1"/>
  <c r="RVJ972" i="3" s="1"/>
  <c r="RVN972" i="3" s="1"/>
  <c r="RVR972" i="3" s="1"/>
  <c r="RVV972" i="3" s="1"/>
  <c r="RVZ972" i="3" s="1"/>
  <c r="RWD972" i="3" s="1"/>
  <c r="RWH972" i="3" s="1"/>
  <c r="RWL972" i="3" s="1"/>
  <c r="RWP972" i="3" s="1"/>
  <c r="RWT972" i="3" s="1"/>
  <c r="RWX972" i="3" s="1"/>
  <c r="RXB972" i="3" s="1"/>
  <c r="RXF972" i="3" s="1"/>
  <c r="RXJ972" i="3" s="1"/>
  <c r="RXN972" i="3" s="1"/>
  <c r="RXR972" i="3" s="1"/>
  <c r="RXV972" i="3" s="1"/>
  <c r="RXZ972" i="3" s="1"/>
  <c r="RYD972" i="3" s="1"/>
  <c r="RYH972" i="3" s="1"/>
  <c r="RYL972" i="3" s="1"/>
  <c r="RYP972" i="3" s="1"/>
  <c r="RYT972" i="3" s="1"/>
  <c r="RYX972" i="3" s="1"/>
  <c r="RZB972" i="3" s="1"/>
  <c r="RZF972" i="3" s="1"/>
  <c r="RZJ972" i="3" s="1"/>
  <c r="RZN972" i="3" s="1"/>
  <c r="RZR972" i="3" s="1"/>
  <c r="RZV972" i="3" s="1"/>
  <c r="RZZ972" i="3" s="1"/>
  <c r="SAD972" i="3" s="1"/>
  <c r="SAH972" i="3" s="1"/>
  <c r="SAL972" i="3" s="1"/>
  <c r="SAP972" i="3" s="1"/>
  <c r="SAT972" i="3" s="1"/>
  <c r="SAX972" i="3" s="1"/>
  <c r="SBB972" i="3" s="1"/>
  <c r="SBF972" i="3" s="1"/>
  <c r="SBJ972" i="3" s="1"/>
  <c r="SBN972" i="3" s="1"/>
  <c r="SBR972" i="3" s="1"/>
  <c r="SBV972" i="3" s="1"/>
  <c r="SBZ972" i="3" s="1"/>
  <c r="SCD972" i="3" s="1"/>
  <c r="SCH972" i="3" s="1"/>
  <c r="SCL972" i="3" s="1"/>
  <c r="SCP972" i="3" s="1"/>
  <c r="SCT972" i="3" s="1"/>
  <c r="SCX972" i="3" s="1"/>
  <c r="SDB972" i="3" s="1"/>
  <c r="SDF972" i="3" s="1"/>
  <c r="SDJ972" i="3" s="1"/>
  <c r="SDN972" i="3" s="1"/>
  <c r="SDR972" i="3" s="1"/>
  <c r="SDV972" i="3" s="1"/>
  <c r="SDZ972" i="3" s="1"/>
  <c r="SED972" i="3" s="1"/>
  <c r="SEH972" i="3" s="1"/>
  <c r="SEL972" i="3" s="1"/>
  <c r="SEP972" i="3" s="1"/>
  <c r="SET972" i="3" s="1"/>
  <c r="SEX972" i="3" s="1"/>
  <c r="SFB972" i="3" s="1"/>
  <c r="SFF972" i="3" s="1"/>
  <c r="SFJ972" i="3" s="1"/>
  <c r="SFN972" i="3" s="1"/>
  <c r="SFR972" i="3" s="1"/>
  <c r="SFV972" i="3" s="1"/>
  <c r="SFZ972" i="3" s="1"/>
  <c r="SGD972" i="3" s="1"/>
  <c r="SGH972" i="3" s="1"/>
  <c r="SGL972" i="3" s="1"/>
  <c r="SGP972" i="3" s="1"/>
  <c r="SGT972" i="3" s="1"/>
  <c r="SGX972" i="3" s="1"/>
  <c r="SHB972" i="3" s="1"/>
  <c r="SHF972" i="3" s="1"/>
  <c r="SHJ972" i="3" s="1"/>
  <c r="SHN972" i="3" s="1"/>
  <c r="SHR972" i="3" s="1"/>
  <c r="SHV972" i="3" s="1"/>
  <c r="SHZ972" i="3" s="1"/>
  <c r="SID972" i="3" s="1"/>
  <c r="SIH972" i="3" s="1"/>
  <c r="SIL972" i="3" s="1"/>
  <c r="SIP972" i="3" s="1"/>
  <c r="SIT972" i="3" s="1"/>
  <c r="SIX972" i="3" s="1"/>
  <c r="SJB972" i="3" s="1"/>
  <c r="SJF972" i="3" s="1"/>
  <c r="SJJ972" i="3" s="1"/>
  <c r="SJN972" i="3" s="1"/>
  <c r="SJR972" i="3" s="1"/>
  <c r="SJV972" i="3" s="1"/>
  <c r="SJZ972" i="3" s="1"/>
  <c r="SKD972" i="3" s="1"/>
  <c r="SKH972" i="3" s="1"/>
  <c r="SKL972" i="3" s="1"/>
  <c r="SKP972" i="3" s="1"/>
  <c r="SKT972" i="3" s="1"/>
  <c r="SKX972" i="3" s="1"/>
  <c r="SLB972" i="3" s="1"/>
  <c r="SLF972" i="3" s="1"/>
  <c r="SLJ972" i="3" s="1"/>
  <c r="SLN972" i="3" s="1"/>
  <c r="SLR972" i="3" s="1"/>
  <c r="SLV972" i="3" s="1"/>
  <c r="SLZ972" i="3" s="1"/>
  <c r="SMD972" i="3" s="1"/>
  <c r="SMH972" i="3" s="1"/>
  <c r="SML972" i="3" s="1"/>
  <c r="SMP972" i="3" s="1"/>
  <c r="SMT972" i="3" s="1"/>
  <c r="SMX972" i="3" s="1"/>
  <c r="SNB972" i="3" s="1"/>
  <c r="SNF972" i="3" s="1"/>
  <c r="SNJ972" i="3" s="1"/>
  <c r="SNN972" i="3" s="1"/>
  <c r="SNR972" i="3" s="1"/>
  <c r="SNV972" i="3" s="1"/>
  <c r="SNZ972" i="3" s="1"/>
  <c r="SOD972" i="3" s="1"/>
  <c r="SOH972" i="3" s="1"/>
  <c r="SOL972" i="3" s="1"/>
  <c r="SOP972" i="3" s="1"/>
  <c r="SOT972" i="3" s="1"/>
  <c r="SOX972" i="3" s="1"/>
  <c r="SPB972" i="3" s="1"/>
  <c r="SPF972" i="3" s="1"/>
  <c r="SPJ972" i="3" s="1"/>
  <c r="SPN972" i="3" s="1"/>
  <c r="SPR972" i="3" s="1"/>
  <c r="SPV972" i="3" s="1"/>
  <c r="SPZ972" i="3" s="1"/>
  <c r="SQD972" i="3" s="1"/>
  <c r="SQH972" i="3" s="1"/>
  <c r="SQL972" i="3" s="1"/>
  <c r="SQP972" i="3" s="1"/>
  <c r="SQT972" i="3" s="1"/>
  <c r="SQX972" i="3" s="1"/>
  <c r="SRB972" i="3" s="1"/>
  <c r="SRF972" i="3" s="1"/>
  <c r="SRJ972" i="3" s="1"/>
  <c r="SRN972" i="3" s="1"/>
  <c r="SRR972" i="3" s="1"/>
  <c r="SRV972" i="3" s="1"/>
  <c r="SRZ972" i="3" s="1"/>
  <c r="SSD972" i="3" s="1"/>
  <c r="SSH972" i="3" s="1"/>
  <c r="SSL972" i="3" s="1"/>
  <c r="SSP972" i="3" s="1"/>
  <c r="SST972" i="3" s="1"/>
  <c r="SSX972" i="3" s="1"/>
  <c r="STB972" i="3" s="1"/>
  <c r="STF972" i="3" s="1"/>
  <c r="STJ972" i="3" s="1"/>
  <c r="STN972" i="3" s="1"/>
  <c r="STR972" i="3" s="1"/>
  <c r="STV972" i="3" s="1"/>
  <c r="STZ972" i="3" s="1"/>
  <c r="SUD972" i="3" s="1"/>
  <c r="SUH972" i="3" s="1"/>
  <c r="SUL972" i="3" s="1"/>
  <c r="SUP972" i="3" s="1"/>
  <c r="SUT972" i="3" s="1"/>
  <c r="SUX972" i="3" s="1"/>
  <c r="SVB972" i="3" s="1"/>
  <c r="SVF972" i="3" s="1"/>
  <c r="SVJ972" i="3" s="1"/>
  <c r="SVN972" i="3" s="1"/>
  <c r="SVR972" i="3" s="1"/>
  <c r="SVV972" i="3" s="1"/>
  <c r="SVZ972" i="3" s="1"/>
  <c r="SWD972" i="3" s="1"/>
  <c r="SWH972" i="3" s="1"/>
  <c r="SWL972" i="3" s="1"/>
  <c r="SWP972" i="3" s="1"/>
  <c r="SWT972" i="3" s="1"/>
  <c r="SWX972" i="3" s="1"/>
  <c r="SXB972" i="3" s="1"/>
  <c r="SXF972" i="3" s="1"/>
  <c r="SXJ972" i="3" s="1"/>
  <c r="SXN972" i="3" s="1"/>
  <c r="SXR972" i="3" s="1"/>
  <c r="SXV972" i="3" s="1"/>
  <c r="SXZ972" i="3" s="1"/>
  <c r="SYD972" i="3" s="1"/>
  <c r="SYH972" i="3" s="1"/>
  <c r="SYL972" i="3" s="1"/>
  <c r="SYP972" i="3" s="1"/>
  <c r="SYT972" i="3" s="1"/>
  <c r="SYX972" i="3" s="1"/>
  <c r="SZB972" i="3" s="1"/>
  <c r="SZF972" i="3" s="1"/>
  <c r="SZJ972" i="3" s="1"/>
  <c r="SZN972" i="3" s="1"/>
  <c r="SZR972" i="3" s="1"/>
  <c r="SZV972" i="3" s="1"/>
  <c r="SZZ972" i="3" s="1"/>
  <c r="TAD972" i="3" s="1"/>
  <c r="TAH972" i="3" s="1"/>
  <c r="TAL972" i="3" s="1"/>
  <c r="TAP972" i="3" s="1"/>
  <c r="TAT972" i="3" s="1"/>
  <c r="TAX972" i="3" s="1"/>
  <c r="TBB972" i="3" s="1"/>
  <c r="TBF972" i="3" s="1"/>
  <c r="TBJ972" i="3" s="1"/>
  <c r="TBN972" i="3" s="1"/>
  <c r="TBR972" i="3" s="1"/>
  <c r="TBV972" i="3" s="1"/>
  <c r="TBZ972" i="3" s="1"/>
  <c r="TCD972" i="3" s="1"/>
  <c r="TCH972" i="3" s="1"/>
  <c r="TCL972" i="3" s="1"/>
  <c r="TCP972" i="3" s="1"/>
  <c r="TCT972" i="3" s="1"/>
  <c r="TCX972" i="3" s="1"/>
  <c r="TDB972" i="3" s="1"/>
  <c r="TDF972" i="3" s="1"/>
  <c r="TDJ972" i="3" s="1"/>
  <c r="TDN972" i="3" s="1"/>
  <c r="TDR972" i="3" s="1"/>
  <c r="TDV972" i="3" s="1"/>
  <c r="TDZ972" i="3" s="1"/>
  <c r="TED972" i="3" s="1"/>
  <c r="TEH972" i="3" s="1"/>
  <c r="TEL972" i="3" s="1"/>
  <c r="TEP972" i="3" s="1"/>
  <c r="TET972" i="3" s="1"/>
  <c r="TEX972" i="3" s="1"/>
  <c r="TFB972" i="3" s="1"/>
  <c r="TFF972" i="3" s="1"/>
  <c r="TFJ972" i="3" s="1"/>
  <c r="TFN972" i="3" s="1"/>
  <c r="TFR972" i="3" s="1"/>
  <c r="TFV972" i="3" s="1"/>
  <c r="TFZ972" i="3" s="1"/>
  <c r="TGD972" i="3" s="1"/>
  <c r="TGH972" i="3" s="1"/>
  <c r="TGL972" i="3" s="1"/>
  <c r="TGP972" i="3" s="1"/>
  <c r="TGT972" i="3" s="1"/>
  <c r="TGX972" i="3" s="1"/>
  <c r="THB972" i="3" s="1"/>
  <c r="THF972" i="3" s="1"/>
  <c r="THJ972" i="3" s="1"/>
  <c r="THN972" i="3" s="1"/>
  <c r="THR972" i="3" s="1"/>
  <c r="THV972" i="3" s="1"/>
  <c r="THZ972" i="3" s="1"/>
  <c r="TID972" i="3" s="1"/>
  <c r="TIH972" i="3" s="1"/>
  <c r="TIL972" i="3" s="1"/>
  <c r="TIP972" i="3" s="1"/>
  <c r="TIT972" i="3" s="1"/>
  <c r="TIX972" i="3" s="1"/>
  <c r="TJB972" i="3" s="1"/>
  <c r="TJF972" i="3" s="1"/>
  <c r="TJJ972" i="3" s="1"/>
  <c r="TJN972" i="3" s="1"/>
  <c r="TJR972" i="3" s="1"/>
  <c r="TJV972" i="3" s="1"/>
  <c r="TJZ972" i="3" s="1"/>
  <c r="TKD972" i="3" s="1"/>
  <c r="TKH972" i="3" s="1"/>
  <c r="TKL972" i="3" s="1"/>
  <c r="TKP972" i="3" s="1"/>
  <c r="TKT972" i="3" s="1"/>
  <c r="TKX972" i="3" s="1"/>
  <c r="TLB972" i="3" s="1"/>
  <c r="TLF972" i="3" s="1"/>
  <c r="TLJ972" i="3" s="1"/>
  <c r="TLN972" i="3" s="1"/>
  <c r="TLR972" i="3" s="1"/>
  <c r="TLV972" i="3" s="1"/>
  <c r="TLZ972" i="3" s="1"/>
  <c r="TMD972" i="3" s="1"/>
  <c r="TMH972" i="3" s="1"/>
  <c r="TML972" i="3" s="1"/>
  <c r="TMP972" i="3" s="1"/>
  <c r="TMT972" i="3" s="1"/>
  <c r="TMX972" i="3" s="1"/>
  <c r="TNB972" i="3" s="1"/>
  <c r="TNF972" i="3" s="1"/>
  <c r="TNJ972" i="3" s="1"/>
  <c r="TNN972" i="3" s="1"/>
  <c r="TNR972" i="3" s="1"/>
  <c r="TNV972" i="3" s="1"/>
  <c r="TNZ972" i="3" s="1"/>
  <c r="TOD972" i="3" s="1"/>
  <c r="TOH972" i="3" s="1"/>
  <c r="TOL972" i="3" s="1"/>
  <c r="TOP972" i="3" s="1"/>
  <c r="TOT972" i="3" s="1"/>
  <c r="TOX972" i="3" s="1"/>
  <c r="TPB972" i="3" s="1"/>
  <c r="TPF972" i="3" s="1"/>
  <c r="TPJ972" i="3" s="1"/>
  <c r="TPN972" i="3" s="1"/>
  <c r="TPR972" i="3" s="1"/>
  <c r="TPV972" i="3" s="1"/>
  <c r="TPZ972" i="3" s="1"/>
  <c r="TQD972" i="3" s="1"/>
  <c r="TQH972" i="3" s="1"/>
  <c r="TQL972" i="3" s="1"/>
  <c r="TQP972" i="3" s="1"/>
  <c r="TQT972" i="3" s="1"/>
  <c r="TQX972" i="3" s="1"/>
  <c r="TRB972" i="3" s="1"/>
  <c r="TRF972" i="3" s="1"/>
  <c r="TRJ972" i="3" s="1"/>
  <c r="TRN972" i="3" s="1"/>
  <c r="TRR972" i="3" s="1"/>
  <c r="TRV972" i="3" s="1"/>
  <c r="TRZ972" i="3" s="1"/>
  <c r="TSD972" i="3" s="1"/>
  <c r="TSH972" i="3" s="1"/>
  <c r="TSL972" i="3" s="1"/>
  <c r="TSP972" i="3" s="1"/>
  <c r="TST972" i="3" s="1"/>
  <c r="TSX972" i="3" s="1"/>
  <c r="TTB972" i="3" s="1"/>
  <c r="TTF972" i="3" s="1"/>
  <c r="TTJ972" i="3" s="1"/>
  <c r="TTN972" i="3" s="1"/>
  <c r="TTR972" i="3" s="1"/>
  <c r="TTV972" i="3" s="1"/>
  <c r="TTZ972" i="3" s="1"/>
  <c r="TUD972" i="3" s="1"/>
  <c r="TUH972" i="3" s="1"/>
  <c r="TUL972" i="3" s="1"/>
  <c r="TUP972" i="3" s="1"/>
  <c r="TUT972" i="3" s="1"/>
  <c r="TUX972" i="3" s="1"/>
  <c r="TVB972" i="3" s="1"/>
  <c r="TVF972" i="3" s="1"/>
  <c r="TVJ972" i="3" s="1"/>
  <c r="TVN972" i="3" s="1"/>
  <c r="TVR972" i="3" s="1"/>
  <c r="TVV972" i="3" s="1"/>
  <c r="TVZ972" i="3" s="1"/>
  <c r="TWD972" i="3" s="1"/>
  <c r="TWH972" i="3" s="1"/>
  <c r="TWL972" i="3" s="1"/>
  <c r="TWP972" i="3" s="1"/>
  <c r="TWT972" i="3" s="1"/>
  <c r="TWX972" i="3" s="1"/>
  <c r="TXB972" i="3" s="1"/>
  <c r="TXF972" i="3" s="1"/>
  <c r="TXJ972" i="3" s="1"/>
  <c r="TXN972" i="3" s="1"/>
  <c r="TXR972" i="3" s="1"/>
  <c r="TXV972" i="3" s="1"/>
  <c r="TXZ972" i="3" s="1"/>
  <c r="TYD972" i="3" s="1"/>
  <c r="TYH972" i="3" s="1"/>
  <c r="TYL972" i="3" s="1"/>
  <c r="TYP972" i="3" s="1"/>
  <c r="TYT972" i="3" s="1"/>
  <c r="TYX972" i="3" s="1"/>
  <c r="TZB972" i="3" s="1"/>
  <c r="TZF972" i="3" s="1"/>
  <c r="TZJ972" i="3" s="1"/>
  <c r="TZN972" i="3" s="1"/>
  <c r="TZR972" i="3" s="1"/>
  <c r="TZV972" i="3" s="1"/>
  <c r="TZZ972" i="3" s="1"/>
  <c r="UAD972" i="3" s="1"/>
  <c r="UAH972" i="3" s="1"/>
  <c r="UAL972" i="3" s="1"/>
  <c r="UAP972" i="3" s="1"/>
  <c r="UAT972" i="3" s="1"/>
  <c r="UAX972" i="3" s="1"/>
  <c r="UBB972" i="3" s="1"/>
  <c r="UBF972" i="3" s="1"/>
  <c r="UBJ972" i="3" s="1"/>
  <c r="UBN972" i="3" s="1"/>
  <c r="UBR972" i="3" s="1"/>
  <c r="UBV972" i="3" s="1"/>
  <c r="UBZ972" i="3" s="1"/>
  <c r="UCD972" i="3" s="1"/>
  <c r="UCH972" i="3" s="1"/>
  <c r="UCL972" i="3" s="1"/>
  <c r="UCP972" i="3" s="1"/>
  <c r="UCT972" i="3" s="1"/>
  <c r="UCX972" i="3" s="1"/>
  <c r="UDB972" i="3" s="1"/>
  <c r="UDF972" i="3" s="1"/>
  <c r="UDJ972" i="3" s="1"/>
  <c r="UDN972" i="3" s="1"/>
  <c r="UDR972" i="3" s="1"/>
  <c r="UDV972" i="3" s="1"/>
  <c r="UDZ972" i="3" s="1"/>
  <c r="UED972" i="3" s="1"/>
  <c r="UEH972" i="3" s="1"/>
  <c r="UEL972" i="3" s="1"/>
  <c r="UEP972" i="3" s="1"/>
  <c r="UET972" i="3" s="1"/>
  <c r="UEX972" i="3" s="1"/>
  <c r="UFB972" i="3" s="1"/>
  <c r="UFF972" i="3" s="1"/>
  <c r="UFJ972" i="3" s="1"/>
  <c r="UFN972" i="3" s="1"/>
  <c r="UFR972" i="3" s="1"/>
  <c r="UFV972" i="3" s="1"/>
  <c r="UFZ972" i="3" s="1"/>
  <c r="UGD972" i="3" s="1"/>
  <c r="UGH972" i="3" s="1"/>
  <c r="UGL972" i="3" s="1"/>
  <c r="UGP972" i="3" s="1"/>
  <c r="UGT972" i="3" s="1"/>
  <c r="UGX972" i="3" s="1"/>
  <c r="UHB972" i="3" s="1"/>
  <c r="UHF972" i="3" s="1"/>
  <c r="UHJ972" i="3" s="1"/>
  <c r="UHN972" i="3" s="1"/>
  <c r="UHR972" i="3" s="1"/>
  <c r="UHV972" i="3" s="1"/>
  <c r="UHZ972" i="3" s="1"/>
  <c r="UID972" i="3" s="1"/>
  <c r="UIH972" i="3" s="1"/>
  <c r="UIL972" i="3" s="1"/>
  <c r="UIP972" i="3" s="1"/>
  <c r="UIT972" i="3" s="1"/>
  <c r="UIX972" i="3" s="1"/>
  <c r="UJB972" i="3" s="1"/>
  <c r="UJF972" i="3" s="1"/>
  <c r="UJJ972" i="3" s="1"/>
  <c r="UJN972" i="3" s="1"/>
  <c r="UJR972" i="3" s="1"/>
  <c r="UJV972" i="3" s="1"/>
  <c r="UJZ972" i="3" s="1"/>
  <c r="UKD972" i="3" s="1"/>
  <c r="UKH972" i="3" s="1"/>
  <c r="UKL972" i="3" s="1"/>
  <c r="UKP972" i="3" s="1"/>
  <c r="UKT972" i="3" s="1"/>
  <c r="UKX972" i="3" s="1"/>
  <c r="ULB972" i="3" s="1"/>
  <c r="ULF972" i="3" s="1"/>
  <c r="ULJ972" i="3" s="1"/>
  <c r="ULN972" i="3" s="1"/>
  <c r="ULR972" i="3" s="1"/>
  <c r="ULV972" i="3" s="1"/>
  <c r="ULZ972" i="3" s="1"/>
  <c r="UMD972" i="3" s="1"/>
  <c r="UMH972" i="3" s="1"/>
  <c r="UML972" i="3" s="1"/>
  <c r="UMP972" i="3" s="1"/>
  <c r="UMT972" i="3" s="1"/>
  <c r="UMX972" i="3" s="1"/>
  <c r="UNB972" i="3" s="1"/>
  <c r="UNF972" i="3" s="1"/>
  <c r="UNJ972" i="3" s="1"/>
  <c r="UNN972" i="3" s="1"/>
  <c r="UNR972" i="3" s="1"/>
  <c r="UNV972" i="3" s="1"/>
  <c r="UNZ972" i="3" s="1"/>
  <c r="UOD972" i="3" s="1"/>
  <c r="UOH972" i="3" s="1"/>
  <c r="UOL972" i="3" s="1"/>
  <c r="UOP972" i="3" s="1"/>
  <c r="UOT972" i="3" s="1"/>
  <c r="UOX972" i="3" s="1"/>
  <c r="UPB972" i="3" s="1"/>
  <c r="UPF972" i="3" s="1"/>
  <c r="UPJ972" i="3" s="1"/>
  <c r="UPN972" i="3" s="1"/>
  <c r="UPR972" i="3" s="1"/>
  <c r="UPV972" i="3" s="1"/>
  <c r="UPZ972" i="3" s="1"/>
  <c r="UQD972" i="3" s="1"/>
  <c r="UQH972" i="3" s="1"/>
  <c r="UQL972" i="3" s="1"/>
  <c r="UQP972" i="3" s="1"/>
  <c r="UQT972" i="3" s="1"/>
  <c r="UQX972" i="3" s="1"/>
  <c r="URB972" i="3" s="1"/>
  <c r="URF972" i="3" s="1"/>
  <c r="URJ972" i="3" s="1"/>
  <c r="URN972" i="3" s="1"/>
  <c r="URR972" i="3" s="1"/>
  <c r="URV972" i="3" s="1"/>
  <c r="URZ972" i="3" s="1"/>
  <c r="USD972" i="3" s="1"/>
  <c r="USH972" i="3" s="1"/>
  <c r="USL972" i="3" s="1"/>
  <c r="USP972" i="3" s="1"/>
  <c r="UST972" i="3" s="1"/>
  <c r="USX972" i="3" s="1"/>
  <c r="UTB972" i="3" s="1"/>
  <c r="UTF972" i="3" s="1"/>
  <c r="UTJ972" i="3" s="1"/>
  <c r="UTN972" i="3" s="1"/>
  <c r="UTR972" i="3" s="1"/>
  <c r="UTV972" i="3" s="1"/>
  <c r="UTZ972" i="3" s="1"/>
  <c r="UUD972" i="3" s="1"/>
  <c r="UUH972" i="3" s="1"/>
  <c r="UUL972" i="3" s="1"/>
  <c r="UUP972" i="3" s="1"/>
  <c r="UUT972" i="3" s="1"/>
  <c r="UUX972" i="3" s="1"/>
  <c r="UVB972" i="3" s="1"/>
  <c r="UVF972" i="3" s="1"/>
  <c r="UVJ972" i="3" s="1"/>
  <c r="UVN972" i="3" s="1"/>
  <c r="UVR972" i="3" s="1"/>
  <c r="UVV972" i="3" s="1"/>
  <c r="UVZ972" i="3" s="1"/>
  <c r="UWD972" i="3" s="1"/>
  <c r="UWH972" i="3" s="1"/>
  <c r="UWL972" i="3" s="1"/>
  <c r="UWP972" i="3" s="1"/>
  <c r="UWT972" i="3" s="1"/>
  <c r="UWX972" i="3" s="1"/>
  <c r="UXB972" i="3" s="1"/>
  <c r="UXF972" i="3" s="1"/>
  <c r="UXJ972" i="3" s="1"/>
  <c r="UXN972" i="3" s="1"/>
  <c r="UXR972" i="3" s="1"/>
  <c r="UXV972" i="3" s="1"/>
  <c r="UXZ972" i="3" s="1"/>
  <c r="UYD972" i="3" s="1"/>
  <c r="UYH972" i="3" s="1"/>
  <c r="UYL972" i="3" s="1"/>
  <c r="UYP972" i="3" s="1"/>
  <c r="UYT972" i="3" s="1"/>
  <c r="UYX972" i="3" s="1"/>
  <c r="UZB972" i="3" s="1"/>
  <c r="UZF972" i="3" s="1"/>
  <c r="UZJ972" i="3" s="1"/>
  <c r="UZN972" i="3" s="1"/>
  <c r="UZR972" i="3" s="1"/>
  <c r="UZV972" i="3" s="1"/>
  <c r="UZZ972" i="3" s="1"/>
  <c r="VAD972" i="3" s="1"/>
  <c r="VAH972" i="3" s="1"/>
  <c r="VAL972" i="3" s="1"/>
  <c r="VAP972" i="3" s="1"/>
  <c r="VAT972" i="3" s="1"/>
  <c r="VAX972" i="3" s="1"/>
  <c r="VBB972" i="3" s="1"/>
  <c r="VBF972" i="3" s="1"/>
  <c r="VBJ972" i="3" s="1"/>
  <c r="VBN972" i="3" s="1"/>
  <c r="VBR972" i="3" s="1"/>
  <c r="VBV972" i="3" s="1"/>
  <c r="VBZ972" i="3" s="1"/>
  <c r="VCD972" i="3" s="1"/>
  <c r="VCH972" i="3" s="1"/>
  <c r="VCL972" i="3" s="1"/>
  <c r="VCP972" i="3" s="1"/>
  <c r="VCT972" i="3" s="1"/>
  <c r="VCX972" i="3" s="1"/>
  <c r="VDB972" i="3" s="1"/>
  <c r="VDF972" i="3" s="1"/>
  <c r="VDJ972" i="3" s="1"/>
  <c r="VDN972" i="3" s="1"/>
  <c r="VDR972" i="3" s="1"/>
  <c r="VDV972" i="3" s="1"/>
  <c r="VDZ972" i="3" s="1"/>
  <c r="VED972" i="3" s="1"/>
  <c r="VEH972" i="3" s="1"/>
  <c r="VEL972" i="3" s="1"/>
  <c r="VEP972" i="3" s="1"/>
  <c r="VET972" i="3" s="1"/>
  <c r="VEX972" i="3" s="1"/>
  <c r="VFB972" i="3" s="1"/>
  <c r="VFF972" i="3" s="1"/>
  <c r="VFJ972" i="3" s="1"/>
  <c r="VFN972" i="3" s="1"/>
  <c r="VFR972" i="3" s="1"/>
  <c r="VFV972" i="3" s="1"/>
  <c r="VFZ972" i="3" s="1"/>
  <c r="VGD972" i="3" s="1"/>
  <c r="VGH972" i="3" s="1"/>
  <c r="VGL972" i="3" s="1"/>
  <c r="VGP972" i="3" s="1"/>
  <c r="VGT972" i="3" s="1"/>
  <c r="VGX972" i="3" s="1"/>
  <c r="VHB972" i="3" s="1"/>
  <c r="VHF972" i="3" s="1"/>
  <c r="VHJ972" i="3" s="1"/>
  <c r="VHN972" i="3" s="1"/>
  <c r="VHR972" i="3" s="1"/>
  <c r="VHV972" i="3" s="1"/>
  <c r="VHZ972" i="3" s="1"/>
  <c r="VID972" i="3" s="1"/>
  <c r="VIH972" i="3" s="1"/>
  <c r="VIL972" i="3" s="1"/>
  <c r="VIP972" i="3" s="1"/>
  <c r="VIT972" i="3" s="1"/>
  <c r="VIX972" i="3" s="1"/>
  <c r="VJB972" i="3" s="1"/>
  <c r="VJF972" i="3" s="1"/>
  <c r="VJJ972" i="3" s="1"/>
  <c r="VJN972" i="3" s="1"/>
  <c r="VJR972" i="3" s="1"/>
  <c r="VJV972" i="3" s="1"/>
  <c r="VJZ972" i="3" s="1"/>
  <c r="VKD972" i="3" s="1"/>
  <c r="VKH972" i="3" s="1"/>
  <c r="VKL972" i="3" s="1"/>
  <c r="VKP972" i="3" s="1"/>
  <c r="VKT972" i="3" s="1"/>
  <c r="VKX972" i="3" s="1"/>
  <c r="VLB972" i="3" s="1"/>
  <c r="VLF972" i="3" s="1"/>
  <c r="VLJ972" i="3" s="1"/>
  <c r="VLN972" i="3" s="1"/>
  <c r="VLR972" i="3" s="1"/>
  <c r="VLV972" i="3" s="1"/>
  <c r="VLZ972" i="3" s="1"/>
  <c r="VMD972" i="3" s="1"/>
  <c r="VMH972" i="3" s="1"/>
  <c r="VML972" i="3" s="1"/>
  <c r="VMP972" i="3" s="1"/>
  <c r="VMT972" i="3" s="1"/>
  <c r="VMX972" i="3" s="1"/>
  <c r="VNB972" i="3" s="1"/>
  <c r="VNF972" i="3" s="1"/>
  <c r="VNJ972" i="3" s="1"/>
  <c r="VNN972" i="3" s="1"/>
  <c r="VNR972" i="3" s="1"/>
  <c r="VNV972" i="3" s="1"/>
  <c r="VNZ972" i="3" s="1"/>
  <c r="VOD972" i="3" s="1"/>
  <c r="VOH972" i="3" s="1"/>
  <c r="VOL972" i="3" s="1"/>
  <c r="VOP972" i="3" s="1"/>
  <c r="VOT972" i="3" s="1"/>
  <c r="VOX972" i="3" s="1"/>
  <c r="VPB972" i="3" s="1"/>
  <c r="VPF972" i="3" s="1"/>
  <c r="VPJ972" i="3" s="1"/>
  <c r="VPN972" i="3" s="1"/>
  <c r="VPR972" i="3" s="1"/>
  <c r="VPV972" i="3" s="1"/>
  <c r="VPZ972" i="3" s="1"/>
  <c r="VQD972" i="3" s="1"/>
  <c r="VQH972" i="3" s="1"/>
  <c r="VQL972" i="3" s="1"/>
  <c r="VQP972" i="3" s="1"/>
  <c r="VQT972" i="3" s="1"/>
  <c r="VQX972" i="3" s="1"/>
  <c r="VRB972" i="3" s="1"/>
  <c r="VRF972" i="3" s="1"/>
  <c r="VRJ972" i="3" s="1"/>
  <c r="VRN972" i="3" s="1"/>
  <c r="VRR972" i="3" s="1"/>
  <c r="VRV972" i="3" s="1"/>
  <c r="VRZ972" i="3" s="1"/>
  <c r="VSD972" i="3" s="1"/>
  <c r="VSH972" i="3" s="1"/>
  <c r="VSL972" i="3" s="1"/>
  <c r="VSP972" i="3" s="1"/>
  <c r="VST972" i="3" s="1"/>
  <c r="VSX972" i="3" s="1"/>
  <c r="VTB972" i="3" s="1"/>
  <c r="VTF972" i="3" s="1"/>
  <c r="VTJ972" i="3" s="1"/>
  <c r="VTN972" i="3" s="1"/>
  <c r="VTR972" i="3" s="1"/>
  <c r="VTV972" i="3" s="1"/>
  <c r="VTZ972" i="3" s="1"/>
  <c r="VUD972" i="3" s="1"/>
  <c r="VUH972" i="3" s="1"/>
  <c r="VUL972" i="3" s="1"/>
  <c r="VUP972" i="3" s="1"/>
  <c r="VUT972" i="3" s="1"/>
  <c r="VUX972" i="3" s="1"/>
  <c r="VVB972" i="3" s="1"/>
  <c r="VVF972" i="3" s="1"/>
  <c r="VVJ972" i="3" s="1"/>
  <c r="VVN972" i="3" s="1"/>
  <c r="VVR972" i="3" s="1"/>
  <c r="VVV972" i="3" s="1"/>
  <c r="VVZ972" i="3" s="1"/>
  <c r="VWD972" i="3" s="1"/>
  <c r="VWH972" i="3" s="1"/>
  <c r="VWL972" i="3" s="1"/>
  <c r="VWP972" i="3" s="1"/>
  <c r="VWT972" i="3" s="1"/>
  <c r="VWX972" i="3" s="1"/>
  <c r="VXB972" i="3" s="1"/>
  <c r="VXF972" i="3" s="1"/>
  <c r="VXJ972" i="3" s="1"/>
  <c r="VXN972" i="3" s="1"/>
  <c r="VXR972" i="3" s="1"/>
  <c r="VXV972" i="3" s="1"/>
  <c r="VXZ972" i="3" s="1"/>
  <c r="VYD972" i="3" s="1"/>
  <c r="VYH972" i="3" s="1"/>
  <c r="VYL972" i="3" s="1"/>
  <c r="VYP972" i="3" s="1"/>
  <c r="VYT972" i="3" s="1"/>
  <c r="VYX972" i="3" s="1"/>
  <c r="VZB972" i="3" s="1"/>
  <c r="VZF972" i="3" s="1"/>
  <c r="VZJ972" i="3" s="1"/>
  <c r="VZN972" i="3" s="1"/>
  <c r="VZR972" i="3" s="1"/>
  <c r="VZV972" i="3" s="1"/>
  <c r="VZZ972" i="3" s="1"/>
  <c r="WAD972" i="3" s="1"/>
  <c r="WAH972" i="3" s="1"/>
  <c r="WAL972" i="3" s="1"/>
  <c r="WAP972" i="3" s="1"/>
  <c r="WAT972" i="3" s="1"/>
  <c r="WAX972" i="3" s="1"/>
  <c r="WBB972" i="3" s="1"/>
  <c r="WBF972" i="3" s="1"/>
  <c r="WBJ972" i="3" s="1"/>
  <c r="WBN972" i="3" s="1"/>
  <c r="WBR972" i="3" s="1"/>
  <c r="WBV972" i="3" s="1"/>
  <c r="WBZ972" i="3" s="1"/>
  <c r="WCD972" i="3" s="1"/>
  <c r="WCH972" i="3" s="1"/>
  <c r="WCL972" i="3" s="1"/>
  <c r="WCP972" i="3" s="1"/>
  <c r="WCT972" i="3" s="1"/>
  <c r="WCX972" i="3" s="1"/>
  <c r="WDB972" i="3" s="1"/>
  <c r="WDF972" i="3" s="1"/>
  <c r="WDJ972" i="3" s="1"/>
  <c r="WDN972" i="3" s="1"/>
  <c r="WDR972" i="3" s="1"/>
  <c r="WDV972" i="3" s="1"/>
  <c r="WDZ972" i="3" s="1"/>
  <c r="WED972" i="3" s="1"/>
  <c r="WEH972" i="3" s="1"/>
  <c r="WEL972" i="3" s="1"/>
  <c r="WEP972" i="3" s="1"/>
  <c r="WET972" i="3" s="1"/>
  <c r="WEX972" i="3" s="1"/>
  <c r="WFB972" i="3" s="1"/>
  <c r="WFF972" i="3" s="1"/>
  <c r="WFJ972" i="3" s="1"/>
  <c r="WFN972" i="3" s="1"/>
  <c r="WFR972" i="3" s="1"/>
  <c r="WFV972" i="3" s="1"/>
  <c r="WFZ972" i="3" s="1"/>
  <c r="WGD972" i="3" s="1"/>
  <c r="WGH972" i="3" s="1"/>
  <c r="WGL972" i="3" s="1"/>
  <c r="WGP972" i="3" s="1"/>
  <c r="WGT972" i="3" s="1"/>
  <c r="WGX972" i="3" s="1"/>
  <c r="WHB972" i="3" s="1"/>
  <c r="WHF972" i="3" s="1"/>
  <c r="WHJ972" i="3" s="1"/>
  <c r="WHN972" i="3" s="1"/>
  <c r="WHR972" i="3" s="1"/>
  <c r="WHV972" i="3" s="1"/>
  <c r="WHZ972" i="3" s="1"/>
  <c r="WID972" i="3" s="1"/>
  <c r="WIH972" i="3" s="1"/>
  <c r="WIL972" i="3" s="1"/>
  <c r="WIP972" i="3" s="1"/>
  <c r="WIT972" i="3" s="1"/>
  <c r="WIX972" i="3" s="1"/>
  <c r="WJB972" i="3" s="1"/>
  <c r="WJF972" i="3" s="1"/>
  <c r="WJJ972" i="3" s="1"/>
  <c r="WJN972" i="3" s="1"/>
  <c r="WJR972" i="3" s="1"/>
  <c r="WJV972" i="3" s="1"/>
  <c r="WJZ972" i="3" s="1"/>
  <c r="WKD972" i="3" s="1"/>
  <c r="WKH972" i="3" s="1"/>
  <c r="WKL972" i="3" s="1"/>
  <c r="WKP972" i="3" s="1"/>
  <c r="WKT972" i="3" s="1"/>
  <c r="WKX972" i="3" s="1"/>
  <c r="WLB972" i="3" s="1"/>
  <c r="WLF972" i="3" s="1"/>
  <c r="WLJ972" i="3" s="1"/>
  <c r="WLN972" i="3" s="1"/>
  <c r="WLR972" i="3" s="1"/>
  <c r="WLV972" i="3" s="1"/>
  <c r="WLZ972" i="3" s="1"/>
  <c r="WMD972" i="3" s="1"/>
  <c r="WMH972" i="3" s="1"/>
  <c r="WML972" i="3" s="1"/>
  <c r="WMP972" i="3" s="1"/>
  <c r="WMT972" i="3" s="1"/>
  <c r="WMX972" i="3" s="1"/>
  <c r="WNB972" i="3" s="1"/>
  <c r="WNF972" i="3" s="1"/>
  <c r="WNJ972" i="3" s="1"/>
  <c r="WNN972" i="3" s="1"/>
  <c r="WNR972" i="3" s="1"/>
  <c r="WNV972" i="3" s="1"/>
  <c r="WNZ972" i="3" s="1"/>
  <c r="WOD972" i="3" s="1"/>
  <c r="WOH972" i="3" s="1"/>
  <c r="WOL972" i="3" s="1"/>
  <c r="WOP972" i="3" s="1"/>
  <c r="WOT972" i="3" s="1"/>
  <c r="WOX972" i="3" s="1"/>
  <c r="WPB972" i="3" s="1"/>
  <c r="WPF972" i="3" s="1"/>
  <c r="WPJ972" i="3" s="1"/>
  <c r="WPN972" i="3" s="1"/>
  <c r="WPR972" i="3" s="1"/>
  <c r="WPV972" i="3" s="1"/>
  <c r="WPZ972" i="3" s="1"/>
  <c r="WQD972" i="3" s="1"/>
  <c r="WQH972" i="3" s="1"/>
  <c r="WQL972" i="3" s="1"/>
  <c r="WQP972" i="3" s="1"/>
  <c r="WQT972" i="3" s="1"/>
  <c r="WQX972" i="3" s="1"/>
  <c r="WRB972" i="3" s="1"/>
  <c r="WRF972" i="3" s="1"/>
  <c r="WRJ972" i="3" s="1"/>
  <c r="WRN972" i="3" s="1"/>
  <c r="WRR972" i="3" s="1"/>
  <c r="WRV972" i="3" s="1"/>
  <c r="WRZ972" i="3" s="1"/>
  <c r="WSD972" i="3" s="1"/>
  <c r="WSH972" i="3" s="1"/>
  <c r="WSL972" i="3" s="1"/>
  <c r="WSP972" i="3" s="1"/>
  <c r="WST972" i="3" s="1"/>
  <c r="WSX972" i="3" s="1"/>
  <c r="WTB972" i="3" s="1"/>
  <c r="WTF972" i="3" s="1"/>
  <c r="WTJ972" i="3" s="1"/>
  <c r="WTN972" i="3" s="1"/>
  <c r="WTR972" i="3" s="1"/>
  <c r="WTV972" i="3" s="1"/>
  <c r="WTZ972" i="3" s="1"/>
  <c r="WUD972" i="3" s="1"/>
  <c r="WUH972" i="3" s="1"/>
  <c r="WUL972" i="3" s="1"/>
  <c r="WUP972" i="3" s="1"/>
  <c r="WUT972" i="3" s="1"/>
  <c r="WUX972" i="3" s="1"/>
  <c r="WVB972" i="3" s="1"/>
  <c r="WVF972" i="3" s="1"/>
  <c r="WVJ972" i="3" s="1"/>
  <c r="WVN972" i="3" s="1"/>
  <c r="WVR972" i="3" s="1"/>
  <c r="WVV972" i="3" s="1"/>
  <c r="WVZ972" i="3" s="1"/>
  <c r="WWD972" i="3" s="1"/>
  <c r="WWH972" i="3" s="1"/>
  <c r="WWL972" i="3" s="1"/>
  <c r="WWP972" i="3" s="1"/>
  <c r="WWT972" i="3" s="1"/>
  <c r="WWX972" i="3" s="1"/>
  <c r="WXB972" i="3" s="1"/>
  <c r="WXF972" i="3" s="1"/>
  <c r="WXJ972" i="3" s="1"/>
  <c r="WXN972" i="3" s="1"/>
  <c r="WXR972" i="3" s="1"/>
  <c r="WXV972" i="3" s="1"/>
  <c r="WXZ972" i="3" s="1"/>
  <c r="WYD972" i="3" s="1"/>
  <c r="WYH972" i="3" s="1"/>
  <c r="WYL972" i="3" s="1"/>
  <c r="WYP972" i="3" s="1"/>
  <c r="WYT972" i="3" s="1"/>
  <c r="WYX972" i="3" s="1"/>
  <c r="WZB972" i="3" s="1"/>
  <c r="WZF972" i="3" s="1"/>
  <c r="WZJ972" i="3" s="1"/>
  <c r="WZN972" i="3" s="1"/>
  <c r="WZR972" i="3" s="1"/>
  <c r="WZV972" i="3" s="1"/>
  <c r="WZZ972" i="3" s="1"/>
  <c r="XAD972" i="3" s="1"/>
  <c r="XAH972" i="3" s="1"/>
  <c r="XAL972" i="3" s="1"/>
  <c r="XAP972" i="3" s="1"/>
  <c r="XAT972" i="3" s="1"/>
  <c r="XAX972" i="3" s="1"/>
  <c r="XBB972" i="3" s="1"/>
  <c r="XBF972" i="3" s="1"/>
  <c r="XBJ972" i="3" s="1"/>
  <c r="XBN972" i="3" s="1"/>
  <c r="XBR972" i="3" s="1"/>
  <c r="XBV972" i="3" s="1"/>
  <c r="XBZ972" i="3" s="1"/>
  <c r="XCD972" i="3" s="1"/>
  <c r="XCH972" i="3" s="1"/>
  <c r="XCL972" i="3" s="1"/>
  <c r="XCP972" i="3" s="1"/>
  <c r="XCT972" i="3" s="1"/>
  <c r="XCX972" i="3" s="1"/>
  <c r="XDB972" i="3" s="1"/>
  <c r="XDF972" i="3" s="1"/>
  <c r="XDJ972" i="3" s="1"/>
  <c r="XDN972" i="3" s="1"/>
  <c r="XDR972" i="3" s="1"/>
  <c r="XDV972" i="3" s="1"/>
  <c r="XDZ972" i="3" s="1"/>
  <c r="XED972" i="3" s="1"/>
  <c r="XEH972" i="3" s="1"/>
  <c r="XEL972" i="3" s="1"/>
  <c r="XEP972" i="3" s="1"/>
  <c r="XET972" i="3" s="1"/>
  <c r="F4" i="2"/>
  <c r="F1694" i="2"/>
  <c r="F1605" i="2"/>
  <c r="F1249" i="2"/>
  <c r="F948" i="2"/>
  <c r="F1620" i="2"/>
  <c r="F1516" i="2"/>
  <c r="F1484" i="2"/>
  <c r="F1330" i="2"/>
  <c r="F1135" i="2"/>
  <c r="F1053" i="2"/>
  <c r="F1045" i="2"/>
  <c r="F1033" i="2"/>
  <c r="E503" i="3"/>
  <c r="F1021" i="2"/>
  <c r="F875" i="2"/>
  <c r="F117" i="2"/>
  <c r="F97" i="2"/>
  <c r="F511" i="2"/>
  <c r="F507" i="2"/>
  <c r="F499" i="2"/>
  <c r="F490" i="2"/>
  <c r="F486" i="2"/>
  <c r="F466" i="2"/>
  <c r="F462" i="2"/>
  <c r="F450" i="2"/>
  <c r="F442" i="2"/>
  <c r="F438" i="2"/>
  <c r="F430" i="2"/>
  <c r="F426" i="2"/>
  <c r="F415" i="2"/>
  <c r="F407" i="2"/>
  <c r="F1597" i="2"/>
  <c r="F1525" i="2"/>
  <c r="F1485" i="2"/>
  <c r="F1451" i="2"/>
  <c r="F1427" i="2"/>
  <c r="F1706" i="2"/>
  <c r="F1612" i="2"/>
  <c r="F4120" i="2"/>
  <c r="F1548" i="2"/>
  <c r="E47" i="3"/>
  <c r="F1442" i="2"/>
  <c r="F1410" i="2"/>
  <c r="F1386" i="2"/>
  <c r="F92" i="2"/>
  <c r="F70" i="2"/>
  <c r="F66" i="2"/>
  <c r="F50" i="2"/>
  <c r="F42" i="2"/>
  <c r="F38" i="2"/>
  <c r="F34" i="2"/>
  <c r="F23" i="2"/>
  <c r="F19" i="2"/>
  <c r="F15" i="2"/>
  <c r="F11" i="2"/>
  <c r="F7" i="2"/>
  <c r="F86" i="2"/>
  <c r="F1589" i="2"/>
  <c r="F1395" i="2"/>
  <c r="F1331" i="2"/>
  <c r="F1207" i="2"/>
  <c r="F884" i="2"/>
  <c r="F1691" i="2"/>
  <c r="F1604" i="2"/>
  <c r="F1508" i="2"/>
  <c r="F1474" i="2"/>
  <c r="F1319" i="2"/>
  <c r="F1068" i="2"/>
  <c r="F1064" i="2"/>
  <c r="F1056" i="2"/>
  <c r="F1052" i="2"/>
  <c r="F1048" i="2"/>
  <c r="F1040" i="2"/>
  <c r="F1032" i="2"/>
  <c r="E2098" i="3"/>
  <c r="F1024" i="2"/>
  <c r="F100" i="2"/>
  <c r="F113" i="2"/>
  <c r="F514" i="2"/>
  <c r="F510" i="2"/>
  <c r="F506" i="2"/>
  <c r="F502" i="2"/>
  <c r="F497" i="2"/>
  <c r="F493" i="2"/>
  <c r="F489" i="2"/>
  <c r="F485" i="2"/>
  <c r="F481" i="2"/>
  <c r="F473" i="2"/>
  <c r="F469" i="2"/>
  <c r="F461" i="2"/>
  <c r="F457" i="2"/>
  <c r="F449" i="2"/>
  <c r="F445" i="2"/>
  <c r="F437" i="2"/>
  <c r="E2135" i="3"/>
  <c r="F429" i="2"/>
  <c r="F421" i="2"/>
  <c r="F417" i="2"/>
  <c r="F414" i="2"/>
  <c r="F410" i="2"/>
  <c r="F406" i="2"/>
  <c r="F402" i="2"/>
  <c r="F398" i="2"/>
  <c r="F394" i="2"/>
  <c r="F1509" i="2"/>
  <c r="F1475" i="2"/>
  <c r="F1419" i="2"/>
  <c r="F1428" i="2"/>
  <c r="E458" i="3"/>
  <c r="F1596" i="2"/>
  <c r="F1532" i="2"/>
  <c r="F1434" i="2"/>
  <c r="F108" i="2"/>
  <c r="F96" i="2"/>
  <c r="F90" i="2"/>
  <c r="F81" i="2"/>
  <c r="F77" i="2"/>
  <c r="F73" i="2"/>
  <c r="F69" i="2"/>
  <c r="F65" i="2"/>
  <c r="F61" i="2"/>
  <c r="F53" i="2"/>
  <c r="F49" i="2"/>
  <c r="F45" i="2"/>
  <c r="F41" i="2"/>
  <c r="F37" i="2"/>
  <c r="F33" i="2"/>
  <c r="F29" i="2"/>
  <c r="F25" i="2"/>
  <c r="F22" i="2"/>
  <c r="F18" i="2"/>
  <c r="F14" i="2"/>
  <c r="F10" i="2"/>
  <c r="F6" i="2"/>
  <c r="F3859" i="2"/>
  <c r="F4137" i="2"/>
  <c r="F1573" i="2"/>
  <c r="F1379" i="2"/>
  <c r="F1321" i="2"/>
  <c r="F1143" i="2"/>
  <c r="F811" i="2"/>
  <c r="F3858" i="2"/>
  <c r="F1588" i="2"/>
  <c r="F1500" i="2"/>
  <c r="F1466" i="2"/>
  <c r="E2054" i="3"/>
  <c r="F1402" i="2"/>
  <c r="F1346" i="2"/>
  <c r="F1247" i="2"/>
  <c r="F1067" i="2"/>
  <c r="F1063" i="2"/>
  <c r="F1059" i="2"/>
  <c r="F1055" i="2"/>
  <c r="F1051" i="2"/>
  <c r="F1047" i="2"/>
  <c r="F1043" i="2"/>
  <c r="F1039" i="2"/>
  <c r="F1035" i="2"/>
  <c r="F1031" i="2"/>
  <c r="F1027" i="2"/>
  <c r="F1023" i="2"/>
  <c r="F1004" i="2"/>
  <c r="F116" i="2"/>
  <c r="F118" i="2"/>
  <c r="F104" i="2"/>
  <c r="F98" i="2"/>
  <c r="F521" i="2"/>
  <c r="F517" i="2"/>
  <c r="F513" i="2"/>
  <c r="F509" i="2"/>
  <c r="F505" i="2"/>
  <c r="F501" i="2"/>
  <c r="F496" i="2"/>
  <c r="F492" i="2"/>
  <c r="F488" i="2"/>
  <c r="F484" i="2"/>
  <c r="F480" i="2"/>
  <c r="F476" i="2"/>
  <c r="F472" i="2"/>
  <c r="F468" i="2"/>
  <c r="F464" i="2"/>
  <c r="F460" i="2"/>
  <c r="F456" i="2"/>
  <c r="F452" i="2"/>
  <c r="F448" i="2"/>
  <c r="F444" i="2"/>
  <c r="F440" i="2"/>
  <c r="F436" i="2"/>
  <c r="F432" i="2"/>
  <c r="F428" i="2"/>
  <c r="F424" i="2"/>
  <c r="F420" i="2"/>
  <c r="E514" i="3"/>
  <c r="F4994" i="2"/>
  <c r="F409" i="2"/>
  <c r="F405" i="2"/>
  <c r="F401" i="2"/>
  <c r="F397" i="2"/>
  <c r="F706" i="2"/>
  <c r="E2112" i="3"/>
  <c r="F4763" i="2"/>
  <c r="F1629" i="2"/>
  <c r="F1565" i="2"/>
  <c r="F1501" i="2"/>
  <c r="F1467" i="2"/>
  <c r="E2710" i="3"/>
  <c r="F1443" i="2"/>
  <c r="F1411" i="2"/>
  <c r="F5095" i="2"/>
  <c r="F4362" i="2"/>
  <c r="F1580" i="2"/>
  <c r="F1426" i="2"/>
  <c r="F93" i="2"/>
  <c r="F87" i="2"/>
  <c r="F112" i="2"/>
  <c r="F106" i="2"/>
  <c r="F80" i="2"/>
  <c r="F76" i="2"/>
  <c r="F72" i="2"/>
  <c r="F68" i="2"/>
  <c r="F64" i="2"/>
  <c r="F60" i="2"/>
  <c r="F56" i="2"/>
  <c r="F52" i="2"/>
  <c r="F48" i="2"/>
  <c r="F44" i="2"/>
  <c r="F40" i="2"/>
  <c r="F36" i="2"/>
  <c r="F32" i="2"/>
  <c r="F28" i="2"/>
  <c r="F4931" i="2"/>
  <c r="F21" i="2"/>
  <c r="F17" i="2"/>
  <c r="F13" i="2"/>
  <c r="F9" i="2"/>
  <c r="F5" i="2"/>
  <c r="E451" i="3"/>
  <c r="F1444" i="2"/>
  <c r="F4697" i="2"/>
  <c r="F1710" i="2"/>
  <c r="F4147" i="2"/>
  <c r="F1621" i="2"/>
  <c r="F1533" i="2"/>
  <c r="F1493" i="2"/>
  <c r="F1459" i="2"/>
  <c r="F1435" i="2"/>
  <c r="E467" i="3"/>
  <c r="F1403" i="2"/>
  <c r="E2660" i="3"/>
  <c r="E2751" i="3"/>
  <c r="F1347" i="2"/>
  <c r="F1290" i="2"/>
  <c r="F1012" i="2"/>
  <c r="F4701" i="2"/>
  <c r="F1695" i="2"/>
  <c r="E421" i="3"/>
  <c r="F4145" i="2"/>
  <c r="E2560" i="3"/>
  <c r="F3410" i="2"/>
  <c r="F3405" i="2"/>
  <c r="F1572" i="2"/>
  <c r="E447" i="3"/>
  <c r="F1524" i="2"/>
  <c r="F1492" i="2"/>
  <c r="F1458" i="2"/>
  <c r="F1418" i="2"/>
  <c r="F1394" i="2"/>
  <c r="F5104" i="2"/>
  <c r="F1370" i="2"/>
  <c r="F1338" i="2"/>
  <c r="F1199" i="2"/>
  <c r="F1066" i="2"/>
  <c r="F1062" i="2"/>
  <c r="F1058" i="2"/>
  <c r="F1054" i="2"/>
  <c r="F1050" i="2"/>
  <c r="F1046" i="2"/>
  <c r="F1042" i="2"/>
  <c r="F1038" i="2"/>
  <c r="F1034" i="2"/>
  <c r="F1030" i="2"/>
  <c r="F1026" i="2"/>
  <c r="F1022" i="2"/>
  <c r="F940" i="2"/>
  <c r="F101" i="2"/>
  <c r="F95" i="2"/>
  <c r="F120" i="2"/>
  <c r="F114" i="2"/>
  <c r="F709" i="2"/>
  <c r="F714" i="2"/>
  <c r="F1070" i="2"/>
  <c r="F707" i="2"/>
  <c r="F8" i="2"/>
  <c r="F396" i="2"/>
  <c r="F525" i="2"/>
  <c r="F710" i="2"/>
  <c r="F715" i="2"/>
  <c r="F1071" i="2"/>
  <c r="F716" i="2"/>
  <c r="F91" i="2"/>
  <c r="F711" i="2"/>
  <c r="F1413" i="2"/>
  <c r="F719" i="2"/>
  <c r="F99" i="2"/>
  <c r="F1072" i="2"/>
  <c r="F4798" i="2"/>
  <c r="F557" i="2"/>
  <c r="F107" i="2"/>
  <c r="F712" i="2"/>
  <c r="F115" i="2"/>
  <c r="F713" i="2"/>
  <c r="E460" i="3"/>
  <c r="F589" i="2"/>
  <c r="F622" i="2"/>
  <c r="F654" i="2"/>
  <c r="F694" i="2"/>
  <c r="F727" i="2"/>
  <c r="F759" i="2"/>
  <c r="F791" i="2"/>
  <c r="F823" i="2"/>
  <c r="F855" i="2"/>
  <c r="F1688" i="2"/>
  <c r="F67" i="2"/>
  <c r="F673" i="2"/>
  <c r="F400" i="2"/>
  <c r="F58" i="2"/>
  <c r="F62" i="2"/>
  <c r="F395" i="2"/>
  <c r="F543" i="2"/>
  <c r="F579" i="2"/>
  <c r="F617" i="2"/>
  <c r="F653" i="2"/>
  <c r="F698" i="2"/>
  <c r="F726" i="2"/>
  <c r="F763" i="2"/>
  <c r="F479" i="2"/>
  <c r="F516" i="2"/>
  <c r="F553" i="2"/>
  <c r="F590" i="2"/>
  <c r="F627" i="2"/>
  <c r="F737" i="2"/>
  <c r="F773" i="2"/>
  <c r="F519" i="2"/>
  <c r="F555" i="2"/>
  <c r="F592" i="2"/>
  <c r="F629" i="2"/>
  <c r="F748" i="2"/>
  <c r="F57" i="2"/>
  <c r="F465" i="2"/>
  <c r="F503" i="2"/>
  <c r="F539" i="2"/>
  <c r="F576" i="2"/>
  <c r="F612" i="2"/>
  <c r="F650" i="2"/>
  <c r="F695" i="2"/>
  <c r="F723" i="2"/>
  <c r="F722" i="2"/>
  <c r="F760" i="2"/>
  <c r="F796" i="2"/>
  <c r="F82" i="2"/>
  <c r="F477" i="2"/>
  <c r="F587" i="2"/>
  <c r="F26" i="2"/>
  <c r="F671" i="2"/>
  <c r="F1687" i="2"/>
  <c r="F708" i="2"/>
  <c r="F16" i="2"/>
  <c r="F404" i="2"/>
  <c r="F533" i="2"/>
  <c r="F565" i="2"/>
  <c r="F597" i="2"/>
  <c r="F630" i="2"/>
  <c r="F669" i="2"/>
  <c r="F702" i="2"/>
  <c r="F43" i="2"/>
  <c r="F75" i="2"/>
  <c r="F683" i="2"/>
  <c r="F446" i="2"/>
  <c r="F482" i="2"/>
  <c r="F105" i="2"/>
  <c r="F441" i="2"/>
  <c r="F478" i="2"/>
  <c r="F515" i="2"/>
  <c r="F552" i="2"/>
  <c r="F588" i="2"/>
  <c r="F626" i="2"/>
  <c r="F670" i="2"/>
  <c r="F736" i="2"/>
  <c r="F772" i="2"/>
  <c r="F451" i="2"/>
  <c r="F526" i="2"/>
  <c r="F562" i="2"/>
  <c r="F599" i="2"/>
  <c r="F746" i="2"/>
  <c r="E462" i="3"/>
  <c r="F735" i="2"/>
  <c r="F767" i="2"/>
  <c r="F799" i="2"/>
  <c r="F831" i="2"/>
  <c r="F863" i="2"/>
  <c r="F454" i="2"/>
  <c r="F528" i="2"/>
  <c r="F564" i="2"/>
  <c r="F601" i="2"/>
  <c r="F639" i="2"/>
  <c r="F721" i="2"/>
  <c r="F757" i="2"/>
  <c r="F474" i="2"/>
  <c r="F512" i="2"/>
  <c r="F548" i="2"/>
  <c r="F585" i="2"/>
  <c r="F623" i="2"/>
  <c r="F665" i="2"/>
  <c r="F704" i="2"/>
  <c r="F732" i="2"/>
  <c r="F769" i="2"/>
  <c r="F805" i="2"/>
  <c r="F523" i="2"/>
  <c r="F560" i="2"/>
  <c r="F596" i="2"/>
  <c r="F636" i="2"/>
  <c r="F1069" i="2"/>
  <c r="F1631" i="2"/>
  <c r="F412" i="2"/>
  <c r="F541" i="2"/>
  <c r="F573" i="2"/>
  <c r="F638" i="2"/>
  <c r="F678" i="2"/>
  <c r="F31" i="2"/>
  <c r="F692" i="2"/>
  <c r="F418" i="2"/>
  <c r="F455" i="2"/>
  <c r="F491" i="2"/>
  <c r="F79" i="2"/>
  <c r="F39" i="2"/>
  <c r="F4280" i="2"/>
  <c r="F84" i="2"/>
  <c r="F487" i="2"/>
  <c r="F524" i="2"/>
  <c r="F561" i="2"/>
  <c r="F680" i="2"/>
  <c r="F745" i="2"/>
  <c r="F63" i="2"/>
  <c r="F535" i="2"/>
  <c r="F571" i="2"/>
  <c r="F608" i="2"/>
  <c r="F718" i="2"/>
  <c r="F755" i="2"/>
  <c r="E2730" i="3"/>
  <c r="F24" i="2"/>
  <c r="F4749" i="2"/>
  <c r="F88" i="2"/>
  <c r="F549" i="2"/>
  <c r="F581" i="2"/>
  <c r="F613" i="2"/>
  <c r="F646" i="2"/>
  <c r="F743" i="2"/>
  <c r="F775" i="2"/>
  <c r="F807" i="2"/>
  <c r="F839" i="2"/>
  <c r="F871" i="2"/>
  <c r="F463" i="2"/>
  <c r="F500" i="2"/>
  <c r="F537" i="2"/>
  <c r="F574" i="2"/>
  <c r="F610" i="2"/>
  <c r="F648" i="2"/>
  <c r="F730" i="2"/>
  <c r="F766" i="2"/>
  <c r="F78" i="2"/>
  <c r="F111" i="2"/>
  <c r="F447" i="2"/>
  <c r="F483" i="2"/>
  <c r="F558" i="2"/>
  <c r="F594" i="2"/>
  <c r="F632" i="2"/>
  <c r="F676" i="2"/>
  <c r="F741" i="2"/>
  <c r="F778" i="2"/>
  <c r="F12" i="2"/>
  <c r="F422" i="2"/>
  <c r="F458" i="2"/>
  <c r="F495" i="2"/>
  <c r="F532" i="2"/>
  <c r="F569" i="2"/>
  <c r="F606" i="2"/>
  <c r="F645" i="2"/>
  <c r="F751" i="2"/>
  <c r="F783" i="2"/>
  <c r="F815" i="2"/>
  <c r="F847" i="2"/>
  <c r="F879" i="2"/>
  <c r="F1689" i="2"/>
  <c r="F119" i="2"/>
  <c r="F399" i="2"/>
  <c r="F435" i="2"/>
  <c r="F546" i="2"/>
  <c r="F583" i="2"/>
  <c r="F620" i="2"/>
  <c r="F701" i="2"/>
  <c r="F739" i="2"/>
  <c r="F776" i="2"/>
  <c r="F46" i="2"/>
  <c r="F89" i="2"/>
  <c r="F110" i="2"/>
  <c r="F427" i="2"/>
  <c r="F47" i="2"/>
  <c r="F419" i="2"/>
  <c r="F4368" i="2"/>
  <c r="F530" i="2"/>
  <c r="F567" i="2"/>
  <c r="F603" i="2"/>
  <c r="F641" i="2"/>
  <c r="F750" i="2"/>
  <c r="F787" i="2"/>
  <c r="F102" i="2"/>
  <c r="F71" i="2"/>
  <c r="F103" i="2"/>
  <c r="F403" i="2"/>
  <c r="F467" i="2"/>
  <c r="F542" i="2"/>
  <c r="F578" i="2"/>
  <c r="F94" i="2"/>
  <c r="F423" i="2"/>
  <c r="F459" i="2"/>
  <c r="F534" i="2"/>
  <c r="F570" i="2"/>
  <c r="F607" i="2"/>
  <c r="F644" i="2"/>
  <c r="F689" i="2"/>
  <c r="F754" i="2"/>
  <c r="F74" i="2"/>
  <c r="F470" i="2"/>
  <c r="F544" i="2"/>
  <c r="F580" i="2"/>
  <c r="F618" i="2"/>
  <c r="F655" i="2"/>
  <c r="F728" i="2"/>
  <c r="F764" i="2"/>
  <c r="F609" i="2"/>
  <c r="F949" i="2"/>
  <c r="F812" i="2"/>
  <c r="F849" i="2"/>
  <c r="F536" i="2"/>
  <c r="F628" i="2"/>
  <c r="F765" i="2"/>
  <c r="F821" i="2"/>
  <c r="F917" i="2"/>
  <c r="F439" i="2"/>
  <c r="F559" i="2"/>
  <c r="F647" i="2"/>
  <c r="F781" i="2"/>
  <c r="F973" i="2"/>
  <c r="F830" i="2"/>
  <c r="F584" i="2"/>
  <c r="F672" i="2"/>
  <c r="F729" i="2"/>
  <c r="F792" i="2"/>
  <c r="F885" i="2"/>
  <c r="F1037" i="2"/>
  <c r="F1102" i="2"/>
  <c r="F1127" i="2"/>
  <c r="F1160" i="2"/>
  <c r="F1192" i="2"/>
  <c r="F1224" i="2"/>
  <c r="F1256" i="2"/>
  <c r="F1289" i="2"/>
  <c r="F1323" i="2"/>
  <c r="F443" i="2"/>
  <c r="F563" i="2"/>
  <c r="F649" i="2"/>
  <c r="F731" i="2"/>
  <c r="F990" i="2"/>
  <c r="F733" i="2"/>
  <c r="F794" i="2"/>
  <c r="F833" i="2"/>
  <c r="F1104" i="2"/>
  <c r="F1242" i="2"/>
  <c r="F453" i="2"/>
  <c r="F952" i="2"/>
  <c r="F1203" i="2"/>
  <c r="F1282" i="2"/>
  <c r="F858" i="2"/>
  <c r="F893" i="2"/>
  <c r="F925" i="2"/>
  <c r="F981" i="2"/>
  <c r="F1005" i="2"/>
  <c r="F1078" i="2"/>
  <c r="F1111" i="2"/>
  <c r="F1136" i="2"/>
  <c r="F1168" i="2"/>
  <c r="F1200" i="2"/>
  <c r="F1232" i="2"/>
  <c r="F1269" i="2"/>
  <c r="F1297" i="2"/>
  <c r="F1300" i="2"/>
  <c r="F586" i="2"/>
  <c r="F674" i="2"/>
  <c r="F793" i="2"/>
  <c r="F832" i="2"/>
  <c r="F868" i="2"/>
  <c r="F902" i="2"/>
  <c r="F934" i="2"/>
  <c r="F1087" i="2"/>
  <c r="F1146" i="2"/>
  <c r="F1145" i="2"/>
  <c r="F1177" i="2"/>
  <c r="F1209" i="2"/>
  <c r="F591" i="2"/>
  <c r="F677" i="2"/>
  <c r="F860" i="2"/>
  <c r="F895" i="2"/>
  <c r="F927" i="2"/>
  <c r="F967" i="2"/>
  <c r="F999" i="2"/>
  <c r="F1162" i="2"/>
  <c r="F1291" i="2"/>
  <c r="F615" i="2"/>
  <c r="F852" i="2"/>
  <c r="F1105" i="2"/>
  <c r="F619" i="2"/>
  <c r="F966" i="2"/>
  <c r="F998" i="2"/>
  <c r="F752" i="2"/>
  <c r="F804" i="2"/>
  <c r="F1210" i="2"/>
  <c r="F1259" i="2"/>
  <c r="F867" i="2"/>
  <c r="F901" i="2"/>
  <c r="F933" i="2"/>
  <c r="E2302" i="3"/>
  <c r="F957" i="2"/>
  <c r="F989" i="2"/>
  <c r="F1013" i="2"/>
  <c r="F1086" i="2"/>
  <c r="F1144" i="2"/>
  <c r="F1176" i="2"/>
  <c r="F1208" i="2"/>
  <c r="F1240" i="2"/>
  <c r="F1306" i="2"/>
  <c r="F611" i="2"/>
  <c r="F693" i="2"/>
  <c r="E2111" i="3"/>
  <c r="F749" i="2"/>
  <c r="F803" i="2"/>
  <c r="F841" i="2"/>
  <c r="F877" i="2"/>
  <c r="F910" i="2"/>
  <c r="F942" i="2"/>
  <c r="F1095" i="2"/>
  <c r="F1153" i="2"/>
  <c r="F1185" i="2"/>
  <c r="F1217" i="2"/>
  <c r="F411" i="2"/>
  <c r="F4281" i="2"/>
  <c r="F614" i="2"/>
  <c r="F696" i="2"/>
  <c r="F869" i="2"/>
  <c r="F903" i="2"/>
  <c r="F935" i="2"/>
  <c r="F975" i="2"/>
  <c r="F1007" i="2"/>
  <c r="F1121" i="2"/>
  <c r="F1258" i="2"/>
  <c r="F520" i="2"/>
  <c r="F734" i="2"/>
  <c r="F920" i="2"/>
  <c r="F1016" i="2"/>
  <c r="F1171" i="2"/>
  <c r="F774" i="2"/>
  <c r="F974" i="2"/>
  <c r="F1006" i="2"/>
  <c r="F1128" i="2"/>
  <c r="F770" i="2"/>
  <c r="F814" i="2"/>
  <c r="F1178" i="2"/>
  <c r="F1317" i="2"/>
  <c r="F652" i="2"/>
  <c r="F825" i="2"/>
  <c r="F522" i="2"/>
  <c r="F747" i="2"/>
  <c r="F802" i="2"/>
  <c r="F840" i="2"/>
  <c r="E2056" i="3"/>
  <c r="F876" i="2"/>
  <c r="F909" i="2"/>
  <c r="F941" i="2"/>
  <c r="F965" i="2"/>
  <c r="E2231" i="3"/>
  <c r="F997" i="2"/>
  <c r="E2181" i="3"/>
  <c r="E2093" i="3"/>
  <c r="F1029" i="2"/>
  <c r="E1992" i="3"/>
  <c r="F4874" i="2"/>
  <c r="F4370" i="2"/>
  <c r="E2674" i="3"/>
  <c r="F1061" i="2"/>
  <c r="F1094" i="2"/>
  <c r="F4872" i="2"/>
  <c r="F1119" i="2"/>
  <c r="F1152" i="2"/>
  <c r="F1184" i="2"/>
  <c r="F1216" i="2"/>
  <c r="F1248" i="2"/>
  <c r="E488" i="3"/>
  <c r="F1278" i="2"/>
  <c r="F1279" i="2"/>
  <c r="F1315" i="2"/>
  <c r="F538" i="2"/>
  <c r="F631" i="2"/>
  <c r="F768" i="2"/>
  <c r="F813" i="2"/>
  <c r="F850" i="2"/>
  <c r="F886" i="2"/>
  <c r="F918" i="2"/>
  <c r="F950" i="2"/>
  <c r="F1103" i="2"/>
  <c r="F1161" i="2"/>
  <c r="F1193" i="2"/>
  <c r="F1225" i="2"/>
  <c r="F540" i="2"/>
  <c r="F842" i="2"/>
  <c r="F4363" i="2"/>
  <c r="E507" i="3"/>
  <c r="F878" i="2"/>
  <c r="F911" i="2"/>
  <c r="F943" i="2"/>
  <c r="F983" i="2"/>
  <c r="F1015" i="2"/>
  <c r="F1088" i="2"/>
  <c r="F1226" i="2"/>
  <c r="F984" i="2"/>
  <c r="F1235" i="2"/>
  <c r="F782" i="2"/>
  <c r="F822" i="2"/>
  <c r="F859" i="2"/>
  <c r="F894" i="2"/>
  <c r="F926" i="2"/>
  <c r="F959" i="2"/>
  <c r="F958" i="2"/>
  <c r="F982" i="2"/>
  <c r="F1014" i="2"/>
  <c r="F1079" i="2"/>
  <c r="F1112" i="2"/>
  <c r="F1120" i="2"/>
  <c r="E2109" i="3"/>
  <c r="E2760" i="3"/>
  <c r="F4285" i="2"/>
  <c r="E497" i="3"/>
  <c r="F4790" i="2"/>
  <c r="F4930" i="2"/>
  <c r="E496" i="3"/>
  <c r="E2702" i="3"/>
  <c r="F1137" i="2"/>
  <c r="F1169" i="2"/>
  <c r="F1201" i="2"/>
  <c r="F30" i="2"/>
  <c r="F566" i="2"/>
  <c r="F651" i="2"/>
  <c r="F784" i="2"/>
  <c r="F824" i="2"/>
  <c r="F851" i="2"/>
  <c r="F887" i="2"/>
  <c r="F919" i="2"/>
  <c r="F951" i="2"/>
  <c r="F991" i="2"/>
  <c r="F1138" i="2"/>
  <c r="F1194" i="2"/>
  <c r="F568" i="2"/>
  <c r="F697" i="2"/>
  <c r="F888" i="2"/>
  <c r="F1139" i="2"/>
  <c r="F700" i="2"/>
  <c r="F808" i="2"/>
  <c r="F872" i="2"/>
  <c r="F905" i="2"/>
  <c r="F937" i="2"/>
  <c r="F969" i="2"/>
  <c r="F1001" i="2"/>
  <c r="F1065" i="2"/>
  <c r="F1188" i="2"/>
  <c r="F1220" i="2"/>
  <c r="F1252" i="2"/>
  <c r="F873" i="2"/>
  <c r="F906" i="2"/>
  <c r="F938" i="2"/>
  <c r="F1002" i="2"/>
  <c r="F1099" i="2"/>
  <c r="F1133" i="2"/>
  <c r="F1098" i="2"/>
  <c r="F1132" i="2"/>
  <c r="F575" i="2"/>
  <c r="F660" i="2"/>
  <c r="F758" i="2"/>
  <c r="F809" i="2"/>
  <c r="F1221" i="2"/>
  <c r="E494" i="3"/>
  <c r="F1253" i="2"/>
  <c r="F602" i="2"/>
  <c r="F1584" i="2"/>
  <c r="F1080" i="2"/>
  <c r="F1113" i="2"/>
  <c r="F1154" i="2"/>
  <c r="F1186" i="2"/>
  <c r="F1218" i="2"/>
  <c r="F1250" i="2"/>
  <c r="E2438" i="3"/>
  <c r="F1280" i="2"/>
  <c r="F1277" i="2"/>
  <c r="F1325" i="2"/>
  <c r="F593" i="2"/>
  <c r="F753" i="2"/>
  <c r="F4883" i="2"/>
  <c r="F795" i="2"/>
  <c r="F834" i="2"/>
  <c r="F861" i="2"/>
  <c r="F896" i="2"/>
  <c r="F928" i="2"/>
  <c r="F960" i="2"/>
  <c r="F992" i="2"/>
  <c r="F1081" i="2"/>
  <c r="F1114" i="2"/>
  <c r="F1147" i="2"/>
  <c r="F1179" i="2"/>
  <c r="F1211" i="2"/>
  <c r="F1243" i="2"/>
  <c r="F1292" i="2"/>
  <c r="F547" i="2"/>
  <c r="F637" i="2"/>
  <c r="F720" i="2"/>
  <c r="F817" i="2"/>
  <c r="F844" i="2"/>
  <c r="E506" i="3"/>
  <c r="F881" i="2"/>
  <c r="F913" i="2"/>
  <c r="F945" i="2"/>
  <c r="F977" i="2"/>
  <c r="F1009" i="2"/>
  <c r="F1041" i="2"/>
  <c r="F1074" i="2"/>
  <c r="F1164" i="2"/>
  <c r="F1196" i="2"/>
  <c r="F1228" i="2"/>
  <c r="F1260" i="2"/>
  <c r="F1302" i="2"/>
  <c r="F845" i="2"/>
  <c r="E505" i="3"/>
  <c r="F882" i="2"/>
  <c r="F914" i="2"/>
  <c r="F946" i="2"/>
  <c r="F978" i="2"/>
  <c r="F1010" i="2"/>
  <c r="F1075" i="2"/>
  <c r="F1107" i="2"/>
  <c r="F1189" i="2"/>
  <c r="F1699" i="2"/>
  <c r="F786" i="2"/>
  <c r="F1106" i="2"/>
  <c r="F1140" i="2"/>
  <c r="F600" i="2"/>
  <c r="F684" i="2"/>
  <c r="F777" i="2"/>
  <c r="F818" i="2"/>
  <c r="F1149" i="2"/>
  <c r="F1229" i="2"/>
  <c r="F771" i="2"/>
  <c r="F806" i="2"/>
  <c r="F870" i="2"/>
  <c r="F904" i="2"/>
  <c r="F936" i="2"/>
  <c r="F968" i="2"/>
  <c r="F1000" i="2"/>
  <c r="E2759" i="3"/>
  <c r="F1089" i="2"/>
  <c r="F1122" i="2"/>
  <c r="F1155" i="2"/>
  <c r="F1187" i="2"/>
  <c r="F1219" i="2"/>
  <c r="F1301" i="2"/>
  <c r="F1318" i="2"/>
  <c r="E480" i="3"/>
  <c r="F572" i="2"/>
  <c r="F656" i="2"/>
  <c r="F738" i="2"/>
  <c r="F826" i="2"/>
  <c r="F853" i="2"/>
  <c r="F889" i="2"/>
  <c r="F921" i="2"/>
  <c r="F953" i="2"/>
  <c r="F985" i="2"/>
  <c r="F1017" i="2"/>
  <c r="F1049" i="2"/>
  <c r="F1082" i="2"/>
  <c r="F1172" i="2"/>
  <c r="F1204" i="2"/>
  <c r="F1236" i="2"/>
  <c r="F1285" i="2"/>
  <c r="F527" i="2"/>
  <c r="F854" i="2"/>
  <c r="F890" i="2"/>
  <c r="F922" i="2"/>
  <c r="F954" i="2"/>
  <c r="F986" i="2"/>
  <c r="F1018" i="2"/>
  <c r="F1083" i="2"/>
  <c r="F1116" i="2"/>
  <c r="F1197" i="2"/>
  <c r="F1115" i="2"/>
  <c r="F1148" i="2"/>
  <c r="F621" i="2"/>
  <c r="F703" i="2"/>
  <c r="F788" i="2"/>
  <c r="F827" i="2"/>
  <c r="F1165" i="2"/>
  <c r="F1237" i="2"/>
  <c r="F1311" i="2"/>
  <c r="F1096" i="2"/>
  <c r="F1130" i="2"/>
  <c r="F1170" i="2"/>
  <c r="F1202" i="2"/>
  <c r="F1234" i="2"/>
  <c r="F1272" i="2"/>
  <c r="F1308" i="2"/>
  <c r="F416" i="2"/>
  <c r="F545" i="2"/>
  <c r="F634" i="2"/>
  <c r="F785" i="2"/>
  <c r="F816" i="2"/>
  <c r="F843" i="2"/>
  <c r="F4762" i="2"/>
  <c r="F880" i="2"/>
  <c r="F912" i="2"/>
  <c r="F944" i="2"/>
  <c r="F976" i="2"/>
  <c r="F1008" i="2"/>
  <c r="F1097" i="2"/>
  <c r="F1131" i="2"/>
  <c r="F1163" i="2"/>
  <c r="F1195" i="2"/>
  <c r="F1227" i="2"/>
  <c r="E495" i="3"/>
  <c r="F1251" i="2"/>
  <c r="F4936" i="2"/>
  <c r="F1273" i="2"/>
  <c r="F5055" i="2"/>
  <c r="E511" i="3"/>
  <c r="F1274" i="2"/>
  <c r="E49" i="3"/>
  <c r="E2434" i="3"/>
  <c r="F1310" i="2"/>
  <c r="F4937" i="2"/>
  <c r="E1972" i="3"/>
  <c r="F1309" i="2"/>
  <c r="F54" i="2"/>
  <c r="F494" i="2"/>
  <c r="F595" i="2"/>
  <c r="F682" i="2"/>
  <c r="F756" i="2"/>
  <c r="E508" i="3"/>
  <c r="F797" i="2"/>
  <c r="F835" i="2"/>
  <c r="F862" i="2"/>
  <c r="F897" i="2"/>
  <c r="F929" i="2"/>
  <c r="F961" i="2"/>
  <c r="F993" i="2"/>
  <c r="F1025" i="2"/>
  <c r="F1057" i="2"/>
  <c r="F1090" i="2"/>
  <c r="F1123" i="2"/>
  <c r="F1157" i="2"/>
  <c r="F1156" i="2"/>
  <c r="F1180" i="2"/>
  <c r="F1212" i="2"/>
  <c r="F1244" i="2"/>
  <c r="E2389" i="3"/>
  <c r="F1293" i="2"/>
  <c r="E1978" i="3"/>
  <c r="F425" i="2"/>
  <c r="F550" i="2"/>
  <c r="E512" i="3"/>
  <c r="F640" i="2"/>
  <c r="F740" i="2"/>
  <c r="F798" i="2"/>
  <c r="F836" i="2"/>
  <c r="F864" i="2"/>
  <c r="F898" i="2"/>
  <c r="F930" i="2"/>
  <c r="F962" i="2"/>
  <c r="F994" i="2"/>
  <c r="F1091" i="2"/>
  <c r="F1124" i="2"/>
  <c r="F1173" i="2"/>
  <c r="F1205" i="2"/>
  <c r="F1275" i="2"/>
  <c r="F761" i="2"/>
  <c r="F810" i="2"/>
  <c r="F1267" i="2"/>
  <c r="F725" i="2"/>
  <c r="F1257" i="2"/>
  <c r="F1487" i="2"/>
  <c r="F1527" i="2"/>
  <c r="F1575" i="2"/>
  <c r="F1739" i="2"/>
  <c r="F1577" i="2"/>
  <c r="F4140" i="2"/>
  <c r="F1326" i="2"/>
  <c r="F604" i="2"/>
  <c r="F1463" i="2"/>
  <c r="F2175" i="2"/>
  <c r="F988" i="2"/>
  <c r="F1626" i="2"/>
  <c r="F1320" i="2"/>
  <c r="F529" i="2"/>
  <c r="F624" i="2"/>
  <c r="F705" i="2"/>
  <c r="F779" i="2"/>
  <c r="F819" i="2"/>
  <c r="F874" i="2"/>
  <c r="F907" i="2"/>
  <c r="F931" i="2"/>
  <c r="F963" i="2"/>
  <c r="F995" i="2"/>
  <c r="F1076" i="2"/>
  <c r="F1108" i="2"/>
  <c r="F1142" i="2"/>
  <c r="F1174" i="2"/>
  <c r="F1206" i="2"/>
  <c r="F1238" i="2"/>
  <c r="F5013" i="2"/>
  <c r="F1373" i="2"/>
  <c r="F4122" i="2"/>
  <c r="F1551" i="2"/>
  <c r="F1583" i="2"/>
  <c r="F4143" i="2"/>
  <c r="F838" i="2"/>
  <c r="E452" i="3"/>
  <c r="F1438" i="2"/>
  <c r="F1478" i="2"/>
  <c r="F1592" i="2"/>
  <c r="F1343" i="2"/>
  <c r="F4359" i="2"/>
  <c r="F1019" i="2"/>
  <c r="F1312" i="2"/>
  <c r="E483" i="3"/>
  <c r="F829" i="2"/>
  <c r="F1093" i="2"/>
  <c r="F1298" i="2"/>
  <c r="F1437" i="2"/>
  <c r="F1461" i="2"/>
  <c r="F1495" i="2"/>
  <c r="F1591" i="2"/>
  <c r="F4218" i="2"/>
  <c r="F4740" i="2"/>
  <c r="F1450" i="2"/>
  <c r="F1231" i="2"/>
  <c r="F1334" i="2"/>
  <c r="F1616" i="2"/>
  <c r="E438" i="3"/>
  <c r="F1562" i="2"/>
  <c r="F1704" i="2"/>
  <c r="F1571" i="2"/>
  <c r="F1141" i="2"/>
  <c r="F1181" i="2"/>
  <c r="F1213" i="2"/>
  <c r="F1245" i="2"/>
  <c r="F1262" i="2"/>
  <c r="E492" i="3"/>
  <c r="E2782" i="3"/>
  <c r="E2338" i="3"/>
  <c r="E2310" i="3"/>
  <c r="F1294" i="2"/>
  <c r="F846" i="2"/>
  <c r="F883" i="2"/>
  <c r="F939" i="2"/>
  <c r="F971" i="2"/>
  <c r="F1084" i="2"/>
  <c r="F1117" i="2"/>
  <c r="F1150" i="2"/>
  <c r="F1182" i="2"/>
  <c r="F1214" i="2"/>
  <c r="F1246" i="2"/>
  <c r="F1276" i="2"/>
  <c r="E2433" i="3"/>
  <c r="F1381" i="2"/>
  <c r="F1535" i="2"/>
  <c r="F4110" i="2"/>
  <c r="F1599" i="2"/>
  <c r="F4121" i="2"/>
  <c r="F1549" i="2"/>
  <c r="F4365" i="2"/>
  <c r="E504" i="3"/>
  <c r="F972" i="2"/>
  <c r="F1446" i="2"/>
  <c r="F1496" i="2"/>
  <c r="F1624" i="2"/>
  <c r="F980" i="2"/>
  <c r="F1617" i="2"/>
  <c r="F1314" i="2"/>
  <c r="F554" i="2"/>
  <c r="F642" i="2"/>
  <c r="F724" i="2"/>
  <c r="F789" i="2"/>
  <c r="F828" i="2"/>
  <c r="F1003" i="2"/>
  <c r="E2095" i="3"/>
  <c r="F900" i="2"/>
  <c r="F1159" i="2"/>
  <c r="F1324" i="2"/>
  <c r="F1445" i="2"/>
  <c r="F1469" i="2"/>
  <c r="F1503" i="2"/>
  <c r="F1559" i="2"/>
  <c r="F4127" i="2"/>
  <c r="F1607" i="2"/>
  <c r="F3415" i="2"/>
  <c r="F3839" i="2"/>
  <c r="F1382" i="2"/>
  <c r="F1705" i="2"/>
  <c r="F856" i="2"/>
  <c r="F891" i="2"/>
  <c r="F915" i="2"/>
  <c r="E2232" i="3"/>
  <c r="E2129" i="3"/>
  <c r="F947" i="2"/>
  <c r="F979" i="2"/>
  <c r="F1092" i="2"/>
  <c r="F1125" i="2"/>
  <c r="F1158" i="2"/>
  <c r="F1190" i="2"/>
  <c r="F1222" i="2"/>
  <c r="F1397" i="2"/>
  <c r="E2078" i="3"/>
  <c r="F1421" i="2"/>
  <c r="F1615" i="2"/>
  <c r="F1682" i="2"/>
  <c r="F4324" i="2"/>
  <c r="F1393" i="2"/>
  <c r="E2571" i="3"/>
  <c r="F582" i="2"/>
  <c r="F1036" i="2"/>
  <c r="F1520" i="2"/>
  <c r="F1431" i="2"/>
  <c r="F625" i="2"/>
  <c r="F1287" i="2"/>
  <c r="F1286" i="2"/>
  <c r="F1304" i="2"/>
  <c r="F1303" i="2"/>
  <c r="E91" i="3"/>
  <c r="F504" i="2"/>
  <c r="F577" i="2"/>
  <c r="F667" i="2"/>
  <c r="F742" i="2"/>
  <c r="F800" i="2"/>
  <c r="E2564" i="3"/>
  <c r="F837" i="2"/>
  <c r="F4724" i="2"/>
  <c r="F865" i="2"/>
  <c r="F899" i="2"/>
  <c r="F923" i="2"/>
  <c r="F955" i="2"/>
  <c r="F987" i="2"/>
  <c r="E66" i="3"/>
  <c r="F1011" i="2"/>
  <c r="F4998" i="2"/>
  <c r="F1100" i="2"/>
  <c r="F1134" i="2"/>
  <c r="F1166" i="2"/>
  <c r="F1198" i="2"/>
  <c r="F1230" i="2"/>
  <c r="F1254" i="2"/>
  <c r="E493" i="3"/>
  <c r="F1295" i="2"/>
  <c r="F1288" i="2"/>
  <c r="E489" i="3"/>
  <c r="F556" i="2"/>
  <c r="F964" i="2"/>
  <c r="F4406" i="2"/>
  <c r="E100" i="3"/>
  <c r="E2096" i="3"/>
  <c r="E2675" i="3"/>
  <c r="F1223" i="2"/>
  <c r="F1333" i="2"/>
  <c r="E98" i="3"/>
  <c r="F5085" i="2"/>
  <c r="E2798" i="3"/>
  <c r="F1389" i="2"/>
  <c r="F4323" i="2"/>
  <c r="E1993" i="3"/>
  <c r="E466" i="3"/>
  <c r="F1405" i="2"/>
  <c r="F1429" i="2"/>
  <c r="F4859" i="2"/>
  <c r="F1453" i="2"/>
  <c r="F4786" i="2"/>
  <c r="F1477" i="2"/>
  <c r="F1510" i="2"/>
  <c r="F1511" i="2"/>
  <c r="F1512" i="2"/>
  <c r="F1519" i="2"/>
  <c r="F1517" i="2"/>
  <c r="E448" i="3"/>
  <c r="F1518" i="2"/>
  <c r="F1543" i="2"/>
  <c r="F4116" i="2"/>
  <c r="F1567" i="2"/>
  <c r="F4133" i="2"/>
  <c r="F1623" i="2"/>
  <c r="F1698" i="2"/>
  <c r="F4002" i="2"/>
  <c r="E2337" i="3"/>
  <c r="F4113" i="2"/>
  <c r="E2753" i="3"/>
  <c r="F4751" i="2"/>
  <c r="F1538" i="2"/>
  <c r="E36" i="3"/>
  <c r="E444" i="3"/>
  <c r="E2188" i="3"/>
  <c r="E445" i="3"/>
  <c r="F4131" i="2"/>
  <c r="F1563" i="2"/>
  <c r="E437" i="3"/>
  <c r="F4352" i="2"/>
  <c r="E434" i="3"/>
  <c r="F1570" i="2"/>
  <c r="F4136" i="2"/>
  <c r="F4350" i="2"/>
  <c r="F744" i="2"/>
  <c r="F1390" i="2"/>
  <c r="F1462" i="2"/>
  <c r="F1233" i="2"/>
  <c r="F1513" i="2"/>
  <c r="F1352" i="2"/>
  <c r="F4410" i="2"/>
  <c r="E477" i="3"/>
  <c r="F5012" i="2"/>
  <c r="F4774" i="2"/>
  <c r="E2134" i="3"/>
  <c r="E491" i="3"/>
  <c r="F1271" i="2"/>
  <c r="F4985" i="2"/>
  <c r="F1685" i="2"/>
  <c r="F4947" i="2"/>
  <c r="F5014" i="2"/>
  <c r="F5131" i="2"/>
  <c r="E1979" i="3"/>
  <c r="F1368" i="2"/>
  <c r="E2645" i="3"/>
  <c r="E457" i="3"/>
  <c r="E2611" i="3"/>
  <c r="F5074" i="2"/>
  <c r="F1430" i="2"/>
  <c r="E48" i="3"/>
  <c r="E2527" i="3"/>
  <c r="E2794" i="3"/>
  <c r="E469" i="3"/>
  <c r="F1399" i="2"/>
  <c r="E459" i="3"/>
  <c r="F1420" i="2"/>
  <c r="E2110" i="3"/>
  <c r="F4789" i="2"/>
  <c r="E2115" i="3"/>
  <c r="E500" i="3"/>
  <c r="F4875" i="2"/>
  <c r="F1118" i="2"/>
  <c r="E499" i="3"/>
  <c r="E2184" i="3"/>
  <c r="E498" i="3"/>
  <c r="E2761" i="3"/>
  <c r="E2182" i="3"/>
  <c r="E2703" i="3"/>
  <c r="F1167" i="2"/>
  <c r="F1305" i="2"/>
  <c r="F1350" i="2"/>
  <c r="F1374" i="2"/>
  <c r="E465" i="3"/>
  <c r="F1406" i="2"/>
  <c r="F1422" i="2"/>
  <c r="F1576" i="2"/>
  <c r="F4112" i="2"/>
  <c r="F1537" i="2"/>
  <c r="F1702" i="2"/>
  <c r="F1541" i="2"/>
  <c r="F4115" i="2"/>
  <c r="F1392" i="2"/>
  <c r="F1490" i="2"/>
  <c r="F1618" i="2"/>
  <c r="F1337" i="2"/>
  <c r="F1556" i="2"/>
  <c r="F4125" i="2"/>
  <c r="F643" i="2"/>
  <c r="F996" i="2"/>
  <c r="F1241" i="2"/>
  <c r="F1409" i="2"/>
  <c r="F1465" i="2"/>
  <c r="F1507" i="2"/>
  <c r="F1579" i="2"/>
  <c r="E510" i="3"/>
  <c r="F5089" i="2"/>
  <c r="F1600" i="2"/>
  <c r="F4366" i="2"/>
  <c r="F1585" i="2"/>
  <c r="F4144" i="2"/>
  <c r="F1456" i="2"/>
  <c r="E2301" i="3"/>
  <c r="F1498" i="2"/>
  <c r="F1522" i="2"/>
  <c r="F1578" i="2"/>
  <c r="E2345" i="3"/>
  <c r="F1345" i="2"/>
  <c r="F1369" i="2"/>
  <c r="E478" i="3"/>
  <c r="F1441" i="2"/>
  <c r="F1587" i="2"/>
  <c r="F4126" i="2"/>
  <c r="F1557" i="2"/>
  <c r="F1488" i="2"/>
  <c r="F1528" i="2"/>
  <c r="F1544" i="2"/>
  <c r="F4117" i="2"/>
  <c r="F4128" i="2"/>
  <c r="E2563" i="3"/>
  <c r="F1560" i="2"/>
  <c r="E440" i="3"/>
  <c r="F1608" i="2"/>
  <c r="F1849" i="2"/>
  <c r="E2592" i="3"/>
  <c r="F4700" i="2"/>
  <c r="F762" i="2"/>
  <c r="F1044" i="2"/>
  <c r="F1307" i="2"/>
  <c r="F1439" i="2"/>
  <c r="F1471" i="2"/>
  <c r="F1489" i="2"/>
  <c r="F1521" i="2"/>
  <c r="F1561" i="2"/>
  <c r="F4129" i="2"/>
  <c r="F1593" i="2"/>
  <c r="F3855" i="2"/>
  <c r="F4142" i="2"/>
  <c r="F1582" i="2"/>
  <c r="F4845" i="2"/>
  <c r="F780" i="2"/>
  <c r="F1328" i="2"/>
  <c r="E468" i="3"/>
  <c r="F1586" i="2"/>
  <c r="F790" i="2"/>
  <c r="F1060" i="2"/>
  <c r="F1425" i="2"/>
  <c r="F1473" i="2"/>
  <c r="F1515" i="2"/>
  <c r="F1539" i="2"/>
  <c r="E82" i="3"/>
  <c r="F1595" i="2"/>
  <c r="F3404" i="2"/>
  <c r="E2591" i="3"/>
  <c r="F471" i="2"/>
  <c r="F4004" i="2"/>
  <c r="F4132" i="2"/>
  <c r="E436" i="3"/>
  <c r="F1564" i="2"/>
  <c r="E2562" i="3"/>
  <c r="F4842" i="2"/>
  <c r="F848" i="2"/>
  <c r="F1109" i="2"/>
  <c r="F1327" i="2"/>
  <c r="F1351" i="2"/>
  <c r="E1974" i="3"/>
  <c r="F1375" i="2"/>
  <c r="F4681" i="2"/>
  <c r="F4322" i="2"/>
  <c r="E471" i="3"/>
  <c r="F1391" i="2"/>
  <c r="E2755" i="3"/>
  <c r="E472" i="3"/>
  <c r="E2086" i="3"/>
  <c r="F1447" i="2"/>
  <c r="F1497" i="2"/>
  <c r="F1545" i="2"/>
  <c r="F4118" i="2"/>
  <c r="F1609" i="2"/>
  <c r="F1610" i="2"/>
  <c r="F4238" i="2"/>
  <c r="F4878" i="2"/>
  <c r="F5036" i="2"/>
  <c r="F1460" i="2"/>
  <c r="E449" i="3"/>
  <c r="F857" i="2"/>
  <c r="F1183" i="2"/>
  <c r="F1360" i="2"/>
  <c r="F4400" i="2"/>
  <c r="F1408" i="2"/>
  <c r="F1440" i="2"/>
  <c r="F1464" i="2"/>
  <c r="F1506" i="2"/>
  <c r="F1530" i="2"/>
  <c r="F1594" i="2"/>
  <c r="F1638" i="2"/>
  <c r="E2708" i="3"/>
  <c r="E482" i="3"/>
  <c r="F2176" i="2"/>
  <c r="E2799" i="3"/>
  <c r="F4327" i="2"/>
  <c r="F1387" i="2"/>
  <c r="E2145" i="3"/>
  <c r="F4682" i="2"/>
  <c r="F1316" i="2"/>
  <c r="E481" i="3"/>
  <c r="F1449" i="2"/>
  <c r="F1611" i="2"/>
  <c r="F4250" i="2"/>
  <c r="F4361" i="2"/>
  <c r="E2089" i="3"/>
  <c r="F5048" i="2"/>
  <c r="F5051" i="2"/>
  <c r="F866" i="2"/>
  <c r="F1126" i="2"/>
  <c r="F1377" i="2"/>
  <c r="E476" i="3"/>
  <c r="F1491" i="2"/>
  <c r="F1523" i="2"/>
  <c r="F1547" i="2"/>
  <c r="F1619" i="2"/>
  <c r="F3857" i="2"/>
  <c r="F668" i="2"/>
  <c r="F908" i="2"/>
  <c r="F4948" i="2"/>
  <c r="F1101" i="2"/>
  <c r="F1268" i="2"/>
  <c r="E1968" i="3"/>
  <c r="F1342" i="2"/>
  <c r="F4415" i="2"/>
  <c r="F1366" i="2"/>
  <c r="E1994" i="3"/>
  <c r="F1398" i="2"/>
  <c r="F4935" i="2"/>
  <c r="E2644" i="3"/>
  <c r="E450" i="3"/>
  <c r="F1454" i="2"/>
  <c r="F1470" i="2"/>
  <c r="F1504" i="2"/>
  <c r="E2722" i="3"/>
  <c r="F4111" i="2"/>
  <c r="F1536" i="2"/>
  <c r="E2343" i="3"/>
  <c r="F4725" i="2"/>
  <c r="F1552" i="2"/>
  <c r="F4134" i="2"/>
  <c r="F1568" i="2"/>
  <c r="E435" i="3"/>
  <c r="E486" i="3"/>
  <c r="E2528" i="3"/>
  <c r="E485" i="3"/>
  <c r="E2695" i="3"/>
  <c r="F1632" i="2"/>
  <c r="F1540" i="2"/>
  <c r="F4114" i="2"/>
  <c r="F4141" i="2"/>
  <c r="F1581" i="2"/>
  <c r="F1384" i="2"/>
  <c r="F916" i="2"/>
  <c r="F1175" i="2"/>
  <c r="F1335" i="2"/>
  <c r="F1359" i="2"/>
  <c r="E94" i="3"/>
  <c r="E464" i="3"/>
  <c r="F1407" i="2"/>
  <c r="F1423" i="2"/>
  <c r="F1424" i="2"/>
  <c r="F1455" i="2"/>
  <c r="F1480" i="2"/>
  <c r="F5020" i="2"/>
  <c r="F1479" i="2"/>
  <c r="F1481" i="2"/>
  <c r="F1505" i="2"/>
  <c r="E487" i="3"/>
  <c r="F1529" i="2"/>
  <c r="F1553" i="2"/>
  <c r="E2085" i="3"/>
  <c r="F4123" i="2"/>
  <c r="F4135" i="2"/>
  <c r="E2084" i="3"/>
  <c r="F1569" i="2"/>
  <c r="F4349" i="2"/>
  <c r="F4753" i="2"/>
  <c r="E2100" i="3"/>
  <c r="E432" i="3"/>
  <c r="E2801" i="3"/>
  <c r="E2101" i="3"/>
  <c r="F1601" i="2"/>
  <c r="E2102" i="3"/>
  <c r="F1625" i="2"/>
  <c r="F4006" i="2"/>
  <c r="F4005" i="2"/>
  <c r="E2756" i="3"/>
  <c r="E2790" i="3"/>
  <c r="F5090" i="2"/>
  <c r="F1385" i="2"/>
  <c r="E473" i="3"/>
  <c r="E2080" i="3"/>
  <c r="E2323" i="3"/>
  <c r="F4326" i="2"/>
  <c r="E2791" i="3"/>
  <c r="E2094" i="3"/>
  <c r="F1077" i="2"/>
  <c r="E90" i="3"/>
  <c r="E2097" i="3"/>
  <c r="E501" i="3"/>
  <c r="E2704" i="3"/>
  <c r="F4871" i="2"/>
  <c r="E502" i="3"/>
  <c r="F4986" i="2"/>
  <c r="E2116" i="3"/>
  <c r="F5087" i="2"/>
  <c r="F924" i="2"/>
  <c r="F1239" i="2"/>
  <c r="F1376" i="2"/>
  <c r="E2711" i="3"/>
  <c r="F4858" i="2"/>
  <c r="E2416" i="3"/>
  <c r="E456" i="3"/>
  <c r="E2077" i="3"/>
  <c r="F1432" i="2"/>
  <c r="F4254" i="2"/>
  <c r="F1448" i="2"/>
  <c r="F1472" i="2"/>
  <c r="F1514" i="2"/>
  <c r="E2792" i="3"/>
  <c r="F4771" i="2"/>
  <c r="F1546" i="2"/>
  <c r="E441" i="3"/>
  <c r="E2240" i="3"/>
  <c r="F4119" i="2"/>
  <c r="E35" i="3"/>
  <c r="F4124" i="2"/>
  <c r="F4934" i="2"/>
  <c r="E2148" i="3"/>
  <c r="F1554" i="2"/>
  <c r="E2757" i="3"/>
  <c r="F1602" i="2"/>
  <c r="F1603" i="2"/>
  <c r="F3856" i="2"/>
  <c r="E2677" i="3"/>
  <c r="F4797" i="2"/>
  <c r="E2673" i="3"/>
  <c r="F4360" i="2"/>
  <c r="E1975" i="3"/>
  <c r="F4706" i="2"/>
  <c r="F5088" i="2"/>
  <c r="F434" i="2"/>
  <c r="F932" i="2"/>
  <c r="F1191" i="2"/>
  <c r="F1329" i="2"/>
  <c r="F1361" i="2"/>
  <c r="F1401" i="2"/>
  <c r="E454" i="3"/>
  <c r="F1433" i="2"/>
  <c r="E453" i="3"/>
  <c r="E455" i="3"/>
  <c r="F1457" i="2"/>
  <c r="F1499" i="2"/>
  <c r="E446" i="3"/>
  <c r="F1531" i="2"/>
  <c r="F1555" i="2"/>
  <c r="F1627" i="2"/>
  <c r="F4103" i="2"/>
  <c r="F4287" i="2"/>
  <c r="F801" i="2"/>
  <c r="F1635" i="2"/>
  <c r="F657" i="2"/>
  <c r="E2186" i="3"/>
  <c r="F1640" i="2"/>
  <c r="F1641" i="2"/>
  <c r="F1643" i="2"/>
  <c r="F1645" i="2"/>
  <c r="F1646" i="2"/>
  <c r="E429" i="3"/>
  <c r="F1649" i="2"/>
  <c r="F4849" i="2"/>
  <c r="F1651" i="2"/>
  <c r="F1653" i="2"/>
  <c r="F1654" i="2"/>
  <c r="F4353" i="2"/>
  <c r="F4699" i="2"/>
  <c r="F469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4294" i="2"/>
  <c r="F1673" i="2"/>
  <c r="F1674" i="2"/>
  <c r="F1675" i="2"/>
  <c r="F1676" i="2"/>
  <c r="F1677" i="2"/>
  <c r="F1678" i="2"/>
  <c r="F1679" i="2"/>
  <c r="F4261" i="2"/>
  <c r="F5919" i="2"/>
  <c r="F253" i="2"/>
  <c r="F255" i="2"/>
  <c r="F256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6" i="2"/>
  <c r="F288" i="2"/>
  <c r="F291" i="2"/>
  <c r="F293" i="2"/>
  <c r="F295" i="2"/>
  <c r="F296" i="2"/>
  <c r="F297" i="2"/>
  <c r="F299" i="2"/>
  <c r="F300" i="2"/>
  <c r="F4911" i="2"/>
  <c r="F301" i="2"/>
  <c r="F302" i="2"/>
  <c r="F303" i="2"/>
  <c r="F304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5" i="2"/>
  <c r="F326" i="2"/>
  <c r="F327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9" i="2"/>
  <c r="F350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70" i="2"/>
  <c r="F371" i="2"/>
  <c r="F372" i="2"/>
  <c r="F373" i="2"/>
  <c r="F374" i="2"/>
  <c r="F375" i="2"/>
  <c r="F376" i="2"/>
  <c r="F377" i="2"/>
  <c r="F378" i="2"/>
  <c r="F379" i="2"/>
  <c r="F381" i="2"/>
  <c r="F383" i="2"/>
  <c r="F384" i="2"/>
  <c r="F385" i="2"/>
  <c r="F386" i="2"/>
  <c r="F387" i="2"/>
  <c r="F388" i="2"/>
  <c r="F389" i="2"/>
  <c r="F390" i="2"/>
  <c r="F240" i="2"/>
  <c r="F241" i="2"/>
  <c r="F242" i="2"/>
  <c r="F243" i="2"/>
  <c r="F244" i="2"/>
  <c r="F245" i="2"/>
  <c r="F246" i="2"/>
  <c r="F247" i="2"/>
  <c r="F248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6" i="2"/>
  <c r="F157" i="2"/>
  <c r="F158" i="2"/>
  <c r="F160" i="2"/>
  <c r="F161" i="2"/>
  <c r="F162" i="2"/>
  <c r="F163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ECS972" i="3" l="1"/>
  <c r="H270" i="3"/>
  <c r="P972" i="3" s="1"/>
  <c r="T972" i="3" s="1"/>
  <c r="X972" i="3" s="1"/>
  <c r="AB972" i="3" s="1"/>
  <c r="AF972" i="3" s="1"/>
  <c r="AJ972" i="3" s="1"/>
  <c r="AN972" i="3" s="1"/>
  <c r="AR972" i="3" s="1"/>
  <c r="AV972" i="3" s="1"/>
  <c r="AZ972" i="3" s="1"/>
  <c r="BD972" i="3" s="1"/>
  <c r="BH972" i="3" s="1"/>
  <c r="BL972" i="3" s="1"/>
  <c r="BP972" i="3" s="1"/>
  <c r="BT972" i="3" s="1"/>
  <c r="BX972" i="3" s="1"/>
  <c r="CB972" i="3" s="1"/>
  <c r="CF972" i="3" s="1"/>
  <c r="CJ972" i="3" s="1"/>
  <c r="CN972" i="3" s="1"/>
  <c r="CR972" i="3" s="1"/>
  <c r="CV972" i="3" s="1"/>
  <c r="CZ972" i="3" s="1"/>
  <c r="DD972" i="3" s="1"/>
  <c r="DH972" i="3" s="1"/>
  <c r="DL972" i="3" s="1"/>
  <c r="DP972" i="3" s="1"/>
  <c r="DT972" i="3" s="1"/>
  <c r="DX972" i="3" s="1"/>
  <c r="EB972" i="3" s="1"/>
  <c r="EF972" i="3" s="1"/>
  <c r="EJ972" i="3" s="1"/>
  <c r="EN972" i="3" s="1"/>
  <c r="ER972" i="3" s="1"/>
  <c r="EV972" i="3" s="1"/>
  <c r="EZ972" i="3" s="1"/>
  <c r="FD972" i="3" s="1"/>
  <c r="FH972" i="3" s="1"/>
  <c r="FL972" i="3" s="1"/>
  <c r="FP972" i="3" s="1"/>
  <c r="FT972" i="3" s="1"/>
  <c r="FX972" i="3" s="1"/>
  <c r="GB972" i="3" s="1"/>
  <c r="GF972" i="3" s="1"/>
  <c r="GJ972" i="3" s="1"/>
  <c r="GN972" i="3" s="1"/>
  <c r="GR972" i="3" s="1"/>
  <c r="GV972" i="3" s="1"/>
  <c r="GZ972" i="3" s="1"/>
  <c r="HD972" i="3" s="1"/>
  <c r="HH972" i="3" s="1"/>
  <c r="HL972" i="3" s="1"/>
  <c r="HP972" i="3" s="1"/>
  <c r="HT972" i="3" s="1"/>
  <c r="HX972" i="3" s="1"/>
  <c r="IB972" i="3" s="1"/>
  <c r="IF972" i="3" s="1"/>
  <c r="IJ972" i="3" s="1"/>
  <c r="IN972" i="3" s="1"/>
  <c r="IR972" i="3" s="1"/>
  <c r="IV972" i="3" s="1"/>
  <c r="IZ972" i="3" s="1"/>
  <c r="JD972" i="3" s="1"/>
  <c r="JH972" i="3" s="1"/>
  <c r="JL972" i="3" s="1"/>
  <c r="JP972" i="3" s="1"/>
  <c r="JT972" i="3" s="1"/>
  <c r="JX972" i="3" s="1"/>
  <c r="KB972" i="3" s="1"/>
  <c r="KF972" i="3" s="1"/>
  <c r="KJ972" i="3" s="1"/>
  <c r="KN972" i="3" s="1"/>
  <c r="KR972" i="3" s="1"/>
  <c r="KV972" i="3" s="1"/>
  <c r="KZ972" i="3" s="1"/>
  <c r="LD972" i="3" s="1"/>
  <c r="LH972" i="3" s="1"/>
  <c r="LL972" i="3" s="1"/>
  <c r="LP972" i="3" s="1"/>
  <c r="LT972" i="3" s="1"/>
  <c r="LX972" i="3" s="1"/>
  <c r="MB972" i="3" s="1"/>
  <c r="MF972" i="3" s="1"/>
  <c r="MJ972" i="3" s="1"/>
  <c r="MN972" i="3" s="1"/>
  <c r="MR972" i="3" s="1"/>
  <c r="MV972" i="3" s="1"/>
  <c r="MZ972" i="3" s="1"/>
  <c r="ND972" i="3" s="1"/>
  <c r="NH972" i="3" s="1"/>
  <c r="NL972" i="3" s="1"/>
  <c r="NP972" i="3" s="1"/>
  <c r="NT972" i="3" s="1"/>
  <c r="NX972" i="3" s="1"/>
  <c r="OB972" i="3" s="1"/>
  <c r="OF972" i="3" s="1"/>
  <c r="OJ972" i="3" s="1"/>
  <c r="ON972" i="3" s="1"/>
  <c r="OR972" i="3" s="1"/>
  <c r="OV972" i="3" s="1"/>
  <c r="OZ972" i="3" s="1"/>
  <c r="PD972" i="3" s="1"/>
  <c r="PH972" i="3" s="1"/>
  <c r="PL972" i="3" s="1"/>
  <c r="PP972" i="3" s="1"/>
  <c r="PT972" i="3" s="1"/>
  <c r="PX972" i="3" s="1"/>
  <c r="QB972" i="3" s="1"/>
  <c r="QF972" i="3" s="1"/>
  <c r="QJ972" i="3" s="1"/>
  <c r="QN972" i="3" s="1"/>
  <c r="QR972" i="3" s="1"/>
  <c r="QV972" i="3" s="1"/>
  <c r="QZ972" i="3" s="1"/>
  <c r="RD972" i="3" s="1"/>
  <c r="RH972" i="3" s="1"/>
  <c r="RL972" i="3" s="1"/>
  <c r="RP972" i="3" s="1"/>
  <c r="RT972" i="3" s="1"/>
  <c r="RX972" i="3" s="1"/>
  <c r="SB972" i="3" s="1"/>
  <c r="SF972" i="3" s="1"/>
  <c r="SJ972" i="3" s="1"/>
  <c r="SN972" i="3" s="1"/>
  <c r="SR972" i="3" s="1"/>
  <c r="SV972" i="3" s="1"/>
  <c r="SZ972" i="3" s="1"/>
  <c r="TD972" i="3" s="1"/>
  <c r="TH972" i="3" s="1"/>
  <c r="TL972" i="3" s="1"/>
  <c r="TP972" i="3" s="1"/>
  <c r="TT972" i="3" s="1"/>
  <c r="TX972" i="3" s="1"/>
  <c r="UB972" i="3" s="1"/>
  <c r="UF972" i="3" s="1"/>
  <c r="UJ972" i="3" s="1"/>
  <c r="UN972" i="3" s="1"/>
  <c r="UR972" i="3" s="1"/>
  <c r="UV972" i="3" s="1"/>
  <c r="UZ972" i="3" s="1"/>
  <c r="VD972" i="3" s="1"/>
  <c r="VH972" i="3" s="1"/>
  <c r="VL972" i="3" s="1"/>
  <c r="VP972" i="3" s="1"/>
  <c r="VT972" i="3" s="1"/>
  <c r="VX972" i="3" s="1"/>
  <c r="WB972" i="3" s="1"/>
  <c r="WF972" i="3" s="1"/>
  <c r="WJ972" i="3" s="1"/>
  <c r="WN972" i="3" s="1"/>
  <c r="WR972" i="3" s="1"/>
  <c r="WV972" i="3" s="1"/>
  <c r="WZ972" i="3" s="1"/>
  <c r="XD972" i="3" s="1"/>
  <c r="XH972" i="3" s="1"/>
  <c r="XL972" i="3" s="1"/>
  <c r="XP972" i="3" s="1"/>
  <c r="XT972" i="3" s="1"/>
  <c r="XX972" i="3" s="1"/>
  <c r="YB972" i="3" s="1"/>
  <c r="YF972" i="3" s="1"/>
  <c r="YJ972" i="3" s="1"/>
  <c r="YN972" i="3" s="1"/>
  <c r="YR972" i="3" s="1"/>
  <c r="YV972" i="3" s="1"/>
  <c r="YZ972" i="3" s="1"/>
  <c r="ZD972" i="3" s="1"/>
  <c r="ZH972" i="3" s="1"/>
  <c r="ZL972" i="3" s="1"/>
  <c r="ZP972" i="3" s="1"/>
  <c r="ZT972" i="3" s="1"/>
  <c r="ZX972" i="3" s="1"/>
  <c r="AAB972" i="3" s="1"/>
  <c r="AAF972" i="3" s="1"/>
  <c r="AAJ972" i="3" s="1"/>
  <c r="AAN972" i="3" s="1"/>
  <c r="AAR972" i="3" s="1"/>
  <c r="AAV972" i="3" s="1"/>
  <c r="AAZ972" i="3" s="1"/>
  <c r="ABD972" i="3" s="1"/>
  <c r="ABH972" i="3" s="1"/>
  <c r="ABL972" i="3" s="1"/>
  <c r="ABP972" i="3" s="1"/>
  <c r="ABT972" i="3" s="1"/>
  <c r="ABX972" i="3" s="1"/>
  <c r="ACB972" i="3" s="1"/>
  <c r="ACF972" i="3" s="1"/>
  <c r="ACJ972" i="3" s="1"/>
  <c r="ACN972" i="3" s="1"/>
  <c r="ACR972" i="3" s="1"/>
  <c r="ACV972" i="3" s="1"/>
  <c r="ACZ972" i="3" s="1"/>
  <c r="ADD972" i="3" s="1"/>
  <c r="ADH972" i="3" s="1"/>
  <c r="ADL972" i="3" s="1"/>
  <c r="ADP972" i="3" s="1"/>
  <c r="ADT972" i="3" s="1"/>
  <c r="ADX972" i="3" s="1"/>
  <c r="AEB972" i="3" s="1"/>
  <c r="AEF972" i="3" s="1"/>
  <c r="AEJ972" i="3" s="1"/>
  <c r="AEN972" i="3" s="1"/>
  <c r="AER972" i="3" s="1"/>
  <c r="AEV972" i="3" s="1"/>
  <c r="AEZ972" i="3" s="1"/>
  <c r="AFD972" i="3" s="1"/>
  <c r="AFH972" i="3" s="1"/>
  <c r="AFL972" i="3" s="1"/>
  <c r="AFP972" i="3" s="1"/>
  <c r="AFT972" i="3" s="1"/>
  <c r="AFX972" i="3" s="1"/>
  <c r="AGB972" i="3" s="1"/>
  <c r="AGF972" i="3" s="1"/>
  <c r="AGJ972" i="3" s="1"/>
  <c r="AGN972" i="3" s="1"/>
  <c r="AGR972" i="3" s="1"/>
  <c r="AGV972" i="3" s="1"/>
  <c r="AGZ972" i="3" s="1"/>
  <c r="AHD972" i="3" s="1"/>
  <c r="AHH972" i="3" s="1"/>
  <c r="AHL972" i="3" s="1"/>
  <c r="AHP972" i="3" s="1"/>
  <c r="AHT972" i="3" s="1"/>
  <c r="AHX972" i="3" s="1"/>
  <c r="AIB972" i="3" s="1"/>
  <c r="AIF972" i="3" s="1"/>
  <c r="AIJ972" i="3" s="1"/>
  <c r="AIN972" i="3" s="1"/>
  <c r="AIR972" i="3" s="1"/>
  <c r="AIV972" i="3" s="1"/>
  <c r="AIZ972" i="3" s="1"/>
  <c r="AJD972" i="3" s="1"/>
  <c r="AJH972" i="3" s="1"/>
  <c r="AJL972" i="3" s="1"/>
  <c r="AJP972" i="3" s="1"/>
  <c r="AJT972" i="3" s="1"/>
  <c r="AJX972" i="3" s="1"/>
  <c r="AKB972" i="3" s="1"/>
  <c r="AKF972" i="3" s="1"/>
  <c r="AKJ972" i="3" s="1"/>
  <c r="AKN972" i="3" s="1"/>
  <c r="AKR972" i="3" s="1"/>
  <c r="AKV972" i="3" s="1"/>
  <c r="AKZ972" i="3" s="1"/>
  <c r="ALD972" i="3" s="1"/>
  <c r="ALH972" i="3" s="1"/>
  <c r="ALL972" i="3" s="1"/>
  <c r="ALP972" i="3" s="1"/>
  <c r="ALT972" i="3" s="1"/>
  <c r="ALX972" i="3" s="1"/>
  <c r="AMB972" i="3" s="1"/>
  <c r="AMF972" i="3" s="1"/>
  <c r="AMJ972" i="3" s="1"/>
  <c r="AMN972" i="3" s="1"/>
  <c r="AMR972" i="3" s="1"/>
  <c r="AMV972" i="3" s="1"/>
  <c r="AMZ972" i="3" s="1"/>
  <c r="AND972" i="3" s="1"/>
  <c r="ANH972" i="3" s="1"/>
  <c r="ANL972" i="3" s="1"/>
  <c r="ANP972" i="3" s="1"/>
  <c r="ANT972" i="3" s="1"/>
  <c r="ANX972" i="3" s="1"/>
  <c r="AOB972" i="3" s="1"/>
  <c r="AOF972" i="3" s="1"/>
  <c r="AOJ972" i="3" s="1"/>
  <c r="AON972" i="3" s="1"/>
  <c r="AOR972" i="3" s="1"/>
  <c r="AOV972" i="3" s="1"/>
  <c r="AOZ972" i="3" s="1"/>
  <c r="APD972" i="3" s="1"/>
  <c r="APH972" i="3" s="1"/>
  <c r="APL972" i="3" s="1"/>
  <c r="APP972" i="3" s="1"/>
  <c r="APT972" i="3" s="1"/>
  <c r="APX972" i="3" s="1"/>
  <c r="AQB972" i="3" s="1"/>
  <c r="AQF972" i="3" s="1"/>
  <c r="AQJ972" i="3" s="1"/>
  <c r="AQN972" i="3" s="1"/>
  <c r="AQR972" i="3" s="1"/>
  <c r="AQV972" i="3" s="1"/>
  <c r="AQZ972" i="3" s="1"/>
  <c r="ARD972" i="3" s="1"/>
  <c r="ARH972" i="3" s="1"/>
  <c r="ARL972" i="3" s="1"/>
  <c r="ARP972" i="3" s="1"/>
  <c r="ART972" i="3" s="1"/>
  <c r="ARX972" i="3" s="1"/>
  <c r="ASB972" i="3" s="1"/>
  <c r="ASF972" i="3" s="1"/>
  <c r="ASJ972" i="3" s="1"/>
  <c r="ASN972" i="3" s="1"/>
  <c r="ASR972" i="3" s="1"/>
  <c r="ASV972" i="3" s="1"/>
  <c r="ASZ972" i="3" s="1"/>
  <c r="ATD972" i="3" s="1"/>
  <c r="ATH972" i="3" s="1"/>
  <c r="ATL972" i="3" s="1"/>
  <c r="ATP972" i="3" s="1"/>
  <c r="ATT972" i="3" s="1"/>
  <c r="ATX972" i="3" s="1"/>
  <c r="AUB972" i="3" s="1"/>
  <c r="AUF972" i="3" s="1"/>
  <c r="AUJ972" i="3" s="1"/>
  <c r="AUN972" i="3" s="1"/>
  <c r="AUR972" i="3" s="1"/>
  <c r="AUV972" i="3" s="1"/>
  <c r="AUZ972" i="3" s="1"/>
  <c r="AVD972" i="3" s="1"/>
  <c r="AVH972" i="3" s="1"/>
  <c r="AVL972" i="3" s="1"/>
  <c r="AVP972" i="3" s="1"/>
  <c r="AVT972" i="3" s="1"/>
  <c r="AVX972" i="3" s="1"/>
  <c r="AWB972" i="3" s="1"/>
  <c r="AWF972" i="3" s="1"/>
  <c r="AWJ972" i="3" s="1"/>
  <c r="AWN972" i="3" s="1"/>
  <c r="AWR972" i="3" s="1"/>
  <c r="AWV972" i="3" s="1"/>
  <c r="AWZ972" i="3" s="1"/>
  <c r="AXD972" i="3" s="1"/>
  <c r="AXH972" i="3" s="1"/>
  <c r="AXL972" i="3" s="1"/>
  <c r="AXP972" i="3" s="1"/>
  <c r="AXT972" i="3" s="1"/>
  <c r="AXX972" i="3" s="1"/>
  <c r="AYB972" i="3" s="1"/>
  <c r="AYF972" i="3" s="1"/>
  <c r="AYJ972" i="3" s="1"/>
  <c r="AYN972" i="3" s="1"/>
  <c r="AYR972" i="3" s="1"/>
  <c r="AYV972" i="3" s="1"/>
  <c r="AYZ972" i="3" s="1"/>
  <c r="AZD972" i="3" s="1"/>
  <c r="AZH972" i="3" s="1"/>
  <c r="AZL972" i="3" s="1"/>
  <c r="AZP972" i="3" s="1"/>
  <c r="AZT972" i="3" s="1"/>
  <c r="AZX972" i="3" s="1"/>
  <c r="BAB972" i="3" s="1"/>
  <c r="BAF972" i="3" s="1"/>
  <c r="BAJ972" i="3" s="1"/>
  <c r="BAN972" i="3" s="1"/>
  <c r="BAR972" i="3" s="1"/>
  <c r="BAV972" i="3" s="1"/>
  <c r="BAZ972" i="3" s="1"/>
  <c r="BBD972" i="3" s="1"/>
  <c r="BBH972" i="3" s="1"/>
  <c r="BBL972" i="3" s="1"/>
  <c r="BBP972" i="3" s="1"/>
  <c r="BBT972" i="3" s="1"/>
  <c r="BBX972" i="3" s="1"/>
  <c r="BCB972" i="3" s="1"/>
  <c r="BCF972" i="3" s="1"/>
  <c r="BCJ972" i="3" s="1"/>
  <c r="BCN972" i="3" s="1"/>
  <c r="BCR972" i="3" s="1"/>
  <c r="BCV972" i="3" s="1"/>
  <c r="BCZ972" i="3" s="1"/>
  <c r="BDD972" i="3" s="1"/>
  <c r="BDH972" i="3" s="1"/>
  <c r="BDL972" i="3" s="1"/>
  <c r="BDP972" i="3" s="1"/>
  <c r="BDT972" i="3" s="1"/>
  <c r="BDX972" i="3" s="1"/>
  <c r="BEB972" i="3" s="1"/>
  <c r="BEF972" i="3" s="1"/>
  <c r="BEJ972" i="3" s="1"/>
  <c r="BEN972" i="3" s="1"/>
  <c r="BER972" i="3" s="1"/>
  <c r="BEV972" i="3" s="1"/>
  <c r="BEZ972" i="3" s="1"/>
  <c r="BFD972" i="3" s="1"/>
  <c r="BFH972" i="3" s="1"/>
  <c r="BFL972" i="3" s="1"/>
  <c r="BFP972" i="3" s="1"/>
  <c r="BFT972" i="3" s="1"/>
  <c r="BFX972" i="3" s="1"/>
  <c r="BGB972" i="3" s="1"/>
  <c r="BGF972" i="3" s="1"/>
  <c r="BGJ972" i="3" s="1"/>
  <c r="BGN972" i="3" s="1"/>
  <c r="BGR972" i="3" s="1"/>
  <c r="BGV972" i="3" s="1"/>
  <c r="BGZ972" i="3" s="1"/>
  <c r="BHD972" i="3" s="1"/>
  <c r="BHH972" i="3" s="1"/>
  <c r="BHL972" i="3" s="1"/>
  <c r="BHP972" i="3" s="1"/>
  <c r="BHT972" i="3" s="1"/>
  <c r="BHX972" i="3" s="1"/>
  <c r="BIB972" i="3" s="1"/>
  <c r="BIF972" i="3" s="1"/>
  <c r="BIJ972" i="3" s="1"/>
  <c r="BIN972" i="3" s="1"/>
  <c r="BIR972" i="3" s="1"/>
  <c r="BIV972" i="3" s="1"/>
  <c r="BIZ972" i="3" s="1"/>
  <c r="BJD972" i="3" s="1"/>
  <c r="BJH972" i="3" s="1"/>
  <c r="BJL972" i="3" s="1"/>
  <c r="BJP972" i="3" s="1"/>
  <c r="BJT972" i="3" s="1"/>
  <c r="BJX972" i="3" s="1"/>
  <c r="BKB972" i="3" s="1"/>
  <c r="BKF972" i="3" s="1"/>
  <c r="BKJ972" i="3" s="1"/>
  <c r="BKN972" i="3" s="1"/>
  <c r="BKR972" i="3" s="1"/>
  <c r="BKV972" i="3" s="1"/>
  <c r="BKZ972" i="3" s="1"/>
  <c r="BLD972" i="3" s="1"/>
  <c r="BLH972" i="3" s="1"/>
  <c r="BLL972" i="3" s="1"/>
  <c r="BLP972" i="3" s="1"/>
  <c r="BLT972" i="3" s="1"/>
  <c r="BLX972" i="3" s="1"/>
  <c r="BMB972" i="3" s="1"/>
  <c r="BMF972" i="3" s="1"/>
  <c r="BMJ972" i="3" s="1"/>
  <c r="BMN972" i="3" s="1"/>
  <c r="BMR972" i="3" s="1"/>
  <c r="BMV972" i="3" s="1"/>
  <c r="BMZ972" i="3" s="1"/>
  <c r="BND972" i="3" s="1"/>
  <c r="BNH972" i="3" s="1"/>
  <c r="BNL972" i="3" s="1"/>
  <c r="BNP972" i="3" s="1"/>
  <c r="BNT972" i="3" s="1"/>
  <c r="BNX972" i="3" s="1"/>
  <c r="BOB972" i="3" s="1"/>
  <c r="BOF972" i="3" s="1"/>
  <c r="BOJ972" i="3" s="1"/>
  <c r="BON972" i="3" s="1"/>
  <c r="BOR972" i="3" s="1"/>
  <c r="BOV972" i="3" s="1"/>
  <c r="BOZ972" i="3" s="1"/>
  <c r="BPD972" i="3" s="1"/>
  <c r="BPH972" i="3" s="1"/>
  <c r="BPL972" i="3" s="1"/>
  <c r="BPP972" i="3" s="1"/>
  <c r="BPT972" i="3" s="1"/>
  <c r="BPX972" i="3" s="1"/>
  <c r="BQB972" i="3" s="1"/>
  <c r="BQF972" i="3" s="1"/>
  <c r="BQJ972" i="3" s="1"/>
  <c r="BQN972" i="3" s="1"/>
  <c r="BQR972" i="3" s="1"/>
  <c r="BQV972" i="3" s="1"/>
  <c r="BQZ972" i="3" s="1"/>
  <c r="BRD972" i="3" s="1"/>
  <c r="BRH972" i="3" s="1"/>
  <c r="BRL972" i="3" s="1"/>
  <c r="BRP972" i="3" s="1"/>
  <c r="BRT972" i="3" s="1"/>
  <c r="BRX972" i="3" s="1"/>
  <c r="BSB972" i="3" s="1"/>
  <c r="BSF972" i="3" s="1"/>
  <c r="BSJ972" i="3" s="1"/>
  <c r="BSN972" i="3" s="1"/>
  <c r="BSR972" i="3" s="1"/>
  <c r="BSV972" i="3" s="1"/>
  <c r="BSZ972" i="3" s="1"/>
  <c r="BTD972" i="3" s="1"/>
  <c r="BTH972" i="3" s="1"/>
  <c r="BTL972" i="3" s="1"/>
  <c r="BTP972" i="3" s="1"/>
  <c r="BTT972" i="3" s="1"/>
  <c r="BTX972" i="3" s="1"/>
  <c r="BUB972" i="3" s="1"/>
  <c r="BUF972" i="3" s="1"/>
  <c r="BUJ972" i="3" s="1"/>
  <c r="BUN972" i="3" s="1"/>
  <c r="BUR972" i="3" s="1"/>
  <c r="BUV972" i="3" s="1"/>
  <c r="BUZ972" i="3" s="1"/>
  <c r="BVD972" i="3" s="1"/>
  <c r="BVH972" i="3" s="1"/>
  <c r="BVL972" i="3" s="1"/>
  <c r="BVP972" i="3" s="1"/>
  <c r="BVT972" i="3" s="1"/>
  <c r="BVX972" i="3" s="1"/>
  <c r="BWB972" i="3" s="1"/>
  <c r="BWF972" i="3" s="1"/>
  <c r="BWJ972" i="3" s="1"/>
  <c r="BWN972" i="3" s="1"/>
  <c r="BWR972" i="3" s="1"/>
  <c r="BWV972" i="3" s="1"/>
  <c r="BWZ972" i="3" s="1"/>
  <c r="BXD972" i="3" s="1"/>
  <c r="BXH972" i="3" s="1"/>
  <c r="BXL972" i="3" s="1"/>
  <c r="BXP972" i="3" s="1"/>
  <c r="BXT972" i="3" s="1"/>
  <c r="BXX972" i="3" s="1"/>
  <c r="BYB972" i="3" s="1"/>
  <c r="BYF972" i="3" s="1"/>
  <c r="BYJ972" i="3" s="1"/>
  <c r="BYN972" i="3" s="1"/>
  <c r="BYR972" i="3" s="1"/>
  <c r="BYV972" i="3" s="1"/>
  <c r="BYZ972" i="3" s="1"/>
  <c r="BZD972" i="3" s="1"/>
  <c r="BZH972" i="3" s="1"/>
  <c r="BZL972" i="3" s="1"/>
  <c r="BZP972" i="3" s="1"/>
  <c r="BZT972" i="3" s="1"/>
  <c r="BZX972" i="3" s="1"/>
  <c r="CAB972" i="3" s="1"/>
  <c r="CAF972" i="3" s="1"/>
  <c r="CAJ972" i="3" s="1"/>
  <c r="CAN972" i="3" s="1"/>
  <c r="CAR972" i="3" s="1"/>
  <c r="CAV972" i="3" s="1"/>
  <c r="CAZ972" i="3" s="1"/>
  <c r="CBD972" i="3" s="1"/>
  <c r="CBH972" i="3" s="1"/>
  <c r="CBL972" i="3" s="1"/>
  <c r="CBP972" i="3" s="1"/>
  <c r="CBT972" i="3" s="1"/>
  <c r="CBX972" i="3" s="1"/>
  <c r="CCB972" i="3" s="1"/>
  <c r="CCF972" i="3" s="1"/>
  <c r="CCJ972" i="3" s="1"/>
  <c r="CCN972" i="3" s="1"/>
  <c r="CCR972" i="3" s="1"/>
  <c r="CCV972" i="3" s="1"/>
  <c r="CCZ972" i="3" s="1"/>
  <c r="CDD972" i="3" s="1"/>
  <c r="CDH972" i="3" s="1"/>
  <c r="CDL972" i="3" s="1"/>
  <c r="CDP972" i="3" s="1"/>
  <c r="CDT972" i="3" s="1"/>
  <c r="CDX972" i="3" s="1"/>
  <c r="CEB972" i="3" s="1"/>
  <c r="CEF972" i="3" s="1"/>
  <c r="CEJ972" i="3" s="1"/>
  <c r="CEN972" i="3" s="1"/>
  <c r="CER972" i="3" s="1"/>
  <c r="CEV972" i="3" s="1"/>
  <c r="CEZ972" i="3" s="1"/>
  <c r="CFD972" i="3" s="1"/>
  <c r="CFH972" i="3" s="1"/>
  <c r="CFL972" i="3" s="1"/>
  <c r="CFP972" i="3" s="1"/>
  <c r="CFT972" i="3" s="1"/>
  <c r="CFX972" i="3" s="1"/>
  <c r="CGB972" i="3" s="1"/>
  <c r="CGF972" i="3" s="1"/>
  <c r="CGJ972" i="3" s="1"/>
  <c r="CGN972" i="3" s="1"/>
  <c r="CGR972" i="3" s="1"/>
  <c r="CGV972" i="3" s="1"/>
  <c r="CGZ972" i="3" s="1"/>
  <c r="CHD972" i="3" s="1"/>
  <c r="CHH972" i="3" s="1"/>
  <c r="CHL972" i="3" s="1"/>
  <c r="CHP972" i="3" s="1"/>
  <c r="CHT972" i="3" s="1"/>
  <c r="CHX972" i="3" s="1"/>
  <c r="CIB972" i="3" s="1"/>
  <c r="CIF972" i="3" s="1"/>
  <c r="CIJ972" i="3" s="1"/>
  <c r="CIN972" i="3" s="1"/>
  <c r="CIR972" i="3" s="1"/>
  <c r="CIV972" i="3" s="1"/>
  <c r="CIZ972" i="3" s="1"/>
  <c r="CJD972" i="3" s="1"/>
  <c r="CJH972" i="3" s="1"/>
  <c r="CJL972" i="3" s="1"/>
  <c r="CJP972" i="3" s="1"/>
  <c r="CJT972" i="3" s="1"/>
  <c r="CJX972" i="3" s="1"/>
  <c r="CKB972" i="3" s="1"/>
  <c r="CKF972" i="3" s="1"/>
  <c r="CKJ972" i="3" s="1"/>
  <c r="CKN972" i="3" s="1"/>
  <c r="CKR972" i="3" s="1"/>
  <c r="CKV972" i="3" s="1"/>
  <c r="CKZ972" i="3" s="1"/>
  <c r="CLD972" i="3" s="1"/>
  <c r="CLH972" i="3" s="1"/>
  <c r="CLL972" i="3" s="1"/>
  <c r="CLP972" i="3" s="1"/>
  <c r="CLT972" i="3" s="1"/>
  <c r="CLX972" i="3" s="1"/>
  <c r="CMB972" i="3" s="1"/>
  <c r="CMF972" i="3" s="1"/>
  <c r="CMJ972" i="3" s="1"/>
  <c r="CMN972" i="3" s="1"/>
  <c r="CMR972" i="3" s="1"/>
  <c r="CMV972" i="3" s="1"/>
  <c r="CMZ972" i="3" s="1"/>
  <c r="CND972" i="3" s="1"/>
  <c r="CNH972" i="3" s="1"/>
  <c r="CNL972" i="3" s="1"/>
  <c r="CNP972" i="3" s="1"/>
  <c r="CNT972" i="3" s="1"/>
  <c r="CNX972" i="3" s="1"/>
  <c r="COB972" i="3" s="1"/>
  <c r="COF972" i="3" s="1"/>
  <c r="COJ972" i="3" s="1"/>
  <c r="CON972" i="3" s="1"/>
  <c r="COR972" i="3" s="1"/>
  <c r="COV972" i="3" s="1"/>
  <c r="COZ972" i="3" s="1"/>
  <c r="CPD972" i="3" s="1"/>
  <c r="CPH972" i="3" s="1"/>
  <c r="CPL972" i="3" s="1"/>
  <c r="CPP972" i="3" s="1"/>
  <c r="CPT972" i="3" s="1"/>
  <c r="CPX972" i="3" s="1"/>
  <c r="CQB972" i="3" s="1"/>
  <c r="CQF972" i="3" s="1"/>
  <c r="CQJ972" i="3" s="1"/>
  <c r="CQN972" i="3" s="1"/>
  <c r="CQR972" i="3" s="1"/>
  <c r="CQV972" i="3" s="1"/>
  <c r="CQZ972" i="3" s="1"/>
  <c r="CRD972" i="3" s="1"/>
  <c r="CRH972" i="3" s="1"/>
  <c r="CRL972" i="3" s="1"/>
  <c r="CRP972" i="3" s="1"/>
  <c r="CRT972" i="3" s="1"/>
  <c r="CRX972" i="3" s="1"/>
  <c r="CSB972" i="3" s="1"/>
  <c r="CSF972" i="3" s="1"/>
  <c r="CSJ972" i="3" s="1"/>
  <c r="CSN972" i="3" s="1"/>
  <c r="CSR972" i="3" s="1"/>
  <c r="CSV972" i="3" s="1"/>
  <c r="CSZ972" i="3" s="1"/>
  <c r="CTD972" i="3" s="1"/>
  <c r="CTH972" i="3" s="1"/>
  <c r="CTL972" i="3" s="1"/>
  <c r="CTP972" i="3" s="1"/>
  <c r="CTT972" i="3" s="1"/>
  <c r="CTX972" i="3" s="1"/>
  <c r="CUB972" i="3" s="1"/>
  <c r="CUF972" i="3" s="1"/>
  <c r="CUJ972" i="3" s="1"/>
  <c r="CUN972" i="3" s="1"/>
  <c r="CUR972" i="3" s="1"/>
  <c r="CUV972" i="3" s="1"/>
  <c r="CUZ972" i="3" s="1"/>
  <c r="CVD972" i="3" s="1"/>
  <c r="CVH972" i="3" s="1"/>
  <c r="CVL972" i="3" s="1"/>
  <c r="CVP972" i="3" s="1"/>
  <c r="CVT972" i="3" s="1"/>
  <c r="CVX972" i="3" s="1"/>
  <c r="CWB972" i="3" s="1"/>
  <c r="CWF972" i="3" s="1"/>
  <c r="CWJ972" i="3" s="1"/>
  <c r="CWN972" i="3" s="1"/>
  <c r="CWR972" i="3" s="1"/>
  <c r="CWV972" i="3" s="1"/>
  <c r="CWZ972" i="3" s="1"/>
  <c r="CXD972" i="3" s="1"/>
  <c r="CXH972" i="3" s="1"/>
  <c r="CXL972" i="3" s="1"/>
  <c r="CXP972" i="3" s="1"/>
  <c r="CXT972" i="3" s="1"/>
  <c r="CXX972" i="3" s="1"/>
  <c r="CYB972" i="3" s="1"/>
  <c r="CYF972" i="3" s="1"/>
  <c r="CYJ972" i="3" s="1"/>
  <c r="CYN972" i="3" s="1"/>
  <c r="CYR972" i="3" s="1"/>
  <c r="CYV972" i="3" s="1"/>
  <c r="CYZ972" i="3" s="1"/>
  <c r="CZD972" i="3" s="1"/>
  <c r="CZH972" i="3" s="1"/>
  <c r="CZL972" i="3" s="1"/>
  <c r="CZP972" i="3" s="1"/>
  <c r="CZT972" i="3" s="1"/>
  <c r="CZX972" i="3" s="1"/>
  <c r="DAB972" i="3" s="1"/>
  <c r="DAF972" i="3" s="1"/>
  <c r="DAJ972" i="3" s="1"/>
  <c r="DAN972" i="3" s="1"/>
  <c r="DAR972" i="3" s="1"/>
  <c r="DAV972" i="3" s="1"/>
  <c r="DAZ972" i="3" s="1"/>
  <c r="DBD972" i="3" s="1"/>
  <c r="DBH972" i="3" s="1"/>
  <c r="DBL972" i="3" s="1"/>
  <c r="DBP972" i="3" s="1"/>
  <c r="DBT972" i="3" s="1"/>
  <c r="DBX972" i="3" s="1"/>
  <c r="DCB972" i="3" s="1"/>
  <c r="DCF972" i="3" s="1"/>
  <c r="DCJ972" i="3" s="1"/>
  <c r="DCN972" i="3" s="1"/>
  <c r="DCR972" i="3" s="1"/>
  <c r="DCV972" i="3" s="1"/>
  <c r="DCZ972" i="3" s="1"/>
  <c r="DDD972" i="3" s="1"/>
  <c r="DDH972" i="3" s="1"/>
  <c r="DDL972" i="3" s="1"/>
  <c r="DDP972" i="3" s="1"/>
  <c r="DDT972" i="3" s="1"/>
  <c r="DDX972" i="3" s="1"/>
  <c r="DEB972" i="3" s="1"/>
  <c r="DEF972" i="3" s="1"/>
  <c r="DEJ972" i="3" s="1"/>
  <c r="DEN972" i="3" s="1"/>
  <c r="DER972" i="3" s="1"/>
  <c r="DEV972" i="3" s="1"/>
  <c r="DEZ972" i="3" s="1"/>
  <c r="DFD972" i="3" s="1"/>
  <c r="DFH972" i="3" s="1"/>
  <c r="DFL972" i="3" s="1"/>
  <c r="DFP972" i="3" s="1"/>
  <c r="DFT972" i="3" s="1"/>
  <c r="DFX972" i="3" s="1"/>
  <c r="DGB972" i="3" s="1"/>
  <c r="DGF972" i="3" s="1"/>
  <c r="DGJ972" i="3" s="1"/>
  <c r="DGN972" i="3" s="1"/>
  <c r="DGR972" i="3" s="1"/>
  <c r="DGV972" i="3" s="1"/>
  <c r="DGZ972" i="3" s="1"/>
  <c r="DHD972" i="3" s="1"/>
  <c r="DHH972" i="3" s="1"/>
  <c r="DHL972" i="3" s="1"/>
  <c r="DHP972" i="3" s="1"/>
  <c r="DHT972" i="3" s="1"/>
  <c r="DHX972" i="3" s="1"/>
  <c r="DIB972" i="3" s="1"/>
  <c r="DIF972" i="3" s="1"/>
  <c r="DIJ972" i="3" s="1"/>
  <c r="DIN972" i="3" s="1"/>
  <c r="DIR972" i="3" s="1"/>
  <c r="DIV972" i="3" s="1"/>
  <c r="DIZ972" i="3" s="1"/>
  <c r="DJD972" i="3" s="1"/>
  <c r="DJH972" i="3" s="1"/>
  <c r="DJL972" i="3" s="1"/>
  <c r="DJP972" i="3" s="1"/>
  <c r="DJT972" i="3" s="1"/>
  <c r="DJX972" i="3" s="1"/>
  <c r="DKB972" i="3" s="1"/>
  <c r="DKF972" i="3" s="1"/>
  <c r="DKJ972" i="3" s="1"/>
  <c r="DKN972" i="3" s="1"/>
  <c r="DKR972" i="3" s="1"/>
  <c r="DKV972" i="3" s="1"/>
  <c r="DKZ972" i="3" s="1"/>
  <c r="DLD972" i="3" s="1"/>
  <c r="DLH972" i="3" s="1"/>
  <c r="DLL972" i="3" s="1"/>
  <c r="DLP972" i="3" s="1"/>
  <c r="DLT972" i="3" s="1"/>
  <c r="DLX972" i="3" s="1"/>
  <c r="DMB972" i="3" s="1"/>
  <c r="DMF972" i="3" s="1"/>
  <c r="DMJ972" i="3" s="1"/>
  <c r="DMN972" i="3" s="1"/>
  <c r="DMR972" i="3" s="1"/>
  <c r="DMV972" i="3" s="1"/>
  <c r="DMZ972" i="3" s="1"/>
  <c r="DND972" i="3" s="1"/>
  <c r="DNH972" i="3" s="1"/>
  <c r="DNL972" i="3" s="1"/>
  <c r="DNP972" i="3" s="1"/>
  <c r="DNT972" i="3" s="1"/>
  <c r="DNX972" i="3" s="1"/>
  <c r="DOB972" i="3" s="1"/>
  <c r="DOF972" i="3" s="1"/>
  <c r="DOJ972" i="3" s="1"/>
  <c r="DON972" i="3" s="1"/>
  <c r="DOR972" i="3" s="1"/>
  <c r="DOV972" i="3" s="1"/>
  <c r="DOZ972" i="3" s="1"/>
  <c r="DPD972" i="3" s="1"/>
  <c r="DPH972" i="3" s="1"/>
  <c r="DPL972" i="3" s="1"/>
  <c r="DPP972" i="3" s="1"/>
  <c r="DPT972" i="3" s="1"/>
  <c r="DPX972" i="3" s="1"/>
  <c r="DQB972" i="3" s="1"/>
  <c r="DQF972" i="3" s="1"/>
  <c r="DQJ972" i="3" s="1"/>
  <c r="DQN972" i="3" s="1"/>
  <c r="DQR972" i="3" s="1"/>
  <c r="DQV972" i="3" s="1"/>
  <c r="DQZ972" i="3" s="1"/>
  <c r="DRD972" i="3" s="1"/>
  <c r="DRH972" i="3" s="1"/>
  <c r="DRL972" i="3" s="1"/>
  <c r="DRP972" i="3" s="1"/>
  <c r="DRT972" i="3" s="1"/>
  <c r="DRX972" i="3" s="1"/>
  <c r="DSB972" i="3" s="1"/>
  <c r="DSF972" i="3" s="1"/>
  <c r="DSJ972" i="3" s="1"/>
  <c r="DSN972" i="3" s="1"/>
  <c r="DSR972" i="3" s="1"/>
  <c r="DSV972" i="3" s="1"/>
  <c r="DSZ972" i="3" s="1"/>
  <c r="DTD972" i="3" s="1"/>
  <c r="DTH972" i="3" s="1"/>
  <c r="DTL972" i="3" s="1"/>
  <c r="DTP972" i="3" s="1"/>
  <c r="DTT972" i="3" s="1"/>
  <c r="DTX972" i="3" s="1"/>
  <c r="DUB972" i="3" s="1"/>
  <c r="DUF972" i="3" s="1"/>
  <c r="DUJ972" i="3" s="1"/>
  <c r="DUN972" i="3" s="1"/>
  <c r="DUR972" i="3" s="1"/>
  <c r="DUV972" i="3" s="1"/>
  <c r="DUZ972" i="3" s="1"/>
  <c r="DVD972" i="3" s="1"/>
  <c r="DVH972" i="3" s="1"/>
  <c r="DVL972" i="3" s="1"/>
  <c r="DVP972" i="3" s="1"/>
  <c r="DVT972" i="3" s="1"/>
  <c r="DVX972" i="3" s="1"/>
  <c r="DWB972" i="3" s="1"/>
  <c r="DWF972" i="3" s="1"/>
  <c r="DWJ972" i="3" s="1"/>
  <c r="DWN972" i="3" s="1"/>
  <c r="DWR972" i="3" s="1"/>
  <c r="DWV972" i="3" s="1"/>
  <c r="DWZ972" i="3" s="1"/>
  <c r="DXD972" i="3" s="1"/>
  <c r="DXH972" i="3" s="1"/>
  <c r="DXL972" i="3" s="1"/>
  <c r="DXP972" i="3" s="1"/>
  <c r="DXT972" i="3" s="1"/>
  <c r="DXX972" i="3" s="1"/>
  <c r="DYB972" i="3" s="1"/>
  <c r="DYF972" i="3" s="1"/>
  <c r="DYJ972" i="3" s="1"/>
  <c r="DYN972" i="3" s="1"/>
  <c r="DYR972" i="3" s="1"/>
  <c r="DYV972" i="3" s="1"/>
  <c r="DYZ972" i="3" s="1"/>
  <c r="DZD972" i="3" s="1"/>
  <c r="DZH972" i="3" s="1"/>
  <c r="DZL972" i="3" s="1"/>
  <c r="DZP972" i="3" s="1"/>
  <c r="DZT972" i="3" s="1"/>
  <c r="DZX972" i="3" s="1"/>
  <c r="EAB972" i="3" s="1"/>
  <c r="EAF972" i="3" s="1"/>
  <c r="EAJ972" i="3" s="1"/>
  <c r="EAN972" i="3" s="1"/>
  <c r="EAR972" i="3" s="1"/>
  <c r="EAV972" i="3" s="1"/>
  <c r="EAZ972" i="3" s="1"/>
  <c r="EBD972" i="3" s="1"/>
  <c r="EBH972" i="3" s="1"/>
  <c r="EBL972" i="3" s="1"/>
  <c r="EBP972" i="3" s="1"/>
  <c r="EBT972" i="3" s="1"/>
  <c r="EBX972" i="3" s="1"/>
  <c r="ECB972" i="3" s="1"/>
  <c r="ECF972" i="3" s="1"/>
  <c r="ECJ972" i="3" s="1"/>
  <c r="ECN972" i="3" s="1"/>
  <c r="ECR972" i="3" s="1"/>
  <c r="ECV972" i="3" s="1"/>
  <c r="ECZ972" i="3" s="1"/>
  <c r="EDD972" i="3" s="1"/>
  <c r="EDH972" i="3" s="1"/>
  <c r="EDL972" i="3" s="1"/>
  <c r="EDP972" i="3" s="1"/>
  <c r="EDT972" i="3" s="1"/>
  <c r="EDX972" i="3" s="1"/>
  <c r="EEB972" i="3" s="1"/>
  <c r="EEF972" i="3" s="1"/>
  <c r="EEJ972" i="3" s="1"/>
  <c r="EEN972" i="3" s="1"/>
  <c r="EER972" i="3" s="1"/>
  <c r="EEV972" i="3" s="1"/>
  <c r="EEZ972" i="3" s="1"/>
  <c r="EFD972" i="3" s="1"/>
  <c r="EFH972" i="3" s="1"/>
  <c r="EFL972" i="3" s="1"/>
  <c r="EFP972" i="3" s="1"/>
  <c r="EFT972" i="3" s="1"/>
  <c r="EFX972" i="3" s="1"/>
  <c r="EGB972" i="3" s="1"/>
  <c r="EGF972" i="3" s="1"/>
  <c r="EGJ972" i="3" s="1"/>
  <c r="EGN972" i="3" s="1"/>
  <c r="EGR972" i="3" s="1"/>
  <c r="EGV972" i="3" s="1"/>
  <c r="EGZ972" i="3" s="1"/>
  <c r="EHD972" i="3" s="1"/>
  <c r="EHH972" i="3" s="1"/>
  <c r="EHL972" i="3" s="1"/>
  <c r="EHP972" i="3" s="1"/>
  <c r="EHT972" i="3" s="1"/>
  <c r="EHX972" i="3" s="1"/>
  <c r="EIB972" i="3" s="1"/>
  <c r="EIF972" i="3" s="1"/>
  <c r="EIJ972" i="3" s="1"/>
  <c r="EIN972" i="3" s="1"/>
  <c r="EIR972" i="3" s="1"/>
  <c r="EIV972" i="3" s="1"/>
  <c r="EIZ972" i="3" s="1"/>
  <c r="EJD972" i="3" s="1"/>
  <c r="EJH972" i="3" s="1"/>
  <c r="EJL972" i="3" s="1"/>
  <c r="EJP972" i="3" s="1"/>
  <c r="EJT972" i="3" s="1"/>
  <c r="EJX972" i="3" s="1"/>
  <c r="EKB972" i="3" s="1"/>
  <c r="EKF972" i="3" s="1"/>
  <c r="EKJ972" i="3" s="1"/>
  <c r="EKN972" i="3" s="1"/>
  <c r="EKR972" i="3" s="1"/>
  <c r="EKV972" i="3" s="1"/>
  <c r="EKZ972" i="3" s="1"/>
  <c r="ELD972" i="3" s="1"/>
  <c r="ELH972" i="3" s="1"/>
  <c r="ELL972" i="3" s="1"/>
  <c r="ELP972" i="3" s="1"/>
  <c r="ELT972" i="3" s="1"/>
  <c r="ELX972" i="3" s="1"/>
  <c r="EMB972" i="3" s="1"/>
  <c r="EMF972" i="3" s="1"/>
  <c r="EMJ972" i="3" s="1"/>
  <c r="EMN972" i="3" s="1"/>
  <c r="EMR972" i="3" s="1"/>
  <c r="EMV972" i="3" s="1"/>
  <c r="EMZ972" i="3" s="1"/>
  <c r="END972" i="3" s="1"/>
  <c r="ENH972" i="3" s="1"/>
  <c r="ENL972" i="3" s="1"/>
  <c r="ENP972" i="3" s="1"/>
  <c r="ENT972" i="3" s="1"/>
  <c r="ENX972" i="3" s="1"/>
  <c r="EOB972" i="3" s="1"/>
  <c r="EOF972" i="3" s="1"/>
  <c r="EOJ972" i="3" s="1"/>
  <c r="EON972" i="3" s="1"/>
  <c r="EOR972" i="3" s="1"/>
  <c r="EOV972" i="3" s="1"/>
  <c r="EOZ972" i="3" s="1"/>
  <c r="EPD972" i="3" s="1"/>
  <c r="EPH972" i="3" s="1"/>
  <c r="EPL972" i="3" s="1"/>
  <c r="EPP972" i="3" s="1"/>
  <c r="EPT972" i="3" s="1"/>
  <c r="EPX972" i="3" s="1"/>
  <c r="EQB972" i="3" s="1"/>
  <c r="EQF972" i="3" s="1"/>
  <c r="EQJ972" i="3" s="1"/>
  <c r="EQN972" i="3" s="1"/>
  <c r="EQR972" i="3" s="1"/>
  <c r="EQV972" i="3" s="1"/>
  <c r="EQZ972" i="3" s="1"/>
  <c r="ERD972" i="3" s="1"/>
  <c r="ERH972" i="3" s="1"/>
  <c r="ERL972" i="3" s="1"/>
  <c r="ERP972" i="3" s="1"/>
  <c r="ERT972" i="3" s="1"/>
  <c r="ERX972" i="3" s="1"/>
  <c r="ESB972" i="3" s="1"/>
  <c r="ESF972" i="3" s="1"/>
  <c r="ESJ972" i="3" s="1"/>
  <c r="ESN972" i="3" s="1"/>
  <c r="ESR972" i="3" s="1"/>
  <c r="ESV972" i="3" s="1"/>
  <c r="ESZ972" i="3" s="1"/>
  <c r="ETD972" i="3" s="1"/>
  <c r="ETH972" i="3" s="1"/>
  <c r="ETL972" i="3" s="1"/>
  <c r="ETP972" i="3" s="1"/>
  <c r="ETT972" i="3" s="1"/>
  <c r="ETX972" i="3" s="1"/>
  <c r="EUB972" i="3" s="1"/>
  <c r="EUF972" i="3" s="1"/>
  <c r="EUJ972" i="3" s="1"/>
  <c r="EUN972" i="3" s="1"/>
  <c r="EUR972" i="3" s="1"/>
  <c r="EUV972" i="3" s="1"/>
  <c r="EUZ972" i="3" s="1"/>
  <c r="EVD972" i="3" s="1"/>
  <c r="EVH972" i="3" s="1"/>
  <c r="EVL972" i="3" s="1"/>
  <c r="EVP972" i="3" s="1"/>
  <c r="EVT972" i="3" s="1"/>
  <c r="EVX972" i="3" s="1"/>
  <c r="EWB972" i="3" s="1"/>
  <c r="EWF972" i="3" s="1"/>
  <c r="EWJ972" i="3" s="1"/>
  <c r="EWN972" i="3" s="1"/>
  <c r="EWR972" i="3" s="1"/>
  <c r="EWV972" i="3" s="1"/>
  <c r="EWZ972" i="3" s="1"/>
  <c r="EXD972" i="3" s="1"/>
  <c r="EXH972" i="3" s="1"/>
  <c r="EXL972" i="3" s="1"/>
  <c r="EXP972" i="3" s="1"/>
  <c r="EXT972" i="3" s="1"/>
  <c r="EXX972" i="3" s="1"/>
  <c r="EYB972" i="3" s="1"/>
  <c r="EYF972" i="3" s="1"/>
  <c r="EYJ972" i="3" s="1"/>
  <c r="EYN972" i="3" s="1"/>
  <c r="EYR972" i="3" s="1"/>
  <c r="EYV972" i="3" s="1"/>
  <c r="EYZ972" i="3" s="1"/>
  <c r="EZD972" i="3" s="1"/>
  <c r="EZH972" i="3" s="1"/>
  <c r="EZL972" i="3" s="1"/>
  <c r="EZP972" i="3" s="1"/>
  <c r="EZT972" i="3" s="1"/>
  <c r="EZX972" i="3" s="1"/>
  <c r="FAB972" i="3" s="1"/>
  <c r="FAF972" i="3" s="1"/>
  <c r="FAJ972" i="3" s="1"/>
  <c r="FAN972" i="3" s="1"/>
  <c r="FAR972" i="3" s="1"/>
  <c r="FAV972" i="3" s="1"/>
  <c r="FAZ972" i="3" s="1"/>
  <c r="FBD972" i="3" s="1"/>
  <c r="FBH972" i="3" s="1"/>
  <c r="FBL972" i="3" s="1"/>
  <c r="FBP972" i="3" s="1"/>
  <c r="FBT972" i="3" s="1"/>
  <c r="FBX972" i="3" s="1"/>
  <c r="FCB972" i="3" s="1"/>
  <c r="FCF972" i="3" s="1"/>
  <c r="FCJ972" i="3" s="1"/>
  <c r="FCN972" i="3" s="1"/>
  <c r="FCR972" i="3" s="1"/>
  <c r="FCV972" i="3" s="1"/>
  <c r="FCZ972" i="3" s="1"/>
  <c r="FDD972" i="3" s="1"/>
  <c r="FDH972" i="3" s="1"/>
  <c r="FDL972" i="3" s="1"/>
  <c r="FDP972" i="3" s="1"/>
  <c r="FDT972" i="3" s="1"/>
  <c r="FDX972" i="3" s="1"/>
  <c r="FEB972" i="3" s="1"/>
  <c r="FEF972" i="3" s="1"/>
  <c r="FEJ972" i="3" s="1"/>
  <c r="FEN972" i="3" s="1"/>
  <c r="FER972" i="3" s="1"/>
  <c r="FEV972" i="3" s="1"/>
  <c r="FEZ972" i="3" s="1"/>
  <c r="FFD972" i="3" s="1"/>
  <c r="FFH972" i="3" s="1"/>
  <c r="FFL972" i="3" s="1"/>
  <c r="FFP972" i="3" s="1"/>
  <c r="FFT972" i="3" s="1"/>
  <c r="FFX972" i="3" s="1"/>
  <c r="FGB972" i="3" s="1"/>
  <c r="FGF972" i="3" s="1"/>
  <c r="FGJ972" i="3" s="1"/>
  <c r="FGN972" i="3" s="1"/>
  <c r="FGR972" i="3" s="1"/>
  <c r="FGV972" i="3" s="1"/>
  <c r="FGZ972" i="3" s="1"/>
  <c r="FHD972" i="3" s="1"/>
  <c r="FHH972" i="3" s="1"/>
  <c r="FHL972" i="3" s="1"/>
  <c r="FHP972" i="3" s="1"/>
  <c r="FHT972" i="3" s="1"/>
  <c r="FHX972" i="3" s="1"/>
  <c r="FIB972" i="3" s="1"/>
  <c r="FIF972" i="3" s="1"/>
  <c r="FIJ972" i="3" s="1"/>
  <c r="FIN972" i="3" s="1"/>
  <c r="FIR972" i="3" s="1"/>
  <c r="FIV972" i="3" s="1"/>
  <c r="FIZ972" i="3" s="1"/>
  <c r="FJD972" i="3" s="1"/>
  <c r="FJH972" i="3" s="1"/>
  <c r="FJL972" i="3" s="1"/>
  <c r="FJP972" i="3" s="1"/>
  <c r="FJT972" i="3" s="1"/>
  <c r="FJX972" i="3" s="1"/>
  <c r="FKB972" i="3" s="1"/>
  <c r="FKF972" i="3" s="1"/>
  <c r="FKJ972" i="3" s="1"/>
  <c r="FKN972" i="3" s="1"/>
  <c r="FKR972" i="3" s="1"/>
  <c r="FKV972" i="3" s="1"/>
  <c r="FKZ972" i="3" s="1"/>
  <c r="FLD972" i="3" s="1"/>
  <c r="FLH972" i="3" s="1"/>
  <c r="FLL972" i="3" s="1"/>
  <c r="FLP972" i="3" s="1"/>
  <c r="FLT972" i="3" s="1"/>
  <c r="FLX972" i="3" s="1"/>
  <c r="FMB972" i="3" s="1"/>
  <c r="FMF972" i="3" s="1"/>
  <c r="FMJ972" i="3" s="1"/>
  <c r="FMN972" i="3" s="1"/>
  <c r="FMR972" i="3" s="1"/>
  <c r="FMV972" i="3" s="1"/>
  <c r="FMZ972" i="3" s="1"/>
  <c r="FND972" i="3" s="1"/>
  <c r="FNH972" i="3" s="1"/>
  <c r="FNL972" i="3" s="1"/>
  <c r="FNP972" i="3" s="1"/>
  <c r="FNT972" i="3" s="1"/>
  <c r="FNX972" i="3" s="1"/>
  <c r="FOB972" i="3" s="1"/>
  <c r="FOF972" i="3" s="1"/>
  <c r="FOJ972" i="3" s="1"/>
  <c r="FON972" i="3" s="1"/>
  <c r="FOR972" i="3" s="1"/>
  <c r="FOV972" i="3" s="1"/>
  <c r="FOZ972" i="3" s="1"/>
  <c r="FPD972" i="3" s="1"/>
  <c r="FPH972" i="3" s="1"/>
  <c r="FPL972" i="3" s="1"/>
  <c r="FPP972" i="3" s="1"/>
  <c r="FPT972" i="3" s="1"/>
  <c r="FPX972" i="3" s="1"/>
  <c r="FQB972" i="3" s="1"/>
  <c r="FQF972" i="3" s="1"/>
  <c r="FQJ972" i="3" s="1"/>
  <c r="FQN972" i="3" s="1"/>
  <c r="FQR972" i="3" s="1"/>
  <c r="FQV972" i="3" s="1"/>
  <c r="FQZ972" i="3" s="1"/>
  <c r="FRD972" i="3" s="1"/>
  <c r="FRH972" i="3" s="1"/>
  <c r="FRL972" i="3" s="1"/>
  <c r="FRP972" i="3" s="1"/>
  <c r="FRT972" i="3" s="1"/>
  <c r="FRX972" i="3" s="1"/>
  <c r="FSB972" i="3" s="1"/>
  <c r="FSF972" i="3" s="1"/>
  <c r="FSJ972" i="3" s="1"/>
  <c r="FSN972" i="3" s="1"/>
  <c r="FSR972" i="3" s="1"/>
  <c r="FSV972" i="3" s="1"/>
  <c r="FSZ972" i="3" s="1"/>
  <c r="FTD972" i="3" s="1"/>
  <c r="FTH972" i="3" s="1"/>
  <c r="FTL972" i="3" s="1"/>
  <c r="FTP972" i="3" s="1"/>
  <c r="FTT972" i="3" s="1"/>
  <c r="FTX972" i="3" s="1"/>
  <c r="FUB972" i="3" s="1"/>
  <c r="FUF972" i="3" s="1"/>
  <c r="FUJ972" i="3" s="1"/>
  <c r="FUN972" i="3" s="1"/>
  <c r="FUR972" i="3" s="1"/>
  <c r="FUV972" i="3" s="1"/>
  <c r="FUZ972" i="3" s="1"/>
  <c r="FVD972" i="3" s="1"/>
  <c r="FVH972" i="3" s="1"/>
  <c r="FVL972" i="3" s="1"/>
  <c r="FVP972" i="3" s="1"/>
  <c r="FVT972" i="3" s="1"/>
  <c r="FVX972" i="3" s="1"/>
  <c r="FWB972" i="3" s="1"/>
  <c r="FWF972" i="3" s="1"/>
  <c r="FWJ972" i="3" s="1"/>
  <c r="FWN972" i="3" s="1"/>
  <c r="FWR972" i="3" s="1"/>
  <c r="FWV972" i="3" s="1"/>
  <c r="FWZ972" i="3" s="1"/>
  <c r="FXD972" i="3" s="1"/>
  <c r="FXH972" i="3" s="1"/>
  <c r="FXL972" i="3" s="1"/>
  <c r="FXP972" i="3" s="1"/>
  <c r="FXT972" i="3" s="1"/>
  <c r="FXX972" i="3" s="1"/>
  <c r="FYB972" i="3" s="1"/>
  <c r="FYF972" i="3" s="1"/>
  <c r="FYJ972" i="3" s="1"/>
  <c r="FYN972" i="3" s="1"/>
  <c r="FYR972" i="3" s="1"/>
  <c r="FYV972" i="3" s="1"/>
  <c r="FYZ972" i="3" s="1"/>
  <c r="FZD972" i="3" s="1"/>
  <c r="FZH972" i="3" s="1"/>
  <c r="FZL972" i="3" s="1"/>
  <c r="FZP972" i="3" s="1"/>
  <c r="FZT972" i="3" s="1"/>
  <c r="FZX972" i="3" s="1"/>
  <c r="GAB972" i="3" s="1"/>
  <c r="GAF972" i="3" s="1"/>
  <c r="GAJ972" i="3" s="1"/>
  <c r="GAN972" i="3" s="1"/>
  <c r="GAR972" i="3" s="1"/>
  <c r="GAV972" i="3" s="1"/>
  <c r="GAZ972" i="3" s="1"/>
  <c r="GBD972" i="3" s="1"/>
  <c r="GBH972" i="3" s="1"/>
  <c r="GBL972" i="3" s="1"/>
  <c r="GBP972" i="3" s="1"/>
  <c r="GBT972" i="3" s="1"/>
  <c r="GBX972" i="3" s="1"/>
  <c r="GCB972" i="3" s="1"/>
  <c r="GCF972" i="3" s="1"/>
  <c r="GCJ972" i="3" s="1"/>
  <c r="GCN972" i="3" s="1"/>
  <c r="GCR972" i="3" s="1"/>
  <c r="GCV972" i="3" s="1"/>
  <c r="GCZ972" i="3" s="1"/>
  <c r="GDD972" i="3" s="1"/>
  <c r="GDH972" i="3" s="1"/>
  <c r="GDL972" i="3" s="1"/>
  <c r="GDP972" i="3" s="1"/>
  <c r="GDT972" i="3" s="1"/>
  <c r="GDX972" i="3" s="1"/>
  <c r="GEB972" i="3" s="1"/>
  <c r="GEF972" i="3" s="1"/>
  <c r="GEJ972" i="3" s="1"/>
  <c r="GEN972" i="3" s="1"/>
  <c r="GER972" i="3" s="1"/>
  <c r="GEV972" i="3" s="1"/>
  <c r="GEZ972" i="3" s="1"/>
  <c r="GFD972" i="3" s="1"/>
  <c r="GFH972" i="3" s="1"/>
  <c r="GFL972" i="3" s="1"/>
  <c r="GFP972" i="3" s="1"/>
  <c r="GFT972" i="3" s="1"/>
  <c r="GFX972" i="3" s="1"/>
  <c r="GGB972" i="3" s="1"/>
  <c r="GGF972" i="3" s="1"/>
  <c r="GGJ972" i="3" s="1"/>
  <c r="GGN972" i="3" s="1"/>
  <c r="GGR972" i="3" s="1"/>
  <c r="GGV972" i="3" s="1"/>
  <c r="GGZ972" i="3" s="1"/>
  <c r="GHD972" i="3" s="1"/>
  <c r="GHH972" i="3" s="1"/>
  <c r="GHL972" i="3" s="1"/>
  <c r="GHP972" i="3" s="1"/>
  <c r="GHT972" i="3" s="1"/>
  <c r="GHX972" i="3" s="1"/>
  <c r="GIB972" i="3" s="1"/>
  <c r="GIF972" i="3" s="1"/>
  <c r="GIJ972" i="3" s="1"/>
  <c r="GIN972" i="3" s="1"/>
  <c r="GIR972" i="3" s="1"/>
  <c r="GIV972" i="3" s="1"/>
  <c r="GIZ972" i="3" s="1"/>
  <c r="GJD972" i="3" s="1"/>
  <c r="GJH972" i="3" s="1"/>
  <c r="GJL972" i="3" s="1"/>
  <c r="GJP972" i="3" s="1"/>
  <c r="GJT972" i="3" s="1"/>
  <c r="GJX972" i="3" s="1"/>
  <c r="GKB972" i="3" s="1"/>
  <c r="GKF972" i="3" s="1"/>
  <c r="GKJ972" i="3" s="1"/>
  <c r="GKN972" i="3" s="1"/>
  <c r="GKR972" i="3" s="1"/>
  <c r="GKV972" i="3" s="1"/>
  <c r="GKZ972" i="3" s="1"/>
  <c r="GLD972" i="3" s="1"/>
  <c r="GLH972" i="3" s="1"/>
  <c r="GLL972" i="3" s="1"/>
  <c r="GLP972" i="3" s="1"/>
  <c r="GLT972" i="3" s="1"/>
  <c r="GLX972" i="3" s="1"/>
  <c r="GMB972" i="3" s="1"/>
  <c r="GMF972" i="3" s="1"/>
  <c r="GMJ972" i="3" s="1"/>
  <c r="GMN972" i="3" s="1"/>
  <c r="GMR972" i="3" s="1"/>
  <c r="GMV972" i="3" s="1"/>
  <c r="GMZ972" i="3" s="1"/>
  <c r="GND972" i="3" s="1"/>
  <c r="GNH972" i="3" s="1"/>
  <c r="GNL972" i="3" s="1"/>
  <c r="GNP972" i="3" s="1"/>
  <c r="GNT972" i="3" s="1"/>
  <c r="GNX972" i="3" s="1"/>
  <c r="GOB972" i="3" s="1"/>
  <c r="GOF972" i="3" s="1"/>
  <c r="GOJ972" i="3" s="1"/>
  <c r="GON972" i="3" s="1"/>
  <c r="GOR972" i="3" s="1"/>
  <c r="GOV972" i="3" s="1"/>
  <c r="GOZ972" i="3" s="1"/>
  <c r="GPD972" i="3" s="1"/>
  <c r="GPH972" i="3" s="1"/>
  <c r="GPL972" i="3" s="1"/>
  <c r="GPP972" i="3" s="1"/>
  <c r="GPT972" i="3" s="1"/>
  <c r="GPX972" i="3" s="1"/>
  <c r="GQB972" i="3" s="1"/>
  <c r="GQF972" i="3" s="1"/>
  <c r="GQJ972" i="3" s="1"/>
  <c r="GQN972" i="3" s="1"/>
  <c r="GQR972" i="3" s="1"/>
  <c r="GQV972" i="3" s="1"/>
  <c r="GQZ972" i="3" s="1"/>
  <c r="GRD972" i="3" s="1"/>
  <c r="GRH972" i="3" s="1"/>
  <c r="GRL972" i="3" s="1"/>
  <c r="GRP972" i="3" s="1"/>
  <c r="GRT972" i="3" s="1"/>
  <c r="GRX972" i="3" s="1"/>
  <c r="GSB972" i="3" s="1"/>
  <c r="GSF972" i="3" s="1"/>
  <c r="GSJ972" i="3" s="1"/>
  <c r="GSN972" i="3" s="1"/>
  <c r="GSR972" i="3" s="1"/>
  <c r="GSV972" i="3" s="1"/>
  <c r="GSZ972" i="3" s="1"/>
  <c r="GTD972" i="3" s="1"/>
  <c r="GTH972" i="3" s="1"/>
  <c r="GTL972" i="3" s="1"/>
  <c r="GTP972" i="3" s="1"/>
  <c r="GTT972" i="3" s="1"/>
  <c r="GTX972" i="3" s="1"/>
  <c r="GUB972" i="3" s="1"/>
  <c r="GUF972" i="3" s="1"/>
  <c r="GUJ972" i="3" s="1"/>
  <c r="GUN972" i="3" s="1"/>
  <c r="GUR972" i="3" s="1"/>
  <c r="GUV972" i="3" s="1"/>
  <c r="GUZ972" i="3" s="1"/>
  <c r="GVD972" i="3" s="1"/>
  <c r="GVH972" i="3" s="1"/>
  <c r="GVL972" i="3" s="1"/>
  <c r="GVP972" i="3" s="1"/>
  <c r="GVT972" i="3" s="1"/>
  <c r="GVX972" i="3" s="1"/>
  <c r="GWB972" i="3" s="1"/>
  <c r="GWF972" i="3" s="1"/>
  <c r="GWJ972" i="3" s="1"/>
  <c r="GWN972" i="3" s="1"/>
  <c r="GWR972" i="3" s="1"/>
  <c r="GWV972" i="3" s="1"/>
  <c r="GWZ972" i="3" s="1"/>
  <c r="GXD972" i="3" s="1"/>
  <c r="GXH972" i="3" s="1"/>
  <c r="GXL972" i="3" s="1"/>
  <c r="GXP972" i="3" s="1"/>
  <c r="GXT972" i="3" s="1"/>
  <c r="GXX972" i="3" s="1"/>
  <c r="GYB972" i="3" s="1"/>
  <c r="GYF972" i="3" s="1"/>
  <c r="GYJ972" i="3" s="1"/>
  <c r="GYN972" i="3" s="1"/>
  <c r="GYR972" i="3" s="1"/>
  <c r="GYV972" i="3" s="1"/>
  <c r="GYZ972" i="3" s="1"/>
  <c r="GZD972" i="3" s="1"/>
  <c r="GZH972" i="3" s="1"/>
  <c r="GZL972" i="3" s="1"/>
  <c r="GZP972" i="3" s="1"/>
  <c r="GZT972" i="3" s="1"/>
  <c r="GZX972" i="3" s="1"/>
  <c r="HAB972" i="3" s="1"/>
  <c r="HAF972" i="3" s="1"/>
  <c r="HAJ972" i="3" s="1"/>
  <c r="HAN972" i="3" s="1"/>
  <c r="HAR972" i="3" s="1"/>
  <c r="HAV972" i="3" s="1"/>
  <c r="HAZ972" i="3" s="1"/>
  <c r="HBD972" i="3" s="1"/>
  <c r="HBH972" i="3" s="1"/>
  <c r="HBL972" i="3" s="1"/>
  <c r="HBP972" i="3" s="1"/>
  <c r="HBT972" i="3" s="1"/>
  <c r="HBX972" i="3" s="1"/>
  <c r="HCB972" i="3" s="1"/>
  <c r="HCF972" i="3" s="1"/>
  <c r="HCJ972" i="3" s="1"/>
  <c r="HCN972" i="3" s="1"/>
  <c r="HCR972" i="3" s="1"/>
  <c r="HCV972" i="3" s="1"/>
  <c r="HCZ972" i="3" s="1"/>
  <c r="HDD972" i="3" s="1"/>
  <c r="HDH972" i="3" s="1"/>
  <c r="HDL972" i="3" s="1"/>
  <c r="HDP972" i="3" s="1"/>
  <c r="HDT972" i="3" s="1"/>
  <c r="HDX972" i="3" s="1"/>
  <c r="HEB972" i="3" s="1"/>
  <c r="HEF972" i="3" s="1"/>
  <c r="HEJ972" i="3" s="1"/>
  <c r="HEN972" i="3" s="1"/>
  <c r="HER972" i="3" s="1"/>
  <c r="HEV972" i="3" s="1"/>
  <c r="HEZ972" i="3" s="1"/>
  <c r="HFD972" i="3" s="1"/>
  <c r="HFH972" i="3" s="1"/>
  <c r="HFL972" i="3" s="1"/>
  <c r="HFP972" i="3" s="1"/>
  <c r="HFT972" i="3" s="1"/>
  <c r="HFX972" i="3" s="1"/>
  <c r="HGB972" i="3" s="1"/>
  <c r="HGF972" i="3" s="1"/>
  <c r="HGJ972" i="3" s="1"/>
  <c r="HGN972" i="3" s="1"/>
  <c r="HGR972" i="3" s="1"/>
  <c r="HGV972" i="3" s="1"/>
  <c r="HGZ972" i="3" s="1"/>
  <c r="HHD972" i="3" s="1"/>
  <c r="HHH972" i="3" s="1"/>
  <c r="HHL972" i="3" s="1"/>
  <c r="HHP972" i="3" s="1"/>
  <c r="HHT972" i="3" s="1"/>
  <c r="HHX972" i="3" s="1"/>
  <c r="HIB972" i="3" s="1"/>
  <c r="HIF972" i="3" s="1"/>
  <c r="HIJ972" i="3" s="1"/>
  <c r="HIN972" i="3" s="1"/>
  <c r="HIR972" i="3" s="1"/>
  <c r="HIV972" i="3" s="1"/>
  <c r="HIZ972" i="3" s="1"/>
  <c r="HJD972" i="3" s="1"/>
  <c r="HJH972" i="3" s="1"/>
  <c r="HJL972" i="3" s="1"/>
  <c r="HJP972" i="3" s="1"/>
  <c r="HJT972" i="3" s="1"/>
  <c r="HJX972" i="3" s="1"/>
  <c r="HKB972" i="3" s="1"/>
  <c r="HKF972" i="3" s="1"/>
  <c r="HKJ972" i="3" s="1"/>
  <c r="HKN972" i="3" s="1"/>
  <c r="HKR972" i="3" s="1"/>
  <c r="HKV972" i="3" s="1"/>
  <c r="HKZ972" i="3" s="1"/>
  <c r="HLD972" i="3" s="1"/>
  <c r="HLH972" i="3" s="1"/>
  <c r="HLL972" i="3" s="1"/>
  <c r="HLP972" i="3" s="1"/>
  <c r="HLT972" i="3" s="1"/>
  <c r="HLX972" i="3" s="1"/>
  <c r="HMB972" i="3" s="1"/>
  <c r="HMF972" i="3" s="1"/>
  <c r="HMJ972" i="3" s="1"/>
  <c r="HMN972" i="3" s="1"/>
  <c r="HMR972" i="3" s="1"/>
  <c r="HMV972" i="3" s="1"/>
  <c r="HMZ972" i="3" s="1"/>
  <c r="HND972" i="3" s="1"/>
  <c r="HNH972" i="3" s="1"/>
  <c r="HNL972" i="3" s="1"/>
  <c r="HNP972" i="3" s="1"/>
  <c r="HNT972" i="3" s="1"/>
  <c r="HNX972" i="3" s="1"/>
  <c r="HOB972" i="3" s="1"/>
  <c r="HOF972" i="3" s="1"/>
  <c r="HOJ972" i="3" s="1"/>
  <c r="HON972" i="3" s="1"/>
  <c r="HOR972" i="3" s="1"/>
  <c r="HOV972" i="3" s="1"/>
  <c r="HOZ972" i="3" s="1"/>
  <c r="HPD972" i="3" s="1"/>
  <c r="HPH972" i="3" s="1"/>
  <c r="HPL972" i="3" s="1"/>
  <c r="HPP972" i="3" s="1"/>
  <c r="HPT972" i="3" s="1"/>
  <c r="HPX972" i="3" s="1"/>
  <c r="HQB972" i="3" s="1"/>
  <c r="HQF972" i="3" s="1"/>
  <c r="HQJ972" i="3" s="1"/>
  <c r="HQN972" i="3" s="1"/>
  <c r="HQR972" i="3" s="1"/>
  <c r="HQV972" i="3" s="1"/>
  <c r="HQZ972" i="3" s="1"/>
  <c r="HRD972" i="3" s="1"/>
  <c r="HRH972" i="3" s="1"/>
  <c r="HRL972" i="3" s="1"/>
  <c r="HRP972" i="3" s="1"/>
  <c r="HRT972" i="3" s="1"/>
  <c r="HRX972" i="3" s="1"/>
  <c r="HSB972" i="3" s="1"/>
  <c r="HSF972" i="3" s="1"/>
  <c r="HSJ972" i="3" s="1"/>
  <c r="HSN972" i="3" s="1"/>
  <c r="HSR972" i="3" s="1"/>
  <c r="HSV972" i="3" s="1"/>
  <c r="HSZ972" i="3" s="1"/>
  <c r="HTD972" i="3" s="1"/>
  <c r="HTH972" i="3" s="1"/>
  <c r="HTL972" i="3" s="1"/>
  <c r="HTP972" i="3" s="1"/>
  <c r="HTT972" i="3" s="1"/>
  <c r="HTX972" i="3" s="1"/>
  <c r="HUB972" i="3" s="1"/>
  <c r="HUF972" i="3" s="1"/>
  <c r="HUJ972" i="3" s="1"/>
  <c r="HUN972" i="3" s="1"/>
  <c r="HUR972" i="3" s="1"/>
  <c r="HUV972" i="3" s="1"/>
  <c r="HUZ972" i="3" s="1"/>
  <c r="HVD972" i="3" s="1"/>
  <c r="HVH972" i="3" s="1"/>
  <c r="HVL972" i="3" s="1"/>
  <c r="HVP972" i="3" s="1"/>
  <c r="HVT972" i="3" s="1"/>
  <c r="HVX972" i="3" s="1"/>
  <c r="HWB972" i="3" s="1"/>
  <c r="HWF972" i="3" s="1"/>
  <c r="HWJ972" i="3" s="1"/>
  <c r="HWN972" i="3" s="1"/>
  <c r="HWR972" i="3" s="1"/>
  <c r="HWV972" i="3" s="1"/>
  <c r="HWZ972" i="3" s="1"/>
  <c r="HXD972" i="3" s="1"/>
  <c r="HXH972" i="3" s="1"/>
  <c r="HXL972" i="3" s="1"/>
  <c r="HXP972" i="3" s="1"/>
  <c r="HXT972" i="3" s="1"/>
  <c r="HXX972" i="3" s="1"/>
  <c r="HYB972" i="3" s="1"/>
  <c r="HYF972" i="3" s="1"/>
  <c r="HYJ972" i="3" s="1"/>
  <c r="HYN972" i="3" s="1"/>
  <c r="HYR972" i="3" s="1"/>
  <c r="HYV972" i="3" s="1"/>
  <c r="HYZ972" i="3" s="1"/>
  <c r="HZD972" i="3" s="1"/>
  <c r="HZH972" i="3" s="1"/>
  <c r="HZL972" i="3" s="1"/>
  <c r="HZP972" i="3" s="1"/>
  <c r="HZT972" i="3" s="1"/>
  <c r="HZX972" i="3" s="1"/>
  <c r="IAB972" i="3" s="1"/>
  <c r="IAF972" i="3" s="1"/>
  <c r="IAJ972" i="3" s="1"/>
  <c r="IAN972" i="3" s="1"/>
  <c r="IAR972" i="3" s="1"/>
  <c r="IAV972" i="3" s="1"/>
  <c r="IAZ972" i="3" s="1"/>
  <c r="IBD972" i="3" s="1"/>
  <c r="IBH972" i="3" s="1"/>
  <c r="IBL972" i="3" s="1"/>
  <c r="IBP972" i="3" s="1"/>
  <c r="IBT972" i="3" s="1"/>
  <c r="IBX972" i="3" s="1"/>
  <c r="ICB972" i="3" s="1"/>
  <c r="ICF972" i="3" s="1"/>
  <c r="ICJ972" i="3" s="1"/>
  <c r="ICN972" i="3" s="1"/>
  <c r="ICR972" i="3" s="1"/>
  <c r="ICV972" i="3" s="1"/>
  <c r="ICZ972" i="3" s="1"/>
  <c r="IDD972" i="3" s="1"/>
  <c r="IDH972" i="3" s="1"/>
  <c r="IDL972" i="3" s="1"/>
  <c r="IDP972" i="3" s="1"/>
  <c r="IDT972" i="3" s="1"/>
  <c r="IDX972" i="3" s="1"/>
  <c r="IEB972" i="3" s="1"/>
  <c r="IEF972" i="3" s="1"/>
  <c r="IEJ972" i="3" s="1"/>
  <c r="IEN972" i="3" s="1"/>
  <c r="IER972" i="3" s="1"/>
  <c r="IEV972" i="3" s="1"/>
  <c r="IEZ972" i="3" s="1"/>
  <c r="IFD972" i="3" s="1"/>
  <c r="IFH972" i="3" s="1"/>
  <c r="IFL972" i="3" s="1"/>
  <c r="IFP972" i="3" s="1"/>
  <c r="IFT972" i="3" s="1"/>
  <c r="IFX972" i="3" s="1"/>
  <c r="IGB972" i="3" s="1"/>
  <c r="IGF972" i="3" s="1"/>
  <c r="IGJ972" i="3" s="1"/>
  <c r="IGN972" i="3" s="1"/>
  <c r="IGR972" i="3" s="1"/>
  <c r="IGV972" i="3" s="1"/>
  <c r="IGZ972" i="3" s="1"/>
  <c r="IHD972" i="3" s="1"/>
  <c r="IHH972" i="3" s="1"/>
  <c r="IHL972" i="3" s="1"/>
  <c r="IHP972" i="3" s="1"/>
  <c r="IHT972" i="3" s="1"/>
  <c r="IHX972" i="3" s="1"/>
  <c r="IIB972" i="3" s="1"/>
  <c r="IIF972" i="3" s="1"/>
  <c r="IIJ972" i="3" s="1"/>
  <c r="IIN972" i="3" s="1"/>
  <c r="IIR972" i="3" s="1"/>
  <c r="IIV972" i="3" s="1"/>
  <c r="IIZ972" i="3" s="1"/>
  <c r="IJD972" i="3" s="1"/>
  <c r="IJH972" i="3" s="1"/>
  <c r="IJL972" i="3" s="1"/>
  <c r="IJP972" i="3" s="1"/>
  <c r="IJT972" i="3" s="1"/>
  <c r="IJX972" i="3" s="1"/>
  <c r="IKB972" i="3" s="1"/>
  <c r="IKF972" i="3" s="1"/>
  <c r="IKJ972" i="3" s="1"/>
  <c r="IKN972" i="3" s="1"/>
  <c r="IKR972" i="3" s="1"/>
  <c r="IKV972" i="3" s="1"/>
  <c r="IKZ972" i="3" s="1"/>
  <c r="ILD972" i="3" s="1"/>
  <c r="ILH972" i="3" s="1"/>
  <c r="ILL972" i="3" s="1"/>
  <c r="ILP972" i="3" s="1"/>
  <c r="ILT972" i="3" s="1"/>
  <c r="ILX972" i="3" s="1"/>
  <c r="IMB972" i="3" s="1"/>
  <c r="IMF972" i="3" s="1"/>
  <c r="IMJ972" i="3" s="1"/>
  <c r="IMN972" i="3" s="1"/>
  <c r="IMR972" i="3" s="1"/>
  <c r="IMV972" i="3" s="1"/>
  <c r="IMZ972" i="3" s="1"/>
  <c r="IND972" i="3" s="1"/>
  <c r="INH972" i="3" s="1"/>
  <c r="INL972" i="3" s="1"/>
  <c r="INP972" i="3" s="1"/>
  <c r="INT972" i="3" s="1"/>
  <c r="INX972" i="3" s="1"/>
  <c r="IOB972" i="3" s="1"/>
  <c r="IOF972" i="3" s="1"/>
  <c r="IOJ972" i="3" s="1"/>
  <c r="ION972" i="3" s="1"/>
  <c r="IOR972" i="3" s="1"/>
  <c r="IOV972" i="3" s="1"/>
  <c r="IOZ972" i="3" s="1"/>
  <c r="IPD972" i="3" s="1"/>
  <c r="IPH972" i="3" s="1"/>
  <c r="IPL972" i="3" s="1"/>
  <c r="IPP972" i="3" s="1"/>
  <c r="IPT972" i="3" s="1"/>
  <c r="IPX972" i="3" s="1"/>
  <c r="IQB972" i="3" s="1"/>
  <c r="IQF972" i="3" s="1"/>
  <c r="IQJ972" i="3" s="1"/>
  <c r="IQN972" i="3" s="1"/>
  <c r="IQR972" i="3" s="1"/>
  <c r="IQV972" i="3" s="1"/>
  <c r="IQZ972" i="3" s="1"/>
  <c r="IRD972" i="3" s="1"/>
  <c r="IRH972" i="3" s="1"/>
  <c r="IRL972" i="3" s="1"/>
  <c r="IRP972" i="3" s="1"/>
  <c r="IRT972" i="3" s="1"/>
  <c r="IRX972" i="3" s="1"/>
  <c r="ISB972" i="3" s="1"/>
  <c r="ISF972" i="3" s="1"/>
  <c r="ISJ972" i="3" s="1"/>
  <c r="ISN972" i="3" s="1"/>
  <c r="ISR972" i="3" s="1"/>
  <c r="ISV972" i="3" s="1"/>
  <c r="ISZ972" i="3" s="1"/>
  <c r="ITD972" i="3" s="1"/>
  <c r="ITH972" i="3" s="1"/>
  <c r="ITL972" i="3" s="1"/>
  <c r="ITP972" i="3" s="1"/>
  <c r="ITT972" i="3" s="1"/>
  <c r="ITX972" i="3" s="1"/>
  <c r="IUB972" i="3" s="1"/>
  <c r="IUF972" i="3" s="1"/>
  <c r="IUJ972" i="3" s="1"/>
  <c r="IUN972" i="3" s="1"/>
  <c r="IUR972" i="3" s="1"/>
  <c r="IUV972" i="3" s="1"/>
  <c r="IUZ972" i="3" s="1"/>
  <c r="IVD972" i="3" s="1"/>
  <c r="IVH972" i="3" s="1"/>
  <c r="IVL972" i="3" s="1"/>
  <c r="IVP972" i="3" s="1"/>
  <c r="IVT972" i="3" s="1"/>
  <c r="IVX972" i="3" s="1"/>
  <c r="IWB972" i="3" s="1"/>
  <c r="IWF972" i="3" s="1"/>
  <c r="IWJ972" i="3" s="1"/>
  <c r="IWN972" i="3" s="1"/>
  <c r="IWR972" i="3" s="1"/>
  <c r="IWV972" i="3" s="1"/>
  <c r="IWZ972" i="3" s="1"/>
  <c r="IXD972" i="3" s="1"/>
  <c r="IXH972" i="3" s="1"/>
  <c r="IXL972" i="3" s="1"/>
  <c r="IXP972" i="3" s="1"/>
  <c r="IXT972" i="3" s="1"/>
  <c r="IXX972" i="3" s="1"/>
  <c r="IYB972" i="3" s="1"/>
  <c r="IYF972" i="3" s="1"/>
  <c r="IYJ972" i="3" s="1"/>
  <c r="IYN972" i="3" s="1"/>
  <c r="IYR972" i="3" s="1"/>
  <c r="IYV972" i="3" s="1"/>
  <c r="IYZ972" i="3" s="1"/>
  <c r="IZD972" i="3" s="1"/>
  <c r="IZH972" i="3" s="1"/>
  <c r="IZL972" i="3" s="1"/>
  <c r="IZP972" i="3" s="1"/>
  <c r="IZT972" i="3" s="1"/>
  <c r="IZX972" i="3" s="1"/>
  <c r="JAB972" i="3" s="1"/>
  <c r="JAF972" i="3" s="1"/>
  <c r="JAJ972" i="3" s="1"/>
  <c r="JAN972" i="3" s="1"/>
  <c r="JAR972" i="3" s="1"/>
  <c r="JAV972" i="3" s="1"/>
  <c r="JAZ972" i="3" s="1"/>
  <c r="JBD972" i="3" s="1"/>
  <c r="JBH972" i="3" s="1"/>
  <c r="JBL972" i="3" s="1"/>
  <c r="JBP972" i="3" s="1"/>
  <c r="JBT972" i="3" s="1"/>
  <c r="JBX972" i="3" s="1"/>
  <c r="JCB972" i="3" s="1"/>
  <c r="JCF972" i="3" s="1"/>
  <c r="JCJ972" i="3" s="1"/>
  <c r="JCN972" i="3" s="1"/>
  <c r="JCR972" i="3" s="1"/>
  <c r="JCV972" i="3" s="1"/>
  <c r="JCZ972" i="3" s="1"/>
  <c r="JDD972" i="3" s="1"/>
  <c r="JDH972" i="3" s="1"/>
  <c r="JDL972" i="3" s="1"/>
  <c r="JDP972" i="3" s="1"/>
  <c r="JDT972" i="3" s="1"/>
  <c r="JDX972" i="3" s="1"/>
  <c r="JEB972" i="3" s="1"/>
  <c r="JEF972" i="3" s="1"/>
  <c r="JEJ972" i="3" s="1"/>
  <c r="JEN972" i="3" s="1"/>
  <c r="JER972" i="3" s="1"/>
  <c r="JEV972" i="3" s="1"/>
  <c r="JEZ972" i="3" s="1"/>
  <c r="JFD972" i="3" s="1"/>
  <c r="JFH972" i="3" s="1"/>
  <c r="JFL972" i="3" s="1"/>
  <c r="JFP972" i="3" s="1"/>
  <c r="JFT972" i="3" s="1"/>
  <c r="JFX972" i="3" s="1"/>
  <c r="JGB972" i="3" s="1"/>
  <c r="JGF972" i="3" s="1"/>
  <c r="JGJ972" i="3" s="1"/>
  <c r="JGN972" i="3" s="1"/>
  <c r="JGR972" i="3" s="1"/>
  <c r="JGV972" i="3" s="1"/>
  <c r="JGZ972" i="3" s="1"/>
  <c r="JHD972" i="3" s="1"/>
  <c r="JHH972" i="3" s="1"/>
  <c r="JHL972" i="3" s="1"/>
  <c r="JHP972" i="3" s="1"/>
  <c r="JHT972" i="3" s="1"/>
  <c r="JHX972" i="3" s="1"/>
  <c r="JIB972" i="3" s="1"/>
  <c r="JIF972" i="3" s="1"/>
  <c r="JIJ972" i="3" s="1"/>
  <c r="JIN972" i="3" s="1"/>
  <c r="JIR972" i="3" s="1"/>
  <c r="JIV972" i="3" s="1"/>
  <c r="JIZ972" i="3" s="1"/>
  <c r="JJD972" i="3" s="1"/>
  <c r="JJH972" i="3" s="1"/>
  <c r="JJL972" i="3" s="1"/>
  <c r="JJP972" i="3" s="1"/>
  <c r="JJT972" i="3" s="1"/>
  <c r="JJX972" i="3" s="1"/>
  <c r="JKB972" i="3" s="1"/>
  <c r="JKF972" i="3" s="1"/>
  <c r="JKJ972" i="3" s="1"/>
  <c r="JKN972" i="3" s="1"/>
  <c r="JKR972" i="3" s="1"/>
  <c r="JKV972" i="3" s="1"/>
  <c r="JKZ972" i="3" s="1"/>
  <c r="JLD972" i="3" s="1"/>
  <c r="JLH972" i="3" s="1"/>
  <c r="JLL972" i="3" s="1"/>
  <c r="JLP972" i="3" s="1"/>
  <c r="JLT972" i="3" s="1"/>
  <c r="JLX972" i="3" s="1"/>
  <c r="JMB972" i="3" s="1"/>
  <c r="JMF972" i="3" s="1"/>
  <c r="JMJ972" i="3" s="1"/>
  <c r="JMN972" i="3" s="1"/>
  <c r="JMR972" i="3" s="1"/>
  <c r="JMV972" i="3" s="1"/>
  <c r="JMZ972" i="3" s="1"/>
  <c r="JND972" i="3" s="1"/>
  <c r="JNH972" i="3" s="1"/>
  <c r="JNL972" i="3" s="1"/>
  <c r="JNP972" i="3" s="1"/>
  <c r="JNT972" i="3" s="1"/>
  <c r="JNX972" i="3" s="1"/>
  <c r="JOB972" i="3" s="1"/>
  <c r="JOF972" i="3" s="1"/>
  <c r="JOJ972" i="3" s="1"/>
  <c r="JON972" i="3" s="1"/>
  <c r="JOR972" i="3" s="1"/>
  <c r="JOV972" i="3" s="1"/>
  <c r="JOZ972" i="3" s="1"/>
  <c r="JPD972" i="3" s="1"/>
  <c r="JPH972" i="3" s="1"/>
  <c r="JPL972" i="3" s="1"/>
  <c r="JPP972" i="3" s="1"/>
  <c r="JPT972" i="3" s="1"/>
  <c r="JPX972" i="3" s="1"/>
  <c r="JQB972" i="3" s="1"/>
  <c r="JQF972" i="3" s="1"/>
  <c r="JQJ972" i="3" s="1"/>
  <c r="JQN972" i="3" s="1"/>
  <c r="JQR972" i="3" s="1"/>
  <c r="JQV972" i="3" s="1"/>
  <c r="JQZ972" i="3" s="1"/>
  <c r="JRD972" i="3" s="1"/>
  <c r="JRH972" i="3" s="1"/>
  <c r="JRL972" i="3" s="1"/>
  <c r="JRP972" i="3" s="1"/>
  <c r="JRT972" i="3" s="1"/>
  <c r="JRX972" i="3" s="1"/>
  <c r="JSB972" i="3" s="1"/>
  <c r="JSF972" i="3" s="1"/>
  <c r="JSJ972" i="3" s="1"/>
  <c r="JSN972" i="3" s="1"/>
  <c r="JSR972" i="3" s="1"/>
  <c r="JSV972" i="3" s="1"/>
  <c r="JSZ972" i="3" s="1"/>
  <c r="JTD972" i="3" s="1"/>
  <c r="JTH972" i="3" s="1"/>
  <c r="JTL972" i="3" s="1"/>
  <c r="JTP972" i="3" s="1"/>
  <c r="JTT972" i="3" s="1"/>
  <c r="JTX972" i="3" s="1"/>
  <c r="JUB972" i="3" s="1"/>
  <c r="JUF972" i="3" s="1"/>
  <c r="JUJ972" i="3" s="1"/>
  <c r="JUN972" i="3" s="1"/>
  <c r="JUR972" i="3" s="1"/>
  <c r="JUV972" i="3" s="1"/>
  <c r="JUZ972" i="3" s="1"/>
  <c r="JVD972" i="3" s="1"/>
  <c r="JVH972" i="3" s="1"/>
  <c r="JVL972" i="3" s="1"/>
  <c r="JVP972" i="3" s="1"/>
  <c r="JVT972" i="3" s="1"/>
  <c r="JVX972" i="3" s="1"/>
  <c r="JWB972" i="3" s="1"/>
  <c r="JWF972" i="3" s="1"/>
  <c r="JWJ972" i="3" s="1"/>
  <c r="JWN972" i="3" s="1"/>
  <c r="JWR972" i="3" s="1"/>
  <c r="JWV972" i="3" s="1"/>
  <c r="JWZ972" i="3" s="1"/>
  <c r="JXD972" i="3" s="1"/>
  <c r="JXH972" i="3" s="1"/>
  <c r="JXL972" i="3" s="1"/>
  <c r="JXP972" i="3" s="1"/>
  <c r="JXT972" i="3" s="1"/>
  <c r="JXX972" i="3" s="1"/>
  <c r="JYB972" i="3" s="1"/>
  <c r="JYF972" i="3" s="1"/>
  <c r="JYJ972" i="3" s="1"/>
  <c r="JYN972" i="3" s="1"/>
  <c r="JYR972" i="3" s="1"/>
  <c r="JYV972" i="3" s="1"/>
  <c r="JYZ972" i="3" s="1"/>
  <c r="JZD972" i="3" s="1"/>
  <c r="JZH972" i="3" s="1"/>
  <c r="JZL972" i="3" s="1"/>
  <c r="JZP972" i="3" s="1"/>
  <c r="JZT972" i="3" s="1"/>
  <c r="JZX972" i="3" s="1"/>
  <c r="KAB972" i="3" s="1"/>
  <c r="KAF972" i="3" s="1"/>
  <c r="KAJ972" i="3" s="1"/>
  <c r="KAN972" i="3" s="1"/>
  <c r="KAR972" i="3" s="1"/>
  <c r="KAV972" i="3" s="1"/>
  <c r="KAZ972" i="3" s="1"/>
  <c r="KBD972" i="3" s="1"/>
  <c r="KBH972" i="3" s="1"/>
  <c r="KBL972" i="3" s="1"/>
  <c r="KBP972" i="3" s="1"/>
  <c r="KBT972" i="3" s="1"/>
  <c r="KBX972" i="3" s="1"/>
  <c r="KCB972" i="3" s="1"/>
  <c r="KCF972" i="3" s="1"/>
  <c r="KCJ972" i="3" s="1"/>
  <c r="KCN972" i="3" s="1"/>
  <c r="KCR972" i="3" s="1"/>
  <c r="KCV972" i="3" s="1"/>
  <c r="KCZ972" i="3" s="1"/>
  <c r="KDD972" i="3" s="1"/>
  <c r="KDH972" i="3" s="1"/>
  <c r="KDL972" i="3" s="1"/>
  <c r="KDP972" i="3" s="1"/>
  <c r="KDT972" i="3" s="1"/>
  <c r="KDX972" i="3" s="1"/>
  <c r="KEB972" i="3" s="1"/>
  <c r="KEF972" i="3" s="1"/>
  <c r="KEJ972" i="3" s="1"/>
  <c r="KEN972" i="3" s="1"/>
  <c r="KER972" i="3" s="1"/>
  <c r="KEV972" i="3" s="1"/>
  <c r="KEZ972" i="3" s="1"/>
  <c r="KFD972" i="3" s="1"/>
  <c r="KFH972" i="3" s="1"/>
  <c r="KFL972" i="3" s="1"/>
  <c r="KFP972" i="3" s="1"/>
  <c r="KFT972" i="3" s="1"/>
  <c r="KFX972" i="3" s="1"/>
  <c r="KGB972" i="3" s="1"/>
  <c r="KGF972" i="3" s="1"/>
  <c r="KGJ972" i="3" s="1"/>
  <c r="KGN972" i="3" s="1"/>
  <c r="KGR972" i="3" s="1"/>
  <c r="KGV972" i="3" s="1"/>
  <c r="KGZ972" i="3" s="1"/>
  <c r="KHD972" i="3" s="1"/>
  <c r="KHH972" i="3" s="1"/>
  <c r="KHL972" i="3" s="1"/>
  <c r="KHP972" i="3" s="1"/>
  <c r="KHT972" i="3" s="1"/>
  <c r="KHX972" i="3" s="1"/>
  <c r="KIB972" i="3" s="1"/>
  <c r="KIF972" i="3" s="1"/>
  <c r="KIJ972" i="3" s="1"/>
  <c r="KIN972" i="3" s="1"/>
  <c r="KIR972" i="3" s="1"/>
  <c r="KIV972" i="3" s="1"/>
  <c r="KIZ972" i="3" s="1"/>
  <c r="KJD972" i="3" s="1"/>
  <c r="KJH972" i="3" s="1"/>
  <c r="KJL972" i="3" s="1"/>
  <c r="KJP972" i="3" s="1"/>
  <c r="KJT972" i="3" s="1"/>
  <c r="KJX972" i="3" s="1"/>
  <c r="KKB972" i="3" s="1"/>
  <c r="KKF972" i="3" s="1"/>
  <c r="KKJ972" i="3" s="1"/>
  <c r="KKN972" i="3" s="1"/>
  <c r="KKR972" i="3" s="1"/>
  <c r="KKV972" i="3" s="1"/>
  <c r="KKZ972" i="3" s="1"/>
  <c r="KLD972" i="3" s="1"/>
  <c r="KLH972" i="3" s="1"/>
  <c r="KLL972" i="3" s="1"/>
  <c r="KLP972" i="3" s="1"/>
  <c r="KLT972" i="3" s="1"/>
  <c r="KLX972" i="3" s="1"/>
  <c r="KMB972" i="3" s="1"/>
  <c r="KMF972" i="3" s="1"/>
  <c r="KMJ972" i="3" s="1"/>
  <c r="KMN972" i="3" s="1"/>
  <c r="KMR972" i="3" s="1"/>
  <c r="KMV972" i="3" s="1"/>
  <c r="KMZ972" i="3" s="1"/>
  <c r="KND972" i="3" s="1"/>
  <c r="KNH972" i="3" s="1"/>
  <c r="KNL972" i="3" s="1"/>
  <c r="KNP972" i="3" s="1"/>
  <c r="KNT972" i="3" s="1"/>
  <c r="KNX972" i="3" s="1"/>
  <c r="KOB972" i="3" s="1"/>
  <c r="KOF972" i="3" s="1"/>
  <c r="KOJ972" i="3" s="1"/>
  <c r="KON972" i="3" s="1"/>
  <c r="KOR972" i="3" s="1"/>
  <c r="KOV972" i="3" s="1"/>
  <c r="KOZ972" i="3" s="1"/>
  <c r="KPD972" i="3" s="1"/>
  <c r="KPH972" i="3" s="1"/>
  <c r="KPL972" i="3" s="1"/>
  <c r="KPP972" i="3" s="1"/>
  <c r="KPT972" i="3" s="1"/>
  <c r="KPX972" i="3" s="1"/>
  <c r="KQB972" i="3" s="1"/>
  <c r="KQF972" i="3" s="1"/>
  <c r="KQJ972" i="3" s="1"/>
  <c r="KQN972" i="3" s="1"/>
  <c r="KQR972" i="3" s="1"/>
  <c r="KQV972" i="3" s="1"/>
  <c r="KQZ972" i="3" s="1"/>
  <c r="KRD972" i="3" s="1"/>
  <c r="KRH972" i="3" s="1"/>
  <c r="KRL972" i="3" s="1"/>
  <c r="KRP972" i="3" s="1"/>
  <c r="KRT972" i="3" s="1"/>
  <c r="KRX972" i="3" s="1"/>
  <c r="KSB972" i="3" s="1"/>
  <c r="KSF972" i="3" s="1"/>
  <c r="KSJ972" i="3" s="1"/>
  <c r="KSN972" i="3" s="1"/>
  <c r="KSR972" i="3" s="1"/>
  <c r="KSV972" i="3" s="1"/>
  <c r="KSZ972" i="3" s="1"/>
  <c r="KTD972" i="3" s="1"/>
  <c r="KTH972" i="3" s="1"/>
  <c r="KTL972" i="3" s="1"/>
  <c r="KTP972" i="3" s="1"/>
  <c r="KTT972" i="3" s="1"/>
  <c r="KTX972" i="3" s="1"/>
  <c r="KUB972" i="3" s="1"/>
  <c r="KUF972" i="3" s="1"/>
  <c r="KUJ972" i="3" s="1"/>
  <c r="KUN972" i="3" s="1"/>
  <c r="KUR972" i="3" s="1"/>
  <c r="KUV972" i="3" s="1"/>
  <c r="KUZ972" i="3" s="1"/>
  <c r="KVD972" i="3" s="1"/>
  <c r="KVH972" i="3" s="1"/>
  <c r="KVL972" i="3" s="1"/>
  <c r="KVP972" i="3" s="1"/>
  <c r="KVT972" i="3" s="1"/>
  <c r="KVX972" i="3" s="1"/>
  <c r="KWB972" i="3" s="1"/>
  <c r="KWF972" i="3" s="1"/>
  <c r="KWJ972" i="3" s="1"/>
  <c r="KWN972" i="3" s="1"/>
  <c r="KWR972" i="3" s="1"/>
  <c r="KWV972" i="3" s="1"/>
  <c r="KWZ972" i="3" s="1"/>
  <c r="KXD972" i="3" s="1"/>
  <c r="KXH972" i="3" s="1"/>
  <c r="KXL972" i="3" s="1"/>
  <c r="KXP972" i="3" s="1"/>
  <c r="KXT972" i="3" s="1"/>
  <c r="KXX972" i="3" s="1"/>
  <c r="KYB972" i="3" s="1"/>
  <c r="KYF972" i="3" s="1"/>
  <c r="KYJ972" i="3" s="1"/>
  <c r="KYN972" i="3" s="1"/>
  <c r="KYR972" i="3" s="1"/>
  <c r="KYV972" i="3" s="1"/>
  <c r="KYZ972" i="3" s="1"/>
  <c r="KZD972" i="3" s="1"/>
  <c r="KZH972" i="3" s="1"/>
  <c r="KZL972" i="3" s="1"/>
  <c r="KZP972" i="3" s="1"/>
  <c r="KZT972" i="3" s="1"/>
  <c r="KZX972" i="3" s="1"/>
  <c r="LAB972" i="3" s="1"/>
  <c r="LAF972" i="3" s="1"/>
  <c r="LAJ972" i="3" s="1"/>
  <c r="LAN972" i="3" s="1"/>
  <c r="LAR972" i="3" s="1"/>
  <c r="LAV972" i="3" s="1"/>
  <c r="LAZ972" i="3" s="1"/>
  <c r="LBD972" i="3" s="1"/>
  <c r="LBH972" i="3" s="1"/>
  <c r="LBL972" i="3" s="1"/>
  <c r="LBP972" i="3" s="1"/>
  <c r="LBT972" i="3" s="1"/>
  <c r="LBX972" i="3" s="1"/>
  <c r="LCB972" i="3" s="1"/>
  <c r="LCF972" i="3" s="1"/>
  <c r="LCJ972" i="3" s="1"/>
  <c r="LCN972" i="3" s="1"/>
  <c r="LCR972" i="3" s="1"/>
  <c r="LCV972" i="3" s="1"/>
  <c r="LCZ972" i="3" s="1"/>
  <c r="LDD972" i="3" s="1"/>
  <c r="LDH972" i="3" s="1"/>
  <c r="LDL972" i="3" s="1"/>
  <c r="LDP972" i="3" s="1"/>
  <c r="LDT972" i="3" s="1"/>
  <c r="LDX972" i="3" s="1"/>
  <c r="LEB972" i="3" s="1"/>
  <c r="LEF972" i="3" s="1"/>
  <c r="LEJ972" i="3" s="1"/>
  <c r="LEN972" i="3" s="1"/>
  <c r="LER972" i="3" s="1"/>
  <c r="LEV972" i="3" s="1"/>
  <c r="LEZ972" i="3" s="1"/>
  <c r="LFD972" i="3" s="1"/>
  <c r="LFH972" i="3" s="1"/>
  <c r="LFL972" i="3" s="1"/>
  <c r="LFP972" i="3" s="1"/>
  <c r="LFT972" i="3" s="1"/>
  <c r="LFX972" i="3" s="1"/>
  <c r="LGB972" i="3" s="1"/>
  <c r="LGF972" i="3" s="1"/>
  <c r="LGJ972" i="3" s="1"/>
  <c r="LGN972" i="3" s="1"/>
  <c r="LGR972" i="3" s="1"/>
  <c r="LGV972" i="3" s="1"/>
  <c r="LGZ972" i="3" s="1"/>
  <c r="LHD972" i="3" s="1"/>
  <c r="LHH972" i="3" s="1"/>
  <c r="LHL972" i="3" s="1"/>
  <c r="LHP972" i="3" s="1"/>
  <c r="LHT972" i="3" s="1"/>
  <c r="LHX972" i="3" s="1"/>
  <c r="LIB972" i="3" s="1"/>
  <c r="LIF972" i="3" s="1"/>
  <c r="LIJ972" i="3" s="1"/>
  <c r="LIN972" i="3" s="1"/>
  <c r="LIR972" i="3" s="1"/>
  <c r="LIV972" i="3" s="1"/>
  <c r="LIZ972" i="3" s="1"/>
  <c r="LJD972" i="3" s="1"/>
  <c r="LJH972" i="3" s="1"/>
  <c r="LJL972" i="3" s="1"/>
  <c r="LJP972" i="3" s="1"/>
  <c r="LJT972" i="3" s="1"/>
  <c r="LJX972" i="3" s="1"/>
  <c r="LKB972" i="3" s="1"/>
  <c r="LKF972" i="3" s="1"/>
  <c r="LKJ972" i="3" s="1"/>
  <c r="LKN972" i="3" s="1"/>
  <c r="LKR972" i="3" s="1"/>
  <c r="LKV972" i="3" s="1"/>
  <c r="LKZ972" i="3" s="1"/>
  <c r="LLD972" i="3" s="1"/>
  <c r="LLH972" i="3" s="1"/>
  <c r="LLL972" i="3" s="1"/>
  <c r="LLP972" i="3" s="1"/>
  <c r="LLT972" i="3" s="1"/>
  <c r="LLX972" i="3" s="1"/>
  <c r="LMB972" i="3" s="1"/>
  <c r="LMF972" i="3" s="1"/>
  <c r="LMJ972" i="3" s="1"/>
  <c r="LMN972" i="3" s="1"/>
  <c r="LMR972" i="3" s="1"/>
  <c r="LMV972" i="3" s="1"/>
  <c r="LMZ972" i="3" s="1"/>
  <c r="LND972" i="3" s="1"/>
  <c r="LNH972" i="3" s="1"/>
  <c r="LNL972" i="3" s="1"/>
  <c r="LNP972" i="3" s="1"/>
  <c r="LNT972" i="3" s="1"/>
  <c r="LNX972" i="3" s="1"/>
  <c r="LOB972" i="3" s="1"/>
  <c r="LOF972" i="3" s="1"/>
  <c r="LOJ972" i="3" s="1"/>
  <c r="LON972" i="3" s="1"/>
  <c r="LOR972" i="3" s="1"/>
  <c r="LOV972" i="3" s="1"/>
  <c r="LOZ972" i="3" s="1"/>
  <c r="LPD972" i="3" s="1"/>
  <c r="LPH972" i="3" s="1"/>
  <c r="LPL972" i="3" s="1"/>
  <c r="LPP972" i="3" s="1"/>
  <c r="LPT972" i="3" s="1"/>
  <c r="LPX972" i="3" s="1"/>
  <c r="LQB972" i="3" s="1"/>
  <c r="LQF972" i="3" s="1"/>
  <c r="LQJ972" i="3" s="1"/>
  <c r="LQN972" i="3" s="1"/>
  <c r="LQR972" i="3" s="1"/>
  <c r="LQV972" i="3" s="1"/>
  <c r="LQZ972" i="3" s="1"/>
  <c r="LRD972" i="3" s="1"/>
  <c r="LRH972" i="3" s="1"/>
  <c r="LRL972" i="3" s="1"/>
  <c r="LRP972" i="3" s="1"/>
  <c r="LRT972" i="3" s="1"/>
  <c r="LRX972" i="3" s="1"/>
  <c r="LSB972" i="3" s="1"/>
  <c r="LSF972" i="3" s="1"/>
  <c r="LSJ972" i="3" s="1"/>
  <c r="LSN972" i="3" s="1"/>
  <c r="LSR972" i="3" s="1"/>
  <c r="LSV972" i="3" s="1"/>
  <c r="LSZ972" i="3" s="1"/>
  <c r="LTD972" i="3" s="1"/>
  <c r="LTH972" i="3" s="1"/>
  <c r="LTL972" i="3" s="1"/>
  <c r="LTP972" i="3" s="1"/>
  <c r="LTT972" i="3" s="1"/>
  <c r="LTX972" i="3" s="1"/>
  <c r="LUB972" i="3" s="1"/>
  <c r="LUF972" i="3" s="1"/>
  <c r="LUJ972" i="3" s="1"/>
  <c r="LUN972" i="3" s="1"/>
  <c r="LUR972" i="3" s="1"/>
  <c r="LUV972" i="3" s="1"/>
  <c r="LUZ972" i="3" s="1"/>
  <c r="LVD972" i="3" s="1"/>
  <c r="LVH972" i="3" s="1"/>
  <c r="LVL972" i="3" s="1"/>
  <c r="LVP972" i="3" s="1"/>
  <c r="LVT972" i="3" s="1"/>
  <c r="LVX972" i="3" s="1"/>
  <c r="LWB972" i="3" s="1"/>
  <c r="LWF972" i="3" s="1"/>
  <c r="LWJ972" i="3" s="1"/>
  <c r="LWN972" i="3" s="1"/>
  <c r="LWR972" i="3" s="1"/>
  <c r="LWV972" i="3" s="1"/>
  <c r="LWZ972" i="3" s="1"/>
  <c r="LXD972" i="3" s="1"/>
  <c r="LXH972" i="3" s="1"/>
  <c r="LXL972" i="3" s="1"/>
  <c r="LXP972" i="3" s="1"/>
  <c r="LXT972" i="3" s="1"/>
  <c r="LXX972" i="3" s="1"/>
  <c r="LYB972" i="3" s="1"/>
  <c r="LYF972" i="3" s="1"/>
  <c r="LYJ972" i="3" s="1"/>
  <c r="LYN972" i="3" s="1"/>
  <c r="LYR972" i="3" s="1"/>
  <c r="LYV972" i="3" s="1"/>
  <c r="LYZ972" i="3" s="1"/>
  <c r="LZD972" i="3" s="1"/>
  <c r="LZH972" i="3" s="1"/>
  <c r="LZL972" i="3" s="1"/>
  <c r="LZP972" i="3" s="1"/>
  <c r="LZT972" i="3" s="1"/>
  <c r="LZX972" i="3" s="1"/>
  <c r="MAB972" i="3" s="1"/>
  <c r="MAF972" i="3" s="1"/>
  <c r="MAJ972" i="3" s="1"/>
  <c r="MAN972" i="3" s="1"/>
  <c r="MAR972" i="3" s="1"/>
  <c r="MAV972" i="3" s="1"/>
  <c r="MAZ972" i="3" s="1"/>
  <c r="MBD972" i="3" s="1"/>
  <c r="MBH972" i="3" s="1"/>
  <c r="MBL972" i="3" s="1"/>
  <c r="MBP972" i="3" s="1"/>
  <c r="MBT972" i="3" s="1"/>
  <c r="MBX972" i="3" s="1"/>
  <c r="MCB972" i="3" s="1"/>
  <c r="MCF972" i="3" s="1"/>
  <c r="MCJ972" i="3" s="1"/>
  <c r="MCN972" i="3" s="1"/>
  <c r="MCR972" i="3" s="1"/>
  <c r="MCV972" i="3" s="1"/>
  <c r="MCZ972" i="3" s="1"/>
  <c r="MDD972" i="3" s="1"/>
  <c r="MDH972" i="3" s="1"/>
  <c r="MDL972" i="3" s="1"/>
  <c r="MDP972" i="3" s="1"/>
  <c r="MDT972" i="3" s="1"/>
  <c r="MDX972" i="3" s="1"/>
  <c r="MEB972" i="3" s="1"/>
  <c r="MEF972" i="3" s="1"/>
  <c r="MEJ972" i="3" s="1"/>
  <c r="MEN972" i="3" s="1"/>
  <c r="MER972" i="3" s="1"/>
  <c r="MEV972" i="3" s="1"/>
  <c r="MEZ972" i="3" s="1"/>
  <c r="MFD972" i="3" s="1"/>
  <c r="MFH972" i="3" s="1"/>
  <c r="MFL972" i="3" s="1"/>
  <c r="MFP972" i="3" s="1"/>
  <c r="MFT972" i="3" s="1"/>
  <c r="MFX972" i="3" s="1"/>
  <c r="MGB972" i="3" s="1"/>
  <c r="MGF972" i="3" s="1"/>
  <c r="MGJ972" i="3" s="1"/>
  <c r="MGN972" i="3" s="1"/>
  <c r="MGR972" i="3" s="1"/>
  <c r="MGV972" i="3" s="1"/>
  <c r="MGZ972" i="3" s="1"/>
  <c r="MHD972" i="3" s="1"/>
  <c r="MHH972" i="3" s="1"/>
  <c r="MHL972" i="3" s="1"/>
  <c r="MHP972" i="3" s="1"/>
  <c r="MHT972" i="3" s="1"/>
  <c r="MHX972" i="3" s="1"/>
  <c r="MIB972" i="3" s="1"/>
  <c r="MIF972" i="3" s="1"/>
  <c r="MIJ972" i="3" s="1"/>
  <c r="MIN972" i="3" s="1"/>
  <c r="MIR972" i="3" s="1"/>
  <c r="MIV972" i="3" s="1"/>
  <c r="MIZ972" i="3" s="1"/>
  <c r="MJD972" i="3" s="1"/>
  <c r="MJH972" i="3" s="1"/>
  <c r="MJL972" i="3" s="1"/>
  <c r="MJP972" i="3" s="1"/>
  <c r="MJT972" i="3" s="1"/>
  <c r="MJX972" i="3" s="1"/>
  <c r="MKB972" i="3" s="1"/>
  <c r="MKF972" i="3" s="1"/>
  <c r="MKJ972" i="3" s="1"/>
  <c r="MKN972" i="3" s="1"/>
  <c r="MKR972" i="3" s="1"/>
  <c r="MKV972" i="3" s="1"/>
  <c r="MKZ972" i="3" s="1"/>
  <c r="MLD972" i="3" s="1"/>
  <c r="MLH972" i="3" s="1"/>
  <c r="MLL972" i="3" s="1"/>
  <c r="MLP972" i="3" s="1"/>
  <c r="MLT972" i="3" s="1"/>
  <c r="MLX972" i="3" s="1"/>
  <c r="MMB972" i="3" s="1"/>
  <c r="MMF972" i="3" s="1"/>
  <c r="MMJ972" i="3" s="1"/>
  <c r="MMN972" i="3" s="1"/>
  <c r="MMR972" i="3" s="1"/>
  <c r="MMV972" i="3" s="1"/>
  <c r="MMZ972" i="3" s="1"/>
  <c r="MND972" i="3" s="1"/>
  <c r="MNH972" i="3" s="1"/>
  <c r="MNL972" i="3" s="1"/>
  <c r="MNP972" i="3" s="1"/>
  <c r="MNT972" i="3" s="1"/>
  <c r="MNX972" i="3" s="1"/>
  <c r="MOB972" i="3" s="1"/>
  <c r="MOF972" i="3" s="1"/>
  <c r="MOJ972" i="3" s="1"/>
  <c r="MON972" i="3" s="1"/>
  <c r="MOR972" i="3" s="1"/>
  <c r="MOV972" i="3" s="1"/>
  <c r="MOZ972" i="3" s="1"/>
  <c r="MPD972" i="3" s="1"/>
  <c r="MPH972" i="3" s="1"/>
  <c r="MPL972" i="3" s="1"/>
  <c r="MPP972" i="3" s="1"/>
  <c r="MPT972" i="3" s="1"/>
  <c r="MPX972" i="3" s="1"/>
  <c r="MQB972" i="3" s="1"/>
  <c r="MQF972" i="3" s="1"/>
  <c r="MQJ972" i="3" s="1"/>
  <c r="MQN972" i="3" s="1"/>
  <c r="MQR972" i="3" s="1"/>
  <c r="MQV972" i="3" s="1"/>
  <c r="MQZ972" i="3" s="1"/>
  <c r="MRD972" i="3" s="1"/>
  <c r="MRH972" i="3" s="1"/>
  <c r="MRL972" i="3" s="1"/>
  <c r="MRP972" i="3" s="1"/>
  <c r="MRT972" i="3" s="1"/>
  <c r="MRX972" i="3" s="1"/>
  <c r="MSB972" i="3" s="1"/>
  <c r="MSF972" i="3" s="1"/>
  <c r="MSJ972" i="3" s="1"/>
  <c r="MSN972" i="3" s="1"/>
  <c r="MSR972" i="3" s="1"/>
  <c r="MSV972" i="3" s="1"/>
  <c r="MSZ972" i="3" s="1"/>
  <c r="MTD972" i="3" s="1"/>
  <c r="MTH972" i="3" s="1"/>
  <c r="MTL972" i="3" s="1"/>
  <c r="MTP972" i="3" s="1"/>
  <c r="MTT972" i="3" s="1"/>
  <c r="MTX972" i="3" s="1"/>
  <c r="MUB972" i="3" s="1"/>
  <c r="MUF972" i="3" s="1"/>
  <c r="MUJ972" i="3" s="1"/>
  <c r="MUN972" i="3" s="1"/>
  <c r="MUR972" i="3" s="1"/>
  <c r="MUV972" i="3" s="1"/>
  <c r="MUZ972" i="3" s="1"/>
  <c r="MVD972" i="3" s="1"/>
  <c r="MVH972" i="3" s="1"/>
  <c r="MVL972" i="3" s="1"/>
  <c r="MVP972" i="3" s="1"/>
  <c r="MVT972" i="3" s="1"/>
  <c r="MVX972" i="3" s="1"/>
  <c r="MWB972" i="3" s="1"/>
  <c r="MWF972" i="3" s="1"/>
  <c r="MWJ972" i="3" s="1"/>
  <c r="MWN972" i="3" s="1"/>
  <c r="MWR972" i="3" s="1"/>
  <c r="MWV972" i="3" s="1"/>
  <c r="MWZ972" i="3" s="1"/>
  <c r="MXD972" i="3" s="1"/>
  <c r="MXH972" i="3" s="1"/>
  <c r="MXL972" i="3" s="1"/>
  <c r="MXP972" i="3" s="1"/>
  <c r="MXT972" i="3" s="1"/>
  <c r="MXX972" i="3" s="1"/>
  <c r="MYB972" i="3" s="1"/>
  <c r="MYF972" i="3" s="1"/>
  <c r="MYJ972" i="3" s="1"/>
  <c r="MYN972" i="3" s="1"/>
  <c r="MYR972" i="3" s="1"/>
  <c r="MYV972" i="3" s="1"/>
  <c r="MYZ972" i="3" s="1"/>
  <c r="MZD972" i="3" s="1"/>
  <c r="MZH972" i="3" s="1"/>
  <c r="MZL972" i="3" s="1"/>
  <c r="MZP972" i="3" s="1"/>
  <c r="MZT972" i="3" s="1"/>
  <c r="MZX972" i="3" s="1"/>
  <c r="NAB972" i="3" s="1"/>
  <c r="NAF972" i="3" s="1"/>
  <c r="NAJ972" i="3" s="1"/>
  <c r="NAN972" i="3" s="1"/>
  <c r="NAR972" i="3" s="1"/>
  <c r="NAV972" i="3" s="1"/>
  <c r="NAZ972" i="3" s="1"/>
  <c r="NBD972" i="3" s="1"/>
  <c r="NBH972" i="3" s="1"/>
  <c r="NBL972" i="3" s="1"/>
  <c r="NBP972" i="3" s="1"/>
  <c r="NBT972" i="3" s="1"/>
  <c r="NBX972" i="3" s="1"/>
  <c r="NCB972" i="3" s="1"/>
  <c r="NCF972" i="3" s="1"/>
  <c r="NCJ972" i="3" s="1"/>
  <c r="NCN972" i="3" s="1"/>
  <c r="NCR972" i="3" s="1"/>
  <c r="NCV972" i="3" s="1"/>
  <c r="NCZ972" i="3" s="1"/>
  <c r="NDD972" i="3" s="1"/>
  <c r="NDH972" i="3" s="1"/>
  <c r="NDL972" i="3" s="1"/>
  <c r="NDP972" i="3" s="1"/>
  <c r="NDT972" i="3" s="1"/>
  <c r="NDX972" i="3" s="1"/>
  <c r="NEB972" i="3" s="1"/>
  <c r="NEF972" i="3" s="1"/>
  <c r="NEJ972" i="3" s="1"/>
  <c r="NEN972" i="3" s="1"/>
  <c r="NER972" i="3" s="1"/>
  <c r="NEV972" i="3" s="1"/>
  <c r="NEZ972" i="3" s="1"/>
  <c r="NFD972" i="3" s="1"/>
  <c r="NFH972" i="3" s="1"/>
  <c r="NFL972" i="3" s="1"/>
  <c r="NFP972" i="3" s="1"/>
  <c r="NFT972" i="3" s="1"/>
  <c r="NFX972" i="3" s="1"/>
  <c r="NGB972" i="3" s="1"/>
  <c r="NGF972" i="3" s="1"/>
  <c r="NGJ972" i="3" s="1"/>
  <c r="NGN972" i="3" s="1"/>
  <c r="NGR972" i="3" s="1"/>
  <c r="NGV972" i="3" s="1"/>
  <c r="NGZ972" i="3" s="1"/>
  <c r="NHD972" i="3" s="1"/>
  <c r="NHH972" i="3" s="1"/>
  <c r="NHL972" i="3" s="1"/>
  <c r="NHP972" i="3" s="1"/>
  <c r="NHT972" i="3" s="1"/>
  <c r="NHX972" i="3" s="1"/>
  <c r="NIB972" i="3" s="1"/>
  <c r="NIF972" i="3" s="1"/>
  <c r="NIJ972" i="3" s="1"/>
  <c r="NIN972" i="3" s="1"/>
  <c r="NIR972" i="3" s="1"/>
  <c r="NIV972" i="3" s="1"/>
  <c r="NIZ972" i="3" s="1"/>
  <c r="NJD972" i="3" s="1"/>
  <c r="NJH972" i="3" s="1"/>
  <c r="NJL972" i="3" s="1"/>
  <c r="NJP972" i="3" s="1"/>
  <c r="NJT972" i="3" s="1"/>
  <c r="NJX972" i="3" s="1"/>
  <c r="NKB972" i="3" s="1"/>
  <c r="NKF972" i="3" s="1"/>
  <c r="NKJ972" i="3" s="1"/>
  <c r="NKN972" i="3" s="1"/>
  <c r="NKR972" i="3" s="1"/>
  <c r="NKV972" i="3" s="1"/>
  <c r="NKZ972" i="3" s="1"/>
  <c r="NLD972" i="3" s="1"/>
  <c r="NLH972" i="3" s="1"/>
  <c r="NLL972" i="3" s="1"/>
  <c r="NLP972" i="3" s="1"/>
  <c r="NLT972" i="3" s="1"/>
  <c r="NLX972" i="3" s="1"/>
  <c r="NMB972" i="3" s="1"/>
  <c r="NMF972" i="3" s="1"/>
  <c r="NMJ972" i="3" s="1"/>
  <c r="NMN972" i="3" s="1"/>
  <c r="NMR972" i="3" s="1"/>
  <c r="NMV972" i="3" s="1"/>
  <c r="NMZ972" i="3" s="1"/>
  <c r="NND972" i="3" s="1"/>
  <c r="NNH972" i="3" s="1"/>
  <c r="NNL972" i="3" s="1"/>
  <c r="NNP972" i="3" s="1"/>
  <c r="NNT972" i="3" s="1"/>
  <c r="NNX972" i="3" s="1"/>
  <c r="NOB972" i="3" s="1"/>
  <c r="NOF972" i="3" s="1"/>
  <c r="NOJ972" i="3" s="1"/>
  <c r="NON972" i="3" s="1"/>
  <c r="NOR972" i="3" s="1"/>
  <c r="NOV972" i="3" s="1"/>
  <c r="NOZ972" i="3" s="1"/>
  <c r="NPD972" i="3" s="1"/>
  <c r="NPH972" i="3" s="1"/>
  <c r="NPL972" i="3" s="1"/>
  <c r="NPP972" i="3" s="1"/>
  <c r="NPT972" i="3" s="1"/>
  <c r="NPX972" i="3" s="1"/>
  <c r="NQB972" i="3" s="1"/>
  <c r="NQF972" i="3" s="1"/>
  <c r="NQJ972" i="3" s="1"/>
  <c r="NQN972" i="3" s="1"/>
  <c r="NQR972" i="3" s="1"/>
  <c r="NQV972" i="3" s="1"/>
  <c r="NQZ972" i="3" s="1"/>
  <c r="NRD972" i="3" s="1"/>
  <c r="NRH972" i="3" s="1"/>
  <c r="NRL972" i="3" s="1"/>
  <c r="NRP972" i="3" s="1"/>
  <c r="NRT972" i="3" s="1"/>
  <c r="NRX972" i="3" s="1"/>
  <c r="NSB972" i="3" s="1"/>
  <c r="NSF972" i="3" s="1"/>
  <c r="NSJ972" i="3" s="1"/>
  <c r="NSN972" i="3" s="1"/>
  <c r="NSR972" i="3" s="1"/>
  <c r="NSV972" i="3" s="1"/>
  <c r="NSZ972" i="3" s="1"/>
  <c r="NTD972" i="3" s="1"/>
  <c r="NTH972" i="3" s="1"/>
  <c r="NTL972" i="3" s="1"/>
  <c r="NTP972" i="3" s="1"/>
  <c r="NTT972" i="3" s="1"/>
  <c r="NTX972" i="3" s="1"/>
  <c r="NUB972" i="3" s="1"/>
  <c r="NUF972" i="3" s="1"/>
  <c r="NUJ972" i="3" s="1"/>
  <c r="NUN972" i="3" s="1"/>
  <c r="NUR972" i="3" s="1"/>
  <c r="NUV972" i="3" s="1"/>
  <c r="NUZ972" i="3" s="1"/>
  <c r="NVD972" i="3" s="1"/>
  <c r="NVH972" i="3" s="1"/>
  <c r="NVL972" i="3" s="1"/>
  <c r="NVP972" i="3" s="1"/>
  <c r="NVT972" i="3" s="1"/>
  <c r="NVX972" i="3" s="1"/>
  <c r="NWB972" i="3" s="1"/>
  <c r="NWF972" i="3" s="1"/>
  <c r="NWJ972" i="3" s="1"/>
  <c r="NWN972" i="3" s="1"/>
  <c r="NWR972" i="3" s="1"/>
  <c r="NWV972" i="3" s="1"/>
  <c r="NWZ972" i="3" s="1"/>
  <c r="NXD972" i="3" s="1"/>
  <c r="NXH972" i="3" s="1"/>
  <c r="NXL972" i="3" s="1"/>
  <c r="NXP972" i="3" s="1"/>
  <c r="NXT972" i="3" s="1"/>
  <c r="NXX972" i="3" s="1"/>
  <c r="NYB972" i="3" s="1"/>
  <c r="NYF972" i="3" s="1"/>
  <c r="NYJ972" i="3" s="1"/>
  <c r="NYN972" i="3" s="1"/>
  <c r="NYR972" i="3" s="1"/>
  <c r="NYV972" i="3" s="1"/>
  <c r="NYZ972" i="3" s="1"/>
  <c r="NZD972" i="3" s="1"/>
  <c r="NZH972" i="3" s="1"/>
  <c r="NZL972" i="3" s="1"/>
  <c r="NZP972" i="3" s="1"/>
  <c r="NZT972" i="3" s="1"/>
  <c r="NZX972" i="3" s="1"/>
  <c r="OAB972" i="3" s="1"/>
  <c r="OAF972" i="3" s="1"/>
  <c r="OAJ972" i="3" s="1"/>
  <c r="OAN972" i="3" s="1"/>
  <c r="OAR972" i="3" s="1"/>
  <c r="OAV972" i="3" s="1"/>
  <c r="OAZ972" i="3" s="1"/>
  <c r="OBD972" i="3" s="1"/>
  <c r="OBH972" i="3" s="1"/>
  <c r="OBL972" i="3" s="1"/>
  <c r="OBP972" i="3" s="1"/>
  <c r="OBT972" i="3" s="1"/>
  <c r="OBX972" i="3" s="1"/>
  <c r="OCB972" i="3" s="1"/>
  <c r="OCF972" i="3" s="1"/>
  <c r="OCJ972" i="3" s="1"/>
  <c r="OCN972" i="3" s="1"/>
  <c r="OCR972" i="3" s="1"/>
  <c r="OCV972" i="3" s="1"/>
  <c r="OCZ972" i="3" s="1"/>
  <c r="ODD972" i="3" s="1"/>
  <c r="ODH972" i="3" s="1"/>
  <c r="ODL972" i="3" s="1"/>
  <c r="ODP972" i="3" s="1"/>
  <c r="ODT972" i="3" s="1"/>
  <c r="ODX972" i="3" s="1"/>
  <c r="OEB972" i="3" s="1"/>
  <c r="OEF972" i="3" s="1"/>
  <c r="OEJ972" i="3" s="1"/>
  <c r="OEN972" i="3" s="1"/>
  <c r="OER972" i="3" s="1"/>
  <c r="OEV972" i="3" s="1"/>
  <c r="OEZ972" i="3" s="1"/>
  <c r="OFD972" i="3" s="1"/>
  <c r="OFH972" i="3" s="1"/>
  <c r="OFL972" i="3" s="1"/>
  <c r="OFP972" i="3" s="1"/>
  <c r="OFT972" i="3" s="1"/>
  <c r="OFX972" i="3" s="1"/>
  <c r="OGB972" i="3" s="1"/>
  <c r="OGF972" i="3" s="1"/>
  <c r="OGJ972" i="3" s="1"/>
  <c r="OGN972" i="3" s="1"/>
  <c r="OGR972" i="3" s="1"/>
  <c r="OGV972" i="3" s="1"/>
  <c r="OGZ972" i="3" s="1"/>
  <c r="OHD972" i="3" s="1"/>
  <c r="OHH972" i="3" s="1"/>
  <c r="OHL972" i="3" s="1"/>
  <c r="OHP972" i="3" s="1"/>
  <c r="OHT972" i="3" s="1"/>
  <c r="OHX972" i="3" s="1"/>
  <c r="OIB972" i="3" s="1"/>
  <c r="OIF972" i="3" s="1"/>
  <c r="OIJ972" i="3" s="1"/>
  <c r="OIN972" i="3" s="1"/>
  <c r="OIR972" i="3" s="1"/>
  <c r="OIV972" i="3" s="1"/>
  <c r="OIZ972" i="3" s="1"/>
  <c r="OJD972" i="3" s="1"/>
  <c r="OJH972" i="3" s="1"/>
  <c r="OJL972" i="3" s="1"/>
  <c r="OJP972" i="3" s="1"/>
  <c r="OJT972" i="3" s="1"/>
  <c r="OJX972" i="3" s="1"/>
  <c r="OKB972" i="3" s="1"/>
  <c r="OKF972" i="3" s="1"/>
  <c r="OKJ972" i="3" s="1"/>
  <c r="OKN972" i="3" s="1"/>
  <c r="OKR972" i="3" s="1"/>
  <c r="OKV972" i="3" s="1"/>
  <c r="OKZ972" i="3" s="1"/>
  <c r="OLD972" i="3" s="1"/>
  <c r="OLH972" i="3" s="1"/>
  <c r="OLL972" i="3" s="1"/>
  <c r="OLP972" i="3" s="1"/>
  <c r="OLT972" i="3" s="1"/>
  <c r="OLX972" i="3" s="1"/>
  <c r="OMB972" i="3" s="1"/>
  <c r="OMF972" i="3" s="1"/>
  <c r="OMJ972" i="3" s="1"/>
  <c r="OMN972" i="3" s="1"/>
  <c r="OMR972" i="3" s="1"/>
  <c r="OMV972" i="3" s="1"/>
  <c r="OMZ972" i="3" s="1"/>
  <c r="OND972" i="3" s="1"/>
  <c r="ONH972" i="3" s="1"/>
  <c r="ONL972" i="3" s="1"/>
  <c r="ONP972" i="3" s="1"/>
  <c r="ONT972" i="3" s="1"/>
  <c r="ONX972" i="3" s="1"/>
  <c r="OOB972" i="3" s="1"/>
  <c r="OOF972" i="3" s="1"/>
  <c r="OOJ972" i="3" s="1"/>
  <c r="OON972" i="3" s="1"/>
  <c r="OOR972" i="3" s="1"/>
  <c r="OOV972" i="3" s="1"/>
  <c r="OOZ972" i="3" s="1"/>
  <c r="OPD972" i="3" s="1"/>
  <c r="OPH972" i="3" s="1"/>
  <c r="OPL972" i="3" s="1"/>
  <c r="OPP972" i="3" s="1"/>
  <c r="OPT972" i="3" s="1"/>
  <c r="OPX972" i="3" s="1"/>
  <c r="OQB972" i="3" s="1"/>
  <c r="OQF972" i="3" s="1"/>
  <c r="OQJ972" i="3" s="1"/>
  <c r="OQN972" i="3" s="1"/>
  <c r="OQR972" i="3" s="1"/>
  <c r="OQV972" i="3" s="1"/>
  <c r="OQZ972" i="3" s="1"/>
  <c r="ORD972" i="3" s="1"/>
  <c r="ORH972" i="3" s="1"/>
  <c r="ORL972" i="3" s="1"/>
  <c r="ORP972" i="3" s="1"/>
  <c r="ORT972" i="3" s="1"/>
  <c r="ORX972" i="3" s="1"/>
  <c r="OSB972" i="3" s="1"/>
  <c r="OSF972" i="3" s="1"/>
  <c r="OSJ972" i="3" s="1"/>
  <c r="OSN972" i="3" s="1"/>
  <c r="OSR972" i="3" s="1"/>
  <c r="OSV972" i="3" s="1"/>
  <c r="OSZ972" i="3" s="1"/>
  <c r="OTD972" i="3" s="1"/>
  <c r="OTH972" i="3" s="1"/>
  <c r="OTL972" i="3" s="1"/>
  <c r="OTP972" i="3" s="1"/>
  <c r="OTT972" i="3" s="1"/>
  <c r="OTX972" i="3" s="1"/>
  <c r="OUB972" i="3" s="1"/>
  <c r="OUF972" i="3" s="1"/>
  <c r="OUJ972" i="3" s="1"/>
  <c r="OUN972" i="3" s="1"/>
  <c r="OUR972" i="3" s="1"/>
  <c r="OUV972" i="3" s="1"/>
  <c r="OUZ972" i="3" s="1"/>
  <c r="OVD972" i="3" s="1"/>
  <c r="OVH972" i="3" s="1"/>
  <c r="OVL972" i="3" s="1"/>
  <c r="OVP972" i="3" s="1"/>
  <c r="OVT972" i="3" s="1"/>
  <c r="OVX972" i="3" s="1"/>
  <c r="OWB972" i="3" s="1"/>
  <c r="OWF972" i="3" s="1"/>
  <c r="OWJ972" i="3" s="1"/>
  <c r="OWN972" i="3" s="1"/>
  <c r="OWR972" i="3" s="1"/>
  <c r="OWV972" i="3" s="1"/>
  <c r="OWZ972" i="3" s="1"/>
  <c r="OXD972" i="3" s="1"/>
  <c r="OXH972" i="3" s="1"/>
  <c r="OXL972" i="3" s="1"/>
  <c r="OXP972" i="3" s="1"/>
  <c r="OXT972" i="3" s="1"/>
  <c r="OXX972" i="3" s="1"/>
  <c r="OYB972" i="3" s="1"/>
  <c r="OYF972" i="3" s="1"/>
  <c r="OYJ972" i="3" s="1"/>
  <c r="OYN972" i="3" s="1"/>
  <c r="OYR972" i="3" s="1"/>
  <c r="OYV972" i="3" s="1"/>
  <c r="OYZ972" i="3" s="1"/>
  <c r="OZD972" i="3" s="1"/>
  <c r="OZH972" i="3" s="1"/>
  <c r="OZL972" i="3" s="1"/>
  <c r="OZP972" i="3" s="1"/>
  <c r="OZT972" i="3" s="1"/>
  <c r="OZX972" i="3" s="1"/>
  <c r="PAB972" i="3" s="1"/>
  <c r="PAF972" i="3" s="1"/>
  <c r="PAJ972" i="3" s="1"/>
  <c r="PAN972" i="3" s="1"/>
  <c r="PAR972" i="3" s="1"/>
  <c r="PAV972" i="3" s="1"/>
  <c r="PAZ972" i="3" s="1"/>
  <c r="PBD972" i="3" s="1"/>
  <c r="PBH972" i="3" s="1"/>
  <c r="PBL972" i="3" s="1"/>
  <c r="PBP972" i="3" s="1"/>
  <c r="PBT972" i="3" s="1"/>
  <c r="PBX972" i="3" s="1"/>
  <c r="PCB972" i="3" s="1"/>
  <c r="PCF972" i="3" s="1"/>
  <c r="PCJ972" i="3" s="1"/>
  <c r="PCN972" i="3" s="1"/>
  <c r="PCR972" i="3" s="1"/>
  <c r="PCV972" i="3" s="1"/>
  <c r="PCZ972" i="3" s="1"/>
  <c r="PDD972" i="3" s="1"/>
  <c r="PDH972" i="3" s="1"/>
  <c r="PDL972" i="3" s="1"/>
  <c r="PDP972" i="3" s="1"/>
  <c r="PDT972" i="3" s="1"/>
  <c r="PDX972" i="3" s="1"/>
  <c r="PEB972" i="3" s="1"/>
  <c r="PEF972" i="3" s="1"/>
  <c r="PEJ972" i="3" s="1"/>
  <c r="PEN972" i="3" s="1"/>
  <c r="PER972" i="3" s="1"/>
  <c r="PEV972" i="3" s="1"/>
  <c r="PEZ972" i="3" s="1"/>
  <c r="PFD972" i="3" s="1"/>
  <c r="PFH972" i="3" s="1"/>
  <c r="PFL972" i="3" s="1"/>
  <c r="PFP972" i="3" s="1"/>
  <c r="PFT972" i="3" s="1"/>
  <c r="PFX972" i="3" s="1"/>
  <c r="PGB972" i="3" s="1"/>
  <c r="PGF972" i="3" s="1"/>
  <c r="PGJ972" i="3" s="1"/>
  <c r="PGN972" i="3" s="1"/>
  <c r="PGR972" i="3" s="1"/>
  <c r="PGV972" i="3" s="1"/>
  <c r="PGZ972" i="3" s="1"/>
  <c r="PHD972" i="3" s="1"/>
  <c r="PHH972" i="3" s="1"/>
  <c r="PHL972" i="3" s="1"/>
  <c r="PHP972" i="3" s="1"/>
  <c r="PHT972" i="3" s="1"/>
  <c r="PHX972" i="3" s="1"/>
  <c r="PIB972" i="3" s="1"/>
  <c r="PIF972" i="3" s="1"/>
  <c r="PIJ972" i="3" s="1"/>
  <c r="PIN972" i="3" s="1"/>
  <c r="PIR972" i="3" s="1"/>
  <c r="PIV972" i="3" s="1"/>
  <c r="PIZ972" i="3" s="1"/>
  <c r="PJD972" i="3" s="1"/>
  <c r="PJH972" i="3" s="1"/>
  <c r="PJL972" i="3" s="1"/>
  <c r="PJP972" i="3" s="1"/>
  <c r="PJT972" i="3" s="1"/>
  <c r="PJX972" i="3" s="1"/>
  <c r="PKB972" i="3" s="1"/>
  <c r="PKF972" i="3" s="1"/>
  <c r="PKJ972" i="3" s="1"/>
  <c r="PKN972" i="3" s="1"/>
  <c r="PKR972" i="3" s="1"/>
  <c r="PKV972" i="3" s="1"/>
  <c r="PKZ972" i="3" s="1"/>
  <c r="PLD972" i="3" s="1"/>
  <c r="PLH972" i="3" s="1"/>
  <c r="PLL972" i="3" s="1"/>
  <c r="PLP972" i="3" s="1"/>
  <c r="PLT972" i="3" s="1"/>
  <c r="PLX972" i="3" s="1"/>
  <c r="PMB972" i="3" s="1"/>
  <c r="PMF972" i="3" s="1"/>
  <c r="PMJ972" i="3" s="1"/>
  <c r="PMN972" i="3" s="1"/>
  <c r="PMR972" i="3" s="1"/>
  <c r="PMV972" i="3" s="1"/>
  <c r="PMZ972" i="3" s="1"/>
  <c r="PND972" i="3" s="1"/>
  <c r="PNH972" i="3" s="1"/>
  <c r="PNL972" i="3" s="1"/>
  <c r="PNP972" i="3" s="1"/>
  <c r="PNT972" i="3" s="1"/>
  <c r="PNX972" i="3" s="1"/>
  <c r="POB972" i="3" s="1"/>
  <c r="POF972" i="3" s="1"/>
  <c r="POJ972" i="3" s="1"/>
  <c r="PON972" i="3" s="1"/>
  <c r="POR972" i="3" s="1"/>
  <c r="POV972" i="3" s="1"/>
  <c r="POZ972" i="3" s="1"/>
  <c r="PPD972" i="3" s="1"/>
  <c r="PPH972" i="3" s="1"/>
  <c r="PPL972" i="3" s="1"/>
  <c r="PPP972" i="3" s="1"/>
  <c r="PPT972" i="3" s="1"/>
  <c r="PPX972" i="3" s="1"/>
  <c r="PQB972" i="3" s="1"/>
  <c r="PQF972" i="3" s="1"/>
  <c r="PQJ972" i="3" s="1"/>
  <c r="PQN972" i="3" s="1"/>
  <c r="PQR972" i="3" s="1"/>
  <c r="PQV972" i="3" s="1"/>
  <c r="PQZ972" i="3" s="1"/>
  <c r="PRD972" i="3" s="1"/>
  <c r="PRH972" i="3" s="1"/>
  <c r="PRL972" i="3" s="1"/>
  <c r="PRP972" i="3" s="1"/>
  <c r="PRT972" i="3" s="1"/>
  <c r="PRX972" i="3" s="1"/>
  <c r="PSB972" i="3" s="1"/>
  <c r="PSF972" i="3" s="1"/>
  <c r="PSJ972" i="3" s="1"/>
  <c r="PSN972" i="3" s="1"/>
  <c r="PSR972" i="3" s="1"/>
  <c r="PSV972" i="3" s="1"/>
  <c r="PSZ972" i="3" s="1"/>
  <c r="PTD972" i="3" s="1"/>
  <c r="PTH972" i="3" s="1"/>
  <c r="PTL972" i="3" s="1"/>
  <c r="PTP972" i="3" s="1"/>
  <c r="PTT972" i="3" s="1"/>
  <c r="PTX972" i="3" s="1"/>
  <c r="PUB972" i="3" s="1"/>
  <c r="PUF972" i="3" s="1"/>
  <c r="PUJ972" i="3" s="1"/>
  <c r="PUN972" i="3" s="1"/>
  <c r="PUR972" i="3" s="1"/>
  <c r="PUV972" i="3" s="1"/>
  <c r="PUZ972" i="3" s="1"/>
  <c r="PVD972" i="3" s="1"/>
  <c r="PVH972" i="3" s="1"/>
  <c r="PVL972" i="3" s="1"/>
  <c r="PVP972" i="3" s="1"/>
  <c r="PVT972" i="3" s="1"/>
  <c r="PVX972" i="3" s="1"/>
  <c r="PWB972" i="3" s="1"/>
  <c r="PWF972" i="3" s="1"/>
  <c r="PWJ972" i="3" s="1"/>
  <c r="PWN972" i="3" s="1"/>
  <c r="PWR972" i="3" s="1"/>
  <c r="PWV972" i="3" s="1"/>
  <c r="PWZ972" i="3" s="1"/>
  <c r="PXD972" i="3" s="1"/>
  <c r="PXH972" i="3" s="1"/>
  <c r="PXL972" i="3" s="1"/>
  <c r="PXP972" i="3" s="1"/>
  <c r="PXT972" i="3" s="1"/>
  <c r="PXX972" i="3" s="1"/>
  <c r="PYB972" i="3" s="1"/>
  <c r="PYF972" i="3" s="1"/>
  <c r="PYJ972" i="3" s="1"/>
  <c r="PYN972" i="3" s="1"/>
  <c r="PYR972" i="3" s="1"/>
  <c r="PYV972" i="3" s="1"/>
  <c r="PYZ972" i="3" s="1"/>
  <c r="PZD972" i="3" s="1"/>
  <c r="PZH972" i="3" s="1"/>
  <c r="PZL972" i="3" s="1"/>
  <c r="PZP972" i="3" s="1"/>
  <c r="PZT972" i="3" s="1"/>
  <c r="PZX972" i="3" s="1"/>
  <c r="QAB972" i="3" s="1"/>
  <c r="QAF972" i="3" s="1"/>
  <c r="QAJ972" i="3" s="1"/>
  <c r="QAN972" i="3" s="1"/>
  <c r="QAR972" i="3" s="1"/>
  <c r="QAV972" i="3" s="1"/>
  <c r="QAZ972" i="3" s="1"/>
  <c r="QBD972" i="3" s="1"/>
  <c r="QBH972" i="3" s="1"/>
  <c r="QBL972" i="3" s="1"/>
  <c r="QBP972" i="3" s="1"/>
  <c r="QBT972" i="3" s="1"/>
  <c r="QBX972" i="3" s="1"/>
  <c r="QCB972" i="3" s="1"/>
  <c r="QCF972" i="3" s="1"/>
  <c r="QCJ972" i="3" s="1"/>
  <c r="QCN972" i="3" s="1"/>
  <c r="QCR972" i="3" s="1"/>
  <c r="QCV972" i="3" s="1"/>
  <c r="QCZ972" i="3" s="1"/>
  <c r="QDD972" i="3" s="1"/>
  <c r="QDH972" i="3" s="1"/>
  <c r="QDL972" i="3" s="1"/>
  <c r="QDP972" i="3" s="1"/>
  <c r="QDT972" i="3" s="1"/>
  <c r="QDX972" i="3" s="1"/>
  <c r="QEB972" i="3" s="1"/>
  <c r="QEF972" i="3" s="1"/>
  <c r="QEJ972" i="3" s="1"/>
  <c r="QEN972" i="3" s="1"/>
  <c r="QER972" i="3" s="1"/>
  <c r="QEV972" i="3" s="1"/>
  <c r="QEZ972" i="3" s="1"/>
  <c r="QFD972" i="3" s="1"/>
  <c r="QFH972" i="3" s="1"/>
  <c r="QFL972" i="3" s="1"/>
  <c r="QFP972" i="3" s="1"/>
  <c r="QFT972" i="3" s="1"/>
  <c r="QFX972" i="3" s="1"/>
  <c r="QGB972" i="3" s="1"/>
  <c r="QGF972" i="3" s="1"/>
  <c r="QGJ972" i="3" s="1"/>
  <c r="QGN972" i="3" s="1"/>
  <c r="QGR972" i="3" s="1"/>
  <c r="QGV972" i="3" s="1"/>
  <c r="QGZ972" i="3" s="1"/>
  <c r="QHD972" i="3" s="1"/>
  <c r="QHH972" i="3" s="1"/>
  <c r="QHL972" i="3" s="1"/>
  <c r="QHP972" i="3" s="1"/>
  <c r="QHT972" i="3" s="1"/>
  <c r="QHX972" i="3" s="1"/>
  <c r="QIB972" i="3" s="1"/>
  <c r="QIF972" i="3" s="1"/>
  <c r="QIJ972" i="3" s="1"/>
  <c r="QIN972" i="3" s="1"/>
  <c r="QIR972" i="3" s="1"/>
  <c r="QIV972" i="3" s="1"/>
  <c r="QIZ972" i="3" s="1"/>
  <c r="QJD972" i="3" s="1"/>
  <c r="QJH972" i="3" s="1"/>
  <c r="QJL972" i="3" s="1"/>
  <c r="QJP972" i="3" s="1"/>
  <c r="QJT972" i="3" s="1"/>
  <c r="QJX972" i="3" s="1"/>
  <c r="QKB972" i="3" s="1"/>
  <c r="QKF972" i="3" s="1"/>
  <c r="QKJ972" i="3" s="1"/>
  <c r="QKN972" i="3" s="1"/>
  <c r="QKR972" i="3" s="1"/>
  <c r="QKV972" i="3" s="1"/>
  <c r="QKZ972" i="3" s="1"/>
  <c r="QLD972" i="3" s="1"/>
  <c r="QLH972" i="3" s="1"/>
  <c r="QLL972" i="3" s="1"/>
  <c r="QLP972" i="3" s="1"/>
  <c r="QLT972" i="3" s="1"/>
  <c r="QLX972" i="3" s="1"/>
  <c r="QMB972" i="3" s="1"/>
  <c r="QMF972" i="3" s="1"/>
  <c r="QMJ972" i="3" s="1"/>
  <c r="QMN972" i="3" s="1"/>
  <c r="QMR972" i="3" s="1"/>
  <c r="QMV972" i="3" s="1"/>
  <c r="QMZ972" i="3" s="1"/>
  <c r="QND972" i="3" s="1"/>
  <c r="QNH972" i="3" s="1"/>
  <c r="QNL972" i="3" s="1"/>
  <c r="QNP972" i="3" s="1"/>
  <c r="QNT972" i="3" s="1"/>
  <c r="QNX972" i="3" s="1"/>
  <c r="QOB972" i="3" s="1"/>
  <c r="QOF972" i="3" s="1"/>
  <c r="QOJ972" i="3" s="1"/>
  <c r="QON972" i="3" s="1"/>
  <c r="QOR972" i="3" s="1"/>
  <c r="QOV972" i="3" s="1"/>
  <c r="QOZ972" i="3" s="1"/>
  <c r="QPD972" i="3" s="1"/>
  <c r="QPH972" i="3" s="1"/>
  <c r="QPL972" i="3" s="1"/>
  <c r="QPP972" i="3" s="1"/>
  <c r="QPT972" i="3" s="1"/>
  <c r="QPX972" i="3" s="1"/>
  <c r="QQB972" i="3" s="1"/>
  <c r="QQF972" i="3" s="1"/>
  <c r="QQJ972" i="3" s="1"/>
  <c r="QQN972" i="3" s="1"/>
  <c r="QQR972" i="3" s="1"/>
  <c r="QQV972" i="3" s="1"/>
  <c r="QQZ972" i="3" s="1"/>
  <c r="QRD972" i="3" s="1"/>
  <c r="QRH972" i="3" s="1"/>
  <c r="QRL972" i="3" s="1"/>
  <c r="QRP972" i="3" s="1"/>
  <c r="QRT972" i="3" s="1"/>
  <c r="QRX972" i="3" s="1"/>
  <c r="QSB972" i="3" s="1"/>
  <c r="QSF972" i="3" s="1"/>
  <c r="QSJ972" i="3" s="1"/>
  <c r="QSN972" i="3" s="1"/>
  <c r="QSR972" i="3" s="1"/>
  <c r="QSV972" i="3" s="1"/>
  <c r="QSZ972" i="3" s="1"/>
  <c r="QTD972" i="3" s="1"/>
  <c r="QTH972" i="3" s="1"/>
  <c r="QTL972" i="3" s="1"/>
  <c r="QTP972" i="3" s="1"/>
  <c r="QTT972" i="3" s="1"/>
  <c r="QTX972" i="3" s="1"/>
  <c r="QUB972" i="3" s="1"/>
  <c r="QUF972" i="3" s="1"/>
  <c r="QUJ972" i="3" s="1"/>
  <c r="QUN972" i="3" s="1"/>
  <c r="QUR972" i="3" s="1"/>
  <c r="QUV972" i="3" s="1"/>
  <c r="QUZ972" i="3" s="1"/>
  <c r="QVD972" i="3" s="1"/>
  <c r="QVH972" i="3" s="1"/>
  <c r="QVL972" i="3" s="1"/>
  <c r="QVP972" i="3" s="1"/>
  <c r="QVT972" i="3" s="1"/>
  <c r="QVX972" i="3" s="1"/>
  <c r="QWB972" i="3" s="1"/>
  <c r="QWF972" i="3" s="1"/>
  <c r="QWJ972" i="3" s="1"/>
  <c r="QWN972" i="3" s="1"/>
  <c r="QWR972" i="3" s="1"/>
  <c r="QWV972" i="3" s="1"/>
  <c r="QWZ972" i="3" s="1"/>
  <c r="QXD972" i="3" s="1"/>
  <c r="QXH972" i="3" s="1"/>
  <c r="QXL972" i="3" s="1"/>
  <c r="QXP972" i="3" s="1"/>
  <c r="QXT972" i="3" s="1"/>
  <c r="QXX972" i="3" s="1"/>
  <c r="QYB972" i="3" s="1"/>
  <c r="QYF972" i="3" s="1"/>
  <c r="QYJ972" i="3" s="1"/>
  <c r="QYN972" i="3" s="1"/>
  <c r="QYR972" i="3" s="1"/>
  <c r="QYV972" i="3" s="1"/>
  <c r="QYZ972" i="3" s="1"/>
  <c r="QZD972" i="3" s="1"/>
  <c r="QZH972" i="3" s="1"/>
  <c r="QZL972" i="3" s="1"/>
  <c r="QZP972" i="3" s="1"/>
  <c r="QZT972" i="3" s="1"/>
  <c r="QZX972" i="3" s="1"/>
  <c r="RAB972" i="3" s="1"/>
  <c r="RAF972" i="3" s="1"/>
  <c r="RAJ972" i="3" s="1"/>
  <c r="RAN972" i="3" s="1"/>
  <c r="RAR972" i="3" s="1"/>
  <c r="RAV972" i="3" s="1"/>
  <c r="RAZ972" i="3" s="1"/>
  <c r="RBD972" i="3" s="1"/>
  <c r="RBH972" i="3" s="1"/>
  <c r="RBL972" i="3" s="1"/>
  <c r="RBP972" i="3" s="1"/>
  <c r="RBT972" i="3" s="1"/>
  <c r="RBX972" i="3" s="1"/>
  <c r="RCB972" i="3" s="1"/>
  <c r="RCF972" i="3" s="1"/>
  <c r="RCJ972" i="3" s="1"/>
  <c r="RCN972" i="3" s="1"/>
  <c r="RCR972" i="3" s="1"/>
  <c r="RCV972" i="3" s="1"/>
  <c r="RCZ972" i="3" s="1"/>
  <c r="RDD972" i="3" s="1"/>
  <c r="RDH972" i="3" s="1"/>
  <c r="RDL972" i="3" s="1"/>
  <c r="RDP972" i="3" s="1"/>
  <c r="RDT972" i="3" s="1"/>
  <c r="RDX972" i="3" s="1"/>
  <c r="REB972" i="3" s="1"/>
  <c r="REF972" i="3" s="1"/>
  <c r="REJ972" i="3" s="1"/>
  <c r="REN972" i="3" s="1"/>
  <c r="RER972" i="3" s="1"/>
  <c r="REV972" i="3" s="1"/>
  <c r="REZ972" i="3" s="1"/>
  <c r="RFD972" i="3" s="1"/>
  <c r="RFH972" i="3" s="1"/>
  <c r="RFL972" i="3" s="1"/>
  <c r="RFP972" i="3" s="1"/>
  <c r="RFT972" i="3" s="1"/>
  <c r="RFX972" i="3" s="1"/>
  <c r="RGB972" i="3" s="1"/>
  <c r="RGF972" i="3" s="1"/>
  <c r="RGJ972" i="3" s="1"/>
  <c r="RGN972" i="3" s="1"/>
  <c r="RGR972" i="3" s="1"/>
  <c r="RGV972" i="3" s="1"/>
  <c r="RGZ972" i="3" s="1"/>
  <c r="RHD972" i="3" s="1"/>
  <c r="RHH972" i="3" s="1"/>
  <c r="RHL972" i="3" s="1"/>
  <c r="RHP972" i="3" s="1"/>
  <c r="RHT972" i="3" s="1"/>
  <c r="RHX972" i="3" s="1"/>
  <c r="RIB972" i="3" s="1"/>
  <c r="RIF972" i="3" s="1"/>
  <c r="RIJ972" i="3" s="1"/>
  <c r="RIN972" i="3" s="1"/>
  <c r="RIR972" i="3" s="1"/>
  <c r="RIV972" i="3" s="1"/>
  <c r="RIZ972" i="3" s="1"/>
  <c r="RJD972" i="3" s="1"/>
  <c r="RJH972" i="3" s="1"/>
  <c r="RJL972" i="3" s="1"/>
  <c r="RJP972" i="3" s="1"/>
  <c r="RJT972" i="3" s="1"/>
  <c r="RJX972" i="3" s="1"/>
  <c r="RKB972" i="3" s="1"/>
  <c r="RKF972" i="3" s="1"/>
  <c r="RKJ972" i="3" s="1"/>
  <c r="RKN972" i="3" s="1"/>
  <c r="RKR972" i="3" s="1"/>
  <c r="RKV972" i="3" s="1"/>
  <c r="RKZ972" i="3" s="1"/>
  <c r="RLD972" i="3" s="1"/>
  <c r="RLH972" i="3" s="1"/>
  <c r="RLL972" i="3" s="1"/>
  <c r="RLP972" i="3" s="1"/>
  <c r="RLT972" i="3" s="1"/>
  <c r="RLX972" i="3" s="1"/>
  <c r="RMB972" i="3" s="1"/>
  <c r="RMF972" i="3" s="1"/>
  <c r="RMJ972" i="3" s="1"/>
  <c r="RMN972" i="3" s="1"/>
  <c r="RMR972" i="3" s="1"/>
  <c r="RMV972" i="3" s="1"/>
  <c r="RMZ972" i="3" s="1"/>
  <c r="RND972" i="3" s="1"/>
  <c r="RNH972" i="3" s="1"/>
  <c r="RNL972" i="3" s="1"/>
  <c r="RNP972" i="3" s="1"/>
  <c r="RNT972" i="3" s="1"/>
  <c r="RNX972" i="3" s="1"/>
  <c r="ROB972" i="3" s="1"/>
  <c r="ROF972" i="3" s="1"/>
  <c r="ROJ972" i="3" s="1"/>
  <c r="RON972" i="3" s="1"/>
  <c r="ROR972" i="3" s="1"/>
  <c r="ROV972" i="3" s="1"/>
  <c r="ROZ972" i="3" s="1"/>
  <c r="RPD972" i="3" s="1"/>
  <c r="RPH972" i="3" s="1"/>
  <c r="RPL972" i="3" s="1"/>
  <c r="RPP972" i="3" s="1"/>
  <c r="RPT972" i="3" s="1"/>
  <c r="RPX972" i="3" s="1"/>
  <c r="RQB972" i="3" s="1"/>
  <c r="RQF972" i="3" s="1"/>
  <c r="RQJ972" i="3" s="1"/>
  <c r="RQN972" i="3" s="1"/>
  <c r="RQR972" i="3" s="1"/>
  <c r="RQV972" i="3" s="1"/>
  <c r="RQZ972" i="3" s="1"/>
  <c r="RRD972" i="3" s="1"/>
  <c r="RRH972" i="3" s="1"/>
  <c r="RRL972" i="3" s="1"/>
  <c r="RRP972" i="3" s="1"/>
  <c r="RRT972" i="3" s="1"/>
  <c r="RRX972" i="3" s="1"/>
  <c r="RSB972" i="3" s="1"/>
  <c r="RSF972" i="3" s="1"/>
  <c r="RSJ972" i="3" s="1"/>
  <c r="RSN972" i="3" s="1"/>
  <c r="RSR972" i="3" s="1"/>
  <c r="RSV972" i="3" s="1"/>
  <c r="RSZ972" i="3" s="1"/>
  <c r="RTD972" i="3" s="1"/>
  <c r="RTH972" i="3" s="1"/>
  <c r="RTL972" i="3" s="1"/>
  <c r="RTP972" i="3" s="1"/>
  <c r="RTT972" i="3" s="1"/>
  <c r="RTX972" i="3" s="1"/>
  <c r="RUB972" i="3" s="1"/>
  <c r="RUF972" i="3" s="1"/>
  <c r="RUJ972" i="3" s="1"/>
  <c r="RUN972" i="3" s="1"/>
  <c r="RUR972" i="3" s="1"/>
  <c r="RUV972" i="3" s="1"/>
  <c r="RUZ972" i="3" s="1"/>
  <c r="RVD972" i="3" s="1"/>
  <c r="RVH972" i="3" s="1"/>
  <c r="RVL972" i="3" s="1"/>
  <c r="RVP972" i="3" s="1"/>
  <c r="RVT972" i="3" s="1"/>
  <c r="RVX972" i="3" s="1"/>
  <c r="RWB972" i="3" s="1"/>
  <c r="RWF972" i="3" s="1"/>
  <c r="RWJ972" i="3" s="1"/>
  <c r="RWN972" i="3" s="1"/>
  <c r="RWR972" i="3" s="1"/>
  <c r="RWV972" i="3" s="1"/>
  <c r="RWZ972" i="3" s="1"/>
  <c r="RXD972" i="3" s="1"/>
  <c r="RXH972" i="3" s="1"/>
  <c r="RXL972" i="3" s="1"/>
  <c r="RXP972" i="3" s="1"/>
  <c r="RXT972" i="3" s="1"/>
  <c r="RXX972" i="3" s="1"/>
  <c r="RYB972" i="3" s="1"/>
  <c r="RYF972" i="3" s="1"/>
  <c r="RYJ972" i="3" s="1"/>
  <c r="RYN972" i="3" s="1"/>
  <c r="RYR972" i="3" s="1"/>
  <c r="RYV972" i="3" s="1"/>
  <c r="RYZ972" i="3" s="1"/>
  <c r="RZD972" i="3" s="1"/>
  <c r="RZH972" i="3" s="1"/>
  <c r="RZL972" i="3" s="1"/>
  <c r="RZP972" i="3" s="1"/>
  <c r="RZT972" i="3" s="1"/>
  <c r="RZX972" i="3" s="1"/>
  <c r="SAB972" i="3" s="1"/>
  <c r="SAF972" i="3" s="1"/>
  <c r="SAJ972" i="3" s="1"/>
  <c r="SAN972" i="3" s="1"/>
  <c r="SAR972" i="3" s="1"/>
  <c r="SAV972" i="3" s="1"/>
  <c r="SAZ972" i="3" s="1"/>
  <c r="SBD972" i="3" s="1"/>
  <c r="SBH972" i="3" s="1"/>
  <c r="SBL972" i="3" s="1"/>
  <c r="SBP972" i="3" s="1"/>
  <c r="SBT972" i="3" s="1"/>
  <c r="SBX972" i="3" s="1"/>
  <c r="SCB972" i="3" s="1"/>
  <c r="SCF972" i="3" s="1"/>
  <c r="SCJ972" i="3" s="1"/>
  <c r="SCN972" i="3" s="1"/>
  <c r="SCR972" i="3" s="1"/>
  <c r="SCV972" i="3" s="1"/>
  <c r="SCZ972" i="3" s="1"/>
  <c r="SDD972" i="3" s="1"/>
  <c r="SDH972" i="3" s="1"/>
  <c r="SDL972" i="3" s="1"/>
  <c r="SDP972" i="3" s="1"/>
  <c r="SDT972" i="3" s="1"/>
  <c r="SDX972" i="3" s="1"/>
  <c r="SEB972" i="3" s="1"/>
  <c r="SEF972" i="3" s="1"/>
  <c r="SEJ972" i="3" s="1"/>
  <c r="SEN972" i="3" s="1"/>
  <c r="SER972" i="3" s="1"/>
  <c r="SEV972" i="3" s="1"/>
  <c r="SEZ972" i="3" s="1"/>
  <c r="SFD972" i="3" s="1"/>
  <c r="SFH972" i="3" s="1"/>
  <c r="SFL972" i="3" s="1"/>
  <c r="SFP972" i="3" s="1"/>
  <c r="SFT972" i="3" s="1"/>
  <c r="SFX972" i="3" s="1"/>
  <c r="SGB972" i="3" s="1"/>
  <c r="SGF972" i="3" s="1"/>
  <c r="SGJ972" i="3" s="1"/>
  <c r="SGN972" i="3" s="1"/>
  <c r="SGR972" i="3" s="1"/>
  <c r="SGV972" i="3" s="1"/>
  <c r="SGZ972" i="3" s="1"/>
  <c r="SHD972" i="3" s="1"/>
  <c r="SHH972" i="3" s="1"/>
  <c r="SHL972" i="3" s="1"/>
  <c r="SHP972" i="3" s="1"/>
  <c r="SHT972" i="3" s="1"/>
  <c r="SHX972" i="3" s="1"/>
  <c r="SIB972" i="3" s="1"/>
  <c r="SIF972" i="3" s="1"/>
  <c r="SIJ972" i="3" s="1"/>
  <c r="SIN972" i="3" s="1"/>
  <c r="SIR972" i="3" s="1"/>
  <c r="SIV972" i="3" s="1"/>
  <c r="SIZ972" i="3" s="1"/>
  <c r="SJD972" i="3" s="1"/>
  <c r="SJH972" i="3" s="1"/>
  <c r="SJL972" i="3" s="1"/>
  <c r="SJP972" i="3" s="1"/>
  <c r="SJT972" i="3" s="1"/>
  <c r="SJX972" i="3" s="1"/>
  <c r="SKB972" i="3" s="1"/>
  <c r="SKF972" i="3" s="1"/>
  <c r="SKJ972" i="3" s="1"/>
  <c r="SKN972" i="3" s="1"/>
  <c r="SKR972" i="3" s="1"/>
  <c r="SKV972" i="3" s="1"/>
  <c r="SKZ972" i="3" s="1"/>
  <c r="SLD972" i="3" s="1"/>
  <c r="SLH972" i="3" s="1"/>
  <c r="SLL972" i="3" s="1"/>
  <c r="SLP972" i="3" s="1"/>
  <c r="SLT972" i="3" s="1"/>
  <c r="SLX972" i="3" s="1"/>
  <c r="SMB972" i="3" s="1"/>
  <c r="SMF972" i="3" s="1"/>
  <c r="SMJ972" i="3" s="1"/>
  <c r="SMN972" i="3" s="1"/>
  <c r="SMR972" i="3" s="1"/>
  <c r="SMV972" i="3" s="1"/>
  <c r="SMZ972" i="3" s="1"/>
  <c r="SND972" i="3" s="1"/>
  <c r="SNH972" i="3" s="1"/>
  <c r="SNL972" i="3" s="1"/>
  <c r="SNP972" i="3" s="1"/>
  <c r="SNT972" i="3" s="1"/>
  <c r="SNX972" i="3" s="1"/>
  <c r="SOB972" i="3" s="1"/>
  <c r="SOF972" i="3" s="1"/>
  <c r="SOJ972" i="3" s="1"/>
  <c r="SON972" i="3" s="1"/>
  <c r="SOR972" i="3" s="1"/>
  <c r="SOV972" i="3" s="1"/>
  <c r="SOZ972" i="3" s="1"/>
  <c r="SPD972" i="3" s="1"/>
  <c r="SPH972" i="3" s="1"/>
  <c r="SPL972" i="3" s="1"/>
  <c r="SPP972" i="3" s="1"/>
  <c r="SPT972" i="3" s="1"/>
  <c r="SPX972" i="3" s="1"/>
  <c r="SQB972" i="3" s="1"/>
  <c r="SQF972" i="3" s="1"/>
  <c r="SQJ972" i="3" s="1"/>
  <c r="SQN972" i="3" s="1"/>
  <c r="SQR972" i="3" s="1"/>
  <c r="SQV972" i="3" s="1"/>
  <c r="SQZ972" i="3" s="1"/>
  <c r="SRD972" i="3" s="1"/>
  <c r="SRH972" i="3" s="1"/>
  <c r="SRL972" i="3" s="1"/>
  <c r="SRP972" i="3" s="1"/>
  <c r="SRT972" i="3" s="1"/>
  <c r="SRX972" i="3" s="1"/>
  <c r="SSB972" i="3" s="1"/>
  <c r="SSF972" i="3" s="1"/>
  <c r="SSJ972" i="3" s="1"/>
  <c r="SSN972" i="3" s="1"/>
  <c r="SSR972" i="3" s="1"/>
  <c r="SSV972" i="3" s="1"/>
  <c r="SSZ972" i="3" s="1"/>
  <c r="STD972" i="3" s="1"/>
  <c r="STH972" i="3" s="1"/>
  <c r="STL972" i="3" s="1"/>
  <c r="STP972" i="3" s="1"/>
  <c r="STT972" i="3" s="1"/>
  <c r="STX972" i="3" s="1"/>
  <c r="SUB972" i="3" s="1"/>
  <c r="SUF972" i="3" s="1"/>
  <c r="SUJ972" i="3" s="1"/>
  <c r="SUN972" i="3" s="1"/>
  <c r="SUR972" i="3" s="1"/>
  <c r="SUV972" i="3" s="1"/>
  <c r="SUZ972" i="3" s="1"/>
  <c r="SVD972" i="3" s="1"/>
  <c r="SVH972" i="3" s="1"/>
  <c r="SVL972" i="3" s="1"/>
  <c r="SVP972" i="3" s="1"/>
  <c r="SVT972" i="3" s="1"/>
  <c r="SVX972" i="3" s="1"/>
  <c r="SWB972" i="3" s="1"/>
  <c r="SWF972" i="3" s="1"/>
  <c r="SWJ972" i="3" s="1"/>
  <c r="SWN972" i="3" s="1"/>
  <c r="SWR972" i="3" s="1"/>
  <c r="SWV972" i="3" s="1"/>
  <c r="SWZ972" i="3" s="1"/>
  <c r="SXD972" i="3" s="1"/>
  <c r="SXH972" i="3" s="1"/>
  <c r="SXL972" i="3" s="1"/>
  <c r="SXP972" i="3" s="1"/>
  <c r="SXT972" i="3" s="1"/>
  <c r="SXX972" i="3" s="1"/>
  <c r="SYB972" i="3" s="1"/>
  <c r="SYF972" i="3" s="1"/>
  <c r="SYJ972" i="3" s="1"/>
  <c r="SYN972" i="3" s="1"/>
  <c r="SYR972" i="3" s="1"/>
  <c r="SYV972" i="3" s="1"/>
  <c r="SYZ972" i="3" s="1"/>
  <c r="SZD972" i="3" s="1"/>
  <c r="SZH972" i="3" s="1"/>
  <c r="SZL972" i="3" s="1"/>
  <c r="SZP972" i="3" s="1"/>
  <c r="SZT972" i="3" s="1"/>
  <c r="SZX972" i="3" s="1"/>
  <c r="TAB972" i="3" s="1"/>
  <c r="TAF972" i="3" s="1"/>
  <c r="TAJ972" i="3" s="1"/>
  <c r="TAN972" i="3" s="1"/>
  <c r="TAR972" i="3" s="1"/>
  <c r="TAV972" i="3" s="1"/>
  <c r="TAZ972" i="3" s="1"/>
  <c r="TBD972" i="3" s="1"/>
  <c r="TBH972" i="3" s="1"/>
  <c r="TBL972" i="3" s="1"/>
  <c r="TBP972" i="3" s="1"/>
  <c r="TBT972" i="3" s="1"/>
  <c r="TBX972" i="3" s="1"/>
  <c r="TCB972" i="3" s="1"/>
  <c r="TCF972" i="3" s="1"/>
  <c r="TCJ972" i="3" s="1"/>
  <c r="TCN972" i="3" s="1"/>
  <c r="TCR972" i="3" s="1"/>
  <c r="TCV972" i="3" s="1"/>
  <c r="TCZ972" i="3" s="1"/>
  <c r="TDD972" i="3" s="1"/>
  <c r="TDH972" i="3" s="1"/>
  <c r="TDL972" i="3" s="1"/>
  <c r="TDP972" i="3" s="1"/>
  <c r="TDT972" i="3" s="1"/>
  <c r="TDX972" i="3" s="1"/>
  <c r="TEB972" i="3" s="1"/>
  <c r="TEF972" i="3" s="1"/>
  <c r="TEJ972" i="3" s="1"/>
  <c r="TEN972" i="3" s="1"/>
  <c r="TER972" i="3" s="1"/>
  <c r="TEV972" i="3" s="1"/>
  <c r="TEZ972" i="3" s="1"/>
  <c r="TFD972" i="3" s="1"/>
  <c r="TFH972" i="3" s="1"/>
  <c r="TFL972" i="3" s="1"/>
  <c r="TFP972" i="3" s="1"/>
  <c r="TFT972" i="3" s="1"/>
  <c r="TFX972" i="3" s="1"/>
  <c r="TGB972" i="3" s="1"/>
  <c r="TGF972" i="3" s="1"/>
  <c r="TGJ972" i="3" s="1"/>
  <c r="TGN972" i="3" s="1"/>
  <c r="TGR972" i="3" s="1"/>
  <c r="TGV972" i="3" s="1"/>
  <c r="TGZ972" i="3" s="1"/>
  <c r="THD972" i="3" s="1"/>
  <c r="THH972" i="3" s="1"/>
  <c r="THL972" i="3" s="1"/>
  <c r="THP972" i="3" s="1"/>
  <c r="THT972" i="3" s="1"/>
  <c r="THX972" i="3" s="1"/>
  <c r="TIB972" i="3" s="1"/>
  <c r="TIF972" i="3" s="1"/>
  <c r="TIJ972" i="3" s="1"/>
  <c r="TIN972" i="3" s="1"/>
  <c r="TIR972" i="3" s="1"/>
  <c r="TIV972" i="3" s="1"/>
  <c r="TIZ972" i="3" s="1"/>
  <c r="TJD972" i="3" s="1"/>
  <c r="TJH972" i="3" s="1"/>
  <c r="TJL972" i="3" s="1"/>
  <c r="TJP972" i="3" s="1"/>
  <c r="TJT972" i="3" s="1"/>
  <c r="TJX972" i="3" s="1"/>
  <c r="TKB972" i="3" s="1"/>
  <c r="TKF972" i="3" s="1"/>
  <c r="TKJ972" i="3" s="1"/>
  <c r="TKN972" i="3" s="1"/>
  <c r="TKR972" i="3" s="1"/>
  <c r="TKV972" i="3" s="1"/>
  <c r="TKZ972" i="3" s="1"/>
  <c r="TLD972" i="3" s="1"/>
  <c r="TLH972" i="3" s="1"/>
  <c r="TLL972" i="3" s="1"/>
  <c r="TLP972" i="3" s="1"/>
  <c r="TLT972" i="3" s="1"/>
  <c r="TLX972" i="3" s="1"/>
  <c r="TMB972" i="3" s="1"/>
  <c r="TMF972" i="3" s="1"/>
  <c r="TMJ972" i="3" s="1"/>
  <c r="TMN972" i="3" s="1"/>
  <c r="TMR972" i="3" s="1"/>
  <c r="TMV972" i="3" s="1"/>
  <c r="TMZ972" i="3" s="1"/>
  <c r="TND972" i="3" s="1"/>
  <c r="TNH972" i="3" s="1"/>
  <c r="TNL972" i="3" s="1"/>
  <c r="TNP972" i="3" s="1"/>
  <c r="TNT972" i="3" s="1"/>
  <c r="TNX972" i="3" s="1"/>
  <c r="TOB972" i="3" s="1"/>
  <c r="TOF972" i="3" s="1"/>
  <c r="TOJ972" i="3" s="1"/>
  <c r="TON972" i="3" s="1"/>
  <c r="TOR972" i="3" s="1"/>
  <c r="TOV972" i="3" s="1"/>
  <c r="TOZ972" i="3" s="1"/>
  <c r="TPD972" i="3" s="1"/>
  <c r="TPH972" i="3" s="1"/>
  <c r="TPL972" i="3" s="1"/>
  <c r="TPP972" i="3" s="1"/>
  <c r="TPT972" i="3" s="1"/>
  <c r="TPX972" i="3" s="1"/>
  <c r="TQB972" i="3" s="1"/>
  <c r="TQF972" i="3" s="1"/>
  <c r="TQJ972" i="3" s="1"/>
  <c r="TQN972" i="3" s="1"/>
  <c r="TQR972" i="3" s="1"/>
  <c r="TQV972" i="3" s="1"/>
  <c r="TQZ972" i="3" s="1"/>
  <c r="TRD972" i="3" s="1"/>
  <c r="TRH972" i="3" s="1"/>
  <c r="TRL972" i="3" s="1"/>
  <c r="TRP972" i="3" s="1"/>
  <c r="TRT972" i="3" s="1"/>
  <c r="TRX972" i="3" s="1"/>
  <c r="TSB972" i="3" s="1"/>
  <c r="TSF972" i="3" s="1"/>
  <c r="TSJ972" i="3" s="1"/>
  <c r="TSN972" i="3" s="1"/>
  <c r="TSR972" i="3" s="1"/>
  <c r="TSV972" i="3" s="1"/>
  <c r="TSZ972" i="3" s="1"/>
  <c r="TTD972" i="3" s="1"/>
  <c r="TTH972" i="3" s="1"/>
  <c r="TTL972" i="3" s="1"/>
  <c r="TTP972" i="3" s="1"/>
  <c r="TTT972" i="3" s="1"/>
  <c r="TTX972" i="3" s="1"/>
  <c r="TUB972" i="3" s="1"/>
  <c r="TUF972" i="3" s="1"/>
  <c r="TUJ972" i="3" s="1"/>
  <c r="TUN972" i="3" s="1"/>
  <c r="TUR972" i="3" s="1"/>
  <c r="TUV972" i="3" s="1"/>
  <c r="TUZ972" i="3" s="1"/>
  <c r="TVD972" i="3" s="1"/>
  <c r="TVH972" i="3" s="1"/>
  <c r="TVL972" i="3" s="1"/>
  <c r="TVP972" i="3" s="1"/>
  <c r="TVT972" i="3" s="1"/>
  <c r="TVX972" i="3" s="1"/>
  <c r="TWB972" i="3" s="1"/>
  <c r="TWF972" i="3" s="1"/>
  <c r="TWJ972" i="3" s="1"/>
  <c r="TWN972" i="3" s="1"/>
  <c r="TWR972" i="3" s="1"/>
  <c r="TWV972" i="3" s="1"/>
  <c r="TWZ972" i="3" s="1"/>
  <c r="TXD972" i="3" s="1"/>
  <c r="TXH972" i="3" s="1"/>
  <c r="TXL972" i="3" s="1"/>
  <c r="TXP972" i="3" s="1"/>
  <c r="TXT972" i="3" s="1"/>
  <c r="TXX972" i="3" s="1"/>
  <c r="TYB972" i="3" s="1"/>
  <c r="TYF972" i="3" s="1"/>
  <c r="TYJ972" i="3" s="1"/>
  <c r="TYN972" i="3" s="1"/>
  <c r="TYR972" i="3" s="1"/>
  <c r="TYV972" i="3" s="1"/>
  <c r="TYZ972" i="3" s="1"/>
  <c r="TZD972" i="3" s="1"/>
  <c r="TZH972" i="3" s="1"/>
  <c r="TZL972" i="3" s="1"/>
  <c r="TZP972" i="3" s="1"/>
  <c r="TZT972" i="3" s="1"/>
  <c r="TZX972" i="3" s="1"/>
  <c r="UAB972" i="3" s="1"/>
  <c r="UAF972" i="3" s="1"/>
  <c r="UAJ972" i="3" s="1"/>
  <c r="UAN972" i="3" s="1"/>
  <c r="UAR972" i="3" s="1"/>
  <c r="UAV972" i="3" s="1"/>
  <c r="UAZ972" i="3" s="1"/>
  <c r="UBD972" i="3" s="1"/>
  <c r="UBH972" i="3" s="1"/>
  <c r="UBL972" i="3" s="1"/>
  <c r="UBP972" i="3" s="1"/>
  <c r="UBT972" i="3" s="1"/>
  <c r="UBX972" i="3" s="1"/>
  <c r="UCB972" i="3" s="1"/>
  <c r="UCF972" i="3" s="1"/>
  <c r="UCJ972" i="3" s="1"/>
  <c r="UCN972" i="3" s="1"/>
  <c r="UCR972" i="3" s="1"/>
  <c r="UCV972" i="3" s="1"/>
  <c r="UCZ972" i="3" s="1"/>
  <c r="UDD972" i="3" s="1"/>
  <c r="UDH972" i="3" s="1"/>
  <c r="UDL972" i="3" s="1"/>
  <c r="UDP972" i="3" s="1"/>
  <c r="UDT972" i="3" s="1"/>
  <c r="UDX972" i="3" s="1"/>
  <c r="UEB972" i="3" s="1"/>
  <c r="UEF972" i="3" s="1"/>
  <c r="UEJ972" i="3" s="1"/>
  <c r="UEN972" i="3" s="1"/>
  <c r="UER972" i="3" s="1"/>
  <c r="UEV972" i="3" s="1"/>
  <c r="UEZ972" i="3" s="1"/>
  <c r="UFD972" i="3" s="1"/>
  <c r="UFH972" i="3" s="1"/>
  <c r="UFL972" i="3" s="1"/>
  <c r="UFP972" i="3" s="1"/>
  <c r="UFT972" i="3" s="1"/>
  <c r="UFX972" i="3" s="1"/>
  <c r="UGB972" i="3" s="1"/>
  <c r="UGF972" i="3" s="1"/>
  <c r="UGJ972" i="3" s="1"/>
  <c r="UGN972" i="3" s="1"/>
  <c r="UGR972" i="3" s="1"/>
  <c r="UGV972" i="3" s="1"/>
  <c r="UGZ972" i="3" s="1"/>
  <c r="UHD972" i="3" s="1"/>
  <c r="UHH972" i="3" s="1"/>
  <c r="UHL972" i="3" s="1"/>
  <c r="UHP972" i="3" s="1"/>
  <c r="UHT972" i="3" s="1"/>
  <c r="UHX972" i="3" s="1"/>
  <c r="UIB972" i="3" s="1"/>
  <c r="UIF972" i="3" s="1"/>
  <c r="UIJ972" i="3" s="1"/>
  <c r="UIN972" i="3" s="1"/>
  <c r="UIR972" i="3" s="1"/>
  <c r="UIV972" i="3" s="1"/>
  <c r="UIZ972" i="3" s="1"/>
  <c r="UJD972" i="3" s="1"/>
  <c r="UJH972" i="3" s="1"/>
  <c r="UJL972" i="3" s="1"/>
  <c r="UJP972" i="3" s="1"/>
  <c r="UJT972" i="3" s="1"/>
  <c r="UJX972" i="3" s="1"/>
  <c r="UKB972" i="3" s="1"/>
  <c r="UKF972" i="3" s="1"/>
  <c r="UKJ972" i="3" s="1"/>
  <c r="UKN972" i="3" s="1"/>
  <c r="UKR972" i="3" s="1"/>
  <c r="UKV972" i="3" s="1"/>
  <c r="UKZ972" i="3" s="1"/>
  <c r="ULD972" i="3" s="1"/>
  <c r="ULH972" i="3" s="1"/>
  <c r="ULL972" i="3" s="1"/>
  <c r="ULP972" i="3" s="1"/>
  <c r="ULT972" i="3" s="1"/>
  <c r="ULX972" i="3" s="1"/>
  <c r="UMB972" i="3" s="1"/>
  <c r="UMF972" i="3" s="1"/>
  <c r="UMJ972" i="3" s="1"/>
  <c r="UMN972" i="3" s="1"/>
  <c r="UMR972" i="3" s="1"/>
  <c r="UMV972" i="3" s="1"/>
  <c r="UMZ972" i="3" s="1"/>
  <c r="UND972" i="3" s="1"/>
  <c r="UNH972" i="3" s="1"/>
  <c r="UNL972" i="3" s="1"/>
  <c r="UNP972" i="3" s="1"/>
  <c r="UNT972" i="3" s="1"/>
  <c r="UNX972" i="3" s="1"/>
  <c r="UOB972" i="3" s="1"/>
  <c r="UOF972" i="3" s="1"/>
  <c r="UOJ972" i="3" s="1"/>
  <c r="UON972" i="3" s="1"/>
  <c r="UOR972" i="3" s="1"/>
  <c r="UOV972" i="3" s="1"/>
  <c r="UOZ972" i="3" s="1"/>
  <c r="UPD972" i="3" s="1"/>
  <c r="UPH972" i="3" s="1"/>
  <c r="UPL972" i="3" s="1"/>
  <c r="UPP972" i="3" s="1"/>
  <c r="UPT972" i="3" s="1"/>
  <c r="UPX972" i="3" s="1"/>
  <c r="UQB972" i="3" s="1"/>
  <c r="UQF972" i="3" s="1"/>
  <c r="UQJ972" i="3" s="1"/>
  <c r="UQN972" i="3" s="1"/>
  <c r="UQR972" i="3" s="1"/>
  <c r="UQV972" i="3" s="1"/>
  <c r="UQZ972" i="3" s="1"/>
  <c r="URD972" i="3" s="1"/>
  <c r="URH972" i="3" s="1"/>
  <c r="URL972" i="3" s="1"/>
  <c r="URP972" i="3" s="1"/>
  <c r="URT972" i="3" s="1"/>
  <c r="URX972" i="3" s="1"/>
  <c r="USB972" i="3" s="1"/>
  <c r="USF972" i="3" s="1"/>
  <c r="USJ972" i="3" s="1"/>
  <c r="USN972" i="3" s="1"/>
  <c r="USR972" i="3" s="1"/>
  <c r="USV972" i="3" s="1"/>
  <c r="USZ972" i="3" s="1"/>
  <c r="UTD972" i="3" s="1"/>
  <c r="UTH972" i="3" s="1"/>
  <c r="UTL972" i="3" s="1"/>
  <c r="UTP972" i="3" s="1"/>
  <c r="UTT972" i="3" s="1"/>
  <c r="UTX972" i="3" s="1"/>
  <c r="UUB972" i="3" s="1"/>
  <c r="UUF972" i="3" s="1"/>
  <c r="UUJ972" i="3" s="1"/>
  <c r="UUN972" i="3" s="1"/>
  <c r="UUR972" i="3" s="1"/>
  <c r="UUV972" i="3" s="1"/>
  <c r="UUZ972" i="3" s="1"/>
  <c r="UVD972" i="3" s="1"/>
  <c r="UVH972" i="3" s="1"/>
  <c r="UVL972" i="3" s="1"/>
  <c r="UVP972" i="3" s="1"/>
  <c r="UVT972" i="3" s="1"/>
  <c r="UVX972" i="3" s="1"/>
  <c r="UWB972" i="3" s="1"/>
  <c r="UWF972" i="3" s="1"/>
  <c r="UWJ972" i="3" s="1"/>
  <c r="UWN972" i="3" s="1"/>
  <c r="UWR972" i="3" s="1"/>
  <c r="UWV972" i="3" s="1"/>
  <c r="UWZ972" i="3" s="1"/>
  <c r="UXD972" i="3" s="1"/>
  <c r="UXH972" i="3" s="1"/>
  <c r="UXL972" i="3" s="1"/>
  <c r="UXP972" i="3" s="1"/>
  <c r="UXT972" i="3" s="1"/>
  <c r="UXX972" i="3" s="1"/>
  <c r="UYB972" i="3" s="1"/>
  <c r="UYF972" i="3" s="1"/>
  <c r="UYJ972" i="3" s="1"/>
  <c r="UYN972" i="3" s="1"/>
  <c r="UYR972" i="3" s="1"/>
  <c r="UYV972" i="3" s="1"/>
  <c r="UYZ972" i="3" s="1"/>
  <c r="UZD972" i="3" s="1"/>
  <c r="UZH972" i="3" s="1"/>
  <c r="UZL972" i="3" s="1"/>
  <c r="UZP972" i="3" s="1"/>
  <c r="UZT972" i="3" s="1"/>
  <c r="UZX972" i="3" s="1"/>
  <c r="VAB972" i="3" s="1"/>
  <c r="VAF972" i="3" s="1"/>
  <c r="VAJ972" i="3" s="1"/>
  <c r="VAN972" i="3" s="1"/>
  <c r="VAR972" i="3" s="1"/>
  <c r="VAV972" i="3" s="1"/>
  <c r="VAZ972" i="3" s="1"/>
  <c r="VBD972" i="3" s="1"/>
  <c r="VBH972" i="3" s="1"/>
  <c r="VBL972" i="3" s="1"/>
  <c r="VBP972" i="3" s="1"/>
  <c r="VBT972" i="3" s="1"/>
  <c r="VBX972" i="3" s="1"/>
  <c r="VCB972" i="3" s="1"/>
  <c r="VCF972" i="3" s="1"/>
  <c r="VCJ972" i="3" s="1"/>
  <c r="VCN972" i="3" s="1"/>
  <c r="VCR972" i="3" s="1"/>
  <c r="VCV972" i="3" s="1"/>
  <c r="VCZ972" i="3" s="1"/>
  <c r="VDD972" i="3" s="1"/>
  <c r="VDH972" i="3" s="1"/>
  <c r="VDL972" i="3" s="1"/>
  <c r="VDP972" i="3" s="1"/>
  <c r="VDT972" i="3" s="1"/>
  <c r="VDX972" i="3" s="1"/>
  <c r="VEB972" i="3" s="1"/>
  <c r="VEF972" i="3" s="1"/>
  <c r="VEJ972" i="3" s="1"/>
  <c r="VEN972" i="3" s="1"/>
  <c r="VER972" i="3" s="1"/>
  <c r="VEV972" i="3" s="1"/>
  <c r="VEZ972" i="3" s="1"/>
  <c r="VFD972" i="3" s="1"/>
  <c r="VFH972" i="3" s="1"/>
  <c r="VFL972" i="3" s="1"/>
  <c r="VFP972" i="3" s="1"/>
  <c r="VFT972" i="3" s="1"/>
  <c r="VFX972" i="3" s="1"/>
  <c r="VGB972" i="3" s="1"/>
  <c r="VGF972" i="3" s="1"/>
  <c r="VGJ972" i="3" s="1"/>
  <c r="VGN972" i="3" s="1"/>
  <c r="VGR972" i="3" s="1"/>
  <c r="VGV972" i="3" s="1"/>
  <c r="VGZ972" i="3" s="1"/>
  <c r="VHD972" i="3" s="1"/>
  <c r="VHH972" i="3" s="1"/>
  <c r="VHL972" i="3" s="1"/>
  <c r="VHP972" i="3" s="1"/>
  <c r="VHT972" i="3" s="1"/>
  <c r="VHX972" i="3" s="1"/>
  <c r="VIB972" i="3" s="1"/>
  <c r="VIF972" i="3" s="1"/>
  <c r="VIJ972" i="3" s="1"/>
  <c r="VIN972" i="3" s="1"/>
  <c r="VIR972" i="3" s="1"/>
  <c r="VIV972" i="3" s="1"/>
  <c r="VIZ972" i="3" s="1"/>
  <c r="VJD972" i="3" s="1"/>
  <c r="VJH972" i="3" s="1"/>
  <c r="VJL972" i="3" s="1"/>
  <c r="VJP972" i="3" s="1"/>
  <c r="VJT972" i="3" s="1"/>
  <c r="VJX972" i="3" s="1"/>
  <c r="VKB972" i="3" s="1"/>
  <c r="VKF972" i="3" s="1"/>
  <c r="VKJ972" i="3" s="1"/>
  <c r="VKN972" i="3" s="1"/>
  <c r="VKR972" i="3" s="1"/>
  <c r="VKV972" i="3" s="1"/>
  <c r="VKZ972" i="3" s="1"/>
  <c r="VLD972" i="3" s="1"/>
  <c r="VLH972" i="3" s="1"/>
  <c r="VLL972" i="3" s="1"/>
  <c r="VLP972" i="3" s="1"/>
  <c r="VLT972" i="3" s="1"/>
  <c r="VLX972" i="3" s="1"/>
  <c r="VMB972" i="3" s="1"/>
  <c r="VMF972" i="3" s="1"/>
  <c r="VMJ972" i="3" s="1"/>
  <c r="VMN972" i="3" s="1"/>
  <c r="VMR972" i="3" s="1"/>
  <c r="VMV972" i="3" s="1"/>
  <c r="VMZ972" i="3" s="1"/>
  <c r="VND972" i="3" s="1"/>
  <c r="VNH972" i="3" s="1"/>
  <c r="VNL972" i="3" s="1"/>
  <c r="VNP972" i="3" s="1"/>
  <c r="VNT972" i="3" s="1"/>
  <c r="VNX972" i="3" s="1"/>
  <c r="VOB972" i="3" s="1"/>
  <c r="VOF972" i="3" s="1"/>
  <c r="VOJ972" i="3" s="1"/>
  <c r="VON972" i="3" s="1"/>
  <c r="VOR972" i="3" s="1"/>
  <c r="VOV972" i="3" s="1"/>
  <c r="VOZ972" i="3" s="1"/>
  <c r="VPD972" i="3" s="1"/>
  <c r="VPH972" i="3" s="1"/>
  <c r="VPL972" i="3" s="1"/>
  <c r="VPP972" i="3" s="1"/>
  <c r="VPT972" i="3" s="1"/>
  <c r="VPX972" i="3" s="1"/>
  <c r="VQB972" i="3" s="1"/>
  <c r="VQF972" i="3" s="1"/>
  <c r="VQJ972" i="3" s="1"/>
  <c r="VQN972" i="3" s="1"/>
  <c r="VQR972" i="3" s="1"/>
  <c r="VQV972" i="3" s="1"/>
  <c r="VQZ972" i="3" s="1"/>
  <c r="VRD972" i="3" s="1"/>
  <c r="VRH972" i="3" s="1"/>
  <c r="VRL972" i="3" s="1"/>
  <c r="VRP972" i="3" s="1"/>
  <c r="VRT972" i="3" s="1"/>
  <c r="VRX972" i="3" s="1"/>
  <c r="VSB972" i="3" s="1"/>
  <c r="VSF972" i="3" s="1"/>
  <c r="VSJ972" i="3" s="1"/>
  <c r="VSN972" i="3" s="1"/>
  <c r="VSR972" i="3" s="1"/>
  <c r="VSV972" i="3" s="1"/>
  <c r="VSZ972" i="3" s="1"/>
  <c r="VTD972" i="3" s="1"/>
  <c r="VTH972" i="3" s="1"/>
  <c r="VTL972" i="3" s="1"/>
  <c r="VTP972" i="3" s="1"/>
  <c r="VTT972" i="3" s="1"/>
  <c r="VTX972" i="3" s="1"/>
  <c r="VUB972" i="3" s="1"/>
  <c r="VUF972" i="3" s="1"/>
  <c r="VUJ972" i="3" s="1"/>
  <c r="VUN972" i="3" s="1"/>
  <c r="VUR972" i="3" s="1"/>
  <c r="VUV972" i="3" s="1"/>
  <c r="VUZ972" i="3" s="1"/>
  <c r="VVD972" i="3" s="1"/>
  <c r="VVH972" i="3" s="1"/>
  <c r="VVL972" i="3" s="1"/>
  <c r="VVP972" i="3" s="1"/>
  <c r="VVT972" i="3" s="1"/>
  <c r="VVX972" i="3" s="1"/>
  <c r="VWB972" i="3" s="1"/>
  <c r="VWF972" i="3" s="1"/>
  <c r="VWJ972" i="3" s="1"/>
  <c r="VWN972" i="3" s="1"/>
  <c r="VWR972" i="3" s="1"/>
  <c r="VWV972" i="3" s="1"/>
  <c r="VWZ972" i="3" s="1"/>
  <c r="VXD972" i="3" s="1"/>
  <c r="VXH972" i="3" s="1"/>
  <c r="VXL972" i="3" s="1"/>
  <c r="VXP972" i="3" s="1"/>
  <c r="VXT972" i="3" s="1"/>
  <c r="VXX972" i="3" s="1"/>
  <c r="VYB972" i="3" s="1"/>
  <c r="VYF972" i="3" s="1"/>
  <c r="VYJ972" i="3" s="1"/>
  <c r="VYN972" i="3" s="1"/>
  <c r="VYR972" i="3" s="1"/>
  <c r="VYV972" i="3" s="1"/>
  <c r="VYZ972" i="3" s="1"/>
  <c r="VZD972" i="3" s="1"/>
  <c r="VZH972" i="3" s="1"/>
  <c r="VZL972" i="3" s="1"/>
  <c r="VZP972" i="3" s="1"/>
  <c r="VZT972" i="3" s="1"/>
  <c r="VZX972" i="3" s="1"/>
  <c r="WAB972" i="3" s="1"/>
  <c r="WAF972" i="3" s="1"/>
  <c r="WAJ972" i="3" s="1"/>
  <c r="WAN972" i="3" s="1"/>
  <c r="WAR972" i="3" s="1"/>
  <c r="WAV972" i="3" s="1"/>
  <c r="WAZ972" i="3" s="1"/>
  <c r="WBD972" i="3" s="1"/>
  <c r="WBH972" i="3" s="1"/>
  <c r="WBL972" i="3" s="1"/>
  <c r="WBP972" i="3" s="1"/>
  <c r="WBT972" i="3" s="1"/>
  <c r="WBX972" i="3" s="1"/>
  <c r="WCB972" i="3" s="1"/>
  <c r="WCF972" i="3" s="1"/>
  <c r="WCJ972" i="3" s="1"/>
  <c r="WCN972" i="3" s="1"/>
  <c r="WCR972" i="3" s="1"/>
  <c r="WCV972" i="3" s="1"/>
  <c r="WCZ972" i="3" s="1"/>
  <c r="WDD972" i="3" s="1"/>
  <c r="WDH972" i="3" s="1"/>
  <c r="WDL972" i="3" s="1"/>
  <c r="WDP972" i="3" s="1"/>
  <c r="WDT972" i="3" s="1"/>
  <c r="WDX972" i="3" s="1"/>
  <c r="WEB972" i="3" s="1"/>
  <c r="WEF972" i="3" s="1"/>
  <c r="WEJ972" i="3" s="1"/>
  <c r="WEN972" i="3" s="1"/>
  <c r="WER972" i="3" s="1"/>
  <c r="WEV972" i="3" s="1"/>
  <c r="WEZ972" i="3" s="1"/>
  <c r="WFD972" i="3" s="1"/>
  <c r="WFH972" i="3" s="1"/>
  <c r="WFL972" i="3" s="1"/>
  <c r="WFP972" i="3" s="1"/>
  <c r="WFT972" i="3" s="1"/>
  <c r="WFX972" i="3" s="1"/>
  <c r="WGB972" i="3" s="1"/>
  <c r="WGF972" i="3" s="1"/>
  <c r="WGJ972" i="3" s="1"/>
  <c r="WGN972" i="3" s="1"/>
  <c r="WGR972" i="3" s="1"/>
  <c r="WGV972" i="3" s="1"/>
  <c r="WGZ972" i="3" s="1"/>
  <c r="WHD972" i="3" s="1"/>
  <c r="WHH972" i="3" s="1"/>
  <c r="WHL972" i="3" s="1"/>
  <c r="WHP972" i="3" s="1"/>
  <c r="WHT972" i="3" s="1"/>
  <c r="WHX972" i="3" s="1"/>
  <c r="WIB972" i="3" s="1"/>
  <c r="WIF972" i="3" s="1"/>
  <c r="WIJ972" i="3" s="1"/>
  <c r="WIN972" i="3" s="1"/>
  <c r="WIR972" i="3" s="1"/>
  <c r="WIV972" i="3" s="1"/>
  <c r="WIZ972" i="3" s="1"/>
  <c r="WJD972" i="3" s="1"/>
  <c r="WJH972" i="3" s="1"/>
  <c r="WJL972" i="3" s="1"/>
  <c r="WJP972" i="3" s="1"/>
  <c r="WJT972" i="3" s="1"/>
  <c r="WJX972" i="3" s="1"/>
  <c r="WKB972" i="3" s="1"/>
  <c r="WKF972" i="3" s="1"/>
  <c r="WKJ972" i="3" s="1"/>
  <c r="WKN972" i="3" s="1"/>
  <c r="WKR972" i="3" s="1"/>
  <c r="WKV972" i="3" s="1"/>
  <c r="WKZ972" i="3" s="1"/>
  <c r="WLD972" i="3" s="1"/>
  <c r="WLH972" i="3" s="1"/>
  <c r="WLL972" i="3" s="1"/>
  <c r="WLP972" i="3" s="1"/>
  <c r="WLT972" i="3" s="1"/>
  <c r="WLX972" i="3" s="1"/>
  <c r="WMB972" i="3" s="1"/>
  <c r="WMF972" i="3" s="1"/>
  <c r="WMJ972" i="3" s="1"/>
  <c r="WMN972" i="3" s="1"/>
  <c r="WMR972" i="3" s="1"/>
  <c r="WMV972" i="3" s="1"/>
  <c r="WMZ972" i="3" s="1"/>
  <c r="WND972" i="3" s="1"/>
  <c r="WNH972" i="3" s="1"/>
  <c r="WNL972" i="3" s="1"/>
  <c r="WNP972" i="3" s="1"/>
  <c r="WNT972" i="3" s="1"/>
  <c r="WNX972" i="3" s="1"/>
  <c r="WOB972" i="3" s="1"/>
  <c r="WOF972" i="3" s="1"/>
  <c r="WOJ972" i="3" s="1"/>
  <c r="WON972" i="3" s="1"/>
  <c r="WOR972" i="3" s="1"/>
  <c r="WOV972" i="3" s="1"/>
  <c r="WOZ972" i="3" s="1"/>
  <c r="WPD972" i="3" s="1"/>
  <c r="WPH972" i="3" s="1"/>
  <c r="WPL972" i="3" s="1"/>
  <c r="WPP972" i="3" s="1"/>
  <c r="WPT972" i="3" s="1"/>
  <c r="WPX972" i="3" s="1"/>
  <c r="WQB972" i="3" s="1"/>
  <c r="WQF972" i="3" s="1"/>
  <c r="WQJ972" i="3" s="1"/>
  <c r="WQN972" i="3" s="1"/>
  <c r="WQR972" i="3" s="1"/>
  <c r="WQV972" i="3" s="1"/>
  <c r="WQZ972" i="3" s="1"/>
  <c r="WRD972" i="3" s="1"/>
  <c r="WRH972" i="3" s="1"/>
  <c r="WRL972" i="3" s="1"/>
  <c r="WRP972" i="3" s="1"/>
  <c r="WRT972" i="3" s="1"/>
  <c r="WRX972" i="3" s="1"/>
  <c r="WSB972" i="3" s="1"/>
  <c r="WSF972" i="3" s="1"/>
  <c r="WSJ972" i="3" s="1"/>
  <c r="WSN972" i="3" s="1"/>
  <c r="WSR972" i="3" s="1"/>
  <c r="WSV972" i="3" s="1"/>
  <c r="WSZ972" i="3" s="1"/>
  <c r="WTD972" i="3" s="1"/>
  <c r="WTH972" i="3" s="1"/>
  <c r="WTL972" i="3" s="1"/>
  <c r="WTP972" i="3" s="1"/>
  <c r="WTT972" i="3" s="1"/>
  <c r="WTX972" i="3" s="1"/>
  <c r="WUB972" i="3" s="1"/>
  <c r="WUF972" i="3" s="1"/>
  <c r="WUJ972" i="3" s="1"/>
  <c r="WUN972" i="3" s="1"/>
  <c r="WUR972" i="3" s="1"/>
  <c r="WUV972" i="3" s="1"/>
  <c r="WUZ972" i="3" s="1"/>
  <c r="WVD972" i="3" s="1"/>
  <c r="WVH972" i="3" s="1"/>
  <c r="WVL972" i="3" s="1"/>
  <c r="WVP972" i="3" s="1"/>
  <c r="WVT972" i="3" s="1"/>
  <c r="WVX972" i="3" s="1"/>
  <c r="WWB972" i="3" s="1"/>
  <c r="WWF972" i="3" s="1"/>
  <c r="WWJ972" i="3" s="1"/>
  <c r="WWN972" i="3" s="1"/>
  <c r="WWR972" i="3" s="1"/>
  <c r="WWV972" i="3" s="1"/>
  <c r="WWZ972" i="3" s="1"/>
  <c r="WXD972" i="3" s="1"/>
  <c r="WXH972" i="3" s="1"/>
  <c r="WXL972" i="3" s="1"/>
  <c r="WXP972" i="3" s="1"/>
  <c r="WXT972" i="3" s="1"/>
  <c r="WXX972" i="3" s="1"/>
  <c r="WYB972" i="3" s="1"/>
  <c r="WYF972" i="3" s="1"/>
  <c r="WYJ972" i="3" s="1"/>
  <c r="WYN972" i="3" s="1"/>
  <c r="WYR972" i="3" s="1"/>
  <c r="WYV972" i="3" s="1"/>
  <c r="WYZ972" i="3" s="1"/>
  <c r="WZD972" i="3" s="1"/>
  <c r="WZH972" i="3" s="1"/>
  <c r="WZL972" i="3" s="1"/>
  <c r="WZP972" i="3" s="1"/>
  <c r="WZT972" i="3" s="1"/>
  <c r="WZX972" i="3" s="1"/>
  <c r="XAB972" i="3" s="1"/>
  <c r="XAF972" i="3" s="1"/>
  <c r="XAJ972" i="3" s="1"/>
  <c r="XAN972" i="3" s="1"/>
  <c r="XAR972" i="3" s="1"/>
  <c r="XAV972" i="3" s="1"/>
  <c r="XAZ972" i="3" s="1"/>
  <c r="XBD972" i="3" s="1"/>
  <c r="XBH972" i="3" s="1"/>
  <c r="XBL972" i="3" s="1"/>
  <c r="XBP972" i="3" s="1"/>
  <c r="XBT972" i="3" s="1"/>
  <c r="XBX972" i="3" s="1"/>
  <c r="XCB972" i="3" s="1"/>
  <c r="XCF972" i="3" s="1"/>
  <c r="XCJ972" i="3" s="1"/>
  <c r="XCN972" i="3" s="1"/>
  <c r="XCR972" i="3" s="1"/>
  <c r="XCV972" i="3" s="1"/>
  <c r="XCZ972" i="3" s="1"/>
  <c r="XDD972" i="3" s="1"/>
  <c r="XDH972" i="3" s="1"/>
  <c r="XDL972" i="3" s="1"/>
  <c r="XDP972" i="3" s="1"/>
  <c r="XDT972" i="3" s="1"/>
  <c r="XDX972" i="3" s="1"/>
  <c r="XEB972" i="3" s="1"/>
  <c r="XEF972" i="3" s="1"/>
  <c r="XEJ972" i="3" s="1"/>
  <c r="XEN972" i="3" s="1"/>
  <c r="XER972" i="3" s="1"/>
  <c r="E611" i="3"/>
  <c r="F5151" i="2"/>
  <c r="F518" i="2"/>
  <c r="E513" i="3"/>
  <c r="E2643" i="3"/>
  <c r="E426" i="3"/>
  <c r="E425" i="3"/>
  <c r="F433" i="2"/>
  <c r="F1028" i="2"/>
  <c r="F4940" i="2"/>
  <c r="H2392" i="3"/>
  <c r="P973" i="3" s="1"/>
  <c r="T973" i="3" s="1"/>
  <c r="X973" i="3" s="1"/>
  <c r="AB973" i="3" s="1"/>
  <c r="AF973" i="3" s="1"/>
  <c r="AJ973" i="3" s="1"/>
  <c r="AN973" i="3" s="1"/>
  <c r="AR973" i="3" s="1"/>
  <c r="AV973" i="3" s="1"/>
  <c r="AZ973" i="3" s="1"/>
  <c r="BD973" i="3" s="1"/>
  <c r="BH973" i="3" s="1"/>
  <c r="BL973" i="3" s="1"/>
  <c r="BP973" i="3" s="1"/>
  <c r="BT973" i="3" s="1"/>
  <c r="BX973" i="3" s="1"/>
  <c r="CB973" i="3" s="1"/>
  <c r="CF973" i="3" s="1"/>
  <c r="CJ973" i="3" s="1"/>
  <c r="CN973" i="3" s="1"/>
  <c r="CR973" i="3" s="1"/>
  <c r="CV973" i="3" s="1"/>
  <c r="CZ973" i="3" s="1"/>
  <c r="DD973" i="3" s="1"/>
  <c r="DH973" i="3" s="1"/>
  <c r="DL973" i="3" s="1"/>
  <c r="DP973" i="3" s="1"/>
  <c r="DT973" i="3" s="1"/>
  <c r="DX973" i="3" s="1"/>
  <c r="EB973" i="3" s="1"/>
  <c r="EF973" i="3" s="1"/>
  <c r="EJ973" i="3" s="1"/>
  <c r="EN973" i="3" s="1"/>
  <c r="ER973" i="3" s="1"/>
  <c r="EV973" i="3" s="1"/>
  <c r="EZ973" i="3" s="1"/>
  <c r="FD973" i="3" s="1"/>
  <c r="FH973" i="3" s="1"/>
  <c r="FL973" i="3" s="1"/>
  <c r="FP973" i="3" s="1"/>
  <c r="FT973" i="3" s="1"/>
  <c r="FX973" i="3" s="1"/>
  <c r="GB973" i="3" s="1"/>
  <c r="GF973" i="3" s="1"/>
  <c r="GJ973" i="3" s="1"/>
  <c r="GN973" i="3" s="1"/>
  <c r="GR973" i="3" s="1"/>
  <c r="GV973" i="3" s="1"/>
  <c r="GZ973" i="3" s="1"/>
  <c r="HD973" i="3" s="1"/>
  <c r="HH973" i="3" s="1"/>
  <c r="HL973" i="3" s="1"/>
  <c r="HP973" i="3" s="1"/>
  <c r="HT973" i="3" s="1"/>
  <c r="HX973" i="3" s="1"/>
  <c r="IB973" i="3" s="1"/>
  <c r="IF973" i="3" s="1"/>
  <c r="IJ973" i="3" s="1"/>
  <c r="IN973" i="3" s="1"/>
  <c r="IR973" i="3" s="1"/>
  <c r="IV973" i="3" s="1"/>
  <c r="IZ973" i="3" s="1"/>
  <c r="JD973" i="3" s="1"/>
  <c r="JH973" i="3" s="1"/>
  <c r="JL973" i="3" s="1"/>
  <c r="JP973" i="3" s="1"/>
  <c r="JT973" i="3" s="1"/>
  <c r="JX973" i="3" s="1"/>
  <c r="KB973" i="3" s="1"/>
  <c r="KF973" i="3" s="1"/>
  <c r="KJ973" i="3" s="1"/>
  <c r="KN973" i="3" s="1"/>
  <c r="KR973" i="3" s="1"/>
  <c r="KV973" i="3" s="1"/>
  <c r="KZ973" i="3" s="1"/>
  <c r="LD973" i="3" s="1"/>
  <c r="LH973" i="3" s="1"/>
  <c r="LL973" i="3" s="1"/>
  <c r="LP973" i="3" s="1"/>
  <c r="LT973" i="3" s="1"/>
  <c r="LX973" i="3" s="1"/>
  <c r="MB973" i="3" s="1"/>
  <c r="MF973" i="3" s="1"/>
  <c r="MJ973" i="3" s="1"/>
  <c r="MN973" i="3" s="1"/>
  <c r="MR973" i="3" s="1"/>
  <c r="MV973" i="3" s="1"/>
  <c r="MZ973" i="3" s="1"/>
  <c r="ND973" i="3" s="1"/>
  <c r="NH973" i="3" s="1"/>
  <c r="NL973" i="3" s="1"/>
  <c r="NP973" i="3" s="1"/>
  <c r="NT973" i="3" s="1"/>
  <c r="NX973" i="3" s="1"/>
  <c r="OB973" i="3" s="1"/>
  <c r="OF973" i="3" s="1"/>
  <c r="OJ973" i="3" s="1"/>
  <c r="ON973" i="3" s="1"/>
  <c r="OR973" i="3" s="1"/>
  <c r="OV973" i="3" s="1"/>
  <c r="OZ973" i="3" s="1"/>
  <c r="PD973" i="3" s="1"/>
  <c r="PH973" i="3" s="1"/>
  <c r="PL973" i="3" s="1"/>
  <c r="PP973" i="3" s="1"/>
  <c r="PT973" i="3" s="1"/>
  <c r="PX973" i="3" s="1"/>
  <c r="QB973" i="3" s="1"/>
  <c r="QF973" i="3" s="1"/>
  <c r="QJ973" i="3" s="1"/>
  <c r="QN973" i="3" s="1"/>
  <c r="QR973" i="3" s="1"/>
  <c r="QV973" i="3" s="1"/>
  <c r="QZ973" i="3" s="1"/>
  <c r="RD973" i="3" s="1"/>
  <c r="RH973" i="3" s="1"/>
  <c r="RL973" i="3" s="1"/>
  <c r="RP973" i="3" s="1"/>
  <c r="RT973" i="3" s="1"/>
  <c r="RX973" i="3" s="1"/>
  <c r="SB973" i="3" s="1"/>
  <c r="SF973" i="3" s="1"/>
  <c r="SJ973" i="3" s="1"/>
  <c r="SN973" i="3" s="1"/>
  <c r="SR973" i="3" s="1"/>
  <c r="SV973" i="3" s="1"/>
  <c r="SZ973" i="3" s="1"/>
  <c r="TD973" i="3" s="1"/>
  <c r="TH973" i="3" s="1"/>
  <c r="TL973" i="3" s="1"/>
  <c r="TP973" i="3" s="1"/>
  <c r="TT973" i="3" s="1"/>
  <c r="TX973" i="3" s="1"/>
  <c r="UB973" i="3" s="1"/>
  <c r="UF973" i="3" s="1"/>
  <c r="UJ973" i="3" s="1"/>
  <c r="UN973" i="3" s="1"/>
  <c r="UR973" i="3" s="1"/>
  <c r="UV973" i="3" s="1"/>
  <c r="UZ973" i="3" s="1"/>
  <c r="VD973" i="3" s="1"/>
  <c r="VH973" i="3" s="1"/>
  <c r="VL973" i="3" s="1"/>
  <c r="VP973" i="3" s="1"/>
  <c r="VT973" i="3" s="1"/>
  <c r="VX973" i="3" s="1"/>
  <c r="WB973" i="3" s="1"/>
  <c r="WF973" i="3" s="1"/>
  <c r="WJ973" i="3" s="1"/>
  <c r="WN973" i="3" s="1"/>
  <c r="WR973" i="3" s="1"/>
  <c r="WV973" i="3" s="1"/>
  <c r="WZ973" i="3" s="1"/>
  <c r="XD973" i="3" s="1"/>
  <c r="XH973" i="3" s="1"/>
  <c r="XL973" i="3" s="1"/>
  <c r="XP973" i="3" s="1"/>
  <c r="XT973" i="3" s="1"/>
  <c r="XX973" i="3" s="1"/>
  <c r="YB973" i="3" s="1"/>
  <c r="YF973" i="3" s="1"/>
  <c r="YJ973" i="3" s="1"/>
  <c r="YN973" i="3" s="1"/>
  <c r="YR973" i="3" s="1"/>
  <c r="YV973" i="3" s="1"/>
  <c r="YZ973" i="3" s="1"/>
  <c r="ZD973" i="3" s="1"/>
  <c r="ZH973" i="3" s="1"/>
  <c r="ZL973" i="3" s="1"/>
  <c r="ZP973" i="3" s="1"/>
  <c r="ZT973" i="3" s="1"/>
  <c r="ZX973" i="3" s="1"/>
  <c r="AAB973" i="3" s="1"/>
  <c r="AAF973" i="3" s="1"/>
  <c r="AAJ973" i="3" s="1"/>
  <c r="AAN973" i="3" s="1"/>
  <c r="AAR973" i="3" s="1"/>
  <c r="AAV973" i="3" s="1"/>
  <c r="AAZ973" i="3" s="1"/>
  <c r="ABD973" i="3" s="1"/>
  <c r="ABH973" i="3" s="1"/>
  <c r="ABL973" i="3" s="1"/>
  <c r="ABP973" i="3" s="1"/>
  <c r="ABT973" i="3" s="1"/>
  <c r="ABX973" i="3" s="1"/>
  <c r="ACB973" i="3" s="1"/>
  <c r="ACF973" i="3" s="1"/>
  <c r="ACJ973" i="3" s="1"/>
  <c r="ACN973" i="3" s="1"/>
  <c r="ACR973" i="3" s="1"/>
  <c r="ACV973" i="3" s="1"/>
  <c r="ACZ973" i="3" s="1"/>
  <c r="ADD973" i="3" s="1"/>
  <c r="ADH973" i="3" s="1"/>
  <c r="ADL973" i="3" s="1"/>
  <c r="ADP973" i="3" s="1"/>
  <c r="ADT973" i="3" s="1"/>
  <c r="ADX973" i="3" s="1"/>
  <c r="AEB973" i="3" s="1"/>
  <c r="AEF973" i="3" s="1"/>
  <c r="AEJ973" i="3" s="1"/>
  <c r="AEN973" i="3" s="1"/>
  <c r="AER973" i="3" s="1"/>
  <c r="AEV973" i="3" s="1"/>
  <c r="AEZ973" i="3" s="1"/>
  <c r="AFD973" i="3" s="1"/>
  <c r="AFH973" i="3" s="1"/>
  <c r="AFL973" i="3" s="1"/>
  <c r="AFP973" i="3" s="1"/>
  <c r="AFT973" i="3" s="1"/>
  <c r="AFX973" i="3" s="1"/>
  <c r="AGB973" i="3" s="1"/>
  <c r="AGF973" i="3" s="1"/>
  <c r="AGJ973" i="3" s="1"/>
  <c r="AGN973" i="3" s="1"/>
  <c r="AGR973" i="3" s="1"/>
  <c r="AGV973" i="3" s="1"/>
  <c r="AGZ973" i="3" s="1"/>
  <c r="AHD973" i="3" s="1"/>
  <c r="AHH973" i="3" s="1"/>
  <c r="AHL973" i="3" s="1"/>
  <c r="AHP973" i="3" s="1"/>
  <c r="AHT973" i="3" s="1"/>
  <c r="AHX973" i="3" s="1"/>
  <c r="AIB973" i="3" s="1"/>
  <c r="AIF973" i="3" s="1"/>
  <c r="AIJ973" i="3" s="1"/>
  <c r="AIN973" i="3" s="1"/>
  <c r="AIR973" i="3" s="1"/>
  <c r="AIV973" i="3" s="1"/>
  <c r="AIZ973" i="3" s="1"/>
  <c r="AJD973" i="3" s="1"/>
  <c r="AJH973" i="3" s="1"/>
  <c r="AJL973" i="3" s="1"/>
  <c r="AJP973" i="3" s="1"/>
  <c r="AJT973" i="3" s="1"/>
  <c r="AJX973" i="3" s="1"/>
  <c r="AKB973" i="3" s="1"/>
  <c r="AKF973" i="3" s="1"/>
  <c r="AKJ973" i="3" s="1"/>
  <c r="AKN973" i="3" s="1"/>
  <c r="AKR973" i="3" s="1"/>
  <c r="AKV973" i="3" s="1"/>
  <c r="AKZ973" i="3" s="1"/>
  <c r="ALD973" i="3" s="1"/>
  <c r="ALH973" i="3" s="1"/>
  <c r="ALL973" i="3" s="1"/>
  <c r="ALP973" i="3" s="1"/>
  <c r="ALT973" i="3" s="1"/>
  <c r="ALX973" i="3" s="1"/>
  <c r="AMB973" i="3" s="1"/>
  <c r="AMF973" i="3" s="1"/>
  <c r="AMJ973" i="3" s="1"/>
  <c r="AMN973" i="3" s="1"/>
  <c r="AMR973" i="3" s="1"/>
  <c r="AMV973" i="3" s="1"/>
  <c r="AMZ973" i="3" s="1"/>
  <c r="AND973" i="3" s="1"/>
  <c r="ANH973" i="3" s="1"/>
  <c r="ANL973" i="3" s="1"/>
  <c r="ANP973" i="3" s="1"/>
  <c r="ANT973" i="3" s="1"/>
  <c r="ANX973" i="3" s="1"/>
  <c r="AOB973" i="3" s="1"/>
  <c r="AOF973" i="3" s="1"/>
  <c r="AOJ973" i="3" s="1"/>
  <c r="AON973" i="3" s="1"/>
  <c r="AOR973" i="3" s="1"/>
  <c r="AOV973" i="3" s="1"/>
  <c r="AOZ973" i="3" s="1"/>
  <c r="APD973" i="3" s="1"/>
  <c r="APH973" i="3" s="1"/>
  <c r="APL973" i="3" s="1"/>
  <c r="APP973" i="3" s="1"/>
  <c r="APT973" i="3" s="1"/>
  <c r="APX973" i="3" s="1"/>
  <c r="AQB973" i="3" s="1"/>
  <c r="AQF973" i="3" s="1"/>
  <c r="AQJ973" i="3" s="1"/>
  <c r="AQN973" i="3" s="1"/>
  <c r="AQR973" i="3" s="1"/>
  <c r="AQV973" i="3" s="1"/>
  <c r="AQZ973" i="3" s="1"/>
  <c r="ARD973" i="3" s="1"/>
  <c r="ARH973" i="3" s="1"/>
  <c r="ARL973" i="3" s="1"/>
  <c r="ARP973" i="3" s="1"/>
  <c r="ART973" i="3" s="1"/>
  <c r="ARX973" i="3" s="1"/>
  <c r="ASB973" i="3" s="1"/>
  <c r="ASF973" i="3" s="1"/>
  <c r="ASJ973" i="3" s="1"/>
  <c r="ASN973" i="3" s="1"/>
  <c r="ASR973" i="3" s="1"/>
  <c r="ASV973" i="3" s="1"/>
  <c r="ASZ973" i="3" s="1"/>
  <c r="ATD973" i="3" s="1"/>
  <c r="ATH973" i="3" s="1"/>
  <c r="ATL973" i="3" s="1"/>
  <c r="ATP973" i="3" s="1"/>
  <c r="ATT973" i="3" s="1"/>
  <c r="ATX973" i="3" s="1"/>
  <c r="AUB973" i="3" s="1"/>
  <c r="AUF973" i="3" s="1"/>
  <c r="AUJ973" i="3" s="1"/>
  <c r="AUN973" i="3" s="1"/>
  <c r="AUR973" i="3" s="1"/>
  <c r="AUV973" i="3" s="1"/>
  <c r="AUZ973" i="3" s="1"/>
  <c r="AVD973" i="3" s="1"/>
  <c r="AVH973" i="3" s="1"/>
  <c r="AVL973" i="3" s="1"/>
  <c r="AVP973" i="3" s="1"/>
  <c r="AVT973" i="3" s="1"/>
  <c r="AVX973" i="3" s="1"/>
  <c r="AWB973" i="3" s="1"/>
  <c r="AWF973" i="3" s="1"/>
  <c r="AWJ973" i="3" s="1"/>
  <c r="AWN973" i="3" s="1"/>
  <c r="AWR973" i="3" s="1"/>
  <c r="AWV973" i="3" s="1"/>
  <c r="AWZ973" i="3" s="1"/>
  <c r="AXD973" i="3" s="1"/>
  <c r="AXH973" i="3" s="1"/>
  <c r="AXL973" i="3" s="1"/>
  <c r="AXP973" i="3" s="1"/>
  <c r="AXT973" i="3" s="1"/>
  <c r="AXX973" i="3" s="1"/>
  <c r="AYB973" i="3" s="1"/>
  <c r="AYF973" i="3" s="1"/>
  <c r="AYJ973" i="3" s="1"/>
  <c r="AYN973" i="3" s="1"/>
  <c r="AYR973" i="3" s="1"/>
  <c r="AYV973" i="3" s="1"/>
  <c r="AYZ973" i="3" s="1"/>
  <c r="AZD973" i="3" s="1"/>
  <c r="AZH973" i="3" s="1"/>
  <c r="AZL973" i="3" s="1"/>
  <c r="AZP973" i="3" s="1"/>
  <c r="AZT973" i="3" s="1"/>
  <c r="AZX973" i="3" s="1"/>
  <c r="BAB973" i="3" s="1"/>
  <c r="BAF973" i="3" s="1"/>
  <c r="BAJ973" i="3" s="1"/>
  <c r="BAN973" i="3" s="1"/>
  <c r="BAR973" i="3" s="1"/>
  <c r="BAV973" i="3" s="1"/>
  <c r="BAZ973" i="3" s="1"/>
  <c r="BBD973" i="3" s="1"/>
  <c r="BBH973" i="3" s="1"/>
  <c r="BBL973" i="3" s="1"/>
  <c r="BBP973" i="3" s="1"/>
  <c r="BBT973" i="3" s="1"/>
  <c r="BBX973" i="3" s="1"/>
  <c r="BCB973" i="3" s="1"/>
  <c r="BCF973" i="3" s="1"/>
  <c r="BCJ973" i="3" s="1"/>
  <c r="BCN973" i="3" s="1"/>
  <c r="BCR973" i="3" s="1"/>
  <c r="BCV973" i="3" s="1"/>
  <c r="BCZ973" i="3" s="1"/>
  <c r="BDD973" i="3" s="1"/>
  <c r="BDH973" i="3" s="1"/>
  <c r="BDL973" i="3" s="1"/>
  <c r="BDP973" i="3" s="1"/>
  <c r="BDT973" i="3" s="1"/>
  <c r="BDX973" i="3" s="1"/>
  <c r="BEB973" i="3" s="1"/>
  <c r="BEF973" i="3" s="1"/>
  <c r="BEJ973" i="3" s="1"/>
  <c r="BEN973" i="3" s="1"/>
  <c r="BER973" i="3" s="1"/>
  <c r="BEV973" i="3" s="1"/>
  <c r="BEZ973" i="3" s="1"/>
  <c r="BFD973" i="3" s="1"/>
  <c r="BFH973" i="3" s="1"/>
  <c r="BFL973" i="3" s="1"/>
  <c r="BFP973" i="3" s="1"/>
  <c r="BFT973" i="3" s="1"/>
  <c r="BFX973" i="3" s="1"/>
  <c r="BGB973" i="3" s="1"/>
  <c r="BGF973" i="3" s="1"/>
  <c r="BGJ973" i="3" s="1"/>
  <c r="BGN973" i="3" s="1"/>
  <c r="BGR973" i="3" s="1"/>
  <c r="BGV973" i="3" s="1"/>
  <c r="BGZ973" i="3" s="1"/>
  <c r="BHD973" i="3" s="1"/>
  <c r="BHH973" i="3" s="1"/>
  <c r="BHL973" i="3" s="1"/>
  <c r="BHP973" i="3" s="1"/>
  <c r="BHT973" i="3" s="1"/>
  <c r="BHX973" i="3" s="1"/>
  <c r="BIB973" i="3" s="1"/>
  <c r="BIF973" i="3" s="1"/>
  <c r="BIJ973" i="3" s="1"/>
  <c r="BIN973" i="3" s="1"/>
  <c r="BIR973" i="3" s="1"/>
  <c r="BIV973" i="3" s="1"/>
  <c r="BIZ973" i="3" s="1"/>
  <c r="BJD973" i="3" s="1"/>
  <c r="BJH973" i="3" s="1"/>
  <c r="BJL973" i="3" s="1"/>
  <c r="BJP973" i="3" s="1"/>
  <c r="BJT973" i="3" s="1"/>
  <c r="BJX973" i="3" s="1"/>
  <c r="BKB973" i="3" s="1"/>
  <c r="BKF973" i="3" s="1"/>
  <c r="BKJ973" i="3" s="1"/>
  <c r="BKN973" i="3" s="1"/>
  <c r="BKR973" i="3" s="1"/>
  <c r="BKV973" i="3" s="1"/>
  <c r="BKZ973" i="3" s="1"/>
  <c r="BLD973" i="3" s="1"/>
  <c r="BLH973" i="3" s="1"/>
  <c r="BLL973" i="3" s="1"/>
  <c r="BLP973" i="3" s="1"/>
  <c r="BLT973" i="3" s="1"/>
  <c r="BLX973" i="3" s="1"/>
  <c r="BMB973" i="3" s="1"/>
  <c r="BMF973" i="3" s="1"/>
  <c r="BMJ973" i="3" s="1"/>
  <c r="BMN973" i="3" s="1"/>
  <c r="BMR973" i="3" s="1"/>
  <c r="BMV973" i="3" s="1"/>
  <c r="BMZ973" i="3" s="1"/>
  <c r="BND973" i="3" s="1"/>
  <c r="BNH973" i="3" s="1"/>
  <c r="BNL973" i="3" s="1"/>
  <c r="BNP973" i="3" s="1"/>
  <c r="BNT973" i="3" s="1"/>
  <c r="BNX973" i="3" s="1"/>
  <c r="BOB973" i="3" s="1"/>
  <c r="BOF973" i="3" s="1"/>
  <c r="BOJ973" i="3" s="1"/>
  <c r="BON973" i="3" s="1"/>
  <c r="BOR973" i="3" s="1"/>
  <c r="BOV973" i="3" s="1"/>
  <c r="BOZ973" i="3" s="1"/>
  <c r="BPD973" i="3" s="1"/>
  <c r="BPH973" i="3" s="1"/>
  <c r="BPL973" i="3" s="1"/>
  <c r="BPP973" i="3" s="1"/>
  <c r="BPT973" i="3" s="1"/>
  <c r="BPX973" i="3" s="1"/>
  <c r="BQB973" i="3" s="1"/>
  <c r="BQF973" i="3" s="1"/>
  <c r="BQJ973" i="3" s="1"/>
  <c r="BQN973" i="3" s="1"/>
  <c r="BQR973" i="3" s="1"/>
  <c r="BQV973" i="3" s="1"/>
  <c r="BQZ973" i="3" s="1"/>
  <c r="BRD973" i="3" s="1"/>
  <c r="BRH973" i="3" s="1"/>
  <c r="BRL973" i="3" s="1"/>
  <c r="BRP973" i="3" s="1"/>
  <c r="BRT973" i="3" s="1"/>
  <c r="BRX973" i="3" s="1"/>
  <c r="BSB973" i="3" s="1"/>
  <c r="BSF973" i="3" s="1"/>
  <c r="BSJ973" i="3" s="1"/>
  <c r="BSN973" i="3" s="1"/>
  <c r="BSR973" i="3" s="1"/>
  <c r="BSV973" i="3" s="1"/>
  <c r="BSZ973" i="3" s="1"/>
  <c r="BTD973" i="3" s="1"/>
  <c r="BTH973" i="3" s="1"/>
  <c r="BTL973" i="3" s="1"/>
  <c r="BTP973" i="3" s="1"/>
  <c r="BTT973" i="3" s="1"/>
  <c r="BTX973" i="3" s="1"/>
  <c r="BUB973" i="3" s="1"/>
  <c r="BUF973" i="3" s="1"/>
  <c r="BUJ973" i="3" s="1"/>
  <c r="BUN973" i="3" s="1"/>
  <c r="BUR973" i="3" s="1"/>
  <c r="BUV973" i="3" s="1"/>
  <c r="BUZ973" i="3" s="1"/>
  <c r="BVD973" i="3" s="1"/>
  <c r="BVH973" i="3" s="1"/>
  <c r="BVL973" i="3" s="1"/>
  <c r="BVP973" i="3" s="1"/>
  <c r="BVT973" i="3" s="1"/>
  <c r="BVX973" i="3" s="1"/>
  <c r="BWB973" i="3" s="1"/>
  <c r="BWF973" i="3" s="1"/>
  <c r="BWJ973" i="3" s="1"/>
  <c r="BWN973" i="3" s="1"/>
  <c r="BWR973" i="3" s="1"/>
  <c r="BWV973" i="3" s="1"/>
  <c r="BWZ973" i="3" s="1"/>
  <c r="BXD973" i="3" s="1"/>
  <c r="BXH973" i="3" s="1"/>
  <c r="BXL973" i="3" s="1"/>
  <c r="BXP973" i="3" s="1"/>
  <c r="BXT973" i="3" s="1"/>
  <c r="BXX973" i="3" s="1"/>
  <c r="BYB973" i="3" s="1"/>
  <c r="BYF973" i="3" s="1"/>
  <c r="BYJ973" i="3" s="1"/>
  <c r="BYN973" i="3" s="1"/>
  <c r="BYR973" i="3" s="1"/>
  <c r="BYV973" i="3" s="1"/>
  <c r="BYZ973" i="3" s="1"/>
  <c r="BZD973" i="3" s="1"/>
  <c r="BZH973" i="3" s="1"/>
  <c r="BZL973" i="3" s="1"/>
  <c r="BZP973" i="3" s="1"/>
  <c r="BZT973" i="3" s="1"/>
  <c r="BZX973" i="3" s="1"/>
  <c r="CAB973" i="3" s="1"/>
  <c r="CAF973" i="3" s="1"/>
  <c r="CAJ973" i="3" s="1"/>
  <c r="CAN973" i="3" s="1"/>
  <c r="CAR973" i="3" s="1"/>
  <c r="CAV973" i="3" s="1"/>
  <c r="CAZ973" i="3" s="1"/>
  <c r="CBD973" i="3" s="1"/>
  <c r="CBH973" i="3" s="1"/>
  <c r="CBL973" i="3" s="1"/>
  <c r="CBP973" i="3" s="1"/>
  <c r="CBT973" i="3" s="1"/>
  <c r="CBX973" i="3" s="1"/>
  <c r="CCB973" i="3" s="1"/>
  <c r="CCF973" i="3" s="1"/>
  <c r="CCJ973" i="3" s="1"/>
  <c r="CCN973" i="3" s="1"/>
  <c r="CCR973" i="3" s="1"/>
  <c r="CCV973" i="3" s="1"/>
  <c r="CCZ973" i="3" s="1"/>
  <c r="CDD973" i="3" s="1"/>
  <c r="CDH973" i="3" s="1"/>
  <c r="CDL973" i="3" s="1"/>
  <c r="CDP973" i="3" s="1"/>
  <c r="CDT973" i="3" s="1"/>
  <c r="CDX973" i="3" s="1"/>
  <c r="CEB973" i="3" s="1"/>
  <c r="CEF973" i="3" s="1"/>
  <c r="CEJ973" i="3" s="1"/>
  <c r="CEN973" i="3" s="1"/>
  <c r="CER973" i="3" s="1"/>
  <c r="CEV973" i="3" s="1"/>
  <c r="CEZ973" i="3" s="1"/>
  <c r="CFD973" i="3" s="1"/>
  <c r="CFH973" i="3" s="1"/>
  <c r="CFL973" i="3" s="1"/>
  <c r="CFP973" i="3" s="1"/>
  <c r="CFT973" i="3" s="1"/>
  <c r="CFX973" i="3" s="1"/>
  <c r="CGB973" i="3" s="1"/>
  <c r="CGF973" i="3" s="1"/>
  <c r="CGJ973" i="3" s="1"/>
  <c r="CGN973" i="3" s="1"/>
  <c r="CGR973" i="3" s="1"/>
  <c r="CGV973" i="3" s="1"/>
  <c r="CGZ973" i="3" s="1"/>
  <c r="CHD973" i="3" s="1"/>
  <c r="CHH973" i="3" s="1"/>
  <c r="CHL973" i="3" s="1"/>
  <c r="CHP973" i="3" s="1"/>
  <c r="CHT973" i="3" s="1"/>
  <c r="CHX973" i="3" s="1"/>
  <c r="CIB973" i="3" s="1"/>
  <c r="CIF973" i="3" s="1"/>
  <c r="CIJ973" i="3" s="1"/>
  <c r="CIN973" i="3" s="1"/>
  <c r="CIR973" i="3" s="1"/>
  <c r="CIV973" i="3" s="1"/>
  <c r="CIZ973" i="3" s="1"/>
  <c r="CJD973" i="3" s="1"/>
  <c r="CJH973" i="3" s="1"/>
  <c r="CJL973" i="3" s="1"/>
  <c r="CJP973" i="3" s="1"/>
  <c r="CJT973" i="3" s="1"/>
  <c r="CJX973" i="3" s="1"/>
  <c r="CKB973" i="3" s="1"/>
  <c r="CKF973" i="3" s="1"/>
  <c r="CKJ973" i="3" s="1"/>
  <c r="CKN973" i="3" s="1"/>
  <c r="CKR973" i="3" s="1"/>
  <c r="CKV973" i="3" s="1"/>
  <c r="CKZ973" i="3" s="1"/>
  <c r="CLD973" i="3" s="1"/>
  <c r="CLH973" i="3" s="1"/>
  <c r="CLL973" i="3" s="1"/>
  <c r="CLP973" i="3" s="1"/>
  <c r="CLT973" i="3" s="1"/>
  <c r="CLX973" i="3" s="1"/>
  <c r="CMB973" i="3" s="1"/>
  <c r="CMF973" i="3" s="1"/>
  <c r="CMJ973" i="3" s="1"/>
  <c r="CMN973" i="3" s="1"/>
  <c r="CMR973" i="3" s="1"/>
  <c r="CMV973" i="3" s="1"/>
  <c r="CMZ973" i="3" s="1"/>
  <c r="CND973" i="3" s="1"/>
  <c r="CNH973" i="3" s="1"/>
  <c r="CNL973" i="3" s="1"/>
  <c r="CNP973" i="3" s="1"/>
  <c r="CNT973" i="3" s="1"/>
  <c r="CNX973" i="3" s="1"/>
  <c r="COB973" i="3" s="1"/>
  <c r="COF973" i="3" s="1"/>
  <c r="COJ973" i="3" s="1"/>
  <c r="CON973" i="3" s="1"/>
  <c r="COR973" i="3" s="1"/>
  <c r="COV973" i="3" s="1"/>
  <c r="COZ973" i="3" s="1"/>
  <c r="CPD973" i="3" s="1"/>
  <c r="CPH973" i="3" s="1"/>
  <c r="CPL973" i="3" s="1"/>
  <c r="CPP973" i="3" s="1"/>
  <c r="CPT973" i="3" s="1"/>
  <c r="CPX973" i="3" s="1"/>
  <c r="CQB973" i="3" s="1"/>
  <c r="CQF973" i="3" s="1"/>
  <c r="CQJ973" i="3" s="1"/>
  <c r="CQN973" i="3" s="1"/>
  <c r="CQR973" i="3" s="1"/>
  <c r="CQV973" i="3" s="1"/>
  <c r="CQZ973" i="3" s="1"/>
  <c r="CRD973" i="3" s="1"/>
  <c r="CRH973" i="3" s="1"/>
  <c r="CRL973" i="3" s="1"/>
  <c r="CRP973" i="3" s="1"/>
  <c r="CRT973" i="3" s="1"/>
  <c r="CRX973" i="3" s="1"/>
  <c r="CSB973" i="3" s="1"/>
  <c r="CSF973" i="3" s="1"/>
  <c r="CSJ973" i="3" s="1"/>
  <c r="CSN973" i="3" s="1"/>
  <c r="CSR973" i="3" s="1"/>
  <c r="CSV973" i="3" s="1"/>
  <c r="CSZ973" i="3" s="1"/>
  <c r="CTD973" i="3" s="1"/>
  <c r="CTH973" i="3" s="1"/>
  <c r="CTL973" i="3" s="1"/>
  <c r="CTP973" i="3" s="1"/>
  <c r="CTT973" i="3" s="1"/>
  <c r="CTX973" i="3" s="1"/>
  <c r="CUB973" i="3" s="1"/>
  <c r="CUF973" i="3" s="1"/>
  <c r="CUJ973" i="3" s="1"/>
  <c r="CUN973" i="3" s="1"/>
  <c r="CUR973" i="3" s="1"/>
  <c r="CUV973" i="3" s="1"/>
  <c r="CUZ973" i="3" s="1"/>
  <c r="CVD973" i="3" s="1"/>
  <c r="CVH973" i="3" s="1"/>
  <c r="CVL973" i="3" s="1"/>
  <c r="CVP973" i="3" s="1"/>
  <c r="CVT973" i="3" s="1"/>
  <c r="CVX973" i="3" s="1"/>
  <c r="CWB973" i="3" s="1"/>
  <c r="CWF973" i="3" s="1"/>
  <c r="CWJ973" i="3" s="1"/>
  <c r="CWN973" i="3" s="1"/>
  <c r="CWR973" i="3" s="1"/>
  <c r="CWV973" i="3" s="1"/>
  <c r="CWZ973" i="3" s="1"/>
  <c r="CXD973" i="3" s="1"/>
  <c r="CXH973" i="3" s="1"/>
  <c r="CXL973" i="3" s="1"/>
  <c r="CXP973" i="3" s="1"/>
  <c r="CXT973" i="3" s="1"/>
  <c r="CXX973" i="3" s="1"/>
  <c r="CYB973" i="3" s="1"/>
  <c r="CYF973" i="3" s="1"/>
  <c r="CYJ973" i="3" s="1"/>
  <c r="CYN973" i="3" s="1"/>
  <c r="CYR973" i="3" s="1"/>
  <c r="CYV973" i="3" s="1"/>
  <c r="CYZ973" i="3" s="1"/>
  <c r="CZD973" i="3" s="1"/>
  <c r="CZH973" i="3" s="1"/>
  <c r="CZL973" i="3" s="1"/>
  <c r="CZP973" i="3" s="1"/>
  <c r="CZT973" i="3" s="1"/>
  <c r="CZX973" i="3" s="1"/>
  <c r="DAB973" i="3" s="1"/>
  <c r="DAF973" i="3" s="1"/>
  <c r="DAJ973" i="3" s="1"/>
  <c r="DAN973" i="3" s="1"/>
  <c r="DAR973" i="3" s="1"/>
  <c r="DAV973" i="3" s="1"/>
  <c r="DAZ973" i="3" s="1"/>
  <c r="DBD973" i="3" s="1"/>
  <c r="DBH973" i="3" s="1"/>
  <c r="DBL973" i="3" s="1"/>
  <c r="DBP973" i="3" s="1"/>
  <c r="DBT973" i="3" s="1"/>
  <c r="DBX973" i="3" s="1"/>
  <c r="DCB973" i="3" s="1"/>
  <c r="DCF973" i="3" s="1"/>
  <c r="DCJ973" i="3" s="1"/>
  <c r="DCN973" i="3" s="1"/>
  <c r="DCR973" i="3" s="1"/>
  <c r="DCV973" i="3" s="1"/>
  <c r="DCZ973" i="3" s="1"/>
  <c r="DDD973" i="3" s="1"/>
  <c r="DDH973" i="3" s="1"/>
  <c r="DDL973" i="3" s="1"/>
  <c r="DDP973" i="3" s="1"/>
  <c r="DDT973" i="3" s="1"/>
  <c r="DDX973" i="3" s="1"/>
  <c r="DEB973" i="3" s="1"/>
  <c r="DEF973" i="3" s="1"/>
  <c r="DEJ973" i="3" s="1"/>
  <c r="DEN973" i="3" s="1"/>
  <c r="DER973" i="3" s="1"/>
  <c r="DEV973" i="3" s="1"/>
  <c r="DEZ973" i="3" s="1"/>
  <c r="DFD973" i="3" s="1"/>
  <c r="DFH973" i="3" s="1"/>
  <c r="DFL973" i="3" s="1"/>
  <c r="DFP973" i="3" s="1"/>
  <c r="DFT973" i="3" s="1"/>
  <c r="DFX973" i="3" s="1"/>
  <c r="DGB973" i="3" s="1"/>
  <c r="DGF973" i="3" s="1"/>
  <c r="DGJ973" i="3" s="1"/>
  <c r="DGN973" i="3" s="1"/>
  <c r="DGR973" i="3" s="1"/>
  <c r="DGV973" i="3" s="1"/>
  <c r="DGZ973" i="3" s="1"/>
  <c r="DHD973" i="3" s="1"/>
  <c r="DHH973" i="3" s="1"/>
  <c r="DHL973" i="3" s="1"/>
  <c r="DHP973" i="3" s="1"/>
  <c r="DHT973" i="3" s="1"/>
  <c r="DHX973" i="3" s="1"/>
  <c r="DIB973" i="3" s="1"/>
  <c r="DIF973" i="3" s="1"/>
  <c r="DIJ973" i="3" s="1"/>
  <c r="DIN973" i="3" s="1"/>
  <c r="DIR973" i="3" s="1"/>
  <c r="DIV973" i="3" s="1"/>
  <c r="DIZ973" i="3" s="1"/>
  <c r="DJD973" i="3" s="1"/>
  <c r="DJH973" i="3" s="1"/>
  <c r="DJL973" i="3" s="1"/>
  <c r="DJP973" i="3" s="1"/>
  <c r="DJT973" i="3" s="1"/>
  <c r="DJX973" i="3" s="1"/>
  <c r="DKB973" i="3" s="1"/>
  <c r="DKF973" i="3" s="1"/>
  <c r="DKJ973" i="3" s="1"/>
  <c r="DKN973" i="3" s="1"/>
  <c r="DKR973" i="3" s="1"/>
  <c r="DKV973" i="3" s="1"/>
  <c r="DKZ973" i="3" s="1"/>
  <c r="DLD973" i="3" s="1"/>
  <c r="DLH973" i="3" s="1"/>
  <c r="DLL973" i="3" s="1"/>
  <c r="DLP973" i="3" s="1"/>
  <c r="DLT973" i="3" s="1"/>
  <c r="DLX973" i="3" s="1"/>
  <c r="DMB973" i="3" s="1"/>
  <c r="DMF973" i="3" s="1"/>
  <c r="DMJ973" i="3" s="1"/>
  <c r="DMN973" i="3" s="1"/>
  <c r="DMR973" i="3" s="1"/>
  <c r="DMV973" i="3" s="1"/>
  <c r="DMZ973" i="3" s="1"/>
  <c r="DND973" i="3" s="1"/>
  <c r="DNH973" i="3" s="1"/>
  <c r="DNL973" i="3" s="1"/>
  <c r="DNP973" i="3" s="1"/>
  <c r="DNT973" i="3" s="1"/>
  <c r="DNX973" i="3" s="1"/>
  <c r="DOB973" i="3" s="1"/>
  <c r="DOF973" i="3" s="1"/>
  <c r="DOJ973" i="3" s="1"/>
  <c r="DON973" i="3" s="1"/>
  <c r="DOR973" i="3" s="1"/>
  <c r="DOV973" i="3" s="1"/>
  <c r="DOZ973" i="3" s="1"/>
  <c r="DPD973" i="3" s="1"/>
  <c r="DPH973" i="3" s="1"/>
  <c r="DPL973" i="3" s="1"/>
  <c r="DPP973" i="3" s="1"/>
  <c r="DPT973" i="3" s="1"/>
  <c r="DPX973" i="3" s="1"/>
  <c r="DQB973" i="3" s="1"/>
  <c r="DQF973" i="3" s="1"/>
  <c r="DQJ973" i="3" s="1"/>
  <c r="DQN973" i="3" s="1"/>
  <c r="DQR973" i="3" s="1"/>
  <c r="DQV973" i="3" s="1"/>
  <c r="DQZ973" i="3" s="1"/>
  <c r="DRD973" i="3" s="1"/>
  <c r="DRH973" i="3" s="1"/>
  <c r="DRL973" i="3" s="1"/>
  <c r="DRP973" i="3" s="1"/>
  <c r="DRT973" i="3" s="1"/>
  <c r="DRX973" i="3" s="1"/>
  <c r="DSB973" i="3" s="1"/>
  <c r="DSF973" i="3" s="1"/>
  <c r="DSJ973" i="3" s="1"/>
  <c r="DSN973" i="3" s="1"/>
  <c r="DSR973" i="3" s="1"/>
  <c r="DSV973" i="3" s="1"/>
  <c r="DSZ973" i="3" s="1"/>
  <c r="DTD973" i="3" s="1"/>
  <c r="DTH973" i="3" s="1"/>
  <c r="DTL973" i="3" s="1"/>
  <c r="DTP973" i="3" s="1"/>
  <c r="DTT973" i="3" s="1"/>
  <c r="DTX973" i="3" s="1"/>
  <c r="DUB973" i="3" s="1"/>
  <c r="DUF973" i="3" s="1"/>
  <c r="DUJ973" i="3" s="1"/>
  <c r="DUN973" i="3" s="1"/>
  <c r="DUR973" i="3" s="1"/>
  <c r="DUV973" i="3" s="1"/>
  <c r="DUZ973" i="3" s="1"/>
  <c r="DVD973" i="3" s="1"/>
  <c r="DVH973" i="3" s="1"/>
  <c r="DVL973" i="3" s="1"/>
  <c r="DVP973" i="3" s="1"/>
  <c r="DVT973" i="3" s="1"/>
  <c r="DVX973" i="3" s="1"/>
  <c r="DWB973" i="3" s="1"/>
  <c r="DWF973" i="3" s="1"/>
  <c r="DWJ973" i="3" s="1"/>
  <c r="DWN973" i="3" s="1"/>
  <c r="DWR973" i="3" s="1"/>
  <c r="DWV973" i="3" s="1"/>
  <c r="DWZ973" i="3" s="1"/>
  <c r="DXD973" i="3" s="1"/>
  <c r="DXH973" i="3" s="1"/>
  <c r="DXL973" i="3" s="1"/>
  <c r="DXP973" i="3" s="1"/>
  <c r="DXT973" i="3" s="1"/>
  <c r="DXX973" i="3" s="1"/>
  <c r="DYB973" i="3" s="1"/>
  <c r="DYF973" i="3" s="1"/>
  <c r="DYJ973" i="3" s="1"/>
  <c r="DYN973" i="3" s="1"/>
  <c r="DYR973" i="3" s="1"/>
  <c r="DYV973" i="3" s="1"/>
  <c r="DYZ973" i="3" s="1"/>
  <c r="DZD973" i="3" s="1"/>
  <c r="DZH973" i="3" s="1"/>
  <c r="DZL973" i="3" s="1"/>
  <c r="DZP973" i="3" s="1"/>
  <c r="DZT973" i="3" s="1"/>
  <c r="DZX973" i="3" s="1"/>
  <c r="EAB973" i="3" s="1"/>
  <c r="EAF973" i="3" s="1"/>
  <c r="EAJ973" i="3" s="1"/>
  <c r="EAN973" i="3" s="1"/>
  <c r="EAR973" i="3" s="1"/>
  <c r="EAV973" i="3" s="1"/>
  <c r="EAZ973" i="3" s="1"/>
  <c r="EBD973" i="3" s="1"/>
  <c r="EBH973" i="3" s="1"/>
  <c r="EBL973" i="3" s="1"/>
  <c r="EBP973" i="3" s="1"/>
  <c r="EBT973" i="3" s="1"/>
  <c r="EBX973" i="3" s="1"/>
  <c r="ECB973" i="3" s="1"/>
  <c r="ECF973" i="3" s="1"/>
  <c r="ECJ973" i="3" s="1"/>
  <c r="ECN973" i="3" s="1"/>
  <c r="ECR973" i="3" s="1"/>
  <c r="ECV973" i="3" s="1"/>
  <c r="ECZ973" i="3" s="1"/>
  <c r="EDD973" i="3" s="1"/>
  <c r="EDH973" i="3" s="1"/>
  <c r="EDL973" i="3" s="1"/>
  <c r="EDP973" i="3" s="1"/>
  <c r="EDT973" i="3" s="1"/>
  <c r="EDX973" i="3" s="1"/>
  <c r="EEB973" i="3" s="1"/>
  <c r="EEF973" i="3" s="1"/>
  <c r="EEJ973" i="3" s="1"/>
  <c r="EEN973" i="3" s="1"/>
  <c r="EER973" i="3" s="1"/>
  <c r="EEV973" i="3" s="1"/>
  <c r="EEZ973" i="3" s="1"/>
  <c r="EFD973" i="3" s="1"/>
  <c r="EFH973" i="3" s="1"/>
  <c r="EFL973" i="3" s="1"/>
  <c r="EFP973" i="3" s="1"/>
  <c r="EFT973" i="3" s="1"/>
  <c r="EFX973" i="3" s="1"/>
  <c r="EGB973" i="3" s="1"/>
  <c r="EGF973" i="3" s="1"/>
  <c r="EGJ973" i="3" s="1"/>
  <c r="EGN973" i="3" s="1"/>
  <c r="EGR973" i="3" s="1"/>
  <c r="EGV973" i="3" s="1"/>
  <c r="EGZ973" i="3" s="1"/>
  <c r="EHD973" i="3" s="1"/>
  <c r="EHH973" i="3" s="1"/>
  <c r="EHL973" i="3" s="1"/>
  <c r="EHP973" i="3" s="1"/>
  <c r="EHT973" i="3" s="1"/>
  <c r="EHX973" i="3" s="1"/>
  <c r="EIB973" i="3" s="1"/>
  <c r="EIF973" i="3" s="1"/>
  <c r="EIJ973" i="3" s="1"/>
  <c r="EIN973" i="3" s="1"/>
  <c r="EIR973" i="3" s="1"/>
  <c r="EIV973" i="3" s="1"/>
  <c r="EIZ973" i="3" s="1"/>
  <c r="EJD973" i="3" s="1"/>
  <c r="EJH973" i="3" s="1"/>
  <c r="EJL973" i="3" s="1"/>
  <c r="EJP973" i="3" s="1"/>
  <c r="EJT973" i="3" s="1"/>
  <c r="EJX973" i="3" s="1"/>
  <c r="EKB973" i="3" s="1"/>
  <c r="EKF973" i="3" s="1"/>
  <c r="EKJ973" i="3" s="1"/>
  <c r="EKN973" i="3" s="1"/>
  <c r="EKR973" i="3" s="1"/>
  <c r="EKV973" i="3" s="1"/>
  <c r="EKZ973" i="3" s="1"/>
  <c r="ELD973" i="3" s="1"/>
  <c r="ELH973" i="3" s="1"/>
  <c r="ELL973" i="3" s="1"/>
  <c r="ELP973" i="3" s="1"/>
  <c r="ELT973" i="3" s="1"/>
  <c r="ELX973" i="3" s="1"/>
  <c r="EMB973" i="3" s="1"/>
  <c r="EMF973" i="3" s="1"/>
  <c r="EMJ973" i="3" s="1"/>
  <c r="EMN973" i="3" s="1"/>
  <c r="EMR973" i="3" s="1"/>
  <c r="EMV973" i="3" s="1"/>
  <c r="EMZ973" i="3" s="1"/>
  <c r="END973" i="3" s="1"/>
  <c r="ENH973" i="3" s="1"/>
  <c r="ENL973" i="3" s="1"/>
  <c r="ENP973" i="3" s="1"/>
  <c r="ENT973" i="3" s="1"/>
  <c r="ENX973" i="3" s="1"/>
  <c r="EOB973" i="3" s="1"/>
  <c r="EOF973" i="3" s="1"/>
  <c r="EOJ973" i="3" s="1"/>
  <c r="EON973" i="3" s="1"/>
  <c r="EOR973" i="3" s="1"/>
  <c r="EOV973" i="3" s="1"/>
  <c r="EOZ973" i="3" s="1"/>
  <c r="EPD973" i="3" s="1"/>
  <c r="EPH973" i="3" s="1"/>
  <c r="EPL973" i="3" s="1"/>
  <c r="EPP973" i="3" s="1"/>
  <c r="EPT973" i="3" s="1"/>
  <c r="EPX973" i="3" s="1"/>
  <c r="EQB973" i="3" s="1"/>
  <c r="EQF973" i="3" s="1"/>
  <c r="EQJ973" i="3" s="1"/>
  <c r="EQN973" i="3" s="1"/>
  <c r="EQR973" i="3" s="1"/>
  <c r="EQV973" i="3" s="1"/>
  <c r="EQZ973" i="3" s="1"/>
  <c r="ERD973" i="3" s="1"/>
  <c r="ERH973" i="3" s="1"/>
  <c r="ERL973" i="3" s="1"/>
  <c r="ERP973" i="3" s="1"/>
  <c r="ERT973" i="3" s="1"/>
  <c r="ERX973" i="3" s="1"/>
  <c r="ESB973" i="3" s="1"/>
  <c r="ESF973" i="3" s="1"/>
  <c r="ESJ973" i="3" s="1"/>
  <c r="ESN973" i="3" s="1"/>
  <c r="ESR973" i="3" s="1"/>
  <c r="ESV973" i="3" s="1"/>
  <c r="ESZ973" i="3" s="1"/>
  <c r="ETD973" i="3" s="1"/>
  <c r="ETH973" i="3" s="1"/>
  <c r="ETL973" i="3" s="1"/>
  <c r="ETP973" i="3" s="1"/>
  <c r="ETT973" i="3" s="1"/>
  <c r="ETX973" i="3" s="1"/>
  <c r="EUB973" i="3" s="1"/>
  <c r="EUF973" i="3" s="1"/>
  <c r="EUJ973" i="3" s="1"/>
  <c r="EUN973" i="3" s="1"/>
  <c r="EUR973" i="3" s="1"/>
  <c r="EUV973" i="3" s="1"/>
  <c r="EUZ973" i="3" s="1"/>
  <c r="EVD973" i="3" s="1"/>
  <c r="EVH973" i="3" s="1"/>
  <c r="EVL973" i="3" s="1"/>
  <c r="EVP973" i="3" s="1"/>
  <c r="EVT973" i="3" s="1"/>
  <c r="EVX973" i="3" s="1"/>
  <c r="EWB973" i="3" s="1"/>
  <c r="EWF973" i="3" s="1"/>
  <c r="EWJ973" i="3" s="1"/>
  <c r="EWN973" i="3" s="1"/>
  <c r="EWR973" i="3" s="1"/>
  <c r="EWV973" i="3" s="1"/>
  <c r="EWZ973" i="3" s="1"/>
  <c r="EXD973" i="3" s="1"/>
  <c r="EXH973" i="3" s="1"/>
  <c r="EXL973" i="3" s="1"/>
  <c r="EXP973" i="3" s="1"/>
  <c r="EXT973" i="3" s="1"/>
  <c r="EXX973" i="3" s="1"/>
  <c r="EYB973" i="3" s="1"/>
  <c r="EYF973" i="3" s="1"/>
  <c r="EYJ973" i="3" s="1"/>
  <c r="EYN973" i="3" s="1"/>
  <c r="EYR973" i="3" s="1"/>
  <c r="EYV973" i="3" s="1"/>
  <c r="EYZ973" i="3" s="1"/>
  <c r="EZD973" i="3" s="1"/>
  <c r="EZH973" i="3" s="1"/>
  <c r="EZL973" i="3" s="1"/>
  <c r="EZP973" i="3" s="1"/>
  <c r="EZT973" i="3" s="1"/>
  <c r="EZX973" i="3" s="1"/>
  <c r="FAB973" i="3" s="1"/>
  <c r="FAF973" i="3" s="1"/>
  <c r="FAJ973" i="3" s="1"/>
  <c r="FAN973" i="3" s="1"/>
  <c r="FAR973" i="3" s="1"/>
  <c r="FAV973" i="3" s="1"/>
  <c r="FAZ973" i="3" s="1"/>
  <c r="FBD973" i="3" s="1"/>
  <c r="FBH973" i="3" s="1"/>
  <c r="FBL973" i="3" s="1"/>
  <c r="FBP973" i="3" s="1"/>
  <c r="FBT973" i="3" s="1"/>
  <c r="FBX973" i="3" s="1"/>
  <c r="FCB973" i="3" s="1"/>
  <c r="FCF973" i="3" s="1"/>
  <c r="FCJ973" i="3" s="1"/>
  <c r="FCN973" i="3" s="1"/>
  <c r="FCR973" i="3" s="1"/>
  <c r="FCV973" i="3" s="1"/>
  <c r="FCZ973" i="3" s="1"/>
  <c r="FDD973" i="3" s="1"/>
  <c r="FDH973" i="3" s="1"/>
  <c r="FDL973" i="3" s="1"/>
  <c r="FDP973" i="3" s="1"/>
  <c r="FDT973" i="3" s="1"/>
  <c r="FDX973" i="3" s="1"/>
  <c r="FEB973" i="3" s="1"/>
  <c r="FEF973" i="3" s="1"/>
  <c r="FEJ973" i="3" s="1"/>
  <c r="FEN973" i="3" s="1"/>
  <c r="FER973" i="3" s="1"/>
  <c r="FEV973" i="3" s="1"/>
  <c r="FEZ973" i="3" s="1"/>
  <c r="FFD973" i="3" s="1"/>
  <c r="FFH973" i="3" s="1"/>
  <c r="FFL973" i="3" s="1"/>
  <c r="FFP973" i="3" s="1"/>
  <c r="FFT973" i="3" s="1"/>
  <c r="FFX973" i="3" s="1"/>
  <c r="FGB973" i="3" s="1"/>
  <c r="FGF973" i="3" s="1"/>
  <c r="FGJ973" i="3" s="1"/>
  <c r="FGN973" i="3" s="1"/>
  <c r="FGR973" i="3" s="1"/>
  <c r="FGV973" i="3" s="1"/>
  <c r="FGZ973" i="3" s="1"/>
  <c r="FHD973" i="3" s="1"/>
  <c r="FHH973" i="3" s="1"/>
  <c r="FHL973" i="3" s="1"/>
  <c r="FHP973" i="3" s="1"/>
  <c r="FHT973" i="3" s="1"/>
  <c r="FHX973" i="3" s="1"/>
  <c r="FIB973" i="3" s="1"/>
  <c r="FIF973" i="3" s="1"/>
  <c r="FIJ973" i="3" s="1"/>
  <c r="FIN973" i="3" s="1"/>
  <c r="FIR973" i="3" s="1"/>
  <c r="FIV973" i="3" s="1"/>
  <c r="FIZ973" i="3" s="1"/>
  <c r="FJD973" i="3" s="1"/>
  <c r="FJH973" i="3" s="1"/>
  <c r="FJL973" i="3" s="1"/>
  <c r="FJP973" i="3" s="1"/>
  <c r="FJT973" i="3" s="1"/>
  <c r="FJX973" i="3" s="1"/>
  <c r="FKB973" i="3" s="1"/>
  <c r="FKF973" i="3" s="1"/>
  <c r="FKJ973" i="3" s="1"/>
  <c r="FKN973" i="3" s="1"/>
  <c r="FKR973" i="3" s="1"/>
  <c r="FKV973" i="3" s="1"/>
  <c r="FKZ973" i="3" s="1"/>
  <c r="FLD973" i="3" s="1"/>
  <c r="FLH973" i="3" s="1"/>
  <c r="FLL973" i="3" s="1"/>
  <c r="FLP973" i="3" s="1"/>
  <c r="FLT973" i="3" s="1"/>
  <c r="FLX973" i="3" s="1"/>
  <c r="FMB973" i="3" s="1"/>
  <c r="FMF973" i="3" s="1"/>
  <c r="FMJ973" i="3" s="1"/>
  <c r="FMN973" i="3" s="1"/>
  <c r="FMR973" i="3" s="1"/>
  <c r="FMV973" i="3" s="1"/>
  <c r="FMZ973" i="3" s="1"/>
  <c r="FND973" i="3" s="1"/>
  <c r="FNH973" i="3" s="1"/>
  <c r="FNL973" i="3" s="1"/>
  <c r="FNP973" i="3" s="1"/>
  <c r="FNT973" i="3" s="1"/>
  <c r="FNX973" i="3" s="1"/>
  <c r="FOB973" i="3" s="1"/>
  <c r="FOF973" i="3" s="1"/>
  <c r="FOJ973" i="3" s="1"/>
  <c r="FON973" i="3" s="1"/>
  <c r="FOR973" i="3" s="1"/>
  <c r="FOV973" i="3" s="1"/>
  <c r="FOZ973" i="3" s="1"/>
  <c r="FPD973" i="3" s="1"/>
  <c r="FPH973" i="3" s="1"/>
  <c r="FPL973" i="3" s="1"/>
  <c r="FPP973" i="3" s="1"/>
  <c r="FPT973" i="3" s="1"/>
  <c r="FPX973" i="3" s="1"/>
  <c r="FQB973" i="3" s="1"/>
  <c r="FQF973" i="3" s="1"/>
  <c r="FQJ973" i="3" s="1"/>
  <c r="FQN973" i="3" s="1"/>
  <c r="FQR973" i="3" s="1"/>
  <c r="FQV973" i="3" s="1"/>
  <c r="FQZ973" i="3" s="1"/>
  <c r="FRD973" i="3" s="1"/>
  <c r="FRH973" i="3" s="1"/>
  <c r="FRL973" i="3" s="1"/>
  <c r="FRP973" i="3" s="1"/>
  <c r="FRT973" i="3" s="1"/>
  <c r="FRX973" i="3" s="1"/>
  <c r="FSB973" i="3" s="1"/>
  <c r="FSF973" i="3" s="1"/>
  <c r="FSJ973" i="3" s="1"/>
  <c r="FSN973" i="3" s="1"/>
  <c r="FSR973" i="3" s="1"/>
  <c r="FSV973" i="3" s="1"/>
  <c r="FSZ973" i="3" s="1"/>
  <c r="FTD973" i="3" s="1"/>
  <c r="FTH973" i="3" s="1"/>
  <c r="FTL973" i="3" s="1"/>
  <c r="FTP973" i="3" s="1"/>
  <c r="FTT973" i="3" s="1"/>
  <c r="FTX973" i="3" s="1"/>
  <c r="FUB973" i="3" s="1"/>
  <c r="FUF973" i="3" s="1"/>
  <c r="FUJ973" i="3" s="1"/>
  <c r="FUN973" i="3" s="1"/>
  <c r="FUR973" i="3" s="1"/>
  <c r="FUV973" i="3" s="1"/>
  <c r="FUZ973" i="3" s="1"/>
  <c r="FVD973" i="3" s="1"/>
  <c r="FVH973" i="3" s="1"/>
  <c r="FVL973" i="3" s="1"/>
  <c r="FVP973" i="3" s="1"/>
  <c r="FVT973" i="3" s="1"/>
  <c r="FVX973" i="3" s="1"/>
  <c r="FWB973" i="3" s="1"/>
  <c r="FWF973" i="3" s="1"/>
  <c r="FWJ973" i="3" s="1"/>
  <c r="FWN973" i="3" s="1"/>
  <c r="FWR973" i="3" s="1"/>
  <c r="FWV973" i="3" s="1"/>
  <c r="FWZ973" i="3" s="1"/>
  <c r="FXD973" i="3" s="1"/>
  <c r="FXH973" i="3" s="1"/>
  <c r="FXL973" i="3" s="1"/>
  <c r="FXP973" i="3" s="1"/>
  <c r="FXT973" i="3" s="1"/>
  <c r="FXX973" i="3" s="1"/>
  <c r="FYB973" i="3" s="1"/>
  <c r="FYF973" i="3" s="1"/>
  <c r="FYJ973" i="3" s="1"/>
  <c r="FYN973" i="3" s="1"/>
  <c r="FYR973" i="3" s="1"/>
  <c r="FYV973" i="3" s="1"/>
  <c r="FYZ973" i="3" s="1"/>
  <c r="FZD973" i="3" s="1"/>
  <c r="FZH973" i="3" s="1"/>
  <c r="FZL973" i="3" s="1"/>
  <c r="FZP973" i="3" s="1"/>
  <c r="FZT973" i="3" s="1"/>
  <c r="FZX973" i="3" s="1"/>
  <c r="GAB973" i="3" s="1"/>
  <c r="GAF973" i="3" s="1"/>
  <c r="GAJ973" i="3" s="1"/>
  <c r="GAN973" i="3" s="1"/>
  <c r="GAR973" i="3" s="1"/>
  <c r="GAV973" i="3" s="1"/>
  <c r="GAZ973" i="3" s="1"/>
  <c r="GBD973" i="3" s="1"/>
  <c r="GBH973" i="3" s="1"/>
  <c r="GBL973" i="3" s="1"/>
  <c r="GBP973" i="3" s="1"/>
  <c r="GBT973" i="3" s="1"/>
  <c r="GBX973" i="3" s="1"/>
  <c r="GCB973" i="3" s="1"/>
  <c r="GCF973" i="3" s="1"/>
  <c r="GCJ973" i="3" s="1"/>
  <c r="GCN973" i="3" s="1"/>
  <c r="GCR973" i="3" s="1"/>
  <c r="GCV973" i="3" s="1"/>
  <c r="GCZ973" i="3" s="1"/>
  <c r="GDD973" i="3" s="1"/>
  <c r="GDH973" i="3" s="1"/>
  <c r="GDL973" i="3" s="1"/>
  <c r="GDP973" i="3" s="1"/>
  <c r="GDT973" i="3" s="1"/>
  <c r="GDX973" i="3" s="1"/>
  <c r="GEB973" i="3" s="1"/>
  <c r="GEF973" i="3" s="1"/>
  <c r="GEJ973" i="3" s="1"/>
  <c r="GEN973" i="3" s="1"/>
  <c r="GER973" i="3" s="1"/>
  <c r="GEV973" i="3" s="1"/>
  <c r="GEZ973" i="3" s="1"/>
  <c r="GFD973" i="3" s="1"/>
  <c r="GFH973" i="3" s="1"/>
  <c r="GFL973" i="3" s="1"/>
  <c r="GFP973" i="3" s="1"/>
  <c r="GFT973" i="3" s="1"/>
  <c r="GFX973" i="3" s="1"/>
  <c r="GGB973" i="3" s="1"/>
  <c r="GGF973" i="3" s="1"/>
  <c r="GGJ973" i="3" s="1"/>
  <c r="GGN973" i="3" s="1"/>
  <c r="GGR973" i="3" s="1"/>
  <c r="GGV973" i="3" s="1"/>
  <c r="GGZ973" i="3" s="1"/>
  <c r="GHD973" i="3" s="1"/>
  <c r="GHH973" i="3" s="1"/>
  <c r="GHL973" i="3" s="1"/>
  <c r="GHP973" i="3" s="1"/>
  <c r="GHT973" i="3" s="1"/>
  <c r="GHX973" i="3" s="1"/>
  <c r="GIB973" i="3" s="1"/>
  <c r="GIF973" i="3" s="1"/>
  <c r="GIJ973" i="3" s="1"/>
  <c r="GIN973" i="3" s="1"/>
  <c r="GIR973" i="3" s="1"/>
  <c r="GIV973" i="3" s="1"/>
  <c r="GIZ973" i="3" s="1"/>
  <c r="GJD973" i="3" s="1"/>
  <c r="GJH973" i="3" s="1"/>
  <c r="GJL973" i="3" s="1"/>
  <c r="GJP973" i="3" s="1"/>
  <c r="GJT973" i="3" s="1"/>
  <c r="GJX973" i="3" s="1"/>
  <c r="GKB973" i="3" s="1"/>
  <c r="GKF973" i="3" s="1"/>
  <c r="GKJ973" i="3" s="1"/>
  <c r="GKN973" i="3" s="1"/>
  <c r="GKR973" i="3" s="1"/>
  <c r="GKV973" i="3" s="1"/>
  <c r="GKZ973" i="3" s="1"/>
  <c r="GLD973" i="3" s="1"/>
  <c r="GLH973" i="3" s="1"/>
  <c r="GLL973" i="3" s="1"/>
  <c r="GLP973" i="3" s="1"/>
  <c r="GLT973" i="3" s="1"/>
  <c r="GLX973" i="3" s="1"/>
  <c r="GMB973" i="3" s="1"/>
  <c r="GMF973" i="3" s="1"/>
  <c r="GMJ973" i="3" s="1"/>
  <c r="GMN973" i="3" s="1"/>
  <c r="GMR973" i="3" s="1"/>
  <c r="GMV973" i="3" s="1"/>
  <c r="GMZ973" i="3" s="1"/>
  <c r="GND973" i="3" s="1"/>
  <c r="GNH973" i="3" s="1"/>
  <c r="GNL973" i="3" s="1"/>
  <c r="GNP973" i="3" s="1"/>
  <c r="GNT973" i="3" s="1"/>
  <c r="GNX973" i="3" s="1"/>
  <c r="GOB973" i="3" s="1"/>
  <c r="GOF973" i="3" s="1"/>
  <c r="GOJ973" i="3" s="1"/>
  <c r="GON973" i="3" s="1"/>
  <c r="GOR973" i="3" s="1"/>
  <c r="GOV973" i="3" s="1"/>
  <c r="GOZ973" i="3" s="1"/>
  <c r="GPD973" i="3" s="1"/>
  <c r="GPH973" i="3" s="1"/>
  <c r="GPL973" i="3" s="1"/>
  <c r="GPP973" i="3" s="1"/>
  <c r="GPT973" i="3" s="1"/>
  <c r="GPX973" i="3" s="1"/>
  <c r="GQB973" i="3" s="1"/>
  <c r="GQF973" i="3" s="1"/>
  <c r="GQJ973" i="3" s="1"/>
  <c r="GQN973" i="3" s="1"/>
  <c r="GQR973" i="3" s="1"/>
  <c r="GQV973" i="3" s="1"/>
  <c r="GQZ973" i="3" s="1"/>
  <c r="GRD973" i="3" s="1"/>
  <c r="GRH973" i="3" s="1"/>
  <c r="GRL973" i="3" s="1"/>
  <c r="GRP973" i="3" s="1"/>
  <c r="GRT973" i="3" s="1"/>
  <c r="GRX973" i="3" s="1"/>
  <c r="GSB973" i="3" s="1"/>
  <c r="GSF973" i="3" s="1"/>
  <c r="GSJ973" i="3" s="1"/>
  <c r="GSN973" i="3" s="1"/>
  <c r="GSR973" i="3" s="1"/>
  <c r="GSV973" i="3" s="1"/>
  <c r="GSZ973" i="3" s="1"/>
  <c r="GTD973" i="3" s="1"/>
  <c r="GTH973" i="3" s="1"/>
  <c r="GTL973" i="3" s="1"/>
  <c r="GTP973" i="3" s="1"/>
  <c r="GTT973" i="3" s="1"/>
  <c r="GTX973" i="3" s="1"/>
  <c r="GUB973" i="3" s="1"/>
  <c r="GUF973" i="3" s="1"/>
  <c r="GUJ973" i="3" s="1"/>
  <c r="GUN973" i="3" s="1"/>
  <c r="GUR973" i="3" s="1"/>
  <c r="GUV973" i="3" s="1"/>
  <c r="GUZ973" i="3" s="1"/>
  <c r="GVD973" i="3" s="1"/>
  <c r="GVH973" i="3" s="1"/>
  <c r="GVL973" i="3" s="1"/>
  <c r="GVP973" i="3" s="1"/>
  <c r="GVT973" i="3" s="1"/>
  <c r="GVX973" i="3" s="1"/>
  <c r="GWB973" i="3" s="1"/>
  <c r="GWF973" i="3" s="1"/>
  <c r="GWJ973" i="3" s="1"/>
  <c r="GWN973" i="3" s="1"/>
  <c r="GWR973" i="3" s="1"/>
  <c r="GWV973" i="3" s="1"/>
  <c r="GWZ973" i="3" s="1"/>
  <c r="GXD973" i="3" s="1"/>
  <c r="GXH973" i="3" s="1"/>
  <c r="GXL973" i="3" s="1"/>
  <c r="GXP973" i="3" s="1"/>
  <c r="GXT973" i="3" s="1"/>
  <c r="GXX973" i="3" s="1"/>
  <c r="GYB973" i="3" s="1"/>
  <c r="GYF973" i="3" s="1"/>
  <c r="GYJ973" i="3" s="1"/>
  <c r="GYN973" i="3" s="1"/>
  <c r="GYR973" i="3" s="1"/>
  <c r="GYV973" i="3" s="1"/>
  <c r="GYZ973" i="3" s="1"/>
  <c r="GZD973" i="3" s="1"/>
  <c r="GZH973" i="3" s="1"/>
  <c r="GZL973" i="3" s="1"/>
  <c r="GZP973" i="3" s="1"/>
  <c r="GZT973" i="3" s="1"/>
  <c r="GZX973" i="3" s="1"/>
  <c r="HAB973" i="3" s="1"/>
  <c r="HAF973" i="3" s="1"/>
  <c r="HAJ973" i="3" s="1"/>
  <c r="HAN973" i="3" s="1"/>
  <c r="HAR973" i="3" s="1"/>
  <c r="HAV973" i="3" s="1"/>
  <c r="HAZ973" i="3" s="1"/>
  <c r="HBD973" i="3" s="1"/>
  <c r="HBH973" i="3" s="1"/>
  <c r="HBL973" i="3" s="1"/>
  <c r="HBP973" i="3" s="1"/>
  <c r="HBT973" i="3" s="1"/>
  <c r="HBX973" i="3" s="1"/>
  <c r="HCB973" i="3" s="1"/>
  <c r="HCF973" i="3" s="1"/>
  <c r="HCJ973" i="3" s="1"/>
  <c r="HCN973" i="3" s="1"/>
  <c r="HCR973" i="3" s="1"/>
  <c r="HCV973" i="3" s="1"/>
  <c r="HCZ973" i="3" s="1"/>
  <c r="HDD973" i="3" s="1"/>
  <c r="HDH973" i="3" s="1"/>
  <c r="HDL973" i="3" s="1"/>
  <c r="HDP973" i="3" s="1"/>
  <c r="HDT973" i="3" s="1"/>
  <c r="HDX973" i="3" s="1"/>
  <c r="HEB973" i="3" s="1"/>
  <c r="HEF973" i="3" s="1"/>
  <c r="HEJ973" i="3" s="1"/>
  <c r="HEN973" i="3" s="1"/>
  <c r="HER973" i="3" s="1"/>
  <c r="HEV973" i="3" s="1"/>
  <c r="HEZ973" i="3" s="1"/>
  <c r="HFD973" i="3" s="1"/>
  <c r="HFH973" i="3" s="1"/>
  <c r="HFL973" i="3" s="1"/>
  <c r="HFP973" i="3" s="1"/>
  <c r="HFT973" i="3" s="1"/>
  <c r="HFX973" i="3" s="1"/>
  <c r="HGB973" i="3" s="1"/>
  <c r="HGF973" i="3" s="1"/>
  <c r="HGJ973" i="3" s="1"/>
  <c r="HGN973" i="3" s="1"/>
  <c r="HGR973" i="3" s="1"/>
  <c r="HGV973" i="3" s="1"/>
  <c r="HGZ973" i="3" s="1"/>
  <c r="HHD973" i="3" s="1"/>
  <c r="HHH973" i="3" s="1"/>
  <c r="HHL973" i="3" s="1"/>
  <c r="HHP973" i="3" s="1"/>
  <c r="HHT973" i="3" s="1"/>
  <c r="HHX973" i="3" s="1"/>
  <c r="HIB973" i="3" s="1"/>
  <c r="HIF973" i="3" s="1"/>
  <c r="HIJ973" i="3" s="1"/>
  <c r="HIN973" i="3" s="1"/>
  <c r="HIR973" i="3" s="1"/>
  <c r="HIV973" i="3" s="1"/>
  <c r="HIZ973" i="3" s="1"/>
  <c r="HJD973" i="3" s="1"/>
  <c r="HJH973" i="3" s="1"/>
  <c r="HJL973" i="3" s="1"/>
  <c r="HJP973" i="3" s="1"/>
  <c r="HJT973" i="3" s="1"/>
  <c r="HJX973" i="3" s="1"/>
  <c r="HKB973" i="3" s="1"/>
  <c r="HKF973" i="3" s="1"/>
  <c r="HKJ973" i="3" s="1"/>
  <c r="HKN973" i="3" s="1"/>
  <c r="HKR973" i="3" s="1"/>
  <c r="HKV973" i="3" s="1"/>
  <c r="HKZ973" i="3" s="1"/>
  <c r="HLD973" i="3" s="1"/>
  <c r="HLH973" i="3" s="1"/>
  <c r="HLL973" i="3" s="1"/>
  <c r="HLP973" i="3" s="1"/>
  <c r="HLT973" i="3" s="1"/>
  <c r="HLX973" i="3" s="1"/>
  <c r="HMB973" i="3" s="1"/>
  <c r="HMF973" i="3" s="1"/>
  <c r="HMJ973" i="3" s="1"/>
  <c r="HMN973" i="3" s="1"/>
  <c r="HMR973" i="3" s="1"/>
  <c r="HMV973" i="3" s="1"/>
  <c r="HMZ973" i="3" s="1"/>
  <c r="HND973" i="3" s="1"/>
  <c r="HNH973" i="3" s="1"/>
  <c r="HNL973" i="3" s="1"/>
  <c r="HNP973" i="3" s="1"/>
  <c r="HNT973" i="3" s="1"/>
  <c r="HNX973" i="3" s="1"/>
  <c r="HOB973" i="3" s="1"/>
  <c r="HOF973" i="3" s="1"/>
  <c r="HOJ973" i="3" s="1"/>
  <c r="HON973" i="3" s="1"/>
  <c r="HOR973" i="3" s="1"/>
  <c r="HOV973" i="3" s="1"/>
  <c r="HOZ973" i="3" s="1"/>
  <c r="HPD973" i="3" s="1"/>
  <c r="HPH973" i="3" s="1"/>
  <c r="HPL973" i="3" s="1"/>
  <c r="HPP973" i="3" s="1"/>
  <c r="HPT973" i="3" s="1"/>
  <c r="HPX973" i="3" s="1"/>
  <c r="HQB973" i="3" s="1"/>
  <c r="HQF973" i="3" s="1"/>
  <c r="HQJ973" i="3" s="1"/>
  <c r="HQN973" i="3" s="1"/>
  <c r="HQR973" i="3" s="1"/>
  <c r="HQV973" i="3" s="1"/>
  <c r="HQZ973" i="3" s="1"/>
  <c r="HRD973" i="3" s="1"/>
  <c r="HRH973" i="3" s="1"/>
  <c r="HRL973" i="3" s="1"/>
  <c r="HRP973" i="3" s="1"/>
  <c r="HRT973" i="3" s="1"/>
  <c r="HRX973" i="3" s="1"/>
  <c r="HSB973" i="3" s="1"/>
  <c r="HSF973" i="3" s="1"/>
  <c r="HSJ973" i="3" s="1"/>
  <c r="HSN973" i="3" s="1"/>
  <c r="HSR973" i="3" s="1"/>
  <c r="HSV973" i="3" s="1"/>
  <c r="HSZ973" i="3" s="1"/>
  <c r="HTD973" i="3" s="1"/>
  <c r="HTH973" i="3" s="1"/>
  <c r="HTL973" i="3" s="1"/>
  <c r="HTP973" i="3" s="1"/>
  <c r="HTT973" i="3" s="1"/>
  <c r="HTX973" i="3" s="1"/>
  <c r="HUB973" i="3" s="1"/>
  <c r="HUF973" i="3" s="1"/>
  <c r="HUJ973" i="3" s="1"/>
  <c r="HUN973" i="3" s="1"/>
  <c r="HUR973" i="3" s="1"/>
  <c r="HUV973" i="3" s="1"/>
  <c r="HUZ973" i="3" s="1"/>
  <c r="HVD973" i="3" s="1"/>
  <c r="HVH973" i="3" s="1"/>
  <c r="HVL973" i="3" s="1"/>
  <c r="HVP973" i="3" s="1"/>
  <c r="HVT973" i="3" s="1"/>
  <c r="HVX973" i="3" s="1"/>
  <c r="HWB973" i="3" s="1"/>
  <c r="HWF973" i="3" s="1"/>
  <c r="HWJ973" i="3" s="1"/>
  <c r="HWN973" i="3" s="1"/>
  <c r="HWR973" i="3" s="1"/>
  <c r="HWV973" i="3" s="1"/>
  <c r="HWZ973" i="3" s="1"/>
  <c r="HXD973" i="3" s="1"/>
  <c r="HXH973" i="3" s="1"/>
  <c r="HXL973" i="3" s="1"/>
  <c r="HXP973" i="3" s="1"/>
  <c r="HXT973" i="3" s="1"/>
  <c r="HXX973" i="3" s="1"/>
  <c r="HYB973" i="3" s="1"/>
  <c r="HYF973" i="3" s="1"/>
  <c r="HYJ973" i="3" s="1"/>
  <c r="HYN973" i="3" s="1"/>
  <c r="HYR973" i="3" s="1"/>
  <c r="HYV973" i="3" s="1"/>
  <c r="HYZ973" i="3" s="1"/>
  <c r="HZD973" i="3" s="1"/>
  <c r="HZH973" i="3" s="1"/>
  <c r="HZL973" i="3" s="1"/>
  <c r="HZP973" i="3" s="1"/>
  <c r="HZT973" i="3" s="1"/>
  <c r="HZX973" i="3" s="1"/>
  <c r="IAB973" i="3" s="1"/>
  <c r="IAF973" i="3" s="1"/>
  <c r="IAJ973" i="3" s="1"/>
  <c r="IAN973" i="3" s="1"/>
  <c r="IAR973" i="3" s="1"/>
  <c r="IAV973" i="3" s="1"/>
  <c r="IAZ973" i="3" s="1"/>
  <c r="IBD973" i="3" s="1"/>
  <c r="IBH973" i="3" s="1"/>
  <c r="IBL973" i="3" s="1"/>
  <c r="IBP973" i="3" s="1"/>
  <c r="IBT973" i="3" s="1"/>
  <c r="IBX973" i="3" s="1"/>
  <c r="ICB973" i="3" s="1"/>
  <c r="ICF973" i="3" s="1"/>
  <c r="ICJ973" i="3" s="1"/>
  <c r="ICN973" i="3" s="1"/>
  <c r="ICR973" i="3" s="1"/>
  <c r="ICV973" i="3" s="1"/>
  <c r="ICZ973" i="3" s="1"/>
  <c r="IDD973" i="3" s="1"/>
  <c r="IDH973" i="3" s="1"/>
  <c r="IDL973" i="3" s="1"/>
  <c r="IDP973" i="3" s="1"/>
  <c r="IDT973" i="3" s="1"/>
  <c r="IDX973" i="3" s="1"/>
  <c r="IEB973" i="3" s="1"/>
  <c r="IEF973" i="3" s="1"/>
  <c r="IEJ973" i="3" s="1"/>
  <c r="IEN973" i="3" s="1"/>
  <c r="IER973" i="3" s="1"/>
  <c r="IEV973" i="3" s="1"/>
  <c r="IEZ973" i="3" s="1"/>
  <c r="IFD973" i="3" s="1"/>
  <c r="IFH973" i="3" s="1"/>
  <c r="IFL973" i="3" s="1"/>
  <c r="IFP973" i="3" s="1"/>
  <c r="IFT973" i="3" s="1"/>
  <c r="IFX973" i="3" s="1"/>
  <c r="IGB973" i="3" s="1"/>
  <c r="IGF973" i="3" s="1"/>
  <c r="IGJ973" i="3" s="1"/>
  <c r="IGN973" i="3" s="1"/>
  <c r="IGR973" i="3" s="1"/>
  <c r="IGV973" i="3" s="1"/>
  <c r="IGZ973" i="3" s="1"/>
  <c r="IHD973" i="3" s="1"/>
  <c r="IHH973" i="3" s="1"/>
  <c r="IHL973" i="3" s="1"/>
  <c r="IHP973" i="3" s="1"/>
  <c r="IHT973" i="3" s="1"/>
  <c r="IHX973" i="3" s="1"/>
  <c r="IIB973" i="3" s="1"/>
  <c r="IIF973" i="3" s="1"/>
  <c r="IIJ973" i="3" s="1"/>
  <c r="IIN973" i="3" s="1"/>
  <c r="IIR973" i="3" s="1"/>
  <c r="IIV973" i="3" s="1"/>
  <c r="IIZ973" i="3" s="1"/>
  <c r="IJD973" i="3" s="1"/>
  <c r="IJH973" i="3" s="1"/>
  <c r="IJL973" i="3" s="1"/>
  <c r="IJP973" i="3" s="1"/>
  <c r="IJT973" i="3" s="1"/>
  <c r="IJX973" i="3" s="1"/>
  <c r="IKB973" i="3" s="1"/>
  <c r="IKF973" i="3" s="1"/>
  <c r="IKJ973" i="3" s="1"/>
  <c r="IKN973" i="3" s="1"/>
  <c r="IKR973" i="3" s="1"/>
  <c r="IKV973" i="3" s="1"/>
  <c r="IKZ973" i="3" s="1"/>
  <c r="ILD973" i="3" s="1"/>
  <c r="ILH973" i="3" s="1"/>
  <c r="ILL973" i="3" s="1"/>
  <c r="ILP973" i="3" s="1"/>
  <c r="ILT973" i="3" s="1"/>
  <c r="ILX973" i="3" s="1"/>
  <c r="IMB973" i="3" s="1"/>
  <c r="IMF973" i="3" s="1"/>
  <c r="IMJ973" i="3" s="1"/>
  <c r="IMN973" i="3" s="1"/>
  <c r="IMR973" i="3" s="1"/>
  <c r="IMV973" i="3" s="1"/>
  <c r="IMZ973" i="3" s="1"/>
  <c r="IND973" i="3" s="1"/>
  <c r="INH973" i="3" s="1"/>
  <c r="INL973" i="3" s="1"/>
  <c r="INP973" i="3" s="1"/>
  <c r="INT973" i="3" s="1"/>
  <c r="INX973" i="3" s="1"/>
  <c r="IOB973" i="3" s="1"/>
  <c r="IOF973" i="3" s="1"/>
  <c r="IOJ973" i="3" s="1"/>
  <c r="ION973" i="3" s="1"/>
  <c r="IOR973" i="3" s="1"/>
  <c r="IOV973" i="3" s="1"/>
  <c r="IOZ973" i="3" s="1"/>
  <c r="IPD973" i="3" s="1"/>
  <c r="IPH973" i="3" s="1"/>
  <c r="IPL973" i="3" s="1"/>
  <c r="IPP973" i="3" s="1"/>
  <c r="IPT973" i="3" s="1"/>
  <c r="IPX973" i="3" s="1"/>
  <c r="IQB973" i="3" s="1"/>
  <c r="IQF973" i="3" s="1"/>
  <c r="IQJ973" i="3" s="1"/>
  <c r="IQN973" i="3" s="1"/>
  <c r="IQR973" i="3" s="1"/>
  <c r="IQV973" i="3" s="1"/>
  <c r="IQZ973" i="3" s="1"/>
  <c r="IRD973" i="3" s="1"/>
  <c r="IRH973" i="3" s="1"/>
  <c r="IRL973" i="3" s="1"/>
  <c r="IRP973" i="3" s="1"/>
  <c r="IRT973" i="3" s="1"/>
  <c r="IRX973" i="3" s="1"/>
  <c r="ISB973" i="3" s="1"/>
  <c r="ISF973" i="3" s="1"/>
  <c r="ISJ973" i="3" s="1"/>
  <c r="ISN973" i="3" s="1"/>
  <c r="ISR973" i="3" s="1"/>
  <c r="ISV973" i="3" s="1"/>
  <c r="ISZ973" i="3" s="1"/>
  <c r="ITD973" i="3" s="1"/>
  <c r="ITH973" i="3" s="1"/>
  <c r="ITL973" i="3" s="1"/>
  <c r="ITP973" i="3" s="1"/>
  <c r="ITT973" i="3" s="1"/>
  <c r="ITX973" i="3" s="1"/>
  <c r="IUB973" i="3" s="1"/>
  <c r="IUF973" i="3" s="1"/>
  <c r="IUJ973" i="3" s="1"/>
  <c r="IUN973" i="3" s="1"/>
  <c r="IUR973" i="3" s="1"/>
  <c r="IUV973" i="3" s="1"/>
  <c r="IUZ973" i="3" s="1"/>
  <c r="IVD973" i="3" s="1"/>
  <c r="IVH973" i="3" s="1"/>
  <c r="IVL973" i="3" s="1"/>
  <c r="IVP973" i="3" s="1"/>
  <c r="IVT973" i="3" s="1"/>
  <c r="IVX973" i="3" s="1"/>
  <c r="IWB973" i="3" s="1"/>
  <c r="IWF973" i="3" s="1"/>
  <c r="IWJ973" i="3" s="1"/>
  <c r="IWN973" i="3" s="1"/>
  <c r="IWR973" i="3" s="1"/>
  <c r="IWV973" i="3" s="1"/>
  <c r="IWZ973" i="3" s="1"/>
  <c r="IXD973" i="3" s="1"/>
  <c r="IXH973" i="3" s="1"/>
  <c r="IXL973" i="3" s="1"/>
  <c r="IXP973" i="3" s="1"/>
  <c r="IXT973" i="3" s="1"/>
  <c r="IXX973" i="3" s="1"/>
  <c r="IYB973" i="3" s="1"/>
  <c r="IYF973" i="3" s="1"/>
  <c r="IYJ973" i="3" s="1"/>
  <c r="IYN973" i="3" s="1"/>
  <c r="IYR973" i="3" s="1"/>
  <c r="IYV973" i="3" s="1"/>
  <c r="IYZ973" i="3" s="1"/>
  <c r="IZD973" i="3" s="1"/>
  <c r="IZH973" i="3" s="1"/>
  <c r="IZL973" i="3" s="1"/>
  <c r="IZP973" i="3" s="1"/>
  <c r="IZT973" i="3" s="1"/>
  <c r="IZX973" i="3" s="1"/>
  <c r="JAB973" i="3" s="1"/>
  <c r="JAF973" i="3" s="1"/>
  <c r="JAJ973" i="3" s="1"/>
  <c r="JAN973" i="3" s="1"/>
  <c r="JAR973" i="3" s="1"/>
  <c r="JAV973" i="3" s="1"/>
  <c r="JAZ973" i="3" s="1"/>
  <c r="JBD973" i="3" s="1"/>
  <c r="JBH973" i="3" s="1"/>
  <c r="JBL973" i="3" s="1"/>
  <c r="JBP973" i="3" s="1"/>
  <c r="JBT973" i="3" s="1"/>
  <c r="JBX973" i="3" s="1"/>
  <c r="JCB973" i="3" s="1"/>
  <c r="JCF973" i="3" s="1"/>
  <c r="JCJ973" i="3" s="1"/>
  <c r="JCN973" i="3" s="1"/>
  <c r="JCR973" i="3" s="1"/>
  <c r="JCV973" i="3" s="1"/>
  <c r="JCZ973" i="3" s="1"/>
  <c r="JDD973" i="3" s="1"/>
  <c r="JDH973" i="3" s="1"/>
  <c r="JDL973" i="3" s="1"/>
  <c r="JDP973" i="3" s="1"/>
  <c r="JDT973" i="3" s="1"/>
  <c r="JDX973" i="3" s="1"/>
  <c r="JEB973" i="3" s="1"/>
  <c r="JEF973" i="3" s="1"/>
  <c r="JEJ973" i="3" s="1"/>
  <c r="JEN973" i="3" s="1"/>
  <c r="JER973" i="3" s="1"/>
  <c r="JEV973" i="3" s="1"/>
  <c r="JEZ973" i="3" s="1"/>
  <c r="JFD973" i="3" s="1"/>
  <c r="JFH973" i="3" s="1"/>
  <c r="JFL973" i="3" s="1"/>
  <c r="JFP973" i="3" s="1"/>
  <c r="JFT973" i="3" s="1"/>
  <c r="JFX973" i="3" s="1"/>
  <c r="JGB973" i="3" s="1"/>
  <c r="JGF973" i="3" s="1"/>
  <c r="JGJ973" i="3" s="1"/>
  <c r="JGN973" i="3" s="1"/>
  <c r="JGR973" i="3" s="1"/>
  <c r="JGV973" i="3" s="1"/>
  <c r="JGZ973" i="3" s="1"/>
  <c r="JHD973" i="3" s="1"/>
  <c r="JHH973" i="3" s="1"/>
  <c r="JHL973" i="3" s="1"/>
  <c r="JHP973" i="3" s="1"/>
  <c r="JHT973" i="3" s="1"/>
  <c r="JHX973" i="3" s="1"/>
  <c r="JIB973" i="3" s="1"/>
  <c r="JIF973" i="3" s="1"/>
  <c r="JIJ973" i="3" s="1"/>
  <c r="JIN973" i="3" s="1"/>
  <c r="JIR973" i="3" s="1"/>
  <c r="JIV973" i="3" s="1"/>
  <c r="JIZ973" i="3" s="1"/>
  <c r="JJD973" i="3" s="1"/>
  <c r="JJH973" i="3" s="1"/>
  <c r="JJL973" i="3" s="1"/>
  <c r="JJP973" i="3" s="1"/>
  <c r="JJT973" i="3" s="1"/>
  <c r="JJX973" i="3" s="1"/>
  <c r="JKB973" i="3" s="1"/>
  <c r="JKF973" i="3" s="1"/>
  <c r="JKJ973" i="3" s="1"/>
  <c r="JKN973" i="3" s="1"/>
  <c r="JKR973" i="3" s="1"/>
  <c r="JKV973" i="3" s="1"/>
  <c r="JKZ973" i="3" s="1"/>
  <c r="JLD973" i="3" s="1"/>
  <c r="JLH973" i="3" s="1"/>
  <c r="JLL973" i="3" s="1"/>
  <c r="JLP973" i="3" s="1"/>
  <c r="JLT973" i="3" s="1"/>
  <c r="JLX973" i="3" s="1"/>
  <c r="JMB973" i="3" s="1"/>
  <c r="JMF973" i="3" s="1"/>
  <c r="JMJ973" i="3" s="1"/>
  <c r="JMN973" i="3" s="1"/>
  <c r="JMR973" i="3" s="1"/>
  <c r="JMV973" i="3" s="1"/>
  <c r="JMZ973" i="3" s="1"/>
  <c r="JND973" i="3" s="1"/>
  <c r="JNH973" i="3" s="1"/>
  <c r="JNL973" i="3" s="1"/>
  <c r="JNP973" i="3" s="1"/>
  <c r="JNT973" i="3" s="1"/>
  <c r="JNX973" i="3" s="1"/>
  <c r="JOB973" i="3" s="1"/>
  <c r="JOF973" i="3" s="1"/>
  <c r="JOJ973" i="3" s="1"/>
  <c r="JON973" i="3" s="1"/>
  <c r="JOR973" i="3" s="1"/>
  <c r="JOV973" i="3" s="1"/>
  <c r="JOZ973" i="3" s="1"/>
  <c r="JPD973" i="3" s="1"/>
  <c r="JPH973" i="3" s="1"/>
  <c r="JPL973" i="3" s="1"/>
  <c r="JPP973" i="3" s="1"/>
  <c r="JPT973" i="3" s="1"/>
  <c r="JPX973" i="3" s="1"/>
  <c r="JQB973" i="3" s="1"/>
  <c r="JQF973" i="3" s="1"/>
  <c r="JQJ973" i="3" s="1"/>
  <c r="JQN973" i="3" s="1"/>
  <c r="JQR973" i="3" s="1"/>
  <c r="JQV973" i="3" s="1"/>
  <c r="JQZ973" i="3" s="1"/>
  <c r="JRD973" i="3" s="1"/>
  <c r="JRH973" i="3" s="1"/>
  <c r="JRL973" i="3" s="1"/>
  <c r="JRP973" i="3" s="1"/>
  <c r="JRT973" i="3" s="1"/>
  <c r="JRX973" i="3" s="1"/>
  <c r="JSB973" i="3" s="1"/>
  <c r="JSF973" i="3" s="1"/>
  <c r="JSJ973" i="3" s="1"/>
  <c r="JSN973" i="3" s="1"/>
  <c r="JSR973" i="3" s="1"/>
  <c r="JSV973" i="3" s="1"/>
  <c r="JSZ973" i="3" s="1"/>
  <c r="JTD973" i="3" s="1"/>
  <c r="JTH973" i="3" s="1"/>
  <c r="JTL973" i="3" s="1"/>
  <c r="JTP973" i="3" s="1"/>
  <c r="JTT973" i="3" s="1"/>
  <c r="JTX973" i="3" s="1"/>
  <c r="JUB973" i="3" s="1"/>
  <c r="JUF973" i="3" s="1"/>
  <c r="JUJ973" i="3" s="1"/>
  <c r="JUN973" i="3" s="1"/>
  <c r="JUR973" i="3" s="1"/>
  <c r="JUV973" i="3" s="1"/>
  <c r="JUZ973" i="3" s="1"/>
  <c r="JVD973" i="3" s="1"/>
  <c r="JVH973" i="3" s="1"/>
  <c r="JVL973" i="3" s="1"/>
  <c r="JVP973" i="3" s="1"/>
  <c r="JVT973" i="3" s="1"/>
  <c r="JVX973" i="3" s="1"/>
  <c r="JWB973" i="3" s="1"/>
  <c r="JWF973" i="3" s="1"/>
  <c r="JWJ973" i="3" s="1"/>
  <c r="JWN973" i="3" s="1"/>
  <c r="JWR973" i="3" s="1"/>
  <c r="JWV973" i="3" s="1"/>
  <c r="JWZ973" i="3" s="1"/>
  <c r="JXD973" i="3" s="1"/>
  <c r="JXH973" i="3" s="1"/>
  <c r="JXL973" i="3" s="1"/>
  <c r="JXP973" i="3" s="1"/>
  <c r="JXT973" i="3" s="1"/>
  <c r="JXX973" i="3" s="1"/>
  <c r="JYB973" i="3" s="1"/>
  <c r="JYF973" i="3" s="1"/>
  <c r="JYJ973" i="3" s="1"/>
  <c r="JYN973" i="3" s="1"/>
  <c r="JYR973" i="3" s="1"/>
  <c r="JYV973" i="3" s="1"/>
  <c r="JYZ973" i="3" s="1"/>
  <c r="JZD973" i="3" s="1"/>
  <c r="JZH973" i="3" s="1"/>
  <c r="JZL973" i="3" s="1"/>
  <c r="JZP973" i="3" s="1"/>
  <c r="JZT973" i="3" s="1"/>
  <c r="JZX973" i="3" s="1"/>
  <c r="KAB973" i="3" s="1"/>
  <c r="KAF973" i="3" s="1"/>
  <c r="KAJ973" i="3" s="1"/>
  <c r="KAN973" i="3" s="1"/>
  <c r="KAR973" i="3" s="1"/>
  <c r="KAV973" i="3" s="1"/>
  <c r="KAZ973" i="3" s="1"/>
  <c r="KBD973" i="3" s="1"/>
  <c r="KBH973" i="3" s="1"/>
  <c r="KBL973" i="3" s="1"/>
  <c r="KBP973" i="3" s="1"/>
  <c r="KBT973" i="3" s="1"/>
  <c r="KBX973" i="3" s="1"/>
  <c r="KCB973" i="3" s="1"/>
  <c r="KCF973" i="3" s="1"/>
  <c r="KCJ973" i="3" s="1"/>
  <c r="KCN973" i="3" s="1"/>
  <c r="KCR973" i="3" s="1"/>
  <c r="KCV973" i="3" s="1"/>
  <c r="KCZ973" i="3" s="1"/>
  <c r="KDD973" i="3" s="1"/>
  <c r="KDH973" i="3" s="1"/>
  <c r="KDL973" i="3" s="1"/>
  <c r="KDP973" i="3" s="1"/>
  <c r="KDT973" i="3" s="1"/>
  <c r="KDX973" i="3" s="1"/>
  <c r="KEB973" i="3" s="1"/>
  <c r="KEF973" i="3" s="1"/>
  <c r="KEJ973" i="3" s="1"/>
  <c r="KEN973" i="3" s="1"/>
  <c r="KER973" i="3" s="1"/>
  <c r="KEV973" i="3" s="1"/>
  <c r="KEZ973" i="3" s="1"/>
  <c r="KFD973" i="3" s="1"/>
  <c r="KFH973" i="3" s="1"/>
  <c r="KFL973" i="3" s="1"/>
  <c r="KFP973" i="3" s="1"/>
  <c r="KFT973" i="3" s="1"/>
  <c r="KFX973" i="3" s="1"/>
  <c r="KGB973" i="3" s="1"/>
  <c r="KGF973" i="3" s="1"/>
  <c r="KGJ973" i="3" s="1"/>
  <c r="KGN973" i="3" s="1"/>
  <c r="KGR973" i="3" s="1"/>
  <c r="KGV973" i="3" s="1"/>
  <c r="KGZ973" i="3" s="1"/>
  <c r="KHD973" i="3" s="1"/>
  <c r="KHH973" i="3" s="1"/>
  <c r="KHL973" i="3" s="1"/>
  <c r="KHP973" i="3" s="1"/>
  <c r="KHT973" i="3" s="1"/>
  <c r="KHX973" i="3" s="1"/>
  <c r="KIB973" i="3" s="1"/>
  <c r="KIF973" i="3" s="1"/>
  <c r="KIJ973" i="3" s="1"/>
  <c r="KIN973" i="3" s="1"/>
  <c r="KIR973" i="3" s="1"/>
  <c r="KIV973" i="3" s="1"/>
  <c r="KIZ973" i="3" s="1"/>
  <c r="KJD973" i="3" s="1"/>
  <c r="KJH973" i="3" s="1"/>
  <c r="KJL973" i="3" s="1"/>
  <c r="KJP973" i="3" s="1"/>
  <c r="KJT973" i="3" s="1"/>
  <c r="KJX973" i="3" s="1"/>
  <c r="KKB973" i="3" s="1"/>
  <c r="KKF973" i="3" s="1"/>
  <c r="KKJ973" i="3" s="1"/>
  <c r="KKN973" i="3" s="1"/>
  <c r="KKR973" i="3" s="1"/>
  <c r="KKV973" i="3" s="1"/>
  <c r="KKZ973" i="3" s="1"/>
  <c r="KLD973" i="3" s="1"/>
  <c r="KLH973" i="3" s="1"/>
  <c r="KLL973" i="3" s="1"/>
  <c r="KLP973" i="3" s="1"/>
  <c r="KLT973" i="3" s="1"/>
  <c r="KLX973" i="3" s="1"/>
  <c r="KMB973" i="3" s="1"/>
  <c r="KMF973" i="3" s="1"/>
  <c r="KMJ973" i="3" s="1"/>
  <c r="KMN973" i="3" s="1"/>
  <c r="KMR973" i="3" s="1"/>
  <c r="KMV973" i="3" s="1"/>
  <c r="KMZ973" i="3" s="1"/>
  <c r="KND973" i="3" s="1"/>
  <c r="KNH973" i="3" s="1"/>
  <c r="KNL973" i="3" s="1"/>
  <c r="KNP973" i="3" s="1"/>
  <c r="KNT973" i="3" s="1"/>
  <c r="KNX973" i="3" s="1"/>
  <c r="KOB973" i="3" s="1"/>
  <c r="KOF973" i="3" s="1"/>
  <c r="KOJ973" i="3" s="1"/>
  <c r="KON973" i="3" s="1"/>
  <c r="KOR973" i="3" s="1"/>
  <c r="KOV973" i="3" s="1"/>
  <c r="KOZ973" i="3" s="1"/>
  <c r="KPD973" i="3" s="1"/>
  <c r="KPH973" i="3" s="1"/>
  <c r="KPL973" i="3" s="1"/>
  <c r="KPP973" i="3" s="1"/>
  <c r="KPT973" i="3" s="1"/>
  <c r="KPX973" i="3" s="1"/>
  <c r="KQB973" i="3" s="1"/>
  <c r="KQF973" i="3" s="1"/>
  <c r="KQJ973" i="3" s="1"/>
  <c r="KQN973" i="3" s="1"/>
  <c r="KQR973" i="3" s="1"/>
  <c r="KQV973" i="3" s="1"/>
  <c r="KQZ973" i="3" s="1"/>
  <c r="KRD973" i="3" s="1"/>
  <c r="KRH973" i="3" s="1"/>
  <c r="KRL973" i="3" s="1"/>
  <c r="KRP973" i="3" s="1"/>
  <c r="KRT973" i="3" s="1"/>
  <c r="KRX973" i="3" s="1"/>
  <c r="KSB973" i="3" s="1"/>
  <c r="KSF973" i="3" s="1"/>
  <c r="KSJ973" i="3" s="1"/>
  <c r="KSN973" i="3" s="1"/>
  <c r="KSR973" i="3" s="1"/>
  <c r="KSV973" i="3" s="1"/>
  <c r="KSZ973" i="3" s="1"/>
  <c r="KTD973" i="3" s="1"/>
  <c r="KTH973" i="3" s="1"/>
  <c r="KTL973" i="3" s="1"/>
  <c r="KTP973" i="3" s="1"/>
  <c r="KTT973" i="3" s="1"/>
  <c r="KTX973" i="3" s="1"/>
  <c r="KUB973" i="3" s="1"/>
  <c r="KUF973" i="3" s="1"/>
  <c r="KUJ973" i="3" s="1"/>
  <c r="KUN973" i="3" s="1"/>
  <c r="KUR973" i="3" s="1"/>
  <c r="KUV973" i="3" s="1"/>
  <c r="KUZ973" i="3" s="1"/>
  <c r="KVD973" i="3" s="1"/>
  <c r="KVH973" i="3" s="1"/>
  <c r="KVL973" i="3" s="1"/>
  <c r="KVP973" i="3" s="1"/>
  <c r="KVT973" i="3" s="1"/>
  <c r="KVX973" i="3" s="1"/>
  <c r="KWB973" i="3" s="1"/>
  <c r="KWF973" i="3" s="1"/>
  <c r="KWJ973" i="3" s="1"/>
  <c r="KWN973" i="3" s="1"/>
  <c r="KWR973" i="3" s="1"/>
  <c r="KWV973" i="3" s="1"/>
  <c r="KWZ973" i="3" s="1"/>
  <c r="KXD973" i="3" s="1"/>
  <c r="KXH973" i="3" s="1"/>
  <c r="KXL973" i="3" s="1"/>
  <c r="KXP973" i="3" s="1"/>
  <c r="KXT973" i="3" s="1"/>
  <c r="KXX973" i="3" s="1"/>
  <c r="KYB973" i="3" s="1"/>
  <c r="KYF973" i="3" s="1"/>
  <c r="KYJ973" i="3" s="1"/>
  <c r="KYN973" i="3" s="1"/>
  <c r="KYR973" i="3" s="1"/>
  <c r="KYV973" i="3" s="1"/>
  <c r="KYZ973" i="3" s="1"/>
  <c r="KZD973" i="3" s="1"/>
  <c r="KZH973" i="3" s="1"/>
  <c r="KZL973" i="3" s="1"/>
  <c r="KZP973" i="3" s="1"/>
  <c r="KZT973" i="3" s="1"/>
  <c r="KZX973" i="3" s="1"/>
  <c r="LAB973" i="3" s="1"/>
  <c r="LAF973" i="3" s="1"/>
  <c r="LAJ973" i="3" s="1"/>
  <c r="LAN973" i="3" s="1"/>
  <c r="LAR973" i="3" s="1"/>
  <c r="LAV973" i="3" s="1"/>
  <c r="LAZ973" i="3" s="1"/>
  <c r="LBD973" i="3" s="1"/>
  <c r="LBH973" i="3" s="1"/>
  <c r="LBL973" i="3" s="1"/>
  <c r="LBP973" i="3" s="1"/>
  <c r="LBT973" i="3" s="1"/>
  <c r="LBX973" i="3" s="1"/>
  <c r="LCB973" i="3" s="1"/>
  <c r="LCF973" i="3" s="1"/>
  <c r="LCJ973" i="3" s="1"/>
  <c r="LCN973" i="3" s="1"/>
  <c r="LCR973" i="3" s="1"/>
  <c r="LCV973" i="3" s="1"/>
  <c r="LCZ973" i="3" s="1"/>
  <c r="LDD973" i="3" s="1"/>
  <c r="LDH973" i="3" s="1"/>
  <c r="LDL973" i="3" s="1"/>
  <c r="LDP973" i="3" s="1"/>
  <c r="LDT973" i="3" s="1"/>
  <c r="LDX973" i="3" s="1"/>
  <c r="LEB973" i="3" s="1"/>
  <c r="LEF973" i="3" s="1"/>
  <c r="LEJ973" i="3" s="1"/>
  <c r="LEN973" i="3" s="1"/>
  <c r="LER973" i="3" s="1"/>
  <c r="LEV973" i="3" s="1"/>
  <c r="LEZ973" i="3" s="1"/>
  <c r="LFD973" i="3" s="1"/>
  <c r="LFH973" i="3" s="1"/>
  <c r="LFL973" i="3" s="1"/>
  <c r="LFP973" i="3" s="1"/>
  <c r="LFT973" i="3" s="1"/>
  <c r="LFX973" i="3" s="1"/>
  <c r="LGB973" i="3" s="1"/>
  <c r="LGF973" i="3" s="1"/>
  <c r="LGJ973" i="3" s="1"/>
  <c r="LGN973" i="3" s="1"/>
  <c r="LGR973" i="3" s="1"/>
  <c r="LGV973" i="3" s="1"/>
  <c r="LGZ973" i="3" s="1"/>
  <c r="LHD973" i="3" s="1"/>
  <c r="LHH973" i="3" s="1"/>
  <c r="LHL973" i="3" s="1"/>
  <c r="LHP973" i="3" s="1"/>
  <c r="LHT973" i="3" s="1"/>
  <c r="LHX973" i="3" s="1"/>
  <c r="LIB973" i="3" s="1"/>
  <c r="LIF973" i="3" s="1"/>
  <c r="LIJ973" i="3" s="1"/>
  <c r="LIN973" i="3" s="1"/>
  <c r="LIR973" i="3" s="1"/>
  <c r="LIV973" i="3" s="1"/>
  <c r="LIZ973" i="3" s="1"/>
  <c r="LJD973" i="3" s="1"/>
  <c r="LJH973" i="3" s="1"/>
  <c r="LJL973" i="3" s="1"/>
  <c r="LJP973" i="3" s="1"/>
  <c r="LJT973" i="3" s="1"/>
  <c r="LJX973" i="3" s="1"/>
  <c r="LKB973" i="3" s="1"/>
  <c r="LKF973" i="3" s="1"/>
  <c r="LKJ973" i="3" s="1"/>
  <c r="LKN973" i="3" s="1"/>
  <c r="LKR973" i="3" s="1"/>
  <c r="LKV973" i="3" s="1"/>
  <c r="LKZ973" i="3" s="1"/>
  <c r="LLD973" i="3" s="1"/>
  <c r="LLH973" i="3" s="1"/>
  <c r="LLL973" i="3" s="1"/>
  <c r="LLP973" i="3" s="1"/>
  <c r="LLT973" i="3" s="1"/>
  <c r="LLX973" i="3" s="1"/>
  <c r="LMB973" i="3" s="1"/>
  <c r="LMF973" i="3" s="1"/>
  <c r="LMJ973" i="3" s="1"/>
  <c r="LMN973" i="3" s="1"/>
  <c r="LMR973" i="3" s="1"/>
  <c r="LMV973" i="3" s="1"/>
  <c r="LMZ973" i="3" s="1"/>
  <c r="LND973" i="3" s="1"/>
  <c r="LNH973" i="3" s="1"/>
  <c r="LNL973" i="3" s="1"/>
  <c r="LNP973" i="3" s="1"/>
  <c r="LNT973" i="3" s="1"/>
  <c r="LNX973" i="3" s="1"/>
  <c r="LOB973" i="3" s="1"/>
  <c r="LOF973" i="3" s="1"/>
  <c r="LOJ973" i="3" s="1"/>
  <c r="LON973" i="3" s="1"/>
  <c r="LOR973" i="3" s="1"/>
  <c r="LOV973" i="3" s="1"/>
  <c r="LOZ973" i="3" s="1"/>
  <c r="LPD973" i="3" s="1"/>
  <c r="LPH973" i="3" s="1"/>
  <c r="LPL973" i="3" s="1"/>
  <c r="LPP973" i="3" s="1"/>
  <c r="LPT973" i="3" s="1"/>
  <c r="LPX973" i="3" s="1"/>
  <c r="LQB973" i="3" s="1"/>
  <c r="LQF973" i="3" s="1"/>
  <c r="LQJ973" i="3" s="1"/>
  <c r="LQN973" i="3" s="1"/>
  <c r="LQR973" i="3" s="1"/>
  <c r="LQV973" i="3" s="1"/>
  <c r="LQZ973" i="3" s="1"/>
  <c r="LRD973" i="3" s="1"/>
  <c r="LRH973" i="3" s="1"/>
  <c r="LRL973" i="3" s="1"/>
  <c r="LRP973" i="3" s="1"/>
  <c r="LRT973" i="3" s="1"/>
  <c r="LRX973" i="3" s="1"/>
  <c r="LSB973" i="3" s="1"/>
  <c r="LSF973" i="3" s="1"/>
  <c r="LSJ973" i="3" s="1"/>
  <c r="LSN973" i="3" s="1"/>
  <c r="LSR973" i="3" s="1"/>
  <c r="LSV973" i="3" s="1"/>
  <c r="LSZ973" i="3" s="1"/>
  <c r="LTD973" i="3" s="1"/>
  <c r="LTH973" i="3" s="1"/>
  <c r="LTL973" i="3" s="1"/>
  <c r="LTP973" i="3" s="1"/>
  <c r="LTT973" i="3" s="1"/>
  <c r="LTX973" i="3" s="1"/>
  <c r="LUB973" i="3" s="1"/>
  <c r="LUF973" i="3" s="1"/>
  <c r="LUJ973" i="3" s="1"/>
  <c r="LUN973" i="3" s="1"/>
  <c r="LUR973" i="3" s="1"/>
  <c r="LUV973" i="3" s="1"/>
  <c r="LUZ973" i="3" s="1"/>
  <c r="LVD973" i="3" s="1"/>
  <c r="LVH973" i="3" s="1"/>
  <c r="LVL973" i="3" s="1"/>
  <c r="LVP973" i="3" s="1"/>
  <c r="LVT973" i="3" s="1"/>
  <c r="LVX973" i="3" s="1"/>
  <c r="LWB973" i="3" s="1"/>
  <c r="LWF973" i="3" s="1"/>
  <c r="LWJ973" i="3" s="1"/>
  <c r="LWN973" i="3" s="1"/>
  <c r="LWR973" i="3" s="1"/>
  <c r="LWV973" i="3" s="1"/>
  <c r="LWZ973" i="3" s="1"/>
  <c r="LXD973" i="3" s="1"/>
  <c r="LXH973" i="3" s="1"/>
  <c r="LXL973" i="3" s="1"/>
  <c r="LXP973" i="3" s="1"/>
  <c r="LXT973" i="3" s="1"/>
  <c r="LXX973" i="3" s="1"/>
  <c r="LYB973" i="3" s="1"/>
  <c r="LYF973" i="3" s="1"/>
  <c r="LYJ973" i="3" s="1"/>
  <c r="LYN973" i="3" s="1"/>
  <c r="LYR973" i="3" s="1"/>
  <c r="LYV973" i="3" s="1"/>
  <c r="LYZ973" i="3" s="1"/>
  <c r="LZD973" i="3" s="1"/>
  <c r="LZH973" i="3" s="1"/>
  <c r="LZL973" i="3" s="1"/>
  <c r="LZP973" i="3" s="1"/>
  <c r="LZT973" i="3" s="1"/>
  <c r="LZX973" i="3" s="1"/>
  <c r="MAB973" i="3" s="1"/>
  <c r="MAF973" i="3" s="1"/>
  <c r="MAJ973" i="3" s="1"/>
  <c r="MAN973" i="3" s="1"/>
  <c r="MAR973" i="3" s="1"/>
  <c r="MAV973" i="3" s="1"/>
  <c r="MAZ973" i="3" s="1"/>
  <c r="MBD973" i="3" s="1"/>
  <c r="MBH973" i="3" s="1"/>
  <c r="MBL973" i="3" s="1"/>
  <c r="MBP973" i="3" s="1"/>
  <c r="MBT973" i="3" s="1"/>
  <c r="MBX973" i="3" s="1"/>
  <c r="MCB973" i="3" s="1"/>
  <c r="MCF973" i="3" s="1"/>
  <c r="MCJ973" i="3" s="1"/>
  <c r="MCN973" i="3" s="1"/>
  <c r="MCR973" i="3" s="1"/>
  <c r="MCV973" i="3" s="1"/>
  <c r="MCZ973" i="3" s="1"/>
  <c r="MDD973" i="3" s="1"/>
  <c r="MDH973" i="3" s="1"/>
  <c r="MDL973" i="3" s="1"/>
  <c r="MDP973" i="3" s="1"/>
  <c r="MDT973" i="3" s="1"/>
  <c r="MDX973" i="3" s="1"/>
  <c r="MEB973" i="3" s="1"/>
  <c r="MEF973" i="3" s="1"/>
  <c r="MEJ973" i="3" s="1"/>
  <c r="MEN973" i="3" s="1"/>
  <c r="MER973" i="3" s="1"/>
  <c r="MEV973" i="3" s="1"/>
  <c r="MEZ973" i="3" s="1"/>
  <c r="MFD973" i="3" s="1"/>
  <c r="MFH973" i="3" s="1"/>
  <c r="MFL973" i="3" s="1"/>
  <c r="MFP973" i="3" s="1"/>
  <c r="MFT973" i="3" s="1"/>
  <c r="MFX973" i="3" s="1"/>
  <c r="MGB973" i="3" s="1"/>
  <c r="MGF973" i="3" s="1"/>
  <c r="MGJ973" i="3" s="1"/>
  <c r="MGN973" i="3" s="1"/>
  <c r="MGR973" i="3" s="1"/>
  <c r="MGV973" i="3" s="1"/>
  <c r="MGZ973" i="3" s="1"/>
  <c r="MHD973" i="3" s="1"/>
  <c r="MHH973" i="3" s="1"/>
  <c r="MHL973" i="3" s="1"/>
  <c r="MHP973" i="3" s="1"/>
  <c r="MHT973" i="3" s="1"/>
  <c r="MHX973" i="3" s="1"/>
  <c r="MIB973" i="3" s="1"/>
  <c r="MIF973" i="3" s="1"/>
  <c r="MIJ973" i="3" s="1"/>
  <c r="MIN973" i="3" s="1"/>
  <c r="MIR973" i="3" s="1"/>
  <c r="MIV973" i="3" s="1"/>
  <c r="MIZ973" i="3" s="1"/>
  <c r="MJD973" i="3" s="1"/>
  <c r="MJH973" i="3" s="1"/>
  <c r="MJL973" i="3" s="1"/>
  <c r="MJP973" i="3" s="1"/>
  <c r="MJT973" i="3" s="1"/>
  <c r="MJX973" i="3" s="1"/>
  <c r="MKB973" i="3" s="1"/>
  <c r="MKF973" i="3" s="1"/>
  <c r="MKJ973" i="3" s="1"/>
  <c r="MKN973" i="3" s="1"/>
  <c r="MKR973" i="3" s="1"/>
  <c r="MKV973" i="3" s="1"/>
  <c r="MKZ973" i="3" s="1"/>
  <c r="MLD973" i="3" s="1"/>
  <c r="MLH973" i="3" s="1"/>
  <c r="MLL973" i="3" s="1"/>
  <c r="MLP973" i="3" s="1"/>
  <c r="MLT973" i="3" s="1"/>
  <c r="MLX973" i="3" s="1"/>
  <c r="MMB973" i="3" s="1"/>
  <c r="MMF973" i="3" s="1"/>
  <c r="MMJ973" i="3" s="1"/>
  <c r="MMN973" i="3" s="1"/>
  <c r="MMR973" i="3" s="1"/>
  <c r="MMV973" i="3" s="1"/>
  <c r="MMZ973" i="3" s="1"/>
  <c r="MND973" i="3" s="1"/>
  <c r="MNH973" i="3" s="1"/>
  <c r="MNL973" i="3" s="1"/>
  <c r="MNP973" i="3" s="1"/>
  <c r="MNT973" i="3" s="1"/>
  <c r="MNX973" i="3" s="1"/>
  <c r="MOB973" i="3" s="1"/>
  <c r="MOF973" i="3" s="1"/>
  <c r="MOJ973" i="3" s="1"/>
  <c r="MON973" i="3" s="1"/>
  <c r="MOR973" i="3" s="1"/>
  <c r="MOV973" i="3" s="1"/>
  <c r="MOZ973" i="3" s="1"/>
  <c r="MPD973" i="3" s="1"/>
  <c r="MPH973" i="3" s="1"/>
  <c r="MPL973" i="3" s="1"/>
  <c r="MPP973" i="3" s="1"/>
  <c r="MPT973" i="3" s="1"/>
  <c r="MPX973" i="3" s="1"/>
  <c r="MQB973" i="3" s="1"/>
  <c r="MQF973" i="3" s="1"/>
  <c r="MQJ973" i="3" s="1"/>
  <c r="MQN973" i="3" s="1"/>
  <c r="MQR973" i="3" s="1"/>
  <c r="MQV973" i="3" s="1"/>
  <c r="MQZ973" i="3" s="1"/>
  <c r="MRD973" i="3" s="1"/>
  <c r="MRH973" i="3" s="1"/>
  <c r="MRL973" i="3" s="1"/>
  <c r="MRP973" i="3" s="1"/>
  <c r="MRT973" i="3" s="1"/>
  <c r="MRX973" i="3" s="1"/>
  <c r="MSB973" i="3" s="1"/>
  <c r="MSF973" i="3" s="1"/>
  <c r="MSJ973" i="3" s="1"/>
  <c r="MSN973" i="3" s="1"/>
  <c r="MSR973" i="3" s="1"/>
  <c r="MSV973" i="3" s="1"/>
  <c r="MSZ973" i="3" s="1"/>
  <c r="MTD973" i="3" s="1"/>
  <c r="MTH973" i="3" s="1"/>
  <c r="MTL973" i="3" s="1"/>
  <c r="MTP973" i="3" s="1"/>
  <c r="MTT973" i="3" s="1"/>
  <c r="MTX973" i="3" s="1"/>
  <c r="MUB973" i="3" s="1"/>
  <c r="MUF973" i="3" s="1"/>
  <c r="MUJ973" i="3" s="1"/>
  <c r="MUN973" i="3" s="1"/>
  <c r="MUR973" i="3" s="1"/>
  <c r="MUV973" i="3" s="1"/>
  <c r="MUZ973" i="3" s="1"/>
  <c r="MVD973" i="3" s="1"/>
  <c r="MVH973" i="3" s="1"/>
  <c r="MVL973" i="3" s="1"/>
  <c r="MVP973" i="3" s="1"/>
  <c r="MVT973" i="3" s="1"/>
  <c r="MVX973" i="3" s="1"/>
  <c r="MWB973" i="3" s="1"/>
  <c r="MWF973" i="3" s="1"/>
  <c r="MWJ973" i="3" s="1"/>
  <c r="MWN973" i="3" s="1"/>
  <c r="MWR973" i="3" s="1"/>
  <c r="MWV973" i="3" s="1"/>
  <c r="MWZ973" i="3" s="1"/>
  <c r="MXD973" i="3" s="1"/>
  <c r="MXH973" i="3" s="1"/>
  <c r="MXL973" i="3" s="1"/>
  <c r="MXP973" i="3" s="1"/>
  <c r="MXT973" i="3" s="1"/>
  <c r="MXX973" i="3" s="1"/>
  <c r="MYB973" i="3" s="1"/>
  <c r="MYF973" i="3" s="1"/>
  <c r="MYJ973" i="3" s="1"/>
  <c r="MYN973" i="3" s="1"/>
  <c r="MYR973" i="3" s="1"/>
  <c r="MYV973" i="3" s="1"/>
  <c r="MYZ973" i="3" s="1"/>
  <c r="MZD973" i="3" s="1"/>
  <c r="MZH973" i="3" s="1"/>
  <c r="MZL973" i="3" s="1"/>
  <c r="MZP973" i="3" s="1"/>
  <c r="MZT973" i="3" s="1"/>
  <c r="MZX973" i="3" s="1"/>
  <c r="NAB973" i="3" s="1"/>
  <c r="NAF973" i="3" s="1"/>
  <c r="NAJ973" i="3" s="1"/>
  <c r="NAN973" i="3" s="1"/>
  <c r="NAR973" i="3" s="1"/>
  <c r="NAV973" i="3" s="1"/>
  <c r="NAZ973" i="3" s="1"/>
  <c r="NBD973" i="3" s="1"/>
  <c r="NBH973" i="3" s="1"/>
  <c r="NBL973" i="3" s="1"/>
  <c r="NBP973" i="3" s="1"/>
  <c r="NBT973" i="3" s="1"/>
  <c r="NBX973" i="3" s="1"/>
  <c r="NCB973" i="3" s="1"/>
  <c r="NCF973" i="3" s="1"/>
  <c r="NCJ973" i="3" s="1"/>
  <c r="NCN973" i="3" s="1"/>
  <c r="NCR973" i="3" s="1"/>
  <c r="NCV973" i="3" s="1"/>
  <c r="NCZ973" i="3" s="1"/>
  <c r="NDD973" i="3" s="1"/>
  <c r="NDH973" i="3" s="1"/>
  <c r="NDL973" i="3" s="1"/>
  <c r="NDP973" i="3" s="1"/>
  <c r="NDT973" i="3" s="1"/>
  <c r="NDX973" i="3" s="1"/>
  <c r="NEB973" i="3" s="1"/>
  <c r="NEF973" i="3" s="1"/>
  <c r="NEJ973" i="3" s="1"/>
  <c r="NEN973" i="3" s="1"/>
  <c r="NER973" i="3" s="1"/>
  <c r="NEV973" i="3" s="1"/>
  <c r="NEZ973" i="3" s="1"/>
  <c r="NFD973" i="3" s="1"/>
  <c r="NFH973" i="3" s="1"/>
  <c r="NFL973" i="3" s="1"/>
  <c r="NFP973" i="3" s="1"/>
  <c r="NFT973" i="3" s="1"/>
  <c r="NFX973" i="3" s="1"/>
  <c r="NGB973" i="3" s="1"/>
  <c r="NGF973" i="3" s="1"/>
  <c r="NGJ973" i="3" s="1"/>
  <c r="NGN973" i="3" s="1"/>
  <c r="NGR973" i="3" s="1"/>
  <c r="NGV973" i="3" s="1"/>
  <c r="NGZ973" i="3" s="1"/>
  <c r="NHD973" i="3" s="1"/>
  <c r="NHH973" i="3" s="1"/>
  <c r="NHL973" i="3" s="1"/>
  <c r="NHP973" i="3" s="1"/>
  <c r="NHT973" i="3" s="1"/>
  <c r="NHX973" i="3" s="1"/>
  <c r="NIB973" i="3" s="1"/>
  <c r="NIF973" i="3" s="1"/>
  <c r="NIJ973" i="3" s="1"/>
  <c r="NIN973" i="3" s="1"/>
  <c r="NIR973" i="3" s="1"/>
  <c r="NIV973" i="3" s="1"/>
  <c r="NIZ973" i="3" s="1"/>
  <c r="NJD973" i="3" s="1"/>
  <c r="NJH973" i="3" s="1"/>
  <c r="NJL973" i="3" s="1"/>
  <c r="NJP973" i="3" s="1"/>
  <c r="NJT973" i="3" s="1"/>
  <c r="NJX973" i="3" s="1"/>
  <c r="NKB973" i="3" s="1"/>
  <c r="NKF973" i="3" s="1"/>
  <c r="NKJ973" i="3" s="1"/>
  <c r="NKN973" i="3" s="1"/>
  <c r="NKR973" i="3" s="1"/>
  <c r="NKV973" i="3" s="1"/>
  <c r="NKZ973" i="3" s="1"/>
  <c r="NLD973" i="3" s="1"/>
  <c r="NLH973" i="3" s="1"/>
  <c r="NLL973" i="3" s="1"/>
  <c r="NLP973" i="3" s="1"/>
  <c r="NLT973" i="3" s="1"/>
  <c r="NLX973" i="3" s="1"/>
  <c r="NMB973" i="3" s="1"/>
  <c r="NMF973" i="3" s="1"/>
  <c r="NMJ973" i="3" s="1"/>
  <c r="NMN973" i="3" s="1"/>
  <c r="NMR973" i="3" s="1"/>
  <c r="NMV973" i="3" s="1"/>
  <c r="NMZ973" i="3" s="1"/>
  <c r="NND973" i="3" s="1"/>
  <c r="NNH973" i="3" s="1"/>
  <c r="NNL973" i="3" s="1"/>
  <c r="NNP973" i="3" s="1"/>
  <c r="NNT973" i="3" s="1"/>
  <c r="NNX973" i="3" s="1"/>
  <c r="NOB973" i="3" s="1"/>
  <c r="NOF973" i="3" s="1"/>
  <c r="NOJ973" i="3" s="1"/>
  <c r="NON973" i="3" s="1"/>
  <c r="NOR973" i="3" s="1"/>
  <c r="NOV973" i="3" s="1"/>
  <c r="NOZ973" i="3" s="1"/>
  <c r="NPD973" i="3" s="1"/>
  <c r="NPH973" i="3" s="1"/>
  <c r="NPL973" i="3" s="1"/>
  <c r="NPP973" i="3" s="1"/>
  <c r="NPT973" i="3" s="1"/>
  <c r="NPX973" i="3" s="1"/>
  <c r="NQB973" i="3" s="1"/>
  <c r="NQF973" i="3" s="1"/>
  <c r="NQJ973" i="3" s="1"/>
  <c r="NQN973" i="3" s="1"/>
  <c r="NQR973" i="3" s="1"/>
  <c r="NQV973" i="3" s="1"/>
  <c r="NQZ973" i="3" s="1"/>
  <c r="NRD973" i="3" s="1"/>
  <c r="NRH973" i="3" s="1"/>
  <c r="NRL973" i="3" s="1"/>
  <c r="NRP973" i="3" s="1"/>
  <c r="NRT973" i="3" s="1"/>
  <c r="NRX973" i="3" s="1"/>
  <c r="NSB973" i="3" s="1"/>
  <c r="NSF973" i="3" s="1"/>
  <c r="NSJ973" i="3" s="1"/>
  <c r="NSN973" i="3" s="1"/>
  <c r="NSR973" i="3" s="1"/>
  <c r="NSV973" i="3" s="1"/>
  <c r="NSZ973" i="3" s="1"/>
  <c r="NTD973" i="3" s="1"/>
  <c r="NTH973" i="3" s="1"/>
  <c r="NTL973" i="3" s="1"/>
  <c r="NTP973" i="3" s="1"/>
  <c r="NTT973" i="3" s="1"/>
  <c r="NTX973" i="3" s="1"/>
  <c r="NUB973" i="3" s="1"/>
  <c r="NUF973" i="3" s="1"/>
  <c r="NUJ973" i="3" s="1"/>
  <c r="NUN973" i="3" s="1"/>
  <c r="NUR973" i="3" s="1"/>
  <c r="NUV973" i="3" s="1"/>
  <c r="NUZ973" i="3" s="1"/>
  <c r="NVD973" i="3" s="1"/>
  <c r="NVH973" i="3" s="1"/>
  <c r="NVL973" i="3" s="1"/>
  <c r="NVP973" i="3" s="1"/>
  <c r="NVT973" i="3" s="1"/>
  <c r="NVX973" i="3" s="1"/>
  <c r="NWB973" i="3" s="1"/>
  <c r="NWF973" i="3" s="1"/>
  <c r="NWJ973" i="3" s="1"/>
  <c r="NWN973" i="3" s="1"/>
  <c r="NWR973" i="3" s="1"/>
  <c r="NWV973" i="3" s="1"/>
  <c r="NWZ973" i="3" s="1"/>
  <c r="NXD973" i="3" s="1"/>
  <c r="NXH973" i="3" s="1"/>
  <c r="NXL973" i="3" s="1"/>
  <c r="NXP973" i="3" s="1"/>
  <c r="NXT973" i="3" s="1"/>
  <c r="NXX973" i="3" s="1"/>
  <c r="NYB973" i="3" s="1"/>
  <c r="NYF973" i="3" s="1"/>
  <c r="NYJ973" i="3" s="1"/>
  <c r="NYN973" i="3" s="1"/>
  <c r="NYR973" i="3" s="1"/>
  <c r="NYV973" i="3" s="1"/>
  <c r="NYZ973" i="3" s="1"/>
  <c r="NZD973" i="3" s="1"/>
  <c r="NZH973" i="3" s="1"/>
  <c r="NZL973" i="3" s="1"/>
  <c r="NZP973" i="3" s="1"/>
  <c r="NZT973" i="3" s="1"/>
  <c r="NZX973" i="3" s="1"/>
  <c r="OAB973" i="3" s="1"/>
  <c r="OAF973" i="3" s="1"/>
  <c r="OAJ973" i="3" s="1"/>
  <c r="OAN973" i="3" s="1"/>
  <c r="OAR973" i="3" s="1"/>
  <c r="OAV973" i="3" s="1"/>
  <c r="OAZ973" i="3" s="1"/>
  <c r="OBD973" i="3" s="1"/>
  <c r="OBH973" i="3" s="1"/>
  <c r="OBL973" i="3" s="1"/>
  <c r="OBP973" i="3" s="1"/>
  <c r="OBT973" i="3" s="1"/>
  <c r="OBX973" i="3" s="1"/>
  <c r="OCB973" i="3" s="1"/>
  <c r="OCF973" i="3" s="1"/>
  <c r="OCJ973" i="3" s="1"/>
  <c r="OCN973" i="3" s="1"/>
  <c r="OCR973" i="3" s="1"/>
  <c r="OCV973" i="3" s="1"/>
  <c r="OCZ973" i="3" s="1"/>
  <c r="ODD973" i="3" s="1"/>
  <c r="ODH973" i="3" s="1"/>
  <c r="ODL973" i="3" s="1"/>
  <c r="ODP973" i="3" s="1"/>
  <c r="ODT973" i="3" s="1"/>
  <c r="ODX973" i="3" s="1"/>
  <c r="OEB973" i="3" s="1"/>
  <c r="OEF973" i="3" s="1"/>
  <c r="OEJ973" i="3" s="1"/>
  <c r="OEN973" i="3" s="1"/>
  <c r="OER973" i="3" s="1"/>
  <c r="OEV973" i="3" s="1"/>
  <c r="OEZ973" i="3" s="1"/>
  <c r="OFD973" i="3" s="1"/>
  <c r="OFH973" i="3" s="1"/>
  <c r="OFL973" i="3" s="1"/>
  <c r="OFP973" i="3" s="1"/>
  <c r="OFT973" i="3" s="1"/>
  <c r="OFX973" i="3" s="1"/>
  <c r="OGB973" i="3" s="1"/>
  <c r="OGF973" i="3" s="1"/>
  <c r="OGJ973" i="3" s="1"/>
  <c r="OGN973" i="3" s="1"/>
  <c r="OGR973" i="3" s="1"/>
  <c r="OGV973" i="3" s="1"/>
  <c r="OGZ973" i="3" s="1"/>
  <c r="OHD973" i="3" s="1"/>
  <c r="OHH973" i="3" s="1"/>
  <c r="OHL973" i="3" s="1"/>
  <c r="OHP973" i="3" s="1"/>
  <c r="OHT973" i="3" s="1"/>
  <c r="OHX973" i="3" s="1"/>
  <c r="OIB973" i="3" s="1"/>
  <c r="OIF973" i="3" s="1"/>
  <c r="OIJ973" i="3" s="1"/>
  <c r="OIN973" i="3" s="1"/>
  <c r="OIR973" i="3" s="1"/>
  <c r="OIV973" i="3" s="1"/>
  <c r="OIZ973" i="3" s="1"/>
  <c r="OJD973" i="3" s="1"/>
  <c r="OJH973" i="3" s="1"/>
  <c r="OJL973" i="3" s="1"/>
  <c r="OJP973" i="3" s="1"/>
  <c r="OJT973" i="3" s="1"/>
  <c r="OJX973" i="3" s="1"/>
  <c r="OKB973" i="3" s="1"/>
  <c r="OKF973" i="3" s="1"/>
  <c r="OKJ973" i="3" s="1"/>
  <c r="OKN973" i="3" s="1"/>
  <c r="OKR973" i="3" s="1"/>
  <c r="OKV973" i="3" s="1"/>
  <c r="OKZ973" i="3" s="1"/>
  <c r="OLD973" i="3" s="1"/>
  <c r="OLH973" i="3" s="1"/>
  <c r="OLL973" i="3" s="1"/>
  <c r="OLP973" i="3" s="1"/>
  <c r="OLT973" i="3" s="1"/>
  <c r="OLX973" i="3" s="1"/>
  <c r="OMB973" i="3" s="1"/>
  <c r="OMF973" i="3" s="1"/>
  <c r="OMJ973" i="3" s="1"/>
  <c r="OMN973" i="3" s="1"/>
  <c r="OMR973" i="3" s="1"/>
  <c r="OMV973" i="3" s="1"/>
  <c r="OMZ973" i="3" s="1"/>
  <c r="OND973" i="3" s="1"/>
  <c r="ONH973" i="3" s="1"/>
  <c r="ONL973" i="3" s="1"/>
  <c r="ONP973" i="3" s="1"/>
  <c r="ONT973" i="3" s="1"/>
  <c r="ONX973" i="3" s="1"/>
  <c r="OOB973" i="3" s="1"/>
  <c r="OOF973" i="3" s="1"/>
  <c r="OOJ973" i="3" s="1"/>
  <c r="OON973" i="3" s="1"/>
  <c r="OOR973" i="3" s="1"/>
  <c r="OOV973" i="3" s="1"/>
  <c r="OOZ973" i="3" s="1"/>
  <c r="OPD973" i="3" s="1"/>
  <c r="OPH973" i="3" s="1"/>
  <c r="OPL973" i="3" s="1"/>
  <c r="OPP973" i="3" s="1"/>
  <c r="OPT973" i="3" s="1"/>
  <c r="OPX973" i="3" s="1"/>
  <c r="OQB973" i="3" s="1"/>
  <c r="OQF973" i="3" s="1"/>
  <c r="OQJ973" i="3" s="1"/>
  <c r="OQN973" i="3" s="1"/>
  <c r="OQR973" i="3" s="1"/>
  <c r="OQV973" i="3" s="1"/>
  <c r="OQZ973" i="3" s="1"/>
  <c r="ORD973" i="3" s="1"/>
  <c r="ORH973" i="3" s="1"/>
  <c r="ORL973" i="3" s="1"/>
  <c r="ORP973" i="3" s="1"/>
  <c r="ORT973" i="3" s="1"/>
  <c r="ORX973" i="3" s="1"/>
  <c r="OSB973" i="3" s="1"/>
  <c r="OSF973" i="3" s="1"/>
  <c r="OSJ973" i="3" s="1"/>
  <c r="OSN973" i="3" s="1"/>
  <c r="OSR973" i="3" s="1"/>
  <c r="OSV973" i="3" s="1"/>
  <c r="OSZ973" i="3" s="1"/>
  <c r="OTD973" i="3" s="1"/>
  <c r="OTH973" i="3" s="1"/>
  <c r="OTL973" i="3" s="1"/>
  <c r="OTP973" i="3" s="1"/>
  <c r="OTT973" i="3" s="1"/>
  <c r="OTX973" i="3" s="1"/>
  <c r="OUB973" i="3" s="1"/>
  <c r="OUF973" i="3" s="1"/>
  <c r="OUJ973" i="3" s="1"/>
  <c r="OUN973" i="3" s="1"/>
  <c r="OUR973" i="3" s="1"/>
  <c r="OUV973" i="3" s="1"/>
  <c r="OUZ973" i="3" s="1"/>
  <c r="OVD973" i="3" s="1"/>
  <c r="OVH973" i="3" s="1"/>
  <c r="OVL973" i="3" s="1"/>
  <c r="OVP973" i="3" s="1"/>
  <c r="OVT973" i="3" s="1"/>
  <c r="OVX973" i="3" s="1"/>
  <c r="OWB973" i="3" s="1"/>
  <c r="OWF973" i="3" s="1"/>
  <c r="OWJ973" i="3" s="1"/>
  <c r="OWN973" i="3" s="1"/>
  <c r="OWR973" i="3" s="1"/>
  <c r="OWV973" i="3" s="1"/>
  <c r="OWZ973" i="3" s="1"/>
  <c r="OXD973" i="3" s="1"/>
  <c r="OXH973" i="3" s="1"/>
  <c r="OXL973" i="3" s="1"/>
  <c r="OXP973" i="3" s="1"/>
  <c r="OXT973" i="3" s="1"/>
  <c r="OXX973" i="3" s="1"/>
  <c r="OYB973" i="3" s="1"/>
  <c r="OYF973" i="3" s="1"/>
  <c r="OYJ973" i="3" s="1"/>
  <c r="OYN973" i="3" s="1"/>
  <c r="OYR973" i="3" s="1"/>
  <c r="OYV973" i="3" s="1"/>
  <c r="OYZ973" i="3" s="1"/>
  <c r="OZD973" i="3" s="1"/>
  <c r="OZH973" i="3" s="1"/>
  <c r="OZL973" i="3" s="1"/>
  <c r="OZP973" i="3" s="1"/>
  <c r="OZT973" i="3" s="1"/>
  <c r="OZX973" i="3" s="1"/>
  <c r="PAB973" i="3" s="1"/>
  <c r="PAF973" i="3" s="1"/>
  <c r="PAJ973" i="3" s="1"/>
  <c r="PAN973" i="3" s="1"/>
  <c r="PAR973" i="3" s="1"/>
  <c r="PAV973" i="3" s="1"/>
  <c r="PAZ973" i="3" s="1"/>
  <c r="PBD973" i="3" s="1"/>
  <c r="PBH973" i="3" s="1"/>
  <c r="PBL973" i="3" s="1"/>
  <c r="PBP973" i="3" s="1"/>
  <c r="PBT973" i="3" s="1"/>
  <c r="PBX973" i="3" s="1"/>
  <c r="PCB973" i="3" s="1"/>
  <c r="PCF973" i="3" s="1"/>
  <c r="PCJ973" i="3" s="1"/>
  <c r="PCN973" i="3" s="1"/>
  <c r="PCR973" i="3" s="1"/>
  <c r="PCV973" i="3" s="1"/>
  <c r="PCZ973" i="3" s="1"/>
  <c r="PDD973" i="3" s="1"/>
  <c r="PDH973" i="3" s="1"/>
  <c r="PDL973" i="3" s="1"/>
  <c r="PDP973" i="3" s="1"/>
  <c r="PDT973" i="3" s="1"/>
  <c r="PDX973" i="3" s="1"/>
  <c r="PEB973" i="3" s="1"/>
  <c r="PEF973" i="3" s="1"/>
  <c r="PEJ973" i="3" s="1"/>
  <c r="PEN973" i="3" s="1"/>
  <c r="PER973" i="3" s="1"/>
  <c r="PEV973" i="3" s="1"/>
  <c r="PEZ973" i="3" s="1"/>
  <c r="PFD973" i="3" s="1"/>
  <c r="PFH973" i="3" s="1"/>
  <c r="PFL973" i="3" s="1"/>
  <c r="PFP973" i="3" s="1"/>
  <c r="PFT973" i="3" s="1"/>
  <c r="PFX973" i="3" s="1"/>
  <c r="PGB973" i="3" s="1"/>
  <c r="PGF973" i="3" s="1"/>
  <c r="PGJ973" i="3" s="1"/>
  <c r="PGN973" i="3" s="1"/>
  <c r="PGR973" i="3" s="1"/>
  <c r="PGV973" i="3" s="1"/>
  <c r="PGZ973" i="3" s="1"/>
  <c r="PHD973" i="3" s="1"/>
  <c r="PHH973" i="3" s="1"/>
  <c r="PHL973" i="3" s="1"/>
  <c r="PHP973" i="3" s="1"/>
  <c r="PHT973" i="3" s="1"/>
  <c r="PHX973" i="3" s="1"/>
  <c r="PIB973" i="3" s="1"/>
  <c r="PIF973" i="3" s="1"/>
  <c r="PIJ973" i="3" s="1"/>
  <c r="PIN973" i="3" s="1"/>
  <c r="PIR973" i="3" s="1"/>
  <c r="PIV973" i="3" s="1"/>
  <c r="PIZ973" i="3" s="1"/>
  <c r="PJD973" i="3" s="1"/>
  <c r="PJH973" i="3" s="1"/>
  <c r="PJL973" i="3" s="1"/>
  <c r="PJP973" i="3" s="1"/>
  <c r="PJT973" i="3" s="1"/>
  <c r="PJX973" i="3" s="1"/>
  <c r="PKB973" i="3" s="1"/>
  <c r="PKF973" i="3" s="1"/>
  <c r="PKJ973" i="3" s="1"/>
  <c r="PKN973" i="3" s="1"/>
  <c r="PKR973" i="3" s="1"/>
  <c r="PKV973" i="3" s="1"/>
  <c r="PKZ973" i="3" s="1"/>
  <c r="PLD973" i="3" s="1"/>
  <c r="PLH973" i="3" s="1"/>
  <c r="PLL973" i="3" s="1"/>
  <c r="PLP973" i="3" s="1"/>
  <c r="PLT973" i="3" s="1"/>
  <c r="PLX973" i="3" s="1"/>
  <c r="PMB973" i="3" s="1"/>
  <c r="PMF973" i="3" s="1"/>
  <c r="PMJ973" i="3" s="1"/>
  <c r="PMN973" i="3" s="1"/>
  <c r="PMR973" i="3" s="1"/>
  <c r="PMV973" i="3" s="1"/>
  <c r="PMZ973" i="3" s="1"/>
  <c r="PND973" i="3" s="1"/>
  <c r="PNH973" i="3" s="1"/>
  <c r="PNL973" i="3" s="1"/>
  <c r="PNP973" i="3" s="1"/>
  <c r="PNT973" i="3" s="1"/>
  <c r="PNX973" i="3" s="1"/>
  <c r="POB973" i="3" s="1"/>
  <c r="POF973" i="3" s="1"/>
  <c r="POJ973" i="3" s="1"/>
  <c r="PON973" i="3" s="1"/>
  <c r="POR973" i="3" s="1"/>
  <c r="POV973" i="3" s="1"/>
  <c r="POZ973" i="3" s="1"/>
  <c r="PPD973" i="3" s="1"/>
  <c r="PPH973" i="3" s="1"/>
  <c r="PPL973" i="3" s="1"/>
  <c r="PPP973" i="3" s="1"/>
  <c r="PPT973" i="3" s="1"/>
  <c r="PPX973" i="3" s="1"/>
  <c r="PQB973" i="3" s="1"/>
  <c r="PQF973" i="3" s="1"/>
  <c r="PQJ973" i="3" s="1"/>
  <c r="PQN973" i="3" s="1"/>
  <c r="PQR973" i="3" s="1"/>
  <c r="PQV973" i="3" s="1"/>
  <c r="PQZ973" i="3" s="1"/>
  <c r="PRD973" i="3" s="1"/>
  <c r="PRH973" i="3" s="1"/>
  <c r="PRL973" i="3" s="1"/>
  <c r="PRP973" i="3" s="1"/>
  <c r="PRT973" i="3" s="1"/>
  <c r="PRX973" i="3" s="1"/>
  <c r="PSB973" i="3" s="1"/>
  <c r="PSF973" i="3" s="1"/>
  <c r="PSJ973" i="3" s="1"/>
  <c r="PSN973" i="3" s="1"/>
  <c r="PSR973" i="3" s="1"/>
  <c r="PSV973" i="3" s="1"/>
  <c r="PSZ973" i="3" s="1"/>
  <c r="PTD973" i="3" s="1"/>
  <c r="PTH973" i="3" s="1"/>
  <c r="PTL973" i="3" s="1"/>
  <c r="PTP973" i="3" s="1"/>
  <c r="PTT973" i="3" s="1"/>
  <c r="PTX973" i="3" s="1"/>
  <c r="PUB973" i="3" s="1"/>
  <c r="PUF973" i="3" s="1"/>
  <c r="PUJ973" i="3" s="1"/>
  <c r="PUN973" i="3" s="1"/>
  <c r="PUR973" i="3" s="1"/>
  <c r="PUV973" i="3" s="1"/>
  <c r="PUZ973" i="3" s="1"/>
  <c r="PVD973" i="3" s="1"/>
  <c r="PVH973" i="3" s="1"/>
  <c r="PVL973" i="3" s="1"/>
  <c r="PVP973" i="3" s="1"/>
  <c r="PVT973" i="3" s="1"/>
  <c r="PVX973" i="3" s="1"/>
  <c r="PWB973" i="3" s="1"/>
  <c r="PWF973" i="3" s="1"/>
  <c r="PWJ973" i="3" s="1"/>
  <c r="PWN973" i="3" s="1"/>
  <c r="PWR973" i="3" s="1"/>
  <c r="PWV973" i="3" s="1"/>
  <c r="PWZ973" i="3" s="1"/>
  <c r="PXD973" i="3" s="1"/>
  <c r="PXH973" i="3" s="1"/>
  <c r="PXL973" i="3" s="1"/>
  <c r="PXP973" i="3" s="1"/>
  <c r="PXT973" i="3" s="1"/>
  <c r="PXX973" i="3" s="1"/>
  <c r="PYB973" i="3" s="1"/>
  <c r="PYF973" i="3" s="1"/>
  <c r="PYJ973" i="3" s="1"/>
  <c r="PYN973" i="3" s="1"/>
  <c r="PYR973" i="3" s="1"/>
  <c r="PYV973" i="3" s="1"/>
  <c r="PYZ973" i="3" s="1"/>
  <c r="PZD973" i="3" s="1"/>
  <c r="PZH973" i="3" s="1"/>
  <c r="PZL973" i="3" s="1"/>
  <c r="PZP973" i="3" s="1"/>
  <c r="PZT973" i="3" s="1"/>
  <c r="PZX973" i="3" s="1"/>
  <c r="QAB973" i="3" s="1"/>
  <c r="QAF973" i="3" s="1"/>
  <c r="QAJ973" i="3" s="1"/>
  <c r="QAN973" i="3" s="1"/>
  <c r="QAR973" i="3" s="1"/>
  <c r="QAV973" i="3" s="1"/>
  <c r="QAZ973" i="3" s="1"/>
  <c r="QBD973" i="3" s="1"/>
  <c r="QBH973" i="3" s="1"/>
  <c r="QBL973" i="3" s="1"/>
  <c r="QBP973" i="3" s="1"/>
  <c r="QBT973" i="3" s="1"/>
  <c r="QBX973" i="3" s="1"/>
  <c r="QCB973" i="3" s="1"/>
  <c r="QCF973" i="3" s="1"/>
  <c r="QCJ973" i="3" s="1"/>
  <c r="QCN973" i="3" s="1"/>
  <c r="QCR973" i="3" s="1"/>
  <c r="QCV973" i="3" s="1"/>
  <c r="QCZ973" i="3" s="1"/>
  <c r="QDD973" i="3" s="1"/>
  <c r="QDH973" i="3" s="1"/>
  <c r="QDL973" i="3" s="1"/>
  <c r="QDP973" i="3" s="1"/>
  <c r="QDT973" i="3" s="1"/>
  <c r="QDX973" i="3" s="1"/>
  <c r="QEB973" i="3" s="1"/>
  <c r="QEF973" i="3" s="1"/>
  <c r="QEJ973" i="3" s="1"/>
  <c r="QEN973" i="3" s="1"/>
  <c r="QER973" i="3" s="1"/>
  <c r="QEV973" i="3" s="1"/>
  <c r="QEZ973" i="3" s="1"/>
  <c r="QFD973" i="3" s="1"/>
  <c r="QFH973" i="3" s="1"/>
  <c r="QFL973" i="3" s="1"/>
  <c r="QFP973" i="3" s="1"/>
  <c r="QFT973" i="3" s="1"/>
  <c r="QFX973" i="3" s="1"/>
  <c r="QGB973" i="3" s="1"/>
  <c r="QGF973" i="3" s="1"/>
  <c r="QGJ973" i="3" s="1"/>
  <c r="QGN973" i="3" s="1"/>
  <c r="QGR973" i="3" s="1"/>
  <c r="QGV973" i="3" s="1"/>
  <c r="QGZ973" i="3" s="1"/>
  <c r="QHD973" i="3" s="1"/>
  <c r="QHH973" i="3" s="1"/>
  <c r="QHL973" i="3" s="1"/>
  <c r="QHP973" i="3" s="1"/>
  <c r="QHT973" i="3" s="1"/>
  <c r="QHX973" i="3" s="1"/>
  <c r="QIB973" i="3" s="1"/>
  <c r="QIF973" i="3" s="1"/>
  <c r="QIJ973" i="3" s="1"/>
  <c r="QIN973" i="3" s="1"/>
  <c r="QIR973" i="3" s="1"/>
  <c r="QIV973" i="3" s="1"/>
  <c r="QIZ973" i="3" s="1"/>
  <c r="QJD973" i="3" s="1"/>
  <c r="QJH973" i="3" s="1"/>
  <c r="QJL973" i="3" s="1"/>
  <c r="QJP973" i="3" s="1"/>
  <c r="QJT973" i="3" s="1"/>
  <c r="QJX973" i="3" s="1"/>
  <c r="QKB973" i="3" s="1"/>
  <c r="QKF973" i="3" s="1"/>
  <c r="QKJ973" i="3" s="1"/>
  <c r="QKN973" i="3" s="1"/>
  <c r="QKR973" i="3" s="1"/>
  <c r="QKV973" i="3" s="1"/>
  <c r="QKZ973" i="3" s="1"/>
  <c r="QLD973" i="3" s="1"/>
  <c r="QLH973" i="3" s="1"/>
  <c r="QLL973" i="3" s="1"/>
  <c r="QLP973" i="3" s="1"/>
  <c r="QLT973" i="3" s="1"/>
  <c r="QLX973" i="3" s="1"/>
  <c r="QMB973" i="3" s="1"/>
  <c r="QMF973" i="3" s="1"/>
  <c r="QMJ973" i="3" s="1"/>
  <c r="QMN973" i="3" s="1"/>
  <c r="QMR973" i="3" s="1"/>
  <c r="QMV973" i="3" s="1"/>
  <c r="QMZ973" i="3" s="1"/>
  <c r="QND973" i="3" s="1"/>
  <c r="QNH973" i="3" s="1"/>
  <c r="QNL973" i="3" s="1"/>
  <c r="QNP973" i="3" s="1"/>
  <c r="QNT973" i="3" s="1"/>
  <c r="QNX973" i="3" s="1"/>
  <c r="QOB973" i="3" s="1"/>
  <c r="QOF973" i="3" s="1"/>
  <c r="QOJ973" i="3" s="1"/>
  <c r="QON973" i="3" s="1"/>
  <c r="QOR973" i="3" s="1"/>
  <c r="QOV973" i="3" s="1"/>
  <c r="QOZ973" i="3" s="1"/>
  <c r="QPD973" i="3" s="1"/>
  <c r="QPH973" i="3" s="1"/>
  <c r="QPL973" i="3" s="1"/>
  <c r="QPP973" i="3" s="1"/>
  <c r="QPT973" i="3" s="1"/>
  <c r="QPX973" i="3" s="1"/>
  <c r="QQB973" i="3" s="1"/>
  <c r="QQF973" i="3" s="1"/>
  <c r="QQJ973" i="3" s="1"/>
  <c r="QQN973" i="3" s="1"/>
  <c r="QQR973" i="3" s="1"/>
  <c r="QQV973" i="3" s="1"/>
  <c r="QQZ973" i="3" s="1"/>
  <c r="QRD973" i="3" s="1"/>
  <c r="QRH973" i="3" s="1"/>
  <c r="QRL973" i="3" s="1"/>
  <c r="QRP973" i="3" s="1"/>
  <c r="QRT973" i="3" s="1"/>
  <c r="QRX973" i="3" s="1"/>
  <c r="QSB973" i="3" s="1"/>
  <c r="QSF973" i="3" s="1"/>
  <c r="QSJ973" i="3" s="1"/>
  <c r="QSN973" i="3" s="1"/>
  <c r="QSR973" i="3" s="1"/>
  <c r="QSV973" i="3" s="1"/>
  <c r="QSZ973" i="3" s="1"/>
  <c r="QTD973" i="3" s="1"/>
  <c r="QTH973" i="3" s="1"/>
  <c r="QTL973" i="3" s="1"/>
  <c r="QTP973" i="3" s="1"/>
  <c r="QTT973" i="3" s="1"/>
  <c r="QTX973" i="3" s="1"/>
  <c r="QUB973" i="3" s="1"/>
  <c r="QUF973" i="3" s="1"/>
  <c r="QUJ973" i="3" s="1"/>
  <c r="QUN973" i="3" s="1"/>
  <c r="QUR973" i="3" s="1"/>
  <c r="QUV973" i="3" s="1"/>
  <c r="QUZ973" i="3" s="1"/>
  <c r="QVD973" i="3" s="1"/>
  <c r="QVH973" i="3" s="1"/>
  <c r="QVL973" i="3" s="1"/>
  <c r="QVP973" i="3" s="1"/>
  <c r="QVT973" i="3" s="1"/>
  <c r="QVX973" i="3" s="1"/>
  <c r="QWB973" i="3" s="1"/>
  <c r="QWF973" i="3" s="1"/>
  <c r="QWJ973" i="3" s="1"/>
  <c r="QWN973" i="3" s="1"/>
  <c r="QWR973" i="3" s="1"/>
  <c r="QWV973" i="3" s="1"/>
  <c r="QWZ973" i="3" s="1"/>
  <c r="QXD973" i="3" s="1"/>
  <c r="QXH973" i="3" s="1"/>
  <c r="QXL973" i="3" s="1"/>
  <c r="QXP973" i="3" s="1"/>
  <c r="QXT973" i="3" s="1"/>
  <c r="QXX973" i="3" s="1"/>
  <c r="QYB973" i="3" s="1"/>
  <c r="QYF973" i="3" s="1"/>
  <c r="QYJ973" i="3" s="1"/>
  <c r="QYN973" i="3" s="1"/>
  <c r="QYR973" i="3" s="1"/>
  <c r="QYV973" i="3" s="1"/>
  <c r="QYZ973" i="3" s="1"/>
  <c r="QZD973" i="3" s="1"/>
  <c r="QZH973" i="3" s="1"/>
  <c r="QZL973" i="3" s="1"/>
  <c r="QZP973" i="3" s="1"/>
  <c r="QZT973" i="3" s="1"/>
  <c r="QZX973" i="3" s="1"/>
  <c r="RAB973" i="3" s="1"/>
  <c r="RAF973" i="3" s="1"/>
  <c r="RAJ973" i="3" s="1"/>
  <c r="RAN973" i="3" s="1"/>
  <c r="RAR973" i="3" s="1"/>
  <c r="RAV973" i="3" s="1"/>
  <c r="RAZ973" i="3" s="1"/>
  <c r="RBD973" i="3" s="1"/>
  <c r="RBH973" i="3" s="1"/>
  <c r="RBL973" i="3" s="1"/>
  <c r="RBP973" i="3" s="1"/>
  <c r="RBT973" i="3" s="1"/>
  <c r="RBX973" i="3" s="1"/>
  <c r="RCB973" i="3" s="1"/>
  <c r="RCF973" i="3" s="1"/>
  <c r="RCJ973" i="3" s="1"/>
  <c r="RCN973" i="3" s="1"/>
  <c r="RCR973" i="3" s="1"/>
  <c r="RCV973" i="3" s="1"/>
  <c r="RCZ973" i="3" s="1"/>
  <c r="RDD973" i="3" s="1"/>
  <c r="RDH973" i="3" s="1"/>
  <c r="RDL973" i="3" s="1"/>
  <c r="RDP973" i="3" s="1"/>
  <c r="RDT973" i="3" s="1"/>
  <c r="RDX973" i="3" s="1"/>
  <c r="REB973" i="3" s="1"/>
  <c r="REF973" i="3" s="1"/>
  <c r="REJ973" i="3" s="1"/>
  <c r="REN973" i="3" s="1"/>
  <c r="RER973" i="3" s="1"/>
  <c r="REV973" i="3" s="1"/>
  <c r="REZ973" i="3" s="1"/>
  <c r="RFD973" i="3" s="1"/>
  <c r="RFH973" i="3" s="1"/>
  <c r="RFL973" i="3" s="1"/>
  <c r="RFP973" i="3" s="1"/>
  <c r="RFT973" i="3" s="1"/>
  <c r="RFX973" i="3" s="1"/>
  <c r="RGB973" i="3" s="1"/>
  <c r="RGF973" i="3" s="1"/>
  <c r="RGJ973" i="3" s="1"/>
  <c r="RGN973" i="3" s="1"/>
  <c r="RGR973" i="3" s="1"/>
  <c r="RGV973" i="3" s="1"/>
  <c r="RGZ973" i="3" s="1"/>
  <c r="RHD973" i="3" s="1"/>
  <c r="RHH973" i="3" s="1"/>
  <c r="RHL973" i="3" s="1"/>
  <c r="RHP973" i="3" s="1"/>
  <c r="RHT973" i="3" s="1"/>
  <c r="RHX973" i="3" s="1"/>
  <c r="RIB973" i="3" s="1"/>
  <c r="RIF973" i="3" s="1"/>
  <c r="RIJ973" i="3" s="1"/>
  <c r="RIN973" i="3" s="1"/>
  <c r="RIR973" i="3" s="1"/>
  <c r="RIV973" i="3" s="1"/>
  <c r="RIZ973" i="3" s="1"/>
  <c r="RJD973" i="3" s="1"/>
  <c r="RJH973" i="3" s="1"/>
  <c r="RJL973" i="3" s="1"/>
  <c r="RJP973" i="3" s="1"/>
  <c r="RJT973" i="3" s="1"/>
  <c r="RJX973" i="3" s="1"/>
  <c r="RKB973" i="3" s="1"/>
  <c r="RKF973" i="3" s="1"/>
  <c r="RKJ973" i="3" s="1"/>
  <c r="RKN973" i="3" s="1"/>
  <c r="RKR973" i="3" s="1"/>
  <c r="RKV973" i="3" s="1"/>
  <c r="RKZ973" i="3" s="1"/>
  <c r="RLD973" i="3" s="1"/>
  <c r="RLH973" i="3" s="1"/>
  <c r="RLL973" i="3" s="1"/>
  <c r="RLP973" i="3" s="1"/>
  <c r="RLT973" i="3" s="1"/>
  <c r="RLX973" i="3" s="1"/>
  <c r="RMB973" i="3" s="1"/>
  <c r="RMF973" i="3" s="1"/>
  <c r="RMJ973" i="3" s="1"/>
  <c r="RMN973" i="3" s="1"/>
  <c r="RMR973" i="3" s="1"/>
  <c r="RMV973" i="3" s="1"/>
  <c r="RMZ973" i="3" s="1"/>
  <c r="RND973" i="3" s="1"/>
  <c r="RNH973" i="3" s="1"/>
  <c r="RNL973" i="3" s="1"/>
  <c r="RNP973" i="3" s="1"/>
  <c r="RNT973" i="3" s="1"/>
  <c r="RNX973" i="3" s="1"/>
  <c r="ROB973" i="3" s="1"/>
  <c r="ROF973" i="3" s="1"/>
  <c r="ROJ973" i="3" s="1"/>
  <c r="RON973" i="3" s="1"/>
  <c r="ROR973" i="3" s="1"/>
  <c r="ROV973" i="3" s="1"/>
  <c r="ROZ973" i="3" s="1"/>
  <c r="RPD973" i="3" s="1"/>
  <c r="RPH973" i="3" s="1"/>
  <c r="RPL973" i="3" s="1"/>
  <c r="RPP973" i="3" s="1"/>
  <c r="RPT973" i="3" s="1"/>
  <c r="RPX973" i="3" s="1"/>
  <c r="RQB973" i="3" s="1"/>
  <c r="RQF973" i="3" s="1"/>
  <c r="RQJ973" i="3" s="1"/>
  <c r="RQN973" i="3" s="1"/>
  <c r="RQR973" i="3" s="1"/>
  <c r="RQV973" i="3" s="1"/>
  <c r="RQZ973" i="3" s="1"/>
  <c r="RRD973" i="3" s="1"/>
  <c r="RRH973" i="3" s="1"/>
  <c r="RRL973" i="3" s="1"/>
  <c r="RRP973" i="3" s="1"/>
  <c r="RRT973" i="3" s="1"/>
  <c r="RRX973" i="3" s="1"/>
  <c r="RSB973" i="3" s="1"/>
  <c r="RSF973" i="3" s="1"/>
  <c r="RSJ973" i="3" s="1"/>
  <c r="RSN973" i="3" s="1"/>
  <c r="RSR973" i="3" s="1"/>
  <c r="RSV973" i="3" s="1"/>
  <c r="RSZ973" i="3" s="1"/>
  <c r="RTD973" i="3" s="1"/>
  <c r="RTH973" i="3" s="1"/>
  <c r="RTL973" i="3" s="1"/>
  <c r="RTP973" i="3" s="1"/>
  <c r="RTT973" i="3" s="1"/>
  <c r="RTX973" i="3" s="1"/>
  <c r="RUB973" i="3" s="1"/>
  <c r="RUF973" i="3" s="1"/>
  <c r="RUJ973" i="3" s="1"/>
  <c r="RUN973" i="3" s="1"/>
  <c r="RUR973" i="3" s="1"/>
  <c r="RUV973" i="3" s="1"/>
  <c r="RUZ973" i="3" s="1"/>
  <c r="RVD973" i="3" s="1"/>
  <c r="RVH973" i="3" s="1"/>
  <c r="RVL973" i="3" s="1"/>
  <c r="RVP973" i="3" s="1"/>
  <c r="RVT973" i="3" s="1"/>
  <c r="RVX973" i="3" s="1"/>
  <c r="RWB973" i="3" s="1"/>
  <c r="RWF973" i="3" s="1"/>
  <c r="RWJ973" i="3" s="1"/>
  <c r="RWN973" i="3" s="1"/>
  <c r="RWR973" i="3" s="1"/>
  <c r="RWV973" i="3" s="1"/>
  <c r="RWZ973" i="3" s="1"/>
  <c r="RXD973" i="3" s="1"/>
  <c r="RXH973" i="3" s="1"/>
  <c r="RXL973" i="3" s="1"/>
  <c r="RXP973" i="3" s="1"/>
  <c r="RXT973" i="3" s="1"/>
  <c r="RXX973" i="3" s="1"/>
  <c r="RYB973" i="3" s="1"/>
  <c r="RYF973" i="3" s="1"/>
  <c r="RYJ973" i="3" s="1"/>
  <c r="RYN973" i="3" s="1"/>
  <c r="RYR973" i="3" s="1"/>
  <c r="RYV973" i="3" s="1"/>
  <c r="RYZ973" i="3" s="1"/>
  <c r="RZD973" i="3" s="1"/>
  <c r="RZH973" i="3" s="1"/>
  <c r="RZL973" i="3" s="1"/>
  <c r="RZP973" i="3" s="1"/>
  <c r="RZT973" i="3" s="1"/>
  <c r="RZX973" i="3" s="1"/>
  <c r="SAB973" i="3" s="1"/>
  <c r="SAF973" i="3" s="1"/>
  <c r="SAJ973" i="3" s="1"/>
  <c r="SAN973" i="3" s="1"/>
  <c r="SAR973" i="3" s="1"/>
  <c r="SAV973" i="3" s="1"/>
  <c r="SAZ973" i="3" s="1"/>
  <c r="SBD973" i="3" s="1"/>
  <c r="SBH973" i="3" s="1"/>
  <c r="SBL973" i="3" s="1"/>
  <c r="SBP973" i="3" s="1"/>
  <c r="SBT973" i="3" s="1"/>
  <c r="SBX973" i="3" s="1"/>
  <c r="SCB973" i="3" s="1"/>
  <c r="SCF973" i="3" s="1"/>
  <c r="SCJ973" i="3" s="1"/>
  <c r="SCN973" i="3" s="1"/>
  <c r="SCR973" i="3" s="1"/>
  <c r="SCV973" i="3" s="1"/>
  <c r="SCZ973" i="3" s="1"/>
  <c r="SDD973" i="3" s="1"/>
  <c r="SDH973" i="3" s="1"/>
  <c r="SDL973" i="3" s="1"/>
  <c r="SDP973" i="3" s="1"/>
  <c r="SDT973" i="3" s="1"/>
  <c r="SDX973" i="3" s="1"/>
  <c r="SEB973" i="3" s="1"/>
  <c r="SEF973" i="3" s="1"/>
  <c r="SEJ973" i="3" s="1"/>
  <c r="SEN973" i="3" s="1"/>
  <c r="SER973" i="3" s="1"/>
  <c r="SEV973" i="3" s="1"/>
  <c r="SEZ973" i="3" s="1"/>
  <c r="SFD973" i="3" s="1"/>
  <c r="SFH973" i="3" s="1"/>
  <c r="SFL973" i="3" s="1"/>
  <c r="SFP973" i="3" s="1"/>
  <c r="SFT973" i="3" s="1"/>
  <c r="SFX973" i="3" s="1"/>
  <c r="SGB973" i="3" s="1"/>
  <c r="SGF973" i="3" s="1"/>
  <c r="SGJ973" i="3" s="1"/>
  <c r="SGN973" i="3" s="1"/>
  <c r="SGR973" i="3" s="1"/>
  <c r="SGV973" i="3" s="1"/>
  <c r="SGZ973" i="3" s="1"/>
  <c r="SHD973" i="3" s="1"/>
  <c r="SHH973" i="3" s="1"/>
  <c r="SHL973" i="3" s="1"/>
  <c r="SHP973" i="3" s="1"/>
  <c r="SHT973" i="3" s="1"/>
  <c r="SHX973" i="3" s="1"/>
  <c r="SIB973" i="3" s="1"/>
  <c r="SIF973" i="3" s="1"/>
  <c r="SIJ973" i="3" s="1"/>
  <c r="SIN973" i="3" s="1"/>
  <c r="SIR973" i="3" s="1"/>
  <c r="SIV973" i="3" s="1"/>
  <c r="SIZ973" i="3" s="1"/>
  <c r="SJD973" i="3" s="1"/>
  <c r="SJH973" i="3" s="1"/>
  <c r="SJL973" i="3" s="1"/>
  <c r="SJP973" i="3" s="1"/>
  <c r="SJT973" i="3" s="1"/>
  <c r="SJX973" i="3" s="1"/>
  <c r="SKB973" i="3" s="1"/>
  <c r="SKF973" i="3" s="1"/>
  <c r="SKJ973" i="3" s="1"/>
  <c r="SKN973" i="3" s="1"/>
  <c r="SKR973" i="3" s="1"/>
  <c r="SKV973" i="3" s="1"/>
  <c r="SKZ973" i="3" s="1"/>
  <c r="SLD973" i="3" s="1"/>
  <c r="SLH973" i="3" s="1"/>
  <c r="SLL973" i="3" s="1"/>
  <c r="SLP973" i="3" s="1"/>
  <c r="SLT973" i="3" s="1"/>
  <c r="SLX973" i="3" s="1"/>
  <c r="SMB973" i="3" s="1"/>
  <c r="SMF973" i="3" s="1"/>
  <c r="SMJ973" i="3" s="1"/>
  <c r="SMN973" i="3" s="1"/>
  <c r="SMR973" i="3" s="1"/>
  <c r="SMV973" i="3" s="1"/>
  <c r="SMZ973" i="3" s="1"/>
  <c r="SND973" i="3" s="1"/>
  <c r="SNH973" i="3" s="1"/>
  <c r="SNL973" i="3" s="1"/>
  <c r="SNP973" i="3" s="1"/>
  <c r="SNT973" i="3" s="1"/>
  <c r="SNX973" i="3" s="1"/>
  <c r="SOB973" i="3" s="1"/>
  <c r="SOF973" i="3" s="1"/>
  <c r="SOJ973" i="3" s="1"/>
  <c r="SON973" i="3" s="1"/>
  <c r="SOR973" i="3" s="1"/>
  <c r="SOV973" i="3" s="1"/>
  <c r="SOZ973" i="3" s="1"/>
  <c r="SPD973" i="3" s="1"/>
  <c r="SPH973" i="3" s="1"/>
  <c r="SPL973" i="3" s="1"/>
  <c r="SPP973" i="3" s="1"/>
  <c r="SPT973" i="3" s="1"/>
  <c r="SPX973" i="3" s="1"/>
  <c r="SQB973" i="3" s="1"/>
  <c r="SQF973" i="3" s="1"/>
  <c r="SQJ973" i="3" s="1"/>
  <c r="SQN973" i="3" s="1"/>
  <c r="SQR973" i="3" s="1"/>
  <c r="SQV973" i="3" s="1"/>
  <c r="SQZ973" i="3" s="1"/>
  <c r="SRD973" i="3" s="1"/>
  <c r="SRH973" i="3" s="1"/>
  <c r="SRL973" i="3" s="1"/>
  <c r="SRP973" i="3" s="1"/>
  <c r="SRT973" i="3" s="1"/>
  <c r="SRX973" i="3" s="1"/>
  <c r="SSB973" i="3" s="1"/>
  <c r="SSF973" i="3" s="1"/>
  <c r="SSJ973" i="3" s="1"/>
  <c r="SSN973" i="3" s="1"/>
  <c r="SSR973" i="3" s="1"/>
  <c r="SSV973" i="3" s="1"/>
  <c r="SSZ973" i="3" s="1"/>
  <c r="STD973" i="3" s="1"/>
  <c r="STH973" i="3" s="1"/>
  <c r="STL973" i="3" s="1"/>
  <c r="STP973" i="3" s="1"/>
  <c r="STT973" i="3" s="1"/>
  <c r="STX973" i="3" s="1"/>
  <c r="SUB973" i="3" s="1"/>
  <c r="SUF973" i="3" s="1"/>
  <c r="SUJ973" i="3" s="1"/>
  <c r="SUN973" i="3" s="1"/>
  <c r="SUR973" i="3" s="1"/>
  <c r="SUV973" i="3" s="1"/>
  <c r="SUZ973" i="3" s="1"/>
  <c r="SVD973" i="3" s="1"/>
  <c r="SVH973" i="3" s="1"/>
  <c r="SVL973" i="3" s="1"/>
  <c r="SVP973" i="3" s="1"/>
  <c r="SVT973" i="3" s="1"/>
  <c r="SVX973" i="3" s="1"/>
  <c r="SWB973" i="3" s="1"/>
  <c r="SWF973" i="3" s="1"/>
  <c r="SWJ973" i="3" s="1"/>
  <c r="SWN973" i="3" s="1"/>
  <c r="SWR973" i="3" s="1"/>
  <c r="SWV973" i="3" s="1"/>
  <c r="SWZ973" i="3" s="1"/>
  <c r="SXD973" i="3" s="1"/>
  <c r="SXH973" i="3" s="1"/>
  <c r="SXL973" i="3" s="1"/>
  <c r="SXP973" i="3" s="1"/>
  <c r="SXT973" i="3" s="1"/>
  <c r="SXX973" i="3" s="1"/>
  <c r="SYB973" i="3" s="1"/>
  <c r="SYF973" i="3" s="1"/>
  <c r="SYJ973" i="3" s="1"/>
  <c r="SYN973" i="3" s="1"/>
  <c r="SYR973" i="3" s="1"/>
  <c r="SYV973" i="3" s="1"/>
  <c r="SYZ973" i="3" s="1"/>
  <c r="SZD973" i="3" s="1"/>
  <c r="SZH973" i="3" s="1"/>
  <c r="SZL973" i="3" s="1"/>
  <c r="SZP973" i="3" s="1"/>
  <c r="SZT973" i="3" s="1"/>
  <c r="SZX973" i="3" s="1"/>
  <c r="TAB973" i="3" s="1"/>
  <c r="TAF973" i="3" s="1"/>
  <c r="TAJ973" i="3" s="1"/>
  <c r="TAN973" i="3" s="1"/>
  <c r="TAR973" i="3" s="1"/>
  <c r="TAV973" i="3" s="1"/>
  <c r="TAZ973" i="3" s="1"/>
  <c r="TBD973" i="3" s="1"/>
  <c r="TBH973" i="3" s="1"/>
  <c r="TBL973" i="3" s="1"/>
  <c r="TBP973" i="3" s="1"/>
  <c r="TBT973" i="3" s="1"/>
  <c r="TBX973" i="3" s="1"/>
  <c r="TCB973" i="3" s="1"/>
  <c r="TCF973" i="3" s="1"/>
  <c r="TCJ973" i="3" s="1"/>
  <c r="TCN973" i="3" s="1"/>
  <c r="TCR973" i="3" s="1"/>
  <c r="TCV973" i="3" s="1"/>
  <c r="TCZ973" i="3" s="1"/>
  <c r="TDD973" i="3" s="1"/>
  <c r="TDH973" i="3" s="1"/>
  <c r="TDL973" i="3" s="1"/>
  <c r="TDP973" i="3" s="1"/>
  <c r="TDT973" i="3" s="1"/>
  <c r="TDX973" i="3" s="1"/>
  <c r="TEB973" i="3" s="1"/>
  <c r="TEF973" i="3" s="1"/>
  <c r="TEJ973" i="3" s="1"/>
  <c r="TEN973" i="3" s="1"/>
  <c r="TER973" i="3" s="1"/>
  <c r="TEV973" i="3" s="1"/>
  <c r="TEZ973" i="3" s="1"/>
  <c r="TFD973" i="3" s="1"/>
  <c r="TFH973" i="3" s="1"/>
  <c r="TFL973" i="3" s="1"/>
  <c r="TFP973" i="3" s="1"/>
  <c r="TFT973" i="3" s="1"/>
  <c r="TFX973" i="3" s="1"/>
  <c r="TGB973" i="3" s="1"/>
  <c r="TGF973" i="3" s="1"/>
  <c r="TGJ973" i="3" s="1"/>
  <c r="TGN973" i="3" s="1"/>
  <c r="TGR973" i="3" s="1"/>
  <c r="TGV973" i="3" s="1"/>
  <c r="TGZ973" i="3" s="1"/>
  <c r="THD973" i="3" s="1"/>
  <c r="THH973" i="3" s="1"/>
  <c r="THL973" i="3" s="1"/>
  <c r="THP973" i="3" s="1"/>
  <c r="THT973" i="3" s="1"/>
  <c r="THX973" i="3" s="1"/>
  <c r="TIB973" i="3" s="1"/>
  <c r="TIF973" i="3" s="1"/>
  <c r="TIJ973" i="3" s="1"/>
  <c r="TIN973" i="3" s="1"/>
  <c r="TIR973" i="3" s="1"/>
  <c r="TIV973" i="3" s="1"/>
  <c r="TIZ973" i="3" s="1"/>
  <c r="TJD973" i="3" s="1"/>
  <c r="TJH973" i="3" s="1"/>
  <c r="TJL973" i="3" s="1"/>
  <c r="TJP973" i="3" s="1"/>
  <c r="TJT973" i="3" s="1"/>
  <c r="TJX973" i="3" s="1"/>
  <c r="TKB973" i="3" s="1"/>
  <c r="TKF973" i="3" s="1"/>
  <c r="TKJ973" i="3" s="1"/>
  <c r="TKN973" i="3" s="1"/>
  <c r="TKR973" i="3" s="1"/>
  <c r="TKV973" i="3" s="1"/>
  <c r="TKZ973" i="3" s="1"/>
  <c r="TLD973" i="3" s="1"/>
  <c r="TLH973" i="3" s="1"/>
  <c r="TLL973" i="3" s="1"/>
  <c r="TLP973" i="3" s="1"/>
  <c r="TLT973" i="3" s="1"/>
  <c r="TLX973" i="3" s="1"/>
  <c r="TMB973" i="3" s="1"/>
  <c r="TMF973" i="3" s="1"/>
  <c r="TMJ973" i="3" s="1"/>
  <c r="TMN973" i="3" s="1"/>
  <c r="TMR973" i="3" s="1"/>
  <c r="TMV973" i="3" s="1"/>
  <c r="TMZ973" i="3" s="1"/>
  <c r="TND973" i="3" s="1"/>
  <c r="TNH973" i="3" s="1"/>
  <c r="TNL973" i="3" s="1"/>
  <c r="TNP973" i="3" s="1"/>
  <c r="TNT973" i="3" s="1"/>
  <c r="TNX973" i="3" s="1"/>
  <c r="TOB973" i="3" s="1"/>
  <c r="TOF973" i="3" s="1"/>
  <c r="TOJ973" i="3" s="1"/>
  <c r="TON973" i="3" s="1"/>
  <c r="TOR973" i="3" s="1"/>
  <c r="TOV973" i="3" s="1"/>
  <c r="TOZ973" i="3" s="1"/>
  <c r="TPD973" i="3" s="1"/>
  <c r="TPH973" i="3" s="1"/>
  <c r="TPL973" i="3" s="1"/>
  <c r="TPP973" i="3" s="1"/>
  <c r="TPT973" i="3" s="1"/>
  <c r="TPX973" i="3" s="1"/>
  <c r="TQB973" i="3" s="1"/>
  <c r="TQF973" i="3" s="1"/>
  <c r="TQJ973" i="3" s="1"/>
  <c r="TQN973" i="3" s="1"/>
  <c r="TQR973" i="3" s="1"/>
  <c r="TQV973" i="3" s="1"/>
  <c r="TQZ973" i="3" s="1"/>
  <c r="TRD973" i="3" s="1"/>
  <c r="TRH973" i="3" s="1"/>
  <c r="TRL973" i="3" s="1"/>
  <c r="TRP973" i="3" s="1"/>
  <c r="TRT973" i="3" s="1"/>
  <c r="TRX973" i="3" s="1"/>
  <c r="TSB973" i="3" s="1"/>
  <c r="TSF973" i="3" s="1"/>
  <c r="TSJ973" i="3" s="1"/>
  <c r="TSN973" i="3" s="1"/>
  <c r="TSR973" i="3" s="1"/>
  <c r="TSV973" i="3" s="1"/>
  <c r="TSZ973" i="3" s="1"/>
  <c r="TTD973" i="3" s="1"/>
  <c r="TTH973" i="3" s="1"/>
  <c r="TTL973" i="3" s="1"/>
  <c r="TTP973" i="3" s="1"/>
  <c r="TTT973" i="3" s="1"/>
  <c r="TTX973" i="3" s="1"/>
  <c r="TUB973" i="3" s="1"/>
  <c r="TUF973" i="3" s="1"/>
  <c r="TUJ973" i="3" s="1"/>
  <c r="TUN973" i="3" s="1"/>
  <c r="TUR973" i="3" s="1"/>
  <c r="TUV973" i="3" s="1"/>
  <c r="TUZ973" i="3" s="1"/>
  <c r="TVD973" i="3" s="1"/>
  <c r="TVH973" i="3" s="1"/>
  <c r="TVL973" i="3" s="1"/>
  <c r="TVP973" i="3" s="1"/>
  <c r="TVT973" i="3" s="1"/>
  <c r="TVX973" i="3" s="1"/>
  <c r="TWB973" i="3" s="1"/>
  <c r="TWF973" i="3" s="1"/>
  <c r="TWJ973" i="3" s="1"/>
  <c r="TWN973" i="3" s="1"/>
  <c r="TWR973" i="3" s="1"/>
  <c r="TWV973" i="3" s="1"/>
  <c r="TWZ973" i="3" s="1"/>
  <c r="TXD973" i="3" s="1"/>
  <c r="TXH973" i="3" s="1"/>
  <c r="TXL973" i="3" s="1"/>
  <c r="TXP973" i="3" s="1"/>
  <c r="TXT973" i="3" s="1"/>
  <c r="TXX973" i="3" s="1"/>
  <c r="TYB973" i="3" s="1"/>
  <c r="TYF973" i="3" s="1"/>
  <c r="TYJ973" i="3" s="1"/>
  <c r="TYN973" i="3" s="1"/>
  <c r="TYR973" i="3" s="1"/>
  <c r="TYV973" i="3" s="1"/>
  <c r="TYZ973" i="3" s="1"/>
  <c r="TZD973" i="3" s="1"/>
  <c r="TZH973" i="3" s="1"/>
  <c r="TZL973" i="3" s="1"/>
  <c r="TZP973" i="3" s="1"/>
  <c r="TZT973" i="3" s="1"/>
  <c r="TZX973" i="3" s="1"/>
  <c r="UAB973" i="3" s="1"/>
  <c r="UAF973" i="3" s="1"/>
  <c r="UAJ973" i="3" s="1"/>
  <c r="UAN973" i="3" s="1"/>
  <c r="UAR973" i="3" s="1"/>
  <c r="UAV973" i="3" s="1"/>
  <c r="UAZ973" i="3" s="1"/>
  <c r="UBD973" i="3" s="1"/>
  <c r="UBH973" i="3" s="1"/>
  <c r="UBL973" i="3" s="1"/>
  <c r="UBP973" i="3" s="1"/>
  <c r="UBT973" i="3" s="1"/>
  <c r="UBX973" i="3" s="1"/>
  <c r="UCB973" i="3" s="1"/>
  <c r="UCF973" i="3" s="1"/>
  <c r="UCJ973" i="3" s="1"/>
  <c r="UCN973" i="3" s="1"/>
  <c r="UCR973" i="3" s="1"/>
  <c r="UCV973" i="3" s="1"/>
  <c r="UCZ973" i="3" s="1"/>
  <c r="UDD973" i="3" s="1"/>
  <c r="UDH973" i="3" s="1"/>
  <c r="UDL973" i="3" s="1"/>
  <c r="UDP973" i="3" s="1"/>
  <c r="UDT973" i="3" s="1"/>
  <c r="UDX973" i="3" s="1"/>
  <c r="UEB973" i="3" s="1"/>
  <c r="UEF973" i="3" s="1"/>
  <c r="UEJ973" i="3" s="1"/>
  <c r="UEN973" i="3" s="1"/>
  <c r="UER973" i="3" s="1"/>
  <c r="UEV973" i="3" s="1"/>
  <c r="UEZ973" i="3" s="1"/>
  <c r="UFD973" i="3" s="1"/>
  <c r="UFH973" i="3" s="1"/>
  <c r="UFL973" i="3" s="1"/>
  <c r="UFP973" i="3" s="1"/>
  <c r="UFT973" i="3" s="1"/>
  <c r="UFX973" i="3" s="1"/>
  <c r="UGB973" i="3" s="1"/>
  <c r="UGF973" i="3" s="1"/>
  <c r="UGJ973" i="3" s="1"/>
  <c r="UGN973" i="3" s="1"/>
  <c r="UGR973" i="3" s="1"/>
  <c r="UGV973" i="3" s="1"/>
  <c r="UGZ973" i="3" s="1"/>
  <c r="UHD973" i="3" s="1"/>
  <c r="UHH973" i="3" s="1"/>
  <c r="UHL973" i="3" s="1"/>
  <c r="UHP973" i="3" s="1"/>
  <c r="UHT973" i="3" s="1"/>
  <c r="UHX973" i="3" s="1"/>
  <c r="UIB973" i="3" s="1"/>
  <c r="UIF973" i="3" s="1"/>
  <c r="UIJ973" i="3" s="1"/>
  <c r="UIN973" i="3" s="1"/>
  <c r="UIR973" i="3" s="1"/>
  <c r="UIV973" i="3" s="1"/>
  <c r="UIZ973" i="3" s="1"/>
  <c r="UJD973" i="3" s="1"/>
  <c r="UJH973" i="3" s="1"/>
  <c r="UJL973" i="3" s="1"/>
  <c r="UJP973" i="3" s="1"/>
  <c r="UJT973" i="3" s="1"/>
  <c r="UJX973" i="3" s="1"/>
  <c r="UKB973" i="3" s="1"/>
  <c r="UKF973" i="3" s="1"/>
  <c r="UKJ973" i="3" s="1"/>
  <c r="UKN973" i="3" s="1"/>
  <c r="UKR973" i="3" s="1"/>
  <c r="UKV973" i="3" s="1"/>
  <c r="UKZ973" i="3" s="1"/>
  <c r="ULD973" i="3" s="1"/>
  <c r="ULH973" i="3" s="1"/>
  <c r="ULL973" i="3" s="1"/>
  <c r="ULP973" i="3" s="1"/>
  <c r="ULT973" i="3" s="1"/>
  <c r="ULX973" i="3" s="1"/>
  <c r="UMB973" i="3" s="1"/>
  <c r="UMF973" i="3" s="1"/>
  <c r="UMJ973" i="3" s="1"/>
  <c r="UMN973" i="3" s="1"/>
  <c r="UMR973" i="3" s="1"/>
  <c r="UMV973" i="3" s="1"/>
  <c r="UMZ973" i="3" s="1"/>
  <c r="UND973" i="3" s="1"/>
  <c r="UNH973" i="3" s="1"/>
  <c r="UNL973" i="3" s="1"/>
  <c r="UNP973" i="3" s="1"/>
  <c r="UNT973" i="3" s="1"/>
  <c r="UNX973" i="3" s="1"/>
  <c r="UOB973" i="3" s="1"/>
  <c r="UOF973" i="3" s="1"/>
  <c r="UOJ973" i="3" s="1"/>
  <c r="UON973" i="3" s="1"/>
  <c r="UOR973" i="3" s="1"/>
  <c r="UOV973" i="3" s="1"/>
  <c r="UOZ973" i="3" s="1"/>
  <c r="UPD973" i="3" s="1"/>
  <c r="UPH973" i="3" s="1"/>
  <c r="UPL973" i="3" s="1"/>
  <c r="UPP973" i="3" s="1"/>
  <c r="UPT973" i="3" s="1"/>
  <c r="UPX973" i="3" s="1"/>
  <c r="UQB973" i="3" s="1"/>
  <c r="UQF973" i="3" s="1"/>
  <c r="UQJ973" i="3" s="1"/>
  <c r="UQN973" i="3" s="1"/>
  <c r="UQR973" i="3" s="1"/>
  <c r="UQV973" i="3" s="1"/>
  <c r="UQZ973" i="3" s="1"/>
  <c r="URD973" i="3" s="1"/>
  <c r="URH973" i="3" s="1"/>
  <c r="URL973" i="3" s="1"/>
  <c r="URP973" i="3" s="1"/>
  <c r="URT973" i="3" s="1"/>
  <c r="URX973" i="3" s="1"/>
  <c r="USB973" i="3" s="1"/>
  <c r="USF973" i="3" s="1"/>
  <c r="USJ973" i="3" s="1"/>
  <c r="USN973" i="3" s="1"/>
  <c r="USR973" i="3" s="1"/>
  <c r="USV973" i="3" s="1"/>
  <c r="USZ973" i="3" s="1"/>
  <c r="UTD973" i="3" s="1"/>
  <c r="UTH973" i="3" s="1"/>
  <c r="UTL973" i="3" s="1"/>
  <c r="UTP973" i="3" s="1"/>
  <c r="UTT973" i="3" s="1"/>
  <c r="UTX973" i="3" s="1"/>
  <c r="UUB973" i="3" s="1"/>
  <c r="UUF973" i="3" s="1"/>
  <c r="UUJ973" i="3" s="1"/>
  <c r="UUN973" i="3" s="1"/>
  <c r="UUR973" i="3" s="1"/>
  <c r="UUV973" i="3" s="1"/>
  <c r="UUZ973" i="3" s="1"/>
  <c r="UVD973" i="3" s="1"/>
  <c r="UVH973" i="3" s="1"/>
  <c r="UVL973" i="3" s="1"/>
  <c r="UVP973" i="3" s="1"/>
  <c r="UVT973" i="3" s="1"/>
  <c r="UVX973" i="3" s="1"/>
  <c r="UWB973" i="3" s="1"/>
  <c r="UWF973" i="3" s="1"/>
  <c r="UWJ973" i="3" s="1"/>
  <c r="UWN973" i="3" s="1"/>
  <c r="UWR973" i="3" s="1"/>
  <c r="UWV973" i="3" s="1"/>
  <c r="UWZ973" i="3" s="1"/>
  <c r="UXD973" i="3" s="1"/>
  <c r="UXH973" i="3" s="1"/>
  <c r="UXL973" i="3" s="1"/>
  <c r="UXP973" i="3" s="1"/>
  <c r="UXT973" i="3" s="1"/>
  <c r="UXX973" i="3" s="1"/>
  <c r="UYB973" i="3" s="1"/>
  <c r="UYF973" i="3" s="1"/>
  <c r="UYJ973" i="3" s="1"/>
  <c r="UYN973" i="3" s="1"/>
  <c r="UYR973" i="3" s="1"/>
  <c r="UYV973" i="3" s="1"/>
  <c r="UYZ973" i="3" s="1"/>
  <c r="UZD973" i="3" s="1"/>
  <c r="UZH973" i="3" s="1"/>
  <c r="UZL973" i="3" s="1"/>
  <c r="UZP973" i="3" s="1"/>
  <c r="UZT973" i="3" s="1"/>
  <c r="UZX973" i="3" s="1"/>
  <c r="VAB973" i="3" s="1"/>
  <c r="VAF973" i="3" s="1"/>
  <c r="VAJ973" i="3" s="1"/>
  <c r="VAN973" i="3" s="1"/>
  <c r="VAR973" i="3" s="1"/>
  <c r="VAV973" i="3" s="1"/>
  <c r="VAZ973" i="3" s="1"/>
  <c r="VBD973" i="3" s="1"/>
  <c r="VBH973" i="3" s="1"/>
  <c r="VBL973" i="3" s="1"/>
  <c r="VBP973" i="3" s="1"/>
  <c r="VBT973" i="3" s="1"/>
  <c r="VBX973" i="3" s="1"/>
  <c r="VCB973" i="3" s="1"/>
  <c r="VCF973" i="3" s="1"/>
  <c r="VCJ973" i="3" s="1"/>
  <c r="VCN973" i="3" s="1"/>
  <c r="VCR973" i="3" s="1"/>
  <c r="VCV973" i="3" s="1"/>
  <c r="VCZ973" i="3" s="1"/>
  <c r="VDD973" i="3" s="1"/>
  <c r="VDH973" i="3" s="1"/>
  <c r="VDL973" i="3" s="1"/>
  <c r="VDP973" i="3" s="1"/>
  <c r="VDT973" i="3" s="1"/>
  <c r="VDX973" i="3" s="1"/>
  <c r="VEB973" i="3" s="1"/>
  <c r="VEF973" i="3" s="1"/>
  <c r="VEJ973" i="3" s="1"/>
  <c r="VEN973" i="3" s="1"/>
  <c r="VER973" i="3" s="1"/>
  <c r="VEV973" i="3" s="1"/>
  <c r="VEZ973" i="3" s="1"/>
  <c r="VFD973" i="3" s="1"/>
  <c r="VFH973" i="3" s="1"/>
  <c r="VFL973" i="3" s="1"/>
  <c r="VFP973" i="3" s="1"/>
  <c r="VFT973" i="3" s="1"/>
  <c r="VFX973" i="3" s="1"/>
  <c r="VGB973" i="3" s="1"/>
  <c r="VGF973" i="3" s="1"/>
  <c r="VGJ973" i="3" s="1"/>
  <c r="VGN973" i="3" s="1"/>
  <c r="VGR973" i="3" s="1"/>
  <c r="VGV973" i="3" s="1"/>
  <c r="VGZ973" i="3" s="1"/>
  <c r="VHD973" i="3" s="1"/>
  <c r="VHH973" i="3" s="1"/>
  <c r="VHL973" i="3" s="1"/>
  <c r="VHP973" i="3" s="1"/>
  <c r="VHT973" i="3" s="1"/>
  <c r="VHX973" i="3" s="1"/>
  <c r="VIB973" i="3" s="1"/>
  <c r="VIF973" i="3" s="1"/>
  <c r="VIJ973" i="3" s="1"/>
  <c r="VIN973" i="3" s="1"/>
  <c r="VIR973" i="3" s="1"/>
  <c r="VIV973" i="3" s="1"/>
  <c r="VIZ973" i="3" s="1"/>
  <c r="VJD973" i="3" s="1"/>
  <c r="VJH973" i="3" s="1"/>
  <c r="VJL973" i="3" s="1"/>
  <c r="VJP973" i="3" s="1"/>
  <c r="VJT973" i="3" s="1"/>
  <c r="VJX973" i="3" s="1"/>
  <c r="VKB973" i="3" s="1"/>
  <c r="VKF973" i="3" s="1"/>
  <c r="VKJ973" i="3" s="1"/>
  <c r="VKN973" i="3" s="1"/>
  <c r="VKR973" i="3" s="1"/>
  <c r="VKV973" i="3" s="1"/>
  <c r="VKZ973" i="3" s="1"/>
  <c r="VLD973" i="3" s="1"/>
  <c r="VLH973" i="3" s="1"/>
  <c r="VLL973" i="3" s="1"/>
  <c r="VLP973" i="3" s="1"/>
  <c r="VLT973" i="3" s="1"/>
  <c r="VLX973" i="3" s="1"/>
  <c r="VMB973" i="3" s="1"/>
  <c r="VMF973" i="3" s="1"/>
  <c r="VMJ973" i="3" s="1"/>
  <c r="VMN973" i="3" s="1"/>
  <c r="VMR973" i="3" s="1"/>
  <c r="VMV973" i="3" s="1"/>
  <c r="VMZ973" i="3" s="1"/>
  <c r="VND973" i="3" s="1"/>
  <c r="VNH973" i="3" s="1"/>
  <c r="VNL973" i="3" s="1"/>
  <c r="VNP973" i="3" s="1"/>
  <c r="VNT973" i="3" s="1"/>
  <c r="VNX973" i="3" s="1"/>
  <c r="VOB973" i="3" s="1"/>
  <c r="VOF973" i="3" s="1"/>
  <c r="VOJ973" i="3" s="1"/>
  <c r="VON973" i="3" s="1"/>
  <c r="VOR973" i="3" s="1"/>
  <c r="VOV973" i="3" s="1"/>
  <c r="VOZ973" i="3" s="1"/>
  <c r="VPD973" i="3" s="1"/>
  <c r="VPH973" i="3" s="1"/>
  <c r="VPL973" i="3" s="1"/>
  <c r="VPP973" i="3" s="1"/>
  <c r="VPT973" i="3" s="1"/>
  <c r="VPX973" i="3" s="1"/>
  <c r="VQB973" i="3" s="1"/>
  <c r="VQF973" i="3" s="1"/>
  <c r="VQJ973" i="3" s="1"/>
  <c r="VQN973" i="3" s="1"/>
  <c r="VQR973" i="3" s="1"/>
  <c r="VQV973" i="3" s="1"/>
  <c r="VQZ973" i="3" s="1"/>
  <c r="VRD973" i="3" s="1"/>
  <c r="VRH973" i="3" s="1"/>
  <c r="VRL973" i="3" s="1"/>
  <c r="VRP973" i="3" s="1"/>
  <c r="VRT973" i="3" s="1"/>
  <c r="VRX973" i="3" s="1"/>
  <c r="VSB973" i="3" s="1"/>
  <c r="VSF973" i="3" s="1"/>
  <c r="VSJ973" i="3" s="1"/>
  <c r="VSN973" i="3" s="1"/>
  <c r="VSR973" i="3" s="1"/>
  <c r="VSV973" i="3" s="1"/>
  <c r="VSZ973" i="3" s="1"/>
  <c r="VTD973" i="3" s="1"/>
  <c r="VTH973" i="3" s="1"/>
  <c r="VTL973" i="3" s="1"/>
  <c r="VTP973" i="3" s="1"/>
  <c r="VTT973" i="3" s="1"/>
  <c r="VTX973" i="3" s="1"/>
  <c r="VUB973" i="3" s="1"/>
  <c r="VUF973" i="3" s="1"/>
  <c r="VUJ973" i="3" s="1"/>
  <c r="VUN973" i="3" s="1"/>
  <c r="VUR973" i="3" s="1"/>
  <c r="VUV973" i="3" s="1"/>
  <c r="VUZ973" i="3" s="1"/>
  <c r="VVD973" i="3" s="1"/>
  <c r="VVH973" i="3" s="1"/>
  <c r="VVL973" i="3" s="1"/>
  <c r="VVP973" i="3" s="1"/>
  <c r="VVT973" i="3" s="1"/>
  <c r="VVX973" i="3" s="1"/>
  <c r="VWB973" i="3" s="1"/>
  <c r="VWF973" i="3" s="1"/>
  <c r="VWJ973" i="3" s="1"/>
  <c r="VWN973" i="3" s="1"/>
  <c r="VWR973" i="3" s="1"/>
  <c r="VWV973" i="3" s="1"/>
  <c r="VWZ973" i="3" s="1"/>
  <c r="VXD973" i="3" s="1"/>
  <c r="VXH973" i="3" s="1"/>
  <c r="VXL973" i="3" s="1"/>
  <c r="VXP973" i="3" s="1"/>
  <c r="VXT973" i="3" s="1"/>
  <c r="VXX973" i="3" s="1"/>
  <c r="VYB973" i="3" s="1"/>
  <c r="VYF973" i="3" s="1"/>
  <c r="VYJ973" i="3" s="1"/>
  <c r="VYN973" i="3" s="1"/>
  <c r="VYR973" i="3" s="1"/>
  <c r="VYV973" i="3" s="1"/>
  <c r="VYZ973" i="3" s="1"/>
  <c r="VZD973" i="3" s="1"/>
  <c r="VZH973" i="3" s="1"/>
  <c r="VZL973" i="3" s="1"/>
  <c r="VZP973" i="3" s="1"/>
  <c r="VZT973" i="3" s="1"/>
  <c r="VZX973" i="3" s="1"/>
  <c r="WAB973" i="3" s="1"/>
  <c r="WAF973" i="3" s="1"/>
  <c r="WAJ973" i="3" s="1"/>
  <c r="WAN973" i="3" s="1"/>
  <c r="WAR973" i="3" s="1"/>
  <c r="WAV973" i="3" s="1"/>
  <c r="WAZ973" i="3" s="1"/>
  <c r="WBD973" i="3" s="1"/>
  <c r="WBH973" i="3" s="1"/>
  <c r="WBL973" i="3" s="1"/>
  <c r="WBP973" i="3" s="1"/>
  <c r="WBT973" i="3" s="1"/>
  <c r="WBX973" i="3" s="1"/>
  <c r="WCB973" i="3" s="1"/>
  <c r="WCF973" i="3" s="1"/>
  <c r="WCJ973" i="3" s="1"/>
  <c r="WCN973" i="3" s="1"/>
  <c r="WCR973" i="3" s="1"/>
  <c r="WCV973" i="3" s="1"/>
  <c r="WCZ973" i="3" s="1"/>
  <c r="WDD973" i="3" s="1"/>
  <c r="WDH973" i="3" s="1"/>
  <c r="WDL973" i="3" s="1"/>
  <c r="WDP973" i="3" s="1"/>
  <c r="WDT973" i="3" s="1"/>
  <c r="WDX973" i="3" s="1"/>
  <c r="WEB973" i="3" s="1"/>
  <c r="WEF973" i="3" s="1"/>
  <c r="WEJ973" i="3" s="1"/>
  <c r="WEN973" i="3" s="1"/>
  <c r="WER973" i="3" s="1"/>
  <c r="WEV973" i="3" s="1"/>
  <c r="WEZ973" i="3" s="1"/>
  <c r="WFD973" i="3" s="1"/>
  <c r="WFH973" i="3" s="1"/>
  <c r="WFL973" i="3" s="1"/>
  <c r="WFP973" i="3" s="1"/>
  <c r="WFT973" i="3" s="1"/>
  <c r="WFX973" i="3" s="1"/>
  <c r="WGB973" i="3" s="1"/>
  <c r="WGF973" i="3" s="1"/>
  <c r="WGJ973" i="3" s="1"/>
  <c r="WGN973" i="3" s="1"/>
  <c r="WGR973" i="3" s="1"/>
  <c r="WGV973" i="3" s="1"/>
  <c r="WGZ973" i="3" s="1"/>
  <c r="WHD973" i="3" s="1"/>
  <c r="WHH973" i="3" s="1"/>
  <c r="WHL973" i="3" s="1"/>
  <c r="WHP973" i="3" s="1"/>
  <c r="WHT973" i="3" s="1"/>
  <c r="WHX973" i="3" s="1"/>
  <c r="WIB973" i="3" s="1"/>
  <c r="WIF973" i="3" s="1"/>
  <c r="WIJ973" i="3" s="1"/>
  <c r="WIN973" i="3" s="1"/>
  <c r="WIR973" i="3" s="1"/>
  <c r="WIV973" i="3" s="1"/>
  <c r="WIZ973" i="3" s="1"/>
  <c r="WJD973" i="3" s="1"/>
  <c r="WJH973" i="3" s="1"/>
  <c r="WJL973" i="3" s="1"/>
  <c r="WJP973" i="3" s="1"/>
  <c r="WJT973" i="3" s="1"/>
  <c r="WJX973" i="3" s="1"/>
  <c r="WKB973" i="3" s="1"/>
  <c r="WKF973" i="3" s="1"/>
  <c r="WKJ973" i="3" s="1"/>
  <c r="WKN973" i="3" s="1"/>
  <c r="WKR973" i="3" s="1"/>
  <c r="WKV973" i="3" s="1"/>
  <c r="WKZ973" i="3" s="1"/>
  <c r="WLD973" i="3" s="1"/>
  <c r="WLH973" i="3" s="1"/>
  <c r="WLL973" i="3" s="1"/>
  <c r="WLP973" i="3" s="1"/>
  <c r="WLT973" i="3" s="1"/>
  <c r="WLX973" i="3" s="1"/>
  <c r="WMB973" i="3" s="1"/>
  <c r="WMF973" i="3" s="1"/>
  <c r="WMJ973" i="3" s="1"/>
  <c r="WMN973" i="3" s="1"/>
  <c r="WMR973" i="3" s="1"/>
  <c r="WMV973" i="3" s="1"/>
  <c r="WMZ973" i="3" s="1"/>
  <c r="WND973" i="3" s="1"/>
  <c r="WNH973" i="3" s="1"/>
  <c r="WNL973" i="3" s="1"/>
  <c r="WNP973" i="3" s="1"/>
  <c r="WNT973" i="3" s="1"/>
  <c r="WNX973" i="3" s="1"/>
  <c r="WOB973" i="3" s="1"/>
  <c r="WOF973" i="3" s="1"/>
  <c r="WOJ973" i="3" s="1"/>
  <c r="WON973" i="3" s="1"/>
  <c r="WOR973" i="3" s="1"/>
  <c r="WOV973" i="3" s="1"/>
  <c r="WOZ973" i="3" s="1"/>
  <c r="WPD973" i="3" s="1"/>
  <c r="WPH973" i="3" s="1"/>
  <c r="WPL973" i="3" s="1"/>
  <c r="WPP973" i="3" s="1"/>
  <c r="WPT973" i="3" s="1"/>
  <c r="WPX973" i="3" s="1"/>
  <c r="WQB973" i="3" s="1"/>
  <c r="WQF973" i="3" s="1"/>
  <c r="WQJ973" i="3" s="1"/>
  <c r="WQN973" i="3" s="1"/>
  <c r="WQR973" i="3" s="1"/>
  <c r="WQV973" i="3" s="1"/>
  <c r="WQZ973" i="3" s="1"/>
  <c r="WRD973" i="3" s="1"/>
  <c r="WRH973" i="3" s="1"/>
  <c r="WRL973" i="3" s="1"/>
  <c r="WRP973" i="3" s="1"/>
  <c r="WRT973" i="3" s="1"/>
  <c r="WRX973" i="3" s="1"/>
  <c r="WSB973" i="3" s="1"/>
  <c r="WSF973" i="3" s="1"/>
  <c r="WSJ973" i="3" s="1"/>
  <c r="WSN973" i="3" s="1"/>
  <c r="WSR973" i="3" s="1"/>
  <c r="WSV973" i="3" s="1"/>
  <c r="WSZ973" i="3" s="1"/>
  <c r="WTD973" i="3" s="1"/>
  <c r="WTH973" i="3" s="1"/>
  <c r="WTL973" i="3" s="1"/>
  <c r="WTP973" i="3" s="1"/>
  <c r="WTT973" i="3" s="1"/>
  <c r="WTX973" i="3" s="1"/>
  <c r="WUB973" i="3" s="1"/>
  <c r="WUF973" i="3" s="1"/>
  <c r="WUJ973" i="3" s="1"/>
  <c r="WUN973" i="3" s="1"/>
  <c r="WUR973" i="3" s="1"/>
  <c r="WUV973" i="3" s="1"/>
  <c r="WUZ973" i="3" s="1"/>
  <c r="WVD973" i="3" s="1"/>
  <c r="WVH973" i="3" s="1"/>
  <c r="WVL973" i="3" s="1"/>
  <c r="WVP973" i="3" s="1"/>
  <c r="WVT973" i="3" s="1"/>
  <c r="WVX973" i="3" s="1"/>
  <c r="WWB973" i="3" s="1"/>
  <c r="WWF973" i="3" s="1"/>
  <c r="WWJ973" i="3" s="1"/>
  <c r="WWN973" i="3" s="1"/>
  <c r="WWR973" i="3" s="1"/>
  <c r="WWV973" i="3" s="1"/>
  <c r="WWZ973" i="3" s="1"/>
  <c r="WXD973" i="3" s="1"/>
  <c r="WXH973" i="3" s="1"/>
  <c r="WXL973" i="3" s="1"/>
  <c r="WXP973" i="3" s="1"/>
  <c r="WXT973" i="3" s="1"/>
  <c r="WXX973" i="3" s="1"/>
  <c r="WYB973" i="3" s="1"/>
  <c r="WYF973" i="3" s="1"/>
  <c r="WYJ973" i="3" s="1"/>
  <c r="WYN973" i="3" s="1"/>
  <c r="WYR973" i="3" s="1"/>
  <c r="WYV973" i="3" s="1"/>
  <c r="WYZ973" i="3" s="1"/>
  <c r="WZD973" i="3" s="1"/>
  <c r="WZH973" i="3" s="1"/>
  <c r="WZL973" i="3" s="1"/>
  <c r="WZP973" i="3" s="1"/>
  <c r="WZT973" i="3" s="1"/>
  <c r="WZX973" i="3" s="1"/>
  <c r="XAB973" i="3" s="1"/>
  <c r="XAF973" i="3" s="1"/>
  <c r="XAJ973" i="3" s="1"/>
  <c r="XAN973" i="3" s="1"/>
  <c r="XAR973" i="3" s="1"/>
  <c r="XAV973" i="3" s="1"/>
  <c r="XAZ973" i="3" s="1"/>
  <c r="XBD973" i="3" s="1"/>
  <c r="XBH973" i="3" s="1"/>
  <c r="XBL973" i="3" s="1"/>
  <c r="XBP973" i="3" s="1"/>
  <c r="XBT973" i="3" s="1"/>
  <c r="XBX973" i="3" s="1"/>
  <c r="XCB973" i="3" s="1"/>
  <c r="XCF973" i="3" s="1"/>
  <c r="XCJ973" i="3" s="1"/>
  <c r="XCN973" i="3" s="1"/>
  <c r="XCR973" i="3" s="1"/>
  <c r="XCV973" i="3" s="1"/>
  <c r="XCZ973" i="3" s="1"/>
  <c r="XDD973" i="3" s="1"/>
  <c r="XDH973" i="3" s="1"/>
  <c r="XDL973" i="3" s="1"/>
  <c r="XDP973" i="3" s="1"/>
  <c r="XDT973" i="3" s="1"/>
  <c r="XDX973" i="3" s="1"/>
  <c r="XEB973" i="3" s="1"/>
  <c r="XEF973" i="3" s="1"/>
  <c r="XEJ973" i="3" s="1"/>
  <c r="XEN973" i="3" s="1"/>
  <c r="XER973" i="3" s="1"/>
  <c r="F4367" i="2"/>
  <c r="E423" i="3"/>
  <c r="E101" i="3"/>
  <c r="F1378" i="2"/>
  <c r="E584" i="3"/>
  <c r="F5135" i="2"/>
  <c r="F413" i="2"/>
  <c r="E2785" i="3"/>
  <c r="E2390" i="3"/>
  <c r="F1380" i="2"/>
  <c r="F1348" i="2"/>
  <c r="E2709" i="3"/>
  <c r="F1686" i="2"/>
  <c r="E509" i="3"/>
  <c r="F4219" i="2"/>
  <c r="E2729" i="3"/>
  <c r="E2525" i="3"/>
  <c r="E5" i="3"/>
  <c r="E2122" i="3"/>
  <c r="E2712" i="3"/>
  <c r="E2713" i="3"/>
  <c r="F1414" i="2"/>
  <c r="F1417" i="2"/>
  <c r="E2058" i="3"/>
  <c r="E93" i="3"/>
  <c r="F1416" i="2"/>
  <c r="F4333" i="2"/>
  <c r="E461" i="3"/>
  <c r="F1415" i="2"/>
  <c r="F4796" i="2"/>
  <c r="E422" i="3"/>
  <c r="F1340" i="2"/>
  <c r="E529" i="3"/>
  <c r="E2299" i="3"/>
  <c r="E2642" i="3"/>
  <c r="F4275" i="2"/>
  <c r="F1634" i="2"/>
  <c r="F4946" i="2"/>
  <c r="F4795" i="2"/>
  <c r="F1644" i="2"/>
  <c r="F221" i="2"/>
  <c r="E523" i="3"/>
  <c r="F4695" i="2"/>
  <c r="F249" i="2"/>
  <c r="F254" i="2"/>
  <c r="F4756" i="2"/>
  <c r="F329" i="2"/>
  <c r="F305" i="2"/>
  <c r="E2565" i="3"/>
  <c r="F4723" i="2"/>
  <c r="E2787" i="3"/>
  <c r="E2144" i="3"/>
  <c r="F369" i="2"/>
  <c r="F4704" i="2"/>
  <c r="F328" i="2"/>
  <c r="E519" i="3"/>
  <c r="E2309" i="3"/>
  <c r="F298" i="2"/>
  <c r="E2601" i="3"/>
  <c r="F290" i="2"/>
  <c r="F393" i="2"/>
  <c r="F392" i="2"/>
  <c r="F289" i="2"/>
  <c r="E2495" i="3"/>
  <c r="E68" i="3"/>
  <c r="F159" i="2"/>
  <c r="F391" i="2"/>
  <c r="F4369" i="2"/>
  <c r="F382" i="2"/>
  <c r="E515" i="3"/>
  <c r="F287" i="2"/>
  <c r="E520" i="3"/>
  <c r="F348" i="2"/>
  <c r="F324" i="2"/>
  <c r="E2670" i="3"/>
  <c r="F4330" i="2"/>
  <c r="E2481" i="3"/>
  <c r="F294" i="2"/>
  <c r="F270" i="2"/>
  <c r="E2146" i="3"/>
  <c r="E2351" i="3"/>
  <c r="F4212" i="2"/>
  <c r="F4245" i="2"/>
  <c r="E2388" i="3"/>
  <c r="F1672" i="2"/>
  <c r="F4889" i="2"/>
  <c r="F1658" i="2"/>
  <c r="F1648" i="2"/>
  <c r="E428" i="3"/>
  <c r="F164" i="2"/>
  <c r="E67" i="3"/>
  <c r="F4707" i="2"/>
  <c r="E517" i="3"/>
  <c r="E2758" i="3"/>
  <c r="E516" i="3"/>
  <c r="F4836" i="2"/>
  <c r="E518" i="3"/>
  <c r="F380" i="2"/>
  <c r="F347" i="2"/>
  <c r="F285" i="2"/>
  <c r="F5057" i="2"/>
  <c r="F219" i="2"/>
  <c r="E2705" i="3"/>
  <c r="E69" i="3"/>
  <c r="F155" i="2"/>
  <c r="F292" i="2"/>
  <c r="F5058" i="2"/>
  <c r="F252" i="2"/>
  <c r="E2572" i="3"/>
  <c r="E2796" i="3"/>
  <c r="E2133" i="3"/>
  <c r="F4242" i="2"/>
  <c r="F251" i="2"/>
  <c r="E521" i="3"/>
  <c r="E2573" i="3"/>
  <c r="F1652" i="2"/>
  <c r="E2797" i="3"/>
  <c r="F1655" i="2"/>
  <c r="F1647" i="2"/>
  <c r="F1639" i="2"/>
  <c r="F1671" i="2"/>
  <c r="F257" i="2"/>
  <c r="F4694" i="2"/>
  <c r="F250" i="2"/>
  <c r="F5920" i="2"/>
  <c r="E522" i="3"/>
  <c r="E2574" i="3"/>
  <c r="F4278" i="2"/>
  <c r="F1642" i="2"/>
  <c r="E430" i="3"/>
  <c r="E76" i="3"/>
  <c r="F4293" i="2"/>
  <c r="F1636" i="2"/>
  <c r="F1637" i="2"/>
  <c r="ECW972" i="3" l="1"/>
  <c r="EDA972" i="3" l="1"/>
  <c r="EDE972" i="3" l="1"/>
  <c r="EDI972" i="3" l="1"/>
  <c r="EDM972" i="3" l="1"/>
  <c r="EDQ972" i="3" l="1"/>
  <c r="EDU972" i="3" l="1"/>
  <c r="EDY972" i="3" l="1"/>
  <c r="EEC972" i="3" l="1"/>
  <c r="EEG972" i="3" l="1"/>
  <c r="EEK972" i="3" l="1"/>
  <c r="EEO972" i="3" l="1"/>
  <c r="EES972" i="3" l="1"/>
  <c r="EEW972" i="3" l="1"/>
  <c r="EFA972" i="3" l="1"/>
  <c r="EFE972" i="3" l="1"/>
  <c r="EFI972" i="3" l="1"/>
  <c r="EFM972" i="3" l="1"/>
  <c r="EFQ972" i="3" l="1"/>
  <c r="EFU972" i="3" l="1"/>
  <c r="EFY972" i="3" l="1"/>
  <c r="EGC972" i="3" l="1"/>
  <c r="EGG972" i="3" l="1"/>
  <c r="EGK972" i="3" l="1"/>
  <c r="EGO972" i="3" l="1"/>
  <c r="EGS972" i="3" l="1"/>
  <c r="EGW972" i="3" l="1"/>
  <c r="EHA972" i="3" l="1"/>
  <c r="EHE972" i="3" l="1"/>
  <c r="EHI972" i="3" l="1"/>
  <c r="EHM972" i="3" l="1"/>
  <c r="EHQ972" i="3" l="1"/>
  <c r="EHU972" i="3" l="1"/>
  <c r="EHY972" i="3" l="1"/>
  <c r="EIC972" i="3" l="1"/>
  <c r="EIG972" i="3" l="1"/>
  <c r="EIK972" i="3" l="1"/>
  <c r="EIO972" i="3" l="1"/>
  <c r="EIS972" i="3" l="1"/>
  <c r="EIW972" i="3" l="1"/>
  <c r="EJA972" i="3" l="1"/>
  <c r="EJE972" i="3" l="1"/>
  <c r="EJI972" i="3" l="1"/>
  <c r="EJM972" i="3" l="1"/>
  <c r="EJQ972" i="3" l="1"/>
  <c r="EJU972" i="3" l="1"/>
  <c r="EJY972" i="3" l="1"/>
  <c r="EKC972" i="3" l="1"/>
  <c r="EKG972" i="3" l="1"/>
  <c r="EKK972" i="3" l="1"/>
  <c r="EKO972" i="3" l="1"/>
  <c r="EKS972" i="3" l="1"/>
  <c r="EKW972" i="3" l="1"/>
  <c r="ELA972" i="3" l="1"/>
  <c r="ELE972" i="3" l="1"/>
  <c r="ELI972" i="3" l="1"/>
  <c r="ELM972" i="3" l="1"/>
  <c r="ELQ972" i="3" l="1"/>
  <c r="ELU972" i="3" l="1"/>
  <c r="ELY972" i="3" l="1"/>
  <c r="EMC972" i="3" l="1"/>
  <c r="EMG972" i="3" l="1"/>
  <c r="EMK972" i="3" l="1"/>
  <c r="EMO972" i="3" l="1"/>
  <c r="EMS972" i="3" l="1"/>
  <c r="EMW972" i="3" l="1"/>
  <c r="ENA972" i="3" l="1"/>
  <c r="ENE972" i="3" l="1"/>
  <c r="ENI972" i="3" l="1"/>
  <c r="ENM972" i="3" l="1"/>
  <c r="ENQ972" i="3" l="1"/>
  <c r="ENU972" i="3" l="1"/>
  <c r="ENY972" i="3" l="1"/>
  <c r="EOC972" i="3" l="1"/>
  <c r="EOG972" i="3" l="1"/>
  <c r="EOK972" i="3" l="1"/>
  <c r="EOO972" i="3" l="1"/>
  <c r="EOS972" i="3" l="1"/>
  <c r="EOW972" i="3" l="1"/>
  <c r="EPA972" i="3" l="1"/>
  <c r="EPE972" i="3" l="1"/>
  <c r="EPI972" i="3" l="1"/>
  <c r="EPM972" i="3" l="1"/>
  <c r="EPQ972" i="3" l="1"/>
  <c r="EPU972" i="3" l="1"/>
  <c r="EPY972" i="3" l="1"/>
  <c r="EQC972" i="3" l="1"/>
  <c r="EQG972" i="3" l="1"/>
  <c r="EQK972" i="3" l="1"/>
  <c r="EQO972" i="3" l="1"/>
  <c r="EQS972" i="3" l="1"/>
  <c r="EQW972" i="3" l="1"/>
  <c r="ERA972" i="3" l="1"/>
  <c r="ERE972" i="3" l="1"/>
  <c r="ERI972" i="3" l="1"/>
  <c r="ERM972" i="3" l="1"/>
  <c r="ERQ972" i="3" l="1"/>
  <c r="ERU972" i="3" l="1"/>
  <c r="ERY972" i="3" l="1"/>
  <c r="ESC972" i="3" l="1"/>
  <c r="ESG972" i="3" l="1"/>
  <c r="ESK972" i="3" l="1"/>
  <c r="ESO972" i="3" l="1"/>
  <c r="ESS972" i="3" l="1"/>
  <c r="ESW972" i="3" l="1"/>
  <c r="ETA972" i="3" l="1"/>
  <c r="ETE972" i="3" l="1"/>
  <c r="ETI972" i="3" l="1"/>
  <c r="ETM972" i="3" l="1"/>
  <c r="ETQ972" i="3" l="1"/>
  <c r="ETU972" i="3" l="1"/>
  <c r="ETY972" i="3" l="1"/>
  <c r="EUC972" i="3" l="1"/>
  <c r="EUG972" i="3" l="1"/>
  <c r="EUK972" i="3" l="1"/>
  <c r="EUO972" i="3" l="1"/>
  <c r="EUS972" i="3" l="1"/>
  <c r="EUW972" i="3" l="1"/>
  <c r="EVA972" i="3" l="1"/>
  <c r="EVE972" i="3" l="1"/>
  <c r="EVI972" i="3" l="1"/>
  <c r="EVM972" i="3" l="1"/>
  <c r="EVQ972" i="3" l="1"/>
  <c r="EVU972" i="3" l="1"/>
  <c r="EVY972" i="3" l="1"/>
  <c r="EWC972" i="3" l="1"/>
  <c r="EWG972" i="3" l="1"/>
  <c r="EWK972" i="3" l="1"/>
  <c r="EWO972" i="3" l="1"/>
  <c r="EWS972" i="3" l="1"/>
  <c r="EWW972" i="3" l="1"/>
  <c r="EXA972" i="3" l="1"/>
  <c r="EXE972" i="3" l="1"/>
  <c r="EXI972" i="3" l="1"/>
  <c r="EXM972" i="3" l="1"/>
  <c r="EXQ972" i="3" l="1"/>
  <c r="EXU972" i="3" l="1"/>
  <c r="EXY972" i="3" l="1"/>
  <c r="EYC972" i="3" l="1"/>
  <c r="EYG972" i="3" l="1"/>
  <c r="EYK972" i="3" l="1"/>
  <c r="EYO972" i="3" l="1"/>
  <c r="EYS972" i="3" l="1"/>
  <c r="EYW972" i="3" l="1"/>
  <c r="EZA972" i="3" l="1"/>
  <c r="EZE972" i="3" l="1"/>
  <c r="EZI972" i="3" l="1"/>
  <c r="EZM972" i="3" l="1"/>
  <c r="EZQ972" i="3" l="1"/>
  <c r="EZU972" i="3" l="1"/>
  <c r="EZY972" i="3" l="1"/>
  <c r="FAC972" i="3" l="1"/>
  <c r="FAG972" i="3" l="1"/>
  <c r="FAK972" i="3" l="1"/>
  <c r="FAO972" i="3" l="1"/>
  <c r="FAS972" i="3" l="1"/>
  <c r="FAW972" i="3" l="1"/>
  <c r="FBA972" i="3" l="1"/>
  <c r="FBE972" i="3" l="1"/>
  <c r="FBI972" i="3" l="1"/>
  <c r="FBM972" i="3" l="1"/>
  <c r="FBQ972" i="3" l="1"/>
  <c r="FBU972" i="3" l="1"/>
  <c r="FBY972" i="3" l="1"/>
  <c r="FCC972" i="3" l="1"/>
  <c r="FCG972" i="3" l="1"/>
  <c r="FCK972" i="3" l="1"/>
  <c r="FCO972" i="3" l="1"/>
  <c r="FCS972" i="3" l="1"/>
  <c r="FCW972" i="3" l="1"/>
  <c r="FDA972" i="3" l="1"/>
  <c r="FDE972" i="3" l="1"/>
  <c r="FDI972" i="3" l="1"/>
  <c r="FDM972" i="3" l="1"/>
  <c r="FDQ972" i="3" l="1"/>
  <c r="FDU972" i="3" l="1"/>
  <c r="FDY972" i="3" l="1"/>
  <c r="FEC972" i="3" l="1"/>
  <c r="FEG972" i="3" l="1"/>
  <c r="FEK972" i="3" l="1"/>
  <c r="FEO972" i="3" l="1"/>
  <c r="FES972" i="3" l="1"/>
  <c r="FEW972" i="3" l="1"/>
  <c r="FFA972" i="3" l="1"/>
  <c r="FFE972" i="3" l="1"/>
  <c r="FFI972" i="3" l="1"/>
  <c r="FFM972" i="3" l="1"/>
  <c r="FFQ972" i="3" l="1"/>
  <c r="FFU972" i="3" l="1"/>
  <c r="FFY972" i="3" l="1"/>
  <c r="FGC972" i="3" l="1"/>
  <c r="FGG972" i="3" l="1"/>
  <c r="FGK972" i="3" l="1"/>
  <c r="FGO972" i="3" l="1"/>
  <c r="FGS972" i="3" l="1"/>
  <c r="FGW972" i="3" l="1"/>
  <c r="FHA972" i="3" l="1"/>
  <c r="FHE972" i="3" l="1"/>
  <c r="FHI972" i="3" l="1"/>
  <c r="FHM972" i="3" l="1"/>
  <c r="FHQ972" i="3" l="1"/>
  <c r="FHU972" i="3" l="1"/>
  <c r="FHY972" i="3" l="1"/>
  <c r="FIC972" i="3" l="1"/>
  <c r="FIG972" i="3" l="1"/>
  <c r="FIK972" i="3" l="1"/>
  <c r="FIO972" i="3" l="1"/>
  <c r="FIS972" i="3" l="1"/>
  <c r="FIW972" i="3" l="1"/>
  <c r="FJA972" i="3" l="1"/>
  <c r="FJE972" i="3" l="1"/>
  <c r="FJI972" i="3" l="1"/>
  <c r="FJM972" i="3" l="1"/>
  <c r="FJQ972" i="3" l="1"/>
  <c r="FJU972" i="3" l="1"/>
  <c r="FJY972" i="3" l="1"/>
  <c r="FKC972" i="3" l="1"/>
  <c r="FKG972" i="3" l="1"/>
  <c r="FKK972" i="3" l="1"/>
  <c r="FKO972" i="3" l="1"/>
  <c r="FKS972" i="3" l="1"/>
  <c r="FKW972" i="3" l="1"/>
  <c r="FLA972" i="3" l="1"/>
  <c r="FLE972" i="3" l="1"/>
  <c r="FLI972" i="3" l="1"/>
  <c r="FLM972" i="3" l="1"/>
  <c r="FLQ972" i="3" l="1"/>
  <c r="FLU972" i="3" l="1"/>
  <c r="FLY972" i="3" l="1"/>
  <c r="FMC972" i="3" l="1"/>
  <c r="FMG972" i="3" l="1"/>
  <c r="FMK972" i="3" l="1"/>
  <c r="FMO972" i="3" l="1"/>
  <c r="FMS972" i="3" l="1"/>
  <c r="FMW972" i="3" l="1"/>
  <c r="FNA972" i="3" l="1"/>
  <c r="FNE972" i="3" l="1"/>
  <c r="FNI972" i="3" l="1"/>
  <c r="FNM972" i="3" l="1"/>
  <c r="FNQ972" i="3" l="1"/>
  <c r="FNU972" i="3" l="1"/>
  <c r="FNY972" i="3" l="1"/>
  <c r="FOC972" i="3" l="1"/>
  <c r="FOG972" i="3" l="1"/>
  <c r="FOK972" i="3" l="1"/>
  <c r="FOO972" i="3" l="1"/>
  <c r="FOS972" i="3" l="1"/>
  <c r="FOW972" i="3" l="1"/>
  <c r="FPA972" i="3" l="1"/>
  <c r="FPE972" i="3" l="1"/>
  <c r="FPI972" i="3" l="1"/>
  <c r="FPM972" i="3" l="1"/>
  <c r="FPQ972" i="3" l="1"/>
  <c r="FPU972" i="3" l="1"/>
  <c r="FPY972" i="3" l="1"/>
  <c r="FQC972" i="3" l="1"/>
  <c r="FQG972" i="3" l="1"/>
  <c r="FQK972" i="3" l="1"/>
  <c r="FQO972" i="3" l="1"/>
  <c r="FQS972" i="3" l="1"/>
  <c r="FQW972" i="3" l="1"/>
  <c r="FRA972" i="3" l="1"/>
  <c r="FRE972" i="3" l="1"/>
  <c r="FRI972" i="3" l="1"/>
  <c r="FRM972" i="3" l="1"/>
  <c r="FRQ972" i="3" l="1"/>
  <c r="FRU972" i="3" l="1"/>
  <c r="FRY972" i="3" l="1"/>
  <c r="FSC972" i="3" l="1"/>
  <c r="FSG972" i="3" l="1"/>
  <c r="FSK972" i="3" l="1"/>
  <c r="FSO972" i="3" l="1"/>
  <c r="FSS972" i="3" l="1"/>
  <c r="FSW972" i="3" l="1"/>
  <c r="FTA972" i="3" l="1"/>
  <c r="FTE972" i="3" l="1"/>
  <c r="FTI972" i="3" l="1"/>
  <c r="FTM972" i="3" l="1"/>
  <c r="FTQ972" i="3" l="1"/>
  <c r="FTU972" i="3" l="1"/>
  <c r="FTY972" i="3" l="1"/>
  <c r="FUC972" i="3" l="1"/>
  <c r="FUG972" i="3" l="1"/>
  <c r="FUK972" i="3" l="1"/>
  <c r="FUO972" i="3" l="1"/>
  <c r="FUS972" i="3" l="1"/>
  <c r="FUW972" i="3" l="1"/>
  <c r="FVA972" i="3" l="1"/>
  <c r="FVE972" i="3" l="1"/>
  <c r="FVI972" i="3" l="1"/>
  <c r="FVM972" i="3" l="1"/>
  <c r="FVQ972" i="3" l="1"/>
  <c r="FVU972" i="3" l="1"/>
  <c r="FVY972" i="3" l="1"/>
  <c r="FWC972" i="3" l="1"/>
  <c r="FWG972" i="3" l="1"/>
  <c r="FWK972" i="3" l="1"/>
  <c r="FWO972" i="3" l="1"/>
  <c r="FWS972" i="3" l="1"/>
  <c r="FWW972" i="3" l="1"/>
  <c r="FXA972" i="3" l="1"/>
  <c r="FXE972" i="3" l="1"/>
  <c r="FXI972" i="3" l="1"/>
  <c r="FXM972" i="3" l="1"/>
  <c r="FXQ972" i="3" l="1"/>
  <c r="FXU972" i="3" l="1"/>
  <c r="FXY972" i="3" l="1"/>
  <c r="FYC972" i="3" l="1"/>
  <c r="FYG972" i="3" l="1"/>
  <c r="FYK972" i="3" l="1"/>
  <c r="FYO972" i="3" l="1"/>
  <c r="FYS972" i="3" l="1"/>
  <c r="FYW972" i="3" l="1"/>
  <c r="FZA972" i="3" l="1"/>
  <c r="FZE972" i="3" l="1"/>
  <c r="FZI972" i="3" l="1"/>
  <c r="FZM972" i="3" l="1"/>
  <c r="FZQ972" i="3" l="1"/>
  <c r="FZU972" i="3" l="1"/>
  <c r="FZY972" i="3" l="1"/>
  <c r="GAC972" i="3" l="1"/>
  <c r="GAG972" i="3" l="1"/>
  <c r="GAK972" i="3" l="1"/>
  <c r="GAO972" i="3" l="1"/>
  <c r="GAS972" i="3" l="1"/>
  <c r="GAW972" i="3" l="1"/>
  <c r="GBA972" i="3" l="1"/>
  <c r="GBE972" i="3" l="1"/>
  <c r="GBI972" i="3" l="1"/>
  <c r="GBM972" i="3" l="1"/>
  <c r="GBQ972" i="3" l="1"/>
  <c r="GBU972" i="3" l="1"/>
  <c r="GBY972" i="3" l="1"/>
  <c r="GCC972" i="3" l="1"/>
  <c r="GCG972" i="3" l="1"/>
  <c r="GCK972" i="3" l="1"/>
  <c r="GCO972" i="3" l="1"/>
  <c r="GCS972" i="3" l="1"/>
  <c r="GCW972" i="3" l="1"/>
  <c r="GDA972" i="3" l="1"/>
  <c r="GDE972" i="3" l="1"/>
  <c r="GDI972" i="3" l="1"/>
  <c r="GDM972" i="3" l="1"/>
  <c r="GDQ972" i="3" l="1"/>
  <c r="GDU972" i="3" l="1"/>
  <c r="GDY972" i="3" l="1"/>
  <c r="GEC972" i="3" l="1"/>
  <c r="GEG972" i="3" l="1"/>
  <c r="GEK972" i="3" l="1"/>
  <c r="GEO972" i="3" l="1"/>
  <c r="GES972" i="3" l="1"/>
  <c r="GEW972" i="3" l="1"/>
  <c r="GFA972" i="3" l="1"/>
  <c r="GFE972" i="3" l="1"/>
  <c r="GFI972" i="3" l="1"/>
  <c r="GFM972" i="3" l="1"/>
  <c r="GFQ972" i="3" l="1"/>
  <c r="GFU972" i="3" l="1"/>
  <c r="GFY972" i="3" l="1"/>
  <c r="GGC972" i="3" l="1"/>
  <c r="GGG972" i="3" l="1"/>
  <c r="GGK972" i="3" l="1"/>
  <c r="GGO972" i="3" l="1"/>
  <c r="GGS972" i="3" l="1"/>
  <c r="GGW972" i="3" l="1"/>
  <c r="GHA972" i="3" l="1"/>
  <c r="GHE972" i="3" l="1"/>
  <c r="GHI972" i="3" l="1"/>
  <c r="GHM972" i="3" l="1"/>
  <c r="GHQ972" i="3" l="1"/>
  <c r="GHU972" i="3" l="1"/>
  <c r="GHY972" i="3" l="1"/>
  <c r="GIC972" i="3" l="1"/>
  <c r="GIG972" i="3" l="1"/>
  <c r="GIK972" i="3" l="1"/>
  <c r="GIO972" i="3" l="1"/>
  <c r="GIS972" i="3" l="1"/>
  <c r="GIW972" i="3" l="1"/>
  <c r="GJA972" i="3" l="1"/>
  <c r="GJE972" i="3" l="1"/>
  <c r="GJI972" i="3" l="1"/>
  <c r="GJM972" i="3" l="1"/>
  <c r="GJQ972" i="3" l="1"/>
  <c r="GJU972" i="3" l="1"/>
  <c r="GJY972" i="3" l="1"/>
  <c r="GKC972" i="3" l="1"/>
  <c r="GKG972" i="3" l="1"/>
  <c r="GKK972" i="3" l="1"/>
  <c r="GKO972" i="3" l="1"/>
  <c r="GKS972" i="3" l="1"/>
  <c r="GKW972" i="3" l="1"/>
  <c r="GLA972" i="3" l="1"/>
  <c r="GLE972" i="3" l="1"/>
  <c r="GLI972" i="3" l="1"/>
  <c r="GLM972" i="3" l="1"/>
  <c r="GLQ972" i="3" l="1"/>
  <c r="GLU972" i="3" l="1"/>
  <c r="GLY972" i="3" l="1"/>
  <c r="GMC972" i="3" l="1"/>
  <c r="GMG972" i="3" l="1"/>
  <c r="GMK972" i="3" l="1"/>
  <c r="GMO972" i="3" l="1"/>
  <c r="GMS972" i="3" l="1"/>
  <c r="GMW972" i="3" l="1"/>
  <c r="GNA972" i="3" l="1"/>
  <c r="GNE972" i="3" l="1"/>
  <c r="GNI972" i="3" l="1"/>
  <c r="GNM972" i="3" l="1"/>
  <c r="GNQ972" i="3" l="1"/>
  <c r="GNU972" i="3" l="1"/>
  <c r="GNY972" i="3" l="1"/>
  <c r="GOC972" i="3" l="1"/>
  <c r="GOG972" i="3" l="1"/>
  <c r="GOK972" i="3" l="1"/>
  <c r="GOO972" i="3" l="1"/>
  <c r="GOS972" i="3" l="1"/>
  <c r="GOW972" i="3" l="1"/>
  <c r="GPA972" i="3" l="1"/>
  <c r="GPE972" i="3" l="1"/>
  <c r="GPI972" i="3" l="1"/>
  <c r="GPM972" i="3" l="1"/>
  <c r="GPQ972" i="3" l="1"/>
  <c r="GPU972" i="3" l="1"/>
  <c r="GPY972" i="3" l="1"/>
  <c r="GQC972" i="3" l="1"/>
  <c r="GQG972" i="3" l="1"/>
  <c r="GQK972" i="3" l="1"/>
  <c r="GQO972" i="3" l="1"/>
  <c r="GQS972" i="3" l="1"/>
  <c r="GQW972" i="3" l="1"/>
  <c r="GRA972" i="3" l="1"/>
  <c r="GRE972" i="3" l="1"/>
  <c r="GRI972" i="3" l="1"/>
  <c r="GRM972" i="3" l="1"/>
  <c r="GRQ972" i="3" l="1"/>
  <c r="GRU972" i="3" l="1"/>
  <c r="GRY972" i="3" l="1"/>
  <c r="GSC972" i="3" l="1"/>
  <c r="GSG972" i="3" l="1"/>
  <c r="GSK972" i="3" l="1"/>
  <c r="GSO972" i="3" l="1"/>
  <c r="GSS972" i="3" l="1"/>
  <c r="GSW972" i="3" l="1"/>
  <c r="GTA972" i="3" l="1"/>
  <c r="GTE972" i="3" l="1"/>
  <c r="GTI972" i="3" l="1"/>
  <c r="GTM972" i="3" l="1"/>
  <c r="GTQ972" i="3" l="1"/>
  <c r="GTU972" i="3" l="1"/>
  <c r="GTY972" i="3" l="1"/>
  <c r="GUC972" i="3" l="1"/>
  <c r="GUG972" i="3" l="1"/>
  <c r="GUK972" i="3" l="1"/>
  <c r="GUO972" i="3" l="1"/>
  <c r="GUS972" i="3" l="1"/>
  <c r="GUW972" i="3" l="1"/>
  <c r="GVA972" i="3" l="1"/>
  <c r="GVE972" i="3" l="1"/>
  <c r="GVI972" i="3" l="1"/>
  <c r="GVM972" i="3" l="1"/>
  <c r="GVQ972" i="3" l="1"/>
  <c r="GVU972" i="3" l="1"/>
  <c r="GVY972" i="3" l="1"/>
  <c r="GWC972" i="3" l="1"/>
  <c r="GWG972" i="3" l="1"/>
  <c r="GWK972" i="3" l="1"/>
  <c r="GWO972" i="3" l="1"/>
  <c r="GWS972" i="3" l="1"/>
  <c r="GWW972" i="3" l="1"/>
  <c r="GXA972" i="3" l="1"/>
  <c r="GXE972" i="3" l="1"/>
  <c r="GXI972" i="3" l="1"/>
  <c r="GXM972" i="3" l="1"/>
  <c r="GXQ972" i="3" l="1"/>
  <c r="GXU972" i="3" l="1"/>
  <c r="GXY972" i="3" l="1"/>
  <c r="GYC972" i="3" l="1"/>
  <c r="GYG972" i="3" l="1"/>
  <c r="GYK972" i="3" l="1"/>
  <c r="GYO972" i="3" l="1"/>
  <c r="GYS972" i="3" l="1"/>
  <c r="GYW972" i="3" l="1"/>
  <c r="GZA972" i="3" l="1"/>
  <c r="GZE972" i="3" l="1"/>
  <c r="GZI972" i="3" l="1"/>
  <c r="GZM972" i="3" l="1"/>
  <c r="GZQ972" i="3" l="1"/>
  <c r="GZU972" i="3" l="1"/>
  <c r="GZY972" i="3" l="1"/>
  <c r="HAC972" i="3" l="1"/>
  <c r="HAG972" i="3" l="1"/>
  <c r="HAK972" i="3" l="1"/>
  <c r="HAO972" i="3" l="1"/>
  <c r="HAS972" i="3" l="1"/>
  <c r="HAW972" i="3" l="1"/>
  <c r="HBA972" i="3" l="1"/>
  <c r="HBE972" i="3" l="1"/>
  <c r="HBI972" i="3" l="1"/>
  <c r="HBM972" i="3" l="1"/>
  <c r="HBQ972" i="3" l="1"/>
  <c r="HBU972" i="3" l="1"/>
  <c r="HBY972" i="3" l="1"/>
  <c r="HCC972" i="3" l="1"/>
  <c r="HCG972" i="3" l="1"/>
  <c r="HCK972" i="3" l="1"/>
  <c r="HCO972" i="3" l="1"/>
  <c r="HCS972" i="3" l="1"/>
  <c r="HCW972" i="3" l="1"/>
  <c r="HDA972" i="3" l="1"/>
  <c r="HDE972" i="3" l="1"/>
  <c r="HDI972" i="3" l="1"/>
  <c r="HDM972" i="3" l="1"/>
  <c r="HDQ972" i="3" l="1"/>
  <c r="HDU972" i="3" l="1"/>
  <c r="HDY972" i="3" l="1"/>
  <c r="HEC972" i="3" l="1"/>
  <c r="HEG972" i="3" l="1"/>
  <c r="HEK972" i="3" l="1"/>
  <c r="HEO972" i="3" l="1"/>
  <c r="HES972" i="3" l="1"/>
  <c r="HEW972" i="3" l="1"/>
  <c r="HFA972" i="3" l="1"/>
  <c r="HFE972" i="3" l="1"/>
  <c r="HFI972" i="3" l="1"/>
  <c r="HFM972" i="3" l="1"/>
  <c r="HFQ972" i="3" l="1"/>
  <c r="HFU972" i="3" l="1"/>
  <c r="HFY972" i="3" l="1"/>
  <c r="HGC972" i="3" l="1"/>
  <c r="HGG972" i="3" l="1"/>
  <c r="HGK972" i="3" l="1"/>
  <c r="HGO972" i="3" l="1"/>
  <c r="HGS972" i="3" l="1"/>
  <c r="HGW972" i="3" l="1"/>
  <c r="HHA972" i="3" l="1"/>
  <c r="HHE972" i="3" l="1"/>
  <c r="HHI972" i="3" l="1"/>
  <c r="HHM972" i="3" l="1"/>
  <c r="HHQ972" i="3" l="1"/>
  <c r="HHU972" i="3" l="1"/>
  <c r="HHY972" i="3" l="1"/>
  <c r="HIC972" i="3" l="1"/>
  <c r="HIG972" i="3" l="1"/>
  <c r="HIK972" i="3" l="1"/>
  <c r="HIO972" i="3" l="1"/>
  <c r="HIS972" i="3" l="1"/>
  <c r="HIW972" i="3" l="1"/>
  <c r="HJA972" i="3" l="1"/>
  <c r="HJE972" i="3" l="1"/>
  <c r="HJI972" i="3" l="1"/>
  <c r="HJM972" i="3" l="1"/>
  <c r="HJQ972" i="3" l="1"/>
  <c r="HJU972" i="3" l="1"/>
  <c r="HJY972" i="3" l="1"/>
  <c r="HKC972" i="3" l="1"/>
  <c r="HKG972" i="3" l="1"/>
  <c r="HKK972" i="3" l="1"/>
  <c r="HKO972" i="3" l="1"/>
  <c r="HKS972" i="3" l="1"/>
  <c r="HKW972" i="3" l="1"/>
  <c r="HLA972" i="3" l="1"/>
  <c r="HLE972" i="3" l="1"/>
  <c r="HLI972" i="3" l="1"/>
  <c r="HLM972" i="3" l="1"/>
  <c r="HLQ972" i="3" l="1"/>
  <c r="HLU972" i="3" l="1"/>
  <c r="HLY972" i="3" l="1"/>
  <c r="HMC972" i="3" l="1"/>
  <c r="HMG972" i="3" l="1"/>
  <c r="HMK972" i="3" l="1"/>
  <c r="HMO972" i="3" l="1"/>
  <c r="HMS972" i="3" l="1"/>
  <c r="HMW972" i="3" l="1"/>
  <c r="HNA972" i="3" l="1"/>
  <c r="HNE972" i="3" l="1"/>
  <c r="HNI972" i="3" l="1"/>
  <c r="HNM972" i="3" l="1"/>
  <c r="HNQ972" i="3" l="1"/>
  <c r="HNU972" i="3" l="1"/>
  <c r="HNY972" i="3" l="1"/>
  <c r="HOC972" i="3" l="1"/>
  <c r="HOG972" i="3" l="1"/>
  <c r="HOK972" i="3" l="1"/>
  <c r="HOO972" i="3" l="1"/>
  <c r="HOS972" i="3" l="1"/>
  <c r="HOW972" i="3" l="1"/>
  <c r="HPA972" i="3" l="1"/>
  <c r="HPE972" i="3" l="1"/>
  <c r="HPI972" i="3" l="1"/>
  <c r="HPM972" i="3" l="1"/>
  <c r="HPQ972" i="3" l="1"/>
  <c r="HPU972" i="3" l="1"/>
  <c r="HPY972" i="3" l="1"/>
  <c r="HQC972" i="3" l="1"/>
  <c r="HQG972" i="3" l="1"/>
  <c r="HQK972" i="3" l="1"/>
  <c r="HQO972" i="3" l="1"/>
  <c r="HQS972" i="3" l="1"/>
  <c r="HQW972" i="3" l="1"/>
  <c r="HRA972" i="3" l="1"/>
  <c r="HRE972" i="3" l="1"/>
  <c r="HRI972" i="3" l="1"/>
  <c r="HRM972" i="3" l="1"/>
  <c r="HRQ972" i="3" l="1"/>
  <c r="HRU972" i="3" l="1"/>
  <c r="HRY972" i="3" l="1"/>
  <c r="HSC972" i="3" l="1"/>
  <c r="HSG972" i="3" l="1"/>
  <c r="HSK972" i="3" l="1"/>
  <c r="HSO972" i="3" l="1"/>
  <c r="HSS972" i="3" l="1"/>
  <c r="HSW972" i="3" l="1"/>
  <c r="HTA972" i="3" l="1"/>
  <c r="HTE972" i="3" l="1"/>
  <c r="HTI972" i="3" l="1"/>
  <c r="HTM972" i="3" l="1"/>
  <c r="HTQ972" i="3" l="1"/>
  <c r="HTU972" i="3" l="1"/>
  <c r="HTY972" i="3" l="1"/>
  <c r="HUC972" i="3" l="1"/>
  <c r="HUG972" i="3" l="1"/>
  <c r="HUK972" i="3" l="1"/>
  <c r="HUO972" i="3" l="1"/>
  <c r="HUS972" i="3" l="1"/>
  <c r="HUW972" i="3" l="1"/>
  <c r="HVA972" i="3" l="1"/>
  <c r="HVE972" i="3" l="1"/>
  <c r="HVI972" i="3" l="1"/>
  <c r="HVM972" i="3" l="1"/>
  <c r="HVQ972" i="3" l="1"/>
  <c r="HVU972" i="3" l="1"/>
  <c r="HVY972" i="3" l="1"/>
  <c r="HWC972" i="3" l="1"/>
  <c r="HWG972" i="3" l="1"/>
  <c r="HWK972" i="3" l="1"/>
  <c r="HWO972" i="3" l="1"/>
  <c r="HWS972" i="3" l="1"/>
  <c r="HWW972" i="3" l="1"/>
  <c r="HXA972" i="3" l="1"/>
  <c r="HXE972" i="3" l="1"/>
  <c r="HXI972" i="3" l="1"/>
  <c r="HXM972" i="3" l="1"/>
  <c r="HXQ972" i="3" l="1"/>
  <c r="HXU972" i="3" l="1"/>
  <c r="HXY972" i="3" l="1"/>
  <c r="HYC972" i="3" l="1"/>
  <c r="HYG972" i="3" l="1"/>
  <c r="HYK972" i="3" l="1"/>
  <c r="HYO972" i="3" l="1"/>
  <c r="HYS972" i="3" l="1"/>
  <c r="HYW972" i="3" l="1"/>
  <c r="HZA972" i="3" l="1"/>
  <c r="HZE972" i="3" l="1"/>
  <c r="HZI972" i="3" l="1"/>
  <c r="HZM972" i="3" l="1"/>
  <c r="HZQ972" i="3" l="1"/>
  <c r="HZU972" i="3" l="1"/>
  <c r="HZY972" i="3" l="1"/>
  <c r="IAC972" i="3" l="1"/>
  <c r="IAG972" i="3" l="1"/>
  <c r="IAK972" i="3" l="1"/>
  <c r="IAO972" i="3" l="1"/>
  <c r="IAS972" i="3" l="1"/>
  <c r="IAW972" i="3" l="1"/>
  <c r="IBA972" i="3" l="1"/>
  <c r="IBE972" i="3" l="1"/>
  <c r="IBI972" i="3" l="1"/>
  <c r="IBM972" i="3" l="1"/>
  <c r="IBQ972" i="3" l="1"/>
  <c r="IBU972" i="3" l="1"/>
  <c r="IBY972" i="3" l="1"/>
  <c r="ICC972" i="3" l="1"/>
  <c r="ICG972" i="3" l="1"/>
  <c r="ICK972" i="3" l="1"/>
  <c r="ICO972" i="3" l="1"/>
  <c r="ICS972" i="3" l="1"/>
  <c r="ICW972" i="3" l="1"/>
  <c r="IDA972" i="3" l="1"/>
  <c r="IDE972" i="3" l="1"/>
  <c r="IDI972" i="3" l="1"/>
  <c r="IDM972" i="3" l="1"/>
  <c r="IDQ972" i="3" l="1"/>
  <c r="IDU972" i="3" l="1"/>
  <c r="IDY972" i="3" l="1"/>
  <c r="IEC972" i="3" l="1"/>
  <c r="IEG972" i="3" l="1"/>
  <c r="IEK972" i="3" l="1"/>
  <c r="IEO972" i="3" l="1"/>
  <c r="IES972" i="3" l="1"/>
  <c r="IEW972" i="3" l="1"/>
  <c r="IFA972" i="3" l="1"/>
  <c r="IFE972" i="3" l="1"/>
  <c r="IFI972" i="3" l="1"/>
  <c r="IFM972" i="3" l="1"/>
  <c r="IFQ972" i="3" l="1"/>
  <c r="IFU972" i="3" l="1"/>
  <c r="IFY972" i="3" l="1"/>
  <c r="IGC972" i="3" l="1"/>
  <c r="IGG972" i="3" l="1"/>
  <c r="IGK972" i="3" l="1"/>
  <c r="IGO972" i="3" l="1"/>
  <c r="IGS972" i="3" l="1"/>
  <c r="IGW972" i="3" l="1"/>
  <c r="IHA972" i="3" l="1"/>
  <c r="IHE972" i="3" l="1"/>
  <c r="IHI972" i="3" l="1"/>
  <c r="IHM972" i="3" l="1"/>
  <c r="IHQ972" i="3" l="1"/>
  <c r="IHU972" i="3" l="1"/>
  <c r="IHY972" i="3" l="1"/>
  <c r="IIC972" i="3" l="1"/>
  <c r="IIG972" i="3" l="1"/>
  <c r="IIK972" i="3" l="1"/>
  <c r="IIO972" i="3" l="1"/>
  <c r="IIS972" i="3" l="1"/>
  <c r="IIW972" i="3" l="1"/>
  <c r="IJA972" i="3" l="1"/>
  <c r="IJE972" i="3" l="1"/>
  <c r="IJI972" i="3" l="1"/>
  <c r="IJM972" i="3" l="1"/>
  <c r="IJQ972" i="3" l="1"/>
  <c r="IJU972" i="3" l="1"/>
  <c r="IJY972" i="3" l="1"/>
  <c r="IKC972" i="3" l="1"/>
  <c r="IKG972" i="3" l="1"/>
  <c r="IKK972" i="3" l="1"/>
  <c r="IKO972" i="3" l="1"/>
  <c r="IKS972" i="3" l="1"/>
  <c r="IKW972" i="3" l="1"/>
  <c r="ILA972" i="3" l="1"/>
  <c r="ILE972" i="3" l="1"/>
  <c r="ILI972" i="3" l="1"/>
  <c r="ILM972" i="3" l="1"/>
  <c r="ILQ972" i="3" l="1"/>
  <c r="ILU972" i="3" l="1"/>
  <c r="ILY972" i="3" l="1"/>
  <c r="IMC972" i="3" l="1"/>
  <c r="IMG972" i="3" l="1"/>
  <c r="IMK972" i="3" l="1"/>
  <c r="IMO972" i="3" l="1"/>
  <c r="IMS972" i="3" l="1"/>
  <c r="IMW972" i="3" l="1"/>
  <c r="INA972" i="3" l="1"/>
  <c r="INE972" i="3" l="1"/>
  <c r="INI972" i="3" l="1"/>
  <c r="INM972" i="3" l="1"/>
  <c r="INQ972" i="3" l="1"/>
  <c r="INU972" i="3" l="1"/>
  <c r="INY972" i="3" l="1"/>
  <c r="IOC972" i="3" l="1"/>
  <c r="IOG972" i="3" l="1"/>
  <c r="IOK972" i="3" l="1"/>
  <c r="IOO972" i="3" l="1"/>
  <c r="IOS972" i="3" l="1"/>
  <c r="IOW972" i="3" l="1"/>
  <c r="IPA972" i="3" l="1"/>
  <c r="IPE972" i="3" l="1"/>
  <c r="IPI972" i="3" l="1"/>
  <c r="IPM972" i="3" l="1"/>
  <c r="IPQ972" i="3" l="1"/>
  <c r="IPU972" i="3" l="1"/>
  <c r="IPY972" i="3" l="1"/>
  <c r="IQC972" i="3" l="1"/>
  <c r="IQG972" i="3" l="1"/>
  <c r="IQK972" i="3" l="1"/>
  <c r="IQO972" i="3" l="1"/>
  <c r="IQS972" i="3" l="1"/>
  <c r="IQW972" i="3" l="1"/>
  <c r="IRA972" i="3" l="1"/>
  <c r="IRE972" i="3" l="1"/>
  <c r="IRI972" i="3" l="1"/>
  <c r="IRM972" i="3" l="1"/>
  <c r="IRQ972" i="3" l="1"/>
  <c r="IRU972" i="3" l="1"/>
  <c r="IRY972" i="3" l="1"/>
  <c r="ISC972" i="3" l="1"/>
  <c r="ISG972" i="3" l="1"/>
  <c r="ISK972" i="3" l="1"/>
  <c r="ISO972" i="3" l="1"/>
  <c r="ISS972" i="3" l="1"/>
  <c r="ISW972" i="3" l="1"/>
  <c r="ITA972" i="3" l="1"/>
  <c r="ITE972" i="3" l="1"/>
  <c r="ITI972" i="3" l="1"/>
  <c r="ITM972" i="3" l="1"/>
  <c r="ITQ972" i="3" l="1"/>
  <c r="ITU972" i="3" l="1"/>
  <c r="ITY972" i="3" l="1"/>
  <c r="IUC972" i="3" l="1"/>
  <c r="IUG972" i="3" l="1"/>
  <c r="IUK972" i="3" l="1"/>
  <c r="IUO972" i="3" l="1"/>
  <c r="IUS972" i="3" l="1"/>
  <c r="IUW972" i="3" l="1"/>
  <c r="IVA972" i="3" l="1"/>
  <c r="IVE972" i="3" l="1"/>
  <c r="IVI972" i="3" l="1"/>
  <c r="IVM972" i="3" l="1"/>
  <c r="IVQ972" i="3" l="1"/>
  <c r="IVU972" i="3" l="1"/>
  <c r="IVY972" i="3" l="1"/>
  <c r="IWC972" i="3" l="1"/>
  <c r="IWG972" i="3" l="1"/>
  <c r="IWK972" i="3" l="1"/>
  <c r="IWO972" i="3" l="1"/>
  <c r="IWS972" i="3" l="1"/>
  <c r="IWW972" i="3" l="1"/>
  <c r="IXA972" i="3" l="1"/>
  <c r="IXE972" i="3" l="1"/>
  <c r="IXI972" i="3" l="1"/>
  <c r="IXM972" i="3" l="1"/>
  <c r="IXQ972" i="3" l="1"/>
  <c r="IXU972" i="3" l="1"/>
  <c r="IXY972" i="3" l="1"/>
  <c r="IYC972" i="3" l="1"/>
  <c r="IYG972" i="3" l="1"/>
  <c r="IYK972" i="3" l="1"/>
  <c r="IYO972" i="3" l="1"/>
  <c r="IYS972" i="3" l="1"/>
  <c r="IYW972" i="3" l="1"/>
  <c r="IZA972" i="3" l="1"/>
  <c r="IZE972" i="3" l="1"/>
  <c r="IZI972" i="3" l="1"/>
  <c r="IZM972" i="3" l="1"/>
  <c r="IZQ972" i="3" l="1"/>
  <c r="IZU972" i="3" l="1"/>
  <c r="IZY972" i="3" l="1"/>
  <c r="JAC972" i="3" l="1"/>
  <c r="JAG972" i="3" l="1"/>
  <c r="JAK972" i="3" l="1"/>
  <c r="JAO972" i="3" l="1"/>
  <c r="JAS972" i="3" l="1"/>
  <c r="JAW972" i="3" l="1"/>
  <c r="JBA972" i="3" l="1"/>
  <c r="JBE972" i="3" l="1"/>
  <c r="JBI972" i="3" l="1"/>
  <c r="JBM972" i="3" l="1"/>
  <c r="JBQ972" i="3" l="1"/>
  <c r="JBU972" i="3" l="1"/>
  <c r="JBY972" i="3" l="1"/>
  <c r="JCC972" i="3" l="1"/>
  <c r="JCG972" i="3" l="1"/>
  <c r="JCK972" i="3" l="1"/>
  <c r="JCO972" i="3" l="1"/>
  <c r="JCS972" i="3" l="1"/>
  <c r="JCW972" i="3" l="1"/>
  <c r="JDA972" i="3" l="1"/>
  <c r="JDE972" i="3" l="1"/>
  <c r="JDI972" i="3" l="1"/>
  <c r="JDM972" i="3" l="1"/>
  <c r="JDQ972" i="3" l="1"/>
  <c r="JDU972" i="3" l="1"/>
  <c r="JDY972" i="3" l="1"/>
  <c r="JEC972" i="3" l="1"/>
  <c r="JEG972" i="3" l="1"/>
  <c r="JEK972" i="3" l="1"/>
  <c r="JEO972" i="3" l="1"/>
  <c r="JES972" i="3" l="1"/>
  <c r="JEW972" i="3" l="1"/>
  <c r="JFA972" i="3" l="1"/>
  <c r="JFE972" i="3" l="1"/>
  <c r="JFI972" i="3" l="1"/>
  <c r="JFM972" i="3" l="1"/>
  <c r="JFQ972" i="3" l="1"/>
  <c r="JFU972" i="3" l="1"/>
  <c r="JFY972" i="3" l="1"/>
  <c r="JGC972" i="3" l="1"/>
  <c r="JGG972" i="3" l="1"/>
  <c r="JGK972" i="3" l="1"/>
  <c r="JGO972" i="3" l="1"/>
  <c r="JGS972" i="3" l="1"/>
  <c r="JGW972" i="3" l="1"/>
  <c r="JHA972" i="3" l="1"/>
  <c r="JHE972" i="3" l="1"/>
  <c r="JHI972" i="3" l="1"/>
  <c r="JHM972" i="3" l="1"/>
  <c r="JHQ972" i="3" l="1"/>
  <c r="JHU972" i="3" l="1"/>
  <c r="JHY972" i="3" l="1"/>
  <c r="JIC972" i="3" l="1"/>
  <c r="JIG972" i="3" l="1"/>
  <c r="JIK972" i="3" l="1"/>
  <c r="JIO972" i="3" l="1"/>
  <c r="JIS972" i="3" l="1"/>
  <c r="JIW972" i="3" l="1"/>
  <c r="JJA972" i="3" l="1"/>
  <c r="JJE972" i="3" l="1"/>
  <c r="JJI972" i="3" l="1"/>
  <c r="JJM972" i="3" l="1"/>
  <c r="JJQ972" i="3" l="1"/>
  <c r="JJU972" i="3" l="1"/>
  <c r="JJY972" i="3" l="1"/>
  <c r="JKC972" i="3" l="1"/>
  <c r="JKG972" i="3" l="1"/>
  <c r="JKK972" i="3" l="1"/>
  <c r="JKO972" i="3" l="1"/>
  <c r="JKS972" i="3" l="1"/>
  <c r="JKW972" i="3" l="1"/>
  <c r="JLA972" i="3" l="1"/>
  <c r="JLE972" i="3" l="1"/>
  <c r="JLI972" i="3" l="1"/>
  <c r="JLM972" i="3" l="1"/>
  <c r="JLQ972" i="3" l="1"/>
  <c r="JLU972" i="3" l="1"/>
  <c r="JLY972" i="3" l="1"/>
  <c r="JMC972" i="3" l="1"/>
  <c r="JMG972" i="3" l="1"/>
  <c r="JMK972" i="3" l="1"/>
  <c r="JMO972" i="3" l="1"/>
  <c r="JMS972" i="3" l="1"/>
  <c r="JMW972" i="3" l="1"/>
  <c r="JNA972" i="3" l="1"/>
  <c r="JNE972" i="3" l="1"/>
  <c r="JNI972" i="3" l="1"/>
  <c r="JNM972" i="3" l="1"/>
  <c r="JNQ972" i="3" l="1"/>
  <c r="JNU972" i="3" l="1"/>
  <c r="JNY972" i="3" l="1"/>
  <c r="JOC972" i="3" l="1"/>
  <c r="JOG972" i="3" l="1"/>
  <c r="JOK972" i="3" l="1"/>
  <c r="JOO972" i="3" l="1"/>
  <c r="JOS972" i="3" l="1"/>
  <c r="JOW972" i="3" l="1"/>
  <c r="JPA972" i="3" l="1"/>
  <c r="JPE972" i="3" l="1"/>
  <c r="JPI972" i="3" l="1"/>
  <c r="JPM972" i="3" l="1"/>
  <c r="JPQ972" i="3" l="1"/>
  <c r="JPU972" i="3" l="1"/>
  <c r="JPY972" i="3" l="1"/>
  <c r="JQC972" i="3" l="1"/>
  <c r="JQG972" i="3" l="1"/>
  <c r="JQK972" i="3" l="1"/>
  <c r="JQO972" i="3" l="1"/>
  <c r="JQS972" i="3" l="1"/>
  <c r="JQW972" i="3" l="1"/>
  <c r="JRA972" i="3" l="1"/>
  <c r="JRE972" i="3" l="1"/>
  <c r="JRI972" i="3" l="1"/>
  <c r="JRM972" i="3" l="1"/>
  <c r="JRQ972" i="3" l="1"/>
  <c r="JRU972" i="3" l="1"/>
  <c r="JRY972" i="3" l="1"/>
  <c r="JSC972" i="3" l="1"/>
  <c r="JSG972" i="3" l="1"/>
  <c r="JSK972" i="3" l="1"/>
  <c r="JSO972" i="3" l="1"/>
  <c r="JSS972" i="3" l="1"/>
  <c r="JSW972" i="3" l="1"/>
  <c r="JTA972" i="3" l="1"/>
  <c r="JTE972" i="3" l="1"/>
  <c r="JTI972" i="3" l="1"/>
  <c r="JTM972" i="3" l="1"/>
  <c r="JTQ972" i="3" l="1"/>
  <c r="JTU972" i="3" l="1"/>
  <c r="JTY972" i="3" l="1"/>
  <c r="JUC972" i="3" l="1"/>
  <c r="JUG972" i="3" l="1"/>
  <c r="JUK972" i="3" l="1"/>
  <c r="JUO972" i="3" l="1"/>
  <c r="JUS972" i="3" l="1"/>
  <c r="JUW972" i="3" l="1"/>
  <c r="JVA972" i="3" l="1"/>
  <c r="JVE972" i="3" l="1"/>
  <c r="JVI972" i="3" l="1"/>
  <c r="JVM972" i="3" l="1"/>
  <c r="JVQ972" i="3" l="1"/>
  <c r="JVU972" i="3" l="1"/>
  <c r="JVY972" i="3" l="1"/>
  <c r="JWC972" i="3" l="1"/>
  <c r="JWG972" i="3" l="1"/>
  <c r="JWK972" i="3" l="1"/>
  <c r="JWO972" i="3" l="1"/>
  <c r="JWS972" i="3" l="1"/>
  <c r="JWW972" i="3" l="1"/>
  <c r="JXA972" i="3" l="1"/>
  <c r="JXE972" i="3" l="1"/>
  <c r="JXI972" i="3" l="1"/>
  <c r="JXM972" i="3" l="1"/>
  <c r="JXQ972" i="3" l="1"/>
  <c r="JXU972" i="3" l="1"/>
  <c r="JXY972" i="3" l="1"/>
  <c r="JYC972" i="3" l="1"/>
  <c r="JYG972" i="3" l="1"/>
  <c r="JYK972" i="3" l="1"/>
  <c r="JYO972" i="3" l="1"/>
  <c r="JYS972" i="3" l="1"/>
  <c r="JYW972" i="3" l="1"/>
  <c r="JZA972" i="3" l="1"/>
  <c r="JZE972" i="3" l="1"/>
  <c r="JZI972" i="3" l="1"/>
  <c r="JZM972" i="3" l="1"/>
  <c r="JZQ972" i="3" l="1"/>
  <c r="JZU972" i="3" l="1"/>
  <c r="JZY972" i="3" l="1"/>
  <c r="KAC972" i="3" l="1"/>
  <c r="KAG972" i="3" l="1"/>
  <c r="KAK972" i="3" l="1"/>
  <c r="KAO972" i="3" l="1"/>
  <c r="KAS972" i="3" l="1"/>
  <c r="KAW972" i="3" l="1"/>
  <c r="KBA972" i="3" l="1"/>
  <c r="KBE972" i="3" l="1"/>
  <c r="KBI972" i="3" l="1"/>
  <c r="KBM972" i="3" l="1"/>
  <c r="KBQ972" i="3" l="1"/>
  <c r="KBU972" i="3" l="1"/>
  <c r="KBY972" i="3" l="1"/>
  <c r="KCC972" i="3" l="1"/>
  <c r="KCG972" i="3" l="1"/>
  <c r="KCK972" i="3" l="1"/>
  <c r="KCO972" i="3" l="1"/>
  <c r="KCS972" i="3" l="1"/>
  <c r="KCW972" i="3" l="1"/>
  <c r="KDA972" i="3" l="1"/>
  <c r="KDE972" i="3" l="1"/>
  <c r="KDI972" i="3" l="1"/>
  <c r="KDM972" i="3" l="1"/>
  <c r="KDQ972" i="3" l="1"/>
  <c r="KDU972" i="3" l="1"/>
  <c r="KDY972" i="3" l="1"/>
  <c r="KEC972" i="3" l="1"/>
  <c r="KEG972" i="3" l="1"/>
  <c r="KEK972" i="3" l="1"/>
  <c r="KEO972" i="3" l="1"/>
  <c r="KES972" i="3" l="1"/>
  <c r="KEW972" i="3" l="1"/>
  <c r="KFA972" i="3" l="1"/>
  <c r="KFE972" i="3" l="1"/>
  <c r="KFI972" i="3" l="1"/>
  <c r="KFM972" i="3" l="1"/>
  <c r="KFQ972" i="3" l="1"/>
  <c r="KFU972" i="3" l="1"/>
  <c r="KFY972" i="3" l="1"/>
  <c r="KGC972" i="3" l="1"/>
  <c r="KGG972" i="3" l="1"/>
  <c r="KGK972" i="3" l="1"/>
  <c r="KGO972" i="3" l="1"/>
  <c r="KGS972" i="3" l="1"/>
  <c r="KGW972" i="3" l="1"/>
  <c r="KHA972" i="3" l="1"/>
  <c r="KHE972" i="3" l="1"/>
  <c r="KHI972" i="3" l="1"/>
  <c r="KHM972" i="3" l="1"/>
  <c r="KHQ972" i="3" l="1"/>
  <c r="KHU972" i="3" l="1"/>
  <c r="KHY972" i="3" l="1"/>
  <c r="KIC972" i="3" l="1"/>
  <c r="KIG972" i="3" l="1"/>
  <c r="KIK972" i="3" l="1"/>
  <c r="KIO972" i="3" l="1"/>
  <c r="KIS972" i="3" l="1"/>
  <c r="KIW972" i="3" l="1"/>
  <c r="KJA972" i="3" l="1"/>
  <c r="KJE972" i="3" l="1"/>
  <c r="KJI972" i="3" l="1"/>
  <c r="KJM972" i="3" l="1"/>
  <c r="KJQ972" i="3" l="1"/>
  <c r="KJU972" i="3" l="1"/>
  <c r="KJY972" i="3" l="1"/>
  <c r="KKC972" i="3" l="1"/>
  <c r="KKG972" i="3" l="1"/>
  <c r="KKK972" i="3" l="1"/>
  <c r="KKO972" i="3" l="1"/>
  <c r="KKS972" i="3" l="1"/>
  <c r="KKW972" i="3" l="1"/>
  <c r="KLA972" i="3" l="1"/>
  <c r="KLE972" i="3" l="1"/>
  <c r="KLI972" i="3" l="1"/>
  <c r="KLM972" i="3" l="1"/>
  <c r="KLQ972" i="3" l="1"/>
  <c r="KLU972" i="3" l="1"/>
  <c r="KLY972" i="3" l="1"/>
  <c r="KMC972" i="3" l="1"/>
  <c r="KMG972" i="3" l="1"/>
  <c r="KMK972" i="3" l="1"/>
  <c r="KMO972" i="3" l="1"/>
  <c r="KMS972" i="3" l="1"/>
  <c r="KMW972" i="3" l="1"/>
  <c r="KNA972" i="3" l="1"/>
  <c r="KNE972" i="3" l="1"/>
  <c r="KNI972" i="3" l="1"/>
  <c r="KNM972" i="3" l="1"/>
  <c r="KNQ972" i="3" l="1"/>
  <c r="KNU972" i="3" l="1"/>
  <c r="KNY972" i="3" l="1"/>
  <c r="KOC972" i="3" l="1"/>
  <c r="KOG972" i="3" l="1"/>
  <c r="KOK972" i="3" l="1"/>
  <c r="KOO972" i="3" l="1"/>
  <c r="KOS972" i="3" l="1"/>
  <c r="KOW972" i="3" l="1"/>
  <c r="KPA972" i="3" l="1"/>
  <c r="KPE972" i="3" l="1"/>
  <c r="KPI972" i="3" l="1"/>
  <c r="KPM972" i="3" l="1"/>
  <c r="KPQ972" i="3" l="1"/>
  <c r="KPU972" i="3" l="1"/>
  <c r="KPY972" i="3" l="1"/>
  <c r="KQC972" i="3" l="1"/>
  <c r="KQG972" i="3" l="1"/>
  <c r="KQK972" i="3" l="1"/>
  <c r="KQO972" i="3" l="1"/>
  <c r="KQS972" i="3" l="1"/>
  <c r="KQW972" i="3" l="1"/>
  <c r="KRA972" i="3" l="1"/>
  <c r="KRE972" i="3" l="1"/>
  <c r="KRI972" i="3" l="1"/>
  <c r="KRM972" i="3" l="1"/>
  <c r="KRQ972" i="3" l="1"/>
  <c r="KRU972" i="3" l="1"/>
  <c r="KRY972" i="3" l="1"/>
  <c r="KSC972" i="3" l="1"/>
  <c r="KSG972" i="3" l="1"/>
  <c r="KSK972" i="3" l="1"/>
  <c r="KSO972" i="3" l="1"/>
  <c r="KSS972" i="3" l="1"/>
  <c r="KSW972" i="3" l="1"/>
  <c r="KTA972" i="3" l="1"/>
  <c r="KTE972" i="3" l="1"/>
  <c r="KTI972" i="3" l="1"/>
  <c r="KTM972" i="3" l="1"/>
  <c r="KTQ972" i="3" l="1"/>
  <c r="KTU972" i="3" l="1"/>
  <c r="KTY972" i="3" l="1"/>
  <c r="KUC972" i="3" l="1"/>
  <c r="KUG972" i="3" l="1"/>
  <c r="KUK972" i="3" l="1"/>
  <c r="KUO972" i="3" l="1"/>
  <c r="KUS972" i="3" l="1"/>
  <c r="KUW972" i="3" l="1"/>
  <c r="KVA972" i="3" l="1"/>
  <c r="KVE972" i="3" l="1"/>
  <c r="KVI972" i="3" l="1"/>
  <c r="KVM972" i="3" l="1"/>
  <c r="KVQ972" i="3" l="1"/>
  <c r="KVU972" i="3" l="1"/>
  <c r="KVY972" i="3" l="1"/>
  <c r="KWC972" i="3" l="1"/>
  <c r="KWG972" i="3" l="1"/>
  <c r="KWK972" i="3" l="1"/>
  <c r="KWO972" i="3" l="1"/>
  <c r="KWS972" i="3" l="1"/>
  <c r="KWW972" i="3" l="1"/>
  <c r="KXA972" i="3" l="1"/>
  <c r="KXE972" i="3" l="1"/>
  <c r="KXI972" i="3" l="1"/>
  <c r="KXM972" i="3" l="1"/>
  <c r="KXQ972" i="3" l="1"/>
  <c r="KXU972" i="3" l="1"/>
  <c r="KXY972" i="3" l="1"/>
  <c r="KYC972" i="3" l="1"/>
  <c r="KYG972" i="3" l="1"/>
  <c r="KYK972" i="3" l="1"/>
  <c r="KYO972" i="3" l="1"/>
  <c r="KYS972" i="3" l="1"/>
  <c r="KYW972" i="3" l="1"/>
  <c r="KZA972" i="3" l="1"/>
  <c r="KZE972" i="3" l="1"/>
  <c r="KZI972" i="3" l="1"/>
  <c r="KZM972" i="3" l="1"/>
  <c r="KZQ972" i="3" l="1"/>
  <c r="KZU972" i="3" l="1"/>
  <c r="KZY972" i="3" l="1"/>
  <c r="LAC972" i="3" l="1"/>
  <c r="LAG972" i="3" l="1"/>
  <c r="LAK972" i="3" l="1"/>
  <c r="LAO972" i="3" l="1"/>
  <c r="LAS972" i="3" l="1"/>
  <c r="LAW972" i="3" l="1"/>
  <c r="LBA972" i="3" l="1"/>
  <c r="LBE972" i="3" l="1"/>
  <c r="LBI972" i="3" l="1"/>
  <c r="LBM972" i="3" l="1"/>
  <c r="LBQ972" i="3" l="1"/>
  <c r="LBU972" i="3" l="1"/>
  <c r="LBY972" i="3" l="1"/>
  <c r="LCC972" i="3" l="1"/>
  <c r="LCG972" i="3" l="1"/>
  <c r="LCK972" i="3" l="1"/>
  <c r="LCO972" i="3" l="1"/>
  <c r="LCS972" i="3" l="1"/>
  <c r="LCW972" i="3" l="1"/>
  <c r="LDA972" i="3" l="1"/>
  <c r="LDE972" i="3" l="1"/>
  <c r="LDI972" i="3" l="1"/>
  <c r="LDM972" i="3" l="1"/>
  <c r="LDQ972" i="3" l="1"/>
  <c r="LDU972" i="3" l="1"/>
  <c r="LDY972" i="3" l="1"/>
  <c r="LEC972" i="3" l="1"/>
  <c r="LEG972" i="3" l="1"/>
  <c r="LEK972" i="3" l="1"/>
  <c r="LEO972" i="3" l="1"/>
  <c r="LES972" i="3" l="1"/>
  <c r="LEW972" i="3" l="1"/>
  <c r="LFA972" i="3" l="1"/>
  <c r="LFE972" i="3" l="1"/>
  <c r="LFI972" i="3" l="1"/>
  <c r="LFM972" i="3" l="1"/>
  <c r="LFQ972" i="3" l="1"/>
  <c r="LFU972" i="3" l="1"/>
  <c r="LFY972" i="3" l="1"/>
  <c r="LGC972" i="3" l="1"/>
  <c r="LGG972" i="3" l="1"/>
  <c r="LGK972" i="3" l="1"/>
  <c r="LGO972" i="3" l="1"/>
  <c r="LGS972" i="3" l="1"/>
  <c r="LGW972" i="3" l="1"/>
  <c r="LHA972" i="3" l="1"/>
  <c r="LHE972" i="3" l="1"/>
  <c r="LHI972" i="3" l="1"/>
  <c r="LHM972" i="3" l="1"/>
  <c r="LHQ972" i="3" l="1"/>
  <c r="LHU972" i="3" l="1"/>
  <c r="LHY972" i="3" l="1"/>
  <c r="LIC972" i="3" l="1"/>
  <c r="LIG972" i="3" l="1"/>
  <c r="LIK972" i="3" l="1"/>
  <c r="LIO972" i="3" l="1"/>
  <c r="LIS972" i="3" l="1"/>
  <c r="LIW972" i="3" l="1"/>
  <c r="LJA972" i="3" l="1"/>
  <c r="LJE972" i="3" l="1"/>
  <c r="LJI972" i="3" l="1"/>
  <c r="LJM972" i="3" l="1"/>
  <c r="LJQ972" i="3" l="1"/>
  <c r="LJU972" i="3" l="1"/>
  <c r="LJY972" i="3" l="1"/>
  <c r="LKC972" i="3" l="1"/>
  <c r="LKG972" i="3" l="1"/>
  <c r="LKK972" i="3" l="1"/>
  <c r="LKO972" i="3" l="1"/>
  <c r="LKS972" i="3" l="1"/>
  <c r="LKW972" i="3" l="1"/>
  <c r="LLA972" i="3" l="1"/>
  <c r="LLE972" i="3" l="1"/>
  <c r="LLI972" i="3" l="1"/>
  <c r="LLM972" i="3" l="1"/>
  <c r="LLQ972" i="3" l="1"/>
  <c r="LLU972" i="3" l="1"/>
  <c r="LLY972" i="3" l="1"/>
  <c r="LMC972" i="3" l="1"/>
  <c r="LMG972" i="3" l="1"/>
  <c r="LMK972" i="3" l="1"/>
  <c r="LMO972" i="3" l="1"/>
  <c r="LMS972" i="3" l="1"/>
  <c r="LMW972" i="3" l="1"/>
  <c r="LNA972" i="3" l="1"/>
  <c r="LNE972" i="3" l="1"/>
  <c r="LNI972" i="3" l="1"/>
  <c r="LNM972" i="3" l="1"/>
  <c r="LNQ972" i="3" l="1"/>
  <c r="LNU972" i="3" l="1"/>
  <c r="LNY972" i="3" l="1"/>
  <c r="LOC972" i="3" l="1"/>
  <c r="LOG972" i="3" l="1"/>
  <c r="LOK972" i="3" l="1"/>
  <c r="LOO972" i="3" l="1"/>
  <c r="LOS972" i="3" l="1"/>
  <c r="LOW972" i="3" l="1"/>
  <c r="LPA972" i="3" l="1"/>
  <c r="LPE972" i="3" l="1"/>
  <c r="LPI972" i="3" l="1"/>
  <c r="LPM972" i="3" l="1"/>
  <c r="LPQ972" i="3" l="1"/>
  <c r="LPU972" i="3" l="1"/>
  <c r="LPY972" i="3" l="1"/>
  <c r="LQC972" i="3" l="1"/>
  <c r="LQG972" i="3" l="1"/>
  <c r="LQK972" i="3" l="1"/>
  <c r="LQO972" i="3" l="1"/>
  <c r="LQS972" i="3" l="1"/>
  <c r="LQW972" i="3" l="1"/>
  <c r="LRA972" i="3" l="1"/>
  <c r="LRE972" i="3" l="1"/>
  <c r="LRI972" i="3" l="1"/>
  <c r="LRM972" i="3" l="1"/>
  <c r="LRQ972" i="3" l="1"/>
  <c r="LRU972" i="3" l="1"/>
  <c r="LRY972" i="3" l="1"/>
  <c r="LSC972" i="3" l="1"/>
  <c r="LSG972" i="3" l="1"/>
  <c r="LSK972" i="3" l="1"/>
  <c r="LSO972" i="3" l="1"/>
  <c r="LSS972" i="3" l="1"/>
  <c r="LSW972" i="3" l="1"/>
  <c r="LTA972" i="3" l="1"/>
  <c r="LTE972" i="3" l="1"/>
  <c r="LTI972" i="3" l="1"/>
  <c r="LTM972" i="3" l="1"/>
  <c r="LTQ972" i="3" l="1"/>
  <c r="LTU972" i="3" l="1"/>
  <c r="LTY972" i="3" l="1"/>
  <c r="LUC972" i="3" l="1"/>
  <c r="LUG972" i="3" l="1"/>
  <c r="LUK972" i="3" l="1"/>
  <c r="LUO972" i="3" l="1"/>
  <c r="LUS972" i="3" l="1"/>
  <c r="LUW972" i="3" l="1"/>
  <c r="LVA972" i="3" l="1"/>
  <c r="LVE972" i="3" l="1"/>
  <c r="LVI972" i="3" l="1"/>
  <c r="LVM972" i="3" l="1"/>
  <c r="LVQ972" i="3" l="1"/>
  <c r="LVU972" i="3" l="1"/>
  <c r="LVY972" i="3" l="1"/>
  <c r="LWC972" i="3" l="1"/>
  <c r="LWG972" i="3" l="1"/>
  <c r="LWK972" i="3" l="1"/>
  <c r="LWO972" i="3" l="1"/>
  <c r="LWS972" i="3" l="1"/>
  <c r="LWW972" i="3" l="1"/>
  <c r="LXA972" i="3" l="1"/>
  <c r="LXE972" i="3" l="1"/>
  <c r="LXI972" i="3" l="1"/>
  <c r="LXM972" i="3" l="1"/>
  <c r="LXQ972" i="3" l="1"/>
  <c r="LXU972" i="3" l="1"/>
  <c r="LXY972" i="3" l="1"/>
  <c r="LYC972" i="3" l="1"/>
  <c r="LYG972" i="3" l="1"/>
  <c r="LYK972" i="3" l="1"/>
  <c r="LYO972" i="3" l="1"/>
  <c r="LYS972" i="3" l="1"/>
  <c r="LYW972" i="3" l="1"/>
  <c r="LZA972" i="3" l="1"/>
  <c r="LZE972" i="3" l="1"/>
  <c r="LZI972" i="3" l="1"/>
  <c r="LZM972" i="3" l="1"/>
  <c r="LZQ972" i="3" l="1"/>
  <c r="LZU972" i="3" l="1"/>
  <c r="LZY972" i="3" l="1"/>
  <c r="MAC972" i="3" l="1"/>
  <c r="MAG972" i="3" l="1"/>
  <c r="MAK972" i="3" l="1"/>
  <c r="MAO972" i="3" l="1"/>
  <c r="MAS972" i="3" l="1"/>
  <c r="MAW972" i="3" l="1"/>
  <c r="MBA972" i="3" l="1"/>
  <c r="MBE972" i="3" l="1"/>
  <c r="MBI972" i="3" l="1"/>
  <c r="MBM972" i="3" l="1"/>
  <c r="MBQ972" i="3" l="1"/>
  <c r="MBU972" i="3" l="1"/>
  <c r="MBY972" i="3" l="1"/>
  <c r="MCC972" i="3" l="1"/>
  <c r="MCG972" i="3" l="1"/>
  <c r="MCK972" i="3" l="1"/>
  <c r="MCO972" i="3" l="1"/>
  <c r="MCS972" i="3" l="1"/>
  <c r="MCW972" i="3" l="1"/>
  <c r="MDA972" i="3" l="1"/>
  <c r="MDE972" i="3" l="1"/>
  <c r="MDI972" i="3" l="1"/>
  <c r="MDM972" i="3" l="1"/>
  <c r="MDQ972" i="3" l="1"/>
  <c r="MDU972" i="3" l="1"/>
  <c r="MDY972" i="3" l="1"/>
  <c r="MEC972" i="3" l="1"/>
  <c r="MEG972" i="3" l="1"/>
  <c r="MEK972" i="3" l="1"/>
  <c r="MEO972" i="3" l="1"/>
  <c r="MES972" i="3" l="1"/>
  <c r="MEW972" i="3" l="1"/>
  <c r="MFA972" i="3" l="1"/>
  <c r="MFE972" i="3" l="1"/>
  <c r="MFI972" i="3" l="1"/>
  <c r="MFM972" i="3" l="1"/>
  <c r="MFQ972" i="3" l="1"/>
  <c r="MFU972" i="3" l="1"/>
  <c r="MFY972" i="3" l="1"/>
  <c r="MGC972" i="3" l="1"/>
  <c r="MGG972" i="3" l="1"/>
  <c r="MGK972" i="3" l="1"/>
  <c r="MGO972" i="3" l="1"/>
  <c r="MGS972" i="3" l="1"/>
  <c r="MGW972" i="3" l="1"/>
  <c r="MHA972" i="3" l="1"/>
  <c r="MHE972" i="3" l="1"/>
  <c r="MHI972" i="3" l="1"/>
  <c r="MHM972" i="3" l="1"/>
  <c r="MHQ972" i="3" l="1"/>
  <c r="MHU972" i="3" l="1"/>
  <c r="MHY972" i="3" l="1"/>
  <c r="MIC972" i="3" l="1"/>
  <c r="MIG972" i="3" l="1"/>
  <c r="MIK972" i="3" l="1"/>
  <c r="MIO972" i="3" l="1"/>
  <c r="MIS972" i="3" l="1"/>
  <c r="MIW972" i="3" l="1"/>
  <c r="MJA972" i="3" l="1"/>
  <c r="MJE972" i="3" l="1"/>
  <c r="MJI972" i="3" l="1"/>
  <c r="MJM972" i="3" l="1"/>
  <c r="MJQ972" i="3" l="1"/>
  <c r="MJU972" i="3" l="1"/>
  <c r="MJY972" i="3" l="1"/>
  <c r="MKC972" i="3" l="1"/>
  <c r="MKG972" i="3" l="1"/>
  <c r="MKK972" i="3" l="1"/>
  <c r="MKO972" i="3" l="1"/>
  <c r="MKS972" i="3" l="1"/>
  <c r="MKW972" i="3" l="1"/>
  <c r="MLA972" i="3" l="1"/>
  <c r="MLE972" i="3" l="1"/>
  <c r="MLI972" i="3" l="1"/>
  <c r="MLM972" i="3" l="1"/>
  <c r="MLQ972" i="3" l="1"/>
  <c r="MLU972" i="3" l="1"/>
  <c r="MLY972" i="3" l="1"/>
  <c r="MMC972" i="3" l="1"/>
  <c r="MMG972" i="3" l="1"/>
  <c r="MMK972" i="3" l="1"/>
  <c r="MMO972" i="3" l="1"/>
  <c r="MMS972" i="3" l="1"/>
  <c r="MMW972" i="3" l="1"/>
  <c r="MNA972" i="3" l="1"/>
  <c r="MNE972" i="3" l="1"/>
  <c r="MNI972" i="3" l="1"/>
  <c r="MNM972" i="3" l="1"/>
  <c r="MNQ972" i="3" l="1"/>
  <c r="MNU972" i="3" l="1"/>
  <c r="MNY972" i="3" l="1"/>
  <c r="MOC972" i="3" l="1"/>
  <c r="MOG972" i="3" l="1"/>
  <c r="MOK972" i="3" l="1"/>
  <c r="MOO972" i="3" l="1"/>
  <c r="MOS972" i="3" l="1"/>
  <c r="MOW972" i="3" l="1"/>
  <c r="MPA972" i="3" l="1"/>
  <c r="MPE972" i="3" l="1"/>
  <c r="MPI972" i="3" l="1"/>
  <c r="MPM972" i="3" l="1"/>
  <c r="MPQ972" i="3" l="1"/>
  <c r="MPU972" i="3" l="1"/>
  <c r="MPY972" i="3" l="1"/>
  <c r="MQC972" i="3" l="1"/>
  <c r="MQG972" i="3" l="1"/>
  <c r="MQK972" i="3" l="1"/>
  <c r="MQO972" i="3" l="1"/>
  <c r="MQS972" i="3" l="1"/>
  <c r="MQW972" i="3" l="1"/>
  <c r="MRA972" i="3" l="1"/>
  <c r="MRE972" i="3" l="1"/>
  <c r="MRI972" i="3" l="1"/>
  <c r="MRM972" i="3" l="1"/>
  <c r="MRQ972" i="3" l="1"/>
  <c r="MRU972" i="3" l="1"/>
  <c r="MRY972" i="3" l="1"/>
  <c r="MSC972" i="3" l="1"/>
  <c r="MSG972" i="3" l="1"/>
  <c r="MSK972" i="3" l="1"/>
  <c r="MSO972" i="3" l="1"/>
  <c r="MSS972" i="3" l="1"/>
  <c r="MSW972" i="3" l="1"/>
  <c r="MTA972" i="3" l="1"/>
  <c r="MTE972" i="3" l="1"/>
  <c r="MTI972" i="3" l="1"/>
  <c r="MTM972" i="3" l="1"/>
  <c r="MTQ972" i="3" l="1"/>
  <c r="MTU972" i="3" l="1"/>
  <c r="MTY972" i="3" l="1"/>
  <c r="MUC972" i="3" l="1"/>
  <c r="MUG972" i="3" l="1"/>
  <c r="MUK972" i="3" l="1"/>
  <c r="MUO972" i="3" l="1"/>
  <c r="MUS972" i="3" l="1"/>
  <c r="MUW972" i="3" l="1"/>
  <c r="MVA972" i="3" l="1"/>
  <c r="MVE972" i="3" l="1"/>
  <c r="MVI972" i="3" l="1"/>
  <c r="MVM972" i="3" l="1"/>
  <c r="MVQ972" i="3" l="1"/>
  <c r="MVU972" i="3" l="1"/>
  <c r="MVY972" i="3" l="1"/>
  <c r="MWC972" i="3" l="1"/>
  <c r="MWG972" i="3" l="1"/>
  <c r="MWK972" i="3" l="1"/>
  <c r="MWO972" i="3" l="1"/>
  <c r="MWS972" i="3" l="1"/>
  <c r="MWW972" i="3" l="1"/>
  <c r="MXA972" i="3" l="1"/>
  <c r="MXE972" i="3" l="1"/>
  <c r="MXI972" i="3" l="1"/>
  <c r="MXM972" i="3" l="1"/>
  <c r="MXQ972" i="3" l="1"/>
  <c r="MXU972" i="3" l="1"/>
  <c r="MXY972" i="3" l="1"/>
  <c r="MYC972" i="3" l="1"/>
  <c r="MYG972" i="3" l="1"/>
  <c r="MYK972" i="3" l="1"/>
  <c r="MYO972" i="3" l="1"/>
  <c r="MYS972" i="3" l="1"/>
  <c r="MYW972" i="3" l="1"/>
  <c r="MZA972" i="3" l="1"/>
  <c r="MZE972" i="3" l="1"/>
  <c r="MZI972" i="3" l="1"/>
  <c r="MZM972" i="3" l="1"/>
  <c r="MZQ972" i="3" l="1"/>
  <c r="MZU972" i="3" l="1"/>
  <c r="MZY972" i="3" l="1"/>
  <c r="NAC972" i="3" l="1"/>
  <c r="NAG972" i="3" l="1"/>
  <c r="NAK972" i="3" l="1"/>
  <c r="NAO972" i="3" l="1"/>
  <c r="NAS972" i="3" l="1"/>
  <c r="NAW972" i="3" l="1"/>
  <c r="NBA972" i="3" l="1"/>
  <c r="NBE972" i="3" l="1"/>
  <c r="NBI972" i="3" l="1"/>
  <c r="NBM972" i="3" l="1"/>
  <c r="NBQ972" i="3" l="1"/>
  <c r="NBU972" i="3" l="1"/>
  <c r="NBY972" i="3" l="1"/>
  <c r="NCC972" i="3" l="1"/>
  <c r="NCG972" i="3" l="1"/>
  <c r="NCK972" i="3" l="1"/>
  <c r="NCO972" i="3" l="1"/>
  <c r="NCS972" i="3" l="1"/>
  <c r="NCW972" i="3" l="1"/>
  <c r="NDA972" i="3" l="1"/>
  <c r="NDE972" i="3" l="1"/>
  <c r="NDI972" i="3" l="1"/>
  <c r="NDM972" i="3" l="1"/>
  <c r="NDQ972" i="3" l="1"/>
  <c r="NDU972" i="3" l="1"/>
  <c r="NDY972" i="3" l="1"/>
  <c r="NEC972" i="3" l="1"/>
  <c r="NEG972" i="3" l="1"/>
  <c r="NEK972" i="3" l="1"/>
  <c r="NEO972" i="3" l="1"/>
  <c r="NES972" i="3" l="1"/>
  <c r="NEW972" i="3" l="1"/>
  <c r="NFA972" i="3" l="1"/>
  <c r="NFE972" i="3" l="1"/>
  <c r="NFI972" i="3" l="1"/>
  <c r="NFM972" i="3" l="1"/>
  <c r="NFQ972" i="3" l="1"/>
  <c r="NFU972" i="3" l="1"/>
  <c r="NFY972" i="3" l="1"/>
  <c r="NGC972" i="3" l="1"/>
  <c r="NGG972" i="3" l="1"/>
  <c r="NGK972" i="3" l="1"/>
  <c r="NGO972" i="3" l="1"/>
  <c r="NGS972" i="3" l="1"/>
  <c r="NGW972" i="3" l="1"/>
  <c r="NHA972" i="3" l="1"/>
  <c r="NHE972" i="3" l="1"/>
  <c r="NHI972" i="3" l="1"/>
  <c r="NHM972" i="3" l="1"/>
  <c r="NHQ972" i="3" l="1"/>
  <c r="NHU972" i="3" l="1"/>
  <c r="NHY972" i="3" l="1"/>
  <c r="NIC972" i="3" l="1"/>
  <c r="NIG972" i="3" l="1"/>
  <c r="NIK972" i="3" l="1"/>
  <c r="NIO972" i="3" l="1"/>
  <c r="NIS972" i="3" l="1"/>
  <c r="NIW972" i="3" l="1"/>
  <c r="NJA972" i="3" l="1"/>
  <c r="NJE972" i="3" l="1"/>
  <c r="NJI972" i="3" l="1"/>
  <c r="NJM972" i="3" l="1"/>
  <c r="NJQ972" i="3" l="1"/>
  <c r="NJU972" i="3" l="1"/>
  <c r="NJY972" i="3" l="1"/>
  <c r="NKC972" i="3" l="1"/>
  <c r="NKG972" i="3" l="1"/>
  <c r="NKK972" i="3" l="1"/>
  <c r="NKO972" i="3" l="1"/>
  <c r="NKS972" i="3" l="1"/>
  <c r="NKW972" i="3" l="1"/>
  <c r="NLA972" i="3" l="1"/>
  <c r="NLE972" i="3" l="1"/>
  <c r="NLI972" i="3" l="1"/>
  <c r="NLM972" i="3" l="1"/>
  <c r="NLQ972" i="3" l="1"/>
  <c r="NLU972" i="3" l="1"/>
  <c r="NLY972" i="3" l="1"/>
  <c r="NMC972" i="3" l="1"/>
  <c r="NMG972" i="3" l="1"/>
  <c r="NMK972" i="3" l="1"/>
  <c r="NMO972" i="3" l="1"/>
  <c r="NMS972" i="3" l="1"/>
  <c r="NMW972" i="3" l="1"/>
  <c r="NNA972" i="3" l="1"/>
  <c r="NNE972" i="3" l="1"/>
  <c r="NNI972" i="3" l="1"/>
  <c r="NNM972" i="3" l="1"/>
  <c r="NNQ972" i="3" l="1"/>
  <c r="NNU972" i="3" l="1"/>
  <c r="NNY972" i="3" l="1"/>
  <c r="NOC972" i="3" l="1"/>
  <c r="NOG972" i="3" l="1"/>
  <c r="NOK972" i="3" l="1"/>
  <c r="NOO972" i="3" l="1"/>
  <c r="NOS972" i="3" l="1"/>
  <c r="NOW972" i="3" l="1"/>
  <c r="NPA972" i="3" l="1"/>
  <c r="NPE972" i="3" l="1"/>
  <c r="NPI972" i="3" l="1"/>
  <c r="NPM972" i="3" l="1"/>
  <c r="NPQ972" i="3" l="1"/>
  <c r="NPU972" i="3" l="1"/>
  <c r="NPY972" i="3" l="1"/>
  <c r="NQC972" i="3" l="1"/>
  <c r="NQG972" i="3" l="1"/>
  <c r="NQK972" i="3" l="1"/>
  <c r="NQO972" i="3" l="1"/>
  <c r="NQS972" i="3" l="1"/>
  <c r="NQW972" i="3" l="1"/>
  <c r="NRA972" i="3" l="1"/>
  <c r="NRE972" i="3" l="1"/>
  <c r="NRI972" i="3" l="1"/>
  <c r="NRM972" i="3" l="1"/>
  <c r="NRQ972" i="3" l="1"/>
  <c r="NRU972" i="3" l="1"/>
  <c r="NRY972" i="3" l="1"/>
  <c r="NSC972" i="3" l="1"/>
  <c r="NSG972" i="3" l="1"/>
  <c r="NSK972" i="3" l="1"/>
  <c r="NSO972" i="3" l="1"/>
  <c r="NSS972" i="3" l="1"/>
  <c r="NSW972" i="3" l="1"/>
  <c r="NTA972" i="3" l="1"/>
  <c r="NTE972" i="3" l="1"/>
  <c r="NTI972" i="3" l="1"/>
  <c r="NTM972" i="3" l="1"/>
  <c r="NTQ972" i="3" l="1"/>
  <c r="NTU972" i="3" l="1"/>
  <c r="NTY972" i="3" l="1"/>
  <c r="NUC972" i="3" l="1"/>
  <c r="NUG972" i="3" l="1"/>
  <c r="NUK972" i="3" l="1"/>
  <c r="NUO972" i="3" l="1"/>
  <c r="NUS972" i="3" l="1"/>
  <c r="NUW972" i="3" l="1"/>
  <c r="NVA972" i="3" l="1"/>
  <c r="NVE972" i="3" l="1"/>
  <c r="NVI972" i="3" l="1"/>
  <c r="NVM972" i="3" l="1"/>
  <c r="NVQ972" i="3" l="1"/>
  <c r="NVU972" i="3" l="1"/>
  <c r="NVY972" i="3" l="1"/>
  <c r="NWC972" i="3" l="1"/>
  <c r="NWG972" i="3" l="1"/>
  <c r="NWK972" i="3" l="1"/>
  <c r="NWO972" i="3" l="1"/>
  <c r="NWS972" i="3" l="1"/>
  <c r="NWW972" i="3" l="1"/>
  <c r="NXA972" i="3" l="1"/>
  <c r="NXE972" i="3" l="1"/>
  <c r="NXI972" i="3" l="1"/>
  <c r="NXM972" i="3" l="1"/>
  <c r="NXQ972" i="3" l="1"/>
  <c r="NXU972" i="3" l="1"/>
  <c r="NXY972" i="3" l="1"/>
  <c r="NYC972" i="3" l="1"/>
  <c r="NYG972" i="3" l="1"/>
  <c r="NYK972" i="3" l="1"/>
  <c r="NYO972" i="3" l="1"/>
  <c r="NYS972" i="3" l="1"/>
  <c r="NYW972" i="3" l="1"/>
  <c r="NZA972" i="3" l="1"/>
  <c r="NZE972" i="3" l="1"/>
  <c r="NZI972" i="3" l="1"/>
  <c r="NZM972" i="3" l="1"/>
  <c r="NZQ972" i="3" l="1"/>
  <c r="NZU972" i="3" l="1"/>
  <c r="NZY972" i="3" l="1"/>
  <c r="OAC972" i="3" l="1"/>
  <c r="OAG972" i="3" l="1"/>
  <c r="OAK972" i="3" l="1"/>
  <c r="OAO972" i="3" l="1"/>
  <c r="OAS972" i="3" l="1"/>
  <c r="OAW972" i="3" l="1"/>
  <c r="OBA972" i="3" l="1"/>
  <c r="OBE972" i="3" l="1"/>
  <c r="OBI972" i="3" l="1"/>
  <c r="OBM972" i="3" l="1"/>
  <c r="OBQ972" i="3" l="1"/>
  <c r="OBU972" i="3" l="1"/>
  <c r="OBY972" i="3" l="1"/>
  <c r="OCC972" i="3" l="1"/>
  <c r="OCG972" i="3" l="1"/>
  <c r="OCK972" i="3" l="1"/>
  <c r="OCO972" i="3" l="1"/>
  <c r="OCS972" i="3" l="1"/>
  <c r="OCW972" i="3" l="1"/>
  <c r="ODA972" i="3" l="1"/>
  <c r="ODE972" i="3" l="1"/>
  <c r="ODI972" i="3" l="1"/>
  <c r="ODM972" i="3" l="1"/>
  <c r="ODQ972" i="3" l="1"/>
  <c r="ODU972" i="3" l="1"/>
  <c r="ODY972" i="3" l="1"/>
  <c r="OEC972" i="3" l="1"/>
  <c r="OEG972" i="3" l="1"/>
  <c r="OEK972" i="3" l="1"/>
  <c r="OEO972" i="3" l="1"/>
  <c r="OES972" i="3" l="1"/>
  <c r="OEW972" i="3" l="1"/>
  <c r="OFA972" i="3" l="1"/>
  <c r="OFE972" i="3" l="1"/>
  <c r="OFI972" i="3" l="1"/>
  <c r="OFM972" i="3" l="1"/>
  <c r="OFQ972" i="3" l="1"/>
  <c r="OFU972" i="3" l="1"/>
  <c r="OFY972" i="3" l="1"/>
  <c r="OGC972" i="3" l="1"/>
  <c r="OGG972" i="3" l="1"/>
  <c r="OGK972" i="3" l="1"/>
  <c r="OGO972" i="3" l="1"/>
  <c r="OGS972" i="3" l="1"/>
  <c r="OGW972" i="3" l="1"/>
  <c r="OHA972" i="3" l="1"/>
  <c r="OHE972" i="3" l="1"/>
  <c r="OHI972" i="3" l="1"/>
  <c r="OHM972" i="3" l="1"/>
  <c r="OHQ972" i="3" l="1"/>
  <c r="OHU972" i="3" l="1"/>
  <c r="OHY972" i="3" l="1"/>
  <c r="OIC972" i="3" l="1"/>
  <c r="OIG972" i="3" l="1"/>
  <c r="OIK972" i="3" l="1"/>
  <c r="OIO972" i="3" l="1"/>
  <c r="OIS972" i="3" l="1"/>
  <c r="OIW972" i="3" l="1"/>
  <c r="OJA972" i="3" l="1"/>
  <c r="OJE972" i="3" l="1"/>
  <c r="OJI972" i="3" l="1"/>
  <c r="OJM972" i="3" l="1"/>
  <c r="OJQ972" i="3" l="1"/>
  <c r="OJU972" i="3" l="1"/>
  <c r="OJY972" i="3" l="1"/>
  <c r="OKC972" i="3" l="1"/>
  <c r="OKG972" i="3" l="1"/>
  <c r="OKK972" i="3" l="1"/>
  <c r="OKO972" i="3" l="1"/>
  <c r="OKS972" i="3" l="1"/>
  <c r="OKW972" i="3" l="1"/>
  <c r="OLA972" i="3" l="1"/>
  <c r="OLE972" i="3" l="1"/>
  <c r="OLI972" i="3" l="1"/>
  <c r="OLM972" i="3" l="1"/>
  <c r="OLQ972" i="3" l="1"/>
  <c r="OLU972" i="3" l="1"/>
  <c r="OLY972" i="3" l="1"/>
  <c r="OMC972" i="3" l="1"/>
  <c r="OMG972" i="3" l="1"/>
  <c r="OMK972" i="3" l="1"/>
  <c r="OMO972" i="3" l="1"/>
  <c r="OMS972" i="3" l="1"/>
  <c r="OMW972" i="3" l="1"/>
  <c r="ONA972" i="3" l="1"/>
  <c r="ONE972" i="3" l="1"/>
  <c r="ONI972" i="3" l="1"/>
  <c r="ONM972" i="3" l="1"/>
  <c r="ONQ972" i="3" l="1"/>
  <c r="ONU972" i="3" l="1"/>
  <c r="ONY972" i="3" l="1"/>
  <c r="OOC972" i="3" l="1"/>
  <c r="OOG972" i="3" l="1"/>
  <c r="OOK972" i="3" l="1"/>
  <c r="OOO972" i="3" l="1"/>
  <c r="OOS972" i="3" l="1"/>
  <c r="OOW972" i="3" l="1"/>
  <c r="OPA972" i="3" l="1"/>
  <c r="OPE972" i="3" l="1"/>
  <c r="OPI972" i="3" l="1"/>
  <c r="OPM972" i="3" l="1"/>
  <c r="OPQ972" i="3" l="1"/>
  <c r="OPU972" i="3" l="1"/>
  <c r="OPY972" i="3" l="1"/>
  <c r="OQC972" i="3" l="1"/>
  <c r="OQG972" i="3" l="1"/>
  <c r="OQK972" i="3" l="1"/>
  <c r="OQO972" i="3" l="1"/>
  <c r="OQS972" i="3" l="1"/>
  <c r="OQW972" i="3" l="1"/>
  <c r="ORA972" i="3" l="1"/>
  <c r="ORE972" i="3" l="1"/>
  <c r="ORI972" i="3" l="1"/>
  <c r="ORM972" i="3" l="1"/>
  <c r="ORQ972" i="3" l="1"/>
  <c r="ORU972" i="3" l="1"/>
  <c r="ORY972" i="3" l="1"/>
  <c r="OSC972" i="3" l="1"/>
  <c r="OSG972" i="3" l="1"/>
  <c r="OSK972" i="3" l="1"/>
  <c r="OSO972" i="3" l="1"/>
  <c r="OSS972" i="3" l="1"/>
  <c r="OSW972" i="3" l="1"/>
  <c r="OTA972" i="3" l="1"/>
  <c r="OTE972" i="3" l="1"/>
  <c r="OTI972" i="3" l="1"/>
  <c r="OTM972" i="3" l="1"/>
  <c r="OTQ972" i="3" l="1"/>
  <c r="OTU972" i="3" l="1"/>
  <c r="OTY972" i="3" l="1"/>
  <c r="OUC972" i="3" l="1"/>
  <c r="OUG972" i="3" l="1"/>
  <c r="OUK972" i="3" l="1"/>
  <c r="OUO972" i="3" l="1"/>
  <c r="OUS972" i="3" l="1"/>
  <c r="OUW972" i="3" l="1"/>
  <c r="OVA972" i="3" l="1"/>
  <c r="OVE972" i="3" l="1"/>
  <c r="OVI972" i="3" l="1"/>
  <c r="OVM972" i="3" l="1"/>
  <c r="OVQ972" i="3" l="1"/>
  <c r="OVU972" i="3" l="1"/>
  <c r="OVY972" i="3" l="1"/>
  <c r="OWC972" i="3" l="1"/>
  <c r="OWG972" i="3" l="1"/>
  <c r="OWK972" i="3" l="1"/>
  <c r="OWO972" i="3" l="1"/>
  <c r="OWS972" i="3" l="1"/>
  <c r="OWW972" i="3" l="1"/>
  <c r="OXA972" i="3" l="1"/>
  <c r="OXE972" i="3" l="1"/>
  <c r="OXI972" i="3" l="1"/>
  <c r="OXM972" i="3" l="1"/>
  <c r="OXQ972" i="3" l="1"/>
  <c r="OXU972" i="3" l="1"/>
  <c r="OXY972" i="3" l="1"/>
  <c r="OYC972" i="3" l="1"/>
  <c r="OYG972" i="3" l="1"/>
  <c r="OYK972" i="3" l="1"/>
  <c r="OYO972" i="3" l="1"/>
  <c r="OYS972" i="3" l="1"/>
  <c r="OYW972" i="3" l="1"/>
  <c r="OZA972" i="3" l="1"/>
  <c r="OZE972" i="3" l="1"/>
  <c r="OZI972" i="3" l="1"/>
  <c r="OZM972" i="3" l="1"/>
  <c r="OZQ972" i="3" l="1"/>
  <c r="OZU972" i="3" l="1"/>
  <c r="OZY972" i="3" l="1"/>
  <c r="PAC972" i="3" l="1"/>
  <c r="PAG972" i="3" l="1"/>
  <c r="PAK972" i="3" l="1"/>
  <c r="PAO972" i="3" l="1"/>
  <c r="PAS972" i="3" l="1"/>
  <c r="PAW972" i="3" l="1"/>
  <c r="PBA972" i="3" l="1"/>
  <c r="PBE972" i="3" l="1"/>
  <c r="PBI972" i="3" l="1"/>
  <c r="PBM972" i="3" l="1"/>
  <c r="PBQ972" i="3" l="1"/>
  <c r="PBU972" i="3" l="1"/>
  <c r="PBY972" i="3" l="1"/>
  <c r="PCC972" i="3" l="1"/>
  <c r="PCG972" i="3" l="1"/>
  <c r="PCK972" i="3" l="1"/>
  <c r="PCO972" i="3" l="1"/>
  <c r="PCS972" i="3" l="1"/>
  <c r="PCW972" i="3" l="1"/>
  <c r="PDA972" i="3" l="1"/>
  <c r="PDE972" i="3" l="1"/>
  <c r="PDI972" i="3" l="1"/>
  <c r="PDM972" i="3" l="1"/>
  <c r="PDQ972" i="3" l="1"/>
  <c r="PDU972" i="3" l="1"/>
  <c r="PDY972" i="3" l="1"/>
  <c r="PEC972" i="3" l="1"/>
  <c r="PEG972" i="3" l="1"/>
  <c r="PEK972" i="3" l="1"/>
  <c r="PEO972" i="3" l="1"/>
  <c r="PES972" i="3" l="1"/>
  <c r="PEW972" i="3" l="1"/>
  <c r="PFA972" i="3" l="1"/>
  <c r="PFE972" i="3" l="1"/>
  <c r="PFI972" i="3" l="1"/>
  <c r="PFM972" i="3" l="1"/>
  <c r="PFQ972" i="3" l="1"/>
  <c r="PFU972" i="3" l="1"/>
  <c r="PFY972" i="3" l="1"/>
  <c r="PGC972" i="3" l="1"/>
  <c r="PGG972" i="3" l="1"/>
  <c r="PGK972" i="3" l="1"/>
  <c r="PGO972" i="3" l="1"/>
  <c r="PGS972" i="3" l="1"/>
  <c r="PGW972" i="3" l="1"/>
  <c r="PHA972" i="3" l="1"/>
  <c r="PHE972" i="3" l="1"/>
  <c r="PHI972" i="3" l="1"/>
  <c r="PHM972" i="3" l="1"/>
  <c r="PHQ972" i="3" l="1"/>
  <c r="PHU972" i="3" l="1"/>
  <c r="PHY972" i="3" l="1"/>
  <c r="PIC972" i="3" l="1"/>
  <c r="PIG972" i="3" l="1"/>
  <c r="PIK972" i="3" l="1"/>
  <c r="PIO972" i="3" l="1"/>
  <c r="PIS972" i="3" l="1"/>
  <c r="PIW972" i="3" l="1"/>
  <c r="PJA972" i="3" l="1"/>
  <c r="PJE972" i="3" l="1"/>
  <c r="PJI972" i="3" l="1"/>
  <c r="PJM972" i="3" l="1"/>
  <c r="PJQ972" i="3" l="1"/>
  <c r="PJU972" i="3" l="1"/>
  <c r="PJY972" i="3" l="1"/>
  <c r="PKC972" i="3" l="1"/>
  <c r="PKG972" i="3" l="1"/>
  <c r="PKK972" i="3" l="1"/>
  <c r="PKO972" i="3" l="1"/>
  <c r="PKS972" i="3" l="1"/>
  <c r="PKW972" i="3" l="1"/>
  <c r="PLA972" i="3" l="1"/>
  <c r="PLE972" i="3" l="1"/>
  <c r="PLI972" i="3" l="1"/>
  <c r="PLM972" i="3" l="1"/>
  <c r="PLQ972" i="3" l="1"/>
  <c r="PLU972" i="3" l="1"/>
  <c r="PLY972" i="3" l="1"/>
  <c r="PMC972" i="3" l="1"/>
  <c r="PMG972" i="3" l="1"/>
  <c r="PMK972" i="3" l="1"/>
  <c r="PMO972" i="3" l="1"/>
  <c r="PMS972" i="3" l="1"/>
  <c r="PMW972" i="3" l="1"/>
  <c r="PNA972" i="3" l="1"/>
  <c r="PNE972" i="3" l="1"/>
  <c r="PNI972" i="3" l="1"/>
  <c r="PNM972" i="3" l="1"/>
  <c r="PNQ972" i="3" l="1"/>
  <c r="PNU972" i="3" l="1"/>
  <c r="PNY972" i="3" l="1"/>
  <c r="POC972" i="3" l="1"/>
  <c r="POG972" i="3" l="1"/>
  <c r="POK972" i="3" l="1"/>
  <c r="POO972" i="3" l="1"/>
  <c r="POS972" i="3" l="1"/>
  <c r="POW972" i="3" l="1"/>
  <c r="PPA972" i="3" l="1"/>
  <c r="PPE972" i="3" l="1"/>
  <c r="PPI972" i="3" l="1"/>
  <c r="PPM972" i="3" l="1"/>
  <c r="PPQ972" i="3" l="1"/>
  <c r="PPU972" i="3" l="1"/>
  <c r="PPY972" i="3" l="1"/>
  <c r="PQC972" i="3" l="1"/>
  <c r="PQG972" i="3" l="1"/>
  <c r="PQK972" i="3" l="1"/>
  <c r="PQO972" i="3" l="1"/>
  <c r="PQS972" i="3" l="1"/>
  <c r="PQW972" i="3" l="1"/>
  <c r="PRA972" i="3" l="1"/>
  <c r="PRE972" i="3" l="1"/>
  <c r="PRI972" i="3" l="1"/>
  <c r="PRM972" i="3" l="1"/>
  <c r="PRQ972" i="3" l="1"/>
  <c r="PRU972" i="3" l="1"/>
  <c r="PRY972" i="3" l="1"/>
  <c r="PSC972" i="3" l="1"/>
  <c r="PSG972" i="3" l="1"/>
  <c r="PSK972" i="3" l="1"/>
  <c r="PSO972" i="3" l="1"/>
  <c r="PSS972" i="3" l="1"/>
  <c r="PSW972" i="3" l="1"/>
  <c r="PTA972" i="3" l="1"/>
  <c r="PTE972" i="3" l="1"/>
  <c r="PTI972" i="3" l="1"/>
  <c r="PTM972" i="3" l="1"/>
  <c r="PTQ972" i="3" l="1"/>
  <c r="PTU972" i="3" l="1"/>
  <c r="PTY972" i="3" l="1"/>
  <c r="PUC972" i="3" l="1"/>
  <c r="PUG972" i="3" l="1"/>
  <c r="PUK972" i="3" l="1"/>
  <c r="PUO972" i="3" l="1"/>
  <c r="PUS972" i="3" l="1"/>
  <c r="PUW972" i="3" l="1"/>
  <c r="PVA972" i="3" l="1"/>
  <c r="PVE972" i="3" l="1"/>
  <c r="PVI972" i="3" l="1"/>
  <c r="PVM972" i="3" l="1"/>
  <c r="PVQ972" i="3" l="1"/>
  <c r="PVU972" i="3" l="1"/>
  <c r="PVY972" i="3" l="1"/>
  <c r="PWC972" i="3" l="1"/>
  <c r="PWG972" i="3" l="1"/>
  <c r="PWK972" i="3" l="1"/>
  <c r="PWO972" i="3" l="1"/>
  <c r="PWS972" i="3" l="1"/>
  <c r="PWW972" i="3" l="1"/>
  <c r="PXA972" i="3" l="1"/>
  <c r="PXE972" i="3" l="1"/>
  <c r="PXI972" i="3" l="1"/>
  <c r="PXM972" i="3" l="1"/>
  <c r="PXQ972" i="3" l="1"/>
  <c r="PXU972" i="3" l="1"/>
  <c r="PXY972" i="3" l="1"/>
  <c r="PYC972" i="3" l="1"/>
  <c r="PYG972" i="3" l="1"/>
  <c r="PYK972" i="3" l="1"/>
  <c r="PYO972" i="3" l="1"/>
  <c r="PYS972" i="3" l="1"/>
  <c r="PYW972" i="3" l="1"/>
  <c r="PZA972" i="3" l="1"/>
  <c r="PZE972" i="3" l="1"/>
  <c r="PZI972" i="3" l="1"/>
  <c r="PZM972" i="3" l="1"/>
  <c r="PZQ972" i="3" l="1"/>
  <c r="PZU972" i="3" l="1"/>
  <c r="PZY972" i="3" l="1"/>
  <c r="QAC972" i="3" l="1"/>
  <c r="QAG972" i="3" l="1"/>
  <c r="QAK972" i="3" l="1"/>
  <c r="QAO972" i="3" l="1"/>
  <c r="QAS972" i="3" l="1"/>
  <c r="QAW972" i="3" l="1"/>
  <c r="QBA972" i="3" l="1"/>
  <c r="QBE972" i="3" l="1"/>
  <c r="QBI972" i="3" l="1"/>
  <c r="QBM972" i="3" l="1"/>
  <c r="QBQ972" i="3" l="1"/>
  <c r="QBU972" i="3" l="1"/>
  <c r="QBY972" i="3" l="1"/>
  <c r="QCC972" i="3" l="1"/>
  <c r="QCG972" i="3" l="1"/>
  <c r="QCK972" i="3" l="1"/>
  <c r="QCO972" i="3" l="1"/>
  <c r="QCS972" i="3" l="1"/>
  <c r="QCW972" i="3" l="1"/>
  <c r="QDA972" i="3" l="1"/>
  <c r="QDE972" i="3" l="1"/>
  <c r="QDI972" i="3" l="1"/>
  <c r="QDM972" i="3" l="1"/>
  <c r="QDQ972" i="3" l="1"/>
  <c r="QDU972" i="3" l="1"/>
  <c r="QDY972" i="3" l="1"/>
  <c r="QEC972" i="3" l="1"/>
  <c r="QEG972" i="3" l="1"/>
  <c r="QEK972" i="3" l="1"/>
  <c r="QEO972" i="3" l="1"/>
  <c r="QES972" i="3" l="1"/>
  <c r="QEW972" i="3" l="1"/>
  <c r="QFA972" i="3" l="1"/>
  <c r="QFE972" i="3" l="1"/>
  <c r="QFI972" i="3" l="1"/>
  <c r="QFM972" i="3" l="1"/>
  <c r="QFQ972" i="3" l="1"/>
  <c r="QFU972" i="3" l="1"/>
  <c r="QFY972" i="3" l="1"/>
  <c r="QGC972" i="3" l="1"/>
  <c r="QGG972" i="3" l="1"/>
  <c r="QGK972" i="3" l="1"/>
  <c r="QGO972" i="3" l="1"/>
  <c r="QGS972" i="3" l="1"/>
  <c r="QGW972" i="3" l="1"/>
  <c r="QHA972" i="3" l="1"/>
  <c r="QHE972" i="3" l="1"/>
  <c r="QHI972" i="3" l="1"/>
  <c r="QHM972" i="3" l="1"/>
  <c r="QHQ972" i="3" l="1"/>
  <c r="QHU972" i="3" l="1"/>
  <c r="QHY972" i="3" l="1"/>
  <c r="QIC972" i="3" l="1"/>
  <c r="QIG972" i="3" l="1"/>
  <c r="QIK972" i="3" l="1"/>
  <c r="QIO972" i="3" l="1"/>
  <c r="QIS972" i="3" l="1"/>
  <c r="QIW972" i="3" l="1"/>
  <c r="QJA972" i="3" l="1"/>
  <c r="QJE972" i="3" l="1"/>
  <c r="QJI972" i="3" l="1"/>
  <c r="QJM972" i="3" l="1"/>
  <c r="QJQ972" i="3" l="1"/>
  <c r="QJU972" i="3" l="1"/>
  <c r="QJY972" i="3" l="1"/>
  <c r="QKC972" i="3" l="1"/>
  <c r="QKG972" i="3" l="1"/>
  <c r="QKK972" i="3" l="1"/>
  <c r="QKO972" i="3" l="1"/>
  <c r="QKS972" i="3" l="1"/>
  <c r="QKW972" i="3" l="1"/>
  <c r="QLA972" i="3" l="1"/>
  <c r="QLE972" i="3" l="1"/>
  <c r="QLI972" i="3" l="1"/>
  <c r="QLM972" i="3" l="1"/>
  <c r="QLQ972" i="3" l="1"/>
  <c r="QLU972" i="3" l="1"/>
  <c r="QLY972" i="3" l="1"/>
  <c r="QMC972" i="3" l="1"/>
  <c r="QMG972" i="3" l="1"/>
  <c r="QMK972" i="3" l="1"/>
  <c r="QMO972" i="3" l="1"/>
  <c r="QMS972" i="3" l="1"/>
  <c r="QMW972" i="3" l="1"/>
  <c r="QNA972" i="3" l="1"/>
  <c r="QNE972" i="3" l="1"/>
  <c r="QNI972" i="3" l="1"/>
  <c r="QNM972" i="3" l="1"/>
  <c r="QNQ972" i="3" l="1"/>
  <c r="QNU972" i="3" l="1"/>
  <c r="QNY972" i="3" l="1"/>
  <c r="QOC972" i="3" l="1"/>
  <c r="QOG972" i="3" l="1"/>
  <c r="QOK972" i="3" l="1"/>
  <c r="QOO972" i="3" l="1"/>
  <c r="QOS972" i="3" l="1"/>
  <c r="QOW972" i="3" l="1"/>
  <c r="QPA972" i="3" l="1"/>
  <c r="QPE972" i="3" l="1"/>
  <c r="QPI972" i="3" l="1"/>
  <c r="QPM972" i="3" l="1"/>
  <c r="QPQ972" i="3" l="1"/>
  <c r="QPU972" i="3" l="1"/>
  <c r="QPY972" i="3" l="1"/>
  <c r="QQC972" i="3" l="1"/>
  <c r="QQG972" i="3" l="1"/>
  <c r="QQK972" i="3" l="1"/>
  <c r="QQO972" i="3" l="1"/>
  <c r="QQS972" i="3" l="1"/>
  <c r="QQW972" i="3" l="1"/>
  <c r="QRA972" i="3" l="1"/>
  <c r="QRE972" i="3" l="1"/>
  <c r="QRI972" i="3" l="1"/>
  <c r="QRM972" i="3" l="1"/>
  <c r="QRQ972" i="3" l="1"/>
  <c r="QRU972" i="3" l="1"/>
  <c r="QRY972" i="3" l="1"/>
  <c r="QSC972" i="3" l="1"/>
  <c r="QSG972" i="3" l="1"/>
  <c r="QSK972" i="3" l="1"/>
  <c r="QSO972" i="3" l="1"/>
  <c r="QSS972" i="3" l="1"/>
  <c r="QSW972" i="3" l="1"/>
  <c r="QTA972" i="3" l="1"/>
  <c r="QTE972" i="3" l="1"/>
  <c r="QTI972" i="3" l="1"/>
  <c r="QTM972" i="3" l="1"/>
  <c r="QTQ972" i="3" l="1"/>
  <c r="QTU972" i="3" l="1"/>
  <c r="QTY972" i="3" l="1"/>
  <c r="QUC972" i="3" l="1"/>
  <c r="QUG972" i="3" l="1"/>
  <c r="QUK972" i="3" l="1"/>
  <c r="QUO972" i="3" l="1"/>
  <c r="QUS972" i="3" l="1"/>
  <c r="QUW972" i="3" l="1"/>
  <c r="QVA972" i="3" l="1"/>
  <c r="QVE972" i="3" l="1"/>
  <c r="QVI972" i="3" l="1"/>
  <c r="QVM972" i="3" l="1"/>
  <c r="QVQ972" i="3" l="1"/>
  <c r="QVU972" i="3" l="1"/>
  <c r="QVY972" i="3" l="1"/>
  <c r="QWC972" i="3" l="1"/>
  <c r="QWG972" i="3" l="1"/>
  <c r="QWK972" i="3" l="1"/>
  <c r="QWO972" i="3" l="1"/>
  <c r="QWS972" i="3" l="1"/>
  <c r="QWW972" i="3" l="1"/>
  <c r="QXA972" i="3" l="1"/>
  <c r="QXE972" i="3" l="1"/>
  <c r="QXI972" i="3" l="1"/>
  <c r="QXM972" i="3" l="1"/>
  <c r="QXQ972" i="3" l="1"/>
  <c r="QXU972" i="3" l="1"/>
  <c r="QXY972" i="3" l="1"/>
  <c r="QYC972" i="3" l="1"/>
  <c r="QYG972" i="3" l="1"/>
  <c r="QYK972" i="3" l="1"/>
  <c r="QYO972" i="3" l="1"/>
  <c r="QYS972" i="3" l="1"/>
  <c r="QYW972" i="3" l="1"/>
  <c r="QZA972" i="3" l="1"/>
  <c r="QZE972" i="3" l="1"/>
  <c r="QZI972" i="3" l="1"/>
  <c r="QZM972" i="3" l="1"/>
  <c r="QZQ972" i="3" l="1"/>
  <c r="QZU972" i="3" l="1"/>
  <c r="QZY972" i="3" l="1"/>
  <c r="RAC972" i="3" l="1"/>
  <c r="RAG972" i="3" l="1"/>
  <c r="RAK972" i="3" l="1"/>
  <c r="RAO972" i="3" l="1"/>
  <c r="RAS972" i="3" l="1"/>
  <c r="RAW972" i="3" l="1"/>
  <c r="RBA972" i="3" l="1"/>
  <c r="RBE972" i="3" l="1"/>
  <c r="RBI972" i="3" l="1"/>
  <c r="RBM972" i="3" l="1"/>
  <c r="RBQ972" i="3" l="1"/>
  <c r="RBU972" i="3" l="1"/>
  <c r="RBY972" i="3" l="1"/>
  <c r="RCC972" i="3" l="1"/>
  <c r="RCG972" i="3" l="1"/>
  <c r="RCK972" i="3" l="1"/>
  <c r="RCO972" i="3" l="1"/>
  <c r="RCS972" i="3" l="1"/>
  <c r="RCW972" i="3" l="1"/>
  <c r="RDA972" i="3" l="1"/>
  <c r="RDE972" i="3" l="1"/>
  <c r="RDI972" i="3" l="1"/>
  <c r="RDM972" i="3" l="1"/>
  <c r="RDQ972" i="3" l="1"/>
  <c r="RDU972" i="3" l="1"/>
  <c r="RDY972" i="3" l="1"/>
  <c r="REC972" i="3" l="1"/>
  <c r="REG972" i="3" l="1"/>
  <c r="REK972" i="3" l="1"/>
  <c r="REO972" i="3" l="1"/>
  <c r="RES972" i="3" l="1"/>
  <c r="REW972" i="3" l="1"/>
  <c r="RFA972" i="3" l="1"/>
  <c r="RFE972" i="3" l="1"/>
  <c r="RFI972" i="3" l="1"/>
  <c r="RFM972" i="3" l="1"/>
  <c r="RFQ972" i="3" l="1"/>
  <c r="RFU972" i="3" l="1"/>
  <c r="RFY972" i="3" l="1"/>
  <c r="RGC972" i="3" l="1"/>
  <c r="RGG972" i="3" l="1"/>
  <c r="RGK972" i="3" l="1"/>
  <c r="RGO972" i="3" l="1"/>
  <c r="RGS972" i="3" l="1"/>
  <c r="RGW972" i="3" l="1"/>
  <c r="RHA972" i="3" l="1"/>
  <c r="RHE972" i="3" l="1"/>
  <c r="RHI972" i="3" l="1"/>
  <c r="RHM972" i="3" l="1"/>
  <c r="RHQ972" i="3" l="1"/>
  <c r="RHU972" i="3" l="1"/>
  <c r="RHY972" i="3" l="1"/>
  <c r="RIC972" i="3" l="1"/>
  <c r="RIG972" i="3" l="1"/>
  <c r="RIK972" i="3" l="1"/>
  <c r="RIO972" i="3" l="1"/>
  <c r="RIS972" i="3" l="1"/>
  <c r="RIW972" i="3" l="1"/>
  <c r="RJA972" i="3" l="1"/>
  <c r="RJE972" i="3" l="1"/>
  <c r="RJI972" i="3" l="1"/>
  <c r="RJM972" i="3" l="1"/>
  <c r="RJQ972" i="3" l="1"/>
  <c r="RJU972" i="3" l="1"/>
  <c r="RJY972" i="3" l="1"/>
  <c r="RKC972" i="3" l="1"/>
  <c r="RKG972" i="3" l="1"/>
  <c r="RKK972" i="3" l="1"/>
  <c r="RKO972" i="3" l="1"/>
  <c r="RKS972" i="3" l="1"/>
  <c r="RKW972" i="3" l="1"/>
  <c r="RLA972" i="3" l="1"/>
  <c r="RLE972" i="3" l="1"/>
  <c r="RLI972" i="3" l="1"/>
  <c r="RLM972" i="3" l="1"/>
  <c r="RLQ972" i="3" l="1"/>
  <c r="RLU972" i="3" l="1"/>
  <c r="RLY972" i="3" l="1"/>
  <c r="RMC972" i="3" l="1"/>
  <c r="RMG972" i="3" l="1"/>
  <c r="RMK972" i="3" l="1"/>
  <c r="RMO972" i="3" l="1"/>
  <c r="RMS972" i="3" l="1"/>
  <c r="RMW972" i="3" l="1"/>
  <c r="RNA972" i="3" l="1"/>
  <c r="RNE972" i="3" l="1"/>
  <c r="RNI972" i="3" l="1"/>
  <c r="RNM972" i="3" l="1"/>
  <c r="RNQ972" i="3" l="1"/>
  <c r="RNU972" i="3" l="1"/>
  <c r="RNY972" i="3" l="1"/>
  <c r="ROC972" i="3" l="1"/>
  <c r="ROG972" i="3" l="1"/>
  <c r="ROK972" i="3" l="1"/>
  <c r="ROO972" i="3" l="1"/>
  <c r="ROS972" i="3" l="1"/>
  <c r="ROW972" i="3" l="1"/>
  <c r="RPA972" i="3" l="1"/>
  <c r="RPE972" i="3" l="1"/>
  <c r="RPI972" i="3" l="1"/>
  <c r="RPM972" i="3" l="1"/>
  <c r="RPQ972" i="3" l="1"/>
  <c r="RPU972" i="3" l="1"/>
  <c r="RPY972" i="3" l="1"/>
  <c r="RQC972" i="3" l="1"/>
  <c r="RQG972" i="3" l="1"/>
  <c r="RQK972" i="3" l="1"/>
  <c r="RQO972" i="3" l="1"/>
  <c r="RQS972" i="3" l="1"/>
  <c r="RQW972" i="3" l="1"/>
  <c r="RRA972" i="3" l="1"/>
  <c r="RRE972" i="3" l="1"/>
  <c r="RRI972" i="3" l="1"/>
  <c r="RRM972" i="3" l="1"/>
  <c r="RRQ972" i="3" l="1"/>
  <c r="RRU972" i="3" l="1"/>
  <c r="RRY972" i="3" l="1"/>
  <c r="RSC972" i="3" l="1"/>
  <c r="RSG972" i="3" l="1"/>
  <c r="RSK972" i="3" l="1"/>
  <c r="RSO972" i="3" l="1"/>
  <c r="RSS972" i="3" l="1"/>
  <c r="RSW972" i="3" l="1"/>
  <c r="RTA972" i="3" l="1"/>
  <c r="RTE972" i="3" l="1"/>
  <c r="RTI972" i="3" l="1"/>
  <c r="RTM972" i="3" l="1"/>
  <c r="RTQ972" i="3" l="1"/>
  <c r="RTU972" i="3" l="1"/>
  <c r="RTY972" i="3" l="1"/>
  <c r="RUC972" i="3" l="1"/>
  <c r="RUG972" i="3" l="1"/>
  <c r="RUK972" i="3" l="1"/>
  <c r="RUO972" i="3" l="1"/>
  <c r="RUS972" i="3" l="1"/>
  <c r="RUW972" i="3" l="1"/>
  <c r="RVA972" i="3" l="1"/>
  <c r="RVE972" i="3" l="1"/>
  <c r="RVI972" i="3" l="1"/>
  <c r="RVM972" i="3" l="1"/>
  <c r="RVQ972" i="3" l="1"/>
  <c r="RVU972" i="3" l="1"/>
  <c r="RVY972" i="3" l="1"/>
  <c r="RWC972" i="3" l="1"/>
  <c r="RWG972" i="3" l="1"/>
  <c r="RWK972" i="3" l="1"/>
  <c r="RWO972" i="3" l="1"/>
  <c r="RWS972" i="3" l="1"/>
  <c r="RWW972" i="3" l="1"/>
  <c r="RXA972" i="3" l="1"/>
  <c r="RXE972" i="3" l="1"/>
  <c r="RXI972" i="3" l="1"/>
  <c r="RXM972" i="3" l="1"/>
  <c r="RXQ972" i="3" l="1"/>
  <c r="RXU972" i="3" l="1"/>
  <c r="RXY972" i="3" l="1"/>
  <c r="RYC972" i="3" l="1"/>
  <c r="RYG972" i="3" l="1"/>
  <c r="RYK972" i="3" l="1"/>
  <c r="RYO972" i="3" l="1"/>
  <c r="RYS972" i="3" l="1"/>
  <c r="RYW972" i="3" l="1"/>
  <c r="RZA972" i="3" l="1"/>
  <c r="RZE972" i="3" l="1"/>
  <c r="RZI972" i="3" l="1"/>
  <c r="RZM972" i="3" l="1"/>
  <c r="RZQ972" i="3" l="1"/>
  <c r="RZU972" i="3" l="1"/>
  <c r="RZY972" i="3" l="1"/>
  <c r="SAC972" i="3" l="1"/>
  <c r="SAG972" i="3" l="1"/>
  <c r="SAK972" i="3" l="1"/>
  <c r="SAO972" i="3" l="1"/>
  <c r="SAS972" i="3" l="1"/>
  <c r="SAW972" i="3" l="1"/>
  <c r="SBA972" i="3" l="1"/>
  <c r="SBE972" i="3" l="1"/>
  <c r="SBI972" i="3" l="1"/>
  <c r="SBM972" i="3" l="1"/>
  <c r="SBQ972" i="3" l="1"/>
  <c r="SBU972" i="3" l="1"/>
  <c r="SBY972" i="3" l="1"/>
  <c r="SCC972" i="3" l="1"/>
  <c r="SCG972" i="3" l="1"/>
  <c r="SCK972" i="3" l="1"/>
  <c r="SCO972" i="3" l="1"/>
  <c r="SCS972" i="3" l="1"/>
  <c r="SCW972" i="3" l="1"/>
  <c r="SDA972" i="3" l="1"/>
  <c r="SDE972" i="3" l="1"/>
  <c r="SDI972" i="3" l="1"/>
  <c r="SDM972" i="3" l="1"/>
  <c r="SDQ972" i="3" l="1"/>
  <c r="SDU972" i="3" l="1"/>
  <c r="SDY972" i="3" l="1"/>
  <c r="SEC972" i="3" l="1"/>
  <c r="SEG972" i="3" l="1"/>
  <c r="SEK972" i="3" l="1"/>
  <c r="SEO972" i="3" l="1"/>
  <c r="SES972" i="3" l="1"/>
  <c r="SEW972" i="3" l="1"/>
  <c r="SFA972" i="3" l="1"/>
  <c r="SFE972" i="3" l="1"/>
  <c r="SFI972" i="3" l="1"/>
  <c r="SFM972" i="3" l="1"/>
  <c r="SFQ972" i="3" l="1"/>
  <c r="SFU972" i="3" l="1"/>
  <c r="SFY972" i="3" l="1"/>
  <c r="SGC972" i="3" l="1"/>
  <c r="SGG972" i="3" l="1"/>
  <c r="SGK972" i="3" l="1"/>
  <c r="SGO972" i="3" l="1"/>
  <c r="SGS972" i="3" l="1"/>
  <c r="SGW972" i="3" l="1"/>
  <c r="SHA972" i="3" l="1"/>
  <c r="SHE972" i="3" l="1"/>
  <c r="SHI972" i="3" l="1"/>
  <c r="SHM972" i="3" l="1"/>
  <c r="SHQ972" i="3" l="1"/>
  <c r="SHU972" i="3" l="1"/>
  <c r="SHY972" i="3" l="1"/>
  <c r="SIC972" i="3" l="1"/>
  <c r="SIG972" i="3" l="1"/>
  <c r="SIK972" i="3" l="1"/>
  <c r="SIO972" i="3" l="1"/>
  <c r="SIS972" i="3" l="1"/>
  <c r="SIW972" i="3" l="1"/>
  <c r="SJA972" i="3" l="1"/>
  <c r="SJE972" i="3" l="1"/>
  <c r="SJI972" i="3" l="1"/>
  <c r="SJM972" i="3" l="1"/>
  <c r="SJQ972" i="3" l="1"/>
  <c r="SJU972" i="3" l="1"/>
  <c r="SJY972" i="3" l="1"/>
  <c r="SKC972" i="3" l="1"/>
  <c r="SKG972" i="3" l="1"/>
  <c r="SKK972" i="3" l="1"/>
  <c r="SKO972" i="3" l="1"/>
  <c r="SKS972" i="3" l="1"/>
  <c r="SKW972" i="3" l="1"/>
  <c r="SLA972" i="3" l="1"/>
  <c r="SLE972" i="3" l="1"/>
  <c r="SLI972" i="3" l="1"/>
  <c r="SLM972" i="3" l="1"/>
  <c r="SLQ972" i="3" l="1"/>
  <c r="SLU972" i="3" l="1"/>
  <c r="SLY972" i="3" l="1"/>
  <c r="SMC972" i="3" l="1"/>
  <c r="SMG972" i="3" l="1"/>
  <c r="SMK972" i="3" l="1"/>
  <c r="SMO972" i="3" l="1"/>
  <c r="SMS972" i="3" l="1"/>
  <c r="SMW972" i="3" l="1"/>
  <c r="SNA972" i="3" l="1"/>
  <c r="SNE972" i="3" l="1"/>
  <c r="SNI972" i="3" l="1"/>
  <c r="SNM972" i="3" l="1"/>
  <c r="SNQ972" i="3" l="1"/>
  <c r="SNU972" i="3" l="1"/>
  <c r="SNY972" i="3" l="1"/>
  <c r="SOC972" i="3" l="1"/>
  <c r="SOG972" i="3" l="1"/>
  <c r="SOK972" i="3" l="1"/>
  <c r="SOO972" i="3" l="1"/>
  <c r="SOS972" i="3" l="1"/>
  <c r="SOW972" i="3" l="1"/>
  <c r="SPA972" i="3" l="1"/>
  <c r="SPE972" i="3" l="1"/>
  <c r="SPI972" i="3" l="1"/>
  <c r="SPM972" i="3" l="1"/>
  <c r="SPQ972" i="3" l="1"/>
  <c r="SPU972" i="3" l="1"/>
  <c r="SPY972" i="3" l="1"/>
  <c r="SQC972" i="3" l="1"/>
  <c r="SQG972" i="3" l="1"/>
  <c r="SQK972" i="3" l="1"/>
  <c r="SQO972" i="3" l="1"/>
  <c r="SQS972" i="3" l="1"/>
  <c r="SQW972" i="3" l="1"/>
  <c r="SRA972" i="3" l="1"/>
  <c r="SRE972" i="3" l="1"/>
  <c r="SRI972" i="3" l="1"/>
  <c r="SRM972" i="3" l="1"/>
  <c r="SRQ972" i="3" l="1"/>
  <c r="SRU972" i="3" l="1"/>
  <c r="SRY972" i="3" l="1"/>
  <c r="SSC972" i="3" l="1"/>
  <c r="SSG972" i="3" l="1"/>
  <c r="SSK972" i="3" l="1"/>
  <c r="SSO972" i="3" l="1"/>
  <c r="SSS972" i="3" l="1"/>
  <c r="SSW972" i="3" l="1"/>
  <c r="STA972" i="3" l="1"/>
  <c r="STE972" i="3" l="1"/>
  <c r="STI972" i="3" l="1"/>
  <c r="STM972" i="3" l="1"/>
  <c r="STQ972" i="3" l="1"/>
  <c r="STU972" i="3" l="1"/>
  <c r="STY972" i="3" l="1"/>
  <c r="SUC972" i="3" l="1"/>
  <c r="SUG972" i="3" l="1"/>
  <c r="SUK972" i="3" l="1"/>
  <c r="SUO972" i="3" l="1"/>
  <c r="SUS972" i="3" l="1"/>
  <c r="SUW972" i="3" l="1"/>
  <c r="SVA972" i="3" l="1"/>
  <c r="SVE972" i="3" l="1"/>
  <c r="SVI972" i="3" l="1"/>
  <c r="SVM972" i="3" l="1"/>
  <c r="SVQ972" i="3" l="1"/>
  <c r="SVU972" i="3" l="1"/>
  <c r="SVY972" i="3" l="1"/>
  <c r="SWC972" i="3" l="1"/>
  <c r="SWG972" i="3" l="1"/>
  <c r="SWK972" i="3" l="1"/>
  <c r="SWO972" i="3" l="1"/>
  <c r="SWS972" i="3" l="1"/>
  <c r="SWW972" i="3" l="1"/>
  <c r="SXA972" i="3" l="1"/>
  <c r="SXE972" i="3" l="1"/>
  <c r="SXI972" i="3" l="1"/>
  <c r="SXM972" i="3" l="1"/>
  <c r="SXQ972" i="3" l="1"/>
  <c r="SXU972" i="3" l="1"/>
  <c r="SXY972" i="3" l="1"/>
  <c r="SYC972" i="3" l="1"/>
  <c r="SYG972" i="3" l="1"/>
  <c r="SYK972" i="3" l="1"/>
  <c r="SYO972" i="3" l="1"/>
  <c r="SYS972" i="3" l="1"/>
  <c r="SYW972" i="3" l="1"/>
  <c r="SZA972" i="3" l="1"/>
  <c r="SZE972" i="3" l="1"/>
  <c r="SZI972" i="3" l="1"/>
  <c r="SZM972" i="3" l="1"/>
  <c r="SZQ972" i="3" l="1"/>
  <c r="SZU972" i="3" l="1"/>
  <c r="SZY972" i="3" l="1"/>
  <c r="TAC972" i="3" l="1"/>
  <c r="TAG972" i="3" l="1"/>
  <c r="TAK972" i="3" l="1"/>
  <c r="TAO972" i="3" l="1"/>
  <c r="TAS972" i="3" l="1"/>
  <c r="TAW972" i="3" l="1"/>
  <c r="TBA972" i="3" l="1"/>
  <c r="TBE972" i="3" l="1"/>
  <c r="TBI972" i="3" l="1"/>
  <c r="TBM972" i="3" l="1"/>
  <c r="TBQ972" i="3" l="1"/>
  <c r="TBU972" i="3" l="1"/>
  <c r="TBY972" i="3" l="1"/>
  <c r="TCC972" i="3" l="1"/>
  <c r="TCG972" i="3" l="1"/>
  <c r="TCK972" i="3" l="1"/>
  <c r="TCO972" i="3" l="1"/>
  <c r="TCS972" i="3" l="1"/>
  <c r="TCW972" i="3" l="1"/>
  <c r="TDA972" i="3" l="1"/>
  <c r="TDE972" i="3" l="1"/>
  <c r="TDI972" i="3" l="1"/>
  <c r="TDM972" i="3" l="1"/>
  <c r="TDQ972" i="3" l="1"/>
  <c r="TDU972" i="3" l="1"/>
  <c r="TDY972" i="3" l="1"/>
  <c r="TEC972" i="3" l="1"/>
  <c r="TEG972" i="3" l="1"/>
  <c r="TEK972" i="3" l="1"/>
  <c r="TEO972" i="3" l="1"/>
  <c r="TES972" i="3" l="1"/>
  <c r="TEW972" i="3" l="1"/>
  <c r="TFA972" i="3" l="1"/>
  <c r="TFE972" i="3" l="1"/>
  <c r="TFI972" i="3" l="1"/>
  <c r="TFM972" i="3" l="1"/>
  <c r="TFQ972" i="3" l="1"/>
  <c r="TFU972" i="3" l="1"/>
  <c r="TFY972" i="3" l="1"/>
  <c r="TGC972" i="3" l="1"/>
  <c r="TGG972" i="3" l="1"/>
  <c r="TGK972" i="3" l="1"/>
  <c r="TGO972" i="3" l="1"/>
  <c r="TGS972" i="3" l="1"/>
  <c r="TGW972" i="3" l="1"/>
  <c r="THA972" i="3" l="1"/>
  <c r="THE972" i="3" l="1"/>
  <c r="THI972" i="3" l="1"/>
  <c r="THM972" i="3" l="1"/>
  <c r="THQ972" i="3" l="1"/>
  <c r="THU972" i="3" l="1"/>
  <c r="THY972" i="3" l="1"/>
  <c r="TIC972" i="3" l="1"/>
  <c r="TIG972" i="3" l="1"/>
  <c r="TIK972" i="3" l="1"/>
  <c r="TIO972" i="3" l="1"/>
  <c r="TIS972" i="3" l="1"/>
  <c r="TIW972" i="3" l="1"/>
  <c r="TJA972" i="3" l="1"/>
  <c r="TJE972" i="3" l="1"/>
  <c r="TJI972" i="3" l="1"/>
  <c r="TJM972" i="3" l="1"/>
  <c r="TJQ972" i="3" l="1"/>
  <c r="TJU972" i="3" l="1"/>
  <c r="TJY972" i="3" l="1"/>
  <c r="TKC972" i="3" l="1"/>
  <c r="TKG972" i="3" l="1"/>
  <c r="TKK972" i="3" l="1"/>
  <c r="TKO972" i="3" l="1"/>
  <c r="TKS972" i="3" l="1"/>
  <c r="TKW972" i="3" l="1"/>
  <c r="TLA972" i="3" l="1"/>
  <c r="TLE972" i="3" l="1"/>
  <c r="TLI972" i="3" l="1"/>
  <c r="TLM972" i="3" l="1"/>
  <c r="TLQ972" i="3" l="1"/>
  <c r="TLU972" i="3" l="1"/>
  <c r="TLY972" i="3" l="1"/>
  <c r="TMC972" i="3" l="1"/>
  <c r="TMG972" i="3" l="1"/>
  <c r="TMK972" i="3" l="1"/>
  <c r="TMO972" i="3" l="1"/>
  <c r="TMS972" i="3" l="1"/>
  <c r="TMW972" i="3" l="1"/>
  <c r="TNA972" i="3" l="1"/>
  <c r="TNE972" i="3" l="1"/>
  <c r="TNI972" i="3" l="1"/>
  <c r="TNM972" i="3" l="1"/>
  <c r="TNQ972" i="3" l="1"/>
  <c r="TNU972" i="3" l="1"/>
  <c r="TNY972" i="3" l="1"/>
  <c r="TOC972" i="3" l="1"/>
  <c r="TOG972" i="3" l="1"/>
  <c r="TOK972" i="3" l="1"/>
  <c r="TOO972" i="3" l="1"/>
  <c r="TOS972" i="3" l="1"/>
  <c r="TOW972" i="3" l="1"/>
  <c r="TPA972" i="3" l="1"/>
  <c r="TPE972" i="3" l="1"/>
  <c r="TPI972" i="3" l="1"/>
  <c r="TPM972" i="3" l="1"/>
  <c r="TPQ972" i="3" l="1"/>
  <c r="TPU972" i="3" l="1"/>
  <c r="TPY972" i="3" l="1"/>
  <c r="TQC972" i="3" l="1"/>
  <c r="TQG972" i="3" l="1"/>
  <c r="TQK972" i="3" l="1"/>
  <c r="TQO972" i="3" l="1"/>
  <c r="TQS972" i="3" l="1"/>
  <c r="TQW972" i="3" l="1"/>
  <c r="TRA972" i="3" l="1"/>
  <c r="TRE972" i="3" l="1"/>
  <c r="TRI972" i="3" l="1"/>
  <c r="TRM972" i="3" l="1"/>
  <c r="TRQ972" i="3" l="1"/>
  <c r="TRU972" i="3" l="1"/>
  <c r="TRY972" i="3" l="1"/>
  <c r="TSC972" i="3" l="1"/>
  <c r="TSG972" i="3" l="1"/>
  <c r="TSK972" i="3" l="1"/>
  <c r="TSO972" i="3" l="1"/>
  <c r="TSS972" i="3" l="1"/>
  <c r="TSW972" i="3" l="1"/>
  <c r="TTA972" i="3" l="1"/>
  <c r="TTE972" i="3" l="1"/>
  <c r="TTI972" i="3" l="1"/>
  <c r="TTM972" i="3" l="1"/>
  <c r="TTQ972" i="3" l="1"/>
  <c r="TTU972" i="3" l="1"/>
  <c r="TTY972" i="3" l="1"/>
  <c r="TUC972" i="3" l="1"/>
  <c r="TUG972" i="3" l="1"/>
  <c r="TUK972" i="3" l="1"/>
  <c r="TUO972" i="3" l="1"/>
  <c r="TUS972" i="3" l="1"/>
  <c r="TUW972" i="3" l="1"/>
  <c r="TVA972" i="3" l="1"/>
  <c r="TVE972" i="3" l="1"/>
  <c r="TVI972" i="3" l="1"/>
  <c r="TVM972" i="3" l="1"/>
  <c r="TVQ972" i="3" l="1"/>
  <c r="TVU972" i="3" l="1"/>
  <c r="TVY972" i="3" l="1"/>
  <c r="TWC972" i="3" l="1"/>
  <c r="TWG972" i="3" l="1"/>
  <c r="TWK972" i="3" l="1"/>
  <c r="TWO972" i="3" l="1"/>
  <c r="TWS972" i="3" l="1"/>
  <c r="TWW972" i="3" l="1"/>
  <c r="TXA972" i="3" l="1"/>
  <c r="TXE972" i="3" l="1"/>
  <c r="TXI972" i="3" l="1"/>
  <c r="TXM972" i="3" l="1"/>
  <c r="TXQ972" i="3" l="1"/>
  <c r="TXU972" i="3" l="1"/>
  <c r="TXY972" i="3" l="1"/>
  <c r="TYC972" i="3" l="1"/>
  <c r="TYG972" i="3" l="1"/>
  <c r="TYK972" i="3" l="1"/>
  <c r="TYO972" i="3" l="1"/>
  <c r="TYS972" i="3" l="1"/>
  <c r="TYW972" i="3" l="1"/>
  <c r="TZA972" i="3" l="1"/>
  <c r="TZE972" i="3" l="1"/>
  <c r="TZI972" i="3" l="1"/>
  <c r="TZM972" i="3" l="1"/>
  <c r="TZQ972" i="3" l="1"/>
  <c r="TZU972" i="3" l="1"/>
  <c r="TZY972" i="3" l="1"/>
  <c r="UAC972" i="3" l="1"/>
  <c r="UAG972" i="3" l="1"/>
  <c r="UAK972" i="3" l="1"/>
  <c r="UAO972" i="3" l="1"/>
  <c r="UAS972" i="3" l="1"/>
  <c r="UAW972" i="3" l="1"/>
  <c r="UBA972" i="3" l="1"/>
  <c r="UBE972" i="3" l="1"/>
  <c r="UBI972" i="3" l="1"/>
  <c r="UBM972" i="3" l="1"/>
  <c r="UBQ972" i="3" l="1"/>
  <c r="UBU972" i="3" l="1"/>
  <c r="UBY972" i="3" l="1"/>
  <c r="UCC972" i="3" l="1"/>
  <c r="UCG972" i="3" l="1"/>
  <c r="UCK972" i="3" l="1"/>
  <c r="UCO972" i="3" l="1"/>
  <c r="UCS972" i="3" l="1"/>
  <c r="UCW972" i="3" l="1"/>
  <c r="UDA972" i="3" l="1"/>
  <c r="UDE972" i="3" l="1"/>
  <c r="UDI972" i="3" l="1"/>
  <c r="UDM972" i="3" l="1"/>
  <c r="UDQ972" i="3" l="1"/>
  <c r="UDU972" i="3" l="1"/>
  <c r="UDY972" i="3" l="1"/>
  <c r="UEC972" i="3" l="1"/>
  <c r="UEG972" i="3" l="1"/>
  <c r="UEK972" i="3" l="1"/>
  <c r="UEO972" i="3" l="1"/>
  <c r="UES972" i="3" l="1"/>
  <c r="UEW972" i="3" l="1"/>
  <c r="UFA972" i="3" l="1"/>
  <c r="UFE972" i="3" l="1"/>
  <c r="UFI972" i="3" l="1"/>
  <c r="UFM972" i="3" l="1"/>
  <c r="UFQ972" i="3" l="1"/>
  <c r="UFU972" i="3" l="1"/>
  <c r="UFY972" i="3" l="1"/>
  <c r="UGC972" i="3" l="1"/>
  <c r="UGG972" i="3" l="1"/>
  <c r="UGK972" i="3" l="1"/>
  <c r="UGO972" i="3" l="1"/>
  <c r="UGS972" i="3" l="1"/>
  <c r="UGW972" i="3" l="1"/>
  <c r="UHA972" i="3" l="1"/>
  <c r="UHE972" i="3" l="1"/>
  <c r="UHI972" i="3" l="1"/>
  <c r="UHM972" i="3" l="1"/>
  <c r="UHQ972" i="3" l="1"/>
  <c r="UHU972" i="3" l="1"/>
  <c r="UHY972" i="3" l="1"/>
  <c r="UIC972" i="3" l="1"/>
  <c r="UIG972" i="3" l="1"/>
  <c r="UIK972" i="3" l="1"/>
  <c r="UIO972" i="3" l="1"/>
  <c r="UIS972" i="3" l="1"/>
  <c r="UIW972" i="3" l="1"/>
  <c r="UJA972" i="3" l="1"/>
  <c r="UJE972" i="3" l="1"/>
  <c r="UJI972" i="3" l="1"/>
  <c r="UJM972" i="3" l="1"/>
  <c r="UJQ972" i="3" l="1"/>
  <c r="UJU972" i="3" l="1"/>
  <c r="UJY972" i="3" l="1"/>
  <c r="UKC972" i="3" l="1"/>
  <c r="UKG972" i="3" l="1"/>
  <c r="UKK972" i="3" l="1"/>
  <c r="UKO972" i="3" l="1"/>
  <c r="UKS972" i="3" l="1"/>
  <c r="UKW972" i="3" l="1"/>
  <c r="ULA972" i="3" l="1"/>
  <c r="ULE972" i="3" l="1"/>
  <c r="ULI972" i="3" l="1"/>
  <c r="ULM972" i="3" l="1"/>
  <c r="ULQ972" i="3" l="1"/>
  <c r="ULU972" i="3" l="1"/>
  <c r="ULY972" i="3" l="1"/>
  <c r="UMC972" i="3" l="1"/>
  <c r="UMG972" i="3" l="1"/>
  <c r="UMK972" i="3" l="1"/>
  <c r="UMO972" i="3" l="1"/>
  <c r="UMS972" i="3" l="1"/>
  <c r="UMW972" i="3" l="1"/>
  <c r="UNA972" i="3" l="1"/>
  <c r="UNE972" i="3" l="1"/>
  <c r="UNI972" i="3" l="1"/>
  <c r="UNM972" i="3" l="1"/>
  <c r="UNQ972" i="3" l="1"/>
  <c r="UNU972" i="3" l="1"/>
  <c r="UNY972" i="3" l="1"/>
  <c r="UOC972" i="3" l="1"/>
  <c r="UOG972" i="3" l="1"/>
  <c r="UOK972" i="3" l="1"/>
  <c r="UOO972" i="3" l="1"/>
  <c r="UOS972" i="3" l="1"/>
  <c r="UOW972" i="3" l="1"/>
  <c r="UPA972" i="3" l="1"/>
  <c r="UPE972" i="3" l="1"/>
  <c r="UPI972" i="3" l="1"/>
  <c r="UPM972" i="3" l="1"/>
  <c r="UPQ972" i="3" l="1"/>
  <c r="UPU972" i="3" l="1"/>
  <c r="UPY972" i="3" l="1"/>
  <c r="UQC972" i="3" l="1"/>
  <c r="UQG972" i="3" l="1"/>
  <c r="UQK972" i="3" l="1"/>
  <c r="UQO972" i="3" l="1"/>
  <c r="UQS972" i="3" l="1"/>
  <c r="UQW972" i="3" l="1"/>
  <c r="URA972" i="3" l="1"/>
  <c r="URE972" i="3" l="1"/>
  <c r="URI972" i="3" l="1"/>
  <c r="URM972" i="3" l="1"/>
  <c r="URQ972" i="3" l="1"/>
  <c r="URU972" i="3" l="1"/>
  <c r="URY972" i="3" l="1"/>
  <c r="USC972" i="3" l="1"/>
  <c r="USG972" i="3" l="1"/>
  <c r="USK972" i="3" l="1"/>
  <c r="USO972" i="3" l="1"/>
  <c r="USS972" i="3" l="1"/>
  <c r="USW972" i="3" l="1"/>
  <c r="UTA972" i="3" l="1"/>
  <c r="UTE972" i="3" l="1"/>
  <c r="UTI972" i="3" l="1"/>
  <c r="UTM972" i="3" l="1"/>
  <c r="UTQ972" i="3" l="1"/>
  <c r="UTU972" i="3" l="1"/>
  <c r="UTY972" i="3" l="1"/>
  <c r="UUC972" i="3" l="1"/>
  <c r="UUG972" i="3" l="1"/>
  <c r="UUK972" i="3" l="1"/>
  <c r="UUO972" i="3" l="1"/>
  <c r="UUS972" i="3" l="1"/>
  <c r="UUW972" i="3" l="1"/>
  <c r="UVA972" i="3" l="1"/>
  <c r="UVE972" i="3" l="1"/>
  <c r="UVI972" i="3" l="1"/>
  <c r="UVM972" i="3" l="1"/>
  <c r="UVQ972" i="3" l="1"/>
  <c r="UVU972" i="3" l="1"/>
  <c r="UVY972" i="3" l="1"/>
  <c r="UWC972" i="3" l="1"/>
  <c r="UWG972" i="3" l="1"/>
  <c r="UWK972" i="3" l="1"/>
  <c r="UWO972" i="3" l="1"/>
  <c r="UWS972" i="3" l="1"/>
  <c r="UWW972" i="3" l="1"/>
  <c r="UXA972" i="3" l="1"/>
  <c r="UXE972" i="3" l="1"/>
  <c r="UXI972" i="3" l="1"/>
  <c r="UXM972" i="3" l="1"/>
  <c r="UXQ972" i="3" l="1"/>
  <c r="UXU972" i="3" l="1"/>
  <c r="UXY972" i="3" l="1"/>
  <c r="UYC972" i="3" l="1"/>
  <c r="UYG972" i="3" l="1"/>
  <c r="UYK972" i="3" l="1"/>
  <c r="UYO972" i="3" l="1"/>
  <c r="UYS972" i="3" l="1"/>
  <c r="UYW972" i="3" l="1"/>
  <c r="UZA972" i="3" l="1"/>
  <c r="UZE972" i="3" l="1"/>
  <c r="UZI972" i="3" l="1"/>
  <c r="UZM972" i="3" l="1"/>
  <c r="UZQ972" i="3" l="1"/>
  <c r="UZU972" i="3" l="1"/>
  <c r="UZY972" i="3" l="1"/>
  <c r="VAC972" i="3" l="1"/>
  <c r="VAG972" i="3" l="1"/>
  <c r="VAK972" i="3" l="1"/>
  <c r="VAO972" i="3" l="1"/>
  <c r="VAS972" i="3" l="1"/>
  <c r="VAW972" i="3" l="1"/>
  <c r="VBA972" i="3" l="1"/>
  <c r="VBE972" i="3" l="1"/>
  <c r="VBI972" i="3" l="1"/>
  <c r="VBM972" i="3" l="1"/>
  <c r="VBQ972" i="3" l="1"/>
  <c r="VBU972" i="3" l="1"/>
  <c r="VBY972" i="3" l="1"/>
  <c r="VCC972" i="3" l="1"/>
  <c r="VCG972" i="3" l="1"/>
  <c r="VCK972" i="3" l="1"/>
  <c r="VCO972" i="3" l="1"/>
  <c r="VCS972" i="3" l="1"/>
  <c r="VCW972" i="3" l="1"/>
  <c r="VDA972" i="3" l="1"/>
  <c r="VDE972" i="3" l="1"/>
  <c r="VDI972" i="3" l="1"/>
  <c r="VDM972" i="3" l="1"/>
  <c r="VDQ972" i="3" l="1"/>
  <c r="VDU972" i="3" l="1"/>
  <c r="VDY972" i="3" l="1"/>
  <c r="VEC972" i="3" l="1"/>
  <c r="VEG972" i="3" l="1"/>
  <c r="VEK972" i="3" l="1"/>
  <c r="VEO972" i="3" l="1"/>
  <c r="VES972" i="3" l="1"/>
  <c r="VEW972" i="3" l="1"/>
  <c r="VFA972" i="3" l="1"/>
  <c r="VFE972" i="3" l="1"/>
  <c r="VFI972" i="3" l="1"/>
  <c r="VFM972" i="3" l="1"/>
  <c r="VFQ972" i="3" l="1"/>
  <c r="VFU972" i="3" l="1"/>
  <c r="VFY972" i="3" l="1"/>
  <c r="VGC972" i="3" l="1"/>
  <c r="VGG972" i="3" l="1"/>
  <c r="VGK972" i="3" l="1"/>
  <c r="VGO972" i="3" l="1"/>
  <c r="VGS972" i="3" l="1"/>
  <c r="VGW972" i="3" l="1"/>
  <c r="VHA972" i="3" l="1"/>
  <c r="VHE972" i="3" l="1"/>
  <c r="VHI972" i="3" l="1"/>
  <c r="VHM972" i="3" l="1"/>
  <c r="VHQ972" i="3" l="1"/>
  <c r="VHU972" i="3" l="1"/>
  <c r="VHY972" i="3" l="1"/>
  <c r="VIC972" i="3" l="1"/>
  <c r="VIG972" i="3" l="1"/>
  <c r="VIK972" i="3" l="1"/>
  <c r="VIO972" i="3" l="1"/>
  <c r="VIS972" i="3" l="1"/>
  <c r="VIW972" i="3" l="1"/>
  <c r="VJA972" i="3" l="1"/>
  <c r="VJE972" i="3" l="1"/>
  <c r="VJI972" i="3" l="1"/>
  <c r="VJM972" i="3" l="1"/>
  <c r="VJQ972" i="3" l="1"/>
  <c r="VJU972" i="3" l="1"/>
  <c r="VJY972" i="3" l="1"/>
  <c r="VKC972" i="3" l="1"/>
  <c r="VKG972" i="3" l="1"/>
  <c r="VKK972" i="3" l="1"/>
  <c r="VKO972" i="3" l="1"/>
  <c r="VKS972" i="3" l="1"/>
  <c r="VKW972" i="3" l="1"/>
  <c r="VLA972" i="3" l="1"/>
  <c r="VLE972" i="3" l="1"/>
  <c r="VLI972" i="3" l="1"/>
  <c r="VLM972" i="3" l="1"/>
  <c r="VLQ972" i="3" l="1"/>
  <c r="VLU972" i="3" l="1"/>
  <c r="VLY972" i="3" l="1"/>
  <c r="VMC972" i="3" l="1"/>
  <c r="VMG972" i="3" l="1"/>
  <c r="VMK972" i="3" l="1"/>
  <c r="VMO972" i="3" l="1"/>
  <c r="VMS972" i="3" l="1"/>
  <c r="VMW972" i="3" l="1"/>
  <c r="VNA972" i="3" l="1"/>
  <c r="VNE972" i="3" l="1"/>
  <c r="VNI972" i="3" l="1"/>
  <c r="VNM972" i="3" l="1"/>
  <c r="VNQ972" i="3" l="1"/>
  <c r="VNU972" i="3" l="1"/>
  <c r="VNY972" i="3" l="1"/>
  <c r="VOC972" i="3" l="1"/>
  <c r="VOG972" i="3" l="1"/>
  <c r="VOK972" i="3" l="1"/>
  <c r="VOO972" i="3" l="1"/>
  <c r="VOS972" i="3" l="1"/>
  <c r="VOW972" i="3" l="1"/>
  <c r="VPA972" i="3" l="1"/>
  <c r="VPE972" i="3" l="1"/>
  <c r="VPI972" i="3" l="1"/>
  <c r="VPM972" i="3" l="1"/>
  <c r="VPQ972" i="3" l="1"/>
  <c r="VPU972" i="3" l="1"/>
  <c r="VPY972" i="3" l="1"/>
  <c r="VQC972" i="3" l="1"/>
  <c r="VQG972" i="3" l="1"/>
  <c r="VQK972" i="3" l="1"/>
  <c r="VQO972" i="3" l="1"/>
  <c r="VQS972" i="3" l="1"/>
  <c r="VQW972" i="3" l="1"/>
  <c r="VRA972" i="3" l="1"/>
  <c r="VRE972" i="3" l="1"/>
  <c r="VRI972" i="3" l="1"/>
  <c r="VRM972" i="3" l="1"/>
  <c r="VRQ972" i="3" l="1"/>
  <c r="VRU972" i="3" l="1"/>
  <c r="VRY972" i="3" l="1"/>
  <c r="VSC972" i="3" l="1"/>
  <c r="VSG972" i="3" l="1"/>
  <c r="VSK972" i="3" l="1"/>
  <c r="VSO972" i="3" l="1"/>
  <c r="VSS972" i="3" l="1"/>
  <c r="VSW972" i="3" l="1"/>
  <c r="VTA972" i="3" l="1"/>
  <c r="VTE972" i="3" l="1"/>
  <c r="VTI972" i="3" l="1"/>
  <c r="VTM972" i="3" l="1"/>
  <c r="VTQ972" i="3" l="1"/>
  <c r="VTU972" i="3" l="1"/>
  <c r="VTY972" i="3" l="1"/>
  <c r="VUC972" i="3" l="1"/>
  <c r="VUG972" i="3" l="1"/>
  <c r="VUK972" i="3" l="1"/>
  <c r="VUO972" i="3" l="1"/>
  <c r="VUS972" i="3" l="1"/>
  <c r="VUW972" i="3" l="1"/>
  <c r="VVA972" i="3" l="1"/>
  <c r="VVE972" i="3" l="1"/>
  <c r="VVI972" i="3" l="1"/>
  <c r="VVM972" i="3" l="1"/>
  <c r="VVQ972" i="3" l="1"/>
  <c r="VVU972" i="3" l="1"/>
  <c r="VVY972" i="3" l="1"/>
  <c r="VWC972" i="3" l="1"/>
  <c r="VWG972" i="3" l="1"/>
  <c r="VWK972" i="3" l="1"/>
  <c r="VWO972" i="3" l="1"/>
  <c r="VWS972" i="3" l="1"/>
  <c r="VWW972" i="3" l="1"/>
  <c r="VXA972" i="3" l="1"/>
  <c r="VXE972" i="3" l="1"/>
  <c r="VXI972" i="3" l="1"/>
  <c r="VXM972" i="3" l="1"/>
  <c r="VXQ972" i="3" l="1"/>
  <c r="VXU972" i="3" l="1"/>
  <c r="VXY972" i="3" l="1"/>
  <c r="VYC972" i="3" l="1"/>
  <c r="VYG972" i="3" l="1"/>
  <c r="VYK972" i="3" l="1"/>
  <c r="VYO972" i="3" l="1"/>
  <c r="VYS972" i="3" l="1"/>
  <c r="VYW972" i="3" l="1"/>
  <c r="VZA972" i="3" l="1"/>
  <c r="VZE972" i="3" l="1"/>
  <c r="VZI972" i="3" l="1"/>
  <c r="VZM972" i="3" l="1"/>
  <c r="VZQ972" i="3" l="1"/>
  <c r="VZU972" i="3" l="1"/>
  <c r="VZY972" i="3" l="1"/>
  <c r="WAC972" i="3" l="1"/>
  <c r="WAG972" i="3" l="1"/>
  <c r="WAK972" i="3" l="1"/>
  <c r="WAO972" i="3" l="1"/>
  <c r="WAS972" i="3" l="1"/>
  <c r="WAW972" i="3" l="1"/>
  <c r="WBA972" i="3" l="1"/>
  <c r="WBE972" i="3" l="1"/>
  <c r="WBI972" i="3" l="1"/>
  <c r="WBM972" i="3" l="1"/>
  <c r="WBQ972" i="3" l="1"/>
  <c r="WBU972" i="3" l="1"/>
  <c r="WBY972" i="3" l="1"/>
  <c r="WCC972" i="3" l="1"/>
  <c r="WCG972" i="3" l="1"/>
  <c r="WCK972" i="3" l="1"/>
  <c r="WCO972" i="3" l="1"/>
  <c r="WCS972" i="3" l="1"/>
  <c r="WCW972" i="3" l="1"/>
  <c r="WDA972" i="3" l="1"/>
  <c r="WDE972" i="3" l="1"/>
  <c r="WDI972" i="3" l="1"/>
  <c r="WDM972" i="3" l="1"/>
  <c r="WDQ972" i="3" l="1"/>
  <c r="WDU972" i="3" l="1"/>
  <c r="WDY972" i="3" l="1"/>
  <c r="WEC972" i="3" l="1"/>
  <c r="WEG972" i="3" l="1"/>
  <c r="WEK972" i="3" l="1"/>
  <c r="WEO972" i="3" l="1"/>
  <c r="WES972" i="3" l="1"/>
  <c r="WEW972" i="3" l="1"/>
  <c r="WFA972" i="3" l="1"/>
  <c r="WFE972" i="3" l="1"/>
  <c r="WFI972" i="3" l="1"/>
  <c r="WFM972" i="3" l="1"/>
  <c r="WFQ972" i="3" l="1"/>
  <c r="WFU972" i="3" l="1"/>
  <c r="WFY972" i="3" l="1"/>
  <c r="WGC972" i="3" l="1"/>
  <c r="WGG972" i="3" l="1"/>
  <c r="WGK972" i="3" l="1"/>
  <c r="WGO972" i="3" l="1"/>
  <c r="WGS972" i="3" l="1"/>
  <c r="WGW972" i="3" l="1"/>
  <c r="WHA972" i="3" l="1"/>
  <c r="WHE972" i="3" l="1"/>
  <c r="WHI972" i="3" l="1"/>
  <c r="WHM972" i="3" l="1"/>
  <c r="WHQ972" i="3" l="1"/>
  <c r="WHU972" i="3" l="1"/>
  <c r="WHY972" i="3" l="1"/>
  <c r="WIC972" i="3" l="1"/>
  <c r="WIG972" i="3" l="1"/>
  <c r="WIK972" i="3" l="1"/>
  <c r="WIO972" i="3" l="1"/>
  <c r="WIS972" i="3" l="1"/>
  <c r="WIW972" i="3" l="1"/>
  <c r="WJA972" i="3" l="1"/>
  <c r="WJE972" i="3" l="1"/>
  <c r="WJI972" i="3" l="1"/>
  <c r="WJM972" i="3" l="1"/>
  <c r="WJQ972" i="3" l="1"/>
  <c r="WJU972" i="3" l="1"/>
  <c r="WJY972" i="3" l="1"/>
  <c r="WKC972" i="3" l="1"/>
  <c r="WKG972" i="3" l="1"/>
  <c r="WKK972" i="3" l="1"/>
  <c r="WKO972" i="3" l="1"/>
  <c r="WKS972" i="3" l="1"/>
  <c r="WKW972" i="3" l="1"/>
  <c r="WLA972" i="3" l="1"/>
  <c r="WLE972" i="3" l="1"/>
  <c r="WLI972" i="3" l="1"/>
  <c r="WLM972" i="3" l="1"/>
  <c r="WLQ972" i="3" l="1"/>
  <c r="WLU972" i="3" l="1"/>
  <c r="WLY972" i="3" l="1"/>
  <c r="WMC972" i="3" l="1"/>
  <c r="WMG972" i="3" l="1"/>
  <c r="WMK972" i="3" l="1"/>
  <c r="WMO972" i="3" l="1"/>
  <c r="WMS972" i="3" l="1"/>
  <c r="WMW972" i="3" l="1"/>
  <c r="WNA972" i="3" l="1"/>
  <c r="WNE972" i="3" l="1"/>
  <c r="WNI972" i="3" l="1"/>
  <c r="WNM972" i="3" l="1"/>
  <c r="WNQ972" i="3" l="1"/>
  <c r="WNU972" i="3" l="1"/>
  <c r="WNY972" i="3" l="1"/>
  <c r="WOC972" i="3" l="1"/>
  <c r="WOG972" i="3" l="1"/>
  <c r="WOK972" i="3" l="1"/>
  <c r="WOO972" i="3" l="1"/>
  <c r="WOS972" i="3" l="1"/>
  <c r="WOW972" i="3" l="1"/>
  <c r="WPA972" i="3" l="1"/>
  <c r="WPE972" i="3" l="1"/>
  <c r="WPI972" i="3" l="1"/>
  <c r="WPM972" i="3" l="1"/>
  <c r="WPQ972" i="3" l="1"/>
  <c r="WPU972" i="3" l="1"/>
  <c r="WPY972" i="3" l="1"/>
  <c r="WQC972" i="3" l="1"/>
  <c r="WQG972" i="3" l="1"/>
  <c r="WQK972" i="3" l="1"/>
  <c r="WQO972" i="3" l="1"/>
  <c r="WQS972" i="3" l="1"/>
  <c r="WQW972" i="3" l="1"/>
  <c r="WRA972" i="3" l="1"/>
  <c r="WRE972" i="3" l="1"/>
  <c r="WRI972" i="3" l="1"/>
  <c r="WRM972" i="3" l="1"/>
  <c r="WRQ972" i="3" l="1"/>
  <c r="WRU972" i="3" l="1"/>
  <c r="WRY972" i="3" l="1"/>
  <c r="WSC972" i="3" l="1"/>
  <c r="WSG972" i="3" l="1"/>
  <c r="WSK972" i="3" l="1"/>
  <c r="WSO972" i="3" l="1"/>
  <c r="WSS972" i="3" l="1"/>
  <c r="WSW972" i="3" l="1"/>
  <c r="WTA972" i="3" l="1"/>
  <c r="WTE972" i="3" l="1"/>
  <c r="WTI972" i="3" l="1"/>
  <c r="WTM972" i="3" l="1"/>
  <c r="WTQ972" i="3" l="1"/>
  <c r="WTU972" i="3" l="1"/>
  <c r="WTY972" i="3" l="1"/>
  <c r="WUC972" i="3" l="1"/>
  <c r="WUG972" i="3" l="1"/>
  <c r="WUK972" i="3" l="1"/>
  <c r="WUO972" i="3" l="1"/>
  <c r="WUS972" i="3" l="1"/>
  <c r="WUW972" i="3" l="1"/>
  <c r="WVA972" i="3" l="1"/>
  <c r="WVE972" i="3" l="1"/>
  <c r="WVI972" i="3" l="1"/>
  <c r="WVM972" i="3" l="1"/>
  <c r="WVQ972" i="3" l="1"/>
  <c r="WVU972" i="3" l="1"/>
  <c r="WVY972" i="3" l="1"/>
  <c r="WWC972" i="3" l="1"/>
  <c r="WWG972" i="3" l="1"/>
  <c r="WWK972" i="3" l="1"/>
  <c r="WWO972" i="3" l="1"/>
  <c r="WWS972" i="3" l="1"/>
  <c r="WWW972" i="3" l="1"/>
  <c r="WXA972" i="3" l="1"/>
  <c r="WXE972" i="3" l="1"/>
  <c r="WXI972" i="3" l="1"/>
  <c r="WXM972" i="3" l="1"/>
  <c r="WXQ972" i="3" l="1"/>
  <c r="WXU972" i="3" l="1"/>
  <c r="WXY972" i="3" l="1"/>
  <c r="WYC972" i="3" l="1"/>
  <c r="WYG972" i="3" l="1"/>
  <c r="WYK972" i="3" l="1"/>
  <c r="WYO972" i="3" l="1"/>
  <c r="WYS972" i="3" l="1"/>
  <c r="WYW972" i="3" l="1"/>
  <c r="WZA972" i="3" l="1"/>
  <c r="WZE972" i="3" l="1"/>
  <c r="WZI972" i="3" l="1"/>
  <c r="WZM972" i="3" l="1"/>
  <c r="WZQ972" i="3" l="1"/>
  <c r="WZU972" i="3" l="1"/>
  <c r="WZY972" i="3" l="1"/>
  <c r="XAC972" i="3" l="1"/>
  <c r="XAG972" i="3" l="1"/>
  <c r="XAK972" i="3" l="1"/>
  <c r="XAO972" i="3" l="1"/>
  <c r="XAS972" i="3" l="1"/>
  <c r="XAW972" i="3" l="1"/>
  <c r="XBA972" i="3" l="1"/>
  <c r="XBE972" i="3" l="1"/>
  <c r="XBI972" i="3" l="1"/>
  <c r="XBM972" i="3" l="1"/>
  <c r="XBQ972" i="3" l="1"/>
  <c r="XBU972" i="3" l="1"/>
  <c r="XBY972" i="3" l="1"/>
  <c r="XCC972" i="3" l="1"/>
  <c r="XCG972" i="3" l="1"/>
  <c r="XCK972" i="3" l="1"/>
  <c r="XCO972" i="3" l="1"/>
  <c r="XCS972" i="3" l="1"/>
  <c r="XCW972" i="3" l="1"/>
  <c r="XDA972" i="3" l="1"/>
  <c r="XDE972" i="3" l="1"/>
  <c r="XDI972" i="3" l="1"/>
  <c r="XDM972" i="3" l="1"/>
  <c r="XDQ972" i="3" l="1"/>
  <c r="XDU972" i="3" l="1"/>
  <c r="XDY972" i="3" l="1"/>
  <c r="XEC972" i="3" l="1"/>
  <c r="XEG972" i="3" l="1"/>
  <c r="XEK972" i="3" l="1"/>
  <c r="XEO972" i="3" l="1"/>
  <c r="XES972" i="3" l="1"/>
</calcChain>
</file>

<file path=xl/sharedStrings.xml><?xml version="1.0" encoding="utf-8"?>
<sst xmlns="http://schemas.openxmlformats.org/spreadsheetml/2006/main" count="36237" uniqueCount="8676">
  <si>
    <t>Unidade</t>
  </si>
  <si>
    <t>Produto</t>
  </si>
  <si>
    <t>ABB</t>
  </si>
  <si>
    <t>I 21</t>
  </si>
  <si>
    <t>I 20</t>
  </si>
  <si>
    <t xml:space="preserve"> </t>
  </si>
  <si>
    <t>1734-OB8E</t>
  </si>
  <si>
    <t>1734-IE2C</t>
  </si>
  <si>
    <t>1734-TOP</t>
  </si>
  <si>
    <t>1734-AENTR</t>
  </si>
  <si>
    <t>PLACA</t>
  </si>
  <si>
    <t>CODIGO DE MATERIAL</t>
  </si>
  <si>
    <t>1SDA074155R1</t>
  </si>
  <si>
    <t>DATA DE ENTRADA</t>
  </si>
  <si>
    <t>1SDA062076R1</t>
  </si>
  <si>
    <t>1SDA062080R1</t>
  </si>
  <si>
    <t>1SDA062101R1</t>
  </si>
  <si>
    <t>1SDA066431R1</t>
  </si>
  <si>
    <t>1SDA066988R1</t>
  </si>
  <si>
    <t>1SDA038290R1</t>
  </si>
  <si>
    <t>1SDA038340R1</t>
  </si>
  <si>
    <t>1SDA038344R1</t>
  </si>
  <si>
    <t>1SDA038361R1</t>
  </si>
  <si>
    <t>1SDA038351R1</t>
  </si>
  <si>
    <t>1SDA045039R1</t>
  </si>
  <si>
    <t>1SDA045691R1</t>
  </si>
  <si>
    <t>1SDA045692R1</t>
  </si>
  <si>
    <t>1SDA045697R1</t>
  </si>
  <si>
    <t>1SDA051342R1</t>
  </si>
  <si>
    <t>1SDA051352R1</t>
  </si>
  <si>
    <t>1SDA051353R1</t>
  </si>
  <si>
    <t>1SDA051354R1</t>
  </si>
  <si>
    <t>1SDA051355R1</t>
  </si>
  <si>
    <t>1SDA051448R1</t>
  </si>
  <si>
    <t>1SDA051472R1</t>
  </si>
  <si>
    <t>1SDA051496R1</t>
  </si>
  <si>
    <t>1SDA053990R1</t>
  </si>
  <si>
    <t>1SDA054743R1</t>
  </si>
  <si>
    <t>1SDA054755R1</t>
  </si>
  <si>
    <t>1SDA054875R1</t>
  </si>
  <si>
    <t>1SDA054873R1</t>
  </si>
  <si>
    <t>1SDA054890R1</t>
  </si>
  <si>
    <t>1SDA054887R1</t>
  </si>
  <si>
    <t>1SDA054924R1</t>
  </si>
  <si>
    <t>1SDA054968R1</t>
  </si>
  <si>
    <t>1SDA054R11R0001</t>
  </si>
  <si>
    <t>1SDA055006R1</t>
  </si>
  <si>
    <t>1SDA055014R1</t>
  </si>
  <si>
    <t>1SDA058271R1</t>
  </si>
  <si>
    <t>1SDA058189R1</t>
  </si>
  <si>
    <t>1SDA058197R1</t>
  </si>
  <si>
    <t>1SDA059598R1</t>
  </si>
  <si>
    <t>1SDA059667R1</t>
  </si>
  <si>
    <t>1SDA062116R1</t>
  </si>
  <si>
    <t>1SDA062125R1</t>
  </si>
  <si>
    <t>1SDA062161R1</t>
  </si>
  <si>
    <t>1SDA063401R1</t>
  </si>
  <si>
    <t>1SDA066171R1</t>
  </si>
  <si>
    <t>1SDA063550R1</t>
  </si>
  <si>
    <t>1SDA066173R1</t>
  </si>
  <si>
    <t>1SDA066174R1</t>
  </si>
  <si>
    <t>1SDA066324R1</t>
  </si>
  <si>
    <t>1SDA066325R1</t>
  </si>
  <si>
    <t>1SDA066399R1</t>
  </si>
  <si>
    <t>1SDA066457R1</t>
  </si>
  <si>
    <t>1SDA066155R1</t>
  </si>
  <si>
    <t>1SDA066913R1</t>
  </si>
  <si>
    <t>1SDA069234R1</t>
  </si>
  <si>
    <t>1SDA070245R1</t>
  </si>
  <si>
    <t>1SDA069247R1</t>
  </si>
  <si>
    <t>1SDA073673R1</t>
  </si>
  <si>
    <t>1SDA073686R1</t>
  </si>
  <si>
    <t>1SDA074553R1</t>
  </si>
  <si>
    <t>1SDA073711R1</t>
  </si>
  <si>
    <t>1SDA073725R1</t>
  </si>
  <si>
    <t>1SDA073803R1</t>
  </si>
  <si>
    <t>1SFA611621R1075</t>
  </si>
  <si>
    <t>1SL0325A00</t>
  </si>
  <si>
    <t>1SL2041A00</t>
  </si>
  <si>
    <t>1SL2061A00</t>
  </si>
  <si>
    <t>1SL2045A00</t>
  </si>
  <si>
    <t>1SL2052A00</t>
  </si>
  <si>
    <t>1SL2065A00</t>
  </si>
  <si>
    <t>1SL2067A00</t>
  </si>
  <si>
    <t>1SL2752A01</t>
  </si>
  <si>
    <t>1VC113004225H05</t>
  </si>
  <si>
    <t>1SNK338682061TC</t>
  </si>
  <si>
    <t>1SNK338683073TC</t>
  </si>
  <si>
    <t>1VC121026685H08</t>
  </si>
  <si>
    <t>1VC121026915H08</t>
  </si>
  <si>
    <t>2CL0N210008BR</t>
  </si>
  <si>
    <t>2CDS200922R0001</t>
  </si>
  <si>
    <t>2TLA020051R0700</t>
  </si>
  <si>
    <t>EFB1524SHG</t>
  </si>
  <si>
    <t>HJN100 - L1-4-4CV</t>
  </si>
  <si>
    <t>LVS 71  4-1\2CV</t>
  </si>
  <si>
    <t>PM6Y801R6IP21</t>
  </si>
  <si>
    <t>SKKH250\18E</t>
  </si>
  <si>
    <t>H 16</t>
  </si>
  <si>
    <t>H 15</t>
  </si>
  <si>
    <t>G 20</t>
  </si>
  <si>
    <t>H 03</t>
  </si>
  <si>
    <t>MARATHON</t>
  </si>
  <si>
    <t>NIDEC</t>
  </si>
  <si>
    <t>SEMIKRON</t>
  </si>
  <si>
    <t>OBSOLETO</t>
  </si>
  <si>
    <t>220V</t>
  </si>
  <si>
    <t>MAIS 8 SEM TAMPA</t>
  </si>
  <si>
    <t>MODULO CEGO 1</t>
  </si>
  <si>
    <t>VENTILADOR 24 V DC</t>
  </si>
  <si>
    <t>TIRISTOR</t>
  </si>
  <si>
    <t>CODIGO EQUIVALENTE</t>
  </si>
  <si>
    <t>100C09C200</t>
  </si>
  <si>
    <t>100C09EJ10</t>
  </si>
  <si>
    <t>100C16DJ10</t>
  </si>
  <si>
    <t>100C23D10</t>
  </si>
  <si>
    <t>100C23DJ10</t>
  </si>
  <si>
    <t>100C23EJ10</t>
  </si>
  <si>
    <t>100C23ZJ10</t>
  </si>
  <si>
    <t>100C30D10</t>
  </si>
  <si>
    <t>100C30DJ10</t>
  </si>
  <si>
    <t>100C37DJ10</t>
  </si>
  <si>
    <t>100C43D00</t>
  </si>
  <si>
    <t>100C72KF00</t>
  </si>
  <si>
    <t>100C85D10</t>
  </si>
  <si>
    <t>100C85KB10</t>
  </si>
  <si>
    <t>100D210EA11</t>
  </si>
  <si>
    <t>100D860</t>
  </si>
  <si>
    <t>100DC110</t>
  </si>
  <si>
    <t>100DNY41R</t>
  </si>
  <si>
    <t>100DS111</t>
  </si>
  <si>
    <t>100DS211</t>
  </si>
  <si>
    <t>100DTB420</t>
  </si>
  <si>
    <t>100-FA11</t>
  </si>
  <si>
    <t>100FA31</t>
  </si>
  <si>
    <t>100FA40</t>
  </si>
  <si>
    <t>100FPTA180</t>
  </si>
  <si>
    <t>100FPTB30</t>
  </si>
  <si>
    <t>100FSV136</t>
  </si>
  <si>
    <t>100K05KA10</t>
  </si>
  <si>
    <t>100K05ZJ300</t>
  </si>
  <si>
    <t>100K09KF10</t>
  </si>
  <si>
    <t>100KFA13E</t>
  </si>
  <si>
    <t>100KFSD250</t>
  </si>
  <si>
    <t>100M05NZ3</t>
  </si>
  <si>
    <t>100M09N3</t>
  </si>
  <si>
    <t>100NH00GB</t>
  </si>
  <si>
    <t>100SA01</t>
  </si>
  <si>
    <t>100SA10</t>
  </si>
  <si>
    <t>100SA11</t>
  </si>
  <si>
    <t>100SB01</t>
  </si>
  <si>
    <t>100SB20</t>
  </si>
  <si>
    <t>100SC09KD14C</t>
  </si>
  <si>
    <t>100SC09KJ14C</t>
  </si>
  <si>
    <t>100SC16DJ14C</t>
  </si>
  <si>
    <t>100SC60D14C</t>
  </si>
  <si>
    <t>100SC60KG14C</t>
  </si>
  <si>
    <t>100SD110KF22C</t>
  </si>
  <si>
    <t>100SD300EZJ22C</t>
  </si>
  <si>
    <t>105PW23</t>
  </si>
  <si>
    <t>1202C03</t>
  </si>
  <si>
    <t>1202C30A</t>
  </si>
  <si>
    <t>1202H30A</t>
  </si>
  <si>
    <t>1203USB</t>
  </si>
  <si>
    <t>130B1096</t>
  </si>
  <si>
    <t>132B0100</t>
  </si>
  <si>
    <t>132F0002</t>
  </si>
  <si>
    <t>132F0003</t>
  </si>
  <si>
    <t>132F0007</t>
  </si>
  <si>
    <t>1336BDBSP17D</t>
  </si>
  <si>
    <t>1336F1SP20B</t>
  </si>
  <si>
    <t>1336F1SP8B</t>
  </si>
  <si>
    <t>1336FLA2</t>
  </si>
  <si>
    <t>1336PBSP23D</t>
  </si>
  <si>
    <t>1403-BA</t>
  </si>
  <si>
    <t>1403CF003</t>
  </si>
  <si>
    <t>1403CF020</t>
  </si>
  <si>
    <t>140GG6C3C50</t>
  </si>
  <si>
    <t>140GGRMX</t>
  </si>
  <si>
    <t>140GGTC3H</t>
  </si>
  <si>
    <t>140GHEA3R1A</t>
  </si>
  <si>
    <t>140GNRPE10</t>
  </si>
  <si>
    <t>140MC2EB16</t>
  </si>
  <si>
    <t>140MC2EB63KY</t>
  </si>
  <si>
    <t>140MC2EC10</t>
  </si>
  <si>
    <t>140MC2EC20</t>
  </si>
  <si>
    <t>140MCAFA01</t>
  </si>
  <si>
    <t>140MCAFA11</t>
  </si>
  <si>
    <t>140MCASA11</t>
  </si>
  <si>
    <t>140MCASA20</t>
  </si>
  <si>
    <t>140MCASAR01M10</t>
  </si>
  <si>
    <t>140MCKN1</t>
  </si>
  <si>
    <t>140MCN45</t>
  </si>
  <si>
    <t>140MCPNC23</t>
  </si>
  <si>
    <t>140MCSHS</t>
  </si>
  <si>
    <t>140MCSNZJ</t>
  </si>
  <si>
    <t>140MCW543</t>
  </si>
  <si>
    <t>140M-C-WTEN</t>
  </si>
  <si>
    <t>140MD8EC10</t>
  </si>
  <si>
    <t>140MH8PB70</t>
  </si>
  <si>
    <t>140MH8PC30</t>
  </si>
  <si>
    <t>140MH8PD10</t>
  </si>
  <si>
    <t>140MI8ED16CX</t>
  </si>
  <si>
    <t>140MPAAFA11</t>
  </si>
  <si>
    <t>140N11</t>
  </si>
  <si>
    <t>140NW23</t>
  </si>
  <si>
    <t>140UD6D2B30</t>
  </si>
  <si>
    <t>140UD6D2C30</t>
  </si>
  <si>
    <t>140UGRVM12B</t>
  </si>
  <si>
    <t>140UH3C3C50</t>
  </si>
  <si>
    <t>140UHEA1</t>
  </si>
  <si>
    <t>140UHEA1R1</t>
  </si>
  <si>
    <t>140UHRCR</t>
  </si>
  <si>
    <t>140UHRM12B</t>
  </si>
  <si>
    <t>140UHS4</t>
  </si>
  <si>
    <t>140UHTS</t>
  </si>
  <si>
    <t>140UJ3X3</t>
  </si>
  <si>
    <t>140UJECM</t>
  </si>
  <si>
    <t>140UJRM12B</t>
  </si>
  <si>
    <t>140UJTL3C50</t>
  </si>
  <si>
    <t>140UJTLS1</t>
  </si>
  <si>
    <t>140ULECM</t>
  </si>
  <si>
    <t>140UMTD3D70</t>
  </si>
  <si>
    <t>140UNRM12B</t>
  </si>
  <si>
    <t>140UPB</t>
  </si>
  <si>
    <t>140UPY</t>
  </si>
  <si>
    <t>1426DM</t>
  </si>
  <si>
    <t>1443CBL-MS2IBC-32S</t>
  </si>
  <si>
    <t>1485ACAP</t>
  </si>
  <si>
    <t>1485AT1N5</t>
  </si>
  <si>
    <t>1485CP1A100</t>
  </si>
  <si>
    <t>1485CP1A150</t>
  </si>
  <si>
    <t>1485CP1C50A</t>
  </si>
  <si>
    <t>1485GP4N5C</t>
  </si>
  <si>
    <t>1485GP5N5C</t>
  </si>
  <si>
    <t>1485PP1E4R5</t>
  </si>
  <si>
    <t>1485PP1E4S</t>
  </si>
  <si>
    <t>1485PP1H4R5</t>
  </si>
  <si>
    <t>1485PP1N5MN5R1</t>
  </si>
  <si>
    <t>1485PP2T5T5</t>
  </si>
  <si>
    <t>1485RP2M5C</t>
  </si>
  <si>
    <t>1485RP3V5C</t>
  </si>
  <si>
    <t>1485RP5M5R5</t>
  </si>
  <si>
    <t>1485RP6M5C</t>
  </si>
  <si>
    <t>1485RSP2M5C</t>
  </si>
  <si>
    <t>1489A3D060</t>
  </si>
  <si>
    <t>1489M1C030</t>
  </si>
  <si>
    <t>1489M1C050</t>
  </si>
  <si>
    <t>1489M1C200</t>
  </si>
  <si>
    <t>1489M1D130</t>
  </si>
  <si>
    <t>1492AIFM6S3</t>
  </si>
  <si>
    <t>1492ASPCL306</t>
  </si>
  <si>
    <t>1492ASPH3</t>
  </si>
  <si>
    <t>1492ASPLOA</t>
  </si>
  <si>
    <t>1492CABLE010X</t>
  </si>
  <si>
    <t>1492CABLE025C</t>
  </si>
  <si>
    <t>1492CABLE050A</t>
  </si>
  <si>
    <t>1492CJ610</t>
  </si>
  <si>
    <t>1492CJJ510</t>
  </si>
  <si>
    <t>1492CJJ62</t>
  </si>
  <si>
    <t>1492CJK54</t>
  </si>
  <si>
    <t>1492CJK62</t>
  </si>
  <si>
    <t>1492CM1771LD007</t>
  </si>
  <si>
    <t>1492DN3TW</t>
  </si>
  <si>
    <t>1492EAJ35</t>
  </si>
  <si>
    <t>1492EB3</t>
  </si>
  <si>
    <t>1492EB3Y</t>
  </si>
  <si>
    <t>1492EBJ3</t>
  </si>
  <si>
    <t>1492EBJD3</t>
  </si>
  <si>
    <t>1492EBL2</t>
  </si>
  <si>
    <t>1492EBL6</t>
  </si>
  <si>
    <t>1492EBLD2</t>
  </si>
  <si>
    <t>1492-ERL35</t>
  </si>
  <si>
    <t>1492GM35</t>
  </si>
  <si>
    <t>1492GS2G060H1</t>
  </si>
  <si>
    <t>1492-H</t>
  </si>
  <si>
    <t>1492IFM20FN</t>
  </si>
  <si>
    <t>1492IFM40DS1204</t>
  </si>
  <si>
    <t>1492J35</t>
  </si>
  <si>
    <t>1492J3TW-BCO</t>
  </si>
  <si>
    <t>1492J3TW-CZ</t>
  </si>
  <si>
    <t>1492J3WBCO</t>
  </si>
  <si>
    <t>1492J4</t>
  </si>
  <si>
    <t>1492J4B</t>
  </si>
  <si>
    <t>1492J50B</t>
  </si>
  <si>
    <t>1492JD3C</t>
  </si>
  <si>
    <t>1492JD3P</t>
  </si>
  <si>
    <t>1492JD3RB121</t>
  </si>
  <si>
    <t>1492JG120</t>
  </si>
  <si>
    <t>1492JG16</t>
  </si>
  <si>
    <t>1492JG50</t>
  </si>
  <si>
    <t>1492L2TW</t>
  </si>
  <si>
    <t>1492L4G</t>
  </si>
  <si>
    <t>1492L4T</t>
  </si>
  <si>
    <t>1492-LD4DR</t>
  </si>
  <si>
    <t>1492LG3Q</t>
  </si>
  <si>
    <t>1492LMG3</t>
  </si>
  <si>
    <t>1492M7X12</t>
  </si>
  <si>
    <t>1492M8X5</t>
  </si>
  <si>
    <t>1492MCEA215</t>
  </si>
  <si>
    <t>1492MS6X9HGND</t>
  </si>
  <si>
    <t>1492MS8X9</t>
  </si>
  <si>
    <t>1492MS8X9H6170</t>
  </si>
  <si>
    <t>1492N37</t>
  </si>
  <si>
    <t>1492PD3C141</t>
  </si>
  <si>
    <t>1492-PLOTPEN25</t>
  </si>
  <si>
    <t>1492RCD2A25</t>
  </si>
  <si>
    <t>1492RCD4A25</t>
  </si>
  <si>
    <t>1492RCD4A80</t>
  </si>
  <si>
    <t>1492SP1B400</t>
  </si>
  <si>
    <t>1492SP1C005</t>
  </si>
  <si>
    <t>1492SP1C040</t>
  </si>
  <si>
    <t>1492SP1C100</t>
  </si>
  <si>
    <t>1492SP1C150</t>
  </si>
  <si>
    <t>1492SP1C200</t>
  </si>
  <si>
    <t>1492SP1C630</t>
  </si>
  <si>
    <t>1492SP2B630</t>
  </si>
  <si>
    <t>1492SP2C020</t>
  </si>
  <si>
    <t>1492SP2D150</t>
  </si>
  <si>
    <t>1492SP3C160N</t>
  </si>
  <si>
    <t>1492SP3D250</t>
  </si>
  <si>
    <t>1492SP3D400</t>
  </si>
  <si>
    <t>1492SPM1B020</t>
  </si>
  <si>
    <t>1492SPM1B040</t>
  </si>
  <si>
    <t>1492SPM1B050N</t>
  </si>
  <si>
    <t>1492SPM1B200</t>
  </si>
  <si>
    <t>1492SPM1C020</t>
  </si>
  <si>
    <t>1492SPM1C060</t>
  </si>
  <si>
    <t>1492SPM1C100</t>
  </si>
  <si>
    <t>1492SPM1C100N</t>
  </si>
  <si>
    <t>1492SPM2B060</t>
  </si>
  <si>
    <t>1492SPM2B100</t>
  </si>
  <si>
    <t>1492SPM2C040</t>
  </si>
  <si>
    <t>1492SPM2C250</t>
  </si>
  <si>
    <t>1492SPM2C500</t>
  </si>
  <si>
    <t>1492SPM2D300</t>
  </si>
  <si>
    <t>1492SPM3C060</t>
  </si>
  <si>
    <t>1492SPM3C100</t>
  </si>
  <si>
    <t>1492W10</t>
  </si>
  <si>
    <t>1492W16</t>
  </si>
  <si>
    <t>1492W4</t>
  </si>
  <si>
    <t>1492W4B</t>
  </si>
  <si>
    <t>1492WD4</t>
  </si>
  <si>
    <t>1492WFB4</t>
  </si>
  <si>
    <t>1492WFB424</t>
  </si>
  <si>
    <t>1492XIM2416RF</t>
  </si>
  <si>
    <t>1494VRA3</t>
  </si>
  <si>
    <t>1500S</t>
  </si>
  <si>
    <t>150C30NBD</t>
  </si>
  <si>
    <t>150C60NBD</t>
  </si>
  <si>
    <t>150C9NBR</t>
  </si>
  <si>
    <t>150CF147</t>
  </si>
  <si>
    <t>150D32NBD</t>
  </si>
  <si>
    <t>150D64NBD</t>
  </si>
  <si>
    <t>1585J-M4TBJM1</t>
  </si>
  <si>
    <t>1585J-M4TBJM3</t>
  </si>
  <si>
    <t>1585J-M8CBJM0M3</t>
  </si>
  <si>
    <t>1585J-M8CBJM0M6</t>
  </si>
  <si>
    <t>1585J-M8CBJM-1</t>
  </si>
  <si>
    <t>1585J-M8CBJM-2</t>
  </si>
  <si>
    <t>1585J-M8CBJM-3</t>
  </si>
  <si>
    <t>1585J-M8CBJM-4</t>
  </si>
  <si>
    <t>1585J-M8CCC</t>
  </si>
  <si>
    <t>1585J-M8HBJM5</t>
  </si>
  <si>
    <t>1585J-M8PBJM3</t>
  </si>
  <si>
    <t>1585J-M8PBJM5</t>
  </si>
  <si>
    <t>1585J-M8TBJM1M9</t>
  </si>
  <si>
    <t>1606XL120DR</t>
  </si>
  <si>
    <t>1606XL120E3</t>
  </si>
  <si>
    <t>1606XL240E</t>
  </si>
  <si>
    <t>1606XL480E</t>
  </si>
  <si>
    <t>1606XLB120E</t>
  </si>
  <si>
    <t>1606XLBUFFER</t>
  </si>
  <si>
    <t>1606XLDNET4</t>
  </si>
  <si>
    <t>1606XLE120E</t>
  </si>
  <si>
    <t>1606XLE120E2</t>
  </si>
  <si>
    <t>1606XLE240E</t>
  </si>
  <si>
    <t>1606XLP25A</t>
  </si>
  <si>
    <t>1606XLP50E</t>
  </si>
  <si>
    <t>1606XLP72E</t>
  </si>
  <si>
    <t>1606XLP90E2</t>
  </si>
  <si>
    <t>1606XLRED20-30</t>
  </si>
  <si>
    <t>1606XLRED40</t>
  </si>
  <si>
    <t>1606XLS120E</t>
  </si>
  <si>
    <t>1606XLS240E</t>
  </si>
  <si>
    <t>1606XLS480E3</t>
  </si>
  <si>
    <t>1609U500E</t>
  </si>
  <si>
    <t>160DN2</t>
  </si>
  <si>
    <t>165LTTM5TM5</t>
  </si>
  <si>
    <t>1694-PFA1244</t>
  </si>
  <si>
    <t>16NHG000B690</t>
  </si>
  <si>
    <t>170M1518</t>
  </si>
  <si>
    <t>170M1558ABB</t>
  </si>
  <si>
    <t>170M1560ABB</t>
  </si>
  <si>
    <t>170M1561ABB</t>
  </si>
  <si>
    <t>170M1562ABB</t>
  </si>
  <si>
    <t>170M1563ABB</t>
  </si>
  <si>
    <t>170M1564ABB</t>
  </si>
  <si>
    <t>170M1565ABB</t>
  </si>
  <si>
    <t>170M1566ABB</t>
  </si>
  <si>
    <t>170M1567ABB</t>
  </si>
  <si>
    <t>170M1568ABB</t>
  </si>
  <si>
    <t>170M1569ABB</t>
  </si>
  <si>
    <t>170M1570ABB</t>
  </si>
  <si>
    <t>170M1572ABB</t>
  </si>
  <si>
    <t>170M3813</t>
  </si>
  <si>
    <t>170M3814ABB</t>
  </si>
  <si>
    <t>170M3816ABB</t>
  </si>
  <si>
    <t>170M3817ABB</t>
  </si>
  <si>
    <t>170M3819ABB</t>
  </si>
  <si>
    <t>170M5015</t>
  </si>
  <si>
    <t>170M5808ABB</t>
  </si>
  <si>
    <t>170M5809ABB</t>
  </si>
  <si>
    <t>170M5812ABB</t>
  </si>
  <si>
    <t>170M5813ABB</t>
  </si>
  <si>
    <t>170M6166</t>
  </si>
  <si>
    <t>170M6663</t>
  </si>
  <si>
    <t>170M6665</t>
  </si>
  <si>
    <t>170M8550</t>
  </si>
  <si>
    <t>170M8554DABB</t>
  </si>
  <si>
    <t>17301A407</t>
  </si>
  <si>
    <t>1732DSIB8</t>
  </si>
  <si>
    <t>1732EIB16M12R</t>
  </si>
  <si>
    <t>1732ESIB12XOB4</t>
  </si>
  <si>
    <t>1734-ACNR</t>
  </si>
  <si>
    <t>1734-ADN</t>
  </si>
  <si>
    <t>1734-AENT</t>
  </si>
  <si>
    <t>1734-ARM</t>
  </si>
  <si>
    <t>1734-EP24DC</t>
  </si>
  <si>
    <t>1734-FPD</t>
  </si>
  <si>
    <t>1734-IB2</t>
  </si>
  <si>
    <t>1734-IB4</t>
  </si>
  <si>
    <t>1734-IB8</t>
  </si>
  <si>
    <t>1734-IB8S</t>
  </si>
  <si>
    <t>1734-IE2V</t>
  </si>
  <si>
    <t>1734-IE4C</t>
  </si>
  <si>
    <t>1734-IM4</t>
  </si>
  <si>
    <t>1734-IT2I</t>
  </si>
  <si>
    <t>1734-IV8</t>
  </si>
  <si>
    <t>1734-MB</t>
  </si>
  <si>
    <t>1734-OB2</t>
  </si>
  <si>
    <t>1734-OB4</t>
  </si>
  <si>
    <t>1734-OB4E</t>
  </si>
  <si>
    <t>1734OB8</t>
  </si>
  <si>
    <t>1734-OB8S</t>
  </si>
  <si>
    <t>1734-OE2V</t>
  </si>
  <si>
    <t>1734-OW2</t>
  </si>
  <si>
    <t>1734-OW4</t>
  </si>
  <si>
    <t>1734-RTB</t>
  </si>
  <si>
    <t>1734-RTB3</t>
  </si>
  <si>
    <t>1734-TB</t>
  </si>
  <si>
    <t>1734-TB3</t>
  </si>
  <si>
    <t>1734-TB3S</t>
  </si>
  <si>
    <t>1734-TBS</t>
  </si>
  <si>
    <t>1734-TOP3S</t>
  </si>
  <si>
    <t>1734-VHSC</t>
  </si>
  <si>
    <t>1734-VHSC5</t>
  </si>
  <si>
    <t>1734-VTM</t>
  </si>
  <si>
    <t>1746A7</t>
  </si>
  <si>
    <t>1746BAS</t>
  </si>
  <si>
    <t>1746BAS-BATERY</t>
  </si>
  <si>
    <t>1746IB16</t>
  </si>
  <si>
    <t>1746IB32</t>
  </si>
  <si>
    <t>1746IB8</t>
  </si>
  <si>
    <t>1746IM16</t>
  </si>
  <si>
    <t>1746ITB16</t>
  </si>
  <si>
    <t>1746-NI4</t>
  </si>
  <si>
    <t>1746NIO4I</t>
  </si>
  <si>
    <t>1746NIOAI</t>
  </si>
  <si>
    <t>1746NO4I</t>
  </si>
  <si>
    <t>1746OA16</t>
  </si>
  <si>
    <t>1746OB16</t>
  </si>
  <si>
    <t>1746OB8</t>
  </si>
  <si>
    <t>1746OW16</t>
  </si>
  <si>
    <t>1747BA</t>
  </si>
  <si>
    <t>1747C20</t>
  </si>
  <si>
    <t>1747CP3</t>
  </si>
  <si>
    <t>1747L551</t>
  </si>
  <si>
    <t>1747PIC</t>
  </si>
  <si>
    <t>1756-A10</t>
  </si>
  <si>
    <t>1756-A13K</t>
  </si>
  <si>
    <t>1756-A4</t>
  </si>
  <si>
    <t>1756-A7</t>
  </si>
  <si>
    <t>1756-A7K</t>
  </si>
  <si>
    <t>1756-BA1</t>
  </si>
  <si>
    <t>1756-BA2</t>
  </si>
  <si>
    <t>1756-BATM</t>
  </si>
  <si>
    <t>1756-CN2/A</t>
  </si>
  <si>
    <t>1756-CN2/B</t>
  </si>
  <si>
    <t>1756-CN2R/B</t>
  </si>
  <si>
    <t>1756CN2R/C</t>
  </si>
  <si>
    <t>1756-CNB</t>
  </si>
  <si>
    <t>1756-CNBR</t>
  </si>
  <si>
    <t>1756-CPR2</t>
  </si>
  <si>
    <t>1756-DHRIO</t>
  </si>
  <si>
    <t>1756-EN2T</t>
  </si>
  <si>
    <t>1756-IA16</t>
  </si>
  <si>
    <t>1756-IB16</t>
  </si>
  <si>
    <t>1756-IB32</t>
  </si>
  <si>
    <t>1756-IB32K</t>
  </si>
  <si>
    <t>1756-IF16</t>
  </si>
  <si>
    <t>1756-IF16H</t>
  </si>
  <si>
    <t>1756-IF16HK</t>
  </si>
  <si>
    <t>1756-IF6I</t>
  </si>
  <si>
    <t>1756-IF8</t>
  </si>
  <si>
    <t>1756-IR6I</t>
  </si>
  <si>
    <t>1756-IT6I</t>
  </si>
  <si>
    <t>1756-L61</t>
  </si>
  <si>
    <t>1756-L61S</t>
  </si>
  <si>
    <t>1756-L63</t>
  </si>
  <si>
    <t>1756-L72</t>
  </si>
  <si>
    <t>1756-L73</t>
  </si>
  <si>
    <t>1756-M23</t>
  </si>
  <si>
    <t>1756-N2</t>
  </si>
  <si>
    <t>1756OA16</t>
  </si>
  <si>
    <t>1756OB16D</t>
  </si>
  <si>
    <t>1756OB16E</t>
  </si>
  <si>
    <t>1756OB16I</t>
  </si>
  <si>
    <t>1756OB16IK</t>
  </si>
  <si>
    <t>1756OB32</t>
  </si>
  <si>
    <t>1756OB32K</t>
  </si>
  <si>
    <t>1756-OF8I</t>
  </si>
  <si>
    <t>1756OW16</t>
  </si>
  <si>
    <t>1756OW16I</t>
  </si>
  <si>
    <t>1756PB72</t>
  </si>
  <si>
    <t>1756PB72K</t>
  </si>
  <si>
    <t>1756PB75R</t>
  </si>
  <si>
    <t>1756PSCA2</t>
  </si>
  <si>
    <t>1756RMC1</t>
  </si>
  <si>
    <t>1756TBCH</t>
  </si>
  <si>
    <t>1756TBE</t>
  </si>
  <si>
    <t>1756TBNH</t>
  </si>
  <si>
    <t>1757SRC1</t>
  </si>
  <si>
    <t>1757SRC3</t>
  </si>
  <si>
    <t>1760L12BWB</t>
  </si>
  <si>
    <t>1760L12BWBND</t>
  </si>
  <si>
    <t>1760L18BWBEX</t>
  </si>
  <si>
    <t>1761-CBL-PM-02</t>
  </si>
  <si>
    <t>1762IF2OF2</t>
  </si>
  <si>
    <t>1762-IT4</t>
  </si>
  <si>
    <t>1762L24AWA</t>
  </si>
  <si>
    <t>1762L24BWAR</t>
  </si>
  <si>
    <t>1762L24BXB</t>
  </si>
  <si>
    <t>1762L40AWA</t>
  </si>
  <si>
    <t>1762L40BWA</t>
  </si>
  <si>
    <t>1762OF4</t>
  </si>
  <si>
    <t>1763BA</t>
  </si>
  <si>
    <t>1763L16BBB</t>
  </si>
  <si>
    <t>1764LSP</t>
  </si>
  <si>
    <t>1766L32AWA</t>
  </si>
  <si>
    <t>1766L32BWA</t>
  </si>
  <si>
    <t>1766L32BXBA</t>
  </si>
  <si>
    <t>1768ENBT</t>
  </si>
  <si>
    <t>1768L43</t>
  </si>
  <si>
    <t>1768PB3</t>
  </si>
  <si>
    <t>1769AENTR</t>
  </si>
  <si>
    <t>1769ARM</t>
  </si>
  <si>
    <t>1769ASCII</t>
  </si>
  <si>
    <t>1769BA</t>
  </si>
  <si>
    <t>1769CRL3A</t>
  </si>
  <si>
    <t>1769CRR3</t>
  </si>
  <si>
    <t>1769ECL</t>
  </si>
  <si>
    <t>1769ECR</t>
  </si>
  <si>
    <t>1769ERM</t>
  </si>
  <si>
    <t>1769IF4</t>
  </si>
  <si>
    <t>1769IF8</t>
  </si>
  <si>
    <t>1769IQ16</t>
  </si>
  <si>
    <t>1769IQ16F</t>
  </si>
  <si>
    <t>1769IQ32</t>
  </si>
  <si>
    <t>1769L32E</t>
  </si>
  <si>
    <t>1769L33ERM</t>
  </si>
  <si>
    <t>1769L36ERM</t>
  </si>
  <si>
    <t>1769OB16</t>
  </si>
  <si>
    <t>1769OB16P</t>
  </si>
  <si>
    <t>1769OB32</t>
  </si>
  <si>
    <t>1769OF2</t>
  </si>
  <si>
    <t>1769OF4</t>
  </si>
  <si>
    <t>1769OW16</t>
  </si>
  <si>
    <t>1769PA2</t>
  </si>
  <si>
    <t>1769PA4</t>
  </si>
  <si>
    <t>1769PB2</t>
  </si>
  <si>
    <t>1769PB4</t>
  </si>
  <si>
    <t>1769SDN</t>
  </si>
  <si>
    <t>176F3166</t>
  </si>
  <si>
    <t>176F3167</t>
  </si>
  <si>
    <t>1770XYB</t>
  </si>
  <si>
    <t>1770XYC</t>
  </si>
  <si>
    <t>1770XYV</t>
  </si>
  <si>
    <t>1771ASB</t>
  </si>
  <si>
    <t>1771N0C</t>
  </si>
  <si>
    <t>1771OC</t>
  </si>
  <si>
    <t>1771OFE2</t>
  </si>
  <si>
    <t>1771OFE2K</t>
  </si>
  <si>
    <t>1771P4RK</t>
  </si>
  <si>
    <t>1771P4SK</t>
  </si>
  <si>
    <t>1771P5</t>
  </si>
  <si>
    <t>1771P5EK</t>
  </si>
  <si>
    <t>1771WB</t>
  </si>
  <si>
    <t>1783BMS06TA</t>
  </si>
  <si>
    <t>1783BMS10CGP</t>
  </si>
  <si>
    <t>1783EMS04T</t>
  </si>
  <si>
    <t>1783ETAP</t>
  </si>
  <si>
    <t>1783ETAP1F</t>
  </si>
  <si>
    <t>1783MCF</t>
  </si>
  <si>
    <t>1783MS06T</t>
  </si>
  <si>
    <t>1783MS10T</t>
  </si>
  <si>
    <t>1783-MX08T</t>
  </si>
  <si>
    <t>1783NATR</t>
  </si>
  <si>
    <t>1783SFP100FX</t>
  </si>
  <si>
    <t>1783SFP100LX</t>
  </si>
  <si>
    <t>1783SFP100T</t>
  </si>
  <si>
    <t>1783SFP1GSX</t>
  </si>
  <si>
    <t>1783US16T</t>
  </si>
  <si>
    <t>1783US5TA</t>
  </si>
  <si>
    <t>1783US5TB</t>
  </si>
  <si>
    <t>1783US6T2F</t>
  </si>
  <si>
    <t>1783US6TG2CG</t>
  </si>
  <si>
    <t>1783US7T1F</t>
  </si>
  <si>
    <t>1783US8T</t>
  </si>
  <si>
    <t>1784CF128</t>
  </si>
  <si>
    <t>1784CF64</t>
  </si>
  <si>
    <t>1784SD2</t>
  </si>
  <si>
    <t>1786BNC</t>
  </si>
  <si>
    <t>1786BNCJ</t>
  </si>
  <si>
    <t>1786BNCP</t>
  </si>
  <si>
    <t>1786RPA</t>
  </si>
  <si>
    <t>1786RPFRL/B</t>
  </si>
  <si>
    <t>1786TNCL10</t>
  </si>
  <si>
    <t>1786TPS</t>
  </si>
  <si>
    <t>1786XT</t>
  </si>
  <si>
    <t>1787PLUG10R</t>
  </si>
  <si>
    <t>1787USADPTR</t>
  </si>
  <si>
    <t>1788EN2DN</t>
  </si>
  <si>
    <t>1790DTN0C2</t>
  </si>
  <si>
    <t>1790DTN0V2</t>
  </si>
  <si>
    <t>17918AR</t>
  </si>
  <si>
    <t>1791D0B16P</t>
  </si>
  <si>
    <t>1791D16B0</t>
  </si>
  <si>
    <t>1791DN4CV2X</t>
  </si>
  <si>
    <t>1791ESIB16</t>
  </si>
  <si>
    <t>1794-ACN</t>
  </si>
  <si>
    <t>1794-ACN15</t>
  </si>
  <si>
    <t>1794-ADN</t>
  </si>
  <si>
    <t>1794-AENTR</t>
  </si>
  <si>
    <t>1794-AENTRXT</t>
  </si>
  <si>
    <t>1794-IA16</t>
  </si>
  <si>
    <t>1794-IB16</t>
  </si>
  <si>
    <t>1794-IB16XT</t>
  </si>
  <si>
    <t>1794-IB32</t>
  </si>
  <si>
    <t>1794-IE8H</t>
  </si>
  <si>
    <t>1794-IF4I</t>
  </si>
  <si>
    <t>1794-IF8IH</t>
  </si>
  <si>
    <t>1794-IRT8K</t>
  </si>
  <si>
    <t>1794-OB16</t>
  </si>
  <si>
    <t>1794-OB16P</t>
  </si>
  <si>
    <t>1794-OB32P</t>
  </si>
  <si>
    <t>1794-OB8</t>
  </si>
  <si>
    <t>1794-OE12</t>
  </si>
  <si>
    <t>1794-OE4</t>
  </si>
  <si>
    <t>1794-OE8H</t>
  </si>
  <si>
    <t>1794-OW8</t>
  </si>
  <si>
    <t>1794-PS13</t>
  </si>
  <si>
    <t>1794-PS3</t>
  </si>
  <si>
    <t>1794-TB3</t>
  </si>
  <si>
    <t>1794-TB32</t>
  </si>
  <si>
    <t>1794-TB3G</t>
  </si>
  <si>
    <t>1794-TB62DS</t>
  </si>
  <si>
    <t>1797OE8</t>
  </si>
  <si>
    <t>1797TPS</t>
  </si>
  <si>
    <t>190HM4</t>
  </si>
  <si>
    <t>193CBCT1</t>
  </si>
  <si>
    <t>193DNCTB</t>
  </si>
  <si>
    <t>193DPD120</t>
  </si>
  <si>
    <t>193EA1JDA</t>
  </si>
  <si>
    <t>193EC1EE</t>
  </si>
  <si>
    <t>193EC2DE</t>
  </si>
  <si>
    <t>193EC2FF</t>
  </si>
  <si>
    <t>193EC2KH</t>
  </si>
  <si>
    <t>193EC3GF</t>
  </si>
  <si>
    <t>193EC3GG</t>
  </si>
  <si>
    <t>193EC3PB</t>
  </si>
  <si>
    <t>193ECMDNT</t>
  </si>
  <si>
    <t>193ECPM1</t>
  </si>
  <si>
    <t>193ECPM3</t>
  </si>
  <si>
    <t>193ED1CB</t>
  </si>
  <si>
    <t>193EDN</t>
  </si>
  <si>
    <t>193EECD</t>
  </si>
  <si>
    <t>193EEDD</t>
  </si>
  <si>
    <t>193EEEB</t>
  </si>
  <si>
    <t>193EEED</t>
  </si>
  <si>
    <t>193EEFD</t>
  </si>
  <si>
    <t>193-EEGE</t>
  </si>
  <si>
    <t>193EIO43120</t>
  </si>
  <si>
    <t>193EIO6324D</t>
  </si>
  <si>
    <t>193EOSSCS</t>
  </si>
  <si>
    <t>193ESMI30AC23</t>
  </si>
  <si>
    <t>193ESMI30AE3T</t>
  </si>
  <si>
    <t>193ESMI30AP</t>
  </si>
  <si>
    <t>193ESMVIG30AT</t>
  </si>
  <si>
    <t>193EXPDIO42120</t>
  </si>
  <si>
    <t>194E40C3</t>
  </si>
  <si>
    <t>194EA251756</t>
  </si>
  <si>
    <t>194EA321753</t>
  </si>
  <si>
    <t>194EAP11</t>
  </si>
  <si>
    <t>194EE80NP</t>
  </si>
  <si>
    <t>194E-E80-NP</t>
  </si>
  <si>
    <t>194EEP11</t>
  </si>
  <si>
    <t>194EHE4G175</t>
  </si>
  <si>
    <t>194LE128751</t>
  </si>
  <si>
    <t>194LHE6L175</t>
  </si>
  <si>
    <t>194RFCC1</t>
  </si>
  <si>
    <t>194RHS1</t>
  </si>
  <si>
    <t>194RND250P3</t>
  </si>
  <si>
    <t>194RR3G</t>
  </si>
  <si>
    <t>195MB11</t>
  </si>
  <si>
    <t>1ACII</t>
  </si>
  <si>
    <t>1B639NH000</t>
  </si>
  <si>
    <t>1C763B228460</t>
  </si>
  <si>
    <t>1MRS050698</t>
  </si>
  <si>
    <t>2001PZ10104B</t>
  </si>
  <si>
    <t>2003AZ10101A</t>
  </si>
  <si>
    <t>2006AZ10100A</t>
  </si>
  <si>
    <t>2007AZ10100A</t>
  </si>
  <si>
    <t>2009AZ10220A</t>
  </si>
  <si>
    <t>200-IP4</t>
  </si>
  <si>
    <t>2013AZ10101B</t>
  </si>
  <si>
    <t>2032NZ10000C</t>
  </si>
  <si>
    <t>20-750-20COMM</t>
  </si>
  <si>
    <t>20-750-2262C-2R</t>
  </si>
  <si>
    <t>20-750-APS</t>
  </si>
  <si>
    <t>20-750-EMC1F4</t>
  </si>
  <si>
    <t>20-750-ENC1</t>
  </si>
  <si>
    <t>2080IF2</t>
  </si>
  <si>
    <t>2080IF4</t>
  </si>
  <si>
    <t>2080LC1012AWA</t>
  </si>
  <si>
    <t>2080LC2020QBB</t>
  </si>
  <si>
    <t>2080LC2020QWB</t>
  </si>
  <si>
    <t>2080LC5048QBB</t>
  </si>
  <si>
    <t>2080LC5048QWB</t>
  </si>
  <si>
    <t>2080LCD</t>
  </si>
  <si>
    <t>2080OB4</t>
  </si>
  <si>
    <t>2080OF2</t>
  </si>
  <si>
    <t>2080SERIALISOL</t>
  </si>
  <si>
    <t>2085ECR</t>
  </si>
  <si>
    <t>2085IF4</t>
  </si>
  <si>
    <t>2085IQ16</t>
  </si>
  <si>
    <t>2085OF4</t>
  </si>
  <si>
    <t>2090CFBM6DFCBAA</t>
  </si>
  <si>
    <t>2090CPWM4E214TR</t>
  </si>
  <si>
    <t>2090CPWM7DF08AA09A</t>
  </si>
  <si>
    <t>2090DANPT16S03</t>
  </si>
  <si>
    <t>2090K2CK-COMBO</t>
  </si>
  <si>
    <t>2090K6CKD26M</t>
  </si>
  <si>
    <t>2090U3BCD4403</t>
  </si>
  <si>
    <t>2090UXLFHV330</t>
  </si>
  <si>
    <t>2090UXNFBMPS07</t>
  </si>
  <si>
    <t>2090XXNFMPS02</t>
  </si>
  <si>
    <t>2090XXNFMPS09</t>
  </si>
  <si>
    <t>2090XXNFMTS07</t>
  </si>
  <si>
    <t>2090XXNPMF16S20</t>
  </si>
  <si>
    <t>2093PRF</t>
  </si>
  <si>
    <t>2094BM01S</t>
  </si>
  <si>
    <t>2094PRF</t>
  </si>
  <si>
    <t>2094PRS7</t>
  </si>
  <si>
    <t>20CD01</t>
  </si>
  <si>
    <t>20CDA1A</t>
  </si>
  <si>
    <t>20-COMMC</t>
  </si>
  <si>
    <t>20-COMM-E</t>
  </si>
  <si>
    <t>20-COMME-B</t>
  </si>
  <si>
    <t>20-COMMH</t>
  </si>
  <si>
    <t>20-COMMI</t>
  </si>
  <si>
    <t>20DDL2CL3</t>
  </si>
  <si>
    <t>20DDL2ENET0</t>
  </si>
  <si>
    <t>20F11NC037JANNNNN</t>
  </si>
  <si>
    <t>20HIMA3-B</t>
  </si>
  <si>
    <t>20HIMB1-A</t>
  </si>
  <si>
    <t>20HIMC6S</t>
  </si>
  <si>
    <t>20NHG000B690</t>
  </si>
  <si>
    <t>216EC6</t>
  </si>
  <si>
    <t>216EP6</t>
  </si>
  <si>
    <t>216R6</t>
  </si>
  <si>
    <t>216RS6</t>
  </si>
  <si>
    <t>2198-DBR20-F</t>
  </si>
  <si>
    <t>2198-H015-ERS</t>
  </si>
  <si>
    <t>2198-H040-P-T</t>
  </si>
  <si>
    <t>22AA1P5N104</t>
  </si>
  <si>
    <t>22AA2P3N104</t>
  </si>
  <si>
    <t>22BA5P0N104</t>
  </si>
  <si>
    <t>22BCCC</t>
  </si>
  <si>
    <t>22BD017N104</t>
  </si>
  <si>
    <t>22BD4P0N104</t>
  </si>
  <si>
    <t>22CD010N103</t>
  </si>
  <si>
    <t>22CD045A103</t>
  </si>
  <si>
    <t>22-COMM-D</t>
  </si>
  <si>
    <t>22COMMD-A</t>
  </si>
  <si>
    <t>22HIMA3-C</t>
  </si>
  <si>
    <t>22HIMB1</t>
  </si>
  <si>
    <t>22RF5P7AL</t>
  </si>
  <si>
    <t>22RF5P7AS</t>
  </si>
  <si>
    <t>232BC6</t>
  </si>
  <si>
    <t>232BC6W</t>
  </si>
  <si>
    <t>232BP6W</t>
  </si>
  <si>
    <t>232EP6</t>
  </si>
  <si>
    <t>232P6</t>
  </si>
  <si>
    <t>232RU6</t>
  </si>
  <si>
    <t>2410ML</t>
  </si>
  <si>
    <t>2410ML-05W-B60</t>
  </si>
  <si>
    <t>25AD4P0N104</t>
  </si>
  <si>
    <t>25BA2P5N104</t>
  </si>
  <si>
    <t>25BD013N114</t>
  </si>
  <si>
    <t>25COMMD</t>
  </si>
  <si>
    <t>25COMME2P</t>
  </si>
  <si>
    <t>25RF021BL</t>
  </si>
  <si>
    <t>2711CBLPM10</t>
  </si>
  <si>
    <t>2711CK3M</t>
  </si>
  <si>
    <t>2711CT3M</t>
  </si>
  <si>
    <t>2711NL3</t>
  </si>
  <si>
    <t>2711NV4T</t>
  </si>
  <si>
    <t>2711PB12C4D1</t>
  </si>
  <si>
    <t>2711PB15C4A1</t>
  </si>
  <si>
    <t>2711PB6C20D</t>
  </si>
  <si>
    <t>2711PCBLEX04</t>
  </si>
  <si>
    <t>2711PCK4M20D</t>
  </si>
  <si>
    <t>2711PRCH</t>
  </si>
  <si>
    <t>2711PRDB7C</t>
  </si>
  <si>
    <t>2711PRDB7CB</t>
  </si>
  <si>
    <t>2711PRDT10CB</t>
  </si>
  <si>
    <t>2711PRDT15TP/C</t>
  </si>
  <si>
    <t>2711P-RDT7TP</t>
  </si>
  <si>
    <t>2711PRP1</t>
  </si>
  <si>
    <t>2711P-RP1</t>
  </si>
  <si>
    <t>2711PRP1AF</t>
  </si>
  <si>
    <t>2711PRP2DTP</t>
  </si>
  <si>
    <t>2711PRP2DTPG</t>
  </si>
  <si>
    <t>2711PRP8D</t>
  </si>
  <si>
    <t>2711PT10C21D8S</t>
  </si>
  <si>
    <t>2711PT10C4D1</t>
  </si>
  <si>
    <t>2711PT10C4D8</t>
  </si>
  <si>
    <t>2711PT12C4D1</t>
  </si>
  <si>
    <t>2711PT15C4D2TP/B</t>
  </si>
  <si>
    <t>2711PT15C4D8TP</t>
  </si>
  <si>
    <t>2711PT6C20D8</t>
  </si>
  <si>
    <t>2711PT7C4D1</t>
  </si>
  <si>
    <t>2711PT7C4D2TP</t>
  </si>
  <si>
    <t>2711RT4T</t>
  </si>
  <si>
    <t>2711RT7T</t>
  </si>
  <si>
    <t>2711T5A3L1</t>
  </si>
  <si>
    <t>284DFVD2P3Z10CREMI</t>
  </si>
  <si>
    <t>291EFAZG13FR</t>
  </si>
  <si>
    <t>2F3F4PN7WX1</t>
  </si>
  <si>
    <t>2MBI600VX-120-50</t>
  </si>
  <si>
    <t>2UEA002152</t>
  </si>
  <si>
    <t>316P6</t>
  </si>
  <si>
    <t>316R6</t>
  </si>
  <si>
    <t>316R9</t>
  </si>
  <si>
    <t>33080122XXTLW01</t>
  </si>
  <si>
    <t>332BP6W</t>
  </si>
  <si>
    <t>332EC6</t>
  </si>
  <si>
    <t>332ERU6W</t>
  </si>
  <si>
    <t>332RU9</t>
  </si>
  <si>
    <t>3615KL</t>
  </si>
  <si>
    <t>3AFE61353381</t>
  </si>
  <si>
    <t>3AFE64607901</t>
  </si>
  <si>
    <t>3AXD50000260324</t>
  </si>
  <si>
    <t>3AXD50000260331</t>
  </si>
  <si>
    <t>3AXD50000260379</t>
  </si>
  <si>
    <t>3AXD50000260546</t>
  </si>
  <si>
    <t>3AXD50000260621</t>
  </si>
  <si>
    <t>3AXD50000261093</t>
  </si>
  <si>
    <t>3AXD50000265640</t>
  </si>
  <si>
    <t>3GZE425205-1</t>
  </si>
  <si>
    <t>3GZV214017-1</t>
  </si>
  <si>
    <t>3NA3252NH2</t>
  </si>
  <si>
    <t>3NH3030ZNH00</t>
  </si>
  <si>
    <t>3NW6220-1</t>
  </si>
  <si>
    <t>3SB34000C</t>
  </si>
  <si>
    <t>3TCS+3TPS+N</t>
  </si>
  <si>
    <t>400-AB6</t>
  </si>
  <si>
    <t>41P12X12</t>
  </si>
  <si>
    <t>42CAR1LPAA2</t>
  </si>
  <si>
    <t>42EFB1MPBCA2</t>
  </si>
  <si>
    <t>42EFC2KBAF4</t>
  </si>
  <si>
    <t>42EFD2JBAKF4</t>
  </si>
  <si>
    <t>42EFE1EZBF4</t>
  </si>
  <si>
    <t>42EFP2MPBF4</t>
  </si>
  <si>
    <t>42EFR9JBBF4</t>
  </si>
  <si>
    <t>42EFR9MPBF4</t>
  </si>
  <si>
    <t>42GRC9203QD</t>
  </si>
  <si>
    <t>42GRP9000QD</t>
  </si>
  <si>
    <t>42GRU9001</t>
  </si>
  <si>
    <t>42KAD2JPFCA2</t>
  </si>
  <si>
    <t>42KDB2LAT1Y4</t>
  </si>
  <si>
    <t>42KDB2LAT1-Y4</t>
  </si>
  <si>
    <t>42KLD1LBF4</t>
  </si>
  <si>
    <t>42SRP6012QD</t>
  </si>
  <si>
    <t>432C6W</t>
  </si>
  <si>
    <t>440CENET</t>
  </si>
  <si>
    <t>440EA13084</t>
  </si>
  <si>
    <t>440EA13501</t>
  </si>
  <si>
    <t>440EA17003</t>
  </si>
  <si>
    <t>440ED13120</t>
  </si>
  <si>
    <t>440EL13043</t>
  </si>
  <si>
    <t>440EL13166</t>
  </si>
  <si>
    <t>440EL13193</t>
  </si>
  <si>
    <t>440EL22BNSM</t>
  </si>
  <si>
    <t>440EL22BNST</t>
  </si>
  <si>
    <t>440ELL5SE8</t>
  </si>
  <si>
    <t>440FA1306</t>
  </si>
  <si>
    <t>440FC252D</t>
  </si>
  <si>
    <t>440GA27011</t>
  </si>
  <si>
    <t>440GA27143</t>
  </si>
  <si>
    <t>440GMT47037</t>
  </si>
  <si>
    <t>440GT27127</t>
  </si>
  <si>
    <t>440GT27183</t>
  </si>
  <si>
    <t>440GTZS21UPRH</t>
  </si>
  <si>
    <t>440HE22027</t>
  </si>
  <si>
    <t>440KA11238</t>
  </si>
  <si>
    <t>440KE33014</t>
  </si>
  <si>
    <t>440KE33046</t>
  </si>
  <si>
    <t>440KMT55029</t>
  </si>
  <si>
    <t>440KT11147</t>
  </si>
  <si>
    <t>440KT11202</t>
  </si>
  <si>
    <t>440KT11269</t>
  </si>
  <si>
    <t>440KT11333</t>
  </si>
  <si>
    <t>440LP4J0480YD</t>
  </si>
  <si>
    <t>440NA32019</t>
  </si>
  <si>
    <t>440NG02112</t>
  </si>
  <si>
    <t>440NG02123</t>
  </si>
  <si>
    <t>440NS32015</t>
  </si>
  <si>
    <t>440NS32024</t>
  </si>
  <si>
    <t>440NZ18</t>
  </si>
  <si>
    <t>440NZ21S16A</t>
  </si>
  <si>
    <t>440NZ21S16H</t>
  </si>
  <si>
    <t>440NZ21SS2A</t>
  </si>
  <si>
    <t>440NZ21SS2B</t>
  </si>
  <si>
    <t>440NZ21SS2H</t>
  </si>
  <si>
    <t>440NZ21U16B</t>
  </si>
  <si>
    <t>440NZ21W1PA</t>
  </si>
  <si>
    <t>440NZ2NRS1A</t>
  </si>
  <si>
    <t>440NZ2NRS1B</t>
  </si>
  <si>
    <t>440NZ30</t>
  </si>
  <si>
    <t>440NZPRECB</t>
  </si>
  <si>
    <t>440PCALB12E</t>
  </si>
  <si>
    <t>440PCRPB12B</t>
  </si>
  <si>
    <t>440PMSRB22E</t>
  </si>
  <si>
    <t>440PMSRS11E</t>
  </si>
  <si>
    <t>440RD22R2</t>
  </si>
  <si>
    <t>440RD23163</t>
  </si>
  <si>
    <t>440RD23171</t>
  </si>
  <si>
    <t>440RE21356</t>
  </si>
  <si>
    <t>440RE23191</t>
  </si>
  <si>
    <t>440REM4R2D</t>
  </si>
  <si>
    <t>440RH23183</t>
  </si>
  <si>
    <t>440RN23114</t>
  </si>
  <si>
    <t>440RN23126</t>
  </si>
  <si>
    <t>440RN23132</t>
  </si>
  <si>
    <t>440RP23074</t>
  </si>
  <si>
    <t>440RS07139</t>
  </si>
  <si>
    <t>440RS07279</t>
  </si>
  <si>
    <t>440RS12R2</t>
  </si>
  <si>
    <t>440TAKEYE100W</t>
  </si>
  <si>
    <t>440TMRKSE10AA</t>
  </si>
  <si>
    <t>440TMRPSE10DI</t>
  </si>
  <si>
    <t>440TMRPSE11</t>
  </si>
  <si>
    <t>440TMRPSE11CA</t>
  </si>
  <si>
    <t>440TMSALE55</t>
  </si>
  <si>
    <t>440TMSSLE11BL</t>
  </si>
  <si>
    <t>4414MLR</t>
  </si>
  <si>
    <t>442GMABRBULE0JP4679</t>
  </si>
  <si>
    <t>442GMABRBURE0JP4679</t>
  </si>
  <si>
    <t>445LP2S0480YD</t>
  </si>
  <si>
    <t>445LP4S0480YD</t>
  </si>
  <si>
    <t>44RSD1JPC38A2</t>
  </si>
  <si>
    <t>4515MS-12T</t>
  </si>
  <si>
    <t>45LST1LEA1P4</t>
  </si>
  <si>
    <t>4712KL-05W-B40</t>
  </si>
  <si>
    <t>4715KL-04W-B30</t>
  </si>
  <si>
    <t>4715MS-12TB5A</t>
  </si>
  <si>
    <t>4715MS-23T-B5A</t>
  </si>
  <si>
    <t>4715SL-05W-B60-D01</t>
  </si>
  <si>
    <t>4983DS230401</t>
  </si>
  <si>
    <t>4983DS277403</t>
  </si>
  <si>
    <t>4Q 400V E1.2-XT7-XT7M</t>
  </si>
  <si>
    <t>5069OB16</t>
  </si>
  <si>
    <t>5069RTB18-SCREW</t>
  </si>
  <si>
    <t>5069RTB64-SCREW</t>
  </si>
  <si>
    <t>5069RTB64-SPRING</t>
  </si>
  <si>
    <t>57RFDF150F</t>
  </si>
  <si>
    <t>5983PB22Y</t>
  </si>
  <si>
    <t>598BS933</t>
  </si>
  <si>
    <t>599-PBF-SS</t>
  </si>
  <si>
    <t>610A51HCNT</t>
  </si>
  <si>
    <t>6181X12TPXPDC</t>
  </si>
  <si>
    <t>6189VACPSWS</t>
  </si>
  <si>
    <t>630NHG3B</t>
  </si>
  <si>
    <t>65P08X12</t>
  </si>
  <si>
    <t>6844AGM-204-500</t>
  </si>
  <si>
    <t>6av6640-0ca01-0ax0</t>
  </si>
  <si>
    <t>6SE64402UD33-7EA1</t>
  </si>
  <si>
    <t>700CF220D</t>
  </si>
  <si>
    <t>700CF220J</t>
  </si>
  <si>
    <t>700CF220L</t>
  </si>
  <si>
    <t>700CF310J</t>
  </si>
  <si>
    <t>700CP1</t>
  </si>
  <si>
    <t>700DCMB310</t>
  </si>
  <si>
    <t>700FEM3TU23</t>
  </si>
  <si>
    <t>700FSA3CU23</t>
  </si>
  <si>
    <t>700FSK3CU23</t>
  </si>
  <si>
    <t>700FSY2DU23</t>
  </si>
  <si>
    <t>700HA32Z12</t>
  </si>
  <si>
    <t>700HA33A1-3-4</t>
  </si>
  <si>
    <t>700HAB3Z013</t>
  </si>
  <si>
    <t>700HB32A12</t>
  </si>
  <si>
    <t>700HC14Z24</t>
  </si>
  <si>
    <t>700HC24A2</t>
  </si>
  <si>
    <t>700HK32A1</t>
  </si>
  <si>
    <t>700HK32A2</t>
  </si>
  <si>
    <t>700HK32A24</t>
  </si>
  <si>
    <t>700HK32Z24</t>
  </si>
  <si>
    <t>700HK32Z24-4</t>
  </si>
  <si>
    <t>700HK36A1</t>
  </si>
  <si>
    <t>700HK36A2</t>
  </si>
  <si>
    <t>700HK36Z24</t>
  </si>
  <si>
    <t>700HK36Z244</t>
  </si>
  <si>
    <t>700HLS1Z24</t>
  </si>
  <si>
    <t>700HLT12</t>
  </si>
  <si>
    <t>700HLT12Z244</t>
  </si>
  <si>
    <t>700HLT1L1</t>
  </si>
  <si>
    <t>700HLT1U</t>
  </si>
  <si>
    <t>700HLT1U1</t>
  </si>
  <si>
    <t>700HLT1U2</t>
  </si>
  <si>
    <t>700HLT1U260</t>
  </si>
  <si>
    <t>700HLT1Z24</t>
  </si>
  <si>
    <t>700HLT22</t>
  </si>
  <si>
    <t>700HLT22Z24</t>
  </si>
  <si>
    <t>700HLT2Z</t>
  </si>
  <si>
    <t>700HN119</t>
  </si>
  <si>
    <t>700-HN122</t>
  </si>
  <si>
    <t>700HN123</t>
  </si>
  <si>
    <t>700HN138</t>
  </si>
  <si>
    <t>700HN221</t>
  </si>
  <si>
    <t>700HP32A2</t>
  </si>
  <si>
    <t>700K40EKF</t>
  </si>
  <si>
    <t>700MB220</t>
  </si>
  <si>
    <t>700MB400</t>
  </si>
  <si>
    <t>700SCF440DC</t>
  </si>
  <si>
    <t>700SH40GZ25</t>
  </si>
  <si>
    <t>700SH40HZ25</t>
  </si>
  <si>
    <t>700TBR2110</t>
  </si>
  <si>
    <t>700TBR224</t>
  </si>
  <si>
    <t>700TBR24</t>
  </si>
  <si>
    <t>700TBR60</t>
  </si>
  <si>
    <t>700TBS24</t>
  </si>
  <si>
    <t>7114NHR</t>
  </si>
  <si>
    <t>72PANDRA4BWUBXD6</t>
  </si>
  <si>
    <t>72PANHMGR116KT4</t>
  </si>
  <si>
    <t>8000MTLS</t>
  </si>
  <si>
    <t>800EAF5</t>
  </si>
  <si>
    <t>800EAP5</t>
  </si>
  <si>
    <t>800EMF3</t>
  </si>
  <si>
    <t>800EMF5</t>
  </si>
  <si>
    <t>800EMF9</t>
  </si>
  <si>
    <t>800EMHM22</t>
  </si>
  <si>
    <t>800EMHM32</t>
  </si>
  <si>
    <t>800EMKM23</t>
  </si>
  <si>
    <t>800EMLMP3R4</t>
  </si>
  <si>
    <t>800EMM4</t>
  </si>
  <si>
    <t>800EMP3</t>
  </si>
  <si>
    <t>800EMP6</t>
  </si>
  <si>
    <t>800EMPL5</t>
  </si>
  <si>
    <t>800EPE3</t>
  </si>
  <si>
    <t>800EPE4</t>
  </si>
  <si>
    <t>800EPF2</t>
  </si>
  <si>
    <t>800EPF4</t>
  </si>
  <si>
    <t>800EPF5</t>
  </si>
  <si>
    <t>800EPF6</t>
  </si>
  <si>
    <t>800EPF9</t>
  </si>
  <si>
    <t>800EPHL32</t>
  </si>
  <si>
    <t>800EPHM23</t>
  </si>
  <si>
    <t>800EPHM32</t>
  </si>
  <si>
    <t>800EPHR22</t>
  </si>
  <si>
    <t>800EPLF3</t>
  </si>
  <si>
    <t>800EPLSR24</t>
  </si>
  <si>
    <t>800EPLU2C0</t>
  </si>
  <si>
    <t>800EPM2</t>
  </si>
  <si>
    <t>800EPM4</t>
  </si>
  <si>
    <t>800EPMT4</t>
  </si>
  <si>
    <t>800EPP3</t>
  </si>
  <si>
    <t>800EPP4</t>
  </si>
  <si>
    <t>800EPP6</t>
  </si>
  <si>
    <t>800EPP9</t>
  </si>
  <si>
    <t>800EPSL32</t>
  </si>
  <si>
    <t>800EPSM21</t>
  </si>
  <si>
    <t>800EPSR22</t>
  </si>
  <si>
    <t>800F15YE112</t>
  </si>
  <si>
    <t>800F15YSP112</t>
  </si>
  <si>
    <t>800FAB7</t>
  </si>
  <si>
    <t>800FALM</t>
  </si>
  <si>
    <t>800FALP</t>
  </si>
  <si>
    <t>800FBN3G</t>
  </si>
  <si>
    <t>800FBN3R</t>
  </si>
  <si>
    <t>800FBN5Y</t>
  </si>
  <si>
    <t>800FC5Z</t>
  </si>
  <si>
    <t>800FD1P</t>
  </si>
  <si>
    <t>800FME4</t>
  </si>
  <si>
    <t>800FME402</t>
  </si>
  <si>
    <t>800FMF3</t>
  </si>
  <si>
    <t>800FMF301</t>
  </si>
  <si>
    <t>800FMLF3</t>
  </si>
  <si>
    <t>800FMMM43</t>
  </si>
  <si>
    <t>800FMMM44</t>
  </si>
  <si>
    <t>800FMMT44</t>
  </si>
  <si>
    <t>800FN3B</t>
  </si>
  <si>
    <t>800FN3G</t>
  </si>
  <si>
    <t>800FN3R</t>
  </si>
  <si>
    <t>800FN3W</t>
  </si>
  <si>
    <t>800FN5G</t>
  </si>
  <si>
    <t>800FPF2</t>
  </si>
  <si>
    <t>800FPF6</t>
  </si>
  <si>
    <t>800FPLE4</t>
  </si>
  <si>
    <t>800FPLF3</t>
  </si>
  <si>
    <t>800FPLF4</t>
  </si>
  <si>
    <t>800FPLF5</t>
  </si>
  <si>
    <t>800FPLF6</t>
  </si>
  <si>
    <t>800FPLSM24</t>
  </si>
  <si>
    <t>800FPLU2F3F4</t>
  </si>
  <si>
    <t>800FPMP42</t>
  </si>
  <si>
    <t>800FPMP44</t>
  </si>
  <si>
    <t>800FPMT44</t>
  </si>
  <si>
    <t>800FPP3</t>
  </si>
  <si>
    <t>800FP-P4</t>
  </si>
  <si>
    <t>800FPP5</t>
  </si>
  <si>
    <t>800FPP6</t>
  </si>
  <si>
    <t>800FPP6PN3B</t>
  </si>
  <si>
    <t>800FPPOT5A</t>
  </si>
  <si>
    <t>800FPSM22</t>
  </si>
  <si>
    <t>800FPSM32PX21</t>
  </si>
  <si>
    <t>800FQ7R</t>
  </si>
  <si>
    <t>800FX01</t>
  </si>
  <si>
    <t>800FX01S</t>
  </si>
  <si>
    <t>800FX10</t>
  </si>
  <si>
    <t>800G1P</t>
  </si>
  <si>
    <t>800G2F2AF2A3</t>
  </si>
  <si>
    <t>800GMPE</t>
  </si>
  <si>
    <t>800H2HZ4Y</t>
  </si>
  <si>
    <t>800HAR1AF</t>
  </si>
  <si>
    <t>800HAR6D2P</t>
  </si>
  <si>
    <t>800HCFRXMQ24WG1V</t>
  </si>
  <si>
    <t>800HFRXT6</t>
  </si>
  <si>
    <t>800H-FRXT6</t>
  </si>
  <si>
    <t>800HN101B</t>
  </si>
  <si>
    <t>800MN15</t>
  </si>
  <si>
    <t>800MRH33BLA</t>
  </si>
  <si>
    <t>800T4TZ</t>
  </si>
  <si>
    <t>800TA1D1</t>
  </si>
  <si>
    <t>800TA6A</t>
  </si>
  <si>
    <t>800TCA2A</t>
  </si>
  <si>
    <t>800TCA7D1</t>
  </si>
  <si>
    <t>800TCB6D2</t>
  </si>
  <si>
    <t>800TC-FX2A5S</t>
  </si>
  <si>
    <t>800TC-TFXTQH2RL</t>
  </si>
  <si>
    <t>800TFX2D4</t>
  </si>
  <si>
    <t>800TFX6D4</t>
  </si>
  <si>
    <t>800TFX9</t>
  </si>
  <si>
    <t>800TH42A</t>
  </si>
  <si>
    <t>800TJ2</t>
  </si>
  <si>
    <t>800TJ20A</t>
  </si>
  <si>
    <t>800TJ2B</t>
  </si>
  <si>
    <t>800TJ44A</t>
  </si>
  <si>
    <t>800T-KC</t>
  </si>
  <si>
    <t>800TKC2AAXX</t>
  </si>
  <si>
    <t>800TN320R</t>
  </si>
  <si>
    <t>800TN327</t>
  </si>
  <si>
    <t>800TN330</t>
  </si>
  <si>
    <t>800TN61KF4</t>
  </si>
  <si>
    <t>800TP26A</t>
  </si>
  <si>
    <t>800TPST16A</t>
  </si>
  <si>
    <t>800TQ20G</t>
  </si>
  <si>
    <t>800TQA10A</t>
  </si>
  <si>
    <t>800TQBH10G</t>
  </si>
  <si>
    <t>800TQH10R</t>
  </si>
  <si>
    <t>800TQH24W</t>
  </si>
  <si>
    <t>800TQH2R</t>
  </si>
  <si>
    <t>800TT2F1DDXXT</t>
  </si>
  <si>
    <t>800TX559</t>
  </si>
  <si>
    <t>800TX621</t>
  </si>
  <si>
    <t>800ZG3AG1</t>
  </si>
  <si>
    <t>8015835751R</t>
  </si>
  <si>
    <t>8019078001R</t>
  </si>
  <si>
    <t>802MKY5</t>
  </si>
  <si>
    <t>802TW1A</t>
  </si>
  <si>
    <t>813SV1500V48</t>
  </si>
  <si>
    <t>825MST</t>
  </si>
  <si>
    <t>836EDA1EU3D4</t>
  </si>
  <si>
    <t>847HDN2CRE00360</t>
  </si>
  <si>
    <t>855BSS35B14</t>
  </si>
  <si>
    <t>855BSS35BL4</t>
  </si>
  <si>
    <t>855E10TL3</t>
  </si>
  <si>
    <t>855E20DN8</t>
  </si>
  <si>
    <t>855E24FN7</t>
  </si>
  <si>
    <t>855E24TL8</t>
  </si>
  <si>
    <t>855E-B24SA3</t>
  </si>
  <si>
    <t>855EVB24D4D3</t>
  </si>
  <si>
    <t>855HBA10ED</t>
  </si>
  <si>
    <t>855HBCA10ADR5</t>
  </si>
  <si>
    <t>855HBCA20CDR8</t>
  </si>
  <si>
    <t>855HBCD24EDR4</t>
  </si>
  <si>
    <t>855PB20LE22</t>
  </si>
  <si>
    <t>855PB20SE22</t>
  </si>
  <si>
    <t>855PB30ME22</t>
  </si>
  <si>
    <t>855TABCAP</t>
  </si>
  <si>
    <t>855TALSG</t>
  </si>
  <si>
    <t>855TB10DN4</t>
  </si>
  <si>
    <t>855TB20TL3</t>
  </si>
  <si>
    <t>855TB24DN6</t>
  </si>
  <si>
    <t>855TB24SA1</t>
  </si>
  <si>
    <t>855TB24SA2</t>
  </si>
  <si>
    <t>855TB24TL3</t>
  </si>
  <si>
    <t>855TBCBC</t>
  </si>
  <si>
    <t>855TG10DN3</t>
  </si>
  <si>
    <t>855TL24</t>
  </si>
  <si>
    <t>855TPB24Y3Y5Y4W1</t>
  </si>
  <si>
    <t>871ATR3R1</t>
  </si>
  <si>
    <t>871ATS4D</t>
  </si>
  <si>
    <t>871ATS5DM1</t>
  </si>
  <si>
    <t>871ATS5NM3</t>
  </si>
  <si>
    <t>871CD1NP5E2</t>
  </si>
  <si>
    <t>871CDT10NP30U2</t>
  </si>
  <si>
    <t>871RD20NP73E2</t>
  </si>
  <si>
    <t>871TMBH10N30A2</t>
  </si>
  <si>
    <t>871TMD15ED30S2</t>
  </si>
  <si>
    <t>871TMDH10NP30N4</t>
  </si>
  <si>
    <t>872CA10C18A2</t>
  </si>
  <si>
    <t>872CA10C30A2</t>
  </si>
  <si>
    <t>872CA5N18A2</t>
  </si>
  <si>
    <t>872CD10NP30D4</t>
  </si>
  <si>
    <t>872CD15NP30E2</t>
  </si>
  <si>
    <t>872CD3NN12E2</t>
  </si>
  <si>
    <t>872CD3NP12E2</t>
  </si>
  <si>
    <t>872CD4CE12D4</t>
  </si>
  <si>
    <t>872CD4CP12D4</t>
  </si>
  <si>
    <t>872CDH3NP12D4</t>
  </si>
  <si>
    <t>872CK15C30A2</t>
  </si>
  <si>
    <t>872CM4NP12D4</t>
  </si>
  <si>
    <t>872CM8CP18D4</t>
  </si>
  <si>
    <t>872D10NP30</t>
  </si>
  <si>
    <t>873P-D30AI-6000-D4</t>
  </si>
  <si>
    <t>873PDBAC2D4</t>
  </si>
  <si>
    <t>879DF4BCDM0M3</t>
  </si>
  <si>
    <t>889D418UDM</t>
  </si>
  <si>
    <t>889D81RUDM</t>
  </si>
  <si>
    <t>889DF4AC15</t>
  </si>
  <si>
    <t>889DF4AC2</t>
  </si>
  <si>
    <t>889DF8AB10</t>
  </si>
  <si>
    <t>889DF8AB2</t>
  </si>
  <si>
    <t>889DF8AB5</t>
  </si>
  <si>
    <t>889DF8ABDM5</t>
  </si>
  <si>
    <t>889DP4AC5</t>
  </si>
  <si>
    <t>889DR4AC15</t>
  </si>
  <si>
    <t>889DR4AC5</t>
  </si>
  <si>
    <t>889DR8AB5</t>
  </si>
  <si>
    <t>889PR3AB2</t>
  </si>
  <si>
    <t>889RF3AERM5</t>
  </si>
  <si>
    <t>889RF3ECA5</t>
  </si>
  <si>
    <t>889RR4AEA15</t>
  </si>
  <si>
    <t>898D53PYD5</t>
  </si>
  <si>
    <t>898DP54PTA5</t>
  </si>
  <si>
    <t>9300RADES</t>
  </si>
  <si>
    <t>9300VSE0EM</t>
  </si>
  <si>
    <t>A0C100R100</t>
  </si>
  <si>
    <t>A0C100R40</t>
  </si>
  <si>
    <t>A0C100R63</t>
  </si>
  <si>
    <t>A0C100R80</t>
  </si>
  <si>
    <t>A12DA-30-10</t>
  </si>
  <si>
    <t>A145-30-11-80</t>
  </si>
  <si>
    <t>A145-30-11-86</t>
  </si>
  <si>
    <t>A16DA-30-01</t>
  </si>
  <si>
    <t>A1A125R125</t>
  </si>
  <si>
    <t>A1A125R16</t>
  </si>
  <si>
    <t>A1A125R20</t>
  </si>
  <si>
    <t>A1A125R32</t>
  </si>
  <si>
    <t>A1A125R50</t>
  </si>
  <si>
    <t>A1A125R60</t>
  </si>
  <si>
    <t>A1A125R70</t>
  </si>
  <si>
    <t>A1B125R100</t>
  </si>
  <si>
    <t>A1B125R125</t>
  </si>
  <si>
    <t>A1B125R15</t>
  </si>
  <si>
    <t>A1B125R32</t>
  </si>
  <si>
    <t>A1B125R40</t>
  </si>
  <si>
    <t>A1B125R63</t>
  </si>
  <si>
    <t>A1B125R80</t>
  </si>
  <si>
    <t>A1C125R125</t>
  </si>
  <si>
    <t>A1C125R20</t>
  </si>
  <si>
    <t>A1C125R25</t>
  </si>
  <si>
    <t>A1C125R32</t>
  </si>
  <si>
    <t>A1C125R40</t>
  </si>
  <si>
    <t>A1C125R50</t>
  </si>
  <si>
    <t>A1C125R60</t>
  </si>
  <si>
    <t>A1C125R80</t>
  </si>
  <si>
    <t>A1N125R125</t>
  </si>
  <si>
    <t>A1N125R16</t>
  </si>
  <si>
    <t>A1N125R20</t>
  </si>
  <si>
    <t>A1N125R60</t>
  </si>
  <si>
    <t>A1N125R80</t>
  </si>
  <si>
    <t>A26-22-00</t>
  </si>
  <si>
    <t>A26DA-30</t>
  </si>
  <si>
    <t>A26DA-30-10</t>
  </si>
  <si>
    <t>A2A250R160</t>
  </si>
  <si>
    <t>A2A250R200</t>
  </si>
  <si>
    <t>A2A250R250</t>
  </si>
  <si>
    <t>A2B250R125</t>
  </si>
  <si>
    <t>A2B250R200</t>
  </si>
  <si>
    <t>A2B250R250</t>
  </si>
  <si>
    <t>A2C250R150</t>
  </si>
  <si>
    <t>A2C250R250</t>
  </si>
  <si>
    <t>A2N250R125</t>
  </si>
  <si>
    <t>A2N250R150</t>
  </si>
  <si>
    <t>A2N250R250</t>
  </si>
  <si>
    <t>A30-30-10</t>
  </si>
  <si>
    <t>A32D-30-10</t>
  </si>
  <si>
    <t>A38D-30-10</t>
  </si>
  <si>
    <t>A3N400R300</t>
  </si>
  <si>
    <t>A3N400R320</t>
  </si>
  <si>
    <t>A3N400R400</t>
  </si>
  <si>
    <t>A3N630R500</t>
  </si>
  <si>
    <t>A3N630R630</t>
  </si>
  <si>
    <t>A3S400R400</t>
  </si>
  <si>
    <t>A42-112-100</t>
  </si>
  <si>
    <t>A43-112-100</t>
  </si>
  <si>
    <t>A45D-30-10</t>
  </si>
  <si>
    <t>A50-30-11-26</t>
  </si>
  <si>
    <t>A50-30-11-75</t>
  </si>
  <si>
    <t>A50-30-11-84</t>
  </si>
  <si>
    <t>A60D-30-00-75</t>
  </si>
  <si>
    <t>A63-30-00</t>
  </si>
  <si>
    <t>A65D-30-00-75</t>
  </si>
  <si>
    <t>A65D-30-10-36</t>
  </si>
  <si>
    <t>A65D-30-10-75</t>
  </si>
  <si>
    <t>A6BAT</t>
  </si>
  <si>
    <t>A85D30-11-75</t>
  </si>
  <si>
    <t>A85D30-11-84</t>
  </si>
  <si>
    <t>A9DA-30</t>
  </si>
  <si>
    <t>AA4-110V</t>
  </si>
  <si>
    <t>AA8002</t>
  </si>
  <si>
    <t>AB8052552</t>
  </si>
  <si>
    <t>AB8097399</t>
  </si>
  <si>
    <t>ABB C571-AC</t>
  </si>
  <si>
    <t>ABETHERNET-IP-1</t>
  </si>
  <si>
    <t>AB-PROFINET-IO-2</t>
  </si>
  <si>
    <t>ABRC-01C</t>
  </si>
  <si>
    <t>ACL1XX230V</t>
  </si>
  <si>
    <t>ACQ580-01-018A-4</t>
  </si>
  <si>
    <t>ACQ580-01-026A-4</t>
  </si>
  <si>
    <t>ACQ580-01-033A-4</t>
  </si>
  <si>
    <t>ACQ580-01-046A-4</t>
  </si>
  <si>
    <t>ACQ580-01-073A-4</t>
  </si>
  <si>
    <t>ACQ580-01-09A5-4</t>
  </si>
  <si>
    <t>ACS/H-CP-EXT</t>
  </si>
  <si>
    <t>ACS150-01E-07A5-2</t>
  </si>
  <si>
    <t>ACS150-03E-01A2-4</t>
  </si>
  <si>
    <t>ACS150-03E-02A4-2</t>
  </si>
  <si>
    <t>ACS350-03E-01A9-4</t>
  </si>
  <si>
    <t>ACS350-03E-03A5-2</t>
  </si>
  <si>
    <t>ACS355-01E-02A4-2</t>
  </si>
  <si>
    <t>ACS355-01E-04A7-2</t>
  </si>
  <si>
    <t>ACS355-01E-06A7-2</t>
  </si>
  <si>
    <t>ACS355-01E-07A5-2</t>
  </si>
  <si>
    <t>ACS355-01E-09A8-2</t>
  </si>
  <si>
    <t>ACS355-03E-01A2-4</t>
  </si>
  <si>
    <t>ACS355-03E-02A4-2</t>
  </si>
  <si>
    <t>ACS355-03E-02A4-4</t>
  </si>
  <si>
    <t>ACS355-03E-03A5-2</t>
  </si>
  <si>
    <t>ACS355-03E-04A1-4</t>
  </si>
  <si>
    <t>ACS355-03E-05A6-4</t>
  </si>
  <si>
    <t>ACS355-03E-08A8-4</t>
  </si>
  <si>
    <t>ACS355-03E-09A8-2</t>
  </si>
  <si>
    <t>ACS355-03E-12A5-4</t>
  </si>
  <si>
    <t>ACS355-03E-13A3-2</t>
  </si>
  <si>
    <t>ACS355-03E-15A6-4</t>
  </si>
  <si>
    <t>ACS355-03E-24A4-2</t>
  </si>
  <si>
    <t>ACS380-040S-032A-4</t>
  </si>
  <si>
    <t>ACS380-040S-045A-4</t>
  </si>
  <si>
    <t>ACS380-040S-05A6-4</t>
  </si>
  <si>
    <t>ACS380-040S-09A4-4</t>
  </si>
  <si>
    <t>ACS380-040S-09A8-1</t>
  </si>
  <si>
    <t>ACS380-040S-09A8-2</t>
  </si>
  <si>
    <t>ACS380-040S-12A2-1</t>
  </si>
  <si>
    <t>ACS380-040S-17A0-4</t>
  </si>
  <si>
    <t>ACS380-040S-25A0-4</t>
  </si>
  <si>
    <t>ACS50-POT</t>
  </si>
  <si>
    <t>ACS55</t>
  </si>
  <si>
    <t>ACS550-01-03A3-4+B055</t>
  </si>
  <si>
    <t>ACS550-01-04A6-2</t>
  </si>
  <si>
    <t>ACS550-01-07A5-2</t>
  </si>
  <si>
    <t>ACS55-01N-01A4-1</t>
  </si>
  <si>
    <t>ACS55-01N-01A4-2</t>
  </si>
  <si>
    <t>ACS55-01N-04A3-2</t>
  </si>
  <si>
    <t>ACS55-01N-07A6-2</t>
  </si>
  <si>
    <t>ACS580-01-018A-4</t>
  </si>
  <si>
    <t>ACS580-01-026A-4</t>
  </si>
  <si>
    <t>ACS580-01-032A-4</t>
  </si>
  <si>
    <t>ACS580-01-033A-4</t>
  </si>
  <si>
    <t>ACS580-01-038A-4</t>
  </si>
  <si>
    <t>ACS580-01-039A-4</t>
  </si>
  <si>
    <t>ACS580-01-03A3-4</t>
  </si>
  <si>
    <t>ACS580-01-046A-4</t>
  </si>
  <si>
    <t>ACS580-01-05A7-4</t>
  </si>
  <si>
    <t>ACS580-01-062A-4</t>
  </si>
  <si>
    <t>ACS580-01-073A-4</t>
  </si>
  <si>
    <t>ACS580-01-088A-4</t>
  </si>
  <si>
    <t>ACS580-01-09A5-4</t>
  </si>
  <si>
    <t>ACS580-01-106A-4</t>
  </si>
  <si>
    <t>ACS580-01-12A7-4</t>
  </si>
  <si>
    <t>ACS580-01-169A-4</t>
  </si>
  <si>
    <t>ACS580-01-246A-4</t>
  </si>
  <si>
    <t>ACS580-01-293A-4</t>
  </si>
  <si>
    <t>ACS580-01-363A-4</t>
  </si>
  <si>
    <t>ACS800</t>
  </si>
  <si>
    <t>ACS800-04-0001-2</t>
  </si>
  <si>
    <t>ACS800-04-0006-2</t>
  </si>
  <si>
    <t>ACS800-04-0009-2</t>
  </si>
  <si>
    <t>ACS800-04-0050-5+D150</t>
  </si>
  <si>
    <t>ACS800R7</t>
  </si>
  <si>
    <t>ACS800R8</t>
  </si>
  <si>
    <t>ACS800-X1/X4-0050-5</t>
  </si>
  <si>
    <t>ACS800-X2/X4-R8KIT1</t>
  </si>
  <si>
    <t>ACS880-01-031A-2</t>
  </si>
  <si>
    <t>ACS880-01-065A-4</t>
  </si>
  <si>
    <t>ACS-AP-S</t>
  </si>
  <si>
    <t>ACS-BP-S</t>
  </si>
  <si>
    <t>ACS-CP-A</t>
  </si>
  <si>
    <t>ACS-CP-C</t>
  </si>
  <si>
    <t>ACX55001096A4</t>
  </si>
  <si>
    <t>ACX55001124A4</t>
  </si>
  <si>
    <t>ADAM DYN</t>
  </si>
  <si>
    <t>ADAM OSSD</t>
  </si>
  <si>
    <t>AE16-30-10</t>
  </si>
  <si>
    <t>AE26-30-00</t>
  </si>
  <si>
    <t>AE40-30-00</t>
  </si>
  <si>
    <t>AE50-40-00</t>
  </si>
  <si>
    <t>AE-9-30-00</t>
  </si>
  <si>
    <t>AF09-22-00-13</t>
  </si>
  <si>
    <t>AF09-30-01-11</t>
  </si>
  <si>
    <t>AF09-30-01-13</t>
  </si>
  <si>
    <t>AF09-30-01-14</t>
  </si>
  <si>
    <t>AF09-30-10-11</t>
  </si>
  <si>
    <t>AF09-30-10-13</t>
  </si>
  <si>
    <t>AF110-30-11-70</t>
  </si>
  <si>
    <t>AF116-30-11-14</t>
  </si>
  <si>
    <t>AF12-30-10-11</t>
  </si>
  <si>
    <t>AF12-30-10-13</t>
  </si>
  <si>
    <t>AF140-30-11-13</t>
  </si>
  <si>
    <t>AF140-40-11-13</t>
  </si>
  <si>
    <t>AF145-30-11-70</t>
  </si>
  <si>
    <t>AF146-30/48-130V-BOBINA</t>
  </si>
  <si>
    <t>AF16-30-01-13</t>
  </si>
  <si>
    <t>AF16-30-10-11</t>
  </si>
  <si>
    <t>AF16-30-10-13</t>
  </si>
  <si>
    <t>AF16-40-00-13</t>
  </si>
  <si>
    <t>AF16Z-30-10-23</t>
  </si>
  <si>
    <t>AF185-30-11</t>
  </si>
  <si>
    <t>AF190-30-11-13</t>
  </si>
  <si>
    <t>AF205-30-11</t>
  </si>
  <si>
    <t>AF205-30-11-13</t>
  </si>
  <si>
    <t>AF26-30-00-11</t>
  </si>
  <si>
    <t>AF26-30-00-13</t>
  </si>
  <si>
    <t>AF26-30-11-11</t>
  </si>
  <si>
    <t>AF26-30-11-13</t>
  </si>
  <si>
    <t>AF265-30-11-13</t>
  </si>
  <si>
    <t>AF30-30-11-11</t>
  </si>
  <si>
    <t>AF30-30-11-13</t>
  </si>
  <si>
    <t>AF305-30-11-13</t>
  </si>
  <si>
    <t>AF370-30-11-13</t>
  </si>
  <si>
    <t>AF38-30-11-11</t>
  </si>
  <si>
    <t>AF38-30-11-13</t>
  </si>
  <si>
    <t>AF38-40-00-13</t>
  </si>
  <si>
    <t>AF40-22-00-13</t>
  </si>
  <si>
    <t>AF40-30-11-11</t>
  </si>
  <si>
    <t>AF50-30-00-72</t>
  </si>
  <si>
    <t>AF50-30-11-70</t>
  </si>
  <si>
    <t>AF580-30-11-70</t>
  </si>
  <si>
    <t>AF65-30-11-13</t>
  </si>
  <si>
    <t>AF750-30-11-70</t>
  </si>
  <si>
    <t>AF75-30-11-70</t>
  </si>
  <si>
    <t>AF80-40-00-13</t>
  </si>
  <si>
    <t>AGDR-71C</t>
  </si>
  <si>
    <t>AI523</t>
  </si>
  <si>
    <t>AI561</t>
  </si>
  <si>
    <t>AI845</t>
  </si>
  <si>
    <t>AI893</t>
  </si>
  <si>
    <t>AINP-01C</t>
  </si>
  <si>
    <t>AINT HOLDER</t>
  </si>
  <si>
    <t>AINT-02C</t>
  </si>
  <si>
    <t>AINT-14C</t>
  </si>
  <si>
    <t>AL-05SV</t>
  </si>
  <si>
    <t>AL16-22-00</t>
  </si>
  <si>
    <t>AL16-30-10</t>
  </si>
  <si>
    <t>AL26-30-10</t>
  </si>
  <si>
    <t>AL-9-22-00</t>
  </si>
  <si>
    <t>AL-9-40-00</t>
  </si>
  <si>
    <t>ALAVANCA FRONTAL S6 F (CADEADO)</t>
  </si>
  <si>
    <t>ALAVANCA FRONTAL S7 F</t>
  </si>
  <si>
    <t>ALAX-05SV</t>
  </si>
  <si>
    <t>AMP100/5A</t>
  </si>
  <si>
    <t>AMPE-100A</t>
  </si>
  <si>
    <t>AMPE-100A/5A</t>
  </si>
  <si>
    <t>AMPE-150/5A</t>
  </si>
  <si>
    <t>AMPE-150A/12,5A</t>
  </si>
  <si>
    <t>AMPE-150A/5A</t>
  </si>
  <si>
    <t>AMPE-200A/5A</t>
  </si>
  <si>
    <t>AMPE-200AX1A</t>
  </si>
  <si>
    <t>AMPE-250A/5A</t>
  </si>
  <si>
    <t>AMPE-300A/5A</t>
  </si>
  <si>
    <t>AMPE-50A 1:1</t>
  </si>
  <si>
    <t>AMPE-50A/5A</t>
  </si>
  <si>
    <t>AMPE-60A</t>
  </si>
  <si>
    <t>AMPE-BM400A</t>
  </si>
  <si>
    <t>AMPE-BM50A</t>
  </si>
  <si>
    <t>AMPE-BMK15-150A</t>
  </si>
  <si>
    <t>AMPE-FM250Aca</t>
  </si>
  <si>
    <t>AMPE-FM300Aca</t>
  </si>
  <si>
    <t>AMPE-FM800Aca</t>
  </si>
  <si>
    <t>AO523</t>
  </si>
  <si>
    <t>AO820</t>
  </si>
  <si>
    <t>APOW-01C</t>
  </si>
  <si>
    <t>AS16-30-10-25</t>
  </si>
  <si>
    <t>ASL12-30-10-81</t>
  </si>
  <si>
    <t>ASSEMBLY KIT</t>
  </si>
  <si>
    <t>AST2515Q</t>
  </si>
  <si>
    <t>AST25-15S</t>
  </si>
  <si>
    <t>AST50-15</t>
  </si>
  <si>
    <t>AT2-7R</t>
  </si>
  <si>
    <t>ATS021</t>
  </si>
  <si>
    <t>AUX SW S1/S2 A+B ISO</t>
  </si>
  <si>
    <t>AUX-C 2Q+1SY 250Vac/dc XT1...XT6 F/P</t>
  </si>
  <si>
    <t>AUX-C 3Q L 250Vac/dc XT1</t>
  </si>
  <si>
    <t>AUX-C T4-T5-T6 3Q 1SY 250 Vac/dc</t>
  </si>
  <si>
    <t>auxiliary contact 4na e1/6</t>
  </si>
  <si>
    <t>auxiliary contact 5no+5nc e1/6</t>
  </si>
  <si>
    <t>AX-05SV</t>
  </si>
  <si>
    <t>AX09-30-01-26</t>
  </si>
  <si>
    <t>AX09-30-01-75</t>
  </si>
  <si>
    <t>AX09-30-10-26</t>
  </si>
  <si>
    <t>AX09-30-10-75</t>
  </si>
  <si>
    <t>AX09-30-10-81</t>
  </si>
  <si>
    <t>AX115-30-11-26</t>
  </si>
  <si>
    <t xml:space="preserve">AX115-30-11-75 </t>
  </si>
  <si>
    <t>AX115-30-11-85</t>
  </si>
  <si>
    <t>AX12-30-01-26</t>
  </si>
  <si>
    <t>AX12-30-01-75</t>
  </si>
  <si>
    <t>AX12-30-10-26</t>
  </si>
  <si>
    <t>AX12-30-10-75</t>
  </si>
  <si>
    <t>AX12-30-10-81</t>
  </si>
  <si>
    <t>AX150-30-11-26</t>
  </si>
  <si>
    <t>AX150-30-11-75</t>
  </si>
  <si>
    <t>AX18-30-01-26</t>
  </si>
  <si>
    <t>AX18-30-01-75</t>
  </si>
  <si>
    <t>AX18-30-01-81</t>
  </si>
  <si>
    <t>AX18-30-10-26</t>
  </si>
  <si>
    <t>AX18-30-10-75</t>
  </si>
  <si>
    <t>AX18-30-10-81</t>
  </si>
  <si>
    <t>AX25-30-01-26</t>
  </si>
  <si>
    <t>AX25-30-01-75</t>
  </si>
  <si>
    <t>AX25-30-01-81</t>
  </si>
  <si>
    <t>AX25-30-10-26</t>
  </si>
  <si>
    <t>AX25-30-10-75</t>
  </si>
  <si>
    <t>AX32-30-01-26</t>
  </si>
  <si>
    <t>AX32-30-01-81</t>
  </si>
  <si>
    <t>AX32-30-10-26</t>
  </si>
  <si>
    <t>AX32-30-10-75</t>
  </si>
  <si>
    <t>AX32-30-10-81</t>
  </si>
  <si>
    <t>AX32-30-10-85</t>
  </si>
  <si>
    <t>AX40-30-01-26</t>
  </si>
  <si>
    <t>AX40-30-01-75</t>
  </si>
  <si>
    <t>AX40-30-10-26</t>
  </si>
  <si>
    <t>AX40-30-10-75</t>
  </si>
  <si>
    <t>AX40-30-10-81</t>
  </si>
  <si>
    <t>AX40-30-10-84</t>
  </si>
  <si>
    <t>AX50-30-11-26</t>
  </si>
  <si>
    <t>AX50-30-11-75</t>
  </si>
  <si>
    <t>AX50-30-11-81</t>
  </si>
  <si>
    <t>AX50-30-11-85</t>
  </si>
  <si>
    <t>AX65-30-11-75</t>
  </si>
  <si>
    <t>AX65-30-11-81</t>
  </si>
  <si>
    <t>AX65-30-11-85</t>
  </si>
  <si>
    <t>AX80-30-00-75</t>
  </si>
  <si>
    <t>AX80-30-11-26</t>
  </si>
  <si>
    <t>AX80-30-11-75</t>
  </si>
  <si>
    <t>AX95-30-11-26</t>
  </si>
  <si>
    <t>AX95-30-11-36</t>
  </si>
  <si>
    <t>AX95-30-11-75</t>
  </si>
  <si>
    <t>AX95-30-11-81</t>
  </si>
  <si>
    <t>B17HG0914505331</t>
  </si>
  <si>
    <t>B24111-100</t>
  </si>
  <si>
    <t>B6-30-01</t>
  </si>
  <si>
    <t>B6-30-01-01</t>
  </si>
  <si>
    <t>B6-30-10-01</t>
  </si>
  <si>
    <t>B6-30-10-80</t>
  </si>
  <si>
    <t>B6-30-10-F</t>
  </si>
  <si>
    <t>B7-30-01-01</t>
  </si>
  <si>
    <t>B7-30-10-01</t>
  </si>
  <si>
    <t>B7-30-10-P-80</t>
  </si>
  <si>
    <t>BAF05SV</t>
  </si>
  <si>
    <t>BAM4</t>
  </si>
  <si>
    <t>BAM4+ZS10-ST</t>
  </si>
  <si>
    <t>BANDEIROLAE1/E6</t>
  </si>
  <si>
    <t>BARRA MORSETTO</t>
  </si>
  <si>
    <t>BAZ1</t>
  </si>
  <si>
    <t>BC6-30-10-01</t>
  </si>
  <si>
    <t>BC6-30-10-P 220</t>
  </si>
  <si>
    <t>BC6-30-10-P 24</t>
  </si>
  <si>
    <t>BC7-30-01</t>
  </si>
  <si>
    <t>BC7-30-10</t>
  </si>
  <si>
    <t>BC810</t>
  </si>
  <si>
    <t>BDS03684R</t>
  </si>
  <si>
    <t>BEA110-495</t>
  </si>
  <si>
    <t>BEA16/116</t>
  </si>
  <si>
    <t>BEA16-325</t>
  </si>
  <si>
    <t>BEA16-4</t>
  </si>
  <si>
    <t>BEA26-116</t>
  </si>
  <si>
    <t>BEA38-4</t>
  </si>
  <si>
    <t>BEA40-450</t>
  </si>
  <si>
    <t>BEA50-450</t>
  </si>
  <si>
    <t>BEA75-495</t>
  </si>
  <si>
    <t>BER40</t>
  </si>
  <si>
    <t>BES75-30</t>
  </si>
  <si>
    <t>BFHE-10/20-16</t>
  </si>
  <si>
    <t>BJDL5.2</t>
  </si>
  <si>
    <t>BJM1210</t>
  </si>
  <si>
    <t>BJM12-2POLES</t>
  </si>
  <si>
    <t>BJM1610</t>
  </si>
  <si>
    <t>BJM810P</t>
  </si>
  <si>
    <t>BJM82P</t>
  </si>
  <si>
    <t>BJMI62</t>
  </si>
  <si>
    <t>BLOQUEIO</t>
  </si>
  <si>
    <t>BMIO-01</t>
  </si>
  <si>
    <t>bobina</t>
  </si>
  <si>
    <t>BOBINA</t>
  </si>
  <si>
    <t>BOBINA DE ABERTURA A1-A2</t>
  </si>
  <si>
    <t>BOBINA E1.2...E6.2</t>
  </si>
  <si>
    <t>BOBINA MINIMA E1/6-T8</t>
  </si>
  <si>
    <t>BOBINA T7 E X1 220</t>
  </si>
  <si>
    <t>BOBINA TMAX 110 CA-CC</t>
  </si>
  <si>
    <t>BOBINA VMAX 220V</t>
  </si>
  <si>
    <t>BOBINA YC 110/120 E1/6-T8</t>
  </si>
  <si>
    <t>BOBINA YC 220/240V E1/6-T8</t>
  </si>
  <si>
    <t>BOBINA YC/YO 24VCC E1/6-T8</t>
  </si>
  <si>
    <t>BOBINA YO</t>
  </si>
  <si>
    <t>BOBINA YO 120/127V E1/6-T8</t>
  </si>
  <si>
    <t>BOBINA YO 220/240V E1/6-T8</t>
  </si>
  <si>
    <t>BOBINA YU 110/120 E1/6-T8</t>
  </si>
  <si>
    <t>BOBINA YU 24V DC E1/6-T8</t>
  </si>
  <si>
    <t>BOBINA YU T7T7MX1</t>
  </si>
  <si>
    <t>BOBINA YU T7T7MX1-120AC-DC</t>
  </si>
  <si>
    <t>BOBINAE1.2...E6.2</t>
  </si>
  <si>
    <t>BOBINA-E1.2...E6.2</t>
  </si>
  <si>
    <t>BOBINA-E1.2...E6.2-XT7</t>
  </si>
  <si>
    <t>BOTAO COMUTADORA</t>
  </si>
  <si>
    <t>BOX R7</t>
  </si>
  <si>
    <t>BRAKE CHOPPER</t>
  </si>
  <si>
    <t>BRE-C-2.5</t>
  </si>
  <si>
    <t>BRT160A</t>
  </si>
  <si>
    <t>BRT80A</t>
  </si>
  <si>
    <t>BRU250A</t>
  </si>
  <si>
    <t>BV3375</t>
  </si>
  <si>
    <t>BV-FS35DIRECT</t>
  </si>
  <si>
    <t>C.10X38KPF</t>
  </si>
  <si>
    <t>C10X38</t>
  </si>
  <si>
    <t>C2SS1-10B-10</t>
  </si>
  <si>
    <t>C2SS1-10B-11</t>
  </si>
  <si>
    <t>C2SS1-10B-20</t>
  </si>
  <si>
    <t>C2SS2-10B-10</t>
  </si>
  <si>
    <t>C2SS2-10B-11</t>
  </si>
  <si>
    <t>C2SS2-10B-20</t>
  </si>
  <si>
    <t>C2SS2-30B-10</t>
  </si>
  <si>
    <t>C2SS3-10B-01</t>
  </si>
  <si>
    <t>C2SS3-10B-10</t>
  </si>
  <si>
    <t>C2SS3-10B-20</t>
  </si>
  <si>
    <t>C3SS110B20</t>
  </si>
  <si>
    <t>C3SS210B20</t>
  </si>
  <si>
    <t>C571 RELÉ DE SEGURANÇA</t>
  </si>
  <si>
    <t>CA1-8053</t>
  </si>
  <si>
    <t>CA3-10</t>
  </si>
  <si>
    <t xml:space="preserve">CA4-01 </t>
  </si>
  <si>
    <t>CA4-10</t>
  </si>
  <si>
    <t>CA4-22M</t>
  </si>
  <si>
    <t>CA4-31E</t>
  </si>
  <si>
    <t>CA4-31M</t>
  </si>
  <si>
    <t>CA5-01</t>
  </si>
  <si>
    <t>CA5-10</t>
  </si>
  <si>
    <t>CA5-22M</t>
  </si>
  <si>
    <t>CA5-31E</t>
  </si>
  <si>
    <t>CA5-40U</t>
  </si>
  <si>
    <t>CA5X-01</t>
  </si>
  <si>
    <t>CA5X-04M</t>
  </si>
  <si>
    <t>CA5X-10</t>
  </si>
  <si>
    <t>CA5X-22M</t>
  </si>
  <si>
    <t>CA5X-22N</t>
  </si>
  <si>
    <t>CA5X-31M</t>
  </si>
  <si>
    <t>CA6-11K</t>
  </si>
  <si>
    <t>CA6-11M</t>
  </si>
  <si>
    <t>CABO 64 POSICÕES</t>
  </si>
  <si>
    <t>CAF6-02K</t>
  </si>
  <si>
    <t>CAF6-11K</t>
  </si>
  <si>
    <t>CAF6-11M</t>
  </si>
  <si>
    <t>CAF6-11N</t>
  </si>
  <si>
    <t>CAF6-20K</t>
  </si>
  <si>
    <t>CAL18-11</t>
  </si>
  <si>
    <t>CAL18X-11</t>
  </si>
  <si>
    <t>CAL19-11</t>
  </si>
  <si>
    <t>CAL19-11B</t>
  </si>
  <si>
    <t>CAL4-11</t>
  </si>
  <si>
    <t>CAL5-11</t>
  </si>
  <si>
    <t>CAL5X-11</t>
  </si>
  <si>
    <t>CAPACITOR</t>
  </si>
  <si>
    <t>CB1-610R</t>
  </si>
  <si>
    <t>CB1-630B</t>
  </si>
  <si>
    <t>CBH165</t>
  </si>
  <si>
    <t>CBK</t>
  </si>
  <si>
    <t>CBKLB1</t>
  </si>
  <si>
    <t>CBKLB24</t>
  </si>
  <si>
    <t>CC-ESTD</t>
  </si>
  <si>
    <t>CCO - T4-T5</t>
  </si>
  <si>
    <t>CDP15FBP150</t>
  </si>
  <si>
    <t>CDP18FBP150</t>
  </si>
  <si>
    <t>CDP19FBP100</t>
  </si>
  <si>
    <t>CDP-312R</t>
  </si>
  <si>
    <t>CDPI-01</t>
  </si>
  <si>
    <t>CE3T-10R-02</t>
  </si>
  <si>
    <t>CE3T-10R-20</t>
  </si>
  <si>
    <t>CE4P-10R-02</t>
  </si>
  <si>
    <t>CE4P-10R-11</t>
  </si>
  <si>
    <t>CE4T-10R-01</t>
  </si>
  <si>
    <t>CE4T-10R-02</t>
  </si>
  <si>
    <t>CE4T-10R-11</t>
  </si>
  <si>
    <t>CE4T-10R-20</t>
  </si>
  <si>
    <t>CF4/5</t>
  </si>
  <si>
    <t>CHANGEOVER XT2-XT4</t>
  </si>
  <si>
    <t>CI801</t>
  </si>
  <si>
    <t>CI840A</t>
  </si>
  <si>
    <t>CI853</t>
  </si>
  <si>
    <t>CL(2)-513G</t>
  </si>
  <si>
    <t>CL2-501G</t>
  </si>
  <si>
    <t>CL2-501L</t>
  </si>
  <si>
    <t>CL2-501R</t>
  </si>
  <si>
    <t>CL2-501W</t>
  </si>
  <si>
    <t>CL2-501Y</t>
  </si>
  <si>
    <t>CL2-502C(W)</t>
  </si>
  <si>
    <t>CL2-502G</t>
  </si>
  <si>
    <t>CL2--502L</t>
  </si>
  <si>
    <t>CL2-502R</t>
  </si>
  <si>
    <t>CL2-502Y</t>
  </si>
  <si>
    <t>CL2-513C(W)</t>
  </si>
  <si>
    <t>CL2-513G</t>
  </si>
  <si>
    <t>CL2-513L</t>
  </si>
  <si>
    <t>CL2--513R</t>
  </si>
  <si>
    <t>CL2-513Y</t>
  </si>
  <si>
    <t>CL2-515G</t>
  </si>
  <si>
    <t>CL2-515L</t>
  </si>
  <si>
    <t>CL2-515R</t>
  </si>
  <si>
    <t>CL2-515W</t>
  </si>
  <si>
    <t>CL2-515Y</t>
  </si>
  <si>
    <t>CL2-520G</t>
  </si>
  <si>
    <t>CL2-520L</t>
  </si>
  <si>
    <t>CL2-520R</t>
  </si>
  <si>
    <t>CL2-520W</t>
  </si>
  <si>
    <t>CL2-520Y</t>
  </si>
  <si>
    <t>CL2-523G</t>
  </si>
  <si>
    <t>CL2-523L</t>
  </si>
  <si>
    <t>CL2-523R</t>
  </si>
  <si>
    <t>CL2-523W</t>
  </si>
  <si>
    <t>CL2-523Y</t>
  </si>
  <si>
    <t>CL-501G</t>
  </si>
  <si>
    <t>CL-501L</t>
  </si>
  <si>
    <t>CL-501R</t>
  </si>
  <si>
    <t>CL-501W</t>
  </si>
  <si>
    <t>CL-501Y</t>
  </si>
  <si>
    <t>CL-502C(W)</t>
  </si>
  <si>
    <t>CL-502G</t>
  </si>
  <si>
    <t>CL-502L</t>
  </si>
  <si>
    <t>CL-502R</t>
  </si>
  <si>
    <t>CL-502Y</t>
  </si>
  <si>
    <t>CL-513G</t>
  </si>
  <si>
    <t>CL-513L</t>
  </si>
  <si>
    <t>CL-513R</t>
  </si>
  <si>
    <t>CL-513W</t>
  </si>
  <si>
    <t>CL-513Y</t>
  </si>
  <si>
    <t>CL-515G</t>
  </si>
  <si>
    <t>CL-515L</t>
  </si>
  <si>
    <t>CL-515R</t>
  </si>
  <si>
    <t>CL-515W</t>
  </si>
  <si>
    <t>CL-515Y</t>
  </si>
  <si>
    <t>CL-520G</t>
  </si>
  <si>
    <t>CL-520L</t>
  </si>
  <si>
    <t>CL-520R</t>
  </si>
  <si>
    <t>CL-520W</t>
  </si>
  <si>
    <t>CL-520Y</t>
  </si>
  <si>
    <t>CL-523G</t>
  </si>
  <si>
    <t>CL-523L</t>
  </si>
  <si>
    <t>CL-523R</t>
  </si>
  <si>
    <t>CL-523W</t>
  </si>
  <si>
    <t>CL-523Y</t>
  </si>
  <si>
    <t>CLLADTK007</t>
  </si>
  <si>
    <t>CL-LDC.LNAC2</t>
  </si>
  <si>
    <t>CL-LDCSDC2</t>
  </si>
  <si>
    <t>CL-LDD.K</t>
  </si>
  <si>
    <t>CL-LDR.16AC2</t>
  </si>
  <si>
    <t>CL-LER18DC2</t>
  </si>
  <si>
    <t>CL-LMRC18AC1</t>
  </si>
  <si>
    <t>CL-LMRCX18AC2</t>
  </si>
  <si>
    <t>CL-LMRCX18DC2</t>
  </si>
  <si>
    <t>CL-LSRCX12AC2</t>
  </si>
  <si>
    <t>CL-LSRCX12DC2</t>
  </si>
  <si>
    <t>CL-LSTC12DC2</t>
  </si>
  <si>
    <t>CL-LSTCX12DC2</t>
  </si>
  <si>
    <t>CLMD</t>
  </si>
  <si>
    <t>CLMD13-12,5KVAR 480V</t>
  </si>
  <si>
    <t>CLMD33S</t>
  </si>
  <si>
    <t>CLMD33S-12,5KVAR</t>
  </si>
  <si>
    <t>CLMD33S-20KVAR</t>
  </si>
  <si>
    <t>CLMD33S-6,3KVAR</t>
  </si>
  <si>
    <t>CLMD33S-6,4-18,7-25KVAR</t>
  </si>
  <si>
    <t>CLMD43</t>
  </si>
  <si>
    <t>CLMD43-20KVAR</t>
  </si>
  <si>
    <t>CLMD53-25KVAR</t>
  </si>
  <si>
    <t>CLMD53-45KAR 480V</t>
  </si>
  <si>
    <t>CLMD63-50KVAR</t>
  </si>
  <si>
    <t>CM-4040-M-12</t>
  </si>
  <si>
    <t>CM-572DP</t>
  </si>
  <si>
    <t>CM-575DN</t>
  </si>
  <si>
    <t>CM-EFS.2S</t>
  </si>
  <si>
    <t>CM-LWN</t>
  </si>
  <si>
    <t>CM-MMS.12S</t>
  </si>
  <si>
    <t>CM-MPN.72S</t>
  </si>
  <si>
    <t>CM-MPS.11 - 0,1S - 30 S</t>
  </si>
  <si>
    <t>CM-MPS.31s - 0,1 S-30 S</t>
  </si>
  <si>
    <t>CM-MSS - AC 220-240V</t>
  </si>
  <si>
    <t>CM-MSS- AC/DC 24V</t>
  </si>
  <si>
    <t>CM-PFE</t>
  </si>
  <si>
    <t>CM-PFS.S</t>
  </si>
  <si>
    <t xml:space="preserve">CM-PVE - 320 -460V </t>
  </si>
  <si>
    <t>CM-PVS.31 - 0,1s-30s</t>
  </si>
  <si>
    <t>CMS-120PS</t>
  </si>
  <si>
    <t>CONECTOR DE FIAÇÃO AUXILIAR 220/250VAC</t>
  </si>
  <si>
    <t>CONECTOR SOR-UVR S7</t>
  </si>
  <si>
    <t>CONTACTS AUX. S3-S4-S5 F</t>
  </si>
  <si>
    <t>CONTATO XT1 A XT6</t>
  </si>
  <si>
    <t>CONTATOA1-A2</t>
  </si>
  <si>
    <t>CP1-10B -10</t>
  </si>
  <si>
    <t>CP1-10G-01</t>
  </si>
  <si>
    <t>CP1-10G-10</t>
  </si>
  <si>
    <t>CP1-10G-11</t>
  </si>
  <si>
    <t>CP1-10L-10</t>
  </si>
  <si>
    <t>CP1-10R-01</t>
  </si>
  <si>
    <t>CP1-10R-10</t>
  </si>
  <si>
    <t>CP1-10R-11</t>
  </si>
  <si>
    <t>CP1-10W-10</t>
  </si>
  <si>
    <t>CP1-10Y-10</t>
  </si>
  <si>
    <t>CP1-11Y-10</t>
  </si>
  <si>
    <t>CP1-13G-10</t>
  </si>
  <si>
    <t>CP1-13R-01</t>
  </si>
  <si>
    <t>CP2-11G-10</t>
  </si>
  <si>
    <t>CP2-12G-10</t>
  </si>
  <si>
    <t>CP2-13Y-10</t>
  </si>
  <si>
    <t>CP24/2.0</t>
  </si>
  <si>
    <t>CP3-11R-01</t>
  </si>
  <si>
    <t>CP4-10L-20</t>
  </si>
  <si>
    <t>CP430B</t>
  </si>
  <si>
    <t>CP-C24/5.0</t>
  </si>
  <si>
    <t>CP-E12/10.0</t>
  </si>
  <si>
    <t>CP-E12/2.5</t>
  </si>
  <si>
    <t>CP-E24/1.25</t>
  </si>
  <si>
    <t>CP-E24/10.0</t>
  </si>
  <si>
    <t>CP-E24/2.5</t>
  </si>
  <si>
    <t>CP-E24/20.0</t>
  </si>
  <si>
    <t>CP-E24/5.0</t>
  </si>
  <si>
    <t>CP-M310R11</t>
  </si>
  <si>
    <t>CP-RUD 5A- 40V</t>
  </si>
  <si>
    <t>CP-S24/20</t>
  </si>
  <si>
    <t>CR-M012DC2</t>
  </si>
  <si>
    <t>CR-M012DC4L</t>
  </si>
  <si>
    <t>CR-M024AC2L</t>
  </si>
  <si>
    <t>CR-M024AC3L</t>
  </si>
  <si>
    <t>CR-M024AC4L</t>
  </si>
  <si>
    <t>CR-M024DC2L</t>
  </si>
  <si>
    <t>CR-M024DC4</t>
  </si>
  <si>
    <t>CR-M024DC4L</t>
  </si>
  <si>
    <t>CR-M048DC3</t>
  </si>
  <si>
    <t>CR-M048DC4L</t>
  </si>
  <si>
    <t>CR-M060DC3</t>
  </si>
  <si>
    <t>CR-M110AC4</t>
  </si>
  <si>
    <t>CR-M110AC4L</t>
  </si>
  <si>
    <t>CR-M120AC4L</t>
  </si>
  <si>
    <t>CR-M125DC2L</t>
  </si>
  <si>
    <t>CR-M125DC4</t>
  </si>
  <si>
    <t>CR-M220DC2</t>
  </si>
  <si>
    <t>CR-M230AC2</t>
  </si>
  <si>
    <t>CR-M230AC3L</t>
  </si>
  <si>
    <t>CR-M230AC4</t>
  </si>
  <si>
    <t>CR-M230AC4L</t>
  </si>
  <si>
    <t>CR-M2LS</t>
  </si>
  <si>
    <t>CR-M4LS</t>
  </si>
  <si>
    <t>CR-MH</t>
  </si>
  <si>
    <t>CR-P012DC1</t>
  </si>
  <si>
    <t>CR-P024AC2</t>
  </si>
  <si>
    <t>CR-P024DC1</t>
  </si>
  <si>
    <t>CR-P024DC2</t>
  </si>
  <si>
    <t>CR-P110AC2</t>
  </si>
  <si>
    <t>CR-P110DC2</t>
  </si>
  <si>
    <t>CR-P120AC1</t>
  </si>
  <si>
    <t>CR-P120AC2</t>
  </si>
  <si>
    <t>CR-P230AC1</t>
  </si>
  <si>
    <t>CR-P230AC2</t>
  </si>
  <si>
    <t>CR-PH</t>
  </si>
  <si>
    <t>CR-PLS</t>
  </si>
  <si>
    <t>CR-PM62E</t>
  </si>
  <si>
    <t>CR-S012/024VADC1SS</t>
  </si>
  <si>
    <t>CR-S024VDC1R</t>
  </si>
  <si>
    <t>CR-S060VDC1R</t>
  </si>
  <si>
    <t>CR-S110/125VADC1SS</t>
  </si>
  <si>
    <t>CR-S220/240VADC1SS</t>
  </si>
  <si>
    <t>CR-S230VADC1CRS</t>
  </si>
  <si>
    <t>CRS50</t>
  </si>
  <si>
    <t>CR-U 71A</t>
  </si>
  <si>
    <t>CR-U024DC3</t>
  </si>
  <si>
    <t>CR-U024DC3L</t>
  </si>
  <si>
    <t>CR-U110AC3L</t>
  </si>
  <si>
    <t>CR-U120AC2L</t>
  </si>
  <si>
    <t>CR-U220DC3L</t>
  </si>
  <si>
    <t>CR-U2S</t>
  </si>
  <si>
    <t>CR-U3S</t>
  </si>
  <si>
    <t>CSR1</t>
  </si>
  <si>
    <t>CT-AHD12-E234</t>
  </si>
  <si>
    <t>CT-AHE - 0,1S - 10 S</t>
  </si>
  <si>
    <t>CT-EBE - 0,1S-10S</t>
  </si>
  <si>
    <t>CT-ERE - 500ms</t>
  </si>
  <si>
    <t>CT-ERE- 03S - 30S</t>
  </si>
  <si>
    <t>CT-ERE- 30m</t>
  </si>
  <si>
    <t>CT-ERE.300s</t>
  </si>
  <si>
    <t>CTERS.21s - 0,05s - 300h</t>
  </si>
  <si>
    <t>CT-IRE</t>
  </si>
  <si>
    <t>CT-MFE - 0,05-100H</t>
  </si>
  <si>
    <t>CT-MFS.21S</t>
  </si>
  <si>
    <t>CTR1.100EG7650</t>
  </si>
  <si>
    <t>CT-SDD.22-E234</t>
  </si>
  <si>
    <t>CT-VWE</t>
  </si>
  <si>
    <t>CTVWE -  3S-300S</t>
  </si>
  <si>
    <t>CT-VWE - 0,3S-30S</t>
  </si>
  <si>
    <t>CT-YDE- 3s-300s</t>
  </si>
  <si>
    <t>CT-YDE-0,3s-30s</t>
  </si>
  <si>
    <t>CVAR-01C</t>
  </si>
  <si>
    <t>CX-491-P</t>
  </si>
  <si>
    <t>D10\10.N.2L</t>
  </si>
  <si>
    <t>D1751S48B9CP-54</t>
  </si>
  <si>
    <t>D2,5\5,2L CZ</t>
  </si>
  <si>
    <t>D2,5\8.SFT.2L</t>
  </si>
  <si>
    <t>D240/36</t>
  </si>
  <si>
    <t>D4/6T3P</t>
  </si>
  <si>
    <t>D4\6 2L CZ</t>
  </si>
  <si>
    <t>D4-1233</t>
  </si>
  <si>
    <t>D6\8.2L CZ</t>
  </si>
  <si>
    <t>D6\8P2L VD AM.</t>
  </si>
  <si>
    <t>DB25/25A</t>
  </si>
  <si>
    <t>DB42</t>
  </si>
  <si>
    <t>DB45E</t>
  </si>
  <si>
    <t>DB80</t>
  </si>
  <si>
    <t>DBL125</t>
  </si>
  <si>
    <t>DBL160</t>
  </si>
  <si>
    <t>DBL175</t>
  </si>
  <si>
    <t>DBL250</t>
  </si>
  <si>
    <t>DBL400</t>
  </si>
  <si>
    <t>DBL80</t>
  </si>
  <si>
    <t>DC2</t>
  </si>
  <si>
    <t>DC505FBP</t>
  </si>
  <si>
    <t>DCA160ARET</t>
  </si>
  <si>
    <t>DCA3NH1BASE</t>
  </si>
  <si>
    <t>DCSCPP</t>
  </si>
  <si>
    <t>DDA204AC</t>
  </si>
  <si>
    <t>DEK400ANH2UR</t>
  </si>
  <si>
    <t>DEK50AUR</t>
  </si>
  <si>
    <t>DH2,5\5,2L</t>
  </si>
  <si>
    <t>DI810</t>
  </si>
  <si>
    <t>DIP LI</t>
  </si>
  <si>
    <t>DISC.RES</t>
  </si>
  <si>
    <t>DK50AR</t>
  </si>
  <si>
    <t>DNP21FBP</t>
  </si>
  <si>
    <t>DNX11FBP100</t>
  </si>
  <si>
    <t>DNX11FBP500</t>
  </si>
  <si>
    <t>DO810</t>
  </si>
  <si>
    <t>DO820</t>
  </si>
  <si>
    <t>DPD01758D</t>
  </si>
  <si>
    <t>DPMP</t>
  </si>
  <si>
    <t>DPMP01</t>
  </si>
  <si>
    <t>DPMP02</t>
  </si>
  <si>
    <t>DPMP-EXT</t>
  </si>
  <si>
    <t>DRAX09</t>
  </si>
  <si>
    <t>DS056936103</t>
  </si>
  <si>
    <t>DS202CC10A30A</t>
  </si>
  <si>
    <t>DS202CC16A30</t>
  </si>
  <si>
    <t>DSMB-01C - POWER SUPPLY BOARD</t>
  </si>
  <si>
    <t>DSMB-02C</t>
  </si>
  <si>
    <t>DSS1000-RTD</t>
  </si>
  <si>
    <t>DSSB-01C</t>
  </si>
  <si>
    <t>DSSC-01C</t>
  </si>
  <si>
    <t>DSSR122</t>
  </si>
  <si>
    <t>DV6224/2</t>
  </si>
  <si>
    <t>DX011</t>
  </si>
  <si>
    <t>DX122-FBP.0 A2</t>
  </si>
  <si>
    <t>E16DU-18.9</t>
  </si>
  <si>
    <t>E1T1s</t>
  </si>
  <si>
    <t>E2.23P</t>
  </si>
  <si>
    <t>E61/40</t>
  </si>
  <si>
    <t>E91/32</t>
  </si>
  <si>
    <t>E91/50</t>
  </si>
  <si>
    <t>E92/32</t>
  </si>
  <si>
    <t>E93/125</t>
  </si>
  <si>
    <t>E93/32</t>
  </si>
  <si>
    <t>E93/50</t>
  </si>
  <si>
    <t>E931/32</t>
  </si>
  <si>
    <t>E933</t>
  </si>
  <si>
    <t>E933/32</t>
  </si>
  <si>
    <t>E933N/32</t>
  </si>
  <si>
    <t>E9F10GG1</t>
  </si>
  <si>
    <t>E9F10GG10</t>
  </si>
  <si>
    <t>E9F10GG16</t>
  </si>
  <si>
    <t>E9F10GG2</t>
  </si>
  <si>
    <t>E9F10GG20</t>
  </si>
  <si>
    <t>E9F10GG25</t>
  </si>
  <si>
    <t>E9F10GG32</t>
  </si>
  <si>
    <t>E9F10GG4</t>
  </si>
  <si>
    <t>E9F10GG6</t>
  </si>
  <si>
    <t>E9F14GG40</t>
  </si>
  <si>
    <t>E9F14GG50</t>
  </si>
  <si>
    <t>E9F22GG125</t>
  </si>
  <si>
    <t>EC310</t>
  </si>
  <si>
    <t>EK1104021</t>
  </si>
  <si>
    <t>EK2,5</t>
  </si>
  <si>
    <t>EK2,5-4P</t>
  </si>
  <si>
    <t>EK2104011</t>
  </si>
  <si>
    <t>EK21061200011</t>
  </si>
  <si>
    <t>EK21073000110</t>
  </si>
  <si>
    <t>EK21081200011</t>
  </si>
  <si>
    <t>EK21083000110</t>
  </si>
  <si>
    <t>EK44136</t>
  </si>
  <si>
    <t>ELETRONIC TIME E1/6 T7-T7M-X1-T8</t>
  </si>
  <si>
    <t>EM45</t>
  </si>
  <si>
    <t>EMAX2E1.2B1600</t>
  </si>
  <si>
    <t>EMAX2E1.2B800</t>
  </si>
  <si>
    <t>EMAX2E1.2C1000</t>
  </si>
  <si>
    <t>EMAX2E1.2N1000</t>
  </si>
  <si>
    <t>EMAX2E1.2O1000</t>
  </si>
  <si>
    <t>EMAX2E1.2O800</t>
  </si>
  <si>
    <t>EMAX2E2.2B2000</t>
  </si>
  <si>
    <t>EMAXE2S1250</t>
  </si>
  <si>
    <t>EN20-20</t>
  </si>
  <si>
    <t>ES10ST</t>
  </si>
  <si>
    <t>ES4</t>
  </si>
  <si>
    <t>ES4D2</t>
  </si>
  <si>
    <t>ES4SF</t>
  </si>
  <si>
    <t>ESB20-11</t>
  </si>
  <si>
    <t>ESB63-31</t>
  </si>
  <si>
    <t>ETE30-5A</t>
  </si>
  <si>
    <t>ETE50</t>
  </si>
  <si>
    <t>ETI0s</t>
  </si>
  <si>
    <t>ETI30 - 10VDC</t>
  </si>
  <si>
    <t>ETI30 - 40VDC</t>
  </si>
  <si>
    <t>ETI30-20mADC</t>
  </si>
  <si>
    <t>ETI50</t>
  </si>
  <si>
    <t>ETI50-0-200VDC</t>
  </si>
  <si>
    <t>ETI50-10Vcc</t>
  </si>
  <si>
    <t>ETI50-10VDC</t>
  </si>
  <si>
    <t>ETI50-20mADC</t>
  </si>
  <si>
    <t>ETI50-4/20mADC</t>
  </si>
  <si>
    <t>ETI50-5VDC</t>
  </si>
  <si>
    <t>ETM - 10VDC</t>
  </si>
  <si>
    <t>ETM115 - 115V</t>
  </si>
  <si>
    <t>ETM15 - 10VAC</t>
  </si>
  <si>
    <t>ETM15 - 115V</t>
  </si>
  <si>
    <t>ETM15 - 120V</t>
  </si>
  <si>
    <t>ETM50-10VAC</t>
  </si>
  <si>
    <t>ETM50-1AAC</t>
  </si>
  <si>
    <t>ETM50-5AAC</t>
  </si>
  <si>
    <t>ETP30-3-1E60HZ</t>
  </si>
  <si>
    <t>ETP30-3N3E60HZ</t>
  </si>
  <si>
    <t>ETQ30-3N3E60HZ</t>
  </si>
  <si>
    <t>EVA</t>
  </si>
  <si>
    <t>EVPB1103FN</t>
  </si>
  <si>
    <t>EVPB2203FN</t>
  </si>
  <si>
    <t>EVPB37FF</t>
  </si>
  <si>
    <t>F202AC</t>
  </si>
  <si>
    <t>F202AC25X0,03</t>
  </si>
  <si>
    <t>F202AC-63</t>
  </si>
  <si>
    <t>F204AC</t>
  </si>
  <si>
    <t>F204AC80</t>
  </si>
  <si>
    <t>F364</t>
  </si>
  <si>
    <t>F711938</t>
  </si>
  <si>
    <t>F711944</t>
  </si>
  <si>
    <t>FAN ACS880 R8/R9 IP55</t>
  </si>
  <si>
    <t>FAN KIT/ACS850</t>
  </si>
  <si>
    <t>FAN LONG LIFE</t>
  </si>
  <si>
    <t>FC280</t>
  </si>
  <si>
    <t>FD4020L24W9-71</t>
  </si>
  <si>
    <t>FDCO01</t>
  </si>
  <si>
    <t>FDNA01</t>
  </si>
  <si>
    <t>FED10.2L CZ</t>
  </si>
  <si>
    <t>FED5,2L</t>
  </si>
  <si>
    <t>FED8.2L CZ</t>
  </si>
  <si>
    <t>FED8SF.2L CZ</t>
  </si>
  <si>
    <t>FEIP-21</t>
  </si>
  <si>
    <t>FEM12GRIS</t>
  </si>
  <si>
    <t>FEM16CZ</t>
  </si>
  <si>
    <t>FEM6GRIS</t>
  </si>
  <si>
    <t>FEM8D2S</t>
  </si>
  <si>
    <t>FEM8S</t>
  </si>
  <si>
    <t>FEN-31</t>
  </si>
  <si>
    <t>FENA-01</t>
  </si>
  <si>
    <t>FENA-11</t>
  </si>
  <si>
    <t>FENA-21</t>
  </si>
  <si>
    <t>FH202AC-25/0,03</t>
  </si>
  <si>
    <t>FH202AC-40/0,03</t>
  </si>
  <si>
    <t>FH202AC-63/0,03</t>
  </si>
  <si>
    <t>FH204AC-25/0,03</t>
  </si>
  <si>
    <t>FH204AC-40/0,03</t>
  </si>
  <si>
    <t>FH204AC-63/0,03</t>
  </si>
  <si>
    <t>FMBA-01</t>
  </si>
  <si>
    <t>FOCH0260-70</t>
  </si>
  <si>
    <t>FPBA-01</t>
  </si>
  <si>
    <t>FPNO-21</t>
  </si>
  <si>
    <t>FR10GG40V32</t>
  </si>
  <si>
    <t>FR22GG50V125</t>
  </si>
  <si>
    <t>FRADP</t>
  </si>
  <si>
    <t>FRD720S042NA</t>
  </si>
  <si>
    <t>FRD720S070NA</t>
  </si>
  <si>
    <t>FRD740036NA</t>
  </si>
  <si>
    <t>FRLU08</t>
  </si>
  <si>
    <t>FRPU07</t>
  </si>
  <si>
    <t>FS450R17KE3/AGDR-71CS</t>
  </si>
  <si>
    <t>FTP1495</t>
  </si>
  <si>
    <t>FTP1495UR</t>
  </si>
  <si>
    <t>FWH150B</t>
  </si>
  <si>
    <t>FWH35B</t>
  </si>
  <si>
    <t>GE473</t>
  </si>
  <si>
    <t>HANDLE DIST. ADJ. S7 F</t>
  </si>
  <si>
    <t>HB602-150X5A</t>
  </si>
  <si>
    <t>HB602-60/1A</t>
  </si>
  <si>
    <t>HE693THM884N45</t>
  </si>
  <si>
    <t>HJN100L2-4-5CV-60HZBE</t>
  </si>
  <si>
    <t>HJN80M1-4-1CV60HZB3</t>
  </si>
  <si>
    <t xml:space="preserve">HJN90L4-3CV-2,2KW-4T-60HZ </t>
  </si>
  <si>
    <t>HJN90S4-2CV-60HZ-B3</t>
  </si>
  <si>
    <t>HK-11</t>
  </si>
  <si>
    <t>HK1-11</t>
  </si>
  <si>
    <t>HK1-20</t>
  </si>
  <si>
    <t>HK4</t>
  </si>
  <si>
    <t>HK411</t>
  </si>
  <si>
    <t>HKF11</t>
  </si>
  <si>
    <t>HKF1-11</t>
  </si>
  <si>
    <t>HKF120</t>
  </si>
  <si>
    <t>HKS402</t>
  </si>
  <si>
    <t>HKS411</t>
  </si>
  <si>
    <t>HKS420</t>
  </si>
  <si>
    <t>HMI030</t>
  </si>
  <si>
    <t>HTC 3 POLO FORMULA A1</t>
  </si>
  <si>
    <t>HTC 3 POLO FORMULA A2</t>
  </si>
  <si>
    <t>HTC-XT2</t>
  </si>
  <si>
    <t>IC693MDL240G</t>
  </si>
  <si>
    <t>IC694ALG221A</t>
  </si>
  <si>
    <t>IDLC120VAC</t>
  </si>
  <si>
    <t>IDLC199,9VDC</t>
  </si>
  <si>
    <t>IDLC20mADC</t>
  </si>
  <si>
    <t>IDLC5AAC</t>
  </si>
  <si>
    <t>IDLC600VAC</t>
  </si>
  <si>
    <t>IDM144-5A</t>
  </si>
  <si>
    <t>IDM96-5A</t>
  </si>
  <si>
    <t>IDM-G5</t>
  </si>
  <si>
    <t>IDT20mAAC</t>
  </si>
  <si>
    <t>IDT600VAC</t>
  </si>
  <si>
    <t>IGBT - FS450R12KE3/AGDR-71CS</t>
  </si>
  <si>
    <t>IGBT KIT</t>
  </si>
  <si>
    <t xml:space="preserve">IGBT KIT </t>
  </si>
  <si>
    <t>INCA1</t>
  </si>
  <si>
    <t>INDICADOR DIGITAL</t>
  </si>
  <si>
    <t>ISOMAXS2X100R10</t>
  </si>
  <si>
    <t>ISOMAXS2X80R20</t>
  </si>
  <si>
    <t>ISOMAXS2X80R32</t>
  </si>
  <si>
    <t>ISOMAXS2X80R80</t>
  </si>
  <si>
    <t>JB10-10</t>
  </si>
  <si>
    <t>JB5-10</t>
  </si>
  <si>
    <t>JB5-2</t>
  </si>
  <si>
    <t>JB5-3</t>
  </si>
  <si>
    <t>JB5-50</t>
  </si>
  <si>
    <t>JB6-10</t>
  </si>
  <si>
    <t>JB8-3</t>
  </si>
  <si>
    <t>JCU-11C</t>
  </si>
  <si>
    <t>JSBR4</t>
  </si>
  <si>
    <t>JZX-18FF</t>
  </si>
  <si>
    <t>K2SS310R</t>
  </si>
  <si>
    <t>K6-22Z-01</t>
  </si>
  <si>
    <t>K6-22Z-80</t>
  </si>
  <si>
    <t>K6-22Z-84</t>
  </si>
  <si>
    <t>K6-31Z-01</t>
  </si>
  <si>
    <t>K6-31Z-80</t>
  </si>
  <si>
    <t>K6-31Z-84</t>
  </si>
  <si>
    <t>K6-40E-01</t>
  </si>
  <si>
    <t>K6-40E-80</t>
  </si>
  <si>
    <t>K6-40E-84</t>
  </si>
  <si>
    <t>K6M2</t>
  </si>
  <si>
    <t>KA1-8004</t>
  </si>
  <si>
    <t>KA1-8052</t>
  </si>
  <si>
    <t>KA22021</t>
  </si>
  <si>
    <t>KA2AS2</t>
  </si>
  <si>
    <t>KA2LD</t>
  </si>
  <si>
    <t>KA3FLD</t>
  </si>
  <si>
    <t>KA41023</t>
  </si>
  <si>
    <t>KB701201</t>
  </si>
  <si>
    <t>KC6-22Z</t>
  </si>
  <si>
    <t>KC6-22Z-01</t>
  </si>
  <si>
    <t>KC6-22Z-04</t>
  </si>
  <si>
    <t>KC6-22Z-05</t>
  </si>
  <si>
    <t>KC6-31Z-01</t>
  </si>
  <si>
    <t>KC6-40E-04</t>
  </si>
  <si>
    <t>KEY LOK E2.2 ...E6.2</t>
  </si>
  <si>
    <t>KIT 6</t>
  </si>
  <si>
    <t>KIT EF XT6</t>
  </si>
  <si>
    <t>KIT FRONT E1-E2</t>
  </si>
  <si>
    <t>KIT FRONT E1-E2 3P</t>
  </si>
  <si>
    <t>KIT RT5</t>
  </si>
  <si>
    <t>KL70401C</t>
  </si>
  <si>
    <t>KL70401L</t>
  </si>
  <si>
    <t>KP110L</t>
  </si>
  <si>
    <t>KP1-11C</t>
  </si>
  <si>
    <t>KP1-11G</t>
  </si>
  <si>
    <t>KPD111B</t>
  </si>
  <si>
    <t>KPR3100R</t>
  </si>
  <si>
    <t>KS4-8\LN</t>
  </si>
  <si>
    <t>KT5AS</t>
  </si>
  <si>
    <t>KT5HTC3</t>
  </si>
  <si>
    <t>KT5RH</t>
  </si>
  <si>
    <t>KT5S4</t>
  </si>
  <si>
    <t>KT5U2</t>
  </si>
  <si>
    <t>KT7MXLD0</t>
  </si>
  <si>
    <t>KT7XMLPF</t>
  </si>
  <si>
    <t>KU9169</t>
  </si>
  <si>
    <t>l</t>
  </si>
  <si>
    <t>L20DR2GP</t>
  </si>
  <si>
    <t>LDSYN101</t>
  </si>
  <si>
    <t>LF505-S/SP13</t>
  </si>
  <si>
    <t>LH</t>
  </si>
  <si>
    <t>LNA100-112A</t>
  </si>
  <si>
    <t>LNA100-800A</t>
  </si>
  <si>
    <t>LS31P10B11</t>
  </si>
  <si>
    <t>LS31P31B11</t>
  </si>
  <si>
    <t>LS31P41B11</t>
  </si>
  <si>
    <t>LS31P71B11</t>
  </si>
  <si>
    <t>LS31P999053</t>
  </si>
  <si>
    <t>LS32P11B11</t>
  </si>
  <si>
    <t>LS32P13B11</t>
  </si>
  <si>
    <t>LS32P31B11</t>
  </si>
  <si>
    <t>LS70M41B11</t>
  </si>
  <si>
    <t>LSK1CBPH1F8</t>
  </si>
  <si>
    <t>LT185-AL</t>
  </si>
  <si>
    <t>LTC 3POLO XT1</t>
  </si>
  <si>
    <t>LTC 3POLO XT4</t>
  </si>
  <si>
    <t>LTC3 POLO XT2</t>
  </si>
  <si>
    <t>LWR01517</t>
  </si>
  <si>
    <t>M\12</t>
  </si>
  <si>
    <t>M\8S</t>
  </si>
  <si>
    <t>M10/10</t>
  </si>
  <si>
    <t>M10/10P</t>
  </si>
  <si>
    <t>M1011-T13</t>
  </si>
  <si>
    <t>M125420000</t>
  </si>
  <si>
    <t>M12C312</t>
  </si>
  <si>
    <t>M150ECO</t>
  </si>
  <si>
    <t>M16/12</t>
  </si>
  <si>
    <t>M1M20</t>
  </si>
  <si>
    <t>M2\3AA080</t>
  </si>
  <si>
    <t>M21311P1-A</t>
  </si>
  <si>
    <t>M2AA132</t>
  </si>
  <si>
    <t>M2AAM3AA100</t>
  </si>
  <si>
    <t>M2AAM3AA90</t>
  </si>
  <si>
    <t>M2E068-BF 230V-60HZ75W</t>
  </si>
  <si>
    <t>M2SS1-10B</t>
  </si>
  <si>
    <t>M2SS1-21G</t>
  </si>
  <si>
    <t>M2SS2-10B</t>
  </si>
  <si>
    <t>M2SS3-10R</t>
  </si>
  <si>
    <t>M2SS3-11L</t>
  </si>
  <si>
    <t>M2SS4-10B</t>
  </si>
  <si>
    <t>M2SS4-11R</t>
  </si>
  <si>
    <t>M2SS4-11Y</t>
  </si>
  <si>
    <t>M2SS4-20B</t>
  </si>
  <si>
    <t>M2SS5-10B</t>
  </si>
  <si>
    <t>M2SS5-11G</t>
  </si>
  <si>
    <t>M2SS5-21C</t>
  </si>
  <si>
    <t>M2SS6-10B</t>
  </si>
  <si>
    <t>M2SSK1-101</t>
  </si>
  <si>
    <t>M2SSK2-104</t>
  </si>
  <si>
    <t>M2SSK3-101</t>
  </si>
  <si>
    <t>M2VA63B4</t>
  </si>
  <si>
    <t>M3AA63B4</t>
  </si>
  <si>
    <t>M3AA80D4</t>
  </si>
  <si>
    <t>M3BP200MLA</t>
  </si>
  <si>
    <t>M3SS1-10B</t>
  </si>
  <si>
    <t>M3SS1-10R</t>
  </si>
  <si>
    <t>M3SS1-11C</t>
  </si>
  <si>
    <t>M3SS1-21G</t>
  </si>
  <si>
    <t>M3SS1-21R</t>
  </si>
  <si>
    <t>M3SS2-10B</t>
  </si>
  <si>
    <t>M3SS2-20R</t>
  </si>
  <si>
    <t>M3SS2-40B-20</t>
  </si>
  <si>
    <t>M3SS4-10B</t>
  </si>
  <si>
    <t>M3SS4-11G</t>
  </si>
  <si>
    <t>M3SS4-11R</t>
  </si>
  <si>
    <t>M3SS4-11Y</t>
  </si>
  <si>
    <t>M3SS5-20B</t>
  </si>
  <si>
    <t>M3SSK1-101</t>
  </si>
  <si>
    <t>M3SSK3-101</t>
  </si>
  <si>
    <t>M4/6</t>
  </si>
  <si>
    <t>M4/6D2</t>
  </si>
  <si>
    <t>M4/6P</t>
  </si>
  <si>
    <t>M4/6SNB</t>
  </si>
  <si>
    <t>M4/6SNBT</t>
  </si>
  <si>
    <t>M4/8D2SFL</t>
  </si>
  <si>
    <t>M4/8SF</t>
  </si>
  <si>
    <t>M6/8</t>
  </si>
  <si>
    <t>M6/8.ST1.IP20</t>
  </si>
  <si>
    <t>M6/8P</t>
  </si>
  <si>
    <t>M6/8SNB</t>
  </si>
  <si>
    <t>M6/9-EE</t>
  </si>
  <si>
    <t>M70/22</t>
  </si>
  <si>
    <t>MA1-8015</t>
  </si>
  <si>
    <t>MA1-8126</t>
  </si>
  <si>
    <t>MA1-8129</t>
  </si>
  <si>
    <t>MA18130</t>
  </si>
  <si>
    <t>MA2,5/5</t>
  </si>
  <si>
    <t>MA2,5/5N</t>
  </si>
  <si>
    <t>MA2.5/5P</t>
  </si>
  <si>
    <t>MB10/12.SF</t>
  </si>
  <si>
    <t>MCB-01</t>
  </si>
  <si>
    <t>MCB-10</t>
  </si>
  <si>
    <t>MCBH-00</t>
  </si>
  <si>
    <t>MCLH</t>
  </si>
  <si>
    <t>ME96SSEAMB</t>
  </si>
  <si>
    <t>ME96SSEBMB</t>
  </si>
  <si>
    <t>MECHANICAL E1/6</t>
  </si>
  <si>
    <t>MEP2-0</t>
  </si>
  <si>
    <t>MEP3-0</t>
  </si>
  <si>
    <t>MGCPM13</t>
  </si>
  <si>
    <t>MID-PLATE</t>
  </si>
  <si>
    <t>MILIAMP-BM200A</t>
  </si>
  <si>
    <t>MIT - OT16</t>
  </si>
  <si>
    <t>ML1-100G</t>
  </si>
  <si>
    <t>ML1-100L</t>
  </si>
  <si>
    <t>ML1-100R</t>
  </si>
  <si>
    <t>ML1-100W</t>
  </si>
  <si>
    <t>ML1-100Y</t>
  </si>
  <si>
    <t>MLB-1</t>
  </si>
  <si>
    <t>MLBL-01G</t>
  </si>
  <si>
    <t>MLBL-01L</t>
  </si>
  <si>
    <t>MLBL-01R</t>
  </si>
  <si>
    <t>MLBL-01W</t>
  </si>
  <si>
    <t>MLBL-01Y</t>
  </si>
  <si>
    <t>MLBL-04G</t>
  </si>
  <si>
    <t>MLBL-04L</t>
  </si>
  <si>
    <t>MLBL-04R</t>
  </si>
  <si>
    <t>MLBL-04W</t>
  </si>
  <si>
    <t>MLBL-04Y</t>
  </si>
  <si>
    <t>MLBL-07G</t>
  </si>
  <si>
    <t>MLBL-07L</t>
  </si>
  <si>
    <t>MLBL-07R</t>
  </si>
  <si>
    <t>MLBL-07W</t>
  </si>
  <si>
    <t>MLBL-07Y</t>
  </si>
  <si>
    <t>MMPT32-</t>
  </si>
  <si>
    <t>MMPT32-1.0A</t>
  </si>
  <si>
    <t>MMPT32-18A</t>
  </si>
  <si>
    <t>MMPT32-2.5A</t>
  </si>
  <si>
    <t>MMPT32-32A</t>
  </si>
  <si>
    <t>MMPT32-6.3A</t>
  </si>
  <si>
    <t>MO3254.0</t>
  </si>
  <si>
    <t>MODULO E2.2</t>
  </si>
  <si>
    <t>MOE T6 220</t>
  </si>
  <si>
    <t>Mont Bob Bloqueio</t>
  </si>
  <si>
    <t>MOTOR</t>
  </si>
  <si>
    <t xml:space="preserve">MOTOR </t>
  </si>
  <si>
    <t>Motor 110 - 130 VDC</t>
  </si>
  <si>
    <t>Motor 210 - 230 V CC/CA</t>
  </si>
  <si>
    <t>Motor 220 - 250 VAC</t>
  </si>
  <si>
    <t>Motor 220 - 250 VDC</t>
  </si>
  <si>
    <t>MOTOR E1/6-T8</t>
  </si>
  <si>
    <t>MOTOR T4-T5 110V</t>
  </si>
  <si>
    <t>MOTOR T4-T5 220V</t>
  </si>
  <si>
    <t>MOTOR T6</t>
  </si>
  <si>
    <t>MOTOREDUTOR E1.2</t>
  </si>
  <si>
    <t>MOTORT4-T5</t>
  </si>
  <si>
    <t>MOTORT7M-X1</t>
  </si>
  <si>
    <t>MP1-10B</t>
  </si>
  <si>
    <t>MP1-10G</t>
  </si>
  <si>
    <t>MP1-10L</t>
  </si>
  <si>
    <t>MP1-10R</t>
  </si>
  <si>
    <t>MP1-10W</t>
  </si>
  <si>
    <t>MP1-10Y</t>
  </si>
  <si>
    <t>MP1-11G</t>
  </si>
  <si>
    <t>MP1-11L</t>
  </si>
  <si>
    <t>MP1-11R</t>
  </si>
  <si>
    <t>MP1-11Y</t>
  </si>
  <si>
    <t>MP1-42L-10</t>
  </si>
  <si>
    <t>MP211L</t>
  </si>
  <si>
    <t>MP321G</t>
  </si>
  <si>
    <t>MP321L</t>
  </si>
  <si>
    <t>MP331L</t>
  </si>
  <si>
    <t>MPD1-11B</t>
  </si>
  <si>
    <t>MPD1-11G</t>
  </si>
  <si>
    <t>MPD1-11R</t>
  </si>
  <si>
    <t>MPD1-21B-11</t>
  </si>
  <si>
    <t>MPD1-22G-11</t>
  </si>
  <si>
    <t>MPET3-10R</t>
  </si>
  <si>
    <t>MPET3-20R-11</t>
  </si>
  <si>
    <t>MPET4-10R</t>
  </si>
  <si>
    <t>MPET4-20R11</t>
  </si>
  <si>
    <t>MPM111Y</t>
  </si>
  <si>
    <t>MPM131R</t>
  </si>
  <si>
    <t>MPM210R</t>
  </si>
  <si>
    <t>MPMP310B</t>
  </si>
  <si>
    <t>MPMP311R</t>
  </si>
  <si>
    <t>MPMT3-11R</t>
  </si>
  <si>
    <t>MPMT411R</t>
  </si>
  <si>
    <t>MPOT01</t>
  </si>
  <si>
    <t>MR-J3BAT</t>
  </si>
  <si>
    <t>MS116-0.16</t>
  </si>
  <si>
    <t>MS116-0.25</t>
  </si>
  <si>
    <t>MS116-0.4</t>
  </si>
  <si>
    <t>MS116-0.63</t>
  </si>
  <si>
    <t>MS116-1.0</t>
  </si>
  <si>
    <t>MS116-1.6</t>
  </si>
  <si>
    <t>MS116-10</t>
  </si>
  <si>
    <t>MS116-12</t>
  </si>
  <si>
    <t>MS116-16</t>
  </si>
  <si>
    <t>MS116-2.5</t>
  </si>
  <si>
    <t>MS116-20</t>
  </si>
  <si>
    <t>MS116-25</t>
  </si>
  <si>
    <t>MS116-32</t>
  </si>
  <si>
    <t>MS116-4.0</t>
  </si>
  <si>
    <t>MS116-6.3</t>
  </si>
  <si>
    <t>MS132-0.4</t>
  </si>
  <si>
    <t>MS132-1.0</t>
  </si>
  <si>
    <t>MS132-1.6</t>
  </si>
  <si>
    <t>MS132-10</t>
  </si>
  <si>
    <t>MS132-12</t>
  </si>
  <si>
    <t>MS132-16</t>
  </si>
  <si>
    <t>MS132-2.5</t>
  </si>
  <si>
    <t>MS132-20</t>
  </si>
  <si>
    <t>MS132-25</t>
  </si>
  <si>
    <t>MS132-32</t>
  </si>
  <si>
    <t>MS132-4.0</t>
  </si>
  <si>
    <t>MS132-6.3</t>
  </si>
  <si>
    <t>MS165-25</t>
  </si>
  <si>
    <t>MS165-32</t>
  </si>
  <si>
    <t>MS165-42</t>
  </si>
  <si>
    <t>MS165-54</t>
  </si>
  <si>
    <t>MS165-65</t>
  </si>
  <si>
    <t>MS325-0.4</t>
  </si>
  <si>
    <t>MS325-0.63</t>
  </si>
  <si>
    <t>MS325-1.6</t>
  </si>
  <si>
    <t>MS325-12.5</t>
  </si>
  <si>
    <t>MS325-2.5</t>
  </si>
  <si>
    <t>MS325-6.3</t>
  </si>
  <si>
    <t>MS325-9.0</t>
  </si>
  <si>
    <t>MS450-20</t>
  </si>
  <si>
    <t>MS495-100A</t>
  </si>
  <si>
    <t>MS495-50A</t>
  </si>
  <si>
    <t>MS495-75A</t>
  </si>
  <si>
    <t>MS495-90A</t>
  </si>
  <si>
    <t>MS496-50A</t>
  </si>
  <si>
    <t>MS497-16</t>
  </si>
  <si>
    <t>MS497-25</t>
  </si>
  <si>
    <t>MSAH1</t>
  </si>
  <si>
    <t>MSHAR</t>
  </si>
  <si>
    <t>MSHDLB</t>
  </si>
  <si>
    <t>MSMN</t>
  </si>
  <si>
    <t>MSW7101S</t>
  </si>
  <si>
    <t>MTAC01</t>
  </si>
  <si>
    <t>MTE08201W1AAAA0001</t>
  </si>
  <si>
    <t>MTE0820W75AAAA0001</t>
  </si>
  <si>
    <t>MTE09201W5AAAA0001</t>
  </si>
  <si>
    <t>MTE09202W2AAAA0001</t>
  </si>
  <si>
    <t>MTE10203W7AAAA0001</t>
  </si>
  <si>
    <t>MTS0720W55AAAA0001</t>
  </si>
  <si>
    <t>MTS310B</t>
  </si>
  <si>
    <t>MVI56-MCM</t>
  </si>
  <si>
    <t>N0100BL</t>
  </si>
  <si>
    <t>N0100NG</t>
  </si>
  <si>
    <t>N0101.2BL</t>
  </si>
  <si>
    <t>N0101BL</t>
  </si>
  <si>
    <t>N0101NG</t>
  </si>
  <si>
    <t>N0102BL</t>
  </si>
  <si>
    <t>N0102NG</t>
  </si>
  <si>
    <t>N0104.2NG</t>
  </si>
  <si>
    <t>N0104.7BL</t>
  </si>
  <si>
    <t>N0104BL</t>
  </si>
  <si>
    <t>N0104NG</t>
  </si>
  <si>
    <t>N0107BL</t>
  </si>
  <si>
    <t>N0107NG</t>
  </si>
  <si>
    <t>N0110BL</t>
  </si>
  <si>
    <t>N0110NG</t>
  </si>
  <si>
    <t>N0117BL</t>
  </si>
  <si>
    <t>N0118.5BL</t>
  </si>
  <si>
    <t>N0118.6BL</t>
  </si>
  <si>
    <t>N0118.6NG</t>
  </si>
  <si>
    <t>N0118.NG</t>
  </si>
  <si>
    <t>N0119.1BL</t>
  </si>
  <si>
    <t>N0119.1NG</t>
  </si>
  <si>
    <t>N0136.2BL</t>
  </si>
  <si>
    <t>N0136.2NG</t>
  </si>
  <si>
    <t>N0136.2RJ</t>
  </si>
  <si>
    <t>N0136BL</t>
  </si>
  <si>
    <t>N0136NG</t>
  </si>
  <si>
    <t>N0136RJ</t>
  </si>
  <si>
    <t>N0150BL</t>
  </si>
  <si>
    <t>N0154.1BL</t>
  </si>
  <si>
    <t>N0155.7BL</t>
  </si>
  <si>
    <t>N0160.7BL</t>
  </si>
  <si>
    <t>N0160.7NG</t>
  </si>
  <si>
    <t>N0185.3BL</t>
  </si>
  <si>
    <t>N0185.3NG</t>
  </si>
  <si>
    <t>N0185BL</t>
  </si>
  <si>
    <t>N0185NG</t>
  </si>
  <si>
    <t>N0301BL</t>
  </si>
  <si>
    <t>N0304BL</t>
  </si>
  <si>
    <t>N0370.1BL</t>
  </si>
  <si>
    <t>N0370.1NG</t>
  </si>
  <si>
    <t>N0371.1BL</t>
  </si>
  <si>
    <t>N0371.1NG</t>
  </si>
  <si>
    <t>N0371.21BL</t>
  </si>
  <si>
    <t>N0371.21NG</t>
  </si>
  <si>
    <t>N0372.1BL</t>
  </si>
  <si>
    <t>N0372.1NG</t>
  </si>
  <si>
    <t>N0373.1BL</t>
  </si>
  <si>
    <t>N0373.1CH</t>
  </si>
  <si>
    <t>N0373.1NG</t>
  </si>
  <si>
    <t>N0373.1OR</t>
  </si>
  <si>
    <t>N0373.1PL</t>
  </si>
  <si>
    <t>N0373.55GR</t>
  </si>
  <si>
    <t>N0501.2BL</t>
  </si>
  <si>
    <t>N0501.3BL</t>
  </si>
  <si>
    <t>N0501BL</t>
  </si>
  <si>
    <t>N0502BL</t>
  </si>
  <si>
    <t>N0536.11BL</t>
  </si>
  <si>
    <t>N0536.2BL</t>
  </si>
  <si>
    <t>N0536BL</t>
  </si>
  <si>
    <t>N0550BL</t>
  </si>
  <si>
    <t>N0670.1BL</t>
  </si>
  <si>
    <t>N0670.1NG</t>
  </si>
  <si>
    <t>N0671.1BL</t>
  </si>
  <si>
    <t>N0671.1NG</t>
  </si>
  <si>
    <t>N0671.41BL</t>
  </si>
  <si>
    <t>N0671.41NG</t>
  </si>
  <si>
    <t>N0673.1BL</t>
  </si>
  <si>
    <t>N0673.1CH</t>
  </si>
  <si>
    <t>N0673.1GF</t>
  </si>
  <si>
    <t>N0673.1NG</t>
  </si>
  <si>
    <t>N0673.1PL</t>
  </si>
  <si>
    <t>N1100BL</t>
  </si>
  <si>
    <t>N1100PR</t>
  </si>
  <si>
    <t>N1100PT</t>
  </si>
  <si>
    <t>N1101.3BL</t>
  </si>
  <si>
    <t>N1101.3BN</t>
  </si>
  <si>
    <t>N1101.3PR</t>
  </si>
  <si>
    <t>N1101.3PT</t>
  </si>
  <si>
    <t>N1101.7BL</t>
  </si>
  <si>
    <t>N1101.7PR</t>
  </si>
  <si>
    <t>N1101BL</t>
  </si>
  <si>
    <t>N1101BN</t>
  </si>
  <si>
    <t>N1101PR</t>
  </si>
  <si>
    <t>N1101PT</t>
  </si>
  <si>
    <t>N1102.2BL</t>
  </si>
  <si>
    <t>N1102.3BL</t>
  </si>
  <si>
    <t>N1102.3BN</t>
  </si>
  <si>
    <t>N1102.3PR</t>
  </si>
  <si>
    <t>N1102.3PT</t>
  </si>
  <si>
    <t>N1102BL</t>
  </si>
  <si>
    <t>N1102BN</t>
  </si>
  <si>
    <t>N1102PR</t>
  </si>
  <si>
    <t>N1102PT</t>
  </si>
  <si>
    <t>N1104.2BL</t>
  </si>
  <si>
    <t>N1104.2BN</t>
  </si>
  <si>
    <t>N1104.2PR</t>
  </si>
  <si>
    <t>N1104.7BL</t>
  </si>
  <si>
    <t>N1104.7PR</t>
  </si>
  <si>
    <t>N1104.7PT</t>
  </si>
  <si>
    <t>N1104BL</t>
  </si>
  <si>
    <t>N1104BN</t>
  </si>
  <si>
    <t>N1104PR</t>
  </si>
  <si>
    <t>N1104PT</t>
  </si>
  <si>
    <t>N1107BL</t>
  </si>
  <si>
    <t>N1107PR</t>
  </si>
  <si>
    <t>N1107PT</t>
  </si>
  <si>
    <t>N1110BL</t>
  </si>
  <si>
    <t>N1110BN</t>
  </si>
  <si>
    <t>N1110PR</t>
  </si>
  <si>
    <t>N1110PT</t>
  </si>
  <si>
    <t>N1117BL</t>
  </si>
  <si>
    <t>N1117PR</t>
  </si>
  <si>
    <t>N1117PT</t>
  </si>
  <si>
    <t>N1118.5BL</t>
  </si>
  <si>
    <t>N1118.5PR</t>
  </si>
  <si>
    <t>N1118.5PT</t>
  </si>
  <si>
    <t>N1118.6BL</t>
  </si>
  <si>
    <t>N1118.6PR</t>
  </si>
  <si>
    <t>N1118.6PT</t>
  </si>
  <si>
    <t>N1118BL</t>
  </si>
  <si>
    <t>N1118PR</t>
  </si>
  <si>
    <t>N1118PT</t>
  </si>
  <si>
    <t>N1119BL</t>
  </si>
  <si>
    <t>N1119PR</t>
  </si>
  <si>
    <t>N1136.2BL</t>
  </si>
  <si>
    <t>N1136.2NPT</t>
  </si>
  <si>
    <t>N1136.2NVM</t>
  </si>
  <si>
    <t>N1136.2PR</t>
  </si>
  <si>
    <t>N1136.2PT</t>
  </si>
  <si>
    <t>N1136.2VM</t>
  </si>
  <si>
    <t>N1136.N BL</t>
  </si>
  <si>
    <t>N1136.NPT</t>
  </si>
  <si>
    <t>N1136BL</t>
  </si>
  <si>
    <t>N1136PR</t>
  </si>
  <si>
    <t>N1136PT</t>
  </si>
  <si>
    <t>N1136VM</t>
  </si>
  <si>
    <t>N1150BL</t>
  </si>
  <si>
    <t>N1150PR</t>
  </si>
  <si>
    <t>N1150PT</t>
  </si>
  <si>
    <t>N1160.1BL</t>
  </si>
  <si>
    <t>N1160.2BL</t>
  </si>
  <si>
    <t>N1160.LBL</t>
  </si>
  <si>
    <t>N1185BL</t>
  </si>
  <si>
    <t>N1185PT</t>
  </si>
  <si>
    <t>N1370.1BL</t>
  </si>
  <si>
    <t>N1370.1PT</t>
  </si>
  <si>
    <t>N1370.1RS</t>
  </si>
  <si>
    <t>N1370.1TK</t>
  </si>
  <si>
    <t>N1370CE</t>
  </si>
  <si>
    <t>N1370CH</t>
  </si>
  <si>
    <t>N1370CR</t>
  </si>
  <si>
    <t>N1370GF</t>
  </si>
  <si>
    <t>N1370MS</t>
  </si>
  <si>
    <t>N1370PR</t>
  </si>
  <si>
    <t>N1370SK</t>
  </si>
  <si>
    <t>N1370WG</t>
  </si>
  <si>
    <t>N1371.1BL</t>
  </si>
  <si>
    <t>N1371.1CE</t>
  </si>
  <si>
    <t>N1371.1CH</t>
  </si>
  <si>
    <t>N1371.1CI</t>
  </si>
  <si>
    <t>N1371.1CR</t>
  </si>
  <si>
    <t>N1371.1GF</t>
  </si>
  <si>
    <t>N1371.1MS</t>
  </si>
  <si>
    <t>N1371.1PR</t>
  </si>
  <si>
    <t>N1371.1PT</t>
  </si>
  <si>
    <t>N1371.1RS</t>
  </si>
  <si>
    <t>N1371.1SK</t>
  </si>
  <si>
    <t>N1371.1TK</t>
  </si>
  <si>
    <t>N1371.1VBL</t>
  </si>
  <si>
    <t>N1371.1VCE</t>
  </si>
  <si>
    <t>N1371.1VCH</t>
  </si>
  <si>
    <t>N1371.1VCI</t>
  </si>
  <si>
    <t>N1371.1VCR</t>
  </si>
  <si>
    <t>N1371.1VGF</t>
  </si>
  <si>
    <t>N1371.1VMS</t>
  </si>
  <si>
    <t>N1371.1VPR</t>
  </si>
  <si>
    <t>N1371.1VPT</t>
  </si>
  <si>
    <t>N1371.1VRS</t>
  </si>
  <si>
    <t>N1371.1VSK</t>
  </si>
  <si>
    <t>N1371.1VTK</t>
  </si>
  <si>
    <t>N1371.1VWG</t>
  </si>
  <si>
    <t>N1371.1WG</t>
  </si>
  <si>
    <t>N1371.9VAZ</t>
  </si>
  <si>
    <t>N1371.9VBL</t>
  </si>
  <si>
    <t>N1371.9VCH</t>
  </si>
  <si>
    <t>N1371.9VDO</t>
  </si>
  <si>
    <t>N1371.9VPT</t>
  </si>
  <si>
    <t>N1372.1BL</t>
  </si>
  <si>
    <t>N1372.1CE</t>
  </si>
  <si>
    <t>N1372.1CH</t>
  </si>
  <si>
    <t>N1372.1CI</t>
  </si>
  <si>
    <t>N1372.1CR</t>
  </si>
  <si>
    <t>N1372.1GF</t>
  </si>
  <si>
    <t>N1372.1MS</t>
  </si>
  <si>
    <t>N1372.1PR</t>
  </si>
  <si>
    <t>N1372.1PT</t>
  </si>
  <si>
    <t>N1372.1RS</t>
  </si>
  <si>
    <t>N1372.1SK</t>
  </si>
  <si>
    <t xml:space="preserve">N1372.1TK </t>
  </si>
  <si>
    <t>N1372.1WG</t>
  </si>
  <si>
    <t>N1372.2BL</t>
  </si>
  <si>
    <t>N1372.2CE</t>
  </si>
  <si>
    <t>N1372.2CH</t>
  </si>
  <si>
    <t>N1372.2CI</t>
  </si>
  <si>
    <t>N1372.2CR</t>
  </si>
  <si>
    <t>N1372.2GF</t>
  </si>
  <si>
    <t>N1372.2MS</t>
  </si>
  <si>
    <t>N1372.2PR</t>
  </si>
  <si>
    <t>N1372.2PT</t>
  </si>
  <si>
    <t>N1372.2RS</t>
  </si>
  <si>
    <t>N1372.2SK</t>
  </si>
  <si>
    <t>N1372.2TK</t>
  </si>
  <si>
    <t>N1372.2WG</t>
  </si>
  <si>
    <t>N1373.1BL</t>
  </si>
  <si>
    <t>N1373.1CE</t>
  </si>
  <si>
    <t>N1373.1CH</t>
  </si>
  <si>
    <t>N1373.1CI</t>
  </si>
  <si>
    <t>N1373.1CR</t>
  </si>
  <si>
    <t>N1373.1GF</t>
  </si>
  <si>
    <t>N1373.1MS</t>
  </si>
  <si>
    <t>N1373.1PR</t>
  </si>
  <si>
    <t>N1373.1PT</t>
  </si>
  <si>
    <t>N1373.1RS</t>
  </si>
  <si>
    <t>N1373.1SK</t>
  </si>
  <si>
    <t>N1373.1TK</t>
  </si>
  <si>
    <t>N1373.1WG</t>
  </si>
  <si>
    <t>N1373.9AZ</t>
  </si>
  <si>
    <t>N1373.9BL</t>
  </si>
  <si>
    <t>N1373.9CE</t>
  </si>
  <si>
    <t>N1373.9CH</t>
  </si>
  <si>
    <t>N1373.9DO</t>
  </si>
  <si>
    <t>N1373.9LL</t>
  </si>
  <si>
    <t>N1373.9MN</t>
  </si>
  <si>
    <t>N1373.9MS</t>
  </si>
  <si>
    <t>N1373.9PR</t>
  </si>
  <si>
    <t>N1373.9PT</t>
  </si>
  <si>
    <t>N1373.9TG</t>
  </si>
  <si>
    <t>N1373.9VPL</t>
  </si>
  <si>
    <t>N1501.2BL</t>
  </si>
  <si>
    <t>N1501.3BL</t>
  </si>
  <si>
    <t>N1501BL</t>
  </si>
  <si>
    <t>N1504BL</t>
  </si>
  <si>
    <t>N1517BL</t>
  </si>
  <si>
    <t>N1536.2BL</t>
  </si>
  <si>
    <t>N1536.I1BL</t>
  </si>
  <si>
    <t>N1536.I2BL</t>
  </si>
  <si>
    <t>N1536.TBL</t>
  </si>
  <si>
    <t>N1536BL</t>
  </si>
  <si>
    <t>N1550BL</t>
  </si>
  <si>
    <t>N1670BL</t>
  </si>
  <si>
    <t>N1670CE</t>
  </si>
  <si>
    <t>N1670CH</t>
  </si>
  <si>
    <t>N1670CI</t>
  </si>
  <si>
    <t>N1670CR</t>
  </si>
  <si>
    <t>N1670GF</t>
  </si>
  <si>
    <t>N1670MS</t>
  </si>
  <si>
    <t>N1670PR</t>
  </si>
  <si>
    <t>N1670PT</t>
  </si>
  <si>
    <t>N1670RS</t>
  </si>
  <si>
    <t>N1670SK</t>
  </si>
  <si>
    <t>N1670TK</t>
  </si>
  <si>
    <t>N1670WG</t>
  </si>
  <si>
    <t>N1671.1BL</t>
  </si>
  <si>
    <t>N1671.1CE</t>
  </si>
  <si>
    <t>N1671.1CH</t>
  </si>
  <si>
    <t>N1671.1CI</t>
  </si>
  <si>
    <t>N1671.1CR</t>
  </si>
  <si>
    <t>N1671.1GF</t>
  </si>
  <si>
    <t>N1671.1MS</t>
  </si>
  <si>
    <t>N1671.1PR</t>
  </si>
  <si>
    <t>N1671.1PT</t>
  </si>
  <si>
    <t>N1671.1RS</t>
  </si>
  <si>
    <t>N1671.1SK</t>
  </si>
  <si>
    <t>N1671.1TK</t>
  </si>
  <si>
    <t>N1671.1WG</t>
  </si>
  <si>
    <t>N1672.2BL</t>
  </si>
  <si>
    <t>N1672.2CE</t>
  </si>
  <si>
    <t>N1672.2CH</t>
  </si>
  <si>
    <t>N1672.2CI</t>
  </si>
  <si>
    <t>N1672.2CR</t>
  </si>
  <si>
    <t>N1672.2GF</t>
  </si>
  <si>
    <t>N1672.2MS</t>
  </si>
  <si>
    <t>N1672.2PR</t>
  </si>
  <si>
    <t>N1672.2PT</t>
  </si>
  <si>
    <t>N1672.2RS</t>
  </si>
  <si>
    <t>N1672.2SK</t>
  </si>
  <si>
    <t>N1672.2TK</t>
  </si>
  <si>
    <t>N1672.2WG</t>
  </si>
  <si>
    <t>N1672.4BL</t>
  </si>
  <si>
    <t>N1672.4CE</t>
  </si>
  <si>
    <t>N1672.4CH</t>
  </si>
  <si>
    <t>N1672.4CI</t>
  </si>
  <si>
    <t>N1672.4CR</t>
  </si>
  <si>
    <t>N1672.4GF</t>
  </si>
  <si>
    <t>N1672.4MS</t>
  </si>
  <si>
    <t>N1672.4PR</t>
  </si>
  <si>
    <t>N1672.4PT</t>
  </si>
  <si>
    <t>N1672.4RS</t>
  </si>
  <si>
    <t>N1672.4SK</t>
  </si>
  <si>
    <t>N1672.4TK</t>
  </si>
  <si>
    <t>N1672.4WG</t>
  </si>
  <si>
    <t>N1673.6BL</t>
  </si>
  <si>
    <t>N1673.6CE</t>
  </si>
  <si>
    <t>N1673.6CH</t>
  </si>
  <si>
    <t>N1673.6CI</t>
  </si>
  <si>
    <t>N1673.6CR</t>
  </si>
  <si>
    <t>N1673.6GF</t>
  </si>
  <si>
    <t>N1673.6MS</t>
  </si>
  <si>
    <t>N1673.6PR</t>
  </si>
  <si>
    <t>N1673.6PT</t>
  </si>
  <si>
    <t>N1673.6RS</t>
  </si>
  <si>
    <t>N1673.6SK</t>
  </si>
  <si>
    <t>N1673.6TK</t>
  </si>
  <si>
    <t>N1673.6WG</t>
  </si>
  <si>
    <t>N1673.9AZ</t>
  </si>
  <si>
    <t>N1673.9BL</t>
  </si>
  <si>
    <t>N1673.9CE</t>
  </si>
  <si>
    <t>N1673.9CH</t>
  </si>
  <si>
    <t>N1673.9DO</t>
  </si>
  <si>
    <t>N1673.9LL</t>
  </si>
  <si>
    <t>N1673.9MN</t>
  </si>
  <si>
    <t>N1673.9MS</t>
  </si>
  <si>
    <t>N1673.9PR</t>
  </si>
  <si>
    <t>N1673.9PT</t>
  </si>
  <si>
    <t>N1673.9TG</t>
  </si>
  <si>
    <t>N2100AN</t>
  </si>
  <si>
    <t>N2100BL</t>
  </si>
  <si>
    <t>N2100CV</t>
  </si>
  <si>
    <t>N2100PL</t>
  </si>
  <si>
    <t>N2101.2BL</t>
  </si>
  <si>
    <t>N2101AN</t>
  </si>
  <si>
    <t>N2101BL</t>
  </si>
  <si>
    <t>N2101CV</t>
  </si>
  <si>
    <t>N2101PL</t>
  </si>
  <si>
    <t>N2102AN</t>
  </si>
  <si>
    <t>N2102BL</t>
  </si>
  <si>
    <t>N2102PL</t>
  </si>
  <si>
    <t>N2104.7AN</t>
  </si>
  <si>
    <t>N2104.7BL</t>
  </si>
  <si>
    <t>N2104.7CV</t>
  </si>
  <si>
    <t>N2104.7PL</t>
  </si>
  <si>
    <t>N2104AN</t>
  </si>
  <si>
    <t>N2104BL</t>
  </si>
  <si>
    <t>N2104PL</t>
  </si>
  <si>
    <t>N2107AN</t>
  </si>
  <si>
    <t>N2107BL</t>
  </si>
  <si>
    <t>N2107PL</t>
  </si>
  <si>
    <t>N2110AN</t>
  </si>
  <si>
    <t>N2110BL</t>
  </si>
  <si>
    <t>N2110PL</t>
  </si>
  <si>
    <t>N2117.6AN</t>
  </si>
  <si>
    <t>N2117.6BL</t>
  </si>
  <si>
    <t>N2117.6PL</t>
  </si>
  <si>
    <t>N2118.5AN</t>
  </si>
  <si>
    <t>N2118.5BL</t>
  </si>
  <si>
    <t>N2118.5PL</t>
  </si>
  <si>
    <t>N2118.6AN</t>
  </si>
  <si>
    <t>N2118.6BL</t>
  </si>
  <si>
    <t>N2119AN</t>
  </si>
  <si>
    <t>N2119BL</t>
  </si>
  <si>
    <t>N2136.2AN</t>
  </si>
  <si>
    <t>N2136.2BL</t>
  </si>
  <si>
    <t>N2136.2CV</t>
  </si>
  <si>
    <t>N2136.2PL</t>
  </si>
  <si>
    <t>N2136.2RJ</t>
  </si>
  <si>
    <t>N2136AN</t>
  </si>
  <si>
    <t>N2136BL</t>
  </si>
  <si>
    <t>N2136CV</t>
  </si>
  <si>
    <t>N2136PL</t>
  </si>
  <si>
    <t>N2136RJ</t>
  </si>
  <si>
    <t>N2150AN</t>
  </si>
  <si>
    <t>N2150BL</t>
  </si>
  <si>
    <t>N2150PL</t>
  </si>
  <si>
    <t>N2160.LBL</t>
  </si>
  <si>
    <t>N2160LAN</t>
  </si>
  <si>
    <t>N2170AN</t>
  </si>
  <si>
    <t>N2170BL</t>
  </si>
  <si>
    <t>N2185BL</t>
  </si>
  <si>
    <t>N2191VD</t>
  </si>
  <si>
    <t>N2192RJ</t>
  </si>
  <si>
    <t>N2201AN</t>
  </si>
  <si>
    <t>N2201BL</t>
  </si>
  <si>
    <t>N2201PL</t>
  </si>
  <si>
    <t>N2202AN</t>
  </si>
  <si>
    <t>N2202BL</t>
  </si>
  <si>
    <t>N2204.7AN</t>
  </si>
  <si>
    <t>N2204.7BL</t>
  </si>
  <si>
    <t>N2210AN</t>
  </si>
  <si>
    <t>N2210BL</t>
  </si>
  <si>
    <t>N2224.EBL</t>
  </si>
  <si>
    <t>N2241AN</t>
  </si>
  <si>
    <t>N2244.1BL</t>
  </si>
  <si>
    <t>N2244AN</t>
  </si>
  <si>
    <t>N2244BL</t>
  </si>
  <si>
    <t>N2244PL</t>
  </si>
  <si>
    <t>N2260.6LAN</t>
  </si>
  <si>
    <t>N2260.9BL</t>
  </si>
  <si>
    <t>N2285AN</t>
  </si>
  <si>
    <t>N2370.1AN</t>
  </si>
  <si>
    <t>N2370.1BL</t>
  </si>
  <si>
    <t>N2370.1CV</t>
  </si>
  <si>
    <t>N2370.1PL</t>
  </si>
  <si>
    <t>N2371.1AN</t>
  </si>
  <si>
    <t>N2371.1BL</t>
  </si>
  <si>
    <t>N2371.1CV</t>
  </si>
  <si>
    <t>N2371.1PL</t>
  </si>
  <si>
    <t>N2371.1VAN</t>
  </si>
  <si>
    <t>N2371.1VBL</t>
  </si>
  <si>
    <t>N2371.1VPL</t>
  </si>
  <si>
    <t>N2371.9VOX</t>
  </si>
  <si>
    <t>N2372.1AN</t>
  </si>
  <si>
    <t>N2372.1BL</t>
  </si>
  <si>
    <t>N2372.1CV</t>
  </si>
  <si>
    <t>N2372.1PL</t>
  </si>
  <si>
    <t>N2372.2AN</t>
  </si>
  <si>
    <t>N2372.2BL</t>
  </si>
  <si>
    <t>N2372.2CV</t>
  </si>
  <si>
    <t>N2372.2PL</t>
  </si>
  <si>
    <t>N2373.1AN</t>
  </si>
  <si>
    <t>N2373.1BL</t>
  </si>
  <si>
    <t>N2373.1BN</t>
  </si>
  <si>
    <t>N2373.1CB</t>
  </si>
  <si>
    <t>N2373.1CN</t>
  </si>
  <si>
    <t>N2373.1CV</t>
  </si>
  <si>
    <t>N2373.1NT</t>
  </si>
  <si>
    <t>N2373.1OX</t>
  </si>
  <si>
    <t>N2373.1PL</t>
  </si>
  <si>
    <t>N2373.1PZ</t>
  </si>
  <si>
    <t>N2373.1WG</t>
  </si>
  <si>
    <t>N2373.9OX</t>
  </si>
  <si>
    <t>N2670AN</t>
  </si>
  <si>
    <t>N2670BL</t>
  </si>
  <si>
    <t>N2670CV</t>
  </si>
  <si>
    <t>N2670PL</t>
  </si>
  <si>
    <t>N2671.1AN</t>
  </si>
  <si>
    <t>N2671.1BL</t>
  </si>
  <si>
    <t>N2671.1CV</t>
  </si>
  <si>
    <t>N2671.1PL</t>
  </si>
  <si>
    <t>N2672.2BL</t>
  </si>
  <si>
    <t>N2672.2CV</t>
  </si>
  <si>
    <t>N2672.2PL</t>
  </si>
  <si>
    <t>N2672.4AN</t>
  </si>
  <si>
    <t>N2672.4BL</t>
  </si>
  <si>
    <t>N2672.4CV</t>
  </si>
  <si>
    <t>N2672.4PL</t>
  </si>
  <si>
    <t>N2673.6AN</t>
  </si>
  <si>
    <t>N2673.6BL</t>
  </si>
  <si>
    <t>N2673.6CB</t>
  </si>
  <si>
    <t>N2673.6CN</t>
  </si>
  <si>
    <t>N2673.6CV</t>
  </si>
  <si>
    <t>N2673.6PL</t>
  </si>
  <si>
    <t>N2673.9OX</t>
  </si>
  <si>
    <t>N330</t>
  </si>
  <si>
    <t>N4-01AXX</t>
  </si>
  <si>
    <t>N40E</t>
  </si>
  <si>
    <t>N4100BP</t>
  </si>
  <si>
    <t>N4100NP</t>
  </si>
  <si>
    <t>N4101.3ABP</t>
  </si>
  <si>
    <t>N4101.4BP</t>
  </si>
  <si>
    <t>N4101.4NP</t>
  </si>
  <si>
    <t>N4101.7BP</t>
  </si>
  <si>
    <t>N4101.ABP</t>
  </si>
  <si>
    <t>N4101.ANP</t>
  </si>
  <si>
    <t>N4102.3ABP</t>
  </si>
  <si>
    <t>N4102ABP</t>
  </si>
  <si>
    <t>N4104.2ABP</t>
  </si>
  <si>
    <t>N4104ABP</t>
  </si>
  <si>
    <t>N4107BP</t>
  </si>
  <si>
    <t>N4107NP</t>
  </si>
  <si>
    <t>N4110.ABP</t>
  </si>
  <si>
    <t>N4117BP</t>
  </si>
  <si>
    <t>N4117NP</t>
  </si>
  <si>
    <t>N4118.5BP</t>
  </si>
  <si>
    <t>N4118.6BP</t>
  </si>
  <si>
    <t>N4119BP</t>
  </si>
  <si>
    <t>N4136.2NP</t>
  </si>
  <si>
    <t>N4136BP</t>
  </si>
  <si>
    <t>N4150BP</t>
  </si>
  <si>
    <t>N4160.EBP</t>
  </si>
  <si>
    <t>N4160.ENP</t>
  </si>
  <si>
    <t>N4160.LBP</t>
  </si>
  <si>
    <t>N4217.1BP</t>
  </si>
  <si>
    <t>N4370.1BP</t>
  </si>
  <si>
    <t>N4370.1CV</t>
  </si>
  <si>
    <t>N4370.1NP</t>
  </si>
  <si>
    <t>N4370.1WG</t>
  </si>
  <si>
    <t>N4371.1BP</t>
  </si>
  <si>
    <t>N4371.1CV</t>
  </si>
  <si>
    <t>N4371.1NP</t>
  </si>
  <si>
    <t>N4371.1PL</t>
  </si>
  <si>
    <t>N4371.1VBP</t>
  </si>
  <si>
    <t>N4371.1VNP</t>
  </si>
  <si>
    <t>N4371.1WG</t>
  </si>
  <si>
    <t>N4371.9V</t>
  </si>
  <si>
    <t>N4372.1BP</t>
  </si>
  <si>
    <t>N4372.2BP</t>
  </si>
  <si>
    <t>N4372.2CV</t>
  </si>
  <si>
    <t>N4372.2NP</t>
  </si>
  <si>
    <t>N4372.2PL</t>
  </si>
  <si>
    <t>N4372.2WG</t>
  </si>
  <si>
    <t>N4373.1BP</t>
  </si>
  <si>
    <t>N4373.1CV</t>
  </si>
  <si>
    <t>N4373.1NP</t>
  </si>
  <si>
    <t>N4373.1PL</t>
  </si>
  <si>
    <t>N4373.1WG</t>
  </si>
  <si>
    <t>N4373.9</t>
  </si>
  <si>
    <t>N4670BP</t>
  </si>
  <si>
    <t>N4670CV</t>
  </si>
  <si>
    <t>N4670NP</t>
  </si>
  <si>
    <t>N4670PL</t>
  </si>
  <si>
    <t>N4670WG</t>
  </si>
  <si>
    <t>N4671.1BP</t>
  </si>
  <si>
    <t>N4671.1CV</t>
  </si>
  <si>
    <t>N4671.1NP</t>
  </si>
  <si>
    <t>N4671.1PL</t>
  </si>
  <si>
    <t>N4671.1WG</t>
  </si>
  <si>
    <t>N4672.2BP</t>
  </si>
  <si>
    <t>N4672.4BP</t>
  </si>
  <si>
    <t>N4672.4CV</t>
  </si>
  <si>
    <t>N4672.4NP</t>
  </si>
  <si>
    <t>N4672.4PL</t>
  </si>
  <si>
    <t>N4672.4WG</t>
  </si>
  <si>
    <t>N4673.6BP</t>
  </si>
  <si>
    <t>N4673.6CV</t>
  </si>
  <si>
    <t>N4673.6NP</t>
  </si>
  <si>
    <t>N4673.6PL</t>
  </si>
  <si>
    <t>N4673.6WG</t>
  </si>
  <si>
    <t>N4673.9</t>
  </si>
  <si>
    <t>N9632.50</t>
  </si>
  <si>
    <t>N9632ENG</t>
  </si>
  <si>
    <t>NE12E</t>
  </si>
  <si>
    <t>NE21E</t>
  </si>
  <si>
    <t>NE30E</t>
  </si>
  <si>
    <t>NETA-21</t>
  </si>
  <si>
    <t>NEXUS I</t>
  </si>
  <si>
    <t>NEXUS I RS485</t>
  </si>
  <si>
    <t>NEXUS II RS485</t>
  </si>
  <si>
    <t>NEXUS III</t>
  </si>
  <si>
    <t>NF125CV3P100A</t>
  </si>
  <si>
    <t>NF125CV3P125A</t>
  </si>
  <si>
    <t>NF125CV3P50A</t>
  </si>
  <si>
    <t>NF125CV3P63A</t>
  </si>
  <si>
    <t>NF125CV3P80A</t>
  </si>
  <si>
    <t>NF22E-11</t>
  </si>
  <si>
    <t>NF22E-13</t>
  </si>
  <si>
    <t>NF250-CV</t>
  </si>
  <si>
    <t>NF250-CV3P250A</t>
  </si>
  <si>
    <t>NH000AR160A</t>
  </si>
  <si>
    <t>NH000GG50V4</t>
  </si>
  <si>
    <t>NH000UD50V315PV</t>
  </si>
  <si>
    <t>NH000UD69V160PV</t>
  </si>
  <si>
    <t>NH000UD69V250PV</t>
  </si>
  <si>
    <t>NH000UD69V80PV</t>
  </si>
  <si>
    <t>NH0050AUR</t>
  </si>
  <si>
    <t>NH03AR1000AUR</t>
  </si>
  <si>
    <t>NH1GG50V160</t>
  </si>
  <si>
    <t>NH2UD69V500PV</t>
  </si>
  <si>
    <t>NL40E</t>
  </si>
  <si>
    <t>NL44E</t>
  </si>
  <si>
    <t>NMB-4715VL-05WB76EQ2</t>
  </si>
  <si>
    <t>NNH01UR</t>
  </si>
  <si>
    <t>NOCH0120-6</t>
  </si>
  <si>
    <t>NP4118700AUR</t>
  </si>
  <si>
    <t>NPLC-RPLC</t>
  </si>
  <si>
    <t>NRFC-XXX</t>
  </si>
  <si>
    <t>NRKIT</t>
  </si>
  <si>
    <t>NS53E25</t>
  </si>
  <si>
    <t>NSL22E-80M</t>
  </si>
  <si>
    <t>NSL22E-87M</t>
  </si>
  <si>
    <t>NSL80E-87M</t>
  </si>
  <si>
    <t>NX22E-26</t>
  </si>
  <si>
    <t>NX31E-26</t>
  </si>
  <si>
    <t>NX31E-75</t>
  </si>
  <si>
    <t>NX40E-75</t>
  </si>
  <si>
    <t>OA1G10</t>
  </si>
  <si>
    <t>OA2G11</t>
  </si>
  <si>
    <t>OA3G01</t>
  </si>
  <si>
    <t>OBICO100-24vdc</t>
  </si>
  <si>
    <t>OD4110IEC</t>
  </si>
  <si>
    <t>ODW-710-F2/12-48VDC,24VAC</t>
  </si>
  <si>
    <t>OEM1250K4C230AC</t>
  </si>
  <si>
    <t>OESA0032</t>
  </si>
  <si>
    <t>OESAZX167</t>
  </si>
  <si>
    <t>OETL125D1</t>
  </si>
  <si>
    <t>OETLZX95</t>
  </si>
  <si>
    <t>OFAA000AM16</t>
  </si>
  <si>
    <t>OFAA000GG63</t>
  </si>
  <si>
    <t>OFAA00H</t>
  </si>
  <si>
    <t>OFAA00H32A</t>
  </si>
  <si>
    <t>OFAA4AGG630</t>
  </si>
  <si>
    <t>OFAF000H100</t>
  </si>
  <si>
    <t>OFAF000H16</t>
  </si>
  <si>
    <t>OFAF000H2</t>
  </si>
  <si>
    <t>OFAF000H20</t>
  </si>
  <si>
    <t>OFAF000H25</t>
  </si>
  <si>
    <t>OFAF000H32</t>
  </si>
  <si>
    <t>OFAF000H4</t>
  </si>
  <si>
    <t>OFAF000H40</t>
  </si>
  <si>
    <t>OFAF000H50</t>
  </si>
  <si>
    <t>OFAF000H6</t>
  </si>
  <si>
    <t>OFAF000H63</t>
  </si>
  <si>
    <t>OFAF000H80</t>
  </si>
  <si>
    <t>OFAF00H125</t>
  </si>
  <si>
    <t>OFAF00H160</t>
  </si>
  <si>
    <t>OFAF0H125</t>
  </si>
  <si>
    <t>OFAF0H160</t>
  </si>
  <si>
    <t>OFAF0H200</t>
  </si>
  <si>
    <t>OFAF1H200</t>
  </si>
  <si>
    <t>OFAF1H315</t>
  </si>
  <si>
    <t>OFAF2H250</t>
  </si>
  <si>
    <t>OFAF3H400</t>
  </si>
  <si>
    <t>OFAF3H500</t>
  </si>
  <si>
    <t>OFAF3H630</t>
  </si>
  <si>
    <t>OFAF4H1000</t>
  </si>
  <si>
    <t>OFAX00S2</t>
  </si>
  <si>
    <t>OHB125J12</t>
  </si>
  <si>
    <t>OHB175J12</t>
  </si>
  <si>
    <t>OHB2</t>
  </si>
  <si>
    <t>OHB274J12</t>
  </si>
  <si>
    <t>OHB2AJI</t>
  </si>
  <si>
    <t>OHB2PJ</t>
  </si>
  <si>
    <t>OHB2RJ</t>
  </si>
  <si>
    <t>OHB3</t>
  </si>
  <si>
    <t>OHB3AH</t>
  </si>
  <si>
    <t>OHB3AHI</t>
  </si>
  <si>
    <t>OHB3PH</t>
  </si>
  <si>
    <t>OHB45J5</t>
  </si>
  <si>
    <t>OHB45J6</t>
  </si>
  <si>
    <t>OHB65D6</t>
  </si>
  <si>
    <t>OHB65J6</t>
  </si>
  <si>
    <t>OHB95J12E011</t>
  </si>
  <si>
    <t>OHBIAH</t>
  </si>
  <si>
    <t>OHBS1</t>
  </si>
  <si>
    <t>OHBS2</t>
  </si>
  <si>
    <t>OHBS2AJ</t>
  </si>
  <si>
    <t>OHBS2AJE011</t>
  </si>
  <si>
    <t>OHBS2PJ</t>
  </si>
  <si>
    <t>OHBS2RJ</t>
  </si>
  <si>
    <t>OHBS3</t>
  </si>
  <si>
    <t>OHBS3PH</t>
  </si>
  <si>
    <t>OHY125J12</t>
  </si>
  <si>
    <t>OHY2PJ</t>
  </si>
  <si>
    <t>OHY65L6</t>
  </si>
  <si>
    <t>OHYS2AJE011</t>
  </si>
  <si>
    <t>OHYS2RJ</t>
  </si>
  <si>
    <t>OL80U2RB36Q</t>
  </si>
  <si>
    <t>OMA2PB</t>
  </si>
  <si>
    <t>OMADA - PLUG CONTATOS AUX. S1-S2</t>
  </si>
  <si>
    <t>OMAU31PB</t>
  </si>
  <si>
    <t>OME3-250</t>
  </si>
  <si>
    <t>OMEM4-220VDC-150W-20RPM</t>
  </si>
  <si>
    <t>OMST51PB</t>
  </si>
  <si>
    <t>OMU1PB</t>
  </si>
  <si>
    <t>OMURR1PB</t>
  </si>
  <si>
    <t>OMV30PB</t>
  </si>
  <si>
    <t>OMV3PB</t>
  </si>
  <si>
    <t>ONAU31PE</t>
  </si>
  <si>
    <t>ONS032PB</t>
  </si>
  <si>
    <t>ONV3PB</t>
  </si>
  <si>
    <t>ONVN30PB</t>
  </si>
  <si>
    <t>ONWS1PB</t>
  </si>
  <si>
    <t>OPMP-01</t>
  </si>
  <si>
    <t>OS125D03</t>
  </si>
  <si>
    <t>OS125GD12P</t>
  </si>
  <si>
    <t>OS160GD12P</t>
  </si>
  <si>
    <t>OS250D03</t>
  </si>
  <si>
    <t>OS32D12</t>
  </si>
  <si>
    <t>OS32GD12P</t>
  </si>
  <si>
    <t>OS400D03P</t>
  </si>
  <si>
    <t>OS630D03P</t>
  </si>
  <si>
    <t>OS63D12</t>
  </si>
  <si>
    <t>OS63GD12P</t>
  </si>
  <si>
    <t>OSS160GG1S3</t>
  </si>
  <si>
    <t>OSS400G1S3</t>
  </si>
  <si>
    <t>OSS400T1L/3</t>
  </si>
  <si>
    <t>OSS800G1L3</t>
  </si>
  <si>
    <t>OSV200BK</t>
  </si>
  <si>
    <t>OSV250DK</t>
  </si>
  <si>
    <t>OT100ET3</t>
  </si>
  <si>
    <t>OT100F3</t>
  </si>
  <si>
    <t>OT100FT3</t>
  </si>
  <si>
    <t>OT1250E12CP</t>
  </si>
  <si>
    <t>OT125E3</t>
  </si>
  <si>
    <t>OT125E3C</t>
  </si>
  <si>
    <t>OT125ET3</t>
  </si>
  <si>
    <t>OT125F3</t>
  </si>
  <si>
    <t>OT125F4N2</t>
  </si>
  <si>
    <t>OT160E3</t>
  </si>
  <si>
    <t>OT160E4</t>
  </si>
  <si>
    <t>OT160EV03P</t>
  </si>
  <si>
    <t>OT16ET3</t>
  </si>
  <si>
    <t>OT16F3</t>
  </si>
  <si>
    <t>OT16FT3</t>
  </si>
  <si>
    <t>OT200E03P</t>
  </si>
  <si>
    <t>OT250E03P</t>
  </si>
  <si>
    <t>OT25E3</t>
  </si>
  <si>
    <t>OT25E3C</t>
  </si>
  <si>
    <t>OT25ET3</t>
  </si>
  <si>
    <t>OT25F3</t>
  </si>
  <si>
    <t>OT25F3C</t>
  </si>
  <si>
    <t>OT25FT3</t>
  </si>
  <si>
    <t>OT315E04CP</t>
  </si>
  <si>
    <t>OT32E3C</t>
  </si>
  <si>
    <t>OT32ET3</t>
  </si>
  <si>
    <t>OT400E03CP</t>
  </si>
  <si>
    <t>OT400E03P</t>
  </si>
  <si>
    <t>OT400E04CLP</t>
  </si>
  <si>
    <t>OT40F3</t>
  </si>
  <si>
    <t>OT40FT3</t>
  </si>
  <si>
    <t>OT45E3C</t>
  </si>
  <si>
    <t>OT45ET3</t>
  </si>
  <si>
    <t>OT630E03CP</t>
  </si>
  <si>
    <t>OT630E03P</t>
  </si>
  <si>
    <t>OT63ET3</t>
  </si>
  <si>
    <t>OT63F3</t>
  </si>
  <si>
    <t>OT63F3C</t>
  </si>
  <si>
    <t>OT63FT3</t>
  </si>
  <si>
    <t>OT80E3</t>
  </si>
  <si>
    <t>OT80F4N2</t>
  </si>
  <si>
    <t>OT80FT3</t>
  </si>
  <si>
    <t>OTM-630</t>
  </si>
  <si>
    <t>OTME1C1-315\400V</t>
  </si>
  <si>
    <t>OTPS160EP</t>
  </si>
  <si>
    <t>OTS32</t>
  </si>
  <si>
    <t>OTS400T1L3</t>
  </si>
  <si>
    <t>OTS63T3</t>
  </si>
  <si>
    <t>OTS800T1L3</t>
  </si>
  <si>
    <t>OTVS2</t>
  </si>
  <si>
    <t>OTZC23</t>
  </si>
  <si>
    <t>OVR T1-T2 12.5-275S P QS</t>
  </si>
  <si>
    <t>OVRT1 25-255</t>
  </si>
  <si>
    <t>OVRT2 15-275</t>
  </si>
  <si>
    <t>OVRT2 20-150</t>
  </si>
  <si>
    <t>OVRT2 20-275</t>
  </si>
  <si>
    <t>OVRT2 40-275</t>
  </si>
  <si>
    <t>OVRT2 40-275PQS</t>
  </si>
  <si>
    <t>OVRT2 40-440P</t>
  </si>
  <si>
    <t>OWP6D80</t>
  </si>
  <si>
    <t>OXP12X166</t>
  </si>
  <si>
    <t>OXP12X185</t>
  </si>
  <si>
    <t>OXP12X231 TO</t>
  </si>
  <si>
    <t>OXP12X250</t>
  </si>
  <si>
    <t>OXP12X280</t>
  </si>
  <si>
    <t>OXP12X465</t>
  </si>
  <si>
    <t>OXP12X535</t>
  </si>
  <si>
    <t>OXP6X130</t>
  </si>
  <si>
    <t>OXP6X150</t>
  </si>
  <si>
    <t>OXP6X161</t>
  </si>
  <si>
    <t>OXP6X210</t>
  </si>
  <si>
    <t>OXP6X290</t>
  </si>
  <si>
    <t>OXP6X360</t>
  </si>
  <si>
    <t>OXP6X400</t>
  </si>
  <si>
    <t>OXP6X430</t>
  </si>
  <si>
    <t>OXS5X180</t>
  </si>
  <si>
    <t>OXS6X105</t>
  </si>
  <si>
    <t>OXS6X130</t>
  </si>
  <si>
    <t>OXS6X180</t>
  </si>
  <si>
    <t>OXS6X250</t>
  </si>
  <si>
    <t>OXS6X330</t>
  </si>
  <si>
    <t>P/N 96881501</t>
  </si>
  <si>
    <t>P222216</t>
  </si>
  <si>
    <t>P6X188TO</t>
  </si>
  <si>
    <t>PADLOCK OPEN PLUG XT1-XT3</t>
  </si>
  <si>
    <t>PADLOCK OPEN XT1-XT3</t>
  </si>
  <si>
    <t>PDF11FBPO</t>
  </si>
  <si>
    <t>PDP22FBP100</t>
  </si>
  <si>
    <t>PDR11FBP150</t>
  </si>
  <si>
    <t>PDX11FBP050</t>
  </si>
  <si>
    <t>PDX11FBP300</t>
  </si>
  <si>
    <t>PFEA11120</t>
  </si>
  <si>
    <t>PLACA BORNE-M3BP315</t>
  </si>
  <si>
    <t>PLACA EMERGENCIA</t>
  </si>
  <si>
    <t>PLACA OTM - OME4PB</t>
  </si>
  <si>
    <t>PLUGIN1250A</t>
  </si>
  <si>
    <t>PLUTOB46v2</t>
  </si>
  <si>
    <t>PM5032-T-TETH</t>
  </si>
  <si>
    <t>PM573ETH</t>
  </si>
  <si>
    <t>PM581B1</t>
  </si>
  <si>
    <t>PN130737</t>
  </si>
  <si>
    <t>PP8653BSE042236R1</t>
  </si>
  <si>
    <t>PR120</t>
  </si>
  <si>
    <t>PR120/D-BT</t>
  </si>
  <si>
    <t>PROFIBUS DP</t>
  </si>
  <si>
    <t>PROFIBUS DPV0V1</t>
  </si>
  <si>
    <t>PS1/12</t>
  </si>
  <si>
    <t>PS1/60</t>
  </si>
  <si>
    <t>PS1-2-1-65</t>
  </si>
  <si>
    <t>PS1-3-0-65</t>
  </si>
  <si>
    <t>PS1-3-1-65</t>
  </si>
  <si>
    <t>PS1-4-0-65</t>
  </si>
  <si>
    <t>PS1-4-1-65</t>
  </si>
  <si>
    <t>PS1-4-2-65</t>
  </si>
  <si>
    <t>PS1-5-0-65</t>
  </si>
  <si>
    <t>PS1-5-1-65</t>
  </si>
  <si>
    <t>PS3/12</t>
  </si>
  <si>
    <t>PS3/60/16</t>
  </si>
  <si>
    <t>PSE105-600-70</t>
  </si>
  <si>
    <t>PSE142-600-70</t>
  </si>
  <si>
    <t>PSE170-600-70</t>
  </si>
  <si>
    <t>PSE25-600-70</t>
  </si>
  <si>
    <t>PSE30-600-70</t>
  </si>
  <si>
    <t>PSE37-600-70</t>
  </si>
  <si>
    <t>PSE60-600-70</t>
  </si>
  <si>
    <t>PSE72-600-70</t>
  </si>
  <si>
    <t>PSE85-600-70</t>
  </si>
  <si>
    <t>PSEEK</t>
  </si>
  <si>
    <t>PSEHMI-2</t>
  </si>
  <si>
    <t>PS-MBIA</t>
  </si>
  <si>
    <t>PSPCB-500S</t>
  </si>
  <si>
    <t>PSR FAN 3-45A</t>
  </si>
  <si>
    <t>PSR105-600-70</t>
  </si>
  <si>
    <t>PSR105-600-81</t>
  </si>
  <si>
    <t>PSR12-600-70</t>
  </si>
  <si>
    <t>PSR16-600-70</t>
  </si>
  <si>
    <t>PSR25-600-70</t>
  </si>
  <si>
    <t>PSR25-600-81</t>
  </si>
  <si>
    <t>PSR30-600-70</t>
  </si>
  <si>
    <t>PSR37-600-70</t>
  </si>
  <si>
    <t>PSR45-600-11</t>
  </si>
  <si>
    <t>PSR45-600-70</t>
  </si>
  <si>
    <t>PSR60-600-70</t>
  </si>
  <si>
    <t>PSR6-600-70</t>
  </si>
  <si>
    <t>PSR72-600-70</t>
  </si>
  <si>
    <t>PSR85-600-70</t>
  </si>
  <si>
    <t>PSR9-600-70</t>
  </si>
  <si>
    <t>PSR-FAN3</t>
  </si>
  <si>
    <t>PSS60105-500L</t>
  </si>
  <si>
    <t>PST/B  DISPARO</t>
  </si>
  <si>
    <t>PST/B CONTROLE</t>
  </si>
  <si>
    <t>PST21060070</t>
  </si>
  <si>
    <t>PST5060070</t>
  </si>
  <si>
    <t>PST7260070</t>
  </si>
  <si>
    <t>PSTEK</t>
  </si>
  <si>
    <t>PSTX105-600-70</t>
  </si>
  <si>
    <t>PSTX142-600-70</t>
  </si>
  <si>
    <t>PSTX170-600-70</t>
  </si>
  <si>
    <t>PSTX210-600-70</t>
  </si>
  <si>
    <t>PSTX250-600-70</t>
  </si>
  <si>
    <t>PSTX300-600-70</t>
  </si>
  <si>
    <t>PSTX30-600-70</t>
  </si>
  <si>
    <t>PSTX37-600-70</t>
  </si>
  <si>
    <t>PSTX45-600-70</t>
  </si>
  <si>
    <t>PSTX470-600-70</t>
  </si>
  <si>
    <t>PSTX60-600-70</t>
  </si>
  <si>
    <t>PSTX72-600-70</t>
  </si>
  <si>
    <t>Q6BAT</t>
  </si>
  <si>
    <t>QCAP15KVAR</t>
  </si>
  <si>
    <t>QCAP7,5KVAR</t>
  </si>
  <si>
    <t>QG60</t>
  </si>
  <si>
    <t xml:space="preserve">QUADRO DE DISTRIBUIÇÃO </t>
  </si>
  <si>
    <t>R2 IP21/IP55 MAIN FAN</t>
  </si>
  <si>
    <t>R3 IP21/IP55 MAIN FAN</t>
  </si>
  <si>
    <t>R5</t>
  </si>
  <si>
    <t>R7 IGBT WIRE HARNESS</t>
  </si>
  <si>
    <t>R8 IGBT WIRE 3PCS RIBBON CABLE</t>
  </si>
  <si>
    <t>R8 IGBT WIRE HARNESS</t>
  </si>
  <si>
    <t>RA2896802ZZ</t>
  </si>
  <si>
    <t>RA8596806</t>
  </si>
  <si>
    <t>RATING PLUG IN 4000A E 4/6</t>
  </si>
  <si>
    <t>RB0658802</t>
  </si>
  <si>
    <t>RB0658803</t>
  </si>
  <si>
    <t>RB121-24VUC</t>
  </si>
  <si>
    <t>RC5-1/250</t>
  </si>
  <si>
    <t>RC5-1/50</t>
  </si>
  <si>
    <t>RCNA01</t>
  </si>
  <si>
    <t>RDCO03C</t>
  </si>
  <si>
    <t>RDNA01</t>
  </si>
  <si>
    <t>REF.117 TRUE RMS</t>
  </si>
  <si>
    <t>REF.T5-600</t>
  </si>
  <si>
    <t>REF-413</t>
  </si>
  <si>
    <t>REF610A51HCNT</t>
  </si>
  <si>
    <t>REJ601BE446NN 1XG</t>
  </si>
  <si>
    <t>RELE DE ABERTURA SOR220</t>
  </si>
  <si>
    <t>RELE YU XT1/XT4</t>
  </si>
  <si>
    <t>RET615</t>
  </si>
  <si>
    <t>RETA02</t>
  </si>
  <si>
    <t>RHDT6</t>
  </si>
  <si>
    <t>RHDT7</t>
  </si>
  <si>
    <t>RHEA1-A2</t>
  </si>
  <si>
    <t>RHEA3</t>
  </si>
  <si>
    <t>RHET4-T5</t>
  </si>
  <si>
    <t>RHET6</t>
  </si>
  <si>
    <t>RHET7</t>
  </si>
  <si>
    <t>RHEXT1-XT3</t>
  </si>
  <si>
    <t>RHEXT2-XT4</t>
  </si>
  <si>
    <t>RHEXT5</t>
  </si>
  <si>
    <t>RHEXT6</t>
  </si>
  <si>
    <t>RHEXT7</t>
  </si>
  <si>
    <t>RINT5521C</t>
  </si>
  <si>
    <t>RM395231C03</t>
  </si>
  <si>
    <t>RPBA01</t>
  </si>
  <si>
    <t>RPLC03</t>
  </si>
  <si>
    <t>RPM03</t>
  </si>
  <si>
    <t>RS232</t>
  </si>
  <si>
    <t>RT6</t>
  </si>
  <si>
    <t>RTAC-01C</t>
  </si>
  <si>
    <t>RVBC6/60</t>
  </si>
  <si>
    <t>RVC12</t>
  </si>
  <si>
    <t>RVC3</t>
  </si>
  <si>
    <t>RVC6</t>
  </si>
  <si>
    <t>RVC6-1/5A</t>
  </si>
  <si>
    <t>RVC8</t>
  </si>
  <si>
    <t>RVC8-1/5A</t>
  </si>
  <si>
    <t>RXMH2</t>
  </si>
  <si>
    <t>S1-M1-25</t>
  </si>
  <si>
    <t>S1M225</t>
  </si>
  <si>
    <t>S200-OE4</t>
  </si>
  <si>
    <t>S200T-BNF</t>
  </si>
  <si>
    <t>S201-B10</t>
  </si>
  <si>
    <t>S201-B2</t>
  </si>
  <si>
    <t>S201-C0,5</t>
  </si>
  <si>
    <t>S201-C02</t>
  </si>
  <si>
    <t>S201-C06</t>
  </si>
  <si>
    <t>S201-C10</t>
  </si>
  <si>
    <t>S201-C16</t>
  </si>
  <si>
    <t>S201-C20</t>
  </si>
  <si>
    <t>S201-C25</t>
  </si>
  <si>
    <t>S201-C40</t>
  </si>
  <si>
    <t>S201-C50</t>
  </si>
  <si>
    <t>S201-C63</t>
  </si>
  <si>
    <t>S201-K1,6A</t>
  </si>
  <si>
    <t>S201-K16A</t>
  </si>
  <si>
    <t>S201-K40A</t>
  </si>
  <si>
    <t>S201-K50A</t>
  </si>
  <si>
    <t>S201-K6A</t>
  </si>
  <si>
    <t>S201M-C50</t>
  </si>
  <si>
    <t>S201M-C63</t>
  </si>
  <si>
    <t>S201M-K1A</t>
  </si>
  <si>
    <t>S201M-K20A</t>
  </si>
  <si>
    <t>S201M-K4A</t>
  </si>
  <si>
    <t>S201P-C20</t>
  </si>
  <si>
    <t>S201P-C50</t>
  </si>
  <si>
    <t>S201P-D40</t>
  </si>
  <si>
    <t>S201P-K32A</t>
  </si>
  <si>
    <t>S201P-K6A</t>
  </si>
  <si>
    <t>S201T-C04</t>
  </si>
  <si>
    <t>S201T-C40</t>
  </si>
  <si>
    <t>S201-Z16A</t>
  </si>
  <si>
    <t>S201-Z4A</t>
  </si>
  <si>
    <t>S202-B40</t>
  </si>
  <si>
    <t>S202-C02</t>
  </si>
  <si>
    <t>S202-C04</t>
  </si>
  <si>
    <t>S202-C06</t>
  </si>
  <si>
    <t>S202-C10</t>
  </si>
  <si>
    <t>S202-C100</t>
  </si>
  <si>
    <t>S202-C20</t>
  </si>
  <si>
    <t>S202-C25</t>
  </si>
  <si>
    <t>S202-C32</t>
  </si>
  <si>
    <t>S202-C40</t>
  </si>
  <si>
    <t>S202-C50</t>
  </si>
  <si>
    <t>S202-C6</t>
  </si>
  <si>
    <t>S202-C63</t>
  </si>
  <si>
    <t>S202-C80</t>
  </si>
  <si>
    <t>S202-K16A</t>
  </si>
  <si>
    <t>S202-K2A</t>
  </si>
  <si>
    <t>S202-K4A</t>
  </si>
  <si>
    <t>S202M-C02</t>
  </si>
  <si>
    <t>S202M-C04</t>
  </si>
  <si>
    <t>S202M-C40</t>
  </si>
  <si>
    <t>S202M-K63A</t>
  </si>
  <si>
    <t>S202P-C4</t>
  </si>
  <si>
    <t>S202T-C10</t>
  </si>
  <si>
    <t>S203-C0,5</t>
  </si>
  <si>
    <t>S203-C02</t>
  </si>
  <si>
    <t>S203-C04</t>
  </si>
  <si>
    <t>S203-C06</t>
  </si>
  <si>
    <t>S203-C10</t>
  </si>
  <si>
    <t>S203-C100</t>
  </si>
  <si>
    <t>S203-C20</t>
  </si>
  <si>
    <t>S203-C40</t>
  </si>
  <si>
    <t>S203-C50</t>
  </si>
  <si>
    <t>S203-C63</t>
  </si>
  <si>
    <t>S203-C80</t>
  </si>
  <si>
    <t>S203-K40</t>
  </si>
  <si>
    <t>S203M-C20</t>
  </si>
  <si>
    <t>S203M-C63</t>
  </si>
  <si>
    <t>S203M-K10</t>
  </si>
  <si>
    <t>S203M-K16</t>
  </si>
  <si>
    <t>S203M-K50</t>
  </si>
  <si>
    <t>S203P-C10</t>
  </si>
  <si>
    <t>S203P-C32</t>
  </si>
  <si>
    <t>S203P-K20</t>
  </si>
  <si>
    <t>S203P-K50</t>
  </si>
  <si>
    <t>S223K16A</t>
  </si>
  <si>
    <t>S261C10</t>
  </si>
  <si>
    <t>S261C2</t>
  </si>
  <si>
    <t>S261C50</t>
  </si>
  <si>
    <t>S261C63</t>
  </si>
  <si>
    <t>S262C06</t>
  </si>
  <si>
    <t>S262C1</t>
  </si>
  <si>
    <t>S262C4</t>
  </si>
  <si>
    <t>S262C63</t>
  </si>
  <si>
    <t>S263C1</t>
  </si>
  <si>
    <t>S263C2</t>
  </si>
  <si>
    <t>S263C4</t>
  </si>
  <si>
    <t>S272C10</t>
  </si>
  <si>
    <t>S281K0,75A</t>
  </si>
  <si>
    <t>S281K20A</t>
  </si>
  <si>
    <t>S281K4A</t>
  </si>
  <si>
    <t>S281UCC6</t>
  </si>
  <si>
    <t>S282UCC4</t>
  </si>
  <si>
    <t>S282UCC50</t>
  </si>
  <si>
    <t>S282UCK0,5A</t>
  </si>
  <si>
    <t>S291C80</t>
  </si>
  <si>
    <t>S293D80</t>
  </si>
  <si>
    <t>S2CA1</t>
  </si>
  <si>
    <t>S2CH11L</t>
  </si>
  <si>
    <t>S2C-H6R</t>
  </si>
  <si>
    <t>S2CUA24AC</t>
  </si>
  <si>
    <t>S2H11</t>
  </si>
  <si>
    <t>S2-S/H</t>
  </si>
  <si>
    <t>S33M2-BS2-BGS2</t>
  </si>
  <si>
    <t>S502UCB10</t>
  </si>
  <si>
    <t>S-60-5</t>
  </si>
  <si>
    <t>S61B10</t>
  </si>
  <si>
    <t>S61B16</t>
  </si>
  <si>
    <t>S61C06</t>
  </si>
  <si>
    <t>S61C10</t>
  </si>
  <si>
    <t>S61C16</t>
  </si>
  <si>
    <t>S61C2</t>
  </si>
  <si>
    <t>S61C20</t>
  </si>
  <si>
    <t>S61C25</t>
  </si>
  <si>
    <t>S61C32</t>
  </si>
  <si>
    <t>S61C40</t>
  </si>
  <si>
    <t>S61C50</t>
  </si>
  <si>
    <t>S61C63</t>
  </si>
  <si>
    <t>S61TB6</t>
  </si>
  <si>
    <t>S62C10</t>
  </si>
  <si>
    <t>S62C16</t>
  </si>
  <si>
    <t>S62C2</t>
  </si>
  <si>
    <t>S62C20</t>
  </si>
  <si>
    <t>S62C25</t>
  </si>
  <si>
    <t>S62C32</t>
  </si>
  <si>
    <t>S62C4</t>
  </si>
  <si>
    <t>S62C40</t>
  </si>
  <si>
    <t>S62C50</t>
  </si>
  <si>
    <t>S62C63</t>
  </si>
  <si>
    <t>S63C10</t>
  </si>
  <si>
    <t>S63C16</t>
  </si>
  <si>
    <t>S63C20</t>
  </si>
  <si>
    <t>S63C32</t>
  </si>
  <si>
    <t>S63C4</t>
  </si>
  <si>
    <t>S63C40</t>
  </si>
  <si>
    <t>S63C50</t>
  </si>
  <si>
    <t>S63C6</t>
  </si>
  <si>
    <t>S63C63</t>
  </si>
  <si>
    <t>S64TC50</t>
  </si>
  <si>
    <t>S7S 1250 R1000 4P</t>
  </si>
  <si>
    <t>S800SOR400</t>
  </si>
  <si>
    <t>S802SC80</t>
  </si>
  <si>
    <t>S803SC100</t>
  </si>
  <si>
    <t>SA1</t>
  </si>
  <si>
    <t>SA1E</t>
  </si>
  <si>
    <t>SA3 CADEADO</t>
  </si>
  <si>
    <t>SC</t>
  </si>
  <si>
    <t>SCOP45DX485G</t>
  </si>
  <si>
    <t>SD834</t>
  </si>
  <si>
    <t>SDCS-COM-81</t>
  </si>
  <si>
    <t>SDCSDSL4SET</t>
  </si>
  <si>
    <t>SDCS-FEX-425 INT</t>
  </si>
  <si>
    <t>S-DT12BC</t>
  </si>
  <si>
    <t>S-DT21BC</t>
  </si>
  <si>
    <t>S-DT50BC</t>
  </si>
  <si>
    <t>SENSOR E4</t>
  </si>
  <si>
    <t>SENTRY SSR10</t>
  </si>
  <si>
    <t>SENTRY SSR10M</t>
  </si>
  <si>
    <t>SF11580A</t>
  </si>
  <si>
    <t>SH201-C40</t>
  </si>
  <si>
    <t>SH201L-C40</t>
  </si>
  <si>
    <t>SH201L-C63</t>
  </si>
  <si>
    <t>SH201T-C02</t>
  </si>
  <si>
    <t>SH201T-C04</t>
  </si>
  <si>
    <t>SH201T-C06</t>
  </si>
  <si>
    <t>SH201T-C10</t>
  </si>
  <si>
    <t>SH201T-C16</t>
  </si>
  <si>
    <t>SH201T-C20</t>
  </si>
  <si>
    <t>SH201T-C25</t>
  </si>
  <si>
    <t>SH201T-C32</t>
  </si>
  <si>
    <t>SH201T-C40</t>
  </si>
  <si>
    <t>SH201T-C50</t>
  </si>
  <si>
    <t>SH201T-C63</t>
  </si>
  <si>
    <t>SH202L-C20</t>
  </si>
  <si>
    <t>SH202T-C02</t>
  </si>
  <si>
    <t>SH202T-C04</t>
  </si>
  <si>
    <t>SH202T-C06</t>
  </si>
  <si>
    <t>SH202T-C10</t>
  </si>
  <si>
    <t>SH202T-C16</t>
  </si>
  <si>
    <t>SH202T-C20</t>
  </si>
  <si>
    <t>SH202T-C25</t>
  </si>
  <si>
    <t>SH202T-C32</t>
  </si>
  <si>
    <t>SH202T-C40</t>
  </si>
  <si>
    <t>SH202T-C50</t>
  </si>
  <si>
    <t>SH202T-C63</t>
  </si>
  <si>
    <t>SH203-C10</t>
  </si>
  <si>
    <t>SH203-C16</t>
  </si>
  <si>
    <t>SH203-L04</t>
  </si>
  <si>
    <t>SH203-L06</t>
  </si>
  <si>
    <t xml:space="preserve">SH203L-C16 </t>
  </si>
  <si>
    <t>SH203T-C02</t>
  </si>
  <si>
    <t>SH203T-C04</t>
  </si>
  <si>
    <t>SH203T-C06</t>
  </si>
  <si>
    <t>SH203T-C10</t>
  </si>
  <si>
    <t>SH203T-C16</t>
  </si>
  <si>
    <t>SH203T-C20</t>
  </si>
  <si>
    <t>SH203T-C25</t>
  </si>
  <si>
    <t>SH203T-C32</t>
  </si>
  <si>
    <t>SH203T-C40</t>
  </si>
  <si>
    <t>SH203T-C50</t>
  </si>
  <si>
    <t>SH203T-C63</t>
  </si>
  <si>
    <t>SH803-C100</t>
  </si>
  <si>
    <t>SH803-C125</t>
  </si>
  <si>
    <t>SH803-C80</t>
  </si>
  <si>
    <t>SHUNT - 120AC-DC</t>
  </si>
  <si>
    <t>SHUNT - 24V-AC-DC</t>
  </si>
  <si>
    <t>SHUNT25A</t>
  </si>
  <si>
    <t>SIDIN80630APF</t>
  </si>
  <si>
    <t>SJ201C32</t>
  </si>
  <si>
    <t>SJ201T-C02</t>
  </si>
  <si>
    <t>SJ201T-C04</t>
  </si>
  <si>
    <t>SJ201T-C06</t>
  </si>
  <si>
    <t>SJ201T-C10</t>
  </si>
  <si>
    <t>SJ201T-C16</t>
  </si>
  <si>
    <t>SJ201T-C20</t>
  </si>
  <si>
    <t>SJ201T-C25</t>
  </si>
  <si>
    <t>SJ201T-C32</t>
  </si>
  <si>
    <t>SJ201T-C40</t>
  </si>
  <si>
    <t>SJ201T-C50</t>
  </si>
  <si>
    <t>SJ201T-C63</t>
  </si>
  <si>
    <t>SJ202T-C02</t>
  </si>
  <si>
    <t>SJ202T-C04</t>
  </si>
  <si>
    <t>SJ202T-C06</t>
  </si>
  <si>
    <t>SJ202T-C10</t>
  </si>
  <si>
    <t>SJ202T-C16</t>
  </si>
  <si>
    <t>SJ202T-C20</t>
  </si>
  <si>
    <t>SJ202T-C25</t>
  </si>
  <si>
    <t>SJ202T-C32</t>
  </si>
  <si>
    <t>SJ202T-C40</t>
  </si>
  <si>
    <t>SJ202T-C50</t>
  </si>
  <si>
    <t>SJ202T-C63</t>
  </si>
  <si>
    <t>SJ203T-C02</t>
  </si>
  <si>
    <t>SJ203T-C04</t>
  </si>
  <si>
    <t>SJ203T-C06</t>
  </si>
  <si>
    <t>SJ203T-C10</t>
  </si>
  <si>
    <t>SJ203T-C16</t>
  </si>
  <si>
    <t>SJ203T-C20</t>
  </si>
  <si>
    <t>SJ203T-C25</t>
  </si>
  <si>
    <t>SJ203T-C32</t>
  </si>
  <si>
    <t>SJ203T-C40</t>
  </si>
  <si>
    <t>SJ203T-C50</t>
  </si>
  <si>
    <t>SJ203T-C63</t>
  </si>
  <si>
    <t>SK1-02</t>
  </si>
  <si>
    <t>SK1-11</t>
  </si>
  <si>
    <t>SK411</t>
  </si>
  <si>
    <t>SK616001A</t>
  </si>
  <si>
    <t>SK616001B</t>
  </si>
  <si>
    <t>SK616003A</t>
  </si>
  <si>
    <t>SK825400-AE</t>
  </si>
  <si>
    <t>SKG9FAN3F56</t>
  </si>
  <si>
    <t>SKH1GDB1F13D</t>
  </si>
  <si>
    <t>SK-M9-FAN1-E1</t>
  </si>
  <si>
    <t>SKR1CBPH1F8</t>
  </si>
  <si>
    <t>SKR1CBPRES2F8</t>
  </si>
  <si>
    <t>SKR1PWRS1EFF8</t>
  </si>
  <si>
    <t>SMIO-01C</t>
  </si>
  <si>
    <t>SNAT602</t>
  </si>
  <si>
    <t>SNAT7261</t>
  </si>
  <si>
    <t>SNAT7640</t>
  </si>
  <si>
    <t>SNK12830K</t>
  </si>
  <si>
    <t>SOR 110V S6-S7</t>
  </si>
  <si>
    <t>SOR 220/230V S6-S7</t>
  </si>
  <si>
    <t>SORXT5-XT6</t>
  </si>
  <si>
    <t>SPF3000TLHVM48</t>
  </si>
  <si>
    <t>SPRINGS T7M-X1</t>
  </si>
  <si>
    <t>SRN10625K</t>
  </si>
  <si>
    <t>SRN12630K</t>
  </si>
  <si>
    <t>SRN6420K</t>
  </si>
  <si>
    <t>SRN7520K</t>
  </si>
  <si>
    <t>SRN8625K</t>
  </si>
  <si>
    <t>SS822</t>
  </si>
  <si>
    <t>SS832</t>
  </si>
  <si>
    <t>SSPORD</t>
  </si>
  <si>
    <t>S-T10</t>
  </si>
  <si>
    <t>S-T10BC</t>
  </si>
  <si>
    <t>S-T12BC</t>
  </si>
  <si>
    <t>S-T21BC</t>
  </si>
  <si>
    <t>S-T25BC</t>
  </si>
  <si>
    <t>S-T35BC</t>
  </si>
  <si>
    <t>ST6</t>
  </si>
  <si>
    <t>S-T65CW</t>
  </si>
  <si>
    <t>S-T80CW</t>
  </si>
  <si>
    <t>STRING BOX</t>
  </si>
  <si>
    <t>SZAST25I</t>
  </si>
  <si>
    <t>SZESK2</t>
  </si>
  <si>
    <t>SZKLB12</t>
  </si>
  <si>
    <t>SZ-KTR40122</t>
  </si>
  <si>
    <t>SZN6\3C</t>
  </si>
  <si>
    <t>T16-1,3</t>
  </si>
  <si>
    <t>T1T3</t>
  </si>
  <si>
    <t xml:space="preserve">T4-T5-T7-T7M-X1-A3 </t>
  </si>
  <si>
    <t>T4-TERMINAL</t>
  </si>
  <si>
    <t>T6-TERMINAL</t>
  </si>
  <si>
    <t>T7 (4 PÓLOS)</t>
  </si>
  <si>
    <t>T7DU0,16A</t>
  </si>
  <si>
    <t>T7DU6A</t>
  </si>
  <si>
    <t>T7MX1</t>
  </si>
  <si>
    <t>T7T7MX1</t>
  </si>
  <si>
    <t>T7-T7M-X1</t>
  </si>
  <si>
    <t>T7-XT7</t>
  </si>
  <si>
    <t>T8</t>
  </si>
  <si>
    <t>T8442</t>
  </si>
  <si>
    <t>T8461</t>
  </si>
  <si>
    <t>T8480</t>
  </si>
  <si>
    <t>TA030DM0,4A</t>
  </si>
  <si>
    <t>TA030DM0,9A</t>
  </si>
  <si>
    <t>TA030DM1,3A</t>
  </si>
  <si>
    <t>TA030DM15A</t>
  </si>
  <si>
    <t>TA030DM19A</t>
  </si>
  <si>
    <t>TA030DM3,3A</t>
  </si>
  <si>
    <t>TA030DM32A</t>
  </si>
  <si>
    <t>TA030DM8,5A</t>
  </si>
  <si>
    <t>TA110DU-110M</t>
  </si>
  <si>
    <t>TA25DU-0,16M</t>
  </si>
  <si>
    <t>TA25DU-0,25M</t>
  </si>
  <si>
    <t>TA25DU-0,4A</t>
  </si>
  <si>
    <t>TA25DU-0,63M</t>
  </si>
  <si>
    <t>TA25DU-1.4M</t>
  </si>
  <si>
    <t>TA25DU-1.8M</t>
  </si>
  <si>
    <t>TA25DU-11M</t>
  </si>
  <si>
    <t>TA25DU-14A</t>
  </si>
  <si>
    <t>TA25DU-19M</t>
  </si>
  <si>
    <t>TA25DU-2.4M</t>
  </si>
  <si>
    <t>TA25DU-25M</t>
  </si>
  <si>
    <t>TA25DU-3.1M</t>
  </si>
  <si>
    <t>TA25DU-32M</t>
  </si>
  <si>
    <t>TA25DU-4.0M</t>
  </si>
  <si>
    <t>TA25DU-5.0M</t>
  </si>
  <si>
    <t>TA25DU-6.5M</t>
  </si>
  <si>
    <t>TA25DU-8.5M</t>
  </si>
  <si>
    <t>TA42DU-25M</t>
  </si>
  <si>
    <t>TA42DU-32M</t>
  </si>
  <si>
    <t>TA42DU-42M</t>
  </si>
  <si>
    <t>TA75DU-32M</t>
  </si>
  <si>
    <t>TA75DU-42M</t>
  </si>
  <si>
    <t>TA75DU-52M</t>
  </si>
  <si>
    <t>TA75DU-63M</t>
  </si>
  <si>
    <t>TA75DU-80M</t>
  </si>
  <si>
    <t>TA80DU-42</t>
  </si>
  <si>
    <t>TA80DU-80M</t>
  </si>
  <si>
    <t>TAC-W7-G5-RD-MC-0</t>
  </si>
  <si>
    <t>TAL16-30-10-55</t>
  </si>
  <si>
    <t>TAL26-30-10RT-57</t>
  </si>
  <si>
    <t>TAL30-30-10RT-55</t>
  </si>
  <si>
    <t>TAL9-30-10</t>
  </si>
  <si>
    <t>TAL9-40-00</t>
  </si>
  <si>
    <t>TAMPA DE BRAÇO S6 ISO</t>
  </si>
  <si>
    <t>TB511ETHC1</t>
  </si>
  <si>
    <t>TB557J2E000J1</t>
  </si>
  <si>
    <t>TBC16-30-10</t>
  </si>
  <si>
    <t>TCA80M4-1CV-60HZ-B3</t>
  </si>
  <si>
    <t>TCTAB-120-2500/5</t>
  </si>
  <si>
    <t>TCTAB-40-20/5A</t>
  </si>
  <si>
    <t>TCTAB-40-60/5A</t>
  </si>
  <si>
    <t>TCTAB-78-200/5A</t>
  </si>
  <si>
    <t>TCTAB-78-250/5A</t>
  </si>
  <si>
    <t>TCTAB-78-500/5</t>
  </si>
  <si>
    <t>TCTAB-78-600/5</t>
  </si>
  <si>
    <t>TCTAB-78-800/5</t>
  </si>
  <si>
    <t>TCTAB-90-1500/5</t>
  </si>
  <si>
    <t>TCTAB-90-2500/5</t>
  </si>
  <si>
    <t>TCTAB-90-400/5</t>
  </si>
  <si>
    <t>TCTAB-90-800/5</t>
  </si>
  <si>
    <t>TCTABX-120-800/5</t>
  </si>
  <si>
    <t>TCTABX-78 200/5</t>
  </si>
  <si>
    <t>TCTABX-78 400/5</t>
  </si>
  <si>
    <t>TCTABX-78-100/5</t>
  </si>
  <si>
    <t>TCTABX-78-150/5A</t>
  </si>
  <si>
    <t>TCTABX-90-1600/5</t>
  </si>
  <si>
    <t>TCTABX-90-400/5</t>
  </si>
  <si>
    <t>TCTABX-90-600/5</t>
  </si>
  <si>
    <t>TD190N16SOF</t>
  </si>
  <si>
    <t>TD320N18OF</t>
  </si>
  <si>
    <t>TE4\D</t>
  </si>
  <si>
    <t>TEF5-OFF</t>
  </si>
  <si>
    <t>TERM - KIT 1/2 3p F</t>
  </si>
  <si>
    <t>TERMINAL 3PCS XT5</t>
  </si>
  <si>
    <t>TF140DU-142</t>
  </si>
  <si>
    <t>TF42-13</t>
  </si>
  <si>
    <t>TF42-16</t>
  </si>
  <si>
    <t>TF42-20</t>
  </si>
  <si>
    <t>TF42-38</t>
  </si>
  <si>
    <t>TF42-5.7</t>
  </si>
  <si>
    <t>TF85WE40</t>
  </si>
  <si>
    <t>TGE865</t>
  </si>
  <si>
    <t>TH2.5CM</t>
  </si>
  <si>
    <t>TINA4</t>
  </si>
  <si>
    <t>TK212A</t>
  </si>
  <si>
    <t>TLZ530NA</t>
  </si>
  <si>
    <t>TM5</t>
  </si>
  <si>
    <t>TMAXT1EA100R15</t>
  </si>
  <si>
    <t>TMAXXT1N160R160</t>
  </si>
  <si>
    <t>TMAXXT4N250R250</t>
  </si>
  <si>
    <t>TRAFO-HB602-60/1</t>
  </si>
  <si>
    <t>TRAFO-TAS704</t>
  </si>
  <si>
    <t>TRAFO-TC602-100/5A</t>
  </si>
  <si>
    <t>TRAFO-TC602-400/5A</t>
  </si>
  <si>
    <t>TRAFO-TC602-50/5A</t>
  </si>
  <si>
    <t>TRAFO-TC603-200/5A</t>
  </si>
  <si>
    <t>TRAFO-TC603-300/5A</t>
  </si>
  <si>
    <t>TS61000</t>
  </si>
  <si>
    <t>TU515</t>
  </si>
  <si>
    <t>TU516</t>
  </si>
  <si>
    <t>TU811V1</t>
  </si>
  <si>
    <t>TU831V1</t>
  </si>
  <si>
    <t>UA1-230VAC</t>
  </si>
  <si>
    <t>UA16-30-10-84</t>
  </si>
  <si>
    <t>UA26-30-10</t>
  </si>
  <si>
    <t>UA30-30-10-36</t>
  </si>
  <si>
    <t>UA50-30-00-26</t>
  </si>
  <si>
    <t>UA50-30-00-36</t>
  </si>
  <si>
    <t>UA50-30-00-84</t>
  </si>
  <si>
    <t>UA63-30-00</t>
  </si>
  <si>
    <t>UA95-30-00-36</t>
  </si>
  <si>
    <t>UKH95</t>
  </si>
  <si>
    <t>UMAX120V</t>
  </si>
  <si>
    <t>UMC100.3DC</t>
  </si>
  <si>
    <t>UMC1003UC</t>
  </si>
  <si>
    <t>UMC100FBP0A3</t>
  </si>
  <si>
    <t>UMC22FBP0A2</t>
  </si>
  <si>
    <t>UMC22FBP0A6</t>
  </si>
  <si>
    <t>UNIT400</t>
  </si>
  <si>
    <t>USB-1747-PIC</t>
  </si>
  <si>
    <t>UT- MAL1A(1NO)</t>
  </si>
  <si>
    <t>UT- MAX1A(1NO)</t>
  </si>
  <si>
    <t>UT- MAX1B(1NC)</t>
  </si>
  <si>
    <t>UT- ML11BC</t>
  </si>
  <si>
    <t>UT-AX11BC1A1B</t>
  </si>
  <si>
    <t>UT-AX2BC</t>
  </si>
  <si>
    <t>UT-AX4BC</t>
  </si>
  <si>
    <t>UT-MT20</t>
  </si>
  <si>
    <t>UT-MT32</t>
  </si>
  <si>
    <t>UT-SA21</t>
  </si>
  <si>
    <t>UT-SA22</t>
  </si>
  <si>
    <t>UT-SA23</t>
  </si>
  <si>
    <t>UVR-C T1-T2-T3</t>
  </si>
  <si>
    <t>UXAB159440200</t>
  </si>
  <si>
    <t>UXAB159446300</t>
  </si>
  <si>
    <t>UXAB169224002</t>
  </si>
  <si>
    <t>UXAB169225013</t>
  </si>
  <si>
    <t>UXAB169260003</t>
  </si>
  <si>
    <t>UXAB169264002</t>
  </si>
  <si>
    <t>UXAB179001R013</t>
  </si>
  <si>
    <t>UXAB189401R013</t>
  </si>
  <si>
    <t>UXAB239290918</t>
  </si>
  <si>
    <t>UXAB389825912</t>
  </si>
  <si>
    <t>V-1SV</t>
  </si>
  <si>
    <t>V320063C</t>
  </si>
  <si>
    <t>V-AD3S</t>
  </si>
  <si>
    <t>V-AD5S</t>
  </si>
  <si>
    <t>VAZ-2FK-B3</t>
  </si>
  <si>
    <t>VB6A-30-01-80</t>
  </si>
  <si>
    <t>VBC6A-30-10</t>
  </si>
  <si>
    <t>VBC7A-30-01</t>
  </si>
  <si>
    <t>VDE0636NH00100A</t>
  </si>
  <si>
    <t>VDE0636NH00160A</t>
  </si>
  <si>
    <t>VDE0636NH0050A</t>
  </si>
  <si>
    <t>VDE0636NH00UR100A</t>
  </si>
  <si>
    <t>VDE0636NH00UR25A</t>
  </si>
  <si>
    <t>VDE0636NH00UR80A</t>
  </si>
  <si>
    <t>VDE0636NH1125A</t>
  </si>
  <si>
    <t>VDE0636NH1UR200A</t>
  </si>
  <si>
    <t>VDE0636NH3500V</t>
  </si>
  <si>
    <t>VDE0636NH3630A</t>
  </si>
  <si>
    <t>VDE636RET125A</t>
  </si>
  <si>
    <t>VDE636RET25A</t>
  </si>
  <si>
    <t>VDE636RET36A</t>
  </si>
  <si>
    <t>VDE636RET50A</t>
  </si>
  <si>
    <t>VE5-1</t>
  </si>
  <si>
    <t>VE5-2</t>
  </si>
  <si>
    <t>VEM4</t>
  </si>
  <si>
    <t>VENTILADOR</t>
  </si>
  <si>
    <t>VENTILADOR DC24V</t>
  </si>
  <si>
    <t>VERSAVIEW5400BOX</t>
  </si>
  <si>
    <t>VH800</t>
  </si>
  <si>
    <t>VHS</t>
  </si>
  <si>
    <t>VM19</t>
  </si>
  <si>
    <t>VM300H</t>
  </si>
  <si>
    <t>VM4</t>
  </si>
  <si>
    <t>VM5-1</t>
  </si>
  <si>
    <t xml:space="preserve">VM750H </t>
  </si>
  <si>
    <t>VM96-4</t>
  </si>
  <si>
    <t>VMAX17.12.25</t>
  </si>
  <si>
    <t>VOL-15KV</t>
  </si>
  <si>
    <t>VOL-250V</t>
  </si>
  <si>
    <t>VOL-300Vcc</t>
  </si>
  <si>
    <t>VOL-600V</t>
  </si>
  <si>
    <t>VOL-BMK15-150Vcc</t>
  </si>
  <si>
    <t>VOL-FM250V</t>
  </si>
  <si>
    <t>VOL-FM40V</t>
  </si>
  <si>
    <t>VOL-FM500V</t>
  </si>
  <si>
    <t>W70</t>
  </si>
  <si>
    <t>XLBM00</t>
  </si>
  <si>
    <t>XLBM003P</t>
  </si>
  <si>
    <t>XLBM3</t>
  </si>
  <si>
    <t>XLP00</t>
  </si>
  <si>
    <t>XLP000-6CC</t>
  </si>
  <si>
    <t>XLP002P</t>
  </si>
  <si>
    <t>XLP1</t>
  </si>
  <si>
    <t>XLP2</t>
  </si>
  <si>
    <t>XLP3</t>
  </si>
  <si>
    <t>XT1-TERMINAL</t>
  </si>
  <si>
    <t>XT2N160TMA40</t>
  </si>
  <si>
    <t>XT2-TERMINAL</t>
  </si>
  <si>
    <t>XT3 -TERMINAL</t>
  </si>
  <si>
    <t>XT4-TERMINAL</t>
  </si>
  <si>
    <t>XT5S630R630</t>
  </si>
  <si>
    <t>XT7XMLC</t>
  </si>
  <si>
    <t>XT7XT7M - HTC</t>
  </si>
  <si>
    <t>YUB24V DC</t>
  </si>
  <si>
    <t>ZA110-127V</t>
  </si>
  <si>
    <t>ZA110-220V</t>
  </si>
  <si>
    <t>ZA110-400V</t>
  </si>
  <si>
    <t>ZA150-400V</t>
  </si>
  <si>
    <t>ZA150X-220V</t>
  </si>
  <si>
    <t>ZA16-120V</t>
  </si>
  <si>
    <t>ZA16-127V</t>
  </si>
  <si>
    <t>ZA16-140V</t>
  </si>
  <si>
    <t>ZA16-220V</t>
  </si>
  <si>
    <t>ZA16-240V</t>
  </si>
  <si>
    <t>ZA16-24V</t>
  </si>
  <si>
    <t>ZA16-415V</t>
  </si>
  <si>
    <t>ZA16-48V</t>
  </si>
  <si>
    <t>ZA25X-127V</t>
  </si>
  <si>
    <t>ZA25X-220V</t>
  </si>
  <si>
    <t>ZA25X-24V</t>
  </si>
  <si>
    <t>ZA300-220V</t>
  </si>
  <si>
    <t>ZA40-120V</t>
  </si>
  <si>
    <t>ZA40-127V</t>
  </si>
  <si>
    <t>ZA40-220V</t>
  </si>
  <si>
    <t>ZA40-24V</t>
  </si>
  <si>
    <t>ZA40-380</t>
  </si>
  <si>
    <t>ZA75-110V</t>
  </si>
  <si>
    <t>ZA75-127V</t>
  </si>
  <si>
    <t>ZA75-220V</t>
  </si>
  <si>
    <t>ZA75-24V</t>
  </si>
  <si>
    <t>ZA75-42V</t>
  </si>
  <si>
    <t>ZA75-480V</t>
  </si>
  <si>
    <t>ZA75-48V</t>
  </si>
  <si>
    <t>ZAE16-110V</t>
  </si>
  <si>
    <t>ZAE16-220V</t>
  </si>
  <si>
    <t>ZAE16-24V</t>
  </si>
  <si>
    <t>ZAE75-125V</t>
  </si>
  <si>
    <t>ZAF110-69</t>
  </si>
  <si>
    <t>ZAF116-13</t>
  </si>
  <si>
    <t>ZAF185-69</t>
  </si>
  <si>
    <t>ZAF185-72</t>
  </si>
  <si>
    <t>ZAF300-69</t>
  </si>
  <si>
    <t>ZAF370-13</t>
  </si>
  <si>
    <t>ZINT-7B1C</t>
  </si>
  <si>
    <t>ZK2,5-SF</t>
  </si>
  <si>
    <t>ZK2.5</t>
  </si>
  <si>
    <t>ZK2.5-PE</t>
  </si>
  <si>
    <t>ZK4PE</t>
  </si>
  <si>
    <t>ZL110</t>
  </si>
  <si>
    <t>ZL185</t>
  </si>
  <si>
    <t>ZL50</t>
  </si>
  <si>
    <t>ZLS815</t>
  </si>
  <si>
    <t>ZLT75</t>
  </si>
  <si>
    <t>ZMU-02</t>
  </si>
  <si>
    <t>ZMU-03</t>
  </si>
  <si>
    <t>ZS10</t>
  </si>
  <si>
    <t>ZS10BLUE</t>
  </si>
  <si>
    <t>ZS10PE</t>
  </si>
  <si>
    <t>ZS10SF</t>
  </si>
  <si>
    <t>ZS16</t>
  </si>
  <si>
    <t>ZS16PE</t>
  </si>
  <si>
    <t>ZS25</t>
  </si>
  <si>
    <t>ZS25PE</t>
  </si>
  <si>
    <t>ZS35</t>
  </si>
  <si>
    <t>ZS35BL</t>
  </si>
  <si>
    <t>ZS35PE</t>
  </si>
  <si>
    <t>ZS4</t>
  </si>
  <si>
    <t>ZS4BLUE</t>
  </si>
  <si>
    <t>ZS4D</t>
  </si>
  <si>
    <t>ZS4D2</t>
  </si>
  <si>
    <t>ZS4D2SF1</t>
  </si>
  <si>
    <t>ZS4DCHUD</t>
  </si>
  <si>
    <t>ZS4OR</t>
  </si>
  <si>
    <t>ZS4PE</t>
  </si>
  <si>
    <t>ZS4S</t>
  </si>
  <si>
    <t>ZS4SF</t>
  </si>
  <si>
    <t>ZS4SF1</t>
  </si>
  <si>
    <t>ZS4SR1</t>
  </si>
  <si>
    <t>ZS50</t>
  </si>
  <si>
    <t>ZS50PE</t>
  </si>
  <si>
    <t>ZS6</t>
  </si>
  <si>
    <t>ZS6PE</t>
  </si>
  <si>
    <t>ZS6-W6</t>
  </si>
  <si>
    <t>ZS70</t>
  </si>
  <si>
    <t>ZS70PE</t>
  </si>
  <si>
    <t>ZS95</t>
  </si>
  <si>
    <t>ZS95PE</t>
  </si>
  <si>
    <t>2CLA137000N2904</t>
  </si>
  <si>
    <t>PV000019301</t>
  </si>
  <si>
    <t>1SNA216110R2200</t>
  </si>
  <si>
    <t>1SCA080880R1001</t>
  </si>
  <si>
    <t>1SCA080882R1001</t>
  </si>
  <si>
    <t>1SCA080883R1001</t>
  </si>
  <si>
    <t>1SCA080884R1001</t>
  </si>
  <si>
    <t>1SCA080885R1001</t>
  </si>
  <si>
    <t>1SCA080886R1001</t>
  </si>
  <si>
    <t>1SCA080887R1001</t>
  </si>
  <si>
    <t>1SCA080888R1001</t>
  </si>
  <si>
    <t>1SCA080889R1001</t>
  </si>
  <si>
    <t>1SCA080890R1001</t>
  </si>
  <si>
    <t>1SCA080891R1001</t>
  </si>
  <si>
    <t>1SCA080892R1001</t>
  </si>
  <si>
    <t>1SCA080894R1001</t>
  </si>
  <si>
    <t>1SCA080902R1001</t>
  </si>
  <si>
    <t>1SCA080903R1001</t>
  </si>
  <si>
    <t>1SCA080905R1001</t>
  </si>
  <si>
    <t>1SCA080906R1001</t>
  </si>
  <si>
    <t>1SCA080907R1001</t>
  </si>
  <si>
    <t xml:space="preserve">1SCA080910R1001 </t>
  </si>
  <si>
    <t>1SCA080911R1001</t>
  </si>
  <si>
    <t>1SCA080919R1001</t>
  </si>
  <si>
    <t>PLUG ESTANDARD COVER</t>
  </si>
  <si>
    <t>CABO CINZA1</t>
  </si>
  <si>
    <t>2CMA102003R1000</t>
  </si>
  <si>
    <t>2CMA101947R1000</t>
  </si>
  <si>
    <t>2CMA193146R1000</t>
  </si>
  <si>
    <t>2CMA193098R1000</t>
  </si>
  <si>
    <t>2CMA102205R1000</t>
  </si>
  <si>
    <t>2CMA102215R1000</t>
  </si>
  <si>
    <t>2CMA102214R1000</t>
  </si>
  <si>
    <t>2CMA101975R1000</t>
  </si>
  <si>
    <t>2CMA166722R1000</t>
  </si>
  <si>
    <t>2CMA193242R1000</t>
  </si>
  <si>
    <t>PM3Y801R3R6</t>
  </si>
  <si>
    <t>PM6Y801R2IP21</t>
  </si>
  <si>
    <t>PANELVIEWPLUS1500</t>
  </si>
  <si>
    <t>1SDA014217R1</t>
  </si>
  <si>
    <t>2711p-t12c4d1 a</t>
  </si>
  <si>
    <t>NX2</t>
  </si>
  <si>
    <t>2CMA193154R1000</t>
  </si>
  <si>
    <t>2CMA193156R1000</t>
  </si>
  <si>
    <t>2CMA102233R1000</t>
  </si>
  <si>
    <t>2CMA102040R1000</t>
  </si>
  <si>
    <t>2CMA193252R1000</t>
  </si>
  <si>
    <t>PM6Y801R3IP21</t>
  </si>
  <si>
    <t>BR.CHOPPER CONTR / NBRC-51C</t>
  </si>
  <si>
    <t>ACS800-104R8I</t>
  </si>
  <si>
    <t>ACS800/550</t>
  </si>
  <si>
    <t>FAN KIT 3</t>
  </si>
  <si>
    <t>ACS800-X1/X4 R6 KT6</t>
  </si>
  <si>
    <t>1SNS320001Z0105</t>
  </si>
  <si>
    <t>2CMA166618R1000</t>
  </si>
  <si>
    <t>PM6Y801R4IP21</t>
  </si>
  <si>
    <t>3AUA0000059275</t>
  </si>
  <si>
    <t>1SDA073750R1</t>
  </si>
  <si>
    <t>1SL1201A00</t>
  </si>
  <si>
    <t>6SE64402UD337EA1</t>
  </si>
  <si>
    <t>PM6Y801R5IP21</t>
  </si>
  <si>
    <t>15YE112</t>
  </si>
  <si>
    <t>15YSP112</t>
  </si>
  <si>
    <t>CABO AMARELO1</t>
  </si>
  <si>
    <t>CABO AMARELO2</t>
  </si>
  <si>
    <t>CABO CINZA2</t>
  </si>
  <si>
    <t>CABO AMARELO3</t>
  </si>
  <si>
    <t>CABO AMARELO4</t>
  </si>
  <si>
    <t>CABO AMARELO5</t>
  </si>
  <si>
    <t>CABO AMARELO6</t>
  </si>
  <si>
    <t>CABO AMARELO7</t>
  </si>
  <si>
    <t>CABO AMARELO8</t>
  </si>
  <si>
    <t>CABO AMARELO9</t>
  </si>
  <si>
    <t>1SDA079814R1</t>
  </si>
  <si>
    <t>1SDA079811R1</t>
  </si>
  <si>
    <t>1SDA079812R1</t>
  </si>
  <si>
    <t>1SDA079813R1</t>
  </si>
  <si>
    <t>1SBL911072R8110</t>
  </si>
  <si>
    <t>1SFL471001R8011</t>
  </si>
  <si>
    <t>1SFL471001R8611</t>
  </si>
  <si>
    <t>1SBL921072R7501</t>
  </si>
  <si>
    <t>1SDA066521R1</t>
  </si>
  <si>
    <t>1SDA068746R1</t>
  </si>
  <si>
    <t>1SDA066511R1</t>
  </si>
  <si>
    <t>1SDA068757R1</t>
  </si>
  <si>
    <t>1SDA066515R1</t>
  </si>
  <si>
    <t>1SDA066530R1</t>
  </si>
  <si>
    <t>1SDA066517R1</t>
  </si>
  <si>
    <t>1SDA066743R1</t>
  </si>
  <si>
    <t>1SDA066708R1</t>
  </si>
  <si>
    <t>1SDA066697R1</t>
  </si>
  <si>
    <t>1SDA068758R1</t>
  </si>
  <si>
    <t>1SDA066701R1</t>
  </si>
  <si>
    <t>1SDA068769R1</t>
  </si>
  <si>
    <t>1SDA066705R1</t>
  </si>
  <si>
    <t>1SDA066496R1</t>
  </si>
  <si>
    <t>1SDA066720R1</t>
  </si>
  <si>
    <t>1SDA066486R1</t>
  </si>
  <si>
    <t>1SDA066710R1</t>
  </si>
  <si>
    <t>1SDA066711R1</t>
  </si>
  <si>
    <t>1SDA068754R1</t>
  </si>
  <si>
    <t>1SDA068759R1</t>
  </si>
  <si>
    <t>1SDA066713R1</t>
  </si>
  <si>
    <t>1SDA066714R1</t>
  </si>
  <si>
    <t>1SDA066715R1</t>
  </si>
  <si>
    <t>1SDA066717R1</t>
  </si>
  <si>
    <t>1SDA066732R1</t>
  </si>
  <si>
    <t>1SDA068790R1</t>
  </si>
  <si>
    <t>1SDA066497R1</t>
  </si>
  <si>
    <t>1SDA066727R1</t>
  </si>
  <si>
    <t>1SDA066729R1</t>
  </si>
  <si>
    <t>1SBL241501R2600</t>
  </si>
  <si>
    <t>1SBL931072R8110</t>
  </si>
  <si>
    <t>1SDA069408R1</t>
  </si>
  <si>
    <t>1SDA069410R1</t>
  </si>
  <si>
    <t>1SDA069412R1</t>
  </si>
  <si>
    <t>1SDA066548R1</t>
  </si>
  <si>
    <t>1SDA066551R1</t>
  </si>
  <si>
    <t>1SDA066553R1</t>
  </si>
  <si>
    <t>1SDA068780R1</t>
  </si>
  <si>
    <t>1SDA066781R1</t>
  </si>
  <si>
    <t>1SDA068781R1</t>
  </si>
  <si>
    <t>1SDA066547R1</t>
  </si>
  <si>
    <t>1SBL281001R7510</t>
  </si>
  <si>
    <t>1SBL281001R8410</t>
  </si>
  <si>
    <t>1SBL241073R7510</t>
  </si>
  <si>
    <t>1SBL281073R7510</t>
  </si>
  <si>
    <t>1SDA068960R1</t>
  </si>
  <si>
    <t>1SDA066560R1</t>
  </si>
  <si>
    <t>1SDA066561R1</t>
  </si>
  <si>
    <t>1SDA066564R1</t>
  </si>
  <si>
    <t>1SDA066566R1</t>
  </si>
  <si>
    <t>1SDA066563R1</t>
  </si>
  <si>
    <t>2CMA100244R1000</t>
  </si>
  <si>
    <t>1SBL311073R7510</t>
  </si>
  <si>
    <t>1SBL351001R7511</t>
  </si>
  <si>
    <t>1SBL351001R8411</t>
  </si>
  <si>
    <t>1SBL951073R7511</t>
  </si>
  <si>
    <t>1SBL371001R7500</t>
  </si>
  <si>
    <t>1SBL951073R8411</t>
  </si>
  <si>
    <t>1SBL961073R3611</t>
  </si>
  <si>
    <t>1SBL961073R7511</t>
  </si>
  <si>
    <t>1SBL971073R7511</t>
  </si>
  <si>
    <t>1SBL971073R8411</t>
  </si>
  <si>
    <t>1SAM401907R1002</t>
  </si>
  <si>
    <t>1SDA063010R1</t>
  </si>
  <si>
    <t>1SDA060214R1</t>
  </si>
  <si>
    <t>1SAR501020R0004</t>
  </si>
  <si>
    <t>1SFA899300R1005</t>
  </si>
  <si>
    <t>1SFA899300R1010</t>
  </si>
  <si>
    <t>ACS5501N02A22</t>
  </si>
  <si>
    <t>PM9Y80100505</t>
  </si>
  <si>
    <t>3AXD50000265459</t>
  </si>
  <si>
    <t>3BBR0000123756</t>
  </si>
  <si>
    <t>3BBR0000082214</t>
  </si>
  <si>
    <t>PM6Y550R54</t>
  </si>
  <si>
    <t>PM6Y550R64</t>
  </si>
  <si>
    <t>2TLA020051R5100</t>
  </si>
  <si>
    <t>2TLA020051R5400</t>
  </si>
  <si>
    <t>1SBL189001R8700</t>
  </si>
  <si>
    <t>1SBL249001R8600</t>
  </si>
  <si>
    <t>1SBL249001R8800</t>
  </si>
  <si>
    <t>1SBL329001R8800</t>
  </si>
  <si>
    <t>1SBL359201R8700</t>
  </si>
  <si>
    <t>1SBL149001R8600</t>
  </si>
  <si>
    <t>1SBL137501R1300</t>
  </si>
  <si>
    <t>1SBL137001R1101</t>
  </si>
  <si>
    <t>1SBL137001R1301</t>
  </si>
  <si>
    <t>1SBL137001R1401</t>
  </si>
  <si>
    <t>1SBL137001R1110</t>
  </si>
  <si>
    <t>1SBL137001R1310</t>
  </si>
  <si>
    <t>1SFL457001R7011</t>
  </si>
  <si>
    <t>1SFL427001R1411</t>
  </si>
  <si>
    <t>1SBL157001R1110</t>
  </si>
  <si>
    <t>1SBL157001R1310</t>
  </si>
  <si>
    <t>1SFL447001R1311</t>
  </si>
  <si>
    <t>1SFL447101R1311</t>
  </si>
  <si>
    <t>1SFL477001R7011</t>
  </si>
  <si>
    <t>CODE 12</t>
  </si>
  <si>
    <t>1SBL177001R1301</t>
  </si>
  <si>
    <t>1SBL177001R1110</t>
  </si>
  <si>
    <t>1SBL177001R1310</t>
  </si>
  <si>
    <t>1SFL177201R1300</t>
  </si>
  <si>
    <t>1SBL176001R2310</t>
  </si>
  <si>
    <t>1SFL497001R6911</t>
  </si>
  <si>
    <t>1SFL487002R1311</t>
  </si>
  <si>
    <t>1SFL707001R7011</t>
  </si>
  <si>
    <t>1SFL527002R1311</t>
  </si>
  <si>
    <t>1SBL237001R1100</t>
  </si>
  <si>
    <t>1SBL237001R1300</t>
  </si>
  <si>
    <t>1SBL237001R1111</t>
  </si>
  <si>
    <t>1SBL237001R1311</t>
  </si>
  <si>
    <t>1SBL547002R1311</t>
  </si>
  <si>
    <t>1SBL277001R1111</t>
  </si>
  <si>
    <t>1SBL277001R1311</t>
  </si>
  <si>
    <t>1SBL587002R1311</t>
  </si>
  <si>
    <t>1SBL607002R1311</t>
  </si>
  <si>
    <t>1SBL297001R1111</t>
  </si>
  <si>
    <t>1SBL297001R1311</t>
  </si>
  <si>
    <t>1SBL297201R1300</t>
  </si>
  <si>
    <t>1SBL347501R1300</t>
  </si>
  <si>
    <t>1SBL347001R1111</t>
  </si>
  <si>
    <t>1SBL357001R7200</t>
  </si>
  <si>
    <t>1SBL357001R7011</t>
  </si>
  <si>
    <t>1SBL617001R7011</t>
  </si>
  <si>
    <t>1SBL387001R1311</t>
  </si>
  <si>
    <t>1SBL3972201R1300</t>
  </si>
  <si>
    <t>1SAP250300R0001</t>
  </si>
  <si>
    <t>1TNE968902R1101</t>
  </si>
  <si>
    <t>3BSE023675R1</t>
  </si>
  <si>
    <t>3BSC690141R1</t>
  </si>
  <si>
    <t>2CY005</t>
  </si>
  <si>
    <t>1SBL183501R8100</t>
  </si>
  <si>
    <t>1SBL183001R8610</t>
  </si>
  <si>
    <t>1SBL243001R8810</t>
  </si>
  <si>
    <t>1SBL143501R8800</t>
  </si>
  <si>
    <t>1SBL143201R8100</t>
  </si>
  <si>
    <t>1SDA014035R1</t>
  </si>
  <si>
    <t>1SDA014227R1</t>
  </si>
  <si>
    <t>2CY025</t>
  </si>
  <si>
    <t>N1022005070100W1</t>
  </si>
  <si>
    <t>R1024005070100WE</t>
  </si>
  <si>
    <t>N1022005070150W1</t>
  </si>
  <si>
    <t>N1022005070150WC</t>
  </si>
  <si>
    <t>W1024005080150WE</t>
  </si>
  <si>
    <t>R1024005070200WE</t>
  </si>
  <si>
    <t>N1024001040200W1</t>
  </si>
  <si>
    <t>N1022005070250W1</t>
  </si>
  <si>
    <t>R1024005070300WE</t>
  </si>
  <si>
    <t>N1022050070050W1</t>
  </si>
  <si>
    <t>N1022005070050W1</t>
  </si>
  <si>
    <t>N1022040010060W1</t>
  </si>
  <si>
    <t>2CNM512111R0400</t>
  </si>
  <si>
    <t>2CNM512111R0050</t>
  </si>
  <si>
    <t>N001282060150H1</t>
  </si>
  <si>
    <t>2CNM515424R0250</t>
  </si>
  <si>
    <t>2CNM515413R0300</t>
  </si>
  <si>
    <t>2CNM515423R0300</t>
  </si>
  <si>
    <t>2CNM515424R0300</t>
  </si>
  <si>
    <t>2CNM515423R0800</t>
  </si>
  <si>
    <t>1SAP250200R0001</t>
  </si>
  <si>
    <t>3BSE008546R1</t>
  </si>
  <si>
    <t>64493663A</t>
  </si>
  <si>
    <t>64493663B</t>
  </si>
  <si>
    <t>64605666B</t>
  </si>
  <si>
    <t>1SBL121001M2510</t>
  </si>
  <si>
    <t>1SBL113001R8110</t>
  </si>
  <si>
    <t>2CDL200011R2515</t>
  </si>
  <si>
    <t>2CDL200001R5015</t>
  </si>
  <si>
    <t>2CSM204125R0601</t>
  </si>
  <si>
    <t>1SDA065523R1</t>
  </si>
  <si>
    <t>1SDA013327R1</t>
  </si>
  <si>
    <t>1SDA066433R1</t>
  </si>
  <si>
    <t>1SDA066426R1</t>
  </si>
  <si>
    <t>1SDA054911R1</t>
  </si>
  <si>
    <t>1SDA038326R1</t>
  </si>
  <si>
    <t>1SDA038327R1</t>
  </si>
  <si>
    <t>2CY015</t>
  </si>
  <si>
    <t>1SBL901074R2601</t>
  </si>
  <si>
    <t>1SBL901074R7501</t>
  </si>
  <si>
    <t>1SBL901074R2610</t>
  </si>
  <si>
    <t>1SBL901074R7510</t>
  </si>
  <si>
    <t>1SFL981074R2611</t>
  </si>
  <si>
    <t>1SFL981074R7511</t>
  </si>
  <si>
    <t>1SFL981074R8511</t>
  </si>
  <si>
    <t>1SBL911074R2601</t>
  </si>
  <si>
    <t>1SBL911074R7501</t>
  </si>
  <si>
    <t>1SBL911074R2610</t>
  </si>
  <si>
    <t>1SBL911074R7510</t>
  </si>
  <si>
    <t>1SBL911074R8110</t>
  </si>
  <si>
    <t>1SFL991074R2611</t>
  </si>
  <si>
    <t>1SFL991074R7511</t>
  </si>
  <si>
    <t>1SBL921074R2601</t>
  </si>
  <si>
    <t>1SBL921074R7501</t>
  </si>
  <si>
    <t>1SBL921074R8101</t>
  </si>
  <si>
    <t>1SBL921074R2610</t>
  </si>
  <si>
    <t>1SBL921074R7510</t>
  </si>
  <si>
    <t>1SBL921074R8110</t>
  </si>
  <si>
    <t>1SBL931074R2601</t>
  </si>
  <si>
    <t>1SBL931074R7501</t>
  </si>
  <si>
    <t>1SBL931074R8101</t>
  </si>
  <si>
    <t>1SBL931074R2610</t>
  </si>
  <si>
    <t>1SBL931074R7510</t>
  </si>
  <si>
    <t>1SBL281074R2601</t>
  </si>
  <si>
    <t>1SBL281074R8101</t>
  </si>
  <si>
    <t>1SBL281074R2610</t>
  </si>
  <si>
    <t>1SBL281074R7510</t>
  </si>
  <si>
    <t>1SBL281074R8110</t>
  </si>
  <si>
    <t>1SBL281074R8510</t>
  </si>
  <si>
    <t>1SBL321074R2601</t>
  </si>
  <si>
    <t>1SBL321074R7501</t>
  </si>
  <si>
    <t>1SBL321074R2610</t>
  </si>
  <si>
    <t>1SBL321074R7510</t>
  </si>
  <si>
    <t>1SBL321074R8110</t>
  </si>
  <si>
    <t>1SBL321074R8410</t>
  </si>
  <si>
    <t>1SBL321074R1174</t>
  </si>
  <si>
    <t>1SBL351074R7511</t>
  </si>
  <si>
    <t>1SBL351074R8111</t>
  </si>
  <si>
    <t>1SBL351074R8511</t>
  </si>
  <si>
    <t>1SBL371074R7511</t>
  </si>
  <si>
    <t>1SBL371074R8111</t>
  </si>
  <si>
    <t>1SBL371074R8511</t>
  </si>
  <si>
    <t>1SBL411074R7500</t>
  </si>
  <si>
    <t>1SBL411074R2611</t>
  </si>
  <si>
    <t>1SBL411074R7511</t>
  </si>
  <si>
    <t>1SFL431074R2611</t>
  </si>
  <si>
    <t>1SFL431074R3611</t>
  </si>
  <si>
    <t>1SFL431074R7511</t>
  </si>
  <si>
    <t>1SFL431074R8111</t>
  </si>
  <si>
    <t>2CMA100177R1000</t>
  </si>
  <si>
    <t>GJL1211001R0011</t>
  </si>
  <si>
    <t>GJL1211001R0101</t>
  </si>
  <si>
    <t>GJL1211001R8100</t>
  </si>
  <si>
    <t>GJL1311001R0011</t>
  </si>
  <si>
    <t>GJL1311001R0101</t>
  </si>
  <si>
    <t>GJL1311009R8100</t>
  </si>
  <si>
    <t>1SNK900001R0000</t>
  </si>
  <si>
    <t>1SNS320001Z0100</t>
  </si>
  <si>
    <t>1SDA065703R1</t>
  </si>
  <si>
    <t>GJL1213009R0105</t>
  </si>
  <si>
    <t>GJL1200438F0001</t>
  </si>
  <si>
    <t>GJL1313001R0104</t>
  </si>
  <si>
    <t>3BSE031154R1</t>
  </si>
  <si>
    <t>A7B10000050027</t>
  </si>
  <si>
    <t>1SBN084506R1000</t>
  </si>
  <si>
    <t>1SBN081406R1000</t>
  </si>
  <si>
    <t>1SBN081406R1001</t>
  </si>
  <si>
    <t>1SBN081306T1000</t>
  </si>
  <si>
    <t>1SBN082406R1000</t>
  </si>
  <si>
    <t>1SBN082306T2000</t>
  </si>
  <si>
    <t>1SBN083206R1000</t>
  </si>
  <si>
    <t>1SBN083506R1000</t>
  </si>
  <si>
    <t>1SBN084106R1000</t>
  </si>
  <si>
    <t>1SBN082411R1001</t>
  </si>
  <si>
    <t>1SBN083504R1000</t>
  </si>
  <si>
    <t>1SNA020867R2000</t>
  </si>
  <si>
    <t>1SNA291102R2300</t>
  </si>
  <si>
    <t>1SNA179622R0200</t>
  </si>
  <si>
    <t>1SNA179618R1600</t>
  </si>
  <si>
    <t>1SNA179617R0500</t>
  </si>
  <si>
    <t>1SDA066592R1</t>
  </si>
  <si>
    <t>3AXD50000021262</t>
  </si>
  <si>
    <t>1VC1AH165X01C</t>
  </si>
  <si>
    <t>1SDA066137R1</t>
  </si>
  <si>
    <t>1SDA073700R1</t>
  </si>
  <si>
    <t>1SDA038312R1</t>
  </si>
  <si>
    <t>1SDA063548R1</t>
  </si>
  <si>
    <t>1SDA063547R1</t>
  </si>
  <si>
    <t>1VCR016225G0052P</t>
  </si>
  <si>
    <t>1VCR016228G0006P</t>
  </si>
  <si>
    <t>1SDA038300R1</t>
  </si>
  <si>
    <t>1SDA038302R1</t>
  </si>
  <si>
    <t>1SDA038296R1</t>
  </si>
  <si>
    <t>1SDA038286R1</t>
  </si>
  <si>
    <t>1SDA038291R1</t>
  </si>
  <si>
    <t>1SDA038310R1</t>
  </si>
  <si>
    <t>1SDA038306R1</t>
  </si>
  <si>
    <t>1SDA062087R1</t>
  </si>
  <si>
    <t>1SDA062091R1</t>
  </si>
  <si>
    <t>1SDA073694R1</t>
  </si>
  <si>
    <t>1SFA611280R4071</t>
  </si>
  <si>
    <t>3AXD50000022320A</t>
  </si>
  <si>
    <t>1SNA167260R1700</t>
  </si>
  <si>
    <t>1SNA179892R2200</t>
  </si>
  <si>
    <t>1SNA179534R2200</t>
  </si>
  <si>
    <t>1SNA179657R1500</t>
  </si>
  <si>
    <t>2CDB806001R3500</t>
  </si>
  <si>
    <t>FUSIVEL 32A</t>
  </si>
  <si>
    <t>1SFA619201R1016</t>
  </si>
  <si>
    <t>1SFA619201R1076</t>
  </si>
  <si>
    <t>1SFA619201R1026</t>
  </si>
  <si>
    <t>1SFA619201R3016</t>
  </si>
  <si>
    <t>1SFA619210R1026</t>
  </si>
  <si>
    <t>1SFA619211R1026</t>
  </si>
  <si>
    <t>1SAR501020R0005</t>
  </si>
  <si>
    <t>1SFA619920R8053</t>
  </si>
  <si>
    <t>1SBN011010T1010</t>
  </si>
  <si>
    <t>1SBN010110R1001</t>
  </si>
  <si>
    <t>1SBN010110R1010</t>
  </si>
  <si>
    <t>1SBN010140R1122</t>
  </si>
  <si>
    <t>1SBN010140R1031</t>
  </si>
  <si>
    <t>1SBN010140R1131</t>
  </si>
  <si>
    <t>1SBN010010R1001</t>
  </si>
  <si>
    <t>1SBN010010R1010</t>
  </si>
  <si>
    <t>1SBN010040R1122</t>
  </si>
  <si>
    <t>1SBN010040R1031</t>
  </si>
  <si>
    <t>1SBN010040R1340</t>
  </si>
  <si>
    <t>1SBN019010R1001</t>
  </si>
  <si>
    <t>1SBN019040R1104</t>
  </si>
  <si>
    <t>1SBN019010R1010</t>
  </si>
  <si>
    <t>1SBN019040R1222</t>
  </si>
  <si>
    <t>1SBN019040R1131</t>
  </si>
  <si>
    <t>GJL1201317R0001</t>
  </si>
  <si>
    <t>GJL1201317R0003</t>
  </si>
  <si>
    <t>2UEA000651</t>
  </si>
  <si>
    <t>GJL1201330R0009</t>
  </si>
  <si>
    <t>GJL1201330R0001</t>
  </si>
  <si>
    <t>GJL1201330R0003</t>
  </si>
  <si>
    <t>GJL1201330R0004</t>
  </si>
  <si>
    <t>GJL1201330R0005</t>
  </si>
  <si>
    <t>1SFN010720R1011</t>
  </si>
  <si>
    <t>1SFN019820R1011</t>
  </si>
  <si>
    <t>1SFN010820R1011</t>
  </si>
  <si>
    <t>1SBN010120R1011</t>
  </si>
  <si>
    <t>1SBN010020R1011</t>
  </si>
  <si>
    <t>1SBN019020R1011</t>
  </si>
  <si>
    <t>3AUA0000125449</t>
  </si>
  <si>
    <t>1SFA619600R6101</t>
  </si>
  <si>
    <t>ZH3163150414</t>
  </si>
  <si>
    <t>1SFA616921R2221</t>
  </si>
  <si>
    <t>GJD5911086R0015</t>
  </si>
  <si>
    <t>GJD5911086R0013</t>
  </si>
  <si>
    <t>1SVR011700R0000</t>
  </si>
  <si>
    <t>1SDA054916R1</t>
  </si>
  <si>
    <t>1SAJ929140R0015</t>
  </si>
  <si>
    <t>1SAJ929180R0015</t>
  </si>
  <si>
    <t>1SAJ929190R0010</t>
  </si>
  <si>
    <t>3AXD50000004419</t>
  </si>
  <si>
    <t>1SFA619500R1051</t>
  </si>
  <si>
    <t>1SFA619500R1021</t>
  </si>
  <si>
    <t>1SFA6119551R1071</t>
  </si>
  <si>
    <t>1SFA619550R1041</t>
  </si>
  <si>
    <t>1SFA619550R1051</t>
  </si>
  <si>
    <t>1SFA619550R1071</t>
  </si>
  <si>
    <t>1SFA619550R1021</t>
  </si>
  <si>
    <t>1SNA115028R1200</t>
  </si>
  <si>
    <t>1SDA066438R1</t>
  </si>
  <si>
    <t>3BSE022366R1</t>
  </si>
  <si>
    <t>3BSE041882R1</t>
  </si>
  <si>
    <t>3BSE018103R1</t>
  </si>
  <si>
    <t>1SFA619402R5015</t>
  </si>
  <si>
    <t>1SFA619403R5028</t>
  </si>
  <si>
    <t>1SFA619403R5022</t>
  </si>
  <si>
    <t>1SFA619402R5021</t>
  </si>
  <si>
    <t>1SFA619403R5021</t>
  </si>
  <si>
    <t>1SFA619403R5138</t>
  </si>
  <si>
    <t>1SFA619403R5134</t>
  </si>
  <si>
    <t>1SFA619403R5131</t>
  </si>
  <si>
    <t>1SFA619403R5133</t>
  </si>
  <si>
    <t>1SFA619403R5152</t>
  </si>
  <si>
    <t>1SFA619403R5151</t>
  </si>
  <si>
    <t>1SFA619403R5203</t>
  </si>
  <si>
    <t>1SFA619402R5131</t>
  </si>
  <si>
    <t>1SFA619402R5135</t>
  </si>
  <si>
    <t>1SFA619402R5133</t>
  </si>
  <si>
    <t>1SFA619402R5151</t>
  </si>
  <si>
    <t>1SFA619402R5202</t>
  </si>
  <si>
    <t>1SFA619402R5201</t>
  </si>
  <si>
    <t>1SFA619402R5232</t>
  </si>
  <si>
    <t>1SFA619402R5234</t>
  </si>
  <si>
    <t>1SFA619402R5231</t>
  </si>
  <si>
    <t>1SFA619402R5235</t>
  </si>
  <si>
    <t>1SFA619402R5233</t>
  </si>
  <si>
    <t>1SVR440899R6600</t>
  </si>
  <si>
    <t>1SVR440823R1000</t>
  </si>
  <si>
    <t>1SVR440841R0000</t>
  </si>
  <si>
    <t>1SVR440839R4400</t>
  </si>
  <si>
    <t>1SVR440853R0000</t>
  </si>
  <si>
    <t>1SVR440721R0000</t>
  </si>
  <si>
    <t>1SVR440723R0200</t>
  </si>
  <si>
    <t>1SVR440721R0200</t>
  </si>
  <si>
    <t>1SVR440713R0200</t>
  </si>
  <si>
    <t>1SRV440711R0200</t>
  </si>
  <si>
    <t>1SVR440711R1300</t>
  </si>
  <si>
    <t>1SVR440711R1200</t>
  </si>
  <si>
    <t>1SAP170200R0001</t>
  </si>
  <si>
    <t>1SAP170500R0001</t>
  </si>
  <si>
    <t>1SVR730750R0400</t>
  </si>
  <si>
    <t>1SVR450331R0100</t>
  </si>
  <si>
    <t>1SVR730700R0100</t>
  </si>
  <si>
    <t>1SVR750489R8300</t>
  </si>
  <si>
    <t>1SVR630885R1300</t>
  </si>
  <si>
    <t>1SVR730884R1300</t>
  </si>
  <si>
    <t>1SVR430811R1300</t>
  </si>
  <si>
    <t>1SVR430800R9100</t>
  </si>
  <si>
    <t>1SVR550824R9100</t>
  </si>
  <si>
    <t>1SVR730824R9300</t>
  </si>
  <si>
    <t>1SVR550871R9500</t>
  </si>
  <si>
    <t>1SVR630794R1300</t>
  </si>
  <si>
    <t>2CCA880210R0001</t>
  </si>
  <si>
    <t>1SDA014192R1</t>
  </si>
  <si>
    <t>1SDA014209R1</t>
  </si>
  <si>
    <t>1SDA013863R1</t>
  </si>
  <si>
    <t>1SDA066422R1</t>
  </si>
  <si>
    <t>1SDA066149R1</t>
  </si>
  <si>
    <t>1SFA619100R1042</t>
  </si>
  <si>
    <t>1SFA619100R1041</t>
  </si>
  <si>
    <t>1SFA619100R1013</t>
  </si>
  <si>
    <t>1SVR423417R1000</t>
  </si>
  <si>
    <t>1SFA619103R1024</t>
  </si>
  <si>
    <t>1SBP260183R1001</t>
  </si>
  <si>
    <t>1SVR427024R0000</t>
  </si>
  <si>
    <t>1SVR427035R1000</t>
  </si>
  <si>
    <t>1SVR427032R1000</t>
  </si>
  <si>
    <t>1SVR427031R0000</t>
  </si>
  <si>
    <t>1SVR427035R0000</t>
  </si>
  <si>
    <t>1SVR427036R0000</t>
  </si>
  <si>
    <t>1SVR427034R0000</t>
  </si>
  <si>
    <t>1SFA619126R1071</t>
  </si>
  <si>
    <t>1SVR423418R9000</t>
  </si>
  <si>
    <t>1SVR427016R0100</t>
  </si>
  <si>
    <t>1SVR406611R4000</t>
  </si>
  <si>
    <t>1SVR405613R4100</t>
  </si>
  <si>
    <t>1SVR405611R0100</t>
  </si>
  <si>
    <t>1SVR405612R0100</t>
  </si>
  <si>
    <t>1SVR405613R0100</t>
  </si>
  <si>
    <t>1SVR405611R1100</t>
  </si>
  <si>
    <t>1SVR405613R1000</t>
  </si>
  <si>
    <t>1SVR405613R1100</t>
  </si>
  <si>
    <t>1SVR405612R6000</t>
  </si>
  <si>
    <t>1SVR405613R6100</t>
  </si>
  <si>
    <t>1SVR405612R4200</t>
  </si>
  <si>
    <t>1SVR405613R7000</t>
  </si>
  <si>
    <t>1SVR405613R7100</t>
  </si>
  <si>
    <t>1SVR405613R2100</t>
  </si>
  <si>
    <t>1SVR405611R8300</t>
  </si>
  <si>
    <t>1SVR405611R9000</t>
  </si>
  <si>
    <t>1SVR405611R3000</t>
  </si>
  <si>
    <t>1SRV405612R3100</t>
  </si>
  <si>
    <t>1SVR405613R3000</t>
  </si>
  <si>
    <t>1SVR405613R3100</t>
  </si>
  <si>
    <t>1SVR405651R1100</t>
  </si>
  <si>
    <t>1SVR405651R3100</t>
  </si>
  <si>
    <t>1SVR405659R1000</t>
  </si>
  <si>
    <t>SVR405600R4000</t>
  </si>
  <si>
    <t>1SVR405601R0000</t>
  </si>
  <si>
    <t>1SVR405600R1000</t>
  </si>
  <si>
    <t>1SVR405601R1000</t>
  </si>
  <si>
    <t>1SVR405601R7000</t>
  </si>
  <si>
    <t>1SVR405601R8000</t>
  </si>
  <si>
    <t>1SVR405600R2000</t>
  </si>
  <si>
    <t>1SVR405601R2000</t>
  </si>
  <si>
    <t>1SVR405600R3000</t>
  </si>
  <si>
    <t>1SVR405601R3000</t>
  </si>
  <si>
    <t>1SVR405659R0000</t>
  </si>
  <si>
    <t>1SVR405650R0001</t>
  </si>
  <si>
    <t>1SVR405654R4000</t>
  </si>
  <si>
    <t>1SVR405501R3010</t>
  </si>
  <si>
    <t>1SVR405501R5010</t>
  </si>
  <si>
    <t>1SVR405521R6100</t>
  </si>
  <si>
    <t>1SVR405521R7100</t>
  </si>
  <si>
    <t>1SVR405541R7110</t>
  </si>
  <si>
    <t>1SVR406613R1000</t>
  </si>
  <si>
    <t>1SVR405622R1000</t>
  </si>
  <si>
    <t>1SVR405622R1100</t>
  </si>
  <si>
    <t>1SVR405622R7100</t>
  </si>
  <si>
    <t>1SVR405621R2100</t>
  </si>
  <si>
    <t>1SVR405622R9100</t>
  </si>
  <si>
    <t>1SVR405670R0000</t>
  </si>
  <si>
    <t>1SVR405660R0000</t>
  </si>
  <si>
    <t>1SVR500110R0000</t>
  </si>
  <si>
    <t>1SVR550111R1100</t>
  </si>
  <si>
    <t>1SVR550167R1100</t>
  </si>
  <si>
    <t>1SVR550910R0500</t>
  </si>
  <si>
    <t>1SVR550107R4100</t>
  </si>
  <si>
    <t>1SVR550107R5100</t>
  </si>
  <si>
    <t>1SVR550107R2100</t>
  </si>
  <si>
    <t>1SVR730100R0300</t>
  </si>
  <si>
    <t>1SVR550228R9100</t>
  </si>
  <si>
    <t>1SVR550029R8100</t>
  </si>
  <si>
    <t>1SVR730010R200</t>
  </si>
  <si>
    <t>1SVR500211R0100</t>
  </si>
  <si>
    <t>1SVR550137R1100</t>
  </si>
  <si>
    <t>1SVR550137R2100</t>
  </si>
  <si>
    <t>1SVR550137R4100</t>
  </si>
  <si>
    <t>1SVR550207R2100</t>
  </si>
  <si>
    <t>1SVR550207R4100</t>
  </si>
  <si>
    <t>3AUA0000044173</t>
  </si>
  <si>
    <t>UCX491P</t>
  </si>
  <si>
    <t>3AUA0000094209</t>
  </si>
  <si>
    <t>1SNA299684R0200</t>
  </si>
  <si>
    <t>1SNA645031R2000</t>
  </si>
  <si>
    <t>1SAZ201108R0001</t>
  </si>
  <si>
    <t>1SAZ701902R0001</t>
  </si>
  <si>
    <t>1SAX201110R1001</t>
  </si>
  <si>
    <t>1SAZ301110R0001</t>
  </si>
  <si>
    <t>1SNL312510R0000</t>
  </si>
  <si>
    <t>1SNL316010R0000</t>
  </si>
  <si>
    <t>1SNL317510R0000</t>
  </si>
  <si>
    <t>1SNL325010R0000</t>
  </si>
  <si>
    <t>1SNL340010R0000</t>
  </si>
  <si>
    <t>1SNL308010R0000</t>
  </si>
  <si>
    <t>1SRV405801R1000</t>
  </si>
  <si>
    <t>1SAP220000R0001</t>
  </si>
  <si>
    <t>2CSB204001R1400</t>
  </si>
  <si>
    <t>1SNA290261R1400</t>
  </si>
  <si>
    <t>3BSE008508R1</t>
  </si>
  <si>
    <t>1SDA074194R1</t>
  </si>
  <si>
    <t>1SAJ230000R1003</t>
  </si>
  <si>
    <t>1SAJ923001R0010</t>
  </si>
  <si>
    <t>1SAJ923001R0050</t>
  </si>
  <si>
    <t>3BSE008510R1</t>
  </si>
  <si>
    <t>3BSE008514R1</t>
  </si>
  <si>
    <t>AB3L00235W05B</t>
  </si>
  <si>
    <t>3AUA0000108878BR</t>
  </si>
  <si>
    <t>3AXD50000009374C</t>
  </si>
  <si>
    <t>3AXD50000010763</t>
  </si>
  <si>
    <t>1SNS109036R7531</t>
  </si>
  <si>
    <t>2CSR252140R1104</t>
  </si>
  <si>
    <t>2CSR252140R1164</t>
  </si>
  <si>
    <t>1SVR440620R0000</t>
  </si>
  <si>
    <t>1SAJ622000R0101</t>
  </si>
  <si>
    <t>1SAX111001R1105</t>
  </si>
  <si>
    <t>2TLA010030R2000</t>
  </si>
  <si>
    <t>1SDA0811433R1</t>
  </si>
  <si>
    <t>2CSM200923R1801</t>
  </si>
  <si>
    <t>2CSM279022R1801</t>
  </si>
  <si>
    <t>2CSM277502R1801</t>
  </si>
  <si>
    <t>2CSM204753R1801</t>
  </si>
  <si>
    <t>2CSM277962R1801</t>
  </si>
  <si>
    <t>2CSM277113R1801</t>
  </si>
  <si>
    <t>2CSM257453R1801</t>
  </si>
  <si>
    <t>2CSM277543R1801</t>
  </si>
  <si>
    <t>2CSM258723R1801</t>
  </si>
  <si>
    <t>2CSM277323R1801</t>
  </si>
  <si>
    <t>2CSM277103R1801</t>
  </si>
  <si>
    <t>2CSM258713R1801</t>
  </si>
  <si>
    <t>2CSM257543R1801</t>
  </si>
  <si>
    <t>2CSM256363R1801</t>
  </si>
  <si>
    <t>2CSM257513R1801</t>
  </si>
  <si>
    <t>2CSM256333R1801</t>
  </si>
  <si>
    <t>2CSM258343R1801</t>
  </si>
  <si>
    <t>SK824440DF</t>
  </si>
  <si>
    <t>1SNK705910R0000</t>
  </si>
  <si>
    <t>1SNK705912R0000</t>
  </si>
  <si>
    <t>SK825441AH</t>
  </si>
  <si>
    <t>1SDA038319R1</t>
  </si>
  <si>
    <t>1SNA008521R2600</t>
  </si>
  <si>
    <t>1SDA070861R1</t>
  </si>
  <si>
    <t>1SDA070745R1</t>
  </si>
  <si>
    <t>1SDA070792R1</t>
  </si>
  <si>
    <t>1SDA070801R1</t>
  </si>
  <si>
    <t>1SDA072142R1</t>
  </si>
  <si>
    <t>1SDA072102R1</t>
  </si>
  <si>
    <t>1SDA071021R1</t>
  </si>
  <si>
    <t>1SDA055954R1</t>
  </si>
  <si>
    <t>GHE3221101R0006</t>
  </si>
  <si>
    <t>1SKN508910R0000</t>
  </si>
  <si>
    <t>1SNK505910R0000</t>
  </si>
  <si>
    <t>1SNK505960R0000</t>
  </si>
  <si>
    <t>1SNK508960R0000</t>
  </si>
  <si>
    <t>GHE3211302R3006</t>
  </si>
  <si>
    <t>GHE3691602R0006</t>
  </si>
  <si>
    <t>N003852424321</t>
  </si>
  <si>
    <t>N003862421321</t>
  </si>
  <si>
    <t>2TLA010030R0000</t>
  </si>
  <si>
    <t>N00318412511</t>
  </si>
  <si>
    <t>N00318413551</t>
  </si>
  <si>
    <t>N0031801255C</t>
  </si>
  <si>
    <t>N0031801355C</t>
  </si>
  <si>
    <t>N0031821305C</t>
  </si>
  <si>
    <t>N0039401221C</t>
  </si>
  <si>
    <t>N00394413351</t>
  </si>
  <si>
    <t>N00394412151</t>
  </si>
  <si>
    <t>N00394413251</t>
  </si>
  <si>
    <t>N00394113251</t>
  </si>
  <si>
    <t>N00394213211</t>
  </si>
  <si>
    <t>N00394213351</t>
  </si>
  <si>
    <t>N00394212251</t>
  </si>
  <si>
    <t>N00394312251</t>
  </si>
  <si>
    <t>N003002813651</t>
  </si>
  <si>
    <t>N00300241251C</t>
  </si>
  <si>
    <t>N00300200455C</t>
  </si>
  <si>
    <t>N00300211355C</t>
  </si>
  <si>
    <t>N00300241351C</t>
  </si>
  <si>
    <t>N00300241325C</t>
  </si>
  <si>
    <t>N00393211255C</t>
  </si>
  <si>
    <t>N003932713551</t>
  </si>
  <si>
    <t>N003932813551</t>
  </si>
  <si>
    <t>N0031223221355C</t>
  </si>
  <si>
    <t>N0031227221325C</t>
  </si>
  <si>
    <t>N0031427221325C</t>
  </si>
  <si>
    <t>2TLA020046R0800</t>
  </si>
  <si>
    <t>2CSF202005R2400</t>
  </si>
  <si>
    <t>2CSF202005R1630</t>
  </si>
  <si>
    <t>2CSF204005R1900</t>
  </si>
  <si>
    <t>2CSF204005R2400</t>
  </si>
  <si>
    <t>2CSF204005R1800</t>
  </si>
  <si>
    <t>40X30MA</t>
  </si>
  <si>
    <t>1SPE007717F0320</t>
  </si>
  <si>
    <t>1SPE007717F0520</t>
  </si>
  <si>
    <t>3AXD50000049451</t>
  </si>
  <si>
    <t>3AUA0000094147</t>
  </si>
  <si>
    <t>3AXD50000049368</t>
  </si>
  <si>
    <t>FC280P4KOT4E20H2BXCXXXSXXXXAN</t>
  </si>
  <si>
    <t>1SFA89921BR1040</t>
  </si>
  <si>
    <t>3AUA0000107392D0480108WS</t>
  </si>
  <si>
    <t>1SNA291061R2400</t>
  </si>
  <si>
    <t>3AXD50000192786B9340084CO</t>
  </si>
  <si>
    <t>1SNA118618R0100</t>
  </si>
  <si>
    <t>1SNA118368R1600</t>
  </si>
  <si>
    <t>1SNA116913R0700</t>
  </si>
  <si>
    <t>1SNA116951R1500</t>
  </si>
  <si>
    <t>3AUA0000089109R3121324CO</t>
  </si>
  <si>
    <t>2CSF204066R3250</t>
  </si>
  <si>
    <t>68469325V3212981CO</t>
  </si>
  <si>
    <t>3AXD50000192779E0400147CO</t>
  </si>
  <si>
    <t>1AKGOO</t>
  </si>
  <si>
    <t>1AVFO3</t>
  </si>
  <si>
    <t>1AY051</t>
  </si>
  <si>
    <t>1AKJO1</t>
  </si>
  <si>
    <t>1SDA014213R1</t>
  </si>
  <si>
    <t>N003630150H1</t>
  </si>
  <si>
    <t>N003620060H1</t>
  </si>
  <si>
    <t>1005929-BR</t>
  </si>
  <si>
    <t>1005896-BR</t>
  </si>
  <si>
    <t>1006785-BR</t>
  </si>
  <si>
    <t>1005926-BR</t>
  </si>
  <si>
    <t>1SAM101901R0001</t>
  </si>
  <si>
    <t>1SAM201902R1001</t>
  </si>
  <si>
    <t>1SAM201902R1002</t>
  </si>
  <si>
    <t>1SAM401901R1002</t>
  </si>
  <si>
    <t>1SAM401901R1001</t>
  </si>
  <si>
    <t>1SAM101928R0001</t>
  </si>
  <si>
    <t>1SAM201901R1001</t>
  </si>
  <si>
    <t>1SAM201901R1002</t>
  </si>
  <si>
    <t>1SAM401902R1003</t>
  </si>
  <si>
    <t>1SAM401902R1001</t>
  </si>
  <si>
    <t>1SAM401902R1002</t>
  </si>
  <si>
    <t>1SDA063143R1</t>
  </si>
  <si>
    <t>1SDA066190R1</t>
  </si>
  <si>
    <t>1SDA066186R1</t>
  </si>
  <si>
    <t>1SDA066666R1</t>
  </si>
  <si>
    <t>N0019742164C</t>
  </si>
  <si>
    <t>N0019712071C</t>
  </si>
  <si>
    <t>N00197221011</t>
  </si>
  <si>
    <t>N00197421711</t>
  </si>
  <si>
    <t>N003912422341</t>
  </si>
  <si>
    <t>N004072424311</t>
  </si>
  <si>
    <t>N004072424321</t>
  </si>
  <si>
    <t>N004082424311</t>
  </si>
  <si>
    <t>N001713221C</t>
  </si>
  <si>
    <t>N0017433211</t>
  </si>
  <si>
    <t>2TLA030054R0100</t>
  </si>
  <si>
    <t>N0017433211C</t>
  </si>
  <si>
    <t>N0019721101C</t>
  </si>
  <si>
    <t>N0019722101C</t>
  </si>
  <si>
    <t>1SDA050312R1</t>
  </si>
  <si>
    <t>1SDA050243R1</t>
  </si>
  <si>
    <t>1SDA050245R1</t>
  </si>
  <si>
    <t>1SDA050249R1</t>
  </si>
  <si>
    <t>1SNK910310R0000</t>
  </si>
  <si>
    <t>1SNK905310R0000</t>
  </si>
  <si>
    <t>1SNK905302R0000</t>
  </si>
  <si>
    <t> 1SNK905303R0000</t>
  </si>
  <si>
    <t>1SNK905350R0000</t>
  </si>
  <si>
    <t>1SNK906310R0000</t>
  </si>
  <si>
    <t>1SNK908303R0000</t>
  </si>
  <si>
    <t>USADO</t>
  </si>
  <si>
    <t>2TLA010002R0000</t>
  </si>
  <si>
    <t>1SFA616202R1001</t>
  </si>
  <si>
    <t>GJH1211001R0221</t>
  </si>
  <si>
    <t>GJH1211001R8220</t>
  </si>
  <si>
    <t>GJH1211001R8224</t>
  </si>
  <si>
    <t>GJH1211001R8310</t>
  </si>
  <si>
    <t>GJH1211001R8314</t>
  </si>
  <si>
    <t>GJH1211001R0401</t>
  </si>
  <si>
    <t>GJH1211001R8400</t>
  </si>
  <si>
    <t>GJH1211001R8404</t>
  </si>
  <si>
    <t>1SDA014032R1</t>
  </si>
  <si>
    <t>1SFA616920R8004</t>
  </si>
  <si>
    <t>1SFA611920R8052</t>
  </si>
  <si>
    <t>1SFA616921R2021</t>
  </si>
  <si>
    <t>1SDA066150R1</t>
  </si>
  <si>
    <t>1SDA066172R1</t>
  </si>
  <si>
    <t>1SDA066179R1</t>
  </si>
  <si>
    <t>1SFA616924R1023</t>
  </si>
  <si>
    <t>1SFA616071R1201</t>
  </si>
  <si>
    <t>GJH1213001R0221</t>
  </si>
  <si>
    <t>GJH1213001R0224</t>
  </si>
  <si>
    <t>GJH1213001R0225</t>
  </si>
  <si>
    <t>GJH1213001R0404</t>
  </si>
  <si>
    <t>1SDA073791R1</t>
  </si>
  <si>
    <t>3AXD500002665640</t>
  </si>
  <si>
    <t>1SDA107473R1</t>
  </si>
  <si>
    <t>1SDA058318R1</t>
  </si>
  <si>
    <t>1SDA047828R1</t>
  </si>
  <si>
    <t>1SDA055044R1</t>
  </si>
  <si>
    <t>1SFA616070R4018</t>
  </si>
  <si>
    <t>1SFA616070R4014</t>
  </si>
  <si>
    <t>1SFA616100R1004</t>
  </si>
  <si>
    <t>1SFA616100R1108</t>
  </si>
  <si>
    <t>1SFA616100R1102</t>
  </si>
  <si>
    <t>1SFA616130R1106</t>
  </si>
  <si>
    <t>1SFA616162R1001</t>
  </si>
  <si>
    <t>1SNA173888R2000</t>
  </si>
  <si>
    <t>1SDA054910R1</t>
  </si>
  <si>
    <t>1SDA054960R1</t>
  </si>
  <si>
    <t>1SDA054926R1</t>
  </si>
  <si>
    <t>1SDA054872R1</t>
  </si>
  <si>
    <t>1SDA054891R1</t>
  </si>
  <si>
    <t>1SDA069656R1</t>
  </si>
  <si>
    <t>1SDA062129R1</t>
  </si>
  <si>
    <t>S2BM5-S2UA220-240</t>
  </si>
  <si>
    <t>ACS5501N09A82</t>
  </si>
  <si>
    <t>3BHE005555R0101</t>
  </si>
  <si>
    <t>1SNK900605R0000</t>
  </si>
  <si>
    <t>1SBV010110R1211</t>
  </si>
  <si>
    <t>1SBV010131R1211</t>
  </si>
  <si>
    <t>1SBV010141R1211</t>
  </si>
  <si>
    <t>1SBV010171R1211</t>
  </si>
  <si>
    <t>1SBV010311R1211</t>
  </si>
  <si>
    <t>1SBV010313R1211</t>
  </si>
  <si>
    <t>1SBV010331R1211</t>
  </si>
  <si>
    <t>1SFN124703R1000</t>
  </si>
  <si>
    <t>1SDA066655R1</t>
  </si>
  <si>
    <t>1SDA066662R1</t>
  </si>
  <si>
    <t>1SDA066660R1</t>
  </si>
  <si>
    <t>1SDA066657R1</t>
  </si>
  <si>
    <t>1SDA066181R1</t>
  </si>
  <si>
    <t>1SNA115120R1700</t>
  </si>
  <si>
    <t>1SNA165115R1000</t>
  </si>
  <si>
    <t>2CSM220685R0721</t>
  </si>
  <si>
    <t>2TLA020056R2100</t>
  </si>
  <si>
    <t>1SNA115129R1400</t>
  </si>
  <si>
    <t>2TAZ662010R2000</t>
  </si>
  <si>
    <t>2TMA070010A0016</t>
  </si>
  <si>
    <t>W2E200-HK38-01</t>
  </si>
  <si>
    <t>1SFA611200R1006</t>
  </si>
  <si>
    <t>1SFA611200R2102</t>
  </si>
  <si>
    <t>1SFA611201R1006</t>
  </si>
  <si>
    <t>1SFA611202R1001</t>
  </si>
  <si>
    <t>1SFA611202R1104</t>
  </si>
  <si>
    <t>1SFA611203R1006</t>
  </si>
  <si>
    <t>1SFA611203R1101</t>
  </si>
  <si>
    <t>1SFA611203R1103</t>
  </si>
  <si>
    <t>1SFA611203R2006</t>
  </si>
  <si>
    <t>1SFA611204R1102</t>
  </si>
  <si>
    <t>1SFA611204R2108</t>
  </si>
  <si>
    <t>1SFA611205R1006</t>
  </si>
  <si>
    <t>1SFA611280R1001</t>
  </si>
  <si>
    <t>1SFA611281R1004</t>
  </si>
  <si>
    <t>1SFA611282R1001</t>
  </si>
  <si>
    <t>3GVA062142CSC</t>
  </si>
  <si>
    <t>3GAA062312ARC</t>
  </si>
  <si>
    <t>3GBP202410-ADG</t>
  </si>
  <si>
    <t>1SFA611210R1006</t>
  </si>
  <si>
    <t>1SFA611210R1001</t>
  </si>
  <si>
    <t>1SFA611210R1108</t>
  </si>
  <si>
    <t>1SFA611210R2102</t>
  </si>
  <si>
    <t>1SFA611210R2101</t>
  </si>
  <si>
    <t>1SFA611211R2001</t>
  </si>
  <si>
    <t>1SFA611211R4026</t>
  </si>
  <si>
    <t>1SFA611213R1006</t>
  </si>
  <si>
    <t>1SFA611213R1102</t>
  </si>
  <si>
    <t>1SFA611213R1101</t>
  </si>
  <si>
    <t>1SFA611213R1103</t>
  </si>
  <si>
    <t>1SFA611214R2006</t>
  </si>
  <si>
    <t>1SFA611283R1001</t>
  </si>
  <si>
    <t>1SFA611285R1001</t>
  </si>
  <si>
    <t>1SNA115116R0700</t>
  </si>
  <si>
    <t>1SNA115271R2200</t>
  </si>
  <si>
    <t>1SNA165113R1600</t>
  </si>
  <si>
    <t>1SNA105053R2200</t>
  </si>
  <si>
    <t>1SNA115987R0100</t>
  </si>
  <si>
    <t>1SNA115646R2200</t>
  </si>
  <si>
    <t>1SNA115657R2500</t>
  </si>
  <si>
    <t>1SNA115118R1100</t>
  </si>
  <si>
    <t>1SNA115971R1000</t>
  </si>
  <si>
    <t>1SNA165114R1700</t>
  </si>
  <si>
    <t>1SNA115688R2500</t>
  </si>
  <si>
    <t>1SNA115216R1300</t>
  </si>
  <si>
    <t>1SFA611920R8015</t>
  </si>
  <si>
    <t>1SFA611920R8126</t>
  </si>
  <si>
    <t>1SFA611920R8129</t>
  </si>
  <si>
    <t>1SFA611920R8130</t>
  </si>
  <si>
    <t>1SNA115486R0300</t>
  </si>
  <si>
    <t>1SNA125486R0500</t>
  </si>
  <si>
    <t>1SNA165488R2700</t>
  </si>
  <si>
    <t>1SNA111033R0300</t>
  </si>
  <si>
    <t>1SFA611610R1010</t>
  </si>
  <si>
    <t>1SFA611610R1001</t>
  </si>
  <si>
    <t>1SFA611605R1100</t>
  </si>
  <si>
    <t>1SNK900630R0000</t>
  </si>
  <si>
    <t>21N823</t>
  </si>
  <si>
    <t>21N826</t>
  </si>
  <si>
    <t>1SDA038337R1</t>
  </si>
  <si>
    <t>1SFA611812R1000</t>
  </si>
  <si>
    <t>1SFA611813R1000</t>
  </si>
  <si>
    <t>1SNB041790R0512</t>
  </si>
  <si>
    <t>1SDA069238R1</t>
  </si>
  <si>
    <t>2CNM512011S0000</t>
  </si>
  <si>
    <t>1SCA022366R1900</t>
  </si>
  <si>
    <t>1SFA611400R1002</t>
  </si>
  <si>
    <t>1SFA611400R1004</t>
  </si>
  <si>
    <t>1SFA611400R1001</t>
  </si>
  <si>
    <t>1SFA611400R1005</t>
  </si>
  <si>
    <t>1SFA611400R1003</t>
  </si>
  <si>
    <t>1SFA611620R1001</t>
  </si>
  <si>
    <t>1SFA611621R1012</t>
  </si>
  <si>
    <t>1SFA611621R1011</t>
  </si>
  <si>
    <t>1SFA611621R1015</t>
  </si>
  <si>
    <t>1SFA611621R1013</t>
  </si>
  <si>
    <t>1SFA611621R1042</t>
  </si>
  <si>
    <t>1SFA611621R1041</t>
  </si>
  <si>
    <t>1SFA611621R1043</t>
  </si>
  <si>
    <t>1SFA611621R1072</t>
  </si>
  <si>
    <t>1SFA611621R1071</t>
  </si>
  <si>
    <t>1SFA611621R1073</t>
  </si>
  <si>
    <t>1GM011</t>
  </si>
  <si>
    <t>1GM005</t>
  </si>
  <si>
    <t>1GM013</t>
  </si>
  <si>
    <t>1GM007</t>
  </si>
  <si>
    <t>1GM015</t>
  </si>
  <si>
    <t>1GM009</t>
  </si>
  <si>
    <t>1SAM160000R1008</t>
  </si>
  <si>
    <t>1SDA074186R1</t>
  </si>
  <si>
    <t>1SDA060398R1</t>
  </si>
  <si>
    <t>1VCR016229G0005P</t>
  </si>
  <si>
    <t>1VCR016229G0006P</t>
  </si>
  <si>
    <t>1SDA038321R1</t>
  </si>
  <si>
    <t>1SDA038323R1</t>
  </si>
  <si>
    <t>1SDA038324R1</t>
  </si>
  <si>
    <t>1SDA054896R1</t>
  </si>
  <si>
    <t>1SDA054902R1</t>
  </si>
  <si>
    <t>1SDA060395R1</t>
  </si>
  <si>
    <t>1SDA054897R1</t>
  </si>
  <si>
    <t>1SDA062113R1</t>
  </si>
  <si>
    <t>1SFA611100R1006</t>
  </si>
  <si>
    <t>1SFA611100R1002</t>
  </si>
  <si>
    <t>1SFA611100R1001</t>
  </si>
  <si>
    <t>1SFA611100R1005</t>
  </si>
  <si>
    <t>1SFA611100R1003</t>
  </si>
  <si>
    <t>1SFA611100R1102</t>
  </si>
  <si>
    <t>1SFA611100R1104</t>
  </si>
  <si>
    <t>1SFA11100R1101</t>
  </si>
  <si>
    <t>1SFA611100R1103</t>
  </si>
  <si>
    <t>1SFA611100R4214</t>
  </si>
  <si>
    <t>1SFA611101R1104</t>
  </si>
  <si>
    <t>1SFA611102R2102</t>
  </si>
  <si>
    <t>1SFA611102R2104</t>
  </si>
  <si>
    <t>1SFA611102R3104</t>
  </si>
  <si>
    <t>1SFA611130R1106</t>
  </si>
  <si>
    <t>1SFA611130R1102</t>
  </si>
  <si>
    <t>1SFA611130R1101</t>
  </si>
  <si>
    <t>1SFA611130R2176</t>
  </si>
  <si>
    <t>1SFA611130R2272</t>
  </si>
  <si>
    <t>1SFA611520R1001</t>
  </si>
  <si>
    <t>1SFA611520R2011</t>
  </si>
  <si>
    <t>1SFA611523R1001</t>
  </si>
  <si>
    <t>1SFA611523R2002</t>
  </si>
  <si>
    <t>1SFA611124R1103</t>
  </si>
  <si>
    <t>1SFA6111243101</t>
  </si>
  <si>
    <t>1SFA611125R1001</t>
  </si>
  <si>
    <t>1SFA611511R1006</t>
  </si>
  <si>
    <t>1SFA611511R1101</t>
  </si>
  <si>
    <t>1SFA611510R1101</t>
  </si>
  <si>
    <t>1SFA611513R1101</t>
  </si>
  <si>
    <t>1S1788</t>
  </si>
  <si>
    <t>1SAM250000R1001</t>
  </si>
  <si>
    <t>1SAM250000R1002</t>
  </si>
  <si>
    <t>1SAM250000R1003</t>
  </si>
  <si>
    <t>1SAM250000R1004</t>
  </si>
  <si>
    <t>1SAM250000R1005</t>
  </si>
  <si>
    <t>1SAM250000R1006</t>
  </si>
  <si>
    <t>1SAM250000R1010</t>
  </si>
  <si>
    <t>1SAM250000R1012</t>
  </si>
  <si>
    <t>1SAM250000R1011</t>
  </si>
  <si>
    <t>1SAM250000R1007</t>
  </si>
  <si>
    <t>1SAM250000R1013</t>
  </si>
  <si>
    <t>1SAM250000R1014</t>
  </si>
  <si>
    <t>1SAM250000R1015</t>
  </si>
  <si>
    <t>1SAM250000R1008</t>
  </si>
  <si>
    <t>1SAM250000R1009</t>
  </si>
  <si>
    <t>1SAM350000R1003</t>
  </si>
  <si>
    <t>1SAM350000R1005</t>
  </si>
  <si>
    <t>1SAM350000R1006</t>
  </si>
  <si>
    <t>1SAM350000R1010</t>
  </si>
  <si>
    <t>1SAM350000R1012</t>
  </si>
  <si>
    <t>1SAM350000R1011</t>
  </si>
  <si>
    <t>1SAM350000R1007</t>
  </si>
  <si>
    <t>1SAM350000R1013</t>
  </si>
  <si>
    <t>1SAM350000R1014</t>
  </si>
  <si>
    <t>1SAM350000R1015</t>
  </si>
  <si>
    <t>1SAM350000R1008</t>
  </si>
  <si>
    <t>1SAM350000R1009</t>
  </si>
  <si>
    <t>1SAM451000R1013</t>
  </si>
  <si>
    <t>1SAM451000R1014</t>
  </si>
  <si>
    <t>1SAM451000R1015</t>
  </si>
  <si>
    <t>1SAM451000R1016</t>
  </si>
  <si>
    <t>1SAM451000R1017</t>
  </si>
  <si>
    <t>1SAM150000R1003</t>
  </si>
  <si>
    <t>1SAM150000R1004</t>
  </si>
  <si>
    <t>1SAM150000R1006</t>
  </si>
  <si>
    <t>1SAM150000R1011</t>
  </si>
  <si>
    <t>1SAM150000R1007</t>
  </si>
  <si>
    <t>1SAM150000R1009</t>
  </si>
  <si>
    <t>1SAM150000R1010</t>
  </si>
  <si>
    <t>1SAM450000R1002</t>
  </si>
  <si>
    <t>1SAM550000R1010</t>
  </si>
  <si>
    <t>1SAM550000R1006</t>
  </si>
  <si>
    <t>1SAM550000R1008</t>
  </si>
  <si>
    <t>1SAM550000R1009</t>
  </si>
  <si>
    <t>1SAM570000R1006</t>
  </si>
  <si>
    <t>1SAM580000R1001</t>
  </si>
  <si>
    <t>1SAM580000R1003</t>
  </si>
  <si>
    <t>1SAM201909R1021</t>
  </si>
  <si>
    <t>1SAM201920R1000</t>
  </si>
  <si>
    <t>1SAM201920R1001</t>
  </si>
  <si>
    <t>1SAM101923R0002</t>
  </si>
  <si>
    <t>170H0069</t>
  </si>
  <si>
    <t>M3BP80MLG4K</t>
  </si>
  <si>
    <t>3GBP092325-ADB</t>
  </si>
  <si>
    <t>3GBP092520-ADL</t>
  </si>
  <si>
    <t>3GBP072450-ADL</t>
  </si>
  <si>
    <t>1SFA611302R1006</t>
  </si>
  <si>
    <t>2CLA010000N1102</t>
  </si>
  <si>
    <t>2CLA010000N1502</t>
  </si>
  <si>
    <t>2CLA010120N1102</t>
  </si>
  <si>
    <t>2CLA010100N1102</t>
  </si>
  <si>
    <t>2CLA010100N1502</t>
  </si>
  <si>
    <t>2CLA010200N1102</t>
  </si>
  <si>
    <t>2CLA010200N1502</t>
  </si>
  <si>
    <t>2CLA010420N1502</t>
  </si>
  <si>
    <t>2CLA010470N1102</t>
  </si>
  <si>
    <t>2CLA010400N1102</t>
  </si>
  <si>
    <t>2CLA010400N1502</t>
  </si>
  <si>
    <t>2CLA010700N1102</t>
  </si>
  <si>
    <t>2CLA010700N1502</t>
  </si>
  <si>
    <t>2CLA011000N1102</t>
  </si>
  <si>
    <t>2CLA011000N1502</t>
  </si>
  <si>
    <t>2CLA011700N1102</t>
  </si>
  <si>
    <t>2CLA011850N1102</t>
  </si>
  <si>
    <t>2CLA011860N1102</t>
  </si>
  <si>
    <t>2CLA011860N1502</t>
  </si>
  <si>
    <t>2CLA011910N1102</t>
  </si>
  <si>
    <t>2CLA011910N1502</t>
  </si>
  <si>
    <t>2CLA013620N1102</t>
  </si>
  <si>
    <t>2CLA013620N1502</t>
  </si>
  <si>
    <t>2CLA013620N7002</t>
  </si>
  <si>
    <t>2CLA013600N1102</t>
  </si>
  <si>
    <t>2CLA013600N1502</t>
  </si>
  <si>
    <t>2CLA015000N1102</t>
  </si>
  <si>
    <t>2CLA015410N1102</t>
  </si>
  <si>
    <t>2CLA015570N1102</t>
  </si>
  <si>
    <t>2CLA016070N1102</t>
  </si>
  <si>
    <t>2CLA016070N1502</t>
  </si>
  <si>
    <t>2CLA018530N1102</t>
  </si>
  <si>
    <t>2CLA018530N1502</t>
  </si>
  <si>
    <t>2CLA018500N1102</t>
  </si>
  <si>
    <t>2CLA018500N1502</t>
  </si>
  <si>
    <t>2CLA030100N1102</t>
  </si>
  <si>
    <t>2CLA030400N1102</t>
  </si>
  <si>
    <t>2CLA037010N1102</t>
  </si>
  <si>
    <t>2CLA037010N1502</t>
  </si>
  <si>
    <t>2CLA037110N1102</t>
  </si>
  <si>
    <t>2CLA037110N1502</t>
  </si>
  <si>
    <t>2CLA037121N1502</t>
  </si>
  <si>
    <t>2CLA037210N1102</t>
  </si>
  <si>
    <t>2CLA037210N1502</t>
  </si>
  <si>
    <t>2CLA037310N1102</t>
  </si>
  <si>
    <t>2CLA037310N1902</t>
  </si>
  <si>
    <t>2CLA037310N1502</t>
  </si>
  <si>
    <t>2CLA037310N1702</t>
  </si>
  <si>
    <t>2CLA037310N1302</t>
  </si>
  <si>
    <t>2CLA050120N1102</t>
  </si>
  <si>
    <t>2CLA050130N1102</t>
  </si>
  <si>
    <t>2CLA050100N1102</t>
  </si>
  <si>
    <t>2CLA050200N1102</t>
  </si>
  <si>
    <t>2CLA053611N1102</t>
  </si>
  <si>
    <t>2CLA053620N1102</t>
  </si>
  <si>
    <t>2CLA053630N1102</t>
  </si>
  <si>
    <t>2CLA053600N1102</t>
  </si>
  <si>
    <t>2CLA055000N1102</t>
  </si>
  <si>
    <t>2CLA067010N1102</t>
  </si>
  <si>
    <t>2CLA067010N1502</t>
  </si>
  <si>
    <t>2CLA067110N1102</t>
  </si>
  <si>
    <t>2CLA067110N1502</t>
  </si>
  <si>
    <t>2CLA067141N1102</t>
  </si>
  <si>
    <t>2CLA067141N1502</t>
  </si>
  <si>
    <t>2CLA067310N1102</t>
  </si>
  <si>
    <t>2CLA067310N1902</t>
  </si>
  <si>
    <t>2CLA067310N1502</t>
  </si>
  <si>
    <t>2CLA110000N1104S</t>
  </si>
  <si>
    <t>2CLA110000N1304S</t>
  </si>
  <si>
    <t>2CLA110000N1604S</t>
  </si>
  <si>
    <t>2CLA110130N1104S</t>
  </si>
  <si>
    <t>2CLA1101.3BNS</t>
  </si>
  <si>
    <t>2CLA110130N1304S</t>
  </si>
  <si>
    <t>2CLA110130N1604S</t>
  </si>
  <si>
    <t>2CLA110170N1104S</t>
  </si>
  <si>
    <t>2CLA110170N1304S</t>
  </si>
  <si>
    <t>2CLA110100N1104S</t>
  </si>
  <si>
    <t>2CLA110110N1804S</t>
  </si>
  <si>
    <t>2CLA110100N1304S</t>
  </si>
  <si>
    <t>2CLA110100N1604S</t>
  </si>
  <si>
    <t>2CLA110220N1104S</t>
  </si>
  <si>
    <t>2CLA110230N1104S</t>
  </si>
  <si>
    <t>2CLON110238BRS</t>
  </si>
  <si>
    <t>2CLA110230N1304S</t>
  </si>
  <si>
    <t>2CLA110230N1604S</t>
  </si>
  <si>
    <t>2CLA110210N1804S</t>
  </si>
  <si>
    <t>2CLA110210N1304S</t>
  </si>
  <si>
    <t>2CLA110210N1604S</t>
  </si>
  <si>
    <t>2CLA110420N1104S</t>
  </si>
  <si>
    <t>2CLA110420N1804S</t>
  </si>
  <si>
    <t>2CLA110420N1304S</t>
  </si>
  <si>
    <t>2CLA110470N1104S</t>
  </si>
  <si>
    <t>2CLA110470N1304S</t>
  </si>
  <si>
    <t>2CLA110470N1604S</t>
  </si>
  <si>
    <t>2CLA110400N1104S</t>
  </si>
  <si>
    <t>2CLA110410N1804S</t>
  </si>
  <si>
    <t>2CLA110400N1304S</t>
  </si>
  <si>
    <t>2CLA110400N1604S</t>
  </si>
  <si>
    <t>2CLA110700N1104S</t>
  </si>
  <si>
    <t>2CLA110700N1304S</t>
  </si>
  <si>
    <t>2CLA110700N1604S</t>
  </si>
  <si>
    <t>2CLA111000N1104S</t>
  </si>
  <si>
    <t>2CLA111010N1804S</t>
  </si>
  <si>
    <t>2CLA111000N1304S</t>
  </si>
  <si>
    <t>2CLA111000N1604S</t>
  </si>
  <si>
    <t>2CLA111700N1104S</t>
  </si>
  <si>
    <t>2CLA111700N1304S</t>
  </si>
  <si>
    <t>2CLA111700N1604S</t>
  </si>
  <si>
    <t>2CLA111850N1104S</t>
  </si>
  <si>
    <t>2CLA111850N1304S</t>
  </si>
  <si>
    <t>2CLA111850N1604S</t>
  </si>
  <si>
    <t>2CLA111860N1104S</t>
  </si>
  <si>
    <t>2CLA111860N1304S</t>
  </si>
  <si>
    <t>2CLA111860N1604S</t>
  </si>
  <si>
    <t>2CLA111800N1104S</t>
  </si>
  <si>
    <t>2CLA111800N1304S</t>
  </si>
  <si>
    <t>2CLA111800N1604S</t>
  </si>
  <si>
    <t>2CLA111900N1104S</t>
  </si>
  <si>
    <t>2CLA111900N1304S</t>
  </si>
  <si>
    <t>2CLA113620N1104S</t>
  </si>
  <si>
    <t>2CLA113620N1614S</t>
  </si>
  <si>
    <t>2CLA113620N1304S</t>
  </si>
  <si>
    <t>2CLA113620N1604S</t>
  </si>
  <si>
    <t>2CLA113620N1704S</t>
  </si>
  <si>
    <t>2CLA113600N1614S</t>
  </si>
  <si>
    <t>2CLA113600N1104S</t>
  </si>
  <si>
    <t>2CLA113600N1304S</t>
  </si>
  <si>
    <t>2CLA113600N1604S</t>
  </si>
  <si>
    <t>2CLA113600N1704S</t>
  </si>
  <si>
    <t>2CLA115000N1104S</t>
  </si>
  <si>
    <t>2CLA115000N1304S</t>
  </si>
  <si>
    <t>2CLA115000N1604S</t>
  </si>
  <si>
    <t>2CLA116010N1104S</t>
  </si>
  <si>
    <t>2CLA116020N1604S</t>
  </si>
  <si>
    <t>2CLA116000N1104S</t>
  </si>
  <si>
    <t>2CLA137010N1104S</t>
  </si>
  <si>
    <t>2CLA118500N1604S</t>
  </si>
  <si>
    <t>2CLA137000N1104S</t>
  </si>
  <si>
    <t>2CLA137000N1604S</t>
  </si>
  <si>
    <t>2CLA137000N3204S</t>
  </si>
  <si>
    <t>2CLA137000N3004S</t>
  </si>
  <si>
    <t>2CLA137000N104S</t>
  </si>
  <si>
    <t>2CLA137000N2604S</t>
  </si>
  <si>
    <t>2CLA137000N1204S</t>
  </si>
  <si>
    <t>2CLA137000N1504S</t>
  </si>
  <si>
    <t>2CLA137000N2104S</t>
  </si>
  <si>
    <t>2CLA137000N1304S</t>
  </si>
  <si>
    <t>2CLA137000N3304S</t>
  </si>
  <si>
    <t>2CLA137110N3104S</t>
  </si>
  <si>
    <t>2CLA137110N1104S</t>
  </si>
  <si>
    <t>2CLA137110N2904S</t>
  </si>
  <si>
    <t>2CLA137110N2604S</t>
  </si>
  <si>
    <t>2CLA137110N</t>
  </si>
  <si>
    <t>2CLA137110N1204S</t>
  </si>
  <si>
    <t>2CLA137110N1504S</t>
  </si>
  <si>
    <t>2CLA137110N1304S</t>
  </si>
  <si>
    <t>2CLA137110N1604S</t>
  </si>
  <si>
    <t>2CLA137110N3204S</t>
  </si>
  <si>
    <t>2CLA137110N3304S</t>
  </si>
  <si>
    <t>2CLA137111N3004S</t>
  </si>
  <si>
    <t>2CLA137111N1104S</t>
  </si>
  <si>
    <t>2CLA137111N2904S</t>
  </si>
  <si>
    <t>2CLA137111N2604S</t>
  </si>
  <si>
    <t>2CLA137111N</t>
  </si>
  <si>
    <t>2CLA137111N1204S</t>
  </si>
  <si>
    <t>2CLA137111N1504S</t>
  </si>
  <si>
    <t>2CLA137111N2104S</t>
  </si>
  <si>
    <t>2CLA137111N1304S</t>
  </si>
  <si>
    <t>2CLA137111N1604S</t>
  </si>
  <si>
    <t>2CLA137111N3204S</t>
  </si>
  <si>
    <t>2CLA137111N3304S</t>
  </si>
  <si>
    <t>2CLA137110N3004S</t>
  </si>
  <si>
    <t>2CLA137111N3104S</t>
  </si>
  <si>
    <t>2CLA137191N204S</t>
  </si>
  <si>
    <t>2CLA137191N1104S</t>
  </si>
  <si>
    <t>2CLA137191N2604S</t>
  </si>
  <si>
    <t>2CLON137191BRS</t>
  </si>
  <si>
    <t>2CLA137190N1604S</t>
  </si>
  <si>
    <t>2CLA137210N1104S</t>
  </si>
  <si>
    <t>2CLA137210N2904S</t>
  </si>
  <si>
    <t>2CLA137210N2604S</t>
  </si>
  <si>
    <t>2CLA137210N</t>
  </si>
  <si>
    <t>2CLA137210N1204S</t>
  </si>
  <si>
    <t>2CLA137210N1504S</t>
  </si>
  <si>
    <t>2CLA137210N2104S</t>
  </si>
  <si>
    <t>2CLA137210N1304S</t>
  </si>
  <si>
    <t>2CLA137210N1604S</t>
  </si>
  <si>
    <t>2CLA137210N3204S</t>
  </si>
  <si>
    <t>2CLA137210N3304S</t>
  </si>
  <si>
    <t>2CLA137210N3004S</t>
  </si>
  <si>
    <t>2CLA137210N3104S</t>
  </si>
  <si>
    <t>2CLA137220N1104S</t>
  </si>
  <si>
    <t>2CLA137220N2904S</t>
  </si>
  <si>
    <t>2CLA137220N2604S</t>
  </si>
  <si>
    <t>2CLA137220N</t>
  </si>
  <si>
    <t>2CLA137220N1204S</t>
  </si>
  <si>
    <t>2CLA137220N1504S</t>
  </si>
  <si>
    <t>2CLA137220N2104S</t>
  </si>
  <si>
    <t>2CLA137220N1304S</t>
  </si>
  <si>
    <t>2CLA137220N1604S</t>
  </si>
  <si>
    <t>2CLA137220N3204S</t>
  </si>
  <si>
    <t>2CLA137220N3304S</t>
  </si>
  <si>
    <t>2CLA137320N3004S</t>
  </si>
  <si>
    <t>2CLA137310N3104S</t>
  </si>
  <si>
    <t>2CLA137310N1104S</t>
  </si>
  <si>
    <t>2CLA137310N2904S</t>
  </si>
  <si>
    <t>2CLA137310N2604S</t>
  </si>
  <si>
    <t>2CLA137310N</t>
  </si>
  <si>
    <t>2CLA137310N1204S</t>
  </si>
  <si>
    <t>2CLA137310N1504S</t>
  </si>
  <si>
    <t>2CLA137310N2104S</t>
  </si>
  <si>
    <t>2CLA137310N1304S</t>
  </si>
  <si>
    <t>2CLA137310N1604S</t>
  </si>
  <si>
    <t>2CLA137310N3204S</t>
  </si>
  <si>
    <t>2CLA137310N3304S</t>
  </si>
  <si>
    <t>2CLA137310N3004S</t>
  </si>
  <si>
    <t>2CLON137384BRS</t>
  </si>
  <si>
    <t>2CLA137390N1104S</t>
  </si>
  <si>
    <t>2CLON137387BRS</t>
  </si>
  <si>
    <t>2CLA137390N2604S</t>
  </si>
  <si>
    <t>2CLON137382BRS</t>
  </si>
  <si>
    <t>2CLA137390N2304S</t>
  </si>
  <si>
    <t>2CLA137390N2204S</t>
  </si>
  <si>
    <t>2CLA137390N2104S</t>
  </si>
  <si>
    <t>2CLA137390N1304S</t>
  </si>
  <si>
    <t>2CLA137390N1804S</t>
  </si>
  <si>
    <t>2CLA137390N2504S</t>
  </si>
  <si>
    <t>2CLA0N137188BR</t>
  </si>
  <si>
    <t>2CLA150120N1104S</t>
  </si>
  <si>
    <t>2CLA150130N1104S</t>
  </si>
  <si>
    <t>2CLA150100N1104S</t>
  </si>
  <si>
    <t>2CLA150400N1104S</t>
  </si>
  <si>
    <t>2CLA151700N1104S</t>
  </si>
  <si>
    <t>2CLA153620N1104S</t>
  </si>
  <si>
    <t>2CLA153601N1104S</t>
  </si>
  <si>
    <t>2CLA153602N1104S</t>
  </si>
  <si>
    <t>2CLA153630N1104S</t>
  </si>
  <si>
    <t>2CLA153600N1104S</t>
  </si>
  <si>
    <t>2CLA155000N1104S</t>
  </si>
  <si>
    <t>2CLA167000N1104S</t>
  </si>
  <si>
    <t>2CLA167000N2904S</t>
  </si>
  <si>
    <t>2CLA167000N2604S</t>
  </si>
  <si>
    <t>2CLA167000N</t>
  </si>
  <si>
    <t>2CLA167000N1204S</t>
  </si>
  <si>
    <t>2CLA167000N1504S</t>
  </si>
  <si>
    <t>2CLA167000N2104S</t>
  </si>
  <si>
    <t>2CLA167000N1304S</t>
  </si>
  <si>
    <t>2CLA167000N1604S</t>
  </si>
  <si>
    <t>2CLA167000N3204S</t>
  </si>
  <si>
    <t>2CLA167000N3304S</t>
  </si>
  <si>
    <t>2CLA167000N3004S</t>
  </si>
  <si>
    <t>2CLA167110N3104S</t>
  </si>
  <si>
    <t>2CLA167110N1104S</t>
  </si>
  <si>
    <t>2CLA167110N2904S</t>
  </si>
  <si>
    <t>2CLA167110N2604S</t>
  </si>
  <si>
    <t>2CLA167110N</t>
  </si>
  <si>
    <t>2CLA167110N1204S</t>
  </si>
  <si>
    <t>2CLA167110N1504S</t>
  </si>
  <si>
    <t>2CLA167110N2104S</t>
  </si>
  <si>
    <t>2CLA167110N1304S</t>
  </si>
  <si>
    <t>2CLA167110N1604S</t>
  </si>
  <si>
    <t>2CLA167110N3204S</t>
  </si>
  <si>
    <t>2CLA167110N3304S</t>
  </si>
  <si>
    <t>2CLA167110N3004S</t>
  </si>
  <si>
    <t>2CLA167220N3104S</t>
  </si>
  <si>
    <t>2CLA167220N1104S</t>
  </si>
  <si>
    <t>2CLA167220N2904S</t>
  </si>
  <si>
    <t>2CLA167220N2604S</t>
  </si>
  <si>
    <t>2CLA167220N</t>
  </si>
  <si>
    <t>2CLA167220N1204S</t>
  </si>
  <si>
    <t>2CLA167220N1504S</t>
  </si>
  <si>
    <t>2CLA167220N2104S</t>
  </si>
  <si>
    <t>2CLA167220N1304S</t>
  </si>
  <si>
    <t>2CLA167220N1604S</t>
  </si>
  <si>
    <t>2CLA167220N3204S</t>
  </si>
  <si>
    <t>2CLA167220N3304S</t>
  </si>
  <si>
    <t>2CLA167220N3004S</t>
  </si>
  <si>
    <t>2CLA167240N1104S</t>
  </si>
  <si>
    <t>2CLA167240N2904S</t>
  </si>
  <si>
    <t>2CLA167240N2604S</t>
  </si>
  <si>
    <t>2CLA167240N</t>
  </si>
  <si>
    <t>2CLA167240N1204S</t>
  </si>
  <si>
    <t>2CLA167240N1504S</t>
  </si>
  <si>
    <t>2CLA167240N2104S</t>
  </si>
  <si>
    <t>2CLA167240N1304S</t>
  </si>
  <si>
    <t>2CLA167240N1604S</t>
  </si>
  <si>
    <t>2CLA167240N3204S</t>
  </si>
  <si>
    <t>2CLA167240N3304S</t>
  </si>
  <si>
    <t>2CLA167240N3004S</t>
  </si>
  <si>
    <t>2CLA167360N3104S</t>
  </si>
  <si>
    <t>2CLA167360N1104S</t>
  </si>
  <si>
    <t>2CLA167360N2904S</t>
  </si>
  <si>
    <t>2CLA167360N2604S</t>
  </si>
  <si>
    <t>2CLA167360N</t>
  </si>
  <si>
    <t>2CLA167360N1204S</t>
  </si>
  <si>
    <t>2CLA167360N1504S</t>
  </si>
  <si>
    <t>2CLA167360N2104S</t>
  </si>
  <si>
    <t>2CLA167360N1304S</t>
  </si>
  <si>
    <t>2CLA167360N1604S</t>
  </si>
  <si>
    <t>2CLA167360N3204S</t>
  </si>
  <si>
    <t>2CLA167360N3304S</t>
  </si>
  <si>
    <t>2CLA167360N3004S</t>
  </si>
  <si>
    <t>2CLA16738</t>
  </si>
  <si>
    <t>2CLA167390N1104S</t>
  </si>
  <si>
    <t>2CLON167387BRS</t>
  </si>
  <si>
    <t>2CLA167390N2604S</t>
  </si>
  <si>
    <t>2CLON167382BRS</t>
  </si>
  <si>
    <t>2CLA167390N</t>
  </si>
  <si>
    <t>2CLA167390N104S</t>
  </si>
  <si>
    <t>2CLA167390N2104S</t>
  </si>
  <si>
    <t>2CLA167390N1304S</t>
  </si>
  <si>
    <t>2CLA167390N1804S</t>
  </si>
  <si>
    <t>2CLA1673</t>
  </si>
  <si>
    <t>2CLA210000N1804S</t>
  </si>
  <si>
    <t>2CLA210000N1104S</t>
  </si>
  <si>
    <t>2CLA210000N1904S</t>
  </si>
  <si>
    <t>2CLA210000N1304S</t>
  </si>
  <si>
    <t>2CLA210120N1104S</t>
  </si>
  <si>
    <t>2CLA210100N1804S</t>
  </si>
  <si>
    <t>2CLA210100N1104S</t>
  </si>
  <si>
    <t>2CLA210100N1904S</t>
  </si>
  <si>
    <t>2CLA210100N1304S</t>
  </si>
  <si>
    <t>2CLA210200N1804S</t>
  </si>
  <si>
    <t>2CLA210200N1104S</t>
  </si>
  <si>
    <t>2CLA210200N1304S</t>
  </si>
  <si>
    <t>2CLA210470N1804S</t>
  </si>
  <si>
    <t>2CLA210470N1104S</t>
  </si>
  <si>
    <t>2CLA210470N1901</t>
  </si>
  <si>
    <t>2CLA210470N1304S</t>
  </si>
  <si>
    <t>2CLA210400N1804S</t>
  </si>
  <si>
    <t>2CLA210400N1104S</t>
  </si>
  <si>
    <t>2CLA210400N1304S</t>
  </si>
  <si>
    <t>2CLA210700N1804S</t>
  </si>
  <si>
    <t>2CLA210700N1104S</t>
  </si>
  <si>
    <t>2CLA210700N1304S</t>
  </si>
  <si>
    <t>2CLA211000N1804S</t>
  </si>
  <si>
    <t>2CLA211000N1104S</t>
  </si>
  <si>
    <t>2CLA211000N1304S</t>
  </si>
  <si>
    <t>2CLA211760N1804S</t>
  </si>
  <si>
    <t>2CLA211760N1104S</t>
  </si>
  <si>
    <t>2CLA211760N1304S</t>
  </si>
  <si>
    <t>2CLA211850N1804S</t>
  </si>
  <si>
    <t>2CLA211850N1104S</t>
  </si>
  <si>
    <t>2CLA211850N1304S</t>
  </si>
  <si>
    <t>2CLA211860N1804S</t>
  </si>
  <si>
    <t>2CLA211860N1104S</t>
  </si>
  <si>
    <t>2CLA211900N1804S</t>
  </si>
  <si>
    <t>2CLA211900N1104S</t>
  </si>
  <si>
    <t>2CLA213620N1804S</t>
  </si>
  <si>
    <t>2CLA213620N1104S</t>
  </si>
  <si>
    <t>2CLA213620N1902</t>
  </si>
  <si>
    <t>2CLA213620N1304S</t>
  </si>
  <si>
    <t>2CLA213620N1704S</t>
  </si>
  <si>
    <t>2CLA213600N1804S</t>
  </si>
  <si>
    <t>2CLA213600N1104S</t>
  </si>
  <si>
    <t>2CLA213600N1904S</t>
  </si>
  <si>
    <t>2CLA213600N1304S</t>
  </si>
  <si>
    <t>2CLA213600N1704S</t>
  </si>
  <si>
    <t>2CLA215000N1804S</t>
  </si>
  <si>
    <t>2CLA215000N1104S</t>
  </si>
  <si>
    <t>2CLA215000N1304S</t>
  </si>
  <si>
    <t>2CLA216000N1104S</t>
  </si>
  <si>
    <t>2CLA216000N1804S</t>
  </si>
  <si>
    <t>2CLA217000N1804S</t>
  </si>
  <si>
    <t>2CLA217000N1101S</t>
  </si>
  <si>
    <t>2CLA218500N1104S</t>
  </si>
  <si>
    <t>2CLA219100N1104</t>
  </si>
  <si>
    <t>2CLA219200N1104</t>
  </si>
  <si>
    <t>2CLA220100N1804S</t>
  </si>
  <si>
    <t>2CLA220100N1104S</t>
  </si>
  <si>
    <t>2CLA220100N1301S</t>
  </si>
  <si>
    <t>2CLA220200N1804S</t>
  </si>
  <si>
    <t>2CLA220200N1104S</t>
  </si>
  <si>
    <t>2CLA220470N1804S</t>
  </si>
  <si>
    <t>2CLA220470N1104S</t>
  </si>
  <si>
    <t>2CLA221000N1804S</t>
  </si>
  <si>
    <t>2CLA221000N1104S</t>
  </si>
  <si>
    <t>2CLA222400N1101</t>
  </si>
  <si>
    <t>2CLA224100N1804S</t>
  </si>
  <si>
    <t>2CLA224410N1101S</t>
  </si>
  <si>
    <t>2CLA224400N1804S</t>
  </si>
  <si>
    <t>2CLA224400N1101S</t>
  </si>
  <si>
    <t>2CLA224400N1301S</t>
  </si>
  <si>
    <t>2CLA226060N1804S</t>
  </si>
  <si>
    <t>2CLA226090N1101</t>
  </si>
  <si>
    <t>2CLA228500N1804S</t>
  </si>
  <si>
    <t>2CLA237010N1804S</t>
  </si>
  <si>
    <t>2CLA237010N1104S</t>
  </si>
  <si>
    <t>2CLA237010N1904</t>
  </si>
  <si>
    <t>2CLA237010N1304S</t>
  </si>
  <si>
    <t>2CLA237110N1804S</t>
  </si>
  <si>
    <t>2CLA237110N1104S</t>
  </si>
  <si>
    <t>2CLA237110N1904</t>
  </si>
  <si>
    <t>2CLA237110N1304S</t>
  </si>
  <si>
    <t>2CLA237190N1804S</t>
  </si>
  <si>
    <t>2CLA237190N1104S</t>
  </si>
  <si>
    <t>2CLA237190N1304S</t>
  </si>
  <si>
    <t>2CLA237190N1004S</t>
  </si>
  <si>
    <t>2CLA237210N1804S</t>
  </si>
  <si>
    <t>2CLA237210N1104S</t>
  </si>
  <si>
    <t>2CLA237210N1904S</t>
  </si>
  <si>
    <t>2CLA237210N1304S</t>
  </si>
  <si>
    <t>2CLA237220N1804S</t>
  </si>
  <si>
    <t>2CLA237220N1104S</t>
  </si>
  <si>
    <t>2CLA237220N1904</t>
  </si>
  <si>
    <t>2CLA237220N1304S</t>
  </si>
  <si>
    <t>2CLA237310N1804S</t>
  </si>
  <si>
    <t>2CLA237310N1104S</t>
  </si>
  <si>
    <t>2CLA237300N5104S</t>
  </si>
  <si>
    <t>2CLA237310N3004S</t>
  </si>
  <si>
    <t>2CLA237310N3104S</t>
  </si>
  <si>
    <t>2CLA237310N1904S</t>
  </si>
  <si>
    <t>2CLA237310N4004S</t>
  </si>
  <si>
    <t>2CLA237310N1304S</t>
  </si>
  <si>
    <t>2CLA237310N2204S</t>
  </si>
  <si>
    <t>2CLA237390N1004S</t>
  </si>
  <si>
    <t>2CLA267000N1804S</t>
  </si>
  <si>
    <t>2CLA267000N1104S</t>
  </si>
  <si>
    <t>2CLA267000N1904S</t>
  </si>
  <si>
    <t>2CLA267000N1304S</t>
  </si>
  <si>
    <t>2CLA267110N1804S</t>
  </si>
  <si>
    <t>2CLA267110N1104S</t>
  </si>
  <si>
    <t>2CLA267110N1904S</t>
  </si>
  <si>
    <t>2CLA267110N1304S</t>
  </si>
  <si>
    <t>2CLA267220N1104S</t>
  </si>
  <si>
    <t>2CLA267220N1904</t>
  </si>
  <si>
    <t>2CLA267220N1304S</t>
  </si>
  <si>
    <t>2CLA267240N1804S</t>
  </si>
  <si>
    <t>2CLA267240N1104S</t>
  </si>
  <si>
    <t>2CLA267240N1904S</t>
  </si>
  <si>
    <t>2CLA267240N1304S</t>
  </si>
  <si>
    <t>2CLA267360N1804S</t>
  </si>
  <si>
    <t>2CLA267360N1104S</t>
  </si>
  <si>
    <t>2CLA267360N3004S</t>
  </si>
  <si>
    <t>2CLA267360N3104S</t>
  </si>
  <si>
    <t>2CLA267360N1904S</t>
  </si>
  <si>
    <t>2CLA267360N1304S</t>
  </si>
  <si>
    <t>2CLA267390N1004S</t>
  </si>
  <si>
    <t>1SBH141001R8140</t>
  </si>
  <si>
    <t>2CL0N410001BR</t>
  </si>
  <si>
    <t>2CL0N410005BR</t>
  </si>
  <si>
    <t>2CL0N410131BR</t>
  </si>
  <si>
    <t>2CL0N410141BR</t>
  </si>
  <si>
    <t>2CL0N410145BR</t>
  </si>
  <si>
    <t>2CL0N410171BR</t>
  </si>
  <si>
    <t>2CL0N410101BR</t>
  </si>
  <si>
    <t>2CL0N410105BR</t>
  </si>
  <si>
    <t>2CL0N410231BR</t>
  </si>
  <si>
    <t>2CL0N410201BR</t>
  </si>
  <si>
    <t>2CL0N410421BR</t>
  </si>
  <si>
    <t>2CL0N410401BR</t>
  </si>
  <si>
    <t>2CL0N410701BR</t>
  </si>
  <si>
    <t>2CL0N410705BR</t>
  </si>
  <si>
    <t>2CL0N411001BR</t>
  </si>
  <si>
    <t>2CL0N411701BR</t>
  </si>
  <si>
    <t>2CL0N411705BR</t>
  </si>
  <si>
    <t>2CL0N411851BR</t>
  </si>
  <si>
    <t>2CL0N411861BR</t>
  </si>
  <si>
    <t>2CL0N411901BR</t>
  </si>
  <si>
    <t>2CL0N413625BR</t>
  </si>
  <si>
    <t>2CL0N413601BR</t>
  </si>
  <si>
    <t>2CL0N415001BR</t>
  </si>
  <si>
    <t>2CL0N416011BR</t>
  </si>
  <si>
    <t>2CL0N416015BR</t>
  </si>
  <si>
    <t>2CL0N416001BR</t>
  </si>
  <si>
    <t>2CL0N421711BR</t>
  </si>
  <si>
    <t>2CL0N437011BR</t>
  </si>
  <si>
    <t>2CL0N437012BR</t>
  </si>
  <si>
    <t>2CL0N437015BR</t>
  </si>
  <si>
    <t>2CL0N437019BR</t>
  </si>
  <si>
    <t>2CL0N437111BR</t>
  </si>
  <si>
    <t>2CL0N437112BR</t>
  </si>
  <si>
    <t>2CL0N437115BR</t>
  </si>
  <si>
    <t>2CL0N437113BR</t>
  </si>
  <si>
    <t>2CL0N437191BR</t>
  </si>
  <si>
    <t>2CL0N437195BR</t>
  </si>
  <si>
    <t>2CL0N437119BR</t>
  </si>
  <si>
    <t>2CL0N437190BR</t>
  </si>
  <si>
    <t>2CL0N437211BR</t>
  </si>
  <si>
    <t>2CL0N437221BR</t>
  </si>
  <si>
    <t>2CL0N437222BR</t>
  </si>
  <si>
    <t>2CL0N437225BR</t>
  </si>
  <si>
    <t>2CL0N437223BR</t>
  </si>
  <si>
    <t>2CL0N437229BR</t>
  </si>
  <si>
    <t>2CL0N437311BR</t>
  </si>
  <si>
    <t>2CL0N437312BR</t>
  </si>
  <si>
    <t>2CL0N437315BR</t>
  </si>
  <si>
    <t>2CL0N437313BR</t>
  </si>
  <si>
    <t>2CL0N437319BR</t>
  </si>
  <si>
    <t>2CL0N437390BR</t>
  </si>
  <si>
    <t>2CL0N467001BR</t>
  </si>
  <si>
    <t>2CL0N467002BR</t>
  </si>
  <si>
    <t>2CL0N467005BR</t>
  </si>
  <si>
    <t>2CL0N467003BR</t>
  </si>
  <si>
    <t>2CL0N467009BR</t>
  </si>
  <si>
    <t>2CL0N467111BR</t>
  </si>
  <si>
    <t>2CL0N467112BR</t>
  </si>
  <si>
    <t>2CL0N467115BR</t>
  </si>
  <si>
    <t>2CL0N467113BR</t>
  </si>
  <si>
    <t>2CL0N467119BR</t>
  </si>
  <si>
    <t>2CL0N467221BR</t>
  </si>
  <si>
    <t>2CL0N467241BR</t>
  </si>
  <si>
    <t>2CL0N467242BR</t>
  </si>
  <si>
    <t>2CL0N467245BR</t>
  </si>
  <si>
    <t>2CL0N467243BR</t>
  </si>
  <si>
    <t>2CL0N467249BR</t>
  </si>
  <si>
    <t>2CL0N467361BR</t>
  </si>
  <si>
    <t>2CL0N467362BR</t>
  </si>
  <si>
    <t>2CL0N467365BR</t>
  </si>
  <si>
    <t>2CL0N467363BR</t>
  </si>
  <si>
    <t>2CL0N467369BR</t>
  </si>
  <si>
    <t>2CL0N467390BR</t>
  </si>
  <si>
    <t>1SBH149001R8112</t>
  </si>
  <si>
    <t>1SBH149001R8712</t>
  </si>
  <si>
    <t>1SHB149001R8312</t>
  </si>
  <si>
    <t>1SBH149001R8621</t>
  </si>
  <si>
    <t>1SBH149001R8821</t>
  </si>
  <si>
    <t>1SBH149001R8730</t>
  </si>
  <si>
    <t>3AUA0000094517</t>
  </si>
  <si>
    <t>2CNM103002R1000</t>
  </si>
  <si>
    <t>2CNM103001R1000</t>
  </si>
  <si>
    <t>2CNM203001R1000</t>
  </si>
  <si>
    <t>2CNM303001R1000</t>
  </si>
  <si>
    <t>2CH017</t>
  </si>
  <si>
    <t>2CH018</t>
  </si>
  <si>
    <t>2CH012</t>
  </si>
  <si>
    <t>2CH014</t>
  </si>
  <si>
    <t>2CH016</t>
  </si>
  <si>
    <t>1SBH137001R1122</t>
  </si>
  <si>
    <t>1SBH137001R1322</t>
  </si>
  <si>
    <t>2CL016</t>
  </si>
  <si>
    <t>2CL018</t>
  </si>
  <si>
    <t>1SBH143001R8740</t>
  </si>
  <si>
    <t>3AXD50000018345</t>
  </si>
  <si>
    <t>PAINEL</t>
  </si>
  <si>
    <t>1SDA051398R1</t>
  </si>
  <si>
    <t>1SBH101001R2553</t>
  </si>
  <si>
    <t>1SBH103001M8022</t>
  </si>
  <si>
    <t>1SBH103001M8722</t>
  </si>
  <si>
    <t>1SBH103001M8780</t>
  </si>
  <si>
    <t>1SBH901074R2622</t>
  </si>
  <si>
    <t>1SBH901074R2631</t>
  </si>
  <si>
    <t>1SBH901074R7531</t>
  </si>
  <si>
    <t>1SBH901074R7540</t>
  </si>
  <si>
    <t>1SCA022353R4970</t>
  </si>
  <si>
    <t>1SCA022379R8100</t>
  </si>
  <si>
    <t>1SCA022456R7410</t>
  </si>
  <si>
    <t>1SNA645021R2600</t>
  </si>
  <si>
    <t>1SDA000312R0001</t>
  </si>
  <si>
    <t>2CMA131046R1000</t>
  </si>
  <si>
    <t>3651-0712</t>
  </si>
  <si>
    <t>1SCA022607R9610</t>
  </si>
  <si>
    <t>1SCA022058R7710</t>
  </si>
  <si>
    <t>1SCA022190R1560</t>
  </si>
  <si>
    <t>1SCA022059R1900</t>
  </si>
  <si>
    <t>1SCA022083R5620</t>
  </si>
  <si>
    <t>1SCA022660R8370</t>
  </si>
  <si>
    <t>1SCA022661R9310</t>
  </si>
  <si>
    <t>1SCA022297R0740</t>
  </si>
  <si>
    <t>1SCA022660R9850</t>
  </si>
  <si>
    <t>1SCA022627R1550</t>
  </si>
  <si>
    <t>1SCA022627R0660</t>
  </si>
  <si>
    <t>1SCA022627R0230</t>
  </si>
  <si>
    <t>1SCA022627R0740</t>
  </si>
  <si>
    <t>1SCA022627R0820</t>
  </si>
  <si>
    <t>1SCA022627R0910</t>
  </si>
  <si>
    <t>1SCA022627R0310</t>
  </si>
  <si>
    <t>1SCA022627R1120</t>
  </si>
  <si>
    <t>1SCA022627R1210</t>
  </si>
  <si>
    <t>1SCA022627R0400</t>
  </si>
  <si>
    <t>1SCA022627R1390</t>
  </si>
  <si>
    <t>1SCA022627R1470</t>
  </si>
  <si>
    <t>1SCA022627R1630</t>
  </si>
  <si>
    <t>1SCA022627R1710</t>
  </si>
  <si>
    <t>1SCA022627R3090</t>
  </si>
  <si>
    <t>1SCA022627R3170</t>
  </si>
  <si>
    <t>1SCA022629R5140</t>
  </si>
  <si>
    <t>1SCA022627R4490</t>
  </si>
  <si>
    <t>1SCA022627R4730</t>
  </si>
  <si>
    <t>1SCA022627R5890</t>
  </si>
  <si>
    <t>1SCA022627R6780</t>
  </si>
  <si>
    <t>1SCA022627R7080</t>
  </si>
  <si>
    <t>1SCA022627R7160</t>
  </si>
  <si>
    <t>1SCA022627R7750</t>
  </si>
  <si>
    <t>1SCA022112R2280</t>
  </si>
  <si>
    <t>1SCA022381R1560</t>
  </si>
  <si>
    <t>1SCA022381R2450</t>
  </si>
  <si>
    <t>1SCA022648R3810</t>
  </si>
  <si>
    <t>1SCA115920R1001</t>
  </si>
  <si>
    <t>1SCA022358R5110</t>
  </si>
  <si>
    <t>1SCA022353R2680</t>
  </si>
  <si>
    <t>1SCA022353R2760</t>
  </si>
  <si>
    <t>1SCA022648R4110</t>
  </si>
  <si>
    <t>1SCA022428R8960</t>
  </si>
  <si>
    <t>1SCA022428R9000</t>
  </si>
  <si>
    <t>1SCA022428R9260</t>
  </si>
  <si>
    <t>1SCA022380R8180</t>
  </si>
  <si>
    <t>1SCA022380R8770</t>
  </si>
  <si>
    <t>1SCA022764R8960</t>
  </si>
  <si>
    <t>1SCA022380R9660</t>
  </si>
  <si>
    <t>1SCA022381R0830</t>
  </si>
  <si>
    <t>1SCA022347R3810</t>
  </si>
  <si>
    <t>1SCA109089R1001</t>
  </si>
  <si>
    <t>1SCA105213R1001</t>
  </si>
  <si>
    <t>1SCA105220R1001</t>
  </si>
  <si>
    <t>1SCA105231R1001</t>
  </si>
  <si>
    <t>1SCA105232R1001</t>
  </si>
  <si>
    <t>1SCA108320R1001</t>
  </si>
  <si>
    <t>1SCA105236R1001</t>
  </si>
  <si>
    <t>1SCA022381R1720</t>
  </si>
  <si>
    <t>1SCA022353R2920</t>
  </si>
  <si>
    <t>1SCA022580R9570</t>
  </si>
  <si>
    <t>1SCA105301R1001</t>
  </si>
  <si>
    <t>1SCA105323R1001</t>
  </si>
  <si>
    <t>1SCA022531R4090</t>
  </si>
  <si>
    <t>1SDA013329R1</t>
  </si>
  <si>
    <t>1SCA022533R5410</t>
  </si>
  <si>
    <t>1SCA022533R4870</t>
  </si>
  <si>
    <t>1SCA022532R5960</t>
  </si>
  <si>
    <t>1SCA022532R6510</t>
  </si>
  <si>
    <t>1SCA022533R5170</t>
  </si>
  <si>
    <t>1SCA022533R5250</t>
  </si>
  <si>
    <t>1SCA022533R5840</t>
  </si>
  <si>
    <t>1SCA022533R0110</t>
  </si>
  <si>
    <t>1SCA022533R5680</t>
  </si>
  <si>
    <t>1SCA022533R5760</t>
  </si>
  <si>
    <t>1SCA022532R8120</t>
  </si>
  <si>
    <t>3AUA0000013086</t>
  </si>
  <si>
    <t>1SCA022469R8780</t>
  </si>
  <si>
    <t>1SCA115641R1001</t>
  </si>
  <si>
    <t>1SCA115643R1001</t>
  </si>
  <si>
    <t>1SCA022719R0090</t>
  </si>
  <si>
    <t>1SCA022456R9710</t>
  </si>
  <si>
    <t>1SCA114581R1001</t>
  </si>
  <si>
    <t>1SCA022719R0250</t>
  </si>
  <si>
    <t>1SCA022825R2830</t>
  </si>
  <si>
    <t>1SCA022434R7810</t>
  </si>
  <si>
    <t>1SCA115227R1001</t>
  </si>
  <si>
    <t>1SCA114766R1001</t>
  </si>
  <si>
    <t>1SCA022776R6900</t>
  </si>
  <si>
    <t>1SCA022782R6900</t>
  </si>
  <si>
    <t>1SCA022776R7200</t>
  </si>
  <si>
    <t>1SCA022779R7530</t>
  </si>
  <si>
    <t>1SCA022783R3510</t>
  </si>
  <si>
    <t>1SCA022393R9280</t>
  </si>
  <si>
    <t>1SCA105004R1001</t>
  </si>
  <si>
    <t>1SCA105023R1001</t>
  </si>
  <si>
    <t>1SCA103308R1001</t>
  </si>
  <si>
    <t>1SCA022353R7480</t>
  </si>
  <si>
    <t>1SCA022551R8680</t>
  </si>
  <si>
    <t>1SCA022353R7560</t>
  </si>
  <si>
    <t>1SCA105033R1001</t>
  </si>
  <si>
    <t>1SCA105051R1001</t>
  </si>
  <si>
    <t>1SCA022257R5950</t>
  </si>
  <si>
    <t>1SCA022259R8060</t>
  </si>
  <si>
    <t>1SCA120514R1001</t>
  </si>
  <si>
    <t>1SCA022352R6610</t>
  </si>
  <si>
    <t>1SCA104877R1001</t>
  </si>
  <si>
    <t>1SCA104838R1001</t>
  </si>
  <si>
    <t>1SCA022712R0800</t>
  </si>
  <si>
    <t>1SCA022710R0100</t>
  </si>
  <si>
    <t>1SCA022283R8630</t>
  </si>
  <si>
    <t>1SCA022605R9920</t>
  </si>
  <si>
    <t>1SCA022352R6790</t>
  </si>
  <si>
    <t>1SCA104857R1001</t>
  </si>
  <si>
    <t>1SCA104863R1001</t>
  </si>
  <si>
    <t>1SCA104884R1001</t>
  </si>
  <si>
    <t>1SCA022775R7150</t>
  </si>
  <si>
    <t>1SCA022605R9410</t>
  </si>
  <si>
    <t>1SCA022352R6870</t>
  </si>
  <si>
    <t>1SCA022771R8500</t>
  </si>
  <si>
    <t>1SCA022718R8780</t>
  </si>
  <si>
    <t>1SCA106405R1001</t>
  </si>
  <si>
    <t>1SCA104902R1001</t>
  </si>
  <si>
    <t>1SCA104940R1001</t>
  </si>
  <si>
    <t>1SCA022551R3880</t>
  </si>
  <si>
    <t>1SCA022353R7050</t>
  </si>
  <si>
    <t>1SCA022785R6050</t>
  </si>
  <si>
    <t>1SCA022718R8940</t>
  </si>
  <si>
    <t>1SCA022353R7130</t>
  </si>
  <si>
    <t>1SCA105332R1001</t>
  </si>
  <si>
    <t>1SCA105338R1001</t>
  </si>
  <si>
    <t>1SCA105382R1001</t>
  </si>
  <si>
    <t>1SCA022353R7210</t>
  </si>
  <si>
    <t>1SCA105431R1001</t>
  </si>
  <si>
    <t>1SCA022325R7360</t>
  </si>
  <si>
    <t>1SCA022736R8760</t>
  </si>
  <si>
    <t>1SCA022353R6750</t>
  </si>
  <si>
    <t>1SCA022782R7380</t>
  </si>
  <si>
    <t>1SCA111414R1001</t>
  </si>
  <si>
    <t>1SCA022767R7120</t>
  </si>
  <si>
    <t>2CTB815710R1200</t>
  </si>
  <si>
    <t>2CTB815101R0100</t>
  </si>
  <si>
    <t>2CTB804200R0100</t>
  </si>
  <si>
    <t>2CTB804201R1100</t>
  </si>
  <si>
    <t>2CTB803871R2300</t>
  </si>
  <si>
    <t>1SCA022865R5010</t>
  </si>
  <si>
    <t>1SCA022042R6110</t>
  </si>
  <si>
    <t>1SCA022057R0570</t>
  </si>
  <si>
    <t>1SCA022295R5600</t>
  </si>
  <si>
    <t>1SCA022295R6080</t>
  </si>
  <si>
    <t>1SCA108226R1001</t>
  </si>
  <si>
    <t>1SCA022056R6030</t>
  </si>
  <si>
    <t>1SCA101660R1001</t>
  </si>
  <si>
    <t>1SCA101661R1001</t>
  </si>
  <si>
    <t>CABO CINZA3</t>
  </si>
  <si>
    <t>1SDA066588R1</t>
  </si>
  <si>
    <t>1SDA066589R1</t>
  </si>
  <si>
    <t>1SAJ924006R0001</t>
  </si>
  <si>
    <t>1SAJ240100R1010</t>
  </si>
  <si>
    <t>1SAJ924007R0001</t>
  </si>
  <si>
    <t>1SAJ924001R0005</t>
  </si>
  <si>
    <t>1SAJ924001R0030</t>
  </si>
  <si>
    <t>3BSE028140R0020</t>
  </si>
  <si>
    <t>3GVC0000000179</t>
  </si>
  <si>
    <t>SK615546-6</t>
  </si>
  <si>
    <t>1SCA120152R1001</t>
  </si>
  <si>
    <t>2TLA020070R1700</t>
  </si>
  <si>
    <t>1SAP123400R0172</t>
  </si>
  <si>
    <t>1SAP130300R0271</t>
  </si>
  <si>
    <t>1SAP140100R0100</t>
  </si>
  <si>
    <t>1SDA058252R1</t>
  </si>
  <si>
    <t>1SDA058257R1</t>
  </si>
  <si>
    <t>2CDL210001R1012</t>
  </si>
  <si>
    <t>2CDL210001R1060</t>
  </si>
  <si>
    <t>1SAM201906R1112</t>
  </si>
  <si>
    <t>1SAM201906R1103</t>
  </si>
  <si>
    <t>1SAM201906R1113</t>
  </si>
  <si>
    <t>1SAM201906R1104</t>
  </si>
  <si>
    <t>1SAM201906R1114</t>
  </si>
  <si>
    <t>1SAM201906R1124</t>
  </si>
  <si>
    <t>1SAM201906R1105</t>
  </si>
  <si>
    <t>1SAM201906R1115</t>
  </si>
  <si>
    <t>2CDL230001R1012</t>
  </si>
  <si>
    <t>2CDL230001R1660</t>
  </si>
  <si>
    <t>1SFA897110R7000</t>
  </si>
  <si>
    <t>1SFA897111R7000</t>
  </si>
  <si>
    <t>1SFA897102R7000</t>
  </si>
  <si>
    <t>1SFA897103R7000</t>
  </si>
  <si>
    <t>1SFA897104R7000</t>
  </si>
  <si>
    <t>1SFA897106R7000</t>
  </si>
  <si>
    <t>1SFA897108R7000</t>
  </si>
  <si>
    <t>1SFA897100R1001</t>
  </si>
  <si>
    <t>1SFA899219R7002</t>
  </si>
  <si>
    <t>1SFA899300R1020</t>
  </si>
  <si>
    <t>1SFA899020R1500</t>
  </si>
  <si>
    <t>1SFA896115R7000</t>
  </si>
  <si>
    <t>1SFA896115R8100</t>
  </si>
  <si>
    <t>1SFA896106R7000</t>
  </si>
  <si>
    <t>1SFA896107R7000</t>
  </si>
  <si>
    <t>1SFA896108R7000</t>
  </si>
  <si>
    <t>1SFA896108R8100</t>
  </si>
  <si>
    <t>1SFA896109R7000</t>
  </si>
  <si>
    <t>1SFA896110R7000</t>
  </si>
  <si>
    <t>1SFA896111R1100</t>
  </si>
  <si>
    <t>1SFA896111R7000</t>
  </si>
  <si>
    <t>1SFA896112R7000</t>
  </si>
  <si>
    <t>1SFA896104R7000</t>
  </si>
  <si>
    <t>1SFA896113R7000</t>
  </si>
  <si>
    <t>1SFA896114R7000</t>
  </si>
  <si>
    <t>1SFA896105R7000</t>
  </si>
  <si>
    <t>1SFA896311R1001</t>
  </si>
  <si>
    <t>1SFA892006R1002</t>
  </si>
  <si>
    <t>1SFA894012R7000</t>
  </si>
  <si>
    <t>1SFA894005R7000</t>
  </si>
  <si>
    <t>1SFA894007R7000</t>
  </si>
  <si>
    <t>1SFA899003R1000</t>
  </si>
  <si>
    <t>1SFA898110R7000</t>
  </si>
  <si>
    <t>1SFA898111R7000</t>
  </si>
  <si>
    <t>1SFA898112R7000</t>
  </si>
  <si>
    <t>1SFA898113R7000</t>
  </si>
  <si>
    <t>1SFA898114R7000</t>
  </si>
  <si>
    <t>1SFA898103R7000</t>
  </si>
  <si>
    <t>1SFA898104R7000</t>
  </si>
  <si>
    <t>1SFA898105R7000</t>
  </si>
  <si>
    <t>1SFA898116R7000</t>
  </si>
  <si>
    <t>1SFA898106R7000</t>
  </si>
  <si>
    <t>1SFA898107R7000</t>
  </si>
  <si>
    <t>2GCA296934A0031</t>
  </si>
  <si>
    <t>2GCA296958A0031</t>
  </si>
  <si>
    <t>2GCA294472A0031B</t>
  </si>
  <si>
    <t>2GCA296968A0031</t>
  </si>
  <si>
    <t>2GCA294473A0031</t>
  </si>
  <si>
    <t>2GCA296973A0031</t>
  </si>
  <si>
    <t>2GCA296978A0031</t>
  </si>
  <si>
    <t>2GCA297023A0031</t>
  </si>
  <si>
    <t>2GCA297106A0031</t>
  </si>
  <si>
    <t>2GCA296919A0031</t>
  </si>
  <si>
    <t>1W4500</t>
  </si>
  <si>
    <t>1SL2048A00</t>
  </si>
  <si>
    <t>1SL2063A00</t>
  </si>
  <si>
    <t>3AXD50000014387</t>
  </si>
  <si>
    <t>3AXD50000014388</t>
  </si>
  <si>
    <t>3AUA0000077627</t>
  </si>
  <si>
    <t>R\Z</t>
  </si>
  <si>
    <t>1SDA058232R1</t>
  </si>
  <si>
    <t>1SNA645001R0300</t>
  </si>
  <si>
    <t>1SBN050100R1002</t>
  </si>
  <si>
    <t>1SBN050100R1000</t>
  </si>
  <si>
    <t>RF3D-146-180K506DSF2326</t>
  </si>
  <si>
    <t>1SDA066317R1</t>
  </si>
  <si>
    <t>1SDA066398R1</t>
  </si>
  <si>
    <t>HBTHBCADNBC8BNN11G</t>
  </si>
  <si>
    <t>1SDA104832R1</t>
  </si>
  <si>
    <t>1SDA062120R1</t>
  </si>
  <si>
    <t>1SDA066158R1</t>
  </si>
  <si>
    <t>1SDA066159R1</t>
  </si>
  <si>
    <t>1SDA054929R1</t>
  </si>
  <si>
    <t>1SDA060409R1</t>
  </si>
  <si>
    <t>1SDA062122R1</t>
  </si>
  <si>
    <t>1SDA066479R1</t>
  </si>
  <si>
    <t>1SDA069055R1</t>
  </si>
  <si>
    <t>1SDA104863R1</t>
  </si>
  <si>
    <t>3AUA0000017489</t>
  </si>
  <si>
    <t>2TLA010026R0000</t>
  </si>
  <si>
    <t>GHV2501902R0002</t>
  </si>
  <si>
    <t>2GCA294987A0050</t>
  </si>
  <si>
    <t>2GCA294983A0050</t>
  </si>
  <si>
    <t>2GCA294984A0050</t>
  </si>
  <si>
    <t>2GCA288097A0050</t>
  </si>
  <si>
    <t>2GCA294985A0050</t>
  </si>
  <si>
    <t>2GCA288096A0050</t>
  </si>
  <si>
    <t>RK223067AP</t>
  </si>
  <si>
    <t>1SAM201907R1101</t>
  </si>
  <si>
    <t>1SAM201907R1102</t>
  </si>
  <si>
    <t>2CDS251001R0105</t>
  </si>
  <si>
    <t>2CDS251001R0025</t>
  </si>
  <si>
    <t>2CDS251001R0984</t>
  </si>
  <si>
    <t>2TAZ110100R1024</t>
  </si>
  <si>
    <t>2TAZ110100R1064</t>
  </si>
  <si>
    <t>2TAZ110100R1104</t>
  </si>
  <si>
    <t>2TAZ110100R1164</t>
  </si>
  <si>
    <t>2TAZ110100R1204</t>
  </si>
  <si>
    <t>2TAZ110100R1254</t>
  </si>
  <si>
    <t>2TAZ110100R1404</t>
  </si>
  <si>
    <t>2TAZ110100R1504</t>
  </si>
  <si>
    <t>2TAZ110100R1634</t>
  </si>
  <si>
    <t>2CDS251001R0257</t>
  </si>
  <si>
    <t>2CDS251001R0557</t>
  </si>
  <si>
    <t>2CDS251001R0577</t>
  </si>
  <si>
    <t>2CDS251001R0377</t>
  </si>
  <si>
    <t>2CDS271001R0504</t>
  </si>
  <si>
    <t>2CDS271001R0634</t>
  </si>
  <si>
    <t>2CDS271001R0217</t>
  </si>
  <si>
    <t>2CDS271001R0487</t>
  </si>
  <si>
    <t>2CDS271001R0337</t>
  </si>
  <si>
    <t>2CDS281001R0204</t>
  </si>
  <si>
    <t>2CDS281001R0504</t>
  </si>
  <si>
    <t>2CDS281001R0401</t>
  </si>
  <si>
    <t>2CDS281001R0537</t>
  </si>
  <si>
    <t>2CDS281001R0377</t>
  </si>
  <si>
    <t>2CDS251001R0404</t>
  </si>
  <si>
    <t>2CDS251001R0468</t>
  </si>
  <si>
    <t>2CDS251001R0338</t>
  </si>
  <si>
    <t>2CDS252001R0405</t>
  </si>
  <si>
    <t>2CDS252001R004</t>
  </si>
  <si>
    <t>2CDS252001R0824</t>
  </si>
  <si>
    <t>2CDS252001R0204</t>
  </si>
  <si>
    <t>2CDS252001R0254</t>
  </si>
  <si>
    <t>2CDS252001R0324</t>
  </si>
  <si>
    <t>2CDS252001R0404</t>
  </si>
  <si>
    <t>2CDS252001R0504</t>
  </si>
  <si>
    <t>2CDS252001R0064</t>
  </si>
  <si>
    <t>2CDS252001R0634</t>
  </si>
  <si>
    <t>2CDS252001R0804</t>
  </si>
  <si>
    <t>2CDS252001R0467</t>
  </si>
  <si>
    <t>2CDS252001R0277</t>
  </si>
  <si>
    <t>2CDS252001R0337</t>
  </si>
  <si>
    <t>2CDS272001R0024</t>
  </si>
  <si>
    <t>2CDS272001R0044</t>
  </si>
  <si>
    <t>2CDS272001R0404</t>
  </si>
  <si>
    <t>2CDS272001R0607</t>
  </si>
  <si>
    <t>2CDS282001R0044</t>
  </si>
  <si>
    <t>2CDS253001R0984</t>
  </si>
  <si>
    <t>2CDS253001R0024</t>
  </si>
  <si>
    <t>2CDS253001R0044</t>
  </si>
  <si>
    <t>2CDS253001R0064</t>
  </si>
  <si>
    <t>2CDS253001R0104</t>
  </si>
  <si>
    <t>2CDS253001R0204</t>
  </si>
  <si>
    <t>2CDS253001R0404</t>
  </si>
  <si>
    <t>2CDS253001R0504</t>
  </si>
  <si>
    <t>2CDS253001R0804</t>
  </si>
  <si>
    <t>2CDS253001R0557</t>
  </si>
  <si>
    <t>2CDS273001R0204</t>
  </si>
  <si>
    <t>2CDS273001R0634</t>
  </si>
  <si>
    <t>2CDS273001R0427</t>
  </si>
  <si>
    <t>2CDS273001R0467</t>
  </si>
  <si>
    <t>2CDS273001R0577</t>
  </si>
  <si>
    <t>2CDS283001R0104</t>
  </si>
  <si>
    <t>2CDS283001R0324</t>
  </si>
  <si>
    <t>2CDS283001R0487</t>
  </si>
  <si>
    <t>2CDS283001R0577</t>
  </si>
  <si>
    <t>GHS2230001R0467</t>
  </si>
  <si>
    <t>GHS2912001R0804</t>
  </si>
  <si>
    <t>GHS2932001R0801</t>
  </si>
  <si>
    <t>2CDS200909R0001</t>
  </si>
  <si>
    <t>2CDS200936R0001</t>
  </si>
  <si>
    <t>2CDS200912R0001</t>
  </si>
  <si>
    <t>2CSS200911R0002</t>
  </si>
  <si>
    <t>GHS2701916R0001</t>
  </si>
  <si>
    <t>GHS2801902R0008</t>
  </si>
  <si>
    <t>1VCF339750S0395</t>
  </si>
  <si>
    <t>AD05065207</t>
  </si>
  <si>
    <t>2CCS800900R0231</t>
  </si>
  <si>
    <t>2CCS862001R0804</t>
  </si>
  <si>
    <t>2CCS863001R0824</t>
  </si>
  <si>
    <t>GJF1101903R0001</t>
  </si>
  <si>
    <t>GJF1101903R0003</t>
  </si>
  <si>
    <t>1SNK900101R0000</t>
  </si>
  <si>
    <t>3BSC610067R1</t>
  </si>
  <si>
    <t>3ADT314900R1002</t>
  </si>
  <si>
    <t>3ADT2000005R0001</t>
  </si>
  <si>
    <t>3ADT209022R0001</t>
  </si>
  <si>
    <t>SHA12-27</t>
  </si>
  <si>
    <t>1SDA069664R1</t>
  </si>
  <si>
    <t>2TLA010050R0000</t>
  </si>
  <si>
    <t>2TLA010050R0100</t>
  </si>
  <si>
    <t>1083HBL.GN</t>
  </si>
  <si>
    <t>2CDS211001R0404</t>
  </si>
  <si>
    <t>2CDS231001R0024</t>
  </si>
  <si>
    <t>2CDS231001R0064</t>
  </si>
  <si>
    <t>2CDS231001R0104</t>
  </si>
  <si>
    <t>2CDS231001R0164</t>
  </si>
  <si>
    <t>2CDS231001R0204</t>
  </si>
  <si>
    <t>2CDS231001R0254</t>
  </si>
  <si>
    <t>2CDS231001R0324</t>
  </si>
  <si>
    <t>2CDS231001R0404</t>
  </si>
  <si>
    <t>2CDS231001R0504</t>
  </si>
  <si>
    <t>2CDS231001R0634</t>
  </si>
  <si>
    <t>2CDS242001R0204</t>
  </si>
  <si>
    <t>2CDS232001R0024</t>
  </si>
  <si>
    <t>2CDS232001R0044</t>
  </si>
  <si>
    <t>2CDS232001R0064</t>
  </si>
  <si>
    <t>2CDS232001R0104</t>
  </si>
  <si>
    <t>2CDS232001R0164</t>
  </si>
  <si>
    <t>2CDS232001R0204</t>
  </si>
  <si>
    <t>2CDS232001R0254</t>
  </si>
  <si>
    <t>2CDS232001R0324</t>
  </si>
  <si>
    <t>2CDS232001R0404</t>
  </si>
  <si>
    <t>2CDS232001R0504</t>
  </si>
  <si>
    <t>2CDS232001R0634</t>
  </si>
  <si>
    <t>2CDS213001R0104</t>
  </si>
  <si>
    <t>2CDS213001R0164</t>
  </si>
  <si>
    <t>2CDS233001R0024</t>
  </si>
  <si>
    <t>2CDS233001R0044</t>
  </si>
  <si>
    <t>2CDS233001R0064</t>
  </si>
  <si>
    <t>2CDS233001R0104</t>
  </si>
  <si>
    <t>2CDS233001R0164</t>
  </si>
  <si>
    <t>2CDS233001R0204</t>
  </si>
  <si>
    <t>2CDS233001R0254</t>
  </si>
  <si>
    <t>2CDS233001R0324</t>
  </si>
  <si>
    <t>2CDS233001R0404</t>
  </si>
  <si>
    <t>2CDS233001R0504</t>
  </si>
  <si>
    <t>2CDS233001R0634</t>
  </si>
  <si>
    <t>2TAZ190300R0824</t>
  </si>
  <si>
    <t>2TAZ190300R0844</t>
  </si>
  <si>
    <t>2TAZ190300R0804</t>
  </si>
  <si>
    <t>1SDA062069R1</t>
  </si>
  <si>
    <t>1SDA062065R1</t>
  </si>
  <si>
    <t>2TAZ141100R0324</t>
  </si>
  <si>
    <t>2TAZ144100R0024</t>
  </si>
  <si>
    <t>2TAZ144100R0044</t>
  </si>
  <si>
    <t>2TAZ144100R0064</t>
  </si>
  <si>
    <t>2TAZ144100R0104</t>
  </si>
  <si>
    <t>2TAZ144100R0164</t>
  </si>
  <si>
    <t>2TAZ144100R0204</t>
  </si>
  <si>
    <t>2TAZ144100R0254</t>
  </si>
  <si>
    <t>2TAZ144100R0324</t>
  </si>
  <si>
    <t>2TAZ144100R0404</t>
  </si>
  <si>
    <t>2TAZ144100R0504</t>
  </si>
  <si>
    <t>2TAZ144100R0634</t>
  </si>
  <si>
    <t>2TAZ144200R0024</t>
  </si>
  <si>
    <t>2TAZ144200R0044</t>
  </si>
  <si>
    <t>2TAZ144200R0064</t>
  </si>
  <si>
    <t>2TAZ144200R0104</t>
  </si>
  <si>
    <t>2TAZ144200R0164</t>
  </si>
  <si>
    <t>2TAZ144200R0204</t>
  </si>
  <si>
    <t>2TAZ144200R0254</t>
  </si>
  <si>
    <t>2TAZ144200R0324</t>
  </si>
  <si>
    <t>2TAZ144200R0404</t>
  </si>
  <si>
    <t>2TAZ144200R0504</t>
  </si>
  <si>
    <t>2TAZ144200R0634</t>
  </si>
  <si>
    <t>2TAZ144300R0024</t>
  </si>
  <si>
    <t>2TAZ144300R0044</t>
  </si>
  <si>
    <t>2TAZ144300R0064</t>
  </si>
  <si>
    <t>2TAZ144300R0104</t>
  </si>
  <si>
    <t>2TAZ144300R0164</t>
  </si>
  <si>
    <t>2TAZ144300R0204</t>
  </si>
  <si>
    <t>2TAZ144300R0254</t>
  </si>
  <si>
    <t>2TAZ144300R0324</t>
  </si>
  <si>
    <t>2TAZ144300R0404</t>
  </si>
  <si>
    <t>2TAZ144300R0504</t>
  </si>
  <si>
    <t>2TAZ144300R0634</t>
  </si>
  <si>
    <t>1SAM201903R1003</t>
  </si>
  <si>
    <t>1SAM201903R1001</t>
  </si>
  <si>
    <t>1SAM401904R1001</t>
  </si>
  <si>
    <t>3AFE68631343</t>
  </si>
  <si>
    <t>EXC61001395</t>
  </si>
  <si>
    <t>1SDA014138R1</t>
  </si>
  <si>
    <t>1SDA014140R1</t>
  </si>
  <si>
    <t>1SDA104926R1</t>
  </si>
  <si>
    <t>SR951021</t>
  </si>
  <si>
    <t>1SDA062107R1</t>
  </si>
  <si>
    <t>3BSC610042R1</t>
  </si>
  <si>
    <t>3BSC610068R1</t>
  </si>
  <si>
    <t>1VCF309599S1011</t>
  </si>
  <si>
    <t>C9025866700</t>
  </si>
  <si>
    <t>SHA12-376</t>
  </si>
  <si>
    <t>SHA12-362</t>
  </si>
  <si>
    <t xml:space="preserve">1SLM300101A0790 </t>
  </si>
  <si>
    <t>2CDL200001R2501</t>
  </si>
  <si>
    <t>2CDL200001R3501</t>
  </si>
  <si>
    <t>GJI2320071R0013</t>
  </si>
  <si>
    <t>GJ2024027R0001</t>
  </si>
  <si>
    <t>GHV0360876R0011</t>
  </si>
  <si>
    <t>1SAZ711201R1025</t>
  </si>
  <si>
    <t>1SDA051383R1</t>
  </si>
  <si>
    <t>1SDA054970R1</t>
  </si>
  <si>
    <t>1SDA055008R1</t>
  </si>
  <si>
    <t>1SDA060425R1</t>
  </si>
  <si>
    <t>RA3651804ZZ</t>
  </si>
  <si>
    <t>1SDA063552R1</t>
  </si>
  <si>
    <t>1SAZ111301R0001</t>
  </si>
  <si>
    <t>1SAZ111301R0009</t>
  </si>
  <si>
    <t>1SDA062115R1</t>
  </si>
  <si>
    <t>1SDA063119R1</t>
  </si>
  <si>
    <t>1SDA063093R1</t>
  </si>
  <si>
    <t>1SDA063116R1</t>
  </si>
  <si>
    <t>1SDA063120R1</t>
  </si>
  <si>
    <t>LAMPADA TUBULAR1</t>
  </si>
  <si>
    <t>LAMPADA TUBULAR2</t>
  </si>
  <si>
    <t>TA030DM040NA</t>
  </si>
  <si>
    <t>TA030DM090NA</t>
  </si>
  <si>
    <t>TA030DM113NA</t>
  </si>
  <si>
    <t>TA030DM215NA</t>
  </si>
  <si>
    <t>TA030DM219NA</t>
  </si>
  <si>
    <t>TA030DM133NA</t>
  </si>
  <si>
    <t>TA030DM232NA</t>
  </si>
  <si>
    <t>TA030DM185NA</t>
  </si>
  <si>
    <t>1SAZ211201R2005</t>
  </si>
  <si>
    <t>1SAZ211201R2009</t>
  </si>
  <si>
    <t>1SAZ211201R1013</t>
  </si>
  <si>
    <t>1SAZ211201R2017</t>
  </si>
  <si>
    <t>1SAZ211201R2023</t>
  </si>
  <si>
    <t>1SAZ211201R2025</t>
  </si>
  <si>
    <t>1SAZ211201R2043</t>
  </si>
  <si>
    <t>1SAZ211201R1045</t>
  </si>
  <si>
    <t>1SAZ211201R2047</t>
  </si>
  <si>
    <t>1SAZ211201R2028</t>
  </si>
  <si>
    <t>1SAZ211201R2051</t>
  </si>
  <si>
    <t>1SAZ211201R2031</t>
  </si>
  <si>
    <t>1SAZ211201R2053</t>
  </si>
  <si>
    <t>1SAZ211201R2033</t>
  </si>
  <si>
    <t>1SAZ211201R2035</t>
  </si>
  <si>
    <t>1SAZ211201R2038</t>
  </si>
  <si>
    <t>1SAZ211201R2040</t>
  </si>
  <si>
    <t>1SAZ311201R2001</t>
  </si>
  <si>
    <t>1SAZ311201R2002</t>
  </si>
  <si>
    <t>1SAZ311201R2003</t>
  </si>
  <si>
    <t>1SAZ321201R2001</t>
  </si>
  <si>
    <t>1SAZ321201R2002</t>
  </si>
  <si>
    <t>1SAZ321201R2003</t>
  </si>
  <si>
    <t>1SAZ321201R2004</t>
  </si>
  <si>
    <t>1SAZ321201R2005</t>
  </si>
  <si>
    <t>1SAZ321201R2006</t>
  </si>
  <si>
    <t>1SAZ331201R1003</t>
  </si>
  <si>
    <t>ABB6AGC085386</t>
  </si>
  <si>
    <t>1SBL183061R5510</t>
  </si>
  <si>
    <t>1SBL243060R5710</t>
  </si>
  <si>
    <t>1SBL283060R5510</t>
  </si>
  <si>
    <t>1SBL143061R5110</t>
  </si>
  <si>
    <t>1SBL143261R6600</t>
  </si>
  <si>
    <t>1SDA014040R1</t>
  </si>
  <si>
    <t>1SAP111100R0270</t>
  </si>
  <si>
    <t>FPL1813061R6106</t>
  </si>
  <si>
    <t>1009420-BR</t>
  </si>
  <si>
    <t>2CNM519170R2500</t>
  </si>
  <si>
    <t>2CNM519130R0020</t>
  </si>
  <si>
    <t>2CNM519130R0060</t>
  </si>
  <si>
    <t>2CNM519150R0200</t>
  </si>
  <si>
    <t>2CNM519150R0250</t>
  </si>
  <si>
    <t>2CNM519150R0500</t>
  </si>
  <si>
    <t>2CNM519150R0600</t>
  </si>
  <si>
    <t>2CNM519250R0800</t>
  </si>
  <si>
    <t>2CNM519160R1500</t>
  </si>
  <si>
    <t>2CNM519160R2500</t>
  </si>
  <si>
    <t>2CNM519160R0800</t>
  </si>
  <si>
    <t>2CNM519270R0800</t>
  </si>
  <si>
    <t>2CNM519250R0200</t>
  </si>
  <si>
    <t>2CNM519250R0400</t>
  </si>
  <si>
    <t>2CNM519250R0100</t>
  </si>
  <si>
    <t>2CNM519150R0150</t>
  </si>
  <si>
    <t>2CNM519260R1600</t>
  </si>
  <si>
    <t>2CNM519260R0400</t>
  </si>
  <si>
    <t>G2332</t>
  </si>
  <si>
    <t>G2305</t>
  </si>
  <si>
    <t>1SBN020314R1000</t>
  </si>
  <si>
    <t>1SDA038053R1</t>
  </si>
  <si>
    <t>1SDA066183R1</t>
  </si>
  <si>
    <t>1SDA104734R1</t>
  </si>
  <si>
    <t>1SAZ431201R1004</t>
  </si>
  <si>
    <t>1SAZ721201R1049</t>
  </si>
  <si>
    <t>1SAZ721201R1055</t>
  </si>
  <si>
    <t>1SAZ721201R1038</t>
  </si>
  <si>
    <t>4000K</t>
  </si>
  <si>
    <t>1SCA114297R1001</t>
  </si>
  <si>
    <t>2TLA020054R0300</t>
  </si>
  <si>
    <t>2TLJ020054R0300</t>
  </si>
  <si>
    <t>3BSC630197R1</t>
  </si>
  <si>
    <t>1SNA216112R1000</t>
  </si>
  <si>
    <t>1SDA068165R1</t>
  </si>
  <si>
    <t>1SDA066807R1</t>
  </si>
  <si>
    <t>1SDA065906R1</t>
  </si>
  <si>
    <t>1SDA067411R1</t>
  </si>
  <si>
    <t>1SDA050918R1</t>
  </si>
  <si>
    <t>1SDA051039R1</t>
  </si>
  <si>
    <t>1SDA051042R1</t>
  </si>
  <si>
    <t>1SDA051236R1</t>
  </si>
  <si>
    <t>1SDA050950R1</t>
  </si>
  <si>
    <t>1SDA050995R1</t>
  </si>
  <si>
    <t>1SDA054437R1</t>
  </si>
  <si>
    <t>1SDA054396R1</t>
  </si>
  <si>
    <t>1SDA054406R1</t>
  </si>
  <si>
    <t>1SDA060231R1</t>
  </si>
  <si>
    <t>1SDA060216R1</t>
  </si>
  <si>
    <t>1SDA062994R1</t>
  </si>
  <si>
    <t>1SDA066808R1</t>
  </si>
  <si>
    <t>1SDA066809R1</t>
  </si>
  <si>
    <t>1SDA066800R1</t>
  </si>
  <si>
    <t>1SDA066802R1</t>
  </si>
  <si>
    <t>1SDA066805R1</t>
  </si>
  <si>
    <t>1SDA066806R1</t>
  </si>
  <si>
    <t>1SDA067391R1</t>
  </si>
  <si>
    <t>1SDA067392R1</t>
  </si>
  <si>
    <t>1SDA067416R1</t>
  </si>
  <si>
    <t>1SDA067418R1</t>
  </si>
  <si>
    <t>1SDA067413R1</t>
  </si>
  <si>
    <t>1SDA067414R1</t>
  </si>
  <si>
    <t>1SDA067415R1</t>
  </si>
  <si>
    <t>1SDA067431R1</t>
  </si>
  <si>
    <t>1SDA067592R1</t>
  </si>
  <si>
    <t>1SDA067598R1</t>
  </si>
  <si>
    <t>1SDA067601R1</t>
  </si>
  <si>
    <t>1SDA067008R1</t>
  </si>
  <si>
    <t>1SDA067020R1</t>
  </si>
  <si>
    <t>1SDA067016R1</t>
  </si>
  <si>
    <t>1SDA067558R1</t>
  </si>
  <si>
    <t>1SDA067550R1</t>
  </si>
  <si>
    <t>1SDA067551R1</t>
  </si>
  <si>
    <t>1SDA067552R1</t>
  </si>
  <si>
    <t>1SDA067556R1</t>
  </si>
  <si>
    <t>1SDA070416R1</t>
  </si>
  <si>
    <t>1SDA070417R1</t>
  </si>
  <si>
    <t>1SDA068072R1</t>
  </si>
  <si>
    <t>1SDA068057R1</t>
  </si>
  <si>
    <t>1SDA068058R1</t>
  </si>
  <si>
    <t>1SDA068059R1</t>
  </si>
  <si>
    <t>1SDA068138R1</t>
  </si>
  <si>
    <t>1SDA054117R1</t>
  </si>
  <si>
    <t>N003610040H1</t>
  </si>
  <si>
    <t>R03670800H1</t>
  </si>
  <si>
    <t>R03671200H1</t>
  </si>
  <si>
    <t>N003630100H1</t>
  </si>
  <si>
    <t>N003630400H1</t>
  </si>
  <si>
    <t>N003630050H1</t>
  </si>
  <si>
    <t>N003650200H1</t>
  </si>
  <si>
    <t>N003650300H1</t>
  </si>
  <si>
    <t>1SDA064321R1</t>
  </si>
  <si>
    <t>1SAP212200R0001</t>
  </si>
  <si>
    <t>1SAP212000R0001</t>
  </si>
  <si>
    <t>3BSE013231R1</t>
  </si>
  <si>
    <t>3BSE013235R1</t>
  </si>
  <si>
    <t>1SAM201904R1005</t>
  </si>
  <si>
    <t>1SBL181022R3610</t>
  </si>
  <si>
    <t>1SBL241022R3610</t>
  </si>
  <si>
    <t>1SBL241022R8110</t>
  </si>
  <si>
    <t>1SBL281022R3610</t>
  </si>
  <si>
    <t>1SBL351024R2600</t>
  </si>
  <si>
    <t>1SBL351022R3600</t>
  </si>
  <si>
    <t>1SBL351022R8400</t>
  </si>
  <si>
    <t>1SBL371022R3600</t>
  </si>
  <si>
    <t>1SFL431022R3600</t>
  </si>
  <si>
    <t>VALME175</t>
  </si>
  <si>
    <t>1SAJ530000R0100</t>
  </si>
  <si>
    <t>1SAJ530000R1100</t>
  </si>
  <si>
    <t>1SAJ520000R0101</t>
  </si>
  <si>
    <t>1SAJ510000R0600</t>
  </si>
  <si>
    <t>3BSE041301R1</t>
  </si>
  <si>
    <t>1GN030</t>
  </si>
  <si>
    <t>1GN034</t>
  </si>
  <si>
    <t>1GN035</t>
  </si>
  <si>
    <t>1PL551</t>
  </si>
  <si>
    <t>1PL508</t>
  </si>
  <si>
    <t>1PL502</t>
  </si>
  <si>
    <t>1PL505</t>
  </si>
  <si>
    <t>1GN040</t>
  </si>
  <si>
    <t>1GN041</t>
  </si>
  <si>
    <t>1SDA051351R1</t>
  </si>
  <si>
    <t>2Y447</t>
  </si>
  <si>
    <t>GJL1211911R8010</t>
  </si>
  <si>
    <t>GJL1213911R0104</t>
  </si>
  <si>
    <t>1SBN030110R1000</t>
  </si>
  <si>
    <t>1SBN030111R1000</t>
  </si>
  <si>
    <t>PM3Y631B23</t>
  </si>
  <si>
    <t>MB40202V2-000U-A99</t>
  </si>
  <si>
    <t>6200P-12WS3A1</t>
  </si>
  <si>
    <t>SK829070-F</t>
  </si>
  <si>
    <t>1SFN030300R1000</t>
  </si>
  <si>
    <t>1SFN034700R1000</t>
  </si>
  <si>
    <t>1SBN030105T1000</t>
  </si>
  <si>
    <t>1SBN030100R1000</t>
  </si>
  <si>
    <t>1SFN035700R1000</t>
  </si>
  <si>
    <t>1SBN033405T1000</t>
  </si>
  <si>
    <t>N104310130WC</t>
  </si>
  <si>
    <t>R104301250WE</t>
  </si>
  <si>
    <t>N104301600W1</t>
  </si>
  <si>
    <t>R104101600WE</t>
  </si>
  <si>
    <t>N001252150W1</t>
  </si>
  <si>
    <t>2CNM514213R0250</t>
  </si>
  <si>
    <t>2CNM514223R0500</t>
  </si>
  <si>
    <t>1SEP407742R0001</t>
  </si>
  <si>
    <t>1SEP102140R121</t>
  </si>
  <si>
    <t>1SEP101890R0002</t>
  </si>
  <si>
    <t>1SEP201428R0001</t>
  </si>
  <si>
    <t>1SEP600114R0001</t>
  </si>
  <si>
    <t>1SEP101891R0002</t>
  </si>
  <si>
    <t>1SEP101892R0002</t>
  </si>
  <si>
    <t>1SDA066937R1</t>
  </si>
  <si>
    <t>1SDA067014R1BR</t>
  </si>
  <si>
    <t>1SDA066941R1</t>
  </si>
  <si>
    <t>1SDA066945R1</t>
  </si>
  <si>
    <t>1SDA066949R1</t>
  </si>
  <si>
    <t>1SDA100425R1BR</t>
  </si>
  <si>
    <t>1SDA062127R1</t>
  </si>
  <si>
    <t>1SDA105029R1</t>
  </si>
  <si>
    <t>1SDA046626R1</t>
  </si>
  <si>
    <t>1SFN154310R2606</t>
  </si>
  <si>
    <t>1FN154310R2606</t>
  </si>
  <si>
    <t>1SFN154310R7506</t>
  </si>
  <si>
    <t>1SBN151410R8406</t>
  </si>
  <si>
    <t>1SBN151410R2606</t>
  </si>
  <si>
    <t>1SBN151410R2906</t>
  </si>
  <si>
    <t>1SBN151410R7506</t>
  </si>
  <si>
    <t>1SBN151410R8006</t>
  </si>
  <si>
    <t>1SBN151410R8106</t>
  </si>
  <si>
    <t>1SBN151410R8306</t>
  </si>
  <si>
    <t>1SFN154710R3606</t>
  </si>
  <si>
    <t>1SFN155110R3606</t>
  </si>
  <si>
    <t>1SBN152410R8406</t>
  </si>
  <si>
    <t>1SBN152410R8906</t>
  </si>
  <si>
    <t>1SBN152410R2606</t>
  </si>
  <si>
    <t>1SBN152410R3606</t>
  </si>
  <si>
    <t>1SBN152410R7506</t>
  </si>
  <si>
    <t>1SBN152410R8106</t>
  </si>
  <si>
    <t>1SBN153510R8406</t>
  </si>
  <si>
    <t>1SBN153510R2606</t>
  </si>
  <si>
    <t>1SBN153510R7506</t>
  </si>
  <si>
    <t>1SBN153510R8106</t>
  </si>
  <si>
    <t>1SBN153510R8206</t>
  </si>
  <si>
    <t>1SBN153510R5106</t>
  </si>
  <si>
    <t>1SBN153510R8306</t>
  </si>
  <si>
    <t>1SBN151490R8706</t>
  </si>
  <si>
    <t>1SBN151490R8806</t>
  </si>
  <si>
    <t>1SFN154370R6906</t>
  </si>
  <si>
    <t>1SFN154270R1306</t>
  </si>
  <si>
    <t>1SFN154770R6906</t>
  </si>
  <si>
    <t>1SFN154770R7206</t>
  </si>
  <si>
    <t>1SFN155170R6906</t>
  </si>
  <si>
    <t>1SFN155470R1306</t>
  </si>
  <si>
    <t>3AXD50000037933</t>
  </si>
  <si>
    <t>1SNK705010R0000</t>
  </si>
  <si>
    <t>1SNK705150R0000</t>
  </si>
  <si>
    <t>1SNK706150R0000</t>
  </si>
  <si>
    <t>1SFN164503R1000</t>
  </si>
  <si>
    <t>1SFN164903R1000</t>
  </si>
  <si>
    <t>1SBN163503R1000</t>
  </si>
  <si>
    <t>2CCF015632R0001</t>
  </si>
  <si>
    <t>1SBN164104R1000</t>
  </si>
  <si>
    <t>3AXD50000006010</t>
  </si>
  <si>
    <t>3AXD50000223107A</t>
  </si>
  <si>
    <t>1SNK508010R0000</t>
  </si>
  <si>
    <t>1SNK508020R0000</t>
  </si>
  <si>
    <t>1SNK508150R0000</t>
  </si>
  <si>
    <t>1SNK508418R0000</t>
  </si>
  <si>
    <t>1SNK510010R0000</t>
  </si>
  <si>
    <t>SNK510150R0000</t>
  </si>
  <si>
    <t>1SKN512010R0000</t>
  </si>
  <si>
    <t>1SNK512150R0000</t>
  </si>
  <si>
    <t>1SNK516010R0000</t>
  </si>
  <si>
    <t>1SNK516020R0000</t>
  </si>
  <si>
    <t>1SNK516150R0000</t>
  </si>
  <si>
    <t>1SNK505010R0000</t>
  </si>
  <si>
    <t>1SNK505020R0000</t>
  </si>
  <si>
    <t>1SNK505210R0000</t>
  </si>
  <si>
    <t>1SNK505214R0000</t>
  </si>
  <si>
    <t>1SNK505150R0000</t>
  </si>
  <si>
    <t>1SNK505310R0000</t>
  </si>
  <si>
    <t>1SNK508410R0000</t>
  </si>
  <si>
    <t>1SNK516011R0000</t>
  </si>
  <si>
    <t>1SNK516151R0000</t>
  </si>
  <si>
    <t>1SNK506010R0000</t>
  </si>
  <si>
    <t>1SNK506150R0000</t>
  </si>
  <si>
    <t>1SNK506065R0000</t>
  </si>
  <si>
    <t>1SNK522010R0000</t>
  </si>
  <si>
    <t>1SNK522150R0000</t>
  </si>
  <si>
    <t>1SNK526010R0000</t>
  </si>
  <si>
    <t>1SNK526150R0000</t>
  </si>
  <si>
    <t>QDE.</t>
  </si>
  <si>
    <t>LOCAL</t>
  </si>
  <si>
    <t>N</t>
  </si>
  <si>
    <t>F 34</t>
  </si>
  <si>
    <t>F 31</t>
  </si>
  <si>
    <t>F 35</t>
  </si>
  <si>
    <t>F 36</t>
  </si>
  <si>
    <t>F 55</t>
  </si>
  <si>
    <t>C 04</t>
  </si>
  <si>
    <t>F 06</t>
  </si>
  <si>
    <t>F 39</t>
  </si>
  <si>
    <t>F 33</t>
  </si>
  <si>
    <t>F 26</t>
  </si>
  <si>
    <t>F 32</t>
  </si>
  <si>
    <t>F 25</t>
  </si>
  <si>
    <t>F 43</t>
  </si>
  <si>
    <t>F 54</t>
  </si>
  <si>
    <t>F 40</t>
  </si>
  <si>
    <t>F 20</t>
  </si>
  <si>
    <t>F 63</t>
  </si>
  <si>
    <t>F 21</t>
  </si>
  <si>
    <t>F 37</t>
  </si>
  <si>
    <t>F</t>
  </si>
  <si>
    <t>F 16</t>
  </si>
  <si>
    <t>F 14</t>
  </si>
  <si>
    <t>D 26</t>
  </si>
  <si>
    <t>D 20</t>
  </si>
  <si>
    <t>D  26</t>
  </si>
  <si>
    <t>D 25</t>
  </si>
  <si>
    <t>F 03</t>
  </si>
  <si>
    <t>F 09</t>
  </si>
  <si>
    <t>CAIXA 01</t>
  </si>
  <si>
    <t>F 12</t>
  </si>
  <si>
    <t>F 10</t>
  </si>
  <si>
    <t>F 11</t>
  </si>
  <si>
    <t>F 1O</t>
  </si>
  <si>
    <t>F 15</t>
  </si>
  <si>
    <t>F 05</t>
  </si>
  <si>
    <t>F 17</t>
  </si>
  <si>
    <t>F 04</t>
  </si>
  <si>
    <t>F 02</t>
  </si>
  <si>
    <t xml:space="preserve">F </t>
  </si>
  <si>
    <t>F 22</t>
  </si>
  <si>
    <t>F 24</t>
  </si>
  <si>
    <t>C 05</t>
  </si>
  <si>
    <t>F 13</t>
  </si>
  <si>
    <t>F 08</t>
  </si>
  <si>
    <t>F 07</t>
  </si>
  <si>
    <t>D 40</t>
  </si>
  <si>
    <t>D 38</t>
  </si>
  <si>
    <t>F 29</t>
  </si>
  <si>
    <t>F 19</t>
  </si>
  <si>
    <t>F 48</t>
  </si>
  <si>
    <t>ARMARIO 01</t>
  </si>
  <si>
    <t>ARMARIO 02</t>
  </si>
  <si>
    <t>D 16</t>
  </si>
  <si>
    <t>F 52</t>
  </si>
  <si>
    <t>CAIXA 2</t>
  </si>
  <si>
    <t>F 28</t>
  </si>
  <si>
    <t>F 27</t>
  </si>
  <si>
    <t>F 62</t>
  </si>
  <si>
    <t>F 38</t>
  </si>
  <si>
    <t>caixa 02</t>
  </si>
  <si>
    <t>H 02</t>
  </si>
  <si>
    <t>F 41</t>
  </si>
  <si>
    <t>F 44</t>
  </si>
  <si>
    <t>F 45</t>
  </si>
  <si>
    <t xml:space="preserve">F 45 </t>
  </si>
  <si>
    <t>F 46</t>
  </si>
  <si>
    <t>F 53</t>
  </si>
  <si>
    <t>H 09</t>
  </si>
  <si>
    <t>H 10</t>
  </si>
  <si>
    <t>H 05</t>
  </si>
  <si>
    <t>H 11</t>
  </si>
  <si>
    <t>H 06</t>
  </si>
  <si>
    <t>H 12</t>
  </si>
  <si>
    <t>H 13</t>
  </si>
  <si>
    <t>H 18</t>
  </si>
  <si>
    <t>G 08</t>
  </si>
  <si>
    <t>G 07</t>
  </si>
  <si>
    <t>H 07</t>
  </si>
  <si>
    <t>K 01</t>
  </si>
  <si>
    <t>C 33</t>
  </si>
  <si>
    <t>A 01</t>
  </si>
  <si>
    <t>C 09</t>
  </si>
  <si>
    <t>A 03</t>
  </si>
  <si>
    <t>A 02</t>
  </si>
  <si>
    <t>C 02</t>
  </si>
  <si>
    <t>A 04</t>
  </si>
  <si>
    <t>C 03</t>
  </si>
  <si>
    <t>A 05</t>
  </si>
  <si>
    <t>C 32</t>
  </si>
  <si>
    <t>C 30</t>
  </si>
  <si>
    <t>C 35</t>
  </si>
  <si>
    <t>C 25</t>
  </si>
  <si>
    <t>D 17</t>
  </si>
  <si>
    <t>E 03</t>
  </si>
  <si>
    <t>H 20</t>
  </si>
  <si>
    <t>L 07</t>
  </si>
  <si>
    <t>C</t>
  </si>
  <si>
    <t>CAIXA 03</t>
  </si>
  <si>
    <t>E 10</t>
  </si>
  <si>
    <t>G 17</t>
  </si>
  <si>
    <t>G 16</t>
  </si>
  <si>
    <t>G 15</t>
  </si>
  <si>
    <t>E 02</t>
  </si>
  <si>
    <t>E 20</t>
  </si>
  <si>
    <t>E 16</t>
  </si>
  <si>
    <t>C 26</t>
  </si>
  <si>
    <t>C 20</t>
  </si>
  <si>
    <t>C 27</t>
  </si>
  <si>
    <t>D 15</t>
  </si>
  <si>
    <t>E 21</t>
  </si>
  <si>
    <t>E 22</t>
  </si>
  <si>
    <t>E 23</t>
  </si>
  <si>
    <t>B 04</t>
  </si>
  <si>
    <t>E 07</t>
  </si>
  <si>
    <t>D 11</t>
  </si>
  <si>
    <t>D 10</t>
  </si>
  <si>
    <t>D 09</t>
  </si>
  <si>
    <t>D 08</t>
  </si>
  <si>
    <t>E 04</t>
  </si>
  <si>
    <t>D 14</t>
  </si>
  <si>
    <t>CAIXA 3BSE</t>
  </si>
  <si>
    <t>L 20</t>
  </si>
  <si>
    <t>L 19</t>
  </si>
  <si>
    <t>F 51</t>
  </si>
  <si>
    <t>G 04</t>
  </si>
  <si>
    <t>CAIXA OBS</t>
  </si>
  <si>
    <t>L 12</t>
  </si>
  <si>
    <t>PRATELEIRA/SAIDA</t>
  </si>
  <si>
    <t>D 05</t>
  </si>
  <si>
    <t>C 28</t>
  </si>
  <si>
    <t>H 23</t>
  </si>
  <si>
    <t>G 05</t>
  </si>
  <si>
    <t>G 09</t>
  </si>
  <si>
    <t>D 27</t>
  </si>
  <si>
    <t>G 02</t>
  </si>
  <si>
    <t>K 07</t>
  </si>
  <si>
    <t>C 06</t>
  </si>
  <si>
    <t>E 14</t>
  </si>
  <si>
    <t>E 15/E 18</t>
  </si>
  <si>
    <t>E 15</t>
  </si>
  <si>
    <t>D 29</t>
  </si>
  <si>
    <t>G 18</t>
  </si>
  <si>
    <t>H 17</t>
  </si>
  <si>
    <t>E 17</t>
  </si>
  <si>
    <t>D 32</t>
  </si>
  <si>
    <t>D 28</t>
  </si>
  <si>
    <t>D 30</t>
  </si>
  <si>
    <t>C 17</t>
  </si>
  <si>
    <t>J</t>
  </si>
  <si>
    <t>JJJ</t>
  </si>
  <si>
    <t>I 02</t>
  </si>
  <si>
    <t>I 14</t>
  </si>
  <si>
    <t>I 08</t>
  </si>
  <si>
    <t>I 03</t>
  </si>
  <si>
    <t>I 15</t>
  </si>
  <si>
    <t>I 10</t>
  </si>
  <si>
    <t>I 09</t>
  </si>
  <si>
    <t>I 29</t>
  </si>
  <si>
    <t>I 16</t>
  </si>
  <si>
    <t>I 13</t>
  </si>
  <si>
    <t>I 17</t>
  </si>
  <si>
    <t>K 21</t>
  </si>
  <si>
    <t>J 14</t>
  </si>
  <si>
    <t>K 14</t>
  </si>
  <si>
    <t>J 02</t>
  </si>
  <si>
    <t>K 09</t>
  </si>
  <si>
    <t>D 03/ D 13</t>
  </si>
  <si>
    <t>D 33</t>
  </si>
  <si>
    <t>C 34</t>
  </si>
  <si>
    <t>EMBAIXO DO B</t>
  </si>
  <si>
    <t>C 13</t>
  </si>
  <si>
    <t>C 13/17</t>
  </si>
  <si>
    <t>D 21</t>
  </si>
  <si>
    <t>C 14</t>
  </si>
  <si>
    <t>C 15</t>
  </si>
  <si>
    <t>C 16</t>
  </si>
  <si>
    <t>C 08</t>
  </si>
  <si>
    <t>C 10</t>
  </si>
  <si>
    <t>C 18</t>
  </si>
  <si>
    <t>C 22</t>
  </si>
  <si>
    <t>B 01</t>
  </si>
  <si>
    <t>D 36</t>
  </si>
  <si>
    <t>B 02</t>
  </si>
  <si>
    <t>B 08</t>
  </si>
  <si>
    <t>B 03</t>
  </si>
  <si>
    <t>G 01</t>
  </si>
  <si>
    <t>L 16</t>
  </si>
  <si>
    <t>L 14</t>
  </si>
  <si>
    <t>L 21</t>
  </si>
  <si>
    <t>L09</t>
  </si>
  <si>
    <t>L 22</t>
  </si>
  <si>
    <t>L 23</t>
  </si>
  <si>
    <t>C 11</t>
  </si>
  <si>
    <t>L 03</t>
  </si>
  <si>
    <t>L 04</t>
  </si>
  <si>
    <t>L 05</t>
  </si>
  <si>
    <t>C 19</t>
  </si>
  <si>
    <t>G 21</t>
  </si>
  <si>
    <t>H 22</t>
  </si>
  <si>
    <t>G 03</t>
  </si>
  <si>
    <t>E 05</t>
  </si>
  <si>
    <t>G 10</t>
  </si>
  <si>
    <t>G 13</t>
  </si>
  <si>
    <t>G 11</t>
  </si>
  <si>
    <t>G 12</t>
  </si>
  <si>
    <t>D 18</t>
  </si>
  <si>
    <t>G 06</t>
  </si>
  <si>
    <t>E 08</t>
  </si>
  <si>
    <t>110V</t>
  </si>
  <si>
    <t>1- Fora da cx.</t>
  </si>
  <si>
    <t>CAIXA DANIFICADA</t>
  </si>
  <si>
    <t>2 PC-F/CAIXA (LOCALIZADO NA CAIXA 01)</t>
  </si>
  <si>
    <t>F\CX</t>
  </si>
  <si>
    <t>100A X 500V</t>
  </si>
  <si>
    <t>1 PEÇA E SERIE A</t>
  </si>
  <si>
    <t>PLACA CEGA 4X2 CIDREIRA</t>
  </si>
  <si>
    <t>BATTERY</t>
  </si>
  <si>
    <t>01 PÇ NO OBSOLETO</t>
  </si>
  <si>
    <t>MATERIAIS RASURADOS</t>
  </si>
  <si>
    <t>2 F/CX</t>
  </si>
  <si>
    <t>CZA</t>
  </si>
  <si>
    <t>AZ</t>
  </si>
  <si>
    <t>PÇ CX. TROCADA</t>
  </si>
  <si>
    <t>1 F\CX</t>
  </si>
  <si>
    <t>1 F/CX</t>
  </si>
  <si>
    <t>16A X 690V</t>
  </si>
  <si>
    <t>125AX690V</t>
  </si>
  <si>
    <t>20AX690V</t>
  </si>
  <si>
    <t>10A X 690V</t>
  </si>
  <si>
    <t>32A X 690V</t>
  </si>
  <si>
    <t>40A X 690V</t>
  </si>
  <si>
    <t>50A X 690V</t>
  </si>
  <si>
    <t>63A X 690V</t>
  </si>
  <si>
    <t>80A X 690V</t>
  </si>
  <si>
    <t>100A X 690V</t>
  </si>
  <si>
    <t>125A X 690V</t>
  </si>
  <si>
    <t>160A X 690V</t>
  </si>
  <si>
    <t>315A X 690V</t>
  </si>
  <si>
    <t>125AX660V</t>
  </si>
  <si>
    <t>400A X 690V</t>
  </si>
  <si>
    <t>900AX690V</t>
  </si>
  <si>
    <t>450A X 690V</t>
  </si>
  <si>
    <t>630A X 690V</t>
  </si>
  <si>
    <t>700AX 690V</t>
  </si>
  <si>
    <t>1250AX690V</t>
  </si>
  <si>
    <t>1100AX690/700V</t>
  </si>
  <si>
    <t>1600AX690V</t>
  </si>
  <si>
    <t>F/CX</t>
  </si>
  <si>
    <t>FORA DA CAIXA</t>
  </si>
  <si>
    <t>9 F/CX</t>
  </si>
  <si>
    <t>17 F/CX</t>
  </si>
  <si>
    <t xml:space="preserve">F\CX </t>
  </si>
  <si>
    <t xml:space="preserve"> F\CX </t>
  </si>
  <si>
    <t>*SS1FH6BC*</t>
  </si>
  <si>
    <t>sem etiqueta</t>
  </si>
  <si>
    <t>4 SEM CAIXA</t>
  </si>
  <si>
    <t>S/EMBALAGEM</t>
  </si>
  <si>
    <t>C\AB</t>
  </si>
  <si>
    <t>5 F/ DA CAIXA ( LOCALIZADO NA CAIXA 01)</t>
  </si>
  <si>
    <t>MODULO DE ENTRADA ANALÓGICA</t>
  </si>
  <si>
    <t xml:space="preserve">F/CX - </t>
  </si>
  <si>
    <t>CX.ABERTA</t>
  </si>
  <si>
    <t>CX/ABERTA</t>
  </si>
  <si>
    <t>S/CX</t>
  </si>
  <si>
    <t>1 S/CX</t>
  </si>
  <si>
    <t>1 S/CX - CAIXA SEM ETIQUETA</t>
  </si>
  <si>
    <t>1 CX/ABERTA</t>
  </si>
  <si>
    <t>C/AB</t>
  </si>
  <si>
    <t xml:space="preserve">FORA DA CAIXA /COM DETALHE  </t>
  </si>
  <si>
    <t>SEM CX</t>
  </si>
  <si>
    <t>1 FORA DA CAIXA</t>
  </si>
  <si>
    <t>CAIXA RASURADA</t>
  </si>
  <si>
    <t>1PÇ - S/EMBALAGEM</t>
  </si>
  <si>
    <t>F/CAIXA</t>
  </si>
  <si>
    <t>CAIXA DETONADA</t>
  </si>
  <si>
    <t>caixa aberta</t>
  </si>
  <si>
    <t>3PÇs F\CX</t>
  </si>
  <si>
    <t>1  CAIXA ABERTA</t>
  </si>
  <si>
    <t xml:space="preserve"> CAIXA ABERTA</t>
  </si>
  <si>
    <t>1 caixa aberta</t>
  </si>
  <si>
    <t>2 caixa aberta</t>
  </si>
  <si>
    <t>1 PÇ F\CX incompleta (painel)</t>
  </si>
  <si>
    <t>2 fora da caixa</t>
  </si>
  <si>
    <t xml:space="preserve">1 ABERTO </t>
  </si>
  <si>
    <t>10 F/CX</t>
  </si>
  <si>
    <t xml:space="preserve">3 CAIXA DANIFICA </t>
  </si>
  <si>
    <t>VOLTIMETRO ATE 1.000Vca</t>
  </si>
  <si>
    <t>25A X 500V</t>
  </si>
  <si>
    <t>CABLE</t>
  </si>
  <si>
    <t>PULSE COUNTER INPUT 4 CHANNEL</t>
  </si>
  <si>
    <t>1 PÇ 2020</t>
  </si>
  <si>
    <t>20A X 690V</t>
  </si>
  <si>
    <t>16A</t>
  </si>
  <si>
    <t>3 PÇ- S/EMBALAGEM</t>
  </si>
  <si>
    <t>8 PEÇAS 2020</t>
  </si>
  <si>
    <t>32A</t>
  </si>
  <si>
    <t xml:space="preserve">VENTILADOR 24V  </t>
  </si>
  <si>
    <t>Fora da cx.</t>
  </si>
  <si>
    <t>DRIVE CTRL UNIT</t>
  </si>
  <si>
    <t>315A X 500V</t>
  </si>
  <si>
    <t>160A X 660V</t>
  </si>
  <si>
    <t>50A X 690V a.c.</t>
  </si>
  <si>
    <t>falta o cabo</t>
  </si>
  <si>
    <t>EMBALAGEM DANIFICADA</t>
  </si>
  <si>
    <t>VENTILADOR 12V</t>
  </si>
  <si>
    <t>127V</t>
  </si>
  <si>
    <t>VENTILADOR 230V</t>
  </si>
  <si>
    <t>630A X 500V</t>
  </si>
  <si>
    <t>WATCHDOG  BASICLINE</t>
  </si>
  <si>
    <t>BASE COM RELE PT</t>
  </si>
  <si>
    <t>SEM RELE</t>
  </si>
  <si>
    <t>COM RELE</t>
  </si>
  <si>
    <t>BASE</t>
  </si>
  <si>
    <t>BASE COM RELE</t>
  </si>
  <si>
    <t>700HLS2Z - BASE SEM RELE</t>
  </si>
  <si>
    <t>RELE</t>
  </si>
  <si>
    <t>RELE  PT</t>
  </si>
  <si>
    <t>CX/AB</t>
  </si>
  <si>
    <t>SERIE-B</t>
  </si>
  <si>
    <t>TMF 100</t>
  </si>
  <si>
    <t>TMF40</t>
  </si>
  <si>
    <t>TMF 63</t>
  </si>
  <si>
    <t>TMF 80</t>
  </si>
  <si>
    <t>24V</t>
  </si>
  <si>
    <t>440V</t>
  </si>
  <si>
    <t>4 POLO</t>
  </si>
  <si>
    <t>4 POL</t>
  </si>
  <si>
    <t>CAIXA ABERTA</t>
  </si>
  <si>
    <t>1 POLO</t>
  </si>
  <si>
    <t>C/X ABERTA</t>
  </si>
  <si>
    <t>2 POLO</t>
  </si>
  <si>
    <t>120V</t>
  </si>
  <si>
    <t>220-220V</t>
  </si>
  <si>
    <t>TMF400-4000 3P</t>
  </si>
  <si>
    <t>190-220V</t>
  </si>
  <si>
    <t>190/220V</t>
  </si>
  <si>
    <t>200/220V</t>
  </si>
  <si>
    <t>RELE DE DE SEGURANÇA</t>
  </si>
  <si>
    <t>BRAKE CHOPPER CONTR ABRC-01C</t>
  </si>
  <si>
    <t>FAN KIT</t>
  </si>
  <si>
    <t>SEM PLACA</t>
  </si>
  <si>
    <t>1 SEM PLACA</t>
  </si>
  <si>
    <t>SEM PLACA 2pc</t>
  </si>
  <si>
    <t>HANDLE</t>
  </si>
  <si>
    <t>FLAT CABLE</t>
  </si>
  <si>
    <t>KIT CAPACITOR</t>
  </si>
  <si>
    <t>DISPLAY  CX.  AMARELA</t>
  </si>
  <si>
    <t>DISPALY  CX.  VERDE</t>
  </si>
  <si>
    <t>PREV. MAINT KIT 6 YEARS</t>
  </si>
  <si>
    <t>125V</t>
  </si>
  <si>
    <t>110VDC</t>
  </si>
  <si>
    <t>220VDC</t>
  </si>
  <si>
    <t>125VDC</t>
  </si>
  <si>
    <t>24-60V</t>
  </si>
  <si>
    <t>R110</t>
  </si>
  <si>
    <t>100-250V</t>
  </si>
  <si>
    <t>48-130V</t>
  </si>
  <si>
    <t>20-60VDC</t>
  </si>
  <si>
    <t>100-250V  50/60HZ</t>
  </si>
  <si>
    <t>24VDC</t>
  </si>
  <si>
    <t>INTERCAMBIAL 72X72 FM</t>
  </si>
  <si>
    <t>PARA TRILHO</t>
  </si>
  <si>
    <t>EFICIENTE FM 96X96 INTERCAMBIAL</t>
  </si>
  <si>
    <t>LIG. A TC 60\5A FM</t>
  </si>
  <si>
    <t xml:space="preserve">AMP. EFICIENTE 96X96 </t>
  </si>
  <si>
    <t>AMP. FM 96X96 INTERC.</t>
  </si>
  <si>
    <t>INTERCAMBIAL 72X72</t>
  </si>
  <si>
    <t>EFICIENTE 96X96 INTERCAMBIAL</t>
  </si>
  <si>
    <t>LIG. DIRETA 72X72 2 F/CX</t>
  </si>
  <si>
    <t>LIG SHUNT 72X72</t>
  </si>
  <si>
    <t>ESCALA\CAMPO 96X96BMK15</t>
  </si>
  <si>
    <t>LIG. TC 96X96</t>
  </si>
  <si>
    <t>LIG. TC 96X96 1:1</t>
  </si>
  <si>
    <t>LIG. TC 96X96 1:2</t>
  </si>
  <si>
    <t>LIG. TC 96X96  1:1</t>
  </si>
  <si>
    <r>
      <t>POWER SUPPLY BOARD</t>
    </r>
    <r>
      <rPr>
        <b/>
        <sz val="12"/>
        <color rgb="FFFF0000"/>
        <rFont val="Calibri"/>
        <family val="2"/>
        <scheme val="minor"/>
      </rPr>
      <t xml:space="preserve"> (3)USADA</t>
    </r>
  </si>
  <si>
    <t>220V   F\CX</t>
  </si>
  <si>
    <t xml:space="preserve">TERMINAIS DE ALIMENT </t>
  </si>
  <si>
    <t>Dispositivos piloto</t>
  </si>
  <si>
    <t>2 - S/CX</t>
  </si>
  <si>
    <t>110-127V</t>
  </si>
  <si>
    <t>2 - F/CX</t>
  </si>
  <si>
    <t>200-220V</t>
  </si>
  <si>
    <t>1 - F/CX</t>
  </si>
  <si>
    <t>380V</t>
  </si>
  <si>
    <t>24 V</t>
  </si>
  <si>
    <t>48VDC</t>
  </si>
  <si>
    <t>220 VDC</t>
  </si>
  <si>
    <t>24DC</t>
  </si>
  <si>
    <t>48DC</t>
  </si>
  <si>
    <t>VDC48</t>
  </si>
  <si>
    <t>VDC 110-125</t>
  </si>
  <si>
    <t>1 PÇ \ FCX</t>
  </si>
  <si>
    <t>MO/MC</t>
  </si>
  <si>
    <t>MIN</t>
  </si>
  <si>
    <t>32A X 400V</t>
  </si>
  <si>
    <t>CABO 64 POSICÕES 2 POLEGADAS</t>
  </si>
  <si>
    <t>CAPACITOR 3,5UF  420\470V</t>
  </si>
  <si>
    <t>230V</t>
  </si>
  <si>
    <t>130VX2W</t>
  </si>
  <si>
    <t>24VX1.2W</t>
  </si>
  <si>
    <t>MULTI</t>
  </si>
  <si>
    <t xml:space="preserve">, </t>
  </si>
  <si>
    <t>para de emergencia</t>
  </si>
  <si>
    <t>VERDE</t>
  </si>
  <si>
    <t>VERMELHO</t>
  </si>
  <si>
    <t>AZUL</t>
  </si>
  <si>
    <t>25KVAr x  380VCA</t>
  </si>
  <si>
    <t>12,5KVAR 480V</t>
  </si>
  <si>
    <t>4,2KVAr X 220VCA</t>
  </si>
  <si>
    <t>12,5KVAr x 220VCA</t>
  </si>
  <si>
    <t>20KVAr X 480VCA</t>
  </si>
  <si>
    <t>6,3KVAr x 220VCA</t>
  </si>
  <si>
    <t>220,380,440VCA</t>
  </si>
  <si>
    <t>25KVAr X 380VCA</t>
  </si>
  <si>
    <t>20KVAr X 380VCA</t>
  </si>
  <si>
    <t>25KVAr x 220VCA</t>
  </si>
  <si>
    <t>45KAR 480V</t>
  </si>
  <si>
    <t>50kVAr x 460VCA</t>
  </si>
  <si>
    <t>CONTROLADOR DE FATOR DE POTENCIA</t>
  </si>
  <si>
    <t>208- 440V</t>
  </si>
  <si>
    <t>0,1s-30s</t>
  </si>
  <si>
    <t>F 24 =  136 PÇ</t>
  </si>
  <si>
    <t>F 26 = 34 PÇ</t>
  </si>
  <si>
    <t xml:space="preserve">BASE </t>
  </si>
  <si>
    <t>RELÉ</t>
  </si>
  <si>
    <t>500ms</t>
  </si>
  <si>
    <t>03S - 30S</t>
  </si>
  <si>
    <t>30m</t>
  </si>
  <si>
    <t>300s FORA DA CAIXA</t>
  </si>
  <si>
    <t>24 -240 V</t>
  </si>
  <si>
    <t xml:space="preserve">A1/A2-AC/DC 24V </t>
  </si>
  <si>
    <t>100X5A</t>
  </si>
  <si>
    <t>10s</t>
  </si>
  <si>
    <t>3S - 300S</t>
  </si>
  <si>
    <t>30s</t>
  </si>
  <si>
    <t>BORNE</t>
  </si>
  <si>
    <t>8PÇ SEM CAIXA</t>
  </si>
  <si>
    <t>160A X 500V</t>
  </si>
  <si>
    <t>500V</t>
  </si>
  <si>
    <t>40X0,03</t>
  </si>
  <si>
    <t>400A X690V</t>
  </si>
  <si>
    <t>50A X 1000V</t>
  </si>
  <si>
    <t>ABERTO</t>
  </si>
  <si>
    <t>DISC. RES SP KIT NXBU 3X4,7K 50W</t>
  </si>
  <si>
    <t>50A - F X 600V</t>
  </si>
  <si>
    <t>TESTE</t>
  </si>
  <si>
    <t>3AUA0000108878A5270256VS</t>
  </si>
  <si>
    <t>3,1A-220V</t>
  </si>
  <si>
    <t>RTD PC BOARD FOR DS1 MVC</t>
  </si>
  <si>
    <t>SNUBBER BOARD DSSC-01C</t>
  </si>
  <si>
    <t>SECCIONADOR DE LINEA</t>
  </si>
  <si>
    <t>10X38</t>
  </si>
  <si>
    <t xml:space="preserve"> 1 FORA DA CAIXA</t>
  </si>
  <si>
    <t>10,3X38</t>
  </si>
  <si>
    <t>14X51</t>
  </si>
  <si>
    <t>SENSOR COM CABO</t>
  </si>
  <si>
    <t>R1600</t>
  </si>
  <si>
    <t>R800</t>
  </si>
  <si>
    <t>R1000</t>
  </si>
  <si>
    <t>R2000</t>
  </si>
  <si>
    <t>R1250</t>
  </si>
  <si>
    <t>10VDC</t>
  </si>
  <si>
    <t>40VDC</t>
  </si>
  <si>
    <t>90VDC</t>
  </si>
  <si>
    <t>60VDC</t>
  </si>
  <si>
    <t>220VAC</t>
  </si>
  <si>
    <t>300VDC</t>
  </si>
  <si>
    <t>115V</t>
  </si>
  <si>
    <t>QUADRO DE PROT P/CARREGADORES 11,0KW</t>
  </si>
  <si>
    <t>QUADRO DE PROT P/CARREGADORES 22,0KW</t>
  </si>
  <si>
    <t>CAIXA DE PRO.PARA CARREGADORES 3,7KW</t>
  </si>
  <si>
    <t>40X0,1</t>
  </si>
  <si>
    <t>63/0,03</t>
  </si>
  <si>
    <t>1000A</t>
  </si>
  <si>
    <t>40X30</t>
  </si>
  <si>
    <t>400V~ X32A</t>
  </si>
  <si>
    <t>500V~X 125A</t>
  </si>
  <si>
    <t>550A X 500V</t>
  </si>
  <si>
    <t>450A X 500V</t>
  </si>
  <si>
    <t>150A X 500V</t>
  </si>
  <si>
    <t>35AX500V</t>
  </si>
  <si>
    <t>F\CX - incompleto</t>
  </si>
  <si>
    <t>SEM RS485</t>
  </si>
  <si>
    <t>COM RS485</t>
  </si>
  <si>
    <t>INDICAÇÃO 1200A</t>
  </si>
  <si>
    <t>INDICAÇÃO 600VA</t>
  </si>
  <si>
    <t>INDICAÇAO 1500AAC</t>
  </si>
  <si>
    <t>INDICAÇÃO300AAC</t>
  </si>
  <si>
    <t>MODIFICADO</t>
  </si>
  <si>
    <t>CONTROLE ACS850</t>
  </si>
  <si>
    <t xml:space="preserve">220V </t>
  </si>
  <si>
    <t>MA18052</t>
  </si>
  <si>
    <t>24VCA</t>
  </si>
  <si>
    <t>24V - YELLOW</t>
  </si>
  <si>
    <t>VDC 12</t>
  </si>
  <si>
    <t>VDC 220</t>
  </si>
  <si>
    <t>lh-</t>
  </si>
  <si>
    <t>PORTA  MORSETTO</t>
  </si>
  <si>
    <t>MAIS UMA MEDIA</t>
  </si>
  <si>
    <t>BLOCO DE CONTATO vermelho</t>
  </si>
  <si>
    <t>BLOCO DE CONTATO verde</t>
  </si>
  <si>
    <t>BM 72X72 200A</t>
  </si>
  <si>
    <t>MANÍPULO PARA INTERRUPTORES TIPO OT16 PRETO</t>
  </si>
  <si>
    <t>BRANCO</t>
  </si>
  <si>
    <t>AMARELO</t>
  </si>
  <si>
    <t>MODULO DE MEDIÇAO GRAY</t>
  </si>
  <si>
    <t>110 - 132VDC-AC</t>
  </si>
  <si>
    <t>220 - 250VDC-AC sem parafuso</t>
  </si>
  <si>
    <t>220V AC-DC</t>
  </si>
  <si>
    <t>ANTIGO KP1-10L  TEM 10PÇ</t>
  </si>
  <si>
    <t>F 22 = 23 PÇ</t>
  </si>
  <si>
    <t>F24 = 23PÇ</t>
  </si>
  <si>
    <t>POTENTIOMETER</t>
  </si>
  <si>
    <t>sem caixa /painel</t>
  </si>
  <si>
    <t>3GBP082470-ADK</t>
  </si>
  <si>
    <t>1PÇ INCOMPLETO S/EMBALAGEM</t>
  </si>
  <si>
    <t>INT.BIPOLAR.SIMP.16AX;250V~</t>
  </si>
  <si>
    <t>INT.SIMPLES 1M 16A</t>
  </si>
  <si>
    <t xml:space="preserve">INTERRUPTOR PARALELO </t>
  </si>
  <si>
    <t>PULSADOR SEM GRAVAÇÃO</t>
  </si>
  <si>
    <t>INTERRUPTOR INTERMEDIARIO</t>
  </si>
  <si>
    <t>PLACA 4X4 3 MODULOS C/SUPORTE</t>
  </si>
  <si>
    <t>MODULO CEGO BCO</t>
  </si>
  <si>
    <t xml:space="preserve">MODULO CEGO </t>
  </si>
  <si>
    <t>MODULO CEGO PRETO</t>
  </si>
  <si>
    <t>INT. SIMPLES C\ LED</t>
  </si>
  <si>
    <t>INT. SIMPLES BICOLOR</t>
  </si>
  <si>
    <t>INT. SIMPLES LUMINOSO</t>
  </si>
  <si>
    <t>INT. SIMPLES BIP.</t>
  </si>
  <si>
    <t>INTERRUP.  SIMPLES</t>
  </si>
  <si>
    <t>INT. SIMPLES</t>
  </si>
  <si>
    <t>INTERR. SIMPLES - 10A - PRETO</t>
  </si>
  <si>
    <t>INT. PAR. BICOLOR</t>
  </si>
  <si>
    <t>INT. PARALELO LUMINOSO</t>
  </si>
  <si>
    <t>INTERRUP. PARALELO</t>
  </si>
  <si>
    <t>INT. PARALELO BICOLOR</t>
  </si>
  <si>
    <t>INT. PARALELO</t>
  </si>
  <si>
    <t>INTERR. PARALELO</t>
  </si>
  <si>
    <t>PULSADOR MINIT 10A BRANCO</t>
  </si>
  <si>
    <t>PULSAD0R MINUT</t>
  </si>
  <si>
    <t>PULSADOR PARA MINUTERIA</t>
  </si>
  <si>
    <t>PULSADOR  CAMP</t>
  </si>
  <si>
    <t>PULSADOR CAMP</t>
  </si>
  <si>
    <t>PULSSADOR CAMP BICOLOR</t>
  </si>
  <si>
    <t>PULSADOR PARA CIA</t>
  </si>
  <si>
    <t>MODULA SAIDA</t>
  </si>
  <si>
    <t>MODULO SAIDA</t>
  </si>
  <si>
    <t>MODULO SAIDA DE FIO</t>
  </si>
  <si>
    <t>INTERRUP. INTERMEDIARIO</t>
  </si>
  <si>
    <t>INT. INTERM BICOLOR</t>
  </si>
  <si>
    <t>INT. INT. 10A</t>
  </si>
  <si>
    <t>INTERR. INTERMEDIARIO</t>
  </si>
  <si>
    <t>TOMADA RJ11</t>
  </si>
  <si>
    <t>TOMADA RJ1145</t>
  </si>
  <si>
    <t>TOMADA RJ45</t>
  </si>
  <si>
    <t>SUPORTE RJ45 BL</t>
  </si>
  <si>
    <t>MODULO SUPORTE</t>
  </si>
  <si>
    <t>SUPORTE RJ45 PRETO</t>
  </si>
  <si>
    <t>CIGARRA</t>
  </si>
  <si>
    <t>CIGARRA BIVOLT</t>
  </si>
  <si>
    <t xml:space="preserve">TOMADA 2P + T </t>
  </si>
  <si>
    <t>TOMADA 2P + T 20A PRETA</t>
  </si>
  <si>
    <t>TOMADA 2P+T</t>
  </si>
  <si>
    <t>TOMADA 20A</t>
  </si>
  <si>
    <t>TOMADA 2P+T 20A BRAS. VERTICAL - VERM.</t>
  </si>
  <si>
    <t>TOMADA 2P</t>
  </si>
  <si>
    <t>TOMADA 10A</t>
  </si>
  <si>
    <t>TOMADA P BRAS. VERTICAL</t>
  </si>
  <si>
    <t>TOMADA ANT TV</t>
  </si>
  <si>
    <t>ANTENA TV COAXIAL</t>
  </si>
  <si>
    <t>DIMMER 220V</t>
  </si>
  <si>
    <t>DIMMER BIVOLT</t>
  </si>
  <si>
    <t>DIMMER 127V</t>
  </si>
  <si>
    <t>USB</t>
  </si>
  <si>
    <t>PLACA  4X2</t>
  </si>
  <si>
    <t xml:space="preserve">PLACA CEGA 4X2 PRETA/ </t>
  </si>
  <si>
    <t>PLACA CEGA 4X2</t>
  </si>
  <si>
    <t>PLACA CEGA 4X2TEKA</t>
  </si>
  <si>
    <t>PLACA CEGA 4X2 CHOCOLATE</t>
  </si>
  <si>
    <t>PLACA CEGA 4X2 CREAM</t>
  </si>
  <si>
    <t>PLACA CEGA 4X2 GRAFITTE</t>
  </si>
  <si>
    <t>PLACA CEGA 4X2 MOSTARDA</t>
  </si>
  <si>
    <t>PLACA CEGA 4X2 PRATA</t>
  </si>
  <si>
    <t>PLACA 4X2 HORIZONTAL</t>
  </si>
  <si>
    <t>PLACA HOR. 1M 4X2 CX.\ AB.</t>
  </si>
  <si>
    <t>PLACA HOR. 1M 4X2 CHOCOLATE</t>
  </si>
  <si>
    <t>PLACA HOR. 1M 4X2</t>
  </si>
  <si>
    <t>PLACA HOR. 1M 4X2 CREAM</t>
  </si>
  <si>
    <t>PLACA 4X2 1M HORIZ. GRAFITTE</t>
  </si>
  <si>
    <t>PLACA HOR. 1M 4X2 MOSTARDA</t>
  </si>
  <si>
    <t>PLACA HOR. 1M 4X2PRATA</t>
  </si>
  <si>
    <t>PLACA HOR. 4X2</t>
  </si>
  <si>
    <t>PLACA HOR. 1M 4X2 SKY</t>
  </si>
  <si>
    <t>PLACA HORIZONTAL 1M 4X2TEKA</t>
  </si>
  <si>
    <t>PLACA VERT. 1M 4X2 CX.\ AB.</t>
  </si>
  <si>
    <t>PLACA VERTICAL 1M 4X2 CHOCOLATE</t>
  </si>
  <si>
    <t>PLACA VERTICAL 1M 4X2 CIDREIRA</t>
  </si>
  <si>
    <t>PLACA VERTICAL 1M 4X2 CREAM</t>
  </si>
  <si>
    <t>PLACA VERTICAL 1M 4X2 GRAFITTE</t>
  </si>
  <si>
    <t>PLACA VERTICAL 1M 4X2 MOSTARDA</t>
  </si>
  <si>
    <t>PLACA VERTICAL 1M 4X2PRATA</t>
  </si>
  <si>
    <t>PLACA VERTICAL 1M 4X2PRETA</t>
  </si>
  <si>
    <t>PLACA VERT. 4X2ROSA</t>
  </si>
  <si>
    <t>PLACA VERT. 1M 4X2 SKY</t>
  </si>
  <si>
    <t>PLACA VERTICAL 1M 4X2TEKA</t>
  </si>
  <si>
    <t>SUPORTE 4X2 VERTICAL</t>
  </si>
  <si>
    <t>PLACA 4X2 2 MOD. JUNTOS</t>
  </si>
  <si>
    <t>PLACA 2M 4X2</t>
  </si>
  <si>
    <t>PLACA 2M 4X2 CHOCOLATE</t>
  </si>
  <si>
    <t>PLACA 2M 4X2 CIDREIRA</t>
  </si>
  <si>
    <t>PLACA 2M 4X2 CREAM</t>
  </si>
  <si>
    <t>PLACA 2M 4X2 GRAFITTE</t>
  </si>
  <si>
    <t>PLACA 2M 4X2 MOSTARDA</t>
  </si>
  <si>
    <t>PLACA 2M 4X</t>
  </si>
  <si>
    <t>PLACA 2M 4X2 PRETA</t>
  </si>
  <si>
    <t>PLACA 2M 4X2 ROSA</t>
  </si>
  <si>
    <t>PLACA 2M 4X2 SKY</t>
  </si>
  <si>
    <t>PLACA 2M 4X2 TEKA</t>
  </si>
  <si>
    <t>PLACA 4X2 M SEP.</t>
  </si>
  <si>
    <t>PLACA 2M SEP 4X2</t>
  </si>
  <si>
    <t>PLACA 2M SEP 4X2 CHOCOLATE</t>
  </si>
  <si>
    <t>PLACA 2M SEPARADO 4X2</t>
  </si>
  <si>
    <t>PLACA 2M SEPARADO 4X2 CREAM</t>
  </si>
  <si>
    <t>PLACA 2M SEP 4X2 GRAFITE</t>
  </si>
  <si>
    <t>PLACA 2M SEP 4X2 MOSTARDA</t>
  </si>
  <si>
    <t>PLACA 2M SEP 4X2 PRATA</t>
  </si>
  <si>
    <t>PLACA SEP 4X2</t>
  </si>
  <si>
    <t>PLACA 2M SEP 4X2 ROSA</t>
  </si>
  <si>
    <t>PLACA 2M SEP 4X2 SKY</t>
  </si>
  <si>
    <t>PLACA 2M SEPARADO 4X2 TEKA</t>
  </si>
  <si>
    <t>PLACA 4X2</t>
  </si>
  <si>
    <t>PLACA 3M 4X2</t>
  </si>
  <si>
    <t>PLACA 3M 4X2 CHOCOLATE</t>
  </si>
  <si>
    <t>PLACA 3M 4X2 CIDREIRA</t>
  </si>
  <si>
    <t>PLACA 3M 4X2 CREAM</t>
  </si>
  <si>
    <t>PLACA 3M 4X2 GRAFITTE</t>
  </si>
  <si>
    <t>PLACA 3M 4X2 MOSTARDA</t>
  </si>
  <si>
    <t>PLACA 3M 4X2 ROSA</t>
  </si>
  <si>
    <t>PLACA 3M 4X2 SKY</t>
  </si>
  <si>
    <t>PLACA 3M 4X2 TEKA</t>
  </si>
  <si>
    <t>SUPORTE 4X2 AZ</t>
  </si>
  <si>
    <t xml:space="preserve">SUPORTE 4X2 </t>
  </si>
  <si>
    <t>SUPORTE 4X2</t>
  </si>
  <si>
    <t>SUPORTE 4X2 DOURADO</t>
  </si>
  <si>
    <t>SUPORTE 4X2 3M PRETO</t>
  </si>
  <si>
    <t>CONJ. 2 INT. SIMPLES</t>
  </si>
  <si>
    <t>CONJ. 3 INT. SIMPLES</t>
  </si>
  <si>
    <t>CONJUNTO PULSADO</t>
  </si>
  <si>
    <t>CONJUNTO RJ11</t>
  </si>
  <si>
    <t>CJ MONT 4X2 1 TOM 20A BRANCO</t>
  </si>
  <si>
    <t>FORA DA CX</t>
  </si>
  <si>
    <t>CONJ. 2 TOM  4X2</t>
  </si>
  <si>
    <t>CONJUNTO ANTENA TV</t>
  </si>
  <si>
    <t>PLACA 4X4 CEGA</t>
  </si>
  <si>
    <t>PLACA CEGA 4X4</t>
  </si>
  <si>
    <t>PLACA CEGA 4X4 CHOCOTALE</t>
  </si>
  <si>
    <t>PLACA CEGA 4X4 CIDREIRA</t>
  </si>
  <si>
    <t>PLACA CEGA 4X4 REM</t>
  </si>
  <si>
    <t>PLACA CEGA 4X4 GRAFITTE</t>
  </si>
  <si>
    <t>PLACA CEGA 4X4 MOSTARDA</t>
  </si>
  <si>
    <t>PLACA CEGA 4X4 PRATA</t>
  </si>
  <si>
    <t>PLACA CEGA 4X4 PRETA</t>
  </si>
  <si>
    <t>PLACA CEGA 4X4 ROSA</t>
  </si>
  <si>
    <t>PLACA CEGA 4X4 TEKA</t>
  </si>
  <si>
    <t>PLACA 4X4  CX\AB</t>
  </si>
  <si>
    <t>PLACA  1+1  4X4</t>
  </si>
  <si>
    <t>PLACA 1+1 4X4</t>
  </si>
  <si>
    <t>PLACA 1+1 4X4 CIDREIRA</t>
  </si>
  <si>
    <t>PLACA 1+1 4X4 CREAM</t>
  </si>
  <si>
    <t>PLACA 1+1 4X4 GRAFITE</t>
  </si>
  <si>
    <t>PLACA 1+ 1 4X4 MOSTARDA</t>
  </si>
  <si>
    <t>PLACA 1+1 4X4 PRATA</t>
  </si>
  <si>
    <t>PLACA 4X4</t>
  </si>
  <si>
    <t>PLACA 1+1 4X4 ROSA</t>
  </si>
  <si>
    <t>PLACA 1+1 4X4 SKY</t>
  </si>
  <si>
    <t>PLACA 1+1 4X4 TEKA</t>
  </si>
  <si>
    <t>PLACA 4X4 JUNTOS  CX\AB</t>
  </si>
  <si>
    <t>PLACA 2=2 4X4</t>
  </si>
  <si>
    <t>PLACA 2+2 4X</t>
  </si>
  <si>
    <t>PLACA 2+2 4X4 CIDREIRA</t>
  </si>
  <si>
    <t>PLACA 2+2 4X4 CREAM</t>
  </si>
  <si>
    <t>PLACA 2+2 4X4 GRAFITE</t>
  </si>
  <si>
    <t>PLACA 2+2 4X4 MOSTARDA</t>
  </si>
  <si>
    <t>PLACA 2+2 4X4 PRATA</t>
  </si>
  <si>
    <t>2CLA167220N1604</t>
  </si>
  <si>
    <t>PLACA 2+2 4X4 ROSA</t>
  </si>
  <si>
    <t>PLACA 2+2 4X4SKY</t>
  </si>
  <si>
    <t>PLACA 2+2 4X4 TEKA</t>
  </si>
  <si>
    <t>PLACA 2+2 4X4</t>
  </si>
  <si>
    <t>PLACA 4X4 SEP.  CX\AB</t>
  </si>
  <si>
    <t>PLACA 2+2 SEP 4X4</t>
  </si>
  <si>
    <t>PLACA 2+2 SEPARADOS</t>
  </si>
  <si>
    <t>PLACA 2+2 SEPARADO 4X4 CREAM</t>
  </si>
  <si>
    <t>PLACA 2+2 SEPARADO 4X4 GRAFITE</t>
  </si>
  <si>
    <t>PLACA 2+2 SEPARADO 4X4MOSTARDA</t>
  </si>
  <si>
    <t>PLACA 2+2 SEP 4X4 PRATA</t>
  </si>
  <si>
    <t>PLACA 2+2 SEP</t>
  </si>
  <si>
    <t>PLACA 2+2 SEP 4X4 ROSA</t>
  </si>
  <si>
    <t>PLACA 2+2 SEP 4X4 SKY</t>
  </si>
  <si>
    <t>PLACA 2+2 SEPARADOS 4X4 TEKA</t>
  </si>
  <si>
    <t>PLACA 4X4 CX\AB</t>
  </si>
  <si>
    <t>PLACA 3+3 4X4</t>
  </si>
  <si>
    <t>PLACA 3+3 4X4 CHOCOLATTE</t>
  </si>
  <si>
    <t>PLACA 3+3 4X4 CIDREIRA</t>
  </si>
  <si>
    <t>PLACA 3+3 4X4 CREAM</t>
  </si>
  <si>
    <t>PLACA 3+3 4X GRAFITTE</t>
  </si>
  <si>
    <t>PLACA 3+3 4X4 MOSTARDA</t>
  </si>
  <si>
    <t>PLACA 3+3 4X4 ROSA</t>
  </si>
  <si>
    <t>PLACA 3+3 4X4 SKY</t>
  </si>
  <si>
    <t>PLACA 3+3   EKA</t>
  </si>
  <si>
    <t>SUPORTE 4X4 AZ</t>
  </si>
  <si>
    <t>SUPORTE 4X4</t>
  </si>
  <si>
    <t>SUPORTE 4X4 CHOCOLATE</t>
  </si>
  <si>
    <t>SUPORTE 4X4 DOURADO</t>
  </si>
  <si>
    <t>MODULO CEGO</t>
  </si>
  <si>
    <t>MODULO CEGO mod. 1 (PRATA)</t>
  </si>
  <si>
    <t>INTERRUPTOR BIP</t>
  </si>
  <si>
    <t>INTERR. SIMPLES</t>
  </si>
  <si>
    <t>INTERRUP. SIMPLES 16A</t>
  </si>
  <si>
    <t>INT. SIMPLES 16A CAVA</t>
  </si>
  <si>
    <t xml:space="preserve">INT. SIMPLES </t>
  </si>
  <si>
    <t>INTERRUP. PARALELO 16A</t>
  </si>
  <si>
    <t>PULSADOR  16A  SEM  DESENHO</t>
  </si>
  <si>
    <t>PULSADOR 16A S/DESEN</t>
  </si>
  <si>
    <t xml:space="preserve">PULSADOR </t>
  </si>
  <si>
    <t>PULSADOR</t>
  </si>
  <si>
    <t>PULSADOR 16A CAMPA 1m</t>
  </si>
  <si>
    <t xml:space="preserve">INTERR. INTERM. </t>
  </si>
  <si>
    <t>INTERRUP. INTERM. 16A</t>
  </si>
  <si>
    <t>INT. INTERMEDIARIO</t>
  </si>
  <si>
    <t>TOMADA RJ11 6FIOS 1m</t>
  </si>
  <si>
    <t>OUTLET RJ45</t>
  </si>
  <si>
    <t>TOMADA RJ45  CAT 6</t>
  </si>
  <si>
    <t>CIGARRA BIV. 1M</t>
  </si>
  <si>
    <t>TOMADA 2P+T 20A</t>
  </si>
  <si>
    <t>TOMADA 2P+T20A</t>
  </si>
  <si>
    <t>TOMADA 2P-T 20A  VERMELHA</t>
  </si>
  <si>
    <t>TOMADA 2P+T 10A</t>
  </si>
  <si>
    <t>TOMADA 2PT 10A</t>
  </si>
  <si>
    <t>TOAMADA 2P+T 10A</t>
  </si>
  <si>
    <t>TOMADA TV</t>
  </si>
  <si>
    <t>TOMADA TV TIPO F</t>
  </si>
  <si>
    <t>VARIADOR ROTATIVO 127V</t>
  </si>
  <si>
    <t>VARIADOR</t>
  </si>
  <si>
    <t>ELEMENTO DECORATIVO</t>
  </si>
  <si>
    <t>EMBELLECEDOR</t>
  </si>
  <si>
    <t>TOMADA USB 750MA</t>
  </si>
  <si>
    <t>KIT LED VD</t>
  </si>
  <si>
    <t>KIT LED RJ</t>
  </si>
  <si>
    <t>INTERRUPTOR SIMPLES 16A</t>
  </si>
  <si>
    <t xml:space="preserve">INTERR. PARALELO 16A </t>
  </si>
  <si>
    <t>INTERRUPTOR PARALELO 16A</t>
  </si>
  <si>
    <t>PULSADOR 16A SIN GRABAR 2m</t>
  </si>
  <si>
    <t>CAMPAINA ELETR. 220V</t>
  </si>
  <si>
    <t>INTERRUPTOR ESTORES 16A</t>
  </si>
  <si>
    <t>PULSADOR ESTORES 16A</t>
  </si>
  <si>
    <t>VARIADOR PULSANTE</t>
  </si>
  <si>
    <t>VARIADOR ROTATIVO  FLUOR</t>
  </si>
  <si>
    <t>TOMA CARG</t>
  </si>
  <si>
    <t>PLACA 4X2 CEGA</t>
  </si>
  <si>
    <t>PLACA 4X2 CEGO</t>
  </si>
  <si>
    <t>PLACA 4X2 1 POSTO</t>
  </si>
  <si>
    <t>PLACA 4X2 1POSTO</t>
  </si>
  <si>
    <t>PLACA 4X2 1 POSTO VERTICAL</t>
  </si>
  <si>
    <t>PLACA 4X2 2 POSTOS</t>
  </si>
  <si>
    <t>PLACA 4X2 2M SEPARADOS</t>
  </si>
  <si>
    <t>PLACA 2 POSTOS SEP. 4X2</t>
  </si>
  <si>
    <t>PLACA 2 POSTOS SEPARADOS</t>
  </si>
  <si>
    <t>PLACA 4X2 3 POSTOS</t>
  </si>
  <si>
    <t>PLACA 4 X 2  3 POSTOS</t>
  </si>
  <si>
    <t>PLACA 4X2  3 POSTOS</t>
  </si>
  <si>
    <t>PLACA 4X4 CEGO</t>
  </si>
  <si>
    <t>PLACA 1+1 POSTOS 4</t>
  </si>
  <si>
    <t>PLACA 4X4 1+1POSTOS</t>
  </si>
  <si>
    <t>PLACA 2+2POSTOS 4X4</t>
  </si>
  <si>
    <t>PLACA 2+2 POSTO</t>
  </si>
  <si>
    <t>PLACA 4X4  2.2 POSTOS</t>
  </si>
  <si>
    <t>PLACA 2+2 POSTOS SEPARADOS 4X4</t>
  </si>
  <si>
    <t>PLACA 2+2 POSTO SEPARADOS 4X4</t>
  </si>
  <si>
    <t>PLACA 3+3POSTOS</t>
  </si>
  <si>
    <t>PLACA 3+3 POSTOS 4X4</t>
  </si>
  <si>
    <t>PLACA 4X4  3.3 POSTOS PRATA</t>
  </si>
  <si>
    <t>INTERRUPTOR 10A</t>
  </si>
  <si>
    <t>MODULO CEGO 1m</t>
  </si>
  <si>
    <t>INTERR. SIMPLES 1m</t>
  </si>
  <si>
    <t>INTERR. 2P 1m</t>
  </si>
  <si>
    <t>INTERR.  2P 1m</t>
  </si>
  <si>
    <t>INTERR. BIPOLAR 20A</t>
  </si>
  <si>
    <t>INTERR. SIMPLES  1 mod</t>
  </si>
  <si>
    <t>INTERR. SIMPLES 1mod</t>
  </si>
  <si>
    <t>INTERR. PARALELO 1m</t>
  </si>
  <si>
    <t xml:space="preserve">INTERR. PARALELO </t>
  </si>
  <si>
    <t>PULSADOR MINUTERIA</t>
  </si>
  <si>
    <t>PULSADOR CAMPAINHA</t>
  </si>
  <si>
    <t>MODULO  SAIDA</t>
  </si>
  <si>
    <t>INTERR.  INTERMEIARIO</t>
  </si>
  <si>
    <t>CIGARRA BIVOLT  1m</t>
  </si>
  <si>
    <t>TOMADA PARA ANTENA</t>
  </si>
  <si>
    <t>VARIADOR ROTATIVO 220V</t>
  </si>
  <si>
    <t>VARIADOR  ROTATIVO 220V</t>
  </si>
  <si>
    <t>VARIADOR  ROTATIVO 127V</t>
  </si>
  <si>
    <t>TOMADA TIPO TELEBRAS</t>
  </si>
  <si>
    <t>PLACA HOR. 1POSTO 4X2</t>
  </si>
  <si>
    <t>PLACA HORIZ. 1POSTO 4X2</t>
  </si>
  <si>
    <t>PLACA HOR. 1 POSTO 4X2</t>
  </si>
  <si>
    <t>PLACA VERTICAL 1POSTO 4X2</t>
  </si>
  <si>
    <t>PLACA VERTICAL 1 POSTO 4X2</t>
  </si>
  <si>
    <t>SUPORTE 4X2 MODULO VERTICAL</t>
  </si>
  <si>
    <t>PLACA 2POSTOS 4X2</t>
  </si>
  <si>
    <t>PLACA 2 POSTOS</t>
  </si>
  <si>
    <t>PLACA 2POSTOS SEPARADOS 4X2</t>
  </si>
  <si>
    <t>PLACA 2 POSTOS SEPARADOS 4X2</t>
  </si>
  <si>
    <t>PLACA 3 POSTOS 4X2</t>
  </si>
  <si>
    <t>PALACA 3POSTOS 4X2</t>
  </si>
  <si>
    <t>PLACA 3POSTOS 4X2</t>
  </si>
  <si>
    <t>PLACA 3POSTOS POSTOS 4X2</t>
  </si>
  <si>
    <t>PLACA 1+1 POSTOS 4 X4</t>
  </si>
  <si>
    <t>PLACA 1+1POSTOS 4X4</t>
  </si>
  <si>
    <t>PLACA 1+1 POSTOS 4X4</t>
  </si>
  <si>
    <t>PLCA 1+1POSTOS 4X4</t>
  </si>
  <si>
    <t>PLACA 2+2POSTO SEPARADO 4X4</t>
  </si>
  <si>
    <t>PLACA 2+2POSTO SEPARAOS 4X4</t>
  </si>
  <si>
    <t>PLACA 22POSTO SEP. 4X4</t>
  </si>
  <si>
    <t>PLACA 2+2POSTO SEPARADOS 4X4</t>
  </si>
  <si>
    <t>PLACA 3+3POSTOS 4X4</t>
  </si>
  <si>
    <t>ACOPLADOR</t>
  </si>
  <si>
    <t>PLANNER</t>
  </si>
  <si>
    <t>48V</t>
  </si>
  <si>
    <t>100A</t>
  </si>
  <si>
    <t>125A</t>
  </si>
  <si>
    <t>50A</t>
  </si>
  <si>
    <t>63A</t>
  </si>
  <si>
    <t>80A</t>
  </si>
  <si>
    <t>175A</t>
  </si>
  <si>
    <t>250A</t>
  </si>
  <si>
    <t>4A X 500V</t>
  </si>
  <si>
    <t>160AX690AC</t>
  </si>
  <si>
    <t>250AX690AC</t>
  </si>
  <si>
    <t>50A X 500V</t>
  </si>
  <si>
    <t>1000A X 700V</t>
  </si>
  <si>
    <t>500AX690AC</t>
  </si>
  <si>
    <t>R5 PHASE 1 FAN ASSEMBL</t>
  </si>
  <si>
    <t>160A X 600V</t>
  </si>
  <si>
    <t>700A X 500V</t>
  </si>
  <si>
    <t>FILTER UNIT NRFFC-751</t>
  </si>
  <si>
    <t>RFI BOARD NRFC-752</t>
  </si>
  <si>
    <t>127v</t>
  </si>
  <si>
    <t>63AX690V</t>
  </si>
  <si>
    <t>2A X 690V</t>
  </si>
  <si>
    <t>16A X 500V</t>
  </si>
  <si>
    <t>2A X 500V</t>
  </si>
  <si>
    <t>20A X 500V</t>
  </si>
  <si>
    <t>32A X 500V</t>
  </si>
  <si>
    <t>40A X 500V</t>
  </si>
  <si>
    <t>6A X 500V</t>
  </si>
  <si>
    <t>63A X 500V</t>
  </si>
  <si>
    <t>80A X 500V</t>
  </si>
  <si>
    <t>125 X 500V</t>
  </si>
  <si>
    <t>125A X 500V</t>
  </si>
  <si>
    <t>160A X500V</t>
  </si>
  <si>
    <t>200A X 500V</t>
  </si>
  <si>
    <t>250A X 500V</t>
  </si>
  <si>
    <t>400A X500V</t>
  </si>
  <si>
    <t>500A X 500V</t>
  </si>
  <si>
    <t>1 s/embalagem</t>
  </si>
  <si>
    <t>PÇ COM DETALHE</t>
  </si>
  <si>
    <t>1 OBSOLETO</t>
  </si>
  <si>
    <t>PÇ INCOMPLETA</t>
  </si>
  <si>
    <t>12.5-275S P QS</t>
  </si>
  <si>
    <t>saiu 40pcs( tramoia andre amorin)</t>
  </si>
  <si>
    <t>6A X 690V</t>
  </si>
  <si>
    <t>COM DEFEITO</t>
  </si>
  <si>
    <t>PDQ22-FBP.0</t>
  </si>
  <si>
    <t>CONTROL</t>
  </si>
  <si>
    <t>CIRCUIT BOARD</t>
  </si>
  <si>
    <t>BH</t>
  </si>
  <si>
    <t>VENTILADOR 3-45A</t>
  </si>
  <si>
    <t>1PÇ SEM PLACA</t>
  </si>
  <si>
    <t>1PÇ SEM IHM</t>
  </si>
  <si>
    <t>CAIXA ESTA VELHA</t>
  </si>
  <si>
    <t xml:space="preserve"> 220V</t>
  </si>
  <si>
    <t xml:space="preserve"> 380V</t>
  </si>
  <si>
    <t xml:space="preserve"> 480V</t>
  </si>
  <si>
    <t>30KVAR X 400V</t>
  </si>
  <si>
    <t>30KVAR X 440V</t>
  </si>
  <si>
    <t>5KVAR x 220V</t>
  </si>
  <si>
    <t>7,5KVAR X 220V</t>
  </si>
  <si>
    <t>MAIS 2 SEM TAMPA</t>
  </si>
  <si>
    <t>FAN AXIAL</t>
  </si>
  <si>
    <t>MULTIMETER A\V</t>
  </si>
  <si>
    <t>AMPERIMETRO</t>
  </si>
  <si>
    <t>virou t7</t>
  </si>
  <si>
    <t>aberto</t>
  </si>
  <si>
    <t>BOARD KIT</t>
  </si>
  <si>
    <t>DISJ.ANT</t>
  </si>
  <si>
    <t>CX\F</t>
  </si>
  <si>
    <t>POWER SUPPLY</t>
  </si>
  <si>
    <t>SEPARADOR DE CIRCUITO</t>
  </si>
  <si>
    <t>DC DRIVE</t>
  </si>
  <si>
    <t>25AX60mV</t>
  </si>
  <si>
    <t>630V X 700V</t>
  </si>
  <si>
    <t>110V  F\CX</t>
  </si>
  <si>
    <t xml:space="preserve">TERMINAL+CONN.SET </t>
  </si>
  <si>
    <t>MAIN CIRC. INTERFACE</t>
  </si>
  <si>
    <t>CONTROL  INTERFACE</t>
  </si>
  <si>
    <t>RS951021</t>
  </si>
  <si>
    <t>F\CX  24Vdc</t>
  </si>
  <si>
    <t>SUBSTITUIDO QGBT SANTISTA-TATUI / 10/01/21</t>
  </si>
  <si>
    <t>TERMINAL HORIZONTAL</t>
  </si>
  <si>
    <t>18W-6500K-1850LUMENS</t>
  </si>
  <si>
    <t>CARREGADOR TERRA AC</t>
  </si>
  <si>
    <t>50-90VDC  /  400V</t>
  </si>
  <si>
    <t>400V</t>
  </si>
  <si>
    <t>32VDC</t>
  </si>
  <si>
    <t>90\150V</t>
  </si>
  <si>
    <t>S/PARAFUSO</t>
  </si>
  <si>
    <t>LAMPADA TF</t>
  </si>
  <si>
    <t>TERMOSTATO</t>
  </si>
  <si>
    <t>C/ABERTA</t>
  </si>
  <si>
    <t>IMCOMPLETO</t>
  </si>
  <si>
    <t>1 C/ABERTA</t>
  </si>
  <si>
    <t>40X5A</t>
  </si>
  <si>
    <t>800-5A</t>
  </si>
  <si>
    <t>1200X5A</t>
  </si>
  <si>
    <t xml:space="preserve">220V  </t>
  </si>
  <si>
    <t>24VAC</t>
  </si>
  <si>
    <t>220-240V</t>
  </si>
  <si>
    <t>50 VD</t>
  </si>
  <si>
    <t>36A X 500V</t>
  </si>
  <si>
    <t>ESCALA LIG. A TP 13800X 115V (1QD)</t>
  </si>
  <si>
    <t>1 ESTA INCOMPLETO</t>
  </si>
  <si>
    <t>FM 96X96</t>
  </si>
  <si>
    <t>EFICIENTE LIG. DIRETA 72X72</t>
  </si>
  <si>
    <t>LIG. DIR. 72X72</t>
  </si>
  <si>
    <t>LIG. DIR. 96X96</t>
  </si>
  <si>
    <t>estado duvidoso</t>
  </si>
  <si>
    <t xml:space="preserve">FORA DA CAIXA </t>
  </si>
  <si>
    <t>R 26</t>
  </si>
  <si>
    <t>R 36</t>
  </si>
  <si>
    <t>R 75</t>
  </si>
  <si>
    <t>R 85</t>
  </si>
  <si>
    <t>R84</t>
  </si>
  <si>
    <t>R26</t>
  </si>
  <si>
    <t>R29</t>
  </si>
  <si>
    <t>R36</t>
  </si>
  <si>
    <t>R75</t>
  </si>
  <si>
    <t>R80</t>
  </si>
  <si>
    <t>R81  = TOTAL  151</t>
  </si>
  <si>
    <t>R85</t>
  </si>
  <si>
    <t>R83</t>
  </si>
  <si>
    <t>R 84</t>
  </si>
  <si>
    <t>R89</t>
  </si>
  <si>
    <t>R81</t>
  </si>
  <si>
    <t>R86</t>
  </si>
  <si>
    <t>R88</t>
  </si>
  <si>
    <t>R 69  130V</t>
  </si>
  <si>
    <t>R 72  20/60VCC</t>
  </si>
  <si>
    <t>R 69  48-130V</t>
  </si>
  <si>
    <t>nbj</t>
  </si>
  <si>
    <t>ALLEN BRADLEY</t>
  </si>
  <si>
    <t>BUSMANN</t>
  </si>
  <si>
    <t>DANFOSS</t>
  </si>
  <si>
    <t>GROWATT</t>
  </si>
  <si>
    <t>ETE</t>
  </si>
  <si>
    <t>FLUKE</t>
  </si>
  <si>
    <t>FERRAZ SHAWMUT</t>
  </si>
  <si>
    <t>NMB</t>
  </si>
  <si>
    <t>SIEMENS</t>
  </si>
  <si>
    <t>EBMPAPST</t>
  </si>
  <si>
    <t>BUSSMANN</t>
  </si>
  <si>
    <t>NIESSEN</t>
  </si>
  <si>
    <t>VAGON</t>
  </si>
  <si>
    <t>MITSUBISHI</t>
  </si>
  <si>
    <t>EUROSTAT</t>
  </si>
  <si>
    <t>RESY</t>
  </si>
  <si>
    <t>DEKFUSE</t>
  </si>
  <si>
    <t>DANOTHERM</t>
  </si>
  <si>
    <t>EMBRASUL</t>
  </si>
  <si>
    <t>PANASONIC</t>
  </si>
  <si>
    <t>DCA</t>
  </si>
  <si>
    <t>COOLTRON</t>
  </si>
  <si>
    <t>MERSEN/ABB</t>
  </si>
  <si>
    <t>HORNER</t>
  </si>
  <si>
    <t>IPEC</t>
  </si>
  <si>
    <t>EBMPSPST</t>
  </si>
  <si>
    <t xml:space="preserve">ABB </t>
  </si>
  <si>
    <t>THS</t>
  </si>
  <si>
    <t>NEGIRNI</t>
  </si>
  <si>
    <t>AMERICAN  FUSE</t>
  </si>
  <si>
    <t>WESTERMO</t>
  </si>
  <si>
    <t>EMC</t>
  </si>
  <si>
    <t>SUNON</t>
  </si>
  <si>
    <t>ELGIN</t>
  </si>
  <si>
    <t>OSRAM</t>
  </si>
  <si>
    <t>INFINEON</t>
  </si>
  <si>
    <t>PHILIPS</t>
  </si>
  <si>
    <t>JOKAB</t>
  </si>
  <si>
    <t>AQ   WIRING</t>
  </si>
  <si>
    <t>TASCO</t>
  </si>
  <si>
    <t>PHOENIX</t>
  </si>
  <si>
    <t>ASI</t>
  </si>
  <si>
    <t>ELETROMEC</t>
  </si>
  <si>
    <t>SPARK</t>
  </si>
  <si>
    <t>CERTO</t>
  </si>
  <si>
    <t>N1136.NVM</t>
  </si>
  <si>
    <t>N1160.2PT</t>
  </si>
  <si>
    <t>QDE.SAIDA</t>
  </si>
  <si>
    <t>TOTAL</t>
  </si>
  <si>
    <t>DATA</t>
  </si>
  <si>
    <t>CODIGO DO PRODUTO</t>
  </si>
  <si>
    <t>FAMILIA</t>
  </si>
  <si>
    <t>ORIGEN</t>
  </si>
  <si>
    <t>UNNO</t>
  </si>
  <si>
    <t>ZENIT</t>
  </si>
  <si>
    <t>05/12/2024 - AJUSTE</t>
  </si>
  <si>
    <t>FLAT CABLE KIT</t>
  </si>
  <si>
    <t>BA9s</t>
  </si>
  <si>
    <t>2198-BARCON-+A620+A68+A681:A698</t>
  </si>
  <si>
    <t>N/A</t>
  </si>
  <si>
    <t>FORNECEDOR</t>
  </si>
  <si>
    <t>N1370.1CL</t>
  </si>
  <si>
    <t>Fontes de Alimentação Chaveadas</t>
  </si>
  <si>
    <t>FUSIVEL ULTRARRAPIDO</t>
  </si>
  <si>
    <t>NF</t>
  </si>
  <si>
    <t>PROCESSO</t>
  </si>
  <si>
    <t>MATERIAL</t>
  </si>
  <si>
    <t>CLIENTE</t>
  </si>
  <si>
    <t>TRANSPORTADORA</t>
  </si>
  <si>
    <t>RG/CPF</t>
  </si>
  <si>
    <t>FASTDRIVE</t>
  </si>
  <si>
    <t>EDER</t>
  </si>
  <si>
    <t>DIMENSIONAL</t>
  </si>
  <si>
    <t>CUTRALE</t>
  </si>
  <si>
    <t>QCAP10KVAR220V</t>
  </si>
  <si>
    <t>QCAP10KVAR380V</t>
  </si>
  <si>
    <t>QCAP12,5KVAR480V</t>
  </si>
  <si>
    <t>QCAP15KVAR220V</t>
  </si>
  <si>
    <t>QCAP15KVAR380V</t>
  </si>
  <si>
    <t>QCAP20,9-25KVAR480V</t>
  </si>
  <si>
    <t>QCAP20KVAR380V</t>
  </si>
  <si>
    <t>QCAP25KVAR380V</t>
  </si>
  <si>
    <t>QCAP30KVAR400V</t>
  </si>
  <si>
    <t>QCAP30KVAR440V</t>
  </si>
  <si>
    <t>QCAP5KVAR220V</t>
  </si>
  <si>
    <t>QCAP7,5KVAR220V</t>
  </si>
  <si>
    <t>12/12/24 - ENTRADA DE ESTOQUE</t>
  </si>
  <si>
    <t>MPD1-11Y</t>
  </si>
  <si>
    <t>13/12/24 - PAINEL (VITOR A)</t>
  </si>
  <si>
    <t>13/12/24 - SHOPPLAZZA</t>
  </si>
  <si>
    <t>13/12/24 - PAINEL(RENER)</t>
  </si>
  <si>
    <t>13/12/24 - PAINEL(LUCAS)</t>
  </si>
  <si>
    <t>OTV400ECK</t>
  </si>
  <si>
    <t>C3SS1-10B-11</t>
  </si>
  <si>
    <t>ML1-04G</t>
  </si>
  <si>
    <t>13/12/24 - ENTRADA DE ESTOQUE</t>
  </si>
  <si>
    <t>C3SS1-10B-20</t>
  </si>
  <si>
    <t>C3SS2-10B-20</t>
  </si>
  <si>
    <t>ZA185-400V</t>
  </si>
  <si>
    <t>AX32-30-01-75</t>
  </si>
  <si>
    <t>1SBL281074R7501</t>
  </si>
  <si>
    <t>AX65-30-11-26</t>
  </si>
  <si>
    <t>1SBL371074R2611</t>
  </si>
  <si>
    <t>TA25DU-1.0M</t>
  </si>
  <si>
    <t>1SAZ211201R2021</t>
  </si>
  <si>
    <t>TA25DU-14M</t>
  </si>
  <si>
    <t>1SAZ211201R2045</t>
  </si>
  <si>
    <t>TA75DU-25M</t>
  </si>
  <si>
    <t>TA80DU-52</t>
  </si>
  <si>
    <t>1SAZ331201R2004</t>
  </si>
  <si>
    <t>1SAZ331201R2006</t>
  </si>
  <si>
    <t>1SAZ411201R2002</t>
  </si>
  <si>
    <t>16/12/24 - LUCAS PAINEL</t>
  </si>
  <si>
    <t>16/12/24 - RENER PAINEL</t>
  </si>
  <si>
    <t>06/12/2024 - ENTRADA DE ESTOQUE</t>
  </si>
  <si>
    <t xml:space="preserve">16/12/24 - ANDERSON DA SILVA </t>
  </si>
  <si>
    <t>12/12/24 - RAFAEL ABB</t>
  </si>
  <si>
    <t>17/12/24 - FOXTECH</t>
  </si>
  <si>
    <t>GUSTAVO</t>
  </si>
  <si>
    <t>16/12/24  - PPG</t>
  </si>
  <si>
    <t>17/12/24 - ENTRADA DE ESTOQUE</t>
  </si>
  <si>
    <t>R00394213251</t>
  </si>
  <si>
    <t>R003932813551</t>
  </si>
  <si>
    <t xml:space="preserve">C 08 </t>
  </si>
  <si>
    <t>Chaves Seccionadoras</t>
  </si>
  <si>
    <t>1SDA105018R1</t>
  </si>
  <si>
    <t>17/12/24 - TIAO</t>
  </si>
  <si>
    <t>17/12/24 - EDGARD NAZARETH</t>
  </si>
  <si>
    <t>18/12/24 - RENER PAINEL</t>
  </si>
  <si>
    <t>18/12/24 - JUNPLUS</t>
  </si>
  <si>
    <t>N1136NBL</t>
  </si>
  <si>
    <t>18/12/24 - ENTRADA DE ESTOQUE</t>
  </si>
  <si>
    <t>18/12/24 - VINICIUS</t>
  </si>
  <si>
    <t>20/12/2024 - DEVOLUÇÃO DO PAINEL</t>
  </si>
  <si>
    <t>20/12/2024 - ROGERIO</t>
  </si>
  <si>
    <t>19/12/2024 - DIMENSIONAL</t>
  </si>
  <si>
    <t>CPE24/5.0</t>
  </si>
  <si>
    <t>FUNDALUMINIO</t>
  </si>
  <si>
    <t xml:space="preserve">RESISTOR </t>
  </si>
  <si>
    <t>E93/32A</t>
  </si>
  <si>
    <t>1SDA105025R1</t>
  </si>
  <si>
    <t>20/12/24 - PJ</t>
  </si>
  <si>
    <t>20/12/24 - DIMENSIONAL</t>
  </si>
  <si>
    <t>1SDA066591R1</t>
  </si>
  <si>
    <t>ACS380-040S-17A5-2</t>
  </si>
  <si>
    <t>170M4908-ABB</t>
  </si>
  <si>
    <t xml:space="preserve">                                         FUSIVEL </t>
  </si>
  <si>
    <t>GXP-120</t>
  </si>
  <si>
    <t>3AUA0000086344</t>
  </si>
  <si>
    <t xml:space="preserve">                                        RESISTOR</t>
  </si>
  <si>
    <t xml:space="preserve">ACS800 DSU MODULE FAN KIT 1 </t>
  </si>
  <si>
    <t>3AXD50000260430</t>
  </si>
  <si>
    <t xml:space="preserve">                  PREVENTIVE MAINTENANCE KIT</t>
  </si>
  <si>
    <t>PSTX85-600-70</t>
  </si>
  <si>
    <t>1SFA898108R7000</t>
  </si>
  <si>
    <t>BORLUCI (06A21 DE JAN)</t>
  </si>
  <si>
    <t>RONALDO</t>
  </si>
  <si>
    <t>ANTONIO</t>
  </si>
  <si>
    <t>INNTAG</t>
  </si>
  <si>
    <t>FERNANDES</t>
  </si>
  <si>
    <t>CPP</t>
  </si>
  <si>
    <t>WATER PAINEL</t>
  </si>
  <si>
    <t>VANESSA</t>
  </si>
  <si>
    <t>ENGENHARIAVITORKLABIN</t>
  </si>
  <si>
    <t>GUSTAVO(06A21 DE JAN)</t>
  </si>
  <si>
    <t>CR-M4L5</t>
  </si>
  <si>
    <t>LS32B13B11</t>
  </si>
  <si>
    <t>S203C2</t>
  </si>
  <si>
    <t>KC6-31Z</t>
  </si>
  <si>
    <t>ZAF-116-13</t>
  </si>
  <si>
    <t>170M4908ABB</t>
  </si>
  <si>
    <t>1SDA073906R1</t>
  </si>
  <si>
    <t>PLACA DE EMERGENCIA</t>
  </si>
  <si>
    <t>MASTERKIT</t>
  </si>
  <si>
    <t>OS250D03P</t>
  </si>
  <si>
    <t>K6-31Z</t>
  </si>
  <si>
    <t>OS800D03P</t>
  </si>
  <si>
    <t>CR-M230AC3</t>
  </si>
  <si>
    <t>IPIRANGA22/01/2025</t>
  </si>
  <si>
    <t>1sda066422r1</t>
  </si>
  <si>
    <t>FUSIVEL25A</t>
  </si>
  <si>
    <t>OURT2-20-275</t>
  </si>
  <si>
    <t>CA4-01</t>
  </si>
  <si>
    <t>2TLA0200S1RS100</t>
  </si>
  <si>
    <t>ajust</t>
  </si>
  <si>
    <t>N1373.2WG</t>
  </si>
  <si>
    <t>CHARLES DINIZ 27/01/25</t>
  </si>
  <si>
    <t>RENATO 27/01/25</t>
  </si>
  <si>
    <t>JULIANA 27/01/25</t>
  </si>
  <si>
    <t>AJUSTE</t>
  </si>
  <si>
    <t>1SCA022825R4880</t>
  </si>
  <si>
    <t xml:space="preserve"> 1SVR405601R3000</t>
  </si>
  <si>
    <t>OXSP12X165</t>
  </si>
  <si>
    <t>TEMONETULIPA</t>
  </si>
  <si>
    <t>J&amp;L</t>
  </si>
  <si>
    <t>ACXS</t>
  </si>
  <si>
    <t>N1673.9PR+A3163:A3178</t>
  </si>
  <si>
    <t xml:space="preserve">30/01/2025 ENTRADA DE ESTOQUE </t>
  </si>
  <si>
    <t>AJUSTE 30/01/25</t>
  </si>
  <si>
    <t>BRUNO MONTEIRO(SEM NF ,MARCUS)</t>
  </si>
  <si>
    <t>LUIS MD 30/01/25</t>
  </si>
  <si>
    <t>gabriel 03/02/24</t>
  </si>
  <si>
    <t>SPARK 27/01/25</t>
  </si>
  <si>
    <t>SPARK03/02/5</t>
  </si>
  <si>
    <t>03/02/25 ENTRADA DE ESTOQUE</t>
  </si>
  <si>
    <t>AMC 04/02/25</t>
  </si>
  <si>
    <t>AJUSTES</t>
  </si>
  <si>
    <t>neves 05/02/25</t>
  </si>
  <si>
    <t>FASTDRIVE 11/02/25</t>
  </si>
  <si>
    <t>HORA</t>
  </si>
  <si>
    <t>NOME</t>
  </si>
  <si>
    <t>RICARDO 12/02/25</t>
  </si>
  <si>
    <t>IE2, 1,5 kW, 400 V (3GBP092325-ADB)</t>
  </si>
  <si>
    <t xml:space="preserve">IE3,1,5 kW, 400 V </t>
  </si>
  <si>
    <t xml:space="preserve">IE3, 0,37 kW, 400 V </t>
  </si>
  <si>
    <t>M3BP180MLB</t>
  </si>
  <si>
    <t xml:space="preserve">IE3, 22 kW, 400 V </t>
  </si>
  <si>
    <t>IE2, 30 kW, 400 V</t>
  </si>
  <si>
    <t>SANTA FILOMENA</t>
  </si>
  <si>
    <t>1SDA073668R1</t>
  </si>
  <si>
    <t>EDER FREITAS 24/02/25</t>
  </si>
  <si>
    <t>LUIS MD 25/02/25</t>
  </si>
  <si>
    <t>ELETRICA PJ 26/02/25</t>
  </si>
  <si>
    <t>FABIO ROSNER 26/02/25</t>
  </si>
  <si>
    <t>DCDCDSCD</t>
  </si>
  <si>
    <t>PAULO 26/02/25- SEDEX</t>
  </si>
  <si>
    <t>GMC -27/02/25</t>
  </si>
  <si>
    <t>800FPP4</t>
  </si>
  <si>
    <t>sj201t-c02</t>
  </si>
  <si>
    <t>os63003p</t>
  </si>
  <si>
    <t>170m5813abb</t>
  </si>
  <si>
    <t>SJ201T-C4</t>
  </si>
  <si>
    <t>CL2-513R</t>
  </si>
  <si>
    <t>CR-M120AC4</t>
  </si>
  <si>
    <t>SSR10M</t>
  </si>
  <si>
    <t>MDP-8538/28/02/25</t>
  </si>
  <si>
    <t>1SDA074172R1</t>
  </si>
  <si>
    <t>markp forest 06/03/2025</t>
  </si>
  <si>
    <t>RGT 06/03/25</t>
  </si>
  <si>
    <t>BIBLICA 10/03/2025</t>
  </si>
  <si>
    <t>fotaleza 11/03/25</t>
  </si>
  <si>
    <t>H 01</t>
  </si>
  <si>
    <t>cj do brasil 12/03/25</t>
  </si>
  <si>
    <t>GUSTAVO 13/03/25</t>
  </si>
  <si>
    <t>LT 13/03/25</t>
  </si>
  <si>
    <t>1SVR405521R3100</t>
  </si>
  <si>
    <t>Sentry SSR10</t>
  </si>
  <si>
    <t>1SDA067377R1</t>
  </si>
  <si>
    <t>CB1-611R</t>
  </si>
  <si>
    <t>64650424</t>
  </si>
  <si>
    <t>17/03/2025 PAINEL</t>
  </si>
  <si>
    <t>3AXD50000422975</t>
  </si>
  <si>
    <t>3AUA0000083491</t>
  </si>
  <si>
    <t>3AUA0000088115</t>
  </si>
  <si>
    <t>3AUA0000100122</t>
  </si>
  <si>
    <t>3AUA0000097468</t>
  </si>
  <si>
    <t>3AXD50000265411</t>
  </si>
  <si>
    <t>3AUA0000118672</t>
  </si>
  <si>
    <t>ENTRADA 18/03/25</t>
  </si>
  <si>
    <t>1756OF8</t>
  </si>
  <si>
    <t>ENTRADA 20/03/25</t>
  </si>
  <si>
    <t>UA16-30-10-36</t>
  </si>
  <si>
    <t>CAVICCHIOLI</t>
  </si>
  <si>
    <t>N133.1PT</t>
  </si>
  <si>
    <t>N1136.1NVM</t>
  </si>
  <si>
    <t>X</t>
  </si>
  <si>
    <t>1SDA066778R1</t>
  </si>
  <si>
    <t>BRUNO 31/03/25</t>
  </si>
  <si>
    <t>1SFA611130R1103</t>
  </si>
  <si>
    <t>CB1-621B</t>
  </si>
  <si>
    <t>1SFA619600R6216</t>
  </si>
  <si>
    <t>SJ201-C10</t>
  </si>
  <si>
    <t>CP-E-24/10</t>
  </si>
  <si>
    <t>DPMP-02</t>
  </si>
  <si>
    <t>MA1-8052</t>
  </si>
  <si>
    <t>MDP*8478</t>
  </si>
  <si>
    <t>PARA VD4</t>
  </si>
  <si>
    <t>1VCF339799S0300</t>
  </si>
  <si>
    <t>LTC XT2 3p TERMINAL COVERS LOW 2pcs</t>
  </si>
  <si>
    <t>ACS880-01-027A-5</t>
  </si>
  <si>
    <t>XT2N160R40</t>
  </si>
  <si>
    <t>SK6155466</t>
  </si>
  <si>
    <t>MDP-8507</t>
  </si>
  <si>
    <t>MDP 8533</t>
  </si>
  <si>
    <t>VALGROUP</t>
  </si>
  <si>
    <t>ELETROLUCAS</t>
  </si>
  <si>
    <t>N1371.BL</t>
  </si>
  <si>
    <t>N1136.NBL</t>
  </si>
  <si>
    <t>N1136.2NBL</t>
  </si>
  <si>
    <t>FRED E MARCUS 04/04/25</t>
  </si>
  <si>
    <t>S</t>
  </si>
  <si>
    <t>MDP-8515</t>
  </si>
  <si>
    <t>LUCAS PAINEL</t>
  </si>
  <si>
    <t xml:space="preserve"> IPIRANGA AGROINDUSTRIA</t>
  </si>
  <si>
    <t xml:space="preserve">MARCELO CARUSO FRANCA </t>
  </si>
  <si>
    <t>DSAB-01C</t>
  </si>
  <si>
    <t>andre abb</t>
  </si>
  <si>
    <t>TADEU BALD</t>
  </si>
  <si>
    <t>caixa</t>
  </si>
  <si>
    <t>MPMT4-11R</t>
  </si>
  <si>
    <t>MA1-8130</t>
  </si>
  <si>
    <t>MPMP3-10B</t>
  </si>
  <si>
    <t>CAIXA</t>
  </si>
  <si>
    <t>MP3-21L</t>
  </si>
  <si>
    <t>MP3-21G</t>
  </si>
  <si>
    <t>MP3-31L</t>
  </si>
  <si>
    <t>MPM2-10R</t>
  </si>
  <si>
    <t>MPM1-31R</t>
  </si>
  <si>
    <t>MTS3-10B</t>
  </si>
  <si>
    <t>MPMP3-11R</t>
  </si>
  <si>
    <t>CHARGING RESISTOR</t>
  </si>
  <si>
    <t>3AUA0000122080</t>
  </si>
  <si>
    <t>vanessa</t>
  </si>
  <si>
    <t>IPIRANGA22/04/25</t>
  </si>
  <si>
    <t xml:space="preserve">LONG LIFE FAN KIT </t>
  </si>
  <si>
    <t>3AXD0000260621</t>
  </si>
  <si>
    <t>VANESSA FAST</t>
  </si>
  <si>
    <t>SEM CAIXA E RASURADO 23/04/25</t>
  </si>
  <si>
    <t>TECNOLIFE - 24/04/25</t>
  </si>
  <si>
    <t>CONSTRUTORA TONE 24/04/25</t>
  </si>
  <si>
    <t>CONSTRUTORA TONE 24/04/26</t>
  </si>
  <si>
    <t>CONSTRUTORA TONE 24/04/27</t>
  </si>
  <si>
    <t>CONSTRUTORA TONE 24/04/28</t>
  </si>
  <si>
    <t>I 22</t>
  </si>
  <si>
    <t xml:space="preserve">JOÃO BATISTA MARTINS NETO </t>
  </si>
  <si>
    <t>ACS380-040S-12A6-4</t>
  </si>
  <si>
    <t>LONG LIFE FAN , CENTRIFUGAL</t>
  </si>
  <si>
    <t>DIMENSIONAL 29/04/25</t>
  </si>
  <si>
    <t>WALTER 30/04/25</t>
  </si>
  <si>
    <t>MDP-8509</t>
  </si>
  <si>
    <t xml:space="preserve">BALANÇAS DALLE MOLLE LTDA </t>
  </si>
  <si>
    <t>AX115-30-11-75</t>
  </si>
  <si>
    <t>N2373.9</t>
  </si>
  <si>
    <t xml:space="preserve">MARCIO PROCOPIO DA SILVA </t>
  </si>
  <si>
    <t xml:space="preserve">ENERGY TECH </t>
  </si>
  <si>
    <t>CM-PVS-41S</t>
  </si>
  <si>
    <t>LUIS FERNANDO GUERTA SALINA</t>
  </si>
  <si>
    <t>VITOR PAINEL 05/05</t>
  </si>
  <si>
    <t>CM-M4LS</t>
  </si>
  <si>
    <t>CM-MH</t>
  </si>
  <si>
    <t>RELE R16-300A-XT4</t>
  </si>
  <si>
    <t>CB1-631B</t>
  </si>
  <si>
    <t>MODULE FAN KIT 14</t>
  </si>
  <si>
    <t>ACX550 FAN KIT 5</t>
  </si>
  <si>
    <t>3AXD50000506132</t>
  </si>
  <si>
    <t xml:space="preserve">VENTILADOR </t>
  </si>
  <si>
    <t xml:space="preserve">                                           VENTILADOR</t>
  </si>
  <si>
    <t xml:space="preserve">                                           VENTILADOR </t>
  </si>
  <si>
    <t xml:space="preserve">                                          VENTILADOR</t>
  </si>
  <si>
    <t xml:space="preserve">        VENTILADOR DC24V</t>
  </si>
  <si>
    <t xml:space="preserve">             VENTILADOR 24 V DC</t>
  </si>
  <si>
    <t xml:space="preserve">  VENTILADOR     </t>
  </si>
  <si>
    <t>WALTER 07/05/25</t>
  </si>
  <si>
    <t>ITEM</t>
  </si>
  <si>
    <t>IDM96-5A-</t>
  </si>
  <si>
    <t>IDM96-5A-SEM RS 485</t>
  </si>
  <si>
    <t>IDM96-5A-COM RS 485</t>
  </si>
  <si>
    <t>H 08</t>
  </si>
  <si>
    <t>I</t>
  </si>
  <si>
    <t>K</t>
  </si>
  <si>
    <t>H 21</t>
  </si>
  <si>
    <t>CPE24/1.25</t>
  </si>
  <si>
    <t xml:space="preserve">RONALDO </t>
  </si>
  <si>
    <t>XLP00-6CC</t>
  </si>
  <si>
    <t>JOVAIR</t>
  </si>
  <si>
    <t xml:space="preserve">ACS800-X2/X4-R8 KIT 2 </t>
  </si>
  <si>
    <t>3AXD50000265466</t>
  </si>
  <si>
    <t>HORTIFRUT 12/05/25</t>
  </si>
  <si>
    <t>S201-C04</t>
  </si>
  <si>
    <t>ENTRADA 12/05/25</t>
  </si>
  <si>
    <t>n1102pt</t>
  </si>
  <si>
    <t>n1136.2npt</t>
  </si>
  <si>
    <t>n1372.2wg</t>
  </si>
  <si>
    <t>n1373.9pt</t>
  </si>
  <si>
    <t>n1118.5pt</t>
  </si>
  <si>
    <t>n1373.1wg</t>
  </si>
  <si>
    <t>n1100pt</t>
  </si>
  <si>
    <t>TONE 13-05-25</t>
  </si>
  <si>
    <t>CB1-611Y</t>
  </si>
  <si>
    <t>XT1C160R80A</t>
  </si>
  <si>
    <t>XT1C160R63A</t>
  </si>
  <si>
    <t>XT1C160R16A</t>
  </si>
  <si>
    <t>RELE CM-IWS1S</t>
  </si>
  <si>
    <t>MDP 8510- 14/05/25</t>
  </si>
  <si>
    <t>NESETEC</t>
  </si>
  <si>
    <t>14/05/25 - AJUSTE</t>
  </si>
  <si>
    <t>MOTOR 220…250V CA/CC</t>
  </si>
  <si>
    <t>MOTOR 110…130V CA/CC</t>
  </si>
  <si>
    <t>MOTOR 24…30V CA/CC</t>
  </si>
  <si>
    <t xml:space="preserve">NEVES LAB </t>
  </si>
  <si>
    <t>ARIM COMPONENTES</t>
  </si>
  <si>
    <t>2CLA110210N1104S</t>
  </si>
  <si>
    <t>2CLA113600N1114S</t>
  </si>
  <si>
    <t>2CLA113620N1114S</t>
  </si>
  <si>
    <t>2CLA137000N3104S</t>
  </si>
  <si>
    <t>2CLA137220N3104S</t>
  </si>
  <si>
    <t>2CLA167000N3104S</t>
  </si>
  <si>
    <t>2CLA167240N3104S</t>
  </si>
  <si>
    <t>1SFA619600R6111</t>
  </si>
  <si>
    <t>1SFA619600R6306</t>
  </si>
  <si>
    <t>1SFA619600R6316</t>
  </si>
  <si>
    <t>AJUSTE 19/05/25</t>
  </si>
  <si>
    <t>CM-PVS.41S</t>
  </si>
  <si>
    <t>1SVR730794R3300</t>
  </si>
  <si>
    <t>ENTRADA 19/05/25</t>
  </si>
  <si>
    <t>BOBINA-MO-MC/110V</t>
  </si>
  <si>
    <t>BOBINA-MC-MO/110V</t>
  </si>
  <si>
    <t>1VCR016231G0005P</t>
  </si>
  <si>
    <t>1VCR016225G0051P</t>
  </si>
  <si>
    <t>CAF6-20M</t>
  </si>
  <si>
    <t>GJL1201330R0007</t>
  </si>
  <si>
    <t>GUSTAVO 19/05/25</t>
  </si>
  <si>
    <t>s33s33</t>
  </si>
  <si>
    <t>AJUSTE 20/05/25</t>
  </si>
  <si>
    <t>AJUSTE 21/05/25</t>
  </si>
  <si>
    <t>LDA 21/05/25</t>
  </si>
  <si>
    <t>E-DRIVER</t>
  </si>
  <si>
    <t>1SDA073699R1</t>
  </si>
  <si>
    <t>ENTRADA</t>
  </si>
  <si>
    <t>ARTEL BRASIL 23/05/25</t>
  </si>
  <si>
    <t>BRUNO MELO 28/05/2025</t>
  </si>
  <si>
    <t>SAMATEC 28/05/25</t>
  </si>
  <si>
    <t>NEVES LAB 29/05/25</t>
  </si>
  <si>
    <t>AJUSTE 29/05/25</t>
  </si>
  <si>
    <t>2TAZ110100R1044</t>
  </si>
  <si>
    <t>L 13</t>
  </si>
  <si>
    <t>ACS380-040S-02A6-4</t>
  </si>
  <si>
    <t>MDP-8619/25 - 02/06/25</t>
  </si>
  <si>
    <t>VALEO - 02/06/25</t>
  </si>
  <si>
    <t>moreto treinamento 03/06/25</t>
  </si>
  <si>
    <t>entrada 03/06/25</t>
  </si>
  <si>
    <t>LDA 03/06/25</t>
  </si>
  <si>
    <t>ENTRADA 03/06/25</t>
  </si>
  <si>
    <t>L 02</t>
  </si>
  <si>
    <t>AJUSTE 03/06/25</t>
  </si>
  <si>
    <t>VITINHO 03/06/25</t>
  </si>
  <si>
    <t>PAINEL AJUST 03/06/25</t>
  </si>
  <si>
    <t>1SVR405613R2000</t>
  </si>
  <si>
    <t>J&amp;L 05/06/25</t>
  </si>
  <si>
    <t>CENIBRA 05/06</t>
  </si>
  <si>
    <t>NEUMA 05/06/25</t>
  </si>
  <si>
    <t>MDP - 8600 / 06/06/25</t>
  </si>
  <si>
    <t>PJ- 06/06/25</t>
  </si>
  <si>
    <t>MORETTO</t>
  </si>
  <si>
    <t>CONJUNTO NR10 G</t>
  </si>
  <si>
    <t>CONJUNTO NR10 M</t>
  </si>
  <si>
    <t>MDP-8585 / 09/06/25</t>
  </si>
  <si>
    <t>3GR -10/06/25</t>
  </si>
  <si>
    <t>FECVA - 10/06/25</t>
  </si>
  <si>
    <t>ROBERTO - 10/06/25</t>
  </si>
  <si>
    <t>ELETRODATA -11/06/25</t>
  </si>
  <si>
    <t>FORTALEZA - 11/06/25</t>
  </si>
  <si>
    <t>estoque - 12/06/25</t>
  </si>
  <si>
    <t>estoque - 13/06/25</t>
  </si>
  <si>
    <t>E</t>
  </si>
  <si>
    <t>GUSTAVO - 13/06/25</t>
  </si>
  <si>
    <t>ESTOQUE 16/06/25</t>
  </si>
  <si>
    <t>GUSTAVO 16/06/2025</t>
  </si>
  <si>
    <t>CARAGUACU16/06/2025</t>
  </si>
  <si>
    <t>S203-C25</t>
  </si>
  <si>
    <t>estoque 16/06/2025</t>
  </si>
  <si>
    <t>AF16-30-01-11</t>
  </si>
  <si>
    <t>BETA</t>
  </si>
  <si>
    <t>ALUCEL - 23/06</t>
  </si>
  <si>
    <t>ESTOQUE 23/06/25</t>
  </si>
  <si>
    <t>DEXCO - 25/06/25</t>
  </si>
  <si>
    <t>AO810V2</t>
  </si>
  <si>
    <t>3BSE038415R1</t>
  </si>
  <si>
    <t>VALLOUREC SOL -  25/06/25</t>
  </si>
  <si>
    <t>JOSE VALDIR - 26.06.25</t>
  </si>
  <si>
    <t>ESTOQUE 26/06/25</t>
  </si>
  <si>
    <t>estoque - 26.06.25</t>
  </si>
  <si>
    <t>SUDELETRO - 27.06.25</t>
  </si>
  <si>
    <t>ESTOQUE -26.06.25</t>
  </si>
  <si>
    <t>GUSTAVO JORGE - 30/06/25</t>
  </si>
  <si>
    <t>m</t>
  </si>
  <si>
    <t>ESTOQUE - 01/07/25</t>
  </si>
  <si>
    <t>MARKP - 02/07/25</t>
  </si>
  <si>
    <t>ESTOQUE - 02/07/25</t>
  </si>
  <si>
    <t>FGE - 02/07/25</t>
  </si>
  <si>
    <t>FECVA -04/07/25</t>
  </si>
  <si>
    <t>800FPF4</t>
  </si>
  <si>
    <t>07/07/2024 - ENTRADA</t>
  </si>
  <si>
    <t>CM-ESS.2S</t>
  </si>
  <si>
    <t>1SVR730830R0400</t>
  </si>
  <si>
    <t>ESTOQUE 07/07/25</t>
  </si>
  <si>
    <t>CL2-502C</t>
  </si>
  <si>
    <t>TA25DU-0.4M</t>
  </si>
  <si>
    <t>1SAZ211201R2013</t>
  </si>
  <si>
    <t>CT-AHD.12</t>
  </si>
  <si>
    <t>MDP-8482 - 10/07/2025</t>
  </si>
  <si>
    <t>ESTOQUE 10/07/25</t>
  </si>
  <si>
    <t>HTC- XT1</t>
  </si>
  <si>
    <t>1SDA066664R1</t>
  </si>
  <si>
    <t>HTC- XT2</t>
  </si>
  <si>
    <t>1SFA619600R6131</t>
  </si>
  <si>
    <t>CB1-613R</t>
  </si>
  <si>
    <t>CB1-620B</t>
  </si>
  <si>
    <t>1SFA619600R6206</t>
  </si>
  <si>
    <t>CT-ERC.12</t>
  </si>
  <si>
    <t>CT-AHC.12</t>
  </si>
  <si>
    <t>1SVR508100R0000</t>
  </si>
  <si>
    <t>1SVR508110R0000</t>
  </si>
  <si>
    <t xml:space="preserve">MPP DISTRIBUIDORA </t>
  </si>
  <si>
    <t xml:space="preserve">VITOR PAINEL </t>
  </si>
  <si>
    <t>MDP-8684</t>
  </si>
  <si>
    <t>GMC COMPONENTES</t>
  </si>
  <si>
    <t>ESTOQUE</t>
  </si>
  <si>
    <t>CUTRALE 18/07</t>
  </si>
  <si>
    <t>LDA 18/07/2  5</t>
  </si>
  <si>
    <t>COZINHA MD 21/07/25</t>
  </si>
  <si>
    <t>MD FORTALEA 21/07/25</t>
  </si>
  <si>
    <t>VITOR PAINEL 21/07/25</t>
  </si>
  <si>
    <t>SUCOCITRICO 22/07/25</t>
  </si>
  <si>
    <t>AZEVEDO - 23/07/25</t>
  </si>
  <si>
    <t>SUPPLYTECH - 23/07/25</t>
  </si>
  <si>
    <t>ESTOQUE 23/07/25</t>
  </si>
  <si>
    <t>PAINEL 17/06/25</t>
  </si>
  <si>
    <t>FRED - 24/07/25</t>
  </si>
  <si>
    <t>RICARDO - 25/07/25</t>
  </si>
  <si>
    <t>MDP-8528</t>
  </si>
  <si>
    <t>ACS55-01N-09A8-2</t>
  </si>
  <si>
    <t>ACS580-01-2A7-4</t>
  </si>
  <si>
    <t>ACS580-01-04A1-4</t>
  </si>
  <si>
    <t>ACS580-01-145A-4</t>
  </si>
  <si>
    <t>3RW5534-CHA14</t>
  </si>
  <si>
    <t>SIEMS</t>
  </si>
  <si>
    <t>ROCKELL</t>
  </si>
  <si>
    <t>ENERGY TECH - 29/07</t>
  </si>
  <si>
    <t>MPP DISTRIBUIDORA - 29/07</t>
  </si>
  <si>
    <t>ESTOQUE 29/07/25</t>
  </si>
  <si>
    <t>AIR COMPANY - 29/07/25</t>
  </si>
  <si>
    <t>OS 5944 - 30/07</t>
  </si>
  <si>
    <t>VALE VERDE - 29/07</t>
  </si>
  <si>
    <t>CONFERENCIA  -  30/07</t>
  </si>
  <si>
    <t>CONFERENCIA - 30/07</t>
  </si>
  <si>
    <t>AUTOBRAS - 30/07/25</t>
  </si>
  <si>
    <t>PAINEL 30/07</t>
  </si>
  <si>
    <t>VINICIUS 30/07</t>
  </si>
  <si>
    <t>VALE - 31/07/25</t>
  </si>
  <si>
    <t>MS165-20</t>
  </si>
  <si>
    <t>AX25-30-10-81</t>
  </si>
  <si>
    <t>SUPPLYTECH  - 31/07/25</t>
  </si>
  <si>
    <t>ELETRICA PJ - 14/04/25</t>
  </si>
  <si>
    <t>PALLMANN - 31/07/25</t>
  </si>
  <si>
    <t>MORETTO 31/07</t>
  </si>
  <si>
    <t>MORETTO 01/08/25</t>
  </si>
  <si>
    <t>RAC 01/08/25</t>
  </si>
  <si>
    <t xml:space="preserve">TRANSDUTOR CORRENTE </t>
  </si>
  <si>
    <t>64572814D</t>
  </si>
  <si>
    <t>CONFERENCIA  01/08/25</t>
  </si>
  <si>
    <t>3AXD0000004419</t>
  </si>
  <si>
    <t xml:space="preserve">ARMARIO 01 </t>
  </si>
  <si>
    <t>CONFERENCIA 01/08/25</t>
  </si>
  <si>
    <t>A2C250R200</t>
  </si>
  <si>
    <t>1SDA066707R1</t>
  </si>
  <si>
    <t>WAGNER 01/08/25</t>
  </si>
  <si>
    <t>DISJ.FORMULA</t>
  </si>
  <si>
    <t>A1B125R50</t>
  </si>
  <si>
    <t>1 PC - SEM C/X -INC</t>
  </si>
  <si>
    <t>2 PC - SEM C/X -INC</t>
  </si>
  <si>
    <t>1PC - F/CX 1 POLO</t>
  </si>
  <si>
    <t>INC</t>
  </si>
  <si>
    <t>CUTRALE  - 01/08/25</t>
  </si>
  <si>
    <t>1SDA066726R1</t>
  </si>
  <si>
    <t>A1N125R50</t>
  </si>
  <si>
    <t>IGBT KIT - FS300R17KE3/AGDR-76CS</t>
  </si>
  <si>
    <t>ESTOQUE - 01/08/25</t>
  </si>
  <si>
    <t>BOBINA YO/YC 220/240V E1/6-T8</t>
  </si>
  <si>
    <t>1SDA038292R1 - 1SDA038302R1</t>
  </si>
  <si>
    <t>1PC SEM CAIXA</t>
  </si>
  <si>
    <t>MD FORTALEA 01/07/25</t>
  </si>
  <si>
    <t>R.P. 04/08/25</t>
  </si>
  <si>
    <t>LOMEG 04/08/25</t>
  </si>
  <si>
    <t>1PC - S/CAIXA</t>
  </si>
  <si>
    <t xml:space="preserve">1PC -  S/CAIXA </t>
  </si>
  <si>
    <t>C 07</t>
  </si>
  <si>
    <t>1PC F/CAIXA</t>
  </si>
  <si>
    <t>MDP - VITOR 04/08/25</t>
  </si>
  <si>
    <t>2PC - S/CAIXA</t>
  </si>
  <si>
    <t>TROCA -LOMEG  05/08/25</t>
  </si>
  <si>
    <t>VINICIUS 05/08/25</t>
  </si>
  <si>
    <t>3PC - PEÇA USADA EM PROJETO</t>
  </si>
  <si>
    <t>1SCA022720R7080</t>
  </si>
  <si>
    <t>FLEXWAYS 07/08/25</t>
  </si>
  <si>
    <t>LDA - 08/08/25</t>
  </si>
  <si>
    <t>HKS4-11</t>
  </si>
  <si>
    <t>1SDA071025R1</t>
  </si>
  <si>
    <t>EMAX2E2.2B2000 - EKIP/T-LSI</t>
  </si>
  <si>
    <t>EMAX2E2.2B2000 - LI</t>
  </si>
  <si>
    <t>VMAX 17.12.25</t>
  </si>
  <si>
    <t>2CLA113620N1714S</t>
  </si>
  <si>
    <t>2CLA113600N1714S</t>
  </si>
  <si>
    <t>ELETRO FORTE 11/08/25</t>
  </si>
  <si>
    <t>MARCUS MD - 11/08/25</t>
  </si>
  <si>
    <t>MARCUS MD - 11/08/26</t>
  </si>
  <si>
    <t>MARCUS MD - 11/08/27</t>
  </si>
  <si>
    <t>MARCUS MD - 11/08/28</t>
  </si>
  <si>
    <t>MARCUS MD - 11/08/29</t>
  </si>
  <si>
    <t>MARCUS MD - 11/08/30</t>
  </si>
  <si>
    <t>MARCUS MD - 11/08/31</t>
  </si>
  <si>
    <t>MARCUS MD - 11/08/32</t>
  </si>
  <si>
    <t>MARCUS MD - 11/08/33</t>
  </si>
  <si>
    <t>MARCUS MD - 11/08/34</t>
  </si>
  <si>
    <t>MARCUS MD - 11/08/35</t>
  </si>
  <si>
    <t>MARCUS MD - 11/08/36</t>
  </si>
  <si>
    <t>MARCUS MD - 11/08/37</t>
  </si>
  <si>
    <t>MARCUS MD - 11/08/38</t>
  </si>
  <si>
    <t>MARCUS MD - 11/08/40</t>
  </si>
  <si>
    <t>AST25/15S</t>
  </si>
  <si>
    <t>FRED 12/08/25</t>
  </si>
  <si>
    <t>NOVA GEERAÇÃO 13/08/25</t>
  </si>
  <si>
    <t>AMBEV - 13/08/25</t>
  </si>
  <si>
    <t>Módulo cego</t>
  </si>
  <si>
    <t>RJ45 Cat5e</t>
  </si>
  <si>
    <t>PAINEL 14/08/25</t>
  </si>
  <si>
    <t>saiu - 15/08/25</t>
  </si>
  <si>
    <t>saiu - 15/08/26</t>
  </si>
  <si>
    <t>saiu - 15/08/27</t>
  </si>
  <si>
    <t>saiu - 15/08/28</t>
  </si>
  <si>
    <t>saiu - 15/08/29</t>
  </si>
  <si>
    <t>saiu - 15/08/30</t>
  </si>
  <si>
    <t>saiu - 15/08/31</t>
  </si>
  <si>
    <t>saiu - 15/08/32</t>
  </si>
  <si>
    <t>saiu - 15/08/33</t>
  </si>
  <si>
    <t>saiu - 15/08/34</t>
  </si>
  <si>
    <t>D 06</t>
  </si>
  <si>
    <t>2 - S/CAIXA</t>
  </si>
  <si>
    <t>1SAP130100R0170</t>
  </si>
  <si>
    <t>PM571-ETH</t>
  </si>
  <si>
    <t>SPA-ZC21</t>
  </si>
  <si>
    <t>CI854AK01</t>
  </si>
  <si>
    <t>3BSE030220R1</t>
  </si>
  <si>
    <t>EKIP SUPPLY 110-240V AC-DC</t>
  </si>
  <si>
    <t>EKIP SUPPLY 24V AC-DC</t>
  </si>
  <si>
    <t>1SDA074173R1</t>
  </si>
  <si>
    <t>MDP -8630 15/08/25</t>
  </si>
  <si>
    <t>SPA-ZC22A0B2M</t>
  </si>
  <si>
    <t>PM5072-T-2ETH</t>
  </si>
  <si>
    <t>1SAP124500R0173</t>
  </si>
  <si>
    <t>CP430C-ETH</t>
  </si>
  <si>
    <t>F 47</t>
  </si>
  <si>
    <t>MDP - LUCAS PAIN</t>
  </si>
  <si>
    <t>PATRICIA - 18/08/25</t>
  </si>
  <si>
    <t>GLOBALFER - 18/08/25</t>
  </si>
  <si>
    <t>KIST - 18/08/25</t>
  </si>
  <si>
    <t>N0104.7NG</t>
  </si>
  <si>
    <t>1SDA073674R1/1SDA073687R1</t>
  </si>
  <si>
    <t>MDP - 19/08/25</t>
  </si>
  <si>
    <t>LDA - 19/08</t>
  </si>
  <si>
    <t>POTENCIA - 19/08</t>
  </si>
  <si>
    <t>FORTALEZA 19/08/25</t>
  </si>
  <si>
    <t>CUTRALE  19/08/25</t>
  </si>
  <si>
    <t>PJ - 20/08/25</t>
  </si>
  <si>
    <t>CLEALCO - 21/08/25</t>
  </si>
  <si>
    <t>PADLOCKXT1-XT3</t>
  </si>
  <si>
    <t>SIGNALLING YU E1/6-T8</t>
  </si>
  <si>
    <t>PADLOCKE2.2/E6.2</t>
  </si>
  <si>
    <t>FECVA - 21/08/25</t>
  </si>
  <si>
    <t>ELETRIZEL - 21/08/25</t>
  </si>
  <si>
    <t>GMC - 21/08/25</t>
  </si>
  <si>
    <t>S/N</t>
  </si>
  <si>
    <t>CIRCUITO - 22/08/25</t>
  </si>
  <si>
    <t>GMC - 22/08/25</t>
  </si>
  <si>
    <t>LOGOL - 22/08/25</t>
  </si>
  <si>
    <t>1SDA073800R1</t>
  </si>
  <si>
    <t>PADLOCKE1.2-XT7M</t>
  </si>
  <si>
    <t>VENDA - 22/08/25</t>
  </si>
  <si>
    <t>LTC 3P-A2</t>
  </si>
  <si>
    <t>LTC 3P-XT1</t>
  </si>
  <si>
    <t>LTC 3P-XT4</t>
  </si>
  <si>
    <t>LTC 3P-XT3</t>
  </si>
  <si>
    <t>LTC 3P-XT2</t>
  </si>
  <si>
    <t>LTC 3P-A1</t>
  </si>
  <si>
    <t>PADLOCKXT2-XT4</t>
  </si>
  <si>
    <t>HTC 3P-A1</t>
  </si>
  <si>
    <t>HTC 3P-A2</t>
  </si>
  <si>
    <t>HTC 3P-XT1</t>
  </si>
  <si>
    <t>HTC 3P-XT2</t>
  </si>
  <si>
    <t>PADLOCK OPEN-CLOSED A1-A2</t>
  </si>
  <si>
    <t>PADLOCK OPEN A1-A2</t>
  </si>
  <si>
    <t>3AXD50000668618</t>
  </si>
  <si>
    <t>PLASTIC</t>
  </si>
  <si>
    <t>1SEM/CAIXA</t>
  </si>
  <si>
    <t>170M4390</t>
  </si>
  <si>
    <t>3AUA0000114933</t>
  </si>
  <si>
    <t>TIAGO-LAB</t>
  </si>
  <si>
    <t xml:space="preserve">vitor painel </t>
  </si>
  <si>
    <t>EDER 25/08/25</t>
  </si>
  <si>
    <t>MDP-8689/8632 - 25/08/25</t>
  </si>
  <si>
    <t>MDP-8689/8632 - 25/08/26</t>
  </si>
  <si>
    <t>MDP-8689/8632 - 25/08/27</t>
  </si>
  <si>
    <t>MDP-8689/8632 - 25/08/28</t>
  </si>
  <si>
    <t>MDP-8689/8632 - 25/08/29</t>
  </si>
  <si>
    <t>MDP-8689/8632 - 25/08/30</t>
  </si>
  <si>
    <t>MDP-8689/8632 - 25/08/31</t>
  </si>
  <si>
    <t>MDP-8689/8632 - 25/08/32</t>
  </si>
  <si>
    <t>MDP-8689/8632 - 25/08/33</t>
  </si>
  <si>
    <t>MDP-8689/8632 - 25/08/34</t>
  </si>
  <si>
    <t>MDP-8689/8632 - 25/08/35</t>
  </si>
  <si>
    <t>MDP-8689/8632 - 25/08/36</t>
  </si>
  <si>
    <t>MDP-8689/8632 - 25/08/37</t>
  </si>
  <si>
    <t>MDP-8689/8632 - 25/08/38</t>
  </si>
  <si>
    <t>MDP-8689/8632 - 25/08/39</t>
  </si>
  <si>
    <t>MDP-8689/8632 - 25/08/40</t>
  </si>
  <si>
    <t>MDP-8689/8632 - 25/08/42</t>
  </si>
  <si>
    <t>MDP-8689/8632 - 25/08/43</t>
  </si>
  <si>
    <t>MDP-8689/8632 - 25/08/44</t>
  </si>
  <si>
    <t>MDP-8689/8632 - 25/08/45</t>
  </si>
  <si>
    <t>MDP-8689/8632 - 25/08/46</t>
  </si>
  <si>
    <t>MDP-8689/8632 - 25/08/47</t>
  </si>
  <si>
    <t>MDP-8689/8632 - 25/08/48</t>
  </si>
  <si>
    <t>MDP-8689/8632 - 25/08/49</t>
  </si>
  <si>
    <t>MDP-8689/8632 - 25/08/50</t>
  </si>
  <si>
    <t>MDP-8689/8632 - 25/08/51</t>
  </si>
  <si>
    <t>MDP-8689/8632 - 25/08/52</t>
  </si>
  <si>
    <t>MDP-8689/8632 - 25/08/53</t>
  </si>
  <si>
    <t>MDP-8689/8632 - 25/08/54</t>
  </si>
  <si>
    <t>MDP-8689/8632 - 25/08/55</t>
  </si>
  <si>
    <t>MDP-8689/8632 - 25/08/56</t>
  </si>
  <si>
    <t>DANA - 25/08/25</t>
  </si>
  <si>
    <t>RSA - 26/08 SNF</t>
  </si>
  <si>
    <t>WALTER PAINEL  - 27/08/25</t>
  </si>
  <si>
    <t>GOIANIA - 28/08/25</t>
  </si>
  <si>
    <t>ALVES - 29/08/25</t>
  </si>
  <si>
    <t>MDP - 29/08/25</t>
  </si>
  <si>
    <t>MDP-8585 - 01/09/25</t>
  </si>
  <si>
    <t>GERALDO - 01/09/25</t>
  </si>
  <si>
    <t>ELETRODATA - 01/09/25</t>
  </si>
  <si>
    <t>2TAZ110300R1634</t>
  </si>
  <si>
    <t>E 28</t>
  </si>
  <si>
    <t>MARP PAINEIS  - 02/09/25</t>
  </si>
  <si>
    <t>HERO - 02/09/25</t>
  </si>
  <si>
    <t>I 05</t>
  </si>
  <si>
    <t>N2673.9</t>
  </si>
  <si>
    <t>WADY - 03/09/25</t>
  </si>
  <si>
    <t>NORTEL - 03/09/25</t>
  </si>
  <si>
    <t>FABIO - 03/09/25</t>
  </si>
  <si>
    <t>POWER RESISTOR</t>
  </si>
  <si>
    <t>FRED - 04/09/25</t>
  </si>
  <si>
    <t>1SDA104760R1</t>
  </si>
  <si>
    <t>EMAX2E1.2B1600 LSI</t>
  </si>
  <si>
    <t>1SDA070845R1</t>
  </si>
  <si>
    <t>XT5 -TERMINAL</t>
  </si>
  <si>
    <t>VAGUARDA - 10/09/25</t>
  </si>
  <si>
    <t>ENERGY TECH - 10/09/25</t>
  </si>
  <si>
    <t>GUSTAVO MD / 10/09/25</t>
  </si>
  <si>
    <t>MDP 8678 - 11/09/25</t>
  </si>
  <si>
    <t>MDP 8727 - 12/09</t>
  </si>
  <si>
    <t>SEBASTIAO - 12/09/25</t>
  </si>
  <si>
    <t>THERMOFLOW - 15/09/25</t>
  </si>
  <si>
    <t>D 03</t>
  </si>
  <si>
    <t>D 02</t>
  </si>
  <si>
    <t>MARIANA - 15/09/25</t>
  </si>
  <si>
    <t>SUPPLYTECH - 16/09/25</t>
  </si>
  <si>
    <t>ELETROTEM - 16/09/25</t>
  </si>
  <si>
    <t xml:space="preserve">AJUSTE </t>
  </si>
  <si>
    <t>UA50-30-00-81</t>
  </si>
  <si>
    <t>ELESIL - 16/09/25</t>
  </si>
  <si>
    <t>AINT - 14</t>
  </si>
  <si>
    <t>FUNDALUMINIO - 18/09/25</t>
  </si>
  <si>
    <t>FABIO FERNANDO - 18/09/25</t>
  </si>
  <si>
    <t>CRISVALDO 18/09/25</t>
  </si>
  <si>
    <t>100-FA22</t>
  </si>
  <si>
    <t>EDER - 18/09/25</t>
  </si>
  <si>
    <t>2 PC - CX/ABERTA</t>
  </si>
  <si>
    <t>4 PÇ DA NOVA LINHA</t>
  </si>
  <si>
    <t>L 25</t>
  </si>
  <si>
    <t>2 PÇ ANTIGA</t>
  </si>
  <si>
    <t>AJUSTE - 18/09/25</t>
  </si>
  <si>
    <t>AJUSTE - 17/09/25</t>
  </si>
  <si>
    <t>AJUSTE - 16/09/25</t>
  </si>
  <si>
    <t>D</t>
  </si>
  <si>
    <t>1585J-M8CBJM-5</t>
  </si>
  <si>
    <t>ADVANTECH - 23/09/25</t>
  </si>
  <si>
    <t>MINERACAO ONÇA PUMA 24/09/25</t>
  </si>
  <si>
    <t>PAINEL  - 25/09/25</t>
  </si>
  <si>
    <t>fast drive  - 26/09/25</t>
  </si>
  <si>
    <t xml:space="preserve">EDER - </t>
  </si>
  <si>
    <t>A.S. PEREIRA - 29/09/25</t>
  </si>
  <si>
    <t>MDP - 8675 - 30/09/25</t>
  </si>
  <si>
    <t>CLEMENTE 30/09/25</t>
  </si>
  <si>
    <t>POTENCIA - 30/09/25</t>
  </si>
  <si>
    <t>N1104.2PT</t>
  </si>
  <si>
    <t>PULSADOR PARAMINUTERIA PRETO</t>
  </si>
  <si>
    <t>2CLA110420N1604</t>
  </si>
  <si>
    <t>BRUNO - 01/10/25</t>
  </si>
  <si>
    <t>R0039401325C</t>
  </si>
  <si>
    <t>ETI-50 - N0039401221C</t>
  </si>
  <si>
    <t>ETI-50 - R0039401325C</t>
  </si>
  <si>
    <t>ETI-50 - N00394113251</t>
  </si>
  <si>
    <t>ETI-50 - N00394212251</t>
  </si>
  <si>
    <t>ETI-50 - N00394213211</t>
  </si>
  <si>
    <t>ETI-50 - N00394213351</t>
  </si>
  <si>
    <t>ETI-50 - N00394312251</t>
  </si>
  <si>
    <t>ETI-50 - N00394412151</t>
  </si>
  <si>
    <t>ETI-50 - N00394413251</t>
  </si>
  <si>
    <t>ETI-50 - N00394413351</t>
  </si>
  <si>
    <t>ETM-50 - N003932713551</t>
  </si>
  <si>
    <t>ETM-50 - N003932813551</t>
  </si>
  <si>
    <t>ETI-50 - R00394213251</t>
  </si>
  <si>
    <t>ETM-50 - N00393211255C</t>
  </si>
  <si>
    <t>MDP - 8707 /01/10/25</t>
  </si>
  <si>
    <t xml:space="preserve">PROJET </t>
  </si>
  <si>
    <t>PROJETO</t>
  </si>
  <si>
    <t>THIAGO  PEGOU EMPRESTADO DIA 02/10/25</t>
  </si>
  <si>
    <t>1SDA073881R1</t>
  </si>
  <si>
    <t>CABOS PARA BLOQUEIO E1.2/E6.2</t>
  </si>
  <si>
    <t>FS450R12KE3/AGDR-71CS</t>
  </si>
  <si>
    <t>FASTDRIVE - 06/10/25</t>
  </si>
  <si>
    <t xml:space="preserve">ajuste </t>
  </si>
  <si>
    <t>ELETROLUCAS - 08/10/25</t>
  </si>
  <si>
    <t>L.GREEN - 08/10/25</t>
  </si>
  <si>
    <t>WALTER - 10/10/25</t>
  </si>
  <si>
    <t>VITOR GIROLDI - 10/10/25</t>
  </si>
  <si>
    <t xml:space="preserve">MTE0820W75AAAA0001 </t>
  </si>
  <si>
    <t>KAMILA - 10/10/25</t>
  </si>
  <si>
    <t>HELENA - 10/10/25</t>
  </si>
  <si>
    <t>JOSE PAINEL - 14/10/25</t>
  </si>
  <si>
    <t>WALTER - 14/10/25</t>
  </si>
  <si>
    <t xml:space="preserve">UL ACS800 R8 IGBT WIRE SP K3 </t>
  </si>
  <si>
    <t>RENNER PAINEL - 14/10/25</t>
  </si>
  <si>
    <t>DIMENSIONAL - 16/10/25</t>
  </si>
  <si>
    <t>RD3-48</t>
  </si>
  <si>
    <t>2CSJ201001R0001</t>
  </si>
  <si>
    <t>D05</t>
  </si>
  <si>
    <t>220 VCA</t>
  </si>
  <si>
    <t>GUSTAVO - 16/10/25</t>
  </si>
  <si>
    <t>PWE - 16/10/25</t>
  </si>
  <si>
    <t>E-DRIVER - 20/10/25</t>
  </si>
  <si>
    <t>VALGROUP - ESTOQUE FASTDRIVE</t>
  </si>
  <si>
    <t>LUKAS PAINEL - 21/10/25</t>
  </si>
  <si>
    <t>SEBASTIAO - 22/10/25</t>
  </si>
  <si>
    <t xml:space="preserve">A 01 </t>
  </si>
  <si>
    <t xml:space="preserve">MTE10203W7AAAA0001 </t>
  </si>
  <si>
    <t xml:space="preserve">MTE13207W5AAAA0001 </t>
  </si>
  <si>
    <t xml:space="preserve">MTE18222W0AAAA0001 </t>
  </si>
  <si>
    <t xml:space="preserve">M3BP-IR3-030C-4P-K </t>
  </si>
  <si>
    <t xml:space="preserve">MTE16311W0AAAA0001 </t>
  </si>
  <si>
    <t xml:space="preserve">MTE16315W0AAAA0001 </t>
  </si>
  <si>
    <t>M3BP-IR3-020C-6P-K</t>
  </si>
  <si>
    <t xml:space="preserve">MTE22422W0AAAA0001 </t>
  </si>
  <si>
    <t>LUKAS PAINEL - 22/10/25</t>
  </si>
  <si>
    <t>CUTRALE GUSTAVO - 22/10/25</t>
  </si>
  <si>
    <t>PRATILEIRA/SAIDA</t>
  </si>
  <si>
    <t>MACX-MR-PTC-PT</t>
  </si>
  <si>
    <t xml:space="preserve">FENIX CONTACT </t>
  </si>
  <si>
    <t xml:space="preserve">CAIXA ABERTA / USADO EM PAINEL </t>
  </si>
  <si>
    <t>TMAXXT1C160R50</t>
  </si>
  <si>
    <t>1SDA067394R1</t>
  </si>
  <si>
    <t xml:space="preserve">G 10 </t>
  </si>
  <si>
    <t xml:space="preserve">1 CAIXA ABERTA </t>
  </si>
  <si>
    <t>1SDA067393R1</t>
  </si>
  <si>
    <t xml:space="preserve">2 CAIXA ABERTA </t>
  </si>
  <si>
    <t xml:space="preserve">ABERTO </t>
  </si>
  <si>
    <t xml:space="preserve">SEM CAIXA </t>
  </si>
  <si>
    <t xml:space="preserve">1 USADO NO PAINEL </t>
  </si>
  <si>
    <t>1SBL177001R1101</t>
  </si>
  <si>
    <t xml:space="preserve">C 13 </t>
  </si>
  <si>
    <t xml:space="preserve">SEM CAIXA / SEM MANUAL </t>
  </si>
  <si>
    <t>CONTATO XT7M-X1</t>
  </si>
  <si>
    <t>1SDA062109R1</t>
  </si>
  <si>
    <t xml:space="preserve">CONTATO DE COMUNICACAO ABERTO - FECHADO </t>
  </si>
  <si>
    <t>S201-C100</t>
  </si>
  <si>
    <t>2CDS251001R0824</t>
  </si>
  <si>
    <t>S202-C16</t>
  </si>
  <si>
    <t>2TAZ110200R1164</t>
  </si>
  <si>
    <t>MDP-8563</t>
  </si>
  <si>
    <t>DIMENSIONAL - 27/10/25</t>
  </si>
  <si>
    <t>DIMENSIO0NAL - 27/10/25</t>
  </si>
  <si>
    <t>CM-PBE</t>
  </si>
  <si>
    <t>1SVR550881R9400</t>
  </si>
  <si>
    <t>MDP-8789</t>
  </si>
  <si>
    <t>EMBRAER - 28/10/25</t>
  </si>
  <si>
    <t>MDP-8789 - 28/10/25</t>
  </si>
  <si>
    <t>MDP-8789 - 28/10/26</t>
  </si>
  <si>
    <t>MDP-8789 - 28/10/27</t>
  </si>
  <si>
    <t>MDP-8789 - 28/10/28</t>
  </si>
  <si>
    <t>MDP-8789 - 28/10/29</t>
  </si>
  <si>
    <t>MDP-8789 - 28/10/30</t>
  </si>
  <si>
    <t>MDP-8789 - 28/10/31</t>
  </si>
  <si>
    <t>MDP-8789 - 28/10/32</t>
  </si>
  <si>
    <t>MDP-8789 - 28/10/33</t>
  </si>
  <si>
    <t>MDP-8789 - 28/10/34</t>
  </si>
  <si>
    <t>MDP-8789 - 28/10/35</t>
  </si>
  <si>
    <t>MDP-8789 - 28/10/36</t>
  </si>
  <si>
    <t>MDP-8789 - 28/10/37</t>
  </si>
  <si>
    <t>ELETRICA P.J  - 28/10/25</t>
  </si>
  <si>
    <t xml:space="preserve">FRED </t>
  </si>
  <si>
    <t>JVP SISTEMAS - 27/10/25</t>
  </si>
  <si>
    <t>NORTEL - 28/10/25</t>
  </si>
  <si>
    <t>SOMMAPLAST - 28/10/25</t>
  </si>
  <si>
    <t xml:space="preserve">VINICIUS MD </t>
  </si>
  <si>
    <t>PAINEL  - 29/09/25</t>
  </si>
  <si>
    <t>1SDA067018R1</t>
  </si>
  <si>
    <t>1SDA073893R1</t>
  </si>
  <si>
    <t xml:space="preserve">                                                 1 MULTIDRIVE </t>
  </si>
  <si>
    <t>ACS580-01-206A-4</t>
  </si>
  <si>
    <t>VANESSA - 03/11/25</t>
  </si>
  <si>
    <t>PEREIRA 04/11/25</t>
  </si>
  <si>
    <t>04/11/2025 - AJUSTE</t>
  </si>
  <si>
    <t>ANDRE ABB 04/11/25</t>
  </si>
  <si>
    <t>FAST - 3RW5534-CHA14</t>
  </si>
  <si>
    <t>FAST - ACS150-03E-02A4-2</t>
  </si>
  <si>
    <t>FAST - ACS55-01N-07A6-2</t>
  </si>
  <si>
    <t>FAST - ACS55-01N-09A8-2</t>
  </si>
  <si>
    <t>FAST - ACS580-01-018A-4</t>
  </si>
  <si>
    <t>FAST - ACS580-01-026A-4</t>
  </si>
  <si>
    <t>FAST - ACS580-01-046A-4</t>
  </si>
  <si>
    <t>FAST - ACS580-01-04A1-4</t>
  </si>
  <si>
    <t>FAST - ACS580-01-073A-4</t>
  </si>
  <si>
    <t>FAST - ACS580-01-106A-4</t>
  </si>
  <si>
    <t>FAST - ACS580-01-12A7-4</t>
  </si>
  <si>
    <t>FAST - ACS580-01-145A-4</t>
  </si>
  <si>
    <t>FAST - ACS580-01-2A7-4</t>
  </si>
  <si>
    <t>FAST - POWER FLEX 40 - 0,4KW/5.0HP</t>
  </si>
  <si>
    <t>FAST - POWER FLEX 40 - 0,75KW/1.0HP</t>
  </si>
  <si>
    <t>ENTRADA 31/11/25</t>
  </si>
  <si>
    <t>VALE - 05/11/25</t>
  </si>
  <si>
    <t>CUTRALE - 05/11/25</t>
  </si>
  <si>
    <t>ENTRADA 06/11/25</t>
  </si>
  <si>
    <t>MINI DISJUNTOR</t>
  </si>
  <si>
    <t>ELETRO FORTE 06/11/25</t>
  </si>
  <si>
    <t>BP - 31.085 - 06/11/25</t>
  </si>
  <si>
    <t>ANDRE ABB 06/11/25</t>
  </si>
  <si>
    <t>ENTRADA 07/11/26</t>
  </si>
  <si>
    <t>AJUSTE PAINEL 07/11/25</t>
  </si>
  <si>
    <t>A 08</t>
  </si>
  <si>
    <t>M3BP80MLD4K</t>
  </si>
  <si>
    <t>A08</t>
  </si>
  <si>
    <t>MTE0820W75AADA0001</t>
  </si>
  <si>
    <t>MTE18222W0AAAA0001</t>
  </si>
  <si>
    <t>FECVA - 10/11/25</t>
  </si>
  <si>
    <t>CUTRALE - 10/11/25</t>
  </si>
  <si>
    <t>POWER RESIT</t>
  </si>
  <si>
    <t>E 20/21</t>
  </si>
  <si>
    <t>2PC S/CAIXA</t>
  </si>
  <si>
    <t>E 23/24</t>
  </si>
  <si>
    <t>E 24</t>
  </si>
  <si>
    <t>MD GOIANIA</t>
  </si>
  <si>
    <t/>
  </si>
  <si>
    <t>GOI - ACS580-01-039A-4</t>
  </si>
  <si>
    <t>GOI - ACS580-01-145A-4</t>
  </si>
  <si>
    <t>GOI - ACS580-01-363A-4</t>
  </si>
  <si>
    <t>GOI - ACS580-01-062A-4</t>
  </si>
  <si>
    <t>GOI - ACS580-01-106A-4</t>
  </si>
  <si>
    <t>GOI - ACS580-01-046A-4</t>
  </si>
  <si>
    <t>ENTRADA DE MATERIAL</t>
  </si>
  <si>
    <t>Coluna4</t>
  </si>
  <si>
    <t>Coluna5</t>
  </si>
  <si>
    <t>Coluna6</t>
  </si>
  <si>
    <t>NSD</t>
  </si>
  <si>
    <t>QTD.ATUAL</t>
  </si>
  <si>
    <t xml:space="preserve">CONTROLE DE ESTOQUE </t>
  </si>
  <si>
    <t>SAIDA DE MATERIAL</t>
  </si>
  <si>
    <t>DESTINO</t>
  </si>
  <si>
    <t>FRED- 14/11/25</t>
  </si>
  <si>
    <t>FRED - 14/11/25</t>
  </si>
  <si>
    <t>CR-S012/024VADC1SZ</t>
  </si>
  <si>
    <t>1SVR405521R3200</t>
  </si>
  <si>
    <t>BASE MOLA</t>
  </si>
  <si>
    <t>AX09-30-10-80</t>
  </si>
  <si>
    <t>PLAQUETA</t>
  </si>
  <si>
    <t>BOTAO DE EMERGENCIA</t>
  </si>
  <si>
    <t>1SDA038345R1</t>
  </si>
  <si>
    <t>MECH.TYPE -CONTADOR/VD4</t>
  </si>
  <si>
    <t>MECH.TYPE -CONTADOR/E1/6-T8</t>
  </si>
  <si>
    <t>PROJETO -LUCAS</t>
  </si>
  <si>
    <t>GMR</t>
  </si>
  <si>
    <t>AJUST</t>
  </si>
  <si>
    <t>PPG</t>
  </si>
  <si>
    <t>MD FORTALEZA</t>
  </si>
  <si>
    <t>CL2-502L</t>
  </si>
  <si>
    <t>RDM</t>
  </si>
  <si>
    <t>ENERGY TECH</t>
  </si>
  <si>
    <t>sj202t-c06</t>
  </si>
  <si>
    <t>sj202t-c04</t>
  </si>
  <si>
    <t>sj202t-c02</t>
  </si>
  <si>
    <t>ms116-1.6</t>
  </si>
  <si>
    <t>cr-p024dc2</t>
  </si>
  <si>
    <t>cr-m4ls</t>
  </si>
  <si>
    <t>cr-m024dc4</t>
  </si>
  <si>
    <t>cr-mh</t>
  </si>
  <si>
    <t>ms132-2.5</t>
  </si>
  <si>
    <t>1SCA022042R6530</t>
  </si>
  <si>
    <t>CAVICCHIOLLI</t>
  </si>
  <si>
    <t>KAMILA FERREIRA</t>
  </si>
  <si>
    <t>OTPS80FP</t>
  </si>
  <si>
    <t>1SCA105461R1001</t>
  </si>
  <si>
    <t>ZL75</t>
  </si>
  <si>
    <t>1SBN164103R1000</t>
  </si>
  <si>
    <t>C 21</t>
  </si>
  <si>
    <t>C 21/18</t>
  </si>
  <si>
    <t>E 18</t>
  </si>
  <si>
    <t>ESTACAO LED</t>
  </si>
  <si>
    <t>Disjuntor em Caixa Moldada - Formula</t>
  </si>
  <si>
    <t>contatores linha eficiente</t>
  </si>
  <si>
    <t>contatos auxiliares</t>
  </si>
  <si>
    <t>Intertravamento mecânico e elétrico</t>
  </si>
  <si>
    <t>Contatos temporizados eletronicamente</t>
  </si>
  <si>
    <t>Conexão entre disjuntores-motor e contatores</t>
  </si>
  <si>
    <t>bobina para contator</t>
  </si>
  <si>
    <t>Chaves fim de curso</t>
  </si>
  <si>
    <t>Inversor de frequência</t>
  </si>
  <si>
    <t>BOBINA - T7</t>
  </si>
  <si>
    <t>Acessório motorizado para disjuntor/seccionadora</t>
  </si>
  <si>
    <t>Acessório para bornes</t>
  </si>
  <si>
    <t>Módulo de acionamento</t>
  </si>
  <si>
    <t>Acessório para botoeira</t>
  </si>
  <si>
    <t>Módulo eletrônico</t>
  </si>
  <si>
    <t>Placa de interface p/ inversores</t>
  </si>
  <si>
    <t>Peça interna p/ inversores</t>
  </si>
  <si>
    <t>Placa de controle p/ inversores</t>
  </si>
  <si>
    <t>Acessório de controle p/ inversor</t>
  </si>
  <si>
    <t>Placa de interface I/O p/ inversores</t>
  </si>
  <si>
    <t>Módulo de comunicação p/ inversores (fieldbus)</t>
  </si>
  <si>
    <t>Resistor de frenagem p/ inversores</t>
  </si>
  <si>
    <t>170m1563abb</t>
  </si>
  <si>
    <t>VALEO</t>
  </si>
  <si>
    <t>WATER- PAINEL</t>
  </si>
  <si>
    <t>ENTRADA - 26/11/2025</t>
  </si>
  <si>
    <t>PS-END</t>
  </si>
  <si>
    <t>E9F10GG8</t>
  </si>
  <si>
    <t>2CSM258633R1801</t>
  </si>
  <si>
    <t>MDP-8735</t>
  </si>
  <si>
    <t>1SVR427032R0000</t>
  </si>
  <si>
    <t>N2200AN</t>
  </si>
  <si>
    <t>FABIO -FRED</t>
  </si>
  <si>
    <t>170M1559ABB</t>
  </si>
  <si>
    <t>VAGNER-MD</t>
  </si>
  <si>
    <t>SUDELETRO</t>
  </si>
  <si>
    <t>CONELA</t>
  </si>
  <si>
    <t>KIT TERMINAL BOX FOR FIXED E1/6 NEW</t>
  </si>
  <si>
    <t>COANI</t>
  </si>
  <si>
    <t>RHODIA</t>
  </si>
  <si>
    <t xml:space="preserve">TIAO </t>
  </si>
  <si>
    <t>MDP-8774</t>
  </si>
  <si>
    <t>RODRIGO</t>
  </si>
  <si>
    <t>vm19</t>
  </si>
  <si>
    <t>Os4813</t>
  </si>
  <si>
    <t>CÓDIGO</t>
  </si>
  <si>
    <t>QTD</t>
  </si>
  <si>
    <t>Q ATUAL</t>
  </si>
  <si>
    <t>DECRIÇÃO</t>
  </si>
  <si>
    <t>LOCALIZAÇÃO</t>
  </si>
  <si>
    <t>N 4100NP</t>
  </si>
  <si>
    <t>CA01</t>
  </si>
  <si>
    <t>CA10</t>
  </si>
  <si>
    <t>CA03</t>
  </si>
  <si>
    <t>CA02</t>
  </si>
  <si>
    <t>CA07</t>
  </si>
  <si>
    <t>CA06</t>
  </si>
  <si>
    <t>CA04</t>
  </si>
  <si>
    <t>CA05</t>
  </si>
  <si>
    <t>CA08</t>
  </si>
  <si>
    <t>GMC</t>
  </si>
  <si>
    <t>CENIBRA</t>
  </si>
  <si>
    <t>MOTOR T4-T5 24VCC</t>
  </si>
  <si>
    <t>1SDA054894R1</t>
  </si>
  <si>
    <t>ANDRÉ ABB</t>
  </si>
  <si>
    <t>1SBL901074R8110</t>
  </si>
  <si>
    <t>MTE11205W5AAAA0001</t>
  </si>
  <si>
    <t>M3BP-IR3-07C5-4P-K</t>
  </si>
  <si>
    <t>MTE13211W0AAAA0001</t>
  </si>
  <si>
    <t>MTE16215W0AAAA0001</t>
  </si>
  <si>
    <t>MTE16218W5AAAA0001</t>
  </si>
  <si>
    <t xml:space="preserve">M3BP-IR3-015C-6P-K </t>
  </si>
  <si>
    <t>M3BP-IR3-030C-8P-G</t>
  </si>
  <si>
    <t>M3BP-IR3-005C-4P-K</t>
  </si>
  <si>
    <t>M3BP-IR3-010C-4P-K</t>
  </si>
  <si>
    <t>M3BP-IR3-001C-4P-K</t>
  </si>
  <si>
    <t>ACS580-04-725A-4</t>
  </si>
  <si>
    <t>ACS880-04-635A-5</t>
  </si>
  <si>
    <t>ACS580-01-430A-4</t>
  </si>
  <si>
    <t>AC MATERIAIS</t>
  </si>
  <si>
    <t>MULTFER</t>
  </si>
  <si>
    <t>VALE</t>
  </si>
  <si>
    <t>projeto</t>
  </si>
  <si>
    <t>ms116-32</t>
  </si>
  <si>
    <t>A 07</t>
  </si>
  <si>
    <t>FORTALEZA</t>
  </si>
  <si>
    <t>1SCA080881R1001 </t>
  </si>
  <si>
    <t>N0536.3BL</t>
  </si>
  <si>
    <t>DEV,PAINEL</t>
  </si>
  <si>
    <t>C 01</t>
  </si>
  <si>
    <t>sj203t-c16</t>
  </si>
  <si>
    <t>COPAVE</t>
  </si>
  <si>
    <t>CAVICHIOLLI</t>
  </si>
  <si>
    <t>SJ202-C04</t>
  </si>
  <si>
    <t>2TAZ141200R0044</t>
  </si>
  <si>
    <t>DI524</t>
  </si>
  <si>
    <t>DC523</t>
  </si>
  <si>
    <t>DO524</t>
  </si>
  <si>
    <t>AI531</t>
  </si>
  <si>
    <t>AX522</t>
  </si>
  <si>
    <t>TA565-9</t>
  </si>
  <si>
    <t>TA565-11</t>
  </si>
  <si>
    <t>PM5052-T-ETH</t>
  </si>
  <si>
    <t>1SAP240000R0001</t>
  </si>
  <si>
    <t>1SAP240500R0001</t>
  </si>
  <si>
    <t>1SAP240700R0001</t>
  </si>
  <si>
    <t>1SAP250600R0001</t>
  </si>
  <si>
    <t>1SAP25000R00001</t>
  </si>
  <si>
    <t>1TNE968901R3105</t>
  </si>
  <si>
    <t>1TNE968901R3106</t>
  </si>
  <si>
    <t>1SAP124000R0172</t>
  </si>
  <si>
    <t xml:space="preserve">CONTATOR </t>
  </si>
  <si>
    <t>1SDA066434R1</t>
  </si>
  <si>
    <t>1SDA066702R1</t>
  </si>
  <si>
    <t>1SDA073989R1</t>
  </si>
  <si>
    <t>H 16.</t>
  </si>
  <si>
    <t>XT2H160R20</t>
  </si>
  <si>
    <t>XT3N250R160</t>
  </si>
  <si>
    <t>XT2S160R20</t>
  </si>
  <si>
    <t>XT1C160R25</t>
  </si>
  <si>
    <t>XT2S160R16</t>
  </si>
  <si>
    <t>XT2N160R100</t>
  </si>
  <si>
    <t>XT1S160R50</t>
  </si>
  <si>
    <t>XT1N160R40</t>
  </si>
  <si>
    <t>XT2N160R16</t>
  </si>
  <si>
    <t>XT4N250R250</t>
  </si>
  <si>
    <t>XT3N250R125</t>
  </si>
  <si>
    <t>XT2V160R160</t>
  </si>
  <si>
    <t>XT2S160R63</t>
  </si>
  <si>
    <t>XT1B160R100</t>
  </si>
  <si>
    <t>XT1N160R32</t>
  </si>
  <si>
    <t>XT2L160R100</t>
  </si>
  <si>
    <t>XT5N400R400</t>
  </si>
  <si>
    <t>XT5N630R630</t>
  </si>
  <si>
    <t>XT6N630R630</t>
  </si>
  <si>
    <t>XT6S800R800</t>
  </si>
  <si>
    <t>XT7S600R1600</t>
  </si>
  <si>
    <t>XT1B160R125</t>
  </si>
  <si>
    <t>XT1B160R32</t>
  </si>
  <si>
    <t>XT1B160R63</t>
  </si>
  <si>
    <t>XT1B160R80</t>
  </si>
  <si>
    <t>XT2S160R25</t>
  </si>
  <si>
    <t>XT2N160R10</t>
  </si>
  <si>
    <t>XT1C160R50</t>
  </si>
  <si>
    <t>XT1C160R40</t>
  </si>
  <si>
    <t>XT1B160R20</t>
  </si>
  <si>
    <t>XT1B160R160</t>
  </si>
  <si>
    <t>XT2H160R40</t>
  </si>
  <si>
    <t>XT1FC160R60</t>
  </si>
  <si>
    <t>XT2H160R100</t>
  </si>
  <si>
    <t>XT4N320R320</t>
  </si>
  <si>
    <t>XT4N160R63</t>
  </si>
  <si>
    <t>XT3N250R250</t>
  </si>
  <si>
    <t>XT3N250R200</t>
  </si>
  <si>
    <t>XT3C250R250</t>
  </si>
  <si>
    <t>XT3C250R200</t>
  </si>
  <si>
    <t>XT2S160R100</t>
  </si>
  <si>
    <t>XT2N160R63</t>
  </si>
  <si>
    <t>XT2N160R160</t>
  </si>
  <si>
    <t>XT2H160R80</t>
  </si>
  <si>
    <t>XT2H160R10</t>
  </si>
  <si>
    <t>XT1N160R80</t>
  </si>
  <si>
    <t>XT1N160R63</t>
  </si>
  <si>
    <t>XT1N160R50</t>
  </si>
  <si>
    <t>XT1C160R32</t>
  </si>
  <si>
    <t>XT1N160R100</t>
  </si>
  <si>
    <t>XT1N160R160</t>
  </si>
  <si>
    <t>Proteção elétrica e dispositivos modulares</t>
  </si>
  <si>
    <t>CT-ERS-22S</t>
  </si>
  <si>
    <t>1SVR730100R3300</t>
  </si>
  <si>
    <t>CM-MSS.12S</t>
  </si>
  <si>
    <t>L 01</t>
  </si>
  <si>
    <t>N0373.1GF</t>
  </si>
  <si>
    <t>2CLA037310N1802</t>
  </si>
  <si>
    <t>2CLA037355N1702</t>
  </si>
  <si>
    <t>2CLA067310N1802</t>
  </si>
  <si>
    <t>2CTB803871R1200</t>
  </si>
  <si>
    <t>2CSF202066R1250</t>
  </si>
  <si>
    <t>2CSF202066R1400</t>
  </si>
  <si>
    <t>2CSF202066R1630</t>
  </si>
  <si>
    <t>2CSF204066R3400</t>
  </si>
  <si>
    <t>2CSF204066R3630</t>
  </si>
  <si>
    <t>2CLA037121N1102</t>
  </si>
  <si>
    <t>2CLA013600N7002</t>
  </si>
  <si>
    <t>N0118.5NG</t>
  </si>
  <si>
    <t>2CLA011850N1502</t>
  </si>
  <si>
    <t>2CLA067310N1302</t>
  </si>
  <si>
    <t>ajuste</t>
  </si>
  <si>
    <t>1SDA067990R1</t>
  </si>
  <si>
    <t>1SDA104843R1</t>
  </si>
  <si>
    <t>VITOR AUGUSTO</t>
  </si>
  <si>
    <t>SAMATEC</t>
  </si>
  <si>
    <t>PJ</t>
  </si>
  <si>
    <t>TOMADA IND</t>
  </si>
  <si>
    <t>A 09</t>
  </si>
  <si>
    <t>A 06</t>
  </si>
  <si>
    <t>2CMA193506R1000</t>
  </si>
  <si>
    <t>2CMA101313R1000</t>
  </si>
  <si>
    <t>B 06</t>
  </si>
  <si>
    <t xml:space="preserve">CSW SOLUCOES </t>
  </si>
  <si>
    <t>1SPE007717F0420</t>
  </si>
  <si>
    <t>B 09</t>
  </si>
  <si>
    <t xml:space="preserve">GUILHERME </t>
  </si>
  <si>
    <t>232EC6</t>
  </si>
  <si>
    <t>332EP6</t>
  </si>
  <si>
    <t>2CMA102031R1000</t>
  </si>
  <si>
    <t>2CMA101984R1000</t>
  </si>
  <si>
    <t>1SL2753A01</t>
  </si>
  <si>
    <t>1SL1204A00</t>
  </si>
  <si>
    <t>Proteção para motores</t>
  </si>
  <si>
    <t>Contatores</t>
  </si>
  <si>
    <t>Medidores</t>
  </si>
  <si>
    <t>EPRs – Produtos eletrônicos e relés</t>
  </si>
  <si>
    <t>AB-PROFIBUS-1</t>
  </si>
  <si>
    <t>1SFA899300R1001</t>
  </si>
  <si>
    <t>VENDA</t>
  </si>
  <si>
    <t>DWG</t>
  </si>
  <si>
    <t>MARKP</t>
  </si>
  <si>
    <t>SAÍDA DE EQUIPAMENTOS - MULTIDRIVE - 2026 - MARÇO</t>
  </si>
  <si>
    <t>3AUA0000120015</t>
  </si>
  <si>
    <t>1SDA066780R1</t>
  </si>
  <si>
    <t>1SDA105098R1</t>
  </si>
  <si>
    <t>TF42-29</t>
  </si>
  <si>
    <t>1SAZ721201R1052</t>
  </si>
  <si>
    <t>HKF1-20</t>
  </si>
  <si>
    <t>440E-A13078</t>
  </si>
  <si>
    <t>marcus md</t>
  </si>
  <si>
    <t>BRAILE</t>
  </si>
  <si>
    <t>PANEL</t>
  </si>
  <si>
    <t>MARCUS</t>
  </si>
  <si>
    <t>INCOMPLETO</t>
  </si>
  <si>
    <t>painel</t>
  </si>
  <si>
    <t>MORETTO CAMPO</t>
  </si>
  <si>
    <t>hkf1-11</t>
  </si>
  <si>
    <t>1SAM101923R0012</t>
  </si>
  <si>
    <t>MSMNO</t>
  </si>
  <si>
    <t>AF12-30-01-13</t>
  </si>
  <si>
    <t>1SBL157001R1301</t>
  </si>
  <si>
    <t>3GBP162420-ADG</t>
  </si>
  <si>
    <t>CORREDOR</t>
  </si>
  <si>
    <t>4P - 15KW</t>
  </si>
  <si>
    <t>Softstarters</t>
  </si>
  <si>
    <t xml:space="preserve">                                       </t>
  </si>
  <si>
    <t>1SDA104853R1</t>
  </si>
  <si>
    <t>ACCO</t>
  </si>
  <si>
    <t>TONE</t>
  </si>
  <si>
    <t>ATENA</t>
  </si>
  <si>
    <t>LDA</t>
  </si>
  <si>
    <t>FGE</t>
  </si>
  <si>
    <t>NOVA GERÇAO</t>
  </si>
  <si>
    <t>SUPPLYTECH</t>
  </si>
  <si>
    <t>ROBERT</t>
  </si>
  <si>
    <t> ACS580-01-12 A7-4</t>
  </si>
  <si>
    <t>MARCUS MD</t>
  </si>
  <si>
    <t>3AXD50000048249</t>
  </si>
  <si>
    <t>e93/50</t>
  </si>
  <si>
    <t>gustavo md</t>
  </si>
  <si>
    <t>LEMATEl</t>
  </si>
  <si>
    <t>ALUCEL</t>
  </si>
  <si>
    <t>2 S/CAIXA</t>
  </si>
  <si>
    <t>ACS880-04-650A-7 +D150</t>
  </si>
  <si>
    <t>MDP - 8732</t>
  </si>
  <si>
    <t>.</t>
  </si>
  <si>
    <t>MTE20230W0AAAA0001</t>
  </si>
  <si>
    <t>ARMCO</t>
  </si>
  <si>
    <t>MDP - 8860</t>
  </si>
  <si>
    <t>MTS18222W0AAAA0001</t>
  </si>
  <si>
    <t>3GBP182420-ADL</t>
  </si>
  <si>
    <t>CR-S012/024VADC1R</t>
  </si>
  <si>
    <t>1585SJ-M8CBJM-3</t>
  </si>
  <si>
    <t>OT400U03</t>
  </si>
  <si>
    <t>UA63-30-00-38</t>
  </si>
  <si>
    <t>CL2-520C</t>
  </si>
  <si>
    <t>S203-D63</t>
  </si>
  <si>
    <t>S203-D32</t>
  </si>
  <si>
    <t>OS6160</t>
  </si>
  <si>
    <t>1SFA619200R1016</t>
  </si>
  <si>
    <t>1SFA619200R1076</t>
  </si>
  <si>
    <t>1SFA619200R1026</t>
  </si>
  <si>
    <t>1SFA619202R1046</t>
  </si>
  <si>
    <t>1SFA619202R1016</t>
  </si>
  <si>
    <t>1SFA619202R1026</t>
  </si>
  <si>
    <t>1SFA619210R1076</t>
  </si>
  <si>
    <t>Sinalização e comando</t>
  </si>
  <si>
    <t xml:space="preserve">AST25/15S </t>
  </si>
  <si>
    <t>1SDA115077R1</t>
  </si>
  <si>
    <t>1SDA115076R1</t>
  </si>
  <si>
    <t>CP-E 24/2.5</t>
  </si>
  <si>
    <t>CP-E 24/20.0</t>
  </si>
  <si>
    <t>CP-E 24/5.0</t>
  </si>
  <si>
    <t>1SDA071145R1</t>
  </si>
  <si>
    <t>1SDA071195R1</t>
  </si>
  <si>
    <t>1SDA073708R1</t>
  </si>
  <si>
    <t>SJ201T-C6</t>
  </si>
  <si>
    <t>TABX-120 4000/5 - 2CNM519270R4000</t>
  </si>
  <si>
    <t>UAFC30-30-00-75 - 1SBL291022R7500</t>
  </si>
  <si>
    <t>VM4 - 1SBN030105T1000</t>
  </si>
  <si>
    <t>1SDA073681R1</t>
  </si>
  <si>
    <t>XT5N400R320</t>
  </si>
  <si>
    <t>XT6N800R800</t>
  </si>
  <si>
    <t>XT6N1000R1000</t>
  </si>
  <si>
    <t>XT3N250TMD 250</t>
  </si>
  <si>
    <t>XT3N250TMD 200</t>
  </si>
  <si>
    <t>XT1N160TMD 125</t>
  </si>
  <si>
    <t>XT1N160TMD 100</t>
  </si>
  <si>
    <t>XT1C160TMD 80</t>
  </si>
  <si>
    <t>XT1C160TMD 63</t>
  </si>
  <si>
    <t>XT1C160TMD 100</t>
  </si>
  <si>
    <t>XT1C160TMD 125</t>
  </si>
  <si>
    <t>XT1C160TMD 160</t>
  </si>
  <si>
    <t>XT1C160TMD 16</t>
  </si>
  <si>
    <t>XT1C160TMD 20</t>
  </si>
  <si>
    <t>XT1C160TMD 25</t>
  </si>
  <si>
    <t>XT1C160TMD 40</t>
  </si>
  <si>
    <t>XT1C160TMD 50</t>
  </si>
  <si>
    <t>E 93/125</t>
  </si>
  <si>
    <t>E 93/50</t>
  </si>
  <si>
    <t>E 9F14GG50</t>
  </si>
  <si>
    <t>E 9F22GG100</t>
  </si>
  <si>
    <t>FH202 AC-25/0,03</t>
  </si>
  <si>
    <t>1SDA104762R1</t>
  </si>
  <si>
    <t>PS1/60/16</t>
  </si>
  <si>
    <t>OVRT220-275</t>
  </si>
  <si>
    <t>OVRT1-T2 12.5-275s PQS</t>
  </si>
  <si>
    <t>RVC-12</t>
  </si>
  <si>
    <t>RHEXT6 F/P STAND. RETURNED - 1SDA104853R1</t>
  </si>
  <si>
    <t>RHEXT5 F/P STAND. RETURNED - 1SDA104843R1</t>
  </si>
  <si>
    <t>RHEXT1-XT3 F/P STAND. RETURNED - 1SDA066479R1</t>
  </si>
  <si>
    <t>QCAPF6 V480 Q30 N3 L0% - 2GCA297142A0031</t>
  </si>
  <si>
    <t>MOTOSEL</t>
  </si>
  <si>
    <t>G 22</t>
  </si>
  <si>
    <t>15/28/25</t>
  </si>
  <si>
    <t>markp</t>
  </si>
  <si>
    <t>RAFAEL</t>
  </si>
  <si>
    <t>MDP VITOR</t>
  </si>
  <si>
    <t>BP</t>
  </si>
  <si>
    <t>fortaleza</t>
  </si>
  <si>
    <t>vale</t>
  </si>
  <si>
    <t>GEFERSON</t>
  </si>
  <si>
    <t>MARQUESPAN</t>
  </si>
  <si>
    <t>ESTOQ - 10/04/26</t>
  </si>
  <si>
    <t>cs bom retiro</t>
  </si>
  <si>
    <t>ALFREDO</t>
  </si>
  <si>
    <t>ax18-30-10-75</t>
  </si>
  <si>
    <t>cavicchiolli</t>
  </si>
  <si>
    <t>ax09-30-01-75</t>
  </si>
  <si>
    <t>ms116-4.0</t>
  </si>
  <si>
    <t>MDP8862</t>
  </si>
  <si>
    <t>FLUID</t>
  </si>
  <si>
    <t>MDP-8838/26</t>
  </si>
  <si>
    <t>LAB</t>
  </si>
  <si>
    <t>andre</t>
  </si>
  <si>
    <t>T1EA100R15</t>
  </si>
  <si>
    <t>B</t>
  </si>
  <si>
    <t>ABC</t>
  </si>
  <si>
    <t>Coluna1</t>
  </si>
  <si>
    <t>SAIDA</t>
  </si>
  <si>
    <t>ND</t>
  </si>
  <si>
    <t>VINICIUS MD</t>
  </si>
  <si>
    <t>L</t>
  </si>
  <si>
    <t>GABRIEL</t>
  </si>
  <si>
    <t>GUILHERME</t>
  </si>
  <si>
    <t>68569427 - FAST</t>
  </si>
  <si>
    <t>69569583 - FAST</t>
  </si>
  <si>
    <t>3AXD50000027349 - FAST</t>
  </si>
  <si>
    <t>64528564 - FAST</t>
  </si>
  <si>
    <t>VINI MD</t>
  </si>
  <si>
    <t>I1079B1068I10I1066:I1096</t>
  </si>
  <si>
    <t>GUSTAVO JORGE</t>
  </si>
  <si>
    <t xml:space="preserve"> MASTER KIT</t>
  </si>
  <si>
    <t>MDP 8467</t>
  </si>
  <si>
    <t>PAINEL(RENER)</t>
  </si>
  <si>
    <t>CLIENTE(IDELETRIC)</t>
  </si>
  <si>
    <t xml:space="preserve"> PAINEL (ROGERIO)</t>
  </si>
  <si>
    <t xml:space="preserve"> PAINEL VITOR A TONINHO</t>
  </si>
  <si>
    <t>ORBITA</t>
  </si>
  <si>
    <t xml:space="preserve"> PAINEL (RENER)</t>
  </si>
  <si>
    <t xml:space="preserve"> VINICIUS</t>
  </si>
  <si>
    <t>PAINEL(LUCAS)</t>
  </si>
  <si>
    <t>RAFAEL ABB</t>
  </si>
  <si>
    <t>D 04</t>
  </si>
  <si>
    <t>MGE</t>
  </si>
  <si>
    <t>WEDO</t>
  </si>
  <si>
    <t>WELLINGTON</t>
  </si>
  <si>
    <t>VIT</t>
  </si>
  <si>
    <t>n0100ng</t>
  </si>
  <si>
    <t>n0136.2rj</t>
  </si>
  <si>
    <t>n0373.55gr</t>
  </si>
  <si>
    <t>n0136.2ng</t>
  </si>
  <si>
    <t>vitor augusto</t>
  </si>
  <si>
    <t>1 C/INC</t>
  </si>
  <si>
    <t>APE96</t>
  </si>
  <si>
    <t>RICARDO</t>
  </si>
  <si>
    <t>TATIANA</t>
  </si>
  <si>
    <t>PHENIX</t>
  </si>
  <si>
    <t>RSA</t>
  </si>
  <si>
    <t>lab</t>
  </si>
  <si>
    <t>GSG</t>
  </si>
  <si>
    <t>MDO-8855</t>
  </si>
  <si>
    <t>QR</t>
  </si>
  <si>
    <t>ACS580-01-089A-4</t>
  </si>
  <si>
    <t>ACS380-040S-038A-4</t>
  </si>
  <si>
    <t xml:space="preserve">TD190N16SOF </t>
  </si>
  <si>
    <t>DATA:05/05/26</t>
  </si>
  <si>
    <t>OS :</t>
  </si>
  <si>
    <t>sj201t-c10</t>
  </si>
  <si>
    <t>CODIGO</t>
  </si>
  <si>
    <t>QUANTIDADE</t>
  </si>
  <si>
    <t>OBSER</t>
  </si>
  <si>
    <t>Coluna9</t>
  </si>
  <si>
    <t>LOCALIZAÇAO</t>
  </si>
  <si>
    <t>O</t>
  </si>
  <si>
    <t>DESCRICAO</t>
  </si>
  <si>
    <t>mpet4-10r</t>
  </si>
  <si>
    <t>mcb-01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</si>
</sst>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800]dddd\,\ mmmm\ dd\,\ yyyy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</font>
    <font>
      <b/>
      <sz val="12"/>
      <color rgb="FF00206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262626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color rgb="FF000000"/>
      <name val="Helvetica"/>
    </font>
    <font>
      <b/>
      <sz val="12"/>
      <color rgb="FF76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002B7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b/>
      <sz val="12"/>
      <color rgb="FF3B3B3B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 val="double"/>
      <sz val="12"/>
      <name val="Calibri"/>
      <family val="2"/>
      <scheme val="minor"/>
    </font>
    <font>
      <b/>
      <sz val="18"/>
      <color theme="0"/>
      <name val="Arial Black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rgb="FF000000"/>
      <name val="Calibri"/>
      <family val="2"/>
    </font>
    <font>
      <b/>
      <sz val="11"/>
      <color theme="1"/>
      <name val="Arial Black"/>
      <family val="2"/>
    </font>
    <font>
      <b/>
      <sz val="13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3" fontId="21" fillId="0" borderId="1">
      <alignment horizontal="center" vertical="top" wrapText="1"/>
    </xf>
    <xf numFmtId="3" fontId="21" fillId="0" borderId="1">
      <alignment horizontal="center" vertical="top" wrapText="1"/>
    </xf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75">
    <xf numFmtId="0" fontId="0" fillId="0" borderId="0" xfId="0"/>
    <xf numFmtId="0" fontId="2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23" fillId="0" borderId="1" xfId="0" applyFont="1" applyBorder="1" applyAlignment="1" applyProtection="1">
      <alignment horizontal="center" vertical="center"/>
      <protection locked="0"/>
    </xf>
    <xf numFmtId="0" fontId="23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1" xfId="0" applyFont="1" applyBorder="1" applyAlignment="1" applyProtection="1">
      <alignment horizontal="center" vertical="center"/>
      <protection locked="0"/>
    </xf>
    <xf numFmtId="0" fontId="23" fillId="0" borderId="0" xfId="0" applyFont="1" applyAlignment="1">
      <alignment horizontal="left" vertical="center"/>
    </xf>
    <xf numFmtId="0" fontId="20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5" fillId="0" borderId="1" xfId="0" applyFont="1" applyBorder="1"/>
    <xf numFmtId="0" fontId="5" fillId="0" borderId="5" xfId="0" applyFont="1" applyBorder="1" applyProtection="1">
      <protection hidden="1"/>
    </xf>
    <xf numFmtId="0" fontId="5" fillId="0" borderId="5" xfId="0" applyFont="1" applyBorder="1" applyAlignment="1" applyProtection="1">
      <alignment horizontal="left" vertical="center"/>
      <protection hidden="1"/>
    </xf>
    <xf numFmtId="0" fontId="5" fillId="0" borderId="1" xfId="0" applyFont="1" applyBorder="1" applyProtection="1">
      <protection locked="0"/>
    </xf>
    <xf numFmtId="0" fontId="5" fillId="0" borderId="1" xfId="0" applyFont="1" applyBorder="1" applyProtection="1">
      <protection hidden="1"/>
    </xf>
    <xf numFmtId="0" fontId="5" fillId="0" borderId="1" xfId="0" applyFont="1" applyBorder="1" applyAlignment="1" applyProtection="1">
      <alignment horizontal="left" vertical="center"/>
      <protection hidden="1"/>
    </xf>
    <xf numFmtId="0" fontId="5" fillId="0" borderId="2" xfId="0" applyFont="1" applyBorder="1" applyProtection="1">
      <protection hidden="1"/>
    </xf>
    <xf numFmtId="49" fontId="4" fillId="0" borderId="4" xfId="0" applyNumberFormat="1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2" fontId="5" fillId="0" borderId="1" xfId="0" applyNumberFormat="1" applyFont="1" applyBorder="1" applyProtection="1">
      <protection locked="0"/>
    </xf>
    <xf numFmtId="2" fontId="5" fillId="0" borderId="1" xfId="0" applyNumberFormat="1" applyFont="1" applyBorder="1" applyProtection="1">
      <protection hidden="1"/>
    </xf>
    <xf numFmtId="0" fontId="5" fillId="0" borderId="1" xfId="0" quotePrefix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top"/>
      <protection locked="0"/>
    </xf>
    <xf numFmtId="44" fontId="5" fillId="0" borderId="1" xfId="1" applyFont="1" applyFill="1" applyBorder="1" applyProtection="1">
      <protection hidden="1"/>
    </xf>
    <xf numFmtId="0" fontId="5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left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Border="1" applyAlignment="1" applyProtection="1">
      <alignment horizontal="center"/>
      <protection hidden="1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6" xfId="0" applyFont="1" applyBorder="1" applyProtection="1">
      <protection hidden="1"/>
    </xf>
    <xf numFmtId="0" fontId="5" fillId="0" borderId="10" xfId="0" applyFont="1" applyBorder="1" applyProtection="1">
      <protection hidden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4" xfId="0" applyFont="1" applyBorder="1"/>
    <xf numFmtId="0" fontId="5" fillId="0" borderId="5" xfId="0" applyFont="1" applyBorder="1" applyAlignment="1" applyProtection="1">
      <alignment horizontal="center" vertical="center"/>
      <protection locked="0"/>
    </xf>
    <xf numFmtId="2" fontId="5" fillId="0" borderId="5" xfId="0" applyNumberFormat="1" applyFont="1" applyBorder="1" applyProtection="1">
      <protection locked="0"/>
    </xf>
    <xf numFmtId="2" fontId="5" fillId="0" borderId="5" xfId="0" applyNumberFormat="1" applyFont="1" applyBorder="1" applyProtection="1">
      <protection hidden="1"/>
    </xf>
    <xf numFmtId="0" fontId="4" fillId="0" borderId="1" xfId="0" applyFont="1" applyBorder="1" applyAlignment="1" applyProtection="1">
      <alignment horizontal="left" vertical="center"/>
      <protection locked="0"/>
    </xf>
    <xf numFmtId="49" fontId="5" fillId="0" borderId="1" xfId="0" applyNumberFormat="1" applyFont="1" applyBorder="1" applyAlignment="1" applyProtection="1">
      <alignment horizontal="left" vertical="center"/>
      <protection locked="0"/>
    </xf>
    <xf numFmtId="14" fontId="5" fillId="0" borderId="1" xfId="0" applyNumberFormat="1" applyFont="1" applyBorder="1" applyAlignment="1" applyProtection="1">
      <alignment horizontal="left" vertical="center"/>
      <protection locked="0"/>
    </xf>
    <xf numFmtId="14" fontId="5" fillId="0" borderId="1" xfId="0" applyNumberFormat="1" applyFont="1" applyBorder="1" applyProtection="1">
      <protection locked="0"/>
    </xf>
    <xf numFmtId="1" fontId="5" fillId="0" borderId="1" xfId="0" applyNumberFormat="1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left" vertical="center"/>
    </xf>
    <xf numFmtId="49" fontId="4" fillId="0" borderId="1" xfId="3" applyNumberFormat="1" applyFont="1" applyFill="1" applyBorder="1" applyAlignment="1" applyProtection="1">
      <alignment horizontal="left" vertical="center"/>
      <protection locked="0"/>
    </xf>
    <xf numFmtId="0" fontId="5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left" vertical="center" wrapText="1"/>
    </xf>
    <xf numFmtId="0" fontId="4" fillId="0" borderId="1" xfId="2" applyNumberFormat="1" applyFont="1" applyFill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 vertical="center"/>
      <protection locked="0" hidden="1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hidden="1"/>
    </xf>
    <xf numFmtId="2" fontId="27" fillId="2" borderId="1" xfId="0" applyNumberFormat="1" applyFont="1" applyFill="1" applyBorder="1" applyAlignment="1" applyProtection="1">
      <alignment vertical="center"/>
      <protection locked="0"/>
    </xf>
    <xf numFmtId="0" fontId="28" fillId="0" borderId="1" xfId="0" applyFont="1" applyBorder="1" applyProtection="1">
      <protection hidden="1"/>
    </xf>
    <xf numFmtId="0" fontId="5" fillId="0" borderId="1" xfId="0" applyFont="1" applyBorder="1" applyAlignment="1" applyProtection="1">
      <alignment horizontal="left" vertical="center"/>
      <protection locked="0" hidden="1"/>
    </xf>
    <xf numFmtId="0" fontId="5" fillId="0" borderId="1" xfId="0" applyFont="1" applyBorder="1" applyAlignment="1" applyProtection="1">
      <alignment horizontal="left"/>
      <protection locked="0"/>
    </xf>
    <xf numFmtId="14" fontId="5" fillId="0" borderId="5" xfId="0" applyNumberFormat="1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left" vertical="center"/>
      <protection locked="0"/>
    </xf>
    <xf numFmtId="2" fontId="27" fillId="2" borderId="1" xfId="0" applyNumberFormat="1" applyFont="1" applyFill="1" applyBorder="1" applyAlignment="1" applyProtection="1">
      <alignment horizontal="center" vertical="center"/>
      <protection locked="0"/>
    </xf>
    <xf numFmtId="43" fontId="5" fillId="0" borderId="1" xfId="3" applyFont="1" applyFill="1" applyBorder="1" applyAlignment="1" applyProtection="1">
      <alignment horizontal="center"/>
      <protection locked="0"/>
    </xf>
    <xf numFmtId="0" fontId="24" fillId="0" borderId="1" xfId="0" applyFont="1" applyBorder="1"/>
    <xf numFmtId="0" fontId="25" fillId="0" borderId="1" xfId="0" applyFont="1" applyBorder="1"/>
    <xf numFmtId="0" fontId="5" fillId="0" borderId="4" xfId="0" applyFont="1" applyBorder="1" applyProtection="1">
      <protection locked="0"/>
    </xf>
    <xf numFmtId="0" fontId="29" fillId="2" borderId="1" xfId="0" applyFont="1" applyFill="1" applyBorder="1" applyAlignment="1" applyProtection="1">
      <alignment horizontal="center" vertical="center"/>
      <protection locked="0"/>
    </xf>
    <xf numFmtId="0" fontId="29" fillId="2" borderId="1" xfId="0" applyFont="1" applyFill="1" applyBorder="1" applyAlignment="1" applyProtection="1">
      <alignment horizontal="center" vertical="center"/>
      <protection hidden="1"/>
    </xf>
    <xf numFmtId="0" fontId="0" fillId="3" borderId="1" xfId="0" applyFill="1" applyBorder="1"/>
    <xf numFmtId="0" fontId="0" fillId="3" borderId="2" xfId="0" applyFill="1" applyBorder="1"/>
    <xf numFmtId="0" fontId="0" fillId="3" borderId="4" xfId="0" applyFill="1" applyBorder="1"/>
    <xf numFmtId="0" fontId="28" fillId="3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0" fontId="28" fillId="4" borderId="1" xfId="0" applyFont="1" applyFill="1" applyBorder="1" applyAlignment="1">
      <alignment horizontal="center" vertical="center"/>
    </xf>
    <xf numFmtId="0" fontId="0" fillId="4" borderId="4" xfId="0" applyFill="1" applyBorder="1" applyAlignment="1" applyProtection="1">
      <alignment horizontal="center" vertical="center"/>
      <protection locked="0"/>
    </xf>
    <xf numFmtId="49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28" fillId="3" borderId="5" xfId="0" applyFont="1" applyFill="1" applyBorder="1" applyAlignment="1">
      <alignment horizontal="center" vertical="center"/>
    </xf>
    <xf numFmtId="0" fontId="28" fillId="3" borderId="6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49" fontId="4" fillId="6" borderId="1" xfId="0" applyNumberFormat="1" applyFont="1" applyFill="1" applyBorder="1" applyAlignment="1" applyProtection="1">
      <alignment horizontal="left" vertical="center"/>
      <protection locked="0"/>
    </xf>
    <xf numFmtId="0" fontId="5" fillId="0" borderId="1" xfId="1" applyNumberFormat="1" applyFont="1" applyFill="1" applyBorder="1" applyAlignment="1" applyProtection="1">
      <alignment horizontal="left" vertical="center"/>
      <protection locked="0"/>
    </xf>
    <xf numFmtId="0" fontId="4" fillId="0" borderId="1" xfId="3" applyNumberFormat="1" applyFont="1" applyFill="1" applyBorder="1" applyAlignment="1" applyProtection="1">
      <alignment horizontal="left" vertical="center"/>
      <protection locked="0"/>
    </xf>
    <xf numFmtId="0" fontId="5" fillId="0" borderId="1" xfId="0" quotePrefix="1" applyFont="1" applyBorder="1" applyProtection="1">
      <protection hidden="1"/>
    </xf>
    <xf numFmtId="1" fontId="5" fillId="0" borderId="9" xfId="0" applyNumberFormat="1" applyFont="1" applyBorder="1" applyAlignment="1" applyProtection="1">
      <alignment horizontal="left" vertical="center"/>
      <protection locked="0"/>
    </xf>
    <xf numFmtId="0" fontId="20" fillId="0" borderId="5" xfId="0" applyFont="1" applyBorder="1" applyAlignment="1">
      <alignment vertical="center"/>
    </xf>
    <xf numFmtId="1" fontId="5" fillId="0" borderId="0" xfId="0" applyNumberFormat="1" applyFont="1" applyAlignment="1" applyProtection="1">
      <alignment horizontal="left" vertical="center"/>
      <protection locked="0"/>
    </xf>
    <xf numFmtId="49" fontId="4" fillId="0" borderId="0" xfId="0" applyNumberFormat="1" applyFont="1" applyAlignment="1" applyProtection="1">
      <alignment horizontal="left" vertical="center"/>
      <protection locked="0"/>
    </xf>
    <xf numFmtId="0" fontId="5" fillId="0" borderId="3" xfId="0" applyFont="1" applyBorder="1"/>
    <xf numFmtId="0" fontId="5" fillId="0" borderId="3" xfId="0" applyFont="1" applyBorder="1" applyProtection="1">
      <protection hidden="1"/>
    </xf>
    <xf numFmtId="49" fontId="4" fillId="0" borderId="5" xfId="0" applyNumberFormat="1" applyFont="1" applyBorder="1" applyAlignment="1" applyProtection="1">
      <alignment horizontal="left" vertical="center"/>
      <protection locked="0"/>
    </xf>
    <xf numFmtId="49" fontId="29" fillId="2" borderId="0" xfId="0" applyNumberFormat="1" applyFont="1" applyFill="1" applyAlignment="1">
      <alignment horizontal="left" vertical="top"/>
    </xf>
    <xf numFmtId="14" fontId="29" fillId="2" borderId="0" xfId="0" applyNumberFormat="1" applyFont="1" applyFill="1" applyAlignment="1" applyProtection="1">
      <alignment horizontal="center" vertical="center"/>
      <protection locked="0"/>
    </xf>
    <xf numFmtId="0" fontId="29" fillId="2" borderId="0" xfId="0" applyFont="1" applyFill="1" applyAlignment="1">
      <alignment horizontal="center" vertical="center"/>
    </xf>
    <xf numFmtId="0" fontId="29" fillId="2" borderId="0" xfId="0" applyFont="1" applyFill="1" applyProtection="1">
      <protection locked="0"/>
    </xf>
    <xf numFmtId="0" fontId="5" fillId="2" borderId="0" xfId="0" applyFont="1" applyFill="1" applyProtection="1">
      <protection locked="0"/>
    </xf>
    <xf numFmtId="0" fontId="29" fillId="2" borderId="0" xfId="0" applyFont="1" applyFill="1" applyProtection="1">
      <protection hidden="1"/>
    </xf>
    <xf numFmtId="0" fontId="29" fillId="2" borderId="0" xfId="0" applyFont="1" applyFill="1" applyAlignment="1" applyProtection="1">
      <alignment horizontal="left" vertical="center"/>
      <protection hidden="1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2" fontId="5" fillId="0" borderId="0" xfId="0" applyNumberFormat="1" applyFont="1" applyProtection="1">
      <protection locked="0"/>
    </xf>
    <xf numFmtId="2" fontId="5" fillId="0" borderId="0" xfId="0" applyNumberFormat="1" applyFont="1" applyProtection="1">
      <protection hidden="1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0" borderId="0" xfId="0" quotePrefix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49" fontId="4" fillId="0" borderId="0" xfId="3" applyNumberFormat="1" applyFont="1" applyFill="1" applyBorder="1" applyAlignment="1" applyProtection="1">
      <alignment horizontal="left" vertical="center"/>
      <protection locked="0"/>
    </xf>
    <xf numFmtId="0" fontId="5" fillId="0" borderId="0" xfId="3" applyNumberFormat="1" applyFont="1" applyFill="1" applyBorder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left" vertical="top"/>
      <protection locked="0"/>
    </xf>
    <xf numFmtId="49" fontId="4" fillId="0" borderId="0" xfId="0" quotePrefix="1" applyNumberFormat="1" applyFont="1" applyAlignment="1" applyProtection="1">
      <alignment horizontal="left" vertical="center"/>
      <protection locked="0"/>
    </xf>
    <xf numFmtId="49" fontId="19" fillId="0" borderId="0" xfId="0" applyNumberFormat="1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center" vertical="center"/>
    </xf>
    <xf numFmtId="49" fontId="4" fillId="0" borderId="0" xfId="2" applyNumberFormat="1" applyFont="1" applyFill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2" applyFont="1" applyFill="1" applyBorder="1" applyAlignment="1">
      <alignment horizontal="left" vertical="center" wrapText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 vertical="center"/>
    </xf>
    <xf numFmtId="0" fontId="12" fillId="0" borderId="0" xfId="0" applyFont="1" applyAlignment="1" applyProtection="1">
      <alignment horizontal="center" vertical="center"/>
      <protection locked="0"/>
    </xf>
    <xf numFmtId="49" fontId="10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" fontId="5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1" fontId="5" fillId="0" borderId="0" xfId="0" applyNumberFormat="1" applyFont="1" applyProtection="1">
      <protection hidden="1"/>
    </xf>
    <xf numFmtId="0" fontId="5" fillId="0" borderId="0" xfId="0" applyFont="1"/>
    <xf numFmtId="0" fontId="5" fillId="0" borderId="0" xfId="0" applyFont="1" applyProtection="1"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4" fontId="1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 applyProtection="1">
      <alignment horizontal="center"/>
      <protection hidden="1"/>
    </xf>
    <xf numFmtId="16" fontId="5" fillId="0" borderId="0" xfId="0" applyNumberFormat="1" applyFont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left" vertical="center"/>
      <protection locked="0"/>
    </xf>
    <xf numFmtId="0" fontId="33" fillId="0" borderId="0" xfId="0" applyFont="1" applyAlignment="1">
      <alignment vertical="center"/>
    </xf>
    <xf numFmtId="14" fontId="5" fillId="0" borderId="0" xfId="0" applyNumberFormat="1" applyFont="1" applyAlignment="1" applyProtection="1">
      <alignment horizontal="center"/>
      <protection locked="0"/>
    </xf>
    <xf numFmtId="0" fontId="28" fillId="3" borderId="12" xfId="0" applyFont="1" applyFill="1" applyBorder="1" applyAlignment="1">
      <alignment horizontal="center" vertical="center"/>
    </xf>
    <xf numFmtId="44" fontId="5" fillId="0" borderId="1" xfId="1" applyFont="1" applyFill="1" applyBorder="1" applyAlignment="1" applyProtection="1">
      <alignment horizontal="center" vertical="center"/>
      <protection hidden="1"/>
    </xf>
    <xf numFmtId="0" fontId="1" fillId="0" borderId="0" xfId="0" applyFont="1"/>
    <xf numFmtId="49" fontId="4" fillId="7" borderId="1" xfId="0" applyNumberFormat="1" applyFont="1" applyFill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49" fontId="4" fillId="0" borderId="9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center"/>
      <protection hidden="1"/>
    </xf>
    <xf numFmtId="2" fontId="30" fillId="2" borderId="1" xfId="0" applyNumberFormat="1" applyFont="1" applyFill="1" applyBorder="1" applyAlignment="1" applyProtection="1">
      <alignment vertical="center"/>
      <protection locked="0"/>
    </xf>
    <xf numFmtId="3" fontId="5" fillId="0" borderId="1" xfId="5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3" fontId="5" fillId="0" borderId="9" xfId="5" applyFont="1" applyBorder="1" applyAlignment="1">
      <alignment horizontal="left" vertical="top" wrapText="1"/>
    </xf>
    <xf numFmtId="49" fontId="4" fillId="8" borderId="1" xfId="0" applyNumberFormat="1" applyFont="1" applyFill="1" applyBorder="1" applyAlignment="1" applyProtection="1">
      <alignment horizontal="left" vertical="center"/>
      <protection locked="0"/>
    </xf>
    <xf numFmtId="0" fontId="5" fillId="9" borderId="0" xfId="0" applyFont="1" applyFill="1" applyAlignment="1" applyProtection="1">
      <alignment horizontal="left" vertical="top"/>
      <protection locked="0"/>
    </xf>
    <xf numFmtId="49" fontId="5" fillId="0" borderId="1" xfId="0" applyNumberFormat="1" applyFont="1" applyBorder="1" applyAlignment="1" applyProtection="1">
      <alignment horizontal="left" vertical="center"/>
      <protection hidden="1"/>
    </xf>
    <xf numFmtId="14" fontId="27" fillId="2" borderId="1" xfId="0" applyNumberFormat="1" applyFont="1" applyFill="1" applyBorder="1" applyAlignment="1" applyProtection="1">
      <alignment horizontal="left" vertical="center"/>
      <protection locked="0"/>
    </xf>
    <xf numFmtId="14" fontId="29" fillId="2" borderId="1" xfId="0" applyNumberFormat="1" applyFont="1" applyFill="1" applyBorder="1" applyAlignment="1" applyProtection="1">
      <alignment horizontal="left" vertical="center"/>
      <protection locked="0"/>
    </xf>
    <xf numFmtId="14" fontId="5" fillId="0" borderId="1" xfId="0" applyNumberFormat="1" applyFont="1" applyBorder="1" applyAlignment="1" applyProtection="1">
      <alignment horizontal="left" vertical="center"/>
      <protection locked="0" hidden="1"/>
    </xf>
    <xf numFmtId="0" fontId="5" fillId="10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/>
    <xf numFmtId="0" fontId="5" fillId="0" borderId="1" xfId="0" applyFont="1" applyFill="1" applyBorder="1"/>
    <xf numFmtId="49" fontId="30" fillId="0" borderId="1" xfId="0" applyNumberFormat="1" applyFont="1" applyFill="1" applyBorder="1" applyAlignment="1" applyProtection="1">
      <alignment horizontal="left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 hidden="1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/>
      <protection locked="0"/>
    </xf>
    <xf numFmtId="0" fontId="18" fillId="0" borderId="1" xfId="0" applyFont="1" applyFill="1" applyBorder="1" applyAlignment="1" applyProtection="1">
      <alignment horizontal="center" vertical="center"/>
      <protection locked="0"/>
    </xf>
    <xf numFmtId="14" fontId="5" fillId="0" borderId="1" xfId="0" applyNumberFormat="1" applyFont="1" applyFill="1" applyBorder="1" applyAlignment="1" applyProtection="1">
      <alignment horizontal="center" vertical="center"/>
      <protection locked="0"/>
    </xf>
    <xf numFmtId="0" fontId="3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left" vertical="center"/>
      <protection locked="0"/>
    </xf>
    <xf numFmtId="1" fontId="5" fillId="0" borderId="1" xfId="0" applyNumberFormat="1" applyFont="1" applyFill="1" applyBorder="1" applyAlignment="1" applyProtection="1">
      <alignment horizontal="center"/>
      <protection hidden="1"/>
    </xf>
    <xf numFmtId="1" fontId="5" fillId="0" borderId="1" xfId="0" applyNumberFormat="1" applyFont="1" applyFill="1" applyBorder="1" applyProtection="1">
      <protection hidden="1"/>
    </xf>
    <xf numFmtId="0" fontId="4" fillId="0" borderId="1" xfId="0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Fill="1" applyBorder="1" applyAlignment="1" applyProtection="1">
      <alignment horizontal="left" vertical="center"/>
      <protection locked="0"/>
    </xf>
    <xf numFmtId="0" fontId="5" fillId="0" borderId="1" xfId="0" applyFont="1" applyFill="1" applyBorder="1" applyAlignment="1" applyProtection="1">
      <alignment horizontal="left" vertical="center"/>
      <protection locked="0"/>
    </xf>
    <xf numFmtId="14" fontId="5" fillId="0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Fill="1" applyBorder="1" applyAlignment="1" applyProtection="1">
      <alignment horizontal="left" vertical="top"/>
      <protection locked="0"/>
    </xf>
    <xf numFmtId="0" fontId="4" fillId="0" borderId="1" xfId="0" quotePrefix="1" applyFont="1" applyFill="1" applyBorder="1" applyAlignment="1" applyProtection="1">
      <alignment horizontal="left" vertical="center"/>
      <protection locked="0"/>
    </xf>
    <xf numFmtId="0" fontId="4" fillId="0" borderId="1" xfId="0" applyFont="1" applyFill="1" applyBorder="1" applyAlignment="1" applyProtection="1">
      <alignment horizontal="center"/>
      <protection locked="0"/>
    </xf>
    <xf numFmtId="0" fontId="5" fillId="0" borderId="1" xfId="0" applyFont="1" applyFill="1" applyBorder="1" applyProtection="1">
      <protection locked="0"/>
    </xf>
    <xf numFmtId="0" fontId="5" fillId="0" borderId="1" xfId="0" applyFont="1" applyFill="1" applyBorder="1" applyAlignment="1" applyProtection="1">
      <alignment horizontal="left" vertical="center"/>
      <protection hidden="1"/>
    </xf>
    <xf numFmtId="1" fontId="5" fillId="0" borderId="1" xfId="0" applyNumberFormat="1" applyFont="1" applyFill="1" applyBorder="1" applyAlignment="1" applyProtection="1">
      <alignment horizontal="left" vertical="center"/>
      <protection locked="0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Protection="1">
      <protection hidden="1"/>
    </xf>
    <xf numFmtId="1" fontId="5" fillId="0" borderId="1" xfId="0" applyNumberFormat="1" applyFont="1" applyFill="1" applyBorder="1" applyProtection="1">
      <protection locked="0"/>
    </xf>
    <xf numFmtId="0" fontId="5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1" fontId="5" fillId="0" borderId="1" xfId="0" applyNumberFormat="1" applyFont="1" applyFill="1" applyBorder="1" applyAlignment="1" applyProtection="1">
      <alignment horizontal="center" vertical="center"/>
      <protection hidden="1"/>
    </xf>
    <xf numFmtId="0" fontId="5" fillId="0" borderId="1" xfId="0" applyFont="1" applyFill="1" applyBorder="1" applyAlignment="1">
      <alignment horizontal="center"/>
    </xf>
    <xf numFmtId="0" fontId="22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quotePrefix="1" applyFont="1" applyFill="1" applyBorder="1" applyAlignment="1" applyProtection="1">
      <alignment horizontal="left" vertical="center"/>
      <protection locked="0"/>
    </xf>
    <xf numFmtId="14" fontId="5" fillId="0" borderId="1" xfId="0" applyNumberFormat="1" applyFont="1" applyFill="1" applyBorder="1" applyAlignment="1" applyProtection="1">
      <alignment horizontal="left" vertical="center"/>
      <protection locked="0"/>
    </xf>
    <xf numFmtId="0" fontId="10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2" fontId="4" fillId="0" borderId="1" xfId="0" applyNumberFormat="1" applyFont="1" applyFill="1" applyBorder="1" applyAlignment="1" applyProtection="1">
      <alignment horizontal="center" vertical="center"/>
      <protection locked="0"/>
    </xf>
    <xf numFmtId="12" fontId="4" fillId="0" borderId="1" xfId="0" applyNumberFormat="1" applyFont="1" applyFill="1" applyBorder="1" applyAlignment="1" applyProtection="1">
      <alignment horizontal="center"/>
      <protection locked="0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16" fontId="5" fillId="0" borderId="1" xfId="0" applyNumberFormat="1" applyFont="1" applyFill="1" applyBorder="1" applyAlignment="1" applyProtection="1">
      <alignment horizontal="center" vertical="center"/>
      <protection locked="0"/>
    </xf>
    <xf numFmtId="0" fontId="14" fillId="0" borderId="1" xfId="0" applyFont="1" applyFill="1" applyBorder="1" applyAlignment="1" applyProtection="1">
      <alignment horizontal="center" vertical="center"/>
      <protection locked="0"/>
    </xf>
    <xf numFmtId="16" fontId="4" fillId="0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left" vertical="center"/>
      <protection hidden="1"/>
    </xf>
    <xf numFmtId="0" fontId="11" fillId="0" borderId="1" xfId="0" applyFont="1" applyFill="1" applyBorder="1" applyAlignment="1" applyProtection="1">
      <alignment horizontal="left" vertical="center"/>
      <protection locked="0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left" vertical="center"/>
      <protection locked="0"/>
    </xf>
    <xf numFmtId="0" fontId="4" fillId="0" borderId="1" xfId="0" quotePrefix="1" applyFont="1" applyFill="1" applyBorder="1" applyAlignment="1" applyProtection="1">
      <alignment horizontal="center" vertical="center"/>
      <protection locked="0"/>
    </xf>
    <xf numFmtId="0" fontId="1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/>
      <protection hidden="1"/>
    </xf>
    <xf numFmtId="0" fontId="26" fillId="0" borderId="1" xfId="0" applyFont="1" applyFill="1" applyBorder="1" applyAlignment="1" applyProtection="1">
      <alignment horizontal="left" vertical="center"/>
      <protection locked="0"/>
    </xf>
    <xf numFmtId="164" fontId="5" fillId="0" borderId="1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Fill="1" applyBorder="1"/>
    <xf numFmtId="0" fontId="32" fillId="0" borderId="1" xfId="0" applyFont="1" applyFill="1" applyBorder="1" applyAlignment="1">
      <alignment vertical="center"/>
    </xf>
    <xf numFmtId="49" fontId="30" fillId="0" borderId="1" xfId="0" applyNumberFormat="1" applyFont="1" applyFill="1" applyBorder="1" applyAlignment="1" applyProtection="1">
      <alignment horizontal="center" vertical="center"/>
      <protection locked="0"/>
    </xf>
    <xf numFmtId="49" fontId="5" fillId="0" borderId="4" xfId="0" applyNumberFormat="1" applyFont="1" applyFill="1" applyBorder="1" applyAlignment="1" applyProtection="1">
      <alignment horizontal="left" vertical="center"/>
      <protection locked="0"/>
    </xf>
    <xf numFmtId="49" fontId="4" fillId="0" borderId="4" xfId="0" applyNumberFormat="1" applyFont="1" applyFill="1" applyBorder="1" applyAlignment="1" applyProtection="1">
      <alignment horizontal="left" vertical="center"/>
      <protection locked="0"/>
    </xf>
    <xf numFmtId="0" fontId="4" fillId="0" borderId="4" xfId="0" applyFont="1" applyFill="1" applyBorder="1" applyAlignment="1" applyProtection="1">
      <alignment horizontal="left" vertical="center"/>
      <protection locked="0"/>
    </xf>
    <xf numFmtId="0" fontId="5" fillId="0" borderId="4" xfId="0" applyFont="1" applyFill="1" applyBorder="1" applyAlignment="1" applyProtection="1">
      <alignment horizontal="left" vertical="center"/>
      <protection locked="0"/>
    </xf>
    <xf numFmtId="0" fontId="5" fillId="0" borderId="4" xfId="0" applyFont="1" applyFill="1" applyBorder="1" applyAlignment="1" applyProtection="1">
      <alignment horizontal="left" vertical="top"/>
      <protection locked="0"/>
    </xf>
    <xf numFmtId="49" fontId="4" fillId="0" borderId="4" xfId="0" quotePrefix="1" applyNumberFormat="1" applyFont="1" applyFill="1" applyBorder="1" applyAlignment="1" applyProtection="1">
      <alignment horizontal="left" vertical="center"/>
      <protection locked="0"/>
    </xf>
    <xf numFmtId="14" fontId="4" fillId="0" borderId="4" xfId="0" applyNumberFormat="1" applyFont="1" applyFill="1" applyBorder="1" applyAlignment="1" applyProtection="1">
      <alignment horizontal="left" vertical="center" wrapText="1"/>
      <protection locked="0"/>
    </xf>
    <xf numFmtId="14" fontId="4" fillId="0" borderId="4" xfId="0" applyNumberFormat="1" applyFont="1" applyFill="1" applyBorder="1" applyAlignment="1" applyProtection="1">
      <alignment horizontal="left" vertical="center"/>
      <protection locked="0"/>
    </xf>
    <xf numFmtId="1" fontId="5" fillId="0" borderId="4" xfId="0" applyNumberFormat="1" applyFont="1" applyFill="1" applyBorder="1" applyAlignment="1" applyProtection="1">
      <alignment horizontal="left" vertical="center"/>
      <protection locked="0"/>
    </xf>
    <xf numFmtId="14" fontId="5" fillId="0" borderId="4" xfId="0" applyNumberFormat="1" applyFont="1" applyFill="1" applyBorder="1" applyAlignment="1" applyProtection="1">
      <alignment horizontal="left" vertical="center"/>
      <protection locked="0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 applyProtection="1">
      <alignment horizontal="left" vertical="center" wrapText="1"/>
      <protection locked="0"/>
    </xf>
    <xf numFmtId="49" fontId="4" fillId="0" borderId="4" xfId="3" applyNumberFormat="1" applyFont="1" applyFill="1" applyBorder="1" applyAlignment="1" applyProtection="1">
      <alignment horizontal="left" vertical="center"/>
      <protection locked="0"/>
    </xf>
    <xf numFmtId="0" fontId="5" fillId="0" borderId="4" xfId="0" applyFont="1" applyFill="1" applyBorder="1" applyAlignment="1">
      <alignment horizontal="left" vertical="center"/>
    </xf>
    <xf numFmtId="49" fontId="4" fillId="0" borderId="4" xfId="2" applyNumberFormat="1" applyFont="1" applyFill="1" applyBorder="1" applyAlignment="1" applyProtection="1">
      <alignment horizontal="left" vertical="center"/>
      <protection locked="0"/>
    </xf>
    <xf numFmtId="0" fontId="4" fillId="0" borderId="4" xfId="2" applyNumberFormat="1" applyFont="1" applyFill="1" applyBorder="1" applyAlignment="1" applyProtection="1">
      <alignment horizontal="left" vertical="center"/>
      <protection locked="0"/>
    </xf>
    <xf numFmtId="0" fontId="5" fillId="0" borderId="4" xfId="2" applyFont="1" applyFill="1" applyBorder="1" applyAlignment="1">
      <alignment horizontal="left" vertical="center" wrapText="1"/>
    </xf>
    <xf numFmtId="1" fontId="5" fillId="0" borderId="9" xfId="0" applyNumberFormat="1" applyFont="1" applyFill="1" applyBorder="1" applyAlignment="1" applyProtection="1">
      <alignment horizontal="left" vertical="center"/>
      <protection locked="0"/>
    </xf>
    <xf numFmtId="0" fontId="5" fillId="0" borderId="6" xfId="0" applyFont="1" applyFill="1" applyBorder="1" applyAlignment="1" applyProtection="1">
      <alignment horizontal="left" vertical="center"/>
      <protection locked="0"/>
    </xf>
    <xf numFmtId="0" fontId="5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Protection="1">
      <protection hidden="1"/>
    </xf>
    <xf numFmtId="0" fontId="5" fillId="0" borderId="6" xfId="0" applyFont="1" applyFill="1" applyBorder="1" applyAlignment="1" applyProtection="1">
      <alignment horizontal="center"/>
      <protection locked="0"/>
    </xf>
    <xf numFmtId="0" fontId="5" fillId="0" borderId="6" xfId="0" applyFont="1" applyFill="1" applyBorder="1" applyProtection="1">
      <protection locked="0"/>
    </xf>
    <xf numFmtId="44" fontId="5" fillId="0" borderId="6" xfId="1" applyFont="1" applyFill="1" applyBorder="1" applyProtection="1">
      <protection hidden="1"/>
    </xf>
    <xf numFmtId="0" fontId="5" fillId="0" borderId="6" xfId="0" applyFont="1" applyFill="1" applyBorder="1"/>
    <xf numFmtId="0" fontId="5" fillId="11" borderId="5" xfId="0" applyFont="1" applyFill="1" applyBorder="1"/>
    <xf numFmtId="0" fontId="5" fillId="0" borderId="2" xfId="0" applyFont="1" applyFill="1" applyBorder="1" applyProtection="1">
      <protection hidden="1"/>
    </xf>
    <xf numFmtId="0" fontId="5" fillId="0" borderId="1" xfId="0" applyNumberFormat="1" applyFont="1" applyFill="1" applyBorder="1" applyProtection="1">
      <protection hidden="1"/>
    </xf>
    <xf numFmtId="0" fontId="5" fillId="11" borderId="1" xfId="0" applyFont="1" applyFill="1" applyBorder="1"/>
    <xf numFmtId="0" fontId="5" fillId="11" borderId="1" xfId="0" applyFont="1" applyFill="1" applyBorder="1" applyAlignment="1" applyProtection="1">
      <alignment horizontal="center" vertical="center"/>
      <protection locked="0"/>
    </xf>
    <xf numFmtId="0" fontId="34" fillId="11" borderId="1" xfId="0" applyFont="1" applyFill="1" applyBorder="1" applyAlignment="1">
      <alignment horizontal="center" vertical="center"/>
    </xf>
    <xf numFmtId="0" fontId="5" fillId="11" borderId="2" xfId="0" applyFont="1" applyFill="1" applyBorder="1"/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Protection="1">
      <protection locked="0"/>
    </xf>
    <xf numFmtId="0" fontId="5" fillId="11" borderId="2" xfId="0" applyFont="1" applyFill="1" applyBorder="1" applyAlignment="1" applyProtection="1">
      <alignment horizontal="left" vertical="top"/>
      <protection locked="0"/>
    </xf>
    <xf numFmtId="0" fontId="5" fillId="11" borderId="10" xfId="0" applyFont="1" applyFill="1" applyBorder="1"/>
    <xf numFmtId="0" fontId="0" fillId="11" borderId="1" xfId="0" applyFill="1" applyBorder="1"/>
    <xf numFmtId="0" fontId="29" fillId="2" borderId="5" xfId="0" applyFont="1" applyFill="1" applyBorder="1"/>
    <xf numFmtId="0" fontId="35" fillId="2" borderId="1" xfId="0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 applyProtection="1">
      <alignment horizontal="center"/>
      <protection hidden="1"/>
    </xf>
    <xf numFmtId="0" fontId="27" fillId="2" borderId="13" xfId="0" applyFont="1" applyFill="1" applyBorder="1" applyAlignment="1" applyProtection="1">
      <alignment horizontal="center" vertical="center"/>
      <protection locked="0"/>
    </xf>
    <xf numFmtId="49" fontId="30" fillId="2" borderId="1" xfId="0" applyNumberFormat="1" applyFont="1" applyFill="1" applyBorder="1" applyAlignment="1" applyProtection="1">
      <alignment horizontal="center" vertical="center"/>
      <protection locked="0"/>
    </xf>
    <xf numFmtId="0" fontId="20" fillId="0" borderId="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</cellXfs>
  <cellStyles count="8">
    <cellStyle name="ColStyle3" xfId="5" xr:uid="{00000000-0005-0000-0000-000000000000}"/>
    <cellStyle name="ColStyle4" xfId="4" xr:uid="{00000000-0005-0000-0000-000001000000}"/>
    <cellStyle name="Hiperlink" xfId="2" builtinId="8"/>
    <cellStyle name="Moeda" xfId="1" builtinId="4"/>
    <cellStyle name="Moeda 2" xfId="6" xr:uid="{00000000-0005-0000-0000-000004000000}"/>
    <cellStyle name="Normal" xfId="0" builtinId="0"/>
    <cellStyle name="Vírgula" xfId="3" builtinId="3"/>
    <cellStyle name="Vírgula 2" xfId="7" xr:uid="{00000000-0005-0000-0000-000007000000}"/>
  </cellStyles>
  <dxfs count="53"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colors>
    <mruColors>
      <color rgb="FFD54011"/>
      <color rgb="FF2BB6F5"/>
      <color rgb="FFFFFF66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63121</xdr:colOff>
      <xdr:row>2</xdr:row>
      <xdr:rowOff>49609</xdr:rowOff>
    </xdr:from>
    <xdr:to>
      <xdr:col>0</xdr:col>
      <xdr:colOff>1210468</xdr:colOff>
      <xdr:row>2</xdr:row>
      <xdr:rowOff>606492</xdr:rowOff>
    </xdr:to>
    <xdr:pic>
      <xdr:nvPicPr>
        <xdr:cNvPr id="3" name="Imagem 2" descr="MULTDRIVE">
          <a:extLst>
            <a:ext uri="{FF2B5EF4-FFF2-40B4-BE49-F238E27FC236}">
              <a16:creationId xmlns:a16="http://schemas.microsoft.com/office/drawing/2014/main" id="{B5FB2168-1D83-4ADD-BE00-4237DB8DDD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04" t="26733" r="1" b="23620"/>
        <a:stretch>
          <a:fillRect/>
        </a:stretch>
      </xdr:blipFill>
      <xdr:spPr>
        <a:xfrm>
          <a:off x="63121" y="545703"/>
          <a:ext cx="1147347" cy="556883"/>
        </a:xfrm>
        <a:prstGeom prst="rect">
          <a:avLst/>
        </a:prstGeom>
      </xdr:spPr>
    </xdr:pic>
    <xdr:clientData/>
  </xdr:twoCellAnchor>
  <xdr:twoCellAnchor editAs="oneCell">
    <xdr:from>
      <xdr:col>0</xdr:col>
      <xdr:colOff>73043</xdr:colOff>
      <xdr:row>2</xdr:row>
      <xdr:rowOff>39687</xdr:rowOff>
    </xdr:from>
    <xdr:to>
      <xdr:col>0</xdr:col>
      <xdr:colOff>1220390</xdr:colOff>
      <xdr:row>2</xdr:row>
      <xdr:rowOff>596570</xdr:rowOff>
    </xdr:to>
    <xdr:pic>
      <xdr:nvPicPr>
        <xdr:cNvPr id="2" name="Imagem 1" descr="MULTDRIVE">
          <a:extLst>
            <a:ext uri="{FF2B5EF4-FFF2-40B4-BE49-F238E27FC236}">
              <a16:creationId xmlns:a16="http://schemas.microsoft.com/office/drawing/2014/main" id="{B274D7BD-8CC5-35FF-290D-F1256D06EE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04" t="26733" r="1" b="23620"/>
        <a:stretch>
          <a:fillRect/>
        </a:stretch>
      </xdr:blipFill>
      <xdr:spPr>
        <a:xfrm>
          <a:off x="73043" y="535781"/>
          <a:ext cx="1147347" cy="55688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2:H5923" totalsRowShown="0" headerRowDxfId="52" dataDxfId="51">
  <autoFilter ref="A2:H5923" xr:uid="{00000000-0009-0000-0100-000001000000}"/>
  <tableColumns count="8">
    <tableColumn id="1" xr3:uid="{00000000-0010-0000-0000-000001000000}" name="CODIGO DE MATERIAL" dataDxfId="50"/>
    <tableColumn id="2" xr3:uid="{00000000-0010-0000-0000-000002000000}" name="DATA DE ENTRADA" dataDxfId="49"/>
    <tableColumn id="3" xr3:uid="{00000000-0010-0000-0000-000003000000}" name="QDE." dataDxfId="48"/>
    <tableColumn id="4" xr3:uid="{00000000-0010-0000-0000-000004000000}" name="NSD" dataDxfId="47"/>
    <tableColumn id="5" xr3:uid="{00000000-0010-0000-0000-000005000000}" name="Coluna5" dataDxfId="46"/>
    <tableColumn id="6" xr3:uid="{00000000-0010-0000-0000-000006000000}" name="QTD.ATUAL" dataDxfId="45"/>
    <tableColumn id="7" xr3:uid="{00000000-0010-0000-0000-000007000000}" name="CODIGO EQUIVALENTE" dataDxfId="44"/>
    <tableColumn id="8" xr3:uid="{00000000-0010-0000-0000-000008000000}" name="LOCAL" dataDxfId="43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AD4B6F-CB40-4AD8-BC7C-A5F2CE876C3B}" name="Tabela2" displayName="Tabela2" ref="A4:M4601" totalsRowShown="0" headerRowDxfId="42" headerRowBorderDxfId="41" tableBorderDxfId="40" totalsRowBorderDxfId="39">
  <autoFilter ref="A4:M4601" xr:uid="{83AD4B6F-CB40-4AD8-BC7C-A5F2CE876C3B}"/>
  <tableColumns count="13">
    <tableColumn id="1" xr3:uid="{B673159C-F4BC-4939-B9A2-A65DF6BF958E}" name="CODIGO" dataDxfId="38"/>
    <tableColumn id="2" xr3:uid="{763D7F6A-0F48-433B-A248-8BBED32A6080}" name="CODIGO EQUIVALENTE" dataDxfId="37"/>
    <tableColumn id="3" xr3:uid="{C273081F-A3D8-4D3C-8A34-79122973847D}" name="LOCALIZAÇAO" dataDxfId="36"/>
    <tableColumn id="4" xr3:uid="{E92BC89E-1A3D-4805-8F54-5A824DB6BD5A}" name="QUANTIDADE" dataDxfId="35">
      <calculatedColumnFormula>IF(ISBLANK($D$2),SUMIFS(Entradas!$C:$C,Entradas!$A:$A,$A5)-SUMIFS(SAIDA!$C:$C,SAIDA!$A:$A,$A5),SUMIFS(Entradas!$C:$C,Entradas!$A:$A,$A5,Entradas!$B:$B,"&lt;="&amp;$D$2)-SUMIFS(SAIDA!$C:$C,SAIDA!$A:$A,$A5,SAIDA!$B:$B,"&lt;="&amp;$D$2))</calculatedColumnFormula>
    </tableColumn>
    <tableColumn id="5" xr3:uid="{8D1D0C34-1044-4FF8-AD94-28E336A11594}" name="QTD" dataDxfId="34">
      <calculatedColumnFormula>IF($A5="","",IFERROR(VLOOKUP($A5,Entradas!$A:$D,4,FALSE),""))</calculatedColumnFormula>
    </tableColumn>
    <tableColumn id="6" xr3:uid="{280181AF-2AFB-4D0D-855E-1FAFCC68EFBA}" name="FORNECEDOR" dataDxfId="33"/>
    <tableColumn id="7" xr3:uid="{CFBD5D61-4543-48C4-97AE-827892220B9C}" name="FAMILIA" dataDxfId="32"/>
    <tableColumn id="8" xr3:uid="{E57C1D66-CA32-4238-8F9B-EE438919AF6C}" name="OBSER" dataDxfId="31"/>
    <tableColumn id="9" xr3:uid="{8143E09B-B96A-41CC-B216-8E537171E7E4}" name="Coluna9" dataDxfId="30"/>
    <tableColumn id="10" xr3:uid="{56E04987-DC05-4F0F-AB89-3CCF0989F163}" name="DESCRICAO" dataDxfId="29" dataCellStyle="Moeda"/>
    <tableColumn id="11" xr3:uid="{3B6F6F8F-6B48-4221-A0C4-7991AFC0B405}" name="ENTRADA" dataDxfId="28">
      <calculatedColumnFormula>SUMIF(Entradas!A:A,A5,Entradas!C:C)</calculatedColumnFormula>
    </tableColumn>
    <tableColumn id="12" xr3:uid="{5741FA25-AEE0-4DCE-8E3D-9FE240201C5A}" name="SAIDA" dataDxfId="27">
      <calculatedColumnFormula>SUMIF(SAIDA!A:A,A5,SAIDA!C:C)</calculatedColumnFormula>
    </tableColumn>
    <tableColumn id="13" xr3:uid="{EDB237B0-CCBD-4D4A-8E76-3004B96CC9BC}" name="O" dataDxfId="26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3" displayName="Tabela3" ref="A2:K2901" totalsRowShown="0" headerRowDxfId="25" dataDxfId="24" tableBorderDxfId="23">
  <autoFilter ref="A2:K2901" xr:uid="{00000000-0009-0000-0100-000003000000}"/>
  <tableColumns count="11">
    <tableColumn id="1" xr3:uid="{00000000-0010-0000-0200-000001000000}" name="CODIGO DO PRODUTO" dataDxfId="22" totalsRowDxfId="21"/>
    <tableColumn id="2" xr3:uid="{00000000-0010-0000-0200-000002000000}" name="DATA" dataDxfId="20" totalsRowDxfId="19"/>
    <tableColumn id="3" xr3:uid="{00000000-0010-0000-0200-000003000000}" name="QDE.SAIDA" dataDxfId="18" totalsRowDxfId="17"/>
    <tableColumn id="4" xr3:uid="{00000000-0010-0000-0200-000004000000}" name="Coluna4" dataDxfId="16" totalsRowDxfId="15"/>
    <tableColumn id="5" xr3:uid="{00000000-0010-0000-0200-000005000000}" name="TOTAL" dataDxfId="14" totalsRowDxfId="13">
      <calculatedColumnFormula>IF(ISERROR(VLOOKUP(A3,'Controle de Estoque'!A:H,1,FALSE)),"",VLOOKUP(A3,'Controle de Estoque'!A:H,4,FALSE))</calculatedColumnFormula>
    </tableColumn>
    <tableColumn id="6" xr3:uid="{00000000-0010-0000-0200-000006000000}" name="Coluna6" dataDxfId="12" totalsRowDxfId="11"/>
    <tableColumn id="7" xr3:uid="{00000000-0010-0000-0200-000007000000}" name="Produto" dataDxfId="10" totalsRowDxfId="9"/>
    <tableColumn id="8" xr3:uid="{00000000-0010-0000-0200-000008000000}" name="Unidade" dataDxfId="8" totalsRowDxfId="7"/>
    <tableColumn id="9" xr3:uid="{00000000-0010-0000-0200-000009000000}" name="DESTINO" dataDxfId="6" totalsRowDxfId="5"/>
    <tableColumn id="10" xr3:uid="{00000000-0010-0000-0200-00000A000000}" name="ABC" dataDxfId="4" totalsRowDxfId="3">
      <calculatedColumnFormula>IF(M3&lt;=0.8,"A",IF(M3&lt;=0.95,"B","C"))</calculatedColumnFormula>
    </tableColumn>
    <tableColumn id="11" xr3:uid="{00000000-0010-0000-0200-00000B000000}" name="Coluna1" dataDxfId="2" totalsRowDxfId="1">
      <calculatedColumnFormula>SUMIF($A:$A,A3,$C:$C)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28456-A0DD-4790-A1EF-E0172CDDD648}">
  <we:reference id="wa200005271" version="2.5.5.0" store="pt-BR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tp://ftp1495/" TargetMode="External"/><Relationship Id="rId1" Type="http://schemas.openxmlformats.org/officeDocument/2006/relationships/hyperlink" Target="ftp://ftp1495ur/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tp://ftp1495ur/" TargetMode="External"/><Relationship Id="rId2" Type="http://schemas.openxmlformats.org/officeDocument/2006/relationships/hyperlink" Target="ftp://ftp1495/" TargetMode="External"/><Relationship Id="rId1" Type="http://schemas.openxmlformats.org/officeDocument/2006/relationships/hyperlink" Target="ftp://ftp1495ur/" TargetMode="External"/><Relationship Id="rId6" Type="http://schemas.openxmlformats.org/officeDocument/2006/relationships/table" Target="../tables/table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ftp://ftp1495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theme="6"/>
  </sheetPr>
  <dimension ref="A1:M1048496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" sqref="F3"/>
    </sheetView>
  </sheetViews>
  <sheetFormatPr defaultRowHeight="15.75" x14ac:dyDescent="0.25"/>
  <cols>
    <col min="1" max="1" width="45.85546875" style="37" bestFit="1" customWidth="1"/>
    <col min="2" max="2" width="38.5703125" style="32" bestFit="1" customWidth="1"/>
    <col min="3" max="3" width="10.28515625" style="20" customWidth="1"/>
    <col min="4" max="4" width="7.42578125" style="21" hidden="1" customWidth="1"/>
    <col min="5" max="5" width="15.28515625" style="22" hidden="1" customWidth="1"/>
    <col min="6" max="6" width="14.42578125" style="16" bestFit="1" customWidth="1"/>
    <col min="7" max="7" width="39.5703125" style="17" bestFit="1" customWidth="1"/>
    <col min="8" max="8" width="12.5703125" style="16" customWidth="1"/>
    <col min="9" max="16384" width="9.140625" style="12"/>
  </cols>
  <sheetData>
    <row r="1" spans="1:9" ht="27" x14ac:dyDescent="0.25">
      <c r="A1" s="268" t="s">
        <v>8213</v>
      </c>
      <c r="B1" s="268"/>
      <c r="C1" s="268"/>
      <c r="D1" s="268"/>
      <c r="E1" s="268"/>
      <c r="F1" s="268"/>
      <c r="G1" s="268"/>
      <c r="H1" s="268"/>
      <c r="I1" s="38"/>
    </row>
    <row r="2" spans="1:9" x14ac:dyDescent="0.25">
      <c r="A2" s="102" t="s">
        <v>11</v>
      </c>
      <c r="B2" s="103" t="s">
        <v>13</v>
      </c>
      <c r="C2" s="104" t="s">
        <v>6303</v>
      </c>
      <c r="D2" s="105" t="s">
        <v>8217</v>
      </c>
      <c r="E2" s="106" t="s">
        <v>8215</v>
      </c>
      <c r="F2" s="107" t="s">
        <v>8218</v>
      </c>
      <c r="G2" s="108" t="s">
        <v>111</v>
      </c>
      <c r="H2" s="107" t="s">
        <v>6304</v>
      </c>
      <c r="I2" s="38"/>
    </row>
    <row r="3" spans="1:9" x14ac:dyDescent="0.25">
      <c r="A3" s="98" t="s">
        <v>112</v>
      </c>
      <c r="B3" s="109" t="s">
        <v>7321</v>
      </c>
      <c r="C3" s="110">
        <v>6</v>
      </c>
      <c r="D3" s="111"/>
      <c r="E3" s="112">
        <f t="shared" ref="E3:E66" si="0">IF(ISBLANK(A3),"",C3*D3)</f>
        <v>0</v>
      </c>
      <c r="F3" s="113">
        <f>IF(ISERROR(VLOOKUP(A3,'Controle de Estoque'!A:I,1,FALSE)),"",VLOOKUP(A3,'Controle de Estoque'!A:I,4,FALSE))</f>
        <v>6</v>
      </c>
      <c r="G3" s="114" t="str">
        <f>IF(ISBLANK(A3),"",IF(ISERROR(VLOOKUP(A3,'Controle de Estoque'!A:I,1,FALSE)),"Produto não cadastrado",VLOOKUP(A3,'Controle de Estoque'!A:I,2,FALSE)))</f>
        <v>100C09C200</v>
      </c>
      <c r="H3" s="113" t="str">
        <f>IF(ISERROR(VLOOKUP(A3,'Controle de Estoque'!A:I,1,FALSE)),"",VLOOKUP(A3,'Controle de Estoque'!A:I,3,FALSE))</f>
        <v>F 34</v>
      </c>
      <c r="I3" s="38"/>
    </row>
    <row r="4" spans="1:9" x14ac:dyDescent="0.25">
      <c r="A4" s="98" t="s">
        <v>113</v>
      </c>
      <c r="B4" s="109" t="s">
        <v>7321</v>
      </c>
      <c r="C4" s="110">
        <v>0</v>
      </c>
      <c r="D4" s="111"/>
      <c r="E4" s="112">
        <f t="shared" si="0"/>
        <v>0</v>
      </c>
      <c r="F4" s="113">
        <f>IF(ISERROR(VLOOKUP(A4,'Controle de Estoque'!A:I,1,FALSE)),"",VLOOKUP(A4,'Controle de Estoque'!A:I,4,FALSE))</f>
        <v>0</v>
      </c>
      <c r="G4" s="114" t="str">
        <f>IF(ISBLANK(A4),"",IF(ISERROR(VLOOKUP(A4,'Controle de Estoque'!A:I,1,FALSE)),"Produto não cadastrado",VLOOKUP(A4,'Controle de Estoque'!A:I,2,FALSE)))</f>
        <v>100C09EJ10</v>
      </c>
      <c r="H4" s="113" t="str">
        <f>IF(ISERROR(VLOOKUP(A4,'Controle de Estoque'!A:I,1,FALSE)),"",VLOOKUP(A4,'Controle de Estoque'!A:I,3,FALSE))</f>
        <v>F 34</v>
      </c>
      <c r="I4" s="38"/>
    </row>
    <row r="5" spans="1:9" x14ac:dyDescent="0.25">
      <c r="A5" s="98" t="s">
        <v>114</v>
      </c>
      <c r="B5" s="109" t="s">
        <v>7321</v>
      </c>
      <c r="C5" s="115">
        <v>0</v>
      </c>
      <c r="D5" s="111"/>
      <c r="E5" s="112">
        <f t="shared" si="0"/>
        <v>0</v>
      </c>
      <c r="F5" s="113">
        <f>IF(ISERROR(VLOOKUP(A5,'Controle de Estoque'!A:I,1,FALSE)),"",VLOOKUP(A5,'Controle de Estoque'!A:I,4,FALSE))</f>
        <v>0</v>
      </c>
      <c r="G5" s="114" t="str">
        <f>IF(ISBLANK(A5),"",IF(ISERROR(VLOOKUP(A5,'Controle de Estoque'!A:I,1,FALSE)),"Produto não cadastrado",VLOOKUP(A5,'Controle de Estoque'!A:I,2,FALSE)))</f>
        <v>100C16DJ10</v>
      </c>
      <c r="H5" s="113" t="str">
        <f>IF(ISERROR(VLOOKUP(A5,'Controle de Estoque'!A:I,1,FALSE)),"",VLOOKUP(A5,'Controle de Estoque'!A:I,3,FALSE))</f>
        <v>F 34</v>
      </c>
      <c r="I5" s="38"/>
    </row>
    <row r="6" spans="1:9" x14ac:dyDescent="0.25">
      <c r="A6" s="98" t="s">
        <v>115</v>
      </c>
      <c r="B6" s="109" t="s">
        <v>7321</v>
      </c>
      <c r="C6" s="110">
        <v>1</v>
      </c>
      <c r="D6" s="111"/>
      <c r="E6" s="112">
        <f t="shared" si="0"/>
        <v>0</v>
      </c>
      <c r="F6" s="113">
        <f>IF(ISERROR(VLOOKUP(A6,'Controle de Estoque'!A:I,1,FALSE)),"",VLOOKUP(A6,'Controle de Estoque'!A:I,4,FALSE))</f>
        <v>1</v>
      </c>
      <c r="G6" s="114" t="str">
        <f>IF(ISBLANK(A6),"",IF(ISERROR(VLOOKUP(A6,'Controle de Estoque'!A:I,1,FALSE)),"Produto não cadastrado",VLOOKUP(A6,'Controle de Estoque'!A:I,2,FALSE)))</f>
        <v>100C23D10</v>
      </c>
      <c r="H6" s="113" t="str">
        <f>IF(ISERROR(VLOOKUP(A6,'Controle de Estoque'!A:I,1,FALSE)),"",VLOOKUP(A6,'Controle de Estoque'!A:I,3,FALSE))</f>
        <v>F</v>
      </c>
      <c r="I6" s="38"/>
    </row>
    <row r="7" spans="1:9" x14ac:dyDescent="0.25">
      <c r="A7" s="98" t="s">
        <v>116</v>
      </c>
      <c r="B7" s="109" t="s">
        <v>7321</v>
      </c>
      <c r="C7" s="110">
        <v>3</v>
      </c>
      <c r="D7" s="111"/>
      <c r="E7" s="112">
        <f t="shared" si="0"/>
        <v>0</v>
      </c>
      <c r="F7" s="113">
        <f>IF(ISERROR(VLOOKUP(A7,'Controle de Estoque'!A:I,1,FALSE)),"",VLOOKUP(A7,'Controle de Estoque'!A:I,4,FALSE))</f>
        <v>3</v>
      </c>
      <c r="G7" s="114" t="str">
        <f>IF(ISBLANK(A7),"",IF(ISERROR(VLOOKUP(A7,'Controle de Estoque'!A:I,1,FALSE)),"Produto não cadastrado",VLOOKUP(A7,'Controle de Estoque'!A:I,2,FALSE)))</f>
        <v>100C23DJ10</v>
      </c>
      <c r="H7" s="113" t="str">
        <f>IF(ISERROR(VLOOKUP(A7,'Controle de Estoque'!A:I,1,FALSE)),"",VLOOKUP(A7,'Controle de Estoque'!A:I,3,FALSE))</f>
        <v>F 34</v>
      </c>
      <c r="I7" s="38"/>
    </row>
    <row r="8" spans="1:9" x14ac:dyDescent="0.25">
      <c r="A8" s="98" t="s">
        <v>117</v>
      </c>
      <c r="B8" s="109" t="s">
        <v>7321</v>
      </c>
      <c r="C8" s="110">
        <v>0</v>
      </c>
      <c r="D8" s="111"/>
      <c r="E8" s="112">
        <f t="shared" si="0"/>
        <v>0</v>
      </c>
      <c r="F8" s="113">
        <f>IF(ISERROR(VLOOKUP(A8,'Controle de Estoque'!A:I,1,FALSE)),"",VLOOKUP(A8,'Controle de Estoque'!A:I,4,FALSE))</f>
        <v>0</v>
      </c>
      <c r="G8" s="114" t="str">
        <f>IF(ISBLANK(A8),"",IF(ISERROR(VLOOKUP(A8,'Controle de Estoque'!A:I,1,FALSE)),"Produto não cadastrado",VLOOKUP(A8,'Controle de Estoque'!A:I,2,FALSE)))</f>
        <v>100C23EJ10</v>
      </c>
      <c r="H8" s="113" t="str">
        <f>IF(ISERROR(VLOOKUP(A8,'Controle de Estoque'!A:I,1,FALSE)),"",VLOOKUP(A8,'Controle de Estoque'!A:I,3,FALSE))</f>
        <v>F 34</v>
      </c>
      <c r="I8" s="38"/>
    </row>
    <row r="9" spans="1:9" x14ac:dyDescent="0.25">
      <c r="A9" s="98" t="s">
        <v>118</v>
      </c>
      <c r="B9" s="109" t="s">
        <v>7321</v>
      </c>
      <c r="C9" s="110">
        <v>6</v>
      </c>
      <c r="D9" s="111"/>
      <c r="E9" s="112">
        <f t="shared" si="0"/>
        <v>0</v>
      </c>
      <c r="F9" s="113">
        <f>IF(ISERROR(VLOOKUP(A9,'Controle de Estoque'!A:I,1,FALSE)),"",VLOOKUP(A9,'Controle de Estoque'!A:I,4,FALSE))</f>
        <v>6</v>
      </c>
      <c r="G9" s="114" t="str">
        <f>IF(ISBLANK(A9),"",IF(ISERROR(VLOOKUP(A9,'Controle de Estoque'!A:I,1,FALSE)),"Produto não cadastrado",VLOOKUP(A9,'Controle de Estoque'!A:I,2,FALSE)))</f>
        <v>100C23ZJ10</v>
      </c>
      <c r="H9" s="113" t="str">
        <f>IF(ISERROR(VLOOKUP(A9,'Controle de Estoque'!A:I,1,FALSE)),"",VLOOKUP(A9,'Controle de Estoque'!A:I,3,FALSE))</f>
        <v>F 34</v>
      </c>
      <c r="I9" s="38"/>
    </row>
    <row r="10" spans="1:9" x14ac:dyDescent="0.25">
      <c r="A10" s="98" t="s">
        <v>119</v>
      </c>
      <c r="B10" s="109" t="s">
        <v>7321</v>
      </c>
      <c r="C10" s="110">
        <v>1</v>
      </c>
      <c r="D10" s="111"/>
      <c r="E10" s="112">
        <f t="shared" si="0"/>
        <v>0</v>
      </c>
      <c r="F10" s="113">
        <f>IF(ISERROR(VLOOKUP(A10,'Controle de Estoque'!A:I,1,FALSE)),"",VLOOKUP(A10,'Controle de Estoque'!A:I,4,FALSE))</f>
        <v>1</v>
      </c>
      <c r="G10" s="114" t="str">
        <f>IF(ISBLANK(A10),"",IF(ISERROR(VLOOKUP(A10,'Controle de Estoque'!A:I,1,FALSE)),"Produto não cadastrado",VLOOKUP(A10,'Controle de Estoque'!A:I,2,FALSE)))</f>
        <v>100C30D10</v>
      </c>
      <c r="H10" s="113" t="str">
        <f>IF(ISERROR(VLOOKUP(A10,'Controle de Estoque'!A:I,1,FALSE)),"",VLOOKUP(A10,'Controle de Estoque'!A:I,3,FALSE))</f>
        <v>F</v>
      </c>
      <c r="I10" s="38"/>
    </row>
    <row r="11" spans="1:9" x14ac:dyDescent="0.25">
      <c r="A11" s="98" t="s">
        <v>120</v>
      </c>
      <c r="B11" s="109" t="s">
        <v>7321</v>
      </c>
      <c r="C11" s="110">
        <v>1</v>
      </c>
      <c r="D11" s="111"/>
      <c r="E11" s="112">
        <f t="shared" si="0"/>
        <v>0</v>
      </c>
      <c r="F11" s="113">
        <f>IF(ISERROR(VLOOKUP(A11,'Controle de Estoque'!A:I,1,FALSE)),"",VLOOKUP(A11,'Controle de Estoque'!A:I,4,FALSE))</f>
        <v>1</v>
      </c>
      <c r="G11" s="114" t="str">
        <f>IF(ISBLANK(A11),"",IF(ISERROR(VLOOKUP(A11,'Controle de Estoque'!A:I,1,FALSE)),"Produto não cadastrado",VLOOKUP(A11,'Controle de Estoque'!A:I,2,FALSE)))</f>
        <v>100C30DJ10</v>
      </c>
      <c r="H11" s="113" t="str">
        <f>IF(ISERROR(VLOOKUP(A11,'Controle de Estoque'!A:I,1,FALSE)),"",VLOOKUP(A11,'Controle de Estoque'!A:I,3,FALSE))</f>
        <v>F 34</v>
      </c>
      <c r="I11" s="38"/>
    </row>
    <row r="12" spans="1:9" x14ac:dyDescent="0.25">
      <c r="A12" s="98" t="s">
        <v>121</v>
      </c>
      <c r="B12" s="109" t="s">
        <v>7321</v>
      </c>
      <c r="C12" s="110">
        <v>1</v>
      </c>
      <c r="D12" s="111"/>
      <c r="E12" s="112">
        <f t="shared" si="0"/>
        <v>0</v>
      </c>
      <c r="F12" s="113">
        <f>IF(ISERROR(VLOOKUP(A12,'Controle de Estoque'!A:I,1,FALSE)),"",VLOOKUP(A12,'Controle de Estoque'!A:I,4,FALSE))</f>
        <v>1</v>
      </c>
      <c r="G12" s="114" t="str">
        <f>IF(ISBLANK(A12),"",IF(ISERROR(VLOOKUP(A12,'Controle de Estoque'!A:I,1,FALSE)),"Produto não cadastrado",VLOOKUP(A12,'Controle de Estoque'!A:I,2,FALSE)))</f>
        <v>100C37DJ10</v>
      </c>
      <c r="H12" s="113" t="str">
        <f>IF(ISERROR(VLOOKUP(A12,'Controle de Estoque'!A:I,1,FALSE)),"",VLOOKUP(A12,'Controle de Estoque'!A:I,3,FALSE))</f>
        <v>F 34</v>
      </c>
      <c r="I12" s="38"/>
    </row>
    <row r="13" spans="1:9" x14ac:dyDescent="0.25">
      <c r="A13" s="98" t="s">
        <v>122</v>
      </c>
      <c r="B13" s="109" t="s">
        <v>7321</v>
      </c>
      <c r="C13" s="110">
        <v>0</v>
      </c>
      <c r="D13" s="111"/>
      <c r="E13" s="112">
        <f t="shared" si="0"/>
        <v>0</v>
      </c>
      <c r="F13" s="113">
        <f>IF(ISERROR(VLOOKUP(A13,'Controle de Estoque'!A:I,1,FALSE)),"",VLOOKUP(A13,'Controle de Estoque'!A:I,4,FALSE))</f>
        <v>0</v>
      </c>
      <c r="G13" s="114" t="str">
        <f>IF(ISBLANK(A13),"",IF(ISERROR(VLOOKUP(A13,'Controle de Estoque'!A:I,1,FALSE)),"Produto não cadastrado",VLOOKUP(A13,'Controle de Estoque'!A:I,2,FALSE)))</f>
        <v>100C43D00</v>
      </c>
      <c r="H13" s="113" t="str">
        <f>IF(ISERROR(VLOOKUP(A13,'Controle de Estoque'!A:I,1,FALSE)),"",VLOOKUP(A13,'Controle de Estoque'!A:I,3,FALSE))</f>
        <v>F 34</v>
      </c>
      <c r="I13" s="38"/>
    </row>
    <row r="14" spans="1:9" x14ac:dyDescent="0.25">
      <c r="A14" s="98" t="s">
        <v>123</v>
      </c>
      <c r="B14" s="109" t="s">
        <v>7321</v>
      </c>
      <c r="C14" s="110">
        <v>0</v>
      </c>
      <c r="D14" s="111"/>
      <c r="E14" s="112">
        <f t="shared" si="0"/>
        <v>0</v>
      </c>
      <c r="F14" s="113">
        <f>IF(ISERROR(VLOOKUP(A14,'Controle de Estoque'!A:I,1,FALSE)),"",VLOOKUP(A14,'Controle de Estoque'!A:I,4,FALSE))</f>
        <v>0</v>
      </c>
      <c r="G14" s="114" t="str">
        <f>IF(ISBLANK(A14),"",IF(ISERROR(VLOOKUP(A14,'Controle de Estoque'!A:I,1,FALSE)),"Produto não cadastrado",VLOOKUP(A14,'Controle de Estoque'!A:I,2,FALSE)))</f>
        <v>100C72KF00</v>
      </c>
      <c r="H14" s="113" t="str">
        <f>IF(ISERROR(VLOOKUP(A14,'Controle de Estoque'!A:I,1,FALSE)),"",VLOOKUP(A14,'Controle de Estoque'!A:I,3,FALSE))</f>
        <v>F 34</v>
      </c>
      <c r="I14" s="38"/>
    </row>
    <row r="15" spans="1:9" x14ac:dyDescent="0.25">
      <c r="A15" s="98" t="s">
        <v>124</v>
      </c>
      <c r="B15" s="109" t="s">
        <v>7321</v>
      </c>
      <c r="C15" s="110">
        <v>0</v>
      </c>
      <c r="D15" s="111"/>
      <c r="E15" s="112">
        <f t="shared" si="0"/>
        <v>0</v>
      </c>
      <c r="F15" s="113">
        <f>IF(ISERROR(VLOOKUP(A15,'Controle de Estoque'!A:I,1,FALSE)),"",VLOOKUP(A15,'Controle de Estoque'!A:I,4,FALSE))</f>
        <v>0</v>
      </c>
      <c r="G15" s="114" t="str">
        <f>IF(ISBLANK(A15),"",IF(ISERROR(VLOOKUP(A15,'Controle de Estoque'!A:I,1,FALSE)),"Produto não cadastrado",VLOOKUP(A15,'Controle de Estoque'!A:I,2,FALSE)))</f>
        <v>100C85D10</v>
      </c>
      <c r="H15" s="113" t="str">
        <f>IF(ISERROR(VLOOKUP(A15,'Controle de Estoque'!A:I,1,FALSE)),"",VLOOKUP(A15,'Controle de Estoque'!A:I,3,FALSE))</f>
        <v>F 34</v>
      </c>
      <c r="I15" s="38"/>
    </row>
    <row r="16" spans="1:9" x14ac:dyDescent="0.25">
      <c r="A16" s="98" t="s">
        <v>125</v>
      </c>
      <c r="B16" s="109" t="s">
        <v>7321</v>
      </c>
      <c r="C16" s="110">
        <v>3</v>
      </c>
      <c r="D16" s="111"/>
      <c r="E16" s="112">
        <f t="shared" si="0"/>
        <v>0</v>
      </c>
      <c r="F16" s="113">
        <f>IF(ISERROR(VLOOKUP(A16,'Controle de Estoque'!A:I,1,FALSE)),"",VLOOKUP(A16,'Controle de Estoque'!A:I,4,FALSE))</f>
        <v>3</v>
      </c>
      <c r="G16" s="114" t="str">
        <f>IF(ISBLANK(A16),"",IF(ISERROR(VLOOKUP(A16,'Controle de Estoque'!A:I,1,FALSE)),"Produto não cadastrado",VLOOKUP(A16,'Controle de Estoque'!A:I,2,FALSE)))</f>
        <v>100C85KB10</v>
      </c>
      <c r="H16" s="113" t="str">
        <f>IF(ISERROR(VLOOKUP(A16,'Controle de Estoque'!A:I,1,FALSE)),"",VLOOKUP(A16,'Controle de Estoque'!A:I,3,FALSE))</f>
        <v>F 31</v>
      </c>
      <c r="I16" s="38"/>
    </row>
    <row r="17" spans="1:9" x14ac:dyDescent="0.25">
      <c r="A17" s="98" t="s">
        <v>126</v>
      </c>
      <c r="B17" s="109" t="s">
        <v>7321</v>
      </c>
      <c r="C17" s="110">
        <v>1</v>
      </c>
      <c r="D17" s="111"/>
      <c r="E17" s="112">
        <f t="shared" si="0"/>
        <v>0</v>
      </c>
      <c r="F17" s="113">
        <f>IF(ISERROR(VLOOKUP(A17,'Controle de Estoque'!A:I,1,FALSE)),"",VLOOKUP(A17,'Controle de Estoque'!A:I,4,FALSE))</f>
        <v>1</v>
      </c>
      <c r="G17" s="114" t="str">
        <f>IF(ISBLANK(A17),"",IF(ISERROR(VLOOKUP(A17,'Controle de Estoque'!A:I,1,FALSE)),"Produto não cadastrado",VLOOKUP(A17,'Controle de Estoque'!A:I,2,FALSE)))</f>
        <v>100D210EA11</v>
      </c>
      <c r="H17" s="113" t="str">
        <f>IF(ISERROR(VLOOKUP(A17,'Controle de Estoque'!A:I,1,FALSE)),"",VLOOKUP(A17,'Controle de Estoque'!A:I,3,FALSE))</f>
        <v>F 35</v>
      </c>
      <c r="I17" s="38"/>
    </row>
    <row r="18" spans="1:9" x14ac:dyDescent="0.25">
      <c r="A18" s="98" t="s">
        <v>127</v>
      </c>
      <c r="B18" s="109" t="s">
        <v>7321</v>
      </c>
      <c r="C18" s="110">
        <v>0</v>
      </c>
      <c r="D18" s="111"/>
      <c r="E18" s="112">
        <f t="shared" si="0"/>
        <v>0</v>
      </c>
      <c r="F18" s="113">
        <f>IF(ISERROR(VLOOKUP(A18,'Controle de Estoque'!A:I,1,FALSE)),"",VLOOKUP(A18,'Controle de Estoque'!A:I,4,FALSE))</f>
        <v>0</v>
      </c>
      <c r="G18" s="114" t="str">
        <f>IF(ISBLANK(A18),"",IF(ISERROR(VLOOKUP(A18,'Controle de Estoque'!A:I,1,FALSE)),"Produto não cadastrado",VLOOKUP(A18,'Controle de Estoque'!A:I,2,FALSE)))</f>
        <v>100D860</v>
      </c>
      <c r="H18" s="113" t="str">
        <f>IF(ISERROR(VLOOKUP(A18,'Controle de Estoque'!A:I,1,FALSE)),"",VLOOKUP(A18,'Controle de Estoque'!A:I,3,FALSE))</f>
        <v>F 34</v>
      </c>
      <c r="I18" s="38"/>
    </row>
    <row r="19" spans="1:9" x14ac:dyDescent="0.25">
      <c r="A19" s="98" t="s">
        <v>128</v>
      </c>
      <c r="B19" s="109" t="s">
        <v>7321</v>
      </c>
      <c r="C19" s="110">
        <v>1</v>
      </c>
      <c r="D19" s="111"/>
      <c r="E19" s="112">
        <f t="shared" si="0"/>
        <v>0</v>
      </c>
      <c r="F19" s="113">
        <f>IF(ISERROR(VLOOKUP(A19,'Controle de Estoque'!A:I,1,FALSE)),"",VLOOKUP(A19,'Controle de Estoque'!A:I,4,FALSE))</f>
        <v>1</v>
      </c>
      <c r="G19" s="114" t="str">
        <f>IF(ISBLANK(A19),"",IF(ISERROR(VLOOKUP(A19,'Controle de Estoque'!A:I,1,FALSE)),"Produto não cadastrado",VLOOKUP(A19,'Controle de Estoque'!A:I,2,FALSE)))</f>
        <v>100DC110</v>
      </c>
      <c r="H19" s="113" t="str">
        <f>IF(ISERROR(VLOOKUP(A19,'Controle de Estoque'!A:I,1,FALSE)),"",VLOOKUP(A19,'Controle de Estoque'!A:I,3,FALSE))</f>
        <v>F 34</v>
      </c>
      <c r="I19" s="38"/>
    </row>
    <row r="20" spans="1:9" x14ac:dyDescent="0.25">
      <c r="A20" s="98" t="s">
        <v>129</v>
      </c>
      <c r="B20" s="109" t="s">
        <v>7321</v>
      </c>
      <c r="C20" s="110">
        <v>5</v>
      </c>
      <c r="D20" s="111"/>
      <c r="E20" s="112">
        <f t="shared" si="0"/>
        <v>0</v>
      </c>
      <c r="F20" s="113">
        <f>IF(ISERROR(VLOOKUP(A20,'Controle de Estoque'!A:I,1,FALSE)),"",VLOOKUP(A20,'Controle de Estoque'!A:I,4,FALSE))</f>
        <v>5</v>
      </c>
      <c r="G20" s="114" t="str">
        <f>IF(ISBLANK(A20),"",IF(ISERROR(VLOOKUP(A20,'Controle de Estoque'!A:I,1,FALSE)),"Produto não cadastrado",VLOOKUP(A20,'Controle de Estoque'!A:I,2,FALSE)))</f>
        <v>100DNY41R</v>
      </c>
      <c r="H20" s="113" t="str">
        <f>IF(ISERROR(VLOOKUP(A20,'Controle de Estoque'!A:I,1,FALSE)),"",VLOOKUP(A20,'Controle de Estoque'!A:I,3,FALSE))</f>
        <v>F 36</v>
      </c>
      <c r="I20" s="38"/>
    </row>
    <row r="21" spans="1:9" x14ac:dyDescent="0.25">
      <c r="A21" s="98" t="s">
        <v>130</v>
      </c>
      <c r="B21" s="109" t="s">
        <v>7321</v>
      </c>
      <c r="C21" s="110">
        <v>1</v>
      </c>
      <c r="D21" s="111"/>
      <c r="E21" s="112">
        <f t="shared" si="0"/>
        <v>0</v>
      </c>
      <c r="F21" s="113">
        <f>IF(ISERROR(VLOOKUP(A21,'Controle de Estoque'!A:I,1,FALSE)),"",VLOOKUP(A21,'Controle de Estoque'!A:I,4,FALSE))</f>
        <v>1</v>
      </c>
      <c r="G21" s="114" t="str">
        <f>IF(ISBLANK(A21),"",IF(ISERROR(VLOOKUP(A21,'Controle de Estoque'!A:I,1,FALSE)),"Produto não cadastrado",VLOOKUP(A21,'Controle de Estoque'!A:I,2,FALSE)))</f>
        <v>100DS111</v>
      </c>
      <c r="H21" s="113" t="str">
        <f>IF(ISERROR(VLOOKUP(A21,'Controle de Estoque'!A:I,1,FALSE)),"",VLOOKUP(A21,'Controle de Estoque'!A:I,3,FALSE))</f>
        <v>F 34</v>
      </c>
      <c r="I21" s="38"/>
    </row>
    <row r="22" spans="1:9" x14ac:dyDescent="0.25">
      <c r="A22" s="98" t="s">
        <v>131</v>
      </c>
      <c r="B22" s="109" t="s">
        <v>7321</v>
      </c>
      <c r="C22" s="110">
        <v>2</v>
      </c>
      <c r="D22" s="111"/>
      <c r="E22" s="112">
        <f t="shared" si="0"/>
        <v>0</v>
      </c>
      <c r="F22" s="113">
        <f>IF(ISERROR(VLOOKUP(A22,'Controle de Estoque'!A:I,1,FALSE)),"",VLOOKUP(A22,'Controle de Estoque'!A:I,4,FALSE))</f>
        <v>2</v>
      </c>
      <c r="G22" s="114" t="str">
        <f>IF(ISBLANK(A22),"",IF(ISERROR(VLOOKUP(A22,'Controle de Estoque'!A:I,1,FALSE)),"Produto não cadastrado",VLOOKUP(A22,'Controle de Estoque'!A:I,2,FALSE)))</f>
        <v>100DS211</v>
      </c>
      <c r="H22" s="113" t="str">
        <f>IF(ISERROR(VLOOKUP(A22,'Controle de Estoque'!A:I,1,FALSE)),"",VLOOKUP(A22,'Controle de Estoque'!A:I,3,FALSE))</f>
        <v>F 34</v>
      </c>
      <c r="I22" s="38"/>
    </row>
    <row r="23" spans="1:9" x14ac:dyDescent="0.25">
      <c r="A23" s="98" t="s">
        <v>132</v>
      </c>
      <c r="B23" s="109" t="s">
        <v>7321</v>
      </c>
      <c r="C23" s="110">
        <v>1</v>
      </c>
      <c r="D23" s="111"/>
      <c r="E23" s="112">
        <f t="shared" si="0"/>
        <v>0</v>
      </c>
      <c r="F23" s="113">
        <f>IF(ISERROR(VLOOKUP(A23,'Controle de Estoque'!A:I,1,FALSE)),"",VLOOKUP(A23,'Controle de Estoque'!A:I,4,FALSE))</f>
        <v>1</v>
      </c>
      <c r="G23" s="114" t="str">
        <f>IF(ISBLANK(A23),"",IF(ISERROR(VLOOKUP(A23,'Controle de Estoque'!A:I,1,FALSE)),"Produto não cadastrado",VLOOKUP(A23,'Controle de Estoque'!A:I,2,FALSE)))</f>
        <v>100DTB420</v>
      </c>
      <c r="H23" s="113" t="str">
        <f>IF(ISERROR(VLOOKUP(A23,'Controle de Estoque'!A:I,1,FALSE)),"",VLOOKUP(A23,'Controle de Estoque'!A:I,3,FALSE))</f>
        <v>F 35</v>
      </c>
      <c r="I23" s="38"/>
    </row>
    <row r="24" spans="1:9" x14ac:dyDescent="0.25">
      <c r="A24" s="98" t="s">
        <v>133</v>
      </c>
      <c r="B24" s="109" t="s">
        <v>7321</v>
      </c>
      <c r="C24" s="110">
        <v>6</v>
      </c>
      <c r="D24" s="111"/>
      <c r="E24" s="112">
        <f t="shared" si="0"/>
        <v>0</v>
      </c>
      <c r="F24" s="113">
        <f>IF(ISERROR(VLOOKUP(A24,'Controle de Estoque'!A:I,1,FALSE)),"",VLOOKUP(A24,'Controle de Estoque'!A:I,4,FALSE))</f>
        <v>14</v>
      </c>
      <c r="G24" s="114" t="str">
        <f>IF(ISBLANK(A24),"",IF(ISERROR(VLOOKUP(A24,'Controle de Estoque'!A:I,1,FALSE)),"Produto não cadastrado",VLOOKUP(A24,'Controle de Estoque'!A:I,2,FALSE)))</f>
        <v>100-FA11</v>
      </c>
      <c r="H24" s="113" t="str">
        <f>IF(ISERROR(VLOOKUP(A24,'Controle de Estoque'!A:I,1,FALSE)),"",VLOOKUP(A24,'Controle de Estoque'!A:I,3,FALSE))</f>
        <v>F 34</v>
      </c>
      <c r="I24" s="38"/>
    </row>
    <row r="25" spans="1:9" x14ac:dyDescent="0.25">
      <c r="A25" s="98" t="s">
        <v>134</v>
      </c>
      <c r="B25" s="109" t="s">
        <v>7321</v>
      </c>
      <c r="C25" s="110">
        <v>1</v>
      </c>
      <c r="D25" s="111"/>
      <c r="E25" s="112">
        <f t="shared" si="0"/>
        <v>0</v>
      </c>
      <c r="F25" s="113">
        <f>IF(ISERROR(VLOOKUP(A25,'Controle de Estoque'!A:I,1,FALSE)),"",VLOOKUP(A25,'Controle de Estoque'!A:I,4,FALSE))</f>
        <v>1</v>
      </c>
      <c r="G25" s="114" t="str">
        <f>IF(ISBLANK(A25),"",IF(ISERROR(VLOOKUP(A25,'Controle de Estoque'!A:I,1,FALSE)),"Produto não cadastrado",VLOOKUP(A25,'Controle de Estoque'!A:I,2,FALSE)))</f>
        <v>100FA31</v>
      </c>
      <c r="H25" s="113" t="str">
        <f>IF(ISERROR(VLOOKUP(A25,'Controle de Estoque'!A:I,1,FALSE)),"",VLOOKUP(A25,'Controle de Estoque'!A:I,3,FALSE))</f>
        <v>F 34</v>
      </c>
      <c r="I25" s="38"/>
    </row>
    <row r="26" spans="1:9" x14ac:dyDescent="0.25">
      <c r="A26" s="98" t="s">
        <v>135</v>
      </c>
      <c r="B26" s="109" t="s">
        <v>7321</v>
      </c>
      <c r="C26" s="110">
        <v>0</v>
      </c>
      <c r="D26" s="111"/>
      <c r="E26" s="112">
        <f t="shared" si="0"/>
        <v>0</v>
      </c>
      <c r="F26" s="113">
        <f>IF(ISERROR(VLOOKUP(A26,'Controle de Estoque'!A:I,1,FALSE)),"",VLOOKUP(A26,'Controle de Estoque'!A:I,4,FALSE))</f>
        <v>0</v>
      </c>
      <c r="G26" s="114" t="str">
        <f>IF(ISBLANK(A26),"",IF(ISERROR(VLOOKUP(A26,'Controle de Estoque'!A:I,1,FALSE)),"Produto não cadastrado",VLOOKUP(A26,'Controle de Estoque'!A:I,2,FALSE)))</f>
        <v>100FA40</v>
      </c>
      <c r="H26" s="113" t="str">
        <f>IF(ISERROR(VLOOKUP(A26,'Controle de Estoque'!A:I,1,FALSE)),"",VLOOKUP(A26,'Controle de Estoque'!A:I,3,FALSE))</f>
        <v>F 34</v>
      </c>
      <c r="I26" s="38"/>
    </row>
    <row r="27" spans="1:9" x14ac:dyDescent="0.25">
      <c r="A27" s="98" t="s">
        <v>136</v>
      </c>
      <c r="B27" s="109" t="s">
        <v>7321</v>
      </c>
      <c r="C27" s="110">
        <v>2</v>
      </c>
      <c r="D27" s="111"/>
      <c r="E27" s="112">
        <f t="shared" si="0"/>
        <v>0</v>
      </c>
      <c r="F27" s="113">
        <f>IF(ISERROR(VLOOKUP(A27,'Controle de Estoque'!A:I,1,FALSE)),"",VLOOKUP(A27,'Controle de Estoque'!A:I,4,FALSE))</f>
        <v>2</v>
      </c>
      <c r="G27" s="114" t="str">
        <f>IF(ISBLANK(A27),"",IF(ISERROR(VLOOKUP(A27,'Controle de Estoque'!A:I,1,FALSE)),"Produto não cadastrado",VLOOKUP(A27,'Controle de Estoque'!A:I,2,FALSE)))</f>
        <v>100FPTA180</v>
      </c>
      <c r="H27" s="113" t="str">
        <f>IF(ISERROR(VLOOKUP(A27,'Controle de Estoque'!A:I,1,FALSE)),"",VLOOKUP(A27,'Controle de Estoque'!A:I,3,FALSE))</f>
        <v>F 34</v>
      </c>
      <c r="I27" s="38"/>
    </row>
    <row r="28" spans="1:9" x14ac:dyDescent="0.25">
      <c r="A28" s="98" t="s">
        <v>137</v>
      </c>
      <c r="B28" s="109" t="s">
        <v>7321</v>
      </c>
      <c r="C28" s="110">
        <v>3</v>
      </c>
      <c r="D28" s="111"/>
      <c r="E28" s="112">
        <f t="shared" si="0"/>
        <v>0</v>
      </c>
      <c r="F28" s="113">
        <f>IF(ISERROR(VLOOKUP(A28,'Controle de Estoque'!A:I,1,FALSE)),"",VLOOKUP(A28,'Controle de Estoque'!A:I,4,FALSE))</f>
        <v>3</v>
      </c>
      <c r="G28" s="114" t="str">
        <f>IF(ISBLANK(A28),"",IF(ISERROR(VLOOKUP(A28,'Controle de Estoque'!A:I,1,FALSE)),"Produto não cadastrado",VLOOKUP(A28,'Controle de Estoque'!A:I,2,FALSE)))</f>
        <v>100FPTB30</v>
      </c>
      <c r="H28" s="113" t="str">
        <f>IF(ISERROR(VLOOKUP(A28,'Controle de Estoque'!A:I,1,FALSE)),"",VLOOKUP(A28,'Controle de Estoque'!A:I,3,FALSE))</f>
        <v>F 34</v>
      </c>
      <c r="I28" s="38"/>
    </row>
    <row r="29" spans="1:9" x14ac:dyDescent="0.25">
      <c r="A29" s="98" t="s">
        <v>138</v>
      </c>
      <c r="B29" s="109" t="s">
        <v>7321</v>
      </c>
      <c r="C29" s="110">
        <v>16</v>
      </c>
      <c r="D29" s="111"/>
      <c r="E29" s="112">
        <f t="shared" si="0"/>
        <v>0</v>
      </c>
      <c r="F29" s="113">
        <f>IF(ISERROR(VLOOKUP(A29,'Controle de Estoque'!A:I,1,FALSE)),"",VLOOKUP(A29,'Controle de Estoque'!A:I,4,FALSE))</f>
        <v>16</v>
      </c>
      <c r="G29" s="114" t="str">
        <f>IF(ISBLANK(A29),"",IF(ISERROR(VLOOKUP(A29,'Controle de Estoque'!A:I,1,FALSE)),"Produto não cadastrado",VLOOKUP(A29,'Controle de Estoque'!A:I,2,FALSE)))</f>
        <v>100FSV136</v>
      </c>
      <c r="H29" s="113" t="str">
        <f>IF(ISERROR(VLOOKUP(A29,'Controle de Estoque'!A:I,1,FALSE)),"",VLOOKUP(A29,'Controle de Estoque'!A:I,3,FALSE))</f>
        <v>F 34</v>
      </c>
      <c r="I29" s="38"/>
    </row>
    <row r="30" spans="1:9" x14ac:dyDescent="0.25">
      <c r="A30" s="98" t="s">
        <v>139</v>
      </c>
      <c r="B30" s="109" t="s">
        <v>7321</v>
      </c>
      <c r="C30" s="110">
        <v>1</v>
      </c>
      <c r="D30" s="111"/>
      <c r="E30" s="112">
        <f t="shared" si="0"/>
        <v>0</v>
      </c>
      <c r="F30" s="113">
        <f>IF(ISERROR(VLOOKUP(A30,'Controle de Estoque'!A:I,1,FALSE)),"",VLOOKUP(A30,'Controle de Estoque'!A:I,4,FALSE))</f>
        <v>1</v>
      </c>
      <c r="G30" s="114" t="str">
        <f>IF(ISBLANK(A30),"",IF(ISERROR(VLOOKUP(A30,'Controle de Estoque'!A:I,1,FALSE)),"Produto não cadastrado",VLOOKUP(A30,'Controle de Estoque'!A:I,2,FALSE)))</f>
        <v>100K05KA10</v>
      </c>
      <c r="H30" s="113" t="str">
        <f>IF(ISERROR(VLOOKUP(A30,'Controle de Estoque'!A:I,1,FALSE)),"",VLOOKUP(A30,'Controle de Estoque'!A:I,3,FALSE))</f>
        <v>F</v>
      </c>
      <c r="I30" s="38"/>
    </row>
    <row r="31" spans="1:9" x14ac:dyDescent="0.25">
      <c r="A31" s="98" t="s">
        <v>140</v>
      </c>
      <c r="B31" s="109" t="s">
        <v>7321</v>
      </c>
      <c r="C31" s="110">
        <v>6</v>
      </c>
      <c r="D31" s="111"/>
      <c r="E31" s="112">
        <f t="shared" si="0"/>
        <v>0</v>
      </c>
      <c r="F31" s="113">
        <f>IF(ISERROR(VLOOKUP(A31,'Controle de Estoque'!A:I,1,FALSE)),"",VLOOKUP(A31,'Controle de Estoque'!A:I,4,FALSE))</f>
        <v>6</v>
      </c>
      <c r="G31" s="114" t="str">
        <f>IF(ISBLANK(A31),"",IF(ISERROR(VLOOKUP(A31,'Controle de Estoque'!A:I,1,FALSE)),"Produto não cadastrado",VLOOKUP(A31,'Controle de Estoque'!A:I,2,FALSE)))</f>
        <v>100K05ZJ300</v>
      </c>
      <c r="H31" s="113" t="str">
        <f>IF(ISERROR(VLOOKUP(A31,'Controle de Estoque'!A:I,1,FALSE)),"",VLOOKUP(A31,'Controle de Estoque'!A:I,3,FALSE))</f>
        <v>F</v>
      </c>
      <c r="I31" s="38"/>
    </row>
    <row r="32" spans="1:9" x14ac:dyDescent="0.25">
      <c r="A32" s="98" t="s">
        <v>141</v>
      </c>
      <c r="B32" s="109" t="s">
        <v>7321</v>
      </c>
      <c r="C32" s="110">
        <v>9</v>
      </c>
      <c r="D32" s="111"/>
      <c r="E32" s="112">
        <f t="shared" si="0"/>
        <v>0</v>
      </c>
      <c r="F32" s="113">
        <f>IF(ISERROR(VLOOKUP(A32,'Controle de Estoque'!A:I,1,FALSE)),"",VLOOKUP(A32,'Controle de Estoque'!A:I,4,FALSE))</f>
        <v>9</v>
      </c>
      <c r="G32" s="114" t="str">
        <f>IF(ISBLANK(A32),"",IF(ISERROR(VLOOKUP(A32,'Controle de Estoque'!A:I,1,FALSE)),"Produto não cadastrado",VLOOKUP(A32,'Controle de Estoque'!A:I,2,FALSE)))</f>
        <v>100K09KF10</v>
      </c>
      <c r="H32" s="113" t="str">
        <f>IF(ISERROR(VLOOKUP(A32,'Controle de Estoque'!A:I,1,FALSE)),"",VLOOKUP(A32,'Controle de Estoque'!A:I,3,FALSE))</f>
        <v>F</v>
      </c>
      <c r="I32" s="38"/>
    </row>
    <row r="33" spans="1:9" x14ac:dyDescent="0.25">
      <c r="A33" s="98" t="s">
        <v>142</v>
      </c>
      <c r="B33" s="109" t="s">
        <v>7321</v>
      </c>
      <c r="C33" s="110">
        <v>7</v>
      </c>
      <c r="D33" s="111"/>
      <c r="E33" s="112">
        <f t="shared" si="0"/>
        <v>0</v>
      </c>
      <c r="F33" s="113">
        <f>IF(ISERROR(VLOOKUP(A33,'Controle de Estoque'!A:I,1,FALSE)),"",VLOOKUP(A33,'Controle de Estoque'!A:I,4,FALSE))</f>
        <v>7</v>
      </c>
      <c r="G33" s="114" t="str">
        <f>IF(ISBLANK(A33),"",IF(ISERROR(VLOOKUP(A33,'Controle de Estoque'!A:I,1,FALSE)),"Produto não cadastrado",VLOOKUP(A33,'Controle de Estoque'!A:I,2,FALSE)))</f>
        <v>100KFA13E</v>
      </c>
      <c r="H33" s="113" t="str">
        <f>IF(ISERROR(VLOOKUP(A33,'Controle de Estoque'!A:I,1,FALSE)),"",VLOOKUP(A33,'Controle de Estoque'!A:I,3,FALSE))</f>
        <v>F 34</v>
      </c>
      <c r="I33" s="38"/>
    </row>
    <row r="34" spans="1:9" x14ac:dyDescent="0.25">
      <c r="A34" s="98" t="s">
        <v>143</v>
      </c>
      <c r="B34" s="109" t="s">
        <v>7321</v>
      </c>
      <c r="C34" s="110">
        <v>1</v>
      </c>
      <c r="D34" s="111"/>
      <c r="E34" s="112">
        <f t="shared" si="0"/>
        <v>0</v>
      </c>
      <c r="F34" s="113">
        <f>IF(ISERROR(VLOOKUP(A34,'Controle de Estoque'!A:I,1,FALSE)),"",VLOOKUP(A34,'Controle de Estoque'!A:I,4,FALSE))</f>
        <v>1</v>
      </c>
      <c r="G34" s="114" t="str">
        <f>IF(ISBLANK(A34),"",IF(ISERROR(VLOOKUP(A34,'Controle de Estoque'!A:I,1,FALSE)),"Produto não cadastrado",VLOOKUP(A34,'Controle de Estoque'!A:I,2,FALSE)))</f>
        <v>100KFSD250</v>
      </c>
      <c r="H34" s="113" t="str">
        <f>IF(ISERROR(VLOOKUP(A34,'Controle de Estoque'!A:I,1,FALSE)),"",VLOOKUP(A34,'Controle de Estoque'!A:I,3,FALSE))</f>
        <v>F 34</v>
      </c>
      <c r="I34" s="38"/>
    </row>
    <row r="35" spans="1:9" x14ac:dyDescent="0.25">
      <c r="A35" s="98" t="s">
        <v>144</v>
      </c>
      <c r="B35" s="109" t="s">
        <v>7321</v>
      </c>
      <c r="C35" s="110">
        <v>6</v>
      </c>
      <c r="D35" s="111"/>
      <c r="E35" s="112">
        <f t="shared" si="0"/>
        <v>0</v>
      </c>
      <c r="F35" s="113">
        <f>IF(ISERROR(VLOOKUP(A35,'Controle de Estoque'!A:I,1,FALSE)),"",VLOOKUP(A35,'Controle de Estoque'!A:I,4,FALSE))</f>
        <v>6</v>
      </c>
      <c r="G35" s="114" t="str">
        <f>IF(ISBLANK(A35),"",IF(ISERROR(VLOOKUP(A35,'Controle de Estoque'!A:I,1,FALSE)),"Produto não cadastrado",VLOOKUP(A35,'Controle de Estoque'!A:I,2,FALSE)))</f>
        <v>100M05NZ3</v>
      </c>
      <c r="H35" s="113" t="str">
        <f>IF(ISERROR(VLOOKUP(A35,'Controle de Estoque'!A:I,1,FALSE)),"",VLOOKUP(A35,'Controle de Estoque'!A:I,3,FALSE))</f>
        <v>F</v>
      </c>
      <c r="I35" s="38"/>
    </row>
    <row r="36" spans="1:9" x14ac:dyDescent="0.25">
      <c r="A36" s="98" t="s">
        <v>145</v>
      </c>
      <c r="B36" s="109" t="s">
        <v>7321</v>
      </c>
      <c r="C36" s="110">
        <v>2</v>
      </c>
      <c r="D36" s="111"/>
      <c r="E36" s="112">
        <f t="shared" si="0"/>
        <v>0</v>
      </c>
      <c r="F36" s="113">
        <f>IF(ISERROR(VLOOKUP(A36,'Controle de Estoque'!A:I,1,FALSE)),"",VLOOKUP(A36,'Controle de Estoque'!A:I,4,FALSE))</f>
        <v>2</v>
      </c>
      <c r="G36" s="114" t="str">
        <f>IF(ISBLANK(A36),"",IF(ISERROR(VLOOKUP(A36,'Controle de Estoque'!A:I,1,FALSE)),"Produto não cadastrado",VLOOKUP(A36,'Controle de Estoque'!A:I,2,FALSE)))</f>
        <v>100M09N3</v>
      </c>
      <c r="H36" s="113" t="str">
        <f>IF(ISERROR(VLOOKUP(A36,'Controle de Estoque'!A:I,1,FALSE)),"",VLOOKUP(A36,'Controle de Estoque'!A:I,3,FALSE))</f>
        <v>F</v>
      </c>
      <c r="I36" s="38"/>
    </row>
    <row r="37" spans="1:9" x14ac:dyDescent="0.25">
      <c r="A37" s="98" t="s">
        <v>146</v>
      </c>
      <c r="B37" s="109" t="s">
        <v>7321</v>
      </c>
      <c r="C37" s="110">
        <v>1</v>
      </c>
      <c r="D37" s="111"/>
      <c r="E37" s="112">
        <f t="shared" si="0"/>
        <v>0</v>
      </c>
      <c r="F37" s="113">
        <f>IF(ISERROR(VLOOKUP(A37,'Controle de Estoque'!A:I,1,FALSE)),"",VLOOKUP(A37,'Controle de Estoque'!A:I,4,FALSE))</f>
        <v>1</v>
      </c>
      <c r="G37" s="114" t="str">
        <f>IF(ISBLANK(A37),"",IF(ISERROR(VLOOKUP(A37,'Controle de Estoque'!A:I,1,FALSE)),"Produto não cadastrado",VLOOKUP(A37,'Controle de Estoque'!A:I,2,FALSE)))</f>
        <v>100NH00GB</v>
      </c>
      <c r="H37" s="113" t="str">
        <f>IF(ISERROR(VLOOKUP(A37,'Controle de Estoque'!A:I,1,FALSE)),"",VLOOKUP(A37,'Controle de Estoque'!A:I,3,FALSE))</f>
        <v>F 35</v>
      </c>
      <c r="I37" s="38"/>
    </row>
    <row r="38" spans="1:9" x14ac:dyDescent="0.25">
      <c r="A38" s="98" t="s">
        <v>147</v>
      </c>
      <c r="B38" s="109" t="s">
        <v>7321</v>
      </c>
      <c r="C38" s="110">
        <v>1</v>
      </c>
      <c r="D38" s="111"/>
      <c r="E38" s="112">
        <f t="shared" si="0"/>
        <v>0</v>
      </c>
      <c r="F38" s="113">
        <f>IF(ISERROR(VLOOKUP(A38,'Controle de Estoque'!A:I,1,FALSE)),"",VLOOKUP(A38,'Controle de Estoque'!A:I,4,FALSE))</f>
        <v>1</v>
      </c>
      <c r="G38" s="114" t="str">
        <f>IF(ISBLANK(A38),"",IF(ISERROR(VLOOKUP(A38,'Controle de Estoque'!A:I,1,FALSE)),"Produto não cadastrado",VLOOKUP(A38,'Controle de Estoque'!A:I,2,FALSE)))</f>
        <v>100SA01</v>
      </c>
      <c r="H38" s="113" t="str">
        <f>IF(ISERROR(VLOOKUP(A38,'Controle de Estoque'!A:I,1,FALSE)),"",VLOOKUP(A38,'Controle de Estoque'!A:I,3,FALSE))</f>
        <v>F</v>
      </c>
      <c r="I38" s="38"/>
    </row>
    <row r="39" spans="1:9" x14ac:dyDescent="0.25">
      <c r="A39" s="98" t="s">
        <v>148</v>
      </c>
      <c r="B39" s="109" t="s">
        <v>7321</v>
      </c>
      <c r="C39" s="110">
        <v>11</v>
      </c>
      <c r="D39" s="111"/>
      <c r="E39" s="112">
        <f t="shared" si="0"/>
        <v>0</v>
      </c>
      <c r="F39" s="113">
        <f>IF(ISERROR(VLOOKUP(A39,'Controle de Estoque'!A:I,1,FALSE)),"",VLOOKUP(A39,'Controle de Estoque'!A:I,4,FALSE))</f>
        <v>48</v>
      </c>
      <c r="G39" s="114" t="str">
        <f>IF(ISBLANK(A39),"",IF(ISERROR(VLOOKUP(A39,'Controle de Estoque'!A:I,1,FALSE)),"Produto não cadastrado",VLOOKUP(A39,'Controle de Estoque'!A:I,2,FALSE)))</f>
        <v>100SA10</v>
      </c>
      <c r="H39" s="113" t="str">
        <f>IF(ISERROR(VLOOKUP(A39,'Controle de Estoque'!A:I,1,FALSE)),"",VLOOKUP(A39,'Controle de Estoque'!A:I,3,FALSE))</f>
        <v>F</v>
      </c>
      <c r="I39" s="38"/>
    </row>
    <row r="40" spans="1:9" x14ac:dyDescent="0.25">
      <c r="A40" s="98" t="s">
        <v>149</v>
      </c>
      <c r="B40" s="109" t="s">
        <v>7321</v>
      </c>
      <c r="C40" s="110">
        <v>15</v>
      </c>
      <c r="D40" s="111"/>
      <c r="E40" s="112">
        <f t="shared" si="0"/>
        <v>0</v>
      </c>
      <c r="F40" s="113">
        <f>IF(ISERROR(VLOOKUP(A40,'Controle de Estoque'!A:I,1,FALSE)),"",VLOOKUP(A40,'Controle de Estoque'!A:I,4,FALSE))</f>
        <v>15</v>
      </c>
      <c r="G40" s="114" t="str">
        <f>IF(ISBLANK(A40),"",IF(ISERROR(VLOOKUP(A40,'Controle de Estoque'!A:I,1,FALSE)),"Produto não cadastrado",VLOOKUP(A40,'Controle de Estoque'!A:I,2,FALSE)))</f>
        <v>100SA11</v>
      </c>
      <c r="H40" s="113" t="str">
        <f>IF(ISERROR(VLOOKUP(A40,'Controle de Estoque'!A:I,1,FALSE)),"",VLOOKUP(A40,'Controle de Estoque'!A:I,3,FALSE))</f>
        <v>F 34</v>
      </c>
      <c r="I40" s="38"/>
    </row>
    <row r="41" spans="1:9" x14ac:dyDescent="0.25">
      <c r="A41" s="98" t="s">
        <v>150</v>
      </c>
      <c r="B41" s="109" t="s">
        <v>7321</v>
      </c>
      <c r="C41" s="110">
        <v>9</v>
      </c>
      <c r="D41" s="111"/>
      <c r="E41" s="112">
        <f t="shared" si="0"/>
        <v>0</v>
      </c>
      <c r="F41" s="113">
        <f>IF(ISERROR(VLOOKUP(A41,'Controle de Estoque'!A:I,1,FALSE)),"",VLOOKUP(A41,'Controle de Estoque'!A:I,4,FALSE))</f>
        <v>9</v>
      </c>
      <c r="G41" s="114" t="str">
        <f>IF(ISBLANK(A41),"",IF(ISERROR(VLOOKUP(A41,'Controle de Estoque'!A:I,1,FALSE)),"Produto não cadastrado",VLOOKUP(A41,'Controle de Estoque'!A:I,2,FALSE)))</f>
        <v>100SB01</v>
      </c>
      <c r="H41" s="113" t="str">
        <f>IF(ISERROR(VLOOKUP(A41,'Controle de Estoque'!A:I,1,FALSE)),"",VLOOKUP(A41,'Controle de Estoque'!A:I,3,FALSE))</f>
        <v>F 34</v>
      </c>
      <c r="I41" s="38"/>
    </row>
    <row r="42" spans="1:9" x14ac:dyDescent="0.25">
      <c r="A42" s="98" t="s">
        <v>151</v>
      </c>
      <c r="B42" s="109" t="s">
        <v>7321</v>
      </c>
      <c r="C42" s="110">
        <v>9</v>
      </c>
      <c r="D42" s="111"/>
      <c r="E42" s="112">
        <f t="shared" si="0"/>
        <v>0</v>
      </c>
      <c r="F42" s="113">
        <f>IF(ISERROR(VLOOKUP(A42,'Controle de Estoque'!A:I,1,FALSE)),"",VLOOKUP(A42,'Controle de Estoque'!A:I,4,FALSE))</f>
        <v>9</v>
      </c>
      <c r="G42" s="114" t="str">
        <f>IF(ISBLANK(A42),"",IF(ISERROR(VLOOKUP(A42,'Controle de Estoque'!A:I,1,FALSE)),"Produto não cadastrado",VLOOKUP(A42,'Controle de Estoque'!A:I,2,FALSE)))</f>
        <v>100SB20</v>
      </c>
      <c r="H42" s="113" t="str">
        <f>IF(ISERROR(VLOOKUP(A42,'Controle de Estoque'!A:I,1,FALSE)),"",VLOOKUP(A42,'Controle de Estoque'!A:I,3,FALSE))</f>
        <v>F 34</v>
      </c>
      <c r="I42" s="38"/>
    </row>
    <row r="43" spans="1:9" x14ac:dyDescent="0.25">
      <c r="A43" s="98" t="s">
        <v>152</v>
      </c>
      <c r="B43" s="109" t="s">
        <v>7321</v>
      </c>
      <c r="C43" s="110">
        <v>2</v>
      </c>
      <c r="D43" s="111"/>
      <c r="E43" s="112">
        <f t="shared" si="0"/>
        <v>0</v>
      </c>
      <c r="F43" s="113">
        <f>IF(ISERROR(VLOOKUP(A43,'Controle de Estoque'!A:I,1,FALSE)),"",VLOOKUP(A43,'Controle de Estoque'!A:I,4,FALSE))</f>
        <v>2</v>
      </c>
      <c r="G43" s="114" t="str">
        <f>IF(ISBLANK(A43),"",IF(ISERROR(VLOOKUP(A43,'Controle de Estoque'!A:I,1,FALSE)),"Produto não cadastrado",VLOOKUP(A43,'Controle de Estoque'!A:I,2,FALSE)))</f>
        <v>100SC09KD14C</v>
      </c>
      <c r="H43" s="113" t="str">
        <f>IF(ISERROR(VLOOKUP(A43,'Controle de Estoque'!A:I,1,FALSE)),"",VLOOKUP(A43,'Controle de Estoque'!A:I,3,FALSE))</f>
        <v>F 35</v>
      </c>
      <c r="I43" s="38"/>
    </row>
    <row r="44" spans="1:9" x14ac:dyDescent="0.25">
      <c r="A44" s="98" t="s">
        <v>153</v>
      </c>
      <c r="B44" s="109" t="s">
        <v>7321</v>
      </c>
      <c r="C44" s="110">
        <v>1</v>
      </c>
      <c r="D44" s="111"/>
      <c r="E44" s="112">
        <f t="shared" si="0"/>
        <v>0</v>
      </c>
      <c r="F44" s="113">
        <f>IF(ISERROR(VLOOKUP(A44,'Controle de Estoque'!A:I,1,FALSE)),"",VLOOKUP(A44,'Controle de Estoque'!A:I,4,FALSE))</f>
        <v>1</v>
      </c>
      <c r="G44" s="114" t="str">
        <f>IF(ISBLANK(A44),"",IF(ISERROR(VLOOKUP(A44,'Controle de Estoque'!A:I,1,FALSE)),"Produto não cadastrado",VLOOKUP(A44,'Controle de Estoque'!A:I,2,FALSE)))</f>
        <v>100SC09KJ14C</v>
      </c>
      <c r="H44" s="113" t="str">
        <f>IF(ISERROR(VLOOKUP(A44,'Controle de Estoque'!A:I,1,FALSE)),"",VLOOKUP(A44,'Controle de Estoque'!A:I,3,FALSE))</f>
        <v>F 35</v>
      </c>
      <c r="I44" s="38"/>
    </row>
    <row r="45" spans="1:9" x14ac:dyDescent="0.25">
      <c r="A45" s="98" t="s">
        <v>154</v>
      </c>
      <c r="B45" s="109" t="s">
        <v>7321</v>
      </c>
      <c r="C45" s="110">
        <v>2</v>
      </c>
      <c r="D45" s="111"/>
      <c r="E45" s="112">
        <f t="shared" si="0"/>
        <v>0</v>
      </c>
      <c r="F45" s="113">
        <f>IF(ISERROR(VLOOKUP(A45,'Controle de Estoque'!A:I,1,FALSE)),"",VLOOKUP(A45,'Controle de Estoque'!A:I,4,FALSE))</f>
        <v>2</v>
      </c>
      <c r="G45" s="114" t="str">
        <f>IF(ISBLANK(A45),"",IF(ISERROR(VLOOKUP(A45,'Controle de Estoque'!A:I,1,FALSE)),"Produto não cadastrado",VLOOKUP(A45,'Controle de Estoque'!A:I,2,FALSE)))</f>
        <v>100SC16DJ14C</v>
      </c>
      <c r="H45" s="113" t="str">
        <f>IF(ISERROR(VLOOKUP(A45,'Controle de Estoque'!A:I,1,FALSE)),"",VLOOKUP(A45,'Controle de Estoque'!A:I,3,FALSE))</f>
        <v>F 34</v>
      </c>
      <c r="I45" s="38"/>
    </row>
    <row r="46" spans="1:9" x14ac:dyDescent="0.25">
      <c r="A46" s="98" t="s">
        <v>155</v>
      </c>
      <c r="B46" s="109" t="s">
        <v>7321</v>
      </c>
      <c r="C46" s="110">
        <v>1</v>
      </c>
      <c r="D46" s="111"/>
      <c r="E46" s="112">
        <f t="shared" si="0"/>
        <v>0</v>
      </c>
      <c r="F46" s="113">
        <f>IF(ISERROR(VLOOKUP(A46,'Controle de Estoque'!A:I,1,FALSE)),"",VLOOKUP(A46,'Controle de Estoque'!A:I,4,FALSE))</f>
        <v>1</v>
      </c>
      <c r="G46" s="114" t="str">
        <f>IF(ISBLANK(A46),"",IF(ISERROR(VLOOKUP(A46,'Controle de Estoque'!A:I,1,FALSE)),"Produto não cadastrado",VLOOKUP(A46,'Controle de Estoque'!A:I,2,FALSE)))</f>
        <v>100SC60D14C</v>
      </c>
      <c r="H46" s="113" t="str">
        <f>IF(ISERROR(VLOOKUP(A46,'Controle de Estoque'!A:I,1,FALSE)),"",VLOOKUP(A46,'Controle de Estoque'!A:I,3,FALSE))</f>
        <v>F</v>
      </c>
      <c r="I46" s="38"/>
    </row>
    <row r="47" spans="1:9" x14ac:dyDescent="0.25">
      <c r="A47" s="98" t="s">
        <v>156</v>
      </c>
      <c r="B47" s="109" t="s">
        <v>7321</v>
      </c>
      <c r="C47" s="110">
        <v>1</v>
      </c>
      <c r="D47" s="111"/>
      <c r="E47" s="112">
        <f t="shared" si="0"/>
        <v>0</v>
      </c>
      <c r="F47" s="113">
        <f>IF(ISERROR(VLOOKUP(A47,'Controle de Estoque'!A:I,1,FALSE)),"",VLOOKUP(A47,'Controle de Estoque'!A:I,4,FALSE))</f>
        <v>1</v>
      </c>
      <c r="G47" s="114" t="str">
        <f>IF(ISBLANK(A47),"",IF(ISERROR(VLOOKUP(A47,'Controle de Estoque'!A:I,1,FALSE)),"Produto não cadastrado",VLOOKUP(A47,'Controle de Estoque'!A:I,2,FALSE)))</f>
        <v>100SC60KG14C</v>
      </c>
      <c r="H47" s="113" t="str">
        <f>IF(ISERROR(VLOOKUP(A47,'Controle de Estoque'!A:I,1,FALSE)),"",VLOOKUP(A47,'Controle de Estoque'!A:I,3,FALSE))</f>
        <v>F 31</v>
      </c>
      <c r="I47" s="38"/>
    </row>
    <row r="48" spans="1:9" x14ac:dyDescent="0.25">
      <c r="A48" s="98" t="s">
        <v>157</v>
      </c>
      <c r="B48" s="109" t="s">
        <v>7321</v>
      </c>
      <c r="C48" s="110">
        <v>4</v>
      </c>
      <c r="D48" s="111"/>
      <c r="E48" s="112">
        <f t="shared" si="0"/>
        <v>0</v>
      </c>
      <c r="F48" s="113">
        <f>IF(ISERROR(VLOOKUP(A48,'Controle de Estoque'!A:I,1,FALSE)),"",VLOOKUP(A48,'Controle de Estoque'!A:I,4,FALSE))</f>
        <v>4</v>
      </c>
      <c r="G48" s="114" t="str">
        <f>IF(ISBLANK(A48),"",IF(ISERROR(VLOOKUP(A48,'Controle de Estoque'!A:I,1,FALSE)),"Produto não cadastrado",VLOOKUP(A48,'Controle de Estoque'!A:I,2,FALSE)))</f>
        <v>100SD110KF22C</v>
      </c>
      <c r="H48" s="113" t="str">
        <f>IF(ISERROR(VLOOKUP(A48,'Controle de Estoque'!A:I,1,FALSE)),"",VLOOKUP(A48,'Controle de Estoque'!A:I,3,FALSE))</f>
        <v>F 36</v>
      </c>
      <c r="I48" s="38"/>
    </row>
    <row r="49" spans="1:9" x14ac:dyDescent="0.25">
      <c r="A49" s="98" t="s">
        <v>158</v>
      </c>
      <c r="B49" s="109" t="s">
        <v>7321</v>
      </c>
      <c r="C49" s="110">
        <v>3</v>
      </c>
      <c r="D49" s="111"/>
      <c r="E49" s="112">
        <f t="shared" si="0"/>
        <v>0</v>
      </c>
      <c r="F49" s="113">
        <f>IF(ISERROR(VLOOKUP(A49,'Controle de Estoque'!A:I,1,FALSE)),"",VLOOKUP(A49,'Controle de Estoque'!A:I,4,FALSE))</f>
        <v>3</v>
      </c>
      <c r="G49" s="114" t="str">
        <f>IF(ISBLANK(A49),"",IF(ISERROR(VLOOKUP(A49,'Controle de Estoque'!A:I,1,FALSE)),"Produto não cadastrado",VLOOKUP(A49,'Controle de Estoque'!A:I,2,FALSE)))</f>
        <v>100SD300EZJ22C</v>
      </c>
      <c r="H49" s="113" t="str">
        <f>IF(ISERROR(VLOOKUP(A49,'Controle de Estoque'!A:I,1,FALSE)),"",VLOOKUP(A49,'Controle de Estoque'!A:I,3,FALSE))</f>
        <v>F 36</v>
      </c>
      <c r="I49" s="38"/>
    </row>
    <row r="50" spans="1:9" x14ac:dyDescent="0.25">
      <c r="A50" s="98" t="s">
        <v>159</v>
      </c>
      <c r="B50" s="109" t="s">
        <v>7321</v>
      </c>
      <c r="C50" s="110">
        <v>22</v>
      </c>
      <c r="D50" s="111"/>
      <c r="E50" s="112">
        <f t="shared" si="0"/>
        <v>0</v>
      </c>
      <c r="F50" s="113">
        <f>IF(ISERROR(VLOOKUP(A50,'Controle de Estoque'!A:I,1,FALSE)),"",VLOOKUP(A50,'Controle de Estoque'!A:I,4,FALSE))</f>
        <v>22</v>
      </c>
      <c r="G50" s="114" t="str">
        <f>IF(ISBLANK(A50),"",IF(ISERROR(VLOOKUP(A50,'Controle de Estoque'!A:I,1,FALSE)),"Produto não cadastrado",VLOOKUP(A50,'Controle de Estoque'!A:I,2,FALSE)))</f>
        <v>105PW23</v>
      </c>
      <c r="H50" s="113" t="str">
        <f>IF(ISERROR(VLOOKUP(A50,'Controle de Estoque'!A:I,1,FALSE)),"",VLOOKUP(A50,'Controle de Estoque'!A:I,3,FALSE))</f>
        <v>F</v>
      </c>
      <c r="I50" s="38"/>
    </row>
    <row r="51" spans="1:9" x14ac:dyDescent="0.25">
      <c r="A51" s="98" t="s">
        <v>160</v>
      </c>
      <c r="B51" s="109" t="s">
        <v>7321</v>
      </c>
      <c r="C51" s="110">
        <v>1</v>
      </c>
      <c r="D51" s="111"/>
      <c r="E51" s="112">
        <f t="shared" si="0"/>
        <v>0</v>
      </c>
      <c r="F51" s="113">
        <f>IF(ISERROR(VLOOKUP(A51,'Controle de Estoque'!A:I,1,FALSE)),"",VLOOKUP(A51,'Controle de Estoque'!A:I,4,FALSE))</f>
        <v>1</v>
      </c>
      <c r="G51" s="114" t="str">
        <f>IF(ISBLANK(A51),"",IF(ISERROR(VLOOKUP(A51,'Controle de Estoque'!A:I,1,FALSE)),"Produto não cadastrado",VLOOKUP(A51,'Controle de Estoque'!A:I,2,FALSE)))</f>
        <v>1202C03</v>
      </c>
      <c r="H51" s="113" t="str">
        <f>IF(ISERROR(VLOOKUP(A51,'Controle de Estoque'!A:I,1,FALSE)),"",VLOOKUP(A51,'Controle de Estoque'!A:I,3,FALSE))</f>
        <v>F 55</v>
      </c>
      <c r="I51" s="38"/>
    </row>
    <row r="52" spans="1:9" x14ac:dyDescent="0.25">
      <c r="A52" s="98" t="s">
        <v>161</v>
      </c>
      <c r="B52" s="109" t="s">
        <v>7321</v>
      </c>
      <c r="C52" s="110">
        <v>1</v>
      </c>
      <c r="D52" s="111"/>
      <c r="E52" s="112">
        <f t="shared" si="0"/>
        <v>0</v>
      </c>
      <c r="F52" s="113">
        <f>IF(ISERROR(VLOOKUP(A52,'Controle de Estoque'!A:I,1,FALSE)),"",VLOOKUP(A52,'Controle de Estoque'!A:I,4,FALSE))</f>
        <v>1</v>
      </c>
      <c r="G52" s="114" t="str">
        <f>IF(ISBLANK(A52),"",IF(ISERROR(VLOOKUP(A52,'Controle de Estoque'!A:I,1,FALSE)),"Produto não cadastrado",VLOOKUP(A52,'Controle de Estoque'!A:I,2,FALSE)))</f>
        <v>1202C30A</v>
      </c>
      <c r="H52" s="113" t="str">
        <f>IF(ISERROR(VLOOKUP(A52,'Controle de Estoque'!A:I,1,FALSE)),"",VLOOKUP(A52,'Controle de Estoque'!A:I,3,FALSE))</f>
        <v>F</v>
      </c>
      <c r="I52" s="38"/>
    </row>
    <row r="53" spans="1:9" x14ac:dyDescent="0.25">
      <c r="A53" s="98" t="s">
        <v>162</v>
      </c>
      <c r="B53" s="109" t="s">
        <v>7321</v>
      </c>
      <c r="C53" s="110">
        <v>1</v>
      </c>
      <c r="D53" s="111"/>
      <c r="E53" s="112">
        <f t="shared" si="0"/>
        <v>0</v>
      </c>
      <c r="F53" s="113">
        <f>IF(ISERROR(VLOOKUP(A53,'Controle de Estoque'!A:I,1,FALSE)),"",VLOOKUP(A53,'Controle de Estoque'!A:I,4,FALSE))</f>
        <v>1</v>
      </c>
      <c r="G53" s="114" t="str">
        <f>IF(ISBLANK(A53),"",IF(ISERROR(VLOOKUP(A53,'Controle de Estoque'!A:I,1,FALSE)),"Produto não cadastrado",VLOOKUP(A53,'Controle de Estoque'!A:I,2,FALSE)))</f>
        <v>1202H30A</v>
      </c>
      <c r="H53" s="113" t="str">
        <f>IF(ISERROR(VLOOKUP(A53,'Controle de Estoque'!A:I,1,FALSE)),"",VLOOKUP(A53,'Controle de Estoque'!A:I,3,FALSE))</f>
        <v>F</v>
      </c>
      <c r="I53" s="38"/>
    </row>
    <row r="54" spans="1:9" x14ac:dyDescent="0.25">
      <c r="A54" s="98" t="s">
        <v>163</v>
      </c>
      <c r="B54" s="109" t="s">
        <v>7321</v>
      </c>
      <c r="C54" s="110">
        <v>0</v>
      </c>
      <c r="D54" s="111"/>
      <c r="E54" s="112">
        <f t="shared" si="0"/>
        <v>0</v>
      </c>
      <c r="F54" s="113">
        <f>IF(ISERROR(VLOOKUP(A54,'Controle de Estoque'!A:I,1,FALSE)),"",VLOOKUP(A54,'Controle de Estoque'!A:I,4,FALSE))</f>
        <v>0</v>
      </c>
      <c r="G54" s="114" t="str">
        <f>IF(ISBLANK(A54),"",IF(ISERROR(VLOOKUP(A54,'Controle de Estoque'!A:I,1,FALSE)),"Produto não cadastrado",VLOOKUP(A54,'Controle de Estoque'!A:I,2,FALSE)))</f>
        <v>1203USB</v>
      </c>
      <c r="H54" s="113" t="str">
        <f>IF(ISERROR(VLOOKUP(A54,'Controle de Estoque'!A:I,1,FALSE)),"",VLOOKUP(A54,'Controle de Estoque'!A:I,3,FALSE))</f>
        <v>F</v>
      </c>
      <c r="I54" s="38"/>
    </row>
    <row r="55" spans="1:9" x14ac:dyDescent="0.25">
      <c r="A55" s="98" t="s">
        <v>164</v>
      </c>
      <c r="B55" s="109" t="s">
        <v>7321</v>
      </c>
      <c r="C55" s="110">
        <v>4</v>
      </c>
      <c r="D55" s="111"/>
      <c r="E55" s="112">
        <f t="shared" si="0"/>
        <v>0</v>
      </c>
      <c r="F55" s="113">
        <f>IF(ISERROR(VLOOKUP(A55,'Controle de Estoque'!A:I,1,FALSE)),"",VLOOKUP(A55,'Controle de Estoque'!A:I,4,FALSE))</f>
        <v>4</v>
      </c>
      <c r="G55" s="114" t="str">
        <f>IF(ISBLANK(A55),"",IF(ISERROR(VLOOKUP(A55,'Controle de Estoque'!A:I,1,FALSE)),"Produto não cadastrado",VLOOKUP(A55,'Controle de Estoque'!A:I,2,FALSE)))</f>
        <v>130B1096</v>
      </c>
      <c r="H55" s="113" t="str">
        <f>IF(ISERROR(VLOOKUP(A55,'Controle de Estoque'!A:I,1,FALSE)),"",VLOOKUP(A55,'Controle de Estoque'!A:I,3,FALSE))</f>
        <v>N/A</v>
      </c>
      <c r="I55" s="38"/>
    </row>
    <row r="56" spans="1:9" x14ac:dyDescent="0.25">
      <c r="A56" s="98" t="s">
        <v>165</v>
      </c>
      <c r="B56" s="109" t="s">
        <v>7321</v>
      </c>
      <c r="C56" s="110">
        <v>4</v>
      </c>
      <c r="D56" s="111"/>
      <c r="E56" s="112">
        <f t="shared" si="0"/>
        <v>0</v>
      </c>
      <c r="F56" s="113">
        <f>IF(ISERROR(VLOOKUP(A56,'Controle de Estoque'!A:I,1,FALSE)),"",VLOOKUP(A56,'Controle de Estoque'!A:I,4,FALSE))</f>
        <v>4</v>
      </c>
      <c r="G56" s="114" t="str">
        <f>IF(ISBLANK(A56),"",IF(ISERROR(VLOOKUP(A56,'Controle de Estoque'!A:I,1,FALSE)),"Produto não cadastrado",VLOOKUP(A56,'Controle de Estoque'!A:I,2,FALSE)))</f>
        <v>132B0100</v>
      </c>
      <c r="H56" s="113" t="str">
        <f>IF(ISERROR(VLOOKUP(A56,'Controle de Estoque'!A:I,1,FALSE)),"",VLOOKUP(A56,'Controle de Estoque'!A:I,3,FALSE))</f>
        <v>N/A</v>
      </c>
      <c r="I56" s="38"/>
    </row>
    <row r="57" spans="1:9" x14ac:dyDescent="0.25">
      <c r="A57" s="98" t="s">
        <v>166</v>
      </c>
      <c r="B57" s="109" t="s">
        <v>7321</v>
      </c>
      <c r="C57" s="110">
        <v>1</v>
      </c>
      <c r="D57" s="111"/>
      <c r="E57" s="112">
        <f t="shared" si="0"/>
        <v>0</v>
      </c>
      <c r="F57" s="113">
        <f>IF(ISERROR(VLOOKUP(A57,'Controle de Estoque'!A:I,1,FALSE)),"",VLOOKUP(A57,'Controle de Estoque'!A:I,4,FALSE))</f>
        <v>1</v>
      </c>
      <c r="G57" s="114" t="str">
        <f>IF(ISBLANK(A57),"",IF(ISERROR(VLOOKUP(A57,'Controle de Estoque'!A:I,1,FALSE)),"Produto não cadastrado",VLOOKUP(A57,'Controle de Estoque'!A:I,2,FALSE)))</f>
        <v>132F0002</v>
      </c>
      <c r="H57" s="113" t="str">
        <f>IF(ISERROR(VLOOKUP(A57,'Controle de Estoque'!A:I,1,FALSE)),"",VLOOKUP(A57,'Controle de Estoque'!A:I,3,FALSE))</f>
        <v>N/A</v>
      </c>
      <c r="I57" s="38"/>
    </row>
    <row r="58" spans="1:9" x14ac:dyDescent="0.25">
      <c r="A58" s="98" t="s">
        <v>167</v>
      </c>
      <c r="B58" s="109" t="s">
        <v>7321</v>
      </c>
      <c r="C58" s="110">
        <v>3</v>
      </c>
      <c r="D58" s="111"/>
      <c r="E58" s="112">
        <f t="shared" si="0"/>
        <v>0</v>
      </c>
      <c r="F58" s="113">
        <f>IF(ISERROR(VLOOKUP(A58,'Controle de Estoque'!A:I,1,FALSE)),"",VLOOKUP(A58,'Controle de Estoque'!A:I,4,FALSE))</f>
        <v>3</v>
      </c>
      <c r="G58" s="114" t="str">
        <f>IF(ISBLANK(A58),"",IF(ISERROR(VLOOKUP(A58,'Controle de Estoque'!A:I,1,FALSE)),"Produto não cadastrado",VLOOKUP(A58,'Controle de Estoque'!A:I,2,FALSE)))</f>
        <v>132F0003</v>
      </c>
      <c r="H58" s="113" t="str">
        <f>IF(ISERROR(VLOOKUP(A58,'Controle de Estoque'!A:I,1,FALSE)),"",VLOOKUP(A58,'Controle de Estoque'!A:I,3,FALSE))</f>
        <v>N/A</v>
      </c>
      <c r="I58" s="38"/>
    </row>
    <row r="59" spans="1:9" x14ac:dyDescent="0.25">
      <c r="A59" s="98" t="s">
        <v>168</v>
      </c>
      <c r="B59" s="109" t="s">
        <v>7321</v>
      </c>
      <c r="C59" s="110">
        <v>0</v>
      </c>
      <c r="D59" s="111"/>
      <c r="E59" s="112">
        <f t="shared" si="0"/>
        <v>0</v>
      </c>
      <c r="F59" s="113">
        <f>IF(ISERROR(VLOOKUP(A59,'Controle de Estoque'!A:I,1,FALSE)),"",VLOOKUP(A59,'Controle de Estoque'!A:I,4,FALSE))</f>
        <v>0</v>
      </c>
      <c r="G59" s="114" t="str">
        <f>IF(ISBLANK(A59),"",IF(ISERROR(VLOOKUP(A59,'Controle de Estoque'!A:I,1,FALSE)),"Produto não cadastrado",VLOOKUP(A59,'Controle de Estoque'!A:I,2,FALSE)))</f>
        <v>132F0007</v>
      </c>
      <c r="H59" s="113" t="str">
        <f>IF(ISERROR(VLOOKUP(A59,'Controle de Estoque'!A:I,1,FALSE)),"",VLOOKUP(A59,'Controle de Estoque'!A:I,3,FALSE))</f>
        <v>C 04</v>
      </c>
      <c r="I59" s="38"/>
    </row>
    <row r="60" spans="1:9" x14ac:dyDescent="0.25">
      <c r="A60" s="98" t="s">
        <v>169</v>
      </c>
      <c r="B60" s="109" t="s">
        <v>7321</v>
      </c>
      <c r="C60" s="110">
        <v>1</v>
      </c>
      <c r="D60" s="111"/>
      <c r="E60" s="112">
        <f t="shared" si="0"/>
        <v>0</v>
      </c>
      <c r="F60" s="113">
        <f>IF(ISERROR(VLOOKUP(A60,'Controle de Estoque'!A:I,1,FALSE)),"",VLOOKUP(A60,'Controle de Estoque'!A:I,4,FALSE))</f>
        <v>1</v>
      </c>
      <c r="G60" s="114" t="str">
        <f>IF(ISBLANK(A60),"",IF(ISERROR(VLOOKUP(A60,'Controle de Estoque'!A:I,1,FALSE)),"Produto não cadastrado",VLOOKUP(A60,'Controle de Estoque'!A:I,2,FALSE)))</f>
        <v>1336BDBSP17D</v>
      </c>
      <c r="H60" s="113" t="str">
        <f>IF(ISERROR(VLOOKUP(A60,'Controle de Estoque'!A:I,1,FALSE)),"",VLOOKUP(A60,'Controle de Estoque'!A:I,3,FALSE))</f>
        <v>F</v>
      </c>
      <c r="I60" s="38"/>
    </row>
    <row r="61" spans="1:9" x14ac:dyDescent="0.25">
      <c r="A61" s="98" t="s">
        <v>170</v>
      </c>
      <c r="B61" s="109" t="s">
        <v>7321</v>
      </c>
      <c r="C61" s="110">
        <v>1</v>
      </c>
      <c r="D61" s="111"/>
      <c r="E61" s="112">
        <f t="shared" si="0"/>
        <v>0</v>
      </c>
      <c r="F61" s="113">
        <f>IF(ISERROR(VLOOKUP(A61,'Controle de Estoque'!A:I,1,FALSE)),"",VLOOKUP(A61,'Controle de Estoque'!A:I,4,FALSE))</f>
        <v>1</v>
      </c>
      <c r="G61" s="114" t="str">
        <f>IF(ISBLANK(A61),"",IF(ISERROR(VLOOKUP(A61,'Controle de Estoque'!A:I,1,FALSE)),"Produto não cadastrado",VLOOKUP(A61,'Controle de Estoque'!A:I,2,FALSE)))</f>
        <v>1336F1SP20B</v>
      </c>
      <c r="H61" s="113" t="str">
        <f>IF(ISERROR(VLOOKUP(A61,'Controle de Estoque'!A:I,1,FALSE)),"",VLOOKUP(A61,'Controle de Estoque'!A:I,3,FALSE))</f>
        <v>F</v>
      </c>
      <c r="I61" s="38"/>
    </row>
    <row r="62" spans="1:9" x14ac:dyDescent="0.25">
      <c r="A62" s="98" t="s">
        <v>171</v>
      </c>
      <c r="B62" s="109" t="s">
        <v>7321</v>
      </c>
      <c r="C62" s="110">
        <v>3</v>
      </c>
      <c r="D62" s="111"/>
      <c r="E62" s="112">
        <f t="shared" si="0"/>
        <v>0</v>
      </c>
      <c r="F62" s="113">
        <f>IF(ISERROR(VLOOKUP(A62,'Controle de Estoque'!A:I,1,FALSE)),"",VLOOKUP(A62,'Controle de Estoque'!A:I,4,FALSE))</f>
        <v>3</v>
      </c>
      <c r="G62" s="114" t="str">
        <f>IF(ISBLANK(A62),"",IF(ISERROR(VLOOKUP(A62,'Controle de Estoque'!A:I,1,FALSE)),"Produto não cadastrado",VLOOKUP(A62,'Controle de Estoque'!A:I,2,FALSE)))</f>
        <v>1336F1SP8B</v>
      </c>
      <c r="H62" s="113" t="str">
        <f>IF(ISERROR(VLOOKUP(A62,'Controle de Estoque'!A:I,1,FALSE)),"",VLOOKUP(A62,'Controle de Estoque'!A:I,3,FALSE))</f>
        <v>F</v>
      </c>
      <c r="I62" s="38"/>
    </row>
    <row r="63" spans="1:9" x14ac:dyDescent="0.25">
      <c r="A63" s="98" t="s">
        <v>172</v>
      </c>
      <c r="B63" s="109" t="s">
        <v>7321</v>
      </c>
      <c r="C63" s="110">
        <v>1</v>
      </c>
      <c r="D63" s="111"/>
      <c r="E63" s="112">
        <f t="shared" si="0"/>
        <v>0</v>
      </c>
      <c r="F63" s="113">
        <f>IF(ISERROR(VLOOKUP(A63,'Controle de Estoque'!A:I,1,FALSE)),"",VLOOKUP(A63,'Controle de Estoque'!A:I,4,FALSE))</f>
        <v>1</v>
      </c>
      <c r="G63" s="114" t="str">
        <f>IF(ISBLANK(A63),"",IF(ISERROR(VLOOKUP(A63,'Controle de Estoque'!A:I,1,FALSE)),"Produto não cadastrado",VLOOKUP(A63,'Controle de Estoque'!A:I,2,FALSE)))</f>
        <v>1336FLA2</v>
      </c>
      <c r="H63" s="113" t="str">
        <f>IF(ISERROR(VLOOKUP(A63,'Controle de Estoque'!A:I,1,FALSE)),"",VLOOKUP(A63,'Controle de Estoque'!A:I,3,FALSE))</f>
        <v>F</v>
      </c>
      <c r="I63" s="38"/>
    </row>
    <row r="64" spans="1:9" x14ac:dyDescent="0.25">
      <c r="A64" s="98" t="s">
        <v>173</v>
      </c>
      <c r="B64" s="109" t="s">
        <v>7321</v>
      </c>
      <c r="C64" s="110">
        <v>3</v>
      </c>
      <c r="D64" s="111"/>
      <c r="E64" s="112">
        <f t="shared" si="0"/>
        <v>0</v>
      </c>
      <c r="F64" s="113">
        <f>IF(ISERROR(VLOOKUP(A64,'Controle de Estoque'!A:I,1,FALSE)),"",VLOOKUP(A64,'Controle de Estoque'!A:I,4,FALSE))</f>
        <v>3</v>
      </c>
      <c r="G64" s="114" t="str">
        <f>IF(ISBLANK(A64),"",IF(ISERROR(VLOOKUP(A64,'Controle de Estoque'!A:I,1,FALSE)),"Produto não cadastrado",VLOOKUP(A64,'Controle de Estoque'!A:I,2,FALSE)))</f>
        <v>1336PBSP23D</v>
      </c>
      <c r="H64" s="113" t="str">
        <f>IF(ISERROR(VLOOKUP(A64,'Controle de Estoque'!A:I,1,FALSE)),"",VLOOKUP(A64,'Controle de Estoque'!A:I,3,FALSE))</f>
        <v>F</v>
      </c>
      <c r="I64" s="38"/>
    </row>
    <row r="65" spans="1:9" x14ac:dyDescent="0.25">
      <c r="A65" s="98" t="s">
        <v>174</v>
      </c>
      <c r="B65" s="109" t="s">
        <v>7321</v>
      </c>
      <c r="C65" s="110">
        <v>1</v>
      </c>
      <c r="D65" s="111"/>
      <c r="E65" s="112">
        <f t="shared" si="0"/>
        <v>0</v>
      </c>
      <c r="F65" s="113">
        <f>IF(ISERROR(VLOOKUP(A65,'Controle de Estoque'!A:I,1,FALSE)),"",VLOOKUP(A65,'Controle de Estoque'!A:I,4,FALSE))</f>
        <v>1</v>
      </c>
      <c r="G65" s="114" t="str">
        <f>IF(ISBLANK(A65),"",IF(ISERROR(VLOOKUP(A65,'Controle de Estoque'!A:I,1,FALSE)),"Produto não cadastrado",VLOOKUP(A65,'Controle de Estoque'!A:I,2,FALSE)))</f>
        <v>1403-BA</v>
      </c>
      <c r="H65" s="113" t="str">
        <f>IF(ISERROR(VLOOKUP(A65,'Controle de Estoque'!A:I,1,FALSE)),"",VLOOKUP(A65,'Controle de Estoque'!A:I,3,FALSE))</f>
        <v>F 06</v>
      </c>
      <c r="I65" s="38"/>
    </row>
    <row r="66" spans="1:9" x14ac:dyDescent="0.25">
      <c r="A66" s="98" t="s">
        <v>175</v>
      </c>
      <c r="B66" s="109" t="s">
        <v>7321</v>
      </c>
      <c r="C66" s="110">
        <v>2</v>
      </c>
      <c r="D66" s="111"/>
      <c r="E66" s="112">
        <f t="shared" si="0"/>
        <v>0</v>
      </c>
      <c r="F66" s="113">
        <f>IF(ISERROR(VLOOKUP(A66,'Controle de Estoque'!A:I,1,FALSE)),"",VLOOKUP(A66,'Controle de Estoque'!A:I,4,FALSE))</f>
        <v>2</v>
      </c>
      <c r="G66" s="114" t="str">
        <f>IF(ISBLANK(A66),"",IF(ISERROR(VLOOKUP(A66,'Controle de Estoque'!A:I,1,FALSE)),"Produto não cadastrado",VLOOKUP(A66,'Controle de Estoque'!A:I,2,FALSE)))</f>
        <v>1403CF003</v>
      </c>
      <c r="H66" s="113" t="str">
        <f>IF(ISERROR(VLOOKUP(A66,'Controle de Estoque'!A:I,1,FALSE)),"",VLOOKUP(A66,'Controle de Estoque'!A:I,3,FALSE))</f>
        <v>F</v>
      </c>
      <c r="I66" s="38"/>
    </row>
    <row r="67" spans="1:9" x14ac:dyDescent="0.25">
      <c r="A67" s="98" t="s">
        <v>176</v>
      </c>
      <c r="B67" s="109" t="s">
        <v>7321</v>
      </c>
      <c r="C67" s="110">
        <v>3</v>
      </c>
      <c r="D67" s="111"/>
      <c r="E67" s="112">
        <f t="shared" ref="E67:E130" si="1">IF(ISBLANK(A67),"",C67*D67)</f>
        <v>0</v>
      </c>
      <c r="F67" s="113">
        <f>IF(ISERROR(VLOOKUP(A67,'Controle de Estoque'!A:I,1,FALSE)),"",VLOOKUP(A67,'Controle de Estoque'!A:I,4,FALSE))</f>
        <v>3</v>
      </c>
      <c r="G67" s="114" t="str">
        <f>IF(ISBLANK(A67),"",IF(ISERROR(VLOOKUP(A67,'Controle de Estoque'!A:I,1,FALSE)),"Produto não cadastrado",VLOOKUP(A67,'Controle de Estoque'!A:I,2,FALSE)))</f>
        <v>1403CF020</v>
      </c>
      <c r="H67" s="113" t="str">
        <f>IF(ISERROR(VLOOKUP(A67,'Controle de Estoque'!A:I,1,FALSE)),"",VLOOKUP(A67,'Controle de Estoque'!A:I,3,FALSE))</f>
        <v>F 39</v>
      </c>
      <c r="I67" s="38"/>
    </row>
    <row r="68" spans="1:9" x14ac:dyDescent="0.25">
      <c r="A68" s="98" t="s">
        <v>177</v>
      </c>
      <c r="B68" s="109" t="s">
        <v>7321</v>
      </c>
      <c r="C68" s="110">
        <v>2</v>
      </c>
      <c r="D68" s="111"/>
      <c r="E68" s="112">
        <f t="shared" si="1"/>
        <v>0</v>
      </c>
      <c r="F68" s="113">
        <f>IF(ISERROR(VLOOKUP(A68,'Controle de Estoque'!A:I,1,FALSE)),"",VLOOKUP(A68,'Controle de Estoque'!A:I,4,FALSE))</f>
        <v>2</v>
      </c>
      <c r="G68" s="114" t="str">
        <f>IF(ISBLANK(A68),"",IF(ISERROR(VLOOKUP(A68,'Controle de Estoque'!A:I,1,FALSE)),"Produto não cadastrado",VLOOKUP(A68,'Controle de Estoque'!A:I,2,FALSE)))</f>
        <v>140GG6C3C50</v>
      </c>
      <c r="H68" s="113" t="str">
        <f>IF(ISERROR(VLOOKUP(A68,'Controle de Estoque'!A:I,1,FALSE)),"",VLOOKUP(A68,'Controle de Estoque'!A:I,3,FALSE))</f>
        <v>F 33</v>
      </c>
      <c r="I68" s="38"/>
    </row>
    <row r="69" spans="1:9" x14ac:dyDescent="0.25">
      <c r="A69" s="98" t="s">
        <v>178</v>
      </c>
      <c r="B69" s="109" t="s">
        <v>7321</v>
      </c>
      <c r="C69" s="110">
        <v>6</v>
      </c>
      <c r="D69" s="111"/>
      <c r="E69" s="112">
        <f t="shared" si="1"/>
        <v>0</v>
      </c>
      <c r="F69" s="113">
        <f>IF(ISERROR(VLOOKUP(A69,'Controle de Estoque'!A:I,1,FALSE)),"",VLOOKUP(A69,'Controle de Estoque'!A:I,4,FALSE))</f>
        <v>6</v>
      </c>
      <c r="G69" s="114" t="str">
        <f>IF(ISBLANK(A69),"",IF(ISERROR(VLOOKUP(A69,'Controle de Estoque'!A:I,1,FALSE)),"Produto não cadastrado",VLOOKUP(A69,'Controle de Estoque'!A:I,2,FALSE)))</f>
        <v>140GGRMX</v>
      </c>
      <c r="H69" s="113" t="str">
        <f>IF(ISERROR(VLOOKUP(A69,'Controle de Estoque'!A:I,1,FALSE)),"",VLOOKUP(A69,'Controle de Estoque'!A:I,3,FALSE))</f>
        <v>F 33</v>
      </c>
      <c r="I69" s="38"/>
    </row>
    <row r="70" spans="1:9" x14ac:dyDescent="0.25">
      <c r="A70" s="98" t="s">
        <v>179</v>
      </c>
      <c r="B70" s="109" t="s">
        <v>7321</v>
      </c>
      <c r="C70" s="110">
        <v>1</v>
      </c>
      <c r="D70" s="111"/>
      <c r="E70" s="112">
        <f t="shared" si="1"/>
        <v>0</v>
      </c>
      <c r="F70" s="113">
        <f>IF(ISERROR(VLOOKUP(A70,'Controle de Estoque'!A:I,1,FALSE)),"",VLOOKUP(A70,'Controle de Estoque'!A:I,4,FALSE))</f>
        <v>1</v>
      </c>
      <c r="G70" s="114" t="str">
        <f>IF(ISBLANK(A70),"",IF(ISERROR(VLOOKUP(A70,'Controle de Estoque'!A:I,1,FALSE)),"Produto não cadastrado",VLOOKUP(A70,'Controle de Estoque'!A:I,2,FALSE)))</f>
        <v>140GGTC3H</v>
      </c>
      <c r="H70" s="113" t="str">
        <f>IF(ISERROR(VLOOKUP(A70,'Controle de Estoque'!A:I,1,FALSE)),"",VLOOKUP(A70,'Controle de Estoque'!A:I,3,FALSE))</f>
        <v>F 33</v>
      </c>
      <c r="I70" s="38"/>
    </row>
    <row r="71" spans="1:9" x14ac:dyDescent="0.25">
      <c r="A71" s="98" t="s">
        <v>180</v>
      </c>
      <c r="B71" s="109" t="s">
        <v>7321</v>
      </c>
      <c r="C71" s="110">
        <v>3</v>
      </c>
      <c r="D71" s="111"/>
      <c r="E71" s="112">
        <f t="shared" si="1"/>
        <v>0</v>
      </c>
      <c r="F71" s="113">
        <f>IF(ISERROR(VLOOKUP(A71,'Controle de Estoque'!A:I,1,FALSE)),"",VLOOKUP(A71,'Controle de Estoque'!A:I,4,FALSE))</f>
        <v>3</v>
      </c>
      <c r="G71" s="114" t="str">
        <f>IF(ISBLANK(A71),"",IF(ISERROR(VLOOKUP(A71,'Controle de Estoque'!A:I,1,FALSE)),"Produto não cadastrado",VLOOKUP(A71,'Controle de Estoque'!A:I,2,FALSE)))</f>
        <v>140GHEA3R1A</v>
      </c>
      <c r="H71" s="113" t="str">
        <f>IF(ISERROR(VLOOKUP(A71,'Controle de Estoque'!A:I,1,FALSE)),"",VLOOKUP(A71,'Controle de Estoque'!A:I,3,FALSE))</f>
        <v>F 26</v>
      </c>
      <c r="I71" s="38"/>
    </row>
    <row r="72" spans="1:9" x14ac:dyDescent="0.25">
      <c r="A72" s="98" t="s">
        <v>181</v>
      </c>
      <c r="B72" s="109" t="s">
        <v>7321</v>
      </c>
      <c r="C72" s="110">
        <v>1</v>
      </c>
      <c r="D72" s="111"/>
      <c r="E72" s="112">
        <f t="shared" si="1"/>
        <v>0</v>
      </c>
      <c r="F72" s="113">
        <f>IF(ISERROR(VLOOKUP(A72,'Controle de Estoque'!A:I,1,FALSE)),"",VLOOKUP(A72,'Controle de Estoque'!A:I,4,FALSE))</f>
        <v>1</v>
      </c>
      <c r="G72" s="114" t="str">
        <f>IF(ISBLANK(A72),"",IF(ISERROR(VLOOKUP(A72,'Controle de Estoque'!A:I,1,FALSE)),"Produto não cadastrado",VLOOKUP(A72,'Controle de Estoque'!A:I,2,FALSE)))</f>
        <v>140GNRPE10</v>
      </c>
      <c r="H72" s="113" t="str">
        <f>IF(ISERROR(VLOOKUP(A72,'Controle de Estoque'!A:I,1,FALSE)),"",VLOOKUP(A72,'Controle de Estoque'!A:I,3,FALSE))</f>
        <v>F 26</v>
      </c>
      <c r="I72" s="38"/>
    </row>
    <row r="73" spans="1:9" x14ac:dyDescent="0.25">
      <c r="A73" s="98" t="s">
        <v>182</v>
      </c>
      <c r="B73" s="109" t="s">
        <v>7321</v>
      </c>
      <c r="C73" s="110">
        <v>0</v>
      </c>
      <c r="D73" s="111"/>
      <c r="E73" s="112">
        <f t="shared" si="1"/>
        <v>0</v>
      </c>
      <c r="F73" s="113">
        <f>IF(ISERROR(VLOOKUP(A73,'Controle de Estoque'!A:I,1,FALSE)),"",VLOOKUP(A73,'Controle de Estoque'!A:I,4,FALSE))</f>
        <v>0</v>
      </c>
      <c r="G73" s="114" t="str">
        <f>IF(ISBLANK(A73),"",IF(ISERROR(VLOOKUP(A73,'Controle de Estoque'!A:I,1,FALSE)),"Produto não cadastrado",VLOOKUP(A73,'Controle de Estoque'!A:I,2,FALSE)))</f>
        <v>140MC2EB16</v>
      </c>
      <c r="H73" s="113" t="str">
        <f>IF(ISERROR(VLOOKUP(A73,'Controle de Estoque'!A:I,1,FALSE)),"",VLOOKUP(A73,'Controle de Estoque'!A:I,3,FALSE))</f>
        <v>F</v>
      </c>
      <c r="I73" s="38"/>
    </row>
    <row r="74" spans="1:9" x14ac:dyDescent="0.25">
      <c r="A74" s="98" t="s">
        <v>183</v>
      </c>
      <c r="B74" s="109" t="s">
        <v>7321</v>
      </c>
      <c r="C74" s="110">
        <v>1</v>
      </c>
      <c r="D74" s="111"/>
      <c r="E74" s="112">
        <f t="shared" si="1"/>
        <v>0</v>
      </c>
      <c r="F74" s="113">
        <f>IF(ISERROR(VLOOKUP(A74,'Controle de Estoque'!A:I,1,FALSE)),"",VLOOKUP(A74,'Controle de Estoque'!A:I,4,FALSE))</f>
        <v>1</v>
      </c>
      <c r="G74" s="114" t="str">
        <f>IF(ISBLANK(A74),"",IF(ISERROR(VLOOKUP(A74,'Controle de Estoque'!A:I,1,FALSE)),"Produto não cadastrado",VLOOKUP(A74,'Controle de Estoque'!A:I,2,FALSE)))</f>
        <v>140MC2EB63KY</v>
      </c>
      <c r="H74" s="113" t="str">
        <f>IF(ISERROR(VLOOKUP(A74,'Controle de Estoque'!A:I,1,FALSE)),"",VLOOKUP(A74,'Controle de Estoque'!A:I,3,FALSE))</f>
        <v>F</v>
      </c>
      <c r="I74" s="38"/>
    </row>
    <row r="75" spans="1:9" x14ac:dyDescent="0.25">
      <c r="A75" s="98" t="s">
        <v>184</v>
      </c>
      <c r="B75" s="109" t="s">
        <v>7321</v>
      </c>
      <c r="C75" s="110">
        <v>0</v>
      </c>
      <c r="D75" s="111"/>
      <c r="E75" s="112">
        <f t="shared" si="1"/>
        <v>0</v>
      </c>
      <c r="F75" s="113">
        <f>IF(ISERROR(VLOOKUP(A75,'Controle de Estoque'!A:I,1,FALSE)),"",VLOOKUP(A75,'Controle de Estoque'!A:I,4,FALSE))</f>
        <v>0</v>
      </c>
      <c r="G75" s="114" t="str">
        <f>IF(ISBLANK(A75),"",IF(ISERROR(VLOOKUP(A75,'Controle de Estoque'!A:I,1,FALSE)),"Produto não cadastrado",VLOOKUP(A75,'Controle de Estoque'!A:I,2,FALSE)))</f>
        <v>140MC2EC10</v>
      </c>
      <c r="H75" s="113" t="str">
        <f>IF(ISERROR(VLOOKUP(A75,'Controle de Estoque'!A:I,1,FALSE)),"",VLOOKUP(A75,'Controle de Estoque'!A:I,3,FALSE))</f>
        <v>F</v>
      </c>
      <c r="I75" s="38"/>
    </row>
    <row r="76" spans="1:9" x14ac:dyDescent="0.25">
      <c r="A76" s="98" t="s">
        <v>185</v>
      </c>
      <c r="B76" s="109" t="s">
        <v>7321</v>
      </c>
      <c r="C76" s="110">
        <v>0</v>
      </c>
      <c r="D76" s="111"/>
      <c r="E76" s="112">
        <f t="shared" si="1"/>
        <v>0</v>
      </c>
      <c r="F76" s="113">
        <f>IF(ISERROR(VLOOKUP(A76,'Controle de Estoque'!A:I,1,FALSE)),"",VLOOKUP(A76,'Controle de Estoque'!A:I,4,FALSE))</f>
        <v>0</v>
      </c>
      <c r="G76" s="114" t="str">
        <f>IF(ISBLANK(A76),"",IF(ISERROR(VLOOKUP(A76,'Controle de Estoque'!A:I,1,FALSE)),"Produto não cadastrado",VLOOKUP(A76,'Controle de Estoque'!A:I,2,FALSE)))</f>
        <v>140MC2EC20</v>
      </c>
      <c r="H76" s="113" t="str">
        <f>IF(ISERROR(VLOOKUP(A76,'Controle de Estoque'!A:I,1,FALSE)),"",VLOOKUP(A76,'Controle de Estoque'!A:I,3,FALSE))</f>
        <v>F</v>
      </c>
      <c r="I76" s="38"/>
    </row>
    <row r="77" spans="1:9" x14ac:dyDescent="0.25">
      <c r="A77" s="98" t="s">
        <v>186</v>
      </c>
      <c r="B77" s="109" t="s">
        <v>7321</v>
      </c>
      <c r="C77" s="110">
        <v>4</v>
      </c>
      <c r="D77" s="111"/>
      <c r="E77" s="112">
        <f t="shared" si="1"/>
        <v>0</v>
      </c>
      <c r="F77" s="113">
        <f>IF(ISERROR(VLOOKUP(A77,'Controle de Estoque'!A:I,1,FALSE)),"",VLOOKUP(A77,'Controle de Estoque'!A:I,4,FALSE))</f>
        <v>4</v>
      </c>
      <c r="G77" s="114" t="str">
        <f>IF(ISBLANK(A77),"",IF(ISERROR(VLOOKUP(A77,'Controle de Estoque'!A:I,1,FALSE)),"Produto não cadastrado",VLOOKUP(A77,'Controle de Estoque'!A:I,2,FALSE)))</f>
        <v>140MCAFA01</v>
      </c>
      <c r="H77" s="113" t="str">
        <f>IF(ISERROR(VLOOKUP(A77,'Controle de Estoque'!A:I,1,FALSE)),"",VLOOKUP(A77,'Controle de Estoque'!A:I,3,FALSE))</f>
        <v>F 26</v>
      </c>
      <c r="I77" s="38"/>
    </row>
    <row r="78" spans="1:9" x14ac:dyDescent="0.25">
      <c r="A78" s="98" t="s">
        <v>187</v>
      </c>
      <c r="B78" s="109" t="s">
        <v>7321</v>
      </c>
      <c r="C78" s="110">
        <v>0</v>
      </c>
      <c r="D78" s="111"/>
      <c r="E78" s="112">
        <f t="shared" si="1"/>
        <v>0</v>
      </c>
      <c r="F78" s="113">
        <f>IF(ISERROR(VLOOKUP(A78,'Controle de Estoque'!A:I,1,FALSE)),"",VLOOKUP(A78,'Controle de Estoque'!A:I,4,FALSE))</f>
        <v>0</v>
      </c>
      <c r="G78" s="114" t="str">
        <f>IF(ISBLANK(A78),"",IF(ISERROR(VLOOKUP(A78,'Controle de Estoque'!A:I,1,FALSE)),"Produto não cadastrado",VLOOKUP(A78,'Controle de Estoque'!A:I,2,FALSE)))</f>
        <v>140MCAFA11</v>
      </c>
      <c r="H78" s="113" t="str">
        <f>IF(ISERROR(VLOOKUP(A78,'Controle de Estoque'!A:I,1,FALSE)),"",VLOOKUP(A78,'Controle de Estoque'!A:I,3,FALSE))</f>
        <v>F</v>
      </c>
      <c r="I78" s="38"/>
    </row>
    <row r="79" spans="1:9" x14ac:dyDescent="0.25">
      <c r="A79" s="98" t="s">
        <v>188</v>
      </c>
      <c r="B79" s="109" t="s">
        <v>7321</v>
      </c>
      <c r="C79" s="110">
        <v>0</v>
      </c>
      <c r="D79" s="111"/>
      <c r="E79" s="112">
        <f t="shared" si="1"/>
        <v>0</v>
      </c>
      <c r="F79" s="113">
        <f>IF(ISERROR(VLOOKUP(A79,'Controle de Estoque'!A:I,1,FALSE)),"",VLOOKUP(A79,'Controle de Estoque'!A:I,4,FALSE))</f>
        <v>0</v>
      </c>
      <c r="G79" s="114" t="str">
        <f>IF(ISBLANK(A79),"",IF(ISERROR(VLOOKUP(A79,'Controle de Estoque'!A:I,1,FALSE)),"Produto não cadastrado",VLOOKUP(A79,'Controle de Estoque'!A:I,2,FALSE)))</f>
        <v>140MCASA11</v>
      </c>
      <c r="H79" s="113" t="str">
        <f>IF(ISERROR(VLOOKUP(A79,'Controle de Estoque'!A:I,1,FALSE)),"",VLOOKUP(A79,'Controle de Estoque'!A:I,3,FALSE))</f>
        <v>F</v>
      </c>
      <c r="I79" s="38"/>
    </row>
    <row r="80" spans="1:9" x14ac:dyDescent="0.25">
      <c r="A80" s="98" t="s">
        <v>189</v>
      </c>
      <c r="B80" s="109" t="s">
        <v>7321</v>
      </c>
      <c r="C80" s="110">
        <v>2</v>
      </c>
      <c r="D80" s="111"/>
      <c r="E80" s="112">
        <f t="shared" si="1"/>
        <v>0</v>
      </c>
      <c r="F80" s="113">
        <f>IF(ISERROR(VLOOKUP(A80,'Controle de Estoque'!A:I,1,FALSE)),"",VLOOKUP(A80,'Controle de Estoque'!A:I,4,FALSE))</f>
        <v>2</v>
      </c>
      <c r="G80" s="114" t="str">
        <f>IF(ISBLANK(A80),"",IF(ISERROR(VLOOKUP(A80,'Controle de Estoque'!A:I,1,FALSE)),"Produto não cadastrado",VLOOKUP(A80,'Controle de Estoque'!A:I,2,FALSE)))</f>
        <v>140MCASA20</v>
      </c>
      <c r="H80" s="113" t="str">
        <f>IF(ISERROR(VLOOKUP(A80,'Controle de Estoque'!A:I,1,FALSE)),"",VLOOKUP(A80,'Controle de Estoque'!A:I,3,FALSE))</f>
        <v>F 33</v>
      </c>
      <c r="I80" s="38"/>
    </row>
    <row r="81" spans="1:9" x14ac:dyDescent="0.25">
      <c r="A81" s="98" t="s">
        <v>190</v>
      </c>
      <c r="B81" s="109" t="s">
        <v>7321</v>
      </c>
      <c r="C81" s="110">
        <v>5</v>
      </c>
      <c r="D81" s="111"/>
      <c r="E81" s="112">
        <f t="shared" si="1"/>
        <v>0</v>
      </c>
      <c r="F81" s="113">
        <f>IF(ISERROR(VLOOKUP(A81,'Controle de Estoque'!A:I,1,FALSE)),"",VLOOKUP(A81,'Controle de Estoque'!A:I,4,FALSE))</f>
        <v>5</v>
      </c>
      <c r="G81" s="114" t="str">
        <f>IF(ISBLANK(A81),"",IF(ISERROR(VLOOKUP(A81,'Controle de Estoque'!A:I,1,FALSE)),"Produto não cadastrado",VLOOKUP(A81,'Controle de Estoque'!A:I,2,FALSE)))</f>
        <v>140MCASAR01M10</v>
      </c>
      <c r="H81" s="113" t="str">
        <f>IF(ISERROR(VLOOKUP(A81,'Controle de Estoque'!A:I,1,FALSE)),"",VLOOKUP(A81,'Controle de Estoque'!A:I,3,FALSE))</f>
        <v>F 33</v>
      </c>
      <c r="I81" s="38"/>
    </row>
    <row r="82" spans="1:9" x14ac:dyDescent="0.25">
      <c r="A82" s="98" t="s">
        <v>191</v>
      </c>
      <c r="B82" s="109" t="s">
        <v>7321</v>
      </c>
      <c r="C82" s="110">
        <v>1</v>
      </c>
      <c r="D82" s="111"/>
      <c r="E82" s="112">
        <f t="shared" si="1"/>
        <v>0</v>
      </c>
      <c r="F82" s="113">
        <f>IF(ISERROR(VLOOKUP(A82,'Controle de Estoque'!A:I,1,FALSE)),"",VLOOKUP(A82,'Controle de Estoque'!A:I,4,FALSE))</f>
        <v>1</v>
      </c>
      <c r="G82" s="114" t="str">
        <f>IF(ISBLANK(A82),"",IF(ISERROR(VLOOKUP(A82,'Controle de Estoque'!A:I,1,FALSE)),"Produto não cadastrado",VLOOKUP(A82,'Controle de Estoque'!A:I,2,FALSE)))</f>
        <v>140MCKN1</v>
      </c>
      <c r="H82" s="113" t="str">
        <f>IF(ISERROR(VLOOKUP(A82,'Controle de Estoque'!A:I,1,FALSE)),"",VLOOKUP(A82,'Controle de Estoque'!A:I,3,FALSE))</f>
        <v>F 26</v>
      </c>
      <c r="I82" s="38"/>
    </row>
    <row r="83" spans="1:9" x14ac:dyDescent="0.25">
      <c r="A83" s="98" t="s">
        <v>192</v>
      </c>
      <c r="B83" s="109" t="s">
        <v>7321</v>
      </c>
      <c r="C83" s="110">
        <v>90</v>
      </c>
      <c r="D83" s="111"/>
      <c r="E83" s="112">
        <f t="shared" si="1"/>
        <v>0</v>
      </c>
      <c r="F83" s="113">
        <f>IF(ISERROR(VLOOKUP(A83,'Controle de Estoque'!A:I,1,FALSE)),"",VLOOKUP(A83,'Controle de Estoque'!A:I,4,FALSE))</f>
        <v>90</v>
      </c>
      <c r="G83" s="114" t="str">
        <f>IF(ISBLANK(A83),"",IF(ISERROR(VLOOKUP(A83,'Controle de Estoque'!A:I,1,FALSE)),"Produto não cadastrado",VLOOKUP(A83,'Controle de Estoque'!A:I,2,FALSE)))</f>
        <v>140MCN45</v>
      </c>
      <c r="H83" s="113" t="str">
        <f>IF(ISERROR(VLOOKUP(A83,'Controle de Estoque'!A:I,1,FALSE)),"",VLOOKUP(A83,'Controle de Estoque'!A:I,3,FALSE))</f>
        <v>F 31</v>
      </c>
      <c r="I83" s="38"/>
    </row>
    <row r="84" spans="1:9" x14ac:dyDescent="0.25">
      <c r="A84" s="98" t="s">
        <v>193</v>
      </c>
      <c r="B84" s="109" t="s">
        <v>7321</v>
      </c>
      <c r="C84" s="110">
        <v>1</v>
      </c>
      <c r="D84" s="111"/>
      <c r="E84" s="112">
        <f t="shared" si="1"/>
        <v>0</v>
      </c>
      <c r="F84" s="113">
        <f>IF(ISERROR(VLOOKUP(A84,'Controle de Estoque'!A:I,1,FALSE)),"",VLOOKUP(A84,'Controle de Estoque'!A:I,4,FALSE))</f>
        <v>1</v>
      </c>
      <c r="G84" s="114" t="str">
        <f>IF(ISBLANK(A84),"",IF(ISERROR(VLOOKUP(A84,'Controle de Estoque'!A:I,1,FALSE)),"Produto não cadastrado",VLOOKUP(A84,'Controle de Estoque'!A:I,2,FALSE)))</f>
        <v>140MCPNC23</v>
      </c>
      <c r="H84" s="113" t="str">
        <f>IF(ISERROR(VLOOKUP(A84,'Controle de Estoque'!A:I,1,FALSE)),"",VLOOKUP(A84,'Controle de Estoque'!A:I,3,FALSE))</f>
        <v>F 26</v>
      </c>
      <c r="I84" s="38"/>
    </row>
    <row r="85" spans="1:9" x14ac:dyDescent="0.25">
      <c r="A85" s="98" t="s">
        <v>194</v>
      </c>
      <c r="B85" s="109" t="s">
        <v>7321</v>
      </c>
      <c r="C85" s="110">
        <v>3</v>
      </c>
      <c r="D85" s="111"/>
      <c r="E85" s="112">
        <f t="shared" si="1"/>
        <v>0</v>
      </c>
      <c r="F85" s="113">
        <f>IF(ISERROR(VLOOKUP(A85,'Controle de Estoque'!A:I,1,FALSE)),"",VLOOKUP(A85,'Controle de Estoque'!A:I,4,FALSE))</f>
        <v>3</v>
      </c>
      <c r="G85" s="114" t="str">
        <f>IF(ISBLANK(A85),"",IF(ISERROR(VLOOKUP(A85,'Controle de Estoque'!A:I,1,FALSE)),"Produto não cadastrado",VLOOKUP(A85,'Controle de Estoque'!A:I,2,FALSE)))</f>
        <v>140MCSHS</v>
      </c>
      <c r="H85" s="113" t="str">
        <f>IF(ISERROR(VLOOKUP(A85,'Controle de Estoque'!A:I,1,FALSE)),"",VLOOKUP(A85,'Controle de Estoque'!A:I,3,FALSE))</f>
        <v>F 33</v>
      </c>
      <c r="I85" s="38"/>
    </row>
    <row r="86" spans="1:9" x14ac:dyDescent="0.25">
      <c r="A86" s="98" t="s">
        <v>195</v>
      </c>
      <c r="B86" s="109" t="s">
        <v>7321</v>
      </c>
      <c r="C86" s="110">
        <v>1</v>
      </c>
      <c r="D86" s="111"/>
      <c r="E86" s="112">
        <f t="shared" si="1"/>
        <v>0</v>
      </c>
      <c r="F86" s="113">
        <f>IF(ISERROR(VLOOKUP(A86,'Controle de Estoque'!A:I,1,FALSE)),"",VLOOKUP(A86,'Controle de Estoque'!A:I,4,FALSE))</f>
        <v>1</v>
      </c>
      <c r="G86" s="114" t="str">
        <f>IF(ISBLANK(A86),"",IF(ISERROR(VLOOKUP(A86,'Controle de Estoque'!A:I,1,FALSE)),"Produto não cadastrado",VLOOKUP(A86,'Controle de Estoque'!A:I,2,FALSE)))</f>
        <v>140MCSNZJ</v>
      </c>
      <c r="H86" s="113" t="str">
        <f>IF(ISERROR(VLOOKUP(A86,'Controle de Estoque'!A:I,1,FALSE)),"",VLOOKUP(A86,'Controle de Estoque'!A:I,3,FALSE))</f>
        <v>F 33</v>
      </c>
      <c r="I86" s="38"/>
    </row>
    <row r="87" spans="1:9" x14ac:dyDescent="0.25">
      <c r="A87" s="98" t="s">
        <v>196</v>
      </c>
      <c r="B87" s="109" t="s">
        <v>7321</v>
      </c>
      <c r="C87" s="110">
        <v>4</v>
      </c>
      <c r="D87" s="111"/>
      <c r="E87" s="112">
        <f t="shared" si="1"/>
        <v>0</v>
      </c>
      <c r="F87" s="113">
        <f>IF(ISERROR(VLOOKUP(A87,'Controle de Estoque'!A:I,1,FALSE)),"",VLOOKUP(A87,'Controle de Estoque'!A:I,4,FALSE))</f>
        <v>4</v>
      </c>
      <c r="G87" s="114" t="str">
        <f>IF(ISBLANK(A87),"",IF(ISERROR(VLOOKUP(A87,'Controle de Estoque'!A:I,1,FALSE)),"Produto não cadastrado",VLOOKUP(A87,'Controle de Estoque'!A:I,2,FALSE)))</f>
        <v>140MCW543</v>
      </c>
      <c r="H87" s="113" t="str">
        <f>IF(ISERROR(VLOOKUP(A87,'Controle de Estoque'!A:I,1,FALSE)),"",VLOOKUP(A87,'Controle de Estoque'!A:I,3,FALSE))</f>
        <v>F 26</v>
      </c>
      <c r="I87" s="38"/>
    </row>
    <row r="88" spans="1:9" x14ac:dyDescent="0.25">
      <c r="A88" s="98" t="s">
        <v>197</v>
      </c>
      <c r="B88" s="109" t="s">
        <v>7321</v>
      </c>
      <c r="C88" s="110">
        <v>48</v>
      </c>
      <c r="D88" s="111"/>
      <c r="E88" s="112">
        <f t="shared" si="1"/>
        <v>0</v>
      </c>
      <c r="F88" s="113">
        <f>IF(ISERROR(VLOOKUP(A88,'Controle de Estoque'!A:I,1,FALSE)),"",VLOOKUP(A88,'Controle de Estoque'!A:I,4,FALSE))</f>
        <v>48</v>
      </c>
      <c r="G88" s="114" t="str">
        <f>IF(ISBLANK(A88),"",IF(ISERROR(VLOOKUP(A88,'Controle de Estoque'!A:I,1,FALSE)),"Produto não cadastrado",VLOOKUP(A88,'Controle de Estoque'!A:I,2,FALSE)))</f>
        <v>140M-C-WTEN</v>
      </c>
      <c r="H88" s="113" t="str">
        <f>IF(ISERROR(VLOOKUP(A88,'Controle de Estoque'!A:I,1,FALSE)),"",VLOOKUP(A88,'Controle de Estoque'!A:I,3,FALSE))</f>
        <v>F 26</v>
      </c>
      <c r="I88" s="38"/>
    </row>
    <row r="89" spans="1:9" x14ac:dyDescent="0.25">
      <c r="A89" s="98" t="s">
        <v>198</v>
      </c>
      <c r="B89" s="109" t="s">
        <v>7321</v>
      </c>
      <c r="C89" s="110">
        <v>1</v>
      </c>
      <c r="D89" s="111"/>
      <c r="E89" s="112">
        <f t="shared" si="1"/>
        <v>0</v>
      </c>
      <c r="F89" s="113">
        <f>IF(ISERROR(VLOOKUP(A89,'Controle de Estoque'!A:I,1,FALSE)),"",VLOOKUP(A89,'Controle de Estoque'!A:I,4,FALSE))</f>
        <v>1</v>
      </c>
      <c r="G89" s="114" t="str">
        <f>IF(ISBLANK(A89),"",IF(ISERROR(VLOOKUP(A89,'Controle de Estoque'!A:I,1,FALSE)),"Produto não cadastrado",VLOOKUP(A89,'Controle de Estoque'!A:I,2,FALSE)))</f>
        <v>140MD8EC10</v>
      </c>
      <c r="H89" s="113" t="str">
        <f>IF(ISERROR(VLOOKUP(A89,'Controle de Estoque'!A:I,1,FALSE)),"",VLOOKUP(A89,'Controle de Estoque'!A:I,3,FALSE))</f>
        <v>F</v>
      </c>
      <c r="I89" s="38"/>
    </row>
    <row r="90" spans="1:9" x14ac:dyDescent="0.25">
      <c r="A90" s="98" t="s">
        <v>199</v>
      </c>
      <c r="B90" s="109" t="s">
        <v>7321</v>
      </c>
      <c r="C90" s="110">
        <v>1</v>
      </c>
      <c r="D90" s="111"/>
      <c r="E90" s="112">
        <f t="shared" si="1"/>
        <v>0</v>
      </c>
      <c r="F90" s="113">
        <f>IF(ISERROR(VLOOKUP(A90,'Controle de Estoque'!A:I,1,FALSE)),"",VLOOKUP(A90,'Controle de Estoque'!A:I,4,FALSE))</f>
        <v>1</v>
      </c>
      <c r="G90" s="114" t="str">
        <f>IF(ISBLANK(A90),"",IF(ISERROR(VLOOKUP(A90,'Controle de Estoque'!A:I,1,FALSE)),"Produto não cadastrado",VLOOKUP(A90,'Controle de Estoque'!A:I,2,FALSE)))</f>
        <v>140MH8PB70</v>
      </c>
      <c r="H90" s="113" t="str">
        <f>IF(ISERROR(VLOOKUP(A90,'Controle de Estoque'!A:I,1,FALSE)),"",VLOOKUP(A90,'Controle de Estoque'!A:I,3,FALSE))</f>
        <v>F 32</v>
      </c>
      <c r="I90" s="38"/>
    </row>
    <row r="91" spans="1:9" x14ac:dyDescent="0.25">
      <c r="A91" s="98" t="s">
        <v>200</v>
      </c>
      <c r="B91" s="109" t="s">
        <v>7321</v>
      </c>
      <c r="C91" s="110">
        <v>11</v>
      </c>
      <c r="D91" s="111"/>
      <c r="E91" s="112">
        <f t="shared" si="1"/>
        <v>0</v>
      </c>
      <c r="F91" s="113">
        <f>IF(ISERROR(VLOOKUP(A91,'Controle de Estoque'!A:I,1,FALSE)),"",VLOOKUP(A91,'Controle de Estoque'!A:I,4,FALSE))</f>
        <v>11</v>
      </c>
      <c r="G91" s="114" t="str">
        <f>IF(ISBLANK(A91),"",IF(ISERROR(VLOOKUP(A91,'Controle de Estoque'!A:I,1,FALSE)),"Produto não cadastrado",VLOOKUP(A91,'Controle de Estoque'!A:I,2,FALSE)))</f>
        <v>140MH8PC30</v>
      </c>
      <c r="H91" s="113" t="str">
        <f>IF(ISERROR(VLOOKUP(A91,'Controle de Estoque'!A:I,1,FALSE)),"",VLOOKUP(A91,'Controle de Estoque'!A:I,3,FALSE))</f>
        <v>F 32</v>
      </c>
      <c r="I91" s="38"/>
    </row>
    <row r="92" spans="1:9" x14ac:dyDescent="0.25">
      <c r="A92" s="98" t="s">
        <v>201</v>
      </c>
      <c r="B92" s="109" t="s">
        <v>7321</v>
      </c>
      <c r="C92" s="110">
        <v>1</v>
      </c>
      <c r="D92" s="111"/>
      <c r="E92" s="112">
        <f t="shared" si="1"/>
        <v>0</v>
      </c>
      <c r="F92" s="113">
        <f>IF(ISERROR(VLOOKUP(A92,'Controle de Estoque'!A:I,1,FALSE)),"",VLOOKUP(A92,'Controle de Estoque'!A:I,4,FALSE))</f>
        <v>1</v>
      </c>
      <c r="G92" s="114" t="str">
        <f>IF(ISBLANK(A92),"",IF(ISERROR(VLOOKUP(A92,'Controle de Estoque'!A:I,1,FALSE)),"Produto não cadastrado",VLOOKUP(A92,'Controle de Estoque'!A:I,2,FALSE)))</f>
        <v>140MH8PD10</v>
      </c>
      <c r="H92" s="113" t="str">
        <f>IF(ISERROR(VLOOKUP(A92,'Controle de Estoque'!A:I,1,FALSE)),"",VLOOKUP(A92,'Controle de Estoque'!A:I,3,FALSE))</f>
        <v>F 26</v>
      </c>
      <c r="I92" s="38"/>
    </row>
    <row r="93" spans="1:9" x14ac:dyDescent="0.25">
      <c r="A93" s="98" t="s">
        <v>202</v>
      </c>
      <c r="B93" s="109" t="s">
        <v>7321</v>
      </c>
      <c r="C93" s="110">
        <v>1</v>
      </c>
      <c r="D93" s="111"/>
      <c r="E93" s="112">
        <f t="shared" si="1"/>
        <v>0</v>
      </c>
      <c r="F93" s="113">
        <f>IF(ISERROR(VLOOKUP(A93,'Controle de Estoque'!A:I,1,FALSE)),"",VLOOKUP(A93,'Controle de Estoque'!A:I,4,FALSE))</f>
        <v>1</v>
      </c>
      <c r="G93" s="114" t="str">
        <f>IF(ISBLANK(A93),"",IF(ISERROR(VLOOKUP(A93,'Controle de Estoque'!A:I,1,FALSE)),"Produto não cadastrado",VLOOKUP(A93,'Controle de Estoque'!A:I,2,FALSE)))</f>
        <v>140MI8ED16CX</v>
      </c>
      <c r="H93" s="113" t="str">
        <f>IF(ISERROR(VLOOKUP(A93,'Controle de Estoque'!A:I,1,FALSE)),"",VLOOKUP(A93,'Controle de Estoque'!A:I,3,FALSE))</f>
        <v>F 26</v>
      </c>
      <c r="I93" s="38"/>
    </row>
    <row r="94" spans="1:9" x14ac:dyDescent="0.25">
      <c r="A94" s="98" t="s">
        <v>203</v>
      </c>
      <c r="B94" s="109" t="s">
        <v>7321</v>
      </c>
      <c r="C94" s="110">
        <v>90</v>
      </c>
      <c r="D94" s="111"/>
      <c r="E94" s="112">
        <f t="shared" si="1"/>
        <v>0</v>
      </c>
      <c r="F94" s="113">
        <f>IF(ISERROR(VLOOKUP(A94,'Controle de Estoque'!A:I,1,FALSE)),"",VLOOKUP(A94,'Controle de Estoque'!A:I,4,FALSE))</f>
        <v>90</v>
      </c>
      <c r="G94" s="114" t="str">
        <f>IF(ISBLANK(A94),"",IF(ISERROR(VLOOKUP(A94,'Controle de Estoque'!A:I,1,FALSE)),"Produto não cadastrado",VLOOKUP(A94,'Controle de Estoque'!A:I,2,FALSE)))</f>
        <v>140MPAAFA11</v>
      </c>
      <c r="H94" s="113" t="str">
        <f>IF(ISERROR(VLOOKUP(A94,'Controle de Estoque'!A:I,1,FALSE)),"",VLOOKUP(A94,'Controle de Estoque'!A:I,3,FALSE))</f>
        <v>F 26</v>
      </c>
      <c r="I94" s="38"/>
    </row>
    <row r="95" spans="1:9" x14ac:dyDescent="0.25">
      <c r="A95" s="98" t="s">
        <v>204</v>
      </c>
      <c r="B95" s="109" t="s">
        <v>7321</v>
      </c>
      <c r="C95" s="110">
        <v>6</v>
      </c>
      <c r="D95" s="111"/>
      <c r="E95" s="112">
        <f t="shared" si="1"/>
        <v>0</v>
      </c>
      <c r="F95" s="113">
        <f>IF(ISERROR(VLOOKUP(A95,'Controle de Estoque'!A:I,1,FALSE)),"",VLOOKUP(A95,'Controle de Estoque'!A:I,4,FALSE))</f>
        <v>6</v>
      </c>
      <c r="G95" s="114" t="str">
        <f>IF(ISBLANK(A95),"",IF(ISERROR(VLOOKUP(A95,'Controle de Estoque'!A:I,1,FALSE)),"Produto não cadastrado",VLOOKUP(A95,'Controle de Estoque'!A:I,2,FALSE)))</f>
        <v>140N11</v>
      </c>
      <c r="H95" s="113" t="str">
        <f>IF(ISERROR(VLOOKUP(A95,'Controle de Estoque'!A:I,1,FALSE)),"",VLOOKUP(A95,'Controle de Estoque'!A:I,3,FALSE))</f>
        <v>F 26</v>
      </c>
      <c r="I95" s="38"/>
    </row>
    <row r="96" spans="1:9" x14ac:dyDescent="0.25">
      <c r="A96" s="98" t="s">
        <v>205</v>
      </c>
      <c r="B96" s="109" t="s">
        <v>7321</v>
      </c>
      <c r="C96" s="110">
        <v>4</v>
      </c>
      <c r="D96" s="111"/>
      <c r="E96" s="112">
        <f t="shared" si="1"/>
        <v>0</v>
      </c>
      <c r="F96" s="113">
        <f>IF(ISERROR(VLOOKUP(A96,'Controle de Estoque'!A:I,1,FALSE)),"",VLOOKUP(A96,'Controle de Estoque'!A:I,4,FALSE))</f>
        <v>4</v>
      </c>
      <c r="G96" s="114" t="str">
        <f>IF(ISBLANK(A96),"",IF(ISERROR(VLOOKUP(A96,'Controle de Estoque'!A:I,1,FALSE)),"Produto não cadastrado",VLOOKUP(A96,'Controle de Estoque'!A:I,2,FALSE)))</f>
        <v>140NW23</v>
      </c>
      <c r="H96" s="113" t="str">
        <f>IF(ISERROR(VLOOKUP(A96,'Controle de Estoque'!A:I,1,FALSE)),"",VLOOKUP(A96,'Controle de Estoque'!A:I,3,FALSE))</f>
        <v>F 26</v>
      </c>
      <c r="I96" s="38"/>
    </row>
    <row r="97" spans="1:9" x14ac:dyDescent="0.25">
      <c r="A97" s="98" t="s">
        <v>206</v>
      </c>
      <c r="B97" s="109" t="s">
        <v>7321</v>
      </c>
      <c r="C97" s="110">
        <v>1</v>
      </c>
      <c r="D97" s="111"/>
      <c r="E97" s="112">
        <f t="shared" si="1"/>
        <v>0</v>
      </c>
      <c r="F97" s="113">
        <f>IF(ISERROR(VLOOKUP(A97,'Controle de Estoque'!A:I,1,FALSE)),"",VLOOKUP(A97,'Controle de Estoque'!A:I,4,FALSE))</f>
        <v>1</v>
      </c>
      <c r="G97" s="114" t="str">
        <f>IF(ISBLANK(A97),"",IF(ISERROR(VLOOKUP(A97,'Controle de Estoque'!A:I,1,FALSE)),"Produto não cadastrado",VLOOKUP(A97,'Controle de Estoque'!A:I,2,FALSE)))</f>
        <v>140UD6D2B30</v>
      </c>
      <c r="H97" s="113" t="str">
        <f>IF(ISERROR(VLOOKUP(A97,'Controle de Estoque'!A:I,1,FALSE)),"",VLOOKUP(A97,'Controle de Estoque'!A:I,3,FALSE))</f>
        <v>F 26</v>
      </c>
      <c r="I97" s="38"/>
    </row>
    <row r="98" spans="1:9" x14ac:dyDescent="0.25">
      <c r="A98" s="98" t="s">
        <v>207</v>
      </c>
      <c r="B98" s="109" t="s">
        <v>7321</v>
      </c>
      <c r="C98" s="110">
        <v>1</v>
      </c>
      <c r="D98" s="111"/>
      <c r="E98" s="112">
        <f t="shared" si="1"/>
        <v>0</v>
      </c>
      <c r="F98" s="113">
        <f>IF(ISERROR(VLOOKUP(A98,'Controle de Estoque'!A:I,1,FALSE)),"",VLOOKUP(A98,'Controle de Estoque'!A:I,4,FALSE))</f>
        <v>1</v>
      </c>
      <c r="G98" s="114" t="str">
        <f>IF(ISBLANK(A98),"",IF(ISERROR(VLOOKUP(A98,'Controle de Estoque'!A:I,1,FALSE)),"Produto não cadastrado",VLOOKUP(A98,'Controle de Estoque'!A:I,2,FALSE)))</f>
        <v>140UD6D2C30</v>
      </c>
      <c r="H98" s="113" t="str">
        <f>IF(ISERROR(VLOOKUP(A98,'Controle de Estoque'!A:I,1,FALSE)),"",VLOOKUP(A98,'Controle de Estoque'!A:I,3,FALSE))</f>
        <v>F 26</v>
      </c>
      <c r="I98" s="38"/>
    </row>
    <row r="99" spans="1:9" x14ac:dyDescent="0.25">
      <c r="A99" s="98" t="s">
        <v>208</v>
      </c>
      <c r="B99" s="109" t="s">
        <v>7321</v>
      </c>
      <c r="C99" s="110">
        <v>1</v>
      </c>
      <c r="D99" s="111"/>
      <c r="E99" s="112">
        <f t="shared" si="1"/>
        <v>0</v>
      </c>
      <c r="F99" s="113">
        <f>IF(ISERROR(VLOOKUP(A99,'Controle de Estoque'!A:I,1,FALSE)),"",VLOOKUP(A99,'Controle de Estoque'!A:I,4,FALSE))</f>
        <v>1</v>
      </c>
      <c r="G99" s="114" t="str">
        <f>IF(ISBLANK(A99),"",IF(ISERROR(VLOOKUP(A99,'Controle de Estoque'!A:I,1,FALSE)),"Produto não cadastrado",VLOOKUP(A99,'Controle de Estoque'!A:I,2,FALSE)))</f>
        <v>140UGRVM12B</v>
      </c>
      <c r="H99" s="113" t="str">
        <f>IF(ISERROR(VLOOKUP(A99,'Controle de Estoque'!A:I,1,FALSE)),"",VLOOKUP(A99,'Controle de Estoque'!A:I,3,FALSE))</f>
        <v>F 32</v>
      </c>
      <c r="I99" s="38"/>
    </row>
    <row r="100" spans="1:9" x14ac:dyDescent="0.25">
      <c r="A100" s="98" t="s">
        <v>209</v>
      </c>
      <c r="B100" s="109" t="s">
        <v>7321</v>
      </c>
      <c r="C100" s="110">
        <v>7</v>
      </c>
      <c r="D100" s="111"/>
      <c r="E100" s="112">
        <f t="shared" si="1"/>
        <v>0</v>
      </c>
      <c r="F100" s="113">
        <f>IF(ISERROR(VLOOKUP(A100,'Controle de Estoque'!A:I,1,FALSE)),"",VLOOKUP(A100,'Controle de Estoque'!A:I,4,FALSE))</f>
        <v>7</v>
      </c>
      <c r="G100" s="114" t="str">
        <f>IF(ISBLANK(A100),"",IF(ISERROR(VLOOKUP(A100,'Controle de Estoque'!A:I,1,FALSE)),"Produto não cadastrado",VLOOKUP(A100,'Controle de Estoque'!A:I,2,FALSE)))</f>
        <v>140UH3C3C50</v>
      </c>
      <c r="H100" s="113" t="str">
        <f>IF(ISERROR(VLOOKUP(A100,'Controle de Estoque'!A:I,1,FALSE)),"",VLOOKUP(A100,'Controle de Estoque'!A:I,3,FALSE))</f>
        <v>F 32</v>
      </c>
      <c r="I100" s="38"/>
    </row>
    <row r="101" spans="1:9" x14ac:dyDescent="0.25">
      <c r="A101" s="98" t="s">
        <v>210</v>
      </c>
      <c r="B101" s="109" t="s">
        <v>7321</v>
      </c>
      <c r="C101" s="110">
        <v>14</v>
      </c>
      <c r="D101" s="111"/>
      <c r="E101" s="112">
        <f t="shared" si="1"/>
        <v>0</v>
      </c>
      <c r="F101" s="113">
        <f>IF(ISERROR(VLOOKUP(A101,'Controle de Estoque'!A:I,1,FALSE)),"",VLOOKUP(A101,'Controle de Estoque'!A:I,4,FALSE))</f>
        <v>14</v>
      </c>
      <c r="G101" s="114" t="str">
        <f>IF(ISBLANK(A101),"",IF(ISERROR(VLOOKUP(A101,'Controle de Estoque'!A:I,1,FALSE)),"Produto não cadastrado",VLOOKUP(A101,'Controle de Estoque'!A:I,2,FALSE)))</f>
        <v>140UHEA1</v>
      </c>
      <c r="H101" s="113" t="str">
        <f>IF(ISERROR(VLOOKUP(A101,'Controle de Estoque'!A:I,1,FALSE)),"",VLOOKUP(A101,'Controle de Estoque'!A:I,3,FALSE))</f>
        <v>F 32</v>
      </c>
      <c r="I101" s="38"/>
    </row>
    <row r="102" spans="1:9" x14ac:dyDescent="0.25">
      <c r="A102" s="98" t="s">
        <v>211</v>
      </c>
      <c r="B102" s="109" t="s">
        <v>7321</v>
      </c>
      <c r="C102" s="110">
        <v>6</v>
      </c>
      <c r="D102" s="111"/>
      <c r="E102" s="112">
        <f t="shared" si="1"/>
        <v>0</v>
      </c>
      <c r="F102" s="113">
        <f>IF(ISERROR(VLOOKUP(A102,'Controle de Estoque'!A:I,1,FALSE)),"",VLOOKUP(A102,'Controle de Estoque'!A:I,4,FALSE))</f>
        <v>6</v>
      </c>
      <c r="G102" s="114" t="str">
        <f>IF(ISBLANK(A102),"",IF(ISERROR(VLOOKUP(A102,'Controle de Estoque'!A:I,1,FALSE)),"Produto não cadastrado",VLOOKUP(A102,'Controle de Estoque'!A:I,2,FALSE)))</f>
        <v>140UHEA1R1</v>
      </c>
      <c r="H102" s="113" t="str">
        <f>IF(ISERROR(VLOOKUP(A102,'Controle de Estoque'!A:I,1,FALSE)),"",VLOOKUP(A102,'Controle de Estoque'!A:I,3,FALSE))</f>
        <v>F 32</v>
      </c>
      <c r="I102" s="38"/>
    </row>
    <row r="103" spans="1:9" x14ac:dyDescent="0.25">
      <c r="A103" s="98" t="s">
        <v>212</v>
      </c>
      <c r="B103" s="109" t="s">
        <v>7321</v>
      </c>
      <c r="C103" s="110">
        <v>2</v>
      </c>
      <c r="D103" s="111"/>
      <c r="E103" s="112">
        <f t="shared" si="1"/>
        <v>0</v>
      </c>
      <c r="F103" s="113">
        <f>IF(ISERROR(VLOOKUP(A103,'Controle de Estoque'!A:I,1,FALSE)),"",VLOOKUP(A103,'Controle de Estoque'!A:I,4,FALSE))</f>
        <v>2</v>
      </c>
      <c r="G103" s="114" t="str">
        <f>IF(ISBLANK(A103),"",IF(ISERROR(VLOOKUP(A103,'Controle de Estoque'!A:I,1,FALSE)),"Produto não cadastrado",VLOOKUP(A103,'Controle de Estoque'!A:I,2,FALSE)))</f>
        <v>140UHRCR</v>
      </c>
      <c r="H103" s="113" t="str">
        <f>IF(ISERROR(VLOOKUP(A103,'Controle de Estoque'!A:I,1,FALSE)),"",VLOOKUP(A103,'Controle de Estoque'!A:I,3,FALSE))</f>
        <v>F 32</v>
      </c>
      <c r="I103" s="38"/>
    </row>
    <row r="104" spans="1:9" x14ac:dyDescent="0.25">
      <c r="A104" s="98" t="s">
        <v>213</v>
      </c>
      <c r="B104" s="109" t="s">
        <v>7321</v>
      </c>
      <c r="C104" s="110">
        <v>2</v>
      </c>
      <c r="D104" s="111"/>
      <c r="E104" s="112">
        <f t="shared" si="1"/>
        <v>0</v>
      </c>
      <c r="F104" s="113">
        <f>IF(ISERROR(VLOOKUP(A104,'Controle de Estoque'!A:I,1,FALSE)),"",VLOOKUP(A104,'Controle de Estoque'!A:I,4,FALSE))</f>
        <v>2</v>
      </c>
      <c r="G104" s="114" t="str">
        <f>IF(ISBLANK(A104),"",IF(ISERROR(VLOOKUP(A104,'Controle de Estoque'!A:I,1,FALSE)),"Produto não cadastrado",VLOOKUP(A104,'Controle de Estoque'!A:I,2,FALSE)))</f>
        <v>140UHRM12B</v>
      </c>
      <c r="H104" s="113" t="str">
        <f>IF(ISERROR(VLOOKUP(A104,'Controle de Estoque'!A:I,1,FALSE)),"",VLOOKUP(A104,'Controle de Estoque'!A:I,3,FALSE))</f>
        <v>F 33</v>
      </c>
      <c r="I104" s="38"/>
    </row>
    <row r="105" spans="1:9" x14ac:dyDescent="0.25">
      <c r="A105" s="98" t="s">
        <v>214</v>
      </c>
      <c r="B105" s="109" t="s">
        <v>7321</v>
      </c>
      <c r="C105" s="110">
        <v>1</v>
      </c>
      <c r="D105" s="111"/>
      <c r="E105" s="112">
        <f t="shared" si="1"/>
        <v>0</v>
      </c>
      <c r="F105" s="113">
        <f>IF(ISERROR(VLOOKUP(A105,'Controle de Estoque'!A:I,1,FALSE)),"",VLOOKUP(A105,'Controle de Estoque'!A:I,4,FALSE))</f>
        <v>1</v>
      </c>
      <c r="G105" s="114" t="str">
        <f>IF(ISBLANK(A105),"",IF(ISERROR(VLOOKUP(A105,'Controle de Estoque'!A:I,1,FALSE)),"Produto não cadastrado",VLOOKUP(A105,'Controle de Estoque'!A:I,2,FALSE)))</f>
        <v>140UHS4</v>
      </c>
      <c r="H105" s="113" t="str">
        <f>IF(ISERROR(VLOOKUP(A105,'Controle de Estoque'!A:I,1,FALSE)),"",VLOOKUP(A105,'Controle de Estoque'!A:I,3,FALSE))</f>
        <v>F 26</v>
      </c>
      <c r="I105" s="38"/>
    </row>
    <row r="106" spans="1:9" x14ac:dyDescent="0.25">
      <c r="A106" s="98" t="s">
        <v>215</v>
      </c>
      <c r="B106" s="109" t="s">
        <v>7321</v>
      </c>
      <c r="C106" s="110">
        <v>9</v>
      </c>
      <c r="D106" s="111"/>
      <c r="E106" s="112">
        <f t="shared" si="1"/>
        <v>0</v>
      </c>
      <c r="F106" s="113">
        <f>IF(ISERROR(VLOOKUP(A106,'Controle de Estoque'!A:I,1,FALSE)),"",VLOOKUP(A106,'Controle de Estoque'!A:I,4,FALSE))</f>
        <v>9</v>
      </c>
      <c r="G106" s="114" t="str">
        <f>IF(ISBLANK(A106),"",IF(ISERROR(VLOOKUP(A106,'Controle de Estoque'!A:I,1,FALSE)),"Produto não cadastrado",VLOOKUP(A106,'Controle de Estoque'!A:I,2,FALSE)))</f>
        <v>140UHTS</v>
      </c>
      <c r="H106" s="113" t="str">
        <f>IF(ISERROR(VLOOKUP(A106,'Controle de Estoque'!A:I,1,FALSE)),"",VLOOKUP(A106,'Controle de Estoque'!A:I,3,FALSE))</f>
        <v>F 31</v>
      </c>
      <c r="I106" s="38"/>
    </row>
    <row r="107" spans="1:9" x14ac:dyDescent="0.25">
      <c r="A107" s="98" t="s">
        <v>216</v>
      </c>
      <c r="B107" s="109" t="s">
        <v>7321</v>
      </c>
      <c r="C107" s="110">
        <v>1</v>
      </c>
      <c r="D107" s="111"/>
      <c r="E107" s="112">
        <f t="shared" si="1"/>
        <v>0</v>
      </c>
      <c r="F107" s="113">
        <f>IF(ISERROR(VLOOKUP(A107,'Controle de Estoque'!A:I,1,FALSE)),"",VLOOKUP(A107,'Controle de Estoque'!A:I,4,FALSE))</f>
        <v>1</v>
      </c>
      <c r="G107" s="114" t="str">
        <f>IF(ISBLANK(A107),"",IF(ISERROR(VLOOKUP(A107,'Controle de Estoque'!A:I,1,FALSE)),"Produto não cadastrado",VLOOKUP(A107,'Controle de Estoque'!A:I,2,FALSE)))</f>
        <v>140UJ3X3</v>
      </c>
      <c r="H107" s="113" t="str">
        <f>IF(ISERROR(VLOOKUP(A107,'Controle de Estoque'!A:I,1,FALSE)),"",VLOOKUP(A107,'Controle de Estoque'!A:I,3,FALSE))</f>
        <v>F</v>
      </c>
      <c r="I107" s="38"/>
    </row>
    <row r="108" spans="1:9" x14ac:dyDescent="0.25">
      <c r="A108" s="98" t="s">
        <v>217</v>
      </c>
      <c r="B108" s="109" t="s">
        <v>7321</v>
      </c>
      <c r="C108" s="110">
        <v>1</v>
      </c>
      <c r="D108" s="111"/>
      <c r="E108" s="112">
        <f t="shared" si="1"/>
        <v>0</v>
      </c>
      <c r="F108" s="113">
        <f>IF(ISERROR(VLOOKUP(A108,'Controle de Estoque'!A:I,1,FALSE)),"",VLOOKUP(A108,'Controle de Estoque'!A:I,4,FALSE))</f>
        <v>1</v>
      </c>
      <c r="G108" s="114" t="str">
        <f>IF(ISBLANK(A108),"",IF(ISERROR(VLOOKUP(A108,'Controle de Estoque'!A:I,1,FALSE)),"Produto não cadastrado",VLOOKUP(A108,'Controle de Estoque'!A:I,2,FALSE)))</f>
        <v>140UJECM</v>
      </c>
      <c r="H108" s="113" t="str">
        <f>IF(ISERROR(VLOOKUP(A108,'Controle de Estoque'!A:I,1,FALSE)),"",VLOOKUP(A108,'Controle de Estoque'!A:I,3,FALSE))</f>
        <v>F 31</v>
      </c>
      <c r="I108" s="38"/>
    </row>
    <row r="109" spans="1:9" x14ac:dyDescent="0.25">
      <c r="A109" s="98" t="s">
        <v>218</v>
      </c>
      <c r="B109" s="109" t="s">
        <v>7321</v>
      </c>
      <c r="C109" s="110">
        <v>1</v>
      </c>
      <c r="D109" s="111"/>
      <c r="E109" s="112">
        <f t="shared" si="1"/>
        <v>0</v>
      </c>
      <c r="F109" s="113">
        <f>IF(ISERROR(VLOOKUP(A109,'Controle de Estoque'!A:I,1,FALSE)),"",VLOOKUP(A109,'Controle de Estoque'!A:I,4,FALSE))</f>
        <v>1</v>
      </c>
      <c r="G109" s="114" t="str">
        <f>IF(ISBLANK(A109),"",IF(ISERROR(VLOOKUP(A109,'Controle de Estoque'!A:I,1,FALSE)),"Produto não cadastrado",VLOOKUP(A109,'Controle de Estoque'!A:I,2,FALSE)))</f>
        <v>140UJRM12B</v>
      </c>
      <c r="H109" s="113" t="str">
        <f>IF(ISERROR(VLOOKUP(A109,'Controle de Estoque'!A:I,1,FALSE)),"",VLOOKUP(A109,'Controle de Estoque'!A:I,3,FALSE))</f>
        <v>F 33</v>
      </c>
      <c r="I109" s="38"/>
    </row>
    <row r="110" spans="1:9" x14ac:dyDescent="0.25">
      <c r="A110" s="98" t="s">
        <v>219</v>
      </c>
      <c r="B110" s="109" t="s">
        <v>7321</v>
      </c>
      <c r="C110" s="110">
        <v>1</v>
      </c>
      <c r="D110" s="111"/>
      <c r="E110" s="112">
        <f t="shared" si="1"/>
        <v>0</v>
      </c>
      <c r="F110" s="113">
        <f>IF(ISERROR(VLOOKUP(A110,'Controle de Estoque'!A:I,1,FALSE)),"",VLOOKUP(A110,'Controle de Estoque'!A:I,4,FALSE))</f>
        <v>1</v>
      </c>
      <c r="G110" s="114" t="str">
        <f>IF(ISBLANK(A110),"",IF(ISERROR(VLOOKUP(A110,'Controle de Estoque'!A:I,1,FALSE)),"Produto não cadastrado",VLOOKUP(A110,'Controle de Estoque'!A:I,2,FALSE)))</f>
        <v>140UJTL3C50</v>
      </c>
      <c r="H110" s="113" t="str">
        <f>IF(ISERROR(VLOOKUP(A110,'Controle de Estoque'!A:I,1,FALSE)),"",VLOOKUP(A110,'Controle de Estoque'!A:I,3,FALSE))</f>
        <v>F 32</v>
      </c>
      <c r="I110" s="38"/>
    </row>
    <row r="111" spans="1:9" x14ac:dyDescent="0.25">
      <c r="A111" s="98" t="s">
        <v>220</v>
      </c>
      <c r="B111" s="109" t="s">
        <v>7321</v>
      </c>
      <c r="C111" s="110">
        <v>17</v>
      </c>
      <c r="D111" s="111"/>
      <c r="E111" s="112">
        <f t="shared" si="1"/>
        <v>0</v>
      </c>
      <c r="F111" s="113">
        <f>IF(ISERROR(VLOOKUP(A111,'Controle de Estoque'!A:I,1,FALSE)),"",VLOOKUP(A111,'Controle de Estoque'!A:I,4,FALSE))</f>
        <v>17</v>
      </c>
      <c r="G111" s="114" t="str">
        <f>IF(ISBLANK(A111),"",IF(ISERROR(VLOOKUP(A111,'Controle de Estoque'!A:I,1,FALSE)),"Produto não cadastrado",VLOOKUP(A111,'Controle de Estoque'!A:I,2,FALSE)))</f>
        <v>140UJTLS1</v>
      </c>
      <c r="H111" s="113" t="str">
        <f>IF(ISERROR(VLOOKUP(A111,'Controle de Estoque'!A:I,1,FALSE)),"",VLOOKUP(A111,'Controle de Estoque'!A:I,3,FALSE))</f>
        <v>F 31</v>
      </c>
      <c r="I111" s="38"/>
    </row>
    <row r="112" spans="1:9" x14ac:dyDescent="0.25">
      <c r="A112" s="98" t="s">
        <v>221</v>
      </c>
      <c r="B112" s="109" t="s">
        <v>7321</v>
      </c>
      <c r="C112" s="110">
        <v>9</v>
      </c>
      <c r="D112" s="111"/>
      <c r="E112" s="112">
        <f t="shared" si="1"/>
        <v>0</v>
      </c>
      <c r="F112" s="113">
        <f>IF(ISERROR(VLOOKUP(A112,'Controle de Estoque'!A:I,1,FALSE)),"",VLOOKUP(A112,'Controle de Estoque'!A:I,4,FALSE))</f>
        <v>9</v>
      </c>
      <c r="G112" s="114" t="str">
        <f>IF(ISBLANK(A112),"",IF(ISERROR(VLOOKUP(A112,'Controle de Estoque'!A:I,1,FALSE)),"Produto não cadastrado",VLOOKUP(A112,'Controle de Estoque'!A:I,2,FALSE)))</f>
        <v>140ULECM</v>
      </c>
      <c r="H112" s="113" t="str">
        <f>IF(ISERROR(VLOOKUP(A112,'Controle de Estoque'!A:I,1,FALSE)),"",VLOOKUP(A112,'Controle de Estoque'!A:I,3,FALSE))</f>
        <v>F 31</v>
      </c>
      <c r="I112" s="38"/>
    </row>
    <row r="113" spans="1:9" x14ac:dyDescent="0.25">
      <c r="A113" s="98" t="s">
        <v>222</v>
      </c>
      <c r="B113" s="109" t="s">
        <v>7321</v>
      </c>
      <c r="C113" s="110">
        <v>6</v>
      </c>
      <c r="D113" s="111"/>
      <c r="E113" s="112">
        <f t="shared" si="1"/>
        <v>0</v>
      </c>
      <c r="F113" s="113">
        <f>IF(ISERROR(VLOOKUP(A113,'Controle de Estoque'!A:I,1,FALSE)),"",VLOOKUP(A113,'Controle de Estoque'!A:I,4,FALSE))</f>
        <v>6</v>
      </c>
      <c r="G113" s="114" t="str">
        <f>IF(ISBLANK(A113),"",IF(ISERROR(VLOOKUP(A113,'Controle de Estoque'!A:I,1,FALSE)),"Produto não cadastrado",VLOOKUP(A113,'Controle de Estoque'!A:I,2,FALSE)))</f>
        <v>140UMTD3D70</v>
      </c>
      <c r="H113" s="113" t="str">
        <f>IF(ISERROR(VLOOKUP(A113,'Controle de Estoque'!A:I,1,FALSE)),"",VLOOKUP(A113,'Controle de Estoque'!A:I,3,FALSE))</f>
        <v>F 25</v>
      </c>
      <c r="I113" s="38"/>
    </row>
    <row r="114" spans="1:9" x14ac:dyDescent="0.25">
      <c r="A114" s="98" t="s">
        <v>223</v>
      </c>
      <c r="B114" s="109" t="s">
        <v>7321</v>
      </c>
      <c r="C114" s="110">
        <v>1</v>
      </c>
      <c r="D114" s="111"/>
      <c r="E114" s="112">
        <f t="shared" si="1"/>
        <v>0</v>
      </c>
      <c r="F114" s="113">
        <f>IF(ISERROR(VLOOKUP(A114,'Controle de Estoque'!A:I,1,FALSE)),"",VLOOKUP(A114,'Controle de Estoque'!A:I,4,FALSE))</f>
        <v>1</v>
      </c>
      <c r="G114" s="114" t="str">
        <f>IF(ISBLANK(A114),"",IF(ISERROR(VLOOKUP(A114,'Controle de Estoque'!A:I,1,FALSE)),"Produto não cadastrado",VLOOKUP(A114,'Controle de Estoque'!A:I,2,FALSE)))</f>
        <v>140UNRM12B</v>
      </c>
      <c r="H114" s="113" t="str">
        <f>IF(ISERROR(VLOOKUP(A114,'Controle de Estoque'!A:I,1,FALSE)),"",VLOOKUP(A114,'Controle de Estoque'!A:I,3,FALSE))</f>
        <v>F 43</v>
      </c>
      <c r="I114" s="38"/>
    </row>
    <row r="115" spans="1:9" x14ac:dyDescent="0.25">
      <c r="A115" s="98" t="s">
        <v>224</v>
      </c>
      <c r="B115" s="109" t="s">
        <v>7321</v>
      </c>
      <c r="C115" s="110">
        <v>4</v>
      </c>
      <c r="D115" s="111"/>
      <c r="E115" s="112">
        <f t="shared" si="1"/>
        <v>0</v>
      </c>
      <c r="F115" s="113">
        <f>IF(ISERROR(VLOOKUP(A115,'Controle de Estoque'!A:I,1,FALSE)),"",VLOOKUP(A115,'Controle de Estoque'!A:I,4,FALSE))</f>
        <v>4</v>
      </c>
      <c r="G115" s="114" t="str">
        <f>IF(ISBLANK(A115),"",IF(ISERROR(VLOOKUP(A115,'Controle de Estoque'!A:I,1,FALSE)),"Produto não cadastrado",VLOOKUP(A115,'Controle de Estoque'!A:I,2,FALSE)))</f>
        <v>140UPB</v>
      </c>
      <c r="H115" s="113" t="str">
        <f>IF(ISERROR(VLOOKUP(A115,'Controle de Estoque'!A:I,1,FALSE)),"",VLOOKUP(A115,'Controle de Estoque'!A:I,3,FALSE))</f>
        <v>F 26</v>
      </c>
      <c r="I115" s="38"/>
    </row>
    <row r="116" spans="1:9" x14ac:dyDescent="0.25">
      <c r="A116" s="98" t="s">
        <v>225</v>
      </c>
      <c r="B116" s="109" t="s">
        <v>7321</v>
      </c>
      <c r="C116" s="110">
        <v>1</v>
      </c>
      <c r="D116" s="111"/>
      <c r="E116" s="112">
        <f t="shared" si="1"/>
        <v>0</v>
      </c>
      <c r="F116" s="113">
        <f>IF(ISERROR(VLOOKUP(A116,'Controle de Estoque'!A:I,1,FALSE)),"",VLOOKUP(A116,'Controle de Estoque'!A:I,4,FALSE))</f>
        <v>1</v>
      </c>
      <c r="G116" s="114" t="str">
        <f>IF(ISBLANK(A116),"",IF(ISERROR(VLOOKUP(A116,'Controle de Estoque'!A:I,1,FALSE)),"Produto não cadastrado",VLOOKUP(A116,'Controle de Estoque'!A:I,2,FALSE)))</f>
        <v>140UPY</v>
      </c>
      <c r="H116" s="113" t="str">
        <f>IF(ISERROR(VLOOKUP(A116,'Controle de Estoque'!A:I,1,FALSE)),"",VLOOKUP(A116,'Controle de Estoque'!A:I,3,FALSE))</f>
        <v>F</v>
      </c>
      <c r="I116" s="38"/>
    </row>
    <row r="117" spans="1:9" x14ac:dyDescent="0.25">
      <c r="A117" s="98" t="s">
        <v>226</v>
      </c>
      <c r="B117" s="109" t="s">
        <v>7321</v>
      </c>
      <c r="C117" s="110">
        <v>2</v>
      </c>
      <c r="D117" s="111"/>
      <c r="E117" s="112">
        <f t="shared" si="1"/>
        <v>0</v>
      </c>
      <c r="F117" s="113">
        <f>IF(ISERROR(VLOOKUP(A117,'Controle de Estoque'!A:I,1,FALSE)),"",VLOOKUP(A117,'Controle de Estoque'!A:I,4,FALSE))</f>
        <v>2</v>
      </c>
      <c r="G117" s="114" t="str">
        <f>IF(ISBLANK(A117),"",IF(ISERROR(VLOOKUP(A117,'Controle de Estoque'!A:I,1,FALSE)),"Produto não cadastrado",VLOOKUP(A117,'Controle de Estoque'!A:I,2,FALSE)))</f>
        <v>1426DM</v>
      </c>
      <c r="H117" s="113" t="str">
        <f>IF(ISERROR(VLOOKUP(A117,'Controle de Estoque'!A:I,1,FALSE)),"",VLOOKUP(A117,'Controle de Estoque'!A:I,3,FALSE))</f>
        <v>F 39</v>
      </c>
      <c r="I117" s="38"/>
    </row>
    <row r="118" spans="1:9" x14ac:dyDescent="0.25">
      <c r="A118" s="98" t="s">
        <v>227</v>
      </c>
      <c r="B118" s="109" t="s">
        <v>7321</v>
      </c>
      <c r="C118" s="110">
        <v>1</v>
      </c>
      <c r="D118" s="111"/>
      <c r="E118" s="112">
        <f t="shared" si="1"/>
        <v>0</v>
      </c>
      <c r="F118" s="113">
        <f>IF(ISERROR(VLOOKUP(A118,'Controle de Estoque'!A:I,1,FALSE)),"",VLOOKUP(A118,'Controle de Estoque'!A:I,4,FALSE))</f>
        <v>1</v>
      </c>
      <c r="G118" s="114" t="str">
        <f>IF(ISBLANK(A118),"",IF(ISERROR(VLOOKUP(A118,'Controle de Estoque'!A:I,1,FALSE)),"Produto não cadastrado",VLOOKUP(A118,'Controle de Estoque'!A:I,2,FALSE)))</f>
        <v>1443CBL-MS2IBC-32S</v>
      </c>
      <c r="H118" s="113" t="str">
        <f>IF(ISERROR(VLOOKUP(A118,'Controle de Estoque'!A:I,1,FALSE)),"",VLOOKUP(A118,'Controle de Estoque'!A:I,3,FALSE))</f>
        <v>F 54</v>
      </c>
      <c r="I118" s="38"/>
    </row>
    <row r="119" spans="1:9" x14ac:dyDescent="0.25">
      <c r="A119" s="98" t="s">
        <v>228</v>
      </c>
      <c r="B119" s="109" t="s">
        <v>7321</v>
      </c>
      <c r="C119" s="110">
        <v>1</v>
      </c>
      <c r="D119" s="111"/>
      <c r="E119" s="112">
        <f t="shared" si="1"/>
        <v>0</v>
      </c>
      <c r="F119" s="113">
        <f>IF(ISERROR(VLOOKUP(A119,'Controle de Estoque'!A:I,1,FALSE)),"",VLOOKUP(A119,'Controle de Estoque'!A:I,4,FALSE))</f>
        <v>1</v>
      </c>
      <c r="G119" s="114" t="str">
        <f>IF(ISBLANK(A119),"",IF(ISERROR(VLOOKUP(A119,'Controle de Estoque'!A:I,1,FALSE)),"Produto não cadastrado",VLOOKUP(A119,'Controle de Estoque'!A:I,2,FALSE)))</f>
        <v>1485ACAP</v>
      </c>
      <c r="H119" s="113" t="str">
        <f>IF(ISERROR(VLOOKUP(A119,'Controle de Estoque'!A:I,1,FALSE)),"",VLOOKUP(A119,'Controle de Estoque'!A:I,3,FALSE))</f>
        <v>F 55</v>
      </c>
      <c r="I119" s="38"/>
    </row>
    <row r="120" spans="1:9" x14ac:dyDescent="0.25">
      <c r="A120" s="98" t="s">
        <v>229</v>
      </c>
      <c r="B120" s="109" t="s">
        <v>7321</v>
      </c>
      <c r="C120" s="110">
        <v>4</v>
      </c>
      <c r="D120" s="111"/>
      <c r="E120" s="112">
        <f t="shared" si="1"/>
        <v>0</v>
      </c>
      <c r="F120" s="113">
        <f>IF(ISERROR(VLOOKUP(A120,'Controle de Estoque'!A:I,1,FALSE)),"",VLOOKUP(A120,'Controle de Estoque'!A:I,4,FALSE))</f>
        <v>4</v>
      </c>
      <c r="G120" s="114" t="str">
        <f>IF(ISBLANK(A120),"",IF(ISERROR(VLOOKUP(A120,'Controle de Estoque'!A:I,1,FALSE)),"Produto não cadastrado",VLOOKUP(A120,'Controle de Estoque'!A:I,2,FALSE)))</f>
        <v>1485AT1N5</v>
      </c>
      <c r="H120" s="113" t="str">
        <f>IF(ISERROR(VLOOKUP(A120,'Controle de Estoque'!A:I,1,FALSE)),"",VLOOKUP(A120,'Controle de Estoque'!A:I,3,FALSE))</f>
        <v>F 55</v>
      </c>
      <c r="I120" s="38"/>
    </row>
    <row r="121" spans="1:9" x14ac:dyDescent="0.25">
      <c r="A121" s="98" t="s">
        <v>230</v>
      </c>
      <c r="B121" s="109" t="s">
        <v>7321</v>
      </c>
      <c r="C121" s="110">
        <v>1</v>
      </c>
      <c r="D121" s="111"/>
      <c r="E121" s="112">
        <f t="shared" si="1"/>
        <v>0</v>
      </c>
      <c r="F121" s="113">
        <f>IF(ISERROR(VLOOKUP(A121,'Controle de Estoque'!A:I,1,FALSE)),"",VLOOKUP(A121,'Controle de Estoque'!A:I,4,FALSE))</f>
        <v>1</v>
      </c>
      <c r="G121" s="114" t="str">
        <f>IF(ISBLANK(A121),"",IF(ISERROR(VLOOKUP(A121,'Controle de Estoque'!A:I,1,FALSE)),"Produto não cadastrado",VLOOKUP(A121,'Controle de Estoque'!A:I,2,FALSE)))</f>
        <v>1485CP1A100</v>
      </c>
      <c r="H121" s="113" t="str">
        <f>IF(ISERROR(VLOOKUP(A121,'Controle de Estoque'!A:I,1,FALSE)),"",VLOOKUP(A121,'Controle de Estoque'!A:I,3,FALSE))</f>
        <v>F</v>
      </c>
      <c r="I121" s="38"/>
    </row>
    <row r="122" spans="1:9" x14ac:dyDescent="0.25">
      <c r="A122" s="98" t="s">
        <v>231</v>
      </c>
      <c r="B122" s="109" t="s">
        <v>7321</v>
      </c>
      <c r="C122" s="110">
        <v>1</v>
      </c>
      <c r="D122" s="111"/>
      <c r="E122" s="112">
        <f t="shared" si="1"/>
        <v>0</v>
      </c>
      <c r="F122" s="113">
        <f>IF(ISERROR(VLOOKUP(A122,'Controle de Estoque'!A:I,1,FALSE)),"",VLOOKUP(A122,'Controle de Estoque'!A:I,4,FALSE))</f>
        <v>1</v>
      </c>
      <c r="G122" s="114" t="str">
        <f>IF(ISBLANK(A122),"",IF(ISERROR(VLOOKUP(A122,'Controle de Estoque'!A:I,1,FALSE)),"Produto não cadastrado",VLOOKUP(A122,'Controle de Estoque'!A:I,2,FALSE)))</f>
        <v>1485CP1A150</v>
      </c>
      <c r="H122" s="113" t="str">
        <f>IF(ISERROR(VLOOKUP(A122,'Controle de Estoque'!A:I,1,FALSE)),"",VLOOKUP(A122,'Controle de Estoque'!A:I,3,FALSE))</f>
        <v>F</v>
      </c>
      <c r="I122" s="38"/>
    </row>
    <row r="123" spans="1:9" x14ac:dyDescent="0.25">
      <c r="A123" s="98" t="s">
        <v>232</v>
      </c>
      <c r="B123" s="109" t="s">
        <v>7321</v>
      </c>
      <c r="C123" s="110">
        <v>0</v>
      </c>
      <c r="D123" s="111"/>
      <c r="E123" s="112">
        <f t="shared" si="1"/>
        <v>0</v>
      </c>
      <c r="F123" s="113">
        <f>IF(ISERROR(VLOOKUP(A123,'Controle de Estoque'!A:I,1,FALSE)),"",VLOOKUP(A123,'Controle de Estoque'!A:I,4,FALSE))</f>
        <v>0</v>
      </c>
      <c r="G123" s="114" t="str">
        <f>IF(ISBLANK(A123),"",IF(ISERROR(VLOOKUP(A123,'Controle de Estoque'!A:I,1,FALSE)),"Produto não cadastrado",VLOOKUP(A123,'Controle de Estoque'!A:I,2,FALSE)))</f>
        <v>1485CP1C50A</v>
      </c>
      <c r="H123" s="113" t="str">
        <f>IF(ISERROR(VLOOKUP(A123,'Controle de Estoque'!A:I,1,FALSE)),"",VLOOKUP(A123,'Controle de Estoque'!A:I,3,FALSE))</f>
        <v>F</v>
      </c>
      <c r="I123" s="38"/>
    </row>
    <row r="124" spans="1:9" x14ac:dyDescent="0.25">
      <c r="A124" s="98" t="s">
        <v>233</v>
      </c>
      <c r="B124" s="109" t="s">
        <v>7321</v>
      </c>
      <c r="C124" s="110">
        <v>6</v>
      </c>
      <c r="D124" s="111"/>
      <c r="E124" s="112">
        <f t="shared" si="1"/>
        <v>0</v>
      </c>
      <c r="F124" s="113">
        <f>IF(ISERROR(VLOOKUP(A124,'Controle de Estoque'!A:I,1,FALSE)),"",VLOOKUP(A124,'Controle de Estoque'!A:I,4,FALSE))</f>
        <v>6</v>
      </c>
      <c r="G124" s="114" t="str">
        <f>IF(ISBLANK(A124),"",IF(ISERROR(VLOOKUP(A124,'Controle de Estoque'!A:I,1,FALSE)),"Produto não cadastrado",VLOOKUP(A124,'Controle de Estoque'!A:I,2,FALSE)))</f>
        <v>1485GP4N5C</v>
      </c>
      <c r="H124" s="113" t="str">
        <f>IF(ISERROR(VLOOKUP(A124,'Controle de Estoque'!A:I,1,FALSE)),"",VLOOKUP(A124,'Controle de Estoque'!A:I,3,FALSE))</f>
        <v>F</v>
      </c>
      <c r="I124" s="38"/>
    </row>
    <row r="125" spans="1:9" x14ac:dyDescent="0.25">
      <c r="A125" s="98" t="s">
        <v>234</v>
      </c>
      <c r="B125" s="109" t="s">
        <v>7321</v>
      </c>
      <c r="C125" s="110">
        <v>12</v>
      </c>
      <c r="D125" s="111"/>
      <c r="E125" s="112">
        <f t="shared" si="1"/>
        <v>0</v>
      </c>
      <c r="F125" s="113">
        <f>IF(ISERROR(VLOOKUP(A125,'Controle de Estoque'!A:I,1,FALSE)),"",VLOOKUP(A125,'Controle de Estoque'!A:I,4,FALSE))</f>
        <v>12</v>
      </c>
      <c r="G125" s="114" t="str">
        <f>IF(ISBLANK(A125),"",IF(ISERROR(VLOOKUP(A125,'Controle de Estoque'!A:I,1,FALSE)),"Produto não cadastrado",VLOOKUP(A125,'Controle de Estoque'!A:I,2,FALSE)))</f>
        <v>1485GP5N5C</v>
      </c>
      <c r="H125" s="113" t="str">
        <f>IF(ISERROR(VLOOKUP(A125,'Controle de Estoque'!A:I,1,FALSE)),"",VLOOKUP(A125,'Controle de Estoque'!A:I,3,FALSE))</f>
        <v>F</v>
      </c>
      <c r="I125" s="38"/>
    </row>
    <row r="126" spans="1:9" x14ac:dyDescent="0.25">
      <c r="A126" s="98" t="s">
        <v>235</v>
      </c>
      <c r="B126" s="109" t="s">
        <v>7321</v>
      </c>
      <c r="C126" s="110">
        <v>0</v>
      </c>
      <c r="D126" s="111"/>
      <c r="E126" s="112">
        <f t="shared" si="1"/>
        <v>0</v>
      </c>
      <c r="F126" s="113">
        <f>IF(ISERROR(VLOOKUP(A126,'Controle de Estoque'!A:I,1,FALSE)),"",VLOOKUP(A126,'Controle de Estoque'!A:I,4,FALSE))</f>
        <v>0</v>
      </c>
      <c r="G126" s="114" t="str">
        <f>IF(ISBLANK(A126),"",IF(ISERROR(VLOOKUP(A126,'Controle de Estoque'!A:I,1,FALSE)),"Produto não cadastrado",VLOOKUP(A126,'Controle de Estoque'!A:I,2,FALSE)))</f>
        <v>1485PP1E4R5</v>
      </c>
      <c r="H126" s="113" t="str">
        <f>IF(ISERROR(VLOOKUP(A126,'Controle de Estoque'!A:I,1,FALSE)),"",VLOOKUP(A126,'Controle de Estoque'!A:I,3,FALSE))</f>
        <v>F</v>
      </c>
      <c r="I126" s="38"/>
    </row>
    <row r="127" spans="1:9" x14ac:dyDescent="0.25">
      <c r="A127" s="98" t="s">
        <v>236</v>
      </c>
      <c r="B127" s="109" t="s">
        <v>7321</v>
      </c>
      <c r="C127" s="110">
        <v>2</v>
      </c>
      <c r="D127" s="111"/>
      <c r="E127" s="112">
        <f t="shared" si="1"/>
        <v>0</v>
      </c>
      <c r="F127" s="113">
        <f>IF(ISERROR(VLOOKUP(A127,'Controle de Estoque'!A:I,1,FALSE)),"",VLOOKUP(A127,'Controle de Estoque'!A:I,4,FALSE))</f>
        <v>2</v>
      </c>
      <c r="G127" s="114" t="str">
        <f>IF(ISBLANK(A127),"",IF(ISERROR(VLOOKUP(A127,'Controle de Estoque'!A:I,1,FALSE)),"Produto não cadastrado",VLOOKUP(A127,'Controle de Estoque'!A:I,2,FALSE)))</f>
        <v>1485PP1E4S</v>
      </c>
      <c r="H127" s="113" t="str">
        <f>IF(ISERROR(VLOOKUP(A127,'Controle de Estoque'!A:I,1,FALSE)),"",VLOOKUP(A127,'Controle de Estoque'!A:I,3,FALSE))</f>
        <v>F</v>
      </c>
      <c r="I127" s="38"/>
    </row>
    <row r="128" spans="1:9" x14ac:dyDescent="0.25">
      <c r="A128" s="98" t="s">
        <v>237</v>
      </c>
      <c r="B128" s="109" t="s">
        <v>7321</v>
      </c>
      <c r="C128" s="110">
        <v>6</v>
      </c>
      <c r="D128" s="111"/>
      <c r="E128" s="112">
        <f t="shared" si="1"/>
        <v>0</v>
      </c>
      <c r="F128" s="113">
        <f>IF(ISERROR(VLOOKUP(A128,'Controle de Estoque'!A:I,1,FALSE)),"",VLOOKUP(A128,'Controle de Estoque'!A:I,4,FALSE))</f>
        <v>6</v>
      </c>
      <c r="G128" s="114" t="str">
        <f>IF(ISBLANK(A128),"",IF(ISERROR(VLOOKUP(A128,'Controle de Estoque'!A:I,1,FALSE)),"Produto não cadastrado",VLOOKUP(A128,'Controle de Estoque'!A:I,2,FALSE)))</f>
        <v>1485PP1H4R5</v>
      </c>
      <c r="H128" s="113" t="str">
        <f>IF(ISERROR(VLOOKUP(A128,'Controle de Estoque'!A:I,1,FALSE)),"",VLOOKUP(A128,'Controle de Estoque'!A:I,3,FALSE))</f>
        <v>F 55</v>
      </c>
      <c r="I128" s="38"/>
    </row>
    <row r="129" spans="1:9" x14ac:dyDescent="0.25">
      <c r="A129" s="98" t="s">
        <v>238</v>
      </c>
      <c r="B129" s="109" t="s">
        <v>7321</v>
      </c>
      <c r="C129" s="110">
        <v>0</v>
      </c>
      <c r="D129" s="111"/>
      <c r="E129" s="112">
        <f t="shared" si="1"/>
        <v>0</v>
      </c>
      <c r="F129" s="113">
        <f>IF(ISERROR(VLOOKUP(A129,'Controle de Estoque'!A:I,1,FALSE)),"",VLOOKUP(A129,'Controle de Estoque'!A:I,4,FALSE))</f>
        <v>0</v>
      </c>
      <c r="G129" s="114" t="str">
        <f>IF(ISBLANK(A129),"",IF(ISERROR(VLOOKUP(A129,'Controle de Estoque'!A:I,1,FALSE)),"Produto não cadastrado",VLOOKUP(A129,'Controle de Estoque'!A:I,2,FALSE)))</f>
        <v>1485PP1N5MN5R1</v>
      </c>
      <c r="H129" s="113" t="str">
        <f>IF(ISERROR(VLOOKUP(A129,'Controle de Estoque'!A:I,1,FALSE)),"",VLOOKUP(A129,'Controle de Estoque'!A:I,3,FALSE))</f>
        <v>F</v>
      </c>
      <c r="I129" s="38"/>
    </row>
    <row r="130" spans="1:9" x14ac:dyDescent="0.25">
      <c r="A130" s="98" t="s">
        <v>239</v>
      </c>
      <c r="B130" s="109" t="s">
        <v>7321</v>
      </c>
      <c r="C130" s="110">
        <v>0</v>
      </c>
      <c r="D130" s="111"/>
      <c r="E130" s="112">
        <f t="shared" si="1"/>
        <v>0</v>
      </c>
      <c r="F130" s="113">
        <f>IF(ISERROR(VLOOKUP(A130,'Controle de Estoque'!A:I,1,FALSE)),"",VLOOKUP(A130,'Controle de Estoque'!A:I,4,FALSE))</f>
        <v>0</v>
      </c>
      <c r="G130" s="114" t="str">
        <f>IF(ISBLANK(A130),"",IF(ISERROR(VLOOKUP(A130,'Controle de Estoque'!A:I,1,FALSE)),"Produto não cadastrado",VLOOKUP(A130,'Controle de Estoque'!A:I,2,FALSE)))</f>
        <v>1485PP2T5T5</v>
      </c>
      <c r="H130" s="113" t="str">
        <f>IF(ISERROR(VLOOKUP(A130,'Controle de Estoque'!A:I,1,FALSE)),"",VLOOKUP(A130,'Controle de Estoque'!A:I,3,FALSE))</f>
        <v>F</v>
      </c>
      <c r="I130" s="38"/>
    </row>
    <row r="131" spans="1:9" x14ac:dyDescent="0.25">
      <c r="A131" s="98" t="s">
        <v>240</v>
      </c>
      <c r="B131" s="109" t="s">
        <v>7321</v>
      </c>
      <c r="C131" s="110">
        <v>0</v>
      </c>
      <c r="D131" s="111"/>
      <c r="E131" s="112">
        <f t="shared" ref="E131:E194" si="2">IF(ISBLANK(A131),"",C131*D131)</f>
        <v>0</v>
      </c>
      <c r="F131" s="113">
        <f>IF(ISERROR(VLOOKUP(A131,'Controle de Estoque'!A:I,1,FALSE)),"",VLOOKUP(A131,'Controle de Estoque'!A:I,4,FALSE))</f>
        <v>0</v>
      </c>
      <c r="G131" s="114" t="str">
        <f>IF(ISBLANK(A131),"",IF(ISERROR(VLOOKUP(A131,'Controle de Estoque'!A:I,1,FALSE)),"Produto não cadastrado",VLOOKUP(A131,'Controle de Estoque'!A:I,2,FALSE)))</f>
        <v>1485RP2M5C</v>
      </c>
      <c r="H131" s="113" t="str">
        <f>IF(ISERROR(VLOOKUP(A131,'Controle de Estoque'!A:I,1,FALSE)),"",VLOOKUP(A131,'Controle de Estoque'!A:I,3,FALSE))</f>
        <v>F</v>
      </c>
      <c r="I131" s="38"/>
    </row>
    <row r="132" spans="1:9" x14ac:dyDescent="0.25">
      <c r="A132" s="98" t="s">
        <v>241</v>
      </c>
      <c r="B132" s="109" t="s">
        <v>7321</v>
      </c>
      <c r="C132" s="110">
        <v>6</v>
      </c>
      <c r="D132" s="111"/>
      <c r="E132" s="112">
        <f t="shared" si="2"/>
        <v>0</v>
      </c>
      <c r="F132" s="113">
        <f>IF(ISERROR(VLOOKUP(A132,'Controle de Estoque'!A:I,1,FALSE)),"",VLOOKUP(A132,'Controle de Estoque'!A:I,4,FALSE))</f>
        <v>6</v>
      </c>
      <c r="G132" s="114" t="str">
        <f>IF(ISBLANK(A132),"",IF(ISERROR(VLOOKUP(A132,'Controle de Estoque'!A:I,1,FALSE)),"Produto não cadastrado",VLOOKUP(A132,'Controle de Estoque'!A:I,2,FALSE)))</f>
        <v>1485RP3V5C</v>
      </c>
      <c r="H132" s="113" t="str">
        <f>IF(ISERROR(VLOOKUP(A132,'Controle de Estoque'!A:I,1,FALSE)),"",VLOOKUP(A132,'Controle de Estoque'!A:I,3,FALSE))</f>
        <v>F</v>
      </c>
      <c r="I132" s="38"/>
    </row>
    <row r="133" spans="1:9" x14ac:dyDescent="0.25">
      <c r="A133" s="98" t="s">
        <v>242</v>
      </c>
      <c r="B133" s="109" t="s">
        <v>7321</v>
      </c>
      <c r="C133" s="110">
        <v>4</v>
      </c>
      <c r="D133" s="111"/>
      <c r="E133" s="112">
        <f t="shared" si="2"/>
        <v>0</v>
      </c>
      <c r="F133" s="113">
        <f>IF(ISERROR(VLOOKUP(A133,'Controle de Estoque'!A:I,1,FALSE)),"",VLOOKUP(A133,'Controle de Estoque'!A:I,4,FALSE))</f>
        <v>4</v>
      </c>
      <c r="G133" s="114" t="str">
        <f>IF(ISBLANK(A133),"",IF(ISERROR(VLOOKUP(A133,'Controle de Estoque'!A:I,1,FALSE)),"Produto não cadastrado",VLOOKUP(A133,'Controle de Estoque'!A:I,2,FALSE)))</f>
        <v>1485RP5M5R5</v>
      </c>
      <c r="H133" s="113" t="str">
        <f>IF(ISERROR(VLOOKUP(A133,'Controle de Estoque'!A:I,1,FALSE)),"",VLOOKUP(A133,'Controle de Estoque'!A:I,3,FALSE))</f>
        <v>F</v>
      </c>
      <c r="I133" s="38"/>
    </row>
    <row r="134" spans="1:9" x14ac:dyDescent="0.25">
      <c r="A134" s="98" t="s">
        <v>243</v>
      </c>
      <c r="B134" s="109" t="s">
        <v>7321</v>
      </c>
      <c r="C134" s="110">
        <v>3</v>
      </c>
      <c r="D134" s="111"/>
      <c r="E134" s="112">
        <f t="shared" si="2"/>
        <v>0</v>
      </c>
      <c r="F134" s="113">
        <f>IF(ISERROR(VLOOKUP(A134,'Controle de Estoque'!A:I,1,FALSE)),"",VLOOKUP(A134,'Controle de Estoque'!A:I,4,FALSE))</f>
        <v>3</v>
      </c>
      <c r="G134" s="114" t="str">
        <f>IF(ISBLANK(A134),"",IF(ISERROR(VLOOKUP(A134,'Controle de Estoque'!A:I,1,FALSE)),"Produto não cadastrado",VLOOKUP(A134,'Controle de Estoque'!A:I,2,FALSE)))</f>
        <v>1485RP6M5C</v>
      </c>
      <c r="H134" s="113" t="str">
        <f>IF(ISERROR(VLOOKUP(A134,'Controle de Estoque'!A:I,1,FALSE)),"",VLOOKUP(A134,'Controle de Estoque'!A:I,3,FALSE))</f>
        <v>F</v>
      </c>
      <c r="I134" s="38"/>
    </row>
    <row r="135" spans="1:9" x14ac:dyDescent="0.25">
      <c r="A135" s="98" t="s">
        <v>244</v>
      </c>
      <c r="B135" s="109" t="s">
        <v>7321</v>
      </c>
      <c r="C135" s="110">
        <v>3</v>
      </c>
      <c r="D135" s="111"/>
      <c r="E135" s="112">
        <f t="shared" si="2"/>
        <v>0</v>
      </c>
      <c r="F135" s="113">
        <f>IF(ISERROR(VLOOKUP(A135,'Controle de Estoque'!A:I,1,FALSE)),"",VLOOKUP(A135,'Controle de Estoque'!A:I,4,FALSE))</f>
        <v>3</v>
      </c>
      <c r="G135" s="114" t="str">
        <f>IF(ISBLANK(A135),"",IF(ISERROR(VLOOKUP(A135,'Controle de Estoque'!A:I,1,FALSE)),"Produto não cadastrado",VLOOKUP(A135,'Controle de Estoque'!A:I,2,FALSE)))</f>
        <v>1485RSP2M5C</v>
      </c>
      <c r="H135" s="113" t="str">
        <f>IF(ISERROR(VLOOKUP(A135,'Controle de Estoque'!A:I,1,FALSE)),"",VLOOKUP(A135,'Controle de Estoque'!A:I,3,FALSE))</f>
        <v>F</v>
      </c>
      <c r="I135" s="38"/>
    </row>
    <row r="136" spans="1:9" x14ac:dyDescent="0.25">
      <c r="A136" s="98" t="s">
        <v>245</v>
      </c>
      <c r="B136" s="109" t="s">
        <v>7321</v>
      </c>
      <c r="C136" s="110">
        <v>1</v>
      </c>
      <c r="D136" s="111"/>
      <c r="E136" s="112">
        <f t="shared" si="2"/>
        <v>0</v>
      </c>
      <c r="F136" s="113">
        <f>IF(ISERROR(VLOOKUP(A136,'Controle de Estoque'!A:I,1,FALSE)),"",VLOOKUP(A136,'Controle de Estoque'!A:I,4,FALSE))</f>
        <v>1</v>
      </c>
      <c r="G136" s="114" t="str">
        <f>IF(ISBLANK(A136),"",IF(ISERROR(VLOOKUP(A136,'Controle de Estoque'!A:I,1,FALSE)),"Produto não cadastrado",VLOOKUP(A136,'Controle de Estoque'!A:I,2,FALSE)))</f>
        <v>1489A3D060</v>
      </c>
      <c r="H136" s="113" t="str">
        <f>IF(ISERROR(VLOOKUP(A136,'Controle de Estoque'!A:I,1,FALSE)),"",VLOOKUP(A136,'Controle de Estoque'!A:I,3,FALSE))</f>
        <v>F 40</v>
      </c>
      <c r="I136" s="38"/>
    </row>
    <row r="137" spans="1:9" x14ac:dyDescent="0.25">
      <c r="A137" s="98" t="s">
        <v>246</v>
      </c>
      <c r="B137" s="109" t="s">
        <v>7321</v>
      </c>
      <c r="C137" s="110">
        <v>2</v>
      </c>
      <c r="D137" s="111"/>
      <c r="E137" s="112">
        <f t="shared" si="2"/>
        <v>0</v>
      </c>
      <c r="F137" s="113">
        <f>IF(ISERROR(VLOOKUP(A137,'Controle de Estoque'!A:I,1,FALSE)),"",VLOOKUP(A137,'Controle de Estoque'!A:I,4,FALSE))</f>
        <v>2</v>
      </c>
      <c r="G137" s="114" t="str">
        <f>IF(ISBLANK(A137),"",IF(ISERROR(VLOOKUP(A137,'Controle de Estoque'!A:I,1,FALSE)),"Produto não cadastrado",VLOOKUP(A137,'Controle de Estoque'!A:I,2,FALSE)))</f>
        <v>1489M1C030</v>
      </c>
      <c r="H137" s="113" t="str">
        <f>IF(ISERROR(VLOOKUP(A137,'Controle de Estoque'!A:I,1,FALSE)),"",VLOOKUP(A137,'Controle de Estoque'!A:I,3,FALSE))</f>
        <v>F 40</v>
      </c>
      <c r="I137" s="38"/>
    </row>
    <row r="138" spans="1:9" x14ac:dyDescent="0.25">
      <c r="A138" s="98" t="s">
        <v>247</v>
      </c>
      <c r="B138" s="109" t="s">
        <v>7321</v>
      </c>
      <c r="C138" s="110">
        <v>2</v>
      </c>
      <c r="D138" s="111"/>
      <c r="E138" s="112">
        <f t="shared" si="2"/>
        <v>0</v>
      </c>
      <c r="F138" s="113">
        <f>IF(ISERROR(VLOOKUP(A138,'Controle de Estoque'!A:I,1,FALSE)),"",VLOOKUP(A138,'Controle de Estoque'!A:I,4,FALSE))</f>
        <v>2</v>
      </c>
      <c r="G138" s="114" t="str">
        <f>IF(ISBLANK(A138),"",IF(ISERROR(VLOOKUP(A138,'Controle de Estoque'!A:I,1,FALSE)),"Produto não cadastrado",VLOOKUP(A138,'Controle de Estoque'!A:I,2,FALSE)))</f>
        <v>1489M1C050</v>
      </c>
      <c r="H138" s="113" t="str">
        <f>IF(ISERROR(VLOOKUP(A138,'Controle de Estoque'!A:I,1,FALSE)),"",VLOOKUP(A138,'Controle de Estoque'!A:I,3,FALSE))</f>
        <v>F 40</v>
      </c>
      <c r="I138" s="38"/>
    </row>
    <row r="139" spans="1:9" x14ac:dyDescent="0.25">
      <c r="A139" s="98" t="s">
        <v>248</v>
      </c>
      <c r="B139" s="109" t="s">
        <v>7321</v>
      </c>
      <c r="C139" s="110">
        <v>2</v>
      </c>
      <c r="D139" s="111"/>
      <c r="E139" s="112">
        <f t="shared" si="2"/>
        <v>0</v>
      </c>
      <c r="F139" s="113">
        <f>IF(ISERROR(VLOOKUP(A139,'Controle de Estoque'!A:I,1,FALSE)),"",VLOOKUP(A139,'Controle de Estoque'!A:I,4,FALSE))</f>
        <v>2</v>
      </c>
      <c r="G139" s="114" t="str">
        <f>IF(ISBLANK(A139),"",IF(ISERROR(VLOOKUP(A139,'Controle de Estoque'!A:I,1,FALSE)),"Produto não cadastrado",VLOOKUP(A139,'Controle de Estoque'!A:I,2,FALSE)))</f>
        <v>1489M1C200</v>
      </c>
      <c r="H139" s="113" t="str">
        <f>IF(ISERROR(VLOOKUP(A139,'Controle de Estoque'!A:I,1,FALSE)),"",VLOOKUP(A139,'Controle de Estoque'!A:I,3,FALSE))</f>
        <v>F 40</v>
      </c>
      <c r="I139" s="38"/>
    </row>
    <row r="140" spans="1:9" x14ac:dyDescent="0.25">
      <c r="A140" s="98" t="s">
        <v>249</v>
      </c>
      <c r="B140" s="109" t="s">
        <v>7321</v>
      </c>
      <c r="C140" s="110">
        <v>2</v>
      </c>
      <c r="D140" s="111"/>
      <c r="E140" s="112">
        <f t="shared" si="2"/>
        <v>0</v>
      </c>
      <c r="F140" s="113">
        <f>IF(ISERROR(VLOOKUP(A140,'Controle de Estoque'!A:I,1,FALSE)),"",VLOOKUP(A140,'Controle de Estoque'!A:I,4,FALSE))</f>
        <v>2</v>
      </c>
      <c r="G140" s="114" t="str">
        <f>IF(ISBLANK(A140),"",IF(ISERROR(VLOOKUP(A140,'Controle de Estoque'!A:I,1,FALSE)),"Produto não cadastrado",VLOOKUP(A140,'Controle de Estoque'!A:I,2,FALSE)))</f>
        <v>1489M1D130</v>
      </c>
      <c r="H140" s="113" t="str">
        <f>IF(ISERROR(VLOOKUP(A140,'Controle de Estoque'!A:I,1,FALSE)),"",VLOOKUP(A140,'Controle de Estoque'!A:I,3,FALSE))</f>
        <v>F 40</v>
      </c>
      <c r="I140" s="38"/>
    </row>
    <row r="141" spans="1:9" x14ac:dyDescent="0.25">
      <c r="A141" s="98" t="s">
        <v>250</v>
      </c>
      <c r="B141" s="109" t="s">
        <v>7321</v>
      </c>
      <c r="C141" s="110">
        <v>3</v>
      </c>
      <c r="D141" s="111"/>
      <c r="E141" s="112">
        <f t="shared" si="2"/>
        <v>0</v>
      </c>
      <c r="F141" s="113">
        <f>IF(ISERROR(VLOOKUP(A141,'Controle de Estoque'!A:I,1,FALSE)),"",VLOOKUP(A141,'Controle de Estoque'!A:I,4,FALSE))</f>
        <v>3</v>
      </c>
      <c r="G141" s="114" t="str">
        <f>IF(ISBLANK(A141),"",IF(ISERROR(VLOOKUP(A141,'Controle de Estoque'!A:I,1,FALSE)),"Produto não cadastrado",VLOOKUP(A141,'Controle de Estoque'!A:I,2,FALSE)))</f>
        <v>1492AIFM6S3</v>
      </c>
      <c r="H141" s="113" t="str">
        <f>IF(ISERROR(VLOOKUP(A141,'Controle de Estoque'!A:I,1,FALSE)),"",VLOOKUP(A141,'Controle de Estoque'!A:I,3,FALSE))</f>
        <v>F 39</v>
      </c>
      <c r="I141" s="38"/>
    </row>
    <row r="142" spans="1:9" x14ac:dyDescent="0.25">
      <c r="A142" s="98" t="s">
        <v>251</v>
      </c>
      <c r="B142" s="109" t="s">
        <v>7321</v>
      </c>
      <c r="C142" s="110">
        <v>6</v>
      </c>
      <c r="D142" s="111"/>
      <c r="E142" s="112">
        <f t="shared" si="2"/>
        <v>0</v>
      </c>
      <c r="F142" s="113">
        <f>IF(ISERROR(VLOOKUP(A142,'Controle de Estoque'!A:I,1,FALSE)),"",VLOOKUP(A142,'Controle de Estoque'!A:I,4,FALSE))</f>
        <v>6</v>
      </c>
      <c r="G142" s="114" t="str">
        <f>IF(ISBLANK(A142),"",IF(ISERROR(VLOOKUP(A142,'Controle de Estoque'!A:I,1,FALSE)),"Produto não cadastrado",VLOOKUP(A142,'Controle de Estoque'!A:I,2,FALSE)))</f>
        <v>1492ASPCL306</v>
      </c>
      <c r="H142" s="113" t="str">
        <f>IF(ISERROR(VLOOKUP(A142,'Controle de Estoque'!A:I,1,FALSE)),"",VLOOKUP(A142,'Controle de Estoque'!A:I,3,FALSE))</f>
        <v>F 20</v>
      </c>
      <c r="I142" s="38"/>
    </row>
    <row r="143" spans="1:9" x14ac:dyDescent="0.25">
      <c r="A143" s="98" t="s">
        <v>252</v>
      </c>
      <c r="B143" s="109" t="s">
        <v>7321</v>
      </c>
      <c r="C143" s="110">
        <v>0</v>
      </c>
      <c r="D143" s="111"/>
      <c r="E143" s="112">
        <f t="shared" si="2"/>
        <v>0</v>
      </c>
      <c r="F143" s="113">
        <f>IF(ISERROR(VLOOKUP(A143,'Controle de Estoque'!A:I,1,FALSE)),"",VLOOKUP(A143,'Controle de Estoque'!A:I,4,FALSE))</f>
        <v>0</v>
      </c>
      <c r="G143" s="114" t="str">
        <f>IF(ISBLANK(A143),"",IF(ISERROR(VLOOKUP(A143,'Controle de Estoque'!A:I,1,FALSE)),"Produto não cadastrado",VLOOKUP(A143,'Controle de Estoque'!A:I,2,FALSE)))</f>
        <v>1492ASPH3</v>
      </c>
      <c r="H143" s="113" t="str">
        <f>IF(ISERROR(VLOOKUP(A143,'Controle de Estoque'!A:I,1,FALSE)),"",VLOOKUP(A143,'Controle de Estoque'!A:I,3,FALSE))</f>
        <v>F 20</v>
      </c>
      <c r="I143" s="38"/>
    </row>
    <row r="144" spans="1:9" x14ac:dyDescent="0.25">
      <c r="A144" s="98" t="s">
        <v>253</v>
      </c>
      <c r="B144" s="109" t="s">
        <v>7321</v>
      </c>
      <c r="C144" s="110">
        <v>115</v>
      </c>
      <c r="D144" s="111"/>
      <c r="E144" s="112">
        <f t="shared" si="2"/>
        <v>0</v>
      </c>
      <c r="F144" s="113">
        <f>IF(ISERROR(VLOOKUP(A144,'Controle de Estoque'!A:I,1,FALSE)),"",VLOOKUP(A144,'Controle de Estoque'!A:I,4,FALSE))</f>
        <v>115</v>
      </c>
      <c r="G144" s="114" t="str">
        <f>IF(ISBLANK(A144),"",IF(ISERROR(VLOOKUP(A144,'Controle de Estoque'!A:I,1,FALSE)),"Produto não cadastrado",VLOOKUP(A144,'Controle de Estoque'!A:I,2,FALSE)))</f>
        <v>1492ASPLOA</v>
      </c>
      <c r="H144" s="113" t="str">
        <f>IF(ISERROR(VLOOKUP(A144,'Controle de Estoque'!A:I,1,FALSE)),"",VLOOKUP(A144,'Controle de Estoque'!A:I,3,FALSE))</f>
        <v>F 39</v>
      </c>
      <c r="I144" s="38"/>
    </row>
    <row r="145" spans="1:9" x14ac:dyDescent="0.25">
      <c r="A145" s="98" t="s">
        <v>254</v>
      </c>
      <c r="B145" s="109" t="s">
        <v>7321</v>
      </c>
      <c r="C145" s="110">
        <v>1</v>
      </c>
      <c r="D145" s="111"/>
      <c r="E145" s="112">
        <f t="shared" si="2"/>
        <v>0</v>
      </c>
      <c r="F145" s="113">
        <f>IF(ISERROR(VLOOKUP(A145,'Controle de Estoque'!A:I,1,FALSE)),"",VLOOKUP(A145,'Controle de Estoque'!A:I,4,FALSE))</f>
        <v>1</v>
      </c>
      <c r="G145" s="114" t="str">
        <f>IF(ISBLANK(A145),"",IF(ISERROR(VLOOKUP(A145,'Controle de Estoque'!A:I,1,FALSE)),"Produto não cadastrado",VLOOKUP(A145,'Controle de Estoque'!A:I,2,FALSE)))</f>
        <v>1492CABLE010X</v>
      </c>
      <c r="H145" s="113" t="str">
        <f>IF(ISERROR(VLOOKUP(A145,'Controle de Estoque'!A:I,1,FALSE)),"",VLOOKUP(A145,'Controle de Estoque'!A:I,3,FALSE))</f>
        <v>F 54</v>
      </c>
      <c r="I145" s="38"/>
    </row>
    <row r="146" spans="1:9" x14ac:dyDescent="0.25">
      <c r="A146" s="98" t="s">
        <v>255</v>
      </c>
      <c r="B146" s="109" t="s">
        <v>7321</v>
      </c>
      <c r="C146" s="110">
        <v>1</v>
      </c>
      <c r="D146" s="111"/>
      <c r="E146" s="112">
        <f t="shared" si="2"/>
        <v>0</v>
      </c>
      <c r="F146" s="113">
        <f>IF(ISERROR(VLOOKUP(A146,'Controle de Estoque'!A:I,1,FALSE)),"",VLOOKUP(A146,'Controle de Estoque'!A:I,4,FALSE))</f>
        <v>1</v>
      </c>
      <c r="G146" s="114" t="str">
        <f>IF(ISBLANK(A146),"",IF(ISERROR(VLOOKUP(A146,'Controle de Estoque'!A:I,1,FALSE)),"Produto não cadastrado",VLOOKUP(A146,'Controle de Estoque'!A:I,2,FALSE)))</f>
        <v>1492CABLE025C</v>
      </c>
      <c r="H146" s="113" t="str">
        <f>IF(ISERROR(VLOOKUP(A146,'Controle de Estoque'!A:I,1,FALSE)),"",VLOOKUP(A146,'Controle de Estoque'!A:I,3,FALSE))</f>
        <v>F 63</v>
      </c>
      <c r="I146" s="38"/>
    </row>
    <row r="147" spans="1:9" x14ac:dyDescent="0.25">
      <c r="A147" s="98" t="s">
        <v>256</v>
      </c>
      <c r="B147" s="109" t="s">
        <v>7321</v>
      </c>
      <c r="C147" s="110">
        <v>1</v>
      </c>
      <c r="D147" s="111"/>
      <c r="E147" s="112">
        <f t="shared" si="2"/>
        <v>0</v>
      </c>
      <c r="F147" s="113">
        <f>IF(ISERROR(VLOOKUP(A147,'Controle de Estoque'!A:I,1,FALSE)),"",VLOOKUP(A147,'Controle de Estoque'!A:I,4,FALSE))</f>
        <v>1</v>
      </c>
      <c r="G147" s="114" t="str">
        <f>IF(ISBLANK(A147),"",IF(ISERROR(VLOOKUP(A147,'Controle de Estoque'!A:I,1,FALSE)),"Produto não cadastrado",VLOOKUP(A147,'Controle de Estoque'!A:I,2,FALSE)))</f>
        <v>1492CABLE050A</v>
      </c>
      <c r="H147" s="113" t="str">
        <f>IF(ISERROR(VLOOKUP(A147,'Controle de Estoque'!A:I,1,FALSE)),"",VLOOKUP(A147,'Controle de Estoque'!A:I,3,FALSE))</f>
        <v>F</v>
      </c>
      <c r="I147" s="38"/>
    </row>
    <row r="148" spans="1:9" x14ac:dyDescent="0.25">
      <c r="A148" s="98" t="s">
        <v>257</v>
      </c>
      <c r="B148" s="109" t="s">
        <v>7321</v>
      </c>
      <c r="C148" s="110">
        <v>60</v>
      </c>
      <c r="D148" s="111"/>
      <c r="E148" s="112">
        <f t="shared" si="2"/>
        <v>0</v>
      </c>
      <c r="F148" s="113">
        <f>IF(ISERROR(VLOOKUP(A148,'Controle de Estoque'!A:I,1,FALSE)),"",VLOOKUP(A148,'Controle de Estoque'!A:I,4,FALSE))</f>
        <v>60</v>
      </c>
      <c r="G148" s="114" t="str">
        <f>IF(ISBLANK(A148),"",IF(ISERROR(VLOOKUP(A148,'Controle de Estoque'!A:I,1,FALSE)),"Produto não cadastrado",VLOOKUP(A148,'Controle de Estoque'!A:I,2,FALSE)))</f>
        <v>1492CJ610</v>
      </c>
      <c r="H148" s="113" t="str">
        <f>IF(ISERROR(VLOOKUP(A148,'Controle de Estoque'!A:I,1,FALSE)),"",VLOOKUP(A148,'Controle de Estoque'!A:I,3,FALSE))</f>
        <v>F 21</v>
      </c>
      <c r="I148" s="38"/>
    </row>
    <row r="149" spans="1:9" x14ac:dyDescent="0.25">
      <c r="A149" s="98" t="s">
        <v>258</v>
      </c>
      <c r="B149" s="109" t="s">
        <v>7321</v>
      </c>
      <c r="C149" s="110">
        <v>29</v>
      </c>
      <c r="D149" s="111"/>
      <c r="E149" s="112">
        <f t="shared" si="2"/>
        <v>0</v>
      </c>
      <c r="F149" s="113">
        <f>IF(ISERROR(VLOOKUP(A149,'Controle de Estoque'!A:I,1,FALSE)),"",VLOOKUP(A149,'Controle de Estoque'!A:I,4,FALSE))</f>
        <v>29</v>
      </c>
      <c r="G149" s="114" t="str">
        <f>IF(ISBLANK(A149),"",IF(ISERROR(VLOOKUP(A149,'Controle de Estoque'!A:I,1,FALSE)),"Produto não cadastrado",VLOOKUP(A149,'Controle de Estoque'!A:I,2,FALSE)))</f>
        <v>1492CJJ510</v>
      </c>
      <c r="H149" s="113" t="str">
        <f>IF(ISERROR(VLOOKUP(A149,'Controle de Estoque'!A:I,1,FALSE)),"",VLOOKUP(A149,'Controle de Estoque'!A:I,3,FALSE))</f>
        <v>F</v>
      </c>
      <c r="I149" s="38"/>
    </row>
    <row r="150" spans="1:9" x14ac:dyDescent="0.25">
      <c r="A150" s="98" t="s">
        <v>259</v>
      </c>
      <c r="B150" s="109" t="s">
        <v>7321</v>
      </c>
      <c r="C150" s="110">
        <v>33</v>
      </c>
      <c r="D150" s="111"/>
      <c r="E150" s="112">
        <f t="shared" si="2"/>
        <v>0</v>
      </c>
      <c r="F150" s="113">
        <f>IF(ISERROR(VLOOKUP(A150,'Controle de Estoque'!A:I,1,FALSE)),"",VLOOKUP(A150,'Controle de Estoque'!A:I,4,FALSE))</f>
        <v>33</v>
      </c>
      <c r="G150" s="114" t="str">
        <f>IF(ISBLANK(A150),"",IF(ISERROR(VLOOKUP(A150,'Controle de Estoque'!A:I,1,FALSE)),"Produto não cadastrado",VLOOKUP(A150,'Controle de Estoque'!A:I,2,FALSE)))</f>
        <v>1492CJJ62</v>
      </c>
      <c r="H150" s="113" t="str">
        <f>IF(ISERROR(VLOOKUP(A150,'Controle de Estoque'!A:I,1,FALSE)),"",VLOOKUP(A150,'Controle de Estoque'!A:I,3,FALSE))</f>
        <v>F 21</v>
      </c>
      <c r="I150" s="38"/>
    </row>
    <row r="151" spans="1:9" x14ac:dyDescent="0.25">
      <c r="A151" s="98" t="s">
        <v>260</v>
      </c>
      <c r="B151" s="109" t="s">
        <v>7321</v>
      </c>
      <c r="C151" s="110">
        <v>120</v>
      </c>
      <c r="D151" s="111"/>
      <c r="E151" s="112">
        <f t="shared" si="2"/>
        <v>0</v>
      </c>
      <c r="F151" s="113">
        <f>IF(ISERROR(VLOOKUP(A151,'Controle de Estoque'!A:I,1,FALSE)),"",VLOOKUP(A151,'Controle de Estoque'!A:I,4,FALSE))</f>
        <v>120</v>
      </c>
      <c r="G151" s="114" t="str">
        <f>IF(ISBLANK(A151),"",IF(ISERROR(VLOOKUP(A151,'Controle de Estoque'!A:I,1,FALSE)),"Produto não cadastrado",VLOOKUP(A151,'Controle de Estoque'!A:I,2,FALSE)))</f>
        <v>1492CJK54</v>
      </c>
      <c r="H151" s="113" t="str">
        <f>IF(ISERROR(VLOOKUP(A151,'Controle de Estoque'!A:I,1,FALSE)),"",VLOOKUP(A151,'Controle de Estoque'!A:I,3,FALSE))</f>
        <v>F 21</v>
      </c>
      <c r="I151" s="38"/>
    </row>
    <row r="152" spans="1:9" x14ac:dyDescent="0.25">
      <c r="A152" s="98" t="s">
        <v>261</v>
      </c>
      <c r="B152" s="109" t="s">
        <v>7321</v>
      </c>
      <c r="C152" s="110">
        <v>331</v>
      </c>
      <c r="D152" s="111"/>
      <c r="E152" s="112">
        <f t="shared" si="2"/>
        <v>0</v>
      </c>
      <c r="F152" s="113">
        <f>IF(ISERROR(VLOOKUP(A152,'Controle de Estoque'!A:I,1,FALSE)),"",VLOOKUP(A152,'Controle de Estoque'!A:I,4,FALSE))</f>
        <v>331</v>
      </c>
      <c r="G152" s="114" t="str">
        <f>IF(ISBLANK(A152),"",IF(ISERROR(VLOOKUP(A152,'Controle de Estoque'!A:I,1,FALSE)),"Produto não cadastrado",VLOOKUP(A152,'Controle de Estoque'!A:I,2,FALSE)))</f>
        <v>1492CJK62</v>
      </c>
      <c r="H152" s="113" t="str">
        <f>IF(ISERROR(VLOOKUP(A152,'Controle de Estoque'!A:I,1,FALSE)),"",VLOOKUP(A152,'Controle de Estoque'!A:I,3,FALSE))</f>
        <v>F 20</v>
      </c>
      <c r="I152" s="38"/>
    </row>
    <row r="153" spans="1:9" x14ac:dyDescent="0.25">
      <c r="A153" s="98" t="s">
        <v>262</v>
      </c>
      <c r="B153" s="109" t="s">
        <v>7321</v>
      </c>
      <c r="C153" s="110">
        <v>1</v>
      </c>
      <c r="D153" s="111"/>
      <c r="E153" s="112">
        <f t="shared" si="2"/>
        <v>0</v>
      </c>
      <c r="F153" s="113">
        <f>IF(ISERROR(VLOOKUP(A153,'Controle de Estoque'!A:I,1,FALSE)),"",VLOOKUP(A153,'Controle de Estoque'!A:I,4,FALSE))</f>
        <v>1</v>
      </c>
      <c r="G153" s="114" t="str">
        <f>IF(ISBLANK(A153),"",IF(ISERROR(VLOOKUP(A153,'Controle de Estoque'!A:I,1,FALSE)),"Produto não cadastrado",VLOOKUP(A153,'Controle de Estoque'!A:I,2,FALSE)))</f>
        <v>1492CM1771LD007</v>
      </c>
      <c r="H153" s="113" t="str">
        <f>IF(ISERROR(VLOOKUP(A153,'Controle de Estoque'!A:I,1,FALSE)),"",VLOOKUP(A153,'Controle de Estoque'!A:I,3,FALSE))</f>
        <v>F 21</v>
      </c>
      <c r="I153" s="38"/>
    </row>
    <row r="154" spans="1:9" x14ac:dyDescent="0.25">
      <c r="A154" s="98" t="s">
        <v>263</v>
      </c>
      <c r="B154" s="109" t="s">
        <v>7321</v>
      </c>
      <c r="C154" s="110">
        <v>2</v>
      </c>
      <c r="D154" s="111"/>
      <c r="E154" s="112">
        <f t="shared" si="2"/>
        <v>0</v>
      </c>
      <c r="F154" s="113">
        <f>IF(ISERROR(VLOOKUP(A154,'Controle de Estoque'!A:I,1,FALSE)),"",VLOOKUP(A154,'Controle de Estoque'!A:I,4,FALSE))</f>
        <v>2</v>
      </c>
      <c r="G154" s="114" t="str">
        <f>IF(ISBLANK(A154),"",IF(ISERROR(VLOOKUP(A154,'Controle de Estoque'!A:I,1,FALSE)),"Produto não cadastrado",VLOOKUP(A154,'Controle de Estoque'!A:I,2,FALSE)))</f>
        <v>1492DN3TW</v>
      </c>
      <c r="H154" s="113" t="str">
        <f>IF(ISERROR(VLOOKUP(A154,'Controle de Estoque'!A:I,1,FALSE)),"",VLOOKUP(A154,'Controle de Estoque'!A:I,3,FALSE))</f>
        <v>F 21</v>
      </c>
      <c r="I154" s="38"/>
    </row>
    <row r="155" spans="1:9" x14ac:dyDescent="0.25">
      <c r="A155" s="98" t="s">
        <v>264</v>
      </c>
      <c r="B155" s="109" t="s">
        <v>7321</v>
      </c>
      <c r="C155" s="110">
        <v>7</v>
      </c>
      <c r="D155" s="111"/>
      <c r="E155" s="112">
        <f t="shared" si="2"/>
        <v>0</v>
      </c>
      <c r="F155" s="113">
        <f>IF(ISERROR(VLOOKUP(A155,'Controle de Estoque'!A:I,1,FALSE)),"",VLOOKUP(A155,'Controle de Estoque'!A:I,4,FALSE))</f>
        <v>0</v>
      </c>
      <c r="G155" s="114" t="str">
        <f>IF(ISBLANK(A155),"",IF(ISERROR(VLOOKUP(A155,'Controle de Estoque'!A:I,1,FALSE)),"Produto não cadastrado",VLOOKUP(A155,'Controle de Estoque'!A:I,2,FALSE)))</f>
        <v>1492EAJ35</v>
      </c>
      <c r="H155" s="113" t="str">
        <f>IF(ISERROR(VLOOKUP(A155,'Controle de Estoque'!A:I,1,FALSE)),"",VLOOKUP(A155,'Controle de Estoque'!A:I,3,FALSE))</f>
        <v>F 21</v>
      </c>
      <c r="I155" s="38"/>
    </row>
    <row r="156" spans="1:9" x14ac:dyDescent="0.25">
      <c r="A156" s="98" t="s">
        <v>265</v>
      </c>
      <c r="B156" s="109" t="s">
        <v>7321</v>
      </c>
      <c r="C156" s="110">
        <v>104</v>
      </c>
      <c r="D156" s="111"/>
      <c r="E156" s="112">
        <f t="shared" si="2"/>
        <v>0</v>
      </c>
      <c r="F156" s="113">
        <f>IF(ISERROR(VLOOKUP(A156,'Controle de Estoque'!A:I,1,FALSE)),"",VLOOKUP(A156,'Controle de Estoque'!A:I,4,FALSE))</f>
        <v>104</v>
      </c>
      <c r="G156" s="114" t="str">
        <f>IF(ISBLANK(A156),"",IF(ISERROR(VLOOKUP(A156,'Controle de Estoque'!A:I,1,FALSE)),"Produto não cadastrado",VLOOKUP(A156,'Controle de Estoque'!A:I,2,FALSE)))</f>
        <v>1492EB3</v>
      </c>
      <c r="H156" s="113" t="str">
        <f>IF(ISERROR(VLOOKUP(A156,'Controle de Estoque'!A:I,1,FALSE)),"",VLOOKUP(A156,'Controle de Estoque'!A:I,3,FALSE))</f>
        <v>F 21</v>
      </c>
      <c r="I156" s="38"/>
    </row>
    <row r="157" spans="1:9" x14ac:dyDescent="0.25">
      <c r="A157" s="98" t="s">
        <v>266</v>
      </c>
      <c r="B157" s="109" t="s">
        <v>7321</v>
      </c>
      <c r="C157" s="110">
        <v>100</v>
      </c>
      <c r="D157" s="111"/>
      <c r="E157" s="112">
        <f t="shared" si="2"/>
        <v>0</v>
      </c>
      <c r="F157" s="113">
        <f>IF(ISERROR(VLOOKUP(A157,'Controle de Estoque'!A:I,1,FALSE)),"",VLOOKUP(A157,'Controle de Estoque'!A:I,4,FALSE))</f>
        <v>100</v>
      </c>
      <c r="G157" s="114" t="str">
        <f>IF(ISBLANK(A157),"",IF(ISERROR(VLOOKUP(A157,'Controle de Estoque'!A:I,1,FALSE)),"Produto não cadastrado",VLOOKUP(A157,'Controle de Estoque'!A:I,2,FALSE)))</f>
        <v>1492EB3Y</v>
      </c>
      <c r="H157" s="113" t="str">
        <f>IF(ISERROR(VLOOKUP(A157,'Controle de Estoque'!A:I,1,FALSE)),"",VLOOKUP(A157,'Controle de Estoque'!A:I,3,FALSE))</f>
        <v>F 20</v>
      </c>
      <c r="I157" s="38"/>
    </row>
    <row r="158" spans="1:9" x14ac:dyDescent="0.25">
      <c r="A158" s="98" t="s">
        <v>267</v>
      </c>
      <c r="B158" s="109" t="s">
        <v>7321</v>
      </c>
      <c r="C158" s="110">
        <v>0</v>
      </c>
      <c r="D158" s="111"/>
      <c r="E158" s="112">
        <f t="shared" si="2"/>
        <v>0</v>
      </c>
      <c r="F158" s="113">
        <f>IF(ISERROR(VLOOKUP(A158,'Controle de Estoque'!A:I,1,FALSE)),"",VLOOKUP(A158,'Controle de Estoque'!A:I,4,FALSE))</f>
        <v>0</v>
      </c>
      <c r="G158" s="114" t="str">
        <f>IF(ISBLANK(A158),"",IF(ISERROR(VLOOKUP(A158,'Controle de Estoque'!A:I,1,FALSE)),"Produto não cadastrado",VLOOKUP(A158,'Controle de Estoque'!A:I,2,FALSE)))</f>
        <v>1492EBJ3</v>
      </c>
      <c r="H158" s="113" t="str">
        <f>IF(ISERROR(VLOOKUP(A158,'Controle de Estoque'!A:I,1,FALSE)),"",VLOOKUP(A158,'Controle de Estoque'!A:I,3,FALSE))</f>
        <v>F 21</v>
      </c>
      <c r="I158" s="38"/>
    </row>
    <row r="159" spans="1:9" x14ac:dyDescent="0.25">
      <c r="A159" s="98" t="s">
        <v>268</v>
      </c>
      <c r="B159" s="109" t="s">
        <v>7321</v>
      </c>
      <c r="C159" s="110">
        <v>3</v>
      </c>
      <c r="D159" s="111"/>
      <c r="E159" s="112">
        <f t="shared" si="2"/>
        <v>0</v>
      </c>
      <c r="F159" s="113">
        <f>IF(ISERROR(VLOOKUP(A159,'Controle de Estoque'!A:I,1,FALSE)),"",VLOOKUP(A159,'Controle de Estoque'!A:I,4,FALSE))</f>
        <v>0</v>
      </c>
      <c r="G159" s="114" t="str">
        <f>IF(ISBLANK(A159),"",IF(ISERROR(VLOOKUP(A159,'Controle de Estoque'!A:I,1,FALSE)),"Produto não cadastrado",VLOOKUP(A159,'Controle de Estoque'!A:I,2,FALSE)))</f>
        <v>1492EBJD3</v>
      </c>
      <c r="H159" s="113" t="str">
        <f>IF(ISERROR(VLOOKUP(A159,'Controle de Estoque'!A:I,1,FALSE)),"",VLOOKUP(A159,'Controle de Estoque'!A:I,3,FALSE))</f>
        <v>F 21</v>
      </c>
      <c r="I159" s="38"/>
    </row>
    <row r="160" spans="1:9" x14ac:dyDescent="0.25">
      <c r="A160" s="98" t="s">
        <v>269</v>
      </c>
      <c r="B160" s="109" t="s">
        <v>7321</v>
      </c>
      <c r="C160" s="110">
        <v>49</v>
      </c>
      <c r="D160" s="111"/>
      <c r="E160" s="112">
        <f t="shared" si="2"/>
        <v>0</v>
      </c>
      <c r="F160" s="113">
        <f>IF(ISERROR(VLOOKUP(A160,'Controle de Estoque'!A:I,1,FALSE)),"",VLOOKUP(A160,'Controle de Estoque'!A:I,4,FALSE))</f>
        <v>49</v>
      </c>
      <c r="G160" s="114" t="str">
        <f>IF(ISBLANK(A160),"",IF(ISERROR(VLOOKUP(A160,'Controle de Estoque'!A:I,1,FALSE)),"Produto não cadastrado",VLOOKUP(A160,'Controle de Estoque'!A:I,2,FALSE)))</f>
        <v>1492EBL2</v>
      </c>
      <c r="H160" s="113" t="str">
        <f>IF(ISERROR(VLOOKUP(A160,'Controle de Estoque'!A:I,1,FALSE)),"",VLOOKUP(A160,'Controle de Estoque'!A:I,3,FALSE))</f>
        <v>F 20</v>
      </c>
      <c r="I160" s="38"/>
    </row>
    <row r="161" spans="1:9" x14ac:dyDescent="0.25">
      <c r="A161" s="98" t="s">
        <v>270</v>
      </c>
      <c r="B161" s="109" t="s">
        <v>7321</v>
      </c>
      <c r="C161" s="110">
        <v>50</v>
      </c>
      <c r="D161" s="111"/>
      <c r="E161" s="112">
        <f t="shared" si="2"/>
        <v>0</v>
      </c>
      <c r="F161" s="113">
        <f>IF(ISERROR(VLOOKUP(A161,'Controle de Estoque'!A:I,1,FALSE)),"",VLOOKUP(A161,'Controle de Estoque'!A:I,4,FALSE))</f>
        <v>50</v>
      </c>
      <c r="G161" s="114" t="str">
        <f>IF(ISBLANK(A161),"",IF(ISERROR(VLOOKUP(A161,'Controle de Estoque'!A:I,1,FALSE)),"Produto não cadastrado",VLOOKUP(A161,'Controle de Estoque'!A:I,2,FALSE)))</f>
        <v>1492EBL6</v>
      </c>
      <c r="H161" s="113" t="str">
        <f>IF(ISERROR(VLOOKUP(A161,'Controle de Estoque'!A:I,1,FALSE)),"",VLOOKUP(A161,'Controle de Estoque'!A:I,3,FALSE))</f>
        <v>F 20</v>
      </c>
      <c r="I161" s="38"/>
    </row>
    <row r="162" spans="1:9" x14ac:dyDescent="0.25">
      <c r="A162" s="98" t="s">
        <v>271</v>
      </c>
      <c r="B162" s="109" t="s">
        <v>7321</v>
      </c>
      <c r="C162" s="110">
        <v>300</v>
      </c>
      <c r="D162" s="111"/>
      <c r="E162" s="112">
        <f t="shared" si="2"/>
        <v>0</v>
      </c>
      <c r="F162" s="113">
        <f>IF(ISERROR(VLOOKUP(A162,'Controle de Estoque'!A:I,1,FALSE)),"",VLOOKUP(A162,'Controle de Estoque'!A:I,4,FALSE))</f>
        <v>300</v>
      </c>
      <c r="G162" s="114" t="str">
        <f>IF(ISBLANK(A162),"",IF(ISERROR(VLOOKUP(A162,'Controle de Estoque'!A:I,1,FALSE)),"Produto não cadastrado",VLOOKUP(A162,'Controle de Estoque'!A:I,2,FALSE)))</f>
        <v>1492EBLD2</v>
      </c>
      <c r="H162" s="113" t="str">
        <f>IF(ISERROR(VLOOKUP(A162,'Controle de Estoque'!A:I,1,FALSE)),"",VLOOKUP(A162,'Controle de Estoque'!A:I,3,FALSE))</f>
        <v>F</v>
      </c>
      <c r="I162" s="38"/>
    </row>
    <row r="163" spans="1:9" x14ac:dyDescent="0.25">
      <c r="A163" s="98" t="s">
        <v>272</v>
      </c>
      <c r="B163" s="109" t="s">
        <v>7321</v>
      </c>
      <c r="C163" s="110">
        <v>1</v>
      </c>
      <c r="D163" s="111"/>
      <c r="E163" s="112">
        <f t="shared" si="2"/>
        <v>0</v>
      </c>
      <c r="F163" s="113">
        <f>IF(ISERROR(VLOOKUP(A163,'Controle de Estoque'!A:I,1,FALSE)),"",VLOOKUP(A163,'Controle de Estoque'!A:I,4,FALSE))</f>
        <v>1</v>
      </c>
      <c r="G163" s="114" t="str">
        <f>IF(ISBLANK(A163),"",IF(ISERROR(VLOOKUP(A163,'Controle de Estoque'!A:I,1,FALSE)),"Produto não cadastrado",VLOOKUP(A163,'Controle de Estoque'!A:I,2,FALSE)))</f>
        <v>1492-ERL35</v>
      </c>
      <c r="H163" s="113" t="str">
        <f>IF(ISERROR(VLOOKUP(A163,'Controle de Estoque'!A:I,1,FALSE)),"",VLOOKUP(A163,'Controle de Estoque'!A:I,3,FALSE))</f>
        <v>F</v>
      </c>
      <c r="I163" s="38"/>
    </row>
    <row r="164" spans="1:9" x14ac:dyDescent="0.25">
      <c r="A164" s="98" t="s">
        <v>273</v>
      </c>
      <c r="B164" s="109" t="s">
        <v>7321</v>
      </c>
      <c r="C164" s="110">
        <v>10</v>
      </c>
      <c r="D164" s="111"/>
      <c r="E164" s="112">
        <f t="shared" si="2"/>
        <v>0</v>
      </c>
      <c r="F164" s="113">
        <f>IF(ISERROR(VLOOKUP(A164,'Controle de Estoque'!A:I,1,FALSE)),"",VLOOKUP(A164,'Controle de Estoque'!A:I,4,FALSE))</f>
        <v>0</v>
      </c>
      <c r="G164" s="114" t="str">
        <f>IF(ISBLANK(A164),"",IF(ISERROR(VLOOKUP(A164,'Controle de Estoque'!A:I,1,FALSE)),"Produto não cadastrado",VLOOKUP(A164,'Controle de Estoque'!A:I,2,FALSE)))</f>
        <v>1492GM35</v>
      </c>
      <c r="H164" s="113" t="str">
        <f>IF(ISERROR(VLOOKUP(A164,'Controle de Estoque'!A:I,1,FALSE)),"",VLOOKUP(A164,'Controle de Estoque'!A:I,3,FALSE))</f>
        <v>F 20</v>
      </c>
      <c r="I164" s="38"/>
    </row>
    <row r="165" spans="1:9" x14ac:dyDescent="0.25">
      <c r="A165" s="98" t="s">
        <v>274</v>
      </c>
      <c r="B165" s="109" t="s">
        <v>7321</v>
      </c>
      <c r="C165" s="110">
        <v>1</v>
      </c>
      <c r="D165" s="111"/>
      <c r="E165" s="112">
        <f t="shared" si="2"/>
        <v>0</v>
      </c>
      <c r="F165" s="113">
        <f>IF(ISERROR(VLOOKUP(A165,'Controle de Estoque'!A:I,1,FALSE)),"",VLOOKUP(A165,'Controle de Estoque'!A:I,4,FALSE))</f>
        <v>1</v>
      </c>
      <c r="G165" s="114" t="str">
        <f>IF(ISBLANK(A165),"",IF(ISERROR(VLOOKUP(A165,'Controle de Estoque'!A:I,1,FALSE)),"Produto não cadastrado",VLOOKUP(A165,'Controle de Estoque'!A:I,2,FALSE)))</f>
        <v>1492GS2G060H1</v>
      </c>
      <c r="H165" s="113" t="str">
        <f>IF(ISERROR(VLOOKUP(A165,'Controle de Estoque'!A:I,1,FALSE)),"",VLOOKUP(A165,'Controle de Estoque'!A:I,3,FALSE))</f>
        <v>F 21</v>
      </c>
      <c r="I165" s="38"/>
    </row>
    <row r="166" spans="1:9" x14ac:dyDescent="0.25">
      <c r="A166" s="98" t="s">
        <v>275</v>
      </c>
      <c r="B166" s="109" t="s">
        <v>7321</v>
      </c>
      <c r="C166" s="110">
        <v>3</v>
      </c>
      <c r="D166" s="111"/>
      <c r="E166" s="112">
        <f t="shared" si="2"/>
        <v>0</v>
      </c>
      <c r="F166" s="113">
        <f>IF(ISERROR(VLOOKUP(A166,'Controle de Estoque'!A:I,1,FALSE)),"",VLOOKUP(A166,'Controle de Estoque'!A:I,4,FALSE))</f>
        <v>3</v>
      </c>
      <c r="G166" s="114" t="str">
        <f>IF(ISBLANK(A166),"",IF(ISERROR(VLOOKUP(A166,'Controle de Estoque'!A:I,1,FALSE)),"Produto não cadastrado",VLOOKUP(A166,'Controle de Estoque'!A:I,2,FALSE)))</f>
        <v>1492-H</v>
      </c>
      <c r="H166" s="113" t="str">
        <f>IF(ISERROR(VLOOKUP(A166,'Controle de Estoque'!A:I,1,FALSE)),"",VLOOKUP(A166,'Controle de Estoque'!A:I,3,FALSE))</f>
        <v>F 39</v>
      </c>
      <c r="I166" s="38"/>
    </row>
    <row r="167" spans="1:9" x14ac:dyDescent="0.25">
      <c r="A167" s="98" t="s">
        <v>276</v>
      </c>
      <c r="B167" s="109" t="s">
        <v>7321</v>
      </c>
      <c r="C167" s="110">
        <v>2</v>
      </c>
      <c r="D167" s="111"/>
      <c r="E167" s="112">
        <f t="shared" si="2"/>
        <v>0</v>
      </c>
      <c r="F167" s="113">
        <f>IF(ISERROR(VLOOKUP(A167,'Controle de Estoque'!A:I,1,FALSE)),"",VLOOKUP(A167,'Controle de Estoque'!A:I,4,FALSE))</f>
        <v>2</v>
      </c>
      <c r="G167" s="114" t="str">
        <f>IF(ISBLANK(A167),"",IF(ISERROR(VLOOKUP(A167,'Controle de Estoque'!A:I,1,FALSE)),"Produto não cadastrado",VLOOKUP(A167,'Controle de Estoque'!A:I,2,FALSE)))</f>
        <v>1492IFM20FN</v>
      </c>
      <c r="H167" s="113" t="str">
        <f>IF(ISERROR(VLOOKUP(A167,'Controle de Estoque'!A:I,1,FALSE)),"",VLOOKUP(A167,'Controle de Estoque'!A:I,3,FALSE))</f>
        <v>F 39</v>
      </c>
      <c r="I167" s="38"/>
    </row>
    <row r="168" spans="1:9" x14ac:dyDescent="0.25">
      <c r="A168" s="98" t="s">
        <v>277</v>
      </c>
      <c r="B168" s="109" t="s">
        <v>7321</v>
      </c>
      <c r="C168" s="110">
        <v>5</v>
      </c>
      <c r="D168" s="111"/>
      <c r="E168" s="112">
        <f t="shared" si="2"/>
        <v>0</v>
      </c>
      <c r="F168" s="113">
        <f>IF(ISERROR(VLOOKUP(A168,'Controle de Estoque'!A:I,1,FALSE)),"",VLOOKUP(A168,'Controle de Estoque'!A:I,4,FALSE))</f>
        <v>5</v>
      </c>
      <c r="G168" s="114" t="str">
        <f>IF(ISBLANK(A168),"",IF(ISERROR(VLOOKUP(A168,'Controle de Estoque'!A:I,1,FALSE)),"Produto não cadastrado",VLOOKUP(A168,'Controle de Estoque'!A:I,2,FALSE)))</f>
        <v>1492IFM40DS1204</v>
      </c>
      <c r="H168" s="113" t="str">
        <f>IF(ISERROR(VLOOKUP(A168,'Controle de Estoque'!A:I,1,FALSE)),"",VLOOKUP(A168,'Controle de Estoque'!A:I,3,FALSE))</f>
        <v>F 31</v>
      </c>
      <c r="I168" s="38"/>
    </row>
    <row r="169" spans="1:9" x14ac:dyDescent="0.25">
      <c r="A169" s="98" t="s">
        <v>278</v>
      </c>
      <c r="B169" s="109" t="s">
        <v>7321</v>
      </c>
      <c r="C169" s="110">
        <v>24</v>
      </c>
      <c r="D169" s="111"/>
      <c r="E169" s="112">
        <f t="shared" si="2"/>
        <v>0</v>
      </c>
      <c r="F169" s="113">
        <f>IF(ISERROR(VLOOKUP(A169,'Controle de Estoque'!A:I,1,FALSE)),"",VLOOKUP(A169,'Controle de Estoque'!A:I,4,FALSE))</f>
        <v>24</v>
      </c>
      <c r="G169" s="114" t="str">
        <f>IF(ISBLANK(A169),"",IF(ISERROR(VLOOKUP(A169,'Controle de Estoque'!A:I,1,FALSE)),"Produto não cadastrado",VLOOKUP(A169,'Controle de Estoque'!A:I,2,FALSE)))</f>
        <v>1492J35</v>
      </c>
      <c r="H169" s="113" t="str">
        <f>IF(ISERROR(VLOOKUP(A169,'Controle de Estoque'!A:I,1,FALSE)),"",VLOOKUP(A169,'Controle de Estoque'!A:I,3,FALSE))</f>
        <v>F 21</v>
      </c>
      <c r="I169" s="38"/>
    </row>
    <row r="170" spans="1:9" x14ac:dyDescent="0.25">
      <c r="A170" s="98" t="s">
        <v>279</v>
      </c>
      <c r="B170" s="109" t="s">
        <v>7321</v>
      </c>
      <c r="C170" s="110">
        <v>59</v>
      </c>
      <c r="D170" s="111"/>
      <c r="E170" s="112">
        <f t="shared" si="2"/>
        <v>0</v>
      </c>
      <c r="F170" s="113">
        <f>IF(ISERROR(VLOOKUP(A170,'Controle de Estoque'!A:I,1,FALSE)),"",VLOOKUP(A170,'Controle de Estoque'!A:I,4,FALSE))</f>
        <v>59</v>
      </c>
      <c r="G170" s="114" t="str">
        <f>IF(ISBLANK(A170),"",IF(ISERROR(VLOOKUP(A170,'Controle de Estoque'!A:I,1,FALSE)),"Produto não cadastrado",VLOOKUP(A170,'Controle de Estoque'!A:I,2,FALSE)))</f>
        <v>1492J3TW-BCO</v>
      </c>
      <c r="H170" s="113" t="str">
        <f>IF(ISERROR(VLOOKUP(A170,'Controle de Estoque'!A:I,1,FALSE)),"",VLOOKUP(A170,'Controle de Estoque'!A:I,3,FALSE))</f>
        <v>F 21</v>
      </c>
      <c r="I170" s="38"/>
    </row>
    <row r="171" spans="1:9" x14ac:dyDescent="0.25">
      <c r="A171" s="98" t="s">
        <v>280</v>
      </c>
      <c r="B171" s="109" t="s">
        <v>7321</v>
      </c>
      <c r="C171" s="110">
        <v>135</v>
      </c>
      <c r="D171" s="111"/>
      <c r="E171" s="112">
        <f t="shared" si="2"/>
        <v>0</v>
      </c>
      <c r="F171" s="113">
        <f>IF(ISERROR(VLOOKUP(A171,'Controle de Estoque'!A:I,1,FALSE)),"",VLOOKUP(A171,'Controle de Estoque'!A:I,4,FALSE))</f>
        <v>135</v>
      </c>
      <c r="G171" s="114" t="str">
        <f>IF(ISBLANK(A171),"",IF(ISERROR(VLOOKUP(A171,'Controle de Estoque'!A:I,1,FALSE)),"Produto não cadastrado",VLOOKUP(A171,'Controle de Estoque'!A:I,2,FALSE)))</f>
        <v>1492J3TW-CZ</v>
      </c>
      <c r="H171" s="113" t="str">
        <f>IF(ISERROR(VLOOKUP(A171,'Controle de Estoque'!A:I,1,FALSE)),"",VLOOKUP(A171,'Controle de Estoque'!A:I,3,FALSE))</f>
        <v>F 20</v>
      </c>
      <c r="I171" s="38"/>
    </row>
    <row r="172" spans="1:9" x14ac:dyDescent="0.25">
      <c r="A172" s="98" t="s">
        <v>281</v>
      </c>
      <c r="B172" s="109" t="s">
        <v>7321</v>
      </c>
      <c r="C172" s="110">
        <v>100</v>
      </c>
      <c r="D172" s="111"/>
      <c r="E172" s="112">
        <f t="shared" si="2"/>
        <v>0</v>
      </c>
      <c r="F172" s="113">
        <f>IF(ISERROR(VLOOKUP(A172,'Controle de Estoque'!A:I,1,FALSE)),"",VLOOKUP(A172,'Controle de Estoque'!A:I,4,FALSE))</f>
        <v>100</v>
      </c>
      <c r="G172" s="114" t="str">
        <f>IF(ISBLANK(A172),"",IF(ISERROR(VLOOKUP(A172,'Controle de Estoque'!A:I,1,FALSE)),"Produto não cadastrado",VLOOKUP(A172,'Controle de Estoque'!A:I,2,FALSE)))</f>
        <v>1492J3WBCO</v>
      </c>
      <c r="H172" s="113" t="str">
        <f>IF(ISERROR(VLOOKUP(A172,'Controle de Estoque'!A:I,1,FALSE)),"",VLOOKUP(A172,'Controle de Estoque'!A:I,3,FALSE))</f>
        <v>F 20</v>
      </c>
      <c r="I172" s="38"/>
    </row>
    <row r="173" spans="1:9" x14ac:dyDescent="0.25">
      <c r="A173" s="98" t="s">
        <v>282</v>
      </c>
      <c r="B173" s="109" t="s">
        <v>7321</v>
      </c>
      <c r="C173" s="110">
        <v>10</v>
      </c>
      <c r="D173" s="111"/>
      <c r="E173" s="112">
        <f t="shared" si="2"/>
        <v>0</v>
      </c>
      <c r="F173" s="113">
        <f>IF(ISERROR(VLOOKUP(A173,'Controle de Estoque'!A:I,1,FALSE)),"",VLOOKUP(A173,'Controle de Estoque'!A:I,4,FALSE))</f>
        <v>10</v>
      </c>
      <c r="G173" s="114" t="str">
        <f>IF(ISBLANK(A173),"",IF(ISERROR(VLOOKUP(A173,'Controle de Estoque'!A:I,1,FALSE)),"Produto não cadastrado",VLOOKUP(A173,'Controle de Estoque'!A:I,2,FALSE)))</f>
        <v>1492J4</v>
      </c>
      <c r="H173" s="113" t="str">
        <f>IF(ISERROR(VLOOKUP(A173,'Controle de Estoque'!A:I,1,FALSE)),"",VLOOKUP(A173,'Controle de Estoque'!A:I,3,FALSE))</f>
        <v>F 21</v>
      </c>
      <c r="I173" s="38"/>
    </row>
    <row r="174" spans="1:9" x14ac:dyDescent="0.25">
      <c r="A174" s="98" t="s">
        <v>283</v>
      </c>
      <c r="B174" s="109" t="s">
        <v>7321</v>
      </c>
      <c r="C174" s="110">
        <v>194</v>
      </c>
      <c r="D174" s="111"/>
      <c r="E174" s="112">
        <f t="shared" si="2"/>
        <v>0</v>
      </c>
      <c r="F174" s="113">
        <f>IF(ISERROR(VLOOKUP(A174,'Controle de Estoque'!A:I,1,FALSE)),"",VLOOKUP(A174,'Controle de Estoque'!A:I,4,FALSE))</f>
        <v>194</v>
      </c>
      <c r="G174" s="114" t="str">
        <f>IF(ISBLANK(A174),"",IF(ISERROR(VLOOKUP(A174,'Controle de Estoque'!A:I,1,FALSE)),"Produto não cadastrado",VLOOKUP(A174,'Controle de Estoque'!A:I,2,FALSE)))</f>
        <v>1492J4B</v>
      </c>
      <c r="H174" s="113" t="str">
        <f>IF(ISERROR(VLOOKUP(A174,'Controle de Estoque'!A:I,1,FALSE)),"",VLOOKUP(A174,'Controle de Estoque'!A:I,3,FALSE))</f>
        <v>F 21</v>
      </c>
      <c r="I174" s="38"/>
    </row>
    <row r="175" spans="1:9" x14ac:dyDescent="0.25">
      <c r="A175" s="98" t="s">
        <v>284</v>
      </c>
      <c r="B175" s="109" t="s">
        <v>7321</v>
      </c>
      <c r="C175" s="110">
        <v>10</v>
      </c>
      <c r="D175" s="111"/>
      <c r="E175" s="112">
        <f t="shared" si="2"/>
        <v>0</v>
      </c>
      <c r="F175" s="113">
        <f>IF(ISERROR(VLOOKUP(A175,'Controle de Estoque'!A:I,1,FALSE)),"",VLOOKUP(A175,'Controle de Estoque'!A:I,4,FALSE))</f>
        <v>10</v>
      </c>
      <c r="G175" s="114" t="str">
        <f>IF(ISBLANK(A175),"",IF(ISERROR(VLOOKUP(A175,'Controle de Estoque'!A:I,1,FALSE)),"Produto não cadastrado",VLOOKUP(A175,'Controle de Estoque'!A:I,2,FALSE)))</f>
        <v>1492J50B</v>
      </c>
      <c r="H175" s="113" t="str">
        <f>IF(ISERROR(VLOOKUP(A175,'Controle de Estoque'!A:I,1,FALSE)),"",VLOOKUP(A175,'Controle de Estoque'!A:I,3,FALSE))</f>
        <v>F 20</v>
      </c>
      <c r="I175" s="38"/>
    </row>
    <row r="176" spans="1:9" x14ac:dyDescent="0.25">
      <c r="A176" s="98" t="s">
        <v>285</v>
      </c>
      <c r="B176" s="109" t="s">
        <v>7321</v>
      </c>
      <c r="C176" s="110">
        <v>68</v>
      </c>
      <c r="D176" s="111"/>
      <c r="E176" s="112">
        <f t="shared" si="2"/>
        <v>0</v>
      </c>
      <c r="F176" s="113">
        <f>IF(ISERROR(VLOOKUP(A176,'Controle de Estoque'!A:I,1,FALSE)),"",VLOOKUP(A176,'Controle de Estoque'!A:I,4,FALSE))</f>
        <v>68</v>
      </c>
      <c r="G176" s="114" t="str">
        <f>IF(ISBLANK(A176),"",IF(ISERROR(VLOOKUP(A176,'Controle de Estoque'!A:I,1,FALSE)),"Produto não cadastrado",VLOOKUP(A176,'Controle de Estoque'!A:I,2,FALSE)))</f>
        <v>1492JD3C</v>
      </c>
      <c r="H176" s="113" t="str">
        <f>IF(ISERROR(VLOOKUP(A176,'Controle de Estoque'!A:I,1,FALSE)),"",VLOOKUP(A176,'Controle de Estoque'!A:I,3,FALSE))</f>
        <v>F 20</v>
      </c>
      <c r="I176" s="38"/>
    </row>
    <row r="177" spans="1:9" x14ac:dyDescent="0.25">
      <c r="A177" s="98" t="s">
        <v>286</v>
      </c>
      <c r="B177" s="109" t="s">
        <v>7321</v>
      </c>
      <c r="C177" s="110">
        <v>9</v>
      </c>
      <c r="D177" s="111"/>
      <c r="E177" s="112">
        <f t="shared" si="2"/>
        <v>0</v>
      </c>
      <c r="F177" s="113">
        <f>IF(ISERROR(VLOOKUP(A177,'Controle de Estoque'!A:I,1,FALSE)),"",VLOOKUP(A177,'Controle de Estoque'!A:I,4,FALSE))</f>
        <v>9</v>
      </c>
      <c r="G177" s="114" t="str">
        <f>IF(ISBLANK(A177),"",IF(ISERROR(VLOOKUP(A177,'Controle de Estoque'!A:I,1,FALSE)),"Produto não cadastrado",VLOOKUP(A177,'Controle de Estoque'!A:I,2,FALSE)))</f>
        <v>1492JD3P</v>
      </c>
      <c r="H177" s="113" t="str">
        <f>IF(ISERROR(VLOOKUP(A177,'Controle de Estoque'!A:I,1,FALSE)),"",VLOOKUP(A177,'Controle de Estoque'!A:I,3,FALSE))</f>
        <v>F 21</v>
      </c>
      <c r="I177" s="38"/>
    </row>
    <row r="178" spans="1:9" x14ac:dyDescent="0.25">
      <c r="A178" s="98" t="s">
        <v>287</v>
      </c>
      <c r="B178" s="109" t="s">
        <v>7321</v>
      </c>
      <c r="C178" s="110">
        <v>19</v>
      </c>
      <c r="D178" s="111"/>
      <c r="E178" s="112">
        <f t="shared" si="2"/>
        <v>0</v>
      </c>
      <c r="F178" s="113">
        <f>IF(ISERROR(VLOOKUP(A178,'Controle de Estoque'!A:I,1,FALSE)),"",VLOOKUP(A178,'Controle de Estoque'!A:I,4,FALSE))</f>
        <v>19</v>
      </c>
      <c r="G178" s="114" t="str">
        <f>IF(ISBLANK(A178),"",IF(ISERROR(VLOOKUP(A178,'Controle de Estoque'!A:I,1,FALSE)),"Produto não cadastrado",VLOOKUP(A178,'Controle de Estoque'!A:I,2,FALSE)))</f>
        <v>1492JD3RB121</v>
      </c>
      <c r="H178" s="113" t="str">
        <f>IF(ISERROR(VLOOKUP(A178,'Controle de Estoque'!A:I,1,FALSE)),"",VLOOKUP(A178,'Controle de Estoque'!A:I,3,FALSE))</f>
        <v>F 21</v>
      </c>
      <c r="I178" s="38"/>
    </row>
    <row r="179" spans="1:9" x14ac:dyDescent="0.25">
      <c r="A179" s="98" t="s">
        <v>288</v>
      </c>
      <c r="B179" s="109" t="s">
        <v>7321</v>
      </c>
      <c r="C179" s="110">
        <v>4</v>
      </c>
      <c r="D179" s="111"/>
      <c r="E179" s="112">
        <f t="shared" si="2"/>
        <v>0</v>
      </c>
      <c r="F179" s="113">
        <f>IF(ISERROR(VLOOKUP(A179,'Controle de Estoque'!A:I,1,FALSE)),"",VLOOKUP(A179,'Controle de Estoque'!A:I,4,FALSE))</f>
        <v>4</v>
      </c>
      <c r="G179" s="114" t="str">
        <f>IF(ISBLANK(A179),"",IF(ISERROR(VLOOKUP(A179,'Controle de Estoque'!A:I,1,FALSE)),"Produto não cadastrado",VLOOKUP(A179,'Controle de Estoque'!A:I,2,FALSE)))</f>
        <v>1492JG120</v>
      </c>
      <c r="H179" s="113" t="str">
        <f>IF(ISERROR(VLOOKUP(A179,'Controle de Estoque'!A:I,1,FALSE)),"",VLOOKUP(A179,'Controle de Estoque'!A:I,3,FALSE))</f>
        <v>F 20</v>
      </c>
      <c r="I179" s="38"/>
    </row>
    <row r="180" spans="1:9" x14ac:dyDescent="0.25">
      <c r="A180" s="98" t="s">
        <v>289</v>
      </c>
      <c r="B180" s="109" t="s">
        <v>7321</v>
      </c>
      <c r="C180" s="110">
        <v>13</v>
      </c>
      <c r="D180" s="111"/>
      <c r="E180" s="112">
        <f t="shared" si="2"/>
        <v>0</v>
      </c>
      <c r="F180" s="113">
        <f>IF(ISERROR(VLOOKUP(A180,'Controle de Estoque'!A:I,1,FALSE)),"",VLOOKUP(A180,'Controle de Estoque'!A:I,4,FALSE))</f>
        <v>13</v>
      </c>
      <c r="G180" s="114" t="str">
        <f>IF(ISBLANK(A180),"",IF(ISERROR(VLOOKUP(A180,'Controle de Estoque'!A:I,1,FALSE)),"Produto não cadastrado",VLOOKUP(A180,'Controle de Estoque'!A:I,2,FALSE)))</f>
        <v>1492JG16</v>
      </c>
      <c r="H180" s="113" t="str">
        <f>IF(ISERROR(VLOOKUP(A180,'Controle de Estoque'!A:I,1,FALSE)),"",VLOOKUP(A180,'Controle de Estoque'!A:I,3,FALSE))</f>
        <v>F 21</v>
      </c>
      <c r="I180" s="38"/>
    </row>
    <row r="181" spans="1:9" x14ac:dyDescent="0.25">
      <c r="A181" s="98" t="s">
        <v>290</v>
      </c>
      <c r="B181" s="109" t="s">
        <v>7321</v>
      </c>
      <c r="C181" s="110">
        <v>4</v>
      </c>
      <c r="D181" s="111"/>
      <c r="E181" s="112">
        <f t="shared" si="2"/>
        <v>0</v>
      </c>
      <c r="F181" s="113">
        <f>IF(ISERROR(VLOOKUP(A181,'Controle de Estoque'!A:I,1,FALSE)),"",VLOOKUP(A181,'Controle de Estoque'!A:I,4,FALSE))</f>
        <v>4</v>
      </c>
      <c r="G181" s="114" t="str">
        <f>IF(ISBLANK(A181),"",IF(ISERROR(VLOOKUP(A181,'Controle de Estoque'!A:I,1,FALSE)),"Produto não cadastrado",VLOOKUP(A181,'Controle de Estoque'!A:I,2,FALSE)))</f>
        <v>1492JG50</v>
      </c>
      <c r="H181" s="113" t="str">
        <f>IF(ISERROR(VLOOKUP(A181,'Controle de Estoque'!A:I,1,FALSE)),"",VLOOKUP(A181,'Controle de Estoque'!A:I,3,FALSE))</f>
        <v>F 20</v>
      </c>
      <c r="I181" s="38"/>
    </row>
    <row r="182" spans="1:9" x14ac:dyDescent="0.25">
      <c r="A182" s="98" t="s">
        <v>291</v>
      </c>
      <c r="B182" s="109" t="s">
        <v>7321</v>
      </c>
      <c r="C182" s="110">
        <v>100</v>
      </c>
      <c r="D182" s="111"/>
      <c r="E182" s="112">
        <f t="shared" si="2"/>
        <v>0</v>
      </c>
      <c r="F182" s="113">
        <f>IF(ISERROR(VLOOKUP(A182,'Controle de Estoque'!A:I,1,FALSE)),"",VLOOKUP(A182,'Controle de Estoque'!A:I,4,FALSE))</f>
        <v>100</v>
      </c>
      <c r="G182" s="114" t="str">
        <f>IF(ISBLANK(A182),"",IF(ISERROR(VLOOKUP(A182,'Controle de Estoque'!A:I,1,FALSE)),"Produto não cadastrado",VLOOKUP(A182,'Controle de Estoque'!A:I,2,FALSE)))</f>
        <v>1492L2TW</v>
      </c>
      <c r="H182" s="113" t="str">
        <f>IF(ISERROR(VLOOKUP(A182,'Controle de Estoque'!A:I,1,FALSE)),"",VLOOKUP(A182,'Controle de Estoque'!A:I,3,FALSE))</f>
        <v>F 21</v>
      </c>
      <c r="I182" s="38"/>
    </row>
    <row r="183" spans="1:9" x14ac:dyDescent="0.25">
      <c r="A183" s="98" t="s">
        <v>292</v>
      </c>
      <c r="B183" s="109" t="s">
        <v>7321</v>
      </c>
      <c r="C183" s="110">
        <v>150</v>
      </c>
      <c r="D183" s="111"/>
      <c r="E183" s="112">
        <f t="shared" si="2"/>
        <v>0</v>
      </c>
      <c r="F183" s="113">
        <f>IF(ISERROR(VLOOKUP(A183,'Controle de Estoque'!A:I,1,FALSE)),"",VLOOKUP(A183,'Controle de Estoque'!A:I,4,FALSE))</f>
        <v>150</v>
      </c>
      <c r="G183" s="114" t="str">
        <f>IF(ISBLANK(A183),"",IF(ISERROR(VLOOKUP(A183,'Controle de Estoque'!A:I,1,FALSE)),"Produto não cadastrado",VLOOKUP(A183,'Controle de Estoque'!A:I,2,FALSE)))</f>
        <v>1492L4G</v>
      </c>
      <c r="H183" s="113" t="str">
        <f>IF(ISERROR(VLOOKUP(A183,'Controle de Estoque'!A:I,1,FALSE)),"",VLOOKUP(A183,'Controle de Estoque'!A:I,3,FALSE))</f>
        <v>F 21</v>
      </c>
      <c r="I183" s="38"/>
    </row>
    <row r="184" spans="1:9" x14ac:dyDescent="0.25">
      <c r="A184" s="98" t="s">
        <v>293</v>
      </c>
      <c r="B184" s="109" t="s">
        <v>7321</v>
      </c>
      <c r="C184" s="110">
        <v>28</v>
      </c>
      <c r="D184" s="111"/>
      <c r="E184" s="112">
        <f t="shared" si="2"/>
        <v>0</v>
      </c>
      <c r="F184" s="113">
        <f>IF(ISERROR(VLOOKUP(A184,'Controle de Estoque'!A:I,1,FALSE)),"",VLOOKUP(A184,'Controle de Estoque'!A:I,4,FALSE))</f>
        <v>28</v>
      </c>
      <c r="G184" s="114" t="str">
        <f>IF(ISBLANK(A184),"",IF(ISERROR(VLOOKUP(A184,'Controle de Estoque'!A:I,1,FALSE)),"Produto não cadastrado",VLOOKUP(A184,'Controle de Estoque'!A:I,2,FALSE)))</f>
        <v>1492L4T</v>
      </c>
      <c r="H184" s="113" t="str">
        <f>IF(ISERROR(VLOOKUP(A184,'Controle de Estoque'!A:I,1,FALSE)),"",VLOOKUP(A184,'Controle de Estoque'!A:I,3,FALSE))</f>
        <v>F 21</v>
      </c>
      <c r="I184" s="38"/>
    </row>
    <row r="185" spans="1:9" x14ac:dyDescent="0.25">
      <c r="A185" s="98" t="s">
        <v>294</v>
      </c>
      <c r="B185" s="109" t="s">
        <v>7321</v>
      </c>
      <c r="C185" s="110">
        <v>56</v>
      </c>
      <c r="D185" s="111"/>
      <c r="E185" s="112">
        <f t="shared" si="2"/>
        <v>0</v>
      </c>
      <c r="F185" s="113">
        <f>IF(ISERROR(VLOOKUP(A185,'Controle de Estoque'!A:I,1,FALSE)),"",VLOOKUP(A185,'Controle de Estoque'!A:I,4,FALSE))</f>
        <v>56</v>
      </c>
      <c r="G185" s="114" t="str">
        <f>IF(ISBLANK(A185),"",IF(ISERROR(VLOOKUP(A185,'Controle de Estoque'!A:I,1,FALSE)),"Produto não cadastrado",VLOOKUP(A185,'Controle de Estoque'!A:I,2,FALSE)))</f>
        <v>1492-LD4DR</v>
      </c>
      <c r="H185" s="113" t="str">
        <f>IF(ISERROR(VLOOKUP(A185,'Controle de Estoque'!A:I,1,FALSE)),"",VLOOKUP(A185,'Controle de Estoque'!A:I,3,FALSE))</f>
        <v>F 21</v>
      </c>
      <c r="I185" s="38"/>
    </row>
    <row r="186" spans="1:9" x14ac:dyDescent="0.25">
      <c r="A186" s="98" t="s">
        <v>295</v>
      </c>
      <c r="B186" s="109" t="s">
        <v>7321</v>
      </c>
      <c r="C186" s="110">
        <v>90</v>
      </c>
      <c r="D186" s="111"/>
      <c r="E186" s="112">
        <f t="shared" si="2"/>
        <v>0</v>
      </c>
      <c r="F186" s="113">
        <f>IF(ISERROR(VLOOKUP(A186,'Controle de Estoque'!A:I,1,FALSE)),"",VLOOKUP(A186,'Controle de Estoque'!A:I,4,FALSE))</f>
        <v>90</v>
      </c>
      <c r="G186" s="114" t="str">
        <f>IF(ISBLANK(A186),"",IF(ISERROR(VLOOKUP(A186,'Controle de Estoque'!A:I,1,FALSE)),"Produto não cadastrado",VLOOKUP(A186,'Controle de Estoque'!A:I,2,FALSE)))</f>
        <v>1492LG3Q</v>
      </c>
      <c r="H186" s="113" t="str">
        <f>IF(ISERROR(VLOOKUP(A186,'Controle de Estoque'!A:I,1,FALSE)),"",VLOOKUP(A186,'Controle de Estoque'!A:I,3,FALSE))</f>
        <v>F 20</v>
      </c>
      <c r="I186" s="38"/>
    </row>
    <row r="187" spans="1:9" x14ac:dyDescent="0.25">
      <c r="A187" s="98" t="s">
        <v>296</v>
      </c>
      <c r="B187" s="109" t="s">
        <v>7321</v>
      </c>
      <c r="C187" s="110">
        <v>18</v>
      </c>
      <c r="D187" s="111"/>
      <c r="E187" s="112">
        <f t="shared" si="2"/>
        <v>0</v>
      </c>
      <c r="F187" s="113">
        <f>IF(ISERROR(VLOOKUP(A187,'Controle de Estoque'!A:I,1,FALSE)),"",VLOOKUP(A187,'Controle de Estoque'!A:I,4,FALSE))</f>
        <v>18</v>
      </c>
      <c r="G187" s="114" t="str">
        <f>IF(ISBLANK(A187),"",IF(ISERROR(VLOOKUP(A187,'Controle de Estoque'!A:I,1,FALSE)),"Produto não cadastrado",VLOOKUP(A187,'Controle de Estoque'!A:I,2,FALSE)))</f>
        <v>1492LMG3</v>
      </c>
      <c r="H187" s="113" t="str">
        <f>IF(ISERROR(VLOOKUP(A187,'Controle de Estoque'!A:I,1,FALSE)),"",VLOOKUP(A187,'Controle de Estoque'!A:I,3,FALSE))</f>
        <v>F 21</v>
      </c>
      <c r="I187" s="38"/>
    </row>
    <row r="188" spans="1:9" x14ac:dyDescent="0.25">
      <c r="A188" s="98" t="s">
        <v>297</v>
      </c>
      <c r="B188" s="109" t="s">
        <v>7321</v>
      </c>
      <c r="C188" s="110">
        <v>35</v>
      </c>
      <c r="D188" s="111"/>
      <c r="E188" s="112">
        <f t="shared" si="2"/>
        <v>0</v>
      </c>
      <c r="F188" s="113">
        <f>IF(ISERROR(VLOOKUP(A188,'Controle de Estoque'!A:I,1,FALSE)),"",VLOOKUP(A188,'Controle de Estoque'!A:I,4,FALSE))</f>
        <v>35</v>
      </c>
      <c r="G188" s="114" t="str">
        <f>IF(ISBLANK(A188),"",IF(ISERROR(VLOOKUP(A188,'Controle de Estoque'!A:I,1,FALSE)),"Produto não cadastrado",VLOOKUP(A188,'Controle de Estoque'!A:I,2,FALSE)))</f>
        <v>1492M7X12</v>
      </c>
      <c r="H188" s="113" t="str">
        <f>IF(ISERROR(VLOOKUP(A188,'Controle de Estoque'!A:I,1,FALSE)),"",VLOOKUP(A188,'Controle de Estoque'!A:I,3,FALSE))</f>
        <v>F 20</v>
      </c>
      <c r="I188" s="38"/>
    </row>
    <row r="189" spans="1:9" x14ac:dyDescent="0.25">
      <c r="A189" s="98" t="s">
        <v>298</v>
      </c>
      <c r="B189" s="109" t="s">
        <v>7321</v>
      </c>
      <c r="C189" s="110">
        <v>55</v>
      </c>
      <c r="D189" s="111"/>
      <c r="E189" s="112">
        <f t="shared" si="2"/>
        <v>0</v>
      </c>
      <c r="F189" s="113">
        <f>IF(ISERROR(VLOOKUP(A189,'Controle de Estoque'!A:I,1,FALSE)),"",VLOOKUP(A189,'Controle de Estoque'!A:I,4,FALSE))</f>
        <v>55</v>
      </c>
      <c r="G189" s="114" t="str">
        <f>IF(ISBLANK(A189),"",IF(ISERROR(VLOOKUP(A189,'Controle de Estoque'!A:I,1,FALSE)),"Produto não cadastrado",VLOOKUP(A189,'Controle de Estoque'!A:I,2,FALSE)))</f>
        <v>1492M8X5</v>
      </c>
      <c r="H189" s="113" t="str">
        <f>IF(ISERROR(VLOOKUP(A189,'Controle de Estoque'!A:I,1,FALSE)),"",VLOOKUP(A189,'Controle de Estoque'!A:I,3,FALSE))</f>
        <v>F 20</v>
      </c>
      <c r="I189" s="38"/>
    </row>
    <row r="190" spans="1:9" x14ac:dyDescent="0.25">
      <c r="A190" s="98" t="s">
        <v>299</v>
      </c>
      <c r="B190" s="109" t="s">
        <v>7321</v>
      </c>
      <c r="C190" s="110">
        <v>1</v>
      </c>
      <c r="D190" s="111"/>
      <c r="E190" s="112">
        <f t="shared" si="2"/>
        <v>0</v>
      </c>
      <c r="F190" s="113">
        <f>IF(ISERROR(VLOOKUP(A190,'Controle de Estoque'!A:I,1,FALSE)),"",VLOOKUP(A190,'Controle de Estoque'!A:I,4,FALSE))</f>
        <v>1</v>
      </c>
      <c r="G190" s="114" t="str">
        <f>IF(ISBLANK(A190),"",IF(ISERROR(VLOOKUP(A190,'Controle de Estoque'!A:I,1,FALSE)),"Produto não cadastrado",VLOOKUP(A190,'Controle de Estoque'!A:I,2,FALSE)))</f>
        <v>1492MCEA215</v>
      </c>
      <c r="H190" s="113" t="str">
        <f>IF(ISERROR(VLOOKUP(A190,'Controle de Estoque'!A:I,1,FALSE)),"",VLOOKUP(A190,'Controle de Estoque'!A:I,3,FALSE))</f>
        <v>F 40</v>
      </c>
      <c r="I190" s="38"/>
    </row>
    <row r="191" spans="1:9" x14ac:dyDescent="0.25">
      <c r="A191" s="98" t="s">
        <v>300</v>
      </c>
      <c r="B191" s="109" t="s">
        <v>7321</v>
      </c>
      <c r="C191" s="110">
        <v>5</v>
      </c>
      <c r="D191" s="111"/>
      <c r="E191" s="112">
        <f t="shared" si="2"/>
        <v>0</v>
      </c>
      <c r="F191" s="113">
        <f>IF(ISERROR(VLOOKUP(A191,'Controle de Estoque'!A:I,1,FALSE)),"",VLOOKUP(A191,'Controle de Estoque'!A:I,4,FALSE))</f>
        <v>5</v>
      </c>
      <c r="G191" s="114" t="str">
        <f>IF(ISBLANK(A191),"",IF(ISERROR(VLOOKUP(A191,'Controle de Estoque'!A:I,1,FALSE)),"Produto não cadastrado",VLOOKUP(A191,'Controle de Estoque'!A:I,2,FALSE)))</f>
        <v>1492MS6X9HGND</v>
      </c>
      <c r="H191" s="113" t="str">
        <f>IF(ISERROR(VLOOKUP(A191,'Controle de Estoque'!A:I,1,FALSE)),"",VLOOKUP(A191,'Controle de Estoque'!A:I,3,FALSE))</f>
        <v>F 20</v>
      </c>
      <c r="I191" s="38"/>
    </row>
    <row r="192" spans="1:9" x14ac:dyDescent="0.25">
      <c r="A192" s="98" t="s">
        <v>301</v>
      </c>
      <c r="B192" s="109" t="s">
        <v>7321</v>
      </c>
      <c r="C192" s="110">
        <v>6</v>
      </c>
      <c r="D192" s="111"/>
      <c r="E192" s="112">
        <f t="shared" si="2"/>
        <v>0</v>
      </c>
      <c r="F192" s="113">
        <f>IF(ISERROR(VLOOKUP(A192,'Controle de Estoque'!A:I,1,FALSE)),"",VLOOKUP(A192,'Controle de Estoque'!A:I,4,FALSE))</f>
        <v>6</v>
      </c>
      <c r="G192" s="114" t="str">
        <f>IF(ISBLANK(A192),"",IF(ISERROR(VLOOKUP(A192,'Controle de Estoque'!A:I,1,FALSE)),"Produto não cadastrado",VLOOKUP(A192,'Controle de Estoque'!A:I,2,FALSE)))</f>
        <v>1492MS8X9</v>
      </c>
      <c r="H192" s="113" t="str">
        <f>IF(ISERROR(VLOOKUP(A192,'Controle de Estoque'!A:I,1,FALSE)),"",VLOOKUP(A192,'Controle de Estoque'!A:I,3,FALSE))</f>
        <v>F 20</v>
      </c>
      <c r="I192" s="38"/>
    </row>
    <row r="193" spans="1:9" x14ac:dyDescent="0.25">
      <c r="A193" s="98" t="s">
        <v>302</v>
      </c>
      <c r="B193" s="109" t="s">
        <v>7321</v>
      </c>
      <c r="C193" s="110">
        <v>5</v>
      </c>
      <c r="D193" s="111"/>
      <c r="E193" s="112">
        <f t="shared" si="2"/>
        <v>0</v>
      </c>
      <c r="F193" s="113">
        <f>IF(ISERROR(VLOOKUP(A193,'Controle de Estoque'!A:I,1,FALSE)),"",VLOOKUP(A193,'Controle de Estoque'!A:I,4,FALSE))</f>
        <v>5</v>
      </c>
      <c r="G193" s="114" t="str">
        <f>IF(ISBLANK(A193),"",IF(ISERROR(VLOOKUP(A193,'Controle de Estoque'!A:I,1,FALSE)),"Produto não cadastrado",VLOOKUP(A193,'Controle de Estoque'!A:I,2,FALSE)))</f>
        <v>1492MS8X9H6170</v>
      </c>
      <c r="H193" s="113" t="str">
        <f>IF(ISERROR(VLOOKUP(A193,'Controle de Estoque'!A:I,1,FALSE)),"",VLOOKUP(A193,'Controle de Estoque'!A:I,3,FALSE))</f>
        <v>F 20</v>
      </c>
      <c r="I193" s="38"/>
    </row>
    <row r="194" spans="1:9" x14ac:dyDescent="0.25">
      <c r="A194" s="98" t="s">
        <v>303</v>
      </c>
      <c r="B194" s="109" t="s">
        <v>7321</v>
      </c>
      <c r="C194" s="110">
        <v>10</v>
      </c>
      <c r="D194" s="111"/>
      <c r="E194" s="112">
        <f t="shared" si="2"/>
        <v>0</v>
      </c>
      <c r="F194" s="113">
        <f>IF(ISERROR(VLOOKUP(A194,'Controle de Estoque'!A:I,1,FALSE)),"",VLOOKUP(A194,'Controle de Estoque'!A:I,4,FALSE))</f>
        <v>10</v>
      </c>
      <c r="G194" s="114" t="str">
        <f>IF(ISBLANK(A194),"",IF(ISERROR(VLOOKUP(A194,'Controle de Estoque'!A:I,1,FALSE)),"Produto não cadastrado",VLOOKUP(A194,'Controle de Estoque'!A:I,2,FALSE)))</f>
        <v>1492N37</v>
      </c>
      <c r="H194" s="113" t="str">
        <f>IF(ISERROR(VLOOKUP(A194,'Controle de Estoque'!A:I,1,FALSE)),"",VLOOKUP(A194,'Controle de Estoque'!A:I,3,FALSE))</f>
        <v>F 21</v>
      </c>
      <c r="I194" s="38"/>
    </row>
    <row r="195" spans="1:9" x14ac:dyDescent="0.25">
      <c r="A195" s="98" t="s">
        <v>304</v>
      </c>
      <c r="B195" s="109" t="s">
        <v>7321</v>
      </c>
      <c r="C195" s="110">
        <v>2</v>
      </c>
      <c r="D195" s="111"/>
      <c r="E195" s="112">
        <f t="shared" ref="E195:E258" si="3">IF(ISBLANK(A195),"",C195*D195)</f>
        <v>0</v>
      </c>
      <c r="F195" s="113">
        <f>IF(ISERROR(VLOOKUP(A195,'Controle de Estoque'!A:I,1,FALSE)),"",VLOOKUP(A195,'Controle de Estoque'!A:I,4,FALSE))</f>
        <v>2</v>
      </c>
      <c r="G195" s="114" t="str">
        <f>IF(ISBLANK(A195),"",IF(ISERROR(VLOOKUP(A195,'Controle de Estoque'!A:I,1,FALSE)),"Produto não cadastrado",VLOOKUP(A195,'Controle de Estoque'!A:I,2,FALSE)))</f>
        <v>1492PD3C141</v>
      </c>
      <c r="H195" s="113" t="str">
        <f>IF(ISERROR(VLOOKUP(A195,'Controle de Estoque'!A:I,1,FALSE)),"",VLOOKUP(A195,'Controle de Estoque'!A:I,3,FALSE))</f>
        <v>F 20</v>
      </c>
      <c r="I195" s="38"/>
    </row>
    <row r="196" spans="1:9" x14ac:dyDescent="0.25">
      <c r="A196" s="98" t="s">
        <v>305</v>
      </c>
      <c r="B196" s="109" t="s">
        <v>7321</v>
      </c>
      <c r="C196" s="110">
        <v>3</v>
      </c>
      <c r="D196" s="111"/>
      <c r="E196" s="112">
        <f t="shared" si="3"/>
        <v>0</v>
      </c>
      <c r="F196" s="113">
        <f>IF(ISERROR(VLOOKUP(A196,'Controle de Estoque'!A:I,1,FALSE)),"",VLOOKUP(A196,'Controle de Estoque'!A:I,4,FALSE))</f>
        <v>3</v>
      </c>
      <c r="G196" s="114" t="str">
        <f>IF(ISBLANK(A196),"",IF(ISERROR(VLOOKUP(A196,'Controle de Estoque'!A:I,1,FALSE)),"Produto não cadastrado",VLOOKUP(A196,'Controle de Estoque'!A:I,2,FALSE)))</f>
        <v>1492-PLOTPEN25</v>
      </c>
      <c r="H196" s="113" t="str">
        <f>IF(ISERROR(VLOOKUP(A196,'Controle de Estoque'!A:I,1,FALSE)),"",VLOOKUP(A196,'Controle de Estoque'!A:I,3,FALSE))</f>
        <v>F 39</v>
      </c>
      <c r="I196" s="38"/>
    </row>
    <row r="197" spans="1:9" x14ac:dyDescent="0.25">
      <c r="A197" s="98" t="s">
        <v>306</v>
      </c>
      <c r="B197" s="109" t="s">
        <v>7321</v>
      </c>
      <c r="C197" s="110">
        <v>10</v>
      </c>
      <c r="D197" s="111"/>
      <c r="E197" s="112">
        <f t="shared" si="3"/>
        <v>0</v>
      </c>
      <c r="F197" s="113">
        <f>IF(ISERROR(VLOOKUP(A197,'Controle de Estoque'!A:I,1,FALSE)),"",VLOOKUP(A197,'Controle de Estoque'!A:I,4,FALSE))</f>
        <v>10</v>
      </c>
      <c r="G197" s="114" t="str">
        <f>IF(ISBLANK(A197),"",IF(ISERROR(VLOOKUP(A197,'Controle de Estoque'!A:I,1,FALSE)),"Produto não cadastrado",VLOOKUP(A197,'Controle de Estoque'!A:I,2,FALSE)))</f>
        <v>1492RCD2A25</v>
      </c>
      <c r="H197" s="113" t="str">
        <f>IF(ISERROR(VLOOKUP(A197,'Controle de Estoque'!A:I,1,FALSE)),"",VLOOKUP(A197,'Controle de Estoque'!A:I,3,FALSE))</f>
        <v>F 40</v>
      </c>
      <c r="I197" s="38"/>
    </row>
    <row r="198" spans="1:9" x14ac:dyDescent="0.25">
      <c r="A198" s="98" t="s">
        <v>307</v>
      </c>
      <c r="B198" s="109" t="s">
        <v>7321</v>
      </c>
      <c r="C198" s="110">
        <v>1</v>
      </c>
      <c r="D198" s="111"/>
      <c r="E198" s="112">
        <f t="shared" si="3"/>
        <v>0</v>
      </c>
      <c r="F198" s="113">
        <f>IF(ISERROR(VLOOKUP(A198,'Controle de Estoque'!A:I,1,FALSE)),"",VLOOKUP(A198,'Controle de Estoque'!A:I,4,FALSE))</f>
        <v>1</v>
      </c>
      <c r="G198" s="114" t="str">
        <f>IF(ISBLANK(A198),"",IF(ISERROR(VLOOKUP(A198,'Controle de Estoque'!A:I,1,FALSE)),"Produto não cadastrado",VLOOKUP(A198,'Controle de Estoque'!A:I,2,FALSE)))</f>
        <v>1492RCD4A25</v>
      </c>
      <c r="H198" s="113" t="str">
        <f>IF(ISERROR(VLOOKUP(A198,'Controle de Estoque'!A:I,1,FALSE)),"",VLOOKUP(A198,'Controle de Estoque'!A:I,3,FALSE))</f>
        <v>F 40</v>
      </c>
      <c r="I198" s="38"/>
    </row>
    <row r="199" spans="1:9" x14ac:dyDescent="0.25">
      <c r="A199" s="98" t="s">
        <v>308</v>
      </c>
      <c r="B199" s="109" t="s">
        <v>7321</v>
      </c>
      <c r="C199" s="110">
        <v>1</v>
      </c>
      <c r="D199" s="111"/>
      <c r="E199" s="112">
        <f t="shared" si="3"/>
        <v>0</v>
      </c>
      <c r="F199" s="113">
        <f>IF(ISERROR(VLOOKUP(A199,'Controle de Estoque'!A:I,1,FALSE)),"",VLOOKUP(A199,'Controle de Estoque'!A:I,4,FALSE))</f>
        <v>1</v>
      </c>
      <c r="G199" s="114" t="str">
        <f>IF(ISBLANK(A199),"",IF(ISERROR(VLOOKUP(A199,'Controle de Estoque'!A:I,1,FALSE)),"Produto não cadastrado",VLOOKUP(A199,'Controle de Estoque'!A:I,2,FALSE)))</f>
        <v>1492RCD4A80</v>
      </c>
      <c r="H199" s="113" t="str">
        <f>IF(ISERROR(VLOOKUP(A199,'Controle de Estoque'!A:I,1,FALSE)),"",VLOOKUP(A199,'Controle de Estoque'!A:I,3,FALSE))</f>
        <v>F 40</v>
      </c>
      <c r="I199" s="38"/>
    </row>
    <row r="200" spans="1:9" x14ac:dyDescent="0.25">
      <c r="A200" s="98" t="s">
        <v>309</v>
      </c>
      <c r="B200" s="109" t="s">
        <v>7321</v>
      </c>
      <c r="C200" s="110">
        <v>1</v>
      </c>
      <c r="D200" s="111"/>
      <c r="E200" s="112">
        <f t="shared" si="3"/>
        <v>0</v>
      </c>
      <c r="F200" s="113">
        <f>IF(ISERROR(VLOOKUP(A200,'Controle de Estoque'!A:I,1,FALSE)),"",VLOOKUP(A200,'Controle de Estoque'!A:I,4,FALSE))</f>
        <v>1</v>
      </c>
      <c r="G200" s="114" t="str">
        <f>IF(ISBLANK(A200),"",IF(ISERROR(VLOOKUP(A200,'Controle de Estoque'!A:I,1,FALSE)),"Produto não cadastrado",VLOOKUP(A200,'Controle de Estoque'!A:I,2,FALSE)))</f>
        <v>1492SP1B400</v>
      </c>
      <c r="H200" s="113" t="str">
        <f>IF(ISERROR(VLOOKUP(A200,'Controle de Estoque'!A:I,1,FALSE)),"",VLOOKUP(A200,'Controle de Estoque'!A:I,3,FALSE))</f>
        <v>F 40</v>
      </c>
      <c r="I200" s="38"/>
    </row>
    <row r="201" spans="1:9" x14ac:dyDescent="0.25">
      <c r="A201" s="98" t="s">
        <v>310</v>
      </c>
      <c r="B201" s="109" t="s">
        <v>7321</v>
      </c>
      <c r="C201" s="110">
        <v>1</v>
      </c>
      <c r="D201" s="111"/>
      <c r="E201" s="112">
        <f t="shared" si="3"/>
        <v>0</v>
      </c>
      <c r="F201" s="113">
        <f>IF(ISERROR(VLOOKUP(A201,'Controle de Estoque'!A:I,1,FALSE)),"",VLOOKUP(A201,'Controle de Estoque'!A:I,4,FALSE))</f>
        <v>1</v>
      </c>
      <c r="G201" s="114" t="str">
        <f>IF(ISBLANK(A201),"",IF(ISERROR(VLOOKUP(A201,'Controle de Estoque'!A:I,1,FALSE)),"Produto não cadastrado",VLOOKUP(A201,'Controle de Estoque'!A:I,2,FALSE)))</f>
        <v>1492SP1C005</v>
      </c>
      <c r="H201" s="113" t="str">
        <f>IF(ISERROR(VLOOKUP(A201,'Controle de Estoque'!A:I,1,FALSE)),"",VLOOKUP(A201,'Controle de Estoque'!A:I,3,FALSE))</f>
        <v>F 40</v>
      </c>
      <c r="I201" s="38"/>
    </row>
    <row r="202" spans="1:9" x14ac:dyDescent="0.25">
      <c r="A202" s="98" t="s">
        <v>311</v>
      </c>
      <c r="B202" s="109" t="s">
        <v>7321</v>
      </c>
      <c r="C202" s="110">
        <v>1</v>
      </c>
      <c r="D202" s="111"/>
      <c r="E202" s="112">
        <f t="shared" si="3"/>
        <v>0</v>
      </c>
      <c r="F202" s="113">
        <f>IF(ISERROR(VLOOKUP(A202,'Controle de Estoque'!A:I,1,FALSE)),"",VLOOKUP(A202,'Controle de Estoque'!A:I,4,FALSE))</f>
        <v>1</v>
      </c>
      <c r="G202" s="114" t="str">
        <f>IF(ISBLANK(A202),"",IF(ISERROR(VLOOKUP(A202,'Controle de Estoque'!A:I,1,FALSE)),"Produto não cadastrado",VLOOKUP(A202,'Controle de Estoque'!A:I,2,FALSE)))</f>
        <v>1492SP1C040</v>
      </c>
      <c r="H202" s="113" t="str">
        <f>IF(ISERROR(VLOOKUP(A202,'Controle de Estoque'!A:I,1,FALSE)),"",VLOOKUP(A202,'Controle de Estoque'!A:I,3,FALSE))</f>
        <v>F 40</v>
      </c>
      <c r="I202" s="38"/>
    </row>
    <row r="203" spans="1:9" x14ac:dyDescent="0.25">
      <c r="A203" s="98" t="s">
        <v>312</v>
      </c>
      <c r="B203" s="109" t="s">
        <v>7321</v>
      </c>
      <c r="C203" s="110">
        <v>1</v>
      </c>
      <c r="D203" s="111"/>
      <c r="E203" s="112">
        <f t="shared" si="3"/>
        <v>0</v>
      </c>
      <c r="F203" s="113">
        <f>IF(ISERROR(VLOOKUP(A203,'Controle de Estoque'!A:I,1,FALSE)),"",VLOOKUP(A203,'Controle de Estoque'!A:I,4,FALSE))</f>
        <v>1</v>
      </c>
      <c r="G203" s="114" t="str">
        <f>IF(ISBLANK(A203),"",IF(ISERROR(VLOOKUP(A203,'Controle de Estoque'!A:I,1,FALSE)),"Produto não cadastrado",VLOOKUP(A203,'Controle de Estoque'!A:I,2,FALSE)))</f>
        <v>1492SP1C100</v>
      </c>
      <c r="H203" s="113" t="str">
        <f>IF(ISERROR(VLOOKUP(A203,'Controle de Estoque'!A:I,1,FALSE)),"",VLOOKUP(A203,'Controle de Estoque'!A:I,3,FALSE))</f>
        <v>F 40</v>
      </c>
      <c r="I203" s="38"/>
    </row>
    <row r="204" spans="1:9" x14ac:dyDescent="0.25">
      <c r="A204" s="98" t="s">
        <v>313</v>
      </c>
      <c r="B204" s="109" t="s">
        <v>7321</v>
      </c>
      <c r="C204" s="110">
        <v>2</v>
      </c>
      <c r="D204" s="111"/>
      <c r="E204" s="112">
        <f t="shared" si="3"/>
        <v>0</v>
      </c>
      <c r="F204" s="113">
        <f>IF(ISERROR(VLOOKUP(A204,'Controle de Estoque'!A:I,1,FALSE)),"",VLOOKUP(A204,'Controle de Estoque'!A:I,4,FALSE))</f>
        <v>2</v>
      </c>
      <c r="G204" s="114" t="str">
        <f>IF(ISBLANK(A204),"",IF(ISERROR(VLOOKUP(A204,'Controle de Estoque'!A:I,1,FALSE)),"Produto não cadastrado",VLOOKUP(A204,'Controle de Estoque'!A:I,2,FALSE)))</f>
        <v>1492SP1C150</v>
      </c>
      <c r="H204" s="113" t="str">
        <f>IF(ISERROR(VLOOKUP(A204,'Controle de Estoque'!A:I,1,FALSE)),"",VLOOKUP(A204,'Controle de Estoque'!A:I,3,FALSE))</f>
        <v>F 40</v>
      </c>
      <c r="I204" s="38"/>
    </row>
    <row r="205" spans="1:9" x14ac:dyDescent="0.25">
      <c r="A205" s="98" t="s">
        <v>314</v>
      </c>
      <c r="B205" s="109" t="s">
        <v>7321</v>
      </c>
      <c r="C205" s="110">
        <v>17</v>
      </c>
      <c r="D205" s="111"/>
      <c r="E205" s="112">
        <f t="shared" si="3"/>
        <v>0</v>
      </c>
      <c r="F205" s="113">
        <f>IF(ISERROR(VLOOKUP(A205,'Controle de Estoque'!A:I,1,FALSE)),"",VLOOKUP(A205,'Controle de Estoque'!A:I,4,FALSE))</f>
        <v>17</v>
      </c>
      <c r="G205" s="114" t="str">
        <f>IF(ISBLANK(A205),"",IF(ISERROR(VLOOKUP(A205,'Controle de Estoque'!A:I,1,FALSE)),"Produto não cadastrado",VLOOKUP(A205,'Controle de Estoque'!A:I,2,FALSE)))</f>
        <v>1492SP1C200</v>
      </c>
      <c r="H205" s="113" t="str">
        <f>IF(ISERROR(VLOOKUP(A205,'Controle de Estoque'!A:I,1,FALSE)),"",VLOOKUP(A205,'Controle de Estoque'!A:I,3,FALSE))</f>
        <v>F 40</v>
      </c>
      <c r="I205" s="38"/>
    </row>
    <row r="206" spans="1:9" x14ac:dyDescent="0.25">
      <c r="A206" s="98" t="s">
        <v>315</v>
      </c>
      <c r="B206" s="109" t="s">
        <v>7321</v>
      </c>
      <c r="C206" s="110">
        <v>1</v>
      </c>
      <c r="D206" s="111"/>
      <c r="E206" s="112">
        <f t="shared" si="3"/>
        <v>0</v>
      </c>
      <c r="F206" s="113">
        <f>IF(ISERROR(VLOOKUP(A206,'Controle de Estoque'!A:I,1,FALSE)),"",VLOOKUP(A206,'Controle de Estoque'!A:I,4,FALSE))</f>
        <v>1</v>
      </c>
      <c r="G206" s="114" t="str">
        <f>IF(ISBLANK(A206),"",IF(ISERROR(VLOOKUP(A206,'Controle de Estoque'!A:I,1,FALSE)),"Produto não cadastrado",VLOOKUP(A206,'Controle de Estoque'!A:I,2,FALSE)))</f>
        <v>1492SP1C630</v>
      </c>
      <c r="H206" s="113" t="str">
        <f>IF(ISERROR(VLOOKUP(A206,'Controle de Estoque'!A:I,1,FALSE)),"",VLOOKUP(A206,'Controle de Estoque'!A:I,3,FALSE))</f>
        <v>F 40</v>
      </c>
      <c r="I206" s="38"/>
    </row>
    <row r="207" spans="1:9" x14ac:dyDescent="0.25">
      <c r="A207" s="98" t="s">
        <v>316</v>
      </c>
      <c r="B207" s="109" t="s">
        <v>7321</v>
      </c>
      <c r="C207" s="110">
        <v>1</v>
      </c>
      <c r="D207" s="111"/>
      <c r="E207" s="112">
        <f t="shared" si="3"/>
        <v>0</v>
      </c>
      <c r="F207" s="113">
        <f>IF(ISERROR(VLOOKUP(A207,'Controle de Estoque'!A:I,1,FALSE)),"",VLOOKUP(A207,'Controle de Estoque'!A:I,4,FALSE))</f>
        <v>1</v>
      </c>
      <c r="G207" s="114" t="str">
        <f>IF(ISBLANK(A207),"",IF(ISERROR(VLOOKUP(A207,'Controle de Estoque'!A:I,1,FALSE)),"Produto não cadastrado",VLOOKUP(A207,'Controle de Estoque'!A:I,2,FALSE)))</f>
        <v>1492SP2B630</v>
      </c>
      <c r="H207" s="113" t="str">
        <f>IF(ISERROR(VLOOKUP(A207,'Controle de Estoque'!A:I,1,FALSE)),"",VLOOKUP(A207,'Controle de Estoque'!A:I,3,FALSE))</f>
        <v>F 40</v>
      </c>
      <c r="I207" s="38"/>
    </row>
    <row r="208" spans="1:9" x14ac:dyDescent="0.25">
      <c r="A208" s="98" t="s">
        <v>317</v>
      </c>
      <c r="B208" s="109" t="s">
        <v>7321</v>
      </c>
      <c r="C208" s="110">
        <v>2</v>
      </c>
      <c r="D208" s="111"/>
      <c r="E208" s="112">
        <f t="shared" si="3"/>
        <v>0</v>
      </c>
      <c r="F208" s="113">
        <f>IF(ISERROR(VLOOKUP(A208,'Controle de Estoque'!A:I,1,FALSE)),"",VLOOKUP(A208,'Controle de Estoque'!A:I,4,FALSE))</f>
        <v>2</v>
      </c>
      <c r="G208" s="114" t="str">
        <f>IF(ISBLANK(A208),"",IF(ISERROR(VLOOKUP(A208,'Controle de Estoque'!A:I,1,FALSE)),"Produto não cadastrado",VLOOKUP(A208,'Controle de Estoque'!A:I,2,FALSE)))</f>
        <v>1492SP2C020</v>
      </c>
      <c r="H208" s="113" t="str">
        <f>IF(ISERROR(VLOOKUP(A208,'Controle de Estoque'!A:I,1,FALSE)),"",VLOOKUP(A208,'Controle de Estoque'!A:I,3,FALSE))</f>
        <v>F 40</v>
      </c>
      <c r="I208" s="38"/>
    </row>
    <row r="209" spans="1:9" x14ac:dyDescent="0.25">
      <c r="A209" s="98" t="s">
        <v>318</v>
      </c>
      <c r="B209" s="109" t="s">
        <v>7321</v>
      </c>
      <c r="C209" s="110">
        <v>3</v>
      </c>
      <c r="D209" s="111"/>
      <c r="E209" s="112">
        <f t="shared" si="3"/>
        <v>0</v>
      </c>
      <c r="F209" s="113">
        <f>IF(ISERROR(VLOOKUP(A209,'Controle de Estoque'!A:I,1,FALSE)),"",VLOOKUP(A209,'Controle de Estoque'!A:I,4,FALSE))</f>
        <v>3</v>
      </c>
      <c r="G209" s="114" t="str">
        <f>IF(ISBLANK(A209),"",IF(ISERROR(VLOOKUP(A209,'Controle de Estoque'!A:I,1,FALSE)),"Produto não cadastrado",VLOOKUP(A209,'Controle de Estoque'!A:I,2,FALSE)))</f>
        <v>1492SP2D150</v>
      </c>
      <c r="H209" s="113" t="str">
        <f>IF(ISERROR(VLOOKUP(A209,'Controle de Estoque'!A:I,1,FALSE)),"",VLOOKUP(A209,'Controle de Estoque'!A:I,3,FALSE))</f>
        <v>F 40</v>
      </c>
      <c r="I209" s="38"/>
    </row>
    <row r="210" spans="1:9" x14ac:dyDescent="0.25">
      <c r="A210" s="98" t="s">
        <v>319</v>
      </c>
      <c r="B210" s="109" t="s">
        <v>7321</v>
      </c>
      <c r="C210" s="110">
        <v>1</v>
      </c>
      <c r="D210" s="111"/>
      <c r="E210" s="112">
        <f t="shared" si="3"/>
        <v>0</v>
      </c>
      <c r="F210" s="113">
        <f>IF(ISERROR(VLOOKUP(A210,'Controle de Estoque'!A:I,1,FALSE)),"",VLOOKUP(A210,'Controle de Estoque'!A:I,4,FALSE))</f>
        <v>1</v>
      </c>
      <c r="G210" s="114" t="str">
        <f>IF(ISBLANK(A210),"",IF(ISERROR(VLOOKUP(A210,'Controle de Estoque'!A:I,1,FALSE)),"Produto não cadastrado",VLOOKUP(A210,'Controle de Estoque'!A:I,2,FALSE)))</f>
        <v>1492SP3C160N</v>
      </c>
      <c r="H210" s="113" t="str">
        <f>IF(ISERROR(VLOOKUP(A210,'Controle de Estoque'!A:I,1,FALSE)),"",VLOOKUP(A210,'Controle de Estoque'!A:I,3,FALSE))</f>
        <v>F 40</v>
      </c>
      <c r="I210" s="38"/>
    </row>
    <row r="211" spans="1:9" x14ac:dyDescent="0.25">
      <c r="A211" s="98" t="s">
        <v>320</v>
      </c>
      <c r="B211" s="109" t="s">
        <v>7321</v>
      </c>
      <c r="C211" s="110">
        <v>3</v>
      </c>
      <c r="D211" s="111"/>
      <c r="E211" s="112">
        <f t="shared" si="3"/>
        <v>0</v>
      </c>
      <c r="F211" s="113">
        <f>IF(ISERROR(VLOOKUP(A211,'Controle de Estoque'!A:I,1,FALSE)),"",VLOOKUP(A211,'Controle de Estoque'!A:I,4,FALSE))</f>
        <v>3</v>
      </c>
      <c r="G211" s="114" t="str">
        <f>IF(ISBLANK(A211),"",IF(ISERROR(VLOOKUP(A211,'Controle de Estoque'!A:I,1,FALSE)),"Produto não cadastrado",VLOOKUP(A211,'Controle de Estoque'!A:I,2,FALSE)))</f>
        <v>1492SP3D250</v>
      </c>
      <c r="H211" s="113" t="str">
        <f>IF(ISERROR(VLOOKUP(A211,'Controle de Estoque'!A:I,1,FALSE)),"",VLOOKUP(A211,'Controle de Estoque'!A:I,3,FALSE))</f>
        <v>F 40</v>
      </c>
      <c r="I211" s="38"/>
    </row>
    <row r="212" spans="1:9" x14ac:dyDescent="0.25">
      <c r="A212" s="98" t="s">
        <v>321</v>
      </c>
      <c r="B212" s="109" t="s">
        <v>7321</v>
      </c>
      <c r="C212" s="110">
        <v>1</v>
      </c>
      <c r="D212" s="111"/>
      <c r="E212" s="112">
        <f t="shared" si="3"/>
        <v>0</v>
      </c>
      <c r="F212" s="113">
        <f>IF(ISERROR(VLOOKUP(A212,'Controle de Estoque'!A:I,1,FALSE)),"",VLOOKUP(A212,'Controle de Estoque'!A:I,4,FALSE))</f>
        <v>1</v>
      </c>
      <c r="G212" s="114" t="str">
        <f>IF(ISBLANK(A212),"",IF(ISERROR(VLOOKUP(A212,'Controle de Estoque'!A:I,1,FALSE)),"Produto não cadastrado",VLOOKUP(A212,'Controle de Estoque'!A:I,2,FALSE)))</f>
        <v>1492SP3D400</v>
      </c>
      <c r="H212" s="113" t="str">
        <f>IF(ISERROR(VLOOKUP(A212,'Controle de Estoque'!A:I,1,FALSE)),"",VLOOKUP(A212,'Controle de Estoque'!A:I,3,FALSE))</f>
        <v>F 40</v>
      </c>
      <c r="I212" s="38"/>
    </row>
    <row r="213" spans="1:9" x14ac:dyDescent="0.25">
      <c r="A213" s="98" t="s">
        <v>322</v>
      </c>
      <c r="B213" s="109" t="s">
        <v>7321</v>
      </c>
      <c r="C213" s="110">
        <v>1</v>
      </c>
      <c r="D213" s="111"/>
      <c r="E213" s="112">
        <f t="shared" si="3"/>
        <v>0</v>
      </c>
      <c r="F213" s="113">
        <f>IF(ISERROR(VLOOKUP(A213,'Controle de Estoque'!A:I,1,FALSE)),"",VLOOKUP(A213,'Controle de Estoque'!A:I,4,FALSE))</f>
        <v>1</v>
      </c>
      <c r="G213" s="114" t="str">
        <f>IF(ISBLANK(A213),"",IF(ISERROR(VLOOKUP(A213,'Controle de Estoque'!A:I,1,FALSE)),"Produto não cadastrado",VLOOKUP(A213,'Controle de Estoque'!A:I,2,FALSE)))</f>
        <v>1492SPM1B020</v>
      </c>
      <c r="H213" s="113" t="str">
        <f>IF(ISERROR(VLOOKUP(A213,'Controle de Estoque'!A:I,1,FALSE)),"",VLOOKUP(A213,'Controle de Estoque'!A:I,3,FALSE))</f>
        <v>F 40</v>
      </c>
      <c r="I213" s="38"/>
    </row>
    <row r="214" spans="1:9" x14ac:dyDescent="0.25">
      <c r="A214" s="98" t="s">
        <v>323</v>
      </c>
      <c r="B214" s="109" t="s">
        <v>7321</v>
      </c>
      <c r="C214" s="110">
        <v>1</v>
      </c>
      <c r="D214" s="111"/>
      <c r="E214" s="112">
        <f t="shared" si="3"/>
        <v>0</v>
      </c>
      <c r="F214" s="113">
        <f>IF(ISERROR(VLOOKUP(A214,'Controle de Estoque'!A:I,1,FALSE)),"",VLOOKUP(A214,'Controle de Estoque'!A:I,4,FALSE))</f>
        <v>1</v>
      </c>
      <c r="G214" s="114" t="str">
        <f>IF(ISBLANK(A214),"",IF(ISERROR(VLOOKUP(A214,'Controle de Estoque'!A:I,1,FALSE)),"Produto não cadastrado",VLOOKUP(A214,'Controle de Estoque'!A:I,2,FALSE)))</f>
        <v>1492SPM1B040</v>
      </c>
      <c r="H214" s="113" t="str">
        <f>IF(ISERROR(VLOOKUP(A214,'Controle de Estoque'!A:I,1,FALSE)),"",VLOOKUP(A214,'Controle de Estoque'!A:I,3,FALSE))</f>
        <v>F 40</v>
      </c>
      <c r="I214" s="38"/>
    </row>
    <row r="215" spans="1:9" x14ac:dyDescent="0.25">
      <c r="A215" s="98" t="s">
        <v>324</v>
      </c>
      <c r="B215" s="109" t="s">
        <v>7321</v>
      </c>
      <c r="C215" s="110">
        <v>1</v>
      </c>
      <c r="D215" s="111"/>
      <c r="E215" s="112">
        <f t="shared" si="3"/>
        <v>0</v>
      </c>
      <c r="F215" s="113">
        <f>IF(ISERROR(VLOOKUP(A215,'Controle de Estoque'!A:I,1,FALSE)),"",VLOOKUP(A215,'Controle de Estoque'!A:I,4,FALSE))</f>
        <v>1</v>
      </c>
      <c r="G215" s="114" t="str">
        <f>IF(ISBLANK(A215),"",IF(ISERROR(VLOOKUP(A215,'Controle de Estoque'!A:I,1,FALSE)),"Produto não cadastrado",VLOOKUP(A215,'Controle de Estoque'!A:I,2,FALSE)))</f>
        <v>1492SPM1B050N</v>
      </c>
      <c r="H215" s="113" t="str">
        <f>IF(ISERROR(VLOOKUP(A215,'Controle de Estoque'!A:I,1,FALSE)),"",VLOOKUP(A215,'Controle de Estoque'!A:I,3,FALSE))</f>
        <v>F 40</v>
      </c>
      <c r="I215" s="38"/>
    </row>
    <row r="216" spans="1:9" x14ac:dyDescent="0.25">
      <c r="A216" s="98" t="s">
        <v>325</v>
      </c>
      <c r="B216" s="109" t="s">
        <v>7321</v>
      </c>
      <c r="C216" s="110">
        <v>1</v>
      </c>
      <c r="D216" s="111"/>
      <c r="E216" s="112">
        <f t="shared" si="3"/>
        <v>0</v>
      </c>
      <c r="F216" s="113">
        <f>IF(ISERROR(VLOOKUP(A216,'Controle de Estoque'!A:I,1,FALSE)),"",VLOOKUP(A216,'Controle de Estoque'!A:I,4,FALSE))</f>
        <v>1</v>
      </c>
      <c r="G216" s="114" t="str">
        <f>IF(ISBLANK(A216),"",IF(ISERROR(VLOOKUP(A216,'Controle de Estoque'!A:I,1,FALSE)),"Produto não cadastrado",VLOOKUP(A216,'Controle de Estoque'!A:I,2,FALSE)))</f>
        <v>1492SPM1B200</v>
      </c>
      <c r="H216" s="113" t="str">
        <f>IF(ISERROR(VLOOKUP(A216,'Controle de Estoque'!A:I,1,FALSE)),"",VLOOKUP(A216,'Controle de Estoque'!A:I,3,FALSE))</f>
        <v>F 40</v>
      </c>
      <c r="I216" s="38"/>
    </row>
    <row r="217" spans="1:9" x14ac:dyDescent="0.25">
      <c r="A217" s="98" t="s">
        <v>326</v>
      </c>
      <c r="B217" s="109" t="s">
        <v>7321</v>
      </c>
      <c r="C217" s="110">
        <v>42</v>
      </c>
      <c r="D217" s="111"/>
      <c r="E217" s="112">
        <f t="shared" si="3"/>
        <v>0</v>
      </c>
      <c r="F217" s="113">
        <f>IF(ISERROR(VLOOKUP(A217,'Controle de Estoque'!A:I,1,FALSE)),"",VLOOKUP(A217,'Controle de Estoque'!A:I,4,FALSE))</f>
        <v>42</v>
      </c>
      <c r="G217" s="114" t="str">
        <f>IF(ISBLANK(A217),"",IF(ISERROR(VLOOKUP(A217,'Controle de Estoque'!A:I,1,FALSE)),"Produto não cadastrado",VLOOKUP(A217,'Controle de Estoque'!A:I,2,FALSE)))</f>
        <v>1492SPM1C020</v>
      </c>
      <c r="H217" s="113" t="str">
        <f>IF(ISERROR(VLOOKUP(A217,'Controle de Estoque'!A:I,1,FALSE)),"",VLOOKUP(A217,'Controle de Estoque'!A:I,3,FALSE))</f>
        <v>F 40</v>
      </c>
      <c r="I217" s="38"/>
    </row>
    <row r="218" spans="1:9" x14ac:dyDescent="0.25">
      <c r="A218" s="98" t="s">
        <v>327</v>
      </c>
      <c r="B218" s="109" t="s">
        <v>7321</v>
      </c>
      <c r="C218" s="110">
        <v>9</v>
      </c>
      <c r="D218" s="111"/>
      <c r="E218" s="112">
        <f t="shared" si="3"/>
        <v>0</v>
      </c>
      <c r="F218" s="113">
        <f>IF(ISERROR(VLOOKUP(A218,'Controle de Estoque'!A:I,1,FALSE)),"",VLOOKUP(A218,'Controle de Estoque'!A:I,4,FALSE))</f>
        <v>9</v>
      </c>
      <c r="G218" s="114" t="str">
        <f>IF(ISBLANK(A218),"",IF(ISERROR(VLOOKUP(A218,'Controle de Estoque'!A:I,1,FALSE)),"Produto não cadastrado",VLOOKUP(A218,'Controle de Estoque'!A:I,2,FALSE)))</f>
        <v>1492SPM1C060</v>
      </c>
      <c r="H218" s="113" t="str">
        <f>IF(ISERROR(VLOOKUP(A218,'Controle de Estoque'!A:I,1,FALSE)),"",VLOOKUP(A218,'Controle de Estoque'!A:I,3,FALSE))</f>
        <v>F 40</v>
      </c>
      <c r="I218" s="38"/>
    </row>
    <row r="219" spans="1:9" x14ac:dyDescent="0.25">
      <c r="A219" s="98" t="s">
        <v>328</v>
      </c>
      <c r="B219" s="109" t="s">
        <v>7321</v>
      </c>
      <c r="C219" s="110">
        <v>4</v>
      </c>
      <c r="D219" s="111"/>
      <c r="E219" s="112">
        <f t="shared" si="3"/>
        <v>0</v>
      </c>
      <c r="F219" s="113">
        <f>IF(ISERROR(VLOOKUP(A219,'Controle de Estoque'!A:I,1,FALSE)),"",VLOOKUP(A219,'Controle de Estoque'!A:I,4,FALSE))</f>
        <v>0</v>
      </c>
      <c r="G219" s="114" t="str">
        <f>IF(ISBLANK(A219),"",IF(ISERROR(VLOOKUP(A219,'Controle de Estoque'!A:I,1,FALSE)),"Produto não cadastrado",VLOOKUP(A219,'Controle de Estoque'!A:I,2,FALSE)))</f>
        <v>1492SPM1C100</v>
      </c>
      <c r="H219" s="113" t="str">
        <f>IF(ISERROR(VLOOKUP(A219,'Controle de Estoque'!A:I,1,FALSE)),"",VLOOKUP(A219,'Controle de Estoque'!A:I,3,FALSE))</f>
        <v>F 40</v>
      </c>
      <c r="I219" s="38"/>
    </row>
    <row r="220" spans="1:9" x14ac:dyDescent="0.25">
      <c r="A220" s="98" t="s">
        <v>329</v>
      </c>
      <c r="B220" s="109" t="s">
        <v>7321</v>
      </c>
      <c r="C220" s="110">
        <v>0</v>
      </c>
      <c r="D220" s="111"/>
      <c r="E220" s="112">
        <f t="shared" si="3"/>
        <v>0</v>
      </c>
      <c r="F220" s="113" t="str">
        <f>IF(ISERROR(VLOOKUP(A220,'Controle de Estoque'!A:I,1,FALSE)),"",VLOOKUP(A220,'Controle de Estoque'!A:I,4,FALSE))</f>
        <v/>
      </c>
      <c r="G220" s="114" t="str">
        <f>IF(ISBLANK(A220),"",IF(ISERROR(VLOOKUP(A220,'Controle de Estoque'!A:I,1,FALSE)),"Produto não cadastrado",VLOOKUP(A220,'Controle de Estoque'!A:I,2,FALSE)))</f>
        <v>Produto não cadastrado</v>
      </c>
      <c r="H220" s="113" t="str">
        <f>IF(ISERROR(VLOOKUP(A220,'Controle de Estoque'!A:I,1,FALSE)),"",VLOOKUP(A220,'Controle de Estoque'!A:I,3,FALSE))</f>
        <v/>
      </c>
      <c r="I220" s="38"/>
    </row>
    <row r="221" spans="1:9" x14ac:dyDescent="0.25">
      <c r="A221" s="98" t="s">
        <v>330</v>
      </c>
      <c r="B221" s="109" t="s">
        <v>7321</v>
      </c>
      <c r="C221" s="110">
        <v>2</v>
      </c>
      <c r="D221" s="111"/>
      <c r="E221" s="112">
        <f t="shared" si="3"/>
        <v>0</v>
      </c>
      <c r="F221" s="113">
        <f>IF(ISERROR(VLOOKUP(A221,'Controle de Estoque'!A:I,1,FALSE)),"",VLOOKUP(A221,'Controle de Estoque'!A:I,4,FALSE))</f>
        <v>0</v>
      </c>
      <c r="G221" s="114" t="str">
        <f>IF(ISBLANK(A221),"",IF(ISERROR(VLOOKUP(A221,'Controle de Estoque'!A:I,1,FALSE)),"Produto não cadastrado",VLOOKUP(A221,'Controle de Estoque'!A:I,2,FALSE)))</f>
        <v>1492SPM2B060</v>
      </c>
      <c r="H221" s="113" t="str">
        <f>IF(ISERROR(VLOOKUP(A221,'Controle de Estoque'!A:I,1,FALSE)),"",VLOOKUP(A221,'Controle de Estoque'!A:I,3,FALSE))</f>
        <v>F 40</v>
      </c>
      <c r="I221" s="38"/>
    </row>
    <row r="222" spans="1:9" x14ac:dyDescent="0.25">
      <c r="A222" s="98" t="s">
        <v>331</v>
      </c>
      <c r="B222" s="109" t="s">
        <v>7321</v>
      </c>
      <c r="C222" s="110">
        <v>6</v>
      </c>
      <c r="D222" s="111"/>
      <c r="E222" s="112">
        <f t="shared" si="3"/>
        <v>0</v>
      </c>
      <c r="F222" s="113">
        <f>IF(ISERROR(VLOOKUP(A222,'Controle de Estoque'!A:I,1,FALSE)),"",VLOOKUP(A222,'Controle de Estoque'!A:I,4,FALSE))</f>
        <v>6</v>
      </c>
      <c r="G222" s="114" t="str">
        <f>IF(ISBLANK(A222),"",IF(ISERROR(VLOOKUP(A222,'Controle de Estoque'!A:I,1,FALSE)),"Produto não cadastrado",VLOOKUP(A222,'Controle de Estoque'!A:I,2,FALSE)))</f>
        <v>1492SPM2B100</v>
      </c>
      <c r="H222" s="113" t="str">
        <f>IF(ISERROR(VLOOKUP(A222,'Controle de Estoque'!A:I,1,FALSE)),"",VLOOKUP(A222,'Controle de Estoque'!A:I,3,FALSE))</f>
        <v>F 40</v>
      </c>
      <c r="I222" s="38"/>
    </row>
    <row r="223" spans="1:9" x14ac:dyDescent="0.25">
      <c r="A223" s="98" t="s">
        <v>332</v>
      </c>
      <c r="B223" s="109" t="s">
        <v>7321</v>
      </c>
      <c r="C223" s="110">
        <v>0</v>
      </c>
      <c r="D223" s="111"/>
      <c r="E223" s="112">
        <f t="shared" si="3"/>
        <v>0</v>
      </c>
      <c r="F223" s="113">
        <f>IF(ISERROR(VLOOKUP(A223,'Controle de Estoque'!A:I,1,FALSE)),"",VLOOKUP(A223,'Controle de Estoque'!A:I,4,FALSE))</f>
        <v>0</v>
      </c>
      <c r="G223" s="114" t="str">
        <f>IF(ISBLANK(A223),"",IF(ISERROR(VLOOKUP(A223,'Controle de Estoque'!A:I,1,FALSE)),"Produto não cadastrado",VLOOKUP(A223,'Controle de Estoque'!A:I,2,FALSE)))</f>
        <v>1492SPM2C040</v>
      </c>
      <c r="H223" s="113" t="str">
        <f>IF(ISERROR(VLOOKUP(A223,'Controle de Estoque'!A:I,1,FALSE)),"",VLOOKUP(A223,'Controle de Estoque'!A:I,3,FALSE))</f>
        <v>F 40</v>
      </c>
      <c r="I223" s="38"/>
    </row>
    <row r="224" spans="1:9" x14ac:dyDescent="0.25">
      <c r="A224" s="98" t="s">
        <v>333</v>
      </c>
      <c r="B224" s="109" t="s">
        <v>7321</v>
      </c>
      <c r="C224" s="110">
        <v>1</v>
      </c>
      <c r="D224" s="111"/>
      <c r="E224" s="112">
        <f t="shared" si="3"/>
        <v>0</v>
      </c>
      <c r="F224" s="113">
        <f>IF(ISERROR(VLOOKUP(A224,'Controle de Estoque'!A:I,1,FALSE)),"",VLOOKUP(A224,'Controle de Estoque'!A:I,4,FALSE))</f>
        <v>1</v>
      </c>
      <c r="G224" s="114" t="str">
        <f>IF(ISBLANK(A224),"",IF(ISERROR(VLOOKUP(A224,'Controle de Estoque'!A:I,1,FALSE)),"Produto não cadastrado",VLOOKUP(A224,'Controle de Estoque'!A:I,2,FALSE)))</f>
        <v>1492SPM2C250</v>
      </c>
      <c r="H224" s="113" t="str">
        <f>IF(ISERROR(VLOOKUP(A224,'Controle de Estoque'!A:I,1,FALSE)),"",VLOOKUP(A224,'Controle de Estoque'!A:I,3,FALSE))</f>
        <v>F 40</v>
      </c>
      <c r="I224" s="38"/>
    </row>
    <row r="225" spans="1:9" x14ac:dyDescent="0.25">
      <c r="A225" s="98" t="s">
        <v>334</v>
      </c>
      <c r="B225" s="109" t="s">
        <v>7321</v>
      </c>
      <c r="C225" s="110">
        <v>0</v>
      </c>
      <c r="D225" s="111"/>
      <c r="E225" s="112">
        <f t="shared" si="3"/>
        <v>0</v>
      </c>
      <c r="F225" s="113">
        <f>IF(ISERROR(VLOOKUP(A225,'Controle de Estoque'!A:I,1,FALSE)),"",VLOOKUP(A225,'Controle de Estoque'!A:I,4,FALSE))</f>
        <v>0</v>
      </c>
      <c r="G225" s="114" t="str">
        <f>IF(ISBLANK(A225),"",IF(ISERROR(VLOOKUP(A225,'Controle de Estoque'!A:I,1,FALSE)),"Produto não cadastrado",VLOOKUP(A225,'Controle de Estoque'!A:I,2,FALSE)))</f>
        <v>1492SPM2C500</v>
      </c>
      <c r="H225" s="113" t="str">
        <f>IF(ISERROR(VLOOKUP(A225,'Controle de Estoque'!A:I,1,FALSE)),"",VLOOKUP(A225,'Controle de Estoque'!A:I,3,FALSE))</f>
        <v>F 40</v>
      </c>
      <c r="I225" s="38"/>
    </row>
    <row r="226" spans="1:9" x14ac:dyDescent="0.25">
      <c r="A226" s="98" t="s">
        <v>335</v>
      </c>
      <c r="B226" s="109" t="s">
        <v>7321</v>
      </c>
      <c r="C226" s="110">
        <v>8</v>
      </c>
      <c r="D226" s="111"/>
      <c r="E226" s="112">
        <f t="shared" si="3"/>
        <v>0</v>
      </c>
      <c r="F226" s="113">
        <f>IF(ISERROR(VLOOKUP(A226,'Controle de Estoque'!A:I,1,FALSE)),"",VLOOKUP(A226,'Controle de Estoque'!A:I,4,FALSE))</f>
        <v>8</v>
      </c>
      <c r="G226" s="114" t="str">
        <f>IF(ISBLANK(A226),"",IF(ISERROR(VLOOKUP(A226,'Controle de Estoque'!A:I,1,FALSE)),"Produto não cadastrado",VLOOKUP(A226,'Controle de Estoque'!A:I,2,FALSE)))</f>
        <v>1492SPM2D300</v>
      </c>
      <c r="H226" s="113" t="str">
        <f>IF(ISERROR(VLOOKUP(A226,'Controle de Estoque'!A:I,1,FALSE)),"",VLOOKUP(A226,'Controle de Estoque'!A:I,3,FALSE))</f>
        <v>F 40</v>
      </c>
      <c r="I226" s="38"/>
    </row>
    <row r="227" spans="1:9" x14ac:dyDescent="0.25">
      <c r="A227" s="98" t="s">
        <v>336</v>
      </c>
      <c r="B227" s="109" t="s">
        <v>7321</v>
      </c>
      <c r="C227" s="110">
        <v>2</v>
      </c>
      <c r="D227" s="111"/>
      <c r="E227" s="112">
        <f t="shared" si="3"/>
        <v>0</v>
      </c>
      <c r="F227" s="113">
        <f>IF(ISERROR(VLOOKUP(A227,'Controle de Estoque'!A:I,1,FALSE)),"",VLOOKUP(A227,'Controle de Estoque'!A:I,4,FALSE))</f>
        <v>2</v>
      </c>
      <c r="G227" s="114" t="str">
        <f>IF(ISBLANK(A227),"",IF(ISERROR(VLOOKUP(A227,'Controle de Estoque'!A:I,1,FALSE)),"Produto não cadastrado",VLOOKUP(A227,'Controle de Estoque'!A:I,2,FALSE)))</f>
        <v>1492SPM3C060</v>
      </c>
      <c r="H227" s="113" t="str">
        <f>IF(ISERROR(VLOOKUP(A227,'Controle de Estoque'!A:I,1,FALSE)),"",VLOOKUP(A227,'Controle de Estoque'!A:I,3,FALSE))</f>
        <v>F 40</v>
      </c>
      <c r="I227" s="38"/>
    </row>
    <row r="228" spans="1:9" x14ac:dyDescent="0.25">
      <c r="A228" s="98" t="s">
        <v>337</v>
      </c>
      <c r="B228" s="109" t="s">
        <v>7321</v>
      </c>
      <c r="C228" s="110">
        <v>2</v>
      </c>
      <c r="D228" s="111"/>
      <c r="E228" s="112">
        <f t="shared" si="3"/>
        <v>0</v>
      </c>
      <c r="F228" s="113">
        <f>IF(ISERROR(VLOOKUP(A228,'Controle de Estoque'!A:I,1,FALSE)),"",VLOOKUP(A228,'Controle de Estoque'!A:I,4,FALSE))</f>
        <v>2</v>
      </c>
      <c r="G228" s="114" t="str">
        <f>IF(ISBLANK(A228),"",IF(ISERROR(VLOOKUP(A228,'Controle de Estoque'!A:I,1,FALSE)),"Produto não cadastrado",VLOOKUP(A228,'Controle de Estoque'!A:I,2,FALSE)))</f>
        <v>1492SPM3C100</v>
      </c>
      <c r="H228" s="113" t="str">
        <f>IF(ISERROR(VLOOKUP(A228,'Controle de Estoque'!A:I,1,FALSE)),"",VLOOKUP(A228,'Controle de Estoque'!A:I,3,FALSE))</f>
        <v>F 40</v>
      </c>
      <c r="I228" s="38"/>
    </row>
    <row r="229" spans="1:9" x14ac:dyDescent="0.25">
      <c r="A229" s="98" t="s">
        <v>338</v>
      </c>
      <c r="B229" s="109" t="s">
        <v>7321</v>
      </c>
      <c r="C229" s="110">
        <v>177</v>
      </c>
      <c r="D229" s="111"/>
      <c r="E229" s="112">
        <f t="shared" si="3"/>
        <v>0</v>
      </c>
      <c r="F229" s="113">
        <f>IF(ISERROR(VLOOKUP(A229,'Controle de Estoque'!A:I,1,FALSE)),"",VLOOKUP(A229,'Controle de Estoque'!A:I,4,FALSE))</f>
        <v>177</v>
      </c>
      <c r="G229" s="114" t="str">
        <f>IF(ISBLANK(A229),"",IF(ISERROR(VLOOKUP(A229,'Controle de Estoque'!A:I,1,FALSE)),"Produto não cadastrado",VLOOKUP(A229,'Controle de Estoque'!A:I,2,FALSE)))</f>
        <v>1492W10</v>
      </c>
      <c r="H229" s="113" t="str">
        <f>IF(ISERROR(VLOOKUP(A229,'Controle de Estoque'!A:I,1,FALSE)),"",VLOOKUP(A229,'Controle de Estoque'!A:I,3,FALSE))</f>
        <v>F 21</v>
      </c>
      <c r="I229" s="38"/>
    </row>
    <row r="230" spans="1:9" x14ac:dyDescent="0.25">
      <c r="A230" s="98" t="s">
        <v>339</v>
      </c>
      <c r="B230" s="109" t="s">
        <v>7321</v>
      </c>
      <c r="C230" s="110">
        <v>20</v>
      </c>
      <c r="D230" s="111"/>
      <c r="E230" s="112">
        <f t="shared" si="3"/>
        <v>0</v>
      </c>
      <c r="F230" s="113">
        <f>IF(ISERROR(VLOOKUP(A230,'Controle de Estoque'!A:I,1,FALSE)),"",VLOOKUP(A230,'Controle de Estoque'!A:I,4,FALSE))</f>
        <v>20</v>
      </c>
      <c r="G230" s="114" t="str">
        <f>IF(ISBLANK(A230),"",IF(ISERROR(VLOOKUP(A230,'Controle de Estoque'!A:I,1,FALSE)),"Produto não cadastrado",VLOOKUP(A230,'Controle de Estoque'!A:I,2,FALSE)))</f>
        <v>1492W16</v>
      </c>
      <c r="H230" s="113" t="str">
        <f>IF(ISERROR(VLOOKUP(A230,'Controle de Estoque'!A:I,1,FALSE)),"",VLOOKUP(A230,'Controle de Estoque'!A:I,3,FALSE))</f>
        <v>F 20</v>
      </c>
      <c r="I230" s="38"/>
    </row>
    <row r="231" spans="1:9" x14ac:dyDescent="0.25">
      <c r="A231" s="98" t="s">
        <v>340</v>
      </c>
      <c r="B231" s="109" t="s">
        <v>7321</v>
      </c>
      <c r="C231" s="110">
        <v>7</v>
      </c>
      <c r="D231" s="111"/>
      <c r="E231" s="112">
        <f t="shared" si="3"/>
        <v>0</v>
      </c>
      <c r="F231" s="113">
        <f>IF(ISERROR(VLOOKUP(A231,'Controle de Estoque'!A:I,1,FALSE)),"",VLOOKUP(A231,'Controle de Estoque'!A:I,4,FALSE))</f>
        <v>7</v>
      </c>
      <c r="G231" s="114" t="str">
        <f>IF(ISBLANK(A231),"",IF(ISERROR(VLOOKUP(A231,'Controle de Estoque'!A:I,1,FALSE)),"Produto não cadastrado",VLOOKUP(A231,'Controle de Estoque'!A:I,2,FALSE)))</f>
        <v>1492W4</v>
      </c>
      <c r="H231" s="113" t="str">
        <f>IF(ISERROR(VLOOKUP(A231,'Controle de Estoque'!A:I,1,FALSE)),"",VLOOKUP(A231,'Controle de Estoque'!A:I,3,FALSE))</f>
        <v>F 21</v>
      </c>
      <c r="I231" s="38"/>
    </row>
    <row r="232" spans="1:9" x14ac:dyDescent="0.25">
      <c r="A232" s="98" t="s">
        <v>341</v>
      </c>
      <c r="B232" s="109" t="s">
        <v>7321</v>
      </c>
      <c r="C232" s="110">
        <v>145</v>
      </c>
      <c r="D232" s="111"/>
      <c r="E232" s="112">
        <f t="shared" si="3"/>
        <v>0</v>
      </c>
      <c r="F232" s="113">
        <f>IF(ISERROR(VLOOKUP(A232,'Controle de Estoque'!A:I,1,FALSE)),"",VLOOKUP(A232,'Controle de Estoque'!A:I,4,FALSE))</f>
        <v>145</v>
      </c>
      <c r="G232" s="114" t="str">
        <f>IF(ISBLANK(A232),"",IF(ISERROR(VLOOKUP(A232,'Controle de Estoque'!A:I,1,FALSE)),"Produto não cadastrado",VLOOKUP(A232,'Controle de Estoque'!A:I,2,FALSE)))</f>
        <v>1492W4B</v>
      </c>
      <c r="H232" s="113" t="str">
        <f>IF(ISERROR(VLOOKUP(A232,'Controle de Estoque'!A:I,1,FALSE)),"",VLOOKUP(A232,'Controle de Estoque'!A:I,3,FALSE))</f>
        <v>F 21</v>
      </c>
      <c r="I232" s="38"/>
    </row>
    <row r="233" spans="1:9" x14ac:dyDescent="0.25">
      <c r="A233" s="98" t="s">
        <v>342</v>
      </c>
      <c r="B233" s="109" t="s">
        <v>7321</v>
      </c>
      <c r="C233" s="110">
        <v>19</v>
      </c>
      <c r="D233" s="111"/>
      <c r="E233" s="112">
        <f t="shared" si="3"/>
        <v>0</v>
      </c>
      <c r="F233" s="113">
        <f>IF(ISERROR(VLOOKUP(A233,'Controle de Estoque'!A:I,1,FALSE)),"",VLOOKUP(A233,'Controle de Estoque'!A:I,4,FALSE))</f>
        <v>19</v>
      </c>
      <c r="G233" s="114" t="str">
        <f>IF(ISBLANK(A233),"",IF(ISERROR(VLOOKUP(A233,'Controle de Estoque'!A:I,1,FALSE)),"Produto não cadastrado",VLOOKUP(A233,'Controle de Estoque'!A:I,2,FALSE)))</f>
        <v>1492WD4</v>
      </c>
      <c r="H233" s="113" t="str">
        <f>IF(ISERROR(VLOOKUP(A233,'Controle de Estoque'!A:I,1,FALSE)),"",VLOOKUP(A233,'Controle de Estoque'!A:I,3,FALSE))</f>
        <v>F 20</v>
      </c>
      <c r="I233" s="38"/>
    </row>
    <row r="234" spans="1:9" x14ac:dyDescent="0.25">
      <c r="A234" s="98" t="s">
        <v>343</v>
      </c>
      <c r="B234" s="109" t="s">
        <v>7321</v>
      </c>
      <c r="C234" s="110">
        <v>0</v>
      </c>
      <c r="D234" s="111"/>
      <c r="E234" s="112">
        <f t="shared" si="3"/>
        <v>0</v>
      </c>
      <c r="F234" s="113">
        <f>IF(ISERROR(VLOOKUP(A234,'Controle de Estoque'!A:I,1,FALSE)),"",VLOOKUP(A234,'Controle de Estoque'!A:I,4,FALSE))</f>
        <v>0</v>
      </c>
      <c r="G234" s="114" t="str">
        <f>IF(ISBLANK(A234),"",IF(ISERROR(VLOOKUP(A234,'Controle de Estoque'!A:I,1,FALSE)),"Produto não cadastrado",VLOOKUP(A234,'Controle de Estoque'!A:I,2,FALSE)))</f>
        <v>1492WFB4</v>
      </c>
      <c r="H234" s="113" t="str">
        <f>IF(ISERROR(VLOOKUP(A234,'Controle de Estoque'!A:I,1,FALSE)),"",VLOOKUP(A234,'Controle de Estoque'!A:I,3,FALSE))</f>
        <v>F 21</v>
      </c>
      <c r="I234" s="38"/>
    </row>
    <row r="235" spans="1:9" x14ac:dyDescent="0.25">
      <c r="A235" s="98" t="s">
        <v>344</v>
      </c>
      <c r="B235" s="109" t="s">
        <v>7321</v>
      </c>
      <c r="C235" s="110">
        <v>0</v>
      </c>
      <c r="D235" s="111"/>
      <c r="E235" s="112">
        <f t="shared" si="3"/>
        <v>0</v>
      </c>
      <c r="F235" s="113">
        <f>IF(ISERROR(VLOOKUP(A235,'Controle de Estoque'!A:I,1,FALSE)),"",VLOOKUP(A235,'Controle de Estoque'!A:I,4,FALSE))</f>
        <v>0</v>
      </c>
      <c r="G235" s="114" t="str">
        <f>IF(ISBLANK(A235),"",IF(ISERROR(VLOOKUP(A235,'Controle de Estoque'!A:I,1,FALSE)),"Produto não cadastrado",VLOOKUP(A235,'Controle de Estoque'!A:I,2,FALSE)))</f>
        <v>1492WFB424</v>
      </c>
      <c r="H235" s="113" t="str">
        <f>IF(ISERROR(VLOOKUP(A235,'Controle de Estoque'!A:I,1,FALSE)),"",VLOOKUP(A235,'Controle de Estoque'!A:I,3,FALSE))</f>
        <v>F 21</v>
      </c>
      <c r="I235" s="38"/>
    </row>
    <row r="236" spans="1:9" x14ac:dyDescent="0.25">
      <c r="A236" s="98" t="s">
        <v>345</v>
      </c>
      <c r="B236" s="109" t="s">
        <v>7321</v>
      </c>
      <c r="C236" s="110">
        <v>1</v>
      </c>
      <c r="D236" s="111"/>
      <c r="E236" s="112">
        <f t="shared" si="3"/>
        <v>0</v>
      </c>
      <c r="F236" s="113">
        <f>IF(ISERROR(VLOOKUP(A236,'Controle de Estoque'!A:I,1,FALSE)),"",VLOOKUP(A236,'Controle de Estoque'!A:I,4,FALSE))</f>
        <v>1</v>
      </c>
      <c r="G236" s="114" t="str">
        <f>IF(ISBLANK(A236),"",IF(ISERROR(VLOOKUP(A236,'Controle de Estoque'!A:I,1,FALSE)),"Produto não cadastrado",VLOOKUP(A236,'Controle de Estoque'!A:I,2,FALSE)))</f>
        <v>1492XIM2416RF</v>
      </c>
      <c r="H236" s="113" t="str">
        <f>IF(ISERROR(VLOOKUP(A236,'Controle de Estoque'!A:I,1,FALSE)),"",VLOOKUP(A236,'Controle de Estoque'!A:I,3,FALSE))</f>
        <v>F 39</v>
      </c>
      <c r="I236" s="38"/>
    </row>
    <row r="237" spans="1:9" x14ac:dyDescent="0.25">
      <c r="A237" s="98" t="s">
        <v>346</v>
      </c>
      <c r="B237" s="109" t="s">
        <v>7321</v>
      </c>
      <c r="C237" s="110">
        <v>4</v>
      </c>
      <c r="D237" s="111"/>
      <c r="E237" s="112">
        <f t="shared" si="3"/>
        <v>0</v>
      </c>
      <c r="F237" s="113">
        <f>IF(ISERROR(VLOOKUP(A237,'Controle de Estoque'!A:I,1,FALSE)),"",VLOOKUP(A237,'Controle de Estoque'!A:I,4,FALSE))</f>
        <v>4</v>
      </c>
      <c r="G237" s="114" t="str">
        <f>IF(ISBLANK(A237),"",IF(ISERROR(VLOOKUP(A237,'Controle de Estoque'!A:I,1,FALSE)),"Produto não cadastrado",VLOOKUP(A237,'Controle de Estoque'!A:I,2,FALSE)))</f>
        <v>1494VRA3</v>
      </c>
      <c r="H237" s="113" t="str">
        <f>IF(ISERROR(VLOOKUP(A237,'Controle de Estoque'!A:I,1,FALSE)),"",VLOOKUP(A237,'Controle de Estoque'!A:I,3,FALSE))</f>
        <v>F 39</v>
      </c>
      <c r="I237" s="38"/>
    </row>
    <row r="238" spans="1:9" x14ac:dyDescent="0.25">
      <c r="A238" s="98" t="s">
        <v>347</v>
      </c>
      <c r="B238" s="109" t="s">
        <v>7321</v>
      </c>
      <c r="C238" s="110">
        <v>0</v>
      </c>
      <c r="D238" s="111"/>
      <c r="E238" s="112">
        <f t="shared" si="3"/>
        <v>0</v>
      </c>
      <c r="F238" s="113">
        <f>IF(ISERROR(VLOOKUP(A238,'Controle de Estoque'!A:I,1,FALSE)),"",VLOOKUP(A238,'Controle de Estoque'!A:I,4,FALSE))</f>
        <v>0</v>
      </c>
      <c r="G238" s="114" t="str">
        <f>IF(ISBLANK(A238),"",IF(ISERROR(VLOOKUP(A238,'Controle de Estoque'!A:I,1,FALSE)),"Produto não cadastrado",VLOOKUP(A238,'Controle de Estoque'!A:I,2,FALSE)))</f>
        <v>PV000019301</v>
      </c>
      <c r="H238" s="113" t="str">
        <f>IF(ISERROR(VLOOKUP(A238,'Controle de Estoque'!A:I,1,FALSE)),"",VLOOKUP(A238,'Controle de Estoque'!A:I,3,FALSE))</f>
        <v>N/A</v>
      </c>
      <c r="I238" s="38"/>
    </row>
    <row r="239" spans="1:9" x14ac:dyDescent="0.25">
      <c r="A239" s="98" t="s">
        <v>348</v>
      </c>
      <c r="B239" s="109" t="s">
        <v>7321</v>
      </c>
      <c r="C239" s="110">
        <v>2</v>
      </c>
      <c r="D239" s="111"/>
      <c r="E239" s="112">
        <f t="shared" si="3"/>
        <v>0</v>
      </c>
      <c r="F239" s="113">
        <f>IF(ISERROR(VLOOKUP(A239,'Controle de Estoque'!A:I,1,FALSE)),"",VLOOKUP(A239,'Controle de Estoque'!A:I,4,FALSE))</f>
        <v>2</v>
      </c>
      <c r="G239" s="114" t="str">
        <f>IF(ISBLANK(A239),"",IF(ISERROR(VLOOKUP(A239,'Controle de Estoque'!A:I,1,FALSE)),"Produto não cadastrado",VLOOKUP(A239,'Controle de Estoque'!A:I,2,FALSE)))</f>
        <v>150C30NBD</v>
      </c>
      <c r="H239" s="113" t="str">
        <f>IF(ISERROR(VLOOKUP(A239,'Controle de Estoque'!A:I,1,FALSE)),"",VLOOKUP(A239,'Controle de Estoque'!A:I,3,FALSE))</f>
        <v>F 37</v>
      </c>
      <c r="I239" s="38"/>
    </row>
    <row r="240" spans="1:9" x14ac:dyDescent="0.25">
      <c r="A240" s="98" t="s">
        <v>349</v>
      </c>
      <c r="B240" s="109" t="s">
        <v>7321</v>
      </c>
      <c r="C240" s="110">
        <v>1</v>
      </c>
      <c r="D240" s="111"/>
      <c r="E240" s="112">
        <f t="shared" si="3"/>
        <v>0</v>
      </c>
      <c r="F240" s="113">
        <f>IF(ISERROR(VLOOKUP(A240,'Controle de Estoque'!A:I,1,FALSE)),"",VLOOKUP(A240,'Controle de Estoque'!A:I,4,FALSE))</f>
        <v>1</v>
      </c>
      <c r="G240" s="114" t="str">
        <f>IF(ISBLANK(A240),"",IF(ISERROR(VLOOKUP(A240,'Controle de Estoque'!A:I,1,FALSE)),"Produto não cadastrado",VLOOKUP(A240,'Controle de Estoque'!A:I,2,FALSE)))</f>
        <v>150C60NBD</v>
      </c>
      <c r="H240" s="113" t="str">
        <f>IF(ISERROR(VLOOKUP(A240,'Controle de Estoque'!A:I,1,FALSE)),"",VLOOKUP(A240,'Controle de Estoque'!A:I,3,FALSE))</f>
        <v>F</v>
      </c>
      <c r="I240" s="38"/>
    </row>
    <row r="241" spans="1:9" x14ac:dyDescent="0.25">
      <c r="A241" s="98" t="s">
        <v>350</v>
      </c>
      <c r="B241" s="109" t="s">
        <v>7321</v>
      </c>
      <c r="C241" s="110">
        <v>0</v>
      </c>
      <c r="D241" s="111"/>
      <c r="E241" s="112">
        <f t="shared" si="3"/>
        <v>0</v>
      </c>
      <c r="F241" s="113">
        <f>IF(ISERROR(VLOOKUP(A241,'Controle de Estoque'!A:I,1,FALSE)),"",VLOOKUP(A241,'Controle de Estoque'!A:I,4,FALSE))</f>
        <v>0</v>
      </c>
      <c r="G241" s="114" t="str">
        <f>IF(ISBLANK(A241),"",IF(ISERROR(VLOOKUP(A241,'Controle de Estoque'!A:I,1,FALSE)),"Produto não cadastrado",VLOOKUP(A241,'Controle de Estoque'!A:I,2,FALSE)))</f>
        <v>150C9NBR</v>
      </c>
      <c r="H241" s="113" t="str">
        <f>IF(ISERROR(VLOOKUP(A241,'Controle de Estoque'!A:I,1,FALSE)),"",VLOOKUP(A241,'Controle de Estoque'!A:I,3,FALSE))</f>
        <v>F</v>
      </c>
      <c r="I241" s="38"/>
    </row>
    <row r="242" spans="1:9" x14ac:dyDescent="0.25">
      <c r="A242" s="98" t="s">
        <v>351</v>
      </c>
      <c r="B242" s="109" t="s">
        <v>7321</v>
      </c>
      <c r="C242" s="110">
        <v>1</v>
      </c>
      <c r="D242" s="111"/>
      <c r="E242" s="112">
        <f t="shared" si="3"/>
        <v>0</v>
      </c>
      <c r="F242" s="113">
        <f>IF(ISERROR(VLOOKUP(A242,'Controle de Estoque'!A:I,1,FALSE)),"",VLOOKUP(A242,'Controle de Estoque'!A:I,4,FALSE))</f>
        <v>1</v>
      </c>
      <c r="G242" s="114" t="str">
        <f>IF(ISBLANK(A242),"",IF(ISERROR(VLOOKUP(A242,'Controle de Estoque'!A:I,1,FALSE)),"Produto não cadastrado",VLOOKUP(A242,'Controle de Estoque'!A:I,2,FALSE)))</f>
        <v>150CF147</v>
      </c>
      <c r="H242" s="113" t="str">
        <f>IF(ISERROR(VLOOKUP(A242,'Controle de Estoque'!A:I,1,FALSE)),"",VLOOKUP(A242,'Controle de Estoque'!A:I,3,FALSE))</f>
        <v>F</v>
      </c>
      <c r="I242" s="38"/>
    </row>
    <row r="243" spans="1:9" x14ac:dyDescent="0.25">
      <c r="A243" s="98" t="s">
        <v>352</v>
      </c>
      <c r="B243" s="109" t="s">
        <v>7321</v>
      </c>
      <c r="C243" s="110">
        <v>1</v>
      </c>
      <c r="D243" s="111"/>
      <c r="E243" s="112">
        <f t="shared" si="3"/>
        <v>0</v>
      </c>
      <c r="F243" s="113">
        <f>IF(ISERROR(VLOOKUP(A243,'Controle de Estoque'!A:I,1,FALSE)),"",VLOOKUP(A243,'Controle de Estoque'!A:I,4,FALSE))</f>
        <v>1</v>
      </c>
      <c r="G243" s="114" t="str">
        <f>IF(ISBLANK(A243),"",IF(ISERROR(VLOOKUP(A243,'Controle de Estoque'!A:I,1,FALSE)),"Produto não cadastrado",VLOOKUP(A243,'Controle de Estoque'!A:I,2,FALSE)))</f>
        <v>150D32NBD</v>
      </c>
      <c r="H243" s="113" t="str">
        <f>IF(ISERROR(VLOOKUP(A243,'Controle de Estoque'!A:I,1,FALSE)),"",VLOOKUP(A243,'Controle de Estoque'!A:I,3,FALSE))</f>
        <v>F</v>
      </c>
      <c r="I243" s="38"/>
    </row>
    <row r="244" spans="1:9" x14ac:dyDescent="0.25">
      <c r="A244" s="98" t="s">
        <v>353</v>
      </c>
      <c r="B244" s="109" t="s">
        <v>7321</v>
      </c>
      <c r="C244" s="110">
        <v>1</v>
      </c>
      <c r="D244" s="111"/>
      <c r="E244" s="112">
        <f t="shared" si="3"/>
        <v>0</v>
      </c>
      <c r="F244" s="113">
        <f>IF(ISERROR(VLOOKUP(A244,'Controle de Estoque'!A:I,1,FALSE)),"",VLOOKUP(A244,'Controle de Estoque'!A:I,4,FALSE))</f>
        <v>1</v>
      </c>
      <c r="G244" s="114" t="str">
        <f>IF(ISBLANK(A244),"",IF(ISERROR(VLOOKUP(A244,'Controle de Estoque'!A:I,1,FALSE)),"Produto não cadastrado",VLOOKUP(A244,'Controle de Estoque'!A:I,2,FALSE)))</f>
        <v>150D64NBD</v>
      </c>
      <c r="H244" s="113" t="str">
        <f>IF(ISERROR(VLOOKUP(A244,'Controle de Estoque'!A:I,1,FALSE)),"",VLOOKUP(A244,'Controle de Estoque'!A:I,3,FALSE))</f>
        <v>F</v>
      </c>
      <c r="I244" s="38"/>
    </row>
    <row r="245" spans="1:9" x14ac:dyDescent="0.25">
      <c r="A245" s="98" t="s">
        <v>354</v>
      </c>
      <c r="B245" s="109" t="s">
        <v>7321</v>
      </c>
      <c r="C245" s="115">
        <v>0</v>
      </c>
      <c r="D245" s="111"/>
      <c r="E245" s="112">
        <f t="shared" si="3"/>
        <v>0</v>
      </c>
      <c r="F245" s="113">
        <f>IF(ISERROR(VLOOKUP(A245,'Controle de Estoque'!A:I,1,FALSE)),"",VLOOKUP(A245,'Controle de Estoque'!A:I,4,FALSE))</f>
        <v>0</v>
      </c>
      <c r="G245" s="114" t="str">
        <f>IF(ISBLANK(A245),"",IF(ISERROR(VLOOKUP(A245,'Controle de Estoque'!A:I,1,FALSE)),"Produto não cadastrado",VLOOKUP(A245,'Controle de Estoque'!A:I,2,FALSE)))</f>
        <v>1585J-M4TBJM1</v>
      </c>
      <c r="H245" s="113" t="str">
        <f>IF(ISERROR(VLOOKUP(A245,'Controle de Estoque'!A:I,1,FALSE)),"",VLOOKUP(A245,'Controle de Estoque'!A:I,3,FALSE))</f>
        <v>F</v>
      </c>
      <c r="I245" s="38"/>
    </row>
    <row r="246" spans="1:9" x14ac:dyDescent="0.25">
      <c r="A246" s="98" t="s">
        <v>355</v>
      </c>
      <c r="B246" s="109" t="s">
        <v>7321</v>
      </c>
      <c r="C246" s="110">
        <v>0</v>
      </c>
      <c r="D246" s="111"/>
      <c r="E246" s="112">
        <f t="shared" si="3"/>
        <v>0</v>
      </c>
      <c r="F246" s="113">
        <f>IF(ISERROR(VLOOKUP(A246,'Controle de Estoque'!A:I,1,FALSE)),"",VLOOKUP(A246,'Controle de Estoque'!A:I,4,FALSE))</f>
        <v>0</v>
      </c>
      <c r="G246" s="114" t="str">
        <f>IF(ISBLANK(A246),"",IF(ISERROR(VLOOKUP(A246,'Controle de Estoque'!A:I,1,FALSE)),"Produto não cadastrado",VLOOKUP(A246,'Controle de Estoque'!A:I,2,FALSE)))</f>
        <v>1585J-M4TBJM3</v>
      </c>
      <c r="H246" s="113" t="str">
        <f>IF(ISERROR(VLOOKUP(A246,'Controle de Estoque'!A:I,1,FALSE)),"",VLOOKUP(A246,'Controle de Estoque'!A:I,3,FALSE))</f>
        <v>F</v>
      </c>
      <c r="I246" s="38"/>
    </row>
    <row r="247" spans="1:9" x14ac:dyDescent="0.25">
      <c r="A247" s="98" t="s">
        <v>356</v>
      </c>
      <c r="B247" s="109" t="s">
        <v>7321</v>
      </c>
      <c r="C247" s="110">
        <v>1</v>
      </c>
      <c r="D247" s="111"/>
      <c r="E247" s="112">
        <f t="shared" si="3"/>
        <v>0</v>
      </c>
      <c r="F247" s="113">
        <f>IF(ISERROR(VLOOKUP(A247,'Controle de Estoque'!A:I,1,FALSE)),"",VLOOKUP(A247,'Controle de Estoque'!A:I,4,FALSE))</f>
        <v>1</v>
      </c>
      <c r="G247" s="114" t="str">
        <f>IF(ISBLANK(A247),"",IF(ISERROR(VLOOKUP(A247,'Controle de Estoque'!A:I,1,FALSE)),"Produto não cadastrado",VLOOKUP(A247,'Controle de Estoque'!A:I,2,FALSE)))</f>
        <v>1585J-M8CBJM0M3</v>
      </c>
      <c r="H247" s="113" t="str">
        <f>IF(ISERROR(VLOOKUP(A247,'Controle de Estoque'!A:I,1,FALSE)),"",VLOOKUP(A247,'Controle de Estoque'!A:I,3,FALSE))</f>
        <v>F</v>
      </c>
      <c r="I247" s="38"/>
    </row>
    <row r="248" spans="1:9" x14ac:dyDescent="0.25">
      <c r="A248" s="98" t="s">
        <v>357</v>
      </c>
      <c r="B248" s="109" t="s">
        <v>7321</v>
      </c>
      <c r="C248" s="110">
        <v>0</v>
      </c>
      <c r="D248" s="111"/>
      <c r="E248" s="112">
        <f t="shared" si="3"/>
        <v>0</v>
      </c>
      <c r="F248" s="113">
        <f>IF(ISERROR(VLOOKUP(A248,'Controle de Estoque'!A:I,1,FALSE)),"",VLOOKUP(A248,'Controle de Estoque'!A:I,4,FALSE))</f>
        <v>0</v>
      </c>
      <c r="G248" s="114" t="str">
        <f>IF(ISBLANK(A248),"",IF(ISERROR(VLOOKUP(A248,'Controle de Estoque'!A:I,1,FALSE)),"Produto não cadastrado",VLOOKUP(A248,'Controle de Estoque'!A:I,2,FALSE)))</f>
        <v>1585J-M8CBJM0M6</v>
      </c>
      <c r="H248" s="113" t="str">
        <f>IF(ISERROR(VLOOKUP(A248,'Controle de Estoque'!A:I,1,FALSE)),"",VLOOKUP(A248,'Controle de Estoque'!A:I,3,FALSE))</f>
        <v>F</v>
      </c>
      <c r="I248" s="38"/>
    </row>
    <row r="249" spans="1:9" x14ac:dyDescent="0.25">
      <c r="A249" s="98" t="s">
        <v>358</v>
      </c>
      <c r="B249" s="109" t="s">
        <v>7321</v>
      </c>
      <c r="C249" s="110">
        <v>0</v>
      </c>
      <c r="D249" s="111"/>
      <c r="E249" s="112">
        <f t="shared" si="3"/>
        <v>0</v>
      </c>
      <c r="F249" s="113">
        <f>IF(ISERROR(VLOOKUP(A249,'Controle de Estoque'!A:I,1,FALSE)),"",VLOOKUP(A249,'Controle de Estoque'!A:I,4,FALSE))</f>
        <v>1</v>
      </c>
      <c r="G249" s="114" t="str">
        <f>IF(ISBLANK(A249),"",IF(ISERROR(VLOOKUP(A249,'Controle de Estoque'!A:I,1,FALSE)),"Produto não cadastrado",VLOOKUP(A249,'Controle de Estoque'!A:I,2,FALSE)))</f>
        <v>1585J-M8CBJM-1</v>
      </c>
      <c r="H249" s="113" t="str">
        <f>IF(ISERROR(VLOOKUP(A249,'Controle de Estoque'!A:I,1,FALSE)),"",VLOOKUP(A249,'Controle de Estoque'!A:I,3,FALSE))</f>
        <v>F 16</v>
      </c>
      <c r="I249" s="38"/>
    </row>
    <row r="250" spans="1:9" x14ac:dyDescent="0.25">
      <c r="A250" s="98" t="s">
        <v>359</v>
      </c>
      <c r="B250" s="109" t="s">
        <v>7321</v>
      </c>
      <c r="C250" s="110">
        <v>4</v>
      </c>
      <c r="D250" s="111"/>
      <c r="E250" s="112">
        <f t="shared" si="3"/>
        <v>0</v>
      </c>
      <c r="F250" s="113">
        <f>IF(ISERROR(VLOOKUP(A250,'Controle de Estoque'!A:I,1,FALSE)),"",VLOOKUP(A250,'Controle de Estoque'!A:I,4,FALSE))</f>
        <v>0</v>
      </c>
      <c r="G250" s="114" t="str">
        <f>IF(ISBLANK(A250),"",IF(ISERROR(VLOOKUP(A250,'Controle de Estoque'!A:I,1,FALSE)),"Produto não cadastrado",VLOOKUP(A250,'Controle de Estoque'!A:I,2,FALSE)))</f>
        <v>1585J-M8CBJM-2</v>
      </c>
      <c r="H250" s="113" t="str">
        <f>IF(ISERROR(VLOOKUP(A250,'Controle de Estoque'!A:I,1,FALSE)),"",VLOOKUP(A250,'Controle de Estoque'!A:I,3,FALSE))</f>
        <v>F 16</v>
      </c>
      <c r="I250" s="38"/>
    </row>
    <row r="251" spans="1:9" x14ac:dyDescent="0.25">
      <c r="A251" s="98" t="s">
        <v>360</v>
      </c>
      <c r="B251" s="109" t="s">
        <v>7321</v>
      </c>
      <c r="C251" s="110">
        <v>5</v>
      </c>
      <c r="D251" s="111"/>
      <c r="E251" s="112">
        <f t="shared" si="3"/>
        <v>0</v>
      </c>
      <c r="F251" s="113">
        <f>IF(ISERROR(VLOOKUP(A251,'Controle de Estoque'!A:I,1,FALSE)),"",VLOOKUP(A251,'Controle de Estoque'!A:I,4,FALSE))</f>
        <v>0</v>
      </c>
      <c r="G251" s="114" t="str">
        <f>IF(ISBLANK(A251),"",IF(ISERROR(VLOOKUP(A251,'Controle de Estoque'!A:I,1,FALSE)),"Produto não cadastrado",VLOOKUP(A251,'Controle de Estoque'!A:I,2,FALSE)))</f>
        <v>1585J-M8CBJM-3</v>
      </c>
      <c r="H251" s="113" t="str">
        <f>IF(ISERROR(VLOOKUP(A251,'Controle de Estoque'!A:I,1,FALSE)),"",VLOOKUP(A251,'Controle de Estoque'!A:I,3,FALSE))</f>
        <v>F 16</v>
      </c>
      <c r="I251" s="38"/>
    </row>
    <row r="252" spans="1:9" x14ac:dyDescent="0.25">
      <c r="A252" s="98" t="s">
        <v>361</v>
      </c>
      <c r="B252" s="109" t="s">
        <v>7321</v>
      </c>
      <c r="C252" s="110">
        <v>5</v>
      </c>
      <c r="D252" s="111"/>
      <c r="E252" s="112">
        <f t="shared" si="3"/>
        <v>0</v>
      </c>
      <c r="F252" s="113">
        <f>IF(ISERROR(VLOOKUP(A252,'Controle de Estoque'!A:I,1,FALSE)),"",VLOOKUP(A252,'Controle de Estoque'!A:I,4,FALSE))</f>
        <v>0</v>
      </c>
      <c r="G252" s="114" t="str">
        <f>IF(ISBLANK(A252),"",IF(ISERROR(VLOOKUP(A252,'Controle de Estoque'!A:I,1,FALSE)),"Produto não cadastrado",VLOOKUP(A252,'Controle de Estoque'!A:I,2,FALSE)))</f>
        <v>1585J-M8CBJM-4</v>
      </c>
      <c r="H252" s="113" t="str">
        <f>IF(ISERROR(VLOOKUP(A252,'Controle de Estoque'!A:I,1,FALSE)),"",VLOOKUP(A252,'Controle de Estoque'!A:I,3,FALSE))</f>
        <v>F 16</v>
      </c>
      <c r="I252" s="38"/>
    </row>
    <row r="253" spans="1:9" x14ac:dyDescent="0.25">
      <c r="A253" s="98" t="s">
        <v>362</v>
      </c>
      <c r="B253" s="109" t="s">
        <v>7321</v>
      </c>
      <c r="C253" s="110">
        <v>650</v>
      </c>
      <c r="D253" s="111"/>
      <c r="E253" s="112">
        <f t="shared" si="3"/>
        <v>0</v>
      </c>
      <c r="F253" s="113">
        <f>IF(ISERROR(VLOOKUP(A253,'Controle de Estoque'!A:I,1,FALSE)),"",VLOOKUP(A253,'Controle de Estoque'!A:I,4,FALSE))</f>
        <v>650</v>
      </c>
      <c r="G253" s="114" t="str">
        <f>IF(ISBLANK(A253),"",IF(ISERROR(VLOOKUP(A253,'Controle de Estoque'!A:I,1,FALSE)),"Produto não cadastrado",VLOOKUP(A253,'Controle de Estoque'!A:I,2,FALSE)))</f>
        <v>1585J-M8CCC</v>
      </c>
      <c r="H253" s="113" t="str">
        <f>IF(ISERROR(VLOOKUP(A253,'Controle de Estoque'!A:I,1,FALSE)),"",VLOOKUP(A253,'Controle de Estoque'!A:I,3,FALSE))</f>
        <v>F</v>
      </c>
      <c r="I253" s="38"/>
    </row>
    <row r="254" spans="1:9" x14ac:dyDescent="0.25">
      <c r="A254" s="98" t="s">
        <v>358</v>
      </c>
      <c r="B254" s="109" t="s">
        <v>7321</v>
      </c>
      <c r="C254" s="110">
        <v>1</v>
      </c>
      <c r="D254" s="111"/>
      <c r="E254" s="112">
        <f t="shared" si="3"/>
        <v>0</v>
      </c>
      <c r="F254" s="113">
        <f>IF(ISERROR(VLOOKUP(A254,'Controle de Estoque'!A:I,1,FALSE)),"",VLOOKUP(A254,'Controle de Estoque'!A:I,4,FALSE))</f>
        <v>1</v>
      </c>
      <c r="G254" s="114" t="str">
        <f>IF(ISBLANK(A254),"",IF(ISERROR(VLOOKUP(A254,'Controle de Estoque'!A:I,1,FALSE)),"Produto não cadastrado",VLOOKUP(A254,'Controle de Estoque'!A:I,2,FALSE)))</f>
        <v>1585J-M8CBJM-1</v>
      </c>
      <c r="H254" s="113" t="str">
        <f>IF(ISERROR(VLOOKUP(A254,'Controle de Estoque'!A:I,1,FALSE)),"",VLOOKUP(A254,'Controle de Estoque'!A:I,3,FALSE))</f>
        <v>F 16</v>
      </c>
      <c r="I254" s="38"/>
    </row>
    <row r="255" spans="1:9" x14ac:dyDescent="0.25">
      <c r="A255" s="98" t="s">
        <v>364</v>
      </c>
      <c r="B255" s="109" t="s">
        <v>7321</v>
      </c>
      <c r="C255" s="110">
        <v>0</v>
      </c>
      <c r="D255" s="111"/>
      <c r="E255" s="112">
        <f t="shared" si="3"/>
        <v>0</v>
      </c>
      <c r="F255" s="113">
        <f>IF(ISERROR(VLOOKUP(A255,'Controle de Estoque'!A:I,1,FALSE)),"",VLOOKUP(A255,'Controle de Estoque'!A:I,4,FALSE))</f>
        <v>0</v>
      </c>
      <c r="G255" s="114" t="str">
        <f>IF(ISBLANK(A255),"",IF(ISERROR(VLOOKUP(A255,'Controle de Estoque'!A:I,1,FALSE)),"Produto não cadastrado",VLOOKUP(A255,'Controle de Estoque'!A:I,2,FALSE)))</f>
        <v>1585J-M8PBJM3</v>
      </c>
      <c r="H255" s="113" t="str">
        <f>IF(ISERROR(VLOOKUP(A255,'Controle de Estoque'!A:I,1,FALSE)),"",VLOOKUP(A255,'Controle de Estoque'!A:I,3,FALSE))</f>
        <v>F</v>
      </c>
      <c r="I255" s="38"/>
    </row>
    <row r="256" spans="1:9" x14ac:dyDescent="0.25">
      <c r="A256" s="98" t="s">
        <v>365</v>
      </c>
      <c r="B256" s="109" t="s">
        <v>7321</v>
      </c>
      <c r="C256" s="110">
        <v>1</v>
      </c>
      <c r="D256" s="111"/>
      <c r="E256" s="112">
        <f t="shared" si="3"/>
        <v>0</v>
      </c>
      <c r="F256" s="113">
        <f>IF(ISERROR(VLOOKUP(A256,'Controle de Estoque'!A:I,1,FALSE)),"",VLOOKUP(A256,'Controle de Estoque'!A:I,4,FALSE))</f>
        <v>1</v>
      </c>
      <c r="G256" s="114" t="str">
        <f>IF(ISBLANK(A256),"",IF(ISERROR(VLOOKUP(A256,'Controle de Estoque'!A:I,1,FALSE)),"Produto não cadastrado",VLOOKUP(A256,'Controle de Estoque'!A:I,2,FALSE)))</f>
        <v>1585J-M8PBJM5</v>
      </c>
      <c r="H256" s="113" t="str">
        <f>IF(ISERROR(VLOOKUP(A256,'Controle de Estoque'!A:I,1,FALSE)),"",VLOOKUP(A256,'Controle de Estoque'!A:I,3,FALSE))</f>
        <v>F</v>
      </c>
      <c r="I256" s="38"/>
    </row>
    <row r="257" spans="1:9" x14ac:dyDescent="0.25">
      <c r="A257" s="98" t="s">
        <v>366</v>
      </c>
      <c r="B257" s="109" t="s">
        <v>7321</v>
      </c>
      <c r="C257" s="110">
        <v>0</v>
      </c>
      <c r="D257" s="111"/>
      <c r="E257" s="112">
        <f t="shared" si="3"/>
        <v>0</v>
      </c>
      <c r="F257" s="113">
        <f>IF(ISERROR(VLOOKUP(A257,'Controle de Estoque'!A:I,1,FALSE)),"",VLOOKUP(A257,'Controle de Estoque'!A:I,4,FALSE))</f>
        <v>1</v>
      </c>
      <c r="G257" s="114" t="str">
        <f>IF(ISBLANK(A257),"",IF(ISERROR(VLOOKUP(A257,'Controle de Estoque'!A:I,1,FALSE)),"Produto não cadastrado",VLOOKUP(A257,'Controle de Estoque'!A:I,2,FALSE)))</f>
        <v>1585J-M8TBJM1M9</v>
      </c>
      <c r="H257" s="113" t="str">
        <f>IF(ISERROR(VLOOKUP(A257,'Controle de Estoque'!A:I,1,FALSE)),"",VLOOKUP(A257,'Controle de Estoque'!A:I,3,FALSE))</f>
        <v>F</v>
      </c>
      <c r="I257" s="38"/>
    </row>
    <row r="258" spans="1:9" x14ac:dyDescent="0.25">
      <c r="A258" s="98" t="s">
        <v>367</v>
      </c>
      <c r="B258" s="109" t="s">
        <v>7321</v>
      </c>
      <c r="C258" s="110">
        <v>1</v>
      </c>
      <c r="D258" s="111"/>
      <c r="E258" s="112">
        <f t="shared" si="3"/>
        <v>0</v>
      </c>
      <c r="F258" s="113">
        <f>IF(ISERROR(VLOOKUP(A258,'Controle de Estoque'!A:I,1,FALSE)),"",VLOOKUP(A258,'Controle de Estoque'!A:I,4,FALSE))</f>
        <v>1</v>
      </c>
      <c r="G258" s="114" t="str">
        <f>IF(ISBLANK(A258),"",IF(ISERROR(VLOOKUP(A258,'Controle de Estoque'!A:I,1,FALSE)),"Produto não cadastrado",VLOOKUP(A258,'Controle de Estoque'!A:I,2,FALSE)))</f>
        <v>1606XL120DR</v>
      </c>
      <c r="H258" s="113" t="str">
        <f>IF(ISERROR(VLOOKUP(A258,'Controle de Estoque'!A:I,1,FALSE)),"",VLOOKUP(A258,'Controle de Estoque'!A:I,3,FALSE))</f>
        <v>F 14</v>
      </c>
      <c r="I258" s="38"/>
    </row>
    <row r="259" spans="1:9" x14ac:dyDescent="0.25">
      <c r="A259" s="98" t="s">
        <v>368</v>
      </c>
      <c r="B259" s="109" t="s">
        <v>7321</v>
      </c>
      <c r="C259" s="110">
        <v>1</v>
      </c>
      <c r="D259" s="111"/>
      <c r="E259" s="112">
        <f t="shared" ref="E259:E322" si="4">IF(ISBLANK(A259),"",C259*D259)</f>
        <v>0</v>
      </c>
      <c r="F259" s="113">
        <f>IF(ISERROR(VLOOKUP(A259,'Controle de Estoque'!A:I,1,FALSE)),"",VLOOKUP(A259,'Controle de Estoque'!A:I,4,FALSE))</f>
        <v>1</v>
      </c>
      <c r="G259" s="114" t="str">
        <f>IF(ISBLANK(A259),"",IF(ISERROR(VLOOKUP(A259,'Controle de Estoque'!A:I,1,FALSE)),"Produto não cadastrado",VLOOKUP(A259,'Controle de Estoque'!A:I,2,FALSE)))</f>
        <v>1606XL120E3</v>
      </c>
      <c r="H259" s="113" t="str">
        <f>IF(ISERROR(VLOOKUP(A259,'Controle de Estoque'!A:I,1,FALSE)),"",VLOOKUP(A259,'Controle de Estoque'!A:I,3,FALSE))</f>
        <v>F 14</v>
      </c>
      <c r="I259" s="38"/>
    </row>
    <row r="260" spans="1:9" x14ac:dyDescent="0.25">
      <c r="A260" s="98" t="s">
        <v>369</v>
      </c>
      <c r="B260" s="109" t="s">
        <v>7321</v>
      </c>
      <c r="C260" s="110">
        <v>0</v>
      </c>
      <c r="D260" s="111"/>
      <c r="E260" s="112">
        <f t="shared" si="4"/>
        <v>0</v>
      </c>
      <c r="F260" s="113">
        <f>IF(ISERROR(VLOOKUP(A260,'Controle de Estoque'!A:I,1,FALSE)),"",VLOOKUP(A260,'Controle de Estoque'!A:I,4,FALSE))</f>
        <v>0</v>
      </c>
      <c r="G260" s="114" t="str">
        <f>IF(ISBLANK(A260),"",IF(ISERROR(VLOOKUP(A260,'Controle de Estoque'!A:I,1,FALSE)),"Produto não cadastrado",VLOOKUP(A260,'Controle de Estoque'!A:I,2,FALSE)))</f>
        <v>1606XL240E</v>
      </c>
      <c r="H260" s="113" t="str">
        <f>IF(ISERROR(VLOOKUP(A260,'Controle de Estoque'!A:I,1,FALSE)),"",VLOOKUP(A260,'Controle de Estoque'!A:I,3,FALSE))</f>
        <v>F 14</v>
      </c>
      <c r="I260" s="38"/>
    </row>
    <row r="261" spans="1:9" x14ac:dyDescent="0.25">
      <c r="A261" s="98" t="s">
        <v>370</v>
      </c>
      <c r="B261" s="109" t="s">
        <v>7321</v>
      </c>
      <c r="C261" s="110">
        <v>0</v>
      </c>
      <c r="D261" s="111"/>
      <c r="E261" s="112">
        <f t="shared" si="4"/>
        <v>0</v>
      </c>
      <c r="F261" s="113">
        <f>IF(ISERROR(VLOOKUP(A261,'Controle de Estoque'!A:I,1,FALSE)),"",VLOOKUP(A261,'Controle de Estoque'!A:I,4,FALSE))</f>
        <v>0</v>
      </c>
      <c r="G261" s="114" t="str">
        <f>IF(ISBLANK(A261),"",IF(ISERROR(VLOOKUP(A261,'Controle de Estoque'!A:I,1,FALSE)),"Produto não cadastrado",VLOOKUP(A261,'Controle de Estoque'!A:I,2,FALSE)))</f>
        <v>1606XL480E</v>
      </c>
      <c r="H261" s="113" t="str">
        <f>IF(ISERROR(VLOOKUP(A261,'Controle de Estoque'!A:I,1,FALSE)),"",VLOOKUP(A261,'Controle de Estoque'!A:I,3,FALSE))</f>
        <v>F 14</v>
      </c>
      <c r="I261" s="38"/>
    </row>
    <row r="262" spans="1:9" x14ac:dyDescent="0.25">
      <c r="A262" s="98" t="s">
        <v>371</v>
      </c>
      <c r="B262" s="109" t="s">
        <v>7321</v>
      </c>
      <c r="C262" s="110">
        <v>0</v>
      </c>
      <c r="D262" s="111"/>
      <c r="E262" s="112">
        <f t="shared" si="4"/>
        <v>0</v>
      </c>
      <c r="F262" s="113">
        <f>IF(ISERROR(VLOOKUP(A262,'Controle de Estoque'!A:I,1,FALSE)),"",VLOOKUP(A262,'Controle de Estoque'!A:I,4,FALSE))</f>
        <v>0</v>
      </c>
      <c r="G262" s="114" t="str">
        <f>IF(ISBLANK(A262),"",IF(ISERROR(VLOOKUP(A262,'Controle de Estoque'!A:I,1,FALSE)),"Produto não cadastrado",VLOOKUP(A262,'Controle de Estoque'!A:I,2,FALSE)))</f>
        <v>1606XLB120E</v>
      </c>
      <c r="H262" s="113" t="str">
        <f>IF(ISERROR(VLOOKUP(A262,'Controle de Estoque'!A:I,1,FALSE)),"",VLOOKUP(A262,'Controle de Estoque'!A:I,3,FALSE))</f>
        <v>F 14</v>
      </c>
      <c r="I262" s="38"/>
    </row>
    <row r="263" spans="1:9" x14ac:dyDescent="0.25">
      <c r="A263" s="98" t="s">
        <v>372</v>
      </c>
      <c r="B263" s="109" t="s">
        <v>7321</v>
      </c>
      <c r="C263" s="110">
        <v>3</v>
      </c>
      <c r="D263" s="111"/>
      <c r="E263" s="112">
        <f t="shared" si="4"/>
        <v>0</v>
      </c>
      <c r="F263" s="113">
        <f>IF(ISERROR(VLOOKUP(A263,'Controle de Estoque'!A:I,1,FALSE)),"",VLOOKUP(A263,'Controle de Estoque'!A:I,4,FALSE))</f>
        <v>3</v>
      </c>
      <c r="G263" s="114" t="str">
        <f>IF(ISBLANK(A263),"",IF(ISERROR(VLOOKUP(A263,'Controle de Estoque'!A:I,1,FALSE)),"Produto não cadastrado",VLOOKUP(A263,'Controle de Estoque'!A:I,2,FALSE)))</f>
        <v>1606XLBUFFER</v>
      </c>
      <c r="H263" s="113" t="str">
        <f>IF(ISERROR(VLOOKUP(A263,'Controle de Estoque'!A:I,1,FALSE)),"",VLOOKUP(A263,'Controle de Estoque'!A:I,3,FALSE))</f>
        <v>F 14</v>
      </c>
      <c r="I263" s="38"/>
    </row>
    <row r="264" spans="1:9" x14ac:dyDescent="0.25">
      <c r="A264" s="98" t="s">
        <v>373</v>
      </c>
      <c r="B264" s="109" t="s">
        <v>7321</v>
      </c>
      <c r="C264" s="110">
        <v>0</v>
      </c>
      <c r="D264" s="111"/>
      <c r="E264" s="112">
        <f t="shared" si="4"/>
        <v>0</v>
      </c>
      <c r="F264" s="113">
        <f>IF(ISERROR(VLOOKUP(A264,'Controle de Estoque'!A:I,1,FALSE)),"",VLOOKUP(A264,'Controle de Estoque'!A:I,4,FALSE))</f>
        <v>0</v>
      </c>
      <c r="G264" s="114" t="str">
        <f>IF(ISBLANK(A264),"",IF(ISERROR(VLOOKUP(A264,'Controle de Estoque'!A:I,1,FALSE)),"Produto não cadastrado",VLOOKUP(A264,'Controle de Estoque'!A:I,2,FALSE)))</f>
        <v>1606XLDNET4</v>
      </c>
      <c r="H264" s="113" t="str">
        <f>IF(ISERROR(VLOOKUP(A264,'Controle de Estoque'!A:I,1,FALSE)),"",VLOOKUP(A264,'Controle de Estoque'!A:I,3,FALSE))</f>
        <v>F 14</v>
      </c>
      <c r="I264" s="38"/>
    </row>
    <row r="265" spans="1:9" x14ac:dyDescent="0.25">
      <c r="A265" s="98" t="s">
        <v>374</v>
      </c>
      <c r="B265" s="109" t="s">
        <v>7321</v>
      </c>
      <c r="C265" s="110">
        <v>0</v>
      </c>
      <c r="D265" s="111"/>
      <c r="E265" s="112">
        <f t="shared" si="4"/>
        <v>0</v>
      </c>
      <c r="F265" s="113">
        <f>IF(ISERROR(VLOOKUP(A265,'Controle de Estoque'!A:I,1,FALSE)),"",VLOOKUP(A265,'Controle de Estoque'!A:I,4,FALSE))</f>
        <v>0</v>
      </c>
      <c r="G265" s="114" t="str">
        <f>IF(ISBLANK(A265),"",IF(ISERROR(VLOOKUP(A265,'Controle de Estoque'!A:I,1,FALSE)),"Produto não cadastrado",VLOOKUP(A265,'Controle de Estoque'!A:I,2,FALSE)))</f>
        <v>1606XLE120E</v>
      </c>
      <c r="H265" s="113" t="str">
        <f>IF(ISERROR(VLOOKUP(A265,'Controle de Estoque'!A:I,1,FALSE)),"",VLOOKUP(A265,'Controle de Estoque'!A:I,3,FALSE))</f>
        <v>F 14</v>
      </c>
      <c r="I265" s="38"/>
    </row>
    <row r="266" spans="1:9" x14ac:dyDescent="0.25">
      <c r="A266" s="98" t="s">
        <v>375</v>
      </c>
      <c r="B266" s="109" t="s">
        <v>7321</v>
      </c>
      <c r="C266" s="110">
        <v>2</v>
      </c>
      <c r="D266" s="111"/>
      <c r="E266" s="112">
        <f t="shared" si="4"/>
        <v>0</v>
      </c>
      <c r="F266" s="113">
        <f>IF(ISERROR(VLOOKUP(A266,'Controle de Estoque'!A:I,1,FALSE)),"",VLOOKUP(A266,'Controle de Estoque'!A:I,4,FALSE))</f>
        <v>2</v>
      </c>
      <c r="G266" s="114" t="str">
        <f>IF(ISBLANK(A266),"",IF(ISERROR(VLOOKUP(A266,'Controle de Estoque'!A:I,1,FALSE)),"Produto não cadastrado",VLOOKUP(A266,'Controle de Estoque'!A:I,2,FALSE)))</f>
        <v>1606XLE120E2</v>
      </c>
      <c r="H266" s="113" t="str">
        <f>IF(ISERROR(VLOOKUP(A266,'Controle de Estoque'!A:I,1,FALSE)),"",VLOOKUP(A266,'Controle de Estoque'!A:I,3,FALSE))</f>
        <v>F 14</v>
      </c>
      <c r="I266" s="38"/>
    </row>
    <row r="267" spans="1:9" x14ac:dyDescent="0.25">
      <c r="A267" s="98" t="s">
        <v>376</v>
      </c>
      <c r="B267" s="109" t="s">
        <v>7321</v>
      </c>
      <c r="C267" s="110">
        <v>0</v>
      </c>
      <c r="D267" s="111"/>
      <c r="E267" s="112">
        <f t="shared" si="4"/>
        <v>0</v>
      </c>
      <c r="F267" s="113">
        <f>IF(ISERROR(VLOOKUP(A267,'Controle de Estoque'!A:I,1,FALSE)),"",VLOOKUP(A267,'Controle de Estoque'!A:I,4,FALSE))</f>
        <v>0</v>
      </c>
      <c r="G267" s="114" t="str">
        <f>IF(ISBLANK(A267),"",IF(ISERROR(VLOOKUP(A267,'Controle de Estoque'!A:I,1,FALSE)),"Produto não cadastrado",VLOOKUP(A267,'Controle de Estoque'!A:I,2,FALSE)))</f>
        <v>1606XLE240E</v>
      </c>
      <c r="H267" s="113" t="str">
        <f>IF(ISERROR(VLOOKUP(A267,'Controle de Estoque'!A:I,1,FALSE)),"",VLOOKUP(A267,'Controle de Estoque'!A:I,3,FALSE))</f>
        <v>F 14</v>
      </c>
      <c r="I267" s="38"/>
    </row>
    <row r="268" spans="1:9" x14ac:dyDescent="0.25">
      <c r="A268" s="98" t="s">
        <v>377</v>
      </c>
      <c r="B268" s="109" t="s">
        <v>7321</v>
      </c>
      <c r="C268" s="110">
        <v>0</v>
      </c>
      <c r="D268" s="111"/>
      <c r="E268" s="112">
        <f t="shared" si="4"/>
        <v>0</v>
      </c>
      <c r="F268" s="113">
        <f>IF(ISERROR(VLOOKUP(A268,'Controle de Estoque'!A:I,1,FALSE)),"",VLOOKUP(A268,'Controle de Estoque'!A:I,4,FALSE))</f>
        <v>0</v>
      </c>
      <c r="G268" s="114" t="str">
        <f>IF(ISBLANK(A268),"",IF(ISERROR(VLOOKUP(A268,'Controle de Estoque'!A:I,1,FALSE)),"Produto não cadastrado",VLOOKUP(A268,'Controle de Estoque'!A:I,2,FALSE)))</f>
        <v>1606XLP25A</v>
      </c>
      <c r="H268" s="113" t="str">
        <f>IF(ISERROR(VLOOKUP(A268,'Controle de Estoque'!A:I,1,FALSE)),"",VLOOKUP(A268,'Controle de Estoque'!A:I,3,FALSE))</f>
        <v>F 14</v>
      </c>
      <c r="I268" s="38"/>
    </row>
    <row r="269" spans="1:9" x14ac:dyDescent="0.25">
      <c r="A269" s="98" t="s">
        <v>378</v>
      </c>
      <c r="B269" s="109" t="s">
        <v>7321</v>
      </c>
      <c r="C269" s="110">
        <v>0</v>
      </c>
      <c r="D269" s="111"/>
      <c r="E269" s="112">
        <f t="shared" si="4"/>
        <v>0</v>
      </c>
      <c r="F269" s="113">
        <f>IF(ISERROR(VLOOKUP(A269,'Controle de Estoque'!A:I,1,FALSE)),"",VLOOKUP(A269,'Controle de Estoque'!A:I,4,FALSE))</f>
        <v>0</v>
      </c>
      <c r="G269" s="114" t="str">
        <f>IF(ISBLANK(A269),"",IF(ISERROR(VLOOKUP(A269,'Controle de Estoque'!A:I,1,FALSE)),"Produto não cadastrado",VLOOKUP(A269,'Controle de Estoque'!A:I,2,FALSE)))</f>
        <v>1606XLP50E</v>
      </c>
      <c r="H269" s="113" t="str">
        <f>IF(ISERROR(VLOOKUP(A269,'Controle de Estoque'!A:I,1,FALSE)),"",VLOOKUP(A269,'Controle de Estoque'!A:I,3,FALSE))</f>
        <v>F 14</v>
      </c>
      <c r="I269" s="38"/>
    </row>
    <row r="270" spans="1:9" x14ac:dyDescent="0.25">
      <c r="A270" s="98" t="s">
        <v>379</v>
      </c>
      <c r="B270" s="109" t="s">
        <v>7321</v>
      </c>
      <c r="C270" s="110">
        <v>2</v>
      </c>
      <c r="D270" s="111"/>
      <c r="E270" s="112">
        <f t="shared" si="4"/>
        <v>0</v>
      </c>
      <c r="F270" s="113">
        <f>IF(ISERROR(VLOOKUP(A270,'Controle de Estoque'!A:I,1,FALSE)),"",VLOOKUP(A270,'Controle de Estoque'!A:I,4,FALSE))</f>
        <v>0</v>
      </c>
      <c r="G270" s="114" t="str">
        <f>IF(ISBLANK(A270),"",IF(ISERROR(VLOOKUP(A270,'Controle de Estoque'!A:I,1,FALSE)),"Produto não cadastrado",VLOOKUP(A270,'Controle de Estoque'!A:I,2,FALSE)))</f>
        <v>1606XLP72E</v>
      </c>
      <c r="H270" s="113" t="str">
        <f>IF(ISERROR(VLOOKUP(A270,'Controle de Estoque'!A:I,1,FALSE)),"",VLOOKUP(A270,'Controle de Estoque'!A:I,3,FALSE))</f>
        <v>F 14</v>
      </c>
      <c r="I270" s="38"/>
    </row>
    <row r="271" spans="1:9" x14ac:dyDescent="0.25">
      <c r="A271" s="98" t="s">
        <v>380</v>
      </c>
      <c r="B271" s="109" t="s">
        <v>7321</v>
      </c>
      <c r="C271" s="110">
        <v>2</v>
      </c>
      <c r="D271" s="111"/>
      <c r="E271" s="112">
        <f t="shared" si="4"/>
        <v>0</v>
      </c>
      <c r="F271" s="113">
        <f>IF(ISERROR(VLOOKUP(A271,'Controle de Estoque'!A:I,1,FALSE)),"",VLOOKUP(A271,'Controle de Estoque'!A:I,4,FALSE))</f>
        <v>2</v>
      </c>
      <c r="G271" s="114" t="str">
        <f>IF(ISBLANK(A271),"",IF(ISERROR(VLOOKUP(A271,'Controle de Estoque'!A:I,1,FALSE)),"Produto não cadastrado",VLOOKUP(A271,'Controle de Estoque'!A:I,2,FALSE)))</f>
        <v>1606XLP90E2</v>
      </c>
      <c r="H271" s="113" t="str">
        <f>IF(ISERROR(VLOOKUP(A271,'Controle de Estoque'!A:I,1,FALSE)),"",VLOOKUP(A271,'Controle de Estoque'!A:I,3,FALSE))</f>
        <v>F 14</v>
      </c>
      <c r="I271" s="38"/>
    </row>
    <row r="272" spans="1:9" x14ac:dyDescent="0.25">
      <c r="A272" s="98" t="s">
        <v>381</v>
      </c>
      <c r="B272" s="109" t="s">
        <v>7321</v>
      </c>
      <c r="C272" s="110">
        <v>1</v>
      </c>
      <c r="D272" s="111"/>
      <c r="E272" s="112">
        <f t="shared" si="4"/>
        <v>0</v>
      </c>
      <c r="F272" s="113">
        <f>IF(ISERROR(VLOOKUP(A272,'Controle de Estoque'!A:I,1,FALSE)),"",VLOOKUP(A272,'Controle de Estoque'!A:I,4,FALSE))</f>
        <v>1</v>
      </c>
      <c r="G272" s="114" t="str">
        <f>IF(ISBLANK(A272),"",IF(ISERROR(VLOOKUP(A272,'Controle de Estoque'!A:I,1,FALSE)),"Produto não cadastrado",VLOOKUP(A272,'Controle de Estoque'!A:I,2,FALSE)))</f>
        <v>1606XLRED20-30</v>
      </c>
      <c r="H272" s="113" t="str">
        <f>IF(ISERROR(VLOOKUP(A272,'Controle de Estoque'!A:I,1,FALSE)),"",VLOOKUP(A272,'Controle de Estoque'!A:I,3,FALSE))</f>
        <v>F 14</v>
      </c>
      <c r="I272" s="38"/>
    </row>
    <row r="273" spans="1:9" x14ac:dyDescent="0.25">
      <c r="A273" s="98" t="s">
        <v>382</v>
      </c>
      <c r="B273" s="109" t="s">
        <v>7321</v>
      </c>
      <c r="C273" s="110">
        <v>1</v>
      </c>
      <c r="D273" s="111"/>
      <c r="E273" s="112">
        <f t="shared" si="4"/>
        <v>0</v>
      </c>
      <c r="F273" s="113">
        <f>IF(ISERROR(VLOOKUP(A273,'Controle de Estoque'!A:I,1,FALSE)),"",VLOOKUP(A273,'Controle de Estoque'!A:I,4,FALSE))</f>
        <v>1</v>
      </c>
      <c r="G273" s="114" t="str">
        <f>IF(ISBLANK(A273),"",IF(ISERROR(VLOOKUP(A273,'Controle de Estoque'!A:I,1,FALSE)),"Produto não cadastrado",VLOOKUP(A273,'Controle de Estoque'!A:I,2,FALSE)))</f>
        <v>1606XLRED40</v>
      </c>
      <c r="H273" s="113" t="str">
        <f>IF(ISERROR(VLOOKUP(A273,'Controle de Estoque'!A:I,1,FALSE)),"",VLOOKUP(A273,'Controle de Estoque'!A:I,3,FALSE))</f>
        <v>F 14</v>
      </c>
      <c r="I273" s="38"/>
    </row>
    <row r="274" spans="1:9" x14ac:dyDescent="0.25">
      <c r="A274" s="98" t="s">
        <v>383</v>
      </c>
      <c r="B274" s="109" t="s">
        <v>7321</v>
      </c>
      <c r="C274" s="110">
        <v>0</v>
      </c>
      <c r="D274" s="111" t="s">
        <v>7310</v>
      </c>
      <c r="E274" s="112" t="e">
        <f t="shared" si="4"/>
        <v>#VALUE!</v>
      </c>
      <c r="F274" s="113">
        <f>IF(ISERROR(VLOOKUP(A274,'Controle de Estoque'!A:I,1,FALSE)),"",VLOOKUP(A274,'Controle de Estoque'!A:I,4,FALSE))</f>
        <v>0</v>
      </c>
      <c r="G274" s="114" t="str">
        <f>IF(ISBLANK(A274),"",IF(ISERROR(VLOOKUP(A274,'Controle de Estoque'!A:I,1,FALSE)),"Produto não cadastrado",VLOOKUP(A274,'Controle de Estoque'!A:I,2,FALSE)))</f>
        <v>1606XLS120E</v>
      </c>
      <c r="H274" s="113" t="str">
        <f>IF(ISERROR(VLOOKUP(A274,'Controle de Estoque'!A:I,1,FALSE)),"",VLOOKUP(A274,'Controle de Estoque'!A:I,3,FALSE))</f>
        <v>F 14</v>
      </c>
      <c r="I274" s="38"/>
    </row>
    <row r="275" spans="1:9" x14ac:dyDescent="0.25">
      <c r="A275" s="98" t="s">
        <v>384</v>
      </c>
      <c r="B275" s="109" t="s">
        <v>7321</v>
      </c>
      <c r="C275" s="110">
        <v>0</v>
      </c>
      <c r="D275" s="111"/>
      <c r="E275" s="112">
        <f t="shared" si="4"/>
        <v>0</v>
      </c>
      <c r="F275" s="113">
        <f>IF(ISERROR(VLOOKUP(A275,'Controle de Estoque'!A:I,1,FALSE)),"",VLOOKUP(A275,'Controle de Estoque'!A:I,4,FALSE))</f>
        <v>0</v>
      </c>
      <c r="G275" s="114" t="str">
        <f>IF(ISBLANK(A275),"",IF(ISERROR(VLOOKUP(A275,'Controle de Estoque'!A:I,1,FALSE)),"Produto não cadastrado",VLOOKUP(A275,'Controle de Estoque'!A:I,2,FALSE)))</f>
        <v>1606XLS240E</v>
      </c>
      <c r="H275" s="113" t="str">
        <f>IF(ISERROR(VLOOKUP(A275,'Controle de Estoque'!A:I,1,FALSE)),"",VLOOKUP(A275,'Controle de Estoque'!A:I,3,FALSE))</f>
        <v>F 14</v>
      </c>
      <c r="I275" s="38"/>
    </row>
    <row r="276" spans="1:9" x14ac:dyDescent="0.25">
      <c r="A276" s="98" t="s">
        <v>385</v>
      </c>
      <c r="B276" s="109" t="s">
        <v>7321</v>
      </c>
      <c r="C276" s="110">
        <v>0</v>
      </c>
      <c r="D276" s="111"/>
      <c r="E276" s="112">
        <f t="shared" si="4"/>
        <v>0</v>
      </c>
      <c r="F276" s="113">
        <f>IF(ISERROR(VLOOKUP(A276,'Controle de Estoque'!A:I,1,FALSE)),"",VLOOKUP(A276,'Controle de Estoque'!A:I,4,FALSE))</f>
        <v>0</v>
      </c>
      <c r="G276" s="114" t="str">
        <f>IF(ISBLANK(A276),"",IF(ISERROR(VLOOKUP(A276,'Controle de Estoque'!A:I,1,FALSE)),"Produto não cadastrado",VLOOKUP(A276,'Controle de Estoque'!A:I,2,FALSE)))</f>
        <v>1606XLS480E3</v>
      </c>
      <c r="H276" s="113" t="str">
        <f>IF(ISERROR(VLOOKUP(A276,'Controle de Estoque'!A:I,1,FALSE)),"",VLOOKUP(A276,'Controle de Estoque'!A:I,3,FALSE))</f>
        <v>F 14</v>
      </c>
      <c r="I276" s="38"/>
    </row>
    <row r="277" spans="1:9" x14ac:dyDescent="0.25">
      <c r="A277" s="98" t="s">
        <v>386</v>
      </c>
      <c r="B277" s="109" t="s">
        <v>7321</v>
      </c>
      <c r="C277" s="110">
        <v>0</v>
      </c>
      <c r="D277" s="111"/>
      <c r="E277" s="112">
        <f t="shared" si="4"/>
        <v>0</v>
      </c>
      <c r="F277" s="113">
        <f>IF(ISERROR(VLOOKUP(A277,'Controle de Estoque'!A:I,1,FALSE)),"",VLOOKUP(A277,'Controle de Estoque'!A:I,4,FALSE))</f>
        <v>0</v>
      </c>
      <c r="G277" s="114" t="str">
        <f>IF(ISBLANK(A277),"",IF(ISERROR(VLOOKUP(A277,'Controle de Estoque'!A:I,1,FALSE)),"Produto não cadastrado",VLOOKUP(A277,'Controle de Estoque'!A:I,2,FALSE)))</f>
        <v>1609U500E</v>
      </c>
      <c r="H277" s="113" t="str">
        <f>IF(ISERROR(VLOOKUP(A277,'Controle de Estoque'!A:I,1,FALSE)),"",VLOOKUP(A277,'Controle de Estoque'!A:I,3,FALSE))</f>
        <v>F</v>
      </c>
      <c r="I277" s="38"/>
    </row>
    <row r="278" spans="1:9" x14ac:dyDescent="0.25">
      <c r="A278" s="98" t="s">
        <v>387</v>
      </c>
      <c r="B278" s="109" t="s">
        <v>7321</v>
      </c>
      <c r="C278" s="110">
        <v>1</v>
      </c>
      <c r="D278" s="111"/>
      <c r="E278" s="112">
        <f t="shared" si="4"/>
        <v>0</v>
      </c>
      <c r="F278" s="113">
        <f>IF(ISERROR(VLOOKUP(A278,'Controle de Estoque'!A:I,1,FALSE)),"",VLOOKUP(A278,'Controle de Estoque'!A:I,4,FALSE))</f>
        <v>1</v>
      </c>
      <c r="G278" s="114" t="str">
        <f>IF(ISBLANK(A278),"",IF(ISERROR(VLOOKUP(A278,'Controle de Estoque'!A:I,1,FALSE)),"Produto não cadastrado",VLOOKUP(A278,'Controle de Estoque'!A:I,2,FALSE)))</f>
        <v>160DN2</v>
      </c>
      <c r="H278" s="113" t="str">
        <f>IF(ISERROR(VLOOKUP(A278,'Controle de Estoque'!A:I,1,FALSE)),"",VLOOKUP(A278,'Controle de Estoque'!A:I,3,FALSE))</f>
        <v>F</v>
      </c>
      <c r="I278" s="38"/>
    </row>
    <row r="279" spans="1:9" x14ac:dyDescent="0.25">
      <c r="A279" s="98" t="s">
        <v>388</v>
      </c>
      <c r="B279" s="109" t="s">
        <v>7321</v>
      </c>
      <c r="C279" s="110">
        <v>18</v>
      </c>
      <c r="D279" s="111"/>
      <c r="E279" s="112">
        <f t="shared" si="4"/>
        <v>0</v>
      </c>
      <c r="F279" s="113">
        <f>IF(ISERROR(VLOOKUP(A279,'Controle de Estoque'!A:I,1,FALSE)),"",VLOOKUP(A279,'Controle de Estoque'!A:I,4,FALSE))</f>
        <v>18</v>
      </c>
      <c r="G279" s="114" t="str">
        <f>IF(ISBLANK(A279),"",IF(ISERROR(VLOOKUP(A279,'Controle de Estoque'!A:I,1,FALSE)),"Produto não cadastrado",VLOOKUP(A279,'Controle de Estoque'!A:I,2,FALSE)))</f>
        <v>1SNA216110R2200</v>
      </c>
      <c r="H279" s="113" t="str">
        <f>IF(ISERROR(VLOOKUP(A279,'Controle de Estoque'!A:I,1,FALSE)),"",VLOOKUP(A279,'Controle de Estoque'!A:I,3,FALSE))</f>
        <v>N/A</v>
      </c>
      <c r="I279" s="38"/>
    </row>
    <row r="280" spans="1:9" x14ac:dyDescent="0.25">
      <c r="A280" s="98" t="s">
        <v>389</v>
      </c>
      <c r="B280" s="109" t="s">
        <v>7321</v>
      </c>
      <c r="C280" s="110">
        <v>5</v>
      </c>
      <c r="D280" s="111"/>
      <c r="E280" s="112">
        <f t="shared" si="4"/>
        <v>0</v>
      </c>
      <c r="F280" s="113">
        <f>IF(ISERROR(VLOOKUP(A280,'Controle de Estoque'!A:I,1,FALSE)),"",VLOOKUP(A280,'Controle de Estoque'!A:I,4,FALSE))</f>
        <v>5</v>
      </c>
      <c r="G280" s="114" t="str">
        <f>IF(ISBLANK(A280),"",IF(ISERROR(VLOOKUP(A280,'Controle de Estoque'!A:I,1,FALSE)),"Produto não cadastrado",VLOOKUP(A280,'Controle de Estoque'!A:I,2,FALSE)))</f>
        <v>1694-PFA1244</v>
      </c>
      <c r="H280" s="113" t="str">
        <f>IF(ISERROR(VLOOKUP(A280,'Controle de Estoque'!A:I,1,FALSE)),"",VLOOKUP(A280,'Controle de Estoque'!A:I,3,FALSE))</f>
        <v>F</v>
      </c>
      <c r="I280" s="38"/>
    </row>
    <row r="281" spans="1:9" x14ac:dyDescent="0.25">
      <c r="A281" s="98" t="s">
        <v>390</v>
      </c>
      <c r="B281" s="109" t="s">
        <v>7321</v>
      </c>
      <c r="C281" s="110">
        <v>2</v>
      </c>
      <c r="D281" s="111"/>
      <c r="E281" s="112">
        <f t="shared" si="4"/>
        <v>0</v>
      </c>
      <c r="F281" s="113">
        <f>IF(ISERROR(VLOOKUP(A281,'Controle de Estoque'!A:I,1,FALSE)),"",VLOOKUP(A281,'Controle de Estoque'!A:I,4,FALSE))</f>
        <v>2</v>
      </c>
      <c r="G281" s="114" t="str">
        <f>IF(ISBLANK(A281),"",IF(ISERROR(VLOOKUP(A281,'Controle de Estoque'!A:I,1,FALSE)),"Produto não cadastrado",VLOOKUP(A281,'Controle de Estoque'!A:I,2,FALSE)))</f>
        <v>16NHG000B690</v>
      </c>
      <c r="H281" s="113" t="str">
        <f>IF(ISERROR(VLOOKUP(A281,'Controle de Estoque'!A:I,1,FALSE)),"",VLOOKUP(A281,'Controle de Estoque'!A:I,3,FALSE))</f>
        <v>N/A</v>
      </c>
      <c r="I281" s="38"/>
    </row>
    <row r="282" spans="1:9" x14ac:dyDescent="0.25">
      <c r="A282" s="116" t="s">
        <v>391</v>
      </c>
      <c r="B282" s="109" t="s">
        <v>7321</v>
      </c>
      <c r="C282" s="110">
        <v>1</v>
      </c>
      <c r="D282" s="111"/>
      <c r="E282" s="112">
        <f t="shared" si="4"/>
        <v>0</v>
      </c>
      <c r="F282" s="113">
        <f>IF(ISERROR(VLOOKUP(A282,'Controle de Estoque'!A:I,1,FALSE)),"",VLOOKUP(A282,'Controle de Estoque'!A:I,4,FALSE))</f>
        <v>1</v>
      </c>
      <c r="G282" s="114" t="str">
        <f>IF(ISBLANK(A282),"",IF(ISERROR(VLOOKUP(A282,'Controle de Estoque'!A:I,1,FALSE)),"Produto não cadastrado",VLOOKUP(A282,'Controle de Estoque'!A:I,2,FALSE)))</f>
        <v>170M1518</v>
      </c>
      <c r="H282" s="113" t="str">
        <f>IF(ISERROR(VLOOKUP(A282,'Controle de Estoque'!A:I,1,FALSE)),"",VLOOKUP(A282,'Controle de Estoque'!A:I,3,FALSE))</f>
        <v>N/A</v>
      </c>
      <c r="I282" s="38"/>
    </row>
    <row r="283" spans="1:9" x14ac:dyDescent="0.25">
      <c r="A283" s="116" t="s">
        <v>392</v>
      </c>
      <c r="B283" s="109" t="s">
        <v>7321</v>
      </c>
      <c r="C283" s="110">
        <v>0</v>
      </c>
      <c r="D283" s="111"/>
      <c r="E283" s="112">
        <f t="shared" si="4"/>
        <v>0</v>
      </c>
      <c r="F283" s="113">
        <f>IF(ISERROR(VLOOKUP(A283,'Controle de Estoque'!A:I,1,FALSE)),"",VLOOKUP(A283,'Controle de Estoque'!A:I,4,FALSE))</f>
        <v>0</v>
      </c>
      <c r="G283" s="114" t="str">
        <f>IF(ISBLANK(A283),"",IF(ISERROR(VLOOKUP(A283,'Controle de Estoque'!A:I,1,FALSE)),"Produto não cadastrado",VLOOKUP(A283,'Controle de Estoque'!A:I,2,FALSE)))</f>
        <v>1SCA080880R1001</v>
      </c>
      <c r="H283" s="113" t="str">
        <f>IF(ISERROR(VLOOKUP(A283,'Controle de Estoque'!A:I,1,FALSE)),"",VLOOKUP(A283,'Controle de Estoque'!A:I,3,FALSE))</f>
        <v>D 26</v>
      </c>
      <c r="I283" s="38"/>
    </row>
    <row r="284" spans="1:9" x14ac:dyDescent="0.25">
      <c r="A284" s="116" t="s">
        <v>393</v>
      </c>
      <c r="B284" s="109" t="s">
        <v>7321</v>
      </c>
      <c r="C284" s="110">
        <v>0</v>
      </c>
      <c r="D284" s="111"/>
      <c r="E284" s="112">
        <f t="shared" si="4"/>
        <v>0</v>
      </c>
      <c r="F284" s="113">
        <f>IF(ISERROR(VLOOKUP(A284,'Controle de Estoque'!A:I,1,FALSE)),"",VLOOKUP(A284,'Controle de Estoque'!A:I,4,FALSE))</f>
        <v>0</v>
      </c>
      <c r="G284" s="114" t="str">
        <f>IF(ISBLANK(A284),"",IF(ISERROR(VLOOKUP(A284,'Controle de Estoque'!A:I,1,FALSE)),"Produto não cadastrado",VLOOKUP(A284,'Controle de Estoque'!A:I,2,FALSE)))</f>
        <v>1SCA080882R1001</v>
      </c>
      <c r="H284" s="113" t="str">
        <f>IF(ISERROR(VLOOKUP(A284,'Controle de Estoque'!A:I,1,FALSE)),"",VLOOKUP(A284,'Controle de Estoque'!A:I,3,FALSE))</f>
        <v>D 26</v>
      </c>
      <c r="I284" s="38"/>
    </row>
    <row r="285" spans="1:9" x14ac:dyDescent="0.25">
      <c r="A285" s="116" t="s">
        <v>394</v>
      </c>
      <c r="B285" s="109" t="s">
        <v>7321</v>
      </c>
      <c r="C285" s="110">
        <v>0</v>
      </c>
      <c r="D285" s="111"/>
      <c r="E285" s="112">
        <f t="shared" si="4"/>
        <v>0</v>
      </c>
      <c r="F285" s="113">
        <f>IF(ISERROR(VLOOKUP(A285,'Controle de Estoque'!A:I,1,FALSE)),"",VLOOKUP(A285,'Controle de Estoque'!A:I,4,FALSE))</f>
        <v>3</v>
      </c>
      <c r="G285" s="114" t="str">
        <f>IF(ISBLANK(A285),"",IF(ISERROR(VLOOKUP(A285,'Controle de Estoque'!A:I,1,FALSE)),"Produto não cadastrado",VLOOKUP(A285,'Controle de Estoque'!A:I,2,FALSE)))</f>
        <v>1SCA080883R1001</v>
      </c>
      <c r="H285" s="113" t="str">
        <f>IF(ISERROR(VLOOKUP(A285,'Controle de Estoque'!A:I,1,FALSE)),"",VLOOKUP(A285,'Controle de Estoque'!A:I,3,FALSE))</f>
        <v>D 26</v>
      </c>
      <c r="I285" s="38"/>
    </row>
    <row r="286" spans="1:9" x14ac:dyDescent="0.25">
      <c r="A286" s="116" t="s">
        <v>395</v>
      </c>
      <c r="B286" s="109" t="s">
        <v>7321</v>
      </c>
      <c r="C286" s="110">
        <v>1</v>
      </c>
      <c r="D286" s="111"/>
      <c r="E286" s="112">
        <f t="shared" si="4"/>
        <v>0</v>
      </c>
      <c r="F286" s="113">
        <f>IF(ISERROR(VLOOKUP(A286,'Controle de Estoque'!A:I,1,FALSE)),"",VLOOKUP(A286,'Controle de Estoque'!A:I,4,FALSE))</f>
        <v>1</v>
      </c>
      <c r="G286" s="114" t="str">
        <f>IF(ISBLANK(A286),"",IF(ISERROR(VLOOKUP(A286,'Controle de Estoque'!A:I,1,FALSE)),"Produto não cadastrado",VLOOKUP(A286,'Controle de Estoque'!A:I,2,FALSE)))</f>
        <v>1SCA080884R1001</v>
      </c>
      <c r="H286" s="113" t="str">
        <f>IF(ISERROR(VLOOKUP(A286,'Controle de Estoque'!A:I,1,FALSE)),"",VLOOKUP(A286,'Controle de Estoque'!A:I,3,FALSE))</f>
        <v>D 26</v>
      </c>
      <c r="I286" s="38"/>
    </row>
    <row r="287" spans="1:9" x14ac:dyDescent="0.25">
      <c r="A287" s="116" t="s">
        <v>396</v>
      </c>
      <c r="B287" s="109" t="s">
        <v>7321</v>
      </c>
      <c r="C287" s="110">
        <v>5</v>
      </c>
      <c r="D287" s="111"/>
      <c r="E287" s="112">
        <f t="shared" si="4"/>
        <v>0</v>
      </c>
      <c r="F287" s="113">
        <f>IF(ISERROR(VLOOKUP(A287,'Controle de Estoque'!A:I,1,FALSE)),"",VLOOKUP(A287,'Controle de Estoque'!A:I,4,FALSE))</f>
        <v>0</v>
      </c>
      <c r="G287" s="114" t="str">
        <f>IF(ISBLANK(A287),"",IF(ISERROR(VLOOKUP(A287,'Controle de Estoque'!A:I,1,FALSE)),"Produto não cadastrado",VLOOKUP(A287,'Controle de Estoque'!A:I,2,FALSE)))</f>
        <v>1SCA080885R1001</v>
      </c>
      <c r="H287" s="113" t="str">
        <f>IF(ISERROR(VLOOKUP(A287,'Controle de Estoque'!A:I,1,FALSE)),"",VLOOKUP(A287,'Controle de Estoque'!A:I,3,FALSE))</f>
        <v>D 26</v>
      </c>
      <c r="I287" s="38"/>
    </row>
    <row r="288" spans="1:9" x14ac:dyDescent="0.25">
      <c r="A288" s="116" t="s">
        <v>397</v>
      </c>
      <c r="B288" s="109" t="s">
        <v>7321</v>
      </c>
      <c r="C288" s="110">
        <v>0</v>
      </c>
      <c r="D288" s="111"/>
      <c r="E288" s="112">
        <f t="shared" si="4"/>
        <v>0</v>
      </c>
      <c r="F288" s="113">
        <f>IF(ISERROR(VLOOKUP(A288,'Controle de Estoque'!A:I,1,FALSE)),"",VLOOKUP(A288,'Controle de Estoque'!A:I,4,FALSE))</f>
        <v>0</v>
      </c>
      <c r="G288" s="114" t="str">
        <f>IF(ISBLANK(A288),"",IF(ISERROR(VLOOKUP(A288,'Controle de Estoque'!A:I,1,FALSE)),"Produto não cadastrado",VLOOKUP(A288,'Controle de Estoque'!A:I,2,FALSE)))</f>
        <v>1SCA080886R1001</v>
      </c>
      <c r="H288" s="113" t="str">
        <f>IF(ISERROR(VLOOKUP(A288,'Controle de Estoque'!A:I,1,FALSE)),"",VLOOKUP(A288,'Controle de Estoque'!A:I,3,FALSE))</f>
        <v>D 26</v>
      </c>
      <c r="I288" s="38"/>
    </row>
    <row r="289" spans="1:9" x14ac:dyDescent="0.25">
      <c r="A289" s="116" t="s">
        <v>398</v>
      </c>
      <c r="B289" s="109" t="s">
        <v>7321</v>
      </c>
      <c r="C289" s="110">
        <v>18</v>
      </c>
      <c r="D289" s="111" t="s">
        <v>7310</v>
      </c>
      <c r="E289" s="112" t="e">
        <f t="shared" si="4"/>
        <v>#VALUE!</v>
      </c>
      <c r="F289" s="113">
        <f>IF(ISERROR(VLOOKUP(A289,'Controle de Estoque'!A:I,1,FALSE)),"",VLOOKUP(A289,'Controle de Estoque'!A:I,4,FALSE))</f>
        <v>15</v>
      </c>
      <c r="G289" s="114" t="str">
        <f>IF(ISBLANK(A289),"",IF(ISERROR(VLOOKUP(A289,'Controle de Estoque'!A:I,1,FALSE)),"Produto não cadastrado",VLOOKUP(A289,'Controle de Estoque'!A:I,2,FALSE)))</f>
        <v>1SCA080887R1001</v>
      </c>
      <c r="H289" s="113" t="str">
        <f>IF(ISERROR(VLOOKUP(A289,'Controle de Estoque'!A:I,1,FALSE)),"",VLOOKUP(A289,'Controle de Estoque'!A:I,3,FALSE))</f>
        <v>D 20</v>
      </c>
      <c r="I289" s="38"/>
    </row>
    <row r="290" spans="1:9" x14ac:dyDescent="0.25">
      <c r="A290" s="116" t="s">
        <v>399</v>
      </c>
      <c r="B290" s="109" t="s">
        <v>7321</v>
      </c>
      <c r="C290" s="110">
        <v>6</v>
      </c>
      <c r="D290" s="111"/>
      <c r="E290" s="112">
        <f t="shared" si="4"/>
        <v>0</v>
      </c>
      <c r="F290" s="113">
        <f>IF(ISERROR(VLOOKUP(A290,'Controle de Estoque'!A:I,1,FALSE)),"",VLOOKUP(A290,'Controle de Estoque'!A:I,4,FALSE))</f>
        <v>3</v>
      </c>
      <c r="G290" s="114" t="str">
        <f>IF(ISBLANK(A290),"",IF(ISERROR(VLOOKUP(A290,'Controle de Estoque'!A:I,1,FALSE)),"Produto não cadastrado",VLOOKUP(A290,'Controle de Estoque'!A:I,2,FALSE)))</f>
        <v>1SCA080888R1001</v>
      </c>
      <c r="H290" s="113" t="str">
        <f>IF(ISERROR(VLOOKUP(A290,'Controle de Estoque'!A:I,1,FALSE)),"",VLOOKUP(A290,'Controle de Estoque'!A:I,3,FALSE))</f>
        <v>D 26</v>
      </c>
      <c r="I290" s="38"/>
    </row>
    <row r="291" spans="1:9" x14ac:dyDescent="0.25">
      <c r="A291" s="116" t="s">
        <v>400</v>
      </c>
      <c r="B291" s="109" t="s">
        <v>7321</v>
      </c>
      <c r="C291" s="110">
        <v>0</v>
      </c>
      <c r="D291" s="111"/>
      <c r="E291" s="112">
        <f t="shared" si="4"/>
        <v>0</v>
      </c>
      <c r="F291" s="113">
        <f>IF(ISERROR(VLOOKUP(A291,'Controle de Estoque'!A:I,1,FALSE)),"",VLOOKUP(A291,'Controle de Estoque'!A:I,4,FALSE))</f>
        <v>0</v>
      </c>
      <c r="G291" s="114" t="str">
        <f>IF(ISBLANK(A291),"",IF(ISERROR(VLOOKUP(A291,'Controle de Estoque'!A:I,1,FALSE)),"Produto não cadastrado",VLOOKUP(A291,'Controle de Estoque'!A:I,2,FALSE)))</f>
        <v>1SCA080889R1001</v>
      </c>
      <c r="H291" s="113" t="str">
        <f>IF(ISERROR(VLOOKUP(A291,'Controle de Estoque'!A:I,1,FALSE)),"",VLOOKUP(A291,'Controle de Estoque'!A:I,3,FALSE))</f>
        <v>D 26</v>
      </c>
      <c r="I291" s="38"/>
    </row>
    <row r="292" spans="1:9" x14ac:dyDescent="0.25">
      <c r="A292" s="116" t="s">
        <v>401</v>
      </c>
      <c r="B292" s="109" t="s">
        <v>7321</v>
      </c>
      <c r="C292" s="110">
        <v>0</v>
      </c>
      <c r="D292" s="111"/>
      <c r="E292" s="112">
        <f t="shared" si="4"/>
        <v>0</v>
      </c>
      <c r="F292" s="113">
        <f>IF(ISERROR(VLOOKUP(A292,'Controle de Estoque'!A:I,1,FALSE)),"",VLOOKUP(A292,'Controle de Estoque'!A:I,4,FALSE))</f>
        <v>3</v>
      </c>
      <c r="G292" s="114" t="str">
        <f>IF(ISBLANK(A292),"",IF(ISERROR(VLOOKUP(A292,'Controle de Estoque'!A:I,1,FALSE)),"Produto não cadastrado",VLOOKUP(A292,'Controle de Estoque'!A:I,2,FALSE)))</f>
        <v>1SCA080890R1001</v>
      </c>
      <c r="H292" s="113" t="str">
        <f>IF(ISERROR(VLOOKUP(A292,'Controle de Estoque'!A:I,1,FALSE)),"",VLOOKUP(A292,'Controle de Estoque'!A:I,3,FALSE))</f>
        <v>D 26</v>
      </c>
      <c r="I292" s="38"/>
    </row>
    <row r="293" spans="1:9" x14ac:dyDescent="0.25">
      <c r="A293" s="116" t="s">
        <v>402</v>
      </c>
      <c r="B293" s="109" t="s">
        <v>7321</v>
      </c>
      <c r="C293" s="110">
        <v>12</v>
      </c>
      <c r="D293" s="111"/>
      <c r="E293" s="112">
        <f t="shared" si="4"/>
        <v>0</v>
      </c>
      <c r="F293" s="113">
        <f>IF(ISERROR(VLOOKUP(A293,'Controle de Estoque'!A:I,1,FALSE)),"",VLOOKUP(A293,'Controle de Estoque'!A:I,4,FALSE))</f>
        <v>12</v>
      </c>
      <c r="G293" s="114" t="str">
        <f>IF(ISBLANK(A293),"",IF(ISERROR(VLOOKUP(A293,'Controle de Estoque'!A:I,1,FALSE)),"Produto não cadastrado",VLOOKUP(A293,'Controle de Estoque'!A:I,2,FALSE)))</f>
        <v>1SCA080891R1001</v>
      </c>
      <c r="H293" s="113" t="str">
        <f>IF(ISERROR(VLOOKUP(A293,'Controle de Estoque'!A:I,1,FALSE)),"",VLOOKUP(A293,'Controle de Estoque'!A:I,3,FALSE))</f>
        <v>D 26</v>
      </c>
      <c r="I293" s="38"/>
    </row>
    <row r="294" spans="1:9" x14ac:dyDescent="0.25">
      <c r="A294" s="116" t="s">
        <v>403</v>
      </c>
      <c r="B294" s="109" t="s">
        <v>7321</v>
      </c>
      <c r="C294" s="110">
        <v>6</v>
      </c>
      <c r="D294" s="111"/>
      <c r="E294" s="112">
        <f t="shared" si="4"/>
        <v>0</v>
      </c>
      <c r="F294" s="113">
        <f>IF(ISERROR(VLOOKUP(A294,'Controle de Estoque'!A:I,1,FALSE)),"",VLOOKUP(A294,'Controle de Estoque'!A:I,4,FALSE))</f>
        <v>5</v>
      </c>
      <c r="G294" s="114" t="str">
        <f>IF(ISBLANK(A294),"",IF(ISERROR(VLOOKUP(A294,'Controle de Estoque'!A:I,1,FALSE)),"Produto não cadastrado",VLOOKUP(A294,'Controle de Estoque'!A:I,2,FALSE)))</f>
        <v>1SCA080892R1001</v>
      </c>
      <c r="H294" s="113" t="str">
        <f>IF(ISERROR(VLOOKUP(A294,'Controle de Estoque'!A:I,1,FALSE)),"",VLOOKUP(A294,'Controle de Estoque'!A:I,3,FALSE))</f>
        <v>D 26</v>
      </c>
      <c r="I294" s="38"/>
    </row>
    <row r="295" spans="1:9" x14ac:dyDescent="0.25">
      <c r="A295" s="116" t="s">
        <v>404</v>
      </c>
      <c r="B295" s="109" t="s">
        <v>7321</v>
      </c>
      <c r="C295" s="110">
        <v>0</v>
      </c>
      <c r="D295" s="111"/>
      <c r="E295" s="112">
        <f t="shared" si="4"/>
        <v>0</v>
      </c>
      <c r="F295" s="113">
        <f>IF(ISERROR(VLOOKUP(A295,'Controle de Estoque'!A:I,1,FALSE)),"",VLOOKUP(A295,'Controle de Estoque'!A:I,4,FALSE))</f>
        <v>0</v>
      </c>
      <c r="G295" s="114" t="str">
        <f>IF(ISBLANK(A295),"",IF(ISERROR(VLOOKUP(A295,'Controle de Estoque'!A:I,1,FALSE)),"Produto não cadastrado",VLOOKUP(A295,'Controle de Estoque'!A:I,2,FALSE)))</f>
        <v>1SCA080894R1001</v>
      </c>
      <c r="H295" s="113" t="str">
        <f>IF(ISERROR(VLOOKUP(A295,'Controle de Estoque'!A:I,1,FALSE)),"",VLOOKUP(A295,'Controle de Estoque'!A:I,3,FALSE))</f>
        <v>D 26</v>
      </c>
      <c r="I295" s="38"/>
    </row>
    <row r="296" spans="1:9" x14ac:dyDescent="0.25">
      <c r="A296" s="116" t="s">
        <v>405</v>
      </c>
      <c r="B296" s="109" t="s">
        <v>7321</v>
      </c>
      <c r="C296" s="110">
        <v>6</v>
      </c>
      <c r="D296" s="111"/>
      <c r="E296" s="112">
        <f t="shared" si="4"/>
        <v>0</v>
      </c>
      <c r="F296" s="113">
        <f>IF(ISERROR(VLOOKUP(A296,'Controle de Estoque'!A:I,1,FALSE)),"",VLOOKUP(A296,'Controle de Estoque'!A:I,4,FALSE))</f>
        <v>6</v>
      </c>
      <c r="G296" s="114" t="str">
        <f>IF(ISBLANK(A296),"",IF(ISERROR(VLOOKUP(A296,'Controle de Estoque'!A:I,1,FALSE)),"Produto não cadastrado",VLOOKUP(A296,'Controle de Estoque'!A:I,2,FALSE)))</f>
        <v>170M3813</v>
      </c>
      <c r="H296" s="113" t="str">
        <f>IF(ISERROR(VLOOKUP(A296,'Controle de Estoque'!A:I,1,FALSE)),"",VLOOKUP(A296,'Controle de Estoque'!A:I,3,FALSE))</f>
        <v>D 26</v>
      </c>
      <c r="I296" s="38"/>
    </row>
    <row r="297" spans="1:9" x14ac:dyDescent="0.25">
      <c r="A297" s="117" t="s">
        <v>406</v>
      </c>
      <c r="B297" s="109" t="s">
        <v>7321</v>
      </c>
      <c r="C297" s="110">
        <v>6</v>
      </c>
      <c r="D297" s="111" t="s">
        <v>7310</v>
      </c>
      <c r="E297" s="112" t="e">
        <f t="shared" si="4"/>
        <v>#VALUE!</v>
      </c>
      <c r="F297" s="113">
        <f>IF(ISERROR(VLOOKUP(A297,'Controle de Estoque'!A:I,1,FALSE)),"",VLOOKUP(A297,'Controle de Estoque'!A:I,4,FALSE))</f>
        <v>6</v>
      </c>
      <c r="G297" s="114" t="str">
        <f>IF(ISBLANK(A297),"",IF(ISERROR(VLOOKUP(A297,'Controle de Estoque'!A:I,1,FALSE)),"Produto não cadastrado",VLOOKUP(A297,'Controle de Estoque'!A:I,2,FALSE)))</f>
        <v>170M3814ABB</v>
      </c>
      <c r="H297" s="113" t="str">
        <f>IF(ISERROR(VLOOKUP(A297,'Controle de Estoque'!A:I,1,FALSE)),"",VLOOKUP(A297,'Controle de Estoque'!A:I,3,FALSE))</f>
        <v>N/A</v>
      </c>
      <c r="I297" s="38"/>
    </row>
    <row r="298" spans="1:9" x14ac:dyDescent="0.25">
      <c r="A298" s="116" t="s">
        <v>407</v>
      </c>
      <c r="B298" s="109" t="s">
        <v>7321</v>
      </c>
      <c r="C298" s="110">
        <v>6</v>
      </c>
      <c r="D298" s="111"/>
      <c r="E298" s="112">
        <f t="shared" si="4"/>
        <v>0</v>
      </c>
      <c r="F298" s="113">
        <f>IF(ISERROR(VLOOKUP(A298,'Controle de Estoque'!A:I,1,FALSE)),"",VLOOKUP(A298,'Controle de Estoque'!A:I,4,FALSE))</f>
        <v>5</v>
      </c>
      <c r="G298" s="114" t="str">
        <f>IF(ISBLANK(A298),"",IF(ISERROR(VLOOKUP(A298,'Controle de Estoque'!A:I,1,FALSE)),"Produto não cadastrado",VLOOKUP(A298,'Controle de Estoque'!A:I,2,FALSE)))</f>
        <v>1SCA080902R1001</v>
      </c>
      <c r="H298" s="113" t="str">
        <f>IF(ISERROR(VLOOKUP(A298,'Controle de Estoque'!A:I,1,FALSE)),"",VLOOKUP(A298,'Controle de Estoque'!A:I,3,FALSE))</f>
        <v>D  26</v>
      </c>
      <c r="I298" s="38"/>
    </row>
    <row r="299" spans="1:9" x14ac:dyDescent="0.25">
      <c r="A299" s="116" t="s">
        <v>408</v>
      </c>
      <c r="B299" s="109" t="s">
        <v>7321</v>
      </c>
      <c r="C299" s="110">
        <v>2</v>
      </c>
      <c r="D299" s="111"/>
      <c r="E299" s="112">
        <f t="shared" si="4"/>
        <v>0</v>
      </c>
      <c r="F299" s="113">
        <f>IF(ISERROR(VLOOKUP(A299,'Controle de Estoque'!A:I,1,FALSE)),"",VLOOKUP(A299,'Controle de Estoque'!A:I,4,FALSE))</f>
        <v>2</v>
      </c>
      <c r="G299" s="114" t="str">
        <f>IF(ISBLANK(A299),"",IF(ISERROR(VLOOKUP(A299,'Controle de Estoque'!A:I,1,FALSE)),"Produto não cadastrado",VLOOKUP(A299,'Controle de Estoque'!A:I,2,FALSE)))</f>
        <v>1SCA080903R1001</v>
      </c>
      <c r="H299" s="113" t="str">
        <f>IF(ISERROR(VLOOKUP(A299,'Controle de Estoque'!A:I,1,FALSE)),"",VLOOKUP(A299,'Controle de Estoque'!A:I,3,FALSE))</f>
        <v>D 26</v>
      </c>
      <c r="I299" s="38"/>
    </row>
    <row r="300" spans="1:9" x14ac:dyDescent="0.25">
      <c r="A300" s="116" t="s">
        <v>409</v>
      </c>
      <c r="B300" s="109" t="s">
        <v>7321</v>
      </c>
      <c r="C300" s="110">
        <v>0</v>
      </c>
      <c r="D300" s="111"/>
      <c r="E300" s="112">
        <f t="shared" si="4"/>
        <v>0</v>
      </c>
      <c r="F300" s="113">
        <f>IF(ISERROR(VLOOKUP(A300,'Controle de Estoque'!A:I,1,FALSE)),"",VLOOKUP(A300,'Controle de Estoque'!A:I,4,FALSE))</f>
        <v>0</v>
      </c>
      <c r="G300" s="114" t="str">
        <f>IF(ISBLANK(A300),"",IF(ISERROR(VLOOKUP(A300,'Controle de Estoque'!A:I,1,FALSE)),"Produto não cadastrado",VLOOKUP(A300,'Controle de Estoque'!A:I,2,FALSE)))</f>
        <v>1SCA080905R1001</v>
      </c>
      <c r="H300" s="113" t="str">
        <f>IF(ISERROR(VLOOKUP(A300,'Controle de Estoque'!A:I,1,FALSE)),"",VLOOKUP(A300,'Controle de Estoque'!A:I,3,FALSE))</f>
        <v>D  26</v>
      </c>
      <c r="I300" s="38"/>
    </row>
    <row r="301" spans="1:9" x14ac:dyDescent="0.25">
      <c r="A301" s="116" t="s">
        <v>410</v>
      </c>
      <c r="B301" s="109" t="s">
        <v>7321</v>
      </c>
      <c r="C301" s="110">
        <v>1</v>
      </c>
      <c r="D301" s="111"/>
      <c r="E301" s="112">
        <f t="shared" si="4"/>
        <v>0</v>
      </c>
      <c r="F301" s="113">
        <f>IF(ISERROR(VLOOKUP(A301,'Controle de Estoque'!A:I,1,FALSE)),"",VLOOKUP(A301,'Controle de Estoque'!A:I,4,FALSE))</f>
        <v>1</v>
      </c>
      <c r="G301" s="114" t="str">
        <f>IF(ISBLANK(A301),"",IF(ISERROR(VLOOKUP(A301,'Controle de Estoque'!A:I,1,FALSE)),"Produto não cadastrado",VLOOKUP(A301,'Controle de Estoque'!A:I,2,FALSE)))</f>
        <v>170M5015</v>
      </c>
      <c r="H301" s="113" t="str">
        <f>IF(ISERROR(VLOOKUP(A301,'Controle de Estoque'!A:I,1,FALSE)),"",VLOOKUP(A301,'Controle de Estoque'!A:I,3,FALSE))</f>
        <v>D  26</v>
      </c>
      <c r="I301" s="38"/>
    </row>
    <row r="302" spans="1:9" x14ac:dyDescent="0.25">
      <c r="A302" s="116" t="s">
        <v>411</v>
      </c>
      <c r="B302" s="109" t="s">
        <v>7321</v>
      </c>
      <c r="C302" s="110">
        <v>3</v>
      </c>
      <c r="D302" s="111"/>
      <c r="E302" s="112">
        <f t="shared" si="4"/>
        <v>0</v>
      </c>
      <c r="F302" s="113">
        <f>IF(ISERROR(VLOOKUP(A302,'Controle de Estoque'!A:I,1,FALSE)),"",VLOOKUP(A302,'Controle de Estoque'!A:I,4,FALSE))</f>
        <v>3</v>
      </c>
      <c r="G302" s="114" t="str">
        <f>IF(ISBLANK(A302),"",IF(ISERROR(VLOOKUP(A302,'Controle de Estoque'!A:I,1,FALSE)),"Produto não cadastrado",VLOOKUP(A302,'Controle de Estoque'!A:I,2,FALSE)))</f>
        <v>1SCA080906R1001</v>
      </c>
      <c r="H302" s="113" t="str">
        <f>IF(ISERROR(VLOOKUP(A302,'Controle de Estoque'!A:I,1,FALSE)),"",VLOOKUP(A302,'Controle de Estoque'!A:I,3,FALSE))</f>
        <v>D  26</v>
      </c>
      <c r="I302" s="38"/>
    </row>
    <row r="303" spans="1:9" x14ac:dyDescent="0.25">
      <c r="A303" s="116" t="s">
        <v>412</v>
      </c>
      <c r="B303" s="109" t="s">
        <v>7321</v>
      </c>
      <c r="C303" s="110">
        <v>18</v>
      </c>
      <c r="D303" s="111"/>
      <c r="E303" s="112">
        <f t="shared" si="4"/>
        <v>0</v>
      </c>
      <c r="F303" s="113">
        <f>IF(ISERROR(VLOOKUP(A303,'Controle de Estoque'!A:I,1,FALSE)),"",VLOOKUP(A303,'Controle de Estoque'!A:I,4,FALSE))</f>
        <v>18</v>
      </c>
      <c r="G303" s="114" t="str">
        <f>IF(ISBLANK(A303),"",IF(ISERROR(VLOOKUP(A303,'Controle de Estoque'!A:I,1,FALSE)),"Produto não cadastrado",VLOOKUP(A303,'Controle de Estoque'!A:I,2,FALSE)))</f>
        <v>1SCA080907R1001</v>
      </c>
      <c r="H303" s="113" t="str">
        <f>IF(ISERROR(VLOOKUP(A303,'Controle de Estoque'!A:I,1,FALSE)),"",VLOOKUP(A303,'Controle de Estoque'!A:I,3,FALSE))</f>
        <v>D  26</v>
      </c>
      <c r="I303" s="38"/>
    </row>
    <row r="304" spans="1:9" x14ac:dyDescent="0.25">
      <c r="A304" s="116" t="s">
        <v>413</v>
      </c>
      <c r="B304" s="109" t="s">
        <v>7321</v>
      </c>
      <c r="C304" s="110">
        <v>15</v>
      </c>
      <c r="D304" s="111"/>
      <c r="E304" s="112">
        <f t="shared" si="4"/>
        <v>0</v>
      </c>
      <c r="F304" s="113">
        <f>IF(ISERROR(VLOOKUP(A304,'Controle de Estoque'!A:I,1,FALSE)),"",VLOOKUP(A304,'Controle de Estoque'!A:I,4,FALSE))</f>
        <v>15</v>
      </c>
      <c r="G304" s="114" t="str">
        <f>IF(ISBLANK(A304),"",IF(ISERROR(VLOOKUP(A304,'Controle de Estoque'!A:I,1,FALSE)),"Produto não cadastrado",VLOOKUP(A304,'Controle de Estoque'!A:I,2,FALSE)))</f>
        <v xml:space="preserve">1SCA080910R1001 </v>
      </c>
      <c r="H304" s="113" t="str">
        <f>IF(ISERROR(VLOOKUP(A304,'Controle de Estoque'!A:I,1,FALSE)),"",VLOOKUP(A304,'Controle de Estoque'!A:I,3,FALSE))</f>
        <v>D  26</v>
      </c>
      <c r="I304" s="38"/>
    </row>
    <row r="305" spans="1:9" x14ac:dyDescent="0.25">
      <c r="A305" s="116" t="s">
        <v>414</v>
      </c>
      <c r="B305" s="109" t="s">
        <v>7321</v>
      </c>
      <c r="C305" s="110">
        <v>0</v>
      </c>
      <c r="D305" s="111"/>
      <c r="E305" s="112">
        <f t="shared" si="4"/>
        <v>0</v>
      </c>
      <c r="F305" s="113">
        <f>IF(ISERROR(VLOOKUP(A305,'Controle de Estoque'!A:I,1,FALSE)),"",VLOOKUP(A305,'Controle de Estoque'!A:I,4,FALSE))</f>
        <v>0</v>
      </c>
      <c r="G305" s="114" t="str">
        <f>IF(ISBLANK(A305),"",IF(ISERROR(VLOOKUP(A305,'Controle de Estoque'!A:I,1,FALSE)),"Produto não cadastrado",VLOOKUP(A305,'Controle de Estoque'!A:I,2,FALSE)))</f>
        <v>1SCA080911R1001</v>
      </c>
      <c r="H305" s="113" t="str">
        <f>IF(ISERROR(VLOOKUP(A305,'Controle de Estoque'!A:I,1,FALSE)),"",VLOOKUP(A305,'Controle de Estoque'!A:I,3,FALSE))</f>
        <v>D  26</v>
      </c>
      <c r="I305" s="38"/>
    </row>
    <row r="306" spans="1:9" x14ac:dyDescent="0.25">
      <c r="A306" s="116" t="s">
        <v>415</v>
      </c>
      <c r="B306" s="109" t="s">
        <v>7321</v>
      </c>
      <c r="C306" s="110">
        <v>5</v>
      </c>
      <c r="D306" s="111"/>
      <c r="E306" s="112">
        <f t="shared" si="4"/>
        <v>0</v>
      </c>
      <c r="F306" s="113">
        <f>IF(ISERROR(VLOOKUP(A306,'Controle de Estoque'!A:I,1,FALSE)),"",VLOOKUP(A306,'Controle de Estoque'!A:I,4,FALSE))</f>
        <v>5</v>
      </c>
      <c r="G306" s="114" t="str">
        <f>IF(ISBLANK(A306),"",IF(ISERROR(VLOOKUP(A306,'Controle de Estoque'!A:I,1,FALSE)),"Produto não cadastrado",VLOOKUP(A306,'Controle de Estoque'!A:I,2,FALSE)))</f>
        <v>170M6166</v>
      </c>
      <c r="H306" s="113" t="str">
        <f>IF(ISERROR(VLOOKUP(A306,'Controle de Estoque'!A:I,1,FALSE)),"",VLOOKUP(A306,'Controle de Estoque'!A:I,3,FALSE))</f>
        <v>N/A</v>
      </c>
      <c r="I306" s="38"/>
    </row>
    <row r="307" spans="1:9" x14ac:dyDescent="0.25">
      <c r="A307" s="116" t="s">
        <v>416</v>
      </c>
      <c r="B307" s="109" t="s">
        <v>7321</v>
      </c>
      <c r="C307" s="110">
        <v>3</v>
      </c>
      <c r="D307" s="111"/>
      <c r="E307" s="112">
        <f t="shared" si="4"/>
        <v>0</v>
      </c>
      <c r="F307" s="113">
        <f>IF(ISERROR(VLOOKUP(A307,'Controle de Estoque'!A:I,1,FALSE)),"",VLOOKUP(A307,'Controle de Estoque'!A:I,4,FALSE))</f>
        <v>3</v>
      </c>
      <c r="G307" s="114" t="str">
        <f>IF(ISBLANK(A307),"",IF(ISERROR(VLOOKUP(A307,'Controle de Estoque'!A:I,1,FALSE)),"Produto não cadastrado",VLOOKUP(A307,'Controle de Estoque'!A:I,2,FALSE)))</f>
        <v>170M6663</v>
      </c>
      <c r="H307" s="113" t="str">
        <f>IF(ISERROR(VLOOKUP(A307,'Controle de Estoque'!A:I,1,FALSE)),"",VLOOKUP(A307,'Controle de Estoque'!A:I,3,FALSE))</f>
        <v>N/A</v>
      </c>
      <c r="I307" s="38"/>
    </row>
    <row r="308" spans="1:9" x14ac:dyDescent="0.25">
      <c r="A308" s="116" t="s">
        <v>417</v>
      </c>
      <c r="B308" s="109" t="s">
        <v>7321</v>
      </c>
      <c r="C308" s="110">
        <v>0</v>
      </c>
      <c r="D308" s="111"/>
      <c r="E308" s="112">
        <f t="shared" si="4"/>
        <v>0</v>
      </c>
      <c r="F308" s="113">
        <f>IF(ISERROR(VLOOKUP(A308,'Controle de Estoque'!A:I,1,FALSE)),"",VLOOKUP(A308,'Controle de Estoque'!A:I,4,FALSE))</f>
        <v>0</v>
      </c>
      <c r="G308" s="114" t="str">
        <f>IF(ISBLANK(A308),"",IF(ISERROR(VLOOKUP(A308,'Controle de Estoque'!A:I,1,FALSE)),"Produto não cadastrado",VLOOKUP(A308,'Controle de Estoque'!A:I,2,FALSE)))</f>
        <v>170M6665</v>
      </c>
      <c r="H308" s="113" t="str">
        <f>IF(ISERROR(VLOOKUP(A308,'Controle de Estoque'!A:I,1,FALSE)),"",VLOOKUP(A308,'Controle de Estoque'!A:I,3,FALSE))</f>
        <v>N/A</v>
      </c>
      <c r="I308" s="38"/>
    </row>
    <row r="309" spans="1:9" x14ac:dyDescent="0.25">
      <c r="A309" s="116" t="s">
        <v>418</v>
      </c>
      <c r="B309" s="109" t="s">
        <v>7321</v>
      </c>
      <c r="C309" s="110">
        <v>3</v>
      </c>
      <c r="D309" s="111"/>
      <c r="E309" s="112">
        <f t="shared" si="4"/>
        <v>0</v>
      </c>
      <c r="F309" s="113">
        <f>IF(ISERROR(VLOOKUP(A309,'Controle de Estoque'!A:I,1,FALSE)),"",VLOOKUP(A309,'Controle de Estoque'!A:I,4,FALSE))</f>
        <v>3</v>
      </c>
      <c r="G309" s="114" t="str">
        <f>IF(ISBLANK(A309),"",IF(ISERROR(VLOOKUP(A309,'Controle de Estoque'!A:I,1,FALSE)),"Produto não cadastrado",VLOOKUP(A309,'Controle de Estoque'!A:I,2,FALSE)))</f>
        <v>170M8550</v>
      </c>
      <c r="H309" s="113" t="str">
        <f>IF(ISERROR(VLOOKUP(A309,'Controle de Estoque'!A:I,1,FALSE)),"",VLOOKUP(A309,'Controle de Estoque'!A:I,3,FALSE))</f>
        <v>D 25</v>
      </c>
      <c r="I309" s="38"/>
    </row>
    <row r="310" spans="1:9" x14ac:dyDescent="0.25">
      <c r="A310" s="116" t="s">
        <v>419</v>
      </c>
      <c r="B310" s="109" t="s">
        <v>7321</v>
      </c>
      <c r="C310" s="110">
        <v>2</v>
      </c>
      <c r="D310" s="111"/>
      <c r="E310" s="112">
        <f t="shared" si="4"/>
        <v>0</v>
      </c>
      <c r="F310" s="113">
        <f>IF(ISERROR(VLOOKUP(A310,'Controle de Estoque'!A:I,1,FALSE)),"",VLOOKUP(A310,'Controle de Estoque'!A:I,4,FALSE))</f>
        <v>2</v>
      </c>
      <c r="G310" s="114" t="str">
        <f>IF(ISBLANK(A310),"",IF(ISERROR(VLOOKUP(A310,'Controle de Estoque'!A:I,1,FALSE)),"Produto não cadastrado",VLOOKUP(A310,'Controle de Estoque'!A:I,2,FALSE)))</f>
        <v>1SCA080919R1001</v>
      </c>
      <c r="H310" s="113" t="str">
        <f>IF(ISERROR(VLOOKUP(A310,'Controle de Estoque'!A:I,1,FALSE)),"",VLOOKUP(A310,'Controle de Estoque'!A:I,3,FALSE))</f>
        <v>N/A</v>
      </c>
      <c r="I310" s="38"/>
    </row>
    <row r="311" spans="1:9" x14ac:dyDescent="0.25">
      <c r="A311" s="98" t="s">
        <v>420</v>
      </c>
      <c r="B311" s="109" t="s">
        <v>7321</v>
      </c>
      <c r="C311" s="110">
        <v>1</v>
      </c>
      <c r="D311" s="111"/>
      <c r="E311" s="112">
        <f t="shared" si="4"/>
        <v>0</v>
      </c>
      <c r="F311" s="113">
        <f>IF(ISERROR(VLOOKUP(A311,'Controle de Estoque'!A:I,1,FALSE)),"",VLOOKUP(A311,'Controle de Estoque'!A:I,4,FALSE))</f>
        <v>1</v>
      </c>
      <c r="G311" s="114" t="str">
        <f>IF(ISBLANK(A311),"",IF(ISERROR(VLOOKUP(A311,'Controle de Estoque'!A:I,1,FALSE)),"Produto não cadastrado",VLOOKUP(A311,'Controle de Estoque'!A:I,2,FALSE)))</f>
        <v>17301A407</v>
      </c>
      <c r="H311" s="113" t="str">
        <f>IF(ISERROR(VLOOKUP(A311,'Controle de Estoque'!A:I,1,FALSE)),"",VLOOKUP(A311,'Controle de Estoque'!A:I,3,FALSE))</f>
        <v>N/A</v>
      </c>
      <c r="I311" s="38"/>
    </row>
    <row r="312" spans="1:9" x14ac:dyDescent="0.25">
      <c r="A312" s="98" t="s">
        <v>421</v>
      </c>
      <c r="B312" s="109" t="s">
        <v>7321</v>
      </c>
      <c r="C312" s="110">
        <v>0</v>
      </c>
      <c r="D312" s="111"/>
      <c r="E312" s="112">
        <f t="shared" si="4"/>
        <v>0</v>
      </c>
      <c r="F312" s="113">
        <f>IF(ISERROR(VLOOKUP(A312,'Controle de Estoque'!A:I,1,FALSE)),"",VLOOKUP(A312,'Controle de Estoque'!A:I,4,FALSE))</f>
        <v>0</v>
      </c>
      <c r="G312" s="114" t="str">
        <f>IF(ISBLANK(A312),"",IF(ISERROR(VLOOKUP(A312,'Controle de Estoque'!A:I,1,FALSE)),"Produto não cadastrado",VLOOKUP(A312,'Controle de Estoque'!A:I,2,FALSE)))</f>
        <v>1732DSIB8</v>
      </c>
      <c r="H312" s="113" t="str">
        <f>IF(ISERROR(VLOOKUP(A312,'Controle de Estoque'!A:I,1,FALSE)),"",VLOOKUP(A312,'Controle de Estoque'!A:I,3,FALSE))</f>
        <v>F</v>
      </c>
      <c r="I312" s="38"/>
    </row>
    <row r="313" spans="1:9" x14ac:dyDescent="0.25">
      <c r="A313" s="98" t="s">
        <v>422</v>
      </c>
      <c r="B313" s="109" t="s">
        <v>7321</v>
      </c>
      <c r="C313" s="110">
        <v>0</v>
      </c>
      <c r="D313" s="111"/>
      <c r="E313" s="112">
        <f t="shared" si="4"/>
        <v>0</v>
      </c>
      <c r="F313" s="113">
        <f>IF(ISERROR(VLOOKUP(A313,'Controle de Estoque'!A:I,1,FALSE)),"",VLOOKUP(A313,'Controle de Estoque'!A:I,4,FALSE))</f>
        <v>0</v>
      </c>
      <c r="G313" s="114" t="str">
        <f>IF(ISBLANK(A313),"",IF(ISERROR(VLOOKUP(A313,'Controle de Estoque'!A:I,1,FALSE)),"Produto não cadastrado",VLOOKUP(A313,'Controle de Estoque'!A:I,2,FALSE)))</f>
        <v>1732EIB16M12R</v>
      </c>
      <c r="H313" s="113" t="str">
        <f>IF(ISERROR(VLOOKUP(A313,'Controle de Estoque'!A:I,1,FALSE)),"",VLOOKUP(A313,'Controle de Estoque'!A:I,3,FALSE))</f>
        <v>F</v>
      </c>
      <c r="I313" s="38"/>
    </row>
    <row r="314" spans="1:9" x14ac:dyDescent="0.25">
      <c r="A314" s="98" t="s">
        <v>423</v>
      </c>
      <c r="B314" s="109" t="s">
        <v>7321</v>
      </c>
      <c r="C314" s="110">
        <v>0</v>
      </c>
      <c r="D314" s="111"/>
      <c r="E314" s="112">
        <f t="shared" si="4"/>
        <v>0</v>
      </c>
      <c r="F314" s="113">
        <f>IF(ISERROR(VLOOKUP(A314,'Controle de Estoque'!A:I,1,FALSE)),"",VLOOKUP(A314,'Controle de Estoque'!A:I,4,FALSE))</f>
        <v>0</v>
      </c>
      <c r="G314" s="114" t="str">
        <f>IF(ISBLANK(A314),"",IF(ISERROR(VLOOKUP(A314,'Controle de Estoque'!A:I,1,FALSE)),"Produto não cadastrado",VLOOKUP(A314,'Controle de Estoque'!A:I,2,FALSE)))</f>
        <v>1732ESIB12XOB4</v>
      </c>
      <c r="H314" s="113" t="str">
        <f>IF(ISERROR(VLOOKUP(A314,'Controle de Estoque'!A:I,1,FALSE)),"",VLOOKUP(A314,'Controle de Estoque'!A:I,3,FALSE))</f>
        <v>F</v>
      </c>
      <c r="I314" s="38"/>
    </row>
    <row r="315" spans="1:9" x14ac:dyDescent="0.25">
      <c r="A315" s="98" t="s">
        <v>424</v>
      </c>
      <c r="B315" s="109" t="s">
        <v>7321</v>
      </c>
      <c r="C315" s="110">
        <v>1</v>
      </c>
      <c r="D315" s="111"/>
      <c r="E315" s="112">
        <f t="shared" si="4"/>
        <v>0</v>
      </c>
      <c r="F315" s="113">
        <f>IF(ISERROR(VLOOKUP(A315,'Controle de Estoque'!A:I,1,FALSE)),"",VLOOKUP(A315,'Controle de Estoque'!A:I,4,FALSE))</f>
        <v>1</v>
      </c>
      <c r="G315" s="114" t="str">
        <f>IF(ISBLANK(A315),"",IF(ISERROR(VLOOKUP(A315,'Controle de Estoque'!A:I,1,FALSE)),"Produto não cadastrado",VLOOKUP(A315,'Controle de Estoque'!A:I,2,FALSE)))</f>
        <v>1734-ACNR</v>
      </c>
      <c r="H315" s="113" t="str">
        <f>IF(ISERROR(VLOOKUP(A315,'Controle de Estoque'!A:I,1,FALSE)),"",VLOOKUP(A315,'Controle de Estoque'!A:I,3,FALSE))</f>
        <v>F 03</v>
      </c>
      <c r="I315" s="38"/>
    </row>
    <row r="316" spans="1:9" x14ac:dyDescent="0.25">
      <c r="A316" s="98" t="s">
        <v>425</v>
      </c>
      <c r="B316" s="109" t="s">
        <v>7321</v>
      </c>
      <c r="C316" s="110">
        <v>2</v>
      </c>
      <c r="D316" s="111"/>
      <c r="E316" s="112">
        <f t="shared" si="4"/>
        <v>0</v>
      </c>
      <c r="F316" s="113">
        <f>IF(ISERROR(VLOOKUP(A316,'Controle de Estoque'!A:I,1,FALSE)),"",VLOOKUP(A316,'Controle de Estoque'!A:I,4,FALSE))</f>
        <v>2</v>
      </c>
      <c r="G316" s="114" t="str">
        <f>IF(ISBLANK(A316),"",IF(ISERROR(VLOOKUP(A316,'Controle de Estoque'!A:I,1,FALSE)),"Produto não cadastrado",VLOOKUP(A316,'Controle de Estoque'!A:I,2,FALSE)))</f>
        <v>1734-ADN</v>
      </c>
      <c r="H316" s="113" t="str">
        <f>IF(ISERROR(VLOOKUP(A316,'Controle de Estoque'!A:I,1,FALSE)),"",VLOOKUP(A316,'Controle de Estoque'!A:I,3,FALSE))</f>
        <v>F 03</v>
      </c>
      <c r="I316" s="38"/>
    </row>
    <row r="317" spans="1:9" x14ac:dyDescent="0.25">
      <c r="A317" s="98" t="s">
        <v>426</v>
      </c>
      <c r="B317" s="109" t="s">
        <v>7321</v>
      </c>
      <c r="C317" s="110">
        <v>0</v>
      </c>
      <c r="D317" s="111"/>
      <c r="E317" s="112">
        <f t="shared" si="4"/>
        <v>0</v>
      </c>
      <c r="F317" s="113">
        <f>IF(ISERROR(VLOOKUP(A317,'Controle de Estoque'!A:I,1,FALSE)),"",VLOOKUP(A317,'Controle de Estoque'!A:I,4,FALSE))</f>
        <v>0</v>
      </c>
      <c r="G317" s="114" t="str">
        <f>IF(ISBLANK(A317),"",IF(ISERROR(VLOOKUP(A317,'Controle de Estoque'!A:I,1,FALSE)),"Produto não cadastrado",VLOOKUP(A317,'Controle de Estoque'!A:I,2,FALSE)))</f>
        <v>1734-AENT</v>
      </c>
      <c r="H317" s="113" t="str">
        <f>IF(ISERROR(VLOOKUP(A317,'Controle de Estoque'!A:I,1,FALSE)),"",VLOOKUP(A317,'Controle de Estoque'!A:I,3,FALSE))</f>
        <v>F 03</v>
      </c>
      <c r="I317" s="38"/>
    </row>
    <row r="318" spans="1:9" x14ac:dyDescent="0.25">
      <c r="A318" s="98" t="s">
        <v>9</v>
      </c>
      <c r="B318" s="109" t="s">
        <v>7321</v>
      </c>
      <c r="C318" s="110">
        <v>0</v>
      </c>
      <c r="D318" s="111" t="s">
        <v>7310</v>
      </c>
      <c r="E318" s="112" t="e">
        <f t="shared" si="4"/>
        <v>#VALUE!</v>
      </c>
      <c r="F318" s="113">
        <f>IF(ISERROR(VLOOKUP(A318,'Controle de Estoque'!A:I,1,FALSE)),"",VLOOKUP(A318,'Controle de Estoque'!A:I,4,FALSE))</f>
        <v>0</v>
      </c>
      <c r="G318" s="114" t="str">
        <f>IF(ISBLANK(A318),"",IF(ISERROR(VLOOKUP(A318,'Controle de Estoque'!A:I,1,FALSE)),"Produto não cadastrado",VLOOKUP(A318,'Controle de Estoque'!A:I,2,FALSE)))</f>
        <v>1734-AENTR</v>
      </c>
      <c r="H318" s="113" t="str">
        <f>IF(ISERROR(VLOOKUP(A318,'Controle de Estoque'!A:I,1,FALSE)),"",VLOOKUP(A318,'Controle de Estoque'!A:I,3,FALSE))</f>
        <v>F 03</v>
      </c>
      <c r="I318" s="38"/>
    </row>
    <row r="319" spans="1:9" x14ac:dyDescent="0.25">
      <c r="A319" s="98" t="s">
        <v>427</v>
      </c>
      <c r="B319" s="109" t="s">
        <v>7321</v>
      </c>
      <c r="C319" s="110">
        <v>1</v>
      </c>
      <c r="D319" s="111"/>
      <c r="E319" s="112">
        <f t="shared" si="4"/>
        <v>0</v>
      </c>
      <c r="F319" s="113">
        <f>IF(ISERROR(VLOOKUP(A319,'Controle de Estoque'!A:I,1,FALSE)),"",VLOOKUP(A319,'Controle de Estoque'!A:I,4,FALSE))</f>
        <v>1</v>
      </c>
      <c r="G319" s="114" t="str">
        <f>IF(ISBLANK(A319),"",IF(ISERROR(VLOOKUP(A319,'Controle de Estoque'!A:I,1,FALSE)),"Produto não cadastrado",VLOOKUP(A319,'Controle de Estoque'!A:I,2,FALSE)))</f>
        <v>1734-ARM</v>
      </c>
      <c r="H319" s="113" t="str">
        <f>IF(ISERROR(VLOOKUP(A319,'Controle de Estoque'!A:I,1,FALSE)),"",VLOOKUP(A319,'Controle de Estoque'!A:I,3,FALSE))</f>
        <v>F 03</v>
      </c>
      <c r="I319" s="38"/>
    </row>
    <row r="320" spans="1:9" x14ac:dyDescent="0.25">
      <c r="A320" s="98" t="s">
        <v>428</v>
      </c>
      <c r="B320" s="109" t="s">
        <v>7321</v>
      </c>
      <c r="C320" s="110">
        <v>0</v>
      </c>
      <c r="D320" s="111"/>
      <c r="E320" s="112">
        <f t="shared" si="4"/>
        <v>0</v>
      </c>
      <c r="F320" s="113">
        <f>IF(ISERROR(VLOOKUP(A320,'Controle de Estoque'!A:I,1,FALSE)),"",VLOOKUP(A320,'Controle de Estoque'!A:I,4,FALSE))</f>
        <v>0</v>
      </c>
      <c r="G320" s="114" t="str">
        <f>IF(ISBLANK(A320),"",IF(ISERROR(VLOOKUP(A320,'Controle de Estoque'!A:I,1,FALSE)),"Produto não cadastrado",VLOOKUP(A320,'Controle de Estoque'!A:I,2,FALSE)))</f>
        <v>1734-EP24DC</v>
      </c>
      <c r="H320" s="113" t="str">
        <f>IF(ISERROR(VLOOKUP(A320,'Controle de Estoque'!A:I,1,FALSE)),"",VLOOKUP(A320,'Controle de Estoque'!A:I,3,FALSE))</f>
        <v>F 03</v>
      </c>
      <c r="I320" s="38"/>
    </row>
    <row r="321" spans="1:9" x14ac:dyDescent="0.25">
      <c r="A321" s="98" t="s">
        <v>429</v>
      </c>
      <c r="B321" s="109" t="s">
        <v>7321</v>
      </c>
      <c r="C321" s="110">
        <v>2</v>
      </c>
      <c r="D321" s="111"/>
      <c r="E321" s="112">
        <f t="shared" si="4"/>
        <v>0</v>
      </c>
      <c r="F321" s="113">
        <f>IF(ISERROR(VLOOKUP(A321,'Controle de Estoque'!A:I,1,FALSE)),"",VLOOKUP(A321,'Controle de Estoque'!A:I,4,FALSE))</f>
        <v>2</v>
      </c>
      <c r="G321" s="114" t="str">
        <f>IF(ISBLANK(A321),"",IF(ISERROR(VLOOKUP(A321,'Controle de Estoque'!A:I,1,FALSE)),"Produto não cadastrado",VLOOKUP(A321,'Controle de Estoque'!A:I,2,FALSE)))</f>
        <v>1734-FPD</v>
      </c>
      <c r="H321" s="113" t="str">
        <f>IF(ISERROR(VLOOKUP(A321,'Controle de Estoque'!A:I,1,FALSE)),"",VLOOKUP(A321,'Controle de Estoque'!A:I,3,FALSE))</f>
        <v>F 03</v>
      </c>
      <c r="I321" s="38"/>
    </row>
    <row r="322" spans="1:9" x14ac:dyDescent="0.25">
      <c r="A322" s="98" t="s">
        <v>430</v>
      </c>
      <c r="B322" s="109" t="s">
        <v>7321</v>
      </c>
      <c r="C322" s="110">
        <v>1</v>
      </c>
      <c r="D322" s="111"/>
      <c r="E322" s="112">
        <f t="shared" si="4"/>
        <v>0</v>
      </c>
      <c r="F322" s="113">
        <f>IF(ISERROR(VLOOKUP(A322,'Controle de Estoque'!A:I,1,FALSE)),"",VLOOKUP(A322,'Controle de Estoque'!A:I,4,FALSE))</f>
        <v>1</v>
      </c>
      <c r="G322" s="114" t="str">
        <f>IF(ISBLANK(A322),"",IF(ISERROR(VLOOKUP(A322,'Controle de Estoque'!A:I,1,FALSE)),"Produto não cadastrado",VLOOKUP(A322,'Controle de Estoque'!A:I,2,FALSE)))</f>
        <v>1734-IB2</v>
      </c>
      <c r="H322" s="113" t="str">
        <f>IF(ISERROR(VLOOKUP(A322,'Controle de Estoque'!A:I,1,FALSE)),"",VLOOKUP(A322,'Controle de Estoque'!A:I,3,FALSE))</f>
        <v>F 03</v>
      </c>
      <c r="I322" s="38"/>
    </row>
    <row r="323" spans="1:9" x14ac:dyDescent="0.25">
      <c r="A323" s="98" t="s">
        <v>431</v>
      </c>
      <c r="B323" s="109" t="s">
        <v>7321</v>
      </c>
      <c r="C323" s="110">
        <v>2</v>
      </c>
      <c r="D323" s="111"/>
      <c r="E323" s="112">
        <f t="shared" ref="E323:E386" si="5">IF(ISBLANK(A323),"",C323*D323)</f>
        <v>0</v>
      </c>
      <c r="F323" s="113">
        <f>IF(ISERROR(VLOOKUP(A323,'Controle de Estoque'!A:I,1,FALSE)),"",VLOOKUP(A323,'Controle de Estoque'!A:I,4,FALSE))</f>
        <v>2</v>
      </c>
      <c r="G323" s="114" t="str">
        <f>IF(ISBLANK(A323),"",IF(ISERROR(VLOOKUP(A323,'Controle de Estoque'!A:I,1,FALSE)),"Produto não cadastrado",VLOOKUP(A323,'Controle de Estoque'!A:I,2,FALSE)))</f>
        <v>1734-IB4</v>
      </c>
      <c r="H323" s="113" t="str">
        <f>IF(ISERROR(VLOOKUP(A323,'Controle de Estoque'!A:I,1,FALSE)),"",VLOOKUP(A323,'Controle de Estoque'!A:I,3,FALSE))</f>
        <v>F 03</v>
      </c>
      <c r="I323" s="38"/>
    </row>
    <row r="324" spans="1:9" x14ac:dyDescent="0.25">
      <c r="A324" s="98" t="s">
        <v>432</v>
      </c>
      <c r="B324" s="109" t="s">
        <v>7321</v>
      </c>
      <c r="C324" s="110">
        <v>0</v>
      </c>
      <c r="D324" s="111"/>
      <c r="E324" s="112">
        <f t="shared" si="5"/>
        <v>0</v>
      </c>
      <c r="F324" s="113">
        <f>IF(ISERROR(VLOOKUP(A324,'Controle de Estoque'!A:I,1,FALSE)),"",VLOOKUP(A324,'Controle de Estoque'!A:I,4,FALSE))</f>
        <v>0</v>
      </c>
      <c r="G324" s="114" t="str">
        <f>IF(ISBLANK(A324),"",IF(ISERROR(VLOOKUP(A324,'Controle de Estoque'!A:I,1,FALSE)),"Produto não cadastrado",VLOOKUP(A324,'Controle de Estoque'!A:I,2,FALSE)))</f>
        <v>1734-IB8</v>
      </c>
      <c r="H324" s="113" t="str">
        <f>IF(ISERROR(VLOOKUP(A324,'Controle de Estoque'!A:I,1,FALSE)),"",VLOOKUP(A324,'Controle de Estoque'!A:I,3,FALSE))</f>
        <v>F 03</v>
      </c>
      <c r="I324" s="38"/>
    </row>
    <row r="325" spans="1:9" x14ac:dyDescent="0.25">
      <c r="A325" s="98" t="s">
        <v>433</v>
      </c>
      <c r="B325" s="109" t="s">
        <v>7321</v>
      </c>
      <c r="C325" s="110">
        <v>0</v>
      </c>
      <c r="D325" s="111"/>
      <c r="E325" s="112">
        <f t="shared" si="5"/>
        <v>0</v>
      </c>
      <c r="F325" s="113">
        <f>IF(ISERROR(VLOOKUP(A325,'Controle de Estoque'!A:I,1,FALSE)),"",VLOOKUP(A325,'Controle de Estoque'!A:I,4,FALSE))</f>
        <v>0</v>
      </c>
      <c r="G325" s="114" t="str">
        <f>IF(ISBLANK(A325),"",IF(ISERROR(VLOOKUP(A325,'Controle de Estoque'!A:I,1,FALSE)),"Produto não cadastrado",VLOOKUP(A325,'Controle de Estoque'!A:I,2,FALSE)))</f>
        <v>1734-IB8S</v>
      </c>
      <c r="H325" s="113" t="str">
        <f>IF(ISERROR(VLOOKUP(A325,'Controle de Estoque'!A:I,1,FALSE)),"",VLOOKUP(A325,'Controle de Estoque'!A:I,3,FALSE))</f>
        <v>F 03</v>
      </c>
      <c r="I325" s="38"/>
    </row>
    <row r="326" spans="1:9" x14ac:dyDescent="0.25">
      <c r="A326" s="98" t="s">
        <v>7</v>
      </c>
      <c r="B326" s="109" t="s">
        <v>7321</v>
      </c>
      <c r="C326" s="110">
        <v>0</v>
      </c>
      <c r="D326" s="111"/>
      <c r="E326" s="112">
        <f t="shared" si="5"/>
        <v>0</v>
      </c>
      <c r="F326" s="113">
        <f>IF(ISERROR(VLOOKUP(A326,'Controle de Estoque'!A:I,1,FALSE)),"",VLOOKUP(A326,'Controle de Estoque'!A:I,4,FALSE))</f>
        <v>0</v>
      </c>
      <c r="G326" s="114" t="str">
        <f>IF(ISBLANK(A326),"",IF(ISERROR(VLOOKUP(A326,'Controle de Estoque'!A:I,1,FALSE)),"Produto não cadastrado",VLOOKUP(A326,'Controle de Estoque'!A:I,2,FALSE)))</f>
        <v>1734-IE2C</v>
      </c>
      <c r="H326" s="113" t="str">
        <f>IF(ISERROR(VLOOKUP(A326,'Controle de Estoque'!A:I,1,FALSE)),"",VLOOKUP(A326,'Controle de Estoque'!A:I,3,FALSE))</f>
        <v>F 03</v>
      </c>
      <c r="I326" s="38"/>
    </row>
    <row r="327" spans="1:9" x14ac:dyDescent="0.25">
      <c r="A327" s="98" t="s">
        <v>434</v>
      </c>
      <c r="B327" s="109" t="s">
        <v>7321</v>
      </c>
      <c r="C327" s="110">
        <v>0</v>
      </c>
      <c r="D327" s="111"/>
      <c r="E327" s="112">
        <f t="shared" si="5"/>
        <v>0</v>
      </c>
      <c r="F327" s="113">
        <f>IF(ISERROR(VLOOKUP(A327,'Controle de Estoque'!A:I,1,FALSE)),"",VLOOKUP(A327,'Controle de Estoque'!A:I,4,FALSE))</f>
        <v>0</v>
      </c>
      <c r="G327" s="114" t="str">
        <f>IF(ISBLANK(A327),"",IF(ISERROR(VLOOKUP(A327,'Controle de Estoque'!A:I,1,FALSE)),"Produto não cadastrado",VLOOKUP(A327,'Controle de Estoque'!A:I,2,FALSE)))</f>
        <v>1734-IE2V</v>
      </c>
      <c r="H327" s="113" t="str">
        <f>IF(ISERROR(VLOOKUP(A327,'Controle de Estoque'!A:I,1,FALSE)),"",VLOOKUP(A327,'Controle de Estoque'!A:I,3,FALSE))</f>
        <v>F 03</v>
      </c>
      <c r="I327" s="38"/>
    </row>
    <row r="328" spans="1:9" x14ac:dyDescent="0.25">
      <c r="A328" s="98" t="s">
        <v>435</v>
      </c>
      <c r="B328" s="109" t="s">
        <v>7321</v>
      </c>
      <c r="C328" s="110">
        <v>4</v>
      </c>
      <c r="D328" s="111"/>
      <c r="E328" s="112">
        <f t="shared" si="5"/>
        <v>0</v>
      </c>
      <c r="F328" s="113">
        <f>IF(ISERROR(VLOOKUP(A328,'Controle de Estoque'!A:I,1,FALSE)),"",VLOOKUP(A328,'Controle de Estoque'!A:I,4,FALSE))</f>
        <v>3</v>
      </c>
      <c r="G328" s="114" t="str">
        <f>IF(ISBLANK(A328),"",IF(ISERROR(VLOOKUP(A328,'Controle de Estoque'!A:I,1,FALSE)),"Produto não cadastrado",VLOOKUP(A328,'Controle de Estoque'!A:I,2,FALSE)))</f>
        <v>1734-IE4C</v>
      </c>
      <c r="H328" s="113" t="str">
        <f>IF(ISERROR(VLOOKUP(A328,'Controle de Estoque'!A:I,1,FALSE)),"",VLOOKUP(A328,'Controle de Estoque'!A:I,3,FALSE))</f>
        <v>F 03</v>
      </c>
      <c r="I328" s="38"/>
    </row>
    <row r="329" spans="1:9" x14ac:dyDescent="0.25">
      <c r="A329" s="98" t="s">
        <v>436</v>
      </c>
      <c r="B329" s="109" t="s">
        <v>7321</v>
      </c>
      <c r="C329" s="110">
        <v>1</v>
      </c>
      <c r="D329" s="111"/>
      <c r="E329" s="112">
        <f t="shared" si="5"/>
        <v>0</v>
      </c>
      <c r="F329" s="113">
        <f>IF(ISERROR(VLOOKUP(A329,'Controle de Estoque'!A:I,1,FALSE)),"",VLOOKUP(A329,'Controle de Estoque'!A:I,4,FALSE))</f>
        <v>2</v>
      </c>
      <c r="G329" s="114" t="str">
        <f>IF(ISBLANK(A329),"",IF(ISERROR(VLOOKUP(A329,'Controle de Estoque'!A:I,1,FALSE)),"Produto não cadastrado",VLOOKUP(A329,'Controle de Estoque'!A:I,2,FALSE)))</f>
        <v>1734-IM4</v>
      </c>
      <c r="H329" s="113" t="str">
        <f>IF(ISERROR(VLOOKUP(A329,'Controle de Estoque'!A:I,1,FALSE)),"",VLOOKUP(A329,'Controle de Estoque'!A:I,3,FALSE))</f>
        <v>F 03</v>
      </c>
      <c r="I329" s="38"/>
    </row>
    <row r="330" spans="1:9" x14ac:dyDescent="0.25">
      <c r="A330" s="98" t="s">
        <v>437</v>
      </c>
      <c r="B330" s="109" t="s">
        <v>7321</v>
      </c>
      <c r="C330" s="110">
        <v>1</v>
      </c>
      <c r="D330" s="111"/>
      <c r="E330" s="112">
        <f t="shared" si="5"/>
        <v>0</v>
      </c>
      <c r="F330" s="113">
        <f>IF(ISERROR(VLOOKUP(A330,'Controle de Estoque'!A:I,1,FALSE)),"",VLOOKUP(A330,'Controle de Estoque'!A:I,4,FALSE))</f>
        <v>1</v>
      </c>
      <c r="G330" s="114" t="str">
        <f>IF(ISBLANK(A330),"",IF(ISERROR(VLOOKUP(A330,'Controle de Estoque'!A:I,1,FALSE)),"Produto não cadastrado",VLOOKUP(A330,'Controle de Estoque'!A:I,2,FALSE)))</f>
        <v>1734-IT2I</v>
      </c>
      <c r="H330" s="113" t="str">
        <f>IF(ISERROR(VLOOKUP(A330,'Controle de Estoque'!A:I,1,FALSE)),"",VLOOKUP(A330,'Controle de Estoque'!A:I,3,FALSE))</f>
        <v>F 03</v>
      </c>
      <c r="I330" s="38"/>
    </row>
    <row r="331" spans="1:9" x14ac:dyDescent="0.25">
      <c r="A331" s="98" t="s">
        <v>438</v>
      </c>
      <c r="B331" s="109" t="s">
        <v>7321</v>
      </c>
      <c r="C331" s="110">
        <v>9</v>
      </c>
      <c r="D331" s="111"/>
      <c r="E331" s="112">
        <f t="shared" si="5"/>
        <v>0</v>
      </c>
      <c r="F331" s="113">
        <f>IF(ISERROR(VLOOKUP(A331,'Controle de Estoque'!A:I,1,FALSE)),"",VLOOKUP(A331,'Controle de Estoque'!A:I,4,FALSE))</f>
        <v>9</v>
      </c>
      <c r="G331" s="114" t="str">
        <f>IF(ISBLANK(A331),"",IF(ISERROR(VLOOKUP(A331,'Controle de Estoque'!A:I,1,FALSE)),"Produto não cadastrado",VLOOKUP(A331,'Controle de Estoque'!A:I,2,FALSE)))</f>
        <v>1734-IV8</v>
      </c>
      <c r="H331" s="113" t="str">
        <f>IF(ISERROR(VLOOKUP(A331,'Controle de Estoque'!A:I,1,FALSE)),"",VLOOKUP(A331,'Controle de Estoque'!A:I,3,FALSE))</f>
        <v>F 03</v>
      </c>
      <c r="I331" s="38"/>
    </row>
    <row r="332" spans="1:9" x14ac:dyDescent="0.25">
      <c r="A332" s="98" t="s">
        <v>439</v>
      </c>
      <c r="B332" s="109" t="s">
        <v>7321</v>
      </c>
      <c r="C332" s="110">
        <v>0</v>
      </c>
      <c r="D332" s="111"/>
      <c r="E332" s="112">
        <f t="shared" si="5"/>
        <v>0</v>
      </c>
      <c r="F332" s="113">
        <f>IF(ISERROR(VLOOKUP(A332,'Controle de Estoque'!A:I,1,FALSE)),"",VLOOKUP(A332,'Controle de Estoque'!A:I,4,FALSE))</f>
        <v>0</v>
      </c>
      <c r="G332" s="114" t="str">
        <f>IF(ISBLANK(A332),"",IF(ISERROR(VLOOKUP(A332,'Controle de Estoque'!A:I,1,FALSE)),"Produto não cadastrado",VLOOKUP(A332,'Controle de Estoque'!A:I,2,FALSE)))</f>
        <v>1734-MB</v>
      </c>
      <c r="H332" s="113" t="str">
        <f>IF(ISERROR(VLOOKUP(A332,'Controle de Estoque'!A:I,1,FALSE)),"",VLOOKUP(A332,'Controle de Estoque'!A:I,3,FALSE))</f>
        <v>F 03</v>
      </c>
      <c r="I332" s="38"/>
    </row>
    <row r="333" spans="1:9" x14ac:dyDescent="0.25">
      <c r="A333" s="98" t="s">
        <v>440</v>
      </c>
      <c r="B333" s="109" t="s">
        <v>7321</v>
      </c>
      <c r="C333" s="110">
        <v>9</v>
      </c>
      <c r="D333" s="111"/>
      <c r="E333" s="112">
        <f t="shared" si="5"/>
        <v>0</v>
      </c>
      <c r="F333" s="113">
        <f>IF(ISERROR(VLOOKUP(A333,'Controle de Estoque'!A:I,1,FALSE)),"",VLOOKUP(A333,'Controle de Estoque'!A:I,4,FALSE))</f>
        <v>9</v>
      </c>
      <c r="G333" s="114" t="str">
        <f>IF(ISBLANK(A333),"",IF(ISERROR(VLOOKUP(A333,'Controle de Estoque'!A:I,1,FALSE)),"Produto não cadastrado",VLOOKUP(A333,'Controle de Estoque'!A:I,2,FALSE)))</f>
        <v>1734-OB2</v>
      </c>
      <c r="H333" s="113" t="str">
        <f>IF(ISERROR(VLOOKUP(A333,'Controle de Estoque'!A:I,1,FALSE)),"",VLOOKUP(A333,'Controle de Estoque'!A:I,3,FALSE))</f>
        <v>F 03</v>
      </c>
      <c r="I333" s="38"/>
    </row>
    <row r="334" spans="1:9" x14ac:dyDescent="0.25">
      <c r="A334" s="98" t="s">
        <v>441</v>
      </c>
      <c r="B334" s="109" t="s">
        <v>7321</v>
      </c>
      <c r="C334" s="110">
        <v>3</v>
      </c>
      <c r="D334" s="111"/>
      <c r="E334" s="112">
        <f t="shared" si="5"/>
        <v>0</v>
      </c>
      <c r="F334" s="113">
        <f>IF(ISERROR(VLOOKUP(A334,'Controle de Estoque'!A:I,1,FALSE)),"",VLOOKUP(A334,'Controle de Estoque'!A:I,4,FALSE))</f>
        <v>3</v>
      </c>
      <c r="G334" s="114" t="str">
        <f>IF(ISBLANK(A334),"",IF(ISERROR(VLOOKUP(A334,'Controle de Estoque'!A:I,1,FALSE)),"Produto não cadastrado",VLOOKUP(A334,'Controle de Estoque'!A:I,2,FALSE)))</f>
        <v>1734-OB4</v>
      </c>
      <c r="H334" s="113" t="str">
        <f>IF(ISERROR(VLOOKUP(A334,'Controle de Estoque'!A:I,1,FALSE)),"",VLOOKUP(A334,'Controle de Estoque'!A:I,3,FALSE))</f>
        <v>F 03</v>
      </c>
      <c r="I334" s="38"/>
    </row>
    <row r="335" spans="1:9" x14ac:dyDescent="0.25">
      <c r="A335" s="98" t="s">
        <v>442</v>
      </c>
      <c r="B335" s="109" t="s">
        <v>7321</v>
      </c>
      <c r="C335" s="110">
        <v>0</v>
      </c>
      <c r="D335" s="111"/>
      <c r="E335" s="112">
        <f t="shared" si="5"/>
        <v>0</v>
      </c>
      <c r="F335" s="113">
        <f>IF(ISERROR(VLOOKUP(A335,'Controle de Estoque'!A:I,1,FALSE)),"",VLOOKUP(A335,'Controle de Estoque'!A:I,4,FALSE))</f>
        <v>0</v>
      </c>
      <c r="G335" s="114" t="str">
        <f>IF(ISBLANK(A335),"",IF(ISERROR(VLOOKUP(A335,'Controle de Estoque'!A:I,1,FALSE)),"Produto não cadastrado",VLOOKUP(A335,'Controle de Estoque'!A:I,2,FALSE)))</f>
        <v>1734-OB4E</v>
      </c>
      <c r="H335" s="113" t="str">
        <f>IF(ISERROR(VLOOKUP(A335,'Controle de Estoque'!A:I,1,FALSE)),"",VLOOKUP(A335,'Controle de Estoque'!A:I,3,FALSE))</f>
        <v>F 03</v>
      </c>
      <c r="I335" s="38"/>
    </row>
    <row r="336" spans="1:9" x14ac:dyDescent="0.25">
      <c r="A336" s="98" t="s">
        <v>443</v>
      </c>
      <c r="B336" s="109" t="s">
        <v>7321</v>
      </c>
      <c r="C336" s="110">
        <v>0</v>
      </c>
      <c r="D336" s="111" t="s">
        <v>7310</v>
      </c>
      <c r="E336" s="112" t="e">
        <f t="shared" si="5"/>
        <v>#VALUE!</v>
      </c>
      <c r="F336" s="113">
        <f>IF(ISERROR(VLOOKUP(A336,'Controle de Estoque'!A:I,1,FALSE)),"",VLOOKUP(A336,'Controle de Estoque'!A:I,4,FALSE))</f>
        <v>0</v>
      </c>
      <c r="G336" s="114" t="str">
        <f>IF(ISBLANK(A336),"",IF(ISERROR(VLOOKUP(A336,'Controle de Estoque'!A:I,1,FALSE)),"Produto não cadastrado",VLOOKUP(A336,'Controle de Estoque'!A:I,2,FALSE)))</f>
        <v>1734OB8</v>
      </c>
      <c r="H336" s="113" t="str">
        <f>IF(ISERROR(VLOOKUP(A336,'Controle de Estoque'!A:I,1,FALSE)),"",VLOOKUP(A336,'Controle de Estoque'!A:I,3,FALSE))</f>
        <v>F 03</v>
      </c>
      <c r="I336" s="38"/>
    </row>
    <row r="337" spans="1:9" x14ac:dyDescent="0.25">
      <c r="A337" s="98" t="s">
        <v>6</v>
      </c>
      <c r="B337" s="109" t="s">
        <v>7321</v>
      </c>
      <c r="C337" s="110">
        <v>0</v>
      </c>
      <c r="D337" s="111"/>
      <c r="E337" s="112">
        <f t="shared" si="5"/>
        <v>0</v>
      </c>
      <c r="F337" s="113">
        <f>IF(ISERROR(VLOOKUP(A337,'Controle de Estoque'!A:I,1,FALSE)),"",VLOOKUP(A337,'Controle de Estoque'!A:I,4,FALSE))</f>
        <v>0</v>
      </c>
      <c r="G337" s="114" t="str">
        <f>IF(ISBLANK(A337),"",IF(ISERROR(VLOOKUP(A337,'Controle de Estoque'!A:I,1,FALSE)),"Produto não cadastrado",VLOOKUP(A337,'Controle de Estoque'!A:I,2,FALSE)))</f>
        <v>1734-OB8E</v>
      </c>
      <c r="H337" s="113" t="str">
        <f>IF(ISERROR(VLOOKUP(A337,'Controle de Estoque'!A:I,1,FALSE)),"",VLOOKUP(A337,'Controle de Estoque'!A:I,3,FALSE))</f>
        <v>F 03</v>
      </c>
      <c r="I337" s="38"/>
    </row>
    <row r="338" spans="1:9" x14ac:dyDescent="0.25">
      <c r="A338" s="98" t="s">
        <v>444</v>
      </c>
      <c r="B338" s="109" t="s">
        <v>7321</v>
      </c>
      <c r="C338" s="110">
        <v>1</v>
      </c>
      <c r="D338" s="111"/>
      <c r="E338" s="112">
        <f t="shared" si="5"/>
        <v>0</v>
      </c>
      <c r="F338" s="113">
        <f>IF(ISERROR(VLOOKUP(A338,'Controle de Estoque'!A:I,1,FALSE)),"",VLOOKUP(A338,'Controle de Estoque'!A:I,4,FALSE))</f>
        <v>1</v>
      </c>
      <c r="G338" s="114" t="str">
        <f>IF(ISBLANK(A338),"",IF(ISERROR(VLOOKUP(A338,'Controle de Estoque'!A:I,1,FALSE)),"Produto não cadastrado",VLOOKUP(A338,'Controle de Estoque'!A:I,2,FALSE)))</f>
        <v>1734-OB8S</v>
      </c>
      <c r="H338" s="113" t="str">
        <f>IF(ISERROR(VLOOKUP(A338,'Controle de Estoque'!A:I,1,FALSE)),"",VLOOKUP(A338,'Controle de Estoque'!A:I,3,FALSE))</f>
        <v>F 03</v>
      </c>
      <c r="I338" s="38"/>
    </row>
    <row r="339" spans="1:9" x14ac:dyDescent="0.25">
      <c r="A339" s="98" t="s">
        <v>445</v>
      </c>
      <c r="B339" s="109" t="s">
        <v>7321</v>
      </c>
      <c r="C339" s="110">
        <v>12</v>
      </c>
      <c r="D339" s="111"/>
      <c r="E339" s="112">
        <f t="shared" si="5"/>
        <v>0</v>
      </c>
      <c r="F339" s="113">
        <f>IF(ISERROR(VLOOKUP(A339,'Controle de Estoque'!A:I,1,FALSE)),"",VLOOKUP(A339,'Controle de Estoque'!A:I,4,FALSE))</f>
        <v>12</v>
      </c>
      <c r="G339" s="114" t="str">
        <f>IF(ISBLANK(A339),"",IF(ISERROR(VLOOKUP(A339,'Controle de Estoque'!A:I,1,FALSE)),"Produto não cadastrado",VLOOKUP(A339,'Controle de Estoque'!A:I,2,FALSE)))</f>
        <v>1734-OE2V</v>
      </c>
      <c r="H339" s="113" t="str">
        <f>IF(ISERROR(VLOOKUP(A339,'Controle de Estoque'!A:I,1,FALSE)),"",VLOOKUP(A339,'Controle de Estoque'!A:I,3,FALSE))</f>
        <v>F 03</v>
      </c>
      <c r="I339" s="38"/>
    </row>
    <row r="340" spans="1:9" x14ac:dyDescent="0.25">
      <c r="A340" s="98" t="s">
        <v>446</v>
      </c>
      <c r="B340" s="109" t="s">
        <v>7321</v>
      </c>
      <c r="C340" s="110">
        <v>2</v>
      </c>
      <c r="D340" s="111"/>
      <c r="E340" s="112">
        <f t="shared" si="5"/>
        <v>0</v>
      </c>
      <c r="F340" s="113">
        <f>IF(ISERROR(VLOOKUP(A340,'Controle de Estoque'!A:I,1,FALSE)),"",VLOOKUP(A340,'Controle de Estoque'!A:I,4,FALSE))</f>
        <v>2</v>
      </c>
      <c r="G340" s="114" t="str">
        <f>IF(ISBLANK(A340),"",IF(ISERROR(VLOOKUP(A340,'Controle de Estoque'!A:I,1,FALSE)),"Produto não cadastrado",VLOOKUP(A340,'Controle de Estoque'!A:I,2,FALSE)))</f>
        <v>1734-OW2</v>
      </c>
      <c r="H340" s="113" t="str">
        <f>IF(ISERROR(VLOOKUP(A340,'Controle de Estoque'!A:I,1,FALSE)),"",VLOOKUP(A340,'Controle de Estoque'!A:I,3,FALSE))</f>
        <v>F 03</v>
      </c>
      <c r="I340" s="38"/>
    </row>
    <row r="341" spans="1:9" x14ac:dyDescent="0.25">
      <c r="A341" s="98" t="s">
        <v>447</v>
      </c>
      <c r="B341" s="109" t="s">
        <v>7321</v>
      </c>
      <c r="C341" s="110">
        <v>4</v>
      </c>
      <c r="D341" s="111"/>
      <c r="E341" s="112">
        <f t="shared" si="5"/>
        <v>0</v>
      </c>
      <c r="F341" s="113">
        <f>IF(ISERROR(VLOOKUP(A341,'Controle de Estoque'!A:I,1,FALSE)),"",VLOOKUP(A341,'Controle de Estoque'!A:I,4,FALSE))</f>
        <v>4</v>
      </c>
      <c r="G341" s="114" t="str">
        <f>IF(ISBLANK(A341),"",IF(ISERROR(VLOOKUP(A341,'Controle de Estoque'!A:I,1,FALSE)),"Produto não cadastrado",VLOOKUP(A341,'Controle de Estoque'!A:I,2,FALSE)))</f>
        <v>1734-OW4</v>
      </c>
      <c r="H341" s="113" t="str">
        <f>IF(ISERROR(VLOOKUP(A341,'Controle de Estoque'!A:I,1,FALSE)),"",VLOOKUP(A341,'Controle de Estoque'!A:I,3,FALSE))</f>
        <v>F 03</v>
      </c>
      <c r="I341" s="38"/>
    </row>
    <row r="342" spans="1:9" x14ac:dyDescent="0.25">
      <c r="A342" s="98" t="s">
        <v>448</v>
      </c>
      <c r="B342" s="109" t="s">
        <v>7321</v>
      </c>
      <c r="C342" s="110">
        <v>55</v>
      </c>
      <c r="D342" s="111"/>
      <c r="E342" s="112">
        <f t="shared" si="5"/>
        <v>0</v>
      </c>
      <c r="F342" s="113">
        <f>IF(ISERROR(VLOOKUP(A342,'Controle de Estoque'!A:I,1,FALSE)),"",VLOOKUP(A342,'Controle de Estoque'!A:I,4,FALSE))</f>
        <v>55</v>
      </c>
      <c r="G342" s="114" t="str">
        <f>IF(ISBLANK(A342),"",IF(ISERROR(VLOOKUP(A342,'Controle de Estoque'!A:I,1,FALSE)),"Produto não cadastrado",VLOOKUP(A342,'Controle de Estoque'!A:I,2,FALSE)))</f>
        <v>1734-RTB</v>
      </c>
      <c r="H342" s="113" t="str">
        <f>IF(ISERROR(VLOOKUP(A342,'Controle de Estoque'!A:I,1,FALSE)),"",VLOOKUP(A342,'Controle de Estoque'!A:I,3,FALSE))</f>
        <v>F 03</v>
      </c>
      <c r="I342" s="38"/>
    </row>
    <row r="343" spans="1:9" x14ac:dyDescent="0.25">
      <c r="A343" s="98" t="s">
        <v>449</v>
      </c>
      <c r="B343" s="109" t="s">
        <v>7321</v>
      </c>
      <c r="C343" s="110">
        <v>2</v>
      </c>
      <c r="D343" s="111"/>
      <c r="E343" s="112">
        <f t="shared" si="5"/>
        <v>0</v>
      </c>
      <c r="F343" s="113">
        <f>IF(ISERROR(VLOOKUP(A343,'Controle de Estoque'!A:I,1,FALSE)),"",VLOOKUP(A343,'Controle de Estoque'!A:I,4,FALSE))</f>
        <v>2</v>
      </c>
      <c r="G343" s="114" t="str">
        <f>IF(ISBLANK(A343),"",IF(ISERROR(VLOOKUP(A343,'Controle de Estoque'!A:I,1,FALSE)),"Produto não cadastrado",VLOOKUP(A343,'Controle de Estoque'!A:I,2,FALSE)))</f>
        <v>1734-RTB3</v>
      </c>
      <c r="H343" s="113" t="str">
        <f>IF(ISERROR(VLOOKUP(A343,'Controle de Estoque'!A:I,1,FALSE)),"",VLOOKUP(A343,'Controle de Estoque'!A:I,3,FALSE))</f>
        <v>F 03</v>
      </c>
      <c r="I343" s="38"/>
    </row>
    <row r="344" spans="1:9" x14ac:dyDescent="0.25">
      <c r="A344" s="98" t="s">
        <v>450</v>
      </c>
      <c r="B344" s="109" t="s">
        <v>7321</v>
      </c>
      <c r="C344" s="110">
        <v>13</v>
      </c>
      <c r="D344" s="111"/>
      <c r="E344" s="112">
        <f t="shared" si="5"/>
        <v>0</v>
      </c>
      <c r="F344" s="113">
        <f>IF(ISERROR(VLOOKUP(A344,'Controle de Estoque'!A:I,1,FALSE)),"",VLOOKUP(A344,'Controle de Estoque'!A:I,4,FALSE))</f>
        <v>13</v>
      </c>
      <c r="G344" s="114" t="str">
        <f>IF(ISBLANK(A344),"",IF(ISERROR(VLOOKUP(A344,'Controle de Estoque'!A:I,1,FALSE)),"Produto não cadastrado",VLOOKUP(A344,'Controle de Estoque'!A:I,2,FALSE)))</f>
        <v>1734-TB</v>
      </c>
      <c r="H344" s="113" t="str">
        <f>IF(ISERROR(VLOOKUP(A344,'Controle de Estoque'!A:I,1,FALSE)),"",VLOOKUP(A344,'Controle de Estoque'!A:I,3,FALSE))</f>
        <v>F 03</v>
      </c>
      <c r="I344" s="38"/>
    </row>
    <row r="345" spans="1:9" x14ac:dyDescent="0.25">
      <c r="A345" s="98" t="s">
        <v>451</v>
      </c>
      <c r="B345" s="109" t="s">
        <v>7321</v>
      </c>
      <c r="C345" s="110">
        <v>1</v>
      </c>
      <c r="D345" s="111"/>
      <c r="E345" s="112">
        <f t="shared" si="5"/>
        <v>0</v>
      </c>
      <c r="F345" s="113">
        <f>IF(ISERROR(VLOOKUP(A345,'Controle de Estoque'!A:I,1,FALSE)),"",VLOOKUP(A345,'Controle de Estoque'!A:I,4,FALSE))</f>
        <v>1</v>
      </c>
      <c r="G345" s="114" t="str">
        <f>IF(ISBLANK(A345),"",IF(ISERROR(VLOOKUP(A345,'Controle de Estoque'!A:I,1,FALSE)),"Produto não cadastrado",VLOOKUP(A345,'Controle de Estoque'!A:I,2,FALSE)))</f>
        <v>1734-TB3</v>
      </c>
      <c r="H345" s="113" t="str">
        <f>IF(ISERROR(VLOOKUP(A345,'Controle de Estoque'!A:I,1,FALSE)),"",VLOOKUP(A345,'Controle de Estoque'!A:I,3,FALSE))</f>
        <v>F 03</v>
      </c>
      <c r="I345" s="38"/>
    </row>
    <row r="346" spans="1:9" x14ac:dyDescent="0.25">
      <c r="A346" s="98" t="s">
        <v>452</v>
      </c>
      <c r="B346" s="109" t="s">
        <v>7321</v>
      </c>
      <c r="C346" s="110">
        <v>16</v>
      </c>
      <c r="D346" s="111"/>
      <c r="E346" s="112">
        <f t="shared" si="5"/>
        <v>0</v>
      </c>
      <c r="F346" s="113">
        <f>IF(ISERROR(VLOOKUP(A346,'Controle de Estoque'!A:I,1,FALSE)),"",VLOOKUP(A346,'Controle de Estoque'!A:I,4,FALSE))</f>
        <v>16</v>
      </c>
      <c r="G346" s="114" t="str">
        <f>IF(ISBLANK(A346),"",IF(ISERROR(VLOOKUP(A346,'Controle de Estoque'!A:I,1,FALSE)),"Produto não cadastrado",VLOOKUP(A346,'Controle de Estoque'!A:I,2,FALSE)))</f>
        <v>1734-TB3S</v>
      </c>
      <c r="H346" s="113" t="str">
        <f>IF(ISERROR(VLOOKUP(A346,'Controle de Estoque'!A:I,1,FALSE)),"",VLOOKUP(A346,'Controle de Estoque'!A:I,3,FALSE))</f>
        <v>F 03</v>
      </c>
      <c r="I346" s="38"/>
    </row>
    <row r="347" spans="1:9" x14ac:dyDescent="0.25">
      <c r="A347" s="98" t="s">
        <v>453</v>
      </c>
      <c r="B347" s="109" t="s">
        <v>7321</v>
      </c>
      <c r="C347" s="110">
        <v>14</v>
      </c>
      <c r="D347" s="111"/>
      <c r="E347" s="112">
        <f t="shared" si="5"/>
        <v>0</v>
      </c>
      <c r="F347" s="113">
        <f>IF(ISERROR(VLOOKUP(A347,'Controle de Estoque'!A:I,1,FALSE)),"",VLOOKUP(A347,'Controle de Estoque'!A:I,4,FALSE))</f>
        <v>12</v>
      </c>
      <c r="G347" s="114" t="str">
        <f>IF(ISBLANK(A347),"",IF(ISERROR(VLOOKUP(A347,'Controle de Estoque'!A:I,1,FALSE)),"Produto não cadastrado",VLOOKUP(A347,'Controle de Estoque'!A:I,2,FALSE)))</f>
        <v>1734-TBS</v>
      </c>
      <c r="H347" s="113" t="str">
        <f>IF(ISERROR(VLOOKUP(A347,'Controle de Estoque'!A:I,1,FALSE)),"",VLOOKUP(A347,'Controle de Estoque'!A:I,3,FALSE))</f>
        <v>F 03</v>
      </c>
      <c r="I347" s="38"/>
    </row>
    <row r="348" spans="1:9" x14ac:dyDescent="0.25">
      <c r="A348" s="98" t="s">
        <v>8</v>
      </c>
      <c r="B348" s="109" t="s">
        <v>7321</v>
      </c>
      <c r="C348" s="110">
        <v>0</v>
      </c>
      <c r="D348" s="111"/>
      <c r="E348" s="112">
        <f t="shared" si="5"/>
        <v>0</v>
      </c>
      <c r="F348" s="113">
        <f>IF(ISERROR(VLOOKUP(A348,'Controle de Estoque'!A:I,1,FALSE)),"",VLOOKUP(A348,'Controle de Estoque'!A:I,4,FALSE))</f>
        <v>0</v>
      </c>
      <c r="G348" s="114" t="str">
        <f>IF(ISBLANK(A348),"",IF(ISERROR(VLOOKUP(A348,'Controle de Estoque'!A:I,1,FALSE)),"Produto não cadastrado",VLOOKUP(A348,'Controle de Estoque'!A:I,2,FALSE)))</f>
        <v>1734-TOP</v>
      </c>
      <c r="H348" s="113" t="str">
        <f>IF(ISERROR(VLOOKUP(A348,'Controle de Estoque'!A:I,1,FALSE)),"",VLOOKUP(A348,'Controle de Estoque'!A:I,3,FALSE))</f>
        <v>F 03</v>
      </c>
      <c r="I348" s="38"/>
    </row>
    <row r="349" spans="1:9" x14ac:dyDescent="0.25">
      <c r="A349" s="98" t="s">
        <v>454</v>
      </c>
      <c r="B349" s="109" t="s">
        <v>7321</v>
      </c>
      <c r="C349" s="110">
        <v>1</v>
      </c>
      <c r="D349" s="111"/>
      <c r="E349" s="112">
        <f t="shared" si="5"/>
        <v>0</v>
      </c>
      <c r="F349" s="113">
        <f>IF(ISERROR(VLOOKUP(A349,'Controle de Estoque'!A:I,1,FALSE)),"",VLOOKUP(A349,'Controle de Estoque'!A:I,4,FALSE))</f>
        <v>1</v>
      </c>
      <c r="G349" s="114" t="str">
        <f>IF(ISBLANK(A349),"",IF(ISERROR(VLOOKUP(A349,'Controle de Estoque'!A:I,1,FALSE)),"Produto não cadastrado",VLOOKUP(A349,'Controle de Estoque'!A:I,2,FALSE)))</f>
        <v>1734-TOP3S</v>
      </c>
      <c r="H349" s="113" t="str">
        <f>IF(ISERROR(VLOOKUP(A349,'Controle de Estoque'!A:I,1,FALSE)),"",VLOOKUP(A349,'Controle de Estoque'!A:I,3,FALSE))</f>
        <v>F 03</v>
      </c>
      <c r="I349" s="38"/>
    </row>
    <row r="350" spans="1:9" x14ac:dyDescent="0.25">
      <c r="A350" s="98" t="s">
        <v>455</v>
      </c>
      <c r="B350" s="109" t="s">
        <v>7321</v>
      </c>
      <c r="C350" s="110">
        <v>1</v>
      </c>
      <c r="D350" s="111"/>
      <c r="E350" s="112">
        <f t="shared" si="5"/>
        <v>0</v>
      </c>
      <c r="F350" s="113">
        <f>IF(ISERROR(VLOOKUP(A350,'Controle de Estoque'!A:I,1,FALSE)),"",VLOOKUP(A350,'Controle de Estoque'!A:I,4,FALSE))</f>
        <v>1</v>
      </c>
      <c r="G350" s="114" t="str">
        <f>IF(ISBLANK(A350),"",IF(ISERROR(VLOOKUP(A350,'Controle de Estoque'!A:I,1,FALSE)),"Produto não cadastrado",VLOOKUP(A350,'Controle de Estoque'!A:I,2,FALSE)))</f>
        <v>1734-VHSC</v>
      </c>
      <c r="H350" s="113" t="str">
        <f>IF(ISERROR(VLOOKUP(A350,'Controle de Estoque'!A:I,1,FALSE)),"",VLOOKUP(A350,'Controle de Estoque'!A:I,3,FALSE))</f>
        <v>F 03</v>
      </c>
      <c r="I350" s="38"/>
    </row>
    <row r="351" spans="1:9" x14ac:dyDescent="0.25">
      <c r="A351" s="98" t="s">
        <v>456</v>
      </c>
      <c r="B351" s="109" t="s">
        <v>7321</v>
      </c>
      <c r="C351" s="110">
        <v>0</v>
      </c>
      <c r="D351" s="111"/>
      <c r="E351" s="112">
        <f t="shared" si="5"/>
        <v>0</v>
      </c>
      <c r="F351" s="113" t="str">
        <f>IF(ISERROR(VLOOKUP(A351,'Controle de Estoque'!A:I,1,FALSE)),"",VLOOKUP(A351,'Controle de Estoque'!A:I,4,FALSE))</f>
        <v/>
      </c>
      <c r="G351" s="114" t="str">
        <f>IF(ISBLANK(A351),"",IF(ISERROR(VLOOKUP(A351,'Controle de Estoque'!A:I,1,FALSE)),"Produto não cadastrado",VLOOKUP(A351,'Controle de Estoque'!A:I,2,FALSE)))</f>
        <v>Produto não cadastrado</v>
      </c>
      <c r="H351" s="113" t="str">
        <f>IF(ISERROR(VLOOKUP(A351,'Controle de Estoque'!A:I,1,FALSE)),"",VLOOKUP(A351,'Controle de Estoque'!A:I,3,FALSE))</f>
        <v/>
      </c>
      <c r="I351" s="38"/>
    </row>
    <row r="352" spans="1:9" x14ac:dyDescent="0.25">
      <c r="A352" s="98" t="s">
        <v>457</v>
      </c>
      <c r="B352" s="109" t="s">
        <v>7321</v>
      </c>
      <c r="C352" s="110">
        <v>1</v>
      </c>
      <c r="D352" s="111"/>
      <c r="E352" s="112">
        <f t="shared" si="5"/>
        <v>0</v>
      </c>
      <c r="F352" s="113">
        <f>IF(ISERROR(VLOOKUP(A352,'Controle de Estoque'!A:I,1,FALSE)),"",VLOOKUP(A352,'Controle de Estoque'!A:I,4,FALSE))</f>
        <v>1</v>
      </c>
      <c r="G352" s="114" t="str">
        <f>IF(ISBLANK(A352),"",IF(ISERROR(VLOOKUP(A352,'Controle de Estoque'!A:I,1,FALSE)),"Produto não cadastrado",VLOOKUP(A352,'Controle de Estoque'!A:I,2,FALSE)))</f>
        <v>1734-VTM</v>
      </c>
      <c r="H352" s="113" t="str">
        <f>IF(ISERROR(VLOOKUP(A352,'Controle de Estoque'!A:I,1,FALSE)),"",VLOOKUP(A352,'Controle de Estoque'!A:I,3,FALSE))</f>
        <v>F 03</v>
      </c>
      <c r="I352" s="38"/>
    </row>
    <row r="353" spans="1:9" x14ac:dyDescent="0.25">
      <c r="A353" s="98" t="s">
        <v>458</v>
      </c>
      <c r="B353" s="109" t="s">
        <v>7321</v>
      </c>
      <c r="C353" s="110">
        <v>0</v>
      </c>
      <c r="D353" s="111"/>
      <c r="E353" s="112">
        <f t="shared" si="5"/>
        <v>0</v>
      </c>
      <c r="F353" s="113">
        <f>IF(ISERROR(VLOOKUP(A353,'Controle de Estoque'!A:I,1,FALSE)),"",VLOOKUP(A353,'Controle de Estoque'!A:I,4,FALSE))</f>
        <v>0</v>
      </c>
      <c r="G353" s="114" t="str">
        <f>IF(ISBLANK(A353),"",IF(ISERROR(VLOOKUP(A353,'Controle de Estoque'!A:I,1,FALSE)),"Produto não cadastrado",VLOOKUP(A353,'Controle de Estoque'!A:I,2,FALSE)))</f>
        <v>1746A7</v>
      </c>
      <c r="H353" s="113" t="str">
        <f>IF(ISERROR(VLOOKUP(A353,'Controle de Estoque'!A:I,1,FALSE)),"",VLOOKUP(A353,'Controle de Estoque'!A:I,3,FALSE))</f>
        <v>F 09</v>
      </c>
      <c r="I353" s="38"/>
    </row>
    <row r="354" spans="1:9" x14ac:dyDescent="0.25">
      <c r="A354" s="98" t="s">
        <v>459</v>
      </c>
      <c r="B354" s="109" t="s">
        <v>7321</v>
      </c>
      <c r="C354" s="110">
        <v>2</v>
      </c>
      <c r="D354" s="111"/>
      <c r="E354" s="112">
        <f t="shared" si="5"/>
        <v>0</v>
      </c>
      <c r="F354" s="113">
        <f>IF(ISERROR(VLOOKUP(A354,'Controle de Estoque'!A:I,1,FALSE)),"",VLOOKUP(A354,'Controle de Estoque'!A:I,4,FALSE))</f>
        <v>2</v>
      </c>
      <c r="G354" s="114" t="str">
        <f>IF(ISBLANK(A354),"",IF(ISERROR(VLOOKUP(A354,'Controle de Estoque'!A:I,1,FALSE)),"Produto não cadastrado",VLOOKUP(A354,'Controle de Estoque'!A:I,2,FALSE)))</f>
        <v>1746BAS</v>
      </c>
      <c r="H354" s="113" t="str">
        <f>IF(ISERROR(VLOOKUP(A354,'Controle de Estoque'!A:I,1,FALSE)),"",VLOOKUP(A354,'Controle de Estoque'!A:I,3,FALSE))</f>
        <v>F 09</v>
      </c>
      <c r="I354" s="38"/>
    </row>
    <row r="355" spans="1:9" x14ac:dyDescent="0.25">
      <c r="A355" s="98" t="s">
        <v>460</v>
      </c>
      <c r="B355" s="109" t="s">
        <v>7321</v>
      </c>
      <c r="C355" s="110">
        <v>2</v>
      </c>
      <c r="D355" s="111"/>
      <c r="E355" s="112">
        <f t="shared" si="5"/>
        <v>0</v>
      </c>
      <c r="F355" s="113">
        <f>IF(ISERROR(VLOOKUP(A355,'Controle de Estoque'!A:I,1,FALSE)),"",VLOOKUP(A355,'Controle de Estoque'!A:I,4,FALSE))</f>
        <v>2</v>
      </c>
      <c r="G355" s="114" t="str">
        <f>IF(ISBLANK(A355),"",IF(ISERROR(VLOOKUP(A355,'Controle de Estoque'!A:I,1,FALSE)),"Produto não cadastrado",VLOOKUP(A355,'Controle de Estoque'!A:I,2,FALSE)))</f>
        <v>1746BAS-BATERY</v>
      </c>
      <c r="H355" s="113" t="str">
        <f>IF(ISERROR(VLOOKUP(A355,'Controle de Estoque'!A:I,1,FALSE)),"",VLOOKUP(A355,'Controle de Estoque'!A:I,3,FALSE))</f>
        <v>F 09</v>
      </c>
      <c r="I355" s="38"/>
    </row>
    <row r="356" spans="1:9" x14ac:dyDescent="0.25">
      <c r="A356" s="98" t="s">
        <v>461</v>
      </c>
      <c r="B356" s="109" t="s">
        <v>7321</v>
      </c>
      <c r="C356" s="110">
        <v>1</v>
      </c>
      <c r="D356" s="111"/>
      <c r="E356" s="112">
        <f t="shared" si="5"/>
        <v>0</v>
      </c>
      <c r="F356" s="113">
        <f>IF(ISERROR(VLOOKUP(A356,'Controle de Estoque'!A:I,1,FALSE)),"",VLOOKUP(A356,'Controle de Estoque'!A:I,4,FALSE))</f>
        <v>1</v>
      </c>
      <c r="G356" s="114" t="str">
        <f>IF(ISBLANK(A356),"",IF(ISERROR(VLOOKUP(A356,'Controle de Estoque'!A:I,1,FALSE)),"Produto não cadastrado",VLOOKUP(A356,'Controle de Estoque'!A:I,2,FALSE)))</f>
        <v>1746IB16</v>
      </c>
      <c r="H356" s="113" t="str">
        <f>IF(ISERROR(VLOOKUP(A356,'Controle de Estoque'!A:I,1,FALSE)),"",VLOOKUP(A356,'Controle de Estoque'!A:I,3,FALSE))</f>
        <v>F 09</v>
      </c>
      <c r="I356" s="38"/>
    </row>
    <row r="357" spans="1:9" x14ac:dyDescent="0.25">
      <c r="A357" s="98" t="s">
        <v>462</v>
      </c>
      <c r="B357" s="109" t="s">
        <v>7321</v>
      </c>
      <c r="C357" s="110">
        <v>0</v>
      </c>
      <c r="D357" s="111"/>
      <c r="E357" s="112">
        <f t="shared" si="5"/>
        <v>0</v>
      </c>
      <c r="F357" s="113">
        <f>IF(ISERROR(VLOOKUP(A357,'Controle de Estoque'!A:I,1,FALSE)),"",VLOOKUP(A357,'Controle de Estoque'!A:I,4,FALSE))</f>
        <v>0</v>
      </c>
      <c r="G357" s="114" t="str">
        <f>IF(ISBLANK(A357),"",IF(ISERROR(VLOOKUP(A357,'Controle de Estoque'!A:I,1,FALSE)),"Produto não cadastrado",VLOOKUP(A357,'Controle de Estoque'!A:I,2,FALSE)))</f>
        <v>1746IB32</v>
      </c>
      <c r="H357" s="113" t="str">
        <f>IF(ISERROR(VLOOKUP(A357,'Controle de Estoque'!A:I,1,FALSE)),"",VLOOKUP(A357,'Controle de Estoque'!A:I,3,FALSE))</f>
        <v>F 09</v>
      </c>
      <c r="I357" s="38"/>
    </row>
    <row r="358" spans="1:9" x14ac:dyDescent="0.25">
      <c r="A358" s="98" t="s">
        <v>463</v>
      </c>
      <c r="B358" s="109" t="s">
        <v>7321</v>
      </c>
      <c r="C358" s="110">
        <v>1</v>
      </c>
      <c r="D358" s="111"/>
      <c r="E358" s="112">
        <f t="shared" si="5"/>
        <v>0</v>
      </c>
      <c r="F358" s="113">
        <f>IF(ISERROR(VLOOKUP(A358,'Controle de Estoque'!A:I,1,FALSE)),"",VLOOKUP(A358,'Controle de Estoque'!A:I,4,FALSE))</f>
        <v>1</v>
      </c>
      <c r="G358" s="114" t="str">
        <f>IF(ISBLANK(A358),"",IF(ISERROR(VLOOKUP(A358,'Controle de Estoque'!A:I,1,FALSE)),"Produto não cadastrado",VLOOKUP(A358,'Controle de Estoque'!A:I,2,FALSE)))</f>
        <v>1746IB8</v>
      </c>
      <c r="H358" s="113" t="str">
        <f>IF(ISERROR(VLOOKUP(A358,'Controle de Estoque'!A:I,1,FALSE)),"",VLOOKUP(A358,'Controle de Estoque'!A:I,3,FALSE))</f>
        <v>F 09</v>
      </c>
      <c r="I358" s="38"/>
    </row>
    <row r="359" spans="1:9" x14ac:dyDescent="0.25">
      <c r="A359" s="98" t="s">
        <v>464</v>
      </c>
      <c r="B359" s="109" t="s">
        <v>7321</v>
      </c>
      <c r="C359" s="110">
        <v>0</v>
      </c>
      <c r="D359" s="111"/>
      <c r="E359" s="112">
        <f t="shared" si="5"/>
        <v>0</v>
      </c>
      <c r="F359" s="113">
        <f>IF(ISERROR(VLOOKUP(A359,'Controle de Estoque'!A:I,1,FALSE)),"",VLOOKUP(A359,'Controle de Estoque'!A:I,4,FALSE))</f>
        <v>0</v>
      </c>
      <c r="G359" s="114" t="str">
        <f>IF(ISBLANK(A359),"",IF(ISERROR(VLOOKUP(A359,'Controle de Estoque'!A:I,1,FALSE)),"Produto não cadastrado",VLOOKUP(A359,'Controle de Estoque'!A:I,2,FALSE)))</f>
        <v>1746IM16</v>
      </c>
      <c r="H359" s="113" t="str">
        <f>IF(ISERROR(VLOOKUP(A359,'Controle de Estoque'!A:I,1,FALSE)),"",VLOOKUP(A359,'Controle de Estoque'!A:I,3,FALSE))</f>
        <v>F 09</v>
      </c>
      <c r="I359" s="38"/>
    </row>
    <row r="360" spans="1:9" x14ac:dyDescent="0.25">
      <c r="A360" s="98" t="s">
        <v>465</v>
      </c>
      <c r="B360" s="109" t="s">
        <v>7321</v>
      </c>
      <c r="C360" s="110">
        <v>1</v>
      </c>
      <c r="D360" s="111"/>
      <c r="E360" s="112">
        <f t="shared" si="5"/>
        <v>0</v>
      </c>
      <c r="F360" s="113">
        <f>IF(ISERROR(VLOOKUP(A360,'Controle de Estoque'!A:I,1,FALSE)),"",VLOOKUP(A360,'Controle de Estoque'!A:I,4,FALSE))</f>
        <v>1</v>
      </c>
      <c r="G360" s="114" t="str">
        <f>IF(ISBLANK(A360),"",IF(ISERROR(VLOOKUP(A360,'Controle de Estoque'!A:I,1,FALSE)),"Produto não cadastrado",VLOOKUP(A360,'Controle de Estoque'!A:I,2,FALSE)))</f>
        <v>1746ITB16</v>
      </c>
      <c r="H360" s="113" t="str">
        <f>IF(ISERROR(VLOOKUP(A360,'Controle de Estoque'!A:I,1,FALSE)),"",VLOOKUP(A360,'Controle de Estoque'!A:I,3,FALSE))</f>
        <v>F 09</v>
      </c>
      <c r="I360" s="38"/>
    </row>
    <row r="361" spans="1:9" x14ac:dyDescent="0.25">
      <c r="A361" s="98" t="s">
        <v>466</v>
      </c>
      <c r="B361" s="109" t="s">
        <v>7321</v>
      </c>
      <c r="C361" s="110">
        <v>1</v>
      </c>
      <c r="D361" s="111"/>
      <c r="E361" s="112">
        <f t="shared" si="5"/>
        <v>0</v>
      </c>
      <c r="F361" s="113">
        <f>IF(ISERROR(VLOOKUP(A361,'Controle de Estoque'!A:I,1,FALSE)),"",VLOOKUP(A361,'Controle de Estoque'!A:I,4,FALSE))</f>
        <v>1</v>
      </c>
      <c r="G361" s="114" t="str">
        <f>IF(ISBLANK(A361),"",IF(ISERROR(VLOOKUP(A361,'Controle de Estoque'!A:I,1,FALSE)),"Produto não cadastrado",VLOOKUP(A361,'Controle de Estoque'!A:I,2,FALSE)))</f>
        <v>1746-NI4</v>
      </c>
      <c r="H361" s="113" t="str">
        <f>IF(ISERROR(VLOOKUP(A361,'Controle de Estoque'!A:I,1,FALSE)),"",VLOOKUP(A361,'Controle de Estoque'!A:I,3,FALSE))</f>
        <v>F 09</v>
      </c>
      <c r="I361" s="38"/>
    </row>
    <row r="362" spans="1:9" x14ac:dyDescent="0.25">
      <c r="A362" s="98" t="s">
        <v>467</v>
      </c>
      <c r="B362" s="109" t="s">
        <v>7321</v>
      </c>
      <c r="C362" s="110">
        <v>1</v>
      </c>
      <c r="D362" s="111"/>
      <c r="E362" s="112">
        <f t="shared" si="5"/>
        <v>0</v>
      </c>
      <c r="F362" s="113">
        <f>IF(ISERROR(VLOOKUP(A362,'Controle de Estoque'!A:I,1,FALSE)),"",VLOOKUP(A362,'Controle de Estoque'!A:I,4,FALSE))</f>
        <v>1</v>
      </c>
      <c r="G362" s="114" t="str">
        <f>IF(ISBLANK(A362),"",IF(ISERROR(VLOOKUP(A362,'Controle de Estoque'!A:I,1,FALSE)),"Produto não cadastrado",VLOOKUP(A362,'Controle de Estoque'!A:I,2,FALSE)))</f>
        <v>1746NIO4I</v>
      </c>
      <c r="H362" s="113" t="str">
        <f>IF(ISERROR(VLOOKUP(A362,'Controle de Estoque'!A:I,1,FALSE)),"",VLOOKUP(A362,'Controle de Estoque'!A:I,3,FALSE))</f>
        <v>F 09</v>
      </c>
      <c r="I362" s="38"/>
    </row>
    <row r="363" spans="1:9" x14ac:dyDescent="0.25">
      <c r="A363" s="98" t="s">
        <v>468</v>
      </c>
      <c r="B363" s="109" t="s">
        <v>7321</v>
      </c>
      <c r="C363" s="110">
        <v>0</v>
      </c>
      <c r="D363" s="111"/>
      <c r="E363" s="112">
        <f t="shared" si="5"/>
        <v>0</v>
      </c>
      <c r="F363" s="113">
        <f>IF(ISERROR(VLOOKUP(A363,'Controle de Estoque'!A:I,1,FALSE)),"",VLOOKUP(A363,'Controle de Estoque'!A:I,4,FALSE))</f>
        <v>0</v>
      </c>
      <c r="G363" s="114" t="str">
        <f>IF(ISBLANK(A363),"",IF(ISERROR(VLOOKUP(A363,'Controle de Estoque'!A:I,1,FALSE)),"Produto não cadastrado",VLOOKUP(A363,'Controle de Estoque'!A:I,2,FALSE)))</f>
        <v>1746NIOAI</v>
      </c>
      <c r="H363" s="113" t="str">
        <f>IF(ISERROR(VLOOKUP(A363,'Controle de Estoque'!A:I,1,FALSE)),"",VLOOKUP(A363,'Controle de Estoque'!A:I,3,FALSE))</f>
        <v>F 09</v>
      </c>
      <c r="I363" s="38"/>
    </row>
    <row r="364" spans="1:9" x14ac:dyDescent="0.25">
      <c r="A364" s="98" t="s">
        <v>469</v>
      </c>
      <c r="B364" s="109" t="s">
        <v>7321</v>
      </c>
      <c r="C364" s="110">
        <v>0</v>
      </c>
      <c r="D364" s="111"/>
      <c r="E364" s="112">
        <f t="shared" si="5"/>
        <v>0</v>
      </c>
      <c r="F364" s="113">
        <f>IF(ISERROR(VLOOKUP(A364,'Controle de Estoque'!A:I,1,FALSE)),"",VLOOKUP(A364,'Controle de Estoque'!A:I,4,FALSE))</f>
        <v>0</v>
      </c>
      <c r="G364" s="114" t="str">
        <f>IF(ISBLANK(A364),"",IF(ISERROR(VLOOKUP(A364,'Controle de Estoque'!A:I,1,FALSE)),"Produto não cadastrado",VLOOKUP(A364,'Controle de Estoque'!A:I,2,FALSE)))</f>
        <v>1746NO4I</v>
      </c>
      <c r="H364" s="113" t="str">
        <f>IF(ISERROR(VLOOKUP(A364,'Controle de Estoque'!A:I,1,FALSE)),"",VLOOKUP(A364,'Controle de Estoque'!A:I,3,FALSE))</f>
        <v>F 09</v>
      </c>
      <c r="I364" s="38"/>
    </row>
    <row r="365" spans="1:9" x14ac:dyDescent="0.25">
      <c r="A365" s="98" t="s">
        <v>470</v>
      </c>
      <c r="B365" s="109" t="s">
        <v>7321</v>
      </c>
      <c r="C365" s="110">
        <v>2</v>
      </c>
      <c r="D365" s="111"/>
      <c r="E365" s="112">
        <f t="shared" si="5"/>
        <v>0</v>
      </c>
      <c r="F365" s="113">
        <f>IF(ISERROR(VLOOKUP(A365,'Controle de Estoque'!A:I,1,FALSE)),"",VLOOKUP(A365,'Controle de Estoque'!A:I,4,FALSE))</f>
        <v>2</v>
      </c>
      <c r="G365" s="114" t="str">
        <f>IF(ISBLANK(A365),"",IF(ISERROR(VLOOKUP(A365,'Controle de Estoque'!A:I,1,FALSE)),"Produto não cadastrado",VLOOKUP(A365,'Controle de Estoque'!A:I,2,FALSE)))</f>
        <v>1746OA16</v>
      </c>
      <c r="H365" s="113" t="str">
        <f>IF(ISERROR(VLOOKUP(A365,'Controle de Estoque'!A:I,1,FALSE)),"",VLOOKUP(A365,'Controle de Estoque'!A:I,3,FALSE))</f>
        <v>F 09</v>
      </c>
      <c r="I365" s="38"/>
    </row>
    <row r="366" spans="1:9" x14ac:dyDescent="0.25">
      <c r="A366" s="98" t="s">
        <v>471</v>
      </c>
      <c r="B366" s="109" t="s">
        <v>7321</v>
      </c>
      <c r="C366" s="110">
        <v>0</v>
      </c>
      <c r="D366" s="111"/>
      <c r="E366" s="112">
        <f t="shared" si="5"/>
        <v>0</v>
      </c>
      <c r="F366" s="113">
        <f>IF(ISERROR(VLOOKUP(A366,'Controle de Estoque'!A:I,1,FALSE)),"",VLOOKUP(A366,'Controle de Estoque'!A:I,4,FALSE))</f>
        <v>0</v>
      </c>
      <c r="G366" s="114" t="str">
        <f>IF(ISBLANK(A366),"",IF(ISERROR(VLOOKUP(A366,'Controle de Estoque'!A:I,1,FALSE)),"Produto não cadastrado",VLOOKUP(A366,'Controle de Estoque'!A:I,2,FALSE)))</f>
        <v>1746OB16</v>
      </c>
      <c r="H366" s="113" t="str">
        <f>IF(ISERROR(VLOOKUP(A366,'Controle de Estoque'!A:I,1,FALSE)),"",VLOOKUP(A366,'Controle de Estoque'!A:I,3,FALSE))</f>
        <v>F 09</v>
      </c>
      <c r="I366" s="38"/>
    </row>
    <row r="367" spans="1:9" x14ac:dyDescent="0.25">
      <c r="A367" s="98" t="s">
        <v>472</v>
      </c>
      <c r="B367" s="109" t="s">
        <v>7321</v>
      </c>
      <c r="C367" s="110">
        <v>1</v>
      </c>
      <c r="D367" s="111"/>
      <c r="E367" s="112">
        <f t="shared" si="5"/>
        <v>0</v>
      </c>
      <c r="F367" s="113">
        <f>IF(ISERROR(VLOOKUP(A367,'Controle de Estoque'!A:I,1,FALSE)),"",VLOOKUP(A367,'Controle de Estoque'!A:I,4,FALSE))</f>
        <v>1</v>
      </c>
      <c r="G367" s="114" t="str">
        <f>IF(ISBLANK(A367),"",IF(ISERROR(VLOOKUP(A367,'Controle de Estoque'!A:I,1,FALSE)),"Produto não cadastrado",VLOOKUP(A367,'Controle de Estoque'!A:I,2,FALSE)))</f>
        <v>1746OB8</v>
      </c>
      <c r="H367" s="113" t="str">
        <f>IF(ISERROR(VLOOKUP(A367,'Controle de Estoque'!A:I,1,FALSE)),"",VLOOKUP(A367,'Controle de Estoque'!A:I,3,FALSE))</f>
        <v>F 09</v>
      </c>
      <c r="I367" s="38"/>
    </row>
    <row r="368" spans="1:9" x14ac:dyDescent="0.25">
      <c r="A368" s="98" t="s">
        <v>473</v>
      </c>
      <c r="B368" s="109" t="s">
        <v>7321</v>
      </c>
      <c r="C368" s="110">
        <v>0</v>
      </c>
      <c r="D368" s="111"/>
      <c r="E368" s="112">
        <f t="shared" si="5"/>
        <v>0</v>
      </c>
      <c r="F368" s="113">
        <f>IF(ISERROR(VLOOKUP(A368,'Controle de Estoque'!A:I,1,FALSE)),"",VLOOKUP(A368,'Controle de Estoque'!A:I,4,FALSE))</f>
        <v>0</v>
      </c>
      <c r="G368" s="114" t="str">
        <f>IF(ISBLANK(A368),"",IF(ISERROR(VLOOKUP(A368,'Controle de Estoque'!A:I,1,FALSE)),"Produto não cadastrado",VLOOKUP(A368,'Controle de Estoque'!A:I,2,FALSE)))</f>
        <v>1746OW16</v>
      </c>
      <c r="H368" s="113" t="str">
        <f>IF(ISERROR(VLOOKUP(A368,'Controle de Estoque'!A:I,1,FALSE)),"",VLOOKUP(A368,'Controle de Estoque'!A:I,3,FALSE))</f>
        <v>CAIXA 01</v>
      </c>
      <c r="I368" s="38"/>
    </row>
    <row r="369" spans="1:9" x14ac:dyDescent="0.25">
      <c r="A369" s="98" t="s">
        <v>474</v>
      </c>
      <c r="B369" s="109" t="s">
        <v>7321</v>
      </c>
      <c r="C369" s="110">
        <v>0</v>
      </c>
      <c r="D369" s="111"/>
      <c r="E369" s="112">
        <f t="shared" si="5"/>
        <v>0</v>
      </c>
      <c r="F369" s="113">
        <f>IF(ISERROR(VLOOKUP(A369,'Controle de Estoque'!A:I,1,FALSE)),"",VLOOKUP(A369,'Controle de Estoque'!A:I,4,FALSE))</f>
        <v>9</v>
      </c>
      <c r="G369" s="114" t="str">
        <f>IF(ISBLANK(A369),"",IF(ISERROR(VLOOKUP(A369,'Controle de Estoque'!A:I,1,FALSE)),"Produto não cadastrado",VLOOKUP(A369,'Controle de Estoque'!A:I,2,FALSE)))</f>
        <v>1747BA</v>
      </c>
      <c r="H369" s="113" t="str">
        <f>IF(ISERROR(VLOOKUP(A369,'Controle de Estoque'!A:I,1,FALSE)),"",VLOOKUP(A369,'Controle de Estoque'!A:I,3,FALSE))</f>
        <v>F 09</v>
      </c>
      <c r="I369" s="38"/>
    </row>
    <row r="370" spans="1:9" x14ac:dyDescent="0.25">
      <c r="A370" s="98" t="s">
        <v>475</v>
      </c>
      <c r="B370" s="109" t="s">
        <v>7321</v>
      </c>
      <c r="C370" s="110">
        <v>3</v>
      </c>
      <c r="D370" s="111"/>
      <c r="E370" s="112">
        <f t="shared" si="5"/>
        <v>0</v>
      </c>
      <c r="F370" s="113">
        <f>IF(ISERROR(VLOOKUP(A370,'Controle de Estoque'!A:I,1,FALSE)),"",VLOOKUP(A370,'Controle de Estoque'!A:I,4,FALSE))</f>
        <v>3</v>
      </c>
      <c r="G370" s="114" t="str">
        <f>IF(ISBLANK(A370),"",IF(ISERROR(VLOOKUP(A370,'Controle de Estoque'!A:I,1,FALSE)),"Produto não cadastrado",VLOOKUP(A370,'Controle de Estoque'!A:I,2,FALSE)))</f>
        <v>1747C20</v>
      </c>
      <c r="H370" s="113" t="str">
        <f>IF(ISERROR(VLOOKUP(A370,'Controle de Estoque'!A:I,1,FALSE)),"",VLOOKUP(A370,'Controle de Estoque'!A:I,3,FALSE))</f>
        <v>F</v>
      </c>
      <c r="I370" s="38"/>
    </row>
    <row r="371" spans="1:9" x14ac:dyDescent="0.25">
      <c r="A371" s="98" t="s">
        <v>476</v>
      </c>
      <c r="B371" s="109" t="s">
        <v>7321</v>
      </c>
      <c r="C371" s="110">
        <v>0</v>
      </c>
      <c r="D371" s="111"/>
      <c r="E371" s="112">
        <f t="shared" si="5"/>
        <v>0</v>
      </c>
      <c r="F371" s="113">
        <f>IF(ISERROR(VLOOKUP(A371,'Controle de Estoque'!A:I,1,FALSE)),"",VLOOKUP(A371,'Controle de Estoque'!A:I,4,FALSE))</f>
        <v>0</v>
      </c>
      <c r="G371" s="114" t="str">
        <f>IF(ISBLANK(A371),"",IF(ISERROR(VLOOKUP(A371,'Controle de Estoque'!A:I,1,FALSE)),"Produto não cadastrado",VLOOKUP(A371,'Controle de Estoque'!A:I,2,FALSE)))</f>
        <v>1747CP3</v>
      </c>
      <c r="H371" s="113" t="str">
        <f>IF(ISERROR(VLOOKUP(A371,'Controle de Estoque'!A:I,1,FALSE)),"",VLOOKUP(A371,'Controle de Estoque'!A:I,3,FALSE))</f>
        <v>F</v>
      </c>
      <c r="I371" s="38"/>
    </row>
    <row r="372" spans="1:9" x14ac:dyDescent="0.25">
      <c r="A372" s="98" t="s">
        <v>477</v>
      </c>
      <c r="B372" s="109" t="s">
        <v>7321</v>
      </c>
      <c r="C372" s="110">
        <v>0</v>
      </c>
      <c r="D372" s="111"/>
      <c r="E372" s="112">
        <f t="shared" si="5"/>
        <v>0</v>
      </c>
      <c r="F372" s="113">
        <f>IF(ISERROR(VLOOKUP(A372,'Controle de Estoque'!A:I,1,FALSE)),"",VLOOKUP(A372,'Controle de Estoque'!A:I,4,FALSE))</f>
        <v>0</v>
      </c>
      <c r="G372" s="114" t="str">
        <f>IF(ISBLANK(A372),"",IF(ISERROR(VLOOKUP(A372,'Controle de Estoque'!A:I,1,FALSE)),"Produto não cadastrado",VLOOKUP(A372,'Controle de Estoque'!A:I,2,FALSE)))</f>
        <v>1747L551</v>
      </c>
      <c r="H372" s="113" t="str">
        <f>IF(ISERROR(VLOOKUP(A372,'Controle de Estoque'!A:I,1,FALSE)),"",VLOOKUP(A372,'Controle de Estoque'!A:I,3,FALSE))</f>
        <v>F</v>
      </c>
      <c r="I372" s="38"/>
    </row>
    <row r="373" spans="1:9" x14ac:dyDescent="0.25">
      <c r="A373" s="98" t="s">
        <v>478</v>
      </c>
      <c r="B373" s="109" t="s">
        <v>7321</v>
      </c>
      <c r="C373" s="110">
        <v>0</v>
      </c>
      <c r="D373" s="111"/>
      <c r="E373" s="112">
        <f t="shared" si="5"/>
        <v>0</v>
      </c>
      <c r="F373" s="113">
        <f>IF(ISERROR(VLOOKUP(A373,'Controle de Estoque'!A:I,1,FALSE)),"",VLOOKUP(A373,'Controle de Estoque'!A:I,4,FALSE))</f>
        <v>0</v>
      </c>
      <c r="G373" s="114" t="str">
        <f>IF(ISBLANK(A373),"",IF(ISERROR(VLOOKUP(A373,'Controle de Estoque'!A:I,1,FALSE)),"Produto não cadastrado",VLOOKUP(A373,'Controle de Estoque'!A:I,2,FALSE)))</f>
        <v>1747PIC</v>
      </c>
      <c r="H373" s="113" t="str">
        <f>IF(ISERROR(VLOOKUP(A373,'Controle de Estoque'!A:I,1,FALSE)),"",VLOOKUP(A373,'Controle de Estoque'!A:I,3,FALSE))</f>
        <v>F</v>
      </c>
      <c r="I373" s="38"/>
    </row>
    <row r="374" spans="1:9" x14ac:dyDescent="0.25">
      <c r="A374" s="98" t="s">
        <v>479</v>
      </c>
      <c r="B374" s="109" t="s">
        <v>7321</v>
      </c>
      <c r="C374" s="110">
        <v>1</v>
      </c>
      <c r="D374" s="111"/>
      <c r="E374" s="112">
        <f t="shared" si="5"/>
        <v>0</v>
      </c>
      <c r="F374" s="113">
        <f>IF(ISERROR(VLOOKUP(A374,'Controle de Estoque'!A:I,1,FALSE)),"",VLOOKUP(A374,'Controle de Estoque'!A:I,4,FALSE))</f>
        <v>1</v>
      </c>
      <c r="G374" s="114" t="str">
        <f>IF(ISBLANK(A374),"",IF(ISERROR(VLOOKUP(A374,'Controle de Estoque'!A:I,1,FALSE)),"Produto não cadastrado",VLOOKUP(A374,'Controle de Estoque'!A:I,2,FALSE)))</f>
        <v>1756-A10</v>
      </c>
      <c r="H374" s="113" t="str">
        <f>IF(ISERROR(VLOOKUP(A374,'Controle de Estoque'!A:I,1,FALSE)),"",VLOOKUP(A374,'Controle de Estoque'!A:I,3,FALSE))</f>
        <v>F 12</v>
      </c>
      <c r="I374" s="38"/>
    </row>
    <row r="375" spans="1:9" x14ac:dyDescent="0.25">
      <c r="A375" s="98" t="s">
        <v>480</v>
      </c>
      <c r="B375" s="109" t="s">
        <v>7321</v>
      </c>
      <c r="C375" s="110">
        <v>0</v>
      </c>
      <c r="D375" s="111"/>
      <c r="E375" s="112">
        <f t="shared" si="5"/>
        <v>0</v>
      </c>
      <c r="F375" s="113">
        <f>IF(ISERROR(VLOOKUP(A375,'Controle de Estoque'!A:I,1,FALSE)),"",VLOOKUP(A375,'Controle de Estoque'!A:I,4,FALSE))</f>
        <v>0</v>
      </c>
      <c r="G375" s="114" t="str">
        <f>IF(ISBLANK(A375),"",IF(ISERROR(VLOOKUP(A375,'Controle de Estoque'!A:I,1,FALSE)),"Produto não cadastrado",VLOOKUP(A375,'Controle de Estoque'!A:I,2,FALSE)))</f>
        <v>1756-A13K</v>
      </c>
      <c r="H375" s="113" t="str">
        <f>IF(ISERROR(VLOOKUP(A375,'Controle de Estoque'!A:I,1,FALSE)),"",VLOOKUP(A375,'Controle de Estoque'!A:I,3,FALSE))</f>
        <v>F 12</v>
      </c>
      <c r="I375" s="38"/>
    </row>
    <row r="376" spans="1:9" x14ac:dyDescent="0.25">
      <c r="A376" s="98" t="s">
        <v>481</v>
      </c>
      <c r="B376" s="109" t="s">
        <v>7321</v>
      </c>
      <c r="C376" s="110">
        <v>3</v>
      </c>
      <c r="D376" s="111"/>
      <c r="E376" s="112">
        <f t="shared" si="5"/>
        <v>0</v>
      </c>
      <c r="F376" s="113">
        <f>IF(ISERROR(VLOOKUP(A376,'Controle de Estoque'!A:I,1,FALSE)),"",VLOOKUP(A376,'Controle de Estoque'!A:I,4,FALSE))</f>
        <v>3</v>
      </c>
      <c r="G376" s="114" t="str">
        <f>IF(ISBLANK(A376),"",IF(ISERROR(VLOOKUP(A376,'Controle de Estoque'!A:I,1,FALSE)),"Produto não cadastrado",VLOOKUP(A376,'Controle de Estoque'!A:I,2,FALSE)))</f>
        <v>1756-A4</v>
      </c>
      <c r="H376" s="113" t="str">
        <f>IF(ISERROR(VLOOKUP(A376,'Controle de Estoque'!A:I,1,FALSE)),"",VLOOKUP(A376,'Controle de Estoque'!A:I,3,FALSE))</f>
        <v>F 12</v>
      </c>
      <c r="I376" s="38"/>
    </row>
    <row r="377" spans="1:9" x14ac:dyDescent="0.25">
      <c r="A377" s="98" t="s">
        <v>482</v>
      </c>
      <c r="B377" s="109" t="s">
        <v>7321</v>
      </c>
      <c r="C377" s="110">
        <v>0</v>
      </c>
      <c r="D377" s="111"/>
      <c r="E377" s="112">
        <f t="shared" si="5"/>
        <v>0</v>
      </c>
      <c r="F377" s="113">
        <f>IF(ISERROR(VLOOKUP(A377,'Controle de Estoque'!A:I,1,FALSE)),"",VLOOKUP(A377,'Controle de Estoque'!A:I,4,FALSE))</f>
        <v>0</v>
      </c>
      <c r="G377" s="114" t="str">
        <f>IF(ISBLANK(A377),"",IF(ISERROR(VLOOKUP(A377,'Controle de Estoque'!A:I,1,FALSE)),"Produto não cadastrado",VLOOKUP(A377,'Controle de Estoque'!A:I,2,FALSE)))</f>
        <v>1756-A7</v>
      </c>
      <c r="H377" s="113" t="str">
        <f>IF(ISERROR(VLOOKUP(A377,'Controle de Estoque'!A:I,1,FALSE)),"",VLOOKUP(A377,'Controle de Estoque'!A:I,3,FALSE))</f>
        <v>F 12</v>
      </c>
      <c r="I377" s="38"/>
    </row>
    <row r="378" spans="1:9" x14ac:dyDescent="0.25">
      <c r="A378" s="98" t="s">
        <v>483</v>
      </c>
      <c r="B378" s="109" t="s">
        <v>7321</v>
      </c>
      <c r="C378" s="110">
        <v>0</v>
      </c>
      <c r="D378" s="111"/>
      <c r="E378" s="112">
        <f t="shared" si="5"/>
        <v>0</v>
      </c>
      <c r="F378" s="113">
        <f>IF(ISERROR(VLOOKUP(A378,'Controle de Estoque'!A:I,1,FALSE)),"",VLOOKUP(A378,'Controle de Estoque'!A:I,4,FALSE))</f>
        <v>0</v>
      </c>
      <c r="G378" s="114" t="str">
        <f>IF(ISBLANK(A378),"",IF(ISERROR(VLOOKUP(A378,'Controle de Estoque'!A:I,1,FALSE)),"Produto não cadastrado",VLOOKUP(A378,'Controle de Estoque'!A:I,2,FALSE)))</f>
        <v>1756-A7K</v>
      </c>
      <c r="H378" s="113" t="str">
        <f>IF(ISERROR(VLOOKUP(A378,'Controle de Estoque'!A:I,1,FALSE)),"",VLOOKUP(A378,'Controle de Estoque'!A:I,3,FALSE))</f>
        <v>F 12</v>
      </c>
      <c r="I378" s="38"/>
    </row>
    <row r="379" spans="1:9" x14ac:dyDescent="0.25">
      <c r="A379" s="98" t="s">
        <v>484</v>
      </c>
      <c r="B379" s="109" t="s">
        <v>7321</v>
      </c>
      <c r="C379" s="115">
        <v>0</v>
      </c>
      <c r="D379" s="111"/>
      <c r="E379" s="112">
        <f t="shared" si="5"/>
        <v>0</v>
      </c>
      <c r="F379" s="113">
        <f>IF(ISERROR(VLOOKUP(A379,'Controle de Estoque'!A:I,1,FALSE)),"",VLOOKUP(A379,'Controle de Estoque'!A:I,4,FALSE))</f>
        <v>0</v>
      </c>
      <c r="G379" s="114" t="str">
        <f>IF(ISBLANK(A379),"",IF(ISERROR(VLOOKUP(A379,'Controle de Estoque'!A:I,1,FALSE)),"Produto não cadastrado",VLOOKUP(A379,'Controle de Estoque'!A:I,2,FALSE)))</f>
        <v>1756-BA1</v>
      </c>
      <c r="H379" s="113" t="str">
        <f>IF(ISERROR(VLOOKUP(A379,'Controle de Estoque'!A:I,1,FALSE)),"",VLOOKUP(A379,'Controle de Estoque'!A:I,3,FALSE))</f>
        <v>F 10</v>
      </c>
      <c r="I379" s="38"/>
    </row>
    <row r="380" spans="1:9" x14ac:dyDescent="0.25">
      <c r="A380" s="98" t="s">
        <v>485</v>
      </c>
      <c r="B380" s="109" t="s">
        <v>7321</v>
      </c>
      <c r="C380" s="110">
        <v>1</v>
      </c>
      <c r="D380" s="111"/>
      <c r="E380" s="112">
        <f t="shared" si="5"/>
        <v>0</v>
      </c>
      <c r="F380" s="113">
        <f>IF(ISERROR(VLOOKUP(A380,'Controle de Estoque'!A:I,1,FALSE)),"",VLOOKUP(A380,'Controle de Estoque'!A:I,4,FALSE))</f>
        <v>5</v>
      </c>
      <c r="G380" s="114" t="str">
        <f>IF(ISBLANK(A380),"",IF(ISERROR(VLOOKUP(A380,'Controle de Estoque'!A:I,1,FALSE)),"Produto não cadastrado",VLOOKUP(A380,'Controle de Estoque'!A:I,2,FALSE)))</f>
        <v>1756-BA2</v>
      </c>
      <c r="H380" s="113" t="str">
        <f>IF(ISERROR(VLOOKUP(A380,'Controle de Estoque'!A:I,1,FALSE)),"",VLOOKUP(A380,'Controle de Estoque'!A:I,3,FALSE))</f>
        <v>F 10</v>
      </c>
      <c r="I380" s="38"/>
    </row>
    <row r="381" spans="1:9" x14ac:dyDescent="0.25">
      <c r="A381" s="98" t="s">
        <v>486</v>
      </c>
      <c r="B381" s="109" t="s">
        <v>7321</v>
      </c>
      <c r="C381" s="110">
        <v>0</v>
      </c>
      <c r="D381" s="111"/>
      <c r="E381" s="112">
        <f t="shared" si="5"/>
        <v>0</v>
      </c>
      <c r="F381" s="113">
        <f>IF(ISERROR(VLOOKUP(A381,'Controle de Estoque'!A:I,1,FALSE)),"",VLOOKUP(A381,'Controle de Estoque'!A:I,4,FALSE))</f>
        <v>0</v>
      </c>
      <c r="G381" s="114" t="str">
        <f>IF(ISBLANK(A381),"",IF(ISERROR(VLOOKUP(A381,'Controle de Estoque'!A:I,1,FALSE)),"Produto não cadastrado",VLOOKUP(A381,'Controle de Estoque'!A:I,2,FALSE)))</f>
        <v>1756-BATM</v>
      </c>
      <c r="H381" s="113" t="str">
        <f>IF(ISERROR(VLOOKUP(A381,'Controle de Estoque'!A:I,1,FALSE)),"",VLOOKUP(A381,'Controle de Estoque'!A:I,3,FALSE))</f>
        <v>F 12</v>
      </c>
      <c r="I381" s="38"/>
    </row>
    <row r="382" spans="1:9" x14ac:dyDescent="0.25">
      <c r="A382" s="98" t="s">
        <v>487</v>
      </c>
      <c r="B382" s="109" t="s">
        <v>7321</v>
      </c>
      <c r="C382" s="110">
        <v>2</v>
      </c>
      <c r="D382" s="111"/>
      <c r="E382" s="112">
        <f t="shared" si="5"/>
        <v>0</v>
      </c>
      <c r="F382" s="113">
        <f>IF(ISERROR(VLOOKUP(A382,'Controle de Estoque'!A:I,1,FALSE)),"",VLOOKUP(A382,'Controle de Estoque'!A:I,4,FALSE))</f>
        <v>0</v>
      </c>
      <c r="G382" s="114" t="str">
        <f>IF(ISBLANK(A382),"",IF(ISERROR(VLOOKUP(A382,'Controle de Estoque'!A:I,1,FALSE)),"Produto não cadastrado",VLOOKUP(A382,'Controle de Estoque'!A:I,2,FALSE)))</f>
        <v>1756-CN2/A</v>
      </c>
      <c r="H382" s="113" t="str">
        <f>IF(ISERROR(VLOOKUP(A382,'Controle de Estoque'!A:I,1,FALSE)),"",VLOOKUP(A382,'Controle de Estoque'!A:I,3,FALSE))</f>
        <v>F 11</v>
      </c>
      <c r="I382" s="38"/>
    </row>
    <row r="383" spans="1:9" x14ac:dyDescent="0.25">
      <c r="A383" s="98" t="s">
        <v>488</v>
      </c>
      <c r="B383" s="109" t="s">
        <v>7321</v>
      </c>
      <c r="C383" s="110">
        <v>1</v>
      </c>
      <c r="D383" s="111"/>
      <c r="E383" s="112">
        <f t="shared" si="5"/>
        <v>0</v>
      </c>
      <c r="F383" s="113">
        <f>IF(ISERROR(VLOOKUP(A383,'Controle de Estoque'!A:I,1,FALSE)),"",VLOOKUP(A383,'Controle de Estoque'!A:I,4,FALSE))</f>
        <v>1</v>
      </c>
      <c r="G383" s="114" t="str">
        <f>IF(ISBLANK(A383),"",IF(ISERROR(VLOOKUP(A383,'Controle de Estoque'!A:I,1,FALSE)),"Produto não cadastrado",VLOOKUP(A383,'Controle de Estoque'!A:I,2,FALSE)))</f>
        <v>1756-CN2/B</v>
      </c>
      <c r="H383" s="113" t="str">
        <f>IF(ISERROR(VLOOKUP(A383,'Controle de Estoque'!A:I,1,FALSE)),"",VLOOKUP(A383,'Controle de Estoque'!A:I,3,FALSE))</f>
        <v>F 11</v>
      </c>
      <c r="I383" s="38"/>
    </row>
    <row r="384" spans="1:9" x14ac:dyDescent="0.25">
      <c r="A384" s="98" t="s">
        <v>489</v>
      </c>
      <c r="B384" s="109" t="s">
        <v>7321</v>
      </c>
      <c r="C384" s="110">
        <v>1</v>
      </c>
      <c r="D384" s="111"/>
      <c r="E384" s="112">
        <f t="shared" si="5"/>
        <v>0</v>
      </c>
      <c r="F384" s="113">
        <f>IF(ISERROR(VLOOKUP(A384,'Controle de Estoque'!A:I,1,FALSE)),"",VLOOKUP(A384,'Controle de Estoque'!A:I,4,FALSE))</f>
        <v>1</v>
      </c>
      <c r="G384" s="114" t="str">
        <f>IF(ISBLANK(A384),"",IF(ISERROR(VLOOKUP(A384,'Controle de Estoque'!A:I,1,FALSE)),"Produto não cadastrado",VLOOKUP(A384,'Controle de Estoque'!A:I,2,FALSE)))</f>
        <v>1756-CN2R/B</v>
      </c>
      <c r="H384" s="113" t="str">
        <f>IF(ISERROR(VLOOKUP(A384,'Controle de Estoque'!A:I,1,FALSE)),"",VLOOKUP(A384,'Controle de Estoque'!A:I,3,FALSE))</f>
        <v>F 11</v>
      </c>
      <c r="I384" s="38"/>
    </row>
    <row r="385" spans="1:9" x14ac:dyDescent="0.25">
      <c r="A385" s="98" t="s">
        <v>490</v>
      </c>
      <c r="B385" s="109" t="s">
        <v>7321</v>
      </c>
      <c r="C385" s="110">
        <v>1</v>
      </c>
      <c r="D385" s="111"/>
      <c r="E385" s="112">
        <f t="shared" si="5"/>
        <v>0</v>
      </c>
      <c r="F385" s="113">
        <f>IF(ISERROR(VLOOKUP(A385,'Controle de Estoque'!A:I,1,FALSE)),"",VLOOKUP(A385,'Controle de Estoque'!A:I,4,FALSE))</f>
        <v>1</v>
      </c>
      <c r="G385" s="114" t="str">
        <f>IF(ISBLANK(A385),"",IF(ISERROR(VLOOKUP(A385,'Controle de Estoque'!A:I,1,FALSE)),"Produto não cadastrado",VLOOKUP(A385,'Controle de Estoque'!A:I,2,FALSE)))</f>
        <v>1756CN2R/C</v>
      </c>
      <c r="H385" s="113" t="str">
        <f>IF(ISERROR(VLOOKUP(A385,'Controle de Estoque'!A:I,1,FALSE)),"",VLOOKUP(A385,'Controle de Estoque'!A:I,3,FALSE))</f>
        <v>F 11</v>
      </c>
      <c r="I385" s="38"/>
    </row>
    <row r="386" spans="1:9" x14ac:dyDescent="0.25">
      <c r="A386" s="98" t="s">
        <v>491</v>
      </c>
      <c r="B386" s="109" t="s">
        <v>7321</v>
      </c>
      <c r="C386" s="110">
        <v>0</v>
      </c>
      <c r="D386" s="111"/>
      <c r="E386" s="112">
        <f t="shared" si="5"/>
        <v>0</v>
      </c>
      <c r="F386" s="113">
        <f>IF(ISERROR(VLOOKUP(A386,'Controle de Estoque'!A:I,1,FALSE)),"",VLOOKUP(A386,'Controle de Estoque'!A:I,4,FALSE))</f>
        <v>0</v>
      </c>
      <c r="G386" s="114" t="str">
        <f>IF(ISBLANK(A386),"",IF(ISERROR(VLOOKUP(A386,'Controle de Estoque'!A:I,1,FALSE)),"Produto não cadastrado",VLOOKUP(A386,'Controle de Estoque'!A:I,2,FALSE)))</f>
        <v>1756-CNB</v>
      </c>
      <c r="H386" s="113" t="str">
        <f>IF(ISERROR(VLOOKUP(A386,'Controle de Estoque'!A:I,1,FALSE)),"",VLOOKUP(A386,'Controle de Estoque'!A:I,3,FALSE))</f>
        <v>F 11</v>
      </c>
      <c r="I386" s="38"/>
    </row>
    <row r="387" spans="1:9" x14ac:dyDescent="0.25">
      <c r="A387" s="98" t="s">
        <v>492</v>
      </c>
      <c r="B387" s="109" t="s">
        <v>7321</v>
      </c>
      <c r="C387" s="110">
        <v>0</v>
      </c>
      <c r="D387" s="111"/>
      <c r="E387" s="112">
        <f t="shared" ref="E387:E450" si="6">IF(ISBLANK(A387),"",C387*D387)</f>
        <v>0</v>
      </c>
      <c r="F387" s="113">
        <f>IF(ISERROR(VLOOKUP(A387,'Controle de Estoque'!A:I,1,FALSE)),"",VLOOKUP(A387,'Controle de Estoque'!A:I,4,FALSE))</f>
        <v>0</v>
      </c>
      <c r="G387" s="114" t="str">
        <f>IF(ISBLANK(A387),"",IF(ISERROR(VLOOKUP(A387,'Controle de Estoque'!A:I,1,FALSE)),"Produto não cadastrado",VLOOKUP(A387,'Controle de Estoque'!A:I,2,FALSE)))</f>
        <v>1756-CNBR</v>
      </c>
      <c r="H387" s="113" t="str">
        <f>IF(ISERROR(VLOOKUP(A387,'Controle de Estoque'!A:I,1,FALSE)),"",VLOOKUP(A387,'Controle de Estoque'!A:I,3,FALSE))</f>
        <v>F 11</v>
      </c>
      <c r="I387" s="38"/>
    </row>
    <row r="388" spans="1:9" x14ac:dyDescent="0.25">
      <c r="A388" s="98" t="s">
        <v>493</v>
      </c>
      <c r="B388" s="109" t="s">
        <v>7321</v>
      </c>
      <c r="C388" s="110">
        <v>4</v>
      </c>
      <c r="D388" s="111"/>
      <c r="E388" s="112">
        <f t="shared" si="6"/>
        <v>0</v>
      </c>
      <c r="F388" s="113">
        <f>IF(ISERROR(VLOOKUP(A388,'Controle de Estoque'!A:I,1,FALSE)),"",VLOOKUP(A388,'Controle de Estoque'!A:I,4,FALSE))</f>
        <v>4</v>
      </c>
      <c r="G388" s="114" t="str">
        <f>IF(ISBLANK(A388),"",IF(ISERROR(VLOOKUP(A388,'Controle de Estoque'!A:I,1,FALSE)),"Produto não cadastrado",VLOOKUP(A388,'Controle de Estoque'!A:I,2,FALSE)))</f>
        <v>1756-CPR2</v>
      </c>
      <c r="H388" s="113" t="str">
        <f>IF(ISERROR(VLOOKUP(A388,'Controle de Estoque'!A:I,1,FALSE)),"",VLOOKUP(A388,'Controle de Estoque'!A:I,3,FALSE))</f>
        <v>F 10</v>
      </c>
      <c r="I388" s="38"/>
    </row>
    <row r="389" spans="1:9" x14ac:dyDescent="0.25">
      <c r="A389" s="98" t="s">
        <v>494</v>
      </c>
      <c r="B389" s="109" t="s">
        <v>7321</v>
      </c>
      <c r="C389" s="110">
        <v>1</v>
      </c>
      <c r="D389" s="111"/>
      <c r="E389" s="112">
        <f t="shared" si="6"/>
        <v>0</v>
      </c>
      <c r="F389" s="113">
        <f>IF(ISERROR(VLOOKUP(A389,'Controle de Estoque'!A:I,1,FALSE)),"",VLOOKUP(A389,'Controle de Estoque'!A:I,4,FALSE))</f>
        <v>1</v>
      </c>
      <c r="G389" s="114" t="str">
        <f>IF(ISBLANK(A389),"",IF(ISERROR(VLOOKUP(A389,'Controle de Estoque'!A:I,1,FALSE)),"Produto não cadastrado",VLOOKUP(A389,'Controle de Estoque'!A:I,2,FALSE)))</f>
        <v>1756-DHRIO</v>
      </c>
      <c r="H389" s="113" t="str">
        <f>IF(ISERROR(VLOOKUP(A389,'Controle de Estoque'!A:I,1,FALSE)),"",VLOOKUP(A389,'Controle de Estoque'!A:I,3,FALSE))</f>
        <v>F 12</v>
      </c>
      <c r="I389" s="38"/>
    </row>
    <row r="390" spans="1:9" x14ac:dyDescent="0.25">
      <c r="A390" s="98" t="s">
        <v>495</v>
      </c>
      <c r="B390" s="109" t="s">
        <v>7321</v>
      </c>
      <c r="C390" s="110">
        <v>1</v>
      </c>
      <c r="D390" s="111" t="s">
        <v>7310</v>
      </c>
      <c r="E390" s="112" t="e">
        <f t="shared" si="6"/>
        <v>#VALUE!</v>
      </c>
      <c r="F390" s="113">
        <f>IF(ISERROR(VLOOKUP(A390,'Controle de Estoque'!A:I,1,FALSE)),"",VLOOKUP(A390,'Controle de Estoque'!A:I,4,FALSE))</f>
        <v>1</v>
      </c>
      <c r="G390" s="114" t="str">
        <f>IF(ISBLANK(A390),"",IF(ISERROR(VLOOKUP(A390,'Controle de Estoque'!A:I,1,FALSE)),"Produto não cadastrado",VLOOKUP(A390,'Controle de Estoque'!A:I,2,FALSE)))</f>
        <v>1756-EN2T</v>
      </c>
      <c r="H390" s="113" t="str">
        <f>IF(ISERROR(VLOOKUP(A390,'Controle de Estoque'!A:I,1,FALSE)),"",VLOOKUP(A390,'Controle de Estoque'!A:I,3,FALSE))</f>
        <v>F 11</v>
      </c>
      <c r="I390" s="38"/>
    </row>
    <row r="391" spans="1:9" x14ac:dyDescent="0.25">
      <c r="A391" s="98" t="s">
        <v>496</v>
      </c>
      <c r="B391" s="109" t="s">
        <v>7321</v>
      </c>
      <c r="C391" s="110">
        <v>0</v>
      </c>
      <c r="D391" s="111"/>
      <c r="E391" s="112">
        <f t="shared" si="6"/>
        <v>0</v>
      </c>
      <c r="F391" s="113">
        <f>IF(ISERROR(VLOOKUP(A391,'Controle de Estoque'!A:I,1,FALSE)),"",VLOOKUP(A391,'Controle de Estoque'!A:I,4,FALSE))</f>
        <v>1</v>
      </c>
      <c r="G391" s="114" t="str">
        <f>IF(ISBLANK(A391),"",IF(ISERROR(VLOOKUP(A391,'Controle de Estoque'!A:I,1,FALSE)),"Produto não cadastrado",VLOOKUP(A391,'Controle de Estoque'!A:I,2,FALSE)))</f>
        <v>1756-IA16</v>
      </c>
      <c r="H391" s="113" t="str">
        <f>IF(ISERROR(VLOOKUP(A391,'Controle de Estoque'!A:I,1,FALSE)),"",VLOOKUP(A391,'Controle de Estoque'!A:I,3,FALSE))</f>
        <v>F 11</v>
      </c>
      <c r="I391" s="38"/>
    </row>
    <row r="392" spans="1:9" x14ac:dyDescent="0.25">
      <c r="A392" s="98" t="s">
        <v>497</v>
      </c>
      <c r="B392" s="109" t="s">
        <v>7321</v>
      </c>
      <c r="C392" s="110">
        <v>5</v>
      </c>
      <c r="D392" s="111"/>
      <c r="E392" s="112">
        <f t="shared" si="6"/>
        <v>0</v>
      </c>
      <c r="F392" s="113">
        <f>IF(ISERROR(VLOOKUP(A392,'Controle de Estoque'!A:I,1,FALSE)),"",VLOOKUP(A392,'Controle de Estoque'!A:I,4,FALSE))</f>
        <v>17</v>
      </c>
      <c r="G392" s="114" t="str">
        <f>IF(ISBLANK(A392),"",IF(ISERROR(VLOOKUP(A392,'Controle de Estoque'!A:I,1,FALSE)),"Produto não cadastrado",VLOOKUP(A392,'Controle de Estoque'!A:I,2,FALSE)))</f>
        <v>1756-IB16</v>
      </c>
      <c r="H392" s="113" t="str">
        <f>IF(ISERROR(VLOOKUP(A392,'Controle de Estoque'!A:I,1,FALSE)),"",VLOOKUP(A392,'Controle de Estoque'!A:I,3,FALSE))</f>
        <v>F 11</v>
      </c>
      <c r="I392" s="38"/>
    </row>
    <row r="393" spans="1:9" x14ac:dyDescent="0.25">
      <c r="A393" s="98" t="s">
        <v>497</v>
      </c>
      <c r="B393" s="109" t="s">
        <v>7321</v>
      </c>
      <c r="C393" s="110">
        <v>12</v>
      </c>
      <c r="D393" s="111"/>
      <c r="E393" s="112">
        <f t="shared" si="6"/>
        <v>0</v>
      </c>
      <c r="F393" s="113">
        <f>IF(ISERROR(VLOOKUP(A393,'Controle de Estoque'!A:I,1,FALSE)),"",VLOOKUP(A393,'Controle de Estoque'!A:I,4,FALSE))</f>
        <v>17</v>
      </c>
      <c r="G393" s="114" t="str">
        <f>IF(ISBLANK(A393),"",IF(ISERROR(VLOOKUP(A393,'Controle de Estoque'!A:I,1,FALSE)),"Produto não cadastrado",VLOOKUP(A393,'Controle de Estoque'!A:I,2,FALSE)))</f>
        <v>1756-IB16</v>
      </c>
      <c r="H393" s="113" t="str">
        <f>IF(ISERROR(VLOOKUP(A393,'Controle de Estoque'!A:I,1,FALSE)),"",VLOOKUP(A393,'Controle de Estoque'!A:I,3,FALSE))</f>
        <v>F 11</v>
      </c>
      <c r="I393" s="38"/>
    </row>
    <row r="394" spans="1:9" x14ac:dyDescent="0.25">
      <c r="A394" s="98" t="s">
        <v>498</v>
      </c>
      <c r="B394" s="109" t="s">
        <v>7321</v>
      </c>
      <c r="C394" s="110">
        <v>0</v>
      </c>
      <c r="D394" s="111"/>
      <c r="E394" s="112">
        <f t="shared" si="6"/>
        <v>0</v>
      </c>
      <c r="F394" s="113">
        <f>IF(ISERROR(VLOOKUP(A394,'Controle de Estoque'!A:I,1,FALSE)),"",VLOOKUP(A394,'Controle de Estoque'!A:I,4,FALSE))</f>
        <v>0</v>
      </c>
      <c r="G394" s="114" t="str">
        <f>IF(ISBLANK(A394),"",IF(ISERROR(VLOOKUP(A394,'Controle de Estoque'!A:I,1,FALSE)),"Produto não cadastrado",VLOOKUP(A394,'Controle de Estoque'!A:I,2,FALSE)))</f>
        <v>1756-IB32</v>
      </c>
      <c r="H394" s="113" t="str">
        <f>IF(ISERROR(VLOOKUP(A394,'Controle de Estoque'!A:I,1,FALSE)),"",VLOOKUP(A394,'Controle de Estoque'!A:I,3,FALSE))</f>
        <v>F 11</v>
      </c>
      <c r="I394" s="38"/>
    </row>
    <row r="395" spans="1:9" x14ac:dyDescent="0.25">
      <c r="A395" s="98" t="s">
        <v>499</v>
      </c>
      <c r="B395" s="109" t="s">
        <v>7321</v>
      </c>
      <c r="C395" s="110">
        <v>0</v>
      </c>
      <c r="D395" s="111"/>
      <c r="E395" s="112">
        <f t="shared" si="6"/>
        <v>0</v>
      </c>
      <c r="F395" s="113">
        <f>IF(ISERROR(VLOOKUP(A395,'Controle de Estoque'!A:I,1,FALSE)),"",VLOOKUP(A395,'Controle de Estoque'!A:I,4,FALSE))</f>
        <v>0</v>
      </c>
      <c r="G395" s="114" t="str">
        <f>IF(ISBLANK(A395),"",IF(ISERROR(VLOOKUP(A395,'Controle de Estoque'!A:I,1,FALSE)),"Produto não cadastrado",VLOOKUP(A395,'Controle de Estoque'!A:I,2,FALSE)))</f>
        <v>1756-IB32K</v>
      </c>
      <c r="H395" s="113" t="str">
        <f>IF(ISERROR(VLOOKUP(A395,'Controle de Estoque'!A:I,1,FALSE)),"",VLOOKUP(A395,'Controle de Estoque'!A:I,3,FALSE))</f>
        <v>F 11</v>
      </c>
      <c r="I395" s="38"/>
    </row>
    <row r="396" spans="1:9" x14ac:dyDescent="0.25">
      <c r="A396" s="98" t="s">
        <v>500</v>
      </c>
      <c r="B396" s="109" t="s">
        <v>7321</v>
      </c>
      <c r="C396" s="110">
        <v>0</v>
      </c>
      <c r="D396" s="111"/>
      <c r="E396" s="112">
        <f t="shared" si="6"/>
        <v>0</v>
      </c>
      <c r="F396" s="113">
        <f>IF(ISERROR(VLOOKUP(A396,'Controle de Estoque'!A:I,1,FALSE)),"",VLOOKUP(A396,'Controle de Estoque'!A:I,4,FALSE))</f>
        <v>0</v>
      </c>
      <c r="G396" s="114" t="str">
        <f>IF(ISBLANK(A396),"",IF(ISERROR(VLOOKUP(A396,'Controle de Estoque'!A:I,1,FALSE)),"Produto não cadastrado",VLOOKUP(A396,'Controle de Estoque'!A:I,2,FALSE)))</f>
        <v>1756-IF16</v>
      </c>
      <c r="H396" s="113" t="str">
        <f>IF(ISERROR(VLOOKUP(A396,'Controle de Estoque'!A:I,1,FALSE)),"",VLOOKUP(A396,'Controle de Estoque'!A:I,3,FALSE))</f>
        <v>F 11</v>
      </c>
      <c r="I396" s="38"/>
    </row>
    <row r="397" spans="1:9" x14ac:dyDescent="0.25">
      <c r="A397" s="98" t="s">
        <v>501</v>
      </c>
      <c r="B397" s="109" t="s">
        <v>7321</v>
      </c>
      <c r="C397" s="110">
        <v>0</v>
      </c>
      <c r="D397" s="111"/>
      <c r="E397" s="112">
        <f t="shared" si="6"/>
        <v>0</v>
      </c>
      <c r="F397" s="113">
        <f>IF(ISERROR(VLOOKUP(A397,'Controle de Estoque'!A:I,1,FALSE)),"",VLOOKUP(A397,'Controle de Estoque'!A:I,4,FALSE))</f>
        <v>0</v>
      </c>
      <c r="G397" s="114" t="str">
        <f>IF(ISBLANK(A397),"",IF(ISERROR(VLOOKUP(A397,'Controle de Estoque'!A:I,1,FALSE)),"Produto não cadastrado",VLOOKUP(A397,'Controle de Estoque'!A:I,2,FALSE)))</f>
        <v>1756-IF16H</v>
      </c>
      <c r="H397" s="113" t="str">
        <f>IF(ISERROR(VLOOKUP(A397,'Controle de Estoque'!A:I,1,FALSE)),"",VLOOKUP(A397,'Controle de Estoque'!A:I,3,FALSE))</f>
        <v>F 11</v>
      </c>
      <c r="I397" s="38"/>
    </row>
    <row r="398" spans="1:9" x14ac:dyDescent="0.25">
      <c r="A398" s="98" t="s">
        <v>502</v>
      </c>
      <c r="B398" s="109" t="s">
        <v>7321</v>
      </c>
      <c r="C398" s="110">
        <v>1</v>
      </c>
      <c r="D398" s="111"/>
      <c r="E398" s="112">
        <f t="shared" si="6"/>
        <v>0</v>
      </c>
      <c r="F398" s="113">
        <f>IF(ISERROR(VLOOKUP(A398,'Controle de Estoque'!A:I,1,FALSE)),"",VLOOKUP(A398,'Controle de Estoque'!A:I,4,FALSE))</f>
        <v>1</v>
      </c>
      <c r="G398" s="114" t="str">
        <f>IF(ISBLANK(A398),"",IF(ISERROR(VLOOKUP(A398,'Controle de Estoque'!A:I,1,FALSE)),"Produto não cadastrado",VLOOKUP(A398,'Controle de Estoque'!A:I,2,FALSE)))</f>
        <v>1756-IF16HK</v>
      </c>
      <c r="H398" s="113" t="str">
        <f>IF(ISERROR(VLOOKUP(A398,'Controle de Estoque'!A:I,1,FALSE)),"",VLOOKUP(A398,'Controle de Estoque'!A:I,3,FALSE))</f>
        <v>F 10</v>
      </c>
      <c r="I398" s="38"/>
    </row>
    <row r="399" spans="1:9" x14ac:dyDescent="0.25">
      <c r="A399" s="98" t="s">
        <v>503</v>
      </c>
      <c r="B399" s="109" t="s">
        <v>7321</v>
      </c>
      <c r="C399" s="110">
        <v>0</v>
      </c>
      <c r="D399" s="111"/>
      <c r="E399" s="112">
        <f t="shared" si="6"/>
        <v>0</v>
      </c>
      <c r="F399" s="113">
        <f>IF(ISERROR(VLOOKUP(A399,'Controle de Estoque'!A:I,1,FALSE)),"",VLOOKUP(A399,'Controle de Estoque'!A:I,4,FALSE))</f>
        <v>0</v>
      </c>
      <c r="G399" s="114" t="str">
        <f>IF(ISBLANK(A399),"",IF(ISERROR(VLOOKUP(A399,'Controle de Estoque'!A:I,1,FALSE)),"Produto não cadastrado",VLOOKUP(A399,'Controle de Estoque'!A:I,2,FALSE)))</f>
        <v>1756-IF6I</v>
      </c>
      <c r="H399" s="113" t="str">
        <f>IF(ISERROR(VLOOKUP(A399,'Controle de Estoque'!A:I,1,FALSE)),"",VLOOKUP(A399,'Controle de Estoque'!A:I,3,FALSE))</f>
        <v>F 11</v>
      </c>
      <c r="I399" s="38"/>
    </row>
    <row r="400" spans="1:9" x14ac:dyDescent="0.25">
      <c r="A400" s="98" t="s">
        <v>504</v>
      </c>
      <c r="B400" s="109" t="s">
        <v>7321</v>
      </c>
      <c r="C400" s="110">
        <v>0</v>
      </c>
      <c r="D400" s="111"/>
      <c r="E400" s="112">
        <f t="shared" si="6"/>
        <v>0</v>
      </c>
      <c r="F400" s="113">
        <f>IF(ISERROR(VLOOKUP(A400,'Controle de Estoque'!A:I,1,FALSE)),"",VLOOKUP(A400,'Controle de Estoque'!A:I,4,FALSE))</f>
        <v>0</v>
      </c>
      <c r="G400" s="114" t="str">
        <f>IF(ISBLANK(A400),"",IF(ISERROR(VLOOKUP(A400,'Controle de Estoque'!A:I,1,FALSE)),"Produto não cadastrado",VLOOKUP(A400,'Controle de Estoque'!A:I,2,FALSE)))</f>
        <v>1756-IF8</v>
      </c>
      <c r="H400" s="113" t="str">
        <f>IF(ISERROR(VLOOKUP(A400,'Controle de Estoque'!A:I,1,FALSE)),"",VLOOKUP(A400,'Controle de Estoque'!A:I,3,FALSE))</f>
        <v>F 11</v>
      </c>
      <c r="I400" s="38"/>
    </row>
    <row r="401" spans="1:9" x14ac:dyDescent="0.25">
      <c r="A401" s="98" t="s">
        <v>505</v>
      </c>
      <c r="B401" s="109" t="s">
        <v>7321</v>
      </c>
      <c r="C401" s="110">
        <v>1</v>
      </c>
      <c r="D401" s="111"/>
      <c r="E401" s="112">
        <f t="shared" si="6"/>
        <v>0</v>
      </c>
      <c r="F401" s="113">
        <f>IF(ISERROR(VLOOKUP(A401,'Controle de Estoque'!A:I,1,FALSE)),"",VLOOKUP(A401,'Controle de Estoque'!A:I,4,FALSE))</f>
        <v>1</v>
      </c>
      <c r="G401" s="114" t="str">
        <f>IF(ISBLANK(A401),"",IF(ISERROR(VLOOKUP(A401,'Controle de Estoque'!A:I,1,FALSE)),"Produto não cadastrado",VLOOKUP(A401,'Controle de Estoque'!A:I,2,FALSE)))</f>
        <v>1756-IR6I</v>
      </c>
      <c r="H401" s="113" t="str">
        <f>IF(ISERROR(VLOOKUP(A401,'Controle de Estoque'!A:I,1,FALSE)),"",VLOOKUP(A401,'Controle de Estoque'!A:I,3,FALSE))</f>
        <v>F 12</v>
      </c>
      <c r="I401" s="38"/>
    </row>
    <row r="402" spans="1:9" x14ac:dyDescent="0.25">
      <c r="A402" s="98" t="s">
        <v>506</v>
      </c>
      <c r="B402" s="109" t="s">
        <v>7321</v>
      </c>
      <c r="C402" s="110">
        <v>1</v>
      </c>
      <c r="D402" s="111"/>
      <c r="E402" s="112">
        <f t="shared" si="6"/>
        <v>0</v>
      </c>
      <c r="F402" s="113">
        <f>IF(ISERROR(VLOOKUP(A402,'Controle de Estoque'!A:I,1,FALSE)),"",VLOOKUP(A402,'Controle de Estoque'!A:I,4,FALSE))</f>
        <v>1</v>
      </c>
      <c r="G402" s="114" t="str">
        <f>IF(ISBLANK(A402),"",IF(ISERROR(VLOOKUP(A402,'Controle de Estoque'!A:I,1,FALSE)),"Produto não cadastrado",VLOOKUP(A402,'Controle de Estoque'!A:I,2,FALSE)))</f>
        <v>1756-IT6I</v>
      </c>
      <c r="H402" s="113" t="str">
        <f>IF(ISERROR(VLOOKUP(A402,'Controle de Estoque'!A:I,1,FALSE)),"",VLOOKUP(A402,'Controle de Estoque'!A:I,3,FALSE))</f>
        <v>F 12</v>
      </c>
      <c r="I402" s="38"/>
    </row>
    <row r="403" spans="1:9" x14ac:dyDescent="0.25">
      <c r="A403" s="98" t="s">
        <v>507</v>
      </c>
      <c r="B403" s="109" t="s">
        <v>7321</v>
      </c>
      <c r="C403" s="110">
        <v>1</v>
      </c>
      <c r="D403" s="111"/>
      <c r="E403" s="112">
        <f t="shared" si="6"/>
        <v>0</v>
      </c>
      <c r="F403" s="113">
        <f>IF(ISERROR(VLOOKUP(A403,'Controle de Estoque'!A:I,1,FALSE)),"",VLOOKUP(A403,'Controle de Estoque'!A:I,4,FALSE))</f>
        <v>1</v>
      </c>
      <c r="G403" s="114" t="str">
        <f>IF(ISBLANK(A403),"",IF(ISERROR(VLOOKUP(A403,'Controle de Estoque'!A:I,1,FALSE)),"Produto não cadastrado",VLOOKUP(A403,'Controle de Estoque'!A:I,2,FALSE)))</f>
        <v>1756-L61</v>
      </c>
      <c r="H403" s="113" t="str">
        <f>IF(ISERROR(VLOOKUP(A403,'Controle de Estoque'!A:I,1,FALSE)),"",VLOOKUP(A403,'Controle de Estoque'!A:I,3,FALSE))</f>
        <v>F 10</v>
      </c>
      <c r="I403" s="38"/>
    </row>
    <row r="404" spans="1:9" x14ac:dyDescent="0.25">
      <c r="A404" s="98" t="s">
        <v>508</v>
      </c>
      <c r="B404" s="109" t="s">
        <v>7321</v>
      </c>
      <c r="C404" s="110">
        <v>0</v>
      </c>
      <c r="D404" s="111"/>
      <c r="E404" s="112">
        <f t="shared" si="6"/>
        <v>0</v>
      </c>
      <c r="F404" s="113">
        <f>IF(ISERROR(VLOOKUP(A404,'Controle de Estoque'!A:I,1,FALSE)),"",VLOOKUP(A404,'Controle de Estoque'!A:I,4,FALSE))</f>
        <v>0</v>
      </c>
      <c r="G404" s="114" t="str">
        <f>IF(ISBLANK(A404),"",IF(ISERROR(VLOOKUP(A404,'Controle de Estoque'!A:I,1,FALSE)),"Produto não cadastrado",VLOOKUP(A404,'Controle de Estoque'!A:I,2,FALSE)))</f>
        <v>1756-L61S</v>
      </c>
      <c r="H404" s="113" t="str">
        <f>IF(ISERROR(VLOOKUP(A404,'Controle de Estoque'!A:I,1,FALSE)),"",VLOOKUP(A404,'Controle de Estoque'!A:I,3,FALSE))</f>
        <v>F 10</v>
      </c>
      <c r="I404" s="38"/>
    </row>
    <row r="405" spans="1:9" x14ac:dyDescent="0.25">
      <c r="A405" s="98" t="s">
        <v>509</v>
      </c>
      <c r="B405" s="109" t="s">
        <v>7321</v>
      </c>
      <c r="C405" s="110">
        <v>0</v>
      </c>
      <c r="D405" s="111"/>
      <c r="E405" s="112">
        <f t="shared" si="6"/>
        <v>0</v>
      </c>
      <c r="F405" s="113">
        <f>IF(ISERROR(VLOOKUP(A405,'Controle de Estoque'!A:I,1,FALSE)),"",VLOOKUP(A405,'Controle de Estoque'!A:I,4,FALSE))</f>
        <v>0</v>
      </c>
      <c r="G405" s="114" t="str">
        <f>IF(ISBLANK(A405),"",IF(ISERROR(VLOOKUP(A405,'Controle de Estoque'!A:I,1,FALSE)),"Produto não cadastrado",VLOOKUP(A405,'Controle de Estoque'!A:I,2,FALSE)))</f>
        <v>1756-L63</v>
      </c>
      <c r="H405" s="113" t="str">
        <f>IF(ISERROR(VLOOKUP(A405,'Controle de Estoque'!A:I,1,FALSE)),"",VLOOKUP(A405,'Controle de Estoque'!A:I,3,FALSE))</f>
        <v>F 1O</v>
      </c>
      <c r="I405" s="38"/>
    </row>
    <row r="406" spans="1:9" x14ac:dyDescent="0.25">
      <c r="A406" s="98" t="s">
        <v>510</v>
      </c>
      <c r="B406" s="109" t="s">
        <v>7321</v>
      </c>
      <c r="C406" s="110">
        <v>2</v>
      </c>
      <c r="D406" s="111"/>
      <c r="E406" s="112">
        <f t="shared" si="6"/>
        <v>0</v>
      </c>
      <c r="F406" s="113">
        <f>IF(ISERROR(VLOOKUP(A406,'Controle de Estoque'!A:I,1,FALSE)),"",VLOOKUP(A406,'Controle de Estoque'!A:I,4,FALSE))</f>
        <v>2</v>
      </c>
      <c r="G406" s="114" t="str">
        <f>IF(ISBLANK(A406),"",IF(ISERROR(VLOOKUP(A406,'Controle de Estoque'!A:I,1,FALSE)),"Produto não cadastrado",VLOOKUP(A406,'Controle de Estoque'!A:I,2,FALSE)))</f>
        <v>1756-L72</v>
      </c>
      <c r="H406" s="113" t="str">
        <f>IF(ISERROR(VLOOKUP(A406,'Controle de Estoque'!A:I,1,FALSE)),"",VLOOKUP(A406,'Controle de Estoque'!A:I,3,FALSE))</f>
        <v>F 10</v>
      </c>
      <c r="I406" s="38"/>
    </row>
    <row r="407" spans="1:9" x14ac:dyDescent="0.25">
      <c r="A407" s="98" t="s">
        <v>511</v>
      </c>
      <c r="B407" s="109" t="s">
        <v>7321</v>
      </c>
      <c r="C407" s="110">
        <v>0</v>
      </c>
      <c r="D407" s="111"/>
      <c r="E407" s="112">
        <f t="shared" si="6"/>
        <v>0</v>
      </c>
      <c r="F407" s="113">
        <f>IF(ISERROR(VLOOKUP(A407,'Controle de Estoque'!A:I,1,FALSE)),"",VLOOKUP(A407,'Controle de Estoque'!A:I,4,FALSE))</f>
        <v>0</v>
      </c>
      <c r="G407" s="114" t="str">
        <f>IF(ISBLANK(A407),"",IF(ISERROR(VLOOKUP(A407,'Controle de Estoque'!A:I,1,FALSE)),"Produto não cadastrado",VLOOKUP(A407,'Controle de Estoque'!A:I,2,FALSE)))</f>
        <v>1756-L73</v>
      </c>
      <c r="H407" s="113" t="str">
        <f>IF(ISERROR(VLOOKUP(A407,'Controle de Estoque'!A:I,1,FALSE)),"",VLOOKUP(A407,'Controle de Estoque'!A:I,3,FALSE))</f>
        <v>F 10</v>
      </c>
      <c r="I407" s="38"/>
    </row>
    <row r="408" spans="1:9" x14ac:dyDescent="0.25">
      <c r="A408" s="98" t="s">
        <v>512</v>
      </c>
      <c r="B408" s="109" t="s">
        <v>7321</v>
      </c>
      <c r="C408" s="110">
        <v>1</v>
      </c>
      <c r="D408" s="111"/>
      <c r="E408" s="112">
        <f t="shared" si="6"/>
        <v>0</v>
      </c>
      <c r="F408" s="113">
        <f>IF(ISERROR(VLOOKUP(A408,'Controle de Estoque'!A:I,1,FALSE)),"",VLOOKUP(A408,'Controle de Estoque'!A:I,4,FALSE))</f>
        <v>1</v>
      </c>
      <c r="G408" s="114" t="str">
        <f>IF(ISBLANK(A408),"",IF(ISERROR(VLOOKUP(A408,'Controle de Estoque'!A:I,1,FALSE)),"Produto não cadastrado",VLOOKUP(A408,'Controle de Estoque'!A:I,2,FALSE)))</f>
        <v>1756-M23</v>
      </c>
      <c r="H408" s="113" t="str">
        <f>IF(ISERROR(VLOOKUP(A408,'Controle de Estoque'!A:I,1,FALSE)),"",VLOOKUP(A408,'Controle de Estoque'!A:I,3,FALSE))</f>
        <v>F 10</v>
      </c>
      <c r="I408" s="38"/>
    </row>
    <row r="409" spans="1:9" x14ac:dyDescent="0.25">
      <c r="A409" s="98" t="s">
        <v>513</v>
      </c>
      <c r="B409" s="109" t="s">
        <v>7321</v>
      </c>
      <c r="C409" s="110">
        <v>6</v>
      </c>
      <c r="D409" s="111"/>
      <c r="E409" s="112">
        <f t="shared" si="6"/>
        <v>0</v>
      </c>
      <c r="F409" s="113">
        <f>IF(ISERROR(VLOOKUP(A409,'Controle de Estoque'!A:I,1,FALSE)),"",VLOOKUP(A409,'Controle de Estoque'!A:I,4,FALSE))</f>
        <v>6</v>
      </c>
      <c r="G409" s="114" t="str">
        <f>IF(ISBLANK(A409),"",IF(ISERROR(VLOOKUP(A409,'Controle de Estoque'!A:I,1,FALSE)),"Produto não cadastrado",VLOOKUP(A409,'Controle de Estoque'!A:I,2,FALSE)))</f>
        <v>1756-N2</v>
      </c>
      <c r="H409" s="113" t="str">
        <f>IF(ISERROR(VLOOKUP(A409,'Controle de Estoque'!A:I,1,FALSE)),"",VLOOKUP(A409,'Controle de Estoque'!A:I,3,FALSE))</f>
        <v>F 10</v>
      </c>
      <c r="I409" s="38"/>
    </row>
    <row r="410" spans="1:9" x14ac:dyDescent="0.25">
      <c r="A410" s="98" t="s">
        <v>514</v>
      </c>
      <c r="B410" s="109" t="s">
        <v>7321</v>
      </c>
      <c r="C410" s="110">
        <v>0</v>
      </c>
      <c r="D410" s="111"/>
      <c r="E410" s="112">
        <f t="shared" si="6"/>
        <v>0</v>
      </c>
      <c r="F410" s="113">
        <f>IF(ISERROR(VLOOKUP(A410,'Controle de Estoque'!A:I,1,FALSE)),"",VLOOKUP(A410,'Controle de Estoque'!A:I,4,FALSE))</f>
        <v>0</v>
      </c>
      <c r="G410" s="114" t="str">
        <f>IF(ISBLANK(A410),"",IF(ISERROR(VLOOKUP(A410,'Controle de Estoque'!A:I,1,FALSE)),"Produto não cadastrado",VLOOKUP(A410,'Controle de Estoque'!A:I,2,FALSE)))</f>
        <v>1756OA16</v>
      </c>
      <c r="H410" s="113" t="str">
        <f>IF(ISERROR(VLOOKUP(A410,'Controle de Estoque'!A:I,1,FALSE)),"",VLOOKUP(A410,'Controle de Estoque'!A:I,3,FALSE))</f>
        <v>F 11</v>
      </c>
      <c r="I410" s="38"/>
    </row>
    <row r="411" spans="1:9" x14ac:dyDescent="0.25">
      <c r="A411" s="98" t="s">
        <v>515</v>
      </c>
      <c r="B411" s="109" t="s">
        <v>7321</v>
      </c>
      <c r="C411" s="110">
        <v>0</v>
      </c>
      <c r="D411" s="111"/>
      <c r="E411" s="112">
        <f t="shared" si="6"/>
        <v>0</v>
      </c>
      <c r="F411" s="113">
        <f>IF(ISERROR(VLOOKUP(A411,'Controle de Estoque'!A:I,1,FALSE)),"",VLOOKUP(A411,'Controle de Estoque'!A:I,4,FALSE))</f>
        <v>0</v>
      </c>
      <c r="G411" s="114" t="str">
        <f>IF(ISBLANK(A411),"",IF(ISERROR(VLOOKUP(A411,'Controle de Estoque'!A:I,1,FALSE)),"Produto não cadastrado",VLOOKUP(A411,'Controle de Estoque'!A:I,2,FALSE)))</f>
        <v>1756OB16D</v>
      </c>
      <c r="H411" s="113" t="str">
        <f>IF(ISERROR(VLOOKUP(A411,'Controle de Estoque'!A:I,1,FALSE)),"",VLOOKUP(A411,'Controle de Estoque'!A:I,3,FALSE))</f>
        <v>F 11</v>
      </c>
      <c r="I411" s="38"/>
    </row>
    <row r="412" spans="1:9" x14ac:dyDescent="0.25">
      <c r="A412" s="98" t="s">
        <v>516</v>
      </c>
      <c r="B412" s="109" t="s">
        <v>7321</v>
      </c>
      <c r="C412" s="110">
        <v>2</v>
      </c>
      <c r="D412" s="111"/>
      <c r="E412" s="112">
        <f t="shared" si="6"/>
        <v>0</v>
      </c>
      <c r="F412" s="113">
        <f>IF(ISERROR(VLOOKUP(A412,'Controle de Estoque'!A:I,1,FALSE)),"",VLOOKUP(A412,'Controle de Estoque'!A:I,4,FALSE))</f>
        <v>2</v>
      </c>
      <c r="G412" s="114" t="str">
        <f>IF(ISBLANK(A412),"",IF(ISERROR(VLOOKUP(A412,'Controle de Estoque'!A:I,1,FALSE)),"Produto não cadastrado",VLOOKUP(A412,'Controle de Estoque'!A:I,2,FALSE)))</f>
        <v>1756OB16E</v>
      </c>
      <c r="H412" s="113" t="str">
        <f>IF(ISERROR(VLOOKUP(A412,'Controle de Estoque'!A:I,1,FALSE)),"",VLOOKUP(A412,'Controle de Estoque'!A:I,3,FALSE))</f>
        <v>F 11</v>
      </c>
      <c r="I412" s="38"/>
    </row>
    <row r="413" spans="1:9" x14ac:dyDescent="0.25">
      <c r="A413" s="98" t="s">
        <v>517</v>
      </c>
      <c r="B413" s="109" t="s">
        <v>7321</v>
      </c>
      <c r="C413" s="110">
        <v>1</v>
      </c>
      <c r="D413" s="111"/>
      <c r="E413" s="112">
        <f t="shared" si="6"/>
        <v>0</v>
      </c>
      <c r="F413" s="113">
        <f>IF(ISERROR(VLOOKUP(A413,'Controle de Estoque'!A:I,1,FALSE)),"",VLOOKUP(A413,'Controle de Estoque'!A:I,4,FALSE))</f>
        <v>1</v>
      </c>
      <c r="G413" s="114" t="str">
        <f>IF(ISBLANK(A413),"",IF(ISERROR(VLOOKUP(A413,'Controle de Estoque'!A:I,1,FALSE)),"Produto não cadastrado",VLOOKUP(A413,'Controle de Estoque'!A:I,2,FALSE)))</f>
        <v>1756OB16I</v>
      </c>
      <c r="H413" s="113" t="str">
        <f>IF(ISERROR(VLOOKUP(A413,'Controle de Estoque'!A:I,1,FALSE)),"",VLOOKUP(A413,'Controle de Estoque'!A:I,3,FALSE))</f>
        <v>F 11</v>
      </c>
      <c r="I413" s="38"/>
    </row>
    <row r="414" spans="1:9" x14ac:dyDescent="0.25">
      <c r="A414" s="98" t="s">
        <v>518</v>
      </c>
      <c r="B414" s="109" t="s">
        <v>7321</v>
      </c>
      <c r="C414" s="110">
        <v>2</v>
      </c>
      <c r="D414" s="111"/>
      <c r="E414" s="112">
        <f t="shared" si="6"/>
        <v>0</v>
      </c>
      <c r="F414" s="113">
        <f>IF(ISERROR(VLOOKUP(A414,'Controle de Estoque'!A:I,1,FALSE)),"",VLOOKUP(A414,'Controle de Estoque'!A:I,4,FALSE))</f>
        <v>2</v>
      </c>
      <c r="G414" s="114" t="str">
        <f>IF(ISBLANK(A414),"",IF(ISERROR(VLOOKUP(A414,'Controle de Estoque'!A:I,1,FALSE)),"Produto não cadastrado",VLOOKUP(A414,'Controle de Estoque'!A:I,2,FALSE)))</f>
        <v>1756OB16IK</v>
      </c>
      <c r="H414" s="113" t="str">
        <f>IF(ISERROR(VLOOKUP(A414,'Controle de Estoque'!A:I,1,FALSE)),"",VLOOKUP(A414,'Controle de Estoque'!A:I,3,FALSE))</f>
        <v>F 11</v>
      </c>
      <c r="I414" s="38"/>
    </row>
    <row r="415" spans="1:9" x14ac:dyDescent="0.25">
      <c r="A415" s="98" t="s">
        <v>519</v>
      </c>
      <c r="B415" s="109" t="s">
        <v>7321</v>
      </c>
      <c r="C415" s="110">
        <v>0</v>
      </c>
      <c r="D415" s="111"/>
      <c r="E415" s="112">
        <f t="shared" si="6"/>
        <v>0</v>
      </c>
      <c r="F415" s="113">
        <f>IF(ISERROR(VLOOKUP(A415,'Controle de Estoque'!A:I,1,FALSE)),"",VLOOKUP(A415,'Controle de Estoque'!A:I,4,FALSE))</f>
        <v>0</v>
      </c>
      <c r="G415" s="114" t="str">
        <f>IF(ISBLANK(A415),"",IF(ISERROR(VLOOKUP(A415,'Controle de Estoque'!A:I,1,FALSE)),"Produto não cadastrado",VLOOKUP(A415,'Controle de Estoque'!A:I,2,FALSE)))</f>
        <v>1756OB32</v>
      </c>
      <c r="H415" s="113" t="str">
        <f>IF(ISERROR(VLOOKUP(A415,'Controle de Estoque'!A:I,1,FALSE)),"",VLOOKUP(A415,'Controle de Estoque'!A:I,3,FALSE))</f>
        <v>F 11</v>
      </c>
      <c r="I415" s="38"/>
    </row>
    <row r="416" spans="1:9" x14ac:dyDescent="0.25">
      <c r="A416" s="98" t="s">
        <v>520</v>
      </c>
      <c r="B416" s="109" t="s">
        <v>7321</v>
      </c>
      <c r="C416" s="110">
        <v>0</v>
      </c>
      <c r="D416" s="111"/>
      <c r="E416" s="112">
        <f t="shared" si="6"/>
        <v>0</v>
      </c>
      <c r="F416" s="113">
        <f>IF(ISERROR(VLOOKUP(A416,'Controle de Estoque'!A:I,1,FALSE)),"",VLOOKUP(A416,'Controle de Estoque'!A:I,4,FALSE))</f>
        <v>0</v>
      </c>
      <c r="G416" s="114" t="str">
        <f>IF(ISBLANK(A416),"",IF(ISERROR(VLOOKUP(A416,'Controle de Estoque'!A:I,1,FALSE)),"Produto não cadastrado",VLOOKUP(A416,'Controle de Estoque'!A:I,2,FALSE)))</f>
        <v>1756OB32K</v>
      </c>
      <c r="H416" s="113" t="str">
        <f>IF(ISERROR(VLOOKUP(A416,'Controle de Estoque'!A:I,1,FALSE)),"",VLOOKUP(A416,'Controle de Estoque'!A:I,3,FALSE))</f>
        <v>F 11</v>
      </c>
      <c r="I416" s="38"/>
    </row>
    <row r="417" spans="1:9" x14ac:dyDescent="0.25">
      <c r="A417" s="98" t="s">
        <v>521</v>
      </c>
      <c r="B417" s="109" t="s">
        <v>7321</v>
      </c>
      <c r="C417" s="110">
        <v>1</v>
      </c>
      <c r="D417" s="111"/>
      <c r="E417" s="112">
        <f t="shared" si="6"/>
        <v>0</v>
      </c>
      <c r="F417" s="113">
        <f>IF(ISERROR(VLOOKUP(A417,'Controle de Estoque'!A:I,1,FALSE)),"",VLOOKUP(A417,'Controle de Estoque'!A:I,4,FALSE))</f>
        <v>0</v>
      </c>
      <c r="G417" s="114" t="str">
        <f>IF(ISBLANK(A417),"",IF(ISERROR(VLOOKUP(A417,'Controle de Estoque'!A:I,1,FALSE)),"Produto não cadastrado",VLOOKUP(A417,'Controle de Estoque'!A:I,2,FALSE)))</f>
        <v>1756-OF8I</v>
      </c>
      <c r="H417" s="113" t="str">
        <f>IF(ISERROR(VLOOKUP(A417,'Controle de Estoque'!A:I,1,FALSE)),"",VLOOKUP(A417,'Controle de Estoque'!A:I,3,FALSE))</f>
        <v>F 11</v>
      </c>
      <c r="I417" s="38"/>
    </row>
    <row r="418" spans="1:9" x14ac:dyDescent="0.25">
      <c r="A418" s="98" t="s">
        <v>522</v>
      </c>
      <c r="B418" s="109" t="s">
        <v>7321</v>
      </c>
      <c r="C418" s="110">
        <v>1</v>
      </c>
      <c r="D418" s="111"/>
      <c r="E418" s="112">
        <f t="shared" si="6"/>
        <v>0</v>
      </c>
      <c r="F418" s="113">
        <f>IF(ISERROR(VLOOKUP(A418,'Controle de Estoque'!A:I,1,FALSE)),"",VLOOKUP(A418,'Controle de Estoque'!A:I,4,FALSE))</f>
        <v>1</v>
      </c>
      <c r="G418" s="114" t="str">
        <f>IF(ISBLANK(A418),"",IF(ISERROR(VLOOKUP(A418,'Controle de Estoque'!A:I,1,FALSE)),"Produto não cadastrado",VLOOKUP(A418,'Controle de Estoque'!A:I,2,FALSE)))</f>
        <v>1756OW16</v>
      </c>
      <c r="H418" s="113" t="str">
        <f>IF(ISERROR(VLOOKUP(A418,'Controle de Estoque'!A:I,1,FALSE)),"",VLOOKUP(A418,'Controle de Estoque'!A:I,3,FALSE))</f>
        <v>F 12</v>
      </c>
      <c r="I418" s="38"/>
    </row>
    <row r="419" spans="1:9" x14ac:dyDescent="0.25">
      <c r="A419" s="98" t="s">
        <v>523</v>
      </c>
      <c r="B419" s="109" t="s">
        <v>7321</v>
      </c>
      <c r="C419" s="110">
        <v>1</v>
      </c>
      <c r="D419" s="111"/>
      <c r="E419" s="112">
        <f t="shared" si="6"/>
        <v>0</v>
      </c>
      <c r="F419" s="113">
        <f>IF(ISERROR(VLOOKUP(A419,'Controle de Estoque'!A:I,1,FALSE)),"",VLOOKUP(A419,'Controle de Estoque'!A:I,4,FALSE))</f>
        <v>2</v>
      </c>
      <c r="G419" s="114" t="str">
        <f>IF(ISBLANK(A419),"",IF(ISERROR(VLOOKUP(A419,'Controle de Estoque'!A:I,1,FALSE)),"Produto não cadastrado",VLOOKUP(A419,'Controle de Estoque'!A:I,2,FALSE)))</f>
        <v>1756OW16I</v>
      </c>
      <c r="H419" s="113" t="str">
        <f>IF(ISERROR(VLOOKUP(A419,'Controle de Estoque'!A:I,1,FALSE)),"",VLOOKUP(A419,'Controle de Estoque'!A:I,3,FALSE))</f>
        <v>F 11</v>
      </c>
      <c r="I419" s="38"/>
    </row>
    <row r="420" spans="1:9" x14ac:dyDescent="0.25">
      <c r="A420" s="98" t="s">
        <v>524</v>
      </c>
      <c r="B420" s="109" t="s">
        <v>7321</v>
      </c>
      <c r="C420" s="110">
        <v>0</v>
      </c>
      <c r="D420" s="111"/>
      <c r="E420" s="112">
        <f t="shared" si="6"/>
        <v>0</v>
      </c>
      <c r="F420" s="113">
        <f>IF(ISERROR(VLOOKUP(A420,'Controle de Estoque'!A:I,1,FALSE)),"",VLOOKUP(A420,'Controle de Estoque'!A:I,4,FALSE))</f>
        <v>0</v>
      </c>
      <c r="G420" s="114" t="str">
        <f>IF(ISBLANK(A420),"",IF(ISERROR(VLOOKUP(A420,'Controle de Estoque'!A:I,1,FALSE)),"Produto não cadastrado",VLOOKUP(A420,'Controle de Estoque'!A:I,2,FALSE)))</f>
        <v>1756PB72</v>
      </c>
      <c r="H420" s="113" t="str">
        <f>IF(ISERROR(VLOOKUP(A420,'Controle de Estoque'!A:I,1,FALSE)),"",VLOOKUP(A420,'Controle de Estoque'!A:I,3,FALSE))</f>
        <v>F 12</v>
      </c>
      <c r="I420" s="38"/>
    </row>
    <row r="421" spans="1:9" x14ac:dyDescent="0.25">
      <c r="A421" s="98" t="s">
        <v>525</v>
      </c>
      <c r="B421" s="109" t="s">
        <v>7321</v>
      </c>
      <c r="C421" s="110">
        <v>0</v>
      </c>
      <c r="D421" s="111" t="s">
        <v>7310</v>
      </c>
      <c r="E421" s="112" t="e">
        <f t="shared" si="6"/>
        <v>#VALUE!</v>
      </c>
      <c r="F421" s="113">
        <f>IF(ISERROR(VLOOKUP(A421,'Controle de Estoque'!A:I,1,FALSE)),"",VLOOKUP(A421,'Controle de Estoque'!A:I,4,FALSE))</f>
        <v>0</v>
      </c>
      <c r="G421" s="114" t="str">
        <f>IF(ISBLANK(A421),"",IF(ISERROR(VLOOKUP(A421,'Controle de Estoque'!A:I,1,FALSE)),"Produto não cadastrado",VLOOKUP(A421,'Controle de Estoque'!A:I,2,FALSE)))</f>
        <v>1756PB72K</v>
      </c>
      <c r="H421" s="113" t="str">
        <f>IF(ISERROR(VLOOKUP(A421,'Controle de Estoque'!A:I,1,FALSE)),"",VLOOKUP(A421,'Controle de Estoque'!A:I,3,FALSE))</f>
        <v>F 12</v>
      </c>
      <c r="I421" s="38"/>
    </row>
    <row r="422" spans="1:9" x14ac:dyDescent="0.25">
      <c r="A422" s="98" t="s">
        <v>526</v>
      </c>
      <c r="B422" s="109" t="s">
        <v>7321</v>
      </c>
      <c r="C422" s="110">
        <v>2</v>
      </c>
      <c r="D422" s="111"/>
      <c r="E422" s="112">
        <f t="shared" si="6"/>
        <v>0</v>
      </c>
      <c r="F422" s="113">
        <f>IF(ISERROR(VLOOKUP(A422,'Controle de Estoque'!A:I,1,FALSE)),"",VLOOKUP(A422,'Controle de Estoque'!A:I,4,FALSE))</f>
        <v>2</v>
      </c>
      <c r="G422" s="114" t="str">
        <f>IF(ISBLANK(A422),"",IF(ISERROR(VLOOKUP(A422,'Controle de Estoque'!A:I,1,FALSE)),"Produto não cadastrado",VLOOKUP(A422,'Controle de Estoque'!A:I,2,FALSE)))</f>
        <v>1756PB75R</v>
      </c>
      <c r="H422" s="113" t="str">
        <f>IF(ISERROR(VLOOKUP(A422,'Controle de Estoque'!A:I,1,FALSE)),"",VLOOKUP(A422,'Controle de Estoque'!A:I,3,FALSE))</f>
        <v>F 12</v>
      </c>
      <c r="I422" s="38"/>
    </row>
    <row r="423" spans="1:9" x14ac:dyDescent="0.25">
      <c r="A423" s="98" t="s">
        <v>527</v>
      </c>
      <c r="B423" s="109" t="s">
        <v>7321</v>
      </c>
      <c r="C423" s="110">
        <v>2</v>
      </c>
      <c r="D423" s="111"/>
      <c r="E423" s="112">
        <f t="shared" si="6"/>
        <v>0</v>
      </c>
      <c r="F423" s="113">
        <f>IF(ISERROR(VLOOKUP(A423,'Controle de Estoque'!A:I,1,FALSE)),"",VLOOKUP(A423,'Controle de Estoque'!A:I,4,FALSE))</f>
        <v>2</v>
      </c>
      <c r="G423" s="114" t="str">
        <f>IF(ISBLANK(A423),"",IF(ISERROR(VLOOKUP(A423,'Controle de Estoque'!A:I,1,FALSE)),"Produto não cadastrado",VLOOKUP(A423,'Controle de Estoque'!A:I,2,FALSE)))</f>
        <v>1756PSCA2</v>
      </c>
      <c r="H423" s="113" t="str">
        <f>IF(ISERROR(VLOOKUP(A423,'Controle de Estoque'!A:I,1,FALSE)),"",VLOOKUP(A423,'Controle de Estoque'!A:I,3,FALSE))</f>
        <v>F 11</v>
      </c>
      <c r="I423" s="38"/>
    </row>
    <row r="424" spans="1:9" x14ac:dyDescent="0.25">
      <c r="A424" s="98" t="s">
        <v>528</v>
      </c>
      <c r="B424" s="109" t="s">
        <v>7321</v>
      </c>
      <c r="C424" s="110">
        <v>7</v>
      </c>
      <c r="D424" s="111"/>
      <c r="E424" s="112">
        <f t="shared" si="6"/>
        <v>0</v>
      </c>
      <c r="F424" s="113">
        <f>IF(ISERROR(VLOOKUP(A424,'Controle de Estoque'!A:I,1,FALSE)),"",VLOOKUP(A424,'Controle de Estoque'!A:I,4,FALSE))</f>
        <v>7</v>
      </c>
      <c r="G424" s="114" t="str">
        <f>IF(ISBLANK(A424),"",IF(ISERROR(VLOOKUP(A424,'Controle de Estoque'!A:I,1,FALSE)),"Produto não cadastrado",VLOOKUP(A424,'Controle de Estoque'!A:I,2,FALSE)))</f>
        <v>1756RMC1</v>
      </c>
      <c r="H424" s="113" t="str">
        <f>IF(ISERROR(VLOOKUP(A424,'Controle de Estoque'!A:I,1,FALSE)),"",VLOOKUP(A424,'Controle de Estoque'!A:I,3,FALSE))</f>
        <v>F 12</v>
      </c>
      <c r="I424" s="38"/>
    </row>
    <row r="425" spans="1:9" x14ac:dyDescent="0.25">
      <c r="A425" s="98" t="s">
        <v>529</v>
      </c>
      <c r="B425" s="109" t="s">
        <v>7321</v>
      </c>
      <c r="C425" s="110">
        <v>9</v>
      </c>
      <c r="D425" s="111"/>
      <c r="E425" s="112">
        <f t="shared" si="6"/>
        <v>0</v>
      </c>
      <c r="F425" s="113">
        <f>IF(ISERROR(VLOOKUP(A425,'Controle de Estoque'!A:I,1,FALSE)),"",VLOOKUP(A425,'Controle de Estoque'!A:I,4,FALSE))</f>
        <v>9</v>
      </c>
      <c r="G425" s="114" t="str">
        <f>IF(ISBLANK(A425),"",IF(ISERROR(VLOOKUP(A425,'Controle de Estoque'!A:I,1,FALSE)),"Produto não cadastrado",VLOOKUP(A425,'Controle de Estoque'!A:I,2,FALSE)))</f>
        <v>1756TBCH</v>
      </c>
      <c r="H425" s="113" t="str">
        <f>IF(ISERROR(VLOOKUP(A425,'Controle de Estoque'!A:I,1,FALSE)),"",VLOOKUP(A425,'Controle de Estoque'!A:I,3,FALSE))</f>
        <v>F 10</v>
      </c>
      <c r="I425" s="38"/>
    </row>
    <row r="426" spans="1:9" x14ac:dyDescent="0.25">
      <c r="A426" s="98" t="s">
        <v>530</v>
      </c>
      <c r="B426" s="109" t="s">
        <v>7321</v>
      </c>
      <c r="C426" s="110">
        <v>63</v>
      </c>
      <c r="D426" s="111"/>
      <c r="E426" s="112">
        <f t="shared" si="6"/>
        <v>0</v>
      </c>
      <c r="F426" s="113">
        <f>IF(ISERROR(VLOOKUP(A426,'Controle de Estoque'!A:I,1,FALSE)),"",VLOOKUP(A426,'Controle de Estoque'!A:I,4,FALSE))</f>
        <v>63</v>
      </c>
      <c r="G426" s="114" t="str">
        <f>IF(ISBLANK(A426),"",IF(ISERROR(VLOOKUP(A426,'Controle de Estoque'!A:I,1,FALSE)),"Produto não cadastrado",VLOOKUP(A426,'Controle de Estoque'!A:I,2,FALSE)))</f>
        <v>1756TBE</v>
      </c>
      <c r="H426" s="113" t="str">
        <f>IF(ISERROR(VLOOKUP(A426,'Controle de Estoque'!A:I,1,FALSE)),"",VLOOKUP(A426,'Controle de Estoque'!A:I,3,FALSE))</f>
        <v>F 10</v>
      </c>
      <c r="I426" s="38"/>
    </row>
    <row r="427" spans="1:9" x14ac:dyDescent="0.25">
      <c r="A427" s="98" t="s">
        <v>531</v>
      </c>
      <c r="B427" s="109" t="s">
        <v>7321</v>
      </c>
      <c r="C427" s="110">
        <v>3</v>
      </c>
      <c r="D427" s="111"/>
      <c r="E427" s="112">
        <f t="shared" si="6"/>
        <v>0</v>
      </c>
      <c r="F427" s="113">
        <f>IF(ISERROR(VLOOKUP(A427,'Controle de Estoque'!A:I,1,FALSE)),"",VLOOKUP(A427,'Controle de Estoque'!A:I,4,FALSE))</f>
        <v>3</v>
      </c>
      <c r="G427" s="114" t="str">
        <f>IF(ISBLANK(A427),"",IF(ISERROR(VLOOKUP(A427,'Controle de Estoque'!A:I,1,FALSE)),"Produto não cadastrado",VLOOKUP(A427,'Controle de Estoque'!A:I,2,FALSE)))</f>
        <v>PLUG ESTANDARD COVER</v>
      </c>
      <c r="H427" s="113" t="str">
        <f>IF(ISERROR(VLOOKUP(A427,'Controle de Estoque'!A:I,1,FALSE)),"",VLOOKUP(A427,'Controle de Estoque'!A:I,3,FALSE))</f>
        <v>F 10</v>
      </c>
      <c r="I427" s="38"/>
    </row>
    <row r="428" spans="1:9" x14ac:dyDescent="0.25">
      <c r="A428" s="98" t="s">
        <v>532</v>
      </c>
      <c r="B428" s="109" t="s">
        <v>7321</v>
      </c>
      <c r="C428" s="110">
        <v>1</v>
      </c>
      <c r="D428" s="111"/>
      <c r="E428" s="112">
        <f t="shared" si="6"/>
        <v>0</v>
      </c>
      <c r="F428" s="113">
        <f>IF(ISERROR(VLOOKUP(A428,'Controle de Estoque'!A:I,1,FALSE)),"",VLOOKUP(A428,'Controle de Estoque'!A:I,4,FALSE))</f>
        <v>1</v>
      </c>
      <c r="G428" s="114" t="str">
        <f>IF(ISBLANK(A428),"",IF(ISERROR(VLOOKUP(A428,'Controle de Estoque'!A:I,1,FALSE)),"Produto não cadastrado",VLOOKUP(A428,'Controle de Estoque'!A:I,2,FALSE)))</f>
        <v>1757SRC1</v>
      </c>
      <c r="H428" s="113" t="str">
        <f>IF(ISERROR(VLOOKUP(A428,'Controle de Estoque'!A:I,1,FALSE)),"",VLOOKUP(A428,'Controle de Estoque'!A:I,3,FALSE))</f>
        <v>F 12</v>
      </c>
      <c r="I428" s="38"/>
    </row>
    <row r="429" spans="1:9" x14ac:dyDescent="0.25">
      <c r="A429" s="98" t="s">
        <v>533</v>
      </c>
      <c r="B429" s="109" t="s">
        <v>7321</v>
      </c>
      <c r="C429" s="110">
        <v>1</v>
      </c>
      <c r="D429" s="111"/>
      <c r="E429" s="112">
        <f t="shared" si="6"/>
        <v>0</v>
      </c>
      <c r="F429" s="113">
        <f>IF(ISERROR(VLOOKUP(A429,'Controle de Estoque'!A:I,1,FALSE)),"",VLOOKUP(A429,'Controle de Estoque'!A:I,4,FALSE))</f>
        <v>1</v>
      </c>
      <c r="G429" s="114" t="str">
        <f>IF(ISBLANK(A429),"",IF(ISERROR(VLOOKUP(A429,'Controle de Estoque'!A:I,1,FALSE)),"Produto não cadastrado",VLOOKUP(A429,'Controle de Estoque'!A:I,2,FALSE)))</f>
        <v>1757SRC3</v>
      </c>
      <c r="H429" s="113" t="str">
        <f>IF(ISERROR(VLOOKUP(A429,'Controle de Estoque'!A:I,1,FALSE)),"",VLOOKUP(A429,'Controle de Estoque'!A:I,3,FALSE))</f>
        <v>F 12</v>
      </c>
      <c r="I429" s="38"/>
    </row>
    <row r="430" spans="1:9" x14ac:dyDescent="0.25">
      <c r="A430" s="98" t="s">
        <v>534</v>
      </c>
      <c r="B430" s="109" t="s">
        <v>7321</v>
      </c>
      <c r="C430" s="110">
        <v>3</v>
      </c>
      <c r="D430" s="111"/>
      <c r="E430" s="112">
        <f t="shared" si="6"/>
        <v>0</v>
      </c>
      <c r="F430" s="113">
        <f>IF(ISERROR(VLOOKUP(A430,'Controle de Estoque'!A:I,1,FALSE)),"",VLOOKUP(A430,'Controle de Estoque'!A:I,4,FALSE))</f>
        <v>3</v>
      </c>
      <c r="G430" s="114" t="str">
        <f>IF(ISBLANK(A430),"",IF(ISERROR(VLOOKUP(A430,'Controle de Estoque'!A:I,1,FALSE)),"Produto não cadastrado",VLOOKUP(A430,'Controle de Estoque'!A:I,2,FALSE)))</f>
        <v>1760L12BWB</v>
      </c>
      <c r="H430" s="113" t="str">
        <f>IF(ISERROR(VLOOKUP(A430,'Controle de Estoque'!A:I,1,FALSE)),"",VLOOKUP(A430,'Controle de Estoque'!A:I,3,FALSE))</f>
        <v>F 15</v>
      </c>
      <c r="I430" s="38"/>
    </row>
    <row r="431" spans="1:9" x14ac:dyDescent="0.25">
      <c r="A431" s="98" t="s">
        <v>535</v>
      </c>
      <c r="B431" s="109" t="s">
        <v>7321</v>
      </c>
      <c r="C431" s="110">
        <v>5</v>
      </c>
      <c r="D431" s="111"/>
      <c r="E431" s="112">
        <f t="shared" si="6"/>
        <v>0</v>
      </c>
      <c r="F431" s="113">
        <f>IF(ISERROR(VLOOKUP(A431,'Controle de Estoque'!A:I,1,FALSE)),"",VLOOKUP(A431,'Controle de Estoque'!A:I,4,FALSE))</f>
        <v>5</v>
      </c>
      <c r="G431" s="114" t="str">
        <f>IF(ISBLANK(A431),"",IF(ISERROR(VLOOKUP(A431,'Controle de Estoque'!A:I,1,FALSE)),"Produto não cadastrado",VLOOKUP(A431,'Controle de Estoque'!A:I,2,FALSE)))</f>
        <v>1760L12BWBND</v>
      </c>
      <c r="H431" s="113" t="str">
        <f>IF(ISERROR(VLOOKUP(A431,'Controle de Estoque'!A:I,1,FALSE)),"",VLOOKUP(A431,'Controle de Estoque'!A:I,3,FALSE))</f>
        <v>F 15</v>
      </c>
      <c r="I431" s="38"/>
    </row>
    <row r="432" spans="1:9" x14ac:dyDescent="0.25">
      <c r="A432" s="98" t="s">
        <v>536</v>
      </c>
      <c r="B432" s="109" t="s">
        <v>7321</v>
      </c>
      <c r="C432" s="110">
        <v>1</v>
      </c>
      <c r="D432" s="111"/>
      <c r="E432" s="112">
        <f t="shared" si="6"/>
        <v>0</v>
      </c>
      <c r="F432" s="113">
        <f>IF(ISERROR(VLOOKUP(A432,'Controle de Estoque'!A:I,1,FALSE)),"",VLOOKUP(A432,'Controle de Estoque'!A:I,4,FALSE))</f>
        <v>1</v>
      </c>
      <c r="G432" s="114" t="str">
        <f>IF(ISBLANK(A432),"",IF(ISERROR(VLOOKUP(A432,'Controle de Estoque'!A:I,1,FALSE)),"Produto não cadastrado",VLOOKUP(A432,'Controle de Estoque'!A:I,2,FALSE)))</f>
        <v>1760L18BWBEX</v>
      </c>
      <c r="H432" s="113" t="str">
        <f>IF(ISERROR(VLOOKUP(A432,'Controle de Estoque'!A:I,1,FALSE)),"",VLOOKUP(A432,'Controle de Estoque'!A:I,3,FALSE))</f>
        <v>F 15</v>
      </c>
      <c r="I432" s="38"/>
    </row>
    <row r="433" spans="1:9" x14ac:dyDescent="0.25">
      <c r="A433" s="98" t="s">
        <v>537</v>
      </c>
      <c r="B433" s="109" t="s">
        <v>7321</v>
      </c>
      <c r="C433" s="110">
        <v>4</v>
      </c>
      <c r="D433" s="111"/>
      <c r="E433" s="112">
        <f t="shared" si="6"/>
        <v>0</v>
      </c>
      <c r="F433" s="113">
        <f>IF(ISERROR(VLOOKUP(A433,'Controle de Estoque'!A:I,1,FALSE)),"",VLOOKUP(A433,'Controle de Estoque'!A:I,4,FALSE))</f>
        <v>0</v>
      </c>
      <c r="G433" s="114" t="str">
        <f>IF(ISBLANK(A433),"",IF(ISERROR(VLOOKUP(A433,'Controle de Estoque'!A:I,1,FALSE)),"Produto não cadastrado",VLOOKUP(A433,'Controle de Estoque'!A:I,2,FALSE)))</f>
        <v>CABO CINZA1</v>
      </c>
      <c r="H433" s="113" t="str">
        <f>IF(ISERROR(VLOOKUP(A433,'Controle de Estoque'!A:I,1,FALSE)),"",VLOOKUP(A433,'Controle de Estoque'!A:I,3,FALSE))</f>
        <v>F</v>
      </c>
      <c r="I433" s="38"/>
    </row>
    <row r="434" spans="1:9" x14ac:dyDescent="0.25">
      <c r="A434" s="98" t="s">
        <v>538</v>
      </c>
      <c r="B434" s="109" t="s">
        <v>7321</v>
      </c>
      <c r="C434" s="110">
        <v>0</v>
      </c>
      <c r="D434" s="111"/>
      <c r="E434" s="112">
        <f t="shared" si="6"/>
        <v>0</v>
      </c>
      <c r="F434" s="113">
        <f>IF(ISERROR(VLOOKUP(A434,'Controle de Estoque'!A:I,1,FALSE)),"",VLOOKUP(A434,'Controle de Estoque'!A:I,4,FALSE))</f>
        <v>0</v>
      </c>
      <c r="G434" s="114" t="str">
        <f>IF(ISBLANK(A434),"",IF(ISERROR(VLOOKUP(A434,'Controle de Estoque'!A:I,1,FALSE)),"Produto não cadastrado",VLOOKUP(A434,'Controle de Estoque'!A:I,2,FALSE)))</f>
        <v>1762IF2OF2</v>
      </c>
      <c r="H434" s="113" t="str">
        <f>IF(ISERROR(VLOOKUP(A434,'Controle de Estoque'!A:I,1,FALSE)),"",VLOOKUP(A434,'Controle de Estoque'!A:I,3,FALSE))</f>
        <v>F 15</v>
      </c>
      <c r="I434" s="38"/>
    </row>
    <row r="435" spans="1:9" x14ac:dyDescent="0.25">
      <c r="A435" s="98" t="s">
        <v>539</v>
      </c>
      <c r="B435" s="109" t="s">
        <v>7321</v>
      </c>
      <c r="C435" s="110">
        <v>1</v>
      </c>
      <c r="D435" s="111"/>
      <c r="E435" s="112">
        <f t="shared" si="6"/>
        <v>0</v>
      </c>
      <c r="F435" s="113">
        <f>IF(ISERROR(VLOOKUP(A435,'Controle de Estoque'!A:I,1,FALSE)),"",VLOOKUP(A435,'Controle de Estoque'!A:I,4,FALSE))</f>
        <v>1</v>
      </c>
      <c r="G435" s="114" t="str">
        <f>IF(ISBLANK(A435),"",IF(ISERROR(VLOOKUP(A435,'Controle de Estoque'!A:I,1,FALSE)),"Produto não cadastrado",VLOOKUP(A435,'Controle de Estoque'!A:I,2,FALSE)))</f>
        <v>1762-IT4</v>
      </c>
      <c r="H435" s="113" t="str">
        <f>IF(ISERROR(VLOOKUP(A435,'Controle de Estoque'!A:I,1,FALSE)),"",VLOOKUP(A435,'Controle de Estoque'!A:I,3,FALSE))</f>
        <v>F 15</v>
      </c>
      <c r="I435" s="38"/>
    </row>
    <row r="436" spans="1:9" x14ac:dyDescent="0.25">
      <c r="A436" s="98" t="s">
        <v>540</v>
      </c>
      <c r="B436" s="109" t="s">
        <v>7321</v>
      </c>
      <c r="C436" s="110">
        <v>0</v>
      </c>
      <c r="D436" s="111"/>
      <c r="E436" s="112">
        <f t="shared" si="6"/>
        <v>0</v>
      </c>
      <c r="F436" s="113">
        <f>IF(ISERROR(VLOOKUP(A436,'Controle de Estoque'!A:I,1,FALSE)),"",VLOOKUP(A436,'Controle de Estoque'!A:I,4,FALSE))</f>
        <v>0</v>
      </c>
      <c r="G436" s="114" t="str">
        <f>IF(ISBLANK(A436),"",IF(ISERROR(VLOOKUP(A436,'Controle de Estoque'!A:I,1,FALSE)),"Produto não cadastrado",VLOOKUP(A436,'Controle de Estoque'!A:I,2,FALSE)))</f>
        <v>1762L24AWA</v>
      </c>
      <c r="H436" s="113" t="str">
        <f>IF(ISERROR(VLOOKUP(A436,'Controle de Estoque'!A:I,1,FALSE)),"",VLOOKUP(A436,'Controle de Estoque'!A:I,3,FALSE))</f>
        <v>F 15</v>
      </c>
      <c r="I436" s="38"/>
    </row>
    <row r="437" spans="1:9" x14ac:dyDescent="0.25">
      <c r="A437" s="98" t="s">
        <v>541</v>
      </c>
      <c r="B437" s="109" t="s">
        <v>7321</v>
      </c>
      <c r="C437" s="110">
        <v>1</v>
      </c>
      <c r="D437" s="111"/>
      <c r="E437" s="112">
        <f t="shared" si="6"/>
        <v>0</v>
      </c>
      <c r="F437" s="113">
        <f>IF(ISERROR(VLOOKUP(A437,'Controle de Estoque'!A:I,1,FALSE)),"",VLOOKUP(A437,'Controle de Estoque'!A:I,4,FALSE))</f>
        <v>1</v>
      </c>
      <c r="G437" s="114" t="str">
        <f>IF(ISBLANK(A437),"",IF(ISERROR(VLOOKUP(A437,'Controle de Estoque'!A:I,1,FALSE)),"Produto não cadastrado",VLOOKUP(A437,'Controle de Estoque'!A:I,2,FALSE)))</f>
        <v>1762L24BWAR</v>
      </c>
      <c r="H437" s="113" t="str">
        <f>IF(ISERROR(VLOOKUP(A437,'Controle de Estoque'!A:I,1,FALSE)),"",VLOOKUP(A437,'Controle de Estoque'!A:I,3,FALSE))</f>
        <v>F 15</v>
      </c>
      <c r="I437" s="38"/>
    </row>
    <row r="438" spans="1:9" x14ac:dyDescent="0.25">
      <c r="A438" s="98" t="s">
        <v>542</v>
      </c>
      <c r="B438" s="109" t="s">
        <v>7321</v>
      </c>
      <c r="C438" s="110">
        <v>1</v>
      </c>
      <c r="D438" s="111"/>
      <c r="E438" s="112">
        <f t="shared" si="6"/>
        <v>0</v>
      </c>
      <c r="F438" s="113">
        <f>IF(ISERROR(VLOOKUP(A438,'Controle de Estoque'!A:I,1,FALSE)),"",VLOOKUP(A438,'Controle de Estoque'!A:I,4,FALSE))</f>
        <v>1</v>
      </c>
      <c r="G438" s="114" t="str">
        <f>IF(ISBLANK(A438),"",IF(ISERROR(VLOOKUP(A438,'Controle de Estoque'!A:I,1,FALSE)),"Produto não cadastrado",VLOOKUP(A438,'Controle de Estoque'!A:I,2,FALSE)))</f>
        <v>1762L24BXB</v>
      </c>
      <c r="H438" s="113" t="str">
        <f>IF(ISERROR(VLOOKUP(A438,'Controle de Estoque'!A:I,1,FALSE)),"",VLOOKUP(A438,'Controle de Estoque'!A:I,3,FALSE))</f>
        <v>F 15</v>
      </c>
      <c r="I438" s="38"/>
    </row>
    <row r="439" spans="1:9" x14ac:dyDescent="0.25">
      <c r="A439" s="98" t="s">
        <v>543</v>
      </c>
      <c r="B439" s="109" t="s">
        <v>7321</v>
      </c>
      <c r="C439" s="110">
        <v>0</v>
      </c>
      <c r="D439" s="111"/>
      <c r="E439" s="112">
        <f t="shared" si="6"/>
        <v>0</v>
      </c>
      <c r="F439" s="113">
        <f>IF(ISERROR(VLOOKUP(A439,'Controle de Estoque'!A:I,1,FALSE)),"",VLOOKUP(A439,'Controle de Estoque'!A:I,4,FALSE))</f>
        <v>0</v>
      </c>
      <c r="G439" s="114" t="str">
        <f>IF(ISBLANK(A439),"",IF(ISERROR(VLOOKUP(A439,'Controle de Estoque'!A:I,1,FALSE)),"Produto não cadastrado",VLOOKUP(A439,'Controle de Estoque'!A:I,2,FALSE)))</f>
        <v>1762L40AWA</v>
      </c>
      <c r="H439" s="113" t="str">
        <f>IF(ISERROR(VLOOKUP(A439,'Controle de Estoque'!A:I,1,FALSE)),"",VLOOKUP(A439,'Controle de Estoque'!A:I,3,FALSE))</f>
        <v>F 15</v>
      </c>
      <c r="I439" s="38"/>
    </row>
    <row r="440" spans="1:9" x14ac:dyDescent="0.25">
      <c r="A440" s="98" t="s">
        <v>544</v>
      </c>
      <c r="B440" s="109" t="s">
        <v>7321</v>
      </c>
      <c r="C440" s="110">
        <v>1</v>
      </c>
      <c r="D440" s="111"/>
      <c r="E440" s="112">
        <f t="shared" si="6"/>
        <v>0</v>
      </c>
      <c r="F440" s="113">
        <f>IF(ISERROR(VLOOKUP(A440,'Controle de Estoque'!A:I,1,FALSE)),"",VLOOKUP(A440,'Controle de Estoque'!A:I,4,FALSE))</f>
        <v>1</v>
      </c>
      <c r="G440" s="114" t="str">
        <f>IF(ISBLANK(A440),"",IF(ISERROR(VLOOKUP(A440,'Controle de Estoque'!A:I,1,FALSE)),"Produto não cadastrado",VLOOKUP(A440,'Controle de Estoque'!A:I,2,FALSE)))</f>
        <v>1762L40BWA</v>
      </c>
      <c r="H440" s="113" t="str">
        <f>IF(ISERROR(VLOOKUP(A440,'Controle de Estoque'!A:I,1,FALSE)),"",VLOOKUP(A440,'Controle de Estoque'!A:I,3,FALSE))</f>
        <v>F 15</v>
      </c>
      <c r="I440" s="38"/>
    </row>
    <row r="441" spans="1:9" x14ac:dyDescent="0.25">
      <c r="A441" s="98" t="s">
        <v>545</v>
      </c>
      <c r="B441" s="109" t="s">
        <v>7321</v>
      </c>
      <c r="C441" s="110">
        <v>0</v>
      </c>
      <c r="D441" s="111"/>
      <c r="E441" s="112">
        <f t="shared" si="6"/>
        <v>0</v>
      </c>
      <c r="F441" s="113">
        <f>IF(ISERROR(VLOOKUP(A441,'Controle de Estoque'!A:I,1,FALSE)),"",VLOOKUP(A441,'Controle de Estoque'!A:I,4,FALSE))</f>
        <v>0</v>
      </c>
      <c r="G441" s="114" t="str">
        <f>IF(ISBLANK(A441),"",IF(ISERROR(VLOOKUP(A441,'Controle de Estoque'!A:I,1,FALSE)),"Produto não cadastrado",VLOOKUP(A441,'Controle de Estoque'!A:I,2,FALSE)))</f>
        <v>1762OF4</v>
      </c>
      <c r="H441" s="113" t="str">
        <f>IF(ISERROR(VLOOKUP(A441,'Controle de Estoque'!A:I,1,FALSE)),"",VLOOKUP(A441,'Controle de Estoque'!A:I,3,FALSE))</f>
        <v>F 15</v>
      </c>
      <c r="I441" s="38"/>
    </row>
    <row r="442" spans="1:9" x14ac:dyDescent="0.25">
      <c r="A442" s="98" t="s">
        <v>546</v>
      </c>
      <c r="B442" s="109" t="s">
        <v>7321</v>
      </c>
      <c r="C442" s="110">
        <v>0</v>
      </c>
      <c r="D442" s="111"/>
      <c r="E442" s="112">
        <f t="shared" si="6"/>
        <v>0</v>
      </c>
      <c r="F442" s="113">
        <f>IF(ISERROR(VLOOKUP(A442,'Controle de Estoque'!A:I,1,FALSE)),"",VLOOKUP(A442,'Controle de Estoque'!A:I,4,FALSE))</f>
        <v>0</v>
      </c>
      <c r="G442" s="114" t="str">
        <f>IF(ISBLANK(A442),"",IF(ISERROR(VLOOKUP(A442,'Controle de Estoque'!A:I,1,FALSE)),"Produto não cadastrado",VLOOKUP(A442,'Controle de Estoque'!A:I,2,FALSE)))</f>
        <v>1763BA</v>
      </c>
      <c r="H442" s="113" t="str">
        <f>IF(ISERROR(VLOOKUP(A442,'Controle de Estoque'!A:I,1,FALSE)),"",VLOOKUP(A442,'Controle de Estoque'!A:I,3,FALSE))</f>
        <v>F</v>
      </c>
      <c r="I442" s="38"/>
    </row>
    <row r="443" spans="1:9" x14ac:dyDescent="0.25">
      <c r="A443" s="98" t="s">
        <v>547</v>
      </c>
      <c r="B443" s="109" t="s">
        <v>7321</v>
      </c>
      <c r="C443" s="110">
        <v>0</v>
      </c>
      <c r="D443" s="111"/>
      <c r="E443" s="112">
        <f t="shared" si="6"/>
        <v>0</v>
      </c>
      <c r="F443" s="113">
        <f>IF(ISERROR(VLOOKUP(A443,'Controle de Estoque'!A:I,1,FALSE)),"",VLOOKUP(A443,'Controle de Estoque'!A:I,4,FALSE))</f>
        <v>0</v>
      </c>
      <c r="G443" s="114" t="str">
        <f>IF(ISBLANK(A443),"",IF(ISERROR(VLOOKUP(A443,'Controle de Estoque'!A:I,1,FALSE)),"Produto não cadastrado",VLOOKUP(A443,'Controle de Estoque'!A:I,2,FALSE)))</f>
        <v>1763L16BBB</v>
      </c>
      <c r="H443" s="113" t="str">
        <f>IF(ISERROR(VLOOKUP(A443,'Controle de Estoque'!A:I,1,FALSE)),"",VLOOKUP(A443,'Controle de Estoque'!A:I,3,FALSE))</f>
        <v>F</v>
      </c>
      <c r="I443" s="38"/>
    </row>
    <row r="444" spans="1:9" x14ac:dyDescent="0.25">
      <c r="A444" s="98" t="s">
        <v>548</v>
      </c>
      <c r="B444" s="109" t="s">
        <v>7321</v>
      </c>
      <c r="C444" s="110">
        <v>0</v>
      </c>
      <c r="D444" s="111"/>
      <c r="E444" s="112">
        <f t="shared" si="6"/>
        <v>0</v>
      </c>
      <c r="F444" s="113">
        <f>IF(ISERROR(VLOOKUP(A444,'Controle de Estoque'!A:I,1,FALSE)),"",VLOOKUP(A444,'Controle de Estoque'!A:I,4,FALSE))</f>
        <v>0</v>
      </c>
      <c r="G444" s="114" t="str">
        <f>IF(ISBLANK(A444),"",IF(ISERROR(VLOOKUP(A444,'Controle de Estoque'!A:I,1,FALSE)),"Produto não cadastrado",VLOOKUP(A444,'Controle de Estoque'!A:I,2,FALSE)))</f>
        <v>1764LSP</v>
      </c>
      <c r="H444" s="113" t="str">
        <f>IF(ISERROR(VLOOKUP(A444,'Controle de Estoque'!A:I,1,FALSE)),"",VLOOKUP(A444,'Controle de Estoque'!A:I,3,FALSE))</f>
        <v>F</v>
      </c>
      <c r="I444" s="38"/>
    </row>
    <row r="445" spans="1:9" x14ac:dyDescent="0.25">
      <c r="A445" s="98" t="s">
        <v>549</v>
      </c>
      <c r="B445" s="109" t="s">
        <v>7321</v>
      </c>
      <c r="C445" s="110">
        <v>0</v>
      </c>
      <c r="D445" s="111"/>
      <c r="E445" s="112">
        <f t="shared" si="6"/>
        <v>0</v>
      </c>
      <c r="F445" s="113">
        <f>IF(ISERROR(VLOOKUP(A445,'Controle de Estoque'!A:I,1,FALSE)),"",VLOOKUP(A445,'Controle de Estoque'!A:I,4,FALSE))</f>
        <v>0</v>
      </c>
      <c r="G445" s="114" t="str">
        <f>IF(ISBLANK(A445),"",IF(ISERROR(VLOOKUP(A445,'Controle de Estoque'!A:I,1,FALSE)),"Produto não cadastrado",VLOOKUP(A445,'Controle de Estoque'!A:I,2,FALSE)))</f>
        <v>1766L32AWA</v>
      </c>
      <c r="H445" s="113" t="str">
        <f>IF(ISERROR(VLOOKUP(A445,'Controle de Estoque'!A:I,1,FALSE)),"",VLOOKUP(A445,'Controle de Estoque'!A:I,3,FALSE))</f>
        <v>F 15</v>
      </c>
      <c r="I445" s="38"/>
    </row>
    <row r="446" spans="1:9" x14ac:dyDescent="0.25">
      <c r="A446" s="98" t="s">
        <v>550</v>
      </c>
      <c r="B446" s="109" t="s">
        <v>7321</v>
      </c>
      <c r="C446" s="110">
        <v>0</v>
      </c>
      <c r="D446" s="111"/>
      <c r="E446" s="112">
        <f t="shared" si="6"/>
        <v>0</v>
      </c>
      <c r="F446" s="113">
        <f>IF(ISERROR(VLOOKUP(A446,'Controle de Estoque'!A:I,1,FALSE)),"",VLOOKUP(A446,'Controle de Estoque'!A:I,4,FALSE))</f>
        <v>0</v>
      </c>
      <c r="G446" s="114" t="str">
        <f>IF(ISBLANK(A446),"",IF(ISERROR(VLOOKUP(A446,'Controle de Estoque'!A:I,1,FALSE)),"Produto não cadastrado",VLOOKUP(A446,'Controle de Estoque'!A:I,2,FALSE)))</f>
        <v>1766L32BWA</v>
      </c>
      <c r="H446" s="113" t="str">
        <f>IF(ISERROR(VLOOKUP(A446,'Controle de Estoque'!A:I,1,FALSE)),"",VLOOKUP(A446,'Controle de Estoque'!A:I,3,FALSE))</f>
        <v>F 15</v>
      </c>
      <c r="I446" s="38"/>
    </row>
    <row r="447" spans="1:9" x14ac:dyDescent="0.25">
      <c r="A447" s="98" t="s">
        <v>551</v>
      </c>
      <c r="B447" s="109" t="s">
        <v>7321</v>
      </c>
      <c r="C447" s="110">
        <v>1</v>
      </c>
      <c r="D447" s="111"/>
      <c r="E447" s="112">
        <f t="shared" si="6"/>
        <v>0</v>
      </c>
      <c r="F447" s="113">
        <f>IF(ISERROR(VLOOKUP(A447,'Controle de Estoque'!A:I,1,FALSE)),"",VLOOKUP(A447,'Controle de Estoque'!A:I,4,FALSE))</f>
        <v>1</v>
      </c>
      <c r="G447" s="114" t="str">
        <f>IF(ISBLANK(A447),"",IF(ISERROR(VLOOKUP(A447,'Controle de Estoque'!A:I,1,FALSE)),"Produto não cadastrado",VLOOKUP(A447,'Controle de Estoque'!A:I,2,FALSE)))</f>
        <v>1766L32BXBA</v>
      </c>
      <c r="H447" s="113" t="str">
        <f>IF(ISERROR(VLOOKUP(A447,'Controle de Estoque'!A:I,1,FALSE)),"",VLOOKUP(A447,'Controle de Estoque'!A:I,3,FALSE))</f>
        <v>F 15</v>
      </c>
      <c r="I447" s="38"/>
    </row>
    <row r="448" spans="1:9" x14ac:dyDescent="0.25">
      <c r="A448" s="98" t="s">
        <v>552</v>
      </c>
      <c r="B448" s="109" t="s">
        <v>7321</v>
      </c>
      <c r="C448" s="110">
        <v>0</v>
      </c>
      <c r="D448" s="111"/>
      <c r="E448" s="112">
        <f t="shared" si="6"/>
        <v>0</v>
      </c>
      <c r="F448" s="113">
        <f>IF(ISERROR(VLOOKUP(A448,'Controle de Estoque'!A:I,1,FALSE)),"",VLOOKUP(A448,'Controle de Estoque'!A:I,4,FALSE))</f>
        <v>0</v>
      </c>
      <c r="G448" s="114" t="str">
        <f>IF(ISBLANK(A448),"",IF(ISERROR(VLOOKUP(A448,'Controle de Estoque'!A:I,1,FALSE)),"Produto não cadastrado",VLOOKUP(A448,'Controle de Estoque'!A:I,2,FALSE)))</f>
        <v>1768ENBT</v>
      </c>
      <c r="H448" s="113" t="str">
        <f>IF(ISERROR(VLOOKUP(A448,'Controle de Estoque'!A:I,1,FALSE)),"",VLOOKUP(A448,'Controle de Estoque'!A:I,3,FALSE))</f>
        <v>F 16</v>
      </c>
      <c r="I448" s="38"/>
    </row>
    <row r="449" spans="1:9" x14ac:dyDescent="0.25">
      <c r="A449" s="98" t="s">
        <v>553</v>
      </c>
      <c r="B449" s="109" t="s">
        <v>7321</v>
      </c>
      <c r="C449" s="110">
        <v>1</v>
      </c>
      <c r="D449" s="111"/>
      <c r="E449" s="112">
        <f t="shared" si="6"/>
        <v>0</v>
      </c>
      <c r="F449" s="113">
        <f>IF(ISERROR(VLOOKUP(A449,'Controle de Estoque'!A:I,1,FALSE)),"",VLOOKUP(A449,'Controle de Estoque'!A:I,4,FALSE))</f>
        <v>1</v>
      </c>
      <c r="G449" s="114" t="str">
        <f>IF(ISBLANK(A449),"",IF(ISERROR(VLOOKUP(A449,'Controle de Estoque'!A:I,1,FALSE)),"Produto não cadastrado",VLOOKUP(A449,'Controle de Estoque'!A:I,2,FALSE)))</f>
        <v>1768L43</v>
      </c>
      <c r="H449" s="113" t="str">
        <f>IF(ISERROR(VLOOKUP(A449,'Controle de Estoque'!A:I,1,FALSE)),"",VLOOKUP(A449,'Controle de Estoque'!A:I,3,FALSE))</f>
        <v>F 16</v>
      </c>
      <c r="I449" s="38"/>
    </row>
    <row r="450" spans="1:9" x14ac:dyDescent="0.25">
      <c r="A450" s="98" t="s">
        <v>554</v>
      </c>
      <c r="B450" s="109" t="s">
        <v>7321</v>
      </c>
      <c r="C450" s="110">
        <v>0</v>
      </c>
      <c r="D450" s="111"/>
      <c r="E450" s="112">
        <f t="shared" si="6"/>
        <v>0</v>
      </c>
      <c r="F450" s="113">
        <f>IF(ISERROR(VLOOKUP(A450,'Controle de Estoque'!A:I,1,FALSE)),"",VLOOKUP(A450,'Controle de Estoque'!A:I,4,FALSE))</f>
        <v>0</v>
      </c>
      <c r="G450" s="114" t="str">
        <f>IF(ISBLANK(A450),"",IF(ISERROR(VLOOKUP(A450,'Controle de Estoque'!A:I,1,FALSE)),"Produto não cadastrado",VLOOKUP(A450,'Controle de Estoque'!A:I,2,FALSE)))</f>
        <v>1768PB3</v>
      </c>
      <c r="H450" s="113" t="str">
        <f>IF(ISERROR(VLOOKUP(A450,'Controle de Estoque'!A:I,1,FALSE)),"",VLOOKUP(A450,'Controle de Estoque'!A:I,3,FALSE))</f>
        <v>F 16</v>
      </c>
      <c r="I450" s="38"/>
    </row>
    <row r="451" spans="1:9" x14ac:dyDescent="0.25">
      <c r="A451" s="98" t="s">
        <v>555</v>
      </c>
      <c r="B451" s="109" t="s">
        <v>7321</v>
      </c>
      <c r="C451" s="110">
        <v>0</v>
      </c>
      <c r="D451" s="111"/>
      <c r="E451" s="112">
        <f t="shared" ref="E451:E514" si="7">IF(ISBLANK(A451),"",C451*D451)</f>
        <v>0</v>
      </c>
      <c r="F451" s="113">
        <f>IF(ISERROR(VLOOKUP(A451,'Controle de Estoque'!A:I,1,FALSE)),"",VLOOKUP(A451,'Controle de Estoque'!A:I,4,FALSE))</f>
        <v>0</v>
      </c>
      <c r="G451" s="114" t="str">
        <f>IF(ISBLANK(A451),"",IF(ISERROR(VLOOKUP(A451,'Controle de Estoque'!A:I,1,FALSE)),"Produto não cadastrado",VLOOKUP(A451,'Controle de Estoque'!A:I,2,FALSE)))</f>
        <v>1769AENTR</v>
      </c>
      <c r="H451" s="113" t="str">
        <f>IF(ISERROR(VLOOKUP(A451,'Controle de Estoque'!A:I,1,FALSE)),"",VLOOKUP(A451,'Controle de Estoque'!A:I,3,FALSE))</f>
        <v>F</v>
      </c>
      <c r="I451" s="38"/>
    </row>
    <row r="452" spans="1:9" x14ac:dyDescent="0.25">
      <c r="A452" s="98" t="s">
        <v>556</v>
      </c>
      <c r="B452" s="109" t="s">
        <v>7321</v>
      </c>
      <c r="C452" s="110">
        <v>2</v>
      </c>
      <c r="D452" s="111"/>
      <c r="E452" s="112">
        <f t="shared" si="7"/>
        <v>0</v>
      </c>
      <c r="F452" s="113">
        <f>IF(ISERROR(VLOOKUP(A452,'Controle de Estoque'!A:I,1,FALSE)),"",VLOOKUP(A452,'Controle de Estoque'!A:I,4,FALSE))</f>
        <v>2</v>
      </c>
      <c r="G452" s="114" t="str">
        <f>IF(ISBLANK(A452),"",IF(ISERROR(VLOOKUP(A452,'Controle de Estoque'!A:I,1,FALSE)),"Produto não cadastrado",VLOOKUP(A452,'Controle de Estoque'!A:I,2,FALSE)))</f>
        <v>1769ARM</v>
      </c>
      <c r="H452" s="113" t="str">
        <f>IF(ISERROR(VLOOKUP(A452,'Controle de Estoque'!A:I,1,FALSE)),"",VLOOKUP(A452,'Controle de Estoque'!A:I,3,FALSE))</f>
        <v>F 16</v>
      </c>
      <c r="I452" s="38"/>
    </row>
    <row r="453" spans="1:9" x14ac:dyDescent="0.25">
      <c r="A453" s="98" t="s">
        <v>557</v>
      </c>
      <c r="B453" s="109" t="s">
        <v>7321</v>
      </c>
      <c r="C453" s="110">
        <v>3</v>
      </c>
      <c r="D453" s="111"/>
      <c r="E453" s="112">
        <f t="shared" si="7"/>
        <v>0</v>
      </c>
      <c r="F453" s="113">
        <f>IF(ISERROR(VLOOKUP(A453,'Controle de Estoque'!A:I,1,FALSE)),"",VLOOKUP(A453,'Controle de Estoque'!A:I,4,FALSE))</f>
        <v>3</v>
      </c>
      <c r="G453" s="114" t="str">
        <f>IF(ISBLANK(A453),"",IF(ISERROR(VLOOKUP(A453,'Controle de Estoque'!A:I,1,FALSE)),"Produto não cadastrado",VLOOKUP(A453,'Controle de Estoque'!A:I,2,FALSE)))</f>
        <v>1769ASCII</v>
      </c>
      <c r="H453" s="113" t="str">
        <f>IF(ISERROR(VLOOKUP(A453,'Controle de Estoque'!A:I,1,FALSE)),"",VLOOKUP(A453,'Controle de Estoque'!A:I,3,FALSE))</f>
        <v>F 16</v>
      </c>
      <c r="I453" s="38"/>
    </row>
    <row r="454" spans="1:9" x14ac:dyDescent="0.25">
      <c r="A454" s="98" t="s">
        <v>558</v>
      </c>
      <c r="B454" s="109" t="s">
        <v>7321</v>
      </c>
      <c r="C454" s="110">
        <v>0</v>
      </c>
      <c r="D454" s="111"/>
      <c r="E454" s="112">
        <f t="shared" si="7"/>
        <v>0</v>
      </c>
      <c r="F454" s="113">
        <f>IF(ISERROR(VLOOKUP(A454,'Controle de Estoque'!A:I,1,FALSE)),"",VLOOKUP(A454,'Controle de Estoque'!A:I,4,FALSE))</f>
        <v>0</v>
      </c>
      <c r="G454" s="114" t="str">
        <f>IF(ISBLANK(A454),"",IF(ISERROR(VLOOKUP(A454,'Controle de Estoque'!A:I,1,FALSE)),"Produto não cadastrado",VLOOKUP(A454,'Controle de Estoque'!A:I,2,FALSE)))</f>
        <v>1769BA</v>
      </c>
      <c r="H454" s="113" t="str">
        <f>IF(ISERROR(VLOOKUP(A454,'Controle de Estoque'!A:I,1,FALSE)),"",VLOOKUP(A454,'Controle de Estoque'!A:I,3,FALSE))</f>
        <v>F</v>
      </c>
      <c r="I454" s="38"/>
    </row>
    <row r="455" spans="1:9" x14ac:dyDescent="0.25">
      <c r="A455" s="98" t="s">
        <v>559</v>
      </c>
      <c r="B455" s="109" t="s">
        <v>7321</v>
      </c>
      <c r="C455" s="110">
        <v>0</v>
      </c>
      <c r="D455" s="111"/>
      <c r="E455" s="112">
        <f t="shared" si="7"/>
        <v>0</v>
      </c>
      <c r="F455" s="113">
        <f>IF(ISERROR(VLOOKUP(A455,'Controle de Estoque'!A:I,1,FALSE)),"",VLOOKUP(A455,'Controle de Estoque'!A:I,4,FALSE))</f>
        <v>0</v>
      </c>
      <c r="G455" s="114" t="str">
        <f>IF(ISBLANK(A455),"",IF(ISERROR(VLOOKUP(A455,'Controle de Estoque'!A:I,1,FALSE)),"Produto não cadastrado",VLOOKUP(A455,'Controle de Estoque'!A:I,2,FALSE)))</f>
        <v>1769CRL3A</v>
      </c>
      <c r="H455" s="113" t="str">
        <f>IF(ISERROR(VLOOKUP(A455,'Controle de Estoque'!A:I,1,FALSE)),"",VLOOKUP(A455,'Controle de Estoque'!A:I,3,FALSE))</f>
        <v>F</v>
      </c>
      <c r="I455" s="38"/>
    </row>
    <row r="456" spans="1:9" x14ac:dyDescent="0.25">
      <c r="A456" s="98" t="s">
        <v>560</v>
      </c>
      <c r="B456" s="109" t="s">
        <v>7321</v>
      </c>
      <c r="C456" s="110">
        <v>1</v>
      </c>
      <c r="D456" s="111"/>
      <c r="E456" s="112">
        <f t="shared" si="7"/>
        <v>0</v>
      </c>
      <c r="F456" s="113">
        <f>IF(ISERROR(VLOOKUP(A456,'Controle de Estoque'!A:I,1,FALSE)),"",VLOOKUP(A456,'Controle de Estoque'!A:I,4,FALSE))</f>
        <v>1</v>
      </c>
      <c r="G456" s="114" t="str">
        <f>IF(ISBLANK(A456),"",IF(ISERROR(VLOOKUP(A456,'Controle de Estoque'!A:I,1,FALSE)),"Produto não cadastrado",VLOOKUP(A456,'Controle de Estoque'!A:I,2,FALSE)))</f>
        <v>1769CRR3</v>
      </c>
      <c r="H456" s="113" t="str">
        <f>IF(ISERROR(VLOOKUP(A456,'Controle de Estoque'!A:I,1,FALSE)),"",VLOOKUP(A456,'Controle de Estoque'!A:I,3,FALSE))</f>
        <v>F 16</v>
      </c>
      <c r="I456" s="38"/>
    </row>
    <row r="457" spans="1:9" x14ac:dyDescent="0.25">
      <c r="A457" s="98" t="s">
        <v>561</v>
      </c>
      <c r="B457" s="109" t="s">
        <v>7321</v>
      </c>
      <c r="C457" s="110">
        <v>5</v>
      </c>
      <c r="D457" s="111"/>
      <c r="E457" s="112">
        <f t="shared" si="7"/>
        <v>0</v>
      </c>
      <c r="F457" s="113">
        <f>IF(ISERROR(VLOOKUP(A457,'Controle de Estoque'!A:I,1,FALSE)),"",VLOOKUP(A457,'Controle de Estoque'!A:I,4,FALSE))</f>
        <v>5</v>
      </c>
      <c r="G457" s="114" t="str">
        <f>IF(ISBLANK(A457),"",IF(ISERROR(VLOOKUP(A457,'Controle de Estoque'!A:I,1,FALSE)),"Produto não cadastrado",VLOOKUP(A457,'Controle de Estoque'!A:I,2,FALSE)))</f>
        <v>1769ECL</v>
      </c>
      <c r="H457" s="113" t="str">
        <f>IF(ISERROR(VLOOKUP(A457,'Controle de Estoque'!A:I,1,FALSE)),"",VLOOKUP(A457,'Controle de Estoque'!A:I,3,FALSE))</f>
        <v>F 16</v>
      </c>
      <c r="I457" s="38"/>
    </row>
    <row r="458" spans="1:9" x14ac:dyDescent="0.25">
      <c r="A458" s="98" t="s">
        <v>562</v>
      </c>
      <c r="B458" s="109" t="s">
        <v>7321</v>
      </c>
      <c r="C458" s="110">
        <v>0</v>
      </c>
      <c r="D458" s="111"/>
      <c r="E458" s="112">
        <f t="shared" si="7"/>
        <v>0</v>
      </c>
      <c r="F458" s="113">
        <f>IF(ISERROR(VLOOKUP(A458,'Controle de Estoque'!A:I,1,FALSE)),"",VLOOKUP(A458,'Controle de Estoque'!A:I,4,FALSE))</f>
        <v>0</v>
      </c>
      <c r="G458" s="114" t="str">
        <f>IF(ISBLANK(A458),"",IF(ISERROR(VLOOKUP(A458,'Controle de Estoque'!A:I,1,FALSE)),"Produto não cadastrado",VLOOKUP(A458,'Controle de Estoque'!A:I,2,FALSE)))</f>
        <v>1769ECR</v>
      </c>
      <c r="H458" s="113" t="str">
        <f>IF(ISERROR(VLOOKUP(A458,'Controle de Estoque'!A:I,1,FALSE)),"",VLOOKUP(A458,'Controle de Estoque'!A:I,3,FALSE))</f>
        <v>CAIXA 01</v>
      </c>
      <c r="I458" s="38"/>
    </row>
    <row r="459" spans="1:9" x14ac:dyDescent="0.25">
      <c r="A459" s="98" t="s">
        <v>563</v>
      </c>
      <c r="B459" s="109" t="s">
        <v>7321</v>
      </c>
      <c r="C459" s="110">
        <v>0</v>
      </c>
      <c r="D459" s="111"/>
      <c r="E459" s="112">
        <f t="shared" si="7"/>
        <v>0</v>
      </c>
      <c r="F459" s="113">
        <f>IF(ISERROR(VLOOKUP(A459,'Controle de Estoque'!A:I,1,FALSE)),"",VLOOKUP(A459,'Controle de Estoque'!A:I,4,FALSE))</f>
        <v>0</v>
      </c>
      <c r="G459" s="114" t="str">
        <f>IF(ISBLANK(A459),"",IF(ISERROR(VLOOKUP(A459,'Controle de Estoque'!A:I,1,FALSE)),"Produto não cadastrado",VLOOKUP(A459,'Controle de Estoque'!A:I,2,FALSE)))</f>
        <v>1769ERM</v>
      </c>
      <c r="H459" s="113" t="str">
        <f>IF(ISERROR(VLOOKUP(A459,'Controle de Estoque'!A:I,1,FALSE)),"",VLOOKUP(A459,'Controle de Estoque'!A:I,3,FALSE))</f>
        <v>F</v>
      </c>
      <c r="I459" s="38"/>
    </row>
    <row r="460" spans="1:9" x14ac:dyDescent="0.25">
      <c r="A460" s="98" t="s">
        <v>564</v>
      </c>
      <c r="B460" s="109" t="s">
        <v>7321</v>
      </c>
      <c r="C460" s="110">
        <v>0</v>
      </c>
      <c r="D460" s="111"/>
      <c r="E460" s="112">
        <f t="shared" si="7"/>
        <v>0</v>
      </c>
      <c r="F460" s="113">
        <f>IF(ISERROR(VLOOKUP(A460,'Controle de Estoque'!A:I,1,FALSE)),"",VLOOKUP(A460,'Controle de Estoque'!A:I,4,FALSE))</f>
        <v>0</v>
      </c>
      <c r="G460" s="114" t="str">
        <f>IF(ISBLANK(A460),"",IF(ISERROR(VLOOKUP(A460,'Controle de Estoque'!A:I,1,FALSE)),"Produto não cadastrado",VLOOKUP(A460,'Controle de Estoque'!A:I,2,FALSE)))</f>
        <v>1769IF4</v>
      </c>
      <c r="H460" s="113" t="str">
        <f>IF(ISERROR(VLOOKUP(A460,'Controle de Estoque'!A:I,1,FALSE)),"",VLOOKUP(A460,'Controle de Estoque'!A:I,3,FALSE))</f>
        <v>F</v>
      </c>
      <c r="I460" s="38"/>
    </row>
    <row r="461" spans="1:9" x14ac:dyDescent="0.25">
      <c r="A461" s="98" t="s">
        <v>565</v>
      </c>
      <c r="B461" s="109" t="s">
        <v>7321</v>
      </c>
      <c r="C461" s="110">
        <v>0</v>
      </c>
      <c r="D461" s="111"/>
      <c r="E461" s="112">
        <f t="shared" si="7"/>
        <v>0</v>
      </c>
      <c r="F461" s="113">
        <f>IF(ISERROR(VLOOKUP(A461,'Controle de Estoque'!A:I,1,FALSE)),"",VLOOKUP(A461,'Controle de Estoque'!A:I,4,FALSE))</f>
        <v>0</v>
      </c>
      <c r="G461" s="114" t="str">
        <f>IF(ISBLANK(A461),"",IF(ISERROR(VLOOKUP(A461,'Controle de Estoque'!A:I,1,FALSE)),"Produto não cadastrado",VLOOKUP(A461,'Controle de Estoque'!A:I,2,FALSE)))</f>
        <v>1769IF8</v>
      </c>
      <c r="H461" s="113" t="str">
        <f>IF(ISERROR(VLOOKUP(A461,'Controle de Estoque'!A:I,1,FALSE)),"",VLOOKUP(A461,'Controle de Estoque'!A:I,3,FALSE))</f>
        <v>F</v>
      </c>
      <c r="I461" s="38"/>
    </row>
    <row r="462" spans="1:9" x14ac:dyDescent="0.25">
      <c r="A462" s="98" t="s">
        <v>566</v>
      </c>
      <c r="B462" s="109" t="s">
        <v>7321</v>
      </c>
      <c r="C462" s="110">
        <v>0</v>
      </c>
      <c r="D462" s="111"/>
      <c r="E462" s="112">
        <f t="shared" si="7"/>
        <v>0</v>
      </c>
      <c r="F462" s="113">
        <f>IF(ISERROR(VLOOKUP(A462,'Controle de Estoque'!A:I,1,FALSE)),"",VLOOKUP(A462,'Controle de Estoque'!A:I,4,FALSE))</f>
        <v>0</v>
      </c>
      <c r="G462" s="114" t="str">
        <f>IF(ISBLANK(A462),"",IF(ISERROR(VLOOKUP(A462,'Controle de Estoque'!A:I,1,FALSE)),"Produto não cadastrado",VLOOKUP(A462,'Controle de Estoque'!A:I,2,FALSE)))</f>
        <v>1769IQ16</v>
      </c>
      <c r="H462" s="113" t="str">
        <f>IF(ISERROR(VLOOKUP(A462,'Controle de Estoque'!A:I,1,FALSE)),"",VLOOKUP(A462,'Controle de Estoque'!A:I,3,FALSE))</f>
        <v>F</v>
      </c>
      <c r="I462" s="38"/>
    </row>
    <row r="463" spans="1:9" x14ac:dyDescent="0.25">
      <c r="A463" s="98" t="s">
        <v>567</v>
      </c>
      <c r="B463" s="109" t="s">
        <v>7321</v>
      </c>
      <c r="C463" s="110">
        <v>0</v>
      </c>
      <c r="D463" s="111"/>
      <c r="E463" s="112">
        <f t="shared" si="7"/>
        <v>0</v>
      </c>
      <c r="F463" s="113">
        <f>IF(ISERROR(VLOOKUP(A463,'Controle de Estoque'!A:I,1,FALSE)),"",VLOOKUP(A463,'Controle de Estoque'!A:I,4,FALSE))</f>
        <v>0</v>
      </c>
      <c r="G463" s="114" t="str">
        <f>IF(ISBLANK(A463),"",IF(ISERROR(VLOOKUP(A463,'Controle de Estoque'!A:I,1,FALSE)),"Produto não cadastrado",VLOOKUP(A463,'Controle de Estoque'!A:I,2,FALSE)))</f>
        <v>1769IQ16F</v>
      </c>
      <c r="H463" s="113" t="str">
        <f>IF(ISERROR(VLOOKUP(A463,'Controle de Estoque'!A:I,1,FALSE)),"",VLOOKUP(A463,'Controle de Estoque'!A:I,3,FALSE))</f>
        <v>F</v>
      </c>
      <c r="I463" s="38"/>
    </row>
    <row r="464" spans="1:9" x14ac:dyDescent="0.25">
      <c r="A464" s="98" t="s">
        <v>568</v>
      </c>
      <c r="B464" s="109" t="s">
        <v>7321</v>
      </c>
      <c r="C464" s="110">
        <v>0</v>
      </c>
      <c r="D464" s="111"/>
      <c r="E464" s="112">
        <f t="shared" si="7"/>
        <v>0</v>
      </c>
      <c r="F464" s="113">
        <f>IF(ISERROR(VLOOKUP(A464,'Controle de Estoque'!A:I,1,FALSE)),"",VLOOKUP(A464,'Controle de Estoque'!A:I,4,FALSE))</f>
        <v>0</v>
      </c>
      <c r="G464" s="114" t="str">
        <f>IF(ISBLANK(A464),"",IF(ISERROR(VLOOKUP(A464,'Controle de Estoque'!A:I,1,FALSE)),"Produto não cadastrado",VLOOKUP(A464,'Controle de Estoque'!A:I,2,FALSE)))</f>
        <v>1769IQ32</v>
      </c>
      <c r="H464" s="113" t="str">
        <f>IF(ISERROR(VLOOKUP(A464,'Controle de Estoque'!A:I,1,FALSE)),"",VLOOKUP(A464,'Controle de Estoque'!A:I,3,FALSE))</f>
        <v>F</v>
      </c>
      <c r="I464" s="38"/>
    </row>
    <row r="465" spans="1:9" x14ac:dyDescent="0.25">
      <c r="A465" s="98" t="s">
        <v>569</v>
      </c>
      <c r="B465" s="109" t="s">
        <v>7321</v>
      </c>
      <c r="C465" s="110">
        <v>0</v>
      </c>
      <c r="D465" s="111"/>
      <c r="E465" s="112">
        <f t="shared" si="7"/>
        <v>0</v>
      </c>
      <c r="F465" s="113">
        <f>IF(ISERROR(VLOOKUP(A465,'Controle de Estoque'!A:I,1,FALSE)),"",VLOOKUP(A465,'Controle de Estoque'!A:I,4,FALSE))</f>
        <v>0</v>
      </c>
      <c r="G465" s="114" t="str">
        <f>IF(ISBLANK(A465),"",IF(ISERROR(VLOOKUP(A465,'Controle de Estoque'!A:I,1,FALSE)),"Produto não cadastrado",VLOOKUP(A465,'Controle de Estoque'!A:I,2,FALSE)))</f>
        <v>1769L32E</v>
      </c>
      <c r="H465" s="113" t="str">
        <f>IF(ISERROR(VLOOKUP(A465,'Controle de Estoque'!A:I,1,FALSE)),"",VLOOKUP(A465,'Controle de Estoque'!A:I,3,FALSE))</f>
        <v>F 16</v>
      </c>
      <c r="I465" s="38"/>
    </row>
    <row r="466" spans="1:9" x14ac:dyDescent="0.25">
      <c r="A466" s="98" t="s">
        <v>570</v>
      </c>
      <c r="B466" s="109" t="s">
        <v>7321</v>
      </c>
      <c r="C466" s="110">
        <v>0</v>
      </c>
      <c r="D466" s="111"/>
      <c r="E466" s="112">
        <f t="shared" si="7"/>
        <v>0</v>
      </c>
      <c r="F466" s="113">
        <f>IF(ISERROR(VLOOKUP(A466,'Controle de Estoque'!A:I,1,FALSE)),"",VLOOKUP(A466,'Controle de Estoque'!A:I,4,FALSE))</f>
        <v>0</v>
      </c>
      <c r="G466" s="114" t="str">
        <f>IF(ISBLANK(A466),"",IF(ISERROR(VLOOKUP(A466,'Controle de Estoque'!A:I,1,FALSE)),"Produto não cadastrado",VLOOKUP(A466,'Controle de Estoque'!A:I,2,FALSE)))</f>
        <v>1769L33ERM</v>
      </c>
      <c r="H466" s="113" t="str">
        <f>IF(ISERROR(VLOOKUP(A466,'Controle de Estoque'!A:I,1,FALSE)),"",VLOOKUP(A466,'Controle de Estoque'!A:I,3,FALSE))</f>
        <v>F</v>
      </c>
      <c r="I466" s="38"/>
    </row>
    <row r="467" spans="1:9" x14ac:dyDescent="0.25">
      <c r="A467" s="98" t="s">
        <v>571</v>
      </c>
      <c r="B467" s="109" t="s">
        <v>7321</v>
      </c>
      <c r="C467" s="110">
        <v>0</v>
      </c>
      <c r="D467" s="111"/>
      <c r="E467" s="112">
        <f t="shared" si="7"/>
        <v>0</v>
      </c>
      <c r="F467" s="113">
        <f>IF(ISERROR(VLOOKUP(A467,'Controle de Estoque'!A:I,1,FALSE)),"",VLOOKUP(A467,'Controle de Estoque'!A:I,4,FALSE))</f>
        <v>0</v>
      </c>
      <c r="G467" s="114" t="str">
        <f>IF(ISBLANK(A467),"",IF(ISERROR(VLOOKUP(A467,'Controle de Estoque'!A:I,1,FALSE)),"Produto não cadastrado",VLOOKUP(A467,'Controle de Estoque'!A:I,2,FALSE)))</f>
        <v>1769L36ERM</v>
      </c>
      <c r="H467" s="113" t="str">
        <f>IF(ISERROR(VLOOKUP(A467,'Controle de Estoque'!A:I,1,FALSE)),"",VLOOKUP(A467,'Controle de Estoque'!A:I,3,FALSE))</f>
        <v>F</v>
      </c>
      <c r="I467" s="38"/>
    </row>
    <row r="468" spans="1:9" x14ac:dyDescent="0.25">
      <c r="A468" s="98" t="s">
        <v>572</v>
      </c>
      <c r="B468" s="109" t="s">
        <v>7321</v>
      </c>
      <c r="C468" s="110">
        <v>0</v>
      </c>
      <c r="D468" s="111"/>
      <c r="E468" s="112">
        <f t="shared" si="7"/>
        <v>0</v>
      </c>
      <c r="F468" s="113">
        <f>IF(ISERROR(VLOOKUP(A468,'Controle de Estoque'!A:I,1,FALSE)),"",VLOOKUP(A468,'Controle de Estoque'!A:I,4,FALSE))</f>
        <v>0</v>
      </c>
      <c r="G468" s="114" t="str">
        <f>IF(ISBLANK(A468),"",IF(ISERROR(VLOOKUP(A468,'Controle de Estoque'!A:I,1,FALSE)),"Produto não cadastrado",VLOOKUP(A468,'Controle de Estoque'!A:I,2,FALSE)))</f>
        <v>1769OB16</v>
      </c>
      <c r="H468" s="113" t="str">
        <f>IF(ISERROR(VLOOKUP(A468,'Controle de Estoque'!A:I,1,FALSE)),"",VLOOKUP(A468,'Controle de Estoque'!A:I,3,FALSE))</f>
        <v>F</v>
      </c>
      <c r="I468" s="38"/>
    </row>
    <row r="469" spans="1:9" x14ac:dyDescent="0.25">
      <c r="A469" s="98" t="s">
        <v>573</v>
      </c>
      <c r="B469" s="109" t="s">
        <v>7321</v>
      </c>
      <c r="C469" s="110">
        <v>0</v>
      </c>
      <c r="D469" s="111"/>
      <c r="E469" s="112">
        <f t="shared" si="7"/>
        <v>0</v>
      </c>
      <c r="F469" s="113">
        <f>IF(ISERROR(VLOOKUP(A469,'Controle de Estoque'!A:I,1,FALSE)),"",VLOOKUP(A469,'Controle de Estoque'!A:I,4,FALSE))</f>
        <v>0</v>
      </c>
      <c r="G469" s="114" t="str">
        <f>IF(ISBLANK(A469),"",IF(ISERROR(VLOOKUP(A469,'Controle de Estoque'!A:I,1,FALSE)),"Produto não cadastrado",VLOOKUP(A469,'Controle de Estoque'!A:I,2,FALSE)))</f>
        <v>1769OB16P</v>
      </c>
      <c r="H469" s="113" t="str">
        <f>IF(ISERROR(VLOOKUP(A469,'Controle de Estoque'!A:I,1,FALSE)),"",VLOOKUP(A469,'Controle de Estoque'!A:I,3,FALSE))</f>
        <v>F</v>
      </c>
      <c r="I469" s="38"/>
    </row>
    <row r="470" spans="1:9" x14ac:dyDescent="0.25">
      <c r="A470" s="98" t="s">
        <v>574</v>
      </c>
      <c r="B470" s="109" t="s">
        <v>7321</v>
      </c>
      <c r="C470" s="110">
        <v>0</v>
      </c>
      <c r="D470" s="111"/>
      <c r="E470" s="112">
        <f t="shared" si="7"/>
        <v>0</v>
      </c>
      <c r="F470" s="113">
        <f>IF(ISERROR(VLOOKUP(A470,'Controle de Estoque'!A:I,1,FALSE)),"",VLOOKUP(A470,'Controle de Estoque'!A:I,4,FALSE))</f>
        <v>0</v>
      </c>
      <c r="G470" s="114" t="str">
        <f>IF(ISBLANK(A470),"",IF(ISERROR(VLOOKUP(A470,'Controle de Estoque'!A:I,1,FALSE)),"Produto não cadastrado",VLOOKUP(A470,'Controle de Estoque'!A:I,2,FALSE)))</f>
        <v>1769OB32</v>
      </c>
      <c r="H470" s="113" t="str">
        <f>IF(ISERROR(VLOOKUP(A470,'Controle de Estoque'!A:I,1,FALSE)),"",VLOOKUP(A470,'Controle de Estoque'!A:I,3,FALSE))</f>
        <v>F</v>
      </c>
      <c r="I470" s="38"/>
    </row>
    <row r="471" spans="1:9" x14ac:dyDescent="0.25">
      <c r="A471" s="98" t="s">
        <v>575</v>
      </c>
      <c r="B471" s="109" t="s">
        <v>7321</v>
      </c>
      <c r="C471" s="110">
        <v>0</v>
      </c>
      <c r="D471" s="111"/>
      <c r="E471" s="112">
        <f t="shared" si="7"/>
        <v>0</v>
      </c>
      <c r="F471" s="113">
        <f>IF(ISERROR(VLOOKUP(A471,'Controle de Estoque'!A:I,1,FALSE)),"",VLOOKUP(A471,'Controle de Estoque'!A:I,4,FALSE))</f>
        <v>0</v>
      </c>
      <c r="G471" s="114" t="str">
        <f>IF(ISBLANK(A471),"",IF(ISERROR(VLOOKUP(A471,'Controle de Estoque'!A:I,1,FALSE)),"Produto não cadastrado",VLOOKUP(A471,'Controle de Estoque'!A:I,2,FALSE)))</f>
        <v>1769OF2</v>
      </c>
      <c r="H471" s="113" t="str">
        <f>IF(ISERROR(VLOOKUP(A471,'Controle de Estoque'!A:I,1,FALSE)),"",VLOOKUP(A471,'Controle de Estoque'!A:I,3,FALSE))</f>
        <v>F</v>
      </c>
      <c r="I471" s="38"/>
    </row>
    <row r="472" spans="1:9" x14ac:dyDescent="0.25">
      <c r="A472" s="98" t="s">
        <v>576</v>
      </c>
      <c r="B472" s="109" t="s">
        <v>7321</v>
      </c>
      <c r="C472" s="110">
        <v>1</v>
      </c>
      <c r="D472" s="111"/>
      <c r="E472" s="112">
        <f t="shared" si="7"/>
        <v>0</v>
      </c>
      <c r="F472" s="113">
        <f>IF(ISERROR(VLOOKUP(A472,'Controle de Estoque'!A:I,1,FALSE)),"",VLOOKUP(A472,'Controle de Estoque'!A:I,4,FALSE))</f>
        <v>1</v>
      </c>
      <c r="G472" s="114" t="str">
        <f>IF(ISBLANK(A472),"",IF(ISERROR(VLOOKUP(A472,'Controle de Estoque'!A:I,1,FALSE)),"Produto não cadastrado",VLOOKUP(A472,'Controle de Estoque'!A:I,2,FALSE)))</f>
        <v>1769OF4</v>
      </c>
      <c r="H472" s="113" t="str">
        <f>IF(ISERROR(VLOOKUP(A472,'Controle de Estoque'!A:I,1,FALSE)),"",VLOOKUP(A472,'Controle de Estoque'!A:I,3,FALSE))</f>
        <v>F 16</v>
      </c>
      <c r="I472" s="38"/>
    </row>
    <row r="473" spans="1:9" x14ac:dyDescent="0.25">
      <c r="A473" s="98" t="s">
        <v>577</v>
      </c>
      <c r="B473" s="109" t="s">
        <v>7321</v>
      </c>
      <c r="C473" s="110">
        <v>1</v>
      </c>
      <c r="D473" s="111"/>
      <c r="E473" s="112">
        <f t="shared" si="7"/>
        <v>0</v>
      </c>
      <c r="F473" s="113">
        <f>IF(ISERROR(VLOOKUP(A473,'Controle de Estoque'!A:I,1,FALSE)),"",VLOOKUP(A473,'Controle de Estoque'!A:I,4,FALSE))</f>
        <v>1</v>
      </c>
      <c r="G473" s="114" t="str">
        <f>IF(ISBLANK(A473),"",IF(ISERROR(VLOOKUP(A473,'Controle de Estoque'!A:I,1,FALSE)),"Produto não cadastrado",VLOOKUP(A473,'Controle de Estoque'!A:I,2,FALSE)))</f>
        <v>1769OW16</v>
      </c>
      <c r="H473" s="113" t="str">
        <f>IF(ISERROR(VLOOKUP(A473,'Controle de Estoque'!A:I,1,FALSE)),"",VLOOKUP(A473,'Controle de Estoque'!A:I,3,FALSE))</f>
        <v>F 16</v>
      </c>
      <c r="I473" s="38"/>
    </row>
    <row r="474" spans="1:9" x14ac:dyDescent="0.25">
      <c r="A474" s="98" t="s">
        <v>578</v>
      </c>
      <c r="B474" s="109" t="s">
        <v>7321</v>
      </c>
      <c r="C474" s="110">
        <v>0</v>
      </c>
      <c r="D474" s="111"/>
      <c r="E474" s="112">
        <f t="shared" si="7"/>
        <v>0</v>
      </c>
      <c r="F474" s="113">
        <f>IF(ISERROR(VLOOKUP(A474,'Controle de Estoque'!A:I,1,FALSE)),"",VLOOKUP(A474,'Controle de Estoque'!A:I,4,FALSE))</f>
        <v>0</v>
      </c>
      <c r="G474" s="114" t="str">
        <f>IF(ISBLANK(A474),"",IF(ISERROR(VLOOKUP(A474,'Controle de Estoque'!A:I,1,FALSE)),"Produto não cadastrado",VLOOKUP(A474,'Controle de Estoque'!A:I,2,FALSE)))</f>
        <v>1769PA2</v>
      </c>
      <c r="H474" s="113" t="str">
        <f>IF(ISERROR(VLOOKUP(A474,'Controle de Estoque'!A:I,1,FALSE)),"",VLOOKUP(A474,'Controle de Estoque'!A:I,3,FALSE))</f>
        <v>CAIXA 01</v>
      </c>
      <c r="I474" s="38"/>
    </row>
    <row r="475" spans="1:9" x14ac:dyDescent="0.25">
      <c r="A475" s="98" t="s">
        <v>579</v>
      </c>
      <c r="B475" s="109" t="s">
        <v>7321</v>
      </c>
      <c r="C475" s="110">
        <v>0</v>
      </c>
      <c r="D475" s="111"/>
      <c r="E475" s="112">
        <f t="shared" si="7"/>
        <v>0</v>
      </c>
      <c r="F475" s="113">
        <f>IF(ISERROR(VLOOKUP(A475,'Controle de Estoque'!A:I,1,FALSE)),"",VLOOKUP(A475,'Controle de Estoque'!A:I,4,FALSE))</f>
        <v>0</v>
      </c>
      <c r="G475" s="114" t="str">
        <f>IF(ISBLANK(A475),"",IF(ISERROR(VLOOKUP(A475,'Controle de Estoque'!A:I,1,FALSE)),"Produto não cadastrado",VLOOKUP(A475,'Controle de Estoque'!A:I,2,FALSE)))</f>
        <v>1769PA4</v>
      </c>
      <c r="H475" s="113" t="str">
        <f>IF(ISERROR(VLOOKUP(A475,'Controle de Estoque'!A:I,1,FALSE)),"",VLOOKUP(A475,'Controle de Estoque'!A:I,3,FALSE))</f>
        <v>F</v>
      </c>
      <c r="I475" s="38"/>
    </row>
    <row r="476" spans="1:9" x14ac:dyDescent="0.25">
      <c r="A476" s="98" t="s">
        <v>580</v>
      </c>
      <c r="B476" s="109" t="s">
        <v>7321</v>
      </c>
      <c r="C476" s="110">
        <v>0</v>
      </c>
      <c r="D476" s="111"/>
      <c r="E476" s="112">
        <f t="shared" si="7"/>
        <v>0</v>
      </c>
      <c r="F476" s="113">
        <f>IF(ISERROR(VLOOKUP(A476,'Controle de Estoque'!A:I,1,FALSE)),"",VLOOKUP(A476,'Controle de Estoque'!A:I,4,FALSE))</f>
        <v>0</v>
      </c>
      <c r="G476" s="114" t="str">
        <f>IF(ISBLANK(A476),"",IF(ISERROR(VLOOKUP(A476,'Controle de Estoque'!A:I,1,FALSE)),"Produto não cadastrado",VLOOKUP(A476,'Controle de Estoque'!A:I,2,FALSE)))</f>
        <v>1769PB2</v>
      </c>
      <c r="H476" s="113" t="str">
        <f>IF(ISERROR(VLOOKUP(A476,'Controle de Estoque'!A:I,1,FALSE)),"",VLOOKUP(A476,'Controle de Estoque'!A:I,3,FALSE))</f>
        <v>F</v>
      </c>
      <c r="I476" s="38"/>
    </row>
    <row r="477" spans="1:9" x14ac:dyDescent="0.25">
      <c r="A477" s="98" t="s">
        <v>581</v>
      </c>
      <c r="B477" s="109" t="s">
        <v>7321</v>
      </c>
      <c r="C477" s="110">
        <v>0</v>
      </c>
      <c r="D477" s="111"/>
      <c r="E477" s="112">
        <f t="shared" si="7"/>
        <v>0</v>
      </c>
      <c r="F477" s="113">
        <f>IF(ISERROR(VLOOKUP(A477,'Controle de Estoque'!A:I,1,FALSE)),"",VLOOKUP(A477,'Controle de Estoque'!A:I,4,FALSE))</f>
        <v>0</v>
      </c>
      <c r="G477" s="114" t="str">
        <f>IF(ISBLANK(A477),"",IF(ISERROR(VLOOKUP(A477,'Controle de Estoque'!A:I,1,FALSE)),"Produto não cadastrado",VLOOKUP(A477,'Controle de Estoque'!A:I,2,FALSE)))</f>
        <v>1769PB4</v>
      </c>
      <c r="H477" s="113" t="str">
        <f>IF(ISERROR(VLOOKUP(A477,'Controle de Estoque'!A:I,1,FALSE)),"",VLOOKUP(A477,'Controle de Estoque'!A:I,3,FALSE))</f>
        <v>F</v>
      </c>
      <c r="I477" s="38"/>
    </row>
    <row r="478" spans="1:9" x14ac:dyDescent="0.25">
      <c r="A478" s="98" t="s">
        <v>582</v>
      </c>
      <c r="B478" s="109" t="s">
        <v>7321</v>
      </c>
      <c r="C478" s="110">
        <v>0</v>
      </c>
      <c r="D478" s="111" t="s">
        <v>7310</v>
      </c>
      <c r="E478" s="112" t="e">
        <f t="shared" si="7"/>
        <v>#VALUE!</v>
      </c>
      <c r="F478" s="113">
        <f>IF(ISERROR(VLOOKUP(A478,'Controle de Estoque'!A:I,1,FALSE)),"",VLOOKUP(A478,'Controle de Estoque'!A:I,4,FALSE))</f>
        <v>0</v>
      </c>
      <c r="G478" s="114" t="str">
        <f>IF(ISBLANK(A478),"",IF(ISERROR(VLOOKUP(A478,'Controle de Estoque'!A:I,1,FALSE)),"Produto não cadastrado",VLOOKUP(A478,'Controle de Estoque'!A:I,2,FALSE)))</f>
        <v>1769SDN</v>
      </c>
      <c r="H478" s="113" t="str">
        <f>IF(ISERROR(VLOOKUP(A478,'Controle de Estoque'!A:I,1,FALSE)),"",VLOOKUP(A478,'Controle de Estoque'!A:I,3,FALSE))</f>
        <v>F 16</v>
      </c>
      <c r="I478" s="38"/>
    </row>
    <row r="479" spans="1:9" x14ac:dyDescent="0.25">
      <c r="A479" s="98" t="s">
        <v>583</v>
      </c>
      <c r="B479" s="109" t="s">
        <v>7321</v>
      </c>
      <c r="C479" s="110">
        <v>2</v>
      </c>
      <c r="D479" s="111"/>
      <c r="E479" s="112">
        <f t="shared" si="7"/>
        <v>0</v>
      </c>
      <c r="F479" s="113">
        <f>IF(ISERROR(VLOOKUP(A479,'Controle de Estoque'!A:I,1,FALSE)),"",VLOOKUP(A479,'Controle de Estoque'!A:I,4,FALSE))</f>
        <v>2</v>
      </c>
      <c r="G479" s="114" t="str">
        <f>IF(ISBLANK(A479),"",IF(ISERROR(VLOOKUP(A479,'Controle de Estoque'!A:I,1,FALSE)),"Produto não cadastrado",VLOOKUP(A479,'Controle de Estoque'!A:I,2,FALSE)))</f>
        <v>176F3166</v>
      </c>
      <c r="H479" s="113" t="str">
        <f>IF(ISERROR(VLOOKUP(A479,'Controle de Estoque'!A:I,1,FALSE)),"",VLOOKUP(A479,'Controle de Estoque'!A:I,3,FALSE))</f>
        <v>N/A</v>
      </c>
      <c r="I479" s="38"/>
    </row>
    <row r="480" spans="1:9" x14ac:dyDescent="0.25">
      <c r="A480" s="98" t="s">
        <v>584</v>
      </c>
      <c r="B480" s="109" t="s">
        <v>7321</v>
      </c>
      <c r="C480" s="110">
        <v>1</v>
      </c>
      <c r="D480" s="111"/>
      <c r="E480" s="112">
        <f t="shared" si="7"/>
        <v>0</v>
      </c>
      <c r="F480" s="113">
        <f>IF(ISERROR(VLOOKUP(A480,'Controle de Estoque'!A:I,1,FALSE)),"",VLOOKUP(A480,'Controle de Estoque'!A:I,4,FALSE))</f>
        <v>1</v>
      </c>
      <c r="G480" s="114" t="str">
        <f>IF(ISBLANK(A480),"",IF(ISERROR(VLOOKUP(A480,'Controle de Estoque'!A:I,1,FALSE)),"Produto não cadastrado",VLOOKUP(A480,'Controle de Estoque'!A:I,2,FALSE)))</f>
        <v>176F3167</v>
      </c>
      <c r="H480" s="113" t="str">
        <f>IF(ISERROR(VLOOKUP(A480,'Controle de Estoque'!A:I,1,FALSE)),"",VLOOKUP(A480,'Controle de Estoque'!A:I,3,FALSE))</f>
        <v>N/A</v>
      </c>
      <c r="I480" s="38"/>
    </row>
    <row r="481" spans="1:9" x14ac:dyDescent="0.25">
      <c r="A481" s="98" t="s">
        <v>585</v>
      </c>
      <c r="B481" s="109" t="s">
        <v>7321</v>
      </c>
      <c r="C481" s="110">
        <v>6</v>
      </c>
      <c r="D481" s="111"/>
      <c r="E481" s="112">
        <f t="shared" si="7"/>
        <v>0</v>
      </c>
      <c r="F481" s="113">
        <f>IF(ISERROR(VLOOKUP(A481,'Controle de Estoque'!A:I,1,FALSE)),"",VLOOKUP(A481,'Controle de Estoque'!A:I,4,FALSE))</f>
        <v>6</v>
      </c>
      <c r="G481" s="114" t="str">
        <f>IF(ISBLANK(A481),"",IF(ISERROR(VLOOKUP(A481,'Controle de Estoque'!A:I,1,FALSE)),"Produto não cadastrado",VLOOKUP(A481,'Controle de Estoque'!A:I,2,FALSE)))</f>
        <v>1770XYB</v>
      </c>
      <c r="H481" s="113" t="str">
        <f>IF(ISERROR(VLOOKUP(A481,'Controle de Estoque'!A:I,1,FALSE)),"",VLOOKUP(A481,'Controle de Estoque'!A:I,3,FALSE))</f>
        <v>F 06</v>
      </c>
      <c r="I481" s="38"/>
    </row>
    <row r="482" spans="1:9" x14ac:dyDescent="0.25">
      <c r="A482" s="98" t="s">
        <v>586</v>
      </c>
      <c r="B482" s="109" t="s">
        <v>7321</v>
      </c>
      <c r="C482" s="110">
        <v>1</v>
      </c>
      <c r="D482" s="111"/>
      <c r="E482" s="112">
        <f t="shared" si="7"/>
        <v>0</v>
      </c>
      <c r="F482" s="113">
        <f>IF(ISERROR(VLOOKUP(A482,'Controle de Estoque'!A:I,1,FALSE)),"",VLOOKUP(A482,'Controle de Estoque'!A:I,4,FALSE))</f>
        <v>1</v>
      </c>
      <c r="G482" s="114" t="str">
        <f>IF(ISBLANK(A482),"",IF(ISERROR(VLOOKUP(A482,'Controle de Estoque'!A:I,1,FALSE)),"Produto não cadastrado",VLOOKUP(A482,'Controle de Estoque'!A:I,2,FALSE)))</f>
        <v>1770XYC</v>
      </c>
      <c r="H482" s="113" t="str">
        <f>IF(ISERROR(VLOOKUP(A482,'Controle de Estoque'!A:I,1,FALSE)),"",VLOOKUP(A482,'Controle de Estoque'!A:I,3,FALSE))</f>
        <v>F 06</v>
      </c>
      <c r="I482" s="38"/>
    </row>
    <row r="483" spans="1:9" x14ac:dyDescent="0.25">
      <c r="A483" s="98" t="s">
        <v>587</v>
      </c>
      <c r="B483" s="109" t="s">
        <v>7321</v>
      </c>
      <c r="C483" s="110">
        <v>32</v>
      </c>
      <c r="D483" s="111"/>
      <c r="E483" s="112">
        <f t="shared" si="7"/>
        <v>0</v>
      </c>
      <c r="F483" s="113">
        <f>IF(ISERROR(VLOOKUP(A483,'Controle de Estoque'!A:I,1,FALSE)),"",VLOOKUP(A483,'Controle de Estoque'!A:I,4,FALSE))</f>
        <v>32</v>
      </c>
      <c r="G483" s="114" t="str">
        <f>IF(ISBLANK(A483),"",IF(ISERROR(VLOOKUP(A483,'Controle de Estoque'!A:I,1,FALSE)),"Produto não cadastrado",VLOOKUP(A483,'Controle de Estoque'!A:I,2,FALSE)))</f>
        <v>1770XYV</v>
      </c>
      <c r="H483" s="113" t="str">
        <f>IF(ISERROR(VLOOKUP(A483,'Controle de Estoque'!A:I,1,FALSE)),"",VLOOKUP(A483,'Controle de Estoque'!A:I,3,FALSE))</f>
        <v>F 06</v>
      </c>
      <c r="I483" s="38"/>
    </row>
    <row r="484" spans="1:9" x14ac:dyDescent="0.25">
      <c r="A484" s="98" t="s">
        <v>588</v>
      </c>
      <c r="B484" s="109" t="s">
        <v>7321</v>
      </c>
      <c r="C484" s="110">
        <v>0</v>
      </c>
      <c r="D484" s="111"/>
      <c r="E484" s="112">
        <f t="shared" si="7"/>
        <v>0</v>
      </c>
      <c r="F484" s="113">
        <f>IF(ISERROR(VLOOKUP(A484,'Controle de Estoque'!A:I,1,FALSE)),"",VLOOKUP(A484,'Controle de Estoque'!A:I,4,FALSE))</f>
        <v>0</v>
      </c>
      <c r="G484" s="114" t="str">
        <f>IF(ISBLANK(A484),"",IF(ISERROR(VLOOKUP(A484,'Controle de Estoque'!A:I,1,FALSE)),"Produto não cadastrado",VLOOKUP(A484,'Controle de Estoque'!A:I,2,FALSE)))</f>
        <v>1771ASB</v>
      </c>
      <c r="H484" s="113" t="str">
        <f>IF(ISERROR(VLOOKUP(A484,'Controle de Estoque'!A:I,1,FALSE)),"",VLOOKUP(A484,'Controle de Estoque'!A:I,3,FALSE))</f>
        <v>F</v>
      </c>
      <c r="I484" s="38"/>
    </row>
    <row r="485" spans="1:9" x14ac:dyDescent="0.25">
      <c r="A485" s="98" t="s">
        <v>589</v>
      </c>
      <c r="B485" s="109" t="s">
        <v>7321</v>
      </c>
      <c r="C485" s="110">
        <v>1</v>
      </c>
      <c r="D485" s="111"/>
      <c r="E485" s="112">
        <f t="shared" si="7"/>
        <v>0</v>
      </c>
      <c r="F485" s="113">
        <f>IF(ISERROR(VLOOKUP(A485,'Controle de Estoque'!A:I,1,FALSE)),"",VLOOKUP(A485,'Controle de Estoque'!A:I,4,FALSE))</f>
        <v>1</v>
      </c>
      <c r="G485" s="114" t="str">
        <f>IF(ISBLANK(A485),"",IF(ISERROR(VLOOKUP(A485,'Controle de Estoque'!A:I,1,FALSE)),"Produto não cadastrado",VLOOKUP(A485,'Controle de Estoque'!A:I,2,FALSE)))</f>
        <v>1771N0C</v>
      </c>
      <c r="H485" s="113" t="str">
        <f>IF(ISERROR(VLOOKUP(A485,'Controle de Estoque'!A:I,1,FALSE)),"",VLOOKUP(A485,'Controle de Estoque'!A:I,3,FALSE))</f>
        <v>F 05</v>
      </c>
      <c r="I485" s="38"/>
    </row>
    <row r="486" spans="1:9" x14ac:dyDescent="0.25">
      <c r="A486" s="98" t="s">
        <v>590</v>
      </c>
      <c r="B486" s="109" t="s">
        <v>7321</v>
      </c>
      <c r="C486" s="110">
        <v>2</v>
      </c>
      <c r="D486" s="111"/>
      <c r="E486" s="112">
        <f t="shared" si="7"/>
        <v>0</v>
      </c>
      <c r="F486" s="113">
        <f>IF(ISERROR(VLOOKUP(A486,'Controle de Estoque'!A:I,1,FALSE)),"",VLOOKUP(A486,'Controle de Estoque'!A:I,4,FALSE))</f>
        <v>2</v>
      </c>
      <c r="G486" s="114" t="str">
        <f>IF(ISBLANK(A486),"",IF(ISERROR(VLOOKUP(A486,'Controle de Estoque'!A:I,1,FALSE)),"Produto não cadastrado",VLOOKUP(A486,'Controle de Estoque'!A:I,2,FALSE)))</f>
        <v>1771OC</v>
      </c>
      <c r="H486" s="113" t="str">
        <f>IF(ISERROR(VLOOKUP(A486,'Controle de Estoque'!A:I,1,FALSE)),"",VLOOKUP(A486,'Controle de Estoque'!A:I,3,FALSE))</f>
        <v>F</v>
      </c>
      <c r="I486" s="38"/>
    </row>
    <row r="487" spans="1:9" x14ac:dyDescent="0.25">
      <c r="A487" s="98" t="s">
        <v>591</v>
      </c>
      <c r="B487" s="109" t="s">
        <v>7321</v>
      </c>
      <c r="C487" s="110">
        <v>4</v>
      </c>
      <c r="D487" s="111"/>
      <c r="E487" s="112">
        <f t="shared" si="7"/>
        <v>0</v>
      </c>
      <c r="F487" s="113">
        <f>IF(ISERROR(VLOOKUP(A487,'Controle de Estoque'!A:I,1,FALSE)),"",VLOOKUP(A487,'Controle de Estoque'!A:I,4,FALSE))</f>
        <v>4</v>
      </c>
      <c r="G487" s="114" t="str">
        <f>IF(ISBLANK(A487),"",IF(ISERROR(VLOOKUP(A487,'Controle de Estoque'!A:I,1,FALSE)),"Produto não cadastrado",VLOOKUP(A487,'Controle de Estoque'!A:I,2,FALSE)))</f>
        <v>1771OFE2</v>
      </c>
      <c r="H487" s="113" t="str">
        <f>IF(ISERROR(VLOOKUP(A487,'Controle de Estoque'!A:I,1,FALSE)),"",VLOOKUP(A487,'Controle de Estoque'!A:I,3,FALSE))</f>
        <v>F 05</v>
      </c>
      <c r="I487" s="38"/>
    </row>
    <row r="488" spans="1:9" x14ac:dyDescent="0.25">
      <c r="A488" s="98" t="s">
        <v>592</v>
      </c>
      <c r="B488" s="109" t="s">
        <v>7321</v>
      </c>
      <c r="C488" s="110">
        <v>1</v>
      </c>
      <c r="D488" s="111"/>
      <c r="E488" s="112">
        <f t="shared" si="7"/>
        <v>0</v>
      </c>
      <c r="F488" s="113">
        <f>IF(ISERROR(VLOOKUP(A488,'Controle de Estoque'!A:I,1,FALSE)),"",VLOOKUP(A488,'Controle de Estoque'!A:I,4,FALSE))</f>
        <v>1</v>
      </c>
      <c r="G488" s="114" t="str">
        <f>IF(ISBLANK(A488),"",IF(ISERROR(VLOOKUP(A488,'Controle de Estoque'!A:I,1,FALSE)),"Produto não cadastrado",VLOOKUP(A488,'Controle de Estoque'!A:I,2,FALSE)))</f>
        <v>1771OFE2K</v>
      </c>
      <c r="H488" s="113" t="str">
        <f>IF(ISERROR(VLOOKUP(A488,'Controle de Estoque'!A:I,1,FALSE)),"",VLOOKUP(A488,'Controle de Estoque'!A:I,3,FALSE))</f>
        <v>F</v>
      </c>
      <c r="I488" s="38"/>
    </row>
    <row r="489" spans="1:9" x14ac:dyDescent="0.25">
      <c r="A489" s="98" t="s">
        <v>593</v>
      </c>
      <c r="B489" s="109" t="s">
        <v>7321</v>
      </c>
      <c r="C489" s="110">
        <v>0</v>
      </c>
      <c r="D489" s="111"/>
      <c r="E489" s="112">
        <f t="shared" si="7"/>
        <v>0</v>
      </c>
      <c r="F489" s="113">
        <f>IF(ISERROR(VLOOKUP(A489,'Controle de Estoque'!A:I,1,FALSE)),"",VLOOKUP(A489,'Controle de Estoque'!A:I,4,FALSE))</f>
        <v>0</v>
      </c>
      <c r="G489" s="114" t="str">
        <f>IF(ISBLANK(A489),"",IF(ISERROR(VLOOKUP(A489,'Controle de Estoque'!A:I,1,FALSE)),"Produto não cadastrado",VLOOKUP(A489,'Controle de Estoque'!A:I,2,FALSE)))</f>
        <v>1771P4RK</v>
      </c>
      <c r="H489" s="113" t="str">
        <f>IF(ISERROR(VLOOKUP(A489,'Controle de Estoque'!A:I,1,FALSE)),"",VLOOKUP(A489,'Controle de Estoque'!A:I,3,FALSE))</f>
        <v>F</v>
      </c>
      <c r="I489" s="38"/>
    </row>
    <row r="490" spans="1:9" x14ac:dyDescent="0.25">
      <c r="A490" s="98" t="s">
        <v>594</v>
      </c>
      <c r="B490" s="109" t="s">
        <v>7321</v>
      </c>
      <c r="C490" s="110">
        <v>1</v>
      </c>
      <c r="D490" s="111"/>
      <c r="E490" s="112">
        <f t="shared" si="7"/>
        <v>0</v>
      </c>
      <c r="F490" s="113">
        <f>IF(ISERROR(VLOOKUP(A490,'Controle de Estoque'!A:I,1,FALSE)),"",VLOOKUP(A490,'Controle de Estoque'!A:I,4,FALSE))</f>
        <v>1</v>
      </c>
      <c r="G490" s="114" t="str">
        <f>IF(ISBLANK(A490),"",IF(ISERROR(VLOOKUP(A490,'Controle de Estoque'!A:I,1,FALSE)),"Produto não cadastrado",VLOOKUP(A490,'Controle de Estoque'!A:I,2,FALSE)))</f>
        <v>1771P4SK</v>
      </c>
      <c r="H490" s="113" t="str">
        <f>IF(ISERROR(VLOOKUP(A490,'Controle de Estoque'!A:I,1,FALSE)),"",VLOOKUP(A490,'Controle de Estoque'!A:I,3,FALSE))</f>
        <v>F</v>
      </c>
      <c r="I490" s="38"/>
    </row>
    <row r="491" spans="1:9" x14ac:dyDescent="0.25">
      <c r="A491" s="98" t="s">
        <v>595</v>
      </c>
      <c r="B491" s="109" t="s">
        <v>7321</v>
      </c>
      <c r="C491" s="110">
        <v>1</v>
      </c>
      <c r="D491" s="111"/>
      <c r="E491" s="112">
        <f t="shared" si="7"/>
        <v>0</v>
      </c>
      <c r="F491" s="113">
        <f>IF(ISERROR(VLOOKUP(A491,'Controle de Estoque'!A:I,1,FALSE)),"",VLOOKUP(A491,'Controle de Estoque'!A:I,4,FALSE))</f>
        <v>1</v>
      </c>
      <c r="G491" s="114" t="str">
        <f>IF(ISBLANK(A491),"",IF(ISERROR(VLOOKUP(A491,'Controle de Estoque'!A:I,1,FALSE)),"Produto não cadastrado",VLOOKUP(A491,'Controle de Estoque'!A:I,2,FALSE)))</f>
        <v>1771P5</v>
      </c>
      <c r="H491" s="113" t="str">
        <f>IF(ISERROR(VLOOKUP(A491,'Controle de Estoque'!A:I,1,FALSE)),"",VLOOKUP(A491,'Controle de Estoque'!A:I,3,FALSE))</f>
        <v>F</v>
      </c>
      <c r="I491" s="38"/>
    </row>
    <row r="492" spans="1:9" x14ac:dyDescent="0.25">
      <c r="A492" s="98" t="s">
        <v>596</v>
      </c>
      <c r="B492" s="109" t="s">
        <v>7321</v>
      </c>
      <c r="C492" s="110">
        <v>1</v>
      </c>
      <c r="D492" s="111"/>
      <c r="E492" s="112">
        <f t="shared" si="7"/>
        <v>0</v>
      </c>
      <c r="F492" s="113">
        <f>IF(ISERROR(VLOOKUP(A492,'Controle de Estoque'!A:I,1,FALSE)),"",VLOOKUP(A492,'Controle de Estoque'!A:I,4,FALSE))</f>
        <v>1</v>
      </c>
      <c r="G492" s="114" t="str">
        <f>IF(ISBLANK(A492),"",IF(ISERROR(VLOOKUP(A492,'Controle de Estoque'!A:I,1,FALSE)),"Produto não cadastrado",VLOOKUP(A492,'Controle de Estoque'!A:I,2,FALSE)))</f>
        <v>1771P5EK</v>
      </c>
      <c r="H492" s="113" t="str">
        <f>IF(ISERROR(VLOOKUP(A492,'Controle de Estoque'!A:I,1,FALSE)),"",VLOOKUP(A492,'Controle de Estoque'!A:I,3,FALSE))</f>
        <v>F</v>
      </c>
      <c r="I492" s="38"/>
    </row>
    <row r="493" spans="1:9" x14ac:dyDescent="0.25">
      <c r="A493" s="98" t="s">
        <v>597</v>
      </c>
      <c r="B493" s="109" t="s">
        <v>7321</v>
      </c>
      <c r="C493" s="110">
        <v>2</v>
      </c>
      <c r="D493" s="111"/>
      <c r="E493" s="112">
        <f t="shared" si="7"/>
        <v>0</v>
      </c>
      <c r="F493" s="113">
        <f>IF(ISERROR(VLOOKUP(A493,'Controle de Estoque'!A:I,1,FALSE)),"",VLOOKUP(A493,'Controle de Estoque'!A:I,4,FALSE))</f>
        <v>2</v>
      </c>
      <c r="G493" s="114" t="str">
        <f>IF(ISBLANK(A493),"",IF(ISERROR(VLOOKUP(A493,'Controle de Estoque'!A:I,1,FALSE)),"Produto não cadastrado",VLOOKUP(A493,'Controle de Estoque'!A:I,2,FALSE)))</f>
        <v>1771WB</v>
      </c>
      <c r="H493" s="113" t="str">
        <f>IF(ISERROR(VLOOKUP(A493,'Controle de Estoque'!A:I,1,FALSE)),"",VLOOKUP(A493,'Controle de Estoque'!A:I,3,FALSE))</f>
        <v>F 06</v>
      </c>
      <c r="I493" s="38"/>
    </row>
    <row r="494" spans="1:9" x14ac:dyDescent="0.25">
      <c r="A494" s="98" t="s">
        <v>598</v>
      </c>
      <c r="B494" s="109" t="s">
        <v>7321</v>
      </c>
      <c r="C494" s="110">
        <v>1</v>
      </c>
      <c r="D494" s="111"/>
      <c r="E494" s="112">
        <f t="shared" si="7"/>
        <v>0</v>
      </c>
      <c r="F494" s="113">
        <f>IF(ISERROR(VLOOKUP(A494,'Controle de Estoque'!A:I,1,FALSE)),"",VLOOKUP(A494,'Controle de Estoque'!A:I,4,FALSE))</f>
        <v>1</v>
      </c>
      <c r="G494" s="114" t="str">
        <f>IF(ISBLANK(A494),"",IF(ISERROR(VLOOKUP(A494,'Controle de Estoque'!A:I,1,FALSE)),"Produto não cadastrado",VLOOKUP(A494,'Controle de Estoque'!A:I,2,FALSE)))</f>
        <v>1783BMS06TA</v>
      </c>
      <c r="H494" s="113" t="str">
        <f>IF(ISERROR(VLOOKUP(A494,'Controle de Estoque'!A:I,1,FALSE)),"",VLOOKUP(A494,'Controle de Estoque'!A:I,3,FALSE))</f>
        <v>F 17</v>
      </c>
      <c r="I494" s="38"/>
    </row>
    <row r="495" spans="1:9" x14ac:dyDescent="0.25">
      <c r="A495" s="98" t="s">
        <v>599</v>
      </c>
      <c r="B495" s="109" t="s">
        <v>7321</v>
      </c>
      <c r="C495" s="110">
        <v>9</v>
      </c>
      <c r="D495" s="111"/>
      <c r="E495" s="112">
        <f t="shared" si="7"/>
        <v>0</v>
      </c>
      <c r="F495" s="113">
        <f>IF(ISERROR(VLOOKUP(A495,'Controle de Estoque'!A:I,1,FALSE)),"",VLOOKUP(A495,'Controle de Estoque'!A:I,4,FALSE))</f>
        <v>9</v>
      </c>
      <c r="G495" s="114" t="str">
        <f>IF(ISBLANK(A495),"",IF(ISERROR(VLOOKUP(A495,'Controle de Estoque'!A:I,1,FALSE)),"Produto não cadastrado",VLOOKUP(A495,'Controle de Estoque'!A:I,2,FALSE)))</f>
        <v>1783BMS10CGP</v>
      </c>
      <c r="H495" s="113" t="str">
        <f>IF(ISERROR(VLOOKUP(A495,'Controle de Estoque'!A:I,1,FALSE)),"",VLOOKUP(A495,'Controle de Estoque'!A:I,3,FALSE))</f>
        <v>F 17</v>
      </c>
      <c r="I495" s="38"/>
    </row>
    <row r="496" spans="1:9" x14ac:dyDescent="0.25">
      <c r="A496" s="98" t="s">
        <v>600</v>
      </c>
      <c r="B496" s="109" t="s">
        <v>7321</v>
      </c>
      <c r="C496" s="110">
        <v>2</v>
      </c>
      <c r="D496" s="111"/>
      <c r="E496" s="112">
        <f t="shared" si="7"/>
        <v>0</v>
      </c>
      <c r="F496" s="113">
        <f>IF(ISERROR(VLOOKUP(A496,'Controle de Estoque'!A:I,1,FALSE)),"",VLOOKUP(A496,'Controle de Estoque'!A:I,4,FALSE))</f>
        <v>2</v>
      </c>
      <c r="G496" s="114" t="str">
        <f>IF(ISBLANK(A496),"",IF(ISERROR(VLOOKUP(A496,'Controle de Estoque'!A:I,1,FALSE)),"Produto não cadastrado",VLOOKUP(A496,'Controle de Estoque'!A:I,2,FALSE)))</f>
        <v>1783EMS04T</v>
      </c>
      <c r="H496" s="113" t="str">
        <f>IF(ISERROR(VLOOKUP(A496,'Controle de Estoque'!A:I,1,FALSE)),"",VLOOKUP(A496,'Controle de Estoque'!A:I,3,FALSE))</f>
        <v>F 17</v>
      </c>
      <c r="I496" s="38"/>
    </row>
    <row r="497" spans="1:9" x14ac:dyDescent="0.25">
      <c r="A497" s="98" t="s">
        <v>601</v>
      </c>
      <c r="B497" s="109" t="s">
        <v>7321</v>
      </c>
      <c r="C497" s="110">
        <v>3</v>
      </c>
      <c r="D497" s="111"/>
      <c r="E497" s="112">
        <f t="shared" si="7"/>
        <v>0</v>
      </c>
      <c r="F497" s="113">
        <f>IF(ISERROR(VLOOKUP(A497,'Controle de Estoque'!A:I,1,FALSE)),"",VLOOKUP(A497,'Controle de Estoque'!A:I,4,FALSE))</f>
        <v>3</v>
      </c>
      <c r="G497" s="114" t="str">
        <f>IF(ISBLANK(A497),"",IF(ISERROR(VLOOKUP(A497,'Controle de Estoque'!A:I,1,FALSE)),"Produto não cadastrado",VLOOKUP(A497,'Controle de Estoque'!A:I,2,FALSE)))</f>
        <v>1783ETAP</v>
      </c>
      <c r="H497" s="113" t="str">
        <f>IF(ISERROR(VLOOKUP(A497,'Controle de Estoque'!A:I,1,FALSE)),"",VLOOKUP(A497,'Controle de Estoque'!A:I,3,FALSE))</f>
        <v>F 17</v>
      </c>
      <c r="I497" s="38"/>
    </row>
    <row r="498" spans="1:9" x14ac:dyDescent="0.25">
      <c r="A498" s="98" t="s">
        <v>602</v>
      </c>
      <c r="B498" s="109" t="s">
        <v>7321</v>
      </c>
      <c r="C498" s="110">
        <v>0</v>
      </c>
      <c r="D498" s="111"/>
      <c r="E498" s="112">
        <f t="shared" si="7"/>
        <v>0</v>
      </c>
      <c r="F498" s="113" t="str">
        <f>IF(ISERROR(VLOOKUP(A498,'Controle de Estoque'!A:I,1,FALSE)),"",VLOOKUP(A498,'Controle de Estoque'!A:I,4,FALSE))</f>
        <v/>
      </c>
      <c r="G498" s="114" t="str">
        <f>IF(ISBLANK(A498),"",IF(ISERROR(VLOOKUP(A498,'Controle de Estoque'!A:I,1,FALSE)),"Produto não cadastrado",VLOOKUP(A498,'Controle de Estoque'!A:I,2,FALSE)))</f>
        <v>Produto não cadastrado</v>
      </c>
      <c r="H498" s="113" t="str">
        <f>IF(ISERROR(VLOOKUP(A498,'Controle de Estoque'!A:I,1,FALSE)),"",VLOOKUP(A498,'Controle de Estoque'!A:I,3,FALSE))</f>
        <v/>
      </c>
      <c r="I498" s="38"/>
    </row>
    <row r="499" spans="1:9" x14ac:dyDescent="0.25">
      <c r="A499" s="98" t="s">
        <v>603</v>
      </c>
      <c r="B499" s="109" t="s">
        <v>7321</v>
      </c>
      <c r="C499" s="110">
        <v>1</v>
      </c>
      <c r="D499" s="111"/>
      <c r="E499" s="112">
        <f t="shared" si="7"/>
        <v>0</v>
      </c>
      <c r="F499" s="113">
        <f>IF(ISERROR(VLOOKUP(A499,'Controle de Estoque'!A:I,1,FALSE)),"",VLOOKUP(A499,'Controle de Estoque'!A:I,4,FALSE))</f>
        <v>1</v>
      </c>
      <c r="G499" s="114" t="str">
        <f>IF(ISBLANK(A499),"",IF(ISERROR(VLOOKUP(A499,'Controle de Estoque'!A:I,1,FALSE)),"Produto não cadastrado",VLOOKUP(A499,'Controle de Estoque'!A:I,2,FALSE)))</f>
        <v>1783MCF</v>
      </c>
      <c r="H499" s="113" t="str">
        <f>IF(ISERROR(VLOOKUP(A499,'Controle de Estoque'!A:I,1,FALSE)),"",VLOOKUP(A499,'Controle de Estoque'!A:I,3,FALSE))</f>
        <v>F 17</v>
      </c>
      <c r="I499" s="38"/>
    </row>
    <row r="500" spans="1:9" x14ac:dyDescent="0.25">
      <c r="A500" s="98" t="s">
        <v>604</v>
      </c>
      <c r="B500" s="109" t="s">
        <v>7321</v>
      </c>
      <c r="C500" s="110">
        <v>0</v>
      </c>
      <c r="D500" s="111"/>
      <c r="E500" s="112">
        <f t="shared" si="7"/>
        <v>0</v>
      </c>
      <c r="F500" s="113">
        <f>IF(ISERROR(VLOOKUP(A500,'Controle de Estoque'!A:I,1,FALSE)),"",VLOOKUP(A500,'Controle de Estoque'!A:I,4,FALSE))</f>
        <v>0</v>
      </c>
      <c r="G500" s="114" t="str">
        <f>IF(ISBLANK(A500),"",IF(ISERROR(VLOOKUP(A500,'Controle de Estoque'!A:I,1,FALSE)),"Produto não cadastrado",VLOOKUP(A500,'Controle de Estoque'!A:I,2,FALSE)))</f>
        <v>1783MS06T</v>
      </c>
      <c r="H500" s="113" t="str">
        <f>IF(ISERROR(VLOOKUP(A500,'Controle de Estoque'!A:I,1,FALSE)),"",VLOOKUP(A500,'Controle de Estoque'!A:I,3,FALSE))</f>
        <v>F</v>
      </c>
      <c r="I500" s="38"/>
    </row>
    <row r="501" spans="1:9" x14ac:dyDescent="0.25">
      <c r="A501" s="98" t="s">
        <v>605</v>
      </c>
      <c r="B501" s="109" t="s">
        <v>7321</v>
      </c>
      <c r="C501" s="110">
        <v>0</v>
      </c>
      <c r="D501" s="111"/>
      <c r="E501" s="112">
        <f t="shared" si="7"/>
        <v>0</v>
      </c>
      <c r="F501" s="113">
        <f>IF(ISERROR(VLOOKUP(A501,'Controle de Estoque'!A:I,1,FALSE)),"",VLOOKUP(A501,'Controle de Estoque'!A:I,4,FALSE))</f>
        <v>0</v>
      </c>
      <c r="G501" s="114" t="str">
        <f>IF(ISBLANK(A501),"",IF(ISERROR(VLOOKUP(A501,'Controle de Estoque'!A:I,1,FALSE)),"Produto não cadastrado",VLOOKUP(A501,'Controle de Estoque'!A:I,2,FALSE)))</f>
        <v>1783MS10T</v>
      </c>
      <c r="H501" s="113" t="str">
        <f>IF(ISERROR(VLOOKUP(A501,'Controle de Estoque'!A:I,1,FALSE)),"",VLOOKUP(A501,'Controle de Estoque'!A:I,3,FALSE))</f>
        <v>F 17</v>
      </c>
      <c r="I501" s="38"/>
    </row>
    <row r="502" spans="1:9" x14ac:dyDescent="0.25">
      <c r="A502" s="98" t="s">
        <v>606</v>
      </c>
      <c r="B502" s="109" t="s">
        <v>7321</v>
      </c>
      <c r="C502" s="110">
        <v>1</v>
      </c>
      <c r="D502" s="111"/>
      <c r="E502" s="112">
        <f t="shared" si="7"/>
        <v>0</v>
      </c>
      <c r="F502" s="113">
        <f>IF(ISERROR(VLOOKUP(A502,'Controle de Estoque'!A:I,1,FALSE)),"",VLOOKUP(A502,'Controle de Estoque'!A:I,4,FALSE))</f>
        <v>1</v>
      </c>
      <c r="G502" s="114" t="str">
        <f>IF(ISBLANK(A502),"",IF(ISERROR(VLOOKUP(A502,'Controle de Estoque'!A:I,1,FALSE)),"Produto não cadastrado",VLOOKUP(A502,'Controle de Estoque'!A:I,2,FALSE)))</f>
        <v>1783-MX08T</v>
      </c>
      <c r="H502" s="113" t="str">
        <f>IF(ISERROR(VLOOKUP(A502,'Controle de Estoque'!A:I,1,FALSE)),"",VLOOKUP(A502,'Controle de Estoque'!A:I,3,FALSE))</f>
        <v>F 17</v>
      </c>
      <c r="I502" s="38"/>
    </row>
    <row r="503" spans="1:9" x14ac:dyDescent="0.25">
      <c r="A503" s="98" t="s">
        <v>607</v>
      </c>
      <c r="B503" s="109" t="s">
        <v>7321</v>
      </c>
      <c r="C503" s="110">
        <v>2</v>
      </c>
      <c r="D503" s="111"/>
      <c r="E503" s="112">
        <f t="shared" si="7"/>
        <v>0</v>
      </c>
      <c r="F503" s="113">
        <f>IF(ISERROR(VLOOKUP(A503,'Controle de Estoque'!A:I,1,FALSE)),"",VLOOKUP(A503,'Controle de Estoque'!A:I,4,FALSE))</f>
        <v>2</v>
      </c>
      <c r="G503" s="114" t="str">
        <f>IF(ISBLANK(A503),"",IF(ISERROR(VLOOKUP(A503,'Controle de Estoque'!A:I,1,FALSE)),"Produto não cadastrado",VLOOKUP(A503,'Controle de Estoque'!A:I,2,FALSE)))</f>
        <v>1783NATR</v>
      </c>
      <c r="H503" s="113" t="str">
        <f>IF(ISERROR(VLOOKUP(A503,'Controle de Estoque'!A:I,1,FALSE)),"",VLOOKUP(A503,'Controle de Estoque'!A:I,3,FALSE))</f>
        <v>F 17</v>
      </c>
      <c r="I503" s="38"/>
    </row>
    <row r="504" spans="1:9" x14ac:dyDescent="0.25">
      <c r="A504" s="98" t="s">
        <v>608</v>
      </c>
      <c r="B504" s="109" t="s">
        <v>7321</v>
      </c>
      <c r="C504" s="110">
        <v>5</v>
      </c>
      <c r="D504" s="111"/>
      <c r="E504" s="112">
        <f t="shared" si="7"/>
        <v>0</v>
      </c>
      <c r="F504" s="113">
        <f>IF(ISERROR(VLOOKUP(A504,'Controle de Estoque'!A:I,1,FALSE)),"",VLOOKUP(A504,'Controle de Estoque'!A:I,4,FALSE))</f>
        <v>3</v>
      </c>
      <c r="G504" s="114" t="str">
        <f>IF(ISBLANK(A504),"",IF(ISERROR(VLOOKUP(A504,'Controle de Estoque'!A:I,1,FALSE)),"Produto não cadastrado",VLOOKUP(A504,'Controle de Estoque'!A:I,2,FALSE)))</f>
        <v>1783SFP100FX</v>
      </c>
      <c r="H504" s="113" t="str">
        <f>IF(ISERROR(VLOOKUP(A504,'Controle de Estoque'!A:I,1,FALSE)),"",VLOOKUP(A504,'Controle de Estoque'!A:I,3,FALSE))</f>
        <v>F 17</v>
      </c>
      <c r="I504" s="38"/>
    </row>
    <row r="505" spans="1:9" x14ac:dyDescent="0.25">
      <c r="A505" s="98" t="s">
        <v>609</v>
      </c>
      <c r="B505" s="109" t="s">
        <v>7321</v>
      </c>
      <c r="C505" s="110">
        <v>0</v>
      </c>
      <c r="D505" s="111"/>
      <c r="E505" s="112">
        <f t="shared" si="7"/>
        <v>0</v>
      </c>
      <c r="F505" s="113">
        <f>IF(ISERROR(VLOOKUP(A505,'Controle de Estoque'!A:I,1,FALSE)),"",VLOOKUP(A505,'Controle de Estoque'!A:I,4,FALSE))</f>
        <v>0</v>
      </c>
      <c r="G505" s="114" t="str">
        <f>IF(ISBLANK(A505),"",IF(ISERROR(VLOOKUP(A505,'Controle de Estoque'!A:I,1,FALSE)),"Produto não cadastrado",VLOOKUP(A505,'Controle de Estoque'!A:I,2,FALSE)))</f>
        <v>1783SFP100LX</v>
      </c>
      <c r="H505" s="113">
        <f>IF(ISERROR(VLOOKUP(A505,'Controle de Estoque'!A:I,1,FALSE)),"",VLOOKUP(A505,'Controle de Estoque'!A:I,3,FALSE))</f>
        <v>0</v>
      </c>
      <c r="I505" s="38"/>
    </row>
    <row r="506" spans="1:9" x14ac:dyDescent="0.25">
      <c r="A506" s="98" t="s">
        <v>610</v>
      </c>
      <c r="B506" s="109" t="s">
        <v>7321</v>
      </c>
      <c r="C506" s="110">
        <v>1</v>
      </c>
      <c r="D506" s="111"/>
      <c r="E506" s="112">
        <f t="shared" si="7"/>
        <v>0</v>
      </c>
      <c r="F506" s="113">
        <f>IF(ISERROR(VLOOKUP(A506,'Controle de Estoque'!A:I,1,FALSE)),"",VLOOKUP(A506,'Controle de Estoque'!A:I,4,FALSE))</f>
        <v>1</v>
      </c>
      <c r="G506" s="114" t="str">
        <f>IF(ISBLANK(A506),"",IF(ISERROR(VLOOKUP(A506,'Controle de Estoque'!A:I,1,FALSE)),"Produto não cadastrado",VLOOKUP(A506,'Controle de Estoque'!A:I,2,FALSE)))</f>
        <v>1783SFP100T</v>
      </c>
      <c r="H506" s="113" t="str">
        <f>IF(ISERROR(VLOOKUP(A506,'Controle de Estoque'!A:I,1,FALSE)),"",VLOOKUP(A506,'Controle de Estoque'!A:I,3,FALSE))</f>
        <v>F 17</v>
      </c>
      <c r="I506" s="38"/>
    </row>
    <row r="507" spans="1:9" x14ac:dyDescent="0.25">
      <c r="A507" s="98" t="s">
        <v>611</v>
      </c>
      <c r="B507" s="109" t="s">
        <v>7321</v>
      </c>
      <c r="C507" s="110">
        <v>0</v>
      </c>
      <c r="D507" s="111"/>
      <c r="E507" s="112">
        <f t="shared" si="7"/>
        <v>0</v>
      </c>
      <c r="F507" s="113">
        <f>IF(ISERROR(VLOOKUP(A507,'Controle de Estoque'!A:I,1,FALSE)),"",VLOOKUP(A507,'Controle de Estoque'!A:I,4,FALSE))</f>
        <v>0</v>
      </c>
      <c r="G507" s="114" t="str">
        <f>IF(ISBLANK(A507),"",IF(ISERROR(VLOOKUP(A507,'Controle de Estoque'!A:I,1,FALSE)),"Produto não cadastrado",VLOOKUP(A507,'Controle de Estoque'!A:I,2,FALSE)))</f>
        <v>1783SFP1GSX</v>
      </c>
      <c r="H507" s="113">
        <f>IF(ISERROR(VLOOKUP(A507,'Controle de Estoque'!A:I,1,FALSE)),"",VLOOKUP(A507,'Controle de Estoque'!A:I,3,FALSE))</f>
        <v>0</v>
      </c>
      <c r="I507" s="38"/>
    </row>
    <row r="508" spans="1:9" x14ac:dyDescent="0.25">
      <c r="A508" s="98" t="s">
        <v>612</v>
      </c>
      <c r="B508" s="109" t="s">
        <v>7321</v>
      </c>
      <c r="C508" s="110">
        <v>0</v>
      </c>
      <c r="D508" s="111"/>
      <c r="E508" s="112">
        <f t="shared" si="7"/>
        <v>0</v>
      </c>
      <c r="F508" s="113">
        <f>IF(ISERROR(VLOOKUP(A508,'Controle de Estoque'!A:I,1,FALSE)),"",VLOOKUP(A508,'Controle de Estoque'!A:I,4,FALSE))</f>
        <v>0</v>
      </c>
      <c r="G508" s="114" t="str">
        <f>IF(ISBLANK(A508),"",IF(ISERROR(VLOOKUP(A508,'Controle de Estoque'!A:I,1,FALSE)),"Produto não cadastrado",VLOOKUP(A508,'Controle de Estoque'!A:I,2,FALSE)))</f>
        <v>1783US16T</v>
      </c>
      <c r="H508" s="113" t="str">
        <f>IF(ISERROR(VLOOKUP(A508,'Controle de Estoque'!A:I,1,FALSE)),"",VLOOKUP(A508,'Controle de Estoque'!A:I,3,FALSE))</f>
        <v>F</v>
      </c>
      <c r="I508" s="38"/>
    </row>
    <row r="509" spans="1:9" x14ac:dyDescent="0.25">
      <c r="A509" s="98" t="s">
        <v>613</v>
      </c>
      <c r="B509" s="109" t="s">
        <v>7321</v>
      </c>
      <c r="C509" s="110">
        <v>0</v>
      </c>
      <c r="D509" s="111"/>
      <c r="E509" s="112">
        <f t="shared" si="7"/>
        <v>0</v>
      </c>
      <c r="F509" s="113">
        <f>IF(ISERROR(VLOOKUP(A509,'Controle de Estoque'!A:I,1,FALSE)),"",VLOOKUP(A509,'Controle de Estoque'!A:I,4,FALSE))</f>
        <v>0</v>
      </c>
      <c r="G509" s="114" t="str">
        <f>IF(ISBLANK(A509),"",IF(ISERROR(VLOOKUP(A509,'Controle de Estoque'!A:I,1,FALSE)),"Produto não cadastrado",VLOOKUP(A509,'Controle de Estoque'!A:I,2,FALSE)))</f>
        <v>1783US5TA</v>
      </c>
      <c r="H509" s="113" t="str">
        <f>IF(ISERROR(VLOOKUP(A509,'Controle de Estoque'!A:I,1,FALSE)),"",VLOOKUP(A509,'Controle de Estoque'!A:I,3,FALSE))</f>
        <v>F</v>
      </c>
      <c r="I509" s="38"/>
    </row>
    <row r="510" spans="1:9" x14ac:dyDescent="0.25">
      <c r="A510" s="98" t="s">
        <v>614</v>
      </c>
      <c r="B510" s="109" t="s">
        <v>7321</v>
      </c>
      <c r="C510" s="110">
        <v>0</v>
      </c>
      <c r="D510" s="111"/>
      <c r="E510" s="112">
        <f t="shared" si="7"/>
        <v>0</v>
      </c>
      <c r="F510" s="113">
        <f>IF(ISERROR(VLOOKUP(A510,'Controle de Estoque'!A:I,1,FALSE)),"",VLOOKUP(A510,'Controle de Estoque'!A:I,4,FALSE))</f>
        <v>0</v>
      </c>
      <c r="G510" s="114" t="str">
        <f>IF(ISBLANK(A510),"",IF(ISERROR(VLOOKUP(A510,'Controle de Estoque'!A:I,1,FALSE)),"Produto não cadastrado",VLOOKUP(A510,'Controle de Estoque'!A:I,2,FALSE)))</f>
        <v>1783US5TB</v>
      </c>
      <c r="H510" s="113" t="str">
        <f>IF(ISERROR(VLOOKUP(A510,'Controle de Estoque'!A:I,1,FALSE)),"",VLOOKUP(A510,'Controle de Estoque'!A:I,3,FALSE))</f>
        <v>F</v>
      </c>
      <c r="I510" s="38"/>
    </row>
    <row r="511" spans="1:9" x14ac:dyDescent="0.25">
      <c r="A511" s="98" t="s">
        <v>615</v>
      </c>
      <c r="B511" s="109" t="s">
        <v>7321</v>
      </c>
      <c r="C511" s="110">
        <v>1</v>
      </c>
      <c r="D511" s="111"/>
      <c r="E511" s="112">
        <f t="shared" si="7"/>
        <v>0</v>
      </c>
      <c r="F511" s="113">
        <f>IF(ISERROR(VLOOKUP(A511,'Controle de Estoque'!A:I,1,FALSE)),"",VLOOKUP(A511,'Controle de Estoque'!A:I,4,FALSE))</f>
        <v>1</v>
      </c>
      <c r="G511" s="114" t="str">
        <f>IF(ISBLANK(A511),"",IF(ISERROR(VLOOKUP(A511,'Controle de Estoque'!A:I,1,FALSE)),"Produto não cadastrado",VLOOKUP(A511,'Controle de Estoque'!A:I,2,FALSE)))</f>
        <v>1783US6T2F</v>
      </c>
      <c r="H511" s="113" t="str">
        <f>IF(ISERROR(VLOOKUP(A511,'Controle de Estoque'!A:I,1,FALSE)),"",VLOOKUP(A511,'Controle de Estoque'!A:I,3,FALSE))</f>
        <v>F 17</v>
      </c>
      <c r="I511" s="38"/>
    </row>
    <row r="512" spans="1:9" x14ac:dyDescent="0.25">
      <c r="A512" s="98" t="s">
        <v>616</v>
      </c>
      <c r="B512" s="109" t="s">
        <v>7321</v>
      </c>
      <c r="C512" s="110">
        <v>1</v>
      </c>
      <c r="D512" s="111"/>
      <c r="E512" s="112">
        <f t="shared" si="7"/>
        <v>0</v>
      </c>
      <c r="F512" s="113">
        <f>IF(ISERROR(VLOOKUP(A512,'Controle de Estoque'!A:I,1,FALSE)),"",VLOOKUP(A512,'Controle de Estoque'!A:I,4,FALSE))</f>
        <v>1</v>
      </c>
      <c r="G512" s="114" t="str">
        <f>IF(ISBLANK(A512),"",IF(ISERROR(VLOOKUP(A512,'Controle de Estoque'!A:I,1,FALSE)),"Produto não cadastrado",VLOOKUP(A512,'Controle de Estoque'!A:I,2,FALSE)))</f>
        <v>1783US6TG2CG</v>
      </c>
      <c r="H512" s="113" t="str">
        <f>IF(ISERROR(VLOOKUP(A512,'Controle de Estoque'!A:I,1,FALSE)),"",VLOOKUP(A512,'Controle de Estoque'!A:I,3,FALSE))</f>
        <v>F 17</v>
      </c>
      <c r="I512" s="38"/>
    </row>
    <row r="513" spans="1:9" x14ac:dyDescent="0.25">
      <c r="A513" s="98" t="s">
        <v>617</v>
      </c>
      <c r="B513" s="109" t="s">
        <v>7321</v>
      </c>
      <c r="C513" s="110">
        <v>1</v>
      </c>
      <c r="D513" s="111"/>
      <c r="E513" s="112">
        <f t="shared" si="7"/>
        <v>0</v>
      </c>
      <c r="F513" s="113">
        <f>IF(ISERROR(VLOOKUP(A513,'Controle de Estoque'!A:I,1,FALSE)),"",VLOOKUP(A513,'Controle de Estoque'!A:I,4,FALSE))</f>
        <v>0</v>
      </c>
      <c r="G513" s="114" t="str">
        <f>IF(ISBLANK(A513),"",IF(ISERROR(VLOOKUP(A513,'Controle de Estoque'!A:I,1,FALSE)),"Produto não cadastrado",VLOOKUP(A513,'Controle de Estoque'!A:I,2,FALSE)))</f>
        <v>1783US7T1F</v>
      </c>
      <c r="H513" s="113" t="str">
        <f>IF(ISERROR(VLOOKUP(A513,'Controle de Estoque'!A:I,1,FALSE)),"",VLOOKUP(A513,'Controle de Estoque'!A:I,3,FALSE))</f>
        <v>F 17</v>
      </c>
      <c r="I513" s="38"/>
    </row>
    <row r="514" spans="1:9" x14ac:dyDescent="0.25">
      <c r="A514" s="98" t="s">
        <v>618</v>
      </c>
      <c r="B514" s="109" t="s">
        <v>7321</v>
      </c>
      <c r="C514" s="110">
        <v>0</v>
      </c>
      <c r="D514" s="111"/>
      <c r="E514" s="112">
        <f t="shared" si="7"/>
        <v>0</v>
      </c>
      <c r="F514" s="113">
        <f>IF(ISERROR(VLOOKUP(A514,'Controle de Estoque'!A:I,1,FALSE)),"",VLOOKUP(A514,'Controle de Estoque'!A:I,4,FALSE))</f>
        <v>0</v>
      </c>
      <c r="G514" s="114" t="str">
        <f>IF(ISBLANK(A514),"",IF(ISERROR(VLOOKUP(A514,'Controle de Estoque'!A:I,1,FALSE)),"Produto não cadastrado",VLOOKUP(A514,'Controle de Estoque'!A:I,2,FALSE)))</f>
        <v>1783US8T</v>
      </c>
      <c r="H514" s="113" t="str">
        <f>IF(ISERROR(VLOOKUP(A514,'Controle de Estoque'!A:I,1,FALSE)),"",VLOOKUP(A514,'Controle de Estoque'!A:I,3,FALSE))</f>
        <v>F</v>
      </c>
      <c r="I514" s="38"/>
    </row>
    <row r="515" spans="1:9" x14ac:dyDescent="0.25">
      <c r="A515" s="98" t="s">
        <v>619</v>
      </c>
      <c r="B515" s="109" t="s">
        <v>7321</v>
      </c>
      <c r="C515" s="110">
        <v>0</v>
      </c>
      <c r="D515" s="111"/>
      <c r="E515" s="112">
        <f t="shared" ref="E515:E578" si="8">IF(ISBLANK(A515),"",C515*D515)</f>
        <v>0</v>
      </c>
      <c r="F515" s="113">
        <f>IF(ISERROR(VLOOKUP(A515,'Controle de Estoque'!A:I,1,FALSE)),"",VLOOKUP(A515,'Controle de Estoque'!A:I,4,FALSE))</f>
        <v>0</v>
      </c>
      <c r="G515" s="114" t="str">
        <f>IF(ISBLANK(A515),"",IF(ISERROR(VLOOKUP(A515,'Controle de Estoque'!A:I,1,FALSE)),"Produto não cadastrado",VLOOKUP(A515,'Controle de Estoque'!A:I,2,FALSE)))</f>
        <v>1784CF128</v>
      </c>
      <c r="H515" s="113" t="str">
        <f>IF(ISERROR(VLOOKUP(A515,'Controle de Estoque'!A:I,1,FALSE)),"",VLOOKUP(A515,'Controle de Estoque'!A:I,3,FALSE))</f>
        <v>F</v>
      </c>
      <c r="I515" s="38"/>
    </row>
    <row r="516" spans="1:9" x14ac:dyDescent="0.25">
      <c r="A516" s="98" t="s">
        <v>620</v>
      </c>
      <c r="B516" s="109" t="s">
        <v>7321</v>
      </c>
      <c r="C516" s="110">
        <v>0</v>
      </c>
      <c r="D516" s="111"/>
      <c r="E516" s="112">
        <f t="shared" si="8"/>
        <v>0</v>
      </c>
      <c r="F516" s="113">
        <f>IF(ISERROR(VLOOKUP(A516,'Controle de Estoque'!A:I,1,FALSE)),"",VLOOKUP(A516,'Controle de Estoque'!A:I,4,FALSE))</f>
        <v>0</v>
      </c>
      <c r="G516" s="114" t="str">
        <f>IF(ISBLANK(A516),"",IF(ISERROR(VLOOKUP(A516,'Controle de Estoque'!A:I,1,FALSE)),"Produto não cadastrado",VLOOKUP(A516,'Controle de Estoque'!A:I,2,FALSE)))</f>
        <v>1784CF64</v>
      </c>
      <c r="H516" s="113" t="str">
        <f>IF(ISERROR(VLOOKUP(A516,'Controle de Estoque'!A:I,1,FALSE)),"",VLOOKUP(A516,'Controle de Estoque'!A:I,3,FALSE))</f>
        <v>F</v>
      </c>
      <c r="I516" s="38"/>
    </row>
    <row r="517" spans="1:9" x14ac:dyDescent="0.25">
      <c r="A517" s="98" t="s">
        <v>621</v>
      </c>
      <c r="B517" s="109" t="s">
        <v>7321</v>
      </c>
      <c r="C517" s="110">
        <v>1</v>
      </c>
      <c r="D517" s="111"/>
      <c r="E517" s="112">
        <f t="shared" si="8"/>
        <v>0</v>
      </c>
      <c r="F517" s="113">
        <f>IF(ISERROR(VLOOKUP(A517,'Controle de Estoque'!A:I,1,FALSE)),"",VLOOKUP(A517,'Controle de Estoque'!A:I,4,FALSE))</f>
        <v>1</v>
      </c>
      <c r="G517" s="114" t="str">
        <f>IF(ISBLANK(A517),"",IF(ISERROR(VLOOKUP(A517,'Controle de Estoque'!A:I,1,FALSE)),"Produto não cadastrado",VLOOKUP(A517,'Controle de Estoque'!A:I,2,FALSE)))</f>
        <v>1784SD2</v>
      </c>
      <c r="H517" s="113" t="str">
        <f>IF(ISERROR(VLOOKUP(A517,'Controle de Estoque'!A:I,1,FALSE)),"",VLOOKUP(A517,'Controle de Estoque'!A:I,3,FALSE))</f>
        <v>F</v>
      </c>
      <c r="I517" s="38"/>
    </row>
    <row r="518" spans="1:9" x14ac:dyDescent="0.25">
      <c r="A518" s="98" t="s">
        <v>622</v>
      </c>
      <c r="B518" s="109" t="s">
        <v>7321</v>
      </c>
      <c r="C518" s="110">
        <v>17</v>
      </c>
      <c r="D518" s="111"/>
      <c r="E518" s="112">
        <f t="shared" si="8"/>
        <v>0</v>
      </c>
      <c r="F518" s="113">
        <f>IF(ISERROR(VLOOKUP(A518,'Controle de Estoque'!A:I,1,FALSE)),"",VLOOKUP(A518,'Controle de Estoque'!A:I,4,FALSE))</f>
        <v>0</v>
      </c>
      <c r="G518" s="114" t="str">
        <f>IF(ISBLANK(A518),"",IF(ISERROR(VLOOKUP(A518,'Controle de Estoque'!A:I,1,FALSE)),"Produto não cadastrado",VLOOKUP(A518,'Controle de Estoque'!A:I,2,FALSE)))</f>
        <v>1786BNC</v>
      </c>
      <c r="H518" s="113" t="str">
        <f>IF(ISERROR(VLOOKUP(A518,'Controle de Estoque'!A:I,1,FALSE)),"",VLOOKUP(A518,'Controle de Estoque'!A:I,3,FALSE))</f>
        <v>F 04</v>
      </c>
      <c r="I518" s="38"/>
    </row>
    <row r="519" spans="1:9" x14ac:dyDescent="0.25">
      <c r="A519" s="98" t="s">
        <v>623</v>
      </c>
      <c r="B519" s="109" t="s">
        <v>7321</v>
      </c>
      <c r="C519" s="110">
        <v>1</v>
      </c>
      <c r="D519" s="111"/>
      <c r="E519" s="112">
        <f t="shared" si="8"/>
        <v>0</v>
      </c>
      <c r="F519" s="113">
        <f>IF(ISERROR(VLOOKUP(A519,'Controle de Estoque'!A:I,1,FALSE)),"",VLOOKUP(A519,'Controle de Estoque'!A:I,4,FALSE))</f>
        <v>1</v>
      </c>
      <c r="G519" s="114" t="str">
        <f>IF(ISBLANK(A519),"",IF(ISERROR(VLOOKUP(A519,'Controle de Estoque'!A:I,1,FALSE)),"Produto não cadastrado",VLOOKUP(A519,'Controle de Estoque'!A:I,2,FALSE)))</f>
        <v>1786BNCJ</v>
      </c>
      <c r="H519" s="113" t="str">
        <f>IF(ISERROR(VLOOKUP(A519,'Controle de Estoque'!A:I,1,FALSE)),"",VLOOKUP(A519,'Controle de Estoque'!A:I,3,FALSE))</f>
        <v>F 04</v>
      </c>
      <c r="I519" s="38"/>
    </row>
    <row r="520" spans="1:9" x14ac:dyDescent="0.25">
      <c r="A520" s="98" t="s">
        <v>624</v>
      </c>
      <c r="B520" s="109" t="s">
        <v>7321</v>
      </c>
      <c r="C520" s="110">
        <v>50</v>
      </c>
      <c r="D520" s="111"/>
      <c r="E520" s="112">
        <f t="shared" si="8"/>
        <v>0</v>
      </c>
      <c r="F520" s="113">
        <f>IF(ISERROR(VLOOKUP(A520,'Controle de Estoque'!A:I,1,FALSE)),"",VLOOKUP(A520,'Controle de Estoque'!A:I,4,FALSE))</f>
        <v>50</v>
      </c>
      <c r="G520" s="114" t="str">
        <f>IF(ISBLANK(A520),"",IF(ISERROR(VLOOKUP(A520,'Controle de Estoque'!A:I,1,FALSE)),"Produto não cadastrado",VLOOKUP(A520,'Controle de Estoque'!A:I,2,FALSE)))</f>
        <v>1786BNCP</v>
      </c>
      <c r="H520" s="113" t="str">
        <f>IF(ISERROR(VLOOKUP(A520,'Controle de Estoque'!A:I,1,FALSE)),"",VLOOKUP(A520,'Controle de Estoque'!A:I,3,FALSE))</f>
        <v>F 04</v>
      </c>
      <c r="I520" s="38"/>
    </row>
    <row r="521" spans="1:9" x14ac:dyDescent="0.25">
      <c r="A521" s="98" t="s">
        <v>625</v>
      </c>
      <c r="B521" s="109" t="s">
        <v>7321</v>
      </c>
      <c r="C521" s="110">
        <v>1</v>
      </c>
      <c r="D521" s="111"/>
      <c r="E521" s="112">
        <f t="shared" si="8"/>
        <v>0</v>
      </c>
      <c r="F521" s="113">
        <f>IF(ISERROR(VLOOKUP(A521,'Controle de Estoque'!A:I,1,FALSE)),"",VLOOKUP(A521,'Controle de Estoque'!A:I,4,FALSE))</f>
        <v>1</v>
      </c>
      <c r="G521" s="114" t="str">
        <f>IF(ISBLANK(A521),"",IF(ISERROR(VLOOKUP(A521,'Controle de Estoque'!A:I,1,FALSE)),"Produto não cadastrado",VLOOKUP(A521,'Controle de Estoque'!A:I,2,FALSE)))</f>
        <v>1786RPA</v>
      </c>
      <c r="H521" s="113" t="str">
        <f>IF(ISERROR(VLOOKUP(A521,'Controle de Estoque'!A:I,1,FALSE)),"",VLOOKUP(A521,'Controle de Estoque'!A:I,3,FALSE))</f>
        <v>F 04</v>
      </c>
      <c r="I521" s="38"/>
    </row>
    <row r="522" spans="1:9" x14ac:dyDescent="0.25">
      <c r="A522" s="98" t="s">
        <v>626</v>
      </c>
      <c r="B522" s="109" t="s">
        <v>7321</v>
      </c>
      <c r="C522" s="110">
        <v>3</v>
      </c>
      <c r="D522" s="111"/>
      <c r="E522" s="112">
        <f t="shared" si="8"/>
        <v>0</v>
      </c>
      <c r="F522" s="113">
        <f>IF(ISERROR(VLOOKUP(A522,'Controle de Estoque'!A:I,1,FALSE)),"",VLOOKUP(A522,'Controle de Estoque'!A:I,4,FALSE))</f>
        <v>3</v>
      </c>
      <c r="G522" s="114" t="str">
        <f>IF(ISBLANK(A522),"",IF(ISERROR(VLOOKUP(A522,'Controle de Estoque'!A:I,1,FALSE)),"Produto não cadastrado",VLOOKUP(A522,'Controle de Estoque'!A:I,2,FALSE)))</f>
        <v>1786RPFRL/B</v>
      </c>
      <c r="H522" s="113" t="str">
        <f>IF(ISERROR(VLOOKUP(A522,'Controle de Estoque'!A:I,1,FALSE)),"",VLOOKUP(A522,'Controle de Estoque'!A:I,3,FALSE))</f>
        <v>F 02</v>
      </c>
      <c r="I522" s="38"/>
    </row>
    <row r="523" spans="1:9" x14ac:dyDescent="0.25">
      <c r="A523" s="98" t="s">
        <v>627</v>
      </c>
      <c r="B523" s="109" t="s">
        <v>7321</v>
      </c>
      <c r="C523" s="110">
        <v>30</v>
      </c>
      <c r="D523" s="111"/>
      <c r="E523" s="112">
        <f t="shared" si="8"/>
        <v>0</v>
      </c>
      <c r="F523" s="113">
        <f>IF(ISERROR(VLOOKUP(A523,'Controle de Estoque'!A:I,1,FALSE)),"",VLOOKUP(A523,'Controle de Estoque'!A:I,4,FALSE))</f>
        <v>30</v>
      </c>
      <c r="G523" s="114" t="str">
        <f>IF(ISBLANK(A523),"",IF(ISERROR(VLOOKUP(A523,'Controle de Estoque'!A:I,1,FALSE)),"Produto não cadastrado",VLOOKUP(A523,'Controle de Estoque'!A:I,2,FALSE)))</f>
        <v>1786TNCL10</v>
      </c>
      <c r="H523" s="113" t="str">
        <f>IF(ISERROR(VLOOKUP(A523,'Controle de Estoque'!A:I,1,FALSE)),"",VLOOKUP(A523,'Controle de Estoque'!A:I,3,FALSE))</f>
        <v>F</v>
      </c>
      <c r="I523" s="38"/>
    </row>
    <row r="524" spans="1:9" x14ac:dyDescent="0.25">
      <c r="A524" s="98" t="s">
        <v>628</v>
      </c>
      <c r="B524" s="109" t="s">
        <v>7321</v>
      </c>
      <c r="C524" s="110">
        <v>1</v>
      </c>
      <c r="D524" s="111"/>
      <c r="E524" s="112">
        <f t="shared" si="8"/>
        <v>0</v>
      </c>
      <c r="F524" s="113">
        <f>IF(ISERROR(VLOOKUP(A524,'Controle de Estoque'!A:I,1,FALSE)),"",VLOOKUP(A524,'Controle de Estoque'!A:I,4,FALSE))</f>
        <v>1</v>
      </c>
      <c r="G524" s="114" t="str">
        <f>IF(ISBLANK(A524),"",IF(ISERROR(VLOOKUP(A524,'Controle de Estoque'!A:I,1,FALSE)),"Produto não cadastrado",VLOOKUP(A524,'Controle de Estoque'!A:I,2,FALSE)))</f>
        <v>1786TPS</v>
      </c>
      <c r="H524" s="113" t="str">
        <f>IF(ISERROR(VLOOKUP(A524,'Controle de Estoque'!A:I,1,FALSE)),"",VLOOKUP(A524,'Controle de Estoque'!A:I,3,FALSE))</f>
        <v>F</v>
      </c>
      <c r="I524" s="38"/>
    </row>
    <row r="525" spans="1:9" x14ac:dyDescent="0.25">
      <c r="A525" s="98" t="s">
        <v>629</v>
      </c>
      <c r="B525" s="109" t="s">
        <v>7321</v>
      </c>
      <c r="C525" s="110">
        <v>52</v>
      </c>
      <c r="D525" s="111"/>
      <c r="E525" s="112">
        <f t="shared" si="8"/>
        <v>0</v>
      </c>
      <c r="F525" s="113">
        <f>IF(ISERROR(VLOOKUP(A525,'Controle de Estoque'!A:I,1,FALSE)),"",VLOOKUP(A525,'Controle de Estoque'!A:I,4,FALSE))</f>
        <v>52</v>
      </c>
      <c r="G525" s="114" t="str">
        <f>IF(ISBLANK(A525),"",IF(ISERROR(VLOOKUP(A525,'Controle de Estoque'!A:I,1,FALSE)),"Produto não cadastrado",VLOOKUP(A525,'Controle de Estoque'!A:I,2,FALSE)))</f>
        <v>1786XT</v>
      </c>
      <c r="H525" s="113" t="str">
        <f>IF(ISERROR(VLOOKUP(A525,'Controle de Estoque'!A:I,1,FALSE)),"",VLOOKUP(A525,'Controle de Estoque'!A:I,3,FALSE))</f>
        <v>F 04</v>
      </c>
      <c r="I525" s="38"/>
    </row>
    <row r="526" spans="1:9" x14ac:dyDescent="0.25">
      <c r="A526" s="98" t="s">
        <v>630</v>
      </c>
      <c r="B526" s="109" t="s">
        <v>7321</v>
      </c>
      <c r="C526" s="110">
        <v>1</v>
      </c>
      <c r="D526" s="111"/>
      <c r="E526" s="112">
        <f t="shared" si="8"/>
        <v>0</v>
      </c>
      <c r="F526" s="113">
        <f>IF(ISERROR(VLOOKUP(A526,'Controle de Estoque'!A:I,1,FALSE)),"",VLOOKUP(A526,'Controle de Estoque'!A:I,4,FALSE))</f>
        <v>1</v>
      </c>
      <c r="G526" s="114" t="str">
        <f>IF(ISBLANK(A526),"",IF(ISERROR(VLOOKUP(A526,'Controle de Estoque'!A:I,1,FALSE)),"Produto não cadastrado",VLOOKUP(A526,'Controle de Estoque'!A:I,2,FALSE)))</f>
        <v>1787PLUG10R</v>
      </c>
      <c r="H526" s="113" t="str">
        <f>IF(ISERROR(VLOOKUP(A526,'Controle de Estoque'!A:I,1,FALSE)),"",VLOOKUP(A526,'Controle de Estoque'!A:I,3,FALSE))</f>
        <v>F 04</v>
      </c>
      <c r="I526" s="38"/>
    </row>
    <row r="527" spans="1:9" x14ac:dyDescent="0.25">
      <c r="A527" s="98" t="s">
        <v>631</v>
      </c>
      <c r="B527" s="109" t="s">
        <v>7321</v>
      </c>
      <c r="C527" s="110">
        <v>1</v>
      </c>
      <c r="D527" s="111"/>
      <c r="E527" s="112">
        <f t="shared" si="8"/>
        <v>0</v>
      </c>
      <c r="F527" s="113">
        <f>IF(ISERROR(VLOOKUP(A527,'Controle de Estoque'!A:I,1,FALSE)),"",VLOOKUP(A527,'Controle de Estoque'!A:I,4,FALSE))</f>
        <v>1</v>
      </c>
      <c r="G527" s="114" t="str">
        <f>IF(ISBLANK(A527),"",IF(ISERROR(VLOOKUP(A527,'Controle de Estoque'!A:I,1,FALSE)),"Produto não cadastrado",VLOOKUP(A527,'Controle de Estoque'!A:I,2,FALSE)))</f>
        <v>1787USADPTR</v>
      </c>
      <c r="H527" s="113" t="str">
        <f>IF(ISERROR(VLOOKUP(A527,'Controle de Estoque'!A:I,1,FALSE)),"",VLOOKUP(A527,'Controle de Estoque'!A:I,3,FALSE))</f>
        <v>F 04</v>
      </c>
      <c r="I527" s="38"/>
    </row>
    <row r="528" spans="1:9" x14ac:dyDescent="0.25">
      <c r="A528" s="98" t="s">
        <v>632</v>
      </c>
      <c r="B528" s="109" t="s">
        <v>7321</v>
      </c>
      <c r="C528" s="110">
        <v>1</v>
      </c>
      <c r="D528" s="111"/>
      <c r="E528" s="112">
        <f t="shared" si="8"/>
        <v>0</v>
      </c>
      <c r="F528" s="113">
        <f>IF(ISERROR(VLOOKUP(A528,'Controle de Estoque'!A:I,1,FALSE)),"",VLOOKUP(A528,'Controle de Estoque'!A:I,4,FALSE))</f>
        <v>1</v>
      </c>
      <c r="G528" s="114" t="str">
        <f>IF(ISBLANK(A528),"",IF(ISERROR(VLOOKUP(A528,'Controle de Estoque'!A:I,1,FALSE)),"Produto não cadastrado",VLOOKUP(A528,'Controle de Estoque'!A:I,2,FALSE)))</f>
        <v>1788EN2DN</v>
      </c>
      <c r="H528" s="113" t="str">
        <f>IF(ISERROR(VLOOKUP(A528,'Controle de Estoque'!A:I,1,FALSE)),"",VLOOKUP(A528,'Controle de Estoque'!A:I,3,FALSE))</f>
        <v>F 04</v>
      </c>
      <c r="I528" s="38"/>
    </row>
    <row r="529" spans="1:9" x14ac:dyDescent="0.25">
      <c r="A529" s="98" t="s">
        <v>633</v>
      </c>
      <c r="B529" s="109" t="s">
        <v>7321</v>
      </c>
      <c r="C529" s="110">
        <v>1</v>
      </c>
      <c r="D529" s="111"/>
      <c r="E529" s="112">
        <f t="shared" si="8"/>
        <v>0</v>
      </c>
      <c r="F529" s="113">
        <f>IF(ISERROR(VLOOKUP(A529,'Controle de Estoque'!A:I,1,FALSE)),"",VLOOKUP(A529,'Controle de Estoque'!A:I,4,FALSE))</f>
        <v>1</v>
      </c>
      <c r="G529" s="114" t="str">
        <f>IF(ISBLANK(A529),"",IF(ISERROR(VLOOKUP(A529,'Controle de Estoque'!A:I,1,FALSE)),"Produto não cadastrado",VLOOKUP(A529,'Controle de Estoque'!A:I,2,FALSE)))</f>
        <v>1790DTN0C2</v>
      </c>
      <c r="H529" s="113" t="str">
        <f>IF(ISERROR(VLOOKUP(A529,'Controle de Estoque'!A:I,1,FALSE)),"",VLOOKUP(A529,'Controle de Estoque'!A:I,3,FALSE))</f>
        <v>F 05</v>
      </c>
      <c r="I529" s="38"/>
    </row>
    <row r="530" spans="1:9" x14ac:dyDescent="0.25">
      <c r="A530" s="98" t="s">
        <v>634</v>
      </c>
      <c r="B530" s="109" t="s">
        <v>7321</v>
      </c>
      <c r="C530" s="110">
        <v>1</v>
      </c>
      <c r="D530" s="111"/>
      <c r="E530" s="112">
        <f t="shared" si="8"/>
        <v>0</v>
      </c>
      <c r="F530" s="113">
        <f>IF(ISERROR(VLOOKUP(A530,'Controle de Estoque'!A:I,1,FALSE)),"",VLOOKUP(A530,'Controle de Estoque'!A:I,4,FALSE))</f>
        <v>1</v>
      </c>
      <c r="G530" s="114" t="str">
        <f>IF(ISBLANK(A530),"",IF(ISERROR(VLOOKUP(A530,'Controle de Estoque'!A:I,1,FALSE)),"Produto não cadastrado",VLOOKUP(A530,'Controle de Estoque'!A:I,2,FALSE)))</f>
        <v>1790DTN0V2</v>
      </c>
      <c r="H530" s="113" t="str">
        <f>IF(ISERROR(VLOOKUP(A530,'Controle de Estoque'!A:I,1,FALSE)),"",VLOOKUP(A530,'Controle de Estoque'!A:I,3,FALSE))</f>
        <v>F 05</v>
      </c>
      <c r="I530" s="38"/>
    </row>
    <row r="531" spans="1:9" x14ac:dyDescent="0.25">
      <c r="A531" s="98" t="s">
        <v>635</v>
      </c>
      <c r="B531" s="109" t="s">
        <v>7321</v>
      </c>
      <c r="C531" s="110">
        <v>1</v>
      </c>
      <c r="D531" s="111"/>
      <c r="E531" s="112">
        <f t="shared" si="8"/>
        <v>0</v>
      </c>
      <c r="F531" s="113">
        <f>IF(ISERROR(VLOOKUP(A531,'Controle de Estoque'!A:I,1,FALSE)),"",VLOOKUP(A531,'Controle de Estoque'!A:I,4,FALSE))</f>
        <v>1</v>
      </c>
      <c r="G531" s="114" t="str">
        <f>IF(ISBLANK(A531),"",IF(ISERROR(VLOOKUP(A531,'Controle de Estoque'!A:I,1,FALSE)),"Produto não cadastrado",VLOOKUP(A531,'Controle de Estoque'!A:I,2,FALSE)))</f>
        <v>17918AR</v>
      </c>
      <c r="H531" s="113" t="str">
        <f>IF(ISERROR(VLOOKUP(A531,'Controle de Estoque'!A:I,1,FALSE)),"",VLOOKUP(A531,'Controle de Estoque'!A:I,3,FALSE))</f>
        <v>F 05</v>
      </c>
      <c r="I531" s="38"/>
    </row>
    <row r="532" spans="1:9" x14ac:dyDescent="0.25">
      <c r="A532" s="98" t="s">
        <v>636</v>
      </c>
      <c r="B532" s="109" t="s">
        <v>7321</v>
      </c>
      <c r="C532" s="110">
        <v>2</v>
      </c>
      <c r="D532" s="111"/>
      <c r="E532" s="112">
        <f t="shared" si="8"/>
        <v>0</v>
      </c>
      <c r="F532" s="113">
        <f>IF(ISERROR(VLOOKUP(A532,'Controle de Estoque'!A:I,1,FALSE)),"",VLOOKUP(A532,'Controle de Estoque'!A:I,4,FALSE))</f>
        <v>2</v>
      </c>
      <c r="G532" s="114" t="str">
        <f>IF(ISBLANK(A532),"",IF(ISERROR(VLOOKUP(A532,'Controle de Estoque'!A:I,1,FALSE)),"Produto não cadastrado",VLOOKUP(A532,'Controle de Estoque'!A:I,2,FALSE)))</f>
        <v>1791D0B16P</v>
      </c>
      <c r="H532" s="113" t="str">
        <f>IF(ISERROR(VLOOKUP(A532,'Controle de Estoque'!A:I,1,FALSE)),"",VLOOKUP(A532,'Controle de Estoque'!A:I,3,FALSE))</f>
        <v>F 05</v>
      </c>
      <c r="I532" s="38"/>
    </row>
    <row r="533" spans="1:9" x14ac:dyDescent="0.25">
      <c r="A533" s="98" t="s">
        <v>637</v>
      </c>
      <c r="B533" s="109" t="s">
        <v>7321</v>
      </c>
      <c r="C533" s="110">
        <v>1</v>
      </c>
      <c r="D533" s="111"/>
      <c r="E533" s="112">
        <f t="shared" si="8"/>
        <v>0</v>
      </c>
      <c r="F533" s="113">
        <f>IF(ISERROR(VLOOKUP(A533,'Controle de Estoque'!A:I,1,FALSE)),"",VLOOKUP(A533,'Controle de Estoque'!A:I,4,FALSE))</f>
        <v>1</v>
      </c>
      <c r="G533" s="114" t="str">
        <f>IF(ISBLANK(A533),"",IF(ISERROR(VLOOKUP(A533,'Controle de Estoque'!A:I,1,FALSE)),"Produto não cadastrado",VLOOKUP(A533,'Controle de Estoque'!A:I,2,FALSE)))</f>
        <v>1791D16B0</v>
      </c>
      <c r="H533" s="113" t="str">
        <f>IF(ISERROR(VLOOKUP(A533,'Controle de Estoque'!A:I,1,FALSE)),"",VLOOKUP(A533,'Controle de Estoque'!A:I,3,FALSE))</f>
        <v>F 05</v>
      </c>
      <c r="I533" s="38"/>
    </row>
    <row r="534" spans="1:9" x14ac:dyDescent="0.25">
      <c r="A534" s="98" t="s">
        <v>638</v>
      </c>
      <c r="B534" s="109" t="s">
        <v>7321</v>
      </c>
      <c r="C534" s="110">
        <v>2</v>
      </c>
      <c r="D534" s="111"/>
      <c r="E534" s="112">
        <f t="shared" si="8"/>
        <v>0</v>
      </c>
      <c r="F534" s="113">
        <f>IF(ISERROR(VLOOKUP(A534,'Controle de Estoque'!A:I,1,FALSE)),"",VLOOKUP(A534,'Controle de Estoque'!A:I,4,FALSE))</f>
        <v>2</v>
      </c>
      <c r="G534" s="114" t="str">
        <f>IF(ISBLANK(A534),"",IF(ISERROR(VLOOKUP(A534,'Controle de Estoque'!A:I,1,FALSE)),"Produto não cadastrado",VLOOKUP(A534,'Controle de Estoque'!A:I,2,FALSE)))</f>
        <v>1791DN4CV2X</v>
      </c>
      <c r="H534" s="113" t="str">
        <f>IF(ISERROR(VLOOKUP(A534,'Controle de Estoque'!A:I,1,FALSE)),"",VLOOKUP(A534,'Controle de Estoque'!A:I,3,FALSE))</f>
        <v>F 05</v>
      </c>
      <c r="I534" s="38"/>
    </row>
    <row r="535" spans="1:9" x14ac:dyDescent="0.25">
      <c r="A535" s="98" t="s">
        <v>639</v>
      </c>
      <c r="B535" s="109" t="s">
        <v>7321</v>
      </c>
      <c r="C535" s="110">
        <v>1</v>
      </c>
      <c r="D535" s="111"/>
      <c r="E535" s="112">
        <f t="shared" si="8"/>
        <v>0</v>
      </c>
      <c r="F535" s="113">
        <f>IF(ISERROR(VLOOKUP(A535,'Controle de Estoque'!A:I,1,FALSE)),"",VLOOKUP(A535,'Controle de Estoque'!A:I,4,FALSE))</f>
        <v>1</v>
      </c>
      <c r="G535" s="114" t="str">
        <f>IF(ISBLANK(A535),"",IF(ISERROR(VLOOKUP(A535,'Controle de Estoque'!A:I,1,FALSE)),"Produto não cadastrado",VLOOKUP(A535,'Controle de Estoque'!A:I,2,FALSE)))</f>
        <v>1791ESIB16</v>
      </c>
      <c r="H535" s="113" t="str">
        <f>IF(ISERROR(VLOOKUP(A535,'Controle de Estoque'!A:I,1,FALSE)),"",VLOOKUP(A535,'Controle de Estoque'!A:I,3,FALSE))</f>
        <v>F 05</v>
      </c>
      <c r="I535" s="38"/>
    </row>
    <row r="536" spans="1:9" x14ac:dyDescent="0.25">
      <c r="A536" s="98" t="s">
        <v>640</v>
      </c>
      <c r="B536" s="109" t="s">
        <v>7321</v>
      </c>
      <c r="C536" s="110">
        <v>4</v>
      </c>
      <c r="D536" s="111"/>
      <c r="E536" s="112">
        <f t="shared" si="8"/>
        <v>0</v>
      </c>
      <c r="F536" s="113">
        <f>IF(ISERROR(VLOOKUP(A536,'Controle de Estoque'!A:I,1,FALSE)),"",VLOOKUP(A536,'Controle de Estoque'!A:I,4,FALSE))</f>
        <v>4</v>
      </c>
      <c r="G536" s="114" t="str">
        <f>IF(ISBLANK(A536),"",IF(ISERROR(VLOOKUP(A536,'Controle de Estoque'!A:I,1,FALSE)),"Produto não cadastrado",VLOOKUP(A536,'Controle de Estoque'!A:I,2,FALSE)))</f>
        <v>1794-ACN</v>
      </c>
      <c r="H536" s="113" t="str">
        <f>IF(ISERROR(VLOOKUP(A536,'Controle de Estoque'!A:I,1,FALSE)),"",VLOOKUP(A536,'Controle de Estoque'!A:I,3,FALSE))</f>
        <v>F 02</v>
      </c>
      <c r="I536" s="38"/>
    </row>
    <row r="537" spans="1:9" x14ac:dyDescent="0.25">
      <c r="A537" s="98" t="s">
        <v>641</v>
      </c>
      <c r="B537" s="109" t="s">
        <v>7321</v>
      </c>
      <c r="C537" s="110">
        <v>0</v>
      </c>
      <c r="D537" s="111"/>
      <c r="E537" s="112">
        <f t="shared" si="8"/>
        <v>0</v>
      </c>
      <c r="F537" s="113">
        <f>IF(ISERROR(VLOOKUP(A537,'Controle de Estoque'!A:I,1,FALSE)),"",VLOOKUP(A537,'Controle de Estoque'!A:I,4,FALSE))</f>
        <v>0</v>
      </c>
      <c r="G537" s="114" t="str">
        <f>IF(ISBLANK(A537),"",IF(ISERROR(VLOOKUP(A537,'Controle de Estoque'!A:I,1,FALSE)),"Produto não cadastrado",VLOOKUP(A537,'Controle de Estoque'!A:I,2,FALSE)))</f>
        <v>1794-ACN15</v>
      </c>
      <c r="H537" s="113" t="str">
        <f>IF(ISERROR(VLOOKUP(A537,'Controle de Estoque'!A:I,1,FALSE)),"",VLOOKUP(A537,'Controle de Estoque'!A:I,3,FALSE))</f>
        <v>F 02</v>
      </c>
      <c r="I537" s="38"/>
    </row>
    <row r="538" spans="1:9" x14ac:dyDescent="0.25">
      <c r="A538" s="98" t="s">
        <v>642</v>
      </c>
      <c r="B538" s="109" t="s">
        <v>7321</v>
      </c>
      <c r="C538" s="110">
        <v>0</v>
      </c>
      <c r="D538" s="111"/>
      <c r="E538" s="112">
        <f t="shared" si="8"/>
        <v>0</v>
      </c>
      <c r="F538" s="113">
        <f>IF(ISERROR(VLOOKUP(A538,'Controle de Estoque'!A:I,1,FALSE)),"",VLOOKUP(A538,'Controle de Estoque'!A:I,4,FALSE))</f>
        <v>0</v>
      </c>
      <c r="G538" s="114" t="str">
        <f>IF(ISBLANK(A538),"",IF(ISERROR(VLOOKUP(A538,'Controle de Estoque'!A:I,1,FALSE)),"Produto não cadastrado",VLOOKUP(A538,'Controle de Estoque'!A:I,2,FALSE)))</f>
        <v>1794-ADN</v>
      </c>
      <c r="H538" s="113" t="str">
        <f>IF(ISERROR(VLOOKUP(A538,'Controle de Estoque'!A:I,1,FALSE)),"",VLOOKUP(A538,'Controle de Estoque'!A:I,3,FALSE))</f>
        <v>F 02</v>
      </c>
      <c r="I538" s="38"/>
    </row>
    <row r="539" spans="1:9" x14ac:dyDescent="0.25">
      <c r="A539" s="98" t="s">
        <v>643</v>
      </c>
      <c r="B539" s="109" t="s">
        <v>7321</v>
      </c>
      <c r="C539" s="110">
        <v>2</v>
      </c>
      <c r="D539" s="111" t="s">
        <v>7310</v>
      </c>
      <c r="E539" s="112" t="e">
        <f t="shared" si="8"/>
        <v>#VALUE!</v>
      </c>
      <c r="F539" s="113">
        <f>IF(ISERROR(VLOOKUP(A539,'Controle de Estoque'!A:I,1,FALSE)),"",VLOOKUP(A539,'Controle de Estoque'!A:I,4,FALSE))</f>
        <v>2</v>
      </c>
      <c r="G539" s="114" t="str">
        <f>IF(ISBLANK(A539),"",IF(ISERROR(VLOOKUP(A539,'Controle de Estoque'!A:I,1,FALSE)),"Produto não cadastrado",VLOOKUP(A539,'Controle de Estoque'!A:I,2,FALSE)))</f>
        <v>1794-AENTR</v>
      </c>
      <c r="H539" s="113" t="str">
        <f>IF(ISERROR(VLOOKUP(A539,'Controle de Estoque'!A:I,1,FALSE)),"",VLOOKUP(A539,'Controle de Estoque'!A:I,3,FALSE))</f>
        <v>F 02</v>
      </c>
      <c r="I539" s="38"/>
    </row>
    <row r="540" spans="1:9" x14ac:dyDescent="0.25">
      <c r="A540" s="98" t="s">
        <v>644</v>
      </c>
      <c r="B540" s="109" t="s">
        <v>7321</v>
      </c>
      <c r="C540" s="110">
        <v>0</v>
      </c>
      <c r="D540" s="111"/>
      <c r="E540" s="112">
        <f t="shared" si="8"/>
        <v>0</v>
      </c>
      <c r="F540" s="113">
        <f>IF(ISERROR(VLOOKUP(A540,'Controle de Estoque'!A:I,1,FALSE)),"",VLOOKUP(A540,'Controle de Estoque'!A:I,4,FALSE))</f>
        <v>0</v>
      </c>
      <c r="G540" s="114" t="str">
        <f>IF(ISBLANK(A540),"",IF(ISERROR(VLOOKUP(A540,'Controle de Estoque'!A:I,1,FALSE)),"Produto não cadastrado",VLOOKUP(A540,'Controle de Estoque'!A:I,2,FALSE)))</f>
        <v>1794-AENTRXT</v>
      </c>
      <c r="H540" s="113" t="str">
        <f>IF(ISERROR(VLOOKUP(A540,'Controle de Estoque'!A:I,1,FALSE)),"",VLOOKUP(A540,'Controle de Estoque'!A:I,3,FALSE))</f>
        <v>F 02</v>
      </c>
      <c r="I540" s="38"/>
    </row>
    <row r="541" spans="1:9" x14ac:dyDescent="0.25">
      <c r="A541" s="98" t="s">
        <v>645</v>
      </c>
      <c r="B541" s="109" t="s">
        <v>7321</v>
      </c>
      <c r="C541" s="110">
        <v>0</v>
      </c>
      <c r="D541" s="111"/>
      <c r="E541" s="112">
        <f t="shared" si="8"/>
        <v>0</v>
      </c>
      <c r="F541" s="113">
        <f>IF(ISERROR(VLOOKUP(A541,'Controle de Estoque'!A:I,1,FALSE)),"",VLOOKUP(A541,'Controle de Estoque'!A:I,4,FALSE))</f>
        <v>0</v>
      </c>
      <c r="G541" s="114" t="str">
        <f>IF(ISBLANK(A541),"",IF(ISERROR(VLOOKUP(A541,'Controle de Estoque'!A:I,1,FALSE)),"Produto não cadastrado",VLOOKUP(A541,'Controle de Estoque'!A:I,2,FALSE)))</f>
        <v>1794-IA16</v>
      </c>
      <c r="H541" s="113" t="str">
        <f>IF(ISERROR(VLOOKUP(A541,'Controle de Estoque'!A:I,1,FALSE)),"",VLOOKUP(A541,'Controle de Estoque'!A:I,3,FALSE))</f>
        <v>F 02</v>
      </c>
      <c r="I541" s="38"/>
    </row>
    <row r="542" spans="1:9" x14ac:dyDescent="0.25">
      <c r="A542" s="98" t="s">
        <v>646</v>
      </c>
      <c r="B542" s="109" t="s">
        <v>7321</v>
      </c>
      <c r="C542" s="110">
        <v>1</v>
      </c>
      <c r="D542" s="111"/>
      <c r="E542" s="112">
        <f t="shared" si="8"/>
        <v>0</v>
      </c>
      <c r="F542" s="113">
        <f>IF(ISERROR(VLOOKUP(A542,'Controle de Estoque'!A:I,1,FALSE)),"",VLOOKUP(A542,'Controle de Estoque'!A:I,4,FALSE))</f>
        <v>1</v>
      </c>
      <c r="G542" s="114" t="str">
        <f>IF(ISBLANK(A542),"",IF(ISERROR(VLOOKUP(A542,'Controle de Estoque'!A:I,1,FALSE)),"Produto não cadastrado",VLOOKUP(A542,'Controle de Estoque'!A:I,2,FALSE)))</f>
        <v>1794-IB16</v>
      </c>
      <c r="H542" s="113" t="str">
        <f>IF(ISERROR(VLOOKUP(A542,'Controle de Estoque'!A:I,1,FALSE)),"",VLOOKUP(A542,'Controle de Estoque'!A:I,3,FALSE))</f>
        <v>F 02</v>
      </c>
      <c r="I542" s="38"/>
    </row>
    <row r="543" spans="1:9" x14ac:dyDescent="0.25">
      <c r="A543" s="98" t="s">
        <v>647</v>
      </c>
      <c r="B543" s="109" t="s">
        <v>7321</v>
      </c>
      <c r="C543" s="110">
        <v>2</v>
      </c>
      <c r="D543" s="111"/>
      <c r="E543" s="112">
        <f t="shared" si="8"/>
        <v>0</v>
      </c>
      <c r="F543" s="113">
        <f>IF(ISERROR(VLOOKUP(A543,'Controle de Estoque'!A:I,1,FALSE)),"",VLOOKUP(A543,'Controle de Estoque'!A:I,4,FALSE))</f>
        <v>2</v>
      </c>
      <c r="G543" s="114" t="str">
        <f>IF(ISBLANK(A543),"",IF(ISERROR(VLOOKUP(A543,'Controle de Estoque'!A:I,1,FALSE)),"Produto não cadastrado",VLOOKUP(A543,'Controle de Estoque'!A:I,2,FALSE)))</f>
        <v>1794-IB16XT</v>
      </c>
      <c r="H543" s="113" t="str">
        <f>IF(ISERROR(VLOOKUP(A543,'Controle de Estoque'!A:I,1,FALSE)),"",VLOOKUP(A543,'Controle de Estoque'!A:I,3,FALSE))</f>
        <v>F 02</v>
      </c>
      <c r="I543" s="38"/>
    </row>
    <row r="544" spans="1:9" x14ac:dyDescent="0.25">
      <c r="A544" s="98" t="s">
        <v>648</v>
      </c>
      <c r="B544" s="109" t="s">
        <v>7321</v>
      </c>
      <c r="C544" s="110">
        <v>0</v>
      </c>
      <c r="D544" s="111"/>
      <c r="E544" s="112">
        <f t="shared" si="8"/>
        <v>0</v>
      </c>
      <c r="F544" s="113">
        <f>IF(ISERROR(VLOOKUP(A544,'Controle de Estoque'!A:I,1,FALSE)),"",VLOOKUP(A544,'Controle de Estoque'!A:I,4,FALSE))</f>
        <v>0</v>
      </c>
      <c r="G544" s="114" t="str">
        <f>IF(ISBLANK(A544),"",IF(ISERROR(VLOOKUP(A544,'Controle de Estoque'!A:I,1,FALSE)),"Produto não cadastrado",VLOOKUP(A544,'Controle de Estoque'!A:I,2,FALSE)))</f>
        <v>1794-IB32</v>
      </c>
      <c r="H544" s="113" t="str">
        <f>IF(ISERROR(VLOOKUP(A544,'Controle de Estoque'!A:I,1,FALSE)),"",VLOOKUP(A544,'Controle de Estoque'!A:I,3,FALSE))</f>
        <v>F 02</v>
      </c>
      <c r="I544" s="38"/>
    </row>
    <row r="545" spans="1:9" x14ac:dyDescent="0.25">
      <c r="A545" s="98" t="s">
        <v>649</v>
      </c>
      <c r="B545" s="109" t="s">
        <v>7321</v>
      </c>
      <c r="C545" s="110">
        <v>2</v>
      </c>
      <c r="D545" s="111" t="s">
        <v>7310</v>
      </c>
      <c r="E545" s="112" t="e">
        <f t="shared" si="8"/>
        <v>#VALUE!</v>
      </c>
      <c r="F545" s="113">
        <f>IF(ISERROR(VLOOKUP(A545,'Controle de Estoque'!A:I,1,FALSE)),"",VLOOKUP(A545,'Controle de Estoque'!A:I,4,FALSE))</f>
        <v>2</v>
      </c>
      <c r="G545" s="114" t="str">
        <f>IF(ISBLANK(A545),"",IF(ISERROR(VLOOKUP(A545,'Controle de Estoque'!A:I,1,FALSE)),"Produto não cadastrado",VLOOKUP(A545,'Controle de Estoque'!A:I,2,FALSE)))</f>
        <v>1794-IE8H</v>
      </c>
      <c r="H545" s="113" t="str">
        <f>IF(ISERROR(VLOOKUP(A545,'Controle de Estoque'!A:I,1,FALSE)),"",VLOOKUP(A545,'Controle de Estoque'!A:I,3,FALSE))</f>
        <v>F 02</v>
      </c>
      <c r="I545" s="38"/>
    </row>
    <row r="546" spans="1:9" x14ac:dyDescent="0.25">
      <c r="A546" s="98" t="s">
        <v>650</v>
      </c>
      <c r="B546" s="109" t="s">
        <v>7321</v>
      </c>
      <c r="C546" s="110">
        <v>0</v>
      </c>
      <c r="D546" s="111"/>
      <c r="E546" s="112">
        <f t="shared" si="8"/>
        <v>0</v>
      </c>
      <c r="F546" s="113">
        <f>IF(ISERROR(VLOOKUP(A546,'Controle de Estoque'!A:I,1,FALSE)),"",VLOOKUP(A546,'Controle de Estoque'!A:I,4,FALSE))</f>
        <v>0</v>
      </c>
      <c r="G546" s="114" t="str">
        <f>IF(ISBLANK(A546),"",IF(ISERROR(VLOOKUP(A546,'Controle de Estoque'!A:I,1,FALSE)),"Produto não cadastrado",VLOOKUP(A546,'Controle de Estoque'!A:I,2,FALSE)))</f>
        <v>1794-IF4I</v>
      </c>
      <c r="H546" s="113" t="str">
        <f>IF(ISERROR(VLOOKUP(A546,'Controle de Estoque'!A:I,1,FALSE)),"",VLOOKUP(A546,'Controle de Estoque'!A:I,3,FALSE))</f>
        <v>F 02</v>
      </c>
      <c r="I546" s="38"/>
    </row>
    <row r="547" spans="1:9" x14ac:dyDescent="0.25">
      <c r="A547" s="98" t="s">
        <v>651</v>
      </c>
      <c r="B547" s="109" t="s">
        <v>7321</v>
      </c>
      <c r="C547" s="110">
        <v>0</v>
      </c>
      <c r="D547" s="111"/>
      <c r="E547" s="112">
        <f t="shared" si="8"/>
        <v>0</v>
      </c>
      <c r="F547" s="113">
        <f>IF(ISERROR(VLOOKUP(A547,'Controle de Estoque'!A:I,1,FALSE)),"",VLOOKUP(A547,'Controle de Estoque'!A:I,4,FALSE))</f>
        <v>0</v>
      </c>
      <c r="G547" s="114" t="str">
        <f>IF(ISBLANK(A547),"",IF(ISERROR(VLOOKUP(A547,'Controle de Estoque'!A:I,1,FALSE)),"Produto não cadastrado",VLOOKUP(A547,'Controle de Estoque'!A:I,2,FALSE)))</f>
        <v>1794-IF8IH</v>
      </c>
      <c r="H547" s="113" t="str">
        <f>IF(ISERROR(VLOOKUP(A547,'Controle de Estoque'!A:I,1,FALSE)),"",VLOOKUP(A547,'Controle de Estoque'!A:I,3,FALSE))</f>
        <v>F 02</v>
      </c>
      <c r="I547" s="38"/>
    </row>
    <row r="548" spans="1:9" x14ac:dyDescent="0.25">
      <c r="A548" s="98" t="s">
        <v>652</v>
      </c>
      <c r="B548" s="109" t="s">
        <v>7321</v>
      </c>
      <c r="C548" s="110">
        <v>1</v>
      </c>
      <c r="D548" s="111"/>
      <c r="E548" s="112">
        <f t="shared" si="8"/>
        <v>0</v>
      </c>
      <c r="F548" s="113">
        <f>IF(ISERROR(VLOOKUP(A548,'Controle de Estoque'!A:I,1,FALSE)),"",VLOOKUP(A548,'Controle de Estoque'!A:I,4,FALSE))</f>
        <v>1</v>
      </c>
      <c r="G548" s="114" t="str">
        <f>IF(ISBLANK(A548),"",IF(ISERROR(VLOOKUP(A548,'Controle de Estoque'!A:I,1,FALSE)),"Produto não cadastrado",VLOOKUP(A548,'Controle de Estoque'!A:I,2,FALSE)))</f>
        <v>1794-IRT8K</v>
      </c>
      <c r="H548" s="113" t="str">
        <f>IF(ISERROR(VLOOKUP(A548,'Controle de Estoque'!A:I,1,FALSE)),"",VLOOKUP(A548,'Controle de Estoque'!A:I,3,FALSE))</f>
        <v>F 02</v>
      </c>
      <c r="I548" s="38"/>
    </row>
    <row r="549" spans="1:9" x14ac:dyDescent="0.25">
      <c r="A549" s="118" t="s">
        <v>653</v>
      </c>
      <c r="B549" s="109" t="s">
        <v>7321</v>
      </c>
      <c r="C549" s="110">
        <v>0</v>
      </c>
      <c r="D549" s="111"/>
      <c r="E549" s="112">
        <f t="shared" si="8"/>
        <v>0</v>
      </c>
      <c r="F549" s="113">
        <f>IF(ISERROR(VLOOKUP(A549,'Controle de Estoque'!A:I,1,FALSE)),"",VLOOKUP(A549,'Controle de Estoque'!A:I,4,FALSE))</f>
        <v>0</v>
      </c>
      <c r="G549" s="114" t="str">
        <f>IF(ISBLANK(A549),"",IF(ISERROR(VLOOKUP(A549,'Controle de Estoque'!A:I,1,FALSE)),"Produto não cadastrado",VLOOKUP(A549,'Controle de Estoque'!A:I,2,FALSE)))</f>
        <v>1794-OB16</v>
      </c>
      <c r="H549" s="113" t="str">
        <f>IF(ISERROR(VLOOKUP(A549,'Controle de Estoque'!A:I,1,FALSE)),"",VLOOKUP(A549,'Controle de Estoque'!A:I,3,FALSE))</f>
        <v>F 02</v>
      </c>
      <c r="I549" s="38"/>
    </row>
    <row r="550" spans="1:9" x14ac:dyDescent="0.25">
      <c r="A550" s="118" t="s">
        <v>654</v>
      </c>
      <c r="B550" s="109" t="s">
        <v>7321</v>
      </c>
      <c r="C550" s="110">
        <v>2</v>
      </c>
      <c r="D550" s="111"/>
      <c r="E550" s="112">
        <f t="shared" si="8"/>
        <v>0</v>
      </c>
      <c r="F550" s="113">
        <f>IF(ISERROR(VLOOKUP(A550,'Controle de Estoque'!A:I,1,FALSE)),"",VLOOKUP(A550,'Controle de Estoque'!A:I,4,FALSE))</f>
        <v>1</v>
      </c>
      <c r="G550" s="114" t="str">
        <f>IF(ISBLANK(A550),"",IF(ISERROR(VLOOKUP(A550,'Controle de Estoque'!A:I,1,FALSE)),"Produto não cadastrado",VLOOKUP(A550,'Controle de Estoque'!A:I,2,FALSE)))</f>
        <v>1794-OB16P</v>
      </c>
      <c r="H550" s="113" t="str">
        <f>IF(ISERROR(VLOOKUP(A550,'Controle de Estoque'!A:I,1,FALSE)),"",VLOOKUP(A550,'Controle de Estoque'!A:I,3,FALSE))</f>
        <v>F 02</v>
      </c>
      <c r="I550" s="38"/>
    </row>
    <row r="551" spans="1:9" x14ac:dyDescent="0.25">
      <c r="A551" s="118" t="s">
        <v>655</v>
      </c>
      <c r="B551" s="109" t="s">
        <v>7321</v>
      </c>
      <c r="C551" s="110">
        <v>0</v>
      </c>
      <c r="D551" s="111"/>
      <c r="E551" s="112">
        <f t="shared" si="8"/>
        <v>0</v>
      </c>
      <c r="F551" s="113">
        <f>IF(ISERROR(VLOOKUP(A551,'Controle de Estoque'!A:I,1,FALSE)),"",VLOOKUP(A551,'Controle de Estoque'!A:I,4,FALSE))</f>
        <v>0</v>
      </c>
      <c r="G551" s="114" t="str">
        <f>IF(ISBLANK(A551),"",IF(ISERROR(VLOOKUP(A551,'Controle de Estoque'!A:I,1,FALSE)),"Produto não cadastrado",VLOOKUP(A551,'Controle de Estoque'!A:I,2,FALSE)))</f>
        <v>1794-OB32P</v>
      </c>
      <c r="H551" s="113" t="str">
        <f>IF(ISERROR(VLOOKUP(A551,'Controle de Estoque'!A:I,1,FALSE)),"",VLOOKUP(A551,'Controle de Estoque'!A:I,3,FALSE))</f>
        <v>F 02</v>
      </c>
      <c r="I551" s="38"/>
    </row>
    <row r="552" spans="1:9" x14ac:dyDescent="0.25">
      <c r="A552" s="98" t="s">
        <v>656</v>
      </c>
      <c r="B552" s="109" t="s">
        <v>7321</v>
      </c>
      <c r="C552" s="110">
        <v>1</v>
      </c>
      <c r="D552" s="111"/>
      <c r="E552" s="112">
        <f t="shared" si="8"/>
        <v>0</v>
      </c>
      <c r="F552" s="113">
        <f>IF(ISERROR(VLOOKUP(A552,'Controle de Estoque'!A:I,1,FALSE)),"",VLOOKUP(A552,'Controle de Estoque'!A:I,4,FALSE))</f>
        <v>1</v>
      </c>
      <c r="G552" s="114" t="str">
        <f>IF(ISBLANK(A552),"",IF(ISERROR(VLOOKUP(A552,'Controle de Estoque'!A:I,1,FALSE)),"Produto não cadastrado",VLOOKUP(A552,'Controle de Estoque'!A:I,2,FALSE)))</f>
        <v>1794-OB8</v>
      </c>
      <c r="H552" s="113" t="str">
        <f>IF(ISERROR(VLOOKUP(A552,'Controle de Estoque'!A:I,1,FALSE)),"",VLOOKUP(A552,'Controle de Estoque'!A:I,3,FALSE))</f>
        <v>F 02</v>
      </c>
      <c r="I552" s="38"/>
    </row>
    <row r="553" spans="1:9" x14ac:dyDescent="0.25">
      <c r="A553" s="118" t="s">
        <v>657</v>
      </c>
      <c r="B553" s="109" t="s">
        <v>7321</v>
      </c>
      <c r="C553" s="110">
        <v>0</v>
      </c>
      <c r="D553" s="111"/>
      <c r="E553" s="112">
        <f t="shared" si="8"/>
        <v>0</v>
      </c>
      <c r="F553" s="113">
        <f>IF(ISERROR(VLOOKUP(A553,'Controle de Estoque'!A:I,1,FALSE)),"",VLOOKUP(A553,'Controle de Estoque'!A:I,4,FALSE))</f>
        <v>0</v>
      </c>
      <c r="G553" s="114" t="str">
        <f>IF(ISBLANK(A553),"",IF(ISERROR(VLOOKUP(A553,'Controle de Estoque'!A:I,1,FALSE)),"Produto não cadastrado",VLOOKUP(A553,'Controle de Estoque'!A:I,2,FALSE)))</f>
        <v>1794-OE12</v>
      </c>
      <c r="H553" s="113" t="str">
        <f>IF(ISERROR(VLOOKUP(A553,'Controle de Estoque'!A:I,1,FALSE)),"",VLOOKUP(A553,'Controle de Estoque'!A:I,3,FALSE))</f>
        <v>F 02</v>
      </c>
      <c r="I553" s="38"/>
    </row>
    <row r="554" spans="1:9" x14ac:dyDescent="0.25">
      <c r="A554" s="98" t="s">
        <v>658</v>
      </c>
      <c r="B554" s="109" t="s">
        <v>7321</v>
      </c>
      <c r="C554" s="110">
        <v>0</v>
      </c>
      <c r="D554" s="111"/>
      <c r="E554" s="112">
        <f t="shared" si="8"/>
        <v>0</v>
      </c>
      <c r="F554" s="113">
        <f>IF(ISERROR(VLOOKUP(A554,'Controle de Estoque'!A:I,1,FALSE)),"",VLOOKUP(A554,'Controle de Estoque'!A:I,4,FALSE))</f>
        <v>0</v>
      </c>
      <c r="G554" s="114" t="str">
        <f>IF(ISBLANK(A554),"",IF(ISERROR(VLOOKUP(A554,'Controle de Estoque'!A:I,1,FALSE)),"Produto não cadastrado",VLOOKUP(A554,'Controle de Estoque'!A:I,2,FALSE)))</f>
        <v>1794-OE4</v>
      </c>
      <c r="H554" s="113" t="str">
        <f>IF(ISERROR(VLOOKUP(A554,'Controle de Estoque'!A:I,1,FALSE)),"",VLOOKUP(A554,'Controle de Estoque'!A:I,3,FALSE))</f>
        <v>F 02</v>
      </c>
      <c r="I554" s="38"/>
    </row>
    <row r="555" spans="1:9" x14ac:dyDescent="0.25">
      <c r="A555" s="98" t="s">
        <v>659</v>
      </c>
      <c r="B555" s="109" t="s">
        <v>7321</v>
      </c>
      <c r="C555" s="110">
        <v>3</v>
      </c>
      <c r="D555" s="111" t="s">
        <v>7310</v>
      </c>
      <c r="E555" s="112" t="e">
        <f t="shared" si="8"/>
        <v>#VALUE!</v>
      </c>
      <c r="F555" s="113">
        <f>IF(ISERROR(VLOOKUP(A555,'Controle de Estoque'!A:I,1,FALSE)),"",VLOOKUP(A555,'Controle de Estoque'!A:I,4,FALSE))</f>
        <v>3</v>
      </c>
      <c r="G555" s="114" t="str">
        <f>IF(ISBLANK(A555),"",IF(ISERROR(VLOOKUP(A555,'Controle de Estoque'!A:I,1,FALSE)),"Produto não cadastrado",VLOOKUP(A555,'Controle de Estoque'!A:I,2,FALSE)))</f>
        <v>1794-OE8H</v>
      </c>
      <c r="H555" s="113" t="str">
        <f>IF(ISERROR(VLOOKUP(A555,'Controle de Estoque'!A:I,1,FALSE)),"",VLOOKUP(A555,'Controle de Estoque'!A:I,3,FALSE))</f>
        <v>F 02</v>
      </c>
      <c r="I555" s="38"/>
    </row>
    <row r="556" spans="1:9" x14ac:dyDescent="0.25">
      <c r="A556" s="98" t="s">
        <v>660</v>
      </c>
      <c r="B556" s="109" t="s">
        <v>7321</v>
      </c>
      <c r="C556" s="110">
        <v>0</v>
      </c>
      <c r="D556" s="111"/>
      <c r="E556" s="112">
        <f t="shared" si="8"/>
        <v>0</v>
      </c>
      <c r="F556" s="113">
        <f>IF(ISERROR(VLOOKUP(A556,'Controle de Estoque'!A:I,1,FALSE)),"",VLOOKUP(A556,'Controle de Estoque'!A:I,4,FALSE))</f>
        <v>0</v>
      </c>
      <c r="G556" s="114" t="str">
        <f>IF(ISBLANK(A556),"",IF(ISERROR(VLOOKUP(A556,'Controle de Estoque'!A:I,1,FALSE)),"Produto não cadastrado",VLOOKUP(A556,'Controle de Estoque'!A:I,2,FALSE)))</f>
        <v>1794-OW8</v>
      </c>
      <c r="H556" s="113" t="str">
        <f>IF(ISERROR(VLOOKUP(A556,'Controle de Estoque'!A:I,1,FALSE)),"",VLOOKUP(A556,'Controle de Estoque'!A:I,3,FALSE))</f>
        <v>F 02</v>
      </c>
      <c r="I556" s="38"/>
    </row>
    <row r="557" spans="1:9" x14ac:dyDescent="0.25">
      <c r="A557" s="118" t="s">
        <v>661</v>
      </c>
      <c r="B557" s="109" t="s">
        <v>7321</v>
      </c>
      <c r="C557" s="110">
        <v>1</v>
      </c>
      <c r="D557" s="111"/>
      <c r="E557" s="112">
        <f t="shared" si="8"/>
        <v>0</v>
      </c>
      <c r="F557" s="113">
        <f>IF(ISERROR(VLOOKUP(A557,'Controle de Estoque'!A:I,1,FALSE)),"",VLOOKUP(A557,'Controle de Estoque'!A:I,4,FALSE))</f>
        <v>1</v>
      </c>
      <c r="G557" s="114" t="str">
        <f>IF(ISBLANK(A557),"",IF(ISERROR(VLOOKUP(A557,'Controle de Estoque'!A:I,1,FALSE)),"Produto não cadastrado",VLOOKUP(A557,'Controle de Estoque'!A:I,2,FALSE)))</f>
        <v>1794-PS13</v>
      </c>
      <c r="H557" s="113" t="str">
        <f>IF(ISERROR(VLOOKUP(A557,'Controle de Estoque'!A:I,1,FALSE)),"",VLOOKUP(A557,'Controle de Estoque'!A:I,3,FALSE))</f>
        <v>F 02</v>
      </c>
      <c r="I557" s="38"/>
    </row>
    <row r="558" spans="1:9" x14ac:dyDescent="0.25">
      <c r="A558" s="118" t="s">
        <v>662</v>
      </c>
      <c r="B558" s="109" t="s">
        <v>7321</v>
      </c>
      <c r="C558" s="110">
        <v>2</v>
      </c>
      <c r="D558" s="111"/>
      <c r="E558" s="112">
        <f t="shared" si="8"/>
        <v>0</v>
      </c>
      <c r="F558" s="113">
        <f>IF(ISERROR(VLOOKUP(A558,'Controle de Estoque'!A:I,1,FALSE)),"",VLOOKUP(A558,'Controle de Estoque'!A:I,4,FALSE))</f>
        <v>2</v>
      </c>
      <c r="G558" s="114" t="str">
        <f>IF(ISBLANK(A558),"",IF(ISERROR(VLOOKUP(A558,'Controle de Estoque'!A:I,1,FALSE)),"Produto não cadastrado",VLOOKUP(A558,'Controle de Estoque'!A:I,2,FALSE)))</f>
        <v>1794-PS3</v>
      </c>
      <c r="H558" s="113" t="str">
        <f>IF(ISERROR(VLOOKUP(A558,'Controle de Estoque'!A:I,1,FALSE)),"",VLOOKUP(A558,'Controle de Estoque'!A:I,3,FALSE))</f>
        <v>F 02</v>
      </c>
      <c r="I558" s="38"/>
    </row>
    <row r="559" spans="1:9" x14ac:dyDescent="0.25">
      <c r="A559" s="118" t="s">
        <v>663</v>
      </c>
      <c r="B559" s="109" t="s">
        <v>7321</v>
      </c>
      <c r="C559" s="110">
        <v>0</v>
      </c>
      <c r="D559" s="111"/>
      <c r="E559" s="112">
        <f t="shared" si="8"/>
        <v>0</v>
      </c>
      <c r="F559" s="113">
        <f>IF(ISERROR(VLOOKUP(A559,'Controle de Estoque'!A:I,1,FALSE)),"",VLOOKUP(A559,'Controle de Estoque'!A:I,4,FALSE))</f>
        <v>0</v>
      </c>
      <c r="G559" s="114" t="str">
        <f>IF(ISBLANK(A559),"",IF(ISERROR(VLOOKUP(A559,'Controle de Estoque'!A:I,1,FALSE)),"Produto não cadastrado",VLOOKUP(A559,'Controle de Estoque'!A:I,2,FALSE)))</f>
        <v>1794-TB3</v>
      </c>
      <c r="H559" s="113" t="str">
        <f>IF(ISERROR(VLOOKUP(A559,'Controle de Estoque'!A:I,1,FALSE)),"",VLOOKUP(A559,'Controle de Estoque'!A:I,3,FALSE))</f>
        <v>F 02</v>
      </c>
      <c r="I559" s="38"/>
    </row>
    <row r="560" spans="1:9" x14ac:dyDescent="0.25">
      <c r="A560" s="98" t="s">
        <v>664</v>
      </c>
      <c r="B560" s="109" t="s">
        <v>7321</v>
      </c>
      <c r="C560" s="110">
        <v>0</v>
      </c>
      <c r="D560" s="111"/>
      <c r="E560" s="112">
        <f t="shared" si="8"/>
        <v>0</v>
      </c>
      <c r="F560" s="113">
        <f>IF(ISERROR(VLOOKUP(A560,'Controle de Estoque'!A:I,1,FALSE)),"",VLOOKUP(A560,'Controle de Estoque'!A:I,4,FALSE))</f>
        <v>0</v>
      </c>
      <c r="G560" s="114" t="str">
        <f>IF(ISBLANK(A560),"",IF(ISERROR(VLOOKUP(A560,'Controle de Estoque'!A:I,1,FALSE)),"Produto não cadastrado",VLOOKUP(A560,'Controle de Estoque'!A:I,2,FALSE)))</f>
        <v>1794-TB32</v>
      </c>
      <c r="H560" s="113" t="str">
        <f>IF(ISERROR(VLOOKUP(A560,'Controle de Estoque'!A:I,1,FALSE)),"",VLOOKUP(A560,'Controle de Estoque'!A:I,3,FALSE))</f>
        <v>F 02</v>
      </c>
      <c r="I560" s="38"/>
    </row>
    <row r="561" spans="1:9" x14ac:dyDescent="0.25">
      <c r="A561" s="98" t="s">
        <v>665</v>
      </c>
      <c r="B561" s="109" t="s">
        <v>7321</v>
      </c>
      <c r="C561" s="110">
        <v>0</v>
      </c>
      <c r="D561" s="111"/>
      <c r="E561" s="112">
        <f t="shared" si="8"/>
        <v>0</v>
      </c>
      <c r="F561" s="113">
        <f>IF(ISERROR(VLOOKUP(A561,'Controle de Estoque'!A:I,1,FALSE)),"",VLOOKUP(A561,'Controle de Estoque'!A:I,4,FALSE))</f>
        <v>0</v>
      </c>
      <c r="G561" s="114" t="str">
        <f>IF(ISBLANK(A561),"",IF(ISERROR(VLOOKUP(A561,'Controle de Estoque'!A:I,1,FALSE)),"Produto não cadastrado",VLOOKUP(A561,'Controle de Estoque'!A:I,2,FALSE)))</f>
        <v>1794-TB3G</v>
      </c>
      <c r="H561" s="113" t="str">
        <f>IF(ISERROR(VLOOKUP(A561,'Controle de Estoque'!A:I,1,FALSE)),"",VLOOKUP(A561,'Controle de Estoque'!A:I,3,FALSE))</f>
        <v>F 02</v>
      </c>
      <c r="I561" s="38"/>
    </row>
    <row r="562" spans="1:9" x14ac:dyDescent="0.25">
      <c r="A562" s="98" t="s">
        <v>666</v>
      </c>
      <c r="B562" s="109" t="s">
        <v>7321</v>
      </c>
      <c r="C562" s="119">
        <v>4</v>
      </c>
      <c r="D562" s="111"/>
      <c r="E562" s="112">
        <f t="shared" si="8"/>
        <v>0</v>
      </c>
      <c r="F562" s="113">
        <f>IF(ISERROR(VLOOKUP(A562,'Controle de Estoque'!A:I,1,FALSE)),"",VLOOKUP(A562,'Controle de Estoque'!A:I,4,FALSE))</f>
        <v>4</v>
      </c>
      <c r="G562" s="114" t="str">
        <f>IF(ISBLANK(A562),"",IF(ISERROR(VLOOKUP(A562,'Controle de Estoque'!A:I,1,FALSE)),"Produto não cadastrado",VLOOKUP(A562,'Controle de Estoque'!A:I,2,FALSE)))</f>
        <v>1794-TB62DS</v>
      </c>
      <c r="H562" s="113" t="str">
        <f>IF(ISERROR(VLOOKUP(A562,'Controle de Estoque'!A:I,1,FALSE)),"",VLOOKUP(A562,'Controle de Estoque'!A:I,3,FALSE))</f>
        <v>F 02</v>
      </c>
      <c r="I562" s="38"/>
    </row>
    <row r="563" spans="1:9" x14ac:dyDescent="0.25">
      <c r="A563" s="98" t="s">
        <v>667</v>
      </c>
      <c r="B563" s="109" t="s">
        <v>7321</v>
      </c>
      <c r="C563" s="110">
        <v>1</v>
      </c>
      <c r="D563" s="111"/>
      <c r="E563" s="112">
        <f t="shared" si="8"/>
        <v>0</v>
      </c>
      <c r="F563" s="113">
        <f>IF(ISERROR(VLOOKUP(A563,'Controle de Estoque'!A:I,1,FALSE)),"",VLOOKUP(A563,'Controle de Estoque'!A:I,4,FALSE))</f>
        <v>1</v>
      </c>
      <c r="G563" s="114" t="str">
        <f>IF(ISBLANK(A563),"",IF(ISERROR(VLOOKUP(A563,'Controle de Estoque'!A:I,1,FALSE)),"Produto não cadastrado",VLOOKUP(A563,'Controle de Estoque'!A:I,2,FALSE)))</f>
        <v>1797OE8</v>
      </c>
      <c r="H563" s="113" t="str">
        <f>IF(ISERROR(VLOOKUP(A563,'Controle de Estoque'!A:I,1,FALSE)),"",VLOOKUP(A563,'Controle de Estoque'!A:I,3,FALSE))</f>
        <v>F 05</v>
      </c>
      <c r="I563" s="38"/>
    </row>
    <row r="564" spans="1:9" x14ac:dyDescent="0.25">
      <c r="A564" s="98" t="s">
        <v>668</v>
      </c>
      <c r="B564" s="109" t="s">
        <v>7321</v>
      </c>
      <c r="C564" s="110">
        <v>8</v>
      </c>
      <c r="D564" s="111"/>
      <c r="E564" s="112">
        <f t="shared" si="8"/>
        <v>0</v>
      </c>
      <c r="F564" s="113">
        <f>IF(ISERROR(VLOOKUP(A564,'Controle de Estoque'!A:I,1,FALSE)),"",VLOOKUP(A564,'Controle de Estoque'!A:I,4,FALSE))</f>
        <v>8</v>
      </c>
      <c r="G564" s="114" t="str">
        <f>IF(ISBLANK(A564),"",IF(ISERROR(VLOOKUP(A564,'Controle de Estoque'!A:I,1,FALSE)),"Produto não cadastrado",VLOOKUP(A564,'Controle de Estoque'!A:I,2,FALSE)))</f>
        <v>1797TPS</v>
      </c>
      <c r="H564" s="113" t="str">
        <f>IF(ISERROR(VLOOKUP(A564,'Controle de Estoque'!A:I,1,FALSE)),"",VLOOKUP(A564,'Controle de Estoque'!A:I,3,FALSE))</f>
        <v>F 05</v>
      </c>
      <c r="I564" s="38"/>
    </row>
    <row r="565" spans="1:9" x14ac:dyDescent="0.25">
      <c r="A565" s="98" t="s">
        <v>669</v>
      </c>
      <c r="B565" s="109" t="s">
        <v>7321</v>
      </c>
      <c r="C565" s="110">
        <v>1</v>
      </c>
      <c r="D565" s="111"/>
      <c r="E565" s="112">
        <f t="shared" si="8"/>
        <v>0</v>
      </c>
      <c r="F565" s="113">
        <f>IF(ISERROR(VLOOKUP(A565,'Controle de Estoque'!A:I,1,FALSE)),"",VLOOKUP(A565,'Controle de Estoque'!A:I,4,FALSE))</f>
        <v>1</v>
      </c>
      <c r="G565" s="114" t="str">
        <f>IF(ISBLANK(A565),"",IF(ISERROR(VLOOKUP(A565,'Controle de Estoque'!A:I,1,FALSE)),"Produto não cadastrado",VLOOKUP(A565,'Controle de Estoque'!A:I,2,FALSE)))</f>
        <v>190HM4</v>
      </c>
      <c r="H565" s="113" t="str">
        <f>IF(ISERROR(VLOOKUP(A565,'Controle de Estoque'!A:I,1,FALSE)),"",VLOOKUP(A565,'Controle de Estoque'!A:I,3,FALSE))</f>
        <v xml:space="preserve">F </v>
      </c>
      <c r="I565" s="38"/>
    </row>
    <row r="566" spans="1:9" x14ac:dyDescent="0.25">
      <c r="A566" s="98" t="s">
        <v>670</v>
      </c>
      <c r="B566" s="109" t="s">
        <v>7321</v>
      </c>
      <c r="C566" s="110">
        <v>1</v>
      </c>
      <c r="D566" s="111"/>
      <c r="E566" s="112">
        <f t="shared" si="8"/>
        <v>0</v>
      </c>
      <c r="F566" s="113">
        <f>IF(ISERROR(VLOOKUP(A566,'Controle de Estoque'!A:I,1,FALSE)),"",VLOOKUP(A566,'Controle de Estoque'!A:I,4,FALSE))</f>
        <v>1</v>
      </c>
      <c r="G566" s="114" t="str">
        <f>IF(ISBLANK(A566),"",IF(ISERROR(VLOOKUP(A566,'Controle de Estoque'!A:I,1,FALSE)),"Produto não cadastrado",VLOOKUP(A566,'Controle de Estoque'!A:I,2,FALSE)))</f>
        <v>193CBCT1</v>
      </c>
      <c r="H566" s="113" t="str">
        <f>IF(ISERROR(VLOOKUP(A566,'Controle de Estoque'!A:I,1,FALSE)),"",VLOOKUP(A566,'Controle de Estoque'!A:I,3,FALSE))</f>
        <v>F 22</v>
      </c>
      <c r="I566" s="38"/>
    </row>
    <row r="567" spans="1:9" x14ac:dyDescent="0.25">
      <c r="A567" s="98" t="s">
        <v>671</v>
      </c>
      <c r="B567" s="109" t="s">
        <v>7321</v>
      </c>
      <c r="C567" s="110">
        <v>0</v>
      </c>
      <c r="D567" s="111"/>
      <c r="E567" s="112">
        <f t="shared" si="8"/>
        <v>0</v>
      </c>
      <c r="F567" s="113">
        <f>IF(ISERROR(VLOOKUP(A567,'Controle de Estoque'!A:I,1,FALSE)),"",VLOOKUP(A567,'Controle de Estoque'!A:I,4,FALSE))</f>
        <v>0</v>
      </c>
      <c r="G567" s="114" t="str">
        <f>IF(ISBLANK(A567),"",IF(ISERROR(VLOOKUP(A567,'Controle de Estoque'!A:I,1,FALSE)),"Produto não cadastrado",VLOOKUP(A567,'Controle de Estoque'!A:I,2,FALSE)))</f>
        <v>193DNCTB</v>
      </c>
      <c r="H567" s="113" t="str">
        <f>IF(ISERROR(VLOOKUP(A567,'Controle de Estoque'!A:I,1,FALSE)),"",VLOOKUP(A567,'Controle de Estoque'!A:I,3,FALSE))</f>
        <v>F</v>
      </c>
      <c r="I567" s="38"/>
    </row>
    <row r="568" spans="1:9" x14ac:dyDescent="0.25">
      <c r="A568" s="98" t="s">
        <v>672</v>
      </c>
      <c r="B568" s="109" t="s">
        <v>7321</v>
      </c>
      <c r="C568" s="110">
        <v>1</v>
      </c>
      <c r="D568" s="111"/>
      <c r="E568" s="112">
        <f t="shared" si="8"/>
        <v>0</v>
      </c>
      <c r="F568" s="113">
        <f>IF(ISERROR(VLOOKUP(A568,'Controle de Estoque'!A:I,1,FALSE)),"",VLOOKUP(A568,'Controle de Estoque'!A:I,4,FALSE))</f>
        <v>1</v>
      </c>
      <c r="G568" s="114" t="str">
        <f>IF(ISBLANK(A568),"",IF(ISERROR(VLOOKUP(A568,'Controle de Estoque'!A:I,1,FALSE)),"Produto não cadastrado",VLOOKUP(A568,'Controle de Estoque'!A:I,2,FALSE)))</f>
        <v>193DPD120</v>
      </c>
      <c r="H568" s="113" t="str">
        <f>IF(ISERROR(VLOOKUP(A568,'Controle de Estoque'!A:I,1,FALSE)),"",VLOOKUP(A568,'Controle de Estoque'!A:I,3,FALSE))</f>
        <v>F 24</v>
      </c>
      <c r="I568" s="38"/>
    </row>
    <row r="569" spans="1:9" x14ac:dyDescent="0.25">
      <c r="A569" s="98" t="s">
        <v>673</v>
      </c>
      <c r="B569" s="109" t="s">
        <v>7321</v>
      </c>
      <c r="C569" s="110">
        <v>3</v>
      </c>
      <c r="D569" s="111"/>
      <c r="E569" s="112">
        <f t="shared" si="8"/>
        <v>0</v>
      </c>
      <c r="F569" s="113">
        <f>IF(ISERROR(VLOOKUP(A569,'Controle de Estoque'!A:I,1,FALSE)),"",VLOOKUP(A569,'Controle de Estoque'!A:I,4,FALSE))</f>
        <v>3</v>
      </c>
      <c r="G569" s="114" t="str">
        <f>IF(ISBLANK(A569),"",IF(ISERROR(VLOOKUP(A569,'Controle de Estoque'!A:I,1,FALSE)),"Produto não cadastrado",VLOOKUP(A569,'Controle de Estoque'!A:I,2,FALSE)))</f>
        <v>193EA1JDA</v>
      </c>
      <c r="H569" s="113" t="str">
        <f>IF(ISERROR(VLOOKUP(A569,'Controle de Estoque'!A:I,1,FALSE)),"",VLOOKUP(A569,'Controle de Estoque'!A:I,3,FALSE))</f>
        <v>F 24</v>
      </c>
      <c r="I569" s="38"/>
    </row>
    <row r="570" spans="1:9" x14ac:dyDescent="0.25">
      <c r="A570" s="98" t="s">
        <v>674</v>
      </c>
      <c r="B570" s="109" t="s">
        <v>7321</v>
      </c>
      <c r="C570" s="110">
        <v>5</v>
      </c>
      <c r="D570" s="111"/>
      <c r="E570" s="112">
        <f t="shared" si="8"/>
        <v>0</v>
      </c>
      <c r="F570" s="113">
        <f>IF(ISERROR(VLOOKUP(A570,'Controle de Estoque'!A:I,1,FALSE)),"",VLOOKUP(A570,'Controle de Estoque'!A:I,4,FALSE))</f>
        <v>5</v>
      </c>
      <c r="G570" s="114" t="str">
        <f>IF(ISBLANK(A570),"",IF(ISERROR(VLOOKUP(A570,'Controle de Estoque'!A:I,1,FALSE)),"Produto não cadastrado",VLOOKUP(A570,'Controle de Estoque'!A:I,2,FALSE)))</f>
        <v>193EC1EE</v>
      </c>
      <c r="H570" s="113" t="str">
        <f>IF(ISERROR(VLOOKUP(A570,'Controle de Estoque'!A:I,1,FALSE)),"",VLOOKUP(A570,'Controle de Estoque'!A:I,3,FALSE))</f>
        <v>F 24</v>
      </c>
      <c r="I570" s="38"/>
    </row>
    <row r="571" spans="1:9" x14ac:dyDescent="0.25">
      <c r="A571" s="98" t="s">
        <v>675</v>
      </c>
      <c r="B571" s="109" t="s">
        <v>7321</v>
      </c>
      <c r="C571" s="110">
        <v>3</v>
      </c>
      <c r="D571" s="111"/>
      <c r="E571" s="112">
        <f t="shared" si="8"/>
        <v>0</v>
      </c>
      <c r="F571" s="113">
        <f>IF(ISERROR(VLOOKUP(A571,'Controle de Estoque'!A:I,1,FALSE)),"",VLOOKUP(A571,'Controle de Estoque'!A:I,4,FALSE))</f>
        <v>3</v>
      </c>
      <c r="G571" s="114" t="str">
        <f>IF(ISBLANK(A571),"",IF(ISERROR(VLOOKUP(A571,'Controle de Estoque'!A:I,1,FALSE)),"Produto não cadastrado",VLOOKUP(A571,'Controle de Estoque'!A:I,2,FALSE)))</f>
        <v>193EC2DE</v>
      </c>
      <c r="H571" s="113" t="str">
        <f>IF(ISERROR(VLOOKUP(A571,'Controle de Estoque'!A:I,1,FALSE)),"",VLOOKUP(A571,'Controle de Estoque'!A:I,3,FALSE))</f>
        <v>F 24</v>
      </c>
      <c r="I571" s="38"/>
    </row>
    <row r="572" spans="1:9" x14ac:dyDescent="0.25">
      <c r="A572" s="98" t="s">
        <v>676</v>
      </c>
      <c r="B572" s="109" t="s">
        <v>7321</v>
      </c>
      <c r="C572" s="110">
        <v>1</v>
      </c>
      <c r="D572" s="111"/>
      <c r="E572" s="112">
        <f t="shared" si="8"/>
        <v>0</v>
      </c>
      <c r="F572" s="113">
        <f>IF(ISERROR(VLOOKUP(A572,'Controle de Estoque'!A:I,1,FALSE)),"",VLOOKUP(A572,'Controle de Estoque'!A:I,4,FALSE))</f>
        <v>1</v>
      </c>
      <c r="G572" s="114" t="str">
        <f>IF(ISBLANK(A572),"",IF(ISERROR(VLOOKUP(A572,'Controle de Estoque'!A:I,1,FALSE)),"Produto não cadastrado",VLOOKUP(A572,'Controle de Estoque'!A:I,2,FALSE)))</f>
        <v>193EC2FF</v>
      </c>
      <c r="H572" s="113" t="str">
        <f>IF(ISERROR(VLOOKUP(A572,'Controle de Estoque'!A:I,1,FALSE)),"",VLOOKUP(A572,'Controle de Estoque'!A:I,3,FALSE))</f>
        <v>F 24</v>
      </c>
      <c r="I572" s="38"/>
    </row>
    <row r="573" spans="1:9" x14ac:dyDescent="0.25">
      <c r="A573" s="98" t="s">
        <v>677</v>
      </c>
      <c r="B573" s="109" t="s">
        <v>7321</v>
      </c>
      <c r="C573" s="110">
        <v>0</v>
      </c>
      <c r="D573" s="111"/>
      <c r="E573" s="112">
        <f t="shared" si="8"/>
        <v>0</v>
      </c>
      <c r="F573" s="113">
        <f>IF(ISERROR(VLOOKUP(A573,'Controle de Estoque'!A:I,1,FALSE)),"",VLOOKUP(A573,'Controle de Estoque'!A:I,4,FALSE))</f>
        <v>0</v>
      </c>
      <c r="G573" s="114" t="str">
        <f>IF(ISBLANK(A573),"",IF(ISERROR(VLOOKUP(A573,'Controle de Estoque'!A:I,1,FALSE)),"Produto não cadastrado",VLOOKUP(A573,'Controle de Estoque'!A:I,2,FALSE)))</f>
        <v>193EC2KH</v>
      </c>
      <c r="H573" s="113" t="str">
        <f>IF(ISERROR(VLOOKUP(A573,'Controle de Estoque'!A:I,1,FALSE)),"",VLOOKUP(A573,'Controle de Estoque'!A:I,3,FALSE))</f>
        <v>F</v>
      </c>
      <c r="I573" s="38"/>
    </row>
    <row r="574" spans="1:9" x14ac:dyDescent="0.25">
      <c r="A574" s="98" t="s">
        <v>678</v>
      </c>
      <c r="B574" s="109" t="s">
        <v>7321</v>
      </c>
      <c r="C574" s="110">
        <v>1</v>
      </c>
      <c r="D574" s="111"/>
      <c r="E574" s="112">
        <f t="shared" si="8"/>
        <v>0</v>
      </c>
      <c r="F574" s="113">
        <f>IF(ISERROR(VLOOKUP(A574,'Controle de Estoque'!A:I,1,FALSE)),"",VLOOKUP(A574,'Controle de Estoque'!A:I,4,FALSE))</f>
        <v>1</v>
      </c>
      <c r="G574" s="114" t="str">
        <f>IF(ISBLANK(A574),"",IF(ISERROR(VLOOKUP(A574,'Controle de Estoque'!A:I,1,FALSE)),"Produto não cadastrado",VLOOKUP(A574,'Controle de Estoque'!A:I,2,FALSE)))</f>
        <v>193EC3GF</v>
      </c>
      <c r="H574" s="113" t="str">
        <f>IF(ISERROR(VLOOKUP(A574,'Controle de Estoque'!A:I,1,FALSE)),"",VLOOKUP(A574,'Controle de Estoque'!A:I,3,FALSE))</f>
        <v>F 24</v>
      </c>
      <c r="I574" s="38"/>
    </row>
    <row r="575" spans="1:9" x14ac:dyDescent="0.25">
      <c r="A575" s="98" t="s">
        <v>679</v>
      </c>
      <c r="B575" s="109" t="s">
        <v>7321</v>
      </c>
      <c r="C575" s="110">
        <v>0</v>
      </c>
      <c r="D575" s="111"/>
      <c r="E575" s="112">
        <f t="shared" si="8"/>
        <v>0</v>
      </c>
      <c r="F575" s="113">
        <f>IF(ISERROR(VLOOKUP(A575,'Controle de Estoque'!A:I,1,FALSE)),"",VLOOKUP(A575,'Controle de Estoque'!A:I,4,FALSE))</f>
        <v>0</v>
      </c>
      <c r="G575" s="114" t="str">
        <f>IF(ISBLANK(A575),"",IF(ISERROR(VLOOKUP(A575,'Controle de Estoque'!A:I,1,FALSE)),"Produto não cadastrado",VLOOKUP(A575,'Controle de Estoque'!A:I,2,FALSE)))</f>
        <v>193EC3GG</v>
      </c>
      <c r="H575" s="113" t="str">
        <f>IF(ISERROR(VLOOKUP(A575,'Controle de Estoque'!A:I,1,FALSE)),"",VLOOKUP(A575,'Controle de Estoque'!A:I,3,FALSE))</f>
        <v>F</v>
      </c>
      <c r="I575" s="38"/>
    </row>
    <row r="576" spans="1:9" x14ac:dyDescent="0.25">
      <c r="A576" s="98" t="s">
        <v>680</v>
      </c>
      <c r="B576" s="109" t="s">
        <v>7321</v>
      </c>
      <c r="C576" s="110">
        <v>3</v>
      </c>
      <c r="D576" s="111"/>
      <c r="E576" s="112">
        <f t="shared" si="8"/>
        <v>0</v>
      </c>
      <c r="F576" s="113">
        <f>IF(ISERROR(VLOOKUP(A576,'Controle de Estoque'!A:I,1,FALSE)),"",VLOOKUP(A576,'Controle de Estoque'!A:I,4,FALSE))</f>
        <v>3</v>
      </c>
      <c r="G576" s="114" t="str">
        <f>IF(ISBLANK(A576),"",IF(ISERROR(VLOOKUP(A576,'Controle de Estoque'!A:I,1,FALSE)),"Produto não cadastrado",VLOOKUP(A576,'Controle de Estoque'!A:I,2,FALSE)))</f>
        <v>193EC3PB</v>
      </c>
      <c r="H576" s="113" t="str">
        <f>IF(ISERROR(VLOOKUP(A576,'Controle de Estoque'!A:I,1,FALSE)),"",VLOOKUP(A576,'Controle de Estoque'!A:I,3,FALSE))</f>
        <v>F 24</v>
      </c>
      <c r="I576" s="38"/>
    </row>
    <row r="577" spans="1:9" x14ac:dyDescent="0.25">
      <c r="A577" s="98" t="s">
        <v>681</v>
      </c>
      <c r="B577" s="109" t="s">
        <v>7321</v>
      </c>
      <c r="C577" s="110">
        <v>0</v>
      </c>
      <c r="D577" s="111"/>
      <c r="E577" s="112">
        <f t="shared" si="8"/>
        <v>0</v>
      </c>
      <c r="F577" s="113">
        <f>IF(ISERROR(VLOOKUP(A577,'Controle de Estoque'!A:I,1,FALSE)),"",VLOOKUP(A577,'Controle de Estoque'!A:I,4,FALSE))</f>
        <v>0</v>
      </c>
      <c r="G577" s="114" t="str">
        <f>IF(ISBLANK(A577),"",IF(ISERROR(VLOOKUP(A577,'Controle de Estoque'!A:I,1,FALSE)),"Produto não cadastrado",VLOOKUP(A577,'Controle de Estoque'!A:I,2,FALSE)))</f>
        <v>193ECMDNT</v>
      </c>
      <c r="H577" s="113" t="str">
        <f>IF(ISERROR(VLOOKUP(A577,'Controle de Estoque'!A:I,1,FALSE)),"",VLOOKUP(A577,'Controle de Estoque'!A:I,3,FALSE))</f>
        <v>F</v>
      </c>
      <c r="I577" s="38"/>
    </row>
    <row r="578" spans="1:9" x14ac:dyDescent="0.25">
      <c r="A578" s="98" t="s">
        <v>682</v>
      </c>
      <c r="B578" s="109" t="s">
        <v>7321</v>
      </c>
      <c r="C578" s="110">
        <v>3</v>
      </c>
      <c r="D578" s="111"/>
      <c r="E578" s="112">
        <f t="shared" si="8"/>
        <v>0</v>
      </c>
      <c r="F578" s="113">
        <f>IF(ISERROR(VLOOKUP(A578,'Controle de Estoque'!A:I,1,FALSE)),"",VLOOKUP(A578,'Controle de Estoque'!A:I,4,FALSE))</f>
        <v>3</v>
      </c>
      <c r="G578" s="114" t="str">
        <f>IF(ISBLANK(A578),"",IF(ISERROR(VLOOKUP(A578,'Controle de Estoque'!A:I,1,FALSE)),"Produto não cadastrado",VLOOKUP(A578,'Controle de Estoque'!A:I,2,FALSE)))</f>
        <v>193ECPM1</v>
      </c>
      <c r="H578" s="113" t="str">
        <f>IF(ISERROR(VLOOKUP(A578,'Controle de Estoque'!A:I,1,FALSE)),"",VLOOKUP(A578,'Controle de Estoque'!A:I,3,FALSE))</f>
        <v>F 22</v>
      </c>
      <c r="I578" s="38"/>
    </row>
    <row r="579" spans="1:9" x14ac:dyDescent="0.25">
      <c r="A579" s="98" t="s">
        <v>683</v>
      </c>
      <c r="B579" s="109" t="s">
        <v>7321</v>
      </c>
      <c r="C579" s="110">
        <v>0</v>
      </c>
      <c r="D579" s="111"/>
      <c r="E579" s="112">
        <f t="shared" ref="E579:E642" si="9">IF(ISBLANK(A579),"",C579*D579)</f>
        <v>0</v>
      </c>
      <c r="F579" s="113">
        <f>IF(ISERROR(VLOOKUP(A579,'Controle de Estoque'!A:I,1,FALSE)),"",VLOOKUP(A579,'Controle de Estoque'!A:I,4,FALSE))</f>
        <v>0</v>
      </c>
      <c r="G579" s="114" t="str">
        <f>IF(ISBLANK(A579),"",IF(ISERROR(VLOOKUP(A579,'Controle de Estoque'!A:I,1,FALSE)),"Produto não cadastrado",VLOOKUP(A579,'Controle de Estoque'!A:I,2,FALSE)))</f>
        <v>193ECPM3</v>
      </c>
      <c r="H579" s="113" t="str">
        <f>IF(ISERROR(VLOOKUP(A579,'Controle de Estoque'!A:I,1,FALSE)),"",VLOOKUP(A579,'Controle de Estoque'!A:I,3,FALSE))</f>
        <v>F</v>
      </c>
      <c r="I579" s="38"/>
    </row>
    <row r="580" spans="1:9" x14ac:dyDescent="0.25">
      <c r="A580" s="98" t="s">
        <v>684</v>
      </c>
      <c r="B580" s="109" t="s">
        <v>7321</v>
      </c>
      <c r="C580" s="110">
        <v>1</v>
      </c>
      <c r="D580" s="111"/>
      <c r="E580" s="112">
        <f t="shared" si="9"/>
        <v>0</v>
      </c>
      <c r="F580" s="113">
        <f>IF(ISERROR(VLOOKUP(A580,'Controle de Estoque'!A:I,1,FALSE)),"",VLOOKUP(A580,'Controle de Estoque'!A:I,4,FALSE))</f>
        <v>1</v>
      </c>
      <c r="G580" s="114" t="str">
        <f>IF(ISBLANK(A580),"",IF(ISERROR(VLOOKUP(A580,'Controle de Estoque'!A:I,1,FALSE)),"Produto não cadastrado",VLOOKUP(A580,'Controle de Estoque'!A:I,2,FALSE)))</f>
        <v>193ED1CB</v>
      </c>
      <c r="H580" s="113" t="str">
        <f>IF(ISERROR(VLOOKUP(A580,'Controle de Estoque'!A:I,1,FALSE)),"",VLOOKUP(A580,'Controle de Estoque'!A:I,3,FALSE))</f>
        <v>F 22</v>
      </c>
      <c r="I580" s="38"/>
    </row>
    <row r="581" spans="1:9" x14ac:dyDescent="0.25">
      <c r="A581" s="98" t="s">
        <v>685</v>
      </c>
      <c r="B581" s="109" t="s">
        <v>7321</v>
      </c>
      <c r="C581" s="110">
        <v>1</v>
      </c>
      <c r="D581" s="111"/>
      <c r="E581" s="112">
        <f t="shared" si="9"/>
        <v>0</v>
      </c>
      <c r="F581" s="113">
        <f>IF(ISERROR(VLOOKUP(A581,'Controle de Estoque'!A:I,1,FALSE)),"",VLOOKUP(A581,'Controle de Estoque'!A:I,4,FALSE))</f>
        <v>1</v>
      </c>
      <c r="G581" s="114" t="str">
        <f>IF(ISBLANK(A581),"",IF(ISERROR(VLOOKUP(A581,'Controle de Estoque'!A:I,1,FALSE)),"Produto não cadastrado",VLOOKUP(A581,'Controle de Estoque'!A:I,2,FALSE)))</f>
        <v>193EDN</v>
      </c>
      <c r="H581" s="113" t="str">
        <f>IF(ISERROR(VLOOKUP(A581,'Controle de Estoque'!A:I,1,FALSE)),"",VLOOKUP(A581,'Controle de Estoque'!A:I,3,FALSE))</f>
        <v>F 22</v>
      </c>
      <c r="I581" s="38"/>
    </row>
    <row r="582" spans="1:9" x14ac:dyDescent="0.25">
      <c r="A582" s="98" t="s">
        <v>686</v>
      </c>
      <c r="B582" s="109" t="s">
        <v>7321</v>
      </c>
      <c r="C582" s="110">
        <v>2</v>
      </c>
      <c r="D582" s="111"/>
      <c r="E582" s="112">
        <f t="shared" si="9"/>
        <v>0</v>
      </c>
      <c r="F582" s="113">
        <f>IF(ISERROR(VLOOKUP(A582,'Controle de Estoque'!A:I,1,FALSE)),"",VLOOKUP(A582,'Controle de Estoque'!A:I,4,FALSE))</f>
        <v>2</v>
      </c>
      <c r="G582" s="114" t="str">
        <f>IF(ISBLANK(A582),"",IF(ISERROR(VLOOKUP(A582,'Controle de Estoque'!A:I,1,FALSE)),"Produto não cadastrado",VLOOKUP(A582,'Controle de Estoque'!A:I,2,FALSE)))</f>
        <v>193EECD</v>
      </c>
      <c r="H582" s="113" t="str">
        <f>IF(ISERROR(VLOOKUP(A582,'Controle de Estoque'!A:I,1,FALSE)),"",VLOOKUP(A582,'Controle de Estoque'!A:I,3,FALSE))</f>
        <v>F 22</v>
      </c>
      <c r="I582" s="38"/>
    </row>
    <row r="583" spans="1:9" x14ac:dyDescent="0.25">
      <c r="A583" s="98" t="s">
        <v>687</v>
      </c>
      <c r="B583" s="109" t="s">
        <v>7321</v>
      </c>
      <c r="C583" s="110">
        <v>3</v>
      </c>
      <c r="D583" s="111"/>
      <c r="E583" s="112">
        <f t="shared" si="9"/>
        <v>0</v>
      </c>
      <c r="F583" s="113">
        <f>IF(ISERROR(VLOOKUP(A583,'Controle de Estoque'!A:I,1,FALSE)),"",VLOOKUP(A583,'Controle de Estoque'!A:I,4,FALSE))</f>
        <v>3</v>
      </c>
      <c r="G583" s="114" t="str">
        <f>IF(ISBLANK(A583),"",IF(ISERROR(VLOOKUP(A583,'Controle de Estoque'!A:I,1,FALSE)),"Produto não cadastrado",VLOOKUP(A583,'Controle de Estoque'!A:I,2,FALSE)))</f>
        <v>193EEDD</v>
      </c>
      <c r="H583" s="113" t="str">
        <f>IF(ISERROR(VLOOKUP(A583,'Controle de Estoque'!A:I,1,FALSE)),"",VLOOKUP(A583,'Controle de Estoque'!A:I,3,FALSE))</f>
        <v>F 22</v>
      </c>
      <c r="I583" s="38"/>
    </row>
    <row r="584" spans="1:9" x14ac:dyDescent="0.25">
      <c r="A584" s="98" t="s">
        <v>688</v>
      </c>
      <c r="B584" s="109" t="s">
        <v>7321</v>
      </c>
      <c r="C584" s="110">
        <v>3</v>
      </c>
      <c r="D584" s="111"/>
      <c r="E584" s="112">
        <f t="shared" si="9"/>
        <v>0</v>
      </c>
      <c r="F584" s="113">
        <f>IF(ISERROR(VLOOKUP(A584,'Controle de Estoque'!A:I,1,FALSE)),"",VLOOKUP(A584,'Controle de Estoque'!A:I,4,FALSE))</f>
        <v>3</v>
      </c>
      <c r="G584" s="114" t="str">
        <f>IF(ISBLANK(A584),"",IF(ISERROR(VLOOKUP(A584,'Controle de Estoque'!A:I,1,FALSE)),"Produto não cadastrado",VLOOKUP(A584,'Controle de Estoque'!A:I,2,FALSE)))</f>
        <v>193EEEB</v>
      </c>
      <c r="H584" s="113" t="str">
        <f>IF(ISERROR(VLOOKUP(A584,'Controle de Estoque'!A:I,1,FALSE)),"",VLOOKUP(A584,'Controle de Estoque'!A:I,3,FALSE))</f>
        <v>F 22</v>
      </c>
      <c r="I584" s="38"/>
    </row>
    <row r="585" spans="1:9" x14ac:dyDescent="0.25">
      <c r="A585" s="98" t="s">
        <v>689</v>
      </c>
      <c r="B585" s="109" t="s">
        <v>7321</v>
      </c>
      <c r="C585" s="110">
        <v>2</v>
      </c>
      <c r="D585" s="111"/>
      <c r="E585" s="112">
        <f t="shared" si="9"/>
        <v>0</v>
      </c>
      <c r="F585" s="113">
        <f>IF(ISERROR(VLOOKUP(A585,'Controle de Estoque'!A:I,1,FALSE)),"",VLOOKUP(A585,'Controle de Estoque'!A:I,4,FALSE))</f>
        <v>2</v>
      </c>
      <c r="G585" s="114" t="str">
        <f>IF(ISBLANK(A585),"",IF(ISERROR(VLOOKUP(A585,'Controle de Estoque'!A:I,1,FALSE)),"Produto não cadastrado",VLOOKUP(A585,'Controle de Estoque'!A:I,2,FALSE)))</f>
        <v>193EEED</v>
      </c>
      <c r="H585" s="113" t="str">
        <f>IF(ISERROR(VLOOKUP(A585,'Controle de Estoque'!A:I,1,FALSE)),"",VLOOKUP(A585,'Controle de Estoque'!A:I,3,FALSE))</f>
        <v>F 22</v>
      </c>
      <c r="I585" s="38"/>
    </row>
    <row r="586" spans="1:9" x14ac:dyDescent="0.25">
      <c r="A586" s="98" t="s">
        <v>690</v>
      </c>
      <c r="B586" s="109" t="s">
        <v>7321</v>
      </c>
      <c r="C586" s="110">
        <v>3</v>
      </c>
      <c r="D586" s="111"/>
      <c r="E586" s="112">
        <f t="shared" si="9"/>
        <v>0</v>
      </c>
      <c r="F586" s="113">
        <f>IF(ISERROR(VLOOKUP(A586,'Controle de Estoque'!A:I,1,FALSE)),"",VLOOKUP(A586,'Controle de Estoque'!A:I,4,FALSE))</f>
        <v>3</v>
      </c>
      <c r="G586" s="114" t="str">
        <f>IF(ISBLANK(A586),"",IF(ISERROR(VLOOKUP(A586,'Controle de Estoque'!A:I,1,FALSE)),"Produto não cadastrado",VLOOKUP(A586,'Controle de Estoque'!A:I,2,FALSE)))</f>
        <v>193EEFD</v>
      </c>
      <c r="H586" s="113" t="str">
        <f>IF(ISERROR(VLOOKUP(A586,'Controle de Estoque'!A:I,1,FALSE)),"",VLOOKUP(A586,'Controle de Estoque'!A:I,3,FALSE))</f>
        <v>F 22</v>
      </c>
      <c r="I586" s="38"/>
    </row>
    <row r="587" spans="1:9" x14ac:dyDescent="0.25">
      <c r="A587" s="98" t="s">
        <v>691</v>
      </c>
      <c r="B587" s="109" t="s">
        <v>7321</v>
      </c>
      <c r="C587" s="110">
        <v>10</v>
      </c>
      <c r="D587" s="111"/>
      <c r="E587" s="112">
        <f t="shared" si="9"/>
        <v>0</v>
      </c>
      <c r="F587" s="113">
        <f>IF(ISERROR(VLOOKUP(A587,'Controle de Estoque'!A:I,1,FALSE)),"",VLOOKUP(A587,'Controle de Estoque'!A:I,4,FALSE))</f>
        <v>10</v>
      </c>
      <c r="G587" s="114" t="str">
        <f>IF(ISBLANK(A587),"",IF(ISERROR(VLOOKUP(A587,'Controle de Estoque'!A:I,1,FALSE)),"Produto não cadastrado",VLOOKUP(A587,'Controle de Estoque'!A:I,2,FALSE)))</f>
        <v>193-EEGE</v>
      </c>
      <c r="H587" s="113" t="str">
        <f>IF(ISERROR(VLOOKUP(A587,'Controle de Estoque'!A:I,1,FALSE)),"",VLOOKUP(A587,'Controle de Estoque'!A:I,3,FALSE))</f>
        <v>F 24</v>
      </c>
      <c r="I587" s="38"/>
    </row>
    <row r="588" spans="1:9" x14ac:dyDescent="0.25">
      <c r="A588" s="98" t="s">
        <v>692</v>
      </c>
      <c r="B588" s="109" t="s">
        <v>7321</v>
      </c>
      <c r="C588" s="110">
        <v>0</v>
      </c>
      <c r="D588" s="111"/>
      <c r="E588" s="112">
        <f t="shared" si="9"/>
        <v>0</v>
      </c>
      <c r="F588" s="113">
        <f>IF(ISERROR(VLOOKUP(A588,'Controle de Estoque'!A:I,1,FALSE)),"",VLOOKUP(A588,'Controle de Estoque'!A:I,4,FALSE))</f>
        <v>0</v>
      </c>
      <c r="G588" s="114" t="str">
        <f>IF(ISBLANK(A588),"",IF(ISERROR(VLOOKUP(A588,'Controle de Estoque'!A:I,1,FALSE)),"Produto não cadastrado",VLOOKUP(A588,'Controle de Estoque'!A:I,2,FALSE)))</f>
        <v>193EIO43120</v>
      </c>
      <c r="H588" s="113" t="str">
        <f>IF(ISERROR(VLOOKUP(A588,'Controle de Estoque'!A:I,1,FALSE)),"",VLOOKUP(A588,'Controle de Estoque'!A:I,3,FALSE))</f>
        <v>F 22</v>
      </c>
      <c r="I588" s="38"/>
    </row>
    <row r="589" spans="1:9" x14ac:dyDescent="0.25">
      <c r="A589" s="98" t="s">
        <v>693</v>
      </c>
      <c r="B589" s="109" t="s">
        <v>7321</v>
      </c>
      <c r="C589" s="110">
        <v>0</v>
      </c>
      <c r="D589" s="111"/>
      <c r="E589" s="112">
        <f t="shared" si="9"/>
        <v>0</v>
      </c>
      <c r="F589" s="113">
        <f>IF(ISERROR(VLOOKUP(A589,'Controle de Estoque'!A:I,1,FALSE)),"",VLOOKUP(A589,'Controle de Estoque'!A:I,4,FALSE))</f>
        <v>0</v>
      </c>
      <c r="G589" s="114" t="str">
        <f>IF(ISBLANK(A589),"",IF(ISERROR(VLOOKUP(A589,'Controle de Estoque'!A:I,1,FALSE)),"Produto não cadastrado",VLOOKUP(A589,'Controle de Estoque'!A:I,2,FALSE)))</f>
        <v>193EIO6324D</v>
      </c>
      <c r="H589" s="113" t="str">
        <f>IF(ISERROR(VLOOKUP(A589,'Controle de Estoque'!A:I,1,FALSE)),"",VLOOKUP(A589,'Controle de Estoque'!A:I,3,FALSE))</f>
        <v>F 22</v>
      </c>
      <c r="I589" s="38"/>
    </row>
    <row r="590" spans="1:9" x14ac:dyDescent="0.25">
      <c r="A590" s="98" t="s">
        <v>694</v>
      </c>
      <c r="B590" s="109" t="s">
        <v>7321</v>
      </c>
      <c r="C590" s="110">
        <v>3</v>
      </c>
      <c r="D590" s="111"/>
      <c r="E590" s="112">
        <f t="shared" si="9"/>
        <v>0</v>
      </c>
      <c r="F590" s="113">
        <f>IF(ISERROR(VLOOKUP(A590,'Controle de Estoque'!A:I,1,FALSE)),"",VLOOKUP(A590,'Controle de Estoque'!A:I,4,FALSE))</f>
        <v>3</v>
      </c>
      <c r="G590" s="114" t="str">
        <f>IF(ISBLANK(A590),"",IF(ISERROR(VLOOKUP(A590,'Controle de Estoque'!A:I,1,FALSE)),"Produto não cadastrado",VLOOKUP(A590,'Controle de Estoque'!A:I,2,FALSE)))</f>
        <v>193EOSSCS</v>
      </c>
      <c r="H590" s="113" t="str">
        <f>IF(ISERROR(VLOOKUP(A590,'Controle de Estoque'!A:I,1,FALSE)),"",VLOOKUP(A590,'Controle de Estoque'!A:I,3,FALSE))</f>
        <v>F 24</v>
      </c>
      <c r="I590" s="38"/>
    </row>
    <row r="591" spans="1:9" x14ac:dyDescent="0.25">
      <c r="A591" s="98" t="s">
        <v>695</v>
      </c>
      <c r="B591" s="109" t="s">
        <v>7321</v>
      </c>
      <c r="C591" s="110">
        <v>1</v>
      </c>
      <c r="D591" s="111"/>
      <c r="E591" s="112">
        <f t="shared" si="9"/>
        <v>0</v>
      </c>
      <c r="F591" s="113">
        <f>IF(ISERROR(VLOOKUP(A591,'Controle de Estoque'!A:I,1,FALSE)),"",VLOOKUP(A591,'Controle de Estoque'!A:I,4,FALSE))</f>
        <v>1</v>
      </c>
      <c r="G591" s="114" t="str">
        <f>IF(ISBLANK(A591),"",IF(ISERROR(VLOOKUP(A591,'Controle de Estoque'!A:I,1,FALSE)),"Produto não cadastrado",VLOOKUP(A591,'Controle de Estoque'!A:I,2,FALSE)))</f>
        <v>193ESMI30AC23</v>
      </c>
      <c r="H591" s="113" t="str">
        <f>IF(ISERROR(VLOOKUP(A591,'Controle de Estoque'!A:I,1,FALSE)),"",VLOOKUP(A591,'Controle de Estoque'!A:I,3,FALSE))</f>
        <v>F 24</v>
      </c>
      <c r="I591" s="38"/>
    </row>
    <row r="592" spans="1:9" x14ac:dyDescent="0.25">
      <c r="A592" s="98" t="s">
        <v>696</v>
      </c>
      <c r="B592" s="109" t="s">
        <v>7321</v>
      </c>
      <c r="C592" s="110">
        <v>1</v>
      </c>
      <c r="D592" s="111"/>
      <c r="E592" s="112">
        <f t="shared" si="9"/>
        <v>0</v>
      </c>
      <c r="F592" s="113">
        <f>IF(ISERROR(VLOOKUP(A592,'Controle de Estoque'!A:I,1,FALSE)),"",VLOOKUP(A592,'Controle de Estoque'!A:I,4,FALSE))</f>
        <v>1</v>
      </c>
      <c r="G592" s="114" t="str">
        <f>IF(ISBLANK(A592),"",IF(ISERROR(VLOOKUP(A592,'Controle de Estoque'!A:I,1,FALSE)),"Produto não cadastrado",VLOOKUP(A592,'Controle de Estoque'!A:I,2,FALSE)))</f>
        <v>193ESMI30AE3T</v>
      </c>
      <c r="H592" s="113" t="str">
        <f>IF(ISERROR(VLOOKUP(A592,'Controle de Estoque'!A:I,1,FALSE)),"",VLOOKUP(A592,'Controle de Estoque'!A:I,3,FALSE))</f>
        <v>F 24</v>
      </c>
      <c r="I592" s="38"/>
    </row>
    <row r="593" spans="1:9" x14ac:dyDescent="0.25">
      <c r="A593" s="98" t="s">
        <v>697</v>
      </c>
      <c r="B593" s="109" t="s">
        <v>7321</v>
      </c>
      <c r="C593" s="110">
        <v>1</v>
      </c>
      <c r="D593" s="111"/>
      <c r="E593" s="112">
        <f t="shared" si="9"/>
        <v>0</v>
      </c>
      <c r="F593" s="113">
        <f>IF(ISERROR(VLOOKUP(A593,'Controle de Estoque'!A:I,1,FALSE)),"",VLOOKUP(A593,'Controle de Estoque'!A:I,4,FALSE))</f>
        <v>1</v>
      </c>
      <c r="G593" s="114" t="str">
        <f>IF(ISBLANK(A593),"",IF(ISERROR(VLOOKUP(A593,'Controle de Estoque'!A:I,1,FALSE)),"Produto não cadastrado",VLOOKUP(A593,'Controle de Estoque'!A:I,2,FALSE)))</f>
        <v>193ESMI30AP</v>
      </c>
      <c r="H593" s="113" t="str">
        <f>IF(ISERROR(VLOOKUP(A593,'Controle de Estoque'!A:I,1,FALSE)),"",VLOOKUP(A593,'Controle de Estoque'!A:I,3,FALSE))</f>
        <v>F 24</v>
      </c>
      <c r="I593" s="38"/>
    </row>
    <row r="594" spans="1:9" x14ac:dyDescent="0.25">
      <c r="A594" s="98" t="s">
        <v>698</v>
      </c>
      <c r="B594" s="109" t="s">
        <v>7321</v>
      </c>
      <c r="C594" s="110">
        <v>0</v>
      </c>
      <c r="D594" s="111"/>
      <c r="E594" s="112">
        <f t="shared" si="9"/>
        <v>0</v>
      </c>
      <c r="F594" s="113">
        <f>IF(ISERROR(VLOOKUP(A594,'Controle de Estoque'!A:I,1,FALSE)),"",VLOOKUP(A594,'Controle de Estoque'!A:I,4,FALSE))</f>
        <v>0</v>
      </c>
      <c r="G594" s="114" t="str">
        <f>IF(ISBLANK(A594),"",IF(ISERROR(VLOOKUP(A594,'Controle de Estoque'!A:I,1,FALSE)),"Produto não cadastrado",VLOOKUP(A594,'Controle de Estoque'!A:I,2,FALSE)))</f>
        <v>193ESMVIG30AT</v>
      </c>
      <c r="H594" s="113" t="str">
        <f>IF(ISERROR(VLOOKUP(A594,'Controle de Estoque'!A:I,1,FALSE)),"",VLOOKUP(A594,'Controle de Estoque'!A:I,3,FALSE))</f>
        <v>F 24</v>
      </c>
      <c r="I594" s="38"/>
    </row>
    <row r="595" spans="1:9" x14ac:dyDescent="0.25">
      <c r="A595" s="98" t="s">
        <v>699</v>
      </c>
      <c r="B595" s="109" t="s">
        <v>7321</v>
      </c>
      <c r="C595" s="110">
        <v>1</v>
      </c>
      <c r="D595" s="111"/>
      <c r="E595" s="112">
        <f t="shared" si="9"/>
        <v>0</v>
      </c>
      <c r="F595" s="113">
        <f>IF(ISERROR(VLOOKUP(A595,'Controle de Estoque'!A:I,1,FALSE)),"",VLOOKUP(A595,'Controle de Estoque'!A:I,4,FALSE))</f>
        <v>1</v>
      </c>
      <c r="G595" s="114" t="str">
        <f>IF(ISBLANK(A595),"",IF(ISERROR(VLOOKUP(A595,'Controle de Estoque'!A:I,1,FALSE)),"Produto não cadastrado",VLOOKUP(A595,'Controle de Estoque'!A:I,2,FALSE)))</f>
        <v>193EXPDIO42120</v>
      </c>
      <c r="H595" s="113" t="str">
        <f>IF(ISERROR(VLOOKUP(A595,'Controle de Estoque'!A:I,1,FALSE)),"",VLOOKUP(A595,'Controle de Estoque'!A:I,3,FALSE))</f>
        <v>F 22</v>
      </c>
      <c r="I595" s="38"/>
    </row>
    <row r="596" spans="1:9" x14ac:dyDescent="0.25">
      <c r="A596" s="98" t="s">
        <v>700</v>
      </c>
      <c r="B596" s="109" t="s">
        <v>7321</v>
      </c>
      <c r="C596" s="110">
        <v>16</v>
      </c>
      <c r="D596" s="111"/>
      <c r="E596" s="112">
        <f t="shared" si="9"/>
        <v>0</v>
      </c>
      <c r="F596" s="113">
        <f>IF(ISERROR(VLOOKUP(A596,'Controle de Estoque'!A:I,1,FALSE)),"",VLOOKUP(A596,'Controle de Estoque'!A:I,4,FALSE))</f>
        <v>16</v>
      </c>
      <c r="G596" s="114" t="str">
        <f>IF(ISBLANK(A596),"",IF(ISERROR(VLOOKUP(A596,'Controle de Estoque'!A:I,1,FALSE)),"Produto não cadastrado",VLOOKUP(A596,'Controle de Estoque'!A:I,2,FALSE)))</f>
        <v>194E40C3</v>
      </c>
      <c r="H596" s="113" t="str">
        <f>IF(ISERROR(VLOOKUP(A596,'Controle de Estoque'!A:I,1,FALSE)),"",VLOOKUP(A596,'Controle de Estoque'!A:I,3,FALSE))</f>
        <v>F</v>
      </c>
      <c r="I596" s="38"/>
    </row>
    <row r="597" spans="1:9" x14ac:dyDescent="0.25">
      <c r="A597" s="98" t="s">
        <v>701</v>
      </c>
      <c r="B597" s="109" t="s">
        <v>7321</v>
      </c>
      <c r="C597" s="110">
        <v>1</v>
      </c>
      <c r="D597" s="111"/>
      <c r="E597" s="112">
        <f t="shared" si="9"/>
        <v>0</v>
      </c>
      <c r="F597" s="113">
        <f>IF(ISERROR(VLOOKUP(A597,'Controle de Estoque'!A:I,1,FALSE)),"",VLOOKUP(A597,'Controle de Estoque'!A:I,4,FALSE))</f>
        <v>1</v>
      </c>
      <c r="G597" s="114" t="str">
        <f>IF(ISBLANK(A597),"",IF(ISERROR(VLOOKUP(A597,'Controle de Estoque'!A:I,1,FALSE)),"Produto não cadastrado",VLOOKUP(A597,'Controle de Estoque'!A:I,2,FALSE)))</f>
        <v>194EA251756</v>
      </c>
      <c r="H597" s="113" t="str">
        <f>IF(ISERROR(VLOOKUP(A597,'Controle de Estoque'!A:I,1,FALSE)),"",VLOOKUP(A597,'Controle de Estoque'!A:I,3,FALSE))</f>
        <v>F</v>
      </c>
      <c r="I597" s="38"/>
    </row>
    <row r="598" spans="1:9" x14ac:dyDescent="0.25">
      <c r="A598" s="98" t="s">
        <v>702</v>
      </c>
      <c r="B598" s="109" t="s">
        <v>7321</v>
      </c>
      <c r="C598" s="110">
        <v>0</v>
      </c>
      <c r="D598" s="111"/>
      <c r="E598" s="112">
        <f t="shared" si="9"/>
        <v>0</v>
      </c>
      <c r="F598" s="113">
        <f>IF(ISERROR(VLOOKUP(A598,'Controle de Estoque'!A:I,1,FALSE)),"",VLOOKUP(A598,'Controle de Estoque'!A:I,4,FALSE))</f>
        <v>0</v>
      </c>
      <c r="G598" s="114" t="str">
        <f>IF(ISBLANK(A598),"",IF(ISERROR(VLOOKUP(A598,'Controle de Estoque'!A:I,1,FALSE)),"Produto não cadastrado",VLOOKUP(A598,'Controle de Estoque'!A:I,2,FALSE)))</f>
        <v>194EA321753</v>
      </c>
      <c r="H598" s="113" t="str">
        <f>IF(ISERROR(VLOOKUP(A598,'Controle de Estoque'!A:I,1,FALSE)),"",VLOOKUP(A598,'Controle de Estoque'!A:I,3,FALSE))</f>
        <v>F</v>
      </c>
      <c r="I598" s="38"/>
    </row>
    <row r="599" spans="1:9" x14ac:dyDescent="0.25">
      <c r="A599" s="98" t="s">
        <v>703</v>
      </c>
      <c r="B599" s="109" t="s">
        <v>7321</v>
      </c>
      <c r="C599" s="110">
        <v>0</v>
      </c>
      <c r="D599" s="111"/>
      <c r="E599" s="112">
        <f t="shared" si="9"/>
        <v>0</v>
      </c>
      <c r="F599" s="113">
        <f>IF(ISERROR(VLOOKUP(A599,'Controle de Estoque'!A:I,1,FALSE)),"",VLOOKUP(A599,'Controle de Estoque'!A:I,4,FALSE))</f>
        <v>0</v>
      </c>
      <c r="G599" s="114" t="str">
        <f>IF(ISBLANK(A599),"",IF(ISERROR(VLOOKUP(A599,'Controle de Estoque'!A:I,1,FALSE)),"Produto não cadastrado",VLOOKUP(A599,'Controle de Estoque'!A:I,2,FALSE)))</f>
        <v>194EAP11</v>
      </c>
      <c r="H599" s="113" t="str">
        <f>IF(ISERROR(VLOOKUP(A599,'Controle de Estoque'!A:I,1,FALSE)),"",VLOOKUP(A599,'Controle de Estoque'!A:I,3,FALSE))</f>
        <v>F</v>
      </c>
      <c r="I599" s="38"/>
    </row>
    <row r="600" spans="1:9" x14ac:dyDescent="0.25">
      <c r="A600" s="98" t="s">
        <v>704</v>
      </c>
      <c r="B600" s="109" t="s">
        <v>7321</v>
      </c>
      <c r="C600" s="110">
        <v>3</v>
      </c>
      <c r="D600" s="111"/>
      <c r="E600" s="112">
        <f t="shared" si="9"/>
        <v>0</v>
      </c>
      <c r="F600" s="113">
        <f>IF(ISERROR(VLOOKUP(A600,'Controle de Estoque'!A:I,1,FALSE)),"",VLOOKUP(A600,'Controle de Estoque'!A:I,4,FALSE))</f>
        <v>3</v>
      </c>
      <c r="G600" s="114" t="str">
        <f>IF(ISBLANK(A600),"",IF(ISERROR(VLOOKUP(A600,'Controle de Estoque'!A:I,1,FALSE)),"Produto não cadastrado",VLOOKUP(A600,'Controle de Estoque'!A:I,2,FALSE)))</f>
        <v>194EE80NP</v>
      </c>
      <c r="H600" s="113" t="str">
        <f>IF(ISERROR(VLOOKUP(A600,'Controle de Estoque'!A:I,1,FALSE)),"",VLOOKUP(A600,'Controle de Estoque'!A:I,3,FALSE))</f>
        <v>F</v>
      </c>
      <c r="I600" s="38"/>
    </row>
    <row r="601" spans="1:9" x14ac:dyDescent="0.25">
      <c r="A601" s="98" t="s">
        <v>705</v>
      </c>
      <c r="B601" s="109" t="s">
        <v>7321</v>
      </c>
      <c r="C601" s="110">
        <v>2</v>
      </c>
      <c r="D601" s="111" t="s">
        <v>7310</v>
      </c>
      <c r="E601" s="112" t="e">
        <f t="shared" si="9"/>
        <v>#VALUE!</v>
      </c>
      <c r="F601" s="113">
        <f>IF(ISERROR(VLOOKUP(A601,'Controle de Estoque'!A:I,1,FALSE)),"",VLOOKUP(A601,'Controle de Estoque'!A:I,4,FALSE))</f>
        <v>2</v>
      </c>
      <c r="G601" s="114" t="str">
        <f>IF(ISBLANK(A601),"",IF(ISERROR(VLOOKUP(A601,'Controle de Estoque'!A:I,1,FALSE)),"Produto não cadastrado",VLOOKUP(A601,'Controle de Estoque'!A:I,2,FALSE)))</f>
        <v>194E-E80-NP</v>
      </c>
      <c r="H601" s="113" t="str">
        <f>IF(ISERROR(VLOOKUP(A601,'Controle de Estoque'!A:I,1,FALSE)),"",VLOOKUP(A601,'Controle de Estoque'!A:I,3,FALSE))</f>
        <v>F 22</v>
      </c>
      <c r="I601" s="38"/>
    </row>
    <row r="602" spans="1:9" x14ac:dyDescent="0.25">
      <c r="A602" s="98" t="s">
        <v>706</v>
      </c>
      <c r="B602" s="109" t="s">
        <v>7321</v>
      </c>
      <c r="C602" s="110">
        <v>1</v>
      </c>
      <c r="D602" s="111"/>
      <c r="E602" s="112">
        <f t="shared" si="9"/>
        <v>0</v>
      </c>
      <c r="F602" s="113">
        <f>IF(ISERROR(VLOOKUP(A602,'Controle de Estoque'!A:I,1,FALSE)),"",VLOOKUP(A602,'Controle de Estoque'!A:I,4,FALSE))</f>
        <v>1</v>
      </c>
      <c r="G602" s="114" t="str">
        <f>IF(ISBLANK(A602),"",IF(ISERROR(VLOOKUP(A602,'Controle de Estoque'!A:I,1,FALSE)),"Produto não cadastrado",VLOOKUP(A602,'Controle de Estoque'!A:I,2,FALSE)))</f>
        <v>194EEP11</v>
      </c>
      <c r="H602" s="113" t="str">
        <f>IF(ISERROR(VLOOKUP(A602,'Controle de Estoque'!A:I,1,FALSE)),"",VLOOKUP(A602,'Controle de Estoque'!A:I,3,FALSE))</f>
        <v>F</v>
      </c>
      <c r="I602" s="38"/>
    </row>
    <row r="603" spans="1:9" x14ac:dyDescent="0.25">
      <c r="A603" s="98" t="s">
        <v>707</v>
      </c>
      <c r="B603" s="109" t="s">
        <v>7321</v>
      </c>
      <c r="C603" s="110">
        <v>2</v>
      </c>
      <c r="D603" s="111"/>
      <c r="E603" s="112">
        <f t="shared" si="9"/>
        <v>0</v>
      </c>
      <c r="F603" s="113">
        <f>IF(ISERROR(VLOOKUP(A603,'Controle de Estoque'!A:I,1,FALSE)),"",VLOOKUP(A603,'Controle de Estoque'!A:I,4,FALSE))</f>
        <v>2</v>
      </c>
      <c r="G603" s="114" t="str">
        <f>IF(ISBLANK(A603),"",IF(ISERROR(VLOOKUP(A603,'Controle de Estoque'!A:I,1,FALSE)),"Produto não cadastrado",VLOOKUP(A603,'Controle de Estoque'!A:I,2,FALSE)))</f>
        <v>194EHE4G175</v>
      </c>
      <c r="H603" s="113" t="str">
        <f>IF(ISERROR(VLOOKUP(A603,'Controle de Estoque'!A:I,1,FALSE)),"",VLOOKUP(A603,'Controle de Estoque'!A:I,3,FALSE))</f>
        <v>F</v>
      </c>
      <c r="I603" s="38"/>
    </row>
    <row r="604" spans="1:9" x14ac:dyDescent="0.25">
      <c r="A604" s="98" t="s">
        <v>708</v>
      </c>
      <c r="B604" s="109" t="s">
        <v>7321</v>
      </c>
      <c r="C604" s="110">
        <v>1</v>
      </c>
      <c r="D604" s="111"/>
      <c r="E604" s="112">
        <f t="shared" si="9"/>
        <v>0</v>
      </c>
      <c r="F604" s="113">
        <f>IF(ISERROR(VLOOKUP(A604,'Controle de Estoque'!A:I,1,FALSE)),"",VLOOKUP(A604,'Controle de Estoque'!A:I,4,FALSE))</f>
        <v>1</v>
      </c>
      <c r="G604" s="114" t="str">
        <f>IF(ISBLANK(A604),"",IF(ISERROR(VLOOKUP(A604,'Controle de Estoque'!A:I,1,FALSE)),"Produto não cadastrado",VLOOKUP(A604,'Controle de Estoque'!A:I,2,FALSE)))</f>
        <v>194LE128751</v>
      </c>
      <c r="H604" s="113" t="str">
        <f>IF(ISERROR(VLOOKUP(A604,'Controle de Estoque'!A:I,1,FALSE)),"",VLOOKUP(A604,'Controle de Estoque'!A:I,3,FALSE))</f>
        <v>F</v>
      </c>
      <c r="I604" s="38"/>
    </row>
    <row r="605" spans="1:9" x14ac:dyDescent="0.25">
      <c r="A605" s="98" t="s">
        <v>709</v>
      </c>
      <c r="B605" s="109" t="s">
        <v>7321</v>
      </c>
      <c r="C605" s="110">
        <v>0</v>
      </c>
      <c r="D605" s="111"/>
      <c r="E605" s="112">
        <f t="shared" si="9"/>
        <v>0</v>
      </c>
      <c r="F605" s="113">
        <f>IF(ISERROR(VLOOKUP(A605,'Controle de Estoque'!A:I,1,FALSE)),"",VLOOKUP(A605,'Controle de Estoque'!A:I,4,FALSE))</f>
        <v>0</v>
      </c>
      <c r="G605" s="114" t="str">
        <f>IF(ISBLANK(A605),"",IF(ISERROR(VLOOKUP(A605,'Controle de Estoque'!A:I,1,FALSE)),"Produto não cadastrado",VLOOKUP(A605,'Controle de Estoque'!A:I,2,FALSE)))</f>
        <v>194LHE6L175</v>
      </c>
      <c r="H605" s="113" t="str">
        <f>IF(ISERROR(VLOOKUP(A605,'Controle de Estoque'!A:I,1,FALSE)),"",VLOOKUP(A605,'Controle de Estoque'!A:I,3,FALSE))</f>
        <v>F</v>
      </c>
      <c r="I605" s="38"/>
    </row>
    <row r="606" spans="1:9" x14ac:dyDescent="0.25">
      <c r="A606" s="98" t="s">
        <v>710</v>
      </c>
      <c r="B606" s="109" t="s">
        <v>7321</v>
      </c>
      <c r="C606" s="110">
        <v>1</v>
      </c>
      <c r="D606" s="111"/>
      <c r="E606" s="112">
        <f t="shared" si="9"/>
        <v>0</v>
      </c>
      <c r="F606" s="113">
        <f>IF(ISERROR(VLOOKUP(A606,'Controle de Estoque'!A:I,1,FALSE)),"",VLOOKUP(A606,'Controle de Estoque'!A:I,4,FALSE))</f>
        <v>1</v>
      </c>
      <c r="G606" s="114" t="str">
        <f>IF(ISBLANK(A606),"",IF(ISERROR(VLOOKUP(A606,'Controle de Estoque'!A:I,1,FALSE)),"Produto não cadastrado",VLOOKUP(A606,'Controle de Estoque'!A:I,2,FALSE)))</f>
        <v>194RFCC1</v>
      </c>
      <c r="H606" s="113" t="str">
        <f>IF(ISERROR(VLOOKUP(A606,'Controle de Estoque'!A:I,1,FALSE)),"",VLOOKUP(A606,'Controle de Estoque'!A:I,3,FALSE))</f>
        <v>F</v>
      </c>
      <c r="I606" s="38"/>
    </row>
    <row r="607" spans="1:9" x14ac:dyDescent="0.25">
      <c r="A607" s="98" t="s">
        <v>711</v>
      </c>
      <c r="B607" s="109" t="s">
        <v>7321</v>
      </c>
      <c r="C607" s="110">
        <v>3</v>
      </c>
      <c r="D607" s="111"/>
      <c r="E607" s="112">
        <f t="shared" si="9"/>
        <v>0</v>
      </c>
      <c r="F607" s="113">
        <f>IF(ISERROR(VLOOKUP(A607,'Controle de Estoque'!A:I,1,FALSE)),"",VLOOKUP(A607,'Controle de Estoque'!A:I,4,FALSE))</f>
        <v>3</v>
      </c>
      <c r="G607" s="114" t="str">
        <f>IF(ISBLANK(A607),"",IF(ISERROR(VLOOKUP(A607,'Controle de Estoque'!A:I,1,FALSE)),"Produto não cadastrado",VLOOKUP(A607,'Controle de Estoque'!A:I,2,FALSE)))</f>
        <v>194RHS1</v>
      </c>
      <c r="H607" s="113" t="str">
        <f>IF(ISERROR(VLOOKUP(A607,'Controle de Estoque'!A:I,1,FALSE)),"",VLOOKUP(A607,'Controle de Estoque'!A:I,3,FALSE))</f>
        <v>F</v>
      </c>
      <c r="I607" s="38"/>
    </row>
    <row r="608" spans="1:9" x14ac:dyDescent="0.25">
      <c r="A608" s="98" t="s">
        <v>712</v>
      </c>
      <c r="B608" s="109" t="s">
        <v>7321</v>
      </c>
      <c r="C608" s="110">
        <v>2</v>
      </c>
      <c r="D608" s="111"/>
      <c r="E608" s="112">
        <f t="shared" si="9"/>
        <v>0</v>
      </c>
      <c r="F608" s="113">
        <f>IF(ISERROR(VLOOKUP(A608,'Controle de Estoque'!A:I,1,FALSE)),"",VLOOKUP(A608,'Controle de Estoque'!A:I,4,FALSE))</f>
        <v>2</v>
      </c>
      <c r="G608" s="114" t="str">
        <f>IF(ISBLANK(A608),"",IF(ISERROR(VLOOKUP(A608,'Controle de Estoque'!A:I,1,FALSE)),"Produto não cadastrado",VLOOKUP(A608,'Controle de Estoque'!A:I,2,FALSE)))</f>
        <v>194RND250P3</v>
      </c>
      <c r="H608" s="113" t="str">
        <f>IF(ISERROR(VLOOKUP(A608,'Controle de Estoque'!A:I,1,FALSE)),"",VLOOKUP(A608,'Controle de Estoque'!A:I,3,FALSE))</f>
        <v>F</v>
      </c>
      <c r="I608" s="38"/>
    </row>
    <row r="609" spans="1:9" x14ac:dyDescent="0.25">
      <c r="A609" s="98" t="s">
        <v>713</v>
      </c>
      <c r="B609" s="109" t="s">
        <v>7321</v>
      </c>
      <c r="C609" s="110">
        <v>1</v>
      </c>
      <c r="D609" s="111"/>
      <c r="E609" s="112">
        <f t="shared" si="9"/>
        <v>0</v>
      </c>
      <c r="F609" s="113">
        <f>IF(ISERROR(VLOOKUP(A609,'Controle de Estoque'!A:I,1,FALSE)),"",VLOOKUP(A609,'Controle de Estoque'!A:I,4,FALSE))</f>
        <v>1</v>
      </c>
      <c r="G609" s="114" t="str">
        <f>IF(ISBLANK(A609),"",IF(ISERROR(VLOOKUP(A609,'Controle de Estoque'!A:I,1,FALSE)),"Produto não cadastrado",VLOOKUP(A609,'Controle de Estoque'!A:I,2,FALSE)))</f>
        <v>194RR3G</v>
      </c>
      <c r="H609" s="113" t="str">
        <f>IF(ISERROR(VLOOKUP(A609,'Controle de Estoque'!A:I,1,FALSE)),"",VLOOKUP(A609,'Controle de Estoque'!A:I,3,FALSE))</f>
        <v>F</v>
      </c>
      <c r="I609" s="38"/>
    </row>
    <row r="610" spans="1:9" x14ac:dyDescent="0.25">
      <c r="A610" s="98" t="s">
        <v>714</v>
      </c>
      <c r="B610" s="109" t="s">
        <v>7321</v>
      </c>
      <c r="C610" s="110">
        <v>4</v>
      </c>
      <c r="D610" s="111"/>
      <c r="E610" s="112">
        <f t="shared" si="9"/>
        <v>0</v>
      </c>
      <c r="F610" s="113">
        <f>IF(ISERROR(VLOOKUP(A610,'Controle de Estoque'!A:I,1,FALSE)),"",VLOOKUP(A610,'Controle de Estoque'!A:I,4,FALSE))</f>
        <v>4</v>
      </c>
      <c r="G610" s="114" t="str">
        <f>IF(ISBLANK(A610),"",IF(ISERROR(VLOOKUP(A610,'Controle de Estoque'!A:I,1,FALSE)),"Produto não cadastrado",VLOOKUP(A610,'Controle de Estoque'!A:I,2,FALSE)))</f>
        <v>195MB11</v>
      </c>
      <c r="H610" s="113" t="str">
        <f>IF(ISERROR(VLOOKUP(A610,'Controle de Estoque'!A:I,1,FALSE)),"",VLOOKUP(A610,'Controle de Estoque'!A:I,3,FALSE))</f>
        <v>F</v>
      </c>
      <c r="I610" s="38"/>
    </row>
    <row r="611" spans="1:9" x14ac:dyDescent="0.25">
      <c r="A611" s="98" t="s">
        <v>715</v>
      </c>
      <c r="B611" s="109" t="s">
        <v>7321</v>
      </c>
      <c r="C611" s="110">
        <v>0</v>
      </c>
      <c r="D611" s="111"/>
      <c r="E611" s="112">
        <f t="shared" si="9"/>
        <v>0</v>
      </c>
      <c r="F611" s="113">
        <f>IF(ISERROR(VLOOKUP(A611,'Controle de Estoque'!A:I,1,FALSE)),"",VLOOKUP(A611,'Controle de Estoque'!A:I,4,FALSE))</f>
        <v>0</v>
      </c>
      <c r="G611" s="114" t="str">
        <f>IF(ISBLANK(A611),"",IF(ISERROR(VLOOKUP(A611,'Controle de Estoque'!A:I,1,FALSE)),"Produto não cadastrado",VLOOKUP(A611,'Controle de Estoque'!A:I,2,FALSE)))</f>
        <v>1ACII</v>
      </c>
      <c r="H611" s="113" t="str">
        <f>IF(ISERROR(VLOOKUP(A611,'Controle de Estoque'!A:I,1,FALSE)),"",VLOOKUP(A611,'Controle de Estoque'!A:I,3,FALSE))</f>
        <v>N/A</v>
      </c>
      <c r="I611" s="38"/>
    </row>
    <row r="612" spans="1:9" x14ac:dyDescent="0.25">
      <c r="A612" s="98" t="s">
        <v>716</v>
      </c>
      <c r="B612" s="109" t="s">
        <v>7321</v>
      </c>
      <c r="C612" s="110">
        <v>1</v>
      </c>
      <c r="D612" s="111"/>
      <c r="E612" s="112">
        <f t="shared" si="9"/>
        <v>0</v>
      </c>
      <c r="F612" s="113">
        <f>IF(ISERROR(VLOOKUP(A612,'Controle de Estoque'!A:I,1,FALSE)),"",VLOOKUP(A612,'Controle de Estoque'!A:I,4,FALSE))</f>
        <v>1</v>
      </c>
      <c r="G612" s="114" t="str">
        <f>IF(ISBLANK(A612),"",IF(ISERROR(VLOOKUP(A612,'Controle de Estoque'!A:I,1,FALSE)),"Produto não cadastrado",VLOOKUP(A612,'Controle de Estoque'!A:I,2,FALSE)))</f>
        <v>1B639NH000</v>
      </c>
      <c r="H612" s="113" t="str">
        <f>IF(ISERROR(VLOOKUP(A612,'Controle de Estoque'!A:I,1,FALSE)),"",VLOOKUP(A612,'Controle de Estoque'!A:I,3,FALSE))</f>
        <v>N/A</v>
      </c>
      <c r="I612" s="38"/>
    </row>
    <row r="613" spans="1:9" x14ac:dyDescent="0.25">
      <c r="A613" s="98" t="s">
        <v>717</v>
      </c>
      <c r="B613" s="109" t="s">
        <v>7321</v>
      </c>
      <c r="C613" s="110">
        <v>9</v>
      </c>
      <c r="D613" s="111"/>
      <c r="E613" s="112">
        <f t="shared" si="9"/>
        <v>0</v>
      </c>
      <c r="F613" s="113">
        <f>IF(ISERROR(VLOOKUP(A613,'Controle de Estoque'!A:I,1,FALSE)),"",VLOOKUP(A613,'Controle de Estoque'!A:I,4,FALSE))</f>
        <v>9</v>
      </c>
      <c r="G613" s="114" t="str">
        <f>IF(ISBLANK(A613),"",IF(ISERROR(VLOOKUP(A613,'Controle de Estoque'!A:I,1,FALSE)),"Produto não cadastrado",VLOOKUP(A613,'Controle de Estoque'!A:I,2,FALSE)))</f>
        <v>1C763B228460</v>
      </c>
      <c r="H613" s="113" t="str">
        <f>IF(ISERROR(VLOOKUP(A613,'Controle de Estoque'!A:I,1,FALSE)),"",VLOOKUP(A613,'Controle de Estoque'!A:I,3,FALSE))</f>
        <v>N/A</v>
      </c>
      <c r="I613" s="38"/>
    </row>
    <row r="614" spans="1:9" x14ac:dyDescent="0.25">
      <c r="A614" s="116" t="s">
        <v>718</v>
      </c>
      <c r="B614" s="109" t="s">
        <v>7321</v>
      </c>
      <c r="C614" s="110">
        <v>2</v>
      </c>
      <c r="D614" s="111"/>
      <c r="E614" s="112">
        <f t="shared" si="9"/>
        <v>0</v>
      </c>
      <c r="F614" s="113">
        <f>IF(ISERROR(VLOOKUP(A614,'Controle de Estoque'!A:I,1,FALSE)),"",VLOOKUP(A614,'Controle de Estoque'!A:I,4,FALSE))</f>
        <v>2</v>
      </c>
      <c r="G614" s="114" t="str">
        <f>IF(ISBLANK(A614),"",IF(ISERROR(VLOOKUP(A614,'Controle de Estoque'!A:I,1,FALSE)),"Produto não cadastrado",VLOOKUP(A614,'Controle de Estoque'!A:I,2,FALSE)))</f>
        <v>1MRS050698</v>
      </c>
      <c r="H614" s="113" t="str">
        <f>IF(ISERROR(VLOOKUP(A614,'Controle de Estoque'!A:I,1,FALSE)),"",VLOOKUP(A614,'Controle de Estoque'!A:I,3,FALSE))</f>
        <v>N/A</v>
      </c>
      <c r="I614" s="38"/>
    </row>
    <row r="615" spans="1:9" x14ac:dyDescent="0.25">
      <c r="A615" s="117" t="s">
        <v>19</v>
      </c>
      <c r="B615" s="109" t="s">
        <v>7321</v>
      </c>
      <c r="C615" s="110">
        <v>0</v>
      </c>
      <c r="D615" s="111"/>
      <c r="E615" s="112">
        <f t="shared" si="9"/>
        <v>0</v>
      </c>
      <c r="F615" s="113">
        <f>IF(ISERROR(VLOOKUP(A615,'Controle de Estoque'!A:I,1,FALSE)),"",VLOOKUP(A615,'Controle de Estoque'!A:I,4,FALSE))</f>
        <v>0</v>
      </c>
      <c r="G615" s="98" t="s">
        <v>19</v>
      </c>
      <c r="H615" s="113" t="str">
        <f>IF(ISERROR(VLOOKUP(A615,'Controle de Estoque'!A:I,1,FALSE)),"",VLOOKUP(A615,'Controle de Estoque'!A:I,3,FALSE))</f>
        <v>N/A</v>
      </c>
      <c r="I615" s="38"/>
    </row>
    <row r="616" spans="1:9" x14ac:dyDescent="0.25">
      <c r="A616" s="117" t="s">
        <v>7922</v>
      </c>
      <c r="B616" s="109" t="s">
        <v>7321</v>
      </c>
      <c r="C616" s="110">
        <v>4</v>
      </c>
      <c r="D616" s="111"/>
      <c r="E616" s="112">
        <f t="shared" si="9"/>
        <v>0</v>
      </c>
      <c r="F616" s="113">
        <f>IF(ISERROR(VLOOKUP(A616,'Controle de Estoque'!A:I,1,FALSE)),"",VLOOKUP(A616,'Controle de Estoque'!A:I,4,FALSE))</f>
        <v>4</v>
      </c>
      <c r="G616" s="114" t="str">
        <f>IF(ISBLANK(A616),"",IF(ISERROR(VLOOKUP(A616,'Controle de Estoque'!A:I,1,FALSE)),"Produto não cadastrado",VLOOKUP(A616,'Controle de Estoque'!A:I,2,FALSE)))</f>
        <v>1SDA038340R1</v>
      </c>
      <c r="H616" s="113" t="str">
        <f>IF(ISERROR(VLOOKUP(A616,'Controle de Estoque'!A:I,1,FALSE)),"",VLOOKUP(A616,'Controle de Estoque'!A:I,3,FALSE))</f>
        <v>G 02</v>
      </c>
      <c r="I616" s="38"/>
    </row>
    <row r="617" spans="1:9" x14ac:dyDescent="0.25">
      <c r="A617" s="117" t="s">
        <v>21</v>
      </c>
      <c r="B617" s="109" t="s">
        <v>7321</v>
      </c>
      <c r="C617" s="110">
        <v>1</v>
      </c>
      <c r="D617" s="111"/>
      <c r="E617" s="112">
        <f t="shared" si="9"/>
        <v>0</v>
      </c>
      <c r="F617" s="113">
        <f>IF(ISERROR(VLOOKUP(A617,'Controle de Estoque'!A:I,1,FALSE)),"",VLOOKUP(A617,'Controle de Estoque'!A:I,4,FALSE))</f>
        <v>1</v>
      </c>
      <c r="G617" s="114" t="str">
        <f>IF(ISBLANK(A617),"",IF(ISERROR(VLOOKUP(A617,'Controle de Estoque'!A:I,1,FALSE)),"Produto não cadastrado",VLOOKUP(A617,'Controle de Estoque'!A:I,2,FALSE)))</f>
        <v>1SDA038344R1</v>
      </c>
      <c r="H617" s="113" t="str">
        <f>IF(ISERROR(VLOOKUP(A617,'Controle de Estoque'!A:I,1,FALSE)),"",VLOOKUP(A617,'Controle de Estoque'!A:I,3,FALSE))</f>
        <v>N/A</v>
      </c>
      <c r="I617" s="38"/>
    </row>
    <row r="618" spans="1:9" x14ac:dyDescent="0.25">
      <c r="A618" s="117" t="s">
        <v>23</v>
      </c>
      <c r="B618" s="109" t="s">
        <v>7321</v>
      </c>
      <c r="C618" s="110">
        <v>0</v>
      </c>
      <c r="D618" s="111"/>
      <c r="E618" s="112">
        <f t="shared" si="9"/>
        <v>0</v>
      </c>
      <c r="F618" s="113">
        <f>IF(ISERROR(VLOOKUP(A618,'Controle de Estoque'!A:I,1,FALSE)),"",VLOOKUP(A618,'Controle de Estoque'!A:I,4,FALSE))</f>
        <v>0</v>
      </c>
      <c r="G618" s="114" t="str">
        <f>IF(ISBLANK(A618),"",IF(ISERROR(VLOOKUP(A618,'Controle de Estoque'!A:I,1,FALSE)),"Produto não cadastrado",VLOOKUP(A618,'Controle de Estoque'!A:I,2,FALSE)))</f>
        <v>1SDA038351R1</v>
      </c>
      <c r="H618" s="113" t="str">
        <f>IF(ISERROR(VLOOKUP(A618,'Controle de Estoque'!A:I,1,FALSE)),"",VLOOKUP(A618,'Controle de Estoque'!A:I,3,FALSE))</f>
        <v>N/A</v>
      </c>
      <c r="I618" s="38"/>
    </row>
    <row r="619" spans="1:9" x14ac:dyDescent="0.25">
      <c r="A619" s="117" t="s">
        <v>22</v>
      </c>
      <c r="B619" s="109" t="s">
        <v>7321</v>
      </c>
      <c r="C619" s="110">
        <v>1</v>
      </c>
      <c r="D619" s="111"/>
      <c r="E619" s="112">
        <f t="shared" si="9"/>
        <v>0</v>
      </c>
      <c r="F619" s="113">
        <f>IF(ISERROR(VLOOKUP(A619,'Controle de Estoque'!A:I,1,FALSE)),"",VLOOKUP(A619,'Controle de Estoque'!A:I,4,FALSE))</f>
        <v>1</v>
      </c>
      <c r="G619" s="114" t="str">
        <f>IF(ISBLANK(A619),"",IF(ISERROR(VLOOKUP(A619,'Controle de Estoque'!A:I,1,FALSE)),"Produto não cadastrado",VLOOKUP(A619,'Controle de Estoque'!A:I,2,FALSE)))</f>
        <v>1SDA038361R1</v>
      </c>
      <c r="H619" s="113" t="str">
        <f>IF(ISERROR(VLOOKUP(A619,'Controle de Estoque'!A:I,1,FALSE)),"",VLOOKUP(A619,'Controle de Estoque'!A:I,3,FALSE))</f>
        <v>N/A</v>
      </c>
      <c r="I619" s="38"/>
    </row>
    <row r="620" spans="1:9" x14ac:dyDescent="0.25">
      <c r="A620" s="117" t="s">
        <v>24</v>
      </c>
      <c r="B620" s="109" t="s">
        <v>7321</v>
      </c>
      <c r="C620" s="110">
        <v>3</v>
      </c>
      <c r="D620" s="111"/>
      <c r="E620" s="112">
        <f t="shared" si="9"/>
        <v>0</v>
      </c>
      <c r="F620" s="113">
        <f>IF(ISERROR(VLOOKUP(A620,'Controle de Estoque'!A:I,1,FALSE)),"",VLOOKUP(A620,'Controle de Estoque'!A:I,4,FALSE))</f>
        <v>3</v>
      </c>
      <c r="G620" s="114" t="str">
        <f>IF(ISBLANK(A620),"",IF(ISERROR(VLOOKUP(A620,'Controle de Estoque'!A:I,1,FALSE)),"Produto não cadastrado",VLOOKUP(A620,'Controle de Estoque'!A:I,2,FALSE)))</f>
        <v>1SDA045039R1</v>
      </c>
      <c r="H620" s="113" t="str">
        <f>IF(ISERROR(VLOOKUP(A620,'Controle de Estoque'!A:I,1,FALSE)),"",VLOOKUP(A620,'Controle de Estoque'!A:I,3,FALSE))</f>
        <v>N/A</v>
      </c>
      <c r="I620" s="38"/>
    </row>
    <row r="621" spans="1:9" x14ac:dyDescent="0.25">
      <c r="A621" s="117" t="s">
        <v>25</v>
      </c>
      <c r="B621" s="109" t="s">
        <v>7321</v>
      </c>
      <c r="C621" s="110">
        <v>1</v>
      </c>
      <c r="D621" s="111"/>
      <c r="E621" s="112">
        <f t="shared" si="9"/>
        <v>0</v>
      </c>
      <c r="F621" s="113">
        <f>IF(ISERROR(VLOOKUP(A621,'Controle de Estoque'!A:I,1,FALSE)),"",VLOOKUP(A621,'Controle de Estoque'!A:I,4,FALSE))</f>
        <v>1</v>
      </c>
      <c r="G621" s="114" t="str">
        <f>IF(ISBLANK(A621),"",IF(ISERROR(VLOOKUP(A621,'Controle de Estoque'!A:I,1,FALSE)),"Produto não cadastrado",VLOOKUP(A621,'Controle de Estoque'!A:I,2,FALSE)))</f>
        <v>1SDA045691R1</v>
      </c>
      <c r="H621" s="113" t="str">
        <f>IF(ISERROR(VLOOKUP(A621,'Controle de Estoque'!A:I,1,FALSE)),"",VLOOKUP(A621,'Controle de Estoque'!A:I,3,FALSE))</f>
        <v>N/A</v>
      </c>
      <c r="I621" s="38"/>
    </row>
    <row r="622" spans="1:9" x14ac:dyDescent="0.25">
      <c r="A622" s="117" t="s">
        <v>26</v>
      </c>
      <c r="B622" s="109" t="s">
        <v>7321</v>
      </c>
      <c r="C622" s="110">
        <v>1</v>
      </c>
      <c r="D622" s="111"/>
      <c r="E622" s="112">
        <f t="shared" si="9"/>
        <v>0</v>
      </c>
      <c r="F622" s="113">
        <f>IF(ISERROR(VLOOKUP(A622,'Controle de Estoque'!A:I,1,FALSE)),"",VLOOKUP(A622,'Controle de Estoque'!A:I,4,FALSE))</f>
        <v>1</v>
      </c>
      <c r="G622" s="114" t="str">
        <f>IF(ISBLANK(A622),"",IF(ISERROR(VLOOKUP(A622,'Controle de Estoque'!A:I,1,FALSE)),"Produto não cadastrado",VLOOKUP(A622,'Controle de Estoque'!A:I,2,FALSE)))</f>
        <v>1SDA045692R1</v>
      </c>
      <c r="H622" s="113" t="str">
        <f>IF(ISERROR(VLOOKUP(A622,'Controle de Estoque'!A:I,1,FALSE)),"",VLOOKUP(A622,'Controle de Estoque'!A:I,3,FALSE))</f>
        <v>N/A</v>
      </c>
      <c r="I622" s="38"/>
    </row>
    <row r="623" spans="1:9" x14ac:dyDescent="0.25">
      <c r="A623" s="117" t="s">
        <v>27</v>
      </c>
      <c r="B623" s="109" t="s">
        <v>7321</v>
      </c>
      <c r="C623" s="110">
        <v>3</v>
      </c>
      <c r="D623" s="111"/>
      <c r="E623" s="112">
        <f t="shared" si="9"/>
        <v>0</v>
      </c>
      <c r="F623" s="113">
        <f>IF(ISERROR(VLOOKUP(A623,'Controle de Estoque'!A:I,1,FALSE)),"",VLOOKUP(A623,'Controle de Estoque'!A:I,4,FALSE))</f>
        <v>3</v>
      </c>
      <c r="G623" s="114" t="str">
        <f>IF(ISBLANK(A623),"",IF(ISERROR(VLOOKUP(A623,'Controle de Estoque'!A:I,1,FALSE)),"Produto não cadastrado",VLOOKUP(A623,'Controle de Estoque'!A:I,2,FALSE)))</f>
        <v>1SDA045697R1</v>
      </c>
      <c r="H623" s="113" t="str">
        <f>IF(ISERROR(VLOOKUP(A623,'Controle de Estoque'!A:I,1,FALSE)),"",VLOOKUP(A623,'Controle de Estoque'!A:I,3,FALSE))</f>
        <v>H 21</v>
      </c>
      <c r="I623" s="38"/>
    </row>
    <row r="624" spans="1:9" x14ac:dyDescent="0.25">
      <c r="A624" s="116" t="s">
        <v>28</v>
      </c>
      <c r="B624" s="109" t="s">
        <v>7321</v>
      </c>
      <c r="C624" s="110">
        <v>0</v>
      </c>
      <c r="D624" s="111"/>
      <c r="E624" s="112">
        <f t="shared" si="9"/>
        <v>0</v>
      </c>
      <c r="F624" s="113">
        <f>IF(ISERROR(VLOOKUP(A624,'Controle de Estoque'!A:I,1,FALSE)),"",VLOOKUP(A624,'Controle de Estoque'!A:I,4,FALSE))</f>
        <v>0</v>
      </c>
      <c r="G624" s="114" t="str">
        <f>IF(ISBLANK(A624),"",IF(ISERROR(VLOOKUP(A624,'Controle de Estoque'!A:I,1,FALSE)),"Produto não cadastrado",VLOOKUP(A624,'Controle de Estoque'!A:I,2,FALSE)))</f>
        <v>1SDA051342R1</v>
      </c>
      <c r="H624" s="113" t="str">
        <f>IF(ISERROR(VLOOKUP(A624,'Controle de Estoque'!A:I,1,FALSE)),"",VLOOKUP(A624,'Controle de Estoque'!A:I,3,FALSE))</f>
        <v>N/A</v>
      </c>
      <c r="I624" s="38"/>
    </row>
    <row r="625" spans="1:9" x14ac:dyDescent="0.25">
      <c r="A625" s="117" t="s">
        <v>29</v>
      </c>
      <c r="B625" s="109" t="s">
        <v>7321</v>
      </c>
      <c r="C625" s="110">
        <v>0</v>
      </c>
      <c r="D625" s="111"/>
      <c r="E625" s="112">
        <f t="shared" si="9"/>
        <v>0</v>
      </c>
      <c r="F625" s="113">
        <f>IF(ISERROR(VLOOKUP(A625,'Controle de Estoque'!A:I,1,FALSE)),"",VLOOKUP(A625,'Controle de Estoque'!A:I,4,FALSE))</f>
        <v>0</v>
      </c>
      <c r="G625" s="114" t="str">
        <f>IF(ISBLANK(A625),"",IF(ISERROR(VLOOKUP(A625,'Controle de Estoque'!A:I,1,FALSE)),"Produto não cadastrado",VLOOKUP(A625,'Controle de Estoque'!A:I,2,FALSE)))</f>
        <v>1SDA051352R1</v>
      </c>
      <c r="H625" s="113" t="str">
        <f>IF(ISERROR(VLOOKUP(A625,'Controle de Estoque'!A:I,1,FALSE)),"",VLOOKUP(A625,'Controle de Estoque'!A:I,3,FALSE))</f>
        <v>N/A</v>
      </c>
      <c r="I625" s="38"/>
    </row>
    <row r="626" spans="1:9" x14ac:dyDescent="0.25">
      <c r="A626" s="116" t="s">
        <v>30</v>
      </c>
      <c r="B626" s="109" t="s">
        <v>7321</v>
      </c>
      <c r="C626" s="110">
        <v>0</v>
      </c>
      <c r="D626" s="111"/>
      <c r="E626" s="112">
        <f t="shared" si="9"/>
        <v>0</v>
      </c>
      <c r="F626" s="113">
        <f>IF(ISERROR(VLOOKUP(A626,'Controle de Estoque'!A:I,1,FALSE)),"",VLOOKUP(A626,'Controle de Estoque'!A:I,4,FALSE))</f>
        <v>0</v>
      </c>
      <c r="G626" s="114" t="str">
        <f>IF(ISBLANK(A626),"",IF(ISERROR(VLOOKUP(A626,'Controle de Estoque'!A:I,1,FALSE)),"Produto não cadastrado",VLOOKUP(A626,'Controle de Estoque'!A:I,2,FALSE)))</f>
        <v>1SDA051353R1</v>
      </c>
      <c r="H626" s="113" t="str">
        <f>IF(ISERROR(VLOOKUP(A626,'Controle de Estoque'!A:I,1,FALSE)),"",VLOOKUP(A626,'Controle de Estoque'!A:I,3,FALSE))</f>
        <v>N/A</v>
      </c>
      <c r="I626" s="38"/>
    </row>
    <row r="627" spans="1:9" x14ac:dyDescent="0.25">
      <c r="A627" s="117" t="s">
        <v>31</v>
      </c>
      <c r="B627" s="109" t="s">
        <v>7321</v>
      </c>
      <c r="C627" s="110">
        <v>0</v>
      </c>
      <c r="D627" s="111"/>
      <c r="E627" s="112">
        <f t="shared" si="9"/>
        <v>0</v>
      </c>
      <c r="F627" s="113">
        <f>IF(ISERROR(VLOOKUP(A627,'Controle de Estoque'!A:I,1,FALSE)),"",VLOOKUP(A627,'Controle de Estoque'!A:I,4,FALSE))</f>
        <v>0</v>
      </c>
      <c r="G627" s="114" t="str">
        <f>IF(ISBLANK(A627),"",IF(ISERROR(VLOOKUP(A627,'Controle de Estoque'!A:I,1,FALSE)),"Produto não cadastrado",VLOOKUP(A627,'Controle de Estoque'!A:I,2,FALSE)))</f>
        <v>1SDA051354R1</v>
      </c>
      <c r="H627" s="113" t="str">
        <f>IF(ISERROR(VLOOKUP(A627,'Controle de Estoque'!A:I,1,FALSE)),"",VLOOKUP(A627,'Controle de Estoque'!A:I,3,FALSE))</f>
        <v>N/A</v>
      </c>
      <c r="I627" s="38"/>
    </row>
    <row r="628" spans="1:9" x14ac:dyDescent="0.25">
      <c r="A628" s="117" t="s">
        <v>32</v>
      </c>
      <c r="B628" s="109" t="s">
        <v>7321</v>
      </c>
      <c r="C628" s="110">
        <v>1</v>
      </c>
      <c r="D628" s="111"/>
      <c r="E628" s="112">
        <f t="shared" si="9"/>
        <v>0</v>
      </c>
      <c r="F628" s="113">
        <f>IF(ISERROR(VLOOKUP(A628,'Controle de Estoque'!A:I,1,FALSE)),"",VLOOKUP(A628,'Controle de Estoque'!A:I,4,FALSE))</f>
        <v>1</v>
      </c>
      <c r="G628" s="114" t="str">
        <f>IF(ISBLANK(A628),"",IF(ISERROR(VLOOKUP(A628,'Controle de Estoque'!A:I,1,FALSE)),"Produto não cadastrado",VLOOKUP(A628,'Controle de Estoque'!A:I,2,FALSE)))</f>
        <v>1SDA051355R1</v>
      </c>
      <c r="H628" s="113" t="str">
        <f>IF(ISERROR(VLOOKUP(A628,'Controle de Estoque'!A:I,1,FALSE)),"",VLOOKUP(A628,'Controle de Estoque'!A:I,3,FALSE))</f>
        <v>N/A</v>
      </c>
      <c r="I628" s="38"/>
    </row>
    <row r="629" spans="1:9" x14ac:dyDescent="0.25">
      <c r="A629" s="117" t="s">
        <v>33</v>
      </c>
      <c r="B629" s="109" t="s">
        <v>7321</v>
      </c>
      <c r="C629" s="110">
        <v>2</v>
      </c>
      <c r="D629" s="111"/>
      <c r="E629" s="112">
        <f t="shared" si="9"/>
        <v>0</v>
      </c>
      <c r="F629" s="113">
        <f>IF(ISERROR(VLOOKUP(A629,'Controle de Estoque'!A:I,1,FALSE)),"",VLOOKUP(A629,'Controle de Estoque'!A:I,4,FALSE))</f>
        <v>2</v>
      </c>
      <c r="G629" s="114" t="str">
        <f>IF(ISBLANK(A629),"",IF(ISERROR(VLOOKUP(A629,'Controle de Estoque'!A:I,1,FALSE)),"Produto não cadastrado",VLOOKUP(A629,'Controle de Estoque'!A:I,2,FALSE)))</f>
        <v>1SDA051448R1</v>
      </c>
      <c r="H629" s="113" t="str">
        <f>IF(ISERROR(VLOOKUP(A629,'Controle de Estoque'!A:I,1,FALSE)),"",VLOOKUP(A629,'Controle de Estoque'!A:I,3,FALSE))</f>
        <v>N/A</v>
      </c>
      <c r="I629" s="38"/>
    </row>
    <row r="630" spans="1:9" x14ac:dyDescent="0.25">
      <c r="A630" s="116" t="s">
        <v>34</v>
      </c>
      <c r="B630" s="109" t="s">
        <v>7321</v>
      </c>
      <c r="C630" s="110">
        <v>2</v>
      </c>
      <c r="D630" s="111"/>
      <c r="E630" s="112">
        <f t="shared" si="9"/>
        <v>0</v>
      </c>
      <c r="F630" s="113">
        <f>IF(ISERROR(VLOOKUP(A630,'Controle de Estoque'!A:I,1,FALSE)),"",VLOOKUP(A630,'Controle de Estoque'!A:I,4,FALSE))</f>
        <v>2</v>
      </c>
      <c r="G630" s="114" t="str">
        <f>IF(ISBLANK(A630),"",IF(ISERROR(VLOOKUP(A630,'Controle de Estoque'!A:I,1,FALSE)),"Produto não cadastrado",VLOOKUP(A630,'Controle de Estoque'!A:I,2,FALSE)))</f>
        <v>1SDA051472R1</v>
      </c>
      <c r="H630" s="113" t="str">
        <f>IF(ISERROR(VLOOKUP(A630,'Controle de Estoque'!A:I,1,FALSE)),"",VLOOKUP(A630,'Controle de Estoque'!A:I,3,FALSE))</f>
        <v>N/A</v>
      </c>
      <c r="I630" s="38"/>
    </row>
    <row r="631" spans="1:9" x14ac:dyDescent="0.25">
      <c r="A631" s="116" t="s">
        <v>35</v>
      </c>
      <c r="B631" s="109" t="s">
        <v>7321</v>
      </c>
      <c r="C631" s="110">
        <v>2</v>
      </c>
      <c r="D631" s="111"/>
      <c r="E631" s="112">
        <f t="shared" si="9"/>
        <v>0</v>
      </c>
      <c r="F631" s="113">
        <f>IF(ISERROR(VLOOKUP(A631,'Controle de Estoque'!A:I,1,FALSE)),"",VLOOKUP(A631,'Controle de Estoque'!A:I,4,FALSE))</f>
        <v>2</v>
      </c>
      <c r="G631" s="114" t="str">
        <f>IF(ISBLANK(A631),"",IF(ISERROR(VLOOKUP(A631,'Controle de Estoque'!A:I,1,FALSE)),"Produto não cadastrado",VLOOKUP(A631,'Controle de Estoque'!A:I,2,FALSE)))</f>
        <v>1SDA051496R1</v>
      </c>
      <c r="H631" s="113" t="str">
        <f>IF(ISERROR(VLOOKUP(A631,'Controle de Estoque'!A:I,1,FALSE)),"",VLOOKUP(A631,'Controle de Estoque'!A:I,3,FALSE))</f>
        <v>N/A</v>
      </c>
      <c r="I631" s="38"/>
    </row>
    <row r="632" spans="1:9" x14ac:dyDescent="0.25">
      <c r="A632" s="117" t="s">
        <v>36</v>
      </c>
      <c r="B632" s="109" t="s">
        <v>7321</v>
      </c>
      <c r="C632" s="110">
        <v>1</v>
      </c>
      <c r="D632" s="111"/>
      <c r="E632" s="112">
        <f t="shared" si="9"/>
        <v>0</v>
      </c>
      <c r="F632" s="113">
        <f>IF(ISERROR(VLOOKUP(A632,'Controle de Estoque'!A:I,1,FALSE)),"",VLOOKUP(A632,'Controle de Estoque'!A:I,4,FALSE))</f>
        <v>1</v>
      </c>
      <c r="G632" s="114" t="str">
        <f>IF(ISBLANK(A632),"",IF(ISERROR(VLOOKUP(A632,'Controle de Estoque'!A:I,1,FALSE)),"Produto não cadastrado",VLOOKUP(A632,'Controle de Estoque'!A:I,2,FALSE)))</f>
        <v>1SDA053990R1</v>
      </c>
      <c r="H632" s="113" t="str">
        <f>IF(ISERROR(VLOOKUP(A632,'Controle de Estoque'!A:I,1,FALSE)),"",VLOOKUP(A632,'Controle de Estoque'!A:I,3,FALSE))</f>
        <v>N/A</v>
      </c>
      <c r="I632" s="38"/>
    </row>
    <row r="633" spans="1:9" x14ac:dyDescent="0.25">
      <c r="A633" s="117" t="s">
        <v>37</v>
      </c>
      <c r="B633" s="109" t="s">
        <v>7321</v>
      </c>
      <c r="C633" s="110">
        <v>2</v>
      </c>
      <c r="D633" s="111"/>
      <c r="E633" s="112">
        <f t="shared" si="9"/>
        <v>0</v>
      </c>
      <c r="F633" s="113">
        <f>IF(ISERROR(VLOOKUP(A633,'Controle de Estoque'!A:I,1,FALSE)),"",VLOOKUP(A633,'Controle de Estoque'!A:I,4,FALSE))</f>
        <v>2</v>
      </c>
      <c r="G633" s="114" t="str">
        <f>IF(ISBLANK(A633),"",IF(ISERROR(VLOOKUP(A633,'Controle de Estoque'!A:I,1,FALSE)),"Produto não cadastrado",VLOOKUP(A633,'Controle de Estoque'!A:I,2,FALSE)))</f>
        <v>1SDA054743R1</v>
      </c>
      <c r="H633" s="113" t="str">
        <f>IF(ISERROR(VLOOKUP(A633,'Controle de Estoque'!A:I,1,FALSE)),"",VLOOKUP(A633,'Controle de Estoque'!A:I,3,FALSE))</f>
        <v>N/A</v>
      </c>
      <c r="I633" s="38"/>
    </row>
    <row r="634" spans="1:9" x14ac:dyDescent="0.25">
      <c r="A634" s="117" t="s">
        <v>38</v>
      </c>
      <c r="B634" s="109" t="s">
        <v>7321</v>
      </c>
      <c r="C634" s="110">
        <v>3</v>
      </c>
      <c r="D634" s="111"/>
      <c r="E634" s="112">
        <f t="shared" si="9"/>
        <v>0</v>
      </c>
      <c r="F634" s="113">
        <f>IF(ISERROR(VLOOKUP(A634,'Controle de Estoque'!A:I,1,FALSE)),"",VLOOKUP(A634,'Controle de Estoque'!A:I,4,FALSE))</f>
        <v>3</v>
      </c>
      <c r="G634" s="114" t="str">
        <f>IF(ISBLANK(A634),"",IF(ISERROR(VLOOKUP(A634,'Controle de Estoque'!A:I,1,FALSE)),"Produto não cadastrado",VLOOKUP(A634,'Controle de Estoque'!A:I,2,FALSE)))</f>
        <v>1SDA054755R1</v>
      </c>
      <c r="H634" s="113" t="str">
        <f>IF(ISERROR(VLOOKUP(A634,'Controle de Estoque'!A:I,1,FALSE)),"",VLOOKUP(A634,'Controle de Estoque'!A:I,3,FALSE))</f>
        <v>N/A</v>
      </c>
      <c r="I634" s="38"/>
    </row>
    <row r="635" spans="1:9" x14ac:dyDescent="0.25">
      <c r="A635" s="117" t="s">
        <v>40</v>
      </c>
      <c r="B635" s="109" t="s">
        <v>7321</v>
      </c>
      <c r="C635" s="110">
        <v>0</v>
      </c>
      <c r="D635" s="111"/>
      <c r="E635" s="112">
        <f t="shared" si="9"/>
        <v>0</v>
      </c>
      <c r="F635" s="113">
        <f>IF(ISERROR(VLOOKUP(A635,'Controle de Estoque'!A:I,1,FALSE)),"",VLOOKUP(A635,'Controle de Estoque'!A:I,4,FALSE))</f>
        <v>0</v>
      </c>
      <c r="G635" s="114" t="str">
        <f>IF(ISBLANK(A635),"",IF(ISERROR(VLOOKUP(A635,'Controle de Estoque'!A:I,1,FALSE)),"Produto não cadastrado",VLOOKUP(A635,'Controle de Estoque'!A:I,2,FALSE)))</f>
        <v>1SDA054873R1</v>
      </c>
      <c r="H635" s="113" t="str">
        <f>IF(ISERROR(VLOOKUP(A635,'Controle de Estoque'!A:I,1,FALSE)),"",VLOOKUP(A635,'Controle de Estoque'!A:I,3,FALSE))</f>
        <v>N/A</v>
      </c>
      <c r="I635" s="38"/>
    </row>
    <row r="636" spans="1:9" x14ac:dyDescent="0.25">
      <c r="A636" s="117" t="s">
        <v>39</v>
      </c>
      <c r="B636" s="109" t="s">
        <v>7321</v>
      </c>
      <c r="C636" s="110">
        <v>3</v>
      </c>
      <c r="D636" s="111"/>
      <c r="E636" s="112">
        <f t="shared" si="9"/>
        <v>0</v>
      </c>
      <c r="F636" s="113">
        <f>IF(ISERROR(VLOOKUP(A636,'Controle de Estoque'!A:I,1,FALSE)),"",VLOOKUP(A636,'Controle de Estoque'!A:I,4,FALSE))</f>
        <v>2</v>
      </c>
      <c r="G636" s="114" t="str">
        <f>IF(ISBLANK(A636),"",IF(ISERROR(VLOOKUP(A636,'Controle de Estoque'!A:I,1,FALSE)),"Produto não cadastrado",VLOOKUP(A636,'Controle de Estoque'!A:I,2,FALSE)))</f>
        <v>1SDA054875R1</v>
      </c>
      <c r="H636" s="113" t="str">
        <f>IF(ISERROR(VLOOKUP(A636,'Controle de Estoque'!A:I,1,FALSE)),"",VLOOKUP(A636,'Controle de Estoque'!A:I,3,FALSE))</f>
        <v>N/A</v>
      </c>
      <c r="I636" s="38"/>
    </row>
    <row r="637" spans="1:9" x14ac:dyDescent="0.25">
      <c r="A637" s="117" t="s">
        <v>42</v>
      </c>
      <c r="B637" s="109" t="s">
        <v>7321</v>
      </c>
      <c r="C637" s="110">
        <v>0</v>
      </c>
      <c r="D637" s="111"/>
      <c r="E637" s="112">
        <f t="shared" si="9"/>
        <v>0</v>
      </c>
      <c r="F637" s="113">
        <f>IF(ISERROR(VLOOKUP(A637,'Controle de Estoque'!A:I,1,FALSE)),"",VLOOKUP(A637,'Controle de Estoque'!A:I,4,FALSE))</f>
        <v>0</v>
      </c>
      <c r="G637" s="114" t="str">
        <f>IF(ISBLANK(A637),"",IF(ISERROR(VLOOKUP(A637,'Controle de Estoque'!A:I,1,FALSE)),"Produto não cadastrado",VLOOKUP(A637,'Controle de Estoque'!A:I,2,FALSE)))</f>
        <v>1SDA054887R1</v>
      </c>
      <c r="H637" s="113" t="str">
        <f>IF(ISERROR(VLOOKUP(A637,'Controle de Estoque'!A:I,1,FALSE)),"",VLOOKUP(A637,'Controle de Estoque'!A:I,3,FALSE))</f>
        <v>N/A</v>
      </c>
      <c r="I637" s="38"/>
    </row>
    <row r="638" spans="1:9" x14ac:dyDescent="0.25">
      <c r="A638" s="117" t="s">
        <v>41</v>
      </c>
      <c r="B638" s="109" t="s">
        <v>7321</v>
      </c>
      <c r="C638" s="110">
        <v>2</v>
      </c>
      <c r="D638" s="111"/>
      <c r="E638" s="112">
        <f t="shared" si="9"/>
        <v>0</v>
      </c>
      <c r="F638" s="113">
        <f>IF(ISERROR(VLOOKUP(A638,'Controle de Estoque'!A:I,1,FALSE)),"",VLOOKUP(A638,'Controle de Estoque'!A:I,4,FALSE))</f>
        <v>2</v>
      </c>
      <c r="G638" s="114" t="str">
        <f>IF(ISBLANK(A638),"",IF(ISERROR(VLOOKUP(A638,'Controle de Estoque'!A:I,1,FALSE)),"Produto não cadastrado",VLOOKUP(A638,'Controle de Estoque'!A:I,2,FALSE)))</f>
        <v>1SDA054890R1</v>
      </c>
      <c r="H638" s="113" t="str">
        <f>IF(ISERROR(VLOOKUP(A638,'Controle de Estoque'!A:I,1,FALSE)),"",VLOOKUP(A638,'Controle de Estoque'!A:I,3,FALSE))</f>
        <v>N/A</v>
      </c>
      <c r="I638" s="38"/>
    </row>
    <row r="639" spans="1:9" x14ac:dyDescent="0.25">
      <c r="A639" s="117" t="s">
        <v>43</v>
      </c>
      <c r="B639" s="109" t="s">
        <v>7321</v>
      </c>
      <c r="C639" s="110">
        <v>1</v>
      </c>
      <c r="D639" s="111"/>
      <c r="E639" s="112">
        <f t="shared" si="9"/>
        <v>0</v>
      </c>
      <c r="F639" s="113">
        <f>IF(ISERROR(VLOOKUP(A639,'Controle de Estoque'!A:I,1,FALSE)),"",VLOOKUP(A639,'Controle de Estoque'!A:I,4,FALSE))</f>
        <v>1</v>
      </c>
      <c r="G639" s="114" t="str">
        <f>IF(ISBLANK(A639),"",IF(ISERROR(VLOOKUP(A639,'Controle de Estoque'!A:I,1,FALSE)),"Produto não cadastrado",VLOOKUP(A639,'Controle de Estoque'!A:I,2,FALSE)))</f>
        <v>1SDA054924R1</v>
      </c>
      <c r="H639" s="113" t="str">
        <f>IF(ISERROR(VLOOKUP(A639,'Controle de Estoque'!A:I,1,FALSE)),"",VLOOKUP(A639,'Controle de Estoque'!A:I,3,FALSE))</f>
        <v>N/A</v>
      </c>
      <c r="I639" s="38"/>
    </row>
    <row r="640" spans="1:9" x14ac:dyDescent="0.25">
      <c r="A640" s="117" t="s">
        <v>44</v>
      </c>
      <c r="B640" s="109" t="s">
        <v>7321</v>
      </c>
      <c r="C640" s="110">
        <v>2</v>
      </c>
      <c r="D640" s="111" t="s">
        <v>7310</v>
      </c>
      <c r="E640" s="112" t="e">
        <f t="shared" si="9"/>
        <v>#VALUE!</v>
      </c>
      <c r="F640" s="113">
        <f>IF(ISERROR(VLOOKUP(A640,'Controle de Estoque'!A:I,1,FALSE)),"",VLOOKUP(A640,'Controle de Estoque'!A:I,4,FALSE))</f>
        <v>1</v>
      </c>
      <c r="G640" s="114" t="str">
        <f>IF(ISBLANK(A640),"",IF(ISERROR(VLOOKUP(A640,'Controle de Estoque'!A:I,1,FALSE)),"Produto não cadastrado",VLOOKUP(A640,'Controle de Estoque'!A:I,2,FALSE)))</f>
        <v>1SDA054968R1</v>
      </c>
      <c r="H640" s="113" t="str">
        <f>IF(ISERROR(VLOOKUP(A640,'Controle de Estoque'!A:I,1,FALSE)),"",VLOOKUP(A640,'Controle de Estoque'!A:I,3,FALSE))</f>
        <v>H 03</v>
      </c>
      <c r="I640" s="38"/>
    </row>
    <row r="641" spans="1:9" x14ac:dyDescent="0.25">
      <c r="A641" s="117" t="s">
        <v>45</v>
      </c>
      <c r="B641" s="109" t="s">
        <v>7321</v>
      </c>
      <c r="C641" s="110">
        <v>1</v>
      </c>
      <c r="D641" s="111"/>
      <c r="E641" s="112">
        <f t="shared" si="9"/>
        <v>0</v>
      </c>
      <c r="F641" s="113">
        <f>IF(ISERROR(VLOOKUP(A641,'Controle de Estoque'!A:I,1,FALSE)),"",VLOOKUP(A641,'Controle de Estoque'!A:I,4,FALSE))</f>
        <v>1</v>
      </c>
      <c r="G641" s="114" t="str">
        <f>IF(ISBLANK(A641),"",IF(ISERROR(VLOOKUP(A641,'Controle de Estoque'!A:I,1,FALSE)),"Produto não cadastrado",VLOOKUP(A641,'Controle de Estoque'!A:I,2,FALSE)))</f>
        <v>1SDA054R11R0001</v>
      </c>
      <c r="H641" s="113" t="str">
        <f>IF(ISERROR(VLOOKUP(A641,'Controle de Estoque'!A:I,1,FALSE)),"",VLOOKUP(A641,'Controle de Estoque'!A:I,3,FALSE))</f>
        <v>N/A</v>
      </c>
      <c r="I641" s="38"/>
    </row>
    <row r="642" spans="1:9" x14ac:dyDescent="0.25">
      <c r="A642" s="117" t="s">
        <v>46</v>
      </c>
      <c r="B642" s="109" t="s">
        <v>7321</v>
      </c>
      <c r="C642" s="110">
        <v>2</v>
      </c>
      <c r="D642" s="111"/>
      <c r="E642" s="112">
        <f t="shared" si="9"/>
        <v>0</v>
      </c>
      <c r="F642" s="113">
        <f>IF(ISERROR(VLOOKUP(A642,'Controle de Estoque'!A:I,1,FALSE)),"",VLOOKUP(A642,'Controle de Estoque'!A:I,4,FALSE))</f>
        <v>2</v>
      </c>
      <c r="G642" s="114" t="str">
        <f>IF(ISBLANK(A642),"",IF(ISERROR(VLOOKUP(A642,'Controle de Estoque'!A:I,1,FALSE)),"Produto não cadastrado",VLOOKUP(A642,'Controle de Estoque'!A:I,2,FALSE)))</f>
        <v>1SDA055006R1</v>
      </c>
      <c r="H642" s="113" t="str">
        <f>IF(ISERROR(VLOOKUP(A642,'Controle de Estoque'!A:I,1,FALSE)),"",VLOOKUP(A642,'Controle de Estoque'!A:I,3,FALSE))</f>
        <v>N/A</v>
      </c>
      <c r="I642" s="38"/>
    </row>
    <row r="643" spans="1:9" x14ac:dyDescent="0.25">
      <c r="A643" s="117" t="s">
        <v>47</v>
      </c>
      <c r="B643" s="109" t="s">
        <v>7321</v>
      </c>
      <c r="C643" s="110">
        <v>1</v>
      </c>
      <c r="D643" s="111"/>
      <c r="E643" s="112">
        <f>IF(ISBLANK(A643),"",C643*D643)</f>
        <v>0</v>
      </c>
      <c r="F643" s="113">
        <f>IF(ISERROR(VLOOKUP(A643,'Controle de Estoque'!A:I,1,FALSE)),"",VLOOKUP(A643,'Controle de Estoque'!A:I,4,FALSE))</f>
        <v>1</v>
      </c>
      <c r="G643" s="114" t="str">
        <f>IF(ISBLANK(A643),"",IF(ISERROR(VLOOKUP(A643,'Controle de Estoque'!A:I,1,FALSE)),"Produto não cadastrado",VLOOKUP(A643,'Controle de Estoque'!A:I,2,FALSE)))</f>
        <v>1SDA055014R1</v>
      </c>
      <c r="H643" s="113" t="str">
        <f>IF(ISERROR(VLOOKUP(A643,'Controle de Estoque'!A:I,1,FALSE)),"",VLOOKUP(A643,'Controle de Estoque'!A:I,3,FALSE))</f>
        <v>N/A</v>
      </c>
      <c r="I643" s="38"/>
    </row>
    <row r="644" spans="1:9" x14ac:dyDescent="0.25">
      <c r="A644" s="117" t="s">
        <v>49</v>
      </c>
      <c r="B644" s="109" t="s">
        <v>7321</v>
      </c>
      <c r="C644" s="110">
        <v>0</v>
      </c>
      <c r="D644" s="111"/>
      <c r="E644" s="112">
        <f>IF(ISBLANK(A644),"",C644*D644)</f>
        <v>0</v>
      </c>
      <c r="F644" s="113">
        <f>IF(ISERROR(VLOOKUP(A644,'Controle de Estoque'!A:I,1,FALSE)),"",VLOOKUP(A644,'Controle de Estoque'!A:I,4,FALSE))</f>
        <v>0</v>
      </c>
      <c r="G644" s="114" t="str">
        <f>IF(ISBLANK(A644),"",IF(ISERROR(VLOOKUP(A644,'Controle de Estoque'!A:I,1,FALSE)),"Produto não cadastrado",VLOOKUP(A644,'Controle de Estoque'!A:I,2,FALSE)))</f>
        <v>1SDA058189R1</v>
      </c>
      <c r="H644" s="113" t="str">
        <f>IF(ISERROR(VLOOKUP(A644,'Controle de Estoque'!A:I,1,FALSE)),"",VLOOKUP(A644,'Controle de Estoque'!A:I,3,FALSE))</f>
        <v>N/A</v>
      </c>
      <c r="I644" s="38"/>
    </row>
    <row r="645" spans="1:9" x14ac:dyDescent="0.25">
      <c r="A645" s="117" t="s">
        <v>50</v>
      </c>
      <c r="B645" s="109" t="s">
        <v>7321</v>
      </c>
      <c r="C645" s="110">
        <v>0</v>
      </c>
      <c r="D645" s="111"/>
      <c r="E645" s="112">
        <f>IF(ISBLANK(A645),"",C645*D645)</f>
        <v>0</v>
      </c>
      <c r="F645" s="113">
        <f>IF(ISERROR(VLOOKUP(A645,'Controle de Estoque'!A:I,1,FALSE)),"",VLOOKUP(A645,'Controle de Estoque'!A:I,4,FALSE))</f>
        <v>0</v>
      </c>
      <c r="G645" s="114" t="str">
        <f>IF(ISBLANK(A645),"",IF(ISERROR(VLOOKUP(A645,'Controle de Estoque'!A:I,1,FALSE)),"Produto não cadastrado",VLOOKUP(A645,'Controle de Estoque'!A:I,2,FALSE)))</f>
        <v>1SDA058197R1</v>
      </c>
      <c r="H645" s="113" t="str">
        <f>IF(ISERROR(VLOOKUP(A645,'Controle de Estoque'!A:I,1,FALSE)),"",VLOOKUP(A645,'Controle de Estoque'!A:I,3,FALSE))</f>
        <v>N/A</v>
      </c>
      <c r="I645" s="38"/>
    </row>
    <row r="646" spans="1:9" x14ac:dyDescent="0.25">
      <c r="A646" s="117" t="s">
        <v>48</v>
      </c>
      <c r="B646" s="109" t="s">
        <v>7321</v>
      </c>
      <c r="C646" s="110">
        <v>1</v>
      </c>
      <c r="D646" s="111"/>
      <c r="E646" s="112">
        <f>IF(ISBLANK(A646),"",C646*D646)</f>
        <v>0</v>
      </c>
      <c r="F646" s="113">
        <f>IF(ISERROR(VLOOKUP(A646,'Controle de Estoque'!A:I,1,FALSE)),"",VLOOKUP(A646,'Controle de Estoque'!A:I,4,FALSE))</f>
        <v>1</v>
      </c>
      <c r="G646" s="114" t="str">
        <f>IF(ISBLANK(A646),"",IF(ISERROR(VLOOKUP(A646,'Controle de Estoque'!A:I,1,FALSE)),"Produto não cadastrado",VLOOKUP(A646,'Controle de Estoque'!A:I,2,FALSE)))</f>
        <v>1SDA058271R1</v>
      </c>
      <c r="H646" s="113" t="str">
        <f>IF(ISERROR(VLOOKUP(A646,'Controle de Estoque'!A:I,1,FALSE)),"",VLOOKUP(A646,'Controle de Estoque'!A:I,3,FALSE))</f>
        <v>N/A</v>
      </c>
      <c r="I646" s="38"/>
    </row>
    <row r="647" spans="1:9" x14ac:dyDescent="0.25">
      <c r="A647" s="117" t="s">
        <v>51</v>
      </c>
      <c r="B647" s="109" t="s">
        <v>7321</v>
      </c>
      <c r="C647" s="110">
        <v>1</v>
      </c>
      <c r="D647" s="111"/>
      <c r="E647" s="112">
        <f>IF(ISBLANK(#REF!),"",C647*D647)</f>
        <v>0</v>
      </c>
      <c r="F647" s="113">
        <f>IF(ISERROR(VLOOKUP(A647,'Controle de Estoque'!A:I,1,FALSE)),"",VLOOKUP(A647,'Controle de Estoque'!A:I,4,FALSE))</f>
        <v>1</v>
      </c>
      <c r="G647" s="114" t="str">
        <f>IF(ISBLANK(A647),"",IF(ISERROR(VLOOKUP(A647,'Controle de Estoque'!A:I,1,FALSE)),"Produto não cadastrado",VLOOKUP(A647,'Controle de Estoque'!A:I,2,FALSE)))</f>
        <v>1SDA059598R1</v>
      </c>
      <c r="H647" s="113" t="str">
        <f>IF(ISERROR(VLOOKUP(#REF!,'Controle de Estoque'!A:I,1,FALSE)),"",VLOOKUP(#REF!,'Controle de Estoque'!A:I,3,FALSE))</f>
        <v/>
      </c>
      <c r="I647" s="38"/>
    </row>
    <row r="648" spans="1:9" x14ac:dyDescent="0.25">
      <c r="A648" s="120" t="s">
        <v>52</v>
      </c>
      <c r="B648" s="109" t="s">
        <v>7321</v>
      </c>
      <c r="C648" s="110">
        <v>1</v>
      </c>
      <c r="D648" s="111"/>
      <c r="E648" s="112">
        <f t="shared" ref="E648:E660" si="10">IF(ISBLANK(A648),"",C648*D648)</f>
        <v>0</v>
      </c>
      <c r="F648" s="113">
        <f>IF(ISERROR(VLOOKUP(A648,'Controle de Estoque'!A:I,1,FALSE)),"",VLOOKUP(A648,'Controle de Estoque'!A:I,4,FALSE))</f>
        <v>1</v>
      </c>
      <c r="G648" s="114" t="str">
        <f>IF(ISBLANK(A648),"",IF(ISERROR(VLOOKUP(A648,'Controle de Estoque'!A:I,1,FALSE)),"Produto não cadastrado",VLOOKUP(A648,'Controle de Estoque'!A:I,2,FALSE)))</f>
        <v>1SDA059667R1</v>
      </c>
      <c r="H648" s="113" t="str">
        <f>IF(ISERROR(VLOOKUP(A648,'Controle de Estoque'!A:I,1,FALSE)),"",VLOOKUP(A648,'Controle de Estoque'!A:I,3,FALSE))</f>
        <v>N/A</v>
      </c>
      <c r="I648" s="38"/>
    </row>
    <row r="649" spans="1:9" x14ac:dyDescent="0.25">
      <c r="A649" s="117" t="s">
        <v>14</v>
      </c>
      <c r="B649" s="109" t="s">
        <v>7321</v>
      </c>
      <c r="C649" s="110">
        <v>0</v>
      </c>
      <c r="D649" s="111"/>
      <c r="E649" s="112">
        <f t="shared" si="10"/>
        <v>0</v>
      </c>
      <c r="F649" s="113">
        <f>IF(ISERROR(VLOOKUP(A649,'Controle de Estoque'!A:I,1,FALSE)),"",VLOOKUP(A649,'Controle de Estoque'!A:I,4,FALSE))</f>
        <v>0</v>
      </c>
      <c r="G649" s="114" t="str">
        <f>IF(ISBLANK(A649),"",IF(ISERROR(VLOOKUP(A649,'Controle de Estoque'!A:I,1,FALSE)),"Produto não cadastrado",VLOOKUP(A649,'Controle de Estoque'!A:I,2,FALSE)))</f>
        <v>1SDA062076R1</v>
      </c>
      <c r="H649" s="113" t="str">
        <f>IF(ISERROR(VLOOKUP(A649,'Controle de Estoque'!A:I,1,FALSE)),"",VLOOKUP(A649,'Controle de Estoque'!A:I,3,FALSE))</f>
        <v>N/A</v>
      </c>
      <c r="I649" s="38"/>
    </row>
    <row r="650" spans="1:9" x14ac:dyDescent="0.25">
      <c r="A650" s="117" t="s">
        <v>15</v>
      </c>
      <c r="B650" s="109" t="s">
        <v>7321</v>
      </c>
      <c r="C650" s="110">
        <v>0</v>
      </c>
      <c r="D650" s="111"/>
      <c r="E650" s="112">
        <f t="shared" si="10"/>
        <v>0</v>
      </c>
      <c r="F650" s="113">
        <f>IF(ISERROR(VLOOKUP(A650,'Controle de Estoque'!A:I,1,FALSE)),"",VLOOKUP(A650,'Controle de Estoque'!A:I,4,FALSE))</f>
        <v>0</v>
      </c>
      <c r="G650" s="114" t="str">
        <f>IF(ISBLANK(A650),"",IF(ISERROR(VLOOKUP(A650,'Controle de Estoque'!A:I,1,FALSE)),"Produto não cadastrado",VLOOKUP(A650,'Controle de Estoque'!A:I,2,FALSE)))</f>
        <v>1SDA062080R1</v>
      </c>
      <c r="H650" s="113" t="str">
        <f>IF(ISERROR(VLOOKUP(A650,'Controle de Estoque'!A:I,1,FALSE)),"",VLOOKUP(A650,'Controle de Estoque'!A:I,3,FALSE))</f>
        <v>N/A</v>
      </c>
      <c r="I650" s="38"/>
    </row>
    <row r="651" spans="1:9" x14ac:dyDescent="0.25">
      <c r="A651" s="117" t="s">
        <v>16</v>
      </c>
      <c r="B651" s="109" t="s">
        <v>7321</v>
      </c>
      <c r="C651" s="110">
        <v>1</v>
      </c>
      <c r="D651" s="111"/>
      <c r="E651" s="112">
        <f t="shared" si="10"/>
        <v>0</v>
      </c>
      <c r="F651" s="113">
        <f>IF(ISERROR(VLOOKUP(A651,'Controle de Estoque'!A:I,1,FALSE)),"",VLOOKUP(A651,'Controle de Estoque'!A:I,4,FALSE))</f>
        <v>1</v>
      </c>
      <c r="G651" s="114" t="str">
        <f>IF(ISBLANK(A651),"",IF(ISERROR(VLOOKUP(A651,'Controle de Estoque'!A:I,1,FALSE)),"Produto não cadastrado",VLOOKUP(A651,'Controle de Estoque'!A:I,2,FALSE)))</f>
        <v>1SDA062101R1</v>
      </c>
      <c r="H651" s="113" t="str">
        <f>IF(ISERROR(VLOOKUP(A651,'Controle de Estoque'!A:I,1,FALSE)),"",VLOOKUP(A651,'Controle de Estoque'!A:I,3,FALSE))</f>
        <v>N/A</v>
      </c>
      <c r="I651" s="38"/>
    </row>
    <row r="652" spans="1:9" x14ac:dyDescent="0.25">
      <c r="A652" s="117" t="s">
        <v>53</v>
      </c>
      <c r="B652" s="109" t="s">
        <v>7321</v>
      </c>
      <c r="C652" s="110">
        <v>0</v>
      </c>
      <c r="D652" s="111"/>
      <c r="E652" s="112">
        <f t="shared" si="10"/>
        <v>0</v>
      </c>
      <c r="F652" s="113">
        <f>IF(ISERROR(VLOOKUP(A652,'Controle de Estoque'!A:I,1,FALSE)),"",VLOOKUP(A652,'Controle de Estoque'!A:I,4,FALSE))</f>
        <v>0</v>
      </c>
      <c r="G652" s="114" t="str">
        <f>IF(ISBLANK(A652),"",IF(ISERROR(VLOOKUP(A652,'Controle de Estoque'!A:I,1,FALSE)),"Produto não cadastrado",VLOOKUP(A652,'Controle de Estoque'!A:I,2,FALSE)))</f>
        <v>1SDA062116R1</v>
      </c>
      <c r="H652" s="113" t="str">
        <f>IF(ISERROR(VLOOKUP(A652,'Controle de Estoque'!A:I,1,FALSE)),"",VLOOKUP(A652,'Controle de Estoque'!A:I,3,FALSE))</f>
        <v>N/A</v>
      </c>
      <c r="I652" s="38"/>
    </row>
    <row r="653" spans="1:9" x14ac:dyDescent="0.25">
      <c r="A653" s="117" t="s">
        <v>54</v>
      </c>
      <c r="B653" s="109" t="s">
        <v>7321</v>
      </c>
      <c r="C653" s="110">
        <v>1</v>
      </c>
      <c r="D653" s="111"/>
      <c r="E653" s="112">
        <f t="shared" si="10"/>
        <v>0</v>
      </c>
      <c r="F653" s="113">
        <f>IF(ISERROR(VLOOKUP(A653,'Controle de Estoque'!A:I,1,FALSE)),"",VLOOKUP(A653,'Controle de Estoque'!A:I,4,FALSE))</f>
        <v>1</v>
      </c>
      <c r="G653" s="114" t="str">
        <f>IF(ISBLANK(A653),"",IF(ISERROR(VLOOKUP(A653,'Controle de Estoque'!A:I,1,FALSE)),"Produto não cadastrado",VLOOKUP(A653,'Controle de Estoque'!A:I,2,FALSE)))</f>
        <v>1SDA062125R1</v>
      </c>
      <c r="H653" s="113" t="str">
        <f>IF(ISERROR(VLOOKUP(A653,'Controle de Estoque'!A:I,1,FALSE)),"",VLOOKUP(A653,'Controle de Estoque'!A:I,3,FALSE))</f>
        <v>N/A</v>
      </c>
      <c r="I653" s="38"/>
    </row>
    <row r="654" spans="1:9" x14ac:dyDescent="0.25">
      <c r="A654" s="117" t="s">
        <v>55</v>
      </c>
      <c r="B654" s="109" t="s">
        <v>7321</v>
      </c>
      <c r="C654" s="110">
        <v>1</v>
      </c>
      <c r="D654" s="111"/>
      <c r="E654" s="112">
        <f t="shared" si="10"/>
        <v>0</v>
      </c>
      <c r="F654" s="113">
        <f>IF(ISERROR(VLOOKUP(A654,'Controle de Estoque'!A:I,1,FALSE)),"",VLOOKUP(A654,'Controle de Estoque'!A:I,4,FALSE))</f>
        <v>1</v>
      </c>
      <c r="G654" s="114" t="str">
        <f>IF(ISBLANK(A654),"",IF(ISERROR(VLOOKUP(A654,'Controle de Estoque'!A:I,1,FALSE)),"Produto não cadastrado",VLOOKUP(A654,'Controle de Estoque'!A:I,2,FALSE)))</f>
        <v>1SDA062161R1</v>
      </c>
      <c r="H654" s="113" t="str">
        <f>IF(ISERROR(VLOOKUP(A654,'Controle de Estoque'!A:I,1,FALSE)),"",VLOOKUP(A654,'Controle de Estoque'!A:I,3,FALSE))</f>
        <v>N/A</v>
      </c>
      <c r="I654" s="38"/>
    </row>
    <row r="655" spans="1:9" x14ac:dyDescent="0.25">
      <c r="A655" s="117" t="s">
        <v>8298</v>
      </c>
      <c r="B655" s="109" t="s">
        <v>7321</v>
      </c>
      <c r="C655" s="110">
        <v>1</v>
      </c>
      <c r="D655" s="111"/>
      <c r="E655" s="112">
        <f t="shared" si="10"/>
        <v>0</v>
      </c>
      <c r="F655" s="113" t="str">
        <f>IF(ISERROR(VLOOKUP(A655,'Controle de Estoque'!A:I,1,FALSE)),"",VLOOKUP(A655,'Controle de Estoque'!A:I,4,FALSE))</f>
        <v/>
      </c>
      <c r="G655" s="114" t="str">
        <f>IF(ISBLANK(A655),"",IF(ISERROR(VLOOKUP(A655,'Controle de Estoque'!A:I,1,FALSE)),"Produto não cadastrado",VLOOKUP(A655,'Controle de Estoque'!A:I,2,FALSE)))</f>
        <v>Produto não cadastrado</v>
      </c>
      <c r="H655" s="113" t="str">
        <f>IF(ISERROR(VLOOKUP(A655,'Controle de Estoque'!A:I,1,FALSE)),"",VLOOKUP(A655,'Controle de Estoque'!A:I,3,FALSE))</f>
        <v/>
      </c>
      <c r="I655" s="38"/>
    </row>
    <row r="656" spans="1:9" x14ac:dyDescent="0.25">
      <c r="A656" s="117" t="s">
        <v>58</v>
      </c>
      <c r="B656" s="109" t="s">
        <v>7321</v>
      </c>
      <c r="C656" s="110">
        <v>0</v>
      </c>
      <c r="D656" s="111"/>
      <c r="E656" s="112">
        <f t="shared" si="10"/>
        <v>0</v>
      </c>
      <c r="F656" s="113">
        <f>IF(ISERROR(VLOOKUP(A656,'Controle de Estoque'!A:I,1,FALSE)),"",VLOOKUP(A656,'Controle de Estoque'!A:I,4,FALSE))</f>
        <v>0</v>
      </c>
      <c r="G656" s="114" t="str">
        <f>IF(ISBLANK(A656),"",IF(ISERROR(VLOOKUP(A656,'Controle de Estoque'!A:I,1,FALSE)),"Produto não cadastrado",VLOOKUP(A656,'Controle de Estoque'!A:I,2,FALSE)))</f>
        <v>1SDA063550R1</v>
      </c>
      <c r="H656" s="113" t="str">
        <f>IF(ISERROR(VLOOKUP(A656,'Controle de Estoque'!A:I,1,FALSE)),"",VLOOKUP(A656,'Controle de Estoque'!A:I,3,FALSE))</f>
        <v>N/A</v>
      </c>
      <c r="I656" s="38"/>
    </row>
    <row r="657" spans="1:9" x14ac:dyDescent="0.25">
      <c r="A657" s="98" t="s">
        <v>1638</v>
      </c>
      <c r="B657" s="109" t="s">
        <v>7321</v>
      </c>
      <c r="C657" s="110">
        <v>40</v>
      </c>
      <c r="D657" s="111"/>
      <c r="E657" s="112">
        <f t="shared" si="10"/>
        <v>0</v>
      </c>
      <c r="F657" s="113" t="str">
        <f>IF(ISERROR(VLOOKUP(A657,'Controle de Estoque'!A:I,1,FALSE)),"",VLOOKUP(A657,'Controle de Estoque'!A:I,4,FALSE))</f>
        <v/>
      </c>
      <c r="G657" s="114" t="str">
        <f>IF(ISBLANK(A657),"",IF(ISERROR(VLOOKUP(A657,'Controle de Estoque'!A:I,1,FALSE)),"Produto não cadastrado",VLOOKUP(A657,'Controle de Estoque'!A:I,2,FALSE)))</f>
        <v>Produto não cadastrado</v>
      </c>
      <c r="H657" s="113" t="str">
        <f>IF(ISERROR(VLOOKUP(A657,'Controle de Estoque'!A:I,1,FALSE)),"",VLOOKUP(A657,'Controle de Estoque'!A:I,3,FALSE))</f>
        <v/>
      </c>
      <c r="I657" s="38"/>
    </row>
    <row r="658" spans="1:9" x14ac:dyDescent="0.25">
      <c r="A658" s="98" t="s">
        <v>1847</v>
      </c>
      <c r="B658" s="109" t="s">
        <v>7321</v>
      </c>
      <c r="C658" s="110">
        <v>1</v>
      </c>
      <c r="D658" s="111"/>
      <c r="E658" s="112">
        <f t="shared" si="10"/>
        <v>0</v>
      </c>
      <c r="F658" s="113" t="str">
        <f>IF(ISERROR(VLOOKUP(A658,'Controle de Estoque'!A:I,1,FALSE)),"",VLOOKUP(A658,'Controle de Estoque'!A:I,4,FALSE))</f>
        <v/>
      </c>
      <c r="G658" s="114" t="str">
        <f>IF(ISBLANK(A658),"",IF(ISERROR(VLOOKUP(A658,'Controle de Estoque'!A:I,1,FALSE)),"Produto não cadastrado",VLOOKUP(A658,'Controle de Estoque'!A:I,2,FALSE)))</f>
        <v>Produto não cadastrado</v>
      </c>
      <c r="H658" s="113" t="str">
        <f>IF(ISERROR(VLOOKUP(A658,'Controle de Estoque'!A:I,1,FALSE)),"",VLOOKUP(A658,'Controle de Estoque'!A:I,3,FALSE))</f>
        <v/>
      </c>
      <c r="I658" s="38"/>
    </row>
    <row r="659" spans="1:9" x14ac:dyDescent="0.25">
      <c r="A659" s="116" t="s">
        <v>2210</v>
      </c>
      <c r="B659" s="109" t="s">
        <v>7321</v>
      </c>
      <c r="C659" s="110">
        <v>1</v>
      </c>
      <c r="D659" s="111"/>
      <c r="E659" s="112">
        <f t="shared" si="10"/>
        <v>0</v>
      </c>
      <c r="F659" s="113">
        <f>IF(ISERROR(VLOOKUP(A659,'Controle de Estoque'!A:I,1,FALSE)),"",VLOOKUP(A659,'Controle de Estoque'!A:I,4,FALSE))</f>
        <v>1</v>
      </c>
      <c r="G659" s="114" t="str">
        <f>IF(ISBLANK(A659),"",IF(ISERROR(VLOOKUP(A659,'Controle de Estoque'!A:I,1,FALSE)),"Produto não cadastrado",VLOOKUP(A659,'Controle de Estoque'!A:I,2,FALSE)))</f>
        <v>1SDA066150R1</v>
      </c>
      <c r="H659" s="113" t="str">
        <f>IF(ISERROR(VLOOKUP(A659,'Controle de Estoque'!A:I,1,FALSE)),"",VLOOKUP(A659,'Controle de Estoque'!A:I,3,FALSE))</f>
        <v>G 15</v>
      </c>
      <c r="I659" s="38"/>
    </row>
    <row r="660" spans="1:9" x14ac:dyDescent="0.25">
      <c r="A660" s="117" t="s">
        <v>65</v>
      </c>
      <c r="B660" s="109" t="s">
        <v>7321</v>
      </c>
      <c r="C660" s="110">
        <v>1</v>
      </c>
      <c r="D660" s="111"/>
      <c r="E660" s="112">
        <f t="shared" si="10"/>
        <v>0</v>
      </c>
      <c r="F660" s="113">
        <f>IF(ISERROR(VLOOKUP(A660,'Controle de Estoque'!A:I,1,FALSE)),"",VLOOKUP(A660,'Controle de Estoque'!A:I,4,FALSE))</f>
        <v>1</v>
      </c>
      <c r="G660" s="114" t="str">
        <f>IF(ISBLANK(A660),"",IF(ISERROR(VLOOKUP(A660,'Controle de Estoque'!A:I,1,FALSE)),"Produto não cadastrado",VLOOKUP(A660,'Controle de Estoque'!A:I,2,FALSE)))</f>
        <v>1SDA066155R1</v>
      </c>
      <c r="H660" s="113" t="str">
        <f>IF(ISERROR(VLOOKUP(A660,'Controle de Estoque'!A:I,1,FALSE)),"",VLOOKUP(A660,'Controle de Estoque'!A:I,3,FALSE))</f>
        <v>N/A</v>
      </c>
      <c r="I660" s="38"/>
    </row>
    <row r="661" spans="1:9" x14ac:dyDescent="0.25">
      <c r="A661" s="98" t="s">
        <v>3367</v>
      </c>
      <c r="B661" s="109" t="s">
        <v>7321</v>
      </c>
      <c r="C661" s="110">
        <v>1</v>
      </c>
      <c r="D661" s="111" t="s">
        <v>7310</v>
      </c>
      <c r="E661" s="112"/>
      <c r="F661" s="113">
        <f>IF(ISERROR(VLOOKUP(A661,'Controle de Estoque'!A:I,1,FALSE)),"",VLOOKUP(A661,'Controle de Estoque'!A:I,4,FALSE))</f>
        <v>5</v>
      </c>
      <c r="G661" s="114" t="str">
        <f>IF(ISBLANK(A661),"",IF(ISERROR(VLOOKUP(A661,'Controle de Estoque'!A:I,1,FALSE)),"Produto não cadastrado",VLOOKUP(A661,'Controle de Estoque'!A:I,2,FALSE)))</f>
        <v>1SDA066158R1</v>
      </c>
      <c r="H661" s="113" t="str">
        <f>IF(ISERROR(VLOOKUP(A661,'Controle de Estoque'!A:I,1,FALSE)),"",VLOOKUP(A661,'Controle de Estoque'!A:I,3,FALSE))</f>
        <v>G 01</v>
      </c>
      <c r="I661" s="38"/>
    </row>
    <row r="662" spans="1:9" x14ac:dyDescent="0.25">
      <c r="A662" s="98" t="s">
        <v>3367</v>
      </c>
      <c r="B662" s="109" t="s">
        <v>7470</v>
      </c>
      <c r="C662" s="110">
        <v>3</v>
      </c>
      <c r="D662" s="111"/>
      <c r="E662" s="112"/>
      <c r="F662" s="113">
        <f>IF(ISERROR(VLOOKUP(A662,'Controle de Estoque'!A:I,1,FALSE)),"",VLOOKUP(A662,'Controle de Estoque'!A:I,4,FALSE))</f>
        <v>5</v>
      </c>
      <c r="G662" s="114" t="str">
        <f>IF(ISBLANK(A662),"",IF(ISERROR(VLOOKUP(A662,'Controle de Estoque'!A:I,1,FALSE)),"Produto não cadastrado",VLOOKUP(A662,'Controle de Estoque'!A:I,2,FALSE)))</f>
        <v>1SDA066158R1</v>
      </c>
      <c r="H662" s="113" t="str">
        <f>IF(ISERROR(VLOOKUP(A662,'Controle de Estoque'!A:I,1,FALSE)),"",VLOOKUP(A662,'Controle de Estoque'!A:I,3,FALSE))</f>
        <v>G 01</v>
      </c>
      <c r="I662" s="38"/>
    </row>
    <row r="663" spans="1:9" x14ac:dyDescent="0.25">
      <c r="A663" s="98" t="s">
        <v>3368</v>
      </c>
      <c r="B663" s="109" t="s">
        <v>7321</v>
      </c>
      <c r="C663" s="110">
        <v>2</v>
      </c>
      <c r="D663" s="111" t="s">
        <v>7310</v>
      </c>
      <c r="E663" s="112"/>
      <c r="F663" s="113">
        <f>IF(ISERROR(VLOOKUP(A663,'Controle de Estoque'!A:I,1,FALSE)),"",VLOOKUP(A663,'Controle de Estoque'!A:I,4,FALSE))</f>
        <v>0</v>
      </c>
      <c r="G663" s="114" t="str">
        <f>IF(ISBLANK(A663),"",IF(ISERROR(VLOOKUP(A663,'Controle de Estoque'!A:I,1,FALSE)),"Produto não cadastrado",VLOOKUP(A663,'Controle de Estoque'!A:I,2,FALSE)))</f>
        <v>1SDA066159R1</v>
      </c>
      <c r="H663" s="113" t="str">
        <f>IF(ISERROR(VLOOKUP(A663,'Controle de Estoque'!A:I,1,FALSE)),"",VLOOKUP(A663,'Controle de Estoque'!A:I,3,FALSE))</f>
        <v>G 01</v>
      </c>
      <c r="I663" s="38"/>
    </row>
    <row r="664" spans="1:9" x14ac:dyDescent="0.25">
      <c r="A664" s="98" t="s">
        <v>3368</v>
      </c>
      <c r="B664" s="109" t="s">
        <v>7470</v>
      </c>
      <c r="C664" s="110">
        <v>3</v>
      </c>
      <c r="D664" s="111"/>
      <c r="E664" s="112"/>
      <c r="F664" s="113">
        <f>IF(ISERROR(VLOOKUP(A664,'Controle de Estoque'!A:I,1,FALSE)),"",VLOOKUP(A664,'Controle de Estoque'!A:I,4,FALSE))</f>
        <v>0</v>
      </c>
      <c r="G664" s="114" t="str">
        <f>IF(ISBLANK(A664),"",IF(ISERROR(VLOOKUP(A664,'Controle de Estoque'!A:I,1,FALSE)),"Produto não cadastrado",VLOOKUP(A664,'Controle de Estoque'!A:I,2,FALSE)))</f>
        <v>1SDA066159R1</v>
      </c>
      <c r="H664" s="113" t="str">
        <f>IF(ISERROR(VLOOKUP(A664,'Controle de Estoque'!A:I,1,FALSE)),"",VLOOKUP(A664,'Controle de Estoque'!A:I,3,FALSE))</f>
        <v>G 01</v>
      </c>
      <c r="I664" s="38"/>
    </row>
    <row r="665" spans="1:9" x14ac:dyDescent="0.25">
      <c r="A665" s="117" t="s">
        <v>57</v>
      </c>
      <c r="B665" s="109" t="s">
        <v>7321</v>
      </c>
      <c r="C665" s="110">
        <v>1</v>
      </c>
      <c r="D665" s="111"/>
      <c r="E665" s="112">
        <f t="shared" ref="E665:E728" si="11">IF(ISBLANK(A665),"",C665*D665)</f>
        <v>0</v>
      </c>
      <c r="F665" s="113">
        <f>IF(ISERROR(VLOOKUP(A665,'Controle de Estoque'!A:I,1,FALSE)),"",VLOOKUP(A665,'Controle de Estoque'!A:I,4,FALSE))</f>
        <v>1</v>
      </c>
      <c r="G665" s="114" t="str">
        <f>IF(ISBLANK(A665),"",IF(ISERROR(VLOOKUP(A665,'Controle de Estoque'!A:I,1,FALSE)),"Produto não cadastrado",VLOOKUP(A665,'Controle de Estoque'!A:I,2,FALSE)))</f>
        <v>1SDA066171R1</v>
      </c>
      <c r="H665" s="113" t="str">
        <f>IF(ISERROR(VLOOKUP(A665,'Controle de Estoque'!A:I,1,FALSE)),"",VLOOKUP(A665,'Controle de Estoque'!A:I,3,FALSE))</f>
        <v>N/A</v>
      </c>
      <c r="I665" s="38"/>
    </row>
    <row r="666" spans="1:9" x14ac:dyDescent="0.25">
      <c r="A666" s="98" t="s">
        <v>2211</v>
      </c>
      <c r="B666" s="109" t="s">
        <v>7321</v>
      </c>
      <c r="C666" s="110">
        <v>0</v>
      </c>
      <c r="D666" s="111"/>
      <c r="E666" s="112">
        <f t="shared" si="11"/>
        <v>0</v>
      </c>
      <c r="F666" s="113">
        <f>IF(ISERROR(VLOOKUP(A666,'Controle de Estoque'!A:I,1,FALSE)),"",VLOOKUP(A666,'Controle de Estoque'!A:I,4,FALSE))</f>
        <v>0</v>
      </c>
      <c r="G666" s="114" t="str">
        <f>IF(ISBLANK(A666),"",IF(ISERROR(VLOOKUP(A666,'Controle de Estoque'!A:I,1,FALSE)),"Produto não cadastrado",VLOOKUP(A666,'Controle de Estoque'!A:I,2,FALSE)))</f>
        <v>1SDA066172R1</v>
      </c>
      <c r="H666" s="113" t="str">
        <f>IF(ISERROR(VLOOKUP(A666,'Controle de Estoque'!A:I,1,FALSE)),"",VLOOKUP(A666,'Controle de Estoque'!A:I,3,FALSE))</f>
        <v>H 03</v>
      </c>
      <c r="I666" s="38"/>
    </row>
    <row r="667" spans="1:9" x14ac:dyDescent="0.25">
      <c r="A667" s="117" t="s">
        <v>59</v>
      </c>
      <c r="B667" s="109" t="s">
        <v>7321</v>
      </c>
      <c r="C667" s="110">
        <v>4</v>
      </c>
      <c r="D667" s="111"/>
      <c r="E667" s="112">
        <f t="shared" si="11"/>
        <v>0</v>
      </c>
      <c r="F667" s="113">
        <f>IF(ISERROR(VLOOKUP(A667,'Controle de Estoque'!A:I,1,FALSE)),"",VLOOKUP(A667,'Controle de Estoque'!A:I,4,FALSE))</f>
        <v>4</v>
      </c>
      <c r="G667" s="114" t="str">
        <f>IF(ISBLANK(A667),"",IF(ISERROR(VLOOKUP(A667,'Controle de Estoque'!A:I,1,FALSE)),"Produto não cadastrado",VLOOKUP(A667,'Controle de Estoque'!A:I,2,FALSE)))</f>
        <v>1SDA066173R1</v>
      </c>
      <c r="H667" s="113" t="str">
        <f>IF(ISERROR(VLOOKUP(A667,'Controle de Estoque'!A:I,1,FALSE)),"",VLOOKUP(A667,'Controle de Estoque'!A:I,3,FALSE))</f>
        <v>N/A</v>
      </c>
      <c r="I667" s="38"/>
    </row>
    <row r="668" spans="1:9" x14ac:dyDescent="0.25">
      <c r="A668" s="117" t="s">
        <v>67</v>
      </c>
      <c r="B668" s="109" t="s">
        <v>7321</v>
      </c>
      <c r="C668" s="110">
        <v>1</v>
      </c>
      <c r="D668" s="111"/>
      <c r="E668" s="112">
        <f t="shared" si="11"/>
        <v>0</v>
      </c>
      <c r="F668" s="113">
        <f>IF(ISERROR(VLOOKUP(A668,'Controle de Estoque'!A:I,1,FALSE)),"",VLOOKUP(A668,'Controle de Estoque'!A:I,4,FALSE))</f>
        <v>1</v>
      </c>
      <c r="G668" s="114" t="str">
        <f>IF(ISBLANK(A668),"",IF(ISERROR(VLOOKUP(A668,'Controle de Estoque'!A:I,1,FALSE)),"Produto não cadastrado",VLOOKUP(A668,'Controle de Estoque'!A:I,2,FALSE)))</f>
        <v>1SDA069234R1</v>
      </c>
      <c r="H668" s="113" t="str">
        <f>IF(ISERROR(VLOOKUP(A668,'Controle de Estoque'!A:I,1,FALSE)),"",VLOOKUP(A668,'Controle de Estoque'!A:I,3,FALSE))</f>
        <v>N/A</v>
      </c>
      <c r="I668" s="38"/>
    </row>
    <row r="669" spans="1:9" x14ac:dyDescent="0.25">
      <c r="A669" s="117" t="s">
        <v>69</v>
      </c>
      <c r="B669" s="109" t="s">
        <v>7321</v>
      </c>
      <c r="C669" s="110">
        <v>0</v>
      </c>
      <c r="D669" s="111"/>
      <c r="E669" s="112">
        <f t="shared" si="11"/>
        <v>0</v>
      </c>
      <c r="F669" s="113">
        <f>IF(ISERROR(VLOOKUP(A669,'Controle de Estoque'!A:I,1,FALSE)),"",VLOOKUP(A669,'Controle de Estoque'!A:I,4,FALSE))</f>
        <v>0</v>
      </c>
      <c r="G669" s="114" t="str">
        <f>IF(ISBLANK(A669),"",IF(ISERROR(VLOOKUP(A669,'Controle de Estoque'!A:I,1,FALSE)),"Produto não cadastrado",VLOOKUP(A669,'Controle de Estoque'!A:I,2,FALSE)))</f>
        <v>1SDA069247R1</v>
      </c>
      <c r="H669" s="113" t="str">
        <f>IF(ISERROR(VLOOKUP(A669,'Controle de Estoque'!A:I,1,FALSE)),"",VLOOKUP(A669,'Controle de Estoque'!A:I,3,FALSE))</f>
        <v>N/A</v>
      </c>
      <c r="I669" s="38"/>
    </row>
    <row r="670" spans="1:9" x14ac:dyDescent="0.25">
      <c r="A670" s="117" t="s">
        <v>68</v>
      </c>
      <c r="B670" s="109" t="s">
        <v>7321</v>
      </c>
      <c r="C670" s="110">
        <v>2</v>
      </c>
      <c r="D670" s="111"/>
      <c r="E670" s="112">
        <f t="shared" si="11"/>
        <v>0</v>
      </c>
      <c r="F670" s="113">
        <f>IF(ISERROR(VLOOKUP(A670,'Controle de Estoque'!A:I,1,FALSE)),"",VLOOKUP(A670,'Controle de Estoque'!A:I,4,FALSE))</f>
        <v>2</v>
      </c>
      <c r="G670" s="114" t="str">
        <f>IF(ISBLANK(A670),"",IF(ISERROR(VLOOKUP(A670,'Controle de Estoque'!A:I,1,FALSE)),"Produto não cadastrado",VLOOKUP(A670,'Controle de Estoque'!A:I,2,FALSE)))</f>
        <v>1SDA070245R1</v>
      </c>
      <c r="H670" s="113" t="str">
        <f>IF(ISERROR(VLOOKUP(A670,'Controle de Estoque'!A:I,1,FALSE)),"",VLOOKUP(A670,'Controle de Estoque'!A:I,3,FALSE))</f>
        <v>N/A</v>
      </c>
      <c r="I670" s="38"/>
    </row>
    <row r="671" spans="1:9" x14ac:dyDescent="0.25">
      <c r="A671" s="117" t="s">
        <v>70</v>
      </c>
      <c r="B671" s="109" t="s">
        <v>7321</v>
      </c>
      <c r="C671" s="110">
        <v>1</v>
      </c>
      <c r="D671" s="111"/>
      <c r="E671" s="112">
        <f t="shared" si="11"/>
        <v>0</v>
      </c>
      <c r="F671" s="113">
        <f>IF(ISERROR(VLOOKUP(A671,'Controle de Estoque'!A:I,1,FALSE)),"",VLOOKUP(A671,'Controle de Estoque'!A:I,4,FALSE))</f>
        <v>1</v>
      </c>
      <c r="G671" s="114" t="str">
        <f>IF(ISBLANK(A671),"",IF(ISERROR(VLOOKUP(A671,'Controle de Estoque'!A:I,1,FALSE)),"Produto não cadastrado",VLOOKUP(A671,'Controle de Estoque'!A:I,2,FALSE)))</f>
        <v>1SDA073673R1</v>
      </c>
      <c r="H671" s="113" t="str">
        <f>IF(ISERROR(VLOOKUP(A671,'Controle de Estoque'!A:I,1,FALSE)),"",VLOOKUP(A671,'Controle de Estoque'!A:I,3,FALSE))</f>
        <v>G 16</v>
      </c>
      <c r="I671" s="38"/>
    </row>
    <row r="672" spans="1:9" x14ac:dyDescent="0.25">
      <c r="A672" s="117" t="s">
        <v>71</v>
      </c>
      <c r="B672" s="109" t="s">
        <v>7321</v>
      </c>
      <c r="C672" s="110">
        <v>1</v>
      </c>
      <c r="D672" s="111"/>
      <c r="E672" s="112">
        <f t="shared" si="11"/>
        <v>0</v>
      </c>
      <c r="F672" s="113">
        <f>IF(ISERROR(VLOOKUP(A672,'Controle de Estoque'!A:I,1,FALSE)),"",VLOOKUP(A672,'Controle de Estoque'!A:I,4,FALSE))</f>
        <v>0</v>
      </c>
      <c r="G672" s="114" t="str">
        <f>IF(ISBLANK(A672),"",IF(ISERROR(VLOOKUP(A672,'Controle de Estoque'!A:I,1,FALSE)),"Produto não cadastrado",VLOOKUP(A672,'Controle de Estoque'!A:I,2,FALSE)))</f>
        <v>1SDA073686R1</v>
      </c>
      <c r="H672" s="113" t="str">
        <f>IF(ISERROR(VLOOKUP(A672,'Controle de Estoque'!A:I,1,FALSE)),"",VLOOKUP(A672,'Controle de Estoque'!A:I,3,FALSE))</f>
        <v>N/A</v>
      </c>
      <c r="I672" s="38"/>
    </row>
    <row r="673" spans="1:9" x14ac:dyDescent="0.25">
      <c r="A673" s="117" t="s">
        <v>73</v>
      </c>
      <c r="B673" s="109" t="s">
        <v>7321</v>
      </c>
      <c r="C673" s="110">
        <v>0</v>
      </c>
      <c r="D673" s="111"/>
      <c r="E673" s="112">
        <f t="shared" si="11"/>
        <v>0</v>
      </c>
      <c r="F673" s="113">
        <f>IF(ISERROR(VLOOKUP(A673,'Controle de Estoque'!A:I,1,FALSE)),"",VLOOKUP(A673,'Controle de Estoque'!A:I,4,FALSE))</f>
        <v>0</v>
      </c>
      <c r="G673" s="114" t="str">
        <f>IF(ISBLANK(A673),"",IF(ISERROR(VLOOKUP(A673,'Controle de Estoque'!A:I,1,FALSE)),"Produto não cadastrado",VLOOKUP(A673,'Controle de Estoque'!A:I,2,FALSE)))</f>
        <v>1SDA073711R1</v>
      </c>
      <c r="H673" s="113" t="str">
        <f>IF(ISERROR(VLOOKUP(A673,'Controle de Estoque'!A:I,1,FALSE)),"",VLOOKUP(A673,'Controle de Estoque'!A:I,3,FALSE))</f>
        <v>N/A</v>
      </c>
      <c r="I673" s="38"/>
    </row>
    <row r="674" spans="1:9" x14ac:dyDescent="0.25">
      <c r="A674" s="117" t="s">
        <v>74</v>
      </c>
      <c r="B674" s="109" t="s">
        <v>8166</v>
      </c>
      <c r="C674" s="110">
        <v>1</v>
      </c>
      <c r="D674" s="111"/>
      <c r="E674" s="112">
        <f t="shared" si="11"/>
        <v>0</v>
      </c>
      <c r="F674" s="113">
        <f>IF(ISERROR(VLOOKUP(A674,'Controle de Estoque'!A:I,1,FALSE)),"",VLOOKUP(A674,'Controle de Estoque'!A:I,4,FALSE))</f>
        <v>1</v>
      </c>
      <c r="G674" s="114" t="str">
        <f>IF(ISBLANK(A674),"",IF(ISERROR(VLOOKUP(A674,'Controle de Estoque'!A:I,1,FALSE)),"Produto não cadastrado",VLOOKUP(A674,'Controle de Estoque'!A:I,2,FALSE)))</f>
        <v>1SDA073725R1</v>
      </c>
      <c r="H674" s="113" t="str">
        <f>IF(ISERROR(VLOOKUP(A674,'Controle de Estoque'!A:I,1,FALSE)),"",VLOOKUP(A674,'Controle de Estoque'!A:I,3,FALSE))</f>
        <v>G 17</v>
      </c>
      <c r="I674" s="38"/>
    </row>
    <row r="675" spans="1:9" x14ac:dyDescent="0.25">
      <c r="A675" s="117" t="s">
        <v>7923</v>
      </c>
      <c r="B675" s="109" t="s">
        <v>7321</v>
      </c>
      <c r="C675" s="110">
        <v>6</v>
      </c>
      <c r="D675" s="111"/>
      <c r="E675" s="112">
        <f t="shared" si="11"/>
        <v>0</v>
      </c>
      <c r="F675" s="113" t="str">
        <f>IF(ISERROR(VLOOKUP(A675,'Controle de Estoque'!A:I,1,FALSE)),"",VLOOKUP(A675,'Controle de Estoque'!A:I,4,FALSE))</f>
        <v/>
      </c>
      <c r="G675" s="114" t="str">
        <f>IF(ISBLANK(A675),"",IF(ISERROR(VLOOKUP(A675,'Controle de Estoque'!A:I,1,FALSE)),"Produto não cadastrado",VLOOKUP(A675,'Controle de Estoque'!A:I,2,FALSE)))</f>
        <v>Produto não cadastrado</v>
      </c>
      <c r="H675" s="113" t="str">
        <f>IF(ISERROR(VLOOKUP(A675,'Controle de Estoque'!A:I,1,FALSE)),"",VLOOKUP(A675,'Controle de Estoque'!A:I,3,FALSE))</f>
        <v/>
      </c>
      <c r="I675" s="38"/>
    </row>
    <row r="676" spans="1:9" x14ac:dyDescent="0.25">
      <c r="A676" s="117" t="s">
        <v>12</v>
      </c>
      <c r="B676" s="109" t="s">
        <v>7321</v>
      </c>
      <c r="C676" s="110">
        <v>1</v>
      </c>
      <c r="D676" s="111"/>
      <c r="E676" s="112">
        <f t="shared" si="11"/>
        <v>0</v>
      </c>
      <c r="F676" s="113">
        <f>IF(ISERROR(VLOOKUP(A676,'Controle de Estoque'!A:I,1,FALSE)),"",VLOOKUP(A676,'Controle de Estoque'!A:I,4,FALSE))</f>
        <v>0</v>
      </c>
      <c r="G676" s="114" t="str">
        <f>IF(ISBLANK(A676),"",IF(ISERROR(VLOOKUP(A676,'Controle de Estoque'!A:I,1,FALSE)),"Produto não cadastrado",VLOOKUP(A676,'Controle de Estoque'!A:I,2,FALSE)))</f>
        <v>1SDA074155R1</v>
      </c>
      <c r="H676" s="113" t="str">
        <f>IF(ISERROR(VLOOKUP(A676,'Controle de Estoque'!A:I,1,FALSE)),"",VLOOKUP(A676,'Controle de Estoque'!A:I,3,FALSE))</f>
        <v>H 16</v>
      </c>
      <c r="I676" s="38"/>
    </row>
    <row r="677" spans="1:9" x14ac:dyDescent="0.25">
      <c r="A677" s="117" t="s">
        <v>72</v>
      </c>
      <c r="B677" s="109" t="s">
        <v>7321</v>
      </c>
      <c r="C677" s="110">
        <v>1</v>
      </c>
      <c r="D677" s="111"/>
      <c r="E677" s="112">
        <f t="shared" si="11"/>
        <v>0</v>
      </c>
      <c r="F677" s="113">
        <f>IF(ISERROR(VLOOKUP(A677,'Controle de Estoque'!A:I,1,FALSE)),"",VLOOKUP(A677,'Controle de Estoque'!A:I,4,FALSE))</f>
        <v>1</v>
      </c>
      <c r="G677" s="114" t="str">
        <f>IF(ISBLANK(A677),"",IF(ISERROR(VLOOKUP(A677,'Controle de Estoque'!A:I,1,FALSE)),"Produto não cadastrado",VLOOKUP(A677,'Controle de Estoque'!A:I,2,FALSE)))</f>
        <v>1SDA074553R1</v>
      </c>
      <c r="H677" s="113" t="str">
        <f>IF(ISERROR(VLOOKUP(A677,'Controle de Estoque'!A:I,1,FALSE)),"",VLOOKUP(A677,'Controle de Estoque'!A:I,3,FALSE))</f>
        <v>G 16</v>
      </c>
      <c r="I677" s="38"/>
    </row>
    <row r="678" spans="1:9" x14ac:dyDescent="0.25">
      <c r="A678" s="117" t="s">
        <v>76</v>
      </c>
      <c r="B678" s="109" t="s">
        <v>7321</v>
      </c>
      <c r="C678" s="110">
        <v>6</v>
      </c>
      <c r="D678" s="111"/>
      <c r="E678" s="112">
        <f t="shared" si="11"/>
        <v>0</v>
      </c>
      <c r="F678" s="113">
        <f>IF(ISERROR(VLOOKUP(A678,'Controle de Estoque'!A:I,1,FALSE)),"",VLOOKUP(A678,'Controle de Estoque'!A:I,4,FALSE))</f>
        <v>6</v>
      </c>
      <c r="G678" s="114" t="str">
        <f>IF(ISBLANK(A678),"",IF(ISERROR(VLOOKUP(A678,'Controle de Estoque'!A:I,1,FALSE)),"Produto não cadastrado",VLOOKUP(A678,'Controle de Estoque'!A:I,2,FALSE)))</f>
        <v>1SFA611621R1075</v>
      </c>
      <c r="H678" s="113" t="str">
        <f>IF(ISERROR(VLOOKUP(A678,'Controle de Estoque'!A:I,1,FALSE)),"",VLOOKUP(A678,'Controle de Estoque'!A:I,3,FALSE))</f>
        <v>N/A</v>
      </c>
      <c r="I678" s="38"/>
    </row>
    <row r="679" spans="1:9" x14ac:dyDescent="0.25">
      <c r="A679" s="117" t="s">
        <v>77</v>
      </c>
      <c r="B679" s="109" t="s">
        <v>7321</v>
      </c>
      <c r="C679" s="110">
        <v>1</v>
      </c>
      <c r="D679" s="111"/>
      <c r="E679" s="112">
        <f t="shared" si="11"/>
        <v>0</v>
      </c>
      <c r="F679" s="113">
        <f>IF(ISERROR(VLOOKUP(A679,'Controle de Estoque'!A:I,1,FALSE)),"",VLOOKUP(A679,'Controle de Estoque'!A:I,4,FALSE))</f>
        <v>0</v>
      </c>
      <c r="G679" s="114" t="str">
        <f>IF(ISBLANK(A679),"",IF(ISERROR(VLOOKUP(A679,'Controle de Estoque'!A:I,1,FALSE)),"Produto não cadastrado",VLOOKUP(A679,'Controle de Estoque'!A:I,2,FALSE)))</f>
        <v>1SL0325A00</v>
      </c>
      <c r="H679" s="113" t="str">
        <f>IF(ISERROR(VLOOKUP(A679,'Controle de Estoque'!A:I,1,FALSE)),"",VLOOKUP(A679,'Controle de Estoque'!A:I,3,FALSE))</f>
        <v>B 03</v>
      </c>
      <c r="I679" s="38"/>
    </row>
    <row r="680" spans="1:9" x14ac:dyDescent="0.25">
      <c r="A680" s="120" t="s">
        <v>78</v>
      </c>
      <c r="B680" s="109" t="s">
        <v>7321</v>
      </c>
      <c r="C680" s="110">
        <v>4</v>
      </c>
      <c r="D680" s="111"/>
      <c r="E680" s="112">
        <f t="shared" si="11"/>
        <v>0</v>
      </c>
      <c r="F680" s="113">
        <f>IF(ISERROR(VLOOKUP(A680,'Controle de Estoque'!A:I,1,FALSE)),"",VLOOKUP(A680,'Controle de Estoque'!A:I,4,FALSE))</f>
        <v>3</v>
      </c>
      <c r="G680" s="114" t="str">
        <f>IF(ISBLANK(A680),"",IF(ISERROR(VLOOKUP(A680,'Controle de Estoque'!A:I,1,FALSE)),"Produto não cadastrado",VLOOKUP(A680,'Controle de Estoque'!A:I,2,FALSE)))</f>
        <v>1SL2041A00</v>
      </c>
      <c r="H680" s="113" t="str">
        <f>IF(ISERROR(VLOOKUP(A680,'Controle de Estoque'!A:I,1,FALSE)),"",VLOOKUP(A680,'Controle de Estoque'!A:I,3,FALSE))</f>
        <v>B 03</v>
      </c>
      <c r="I680" s="38"/>
    </row>
    <row r="681" spans="1:9" x14ac:dyDescent="0.25">
      <c r="A681" s="120" t="s">
        <v>80</v>
      </c>
      <c r="B681" s="109" t="s">
        <v>7321</v>
      </c>
      <c r="C681" s="110">
        <v>0</v>
      </c>
      <c r="D681" s="111"/>
      <c r="E681" s="112">
        <f t="shared" si="11"/>
        <v>0</v>
      </c>
      <c r="F681" s="113">
        <f>IF(ISERROR(VLOOKUP(A681,'Controle de Estoque'!A:I,1,FALSE)),"",VLOOKUP(A681,'Controle de Estoque'!A:I,4,FALSE))</f>
        <v>6</v>
      </c>
      <c r="G681" s="114" t="str">
        <f>IF(ISBLANK(A681),"",IF(ISERROR(VLOOKUP(A681,'Controle de Estoque'!A:I,1,FALSE)),"Produto não cadastrado",VLOOKUP(A681,'Controle de Estoque'!A:I,2,FALSE)))</f>
        <v>1SL2045A00</v>
      </c>
      <c r="H681" s="113" t="str">
        <f>IF(ISERROR(VLOOKUP(A681,'Controle de Estoque'!A:I,1,FALSE)),"",VLOOKUP(A681,'Controle de Estoque'!A:I,3,FALSE))</f>
        <v>B 03</v>
      </c>
      <c r="I681" s="38"/>
    </row>
    <row r="682" spans="1:9" x14ac:dyDescent="0.25">
      <c r="A682" s="117" t="s">
        <v>81</v>
      </c>
      <c r="B682" s="109" t="s">
        <v>7321</v>
      </c>
      <c r="C682" s="110">
        <v>0</v>
      </c>
      <c r="D682" s="111"/>
      <c r="E682" s="112">
        <f t="shared" si="11"/>
        <v>0</v>
      </c>
      <c r="F682" s="113">
        <f>IF(ISERROR(VLOOKUP(A682,'Controle de Estoque'!A:I,1,FALSE)),"",VLOOKUP(A682,'Controle de Estoque'!A:I,4,FALSE))</f>
        <v>0</v>
      </c>
      <c r="G682" s="114" t="str">
        <f>IF(ISBLANK(A682),"",IF(ISERROR(VLOOKUP(A682,'Controle de Estoque'!A:I,1,FALSE)),"Produto não cadastrado",VLOOKUP(A682,'Controle de Estoque'!A:I,2,FALSE)))</f>
        <v>1SL2052A00</v>
      </c>
      <c r="H682" s="113" t="str">
        <f>IF(ISERROR(VLOOKUP(A682,'Controle de Estoque'!A:I,1,FALSE)),"",VLOOKUP(A682,'Controle de Estoque'!A:I,3,FALSE))</f>
        <v>B 03</v>
      </c>
      <c r="I682" s="38"/>
    </row>
    <row r="683" spans="1:9" x14ac:dyDescent="0.25">
      <c r="A683" s="120" t="s">
        <v>79</v>
      </c>
      <c r="B683" s="109" t="s">
        <v>7321</v>
      </c>
      <c r="C683" s="110">
        <v>1</v>
      </c>
      <c r="D683" s="111"/>
      <c r="E683" s="112">
        <f t="shared" si="11"/>
        <v>0</v>
      </c>
      <c r="F683" s="113">
        <f>IF(ISERROR(VLOOKUP(A683,'Controle de Estoque'!A:I,1,FALSE)),"",VLOOKUP(A683,'Controle de Estoque'!A:I,4,FALSE))</f>
        <v>0</v>
      </c>
      <c r="G683" s="114" t="str">
        <f>IF(ISBLANK(A683),"",IF(ISERROR(VLOOKUP(A683,'Controle de Estoque'!A:I,1,FALSE)),"Produto não cadastrado",VLOOKUP(A683,'Controle de Estoque'!A:I,2,FALSE)))</f>
        <v>1SL2061A00</v>
      </c>
      <c r="H683" s="113" t="str">
        <f>IF(ISERROR(VLOOKUP(A683,'Controle de Estoque'!A:I,1,FALSE)),"",VLOOKUP(A683,'Controle de Estoque'!A:I,3,FALSE))</f>
        <v>B 03</v>
      </c>
      <c r="I683" s="38"/>
    </row>
    <row r="684" spans="1:9" x14ac:dyDescent="0.25">
      <c r="A684" s="120" t="s">
        <v>82</v>
      </c>
      <c r="B684" s="109" t="s">
        <v>7321</v>
      </c>
      <c r="C684" s="110">
        <v>6</v>
      </c>
      <c r="D684" s="111"/>
      <c r="E684" s="112">
        <f t="shared" si="11"/>
        <v>0</v>
      </c>
      <c r="F684" s="113">
        <f>IF(ISERROR(VLOOKUP(A684,'Controle de Estoque'!A:I,1,FALSE)),"",VLOOKUP(A684,'Controle de Estoque'!A:I,4,FALSE))</f>
        <v>6</v>
      </c>
      <c r="G684" s="114" t="str">
        <f>IF(ISBLANK(A684),"",IF(ISERROR(VLOOKUP(A684,'Controle de Estoque'!A:I,1,FALSE)),"Produto não cadastrado",VLOOKUP(A684,'Controle de Estoque'!A:I,2,FALSE)))</f>
        <v>1SL2065A00</v>
      </c>
      <c r="H684" s="113" t="str">
        <f>IF(ISERROR(VLOOKUP(A684,'Controle de Estoque'!A:I,1,FALSE)),"",VLOOKUP(A684,'Controle de Estoque'!A:I,3,FALSE))</f>
        <v>B 03</v>
      </c>
      <c r="I684" s="38"/>
    </row>
    <row r="685" spans="1:9" x14ac:dyDescent="0.25">
      <c r="A685" s="117" t="s">
        <v>83</v>
      </c>
      <c r="B685" s="109" t="s">
        <v>7321</v>
      </c>
      <c r="C685" s="110">
        <v>3</v>
      </c>
      <c r="D685" s="111"/>
      <c r="E685" s="112">
        <f t="shared" si="11"/>
        <v>0</v>
      </c>
      <c r="F685" s="113">
        <f>IF(ISERROR(VLOOKUP(A685,'Controle de Estoque'!A:I,1,FALSE)),"",VLOOKUP(A685,'Controle de Estoque'!A:I,4,FALSE))</f>
        <v>3</v>
      </c>
      <c r="G685" s="114" t="str">
        <f>IF(ISBLANK(A685),"",IF(ISERROR(VLOOKUP(A685,'Controle de Estoque'!A:I,1,FALSE)),"Produto não cadastrado",VLOOKUP(A685,'Controle de Estoque'!A:I,2,FALSE)))</f>
        <v>1SL2067A00</v>
      </c>
      <c r="H685" s="113" t="str">
        <f>IF(ISERROR(VLOOKUP(A685,'Controle de Estoque'!A:I,1,FALSE)),"",VLOOKUP(A685,'Controle de Estoque'!A:I,3,FALSE))</f>
        <v>B 03</v>
      </c>
      <c r="I685" s="38"/>
    </row>
    <row r="686" spans="1:9" x14ac:dyDescent="0.25">
      <c r="A686" s="120" t="s">
        <v>84</v>
      </c>
      <c r="B686" s="109" t="s">
        <v>7321</v>
      </c>
      <c r="C686" s="110">
        <v>6</v>
      </c>
      <c r="D686" s="111"/>
      <c r="E686" s="112">
        <f t="shared" si="11"/>
        <v>0</v>
      </c>
      <c r="F686" s="113">
        <f>IF(ISERROR(VLOOKUP(A686,'Controle de Estoque'!A:I,1,FALSE)),"",VLOOKUP(A686,'Controle de Estoque'!A:I,4,FALSE))</f>
        <v>6</v>
      </c>
      <c r="G686" s="114" t="str">
        <f>IF(ISBLANK(A686),"",IF(ISERROR(VLOOKUP(A686,'Controle de Estoque'!A:I,1,FALSE)),"Produto não cadastrado",VLOOKUP(A686,'Controle de Estoque'!A:I,2,FALSE)))</f>
        <v>1SL2752A01</v>
      </c>
      <c r="H686" s="113" t="str">
        <f>IF(ISERROR(VLOOKUP(A686,'Controle de Estoque'!A:I,1,FALSE)),"",VLOOKUP(A686,'Controle de Estoque'!A:I,3,FALSE))</f>
        <v>B 06</v>
      </c>
      <c r="I686" s="38"/>
    </row>
    <row r="687" spans="1:9" x14ac:dyDescent="0.25">
      <c r="A687" s="117" t="s">
        <v>86</v>
      </c>
      <c r="B687" s="109" t="s">
        <v>7321</v>
      </c>
      <c r="C687" s="110">
        <v>0</v>
      </c>
      <c r="D687" s="111"/>
      <c r="E687" s="112">
        <f t="shared" si="11"/>
        <v>0</v>
      </c>
      <c r="F687" s="113">
        <f>IF(ISERROR(VLOOKUP(A687,'Controle de Estoque'!A:I,1,FALSE)),"",VLOOKUP(A687,'Controle de Estoque'!A:I,4,FALSE))</f>
        <v>0</v>
      </c>
      <c r="G687" s="114" t="str">
        <f>IF(ISBLANK(A687),"",IF(ISERROR(VLOOKUP(A687,'Controle de Estoque'!A:I,1,FALSE)),"Produto não cadastrado",VLOOKUP(A687,'Controle de Estoque'!A:I,2,FALSE)))</f>
        <v>1SNK338682061TC</v>
      </c>
      <c r="H687" s="113" t="str">
        <f>IF(ISERROR(VLOOKUP(A687,'Controle de Estoque'!A:I,1,FALSE)),"",VLOOKUP(A687,'Controle de Estoque'!A:I,3,FALSE))</f>
        <v>N/A</v>
      </c>
      <c r="I687" s="38"/>
    </row>
    <row r="688" spans="1:9" x14ac:dyDescent="0.25">
      <c r="A688" s="117" t="s">
        <v>87</v>
      </c>
      <c r="B688" s="109" t="s">
        <v>7321</v>
      </c>
      <c r="C688" s="110">
        <v>0</v>
      </c>
      <c r="D688" s="111"/>
      <c r="E688" s="112">
        <f t="shared" si="11"/>
        <v>0</v>
      </c>
      <c r="F688" s="113">
        <f>IF(ISERROR(VLOOKUP(A688,'Controle de Estoque'!A:I,1,FALSE)),"",VLOOKUP(A688,'Controle de Estoque'!A:I,4,FALSE))</f>
        <v>0</v>
      </c>
      <c r="G688" s="114" t="str">
        <f>IF(ISBLANK(A688),"",IF(ISERROR(VLOOKUP(A688,'Controle de Estoque'!A:I,1,FALSE)),"Produto não cadastrado",VLOOKUP(A688,'Controle de Estoque'!A:I,2,FALSE)))</f>
        <v>1SNK338683073TC</v>
      </c>
      <c r="H688" s="113" t="str">
        <f>IF(ISERROR(VLOOKUP(A688,'Controle de Estoque'!A:I,1,FALSE)),"",VLOOKUP(A688,'Controle de Estoque'!A:I,3,FALSE))</f>
        <v>N/A</v>
      </c>
      <c r="I688" s="38"/>
    </row>
    <row r="689" spans="1:9" x14ac:dyDescent="0.25">
      <c r="A689" s="117" t="s">
        <v>85</v>
      </c>
      <c r="B689" s="109" t="s">
        <v>7321</v>
      </c>
      <c r="C689" s="110">
        <v>4</v>
      </c>
      <c r="D689" s="111"/>
      <c r="E689" s="112">
        <f t="shared" si="11"/>
        <v>0</v>
      </c>
      <c r="F689" s="113">
        <f>IF(ISERROR(VLOOKUP(A689,'Controle de Estoque'!A:I,1,FALSE)),"",VLOOKUP(A689,'Controle de Estoque'!A:I,4,FALSE))</f>
        <v>4</v>
      </c>
      <c r="G689" s="114" t="str">
        <f>IF(ISBLANK(A689),"",IF(ISERROR(VLOOKUP(A689,'Controle de Estoque'!A:I,1,FALSE)),"Produto não cadastrado",VLOOKUP(A689,'Controle de Estoque'!A:I,2,FALSE)))</f>
        <v>1VC113004225H05</v>
      </c>
      <c r="H689" s="113" t="str">
        <f>IF(ISERROR(VLOOKUP(A689,'Controle de Estoque'!A:I,1,FALSE)),"",VLOOKUP(A689,'Controle de Estoque'!A:I,3,FALSE))</f>
        <v>N/A</v>
      </c>
      <c r="I689" s="38"/>
    </row>
    <row r="690" spans="1:9" x14ac:dyDescent="0.25">
      <c r="A690" s="117" t="s">
        <v>88</v>
      </c>
      <c r="B690" s="109" t="s">
        <v>7321</v>
      </c>
      <c r="C690" s="110">
        <v>2</v>
      </c>
      <c r="D690" s="111"/>
      <c r="E690" s="112">
        <f t="shared" si="11"/>
        <v>0</v>
      </c>
      <c r="F690" s="113">
        <f>IF(ISERROR(VLOOKUP(A690,'Controle de Estoque'!A:I,1,FALSE)),"",VLOOKUP(A690,'Controle de Estoque'!A:I,4,FALSE))</f>
        <v>2</v>
      </c>
      <c r="G690" s="114" t="str">
        <f>IF(ISBLANK(A690),"",IF(ISERROR(VLOOKUP(A690,'Controle de Estoque'!A:I,1,FALSE)),"Produto não cadastrado",VLOOKUP(A690,'Controle de Estoque'!A:I,2,FALSE)))</f>
        <v>1VC121026685H08</v>
      </c>
      <c r="H690" s="113" t="str">
        <f>IF(ISERROR(VLOOKUP(A690,'Controle de Estoque'!A:I,1,FALSE)),"",VLOOKUP(A690,'Controle de Estoque'!A:I,3,FALSE))</f>
        <v>N/A</v>
      </c>
      <c r="I690" s="38"/>
    </row>
    <row r="691" spans="1:9" x14ac:dyDescent="0.25">
      <c r="A691" s="117" t="s">
        <v>89</v>
      </c>
      <c r="B691" s="109" t="s">
        <v>7321</v>
      </c>
      <c r="C691" s="110">
        <v>1</v>
      </c>
      <c r="D691" s="111"/>
      <c r="E691" s="112">
        <f t="shared" si="11"/>
        <v>0</v>
      </c>
      <c r="F691" s="113">
        <f>IF(ISERROR(VLOOKUP(A691,'Controle de Estoque'!A:I,1,FALSE)),"",VLOOKUP(A691,'Controle de Estoque'!A:I,4,FALSE))</f>
        <v>1</v>
      </c>
      <c r="G691" s="114" t="str">
        <f>IF(ISBLANK(A691),"",IF(ISERROR(VLOOKUP(A691,'Controle de Estoque'!A:I,1,FALSE)),"Produto não cadastrado",VLOOKUP(A691,'Controle de Estoque'!A:I,2,FALSE)))</f>
        <v>1VC121026915H08</v>
      </c>
      <c r="H691" s="113" t="str">
        <f>IF(ISERROR(VLOOKUP(A691,'Controle de Estoque'!A:I,1,FALSE)),"",VLOOKUP(A691,'Controle de Estoque'!A:I,3,FALSE))</f>
        <v>N/A</v>
      </c>
      <c r="I691" s="38"/>
    </row>
    <row r="692" spans="1:9" x14ac:dyDescent="0.25">
      <c r="A692" s="98" t="s">
        <v>719</v>
      </c>
      <c r="B692" s="109" t="s">
        <v>7321</v>
      </c>
      <c r="C692" s="110">
        <v>1</v>
      </c>
      <c r="D692" s="111"/>
      <c r="E692" s="112">
        <f t="shared" si="11"/>
        <v>0</v>
      </c>
      <c r="F692" s="113">
        <f>IF(ISERROR(VLOOKUP(A692,'Controle de Estoque'!A:I,1,FALSE)),"",VLOOKUP(A692,'Controle de Estoque'!A:I,4,FALSE))</f>
        <v>1</v>
      </c>
      <c r="G692" s="114" t="str">
        <f>IF(ISBLANK(A692),"",IF(ISERROR(VLOOKUP(A692,'Controle de Estoque'!A:I,1,FALSE)),"Produto não cadastrado",VLOOKUP(A692,'Controle de Estoque'!A:I,2,FALSE)))</f>
        <v>2001PZ10104B</v>
      </c>
      <c r="H692" s="113" t="str">
        <f>IF(ISERROR(VLOOKUP(A692,'Controle de Estoque'!A:I,1,FALSE)),"",VLOOKUP(A692,'Controle de Estoque'!A:I,3,FALSE))</f>
        <v>N/A</v>
      </c>
      <c r="I692" s="38"/>
    </row>
    <row r="693" spans="1:9" x14ac:dyDescent="0.25">
      <c r="A693" s="98" t="s">
        <v>720</v>
      </c>
      <c r="B693" s="109" t="s">
        <v>7321</v>
      </c>
      <c r="C693" s="110">
        <v>1</v>
      </c>
      <c r="D693" s="111"/>
      <c r="E693" s="112">
        <f t="shared" si="11"/>
        <v>0</v>
      </c>
      <c r="F693" s="113">
        <f>IF(ISERROR(VLOOKUP(A693,'Controle de Estoque'!A:I,1,FALSE)),"",VLOOKUP(A693,'Controle de Estoque'!A:I,4,FALSE))</f>
        <v>1</v>
      </c>
      <c r="G693" s="114" t="str">
        <f>IF(ISBLANK(A693),"",IF(ISERROR(VLOOKUP(A693,'Controle de Estoque'!A:I,1,FALSE)),"Produto não cadastrado",VLOOKUP(A693,'Controle de Estoque'!A:I,2,FALSE)))</f>
        <v>2003AZ10101A</v>
      </c>
      <c r="H693" s="113" t="str">
        <f>IF(ISERROR(VLOOKUP(A693,'Controle de Estoque'!A:I,1,FALSE)),"",VLOOKUP(A693,'Controle de Estoque'!A:I,3,FALSE))</f>
        <v>N/A</v>
      </c>
      <c r="I693" s="38"/>
    </row>
    <row r="694" spans="1:9" x14ac:dyDescent="0.25">
      <c r="A694" s="116" t="s">
        <v>721</v>
      </c>
      <c r="B694" s="109" t="s">
        <v>7321</v>
      </c>
      <c r="C694" s="110">
        <v>2</v>
      </c>
      <c r="D694" s="111"/>
      <c r="E694" s="112">
        <f t="shared" si="11"/>
        <v>0</v>
      </c>
      <c r="F694" s="113">
        <f>IF(ISERROR(VLOOKUP(A694,'Controle de Estoque'!A:I,1,FALSE)),"",VLOOKUP(A694,'Controle de Estoque'!A:I,4,FALSE))</f>
        <v>2</v>
      </c>
      <c r="G694" s="114" t="str">
        <f>IF(ISBLANK(A694),"",IF(ISERROR(VLOOKUP(A694,'Controle de Estoque'!A:I,1,FALSE)),"Produto não cadastrado",VLOOKUP(A694,'Controle de Estoque'!A:I,2,FALSE)))</f>
        <v>2006AZ10100A</v>
      </c>
      <c r="H694" s="113" t="str">
        <f>IF(ISERROR(VLOOKUP(A694,'Controle de Estoque'!A:I,1,FALSE)),"",VLOOKUP(A694,'Controle de Estoque'!A:I,3,FALSE))</f>
        <v>N/A</v>
      </c>
      <c r="I694" s="38"/>
    </row>
    <row r="695" spans="1:9" x14ac:dyDescent="0.25">
      <c r="A695" s="98" t="s">
        <v>722</v>
      </c>
      <c r="B695" s="109" t="s">
        <v>7321</v>
      </c>
      <c r="C695" s="110">
        <v>1</v>
      </c>
      <c r="D695" s="111"/>
      <c r="E695" s="112">
        <f t="shared" si="11"/>
        <v>0</v>
      </c>
      <c r="F695" s="113">
        <f>IF(ISERROR(VLOOKUP(A695,'Controle de Estoque'!A:I,1,FALSE)),"",VLOOKUP(A695,'Controle de Estoque'!A:I,4,FALSE))</f>
        <v>1</v>
      </c>
      <c r="G695" s="114" t="str">
        <f>IF(ISBLANK(A695),"",IF(ISERROR(VLOOKUP(A695,'Controle de Estoque'!A:I,1,FALSE)),"Produto não cadastrado",VLOOKUP(A695,'Controle de Estoque'!A:I,2,FALSE)))</f>
        <v>2007AZ10100A</v>
      </c>
      <c r="H695" s="113" t="str">
        <f>IF(ISERROR(VLOOKUP(A695,'Controle de Estoque'!A:I,1,FALSE)),"",VLOOKUP(A695,'Controle de Estoque'!A:I,3,FALSE))</f>
        <v>N/A</v>
      </c>
      <c r="I695" s="38"/>
    </row>
    <row r="696" spans="1:9" x14ac:dyDescent="0.25">
      <c r="A696" s="98" t="s">
        <v>723</v>
      </c>
      <c r="B696" s="109" t="s">
        <v>7321</v>
      </c>
      <c r="C696" s="110">
        <v>1</v>
      </c>
      <c r="D696" s="111"/>
      <c r="E696" s="112">
        <f t="shared" si="11"/>
        <v>0</v>
      </c>
      <c r="F696" s="113">
        <f>IF(ISERROR(VLOOKUP(A696,'Controle de Estoque'!A:I,1,FALSE)),"",VLOOKUP(A696,'Controle de Estoque'!A:I,4,FALSE))</f>
        <v>1</v>
      </c>
      <c r="G696" s="114" t="str">
        <f>IF(ISBLANK(A696),"",IF(ISERROR(VLOOKUP(A696,'Controle de Estoque'!A:I,1,FALSE)),"Produto não cadastrado",VLOOKUP(A696,'Controle de Estoque'!A:I,2,FALSE)))</f>
        <v>2009AZ10220A</v>
      </c>
      <c r="H696" s="113" t="str">
        <f>IF(ISERROR(VLOOKUP(A696,'Controle de Estoque'!A:I,1,FALSE)),"",VLOOKUP(A696,'Controle de Estoque'!A:I,3,FALSE))</f>
        <v>N/A</v>
      </c>
      <c r="I696" s="38"/>
    </row>
    <row r="697" spans="1:9" x14ac:dyDescent="0.25">
      <c r="A697" s="116" t="s">
        <v>724</v>
      </c>
      <c r="B697" s="109" t="s">
        <v>7321</v>
      </c>
      <c r="C697" s="110">
        <v>1</v>
      </c>
      <c r="D697" s="111"/>
      <c r="E697" s="112">
        <f t="shared" si="11"/>
        <v>0</v>
      </c>
      <c r="F697" s="113">
        <f>IF(ISERROR(VLOOKUP(A697,'Controle de Estoque'!A:I,1,FALSE)),"",VLOOKUP(A697,'Controle de Estoque'!A:I,4,FALSE))</f>
        <v>1</v>
      </c>
      <c r="G697" s="114" t="str">
        <f>IF(ISBLANK(A697),"",IF(ISERROR(VLOOKUP(A697,'Controle de Estoque'!A:I,1,FALSE)),"Produto não cadastrado",VLOOKUP(A697,'Controle de Estoque'!A:I,2,FALSE)))</f>
        <v>200-IP4</v>
      </c>
      <c r="H697" s="113" t="str">
        <f>IF(ISERROR(VLOOKUP(A697,'Controle de Estoque'!A:I,1,FALSE)),"",VLOOKUP(A697,'Controle de Estoque'!A:I,3,FALSE))</f>
        <v>C 05</v>
      </c>
      <c r="I697" s="38"/>
    </row>
    <row r="698" spans="1:9" x14ac:dyDescent="0.25">
      <c r="A698" s="98" t="s">
        <v>725</v>
      </c>
      <c r="B698" s="109" t="s">
        <v>7321</v>
      </c>
      <c r="C698" s="110">
        <v>2</v>
      </c>
      <c r="D698" s="111"/>
      <c r="E698" s="112">
        <f t="shared" si="11"/>
        <v>0</v>
      </c>
      <c r="F698" s="113">
        <f>IF(ISERROR(VLOOKUP(A698,'Controle de Estoque'!A:I,1,FALSE)),"",VLOOKUP(A698,'Controle de Estoque'!A:I,4,FALSE))</f>
        <v>2</v>
      </c>
      <c r="G698" s="114" t="str">
        <f>IF(ISBLANK(A698),"",IF(ISERROR(VLOOKUP(A698,'Controle de Estoque'!A:I,1,FALSE)),"Produto não cadastrado",VLOOKUP(A698,'Controle de Estoque'!A:I,2,FALSE)))</f>
        <v>2013AZ10101B</v>
      </c>
      <c r="H698" s="113" t="str">
        <f>IF(ISERROR(VLOOKUP(A698,'Controle de Estoque'!A:I,1,FALSE)),"",VLOOKUP(A698,'Controle de Estoque'!A:I,3,FALSE))</f>
        <v>N/A</v>
      </c>
      <c r="I698" s="38"/>
    </row>
    <row r="699" spans="1:9" x14ac:dyDescent="0.25">
      <c r="A699" s="98" t="s">
        <v>726</v>
      </c>
      <c r="B699" s="109" t="s">
        <v>7321</v>
      </c>
      <c r="C699" s="110">
        <v>1</v>
      </c>
      <c r="D699" s="111"/>
      <c r="E699" s="112">
        <f t="shared" si="11"/>
        <v>0</v>
      </c>
      <c r="F699" s="113">
        <f>IF(ISERROR(VLOOKUP(A699,'Controle de Estoque'!A:I,1,FALSE)),"",VLOOKUP(A699,'Controle de Estoque'!A:I,4,FALSE))</f>
        <v>1</v>
      </c>
      <c r="G699" s="114" t="str">
        <f>IF(ISBLANK(A699),"",IF(ISERROR(VLOOKUP(A699,'Controle de Estoque'!A:I,1,FALSE)),"Produto não cadastrado",VLOOKUP(A699,'Controle de Estoque'!A:I,2,FALSE)))</f>
        <v>2032NZ10000C</v>
      </c>
      <c r="H699" s="113" t="str">
        <f>IF(ISERROR(VLOOKUP(A699,'Controle de Estoque'!A:I,1,FALSE)),"",VLOOKUP(A699,'Controle de Estoque'!A:I,3,FALSE))</f>
        <v>N/A</v>
      </c>
      <c r="I699" s="38"/>
    </row>
    <row r="700" spans="1:9" x14ac:dyDescent="0.25">
      <c r="A700" s="98" t="s">
        <v>727</v>
      </c>
      <c r="B700" s="109" t="s">
        <v>7321</v>
      </c>
      <c r="C700" s="110">
        <v>0</v>
      </c>
      <c r="D700" s="111"/>
      <c r="E700" s="112">
        <f t="shared" si="11"/>
        <v>0</v>
      </c>
      <c r="F700" s="113">
        <f>IF(ISERROR(VLOOKUP(A700,'Controle de Estoque'!A:I,1,FALSE)),"",VLOOKUP(A700,'Controle de Estoque'!A:I,4,FALSE))</f>
        <v>0</v>
      </c>
      <c r="G700" s="114" t="str">
        <f>IF(ISBLANK(A700),"",IF(ISERROR(VLOOKUP(A700,'Controle de Estoque'!A:I,1,FALSE)),"Produto não cadastrado",VLOOKUP(A700,'Controle de Estoque'!A:I,2,FALSE)))</f>
        <v>20-750-20COMM</v>
      </c>
      <c r="H700" s="113" t="str">
        <f>IF(ISERROR(VLOOKUP(A700,'Controle de Estoque'!A:I,1,FALSE)),"",VLOOKUP(A700,'Controle de Estoque'!A:I,3,FALSE))</f>
        <v>F</v>
      </c>
      <c r="I700" s="38"/>
    </row>
    <row r="701" spans="1:9" x14ac:dyDescent="0.25">
      <c r="A701" s="98" t="s">
        <v>728</v>
      </c>
      <c r="B701" s="109" t="s">
        <v>7321</v>
      </c>
      <c r="C701" s="110">
        <v>1</v>
      </c>
      <c r="D701" s="111" t="s">
        <v>7310</v>
      </c>
      <c r="E701" s="112" t="e">
        <f t="shared" si="11"/>
        <v>#VALUE!</v>
      </c>
      <c r="F701" s="113">
        <f>IF(ISERROR(VLOOKUP(A701,'Controle de Estoque'!A:I,1,FALSE)),"",VLOOKUP(A701,'Controle de Estoque'!A:I,4,FALSE))</f>
        <v>1</v>
      </c>
      <c r="G701" s="114" t="str">
        <f>IF(ISBLANK(A701),"",IF(ISERROR(VLOOKUP(A701,'Controle de Estoque'!A:I,1,FALSE)),"Produto não cadastrado",VLOOKUP(A701,'Controle de Estoque'!A:I,2,FALSE)))</f>
        <v>20-750-2262C-2R</v>
      </c>
      <c r="H701" s="113" t="str">
        <f>IF(ISERROR(VLOOKUP(A701,'Controle de Estoque'!A:I,1,FALSE)),"",VLOOKUP(A701,'Controle de Estoque'!A:I,3,FALSE))</f>
        <v>F 13</v>
      </c>
      <c r="I701" s="38"/>
    </row>
    <row r="702" spans="1:9" x14ac:dyDescent="0.25">
      <c r="A702" s="98" t="s">
        <v>729</v>
      </c>
      <c r="B702" s="109" t="s">
        <v>7321</v>
      </c>
      <c r="C702" s="110">
        <v>2</v>
      </c>
      <c r="D702" s="111"/>
      <c r="E702" s="112">
        <f t="shared" si="11"/>
        <v>0</v>
      </c>
      <c r="F702" s="113">
        <f>IF(ISERROR(VLOOKUP(A702,'Controle de Estoque'!A:I,1,FALSE)),"",VLOOKUP(A702,'Controle de Estoque'!A:I,4,FALSE))</f>
        <v>2</v>
      </c>
      <c r="G702" s="114" t="str">
        <f>IF(ISBLANK(A702),"",IF(ISERROR(VLOOKUP(A702,'Controle de Estoque'!A:I,1,FALSE)),"Produto não cadastrado",VLOOKUP(A702,'Controle de Estoque'!A:I,2,FALSE)))</f>
        <v>20-750-APS</v>
      </c>
      <c r="H702" s="113" t="str">
        <f>IF(ISERROR(VLOOKUP(A702,'Controle de Estoque'!A:I,1,FALSE)),"",VLOOKUP(A702,'Controle de Estoque'!A:I,3,FALSE))</f>
        <v>F</v>
      </c>
      <c r="I702" s="38"/>
    </row>
    <row r="703" spans="1:9" x14ac:dyDescent="0.25">
      <c r="A703" s="98" t="s">
        <v>730</v>
      </c>
      <c r="B703" s="109" t="s">
        <v>7321</v>
      </c>
      <c r="C703" s="110">
        <v>1</v>
      </c>
      <c r="D703" s="111"/>
      <c r="E703" s="112">
        <f t="shared" si="11"/>
        <v>0</v>
      </c>
      <c r="F703" s="113">
        <f>IF(ISERROR(VLOOKUP(A703,'Controle de Estoque'!A:I,1,FALSE)),"",VLOOKUP(A703,'Controle de Estoque'!A:I,4,FALSE))</f>
        <v>1</v>
      </c>
      <c r="G703" s="114" t="str">
        <f>IF(ISBLANK(A703),"",IF(ISERROR(VLOOKUP(A703,'Controle de Estoque'!A:I,1,FALSE)),"Produto não cadastrado",VLOOKUP(A703,'Controle de Estoque'!A:I,2,FALSE)))</f>
        <v>20-750-EMC1F4</v>
      </c>
      <c r="H703" s="113" t="str">
        <f>IF(ISERROR(VLOOKUP(A703,'Controle de Estoque'!A:I,1,FALSE)),"",VLOOKUP(A703,'Controle de Estoque'!A:I,3,FALSE))</f>
        <v>F 13</v>
      </c>
      <c r="I703" s="38"/>
    </row>
    <row r="704" spans="1:9" x14ac:dyDescent="0.25">
      <c r="A704" s="98" t="s">
        <v>731</v>
      </c>
      <c r="B704" s="109" t="s">
        <v>7321</v>
      </c>
      <c r="C704" s="110">
        <v>1</v>
      </c>
      <c r="D704" s="111"/>
      <c r="E704" s="112">
        <f t="shared" si="11"/>
        <v>0</v>
      </c>
      <c r="F704" s="113">
        <f>IF(ISERROR(VLOOKUP(A704,'Controle de Estoque'!A:I,1,FALSE)),"",VLOOKUP(A704,'Controle de Estoque'!A:I,4,FALSE))</f>
        <v>1</v>
      </c>
      <c r="G704" s="114" t="str">
        <f>IF(ISBLANK(A704),"",IF(ISERROR(VLOOKUP(A704,'Controle de Estoque'!A:I,1,FALSE)),"Produto não cadastrado",VLOOKUP(A704,'Controle de Estoque'!A:I,2,FALSE)))</f>
        <v>20-750-ENC1</v>
      </c>
      <c r="H704" s="113" t="str">
        <f>IF(ISERROR(VLOOKUP(A704,'Controle de Estoque'!A:I,1,FALSE)),"",VLOOKUP(A704,'Controle de Estoque'!A:I,3,FALSE))</f>
        <v>F 13</v>
      </c>
      <c r="I704" s="38"/>
    </row>
    <row r="705" spans="1:9" x14ac:dyDescent="0.25">
      <c r="A705" s="98" t="s">
        <v>732</v>
      </c>
      <c r="B705" s="109" t="s">
        <v>7321</v>
      </c>
      <c r="C705" s="110">
        <v>1</v>
      </c>
      <c r="D705" s="111"/>
      <c r="E705" s="112">
        <f t="shared" si="11"/>
        <v>0</v>
      </c>
      <c r="F705" s="113">
        <f>IF(ISERROR(VLOOKUP(A705,'Controle de Estoque'!A:I,1,FALSE)),"",VLOOKUP(A705,'Controle de Estoque'!A:I,4,FALSE))</f>
        <v>1</v>
      </c>
      <c r="G705" s="114" t="str">
        <f>IF(ISBLANK(A705),"",IF(ISERROR(VLOOKUP(A705,'Controle de Estoque'!A:I,1,FALSE)),"Produto não cadastrado",VLOOKUP(A705,'Controle de Estoque'!A:I,2,FALSE)))</f>
        <v>2080IF2</v>
      </c>
      <c r="H705" s="113" t="str">
        <f>IF(ISERROR(VLOOKUP(A705,'Controle de Estoque'!A:I,1,FALSE)),"",VLOOKUP(A705,'Controle de Estoque'!A:I,3,FALSE))</f>
        <v>F 08</v>
      </c>
      <c r="I705" s="38"/>
    </row>
    <row r="706" spans="1:9" x14ac:dyDescent="0.25">
      <c r="A706" s="98" t="s">
        <v>733</v>
      </c>
      <c r="B706" s="109" t="s">
        <v>7321</v>
      </c>
      <c r="C706" s="110">
        <v>2</v>
      </c>
      <c r="D706" s="111"/>
      <c r="E706" s="112">
        <f t="shared" si="11"/>
        <v>0</v>
      </c>
      <c r="F706" s="113">
        <f>IF(ISERROR(VLOOKUP(A706,'Controle de Estoque'!A:I,1,FALSE)),"",VLOOKUP(A706,'Controle de Estoque'!A:I,4,FALSE))</f>
        <v>1</v>
      </c>
      <c r="G706" s="114" t="str">
        <f>IF(ISBLANK(A706),"",IF(ISERROR(VLOOKUP(A706,'Controle de Estoque'!A:I,1,FALSE)),"Produto não cadastrado",VLOOKUP(A706,'Controle de Estoque'!A:I,2,FALSE)))</f>
        <v>2080IF4</v>
      </c>
      <c r="H706" s="113" t="str">
        <f>IF(ISERROR(VLOOKUP(A706,'Controle de Estoque'!A:I,1,FALSE)),"",VLOOKUP(A706,'Controle de Estoque'!A:I,3,FALSE))</f>
        <v>F 08</v>
      </c>
      <c r="I706" s="38"/>
    </row>
    <row r="707" spans="1:9" x14ac:dyDescent="0.25">
      <c r="A707" s="98" t="s">
        <v>734</v>
      </c>
      <c r="B707" s="109" t="s">
        <v>7321</v>
      </c>
      <c r="C707" s="110">
        <v>2</v>
      </c>
      <c r="D707" s="111"/>
      <c r="E707" s="112">
        <f t="shared" si="11"/>
        <v>0</v>
      </c>
      <c r="F707" s="113">
        <f>IF(ISERROR(VLOOKUP(A707,'Controle de Estoque'!A:I,1,FALSE)),"",VLOOKUP(A707,'Controle de Estoque'!A:I,4,FALSE))</f>
        <v>2</v>
      </c>
      <c r="G707" s="114" t="str">
        <f>IF(ISBLANK(A707),"",IF(ISERROR(VLOOKUP(A707,'Controle de Estoque'!A:I,1,FALSE)),"Produto não cadastrado",VLOOKUP(A707,'Controle de Estoque'!A:I,2,FALSE)))</f>
        <v>2080LC1012AWA</v>
      </c>
      <c r="H707" s="113" t="str">
        <f>IF(ISERROR(VLOOKUP(A707,'Controle de Estoque'!A:I,1,FALSE)),"",VLOOKUP(A707,'Controle de Estoque'!A:I,3,FALSE))</f>
        <v>F 08</v>
      </c>
      <c r="I707" s="38"/>
    </row>
    <row r="708" spans="1:9" x14ac:dyDescent="0.25">
      <c r="A708" s="98" t="s">
        <v>735</v>
      </c>
      <c r="B708" s="109" t="s">
        <v>7321</v>
      </c>
      <c r="C708" s="110">
        <v>0</v>
      </c>
      <c r="D708" s="111"/>
      <c r="E708" s="112">
        <f t="shared" si="11"/>
        <v>0</v>
      </c>
      <c r="F708" s="113">
        <f>IF(ISERROR(VLOOKUP(A708,'Controle de Estoque'!A:I,1,FALSE)),"",VLOOKUP(A708,'Controle de Estoque'!A:I,4,FALSE))</f>
        <v>0</v>
      </c>
      <c r="G708" s="114" t="str">
        <f>IF(ISBLANK(A708),"",IF(ISERROR(VLOOKUP(A708,'Controle de Estoque'!A:I,1,FALSE)),"Produto não cadastrado",VLOOKUP(A708,'Controle de Estoque'!A:I,2,FALSE)))</f>
        <v>2080LC2020QBB</v>
      </c>
      <c r="H708" s="113" t="str">
        <f>IF(ISERROR(VLOOKUP(A708,'Controle de Estoque'!A:I,1,FALSE)),"",VLOOKUP(A708,'Controle de Estoque'!A:I,3,FALSE))</f>
        <v>F 08</v>
      </c>
      <c r="I708" s="38"/>
    </row>
    <row r="709" spans="1:9" x14ac:dyDescent="0.25">
      <c r="A709" s="98" t="s">
        <v>736</v>
      </c>
      <c r="B709" s="109" t="s">
        <v>7321</v>
      </c>
      <c r="C709" s="110">
        <v>2</v>
      </c>
      <c r="D709" s="111"/>
      <c r="E709" s="112">
        <f t="shared" si="11"/>
        <v>0</v>
      </c>
      <c r="F709" s="113">
        <f>IF(ISERROR(VLOOKUP(A709,'Controle de Estoque'!A:I,1,FALSE)),"",VLOOKUP(A709,'Controle de Estoque'!A:I,4,FALSE))</f>
        <v>1</v>
      </c>
      <c r="G709" s="114" t="str">
        <f>IF(ISBLANK(A709),"",IF(ISERROR(VLOOKUP(A709,'Controle de Estoque'!A:I,1,FALSE)),"Produto não cadastrado",VLOOKUP(A709,'Controle de Estoque'!A:I,2,FALSE)))</f>
        <v>2080LC2020QWB</v>
      </c>
      <c r="H709" s="113" t="str">
        <f>IF(ISERROR(VLOOKUP(A709,'Controle de Estoque'!A:I,1,FALSE)),"",VLOOKUP(A709,'Controle de Estoque'!A:I,3,FALSE))</f>
        <v>F 08</v>
      </c>
      <c r="I709" s="38"/>
    </row>
    <row r="710" spans="1:9" x14ac:dyDescent="0.25">
      <c r="A710" s="98" t="s">
        <v>737</v>
      </c>
      <c r="B710" s="109" t="s">
        <v>7321</v>
      </c>
      <c r="C710" s="110">
        <v>3</v>
      </c>
      <c r="D710" s="111"/>
      <c r="E710" s="112">
        <f t="shared" si="11"/>
        <v>0</v>
      </c>
      <c r="F710" s="113">
        <f>IF(ISERROR(VLOOKUP(A710,'Controle de Estoque'!A:I,1,FALSE)),"",VLOOKUP(A710,'Controle de Estoque'!A:I,4,FALSE))</f>
        <v>3</v>
      </c>
      <c r="G710" s="114" t="str">
        <f>IF(ISBLANK(A710),"",IF(ISERROR(VLOOKUP(A710,'Controle de Estoque'!A:I,1,FALSE)),"Produto não cadastrado",VLOOKUP(A710,'Controle de Estoque'!A:I,2,FALSE)))</f>
        <v>2080LC5048QBB</v>
      </c>
      <c r="H710" s="113" t="str">
        <f>IF(ISERROR(VLOOKUP(A710,'Controle de Estoque'!A:I,1,FALSE)),"",VLOOKUP(A710,'Controle de Estoque'!A:I,3,FALSE))</f>
        <v>F 08</v>
      </c>
      <c r="I710" s="38"/>
    </row>
    <row r="711" spans="1:9" x14ac:dyDescent="0.25">
      <c r="A711" s="98" t="s">
        <v>738</v>
      </c>
      <c r="B711" s="109" t="s">
        <v>7321</v>
      </c>
      <c r="C711" s="110">
        <v>0</v>
      </c>
      <c r="D711" s="111"/>
      <c r="E711" s="112">
        <f t="shared" si="11"/>
        <v>0</v>
      </c>
      <c r="F711" s="113">
        <f>IF(ISERROR(VLOOKUP(A711,'Controle de Estoque'!A:I,1,FALSE)),"",VLOOKUP(A711,'Controle de Estoque'!A:I,4,FALSE))</f>
        <v>0</v>
      </c>
      <c r="G711" s="114" t="str">
        <f>IF(ISBLANK(A711),"",IF(ISERROR(VLOOKUP(A711,'Controle de Estoque'!A:I,1,FALSE)),"Produto não cadastrado",VLOOKUP(A711,'Controle de Estoque'!A:I,2,FALSE)))</f>
        <v>2080LC5048QWB</v>
      </c>
      <c r="H711" s="113" t="str">
        <f>IF(ISERROR(VLOOKUP(A711,'Controle de Estoque'!A:I,1,FALSE)),"",VLOOKUP(A711,'Controle de Estoque'!A:I,3,FALSE))</f>
        <v>F 08</v>
      </c>
      <c r="I711" s="38"/>
    </row>
    <row r="712" spans="1:9" x14ac:dyDescent="0.25">
      <c r="A712" s="98" t="s">
        <v>739</v>
      </c>
      <c r="B712" s="109" t="s">
        <v>7321</v>
      </c>
      <c r="C712" s="110">
        <v>1</v>
      </c>
      <c r="D712" s="111"/>
      <c r="E712" s="112">
        <f t="shared" si="11"/>
        <v>0</v>
      </c>
      <c r="F712" s="113">
        <f>IF(ISERROR(VLOOKUP(A712,'Controle de Estoque'!A:I,1,FALSE)),"",VLOOKUP(A712,'Controle de Estoque'!A:I,4,FALSE))</f>
        <v>1</v>
      </c>
      <c r="G712" s="114" t="str">
        <f>IF(ISBLANK(A712),"",IF(ISERROR(VLOOKUP(A712,'Controle de Estoque'!A:I,1,FALSE)),"Produto não cadastrado",VLOOKUP(A712,'Controle de Estoque'!A:I,2,FALSE)))</f>
        <v>2080LCD</v>
      </c>
      <c r="H712" s="113" t="str">
        <f>IF(ISERROR(VLOOKUP(A712,'Controle de Estoque'!A:I,1,FALSE)),"",VLOOKUP(A712,'Controle de Estoque'!A:I,3,FALSE))</f>
        <v>F 08</v>
      </c>
      <c r="I712" s="38"/>
    </row>
    <row r="713" spans="1:9" x14ac:dyDescent="0.25">
      <c r="A713" s="98" t="s">
        <v>740</v>
      </c>
      <c r="B713" s="109" t="s">
        <v>7321</v>
      </c>
      <c r="C713" s="110">
        <v>2</v>
      </c>
      <c r="D713" s="111"/>
      <c r="E713" s="112">
        <f t="shared" si="11"/>
        <v>0</v>
      </c>
      <c r="F713" s="113">
        <f>IF(ISERROR(VLOOKUP(A713,'Controle de Estoque'!A:I,1,FALSE)),"",VLOOKUP(A713,'Controle de Estoque'!A:I,4,FALSE))</f>
        <v>2</v>
      </c>
      <c r="G713" s="114" t="str">
        <f>IF(ISBLANK(A713),"",IF(ISERROR(VLOOKUP(A713,'Controle de Estoque'!A:I,1,FALSE)),"Produto não cadastrado",VLOOKUP(A713,'Controle de Estoque'!A:I,2,FALSE)))</f>
        <v>2080OB4</v>
      </c>
      <c r="H713" s="113" t="str">
        <f>IF(ISERROR(VLOOKUP(A713,'Controle de Estoque'!A:I,1,FALSE)),"",VLOOKUP(A713,'Controle de Estoque'!A:I,3,FALSE))</f>
        <v>F 08</v>
      </c>
      <c r="I713" s="38"/>
    </row>
    <row r="714" spans="1:9" x14ac:dyDescent="0.25">
      <c r="A714" s="98" t="s">
        <v>741</v>
      </c>
      <c r="B714" s="109" t="s">
        <v>7321</v>
      </c>
      <c r="C714" s="110">
        <v>4</v>
      </c>
      <c r="D714" s="111"/>
      <c r="E714" s="112">
        <f t="shared" si="11"/>
        <v>0</v>
      </c>
      <c r="F714" s="113">
        <f>IF(ISERROR(VLOOKUP(A714,'Controle de Estoque'!A:I,1,FALSE)),"",VLOOKUP(A714,'Controle de Estoque'!A:I,4,FALSE))</f>
        <v>4</v>
      </c>
      <c r="G714" s="114" t="str">
        <f>IF(ISBLANK(A714),"",IF(ISERROR(VLOOKUP(A714,'Controle de Estoque'!A:I,1,FALSE)),"Produto não cadastrado",VLOOKUP(A714,'Controle de Estoque'!A:I,2,FALSE)))</f>
        <v>2080OF2</v>
      </c>
      <c r="H714" s="113" t="str">
        <f>IF(ISERROR(VLOOKUP(A714,'Controle de Estoque'!A:I,1,FALSE)),"",VLOOKUP(A714,'Controle de Estoque'!A:I,3,FALSE))</f>
        <v>F 08</v>
      </c>
      <c r="I714" s="38"/>
    </row>
    <row r="715" spans="1:9" x14ac:dyDescent="0.25">
      <c r="A715" s="98" t="s">
        <v>742</v>
      </c>
      <c r="B715" s="109" t="s">
        <v>7321</v>
      </c>
      <c r="C715" s="110">
        <v>0</v>
      </c>
      <c r="D715" s="111"/>
      <c r="E715" s="112">
        <f t="shared" si="11"/>
        <v>0</v>
      </c>
      <c r="F715" s="113">
        <f>IF(ISERROR(VLOOKUP(A715,'Controle de Estoque'!A:I,1,FALSE)),"",VLOOKUP(A715,'Controle de Estoque'!A:I,4,FALSE))</f>
        <v>0</v>
      </c>
      <c r="G715" s="114" t="str">
        <f>IF(ISBLANK(A715),"",IF(ISERROR(VLOOKUP(A715,'Controle de Estoque'!A:I,1,FALSE)),"Produto não cadastrado",VLOOKUP(A715,'Controle de Estoque'!A:I,2,FALSE)))</f>
        <v>2080SERIALISOL</v>
      </c>
      <c r="H715" s="113" t="str">
        <f>IF(ISERROR(VLOOKUP(A715,'Controle de Estoque'!A:I,1,FALSE)),"",VLOOKUP(A715,'Controle de Estoque'!A:I,3,FALSE))</f>
        <v>F 08</v>
      </c>
      <c r="I715" s="38"/>
    </row>
    <row r="716" spans="1:9" x14ac:dyDescent="0.25">
      <c r="A716" s="98" t="s">
        <v>743</v>
      </c>
      <c r="B716" s="109" t="s">
        <v>7321</v>
      </c>
      <c r="C716" s="110">
        <v>0</v>
      </c>
      <c r="D716" s="111"/>
      <c r="E716" s="112">
        <f t="shared" si="11"/>
        <v>0</v>
      </c>
      <c r="F716" s="113">
        <f>IF(ISERROR(VLOOKUP(A716,'Controle de Estoque'!A:I,1,FALSE)),"",VLOOKUP(A716,'Controle de Estoque'!A:I,4,FALSE))</f>
        <v>0</v>
      </c>
      <c r="G716" s="114" t="str">
        <f>IF(ISBLANK(A716),"",IF(ISERROR(VLOOKUP(A716,'Controle de Estoque'!A:I,1,FALSE)),"Produto não cadastrado",VLOOKUP(A716,'Controle de Estoque'!A:I,2,FALSE)))</f>
        <v>2085ECR</v>
      </c>
      <c r="H716" s="113" t="str">
        <f>IF(ISERROR(VLOOKUP(A716,'Controle de Estoque'!A:I,1,FALSE)),"",VLOOKUP(A716,'Controle de Estoque'!A:I,3,FALSE))</f>
        <v>F</v>
      </c>
      <c r="I716" s="38"/>
    </row>
    <row r="717" spans="1:9" x14ac:dyDescent="0.25">
      <c r="A717" s="98" t="s">
        <v>744</v>
      </c>
      <c r="B717" s="109" t="s">
        <v>7321</v>
      </c>
      <c r="C717" s="110">
        <v>2</v>
      </c>
      <c r="D717" s="111"/>
      <c r="E717" s="112">
        <f t="shared" si="11"/>
        <v>0</v>
      </c>
      <c r="F717" s="113">
        <f>IF(ISERROR(VLOOKUP(A717,'Controle de Estoque'!A:I,1,FALSE)),"",VLOOKUP(A717,'Controle de Estoque'!A:I,4,FALSE))</f>
        <v>2</v>
      </c>
      <c r="G717" s="114" t="str">
        <f>IF(ISBLANK(A717),"",IF(ISERROR(VLOOKUP(A717,'Controle de Estoque'!A:I,1,FALSE)),"Produto não cadastrado",VLOOKUP(A717,'Controle de Estoque'!A:I,2,FALSE)))</f>
        <v>2085IF4</v>
      </c>
      <c r="H717" s="113" t="str">
        <f>IF(ISERROR(VLOOKUP(A717,'Controle de Estoque'!A:I,1,FALSE)),"",VLOOKUP(A717,'Controle de Estoque'!A:I,3,FALSE))</f>
        <v>F</v>
      </c>
      <c r="I717" s="38"/>
    </row>
    <row r="718" spans="1:9" x14ac:dyDescent="0.25">
      <c r="A718" s="98" t="s">
        <v>745</v>
      </c>
      <c r="B718" s="109" t="s">
        <v>7321</v>
      </c>
      <c r="C718" s="110">
        <v>1</v>
      </c>
      <c r="D718" s="111"/>
      <c r="E718" s="112">
        <f t="shared" si="11"/>
        <v>0</v>
      </c>
      <c r="F718" s="113">
        <f>IF(ISERROR(VLOOKUP(A718,'Controle de Estoque'!A:I,1,FALSE)),"",VLOOKUP(A718,'Controle de Estoque'!A:I,4,FALSE))</f>
        <v>1</v>
      </c>
      <c r="G718" s="114" t="str">
        <f>IF(ISBLANK(A718),"",IF(ISERROR(VLOOKUP(A718,'Controle de Estoque'!A:I,1,FALSE)),"Produto não cadastrado",VLOOKUP(A718,'Controle de Estoque'!A:I,2,FALSE)))</f>
        <v>2085IQ16</v>
      </c>
      <c r="H718" s="113" t="str">
        <f>IF(ISERROR(VLOOKUP(A718,'Controle de Estoque'!A:I,1,FALSE)),"",VLOOKUP(A718,'Controle de Estoque'!A:I,3,FALSE))</f>
        <v>F 08</v>
      </c>
      <c r="I718" s="38"/>
    </row>
    <row r="719" spans="1:9" x14ac:dyDescent="0.25">
      <c r="A719" s="98" t="s">
        <v>746</v>
      </c>
      <c r="B719" s="109" t="s">
        <v>7321</v>
      </c>
      <c r="C719" s="110">
        <v>0</v>
      </c>
      <c r="D719" s="111"/>
      <c r="E719" s="112">
        <f t="shared" si="11"/>
        <v>0</v>
      </c>
      <c r="F719" s="113">
        <f>IF(ISERROR(VLOOKUP(A719,'Controle de Estoque'!A:I,1,FALSE)),"",VLOOKUP(A719,'Controle de Estoque'!A:I,4,FALSE))</f>
        <v>0</v>
      </c>
      <c r="G719" s="114" t="str">
        <f>IF(ISBLANK(A719),"",IF(ISERROR(VLOOKUP(A719,'Controle de Estoque'!A:I,1,FALSE)),"Produto não cadastrado",VLOOKUP(A719,'Controle de Estoque'!A:I,2,FALSE)))</f>
        <v>2085OF4</v>
      </c>
      <c r="H719" s="113" t="str">
        <f>IF(ISERROR(VLOOKUP(A719,'Controle de Estoque'!A:I,1,FALSE)),"",VLOOKUP(A719,'Controle de Estoque'!A:I,3,FALSE))</f>
        <v>F</v>
      </c>
      <c r="I719" s="38"/>
    </row>
    <row r="720" spans="1:9" x14ac:dyDescent="0.25">
      <c r="A720" s="98" t="s">
        <v>747</v>
      </c>
      <c r="B720" s="109" t="s">
        <v>7321</v>
      </c>
      <c r="C720" s="110">
        <v>1</v>
      </c>
      <c r="D720" s="111"/>
      <c r="E720" s="112">
        <f t="shared" si="11"/>
        <v>0</v>
      </c>
      <c r="F720" s="113">
        <f>IF(ISERROR(VLOOKUP(A720,'Controle de Estoque'!A:I,1,FALSE)),"",VLOOKUP(A720,'Controle de Estoque'!A:I,4,FALSE))</f>
        <v>1</v>
      </c>
      <c r="G720" s="114" t="str">
        <f>IF(ISBLANK(A720),"",IF(ISERROR(VLOOKUP(A720,'Controle de Estoque'!A:I,1,FALSE)),"Produto não cadastrado",VLOOKUP(A720,'Controle de Estoque'!A:I,2,FALSE)))</f>
        <v>2090CFBM6DFCBAA</v>
      </c>
      <c r="H720" s="113" t="str">
        <f>IF(ISERROR(VLOOKUP(A720,'Controle de Estoque'!A:I,1,FALSE)),"",VLOOKUP(A720,'Controle de Estoque'!A:I,3,FALSE))</f>
        <v>F</v>
      </c>
      <c r="I720" s="38"/>
    </row>
    <row r="721" spans="1:9" x14ac:dyDescent="0.25">
      <c r="A721" s="98" t="s">
        <v>748</v>
      </c>
      <c r="B721" s="109" t="s">
        <v>7321</v>
      </c>
      <c r="C721" s="110">
        <v>1</v>
      </c>
      <c r="D721" s="111"/>
      <c r="E721" s="112">
        <f t="shared" si="11"/>
        <v>0</v>
      </c>
      <c r="F721" s="113">
        <f>IF(ISERROR(VLOOKUP(A721,'Controle de Estoque'!A:I,1,FALSE)),"",VLOOKUP(A721,'Controle de Estoque'!A:I,4,FALSE))</f>
        <v>1</v>
      </c>
      <c r="G721" s="114" t="str">
        <f>IF(ISBLANK(A721),"",IF(ISERROR(VLOOKUP(A721,'Controle de Estoque'!A:I,1,FALSE)),"Produto não cadastrado",VLOOKUP(A721,'Controle de Estoque'!A:I,2,FALSE)))</f>
        <v>2090CPWM4E214TR</v>
      </c>
      <c r="H721" s="113" t="str">
        <f>IF(ISERROR(VLOOKUP(A721,'Controle de Estoque'!A:I,1,FALSE)),"",VLOOKUP(A721,'Controle de Estoque'!A:I,3,FALSE))</f>
        <v>F</v>
      </c>
      <c r="I721" s="38"/>
    </row>
    <row r="722" spans="1:9" x14ac:dyDescent="0.25">
      <c r="A722" s="98" t="s">
        <v>749</v>
      </c>
      <c r="B722" s="109" t="s">
        <v>7321</v>
      </c>
      <c r="C722" s="110">
        <v>1</v>
      </c>
      <c r="D722" s="111"/>
      <c r="E722" s="112">
        <f t="shared" si="11"/>
        <v>0</v>
      </c>
      <c r="F722" s="113">
        <f>IF(ISERROR(VLOOKUP(A722,'Controle de Estoque'!A:I,1,FALSE)),"",VLOOKUP(A722,'Controle de Estoque'!A:I,4,FALSE))</f>
        <v>3</v>
      </c>
      <c r="G722" s="114" t="str">
        <f>IF(ISBLANK(A722),"",IF(ISERROR(VLOOKUP(A722,'Controle de Estoque'!A:I,1,FALSE)),"Produto não cadastrado",VLOOKUP(A722,'Controle de Estoque'!A:I,2,FALSE)))</f>
        <v>2090CPWM7DF08AA09A</v>
      </c>
      <c r="H722" s="113" t="str">
        <f>IF(ISERROR(VLOOKUP(A722,'Controle de Estoque'!A:I,1,FALSE)),"",VLOOKUP(A722,'Controle de Estoque'!A:I,3,FALSE))</f>
        <v>F</v>
      </c>
      <c r="I722" s="38"/>
    </row>
    <row r="723" spans="1:9" x14ac:dyDescent="0.25">
      <c r="A723" s="98" t="s">
        <v>749</v>
      </c>
      <c r="B723" s="109" t="s">
        <v>7321</v>
      </c>
      <c r="C723" s="110">
        <v>2</v>
      </c>
      <c r="D723" s="111"/>
      <c r="E723" s="112">
        <f t="shared" si="11"/>
        <v>0</v>
      </c>
      <c r="F723" s="113">
        <f>IF(ISERROR(VLOOKUP(A723,'Controle de Estoque'!A:I,1,FALSE)),"",VLOOKUP(A723,'Controle de Estoque'!A:I,4,FALSE))</f>
        <v>3</v>
      </c>
      <c r="G723" s="114" t="str">
        <f>IF(ISBLANK(A723),"",IF(ISERROR(VLOOKUP(A723,'Controle de Estoque'!A:I,1,FALSE)),"Produto não cadastrado",VLOOKUP(A723,'Controle de Estoque'!A:I,2,FALSE)))</f>
        <v>2090CPWM7DF08AA09A</v>
      </c>
      <c r="H723" s="113" t="str">
        <f>IF(ISERROR(VLOOKUP(A723,'Controle de Estoque'!A:I,1,FALSE)),"",VLOOKUP(A723,'Controle de Estoque'!A:I,3,FALSE))</f>
        <v>F</v>
      </c>
      <c r="I723" s="38"/>
    </row>
    <row r="724" spans="1:9" x14ac:dyDescent="0.25">
      <c r="A724" s="98" t="s">
        <v>750</v>
      </c>
      <c r="B724" s="109" t="s">
        <v>7321</v>
      </c>
      <c r="C724" s="110">
        <v>1</v>
      </c>
      <c r="D724" s="111"/>
      <c r="E724" s="112">
        <f t="shared" si="11"/>
        <v>0</v>
      </c>
      <c r="F724" s="113">
        <f>IF(ISERROR(VLOOKUP(A724,'Controle de Estoque'!A:I,1,FALSE)),"",VLOOKUP(A724,'Controle de Estoque'!A:I,4,FALSE))</f>
        <v>1</v>
      </c>
      <c r="G724" s="114" t="str">
        <f>IF(ISBLANK(A724),"",IF(ISERROR(VLOOKUP(A724,'Controle de Estoque'!A:I,1,FALSE)),"Produto não cadastrado",VLOOKUP(A724,'Controle de Estoque'!A:I,2,FALSE)))</f>
        <v>2090DANPT16S03</v>
      </c>
      <c r="H724" s="113" t="str">
        <f>IF(ISERROR(VLOOKUP(A724,'Controle de Estoque'!A:I,1,FALSE)),"",VLOOKUP(A724,'Controle de Estoque'!A:I,3,FALSE))</f>
        <v>F</v>
      </c>
      <c r="I724" s="38"/>
    </row>
    <row r="725" spans="1:9" x14ac:dyDescent="0.25">
      <c r="A725" s="98" t="s">
        <v>751</v>
      </c>
      <c r="B725" s="109" t="s">
        <v>7321</v>
      </c>
      <c r="C725" s="110">
        <v>3</v>
      </c>
      <c r="D725" s="111"/>
      <c r="E725" s="112">
        <f t="shared" si="11"/>
        <v>0</v>
      </c>
      <c r="F725" s="113">
        <f>IF(ISERROR(VLOOKUP(A725,'Controle de Estoque'!A:I,1,FALSE)),"",VLOOKUP(A725,'Controle de Estoque'!A:I,4,FALSE))</f>
        <v>3</v>
      </c>
      <c r="G725" s="114" t="str">
        <f>IF(ISBLANK(A725),"",IF(ISERROR(VLOOKUP(A725,'Controle de Estoque'!A:I,1,FALSE)),"Produto não cadastrado",VLOOKUP(A725,'Controle de Estoque'!A:I,2,FALSE)))</f>
        <v>2090K2CK-COMBO</v>
      </c>
      <c r="H725" s="113" t="str">
        <f>IF(ISERROR(VLOOKUP(A725,'Controle de Estoque'!A:I,1,FALSE)),"",VLOOKUP(A725,'Controle de Estoque'!A:I,3,FALSE))</f>
        <v>F</v>
      </c>
      <c r="I725" s="38"/>
    </row>
    <row r="726" spans="1:9" x14ac:dyDescent="0.25">
      <c r="A726" s="98" t="s">
        <v>752</v>
      </c>
      <c r="B726" s="109" t="s">
        <v>7321</v>
      </c>
      <c r="C726" s="110">
        <v>5</v>
      </c>
      <c r="D726" s="111"/>
      <c r="E726" s="112">
        <f t="shared" si="11"/>
        <v>0</v>
      </c>
      <c r="F726" s="113">
        <f>IF(ISERROR(VLOOKUP(A726,'Controle de Estoque'!A:I,1,FALSE)),"",VLOOKUP(A726,'Controle de Estoque'!A:I,4,FALSE))</f>
        <v>5</v>
      </c>
      <c r="G726" s="114" t="str">
        <f>IF(ISBLANK(A726),"",IF(ISERROR(VLOOKUP(A726,'Controle de Estoque'!A:I,1,FALSE)),"Produto não cadastrado",VLOOKUP(A726,'Controle de Estoque'!A:I,2,FALSE)))</f>
        <v>2090K6CKD26M</v>
      </c>
      <c r="H726" s="113" t="str">
        <f>IF(ISERROR(VLOOKUP(A726,'Controle de Estoque'!A:I,1,FALSE)),"",VLOOKUP(A726,'Controle de Estoque'!A:I,3,FALSE))</f>
        <v>F</v>
      </c>
      <c r="I726" s="38"/>
    </row>
    <row r="727" spans="1:9" x14ac:dyDescent="0.25">
      <c r="A727" s="98" t="s">
        <v>753</v>
      </c>
      <c r="B727" s="109" t="s">
        <v>7321</v>
      </c>
      <c r="C727" s="110">
        <v>1</v>
      </c>
      <c r="D727" s="111"/>
      <c r="E727" s="112">
        <f t="shared" si="11"/>
        <v>0</v>
      </c>
      <c r="F727" s="113">
        <f>IF(ISERROR(VLOOKUP(A727,'Controle de Estoque'!A:I,1,FALSE)),"",VLOOKUP(A727,'Controle de Estoque'!A:I,4,FALSE))</f>
        <v>1</v>
      </c>
      <c r="G727" s="114" t="str">
        <f>IF(ISBLANK(A727),"",IF(ISERROR(VLOOKUP(A727,'Controle de Estoque'!A:I,1,FALSE)),"Produto não cadastrado",VLOOKUP(A727,'Controle de Estoque'!A:I,2,FALSE)))</f>
        <v>2090U3BCD4403</v>
      </c>
      <c r="H727" s="113" t="str">
        <f>IF(ISERROR(VLOOKUP(A727,'Controle de Estoque'!A:I,1,FALSE)),"",VLOOKUP(A727,'Controle de Estoque'!A:I,3,FALSE))</f>
        <v>F</v>
      </c>
      <c r="I727" s="38"/>
    </row>
    <row r="728" spans="1:9" x14ac:dyDescent="0.25">
      <c r="A728" s="98" t="s">
        <v>754</v>
      </c>
      <c r="B728" s="109" t="s">
        <v>7321</v>
      </c>
      <c r="C728" s="110">
        <v>1</v>
      </c>
      <c r="D728" s="111"/>
      <c r="E728" s="112">
        <f t="shared" si="11"/>
        <v>0</v>
      </c>
      <c r="F728" s="113">
        <f>IF(ISERROR(VLOOKUP(A728,'Controle de Estoque'!A:I,1,FALSE)),"",VLOOKUP(A728,'Controle de Estoque'!A:I,4,FALSE))</f>
        <v>1</v>
      </c>
      <c r="G728" s="114" t="str">
        <f>IF(ISBLANK(A728),"",IF(ISERROR(VLOOKUP(A728,'Controle de Estoque'!A:I,1,FALSE)),"Produto não cadastrado",VLOOKUP(A728,'Controle de Estoque'!A:I,2,FALSE)))</f>
        <v>2090UXLFHV330</v>
      </c>
      <c r="H728" s="113" t="str">
        <f>IF(ISERROR(VLOOKUP(A728,'Controle de Estoque'!A:I,1,FALSE)),"",VLOOKUP(A728,'Controle de Estoque'!A:I,3,FALSE))</f>
        <v>F</v>
      </c>
      <c r="I728" s="38"/>
    </row>
    <row r="729" spans="1:9" x14ac:dyDescent="0.25">
      <c r="A729" s="98" t="s">
        <v>755</v>
      </c>
      <c r="B729" s="109" t="s">
        <v>7321</v>
      </c>
      <c r="C729" s="110">
        <v>1</v>
      </c>
      <c r="D729" s="111"/>
      <c r="E729" s="112">
        <f t="shared" ref="E729:E792" si="12">IF(ISBLANK(A729),"",C729*D729)</f>
        <v>0</v>
      </c>
      <c r="F729" s="113">
        <f>IF(ISERROR(VLOOKUP(A729,'Controle de Estoque'!A:I,1,FALSE)),"",VLOOKUP(A729,'Controle de Estoque'!A:I,4,FALSE))</f>
        <v>1</v>
      </c>
      <c r="G729" s="114" t="str">
        <f>IF(ISBLANK(A729),"",IF(ISERROR(VLOOKUP(A729,'Controle de Estoque'!A:I,1,FALSE)),"Produto não cadastrado",VLOOKUP(A729,'Controle de Estoque'!A:I,2,FALSE)))</f>
        <v>2090UXNFBMPS07</v>
      </c>
      <c r="H729" s="113" t="str">
        <f>IF(ISERROR(VLOOKUP(A729,'Controle de Estoque'!A:I,1,FALSE)),"",VLOOKUP(A729,'Controle de Estoque'!A:I,3,FALSE))</f>
        <v>F</v>
      </c>
      <c r="I729" s="38"/>
    </row>
    <row r="730" spans="1:9" x14ac:dyDescent="0.25">
      <c r="A730" s="98" t="s">
        <v>756</v>
      </c>
      <c r="B730" s="109" t="s">
        <v>7321</v>
      </c>
      <c r="C730" s="110">
        <v>1</v>
      </c>
      <c r="D730" s="111"/>
      <c r="E730" s="112">
        <f t="shared" si="12"/>
        <v>0</v>
      </c>
      <c r="F730" s="113">
        <f>IF(ISERROR(VLOOKUP(A730,'Controle de Estoque'!A:I,1,FALSE)),"",VLOOKUP(A730,'Controle de Estoque'!A:I,4,FALSE))</f>
        <v>1</v>
      </c>
      <c r="G730" s="114" t="str">
        <f>IF(ISBLANK(A730),"",IF(ISERROR(VLOOKUP(A730,'Controle de Estoque'!A:I,1,FALSE)),"Produto não cadastrado",VLOOKUP(A730,'Controle de Estoque'!A:I,2,FALSE)))</f>
        <v>2090XXNFMPS02</v>
      </c>
      <c r="H730" s="113" t="str">
        <f>IF(ISERROR(VLOOKUP(A730,'Controle de Estoque'!A:I,1,FALSE)),"",VLOOKUP(A730,'Controle de Estoque'!A:I,3,FALSE))</f>
        <v>F</v>
      </c>
      <c r="I730" s="38"/>
    </row>
    <row r="731" spans="1:9" x14ac:dyDescent="0.25">
      <c r="A731" s="98" t="s">
        <v>757</v>
      </c>
      <c r="B731" s="109" t="s">
        <v>7321</v>
      </c>
      <c r="C731" s="110">
        <v>1</v>
      </c>
      <c r="D731" s="111"/>
      <c r="E731" s="112">
        <f t="shared" si="12"/>
        <v>0</v>
      </c>
      <c r="F731" s="113">
        <f>IF(ISERROR(VLOOKUP(A731,'Controle de Estoque'!A:I,1,FALSE)),"",VLOOKUP(A731,'Controle de Estoque'!A:I,4,FALSE))</f>
        <v>1</v>
      </c>
      <c r="G731" s="114" t="str">
        <f>IF(ISBLANK(A731),"",IF(ISERROR(VLOOKUP(A731,'Controle de Estoque'!A:I,1,FALSE)),"Produto não cadastrado",VLOOKUP(A731,'Controle de Estoque'!A:I,2,FALSE)))</f>
        <v>2090XXNFMPS09</v>
      </c>
      <c r="H731" s="113" t="str">
        <f>IF(ISERROR(VLOOKUP(A731,'Controle de Estoque'!A:I,1,FALSE)),"",VLOOKUP(A731,'Controle de Estoque'!A:I,3,FALSE))</f>
        <v>F</v>
      </c>
      <c r="I731" s="38"/>
    </row>
    <row r="732" spans="1:9" x14ac:dyDescent="0.25">
      <c r="A732" s="98" t="s">
        <v>758</v>
      </c>
      <c r="B732" s="109" t="s">
        <v>7321</v>
      </c>
      <c r="C732" s="110">
        <v>1</v>
      </c>
      <c r="D732" s="111"/>
      <c r="E732" s="112">
        <f t="shared" si="12"/>
        <v>0</v>
      </c>
      <c r="F732" s="113">
        <f>IF(ISERROR(VLOOKUP(A732,'Controle de Estoque'!A:I,1,FALSE)),"",VLOOKUP(A732,'Controle de Estoque'!A:I,4,FALSE))</f>
        <v>1</v>
      </c>
      <c r="G732" s="114" t="str">
        <f>IF(ISBLANK(A732),"",IF(ISERROR(VLOOKUP(A732,'Controle de Estoque'!A:I,1,FALSE)),"Produto não cadastrado",VLOOKUP(A732,'Controle de Estoque'!A:I,2,FALSE)))</f>
        <v>2090XXNFMTS07</v>
      </c>
      <c r="H732" s="113" t="str">
        <f>IF(ISERROR(VLOOKUP(A732,'Controle de Estoque'!A:I,1,FALSE)),"",VLOOKUP(A732,'Controle de Estoque'!A:I,3,FALSE))</f>
        <v>F</v>
      </c>
      <c r="I732" s="38"/>
    </row>
    <row r="733" spans="1:9" x14ac:dyDescent="0.25">
      <c r="A733" s="98" t="s">
        <v>759</v>
      </c>
      <c r="B733" s="109" t="s">
        <v>7321</v>
      </c>
      <c r="C733" s="110">
        <v>3</v>
      </c>
      <c r="D733" s="111"/>
      <c r="E733" s="112">
        <f t="shared" si="12"/>
        <v>0</v>
      </c>
      <c r="F733" s="113">
        <f>IF(ISERROR(VLOOKUP(A733,'Controle de Estoque'!A:I,1,FALSE)),"",VLOOKUP(A733,'Controle de Estoque'!A:I,4,FALSE))</f>
        <v>3</v>
      </c>
      <c r="G733" s="114" t="str">
        <f>IF(ISBLANK(A733),"",IF(ISERROR(VLOOKUP(A733,'Controle de Estoque'!A:I,1,FALSE)),"Produto não cadastrado",VLOOKUP(A733,'Controle de Estoque'!A:I,2,FALSE)))</f>
        <v>2090XXNPMF16S20</v>
      </c>
      <c r="H733" s="113" t="str">
        <f>IF(ISERROR(VLOOKUP(A733,'Controle de Estoque'!A:I,1,FALSE)),"",VLOOKUP(A733,'Controle de Estoque'!A:I,3,FALSE))</f>
        <v>F</v>
      </c>
      <c r="I733" s="38"/>
    </row>
    <row r="734" spans="1:9" x14ac:dyDescent="0.25">
      <c r="A734" s="98" t="s">
        <v>760</v>
      </c>
      <c r="B734" s="109" t="s">
        <v>7321</v>
      </c>
      <c r="C734" s="110">
        <v>1</v>
      </c>
      <c r="D734" s="111"/>
      <c r="E734" s="112">
        <f t="shared" si="12"/>
        <v>0</v>
      </c>
      <c r="F734" s="113">
        <f>IF(ISERROR(VLOOKUP(A734,'Controle de Estoque'!A:I,1,FALSE)),"",VLOOKUP(A734,'Controle de Estoque'!A:I,4,FALSE))</f>
        <v>1</v>
      </c>
      <c r="G734" s="114" t="str">
        <f>IF(ISBLANK(A734),"",IF(ISERROR(VLOOKUP(A734,'Controle de Estoque'!A:I,1,FALSE)),"Produto não cadastrado",VLOOKUP(A734,'Controle de Estoque'!A:I,2,FALSE)))</f>
        <v>2093PRF</v>
      </c>
      <c r="H734" s="113" t="str">
        <f>IF(ISERROR(VLOOKUP(A734,'Controle de Estoque'!A:I,1,FALSE)),"",VLOOKUP(A734,'Controle de Estoque'!A:I,3,FALSE))</f>
        <v>F 08</v>
      </c>
      <c r="I734" s="38"/>
    </row>
    <row r="735" spans="1:9" x14ac:dyDescent="0.25">
      <c r="A735" s="98" t="s">
        <v>761</v>
      </c>
      <c r="B735" s="109" t="s">
        <v>7321</v>
      </c>
      <c r="C735" s="110">
        <v>2</v>
      </c>
      <c r="D735" s="111"/>
      <c r="E735" s="112">
        <f t="shared" si="12"/>
        <v>0</v>
      </c>
      <c r="F735" s="113">
        <f>IF(ISERROR(VLOOKUP(A735,'Controle de Estoque'!A:I,1,FALSE)),"",VLOOKUP(A735,'Controle de Estoque'!A:I,4,FALSE))</f>
        <v>2</v>
      </c>
      <c r="G735" s="114" t="str">
        <f>IF(ISBLANK(A735),"",IF(ISERROR(VLOOKUP(A735,'Controle de Estoque'!A:I,1,FALSE)),"Produto não cadastrado",VLOOKUP(A735,'Controle de Estoque'!A:I,2,FALSE)))</f>
        <v>2094BM01S</v>
      </c>
      <c r="H735" s="113" t="str">
        <f>IF(ISERROR(VLOOKUP(A735,'Controle de Estoque'!A:I,1,FALSE)),"",VLOOKUP(A735,'Controle de Estoque'!A:I,3,FALSE))</f>
        <v>F 07</v>
      </c>
      <c r="I735" s="38"/>
    </row>
    <row r="736" spans="1:9" x14ac:dyDescent="0.25">
      <c r="A736" s="98" t="s">
        <v>762</v>
      </c>
      <c r="B736" s="109" t="s">
        <v>7321</v>
      </c>
      <c r="C736" s="110">
        <v>1</v>
      </c>
      <c r="D736" s="111"/>
      <c r="E736" s="112">
        <f t="shared" si="12"/>
        <v>0</v>
      </c>
      <c r="F736" s="113">
        <f>IF(ISERROR(VLOOKUP(A736,'Controle de Estoque'!A:I,1,FALSE)),"",VLOOKUP(A736,'Controle de Estoque'!A:I,4,FALSE))</f>
        <v>1</v>
      </c>
      <c r="G736" s="114" t="str">
        <f>IF(ISBLANK(A736),"",IF(ISERROR(VLOOKUP(A736,'Controle de Estoque'!A:I,1,FALSE)),"Produto não cadastrado",VLOOKUP(A736,'Controle de Estoque'!A:I,2,FALSE)))</f>
        <v>2094PRF</v>
      </c>
      <c r="H736" s="113" t="str">
        <f>IF(ISERROR(VLOOKUP(A736,'Controle de Estoque'!A:I,1,FALSE)),"",VLOOKUP(A736,'Controle de Estoque'!A:I,3,FALSE))</f>
        <v>F 08</v>
      </c>
      <c r="I736" s="38"/>
    </row>
    <row r="737" spans="1:9" x14ac:dyDescent="0.25">
      <c r="A737" s="98" t="s">
        <v>763</v>
      </c>
      <c r="B737" s="109" t="s">
        <v>7321</v>
      </c>
      <c r="C737" s="110">
        <v>1</v>
      </c>
      <c r="D737" s="111"/>
      <c r="E737" s="112">
        <f t="shared" si="12"/>
        <v>0</v>
      </c>
      <c r="F737" s="113">
        <f>IF(ISERROR(VLOOKUP(A737,'Controle de Estoque'!A:I,1,FALSE)),"",VLOOKUP(A737,'Controle de Estoque'!A:I,4,FALSE))</f>
        <v>1</v>
      </c>
      <c r="G737" s="114" t="str">
        <f>IF(ISBLANK(A737),"",IF(ISERROR(VLOOKUP(A737,'Controle de Estoque'!A:I,1,FALSE)),"Produto não cadastrado",VLOOKUP(A737,'Controle de Estoque'!A:I,2,FALSE)))</f>
        <v>2094PRS7</v>
      </c>
      <c r="H737" s="113" t="str">
        <f>IF(ISERROR(VLOOKUP(A737,'Controle de Estoque'!A:I,1,FALSE)),"",VLOOKUP(A737,'Controle de Estoque'!A:I,3,FALSE))</f>
        <v>F</v>
      </c>
      <c r="I737" s="38"/>
    </row>
    <row r="738" spans="1:9" x14ac:dyDescent="0.25">
      <c r="A738" s="98" t="s">
        <v>764</v>
      </c>
      <c r="B738" s="109" t="s">
        <v>7321</v>
      </c>
      <c r="C738" s="110">
        <v>1</v>
      </c>
      <c r="D738" s="111"/>
      <c r="E738" s="112">
        <f t="shared" si="12"/>
        <v>0</v>
      </c>
      <c r="F738" s="113">
        <f>IF(ISERROR(VLOOKUP(A738,'Controle de Estoque'!A:I,1,FALSE)),"",VLOOKUP(A738,'Controle de Estoque'!A:I,4,FALSE))</f>
        <v>1</v>
      </c>
      <c r="G738" s="114" t="str">
        <f>IF(ISBLANK(A738),"",IF(ISERROR(VLOOKUP(A738,'Controle de Estoque'!A:I,1,FALSE)),"Produto não cadastrado",VLOOKUP(A738,'Controle de Estoque'!A:I,2,FALSE)))</f>
        <v>20CD01</v>
      </c>
      <c r="H738" s="113" t="str">
        <f>IF(ISERROR(VLOOKUP(A738,'Controle de Estoque'!A:I,1,FALSE)),"",VLOOKUP(A738,'Controle de Estoque'!A:I,3,FALSE))</f>
        <v>F 13</v>
      </c>
      <c r="I738" s="38"/>
    </row>
    <row r="739" spans="1:9" x14ac:dyDescent="0.25">
      <c r="A739" s="98" t="s">
        <v>765</v>
      </c>
      <c r="B739" s="109" t="s">
        <v>7321</v>
      </c>
      <c r="C739" s="110">
        <v>1</v>
      </c>
      <c r="D739" s="111"/>
      <c r="E739" s="112">
        <f t="shared" si="12"/>
        <v>0</v>
      </c>
      <c r="F739" s="113">
        <f>IF(ISERROR(VLOOKUP(A739,'Controle de Estoque'!A:I,1,FALSE)),"",VLOOKUP(A739,'Controle de Estoque'!A:I,4,FALSE))</f>
        <v>1</v>
      </c>
      <c r="G739" s="114" t="str">
        <f>IF(ISBLANK(A739),"",IF(ISERROR(VLOOKUP(A739,'Controle de Estoque'!A:I,1,FALSE)),"Produto não cadastrado",VLOOKUP(A739,'Controle de Estoque'!A:I,2,FALSE)))</f>
        <v>20CDA1A</v>
      </c>
      <c r="H739" s="113" t="str">
        <f>IF(ISERROR(VLOOKUP(A739,'Controle de Estoque'!A:I,1,FALSE)),"",VLOOKUP(A739,'Controle de Estoque'!A:I,3,FALSE))</f>
        <v>F 13</v>
      </c>
      <c r="I739" s="38"/>
    </row>
    <row r="740" spans="1:9" x14ac:dyDescent="0.25">
      <c r="A740" s="98" t="s">
        <v>766</v>
      </c>
      <c r="B740" s="109" t="s">
        <v>7321</v>
      </c>
      <c r="C740" s="110">
        <v>1</v>
      </c>
      <c r="D740" s="111"/>
      <c r="E740" s="112">
        <f t="shared" si="12"/>
        <v>0</v>
      </c>
      <c r="F740" s="113">
        <f>IF(ISERROR(VLOOKUP(A740,'Controle de Estoque'!A:I,1,FALSE)),"",VLOOKUP(A740,'Controle de Estoque'!A:I,4,FALSE))</f>
        <v>1</v>
      </c>
      <c r="G740" s="114" t="str">
        <f>IF(ISBLANK(A740),"",IF(ISERROR(VLOOKUP(A740,'Controle de Estoque'!A:I,1,FALSE)),"Produto não cadastrado",VLOOKUP(A740,'Controle de Estoque'!A:I,2,FALSE)))</f>
        <v>20-COMMC</v>
      </c>
      <c r="H740" s="113" t="str">
        <f>IF(ISERROR(VLOOKUP(A740,'Controle de Estoque'!A:I,1,FALSE)),"",VLOOKUP(A740,'Controle de Estoque'!A:I,3,FALSE))</f>
        <v>F 13</v>
      </c>
      <c r="I740" s="38"/>
    </row>
    <row r="741" spans="1:9" x14ac:dyDescent="0.25">
      <c r="A741" s="98" t="s">
        <v>767</v>
      </c>
      <c r="B741" s="109" t="s">
        <v>7321</v>
      </c>
      <c r="C741" s="110">
        <v>1</v>
      </c>
      <c r="D741" s="111"/>
      <c r="E741" s="112">
        <f t="shared" si="12"/>
        <v>0</v>
      </c>
      <c r="F741" s="113">
        <f>IF(ISERROR(VLOOKUP(A741,'Controle de Estoque'!A:I,1,FALSE)),"",VLOOKUP(A741,'Controle de Estoque'!A:I,4,FALSE))</f>
        <v>1</v>
      </c>
      <c r="G741" s="114" t="str">
        <f>IF(ISBLANK(A741),"",IF(ISERROR(VLOOKUP(A741,'Controle de Estoque'!A:I,1,FALSE)),"Produto não cadastrado",VLOOKUP(A741,'Controle de Estoque'!A:I,2,FALSE)))</f>
        <v>20-COMM-E</v>
      </c>
      <c r="H741" s="113" t="str">
        <f>IF(ISERROR(VLOOKUP(A741,'Controle de Estoque'!A:I,1,FALSE)),"",VLOOKUP(A741,'Controle de Estoque'!A:I,3,FALSE))</f>
        <v>F 16</v>
      </c>
      <c r="I741" s="38"/>
    </row>
    <row r="742" spans="1:9" x14ac:dyDescent="0.25">
      <c r="A742" s="98" t="s">
        <v>768</v>
      </c>
      <c r="B742" s="109" t="s">
        <v>7321</v>
      </c>
      <c r="C742" s="110">
        <v>4</v>
      </c>
      <c r="D742" s="111"/>
      <c r="E742" s="112">
        <f t="shared" si="12"/>
        <v>0</v>
      </c>
      <c r="F742" s="113">
        <f>IF(ISERROR(VLOOKUP(A742,'Controle de Estoque'!A:I,1,FALSE)),"",VLOOKUP(A742,'Controle de Estoque'!A:I,4,FALSE))</f>
        <v>4</v>
      </c>
      <c r="G742" s="114" t="str">
        <f>IF(ISBLANK(A742),"",IF(ISERROR(VLOOKUP(A742,'Controle de Estoque'!A:I,1,FALSE)),"Produto não cadastrado",VLOOKUP(A742,'Controle de Estoque'!A:I,2,FALSE)))</f>
        <v>20-COMME-B</v>
      </c>
      <c r="H742" s="113" t="str">
        <f>IF(ISERROR(VLOOKUP(A742,'Controle de Estoque'!A:I,1,FALSE)),"",VLOOKUP(A742,'Controle de Estoque'!A:I,3,FALSE))</f>
        <v>F 13</v>
      </c>
      <c r="I742" s="38"/>
    </row>
    <row r="743" spans="1:9" x14ac:dyDescent="0.25">
      <c r="A743" s="98" t="s">
        <v>769</v>
      </c>
      <c r="B743" s="109" t="s">
        <v>7321</v>
      </c>
      <c r="C743" s="110">
        <v>2</v>
      </c>
      <c r="D743" s="111"/>
      <c r="E743" s="112">
        <f t="shared" si="12"/>
        <v>0</v>
      </c>
      <c r="F743" s="113">
        <f>IF(ISERROR(VLOOKUP(A743,'Controle de Estoque'!A:I,1,FALSE)),"",VLOOKUP(A743,'Controle de Estoque'!A:I,4,FALSE))</f>
        <v>2</v>
      </c>
      <c r="G743" s="114" t="str">
        <f>IF(ISBLANK(A743),"",IF(ISERROR(VLOOKUP(A743,'Controle de Estoque'!A:I,1,FALSE)),"Produto não cadastrado",VLOOKUP(A743,'Controle de Estoque'!A:I,2,FALSE)))</f>
        <v>20-COMMH</v>
      </c>
      <c r="H743" s="113" t="str">
        <f>IF(ISERROR(VLOOKUP(A743,'Controle de Estoque'!A:I,1,FALSE)),"",VLOOKUP(A743,'Controle de Estoque'!A:I,3,FALSE))</f>
        <v>F 13</v>
      </c>
      <c r="I743" s="38"/>
    </row>
    <row r="744" spans="1:9" x14ac:dyDescent="0.25">
      <c r="A744" s="98" t="s">
        <v>770</v>
      </c>
      <c r="B744" s="109" t="s">
        <v>7321</v>
      </c>
      <c r="C744" s="110">
        <v>1</v>
      </c>
      <c r="D744" s="111"/>
      <c r="E744" s="112">
        <f t="shared" si="12"/>
        <v>0</v>
      </c>
      <c r="F744" s="113">
        <f>IF(ISERROR(VLOOKUP(A744,'Controle de Estoque'!A:I,1,FALSE)),"",VLOOKUP(A744,'Controle de Estoque'!A:I,4,FALSE))</f>
        <v>1</v>
      </c>
      <c r="G744" s="114" t="str">
        <f>IF(ISBLANK(A744),"",IF(ISERROR(VLOOKUP(A744,'Controle de Estoque'!A:I,1,FALSE)),"Produto não cadastrado",VLOOKUP(A744,'Controle de Estoque'!A:I,2,FALSE)))</f>
        <v>20-COMMI</v>
      </c>
      <c r="H744" s="113" t="str">
        <f>IF(ISERROR(VLOOKUP(A744,'Controle de Estoque'!A:I,1,FALSE)),"",VLOOKUP(A744,'Controle de Estoque'!A:I,3,FALSE))</f>
        <v>F</v>
      </c>
      <c r="I744" s="38"/>
    </row>
    <row r="745" spans="1:9" x14ac:dyDescent="0.25">
      <c r="A745" s="98" t="s">
        <v>771</v>
      </c>
      <c r="B745" s="109" t="s">
        <v>7321</v>
      </c>
      <c r="C745" s="110">
        <v>1</v>
      </c>
      <c r="D745" s="111"/>
      <c r="E745" s="112">
        <f t="shared" si="12"/>
        <v>0</v>
      </c>
      <c r="F745" s="113">
        <f>IF(ISERROR(VLOOKUP(A745,'Controle de Estoque'!A:I,1,FALSE)),"",VLOOKUP(A745,'Controle de Estoque'!A:I,4,FALSE))</f>
        <v>1</v>
      </c>
      <c r="G745" s="114" t="str">
        <f>IF(ISBLANK(A745),"",IF(ISERROR(VLOOKUP(A745,'Controle de Estoque'!A:I,1,FALSE)),"Produto não cadastrado",VLOOKUP(A745,'Controle de Estoque'!A:I,2,FALSE)))</f>
        <v>20DDL2CL3</v>
      </c>
      <c r="H745" s="113" t="str">
        <f>IF(ISERROR(VLOOKUP(A745,'Controle de Estoque'!A:I,1,FALSE)),"",VLOOKUP(A745,'Controle de Estoque'!A:I,3,FALSE))</f>
        <v>F</v>
      </c>
      <c r="I745" s="38"/>
    </row>
    <row r="746" spans="1:9" x14ac:dyDescent="0.25">
      <c r="A746" s="98" t="s">
        <v>772</v>
      </c>
      <c r="B746" s="109" t="s">
        <v>7321</v>
      </c>
      <c r="C746" s="110">
        <v>1</v>
      </c>
      <c r="D746" s="111"/>
      <c r="E746" s="112">
        <f t="shared" si="12"/>
        <v>0</v>
      </c>
      <c r="F746" s="113">
        <f>IF(ISERROR(VLOOKUP(A746,'Controle de Estoque'!A:I,1,FALSE)),"",VLOOKUP(A746,'Controle de Estoque'!A:I,4,FALSE))</f>
        <v>1</v>
      </c>
      <c r="G746" s="114" t="str">
        <f>IF(ISBLANK(A746),"",IF(ISERROR(VLOOKUP(A746,'Controle de Estoque'!A:I,1,FALSE)),"Produto não cadastrado",VLOOKUP(A746,'Controle de Estoque'!A:I,2,FALSE)))</f>
        <v>20DDL2ENET0</v>
      </c>
      <c r="H746" s="113" t="str">
        <f>IF(ISERROR(VLOOKUP(A746,'Controle de Estoque'!A:I,1,FALSE)),"",VLOOKUP(A746,'Controle de Estoque'!A:I,3,FALSE))</f>
        <v>F 13</v>
      </c>
      <c r="I746" s="38"/>
    </row>
    <row r="747" spans="1:9" x14ac:dyDescent="0.25">
      <c r="A747" s="98" t="s">
        <v>773</v>
      </c>
      <c r="B747" s="109" t="s">
        <v>7321</v>
      </c>
      <c r="C747" s="110">
        <v>1</v>
      </c>
      <c r="D747" s="111"/>
      <c r="E747" s="112">
        <f t="shared" si="12"/>
        <v>0</v>
      </c>
      <c r="F747" s="113">
        <f>IF(ISERROR(VLOOKUP(A747,'Controle de Estoque'!A:I,1,FALSE)),"",VLOOKUP(A747,'Controle de Estoque'!A:I,4,FALSE))</f>
        <v>1</v>
      </c>
      <c r="G747" s="114" t="str">
        <f>IF(ISBLANK(A747),"",IF(ISERROR(VLOOKUP(A747,'Controle de Estoque'!A:I,1,FALSE)),"Produto não cadastrado",VLOOKUP(A747,'Controle de Estoque'!A:I,2,FALSE)))</f>
        <v>20F11NC037JANNNNN</v>
      </c>
      <c r="H747" s="113" t="str">
        <f>IF(ISERROR(VLOOKUP(A747,'Controle de Estoque'!A:I,1,FALSE)),"",VLOOKUP(A747,'Controle de Estoque'!A:I,3,FALSE))</f>
        <v>F</v>
      </c>
      <c r="I747" s="38"/>
    </row>
    <row r="748" spans="1:9" x14ac:dyDescent="0.25">
      <c r="A748" s="98" t="s">
        <v>774</v>
      </c>
      <c r="B748" s="109" t="s">
        <v>7321</v>
      </c>
      <c r="C748" s="110">
        <v>0</v>
      </c>
      <c r="D748" s="111"/>
      <c r="E748" s="112">
        <f t="shared" si="12"/>
        <v>0</v>
      </c>
      <c r="F748" s="113">
        <f>IF(ISERROR(VLOOKUP(A748,'Controle de Estoque'!A:I,1,FALSE)),"",VLOOKUP(A748,'Controle de Estoque'!A:I,4,FALSE))</f>
        <v>0</v>
      </c>
      <c r="G748" s="114" t="str">
        <f>IF(ISBLANK(A748),"",IF(ISERROR(VLOOKUP(A748,'Controle de Estoque'!A:I,1,FALSE)),"Produto não cadastrado",VLOOKUP(A748,'Controle de Estoque'!A:I,2,FALSE)))</f>
        <v>20HIMA3-B</v>
      </c>
      <c r="H748" s="113" t="str">
        <f>IF(ISERROR(VLOOKUP(A748,'Controle de Estoque'!A:I,1,FALSE)),"",VLOOKUP(A748,'Controle de Estoque'!A:I,3,FALSE))</f>
        <v>F</v>
      </c>
      <c r="I748" s="38"/>
    </row>
    <row r="749" spans="1:9" x14ac:dyDescent="0.25">
      <c r="A749" s="98" t="s">
        <v>775</v>
      </c>
      <c r="B749" s="109" t="s">
        <v>7321</v>
      </c>
      <c r="C749" s="110">
        <v>6</v>
      </c>
      <c r="D749" s="111"/>
      <c r="E749" s="112">
        <f t="shared" si="12"/>
        <v>0</v>
      </c>
      <c r="F749" s="113">
        <f>IF(ISERROR(VLOOKUP(A749,'Controle de Estoque'!A:I,1,FALSE)),"",VLOOKUP(A749,'Controle de Estoque'!A:I,4,FALSE))</f>
        <v>0</v>
      </c>
      <c r="G749" s="114" t="str">
        <f>IF(ISBLANK(A749),"",IF(ISERROR(VLOOKUP(A749,'Controle de Estoque'!A:I,1,FALSE)),"Produto não cadastrado",VLOOKUP(A749,'Controle de Estoque'!A:I,2,FALSE)))</f>
        <v>20HIMB1-A</v>
      </c>
      <c r="H749" s="113" t="str">
        <f>IF(ISERROR(VLOOKUP(A749,'Controle de Estoque'!A:I,1,FALSE)),"",VLOOKUP(A749,'Controle de Estoque'!A:I,3,FALSE))</f>
        <v>F 13</v>
      </c>
      <c r="I749" s="38"/>
    </row>
    <row r="750" spans="1:9" x14ac:dyDescent="0.25">
      <c r="A750" s="98" t="s">
        <v>776</v>
      </c>
      <c r="B750" s="109" t="s">
        <v>7321</v>
      </c>
      <c r="C750" s="110">
        <v>0</v>
      </c>
      <c r="D750" s="111"/>
      <c r="E750" s="112">
        <f t="shared" si="12"/>
        <v>0</v>
      </c>
      <c r="F750" s="113">
        <f>IF(ISERROR(VLOOKUP(A750,'Controle de Estoque'!A:I,1,FALSE)),"",VLOOKUP(A750,'Controle de Estoque'!A:I,4,FALSE))</f>
        <v>0</v>
      </c>
      <c r="G750" s="114" t="str">
        <f>IF(ISBLANK(A750),"",IF(ISERROR(VLOOKUP(A750,'Controle de Estoque'!A:I,1,FALSE)),"Produto não cadastrado",VLOOKUP(A750,'Controle de Estoque'!A:I,2,FALSE)))</f>
        <v>20HIMC6S</v>
      </c>
      <c r="H750" s="113" t="str">
        <f>IF(ISERROR(VLOOKUP(A750,'Controle de Estoque'!A:I,1,FALSE)),"",VLOOKUP(A750,'Controle de Estoque'!A:I,3,FALSE))</f>
        <v>F 13</v>
      </c>
      <c r="I750" s="38"/>
    </row>
    <row r="751" spans="1:9" x14ac:dyDescent="0.25">
      <c r="A751" s="98" t="s">
        <v>777</v>
      </c>
      <c r="B751" s="109" t="s">
        <v>7321</v>
      </c>
      <c r="C751" s="110">
        <v>36</v>
      </c>
      <c r="D751" s="111"/>
      <c r="E751" s="112">
        <f t="shared" si="12"/>
        <v>0</v>
      </c>
      <c r="F751" s="113">
        <f>IF(ISERROR(VLOOKUP(A751,'Controle de Estoque'!A:I,1,FALSE)),"",VLOOKUP(A751,'Controle de Estoque'!A:I,4,FALSE))</f>
        <v>36</v>
      </c>
      <c r="G751" s="114" t="str">
        <f>IF(ISBLANK(A751),"",IF(ISERROR(VLOOKUP(A751,'Controle de Estoque'!A:I,1,FALSE)),"Produto não cadastrado",VLOOKUP(A751,'Controle de Estoque'!A:I,2,FALSE)))</f>
        <v>20NHG000B690</v>
      </c>
      <c r="H751" s="113" t="str">
        <f>IF(ISERROR(VLOOKUP(A751,'Controle de Estoque'!A:I,1,FALSE)),"",VLOOKUP(A751,'Controle de Estoque'!A:I,3,FALSE))</f>
        <v>N/A</v>
      </c>
      <c r="I751" s="38"/>
    </row>
    <row r="752" spans="1:9" x14ac:dyDescent="0.25">
      <c r="A752" s="98" t="s">
        <v>778</v>
      </c>
      <c r="B752" s="109" t="s">
        <v>7321</v>
      </c>
      <c r="C752" s="110">
        <v>70</v>
      </c>
      <c r="D752" s="111"/>
      <c r="E752" s="112">
        <f t="shared" si="12"/>
        <v>0</v>
      </c>
      <c r="F752" s="113">
        <f>IF(ISERROR(VLOOKUP(A752,'Controle de Estoque'!A:I,1,FALSE)),"",VLOOKUP(A752,'Controle de Estoque'!A:I,4,FALSE))</f>
        <v>80</v>
      </c>
      <c r="G752" s="114" t="str">
        <f>IF(ISBLANK(A752),"",IF(ISERROR(VLOOKUP(A752,'Controle de Estoque'!A:I,1,FALSE)),"Produto não cadastrado",VLOOKUP(A752,'Controle de Estoque'!A:I,2,FALSE)))</f>
        <v>2CMA102003R1000</v>
      </c>
      <c r="H752" s="113" t="str">
        <f>IF(ISERROR(VLOOKUP(A752,'Controle de Estoque'!A:I,1,FALSE)),"",VLOOKUP(A752,'Controle de Estoque'!A:I,3,FALSE))</f>
        <v>A 09</v>
      </c>
      <c r="I752" s="38"/>
    </row>
    <row r="753" spans="1:9" x14ac:dyDescent="0.25">
      <c r="A753" s="98" t="s">
        <v>779</v>
      </c>
      <c r="B753" s="109" t="s">
        <v>7321</v>
      </c>
      <c r="C753" s="110">
        <v>80</v>
      </c>
      <c r="D753" s="111"/>
      <c r="E753" s="112">
        <f t="shared" si="12"/>
        <v>0</v>
      </c>
      <c r="F753" s="113">
        <f>IF(ISERROR(VLOOKUP(A753,'Controle de Estoque'!A:I,1,FALSE)),"",VLOOKUP(A753,'Controle de Estoque'!A:I,4,FALSE))</f>
        <v>40</v>
      </c>
      <c r="G753" s="114" t="str">
        <f>IF(ISBLANK(A753),"",IF(ISERROR(VLOOKUP(A753,'Controle de Estoque'!A:I,1,FALSE)),"Produto não cadastrado",VLOOKUP(A753,'Controle de Estoque'!A:I,2,FALSE)))</f>
        <v>2CMA101947R1000</v>
      </c>
      <c r="H753" s="113" t="str">
        <f>IF(ISERROR(VLOOKUP(A753,'Controle de Estoque'!A:I,1,FALSE)),"",VLOOKUP(A753,'Controle de Estoque'!A:I,3,FALSE))</f>
        <v>A 06</v>
      </c>
      <c r="I753" s="38"/>
    </row>
    <row r="754" spans="1:9" x14ac:dyDescent="0.25">
      <c r="A754" s="116" t="s">
        <v>780</v>
      </c>
      <c r="B754" s="109" t="s">
        <v>7321</v>
      </c>
      <c r="C754" s="110">
        <v>11</v>
      </c>
      <c r="D754" s="111"/>
      <c r="E754" s="112">
        <f t="shared" si="12"/>
        <v>0</v>
      </c>
      <c r="F754" s="113">
        <f>IF(ISERROR(VLOOKUP(A754,'Controle de Estoque'!A:I,1,FALSE)),"",VLOOKUP(A754,'Controle de Estoque'!A:I,4,FALSE))</f>
        <v>20</v>
      </c>
      <c r="G754" s="114" t="str">
        <f>IF(ISBLANK(A754),"",IF(ISERROR(VLOOKUP(A754,'Controle de Estoque'!A:I,1,FALSE)),"Produto não cadastrado",VLOOKUP(A754,'Controle de Estoque'!A:I,2,FALSE)))</f>
        <v>2CMA193146R1000</v>
      </c>
      <c r="H754" s="113" t="str">
        <f>IF(ISERROR(VLOOKUP(A754,'Controle de Estoque'!A:I,1,FALSE)),"",VLOOKUP(A754,'Controle de Estoque'!A:I,3,FALSE))</f>
        <v>A 06</v>
      </c>
      <c r="I754" s="38"/>
    </row>
    <row r="755" spans="1:9" x14ac:dyDescent="0.25">
      <c r="A755" s="98" t="s">
        <v>781</v>
      </c>
      <c r="B755" s="109" t="s">
        <v>7321</v>
      </c>
      <c r="C755" s="110">
        <v>30</v>
      </c>
      <c r="D755" s="111"/>
      <c r="E755" s="112">
        <f t="shared" si="12"/>
        <v>0</v>
      </c>
      <c r="F755" s="113">
        <f>IF(ISERROR(VLOOKUP(A755,'Controle de Estoque'!A:I,1,FALSE)),"",VLOOKUP(A755,'Controle de Estoque'!A:I,4,FALSE))</f>
        <v>30</v>
      </c>
      <c r="G755" s="114" t="str">
        <f>IF(ISBLANK(A755),"",IF(ISERROR(VLOOKUP(A755,'Controle de Estoque'!A:I,1,FALSE)),"Produto não cadastrado",VLOOKUP(A755,'Controle de Estoque'!A:I,2,FALSE)))</f>
        <v>2CMA193098R1000</v>
      </c>
      <c r="H755" s="113" t="str">
        <f>IF(ISERROR(VLOOKUP(A755,'Controle de Estoque'!A:I,1,FALSE)),"",VLOOKUP(A755,'Controle de Estoque'!A:I,3,FALSE))</f>
        <v>A 06</v>
      </c>
      <c r="I755" s="38"/>
    </row>
    <row r="756" spans="1:9" x14ac:dyDescent="0.25">
      <c r="A756" s="98" t="s">
        <v>7324</v>
      </c>
      <c r="B756" s="109" t="s">
        <v>7321</v>
      </c>
      <c r="C756" s="110">
        <v>1</v>
      </c>
      <c r="D756" s="111"/>
      <c r="E756" s="112">
        <f t="shared" si="12"/>
        <v>0</v>
      </c>
      <c r="F756" s="113">
        <f>IF(ISERROR(VLOOKUP(A756,'Controle de Estoque'!A:I,1,FALSE)),"",VLOOKUP(A756,'Controle de Estoque'!A:I,4,FALSE))</f>
        <v>1</v>
      </c>
      <c r="G756" s="114" t="str">
        <f>IF(ISBLANK(A756),"",IF(ISERROR(VLOOKUP(A756,'Controle de Estoque'!A:I,1,FALSE)),"Produto não cadastrado",VLOOKUP(A756,'Controle de Estoque'!A:I,2,FALSE)))</f>
        <v>2198-BARCON-+A620+A68+A681:A698</v>
      </c>
      <c r="H756" s="113" t="str">
        <f>IF(ISERROR(VLOOKUP(A756,'Controle de Estoque'!A:I,1,FALSE)),"",VLOOKUP(A756,'Controle de Estoque'!A:I,3,FALSE))</f>
        <v>F 08</v>
      </c>
      <c r="I756" s="38"/>
    </row>
    <row r="757" spans="1:9" x14ac:dyDescent="0.25">
      <c r="A757" s="116" t="s">
        <v>782</v>
      </c>
      <c r="B757" s="109" t="s">
        <v>7321</v>
      </c>
      <c r="C757" s="110">
        <v>2</v>
      </c>
      <c r="D757" s="111"/>
      <c r="E757" s="112">
        <f t="shared" si="12"/>
        <v>0</v>
      </c>
      <c r="F757" s="113">
        <f>IF(ISERROR(VLOOKUP(A757,'Controle de Estoque'!A:I,1,FALSE)),"",VLOOKUP(A757,'Controle de Estoque'!A:I,4,FALSE))</f>
        <v>2</v>
      </c>
      <c r="G757" s="114" t="str">
        <f>IF(ISBLANK(A757),"",IF(ISERROR(VLOOKUP(A757,'Controle de Estoque'!A:I,1,FALSE)),"Produto não cadastrado",VLOOKUP(A757,'Controle de Estoque'!A:I,2,FALSE)))</f>
        <v>2198-DBR20-F</v>
      </c>
      <c r="H757" s="113" t="str">
        <f>IF(ISERROR(VLOOKUP(A757,'Controle de Estoque'!A:I,1,FALSE)),"",VLOOKUP(A757,'Controle de Estoque'!A:I,3,FALSE))</f>
        <v>F 07</v>
      </c>
      <c r="I757" s="38"/>
    </row>
    <row r="758" spans="1:9" x14ac:dyDescent="0.25">
      <c r="A758" s="98" t="s">
        <v>783</v>
      </c>
      <c r="B758" s="109" t="s">
        <v>7321</v>
      </c>
      <c r="C758" s="110">
        <v>0</v>
      </c>
      <c r="D758" s="111"/>
      <c r="E758" s="112">
        <f t="shared" si="12"/>
        <v>0</v>
      </c>
      <c r="F758" s="113">
        <f>IF(ISERROR(VLOOKUP(A758,'Controle de Estoque'!A:I,1,FALSE)),"",VLOOKUP(A758,'Controle de Estoque'!A:I,4,FALSE))</f>
        <v>0</v>
      </c>
      <c r="G758" s="114" t="str">
        <f>IF(ISBLANK(A758),"",IF(ISERROR(VLOOKUP(A758,'Controle de Estoque'!A:I,1,FALSE)),"Produto não cadastrado",VLOOKUP(A758,'Controle de Estoque'!A:I,2,FALSE)))</f>
        <v>2198-H015-ERS</v>
      </c>
      <c r="H758" s="113" t="str">
        <f>IF(ISERROR(VLOOKUP(A758,'Controle de Estoque'!A:I,1,FALSE)),"",VLOOKUP(A758,'Controle de Estoque'!A:I,3,FALSE))</f>
        <v>F 08</v>
      </c>
      <c r="I758" s="38"/>
    </row>
    <row r="759" spans="1:9" x14ac:dyDescent="0.25">
      <c r="A759" s="116" t="s">
        <v>784</v>
      </c>
      <c r="B759" s="109" t="s">
        <v>7321</v>
      </c>
      <c r="C759" s="110">
        <v>0</v>
      </c>
      <c r="D759" s="111"/>
      <c r="E759" s="112">
        <f t="shared" si="12"/>
        <v>0</v>
      </c>
      <c r="F759" s="113">
        <f>IF(ISERROR(VLOOKUP(A759,'Controle de Estoque'!A:I,1,FALSE)),"",VLOOKUP(A759,'Controle de Estoque'!A:I,4,FALSE))</f>
        <v>0</v>
      </c>
      <c r="G759" s="114" t="str">
        <f>IF(ISBLANK(A759),"",IF(ISERROR(VLOOKUP(A759,'Controle de Estoque'!A:I,1,FALSE)),"Produto não cadastrado",VLOOKUP(A759,'Controle de Estoque'!A:I,2,FALSE)))</f>
        <v>2198-H040-P-T</v>
      </c>
      <c r="H759" s="113" t="str">
        <f>IF(ISERROR(VLOOKUP(A759,'Controle de Estoque'!A:I,1,FALSE)),"",VLOOKUP(A759,'Controle de Estoque'!A:I,3,FALSE))</f>
        <v>F 08</v>
      </c>
      <c r="I759" s="38"/>
    </row>
    <row r="760" spans="1:9" x14ac:dyDescent="0.25">
      <c r="A760" s="98" t="s">
        <v>785</v>
      </c>
      <c r="B760" s="109" t="s">
        <v>7321</v>
      </c>
      <c r="C760" s="110">
        <v>3</v>
      </c>
      <c r="D760" s="111"/>
      <c r="E760" s="112">
        <f t="shared" si="12"/>
        <v>0</v>
      </c>
      <c r="F760" s="113">
        <f>IF(ISERROR(VLOOKUP(A760,'Controle de Estoque'!A:I,1,FALSE)),"",VLOOKUP(A760,'Controle de Estoque'!A:I,4,FALSE))</f>
        <v>3</v>
      </c>
      <c r="G760" s="114" t="str">
        <f>IF(ISBLANK(A760),"",IF(ISERROR(VLOOKUP(A760,'Controle de Estoque'!A:I,1,FALSE)),"Produto não cadastrado",VLOOKUP(A760,'Controle de Estoque'!A:I,2,FALSE)))</f>
        <v>22AA1P5N104</v>
      </c>
      <c r="H760" s="113" t="str">
        <f>IF(ISERROR(VLOOKUP(A760,'Controle de Estoque'!A:I,1,FALSE)),"",VLOOKUP(A760,'Controle de Estoque'!A:I,3,FALSE))</f>
        <v>F 29</v>
      </c>
      <c r="I760" s="38"/>
    </row>
    <row r="761" spans="1:9" x14ac:dyDescent="0.25">
      <c r="A761" s="98" t="s">
        <v>786</v>
      </c>
      <c r="B761" s="109" t="s">
        <v>7321</v>
      </c>
      <c r="C761" s="110">
        <v>2</v>
      </c>
      <c r="D761" s="111"/>
      <c r="E761" s="112">
        <f t="shared" si="12"/>
        <v>0</v>
      </c>
      <c r="F761" s="113">
        <f>IF(ISERROR(VLOOKUP(A761,'Controle de Estoque'!A:I,1,FALSE)),"",VLOOKUP(A761,'Controle de Estoque'!A:I,4,FALSE))</f>
        <v>2</v>
      </c>
      <c r="G761" s="114" t="str">
        <f>IF(ISBLANK(A761),"",IF(ISERROR(VLOOKUP(A761,'Controle de Estoque'!A:I,1,FALSE)),"Produto não cadastrado",VLOOKUP(A761,'Controle de Estoque'!A:I,2,FALSE)))</f>
        <v>22AA2P3N104</v>
      </c>
      <c r="H761" s="113" t="str">
        <f>IF(ISERROR(VLOOKUP(A761,'Controle de Estoque'!A:I,1,FALSE)),"",VLOOKUP(A761,'Controle de Estoque'!A:I,3,FALSE))</f>
        <v>F 29</v>
      </c>
      <c r="I761" s="38"/>
    </row>
    <row r="762" spans="1:9" x14ac:dyDescent="0.25">
      <c r="A762" s="98" t="s">
        <v>787</v>
      </c>
      <c r="B762" s="109" t="s">
        <v>7321</v>
      </c>
      <c r="C762" s="110">
        <v>1</v>
      </c>
      <c r="D762" s="111"/>
      <c r="E762" s="112">
        <f t="shared" si="12"/>
        <v>0</v>
      </c>
      <c r="F762" s="113">
        <f>IF(ISERROR(VLOOKUP(A762,'Controle de Estoque'!A:I,1,FALSE)),"",VLOOKUP(A762,'Controle de Estoque'!A:I,4,FALSE))</f>
        <v>1</v>
      </c>
      <c r="G762" s="114" t="str">
        <f>IF(ISBLANK(A762),"",IF(ISERROR(VLOOKUP(A762,'Controle de Estoque'!A:I,1,FALSE)),"Produto não cadastrado",VLOOKUP(A762,'Controle de Estoque'!A:I,2,FALSE)))</f>
        <v>22BA5P0N104</v>
      </c>
      <c r="H762" s="113" t="str">
        <f>IF(ISERROR(VLOOKUP(A762,'Controle de Estoque'!A:I,1,FALSE)),"",VLOOKUP(A762,'Controle de Estoque'!A:I,3,FALSE))</f>
        <v>F 29</v>
      </c>
      <c r="I762" s="38"/>
    </row>
    <row r="763" spans="1:9" x14ac:dyDescent="0.25">
      <c r="A763" s="98" t="s">
        <v>788</v>
      </c>
      <c r="B763" s="109" t="s">
        <v>7321</v>
      </c>
      <c r="C763" s="110">
        <v>0</v>
      </c>
      <c r="D763" s="111"/>
      <c r="E763" s="112">
        <f t="shared" si="12"/>
        <v>0</v>
      </c>
      <c r="F763" s="113">
        <f>IF(ISERROR(VLOOKUP(A763,'Controle de Estoque'!A:I,1,FALSE)),"",VLOOKUP(A763,'Controle de Estoque'!A:I,4,FALSE))</f>
        <v>0</v>
      </c>
      <c r="G763" s="114" t="str">
        <f>IF(ISBLANK(A763),"",IF(ISERROR(VLOOKUP(A763,'Controle de Estoque'!A:I,1,FALSE)),"Produto não cadastrado",VLOOKUP(A763,'Controle de Estoque'!A:I,2,FALSE)))</f>
        <v>22BCCC</v>
      </c>
      <c r="H763" s="113" t="str">
        <f>IF(ISERROR(VLOOKUP(A763,'Controle de Estoque'!A:I,1,FALSE)),"",VLOOKUP(A763,'Controle de Estoque'!A:I,3,FALSE))</f>
        <v>F 29</v>
      </c>
      <c r="I763" s="38"/>
    </row>
    <row r="764" spans="1:9" x14ac:dyDescent="0.25">
      <c r="A764" s="98" t="s">
        <v>789</v>
      </c>
      <c r="B764" s="109" t="s">
        <v>7321</v>
      </c>
      <c r="C764" s="110">
        <v>0</v>
      </c>
      <c r="D764" s="111"/>
      <c r="E764" s="112">
        <f t="shared" si="12"/>
        <v>0</v>
      </c>
      <c r="F764" s="113">
        <f>IF(ISERROR(VLOOKUP(A764,'Controle de Estoque'!A:I,1,FALSE)),"",VLOOKUP(A764,'Controle de Estoque'!A:I,4,FALSE))</f>
        <v>0</v>
      </c>
      <c r="G764" s="114" t="str">
        <f>IF(ISBLANK(A764),"",IF(ISERROR(VLOOKUP(A764,'Controle de Estoque'!A:I,1,FALSE)),"Produto não cadastrado",VLOOKUP(A764,'Controle de Estoque'!A:I,2,FALSE)))</f>
        <v>22BD017N104</v>
      </c>
      <c r="H764" s="113" t="str">
        <f>IF(ISERROR(VLOOKUP(A764,'Controle de Estoque'!A:I,1,FALSE)),"",VLOOKUP(A764,'Controle de Estoque'!A:I,3,FALSE))</f>
        <v>F 29</v>
      </c>
      <c r="I764" s="38"/>
    </row>
    <row r="765" spans="1:9" x14ac:dyDescent="0.25">
      <c r="A765" s="98" t="s">
        <v>790</v>
      </c>
      <c r="B765" s="109" t="s">
        <v>7321</v>
      </c>
      <c r="C765" s="110">
        <v>2</v>
      </c>
      <c r="D765" s="111"/>
      <c r="E765" s="112">
        <f t="shared" si="12"/>
        <v>0</v>
      </c>
      <c r="F765" s="113">
        <f>IF(ISERROR(VLOOKUP(A765,'Controle de Estoque'!A:I,1,FALSE)),"",VLOOKUP(A765,'Controle de Estoque'!A:I,4,FALSE))</f>
        <v>2</v>
      </c>
      <c r="G765" s="114" t="str">
        <f>IF(ISBLANK(A765),"",IF(ISERROR(VLOOKUP(A765,'Controle de Estoque'!A:I,1,FALSE)),"Produto não cadastrado",VLOOKUP(A765,'Controle de Estoque'!A:I,2,FALSE)))</f>
        <v>22BD4P0N104</v>
      </c>
      <c r="H765" s="113" t="str">
        <f>IF(ISERROR(VLOOKUP(A765,'Controle de Estoque'!A:I,1,FALSE)),"",VLOOKUP(A765,'Controle de Estoque'!A:I,3,FALSE))</f>
        <v>F 29</v>
      </c>
      <c r="I765" s="38"/>
    </row>
    <row r="766" spans="1:9" x14ac:dyDescent="0.25">
      <c r="A766" s="98" t="s">
        <v>791</v>
      </c>
      <c r="B766" s="109" t="s">
        <v>7321</v>
      </c>
      <c r="C766" s="110">
        <v>1</v>
      </c>
      <c r="D766" s="111"/>
      <c r="E766" s="112">
        <f t="shared" si="12"/>
        <v>0</v>
      </c>
      <c r="F766" s="113">
        <f>IF(ISERROR(VLOOKUP(A766,'Controle de Estoque'!A:I,1,FALSE)),"",VLOOKUP(A766,'Controle de Estoque'!A:I,4,FALSE))</f>
        <v>1</v>
      </c>
      <c r="G766" s="114" t="str">
        <f>IF(ISBLANK(A766),"",IF(ISERROR(VLOOKUP(A766,'Controle de Estoque'!A:I,1,FALSE)),"Produto não cadastrado",VLOOKUP(A766,'Controle de Estoque'!A:I,2,FALSE)))</f>
        <v>22CD010N103</v>
      </c>
      <c r="H766" s="113" t="str">
        <f>IF(ISERROR(VLOOKUP(A766,'Controle de Estoque'!A:I,1,FALSE)),"",VLOOKUP(A766,'Controle de Estoque'!A:I,3,FALSE))</f>
        <v>F 29</v>
      </c>
      <c r="I766" s="38"/>
    </row>
    <row r="767" spans="1:9" x14ac:dyDescent="0.25">
      <c r="A767" s="98" t="s">
        <v>792</v>
      </c>
      <c r="B767" s="109" t="s">
        <v>7321</v>
      </c>
      <c r="C767" s="110">
        <v>0</v>
      </c>
      <c r="D767" s="111"/>
      <c r="E767" s="112">
        <f t="shared" si="12"/>
        <v>0</v>
      </c>
      <c r="F767" s="113">
        <f>IF(ISERROR(VLOOKUP(A767,'Controle de Estoque'!A:I,1,FALSE)),"",VLOOKUP(A767,'Controle de Estoque'!A:I,4,FALSE))</f>
        <v>0</v>
      </c>
      <c r="G767" s="114" t="str">
        <f>IF(ISBLANK(A767),"",IF(ISERROR(VLOOKUP(A767,'Controle de Estoque'!A:I,1,FALSE)),"Produto não cadastrado",VLOOKUP(A767,'Controle de Estoque'!A:I,2,FALSE)))</f>
        <v>22CD045A103</v>
      </c>
      <c r="H767" s="113" t="str">
        <f>IF(ISERROR(VLOOKUP(A767,'Controle de Estoque'!A:I,1,FALSE)),"",VLOOKUP(A767,'Controle de Estoque'!A:I,3,FALSE))</f>
        <v>F 29</v>
      </c>
      <c r="I767" s="38"/>
    </row>
    <row r="768" spans="1:9" x14ac:dyDescent="0.25">
      <c r="A768" s="98" t="s">
        <v>793</v>
      </c>
      <c r="B768" s="109" t="s">
        <v>7321</v>
      </c>
      <c r="C768" s="110">
        <v>5</v>
      </c>
      <c r="D768" s="111"/>
      <c r="E768" s="112">
        <f t="shared" si="12"/>
        <v>0</v>
      </c>
      <c r="F768" s="113">
        <f>IF(ISERROR(VLOOKUP(A768,'Controle de Estoque'!A:I,1,FALSE)),"",VLOOKUP(A768,'Controle de Estoque'!A:I,4,FALSE))</f>
        <v>5</v>
      </c>
      <c r="G768" s="114" t="str">
        <f>IF(ISBLANK(A768),"",IF(ISERROR(VLOOKUP(A768,'Controle de Estoque'!A:I,1,FALSE)),"Produto não cadastrado",VLOOKUP(A768,'Controle de Estoque'!A:I,2,FALSE)))</f>
        <v>22-COMM-D</v>
      </c>
      <c r="H768" s="113" t="str">
        <f>IF(ISERROR(VLOOKUP(A768,'Controle de Estoque'!A:I,1,FALSE)),"",VLOOKUP(A768,'Controle de Estoque'!A:I,3,FALSE))</f>
        <v>F 16</v>
      </c>
      <c r="I768" s="38"/>
    </row>
    <row r="769" spans="1:9" x14ac:dyDescent="0.25">
      <c r="A769" s="98" t="s">
        <v>794</v>
      </c>
      <c r="B769" s="109" t="s">
        <v>7321</v>
      </c>
      <c r="C769" s="110">
        <v>0</v>
      </c>
      <c r="D769" s="111"/>
      <c r="E769" s="112">
        <f t="shared" si="12"/>
        <v>0</v>
      </c>
      <c r="F769" s="113">
        <f>IF(ISERROR(VLOOKUP(A769,'Controle de Estoque'!A:I,1,FALSE)),"",VLOOKUP(A769,'Controle de Estoque'!A:I,4,FALSE))</f>
        <v>0</v>
      </c>
      <c r="G769" s="114" t="str">
        <f>IF(ISBLANK(A769),"",IF(ISERROR(VLOOKUP(A769,'Controle de Estoque'!A:I,1,FALSE)),"Produto não cadastrado",VLOOKUP(A769,'Controle de Estoque'!A:I,2,FALSE)))</f>
        <v>22COMMD-A</v>
      </c>
      <c r="H769" s="113" t="str">
        <f>IF(ISERROR(VLOOKUP(A769,'Controle de Estoque'!A:I,1,FALSE)),"",VLOOKUP(A769,'Controle de Estoque'!A:I,3,FALSE))</f>
        <v>F 19</v>
      </c>
      <c r="I769" s="38"/>
    </row>
    <row r="770" spans="1:9" x14ac:dyDescent="0.25">
      <c r="A770" s="98" t="s">
        <v>795</v>
      </c>
      <c r="B770" s="109" t="s">
        <v>7321</v>
      </c>
      <c r="C770" s="110">
        <v>6</v>
      </c>
      <c r="D770" s="111"/>
      <c r="E770" s="112">
        <f t="shared" si="12"/>
        <v>0</v>
      </c>
      <c r="F770" s="113">
        <f>IF(ISERROR(VLOOKUP(A770,'Controle de Estoque'!A:I,1,FALSE)),"",VLOOKUP(A770,'Controle de Estoque'!A:I,4,FALSE))</f>
        <v>6</v>
      </c>
      <c r="G770" s="114" t="str">
        <f>IF(ISBLANK(A770),"",IF(ISERROR(VLOOKUP(A770,'Controle de Estoque'!A:I,1,FALSE)),"Produto não cadastrado",VLOOKUP(A770,'Controle de Estoque'!A:I,2,FALSE)))</f>
        <v>22HIMA3-C</v>
      </c>
      <c r="H770" s="113" t="str">
        <f>IF(ISERROR(VLOOKUP(A770,'Controle de Estoque'!A:I,1,FALSE)),"",VLOOKUP(A770,'Controle de Estoque'!A:I,3,FALSE))</f>
        <v>F 19</v>
      </c>
      <c r="I770" s="38"/>
    </row>
    <row r="771" spans="1:9" x14ac:dyDescent="0.25">
      <c r="A771" s="98" t="s">
        <v>796</v>
      </c>
      <c r="B771" s="109" t="s">
        <v>7321</v>
      </c>
      <c r="C771" s="110">
        <v>10</v>
      </c>
      <c r="D771" s="111"/>
      <c r="E771" s="112">
        <f t="shared" si="12"/>
        <v>0</v>
      </c>
      <c r="F771" s="113">
        <f>IF(ISERROR(VLOOKUP(A771,'Controle de Estoque'!A:I,1,FALSE)),"",VLOOKUP(A771,'Controle de Estoque'!A:I,4,FALSE))</f>
        <v>10</v>
      </c>
      <c r="G771" s="114" t="str">
        <f>IF(ISBLANK(A771),"",IF(ISERROR(VLOOKUP(A771,'Controle de Estoque'!A:I,1,FALSE)),"Produto não cadastrado",VLOOKUP(A771,'Controle de Estoque'!A:I,2,FALSE)))</f>
        <v>22HIMB1</v>
      </c>
      <c r="H771" s="113" t="str">
        <f>IF(ISERROR(VLOOKUP(A771,'Controle de Estoque'!A:I,1,FALSE)),"",VLOOKUP(A771,'Controle de Estoque'!A:I,3,FALSE))</f>
        <v>F 19</v>
      </c>
      <c r="I771" s="38"/>
    </row>
    <row r="772" spans="1:9" x14ac:dyDescent="0.25">
      <c r="A772" s="98" t="s">
        <v>797</v>
      </c>
      <c r="B772" s="109" t="s">
        <v>7321</v>
      </c>
      <c r="C772" s="110">
        <v>2</v>
      </c>
      <c r="D772" s="111"/>
      <c r="E772" s="112">
        <f t="shared" si="12"/>
        <v>0</v>
      </c>
      <c r="F772" s="113">
        <f>IF(ISERROR(VLOOKUP(A772,'Controle de Estoque'!A:I,1,FALSE)),"",VLOOKUP(A772,'Controle de Estoque'!A:I,4,FALSE))</f>
        <v>2</v>
      </c>
      <c r="G772" s="114" t="str">
        <f>IF(ISBLANK(A772),"",IF(ISERROR(VLOOKUP(A772,'Controle de Estoque'!A:I,1,FALSE)),"Produto não cadastrado",VLOOKUP(A772,'Controle de Estoque'!A:I,2,FALSE)))</f>
        <v>22RF5P7AL</v>
      </c>
      <c r="H772" s="113" t="str">
        <f>IF(ISERROR(VLOOKUP(A772,'Controle de Estoque'!A:I,1,FALSE)),"",VLOOKUP(A772,'Controle de Estoque'!A:I,3,FALSE))</f>
        <v>F 19</v>
      </c>
      <c r="I772" s="38"/>
    </row>
    <row r="773" spans="1:9" x14ac:dyDescent="0.25">
      <c r="A773" s="98" t="s">
        <v>798</v>
      </c>
      <c r="B773" s="109" t="s">
        <v>7321</v>
      </c>
      <c r="C773" s="110">
        <v>0</v>
      </c>
      <c r="D773" s="111"/>
      <c r="E773" s="112">
        <f t="shared" si="12"/>
        <v>0</v>
      </c>
      <c r="F773" s="113">
        <f>IF(ISERROR(VLOOKUP(A773,'Controle de Estoque'!A:I,1,FALSE)),"",VLOOKUP(A773,'Controle de Estoque'!A:I,4,FALSE))</f>
        <v>0</v>
      </c>
      <c r="G773" s="114" t="str">
        <f>IF(ISBLANK(A773),"",IF(ISERROR(VLOOKUP(A773,'Controle de Estoque'!A:I,1,FALSE)),"Produto não cadastrado",VLOOKUP(A773,'Controle de Estoque'!A:I,2,FALSE)))</f>
        <v>22RF5P7AS</v>
      </c>
      <c r="H773" s="113" t="str">
        <f>IF(ISERROR(VLOOKUP(A773,'Controle de Estoque'!A:I,1,FALSE)),"",VLOOKUP(A773,'Controle de Estoque'!A:I,3,FALSE))</f>
        <v>F 29</v>
      </c>
      <c r="I773" s="38"/>
    </row>
    <row r="774" spans="1:9" x14ac:dyDescent="0.25">
      <c r="A774" s="116" t="s">
        <v>799</v>
      </c>
      <c r="B774" s="109" t="s">
        <v>7321</v>
      </c>
      <c r="C774" s="110">
        <v>20</v>
      </c>
      <c r="D774" s="111"/>
      <c r="E774" s="112">
        <f t="shared" si="12"/>
        <v>0</v>
      </c>
      <c r="F774" s="113">
        <f>IF(ISERROR(VLOOKUP(A774,'Controle de Estoque'!A:I,1,FALSE)),"",VLOOKUP(A774,'Controle de Estoque'!A:I,4,FALSE))</f>
        <v>20</v>
      </c>
      <c r="G774" s="114" t="str">
        <f>IF(ISBLANK(A774),"",IF(ISERROR(VLOOKUP(A774,'Controle de Estoque'!A:I,1,FALSE)),"Produto não cadastrado",VLOOKUP(A774,'Controle de Estoque'!A:I,2,FALSE)))</f>
        <v>2CMA102205R1000</v>
      </c>
      <c r="H774" s="113" t="str">
        <f>IF(ISERROR(VLOOKUP(A774,'Controle de Estoque'!A:I,1,FALSE)),"",VLOOKUP(A774,'Controle de Estoque'!A:I,3,FALSE))</f>
        <v>A 09</v>
      </c>
      <c r="I774" s="38"/>
    </row>
    <row r="775" spans="1:9" x14ac:dyDescent="0.25">
      <c r="A775" s="116" t="s">
        <v>800</v>
      </c>
      <c r="B775" s="109" t="s">
        <v>7321</v>
      </c>
      <c r="C775" s="110">
        <v>16</v>
      </c>
      <c r="D775" s="111"/>
      <c r="E775" s="112">
        <f t="shared" si="12"/>
        <v>0</v>
      </c>
      <c r="F775" s="113">
        <f>IF(ISERROR(VLOOKUP(A775,'Controle de Estoque'!A:I,1,FALSE)),"",VLOOKUP(A775,'Controle de Estoque'!A:I,4,FALSE))</f>
        <v>15</v>
      </c>
      <c r="G775" s="114" t="str">
        <f>IF(ISBLANK(A775),"",IF(ISERROR(VLOOKUP(A775,'Controle de Estoque'!A:I,1,FALSE)),"Produto não cadastrado",VLOOKUP(A775,'Controle de Estoque'!A:I,2,FALSE)))</f>
        <v>2CMA102215R1000</v>
      </c>
      <c r="H775" s="113" t="str">
        <f>IF(ISERROR(VLOOKUP(A775,'Controle de Estoque'!A:I,1,FALSE)),"",VLOOKUP(A775,'Controle de Estoque'!A:I,3,FALSE))</f>
        <v>A 09</v>
      </c>
      <c r="I775" s="38"/>
    </row>
    <row r="776" spans="1:9" x14ac:dyDescent="0.25">
      <c r="A776" s="116" t="s">
        <v>801</v>
      </c>
      <c r="B776" s="109" t="s">
        <v>7321</v>
      </c>
      <c r="C776" s="110">
        <v>15</v>
      </c>
      <c r="D776" s="111"/>
      <c r="E776" s="112">
        <f t="shared" si="12"/>
        <v>0</v>
      </c>
      <c r="F776" s="113">
        <f>IF(ISERROR(VLOOKUP(A776,'Controle de Estoque'!A:I,1,FALSE)),"",VLOOKUP(A776,'Controle de Estoque'!A:I,4,FALSE))</f>
        <v>15</v>
      </c>
      <c r="G776" s="114" t="str">
        <f>IF(ISBLANK(A776),"",IF(ISERROR(VLOOKUP(A776,'Controle de Estoque'!A:I,1,FALSE)),"Produto não cadastrado",VLOOKUP(A776,'Controle de Estoque'!A:I,2,FALSE)))</f>
        <v>2CMA102214R1000</v>
      </c>
      <c r="H776" s="113" t="str">
        <f>IF(ISERROR(VLOOKUP(A776,'Controle de Estoque'!A:I,1,FALSE)),"",VLOOKUP(A776,'Controle de Estoque'!A:I,3,FALSE))</f>
        <v>A 06</v>
      </c>
      <c r="I776" s="38"/>
    </row>
    <row r="777" spans="1:9" x14ac:dyDescent="0.25">
      <c r="A777" s="98" t="s">
        <v>802</v>
      </c>
      <c r="B777" s="109" t="s">
        <v>7321</v>
      </c>
      <c r="C777" s="110">
        <v>170</v>
      </c>
      <c r="D777" s="111"/>
      <c r="E777" s="112">
        <f t="shared" si="12"/>
        <v>0</v>
      </c>
      <c r="F777" s="113">
        <f>IF(ISERROR(VLOOKUP(A777,'Controle de Estoque'!A:I,1,FALSE)),"",VLOOKUP(A777,'Controle de Estoque'!A:I,4,FALSE))</f>
        <v>40</v>
      </c>
      <c r="G777" s="114" t="str">
        <f>IF(ISBLANK(A777),"",IF(ISERROR(VLOOKUP(A777,'Controle de Estoque'!A:I,1,FALSE)),"Produto não cadastrado",VLOOKUP(A777,'Controle de Estoque'!A:I,2,FALSE)))</f>
        <v>2CMA101975R1000</v>
      </c>
      <c r="H777" s="113" t="str">
        <f>IF(ISERROR(VLOOKUP(A777,'Controle de Estoque'!A:I,1,FALSE)),"",VLOOKUP(A777,'Controle de Estoque'!A:I,3,FALSE))</f>
        <v>A 09</v>
      </c>
      <c r="I777" s="38"/>
    </row>
    <row r="778" spans="1:9" x14ac:dyDescent="0.25">
      <c r="A778" s="98" t="s">
        <v>803</v>
      </c>
      <c r="B778" s="109" t="s">
        <v>7321</v>
      </c>
      <c r="C778" s="110">
        <v>1</v>
      </c>
      <c r="D778" s="111"/>
      <c r="E778" s="112">
        <f t="shared" si="12"/>
        <v>0</v>
      </c>
      <c r="F778" s="113">
        <f>IF(ISERROR(VLOOKUP(A778,'Controle de Estoque'!A:I,1,FALSE)),"",VLOOKUP(A778,'Controle de Estoque'!A:I,4,FALSE))</f>
        <v>1</v>
      </c>
      <c r="G778" s="114" t="str">
        <f>IF(ISBLANK(A778),"",IF(ISERROR(VLOOKUP(A778,'Controle de Estoque'!A:I,1,FALSE)),"Produto não cadastrado",VLOOKUP(A778,'Controle de Estoque'!A:I,2,FALSE)))</f>
        <v>2CMA166722R1000</v>
      </c>
      <c r="H778" s="113">
        <f>IF(ISERROR(VLOOKUP(A778,'Controle de Estoque'!A:I,1,FALSE)),"",VLOOKUP(A778,'Controle de Estoque'!A:I,3,FALSE))</f>
        <v>0</v>
      </c>
      <c r="I778" s="38"/>
    </row>
    <row r="779" spans="1:9" x14ac:dyDescent="0.25">
      <c r="A779" s="116" t="s">
        <v>804</v>
      </c>
      <c r="B779" s="109" t="s">
        <v>7321</v>
      </c>
      <c r="C779" s="110">
        <v>17</v>
      </c>
      <c r="D779" s="111"/>
      <c r="E779" s="112">
        <f t="shared" si="12"/>
        <v>0</v>
      </c>
      <c r="F779" s="113">
        <f>IF(ISERROR(VLOOKUP(A779,'Controle de Estoque'!A:I,1,FALSE)),"",VLOOKUP(A779,'Controle de Estoque'!A:I,4,FALSE))</f>
        <v>17</v>
      </c>
      <c r="G779" s="114" t="str">
        <f>IF(ISBLANK(A779),"",IF(ISERROR(VLOOKUP(A779,'Controle de Estoque'!A:I,1,FALSE)),"Produto não cadastrado",VLOOKUP(A779,'Controle de Estoque'!A:I,2,FALSE)))</f>
        <v>2CMA193242R1000</v>
      </c>
      <c r="H779" s="113" t="str">
        <f>IF(ISERROR(VLOOKUP(A779,'Controle de Estoque'!A:I,1,FALSE)),"",VLOOKUP(A779,'Controle de Estoque'!A:I,3,FALSE))</f>
        <v>A 06</v>
      </c>
      <c r="I779" s="38"/>
    </row>
    <row r="780" spans="1:9" x14ac:dyDescent="0.25">
      <c r="A780" s="98" t="s">
        <v>805</v>
      </c>
      <c r="B780" s="109" t="s">
        <v>7321</v>
      </c>
      <c r="C780" s="110">
        <v>0</v>
      </c>
      <c r="D780" s="111"/>
      <c r="E780" s="112">
        <f t="shared" si="12"/>
        <v>0</v>
      </c>
      <c r="F780" s="113">
        <f>IF(ISERROR(VLOOKUP(A780,'Controle de Estoque'!A:I,1,FALSE)),"",VLOOKUP(A780,'Controle de Estoque'!A:I,4,FALSE))</f>
        <v>0</v>
      </c>
      <c r="G780" s="114" t="str">
        <f>IF(ISBLANK(A780),"",IF(ISERROR(VLOOKUP(A780,'Controle de Estoque'!A:I,1,FALSE)),"Produto não cadastrado",VLOOKUP(A780,'Controle de Estoque'!A:I,2,FALSE)))</f>
        <v>PM3Y801R3R6</v>
      </c>
      <c r="H780" s="113" t="str">
        <f>IF(ISERROR(VLOOKUP(A780,'Controle de Estoque'!A:I,1,FALSE)),"",VLOOKUP(A780,'Controle de Estoque'!A:I,3,FALSE))</f>
        <v>N/A</v>
      </c>
      <c r="I780" s="38"/>
    </row>
    <row r="781" spans="1:9" x14ac:dyDescent="0.25">
      <c r="A781" s="98" t="s">
        <v>806</v>
      </c>
      <c r="B781" s="109" t="s">
        <v>7321</v>
      </c>
      <c r="C781" s="110">
        <v>2</v>
      </c>
      <c r="D781" s="111"/>
      <c r="E781" s="112">
        <f t="shared" si="12"/>
        <v>0</v>
      </c>
      <c r="F781" s="113">
        <f>IF(ISERROR(VLOOKUP(A781,'Controle de Estoque'!A:I,1,FALSE)),"",VLOOKUP(A781,'Controle de Estoque'!A:I,4,FALSE))</f>
        <v>2</v>
      </c>
      <c r="G781" s="114" t="str">
        <f>IF(ISBLANK(A781),"",IF(ISERROR(VLOOKUP(A781,'Controle de Estoque'!A:I,1,FALSE)),"Produto não cadastrado",VLOOKUP(A781,'Controle de Estoque'!A:I,2,FALSE)))</f>
        <v>PM6Y801R2IP21</v>
      </c>
      <c r="H781" s="113" t="str">
        <f>IF(ISERROR(VLOOKUP(A781,'Controle de Estoque'!A:I,1,FALSE)),"",VLOOKUP(A781,'Controle de Estoque'!A:I,3,FALSE))</f>
        <v>N/A</v>
      </c>
      <c r="I781" s="38"/>
    </row>
    <row r="782" spans="1:9" x14ac:dyDescent="0.25">
      <c r="A782" s="98" t="s">
        <v>807</v>
      </c>
      <c r="B782" s="109" t="s">
        <v>7321</v>
      </c>
      <c r="C782" s="110">
        <v>0</v>
      </c>
      <c r="D782" s="111"/>
      <c r="E782" s="112">
        <f t="shared" si="12"/>
        <v>0</v>
      </c>
      <c r="F782" s="113">
        <f>IF(ISERROR(VLOOKUP(A782,'Controle de Estoque'!A:I,1,FALSE)),"",VLOOKUP(A782,'Controle de Estoque'!A:I,4,FALSE))</f>
        <v>0</v>
      </c>
      <c r="G782" s="114" t="str">
        <f>IF(ISBLANK(A782),"",IF(ISERROR(VLOOKUP(A782,'Controle de Estoque'!A:I,1,FALSE)),"Produto não cadastrado",VLOOKUP(A782,'Controle de Estoque'!A:I,2,FALSE)))</f>
        <v>25AD4P0N104</v>
      </c>
      <c r="H782" s="113" t="str">
        <f>IF(ISERROR(VLOOKUP(A782,'Controle de Estoque'!A:I,1,FALSE)),"",VLOOKUP(A782,'Controle de Estoque'!A:I,3,FALSE))</f>
        <v>F</v>
      </c>
      <c r="I782" s="38"/>
    </row>
    <row r="783" spans="1:9" x14ac:dyDescent="0.25">
      <c r="A783" s="98" t="s">
        <v>808</v>
      </c>
      <c r="B783" s="109" t="s">
        <v>7321</v>
      </c>
      <c r="C783" s="110">
        <v>0</v>
      </c>
      <c r="D783" s="111"/>
      <c r="E783" s="112">
        <f t="shared" si="12"/>
        <v>0</v>
      </c>
      <c r="F783" s="113">
        <f>IF(ISERROR(VLOOKUP(A783,'Controle de Estoque'!A:I,1,FALSE)),"",VLOOKUP(A783,'Controle de Estoque'!A:I,4,FALSE))</f>
        <v>0</v>
      </c>
      <c r="G783" s="114" t="str">
        <f>IF(ISBLANK(A783),"",IF(ISERROR(VLOOKUP(A783,'Controle de Estoque'!A:I,1,FALSE)),"Produto não cadastrado",VLOOKUP(A783,'Controle de Estoque'!A:I,2,FALSE)))</f>
        <v>25BA2P5N104</v>
      </c>
      <c r="H783" s="113" t="str">
        <f>IF(ISERROR(VLOOKUP(A783,'Controle de Estoque'!A:I,1,FALSE)),"",VLOOKUP(A783,'Controle de Estoque'!A:I,3,FALSE))</f>
        <v>F</v>
      </c>
      <c r="I783" s="38"/>
    </row>
    <row r="784" spans="1:9" x14ac:dyDescent="0.25">
      <c r="A784" s="98" t="s">
        <v>809</v>
      </c>
      <c r="B784" s="109" t="s">
        <v>7321</v>
      </c>
      <c r="C784" s="110">
        <v>0</v>
      </c>
      <c r="D784" s="111"/>
      <c r="E784" s="112">
        <f t="shared" si="12"/>
        <v>0</v>
      </c>
      <c r="F784" s="113">
        <f>IF(ISERROR(VLOOKUP(A784,'Controle de Estoque'!A:I,1,FALSE)),"",VLOOKUP(A784,'Controle de Estoque'!A:I,4,FALSE))</f>
        <v>0</v>
      </c>
      <c r="G784" s="114" t="str">
        <f>IF(ISBLANK(A784),"",IF(ISERROR(VLOOKUP(A784,'Controle de Estoque'!A:I,1,FALSE)),"Produto não cadastrado",VLOOKUP(A784,'Controle de Estoque'!A:I,2,FALSE)))</f>
        <v>25BD013N114</v>
      </c>
      <c r="H784" s="113" t="str">
        <f>IF(ISERROR(VLOOKUP(A784,'Controle de Estoque'!A:I,1,FALSE)),"",VLOOKUP(A784,'Controle de Estoque'!A:I,3,FALSE))</f>
        <v>F</v>
      </c>
      <c r="I784" s="38"/>
    </row>
    <row r="785" spans="1:9" x14ac:dyDescent="0.25">
      <c r="A785" s="98" t="s">
        <v>810</v>
      </c>
      <c r="B785" s="109" t="s">
        <v>7321</v>
      </c>
      <c r="C785" s="110">
        <v>2</v>
      </c>
      <c r="D785" s="111"/>
      <c r="E785" s="112">
        <f t="shared" si="12"/>
        <v>0</v>
      </c>
      <c r="F785" s="113">
        <f>IF(ISERROR(VLOOKUP(A785,'Controle de Estoque'!A:I,1,FALSE)),"",VLOOKUP(A785,'Controle de Estoque'!A:I,4,FALSE))</f>
        <v>2</v>
      </c>
      <c r="G785" s="114" t="str">
        <f>IF(ISBLANK(A785),"",IF(ISERROR(VLOOKUP(A785,'Controle de Estoque'!A:I,1,FALSE)),"Produto não cadastrado",VLOOKUP(A785,'Controle de Estoque'!A:I,2,FALSE)))</f>
        <v>25COMMD</v>
      </c>
      <c r="H785" s="113" t="str">
        <f>IF(ISERROR(VLOOKUP(A785,'Controle de Estoque'!A:I,1,FALSE)),"",VLOOKUP(A785,'Controle de Estoque'!A:I,3,FALSE))</f>
        <v>F 19</v>
      </c>
      <c r="I785" s="38"/>
    </row>
    <row r="786" spans="1:9" x14ac:dyDescent="0.25">
      <c r="A786" s="98" t="s">
        <v>811</v>
      </c>
      <c r="B786" s="109" t="s">
        <v>7321</v>
      </c>
      <c r="C786" s="110">
        <v>2</v>
      </c>
      <c r="D786" s="111"/>
      <c r="E786" s="112">
        <f t="shared" si="12"/>
        <v>0</v>
      </c>
      <c r="F786" s="113">
        <f>IF(ISERROR(VLOOKUP(A786,'Controle de Estoque'!A:I,1,FALSE)),"",VLOOKUP(A786,'Controle de Estoque'!A:I,4,FALSE))</f>
        <v>2</v>
      </c>
      <c r="G786" s="114" t="str">
        <f>IF(ISBLANK(A786),"",IF(ISERROR(VLOOKUP(A786,'Controle de Estoque'!A:I,1,FALSE)),"Produto não cadastrado",VLOOKUP(A786,'Controle de Estoque'!A:I,2,FALSE)))</f>
        <v>25COMME2P</v>
      </c>
      <c r="H786" s="113" t="str">
        <f>IF(ISERROR(VLOOKUP(A786,'Controle de Estoque'!A:I,1,FALSE)),"",VLOOKUP(A786,'Controle de Estoque'!A:I,3,FALSE))</f>
        <v>F</v>
      </c>
      <c r="I786" s="38"/>
    </row>
    <row r="787" spans="1:9" x14ac:dyDescent="0.25">
      <c r="A787" s="98" t="s">
        <v>812</v>
      </c>
      <c r="B787" s="109" t="s">
        <v>7321</v>
      </c>
      <c r="C787" s="110">
        <v>1</v>
      </c>
      <c r="D787" s="111"/>
      <c r="E787" s="112">
        <f t="shared" si="12"/>
        <v>0</v>
      </c>
      <c r="F787" s="113">
        <f>IF(ISERROR(VLOOKUP(A787,'Controle de Estoque'!A:I,1,FALSE)),"",VLOOKUP(A787,'Controle de Estoque'!A:I,4,FALSE))</f>
        <v>1</v>
      </c>
      <c r="G787" s="114" t="str">
        <f>IF(ISBLANK(A787),"",IF(ISERROR(VLOOKUP(A787,'Controle de Estoque'!A:I,1,FALSE)),"Produto não cadastrado",VLOOKUP(A787,'Controle de Estoque'!A:I,2,FALSE)))</f>
        <v>25RF021BL</v>
      </c>
      <c r="H787" s="113" t="str">
        <f>IF(ISERROR(VLOOKUP(A787,'Controle de Estoque'!A:I,1,FALSE)),"",VLOOKUP(A787,'Controle de Estoque'!A:I,3,FALSE))</f>
        <v>F 19</v>
      </c>
      <c r="I787" s="38"/>
    </row>
    <row r="788" spans="1:9" x14ac:dyDescent="0.25">
      <c r="A788" s="98" t="s">
        <v>813</v>
      </c>
      <c r="B788" s="109" t="s">
        <v>7321</v>
      </c>
      <c r="C788" s="110">
        <v>0</v>
      </c>
      <c r="D788" s="111"/>
      <c r="E788" s="112">
        <f t="shared" si="12"/>
        <v>0</v>
      </c>
      <c r="F788" s="113">
        <f>IF(ISERROR(VLOOKUP(A788,'Controle de Estoque'!A:I,1,FALSE)),"",VLOOKUP(A788,'Controle de Estoque'!A:I,4,FALSE))</f>
        <v>0</v>
      </c>
      <c r="G788" s="114" t="str">
        <f>IF(ISBLANK(A788),"",IF(ISERROR(VLOOKUP(A788,'Controle de Estoque'!A:I,1,FALSE)),"Produto não cadastrado",VLOOKUP(A788,'Controle de Estoque'!A:I,2,FALSE)))</f>
        <v>2711CBLPM10</v>
      </c>
      <c r="H788" s="113" t="str">
        <f>IF(ISERROR(VLOOKUP(A788,'Controle de Estoque'!A:I,1,FALSE)),"",VLOOKUP(A788,'Controle de Estoque'!A:I,3,FALSE))</f>
        <v>F</v>
      </c>
      <c r="I788" s="38"/>
    </row>
    <row r="789" spans="1:9" x14ac:dyDescent="0.25">
      <c r="A789" s="98" t="s">
        <v>814</v>
      </c>
      <c r="B789" s="109" t="s">
        <v>7321</v>
      </c>
      <c r="C789" s="110">
        <v>1</v>
      </c>
      <c r="D789" s="111"/>
      <c r="E789" s="112">
        <f t="shared" si="12"/>
        <v>0</v>
      </c>
      <c r="F789" s="113">
        <f>IF(ISERROR(VLOOKUP(A789,'Controle de Estoque'!A:I,1,FALSE)),"",VLOOKUP(A789,'Controle de Estoque'!A:I,4,FALSE))</f>
        <v>1</v>
      </c>
      <c r="G789" s="114" t="str">
        <f>IF(ISBLANK(A789),"",IF(ISERROR(VLOOKUP(A789,'Controle de Estoque'!A:I,1,FALSE)),"Produto não cadastrado",VLOOKUP(A789,'Controle de Estoque'!A:I,2,FALSE)))</f>
        <v>2711CK3M</v>
      </c>
      <c r="H789" s="113" t="str">
        <f>IF(ISERROR(VLOOKUP(A789,'Controle de Estoque'!A:I,1,FALSE)),"",VLOOKUP(A789,'Controle de Estoque'!A:I,3,FALSE))</f>
        <v>F</v>
      </c>
      <c r="I789" s="38"/>
    </row>
    <row r="790" spans="1:9" x14ac:dyDescent="0.25">
      <c r="A790" s="98" t="s">
        <v>815</v>
      </c>
      <c r="B790" s="109" t="s">
        <v>7321</v>
      </c>
      <c r="C790" s="110">
        <v>1</v>
      </c>
      <c r="D790" s="111"/>
      <c r="E790" s="112">
        <f t="shared" si="12"/>
        <v>0</v>
      </c>
      <c r="F790" s="113">
        <f>IF(ISERROR(VLOOKUP(A790,'Controle de Estoque'!A:I,1,FALSE)),"",VLOOKUP(A790,'Controle de Estoque'!A:I,4,FALSE))</f>
        <v>1</v>
      </c>
      <c r="G790" s="114" t="str">
        <f>IF(ISBLANK(A790),"",IF(ISERROR(VLOOKUP(A790,'Controle de Estoque'!A:I,1,FALSE)),"Produto não cadastrado",VLOOKUP(A790,'Controle de Estoque'!A:I,2,FALSE)))</f>
        <v>2711CT3M</v>
      </c>
      <c r="H790" s="113" t="str">
        <f>IF(ISERROR(VLOOKUP(A790,'Controle de Estoque'!A:I,1,FALSE)),"",VLOOKUP(A790,'Controle de Estoque'!A:I,3,FALSE))</f>
        <v>F 47</v>
      </c>
      <c r="I790" s="38"/>
    </row>
    <row r="791" spans="1:9" x14ac:dyDescent="0.25">
      <c r="A791" s="98" t="s">
        <v>816</v>
      </c>
      <c r="B791" s="109" t="s">
        <v>7321</v>
      </c>
      <c r="C791" s="110">
        <v>4</v>
      </c>
      <c r="D791" s="111"/>
      <c r="E791" s="112">
        <f t="shared" si="12"/>
        <v>0</v>
      </c>
      <c r="F791" s="113">
        <f>IF(ISERROR(VLOOKUP(A791,'Controle de Estoque'!A:I,1,FALSE)),"",VLOOKUP(A791,'Controle de Estoque'!A:I,4,FALSE))</f>
        <v>4</v>
      </c>
      <c r="G791" s="114" t="str">
        <f>IF(ISBLANK(A791),"",IF(ISERROR(VLOOKUP(A791,'Controle de Estoque'!A:I,1,FALSE)),"Produto não cadastrado",VLOOKUP(A791,'Controle de Estoque'!A:I,2,FALSE)))</f>
        <v>2711NL3</v>
      </c>
      <c r="H791" s="113" t="str">
        <f>IF(ISERROR(VLOOKUP(A791,'Controle de Estoque'!A:I,1,FALSE)),"",VLOOKUP(A791,'Controle de Estoque'!A:I,3,FALSE))</f>
        <v>F 47</v>
      </c>
      <c r="I791" s="38"/>
    </row>
    <row r="792" spans="1:9" x14ac:dyDescent="0.25">
      <c r="A792" s="98" t="s">
        <v>817</v>
      </c>
      <c r="B792" s="109" t="s">
        <v>7321</v>
      </c>
      <c r="C792" s="110">
        <v>1</v>
      </c>
      <c r="D792" s="111"/>
      <c r="E792" s="112">
        <f t="shared" si="12"/>
        <v>0</v>
      </c>
      <c r="F792" s="113">
        <f>IF(ISERROR(VLOOKUP(A792,'Controle de Estoque'!A:I,1,FALSE)),"",VLOOKUP(A792,'Controle de Estoque'!A:I,4,FALSE))</f>
        <v>1</v>
      </c>
      <c r="G792" s="114" t="str">
        <f>IF(ISBLANK(A792),"",IF(ISERROR(VLOOKUP(A792,'Controle de Estoque'!A:I,1,FALSE)),"Produto não cadastrado",VLOOKUP(A792,'Controle de Estoque'!A:I,2,FALSE)))</f>
        <v>2711NV4T</v>
      </c>
      <c r="H792" s="113" t="str">
        <f>IF(ISERROR(VLOOKUP(A792,'Controle de Estoque'!A:I,1,FALSE)),"",VLOOKUP(A792,'Controle de Estoque'!A:I,3,FALSE))</f>
        <v>F</v>
      </c>
      <c r="I792" s="38"/>
    </row>
    <row r="793" spans="1:9" x14ac:dyDescent="0.25">
      <c r="A793" s="98" t="s">
        <v>818</v>
      </c>
      <c r="B793" s="109" t="s">
        <v>7321</v>
      </c>
      <c r="C793" s="110">
        <v>1</v>
      </c>
      <c r="D793" s="111"/>
      <c r="E793" s="112">
        <f t="shared" ref="E793:E856" si="13">IF(ISBLANK(A793),"",C793*D793)</f>
        <v>0</v>
      </c>
      <c r="F793" s="113">
        <f>IF(ISERROR(VLOOKUP(A793,'Controle de Estoque'!A:I,1,FALSE)),"",VLOOKUP(A793,'Controle de Estoque'!A:I,4,FALSE))</f>
        <v>1</v>
      </c>
      <c r="G793" s="114" t="str">
        <f>IF(ISBLANK(A793),"",IF(ISERROR(VLOOKUP(A793,'Controle de Estoque'!A:I,1,FALSE)),"Produto não cadastrado",VLOOKUP(A793,'Controle de Estoque'!A:I,2,FALSE)))</f>
        <v>2711PB12C4D1</v>
      </c>
      <c r="H793" s="113" t="str">
        <f>IF(ISERROR(VLOOKUP(A793,'Controle de Estoque'!A:I,1,FALSE)),"",VLOOKUP(A793,'Controle de Estoque'!A:I,3,FALSE))</f>
        <v>F</v>
      </c>
      <c r="I793" s="38"/>
    </row>
    <row r="794" spans="1:9" x14ac:dyDescent="0.25">
      <c r="A794" s="98" t="s">
        <v>819</v>
      </c>
      <c r="B794" s="109" t="s">
        <v>7321</v>
      </c>
      <c r="C794" s="110">
        <v>0</v>
      </c>
      <c r="D794" s="111"/>
      <c r="E794" s="112">
        <f t="shared" si="13"/>
        <v>0</v>
      </c>
      <c r="F794" s="113">
        <f>IF(ISERROR(VLOOKUP(A794,'Controle de Estoque'!A:I,1,FALSE)),"",VLOOKUP(A794,'Controle de Estoque'!A:I,4,FALSE))</f>
        <v>0</v>
      </c>
      <c r="G794" s="114" t="str">
        <f>IF(ISBLANK(A794),"",IF(ISERROR(VLOOKUP(A794,'Controle de Estoque'!A:I,1,FALSE)),"Produto não cadastrado",VLOOKUP(A794,'Controle de Estoque'!A:I,2,FALSE)))</f>
        <v>PANELVIEWPLUS1500</v>
      </c>
      <c r="H794" s="113" t="str">
        <f>IF(ISERROR(VLOOKUP(A794,'Controle de Estoque'!A:I,1,FALSE)),"",VLOOKUP(A794,'Controle de Estoque'!A:I,3,FALSE))</f>
        <v>F</v>
      </c>
      <c r="I794" s="38"/>
    </row>
    <row r="795" spans="1:9" x14ac:dyDescent="0.25">
      <c r="A795" s="98" t="s">
        <v>820</v>
      </c>
      <c r="B795" s="109" t="s">
        <v>7321</v>
      </c>
      <c r="C795" s="110">
        <v>0</v>
      </c>
      <c r="D795" s="111"/>
      <c r="E795" s="112">
        <f t="shared" si="13"/>
        <v>0</v>
      </c>
      <c r="F795" s="113">
        <f>IF(ISERROR(VLOOKUP(A795,'Controle de Estoque'!A:I,1,FALSE)),"",VLOOKUP(A795,'Controle de Estoque'!A:I,4,FALSE))</f>
        <v>1</v>
      </c>
      <c r="G795" s="114" t="str">
        <f>IF(ISBLANK(A795),"",IF(ISERROR(VLOOKUP(A795,'Controle de Estoque'!A:I,1,FALSE)),"Produto não cadastrado",VLOOKUP(A795,'Controle de Estoque'!A:I,2,FALSE)))</f>
        <v>2711PB6C20D</v>
      </c>
      <c r="H795" s="113" t="str">
        <f>IF(ISERROR(VLOOKUP(A795,'Controle de Estoque'!A:I,1,FALSE)),"",VLOOKUP(A795,'Controle de Estoque'!A:I,3,FALSE))</f>
        <v>F 47</v>
      </c>
      <c r="I795" s="38"/>
    </row>
    <row r="796" spans="1:9" x14ac:dyDescent="0.25">
      <c r="A796" s="98" t="s">
        <v>821</v>
      </c>
      <c r="B796" s="109" t="s">
        <v>7321</v>
      </c>
      <c r="C796" s="110">
        <v>1</v>
      </c>
      <c r="D796" s="111"/>
      <c r="E796" s="112">
        <f t="shared" si="13"/>
        <v>0</v>
      </c>
      <c r="F796" s="113">
        <f>IF(ISERROR(VLOOKUP(A796,'Controle de Estoque'!A:I,1,FALSE)),"",VLOOKUP(A796,'Controle de Estoque'!A:I,4,FALSE))</f>
        <v>1</v>
      </c>
      <c r="G796" s="114" t="str">
        <f>IF(ISBLANK(A796),"",IF(ISERROR(VLOOKUP(A796,'Controle de Estoque'!A:I,1,FALSE)),"Produto não cadastrado",VLOOKUP(A796,'Controle de Estoque'!A:I,2,FALSE)))</f>
        <v>2711PCBLEX04</v>
      </c>
      <c r="H796" s="113" t="str">
        <f>IF(ISERROR(VLOOKUP(A796,'Controle de Estoque'!A:I,1,FALSE)),"",VLOOKUP(A796,'Controle de Estoque'!A:I,3,FALSE))</f>
        <v>F</v>
      </c>
      <c r="I796" s="38"/>
    </row>
    <row r="797" spans="1:9" x14ac:dyDescent="0.25">
      <c r="A797" s="98" t="s">
        <v>822</v>
      </c>
      <c r="B797" s="109" t="s">
        <v>7321</v>
      </c>
      <c r="C797" s="110">
        <v>2</v>
      </c>
      <c r="D797" s="111"/>
      <c r="E797" s="112">
        <f t="shared" si="13"/>
        <v>0</v>
      </c>
      <c r="F797" s="113">
        <f>IF(ISERROR(VLOOKUP(A797,'Controle de Estoque'!A:I,1,FALSE)),"",VLOOKUP(A797,'Controle de Estoque'!A:I,4,FALSE))</f>
        <v>1</v>
      </c>
      <c r="G797" s="114" t="str">
        <f>IF(ISBLANK(A797),"",IF(ISERROR(VLOOKUP(A797,'Controle de Estoque'!A:I,1,FALSE)),"Produto não cadastrado",VLOOKUP(A797,'Controle de Estoque'!A:I,2,FALSE)))</f>
        <v>2711PCK4M20D</v>
      </c>
      <c r="H797" s="113" t="str">
        <f>IF(ISERROR(VLOOKUP(A797,'Controle de Estoque'!A:I,1,FALSE)),"",VLOOKUP(A797,'Controle de Estoque'!A:I,3,FALSE))</f>
        <v>F 47</v>
      </c>
      <c r="I797" s="38"/>
    </row>
    <row r="798" spans="1:9" x14ac:dyDescent="0.25">
      <c r="A798" s="98" t="s">
        <v>823</v>
      </c>
      <c r="B798" s="109" t="s">
        <v>7321</v>
      </c>
      <c r="C798" s="110">
        <v>4</v>
      </c>
      <c r="D798" s="111"/>
      <c r="E798" s="112">
        <f t="shared" si="13"/>
        <v>0</v>
      </c>
      <c r="F798" s="113">
        <f>IF(ISERROR(VLOOKUP(A798,'Controle de Estoque'!A:I,1,FALSE)),"",VLOOKUP(A798,'Controle de Estoque'!A:I,4,FALSE))</f>
        <v>4</v>
      </c>
      <c r="G798" s="114" t="str">
        <f>IF(ISBLANK(A798),"",IF(ISERROR(VLOOKUP(A798,'Controle de Estoque'!A:I,1,FALSE)),"Produto não cadastrado",VLOOKUP(A798,'Controle de Estoque'!A:I,2,FALSE)))</f>
        <v>2711PRCH</v>
      </c>
      <c r="H798" s="113" t="str">
        <f>IF(ISERROR(VLOOKUP(A798,'Controle de Estoque'!A:I,1,FALSE)),"",VLOOKUP(A798,'Controle de Estoque'!A:I,3,FALSE))</f>
        <v>F 47</v>
      </c>
      <c r="I798" s="38"/>
    </row>
    <row r="799" spans="1:9" x14ac:dyDescent="0.25">
      <c r="A799" s="98" t="s">
        <v>824</v>
      </c>
      <c r="B799" s="109" t="s">
        <v>7321</v>
      </c>
      <c r="C799" s="110">
        <v>1</v>
      </c>
      <c r="D799" s="111"/>
      <c r="E799" s="112">
        <f t="shared" si="13"/>
        <v>0</v>
      </c>
      <c r="F799" s="113">
        <f>IF(ISERROR(VLOOKUP(A799,'Controle de Estoque'!A:I,1,FALSE)),"",VLOOKUP(A799,'Controle de Estoque'!A:I,4,FALSE))</f>
        <v>1</v>
      </c>
      <c r="G799" s="114" t="str">
        <f>IF(ISBLANK(A799),"",IF(ISERROR(VLOOKUP(A799,'Controle de Estoque'!A:I,1,FALSE)),"Produto não cadastrado",VLOOKUP(A799,'Controle de Estoque'!A:I,2,FALSE)))</f>
        <v>2711PRDB7C</v>
      </c>
      <c r="H799" s="113" t="str">
        <f>IF(ISERROR(VLOOKUP(A799,'Controle de Estoque'!A:I,1,FALSE)),"",VLOOKUP(A799,'Controle de Estoque'!A:I,3,FALSE))</f>
        <v>F 48</v>
      </c>
      <c r="I799" s="38"/>
    </row>
    <row r="800" spans="1:9" x14ac:dyDescent="0.25">
      <c r="A800" s="98" t="s">
        <v>825</v>
      </c>
      <c r="B800" s="109" t="s">
        <v>7321</v>
      </c>
      <c r="C800" s="110">
        <v>0</v>
      </c>
      <c r="D800" s="111"/>
      <c r="E800" s="112">
        <f t="shared" si="13"/>
        <v>0</v>
      </c>
      <c r="F800" s="113">
        <f>IF(ISERROR(VLOOKUP(A800,'Controle de Estoque'!A:I,1,FALSE)),"",VLOOKUP(A800,'Controle de Estoque'!A:I,4,FALSE))</f>
        <v>0</v>
      </c>
      <c r="G800" s="114" t="str">
        <f>IF(ISBLANK(A800),"",IF(ISERROR(VLOOKUP(A800,'Controle de Estoque'!A:I,1,FALSE)),"Produto não cadastrado",VLOOKUP(A800,'Controle de Estoque'!A:I,2,FALSE)))</f>
        <v>2711PRDB7CB</v>
      </c>
      <c r="H800" s="113" t="str">
        <f>IF(ISERROR(VLOOKUP(A800,'Controle de Estoque'!A:I,1,FALSE)),"",VLOOKUP(A800,'Controle de Estoque'!A:I,3,FALSE))</f>
        <v>F</v>
      </c>
      <c r="I800" s="38"/>
    </row>
    <row r="801" spans="1:9" x14ac:dyDescent="0.25">
      <c r="A801" s="98" t="s">
        <v>826</v>
      </c>
      <c r="B801" s="109" t="s">
        <v>7321</v>
      </c>
      <c r="C801" s="110">
        <v>0</v>
      </c>
      <c r="D801" s="111"/>
      <c r="E801" s="112">
        <f t="shared" si="13"/>
        <v>0</v>
      </c>
      <c r="F801" s="113">
        <f>IF(ISERROR(VLOOKUP(A801,'Controle de Estoque'!A:I,1,FALSE)),"",VLOOKUP(A801,'Controle de Estoque'!A:I,4,FALSE))</f>
        <v>0</v>
      </c>
      <c r="G801" s="114" t="str">
        <f>IF(ISBLANK(A801),"",IF(ISERROR(VLOOKUP(A801,'Controle de Estoque'!A:I,1,FALSE)),"Produto não cadastrado",VLOOKUP(A801,'Controle de Estoque'!A:I,2,FALSE)))</f>
        <v>2711PRDT10CB</v>
      </c>
      <c r="H801" s="113" t="str">
        <f>IF(ISERROR(VLOOKUP(A801,'Controle de Estoque'!A:I,1,FALSE)),"",VLOOKUP(A801,'Controle de Estoque'!A:I,3,FALSE))</f>
        <v>F</v>
      </c>
      <c r="I801" s="38"/>
    </row>
    <row r="802" spans="1:9" x14ac:dyDescent="0.25">
      <c r="A802" s="98" t="s">
        <v>827</v>
      </c>
      <c r="B802" s="109" t="s">
        <v>7321</v>
      </c>
      <c r="C802" s="110">
        <v>0</v>
      </c>
      <c r="D802" s="111"/>
      <c r="E802" s="112">
        <f t="shared" si="13"/>
        <v>0</v>
      </c>
      <c r="F802" s="113">
        <f>IF(ISERROR(VLOOKUP(A802,'Controle de Estoque'!A:I,1,FALSE)),"",VLOOKUP(A802,'Controle de Estoque'!A:I,4,FALSE))</f>
        <v>0</v>
      </c>
      <c r="G802" s="114" t="str">
        <f>IF(ISBLANK(A802),"",IF(ISERROR(VLOOKUP(A802,'Controle de Estoque'!A:I,1,FALSE)),"Produto não cadastrado",VLOOKUP(A802,'Controle de Estoque'!A:I,2,FALSE)))</f>
        <v>2711PRDT15TP/C</v>
      </c>
      <c r="H802" s="113" t="str">
        <f>IF(ISERROR(VLOOKUP(A802,'Controle de Estoque'!A:I,1,FALSE)),"",VLOOKUP(A802,'Controle de Estoque'!A:I,3,FALSE))</f>
        <v>F</v>
      </c>
      <c r="I802" s="38"/>
    </row>
    <row r="803" spans="1:9" x14ac:dyDescent="0.25">
      <c r="A803" s="98" t="s">
        <v>828</v>
      </c>
      <c r="B803" s="109" t="s">
        <v>7321</v>
      </c>
      <c r="C803" s="110">
        <v>1</v>
      </c>
      <c r="D803" s="111"/>
      <c r="E803" s="112">
        <f t="shared" si="13"/>
        <v>0</v>
      </c>
      <c r="F803" s="113">
        <f>IF(ISERROR(VLOOKUP(A803,'Controle de Estoque'!A:I,1,FALSE)),"",VLOOKUP(A803,'Controle de Estoque'!A:I,4,FALSE))</f>
        <v>1</v>
      </c>
      <c r="G803" s="114" t="str">
        <f>IF(ISBLANK(A803),"",IF(ISERROR(VLOOKUP(A803,'Controle de Estoque'!A:I,1,FALSE)),"Produto não cadastrado",VLOOKUP(A803,'Controle de Estoque'!A:I,2,FALSE)))</f>
        <v>2711P-RDT7TP</v>
      </c>
      <c r="H803" s="113" t="str">
        <f>IF(ISERROR(VLOOKUP(A803,'Controle de Estoque'!A:I,1,FALSE)),"",VLOOKUP(A803,'Controle de Estoque'!A:I,3,FALSE))</f>
        <v>F 47</v>
      </c>
      <c r="I803" s="38"/>
    </row>
    <row r="804" spans="1:9" x14ac:dyDescent="0.25">
      <c r="A804" s="98" t="s">
        <v>829</v>
      </c>
      <c r="B804" s="109" t="s">
        <v>7321</v>
      </c>
      <c r="C804" s="110">
        <v>0</v>
      </c>
      <c r="D804" s="111"/>
      <c r="E804" s="112">
        <f t="shared" si="13"/>
        <v>0</v>
      </c>
      <c r="F804" s="113">
        <f>IF(ISERROR(VLOOKUP(A804,'Controle de Estoque'!A:I,1,FALSE)),"",VLOOKUP(A804,'Controle de Estoque'!A:I,4,FALSE))</f>
        <v>0</v>
      </c>
      <c r="G804" s="114" t="str">
        <f>IF(ISBLANK(A804),"",IF(ISERROR(VLOOKUP(A804,'Controle de Estoque'!A:I,1,FALSE)),"Produto não cadastrado",VLOOKUP(A804,'Controle de Estoque'!A:I,2,FALSE)))</f>
        <v>2711PRP1</v>
      </c>
      <c r="H804" s="113" t="str">
        <f>IF(ISERROR(VLOOKUP(A804,'Controle de Estoque'!A:I,1,FALSE)),"",VLOOKUP(A804,'Controle de Estoque'!A:I,3,FALSE))</f>
        <v>F</v>
      </c>
      <c r="I804" s="38"/>
    </row>
    <row r="805" spans="1:9" x14ac:dyDescent="0.25">
      <c r="A805" s="116" t="s">
        <v>830</v>
      </c>
      <c r="B805" s="109" t="s">
        <v>7321</v>
      </c>
      <c r="C805" s="110">
        <v>1</v>
      </c>
      <c r="D805" s="111"/>
      <c r="E805" s="112">
        <f t="shared" si="13"/>
        <v>0</v>
      </c>
      <c r="F805" s="113">
        <f>IF(ISERROR(VLOOKUP(A805,'Controle de Estoque'!A:I,1,FALSE)),"",VLOOKUP(A805,'Controle de Estoque'!A:I,4,FALSE))</f>
        <v>1</v>
      </c>
      <c r="G805" s="114" t="str">
        <f>IF(ISBLANK(A805),"",IF(ISERROR(VLOOKUP(A805,'Controle de Estoque'!A:I,1,FALSE)),"Produto não cadastrado",VLOOKUP(A805,'Controle de Estoque'!A:I,2,FALSE)))</f>
        <v>2711P-RP1</v>
      </c>
      <c r="H805" s="113" t="str">
        <f>IF(ISERROR(VLOOKUP(A805,'Controle de Estoque'!A:I,1,FALSE)),"",VLOOKUP(A805,'Controle de Estoque'!A:I,3,FALSE))</f>
        <v>F 48</v>
      </c>
      <c r="I805" s="38"/>
    </row>
    <row r="806" spans="1:9" x14ac:dyDescent="0.25">
      <c r="A806" s="98" t="s">
        <v>831</v>
      </c>
      <c r="B806" s="109" t="s">
        <v>7321</v>
      </c>
      <c r="C806" s="110">
        <v>0</v>
      </c>
      <c r="D806" s="111"/>
      <c r="E806" s="112">
        <f t="shared" si="13"/>
        <v>0</v>
      </c>
      <c r="F806" s="113">
        <f>IF(ISERROR(VLOOKUP(A806,'Controle de Estoque'!A:I,1,FALSE)),"",VLOOKUP(A806,'Controle de Estoque'!A:I,4,FALSE))</f>
        <v>0</v>
      </c>
      <c r="G806" s="114" t="str">
        <f>IF(ISBLANK(A806),"",IF(ISERROR(VLOOKUP(A806,'Controle de Estoque'!A:I,1,FALSE)),"Produto não cadastrado",VLOOKUP(A806,'Controle de Estoque'!A:I,2,FALSE)))</f>
        <v>2711PRP1AF</v>
      </c>
      <c r="H806" s="113" t="str">
        <f>IF(ISERROR(VLOOKUP(A806,'Controle de Estoque'!A:I,1,FALSE)),"",VLOOKUP(A806,'Controle de Estoque'!A:I,3,FALSE))</f>
        <v>F</v>
      </c>
      <c r="I806" s="38"/>
    </row>
    <row r="807" spans="1:9" x14ac:dyDescent="0.25">
      <c r="A807" s="98" t="s">
        <v>832</v>
      </c>
      <c r="B807" s="109" t="s">
        <v>7321</v>
      </c>
      <c r="C807" s="110">
        <v>0</v>
      </c>
      <c r="D807" s="111"/>
      <c r="E807" s="112">
        <f t="shared" si="13"/>
        <v>0</v>
      </c>
      <c r="F807" s="113">
        <f>IF(ISERROR(VLOOKUP(A807,'Controle de Estoque'!A:I,1,FALSE)),"",VLOOKUP(A807,'Controle de Estoque'!A:I,4,FALSE))</f>
        <v>0</v>
      </c>
      <c r="G807" s="114" t="str">
        <f>IF(ISBLANK(A807),"",IF(ISERROR(VLOOKUP(A807,'Controle de Estoque'!A:I,1,FALSE)),"Produto não cadastrado",VLOOKUP(A807,'Controle de Estoque'!A:I,2,FALSE)))</f>
        <v>2711PRP2DTP</v>
      </c>
      <c r="H807" s="113" t="str">
        <f>IF(ISERROR(VLOOKUP(A807,'Controle de Estoque'!A:I,1,FALSE)),"",VLOOKUP(A807,'Controle de Estoque'!A:I,3,FALSE))</f>
        <v>F</v>
      </c>
      <c r="I807" s="38"/>
    </row>
    <row r="808" spans="1:9" x14ac:dyDescent="0.25">
      <c r="A808" s="98" t="s">
        <v>833</v>
      </c>
      <c r="B808" s="109" t="s">
        <v>7321</v>
      </c>
      <c r="C808" s="110">
        <v>0</v>
      </c>
      <c r="D808" s="111"/>
      <c r="E808" s="112">
        <f t="shared" si="13"/>
        <v>0</v>
      </c>
      <c r="F808" s="113">
        <f>IF(ISERROR(VLOOKUP(A808,'Controle de Estoque'!A:I,1,FALSE)),"",VLOOKUP(A808,'Controle de Estoque'!A:I,4,FALSE))</f>
        <v>0</v>
      </c>
      <c r="G808" s="114" t="str">
        <f>IF(ISBLANK(A808),"",IF(ISERROR(VLOOKUP(A808,'Controle de Estoque'!A:I,1,FALSE)),"Produto não cadastrado",VLOOKUP(A808,'Controle de Estoque'!A:I,2,FALSE)))</f>
        <v>2711PRP2DTPG</v>
      </c>
      <c r="H808" s="113" t="str">
        <f>IF(ISERROR(VLOOKUP(A808,'Controle de Estoque'!A:I,1,FALSE)),"",VLOOKUP(A808,'Controle de Estoque'!A:I,3,FALSE))</f>
        <v>F</v>
      </c>
      <c r="I808" s="38"/>
    </row>
    <row r="809" spans="1:9" x14ac:dyDescent="0.25">
      <c r="A809" s="98" t="s">
        <v>834</v>
      </c>
      <c r="B809" s="109" t="s">
        <v>7321</v>
      </c>
      <c r="C809" s="110">
        <v>0</v>
      </c>
      <c r="D809" s="111"/>
      <c r="E809" s="112">
        <f t="shared" si="13"/>
        <v>0</v>
      </c>
      <c r="F809" s="113">
        <f>IF(ISERROR(VLOOKUP(A809,'Controle de Estoque'!A:I,1,FALSE)),"",VLOOKUP(A809,'Controle de Estoque'!A:I,4,FALSE))</f>
        <v>0</v>
      </c>
      <c r="G809" s="114" t="str">
        <f>IF(ISBLANK(A809),"",IF(ISERROR(VLOOKUP(A809,'Controle de Estoque'!A:I,1,FALSE)),"Produto não cadastrado",VLOOKUP(A809,'Controle de Estoque'!A:I,2,FALSE)))</f>
        <v>2711PRP8D</v>
      </c>
      <c r="H809" s="113" t="str">
        <f>IF(ISERROR(VLOOKUP(A809,'Controle de Estoque'!A:I,1,FALSE)),"",VLOOKUP(A809,'Controle de Estoque'!A:I,3,FALSE))</f>
        <v>F</v>
      </c>
      <c r="I809" s="38"/>
    </row>
    <row r="810" spans="1:9" x14ac:dyDescent="0.25">
      <c r="A810" s="98" t="s">
        <v>835</v>
      </c>
      <c r="B810" s="109" t="s">
        <v>7321</v>
      </c>
      <c r="C810" s="110">
        <v>0</v>
      </c>
      <c r="D810" s="111"/>
      <c r="E810" s="112">
        <f t="shared" si="13"/>
        <v>0</v>
      </c>
      <c r="F810" s="113">
        <f>IF(ISERROR(VLOOKUP(A810,'Controle de Estoque'!A:I,1,FALSE)),"",VLOOKUP(A810,'Controle de Estoque'!A:I,4,FALSE))</f>
        <v>0</v>
      </c>
      <c r="G810" s="114" t="str">
        <f>IF(ISBLANK(A810),"",IF(ISERROR(VLOOKUP(A810,'Controle de Estoque'!A:I,1,FALSE)),"Produto não cadastrado",VLOOKUP(A810,'Controle de Estoque'!A:I,2,FALSE)))</f>
        <v>2711PT10C21D8S</v>
      </c>
      <c r="H810" s="113" t="str">
        <f>IF(ISERROR(VLOOKUP(A810,'Controle de Estoque'!A:I,1,FALSE)),"",VLOOKUP(A810,'Controle de Estoque'!A:I,3,FALSE))</f>
        <v>F</v>
      </c>
      <c r="I810" s="38"/>
    </row>
    <row r="811" spans="1:9" x14ac:dyDescent="0.25">
      <c r="A811" s="98" t="s">
        <v>836</v>
      </c>
      <c r="B811" s="109" t="s">
        <v>7321</v>
      </c>
      <c r="C811" s="110">
        <v>0</v>
      </c>
      <c r="D811" s="111"/>
      <c r="E811" s="112">
        <f t="shared" si="13"/>
        <v>0</v>
      </c>
      <c r="F811" s="113">
        <f>IF(ISERROR(VLOOKUP(A811,'Controle de Estoque'!A:I,1,FALSE)),"",VLOOKUP(A811,'Controle de Estoque'!A:I,4,FALSE))</f>
        <v>0</v>
      </c>
      <c r="G811" s="114" t="str">
        <f>IF(ISBLANK(A811),"",IF(ISERROR(VLOOKUP(A811,'Controle de Estoque'!A:I,1,FALSE)),"Produto não cadastrado",VLOOKUP(A811,'Controle de Estoque'!A:I,2,FALSE)))</f>
        <v>2711PT10C4D1</v>
      </c>
      <c r="H811" s="113" t="str">
        <f>IF(ISERROR(VLOOKUP(A811,'Controle de Estoque'!A:I,1,FALSE)),"",VLOOKUP(A811,'Controle de Estoque'!A:I,3,FALSE))</f>
        <v>F</v>
      </c>
      <c r="I811" s="38"/>
    </row>
    <row r="812" spans="1:9" x14ac:dyDescent="0.25">
      <c r="A812" s="98" t="s">
        <v>837</v>
      </c>
      <c r="B812" s="109" t="s">
        <v>7321</v>
      </c>
      <c r="C812" s="110">
        <v>0</v>
      </c>
      <c r="D812" s="111"/>
      <c r="E812" s="112">
        <f t="shared" si="13"/>
        <v>0</v>
      </c>
      <c r="F812" s="113">
        <f>IF(ISERROR(VLOOKUP(A812,'Controle de Estoque'!A:I,1,FALSE)),"",VLOOKUP(A812,'Controle de Estoque'!A:I,4,FALSE))</f>
        <v>0</v>
      </c>
      <c r="G812" s="114" t="str">
        <f>IF(ISBLANK(A812),"",IF(ISERROR(VLOOKUP(A812,'Controle de Estoque'!A:I,1,FALSE)),"Produto não cadastrado",VLOOKUP(A812,'Controle de Estoque'!A:I,2,FALSE)))</f>
        <v>2711PT10C4D8</v>
      </c>
      <c r="H812" s="113" t="str">
        <f>IF(ISERROR(VLOOKUP(A812,'Controle de Estoque'!A:I,1,FALSE)),"",VLOOKUP(A812,'Controle de Estoque'!A:I,3,FALSE))</f>
        <v>F</v>
      </c>
      <c r="I812" s="38"/>
    </row>
    <row r="813" spans="1:9" x14ac:dyDescent="0.25">
      <c r="A813" s="98" t="s">
        <v>838</v>
      </c>
      <c r="B813" s="109" t="s">
        <v>7321</v>
      </c>
      <c r="C813" s="110">
        <v>2</v>
      </c>
      <c r="D813" s="111"/>
      <c r="E813" s="112">
        <f t="shared" si="13"/>
        <v>0</v>
      </c>
      <c r="F813" s="113">
        <f>IF(ISERROR(VLOOKUP(A813,'Controle de Estoque'!A:I,1,FALSE)),"",VLOOKUP(A813,'Controle de Estoque'!A:I,4,FALSE))</f>
        <v>2</v>
      </c>
      <c r="G813" s="114" t="str">
        <f>IF(ISBLANK(A813),"",IF(ISERROR(VLOOKUP(A813,'Controle de Estoque'!A:I,1,FALSE)),"Produto não cadastrado",VLOOKUP(A813,'Controle de Estoque'!A:I,2,FALSE)))</f>
        <v>2711p-t12c4d1 a</v>
      </c>
      <c r="H813" s="113" t="str">
        <f>IF(ISERROR(VLOOKUP(A813,'Controle de Estoque'!A:I,1,FALSE)),"",VLOOKUP(A813,'Controle de Estoque'!A:I,3,FALSE))</f>
        <v>F</v>
      </c>
      <c r="I813" s="38"/>
    </row>
    <row r="814" spans="1:9" x14ac:dyDescent="0.25">
      <c r="A814" s="98" t="s">
        <v>839</v>
      </c>
      <c r="B814" s="109" t="s">
        <v>7321</v>
      </c>
      <c r="C814" s="110">
        <v>0</v>
      </c>
      <c r="D814" s="111"/>
      <c r="E814" s="112">
        <f t="shared" si="13"/>
        <v>0</v>
      </c>
      <c r="F814" s="113">
        <f>IF(ISERROR(VLOOKUP(A814,'Controle de Estoque'!A:I,1,FALSE)),"",VLOOKUP(A814,'Controle de Estoque'!A:I,4,FALSE))</f>
        <v>0</v>
      </c>
      <c r="G814" s="114" t="str">
        <f>IF(ISBLANK(A814),"",IF(ISERROR(VLOOKUP(A814,'Controle de Estoque'!A:I,1,FALSE)),"Produto não cadastrado",VLOOKUP(A814,'Controle de Estoque'!A:I,2,FALSE)))</f>
        <v>2711PT15C4D2TP/B</v>
      </c>
      <c r="H814" s="113" t="str">
        <f>IF(ISERROR(VLOOKUP(A814,'Controle de Estoque'!A:I,1,FALSE)),"",VLOOKUP(A814,'Controle de Estoque'!A:I,3,FALSE))</f>
        <v>F</v>
      </c>
      <c r="I814" s="38"/>
    </row>
    <row r="815" spans="1:9" x14ac:dyDescent="0.25">
      <c r="A815" s="98" t="s">
        <v>840</v>
      </c>
      <c r="B815" s="109" t="s">
        <v>7321</v>
      </c>
      <c r="C815" s="110">
        <v>1</v>
      </c>
      <c r="D815" s="111"/>
      <c r="E815" s="112">
        <f t="shared" si="13"/>
        <v>0</v>
      </c>
      <c r="F815" s="113">
        <f>IF(ISERROR(VLOOKUP(A815,'Controle de Estoque'!A:I,1,FALSE)),"",VLOOKUP(A815,'Controle de Estoque'!A:I,4,FALSE))</f>
        <v>1</v>
      </c>
      <c r="G815" s="114" t="str">
        <f>IF(ISBLANK(A815),"",IF(ISERROR(VLOOKUP(A815,'Controle de Estoque'!A:I,1,FALSE)),"Produto não cadastrado",VLOOKUP(A815,'Controle de Estoque'!A:I,2,FALSE)))</f>
        <v>2711PT15C4D8TP</v>
      </c>
      <c r="H815" s="113" t="str">
        <f>IF(ISERROR(VLOOKUP(A815,'Controle de Estoque'!A:I,1,FALSE)),"",VLOOKUP(A815,'Controle de Estoque'!A:I,3,FALSE))</f>
        <v>F 48</v>
      </c>
      <c r="I815" s="38"/>
    </row>
    <row r="816" spans="1:9" x14ac:dyDescent="0.25">
      <c r="A816" s="98" t="s">
        <v>841</v>
      </c>
      <c r="B816" s="109" t="s">
        <v>7321</v>
      </c>
      <c r="C816" s="110">
        <v>0</v>
      </c>
      <c r="D816" s="111"/>
      <c r="E816" s="112">
        <f t="shared" si="13"/>
        <v>0</v>
      </c>
      <c r="F816" s="113">
        <f>IF(ISERROR(VLOOKUP(A816,'Controle de Estoque'!A:I,1,FALSE)),"",VLOOKUP(A816,'Controle de Estoque'!A:I,4,FALSE))</f>
        <v>0</v>
      </c>
      <c r="G816" s="114" t="str">
        <f>IF(ISBLANK(A816),"",IF(ISERROR(VLOOKUP(A816,'Controle de Estoque'!A:I,1,FALSE)),"Produto não cadastrado",VLOOKUP(A816,'Controle de Estoque'!A:I,2,FALSE)))</f>
        <v>2711PT6C20D8</v>
      </c>
      <c r="H816" s="113" t="str">
        <f>IF(ISERROR(VLOOKUP(A816,'Controle de Estoque'!A:I,1,FALSE)),"",VLOOKUP(A816,'Controle de Estoque'!A:I,3,FALSE))</f>
        <v>F</v>
      </c>
      <c r="I816" s="38"/>
    </row>
    <row r="817" spans="1:9" x14ac:dyDescent="0.25">
      <c r="A817" s="98" t="s">
        <v>842</v>
      </c>
      <c r="B817" s="109" t="s">
        <v>7321</v>
      </c>
      <c r="C817" s="110">
        <v>0</v>
      </c>
      <c r="D817" s="111"/>
      <c r="E817" s="112">
        <f t="shared" si="13"/>
        <v>0</v>
      </c>
      <c r="F817" s="113">
        <f>IF(ISERROR(VLOOKUP(A817,'Controle de Estoque'!A:I,1,FALSE)),"",VLOOKUP(A817,'Controle de Estoque'!A:I,4,FALSE))</f>
        <v>0</v>
      </c>
      <c r="G817" s="114" t="str">
        <f>IF(ISBLANK(A817),"",IF(ISERROR(VLOOKUP(A817,'Controle de Estoque'!A:I,1,FALSE)),"Produto não cadastrado",VLOOKUP(A817,'Controle de Estoque'!A:I,2,FALSE)))</f>
        <v>2711PT7C4D1</v>
      </c>
      <c r="H817" s="113" t="str">
        <f>IF(ISERROR(VLOOKUP(A817,'Controle de Estoque'!A:I,1,FALSE)),"",VLOOKUP(A817,'Controle de Estoque'!A:I,3,FALSE))</f>
        <v>F</v>
      </c>
      <c r="I817" s="38"/>
    </row>
    <row r="818" spans="1:9" x14ac:dyDescent="0.25">
      <c r="A818" s="98" t="s">
        <v>843</v>
      </c>
      <c r="B818" s="109" t="s">
        <v>7321</v>
      </c>
      <c r="C818" s="110">
        <v>0</v>
      </c>
      <c r="D818" s="111"/>
      <c r="E818" s="112">
        <f t="shared" si="13"/>
        <v>0</v>
      </c>
      <c r="F818" s="113">
        <f>IF(ISERROR(VLOOKUP(A818,'Controle de Estoque'!A:I,1,FALSE)),"",VLOOKUP(A818,'Controle de Estoque'!A:I,4,FALSE))</f>
        <v>0</v>
      </c>
      <c r="G818" s="114" t="str">
        <f>IF(ISBLANK(A818),"",IF(ISERROR(VLOOKUP(A818,'Controle de Estoque'!A:I,1,FALSE)),"Produto não cadastrado",VLOOKUP(A818,'Controle de Estoque'!A:I,2,FALSE)))</f>
        <v>2711PT7C4D2TP</v>
      </c>
      <c r="H818" s="113" t="str">
        <f>IF(ISERROR(VLOOKUP(A818,'Controle de Estoque'!A:I,1,FALSE)),"",VLOOKUP(A818,'Controle de Estoque'!A:I,3,FALSE))</f>
        <v>F</v>
      </c>
      <c r="I818" s="38"/>
    </row>
    <row r="819" spans="1:9" x14ac:dyDescent="0.25">
      <c r="A819" s="98" t="s">
        <v>844</v>
      </c>
      <c r="B819" s="109" t="s">
        <v>7321</v>
      </c>
      <c r="C819" s="110">
        <v>0</v>
      </c>
      <c r="D819" s="111"/>
      <c r="E819" s="112">
        <f t="shared" si="13"/>
        <v>0</v>
      </c>
      <c r="F819" s="113">
        <f>IF(ISERROR(VLOOKUP(A819,'Controle de Estoque'!A:I,1,FALSE)),"",VLOOKUP(A819,'Controle de Estoque'!A:I,4,FALSE))</f>
        <v>0</v>
      </c>
      <c r="G819" s="114" t="str">
        <f>IF(ISBLANK(A819),"",IF(ISERROR(VLOOKUP(A819,'Controle de Estoque'!A:I,1,FALSE)),"Produto não cadastrado",VLOOKUP(A819,'Controle de Estoque'!A:I,2,FALSE)))</f>
        <v>2711RT4T</v>
      </c>
      <c r="H819" s="113" t="str">
        <f>IF(ISERROR(VLOOKUP(A819,'Controle de Estoque'!A:I,1,FALSE)),"",VLOOKUP(A819,'Controle de Estoque'!A:I,3,FALSE))</f>
        <v>F</v>
      </c>
      <c r="I819" s="38"/>
    </row>
    <row r="820" spans="1:9" x14ac:dyDescent="0.25">
      <c r="A820" s="98" t="s">
        <v>845</v>
      </c>
      <c r="B820" s="109" t="s">
        <v>7321</v>
      </c>
      <c r="C820" s="110">
        <v>0</v>
      </c>
      <c r="D820" s="111"/>
      <c r="E820" s="112">
        <f t="shared" si="13"/>
        <v>0</v>
      </c>
      <c r="F820" s="113">
        <f>IF(ISERROR(VLOOKUP(A820,'Controle de Estoque'!A:I,1,FALSE)),"",VLOOKUP(A820,'Controle de Estoque'!A:I,4,FALSE))</f>
        <v>0</v>
      </c>
      <c r="G820" s="114" t="str">
        <f>IF(ISBLANK(A820),"",IF(ISERROR(VLOOKUP(A820,'Controle de Estoque'!A:I,1,FALSE)),"Produto não cadastrado",VLOOKUP(A820,'Controle de Estoque'!A:I,2,FALSE)))</f>
        <v>2711RT7T</v>
      </c>
      <c r="H820" s="113" t="str">
        <f>IF(ISERROR(VLOOKUP(A820,'Controle de Estoque'!A:I,1,FALSE)),"",VLOOKUP(A820,'Controle de Estoque'!A:I,3,FALSE))</f>
        <v>F</v>
      </c>
      <c r="I820" s="38"/>
    </row>
    <row r="821" spans="1:9" x14ac:dyDescent="0.25">
      <c r="A821" s="98" t="s">
        <v>846</v>
      </c>
      <c r="B821" s="109" t="s">
        <v>7321</v>
      </c>
      <c r="C821" s="110">
        <v>1</v>
      </c>
      <c r="D821" s="111"/>
      <c r="E821" s="112">
        <f t="shared" si="13"/>
        <v>0</v>
      </c>
      <c r="F821" s="113">
        <f>IF(ISERROR(VLOOKUP(A821,'Controle de Estoque'!A:I,1,FALSE)),"",VLOOKUP(A821,'Controle de Estoque'!A:I,4,FALSE))</f>
        <v>1</v>
      </c>
      <c r="G821" s="114" t="str">
        <f>IF(ISBLANK(A821),"",IF(ISERROR(VLOOKUP(A821,'Controle de Estoque'!A:I,1,FALSE)),"Produto não cadastrado",VLOOKUP(A821,'Controle de Estoque'!A:I,2,FALSE)))</f>
        <v>2711T5A3L1</v>
      </c>
      <c r="H821" s="113" t="str">
        <f>IF(ISERROR(VLOOKUP(A821,'Controle de Estoque'!A:I,1,FALSE)),"",VLOOKUP(A821,'Controle de Estoque'!A:I,3,FALSE))</f>
        <v>F 47</v>
      </c>
      <c r="I821" s="38"/>
    </row>
    <row r="822" spans="1:9" x14ac:dyDescent="0.25">
      <c r="A822" s="98" t="s">
        <v>847</v>
      </c>
      <c r="B822" s="109" t="s">
        <v>7321</v>
      </c>
      <c r="C822" s="110">
        <v>2</v>
      </c>
      <c r="D822" s="111"/>
      <c r="E822" s="112">
        <f t="shared" si="13"/>
        <v>0</v>
      </c>
      <c r="F822" s="113">
        <f>IF(ISERROR(VLOOKUP(A822,'Controle de Estoque'!A:I,1,FALSE)),"",VLOOKUP(A822,'Controle de Estoque'!A:I,4,FALSE))</f>
        <v>2</v>
      </c>
      <c r="G822" s="114" t="str">
        <f>IF(ISBLANK(A822),"",IF(ISERROR(VLOOKUP(A822,'Controle de Estoque'!A:I,1,FALSE)),"Produto não cadastrado",VLOOKUP(A822,'Controle de Estoque'!A:I,2,FALSE)))</f>
        <v>NX2</v>
      </c>
      <c r="H822" s="113" t="str">
        <f>IF(ISERROR(VLOOKUP(A822,'Controle de Estoque'!A:I,1,FALSE)),"",VLOOKUP(A822,'Controle de Estoque'!A:I,3,FALSE))</f>
        <v>F</v>
      </c>
      <c r="I822" s="38"/>
    </row>
    <row r="823" spans="1:9" x14ac:dyDescent="0.25">
      <c r="A823" s="98" t="s">
        <v>848</v>
      </c>
      <c r="B823" s="109" t="s">
        <v>7321</v>
      </c>
      <c r="C823" s="110">
        <v>1</v>
      </c>
      <c r="D823" s="111"/>
      <c r="E823" s="112">
        <f t="shared" si="13"/>
        <v>0</v>
      </c>
      <c r="F823" s="113">
        <f>IF(ISERROR(VLOOKUP(A823,'Controle de Estoque'!A:I,1,FALSE)),"",VLOOKUP(A823,'Controle de Estoque'!A:I,4,FALSE))</f>
        <v>1</v>
      </c>
      <c r="G823" s="114" t="str">
        <f>IF(ISBLANK(A823),"",IF(ISERROR(VLOOKUP(A823,'Controle de Estoque'!A:I,1,FALSE)),"Produto não cadastrado",VLOOKUP(A823,'Controle de Estoque'!A:I,2,FALSE)))</f>
        <v>291EFAZG13FR</v>
      </c>
      <c r="H823" s="113" t="str">
        <f>IF(ISERROR(VLOOKUP(A823,'Controle de Estoque'!A:I,1,FALSE)),"",VLOOKUP(A823,'Controle de Estoque'!A:I,3,FALSE))</f>
        <v>F</v>
      </c>
      <c r="I823" s="38"/>
    </row>
    <row r="824" spans="1:9" x14ac:dyDescent="0.25">
      <c r="A824" s="117" t="s">
        <v>91</v>
      </c>
      <c r="B824" s="109" t="s">
        <v>7321</v>
      </c>
      <c r="C824" s="110">
        <v>0</v>
      </c>
      <c r="D824" s="111"/>
      <c r="E824" s="112">
        <f t="shared" si="13"/>
        <v>0</v>
      </c>
      <c r="F824" s="113">
        <f>IF(ISERROR(VLOOKUP(A824,'Controle de Estoque'!A:I,1,FALSE)),"",VLOOKUP(A824,'Controle de Estoque'!A:I,4,FALSE))</f>
        <v>0</v>
      </c>
      <c r="G824" s="114" t="str">
        <f>IF(ISBLANK(A824),"",IF(ISERROR(VLOOKUP(A824,'Controle de Estoque'!A:I,1,FALSE)),"Produto não cadastrado",VLOOKUP(A824,'Controle de Estoque'!A:I,2,FALSE)))</f>
        <v>2CDS200922R0001</v>
      </c>
      <c r="H824" s="113" t="str">
        <f>IF(ISERROR(VLOOKUP(A824,'Controle de Estoque'!A:I,1,FALSE)),"",VLOOKUP(A824,'Controle de Estoque'!A:I,3,FALSE))</f>
        <v>N/A</v>
      </c>
      <c r="I824" s="38"/>
    </row>
    <row r="825" spans="1:9" x14ac:dyDescent="0.25">
      <c r="A825" s="117" t="s">
        <v>2815</v>
      </c>
      <c r="B825" s="109" t="s">
        <v>7321</v>
      </c>
      <c r="C825" s="110">
        <v>113</v>
      </c>
      <c r="D825" s="111"/>
      <c r="E825" s="112">
        <f t="shared" si="13"/>
        <v>0</v>
      </c>
      <c r="F825" s="113">
        <f>IF(ISERROR(VLOOKUP(A825,'Controle de Estoque'!A:I,1,FALSE)),"",VLOOKUP(A825,'Controle de Estoque'!A:I,4,FALSE))</f>
        <v>113</v>
      </c>
      <c r="G825" s="114" t="str">
        <f>IF(ISBLANK(A825),"",IF(ISERROR(VLOOKUP(A825,'Controle de Estoque'!A:I,1,FALSE)),"Produto não cadastrado",VLOOKUP(A825,'Controle de Estoque'!A:I,2,FALSE)))</f>
        <v>2CLA210000N1104S</v>
      </c>
      <c r="H825" s="113" t="str">
        <f>IF(ISERROR(VLOOKUP(A825,'Controle de Estoque'!A:I,1,FALSE)),"",VLOOKUP(A825,'Controle de Estoque'!A:I,3,FALSE))</f>
        <v>K 21</v>
      </c>
      <c r="I825" s="38"/>
    </row>
    <row r="826" spans="1:9" x14ac:dyDescent="0.25">
      <c r="A826" s="98" t="s">
        <v>849</v>
      </c>
      <c r="B826" s="109" t="s">
        <v>7321</v>
      </c>
      <c r="C826" s="110">
        <v>0</v>
      </c>
      <c r="D826" s="111"/>
      <c r="E826" s="112">
        <f t="shared" si="13"/>
        <v>0</v>
      </c>
      <c r="F826" s="113">
        <f>IF(ISERROR(VLOOKUP(A826,'Controle de Estoque'!A:I,1,FALSE)),"",VLOOKUP(A826,'Controle de Estoque'!A:I,4,FALSE))</f>
        <v>0</v>
      </c>
      <c r="G826" s="114" t="str">
        <f>IF(ISBLANK(A826),"",IF(ISERROR(VLOOKUP(A826,'Controle de Estoque'!A:I,1,FALSE)),"Produto não cadastrado",VLOOKUP(A826,'Controle de Estoque'!A:I,2,FALSE)))</f>
        <v>2F3F4PN7WX1</v>
      </c>
      <c r="H826" s="113" t="str">
        <f>IF(ISERROR(VLOOKUP(A826,'Controle de Estoque'!A:I,1,FALSE)),"",VLOOKUP(A826,'Controle de Estoque'!A:I,3,FALSE))</f>
        <v>F</v>
      </c>
      <c r="I826" s="38"/>
    </row>
    <row r="827" spans="1:9" x14ac:dyDescent="0.25">
      <c r="A827" s="98" t="s">
        <v>850</v>
      </c>
      <c r="B827" s="109" t="s">
        <v>7321</v>
      </c>
      <c r="C827" s="110">
        <v>1</v>
      </c>
      <c r="D827" s="111" t="s">
        <v>7310</v>
      </c>
      <c r="E827" s="112" t="e">
        <f t="shared" si="13"/>
        <v>#VALUE!</v>
      </c>
      <c r="F827" s="113">
        <f>IF(ISERROR(VLOOKUP(A827,'Controle de Estoque'!A:I,1,FALSE)),"",VLOOKUP(A827,'Controle de Estoque'!A:I,4,FALSE))</f>
        <v>1</v>
      </c>
      <c r="G827" s="114" t="str">
        <f>IF(ISBLANK(A827),"",IF(ISERROR(VLOOKUP(A827,'Controle de Estoque'!A:I,1,FALSE)),"Produto não cadastrado",VLOOKUP(A827,'Controle de Estoque'!A:I,2,FALSE)))</f>
        <v>2MBI600VX-120-50</v>
      </c>
      <c r="H827" s="113" t="str">
        <f>IF(ISERROR(VLOOKUP(A827,'Controle de Estoque'!A:I,1,FALSE)),"",VLOOKUP(A827,'Controle de Estoque'!A:I,3,FALSE))</f>
        <v>ARMARIO 01</v>
      </c>
      <c r="I827" s="38"/>
    </row>
    <row r="828" spans="1:9" x14ac:dyDescent="0.25">
      <c r="A828" s="117" t="s">
        <v>92</v>
      </c>
      <c r="B828" s="109" t="s">
        <v>7321</v>
      </c>
      <c r="C828" s="110">
        <v>0</v>
      </c>
      <c r="D828" s="111"/>
      <c r="E828" s="112">
        <f t="shared" si="13"/>
        <v>0</v>
      </c>
      <c r="F828" s="113">
        <f>IF(ISERROR(VLOOKUP(A828,'Controle de Estoque'!A:I,1,FALSE)),"",VLOOKUP(A828,'Controle de Estoque'!A:I,4,FALSE))</f>
        <v>0</v>
      </c>
      <c r="G828" s="114" t="str">
        <f>IF(ISBLANK(A828),"",IF(ISERROR(VLOOKUP(A828,'Controle de Estoque'!A:I,1,FALSE)),"Produto não cadastrado",VLOOKUP(A828,'Controle de Estoque'!A:I,2,FALSE)))</f>
        <v>2TLA020051R0700</v>
      </c>
      <c r="H828" s="113" t="str">
        <f>IF(ISERROR(VLOOKUP(A828,'Controle de Estoque'!A:I,1,FALSE)),"",VLOOKUP(A828,'Controle de Estoque'!A:I,3,FALSE))</f>
        <v>N/A</v>
      </c>
      <c r="I828" s="38"/>
    </row>
    <row r="829" spans="1:9" x14ac:dyDescent="0.25">
      <c r="A829" s="98" t="s">
        <v>851</v>
      </c>
      <c r="B829" s="109" t="s">
        <v>7321</v>
      </c>
      <c r="C829" s="110">
        <v>1</v>
      </c>
      <c r="D829" s="111" t="s">
        <v>7310</v>
      </c>
      <c r="E829" s="112" t="e">
        <f t="shared" si="13"/>
        <v>#VALUE!</v>
      </c>
      <c r="F829" s="113">
        <f>IF(ISERROR(VLOOKUP(A829,'Controle de Estoque'!A:I,1,FALSE)),"",VLOOKUP(A829,'Controle de Estoque'!A:I,4,FALSE))</f>
        <v>1</v>
      </c>
      <c r="G829" s="114" t="str">
        <f>IF(ISBLANK(A829),"",IF(ISERROR(VLOOKUP(A829,'Controle de Estoque'!A:I,1,FALSE)),"Produto não cadastrado",VLOOKUP(A829,'Controle de Estoque'!A:I,2,FALSE)))</f>
        <v>2UEA002152</v>
      </c>
      <c r="H829" s="113" t="str">
        <f>IF(ISERROR(VLOOKUP(A829,'Controle de Estoque'!A:I,1,FALSE)),"",VLOOKUP(A829,'Controle de Estoque'!A:I,3,FALSE))</f>
        <v>ARMARIO 01</v>
      </c>
      <c r="I829" s="38"/>
    </row>
    <row r="830" spans="1:9" x14ac:dyDescent="0.25">
      <c r="A830" s="98" t="s">
        <v>852</v>
      </c>
      <c r="B830" s="109" t="s">
        <v>7321</v>
      </c>
      <c r="C830" s="110">
        <v>1</v>
      </c>
      <c r="D830" s="111"/>
      <c r="E830" s="112">
        <f t="shared" si="13"/>
        <v>0</v>
      </c>
      <c r="F830" s="113">
        <f>IF(ISERROR(VLOOKUP(A830,'Controle de Estoque'!A:I,1,FALSE)),"",VLOOKUP(A830,'Controle de Estoque'!A:I,4,FALSE))</f>
        <v>1</v>
      </c>
      <c r="G830" s="114" t="str">
        <f>IF(ISBLANK(A830),"",IF(ISERROR(VLOOKUP(A830,'Controle de Estoque'!A:I,1,FALSE)),"Produto não cadastrado",VLOOKUP(A830,'Controle de Estoque'!A:I,2,FALSE)))</f>
        <v>2CMA193506R1000</v>
      </c>
      <c r="H830" s="113">
        <f>IF(ISERROR(VLOOKUP(A830,'Controle de Estoque'!A:I,1,FALSE)),"",VLOOKUP(A830,'Controle de Estoque'!A:I,3,FALSE))</f>
        <v>0</v>
      </c>
      <c r="I830" s="38"/>
    </row>
    <row r="831" spans="1:9" x14ac:dyDescent="0.25">
      <c r="A831" s="116" t="s">
        <v>853</v>
      </c>
      <c r="B831" s="109" t="s">
        <v>7321</v>
      </c>
      <c r="C831" s="110">
        <v>1</v>
      </c>
      <c r="D831" s="111"/>
      <c r="E831" s="112">
        <f t="shared" si="13"/>
        <v>0</v>
      </c>
      <c r="F831" s="113">
        <f>IF(ISERROR(VLOOKUP(A831,'Controle de Estoque'!A:I,1,FALSE)),"",VLOOKUP(A831,'Controle de Estoque'!A:I,4,FALSE))</f>
        <v>1</v>
      </c>
      <c r="G831" s="114" t="str">
        <f>IF(ISBLANK(A831),"",IF(ISERROR(VLOOKUP(A831,'Controle de Estoque'!A:I,1,FALSE)),"Produto não cadastrado",VLOOKUP(A831,'Controle de Estoque'!A:I,2,FALSE)))</f>
        <v>2CMA193154R1000</v>
      </c>
      <c r="H831" s="113">
        <f>IF(ISERROR(VLOOKUP(A831,'Controle de Estoque'!A:I,1,FALSE)),"",VLOOKUP(A831,'Controle de Estoque'!A:I,3,FALSE))</f>
        <v>0</v>
      </c>
      <c r="I831" s="38"/>
    </row>
    <row r="832" spans="1:9" x14ac:dyDescent="0.25">
      <c r="A832" s="116" t="s">
        <v>854</v>
      </c>
      <c r="B832" s="109" t="s">
        <v>7321</v>
      </c>
      <c r="C832" s="110">
        <v>1</v>
      </c>
      <c r="D832" s="111"/>
      <c r="E832" s="112">
        <f t="shared" si="13"/>
        <v>0</v>
      </c>
      <c r="F832" s="113">
        <f>IF(ISERROR(VLOOKUP(A832,'Controle de Estoque'!A:I,1,FALSE)),"",VLOOKUP(A832,'Controle de Estoque'!A:I,4,FALSE))</f>
        <v>1</v>
      </c>
      <c r="G832" s="114" t="str">
        <f>IF(ISBLANK(A832),"",IF(ISERROR(VLOOKUP(A832,'Controle de Estoque'!A:I,1,FALSE)),"Produto não cadastrado",VLOOKUP(A832,'Controle de Estoque'!A:I,2,FALSE)))</f>
        <v>2CMA193156R1000</v>
      </c>
      <c r="H832" s="113">
        <f>IF(ISERROR(VLOOKUP(A832,'Controle de Estoque'!A:I,1,FALSE)),"",VLOOKUP(A832,'Controle de Estoque'!A:I,3,FALSE))</f>
        <v>0</v>
      </c>
      <c r="I832" s="38"/>
    </row>
    <row r="833" spans="1:9" x14ac:dyDescent="0.25">
      <c r="A833" s="98" t="s">
        <v>855</v>
      </c>
      <c r="B833" s="109" t="s">
        <v>7321</v>
      </c>
      <c r="C833" s="110">
        <v>2</v>
      </c>
      <c r="D833" s="111"/>
      <c r="E833" s="112">
        <f t="shared" si="13"/>
        <v>0</v>
      </c>
      <c r="F833" s="113">
        <f>IF(ISERROR(VLOOKUP(A833,'Controle de Estoque'!A:I,1,FALSE)),"",VLOOKUP(A833,'Controle de Estoque'!A:I,4,FALSE))</f>
        <v>2</v>
      </c>
      <c r="G833" s="114" t="str">
        <f>IF(ISBLANK(A833),"",IF(ISERROR(VLOOKUP(A833,'Controle de Estoque'!A:I,1,FALSE)),"Produto não cadastrado",VLOOKUP(A833,'Controle de Estoque'!A:I,2,FALSE)))</f>
        <v>33080122XXTLW01</v>
      </c>
      <c r="H833" s="113" t="str">
        <f>IF(ISERROR(VLOOKUP(A833,'Controle de Estoque'!A:I,1,FALSE)),"",VLOOKUP(A833,'Controle de Estoque'!A:I,3,FALSE))</f>
        <v>F</v>
      </c>
      <c r="I833" s="38"/>
    </row>
    <row r="834" spans="1:9" x14ac:dyDescent="0.25">
      <c r="A834" s="116" t="s">
        <v>856</v>
      </c>
      <c r="B834" s="109" t="s">
        <v>7321</v>
      </c>
      <c r="C834" s="110">
        <v>22</v>
      </c>
      <c r="D834" s="111"/>
      <c r="E834" s="112">
        <f t="shared" si="13"/>
        <v>0</v>
      </c>
      <c r="F834" s="113">
        <f>IF(ISERROR(VLOOKUP(A834,'Controle de Estoque'!A:I,1,FALSE)),"",VLOOKUP(A834,'Controle de Estoque'!A:I,4,FALSE))</f>
        <v>20</v>
      </c>
      <c r="G834" s="114" t="str">
        <f>IF(ISBLANK(A834),"",IF(ISERROR(VLOOKUP(A834,'Controle de Estoque'!A:I,1,FALSE)),"Produto não cadastrado",VLOOKUP(A834,'Controle de Estoque'!A:I,2,FALSE)))</f>
        <v>2CMA102233R1000</v>
      </c>
      <c r="H834" s="113" t="str">
        <f>IF(ISERROR(VLOOKUP(A834,'Controle de Estoque'!A:I,1,FALSE)),"",VLOOKUP(A834,'Controle de Estoque'!A:I,3,FALSE))</f>
        <v>A 06</v>
      </c>
      <c r="I834" s="38"/>
    </row>
    <row r="835" spans="1:9" x14ac:dyDescent="0.25">
      <c r="A835" s="116" t="s">
        <v>857</v>
      </c>
      <c r="B835" s="109" t="s">
        <v>7321</v>
      </c>
      <c r="C835" s="110">
        <v>146</v>
      </c>
      <c r="D835" s="111"/>
      <c r="E835" s="112">
        <f t="shared" si="13"/>
        <v>0</v>
      </c>
      <c r="F835" s="113">
        <f>IF(ISERROR(VLOOKUP(A835,'Controle de Estoque'!A:I,1,FALSE)),"",VLOOKUP(A835,'Controle de Estoque'!A:I,4,FALSE))</f>
        <v>47</v>
      </c>
      <c r="G835" s="114" t="str">
        <f>IF(ISBLANK(A835),"",IF(ISERROR(VLOOKUP(A835,'Controle de Estoque'!A:I,1,FALSE)),"Produto não cadastrado",VLOOKUP(A835,'Controle de Estoque'!A:I,2,FALSE)))</f>
        <v>2CMA102040R1000</v>
      </c>
      <c r="H835" s="113" t="str">
        <f>IF(ISERROR(VLOOKUP(A835,'Controle de Estoque'!A:I,1,FALSE)),"",VLOOKUP(A835,'Controle de Estoque'!A:I,3,FALSE))</f>
        <v>A 09</v>
      </c>
      <c r="I835" s="38"/>
    </row>
    <row r="836" spans="1:9" x14ac:dyDescent="0.25">
      <c r="A836" s="98" t="s">
        <v>858</v>
      </c>
      <c r="B836" s="109" t="s">
        <v>7321</v>
      </c>
      <c r="C836" s="110">
        <v>0</v>
      </c>
      <c r="D836" s="111"/>
      <c r="E836" s="112">
        <f t="shared" si="13"/>
        <v>0</v>
      </c>
      <c r="F836" s="113">
        <f>IF(ISERROR(VLOOKUP(A836,'Controle de Estoque'!A:I,1,FALSE)),"",VLOOKUP(A836,'Controle de Estoque'!A:I,4,FALSE))</f>
        <v>1</v>
      </c>
      <c r="G836" s="114" t="str">
        <f>IF(ISBLANK(A836),"",IF(ISERROR(VLOOKUP(A836,'Controle de Estoque'!A:I,1,FALSE)),"Produto não cadastrado",VLOOKUP(A836,'Controle de Estoque'!A:I,2,FALSE)))</f>
        <v>2CMA101313R1000</v>
      </c>
      <c r="H836" s="113">
        <f>IF(ISERROR(VLOOKUP(A836,'Controle de Estoque'!A:I,1,FALSE)),"",VLOOKUP(A836,'Controle de Estoque'!A:I,3,FALSE))</f>
        <v>0</v>
      </c>
      <c r="I836" s="38"/>
    </row>
    <row r="837" spans="1:9" x14ac:dyDescent="0.25">
      <c r="A837" s="116" t="s">
        <v>859</v>
      </c>
      <c r="B837" s="109" t="s">
        <v>7321</v>
      </c>
      <c r="C837" s="110">
        <v>0</v>
      </c>
      <c r="D837" s="111"/>
      <c r="E837" s="112">
        <f t="shared" si="13"/>
        <v>0</v>
      </c>
      <c r="F837" s="113">
        <f>IF(ISERROR(VLOOKUP(A837,'Controle de Estoque'!A:I,1,FALSE)),"",VLOOKUP(A837,'Controle de Estoque'!A:I,4,FALSE))</f>
        <v>0</v>
      </c>
      <c r="G837" s="114" t="str">
        <f>IF(ISBLANK(A837),"",IF(ISERROR(VLOOKUP(A837,'Controle de Estoque'!A:I,1,FALSE)),"Produto não cadastrado",VLOOKUP(A837,'Controle de Estoque'!A:I,2,FALSE)))</f>
        <v>2CMA193252R1000</v>
      </c>
      <c r="H837" s="113">
        <f>IF(ISERROR(VLOOKUP(A837,'Controle de Estoque'!A:I,1,FALSE)),"",VLOOKUP(A837,'Controle de Estoque'!A:I,3,FALSE))</f>
        <v>0</v>
      </c>
      <c r="I837" s="38"/>
    </row>
    <row r="838" spans="1:9" x14ac:dyDescent="0.25">
      <c r="A838" s="98" t="s">
        <v>860</v>
      </c>
      <c r="B838" s="109" t="s">
        <v>7321</v>
      </c>
      <c r="C838" s="110">
        <v>1</v>
      </c>
      <c r="D838" s="111"/>
      <c r="E838" s="112">
        <f t="shared" si="13"/>
        <v>0</v>
      </c>
      <c r="F838" s="113">
        <f>IF(ISERROR(VLOOKUP(A838,'Controle de Estoque'!A:I,1,FALSE)),"",VLOOKUP(A838,'Controle de Estoque'!A:I,4,FALSE))</f>
        <v>1</v>
      </c>
      <c r="G838" s="114" t="str">
        <f>IF(ISBLANK(A838),"",IF(ISERROR(VLOOKUP(A838,'Controle de Estoque'!A:I,1,FALSE)),"Produto não cadastrado",VLOOKUP(A838,'Controle de Estoque'!A:I,2,FALSE)))</f>
        <v>PM6Y801R3IP21</v>
      </c>
      <c r="H838" s="113" t="str">
        <f>IF(ISERROR(VLOOKUP(A838,'Controle de Estoque'!A:I,1,FALSE)),"",VLOOKUP(A838,'Controle de Estoque'!A:I,3,FALSE))</f>
        <v>N/A</v>
      </c>
      <c r="I838" s="38"/>
    </row>
    <row r="839" spans="1:9" x14ac:dyDescent="0.25">
      <c r="A839" s="98" t="s">
        <v>861</v>
      </c>
      <c r="B839" s="109" t="s">
        <v>7321</v>
      </c>
      <c r="C839" s="110">
        <v>0</v>
      </c>
      <c r="D839" s="111" t="s">
        <v>7310</v>
      </c>
      <c r="E839" s="112" t="e">
        <f t="shared" si="13"/>
        <v>#VALUE!</v>
      </c>
      <c r="F839" s="113">
        <f>IF(ISERROR(VLOOKUP(A839,'Controle de Estoque'!A:I,1,FALSE)),"",VLOOKUP(A839,'Controle de Estoque'!A:I,4,FALSE))</f>
        <v>0</v>
      </c>
      <c r="G839" s="114" t="str">
        <f>IF(ISBLANK(A839),"",IF(ISERROR(VLOOKUP(A839,'Controle de Estoque'!A:I,1,FALSE)),"Produto não cadastrado",VLOOKUP(A839,'Controle de Estoque'!A:I,2,FALSE)))</f>
        <v>BR.CHOPPER CONTR / NBRC-51C</v>
      </c>
      <c r="H839" s="113" t="str">
        <f>IF(ISERROR(VLOOKUP(A839,'Controle de Estoque'!A:I,1,FALSE)),"",VLOOKUP(A839,'Controle de Estoque'!A:I,3,FALSE))</f>
        <v>ARMARIO 01</v>
      </c>
      <c r="I839" s="38"/>
    </row>
    <row r="840" spans="1:9" x14ac:dyDescent="0.25">
      <c r="A840" s="98" t="s">
        <v>862</v>
      </c>
      <c r="B840" s="109" t="s">
        <v>7321</v>
      </c>
      <c r="C840" s="110">
        <v>2</v>
      </c>
      <c r="D840" s="111" t="s">
        <v>7310</v>
      </c>
      <c r="E840" s="112" t="e">
        <f t="shared" si="13"/>
        <v>#VALUE!</v>
      </c>
      <c r="F840" s="113">
        <f>IF(ISERROR(VLOOKUP(A840,'Controle de Estoque'!A:I,1,FALSE)),"",VLOOKUP(A840,'Controle de Estoque'!A:I,4,FALSE))</f>
        <v>0</v>
      </c>
      <c r="G840" s="114" t="str">
        <f>IF(ISBLANK(A840),"",IF(ISERROR(VLOOKUP(A840,'Controle de Estoque'!A:I,1,FALSE)),"Produto não cadastrado",VLOOKUP(A840,'Controle de Estoque'!A:I,2,FALSE)))</f>
        <v>3AXD50000048249</v>
      </c>
      <c r="H840" s="113" t="str">
        <f>IF(ISERROR(VLOOKUP(A840,'Controle de Estoque'!A:I,1,FALSE)),"",VLOOKUP(A840,'Controle de Estoque'!A:I,3,FALSE))</f>
        <v>ARMARIO 01</v>
      </c>
      <c r="I840" s="38"/>
    </row>
    <row r="841" spans="1:9" x14ac:dyDescent="0.25">
      <c r="A841" s="98" t="s">
        <v>863</v>
      </c>
      <c r="B841" s="109" t="s">
        <v>7321</v>
      </c>
      <c r="C841" s="110">
        <v>1</v>
      </c>
      <c r="D841" s="111"/>
      <c r="E841" s="112">
        <f t="shared" si="13"/>
        <v>0</v>
      </c>
      <c r="F841" s="113">
        <f>IF(ISERROR(VLOOKUP(A841,'Controle de Estoque'!A:I,1,FALSE)),"",VLOOKUP(A841,'Controle de Estoque'!A:I,4,FALSE))</f>
        <v>1</v>
      </c>
      <c r="G841" s="114" t="str">
        <f>IF(ISBLANK(A841),"",IF(ISERROR(VLOOKUP(A841,'Controle de Estoque'!A:I,1,FALSE)),"Produto não cadastrado",VLOOKUP(A841,'Controle de Estoque'!A:I,2,FALSE)))</f>
        <v>3AXD50000260324</v>
      </c>
      <c r="H841" s="113" t="str">
        <f>IF(ISERROR(VLOOKUP(A841,'Controle de Estoque'!A:I,1,FALSE)),"",VLOOKUP(A841,'Controle de Estoque'!A:I,3,FALSE))</f>
        <v>N/A</v>
      </c>
      <c r="I841" s="38"/>
    </row>
    <row r="842" spans="1:9" x14ac:dyDescent="0.25">
      <c r="A842" s="98" t="s">
        <v>864</v>
      </c>
      <c r="B842" s="109" t="s">
        <v>7321</v>
      </c>
      <c r="C842" s="110">
        <v>0</v>
      </c>
      <c r="D842" s="111" t="s">
        <v>7310</v>
      </c>
      <c r="E842" s="112" t="e">
        <f t="shared" si="13"/>
        <v>#VALUE!</v>
      </c>
      <c r="F842" s="113">
        <f>IF(ISERROR(VLOOKUP(A842,'Controle de Estoque'!A:I,1,FALSE)),"",VLOOKUP(A842,'Controle de Estoque'!A:I,4,FALSE))</f>
        <v>0</v>
      </c>
      <c r="G842" s="114" t="str">
        <f>IF(ISBLANK(A842),"",IF(ISERROR(VLOOKUP(A842,'Controle de Estoque'!A:I,1,FALSE)),"Produto não cadastrado",VLOOKUP(A842,'Controle de Estoque'!A:I,2,FALSE)))</f>
        <v>3AXD50000260331</v>
      </c>
      <c r="H842" s="113" t="str">
        <f>IF(ISERROR(VLOOKUP(A842,'Controle de Estoque'!A:I,1,FALSE)),"",VLOOKUP(A842,'Controle de Estoque'!A:I,3,FALSE))</f>
        <v>ARMARIO 02</v>
      </c>
      <c r="I842" s="38"/>
    </row>
    <row r="843" spans="1:9" x14ac:dyDescent="0.25">
      <c r="A843" s="98" t="s">
        <v>865</v>
      </c>
      <c r="B843" s="109" t="s">
        <v>7321</v>
      </c>
      <c r="C843" s="110">
        <v>0</v>
      </c>
      <c r="D843" s="111"/>
      <c r="E843" s="112">
        <f t="shared" si="13"/>
        <v>0</v>
      </c>
      <c r="F843" s="113">
        <f>IF(ISERROR(VLOOKUP(A843,'Controle de Estoque'!A:I,1,FALSE)),"",VLOOKUP(A843,'Controle de Estoque'!A:I,4,FALSE))</f>
        <v>4</v>
      </c>
      <c r="G843" s="114" t="str">
        <f>IF(ISBLANK(A843),"",IF(ISERROR(VLOOKUP(A843,'Controle de Estoque'!A:I,1,FALSE)),"Produto não cadastrado",VLOOKUP(A843,'Controle de Estoque'!A:I,2,FALSE)))</f>
        <v>ACS800-104R8I</v>
      </c>
      <c r="H843" s="113" t="str">
        <f>IF(ISERROR(VLOOKUP(A843,'Controle de Estoque'!A:I,1,FALSE)),"",VLOOKUP(A843,'Controle de Estoque'!A:I,3,FALSE))</f>
        <v>N/A</v>
      </c>
      <c r="I843" s="38"/>
    </row>
    <row r="844" spans="1:9" x14ac:dyDescent="0.25">
      <c r="A844" s="98" t="s">
        <v>866</v>
      </c>
      <c r="B844" s="109" t="s">
        <v>7321</v>
      </c>
      <c r="C844" s="110">
        <v>2</v>
      </c>
      <c r="D844" s="111"/>
      <c r="E844" s="112">
        <f t="shared" si="13"/>
        <v>0</v>
      </c>
      <c r="F844" s="113">
        <f>IF(ISERROR(VLOOKUP(A844,'Controle de Estoque'!A:I,1,FALSE)),"",VLOOKUP(A844,'Controle de Estoque'!A:I,4,FALSE))</f>
        <v>0</v>
      </c>
      <c r="G844" s="114" t="str">
        <f>IF(ISBLANK(A844),"",IF(ISERROR(VLOOKUP(A844,'Controle de Estoque'!A:I,1,FALSE)),"Produto não cadastrado",VLOOKUP(A844,'Controle de Estoque'!A:I,2,FALSE)))</f>
        <v>ACS800</v>
      </c>
      <c r="H844" s="113" t="str">
        <f>IF(ISERROR(VLOOKUP(A844,'Controle de Estoque'!A:I,1,FALSE)),"",VLOOKUP(A844,'Controle de Estoque'!A:I,3,FALSE))</f>
        <v>N/A</v>
      </c>
      <c r="I844" s="38"/>
    </row>
    <row r="845" spans="1:9" x14ac:dyDescent="0.25">
      <c r="A845" s="98" t="s">
        <v>867</v>
      </c>
      <c r="B845" s="109" t="s">
        <v>7321</v>
      </c>
      <c r="C845" s="110">
        <v>1</v>
      </c>
      <c r="D845" s="111" t="s">
        <v>7310</v>
      </c>
      <c r="E845" s="112" t="e">
        <f t="shared" si="13"/>
        <v>#VALUE!</v>
      </c>
      <c r="F845" s="113">
        <f>IF(ISERROR(VLOOKUP(A845,'Controle de Estoque'!A:I,1,FALSE)),"",VLOOKUP(A845,'Controle de Estoque'!A:I,4,FALSE))</f>
        <v>0</v>
      </c>
      <c r="G845" s="114" t="str">
        <f>IF(ISBLANK(A845),"",IF(ISERROR(VLOOKUP(A845,'Controle de Estoque'!A:I,1,FALSE)),"Produto não cadastrado",VLOOKUP(A845,'Controle de Estoque'!A:I,2,FALSE)))</f>
        <v>ACS800/550</v>
      </c>
      <c r="H845" s="113" t="str">
        <f>IF(ISERROR(VLOOKUP(A845,'Controle de Estoque'!A:I,1,FALSE)),"",VLOOKUP(A845,'Controle de Estoque'!A:I,3,FALSE))</f>
        <v>ARMARIO 01</v>
      </c>
      <c r="I845" s="38"/>
    </row>
    <row r="846" spans="1:9" x14ac:dyDescent="0.25">
      <c r="A846" s="98" t="s">
        <v>868</v>
      </c>
      <c r="B846" s="109" t="s">
        <v>7321</v>
      </c>
      <c r="C846" s="110">
        <v>4</v>
      </c>
      <c r="D846" s="111" t="s">
        <v>7310</v>
      </c>
      <c r="E846" s="112" t="e">
        <f t="shared" si="13"/>
        <v>#VALUE!</v>
      </c>
      <c r="F846" s="113">
        <f>IF(ISERROR(VLOOKUP(A846,'Controle de Estoque'!A:I,1,FALSE)),"",VLOOKUP(A846,'Controle de Estoque'!A:I,4,FALSE))</f>
        <v>4</v>
      </c>
      <c r="G846" s="114" t="str">
        <f>IF(ISBLANK(A846),"",IF(ISERROR(VLOOKUP(A846,'Controle de Estoque'!A:I,1,FALSE)),"Produto não cadastrado",VLOOKUP(A846,'Controle de Estoque'!A:I,2,FALSE)))</f>
        <v>FAN KIT 3</v>
      </c>
      <c r="H846" s="113" t="str">
        <f>IF(ISERROR(VLOOKUP(A846,'Controle de Estoque'!A:I,1,FALSE)),"",VLOOKUP(A846,'Controle de Estoque'!A:I,3,FALSE))</f>
        <v>ARMARIO 02</v>
      </c>
      <c r="I846" s="38"/>
    </row>
    <row r="847" spans="1:9" x14ac:dyDescent="0.25">
      <c r="A847" s="98" t="s">
        <v>869</v>
      </c>
      <c r="B847" s="109" t="s">
        <v>7321</v>
      </c>
      <c r="C847" s="110">
        <v>1</v>
      </c>
      <c r="D847" s="111"/>
      <c r="E847" s="112">
        <f t="shared" si="13"/>
        <v>0</v>
      </c>
      <c r="F847" s="113">
        <f>IF(ISERROR(VLOOKUP(A847,'Controle de Estoque'!A:I,1,FALSE)),"",VLOOKUP(A847,'Controle de Estoque'!A:I,4,FALSE))</f>
        <v>1</v>
      </c>
      <c r="G847" s="114" t="str">
        <f>IF(ISBLANK(A847),"",IF(ISERROR(VLOOKUP(A847,'Controle de Estoque'!A:I,1,FALSE)),"Produto não cadastrado",VLOOKUP(A847,'Controle de Estoque'!A:I,2,FALSE)))</f>
        <v>ACS800-X1/X4 R6 KT6</v>
      </c>
      <c r="H847" s="113" t="str">
        <f>IF(ISERROR(VLOOKUP(A847,'Controle de Estoque'!A:I,1,FALSE)),"",VLOOKUP(A847,'Controle de Estoque'!A:I,3,FALSE))</f>
        <v>N/A</v>
      </c>
      <c r="I847" s="38"/>
    </row>
    <row r="848" spans="1:9" x14ac:dyDescent="0.25">
      <c r="A848" s="98" t="s">
        <v>870</v>
      </c>
      <c r="B848" s="109" t="s">
        <v>7321</v>
      </c>
      <c r="C848" s="110">
        <v>2</v>
      </c>
      <c r="D848" s="111"/>
      <c r="E848" s="112">
        <f t="shared" si="13"/>
        <v>0</v>
      </c>
      <c r="F848" s="113">
        <f>IF(ISERROR(VLOOKUP(A848,'Controle de Estoque'!A:I,1,FALSE)),"",VLOOKUP(A848,'Controle de Estoque'!A:I,4,FALSE))</f>
        <v>2</v>
      </c>
      <c r="G848" s="114" t="str">
        <f>IF(ISBLANK(A848),"",IF(ISERROR(VLOOKUP(A848,'Controle de Estoque'!A:I,1,FALSE)),"Produto não cadastrado",VLOOKUP(A848,'Controle de Estoque'!A:I,2,FALSE)))</f>
        <v>3GZE425205-1</v>
      </c>
      <c r="H848" s="113" t="str">
        <f>IF(ISERROR(VLOOKUP(A848,'Controle de Estoque'!A:I,1,FALSE)),"",VLOOKUP(A848,'Controle de Estoque'!A:I,3,FALSE))</f>
        <v>N/A</v>
      </c>
      <c r="I848" s="38"/>
    </row>
    <row r="849" spans="1:9" x14ac:dyDescent="0.25">
      <c r="A849" s="98" t="s">
        <v>871</v>
      </c>
      <c r="B849" s="109" t="s">
        <v>7321</v>
      </c>
      <c r="C849" s="110">
        <v>3</v>
      </c>
      <c r="D849" s="111"/>
      <c r="E849" s="112">
        <f t="shared" si="13"/>
        <v>0</v>
      </c>
      <c r="F849" s="113">
        <f>IF(ISERROR(VLOOKUP(A849,'Controle de Estoque'!A:I,1,FALSE)),"",VLOOKUP(A849,'Controle de Estoque'!A:I,4,FALSE))</f>
        <v>3</v>
      </c>
      <c r="G849" s="114" t="str">
        <f>IF(ISBLANK(A849),"",IF(ISERROR(VLOOKUP(A849,'Controle de Estoque'!A:I,1,FALSE)),"Produto não cadastrado",VLOOKUP(A849,'Controle de Estoque'!A:I,2,FALSE)))</f>
        <v>3GZV214017-1</v>
      </c>
      <c r="H849" s="113" t="str">
        <f>IF(ISERROR(VLOOKUP(A849,'Controle de Estoque'!A:I,1,FALSE)),"",VLOOKUP(A849,'Controle de Estoque'!A:I,3,FALSE))</f>
        <v>N/A</v>
      </c>
      <c r="I849" s="38"/>
    </row>
    <row r="850" spans="1:9" x14ac:dyDescent="0.25">
      <c r="A850" s="98" t="s">
        <v>872</v>
      </c>
      <c r="B850" s="109" t="s">
        <v>7321</v>
      </c>
      <c r="C850" s="110">
        <v>3</v>
      </c>
      <c r="D850" s="111"/>
      <c r="E850" s="112">
        <f t="shared" si="13"/>
        <v>0</v>
      </c>
      <c r="F850" s="113">
        <f>IF(ISERROR(VLOOKUP(A850,'Controle de Estoque'!A:I,1,FALSE)),"",VLOOKUP(A850,'Controle de Estoque'!A:I,4,FALSE))</f>
        <v>3</v>
      </c>
      <c r="G850" s="114" t="str">
        <f>IF(ISBLANK(A850),"",IF(ISERROR(VLOOKUP(A850,'Controle de Estoque'!A:I,1,FALSE)),"Produto não cadastrado",VLOOKUP(A850,'Controle de Estoque'!A:I,2,FALSE)))</f>
        <v>3NA3252NH2</v>
      </c>
      <c r="H850" s="113" t="str">
        <f>IF(ISERROR(VLOOKUP(A850,'Controle de Estoque'!A:I,1,FALSE)),"",VLOOKUP(A850,'Controle de Estoque'!A:I,3,FALSE))</f>
        <v>N/A</v>
      </c>
      <c r="I850" s="38"/>
    </row>
    <row r="851" spans="1:9" x14ac:dyDescent="0.25">
      <c r="A851" s="98" t="s">
        <v>873</v>
      </c>
      <c r="B851" s="109" t="s">
        <v>7321</v>
      </c>
      <c r="C851" s="110">
        <v>18</v>
      </c>
      <c r="D851" s="111"/>
      <c r="E851" s="112">
        <f t="shared" si="13"/>
        <v>0</v>
      </c>
      <c r="F851" s="113">
        <f>IF(ISERROR(VLOOKUP(A851,'Controle de Estoque'!A:I,1,FALSE)),"",VLOOKUP(A851,'Controle de Estoque'!A:I,4,FALSE))</f>
        <v>18</v>
      </c>
      <c r="G851" s="114" t="str">
        <f>IF(ISBLANK(A851),"",IF(ISERROR(VLOOKUP(A851,'Controle de Estoque'!A:I,1,FALSE)),"Produto não cadastrado",VLOOKUP(A851,'Controle de Estoque'!A:I,2,FALSE)))</f>
        <v>3NH3030ZNH00</v>
      </c>
      <c r="H851" s="113" t="str">
        <f>IF(ISERROR(VLOOKUP(A851,'Controle de Estoque'!A:I,1,FALSE)),"",VLOOKUP(A851,'Controle de Estoque'!A:I,3,FALSE))</f>
        <v>N/A</v>
      </c>
      <c r="I851" s="38"/>
    </row>
    <row r="852" spans="1:9" x14ac:dyDescent="0.25">
      <c r="A852" s="98" t="s">
        <v>874</v>
      </c>
      <c r="B852" s="109" t="s">
        <v>7321</v>
      </c>
      <c r="C852" s="110">
        <v>10</v>
      </c>
      <c r="D852" s="111"/>
      <c r="E852" s="112">
        <f t="shared" si="13"/>
        <v>0</v>
      </c>
      <c r="F852" s="113">
        <f>IF(ISERROR(VLOOKUP(A852,'Controle de Estoque'!A:I,1,FALSE)),"",VLOOKUP(A852,'Controle de Estoque'!A:I,4,FALSE))</f>
        <v>10</v>
      </c>
      <c r="G852" s="114" t="str">
        <f>IF(ISBLANK(A852),"",IF(ISERROR(VLOOKUP(A852,'Controle de Estoque'!A:I,1,FALSE)),"Produto não cadastrado",VLOOKUP(A852,'Controle de Estoque'!A:I,2,FALSE)))</f>
        <v>3NW6220-1</v>
      </c>
      <c r="H852" s="113" t="str">
        <f>IF(ISERROR(VLOOKUP(A852,'Controle de Estoque'!A:I,1,FALSE)),"",VLOOKUP(A852,'Controle de Estoque'!A:I,3,FALSE))</f>
        <v>D 16</v>
      </c>
      <c r="I852" s="38"/>
    </row>
    <row r="853" spans="1:9" x14ac:dyDescent="0.25">
      <c r="A853" s="116" t="s">
        <v>875</v>
      </c>
      <c r="B853" s="109" t="s">
        <v>7321</v>
      </c>
      <c r="C853" s="110">
        <v>10</v>
      </c>
      <c r="D853" s="111"/>
      <c r="E853" s="112">
        <f t="shared" si="13"/>
        <v>0</v>
      </c>
      <c r="F853" s="113">
        <f>IF(ISERROR(VLOOKUP(A853,'Controle de Estoque'!A:I,1,FALSE)),"",VLOOKUP(A853,'Controle de Estoque'!A:I,4,FALSE))</f>
        <v>10</v>
      </c>
      <c r="G853" s="114" t="str">
        <f>IF(ISBLANK(A853),"",IF(ISERROR(VLOOKUP(A853,'Controle de Estoque'!A:I,1,FALSE)),"Produto não cadastrado",VLOOKUP(A853,'Controle de Estoque'!A:I,2,FALSE)))</f>
        <v>3SB34000C</v>
      </c>
      <c r="H853" s="113" t="str">
        <f>IF(ISERROR(VLOOKUP(A853,'Controle de Estoque'!A:I,1,FALSE)),"",VLOOKUP(A853,'Controle de Estoque'!A:I,3,FALSE))</f>
        <v>N/A</v>
      </c>
      <c r="I853" s="38"/>
    </row>
    <row r="854" spans="1:9" x14ac:dyDescent="0.25">
      <c r="A854" s="98" t="s">
        <v>876</v>
      </c>
      <c r="B854" s="109" t="s">
        <v>7321</v>
      </c>
      <c r="C854" s="110">
        <v>10</v>
      </c>
      <c r="D854" s="111"/>
      <c r="E854" s="112">
        <f t="shared" si="13"/>
        <v>0</v>
      </c>
      <c r="F854" s="113">
        <f>IF(ISERROR(VLOOKUP(A854,'Controle de Estoque'!A:I,1,FALSE)),"",VLOOKUP(A854,'Controle de Estoque'!A:I,4,FALSE))</f>
        <v>10</v>
      </c>
      <c r="G854" s="114" t="str">
        <f>IF(ISBLANK(A854),"",IF(ISERROR(VLOOKUP(A854,'Controle de Estoque'!A:I,1,FALSE)),"Produto não cadastrado",VLOOKUP(A854,'Controle de Estoque'!A:I,2,FALSE)))</f>
        <v>1SNS320001Z0105</v>
      </c>
      <c r="H854" s="113" t="str">
        <f>IF(ISERROR(VLOOKUP(A854,'Controle de Estoque'!A:I,1,FALSE)),"",VLOOKUP(A854,'Controle de Estoque'!A:I,3,FALSE))</f>
        <v>N/A</v>
      </c>
      <c r="I854" s="38"/>
    </row>
    <row r="855" spans="1:9" x14ac:dyDescent="0.25">
      <c r="A855" s="98" t="s">
        <v>877</v>
      </c>
      <c r="B855" s="109" t="s">
        <v>7321</v>
      </c>
      <c r="C855" s="110">
        <v>1</v>
      </c>
      <c r="D855" s="111"/>
      <c r="E855" s="112">
        <f t="shared" si="13"/>
        <v>0</v>
      </c>
      <c r="F855" s="113">
        <f>IF(ISERROR(VLOOKUP(A855,'Controle de Estoque'!A:I,1,FALSE)),"",VLOOKUP(A855,'Controle de Estoque'!A:I,4,FALSE))</f>
        <v>1</v>
      </c>
      <c r="G855" s="114" t="str">
        <f>IF(ISBLANK(A855),"",IF(ISERROR(VLOOKUP(A855,'Controle de Estoque'!A:I,1,FALSE)),"Produto não cadastrado",VLOOKUP(A855,'Controle de Estoque'!A:I,2,FALSE)))</f>
        <v>400-AB6</v>
      </c>
      <c r="H855" s="113" t="str">
        <f>IF(ISERROR(VLOOKUP(A855,'Controle de Estoque'!A:I,1,FALSE)),"",VLOOKUP(A855,'Controle de Estoque'!A:I,3,FALSE))</f>
        <v>F</v>
      </c>
      <c r="I855" s="38"/>
    </row>
    <row r="856" spans="1:9" x14ac:dyDescent="0.25">
      <c r="A856" s="98" t="s">
        <v>878</v>
      </c>
      <c r="B856" s="109" t="s">
        <v>7321</v>
      </c>
      <c r="C856" s="110">
        <v>15</v>
      </c>
      <c r="D856" s="111"/>
      <c r="E856" s="112">
        <f t="shared" si="13"/>
        <v>0</v>
      </c>
      <c r="F856" s="113">
        <f>IF(ISERROR(VLOOKUP(A856,'Controle de Estoque'!A:I,1,FALSE)),"",VLOOKUP(A856,'Controle de Estoque'!A:I,4,FALSE))</f>
        <v>15</v>
      </c>
      <c r="G856" s="114" t="str">
        <f>IF(ISBLANK(A856),"",IF(ISERROR(VLOOKUP(A856,'Controle de Estoque'!A:I,1,FALSE)),"Produto não cadastrado",VLOOKUP(A856,'Controle de Estoque'!A:I,2,FALSE)))</f>
        <v>41P12X12</v>
      </c>
      <c r="H856" s="113" t="str">
        <f>IF(ISERROR(VLOOKUP(A856,'Controle de Estoque'!A:I,1,FALSE)),"",VLOOKUP(A856,'Controle de Estoque'!A:I,3,FALSE))</f>
        <v>N/A</v>
      </c>
      <c r="I856" s="38"/>
    </row>
    <row r="857" spans="1:9" x14ac:dyDescent="0.25">
      <c r="A857" s="98" t="s">
        <v>879</v>
      </c>
      <c r="B857" s="109" t="s">
        <v>7321</v>
      </c>
      <c r="C857" s="110">
        <v>1</v>
      </c>
      <c r="D857" s="111"/>
      <c r="E857" s="112">
        <f t="shared" ref="E857:E920" si="14">IF(ISBLANK(A857),"",C857*D857)</f>
        <v>0</v>
      </c>
      <c r="F857" s="113">
        <f>IF(ISERROR(VLOOKUP(A857,'Controle de Estoque'!A:I,1,FALSE)),"",VLOOKUP(A857,'Controle de Estoque'!A:I,4,FALSE))</f>
        <v>1</v>
      </c>
      <c r="G857" s="114" t="str">
        <f>IF(ISBLANK(A857),"",IF(ISERROR(VLOOKUP(A857,'Controle de Estoque'!A:I,1,FALSE)),"Produto não cadastrado",VLOOKUP(A857,'Controle de Estoque'!A:I,2,FALSE)))</f>
        <v>42CAR1LPAA2</v>
      </c>
      <c r="H857" s="113" t="str">
        <f>IF(ISERROR(VLOOKUP(A857,'Controle de Estoque'!A:I,1,FALSE)),"",VLOOKUP(A857,'Controle de Estoque'!A:I,3,FALSE))</f>
        <v>F 52</v>
      </c>
      <c r="I857" s="38"/>
    </row>
    <row r="858" spans="1:9" x14ac:dyDescent="0.25">
      <c r="A858" s="98" t="s">
        <v>880</v>
      </c>
      <c r="B858" s="109" t="s">
        <v>7321</v>
      </c>
      <c r="C858" s="110">
        <v>1</v>
      </c>
      <c r="D858" s="111"/>
      <c r="E858" s="112">
        <f t="shared" si="14"/>
        <v>0</v>
      </c>
      <c r="F858" s="113">
        <f>IF(ISERROR(VLOOKUP(A858,'Controle de Estoque'!A:I,1,FALSE)),"",VLOOKUP(A858,'Controle de Estoque'!A:I,4,FALSE))</f>
        <v>1</v>
      </c>
      <c r="G858" s="114" t="str">
        <f>IF(ISBLANK(A858),"",IF(ISERROR(VLOOKUP(A858,'Controle de Estoque'!A:I,1,FALSE)),"Produto não cadastrado",VLOOKUP(A858,'Controle de Estoque'!A:I,2,FALSE)))</f>
        <v>42EFB1MPBCA2</v>
      </c>
      <c r="H858" s="113" t="str">
        <f>IF(ISERROR(VLOOKUP(A858,'Controle de Estoque'!A:I,1,FALSE)),"",VLOOKUP(A858,'Controle de Estoque'!A:I,3,FALSE))</f>
        <v>F 52</v>
      </c>
      <c r="I858" s="38"/>
    </row>
    <row r="859" spans="1:9" x14ac:dyDescent="0.25">
      <c r="A859" s="98" t="s">
        <v>881</v>
      </c>
      <c r="B859" s="109" t="s">
        <v>7321</v>
      </c>
      <c r="C859" s="110">
        <v>0</v>
      </c>
      <c r="D859" s="111"/>
      <c r="E859" s="112">
        <f t="shared" si="14"/>
        <v>0</v>
      </c>
      <c r="F859" s="113">
        <f>IF(ISERROR(VLOOKUP(A859,'Controle de Estoque'!A:I,1,FALSE)),"",VLOOKUP(A859,'Controle de Estoque'!A:I,4,FALSE))</f>
        <v>0</v>
      </c>
      <c r="G859" s="114" t="str">
        <f>IF(ISBLANK(A859),"",IF(ISERROR(VLOOKUP(A859,'Controle de Estoque'!A:I,1,FALSE)),"Produto não cadastrado",VLOOKUP(A859,'Controle de Estoque'!A:I,2,FALSE)))</f>
        <v>42EFC2KBAF4</v>
      </c>
      <c r="H859" s="113" t="str">
        <f>IF(ISERROR(VLOOKUP(A859,'Controle de Estoque'!A:I,1,FALSE)),"",VLOOKUP(A859,'Controle de Estoque'!A:I,3,FALSE))</f>
        <v>F</v>
      </c>
      <c r="I859" s="38"/>
    </row>
    <row r="860" spans="1:9" x14ac:dyDescent="0.25">
      <c r="A860" s="98" t="s">
        <v>882</v>
      </c>
      <c r="B860" s="109" t="s">
        <v>7321</v>
      </c>
      <c r="C860" s="110">
        <v>3</v>
      </c>
      <c r="D860" s="111"/>
      <c r="E860" s="112">
        <f t="shared" si="14"/>
        <v>0</v>
      </c>
      <c r="F860" s="113">
        <f>IF(ISERROR(VLOOKUP(A860,'Controle de Estoque'!A:I,1,FALSE)),"",VLOOKUP(A860,'Controle de Estoque'!A:I,4,FALSE))</f>
        <v>3</v>
      </c>
      <c r="G860" s="114" t="str">
        <f>IF(ISBLANK(A860),"",IF(ISERROR(VLOOKUP(A860,'Controle de Estoque'!A:I,1,FALSE)),"Produto não cadastrado",VLOOKUP(A860,'Controle de Estoque'!A:I,2,FALSE)))</f>
        <v>42EFD2JBAKF4</v>
      </c>
      <c r="H860" s="113" t="str">
        <f>IF(ISERROR(VLOOKUP(A860,'Controle de Estoque'!A:I,1,FALSE)),"",VLOOKUP(A860,'Controle de Estoque'!A:I,3,FALSE))</f>
        <v>F 52</v>
      </c>
      <c r="I860" s="38"/>
    </row>
    <row r="861" spans="1:9" x14ac:dyDescent="0.25">
      <c r="A861" s="98" t="s">
        <v>883</v>
      </c>
      <c r="B861" s="109" t="s">
        <v>7321</v>
      </c>
      <c r="C861" s="110">
        <v>0</v>
      </c>
      <c r="D861" s="111"/>
      <c r="E861" s="112">
        <f t="shared" si="14"/>
        <v>0</v>
      </c>
      <c r="F861" s="113">
        <f>IF(ISERROR(VLOOKUP(A861,'Controle de Estoque'!A:I,1,FALSE)),"",VLOOKUP(A861,'Controle de Estoque'!A:I,4,FALSE))</f>
        <v>0</v>
      </c>
      <c r="G861" s="114" t="str">
        <f>IF(ISBLANK(A861),"",IF(ISERROR(VLOOKUP(A861,'Controle de Estoque'!A:I,1,FALSE)),"Produto não cadastrado",VLOOKUP(A861,'Controle de Estoque'!A:I,2,FALSE)))</f>
        <v>42EFE1EZBF4</v>
      </c>
      <c r="H861" s="113" t="str">
        <f>IF(ISERROR(VLOOKUP(A861,'Controle de Estoque'!A:I,1,FALSE)),"",VLOOKUP(A861,'Controle de Estoque'!A:I,3,FALSE))</f>
        <v>F</v>
      </c>
      <c r="I861" s="38"/>
    </row>
    <row r="862" spans="1:9" x14ac:dyDescent="0.25">
      <c r="A862" s="98" t="s">
        <v>884</v>
      </c>
      <c r="B862" s="109" t="s">
        <v>7321</v>
      </c>
      <c r="C862" s="110">
        <v>0</v>
      </c>
      <c r="D862" s="111"/>
      <c r="E862" s="112">
        <f t="shared" si="14"/>
        <v>0</v>
      </c>
      <c r="F862" s="113">
        <f>IF(ISERROR(VLOOKUP(A862,'Controle de Estoque'!A:I,1,FALSE)),"",VLOOKUP(A862,'Controle de Estoque'!A:I,4,FALSE))</f>
        <v>0</v>
      </c>
      <c r="G862" s="114" t="str">
        <f>IF(ISBLANK(A862),"",IF(ISERROR(VLOOKUP(A862,'Controle de Estoque'!A:I,1,FALSE)),"Produto não cadastrado",VLOOKUP(A862,'Controle de Estoque'!A:I,2,FALSE)))</f>
        <v>42EFP2MPBF4</v>
      </c>
      <c r="H862" s="113" t="str">
        <f>IF(ISERROR(VLOOKUP(A862,'Controle de Estoque'!A:I,1,FALSE)),"",VLOOKUP(A862,'Controle de Estoque'!A:I,3,FALSE))</f>
        <v>F</v>
      </c>
      <c r="I862" s="38"/>
    </row>
    <row r="863" spans="1:9" x14ac:dyDescent="0.25">
      <c r="A863" s="98" t="s">
        <v>885</v>
      </c>
      <c r="B863" s="109" t="s">
        <v>7321</v>
      </c>
      <c r="C863" s="110">
        <v>0</v>
      </c>
      <c r="D863" s="111"/>
      <c r="E863" s="112">
        <f t="shared" si="14"/>
        <v>0</v>
      </c>
      <c r="F863" s="113">
        <f>IF(ISERROR(VLOOKUP(A863,'Controle de Estoque'!A:I,1,FALSE)),"",VLOOKUP(A863,'Controle de Estoque'!A:I,4,FALSE))</f>
        <v>0</v>
      </c>
      <c r="G863" s="114" t="str">
        <f>IF(ISBLANK(A863),"",IF(ISERROR(VLOOKUP(A863,'Controle de Estoque'!A:I,1,FALSE)),"Produto não cadastrado",VLOOKUP(A863,'Controle de Estoque'!A:I,2,FALSE)))</f>
        <v>42EFR9JBBF4</v>
      </c>
      <c r="H863" s="113" t="str">
        <f>IF(ISERROR(VLOOKUP(A863,'Controle de Estoque'!A:I,1,FALSE)),"",VLOOKUP(A863,'Controle de Estoque'!A:I,3,FALSE))</f>
        <v>F</v>
      </c>
      <c r="I863" s="38"/>
    </row>
    <row r="864" spans="1:9" x14ac:dyDescent="0.25">
      <c r="A864" s="98" t="s">
        <v>886</v>
      </c>
      <c r="B864" s="109" t="s">
        <v>7321</v>
      </c>
      <c r="C864" s="110">
        <v>11</v>
      </c>
      <c r="D864" s="111"/>
      <c r="E864" s="112">
        <f t="shared" si="14"/>
        <v>0</v>
      </c>
      <c r="F864" s="113">
        <f>IF(ISERROR(VLOOKUP(A864,'Controle de Estoque'!A:I,1,FALSE)),"",VLOOKUP(A864,'Controle de Estoque'!A:I,4,FALSE))</f>
        <v>11</v>
      </c>
      <c r="G864" s="114" t="str">
        <f>IF(ISBLANK(A864),"",IF(ISERROR(VLOOKUP(A864,'Controle de Estoque'!A:I,1,FALSE)),"Produto não cadastrado",VLOOKUP(A864,'Controle de Estoque'!A:I,2,FALSE)))</f>
        <v>42EFR9MPBF4</v>
      </c>
      <c r="H864" s="113" t="str">
        <f>IF(ISERROR(VLOOKUP(A864,'Controle de Estoque'!A:I,1,FALSE)),"",VLOOKUP(A864,'Controle de Estoque'!A:I,3,FALSE))</f>
        <v>F 52</v>
      </c>
      <c r="I864" s="38"/>
    </row>
    <row r="865" spans="1:9" x14ac:dyDescent="0.25">
      <c r="A865" s="98" t="s">
        <v>887</v>
      </c>
      <c r="B865" s="109" t="s">
        <v>7321</v>
      </c>
      <c r="C865" s="110">
        <v>1</v>
      </c>
      <c r="D865" s="111"/>
      <c r="E865" s="112">
        <f t="shared" si="14"/>
        <v>0</v>
      </c>
      <c r="F865" s="113">
        <f>IF(ISERROR(VLOOKUP(A865,'Controle de Estoque'!A:I,1,FALSE)),"",VLOOKUP(A865,'Controle de Estoque'!A:I,4,FALSE))</f>
        <v>1</v>
      </c>
      <c r="G865" s="114" t="str">
        <f>IF(ISBLANK(A865),"",IF(ISERROR(VLOOKUP(A865,'Controle de Estoque'!A:I,1,FALSE)),"Produto não cadastrado",VLOOKUP(A865,'Controle de Estoque'!A:I,2,FALSE)))</f>
        <v>42GRC9203QD</v>
      </c>
      <c r="H865" s="113" t="str">
        <f>IF(ISERROR(VLOOKUP(A865,'Controle de Estoque'!A:I,1,FALSE)),"",VLOOKUP(A865,'Controle de Estoque'!A:I,3,FALSE))</f>
        <v>F 52</v>
      </c>
      <c r="I865" s="38"/>
    </row>
    <row r="866" spans="1:9" x14ac:dyDescent="0.25">
      <c r="A866" s="98" t="s">
        <v>888</v>
      </c>
      <c r="B866" s="109" t="s">
        <v>7321</v>
      </c>
      <c r="C866" s="110">
        <v>1</v>
      </c>
      <c r="D866" s="111"/>
      <c r="E866" s="112">
        <f t="shared" si="14"/>
        <v>0</v>
      </c>
      <c r="F866" s="113">
        <f>IF(ISERROR(VLOOKUP(A866,'Controle de Estoque'!A:I,1,FALSE)),"",VLOOKUP(A866,'Controle de Estoque'!A:I,4,FALSE))</f>
        <v>1</v>
      </c>
      <c r="G866" s="114" t="str">
        <f>IF(ISBLANK(A866),"",IF(ISERROR(VLOOKUP(A866,'Controle de Estoque'!A:I,1,FALSE)),"Produto não cadastrado",VLOOKUP(A866,'Controle de Estoque'!A:I,2,FALSE)))</f>
        <v>42GRP9000QD</v>
      </c>
      <c r="H866" s="113" t="str">
        <f>IF(ISERROR(VLOOKUP(A866,'Controle de Estoque'!A:I,1,FALSE)),"",VLOOKUP(A866,'Controle de Estoque'!A:I,3,FALSE))</f>
        <v>F 52</v>
      </c>
      <c r="I866" s="38"/>
    </row>
    <row r="867" spans="1:9" x14ac:dyDescent="0.25">
      <c r="A867" s="98" t="s">
        <v>889</v>
      </c>
      <c r="B867" s="109" t="s">
        <v>7321</v>
      </c>
      <c r="C867" s="110">
        <v>0</v>
      </c>
      <c r="D867" s="111"/>
      <c r="E867" s="112">
        <f t="shared" si="14"/>
        <v>0</v>
      </c>
      <c r="F867" s="113">
        <f>IF(ISERROR(VLOOKUP(A867,'Controle de Estoque'!A:I,1,FALSE)),"",VLOOKUP(A867,'Controle de Estoque'!A:I,4,FALSE))</f>
        <v>0</v>
      </c>
      <c r="G867" s="114" t="str">
        <f>IF(ISBLANK(A867),"",IF(ISERROR(VLOOKUP(A867,'Controle de Estoque'!A:I,1,FALSE)),"Produto não cadastrado",VLOOKUP(A867,'Controle de Estoque'!A:I,2,FALSE)))</f>
        <v>42GRU9001</v>
      </c>
      <c r="H867" s="113" t="str">
        <f>IF(ISERROR(VLOOKUP(A867,'Controle de Estoque'!A:I,1,FALSE)),"",VLOOKUP(A867,'Controle de Estoque'!A:I,3,FALSE))</f>
        <v>F</v>
      </c>
      <c r="I867" s="38"/>
    </row>
    <row r="868" spans="1:9" x14ac:dyDescent="0.25">
      <c r="A868" s="98" t="s">
        <v>890</v>
      </c>
      <c r="B868" s="109" t="s">
        <v>7321</v>
      </c>
      <c r="C868" s="110">
        <v>1</v>
      </c>
      <c r="D868" s="111"/>
      <c r="E868" s="112">
        <f t="shared" si="14"/>
        <v>0</v>
      </c>
      <c r="F868" s="113">
        <f>IF(ISERROR(VLOOKUP(A868,'Controle de Estoque'!A:I,1,FALSE)),"",VLOOKUP(A868,'Controle de Estoque'!A:I,4,FALSE))</f>
        <v>1</v>
      </c>
      <c r="G868" s="114" t="str">
        <f>IF(ISBLANK(A868),"",IF(ISERROR(VLOOKUP(A868,'Controle de Estoque'!A:I,1,FALSE)),"Produto não cadastrado",VLOOKUP(A868,'Controle de Estoque'!A:I,2,FALSE)))</f>
        <v>42KAD2JPFCA2</v>
      </c>
      <c r="H868" s="113" t="str">
        <f>IF(ISERROR(VLOOKUP(A868,'Controle de Estoque'!A:I,1,FALSE)),"",VLOOKUP(A868,'Controle de Estoque'!A:I,3,FALSE))</f>
        <v>F 39</v>
      </c>
      <c r="I868" s="38"/>
    </row>
    <row r="869" spans="1:9" x14ac:dyDescent="0.25">
      <c r="A869" s="98" t="s">
        <v>891</v>
      </c>
      <c r="B869" s="109" t="s">
        <v>7321</v>
      </c>
      <c r="C869" s="110">
        <v>23</v>
      </c>
      <c r="D869" s="111"/>
      <c r="E869" s="112">
        <f t="shared" si="14"/>
        <v>0</v>
      </c>
      <c r="F869" s="113">
        <f>IF(ISERROR(VLOOKUP(A869,'Controle de Estoque'!A:I,1,FALSE)),"",VLOOKUP(A869,'Controle de Estoque'!A:I,4,FALSE))</f>
        <v>23</v>
      </c>
      <c r="G869" s="114" t="str">
        <f>IF(ISBLANK(A869),"",IF(ISERROR(VLOOKUP(A869,'Controle de Estoque'!A:I,1,FALSE)),"Produto não cadastrado",VLOOKUP(A869,'Controle de Estoque'!A:I,2,FALSE)))</f>
        <v>42KDB2LAT1Y4</v>
      </c>
      <c r="H869" s="113" t="str">
        <f>IF(ISERROR(VLOOKUP(A869,'Controle de Estoque'!A:I,1,FALSE)),"",VLOOKUP(A869,'Controle de Estoque'!A:I,3,FALSE))</f>
        <v>CAIXA 2</v>
      </c>
      <c r="I869" s="38"/>
    </row>
    <row r="870" spans="1:9" x14ac:dyDescent="0.25">
      <c r="A870" s="98" t="s">
        <v>892</v>
      </c>
      <c r="B870" s="109" t="s">
        <v>7321</v>
      </c>
      <c r="C870" s="110">
        <v>24</v>
      </c>
      <c r="D870" s="111"/>
      <c r="E870" s="112">
        <f t="shared" si="14"/>
        <v>0</v>
      </c>
      <c r="F870" s="113">
        <f>IF(ISERROR(VLOOKUP(A870,'Controle de Estoque'!A:I,1,FALSE)),"",VLOOKUP(A870,'Controle de Estoque'!A:I,4,FALSE))</f>
        <v>24</v>
      </c>
      <c r="G870" s="114" t="str">
        <f>IF(ISBLANK(A870),"",IF(ISERROR(VLOOKUP(A870,'Controle de Estoque'!A:I,1,FALSE)),"Produto não cadastrado",VLOOKUP(A870,'Controle de Estoque'!A:I,2,FALSE)))</f>
        <v>42KDB2LAT1-Y4</v>
      </c>
      <c r="H870" s="113" t="str">
        <f>IF(ISERROR(VLOOKUP(A870,'Controle de Estoque'!A:I,1,FALSE)),"",VLOOKUP(A870,'Controle de Estoque'!A:I,3,FALSE))</f>
        <v>F</v>
      </c>
      <c r="I870" s="38"/>
    </row>
    <row r="871" spans="1:9" x14ac:dyDescent="0.25">
      <c r="A871" s="98" t="s">
        <v>893</v>
      </c>
      <c r="B871" s="109" t="s">
        <v>7321</v>
      </c>
      <c r="C871" s="110">
        <v>3</v>
      </c>
      <c r="D871" s="111"/>
      <c r="E871" s="112">
        <f t="shared" si="14"/>
        <v>0</v>
      </c>
      <c r="F871" s="113">
        <f>IF(ISERROR(VLOOKUP(A871,'Controle de Estoque'!A:I,1,FALSE)),"",VLOOKUP(A871,'Controle de Estoque'!A:I,4,FALSE))</f>
        <v>3</v>
      </c>
      <c r="G871" s="114" t="str">
        <f>IF(ISBLANK(A871),"",IF(ISERROR(VLOOKUP(A871,'Controle de Estoque'!A:I,1,FALSE)),"Produto não cadastrado",VLOOKUP(A871,'Controle de Estoque'!A:I,2,FALSE)))</f>
        <v>42KLD1LBF4</v>
      </c>
      <c r="H871" s="113" t="str">
        <f>IF(ISERROR(VLOOKUP(A871,'Controle de Estoque'!A:I,1,FALSE)),"",VLOOKUP(A871,'Controle de Estoque'!A:I,3,FALSE))</f>
        <v>F 52</v>
      </c>
      <c r="I871" s="38"/>
    </row>
    <row r="872" spans="1:9" x14ac:dyDescent="0.25">
      <c r="A872" s="98" t="s">
        <v>894</v>
      </c>
      <c r="B872" s="109" t="s">
        <v>7321</v>
      </c>
      <c r="C872" s="110">
        <v>1</v>
      </c>
      <c r="D872" s="111"/>
      <c r="E872" s="112">
        <f t="shared" si="14"/>
        <v>0</v>
      </c>
      <c r="F872" s="113">
        <f>IF(ISERROR(VLOOKUP(A872,'Controle de Estoque'!A:I,1,FALSE)),"",VLOOKUP(A872,'Controle de Estoque'!A:I,4,FALSE))</f>
        <v>1</v>
      </c>
      <c r="G872" s="114" t="str">
        <f>IF(ISBLANK(A872),"",IF(ISERROR(VLOOKUP(A872,'Controle de Estoque'!A:I,1,FALSE)),"Produto não cadastrado",VLOOKUP(A872,'Controle de Estoque'!A:I,2,FALSE)))</f>
        <v>42SRP6012QD</v>
      </c>
      <c r="H872" s="113" t="str">
        <f>IF(ISERROR(VLOOKUP(A872,'Controle de Estoque'!A:I,1,FALSE)),"",VLOOKUP(A872,'Controle de Estoque'!A:I,3,FALSE))</f>
        <v>F 52</v>
      </c>
      <c r="I872" s="38"/>
    </row>
    <row r="873" spans="1:9" x14ac:dyDescent="0.25">
      <c r="A873" s="98" t="s">
        <v>895</v>
      </c>
      <c r="B873" s="109" t="s">
        <v>7321</v>
      </c>
      <c r="C873" s="110">
        <v>1</v>
      </c>
      <c r="D873" s="111"/>
      <c r="E873" s="112">
        <f t="shared" si="14"/>
        <v>0</v>
      </c>
      <c r="F873" s="113">
        <f>IF(ISERROR(VLOOKUP(A873,'Controle de Estoque'!A:I,1,FALSE)),"",VLOOKUP(A873,'Controle de Estoque'!A:I,4,FALSE))</f>
        <v>1</v>
      </c>
      <c r="G873" s="114" t="str">
        <f>IF(ISBLANK(A873),"",IF(ISERROR(VLOOKUP(A873,'Controle de Estoque'!A:I,1,FALSE)),"Produto não cadastrado",VLOOKUP(A873,'Controle de Estoque'!A:I,2,FALSE)))</f>
        <v>2CMA166618R1000</v>
      </c>
      <c r="H873" s="113">
        <f>IF(ISERROR(VLOOKUP(A873,'Controle de Estoque'!A:I,1,FALSE)),"",VLOOKUP(A873,'Controle de Estoque'!A:I,3,FALSE))</f>
        <v>0</v>
      </c>
      <c r="I873" s="38"/>
    </row>
    <row r="874" spans="1:9" x14ac:dyDescent="0.25">
      <c r="A874" s="98" t="s">
        <v>896</v>
      </c>
      <c r="B874" s="109" t="s">
        <v>7321</v>
      </c>
      <c r="C874" s="110">
        <v>2</v>
      </c>
      <c r="D874" s="111"/>
      <c r="E874" s="112">
        <f t="shared" si="14"/>
        <v>0</v>
      </c>
      <c r="F874" s="113">
        <f>IF(ISERROR(VLOOKUP(A874,'Controle de Estoque'!A:I,1,FALSE)),"",VLOOKUP(A874,'Controle de Estoque'!A:I,4,FALSE))</f>
        <v>2</v>
      </c>
      <c r="G874" s="114" t="str">
        <f>IF(ISBLANK(A874),"",IF(ISERROR(VLOOKUP(A874,'Controle de Estoque'!A:I,1,FALSE)),"Produto não cadastrado",VLOOKUP(A874,'Controle de Estoque'!A:I,2,FALSE)))</f>
        <v>440CENET</v>
      </c>
      <c r="H874" s="113" t="str">
        <f>IF(ISERROR(VLOOKUP(A874,'Controle de Estoque'!A:I,1,FALSE)),"",VLOOKUP(A874,'Controle de Estoque'!A:I,3,FALSE))</f>
        <v>F 28</v>
      </c>
      <c r="I874" s="38"/>
    </row>
    <row r="875" spans="1:9" x14ac:dyDescent="0.25">
      <c r="A875" s="98" t="s">
        <v>897</v>
      </c>
      <c r="B875" s="109" t="s">
        <v>7321</v>
      </c>
      <c r="C875" s="110">
        <v>1</v>
      </c>
      <c r="D875" s="111"/>
      <c r="E875" s="112">
        <f t="shared" si="14"/>
        <v>0</v>
      </c>
      <c r="F875" s="113">
        <f>IF(ISERROR(VLOOKUP(A875,'Controle de Estoque'!A:I,1,FALSE)),"",VLOOKUP(A875,'Controle de Estoque'!A:I,4,FALSE))</f>
        <v>1</v>
      </c>
      <c r="G875" s="114" t="str">
        <f>IF(ISBLANK(A875),"",IF(ISERROR(VLOOKUP(A875,'Controle de Estoque'!A:I,1,FALSE)),"Produto não cadastrado",VLOOKUP(A875,'Controle de Estoque'!A:I,2,FALSE)))</f>
        <v>440EA13084</v>
      </c>
      <c r="H875" s="113" t="str">
        <f>IF(ISERROR(VLOOKUP(A875,'Controle de Estoque'!A:I,1,FALSE)),"",VLOOKUP(A875,'Controle de Estoque'!A:I,3,FALSE))</f>
        <v>F 28</v>
      </c>
      <c r="I875" s="38"/>
    </row>
    <row r="876" spans="1:9" x14ac:dyDescent="0.25">
      <c r="A876" s="98" t="s">
        <v>898</v>
      </c>
      <c r="B876" s="109" t="s">
        <v>7321</v>
      </c>
      <c r="C876" s="110">
        <v>0</v>
      </c>
      <c r="D876" s="111"/>
      <c r="E876" s="112">
        <f t="shared" si="14"/>
        <v>0</v>
      </c>
      <c r="F876" s="113">
        <f>IF(ISERROR(VLOOKUP(A876,'Controle de Estoque'!A:I,1,FALSE)),"",VLOOKUP(A876,'Controle de Estoque'!A:I,4,FALSE))</f>
        <v>0</v>
      </c>
      <c r="G876" s="114" t="str">
        <f>IF(ISBLANK(A876),"",IF(ISERROR(VLOOKUP(A876,'Controle de Estoque'!A:I,1,FALSE)),"Produto não cadastrado",VLOOKUP(A876,'Controle de Estoque'!A:I,2,FALSE)))</f>
        <v>440EA13501</v>
      </c>
      <c r="H876" s="113" t="str">
        <f>IF(ISERROR(VLOOKUP(A876,'Controle de Estoque'!A:I,1,FALSE)),"",VLOOKUP(A876,'Controle de Estoque'!A:I,3,FALSE))</f>
        <v>F 28</v>
      </c>
      <c r="I876" s="38"/>
    </row>
    <row r="877" spans="1:9" x14ac:dyDescent="0.25">
      <c r="A877" s="98" t="s">
        <v>899</v>
      </c>
      <c r="B877" s="109" t="s">
        <v>7321</v>
      </c>
      <c r="C877" s="110">
        <v>0</v>
      </c>
      <c r="D877" s="111"/>
      <c r="E877" s="112">
        <f t="shared" si="14"/>
        <v>0</v>
      </c>
      <c r="F877" s="113">
        <f>IF(ISERROR(VLOOKUP(A877,'Controle de Estoque'!A:I,1,FALSE)),"",VLOOKUP(A877,'Controle de Estoque'!A:I,4,FALSE))</f>
        <v>0</v>
      </c>
      <c r="G877" s="114" t="str">
        <f>IF(ISBLANK(A877),"",IF(ISERROR(VLOOKUP(A877,'Controle de Estoque'!A:I,1,FALSE)),"Produto não cadastrado",VLOOKUP(A877,'Controle de Estoque'!A:I,2,FALSE)))</f>
        <v>440EA17003</v>
      </c>
      <c r="H877" s="113" t="str">
        <f>IF(ISERROR(VLOOKUP(A877,'Controle de Estoque'!A:I,1,FALSE)),"",VLOOKUP(A877,'Controle de Estoque'!A:I,3,FALSE))</f>
        <v>F</v>
      </c>
      <c r="I877" s="38"/>
    </row>
    <row r="878" spans="1:9" x14ac:dyDescent="0.25">
      <c r="A878" s="98" t="s">
        <v>900</v>
      </c>
      <c r="B878" s="109" t="s">
        <v>7321</v>
      </c>
      <c r="C878" s="110">
        <v>0</v>
      </c>
      <c r="D878" s="111"/>
      <c r="E878" s="112">
        <f t="shared" si="14"/>
        <v>0</v>
      </c>
      <c r="F878" s="113">
        <f>IF(ISERROR(VLOOKUP(A878,'Controle de Estoque'!A:I,1,FALSE)),"",VLOOKUP(A878,'Controle de Estoque'!A:I,4,FALSE))</f>
        <v>0</v>
      </c>
      <c r="G878" s="114" t="str">
        <f>IF(ISBLANK(A878),"",IF(ISERROR(VLOOKUP(A878,'Controle de Estoque'!A:I,1,FALSE)),"Produto não cadastrado",VLOOKUP(A878,'Controle de Estoque'!A:I,2,FALSE)))</f>
        <v>440ED13120</v>
      </c>
      <c r="H878" s="113" t="str">
        <f>IF(ISERROR(VLOOKUP(A878,'Controle de Estoque'!A:I,1,FALSE)),"",VLOOKUP(A878,'Controle de Estoque'!A:I,3,FALSE))</f>
        <v>F</v>
      </c>
      <c r="I878" s="38"/>
    </row>
    <row r="879" spans="1:9" x14ac:dyDescent="0.25">
      <c r="A879" s="98" t="s">
        <v>901</v>
      </c>
      <c r="B879" s="109" t="s">
        <v>7321</v>
      </c>
      <c r="C879" s="110">
        <v>0</v>
      </c>
      <c r="D879" s="111"/>
      <c r="E879" s="112">
        <f t="shared" si="14"/>
        <v>0</v>
      </c>
      <c r="F879" s="113">
        <f>IF(ISERROR(VLOOKUP(A879,'Controle de Estoque'!A:I,1,FALSE)),"",VLOOKUP(A879,'Controle de Estoque'!A:I,4,FALSE))</f>
        <v>0</v>
      </c>
      <c r="G879" s="114" t="str">
        <f>IF(ISBLANK(A879),"",IF(ISERROR(VLOOKUP(A879,'Controle de Estoque'!A:I,1,FALSE)),"Produto não cadastrado",VLOOKUP(A879,'Controle de Estoque'!A:I,2,FALSE)))</f>
        <v>440EL13043</v>
      </c>
      <c r="H879" s="113" t="str">
        <f>IF(ISERROR(VLOOKUP(A879,'Controle de Estoque'!A:I,1,FALSE)),"",VLOOKUP(A879,'Controle de Estoque'!A:I,3,FALSE))</f>
        <v>F</v>
      </c>
      <c r="I879" s="38"/>
    </row>
    <row r="880" spans="1:9" x14ac:dyDescent="0.25">
      <c r="A880" s="98" t="s">
        <v>902</v>
      </c>
      <c r="B880" s="109" t="s">
        <v>7321</v>
      </c>
      <c r="C880" s="110">
        <v>1</v>
      </c>
      <c r="D880" s="111"/>
      <c r="E880" s="112">
        <f t="shared" si="14"/>
        <v>0</v>
      </c>
      <c r="F880" s="113">
        <f>IF(ISERROR(VLOOKUP(A880,'Controle de Estoque'!A:I,1,FALSE)),"",VLOOKUP(A880,'Controle de Estoque'!A:I,4,FALSE))</f>
        <v>1</v>
      </c>
      <c r="G880" s="114" t="str">
        <f>IF(ISBLANK(A880),"",IF(ISERROR(VLOOKUP(A880,'Controle de Estoque'!A:I,1,FALSE)),"Produto não cadastrado",VLOOKUP(A880,'Controle de Estoque'!A:I,2,FALSE)))</f>
        <v>440EL13166</v>
      </c>
      <c r="H880" s="113" t="str">
        <f>IF(ISERROR(VLOOKUP(A880,'Controle de Estoque'!A:I,1,FALSE)),"",VLOOKUP(A880,'Controle de Estoque'!A:I,3,FALSE))</f>
        <v>F 28</v>
      </c>
      <c r="I880" s="38"/>
    </row>
    <row r="881" spans="1:9" x14ac:dyDescent="0.25">
      <c r="A881" s="98" t="s">
        <v>903</v>
      </c>
      <c r="B881" s="109" t="s">
        <v>7321</v>
      </c>
      <c r="C881" s="110">
        <v>0</v>
      </c>
      <c r="D881" s="111"/>
      <c r="E881" s="112">
        <f t="shared" si="14"/>
        <v>0</v>
      </c>
      <c r="F881" s="113">
        <f>IF(ISERROR(VLOOKUP(A881,'Controle de Estoque'!A:I,1,FALSE)),"",VLOOKUP(A881,'Controle de Estoque'!A:I,4,FALSE))</f>
        <v>0</v>
      </c>
      <c r="G881" s="114" t="str">
        <f>IF(ISBLANK(A881),"",IF(ISERROR(VLOOKUP(A881,'Controle de Estoque'!A:I,1,FALSE)),"Produto não cadastrado",VLOOKUP(A881,'Controle de Estoque'!A:I,2,FALSE)))</f>
        <v>440EL13193</v>
      </c>
      <c r="H881" s="113" t="str">
        <f>IF(ISERROR(VLOOKUP(A881,'Controle de Estoque'!A:I,1,FALSE)),"",VLOOKUP(A881,'Controle de Estoque'!A:I,3,FALSE))</f>
        <v>F</v>
      </c>
      <c r="I881" s="38"/>
    </row>
    <row r="882" spans="1:9" x14ac:dyDescent="0.25">
      <c r="A882" s="98" t="s">
        <v>904</v>
      </c>
      <c r="B882" s="109" t="s">
        <v>7321</v>
      </c>
      <c r="C882" s="110">
        <v>0</v>
      </c>
      <c r="D882" s="111"/>
      <c r="E882" s="112">
        <f t="shared" si="14"/>
        <v>0</v>
      </c>
      <c r="F882" s="113">
        <f>IF(ISERROR(VLOOKUP(A882,'Controle de Estoque'!A:I,1,FALSE)),"",VLOOKUP(A882,'Controle de Estoque'!A:I,4,FALSE))</f>
        <v>0</v>
      </c>
      <c r="G882" s="114" t="str">
        <f>IF(ISBLANK(A882),"",IF(ISERROR(VLOOKUP(A882,'Controle de Estoque'!A:I,1,FALSE)),"Produto não cadastrado",VLOOKUP(A882,'Controle de Estoque'!A:I,2,FALSE)))</f>
        <v>440EL22BNSM</v>
      </c>
      <c r="H882" s="113" t="str">
        <f>IF(ISERROR(VLOOKUP(A882,'Controle de Estoque'!A:I,1,FALSE)),"",VLOOKUP(A882,'Controle de Estoque'!A:I,3,FALSE))</f>
        <v>F</v>
      </c>
      <c r="I882" s="38"/>
    </row>
    <row r="883" spans="1:9" x14ac:dyDescent="0.25">
      <c r="A883" s="98" t="s">
        <v>905</v>
      </c>
      <c r="B883" s="109" t="s">
        <v>7321</v>
      </c>
      <c r="C883" s="110">
        <v>0</v>
      </c>
      <c r="D883" s="111"/>
      <c r="E883" s="112">
        <f t="shared" si="14"/>
        <v>0</v>
      </c>
      <c r="F883" s="113">
        <f>IF(ISERROR(VLOOKUP(A883,'Controle de Estoque'!A:I,1,FALSE)),"",VLOOKUP(A883,'Controle de Estoque'!A:I,4,FALSE))</f>
        <v>0</v>
      </c>
      <c r="G883" s="114" t="str">
        <f>IF(ISBLANK(A883),"",IF(ISERROR(VLOOKUP(A883,'Controle de Estoque'!A:I,1,FALSE)),"Produto não cadastrado",VLOOKUP(A883,'Controle de Estoque'!A:I,2,FALSE)))</f>
        <v>440EL22BNST</v>
      </c>
      <c r="H883" s="113" t="str">
        <f>IF(ISERROR(VLOOKUP(A883,'Controle de Estoque'!A:I,1,FALSE)),"",VLOOKUP(A883,'Controle de Estoque'!A:I,3,FALSE))</f>
        <v>F</v>
      </c>
      <c r="I883" s="38"/>
    </row>
    <row r="884" spans="1:9" x14ac:dyDescent="0.25">
      <c r="A884" s="98" t="s">
        <v>906</v>
      </c>
      <c r="B884" s="109" t="s">
        <v>7321</v>
      </c>
      <c r="C884" s="110">
        <v>4</v>
      </c>
      <c r="D884" s="111"/>
      <c r="E884" s="112">
        <f t="shared" si="14"/>
        <v>0</v>
      </c>
      <c r="F884" s="113">
        <f>IF(ISERROR(VLOOKUP(A884,'Controle de Estoque'!A:I,1,FALSE)),"",VLOOKUP(A884,'Controle de Estoque'!A:I,4,FALSE))</f>
        <v>4</v>
      </c>
      <c r="G884" s="114" t="str">
        <f>IF(ISBLANK(A884),"",IF(ISERROR(VLOOKUP(A884,'Controle de Estoque'!A:I,1,FALSE)),"Produto não cadastrado",VLOOKUP(A884,'Controle de Estoque'!A:I,2,FALSE)))</f>
        <v>440ELL5SE8</v>
      </c>
      <c r="H884" s="113" t="str">
        <f>IF(ISERROR(VLOOKUP(A884,'Controle de Estoque'!A:I,1,FALSE)),"",VLOOKUP(A884,'Controle de Estoque'!A:I,3,FALSE))</f>
        <v>F 27</v>
      </c>
      <c r="I884" s="38"/>
    </row>
    <row r="885" spans="1:9" x14ac:dyDescent="0.25">
      <c r="A885" s="98" t="s">
        <v>907</v>
      </c>
      <c r="B885" s="109" t="s">
        <v>7321</v>
      </c>
      <c r="C885" s="110">
        <v>1</v>
      </c>
      <c r="D885" s="111"/>
      <c r="E885" s="112">
        <f t="shared" si="14"/>
        <v>0</v>
      </c>
      <c r="F885" s="113">
        <f>IF(ISERROR(VLOOKUP(A885,'Controle de Estoque'!A:I,1,FALSE)),"",VLOOKUP(A885,'Controle de Estoque'!A:I,4,FALSE))</f>
        <v>1</v>
      </c>
      <c r="G885" s="114" t="str">
        <f>IF(ISBLANK(A885),"",IF(ISERROR(VLOOKUP(A885,'Controle de Estoque'!A:I,1,FALSE)),"Produto não cadastrado",VLOOKUP(A885,'Controle de Estoque'!A:I,2,FALSE)))</f>
        <v>440FA1306</v>
      </c>
      <c r="H885" s="113" t="str">
        <f>IF(ISERROR(VLOOKUP(A885,'Controle de Estoque'!A:I,1,FALSE)),"",VLOOKUP(A885,'Controle de Estoque'!A:I,3,FALSE))</f>
        <v>F 62</v>
      </c>
      <c r="I885" s="38"/>
    </row>
    <row r="886" spans="1:9" x14ac:dyDescent="0.25">
      <c r="A886" s="98" t="s">
        <v>908</v>
      </c>
      <c r="B886" s="109" t="s">
        <v>7321</v>
      </c>
      <c r="C886" s="110">
        <v>0</v>
      </c>
      <c r="D886" s="111"/>
      <c r="E886" s="112">
        <f t="shared" si="14"/>
        <v>0</v>
      </c>
      <c r="F886" s="113">
        <f>IF(ISERROR(VLOOKUP(A886,'Controle de Estoque'!A:I,1,FALSE)),"",VLOOKUP(A886,'Controle de Estoque'!A:I,4,FALSE))</f>
        <v>0</v>
      </c>
      <c r="G886" s="114" t="str">
        <f>IF(ISBLANK(A886),"",IF(ISERROR(VLOOKUP(A886,'Controle de Estoque'!A:I,1,FALSE)),"Produto não cadastrado",VLOOKUP(A886,'Controle de Estoque'!A:I,2,FALSE)))</f>
        <v>440FC252D</v>
      </c>
      <c r="H886" s="113" t="str">
        <f>IF(ISERROR(VLOOKUP(A886,'Controle de Estoque'!A:I,1,FALSE)),"",VLOOKUP(A886,'Controle de Estoque'!A:I,3,FALSE))</f>
        <v>F</v>
      </c>
      <c r="I886" s="38"/>
    </row>
    <row r="887" spans="1:9" x14ac:dyDescent="0.25">
      <c r="A887" s="98" t="s">
        <v>909</v>
      </c>
      <c r="B887" s="109" t="s">
        <v>7321</v>
      </c>
      <c r="C887" s="110">
        <v>0</v>
      </c>
      <c r="D887" s="111"/>
      <c r="E887" s="112">
        <f t="shared" si="14"/>
        <v>0</v>
      </c>
      <c r="F887" s="113">
        <f>IF(ISERROR(VLOOKUP(A887,'Controle de Estoque'!A:I,1,FALSE)),"",VLOOKUP(A887,'Controle de Estoque'!A:I,4,FALSE))</f>
        <v>0</v>
      </c>
      <c r="G887" s="114" t="str">
        <f>IF(ISBLANK(A887),"",IF(ISERROR(VLOOKUP(A887,'Controle de Estoque'!A:I,1,FALSE)),"Produto não cadastrado",VLOOKUP(A887,'Controle de Estoque'!A:I,2,FALSE)))</f>
        <v>440GA27011</v>
      </c>
      <c r="H887" s="113" t="str">
        <f>IF(ISERROR(VLOOKUP(A887,'Controle de Estoque'!A:I,1,FALSE)),"",VLOOKUP(A887,'Controle de Estoque'!A:I,3,FALSE))</f>
        <v>F</v>
      </c>
      <c r="I887" s="38"/>
    </row>
    <row r="888" spans="1:9" x14ac:dyDescent="0.25">
      <c r="A888" s="98" t="s">
        <v>910</v>
      </c>
      <c r="B888" s="109" t="s">
        <v>7321</v>
      </c>
      <c r="C888" s="110">
        <v>0</v>
      </c>
      <c r="D888" s="111"/>
      <c r="E888" s="112">
        <f t="shared" si="14"/>
        <v>0</v>
      </c>
      <c r="F888" s="113">
        <f>IF(ISERROR(VLOOKUP(A888,'Controle de Estoque'!A:I,1,FALSE)),"",VLOOKUP(A888,'Controle de Estoque'!A:I,4,FALSE))</f>
        <v>0</v>
      </c>
      <c r="G888" s="114" t="str">
        <f>IF(ISBLANK(A888),"",IF(ISERROR(VLOOKUP(A888,'Controle de Estoque'!A:I,1,FALSE)),"Produto não cadastrado",VLOOKUP(A888,'Controle de Estoque'!A:I,2,FALSE)))</f>
        <v>440GA27143</v>
      </c>
      <c r="H888" s="113" t="str">
        <f>IF(ISERROR(VLOOKUP(A888,'Controle de Estoque'!A:I,1,FALSE)),"",VLOOKUP(A888,'Controle de Estoque'!A:I,3,FALSE))</f>
        <v>F</v>
      </c>
      <c r="I888" s="38"/>
    </row>
    <row r="889" spans="1:9" x14ac:dyDescent="0.25">
      <c r="A889" s="98" t="s">
        <v>911</v>
      </c>
      <c r="B889" s="109" t="s">
        <v>7321</v>
      </c>
      <c r="C889" s="110">
        <v>1</v>
      </c>
      <c r="D889" s="111"/>
      <c r="E889" s="112">
        <f t="shared" si="14"/>
        <v>0</v>
      </c>
      <c r="F889" s="113">
        <f>IF(ISERROR(VLOOKUP(A889,'Controle de Estoque'!A:I,1,FALSE)),"",VLOOKUP(A889,'Controle de Estoque'!A:I,4,FALSE))</f>
        <v>1</v>
      </c>
      <c r="G889" s="114" t="str">
        <f>IF(ISBLANK(A889),"",IF(ISERROR(VLOOKUP(A889,'Controle de Estoque'!A:I,1,FALSE)),"Produto não cadastrado",VLOOKUP(A889,'Controle de Estoque'!A:I,2,FALSE)))</f>
        <v>440GMT47037</v>
      </c>
      <c r="H889" s="113" t="str">
        <f>IF(ISERROR(VLOOKUP(A889,'Controle de Estoque'!A:I,1,FALSE)),"",VLOOKUP(A889,'Controle de Estoque'!A:I,3,FALSE))</f>
        <v>F 27</v>
      </c>
      <c r="I889" s="38"/>
    </row>
    <row r="890" spans="1:9" x14ac:dyDescent="0.25">
      <c r="A890" s="98" t="s">
        <v>912</v>
      </c>
      <c r="B890" s="109" t="s">
        <v>7321</v>
      </c>
      <c r="C890" s="110">
        <v>0</v>
      </c>
      <c r="D890" s="111"/>
      <c r="E890" s="112">
        <f t="shared" si="14"/>
        <v>0</v>
      </c>
      <c r="F890" s="113">
        <f>IF(ISERROR(VLOOKUP(A890,'Controle de Estoque'!A:I,1,FALSE)),"",VLOOKUP(A890,'Controle de Estoque'!A:I,4,FALSE))</f>
        <v>0</v>
      </c>
      <c r="G890" s="114" t="str">
        <f>IF(ISBLANK(A890),"",IF(ISERROR(VLOOKUP(A890,'Controle de Estoque'!A:I,1,FALSE)),"Produto não cadastrado",VLOOKUP(A890,'Controle de Estoque'!A:I,2,FALSE)))</f>
        <v>440GT27127</v>
      </c>
      <c r="H890" s="113" t="str">
        <f>IF(ISERROR(VLOOKUP(A890,'Controle de Estoque'!A:I,1,FALSE)),"",VLOOKUP(A890,'Controle de Estoque'!A:I,3,FALSE))</f>
        <v>F</v>
      </c>
      <c r="I890" s="38"/>
    </row>
    <row r="891" spans="1:9" x14ac:dyDescent="0.25">
      <c r="A891" s="98" t="s">
        <v>913</v>
      </c>
      <c r="B891" s="109" t="s">
        <v>7321</v>
      </c>
      <c r="C891" s="110">
        <v>4</v>
      </c>
      <c r="D891" s="111"/>
      <c r="E891" s="112">
        <f t="shared" si="14"/>
        <v>0</v>
      </c>
      <c r="F891" s="113">
        <f>IF(ISERROR(VLOOKUP(A891,'Controle de Estoque'!A:I,1,FALSE)),"",VLOOKUP(A891,'Controle de Estoque'!A:I,4,FALSE))</f>
        <v>4</v>
      </c>
      <c r="G891" s="114" t="str">
        <f>IF(ISBLANK(A891),"",IF(ISERROR(VLOOKUP(A891,'Controle de Estoque'!A:I,1,FALSE)),"Produto não cadastrado",VLOOKUP(A891,'Controle de Estoque'!A:I,2,FALSE)))</f>
        <v>440GT27183</v>
      </c>
      <c r="H891" s="113" t="str">
        <f>IF(ISERROR(VLOOKUP(A891,'Controle de Estoque'!A:I,1,FALSE)),"",VLOOKUP(A891,'Controle de Estoque'!A:I,3,FALSE))</f>
        <v>F 28</v>
      </c>
      <c r="I891" s="38"/>
    </row>
    <row r="892" spans="1:9" x14ac:dyDescent="0.25">
      <c r="A892" s="98" t="s">
        <v>914</v>
      </c>
      <c r="B892" s="109" t="s">
        <v>7321</v>
      </c>
      <c r="C892" s="110">
        <v>0</v>
      </c>
      <c r="D892" s="111"/>
      <c r="E892" s="112">
        <f t="shared" si="14"/>
        <v>0</v>
      </c>
      <c r="F892" s="113">
        <f>IF(ISERROR(VLOOKUP(A892,'Controle de Estoque'!A:I,1,FALSE)),"",VLOOKUP(A892,'Controle de Estoque'!A:I,4,FALSE))</f>
        <v>0</v>
      </c>
      <c r="G892" s="114" t="str">
        <f>IF(ISBLANK(A892),"",IF(ISERROR(VLOOKUP(A892,'Controle de Estoque'!A:I,1,FALSE)),"Produto não cadastrado",VLOOKUP(A892,'Controle de Estoque'!A:I,2,FALSE)))</f>
        <v>440GTZS21UPRH</v>
      </c>
      <c r="H892" s="113" t="str">
        <f>IF(ISERROR(VLOOKUP(A892,'Controle de Estoque'!A:I,1,FALSE)),"",VLOOKUP(A892,'Controle de Estoque'!A:I,3,FALSE))</f>
        <v>F 27</v>
      </c>
      <c r="I892" s="38"/>
    </row>
    <row r="893" spans="1:9" x14ac:dyDescent="0.25">
      <c r="A893" s="98" t="s">
        <v>915</v>
      </c>
      <c r="B893" s="109" t="s">
        <v>7321</v>
      </c>
      <c r="C893" s="110">
        <v>2</v>
      </c>
      <c r="D893" s="111"/>
      <c r="E893" s="112">
        <f t="shared" si="14"/>
        <v>0</v>
      </c>
      <c r="F893" s="113">
        <f>IF(ISERROR(VLOOKUP(A893,'Controle de Estoque'!A:I,1,FALSE)),"",VLOOKUP(A893,'Controle de Estoque'!A:I,4,FALSE))</f>
        <v>2</v>
      </c>
      <c r="G893" s="114" t="str">
        <f>IF(ISBLANK(A893),"",IF(ISERROR(VLOOKUP(A893,'Controle de Estoque'!A:I,1,FALSE)),"Produto não cadastrado",VLOOKUP(A893,'Controle de Estoque'!A:I,2,FALSE)))</f>
        <v>440HE22027</v>
      </c>
      <c r="H893" s="113" t="str">
        <f>IF(ISERROR(VLOOKUP(A893,'Controle de Estoque'!A:I,1,FALSE)),"",VLOOKUP(A893,'Controle de Estoque'!A:I,3,FALSE))</f>
        <v>F 27</v>
      </c>
      <c r="I893" s="38"/>
    </row>
    <row r="894" spans="1:9" x14ac:dyDescent="0.25">
      <c r="A894" s="98" t="s">
        <v>916</v>
      </c>
      <c r="B894" s="109" t="s">
        <v>7321</v>
      </c>
      <c r="C894" s="110">
        <v>17</v>
      </c>
      <c r="D894" s="111"/>
      <c r="E894" s="112">
        <f t="shared" si="14"/>
        <v>0</v>
      </c>
      <c r="F894" s="113">
        <f>IF(ISERROR(VLOOKUP(A894,'Controle de Estoque'!A:I,1,FALSE)),"",VLOOKUP(A894,'Controle de Estoque'!A:I,4,FALSE))</f>
        <v>17</v>
      </c>
      <c r="G894" s="114" t="str">
        <f>IF(ISBLANK(A894),"",IF(ISERROR(VLOOKUP(A894,'Controle de Estoque'!A:I,1,FALSE)),"Produto não cadastrado",VLOOKUP(A894,'Controle de Estoque'!A:I,2,FALSE)))</f>
        <v>440KA11238</v>
      </c>
      <c r="H894" s="113" t="str">
        <f>IF(ISERROR(VLOOKUP(A894,'Controle de Estoque'!A:I,1,FALSE)),"",VLOOKUP(A894,'Controle de Estoque'!A:I,3,FALSE))</f>
        <v>F 28</v>
      </c>
      <c r="I894" s="38"/>
    </row>
    <row r="895" spans="1:9" x14ac:dyDescent="0.25">
      <c r="A895" s="98" t="s">
        <v>917</v>
      </c>
      <c r="B895" s="109" t="s">
        <v>7321</v>
      </c>
      <c r="C895" s="110">
        <v>3</v>
      </c>
      <c r="D895" s="111"/>
      <c r="E895" s="112">
        <f t="shared" si="14"/>
        <v>0</v>
      </c>
      <c r="F895" s="113">
        <f>IF(ISERROR(VLOOKUP(A895,'Controle de Estoque'!A:I,1,FALSE)),"",VLOOKUP(A895,'Controle de Estoque'!A:I,4,FALSE))</f>
        <v>3</v>
      </c>
      <c r="G895" s="114" t="str">
        <f>IF(ISBLANK(A895),"",IF(ISERROR(VLOOKUP(A895,'Controle de Estoque'!A:I,1,FALSE)),"Produto não cadastrado",VLOOKUP(A895,'Controle de Estoque'!A:I,2,FALSE)))</f>
        <v>440KE33014</v>
      </c>
      <c r="H895" s="113" t="str">
        <f>IF(ISERROR(VLOOKUP(A895,'Controle de Estoque'!A:I,1,FALSE)),"",VLOOKUP(A895,'Controle de Estoque'!A:I,3,FALSE))</f>
        <v>F 27</v>
      </c>
      <c r="I895" s="38"/>
    </row>
    <row r="896" spans="1:9" x14ac:dyDescent="0.25">
      <c r="A896" s="98" t="s">
        <v>918</v>
      </c>
      <c r="B896" s="109" t="s">
        <v>7321</v>
      </c>
      <c r="C896" s="110">
        <v>0</v>
      </c>
      <c r="D896" s="111"/>
      <c r="E896" s="112">
        <f t="shared" si="14"/>
        <v>0</v>
      </c>
      <c r="F896" s="113">
        <f>IF(ISERROR(VLOOKUP(A896,'Controle de Estoque'!A:I,1,FALSE)),"",VLOOKUP(A896,'Controle de Estoque'!A:I,4,FALSE))</f>
        <v>0</v>
      </c>
      <c r="G896" s="114" t="str">
        <f>IF(ISBLANK(A896),"",IF(ISERROR(VLOOKUP(A896,'Controle de Estoque'!A:I,1,FALSE)),"Produto não cadastrado",VLOOKUP(A896,'Controle de Estoque'!A:I,2,FALSE)))</f>
        <v>440KE33046</v>
      </c>
      <c r="H896" s="113" t="str">
        <f>IF(ISERROR(VLOOKUP(A896,'Controle de Estoque'!A:I,1,FALSE)),"",VLOOKUP(A896,'Controle de Estoque'!A:I,3,FALSE))</f>
        <v>F</v>
      </c>
      <c r="I896" s="38"/>
    </row>
    <row r="897" spans="1:9" x14ac:dyDescent="0.25">
      <c r="A897" s="98" t="s">
        <v>919</v>
      </c>
      <c r="B897" s="109" t="s">
        <v>7321</v>
      </c>
      <c r="C897" s="110">
        <v>2</v>
      </c>
      <c r="D897" s="111"/>
      <c r="E897" s="112">
        <f t="shared" si="14"/>
        <v>0</v>
      </c>
      <c r="F897" s="113">
        <f>IF(ISERROR(VLOOKUP(A897,'Controle de Estoque'!A:I,1,FALSE)),"",VLOOKUP(A897,'Controle de Estoque'!A:I,4,FALSE))</f>
        <v>2</v>
      </c>
      <c r="G897" s="114" t="str">
        <f>IF(ISBLANK(A897),"",IF(ISERROR(VLOOKUP(A897,'Controle de Estoque'!A:I,1,FALSE)),"Produto não cadastrado",VLOOKUP(A897,'Controle de Estoque'!A:I,2,FALSE)))</f>
        <v>440KMT55029</v>
      </c>
      <c r="H897" s="113" t="str">
        <f>IF(ISERROR(VLOOKUP(A897,'Controle de Estoque'!A:I,1,FALSE)),"",VLOOKUP(A897,'Controle de Estoque'!A:I,3,FALSE))</f>
        <v>F</v>
      </c>
      <c r="I897" s="38"/>
    </row>
    <row r="898" spans="1:9" x14ac:dyDescent="0.25">
      <c r="A898" s="98" t="s">
        <v>920</v>
      </c>
      <c r="B898" s="109" t="s">
        <v>7321</v>
      </c>
      <c r="C898" s="110">
        <v>1</v>
      </c>
      <c r="D898" s="111"/>
      <c r="E898" s="112">
        <f t="shared" si="14"/>
        <v>0</v>
      </c>
      <c r="F898" s="113">
        <f>IF(ISERROR(VLOOKUP(A898,'Controle de Estoque'!A:I,1,FALSE)),"",VLOOKUP(A898,'Controle de Estoque'!A:I,4,FALSE))</f>
        <v>1</v>
      </c>
      <c r="G898" s="114" t="str">
        <f>IF(ISBLANK(A898),"",IF(ISERROR(VLOOKUP(A898,'Controle de Estoque'!A:I,1,FALSE)),"Produto não cadastrado",VLOOKUP(A898,'Controle de Estoque'!A:I,2,FALSE)))</f>
        <v>440KT11147</v>
      </c>
      <c r="H898" s="113" t="str">
        <f>IF(ISERROR(VLOOKUP(A898,'Controle de Estoque'!A:I,1,FALSE)),"",VLOOKUP(A898,'Controle de Estoque'!A:I,3,FALSE))</f>
        <v>F 28</v>
      </c>
      <c r="I898" s="38"/>
    </row>
    <row r="899" spans="1:9" x14ac:dyDescent="0.25">
      <c r="A899" s="98" t="s">
        <v>921</v>
      </c>
      <c r="B899" s="109" t="s">
        <v>7321</v>
      </c>
      <c r="C899" s="110">
        <v>1</v>
      </c>
      <c r="D899" s="111"/>
      <c r="E899" s="112">
        <f t="shared" si="14"/>
        <v>0</v>
      </c>
      <c r="F899" s="113">
        <f>IF(ISERROR(VLOOKUP(A899,'Controle de Estoque'!A:I,1,FALSE)),"",VLOOKUP(A899,'Controle de Estoque'!A:I,4,FALSE))</f>
        <v>1</v>
      </c>
      <c r="G899" s="114" t="str">
        <f>IF(ISBLANK(A899),"",IF(ISERROR(VLOOKUP(A899,'Controle de Estoque'!A:I,1,FALSE)),"Produto não cadastrado",VLOOKUP(A899,'Controle de Estoque'!A:I,2,FALSE)))</f>
        <v>440KT11202</v>
      </c>
      <c r="H899" s="113" t="str">
        <f>IF(ISERROR(VLOOKUP(A899,'Controle de Estoque'!A:I,1,FALSE)),"",VLOOKUP(A899,'Controle de Estoque'!A:I,3,FALSE))</f>
        <v>F 62</v>
      </c>
      <c r="I899" s="38"/>
    </row>
    <row r="900" spans="1:9" x14ac:dyDescent="0.25">
      <c r="A900" s="98" t="s">
        <v>922</v>
      </c>
      <c r="B900" s="109" t="s">
        <v>7321</v>
      </c>
      <c r="C900" s="110">
        <v>1</v>
      </c>
      <c r="D900" s="111"/>
      <c r="E900" s="112">
        <f t="shared" si="14"/>
        <v>0</v>
      </c>
      <c r="F900" s="113">
        <f>IF(ISERROR(VLOOKUP(A900,'Controle de Estoque'!A:I,1,FALSE)),"",VLOOKUP(A900,'Controle de Estoque'!A:I,4,FALSE))</f>
        <v>1</v>
      </c>
      <c r="G900" s="114" t="str">
        <f>IF(ISBLANK(A900),"",IF(ISERROR(VLOOKUP(A900,'Controle de Estoque'!A:I,1,FALSE)),"Produto não cadastrado",VLOOKUP(A900,'Controle de Estoque'!A:I,2,FALSE)))</f>
        <v>440KT11269</v>
      </c>
      <c r="H900" s="113" t="str">
        <f>IF(ISERROR(VLOOKUP(A900,'Controle de Estoque'!A:I,1,FALSE)),"",VLOOKUP(A900,'Controle de Estoque'!A:I,3,FALSE))</f>
        <v>F</v>
      </c>
      <c r="I900" s="38"/>
    </row>
    <row r="901" spans="1:9" x14ac:dyDescent="0.25">
      <c r="A901" s="98" t="s">
        <v>923</v>
      </c>
      <c r="B901" s="109" t="s">
        <v>7321</v>
      </c>
      <c r="C901" s="110">
        <v>1</v>
      </c>
      <c r="D901" s="111"/>
      <c r="E901" s="112">
        <f t="shared" si="14"/>
        <v>0</v>
      </c>
      <c r="F901" s="113">
        <f>IF(ISERROR(VLOOKUP(A901,'Controle de Estoque'!A:I,1,FALSE)),"",VLOOKUP(A901,'Controle de Estoque'!A:I,4,FALSE))</f>
        <v>1</v>
      </c>
      <c r="G901" s="114" t="str">
        <f>IF(ISBLANK(A901),"",IF(ISERROR(VLOOKUP(A901,'Controle de Estoque'!A:I,1,FALSE)),"Produto não cadastrado",VLOOKUP(A901,'Controle de Estoque'!A:I,2,FALSE)))</f>
        <v>440KT11333</v>
      </c>
      <c r="H901" s="113" t="str">
        <f>IF(ISERROR(VLOOKUP(A901,'Controle de Estoque'!A:I,1,FALSE)),"",VLOOKUP(A901,'Controle de Estoque'!A:I,3,FALSE))</f>
        <v>F 27</v>
      </c>
      <c r="I901" s="38"/>
    </row>
    <row r="902" spans="1:9" x14ac:dyDescent="0.25">
      <c r="A902" s="98" t="s">
        <v>924</v>
      </c>
      <c r="B902" s="109" t="s">
        <v>7321</v>
      </c>
      <c r="C902" s="110">
        <v>1</v>
      </c>
      <c r="D902" s="111"/>
      <c r="E902" s="112">
        <f t="shared" si="14"/>
        <v>0</v>
      </c>
      <c r="F902" s="113">
        <f>IF(ISERROR(VLOOKUP(A902,'Controle de Estoque'!A:I,1,FALSE)),"",VLOOKUP(A902,'Controle de Estoque'!A:I,4,FALSE))</f>
        <v>1</v>
      </c>
      <c r="G902" s="114" t="str">
        <f>IF(ISBLANK(A902),"",IF(ISERROR(VLOOKUP(A902,'Controle de Estoque'!A:I,1,FALSE)),"Produto não cadastrado",VLOOKUP(A902,'Controle de Estoque'!A:I,2,FALSE)))</f>
        <v>440LP4J0480YD</v>
      </c>
      <c r="H902" s="113" t="str">
        <f>IF(ISERROR(VLOOKUP(A902,'Controle de Estoque'!A:I,1,FALSE)),"",VLOOKUP(A902,'Controle de Estoque'!A:I,3,FALSE))</f>
        <v>F</v>
      </c>
      <c r="I902" s="38"/>
    </row>
    <row r="903" spans="1:9" x14ac:dyDescent="0.25">
      <c r="A903" s="98" t="s">
        <v>925</v>
      </c>
      <c r="B903" s="109" t="s">
        <v>7321</v>
      </c>
      <c r="C903" s="110">
        <v>2</v>
      </c>
      <c r="D903" s="111"/>
      <c r="E903" s="112">
        <f t="shared" si="14"/>
        <v>0</v>
      </c>
      <c r="F903" s="113">
        <f>IF(ISERROR(VLOOKUP(A903,'Controle de Estoque'!A:I,1,FALSE)),"",VLOOKUP(A903,'Controle de Estoque'!A:I,4,FALSE))</f>
        <v>2</v>
      </c>
      <c r="G903" s="114" t="str">
        <f>IF(ISBLANK(A903),"",IF(ISERROR(VLOOKUP(A903,'Controle de Estoque'!A:I,1,FALSE)),"Produto não cadastrado",VLOOKUP(A903,'Controle de Estoque'!A:I,2,FALSE)))</f>
        <v>440NA32019</v>
      </c>
      <c r="H903" s="113" t="str">
        <f>IF(ISERROR(VLOOKUP(A903,'Controle de Estoque'!A:I,1,FALSE)),"",VLOOKUP(A903,'Controle de Estoque'!A:I,3,FALSE))</f>
        <v>F 27</v>
      </c>
      <c r="I903" s="38"/>
    </row>
    <row r="904" spans="1:9" x14ac:dyDescent="0.25">
      <c r="A904" s="98" t="s">
        <v>926</v>
      </c>
      <c r="B904" s="109" t="s">
        <v>7321</v>
      </c>
      <c r="C904" s="110">
        <v>1</v>
      </c>
      <c r="D904" s="111"/>
      <c r="E904" s="112">
        <f t="shared" si="14"/>
        <v>0</v>
      </c>
      <c r="F904" s="113">
        <f>IF(ISERROR(VLOOKUP(A904,'Controle de Estoque'!A:I,1,FALSE)),"",VLOOKUP(A904,'Controle de Estoque'!A:I,4,FALSE))</f>
        <v>1</v>
      </c>
      <c r="G904" s="114" t="str">
        <f>IF(ISBLANK(A904),"",IF(ISERROR(VLOOKUP(A904,'Controle de Estoque'!A:I,1,FALSE)),"Produto não cadastrado",VLOOKUP(A904,'Controle de Estoque'!A:I,2,FALSE)))</f>
        <v>440NG02112</v>
      </c>
      <c r="H904" s="113" t="str">
        <f>IF(ISERROR(VLOOKUP(A904,'Controle de Estoque'!A:I,1,FALSE)),"",VLOOKUP(A904,'Controle de Estoque'!A:I,3,FALSE))</f>
        <v>F 62</v>
      </c>
      <c r="I904" s="38"/>
    </row>
    <row r="905" spans="1:9" x14ac:dyDescent="0.25">
      <c r="A905" s="98" t="s">
        <v>927</v>
      </c>
      <c r="B905" s="109" t="s">
        <v>7321</v>
      </c>
      <c r="C905" s="110">
        <v>0</v>
      </c>
      <c r="D905" s="111"/>
      <c r="E905" s="112">
        <f t="shared" si="14"/>
        <v>0</v>
      </c>
      <c r="F905" s="113">
        <f>IF(ISERROR(VLOOKUP(A905,'Controle de Estoque'!A:I,1,FALSE)),"",VLOOKUP(A905,'Controle de Estoque'!A:I,4,FALSE))</f>
        <v>0</v>
      </c>
      <c r="G905" s="114" t="str">
        <f>IF(ISBLANK(A905),"",IF(ISERROR(VLOOKUP(A905,'Controle de Estoque'!A:I,1,FALSE)),"Produto não cadastrado",VLOOKUP(A905,'Controle de Estoque'!A:I,2,FALSE)))</f>
        <v>440NG02123</v>
      </c>
      <c r="H905" s="113" t="str">
        <f>IF(ISERROR(VLOOKUP(A905,'Controle de Estoque'!A:I,1,FALSE)),"",VLOOKUP(A905,'Controle de Estoque'!A:I,3,FALSE))</f>
        <v>F 27</v>
      </c>
      <c r="I905" s="38"/>
    </row>
    <row r="906" spans="1:9" x14ac:dyDescent="0.25">
      <c r="A906" s="98" t="s">
        <v>928</v>
      </c>
      <c r="B906" s="109" t="s">
        <v>7321</v>
      </c>
      <c r="C906" s="110">
        <v>2</v>
      </c>
      <c r="D906" s="111"/>
      <c r="E906" s="112">
        <f t="shared" si="14"/>
        <v>0</v>
      </c>
      <c r="F906" s="113">
        <f>IF(ISERROR(VLOOKUP(A906,'Controle de Estoque'!A:I,1,FALSE)),"",VLOOKUP(A906,'Controle de Estoque'!A:I,4,FALSE))</f>
        <v>2</v>
      </c>
      <c r="G906" s="114" t="str">
        <f>IF(ISBLANK(A906),"",IF(ISERROR(VLOOKUP(A906,'Controle de Estoque'!A:I,1,FALSE)),"Produto não cadastrado",VLOOKUP(A906,'Controle de Estoque'!A:I,2,FALSE)))</f>
        <v>440NS32015</v>
      </c>
      <c r="H906" s="113" t="str">
        <f>IF(ISERROR(VLOOKUP(A906,'Controle de Estoque'!A:I,1,FALSE)),"",VLOOKUP(A906,'Controle de Estoque'!A:I,3,FALSE))</f>
        <v>F 27</v>
      </c>
      <c r="I906" s="38"/>
    </row>
    <row r="907" spans="1:9" x14ac:dyDescent="0.25">
      <c r="A907" s="98" t="s">
        <v>929</v>
      </c>
      <c r="B907" s="109" t="s">
        <v>7321</v>
      </c>
      <c r="C907" s="110">
        <v>5</v>
      </c>
      <c r="D907" s="111"/>
      <c r="E907" s="112">
        <f t="shared" si="14"/>
        <v>0</v>
      </c>
      <c r="F907" s="113">
        <f>IF(ISERROR(VLOOKUP(A907,'Controle de Estoque'!A:I,1,FALSE)),"",VLOOKUP(A907,'Controle de Estoque'!A:I,4,FALSE))</f>
        <v>5</v>
      </c>
      <c r="G907" s="114" t="str">
        <f>IF(ISBLANK(A907),"",IF(ISERROR(VLOOKUP(A907,'Controle de Estoque'!A:I,1,FALSE)),"Produto não cadastrado",VLOOKUP(A907,'Controle de Estoque'!A:I,2,FALSE)))</f>
        <v>440NS32024</v>
      </c>
      <c r="H907" s="113" t="str">
        <f>IF(ISERROR(VLOOKUP(A907,'Controle de Estoque'!A:I,1,FALSE)),"",VLOOKUP(A907,'Controle de Estoque'!A:I,3,FALSE))</f>
        <v>F 27</v>
      </c>
      <c r="I907" s="38"/>
    </row>
    <row r="908" spans="1:9" x14ac:dyDescent="0.25">
      <c r="A908" s="98" t="s">
        <v>930</v>
      </c>
      <c r="B908" s="109" t="s">
        <v>7321</v>
      </c>
      <c r="C908" s="110">
        <v>5</v>
      </c>
      <c r="D908" s="111"/>
      <c r="E908" s="112">
        <f t="shared" si="14"/>
        <v>0</v>
      </c>
      <c r="F908" s="113">
        <f>IF(ISERROR(VLOOKUP(A908,'Controle de Estoque'!A:I,1,FALSE)),"",VLOOKUP(A908,'Controle de Estoque'!A:I,4,FALSE))</f>
        <v>5</v>
      </c>
      <c r="G908" s="114" t="str">
        <f>IF(ISBLANK(A908),"",IF(ISERROR(VLOOKUP(A908,'Controle de Estoque'!A:I,1,FALSE)),"Produto não cadastrado",VLOOKUP(A908,'Controle de Estoque'!A:I,2,FALSE)))</f>
        <v>440NZ18</v>
      </c>
      <c r="H908" s="113" t="str">
        <f>IF(ISERROR(VLOOKUP(A908,'Controle de Estoque'!A:I,1,FALSE)),"",VLOOKUP(A908,'Controle de Estoque'!A:I,3,FALSE))</f>
        <v>F</v>
      </c>
      <c r="I908" s="38"/>
    </row>
    <row r="909" spans="1:9" x14ac:dyDescent="0.25">
      <c r="A909" s="98" t="s">
        <v>931</v>
      </c>
      <c r="B909" s="109" t="s">
        <v>7321</v>
      </c>
      <c r="C909" s="110">
        <v>0</v>
      </c>
      <c r="D909" s="111"/>
      <c r="E909" s="112">
        <f t="shared" si="14"/>
        <v>0</v>
      </c>
      <c r="F909" s="113">
        <f>IF(ISERROR(VLOOKUP(A909,'Controle de Estoque'!A:I,1,FALSE)),"",VLOOKUP(A909,'Controle de Estoque'!A:I,4,FALSE))</f>
        <v>0</v>
      </c>
      <c r="G909" s="114" t="str">
        <f>IF(ISBLANK(A909),"",IF(ISERROR(VLOOKUP(A909,'Controle de Estoque'!A:I,1,FALSE)),"Produto não cadastrado",VLOOKUP(A909,'Controle de Estoque'!A:I,2,FALSE)))</f>
        <v>440NZ21S16A</v>
      </c>
      <c r="H909" s="113" t="str">
        <f>IF(ISERROR(VLOOKUP(A909,'Controle de Estoque'!A:I,1,FALSE)),"",VLOOKUP(A909,'Controle de Estoque'!A:I,3,FALSE))</f>
        <v>F</v>
      </c>
      <c r="I909" s="38"/>
    </row>
    <row r="910" spans="1:9" x14ac:dyDescent="0.25">
      <c r="A910" s="98" t="s">
        <v>932</v>
      </c>
      <c r="B910" s="109" t="s">
        <v>7321</v>
      </c>
      <c r="C910" s="110">
        <v>0</v>
      </c>
      <c r="D910" s="111"/>
      <c r="E910" s="112">
        <f t="shared" si="14"/>
        <v>0</v>
      </c>
      <c r="F910" s="113">
        <f>IF(ISERROR(VLOOKUP(A910,'Controle de Estoque'!A:I,1,FALSE)),"",VLOOKUP(A910,'Controle de Estoque'!A:I,4,FALSE))</f>
        <v>0</v>
      </c>
      <c r="G910" s="114" t="str">
        <f>IF(ISBLANK(A910),"",IF(ISERROR(VLOOKUP(A910,'Controle de Estoque'!A:I,1,FALSE)),"Produto não cadastrado",VLOOKUP(A910,'Controle de Estoque'!A:I,2,FALSE)))</f>
        <v>440NZ21S16H</v>
      </c>
      <c r="H910" s="113" t="str">
        <f>IF(ISERROR(VLOOKUP(A910,'Controle de Estoque'!A:I,1,FALSE)),"",VLOOKUP(A910,'Controle de Estoque'!A:I,3,FALSE))</f>
        <v>F</v>
      </c>
      <c r="I910" s="38"/>
    </row>
    <row r="911" spans="1:9" x14ac:dyDescent="0.25">
      <c r="A911" s="98" t="s">
        <v>933</v>
      </c>
      <c r="B911" s="109" t="s">
        <v>7321</v>
      </c>
      <c r="C911" s="110">
        <v>0</v>
      </c>
      <c r="D911" s="111"/>
      <c r="E911" s="112">
        <f t="shared" si="14"/>
        <v>0</v>
      </c>
      <c r="F911" s="113">
        <f>IF(ISERROR(VLOOKUP(A911,'Controle de Estoque'!A:I,1,FALSE)),"",VLOOKUP(A911,'Controle de Estoque'!A:I,4,FALSE))</f>
        <v>0</v>
      </c>
      <c r="G911" s="114" t="str">
        <f>IF(ISBLANK(A911),"",IF(ISERROR(VLOOKUP(A911,'Controle de Estoque'!A:I,1,FALSE)),"Produto não cadastrado",VLOOKUP(A911,'Controle de Estoque'!A:I,2,FALSE)))</f>
        <v>440NZ21SS2A</v>
      </c>
      <c r="H911" s="113" t="str">
        <f>IF(ISERROR(VLOOKUP(A911,'Controle de Estoque'!A:I,1,FALSE)),"",VLOOKUP(A911,'Controle de Estoque'!A:I,3,FALSE))</f>
        <v>F</v>
      </c>
      <c r="I911" s="38"/>
    </row>
    <row r="912" spans="1:9" x14ac:dyDescent="0.25">
      <c r="A912" s="98" t="s">
        <v>934</v>
      </c>
      <c r="B912" s="109" t="s">
        <v>7321</v>
      </c>
      <c r="C912" s="110">
        <v>0</v>
      </c>
      <c r="D912" s="111"/>
      <c r="E912" s="112">
        <f t="shared" si="14"/>
        <v>0</v>
      </c>
      <c r="F912" s="113">
        <f>IF(ISERROR(VLOOKUP(A912,'Controle de Estoque'!A:I,1,FALSE)),"",VLOOKUP(A912,'Controle de Estoque'!A:I,4,FALSE))</f>
        <v>0</v>
      </c>
      <c r="G912" s="114" t="str">
        <f>IF(ISBLANK(A912),"",IF(ISERROR(VLOOKUP(A912,'Controle de Estoque'!A:I,1,FALSE)),"Produto não cadastrado",VLOOKUP(A912,'Controle de Estoque'!A:I,2,FALSE)))</f>
        <v>440NZ21SS2B</v>
      </c>
      <c r="H912" s="113" t="str">
        <f>IF(ISERROR(VLOOKUP(A912,'Controle de Estoque'!A:I,1,FALSE)),"",VLOOKUP(A912,'Controle de Estoque'!A:I,3,FALSE))</f>
        <v>F</v>
      </c>
      <c r="I912" s="38"/>
    </row>
    <row r="913" spans="1:9" x14ac:dyDescent="0.25">
      <c r="A913" s="98" t="s">
        <v>935</v>
      </c>
      <c r="B913" s="109" t="s">
        <v>7321</v>
      </c>
      <c r="C913" s="110">
        <v>0</v>
      </c>
      <c r="D913" s="111"/>
      <c r="E913" s="112">
        <f t="shared" si="14"/>
        <v>0</v>
      </c>
      <c r="F913" s="113">
        <f>IF(ISERROR(VLOOKUP(A913,'Controle de Estoque'!A:I,1,FALSE)),"",VLOOKUP(A913,'Controle de Estoque'!A:I,4,FALSE))</f>
        <v>0</v>
      </c>
      <c r="G913" s="114" t="str">
        <f>IF(ISBLANK(A913),"",IF(ISERROR(VLOOKUP(A913,'Controle de Estoque'!A:I,1,FALSE)),"Produto não cadastrado",VLOOKUP(A913,'Controle de Estoque'!A:I,2,FALSE)))</f>
        <v>440NZ21SS2H</v>
      </c>
      <c r="H913" s="113" t="str">
        <f>IF(ISERROR(VLOOKUP(A913,'Controle de Estoque'!A:I,1,FALSE)),"",VLOOKUP(A913,'Controle de Estoque'!A:I,3,FALSE))</f>
        <v>F</v>
      </c>
      <c r="I913" s="38"/>
    </row>
    <row r="914" spans="1:9" x14ac:dyDescent="0.25">
      <c r="A914" s="98" t="s">
        <v>936</v>
      </c>
      <c r="B914" s="109" t="s">
        <v>7321</v>
      </c>
      <c r="C914" s="110">
        <v>1</v>
      </c>
      <c r="D914" s="111"/>
      <c r="E914" s="112">
        <f t="shared" si="14"/>
        <v>0</v>
      </c>
      <c r="F914" s="113">
        <f>IF(ISERROR(VLOOKUP(A914,'Controle de Estoque'!A:I,1,FALSE)),"",VLOOKUP(A914,'Controle de Estoque'!A:I,4,FALSE))</f>
        <v>1</v>
      </c>
      <c r="G914" s="114" t="str">
        <f>IF(ISBLANK(A914),"",IF(ISERROR(VLOOKUP(A914,'Controle de Estoque'!A:I,1,FALSE)),"Produto não cadastrado",VLOOKUP(A914,'Controle de Estoque'!A:I,2,FALSE)))</f>
        <v>440NZ21U16B</v>
      </c>
      <c r="H914" s="113" t="str">
        <f>IF(ISERROR(VLOOKUP(A914,'Controle de Estoque'!A:I,1,FALSE)),"",VLOOKUP(A914,'Controle de Estoque'!A:I,3,FALSE))</f>
        <v>F 28</v>
      </c>
      <c r="I914" s="38"/>
    </row>
    <row r="915" spans="1:9" x14ac:dyDescent="0.25">
      <c r="A915" s="98" t="s">
        <v>937</v>
      </c>
      <c r="B915" s="109" t="s">
        <v>7321</v>
      </c>
      <c r="C915" s="110">
        <v>10</v>
      </c>
      <c r="D915" s="111"/>
      <c r="E915" s="112">
        <f t="shared" si="14"/>
        <v>0</v>
      </c>
      <c r="F915" s="113">
        <f>IF(ISERROR(VLOOKUP(A915,'Controle de Estoque'!A:I,1,FALSE)),"",VLOOKUP(A915,'Controle de Estoque'!A:I,4,FALSE))</f>
        <v>0</v>
      </c>
      <c r="G915" s="114" t="str">
        <f>IF(ISBLANK(A915),"",IF(ISERROR(VLOOKUP(A915,'Controle de Estoque'!A:I,1,FALSE)),"Produto não cadastrado",VLOOKUP(A915,'Controle de Estoque'!A:I,2,FALSE)))</f>
        <v>440NZ21W1PA</v>
      </c>
      <c r="H915" s="113" t="str">
        <f>IF(ISERROR(VLOOKUP(A915,'Controle de Estoque'!A:I,1,FALSE)),"",VLOOKUP(A915,'Controle de Estoque'!A:I,3,FALSE))</f>
        <v>F 62</v>
      </c>
      <c r="I915" s="38"/>
    </row>
    <row r="916" spans="1:9" x14ac:dyDescent="0.25">
      <c r="A916" s="98" t="s">
        <v>938</v>
      </c>
      <c r="B916" s="109" t="s">
        <v>7321</v>
      </c>
      <c r="C916" s="110">
        <v>0</v>
      </c>
      <c r="D916" s="111"/>
      <c r="E916" s="112">
        <f t="shared" si="14"/>
        <v>0</v>
      </c>
      <c r="F916" s="113">
        <f>IF(ISERROR(VLOOKUP(A916,'Controle de Estoque'!A:I,1,FALSE)),"",VLOOKUP(A916,'Controle de Estoque'!A:I,4,FALSE))</f>
        <v>0</v>
      </c>
      <c r="G916" s="114" t="str">
        <f>IF(ISBLANK(A916),"",IF(ISERROR(VLOOKUP(A916,'Controle de Estoque'!A:I,1,FALSE)),"Produto não cadastrado",VLOOKUP(A916,'Controle de Estoque'!A:I,2,FALSE)))</f>
        <v>440NZ2NRS1A</v>
      </c>
      <c r="H916" s="113" t="str">
        <f>IF(ISERROR(VLOOKUP(A916,'Controle de Estoque'!A:I,1,FALSE)),"",VLOOKUP(A916,'Controle de Estoque'!A:I,3,FALSE))</f>
        <v>F</v>
      </c>
      <c r="I916" s="38"/>
    </row>
    <row r="917" spans="1:9" x14ac:dyDescent="0.25">
      <c r="A917" s="98" t="s">
        <v>939</v>
      </c>
      <c r="B917" s="109" t="s">
        <v>7321</v>
      </c>
      <c r="C917" s="110">
        <v>0</v>
      </c>
      <c r="D917" s="111"/>
      <c r="E917" s="112">
        <f t="shared" si="14"/>
        <v>0</v>
      </c>
      <c r="F917" s="113">
        <f>IF(ISERROR(VLOOKUP(A917,'Controle de Estoque'!A:I,1,FALSE)),"",VLOOKUP(A917,'Controle de Estoque'!A:I,4,FALSE))</f>
        <v>0</v>
      </c>
      <c r="G917" s="114" t="str">
        <f>IF(ISBLANK(A917),"",IF(ISERROR(VLOOKUP(A917,'Controle de Estoque'!A:I,1,FALSE)),"Produto não cadastrado",VLOOKUP(A917,'Controle de Estoque'!A:I,2,FALSE)))</f>
        <v>440NZ2NRS1B</v>
      </c>
      <c r="H917" s="113" t="str">
        <f>IF(ISERROR(VLOOKUP(A917,'Controle de Estoque'!A:I,1,FALSE)),"",VLOOKUP(A917,'Controle de Estoque'!A:I,3,FALSE))</f>
        <v>F</v>
      </c>
      <c r="I917" s="38"/>
    </row>
    <row r="918" spans="1:9" x14ac:dyDescent="0.25">
      <c r="A918" s="98" t="s">
        <v>940</v>
      </c>
      <c r="B918" s="109" t="s">
        <v>7321</v>
      </c>
      <c r="C918" s="110">
        <v>1</v>
      </c>
      <c r="D918" s="111"/>
      <c r="E918" s="112">
        <f t="shared" si="14"/>
        <v>0</v>
      </c>
      <c r="F918" s="113">
        <f>IF(ISERROR(VLOOKUP(A918,'Controle de Estoque'!A:I,1,FALSE)),"",VLOOKUP(A918,'Controle de Estoque'!A:I,4,FALSE))</f>
        <v>1</v>
      </c>
      <c r="G918" s="114" t="str">
        <f>IF(ISBLANK(A918),"",IF(ISERROR(VLOOKUP(A918,'Controle de Estoque'!A:I,1,FALSE)),"Produto não cadastrado",VLOOKUP(A918,'Controle de Estoque'!A:I,2,FALSE)))</f>
        <v>440NZ30</v>
      </c>
      <c r="H918" s="113" t="str">
        <f>IF(ISERROR(VLOOKUP(A918,'Controle de Estoque'!A:I,1,FALSE)),"",VLOOKUP(A918,'Controle de Estoque'!A:I,3,FALSE))</f>
        <v>F</v>
      </c>
      <c r="I918" s="38"/>
    </row>
    <row r="919" spans="1:9" x14ac:dyDescent="0.25">
      <c r="A919" s="98" t="s">
        <v>941</v>
      </c>
      <c r="B919" s="109" t="s">
        <v>7321</v>
      </c>
      <c r="C919" s="110">
        <v>3</v>
      </c>
      <c r="D919" s="111"/>
      <c r="E919" s="112">
        <f t="shared" si="14"/>
        <v>0</v>
      </c>
      <c r="F919" s="113">
        <f>IF(ISERROR(VLOOKUP(A919,'Controle de Estoque'!A:I,1,FALSE)),"",VLOOKUP(A919,'Controle de Estoque'!A:I,4,FALSE))</f>
        <v>3</v>
      </c>
      <c r="G919" s="114" t="str">
        <f>IF(ISBLANK(A919),"",IF(ISERROR(VLOOKUP(A919,'Controle de Estoque'!A:I,1,FALSE)),"Produto não cadastrado",VLOOKUP(A919,'Controle de Estoque'!A:I,2,FALSE)))</f>
        <v>440NZPRECB</v>
      </c>
      <c r="H919" s="113" t="str">
        <f>IF(ISERROR(VLOOKUP(A919,'Controle de Estoque'!A:I,1,FALSE)),"",VLOOKUP(A919,'Controle de Estoque'!A:I,3,FALSE))</f>
        <v>F 28</v>
      </c>
      <c r="I919" s="38"/>
    </row>
    <row r="920" spans="1:9" x14ac:dyDescent="0.25">
      <c r="A920" s="98" t="s">
        <v>942</v>
      </c>
      <c r="B920" s="109" t="s">
        <v>7321</v>
      </c>
      <c r="C920" s="110">
        <v>11</v>
      </c>
      <c r="D920" s="111"/>
      <c r="E920" s="112">
        <f t="shared" si="14"/>
        <v>0</v>
      </c>
      <c r="F920" s="113">
        <f>IF(ISERROR(VLOOKUP(A920,'Controle de Estoque'!A:I,1,FALSE)),"",VLOOKUP(A920,'Controle de Estoque'!A:I,4,FALSE))</f>
        <v>11</v>
      </c>
      <c r="G920" s="114" t="str">
        <f>IF(ISBLANK(A920),"",IF(ISERROR(VLOOKUP(A920,'Controle de Estoque'!A:I,1,FALSE)),"Produto não cadastrado",VLOOKUP(A920,'Controle de Estoque'!A:I,2,FALSE)))</f>
        <v>440PCALB12E</v>
      </c>
      <c r="H920" s="113" t="str">
        <f>IF(ISERROR(VLOOKUP(A920,'Controle de Estoque'!A:I,1,FALSE)),"",VLOOKUP(A920,'Controle de Estoque'!A:I,3,FALSE))</f>
        <v>F 28</v>
      </c>
      <c r="I920" s="38"/>
    </row>
    <row r="921" spans="1:9" x14ac:dyDescent="0.25">
      <c r="A921" s="98" t="s">
        <v>943</v>
      </c>
      <c r="B921" s="109" t="s">
        <v>7321</v>
      </c>
      <c r="C921" s="110">
        <v>1</v>
      </c>
      <c r="D921" s="111"/>
      <c r="E921" s="112">
        <f t="shared" ref="E921:E984" si="15">IF(ISBLANK(A921),"",C921*D921)</f>
        <v>0</v>
      </c>
      <c r="F921" s="113">
        <f>IF(ISERROR(VLOOKUP(A921,'Controle de Estoque'!A:I,1,FALSE)),"",VLOOKUP(A921,'Controle de Estoque'!A:I,4,FALSE))</f>
        <v>1</v>
      </c>
      <c r="G921" s="114" t="str">
        <f>IF(ISBLANK(A921),"",IF(ISERROR(VLOOKUP(A921,'Controle de Estoque'!A:I,1,FALSE)),"Produto não cadastrado",VLOOKUP(A921,'Controle de Estoque'!A:I,2,FALSE)))</f>
        <v>440PCRPB12B</v>
      </c>
      <c r="H921" s="113" t="str">
        <f>IF(ISERROR(VLOOKUP(A921,'Controle de Estoque'!A:I,1,FALSE)),"",VLOOKUP(A921,'Controle de Estoque'!A:I,3,FALSE))</f>
        <v>F</v>
      </c>
      <c r="I921" s="38"/>
    </row>
    <row r="922" spans="1:9" x14ac:dyDescent="0.25">
      <c r="A922" s="98" t="s">
        <v>944</v>
      </c>
      <c r="B922" s="109" t="s">
        <v>7321</v>
      </c>
      <c r="C922" s="110">
        <v>2</v>
      </c>
      <c r="D922" s="111"/>
      <c r="E922" s="112">
        <f t="shared" si="15"/>
        <v>0</v>
      </c>
      <c r="F922" s="113">
        <f>IF(ISERROR(VLOOKUP(A922,'Controle de Estoque'!A:I,1,FALSE)),"",VLOOKUP(A922,'Controle de Estoque'!A:I,4,FALSE))</f>
        <v>2</v>
      </c>
      <c r="G922" s="114" t="str">
        <f>IF(ISBLANK(A922),"",IF(ISERROR(VLOOKUP(A922,'Controle de Estoque'!A:I,1,FALSE)),"Produto não cadastrado",VLOOKUP(A922,'Controle de Estoque'!A:I,2,FALSE)))</f>
        <v>440PMSRB22E</v>
      </c>
      <c r="H922" s="113" t="str">
        <f>IF(ISERROR(VLOOKUP(A922,'Controle de Estoque'!A:I,1,FALSE)),"",VLOOKUP(A922,'Controle de Estoque'!A:I,3,FALSE))</f>
        <v>F</v>
      </c>
      <c r="I922" s="38"/>
    </row>
    <row r="923" spans="1:9" x14ac:dyDescent="0.25">
      <c r="A923" s="98" t="s">
        <v>945</v>
      </c>
      <c r="B923" s="109" t="s">
        <v>7321</v>
      </c>
      <c r="C923" s="110">
        <v>1</v>
      </c>
      <c r="D923" s="111"/>
      <c r="E923" s="112">
        <f t="shared" si="15"/>
        <v>0</v>
      </c>
      <c r="F923" s="113">
        <f>IF(ISERROR(VLOOKUP(A923,'Controle de Estoque'!A:I,1,FALSE)),"",VLOOKUP(A923,'Controle de Estoque'!A:I,4,FALSE))</f>
        <v>1</v>
      </c>
      <c r="G923" s="114" t="str">
        <f>IF(ISBLANK(A923),"",IF(ISERROR(VLOOKUP(A923,'Controle de Estoque'!A:I,1,FALSE)),"Produto não cadastrado",VLOOKUP(A923,'Controle de Estoque'!A:I,2,FALSE)))</f>
        <v>440PMSRS11E</v>
      </c>
      <c r="H923" s="113" t="str">
        <f>IF(ISERROR(VLOOKUP(A923,'Controle de Estoque'!A:I,1,FALSE)),"",VLOOKUP(A923,'Controle de Estoque'!A:I,3,FALSE))</f>
        <v>F 28</v>
      </c>
      <c r="I923" s="38"/>
    </row>
    <row r="924" spans="1:9" x14ac:dyDescent="0.25">
      <c r="A924" s="98" t="s">
        <v>946</v>
      </c>
      <c r="B924" s="109" t="s">
        <v>7321</v>
      </c>
      <c r="C924" s="110">
        <v>0</v>
      </c>
      <c r="D924" s="111"/>
      <c r="E924" s="112">
        <f t="shared" si="15"/>
        <v>0</v>
      </c>
      <c r="F924" s="113">
        <f>IF(ISERROR(VLOOKUP(A924,'Controle de Estoque'!A:I,1,FALSE)),"",VLOOKUP(A924,'Controle de Estoque'!A:I,4,FALSE))</f>
        <v>0</v>
      </c>
      <c r="G924" s="114" t="str">
        <f>IF(ISBLANK(A924),"",IF(ISERROR(VLOOKUP(A924,'Controle de Estoque'!A:I,1,FALSE)),"Produto não cadastrado",VLOOKUP(A924,'Controle de Estoque'!A:I,2,FALSE)))</f>
        <v>440RD22R2</v>
      </c>
      <c r="H924" s="113" t="str">
        <f>IF(ISERROR(VLOOKUP(A924,'Controle de Estoque'!A:I,1,FALSE)),"",VLOOKUP(A924,'Controle de Estoque'!A:I,3,FALSE))</f>
        <v>F</v>
      </c>
      <c r="I924" s="38"/>
    </row>
    <row r="925" spans="1:9" x14ac:dyDescent="0.25">
      <c r="A925" s="98" t="s">
        <v>947</v>
      </c>
      <c r="B925" s="109" t="s">
        <v>7321</v>
      </c>
      <c r="C925" s="110">
        <v>4</v>
      </c>
      <c r="D925" s="111"/>
      <c r="E925" s="112">
        <f t="shared" si="15"/>
        <v>0</v>
      </c>
      <c r="F925" s="113">
        <f>IF(ISERROR(VLOOKUP(A925,'Controle de Estoque'!A:I,1,FALSE)),"",VLOOKUP(A925,'Controle de Estoque'!A:I,4,FALSE))</f>
        <v>4</v>
      </c>
      <c r="G925" s="114" t="str">
        <f>IF(ISBLANK(A925),"",IF(ISERROR(VLOOKUP(A925,'Controle de Estoque'!A:I,1,FALSE)),"Produto não cadastrado",VLOOKUP(A925,'Controle de Estoque'!A:I,2,FALSE)))</f>
        <v>440RD23163</v>
      </c>
      <c r="H925" s="113" t="str">
        <f>IF(ISERROR(VLOOKUP(A925,'Controle de Estoque'!A:I,1,FALSE)),"",VLOOKUP(A925,'Controle de Estoque'!A:I,3,FALSE))</f>
        <v>F 27</v>
      </c>
      <c r="I925" s="38"/>
    </row>
    <row r="926" spans="1:9" x14ac:dyDescent="0.25">
      <c r="A926" s="98" t="s">
        <v>948</v>
      </c>
      <c r="B926" s="109" t="s">
        <v>7321</v>
      </c>
      <c r="C926" s="110">
        <v>0</v>
      </c>
      <c r="D926" s="111"/>
      <c r="E926" s="112">
        <f t="shared" si="15"/>
        <v>0</v>
      </c>
      <c r="F926" s="113">
        <f>IF(ISERROR(VLOOKUP(A926,'Controle de Estoque'!A:I,1,FALSE)),"",VLOOKUP(A926,'Controle de Estoque'!A:I,4,FALSE))</f>
        <v>0</v>
      </c>
      <c r="G926" s="114" t="str">
        <f>IF(ISBLANK(A926),"",IF(ISERROR(VLOOKUP(A926,'Controle de Estoque'!A:I,1,FALSE)),"Produto não cadastrado",VLOOKUP(A926,'Controle de Estoque'!A:I,2,FALSE)))</f>
        <v>440RD23171</v>
      </c>
      <c r="H926" s="113" t="str">
        <f>IF(ISERROR(VLOOKUP(A926,'Controle de Estoque'!A:I,1,FALSE)),"",VLOOKUP(A926,'Controle de Estoque'!A:I,3,FALSE))</f>
        <v>F</v>
      </c>
      <c r="I926" s="38"/>
    </row>
    <row r="927" spans="1:9" x14ac:dyDescent="0.25">
      <c r="A927" s="98" t="s">
        <v>949</v>
      </c>
      <c r="B927" s="109" t="s">
        <v>7321</v>
      </c>
      <c r="C927" s="110">
        <v>1</v>
      </c>
      <c r="D927" s="111"/>
      <c r="E927" s="112">
        <f t="shared" si="15"/>
        <v>0</v>
      </c>
      <c r="F927" s="113">
        <f>IF(ISERROR(VLOOKUP(A927,'Controle de Estoque'!A:I,1,FALSE)),"",VLOOKUP(A927,'Controle de Estoque'!A:I,4,FALSE))</f>
        <v>1</v>
      </c>
      <c r="G927" s="114" t="str">
        <f>IF(ISBLANK(A927),"",IF(ISERROR(VLOOKUP(A927,'Controle de Estoque'!A:I,1,FALSE)),"Produto não cadastrado",VLOOKUP(A927,'Controle de Estoque'!A:I,2,FALSE)))</f>
        <v>440RE21356</v>
      </c>
      <c r="H927" s="113" t="str">
        <f>IF(ISERROR(VLOOKUP(A927,'Controle de Estoque'!A:I,1,FALSE)),"",VLOOKUP(A927,'Controle de Estoque'!A:I,3,FALSE))</f>
        <v>F 27</v>
      </c>
      <c r="I927" s="38"/>
    </row>
    <row r="928" spans="1:9" x14ac:dyDescent="0.25">
      <c r="A928" s="98" t="s">
        <v>950</v>
      </c>
      <c r="B928" s="109" t="s">
        <v>7321</v>
      </c>
      <c r="C928" s="110">
        <v>5</v>
      </c>
      <c r="D928" s="111"/>
      <c r="E928" s="112">
        <f t="shared" si="15"/>
        <v>0</v>
      </c>
      <c r="F928" s="113">
        <f>IF(ISERROR(VLOOKUP(A928,'Controle de Estoque'!A:I,1,FALSE)),"",VLOOKUP(A928,'Controle de Estoque'!A:I,4,FALSE))</f>
        <v>5</v>
      </c>
      <c r="G928" s="114" t="str">
        <f>IF(ISBLANK(A928),"",IF(ISERROR(VLOOKUP(A928,'Controle de Estoque'!A:I,1,FALSE)),"Produto não cadastrado",VLOOKUP(A928,'Controle de Estoque'!A:I,2,FALSE)))</f>
        <v>440RE23191</v>
      </c>
      <c r="H928" s="113" t="str">
        <f>IF(ISERROR(VLOOKUP(A928,'Controle de Estoque'!A:I,1,FALSE)),"",VLOOKUP(A928,'Controle de Estoque'!A:I,3,FALSE))</f>
        <v>F 27</v>
      </c>
      <c r="I928" s="38"/>
    </row>
    <row r="929" spans="1:9" x14ac:dyDescent="0.25">
      <c r="A929" s="98" t="s">
        <v>951</v>
      </c>
      <c r="B929" s="109" t="s">
        <v>7321</v>
      </c>
      <c r="C929" s="110">
        <v>0</v>
      </c>
      <c r="D929" s="111"/>
      <c r="E929" s="112">
        <f t="shared" si="15"/>
        <v>0</v>
      </c>
      <c r="F929" s="113">
        <f>IF(ISERROR(VLOOKUP(A929,'Controle de Estoque'!A:I,1,FALSE)),"",VLOOKUP(A929,'Controle de Estoque'!A:I,4,FALSE))</f>
        <v>0</v>
      </c>
      <c r="G929" s="114" t="str">
        <f>IF(ISBLANK(A929),"",IF(ISERROR(VLOOKUP(A929,'Controle de Estoque'!A:I,1,FALSE)),"Produto não cadastrado",VLOOKUP(A929,'Controle de Estoque'!A:I,2,FALSE)))</f>
        <v>440REM4R2D</v>
      </c>
      <c r="H929" s="113" t="str">
        <f>IF(ISERROR(VLOOKUP(A929,'Controle de Estoque'!A:I,1,FALSE)),"",VLOOKUP(A929,'Controle de Estoque'!A:I,3,FALSE))</f>
        <v>F</v>
      </c>
      <c r="I929" s="38"/>
    </row>
    <row r="930" spans="1:9" x14ac:dyDescent="0.25">
      <c r="A930" s="98" t="s">
        <v>952</v>
      </c>
      <c r="B930" s="109" t="s">
        <v>7321</v>
      </c>
      <c r="C930" s="110">
        <v>1</v>
      </c>
      <c r="D930" s="111"/>
      <c r="E930" s="112">
        <f t="shared" si="15"/>
        <v>0</v>
      </c>
      <c r="F930" s="113">
        <f>IF(ISERROR(VLOOKUP(A930,'Controle de Estoque'!A:I,1,FALSE)),"",VLOOKUP(A930,'Controle de Estoque'!A:I,4,FALSE))</f>
        <v>1</v>
      </c>
      <c r="G930" s="114" t="str">
        <f>IF(ISBLANK(A930),"",IF(ISERROR(VLOOKUP(A930,'Controle de Estoque'!A:I,1,FALSE)),"Produto não cadastrado",VLOOKUP(A930,'Controle de Estoque'!A:I,2,FALSE)))</f>
        <v>440RH23183</v>
      </c>
      <c r="H930" s="113" t="str">
        <f>IF(ISERROR(VLOOKUP(A930,'Controle de Estoque'!A:I,1,FALSE)),"",VLOOKUP(A930,'Controle de Estoque'!A:I,3,FALSE))</f>
        <v>F 27</v>
      </c>
      <c r="I930" s="38"/>
    </row>
    <row r="931" spans="1:9" x14ac:dyDescent="0.25">
      <c r="A931" s="98" t="s">
        <v>953</v>
      </c>
      <c r="B931" s="109" t="s">
        <v>7321</v>
      </c>
      <c r="C931" s="110">
        <v>0</v>
      </c>
      <c r="D931" s="111"/>
      <c r="E931" s="112">
        <f t="shared" si="15"/>
        <v>0</v>
      </c>
      <c r="F931" s="113">
        <f>IF(ISERROR(VLOOKUP(A931,'Controle de Estoque'!A:I,1,FALSE)),"",VLOOKUP(A931,'Controle de Estoque'!A:I,4,FALSE))</f>
        <v>0</v>
      </c>
      <c r="G931" s="114" t="str">
        <f>IF(ISBLANK(A931),"",IF(ISERROR(VLOOKUP(A931,'Controle de Estoque'!A:I,1,FALSE)),"Produto não cadastrado",VLOOKUP(A931,'Controle de Estoque'!A:I,2,FALSE)))</f>
        <v>440RN23114</v>
      </c>
      <c r="H931" s="113" t="str">
        <f>IF(ISERROR(VLOOKUP(A931,'Controle de Estoque'!A:I,1,FALSE)),"",VLOOKUP(A931,'Controle de Estoque'!A:I,3,FALSE))</f>
        <v>F</v>
      </c>
      <c r="I931" s="38"/>
    </row>
    <row r="932" spans="1:9" x14ac:dyDescent="0.25">
      <c r="A932" s="98" t="s">
        <v>954</v>
      </c>
      <c r="B932" s="109" t="s">
        <v>7321</v>
      </c>
      <c r="C932" s="110">
        <v>0</v>
      </c>
      <c r="D932" s="111"/>
      <c r="E932" s="112">
        <f t="shared" si="15"/>
        <v>0</v>
      </c>
      <c r="F932" s="113">
        <f>IF(ISERROR(VLOOKUP(A932,'Controle de Estoque'!A:I,1,FALSE)),"",VLOOKUP(A932,'Controle de Estoque'!A:I,4,FALSE))</f>
        <v>0</v>
      </c>
      <c r="G932" s="114" t="str">
        <f>IF(ISBLANK(A932),"",IF(ISERROR(VLOOKUP(A932,'Controle de Estoque'!A:I,1,FALSE)),"Produto não cadastrado",VLOOKUP(A932,'Controle de Estoque'!A:I,2,FALSE)))</f>
        <v>440RN23126</v>
      </c>
      <c r="H932" s="113" t="str">
        <f>IF(ISERROR(VLOOKUP(A932,'Controle de Estoque'!A:I,1,FALSE)),"",VLOOKUP(A932,'Controle de Estoque'!A:I,3,FALSE))</f>
        <v>F</v>
      </c>
      <c r="I932" s="38"/>
    </row>
    <row r="933" spans="1:9" x14ac:dyDescent="0.25">
      <c r="A933" s="98" t="s">
        <v>955</v>
      </c>
      <c r="B933" s="109" t="s">
        <v>7321</v>
      </c>
      <c r="C933" s="110">
        <v>0</v>
      </c>
      <c r="D933" s="111"/>
      <c r="E933" s="112">
        <f t="shared" si="15"/>
        <v>0</v>
      </c>
      <c r="F933" s="113">
        <f>IF(ISERROR(VLOOKUP(A933,'Controle de Estoque'!A:I,1,FALSE)),"",VLOOKUP(A933,'Controle de Estoque'!A:I,4,FALSE))</f>
        <v>0</v>
      </c>
      <c r="G933" s="114" t="str">
        <f>IF(ISBLANK(A933),"",IF(ISERROR(VLOOKUP(A933,'Controle de Estoque'!A:I,1,FALSE)),"Produto não cadastrado",VLOOKUP(A933,'Controle de Estoque'!A:I,2,FALSE)))</f>
        <v>440RN23132</v>
      </c>
      <c r="H933" s="113" t="str">
        <f>IF(ISERROR(VLOOKUP(A933,'Controle de Estoque'!A:I,1,FALSE)),"",VLOOKUP(A933,'Controle de Estoque'!A:I,3,FALSE))</f>
        <v>F</v>
      </c>
      <c r="I933" s="38"/>
    </row>
    <row r="934" spans="1:9" x14ac:dyDescent="0.25">
      <c r="A934" s="98" t="s">
        <v>956</v>
      </c>
      <c r="B934" s="109" t="s">
        <v>7321</v>
      </c>
      <c r="C934" s="110">
        <v>1</v>
      </c>
      <c r="D934" s="111"/>
      <c r="E934" s="112">
        <f t="shared" si="15"/>
        <v>0</v>
      </c>
      <c r="F934" s="113">
        <f>IF(ISERROR(VLOOKUP(A934,'Controle de Estoque'!A:I,1,FALSE)),"",VLOOKUP(A934,'Controle de Estoque'!A:I,4,FALSE))</f>
        <v>1</v>
      </c>
      <c r="G934" s="114" t="str">
        <f>IF(ISBLANK(A934),"",IF(ISERROR(VLOOKUP(A934,'Controle de Estoque'!A:I,1,FALSE)),"Produto não cadastrado",VLOOKUP(A934,'Controle de Estoque'!A:I,2,FALSE)))</f>
        <v>440RP23074</v>
      </c>
      <c r="H934" s="113" t="str">
        <f>IF(ISERROR(VLOOKUP(A934,'Controle de Estoque'!A:I,1,FALSE)),"",VLOOKUP(A934,'Controle de Estoque'!A:I,3,FALSE))</f>
        <v>F 28</v>
      </c>
      <c r="I934" s="38"/>
    </row>
    <row r="935" spans="1:9" x14ac:dyDescent="0.25">
      <c r="A935" s="98" t="s">
        <v>957</v>
      </c>
      <c r="B935" s="109" t="s">
        <v>7321</v>
      </c>
      <c r="C935" s="110">
        <v>1</v>
      </c>
      <c r="D935" s="111"/>
      <c r="E935" s="112">
        <f t="shared" si="15"/>
        <v>0</v>
      </c>
      <c r="F935" s="113">
        <f>IF(ISERROR(VLOOKUP(A935,'Controle de Estoque'!A:I,1,FALSE)),"",VLOOKUP(A935,'Controle de Estoque'!A:I,4,FALSE))</f>
        <v>1</v>
      </c>
      <c r="G935" s="114" t="str">
        <f>IF(ISBLANK(A935),"",IF(ISERROR(VLOOKUP(A935,'Controle de Estoque'!A:I,1,FALSE)),"Produto não cadastrado",VLOOKUP(A935,'Controle de Estoque'!A:I,2,FALSE)))</f>
        <v>440RS07139</v>
      </c>
      <c r="H935" s="113" t="str">
        <f>IF(ISERROR(VLOOKUP(A935,'Controle de Estoque'!A:I,1,FALSE)),"",VLOOKUP(A935,'Controle de Estoque'!A:I,3,FALSE))</f>
        <v>F 28</v>
      </c>
      <c r="I935" s="38"/>
    </row>
    <row r="936" spans="1:9" x14ac:dyDescent="0.25">
      <c r="A936" s="98" t="s">
        <v>958</v>
      </c>
      <c r="B936" s="109" t="s">
        <v>7321</v>
      </c>
      <c r="C936" s="110">
        <v>6</v>
      </c>
      <c r="D936" s="111"/>
      <c r="E936" s="112">
        <f t="shared" si="15"/>
        <v>0</v>
      </c>
      <c r="F936" s="113">
        <f>IF(ISERROR(VLOOKUP(A936,'Controle de Estoque'!A:I,1,FALSE)),"",VLOOKUP(A936,'Controle de Estoque'!A:I,4,FALSE))</f>
        <v>6</v>
      </c>
      <c r="G936" s="114" t="str">
        <f>IF(ISBLANK(A936),"",IF(ISERROR(VLOOKUP(A936,'Controle de Estoque'!A:I,1,FALSE)),"Produto não cadastrado",VLOOKUP(A936,'Controle de Estoque'!A:I,2,FALSE)))</f>
        <v>440RS07279</v>
      </c>
      <c r="H936" s="113" t="str">
        <f>IF(ISERROR(VLOOKUP(A936,'Controle de Estoque'!A:I,1,FALSE)),"",VLOOKUP(A936,'Controle de Estoque'!A:I,3,FALSE))</f>
        <v>F 62</v>
      </c>
      <c r="I936" s="38"/>
    </row>
    <row r="937" spans="1:9" x14ac:dyDescent="0.25">
      <c r="A937" s="98" t="s">
        <v>959</v>
      </c>
      <c r="B937" s="109" t="s">
        <v>7321</v>
      </c>
      <c r="C937" s="110">
        <v>0</v>
      </c>
      <c r="D937" s="111"/>
      <c r="E937" s="112">
        <f t="shared" si="15"/>
        <v>0</v>
      </c>
      <c r="F937" s="113">
        <f>IF(ISERROR(VLOOKUP(A937,'Controle de Estoque'!A:I,1,FALSE)),"",VLOOKUP(A937,'Controle de Estoque'!A:I,4,FALSE))</f>
        <v>0</v>
      </c>
      <c r="G937" s="114" t="str">
        <f>IF(ISBLANK(A937),"",IF(ISERROR(VLOOKUP(A937,'Controle de Estoque'!A:I,1,FALSE)),"Produto não cadastrado",VLOOKUP(A937,'Controle de Estoque'!A:I,2,FALSE)))</f>
        <v>440RS12R2</v>
      </c>
      <c r="H937" s="113" t="str">
        <f>IF(ISERROR(VLOOKUP(A937,'Controle de Estoque'!A:I,1,FALSE)),"",VLOOKUP(A937,'Controle de Estoque'!A:I,3,FALSE))</f>
        <v>F 27</v>
      </c>
      <c r="I937" s="38"/>
    </row>
    <row r="938" spans="1:9" x14ac:dyDescent="0.25">
      <c r="A938" s="98" t="s">
        <v>960</v>
      </c>
      <c r="B938" s="109" t="s">
        <v>7321</v>
      </c>
      <c r="C938" s="110">
        <v>1</v>
      </c>
      <c r="D938" s="111"/>
      <c r="E938" s="112">
        <f t="shared" si="15"/>
        <v>0</v>
      </c>
      <c r="F938" s="113">
        <f>IF(ISERROR(VLOOKUP(A938,'Controle de Estoque'!A:I,1,FALSE)),"",VLOOKUP(A938,'Controle de Estoque'!A:I,4,FALSE))</f>
        <v>1</v>
      </c>
      <c r="G938" s="114" t="str">
        <f>IF(ISBLANK(A938),"",IF(ISERROR(VLOOKUP(A938,'Controle de Estoque'!A:I,1,FALSE)),"Produto não cadastrado",VLOOKUP(A938,'Controle de Estoque'!A:I,2,FALSE)))</f>
        <v>440TAKEYE100W</v>
      </c>
      <c r="H938" s="113" t="str">
        <f>IF(ISERROR(VLOOKUP(A938,'Controle de Estoque'!A:I,1,FALSE)),"",VLOOKUP(A938,'Controle de Estoque'!A:I,3,FALSE))</f>
        <v>F 39</v>
      </c>
      <c r="I938" s="38"/>
    </row>
    <row r="939" spans="1:9" x14ac:dyDescent="0.25">
      <c r="A939" s="98" t="s">
        <v>961</v>
      </c>
      <c r="B939" s="109" t="s">
        <v>7321</v>
      </c>
      <c r="C939" s="110">
        <v>1</v>
      </c>
      <c r="D939" s="111"/>
      <c r="E939" s="112">
        <f t="shared" si="15"/>
        <v>0</v>
      </c>
      <c r="F939" s="113">
        <f>IF(ISERROR(VLOOKUP(A939,'Controle de Estoque'!A:I,1,FALSE)),"",VLOOKUP(A939,'Controle de Estoque'!A:I,4,FALSE))</f>
        <v>1</v>
      </c>
      <c r="G939" s="114" t="str">
        <f>IF(ISBLANK(A939),"",IF(ISERROR(VLOOKUP(A939,'Controle de Estoque'!A:I,1,FALSE)),"Produto não cadastrado",VLOOKUP(A939,'Controle de Estoque'!A:I,2,FALSE)))</f>
        <v>440TMRKSE10AA</v>
      </c>
      <c r="H939" s="113" t="str">
        <f>IF(ISERROR(VLOOKUP(A939,'Controle de Estoque'!A:I,1,FALSE)),"",VLOOKUP(A939,'Controle de Estoque'!A:I,3,FALSE))</f>
        <v>F 27</v>
      </c>
      <c r="I939" s="38"/>
    </row>
    <row r="940" spans="1:9" x14ac:dyDescent="0.25">
      <c r="A940" s="98" t="s">
        <v>962</v>
      </c>
      <c r="B940" s="109" t="s">
        <v>7321</v>
      </c>
      <c r="C940" s="110">
        <v>1</v>
      </c>
      <c r="D940" s="111"/>
      <c r="E940" s="112">
        <f t="shared" si="15"/>
        <v>0</v>
      </c>
      <c r="F940" s="113">
        <f>IF(ISERROR(VLOOKUP(A940,'Controle de Estoque'!A:I,1,FALSE)),"",VLOOKUP(A940,'Controle de Estoque'!A:I,4,FALSE))</f>
        <v>1</v>
      </c>
      <c r="G940" s="114" t="str">
        <f>IF(ISBLANK(A940),"",IF(ISERROR(VLOOKUP(A940,'Controle de Estoque'!A:I,1,FALSE)),"Produto não cadastrado",VLOOKUP(A940,'Controle de Estoque'!A:I,2,FALSE)))</f>
        <v>440TMRPSE10DI</v>
      </c>
      <c r="H940" s="113" t="str">
        <f>IF(ISERROR(VLOOKUP(A940,'Controle de Estoque'!A:I,1,FALSE)),"",VLOOKUP(A940,'Controle de Estoque'!A:I,3,FALSE))</f>
        <v>F 27</v>
      </c>
      <c r="I940" s="38"/>
    </row>
    <row r="941" spans="1:9" x14ac:dyDescent="0.25">
      <c r="A941" s="98" t="s">
        <v>963</v>
      </c>
      <c r="B941" s="109" t="s">
        <v>7321</v>
      </c>
      <c r="C941" s="110">
        <v>1</v>
      </c>
      <c r="D941" s="111"/>
      <c r="E941" s="112">
        <f t="shared" si="15"/>
        <v>0</v>
      </c>
      <c r="F941" s="113">
        <f>IF(ISERROR(VLOOKUP(A941,'Controle de Estoque'!A:I,1,FALSE)),"",VLOOKUP(A941,'Controle de Estoque'!A:I,4,FALSE))</f>
        <v>1</v>
      </c>
      <c r="G941" s="114" t="str">
        <f>IF(ISBLANK(A941),"",IF(ISERROR(VLOOKUP(A941,'Controle de Estoque'!A:I,1,FALSE)),"Produto não cadastrado",VLOOKUP(A941,'Controle de Estoque'!A:I,2,FALSE)))</f>
        <v>440TMRPSE11</v>
      </c>
      <c r="H941" s="113" t="str">
        <f>IF(ISERROR(VLOOKUP(A941,'Controle de Estoque'!A:I,1,FALSE)),"",VLOOKUP(A941,'Controle de Estoque'!A:I,3,FALSE))</f>
        <v>F 27</v>
      </c>
      <c r="I941" s="38"/>
    </row>
    <row r="942" spans="1:9" x14ac:dyDescent="0.25">
      <c r="A942" s="98" t="s">
        <v>964</v>
      </c>
      <c r="B942" s="109" t="s">
        <v>7321</v>
      </c>
      <c r="C942" s="110">
        <v>1</v>
      </c>
      <c r="D942" s="111"/>
      <c r="E942" s="112">
        <f t="shared" si="15"/>
        <v>0</v>
      </c>
      <c r="F942" s="113">
        <f>IF(ISERROR(VLOOKUP(A942,'Controle de Estoque'!A:I,1,FALSE)),"",VLOOKUP(A942,'Controle de Estoque'!A:I,4,FALSE))</f>
        <v>1</v>
      </c>
      <c r="G942" s="114" t="str">
        <f>IF(ISBLANK(A942),"",IF(ISERROR(VLOOKUP(A942,'Controle de Estoque'!A:I,1,FALSE)),"Produto não cadastrado",VLOOKUP(A942,'Controle de Estoque'!A:I,2,FALSE)))</f>
        <v>440TMRPSE11CA</v>
      </c>
      <c r="H942" s="113" t="str">
        <f>IF(ISERROR(VLOOKUP(A942,'Controle de Estoque'!A:I,1,FALSE)),"",VLOOKUP(A942,'Controle de Estoque'!A:I,3,FALSE))</f>
        <v>F 27</v>
      </c>
      <c r="I942" s="38"/>
    </row>
    <row r="943" spans="1:9" x14ac:dyDescent="0.25">
      <c r="A943" s="98" t="s">
        <v>965</v>
      </c>
      <c r="B943" s="109" t="s">
        <v>7321</v>
      </c>
      <c r="C943" s="110">
        <v>1</v>
      </c>
      <c r="D943" s="111"/>
      <c r="E943" s="112">
        <f t="shared" si="15"/>
        <v>0</v>
      </c>
      <c r="F943" s="113">
        <f>IF(ISERROR(VLOOKUP(A943,'Controle de Estoque'!A:I,1,FALSE)),"",VLOOKUP(A943,'Controle de Estoque'!A:I,4,FALSE))</f>
        <v>1</v>
      </c>
      <c r="G943" s="114" t="str">
        <f>IF(ISBLANK(A943),"",IF(ISERROR(VLOOKUP(A943,'Controle de Estoque'!A:I,1,FALSE)),"Produto não cadastrado",VLOOKUP(A943,'Controle de Estoque'!A:I,2,FALSE)))</f>
        <v>440TMSALE55</v>
      </c>
      <c r="H943" s="113" t="str">
        <f>IF(ISERROR(VLOOKUP(A943,'Controle de Estoque'!A:I,1,FALSE)),"",VLOOKUP(A943,'Controle de Estoque'!A:I,3,FALSE))</f>
        <v>F 28</v>
      </c>
      <c r="I943" s="38"/>
    </row>
    <row r="944" spans="1:9" x14ac:dyDescent="0.25">
      <c r="A944" s="98" t="s">
        <v>966</v>
      </c>
      <c r="B944" s="109" t="s">
        <v>7321</v>
      </c>
      <c r="C944" s="110">
        <v>1</v>
      </c>
      <c r="D944" s="111"/>
      <c r="E944" s="112">
        <f t="shared" si="15"/>
        <v>0</v>
      </c>
      <c r="F944" s="113">
        <f>IF(ISERROR(VLOOKUP(A944,'Controle de Estoque'!A:I,1,FALSE)),"",VLOOKUP(A944,'Controle de Estoque'!A:I,4,FALSE))</f>
        <v>1</v>
      </c>
      <c r="G944" s="114" t="str">
        <f>IF(ISBLANK(A944),"",IF(ISERROR(VLOOKUP(A944,'Controle de Estoque'!A:I,1,FALSE)),"Produto não cadastrado",VLOOKUP(A944,'Controle de Estoque'!A:I,2,FALSE)))</f>
        <v>440TMSSLE11BL</v>
      </c>
      <c r="H944" s="113" t="str">
        <f>IF(ISERROR(VLOOKUP(A944,'Controle de Estoque'!A:I,1,FALSE)),"",VLOOKUP(A944,'Controle de Estoque'!A:I,3,FALSE))</f>
        <v>F 27</v>
      </c>
      <c r="I944" s="38"/>
    </row>
    <row r="945" spans="1:9" x14ac:dyDescent="0.25">
      <c r="A945" s="98" t="s">
        <v>967</v>
      </c>
      <c r="B945" s="109" t="s">
        <v>7321</v>
      </c>
      <c r="C945" s="110">
        <v>3</v>
      </c>
      <c r="D945" s="111" t="s">
        <v>7310</v>
      </c>
      <c r="E945" s="112" t="e">
        <f t="shared" si="15"/>
        <v>#VALUE!</v>
      </c>
      <c r="F945" s="113">
        <f>IF(ISERROR(VLOOKUP(A945,'Controle de Estoque'!A:I,1,FALSE)),"",VLOOKUP(A945,'Controle de Estoque'!A:I,4,FALSE))</f>
        <v>3</v>
      </c>
      <c r="G945" s="114" t="str">
        <f>IF(ISBLANK(A945),"",IF(ISERROR(VLOOKUP(A945,'Controle de Estoque'!A:I,1,FALSE)),"Produto não cadastrado",VLOOKUP(A945,'Controle de Estoque'!A:I,2,FALSE)))</f>
        <v>4414MLR</v>
      </c>
      <c r="H945" s="113" t="str">
        <f>IF(ISERROR(VLOOKUP(A945,'Controle de Estoque'!A:I,1,FALSE)),"",VLOOKUP(A945,'Controle de Estoque'!A:I,3,FALSE))</f>
        <v>ARMARIO 02</v>
      </c>
      <c r="I945" s="38"/>
    </row>
    <row r="946" spans="1:9" x14ac:dyDescent="0.25">
      <c r="A946" s="98" t="s">
        <v>968</v>
      </c>
      <c r="B946" s="109" t="s">
        <v>7321</v>
      </c>
      <c r="C946" s="110">
        <v>2</v>
      </c>
      <c r="D946" s="111"/>
      <c r="E946" s="112">
        <f t="shared" si="15"/>
        <v>0</v>
      </c>
      <c r="F946" s="113">
        <f>IF(ISERROR(VLOOKUP(A946,'Controle de Estoque'!A:I,1,FALSE)),"",VLOOKUP(A946,'Controle de Estoque'!A:I,4,FALSE))</f>
        <v>2</v>
      </c>
      <c r="G946" s="114" t="str">
        <f>IF(ISBLANK(A946),"",IF(ISERROR(VLOOKUP(A946,'Controle de Estoque'!A:I,1,FALSE)),"Produto não cadastrado",VLOOKUP(A946,'Controle de Estoque'!A:I,2,FALSE)))</f>
        <v>442GMABRBULE0JP4679</v>
      </c>
      <c r="H946" s="113" t="str">
        <f>IF(ISERROR(VLOOKUP(A946,'Controle de Estoque'!A:I,1,FALSE)),"",VLOOKUP(A946,'Controle de Estoque'!A:I,3,FALSE))</f>
        <v>F</v>
      </c>
      <c r="I946" s="38"/>
    </row>
    <row r="947" spans="1:9" x14ac:dyDescent="0.25">
      <c r="A947" s="98" t="s">
        <v>969</v>
      </c>
      <c r="B947" s="109" t="s">
        <v>7321</v>
      </c>
      <c r="C947" s="110">
        <v>2</v>
      </c>
      <c r="D947" s="111"/>
      <c r="E947" s="112">
        <f t="shared" si="15"/>
        <v>0</v>
      </c>
      <c r="F947" s="113">
        <f>IF(ISERROR(VLOOKUP(A947,'Controle de Estoque'!A:I,1,FALSE)),"",VLOOKUP(A947,'Controle de Estoque'!A:I,4,FALSE))</f>
        <v>2</v>
      </c>
      <c r="G947" s="114" t="str">
        <f>IF(ISBLANK(A947),"",IF(ISERROR(VLOOKUP(A947,'Controle de Estoque'!A:I,1,FALSE)),"Produto não cadastrado",VLOOKUP(A947,'Controle de Estoque'!A:I,2,FALSE)))</f>
        <v>442GMABRBURE0JP4679</v>
      </c>
      <c r="H947" s="113" t="str">
        <f>IF(ISERROR(VLOOKUP(A947,'Controle de Estoque'!A:I,1,FALSE)),"",VLOOKUP(A947,'Controle de Estoque'!A:I,3,FALSE))</f>
        <v>F</v>
      </c>
      <c r="I947" s="38"/>
    </row>
    <row r="948" spans="1:9" x14ac:dyDescent="0.25">
      <c r="A948" s="98" t="s">
        <v>970</v>
      </c>
      <c r="B948" s="109" t="s">
        <v>7321</v>
      </c>
      <c r="C948" s="110">
        <v>2</v>
      </c>
      <c r="D948" s="111"/>
      <c r="E948" s="112">
        <f t="shared" si="15"/>
        <v>0</v>
      </c>
      <c r="F948" s="113">
        <f>IF(ISERROR(VLOOKUP(A948,'Controle de Estoque'!A:I,1,FALSE)),"",VLOOKUP(A948,'Controle de Estoque'!A:I,4,FALSE))</f>
        <v>2</v>
      </c>
      <c r="G948" s="114" t="str">
        <f>IF(ISBLANK(A948),"",IF(ISERROR(VLOOKUP(A948,'Controle de Estoque'!A:I,1,FALSE)),"Produto não cadastrado",VLOOKUP(A948,'Controle de Estoque'!A:I,2,FALSE)))</f>
        <v>445LP2S0480YD</v>
      </c>
      <c r="H948" s="113" t="str">
        <f>IF(ISERROR(VLOOKUP(A948,'Controle de Estoque'!A:I,1,FALSE)),"",VLOOKUP(A948,'Controle de Estoque'!A:I,3,FALSE))</f>
        <v>F</v>
      </c>
      <c r="I948" s="38"/>
    </row>
    <row r="949" spans="1:9" x14ac:dyDescent="0.25">
      <c r="A949" s="98" t="s">
        <v>971</v>
      </c>
      <c r="B949" s="109" t="s">
        <v>7321</v>
      </c>
      <c r="C949" s="110">
        <v>1</v>
      </c>
      <c r="D949" s="111"/>
      <c r="E949" s="112">
        <f t="shared" si="15"/>
        <v>0</v>
      </c>
      <c r="F949" s="113">
        <f>IF(ISERROR(VLOOKUP(A949,'Controle de Estoque'!A:I,1,FALSE)),"",VLOOKUP(A949,'Controle de Estoque'!A:I,4,FALSE))</f>
        <v>1</v>
      </c>
      <c r="G949" s="114" t="str">
        <f>IF(ISBLANK(A949),"",IF(ISERROR(VLOOKUP(A949,'Controle de Estoque'!A:I,1,FALSE)),"Produto não cadastrado",VLOOKUP(A949,'Controle de Estoque'!A:I,2,FALSE)))</f>
        <v>445LP4S0480YD</v>
      </c>
      <c r="H949" s="113" t="str">
        <f>IF(ISERROR(VLOOKUP(A949,'Controle de Estoque'!A:I,1,FALSE)),"",VLOOKUP(A949,'Controle de Estoque'!A:I,3,FALSE))</f>
        <v>F</v>
      </c>
      <c r="I949" s="38"/>
    </row>
    <row r="950" spans="1:9" x14ac:dyDescent="0.25">
      <c r="A950" s="98" t="s">
        <v>972</v>
      </c>
      <c r="B950" s="109" t="s">
        <v>7321</v>
      </c>
      <c r="C950" s="110">
        <v>2</v>
      </c>
      <c r="D950" s="111"/>
      <c r="E950" s="112">
        <f t="shared" si="15"/>
        <v>0</v>
      </c>
      <c r="F950" s="113">
        <f>IF(ISERROR(VLOOKUP(A950,'Controle de Estoque'!A:I,1,FALSE)),"",VLOOKUP(A950,'Controle de Estoque'!A:I,4,FALSE))</f>
        <v>2</v>
      </c>
      <c r="G950" s="114" t="str">
        <f>IF(ISBLANK(A950),"",IF(ISERROR(VLOOKUP(A950,'Controle de Estoque'!A:I,1,FALSE)),"Produto não cadastrado",VLOOKUP(A950,'Controle de Estoque'!A:I,2,FALSE)))</f>
        <v>44RSD1JPC38A2</v>
      </c>
      <c r="H950" s="113" t="str">
        <f>IF(ISERROR(VLOOKUP(A950,'Controle de Estoque'!A:I,1,FALSE)),"",VLOOKUP(A950,'Controle de Estoque'!A:I,3,FALSE))</f>
        <v>F 52</v>
      </c>
      <c r="I950" s="38"/>
    </row>
    <row r="951" spans="1:9" x14ac:dyDescent="0.25">
      <c r="A951" s="98" t="s">
        <v>973</v>
      </c>
      <c r="B951" s="109" t="s">
        <v>7321</v>
      </c>
      <c r="C951" s="110">
        <v>1</v>
      </c>
      <c r="D951" s="111"/>
      <c r="E951" s="112">
        <f t="shared" si="15"/>
        <v>0</v>
      </c>
      <c r="F951" s="113">
        <f>IF(ISERROR(VLOOKUP(A951,'Controle de Estoque'!A:I,1,FALSE)),"",VLOOKUP(A951,'Controle de Estoque'!A:I,4,FALSE))</f>
        <v>1</v>
      </c>
      <c r="G951" s="114" t="str">
        <f>IF(ISBLANK(A951),"",IF(ISERROR(VLOOKUP(A951,'Controle de Estoque'!A:I,1,FALSE)),"Produto não cadastrado",VLOOKUP(A951,'Controle de Estoque'!A:I,2,FALSE)))</f>
        <v>VENTILADOR</v>
      </c>
      <c r="H951" s="113" t="str">
        <f>IF(ISERROR(VLOOKUP(A951,'Controle de Estoque'!A:I,1,FALSE)),"",VLOOKUP(A951,'Controle de Estoque'!A:I,3,FALSE))</f>
        <v>N/A</v>
      </c>
      <c r="I951" s="38"/>
    </row>
    <row r="952" spans="1:9" x14ac:dyDescent="0.25">
      <c r="A952" s="98" t="s">
        <v>974</v>
      </c>
      <c r="B952" s="109" t="s">
        <v>7321</v>
      </c>
      <c r="C952" s="110">
        <v>1</v>
      </c>
      <c r="D952" s="111"/>
      <c r="E952" s="112">
        <f t="shared" si="15"/>
        <v>0</v>
      </c>
      <c r="F952" s="113">
        <f>IF(ISERROR(VLOOKUP(A952,'Controle de Estoque'!A:I,1,FALSE)),"",VLOOKUP(A952,'Controle de Estoque'!A:I,4,FALSE))</f>
        <v>1</v>
      </c>
      <c r="G952" s="114" t="str">
        <f>IF(ISBLANK(A952),"",IF(ISERROR(VLOOKUP(A952,'Controle de Estoque'!A:I,1,FALSE)),"Produto não cadastrado",VLOOKUP(A952,'Controle de Estoque'!A:I,2,FALSE)))</f>
        <v>45LST1LEA1P4</v>
      </c>
      <c r="H952" s="113" t="str">
        <f>IF(ISERROR(VLOOKUP(A952,'Controle de Estoque'!A:I,1,FALSE)),"",VLOOKUP(A952,'Controle de Estoque'!A:I,3,FALSE))</f>
        <v>F 38</v>
      </c>
      <c r="I952" s="38"/>
    </row>
    <row r="953" spans="1:9" x14ac:dyDescent="0.25">
      <c r="A953" s="98" t="s">
        <v>975</v>
      </c>
      <c r="B953" s="109" t="s">
        <v>7321</v>
      </c>
      <c r="C953" s="110">
        <v>3</v>
      </c>
      <c r="D953" s="111"/>
      <c r="E953" s="112">
        <f t="shared" si="15"/>
        <v>0</v>
      </c>
      <c r="F953" s="113">
        <f>IF(ISERROR(VLOOKUP(A953,'Controle de Estoque'!A:I,1,FALSE)),"",VLOOKUP(A953,'Controle de Estoque'!A:I,4,FALSE))</f>
        <v>3</v>
      </c>
      <c r="G953" s="114" t="str">
        <f>IF(ISBLANK(A953),"",IF(ISERROR(VLOOKUP(A953,'Controle de Estoque'!A:I,1,FALSE)),"Produto não cadastrado",VLOOKUP(A953,'Controle de Estoque'!A:I,2,FALSE)))</f>
        <v>PM6Y801R4IP21</v>
      </c>
      <c r="H953" s="113" t="str">
        <f>IF(ISERROR(VLOOKUP(A953,'Controle de Estoque'!A:I,1,FALSE)),"",VLOOKUP(A953,'Controle de Estoque'!A:I,3,FALSE))</f>
        <v>N/A</v>
      </c>
      <c r="I953" s="38"/>
    </row>
    <row r="954" spans="1:9" x14ac:dyDescent="0.25">
      <c r="A954" s="116" t="s">
        <v>976</v>
      </c>
      <c r="B954" s="109" t="s">
        <v>7321</v>
      </c>
      <c r="C954" s="110">
        <v>0</v>
      </c>
      <c r="D954" s="111"/>
      <c r="E954" s="112">
        <f t="shared" si="15"/>
        <v>0</v>
      </c>
      <c r="F954" s="113">
        <f>IF(ISERROR(VLOOKUP(A954,'Controle de Estoque'!A:I,1,FALSE)),"",VLOOKUP(A954,'Controle de Estoque'!A:I,4,FALSE))</f>
        <v>0</v>
      </c>
      <c r="G954" s="114" t="str">
        <f>IF(ISBLANK(A954),"",IF(ISERROR(VLOOKUP(A954,'Controle de Estoque'!A:I,1,FALSE)),"Produto não cadastrado",VLOOKUP(A954,'Controle de Estoque'!A:I,2,FALSE)))</f>
        <v>4715KL-04W-B30</v>
      </c>
      <c r="H954" s="113" t="str">
        <f>IF(ISERROR(VLOOKUP(A954,'Controle de Estoque'!A:I,1,FALSE)),"",VLOOKUP(A954,'Controle de Estoque'!A:I,3,FALSE))</f>
        <v>N/A</v>
      </c>
      <c r="I954" s="38"/>
    </row>
    <row r="955" spans="1:9" x14ac:dyDescent="0.25">
      <c r="A955" s="98" t="s">
        <v>977</v>
      </c>
      <c r="B955" s="109" t="s">
        <v>7321</v>
      </c>
      <c r="C955" s="110">
        <v>0</v>
      </c>
      <c r="D955" s="111"/>
      <c r="E955" s="112">
        <f t="shared" si="15"/>
        <v>0</v>
      </c>
      <c r="F955" s="113">
        <f>IF(ISERROR(VLOOKUP(A955,'Controle de Estoque'!A:I,1,FALSE)),"",VLOOKUP(A955,'Controle de Estoque'!A:I,4,FALSE))</f>
        <v>0</v>
      </c>
      <c r="G955" s="114" t="str">
        <f>IF(ISBLANK(A955),"",IF(ISERROR(VLOOKUP(A955,'Controle de Estoque'!A:I,1,FALSE)),"Produto não cadastrado",VLOOKUP(A955,'Controle de Estoque'!A:I,2,FALSE)))</f>
        <v>4715MS-12TB5A</v>
      </c>
      <c r="H955" s="113" t="str">
        <f>IF(ISERROR(VLOOKUP(A955,'Controle de Estoque'!A:I,1,FALSE)),"",VLOOKUP(A955,'Controle de Estoque'!A:I,3,FALSE))</f>
        <v>N/A</v>
      </c>
      <c r="I955" s="38"/>
    </row>
    <row r="956" spans="1:9" x14ac:dyDescent="0.25">
      <c r="A956" s="98" t="s">
        <v>978</v>
      </c>
      <c r="B956" s="109" t="s">
        <v>7321</v>
      </c>
      <c r="C956" s="110">
        <v>4</v>
      </c>
      <c r="D956" s="111"/>
      <c r="E956" s="112">
        <f t="shared" si="15"/>
        <v>0</v>
      </c>
      <c r="F956" s="113">
        <f>IF(ISERROR(VLOOKUP(A956,'Controle de Estoque'!A:I,1,FALSE)),"",VLOOKUP(A956,'Controle de Estoque'!A:I,4,FALSE))</f>
        <v>4</v>
      </c>
      <c r="G956" s="114" t="str">
        <f>IF(ISBLANK(A956),"",IF(ISERROR(VLOOKUP(A956,'Controle de Estoque'!A:I,1,FALSE)),"Produto não cadastrado",VLOOKUP(A956,'Controle de Estoque'!A:I,2,FALSE)))</f>
        <v>4715MS-23T-B5A</v>
      </c>
      <c r="H956" s="113" t="str">
        <f>IF(ISERROR(VLOOKUP(A956,'Controle de Estoque'!A:I,1,FALSE)),"",VLOOKUP(A956,'Controle de Estoque'!A:I,3,FALSE))</f>
        <v>N/A</v>
      </c>
      <c r="I956" s="38"/>
    </row>
    <row r="957" spans="1:9" x14ac:dyDescent="0.25">
      <c r="A957" s="98" t="s">
        <v>979</v>
      </c>
      <c r="B957" s="109" t="s">
        <v>7321</v>
      </c>
      <c r="C957" s="110">
        <v>1</v>
      </c>
      <c r="D957" s="111" t="s">
        <v>7310</v>
      </c>
      <c r="E957" s="112" t="e">
        <f t="shared" si="15"/>
        <v>#VALUE!</v>
      </c>
      <c r="F957" s="113">
        <f>IF(ISERROR(VLOOKUP(A957,'Controle de Estoque'!A:I,1,FALSE)),"",VLOOKUP(A957,'Controle de Estoque'!A:I,4,FALSE))</f>
        <v>0</v>
      </c>
      <c r="G957" s="114" t="str">
        <f>IF(ISBLANK(A957),"",IF(ISERROR(VLOOKUP(A957,'Controle de Estoque'!A:I,1,FALSE)),"Produto não cadastrado",VLOOKUP(A957,'Controle de Estoque'!A:I,2,FALSE)))</f>
        <v>3AUA0000059275</v>
      </c>
      <c r="H957" s="113" t="str">
        <f>IF(ISERROR(VLOOKUP(A957,'Controle de Estoque'!A:I,1,FALSE)),"",VLOOKUP(A957,'Controle de Estoque'!A:I,3,FALSE))</f>
        <v>N/A</v>
      </c>
      <c r="I957" s="38"/>
    </row>
    <row r="958" spans="1:9" x14ac:dyDescent="0.25">
      <c r="A958" s="98" t="s">
        <v>980</v>
      </c>
      <c r="B958" s="109" t="s">
        <v>7321</v>
      </c>
      <c r="C958" s="110">
        <v>1</v>
      </c>
      <c r="D958" s="111"/>
      <c r="E958" s="112">
        <f t="shared" si="15"/>
        <v>0</v>
      </c>
      <c r="F958" s="113">
        <f>IF(ISERROR(VLOOKUP(A958,'Controle de Estoque'!A:I,1,FALSE)),"",VLOOKUP(A958,'Controle de Estoque'!A:I,4,FALSE))</f>
        <v>14</v>
      </c>
      <c r="G958" s="114" t="str">
        <f>IF(ISBLANK(A958),"",IF(ISERROR(VLOOKUP(A958,'Controle de Estoque'!A:I,1,FALSE)),"Produto não cadastrado",VLOOKUP(A958,'Controle de Estoque'!A:I,2,FALSE)))</f>
        <v>4983DS230401</v>
      </c>
      <c r="H958" s="113" t="str">
        <f>IF(ISERROR(VLOOKUP(A958,'Controle de Estoque'!A:I,1,FALSE)),"",VLOOKUP(A958,'Controle de Estoque'!A:I,3,FALSE))</f>
        <v>caixa 02</v>
      </c>
      <c r="I958" s="38"/>
    </row>
    <row r="959" spans="1:9" x14ac:dyDescent="0.25">
      <c r="A959" s="98" t="s">
        <v>980</v>
      </c>
      <c r="B959" s="109" t="s">
        <v>7321</v>
      </c>
      <c r="C959" s="110">
        <v>13</v>
      </c>
      <c r="D959" s="111"/>
      <c r="E959" s="112">
        <f t="shared" si="15"/>
        <v>0</v>
      </c>
      <c r="F959" s="113">
        <f>IF(ISERROR(VLOOKUP(A959,'Controle de Estoque'!A:I,1,FALSE)),"",VLOOKUP(A959,'Controle de Estoque'!A:I,4,FALSE))</f>
        <v>14</v>
      </c>
      <c r="G959" s="114" t="str">
        <f>IF(ISBLANK(A959),"",IF(ISERROR(VLOOKUP(A959,'Controle de Estoque'!A:I,1,FALSE)),"Produto não cadastrado",VLOOKUP(A959,'Controle de Estoque'!A:I,2,FALSE)))</f>
        <v>4983DS230401</v>
      </c>
      <c r="H959" s="113" t="str">
        <f>IF(ISERROR(VLOOKUP(A959,'Controle de Estoque'!A:I,1,FALSE)),"",VLOOKUP(A959,'Controle de Estoque'!A:I,3,FALSE))</f>
        <v>caixa 02</v>
      </c>
      <c r="I959" s="38"/>
    </row>
    <row r="960" spans="1:9" x14ac:dyDescent="0.25">
      <c r="A960" s="98" t="s">
        <v>981</v>
      </c>
      <c r="B960" s="109" t="s">
        <v>7321</v>
      </c>
      <c r="C960" s="110">
        <v>3</v>
      </c>
      <c r="D960" s="111"/>
      <c r="E960" s="112">
        <f t="shared" si="15"/>
        <v>0</v>
      </c>
      <c r="F960" s="113">
        <f>IF(ISERROR(VLOOKUP(A960,'Controle de Estoque'!A:I,1,FALSE)),"",VLOOKUP(A960,'Controle de Estoque'!A:I,4,FALSE))</f>
        <v>3</v>
      </c>
      <c r="G960" s="114" t="str">
        <f>IF(ISBLANK(A960),"",IF(ISERROR(VLOOKUP(A960,'Controle de Estoque'!A:I,1,FALSE)),"Produto não cadastrado",VLOOKUP(A960,'Controle de Estoque'!A:I,2,FALSE)))</f>
        <v>4983DS277403</v>
      </c>
      <c r="H960" s="113" t="str">
        <f>IF(ISERROR(VLOOKUP(A960,'Controle de Estoque'!A:I,1,FALSE)),"",VLOOKUP(A960,'Controle de Estoque'!A:I,3,FALSE))</f>
        <v>F</v>
      </c>
      <c r="I960" s="38"/>
    </row>
    <row r="961" spans="1:9" x14ac:dyDescent="0.25">
      <c r="A961" s="98" t="s">
        <v>982</v>
      </c>
      <c r="B961" s="109" t="s">
        <v>7321</v>
      </c>
      <c r="C961" s="110">
        <v>4</v>
      </c>
      <c r="D961" s="111"/>
      <c r="E961" s="112">
        <f t="shared" si="15"/>
        <v>0</v>
      </c>
      <c r="F961" s="113">
        <f>IF(ISERROR(VLOOKUP(A961,'Controle de Estoque'!A:I,1,FALSE)),"",VLOOKUP(A961,'Controle de Estoque'!A:I,4,FALSE))</f>
        <v>4</v>
      </c>
      <c r="G961" s="114" t="str">
        <f>IF(ISBLANK(A961),"",IF(ISERROR(VLOOKUP(A961,'Controle de Estoque'!A:I,1,FALSE)),"Produto não cadastrado",VLOOKUP(A961,'Controle de Estoque'!A:I,2,FALSE)))</f>
        <v>1SDA073750R1</v>
      </c>
      <c r="H961" s="113" t="str">
        <f>IF(ISERROR(VLOOKUP(A961,'Controle de Estoque'!A:I,1,FALSE)),"",VLOOKUP(A961,'Controle de Estoque'!A:I,3,FALSE))</f>
        <v>G 02</v>
      </c>
      <c r="I961" s="38"/>
    </row>
    <row r="962" spans="1:9" x14ac:dyDescent="0.25">
      <c r="A962" s="98" t="s">
        <v>983</v>
      </c>
      <c r="B962" s="109" t="s">
        <v>7321</v>
      </c>
      <c r="C962" s="110">
        <v>0</v>
      </c>
      <c r="D962" s="111"/>
      <c r="E962" s="112">
        <f t="shared" si="15"/>
        <v>0</v>
      </c>
      <c r="F962" s="113">
        <f>IF(ISERROR(VLOOKUP(A962,'Controle de Estoque'!A:I,1,FALSE)),"",VLOOKUP(A962,'Controle de Estoque'!A:I,4,FALSE))</f>
        <v>0</v>
      </c>
      <c r="G962" s="114" t="str">
        <f>IF(ISBLANK(A962),"",IF(ISERROR(VLOOKUP(A962,'Controle de Estoque'!A:I,1,FALSE)),"Produto não cadastrado",VLOOKUP(A962,'Controle de Estoque'!A:I,2,FALSE)))</f>
        <v>5069OB16</v>
      </c>
      <c r="H962" s="113" t="str">
        <f>IF(ISERROR(VLOOKUP(A962,'Controle de Estoque'!A:I,1,FALSE)),"",VLOOKUP(A962,'Controle de Estoque'!A:I,3,FALSE))</f>
        <v>F</v>
      </c>
      <c r="I962" s="38"/>
    </row>
    <row r="963" spans="1:9" x14ac:dyDescent="0.25">
      <c r="A963" s="98" t="s">
        <v>984</v>
      </c>
      <c r="B963" s="109" t="s">
        <v>7321</v>
      </c>
      <c r="C963" s="110">
        <v>0</v>
      </c>
      <c r="D963" s="111"/>
      <c r="E963" s="112">
        <f t="shared" si="15"/>
        <v>0</v>
      </c>
      <c r="F963" s="113">
        <f>IF(ISERROR(VLOOKUP(A963,'Controle de Estoque'!A:I,1,FALSE)),"",VLOOKUP(A963,'Controle de Estoque'!A:I,4,FALSE))</f>
        <v>0</v>
      </c>
      <c r="G963" s="114" t="str">
        <f>IF(ISBLANK(A963),"",IF(ISERROR(VLOOKUP(A963,'Controle de Estoque'!A:I,1,FALSE)),"Produto não cadastrado",VLOOKUP(A963,'Controle de Estoque'!A:I,2,FALSE)))</f>
        <v>5069RTB18-SCREW</v>
      </c>
      <c r="H963" s="113" t="str">
        <f>IF(ISERROR(VLOOKUP(A963,'Controle de Estoque'!A:I,1,FALSE)),"",VLOOKUP(A963,'Controle de Estoque'!A:I,3,FALSE))</f>
        <v>F 08</v>
      </c>
      <c r="I963" s="38"/>
    </row>
    <row r="964" spans="1:9" x14ac:dyDescent="0.25">
      <c r="A964" s="98" t="s">
        <v>985</v>
      </c>
      <c r="B964" s="109" t="s">
        <v>7321</v>
      </c>
      <c r="C964" s="110">
        <v>0</v>
      </c>
      <c r="D964" s="111"/>
      <c r="E964" s="112">
        <f t="shared" si="15"/>
        <v>0</v>
      </c>
      <c r="F964" s="113">
        <f>IF(ISERROR(VLOOKUP(A964,'Controle de Estoque'!A:I,1,FALSE)),"",VLOOKUP(A964,'Controle de Estoque'!A:I,4,FALSE))</f>
        <v>0</v>
      </c>
      <c r="G964" s="114" t="str">
        <f>IF(ISBLANK(A964),"",IF(ISERROR(VLOOKUP(A964,'Controle de Estoque'!A:I,1,FALSE)),"Produto não cadastrado",VLOOKUP(A964,'Controle de Estoque'!A:I,2,FALSE)))</f>
        <v>5069RTB64-SCREW</v>
      </c>
      <c r="H964" s="113" t="str">
        <f>IF(ISERROR(VLOOKUP(A964,'Controle de Estoque'!A:I,1,FALSE)),"",VLOOKUP(A964,'Controle de Estoque'!A:I,3,FALSE))</f>
        <v>F 08</v>
      </c>
      <c r="I964" s="38"/>
    </row>
    <row r="965" spans="1:9" x14ac:dyDescent="0.25">
      <c r="A965" s="98" t="s">
        <v>986</v>
      </c>
      <c r="B965" s="109" t="s">
        <v>7321</v>
      </c>
      <c r="C965" s="110">
        <v>5</v>
      </c>
      <c r="D965" s="111"/>
      <c r="E965" s="112">
        <f t="shared" si="15"/>
        <v>0</v>
      </c>
      <c r="F965" s="113">
        <f>IF(ISERROR(VLOOKUP(A965,'Controle de Estoque'!A:I,1,FALSE)),"",VLOOKUP(A965,'Controle de Estoque'!A:I,4,FALSE))</f>
        <v>5</v>
      </c>
      <c r="G965" s="114" t="str">
        <f>IF(ISBLANK(A965),"",IF(ISERROR(VLOOKUP(A965,'Controle de Estoque'!A:I,1,FALSE)),"Produto não cadastrado",VLOOKUP(A965,'Controle de Estoque'!A:I,2,FALSE)))</f>
        <v>5069RTB64-SPRING</v>
      </c>
      <c r="H965" s="113" t="str">
        <f>IF(ISERROR(VLOOKUP(A965,'Controle de Estoque'!A:I,1,FALSE)),"",VLOOKUP(A965,'Controle de Estoque'!A:I,3,FALSE))</f>
        <v>F 08</v>
      </c>
      <c r="I965" s="38"/>
    </row>
    <row r="966" spans="1:9" x14ac:dyDescent="0.25">
      <c r="A966" s="98" t="s">
        <v>987</v>
      </c>
      <c r="B966" s="109" t="s">
        <v>7321</v>
      </c>
      <c r="C966" s="110">
        <v>1</v>
      </c>
      <c r="D966" s="111"/>
      <c r="E966" s="112">
        <f t="shared" si="15"/>
        <v>0</v>
      </c>
      <c r="F966" s="113">
        <f>IF(ISERROR(VLOOKUP(A966,'Controle de Estoque'!A:I,1,FALSE)),"",VLOOKUP(A966,'Controle de Estoque'!A:I,4,FALSE))</f>
        <v>1</v>
      </c>
      <c r="G966" s="114" t="str">
        <f>IF(ISBLANK(A966),"",IF(ISERROR(VLOOKUP(A966,'Controle de Estoque'!A:I,1,FALSE)),"Produto não cadastrado",VLOOKUP(A966,'Controle de Estoque'!A:I,2,FALSE)))</f>
        <v>57RFDF150F</v>
      </c>
      <c r="H966" s="113" t="str">
        <f>IF(ISERROR(VLOOKUP(A966,'Controle de Estoque'!A:I,1,FALSE)),"",VLOOKUP(A966,'Controle de Estoque'!A:I,3,FALSE))</f>
        <v>F</v>
      </c>
      <c r="I966" s="38"/>
    </row>
    <row r="967" spans="1:9" x14ac:dyDescent="0.25">
      <c r="A967" s="98" t="s">
        <v>988</v>
      </c>
      <c r="B967" s="109" t="s">
        <v>7321</v>
      </c>
      <c r="C967" s="110">
        <v>2</v>
      </c>
      <c r="D967" s="111"/>
      <c r="E967" s="112">
        <f t="shared" si="15"/>
        <v>0</v>
      </c>
      <c r="F967" s="113">
        <f>IF(ISERROR(VLOOKUP(A967,'Controle de Estoque'!A:I,1,FALSE)),"",VLOOKUP(A967,'Controle de Estoque'!A:I,4,FALSE))</f>
        <v>0</v>
      </c>
      <c r="G967" s="114" t="str">
        <f>IF(ISBLANK(A967),"",IF(ISERROR(VLOOKUP(A967,'Controle de Estoque'!A:I,1,FALSE)),"Produto não cadastrado",VLOOKUP(A967,'Controle de Estoque'!A:I,2,FALSE)))</f>
        <v>5983PB22Y</v>
      </c>
      <c r="H967" s="113" t="str">
        <f>IF(ISERROR(VLOOKUP(A967,'Controle de Estoque'!A:I,1,FALSE)),"",VLOOKUP(A967,'Controle de Estoque'!A:I,3,FALSE))</f>
        <v>F</v>
      </c>
      <c r="I967" s="38"/>
    </row>
    <row r="968" spans="1:9" x14ac:dyDescent="0.25">
      <c r="A968" s="98" t="s">
        <v>989</v>
      </c>
      <c r="B968" s="109" t="s">
        <v>7321</v>
      </c>
      <c r="C968" s="110">
        <v>0</v>
      </c>
      <c r="D968" s="111"/>
      <c r="E968" s="112">
        <f t="shared" si="15"/>
        <v>0</v>
      </c>
      <c r="F968" s="113">
        <f>IF(ISERROR(VLOOKUP(A968,'Controle de Estoque'!A:I,1,FALSE)),"",VLOOKUP(A968,'Controle de Estoque'!A:I,4,FALSE))</f>
        <v>0</v>
      </c>
      <c r="G968" s="114" t="str">
        <f>IF(ISBLANK(A968),"",IF(ISERROR(VLOOKUP(A968,'Controle de Estoque'!A:I,1,FALSE)),"Produto não cadastrado",VLOOKUP(A968,'Controle de Estoque'!A:I,2,FALSE)))</f>
        <v>598BS933</v>
      </c>
      <c r="H968" s="113" t="str">
        <f>IF(ISERROR(VLOOKUP(A968,'Controle de Estoque'!A:I,1,FALSE)),"",VLOOKUP(A968,'Controle de Estoque'!A:I,3,FALSE))</f>
        <v>F</v>
      </c>
      <c r="I968" s="38"/>
    </row>
    <row r="969" spans="1:9" x14ac:dyDescent="0.25">
      <c r="A969" s="98" t="s">
        <v>990</v>
      </c>
      <c r="B969" s="109" t="s">
        <v>7321</v>
      </c>
      <c r="C969" s="110">
        <v>3</v>
      </c>
      <c r="D969" s="111"/>
      <c r="E969" s="112">
        <f t="shared" si="15"/>
        <v>0</v>
      </c>
      <c r="F969" s="113">
        <f>IF(ISERROR(VLOOKUP(A969,'Controle de Estoque'!A:I,1,FALSE)),"",VLOOKUP(A969,'Controle de Estoque'!A:I,4,FALSE))</f>
        <v>3</v>
      </c>
      <c r="G969" s="114" t="str">
        <f>IF(ISBLANK(A969),"",IF(ISERROR(VLOOKUP(A969,'Controle de Estoque'!A:I,1,FALSE)),"Produto não cadastrado",VLOOKUP(A969,'Controle de Estoque'!A:I,2,FALSE)))</f>
        <v>599-PBF-SS</v>
      </c>
      <c r="H969" s="113" t="str">
        <f>IF(ISERROR(VLOOKUP(A969,'Controle de Estoque'!A:I,1,FALSE)),"",VLOOKUP(A969,'Controle de Estoque'!A:I,3,FALSE))</f>
        <v>N/A</v>
      </c>
      <c r="I969" s="38"/>
    </row>
    <row r="970" spans="1:9" x14ac:dyDescent="0.25">
      <c r="A970" s="98" t="s">
        <v>991</v>
      </c>
      <c r="B970" s="109" t="s">
        <v>7321</v>
      </c>
      <c r="C970" s="110">
        <v>1</v>
      </c>
      <c r="D970" s="111"/>
      <c r="E970" s="112">
        <f t="shared" si="15"/>
        <v>0</v>
      </c>
      <c r="F970" s="113">
        <f>IF(ISERROR(VLOOKUP(A970,'Controle de Estoque'!A:I,1,FALSE)),"",VLOOKUP(A970,'Controle de Estoque'!A:I,4,FALSE))</f>
        <v>1</v>
      </c>
      <c r="G970" s="114" t="str">
        <f>IF(ISBLANK(A970),"",IF(ISERROR(VLOOKUP(A970,'Controle de Estoque'!A:I,1,FALSE)),"Produto não cadastrado",VLOOKUP(A970,'Controle de Estoque'!A:I,2,FALSE)))</f>
        <v>610A51HCNT</v>
      </c>
      <c r="H970" s="113" t="str">
        <f>IF(ISERROR(VLOOKUP(A970,'Controle de Estoque'!A:I,1,FALSE)),"",VLOOKUP(A970,'Controle de Estoque'!A:I,3,FALSE))</f>
        <v>N/A</v>
      </c>
      <c r="I970" s="38"/>
    </row>
    <row r="971" spans="1:9" x14ac:dyDescent="0.25">
      <c r="A971" s="98" t="s">
        <v>992</v>
      </c>
      <c r="B971" s="109" t="s">
        <v>7321</v>
      </c>
      <c r="C971" s="110">
        <v>1</v>
      </c>
      <c r="D971" s="111"/>
      <c r="E971" s="112">
        <f t="shared" si="15"/>
        <v>0</v>
      </c>
      <c r="F971" s="113">
        <f>IF(ISERROR(VLOOKUP(A971,'Controle de Estoque'!A:I,1,FALSE)),"",VLOOKUP(A971,'Controle de Estoque'!A:I,4,FALSE))</f>
        <v>1</v>
      </c>
      <c r="G971" s="114" t="str">
        <f>IF(ISBLANK(A971),"",IF(ISERROR(VLOOKUP(A971,'Controle de Estoque'!A:I,1,FALSE)),"Produto não cadastrado",VLOOKUP(A971,'Controle de Estoque'!A:I,2,FALSE)))</f>
        <v>6181X12TPXPDC</v>
      </c>
      <c r="H971" s="113" t="str">
        <f>IF(ISERROR(VLOOKUP(A971,'Controle de Estoque'!A:I,1,FALSE)),"",VLOOKUP(A971,'Controle de Estoque'!A:I,3,FALSE))</f>
        <v>F</v>
      </c>
      <c r="I971" s="38"/>
    </row>
    <row r="972" spans="1:9" x14ac:dyDescent="0.25">
      <c r="A972" s="98" t="s">
        <v>993</v>
      </c>
      <c r="B972" s="109" t="s">
        <v>7321</v>
      </c>
      <c r="C972" s="110">
        <v>1</v>
      </c>
      <c r="D972" s="111"/>
      <c r="E972" s="112">
        <f t="shared" si="15"/>
        <v>0</v>
      </c>
      <c r="F972" s="113">
        <f>IF(ISERROR(VLOOKUP(A972,'Controle de Estoque'!A:I,1,FALSE)),"",VLOOKUP(A972,'Controle de Estoque'!A:I,4,FALSE))</f>
        <v>1</v>
      </c>
      <c r="G972" s="114" t="str">
        <f>IF(ISBLANK(A972),"",IF(ISERROR(VLOOKUP(A972,'Controle de Estoque'!A:I,1,FALSE)),"Produto não cadastrado",VLOOKUP(A972,'Controle de Estoque'!A:I,2,FALSE)))</f>
        <v>6189VACPSWS</v>
      </c>
      <c r="H972" s="113" t="str">
        <f>IF(ISERROR(VLOOKUP(A972,'Controle de Estoque'!A:I,1,FALSE)),"",VLOOKUP(A972,'Controle de Estoque'!A:I,3,FALSE))</f>
        <v>F 38</v>
      </c>
      <c r="I972" s="38"/>
    </row>
    <row r="973" spans="1:9" x14ac:dyDescent="0.25">
      <c r="A973" s="98" t="s">
        <v>994</v>
      </c>
      <c r="B973" s="109" t="s">
        <v>7321</v>
      </c>
      <c r="C973" s="110">
        <v>0</v>
      </c>
      <c r="D973" s="111"/>
      <c r="E973" s="112">
        <f t="shared" si="15"/>
        <v>0</v>
      </c>
      <c r="F973" s="113">
        <f>IF(ISERROR(VLOOKUP(A973,'Controle de Estoque'!A:I,1,FALSE)),"",VLOOKUP(A973,'Controle de Estoque'!A:I,4,FALSE))</f>
        <v>0</v>
      </c>
      <c r="G973" s="114" t="str">
        <f>IF(ISBLANK(A973),"",IF(ISERROR(VLOOKUP(A973,'Controle de Estoque'!A:I,1,FALSE)),"Produto não cadastrado",VLOOKUP(A973,'Controle de Estoque'!A:I,2,FALSE)))</f>
        <v>630NHG3B</v>
      </c>
      <c r="H973" s="113" t="str">
        <f>IF(ISERROR(VLOOKUP(A973,'Controle de Estoque'!A:I,1,FALSE)),"",VLOOKUP(A973,'Controle de Estoque'!A:I,3,FALSE))</f>
        <v>N/A</v>
      </c>
      <c r="I973" s="38"/>
    </row>
    <row r="974" spans="1:9" x14ac:dyDescent="0.25">
      <c r="A974" s="98" t="s">
        <v>995</v>
      </c>
      <c r="B974" s="109" t="s">
        <v>7321</v>
      </c>
      <c r="C974" s="110">
        <v>2</v>
      </c>
      <c r="D974" s="111" t="s">
        <v>7310</v>
      </c>
      <c r="E974" s="112" t="e">
        <f t="shared" si="15"/>
        <v>#VALUE!</v>
      </c>
      <c r="F974" s="113">
        <f>IF(ISERROR(VLOOKUP(A974,'Controle de Estoque'!A:I,1,FALSE)),"",VLOOKUP(A974,'Controle de Estoque'!A:I,4,FALSE))</f>
        <v>2</v>
      </c>
      <c r="G974" s="114" t="str">
        <f>IF(ISBLANK(A974),"",IF(ISERROR(VLOOKUP(A974,'Controle de Estoque'!A:I,1,FALSE)),"Produto não cadastrado",VLOOKUP(A974,'Controle de Estoque'!A:I,2,FALSE)))</f>
        <v>1SL1201A00</v>
      </c>
      <c r="H974" s="113" t="str">
        <f>IF(ISERROR(VLOOKUP(A974,'Controle de Estoque'!A:I,1,FALSE)),"",VLOOKUP(A974,'Controle de Estoque'!A:I,3,FALSE))</f>
        <v>N/A</v>
      </c>
      <c r="I974" s="38"/>
    </row>
    <row r="975" spans="1:9" x14ac:dyDescent="0.25">
      <c r="A975" s="98" t="s">
        <v>996</v>
      </c>
      <c r="B975" s="109" t="s">
        <v>7321</v>
      </c>
      <c r="C975" s="110">
        <v>1</v>
      </c>
      <c r="D975" s="111"/>
      <c r="E975" s="112">
        <f t="shared" si="15"/>
        <v>0</v>
      </c>
      <c r="F975" s="113">
        <f>IF(ISERROR(VLOOKUP(A975,'Controle de Estoque'!A:I,1,FALSE)),"",VLOOKUP(A975,'Controle de Estoque'!A:I,4,FALSE))</f>
        <v>1</v>
      </c>
      <c r="G975" s="114" t="str">
        <f>IF(ISBLANK(A975),"",IF(ISERROR(VLOOKUP(A975,'Controle de Estoque'!A:I,1,FALSE)),"Produto não cadastrado",VLOOKUP(A975,'Controle de Estoque'!A:I,2,FALSE)))</f>
        <v>6844AGM-204-500</v>
      </c>
      <c r="H975" s="113" t="str">
        <f>IF(ISERROR(VLOOKUP(A975,'Controle de Estoque'!A:I,1,FALSE)),"",VLOOKUP(A975,'Controle de Estoque'!A:I,3,FALSE))</f>
        <v>N/A</v>
      </c>
      <c r="I975" s="38"/>
    </row>
    <row r="976" spans="1:9" x14ac:dyDescent="0.25">
      <c r="A976" s="98" t="s">
        <v>997</v>
      </c>
      <c r="B976" s="109" t="s">
        <v>7321</v>
      </c>
      <c r="C976" s="110">
        <v>1</v>
      </c>
      <c r="D976" s="111"/>
      <c r="E976" s="112">
        <f t="shared" si="15"/>
        <v>0</v>
      </c>
      <c r="F976" s="113">
        <f>IF(ISERROR(VLOOKUP(A976,'Controle de Estoque'!A:I,1,FALSE)),"",VLOOKUP(A976,'Controle de Estoque'!A:I,4,FALSE))</f>
        <v>1</v>
      </c>
      <c r="G976" s="114" t="str">
        <f>IF(ISBLANK(A976),"",IF(ISERROR(VLOOKUP(A976,'Controle de Estoque'!A:I,1,FALSE)),"Produto não cadastrado",VLOOKUP(A976,'Controle de Estoque'!A:I,2,FALSE)))</f>
        <v>6av6640-0ca01-0ax0</v>
      </c>
      <c r="H976" s="113" t="str">
        <f>IF(ISERROR(VLOOKUP(A976,'Controle de Estoque'!A:I,1,FALSE)),"",VLOOKUP(A976,'Controle de Estoque'!A:I,3,FALSE))</f>
        <v>F</v>
      </c>
      <c r="I976" s="38"/>
    </row>
    <row r="977" spans="1:9" x14ac:dyDescent="0.25">
      <c r="A977" s="98" t="s">
        <v>998</v>
      </c>
      <c r="B977" s="109" t="s">
        <v>7321</v>
      </c>
      <c r="C977" s="110">
        <v>1</v>
      </c>
      <c r="D977" s="111"/>
      <c r="E977" s="112">
        <f t="shared" si="15"/>
        <v>0</v>
      </c>
      <c r="F977" s="113">
        <f>IF(ISERROR(VLOOKUP(A977,'Controle de Estoque'!A:I,1,FALSE)),"",VLOOKUP(A977,'Controle de Estoque'!A:I,4,FALSE))</f>
        <v>1</v>
      </c>
      <c r="G977" s="114" t="str">
        <f>IF(ISBLANK(A977),"",IF(ISERROR(VLOOKUP(A977,'Controle de Estoque'!A:I,1,FALSE)),"Produto não cadastrado",VLOOKUP(A977,'Controle de Estoque'!A:I,2,FALSE)))</f>
        <v>6SE64402UD337EA1</v>
      </c>
      <c r="H977" s="113" t="str">
        <f>IF(ISERROR(VLOOKUP(A977,'Controle de Estoque'!A:I,1,FALSE)),"",VLOOKUP(A977,'Controle de Estoque'!A:I,3,FALSE))</f>
        <v>N/A</v>
      </c>
      <c r="I977" s="38"/>
    </row>
    <row r="978" spans="1:9" x14ac:dyDescent="0.25">
      <c r="A978" s="98" t="s">
        <v>999</v>
      </c>
      <c r="B978" s="109" t="s">
        <v>7321</v>
      </c>
      <c r="C978" s="110">
        <v>0</v>
      </c>
      <c r="D978" s="111"/>
      <c r="E978" s="112">
        <f t="shared" si="15"/>
        <v>0</v>
      </c>
      <c r="F978" s="113">
        <f>IF(ISERROR(VLOOKUP(A978,'Controle de Estoque'!A:I,1,FALSE)),"",VLOOKUP(A978,'Controle de Estoque'!A:I,4,FALSE))</f>
        <v>0</v>
      </c>
      <c r="G978" s="114" t="str">
        <f>IF(ISBLANK(A978),"",IF(ISERROR(VLOOKUP(A978,'Controle de Estoque'!A:I,1,FALSE)),"Produto não cadastrado",VLOOKUP(A978,'Controle de Estoque'!A:I,2,FALSE)))</f>
        <v>700CF220D</v>
      </c>
      <c r="H978" s="113" t="str">
        <f>IF(ISERROR(VLOOKUP(A978,'Controle de Estoque'!A:I,1,FALSE)),"",VLOOKUP(A978,'Controle de Estoque'!A:I,3,FALSE))</f>
        <v>F 41</v>
      </c>
      <c r="I978" s="38"/>
    </row>
    <row r="979" spans="1:9" x14ac:dyDescent="0.25">
      <c r="A979" s="98" t="s">
        <v>1000</v>
      </c>
      <c r="B979" s="109" t="s">
        <v>7321</v>
      </c>
      <c r="C979" s="110">
        <v>1</v>
      </c>
      <c r="D979" s="111"/>
      <c r="E979" s="112">
        <f t="shared" si="15"/>
        <v>0</v>
      </c>
      <c r="F979" s="113">
        <f>IF(ISERROR(VLOOKUP(A979,'Controle de Estoque'!A:I,1,FALSE)),"",VLOOKUP(A979,'Controle de Estoque'!A:I,4,FALSE))</f>
        <v>1</v>
      </c>
      <c r="G979" s="114" t="str">
        <f>IF(ISBLANK(A979),"",IF(ISERROR(VLOOKUP(A979,'Controle de Estoque'!A:I,1,FALSE)),"Produto não cadastrado",VLOOKUP(A979,'Controle de Estoque'!A:I,2,FALSE)))</f>
        <v>700CF220J</v>
      </c>
      <c r="H979" s="113" t="str">
        <f>IF(ISERROR(VLOOKUP(A979,'Controle de Estoque'!A:I,1,FALSE)),"",VLOOKUP(A979,'Controle de Estoque'!A:I,3,FALSE))</f>
        <v>F 41</v>
      </c>
      <c r="I979" s="38"/>
    </row>
    <row r="980" spans="1:9" x14ac:dyDescent="0.25">
      <c r="A980" s="98" t="s">
        <v>1001</v>
      </c>
      <c r="B980" s="109" t="s">
        <v>7321</v>
      </c>
      <c r="C980" s="110">
        <v>2</v>
      </c>
      <c r="D980" s="111"/>
      <c r="E980" s="112">
        <f t="shared" si="15"/>
        <v>0</v>
      </c>
      <c r="F980" s="113">
        <f>IF(ISERROR(VLOOKUP(A980,'Controle de Estoque'!A:I,1,FALSE)),"",VLOOKUP(A980,'Controle de Estoque'!A:I,4,FALSE))</f>
        <v>2</v>
      </c>
      <c r="G980" s="114" t="str">
        <f>IF(ISBLANK(A980),"",IF(ISERROR(VLOOKUP(A980,'Controle de Estoque'!A:I,1,FALSE)),"Produto não cadastrado",VLOOKUP(A980,'Controle de Estoque'!A:I,2,FALSE)))</f>
        <v>700CF220L</v>
      </c>
      <c r="H980" s="113" t="str">
        <f>IF(ISERROR(VLOOKUP(A980,'Controle de Estoque'!A:I,1,FALSE)),"",VLOOKUP(A980,'Controle de Estoque'!A:I,3,FALSE))</f>
        <v>F 41</v>
      </c>
      <c r="I980" s="38"/>
    </row>
    <row r="981" spans="1:9" x14ac:dyDescent="0.25">
      <c r="A981" s="98" t="s">
        <v>1002</v>
      </c>
      <c r="B981" s="109" t="s">
        <v>7321</v>
      </c>
      <c r="C981" s="110">
        <v>1</v>
      </c>
      <c r="D981" s="111"/>
      <c r="E981" s="112">
        <f t="shared" si="15"/>
        <v>0</v>
      </c>
      <c r="F981" s="113">
        <f>IF(ISERROR(VLOOKUP(A981,'Controle de Estoque'!A:I,1,FALSE)),"",VLOOKUP(A981,'Controle de Estoque'!A:I,4,FALSE))</f>
        <v>1</v>
      </c>
      <c r="G981" s="114" t="str">
        <f>IF(ISBLANK(A981),"",IF(ISERROR(VLOOKUP(A981,'Controle de Estoque'!A:I,1,FALSE)),"Produto não cadastrado",VLOOKUP(A981,'Controle de Estoque'!A:I,2,FALSE)))</f>
        <v>700CF310J</v>
      </c>
      <c r="H981" s="113" t="str">
        <f>IF(ISERROR(VLOOKUP(A981,'Controle de Estoque'!A:I,1,FALSE)),"",VLOOKUP(A981,'Controle de Estoque'!A:I,3,FALSE))</f>
        <v>F 41</v>
      </c>
      <c r="I981" s="38"/>
    </row>
    <row r="982" spans="1:9" x14ac:dyDescent="0.25">
      <c r="A982" s="98" t="s">
        <v>1003</v>
      </c>
      <c r="B982" s="109" t="s">
        <v>7321</v>
      </c>
      <c r="C982" s="110">
        <v>5</v>
      </c>
      <c r="D982" s="111"/>
      <c r="E982" s="112">
        <f t="shared" si="15"/>
        <v>0</v>
      </c>
      <c r="F982" s="113">
        <f>IF(ISERROR(VLOOKUP(A982,'Controle de Estoque'!A:I,1,FALSE)),"",VLOOKUP(A982,'Controle de Estoque'!A:I,4,FALSE))</f>
        <v>5</v>
      </c>
      <c r="G982" s="114" t="str">
        <f>IF(ISBLANK(A982),"",IF(ISERROR(VLOOKUP(A982,'Controle de Estoque'!A:I,1,FALSE)),"Produto não cadastrado",VLOOKUP(A982,'Controle de Estoque'!A:I,2,FALSE)))</f>
        <v>700CP1</v>
      </c>
      <c r="H982" s="113" t="str">
        <f>IF(ISERROR(VLOOKUP(A982,'Controle de Estoque'!A:I,1,FALSE)),"",VLOOKUP(A982,'Controle de Estoque'!A:I,3,FALSE))</f>
        <v>F 41</v>
      </c>
      <c r="I982" s="38"/>
    </row>
    <row r="983" spans="1:9" x14ac:dyDescent="0.25">
      <c r="A983" s="98" t="s">
        <v>1004</v>
      </c>
      <c r="B983" s="109" t="s">
        <v>7321</v>
      </c>
      <c r="C983" s="110">
        <v>5</v>
      </c>
      <c r="D983" s="111"/>
      <c r="E983" s="112">
        <f t="shared" si="15"/>
        <v>0</v>
      </c>
      <c r="F983" s="113">
        <f>IF(ISERROR(VLOOKUP(A983,'Controle de Estoque'!A:I,1,FALSE)),"",VLOOKUP(A983,'Controle de Estoque'!A:I,4,FALSE))</f>
        <v>5</v>
      </c>
      <c r="G983" s="114" t="str">
        <f>IF(ISBLANK(A983),"",IF(ISERROR(VLOOKUP(A983,'Controle de Estoque'!A:I,1,FALSE)),"Produto não cadastrado",VLOOKUP(A983,'Controle de Estoque'!A:I,2,FALSE)))</f>
        <v>700DCMB310</v>
      </c>
      <c r="H983" s="113" t="str">
        <f>IF(ISERROR(VLOOKUP(A983,'Controle de Estoque'!A:I,1,FALSE)),"",VLOOKUP(A983,'Controle de Estoque'!A:I,3,FALSE))</f>
        <v>F</v>
      </c>
      <c r="I983" s="38"/>
    </row>
    <row r="984" spans="1:9" x14ac:dyDescent="0.25">
      <c r="A984" s="98" t="s">
        <v>1005</v>
      </c>
      <c r="B984" s="109" t="s">
        <v>7321</v>
      </c>
      <c r="C984" s="110">
        <v>0</v>
      </c>
      <c r="D984" s="111"/>
      <c r="E984" s="112">
        <f t="shared" si="15"/>
        <v>0</v>
      </c>
      <c r="F984" s="113">
        <f>IF(ISERROR(VLOOKUP(A984,'Controle de Estoque'!A:I,1,FALSE)),"",VLOOKUP(A984,'Controle de Estoque'!A:I,4,FALSE))</f>
        <v>0</v>
      </c>
      <c r="G984" s="114" t="str">
        <f>IF(ISBLANK(A984),"",IF(ISERROR(VLOOKUP(A984,'Controle de Estoque'!A:I,1,FALSE)),"Produto não cadastrado",VLOOKUP(A984,'Controle de Estoque'!A:I,2,FALSE)))</f>
        <v>700FEM3TU23</v>
      </c>
      <c r="H984" s="113" t="str">
        <f>IF(ISERROR(VLOOKUP(A984,'Controle de Estoque'!A:I,1,FALSE)),"",VLOOKUP(A984,'Controle de Estoque'!A:I,3,FALSE))</f>
        <v>F</v>
      </c>
      <c r="I984" s="38"/>
    </row>
    <row r="985" spans="1:9" x14ac:dyDescent="0.25">
      <c r="A985" s="98" t="s">
        <v>1006</v>
      </c>
      <c r="B985" s="109" t="s">
        <v>7321</v>
      </c>
      <c r="C985" s="110">
        <v>3</v>
      </c>
      <c r="D985" s="111"/>
      <c r="E985" s="112">
        <f t="shared" ref="E985:E1048" si="16">IF(ISBLANK(A985),"",C985*D985)</f>
        <v>0</v>
      </c>
      <c r="F985" s="113">
        <f>IF(ISERROR(VLOOKUP(A985,'Controle de Estoque'!A:I,1,FALSE)),"",VLOOKUP(A985,'Controle de Estoque'!A:I,4,FALSE))</f>
        <v>3</v>
      </c>
      <c r="G985" s="114" t="str">
        <f>IF(ISBLANK(A985),"",IF(ISERROR(VLOOKUP(A985,'Controle de Estoque'!A:I,1,FALSE)),"Produto não cadastrado",VLOOKUP(A985,'Controle de Estoque'!A:I,2,FALSE)))</f>
        <v>700FSA3CU23</v>
      </c>
      <c r="H985" s="113" t="str">
        <f>IF(ISERROR(VLOOKUP(A985,'Controle de Estoque'!A:I,1,FALSE)),"",VLOOKUP(A985,'Controle de Estoque'!A:I,3,FALSE))</f>
        <v>F 41</v>
      </c>
      <c r="I985" s="38"/>
    </row>
    <row r="986" spans="1:9" x14ac:dyDescent="0.25">
      <c r="A986" s="98" t="s">
        <v>1007</v>
      </c>
      <c r="B986" s="109" t="s">
        <v>7321</v>
      </c>
      <c r="C986" s="110">
        <v>0</v>
      </c>
      <c r="D986" s="111"/>
      <c r="E986" s="112">
        <f t="shared" si="16"/>
        <v>0</v>
      </c>
      <c r="F986" s="113">
        <f>IF(ISERROR(VLOOKUP(A986,'Controle de Estoque'!A:I,1,FALSE)),"",VLOOKUP(A986,'Controle de Estoque'!A:I,4,FALSE))</f>
        <v>0</v>
      </c>
      <c r="G986" s="114" t="str">
        <f>IF(ISBLANK(A986),"",IF(ISERROR(VLOOKUP(A986,'Controle de Estoque'!A:I,1,FALSE)),"Produto não cadastrado",VLOOKUP(A986,'Controle de Estoque'!A:I,2,FALSE)))</f>
        <v>700FSK3CU23</v>
      </c>
      <c r="H986" s="113" t="str">
        <f>IF(ISERROR(VLOOKUP(A986,'Controle de Estoque'!A:I,1,FALSE)),"",VLOOKUP(A986,'Controle de Estoque'!A:I,3,FALSE))</f>
        <v>F</v>
      </c>
      <c r="I986" s="38"/>
    </row>
    <row r="987" spans="1:9" x14ac:dyDescent="0.25">
      <c r="A987" s="98" t="s">
        <v>1008</v>
      </c>
      <c r="B987" s="109" t="s">
        <v>7321</v>
      </c>
      <c r="C987" s="110">
        <v>1</v>
      </c>
      <c r="D987" s="111"/>
      <c r="E987" s="112">
        <f t="shared" si="16"/>
        <v>0</v>
      </c>
      <c r="F987" s="113">
        <f>IF(ISERROR(VLOOKUP(A987,'Controle de Estoque'!A:I,1,FALSE)),"",VLOOKUP(A987,'Controle de Estoque'!A:I,4,FALSE))</f>
        <v>1</v>
      </c>
      <c r="G987" s="114" t="str">
        <f>IF(ISBLANK(A987),"",IF(ISERROR(VLOOKUP(A987,'Controle de Estoque'!A:I,1,FALSE)),"Produto não cadastrado",VLOOKUP(A987,'Controle de Estoque'!A:I,2,FALSE)))</f>
        <v>700FSY2DU23</v>
      </c>
      <c r="H987" s="113" t="str">
        <f>IF(ISERROR(VLOOKUP(A987,'Controle de Estoque'!A:I,1,FALSE)),"",VLOOKUP(A987,'Controle de Estoque'!A:I,3,FALSE))</f>
        <v>F</v>
      </c>
      <c r="I987" s="38"/>
    </row>
    <row r="988" spans="1:9" x14ac:dyDescent="0.25">
      <c r="A988" s="98" t="s">
        <v>1009</v>
      </c>
      <c r="B988" s="109" t="s">
        <v>7321</v>
      </c>
      <c r="C988" s="110">
        <v>1</v>
      </c>
      <c r="D988" s="111"/>
      <c r="E988" s="112">
        <f t="shared" si="16"/>
        <v>0</v>
      </c>
      <c r="F988" s="113">
        <f>IF(ISERROR(VLOOKUP(A988,'Controle de Estoque'!A:I,1,FALSE)),"",VLOOKUP(A988,'Controle de Estoque'!A:I,4,FALSE))</f>
        <v>1</v>
      </c>
      <c r="G988" s="114" t="str">
        <f>IF(ISBLANK(A988),"",IF(ISERROR(VLOOKUP(A988,'Controle de Estoque'!A:I,1,FALSE)),"Produto não cadastrado",VLOOKUP(A988,'Controle de Estoque'!A:I,2,FALSE)))</f>
        <v>700HA32Z12</v>
      </c>
      <c r="H988" s="113" t="str">
        <f>IF(ISERROR(VLOOKUP(A988,'Controle de Estoque'!A:I,1,FALSE)),"",VLOOKUP(A988,'Controle de Estoque'!A:I,3,FALSE))</f>
        <v>F 41</v>
      </c>
      <c r="I988" s="38"/>
    </row>
    <row r="989" spans="1:9" x14ac:dyDescent="0.25">
      <c r="A989" s="98" t="s">
        <v>1010</v>
      </c>
      <c r="B989" s="109" t="s">
        <v>7321</v>
      </c>
      <c r="C989" s="110">
        <v>1</v>
      </c>
      <c r="D989" s="111"/>
      <c r="E989" s="112">
        <f t="shared" si="16"/>
        <v>0</v>
      </c>
      <c r="F989" s="113">
        <f>IF(ISERROR(VLOOKUP(A989,'Controle de Estoque'!A:I,1,FALSE)),"",VLOOKUP(A989,'Controle de Estoque'!A:I,4,FALSE))</f>
        <v>1</v>
      </c>
      <c r="G989" s="114" t="str">
        <f>IF(ISBLANK(A989),"",IF(ISERROR(VLOOKUP(A989,'Controle de Estoque'!A:I,1,FALSE)),"Produto não cadastrado",VLOOKUP(A989,'Controle de Estoque'!A:I,2,FALSE)))</f>
        <v>700HA33A1-3-4</v>
      </c>
      <c r="H989" s="113" t="str">
        <f>IF(ISERROR(VLOOKUP(A989,'Controle de Estoque'!A:I,1,FALSE)),"",VLOOKUP(A989,'Controle de Estoque'!A:I,3,FALSE))</f>
        <v>F 41</v>
      </c>
      <c r="I989" s="38"/>
    </row>
    <row r="990" spans="1:9" x14ac:dyDescent="0.25">
      <c r="A990" s="98" t="s">
        <v>1011</v>
      </c>
      <c r="B990" s="109" t="s">
        <v>7321</v>
      </c>
      <c r="C990" s="110">
        <v>16</v>
      </c>
      <c r="D990" s="111"/>
      <c r="E990" s="112">
        <f t="shared" si="16"/>
        <v>0</v>
      </c>
      <c r="F990" s="113">
        <f>IF(ISERROR(VLOOKUP(A990,'Controle de Estoque'!A:I,1,FALSE)),"",VLOOKUP(A990,'Controle de Estoque'!A:I,4,FALSE))</f>
        <v>16</v>
      </c>
      <c r="G990" s="114" t="str">
        <f>IF(ISBLANK(A990),"",IF(ISERROR(VLOOKUP(A990,'Controle de Estoque'!A:I,1,FALSE)),"Produto não cadastrado",VLOOKUP(A990,'Controle de Estoque'!A:I,2,FALSE)))</f>
        <v>700HAB3Z013</v>
      </c>
      <c r="H990" s="113" t="str">
        <f>IF(ISERROR(VLOOKUP(A990,'Controle de Estoque'!A:I,1,FALSE)),"",VLOOKUP(A990,'Controle de Estoque'!A:I,3,FALSE))</f>
        <v>F 41</v>
      </c>
      <c r="I990" s="38"/>
    </row>
    <row r="991" spans="1:9" x14ac:dyDescent="0.25">
      <c r="A991" s="98" t="s">
        <v>1012</v>
      </c>
      <c r="B991" s="109" t="s">
        <v>7321</v>
      </c>
      <c r="C991" s="110">
        <v>2</v>
      </c>
      <c r="D991" s="111"/>
      <c r="E991" s="112">
        <f t="shared" si="16"/>
        <v>0</v>
      </c>
      <c r="F991" s="113">
        <f>IF(ISERROR(VLOOKUP(A991,'Controle de Estoque'!A:I,1,FALSE)),"",VLOOKUP(A991,'Controle de Estoque'!A:I,4,FALSE))</f>
        <v>2</v>
      </c>
      <c r="G991" s="114" t="str">
        <f>IF(ISBLANK(A991),"",IF(ISERROR(VLOOKUP(A991,'Controle de Estoque'!A:I,1,FALSE)),"Produto não cadastrado",VLOOKUP(A991,'Controle de Estoque'!A:I,2,FALSE)))</f>
        <v>700HB32A12</v>
      </c>
      <c r="H991" s="113" t="str">
        <f>IF(ISERROR(VLOOKUP(A991,'Controle de Estoque'!A:I,1,FALSE)),"",VLOOKUP(A991,'Controle de Estoque'!A:I,3,FALSE))</f>
        <v>F 41</v>
      </c>
      <c r="I991" s="38"/>
    </row>
    <row r="992" spans="1:9" x14ac:dyDescent="0.25">
      <c r="A992" s="98" t="s">
        <v>1013</v>
      </c>
      <c r="B992" s="109" t="s">
        <v>7321</v>
      </c>
      <c r="C992" s="110">
        <v>2</v>
      </c>
      <c r="D992" s="111"/>
      <c r="E992" s="112">
        <f t="shared" si="16"/>
        <v>0</v>
      </c>
      <c r="F992" s="113">
        <f>IF(ISERROR(VLOOKUP(A992,'Controle de Estoque'!A:I,1,FALSE)),"",VLOOKUP(A992,'Controle de Estoque'!A:I,4,FALSE))</f>
        <v>2</v>
      </c>
      <c r="G992" s="114" t="str">
        <f>IF(ISBLANK(A992),"",IF(ISERROR(VLOOKUP(A992,'Controle de Estoque'!A:I,1,FALSE)),"Produto não cadastrado",VLOOKUP(A992,'Controle de Estoque'!A:I,2,FALSE)))</f>
        <v>700HC14Z24</v>
      </c>
      <c r="H992" s="113" t="str">
        <f>IF(ISERROR(VLOOKUP(A992,'Controle de Estoque'!A:I,1,FALSE)),"",VLOOKUP(A992,'Controle de Estoque'!A:I,3,FALSE))</f>
        <v>F 41</v>
      </c>
      <c r="I992" s="38"/>
    </row>
    <row r="993" spans="1:9" x14ac:dyDescent="0.25">
      <c r="A993" s="98" t="s">
        <v>1014</v>
      </c>
      <c r="B993" s="109" t="s">
        <v>7321</v>
      </c>
      <c r="C993" s="110">
        <v>6</v>
      </c>
      <c r="D993" s="111"/>
      <c r="E993" s="112">
        <f t="shared" si="16"/>
        <v>0</v>
      </c>
      <c r="F993" s="113">
        <f>IF(ISERROR(VLOOKUP(A993,'Controle de Estoque'!A:I,1,FALSE)),"",VLOOKUP(A993,'Controle de Estoque'!A:I,4,FALSE))</f>
        <v>6</v>
      </c>
      <c r="G993" s="114" t="str">
        <f>IF(ISBLANK(A993),"",IF(ISERROR(VLOOKUP(A993,'Controle de Estoque'!A:I,1,FALSE)),"Produto não cadastrado",VLOOKUP(A993,'Controle de Estoque'!A:I,2,FALSE)))</f>
        <v>700HC24A2</v>
      </c>
      <c r="H993" s="113" t="str">
        <f>IF(ISERROR(VLOOKUP(A993,'Controle de Estoque'!A:I,1,FALSE)),"",VLOOKUP(A993,'Controle de Estoque'!A:I,3,FALSE))</f>
        <v>F 41</v>
      </c>
      <c r="I993" s="38"/>
    </row>
    <row r="994" spans="1:9" x14ac:dyDescent="0.25">
      <c r="A994" s="98" t="s">
        <v>1015</v>
      </c>
      <c r="B994" s="109" t="s">
        <v>7321</v>
      </c>
      <c r="C994" s="110">
        <v>43</v>
      </c>
      <c r="D994" s="111"/>
      <c r="E994" s="112">
        <f t="shared" si="16"/>
        <v>0</v>
      </c>
      <c r="F994" s="113">
        <f>IF(ISERROR(VLOOKUP(A994,'Controle de Estoque'!A:I,1,FALSE)),"",VLOOKUP(A994,'Controle de Estoque'!A:I,4,FALSE))</f>
        <v>43</v>
      </c>
      <c r="G994" s="114" t="str">
        <f>IF(ISBLANK(A994),"",IF(ISERROR(VLOOKUP(A994,'Controle de Estoque'!A:I,1,FALSE)),"Produto não cadastrado",VLOOKUP(A994,'Controle de Estoque'!A:I,2,FALSE)))</f>
        <v>700HK32A1</v>
      </c>
      <c r="H994" s="113" t="str">
        <f>IF(ISERROR(VLOOKUP(A994,'Controle de Estoque'!A:I,1,FALSE)),"",VLOOKUP(A994,'Controle de Estoque'!A:I,3,FALSE))</f>
        <v>F 41</v>
      </c>
      <c r="I994" s="38"/>
    </row>
    <row r="995" spans="1:9" x14ac:dyDescent="0.25">
      <c r="A995" s="98" t="s">
        <v>1016</v>
      </c>
      <c r="B995" s="109" t="s">
        <v>7321</v>
      </c>
      <c r="C995" s="110">
        <v>17</v>
      </c>
      <c r="D995" s="111"/>
      <c r="E995" s="112">
        <f t="shared" si="16"/>
        <v>0</v>
      </c>
      <c r="F995" s="113">
        <f>IF(ISERROR(VLOOKUP(A995,'Controle de Estoque'!A:I,1,FALSE)),"",VLOOKUP(A995,'Controle de Estoque'!A:I,4,FALSE))</f>
        <v>17</v>
      </c>
      <c r="G995" s="114" t="str">
        <f>IF(ISBLANK(A995),"",IF(ISERROR(VLOOKUP(A995,'Controle de Estoque'!A:I,1,FALSE)),"Produto não cadastrado",VLOOKUP(A995,'Controle de Estoque'!A:I,2,FALSE)))</f>
        <v>700HK32A2</v>
      </c>
      <c r="H995" s="113" t="str">
        <f>IF(ISERROR(VLOOKUP(A995,'Controle de Estoque'!A:I,1,FALSE)),"",VLOOKUP(A995,'Controle de Estoque'!A:I,3,FALSE))</f>
        <v>F 41</v>
      </c>
      <c r="I995" s="38"/>
    </row>
    <row r="996" spans="1:9" x14ac:dyDescent="0.25">
      <c r="A996" s="98" t="s">
        <v>1017</v>
      </c>
      <c r="B996" s="109" t="s">
        <v>7321</v>
      </c>
      <c r="C996" s="110">
        <v>0</v>
      </c>
      <c r="D996" s="111"/>
      <c r="E996" s="112">
        <f t="shared" si="16"/>
        <v>0</v>
      </c>
      <c r="F996" s="113">
        <f>IF(ISERROR(VLOOKUP(A996,'Controle de Estoque'!A:I,1,FALSE)),"",VLOOKUP(A996,'Controle de Estoque'!A:I,4,FALSE))</f>
        <v>0</v>
      </c>
      <c r="G996" s="114" t="str">
        <f>IF(ISBLANK(A996),"",IF(ISERROR(VLOOKUP(A996,'Controle de Estoque'!A:I,1,FALSE)),"Produto não cadastrado",VLOOKUP(A996,'Controle de Estoque'!A:I,2,FALSE)))</f>
        <v>700HK32A24</v>
      </c>
      <c r="H996" s="113" t="str">
        <f>IF(ISERROR(VLOOKUP(A996,'Controle de Estoque'!A:I,1,FALSE)),"",VLOOKUP(A996,'Controle de Estoque'!A:I,3,FALSE))</f>
        <v>F</v>
      </c>
      <c r="I996" s="38"/>
    </row>
    <row r="997" spans="1:9" x14ac:dyDescent="0.25">
      <c r="A997" s="98" t="s">
        <v>1018</v>
      </c>
      <c r="B997" s="109" t="s">
        <v>7321</v>
      </c>
      <c r="C997" s="110">
        <v>15</v>
      </c>
      <c r="D997" s="111"/>
      <c r="E997" s="112">
        <f t="shared" si="16"/>
        <v>0</v>
      </c>
      <c r="F997" s="113">
        <f>IF(ISERROR(VLOOKUP(A997,'Controle de Estoque'!A:I,1,FALSE)),"",VLOOKUP(A997,'Controle de Estoque'!A:I,4,FALSE))</f>
        <v>18</v>
      </c>
      <c r="G997" s="114" t="str">
        <f>IF(ISBLANK(A997),"",IF(ISERROR(VLOOKUP(A997,'Controle de Estoque'!A:I,1,FALSE)),"Produto não cadastrado",VLOOKUP(A997,'Controle de Estoque'!A:I,2,FALSE)))</f>
        <v>700HK32Z24</v>
      </c>
      <c r="H997" s="113" t="str">
        <f>IF(ISERROR(VLOOKUP(A997,'Controle de Estoque'!A:I,1,FALSE)),"",VLOOKUP(A997,'Controle de Estoque'!A:I,3,FALSE))</f>
        <v>F 41</v>
      </c>
      <c r="I997" s="38"/>
    </row>
    <row r="998" spans="1:9" x14ac:dyDescent="0.25">
      <c r="A998" s="98" t="s">
        <v>1019</v>
      </c>
      <c r="B998" s="109" t="s">
        <v>7321</v>
      </c>
      <c r="C998" s="110">
        <v>8</v>
      </c>
      <c r="D998" s="111"/>
      <c r="E998" s="112">
        <f t="shared" si="16"/>
        <v>0</v>
      </c>
      <c r="F998" s="113">
        <f>IF(ISERROR(VLOOKUP(A998,'Controle de Estoque'!A:I,1,FALSE)),"",VLOOKUP(A998,'Controle de Estoque'!A:I,4,FALSE))</f>
        <v>8</v>
      </c>
      <c r="G998" s="114" t="str">
        <f>IF(ISBLANK(A998),"",IF(ISERROR(VLOOKUP(A998,'Controle de Estoque'!A:I,1,FALSE)),"Produto não cadastrado",VLOOKUP(A998,'Controle de Estoque'!A:I,2,FALSE)))</f>
        <v>700HK32Z24-4</v>
      </c>
      <c r="H998" s="113" t="str">
        <f>IF(ISERROR(VLOOKUP(A998,'Controle de Estoque'!A:I,1,FALSE)),"",VLOOKUP(A998,'Controle de Estoque'!A:I,3,FALSE))</f>
        <v>F 41</v>
      </c>
      <c r="I998" s="38"/>
    </row>
    <row r="999" spans="1:9" x14ac:dyDescent="0.25">
      <c r="A999" s="98" t="s">
        <v>1020</v>
      </c>
      <c r="B999" s="109" t="s">
        <v>7321</v>
      </c>
      <c r="C999" s="110">
        <v>0</v>
      </c>
      <c r="D999" s="111"/>
      <c r="E999" s="112">
        <f t="shared" si="16"/>
        <v>0</v>
      </c>
      <c r="F999" s="113">
        <f>IF(ISERROR(VLOOKUP(A999,'Controle de Estoque'!A:I,1,FALSE)),"",VLOOKUP(A999,'Controle de Estoque'!A:I,4,FALSE))</f>
        <v>0</v>
      </c>
      <c r="G999" s="114" t="str">
        <f>IF(ISBLANK(A999),"",IF(ISERROR(VLOOKUP(A999,'Controle de Estoque'!A:I,1,FALSE)),"Produto não cadastrado",VLOOKUP(A999,'Controle de Estoque'!A:I,2,FALSE)))</f>
        <v>700HK36A1</v>
      </c>
      <c r="H999" s="113" t="str">
        <f>IF(ISERROR(VLOOKUP(A999,'Controle de Estoque'!A:I,1,FALSE)),"",VLOOKUP(A999,'Controle de Estoque'!A:I,3,FALSE))</f>
        <v>F</v>
      </c>
      <c r="I999" s="38"/>
    </row>
    <row r="1000" spans="1:9" x14ac:dyDescent="0.25">
      <c r="A1000" s="98" t="s">
        <v>1021</v>
      </c>
      <c r="B1000" s="109" t="s">
        <v>7321</v>
      </c>
      <c r="C1000" s="110">
        <v>1</v>
      </c>
      <c r="D1000" s="111"/>
      <c r="E1000" s="112">
        <f t="shared" si="16"/>
        <v>0</v>
      </c>
      <c r="F1000" s="113">
        <f>IF(ISERROR(VLOOKUP(A1000,'Controle de Estoque'!A:I,1,FALSE)),"",VLOOKUP(A1000,'Controle de Estoque'!A:I,4,FALSE))</f>
        <v>0</v>
      </c>
      <c r="G1000" s="114" t="str">
        <f>IF(ISBLANK(A1000),"",IF(ISERROR(VLOOKUP(A1000,'Controle de Estoque'!A:I,1,FALSE)),"Produto não cadastrado",VLOOKUP(A1000,'Controle de Estoque'!A:I,2,FALSE)))</f>
        <v>700HK36A2</v>
      </c>
      <c r="H1000" s="113" t="str">
        <f>IF(ISERROR(VLOOKUP(A1000,'Controle de Estoque'!A:I,1,FALSE)),"",VLOOKUP(A1000,'Controle de Estoque'!A:I,3,FALSE))</f>
        <v>F 41</v>
      </c>
      <c r="I1000" s="38"/>
    </row>
    <row r="1001" spans="1:9" x14ac:dyDescent="0.25">
      <c r="A1001" s="98" t="s">
        <v>1022</v>
      </c>
      <c r="B1001" s="109" t="s">
        <v>7321</v>
      </c>
      <c r="C1001" s="110">
        <v>1</v>
      </c>
      <c r="D1001" s="111"/>
      <c r="E1001" s="112">
        <f t="shared" si="16"/>
        <v>0</v>
      </c>
      <c r="F1001" s="113">
        <f>IF(ISERROR(VLOOKUP(A1001,'Controle de Estoque'!A:I,1,FALSE)),"",VLOOKUP(A1001,'Controle de Estoque'!A:I,4,FALSE))</f>
        <v>1</v>
      </c>
      <c r="G1001" s="114" t="str">
        <f>IF(ISBLANK(A1001),"",IF(ISERROR(VLOOKUP(A1001,'Controle de Estoque'!A:I,1,FALSE)),"Produto não cadastrado",VLOOKUP(A1001,'Controle de Estoque'!A:I,2,FALSE)))</f>
        <v>700HK36Z24</v>
      </c>
      <c r="H1001" s="113" t="str">
        <f>IF(ISERROR(VLOOKUP(A1001,'Controle de Estoque'!A:I,1,FALSE)),"",VLOOKUP(A1001,'Controle de Estoque'!A:I,3,FALSE))</f>
        <v>F</v>
      </c>
      <c r="I1001" s="38"/>
    </row>
    <row r="1002" spans="1:9" x14ac:dyDescent="0.25">
      <c r="A1002" s="98" t="s">
        <v>1023</v>
      </c>
      <c r="B1002" s="109" t="s">
        <v>7321</v>
      </c>
      <c r="C1002" s="110">
        <v>1</v>
      </c>
      <c r="D1002" s="111"/>
      <c r="E1002" s="112">
        <f t="shared" si="16"/>
        <v>0</v>
      </c>
      <c r="F1002" s="113">
        <f>IF(ISERROR(VLOOKUP(A1002,'Controle de Estoque'!A:I,1,FALSE)),"",VLOOKUP(A1002,'Controle de Estoque'!A:I,4,FALSE))</f>
        <v>1</v>
      </c>
      <c r="G1002" s="114" t="str">
        <f>IF(ISBLANK(A1002),"",IF(ISERROR(VLOOKUP(A1002,'Controle de Estoque'!A:I,1,FALSE)),"Produto não cadastrado",VLOOKUP(A1002,'Controle de Estoque'!A:I,2,FALSE)))</f>
        <v>700HK36Z244</v>
      </c>
      <c r="H1002" s="113" t="str">
        <f>IF(ISERROR(VLOOKUP(A1002,'Controle de Estoque'!A:I,1,FALSE)),"",VLOOKUP(A1002,'Controle de Estoque'!A:I,3,FALSE))</f>
        <v>F 41</v>
      </c>
      <c r="I1002" s="38"/>
    </row>
    <row r="1003" spans="1:9" x14ac:dyDescent="0.25">
      <c r="A1003" s="98" t="s">
        <v>1024</v>
      </c>
      <c r="B1003" s="109" t="s">
        <v>7321</v>
      </c>
      <c r="C1003" s="110">
        <v>20</v>
      </c>
      <c r="D1003" s="111"/>
      <c r="E1003" s="112">
        <f t="shared" si="16"/>
        <v>0</v>
      </c>
      <c r="F1003" s="113">
        <f>IF(ISERROR(VLOOKUP(A1003,'Controle de Estoque'!A:I,1,FALSE)),"",VLOOKUP(A1003,'Controle de Estoque'!A:I,4,FALSE))</f>
        <v>18</v>
      </c>
      <c r="G1003" s="114" t="str">
        <f>IF(ISBLANK(A1003),"",IF(ISERROR(VLOOKUP(A1003,'Controle de Estoque'!A:I,1,FALSE)),"Produto não cadastrado",VLOOKUP(A1003,'Controle de Estoque'!A:I,2,FALSE)))</f>
        <v>700HLS1Z24</v>
      </c>
      <c r="H1003" s="113" t="str">
        <f>IF(ISERROR(VLOOKUP(A1003,'Controle de Estoque'!A:I,1,FALSE)),"",VLOOKUP(A1003,'Controle de Estoque'!A:I,3,FALSE))</f>
        <v>F 41</v>
      </c>
      <c r="I1003" s="38"/>
    </row>
    <row r="1004" spans="1:9" x14ac:dyDescent="0.25">
      <c r="A1004" s="98" t="s">
        <v>1025</v>
      </c>
      <c r="B1004" s="109" t="s">
        <v>7321</v>
      </c>
      <c r="C1004" s="110">
        <v>2</v>
      </c>
      <c r="D1004" s="111"/>
      <c r="E1004" s="112">
        <f t="shared" si="16"/>
        <v>0</v>
      </c>
      <c r="F1004" s="113">
        <f>IF(ISERROR(VLOOKUP(A1004,'Controle de Estoque'!A:I,1,FALSE)),"",VLOOKUP(A1004,'Controle de Estoque'!A:I,4,FALSE))</f>
        <v>2</v>
      </c>
      <c r="G1004" s="114" t="str">
        <f>IF(ISBLANK(A1004),"",IF(ISERROR(VLOOKUP(A1004,'Controle de Estoque'!A:I,1,FALSE)),"Produto não cadastrado",VLOOKUP(A1004,'Controle de Estoque'!A:I,2,FALSE)))</f>
        <v>700HLT12</v>
      </c>
      <c r="H1004" s="113" t="str">
        <f>IF(ISERROR(VLOOKUP(A1004,'Controle de Estoque'!A:I,1,FALSE)),"",VLOOKUP(A1004,'Controle de Estoque'!A:I,3,FALSE))</f>
        <v>F 41</v>
      </c>
      <c r="I1004" s="38"/>
    </row>
    <row r="1005" spans="1:9" x14ac:dyDescent="0.25">
      <c r="A1005" s="98" t="s">
        <v>1026</v>
      </c>
      <c r="B1005" s="109" t="s">
        <v>7321</v>
      </c>
      <c r="C1005" s="110">
        <v>0</v>
      </c>
      <c r="D1005" s="111"/>
      <c r="E1005" s="112">
        <f t="shared" si="16"/>
        <v>0</v>
      </c>
      <c r="F1005" s="113">
        <f>IF(ISERROR(VLOOKUP(A1005,'Controle de Estoque'!A:I,1,FALSE)),"",VLOOKUP(A1005,'Controle de Estoque'!A:I,4,FALSE))</f>
        <v>0</v>
      </c>
      <c r="G1005" s="114" t="str">
        <f>IF(ISBLANK(A1005),"",IF(ISERROR(VLOOKUP(A1005,'Controle de Estoque'!A:I,1,FALSE)),"Produto não cadastrado",VLOOKUP(A1005,'Controle de Estoque'!A:I,2,FALSE)))</f>
        <v>700HLT12Z244</v>
      </c>
      <c r="H1005" s="113" t="str">
        <f>IF(ISERROR(VLOOKUP(A1005,'Controle de Estoque'!A:I,1,FALSE)),"",VLOOKUP(A1005,'Controle de Estoque'!A:I,3,FALSE))</f>
        <v>F</v>
      </c>
      <c r="I1005" s="38"/>
    </row>
    <row r="1006" spans="1:9" x14ac:dyDescent="0.25">
      <c r="A1006" s="98" t="s">
        <v>1027</v>
      </c>
      <c r="B1006" s="109" t="s">
        <v>7321</v>
      </c>
      <c r="C1006" s="110">
        <v>1</v>
      </c>
      <c r="D1006" s="111"/>
      <c r="E1006" s="112">
        <f t="shared" si="16"/>
        <v>0</v>
      </c>
      <c r="F1006" s="113">
        <f>IF(ISERROR(VLOOKUP(A1006,'Controle de Estoque'!A:I,1,FALSE)),"",VLOOKUP(A1006,'Controle de Estoque'!A:I,4,FALSE))</f>
        <v>1</v>
      </c>
      <c r="G1006" s="114" t="str">
        <f>IF(ISBLANK(A1006),"",IF(ISERROR(VLOOKUP(A1006,'Controle de Estoque'!A:I,1,FALSE)),"Produto não cadastrado",VLOOKUP(A1006,'Controle de Estoque'!A:I,2,FALSE)))</f>
        <v>700HLT1L1</v>
      </c>
      <c r="H1006" s="113" t="str">
        <f>IF(ISERROR(VLOOKUP(A1006,'Controle de Estoque'!A:I,1,FALSE)),"",VLOOKUP(A1006,'Controle de Estoque'!A:I,3,FALSE))</f>
        <v>F 41</v>
      </c>
      <c r="I1006" s="38"/>
    </row>
    <row r="1007" spans="1:9" x14ac:dyDescent="0.25">
      <c r="A1007" s="98" t="s">
        <v>1028</v>
      </c>
      <c r="B1007" s="109" t="s">
        <v>7321</v>
      </c>
      <c r="C1007" s="110">
        <v>28</v>
      </c>
      <c r="D1007" s="111"/>
      <c r="E1007" s="112">
        <f t="shared" si="16"/>
        <v>0</v>
      </c>
      <c r="F1007" s="113">
        <f>IF(ISERROR(VLOOKUP(A1007,'Controle de Estoque'!A:I,1,FALSE)),"",VLOOKUP(A1007,'Controle de Estoque'!A:I,4,FALSE))</f>
        <v>28</v>
      </c>
      <c r="G1007" s="114" t="str">
        <f>IF(ISBLANK(A1007),"",IF(ISERROR(VLOOKUP(A1007,'Controle de Estoque'!A:I,1,FALSE)),"Produto não cadastrado",VLOOKUP(A1007,'Controle de Estoque'!A:I,2,FALSE)))</f>
        <v>700HLT1U</v>
      </c>
      <c r="H1007" s="113" t="str">
        <f>IF(ISERROR(VLOOKUP(A1007,'Controle de Estoque'!A:I,1,FALSE)),"",VLOOKUP(A1007,'Controle de Estoque'!A:I,3,FALSE))</f>
        <v>F 41</v>
      </c>
      <c r="I1007" s="38"/>
    </row>
    <row r="1008" spans="1:9" x14ac:dyDescent="0.25">
      <c r="A1008" s="98" t="s">
        <v>1029</v>
      </c>
      <c r="B1008" s="109" t="s">
        <v>7321</v>
      </c>
      <c r="C1008" s="110">
        <v>0</v>
      </c>
      <c r="D1008" s="111"/>
      <c r="E1008" s="112">
        <f t="shared" si="16"/>
        <v>0</v>
      </c>
      <c r="F1008" s="113">
        <f>IF(ISERROR(VLOOKUP(A1008,'Controle de Estoque'!A:I,1,FALSE)),"",VLOOKUP(A1008,'Controle de Estoque'!A:I,4,FALSE))</f>
        <v>0</v>
      </c>
      <c r="G1008" s="114" t="str">
        <f>IF(ISBLANK(A1008),"",IF(ISERROR(VLOOKUP(A1008,'Controle de Estoque'!A:I,1,FALSE)),"Produto não cadastrado",VLOOKUP(A1008,'Controle de Estoque'!A:I,2,FALSE)))</f>
        <v>700HLT1U1</v>
      </c>
      <c r="H1008" s="113" t="str">
        <f>IF(ISERROR(VLOOKUP(A1008,'Controle de Estoque'!A:I,1,FALSE)),"",VLOOKUP(A1008,'Controle de Estoque'!A:I,3,FALSE))</f>
        <v>F 41</v>
      </c>
      <c r="I1008" s="38"/>
    </row>
    <row r="1009" spans="1:9" x14ac:dyDescent="0.25">
      <c r="A1009" s="98" t="s">
        <v>1030</v>
      </c>
      <c r="B1009" s="109" t="s">
        <v>7321</v>
      </c>
      <c r="C1009" s="110">
        <v>0</v>
      </c>
      <c r="D1009" s="111"/>
      <c r="E1009" s="112">
        <f t="shared" si="16"/>
        <v>0</v>
      </c>
      <c r="F1009" s="113">
        <f>IF(ISERROR(VLOOKUP(A1009,'Controle de Estoque'!A:I,1,FALSE)),"",VLOOKUP(A1009,'Controle de Estoque'!A:I,4,FALSE))</f>
        <v>0</v>
      </c>
      <c r="G1009" s="114" t="str">
        <f>IF(ISBLANK(A1009),"",IF(ISERROR(VLOOKUP(A1009,'Controle de Estoque'!A:I,1,FALSE)),"Produto não cadastrado",VLOOKUP(A1009,'Controle de Estoque'!A:I,2,FALSE)))</f>
        <v>700HLT1U2</v>
      </c>
      <c r="H1009" s="113" t="str">
        <f>IF(ISERROR(VLOOKUP(A1009,'Controle de Estoque'!A:I,1,FALSE)),"",VLOOKUP(A1009,'Controle de Estoque'!A:I,3,FALSE))</f>
        <v>F</v>
      </c>
      <c r="I1009" s="38"/>
    </row>
    <row r="1010" spans="1:9" x14ac:dyDescent="0.25">
      <c r="A1010" s="98" t="s">
        <v>1031</v>
      </c>
      <c r="B1010" s="109" t="s">
        <v>7321</v>
      </c>
      <c r="C1010" s="110">
        <v>0</v>
      </c>
      <c r="D1010" s="111"/>
      <c r="E1010" s="112">
        <f t="shared" si="16"/>
        <v>0</v>
      </c>
      <c r="F1010" s="113">
        <f>IF(ISERROR(VLOOKUP(A1010,'Controle de Estoque'!A:I,1,FALSE)),"",VLOOKUP(A1010,'Controle de Estoque'!A:I,4,FALSE))</f>
        <v>0</v>
      </c>
      <c r="G1010" s="114" t="str">
        <f>IF(ISBLANK(A1010),"",IF(ISERROR(VLOOKUP(A1010,'Controle de Estoque'!A:I,1,FALSE)),"Produto não cadastrado",VLOOKUP(A1010,'Controle de Estoque'!A:I,2,FALSE)))</f>
        <v>700HLT1U260</v>
      </c>
      <c r="H1010" s="113" t="str">
        <f>IF(ISERROR(VLOOKUP(A1010,'Controle de Estoque'!A:I,1,FALSE)),"",VLOOKUP(A1010,'Controle de Estoque'!A:I,3,FALSE))</f>
        <v>F</v>
      </c>
      <c r="I1010" s="38"/>
    </row>
    <row r="1011" spans="1:9" x14ac:dyDescent="0.25">
      <c r="A1011" s="98" t="s">
        <v>1032</v>
      </c>
      <c r="B1011" s="109" t="s">
        <v>7321</v>
      </c>
      <c r="C1011" s="110">
        <v>24</v>
      </c>
      <c r="D1011" s="111" t="s">
        <v>7310</v>
      </c>
      <c r="E1011" s="112" t="e">
        <f t="shared" si="16"/>
        <v>#VALUE!</v>
      </c>
      <c r="F1011" s="113">
        <f>IF(ISERROR(VLOOKUP(A1011,'Controle de Estoque'!A:I,1,FALSE)),"",VLOOKUP(A1011,'Controle de Estoque'!A:I,4,FALSE))</f>
        <v>7</v>
      </c>
      <c r="G1011" s="114" t="str">
        <f>IF(ISBLANK(A1011),"",IF(ISERROR(VLOOKUP(A1011,'Controle de Estoque'!A:I,1,FALSE)),"Produto não cadastrado",VLOOKUP(A1011,'Controle de Estoque'!A:I,2,FALSE)))</f>
        <v>700HLT1Z24</v>
      </c>
      <c r="H1011" s="113" t="str">
        <f>IF(ISERROR(VLOOKUP(A1011,'Controle de Estoque'!A:I,1,FALSE)),"",VLOOKUP(A1011,'Controle de Estoque'!A:I,3,FALSE))</f>
        <v>F 41</v>
      </c>
      <c r="I1011" s="38"/>
    </row>
    <row r="1012" spans="1:9" x14ac:dyDescent="0.25">
      <c r="A1012" s="98" t="s">
        <v>1033</v>
      </c>
      <c r="B1012" s="109" t="s">
        <v>7321</v>
      </c>
      <c r="C1012" s="110">
        <v>43</v>
      </c>
      <c r="D1012" s="111" t="s">
        <v>7310</v>
      </c>
      <c r="E1012" s="112" t="e">
        <f t="shared" si="16"/>
        <v>#VALUE!</v>
      </c>
      <c r="F1012" s="113">
        <f>IF(ISERROR(VLOOKUP(A1012,'Controle de Estoque'!A:I,1,FALSE)),"",VLOOKUP(A1012,'Controle de Estoque'!A:I,4,FALSE))</f>
        <v>43</v>
      </c>
      <c r="G1012" s="114" t="str">
        <f>IF(ISBLANK(A1012),"",IF(ISERROR(VLOOKUP(A1012,'Controle de Estoque'!A:I,1,FALSE)),"Produto não cadastrado",VLOOKUP(A1012,'Controle de Estoque'!A:I,2,FALSE)))</f>
        <v>700HLT22</v>
      </c>
      <c r="H1012" s="113" t="str">
        <f>IF(ISERROR(VLOOKUP(A1012,'Controle de Estoque'!A:I,1,FALSE)),"",VLOOKUP(A1012,'Controle de Estoque'!A:I,3,FALSE))</f>
        <v>F 41</v>
      </c>
      <c r="I1012" s="38"/>
    </row>
    <row r="1013" spans="1:9" x14ac:dyDescent="0.25">
      <c r="A1013" s="98" t="s">
        <v>1034</v>
      </c>
      <c r="B1013" s="109" t="s">
        <v>7321</v>
      </c>
      <c r="C1013" s="110">
        <v>122</v>
      </c>
      <c r="D1013" s="111"/>
      <c r="E1013" s="112">
        <f t="shared" si="16"/>
        <v>0</v>
      </c>
      <c r="F1013" s="113">
        <f>IF(ISERROR(VLOOKUP(A1013,'Controle de Estoque'!A:I,1,FALSE)),"",VLOOKUP(A1013,'Controle de Estoque'!A:I,4,FALSE))</f>
        <v>122</v>
      </c>
      <c r="G1013" s="114" t="str">
        <f>IF(ISBLANK(A1013),"",IF(ISERROR(VLOOKUP(A1013,'Controle de Estoque'!A:I,1,FALSE)),"Produto não cadastrado",VLOOKUP(A1013,'Controle de Estoque'!A:I,2,FALSE)))</f>
        <v>700HLT22Z24</v>
      </c>
      <c r="H1013" s="113" t="str">
        <f>IF(ISERROR(VLOOKUP(A1013,'Controle de Estoque'!A:I,1,FALSE)),"",VLOOKUP(A1013,'Controle de Estoque'!A:I,3,FALSE))</f>
        <v>F</v>
      </c>
      <c r="I1013" s="38"/>
    </row>
    <row r="1014" spans="1:9" x14ac:dyDescent="0.25">
      <c r="A1014" s="98" t="s">
        <v>1035</v>
      </c>
      <c r="B1014" s="109" t="s">
        <v>7321</v>
      </c>
      <c r="C1014" s="110">
        <v>17</v>
      </c>
      <c r="D1014" s="111"/>
      <c r="E1014" s="112">
        <f t="shared" si="16"/>
        <v>0</v>
      </c>
      <c r="F1014" s="113">
        <f>IF(ISERROR(VLOOKUP(A1014,'Controle de Estoque'!A:I,1,FALSE)),"",VLOOKUP(A1014,'Controle de Estoque'!A:I,4,FALSE))</f>
        <v>17</v>
      </c>
      <c r="G1014" s="114" t="str">
        <f>IF(ISBLANK(A1014),"",IF(ISERROR(VLOOKUP(A1014,'Controle de Estoque'!A:I,1,FALSE)),"Produto não cadastrado",VLOOKUP(A1014,'Controle de Estoque'!A:I,2,FALSE)))</f>
        <v>700HLT2Z</v>
      </c>
      <c r="H1014" s="113" t="str">
        <f>IF(ISERROR(VLOOKUP(A1014,'Controle de Estoque'!A:I,1,FALSE)),"",VLOOKUP(A1014,'Controle de Estoque'!A:I,3,FALSE))</f>
        <v>F 41</v>
      </c>
      <c r="I1014" s="38"/>
    </row>
    <row r="1015" spans="1:9" x14ac:dyDescent="0.25">
      <c r="A1015" s="98" t="s">
        <v>1036</v>
      </c>
      <c r="B1015" s="109" t="s">
        <v>7321</v>
      </c>
      <c r="C1015" s="110">
        <v>10</v>
      </c>
      <c r="D1015" s="111"/>
      <c r="E1015" s="112">
        <f t="shared" si="16"/>
        <v>0</v>
      </c>
      <c r="F1015" s="113">
        <f>IF(ISERROR(VLOOKUP(A1015,'Controle de Estoque'!A:I,1,FALSE)),"",VLOOKUP(A1015,'Controle de Estoque'!A:I,4,FALSE))</f>
        <v>10</v>
      </c>
      <c r="G1015" s="114" t="str">
        <f>IF(ISBLANK(A1015),"",IF(ISERROR(VLOOKUP(A1015,'Controle de Estoque'!A:I,1,FALSE)),"Produto não cadastrado",VLOOKUP(A1015,'Controle de Estoque'!A:I,2,FALSE)))</f>
        <v>700HN119</v>
      </c>
      <c r="H1015" s="113" t="str">
        <f>IF(ISERROR(VLOOKUP(A1015,'Controle de Estoque'!A:I,1,FALSE)),"",VLOOKUP(A1015,'Controle de Estoque'!A:I,3,FALSE))</f>
        <v>F 41</v>
      </c>
      <c r="I1015" s="38"/>
    </row>
    <row r="1016" spans="1:9" x14ac:dyDescent="0.25">
      <c r="A1016" s="98" t="s">
        <v>1037</v>
      </c>
      <c r="B1016" s="109" t="s">
        <v>7321</v>
      </c>
      <c r="C1016" s="110">
        <v>41</v>
      </c>
      <c r="D1016" s="111"/>
      <c r="E1016" s="112">
        <f t="shared" si="16"/>
        <v>0</v>
      </c>
      <c r="F1016" s="113">
        <f>IF(ISERROR(VLOOKUP(A1016,'Controle de Estoque'!A:I,1,FALSE)),"",VLOOKUP(A1016,'Controle de Estoque'!A:I,4,FALSE))</f>
        <v>41</v>
      </c>
      <c r="G1016" s="114" t="str">
        <f>IF(ISBLANK(A1016),"",IF(ISERROR(VLOOKUP(A1016,'Controle de Estoque'!A:I,1,FALSE)),"Produto não cadastrado",VLOOKUP(A1016,'Controle de Estoque'!A:I,2,FALSE)))</f>
        <v>700-HN122</v>
      </c>
      <c r="H1016" s="113" t="str">
        <f>IF(ISERROR(VLOOKUP(A1016,'Controle de Estoque'!A:I,1,FALSE)),"",VLOOKUP(A1016,'Controle de Estoque'!A:I,3,FALSE))</f>
        <v>F 41</v>
      </c>
      <c r="I1016" s="38"/>
    </row>
    <row r="1017" spans="1:9" x14ac:dyDescent="0.25">
      <c r="A1017" s="98" t="s">
        <v>1038</v>
      </c>
      <c r="B1017" s="109" t="s">
        <v>7321</v>
      </c>
      <c r="C1017" s="110">
        <v>0</v>
      </c>
      <c r="D1017" s="111"/>
      <c r="E1017" s="112">
        <f t="shared" si="16"/>
        <v>0</v>
      </c>
      <c r="F1017" s="113">
        <f>IF(ISERROR(VLOOKUP(A1017,'Controle de Estoque'!A:I,1,FALSE)),"",VLOOKUP(A1017,'Controle de Estoque'!A:I,4,FALSE))</f>
        <v>0</v>
      </c>
      <c r="G1017" s="114" t="str">
        <f>IF(ISBLANK(A1017),"",IF(ISERROR(VLOOKUP(A1017,'Controle de Estoque'!A:I,1,FALSE)),"Produto não cadastrado",VLOOKUP(A1017,'Controle de Estoque'!A:I,2,FALSE)))</f>
        <v>700HN123</v>
      </c>
      <c r="H1017" s="113" t="str">
        <f>IF(ISERROR(VLOOKUP(A1017,'Controle de Estoque'!A:I,1,FALSE)),"",VLOOKUP(A1017,'Controle de Estoque'!A:I,3,FALSE))</f>
        <v>F</v>
      </c>
      <c r="I1017" s="38"/>
    </row>
    <row r="1018" spans="1:9" x14ac:dyDescent="0.25">
      <c r="A1018" s="98" t="s">
        <v>1039</v>
      </c>
      <c r="B1018" s="109" t="s">
        <v>7321</v>
      </c>
      <c r="C1018" s="110">
        <v>1</v>
      </c>
      <c r="D1018" s="111"/>
      <c r="E1018" s="112">
        <f t="shared" si="16"/>
        <v>0</v>
      </c>
      <c r="F1018" s="113">
        <f>IF(ISERROR(VLOOKUP(A1018,'Controle de Estoque'!A:I,1,FALSE)),"",VLOOKUP(A1018,'Controle de Estoque'!A:I,4,FALSE))</f>
        <v>1</v>
      </c>
      <c r="G1018" s="114" t="str">
        <f>IF(ISBLANK(A1018),"",IF(ISERROR(VLOOKUP(A1018,'Controle de Estoque'!A:I,1,FALSE)),"Produto não cadastrado",VLOOKUP(A1018,'Controle de Estoque'!A:I,2,FALSE)))</f>
        <v>700HN138</v>
      </c>
      <c r="H1018" s="113" t="str">
        <f>IF(ISERROR(VLOOKUP(A1018,'Controle de Estoque'!A:I,1,FALSE)),"",VLOOKUP(A1018,'Controle de Estoque'!A:I,3,FALSE))</f>
        <v>F 41</v>
      </c>
      <c r="I1018" s="38"/>
    </row>
    <row r="1019" spans="1:9" x14ac:dyDescent="0.25">
      <c r="A1019" s="98" t="s">
        <v>1040</v>
      </c>
      <c r="B1019" s="109" t="s">
        <v>7321</v>
      </c>
      <c r="C1019" s="110">
        <v>2</v>
      </c>
      <c r="D1019" s="111"/>
      <c r="E1019" s="112">
        <f t="shared" si="16"/>
        <v>0</v>
      </c>
      <c r="F1019" s="113">
        <f>IF(ISERROR(VLOOKUP(A1019,'Controle de Estoque'!A:I,1,FALSE)),"",VLOOKUP(A1019,'Controle de Estoque'!A:I,4,FALSE))</f>
        <v>2</v>
      </c>
      <c r="G1019" s="114" t="str">
        <f>IF(ISBLANK(A1019),"",IF(ISERROR(VLOOKUP(A1019,'Controle de Estoque'!A:I,1,FALSE)),"Produto não cadastrado",VLOOKUP(A1019,'Controle de Estoque'!A:I,2,FALSE)))</f>
        <v>700HN221</v>
      </c>
      <c r="H1019" s="113" t="str">
        <f>IF(ISERROR(VLOOKUP(A1019,'Controle de Estoque'!A:I,1,FALSE)),"",VLOOKUP(A1019,'Controle de Estoque'!A:I,3,FALSE))</f>
        <v>F 41</v>
      </c>
      <c r="I1019" s="38"/>
    </row>
    <row r="1020" spans="1:9" x14ac:dyDescent="0.25">
      <c r="A1020" s="98" t="s">
        <v>1041</v>
      </c>
      <c r="B1020" s="109" t="s">
        <v>7321</v>
      </c>
      <c r="C1020" s="110">
        <v>4</v>
      </c>
      <c r="D1020" s="111"/>
      <c r="E1020" s="112">
        <f t="shared" si="16"/>
        <v>0</v>
      </c>
      <c r="F1020" s="113">
        <f>IF(ISERROR(VLOOKUP(A1020,'Controle de Estoque'!A:I,1,FALSE)),"",VLOOKUP(A1020,'Controle de Estoque'!A:I,4,FALSE))</f>
        <v>4</v>
      </c>
      <c r="G1020" s="114" t="str">
        <f>IF(ISBLANK(A1020),"",IF(ISERROR(VLOOKUP(A1020,'Controle de Estoque'!A:I,1,FALSE)),"Produto não cadastrado",VLOOKUP(A1020,'Controle de Estoque'!A:I,2,FALSE)))</f>
        <v>700HP32A2</v>
      </c>
      <c r="H1020" s="113" t="str">
        <f>IF(ISERROR(VLOOKUP(A1020,'Controle de Estoque'!A:I,1,FALSE)),"",VLOOKUP(A1020,'Controle de Estoque'!A:I,3,FALSE))</f>
        <v>F 41</v>
      </c>
      <c r="I1020" s="38"/>
    </row>
    <row r="1021" spans="1:9" x14ac:dyDescent="0.25">
      <c r="A1021" s="98" t="s">
        <v>1042</v>
      </c>
      <c r="B1021" s="109" t="s">
        <v>7321</v>
      </c>
      <c r="C1021" s="110">
        <v>3</v>
      </c>
      <c r="D1021" s="111"/>
      <c r="E1021" s="112">
        <f t="shared" si="16"/>
        <v>0</v>
      </c>
      <c r="F1021" s="113">
        <f>IF(ISERROR(VLOOKUP(A1021,'Controle de Estoque'!A:I,1,FALSE)),"",VLOOKUP(A1021,'Controle de Estoque'!A:I,4,FALSE))</f>
        <v>3</v>
      </c>
      <c r="G1021" s="114" t="str">
        <f>IF(ISBLANK(A1021),"",IF(ISERROR(VLOOKUP(A1021,'Controle de Estoque'!A:I,1,FALSE)),"Produto não cadastrado",VLOOKUP(A1021,'Controle de Estoque'!A:I,2,FALSE)))</f>
        <v>700K40EKF</v>
      </c>
      <c r="H1021" s="113" t="str">
        <f>IF(ISERROR(VLOOKUP(A1021,'Controle de Estoque'!A:I,1,FALSE)),"",VLOOKUP(A1021,'Controle de Estoque'!A:I,3,FALSE))</f>
        <v>F 41</v>
      </c>
      <c r="I1021" s="38"/>
    </row>
    <row r="1022" spans="1:9" x14ac:dyDescent="0.25">
      <c r="A1022" s="98" t="s">
        <v>1043</v>
      </c>
      <c r="B1022" s="109" t="s">
        <v>7321</v>
      </c>
      <c r="C1022" s="110">
        <v>0</v>
      </c>
      <c r="D1022" s="111"/>
      <c r="E1022" s="112">
        <f t="shared" si="16"/>
        <v>0</v>
      </c>
      <c r="F1022" s="113">
        <f>IF(ISERROR(VLOOKUP(A1022,'Controle de Estoque'!A:I,1,FALSE)),"",VLOOKUP(A1022,'Controle de Estoque'!A:I,4,FALSE))</f>
        <v>0</v>
      </c>
      <c r="G1022" s="114" t="str">
        <f>IF(ISBLANK(A1022),"",IF(ISERROR(VLOOKUP(A1022,'Controle de Estoque'!A:I,1,FALSE)),"Produto não cadastrado",VLOOKUP(A1022,'Controle de Estoque'!A:I,2,FALSE)))</f>
        <v>700MB220</v>
      </c>
      <c r="H1022" s="113" t="str">
        <f>IF(ISERROR(VLOOKUP(A1022,'Controle de Estoque'!A:I,1,FALSE)),"",VLOOKUP(A1022,'Controle de Estoque'!A:I,3,FALSE))</f>
        <v>F</v>
      </c>
      <c r="I1022" s="38"/>
    </row>
    <row r="1023" spans="1:9" x14ac:dyDescent="0.25">
      <c r="A1023" s="98" t="s">
        <v>1044</v>
      </c>
      <c r="B1023" s="109" t="s">
        <v>7321</v>
      </c>
      <c r="C1023" s="110">
        <v>1</v>
      </c>
      <c r="D1023" s="111"/>
      <c r="E1023" s="112">
        <f t="shared" si="16"/>
        <v>0</v>
      </c>
      <c r="F1023" s="113">
        <f>IF(ISERROR(VLOOKUP(A1023,'Controle de Estoque'!A:I,1,FALSE)),"",VLOOKUP(A1023,'Controle de Estoque'!A:I,4,FALSE))</f>
        <v>1</v>
      </c>
      <c r="G1023" s="114" t="str">
        <f>IF(ISBLANK(A1023),"",IF(ISERROR(VLOOKUP(A1023,'Controle de Estoque'!A:I,1,FALSE)),"Produto não cadastrado",VLOOKUP(A1023,'Controle de Estoque'!A:I,2,FALSE)))</f>
        <v>700MB400</v>
      </c>
      <c r="H1023" s="113" t="str">
        <f>IF(ISERROR(VLOOKUP(A1023,'Controle de Estoque'!A:I,1,FALSE)),"",VLOOKUP(A1023,'Controle de Estoque'!A:I,3,FALSE))</f>
        <v>F</v>
      </c>
      <c r="I1023" s="38"/>
    </row>
    <row r="1024" spans="1:9" x14ac:dyDescent="0.25">
      <c r="A1024" s="98" t="s">
        <v>1045</v>
      </c>
      <c r="B1024" s="109" t="s">
        <v>7321</v>
      </c>
      <c r="C1024" s="110">
        <v>19</v>
      </c>
      <c r="D1024" s="111"/>
      <c r="E1024" s="112">
        <f t="shared" si="16"/>
        <v>0</v>
      </c>
      <c r="F1024" s="113">
        <f>IF(ISERROR(VLOOKUP(A1024,'Controle de Estoque'!A:I,1,FALSE)),"",VLOOKUP(A1024,'Controle de Estoque'!A:I,4,FALSE))</f>
        <v>19</v>
      </c>
      <c r="G1024" s="114" t="str">
        <f>IF(ISBLANK(A1024),"",IF(ISERROR(VLOOKUP(A1024,'Controle de Estoque'!A:I,1,FALSE)),"Produto não cadastrado",VLOOKUP(A1024,'Controle de Estoque'!A:I,2,FALSE)))</f>
        <v>700SCF440DC</v>
      </c>
      <c r="H1024" s="113" t="str">
        <f>IF(ISERROR(VLOOKUP(A1024,'Controle de Estoque'!A:I,1,FALSE)),"",VLOOKUP(A1024,'Controle de Estoque'!A:I,3,FALSE))</f>
        <v>F 41</v>
      </c>
      <c r="I1024" s="38"/>
    </row>
    <row r="1025" spans="1:9" x14ac:dyDescent="0.25">
      <c r="A1025" s="98" t="s">
        <v>1046</v>
      </c>
      <c r="B1025" s="109" t="s">
        <v>7321</v>
      </c>
      <c r="C1025" s="110">
        <v>0</v>
      </c>
      <c r="D1025" s="111"/>
      <c r="E1025" s="112">
        <f t="shared" si="16"/>
        <v>0</v>
      </c>
      <c r="F1025" s="113">
        <f>IF(ISERROR(VLOOKUP(A1025,'Controle de Estoque'!A:I,1,FALSE)),"",VLOOKUP(A1025,'Controle de Estoque'!A:I,4,FALSE))</f>
        <v>0</v>
      </c>
      <c r="G1025" s="114" t="str">
        <f>IF(ISBLANK(A1025),"",IF(ISERROR(VLOOKUP(A1025,'Controle de Estoque'!A:I,1,FALSE)),"Produto não cadastrado",VLOOKUP(A1025,'Controle de Estoque'!A:I,2,FALSE)))</f>
        <v>700SH40GZ25</v>
      </c>
      <c r="H1025" s="113" t="str">
        <f>IF(ISERROR(VLOOKUP(A1025,'Controle de Estoque'!A:I,1,FALSE)),"",VLOOKUP(A1025,'Controle de Estoque'!A:I,3,FALSE))</f>
        <v>F</v>
      </c>
      <c r="I1025" s="38"/>
    </row>
    <row r="1026" spans="1:9" x14ac:dyDescent="0.25">
      <c r="A1026" s="98" t="s">
        <v>1047</v>
      </c>
      <c r="B1026" s="109" t="s">
        <v>7321</v>
      </c>
      <c r="C1026" s="110">
        <v>2</v>
      </c>
      <c r="D1026" s="111"/>
      <c r="E1026" s="112">
        <f t="shared" si="16"/>
        <v>0</v>
      </c>
      <c r="F1026" s="113">
        <f>IF(ISERROR(VLOOKUP(A1026,'Controle de Estoque'!A:I,1,FALSE)),"",VLOOKUP(A1026,'Controle de Estoque'!A:I,4,FALSE))</f>
        <v>2</v>
      </c>
      <c r="G1026" s="114" t="str">
        <f>IF(ISBLANK(A1026),"",IF(ISERROR(VLOOKUP(A1026,'Controle de Estoque'!A:I,1,FALSE)),"Produto não cadastrado",VLOOKUP(A1026,'Controle de Estoque'!A:I,2,FALSE)))</f>
        <v>700SH40HZ25</v>
      </c>
      <c r="H1026" s="113" t="str">
        <f>IF(ISERROR(VLOOKUP(A1026,'Controle de Estoque'!A:I,1,FALSE)),"",VLOOKUP(A1026,'Controle de Estoque'!A:I,3,FALSE))</f>
        <v>F 41</v>
      </c>
      <c r="I1026" s="38"/>
    </row>
    <row r="1027" spans="1:9" x14ac:dyDescent="0.25">
      <c r="A1027" s="98" t="s">
        <v>1048</v>
      </c>
      <c r="B1027" s="109" t="s">
        <v>7321</v>
      </c>
      <c r="C1027" s="110">
        <v>4</v>
      </c>
      <c r="D1027" s="111"/>
      <c r="E1027" s="112">
        <f t="shared" si="16"/>
        <v>0</v>
      </c>
      <c r="F1027" s="113">
        <f>IF(ISERROR(VLOOKUP(A1027,'Controle de Estoque'!A:I,1,FALSE)),"",VLOOKUP(A1027,'Controle de Estoque'!A:I,4,FALSE))</f>
        <v>1</v>
      </c>
      <c r="G1027" s="114" t="str">
        <f>IF(ISBLANK(A1027),"",IF(ISERROR(VLOOKUP(A1027,'Controle de Estoque'!A:I,1,FALSE)),"Produto não cadastrado",VLOOKUP(A1027,'Controle de Estoque'!A:I,2,FALSE)))</f>
        <v>700TBR2110</v>
      </c>
      <c r="H1027" s="113" t="str">
        <f>IF(ISERROR(VLOOKUP(A1027,'Controle de Estoque'!A:I,1,FALSE)),"",VLOOKUP(A1027,'Controle de Estoque'!A:I,3,FALSE))</f>
        <v>F 41</v>
      </c>
      <c r="I1027" s="38"/>
    </row>
    <row r="1028" spans="1:9" x14ac:dyDescent="0.25">
      <c r="A1028" s="98" t="s">
        <v>1049</v>
      </c>
      <c r="B1028" s="109" t="s">
        <v>7321</v>
      </c>
      <c r="C1028" s="110">
        <v>0</v>
      </c>
      <c r="D1028" s="111"/>
      <c r="E1028" s="112">
        <f t="shared" si="16"/>
        <v>0</v>
      </c>
      <c r="F1028" s="113">
        <f>IF(ISERROR(VLOOKUP(A1028,'Controle de Estoque'!A:I,1,FALSE)),"",VLOOKUP(A1028,'Controle de Estoque'!A:I,4,FALSE))</f>
        <v>0</v>
      </c>
      <c r="G1028" s="114" t="str">
        <f>IF(ISBLANK(A1028),"",IF(ISERROR(VLOOKUP(A1028,'Controle de Estoque'!A:I,1,FALSE)),"Produto não cadastrado",VLOOKUP(A1028,'Controle de Estoque'!A:I,2,FALSE)))</f>
        <v>700TBR224</v>
      </c>
      <c r="H1028" s="113" t="str">
        <f>IF(ISERROR(VLOOKUP(A1028,'Controle de Estoque'!A:I,1,FALSE)),"",VLOOKUP(A1028,'Controle de Estoque'!A:I,3,FALSE))</f>
        <v>F 41</v>
      </c>
      <c r="I1028" s="38"/>
    </row>
    <row r="1029" spans="1:9" x14ac:dyDescent="0.25">
      <c r="A1029" s="98" t="s">
        <v>1050</v>
      </c>
      <c r="B1029" s="109" t="s">
        <v>7321</v>
      </c>
      <c r="C1029" s="110">
        <v>2</v>
      </c>
      <c r="D1029" s="111" t="s">
        <v>7310</v>
      </c>
      <c r="E1029" s="112" t="e">
        <f t="shared" si="16"/>
        <v>#VALUE!</v>
      </c>
      <c r="F1029" s="113">
        <f>IF(ISERROR(VLOOKUP(A1029,'Controle de Estoque'!A:I,1,FALSE)),"",VLOOKUP(A1029,'Controle de Estoque'!A:I,4,FALSE))</f>
        <v>55</v>
      </c>
      <c r="G1029" s="114" t="str">
        <f>IF(ISBLANK(A1029),"",IF(ISERROR(VLOOKUP(A1029,'Controle de Estoque'!A:I,1,FALSE)),"Produto não cadastrado",VLOOKUP(A1029,'Controle de Estoque'!A:I,2,FALSE)))</f>
        <v>700TBR24</v>
      </c>
      <c r="H1029" s="113" t="str">
        <f>IF(ISERROR(VLOOKUP(A1029,'Controle de Estoque'!A:I,1,FALSE)),"",VLOOKUP(A1029,'Controle de Estoque'!A:I,3,FALSE))</f>
        <v>F 41</v>
      </c>
      <c r="I1029" s="38"/>
    </row>
    <row r="1030" spans="1:9" x14ac:dyDescent="0.25">
      <c r="A1030" s="98" t="s">
        <v>1051</v>
      </c>
      <c r="B1030" s="109" t="s">
        <v>7321</v>
      </c>
      <c r="C1030" s="110">
        <v>0</v>
      </c>
      <c r="D1030" s="111"/>
      <c r="E1030" s="112">
        <f t="shared" si="16"/>
        <v>0</v>
      </c>
      <c r="F1030" s="113">
        <f>IF(ISERROR(VLOOKUP(A1030,'Controle de Estoque'!A:I,1,FALSE)),"",VLOOKUP(A1030,'Controle de Estoque'!A:I,4,FALSE))</f>
        <v>0</v>
      </c>
      <c r="G1030" s="114" t="str">
        <f>IF(ISBLANK(A1030),"",IF(ISERROR(VLOOKUP(A1030,'Controle de Estoque'!A:I,1,FALSE)),"Produto não cadastrado",VLOOKUP(A1030,'Controle de Estoque'!A:I,2,FALSE)))</f>
        <v>700TBR60</v>
      </c>
      <c r="H1030" s="113" t="str">
        <f>IF(ISERROR(VLOOKUP(A1030,'Controle de Estoque'!A:I,1,FALSE)),"",VLOOKUP(A1030,'Controle de Estoque'!A:I,3,FALSE))</f>
        <v>F 41</v>
      </c>
      <c r="I1030" s="38"/>
    </row>
    <row r="1031" spans="1:9" x14ac:dyDescent="0.25">
      <c r="A1031" s="98" t="s">
        <v>1052</v>
      </c>
      <c r="B1031" s="109" t="s">
        <v>7321</v>
      </c>
      <c r="C1031" s="110">
        <v>0</v>
      </c>
      <c r="D1031" s="111"/>
      <c r="E1031" s="112">
        <f t="shared" si="16"/>
        <v>0</v>
      </c>
      <c r="F1031" s="113">
        <f>IF(ISERROR(VLOOKUP(A1031,'Controle de Estoque'!A:I,1,FALSE)),"",VLOOKUP(A1031,'Controle de Estoque'!A:I,4,FALSE))</f>
        <v>0</v>
      </c>
      <c r="G1031" s="114" t="str">
        <f>IF(ISBLANK(A1031),"",IF(ISERROR(VLOOKUP(A1031,'Controle de Estoque'!A:I,1,FALSE)),"Produto não cadastrado",VLOOKUP(A1031,'Controle de Estoque'!A:I,2,FALSE)))</f>
        <v>700TBS24</v>
      </c>
      <c r="H1031" s="113" t="str">
        <f>IF(ISERROR(VLOOKUP(A1031,'Controle de Estoque'!A:I,1,FALSE)),"",VLOOKUP(A1031,'Controle de Estoque'!A:I,3,FALSE))</f>
        <v>F 41</v>
      </c>
      <c r="I1031" s="38"/>
    </row>
    <row r="1032" spans="1:9" x14ac:dyDescent="0.25">
      <c r="A1032" s="98" t="s">
        <v>1053</v>
      </c>
      <c r="B1032" s="109" t="s">
        <v>7321</v>
      </c>
      <c r="C1032" s="110">
        <v>0</v>
      </c>
      <c r="D1032" s="111" t="s">
        <v>7310</v>
      </c>
      <c r="E1032" s="112" t="e">
        <f t="shared" si="16"/>
        <v>#VALUE!</v>
      </c>
      <c r="F1032" s="113">
        <f>IF(ISERROR(VLOOKUP(A1032,'Controle de Estoque'!A:I,1,FALSE)),"",VLOOKUP(A1032,'Controle de Estoque'!A:I,4,FALSE))</f>
        <v>0</v>
      </c>
      <c r="G1032" s="114" t="str">
        <f>IF(ISBLANK(A1032),"",IF(ISERROR(VLOOKUP(A1032,'Controle de Estoque'!A:I,1,FALSE)),"Produto não cadastrado",VLOOKUP(A1032,'Controle de Estoque'!A:I,2,FALSE)))</f>
        <v>PM6Y801R5IP21</v>
      </c>
      <c r="H1032" s="113" t="str">
        <f>IF(ISERROR(VLOOKUP(A1032,'Controle de Estoque'!A:I,1,FALSE)),"",VLOOKUP(A1032,'Controle de Estoque'!A:I,3,FALSE))</f>
        <v>ARMARIO 02</v>
      </c>
      <c r="I1032" s="38"/>
    </row>
    <row r="1033" spans="1:9" x14ac:dyDescent="0.25">
      <c r="A1033" s="98" t="s">
        <v>1054</v>
      </c>
      <c r="B1033" s="109" t="s">
        <v>7321</v>
      </c>
      <c r="C1033" s="110">
        <v>1</v>
      </c>
      <c r="D1033" s="111"/>
      <c r="E1033" s="112">
        <f t="shared" si="16"/>
        <v>0</v>
      </c>
      <c r="F1033" s="113">
        <f>IF(ISERROR(VLOOKUP(A1033,'Controle de Estoque'!A:I,1,FALSE)),"",VLOOKUP(A1033,'Controle de Estoque'!A:I,4,FALSE))</f>
        <v>1</v>
      </c>
      <c r="G1033" s="114" t="str">
        <f>IF(ISBLANK(A1033),"",IF(ISERROR(VLOOKUP(A1033,'Controle de Estoque'!A:I,1,FALSE)),"Produto não cadastrado",VLOOKUP(A1033,'Controle de Estoque'!A:I,2,FALSE)))</f>
        <v>72PANDRA4BWUBXD6</v>
      </c>
      <c r="H1033" s="113" t="str">
        <f>IF(ISERROR(VLOOKUP(A1033,'Controle de Estoque'!A:I,1,FALSE)),"",VLOOKUP(A1033,'Controle de Estoque'!A:I,3,FALSE))</f>
        <v>N/A</v>
      </c>
      <c r="I1033" s="38"/>
    </row>
    <row r="1034" spans="1:9" x14ac:dyDescent="0.25">
      <c r="A1034" s="98" t="s">
        <v>1055</v>
      </c>
      <c r="B1034" s="109" t="s">
        <v>7321</v>
      </c>
      <c r="C1034" s="110">
        <v>1</v>
      </c>
      <c r="D1034" s="111"/>
      <c r="E1034" s="112">
        <f t="shared" si="16"/>
        <v>0</v>
      </c>
      <c r="F1034" s="113">
        <f>IF(ISERROR(VLOOKUP(A1034,'Controle de Estoque'!A:I,1,FALSE)),"",VLOOKUP(A1034,'Controle de Estoque'!A:I,4,FALSE))</f>
        <v>1</v>
      </c>
      <c r="G1034" s="114" t="str">
        <f>IF(ISBLANK(A1034),"",IF(ISERROR(VLOOKUP(A1034,'Controle de Estoque'!A:I,1,FALSE)),"Produto não cadastrado",VLOOKUP(A1034,'Controle de Estoque'!A:I,2,FALSE)))</f>
        <v>72PANHMGR116KT4</v>
      </c>
      <c r="H1034" s="113" t="str">
        <f>IF(ISERROR(VLOOKUP(A1034,'Controle de Estoque'!A:I,1,FALSE)),"",VLOOKUP(A1034,'Controle de Estoque'!A:I,3,FALSE))</f>
        <v>N/A</v>
      </c>
      <c r="I1034" s="38"/>
    </row>
    <row r="1035" spans="1:9" x14ac:dyDescent="0.25">
      <c r="A1035" s="98" t="s">
        <v>1056</v>
      </c>
      <c r="B1035" s="109" t="s">
        <v>7321</v>
      </c>
      <c r="C1035" s="110">
        <v>0</v>
      </c>
      <c r="D1035" s="111"/>
      <c r="E1035" s="112">
        <f t="shared" si="16"/>
        <v>0</v>
      </c>
      <c r="F1035" s="113">
        <f>IF(ISERROR(VLOOKUP(A1035,'Controle de Estoque'!A:I,1,FALSE)),"",VLOOKUP(A1035,'Controle de Estoque'!A:I,4,FALSE))</f>
        <v>0</v>
      </c>
      <c r="G1035" s="114" t="str">
        <f>IF(ISBLANK(A1035),"",IF(ISERROR(VLOOKUP(A1035,'Controle de Estoque'!A:I,1,FALSE)),"Produto não cadastrado",VLOOKUP(A1035,'Controle de Estoque'!A:I,2,FALSE)))</f>
        <v>8000MTLS</v>
      </c>
      <c r="H1035" s="113" t="str">
        <f>IF(ISERROR(VLOOKUP(A1035,'Controle de Estoque'!A:I,1,FALSE)),"",VLOOKUP(A1035,'Controle de Estoque'!A:I,3,FALSE))</f>
        <v>F</v>
      </c>
      <c r="I1035" s="38"/>
    </row>
    <row r="1036" spans="1:9" x14ac:dyDescent="0.25">
      <c r="A1036" s="98" t="s">
        <v>1057</v>
      </c>
      <c r="B1036" s="109" t="s">
        <v>7321</v>
      </c>
      <c r="C1036" s="110">
        <v>0</v>
      </c>
      <c r="D1036" s="111"/>
      <c r="E1036" s="112">
        <f t="shared" si="16"/>
        <v>0</v>
      </c>
      <c r="F1036" s="113">
        <f>IF(ISERROR(VLOOKUP(A1036,'Controle de Estoque'!A:I,1,FALSE)),"",VLOOKUP(A1036,'Controle de Estoque'!A:I,4,FALSE))</f>
        <v>0</v>
      </c>
      <c r="G1036" s="114" t="str">
        <f>IF(ISBLANK(A1036),"",IF(ISERROR(VLOOKUP(A1036,'Controle de Estoque'!A:I,1,FALSE)),"Produto não cadastrado",VLOOKUP(A1036,'Controle de Estoque'!A:I,2,FALSE)))</f>
        <v>800EAF5</v>
      </c>
      <c r="H1036" s="113" t="str">
        <f>IF(ISERROR(VLOOKUP(A1036,'Controle de Estoque'!A:I,1,FALSE)),"",VLOOKUP(A1036,'Controle de Estoque'!A:I,3,FALSE))</f>
        <v>F</v>
      </c>
      <c r="I1036" s="38"/>
    </row>
    <row r="1037" spans="1:9" x14ac:dyDescent="0.25">
      <c r="A1037" s="98" t="s">
        <v>1058</v>
      </c>
      <c r="B1037" s="109" t="s">
        <v>7321</v>
      </c>
      <c r="C1037" s="110">
        <v>0</v>
      </c>
      <c r="D1037" s="111"/>
      <c r="E1037" s="112">
        <f t="shared" si="16"/>
        <v>0</v>
      </c>
      <c r="F1037" s="113">
        <f>IF(ISERROR(VLOOKUP(A1037,'Controle de Estoque'!A:I,1,FALSE)),"",VLOOKUP(A1037,'Controle de Estoque'!A:I,4,FALSE))</f>
        <v>0</v>
      </c>
      <c r="G1037" s="114" t="str">
        <f>IF(ISBLANK(A1037),"",IF(ISERROR(VLOOKUP(A1037,'Controle de Estoque'!A:I,1,FALSE)),"Produto não cadastrado",VLOOKUP(A1037,'Controle de Estoque'!A:I,2,FALSE)))</f>
        <v>800EAP5</v>
      </c>
      <c r="H1037" s="113" t="str">
        <f>IF(ISERROR(VLOOKUP(A1037,'Controle de Estoque'!A:I,1,FALSE)),"",VLOOKUP(A1037,'Controle de Estoque'!A:I,3,FALSE))</f>
        <v>F</v>
      </c>
      <c r="I1037" s="38"/>
    </row>
    <row r="1038" spans="1:9" x14ac:dyDescent="0.25">
      <c r="A1038" s="98" t="s">
        <v>1059</v>
      </c>
      <c r="B1038" s="109" t="s">
        <v>7321</v>
      </c>
      <c r="C1038" s="110">
        <v>0</v>
      </c>
      <c r="D1038" s="111"/>
      <c r="E1038" s="112">
        <f t="shared" si="16"/>
        <v>0</v>
      </c>
      <c r="F1038" s="113">
        <f>IF(ISERROR(VLOOKUP(A1038,'Controle de Estoque'!A:I,1,FALSE)),"",VLOOKUP(A1038,'Controle de Estoque'!A:I,4,FALSE))</f>
        <v>0</v>
      </c>
      <c r="G1038" s="114" t="str">
        <f>IF(ISBLANK(A1038),"",IF(ISERROR(VLOOKUP(A1038,'Controle de Estoque'!A:I,1,FALSE)),"Produto não cadastrado",VLOOKUP(A1038,'Controle de Estoque'!A:I,2,FALSE)))</f>
        <v>800EMF3</v>
      </c>
      <c r="H1038" s="113" t="str">
        <f>IF(ISERROR(VLOOKUP(A1038,'Controle de Estoque'!A:I,1,FALSE)),"",VLOOKUP(A1038,'Controle de Estoque'!A:I,3,FALSE))</f>
        <v>F</v>
      </c>
      <c r="I1038" s="38"/>
    </row>
    <row r="1039" spans="1:9" x14ac:dyDescent="0.25">
      <c r="A1039" s="98" t="s">
        <v>1060</v>
      </c>
      <c r="B1039" s="109" t="s">
        <v>7321</v>
      </c>
      <c r="C1039" s="110">
        <v>0</v>
      </c>
      <c r="D1039" s="111"/>
      <c r="E1039" s="112">
        <f t="shared" si="16"/>
        <v>0</v>
      </c>
      <c r="F1039" s="113">
        <f>IF(ISERROR(VLOOKUP(A1039,'Controle de Estoque'!A:I,1,FALSE)),"",VLOOKUP(A1039,'Controle de Estoque'!A:I,4,FALSE))</f>
        <v>0</v>
      </c>
      <c r="G1039" s="114" t="str">
        <f>IF(ISBLANK(A1039),"",IF(ISERROR(VLOOKUP(A1039,'Controle de Estoque'!A:I,1,FALSE)),"Produto não cadastrado",VLOOKUP(A1039,'Controle de Estoque'!A:I,2,FALSE)))</f>
        <v>800EMF5</v>
      </c>
      <c r="H1039" s="113" t="str">
        <f>IF(ISERROR(VLOOKUP(A1039,'Controle de Estoque'!A:I,1,FALSE)),"",VLOOKUP(A1039,'Controle de Estoque'!A:I,3,FALSE))</f>
        <v>F</v>
      </c>
      <c r="I1039" s="38"/>
    </row>
    <row r="1040" spans="1:9" x14ac:dyDescent="0.25">
      <c r="A1040" s="98" t="s">
        <v>1061</v>
      </c>
      <c r="B1040" s="109" t="s">
        <v>7321</v>
      </c>
      <c r="C1040" s="110">
        <v>0</v>
      </c>
      <c r="D1040" s="111"/>
      <c r="E1040" s="112">
        <f t="shared" si="16"/>
        <v>0</v>
      </c>
      <c r="F1040" s="113">
        <f>IF(ISERROR(VLOOKUP(A1040,'Controle de Estoque'!A:I,1,FALSE)),"",VLOOKUP(A1040,'Controle de Estoque'!A:I,4,FALSE))</f>
        <v>0</v>
      </c>
      <c r="G1040" s="114" t="str">
        <f>IF(ISBLANK(A1040),"",IF(ISERROR(VLOOKUP(A1040,'Controle de Estoque'!A:I,1,FALSE)),"Produto não cadastrado",VLOOKUP(A1040,'Controle de Estoque'!A:I,2,FALSE)))</f>
        <v>800EMF9</v>
      </c>
      <c r="H1040" s="113" t="str">
        <f>IF(ISERROR(VLOOKUP(A1040,'Controle de Estoque'!A:I,1,FALSE)),"",VLOOKUP(A1040,'Controle de Estoque'!A:I,3,FALSE))</f>
        <v>F</v>
      </c>
      <c r="I1040" s="38"/>
    </row>
    <row r="1041" spans="1:9" x14ac:dyDescent="0.25">
      <c r="A1041" s="98" t="s">
        <v>1062</v>
      </c>
      <c r="B1041" s="109" t="s">
        <v>7321</v>
      </c>
      <c r="C1041" s="110">
        <v>0</v>
      </c>
      <c r="D1041" s="111"/>
      <c r="E1041" s="112">
        <f t="shared" si="16"/>
        <v>0</v>
      </c>
      <c r="F1041" s="113">
        <f>IF(ISERROR(VLOOKUP(A1041,'Controle de Estoque'!A:I,1,FALSE)),"",VLOOKUP(A1041,'Controle de Estoque'!A:I,4,FALSE))</f>
        <v>0</v>
      </c>
      <c r="G1041" s="114" t="str">
        <f>IF(ISBLANK(A1041),"",IF(ISERROR(VLOOKUP(A1041,'Controle de Estoque'!A:I,1,FALSE)),"Produto não cadastrado",VLOOKUP(A1041,'Controle de Estoque'!A:I,2,FALSE)))</f>
        <v>800EMHM22</v>
      </c>
      <c r="H1041" s="113" t="str">
        <f>IF(ISERROR(VLOOKUP(A1041,'Controle de Estoque'!A:I,1,FALSE)),"",VLOOKUP(A1041,'Controle de Estoque'!A:I,3,FALSE))</f>
        <v>F</v>
      </c>
      <c r="I1041" s="38"/>
    </row>
    <row r="1042" spans="1:9" x14ac:dyDescent="0.25">
      <c r="A1042" s="98" t="s">
        <v>1063</v>
      </c>
      <c r="B1042" s="109" t="s">
        <v>7321</v>
      </c>
      <c r="C1042" s="110">
        <v>0</v>
      </c>
      <c r="D1042" s="111"/>
      <c r="E1042" s="112">
        <f t="shared" si="16"/>
        <v>0</v>
      </c>
      <c r="F1042" s="113">
        <f>IF(ISERROR(VLOOKUP(A1042,'Controle de Estoque'!A:I,1,FALSE)),"",VLOOKUP(A1042,'Controle de Estoque'!A:I,4,FALSE))</f>
        <v>0</v>
      </c>
      <c r="G1042" s="114" t="str">
        <f>IF(ISBLANK(A1042),"",IF(ISERROR(VLOOKUP(A1042,'Controle de Estoque'!A:I,1,FALSE)),"Produto não cadastrado",VLOOKUP(A1042,'Controle de Estoque'!A:I,2,FALSE)))</f>
        <v>800EMHM32</v>
      </c>
      <c r="H1042" s="113" t="str">
        <f>IF(ISERROR(VLOOKUP(A1042,'Controle de Estoque'!A:I,1,FALSE)),"",VLOOKUP(A1042,'Controle de Estoque'!A:I,3,FALSE))</f>
        <v>F</v>
      </c>
      <c r="I1042" s="38"/>
    </row>
    <row r="1043" spans="1:9" x14ac:dyDescent="0.25">
      <c r="A1043" s="98" t="s">
        <v>1064</v>
      </c>
      <c r="B1043" s="109" t="s">
        <v>7321</v>
      </c>
      <c r="C1043" s="110">
        <v>0</v>
      </c>
      <c r="D1043" s="111"/>
      <c r="E1043" s="112">
        <f t="shared" si="16"/>
        <v>0</v>
      </c>
      <c r="F1043" s="113">
        <f>IF(ISERROR(VLOOKUP(A1043,'Controle de Estoque'!A:I,1,FALSE)),"",VLOOKUP(A1043,'Controle de Estoque'!A:I,4,FALSE))</f>
        <v>0</v>
      </c>
      <c r="G1043" s="114" t="str">
        <f>IF(ISBLANK(A1043),"",IF(ISERROR(VLOOKUP(A1043,'Controle de Estoque'!A:I,1,FALSE)),"Produto não cadastrado",VLOOKUP(A1043,'Controle de Estoque'!A:I,2,FALSE)))</f>
        <v>800EMKM23</v>
      </c>
      <c r="H1043" s="113" t="str">
        <f>IF(ISERROR(VLOOKUP(A1043,'Controle de Estoque'!A:I,1,FALSE)),"",VLOOKUP(A1043,'Controle de Estoque'!A:I,3,FALSE))</f>
        <v>F</v>
      </c>
      <c r="I1043" s="38"/>
    </row>
    <row r="1044" spans="1:9" x14ac:dyDescent="0.25">
      <c r="A1044" s="98" t="s">
        <v>1065</v>
      </c>
      <c r="B1044" s="109" t="s">
        <v>7321</v>
      </c>
      <c r="C1044" s="110">
        <v>0</v>
      </c>
      <c r="D1044" s="111"/>
      <c r="E1044" s="112">
        <f t="shared" si="16"/>
        <v>0</v>
      </c>
      <c r="F1044" s="113">
        <f>IF(ISERROR(VLOOKUP(A1044,'Controle de Estoque'!A:I,1,FALSE)),"",VLOOKUP(A1044,'Controle de Estoque'!A:I,4,FALSE))</f>
        <v>0</v>
      </c>
      <c r="G1044" s="114" t="str">
        <f>IF(ISBLANK(A1044),"",IF(ISERROR(VLOOKUP(A1044,'Controle de Estoque'!A:I,1,FALSE)),"Produto não cadastrado",VLOOKUP(A1044,'Controle de Estoque'!A:I,2,FALSE)))</f>
        <v>800EMLMP3R4</v>
      </c>
      <c r="H1044" s="113" t="str">
        <f>IF(ISERROR(VLOOKUP(A1044,'Controle de Estoque'!A:I,1,FALSE)),"",VLOOKUP(A1044,'Controle de Estoque'!A:I,3,FALSE))</f>
        <v>F</v>
      </c>
      <c r="I1044" s="38"/>
    </row>
    <row r="1045" spans="1:9" x14ac:dyDescent="0.25">
      <c r="A1045" s="98" t="s">
        <v>1066</v>
      </c>
      <c r="B1045" s="109" t="s">
        <v>7321</v>
      </c>
      <c r="C1045" s="110">
        <v>0</v>
      </c>
      <c r="D1045" s="111"/>
      <c r="E1045" s="112">
        <f t="shared" si="16"/>
        <v>0</v>
      </c>
      <c r="F1045" s="113">
        <f>IF(ISERROR(VLOOKUP(A1045,'Controle de Estoque'!A:I,1,FALSE)),"",VLOOKUP(A1045,'Controle de Estoque'!A:I,4,FALSE))</f>
        <v>0</v>
      </c>
      <c r="G1045" s="114" t="str">
        <f>IF(ISBLANK(A1045),"",IF(ISERROR(VLOOKUP(A1045,'Controle de Estoque'!A:I,1,FALSE)),"Produto não cadastrado",VLOOKUP(A1045,'Controle de Estoque'!A:I,2,FALSE)))</f>
        <v>800EMM4</v>
      </c>
      <c r="H1045" s="113" t="str">
        <f>IF(ISERROR(VLOOKUP(A1045,'Controle de Estoque'!A:I,1,FALSE)),"",VLOOKUP(A1045,'Controle de Estoque'!A:I,3,FALSE))</f>
        <v>F</v>
      </c>
      <c r="I1045" s="38"/>
    </row>
    <row r="1046" spans="1:9" x14ac:dyDescent="0.25">
      <c r="A1046" s="98" t="s">
        <v>1067</v>
      </c>
      <c r="B1046" s="109" t="s">
        <v>7321</v>
      </c>
      <c r="C1046" s="110">
        <v>0</v>
      </c>
      <c r="D1046" s="111"/>
      <c r="E1046" s="112">
        <f t="shared" si="16"/>
        <v>0</v>
      </c>
      <c r="F1046" s="113">
        <f>IF(ISERROR(VLOOKUP(A1046,'Controle de Estoque'!A:I,1,FALSE)),"",VLOOKUP(A1046,'Controle de Estoque'!A:I,4,FALSE))</f>
        <v>0</v>
      </c>
      <c r="G1046" s="114" t="str">
        <f>IF(ISBLANK(A1046),"",IF(ISERROR(VLOOKUP(A1046,'Controle de Estoque'!A:I,1,FALSE)),"Produto não cadastrado",VLOOKUP(A1046,'Controle de Estoque'!A:I,2,FALSE)))</f>
        <v>800EMP3</v>
      </c>
      <c r="H1046" s="113" t="str">
        <f>IF(ISERROR(VLOOKUP(A1046,'Controle de Estoque'!A:I,1,FALSE)),"",VLOOKUP(A1046,'Controle de Estoque'!A:I,3,FALSE))</f>
        <v>F</v>
      </c>
      <c r="I1046" s="38"/>
    </row>
    <row r="1047" spans="1:9" x14ac:dyDescent="0.25">
      <c r="A1047" s="98" t="s">
        <v>1068</v>
      </c>
      <c r="B1047" s="109" t="s">
        <v>7321</v>
      </c>
      <c r="C1047" s="110">
        <v>0</v>
      </c>
      <c r="D1047" s="111"/>
      <c r="E1047" s="112">
        <f t="shared" si="16"/>
        <v>0</v>
      </c>
      <c r="F1047" s="113">
        <f>IF(ISERROR(VLOOKUP(A1047,'Controle de Estoque'!A:I,1,FALSE)),"",VLOOKUP(A1047,'Controle de Estoque'!A:I,4,FALSE))</f>
        <v>0</v>
      </c>
      <c r="G1047" s="114" t="str">
        <f>IF(ISBLANK(A1047),"",IF(ISERROR(VLOOKUP(A1047,'Controle de Estoque'!A:I,1,FALSE)),"Produto não cadastrado",VLOOKUP(A1047,'Controle de Estoque'!A:I,2,FALSE)))</f>
        <v>800EMP6</v>
      </c>
      <c r="H1047" s="113" t="str">
        <f>IF(ISERROR(VLOOKUP(A1047,'Controle de Estoque'!A:I,1,FALSE)),"",VLOOKUP(A1047,'Controle de Estoque'!A:I,3,FALSE))</f>
        <v>F</v>
      </c>
      <c r="I1047" s="38"/>
    </row>
    <row r="1048" spans="1:9" x14ac:dyDescent="0.25">
      <c r="A1048" s="98" t="s">
        <v>1069</v>
      </c>
      <c r="B1048" s="109" t="s">
        <v>7321</v>
      </c>
      <c r="C1048" s="110">
        <v>0</v>
      </c>
      <c r="D1048" s="111"/>
      <c r="E1048" s="112">
        <f t="shared" si="16"/>
        <v>0</v>
      </c>
      <c r="F1048" s="113">
        <f>IF(ISERROR(VLOOKUP(A1048,'Controle de Estoque'!A:I,1,FALSE)),"",VLOOKUP(A1048,'Controle de Estoque'!A:I,4,FALSE))</f>
        <v>0</v>
      </c>
      <c r="G1048" s="114" t="str">
        <f>IF(ISBLANK(A1048),"",IF(ISERROR(VLOOKUP(A1048,'Controle de Estoque'!A:I,1,FALSE)),"Produto não cadastrado",VLOOKUP(A1048,'Controle de Estoque'!A:I,2,FALSE)))</f>
        <v>800EMPL5</v>
      </c>
      <c r="H1048" s="113" t="str">
        <f>IF(ISERROR(VLOOKUP(A1048,'Controle de Estoque'!A:I,1,FALSE)),"",VLOOKUP(A1048,'Controle de Estoque'!A:I,3,FALSE))</f>
        <v>F</v>
      </c>
      <c r="I1048" s="38"/>
    </row>
    <row r="1049" spans="1:9" x14ac:dyDescent="0.25">
      <c r="A1049" s="98" t="s">
        <v>1070</v>
      </c>
      <c r="B1049" s="109" t="s">
        <v>7321</v>
      </c>
      <c r="C1049" s="110">
        <v>0</v>
      </c>
      <c r="D1049" s="111"/>
      <c r="E1049" s="112">
        <f t="shared" ref="E1049:E1112" si="17">IF(ISBLANK(A1049),"",C1049*D1049)</f>
        <v>0</v>
      </c>
      <c r="F1049" s="113">
        <f>IF(ISERROR(VLOOKUP(A1049,'Controle de Estoque'!A:I,1,FALSE)),"",VLOOKUP(A1049,'Controle de Estoque'!A:I,4,FALSE))</f>
        <v>0</v>
      </c>
      <c r="G1049" s="114" t="str">
        <f>IF(ISBLANK(A1049),"",IF(ISERROR(VLOOKUP(A1049,'Controle de Estoque'!A:I,1,FALSE)),"Produto não cadastrado",VLOOKUP(A1049,'Controle de Estoque'!A:I,2,FALSE)))</f>
        <v>800EPE3</v>
      </c>
      <c r="H1049" s="113" t="str">
        <f>IF(ISERROR(VLOOKUP(A1049,'Controle de Estoque'!A:I,1,FALSE)),"",VLOOKUP(A1049,'Controle de Estoque'!A:I,3,FALSE))</f>
        <v>F</v>
      </c>
      <c r="I1049" s="38"/>
    </row>
    <row r="1050" spans="1:9" x14ac:dyDescent="0.25">
      <c r="A1050" s="98" t="s">
        <v>1071</v>
      </c>
      <c r="B1050" s="109" t="s">
        <v>7321</v>
      </c>
      <c r="C1050" s="110">
        <v>0</v>
      </c>
      <c r="D1050" s="111"/>
      <c r="E1050" s="112">
        <f t="shared" si="17"/>
        <v>0</v>
      </c>
      <c r="F1050" s="113">
        <f>IF(ISERROR(VLOOKUP(A1050,'Controle de Estoque'!A:I,1,FALSE)),"",VLOOKUP(A1050,'Controle de Estoque'!A:I,4,FALSE))</f>
        <v>0</v>
      </c>
      <c r="G1050" s="114" t="str">
        <f>IF(ISBLANK(A1050),"",IF(ISERROR(VLOOKUP(A1050,'Controle de Estoque'!A:I,1,FALSE)),"Produto não cadastrado",VLOOKUP(A1050,'Controle de Estoque'!A:I,2,FALSE)))</f>
        <v>800EPE4</v>
      </c>
      <c r="H1050" s="113" t="str">
        <f>IF(ISERROR(VLOOKUP(A1050,'Controle de Estoque'!A:I,1,FALSE)),"",VLOOKUP(A1050,'Controle de Estoque'!A:I,3,FALSE))</f>
        <v>F</v>
      </c>
      <c r="I1050" s="38"/>
    </row>
    <row r="1051" spans="1:9" x14ac:dyDescent="0.25">
      <c r="A1051" s="98" t="s">
        <v>1072</v>
      </c>
      <c r="B1051" s="109" t="s">
        <v>7321</v>
      </c>
      <c r="C1051" s="110">
        <v>0</v>
      </c>
      <c r="D1051" s="111"/>
      <c r="E1051" s="112">
        <f t="shared" si="17"/>
        <v>0</v>
      </c>
      <c r="F1051" s="113">
        <f>IF(ISERROR(VLOOKUP(A1051,'Controle de Estoque'!A:I,1,FALSE)),"",VLOOKUP(A1051,'Controle de Estoque'!A:I,4,FALSE))</f>
        <v>0</v>
      </c>
      <c r="G1051" s="114" t="str">
        <f>IF(ISBLANK(A1051),"",IF(ISERROR(VLOOKUP(A1051,'Controle de Estoque'!A:I,1,FALSE)),"Produto não cadastrado",VLOOKUP(A1051,'Controle de Estoque'!A:I,2,FALSE)))</f>
        <v>800EPF2</v>
      </c>
      <c r="H1051" s="113" t="str">
        <f>IF(ISERROR(VLOOKUP(A1051,'Controle de Estoque'!A:I,1,FALSE)),"",VLOOKUP(A1051,'Controle de Estoque'!A:I,3,FALSE))</f>
        <v>F</v>
      </c>
      <c r="I1051" s="38"/>
    </row>
    <row r="1052" spans="1:9" x14ac:dyDescent="0.25">
      <c r="A1052" s="98" t="s">
        <v>1073</v>
      </c>
      <c r="B1052" s="109" t="s">
        <v>7321</v>
      </c>
      <c r="C1052" s="110">
        <v>0</v>
      </c>
      <c r="D1052" s="111"/>
      <c r="E1052" s="112">
        <f t="shared" si="17"/>
        <v>0</v>
      </c>
      <c r="F1052" s="113">
        <f>IF(ISERROR(VLOOKUP(A1052,'Controle de Estoque'!A:I,1,FALSE)),"",VLOOKUP(A1052,'Controle de Estoque'!A:I,4,FALSE))</f>
        <v>0</v>
      </c>
      <c r="G1052" s="114" t="str">
        <f>IF(ISBLANK(A1052),"",IF(ISERROR(VLOOKUP(A1052,'Controle de Estoque'!A:I,1,FALSE)),"Produto não cadastrado",VLOOKUP(A1052,'Controle de Estoque'!A:I,2,FALSE)))</f>
        <v>800EPF4</v>
      </c>
      <c r="H1052" s="113" t="str">
        <f>IF(ISERROR(VLOOKUP(A1052,'Controle de Estoque'!A:I,1,FALSE)),"",VLOOKUP(A1052,'Controle de Estoque'!A:I,3,FALSE))</f>
        <v>F</v>
      </c>
      <c r="I1052" s="38"/>
    </row>
    <row r="1053" spans="1:9" x14ac:dyDescent="0.25">
      <c r="A1053" s="98" t="s">
        <v>1074</v>
      </c>
      <c r="B1053" s="109" t="s">
        <v>7321</v>
      </c>
      <c r="C1053" s="110">
        <v>0</v>
      </c>
      <c r="D1053" s="111"/>
      <c r="E1053" s="112">
        <f t="shared" si="17"/>
        <v>0</v>
      </c>
      <c r="F1053" s="113">
        <f>IF(ISERROR(VLOOKUP(A1053,'Controle de Estoque'!A:I,1,FALSE)),"",VLOOKUP(A1053,'Controle de Estoque'!A:I,4,FALSE))</f>
        <v>0</v>
      </c>
      <c r="G1053" s="114" t="str">
        <f>IF(ISBLANK(A1053),"",IF(ISERROR(VLOOKUP(A1053,'Controle de Estoque'!A:I,1,FALSE)),"Produto não cadastrado",VLOOKUP(A1053,'Controle de Estoque'!A:I,2,FALSE)))</f>
        <v>800EPF5</v>
      </c>
      <c r="H1053" s="113" t="str">
        <f>IF(ISERROR(VLOOKUP(A1053,'Controle de Estoque'!A:I,1,FALSE)),"",VLOOKUP(A1053,'Controle de Estoque'!A:I,3,FALSE))</f>
        <v>F</v>
      </c>
      <c r="I1053" s="38"/>
    </row>
    <row r="1054" spans="1:9" x14ac:dyDescent="0.25">
      <c r="A1054" s="98" t="s">
        <v>1075</v>
      </c>
      <c r="B1054" s="109" t="s">
        <v>7321</v>
      </c>
      <c r="C1054" s="110">
        <v>0</v>
      </c>
      <c r="D1054" s="111"/>
      <c r="E1054" s="112">
        <f t="shared" si="17"/>
        <v>0</v>
      </c>
      <c r="F1054" s="113">
        <f>IF(ISERROR(VLOOKUP(A1054,'Controle de Estoque'!A:I,1,FALSE)),"",VLOOKUP(A1054,'Controle de Estoque'!A:I,4,FALSE))</f>
        <v>0</v>
      </c>
      <c r="G1054" s="114" t="str">
        <f>IF(ISBLANK(A1054),"",IF(ISERROR(VLOOKUP(A1054,'Controle de Estoque'!A:I,1,FALSE)),"Produto não cadastrado",VLOOKUP(A1054,'Controle de Estoque'!A:I,2,FALSE)))</f>
        <v>800EPF6</v>
      </c>
      <c r="H1054" s="113" t="str">
        <f>IF(ISERROR(VLOOKUP(A1054,'Controle de Estoque'!A:I,1,FALSE)),"",VLOOKUP(A1054,'Controle de Estoque'!A:I,3,FALSE))</f>
        <v>F</v>
      </c>
      <c r="I1054" s="38"/>
    </row>
    <row r="1055" spans="1:9" x14ac:dyDescent="0.25">
      <c r="A1055" s="98" t="s">
        <v>1076</v>
      </c>
      <c r="B1055" s="109" t="s">
        <v>7321</v>
      </c>
      <c r="C1055" s="110">
        <v>0</v>
      </c>
      <c r="D1055" s="111"/>
      <c r="E1055" s="112">
        <f t="shared" si="17"/>
        <v>0</v>
      </c>
      <c r="F1055" s="113">
        <f>IF(ISERROR(VLOOKUP(A1055,'Controle de Estoque'!A:I,1,FALSE)),"",VLOOKUP(A1055,'Controle de Estoque'!A:I,4,FALSE))</f>
        <v>0</v>
      </c>
      <c r="G1055" s="114" t="str">
        <f>IF(ISBLANK(A1055),"",IF(ISERROR(VLOOKUP(A1055,'Controle de Estoque'!A:I,1,FALSE)),"Produto não cadastrado",VLOOKUP(A1055,'Controle de Estoque'!A:I,2,FALSE)))</f>
        <v>800EPF9</v>
      </c>
      <c r="H1055" s="113" t="str">
        <f>IF(ISERROR(VLOOKUP(A1055,'Controle de Estoque'!A:I,1,FALSE)),"",VLOOKUP(A1055,'Controle de Estoque'!A:I,3,FALSE))</f>
        <v>F</v>
      </c>
      <c r="I1055" s="38"/>
    </row>
    <row r="1056" spans="1:9" x14ac:dyDescent="0.25">
      <c r="A1056" s="98" t="s">
        <v>1077</v>
      </c>
      <c r="B1056" s="109" t="s">
        <v>7321</v>
      </c>
      <c r="C1056" s="110">
        <v>0</v>
      </c>
      <c r="D1056" s="111"/>
      <c r="E1056" s="112">
        <f t="shared" si="17"/>
        <v>0</v>
      </c>
      <c r="F1056" s="113">
        <f>IF(ISERROR(VLOOKUP(A1056,'Controle de Estoque'!A:I,1,FALSE)),"",VLOOKUP(A1056,'Controle de Estoque'!A:I,4,FALSE))</f>
        <v>0</v>
      </c>
      <c r="G1056" s="114" t="str">
        <f>IF(ISBLANK(A1056),"",IF(ISERROR(VLOOKUP(A1056,'Controle de Estoque'!A:I,1,FALSE)),"Produto não cadastrado",VLOOKUP(A1056,'Controle de Estoque'!A:I,2,FALSE)))</f>
        <v>800EPHL32</v>
      </c>
      <c r="H1056" s="113" t="str">
        <f>IF(ISERROR(VLOOKUP(A1056,'Controle de Estoque'!A:I,1,FALSE)),"",VLOOKUP(A1056,'Controle de Estoque'!A:I,3,FALSE))</f>
        <v>F</v>
      </c>
      <c r="I1056" s="38"/>
    </row>
    <row r="1057" spans="1:9" x14ac:dyDescent="0.25">
      <c r="A1057" s="98" t="s">
        <v>1078</v>
      </c>
      <c r="B1057" s="109" t="s">
        <v>7321</v>
      </c>
      <c r="C1057" s="110">
        <v>0</v>
      </c>
      <c r="D1057" s="111"/>
      <c r="E1057" s="112">
        <f t="shared" si="17"/>
        <v>0</v>
      </c>
      <c r="F1057" s="113">
        <f>IF(ISERROR(VLOOKUP(A1057,'Controle de Estoque'!A:I,1,FALSE)),"",VLOOKUP(A1057,'Controle de Estoque'!A:I,4,FALSE))</f>
        <v>0</v>
      </c>
      <c r="G1057" s="114" t="str">
        <f>IF(ISBLANK(A1057),"",IF(ISERROR(VLOOKUP(A1057,'Controle de Estoque'!A:I,1,FALSE)),"Produto não cadastrado",VLOOKUP(A1057,'Controle de Estoque'!A:I,2,FALSE)))</f>
        <v>800EPHM23</v>
      </c>
      <c r="H1057" s="113" t="str">
        <f>IF(ISERROR(VLOOKUP(A1057,'Controle de Estoque'!A:I,1,FALSE)),"",VLOOKUP(A1057,'Controle de Estoque'!A:I,3,FALSE))</f>
        <v>F</v>
      </c>
      <c r="I1057" s="38"/>
    </row>
    <row r="1058" spans="1:9" x14ac:dyDescent="0.25">
      <c r="A1058" s="98" t="s">
        <v>1079</v>
      </c>
      <c r="B1058" s="109" t="s">
        <v>7321</v>
      </c>
      <c r="C1058" s="110">
        <v>0</v>
      </c>
      <c r="D1058" s="111"/>
      <c r="E1058" s="112">
        <f t="shared" si="17"/>
        <v>0</v>
      </c>
      <c r="F1058" s="113">
        <f>IF(ISERROR(VLOOKUP(A1058,'Controle de Estoque'!A:I,1,FALSE)),"",VLOOKUP(A1058,'Controle de Estoque'!A:I,4,FALSE))</f>
        <v>0</v>
      </c>
      <c r="G1058" s="114" t="str">
        <f>IF(ISBLANK(A1058),"",IF(ISERROR(VLOOKUP(A1058,'Controle de Estoque'!A:I,1,FALSE)),"Produto não cadastrado",VLOOKUP(A1058,'Controle de Estoque'!A:I,2,FALSE)))</f>
        <v>800EPHM32</v>
      </c>
      <c r="H1058" s="113" t="str">
        <f>IF(ISERROR(VLOOKUP(A1058,'Controle de Estoque'!A:I,1,FALSE)),"",VLOOKUP(A1058,'Controle de Estoque'!A:I,3,FALSE))</f>
        <v>F</v>
      </c>
      <c r="I1058" s="38"/>
    </row>
    <row r="1059" spans="1:9" x14ac:dyDescent="0.25">
      <c r="A1059" s="98" t="s">
        <v>1080</v>
      </c>
      <c r="B1059" s="109" t="s">
        <v>7321</v>
      </c>
      <c r="C1059" s="110">
        <v>0</v>
      </c>
      <c r="D1059" s="111"/>
      <c r="E1059" s="112">
        <f t="shared" si="17"/>
        <v>0</v>
      </c>
      <c r="F1059" s="113">
        <f>IF(ISERROR(VLOOKUP(A1059,'Controle de Estoque'!A:I,1,FALSE)),"",VLOOKUP(A1059,'Controle de Estoque'!A:I,4,FALSE))</f>
        <v>0</v>
      </c>
      <c r="G1059" s="114" t="str">
        <f>IF(ISBLANK(A1059),"",IF(ISERROR(VLOOKUP(A1059,'Controle de Estoque'!A:I,1,FALSE)),"Produto não cadastrado",VLOOKUP(A1059,'Controle de Estoque'!A:I,2,FALSE)))</f>
        <v>800EPHR22</v>
      </c>
      <c r="H1059" s="113" t="str">
        <f>IF(ISERROR(VLOOKUP(A1059,'Controle de Estoque'!A:I,1,FALSE)),"",VLOOKUP(A1059,'Controle de Estoque'!A:I,3,FALSE))</f>
        <v>F</v>
      </c>
      <c r="I1059" s="38"/>
    </row>
    <row r="1060" spans="1:9" x14ac:dyDescent="0.25">
      <c r="A1060" s="98" t="s">
        <v>1081</v>
      </c>
      <c r="B1060" s="109" t="s">
        <v>7321</v>
      </c>
      <c r="C1060" s="110">
        <v>0</v>
      </c>
      <c r="D1060" s="111"/>
      <c r="E1060" s="112">
        <f t="shared" si="17"/>
        <v>0</v>
      </c>
      <c r="F1060" s="113">
        <f>IF(ISERROR(VLOOKUP(A1060,'Controle de Estoque'!A:I,1,FALSE)),"",VLOOKUP(A1060,'Controle de Estoque'!A:I,4,FALSE))</f>
        <v>0</v>
      </c>
      <c r="G1060" s="114" t="str">
        <f>IF(ISBLANK(A1060),"",IF(ISERROR(VLOOKUP(A1060,'Controle de Estoque'!A:I,1,FALSE)),"Produto não cadastrado",VLOOKUP(A1060,'Controle de Estoque'!A:I,2,FALSE)))</f>
        <v>800EPLF3</v>
      </c>
      <c r="H1060" s="113" t="str">
        <f>IF(ISERROR(VLOOKUP(A1060,'Controle de Estoque'!A:I,1,FALSE)),"",VLOOKUP(A1060,'Controle de Estoque'!A:I,3,FALSE))</f>
        <v>F</v>
      </c>
      <c r="I1060" s="38"/>
    </row>
    <row r="1061" spans="1:9" x14ac:dyDescent="0.25">
      <c r="A1061" s="98" t="s">
        <v>1082</v>
      </c>
      <c r="B1061" s="109" t="s">
        <v>7321</v>
      </c>
      <c r="C1061" s="110">
        <v>0</v>
      </c>
      <c r="D1061" s="111"/>
      <c r="E1061" s="112">
        <f t="shared" si="17"/>
        <v>0</v>
      </c>
      <c r="F1061" s="113">
        <f>IF(ISERROR(VLOOKUP(A1061,'Controle de Estoque'!A:I,1,FALSE)),"",VLOOKUP(A1061,'Controle de Estoque'!A:I,4,FALSE))</f>
        <v>0</v>
      </c>
      <c r="G1061" s="114" t="str">
        <f>IF(ISBLANK(A1061),"",IF(ISERROR(VLOOKUP(A1061,'Controle de Estoque'!A:I,1,FALSE)),"Produto não cadastrado",VLOOKUP(A1061,'Controle de Estoque'!A:I,2,FALSE)))</f>
        <v>800EPLSR24</v>
      </c>
      <c r="H1061" s="113" t="str">
        <f>IF(ISERROR(VLOOKUP(A1061,'Controle de Estoque'!A:I,1,FALSE)),"",VLOOKUP(A1061,'Controle de Estoque'!A:I,3,FALSE))</f>
        <v>F</v>
      </c>
      <c r="I1061" s="38"/>
    </row>
    <row r="1062" spans="1:9" x14ac:dyDescent="0.25">
      <c r="A1062" s="98" t="s">
        <v>1083</v>
      </c>
      <c r="B1062" s="109" t="s">
        <v>7321</v>
      </c>
      <c r="C1062" s="110">
        <v>0</v>
      </c>
      <c r="D1062" s="111"/>
      <c r="E1062" s="112">
        <f t="shared" si="17"/>
        <v>0</v>
      </c>
      <c r="F1062" s="113">
        <f>IF(ISERROR(VLOOKUP(A1062,'Controle de Estoque'!A:I,1,FALSE)),"",VLOOKUP(A1062,'Controle de Estoque'!A:I,4,FALSE))</f>
        <v>0</v>
      </c>
      <c r="G1062" s="114" t="str">
        <f>IF(ISBLANK(A1062),"",IF(ISERROR(VLOOKUP(A1062,'Controle de Estoque'!A:I,1,FALSE)),"Produto não cadastrado",VLOOKUP(A1062,'Controle de Estoque'!A:I,2,FALSE)))</f>
        <v>800EPLU2C0</v>
      </c>
      <c r="H1062" s="113" t="str">
        <f>IF(ISERROR(VLOOKUP(A1062,'Controle de Estoque'!A:I,1,FALSE)),"",VLOOKUP(A1062,'Controle de Estoque'!A:I,3,FALSE))</f>
        <v>F</v>
      </c>
      <c r="I1062" s="38"/>
    </row>
    <row r="1063" spans="1:9" x14ac:dyDescent="0.25">
      <c r="A1063" s="98" t="s">
        <v>1084</v>
      </c>
      <c r="B1063" s="109" t="s">
        <v>7321</v>
      </c>
      <c r="C1063" s="110">
        <v>0</v>
      </c>
      <c r="D1063" s="111"/>
      <c r="E1063" s="112">
        <f t="shared" si="17"/>
        <v>0</v>
      </c>
      <c r="F1063" s="113">
        <f>IF(ISERROR(VLOOKUP(A1063,'Controle de Estoque'!A:I,1,FALSE)),"",VLOOKUP(A1063,'Controle de Estoque'!A:I,4,FALSE))</f>
        <v>0</v>
      </c>
      <c r="G1063" s="114" t="str">
        <f>IF(ISBLANK(A1063),"",IF(ISERROR(VLOOKUP(A1063,'Controle de Estoque'!A:I,1,FALSE)),"Produto não cadastrado",VLOOKUP(A1063,'Controle de Estoque'!A:I,2,FALSE)))</f>
        <v>800EPM2</v>
      </c>
      <c r="H1063" s="113" t="str">
        <f>IF(ISERROR(VLOOKUP(A1063,'Controle de Estoque'!A:I,1,FALSE)),"",VLOOKUP(A1063,'Controle de Estoque'!A:I,3,FALSE))</f>
        <v>F</v>
      </c>
      <c r="I1063" s="38"/>
    </row>
    <row r="1064" spans="1:9" x14ac:dyDescent="0.25">
      <c r="A1064" s="98" t="s">
        <v>1085</v>
      </c>
      <c r="B1064" s="109" t="s">
        <v>7321</v>
      </c>
      <c r="C1064" s="110">
        <v>0</v>
      </c>
      <c r="D1064" s="111"/>
      <c r="E1064" s="112">
        <f t="shared" si="17"/>
        <v>0</v>
      </c>
      <c r="F1064" s="113">
        <f>IF(ISERROR(VLOOKUP(A1064,'Controle de Estoque'!A:I,1,FALSE)),"",VLOOKUP(A1064,'Controle de Estoque'!A:I,4,FALSE))</f>
        <v>0</v>
      </c>
      <c r="G1064" s="114" t="str">
        <f>IF(ISBLANK(A1064),"",IF(ISERROR(VLOOKUP(A1064,'Controle de Estoque'!A:I,1,FALSE)),"Produto não cadastrado",VLOOKUP(A1064,'Controle de Estoque'!A:I,2,FALSE)))</f>
        <v>800EPM4</v>
      </c>
      <c r="H1064" s="113" t="str">
        <f>IF(ISERROR(VLOOKUP(A1064,'Controle de Estoque'!A:I,1,FALSE)),"",VLOOKUP(A1064,'Controle de Estoque'!A:I,3,FALSE))</f>
        <v>F</v>
      </c>
      <c r="I1064" s="38"/>
    </row>
    <row r="1065" spans="1:9" x14ac:dyDescent="0.25">
      <c r="A1065" s="98" t="s">
        <v>1086</v>
      </c>
      <c r="B1065" s="109" t="s">
        <v>7321</v>
      </c>
      <c r="C1065" s="110">
        <v>0</v>
      </c>
      <c r="D1065" s="111"/>
      <c r="E1065" s="112">
        <f t="shared" si="17"/>
        <v>0</v>
      </c>
      <c r="F1065" s="113">
        <f>IF(ISERROR(VLOOKUP(A1065,'Controle de Estoque'!A:I,1,FALSE)),"",VLOOKUP(A1065,'Controle de Estoque'!A:I,4,FALSE))</f>
        <v>0</v>
      </c>
      <c r="G1065" s="114" t="str">
        <f>IF(ISBLANK(A1065),"",IF(ISERROR(VLOOKUP(A1065,'Controle de Estoque'!A:I,1,FALSE)),"Produto não cadastrado",VLOOKUP(A1065,'Controle de Estoque'!A:I,2,FALSE)))</f>
        <v>800EPMT4</v>
      </c>
      <c r="H1065" s="113" t="str">
        <f>IF(ISERROR(VLOOKUP(A1065,'Controle de Estoque'!A:I,1,FALSE)),"",VLOOKUP(A1065,'Controle de Estoque'!A:I,3,FALSE))</f>
        <v>F</v>
      </c>
      <c r="I1065" s="38"/>
    </row>
    <row r="1066" spans="1:9" x14ac:dyDescent="0.25">
      <c r="A1066" s="98" t="s">
        <v>1087</v>
      </c>
      <c r="B1066" s="109" t="s">
        <v>7321</v>
      </c>
      <c r="C1066" s="110">
        <v>0</v>
      </c>
      <c r="D1066" s="111"/>
      <c r="E1066" s="112">
        <f t="shared" si="17"/>
        <v>0</v>
      </c>
      <c r="F1066" s="113">
        <f>IF(ISERROR(VLOOKUP(A1066,'Controle de Estoque'!A:I,1,FALSE)),"",VLOOKUP(A1066,'Controle de Estoque'!A:I,4,FALSE))</f>
        <v>0</v>
      </c>
      <c r="G1066" s="114" t="str">
        <f>IF(ISBLANK(A1066),"",IF(ISERROR(VLOOKUP(A1066,'Controle de Estoque'!A:I,1,FALSE)),"Produto não cadastrado",VLOOKUP(A1066,'Controle de Estoque'!A:I,2,FALSE)))</f>
        <v>800EPP3</v>
      </c>
      <c r="H1066" s="113" t="str">
        <f>IF(ISERROR(VLOOKUP(A1066,'Controle de Estoque'!A:I,1,FALSE)),"",VLOOKUP(A1066,'Controle de Estoque'!A:I,3,FALSE))</f>
        <v>F</v>
      </c>
      <c r="I1066" s="38"/>
    </row>
    <row r="1067" spans="1:9" x14ac:dyDescent="0.25">
      <c r="A1067" s="98" t="s">
        <v>1088</v>
      </c>
      <c r="B1067" s="109" t="s">
        <v>7321</v>
      </c>
      <c r="C1067" s="110">
        <v>0</v>
      </c>
      <c r="D1067" s="111"/>
      <c r="E1067" s="112">
        <f t="shared" si="17"/>
        <v>0</v>
      </c>
      <c r="F1067" s="113">
        <f>IF(ISERROR(VLOOKUP(A1067,'Controle de Estoque'!A:I,1,FALSE)),"",VLOOKUP(A1067,'Controle de Estoque'!A:I,4,FALSE))</f>
        <v>0</v>
      </c>
      <c r="G1067" s="114" t="str">
        <f>IF(ISBLANK(A1067),"",IF(ISERROR(VLOOKUP(A1067,'Controle de Estoque'!A:I,1,FALSE)),"Produto não cadastrado",VLOOKUP(A1067,'Controle de Estoque'!A:I,2,FALSE)))</f>
        <v>800EPP4</v>
      </c>
      <c r="H1067" s="113" t="str">
        <f>IF(ISERROR(VLOOKUP(A1067,'Controle de Estoque'!A:I,1,FALSE)),"",VLOOKUP(A1067,'Controle de Estoque'!A:I,3,FALSE))</f>
        <v>F</v>
      </c>
      <c r="I1067" s="38"/>
    </row>
    <row r="1068" spans="1:9" x14ac:dyDescent="0.25">
      <c r="A1068" s="98" t="s">
        <v>1089</v>
      </c>
      <c r="B1068" s="109" t="s">
        <v>7321</v>
      </c>
      <c r="C1068" s="110">
        <v>0</v>
      </c>
      <c r="D1068" s="111"/>
      <c r="E1068" s="112">
        <f t="shared" si="17"/>
        <v>0</v>
      </c>
      <c r="F1068" s="113">
        <f>IF(ISERROR(VLOOKUP(A1068,'Controle de Estoque'!A:I,1,FALSE)),"",VLOOKUP(A1068,'Controle de Estoque'!A:I,4,FALSE))</f>
        <v>0</v>
      </c>
      <c r="G1068" s="114" t="str">
        <f>IF(ISBLANK(A1068),"",IF(ISERROR(VLOOKUP(A1068,'Controle de Estoque'!A:I,1,FALSE)),"Produto não cadastrado",VLOOKUP(A1068,'Controle de Estoque'!A:I,2,FALSE)))</f>
        <v>800EPP6</v>
      </c>
      <c r="H1068" s="113" t="str">
        <f>IF(ISERROR(VLOOKUP(A1068,'Controle de Estoque'!A:I,1,FALSE)),"",VLOOKUP(A1068,'Controle de Estoque'!A:I,3,FALSE))</f>
        <v>F</v>
      </c>
      <c r="I1068" s="38"/>
    </row>
    <row r="1069" spans="1:9" x14ac:dyDescent="0.25">
      <c r="A1069" s="98" t="s">
        <v>1090</v>
      </c>
      <c r="B1069" s="109" t="s">
        <v>7321</v>
      </c>
      <c r="C1069" s="110">
        <v>0</v>
      </c>
      <c r="D1069" s="111"/>
      <c r="E1069" s="112">
        <f t="shared" si="17"/>
        <v>0</v>
      </c>
      <c r="F1069" s="113">
        <f>IF(ISERROR(VLOOKUP(A1069,'Controle de Estoque'!A:I,1,FALSE)),"",VLOOKUP(A1069,'Controle de Estoque'!A:I,4,FALSE))</f>
        <v>0</v>
      </c>
      <c r="G1069" s="114" t="str">
        <f>IF(ISBLANK(A1069),"",IF(ISERROR(VLOOKUP(A1069,'Controle de Estoque'!A:I,1,FALSE)),"Produto não cadastrado",VLOOKUP(A1069,'Controle de Estoque'!A:I,2,FALSE)))</f>
        <v>800EPP9</v>
      </c>
      <c r="H1069" s="113" t="str">
        <f>IF(ISERROR(VLOOKUP(A1069,'Controle de Estoque'!A:I,1,FALSE)),"",VLOOKUP(A1069,'Controle de Estoque'!A:I,3,FALSE))</f>
        <v>F</v>
      </c>
      <c r="I1069" s="38"/>
    </row>
    <row r="1070" spans="1:9" x14ac:dyDescent="0.25">
      <c r="A1070" s="98" t="s">
        <v>1091</v>
      </c>
      <c r="B1070" s="109" t="s">
        <v>7321</v>
      </c>
      <c r="C1070" s="110">
        <v>0</v>
      </c>
      <c r="D1070" s="111"/>
      <c r="E1070" s="112">
        <f t="shared" si="17"/>
        <v>0</v>
      </c>
      <c r="F1070" s="113">
        <f>IF(ISERROR(VLOOKUP(A1070,'Controle de Estoque'!A:I,1,FALSE)),"",VLOOKUP(A1070,'Controle de Estoque'!A:I,4,FALSE))</f>
        <v>0</v>
      </c>
      <c r="G1070" s="114" t="str">
        <f>IF(ISBLANK(A1070),"",IF(ISERROR(VLOOKUP(A1070,'Controle de Estoque'!A:I,1,FALSE)),"Produto não cadastrado",VLOOKUP(A1070,'Controle de Estoque'!A:I,2,FALSE)))</f>
        <v>800EPSL32</v>
      </c>
      <c r="H1070" s="113" t="str">
        <f>IF(ISERROR(VLOOKUP(A1070,'Controle de Estoque'!A:I,1,FALSE)),"",VLOOKUP(A1070,'Controle de Estoque'!A:I,3,FALSE))</f>
        <v>F</v>
      </c>
      <c r="I1070" s="38"/>
    </row>
    <row r="1071" spans="1:9" x14ac:dyDescent="0.25">
      <c r="A1071" s="98" t="s">
        <v>1092</v>
      </c>
      <c r="B1071" s="109" t="s">
        <v>7321</v>
      </c>
      <c r="C1071" s="110">
        <v>0</v>
      </c>
      <c r="D1071" s="111"/>
      <c r="E1071" s="112">
        <f t="shared" si="17"/>
        <v>0</v>
      </c>
      <c r="F1071" s="113">
        <f>IF(ISERROR(VLOOKUP(A1071,'Controle de Estoque'!A:I,1,FALSE)),"",VLOOKUP(A1071,'Controle de Estoque'!A:I,4,FALSE))</f>
        <v>0</v>
      </c>
      <c r="G1071" s="114" t="str">
        <f>IF(ISBLANK(A1071),"",IF(ISERROR(VLOOKUP(A1071,'Controle de Estoque'!A:I,1,FALSE)),"Produto não cadastrado",VLOOKUP(A1071,'Controle de Estoque'!A:I,2,FALSE)))</f>
        <v>800EPSM21</v>
      </c>
      <c r="H1071" s="113" t="str">
        <f>IF(ISERROR(VLOOKUP(A1071,'Controle de Estoque'!A:I,1,FALSE)),"",VLOOKUP(A1071,'Controle de Estoque'!A:I,3,FALSE))</f>
        <v>F</v>
      </c>
      <c r="I1071" s="38"/>
    </row>
    <row r="1072" spans="1:9" x14ac:dyDescent="0.25">
      <c r="A1072" s="98" t="s">
        <v>1093</v>
      </c>
      <c r="B1072" s="109" t="s">
        <v>7321</v>
      </c>
      <c r="C1072" s="110">
        <v>0</v>
      </c>
      <c r="D1072" s="111"/>
      <c r="E1072" s="112">
        <f t="shared" si="17"/>
        <v>0</v>
      </c>
      <c r="F1072" s="113">
        <f>IF(ISERROR(VLOOKUP(A1072,'Controle de Estoque'!A:I,1,FALSE)),"",VLOOKUP(A1072,'Controle de Estoque'!A:I,4,FALSE))</f>
        <v>0</v>
      </c>
      <c r="G1072" s="114" t="str">
        <f>IF(ISBLANK(A1072),"",IF(ISERROR(VLOOKUP(A1072,'Controle de Estoque'!A:I,1,FALSE)),"Produto não cadastrado",VLOOKUP(A1072,'Controle de Estoque'!A:I,2,FALSE)))</f>
        <v>800EPSR22</v>
      </c>
      <c r="H1072" s="113" t="str">
        <f>IF(ISERROR(VLOOKUP(A1072,'Controle de Estoque'!A:I,1,FALSE)),"",VLOOKUP(A1072,'Controle de Estoque'!A:I,3,FALSE))</f>
        <v>F</v>
      </c>
      <c r="I1072" s="38"/>
    </row>
    <row r="1073" spans="1:9" x14ac:dyDescent="0.25">
      <c r="A1073" s="121" t="s">
        <v>1094</v>
      </c>
      <c r="B1073" s="109" t="s">
        <v>7321</v>
      </c>
      <c r="C1073" s="115">
        <v>3</v>
      </c>
      <c r="D1073" s="111"/>
      <c r="E1073" s="112">
        <f t="shared" si="17"/>
        <v>0</v>
      </c>
      <c r="F1073" s="113">
        <f>IF(ISERROR(VLOOKUP(A1073,'Controle de Estoque'!A:I,1,FALSE)),"",VLOOKUP(A1073,'Controle de Estoque'!A:I,4,FALSE))</f>
        <v>3</v>
      </c>
      <c r="G1073" s="114" t="str">
        <f>IF(ISBLANK(A1073),"",IF(ISERROR(VLOOKUP(A1073,'Controle de Estoque'!A:I,1,FALSE)),"Produto não cadastrado",VLOOKUP(A1073,'Controle de Estoque'!A:I,2,FALSE)))</f>
        <v>15YE112</v>
      </c>
      <c r="H1073" s="113" t="str">
        <f>IF(ISERROR(VLOOKUP(A1073,'Controle de Estoque'!A:I,1,FALSE)),"",VLOOKUP(A1073,'Controle de Estoque'!A:I,3,FALSE))</f>
        <v>F 44</v>
      </c>
      <c r="I1073" s="38"/>
    </row>
    <row r="1074" spans="1:9" x14ac:dyDescent="0.25">
      <c r="A1074" s="121" t="s">
        <v>1095</v>
      </c>
      <c r="B1074" s="109" t="s">
        <v>7321</v>
      </c>
      <c r="C1074" s="115">
        <v>4</v>
      </c>
      <c r="D1074" s="111"/>
      <c r="E1074" s="112">
        <f t="shared" si="17"/>
        <v>0</v>
      </c>
      <c r="F1074" s="113">
        <f>IF(ISERROR(VLOOKUP(A1074,'Controle de Estoque'!A:I,1,FALSE)),"",VLOOKUP(A1074,'Controle de Estoque'!A:I,4,FALSE))</f>
        <v>4</v>
      </c>
      <c r="G1074" s="114" t="str">
        <f>IF(ISBLANK(A1074),"",IF(ISERROR(VLOOKUP(A1074,'Controle de Estoque'!A:I,1,FALSE)),"Produto não cadastrado",VLOOKUP(A1074,'Controle de Estoque'!A:I,2,FALSE)))</f>
        <v>15YSP112</v>
      </c>
      <c r="H1074" s="113" t="str">
        <f>IF(ISERROR(VLOOKUP(A1074,'Controle de Estoque'!A:I,1,FALSE)),"",VLOOKUP(A1074,'Controle de Estoque'!A:I,3,FALSE))</f>
        <v>F 44</v>
      </c>
      <c r="I1074" s="38"/>
    </row>
    <row r="1075" spans="1:9" x14ac:dyDescent="0.25">
      <c r="A1075" s="98" t="s">
        <v>1096</v>
      </c>
      <c r="B1075" s="109" t="s">
        <v>7321</v>
      </c>
      <c r="C1075" s="110">
        <v>12</v>
      </c>
      <c r="D1075" s="111"/>
      <c r="E1075" s="112">
        <f t="shared" si="17"/>
        <v>0</v>
      </c>
      <c r="F1075" s="113">
        <f>IF(ISERROR(VLOOKUP(A1075,'Controle de Estoque'!A:I,1,FALSE)),"",VLOOKUP(A1075,'Controle de Estoque'!A:I,4,FALSE))</f>
        <v>12</v>
      </c>
      <c r="G1075" s="114" t="str">
        <f>IF(ISBLANK(A1075),"",IF(ISERROR(VLOOKUP(A1075,'Controle de Estoque'!A:I,1,FALSE)),"Produto não cadastrado",VLOOKUP(A1075,'Controle de Estoque'!A:I,2,FALSE)))</f>
        <v>800FAB7</v>
      </c>
      <c r="H1075" s="113" t="str">
        <f>IF(ISERROR(VLOOKUP(A1075,'Controle de Estoque'!A:I,1,FALSE)),"",VLOOKUP(A1075,'Controle de Estoque'!A:I,3,FALSE))</f>
        <v>F 45</v>
      </c>
      <c r="I1075" s="38"/>
    </row>
    <row r="1076" spans="1:9" x14ac:dyDescent="0.25">
      <c r="A1076" s="98" t="s">
        <v>1097</v>
      </c>
      <c r="B1076" s="109" t="s">
        <v>7321</v>
      </c>
      <c r="C1076" s="110">
        <v>0</v>
      </c>
      <c r="D1076" s="111"/>
      <c r="E1076" s="112">
        <f t="shared" si="17"/>
        <v>0</v>
      </c>
      <c r="F1076" s="113">
        <f>IF(ISERROR(VLOOKUP(A1076,'Controle de Estoque'!A:I,1,FALSE)),"",VLOOKUP(A1076,'Controle de Estoque'!A:I,4,FALSE))</f>
        <v>0</v>
      </c>
      <c r="G1076" s="114" t="str">
        <f>IF(ISBLANK(A1076),"",IF(ISERROR(VLOOKUP(A1076,'Controle de Estoque'!A:I,1,FALSE)),"Produto não cadastrado",VLOOKUP(A1076,'Controle de Estoque'!A:I,2,FALSE)))</f>
        <v>800FALM</v>
      </c>
      <c r="H1076" s="113" t="str">
        <f>IF(ISERROR(VLOOKUP(A1076,'Controle de Estoque'!A:I,1,FALSE)),"",VLOOKUP(A1076,'Controle de Estoque'!A:I,3,FALSE))</f>
        <v>F 44</v>
      </c>
      <c r="I1076" s="38"/>
    </row>
    <row r="1077" spans="1:9" x14ac:dyDescent="0.25">
      <c r="A1077" s="98" t="s">
        <v>1098</v>
      </c>
      <c r="B1077" s="109" t="s">
        <v>7321</v>
      </c>
      <c r="C1077" s="110">
        <v>63</v>
      </c>
      <c r="D1077" s="111" t="s">
        <v>7310</v>
      </c>
      <c r="E1077" s="112" t="e">
        <f t="shared" si="17"/>
        <v>#VALUE!</v>
      </c>
      <c r="F1077" s="113">
        <f>IF(ISERROR(VLOOKUP(A1077,'Controle de Estoque'!A:I,1,FALSE)),"",VLOOKUP(A1077,'Controle de Estoque'!A:I,4,FALSE))</f>
        <v>14</v>
      </c>
      <c r="G1077" s="114" t="str">
        <f>IF(ISBLANK(A1077),"",IF(ISERROR(VLOOKUP(A1077,'Controle de Estoque'!A:I,1,FALSE)),"Produto não cadastrado",VLOOKUP(A1077,'Controle de Estoque'!A:I,2,FALSE)))</f>
        <v>800FALP</v>
      </c>
      <c r="H1077" s="113" t="str">
        <f>IF(ISERROR(VLOOKUP(A1077,'Controle de Estoque'!A:I,1,FALSE)),"",VLOOKUP(A1077,'Controle de Estoque'!A:I,3,FALSE))</f>
        <v>F 44</v>
      </c>
      <c r="I1077" s="38"/>
    </row>
    <row r="1078" spans="1:9" x14ac:dyDescent="0.25">
      <c r="A1078" s="98" t="s">
        <v>1099</v>
      </c>
      <c r="B1078" s="109" t="s">
        <v>7321</v>
      </c>
      <c r="C1078" s="110">
        <v>5</v>
      </c>
      <c r="D1078" s="111"/>
      <c r="E1078" s="112">
        <f t="shared" si="17"/>
        <v>0</v>
      </c>
      <c r="F1078" s="113">
        <f>IF(ISERROR(VLOOKUP(A1078,'Controle de Estoque'!A:I,1,FALSE)),"",VLOOKUP(A1078,'Controle de Estoque'!A:I,4,FALSE))</f>
        <v>5</v>
      </c>
      <c r="G1078" s="114" t="str">
        <f>IF(ISBLANK(A1078),"",IF(ISERROR(VLOOKUP(A1078,'Controle de Estoque'!A:I,1,FALSE)),"Produto não cadastrado",VLOOKUP(A1078,'Controle de Estoque'!A:I,2,FALSE)))</f>
        <v>800FBN3G</v>
      </c>
      <c r="H1078" s="113" t="str">
        <f>IF(ISERROR(VLOOKUP(A1078,'Controle de Estoque'!A:I,1,FALSE)),"",VLOOKUP(A1078,'Controle de Estoque'!A:I,3,FALSE))</f>
        <v>F 44</v>
      </c>
      <c r="I1078" s="38"/>
    </row>
    <row r="1079" spans="1:9" x14ac:dyDescent="0.25">
      <c r="A1079" s="98" t="s">
        <v>1100</v>
      </c>
      <c r="B1079" s="109" t="s">
        <v>7321</v>
      </c>
      <c r="C1079" s="110">
        <v>4</v>
      </c>
      <c r="D1079" s="111"/>
      <c r="E1079" s="112">
        <f t="shared" si="17"/>
        <v>0</v>
      </c>
      <c r="F1079" s="113">
        <f>IF(ISERROR(VLOOKUP(A1079,'Controle de Estoque'!A:I,1,FALSE)),"",VLOOKUP(A1079,'Controle de Estoque'!A:I,4,FALSE))</f>
        <v>4</v>
      </c>
      <c r="G1079" s="114" t="str">
        <f>IF(ISBLANK(A1079),"",IF(ISERROR(VLOOKUP(A1079,'Controle de Estoque'!A:I,1,FALSE)),"Produto não cadastrado",VLOOKUP(A1079,'Controle de Estoque'!A:I,2,FALSE)))</f>
        <v>800FBN3R</v>
      </c>
      <c r="H1079" s="113" t="str">
        <f>IF(ISERROR(VLOOKUP(A1079,'Controle de Estoque'!A:I,1,FALSE)),"",VLOOKUP(A1079,'Controle de Estoque'!A:I,3,FALSE))</f>
        <v>F 44</v>
      </c>
      <c r="I1079" s="38"/>
    </row>
    <row r="1080" spans="1:9" x14ac:dyDescent="0.25">
      <c r="A1080" s="98" t="s">
        <v>1101</v>
      </c>
      <c r="B1080" s="109" t="s">
        <v>7321</v>
      </c>
      <c r="C1080" s="110">
        <v>20</v>
      </c>
      <c r="D1080" s="111"/>
      <c r="E1080" s="112">
        <f t="shared" si="17"/>
        <v>0</v>
      </c>
      <c r="F1080" s="113">
        <f>IF(ISERROR(VLOOKUP(A1080,'Controle de Estoque'!A:I,1,FALSE)),"",VLOOKUP(A1080,'Controle de Estoque'!A:I,4,FALSE))</f>
        <v>20</v>
      </c>
      <c r="G1080" s="114" t="str">
        <f>IF(ISBLANK(A1080),"",IF(ISERROR(VLOOKUP(A1080,'Controle de Estoque'!A:I,1,FALSE)),"Produto não cadastrado",VLOOKUP(A1080,'Controle de Estoque'!A:I,2,FALSE)))</f>
        <v>800FBN5Y</v>
      </c>
      <c r="H1080" s="113" t="str">
        <f>IF(ISERROR(VLOOKUP(A1080,'Controle de Estoque'!A:I,1,FALSE)),"",VLOOKUP(A1080,'Controle de Estoque'!A:I,3,FALSE))</f>
        <v>F 44</v>
      </c>
      <c r="I1080" s="38"/>
    </row>
    <row r="1081" spans="1:9" x14ac:dyDescent="0.25">
      <c r="A1081" s="98" t="s">
        <v>1102</v>
      </c>
      <c r="B1081" s="109" t="s">
        <v>7321</v>
      </c>
      <c r="C1081" s="110">
        <v>1</v>
      </c>
      <c r="D1081" s="111"/>
      <c r="E1081" s="112">
        <f t="shared" si="17"/>
        <v>0</v>
      </c>
      <c r="F1081" s="113">
        <f>IF(ISERROR(VLOOKUP(A1081,'Controle de Estoque'!A:I,1,FALSE)),"",VLOOKUP(A1081,'Controle de Estoque'!A:I,4,FALSE))</f>
        <v>1</v>
      </c>
      <c r="G1081" s="114" t="str">
        <f>IF(ISBLANK(A1081),"",IF(ISERROR(VLOOKUP(A1081,'Controle de Estoque'!A:I,1,FALSE)),"Produto não cadastrado",VLOOKUP(A1081,'Controle de Estoque'!A:I,2,FALSE)))</f>
        <v>800FC5Z</v>
      </c>
      <c r="H1081" s="113" t="str">
        <f>IF(ISERROR(VLOOKUP(A1081,'Controle de Estoque'!A:I,1,FALSE)),"",VLOOKUP(A1081,'Controle de Estoque'!A:I,3,FALSE))</f>
        <v>F 45</v>
      </c>
      <c r="I1081" s="38"/>
    </row>
    <row r="1082" spans="1:9" x14ac:dyDescent="0.25">
      <c r="A1082" s="98" t="s">
        <v>1103</v>
      </c>
      <c r="B1082" s="109" t="s">
        <v>7321</v>
      </c>
      <c r="C1082" s="110">
        <v>5</v>
      </c>
      <c r="D1082" s="111"/>
      <c r="E1082" s="112">
        <f t="shared" si="17"/>
        <v>0</v>
      </c>
      <c r="F1082" s="113">
        <f>IF(ISERROR(VLOOKUP(A1082,'Controle de Estoque'!A:I,1,FALSE)),"",VLOOKUP(A1082,'Controle de Estoque'!A:I,4,FALSE))</f>
        <v>5</v>
      </c>
      <c r="G1082" s="114" t="str">
        <f>IF(ISBLANK(A1082),"",IF(ISERROR(VLOOKUP(A1082,'Controle de Estoque'!A:I,1,FALSE)),"Produto não cadastrado",VLOOKUP(A1082,'Controle de Estoque'!A:I,2,FALSE)))</f>
        <v>800FD1P</v>
      </c>
      <c r="H1082" s="113" t="str">
        <f>IF(ISERROR(VLOOKUP(A1082,'Controle de Estoque'!A:I,1,FALSE)),"",VLOOKUP(A1082,'Controle de Estoque'!A:I,3,FALSE))</f>
        <v>F 45</v>
      </c>
      <c r="I1082" s="38"/>
    </row>
    <row r="1083" spans="1:9" x14ac:dyDescent="0.25">
      <c r="A1083" s="98" t="s">
        <v>1104</v>
      </c>
      <c r="B1083" s="109" t="s">
        <v>7321</v>
      </c>
      <c r="C1083" s="110">
        <v>4</v>
      </c>
      <c r="D1083" s="111"/>
      <c r="E1083" s="112">
        <f t="shared" si="17"/>
        <v>0</v>
      </c>
      <c r="F1083" s="113">
        <f>IF(ISERROR(VLOOKUP(A1083,'Controle de Estoque'!A:I,1,FALSE)),"",VLOOKUP(A1083,'Controle de Estoque'!A:I,4,FALSE))</f>
        <v>4</v>
      </c>
      <c r="G1083" s="114" t="str">
        <f>IF(ISBLANK(A1083),"",IF(ISERROR(VLOOKUP(A1083,'Controle de Estoque'!A:I,1,FALSE)),"Produto não cadastrado",VLOOKUP(A1083,'Controle de Estoque'!A:I,2,FALSE)))</f>
        <v>800FME4</v>
      </c>
      <c r="H1083" s="113" t="str">
        <f>IF(ISERROR(VLOOKUP(A1083,'Controle de Estoque'!A:I,1,FALSE)),"",VLOOKUP(A1083,'Controle de Estoque'!A:I,3,FALSE))</f>
        <v>F 44</v>
      </c>
      <c r="I1083" s="38"/>
    </row>
    <row r="1084" spans="1:9" x14ac:dyDescent="0.25">
      <c r="A1084" s="98" t="s">
        <v>1105</v>
      </c>
      <c r="B1084" s="109" t="s">
        <v>7321</v>
      </c>
      <c r="C1084" s="110">
        <v>50</v>
      </c>
      <c r="D1084" s="111"/>
      <c r="E1084" s="112">
        <f t="shared" si="17"/>
        <v>0</v>
      </c>
      <c r="F1084" s="113">
        <f>IF(ISERROR(VLOOKUP(A1084,'Controle de Estoque'!A:I,1,FALSE)),"",VLOOKUP(A1084,'Controle de Estoque'!A:I,4,FALSE))</f>
        <v>50</v>
      </c>
      <c r="G1084" s="114" t="str">
        <f>IF(ISBLANK(A1084),"",IF(ISERROR(VLOOKUP(A1084,'Controle de Estoque'!A:I,1,FALSE)),"Produto não cadastrado",VLOOKUP(A1084,'Controle de Estoque'!A:I,2,FALSE)))</f>
        <v>800FME402</v>
      </c>
      <c r="H1084" s="113" t="str">
        <f>IF(ISERROR(VLOOKUP(A1084,'Controle de Estoque'!A:I,1,FALSE)),"",VLOOKUP(A1084,'Controle de Estoque'!A:I,3,FALSE))</f>
        <v>F 44</v>
      </c>
      <c r="I1084" s="38"/>
    </row>
    <row r="1085" spans="1:9" x14ac:dyDescent="0.25">
      <c r="A1085" s="116" t="s">
        <v>1106</v>
      </c>
      <c r="B1085" s="109" t="s">
        <v>7321</v>
      </c>
      <c r="C1085" s="110">
        <v>1</v>
      </c>
      <c r="D1085" s="111"/>
      <c r="E1085" s="112">
        <f t="shared" si="17"/>
        <v>0</v>
      </c>
      <c r="F1085" s="113">
        <f>IF(ISERROR(VLOOKUP(A1085,'Controle de Estoque'!A:I,1,FALSE)),"",VLOOKUP(A1085,'Controle de Estoque'!A:I,4,FALSE))</f>
        <v>1</v>
      </c>
      <c r="G1085" s="114" t="str">
        <f>IF(ISBLANK(A1085),"",IF(ISERROR(VLOOKUP(A1085,'Controle de Estoque'!A:I,1,FALSE)),"Produto não cadastrado",VLOOKUP(A1085,'Controle de Estoque'!A:I,2,FALSE)))</f>
        <v>800FMF3</v>
      </c>
      <c r="H1085" s="113" t="str">
        <f>IF(ISERROR(VLOOKUP(A1085,'Controle de Estoque'!A:I,1,FALSE)),"",VLOOKUP(A1085,'Controle de Estoque'!A:I,3,FALSE))</f>
        <v>F 44</v>
      </c>
      <c r="I1085" s="38"/>
    </row>
    <row r="1086" spans="1:9" x14ac:dyDescent="0.25">
      <c r="A1086" s="98" t="s">
        <v>1107</v>
      </c>
      <c r="B1086" s="109" t="s">
        <v>7321</v>
      </c>
      <c r="C1086" s="110">
        <v>26</v>
      </c>
      <c r="D1086" s="111"/>
      <c r="E1086" s="112">
        <f t="shared" si="17"/>
        <v>0</v>
      </c>
      <c r="F1086" s="113">
        <f>IF(ISERROR(VLOOKUP(A1086,'Controle de Estoque'!A:I,1,FALSE)),"",VLOOKUP(A1086,'Controle de Estoque'!A:I,4,FALSE))</f>
        <v>26</v>
      </c>
      <c r="G1086" s="114" t="str">
        <f>IF(ISBLANK(A1086),"",IF(ISERROR(VLOOKUP(A1086,'Controle de Estoque'!A:I,1,FALSE)),"Produto não cadastrado",VLOOKUP(A1086,'Controle de Estoque'!A:I,2,FALSE)))</f>
        <v>800FMF301</v>
      </c>
      <c r="H1086" s="113" t="str">
        <f>IF(ISERROR(VLOOKUP(A1086,'Controle de Estoque'!A:I,1,FALSE)),"",VLOOKUP(A1086,'Controle de Estoque'!A:I,3,FALSE))</f>
        <v>F 44</v>
      </c>
      <c r="I1086" s="38"/>
    </row>
    <row r="1087" spans="1:9" x14ac:dyDescent="0.25">
      <c r="A1087" s="98" t="s">
        <v>1108</v>
      </c>
      <c r="B1087" s="109" t="s">
        <v>7321</v>
      </c>
      <c r="C1087" s="110">
        <v>1</v>
      </c>
      <c r="D1087" s="111"/>
      <c r="E1087" s="112">
        <f t="shared" si="17"/>
        <v>0</v>
      </c>
      <c r="F1087" s="113">
        <f>IF(ISERROR(VLOOKUP(A1087,'Controle de Estoque'!A:I,1,FALSE)),"",VLOOKUP(A1087,'Controle de Estoque'!A:I,4,FALSE))</f>
        <v>1</v>
      </c>
      <c r="G1087" s="114" t="str">
        <f>IF(ISBLANK(A1087),"",IF(ISERROR(VLOOKUP(A1087,'Controle de Estoque'!A:I,1,FALSE)),"Produto não cadastrado",VLOOKUP(A1087,'Controle de Estoque'!A:I,2,FALSE)))</f>
        <v>800FMLF3</v>
      </c>
      <c r="H1087" s="113" t="str">
        <f>IF(ISERROR(VLOOKUP(A1087,'Controle de Estoque'!A:I,1,FALSE)),"",VLOOKUP(A1087,'Controle de Estoque'!A:I,3,FALSE))</f>
        <v>F</v>
      </c>
      <c r="I1087" s="38"/>
    </row>
    <row r="1088" spans="1:9" x14ac:dyDescent="0.25">
      <c r="A1088" s="98" t="s">
        <v>1109</v>
      </c>
      <c r="B1088" s="109" t="s">
        <v>7321</v>
      </c>
      <c r="C1088" s="110">
        <v>3</v>
      </c>
      <c r="D1088" s="111"/>
      <c r="E1088" s="112">
        <f t="shared" si="17"/>
        <v>0</v>
      </c>
      <c r="F1088" s="113">
        <f>IF(ISERROR(VLOOKUP(A1088,'Controle de Estoque'!A:I,1,FALSE)),"",VLOOKUP(A1088,'Controle de Estoque'!A:I,4,FALSE))</f>
        <v>3</v>
      </c>
      <c r="G1088" s="114" t="str">
        <f>IF(ISBLANK(A1088),"",IF(ISERROR(VLOOKUP(A1088,'Controle de Estoque'!A:I,1,FALSE)),"Produto não cadastrado",VLOOKUP(A1088,'Controle de Estoque'!A:I,2,FALSE)))</f>
        <v>800FMMM43</v>
      </c>
      <c r="H1088" s="113" t="str">
        <f>IF(ISERROR(VLOOKUP(A1088,'Controle de Estoque'!A:I,1,FALSE)),"",VLOOKUP(A1088,'Controle de Estoque'!A:I,3,FALSE))</f>
        <v>F 44</v>
      </c>
      <c r="I1088" s="38"/>
    </row>
    <row r="1089" spans="1:9" x14ac:dyDescent="0.25">
      <c r="A1089" s="98" t="s">
        <v>1110</v>
      </c>
      <c r="B1089" s="109" t="s">
        <v>7321</v>
      </c>
      <c r="C1089" s="110">
        <v>1</v>
      </c>
      <c r="D1089" s="111"/>
      <c r="E1089" s="112">
        <f t="shared" si="17"/>
        <v>0</v>
      </c>
      <c r="F1089" s="113">
        <f>IF(ISERROR(VLOOKUP(A1089,'Controle de Estoque'!A:I,1,FALSE)),"",VLOOKUP(A1089,'Controle de Estoque'!A:I,4,FALSE))</f>
        <v>1</v>
      </c>
      <c r="G1089" s="114" t="str">
        <f>IF(ISBLANK(A1089),"",IF(ISERROR(VLOOKUP(A1089,'Controle de Estoque'!A:I,1,FALSE)),"Produto não cadastrado",VLOOKUP(A1089,'Controle de Estoque'!A:I,2,FALSE)))</f>
        <v>800FMMM44</v>
      </c>
      <c r="H1089" s="113" t="str">
        <f>IF(ISERROR(VLOOKUP(A1089,'Controle de Estoque'!A:I,1,FALSE)),"",VLOOKUP(A1089,'Controle de Estoque'!A:I,3,FALSE))</f>
        <v>F 44</v>
      </c>
      <c r="I1089" s="38"/>
    </row>
    <row r="1090" spans="1:9" x14ac:dyDescent="0.25">
      <c r="A1090" s="98" t="s">
        <v>1111</v>
      </c>
      <c r="B1090" s="109" t="s">
        <v>7321</v>
      </c>
      <c r="C1090" s="110">
        <v>2</v>
      </c>
      <c r="D1090" s="111"/>
      <c r="E1090" s="112">
        <f t="shared" si="17"/>
        <v>0</v>
      </c>
      <c r="F1090" s="113">
        <f>IF(ISERROR(VLOOKUP(A1090,'Controle de Estoque'!A:I,1,FALSE)),"",VLOOKUP(A1090,'Controle de Estoque'!A:I,4,FALSE))</f>
        <v>0</v>
      </c>
      <c r="G1090" s="114" t="str">
        <f>IF(ISBLANK(A1090),"",IF(ISERROR(VLOOKUP(A1090,'Controle de Estoque'!A:I,1,FALSE)),"Produto não cadastrado",VLOOKUP(A1090,'Controle de Estoque'!A:I,2,FALSE)))</f>
        <v>800FMMT44</v>
      </c>
      <c r="H1090" s="113" t="str">
        <f>IF(ISERROR(VLOOKUP(A1090,'Controle de Estoque'!A:I,1,FALSE)),"",VLOOKUP(A1090,'Controle de Estoque'!A:I,3,FALSE))</f>
        <v>F 44</v>
      </c>
      <c r="I1090" s="38"/>
    </row>
    <row r="1091" spans="1:9" x14ac:dyDescent="0.25">
      <c r="A1091" s="98" t="s">
        <v>1112</v>
      </c>
      <c r="B1091" s="109" t="s">
        <v>7321</v>
      </c>
      <c r="C1091" s="110">
        <v>1</v>
      </c>
      <c r="D1091" s="111"/>
      <c r="E1091" s="112">
        <f t="shared" si="17"/>
        <v>0</v>
      </c>
      <c r="F1091" s="113">
        <f>IF(ISERROR(VLOOKUP(A1091,'Controle de Estoque'!A:I,1,FALSE)),"",VLOOKUP(A1091,'Controle de Estoque'!A:I,4,FALSE))</f>
        <v>1</v>
      </c>
      <c r="G1091" s="114" t="str">
        <f>IF(ISBLANK(A1091),"",IF(ISERROR(VLOOKUP(A1091,'Controle de Estoque'!A:I,1,FALSE)),"Produto não cadastrado",VLOOKUP(A1091,'Controle de Estoque'!A:I,2,FALSE)))</f>
        <v>800FN3B</v>
      </c>
      <c r="H1091" s="113" t="str">
        <f>IF(ISERROR(VLOOKUP(A1091,'Controle de Estoque'!A:I,1,FALSE)),"",VLOOKUP(A1091,'Controle de Estoque'!A:I,3,FALSE))</f>
        <v>F 44</v>
      </c>
      <c r="I1091" s="38"/>
    </row>
    <row r="1092" spans="1:9" x14ac:dyDescent="0.25">
      <c r="A1092" s="98" t="s">
        <v>1113</v>
      </c>
      <c r="B1092" s="109" t="s">
        <v>7321</v>
      </c>
      <c r="C1092" s="110">
        <v>0</v>
      </c>
      <c r="D1092" s="111"/>
      <c r="E1092" s="112">
        <f t="shared" si="17"/>
        <v>0</v>
      </c>
      <c r="F1092" s="113">
        <f>IF(ISERROR(VLOOKUP(A1092,'Controle de Estoque'!A:I,1,FALSE)),"",VLOOKUP(A1092,'Controle de Estoque'!A:I,4,FALSE))</f>
        <v>0</v>
      </c>
      <c r="G1092" s="114" t="str">
        <f>IF(ISBLANK(A1092),"",IF(ISERROR(VLOOKUP(A1092,'Controle de Estoque'!A:I,1,FALSE)),"Produto não cadastrado",VLOOKUP(A1092,'Controle de Estoque'!A:I,2,FALSE)))</f>
        <v>800FN3G</v>
      </c>
      <c r="H1092" s="113" t="str">
        <f>IF(ISERROR(VLOOKUP(A1092,'Controle de Estoque'!A:I,1,FALSE)),"",VLOOKUP(A1092,'Controle de Estoque'!A:I,3,FALSE))</f>
        <v>F 44</v>
      </c>
      <c r="I1092" s="38"/>
    </row>
    <row r="1093" spans="1:9" x14ac:dyDescent="0.25">
      <c r="A1093" s="98" t="s">
        <v>1114</v>
      </c>
      <c r="B1093" s="109" t="s">
        <v>7321</v>
      </c>
      <c r="C1093" s="110">
        <v>5</v>
      </c>
      <c r="D1093" s="111"/>
      <c r="E1093" s="112">
        <f t="shared" si="17"/>
        <v>0</v>
      </c>
      <c r="F1093" s="113">
        <f>IF(ISERROR(VLOOKUP(A1093,'Controle de Estoque'!A:I,1,FALSE)),"",VLOOKUP(A1093,'Controle de Estoque'!A:I,4,FALSE))</f>
        <v>5</v>
      </c>
      <c r="G1093" s="114" t="str">
        <f>IF(ISBLANK(A1093),"",IF(ISERROR(VLOOKUP(A1093,'Controle de Estoque'!A:I,1,FALSE)),"Produto não cadastrado",VLOOKUP(A1093,'Controle de Estoque'!A:I,2,FALSE)))</f>
        <v>800FN3R</v>
      </c>
      <c r="H1093" s="113" t="str">
        <f>IF(ISERROR(VLOOKUP(A1093,'Controle de Estoque'!A:I,1,FALSE)),"",VLOOKUP(A1093,'Controle de Estoque'!A:I,3,FALSE))</f>
        <v>F</v>
      </c>
      <c r="I1093" s="38"/>
    </row>
    <row r="1094" spans="1:9" x14ac:dyDescent="0.25">
      <c r="A1094" s="98" t="s">
        <v>1115</v>
      </c>
      <c r="B1094" s="109" t="s">
        <v>7321</v>
      </c>
      <c r="C1094" s="110">
        <v>0</v>
      </c>
      <c r="D1094" s="111"/>
      <c r="E1094" s="112">
        <f t="shared" si="17"/>
        <v>0</v>
      </c>
      <c r="F1094" s="113">
        <f>IF(ISERROR(VLOOKUP(A1094,'Controle de Estoque'!A:I,1,FALSE)),"",VLOOKUP(A1094,'Controle de Estoque'!A:I,4,FALSE))</f>
        <v>0</v>
      </c>
      <c r="G1094" s="114" t="str">
        <f>IF(ISBLANK(A1094),"",IF(ISERROR(VLOOKUP(A1094,'Controle de Estoque'!A:I,1,FALSE)),"Produto não cadastrado",VLOOKUP(A1094,'Controle de Estoque'!A:I,2,FALSE)))</f>
        <v>800FN3W</v>
      </c>
      <c r="H1094" s="113" t="str">
        <f>IF(ISERROR(VLOOKUP(A1094,'Controle de Estoque'!A:I,1,FALSE)),"",VLOOKUP(A1094,'Controle de Estoque'!A:I,3,FALSE))</f>
        <v>F</v>
      </c>
      <c r="I1094" s="38"/>
    </row>
    <row r="1095" spans="1:9" x14ac:dyDescent="0.25">
      <c r="A1095" s="98" t="s">
        <v>1116</v>
      </c>
      <c r="B1095" s="109" t="s">
        <v>7321</v>
      </c>
      <c r="C1095" s="110">
        <v>0</v>
      </c>
      <c r="D1095" s="111"/>
      <c r="E1095" s="112">
        <f t="shared" si="17"/>
        <v>0</v>
      </c>
      <c r="F1095" s="113">
        <f>IF(ISERROR(VLOOKUP(A1095,'Controle de Estoque'!A:I,1,FALSE)),"",VLOOKUP(A1095,'Controle de Estoque'!A:I,4,FALSE))</f>
        <v>0</v>
      </c>
      <c r="G1095" s="114" t="str">
        <f>IF(ISBLANK(A1095),"",IF(ISERROR(VLOOKUP(A1095,'Controle de Estoque'!A:I,1,FALSE)),"Produto não cadastrado",VLOOKUP(A1095,'Controle de Estoque'!A:I,2,FALSE)))</f>
        <v>800FN5G</v>
      </c>
      <c r="H1095" s="113" t="str">
        <f>IF(ISERROR(VLOOKUP(A1095,'Controle de Estoque'!A:I,1,FALSE)),"",VLOOKUP(A1095,'Controle de Estoque'!A:I,3,FALSE))</f>
        <v>F</v>
      </c>
      <c r="I1095" s="38"/>
    </row>
    <row r="1096" spans="1:9" x14ac:dyDescent="0.25">
      <c r="A1096" s="98" t="s">
        <v>1117</v>
      </c>
      <c r="B1096" s="109" t="s">
        <v>7321</v>
      </c>
      <c r="C1096" s="110">
        <v>0</v>
      </c>
      <c r="D1096" s="111"/>
      <c r="E1096" s="112">
        <f t="shared" si="17"/>
        <v>0</v>
      </c>
      <c r="F1096" s="113">
        <f>IF(ISERROR(VLOOKUP(A1096,'Controle de Estoque'!A:I,1,FALSE)),"",VLOOKUP(A1096,'Controle de Estoque'!A:I,4,FALSE))</f>
        <v>0</v>
      </c>
      <c r="G1096" s="114" t="str">
        <f>IF(ISBLANK(A1096),"",IF(ISERROR(VLOOKUP(A1096,'Controle de Estoque'!A:I,1,FALSE)),"Produto não cadastrado",VLOOKUP(A1096,'Controle de Estoque'!A:I,2,FALSE)))</f>
        <v>800FPF2</v>
      </c>
      <c r="H1096" s="113" t="str">
        <f>IF(ISERROR(VLOOKUP(A1096,'Controle de Estoque'!A:I,1,FALSE)),"",VLOOKUP(A1096,'Controle de Estoque'!A:I,3,FALSE))</f>
        <v>F</v>
      </c>
      <c r="I1096" s="38"/>
    </row>
    <row r="1097" spans="1:9" x14ac:dyDescent="0.25">
      <c r="A1097" s="98" t="s">
        <v>7747</v>
      </c>
      <c r="B1097" s="109" t="s">
        <v>7748</v>
      </c>
      <c r="C1097" s="110">
        <v>20</v>
      </c>
      <c r="D1097" s="111"/>
      <c r="E1097" s="112">
        <f t="shared" si="17"/>
        <v>0</v>
      </c>
      <c r="F1097" s="113">
        <f>IF(ISERROR(VLOOKUP(A1097,'Controle de Estoque'!A:I,1,FALSE)),"",VLOOKUP(A1097,'Controle de Estoque'!A:I,4,FALSE))</f>
        <v>20</v>
      </c>
      <c r="G1097" s="114" t="str">
        <f>IF(ISBLANK(A1097),"",IF(ISERROR(VLOOKUP(A1097,'Controle de Estoque'!A:I,1,FALSE)),"Produto não cadastrado",VLOOKUP(A1097,'Controle de Estoque'!A:I,2,FALSE)))</f>
        <v>800FPF4</v>
      </c>
      <c r="H1097" s="113" t="str">
        <f>IF(ISERROR(VLOOKUP(A1097,'Controle de Estoque'!A:I,1,FALSE)),"",VLOOKUP(A1097,'Controle de Estoque'!A:I,3,FALSE))</f>
        <v>F 44</v>
      </c>
      <c r="I1097" s="38"/>
    </row>
    <row r="1098" spans="1:9" x14ac:dyDescent="0.25">
      <c r="A1098" s="98" t="s">
        <v>1118</v>
      </c>
      <c r="B1098" s="109" t="s">
        <v>7321</v>
      </c>
      <c r="C1098" s="110">
        <v>2</v>
      </c>
      <c r="D1098" s="111"/>
      <c r="E1098" s="112">
        <f t="shared" si="17"/>
        <v>0</v>
      </c>
      <c r="F1098" s="113">
        <f>IF(ISERROR(VLOOKUP(A1098,'Controle de Estoque'!A:I,1,FALSE)),"",VLOOKUP(A1098,'Controle de Estoque'!A:I,4,FALSE))</f>
        <v>2</v>
      </c>
      <c r="G1098" s="114" t="str">
        <f>IF(ISBLANK(A1098),"",IF(ISERROR(VLOOKUP(A1098,'Controle de Estoque'!A:I,1,FALSE)),"Produto não cadastrado",VLOOKUP(A1098,'Controle de Estoque'!A:I,2,FALSE)))</f>
        <v>800FPF6</v>
      </c>
      <c r="H1098" s="113" t="str">
        <f>IF(ISERROR(VLOOKUP(A1098,'Controle de Estoque'!A:I,1,FALSE)),"",VLOOKUP(A1098,'Controle de Estoque'!A:I,3,FALSE))</f>
        <v>F</v>
      </c>
      <c r="I1098" s="38"/>
    </row>
    <row r="1099" spans="1:9" x14ac:dyDescent="0.25">
      <c r="A1099" s="98" t="s">
        <v>1119</v>
      </c>
      <c r="B1099" s="109" t="s">
        <v>7321</v>
      </c>
      <c r="C1099" s="110">
        <v>0</v>
      </c>
      <c r="D1099" s="111"/>
      <c r="E1099" s="112">
        <f t="shared" si="17"/>
        <v>0</v>
      </c>
      <c r="F1099" s="113">
        <f>IF(ISERROR(VLOOKUP(A1099,'Controle de Estoque'!A:I,1,FALSE)),"",VLOOKUP(A1099,'Controle de Estoque'!A:I,4,FALSE))</f>
        <v>0</v>
      </c>
      <c r="G1099" s="114" t="str">
        <f>IF(ISBLANK(A1099),"",IF(ISERROR(VLOOKUP(A1099,'Controle de Estoque'!A:I,1,FALSE)),"Produto não cadastrado",VLOOKUP(A1099,'Controle de Estoque'!A:I,2,FALSE)))</f>
        <v>800FPLE4</v>
      </c>
      <c r="H1099" s="113" t="str">
        <f>IF(ISERROR(VLOOKUP(A1099,'Controle de Estoque'!A:I,1,FALSE)),"",VLOOKUP(A1099,'Controle de Estoque'!A:I,3,FALSE))</f>
        <v>F</v>
      </c>
      <c r="I1099" s="38"/>
    </row>
    <row r="1100" spans="1:9" x14ac:dyDescent="0.25">
      <c r="A1100" s="98" t="s">
        <v>1120</v>
      </c>
      <c r="B1100" s="109" t="s">
        <v>7321</v>
      </c>
      <c r="C1100" s="110">
        <v>0</v>
      </c>
      <c r="D1100" s="111"/>
      <c r="E1100" s="112">
        <f t="shared" si="17"/>
        <v>0</v>
      </c>
      <c r="F1100" s="113">
        <f>IF(ISERROR(VLOOKUP(A1100,'Controle de Estoque'!A:I,1,FALSE)),"",VLOOKUP(A1100,'Controle de Estoque'!A:I,4,FALSE))</f>
        <v>0</v>
      </c>
      <c r="G1100" s="114" t="str">
        <f>IF(ISBLANK(A1100),"",IF(ISERROR(VLOOKUP(A1100,'Controle de Estoque'!A:I,1,FALSE)),"Produto não cadastrado",VLOOKUP(A1100,'Controle de Estoque'!A:I,2,FALSE)))</f>
        <v>800FPLF3</v>
      </c>
      <c r="H1100" s="113" t="str">
        <f>IF(ISERROR(VLOOKUP(A1100,'Controle de Estoque'!A:I,1,FALSE)),"",VLOOKUP(A1100,'Controle de Estoque'!A:I,3,FALSE))</f>
        <v>F</v>
      </c>
      <c r="I1100" s="38"/>
    </row>
    <row r="1101" spans="1:9" x14ac:dyDescent="0.25">
      <c r="A1101" s="98" t="s">
        <v>1121</v>
      </c>
      <c r="B1101" s="109" t="s">
        <v>7321</v>
      </c>
      <c r="C1101" s="110">
        <v>0</v>
      </c>
      <c r="D1101" s="111"/>
      <c r="E1101" s="112">
        <f t="shared" si="17"/>
        <v>0</v>
      </c>
      <c r="F1101" s="113">
        <f>IF(ISERROR(VLOOKUP(A1101,'Controle de Estoque'!A:I,1,FALSE)),"",VLOOKUP(A1101,'Controle de Estoque'!A:I,4,FALSE))</f>
        <v>2</v>
      </c>
      <c r="G1101" s="114" t="str">
        <f>IF(ISBLANK(A1101),"",IF(ISERROR(VLOOKUP(A1101,'Controle de Estoque'!A:I,1,FALSE)),"Produto não cadastrado",VLOOKUP(A1101,'Controle de Estoque'!A:I,2,FALSE)))</f>
        <v>800FPLF4</v>
      </c>
      <c r="H1101" s="113" t="str">
        <f>IF(ISERROR(VLOOKUP(A1101,'Controle de Estoque'!A:I,1,FALSE)),"",VLOOKUP(A1101,'Controle de Estoque'!A:I,3,FALSE))</f>
        <v>F</v>
      </c>
      <c r="I1101" s="38"/>
    </row>
    <row r="1102" spans="1:9" x14ac:dyDescent="0.25">
      <c r="A1102" s="98" t="s">
        <v>1122</v>
      </c>
      <c r="B1102" s="109" t="s">
        <v>7321</v>
      </c>
      <c r="C1102" s="110">
        <v>1</v>
      </c>
      <c r="D1102" s="111"/>
      <c r="E1102" s="112">
        <f t="shared" si="17"/>
        <v>0</v>
      </c>
      <c r="F1102" s="113">
        <f>IF(ISERROR(VLOOKUP(A1102,'Controle de Estoque'!A:I,1,FALSE)),"",VLOOKUP(A1102,'Controle de Estoque'!A:I,4,FALSE))</f>
        <v>1</v>
      </c>
      <c r="G1102" s="114" t="str">
        <f>IF(ISBLANK(A1102),"",IF(ISERROR(VLOOKUP(A1102,'Controle de Estoque'!A:I,1,FALSE)),"Produto não cadastrado",VLOOKUP(A1102,'Controle de Estoque'!A:I,2,FALSE)))</f>
        <v>800FPLF5</v>
      </c>
      <c r="H1102" s="113" t="str">
        <f>IF(ISERROR(VLOOKUP(A1102,'Controle de Estoque'!A:I,1,FALSE)),"",VLOOKUP(A1102,'Controle de Estoque'!A:I,3,FALSE))</f>
        <v>F</v>
      </c>
      <c r="I1102" s="38"/>
    </row>
    <row r="1103" spans="1:9" x14ac:dyDescent="0.25">
      <c r="A1103" s="98" t="s">
        <v>1123</v>
      </c>
      <c r="B1103" s="109" t="s">
        <v>7321</v>
      </c>
      <c r="C1103" s="110">
        <v>0</v>
      </c>
      <c r="D1103" s="111"/>
      <c r="E1103" s="112">
        <f t="shared" si="17"/>
        <v>0</v>
      </c>
      <c r="F1103" s="113">
        <f>IF(ISERROR(VLOOKUP(A1103,'Controle de Estoque'!A:I,1,FALSE)),"",VLOOKUP(A1103,'Controle de Estoque'!A:I,4,FALSE))</f>
        <v>0</v>
      </c>
      <c r="G1103" s="114" t="str">
        <f>IF(ISBLANK(A1103),"",IF(ISERROR(VLOOKUP(A1103,'Controle de Estoque'!A:I,1,FALSE)),"Produto não cadastrado",VLOOKUP(A1103,'Controle de Estoque'!A:I,2,FALSE)))</f>
        <v>800FPLF6</v>
      </c>
      <c r="H1103" s="113" t="str">
        <f>IF(ISERROR(VLOOKUP(A1103,'Controle de Estoque'!A:I,1,FALSE)),"",VLOOKUP(A1103,'Controle de Estoque'!A:I,3,FALSE))</f>
        <v>F</v>
      </c>
      <c r="I1103" s="38"/>
    </row>
    <row r="1104" spans="1:9" x14ac:dyDescent="0.25">
      <c r="A1104" s="98" t="s">
        <v>1124</v>
      </c>
      <c r="B1104" s="109" t="s">
        <v>7321</v>
      </c>
      <c r="C1104" s="110">
        <v>1</v>
      </c>
      <c r="D1104" s="111"/>
      <c r="E1104" s="112">
        <f t="shared" si="17"/>
        <v>0</v>
      </c>
      <c r="F1104" s="113">
        <f>IF(ISERROR(VLOOKUP(A1104,'Controle de Estoque'!A:I,1,FALSE)),"",VLOOKUP(A1104,'Controle de Estoque'!A:I,4,FALSE))</f>
        <v>1</v>
      </c>
      <c r="G1104" s="114" t="str">
        <f>IF(ISBLANK(A1104),"",IF(ISERROR(VLOOKUP(A1104,'Controle de Estoque'!A:I,1,FALSE)),"Produto não cadastrado",VLOOKUP(A1104,'Controle de Estoque'!A:I,2,FALSE)))</f>
        <v>800FPLSM24</v>
      </c>
      <c r="H1104" s="113" t="str">
        <f>IF(ISERROR(VLOOKUP(A1104,'Controle de Estoque'!A:I,1,FALSE)),"",VLOOKUP(A1104,'Controle de Estoque'!A:I,3,FALSE))</f>
        <v>F</v>
      </c>
      <c r="I1104" s="38"/>
    </row>
    <row r="1105" spans="1:9" x14ac:dyDescent="0.25">
      <c r="A1105" s="98" t="s">
        <v>1125</v>
      </c>
      <c r="B1105" s="109" t="s">
        <v>7321</v>
      </c>
      <c r="C1105" s="110">
        <v>2</v>
      </c>
      <c r="D1105" s="111"/>
      <c r="E1105" s="112">
        <f t="shared" si="17"/>
        <v>0</v>
      </c>
      <c r="F1105" s="113">
        <f>IF(ISERROR(VLOOKUP(A1105,'Controle de Estoque'!A:I,1,FALSE)),"",VLOOKUP(A1105,'Controle de Estoque'!A:I,4,FALSE))</f>
        <v>2</v>
      </c>
      <c r="G1105" s="114" t="str">
        <f>IF(ISBLANK(A1105),"",IF(ISERROR(VLOOKUP(A1105,'Controle de Estoque'!A:I,1,FALSE)),"Produto não cadastrado",VLOOKUP(A1105,'Controle de Estoque'!A:I,2,FALSE)))</f>
        <v>800FPLU2F3F4</v>
      </c>
      <c r="H1105" s="113" t="str">
        <f>IF(ISERROR(VLOOKUP(A1105,'Controle de Estoque'!A:I,1,FALSE)),"",VLOOKUP(A1105,'Controle de Estoque'!A:I,3,FALSE))</f>
        <v>F</v>
      </c>
      <c r="I1105" s="38"/>
    </row>
    <row r="1106" spans="1:9" x14ac:dyDescent="0.25">
      <c r="A1106" s="98" t="s">
        <v>1126</v>
      </c>
      <c r="B1106" s="109" t="s">
        <v>7321</v>
      </c>
      <c r="C1106" s="110">
        <v>0</v>
      </c>
      <c r="D1106" s="111"/>
      <c r="E1106" s="112">
        <f t="shared" si="17"/>
        <v>0</v>
      </c>
      <c r="F1106" s="113">
        <f>IF(ISERROR(VLOOKUP(A1106,'Controle de Estoque'!A:I,1,FALSE)),"",VLOOKUP(A1106,'Controle de Estoque'!A:I,4,FALSE))</f>
        <v>0</v>
      </c>
      <c r="G1106" s="114" t="str">
        <f>IF(ISBLANK(A1106),"",IF(ISERROR(VLOOKUP(A1106,'Controle de Estoque'!A:I,1,FALSE)),"Produto não cadastrado",VLOOKUP(A1106,'Controle de Estoque'!A:I,2,FALSE)))</f>
        <v>800FPMP42</v>
      </c>
      <c r="H1106" s="113" t="str">
        <f>IF(ISERROR(VLOOKUP(A1106,'Controle de Estoque'!A:I,1,FALSE)),"",VLOOKUP(A1106,'Controle de Estoque'!A:I,3,FALSE))</f>
        <v>F</v>
      </c>
      <c r="I1106" s="38"/>
    </row>
    <row r="1107" spans="1:9" x14ac:dyDescent="0.25">
      <c r="A1107" s="98" t="s">
        <v>1127</v>
      </c>
      <c r="B1107" s="109" t="s">
        <v>7321</v>
      </c>
      <c r="C1107" s="110">
        <v>1</v>
      </c>
      <c r="D1107" s="111"/>
      <c r="E1107" s="112">
        <f t="shared" si="17"/>
        <v>0</v>
      </c>
      <c r="F1107" s="113">
        <f>IF(ISERROR(VLOOKUP(A1107,'Controle de Estoque'!A:I,1,FALSE)),"",VLOOKUP(A1107,'Controle de Estoque'!A:I,4,FALSE))</f>
        <v>1</v>
      </c>
      <c r="G1107" s="114" t="str">
        <f>IF(ISBLANK(A1107),"",IF(ISERROR(VLOOKUP(A1107,'Controle de Estoque'!A:I,1,FALSE)),"Produto não cadastrado",VLOOKUP(A1107,'Controle de Estoque'!A:I,2,FALSE)))</f>
        <v>800FPMP44</v>
      </c>
      <c r="H1107" s="113" t="str">
        <f>IF(ISERROR(VLOOKUP(A1107,'Controle de Estoque'!A:I,1,FALSE)),"",VLOOKUP(A1107,'Controle de Estoque'!A:I,3,FALSE))</f>
        <v>F 44</v>
      </c>
      <c r="I1107" s="38"/>
    </row>
    <row r="1108" spans="1:9" x14ac:dyDescent="0.25">
      <c r="A1108" s="98" t="s">
        <v>1128</v>
      </c>
      <c r="B1108" s="109" t="s">
        <v>7321</v>
      </c>
      <c r="C1108" s="110">
        <v>0</v>
      </c>
      <c r="D1108" s="111"/>
      <c r="E1108" s="112">
        <f t="shared" si="17"/>
        <v>0</v>
      </c>
      <c r="F1108" s="113">
        <f>IF(ISERROR(VLOOKUP(A1108,'Controle de Estoque'!A:I,1,FALSE)),"",VLOOKUP(A1108,'Controle de Estoque'!A:I,4,FALSE))</f>
        <v>0</v>
      </c>
      <c r="G1108" s="114" t="str">
        <f>IF(ISBLANK(A1108),"",IF(ISERROR(VLOOKUP(A1108,'Controle de Estoque'!A:I,1,FALSE)),"Produto não cadastrado",VLOOKUP(A1108,'Controle de Estoque'!A:I,2,FALSE)))</f>
        <v>800FPMT44</v>
      </c>
      <c r="H1108" s="113" t="str">
        <f>IF(ISERROR(VLOOKUP(A1108,'Controle de Estoque'!A:I,1,FALSE)),"",VLOOKUP(A1108,'Controle de Estoque'!A:I,3,FALSE))</f>
        <v>F</v>
      </c>
      <c r="I1108" s="38"/>
    </row>
    <row r="1109" spans="1:9" x14ac:dyDescent="0.25">
      <c r="A1109" s="98" t="s">
        <v>1129</v>
      </c>
      <c r="B1109" s="109" t="s">
        <v>7321</v>
      </c>
      <c r="C1109" s="110">
        <v>0</v>
      </c>
      <c r="D1109" s="111"/>
      <c r="E1109" s="112">
        <f t="shared" si="17"/>
        <v>0</v>
      </c>
      <c r="F1109" s="113">
        <f>IF(ISERROR(VLOOKUP(A1109,'Controle de Estoque'!A:I,1,FALSE)),"",VLOOKUP(A1109,'Controle de Estoque'!A:I,4,FALSE))</f>
        <v>0</v>
      </c>
      <c r="G1109" s="114" t="str">
        <f>IF(ISBLANK(A1109),"",IF(ISERROR(VLOOKUP(A1109,'Controle de Estoque'!A:I,1,FALSE)),"Produto não cadastrado",VLOOKUP(A1109,'Controle de Estoque'!A:I,2,FALSE)))</f>
        <v>800FPP3</v>
      </c>
      <c r="H1109" s="113" t="str">
        <f>IF(ISERROR(VLOOKUP(A1109,'Controle de Estoque'!A:I,1,FALSE)),"",VLOOKUP(A1109,'Controle de Estoque'!A:I,3,FALSE))</f>
        <v>F</v>
      </c>
      <c r="I1109" s="38"/>
    </row>
    <row r="1110" spans="1:9" x14ac:dyDescent="0.25">
      <c r="A1110" s="98" t="s">
        <v>1130</v>
      </c>
      <c r="B1110" s="109" t="s">
        <v>7321</v>
      </c>
      <c r="C1110" s="110">
        <v>10</v>
      </c>
      <c r="D1110" s="111"/>
      <c r="E1110" s="112">
        <f t="shared" si="17"/>
        <v>0</v>
      </c>
      <c r="F1110" s="113" t="str">
        <f>IF(ISERROR(VLOOKUP(A1110,'Controle de Estoque'!A:I,1,FALSE)),"",VLOOKUP(A1110,'Controle de Estoque'!A:I,4,FALSE))</f>
        <v/>
      </c>
      <c r="G1110" s="114" t="str">
        <f>IF(ISBLANK(A1110),"",IF(ISERROR(VLOOKUP(A1110,'Controle de Estoque'!A:I,1,FALSE)),"Produto não cadastrado",VLOOKUP(A1110,'Controle de Estoque'!A:I,2,FALSE)))</f>
        <v>Produto não cadastrado</v>
      </c>
      <c r="H1110" s="113" t="str">
        <f>IF(ISERROR(VLOOKUP(A1110,'Controle de Estoque'!A:I,1,FALSE)),"",VLOOKUP(A1110,'Controle de Estoque'!A:I,3,FALSE))</f>
        <v/>
      </c>
      <c r="I1110" s="38"/>
    </row>
    <row r="1111" spans="1:9" x14ac:dyDescent="0.25">
      <c r="A1111" s="98" t="s">
        <v>1131</v>
      </c>
      <c r="B1111" s="109" t="s">
        <v>7321</v>
      </c>
      <c r="C1111" s="110">
        <v>0</v>
      </c>
      <c r="D1111" s="111"/>
      <c r="E1111" s="112">
        <f t="shared" si="17"/>
        <v>0</v>
      </c>
      <c r="F1111" s="113">
        <f>IF(ISERROR(VLOOKUP(A1111,'Controle de Estoque'!A:I,1,FALSE)),"",VLOOKUP(A1111,'Controle de Estoque'!A:I,4,FALSE))</f>
        <v>0</v>
      </c>
      <c r="G1111" s="114" t="str">
        <f>IF(ISBLANK(A1111),"",IF(ISERROR(VLOOKUP(A1111,'Controle de Estoque'!A:I,1,FALSE)),"Produto não cadastrado",VLOOKUP(A1111,'Controle de Estoque'!A:I,2,FALSE)))</f>
        <v>800FPP5</v>
      </c>
      <c r="H1111" s="113" t="str">
        <f>IF(ISERROR(VLOOKUP(A1111,'Controle de Estoque'!A:I,1,FALSE)),"",VLOOKUP(A1111,'Controle de Estoque'!A:I,3,FALSE))</f>
        <v>F</v>
      </c>
      <c r="I1111" s="38"/>
    </row>
    <row r="1112" spans="1:9" x14ac:dyDescent="0.25">
      <c r="A1112" s="98" t="s">
        <v>1132</v>
      </c>
      <c r="B1112" s="109" t="s">
        <v>7321</v>
      </c>
      <c r="C1112" s="110">
        <v>0</v>
      </c>
      <c r="D1112" s="111"/>
      <c r="E1112" s="112">
        <f t="shared" si="17"/>
        <v>0</v>
      </c>
      <c r="F1112" s="113">
        <f>IF(ISERROR(VLOOKUP(A1112,'Controle de Estoque'!A:I,1,FALSE)),"",VLOOKUP(A1112,'Controle de Estoque'!A:I,4,FALSE))</f>
        <v>0</v>
      </c>
      <c r="G1112" s="114" t="str">
        <f>IF(ISBLANK(A1112),"",IF(ISERROR(VLOOKUP(A1112,'Controle de Estoque'!A:I,1,FALSE)),"Produto não cadastrado",VLOOKUP(A1112,'Controle de Estoque'!A:I,2,FALSE)))</f>
        <v>800FPP6</v>
      </c>
      <c r="H1112" s="113" t="str">
        <f>IF(ISERROR(VLOOKUP(A1112,'Controle de Estoque'!A:I,1,FALSE)),"",VLOOKUP(A1112,'Controle de Estoque'!A:I,3,FALSE))</f>
        <v>F</v>
      </c>
      <c r="I1112" s="38"/>
    </row>
    <row r="1113" spans="1:9" x14ac:dyDescent="0.25">
      <c r="A1113" s="98" t="s">
        <v>1133</v>
      </c>
      <c r="B1113" s="109" t="s">
        <v>7321</v>
      </c>
      <c r="C1113" s="110">
        <v>0</v>
      </c>
      <c r="D1113" s="111"/>
      <c r="E1113" s="112">
        <f t="shared" ref="E1113:E1176" si="18">IF(ISBLANK(A1113),"",C1113*D1113)</f>
        <v>0</v>
      </c>
      <c r="F1113" s="113">
        <f>IF(ISERROR(VLOOKUP(A1113,'Controle de Estoque'!A:I,1,FALSE)),"",VLOOKUP(A1113,'Controle de Estoque'!A:I,4,FALSE))</f>
        <v>0</v>
      </c>
      <c r="G1113" s="114" t="str">
        <f>IF(ISBLANK(A1113),"",IF(ISERROR(VLOOKUP(A1113,'Controle de Estoque'!A:I,1,FALSE)),"Produto não cadastrado",VLOOKUP(A1113,'Controle de Estoque'!A:I,2,FALSE)))</f>
        <v>800FPP6PN3B</v>
      </c>
      <c r="H1113" s="113" t="str">
        <f>IF(ISERROR(VLOOKUP(A1113,'Controle de Estoque'!A:I,1,FALSE)),"",VLOOKUP(A1113,'Controle de Estoque'!A:I,3,FALSE))</f>
        <v>F</v>
      </c>
      <c r="I1113" s="38"/>
    </row>
    <row r="1114" spans="1:9" x14ac:dyDescent="0.25">
      <c r="A1114" s="98" t="s">
        <v>1134</v>
      </c>
      <c r="B1114" s="109" t="s">
        <v>7321</v>
      </c>
      <c r="C1114" s="110">
        <v>0</v>
      </c>
      <c r="D1114" s="111"/>
      <c r="E1114" s="112">
        <f t="shared" si="18"/>
        <v>0</v>
      </c>
      <c r="F1114" s="113">
        <f>IF(ISERROR(VLOOKUP(A1114,'Controle de Estoque'!A:I,1,FALSE)),"",VLOOKUP(A1114,'Controle de Estoque'!A:I,4,FALSE))</f>
        <v>0</v>
      </c>
      <c r="G1114" s="114" t="str">
        <f>IF(ISBLANK(A1114),"",IF(ISERROR(VLOOKUP(A1114,'Controle de Estoque'!A:I,1,FALSE)),"Produto não cadastrado",VLOOKUP(A1114,'Controle de Estoque'!A:I,2,FALSE)))</f>
        <v>800FPPOT5A</v>
      </c>
      <c r="H1114" s="113" t="str">
        <f>IF(ISERROR(VLOOKUP(A1114,'Controle de Estoque'!A:I,1,FALSE)),"",VLOOKUP(A1114,'Controle de Estoque'!A:I,3,FALSE))</f>
        <v>F</v>
      </c>
      <c r="I1114" s="38"/>
    </row>
    <row r="1115" spans="1:9" x14ac:dyDescent="0.25">
      <c r="A1115" s="98" t="s">
        <v>1135</v>
      </c>
      <c r="B1115" s="109" t="s">
        <v>7321</v>
      </c>
      <c r="C1115" s="110">
        <v>0</v>
      </c>
      <c r="D1115" s="111"/>
      <c r="E1115" s="112">
        <f t="shared" si="18"/>
        <v>0</v>
      </c>
      <c r="F1115" s="113">
        <f>IF(ISERROR(VLOOKUP(A1115,'Controle de Estoque'!A:I,1,FALSE)),"",VLOOKUP(A1115,'Controle de Estoque'!A:I,4,FALSE))</f>
        <v>0</v>
      </c>
      <c r="G1115" s="114" t="str">
        <f>IF(ISBLANK(A1115),"",IF(ISERROR(VLOOKUP(A1115,'Controle de Estoque'!A:I,1,FALSE)),"Produto não cadastrado",VLOOKUP(A1115,'Controle de Estoque'!A:I,2,FALSE)))</f>
        <v>800FPSM22</v>
      </c>
      <c r="H1115" s="113" t="str">
        <f>IF(ISERROR(VLOOKUP(A1115,'Controle de Estoque'!A:I,1,FALSE)),"",VLOOKUP(A1115,'Controle de Estoque'!A:I,3,FALSE))</f>
        <v>F</v>
      </c>
      <c r="I1115" s="38"/>
    </row>
    <row r="1116" spans="1:9" x14ac:dyDescent="0.25">
      <c r="A1116" s="98" t="s">
        <v>1136</v>
      </c>
      <c r="B1116" s="109" t="s">
        <v>7321</v>
      </c>
      <c r="C1116" s="110">
        <v>0</v>
      </c>
      <c r="D1116" s="111"/>
      <c r="E1116" s="112">
        <f t="shared" si="18"/>
        <v>0</v>
      </c>
      <c r="F1116" s="113">
        <f>IF(ISERROR(VLOOKUP(A1116,'Controle de Estoque'!A:I,1,FALSE)),"",VLOOKUP(A1116,'Controle de Estoque'!A:I,4,FALSE))</f>
        <v>0</v>
      </c>
      <c r="G1116" s="114" t="str">
        <f>IF(ISBLANK(A1116),"",IF(ISERROR(VLOOKUP(A1116,'Controle de Estoque'!A:I,1,FALSE)),"Produto não cadastrado",VLOOKUP(A1116,'Controle de Estoque'!A:I,2,FALSE)))</f>
        <v>800FPSM32PX21</v>
      </c>
      <c r="H1116" s="113" t="str">
        <f>IF(ISERROR(VLOOKUP(A1116,'Controle de Estoque'!A:I,1,FALSE)),"",VLOOKUP(A1116,'Controle de Estoque'!A:I,3,FALSE))</f>
        <v>F</v>
      </c>
      <c r="I1116" s="38"/>
    </row>
    <row r="1117" spans="1:9" x14ac:dyDescent="0.25">
      <c r="A1117" s="98" t="s">
        <v>1137</v>
      </c>
      <c r="B1117" s="109" t="s">
        <v>7321</v>
      </c>
      <c r="C1117" s="110">
        <v>10</v>
      </c>
      <c r="D1117" s="111"/>
      <c r="E1117" s="112">
        <f t="shared" si="18"/>
        <v>0</v>
      </c>
      <c r="F1117" s="113">
        <f>IF(ISERROR(VLOOKUP(A1117,'Controle de Estoque'!A:I,1,FALSE)),"",VLOOKUP(A1117,'Controle de Estoque'!A:I,4,FALSE))</f>
        <v>10</v>
      </c>
      <c r="G1117" s="114" t="str">
        <f>IF(ISBLANK(A1117),"",IF(ISERROR(VLOOKUP(A1117,'Controle de Estoque'!A:I,1,FALSE)),"Produto não cadastrado",VLOOKUP(A1117,'Controle de Estoque'!A:I,2,FALSE)))</f>
        <v>800FQ7R</v>
      </c>
      <c r="H1117" s="113" t="str">
        <f>IF(ISERROR(VLOOKUP(A1117,'Controle de Estoque'!A:I,1,FALSE)),"",VLOOKUP(A1117,'Controle de Estoque'!A:I,3,FALSE))</f>
        <v>F 44</v>
      </c>
      <c r="I1117" s="38"/>
    </row>
    <row r="1118" spans="1:9" x14ac:dyDescent="0.25">
      <c r="A1118" s="98" t="s">
        <v>1138</v>
      </c>
      <c r="B1118" s="109" t="s">
        <v>7321</v>
      </c>
      <c r="C1118" s="110">
        <v>46</v>
      </c>
      <c r="D1118" s="111" t="s">
        <v>7310</v>
      </c>
      <c r="E1118" s="112" t="e">
        <f t="shared" si="18"/>
        <v>#VALUE!</v>
      </c>
      <c r="F1118" s="113">
        <f>IF(ISERROR(VLOOKUP(A1118,'Controle de Estoque'!A:I,1,FALSE)),"",VLOOKUP(A1118,'Controle de Estoque'!A:I,4,FALSE))</f>
        <v>34</v>
      </c>
      <c r="G1118" s="114" t="str">
        <f>IF(ISBLANK(A1118),"",IF(ISERROR(VLOOKUP(A1118,'Controle de Estoque'!A:I,1,FALSE)),"Produto não cadastrado",VLOOKUP(A1118,'Controle de Estoque'!A:I,2,FALSE)))</f>
        <v>800FX01</v>
      </c>
      <c r="H1118" s="113" t="str">
        <f>IF(ISERROR(VLOOKUP(A1118,'Controle de Estoque'!A:I,1,FALSE)),"",VLOOKUP(A1118,'Controle de Estoque'!A:I,3,FALSE))</f>
        <v>F 44</v>
      </c>
      <c r="I1118" s="38"/>
    </row>
    <row r="1119" spans="1:9" x14ac:dyDescent="0.25">
      <c r="A1119" s="98" t="s">
        <v>1139</v>
      </c>
      <c r="B1119" s="109" t="s">
        <v>7321</v>
      </c>
      <c r="C1119" s="110">
        <v>0</v>
      </c>
      <c r="D1119" s="111"/>
      <c r="E1119" s="112">
        <f t="shared" si="18"/>
        <v>0</v>
      </c>
      <c r="F1119" s="113">
        <f>IF(ISERROR(VLOOKUP(A1119,'Controle de Estoque'!A:I,1,FALSE)),"",VLOOKUP(A1119,'Controle de Estoque'!A:I,4,FALSE))</f>
        <v>8</v>
      </c>
      <c r="G1119" s="114" t="str">
        <f>IF(ISBLANK(A1119),"",IF(ISERROR(VLOOKUP(A1119,'Controle de Estoque'!A:I,1,FALSE)),"Produto não cadastrado",VLOOKUP(A1119,'Controle de Estoque'!A:I,2,FALSE)))</f>
        <v>800FX01S</v>
      </c>
      <c r="H1119" s="113" t="str">
        <f>IF(ISERROR(VLOOKUP(A1119,'Controle de Estoque'!A:I,1,FALSE)),"",VLOOKUP(A1119,'Controle de Estoque'!A:I,3,FALSE))</f>
        <v>F 44</v>
      </c>
      <c r="I1119" s="38"/>
    </row>
    <row r="1120" spans="1:9" x14ac:dyDescent="0.25">
      <c r="A1120" s="98" t="s">
        <v>1140</v>
      </c>
      <c r="B1120" s="109" t="s">
        <v>7321</v>
      </c>
      <c r="C1120" s="110">
        <v>8</v>
      </c>
      <c r="D1120" s="111" t="s">
        <v>7310</v>
      </c>
      <c r="E1120" s="112" t="e">
        <f t="shared" si="18"/>
        <v>#VALUE!</v>
      </c>
      <c r="F1120" s="113">
        <f>IF(ISERROR(VLOOKUP(A1120,'Controle de Estoque'!A:I,1,FALSE)),"",VLOOKUP(A1120,'Controle de Estoque'!A:I,4,FALSE))</f>
        <v>0</v>
      </c>
      <c r="G1120" s="114" t="str">
        <f>IF(ISBLANK(A1120),"",IF(ISERROR(VLOOKUP(A1120,'Controle de Estoque'!A:I,1,FALSE)),"Produto não cadastrado",VLOOKUP(A1120,'Controle de Estoque'!A:I,2,FALSE)))</f>
        <v>800FX10</v>
      </c>
      <c r="H1120" s="113" t="str">
        <f>IF(ISERROR(VLOOKUP(A1120,'Controle de Estoque'!A:I,1,FALSE)),"",VLOOKUP(A1120,'Controle de Estoque'!A:I,3,FALSE))</f>
        <v>F 44</v>
      </c>
      <c r="I1120" s="38"/>
    </row>
    <row r="1121" spans="1:9" x14ac:dyDescent="0.25">
      <c r="A1121" s="98" t="s">
        <v>1141</v>
      </c>
      <c r="B1121" s="109" t="s">
        <v>7321</v>
      </c>
      <c r="C1121" s="110">
        <v>2</v>
      </c>
      <c r="D1121" s="111"/>
      <c r="E1121" s="112">
        <f t="shared" si="18"/>
        <v>0</v>
      </c>
      <c r="F1121" s="113">
        <f>IF(ISERROR(VLOOKUP(A1121,'Controle de Estoque'!A:I,1,FALSE)),"",VLOOKUP(A1121,'Controle de Estoque'!A:I,4,FALSE))</f>
        <v>2</v>
      </c>
      <c r="G1121" s="114" t="str">
        <f>IF(ISBLANK(A1121),"",IF(ISERROR(VLOOKUP(A1121,'Controle de Estoque'!A:I,1,FALSE)),"Produto não cadastrado",VLOOKUP(A1121,'Controle de Estoque'!A:I,2,FALSE)))</f>
        <v>800G1P</v>
      </c>
      <c r="H1121" s="113" t="str">
        <f>IF(ISERROR(VLOOKUP(A1121,'Controle de Estoque'!A:I,1,FALSE)),"",VLOOKUP(A1121,'Controle de Estoque'!A:I,3,FALSE))</f>
        <v>F 45</v>
      </c>
      <c r="I1121" s="38"/>
    </row>
    <row r="1122" spans="1:9" x14ac:dyDescent="0.25">
      <c r="A1122" s="98" t="s">
        <v>1142</v>
      </c>
      <c r="B1122" s="109" t="s">
        <v>7321</v>
      </c>
      <c r="C1122" s="110">
        <v>3</v>
      </c>
      <c r="D1122" s="111"/>
      <c r="E1122" s="112">
        <f t="shared" si="18"/>
        <v>0</v>
      </c>
      <c r="F1122" s="113">
        <f>IF(ISERROR(VLOOKUP(A1122,'Controle de Estoque'!A:I,1,FALSE)),"",VLOOKUP(A1122,'Controle de Estoque'!A:I,4,FALSE))</f>
        <v>3</v>
      </c>
      <c r="G1122" s="114" t="str">
        <f>IF(ISBLANK(A1122),"",IF(ISERROR(VLOOKUP(A1122,'Controle de Estoque'!A:I,1,FALSE)),"Produto não cadastrado",VLOOKUP(A1122,'Controle de Estoque'!A:I,2,FALSE)))</f>
        <v>800G2F2AF2A3</v>
      </c>
      <c r="H1122" s="113" t="str">
        <f>IF(ISERROR(VLOOKUP(A1122,'Controle de Estoque'!A:I,1,FALSE)),"",VLOOKUP(A1122,'Controle de Estoque'!A:I,3,FALSE))</f>
        <v>F 45</v>
      </c>
      <c r="I1122" s="38"/>
    </row>
    <row r="1123" spans="1:9" x14ac:dyDescent="0.25">
      <c r="A1123" s="98" t="s">
        <v>1143</v>
      </c>
      <c r="B1123" s="109" t="s">
        <v>7321</v>
      </c>
      <c r="C1123" s="110">
        <v>0</v>
      </c>
      <c r="D1123" s="111"/>
      <c r="E1123" s="112">
        <f t="shared" si="18"/>
        <v>0</v>
      </c>
      <c r="F1123" s="113">
        <f>IF(ISERROR(VLOOKUP(A1123,'Controle de Estoque'!A:I,1,FALSE)),"",VLOOKUP(A1123,'Controle de Estoque'!A:I,4,FALSE))</f>
        <v>0</v>
      </c>
      <c r="G1123" s="114" t="str">
        <f>IF(ISBLANK(A1123),"",IF(ISERROR(VLOOKUP(A1123,'Controle de Estoque'!A:I,1,FALSE)),"Produto não cadastrado",VLOOKUP(A1123,'Controle de Estoque'!A:I,2,FALSE)))</f>
        <v>800GMPE</v>
      </c>
      <c r="H1123" s="113" t="str">
        <f>IF(ISERROR(VLOOKUP(A1123,'Controle de Estoque'!A:I,1,FALSE)),"",VLOOKUP(A1123,'Controle de Estoque'!A:I,3,FALSE))</f>
        <v>F</v>
      </c>
      <c r="I1123" s="38"/>
    </row>
    <row r="1124" spans="1:9" x14ac:dyDescent="0.25">
      <c r="A1124" s="98" t="s">
        <v>1144</v>
      </c>
      <c r="B1124" s="109" t="s">
        <v>7321</v>
      </c>
      <c r="C1124" s="110">
        <v>0</v>
      </c>
      <c r="D1124" s="111"/>
      <c r="E1124" s="112">
        <f t="shared" si="18"/>
        <v>0</v>
      </c>
      <c r="F1124" s="113">
        <f>IF(ISERROR(VLOOKUP(A1124,'Controle de Estoque'!A:I,1,FALSE)),"",VLOOKUP(A1124,'Controle de Estoque'!A:I,4,FALSE))</f>
        <v>0</v>
      </c>
      <c r="G1124" s="114" t="str">
        <f>IF(ISBLANK(A1124),"",IF(ISERROR(VLOOKUP(A1124,'Controle de Estoque'!A:I,1,FALSE)),"Produto não cadastrado",VLOOKUP(A1124,'Controle de Estoque'!A:I,2,FALSE)))</f>
        <v>800H2HZ4Y</v>
      </c>
      <c r="H1124" s="113" t="str">
        <f>IF(ISERROR(VLOOKUP(A1124,'Controle de Estoque'!A:I,1,FALSE)),"",VLOOKUP(A1124,'Controle de Estoque'!A:I,3,FALSE))</f>
        <v>F</v>
      </c>
      <c r="I1124" s="38"/>
    </row>
    <row r="1125" spans="1:9" x14ac:dyDescent="0.25">
      <c r="A1125" s="98" t="s">
        <v>1145</v>
      </c>
      <c r="B1125" s="109" t="s">
        <v>7321</v>
      </c>
      <c r="C1125" s="110">
        <v>1</v>
      </c>
      <c r="D1125" s="111"/>
      <c r="E1125" s="112">
        <f t="shared" si="18"/>
        <v>0</v>
      </c>
      <c r="F1125" s="113">
        <f>IF(ISERROR(VLOOKUP(A1125,'Controle de Estoque'!A:I,1,FALSE)),"",VLOOKUP(A1125,'Controle de Estoque'!A:I,4,FALSE))</f>
        <v>1</v>
      </c>
      <c r="G1125" s="114" t="str">
        <f>IF(ISBLANK(A1125),"",IF(ISERROR(VLOOKUP(A1125,'Controle de Estoque'!A:I,1,FALSE)),"Produto não cadastrado",VLOOKUP(A1125,'Controle de Estoque'!A:I,2,FALSE)))</f>
        <v>800HAR1AF</v>
      </c>
      <c r="H1125" s="113" t="str">
        <f>IF(ISERROR(VLOOKUP(A1125,'Controle de Estoque'!A:I,1,FALSE)),"",VLOOKUP(A1125,'Controle de Estoque'!A:I,3,FALSE))</f>
        <v>F 45</v>
      </c>
      <c r="I1125" s="38"/>
    </row>
    <row r="1126" spans="1:9" x14ac:dyDescent="0.25">
      <c r="A1126" s="98" t="s">
        <v>1146</v>
      </c>
      <c r="B1126" s="109" t="s">
        <v>7321</v>
      </c>
      <c r="C1126" s="110">
        <v>4</v>
      </c>
      <c r="D1126" s="111"/>
      <c r="E1126" s="112">
        <f t="shared" si="18"/>
        <v>0</v>
      </c>
      <c r="F1126" s="113">
        <f>IF(ISERROR(VLOOKUP(A1126,'Controle de Estoque'!A:I,1,FALSE)),"",VLOOKUP(A1126,'Controle de Estoque'!A:I,4,FALSE))</f>
        <v>4</v>
      </c>
      <c r="G1126" s="114" t="str">
        <f>IF(ISBLANK(A1126),"",IF(ISERROR(VLOOKUP(A1126,'Controle de Estoque'!A:I,1,FALSE)),"Produto não cadastrado",VLOOKUP(A1126,'Controle de Estoque'!A:I,2,FALSE)))</f>
        <v>800HAR6D2P</v>
      </c>
      <c r="H1126" s="113" t="str">
        <f>IF(ISERROR(VLOOKUP(A1126,'Controle de Estoque'!A:I,1,FALSE)),"",VLOOKUP(A1126,'Controle de Estoque'!A:I,3,FALSE))</f>
        <v xml:space="preserve">F 45 </v>
      </c>
      <c r="I1126" s="38"/>
    </row>
    <row r="1127" spans="1:9" x14ac:dyDescent="0.25">
      <c r="A1127" s="98" t="s">
        <v>1147</v>
      </c>
      <c r="B1127" s="109" t="s">
        <v>7321</v>
      </c>
      <c r="C1127" s="110">
        <v>1</v>
      </c>
      <c r="D1127" s="111"/>
      <c r="E1127" s="112">
        <f t="shared" si="18"/>
        <v>0</v>
      </c>
      <c r="F1127" s="113">
        <f>IF(ISERROR(VLOOKUP(A1127,'Controle de Estoque'!A:I,1,FALSE)),"",VLOOKUP(A1127,'Controle de Estoque'!A:I,4,FALSE))</f>
        <v>1</v>
      </c>
      <c r="G1127" s="114" t="str">
        <f>IF(ISBLANK(A1127),"",IF(ISERROR(VLOOKUP(A1127,'Controle de Estoque'!A:I,1,FALSE)),"Produto não cadastrado",VLOOKUP(A1127,'Controle de Estoque'!A:I,2,FALSE)))</f>
        <v>800HCFRXMQ24WG1V</v>
      </c>
      <c r="H1127" s="113" t="str">
        <f>IF(ISERROR(VLOOKUP(A1127,'Controle de Estoque'!A:I,1,FALSE)),"",VLOOKUP(A1127,'Controle de Estoque'!A:I,3,FALSE))</f>
        <v>F 45</v>
      </c>
      <c r="I1127" s="38"/>
    </row>
    <row r="1128" spans="1:9" x14ac:dyDescent="0.25">
      <c r="A1128" s="98" t="s">
        <v>1148</v>
      </c>
      <c r="B1128" s="109" t="s">
        <v>7321</v>
      </c>
      <c r="C1128" s="110">
        <v>4</v>
      </c>
      <c r="D1128" s="111"/>
      <c r="E1128" s="112">
        <f t="shared" si="18"/>
        <v>0</v>
      </c>
      <c r="F1128" s="113">
        <f>IF(ISERROR(VLOOKUP(A1128,'Controle de Estoque'!A:I,1,FALSE)),"",VLOOKUP(A1128,'Controle de Estoque'!A:I,4,FALSE))</f>
        <v>4</v>
      </c>
      <c r="G1128" s="114" t="str">
        <f>IF(ISBLANK(A1128),"",IF(ISERROR(VLOOKUP(A1128,'Controle de Estoque'!A:I,1,FALSE)),"Produto não cadastrado",VLOOKUP(A1128,'Controle de Estoque'!A:I,2,FALSE)))</f>
        <v>800HFRXT6</v>
      </c>
      <c r="H1128" s="113" t="str">
        <f>IF(ISERROR(VLOOKUP(A1128,'Controle de Estoque'!A:I,1,FALSE)),"",VLOOKUP(A1128,'Controle de Estoque'!A:I,3,FALSE))</f>
        <v>F 45</v>
      </c>
      <c r="I1128" s="38"/>
    </row>
    <row r="1129" spans="1:9" x14ac:dyDescent="0.25">
      <c r="A1129" s="98" t="s">
        <v>1149</v>
      </c>
      <c r="B1129" s="109" t="s">
        <v>7321</v>
      </c>
      <c r="C1129" s="110">
        <v>4</v>
      </c>
      <c r="D1129" s="111"/>
      <c r="E1129" s="112">
        <f t="shared" si="18"/>
        <v>0</v>
      </c>
      <c r="F1129" s="113" t="str">
        <f>IF(ISERROR(VLOOKUP(A1129,'Controle de Estoque'!A:I,1,FALSE)),"",VLOOKUP(A1129,'Controle de Estoque'!A:I,4,FALSE))</f>
        <v/>
      </c>
      <c r="G1129" s="114" t="str">
        <f>IF(ISBLANK(A1129),"",IF(ISERROR(VLOOKUP(A1129,'Controle de Estoque'!A:I,1,FALSE)),"Produto não cadastrado",VLOOKUP(A1129,'Controle de Estoque'!A:I,2,FALSE)))</f>
        <v>Produto não cadastrado</v>
      </c>
      <c r="H1129" s="113" t="str">
        <f>IF(ISERROR(VLOOKUP(A1129,'Controle de Estoque'!A:I,1,FALSE)),"",VLOOKUP(A1129,'Controle de Estoque'!A:I,3,FALSE))</f>
        <v/>
      </c>
      <c r="I1129" s="38"/>
    </row>
    <row r="1130" spans="1:9" x14ac:dyDescent="0.25">
      <c r="A1130" s="98" t="s">
        <v>1150</v>
      </c>
      <c r="B1130" s="109" t="s">
        <v>7321</v>
      </c>
      <c r="C1130" s="110">
        <v>0</v>
      </c>
      <c r="D1130" s="111"/>
      <c r="E1130" s="112">
        <f t="shared" si="18"/>
        <v>0</v>
      </c>
      <c r="F1130" s="113">
        <f>IF(ISERROR(VLOOKUP(A1130,'Controle de Estoque'!A:I,1,FALSE)),"",VLOOKUP(A1130,'Controle de Estoque'!A:I,4,FALSE))</f>
        <v>0</v>
      </c>
      <c r="G1130" s="114" t="str">
        <f>IF(ISBLANK(A1130),"",IF(ISERROR(VLOOKUP(A1130,'Controle de Estoque'!A:I,1,FALSE)),"Produto não cadastrado",VLOOKUP(A1130,'Controle de Estoque'!A:I,2,FALSE)))</f>
        <v>800HN101B</v>
      </c>
      <c r="H1130" s="113" t="str">
        <f>IF(ISERROR(VLOOKUP(A1130,'Controle de Estoque'!A:I,1,FALSE)),"",VLOOKUP(A1130,'Controle de Estoque'!A:I,3,FALSE))</f>
        <v>F</v>
      </c>
      <c r="I1130" s="38"/>
    </row>
    <row r="1131" spans="1:9" x14ac:dyDescent="0.25">
      <c r="A1131" s="98" t="s">
        <v>1151</v>
      </c>
      <c r="B1131" s="109" t="s">
        <v>7321</v>
      </c>
      <c r="C1131" s="110">
        <v>0</v>
      </c>
      <c r="D1131" s="111"/>
      <c r="E1131" s="112">
        <f t="shared" si="18"/>
        <v>0</v>
      </c>
      <c r="F1131" s="113">
        <f>IF(ISERROR(VLOOKUP(A1131,'Controle de Estoque'!A:I,1,FALSE)),"",VLOOKUP(A1131,'Controle de Estoque'!A:I,4,FALSE))</f>
        <v>0</v>
      </c>
      <c r="G1131" s="114" t="str">
        <f>IF(ISBLANK(A1131),"",IF(ISERROR(VLOOKUP(A1131,'Controle de Estoque'!A:I,1,FALSE)),"Produto não cadastrado",VLOOKUP(A1131,'Controle de Estoque'!A:I,2,FALSE)))</f>
        <v>800MN15</v>
      </c>
      <c r="H1131" s="113" t="str">
        <f>IF(ISERROR(VLOOKUP(A1131,'Controle de Estoque'!A:I,1,FALSE)),"",VLOOKUP(A1131,'Controle de Estoque'!A:I,3,FALSE))</f>
        <v>F</v>
      </c>
      <c r="I1131" s="38"/>
    </row>
    <row r="1132" spans="1:9" x14ac:dyDescent="0.25">
      <c r="A1132" s="98" t="s">
        <v>1152</v>
      </c>
      <c r="B1132" s="109" t="s">
        <v>7321</v>
      </c>
      <c r="C1132" s="110">
        <v>1</v>
      </c>
      <c r="D1132" s="111"/>
      <c r="E1132" s="112">
        <f t="shared" si="18"/>
        <v>0</v>
      </c>
      <c r="F1132" s="113">
        <f>IF(ISERROR(VLOOKUP(A1132,'Controle de Estoque'!A:I,1,FALSE)),"",VLOOKUP(A1132,'Controle de Estoque'!A:I,4,FALSE))</f>
        <v>1</v>
      </c>
      <c r="G1132" s="114" t="str">
        <f>IF(ISBLANK(A1132),"",IF(ISERROR(VLOOKUP(A1132,'Controle de Estoque'!A:I,1,FALSE)),"Produto não cadastrado",VLOOKUP(A1132,'Controle de Estoque'!A:I,2,FALSE)))</f>
        <v>800MRH33BLA</v>
      </c>
      <c r="H1132" s="113" t="str">
        <f>IF(ISERROR(VLOOKUP(A1132,'Controle de Estoque'!A:I,1,FALSE)),"",VLOOKUP(A1132,'Controle de Estoque'!A:I,3,FALSE))</f>
        <v>F 45</v>
      </c>
      <c r="I1132" s="38"/>
    </row>
    <row r="1133" spans="1:9" x14ac:dyDescent="0.25">
      <c r="A1133" s="98" t="s">
        <v>1153</v>
      </c>
      <c r="B1133" s="109" t="s">
        <v>7321</v>
      </c>
      <c r="C1133" s="110">
        <v>1</v>
      </c>
      <c r="D1133" s="111"/>
      <c r="E1133" s="112">
        <f t="shared" si="18"/>
        <v>0</v>
      </c>
      <c r="F1133" s="113">
        <f>IF(ISERROR(VLOOKUP(A1133,'Controle de Estoque'!A:I,1,FALSE)),"",VLOOKUP(A1133,'Controle de Estoque'!A:I,4,FALSE))</f>
        <v>1</v>
      </c>
      <c r="G1133" s="114" t="str">
        <f>IF(ISBLANK(A1133),"",IF(ISERROR(VLOOKUP(A1133,'Controle de Estoque'!A:I,1,FALSE)),"Produto não cadastrado",VLOOKUP(A1133,'Controle de Estoque'!A:I,2,FALSE)))</f>
        <v>800T4TZ</v>
      </c>
      <c r="H1133" s="113" t="str">
        <f>IF(ISERROR(VLOOKUP(A1133,'Controle de Estoque'!A:I,1,FALSE)),"",VLOOKUP(A1133,'Controle de Estoque'!A:I,3,FALSE))</f>
        <v>F 45</v>
      </c>
      <c r="I1133" s="38"/>
    </row>
    <row r="1134" spans="1:9" x14ac:dyDescent="0.25">
      <c r="A1134" s="98" t="s">
        <v>1154</v>
      </c>
      <c r="B1134" s="109" t="s">
        <v>7321</v>
      </c>
      <c r="C1134" s="110">
        <v>2</v>
      </c>
      <c r="D1134" s="111"/>
      <c r="E1134" s="112">
        <f t="shared" si="18"/>
        <v>0</v>
      </c>
      <c r="F1134" s="113">
        <f>IF(ISERROR(VLOOKUP(A1134,'Controle de Estoque'!A:I,1,FALSE)),"",VLOOKUP(A1134,'Controle de Estoque'!A:I,4,FALSE))</f>
        <v>2</v>
      </c>
      <c r="G1134" s="114" t="str">
        <f>IF(ISBLANK(A1134),"",IF(ISERROR(VLOOKUP(A1134,'Controle de Estoque'!A:I,1,FALSE)),"Produto não cadastrado",VLOOKUP(A1134,'Controle de Estoque'!A:I,2,FALSE)))</f>
        <v>800TA1D1</v>
      </c>
      <c r="H1134" s="113" t="str">
        <f>IF(ISERROR(VLOOKUP(A1134,'Controle de Estoque'!A:I,1,FALSE)),"",VLOOKUP(A1134,'Controle de Estoque'!A:I,3,FALSE))</f>
        <v>F 45</v>
      </c>
      <c r="I1134" s="38"/>
    </row>
    <row r="1135" spans="1:9" x14ac:dyDescent="0.25">
      <c r="A1135" s="98" t="s">
        <v>1155</v>
      </c>
      <c r="B1135" s="109" t="s">
        <v>7321</v>
      </c>
      <c r="C1135" s="110">
        <v>0</v>
      </c>
      <c r="D1135" s="111"/>
      <c r="E1135" s="112">
        <f t="shared" si="18"/>
        <v>0</v>
      </c>
      <c r="F1135" s="113">
        <f>IF(ISERROR(VLOOKUP(A1135,'Controle de Estoque'!A:I,1,FALSE)),"",VLOOKUP(A1135,'Controle de Estoque'!A:I,4,FALSE))</f>
        <v>0</v>
      </c>
      <c r="G1135" s="114" t="str">
        <f>IF(ISBLANK(A1135),"",IF(ISERROR(VLOOKUP(A1135,'Controle de Estoque'!A:I,1,FALSE)),"Produto não cadastrado",VLOOKUP(A1135,'Controle de Estoque'!A:I,2,FALSE)))</f>
        <v>800TA6A</v>
      </c>
      <c r="H1135" s="113" t="str">
        <f>IF(ISERROR(VLOOKUP(A1135,'Controle de Estoque'!A:I,1,FALSE)),"",VLOOKUP(A1135,'Controle de Estoque'!A:I,3,FALSE))</f>
        <v>F</v>
      </c>
      <c r="I1135" s="38"/>
    </row>
    <row r="1136" spans="1:9" x14ac:dyDescent="0.25">
      <c r="A1136" s="98" t="s">
        <v>1156</v>
      </c>
      <c r="B1136" s="109" t="s">
        <v>7321</v>
      </c>
      <c r="C1136" s="110">
        <v>1</v>
      </c>
      <c r="D1136" s="111"/>
      <c r="E1136" s="112">
        <f t="shared" si="18"/>
        <v>0</v>
      </c>
      <c r="F1136" s="113">
        <f>IF(ISERROR(VLOOKUP(A1136,'Controle de Estoque'!A:I,1,FALSE)),"",VLOOKUP(A1136,'Controle de Estoque'!A:I,4,FALSE))</f>
        <v>1</v>
      </c>
      <c r="G1136" s="114" t="str">
        <f>IF(ISBLANK(A1136),"",IF(ISERROR(VLOOKUP(A1136,'Controle de Estoque'!A:I,1,FALSE)),"Produto não cadastrado",VLOOKUP(A1136,'Controle de Estoque'!A:I,2,FALSE)))</f>
        <v>800TCA2A</v>
      </c>
      <c r="H1136" s="113" t="str">
        <f>IF(ISERROR(VLOOKUP(A1136,'Controle de Estoque'!A:I,1,FALSE)),"",VLOOKUP(A1136,'Controle de Estoque'!A:I,3,FALSE))</f>
        <v>F 45</v>
      </c>
      <c r="I1136" s="38"/>
    </row>
    <row r="1137" spans="1:9" x14ac:dyDescent="0.25">
      <c r="A1137" s="98" t="s">
        <v>1157</v>
      </c>
      <c r="B1137" s="109" t="s">
        <v>7321</v>
      </c>
      <c r="C1137" s="110">
        <v>1</v>
      </c>
      <c r="D1137" s="111"/>
      <c r="E1137" s="112">
        <f t="shared" si="18"/>
        <v>0</v>
      </c>
      <c r="F1137" s="113">
        <f>IF(ISERROR(VLOOKUP(A1137,'Controle de Estoque'!A:I,1,FALSE)),"",VLOOKUP(A1137,'Controle de Estoque'!A:I,4,FALSE))</f>
        <v>1</v>
      </c>
      <c r="G1137" s="114" t="str">
        <f>IF(ISBLANK(A1137),"",IF(ISERROR(VLOOKUP(A1137,'Controle de Estoque'!A:I,1,FALSE)),"Produto não cadastrado",VLOOKUP(A1137,'Controle de Estoque'!A:I,2,FALSE)))</f>
        <v>800TCA7D1</v>
      </c>
      <c r="H1137" s="113" t="str">
        <f>IF(ISERROR(VLOOKUP(A1137,'Controle de Estoque'!A:I,1,FALSE)),"",VLOOKUP(A1137,'Controle de Estoque'!A:I,3,FALSE))</f>
        <v>F 45</v>
      </c>
      <c r="I1137" s="38"/>
    </row>
    <row r="1138" spans="1:9" x14ac:dyDescent="0.25">
      <c r="A1138" s="98" t="s">
        <v>1158</v>
      </c>
      <c r="B1138" s="109" t="s">
        <v>7321</v>
      </c>
      <c r="C1138" s="110">
        <v>1</v>
      </c>
      <c r="D1138" s="111"/>
      <c r="E1138" s="112">
        <f t="shared" si="18"/>
        <v>0</v>
      </c>
      <c r="F1138" s="113">
        <f>IF(ISERROR(VLOOKUP(A1138,'Controle de Estoque'!A:I,1,FALSE)),"",VLOOKUP(A1138,'Controle de Estoque'!A:I,4,FALSE))</f>
        <v>1</v>
      </c>
      <c r="G1138" s="114" t="str">
        <f>IF(ISBLANK(A1138),"",IF(ISERROR(VLOOKUP(A1138,'Controle de Estoque'!A:I,1,FALSE)),"Produto não cadastrado",VLOOKUP(A1138,'Controle de Estoque'!A:I,2,FALSE)))</f>
        <v>800TCB6D2</v>
      </c>
      <c r="H1138" s="113" t="str">
        <f>IF(ISERROR(VLOOKUP(A1138,'Controle de Estoque'!A:I,1,FALSE)),"",VLOOKUP(A1138,'Controle de Estoque'!A:I,3,FALSE))</f>
        <v>F 45</v>
      </c>
      <c r="I1138" s="38"/>
    </row>
    <row r="1139" spans="1:9" x14ac:dyDescent="0.25">
      <c r="A1139" s="98" t="s">
        <v>1159</v>
      </c>
      <c r="B1139" s="109" t="s">
        <v>7321</v>
      </c>
      <c r="C1139" s="110">
        <v>0</v>
      </c>
      <c r="D1139" s="111"/>
      <c r="E1139" s="112">
        <f t="shared" si="18"/>
        <v>0</v>
      </c>
      <c r="F1139" s="113">
        <f>IF(ISERROR(VLOOKUP(A1139,'Controle de Estoque'!A:I,1,FALSE)),"",VLOOKUP(A1139,'Controle de Estoque'!A:I,4,FALSE))</f>
        <v>0</v>
      </c>
      <c r="G1139" s="114" t="str">
        <f>IF(ISBLANK(A1139),"",IF(ISERROR(VLOOKUP(A1139,'Controle de Estoque'!A:I,1,FALSE)),"Produto não cadastrado",VLOOKUP(A1139,'Controle de Estoque'!A:I,2,FALSE)))</f>
        <v>800TC-FX2A5S</v>
      </c>
      <c r="H1139" s="113" t="str">
        <f>IF(ISERROR(VLOOKUP(A1139,'Controle de Estoque'!A:I,1,FALSE)),"",VLOOKUP(A1139,'Controle de Estoque'!A:I,3,FALSE))</f>
        <v>F</v>
      </c>
      <c r="I1139" s="38"/>
    </row>
    <row r="1140" spans="1:9" x14ac:dyDescent="0.25">
      <c r="A1140" s="98" t="s">
        <v>1160</v>
      </c>
      <c r="B1140" s="109" t="s">
        <v>7321</v>
      </c>
      <c r="C1140" s="110">
        <v>0</v>
      </c>
      <c r="D1140" s="111"/>
      <c r="E1140" s="112">
        <f t="shared" si="18"/>
        <v>0</v>
      </c>
      <c r="F1140" s="113">
        <f>IF(ISERROR(VLOOKUP(A1140,'Controle de Estoque'!A:I,1,FALSE)),"",VLOOKUP(A1140,'Controle de Estoque'!A:I,4,FALSE))</f>
        <v>0</v>
      </c>
      <c r="G1140" s="114" t="str">
        <f>IF(ISBLANK(A1140),"",IF(ISERROR(VLOOKUP(A1140,'Controle de Estoque'!A:I,1,FALSE)),"Produto não cadastrado",VLOOKUP(A1140,'Controle de Estoque'!A:I,2,FALSE)))</f>
        <v>800TC-TFXTQH2RL</v>
      </c>
      <c r="H1140" s="113" t="str">
        <f>IF(ISERROR(VLOOKUP(A1140,'Controle de Estoque'!A:I,1,FALSE)),"",VLOOKUP(A1140,'Controle de Estoque'!A:I,3,FALSE))</f>
        <v>F</v>
      </c>
      <c r="I1140" s="38"/>
    </row>
    <row r="1141" spans="1:9" x14ac:dyDescent="0.25">
      <c r="A1141" s="98" t="s">
        <v>1161</v>
      </c>
      <c r="B1141" s="109" t="s">
        <v>7321</v>
      </c>
      <c r="C1141" s="110">
        <v>1</v>
      </c>
      <c r="D1141" s="111"/>
      <c r="E1141" s="112">
        <f t="shared" si="18"/>
        <v>0</v>
      </c>
      <c r="F1141" s="113">
        <f>IF(ISERROR(VLOOKUP(A1141,'Controle de Estoque'!A:I,1,FALSE)),"",VLOOKUP(A1141,'Controle de Estoque'!A:I,4,FALSE))</f>
        <v>1</v>
      </c>
      <c r="G1141" s="114" t="str">
        <f>IF(ISBLANK(A1141),"",IF(ISERROR(VLOOKUP(A1141,'Controle de Estoque'!A:I,1,FALSE)),"Produto não cadastrado",VLOOKUP(A1141,'Controle de Estoque'!A:I,2,FALSE)))</f>
        <v>800TFX2D4</v>
      </c>
      <c r="H1141" s="113" t="str">
        <f>IF(ISERROR(VLOOKUP(A1141,'Controle de Estoque'!A:I,1,FALSE)),"",VLOOKUP(A1141,'Controle de Estoque'!A:I,3,FALSE))</f>
        <v>F 45</v>
      </c>
      <c r="I1141" s="38"/>
    </row>
    <row r="1142" spans="1:9" x14ac:dyDescent="0.25">
      <c r="A1142" s="98" t="s">
        <v>1162</v>
      </c>
      <c r="B1142" s="109" t="s">
        <v>7321</v>
      </c>
      <c r="C1142" s="110">
        <v>1</v>
      </c>
      <c r="D1142" s="111"/>
      <c r="E1142" s="112">
        <f t="shared" si="18"/>
        <v>0</v>
      </c>
      <c r="F1142" s="113">
        <f>IF(ISERROR(VLOOKUP(A1142,'Controle de Estoque'!A:I,1,FALSE)),"",VLOOKUP(A1142,'Controle de Estoque'!A:I,4,FALSE))</f>
        <v>1</v>
      </c>
      <c r="G1142" s="114" t="str">
        <f>IF(ISBLANK(A1142),"",IF(ISERROR(VLOOKUP(A1142,'Controle de Estoque'!A:I,1,FALSE)),"Produto não cadastrado",VLOOKUP(A1142,'Controle de Estoque'!A:I,2,FALSE)))</f>
        <v>800TFX6D4</v>
      </c>
      <c r="H1142" s="113" t="str">
        <f>IF(ISERROR(VLOOKUP(A1142,'Controle de Estoque'!A:I,1,FALSE)),"",VLOOKUP(A1142,'Controle de Estoque'!A:I,3,FALSE))</f>
        <v>F 45</v>
      </c>
      <c r="I1142" s="38"/>
    </row>
    <row r="1143" spans="1:9" x14ac:dyDescent="0.25">
      <c r="A1143" s="98" t="s">
        <v>1163</v>
      </c>
      <c r="B1143" s="109" t="s">
        <v>7321</v>
      </c>
      <c r="C1143" s="110">
        <v>1</v>
      </c>
      <c r="D1143" s="111"/>
      <c r="E1143" s="112">
        <f t="shared" si="18"/>
        <v>0</v>
      </c>
      <c r="F1143" s="113">
        <f>IF(ISERROR(VLOOKUP(A1143,'Controle de Estoque'!A:I,1,FALSE)),"",VLOOKUP(A1143,'Controle de Estoque'!A:I,4,FALSE))</f>
        <v>1</v>
      </c>
      <c r="G1143" s="114" t="str">
        <f>IF(ISBLANK(A1143),"",IF(ISERROR(VLOOKUP(A1143,'Controle de Estoque'!A:I,1,FALSE)),"Produto não cadastrado",VLOOKUP(A1143,'Controle de Estoque'!A:I,2,FALSE)))</f>
        <v>800TFX9</v>
      </c>
      <c r="H1143" s="113" t="str">
        <f>IF(ISERROR(VLOOKUP(A1143,'Controle de Estoque'!A:I,1,FALSE)),"",VLOOKUP(A1143,'Controle de Estoque'!A:I,3,FALSE))</f>
        <v>F 45</v>
      </c>
      <c r="I1143" s="38"/>
    </row>
    <row r="1144" spans="1:9" x14ac:dyDescent="0.25">
      <c r="A1144" s="98" t="s">
        <v>1164</v>
      </c>
      <c r="B1144" s="109" t="s">
        <v>7321</v>
      </c>
      <c r="C1144" s="110">
        <v>2</v>
      </c>
      <c r="D1144" s="111"/>
      <c r="E1144" s="112">
        <f t="shared" si="18"/>
        <v>0</v>
      </c>
      <c r="F1144" s="113">
        <f>IF(ISERROR(VLOOKUP(A1144,'Controle de Estoque'!A:I,1,FALSE)),"",VLOOKUP(A1144,'Controle de Estoque'!A:I,4,FALSE))</f>
        <v>2</v>
      </c>
      <c r="G1144" s="114" t="str">
        <f>IF(ISBLANK(A1144),"",IF(ISERROR(VLOOKUP(A1144,'Controle de Estoque'!A:I,1,FALSE)),"Produto não cadastrado",VLOOKUP(A1144,'Controle de Estoque'!A:I,2,FALSE)))</f>
        <v>800TH42A</v>
      </c>
      <c r="H1144" s="113" t="str">
        <f>IF(ISERROR(VLOOKUP(A1144,'Controle de Estoque'!A:I,1,FALSE)),"",VLOOKUP(A1144,'Controle de Estoque'!A:I,3,FALSE))</f>
        <v>F 45</v>
      </c>
      <c r="I1144" s="38"/>
    </row>
    <row r="1145" spans="1:9" x14ac:dyDescent="0.25">
      <c r="A1145" s="98" t="s">
        <v>1165</v>
      </c>
      <c r="B1145" s="109" t="s">
        <v>7321</v>
      </c>
      <c r="C1145" s="110">
        <v>1</v>
      </c>
      <c r="D1145" s="111"/>
      <c r="E1145" s="112">
        <f t="shared" si="18"/>
        <v>0</v>
      </c>
      <c r="F1145" s="113">
        <f>IF(ISERROR(VLOOKUP(A1145,'Controle de Estoque'!A:I,1,FALSE)),"",VLOOKUP(A1145,'Controle de Estoque'!A:I,4,FALSE))</f>
        <v>2</v>
      </c>
      <c r="G1145" s="114" t="str">
        <f>IF(ISBLANK(A1145),"",IF(ISERROR(VLOOKUP(A1145,'Controle de Estoque'!A:I,1,FALSE)),"Produto não cadastrado",VLOOKUP(A1145,'Controle de Estoque'!A:I,2,FALSE)))</f>
        <v>800TJ2</v>
      </c>
      <c r="H1145" s="113" t="str">
        <f>IF(ISERROR(VLOOKUP(A1145,'Controle de Estoque'!A:I,1,FALSE)),"",VLOOKUP(A1145,'Controle de Estoque'!A:I,3,FALSE))</f>
        <v>F 38</v>
      </c>
      <c r="I1145" s="38"/>
    </row>
    <row r="1146" spans="1:9" x14ac:dyDescent="0.25">
      <c r="A1146" s="98" t="s">
        <v>1165</v>
      </c>
      <c r="B1146" s="109" t="s">
        <v>7321</v>
      </c>
      <c r="C1146" s="110">
        <v>1</v>
      </c>
      <c r="D1146" s="111"/>
      <c r="E1146" s="112">
        <f t="shared" si="18"/>
        <v>0</v>
      </c>
      <c r="F1146" s="113">
        <f>IF(ISERROR(VLOOKUP(A1146,'Controle de Estoque'!A:I,1,FALSE)),"",VLOOKUP(A1146,'Controle de Estoque'!A:I,4,FALSE))</f>
        <v>2</v>
      </c>
      <c r="G1146" s="114" t="str">
        <f>IF(ISBLANK(A1146),"",IF(ISERROR(VLOOKUP(A1146,'Controle de Estoque'!A:I,1,FALSE)),"Produto não cadastrado",VLOOKUP(A1146,'Controle de Estoque'!A:I,2,FALSE)))</f>
        <v>800TJ2</v>
      </c>
      <c r="H1146" s="113" t="str">
        <f>IF(ISERROR(VLOOKUP(A1146,'Controle de Estoque'!A:I,1,FALSE)),"",VLOOKUP(A1146,'Controle de Estoque'!A:I,3,FALSE))</f>
        <v>F 38</v>
      </c>
      <c r="I1146" s="38"/>
    </row>
    <row r="1147" spans="1:9" x14ac:dyDescent="0.25">
      <c r="A1147" s="98" t="s">
        <v>1166</v>
      </c>
      <c r="B1147" s="109" t="s">
        <v>7321</v>
      </c>
      <c r="C1147" s="110">
        <v>0</v>
      </c>
      <c r="D1147" s="111"/>
      <c r="E1147" s="112">
        <f t="shared" si="18"/>
        <v>0</v>
      </c>
      <c r="F1147" s="113">
        <f>IF(ISERROR(VLOOKUP(A1147,'Controle de Estoque'!A:I,1,FALSE)),"",VLOOKUP(A1147,'Controle de Estoque'!A:I,4,FALSE))</f>
        <v>0</v>
      </c>
      <c r="G1147" s="114" t="str">
        <f>IF(ISBLANK(A1147),"",IF(ISERROR(VLOOKUP(A1147,'Controle de Estoque'!A:I,1,FALSE)),"Produto não cadastrado",VLOOKUP(A1147,'Controle de Estoque'!A:I,2,FALSE)))</f>
        <v>800TJ20A</v>
      </c>
      <c r="H1147" s="113" t="str">
        <f>IF(ISERROR(VLOOKUP(A1147,'Controle de Estoque'!A:I,1,FALSE)),"",VLOOKUP(A1147,'Controle de Estoque'!A:I,3,FALSE))</f>
        <v>F</v>
      </c>
      <c r="I1147" s="38"/>
    </row>
    <row r="1148" spans="1:9" x14ac:dyDescent="0.25">
      <c r="A1148" s="98" t="s">
        <v>1167</v>
      </c>
      <c r="B1148" s="109" t="s">
        <v>7321</v>
      </c>
      <c r="C1148" s="110">
        <v>0</v>
      </c>
      <c r="D1148" s="111"/>
      <c r="E1148" s="112">
        <f t="shared" si="18"/>
        <v>0</v>
      </c>
      <c r="F1148" s="113">
        <f>IF(ISERROR(VLOOKUP(A1148,'Controle de Estoque'!A:I,1,FALSE)),"",VLOOKUP(A1148,'Controle de Estoque'!A:I,4,FALSE))</f>
        <v>0</v>
      </c>
      <c r="G1148" s="114" t="str">
        <f>IF(ISBLANK(A1148),"",IF(ISERROR(VLOOKUP(A1148,'Controle de Estoque'!A:I,1,FALSE)),"Produto não cadastrado",VLOOKUP(A1148,'Controle de Estoque'!A:I,2,FALSE)))</f>
        <v>800TJ2B</v>
      </c>
      <c r="H1148" s="113" t="str">
        <f>IF(ISERROR(VLOOKUP(A1148,'Controle de Estoque'!A:I,1,FALSE)),"",VLOOKUP(A1148,'Controle de Estoque'!A:I,3,FALSE))</f>
        <v>F</v>
      </c>
      <c r="I1148" s="38"/>
    </row>
    <row r="1149" spans="1:9" x14ac:dyDescent="0.25">
      <c r="A1149" s="98" t="s">
        <v>1168</v>
      </c>
      <c r="B1149" s="109" t="s">
        <v>7321</v>
      </c>
      <c r="C1149" s="110">
        <v>1</v>
      </c>
      <c r="D1149" s="111"/>
      <c r="E1149" s="112">
        <f t="shared" si="18"/>
        <v>0</v>
      </c>
      <c r="F1149" s="113">
        <f>IF(ISERROR(VLOOKUP(A1149,'Controle de Estoque'!A:I,1,FALSE)),"",VLOOKUP(A1149,'Controle de Estoque'!A:I,4,FALSE))</f>
        <v>1</v>
      </c>
      <c r="G1149" s="114" t="str">
        <f>IF(ISBLANK(A1149),"",IF(ISERROR(VLOOKUP(A1149,'Controle de Estoque'!A:I,1,FALSE)),"Produto não cadastrado",VLOOKUP(A1149,'Controle de Estoque'!A:I,2,FALSE)))</f>
        <v>800TJ44A</v>
      </c>
      <c r="H1149" s="113" t="str">
        <f>IF(ISERROR(VLOOKUP(A1149,'Controle de Estoque'!A:I,1,FALSE)),"",VLOOKUP(A1149,'Controle de Estoque'!A:I,3,FALSE))</f>
        <v>F 45</v>
      </c>
      <c r="I1149" s="38"/>
    </row>
    <row r="1150" spans="1:9" x14ac:dyDescent="0.25">
      <c r="A1150" s="98" t="s">
        <v>1169</v>
      </c>
      <c r="B1150" s="109" t="s">
        <v>7321</v>
      </c>
      <c r="C1150" s="110">
        <v>0</v>
      </c>
      <c r="D1150" s="111"/>
      <c r="E1150" s="112">
        <f t="shared" si="18"/>
        <v>0</v>
      </c>
      <c r="F1150" s="113">
        <f>IF(ISERROR(VLOOKUP(A1150,'Controle de Estoque'!A:I,1,FALSE)),"",VLOOKUP(A1150,'Controle de Estoque'!A:I,4,FALSE))</f>
        <v>0</v>
      </c>
      <c r="G1150" s="114" t="str">
        <f>IF(ISBLANK(A1150),"",IF(ISERROR(VLOOKUP(A1150,'Controle de Estoque'!A:I,1,FALSE)),"Produto não cadastrado",VLOOKUP(A1150,'Controle de Estoque'!A:I,2,FALSE)))</f>
        <v>800T-KC</v>
      </c>
      <c r="H1150" s="113" t="str">
        <f>IF(ISERROR(VLOOKUP(A1150,'Controle de Estoque'!A:I,1,FALSE)),"",VLOOKUP(A1150,'Controle de Estoque'!A:I,3,FALSE))</f>
        <v>CAIXA 01</v>
      </c>
      <c r="I1150" s="38"/>
    </row>
    <row r="1151" spans="1:9" x14ac:dyDescent="0.25">
      <c r="A1151" s="98" t="s">
        <v>1170</v>
      </c>
      <c r="B1151" s="109" t="s">
        <v>7321</v>
      </c>
      <c r="C1151" s="110">
        <v>0</v>
      </c>
      <c r="D1151" s="111"/>
      <c r="E1151" s="112">
        <f t="shared" si="18"/>
        <v>0</v>
      </c>
      <c r="F1151" s="113">
        <f>IF(ISERROR(VLOOKUP(A1151,'Controle de Estoque'!A:I,1,FALSE)),"",VLOOKUP(A1151,'Controle de Estoque'!A:I,4,FALSE))</f>
        <v>0</v>
      </c>
      <c r="G1151" s="114" t="str">
        <f>IF(ISBLANK(A1151),"",IF(ISERROR(VLOOKUP(A1151,'Controle de Estoque'!A:I,1,FALSE)),"Produto não cadastrado",VLOOKUP(A1151,'Controle de Estoque'!A:I,2,FALSE)))</f>
        <v>800TKC2AAXX</v>
      </c>
      <c r="H1151" s="113" t="str">
        <f>IF(ISERROR(VLOOKUP(A1151,'Controle de Estoque'!A:I,1,FALSE)),"",VLOOKUP(A1151,'Controle de Estoque'!A:I,3,FALSE))</f>
        <v>F</v>
      </c>
      <c r="I1151" s="38"/>
    </row>
    <row r="1152" spans="1:9" x14ac:dyDescent="0.25">
      <c r="A1152" s="98" t="s">
        <v>1171</v>
      </c>
      <c r="B1152" s="109" t="s">
        <v>7321</v>
      </c>
      <c r="C1152" s="110">
        <v>0</v>
      </c>
      <c r="D1152" s="111"/>
      <c r="E1152" s="112">
        <f t="shared" si="18"/>
        <v>0</v>
      </c>
      <c r="F1152" s="113">
        <f>IF(ISERROR(VLOOKUP(A1152,'Controle de Estoque'!A:I,1,FALSE)),"",VLOOKUP(A1152,'Controle de Estoque'!A:I,4,FALSE))</f>
        <v>0</v>
      </c>
      <c r="G1152" s="114" t="str">
        <f>IF(ISBLANK(A1152),"",IF(ISERROR(VLOOKUP(A1152,'Controle de Estoque'!A:I,1,FALSE)),"Produto não cadastrado",VLOOKUP(A1152,'Controle de Estoque'!A:I,2,FALSE)))</f>
        <v>800TN320R</v>
      </c>
      <c r="H1152" s="113" t="str">
        <f>IF(ISERROR(VLOOKUP(A1152,'Controle de Estoque'!A:I,1,FALSE)),"",VLOOKUP(A1152,'Controle de Estoque'!A:I,3,FALSE))</f>
        <v>F</v>
      </c>
      <c r="I1152" s="38"/>
    </row>
    <row r="1153" spans="1:9" x14ac:dyDescent="0.25">
      <c r="A1153" s="98" t="s">
        <v>1172</v>
      </c>
      <c r="B1153" s="109" t="s">
        <v>7321</v>
      </c>
      <c r="C1153" s="110">
        <v>3</v>
      </c>
      <c r="D1153" s="111"/>
      <c r="E1153" s="112">
        <f t="shared" si="18"/>
        <v>0</v>
      </c>
      <c r="F1153" s="113">
        <f>IF(ISERROR(VLOOKUP(A1153,'Controle de Estoque'!A:I,1,FALSE)),"",VLOOKUP(A1153,'Controle de Estoque'!A:I,4,FALSE))</f>
        <v>3</v>
      </c>
      <c r="G1153" s="114" t="str">
        <f>IF(ISBLANK(A1153),"",IF(ISERROR(VLOOKUP(A1153,'Controle de Estoque'!A:I,1,FALSE)),"Produto não cadastrado",VLOOKUP(A1153,'Controle de Estoque'!A:I,2,FALSE)))</f>
        <v>800TN327</v>
      </c>
      <c r="H1153" s="113" t="str">
        <f>IF(ISERROR(VLOOKUP(A1153,'Controle de Estoque'!A:I,1,FALSE)),"",VLOOKUP(A1153,'Controle de Estoque'!A:I,3,FALSE))</f>
        <v>F 45</v>
      </c>
      <c r="I1153" s="38"/>
    </row>
    <row r="1154" spans="1:9" x14ac:dyDescent="0.25">
      <c r="A1154" s="98" t="s">
        <v>1173</v>
      </c>
      <c r="B1154" s="109" t="s">
        <v>7321</v>
      </c>
      <c r="C1154" s="110">
        <v>2</v>
      </c>
      <c r="D1154" s="111"/>
      <c r="E1154" s="112">
        <f t="shared" si="18"/>
        <v>0</v>
      </c>
      <c r="F1154" s="113">
        <f>IF(ISERROR(VLOOKUP(A1154,'Controle de Estoque'!A:I,1,FALSE)),"",VLOOKUP(A1154,'Controle de Estoque'!A:I,4,FALSE))</f>
        <v>2</v>
      </c>
      <c r="G1154" s="114" t="str">
        <f>IF(ISBLANK(A1154),"",IF(ISERROR(VLOOKUP(A1154,'Controle de Estoque'!A:I,1,FALSE)),"Produto não cadastrado",VLOOKUP(A1154,'Controle de Estoque'!A:I,2,FALSE)))</f>
        <v>800TN330</v>
      </c>
      <c r="H1154" s="113" t="str">
        <f>IF(ISERROR(VLOOKUP(A1154,'Controle de Estoque'!A:I,1,FALSE)),"",VLOOKUP(A1154,'Controle de Estoque'!A:I,3,FALSE))</f>
        <v>F 45</v>
      </c>
      <c r="I1154" s="38"/>
    </row>
    <row r="1155" spans="1:9" x14ac:dyDescent="0.25">
      <c r="A1155" s="98" t="s">
        <v>1174</v>
      </c>
      <c r="B1155" s="109" t="s">
        <v>7321</v>
      </c>
      <c r="C1155" s="110">
        <v>1</v>
      </c>
      <c r="D1155" s="111"/>
      <c r="E1155" s="112">
        <f t="shared" si="18"/>
        <v>0</v>
      </c>
      <c r="F1155" s="113">
        <f>IF(ISERROR(VLOOKUP(A1155,'Controle de Estoque'!A:I,1,FALSE)),"",VLOOKUP(A1155,'Controle de Estoque'!A:I,4,FALSE))</f>
        <v>1</v>
      </c>
      <c r="G1155" s="114" t="str">
        <f>IF(ISBLANK(A1155),"",IF(ISERROR(VLOOKUP(A1155,'Controle de Estoque'!A:I,1,FALSE)),"Produto não cadastrado",VLOOKUP(A1155,'Controle de Estoque'!A:I,2,FALSE)))</f>
        <v>800TN61KF4</v>
      </c>
      <c r="H1155" s="113" t="str">
        <f>IF(ISERROR(VLOOKUP(A1155,'Controle de Estoque'!A:I,1,FALSE)),"",VLOOKUP(A1155,'Controle de Estoque'!A:I,3,FALSE))</f>
        <v>F 45</v>
      </c>
      <c r="I1155" s="38"/>
    </row>
    <row r="1156" spans="1:9" x14ac:dyDescent="0.25">
      <c r="A1156" s="98" t="s">
        <v>1175</v>
      </c>
      <c r="B1156" s="109" t="s">
        <v>7321</v>
      </c>
      <c r="C1156" s="110">
        <v>1</v>
      </c>
      <c r="D1156" s="111"/>
      <c r="E1156" s="112">
        <f t="shared" si="18"/>
        <v>0</v>
      </c>
      <c r="F1156" s="113">
        <f>IF(ISERROR(VLOOKUP(A1156,'Controle de Estoque'!A:I,1,FALSE)),"",VLOOKUP(A1156,'Controle de Estoque'!A:I,4,FALSE))</f>
        <v>2</v>
      </c>
      <c r="G1156" s="114" t="str">
        <f>IF(ISBLANK(A1156),"",IF(ISERROR(VLOOKUP(A1156,'Controle de Estoque'!A:I,1,FALSE)),"Produto não cadastrado",VLOOKUP(A1156,'Controle de Estoque'!A:I,2,FALSE)))</f>
        <v>800TP26A</v>
      </c>
      <c r="H1156" s="113" t="str">
        <f>IF(ISERROR(VLOOKUP(A1156,'Controle de Estoque'!A:I,1,FALSE)),"",VLOOKUP(A1156,'Controle de Estoque'!A:I,3,FALSE))</f>
        <v>F</v>
      </c>
      <c r="I1156" s="38"/>
    </row>
    <row r="1157" spans="1:9" x14ac:dyDescent="0.25">
      <c r="A1157" s="98" t="s">
        <v>1175</v>
      </c>
      <c r="B1157" s="109" t="s">
        <v>7321</v>
      </c>
      <c r="C1157" s="110">
        <v>1</v>
      </c>
      <c r="D1157" s="111"/>
      <c r="E1157" s="112">
        <f t="shared" si="18"/>
        <v>0</v>
      </c>
      <c r="F1157" s="113">
        <f>IF(ISERROR(VLOOKUP(A1157,'Controle de Estoque'!A:I,1,FALSE)),"",VLOOKUP(A1157,'Controle de Estoque'!A:I,4,FALSE))</f>
        <v>2</v>
      </c>
      <c r="G1157" s="114" t="str">
        <f>IF(ISBLANK(A1157),"",IF(ISERROR(VLOOKUP(A1157,'Controle de Estoque'!A:I,1,FALSE)),"Produto não cadastrado",VLOOKUP(A1157,'Controle de Estoque'!A:I,2,FALSE)))</f>
        <v>800TP26A</v>
      </c>
      <c r="H1157" s="113" t="str">
        <f>IF(ISERROR(VLOOKUP(A1157,'Controle de Estoque'!A:I,1,FALSE)),"",VLOOKUP(A1157,'Controle de Estoque'!A:I,3,FALSE))</f>
        <v>F</v>
      </c>
      <c r="I1157" s="38"/>
    </row>
    <row r="1158" spans="1:9" x14ac:dyDescent="0.25">
      <c r="A1158" s="98" t="s">
        <v>1176</v>
      </c>
      <c r="B1158" s="109" t="s">
        <v>7321</v>
      </c>
      <c r="C1158" s="110">
        <v>2</v>
      </c>
      <c r="D1158" s="111"/>
      <c r="E1158" s="112">
        <f t="shared" si="18"/>
        <v>0</v>
      </c>
      <c r="F1158" s="113">
        <f>IF(ISERROR(VLOOKUP(A1158,'Controle de Estoque'!A:I,1,FALSE)),"",VLOOKUP(A1158,'Controle de Estoque'!A:I,4,FALSE))</f>
        <v>2</v>
      </c>
      <c r="G1158" s="114" t="str">
        <f>IF(ISBLANK(A1158),"",IF(ISERROR(VLOOKUP(A1158,'Controle de Estoque'!A:I,1,FALSE)),"Produto não cadastrado",VLOOKUP(A1158,'Controle de Estoque'!A:I,2,FALSE)))</f>
        <v>800TPST16A</v>
      </c>
      <c r="H1158" s="113" t="str">
        <f>IF(ISERROR(VLOOKUP(A1158,'Controle de Estoque'!A:I,1,FALSE)),"",VLOOKUP(A1158,'Controle de Estoque'!A:I,3,FALSE))</f>
        <v>F 45</v>
      </c>
      <c r="I1158" s="38"/>
    </row>
    <row r="1159" spans="1:9" x14ac:dyDescent="0.25">
      <c r="A1159" s="98" t="s">
        <v>1177</v>
      </c>
      <c r="B1159" s="109" t="s">
        <v>7321</v>
      </c>
      <c r="C1159" s="110">
        <v>1</v>
      </c>
      <c r="D1159" s="111"/>
      <c r="E1159" s="112">
        <f t="shared" si="18"/>
        <v>0</v>
      </c>
      <c r="F1159" s="113">
        <f>IF(ISERROR(VLOOKUP(A1159,'Controle de Estoque'!A:I,1,FALSE)),"",VLOOKUP(A1159,'Controle de Estoque'!A:I,4,FALSE))</f>
        <v>1</v>
      </c>
      <c r="G1159" s="114" t="str">
        <f>IF(ISBLANK(A1159),"",IF(ISERROR(VLOOKUP(A1159,'Controle de Estoque'!A:I,1,FALSE)),"Produto não cadastrado",VLOOKUP(A1159,'Controle de Estoque'!A:I,2,FALSE)))</f>
        <v>800TQ20G</v>
      </c>
      <c r="H1159" s="113" t="str">
        <f>IF(ISERROR(VLOOKUP(A1159,'Controle de Estoque'!A:I,1,FALSE)),"",VLOOKUP(A1159,'Controle de Estoque'!A:I,3,FALSE))</f>
        <v>F 45</v>
      </c>
      <c r="I1159" s="38"/>
    </row>
    <row r="1160" spans="1:9" x14ac:dyDescent="0.25">
      <c r="A1160" s="98" t="s">
        <v>1178</v>
      </c>
      <c r="B1160" s="109" t="s">
        <v>7321</v>
      </c>
      <c r="C1160" s="110">
        <v>1</v>
      </c>
      <c r="D1160" s="111"/>
      <c r="E1160" s="112">
        <f t="shared" si="18"/>
        <v>0</v>
      </c>
      <c r="F1160" s="113">
        <f>IF(ISERROR(VLOOKUP(A1160,'Controle de Estoque'!A:I,1,FALSE)),"",VLOOKUP(A1160,'Controle de Estoque'!A:I,4,FALSE))</f>
        <v>1</v>
      </c>
      <c r="G1160" s="114" t="str">
        <f>IF(ISBLANK(A1160),"",IF(ISERROR(VLOOKUP(A1160,'Controle de Estoque'!A:I,1,FALSE)),"Produto não cadastrado",VLOOKUP(A1160,'Controle de Estoque'!A:I,2,FALSE)))</f>
        <v>800TQA10A</v>
      </c>
      <c r="H1160" s="113" t="str">
        <f>IF(ISERROR(VLOOKUP(A1160,'Controle de Estoque'!A:I,1,FALSE)),"",VLOOKUP(A1160,'Controle de Estoque'!A:I,3,FALSE))</f>
        <v>F 45</v>
      </c>
      <c r="I1160" s="38"/>
    </row>
    <row r="1161" spans="1:9" x14ac:dyDescent="0.25">
      <c r="A1161" s="98" t="s">
        <v>1179</v>
      </c>
      <c r="B1161" s="109" t="s">
        <v>7321</v>
      </c>
      <c r="C1161" s="110">
        <v>0</v>
      </c>
      <c r="D1161" s="111"/>
      <c r="E1161" s="112">
        <f t="shared" si="18"/>
        <v>0</v>
      </c>
      <c r="F1161" s="113">
        <f>IF(ISERROR(VLOOKUP(A1161,'Controle de Estoque'!A:I,1,FALSE)),"",VLOOKUP(A1161,'Controle de Estoque'!A:I,4,FALSE))</f>
        <v>0</v>
      </c>
      <c r="G1161" s="114" t="str">
        <f>IF(ISBLANK(A1161),"",IF(ISERROR(VLOOKUP(A1161,'Controle de Estoque'!A:I,1,FALSE)),"Produto não cadastrado",VLOOKUP(A1161,'Controle de Estoque'!A:I,2,FALSE)))</f>
        <v>800TQBH10G</v>
      </c>
      <c r="H1161" s="113" t="str">
        <f>IF(ISERROR(VLOOKUP(A1161,'Controle de Estoque'!A:I,1,FALSE)),"",VLOOKUP(A1161,'Controle de Estoque'!A:I,3,FALSE))</f>
        <v>F</v>
      </c>
      <c r="I1161" s="38"/>
    </row>
    <row r="1162" spans="1:9" x14ac:dyDescent="0.25">
      <c r="A1162" s="98" t="s">
        <v>1180</v>
      </c>
      <c r="B1162" s="109" t="s">
        <v>7321</v>
      </c>
      <c r="C1162" s="110">
        <v>1</v>
      </c>
      <c r="D1162" s="111"/>
      <c r="E1162" s="112">
        <f t="shared" si="18"/>
        <v>0</v>
      </c>
      <c r="F1162" s="113">
        <f>IF(ISERROR(VLOOKUP(A1162,'Controle de Estoque'!A:I,1,FALSE)),"",VLOOKUP(A1162,'Controle de Estoque'!A:I,4,FALSE))</f>
        <v>1</v>
      </c>
      <c r="G1162" s="114" t="str">
        <f>IF(ISBLANK(A1162),"",IF(ISERROR(VLOOKUP(A1162,'Controle de Estoque'!A:I,1,FALSE)),"Produto não cadastrado",VLOOKUP(A1162,'Controle de Estoque'!A:I,2,FALSE)))</f>
        <v>800TQH10R</v>
      </c>
      <c r="H1162" s="113" t="str">
        <f>IF(ISERROR(VLOOKUP(A1162,'Controle de Estoque'!A:I,1,FALSE)),"",VLOOKUP(A1162,'Controle de Estoque'!A:I,3,FALSE))</f>
        <v>F 45</v>
      </c>
      <c r="I1162" s="38"/>
    </row>
    <row r="1163" spans="1:9" x14ac:dyDescent="0.25">
      <c r="A1163" s="98" t="s">
        <v>1181</v>
      </c>
      <c r="B1163" s="109" t="s">
        <v>7321</v>
      </c>
      <c r="C1163" s="110">
        <v>1</v>
      </c>
      <c r="D1163" s="111"/>
      <c r="E1163" s="112">
        <f t="shared" si="18"/>
        <v>0</v>
      </c>
      <c r="F1163" s="113">
        <f>IF(ISERROR(VLOOKUP(A1163,'Controle de Estoque'!A:I,1,FALSE)),"",VLOOKUP(A1163,'Controle de Estoque'!A:I,4,FALSE))</f>
        <v>1</v>
      </c>
      <c r="G1163" s="114" t="str">
        <f>IF(ISBLANK(A1163),"",IF(ISERROR(VLOOKUP(A1163,'Controle de Estoque'!A:I,1,FALSE)),"Produto não cadastrado",VLOOKUP(A1163,'Controle de Estoque'!A:I,2,FALSE)))</f>
        <v>800TQH24W</v>
      </c>
      <c r="H1163" s="113" t="str">
        <f>IF(ISERROR(VLOOKUP(A1163,'Controle de Estoque'!A:I,1,FALSE)),"",VLOOKUP(A1163,'Controle de Estoque'!A:I,3,FALSE))</f>
        <v>F 45</v>
      </c>
      <c r="I1163" s="38"/>
    </row>
    <row r="1164" spans="1:9" x14ac:dyDescent="0.25">
      <c r="A1164" s="98" t="s">
        <v>1182</v>
      </c>
      <c r="B1164" s="109" t="s">
        <v>7321</v>
      </c>
      <c r="C1164" s="110">
        <v>0</v>
      </c>
      <c r="D1164" s="111"/>
      <c r="E1164" s="112">
        <f t="shared" si="18"/>
        <v>0</v>
      </c>
      <c r="F1164" s="113">
        <f>IF(ISERROR(VLOOKUP(A1164,'Controle de Estoque'!A:I,1,FALSE)),"",VLOOKUP(A1164,'Controle de Estoque'!A:I,4,FALSE))</f>
        <v>0</v>
      </c>
      <c r="G1164" s="114" t="str">
        <f>IF(ISBLANK(A1164),"",IF(ISERROR(VLOOKUP(A1164,'Controle de Estoque'!A:I,1,FALSE)),"Produto não cadastrado",VLOOKUP(A1164,'Controle de Estoque'!A:I,2,FALSE)))</f>
        <v>800TQH2R</v>
      </c>
      <c r="H1164" s="113" t="str">
        <f>IF(ISERROR(VLOOKUP(A1164,'Controle de Estoque'!A:I,1,FALSE)),"",VLOOKUP(A1164,'Controle de Estoque'!A:I,3,FALSE))</f>
        <v>F</v>
      </c>
      <c r="I1164" s="38"/>
    </row>
    <row r="1165" spans="1:9" x14ac:dyDescent="0.25">
      <c r="A1165" s="98" t="s">
        <v>1183</v>
      </c>
      <c r="B1165" s="109" t="s">
        <v>7321</v>
      </c>
      <c r="C1165" s="110">
        <v>2</v>
      </c>
      <c r="D1165" s="111"/>
      <c r="E1165" s="112">
        <f t="shared" si="18"/>
        <v>0</v>
      </c>
      <c r="F1165" s="113">
        <f>IF(ISERROR(VLOOKUP(A1165,'Controle de Estoque'!A:I,1,FALSE)),"",VLOOKUP(A1165,'Controle de Estoque'!A:I,4,FALSE))</f>
        <v>2</v>
      </c>
      <c r="G1165" s="114" t="str">
        <f>IF(ISBLANK(A1165),"",IF(ISERROR(VLOOKUP(A1165,'Controle de Estoque'!A:I,1,FALSE)),"Produto não cadastrado",VLOOKUP(A1165,'Controle de Estoque'!A:I,2,FALSE)))</f>
        <v>800TT2F1DDXXT</v>
      </c>
      <c r="H1165" s="113" t="str">
        <f>IF(ISERROR(VLOOKUP(A1165,'Controle de Estoque'!A:I,1,FALSE)),"",VLOOKUP(A1165,'Controle de Estoque'!A:I,3,FALSE))</f>
        <v>F 45</v>
      </c>
      <c r="I1165" s="38"/>
    </row>
    <row r="1166" spans="1:9" x14ac:dyDescent="0.25">
      <c r="A1166" s="98" t="s">
        <v>1184</v>
      </c>
      <c r="B1166" s="109" t="s">
        <v>7321</v>
      </c>
      <c r="C1166" s="110">
        <v>0</v>
      </c>
      <c r="D1166" s="111"/>
      <c r="E1166" s="112">
        <f t="shared" si="18"/>
        <v>0</v>
      </c>
      <c r="F1166" s="113">
        <f>IF(ISERROR(VLOOKUP(A1166,'Controle de Estoque'!A:I,1,FALSE)),"",VLOOKUP(A1166,'Controle de Estoque'!A:I,4,FALSE))</f>
        <v>0</v>
      </c>
      <c r="G1166" s="114" t="str">
        <f>IF(ISBLANK(A1166),"",IF(ISERROR(VLOOKUP(A1166,'Controle de Estoque'!A:I,1,FALSE)),"Produto não cadastrado",VLOOKUP(A1166,'Controle de Estoque'!A:I,2,FALSE)))</f>
        <v>800TX559</v>
      </c>
      <c r="H1166" s="113" t="str">
        <f>IF(ISERROR(VLOOKUP(A1166,'Controle de Estoque'!A:I,1,FALSE)),"",VLOOKUP(A1166,'Controle de Estoque'!A:I,3,FALSE))</f>
        <v>F</v>
      </c>
      <c r="I1166" s="38"/>
    </row>
    <row r="1167" spans="1:9" x14ac:dyDescent="0.25">
      <c r="A1167" s="98" t="s">
        <v>1185</v>
      </c>
      <c r="B1167" s="109" t="s">
        <v>7321</v>
      </c>
      <c r="C1167" s="110">
        <v>0</v>
      </c>
      <c r="D1167" s="111"/>
      <c r="E1167" s="112">
        <f t="shared" si="18"/>
        <v>0</v>
      </c>
      <c r="F1167" s="113">
        <f>IF(ISERROR(VLOOKUP(A1167,'Controle de Estoque'!A:I,1,FALSE)),"",VLOOKUP(A1167,'Controle de Estoque'!A:I,4,FALSE))</f>
        <v>0</v>
      </c>
      <c r="G1167" s="114" t="str">
        <f>IF(ISBLANK(A1167),"",IF(ISERROR(VLOOKUP(A1167,'Controle de Estoque'!A:I,1,FALSE)),"Produto não cadastrado",VLOOKUP(A1167,'Controle de Estoque'!A:I,2,FALSE)))</f>
        <v>800TX621</v>
      </c>
      <c r="H1167" s="113" t="str">
        <f>IF(ISERROR(VLOOKUP(A1167,'Controle de Estoque'!A:I,1,FALSE)),"",VLOOKUP(A1167,'Controle de Estoque'!A:I,3,FALSE))</f>
        <v>F</v>
      </c>
      <c r="I1167" s="38"/>
    </row>
    <row r="1168" spans="1:9" x14ac:dyDescent="0.25">
      <c r="A1168" s="98" t="s">
        <v>1186</v>
      </c>
      <c r="B1168" s="109" t="s">
        <v>7321</v>
      </c>
      <c r="C1168" s="110">
        <v>1</v>
      </c>
      <c r="D1168" s="111"/>
      <c r="E1168" s="112">
        <f t="shared" si="18"/>
        <v>0</v>
      </c>
      <c r="F1168" s="113">
        <f>IF(ISERROR(VLOOKUP(A1168,'Controle de Estoque'!A:I,1,FALSE)),"",VLOOKUP(A1168,'Controle de Estoque'!A:I,4,FALSE))</f>
        <v>1</v>
      </c>
      <c r="G1168" s="114" t="str">
        <f>IF(ISBLANK(A1168),"",IF(ISERROR(VLOOKUP(A1168,'Controle de Estoque'!A:I,1,FALSE)),"Produto não cadastrado",VLOOKUP(A1168,'Controle de Estoque'!A:I,2,FALSE)))</f>
        <v>800ZG3AG1</v>
      </c>
      <c r="H1168" s="113" t="str">
        <f>IF(ISERROR(VLOOKUP(A1168,'Controle de Estoque'!A:I,1,FALSE)),"",VLOOKUP(A1168,'Controle de Estoque'!A:I,3,FALSE))</f>
        <v>F 45</v>
      </c>
      <c r="I1168" s="38"/>
    </row>
    <row r="1169" spans="1:9" x14ac:dyDescent="0.25">
      <c r="A1169" s="98" t="s">
        <v>1187</v>
      </c>
      <c r="B1169" s="109" t="s">
        <v>7321</v>
      </c>
      <c r="C1169" s="110">
        <v>1</v>
      </c>
      <c r="D1169" s="111"/>
      <c r="E1169" s="112">
        <f t="shared" si="18"/>
        <v>0</v>
      </c>
      <c r="F1169" s="113">
        <f>IF(ISERROR(VLOOKUP(A1169,'Controle de Estoque'!A:I,1,FALSE)),"",VLOOKUP(A1169,'Controle de Estoque'!A:I,4,FALSE))</f>
        <v>1</v>
      </c>
      <c r="G1169" s="114" t="str">
        <f>IF(ISBLANK(A1169),"",IF(ISERROR(VLOOKUP(A1169,'Controle de Estoque'!A:I,1,FALSE)),"Produto não cadastrado",VLOOKUP(A1169,'Controle de Estoque'!A:I,2,FALSE)))</f>
        <v>8015835751R</v>
      </c>
      <c r="H1169" s="113" t="str">
        <f>IF(ISERROR(VLOOKUP(A1169,'Controle de Estoque'!A:I,1,FALSE)),"",VLOOKUP(A1169,'Controle de Estoque'!A:I,3,FALSE))</f>
        <v>F</v>
      </c>
      <c r="I1169" s="38"/>
    </row>
    <row r="1170" spans="1:9" x14ac:dyDescent="0.25">
      <c r="A1170" s="98" t="s">
        <v>1188</v>
      </c>
      <c r="B1170" s="109" t="s">
        <v>7321</v>
      </c>
      <c r="C1170" s="110">
        <v>21</v>
      </c>
      <c r="D1170" s="111"/>
      <c r="E1170" s="112">
        <f t="shared" si="18"/>
        <v>0</v>
      </c>
      <c r="F1170" s="113">
        <f>IF(ISERROR(VLOOKUP(A1170,'Controle de Estoque'!A:I,1,FALSE)),"",VLOOKUP(A1170,'Controle de Estoque'!A:I,4,FALSE))</f>
        <v>21</v>
      </c>
      <c r="G1170" s="114" t="str">
        <f>IF(ISBLANK(A1170),"",IF(ISERROR(VLOOKUP(A1170,'Controle de Estoque'!A:I,1,FALSE)),"Produto não cadastrado",VLOOKUP(A1170,'Controle de Estoque'!A:I,2,FALSE)))</f>
        <v>8019078001R</v>
      </c>
      <c r="H1170" s="113" t="str">
        <f>IF(ISERROR(VLOOKUP(A1170,'Controle de Estoque'!A:I,1,FALSE)),"",VLOOKUP(A1170,'Controle de Estoque'!A:I,3,FALSE))</f>
        <v>F</v>
      </c>
      <c r="I1170" s="38"/>
    </row>
    <row r="1171" spans="1:9" x14ac:dyDescent="0.25">
      <c r="A1171" s="98" t="s">
        <v>1189</v>
      </c>
      <c r="B1171" s="109" t="s">
        <v>7321</v>
      </c>
      <c r="C1171" s="110">
        <v>1</v>
      </c>
      <c r="D1171" s="111"/>
      <c r="E1171" s="112">
        <f t="shared" si="18"/>
        <v>0</v>
      </c>
      <c r="F1171" s="113">
        <f>IF(ISERROR(VLOOKUP(A1171,'Controle de Estoque'!A:I,1,FALSE)),"",VLOOKUP(A1171,'Controle de Estoque'!A:I,4,FALSE))</f>
        <v>1</v>
      </c>
      <c r="G1171" s="114" t="str">
        <f>IF(ISBLANK(A1171),"",IF(ISERROR(VLOOKUP(A1171,'Controle de Estoque'!A:I,1,FALSE)),"Produto não cadastrado",VLOOKUP(A1171,'Controle de Estoque'!A:I,2,FALSE)))</f>
        <v>802MKY5</v>
      </c>
      <c r="H1171" s="113" t="str">
        <f>IF(ISERROR(VLOOKUP(A1171,'Controle de Estoque'!A:I,1,FALSE)),"",VLOOKUP(A1171,'Controle de Estoque'!A:I,3,FALSE))</f>
        <v>F 38</v>
      </c>
      <c r="I1171" s="38"/>
    </row>
    <row r="1172" spans="1:9" x14ac:dyDescent="0.25">
      <c r="A1172" s="98" t="s">
        <v>1190</v>
      </c>
      <c r="B1172" s="109" t="s">
        <v>7321</v>
      </c>
      <c r="C1172" s="110">
        <v>10</v>
      </c>
      <c r="D1172" s="111"/>
      <c r="E1172" s="112">
        <f t="shared" si="18"/>
        <v>0</v>
      </c>
      <c r="F1172" s="113">
        <f>IF(ISERROR(VLOOKUP(A1172,'Controle de Estoque'!A:I,1,FALSE)),"",VLOOKUP(A1172,'Controle de Estoque'!A:I,4,FALSE))</f>
        <v>10</v>
      </c>
      <c r="G1172" s="114" t="str">
        <f>IF(ISBLANK(A1172),"",IF(ISERROR(VLOOKUP(A1172,'Controle de Estoque'!A:I,1,FALSE)),"Produto não cadastrado",VLOOKUP(A1172,'Controle de Estoque'!A:I,2,FALSE)))</f>
        <v>802TW1A</v>
      </c>
      <c r="H1172" s="113" t="str">
        <f>IF(ISERROR(VLOOKUP(A1172,'Controle de Estoque'!A:I,1,FALSE)),"",VLOOKUP(A1172,'Controle de Estoque'!A:I,3,FALSE))</f>
        <v>F</v>
      </c>
      <c r="I1172" s="38"/>
    </row>
    <row r="1173" spans="1:9" x14ac:dyDescent="0.25">
      <c r="A1173" s="98" t="s">
        <v>1191</v>
      </c>
      <c r="B1173" s="109" t="s">
        <v>7321</v>
      </c>
      <c r="C1173" s="110">
        <v>1</v>
      </c>
      <c r="D1173" s="111"/>
      <c r="E1173" s="112">
        <f t="shared" si="18"/>
        <v>0</v>
      </c>
      <c r="F1173" s="113">
        <f>IF(ISERROR(VLOOKUP(A1173,'Controle de Estoque'!A:I,1,FALSE)),"",VLOOKUP(A1173,'Controle de Estoque'!A:I,4,FALSE))</f>
        <v>1</v>
      </c>
      <c r="G1173" s="114" t="str">
        <f>IF(ISBLANK(A1173),"",IF(ISERROR(VLOOKUP(A1173,'Controle de Estoque'!A:I,1,FALSE)),"Produto não cadastrado",VLOOKUP(A1173,'Controle de Estoque'!A:I,2,FALSE)))</f>
        <v>813SV1500V48</v>
      </c>
      <c r="H1173" s="113" t="str">
        <f>IF(ISERROR(VLOOKUP(A1173,'Controle de Estoque'!A:I,1,FALSE)),"",VLOOKUP(A1173,'Controle de Estoque'!A:I,3,FALSE))</f>
        <v>F 39</v>
      </c>
      <c r="I1173" s="38"/>
    </row>
    <row r="1174" spans="1:9" x14ac:dyDescent="0.25">
      <c r="A1174" s="98" t="s">
        <v>1192</v>
      </c>
      <c r="B1174" s="109" t="s">
        <v>7321</v>
      </c>
      <c r="C1174" s="110">
        <v>1</v>
      </c>
      <c r="D1174" s="111"/>
      <c r="E1174" s="112">
        <f t="shared" si="18"/>
        <v>0</v>
      </c>
      <c r="F1174" s="113">
        <f>IF(ISERROR(VLOOKUP(A1174,'Controle de Estoque'!A:I,1,FALSE)),"",VLOOKUP(A1174,'Controle de Estoque'!A:I,4,FALSE))</f>
        <v>1</v>
      </c>
      <c r="G1174" s="114" t="str">
        <f>IF(ISBLANK(A1174),"",IF(ISERROR(VLOOKUP(A1174,'Controle de Estoque'!A:I,1,FALSE)),"Produto não cadastrado",VLOOKUP(A1174,'Controle de Estoque'!A:I,2,FALSE)))</f>
        <v>825MST</v>
      </c>
      <c r="H1174" s="113" t="str">
        <f>IF(ISERROR(VLOOKUP(A1174,'Controle de Estoque'!A:I,1,FALSE)),"",VLOOKUP(A1174,'Controle de Estoque'!A:I,3,FALSE))</f>
        <v>F</v>
      </c>
      <c r="I1174" s="38"/>
    </row>
    <row r="1175" spans="1:9" x14ac:dyDescent="0.25">
      <c r="A1175" s="98" t="s">
        <v>1193</v>
      </c>
      <c r="B1175" s="109" t="s">
        <v>7321</v>
      </c>
      <c r="C1175" s="110">
        <v>2</v>
      </c>
      <c r="D1175" s="111"/>
      <c r="E1175" s="112">
        <f t="shared" si="18"/>
        <v>0</v>
      </c>
      <c r="F1175" s="113">
        <f>IF(ISERROR(VLOOKUP(A1175,'Controle de Estoque'!A:I,1,FALSE)),"",VLOOKUP(A1175,'Controle de Estoque'!A:I,4,FALSE))</f>
        <v>2</v>
      </c>
      <c r="G1175" s="114" t="str">
        <f>IF(ISBLANK(A1175),"",IF(ISERROR(VLOOKUP(A1175,'Controle de Estoque'!A:I,1,FALSE)),"Produto não cadastrado",VLOOKUP(A1175,'Controle de Estoque'!A:I,2,FALSE)))</f>
        <v>836EDA1EU3D4</v>
      </c>
      <c r="H1175" s="113" t="str">
        <f>IF(ISERROR(VLOOKUP(A1175,'Controle de Estoque'!A:I,1,FALSE)),"",VLOOKUP(A1175,'Controle de Estoque'!A:I,3,FALSE))</f>
        <v>F 38</v>
      </c>
      <c r="I1175" s="38"/>
    </row>
    <row r="1176" spans="1:9" x14ac:dyDescent="0.25">
      <c r="A1176" s="98" t="s">
        <v>1194</v>
      </c>
      <c r="B1176" s="109" t="s">
        <v>7321</v>
      </c>
      <c r="C1176" s="110">
        <v>1</v>
      </c>
      <c r="D1176" s="111"/>
      <c r="E1176" s="112">
        <f t="shared" si="18"/>
        <v>0</v>
      </c>
      <c r="F1176" s="113">
        <f>IF(ISERROR(VLOOKUP(A1176,'Controle de Estoque'!A:I,1,FALSE)),"",VLOOKUP(A1176,'Controle de Estoque'!A:I,4,FALSE))</f>
        <v>1</v>
      </c>
      <c r="G1176" s="114" t="str">
        <f>IF(ISBLANK(A1176),"",IF(ISERROR(VLOOKUP(A1176,'Controle de Estoque'!A:I,1,FALSE)),"Produto não cadastrado",VLOOKUP(A1176,'Controle de Estoque'!A:I,2,FALSE)))</f>
        <v>847HDN2CRE00360</v>
      </c>
      <c r="H1176" s="113" t="str">
        <f>IF(ISERROR(VLOOKUP(A1176,'Controle de Estoque'!A:I,1,FALSE)),"",VLOOKUP(A1176,'Controle de Estoque'!A:I,3,FALSE))</f>
        <v>F 38</v>
      </c>
      <c r="I1176" s="38"/>
    </row>
    <row r="1177" spans="1:9" x14ac:dyDescent="0.25">
      <c r="A1177" s="98" t="s">
        <v>1195</v>
      </c>
      <c r="B1177" s="109" t="s">
        <v>7321</v>
      </c>
      <c r="C1177" s="115">
        <v>0</v>
      </c>
      <c r="D1177" s="111"/>
      <c r="E1177" s="112">
        <f t="shared" ref="E1177:E1240" si="19">IF(ISBLANK(A1177),"",C1177*D1177)</f>
        <v>0</v>
      </c>
      <c r="F1177" s="113">
        <f>IF(ISERROR(VLOOKUP(A1177,'Controle de Estoque'!A:I,1,FALSE)),"",VLOOKUP(A1177,'Controle de Estoque'!A:I,4,FALSE))</f>
        <v>0</v>
      </c>
      <c r="G1177" s="114" t="str">
        <f>IF(ISBLANK(A1177),"",IF(ISERROR(VLOOKUP(A1177,'Controle de Estoque'!A:I,1,FALSE)),"Produto não cadastrado",VLOOKUP(A1177,'Controle de Estoque'!A:I,2,FALSE)))</f>
        <v>855BSS35B14</v>
      </c>
      <c r="H1177" s="113" t="str">
        <f>IF(ISERROR(VLOOKUP(A1177,'Controle de Estoque'!A:I,1,FALSE)),"",VLOOKUP(A1177,'Controle de Estoque'!A:I,3,FALSE))</f>
        <v>F</v>
      </c>
      <c r="I1177" s="38"/>
    </row>
    <row r="1178" spans="1:9" x14ac:dyDescent="0.25">
      <c r="A1178" s="98" t="s">
        <v>1196</v>
      </c>
      <c r="B1178" s="109" t="s">
        <v>7321</v>
      </c>
      <c r="C1178" s="110">
        <v>1</v>
      </c>
      <c r="D1178" s="111"/>
      <c r="E1178" s="112">
        <f t="shared" si="19"/>
        <v>0</v>
      </c>
      <c r="F1178" s="113">
        <f>IF(ISERROR(VLOOKUP(A1178,'Controle de Estoque'!A:I,1,FALSE)),"",VLOOKUP(A1178,'Controle de Estoque'!A:I,4,FALSE))</f>
        <v>1</v>
      </c>
      <c r="G1178" s="114" t="str">
        <f>IF(ISBLANK(A1178),"",IF(ISERROR(VLOOKUP(A1178,'Controle de Estoque'!A:I,1,FALSE)),"Produto não cadastrado",VLOOKUP(A1178,'Controle de Estoque'!A:I,2,FALSE)))</f>
        <v>855BSS35BL4</v>
      </c>
      <c r="H1178" s="113" t="str">
        <f>IF(ISERROR(VLOOKUP(A1178,'Controle de Estoque'!A:I,1,FALSE)),"",VLOOKUP(A1178,'Controle de Estoque'!A:I,3,FALSE))</f>
        <v>F</v>
      </c>
      <c r="I1178" s="38"/>
    </row>
    <row r="1179" spans="1:9" x14ac:dyDescent="0.25">
      <c r="A1179" s="98" t="s">
        <v>1197</v>
      </c>
      <c r="B1179" s="109" t="s">
        <v>7321</v>
      </c>
      <c r="C1179" s="110">
        <v>1</v>
      </c>
      <c r="D1179" s="111"/>
      <c r="E1179" s="112">
        <f t="shared" si="19"/>
        <v>0</v>
      </c>
      <c r="F1179" s="113">
        <f>IF(ISERROR(VLOOKUP(A1179,'Controle de Estoque'!A:I,1,FALSE)),"",VLOOKUP(A1179,'Controle de Estoque'!A:I,4,FALSE))</f>
        <v>1</v>
      </c>
      <c r="G1179" s="114" t="str">
        <f>IF(ISBLANK(A1179),"",IF(ISERROR(VLOOKUP(A1179,'Controle de Estoque'!A:I,1,FALSE)),"Produto não cadastrado",VLOOKUP(A1179,'Controle de Estoque'!A:I,2,FALSE)))</f>
        <v>855E10TL3</v>
      </c>
      <c r="H1179" s="113" t="str">
        <f>IF(ISERROR(VLOOKUP(A1179,'Controle de Estoque'!A:I,1,FALSE)),"",VLOOKUP(A1179,'Controle de Estoque'!A:I,3,FALSE))</f>
        <v>F 46</v>
      </c>
      <c r="I1179" s="38"/>
    </row>
    <row r="1180" spans="1:9" x14ac:dyDescent="0.25">
      <c r="A1180" s="98" t="s">
        <v>1198</v>
      </c>
      <c r="B1180" s="109" t="s">
        <v>7321</v>
      </c>
      <c r="C1180" s="110">
        <v>1</v>
      </c>
      <c r="D1180" s="111"/>
      <c r="E1180" s="112">
        <f t="shared" si="19"/>
        <v>0</v>
      </c>
      <c r="F1180" s="113">
        <f>IF(ISERROR(VLOOKUP(A1180,'Controle de Estoque'!A:I,1,FALSE)),"",VLOOKUP(A1180,'Controle de Estoque'!A:I,4,FALSE))</f>
        <v>1</v>
      </c>
      <c r="G1180" s="114" t="str">
        <f>IF(ISBLANK(A1180),"",IF(ISERROR(VLOOKUP(A1180,'Controle de Estoque'!A:I,1,FALSE)),"Produto não cadastrado",VLOOKUP(A1180,'Controle de Estoque'!A:I,2,FALSE)))</f>
        <v>855E20DN8</v>
      </c>
      <c r="H1180" s="113" t="str">
        <f>IF(ISERROR(VLOOKUP(A1180,'Controle de Estoque'!A:I,1,FALSE)),"",VLOOKUP(A1180,'Controle de Estoque'!A:I,3,FALSE))</f>
        <v>F</v>
      </c>
      <c r="I1180" s="38"/>
    </row>
    <row r="1181" spans="1:9" x14ac:dyDescent="0.25">
      <c r="A1181" s="98" t="s">
        <v>1199</v>
      </c>
      <c r="B1181" s="109" t="s">
        <v>7321</v>
      </c>
      <c r="C1181" s="110">
        <v>1</v>
      </c>
      <c r="D1181" s="111"/>
      <c r="E1181" s="112">
        <f t="shared" si="19"/>
        <v>0</v>
      </c>
      <c r="F1181" s="113">
        <f>IF(ISERROR(VLOOKUP(A1181,'Controle de Estoque'!A:I,1,FALSE)),"",VLOOKUP(A1181,'Controle de Estoque'!A:I,4,FALSE))</f>
        <v>1</v>
      </c>
      <c r="G1181" s="114" t="str">
        <f>IF(ISBLANK(A1181),"",IF(ISERROR(VLOOKUP(A1181,'Controle de Estoque'!A:I,1,FALSE)),"Produto não cadastrado",VLOOKUP(A1181,'Controle de Estoque'!A:I,2,FALSE)))</f>
        <v>855E24FN7</v>
      </c>
      <c r="H1181" s="113" t="str">
        <f>IF(ISERROR(VLOOKUP(A1181,'Controle de Estoque'!A:I,1,FALSE)),"",VLOOKUP(A1181,'Controle de Estoque'!A:I,3,FALSE))</f>
        <v>F</v>
      </c>
      <c r="I1181" s="38"/>
    </row>
    <row r="1182" spans="1:9" x14ac:dyDescent="0.25">
      <c r="A1182" s="98" t="s">
        <v>1200</v>
      </c>
      <c r="B1182" s="109" t="s">
        <v>7321</v>
      </c>
      <c r="C1182" s="115">
        <v>0</v>
      </c>
      <c r="D1182" s="111"/>
      <c r="E1182" s="112">
        <f t="shared" si="19"/>
        <v>0</v>
      </c>
      <c r="F1182" s="113">
        <f>IF(ISERROR(VLOOKUP(A1182,'Controle de Estoque'!A:I,1,FALSE)),"",VLOOKUP(A1182,'Controle de Estoque'!A:I,4,FALSE))</f>
        <v>0</v>
      </c>
      <c r="G1182" s="114" t="str">
        <f>IF(ISBLANK(A1182),"",IF(ISERROR(VLOOKUP(A1182,'Controle de Estoque'!A:I,1,FALSE)),"Produto não cadastrado",VLOOKUP(A1182,'Controle de Estoque'!A:I,2,FALSE)))</f>
        <v>855E24TL8</v>
      </c>
      <c r="H1182" s="113" t="str">
        <f>IF(ISERROR(VLOOKUP(A1182,'Controle de Estoque'!A:I,1,FALSE)),"",VLOOKUP(A1182,'Controle de Estoque'!A:I,3,FALSE))</f>
        <v>caixa 02</v>
      </c>
      <c r="I1182" s="38"/>
    </row>
    <row r="1183" spans="1:9" x14ac:dyDescent="0.25">
      <c r="A1183" s="98" t="s">
        <v>1201</v>
      </c>
      <c r="B1183" s="109" t="s">
        <v>7321</v>
      </c>
      <c r="C1183" s="115">
        <v>0</v>
      </c>
      <c r="D1183" s="111"/>
      <c r="E1183" s="112">
        <f t="shared" si="19"/>
        <v>0</v>
      </c>
      <c r="F1183" s="113">
        <f>IF(ISERROR(VLOOKUP(A1183,'Controle de Estoque'!A:I,1,FALSE)),"",VLOOKUP(A1183,'Controle de Estoque'!A:I,4,FALSE))</f>
        <v>0</v>
      </c>
      <c r="G1183" s="114" t="str">
        <f>IF(ISBLANK(A1183),"",IF(ISERROR(VLOOKUP(A1183,'Controle de Estoque'!A:I,1,FALSE)),"Produto não cadastrado",VLOOKUP(A1183,'Controle de Estoque'!A:I,2,FALSE)))</f>
        <v>855E-B24SA3</v>
      </c>
      <c r="H1183" s="113" t="str">
        <f>IF(ISERROR(VLOOKUP(A1183,'Controle de Estoque'!A:I,1,FALSE)),"",VLOOKUP(A1183,'Controle de Estoque'!A:I,3,FALSE))</f>
        <v>caixa 02</v>
      </c>
      <c r="I1183" s="38"/>
    </row>
    <row r="1184" spans="1:9" x14ac:dyDescent="0.25">
      <c r="A1184" s="98" t="s">
        <v>1202</v>
      </c>
      <c r="B1184" s="109" t="s">
        <v>7321</v>
      </c>
      <c r="C1184" s="110">
        <v>1</v>
      </c>
      <c r="D1184" s="111"/>
      <c r="E1184" s="112">
        <f t="shared" si="19"/>
        <v>0</v>
      </c>
      <c r="F1184" s="113">
        <f>IF(ISERROR(VLOOKUP(A1184,'Controle de Estoque'!A:I,1,FALSE)),"",VLOOKUP(A1184,'Controle de Estoque'!A:I,4,FALSE))</f>
        <v>1</v>
      </c>
      <c r="G1184" s="114" t="str">
        <f>IF(ISBLANK(A1184),"",IF(ISERROR(VLOOKUP(A1184,'Controle de Estoque'!A:I,1,FALSE)),"Produto não cadastrado",VLOOKUP(A1184,'Controle de Estoque'!A:I,2,FALSE)))</f>
        <v>855EVB24D4D3</v>
      </c>
      <c r="H1184" s="113" t="str">
        <f>IF(ISERROR(VLOOKUP(A1184,'Controle de Estoque'!A:I,1,FALSE)),"",VLOOKUP(A1184,'Controle de Estoque'!A:I,3,FALSE))</f>
        <v>F 46</v>
      </c>
      <c r="I1184" s="38"/>
    </row>
    <row r="1185" spans="1:9" x14ac:dyDescent="0.25">
      <c r="A1185" s="98" t="s">
        <v>1203</v>
      </c>
      <c r="B1185" s="109" t="s">
        <v>7321</v>
      </c>
      <c r="C1185" s="110">
        <v>1</v>
      </c>
      <c r="D1185" s="111"/>
      <c r="E1185" s="112">
        <f t="shared" si="19"/>
        <v>0</v>
      </c>
      <c r="F1185" s="113">
        <f>IF(ISERROR(VLOOKUP(A1185,'Controle de Estoque'!A:I,1,FALSE)),"",VLOOKUP(A1185,'Controle de Estoque'!A:I,4,FALSE))</f>
        <v>1</v>
      </c>
      <c r="G1185" s="114" t="str">
        <f>IF(ISBLANK(A1185),"",IF(ISERROR(VLOOKUP(A1185,'Controle de Estoque'!A:I,1,FALSE)),"Produto não cadastrado",VLOOKUP(A1185,'Controle de Estoque'!A:I,2,FALSE)))</f>
        <v>855HBA10ED</v>
      </c>
      <c r="H1185" s="113" t="str">
        <f>IF(ISERROR(VLOOKUP(A1185,'Controle de Estoque'!A:I,1,FALSE)),"",VLOOKUP(A1185,'Controle de Estoque'!A:I,3,FALSE))</f>
        <v>F 46</v>
      </c>
      <c r="I1185" s="38"/>
    </row>
    <row r="1186" spans="1:9" x14ac:dyDescent="0.25">
      <c r="A1186" s="98" t="s">
        <v>1204</v>
      </c>
      <c r="B1186" s="109" t="s">
        <v>7321</v>
      </c>
      <c r="C1186" s="115">
        <v>0</v>
      </c>
      <c r="D1186" s="111"/>
      <c r="E1186" s="112">
        <f t="shared" si="19"/>
        <v>0</v>
      </c>
      <c r="F1186" s="113">
        <f>IF(ISERROR(VLOOKUP(A1186,'Controle de Estoque'!A:I,1,FALSE)),"",VLOOKUP(A1186,'Controle de Estoque'!A:I,4,FALSE))</f>
        <v>0</v>
      </c>
      <c r="G1186" s="114" t="str">
        <f>IF(ISBLANK(A1186),"",IF(ISERROR(VLOOKUP(A1186,'Controle de Estoque'!A:I,1,FALSE)),"Produto não cadastrado",VLOOKUP(A1186,'Controle de Estoque'!A:I,2,FALSE)))</f>
        <v>855HBCA10ADR5</v>
      </c>
      <c r="H1186" s="113" t="str">
        <f>IF(ISERROR(VLOOKUP(A1186,'Controle de Estoque'!A:I,1,FALSE)),"",VLOOKUP(A1186,'Controle de Estoque'!A:I,3,FALSE))</f>
        <v>F</v>
      </c>
      <c r="I1186" s="38"/>
    </row>
    <row r="1187" spans="1:9" x14ac:dyDescent="0.25">
      <c r="A1187" s="98" t="s">
        <v>1205</v>
      </c>
      <c r="B1187" s="109" t="s">
        <v>7321</v>
      </c>
      <c r="C1187" s="110">
        <v>1</v>
      </c>
      <c r="D1187" s="111"/>
      <c r="E1187" s="112">
        <f t="shared" si="19"/>
        <v>0</v>
      </c>
      <c r="F1187" s="113">
        <f>IF(ISERROR(VLOOKUP(A1187,'Controle de Estoque'!A:I,1,FALSE)),"",VLOOKUP(A1187,'Controle de Estoque'!A:I,4,FALSE))</f>
        <v>1</v>
      </c>
      <c r="G1187" s="114" t="str">
        <f>IF(ISBLANK(A1187),"",IF(ISERROR(VLOOKUP(A1187,'Controle de Estoque'!A:I,1,FALSE)),"Produto não cadastrado",VLOOKUP(A1187,'Controle de Estoque'!A:I,2,FALSE)))</f>
        <v>855HBCA20CDR8</v>
      </c>
      <c r="H1187" s="113" t="str">
        <f>IF(ISERROR(VLOOKUP(A1187,'Controle de Estoque'!A:I,1,FALSE)),"",VLOOKUP(A1187,'Controle de Estoque'!A:I,3,FALSE))</f>
        <v>F</v>
      </c>
      <c r="I1187" s="38"/>
    </row>
    <row r="1188" spans="1:9" x14ac:dyDescent="0.25">
      <c r="A1188" s="98" t="s">
        <v>1206</v>
      </c>
      <c r="B1188" s="109" t="s">
        <v>7321</v>
      </c>
      <c r="C1188" s="115">
        <v>0</v>
      </c>
      <c r="D1188" s="111"/>
      <c r="E1188" s="112">
        <f t="shared" si="19"/>
        <v>0</v>
      </c>
      <c r="F1188" s="113">
        <f>IF(ISERROR(VLOOKUP(A1188,'Controle de Estoque'!A:I,1,FALSE)),"",VLOOKUP(A1188,'Controle de Estoque'!A:I,4,FALSE))</f>
        <v>0</v>
      </c>
      <c r="G1188" s="114" t="str">
        <f>IF(ISBLANK(A1188),"",IF(ISERROR(VLOOKUP(A1188,'Controle de Estoque'!A:I,1,FALSE)),"Produto não cadastrado",VLOOKUP(A1188,'Controle de Estoque'!A:I,2,FALSE)))</f>
        <v>855HBCD24EDR4</v>
      </c>
      <c r="H1188" s="113" t="str">
        <f>IF(ISERROR(VLOOKUP(A1188,'Controle de Estoque'!A:I,1,FALSE)),"",VLOOKUP(A1188,'Controle de Estoque'!A:I,3,FALSE))</f>
        <v>F</v>
      </c>
      <c r="I1188" s="38"/>
    </row>
    <row r="1189" spans="1:9" x14ac:dyDescent="0.25">
      <c r="A1189" s="98" t="s">
        <v>1207</v>
      </c>
      <c r="B1189" s="109" t="s">
        <v>7321</v>
      </c>
      <c r="C1189" s="110">
        <v>7</v>
      </c>
      <c r="D1189" s="111"/>
      <c r="E1189" s="112">
        <f t="shared" si="19"/>
        <v>0</v>
      </c>
      <c r="F1189" s="113">
        <f>IF(ISERROR(VLOOKUP(A1189,'Controle de Estoque'!A:I,1,FALSE)),"",VLOOKUP(A1189,'Controle de Estoque'!A:I,4,FALSE))</f>
        <v>7</v>
      </c>
      <c r="G1189" s="114" t="str">
        <f>IF(ISBLANK(A1189),"",IF(ISERROR(VLOOKUP(A1189,'Controle de Estoque'!A:I,1,FALSE)),"Produto não cadastrado",VLOOKUP(A1189,'Controle de Estoque'!A:I,2,FALSE)))</f>
        <v>855PB20LE22</v>
      </c>
      <c r="H1189" s="113" t="str">
        <f>IF(ISERROR(VLOOKUP(A1189,'Controle de Estoque'!A:I,1,FALSE)),"",VLOOKUP(A1189,'Controle de Estoque'!A:I,3,FALSE))</f>
        <v>F 46</v>
      </c>
      <c r="I1189" s="38"/>
    </row>
    <row r="1190" spans="1:9" x14ac:dyDescent="0.25">
      <c r="A1190" s="98" t="s">
        <v>1208</v>
      </c>
      <c r="B1190" s="109" t="s">
        <v>7321</v>
      </c>
      <c r="C1190" s="115">
        <v>0</v>
      </c>
      <c r="D1190" s="111"/>
      <c r="E1190" s="112">
        <f t="shared" si="19"/>
        <v>0</v>
      </c>
      <c r="F1190" s="113">
        <f>IF(ISERROR(VLOOKUP(A1190,'Controle de Estoque'!A:I,1,FALSE)),"",VLOOKUP(A1190,'Controle de Estoque'!A:I,4,FALSE))</f>
        <v>0</v>
      </c>
      <c r="G1190" s="114" t="str">
        <f>IF(ISBLANK(A1190),"",IF(ISERROR(VLOOKUP(A1190,'Controle de Estoque'!A:I,1,FALSE)),"Produto não cadastrado",VLOOKUP(A1190,'Controle de Estoque'!A:I,2,FALSE)))</f>
        <v>855PB20SE22</v>
      </c>
      <c r="H1190" s="113" t="str">
        <f>IF(ISERROR(VLOOKUP(A1190,'Controle de Estoque'!A:I,1,FALSE)),"",VLOOKUP(A1190,'Controle de Estoque'!A:I,3,FALSE))</f>
        <v>F 46</v>
      </c>
      <c r="I1190" s="38"/>
    </row>
    <row r="1191" spans="1:9" x14ac:dyDescent="0.25">
      <c r="A1191" s="98" t="s">
        <v>1209</v>
      </c>
      <c r="B1191" s="109" t="s">
        <v>7321</v>
      </c>
      <c r="C1191" s="115">
        <v>0</v>
      </c>
      <c r="D1191" s="111"/>
      <c r="E1191" s="112">
        <f t="shared" si="19"/>
        <v>0</v>
      </c>
      <c r="F1191" s="113">
        <f>IF(ISERROR(VLOOKUP(A1191,'Controle de Estoque'!A:I,1,FALSE)),"",VLOOKUP(A1191,'Controle de Estoque'!A:I,4,FALSE))</f>
        <v>0</v>
      </c>
      <c r="G1191" s="114" t="str">
        <f>IF(ISBLANK(A1191),"",IF(ISERROR(VLOOKUP(A1191,'Controle de Estoque'!A:I,1,FALSE)),"Produto não cadastrado",VLOOKUP(A1191,'Controle de Estoque'!A:I,2,FALSE)))</f>
        <v>855PB30ME22</v>
      </c>
      <c r="H1191" s="113" t="str">
        <f>IF(ISERROR(VLOOKUP(A1191,'Controle de Estoque'!A:I,1,FALSE)),"",VLOOKUP(A1191,'Controle de Estoque'!A:I,3,FALSE))</f>
        <v>F</v>
      </c>
      <c r="I1191" s="38"/>
    </row>
    <row r="1192" spans="1:9" x14ac:dyDescent="0.25">
      <c r="A1192" s="98" t="s">
        <v>1210</v>
      </c>
      <c r="B1192" s="109" t="s">
        <v>7321</v>
      </c>
      <c r="C1192" s="110">
        <v>1</v>
      </c>
      <c r="D1192" s="111"/>
      <c r="E1192" s="112">
        <f t="shared" si="19"/>
        <v>0</v>
      </c>
      <c r="F1192" s="113">
        <f>IF(ISERROR(VLOOKUP(A1192,'Controle de Estoque'!A:I,1,FALSE)),"",VLOOKUP(A1192,'Controle de Estoque'!A:I,4,FALSE))</f>
        <v>1</v>
      </c>
      <c r="G1192" s="114" t="str">
        <f>IF(ISBLANK(A1192),"",IF(ISERROR(VLOOKUP(A1192,'Controle de Estoque'!A:I,1,FALSE)),"Produto não cadastrado",VLOOKUP(A1192,'Controle de Estoque'!A:I,2,FALSE)))</f>
        <v>855TABCAP</v>
      </c>
      <c r="H1192" s="113" t="str">
        <f>IF(ISERROR(VLOOKUP(A1192,'Controle de Estoque'!A:I,1,FALSE)),"",VLOOKUP(A1192,'Controle de Estoque'!A:I,3,FALSE))</f>
        <v>F 46</v>
      </c>
      <c r="I1192" s="38"/>
    </row>
    <row r="1193" spans="1:9" x14ac:dyDescent="0.25">
      <c r="A1193" s="98" t="s">
        <v>1211</v>
      </c>
      <c r="B1193" s="109" t="s">
        <v>7321</v>
      </c>
      <c r="C1193" s="115">
        <v>0</v>
      </c>
      <c r="D1193" s="111"/>
      <c r="E1193" s="112">
        <f t="shared" si="19"/>
        <v>0</v>
      </c>
      <c r="F1193" s="113">
        <f>IF(ISERROR(VLOOKUP(A1193,'Controle de Estoque'!A:I,1,FALSE)),"",VLOOKUP(A1193,'Controle de Estoque'!A:I,4,FALSE))</f>
        <v>0</v>
      </c>
      <c r="G1193" s="114" t="str">
        <f>IF(ISBLANK(A1193),"",IF(ISERROR(VLOOKUP(A1193,'Controle de Estoque'!A:I,1,FALSE)),"Produto não cadastrado",VLOOKUP(A1193,'Controle de Estoque'!A:I,2,FALSE)))</f>
        <v>855TALSG</v>
      </c>
      <c r="H1193" s="113" t="str">
        <f>IF(ISERROR(VLOOKUP(A1193,'Controle de Estoque'!A:I,1,FALSE)),"",VLOOKUP(A1193,'Controle de Estoque'!A:I,3,FALSE))</f>
        <v>F</v>
      </c>
      <c r="I1193" s="38"/>
    </row>
    <row r="1194" spans="1:9" x14ac:dyDescent="0.25">
      <c r="A1194" s="98" t="s">
        <v>1212</v>
      </c>
      <c r="B1194" s="109" t="s">
        <v>7321</v>
      </c>
      <c r="C1194" s="110">
        <v>1</v>
      </c>
      <c r="D1194" s="111"/>
      <c r="E1194" s="112">
        <f t="shared" si="19"/>
        <v>0</v>
      </c>
      <c r="F1194" s="113">
        <f>IF(ISERROR(VLOOKUP(A1194,'Controle de Estoque'!A:I,1,FALSE)),"",VLOOKUP(A1194,'Controle de Estoque'!A:I,4,FALSE))</f>
        <v>1</v>
      </c>
      <c r="G1194" s="114" t="str">
        <f>IF(ISBLANK(A1194),"",IF(ISERROR(VLOOKUP(A1194,'Controle de Estoque'!A:I,1,FALSE)),"Produto não cadastrado",VLOOKUP(A1194,'Controle de Estoque'!A:I,2,FALSE)))</f>
        <v>855TB10DN4</v>
      </c>
      <c r="H1194" s="113" t="str">
        <f>IF(ISERROR(VLOOKUP(A1194,'Controle de Estoque'!A:I,1,FALSE)),"",VLOOKUP(A1194,'Controle de Estoque'!A:I,3,FALSE))</f>
        <v>F 46</v>
      </c>
      <c r="I1194" s="38"/>
    </row>
    <row r="1195" spans="1:9" x14ac:dyDescent="0.25">
      <c r="A1195" s="98" t="s">
        <v>1213</v>
      </c>
      <c r="B1195" s="109" t="s">
        <v>7321</v>
      </c>
      <c r="C1195" s="110">
        <v>1</v>
      </c>
      <c r="D1195" s="111"/>
      <c r="E1195" s="112">
        <f t="shared" si="19"/>
        <v>0</v>
      </c>
      <c r="F1195" s="113">
        <f>IF(ISERROR(VLOOKUP(A1195,'Controle de Estoque'!A:I,1,FALSE)),"",VLOOKUP(A1195,'Controle de Estoque'!A:I,4,FALSE))</f>
        <v>1</v>
      </c>
      <c r="G1195" s="114" t="str">
        <f>IF(ISBLANK(A1195),"",IF(ISERROR(VLOOKUP(A1195,'Controle de Estoque'!A:I,1,FALSE)),"Produto não cadastrado",VLOOKUP(A1195,'Controle de Estoque'!A:I,2,FALSE)))</f>
        <v>855TB20TL3</v>
      </c>
      <c r="H1195" s="113" t="str">
        <f>IF(ISERROR(VLOOKUP(A1195,'Controle de Estoque'!A:I,1,FALSE)),"",VLOOKUP(A1195,'Controle de Estoque'!A:I,3,FALSE))</f>
        <v>F 46</v>
      </c>
      <c r="I1195" s="38"/>
    </row>
    <row r="1196" spans="1:9" x14ac:dyDescent="0.25">
      <c r="A1196" s="98" t="s">
        <v>1214</v>
      </c>
      <c r="B1196" s="109" t="s">
        <v>7321</v>
      </c>
      <c r="C1196" s="110">
        <v>1</v>
      </c>
      <c r="D1196" s="111"/>
      <c r="E1196" s="112">
        <f t="shared" si="19"/>
        <v>0</v>
      </c>
      <c r="F1196" s="113">
        <f>IF(ISERROR(VLOOKUP(A1196,'Controle de Estoque'!A:I,1,FALSE)),"",VLOOKUP(A1196,'Controle de Estoque'!A:I,4,FALSE))</f>
        <v>1</v>
      </c>
      <c r="G1196" s="114" t="str">
        <f>IF(ISBLANK(A1196),"",IF(ISERROR(VLOOKUP(A1196,'Controle de Estoque'!A:I,1,FALSE)),"Produto não cadastrado",VLOOKUP(A1196,'Controle de Estoque'!A:I,2,FALSE)))</f>
        <v>855TB24DN6</v>
      </c>
      <c r="H1196" s="113" t="str">
        <f>IF(ISERROR(VLOOKUP(A1196,'Controle de Estoque'!A:I,1,FALSE)),"",VLOOKUP(A1196,'Controle de Estoque'!A:I,3,FALSE))</f>
        <v>F 46</v>
      </c>
      <c r="I1196" s="38"/>
    </row>
    <row r="1197" spans="1:9" x14ac:dyDescent="0.25">
      <c r="A1197" s="98" t="s">
        <v>1215</v>
      </c>
      <c r="B1197" s="109" t="s">
        <v>7321</v>
      </c>
      <c r="C1197" s="110">
        <v>3</v>
      </c>
      <c r="D1197" s="111"/>
      <c r="E1197" s="112">
        <f t="shared" si="19"/>
        <v>0</v>
      </c>
      <c r="F1197" s="113">
        <f>IF(ISERROR(VLOOKUP(A1197,'Controle de Estoque'!A:I,1,FALSE)),"",VLOOKUP(A1197,'Controle de Estoque'!A:I,4,FALSE))</f>
        <v>3</v>
      </c>
      <c r="G1197" s="114" t="str">
        <f>IF(ISBLANK(A1197),"",IF(ISERROR(VLOOKUP(A1197,'Controle de Estoque'!A:I,1,FALSE)),"Produto não cadastrado",VLOOKUP(A1197,'Controle de Estoque'!A:I,2,FALSE)))</f>
        <v>855TB24SA1</v>
      </c>
      <c r="H1197" s="113" t="str">
        <f>IF(ISERROR(VLOOKUP(A1197,'Controle de Estoque'!A:I,1,FALSE)),"",VLOOKUP(A1197,'Controle de Estoque'!A:I,3,FALSE))</f>
        <v>F 46</v>
      </c>
      <c r="I1197" s="38"/>
    </row>
    <row r="1198" spans="1:9" x14ac:dyDescent="0.25">
      <c r="A1198" s="98" t="s">
        <v>1216</v>
      </c>
      <c r="B1198" s="109" t="s">
        <v>7321</v>
      </c>
      <c r="C1198" s="115">
        <v>0</v>
      </c>
      <c r="D1198" s="111"/>
      <c r="E1198" s="112">
        <f t="shared" si="19"/>
        <v>0</v>
      </c>
      <c r="F1198" s="113">
        <f>IF(ISERROR(VLOOKUP(A1198,'Controle de Estoque'!A:I,1,FALSE)),"",VLOOKUP(A1198,'Controle de Estoque'!A:I,4,FALSE))</f>
        <v>0</v>
      </c>
      <c r="G1198" s="114" t="str">
        <f>IF(ISBLANK(A1198),"",IF(ISERROR(VLOOKUP(A1198,'Controle de Estoque'!A:I,1,FALSE)),"Produto não cadastrado",VLOOKUP(A1198,'Controle de Estoque'!A:I,2,FALSE)))</f>
        <v>855TB24SA2</v>
      </c>
      <c r="H1198" s="113" t="str">
        <f>IF(ISERROR(VLOOKUP(A1198,'Controle de Estoque'!A:I,1,FALSE)),"",VLOOKUP(A1198,'Controle de Estoque'!A:I,3,FALSE))</f>
        <v>F 46</v>
      </c>
      <c r="I1198" s="38"/>
    </row>
    <row r="1199" spans="1:9" x14ac:dyDescent="0.25">
      <c r="A1199" s="98" t="s">
        <v>1217</v>
      </c>
      <c r="B1199" s="109" t="s">
        <v>7321</v>
      </c>
      <c r="C1199" s="110">
        <v>2</v>
      </c>
      <c r="D1199" s="111"/>
      <c r="E1199" s="112">
        <f t="shared" si="19"/>
        <v>0</v>
      </c>
      <c r="F1199" s="113">
        <f>IF(ISERROR(VLOOKUP(A1199,'Controle de Estoque'!A:I,1,FALSE)),"",VLOOKUP(A1199,'Controle de Estoque'!A:I,4,FALSE))</f>
        <v>2</v>
      </c>
      <c r="G1199" s="114" t="str">
        <f>IF(ISBLANK(A1199),"",IF(ISERROR(VLOOKUP(A1199,'Controle de Estoque'!A:I,1,FALSE)),"Produto não cadastrado",VLOOKUP(A1199,'Controle de Estoque'!A:I,2,FALSE)))</f>
        <v>855TB24TL3</v>
      </c>
      <c r="H1199" s="113" t="str">
        <f>IF(ISERROR(VLOOKUP(A1199,'Controle de Estoque'!A:I,1,FALSE)),"",VLOOKUP(A1199,'Controle de Estoque'!A:I,3,FALSE))</f>
        <v>F 46</v>
      </c>
      <c r="I1199" s="38"/>
    </row>
    <row r="1200" spans="1:9" x14ac:dyDescent="0.25">
      <c r="A1200" s="98" t="s">
        <v>1218</v>
      </c>
      <c r="B1200" s="109" t="s">
        <v>7321</v>
      </c>
      <c r="C1200" s="110">
        <v>5</v>
      </c>
      <c r="D1200" s="111"/>
      <c r="E1200" s="112">
        <f t="shared" si="19"/>
        <v>0</v>
      </c>
      <c r="F1200" s="113">
        <f>IF(ISERROR(VLOOKUP(A1200,'Controle de Estoque'!A:I,1,FALSE)),"",VLOOKUP(A1200,'Controle de Estoque'!A:I,4,FALSE))</f>
        <v>5</v>
      </c>
      <c r="G1200" s="114" t="str">
        <f>IF(ISBLANK(A1200),"",IF(ISERROR(VLOOKUP(A1200,'Controle de Estoque'!A:I,1,FALSE)),"Produto não cadastrado",VLOOKUP(A1200,'Controle de Estoque'!A:I,2,FALSE)))</f>
        <v>855TBCBC</v>
      </c>
      <c r="H1200" s="113" t="str">
        <f>IF(ISERROR(VLOOKUP(A1200,'Controle de Estoque'!A:I,1,FALSE)),"",VLOOKUP(A1200,'Controle de Estoque'!A:I,3,FALSE))</f>
        <v>F 46</v>
      </c>
      <c r="I1200" s="38"/>
    </row>
    <row r="1201" spans="1:9" x14ac:dyDescent="0.25">
      <c r="A1201" s="98" t="s">
        <v>1219</v>
      </c>
      <c r="B1201" s="109" t="s">
        <v>7321</v>
      </c>
      <c r="C1201" s="110">
        <v>1</v>
      </c>
      <c r="D1201" s="111"/>
      <c r="E1201" s="112">
        <f t="shared" si="19"/>
        <v>0</v>
      </c>
      <c r="F1201" s="113">
        <f>IF(ISERROR(VLOOKUP(A1201,'Controle de Estoque'!A:I,1,FALSE)),"",VLOOKUP(A1201,'Controle de Estoque'!A:I,4,FALSE))</f>
        <v>1</v>
      </c>
      <c r="G1201" s="114" t="str">
        <f>IF(ISBLANK(A1201),"",IF(ISERROR(VLOOKUP(A1201,'Controle de Estoque'!A:I,1,FALSE)),"Produto não cadastrado",VLOOKUP(A1201,'Controle de Estoque'!A:I,2,FALSE)))</f>
        <v>855TG10DN3</v>
      </c>
      <c r="H1201" s="113" t="str">
        <f>IF(ISERROR(VLOOKUP(A1201,'Controle de Estoque'!A:I,1,FALSE)),"",VLOOKUP(A1201,'Controle de Estoque'!A:I,3,FALSE))</f>
        <v>F 46</v>
      </c>
      <c r="I1201" s="38"/>
    </row>
    <row r="1202" spans="1:9" x14ac:dyDescent="0.25">
      <c r="A1202" s="98" t="s">
        <v>1220</v>
      </c>
      <c r="B1202" s="109" t="s">
        <v>7321</v>
      </c>
      <c r="C1202" s="115">
        <v>0</v>
      </c>
      <c r="D1202" s="111"/>
      <c r="E1202" s="112">
        <f t="shared" si="19"/>
        <v>0</v>
      </c>
      <c r="F1202" s="113">
        <f>IF(ISERROR(VLOOKUP(A1202,'Controle de Estoque'!A:I,1,FALSE)),"",VLOOKUP(A1202,'Controle de Estoque'!A:I,4,FALSE))</f>
        <v>0</v>
      </c>
      <c r="G1202" s="114" t="str">
        <f>IF(ISBLANK(A1202),"",IF(ISERROR(VLOOKUP(A1202,'Controle de Estoque'!A:I,1,FALSE)),"Produto não cadastrado",VLOOKUP(A1202,'Controle de Estoque'!A:I,2,FALSE)))</f>
        <v>855TL24</v>
      </c>
      <c r="H1202" s="113" t="str">
        <f>IF(ISERROR(VLOOKUP(A1202,'Controle de Estoque'!A:I,1,FALSE)),"",VLOOKUP(A1202,'Controle de Estoque'!A:I,3,FALSE))</f>
        <v>F 46</v>
      </c>
      <c r="I1202" s="38"/>
    </row>
    <row r="1203" spans="1:9" x14ac:dyDescent="0.25">
      <c r="A1203" s="98" t="s">
        <v>1221</v>
      </c>
      <c r="B1203" s="109" t="s">
        <v>7321</v>
      </c>
      <c r="C1203" s="110">
        <v>1</v>
      </c>
      <c r="D1203" s="111"/>
      <c r="E1203" s="112">
        <f t="shared" si="19"/>
        <v>0</v>
      </c>
      <c r="F1203" s="113">
        <f>IF(ISERROR(VLOOKUP(A1203,'Controle de Estoque'!A:I,1,FALSE)),"",VLOOKUP(A1203,'Controle de Estoque'!A:I,4,FALSE))</f>
        <v>1</v>
      </c>
      <c r="G1203" s="114" t="str">
        <f>IF(ISBLANK(A1203),"",IF(ISERROR(VLOOKUP(A1203,'Controle de Estoque'!A:I,1,FALSE)),"Produto não cadastrado",VLOOKUP(A1203,'Controle de Estoque'!A:I,2,FALSE)))</f>
        <v>855TPB24Y3Y5Y4W1</v>
      </c>
      <c r="H1203" s="113" t="str">
        <f>IF(ISERROR(VLOOKUP(A1203,'Controle de Estoque'!A:I,1,FALSE)),"",VLOOKUP(A1203,'Controle de Estoque'!A:I,3,FALSE))</f>
        <v>F 46</v>
      </c>
      <c r="I1203" s="38"/>
    </row>
    <row r="1204" spans="1:9" x14ac:dyDescent="0.25">
      <c r="A1204" s="98" t="s">
        <v>1222</v>
      </c>
      <c r="B1204" s="109" t="s">
        <v>7321</v>
      </c>
      <c r="C1204" s="110">
        <v>2</v>
      </c>
      <c r="D1204" s="111"/>
      <c r="E1204" s="112">
        <f t="shared" si="19"/>
        <v>0</v>
      </c>
      <c r="F1204" s="113">
        <f>IF(ISERROR(VLOOKUP(A1204,'Controle de Estoque'!A:I,1,FALSE)),"",VLOOKUP(A1204,'Controle de Estoque'!A:I,4,FALSE))</f>
        <v>2</v>
      </c>
      <c r="G1204" s="114" t="str">
        <f>IF(ISBLANK(A1204),"",IF(ISERROR(VLOOKUP(A1204,'Controle de Estoque'!A:I,1,FALSE)),"Produto não cadastrado",VLOOKUP(A1204,'Controle de Estoque'!A:I,2,FALSE)))</f>
        <v>871ATR3R1</v>
      </c>
      <c r="H1204" s="113" t="str">
        <f>IF(ISERROR(VLOOKUP(A1204,'Controle de Estoque'!A:I,1,FALSE)),"",VLOOKUP(A1204,'Controle de Estoque'!A:I,3,FALSE))</f>
        <v>F</v>
      </c>
      <c r="I1204" s="38"/>
    </row>
    <row r="1205" spans="1:9" x14ac:dyDescent="0.25">
      <c r="A1205" s="98" t="s">
        <v>1223</v>
      </c>
      <c r="B1205" s="109" t="s">
        <v>7321</v>
      </c>
      <c r="C1205" s="110">
        <v>25</v>
      </c>
      <c r="D1205" s="111"/>
      <c r="E1205" s="112">
        <f t="shared" si="19"/>
        <v>0</v>
      </c>
      <c r="F1205" s="113">
        <f>IF(ISERROR(VLOOKUP(A1205,'Controle de Estoque'!A:I,1,FALSE)),"",VLOOKUP(A1205,'Controle de Estoque'!A:I,4,FALSE))</f>
        <v>25</v>
      </c>
      <c r="G1205" s="114" t="str">
        <f>IF(ISBLANK(A1205),"",IF(ISERROR(VLOOKUP(A1205,'Controle de Estoque'!A:I,1,FALSE)),"Produto não cadastrado",VLOOKUP(A1205,'Controle de Estoque'!A:I,2,FALSE)))</f>
        <v>871ATS4D</v>
      </c>
      <c r="H1205" s="113" t="str">
        <f>IF(ISERROR(VLOOKUP(A1205,'Controle de Estoque'!A:I,1,FALSE)),"",VLOOKUP(A1205,'Controle de Estoque'!A:I,3,FALSE))</f>
        <v>F</v>
      </c>
      <c r="I1205" s="38"/>
    </row>
    <row r="1206" spans="1:9" x14ac:dyDescent="0.25">
      <c r="A1206" s="98" t="s">
        <v>1224</v>
      </c>
      <c r="B1206" s="109" t="s">
        <v>7321</v>
      </c>
      <c r="C1206" s="110">
        <v>9</v>
      </c>
      <c r="D1206" s="111"/>
      <c r="E1206" s="112">
        <f t="shared" si="19"/>
        <v>0</v>
      </c>
      <c r="F1206" s="113">
        <f>IF(ISERROR(VLOOKUP(A1206,'Controle de Estoque'!A:I,1,FALSE)),"",VLOOKUP(A1206,'Controle de Estoque'!A:I,4,FALSE))</f>
        <v>9</v>
      </c>
      <c r="G1206" s="114" t="str">
        <f>IF(ISBLANK(A1206),"",IF(ISERROR(VLOOKUP(A1206,'Controle de Estoque'!A:I,1,FALSE)),"Produto não cadastrado",VLOOKUP(A1206,'Controle de Estoque'!A:I,2,FALSE)))</f>
        <v>871ATS5DM1</v>
      </c>
      <c r="H1206" s="113" t="str">
        <f>IF(ISERROR(VLOOKUP(A1206,'Controle de Estoque'!A:I,1,FALSE)),"",VLOOKUP(A1206,'Controle de Estoque'!A:I,3,FALSE))</f>
        <v>F</v>
      </c>
      <c r="I1206" s="38"/>
    </row>
    <row r="1207" spans="1:9" x14ac:dyDescent="0.25">
      <c r="A1207" s="98" t="s">
        <v>1225</v>
      </c>
      <c r="B1207" s="109" t="s">
        <v>7321</v>
      </c>
      <c r="C1207" s="110">
        <v>0</v>
      </c>
      <c r="D1207" s="111"/>
      <c r="E1207" s="112">
        <f t="shared" si="19"/>
        <v>0</v>
      </c>
      <c r="F1207" s="113">
        <f>IF(ISERROR(VLOOKUP(A1207,'Controle de Estoque'!A:I,1,FALSE)),"",VLOOKUP(A1207,'Controle de Estoque'!A:I,4,FALSE))</f>
        <v>0</v>
      </c>
      <c r="G1207" s="114" t="str">
        <f>IF(ISBLANK(A1207),"",IF(ISERROR(VLOOKUP(A1207,'Controle de Estoque'!A:I,1,FALSE)),"Produto não cadastrado",VLOOKUP(A1207,'Controle de Estoque'!A:I,2,FALSE)))</f>
        <v>871ATS5NM3</v>
      </c>
      <c r="H1207" s="113" t="str">
        <f>IF(ISERROR(VLOOKUP(A1207,'Controle de Estoque'!A:I,1,FALSE)),"",VLOOKUP(A1207,'Controle de Estoque'!A:I,3,FALSE))</f>
        <v>F</v>
      </c>
      <c r="I1207" s="38"/>
    </row>
    <row r="1208" spans="1:9" x14ac:dyDescent="0.25">
      <c r="A1208" s="98" t="s">
        <v>1226</v>
      </c>
      <c r="B1208" s="109" t="s">
        <v>7321</v>
      </c>
      <c r="C1208" s="110">
        <v>4</v>
      </c>
      <c r="D1208" s="111"/>
      <c r="E1208" s="112">
        <f t="shared" si="19"/>
        <v>0</v>
      </c>
      <c r="F1208" s="113">
        <f>IF(ISERROR(VLOOKUP(A1208,'Controle de Estoque'!A:I,1,FALSE)),"",VLOOKUP(A1208,'Controle de Estoque'!A:I,4,FALSE))</f>
        <v>4</v>
      </c>
      <c r="G1208" s="114" t="str">
        <f>IF(ISBLANK(A1208),"",IF(ISERROR(VLOOKUP(A1208,'Controle de Estoque'!A:I,1,FALSE)),"Produto não cadastrado",VLOOKUP(A1208,'Controle de Estoque'!A:I,2,FALSE)))</f>
        <v>871CD1NP5E2</v>
      </c>
      <c r="H1208" s="113" t="str">
        <f>IF(ISERROR(VLOOKUP(A1208,'Controle de Estoque'!A:I,1,FALSE)),"",VLOOKUP(A1208,'Controle de Estoque'!A:I,3,FALSE))</f>
        <v>F</v>
      </c>
      <c r="I1208" s="38"/>
    </row>
    <row r="1209" spans="1:9" x14ac:dyDescent="0.25">
      <c r="A1209" s="98" t="s">
        <v>1227</v>
      </c>
      <c r="B1209" s="109" t="s">
        <v>7321</v>
      </c>
      <c r="C1209" s="110">
        <v>2</v>
      </c>
      <c r="D1209" s="111"/>
      <c r="E1209" s="112">
        <f t="shared" si="19"/>
        <v>0</v>
      </c>
      <c r="F1209" s="113">
        <f>IF(ISERROR(VLOOKUP(A1209,'Controle de Estoque'!A:I,1,FALSE)),"",VLOOKUP(A1209,'Controle de Estoque'!A:I,4,FALSE))</f>
        <v>2</v>
      </c>
      <c r="G1209" s="114" t="str">
        <f>IF(ISBLANK(A1209),"",IF(ISERROR(VLOOKUP(A1209,'Controle de Estoque'!A:I,1,FALSE)),"Produto não cadastrado",VLOOKUP(A1209,'Controle de Estoque'!A:I,2,FALSE)))</f>
        <v>CABO AMARELO1</v>
      </c>
      <c r="H1209" s="113" t="str">
        <f>IF(ISERROR(VLOOKUP(A1209,'Controle de Estoque'!A:I,1,FALSE)),"",VLOOKUP(A1209,'Controle de Estoque'!A:I,3,FALSE))</f>
        <v>F 54</v>
      </c>
      <c r="I1209" s="38"/>
    </row>
    <row r="1210" spans="1:9" x14ac:dyDescent="0.25">
      <c r="A1210" s="98" t="s">
        <v>1228</v>
      </c>
      <c r="B1210" s="109" t="s">
        <v>7321</v>
      </c>
      <c r="C1210" s="110">
        <v>2</v>
      </c>
      <c r="D1210" s="111"/>
      <c r="E1210" s="112">
        <f t="shared" si="19"/>
        <v>0</v>
      </c>
      <c r="F1210" s="113">
        <f>IF(ISERROR(VLOOKUP(A1210,'Controle de Estoque'!A:I,1,FALSE)),"",VLOOKUP(A1210,'Controle de Estoque'!A:I,4,FALSE))</f>
        <v>2</v>
      </c>
      <c r="G1210" s="114" t="str">
        <f>IF(ISBLANK(A1210),"",IF(ISERROR(VLOOKUP(A1210,'Controle de Estoque'!A:I,1,FALSE)),"Produto não cadastrado",VLOOKUP(A1210,'Controle de Estoque'!A:I,2,FALSE)))</f>
        <v>871RD20NP73E2</v>
      </c>
      <c r="H1210" s="113" t="str">
        <f>IF(ISERROR(VLOOKUP(A1210,'Controle de Estoque'!A:I,1,FALSE)),"",VLOOKUP(A1210,'Controle de Estoque'!A:I,3,FALSE))</f>
        <v>F</v>
      </c>
      <c r="I1210" s="38"/>
    </row>
    <row r="1211" spans="1:9" x14ac:dyDescent="0.25">
      <c r="A1211" s="98" t="s">
        <v>1229</v>
      </c>
      <c r="B1211" s="109" t="s">
        <v>7321</v>
      </c>
      <c r="C1211" s="110">
        <v>1</v>
      </c>
      <c r="D1211" s="111"/>
      <c r="E1211" s="112">
        <f t="shared" si="19"/>
        <v>0</v>
      </c>
      <c r="F1211" s="113">
        <f>IF(ISERROR(VLOOKUP(A1211,'Controle de Estoque'!A:I,1,FALSE)),"",VLOOKUP(A1211,'Controle de Estoque'!A:I,4,FALSE))</f>
        <v>1</v>
      </c>
      <c r="G1211" s="114" t="str">
        <f>IF(ISBLANK(A1211),"",IF(ISERROR(VLOOKUP(A1211,'Controle de Estoque'!A:I,1,FALSE)),"Produto não cadastrado",VLOOKUP(A1211,'Controle de Estoque'!A:I,2,FALSE)))</f>
        <v>871TMBH10N30A2</v>
      </c>
      <c r="H1211" s="113" t="str">
        <f>IF(ISERROR(VLOOKUP(A1211,'Controle de Estoque'!A:I,1,FALSE)),"",VLOOKUP(A1211,'Controle de Estoque'!A:I,3,FALSE))</f>
        <v>F</v>
      </c>
      <c r="I1211" s="38"/>
    </row>
    <row r="1212" spans="1:9" x14ac:dyDescent="0.25">
      <c r="A1212" s="98" t="s">
        <v>1230</v>
      </c>
      <c r="B1212" s="109" t="s">
        <v>7321</v>
      </c>
      <c r="C1212" s="110">
        <v>1</v>
      </c>
      <c r="D1212" s="111"/>
      <c r="E1212" s="112">
        <f t="shared" si="19"/>
        <v>0</v>
      </c>
      <c r="F1212" s="113">
        <f>IF(ISERROR(VLOOKUP(A1212,'Controle de Estoque'!A:I,1,FALSE)),"",VLOOKUP(A1212,'Controle de Estoque'!A:I,4,FALSE))</f>
        <v>1</v>
      </c>
      <c r="G1212" s="114" t="str">
        <f>IF(ISBLANK(A1212),"",IF(ISERROR(VLOOKUP(A1212,'Controle de Estoque'!A:I,1,FALSE)),"Produto não cadastrado",VLOOKUP(A1212,'Controle de Estoque'!A:I,2,FALSE)))</f>
        <v>CABO AMARELO2</v>
      </c>
      <c r="H1212" s="113" t="str">
        <f>IF(ISERROR(VLOOKUP(A1212,'Controle de Estoque'!A:I,1,FALSE)),"",VLOOKUP(A1212,'Controle de Estoque'!A:I,3,FALSE))</f>
        <v>F 54</v>
      </c>
      <c r="I1212" s="38"/>
    </row>
    <row r="1213" spans="1:9" x14ac:dyDescent="0.25">
      <c r="A1213" s="98" t="s">
        <v>1231</v>
      </c>
      <c r="B1213" s="109" t="s">
        <v>7321</v>
      </c>
      <c r="C1213" s="110">
        <v>0</v>
      </c>
      <c r="D1213" s="111"/>
      <c r="E1213" s="112">
        <f t="shared" si="19"/>
        <v>0</v>
      </c>
      <c r="F1213" s="113">
        <f>IF(ISERROR(VLOOKUP(A1213,'Controle de Estoque'!A:I,1,FALSE)),"",VLOOKUP(A1213,'Controle de Estoque'!A:I,4,FALSE))</f>
        <v>0</v>
      </c>
      <c r="G1213" s="114" t="str">
        <f>IF(ISBLANK(A1213),"",IF(ISERROR(VLOOKUP(A1213,'Controle de Estoque'!A:I,1,FALSE)),"Produto não cadastrado",VLOOKUP(A1213,'Controle de Estoque'!A:I,2,FALSE)))</f>
        <v>871TMDH10NP30N4</v>
      </c>
      <c r="H1213" s="113" t="str">
        <f>IF(ISERROR(VLOOKUP(A1213,'Controle de Estoque'!A:I,1,FALSE)),"",VLOOKUP(A1213,'Controle de Estoque'!A:I,3,FALSE))</f>
        <v>F</v>
      </c>
      <c r="I1213" s="38"/>
    </row>
    <row r="1214" spans="1:9" x14ac:dyDescent="0.25">
      <c r="A1214" s="98" t="s">
        <v>1232</v>
      </c>
      <c r="B1214" s="109" t="s">
        <v>7321</v>
      </c>
      <c r="C1214" s="110">
        <v>2</v>
      </c>
      <c r="D1214" s="111"/>
      <c r="E1214" s="112">
        <f t="shared" si="19"/>
        <v>0</v>
      </c>
      <c r="F1214" s="113">
        <f>IF(ISERROR(VLOOKUP(A1214,'Controle de Estoque'!A:I,1,FALSE)),"",VLOOKUP(A1214,'Controle de Estoque'!A:I,4,FALSE))</f>
        <v>2</v>
      </c>
      <c r="G1214" s="114" t="str">
        <f>IF(ISBLANK(A1214),"",IF(ISERROR(VLOOKUP(A1214,'Controle de Estoque'!A:I,1,FALSE)),"Produto não cadastrado",VLOOKUP(A1214,'Controle de Estoque'!A:I,2,FALSE)))</f>
        <v>872CA10C18A2</v>
      </c>
      <c r="H1214" s="113" t="str">
        <f>IF(ISERROR(VLOOKUP(A1214,'Controle de Estoque'!A:I,1,FALSE)),"",VLOOKUP(A1214,'Controle de Estoque'!A:I,3,FALSE))</f>
        <v>F</v>
      </c>
      <c r="I1214" s="38"/>
    </row>
    <row r="1215" spans="1:9" x14ac:dyDescent="0.25">
      <c r="A1215" s="98" t="s">
        <v>1233</v>
      </c>
      <c r="B1215" s="109" t="s">
        <v>7321</v>
      </c>
      <c r="C1215" s="110">
        <v>4</v>
      </c>
      <c r="D1215" s="111"/>
      <c r="E1215" s="112">
        <f t="shared" si="19"/>
        <v>0</v>
      </c>
      <c r="F1215" s="113">
        <f>IF(ISERROR(VLOOKUP(A1215,'Controle de Estoque'!A:I,1,FALSE)),"",VLOOKUP(A1215,'Controle de Estoque'!A:I,4,FALSE))</f>
        <v>4</v>
      </c>
      <c r="G1215" s="114" t="str">
        <f>IF(ISBLANK(A1215),"",IF(ISERROR(VLOOKUP(A1215,'Controle de Estoque'!A:I,1,FALSE)),"Produto não cadastrado",VLOOKUP(A1215,'Controle de Estoque'!A:I,2,FALSE)))</f>
        <v>872CA10C30A2</v>
      </c>
      <c r="H1215" s="113" t="str">
        <f>IF(ISERROR(VLOOKUP(A1215,'Controle de Estoque'!A:I,1,FALSE)),"",VLOOKUP(A1215,'Controle de Estoque'!A:I,3,FALSE))</f>
        <v>F</v>
      </c>
      <c r="I1215" s="38"/>
    </row>
    <row r="1216" spans="1:9" x14ac:dyDescent="0.25">
      <c r="A1216" s="98" t="s">
        <v>1234</v>
      </c>
      <c r="B1216" s="109" t="s">
        <v>7321</v>
      </c>
      <c r="C1216" s="110">
        <v>1</v>
      </c>
      <c r="D1216" s="111"/>
      <c r="E1216" s="112">
        <f t="shared" si="19"/>
        <v>0</v>
      </c>
      <c r="F1216" s="113">
        <f>IF(ISERROR(VLOOKUP(A1216,'Controle de Estoque'!A:I,1,FALSE)),"",VLOOKUP(A1216,'Controle de Estoque'!A:I,4,FALSE))</f>
        <v>1</v>
      </c>
      <c r="G1216" s="114" t="str">
        <f>IF(ISBLANK(A1216),"",IF(ISERROR(VLOOKUP(A1216,'Controle de Estoque'!A:I,1,FALSE)),"Produto não cadastrado",VLOOKUP(A1216,'Controle de Estoque'!A:I,2,FALSE)))</f>
        <v>872CA5N18A2</v>
      </c>
      <c r="H1216" s="113" t="str">
        <f>IF(ISERROR(VLOOKUP(A1216,'Controle de Estoque'!A:I,1,FALSE)),"",VLOOKUP(A1216,'Controle de Estoque'!A:I,3,FALSE))</f>
        <v>F</v>
      </c>
      <c r="I1216" s="38"/>
    </row>
    <row r="1217" spans="1:9" x14ac:dyDescent="0.25">
      <c r="A1217" s="98" t="s">
        <v>1235</v>
      </c>
      <c r="B1217" s="109" t="s">
        <v>7321</v>
      </c>
      <c r="C1217" s="110">
        <v>3</v>
      </c>
      <c r="D1217" s="111"/>
      <c r="E1217" s="112">
        <f t="shared" si="19"/>
        <v>0</v>
      </c>
      <c r="F1217" s="113">
        <f>IF(ISERROR(VLOOKUP(A1217,'Controle de Estoque'!A:I,1,FALSE)),"",VLOOKUP(A1217,'Controle de Estoque'!A:I,4,FALSE))</f>
        <v>3</v>
      </c>
      <c r="G1217" s="114" t="str">
        <f>IF(ISBLANK(A1217),"",IF(ISERROR(VLOOKUP(A1217,'Controle de Estoque'!A:I,1,FALSE)),"Produto não cadastrado",VLOOKUP(A1217,'Controle de Estoque'!A:I,2,FALSE)))</f>
        <v>872CD10NP30D4</v>
      </c>
      <c r="H1217" s="113" t="str">
        <f>IF(ISERROR(VLOOKUP(A1217,'Controle de Estoque'!A:I,1,FALSE)),"",VLOOKUP(A1217,'Controle de Estoque'!A:I,3,FALSE))</f>
        <v>F 53</v>
      </c>
      <c r="I1217" s="38"/>
    </row>
    <row r="1218" spans="1:9" x14ac:dyDescent="0.25">
      <c r="A1218" s="98" t="s">
        <v>1236</v>
      </c>
      <c r="B1218" s="109" t="s">
        <v>7321</v>
      </c>
      <c r="C1218" s="110">
        <v>1</v>
      </c>
      <c r="D1218" s="111"/>
      <c r="E1218" s="112">
        <f t="shared" si="19"/>
        <v>0</v>
      </c>
      <c r="F1218" s="113">
        <f>IF(ISERROR(VLOOKUP(A1218,'Controle de Estoque'!A:I,1,FALSE)),"",VLOOKUP(A1218,'Controle de Estoque'!A:I,4,FALSE))</f>
        <v>1</v>
      </c>
      <c r="G1218" s="114" t="str">
        <f>IF(ISBLANK(A1218),"",IF(ISERROR(VLOOKUP(A1218,'Controle de Estoque'!A:I,1,FALSE)),"Produto não cadastrado",VLOOKUP(A1218,'Controle de Estoque'!A:I,2,FALSE)))</f>
        <v>872CD15NP30E2</v>
      </c>
      <c r="H1218" s="113" t="str">
        <f>IF(ISERROR(VLOOKUP(A1218,'Controle de Estoque'!A:I,1,FALSE)),"",VLOOKUP(A1218,'Controle de Estoque'!A:I,3,FALSE))</f>
        <v>F</v>
      </c>
      <c r="I1218" s="38"/>
    </row>
    <row r="1219" spans="1:9" x14ac:dyDescent="0.25">
      <c r="A1219" s="98" t="s">
        <v>1237</v>
      </c>
      <c r="B1219" s="109" t="s">
        <v>7321</v>
      </c>
      <c r="C1219" s="110">
        <v>1</v>
      </c>
      <c r="D1219" s="111"/>
      <c r="E1219" s="112">
        <f t="shared" si="19"/>
        <v>0</v>
      </c>
      <c r="F1219" s="113">
        <f>IF(ISERROR(VLOOKUP(A1219,'Controle de Estoque'!A:I,1,FALSE)),"",VLOOKUP(A1219,'Controle de Estoque'!A:I,4,FALSE))</f>
        <v>1</v>
      </c>
      <c r="G1219" s="114" t="str">
        <f>IF(ISBLANK(A1219),"",IF(ISERROR(VLOOKUP(A1219,'Controle de Estoque'!A:I,1,FALSE)),"Produto não cadastrado",VLOOKUP(A1219,'Controle de Estoque'!A:I,2,FALSE)))</f>
        <v>872CD3NN12E2</v>
      </c>
      <c r="H1219" s="113" t="str">
        <f>IF(ISERROR(VLOOKUP(A1219,'Controle de Estoque'!A:I,1,FALSE)),"",VLOOKUP(A1219,'Controle de Estoque'!A:I,3,FALSE))</f>
        <v>F</v>
      </c>
      <c r="I1219" s="38"/>
    </row>
    <row r="1220" spans="1:9" x14ac:dyDescent="0.25">
      <c r="A1220" s="98" t="s">
        <v>1238</v>
      </c>
      <c r="B1220" s="109" t="s">
        <v>7321</v>
      </c>
      <c r="C1220" s="110">
        <v>1</v>
      </c>
      <c r="D1220" s="111"/>
      <c r="E1220" s="112">
        <f t="shared" si="19"/>
        <v>0</v>
      </c>
      <c r="F1220" s="113">
        <f>IF(ISERROR(VLOOKUP(A1220,'Controle de Estoque'!A:I,1,FALSE)),"",VLOOKUP(A1220,'Controle de Estoque'!A:I,4,FALSE))</f>
        <v>1</v>
      </c>
      <c r="G1220" s="114" t="str">
        <f>IF(ISBLANK(A1220),"",IF(ISERROR(VLOOKUP(A1220,'Controle de Estoque'!A:I,1,FALSE)),"Produto não cadastrado",VLOOKUP(A1220,'Controle de Estoque'!A:I,2,FALSE)))</f>
        <v>872CD3NP12E2</v>
      </c>
      <c r="H1220" s="113" t="str">
        <f>IF(ISERROR(VLOOKUP(A1220,'Controle de Estoque'!A:I,1,FALSE)),"",VLOOKUP(A1220,'Controle de Estoque'!A:I,3,FALSE))</f>
        <v>F</v>
      </c>
      <c r="I1220" s="38"/>
    </row>
    <row r="1221" spans="1:9" x14ac:dyDescent="0.25">
      <c r="A1221" s="98" t="s">
        <v>1239</v>
      </c>
      <c r="B1221" s="109" t="s">
        <v>7321</v>
      </c>
      <c r="C1221" s="110">
        <v>2</v>
      </c>
      <c r="D1221" s="111"/>
      <c r="E1221" s="112">
        <f t="shared" si="19"/>
        <v>0</v>
      </c>
      <c r="F1221" s="113">
        <f>IF(ISERROR(VLOOKUP(A1221,'Controle de Estoque'!A:I,1,FALSE)),"",VLOOKUP(A1221,'Controle de Estoque'!A:I,4,FALSE))</f>
        <v>2</v>
      </c>
      <c r="G1221" s="114" t="str">
        <f>IF(ISBLANK(A1221),"",IF(ISERROR(VLOOKUP(A1221,'Controle de Estoque'!A:I,1,FALSE)),"Produto não cadastrado",VLOOKUP(A1221,'Controle de Estoque'!A:I,2,FALSE)))</f>
        <v>872CD4CE12D4</v>
      </c>
      <c r="H1221" s="113" t="str">
        <f>IF(ISERROR(VLOOKUP(A1221,'Controle de Estoque'!A:I,1,FALSE)),"",VLOOKUP(A1221,'Controle de Estoque'!A:I,3,FALSE))</f>
        <v>F</v>
      </c>
      <c r="I1221" s="38"/>
    </row>
    <row r="1222" spans="1:9" x14ac:dyDescent="0.25">
      <c r="A1222" s="98" t="s">
        <v>1240</v>
      </c>
      <c r="B1222" s="109" t="s">
        <v>7321</v>
      </c>
      <c r="C1222" s="110">
        <v>1</v>
      </c>
      <c r="D1222" s="111"/>
      <c r="E1222" s="112">
        <f t="shared" si="19"/>
        <v>0</v>
      </c>
      <c r="F1222" s="113">
        <f>IF(ISERROR(VLOOKUP(A1222,'Controle de Estoque'!A:I,1,FALSE)),"",VLOOKUP(A1222,'Controle de Estoque'!A:I,4,FALSE))</f>
        <v>1</v>
      </c>
      <c r="G1222" s="114" t="str">
        <f>IF(ISBLANK(A1222),"",IF(ISERROR(VLOOKUP(A1222,'Controle de Estoque'!A:I,1,FALSE)),"Produto não cadastrado",VLOOKUP(A1222,'Controle de Estoque'!A:I,2,FALSE)))</f>
        <v>872CD4CP12D4</v>
      </c>
      <c r="H1222" s="113" t="str">
        <f>IF(ISERROR(VLOOKUP(A1222,'Controle de Estoque'!A:I,1,FALSE)),"",VLOOKUP(A1222,'Controle de Estoque'!A:I,3,FALSE))</f>
        <v>F 38</v>
      </c>
      <c r="I1222" s="38"/>
    </row>
    <row r="1223" spans="1:9" x14ac:dyDescent="0.25">
      <c r="A1223" s="98" t="s">
        <v>1241</v>
      </c>
      <c r="B1223" s="109" t="s">
        <v>7321</v>
      </c>
      <c r="C1223" s="110">
        <v>2</v>
      </c>
      <c r="D1223" s="111"/>
      <c r="E1223" s="112">
        <f t="shared" si="19"/>
        <v>0</v>
      </c>
      <c r="F1223" s="113">
        <f>IF(ISERROR(VLOOKUP(A1223,'Controle de Estoque'!A:I,1,FALSE)),"",VLOOKUP(A1223,'Controle de Estoque'!A:I,4,FALSE))</f>
        <v>2</v>
      </c>
      <c r="G1223" s="114" t="str">
        <f>IF(ISBLANK(A1223),"",IF(ISERROR(VLOOKUP(A1223,'Controle de Estoque'!A:I,1,FALSE)),"Produto não cadastrado",VLOOKUP(A1223,'Controle de Estoque'!A:I,2,FALSE)))</f>
        <v>872CDH3NP12D4</v>
      </c>
      <c r="H1223" s="113" t="str">
        <f>IF(ISERROR(VLOOKUP(A1223,'Controle de Estoque'!A:I,1,FALSE)),"",VLOOKUP(A1223,'Controle de Estoque'!A:I,3,FALSE))</f>
        <v>F</v>
      </c>
      <c r="I1223" s="38"/>
    </row>
    <row r="1224" spans="1:9" x14ac:dyDescent="0.25">
      <c r="A1224" s="98" t="s">
        <v>1242</v>
      </c>
      <c r="B1224" s="109" t="s">
        <v>7321</v>
      </c>
      <c r="C1224" s="110">
        <v>0</v>
      </c>
      <c r="D1224" s="111" t="s">
        <v>7310</v>
      </c>
      <c r="E1224" s="112" t="e">
        <f t="shared" si="19"/>
        <v>#VALUE!</v>
      </c>
      <c r="F1224" s="113">
        <f>IF(ISERROR(VLOOKUP(A1224,'Controle de Estoque'!A:I,1,FALSE)),"",VLOOKUP(A1224,'Controle de Estoque'!A:I,4,FALSE))</f>
        <v>0</v>
      </c>
      <c r="G1224" s="114" t="str">
        <f>IF(ISBLANK(A1224),"",IF(ISERROR(VLOOKUP(A1224,'Controle de Estoque'!A:I,1,FALSE)),"Produto não cadastrado",VLOOKUP(A1224,'Controle de Estoque'!A:I,2,FALSE)))</f>
        <v>CABO CINZA2</v>
      </c>
      <c r="H1224" s="113" t="str">
        <f>IF(ISERROR(VLOOKUP(A1224,'Controle de Estoque'!A:I,1,FALSE)),"",VLOOKUP(A1224,'Controle de Estoque'!A:I,3,FALSE))</f>
        <v>F 53</v>
      </c>
      <c r="I1224" s="38"/>
    </row>
    <row r="1225" spans="1:9" x14ac:dyDescent="0.25">
      <c r="A1225" s="98" t="s">
        <v>1243</v>
      </c>
      <c r="B1225" s="109" t="s">
        <v>7321</v>
      </c>
      <c r="C1225" s="110">
        <v>1</v>
      </c>
      <c r="D1225" s="111"/>
      <c r="E1225" s="112">
        <f t="shared" si="19"/>
        <v>0</v>
      </c>
      <c r="F1225" s="113">
        <f>IF(ISERROR(VLOOKUP(A1225,'Controle de Estoque'!A:I,1,FALSE)),"",VLOOKUP(A1225,'Controle de Estoque'!A:I,4,FALSE))</f>
        <v>1</v>
      </c>
      <c r="G1225" s="114" t="str">
        <f>IF(ISBLANK(A1225),"",IF(ISERROR(VLOOKUP(A1225,'Controle de Estoque'!A:I,1,FALSE)),"Produto não cadastrado",VLOOKUP(A1225,'Controle de Estoque'!A:I,2,FALSE)))</f>
        <v>872CM4NP12D4</v>
      </c>
      <c r="H1225" s="113" t="str">
        <f>IF(ISERROR(VLOOKUP(A1225,'Controle de Estoque'!A:I,1,FALSE)),"",VLOOKUP(A1225,'Controle de Estoque'!A:I,3,FALSE))</f>
        <v>F</v>
      </c>
      <c r="I1225" s="38"/>
    </row>
    <row r="1226" spans="1:9" x14ac:dyDescent="0.25">
      <c r="A1226" s="98" t="s">
        <v>1244</v>
      </c>
      <c r="B1226" s="109" t="s">
        <v>7321</v>
      </c>
      <c r="C1226" s="110">
        <v>2</v>
      </c>
      <c r="D1226" s="111"/>
      <c r="E1226" s="112">
        <f t="shared" si="19"/>
        <v>0</v>
      </c>
      <c r="F1226" s="113">
        <f>IF(ISERROR(VLOOKUP(A1226,'Controle de Estoque'!A:I,1,FALSE)),"",VLOOKUP(A1226,'Controle de Estoque'!A:I,4,FALSE))</f>
        <v>2</v>
      </c>
      <c r="G1226" s="114" t="str">
        <f>IF(ISBLANK(A1226),"",IF(ISERROR(VLOOKUP(A1226,'Controle de Estoque'!A:I,1,FALSE)),"Produto não cadastrado",VLOOKUP(A1226,'Controle de Estoque'!A:I,2,FALSE)))</f>
        <v>872CM8CP18D4</v>
      </c>
      <c r="H1226" s="113" t="str">
        <f>IF(ISERROR(VLOOKUP(A1226,'Controle de Estoque'!A:I,1,FALSE)),"",VLOOKUP(A1226,'Controle de Estoque'!A:I,3,FALSE))</f>
        <v>F</v>
      </c>
      <c r="I1226" s="38"/>
    </row>
    <row r="1227" spans="1:9" x14ac:dyDescent="0.25">
      <c r="A1227" s="98" t="s">
        <v>1245</v>
      </c>
      <c r="B1227" s="109" t="s">
        <v>7321</v>
      </c>
      <c r="C1227" s="110">
        <v>1</v>
      </c>
      <c r="D1227" s="111"/>
      <c r="E1227" s="112">
        <f t="shared" si="19"/>
        <v>0</v>
      </c>
      <c r="F1227" s="113">
        <f>IF(ISERROR(VLOOKUP(A1227,'Controle de Estoque'!A:I,1,FALSE)),"",VLOOKUP(A1227,'Controle de Estoque'!A:I,4,FALSE))</f>
        <v>1</v>
      </c>
      <c r="G1227" s="114" t="str">
        <f>IF(ISBLANK(A1227),"",IF(ISERROR(VLOOKUP(A1227,'Controle de Estoque'!A:I,1,FALSE)),"Produto não cadastrado",VLOOKUP(A1227,'Controle de Estoque'!A:I,2,FALSE)))</f>
        <v>872D10NP30</v>
      </c>
      <c r="H1227" s="113" t="str">
        <f>IF(ISERROR(VLOOKUP(A1227,'Controle de Estoque'!A:I,1,FALSE)),"",VLOOKUP(A1227,'Controle de Estoque'!A:I,3,FALSE))</f>
        <v>F 38</v>
      </c>
      <c r="I1227" s="38"/>
    </row>
    <row r="1228" spans="1:9" x14ac:dyDescent="0.25">
      <c r="A1228" s="98" t="s">
        <v>1246</v>
      </c>
      <c r="B1228" s="109" t="s">
        <v>7321</v>
      </c>
      <c r="C1228" s="110">
        <v>1</v>
      </c>
      <c r="D1228" s="111"/>
      <c r="E1228" s="112">
        <f t="shared" si="19"/>
        <v>0</v>
      </c>
      <c r="F1228" s="113">
        <f>IF(ISERROR(VLOOKUP(A1228,'Controle de Estoque'!A:I,1,FALSE)),"",VLOOKUP(A1228,'Controle de Estoque'!A:I,4,FALSE))</f>
        <v>1</v>
      </c>
      <c r="G1228" s="114" t="str">
        <f>IF(ISBLANK(A1228),"",IF(ISERROR(VLOOKUP(A1228,'Controle de Estoque'!A:I,1,FALSE)),"Produto não cadastrado",VLOOKUP(A1228,'Controle de Estoque'!A:I,2,FALSE)))</f>
        <v>873P-D30AI-6000-D4</v>
      </c>
      <c r="H1228" s="113" t="str">
        <f>IF(ISERROR(VLOOKUP(A1228,'Controle de Estoque'!A:I,1,FALSE)),"",VLOOKUP(A1228,'Controle de Estoque'!A:I,3,FALSE))</f>
        <v>F</v>
      </c>
      <c r="I1228" s="38"/>
    </row>
    <row r="1229" spans="1:9" x14ac:dyDescent="0.25">
      <c r="A1229" s="98" t="s">
        <v>1247</v>
      </c>
      <c r="B1229" s="109" t="s">
        <v>7321</v>
      </c>
      <c r="C1229" s="110">
        <v>3</v>
      </c>
      <c r="D1229" s="111"/>
      <c r="E1229" s="112">
        <f t="shared" si="19"/>
        <v>0</v>
      </c>
      <c r="F1229" s="113">
        <f>IF(ISERROR(VLOOKUP(A1229,'Controle de Estoque'!A:I,1,FALSE)),"",VLOOKUP(A1229,'Controle de Estoque'!A:I,4,FALSE))</f>
        <v>3</v>
      </c>
      <c r="G1229" s="114" t="str">
        <f>IF(ISBLANK(A1229),"",IF(ISERROR(VLOOKUP(A1229,'Controle de Estoque'!A:I,1,FALSE)),"Produto não cadastrado",VLOOKUP(A1229,'Controle de Estoque'!A:I,2,FALSE)))</f>
        <v>873PDBAC2D4</v>
      </c>
      <c r="H1229" s="113" t="str">
        <f>IF(ISERROR(VLOOKUP(A1229,'Controle de Estoque'!A:I,1,FALSE)),"",VLOOKUP(A1229,'Controle de Estoque'!A:I,3,FALSE))</f>
        <v>F</v>
      </c>
      <c r="I1229" s="38"/>
    </row>
    <row r="1230" spans="1:9" x14ac:dyDescent="0.25">
      <c r="A1230" s="98" t="s">
        <v>1248</v>
      </c>
      <c r="B1230" s="109" t="s">
        <v>7321</v>
      </c>
      <c r="C1230" s="110">
        <v>3</v>
      </c>
      <c r="D1230" s="111"/>
      <c r="E1230" s="112">
        <f t="shared" si="19"/>
        <v>0</v>
      </c>
      <c r="F1230" s="113">
        <f>IF(ISERROR(VLOOKUP(A1230,'Controle de Estoque'!A:I,1,FALSE)),"",VLOOKUP(A1230,'Controle de Estoque'!A:I,4,FALSE))</f>
        <v>3</v>
      </c>
      <c r="G1230" s="114" t="str">
        <f>IF(ISBLANK(A1230),"",IF(ISERROR(VLOOKUP(A1230,'Controle de Estoque'!A:I,1,FALSE)),"Produto não cadastrado",VLOOKUP(A1230,'Controle de Estoque'!A:I,2,FALSE)))</f>
        <v>879DF4BCDM0M3</v>
      </c>
      <c r="H1230" s="113" t="str">
        <f>IF(ISERROR(VLOOKUP(A1230,'Controle de Estoque'!A:I,1,FALSE)),"",VLOOKUP(A1230,'Controle de Estoque'!A:I,3,FALSE))</f>
        <v>F</v>
      </c>
      <c r="I1230" s="38"/>
    </row>
    <row r="1231" spans="1:9" x14ac:dyDescent="0.25">
      <c r="A1231" s="98" t="s">
        <v>1249</v>
      </c>
      <c r="B1231" s="109" t="s">
        <v>7321</v>
      </c>
      <c r="C1231" s="110">
        <v>1</v>
      </c>
      <c r="D1231" s="111"/>
      <c r="E1231" s="112">
        <f t="shared" si="19"/>
        <v>0</v>
      </c>
      <c r="F1231" s="113">
        <f>IF(ISERROR(VLOOKUP(A1231,'Controle de Estoque'!A:I,1,FALSE)),"",VLOOKUP(A1231,'Controle de Estoque'!A:I,4,FALSE))</f>
        <v>1</v>
      </c>
      <c r="G1231" s="114" t="str">
        <f>IF(ISBLANK(A1231),"",IF(ISERROR(VLOOKUP(A1231,'Controle de Estoque'!A:I,1,FALSE)),"Produto não cadastrado",VLOOKUP(A1231,'Controle de Estoque'!A:I,2,FALSE)))</f>
        <v>889D418UDM</v>
      </c>
      <c r="H1231" s="113" t="str">
        <f>IF(ISERROR(VLOOKUP(A1231,'Controle de Estoque'!A:I,1,FALSE)),"",VLOOKUP(A1231,'Controle de Estoque'!A:I,3,FALSE))</f>
        <v>F</v>
      </c>
      <c r="I1231" s="38"/>
    </row>
    <row r="1232" spans="1:9" x14ac:dyDescent="0.25">
      <c r="A1232" s="98" t="s">
        <v>1250</v>
      </c>
      <c r="B1232" s="109" t="s">
        <v>7321</v>
      </c>
      <c r="C1232" s="110">
        <v>1</v>
      </c>
      <c r="D1232" s="111"/>
      <c r="E1232" s="112">
        <f t="shared" si="19"/>
        <v>0</v>
      </c>
      <c r="F1232" s="113">
        <f>IF(ISERROR(VLOOKUP(A1232,'Controle de Estoque'!A:I,1,FALSE)),"",VLOOKUP(A1232,'Controle de Estoque'!A:I,4,FALSE))</f>
        <v>1</v>
      </c>
      <c r="G1232" s="114" t="str">
        <f>IF(ISBLANK(A1232),"",IF(ISERROR(VLOOKUP(A1232,'Controle de Estoque'!A:I,1,FALSE)),"Produto não cadastrado",VLOOKUP(A1232,'Controle de Estoque'!A:I,2,FALSE)))</f>
        <v>889D81RUDM</v>
      </c>
      <c r="H1232" s="113" t="str">
        <f>IF(ISERROR(VLOOKUP(A1232,'Controle de Estoque'!A:I,1,FALSE)),"",VLOOKUP(A1232,'Controle de Estoque'!A:I,3,FALSE))</f>
        <v>F</v>
      </c>
      <c r="I1232" s="38"/>
    </row>
    <row r="1233" spans="1:9" x14ac:dyDescent="0.25">
      <c r="A1233" s="98" t="s">
        <v>1251</v>
      </c>
      <c r="B1233" s="109" t="s">
        <v>7321</v>
      </c>
      <c r="C1233" s="110">
        <v>2</v>
      </c>
      <c r="D1233" s="111"/>
      <c r="E1233" s="112">
        <f t="shared" si="19"/>
        <v>0</v>
      </c>
      <c r="F1233" s="113">
        <f>IF(ISERROR(VLOOKUP(A1233,'Controle de Estoque'!A:I,1,FALSE)),"",VLOOKUP(A1233,'Controle de Estoque'!A:I,4,FALSE))</f>
        <v>2</v>
      </c>
      <c r="G1233" s="114" t="str">
        <f>IF(ISBLANK(A1233),"",IF(ISERROR(VLOOKUP(A1233,'Controle de Estoque'!A:I,1,FALSE)),"Produto não cadastrado",VLOOKUP(A1233,'Controle de Estoque'!A:I,2,FALSE)))</f>
        <v>889DF4AC15</v>
      </c>
      <c r="H1233" s="113" t="str">
        <f>IF(ISERROR(VLOOKUP(A1233,'Controle de Estoque'!A:I,1,FALSE)),"",VLOOKUP(A1233,'Controle de Estoque'!A:I,3,FALSE))</f>
        <v>F</v>
      </c>
      <c r="I1233" s="38"/>
    </row>
    <row r="1234" spans="1:9" x14ac:dyDescent="0.25">
      <c r="A1234" s="98" t="s">
        <v>1252</v>
      </c>
      <c r="B1234" s="109" t="s">
        <v>7321</v>
      </c>
      <c r="C1234" s="110">
        <v>1</v>
      </c>
      <c r="D1234" s="111"/>
      <c r="E1234" s="112">
        <f t="shared" si="19"/>
        <v>0</v>
      </c>
      <c r="F1234" s="113">
        <f>IF(ISERROR(VLOOKUP(A1234,'Controle de Estoque'!A:I,1,FALSE)),"",VLOOKUP(A1234,'Controle de Estoque'!A:I,4,FALSE))</f>
        <v>1</v>
      </c>
      <c r="G1234" s="114" t="str">
        <f>IF(ISBLANK(A1234),"",IF(ISERROR(VLOOKUP(A1234,'Controle de Estoque'!A:I,1,FALSE)),"Produto não cadastrado",VLOOKUP(A1234,'Controle de Estoque'!A:I,2,FALSE)))</f>
        <v>CABO AMARELO3</v>
      </c>
      <c r="H1234" s="113" t="str">
        <f>IF(ISERROR(VLOOKUP(A1234,'Controle de Estoque'!A:I,1,FALSE)),"",VLOOKUP(A1234,'Controle de Estoque'!A:I,3,FALSE))</f>
        <v>F</v>
      </c>
      <c r="I1234" s="38"/>
    </row>
    <row r="1235" spans="1:9" x14ac:dyDescent="0.25">
      <c r="A1235" s="98" t="s">
        <v>1253</v>
      </c>
      <c r="B1235" s="109" t="s">
        <v>7321</v>
      </c>
      <c r="C1235" s="110">
        <v>0</v>
      </c>
      <c r="D1235" s="111"/>
      <c r="E1235" s="112">
        <f t="shared" si="19"/>
        <v>0</v>
      </c>
      <c r="F1235" s="113">
        <f>IF(ISERROR(VLOOKUP(A1235,'Controle de Estoque'!A:I,1,FALSE)),"",VLOOKUP(A1235,'Controle de Estoque'!A:I,4,FALSE))</f>
        <v>0</v>
      </c>
      <c r="G1235" s="114" t="str">
        <f>IF(ISBLANK(A1235),"",IF(ISERROR(VLOOKUP(A1235,'Controle de Estoque'!A:I,1,FALSE)),"Produto não cadastrado",VLOOKUP(A1235,'Controle de Estoque'!A:I,2,FALSE)))</f>
        <v>889DF8AB10</v>
      </c>
      <c r="H1235" s="113" t="str">
        <f>IF(ISERROR(VLOOKUP(A1235,'Controle de Estoque'!A:I,1,FALSE)),"",VLOOKUP(A1235,'Controle de Estoque'!A:I,3,FALSE))</f>
        <v>F</v>
      </c>
      <c r="I1235" s="38"/>
    </row>
    <row r="1236" spans="1:9" x14ac:dyDescent="0.25">
      <c r="A1236" s="98" t="s">
        <v>1254</v>
      </c>
      <c r="B1236" s="109" t="s">
        <v>7321</v>
      </c>
      <c r="C1236" s="110">
        <v>0</v>
      </c>
      <c r="D1236" s="111"/>
      <c r="E1236" s="112">
        <f t="shared" si="19"/>
        <v>0</v>
      </c>
      <c r="F1236" s="113">
        <f>IF(ISERROR(VLOOKUP(A1236,'Controle de Estoque'!A:I,1,FALSE)),"",VLOOKUP(A1236,'Controle de Estoque'!A:I,4,FALSE))</f>
        <v>0</v>
      </c>
      <c r="G1236" s="114" t="str">
        <f>IF(ISBLANK(A1236),"",IF(ISERROR(VLOOKUP(A1236,'Controle de Estoque'!A:I,1,FALSE)),"Produto não cadastrado",VLOOKUP(A1236,'Controle de Estoque'!A:I,2,FALSE)))</f>
        <v>889DF8AB2</v>
      </c>
      <c r="H1236" s="113" t="str">
        <f>IF(ISERROR(VLOOKUP(A1236,'Controle de Estoque'!A:I,1,FALSE)),"",VLOOKUP(A1236,'Controle de Estoque'!A:I,3,FALSE))</f>
        <v>F</v>
      </c>
      <c r="I1236" s="38"/>
    </row>
    <row r="1237" spans="1:9" x14ac:dyDescent="0.25">
      <c r="A1237" s="98" t="s">
        <v>1255</v>
      </c>
      <c r="B1237" s="109" t="s">
        <v>7321</v>
      </c>
      <c r="C1237" s="110">
        <v>0</v>
      </c>
      <c r="D1237" s="111"/>
      <c r="E1237" s="112">
        <f t="shared" si="19"/>
        <v>0</v>
      </c>
      <c r="F1237" s="113">
        <f>IF(ISERROR(VLOOKUP(A1237,'Controle de Estoque'!A:I,1,FALSE)),"",VLOOKUP(A1237,'Controle de Estoque'!A:I,4,FALSE))</f>
        <v>0</v>
      </c>
      <c r="G1237" s="114" t="str">
        <f>IF(ISBLANK(A1237),"",IF(ISERROR(VLOOKUP(A1237,'Controle de Estoque'!A:I,1,FALSE)),"Produto não cadastrado",VLOOKUP(A1237,'Controle de Estoque'!A:I,2,FALSE)))</f>
        <v>889DF8AB5</v>
      </c>
      <c r="H1237" s="113" t="str">
        <f>IF(ISERROR(VLOOKUP(A1237,'Controle de Estoque'!A:I,1,FALSE)),"",VLOOKUP(A1237,'Controle de Estoque'!A:I,3,FALSE))</f>
        <v>F</v>
      </c>
      <c r="I1237" s="38"/>
    </row>
    <row r="1238" spans="1:9" x14ac:dyDescent="0.25">
      <c r="A1238" s="98" t="s">
        <v>1256</v>
      </c>
      <c r="B1238" s="109" t="s">
        <v>7321</v>
      </c>
      <c r="C1238" s="110">
        <v>0</v>
      </c>
      <c r="D1238" s="111"/>
      <c r="E1238" s="112">
        <f t="shared" si="19"/>
        <v>0</v>
      </c>
      <c r="F1238" s="113">
        <f>IF(ISERROR(VLOOKUP(A1238,'Controle de Estoque'!A:I,1,FALSE)),"",VLOOKUP(A1238,'Controle de Estoque'!A:I,4,FALSE))</f>
        <v>0</v>
      </c>
      <c r="G1238" s="114" t="str">
        <f>IF(ISBLANK(A1238),"",IF(ISERROR(VLOOKUP(A1238,'Controle de Estoque'!A:I,1,FALSE)),"Produto não cadastrado",VLOOKUP(A1238,'Controle de Estoque'!A:I,2,FALSE)))</f>
        <v>889DF8ABDM5</v>
      </c>
      <c r="H1238" s="113" t="str">
        <f>IF(ISERROR(VLOOKUP(A1238,'Controle de Estoque'!A:I,1,FALSE)),"",VLOOKUP(A1238,'Controle de Estoque'!A:I,3,FALSE))</f>
        <v>F</v>
      </c>
      <c r="I1238" s="38"/>
    </row>
    <row r="1239" spans="1:9" x14ac:dyDescent="0.25">
      <c r="A1239" s="98" t="s">
        <v>1257</v>
      </c>
      <c r="B1239" s="109" t="s">
        <v>7321</v>
      </c>
      <c r="C1239" s="110">
        <v>1</v>
      </c>
      <c r="D1239" s="111"/>
      <c r="E1239" s="112">
        <f t="shared" si="19"/>
        <v>0</v>
      </c>
      <c r="F1239" s="113">
        <f>IF(ISERROR(VLOOKUP(A1239,'Controle de Estoque'!A:I,1,FALSE)),"",VLOOKUP(A1239,'Controle de Estoque'!A:I,4,FALSE))</f>
        <v>1</v>
      </c>
      <c r="G1239" s="114" t="str">
        <f>IF(ISBLANK(A1239),"",IF(ISERROR(VLOOKUP(A1239,'Controle de Estoque'!A:I,1,FALSE)),"Produto não cadastrado",VLOOKUP(A1239,'Controle de Estoque'!A:I,2,FALSE)))</f>
        <v>CABO AMARELO4</v>
      </c>
      <c r="H1239" s="113" t="str">
        <f>IF(ISERROR(VLOOKUP(A1239,'Controle de Estoque'!A:I,1,FALSE)),"",VLOOKUP(A1239,'Controle de Estoque'!A:I,3,FALSE))</f>
        <v>F</v>
      </c>
      <c r="I1239" s="38"/>
    </row>
    <row r="1240" spans="1:9" x14ac:dyDescent="0.25">
      <c r="A1240" s="98" t="s">
        <v>1258</v>
      </c>
      <c r="B1240" s="109" t="s">
        <v>7321</v>
      </c>
      <c r="C1240" s="110">
        <v>1</v>
      </c>
      <c r="D1240" s="111"/>
      <c r="E1240" s="112">
        <f t="shared" si="19"/>
        <v>0</v>
      </c>
      <c r="F1240" s="113">
        <f>IF(ISERROR(VLOOKUP(A1240,'Controle de Estoque'!A:I,1,FALSE)),"",VLOOKUP(A1240,'Controle de Estoque'!A:I,4,FALSE))</f>
        <v>1</v>
      </c>
      <c r="G1240" s="114" t="str">
        <f>IF(ISBLANK(A1240),"",IF(ISERROR(VLOOKUP(A1240,'Controle de Estoque'!A:I,1,FALSE)),"Produto não cadastrado",VLOOKUP(A1240,'Controle de Estoque'!A:I,2,FALSE)))</f>
        <v>889DR4AC15</v>
      </c>
      <c r="H1240" s="113" t="str">
        <f>IF(ISERROR(VLOOKUP(A1240,'Controle de Estoque'!A:I,1,FALSE)),"",VLOOKUP(A1240,'Controle de Estoque'!A:I,3,FALSE))</f>
        <v>F</v>
      </c>
      <c r="I1240" s="38"/>
    </row>
    <row r="1241" spans="1:9" x14ac:dyDescent="0.25">
      <c r="A1241" s="98" t="s">
        <v>1259</v>
      </c>
      <c r="B1241" s="109" t="s">
        <v>7321</v>
      </c>
      <c r="C1241" s="110">
        <v>1</v>
      </c>
      <c r="D1241" s="111"/>
      <c r="E1241" s="112">
        <f t="shared" ref="E1241:E1265" si="20">IF(ISBLANK(A1241),"",C1241*D1241)</f>
        <v>0</v>
      </c>
      <c r="F1241" s="113">
        <f>IF(ISERROR(VLOOKUP(A1241,'Controle de Estoque'!A:I,1,FALSE)),"",VLOOKUP(A1241,'Controle de Estoque'!A:I,4,FALSE))</f>
        <v>1</v>
      </c>
      <c r="G1241" s="114" t="str">
        <f>IF(ISBLANK(A1241),"",IF(ISERROR(VLOOKUP(A1241,'Controle de Estoque'!A:I,1,FALSE)),"Produto não cadastrado",VLOOKUP(A1241,'Controle de Estoque'!A:I,2,FALSE)))</f>
        <v>CABO AMARELO5</v>
      </c>
      <c r="H1241" s="113" t="str">
        <f>IF(ISERROR(VLOOKUP(A1241,'Controle de Estoque'!A:I,1,FALSE)),"",VLOOKUP(A1241,'Controle de Estoque'!A:I,3,FALSE))</f>
        <v>F</v>
      </c>
      <c r="I1241" s="38"/>
    </row>
    <row r="1242" spans="1:9" x14ac:dyDescent="0.25">
      <c r="A1242" s="98" t="s">
        <v>1260</v>
      </c>
      <c r="B1242" s="109" t="s">
        <v>7321</v>
      </c>
      <c r="C1242" s="110">
        <v>0</v>
      </c>
      <c r="D1242" s="111"/>
      <c r="E1242" s="112">
        <f t="shared" si="20"/>
        <v>0</v>
      </c>
      <c r="F1242" s="113">
        <f>IF(ISERROR(VLOOKUP(A1242,'Controle de Estoque'!A:I,1,FALSE)),"",VLOOKUP(A1242,'Controle de Estoque'!A:I,4,FALSE))</f>
        <v>0</v>
      </c>
      <c r="G1242" s="114" t="str">
        <f>IF(ISBLANK(A1242),"",IF(ISERROR(VLOOKUP(A1242,'Controle de Estoque'!A:I,1,FALSE)),"Produto não cadastrado",VLOOKUP(A1242,'Controle de Estoque'!A:I,2,FALSE)))</f>
        <v>889DR8AB5</v>
      </c>
      <c r="H1242" s="113" t="str">
        <f>IF(ISERROR(VLOOKUP(A1242,'Controle de Estoque'!A:I,1,FALSE)),"",VLOOKUP(A1242,'Controle de Estoque'!A:I,3,FALSE))</f>
        <v>F</v>
      </c>
      <c r="I1242" s="38"/>
    </row>
    <row r="1243" spans="1:9" x14ac:dyDescent="0.25">
      <c r="A1243" s="98" t="s">
        <v>1261</v>
      </c>
      <c r="B1243" s="109" t="s">
        <v>7321</v>
      </c>
      <c r="C1243" s="110">
        <v>1</v>
      </c>
      <c r="D1243" s="111"/>
      <c r="E1243" s="112">
        <f t="shared" si="20"/>
        <v>0</v>
      </c>
      <c r="F1243" s="113">
        <f>IF(ISERROR(VLOOKUP(A1243,'Controle de Estoque'!A:I,1,FALSE)),"",VLOOKUP(A1243,'Controle de Estoque'!A:I,4,FALSE))</f>
        <v>1</v>
      </c>
      <c r="G1243" s="114" t="str">
        <f>IF(ISBLANK(A1243),"",IF(ISERROR(VLOOKUP(A1243,'Controle de Estoque'!A:I,1,FALSE)),"Produto não cadastrado",VLOOKUP(A1243,'Controle de Estoque'!A:I,2,FALSE)))</f>
        <v>CABO AMARELO6</v>
      </c>
      <c r="H1243" s="113" t="str">
        <f>IF(ISERROR(VLOOKUP(A1243,'Controle de Estoque'!A:I,1,FALSE)),"",VLOOKUP(A1243,'Controle de Estoque'!A:I,3,FALSE))</f>
        <v>F</v>
      </c>
      <c r="I1243" s="38"/>
    </row>
    <row r="1244" spans="1:9" x14ac:dyDescent="0.25">
      <c r="A1244" s="98" t="s">
        <v>1262</v>
      </c>
      <c r="B1244" s="109" t="s">
        <v>7321</v>
      </c>
      <c r="C1244" s="110">
        <v>2</v>
      </c>
      <c r="D1244" s="111"/>
      <c r="E1244" s="112">
        <f t="shared" si="20"/>
        <v>0</v>
      </c>
      <c r="F1244" s="113">
        <f>IF(ISERROR(VLOOKUP(A1244,'Controle de Estoque'!A:I,1,FALSE)),"",VLOOKUP(A1244,'Controle de Estoque'!A:I,4,FALSE))</f>
        <v>2</v>
      </c>
      <c r="G1244" s="114" t="str">
        <f>IF(ISBLANK(A1244),"",IF(ISERROR(VLOOKUP(A1244,'Controle de Estoque'!A:I,1,FALSE)),"Produto não cadastrado",VLOOKUP(A1244,'Controle de Estoque'!A:I,2,FALSE)))</f>
        <v>CABO AMARELO7</v>
      </c>
      <c r="H1244" s="113" t="str">
        <f>IF(ISERROR(VLOOKUP(A1244,'Controle de Estoque'!A:I,1,FALSE)),"",VLOOKUP(A1244,'Controle de Estoque'!A:I,3,FALSE))</f>
        <v>F</v>
      </c>
      <c r="I1244" s="38"/>
    </row>
    <row r="1245" spans="1:9" x14ac:dyDescent="0.25">
      <c r="A1245" s="98" t="s">
        <v>1263</v>
      </c>
      <c r="B1245" s="109" t="s">
        <v>7321</v>
      </c>
      <c r="C1245" s="110">
        <v>2</v>
      </c>
      <c r="D1245" s="111"/>
      <c r="E1245" s="112">
        <f t="shared" si="20"/>
        <v>0</v>
      </c>
      <c r="F1245" s="113">
        <f>IF(ISERROR(VLOOKUP(A1245,'Controle de Estoque'!A:I,1,FALSE)),"",VLOOKUP(A1245,'Controle de Estoque'!A:I,4,FALSE))</f>
        <v>2</v>
      </c>
      <c r="G1245" s="114" t="str">
        <f>IF(ISBLANK(A1245),"",IF(ISERROR(VLOOKUP(A1245,'Controle de Estoque'!A:I,1,FALSE)),"Produto não cadastrado",VLOOKUP(A1245,'Controle de Estoque'!A:I,2,FALSE)))</f>
        <v>CABO AMARELO8</v>
      </c>
      <c r="H1245" s="113" t="str">
        <f>IF(ISERROR(VLOOKUP(A1245,'Controle de Estoque'!A:I,1,FALSE)),"",VLOOKUP(A1245,'Controle de Estoque'!A:I,3,FALSE))</f>
        <v>F</v>
      </c>
      <c r="I1245" s="38"/>
    </row>
    <row r="1246" spans="1:9" x14ac:dyDescent="0.25">
      <c r="A1246" s="98" t="s">
        <v>1264</v>
      </c>
      <c r="B1246" s="109" t="s">
        <v>7321</v>
      </c>
      <c r="C1246" s="110">
        <v>1</v>
      </c>
      <c r="D1246" s="111"/>
      <c r="E1246" s="112">
        <f t="shared" si="20"/>
        <v>0</v>
      </c>
      <c r="F1246" s="113">
        <f>IF(ISERROR(VLOOKUP(A1246,'Controle de Estoque'!A:I,1,FALSE)),"",VLOOKUP(A1246,'Controle de Estoque'!A:I,4,FALSE))</f>
        <v>1</v>
      </c>
      <c r="G1246" s="114" t="str">
        <f>IF(ISBLANK(A1246),"",IF(ISERROR(VLOOKUP(A1246,'Controle de Estoque'!A:I,1,FALSE)),"Produto não cadastrado",VLOOKUP(A1246,'Controle de Estoque'!A:I,2,FALSE)))</f>
        <v>889RR4AEA15</v>
      </c>
      <c r="H1246" s="113" t="str">
        <f>IF(ISERROR(VLOOKUP(A1246,'Controle de Estoque'!A:I,1,FALSE)),"",VLOOKUP(A1246,'Controle de Estoque'!A:I,3,FALSE))</f>
        <v>F</v>
      </c>
      <c r="I1246" s="38"/>
    </row>
    <row r="1247" spans="1:9" x14ac:dyDescent="0.25">
      <c r="A1247" s="98" t="s">
        <v>1265</v>
      </c>
      <c r="B1247" s="109" t="s">
        <v>7321</v>
      </c>
      <c r="C1247" s="110">
        <v>11</v>
      </c>
      <c r="D1247" s="111"/>
      <c r="E1247" s="112">
        <f t="shared" si="20"/>
        <v>0</v>
      </c>
      <c r="F1247" s="113">
        <f>IF(ISERROR(VLOOKUP(A1247,'Controle de Estoque'!A:I,1,FALSE)),"",VLOOKUP(A1247,'Controle de Estoque'!A:I,4,FALSE))</f>
        <v>11</v>
      </c>
      <c r="G1247" s="114" t="str">
        <f>IF(ISBLANK(A1247),"",IF(ISERROR(VLOOKUP(A1247,'Controle de Estoque'!A:I,1,FALSE)),"Produto não cadastrado",VLOOKUP(A1247,'Controle de Estoque'!A:I,2,FALSE)))</f>
        <v>898D53PYD5</v>
      </c>
      <c r="H1247" s="113" t="str">
        <f>IF(ISERROR(VLOOKUP(A1247,'Controle de Estoque'!A:I,1,FALSE)),"",VLOOKUP(A1247,'Controle de Estoque'!A:I,3,FALSE))</f>
        <v>F</v>
      </c>
      <c r="I1247" s="38"/>
    </row>
    <row r="1248" spans="1:9" x14ac:dyDescent="0.25">
      <c r="A1248" s="98" t="s">
        <v>1266</v>
      </c>
      <c r="B1248" s="109" t="s">
        <v>7321</v>
      </c>
      <c r="C1248" s="110">
        <v>1</v>
      </c>
      <c r="D1248" s="111"/>
      <c r="E1248" s="112">
        <f t="shared" si="20"/>
        <v>0</v>
      </c>
      <c r="F1248" s="113">
        <f>IF(ISERROR(VLOOKUP(A1248,'Controle de Estoque'!A:I,1,FALSE)),"",VLOOKUP(A1248,'Controle de Estoque'!A:I,4,FALSE))</f>
        <v>1</v>
      </c>
      <c r="G1248" s="114" t="str">
        <f>IF(ISBLANK(A1248),"",IF(ISERROR(VLOOKUP(A1248,'Controle de Estoque'!A:I,1,FALSE)),"Produto não cadastrado",VLOOKUP(A1248,'Controle de Estoque'!A:I,2,FALSE)))</f>
        <v>CABO AMARELO9</v>
      </c>
      <c r="H1248" s="113" t="str">
        <f>IF(ISERROR(VLOOKUP(A1248,'Controle de Estoque'!A:I,1,FALSE)),"",VLOOKUP(A1248,'Controle de Estoque'!A:I,3,FALSE))</f>
        <v>F</v>
      </c>
      <c r="I1248" s="38"/>
    </row>
    <row r="1249" spans="1:9" x14ac:dyDescent="0.25">
      <c r="A1249" s="98" t="s">
        <v>1267</v>
      </c>
      <c r="B1249" s="109" t="s">
        <v>7321</v>
      </c>
      <c r="C1249" s="110">
        <v>0</v>
      </c>
      <c r="D1249" s="111"/>
      <c r="E1249" s="112">
        <f t="shared" si="20"/>
        <v>0</v>
      </c>
      <c r="F1249" s="113">
        <f>IF(ISERROR(VLOOKUP(A1249,'Controle de Estoque'!A:I,1,FALSE)),"",VLOOKUP(A1249,'Controle de Estoque'!A:I,4,FALSE))</f>
        <v>0</v>
      </c>
      <c r="G1249" s="114" t="str">
        <f>IF(ISBLANK(A1249),"",IF(ISERROR(VLOOKUP(A1249,'Controle de Estoque'!A:I,1,FALSE)),"Produto não cadastrado",VLOOKUP(A1249,'Controle de Estoque'!A:I,2,FALSE)))</f>
        <v>9300RADES</v>
      </c>
      <c r="H1249" s="113" t="str">
        <f>IF(ISERROR(VLOOKUP(A1249,'Controle de Estoque'!A:I,1,FALSE)),"",VLOOKUP(A1249,'Controle de Estoque'!A:I,3,FALSE))</f>
        <v>F</v>
      </c>
      <c r="I1249" s="38"/>
    </row>
    <row r="1250" spans="1:9" x14ac:dyDescent="0.25">
      <c r="A1250" s="98" t="s">
        <v>1268</v>
      </c>
      <c r="B1250" s="109" t="s">
        <v>7321</v>
      </c>
      <c r="C1250" s="110">
        <v>2</v>
      </c>
      <c r="D1250" s="111"/>
      <c r="E1250" s="112">
        <f t="shared" si="20"/>
        <v>0</v>
      </c>
      <c r="F1250" s="113">
        <f>IF(ISERROR(VLOOKUP(A1250,'Controle de Estoque'!A:I,1,FALSE)),"",VLOOKUP(A1250,'Controle de Estoque'!A:I,4,FALSE))</f>
        <v>2</v>
      </c>
      <c r="G1250" s="114" t="str">
        <f>IF(ISBLANK(A1250),"",IF(ISERROR(VLOOKUP(A1250,'Controle de Estoque'!A:I,1,FALSE)),"Produto não cadastrado",VLOOKUP(A1250,'Controle de Estoque'!A:I,2,FALSE)))</f>
        <v>9300VSE0EM</v>
      </c>
      <c r="H1250" s="113" t="str">
        <f>IF(ISERROR(VLOOKUP(A1250,'Controle de Estoque'!A:I,1,FALSE)),"",VLOOKUP(A1250,'Controle de Estoque'!A:I,3,FALSE))</f>
        <v>F</v>
      </c>
      <c r="I1250" s="38"/>
    </row>
    <row r="1251" spans="1:9" x14ac:dyDescent="0.25">
      <c r="A1251" s="98" t="s">
        <v>1269</v>
      </c>
      <c r="B1251" s="109" t="s">
        <v>7321</v>
      </c>
      <c r="C1251" s="110">
        <v>4</v>
      </c>
      <c r="D1251" s="111" t="s">
        <v>7310</v>
      </c>
      <c r="E1251" s="112" t="e">
        <f t="shared" si="20"/>
        <v>#VALUE!</v>
      </c>
      <c r="F1251" s="113">
        <f>IF(ISERROR(VLOOKUP(A1251,'Controle de Estoque'!A:I,1,FALSE)),"",VLOOKUP(A1251,'Controle de Estoque'!A:I,4,FALSE))</f>
        <v>5</v>
      </c>
      <c r="G1251" s="114" t="str">
        <f>IF(ISBLANK(A1251),"",IF(ISERROR(VLOOKUP(A1251,'Controle de Estoque'!A:I,1,FALSE)),"Produto não cadastrado",VLOOKUP(A1251,'Controle de Estoque'!A:I,2,FALSE)))</f>
        <v>1SDA079814R1</v>
      </c>
      <c r="H1251" s="113" t="str">
        <f>IF(ISERROR(VLOOKUP(A1251,'Controle de Estoque'!A:I,1,FALSE)),"",VLOOKUP(A1251,'Controle de Estoque'!A:I,3,FALSE))</f>
        <v>H 09</v>
      </c>
      <c r="I1251" s="38"/>
    </row>
    <row r="1252" spans="1:9" x14ac:dyDescent="0.25">
      <c r="A1252" s="98" t="s">
        <v>1270</v>
      </c>
      <c r="B1252" s="109" t="s">
        <v>7321</v>
      </c>
      <c r="C1252" s="115">
        <v>4</v>
      </c>
      <c r="D1252" s="111" t="s">
        <v>7310</v>
      </c>
      <c r="E1252" s="112" t="e">
        <f t="shared" si="20"/>
        <v>#VALUE!</v>
      </c>
      <c r="F1252" s="113">
        <f>IF(ISERROR(VLOOKUP(A1252,'Controle de Estoque'!A:I,1,FALSE)),"",VLOOKUP(A1252,'Controle de Estoque'!A:I,4,FALSE))</f>
        <v>4</v>
      </c>
      <c r="G1252" s="114" t="str">
        <f>IF(ISBLANK(A1252),"",IF(ISERROR(VLOOKUP(A1252,'Controle de Estoque'!A:I,1,FALSE)),"Produto não cadastrado",VLOOKUP(A1252,'Controle de Estoque'!A:I,2,FALSE)))</f>
        <v>1SDA079811R1</v>
      </c>
      <c r="H1252" s="113" t="str">
        <f>IF(ISERROR(VLOOKUP(A1252,'Controle de Estoque'!A:I,1,FALSE)),"",VLOOKUP(A1252,'Controle de Estoque'!A:I,3,FALSE))</f>
        <v>H 09</v>
      </c>
      <c r="I1252" s="38"/>
    </row>
    <row r="1253" spans="1:9" x14ac:dyDescent="0.25">
      <c r="A1253" s="98" t="s">
        <v>1271</v>
      </c>
      <c r="B1253" s="109" t="s">
        <v>7321</v>
      </c>
      <c r="C1253" s="115">
        <v>2</v>
      </c>
      <c r="D1253" s="111" t="s">
        <v>7310</v>
      </c>
      <c r="E1253" s="112" t="e">
        <f t="shared" si="20"/>
        <v>#VALUE!</v>
      </c>
      <c r="F1253" s="113">
        <f>IF(ISERROR(VLOOKUP(A1253,'Controle de Estoque'!A:I,1,FALSE)),"",VLOOKUP(A1253,'Controle de Estoque'!A:I,4,FALSE))</f>
        <v>0</v>
      </c>
      <c r="G1253" s="114" t="str">
        <f>IF(ISBLANK(A1253),"",IF(ISERROR(VLOOKUP(A1253,'Controle de Estoque'!A:I,1,FALSE)),"Produto não cadastrado",VLOOKUP(A1253,'Controle de Estoque'!A:I,2,FALSE)))</f>
        <v>1SDA079812R1</v>
      </c>
      <c r="H1253" s="113" t="str">
        <f>IF(ISERROR(VLOOKUP(A1253,'Controle de Estoque'!A:I,1,FALSE)),"",VLOOKUP(A1253,'Controle de Estoque'!A:I,3,FALSE))</f>
        <v>H 09</v>
      </c>
      <c r="I1253" s="38"/>
    </row>
    <row r="1254" spans="1:9" x14ac:dyDescent="0.25">
      <c r="A1254" s="98" t="s">
        <v>1272</v>
      </c>
      <c r="B1254" s="109" t="s">
        <v>7321</v>
      </c>
      <c r="C1254" s="110">
        <v>7</v>
      </c>
      <c r="D1254" s="111" t="s">
        <v>7310</v>
      </c>
      <c r="E1254" s="112" t="e">
        <f t="shared" si="20"/>
        <v>#VALUE!</v>
      </c>
      <c r="F1254" s="113">
        <f>IF(ISERROR(VLOOKUP(A1254,'Controle de Estoque'!A:I,1,FALSE)),"",VLOOKUP(A1254,'Controle de Estoque'!A:I,4,FALSE))</f>
        <v>5</v>
      </c>
      <c r="G1254" s="114" t="str">
        <f>IF(ISBLANK(A1254),"",IF(ISERROR(VLOOKUP(A1254,'Controle de Estoque'!A:I,1,FALSE)),"Produto não cadastrado",VLOOKUP(A1254,'Controle de Estoque'!A:I,2,FALSE)))</f>
        <v>1SDA079813R1</v>
      </c>
      <c r="H1254" s="113" t="str">
        <f>IF(ISERROR(VLOOKUP(A1254,'Controle de Estoque'!A:I,1,FALSE)),"",VLOOKUP(A1254,'Controle de Estoque'!A:I,3,FALSE))</f>
        <v>H 09</v>
      </c>
      <c r="I1254" s="38"/>
    </row>
    <row r="1255" spans="1:9" x14ac:dyDescent="0.25">
      <c r="A1255" s="98" t="s">
        <v>1273</v>
      </c>
      <c r="B1255" s="109" t="s">
        <v>7321</v>
      </c>
      <c r="C1255" s="110">
        <v>8</v>
      </c>
      <c r="D1255" s="111"/>
      <c r="E1255" s="112">
        <f t="shared" si="20"/>
        <v>0</v>
      </c>
      <c r="F1255" s="113">
        <f>IF(ISERROR(VLOOKUP(A1255,'Controle de Estoque'!A:I,1,FALSE)),"",VLOOKUP(A1255,'Controle de Estoque'!A:I,4,FALSE))</f>
        <v>8</v>
      </c>
      <c r="G1255" s="114" t="str">
        <f>IF(ISBLANK(A1255),"",IF(ISERROR(VLOOKUP(A1255,'Controle de Estoque'!A:I,1,FALSE)),"Produto não cadastrado",VLOOKUP(A1255,'Controle de Estoque'!A:I,2,FALSE)))</f>
        <v>1SBL911072R8110</v>
      </c>
      <c r="H1255" s="113" t="str">
        <f>IF(ISERROR(VLOOKUP(A1255,'Controle de Estoque'!A:I,1,FALSE)),"",VLOOKUP(A1255,'Controle de Estoque'!A:I,3,FALSE))</f>
        <v>N/A</v>
      </c>
      <c r="I1255" s="38"/>
    </row>
    <row r="1256" spans="1:9" x14ac:dyDescent="0.25">
      <c r="A1256" s="116" t="s">
        <v>1274</v>
      </c>
      <c r="B1256" s="109" t="s">
        <v>7321</v>
      </c>
      <c r="C1256" s="110">
        <v>0</v>
      </c>
      <c r="D1256" s="111"/>
      <c r="E1256" s="112">
        <f t="shared" si="20"/>
        <v>0</v>
      </c>
      <c r="F1256" s="113">
        <f>IF(ISERROR(VLOOKUP(A1256,'Controle de Estoque'!A:I,1,FALSE)),"",VLOOKUP(A1256,'Controle de Estoque'!A:I,4,FALSE))</f>
        <v>0</v>
      </c>
      <c r="G1256" s="114" t="str">
        <f>IF(ISBLANK(A1256),"",IF(ISERROR(VLOOKUP(A1256,'Controle de Estoque'!A:I,1,FALSE)),"Produto não cadastrado",VLOOKUP(A1256,'Controle de Estoque'!A:I,2,FALSE)))</f>
        <v>1SFL471001R8011</v>
      </c>
      <c r="H1256" s="113" t="str">
        <f>IF(ISERROR(VLOOKUP(A1256,'Controle de Estoque'!A:I,1,FALSE)),"",VLOOKUP(A1256,'Controle de Estoque'!A:I,3,FALSE))</f>
        <v>F 14</v>
      </c>
      <c r="I1256" s="38"/>
    </row>
    <row r="1257" spans="1:9" x14ac:dyDescent="0.25">
      <c r="A1257" s="116" t="s">
        <v>1275</v>
      </c>
      <c r="B1257" s="109" t="s">
        <v>7321</v>
      </c>
      <c r="C1257" s="110">
        <v>2</v>
      </c>
      <c r="D1257" s="111"/>
      <c r="E1257" s="112">
        <f t="shared" si="20"/>
        <v>0</v>
      </c>
      <c r="F1257" s="113">
        <f>IF(ISERROR(VLOOKUP(A1257,'Controle de Estoque'!A:I,1,FALSE)),"",VLOOKUP(A1257,'Controle de Estoque'!A:I,4,FALSE))</f>
        <v>2</v>
      </c>
      <c r="G1257" s="114" t="str">
        <f>IF(ISBLANK(A1257),"",IF(ISERROR(VLOOKUP(A1257,'Controle de Estoque'!A:I,1,FALSE)),"Produto não cadastrado",VLOOKUP(A1257,'Controle de Estoque'!A:I,2,FALSE)))</f>
        <v>1SFL471001R8611</v>
      </c>
      <c r="H1257" s="113" t="str">
        <f>IF(ISERROR(VLOOKUP(A1257,'Controle de Estoque'!A:I,1,FALSE)),"",VLOOKUP(A1257,'Controle de Estoque'!A:I,3,FALSE))</f>
        <v>F 14</v>
      </c>
      <c r="I1257" s="38"/>
    </row>
    <row r="1258" spans="1:9" x14ac:dyDescent="0.25">
      <c r="A1258" s="98" t="s">
        <v>1276</v>
      </c>
      <c r="B1258" s="109" t="s">
        <v>7321</v>
      </c>
      <c r="C1258" s="110">
        <v>1</v>
      </c>
      <c r="D1258" s="111" t="s">
        <v>7310</v>
      </c>
      <c r="E1258" s="112" t="e">
        <f t="shared" si="20"/>
        <v>#VALUE!</v>
      </c>
      <c r="F1258" s="113">
        <f>IF(ISERROR(VLOOKUP(A1258,'Controle de Estoque'!A:I,1,FALSE)),"",VLOOKUP(A1258,'Controle de Estoque'!A:I,4,FALSE))</f>
        <v>1</v>
      </c>
      <c r="G1258" s="114" t="str">
        <f>IF(ISBLANK(A1258),"",IF(ISERROR(VLOOKUP(A1258,'Controle de Estoque'!A:I,1,FALSE)),"Produto não cadastrado",VLOOKUP(A1258,'Controle de Estoque'!A:I,2,FALSE)))</f>
        <v>1SBL921072R7501</v>
      </c>
      <c r="H1258" s="113" t="str">
        <f>IF(ISERROR(VLOOKUP(A1258,'Controle de Estoque'!A:I,1,FALSE)),"",VLOOKUP(A1258,'Controle de Estoque'!A:I,3,FALSE))</f>
        <v>N/A</v>
      </c>
      <c r="I1258" s="38"/>
    </row>
    <row r="1259" spans="1:9" x14ac:dyDescent="0.25">
      <c r="A1259" s="117" t="s">
        <v>60</v>
      </c>
      <c r="B1259" s="109" t="s">
        <v>7321</v>
      </c>
      <c r="C1259" s="110">
        <v>3</v>
      </c>
      <c r="D1259" s="111"/>
      <c r="E1259" s="112">
        <f t="shared" si="20"/>
        <v>0</v>
      </c>
      <c r="F1259" s="113">
        <f>IF(ISERROR(VLOOKUP(A1259,'Controle de Estoque'!A:I,1,FALSE)),"",VLOOKUP(A1259,'Controle de Estoque'!A:I,4,FALSE))</f>
        <v>3</v>
      </c>
      <c r="G1259" s="114" t="str">
        <f>IF(ISBLANK(A1259),"",IF(ISERROR(VLOOKUP(A1259,'Controle de Estoque'!A:I,1,FALSE)),"Produto não cadastrado",VLOOKUP(A1259,'Controle de Estoque'!A:I,2,FALSE)))</f>
        <v>1SDA066174R1</v>
      </c>
      <c r="H1259" s="113" t="str">
        <f>IF(ISERROR(VLOOKUP(A1259,'Controle de Estoque'!A:I,1,FALSE)),"",VLOOKUP(A1259,'Controle de Estoque'!A:I,3,FALSE))</f>
        <v>N/A</v>
      </c>
      <c r="I1259" s="38"/>
    </row>
    <row r="1260" spans="1:9" x14ac:dyDescent="0.25">
      <c r="A1260" s="98" t="s">
        <v>1278</v>
      </c>
      <c r="B1260" s="109" t="s">
        <v>7321</v>
      </c>
      <c r="C1260" s="110">
        <v>0</v>
      </c>
      <c r="D1260" s="111" t="s">
        <v>7310</v>
      </c>
      <c r="E1260" s="112" t="e">
        <f t="shared" si="20"/>
        <v>#VALUE!</v>
      </c>
      <c r="F1260" s="113">
        <f>IF(ISERROR(VLOOKUP(A1260,'Controle de Estoque'!A:I,1,FALSE)),"",VLOOKUP(A1260,'Controle de Estoque'!A:I,4,FALSE))</f>
        <v>0</v>
      </c>
      <c r="G1260" s="114" t="str">
        <f>IF(ISBLANK(A1260),"",IF(ISERROR(VLOOKUP(A1260,'Controle de Estoque'!A:I,1,FALSE)),"Produto não cadastrado",VLOOKUP(A1260,'Controle de Estoque'!A:I,2,FALSE)))</f>
        <v>1SDA068746R1</v>
      </c>
      <c r="H1260" s="113" t="str">
        <f>IF(ISERROR(VLOOKUP(A1260,'Controle de Estoque'!A:I,1,FALSE)),"",VLOOKUP(A1260,'Controle de Estoque'!A:I,3,FALSE))</f>
        <v>H 10</v>
      </c>
      <c r="I1260" s="38"/>
    </row>
    <row r="1261" spans="1:9" x14ac:dyDescent="0.25">
      <c r="A1261" s="98" t="s">
        <v>2212</v>
      </c>
      <c r="B1261" s="109" t="s">
        <v>7321</v>
      </c>
      <c r="C1261" s="110">
        <v>3</v>
      </c>
      <c r="D1261" s="111"/>
      <c r="E1261" s="112">
        <f t="shared" si="20"/>
        <v>0</v>
      </c>
      <c r="F1261" s="113">
        <f>IF(ISERROR(VLOOKUP(A1261,'Controle de Estoque'!A:I,1,FALSE)),"",VLOOKUP(A1261,'Controle de Estoque'!A:I,4,FALSE))</f>
        <v>0</v>
      </c>
      <c r="G1261" s="114" t="str">
        <f>IF(ISBLANK(A1261),"",IF(ISERROR(VLOOKUP(A1261,'Controle de Estoque'!A:I,1,FALSE)),"Produto não cadastrado",VLOOKUP(A1261,'Controle de Estoque'!A:I,2,FALSE)))</f>
        <v>1SDA066179R1</v>
      </c>
      <c r="H1261" s="113" t="str">
        <f>IF(ISERROR(VLOOKUP(A1261,'Controle de Estoque'!A:I,1,FALSE)),"",VLOOKUP(A1261,'Controle de Estoque'!A:I,3,FALSE))</f>
        <v>H 01</v>
      </c>
      <c r="I1261" s="38"/>
    </row>
    <row r="1262" spans="1:9" x14ac:dyDescent="0.25">
      <c r="A1262" s="98" t="s">
        <v>1280</v>
      </c>
      <c r="B1262" s="109" t="s">
        <v>7321</v>
      </c>
      <c r="C1262" s="110">
        <v>6</v>
      </c>
      <c r="D1262" s="111" t="s">
        <v>7310</v>
      </c>
      <c r="E1262" s="112" t="e">
        <f t="shared" si="20"/>
        <v>#VALUE!</v>
      </c>
      <c r="F1262" s="113">
        <f>IF(ISERROR(VLOOKUP(A1262,'Controle de Estoque'!A:I,1,FALSE)),"",VLOOKUP(A1262,'Controle de Estoque'!A:I,4,FALSE))</f>
        <v>2</v>
      </c>
      <c r="G1262" s="114" t="str">
        <f>IF(ISBLANK(A1262),"",IF(ISERROR(VLOOKUP(A1262,'Controle de Estoque'!A:I,1,FALSE)),"Produto não cadastrado",VLOOKUP(A1262,'Controle de Estoque'!A:I,2,FALSE)))</f>
        <v>1SDA068757R1</v>
      </c>
      <c r="H1262" s="113" t="str">
        <f>IF(ISERROR(VLOOKUP(A1262,'Controle de Estoque'!A:I,1,FALSE)),"",VLOOKUP(A1262,'Controle de Estoque'!A:I,3,FALSE))</f>
        <v>H 10</v>
      </c>
      <c r="I1262" s="38"/>
    </row>
    <row r="1263" spans="1:9" x14ac:dyDescent="0.25">
      <c r="A1263" s="98"/>
      <c r="B1263" s="109" t="s">
        <v>7321</v>
      </c>
      <c r="C1263" s="110">
        <v>0</v>
      </c>
      <c r="D1263" s="111"/>
      <c r="E1263" s="112" t="str">
        <f t="shared" si="20"/>
        <v/>
      </c>
      <c r="F1263" s="113" t="str">
        <f>IF(ISERROR(VLOOKUP(A1263,'Controle de Estoque'!A:I,1,FALSE)),"",VLOOKUP(A1263,'Controle de Estoque'!A:I,4,FALSE))</f>
        <v/>
      </c>
      <c r="G1263" s="114" t="str">
        <f>IF(ISBLANK(A1263),"",IF(ISERROR(VLOOKUP(A1263,'Controle de Estoque'!A:I,1,FALSE)),"Produto não cadastrado",VLOOKUP(A1263,'Controle de Estoque'!A:I,2,FALSE)))</f>
        <v/>
      </c>
      <c r="H1263" s="113" t="str">
        <f>IF(ISERROR(VLOOKUP(A1263,'Controle de Estoque'!A:I,1,FALSE)),"",VLOOKUP(A1263,'Controle de Estoque'!A:I,3,FALSE))</f>
        <v/>
      </c>
      <c r="I1263" s="38"/>
    </row>
    <row r="1264" spans="1:9" x14ac:dyDescent="0.25">
      <c r="A1264" s="98" t="s">
        <v>2163</v>
      </c>
      <c r="B1264" s="109" t="s">
        <v>7321</v>
      </c>
      <c r="C1264" s="110">
        <v>2</v>
      </c>
      <c r="D1264" s="111" t="s">
        <v>7310</v>
      </c>
      <c r="E1264" s="112" t="e">
        <f t="shared" si="20"/>
        <v>#VALUE!</v>
      </c>
      <c r="F1264" s="113" t="str">
        <f>IF(ISERROR(VLOOKUP(A1264,'Controle de Estoque'!A:I,1,FALSE)),"",VLOOKUP(A1264,'Controle de Estoque'!A:I,4,FALSE))</f>
        <v/>
      </c>
      <c r="G1264" s="114" t="str">
        <f>IF(ISBLANK(A1264),"",IF(ISERROR(VLOOKUP(A1264,'Controle de Estoque'!A:I,1,FALSE)),"Produto não cadastrado",VLOOKUP(A1264,'Controle de Estoque'!A:I,2,FALSE)))</f>
        <v>Produto não cadastrado</v>
      </c>
      <c r="H1264" s="113" t="str">
        <f>IF(ISERROR(VLOOKUP(A1264,'Controle de Estoque'!A:I,1,FALSE)),"",VLOOKUP(A1264,'Controle de Estoque'!A:I,3,FALSE))</f>
        <v/>
      </c>
      <c r="I1264" s="38"/>
    </row>
    <row r="1265" spans="1:9" x14ac:dyDescent="0.25">
      <c r="A1265" s="98" t="s">
        <v>2162</v>
      </c>
      <c r="B1265" s="109" t="s">
        <v>7321</v>
      </c>
      <c r="C1265" s="110">
        <v>3</v>
      </c>
      <c r="D1265" s="111" t="s">
        <v>7310</v>
      </c>
      <c r="E1265" s="112" t="e">
        <f t="shared" si="20"/>
        <v>#VALUE!</v>
      </c>
      <c r="F1265" s="113" t="str">
        <f>IF(ISERROR(VLOOKUP(A1265,'Controle de Estoque'!A:I,1,FALSE)),"",VLOOKUP(A1265,'Controle de Estoque'!A:I,4,FALSE))</f>
        <v/>
      </c>
      <c r="G1265" s="114" t="str">
        <f>IF(ISBLANK(A1265),"",IF(ISERROR(VLOOKUP(A1265,'Controle de Estoque'!A:I,1,FALSE)),"Produto não cadastrado",VLOOKUP(A1265,'Controle de Estoque'!A:I,2,FALSE)))</f>
        <v>Produto não cadastrado</v>
      </c>
      <c r="H1265" s="113" t="str">
        <f>IF(ISERROR(VLOOKUP(A1265,'Controle de Estoque'!A:I,1,FALSE)),"",VLOOKUP(A1265,'Controle de Estoque'!A:I,3,FALSE))</f>
        <v/>
      </c>
      <c r="I1265" s="38"/>
    </row>
    <row r="1266" spans="1:9" x14ac:dyDescent="0.25">
      <c r="A1266" s="116" t="s">
        <v>3361</v>
      </c>
      <c r="B1266" s="109" t="s">
        <v>7321</v>
      </c>
      <c r="C1266" s="110">
        <v>1</v>
      </c>
      <c r="D1266" s="111" t="s">
        <v>7310</v>
      </c>
      <c r="E1266" s="112"/>
      <c r="F1266" s="113">
        <f>IF(ISERROR(VLOOKUP(A1266,'Controle de Estoque'!A:I,1,FALSE)),"",VLOOKUP(A1266,'Controle de Estoque'!A:I,4,FALSE))</f>
        <v>1</v>
      </c>
      <c r="G1266" s="114" t="str">
        <f>IF(ISBLANK(A1266),"",IF(ISERROR(VLOOKUP(A1266,'Controle de Estoque'!A:I,1,FALSE)),"Produto não cadastrado",VLOOKUP(A1266,'Controle de Estoque'!A:I,2,FALSE)))</f>
        <v>1SDA066317R1</v>
      </c>
      <c r="H1266" s="113" t="str">
        <f>IF(ISERROR(VLOOKUP(A1266,'Controle de Estoque'!A:I,1,FALSE)),"",VLOOKUP(A1266,'Controle de Estoque'!A:I,3,FALSE))</f>
        <v>G 15</v>
      </c>
      <c r="I1266" s="38"/>
    </row>
    <row r="1267" spans="1:9" x14ac:dyDescent="0.25">
      <c r="A1267" s="117" t="s">
        <v>61</v>
      </c>
      <c r="B1267" s="109" t="s">
        <v>7321</v>
      </c>
      <c r="C1267" s="110">
        <v>6</v>
      </c>
      <c r="D1267" s="111"/>
      <c r="E1267" s="112">
        <f>IF(ISBLANK(A1267),"",C1267*D1267)</f>
        <v>0</v>
      </c>
      <c r="F1267" s="113">
        <f>IF(ISERROR(VLOOKUP(A1267,'Controle de Estoque'!A:I,1,FALSE)),"",VLOOKUP(A1267,'Controle de Estoque'!A:I,4,FALSE))</f>
        <v>6</v>
      </c>
      <c r="G1267" s="114" t="str">
        <f>IF(ISBLANK(A1267),"",IF(ISERROR(VLOOKUP(A1267,'Controle de Estoque'!A:I,1,FALSE)),"Produto não cadastrado",VLOOKUP(A1267,'Controle de Estoque'!A:I,2,FALSE)))</f>
        <v>1SDA066324R1</v>
      </c>
      <c r="H1267" s="113" t="str">
        <f>IF(ISERROR(VLOOKUP(A1267,'Controle de Estoque'!A:I,1,FALSE)),"",VLOOKUP(A1267,'Controle de Estoque'!A:I,3,FALSE))</f>
        <v>N/A</v>
      </c>
      <c r="I1267" s="38"/>
    </row>
    <row r="1268" spans="1:9" x14ac:dyDescent="0.25">
      <c r="A1268" s="117" t="s">
        <v>62</v>
      </c>
      <c r="B1268" s="109" t="s">
        <v>7321</v>
      </c>
      <c r="C1268" s="110">
        <v>3</v>
      </c>
      <c r="D1268" s="111"/>
      <c r="E1268" s="112">
        <f>IF(ISBLANK(A1268),"",C1268*D1268)</f>
        <v>0</v>
      </c>
      <c r="F1268" s="113">
        <f>IF(ISERROR(VLOOKUP(A1268,'Controle de Estoque'!A:I,1,FALSE)),"",VLOOKUP(A1268,'Controle de Estoque'!A:I,4,FALSE))</f>
        <v>0</v>
      </c>
      <c r="G1268" s="114" t="str">
        <f>IF(ISBLANK(A1268),"",IF(ISERROR(VLOOKUP(A1268,'Controle de Estoque'!A:I,1,FALSE)),"Produto não cadastrado",VLOOKUP(A1268,'Controle de Estoque'!A:I,2,FALSE)))</f>
        <v>1SDA066325R1</v>
      </c>
      <c r="H1268" s="113" t="str">
        <f>IF(ISERROR(VLOOKUP(A1268,'Controle de Estoque'!A:I,1,FALSE)),"",VLOOKUP(A1268,'Controle de Estoque'!A:I,3,FALSE))</f>
        <v>N/A</v>
      </c>
      <c r="I1268" s="38"/>
    </row>
    <row r="1269" spans="1:9" x14ac:dyDescent="0.25">
      <c r="A1269" s="98" t="s">
        <v>1287</v>
      </c>
      <c r="B1269" s="109" t="s">
        <v>7321</v>
      </c>
      <c r="C1269" s="110">
        <v>8</v>
      </c>
      <c r="D1269" s="111" t="s">
        <v>7310</v>
      </c>
      <c r="E1269" s="112" t="e">
        <f>IF(ISBLANK(A1269),"",C1269*D1269)</f>
        <v>#VALUE!</v>
      </c>
      <c r="F1269" s="113">
        <f>IF(ISERROR(VLOOKUP(A1269,'Controle de Estoque'!A:I,1,FALSE)),"",VLOOKUP(A1269,'Controle de Estoque'!A:I,4,FALSE))</f>
        <v>8</v>
      </c>
      <c r="G1269" s="114" t="str">
        <f>IF(ISBLANK(A1269),"",IF(ISERROR(VLOOKUP(A1269,'Controle de Estoque'!A:I,1,FALSE)),"Produto não cadastrado",VLOOKUP(A1269,'Controle de Estoque'!A:I,2,FALSE)))</f>
        <v>1SDA068758R1</v>
      </c>
      <c r="H1269" s="113" t="str">
        <f>IF(ISERROR(VLOOKUP(A1269,'Controle de Estoque'!A:I,1,FALSE)),"",VLOOKUP(A1269,'Controle de Estoque'!A:I,3,FALSE))</f>
        <v>H 11</v>
      </c>
      <c r="I1269" s="38"/>
    </row>
    <row r="1270" spans="1:9" x14ac:dyDescent="0.25">
      <c r="A1270" s="98" t="s">
        <v>3362</v>
      </c>
      <c r="B1270" s="109" t="s">
        <v>7321</v>
      </c>
      <c r="C1270" s="110">
        <v>2</v>
      </c>
      <c r="D1270" s="111" t="s">
        <v>7310</v>
      </c>
      <c r="E1270" s="112"/>
      <c r="F1270" s="113">
        <f>IF(ISERROR(VLOOKUP(A1270,'Controle de Estoque'!A:I,1,FALSE)),"",VLOOKUP(A1270,'Controle de Estoque'!A:I,4,FALSE))</f>
        <v>2</v>
      </c>
      <c r="G1270" s="114" t="str">
        <f>IF(ISBLANK(A1270),"",IF(ISERROR(VLOOKUP(A1270,'Controle de Estoque'!A:I,1,FALSE)),"Produto não cadastrado",VLOOKUP(A1270,'Controle de Estoque'!A:I,2,FALSE)))</f>
        <v>1SDA066398R1</v>
      </c>
      <c r="H1270" s="113" t="str">
        <f>IF(ISERROR(VLOOKUP(A1270,'Controle de Estoque'!A:I,1,FALSE)),"",VLOOKUP(A1270,'Controle de Estoque'!A:I,3,FALSE))</f>
        <v>G 15</v>
      </c>
      <c r="I1270" s="38"/>
    </row>
    <row r="1271" spans="1:9" x14ac:dyDescent="0.25">
      <c r="A1271" s="98" t="s">
        <v>1289</v>
      </c>
      <c r="B1271" s="109" t="s">
        <v>7321</v>
      </c>
      <c r="C1271" s="110">
        <v>6</v>
      </c>
      <c r="D1271" s="111" t="s">
        <v>7310</v>
      </c>
      <c r="E1271" s="112" t="e">
        <f>IF(ISBLANK(A1271),"",C1271*D1271)</f>
        <v>#VALUE!</v>
      </c>
      <c r="F1271" s="113">
        <f>IF(ISERROR(VLOOKUP(A1271,'Controle de Estoque'!A:I,1,FALSE)),"",VLOOKUP(A1271,'Controle de Estoque'!A:I,4,FALSE))</f>
        <v>2</v>
      </c>
      <c r="G1271" s="114" t="str">
        <f>IF(ISBLANK(A1271),"",IF(ISERROR(VLOOKUP(A1271,'Controle de Estoque'!A:I,1,FALSE)),"Produto não cadastrado",VLOOKUP(A1271,'Controle de Estoque'!A:I,2,FALSE)))</f>
        <v>1SDA068769R1</v>
      </c>
      <c r="H1271" s="113" t="str">
        <f>IF(ISERROR(VLOOKUP(A1271,'Controle de Estoque'!A:I,1,FALSE)),"",VLOOKUP(A1271,'Controle de Estoque'!A:I,3,FALSE))</f>
        <v>H 11</v>
      </c>
      <c r="I1271" s="38"/>
    </row>
    <row r="1272" spans="1:9" x14ac:dyDescent="0.25">
      <c r="A1272" s="117" t="s">
        <v>63</v>
      </c>
      <c r="B1272" s="109" t="s">
        <v>7321</v>
      </c>
      <c r="C1272" s="110">
        <v>1</v>
      </c>
      <c r="D1272" s="111"/>
      <c r="E1272" s="112">
        <f>IF(ISBLANK(A1272),"",C1272*D1272)</f>
        <v>0</v>
      </c>
      <c r="F1272" s="113">
        <f>IF(ISERROR(VLOOKUP(A1272,'Controle de Estoque'!A:I,1,FALSE)),"",VLOOKUP(A1272,'Controle de Estoque'!A:I,4,FALSE))</f>
        <v>1</v>
      </c>
      <c r="G1272" s="114" t="str">
        <f>IF(ISBLANK(A1272),"",IF(ISERROR(VLOOKUP(A1272,'Controle de Estoque'!A:I,1,FALSE)),"Produto não cadastrado",VLOOKUP(A1272,'Controle de Estoque'!A:I,2,FALSE)))</f>
        <v>1SDA066399R1</v>
      </c>
      <c r="H1272" s="113" t="str">
        <f>IF(ISERROR(VLOOKUP(A1272,'Controle de Estoque'!A:I,1,FALSE)),"",VLOOKUP(A1272,'Controle de Estoque'!A:I,3,FALSE))</f>
        <v>N/A</v>
      </c>
      <c r="I1272" s="38"/>
    </row>
    <row r="1273" spans="1:9" x14ac:dyDescent="0.25">
      <c r="A1273" s="116" t="s">
        <v>4473</v>
      </c>
      <c r="B1273" s="109" t="s">
        <v>7380</v>
      </c>
      <c r="C1273" s="110">
        <v>2</v>
      </c>
      <c r="D1273" s="111"/>
      <c r="E1273" s="112"/>
      <c r="F1273" s="113">
        <f>IF(ISERROR(VLOOKUP(A1273,'Controle de Estoque'!A:I,1,FALSE)),"",VLOOKUP(A1273,'Controle de Estoque'!A:I,4,FALSE))</f>
        <v>6</v>
      </c>
      <c r="G1273" s="114" t="str">
        <f>IF(ISBLANK(A1273),"",IF(ISERROR(VLOOKUP(A1273,'Controle de Estoque'!A:I,1,FALSE)),"Produto não cadastrado",VLOOKUP(A1273,'Controle de Estoque'!A:I,2,FALSE)))</f>
        <v>1SDA066422R1</v>
      </c>
      <c r="H1273" s="113" t="str">
        <f>IF(ISERROR(VLOOKUP(A1273,'Controle de Estoque'!A:I,1,FALSE)),"",VLOOKUP(A1273,'Controle de Estoque'!A:I,3,FALSE))</f>
        <v>H 15</v>
      </c>
      <c r="I1273" s="38"/>
    </row>
    <row r="1274" spans="1:9" x14ac:dyDescent="0.25">
      <c r="A1274" s="116" t="s">
        <v>4473</v>
      </c>
      <c r="B1274" s="109">
        <v>45775</v>
      </c>
      <c r="C1274" s="110">
        <v>1</v>
      </c>
      <c r="D1274" s="111"/>
      <c r="E1274" s="112"/>
      <c r="F1274" s="113">
        <f>IF(ISERROR(VLOOKUP(A1274,'Controle de Estoque'!A:I,1,FALSE)),"",VLOOKUP(A1274,'Controle de Estoque'!A:I,4,FALSE))</f>
        <v>6</v>
      </c>
      <c r="G1274" s="114" t="str">
        <f>IF(ISBLANK(A1274),"",IF(ISERROR(VLOOKUP(A1274,'Controle de Estoque'!A:I,1,FALSE)),"Produto não cadastrado",VLOOKUP(A1274,'Controle de Estoque'!A:I,2,FALSE)))</f>
        <v>1SDA066422R1</v>
      </c>
      <c r="H1274" s="113" t="str">
        <f>IF(ISERROR(VLOOKUP(A1274,'Controle de Estoque'!A:I,1,FALSE)),"",VLOOKUP(A1274,'Controle de Estoque'!A:I,3,FALSE))</f>
        <v>H 15</v>
      </c>
      <c r="I1274" s="38"/>
    </row>
    <row r="1275" spans="1:9" x14ac:dyDescent="0.25">
      <c r="A1275" s="122" t="s">
        <v>1535</v>
      </c>
      <c r="B1275" s="109" t="s">
        <v>7321</v>
      </c>
      <c r="C1275" s="110">
        <v>0</v>
      </c>
      <c r="D1275" s="111"/>
      <c r="E1275" s="112">
        <f>IF(ISBLANK(A1275),"",C1275*D1275)</f>
        <v>0</v>
      </c>
      <c r="F1275" s="113" t="str">
        <f>IF(ISERROR(VLOOKUP(A1275,'Controle de Estoque'!A:I,1,FALSE)),"",VLOOKUP(A1275,'Controle de Estoque'!A:I,4,FALSE))</f>
        <v/>
      </c>
      <c r="G1275" s="114" t="str">
        <f>IF(ISBLANK(A1275),"",IF(ISERROR(VLOOKUP(A1275,'Controle de Estoque'!A:I,1,FALSE)),"Produto não cadastrado",VLOOKUP(A1275,'Controle de Estoque'!A:I,2,FALSE)))</f>
        <v>Produto não cadastrado</v>
      </c>
      <c r="H1275" s="113" t="str">
        <f>IF(ISERROR(VLOOKUP(A1275,'Controle de Estoque'!A:I,1,FALSE)),"",VLOOKUP(A1275,'Controle de Estoque'!A:I,3,FALSE))</f>
        <v/>
      </c>
      <c r="I1275" s="38"/>
    </row>
    <row r="1276" spans="1:9" x14ac:dyDescent="0.25">
      <c r="A1276" s="117" t="s">
        <v>17</v>
      </c>
      <c r="B1276" s="109" t="s">
        <v>7321</v>
      </c>
      <c r="C1276" s="110">
        <v>2</v>
      </c>
      <c r="D1276" s="111" t="s">
        <v>7310</v>
      </c>
      <c r="E1276" s="112" t="e">
        <f>IF(ISBLANK(A1276),"",C1276*D1276)</f>
        <v>#VALUE!</v>
      </c>
      <c r="F1276" s="113">
        <f>IF(ISERROR(VLOOKUP(A1276,'Controle de Estoque'!A:I,1,FALSE)),"",VLOOKUP(A1276,'Controle de Estoque'!A:I,4,FALSE))</f>
        <v>1</v>
      </c>
      <c r="G1276" s="114" t="str">
        <f>IF(ISBLANK(A1276),"",IF(ISERROR(VLOOKUP(A1276,'Controle de Estoque'!A:I,1,FALSE)),"Produto não cadastrado",VLOOKUP(A1276,'Controle de Estoque'!A:I,2,FALSE)))</f>
        <v>1SDA066431R1</v>
      </c>
      <c r="H1276" s="113" t="str">
        <f>IF(ISERROR(VLOOKUP(A1276,'Controle de Estoque'!A:I,1,FALSE)),"",VLOOKUP(A1276,'Controle de Estoque'!A:I,3,FALSE))</f>
        <v>H 15</v>
      </c>
      <c r="I1276" s="38"/>
    </row>
    <row r="1277" spans="1:9" x14ac:dyDescent="0.25">
      <c r="A1277" s="123" t="s">
        <v>1534</v>
      </c>
      <c r="B1277" s="109" t="s">
        <v>7321</v>
      </c>
      <c r="C1277" s="110">
        <v>3</v>
      </c>
      <c r="D1277" s="111"/>
      <c r="E1277" s="112">
        <f>IF(ISBLANK(A1277),"",C1277*D1277)</f>
        <v>0</v>
      </c>
      <c r="F1277" s="113" t="str">
        <f>IF(ISERROR(VLOOKUP(A1277,'Controle de Estoque'!A:I,1,FALSE)),"",VLOOKUP(A1277,'Controle de Estoque'!A:I,4,FALSE))</f>
        <v/>
      </c>
      <c r="G1277" s="114" t="str">
        <f>IF(ISBLANK(A1277),"",IF(ISERROR(VLOOKUP(A1277,'Controle de Estoque'!A:I,1,FALSE)),"Produto não cadastrado",VLOOKUP(A1277,'Controle de Estoque'!A:I,2,FALSE)))</f>
        <v>Produto não cadastrado</v>
      </c>
      <c r="H1277" s="113" t="str">
        <f>IF(ISERROR(VLOOKUP(A1277,'Controle de Estoque'!A:I,1,FALSE)),"",VLOOKUP(A1277,'Controle de Estoque'!A:I,3,FALSE))</f>
        <v/>
      </c>
      <c r="I1277" s="38"/>
    </row>
    <row r="1278" spans="1:9" x14ac:dyDescent="0.25">
      <c r="A1278" s="98" t="s">
        <v>1294</v>
      </c>
      <c r="B1278" s="109" t="s">
        <v>7321</v>
      </c>
      <c r="C1278" s="110">
        <v>1</v>
      </c>
      <c r="D1278" s="111" t="s">
        <v>7310</v>
      </c>
      <c r="E1278" s="112" t="e">
        <f>IF(ISBLANK(A1278),"",C1278*D1278)</f>
        <v>#VALUE!</v>
      </c>
      <c r="F1278" s="113">
        <f>IF(ISERROR(VLOOKUP(A1278,'Controle de Estoque'!A:I,1,FALSE)),"",VLOOKUP(A1278,'Controle de Estoque'!A:I,4,FALSE))</f>
        <v>1</v>
      </c>
      <c r="G1278" s="114" t="str">
        <f>IF(ISBLANK(A1278),"",IF(ISERROR(VLOOKUP(A1278,'Controle de Estoque'!A:I,1,FALSE)),"Produto não cadastrado",VLOOKUP(A1278,'Controle de Estoque'!A:I,2,FALSE)))</f>
        <v>1SDA068754R1</v>
      </c>
      <c r="H1278" s="113" t="str">
        <f>IF(ISERROR(VLOOKUP(A1278,'Controle de Estoque'!A:I,1,FALSE)),"",VLOOKUP(A1278,'Controle de Estoque'!A:I,3,FALSE))</f>
        <v>H 06</v>
      </c>
      <c r="I1278" s="38"/>
    </row>
    <row r="1279" spans="1:9" x14ac:dyDescent="0.25">
      <c r="A1279" s="98" t="s">
        <v>1294</v>
      </c>
      <c r="B1279" s="109" t="s">
        <v>7321</v>
      </c>
      <c r="C1279" s="110">
        <v>1</v>
      </c>
      <c r="D1279" s="111" t="s">
        <v>7310</v>
      </c>
      <c r="E1279" s="112" t="e">
        <f>IF(ISBLANK(A1279),"",C1279*D1279)</f>
        <v>#VALUE!</v>
      </c>
      <c r="F1279" s="113">
        <f>IF(ISERROR(VLOOKUP(A1279,'Controle de Estoque'!A:I,1,FALSE)),"",VLOOKUP(A1279,'Controle de Estoque'!A:I,4,FALSE))</f>
        <v>1</v>
      </c>
      <c r="G1279" s="114" t="str">
        <f>IF(ISBLANK(A1279),"",IF(ISERROR(VLOOKUP(A1279,'Controle de Estoque'!A:I,1,FALSE)),"Produto não cadastrado",VLOOKUP(A1279,'Controle de Estoque'!A:I,2,FALSE)))</f>
        <v>1SDA068754R1</v>
      </c>
      <c r="H1279" s="113" t="str">
        <f>IF(ISERROR(VLOOKUP(A1279,'Controle de Estoque'!A:I,1,FALSE)),"",VLOOKUP(A1279,'Controle de Estoque'!A:I,3,FALSE))</f>
        <v>H 06</v>
      </c>
      <c r="I1279" s="38"/>
    </row>
    <row r="1280" spans="1:9" x14ac:dyDescent="0.25">
      <c r="A1280" s="123" t="s">
        <v>1534</v>
      </c>
      <c r="B1280" s="109"/>
      <c r="C1280" s="110"/>
      <c r="D1280" s="111"/>
      <c r="E1280" s="112"/>
      <c r="F1280" s="113" t="str">
        <f>IF(ISERROR(VLOOKUP(A1280,'Controle de Estoque'!A:I,1,FALSE)),"",VLOOKUP(A1280,'Controle de Estoque'!A:I,4,FALSE))</f>
        <v/>
      </c>
      <c r="G1280" s="114" t="str">
        <f>IF(ISBLANK(A1280),"",IF(ISERROR(VLOOKUP(A1280,'Controle de Estoque'!A:I,1,FALSE)),"Produto não cadastrado",VLOOKUP(A1280,'Controle de Estoque'!A:I,2,FALSE)))</f>
        <v>Produto não cadastrado</v>
      </c>
      <c r="H1280" s="113" t="str">
        <f>IF(ISERROR(VLOOKUP(A1280,'Controle de Estoque'!A:I,1,FALSE)),"",VLOOKUP(A1280,'Controle de Estoque'!A:I,3,FALSE))</f>
        <v/>
      </c>
      <c r="I1280" s="38"/>
    </row>
    <row r="1281" spans="1:9" x14ac:dyDescent="0.25">
      <c r="A1281" s="98" t="s">
        <v>1737</v>
      </c>
      <c r="B1281" s="109" t="s">
        <v>7321</v>
      </c>
      <c r="C1281" s="110">
        <v>1</v>
      </c>
      <c r="D1281" s="111" t="s">
        <v>7310</v>
      </c>
      <c r="E1281" s="112" t="e">
        <f>IF(ISBLANK(A1281),"",C1281*D1281)</f>
        <v>#VALUE!</v>
      </c>
      <c r="F1281" s="113" t="str">
        <f>IF(ISERROR(VLOOKUP(A1281,'Controle de Estoque'!A:I,1,FALSE)),"",VLOOKUP(A1281,'Controle de Estoque'!A:I,4,FALSE))</f>
        <v/>
      </c>
      <c r="G1281" s="114" t="str">
        <f>IF(ISBLANK(A1281),"",IF(ISERROR(VLOOKUP(A1281,'Controle de Estoque'!A:I,1,FALSE)),"Produto não cadastrado",VLOOKUP(A1281,'Controle de Estoque'!A:I,2,FALSE)))</f>
        <v>Produto não cadastrado</v>
      </c>
      <c r="H1281" s="113" t="str">
        <f>IF(ISERROR(VLOOKUP(A1281,'Controle de Estoque'!A:I,1,FALSE)),"",VLOOKUP(A1281,'Controle de Estoque'!A:I,3,FALSE))</f>
        <v/>
      </c>
      <c r="I1281" s="38"/>
    </row>
    <row r="1282" spans="1:9" x14ac:dyDescent="0.25">
      <c r="A1282" s="117" t="s">
        <v>64</v>
      </c>
      <c r="B1282" s="109" t="s">
        <v>7321</v>
      </c>
      <c r="C1282" s="110">
        <v>1</v>
      </c>
      <c r="D1282" s="111"/>
      <c r="E1282" s="112">
        <f>IF(ISBLANK(A1282),"",C1282*D1282)</f>
        <v>0</v>
      </c>
      <c r="F1282" s="113">
        <f>IF(ISERROR(VLOOKUP(A1282,'Controle de Estoque'!A:I,1,FALSE)),"",VLOOKUP(A1282,'Controle de Estoque'!A:I,4,FALSE))</f>
        <v>1</v>
      </c>
      <c r="G1282" s="114" t="str">
        <f>IF(ISBLANK(A1282),"",IF(ISERROR(VLOOKUP(A1282,'Controle de Estoque'!A:I,1,FALSE)),"Produto não cadastrado",VLOOKUP(A1282,'Controle de Estoque'!A:I,2,FALSE)))</f>
        <v>1SDA066457R1</v>
      </c>
      <c r="H1282" s="113" t="str">
        <f>IF(ISERROR(VLOOKUP(A1282,'Controle de Estoque'!A:I,1,FALSE)),"",VLOOKUP(A1282,'Controle de Estoque'!A:I,3,FALSE))</f>
        <v>N/A</v>
      </c>
      <c r="I1282" s="38"/>
    </row>
    <row r="1283" spans="1:9" x14ac:dyDescent="0.25">
      <c r="A1283" s="98" t="s">
        <v>3372</v>
      </c>
      <c r="B1283" s="109" t="s">
        <v>7321</v>
      </c>
      <c r="C1283" s="110">
        <v>4</v>
      </c>
      <c r="D1283" s="111" t="s">
        <v>7310</v>
      </c>
      <c r="E1283" s="112"/>
      <c r="F1283" s="113">
        <f>IF(ISERROR(VLOOKUP(A1283,'Controle de Estoque'!A:I,1,FALSE)),"",VLOOKUP(A1283,'Controle de Estoque'!A:I,4,FALSE))</f>
        <v>0</v>
      </c>
      <c r="G1283" s="114" t="str">
        <f>IF(ISBLANK(A1283),"",IF(ISERROR(VLOOKUP(A1283,'Controle de Estoque'!A:I,1,FALSE)),"Produto não cadastrado",VLOOKUP(A1283,'Controle de Estoque'!A:I,2,FALSE)))</f>
        <v>1SDA066479R1</v>
      </c>
      <c r="H1283" s="113" t="str">
        <f>IF(ISERROR(VLOOKUP(A1283,'Controle de Estoque'!A:I,1,FALSE)),"",VLOOKUP(A1283,'Controle de Estoque'!A:I,3,FALSE))</f>
        <v>G 01</v>
      </c>
      <c r="I1283" s="38"/>
    </row>
    <row r="1284" spans="1:9" x14ac:dyDescent="0.25">
      <c r="A1284" s="124" t="s">
        <v>3372</v>
      </c>
      <c r="B1284" s="109" t="s">
        <v>7399</v>
      </c>
      <c r="C1284" s="110">
        <v>10</v>
      </c>
      <c r="D1284" s="111"/>
      <c r="E1284" s="112"/>
      <c r="F1284" s="113">
        <f>IF(ISERROR(VLOOKUP(A1284,'Controle de Estoque'!A:I,1,FALSE)),"",VLOOKUP(A1284,'Controle de Estoque'!A:I,4,FALSE))</f>
        <v>0</v>
      </c>
      <c r="G1284" s="114" t="str">
        <f>IF(ISBLANK(A1284),"",IF(ISERROR(VLOOKUP(A1284,'Controle de Estoque'!A:I,1,FALSE)),"Produto não cadastrado",VLOOKUP(A1284,'Controle de Estoque'!A:I,2,FALSE)))</f>
        <v>1SDA066479R1</v>
      </c>
      <c r="H1284" s="113" t="str">
        <f>IF(ISERROR(VLOOKUP(A1284,'Controle de Estoque'!A:I,1,FALSE)),"",VLOOKUP(A1284,'Controle de Estoque'!A:I,3,FALSE))</f>
        <v>G 01</v>
      </c>
      <c r="I1284" s="38"/>
    </row>
    <row r="1285" spans="1:9" x14ac:dyDescent="0.25">
      <c r="A1285" s="98" t="s">
        <v>1300</v>
      </c>
      <c r="B1285" s="109" t="s">
        <v>7321</v>
      </c>
      <c r="C1285" s="110">
        <v>1</v>
      </c>
      <c r="D1285" s="111" t="s">
        <v>7310</v>
      </c>
      <c r="E1285" s="112" t="e">
        <f t="shared" ref="E1285:E1299" si="21">IF(ISBLANK(A1285),"",C1285*D1285)</f>
        <v>#VALUE!</v>
      </c>
      <c r="F1285" s="113">
        <f>IF(ISERROR(VLOOKUP(A1285,'Controle de Estoque'!A:I,1,FALSE)),"",VLOOKUP(A1285,'Controle de Estoque'!A:I,4,FALSE))</f>
        <v>1</v>
      </c>
      <c r="G1285" s="114" t="str">
        <f>IF(ISBLANK(A1285),"",IF(ISERROR(VLOOKUP(A1285,'Controle de Estoque'!A:I,1,FALSE)),"Produto não cadastrado",VLOOKUP(A1285,'Controle de Estoque'!A:I,2,FALSE)))</f>
        <v>1SDA068790R1</v>
      </c>
      <c r="H1285" s="113" t="str">
        <f>IF(ISERROR(VLOOKUP(A1285,'Controle de Estoque'!A:I,1,FALSE)),"",VLOOKUP(A1285,'Controle de Estoque'!A:I,3,FALSE))</f>
        <v>H 06</v>
      </c>
      <c r="I1285" s="38"/>
    </row>
    <row r="1286" spans="1:9" x14ac:dyDescent="0.25">
      <c r="A1286" s="98" t="s">
        <v>1292</v>
      </c>
      <c r="B1286" s="109" t="s">
        <v>7321</v>
      </c>
      <c r="C1286" s="110">
        <v>0</v>
      </c>
      <c r="D1286" s="111" t="s">
        <v>7310</v>
      </c>
      <c r="E1286" s="112" t="e">
        <f t="shared" si="21"/>
        <v>#VALUE!</v>
      </c>
      <c r="F1286" s="113">
        <f>IF(ISERROR(VLOOKUP(A1286,'Controle de Estoque'!A:I,1,FALSE)),"",VLOOKUP(A1286,'Controle de Estoque'!A:I,4,FALSE))</f>
        <v>1</v>
      </c>
      <c r="G1286" s="114" t="str">
        <f>IF(ISBLANK(A1286),"",IF(ISERROR(VLOOKUP(A1286,'Controle de Estoque'!A:I,1,FALSE)),"Produto não cadastrado",VLOOKUP(A1286,'Controle de Estoque'!A:I,2,FALSE)))</f>
        <v>1SDA066486R1</v>
      </c>
      <c r="H1286" s="113" t="str">
        <f>IF(ISERROR(VLOOKUP(A1286,'Controle de Estoque'!A:I,1,FALSE)),"",VLOOKUP(A1286,'Controle de Estoque'!A:I,3,FALSE))</f>
        <v>H 06</v>
      </c>
      <c r="I1286" s="38"/>
    </row>
    <row r="1287" spans="1:9" x14ac:dyDescent="0.25">
      <c r="A1287" s="98" t="s">
        <v>1292</v>
      </c>
      <c r="B1287" s="109" t="s">
        <v>7321</v>
      </c>
      <c r="C1287" s="110">
        <v>1</v>
      </c>
      <c r="D1287" s="111" t="s">
        <v>7310</v>
      </c>
      <c r="E1287" s="112" t="e">
        <f t="shared" si="21"/>
        <v>#VALUE!</v>
      </c>
      <c r="F1287" s="113">
        <f>IF(ISERROR(VLOOKUP(A1287,'Controle de Estoque'!A:I,1,FALSE)),"",VLOOKUP(A1287,'Controle de Estoque'!A:I,4,FALSE))</f>
        <v>1</v>
      </c>
      <c r="G1287" s="114" t="str">
        <f>IF(ISBLANK(A1287),"",IF(ISERROR(VLOOKUP(A1287,'Controle de Estoque'!A:I,1,FALSE)),"Produto não cadastrado",VLOOKUP(A1287,'Controle de Estoque'!A:I,2,FALSE)))</f>
        <v>1SDA066486R1</v>
      </c>
      <c r="H1287" s="113" t="str">
        <f>IF(ISERROR(VLOOKUP(A1287,'Controle de Estoque'!A:I,1,FALSE)),"",VLOOKUP(A1287,'Controle de Estoque'!A:I,3,FALSE))</f>
        <v>H 06</v>
      </c>
      <c r="I1287" s="38"/>
    </row>
    <row r="1288" spans="1:9" x14ac:dyDescent="0.25">
      <c r="A1288" s="98" t="s">
        <v>1291</v>
      </c>
      <c r="B1288" s="109" t="s">
        <v>7321</v>
      </c>
      <c r="C1288" s="110">
        <v>0</v>
      </c>
      <c r="D1288" s="111" t="s">
        <v>7310</v>
      </c>
      <c r="E1288" s="112" t="e">
        <f t="shared" si="21"/>
        <v>#VALUE!</v>
      </c>
      <c r="F1288" s="113">
        <f>IF(ISERROR(VLOOKUP(A1288,'Controle de Estoque'!A:I,1,FALSE)),"",VLOOKUP(A1288,'Controle de Estoque'!A:I,4,FALSE))</f>
        <v>0</v>
      </c>
      <c r="G1288" s="114" t="str">
        <f>IF(ISBLANK(A1288),"",IF(ISERROR(VLOOKUP(A1288,'Controle de Estoque'!A:I,1,FALSE)),"Produto não cadastrado",VLOOKUP(A1288,'Controle de Estoque'!A:I,2,FALSE)))</f>
        <v>1SDA066496R1</v>
      </c>
      <c r="H1288" s="113" t="str">
        <f>IF(ISERROR(VLOOKUP(A1288,'Controle de Estoque'!A:I,1,FALSE)),"",VLOOKUP(A1288,'Controle de Estoque'!A:I,3,FALSE))</f>
        <v>H 06</v>
      </c>
      <c r="I1288" s="38"/>
    </row>
    <row r="1289" spans="1:9" x14ac:dyDescent="0.25">
      <c r="A1289" s="98" t="s">
        <v>1304</v>
      </c>
      <c r="B1289" s="109" t="s">
        <v>7321</v>
      </c>
      <c r="C1289" s="110">
        <v>1</v>
      </c>
      <c r="D1289" s="111"/>
      <c r="E1289" s="112">
        <f t="shared" si="21"/>
        <v>0</v>
      </c>
      <c r="F1289" s="113">
        <f>IF(ISERROR(VLOOKUP(A1289,'Controle de Estoque'!A:I,1,FALSE)),"",VLOOKUP(A1289,'Controle de Estoque'!A:I,4,FALSE))</f>
        <v>1</v>
      </c>
      <c r="G1289" s="114" t="str">
        <f>IF(ISBLANK(A1289),"",IF(ISERROR(VLOOKUP(A1289,'Controle de Estoque'!A:I,1,FALSE)),"Produto não cadastrado",VLOOKUP(A1289,'Controle de Estoque'!A:I,2,FALSE)))</f>
        <v>1SBL241501R2600</v>
      </c>
      <c r="H1289" s="113" t="str">
        <f>IF(ISERROR(VLOOKUP(A1289,'Controle de Estoque'!A:I,1,FALSE)),"",VLOOKUP(A1289,'Controle de Estoque'!A:I,3,FALSE))</f>
        <v>N/A</v>
      </c>
      <c r="I1289" s="38"/>
    </row>
    <row r="1290" spans="1:9" x14ac:dyDescent="0.25">
      <c r="A1290" s="98" t="s">
        <v>1305</v>
      </c>
      <c r="B1290" s="109" t="s">
        <v>7321</v>
      </c>
      <c r="C1290" s="110">
        <v>1</v>
      </c>
      <c r="D1290" s="111"/>
      <c r="E1290" s="112">
        <f t="shared" si="21"/>
        <v>0</v>
      </c>
      <c r="F1290" s="113">
        <f>IF(ISERROR(VLOOKUP(A1290,'Controle de Estoque'!A:I,1,FALSE)),"",VLOOKUP(A1290,'Controle de Estoque'!A:I,4,FALSE))</f>
        <v>1</v>
      </c>
      <c r="G1290" s="114" t="str">
        <f>IF(ISBLANK(A1290),"",IF(ISERROR(VLOOKUP(A1290,'Controle de Estoque'!A:I,1,FALSE)),"Produto não cadastrado",VLOOKUP(A1290,'Controle de Estoque'!A:I,2,FALSE)))</f>
        <v>A26DA-30</v>
      </c>
      <c r="H1290" s="113" t="str">
        <f>IF(ISERROR(VLOOKUP(A1290,'Controle de Estoque'!A:I,1,FALSE)),"",VLOOKUP(A1290,'Controle de Estoque'!A:I,3,FALSE))</f>
        <v>N/A</v>
      </c>
      <c r="I1290" s="38"/>
    </row>
    <row r="1291" spans="1:9" x14ac:dyDescent="0.25">
      <c r="A1291" s="98" t="s">
        <v>1306</v>
      </c>
      <c r="B1291" s="109" t="s">
        <v>7321</v>
      </c>
      <c r="C1291" s="110">
        <v>2</v>
      </c>
      <c r="D1291" s="111"/>
      <c r="E1291" s="112">
        <f t="shared" si="21"/>
        <v>0</v>
      </c>
      <c r="F1291" s="113">
        <f>IF(ISERROR(VLOOKUP(A1291,'Controle de Estoque'!A:I,1,FALSE)),"",VLOOKUP(A1291,'Controle de Estoque'!A:I,4,FALSE))</f>
        <v>2</v>
      </c>
      <c r="G1291" s="114" t="str">
        <f>IF(ISBLANK(A1291),"",IF(ISERROR(VLOOKUP(A1291,'Controle de Estoque'!A:I,1,FALSE)),"Produto não cadastrado",VLOOKUP(A1291,'Controle de Estoque'!A:I,2,FALSE)))</f>
        <v>1SBL931072R8110</v>
      </c>
      <c r="H1291" s="113" t="str">
        <f>IF(ISERROR(VLOOKUP(A1291,'Controle de Estoque'!A:I,1,FALSE)),"",VLOOKUP(A1291,'Controle de Estoque'!A:I,3,FALSE))</f>
        <v>N/A</v>
      </c>
      <c r="I1291" s="38"/>
    </row>
    <row r="1292" spans="1:9" x14ac:dyDescent="0.25">
      <c r="A1292" s="98" t="s">
        <v>1307</v>
      </c>
      <c r="B1292" s="109" t="s">
        <v>7321</v>
      </c>
      <c r="C1292" s="110">
        <v>0</v>
      </c>
      <c r="D1292" s="111"/>
      <c r="E1292" s="112">
        <f t="shared" si="21"/>
        <v>0</v>
      </c>
      <c r="F1292" s="113">
        <f>IF(ISERROR(VLOOKUP(A1292,'Controle de Estoque'!A:I,1,FALSE)),"",VLOOKUP(A1292,'Controle de Estoque'!A:I,4,FALSE))</f>
        <v>0</v>
      </c>
      <c r="G1292" s="114" t="str">
        <f>IF(ISBLANK(A1292),"",IF(ISERROR(VLOOKUP(A1292,'Controle de Estoque'!A:I,1,FALSE)),"Produto não cadastrado",VLOOKUP(A1292,'Controle de Estoque'!A:I,2,FALSE)))</f>
        <v>1SDA069408R1</v>
      </c>
      <c r="H1292" s="113" t="str">
        <f>IF(ISERROR(VLOOKUP(A1292,'Controle de Estoque'!A:I,1,FALSE)),"",VLOOKUP(A1292,'Controle de Estoque'!A:I,3,FALSE))</f>
        <v>H 13</v>
      </c>
      <c r="I1292" s="38"/>
    </row>
    <row r="1293" spans="1:9" x14ac:dyDescent="0.25">
      <c r="A1293" s="98" t="s">
        <v>1308</v>
      </c>
      <c r="B1293" s="109" t="s">
        <v>7321</v>
      </c>
      <c r="C1293" s="110">
        <v>8</v>
      </c>
      <c r="D1293" s="111" t="s">
        <v>7310</v>
      </c>
      <c r="E1293" s="112" t="e">
        <f t="shared" si="21"/>
        <v>#VALUE!</v>
      </c>
      <c r="F1293" s="113">
        <f>IF(ISERROR(VLOOKUP(A1293,'Controle de Estoque'!A:I,1,FALSE)),"",VLOOKUP(A1293,'Controle de Estoque'!A:I,4,FALSE))</f>
        <v>0</v>
      </c>
      <c r="G1293" s="114" t="str">
        <f>IF(ISBLANK(A1293),"",IF(ISERROR(VLOOKUP(A1293,'Controle de Estoque'!A:I,1,FALSE)),"Produto não cadastrado",VLOOKUP(A1293,'Controle de Estoque'!A:I,2,FALSE)))</f>
        <v>1SDA069410R1</v>
      </c>
      <c r="H1293" s="113" t="str">
        <f>IF(ISERROR(VLOOKUP(A1293,'Controle de Estoque'!A:I,1,FALSE)),"",VLOOKUP(A1293,'Controle de Estoque'!A:I,3,FALSE))</f>
        <v>H 13</v>
      </c>
      <c r="I1293" s="38"/>
    </row>
    <row r="1294" spans="1:9" x14ac:dyDescent="0.25">
      <c r="A1294" s="98" t="s">
        <v>1309</v>
      </c>
      <c r="B1294" s="109" t="s">
        <v>7321</v>
      </c>
      <c r="C1294" s="110">
        <v>1</v>
      </c>
      <c r="D1294" s="111" t="s">
        <v>7310</v>
      </c>
      <c r="E1294" s="112" t="e">
        <f t="shared" si="21"/>
        <v>#VALUE!</v>
      </c>
      <c r="F1294" s="113">
        <f>IF(ISERROR(VLOOKUP(A1294,'Controle de Estoque'!A:I,1,FALSE)),"",VLOOKUP(A1294,'Controle de Estoque'!A:I,4,FALSE))</f>
        <v>0</v>
      </c>
      <c r="G1294" s="114" t="str">
        <f>IF(ISBLANK(A1294),"",IF(ISERROR(VLOOKUP(A1294,'Controle de Estoque'!A:I,1,FALSE)),"Produto não cadastrado",VLOOKUP(A1294,'Controle de Estoque'!A:I,2,FALSE)))</f>
        <v>1SDA069412R1</v>
      </c>
      <c r="H1294" s="113" t="str">
        <f>IF(ISERROR(VLOOKUP(A1294,'Controle de Estoque'!A:I,1,FALSE)),"",VLOOKUP(A1294,'Controle de Estoque'!A:I,3,FALSE))</f>
        <v>H 13</v>
      </c>
      <c r="I1294" s="38"/>
    </row>
    <row r="1295" spans="1:9" x14ac:dyDescent="0.25">
      <c r="A1295" s="98" t="s">
        <v>1291</v>
      </c>
      <c r="B1295" s="109" t="s">
        <v>7321</v>
      </c>
      <c r="C1295" s="110">
        <v>2</v>
      </c>
      <c r="D1295" s="111" t="s">
        <v>7310</v>
      </c>
      <c r="E1295" s="112" t="e">
        <f t="shared" si="21"/>
        <v>#VALUE!</v>
      </c>
      <c r="F1295" s="113">
        <f>IF(ISERROR(VLOOKUP(A1295,'Controle de Estoque'!A:I,1,FALSE)),"",VLOOKUP(A1295,'Controle de Estoque'!A:I,4,FALSE))</f>
        <v>0</v>
      </c>
      <c r="G1295" s="114" t="str">
        <f>IF(ISBLANK(A1295),"",IF(ISERROR(VLOOKUP(A1295,'Controle de Estoque'!A:I,1,FALSE)),"Produto não cadastrado",VLOOKUP(A1295,'Controle de Estoque'!A:I,2,FALSE)))</f>
        <v>1SDA066496R1</v>
      </c>
      <c r="H1295" s="113" t="str">
        <f>IF(ISERROR(VLOOKUP(A1295,'Controle de Estoque'!A:I,1,FALSE)),"",VLOOKUP(A1295,'Controle de Estoque'!A:I,3,FALSE))</f>
        <v>H 06</v>
      </c>
      <c r="I1295" s="38"/>
    </row>
    <row r="1296" spans="1:9" x14ac:dyDescent="0.25">
      <c r="A1296" s="98" t="s">
        <v>1301</v>
      </c>
      <c r="B1296" s="109" t="s">
        <v>7321</v>
      </c>
      <c r="C1296" s="110">
        <v>1</v>
      </c>
      <c r="D1296" s="111" t="s">
        <v>7310</v>
      </c>
      <c r="E1296" s="112" t="e">
        <f t="shared" si="21"/>
        <v>#VALUE!</v>
      </c>
      <c r="F1296" s="113">
        <f>IF(ISERROR(VLOOKUP(A1296,'Controle de Estoque'!A:I,1,FALSE)),"",VLOOKUP(A1296,'Controle de Estoque'!A:I,4,FALSE))</f>
        <v>1</v>
      </c>
      <c r="G1296" s="114" t="str">
        <f>IF(ISBLANK(A1296),"",IF(ISERROR(VLOOKUP(A1296,'Controle de Estoque'!A:I,1,FALSE)),"Produto não cadastrado",VLOOKUP(A1296,'Controle de Estoque'!A:I,2,FALSE)))</f>
        <v>1SDA066497R1</v>
      </c>
      <c r="H1296" s="113" t="str">
        <f>IF(ISERROR(VLOOKUP(A1296,'Controle de Estoque'!A:I,1,FALSE)),"",VLOOKUP(A1296,'Controle de Estoque'!A:I,3,FALSE))</f>
        <v>H 06</v>
      </c>
      <c r="I1296" s="38"/>
    </row>
    <row r="1297" spans="1:9" x14ac:dyDescent="0.25">
      <c r="A1297" s="98" t="s">
        <v>1279</v>
      </c>
      <c r="B1297" s="109" t="s">
        <v>7321</v>
      </c>
      <c r="C1297" s="110">
        <v>0</v>
      </c>
      <c r="D1297" s="111" t="s">
        <v>7310</v>
      </c>
      <c r="E1297" s="112" t="e">
        <f t="shared" si="21"/>
        <v>#VALUE!</v>
      </c>
      <c r="F1297" s="113">
        <f>IF(ISERROR(VLOOKUP(A1297,'Controle de Estoque'!A:I,1,FALSE)),"",VLOOKUP(A1297,'Controle de Estoque'!A:I,4,FALSE))</f>
        <v>1</v>
      </c>
      <c r="G1297" s="114" t="str">
        <f>IF(ISBLANK(A1297),"",IF(ISERROR(VLOOKUP(A1297,'Controle de Estoque'!A:I,1,FALSE)),"Produto não cadastrado",VLOOKUP(A1297,'Controle de Estoque'!A:I,2,FALSE)))</f>
        <v>1SDA066511R1</v>
      </c>
      <c r="H1297" s="113" t="str">
        <f>IF(ISERROR(VLOOKUP(A1297,'Controle de Estoque'!A:I,1,FALSE)),"",VLOOKUP(A1297,'Controle de Estoque'!A:I,3,FALSE))</f>
        <v>H 10</v>
      </c>
      <c r="I1297" s="38"/>
    </row>
    <row r="1298" spans="1:9" x14ac:dyDescent="0.25">
      <c r="A1298" s="98" t="s">
        <v>1313</v>
      </c>
      <c r="B1298" s="109" t="s">
        <v>7321</v>
      </c>
      <c r="C1298" s="110">
        <v>0</v>
      </c>
      <c r="D1298" s="111"/>
      <c r="E1298" s="112">
        <f t="shared" si="21"/>
        <v>0</v>
      </c>
      <c r="F1298" s="113">
        <f>IF(ISERROR(VLOOKUP(A1298,'Controle de Estoque'!A:I,1,FALSE)),"",VLOOKUP(A1298,'Controle de Estoque'!A:I,4,FALSE))</f>
        <v>0</v>
      </c>
      <c r="G1298" s="114" t="str">
        <f>IF(ISBLANK(A1298),"",IF(ISERROR(VLOOKUP(A1298,'Controle de Estoque'!A:I,1,FALSE)),"Produto não cadastrado",VLOOKUP(A1298,'Controle de Estoque'!A:I,2,FALSE)))</f>
        <v>1SDA068780R1</v>
      </c>
      <c r="H1298" s="113" t="str">
        <f>IF(ISERROR(VLOOKUP(A1298,'Controle de Estoque'!A:I,1,FALSE)),"",VLOOKUP(A1298,'Controle de Estoque'!A:I,3,FALSE))</f>
        <v>H 18</v>
      </c>
      <c r="I1298" s="38"/>
    </row>
    <row r="1299" spans="1:9" x14ac:dyDescent="0.25">
      <c r="A1299" s="98" t="s">
        <v>1314</v>
      </c>
      <c r="B1299" s="109" t="s">
        <v>7321</v>
      </c>
      <c r="C1299" s="110">
        <v>1</v>
      </c>
      <c r="D1299" s="111" t="s">
        <v>7310</v>
      </c>
      <c r="E1299" s="112" t="e">
        <f t="shared" si="21"/>
        <v>#VALUE!</v>
      </c>
      <c r="F1299" s="113">
        <f>IF(ISERROR(VLOOKUP(A1299,'Controle de Estoque'!A:I,1,FALSE)),"",VLOOKUP(A1299,'Controle de Estoque'!A:I,4,FALSE))</f>
        <v>1</v>
      </c>
      <c r="G1299" s="114" t="str">
        <f>IF(ISBLANK(A1299),"",IF(ISERROR(VLOOKUP(A1299,'Controle de Estoque'!A:I,1,FALSE)),"Produto não cadastrado",VLOOKUP(A1299,'Controle de Estoque'!A:I,2,FALSE)))</f>
        <v>1SDA066780R1</v>
      </c>
      <c r="H1299" s="113" t="str">
        <f>IF(ISERROR(VLOOKUP(A1299,'Controle de Estoque'!A:I,1,FALSE)),"",VLOOKUP(A1299,'Controle de Estoque'!A:I,3,FALSE))</f>
        <v>H 18</v>
      </c>
      <c r="I1299" s="38"/>
    </row>
    <row r="1300" spans="1:9" x14ac:dyDescent="0.25">
      <c r="A1300" s="98" t="s">
        <v>1279</v>
      </c>
      <c r="B1300" s="109" t="s">
        <v>7833</v>
      </c>
      <c r="C1300" s="110">
        <v>1</v>
      </c>
      <c r="D1300" s="111"/>
      <c r="E1300" s="112"/>
      <c r="F1300" s="113">
        <f>IF(ISERROR(VLOOKUP(A1300,'Controle de Estoque'!A:I,1,FALSE)),"",VLOOKUP(A1300,'Controle de Estoque'!A:I,4,FALSE))</f>
        <v>1</v>
      </c>
      <c r="G1300" s="114" t="str">
        <f>IF(ISBLANK(A1300),"",IF(ISERROR(VLOOKUP(A1300,'Controle de Estoque'!A:I,1,FALSE)),"Produto não cadastrado",VLOOKUP(A1300,'Controle de Estoque'!A:I,2,FALSE)))</f>
        <v>1SDA066511R1</v>
      </c>
      <c r="H1300" s="113" t="str">
        <f>IF(ISERROR(VLOOKUP(A1300,'Controle de Estoque'!A:I,1,FALSE)),"",VLOOKUP(A1300,'Controle de Estoque'!A:I,3,FALSE))</f>
        <v>H 10</v>
      </c>
      <c r="I1300" s="38"/>
    </row>
    <row r="1301" spans="1:9" x14ac:dyDescent="0.25">
      <c r="A1301" s="98" t="s">
        <v>1316</v>
      </c>
      <c r="B1301" s="109" t="s">
        <v>7321</v>
      </c>
      <c r="C1301" s="110">
        <v>0</v>
      </c>
      <c r="D1301" s="111" t="s">
        <v>7310</v>
      </c>
      <c r="E1301" s="112" t="e">
        <f t="shared" ref="E1301:E1309" si="22">IF(ISBLANK(A1301),"",C1301*D1301)</f>
        <v>#VALUE!</v>
      </c>
      <c r="F1301" s="113">
        <f>IF(ISERROR(VLOOKUP(A1301,'Controle de Estoque'!A:I,1,FALSE)),"",VLOOKUP(A1301,'Controle de Estoque'!A:I,4,FALSE))</f>
        <v>0</v>
      </c>
      <c r="G1301" s="114" t="str">
        <f>IF(ISBLANK(A1301),"",IF(ISERROR(VLOOKUP(A1301,'Controle de Estoque'!A:I,1,FALSE)),"Produto não cadastrado",VLOOKUP(A1301,'Controle de Estoque'!A:I,2,FALSE)))</f>
        <v>1SDA068781R1</v>
      </c>
      <c r="H1301" s="113" t="str">
        <f>IF(ISERROR(VLOOKUP(A1301,'Controle de Estoque'!A:I,1,FALSE)),"",VLOOKUP(A1301,'Controle de Estoque'!A:I,3,FALSE))</f>
        <v>H 18</v>
      </c>
      <c r="I1301" s="38"/>
    </row>
    <row r="1302" spans="1:9" x14ac:dyDescent="0.25">
      <c r="A1302" s="98" t="s">
        <v>1281</v>
      </c>
      <c r="B1302" s="109" t="s">
        <v>7321</v>
      </c>
      <c r="C1302" s="110">
        <v>0</v>
      </c>
      <c r="D1302" s="111" t="s">
        <v>7310</v>
      </c>
      <c r="E1302" s="112" t="e">
        <f t="shared" si="22"/>
        <v>#VALUE!</v>
      </c>
      <c r="F1302" s="113">
        <f>IF(ISERROR(VLOOKUP(A1302,'Controle de Estoque'!A:I,1,FALSE)),"",VLOOKUP(A1302,'Controle de Estoque'!A:I,4,FALSE))</f>
        <v>3</v>
      </c>
      <c r="G1302" s="114" t="str">
        <f>IF(ISBLANK(A1302),"",IF(ISERROR(VLOOKUP(A1302,'Controle de Estoque'!A:I,1,FALSE)),"Produto não cadastrado",VLOOKUP(A1302,'Controle de Estoque'!A:I,2,FALSE)))</f>
        <v>1SDA066515R1</v>
      </c>
      <c r="H1302" s="113" t="str">
        <f>IF(ISERROR(VLOOKUP(A1302,'Controle de Estoque'!A:I,1,FALSE)),"",VLOOKUP(A1302,'Controle de Estoque'!A:I,3,FALSE))</f>
        <v>H 10</v>
      </c>
      <c r="I1302" s="38"/>
    </row>
    <row r="1303" spans="1:9" x14ac:dyDescent="0.25">
      <c r="A1303" s="98" t="s">
        <v>1318</v>
      </c>
      <c r="B1303" s="109" t="s">
        <v>7321</v>
      </c>
      <c r="C1303" s="110">
        <v>2</v>
      </c>
      <c r="D1303" s="111"/>
      <c r="E1303" s="112">
        <f t="shared" si="22"/>
        <v>0</v>
      </c>
      <c r="F1303" s="113">
        <f>IF(ISERROR(VLOOKUP(A1303,'Controle de Estoque'!A:I,1,FALSE)),"",VLOOKUP(A1303,'Controle de Estoque'!A:I,4,FALSE))</f>
        <v>6</v>
      </c>
      <c r="G1303" s="114" t="str">
        <f>IF(ISBLANK(A1303),"",IF(ISERROR(VLOOKUP(A1303,'Controle de Estoque'!A:I,1,FALSE)),"Produto não cadastrado",VLOOKUP(A1303,'Controle de Estoque'!A:I,2,FALSE)))</f>
        <v>1SBL281001R7510</v>
      </c>
      <c r="H1303" s="113" t="str">
        <f>IF(ISERROR(VLOOKUP(A1303,'Controle de Estoque'!A:I,1,FALSE)),"",VLOOKUP(A1303,'Controle de Estoque'!A:I,3,FALSE))</f>
        <v>N/A</v>
      </c>
      <c r="I1303" s="38"/>
    </row>
    <row r="1304" spans="1:9" x14ac:dyDescent="0.25">
      <c r="A1304" s="98" t="s">
        <v>1318</v>
      </c>
      <c r="B1304" s="109" t="s">
        <v>7321</v>
      </c>
      <c r="C1304" s="110">
        <v>4</v>
      </c>
      <c r="D1304" s="111"/>
      <c r="E1304" s="112">
        <f t="shared" si="22"/>
        <v>0</v>
      </c>
      <c r="F1304" s="113">
        <f>IF(ISERROR(VLOOKUP(A1304,'Controle de Estoque'!A:I,1,FALSE)),"",VLOOKUP(A1304,'Controle de Estoque'!A:I,4,FALSE))</f>
        <v>6</v>
      </c>
      <c r="G1304" s="114" t="str">
        <f>IF(ISBLANK(A1304),"",IF(ISERROR(VLOOKUP(A1304,'Controle de Estoque'!A:I,1,FALSE)),"Produto não cadastrado",VLOOKUP(A1304,'Controle de Estoque'!A:I,2,FALSE)))</f>
        <v>1SBL281001R7510</v>
      </c>
      <c r="H1304" s="113" t="str">
        <f>IF(ISERROR(VLOOKUP(A1304,'Controle de Estoque'!A:I,1,FALSE)),"",VLOOKUP(A1304,'Controle de Estoque'!A:I,3,FALSE))</f>
        <v>N/A</v>
      </c>
      <c r="I1304" s="38"/>
    </row>
    <row r="1305" spans="1:9" x14ac:dyDescent="0.25">
      <c r="A1305" s="116" t="s">
        <v>1319</v>
      </c>
      <c r="B1305" s="109" t="s">
        <v>7321</v>
      </c>
      <c r="C1305" s="110">
        <v>0</v>
      </c>
      <c r="D1305" s="111"/>
      <c r="E1305" s="112">
        <f t="shared" si="22"/>
        <v>0</v>
      </c>
      <c r="F1305" s="113">
        <f>IF(ISERROR(VLOOKUP(A1305,'Controle de Estoque'!A:I,1,FALSE)),"",VLOOKUP(A1305,'Controle de Estoque'!A:I,4,FALSE))</f>
        <v>0</v>
      </c>
      <c r="G1305" s="114" t="str">
        <f>IF(ISBLANK(A1305),"",IF(ISERROR(VLOOKUP(A1305,'Controle de Estoque'!A:I,1,FALSE)),"Produto não cadastrado",VLOOKUP(A1305,'Controle de Estoque'!A:I,2,FALSE)))</f>
        <v>1SBL241073R7510</v>
      </c>
      <c r="H1305" s="113" t="str">
        <f>IF(ISERROR(VLOOKUP(A1305,'Controle de Estoque'!A:I,1,FALSE)),"",VLOOKUP(A1305,'Controle de Estoque'!A:I,3,FALSE))</f>
        <v>F 32</v>
      </c>
      <c r="I1305" s="38"/>
    </row>
    <row r="1306" spans="1:9" x14ac:dyDescent="0.25">
      <c r="A1306" s="98" t="s">
        <v>1320</v>
      </c>
      <c r="B1306" s="109" t="s">
        <v>7321</v>
      </c>
      <c r="C1306" s="110">
        <v>0</v>
      </c>
      <c r="D1306" s="111"/>
      <c r="E1306" s="112">
        <f t="shared" si="22"/>
        <v>0</v>
      </c>
      <c r="F1306" s="113">
        <f>IF(ISERROR(VLOOKUP(A1306,'Controle de Estoque'!A:I,1,FALSE)),"",VLOOKUP(A1306,'Controle de Estoque'!A:I,4,FALSE))</f>
        <v>0</v>
      </c>
      <c r="G1306" s="114" t="str">
        <f>IF(ISBLANK(A1306),"",IF(ISERROR(VLOOKUP(A1306,'Controle de Estoque'!A:I,1,FALSE)),"Produto não cadastrado",VLOOKUP(A1306,'Controle de Estoque'!A:I,2,FALSE)))</f>
        <v>1SBL281073R7510</v>
      </c>
      <c r="H1306" s="113" t="str">
        <f>IF(ISERROR(VLOOKUP(A1306,'Controle de Estoque'!A:I,1,FALSE)),"",VLOOKUP(A1306,'Controle de Estoque'!A:I,3,FALSE))</f>
        <v>N/A</v>
      </c>
      <c r="I1306" s="38"/>
    </row>
    <row r="1307" spans="1:9" x14ac:dyDescent="0.25">
      <c r="A1307" s="98" t="s">
        <v>1321</v>
      </c>
      <c r="B1307" s="109" t="s">
        <v>7321</v>
      </c>
      <c r="C1307" s="110">
        <v>0</v>
      </c>
      <c r="D1307" s="111" t="s">
        <v>7310</v>
      </c>
      <c r="E1307" s="112" t="e">
        <f t="shared" si="22"/>
        <v>#VALUE!</v>
      </c>
      <c r="F1307" s="113">
        <f>IF(ISERROR(VLOOKUP(A1307,'Controle de Estoque'!A:I,1,FALSE)),"",VLOOKUP(A1307,'Controle de Estoque'!A:I,4,FALSE))</f>
        <v>0</v>
      </c>
      <c r="G1307" s="114" t="str">
        <f>IF(ISBLANK(A1307),"",IF(ISERROR(VLOOKUP(A1307,'Controle de Estoque'!A:I,1,FALSE)),"Produto não cadastrado",VLOOKUP(A1307,'Controle de Estoque'!A:I,2,FALSE)))</f>
        <v>1SDA068960R1</v>
      </c>
      <c r="H1307" s="113" t="str">
        <f>IF(ISERROR(VLOOKUP(A1307,'Controle de Estoque'!A:I,1,FALSE)),"",VLOOKUP(A1307,'Controle de Estoque'!A:I,3,FALSE))</f>
        <v>G 08</v>
      </c>
      <c r="I1307" s="38"/>
    </row>
    <row r="1308" spans="1:9" x14ac:dyDescent="0.25">
      <c r="A1308" s="98" t="s">
        <v>1283</v>
      </c>
      <c r="B1308" s="109" t="s">
        <v>7321</v>
      </c>
      <c r="C1308" s="110">
        <v>1</v>
      </c>
      <c r="D1308" s="111" t="s">
        <v>7310</v>
      </c>
      <c r="E1308" s="112" t="e">
        <f t="shared" si="22"/>
        <v>#VALUE!</v>
      </c>
      <c r="F1308" s="113">
        <f>IF(ISERROR(VLOOKUP(A1308,'Controle de Estoque'!A:I,1,FALSE)),"",VLOOKUP(A1308,'Controle de Estoque'!A:I,4,FALSE))</f>
        <v>1</v>
      </c>
      <c r="G1308" s="114" t="str">
        <f>IF(ISBLANK(A1308),"",IF(ISERROR(VLOOKUP(A1308,'Controle de Estoque'!A:I,1,FALSE)),"Produto não cadastrado",VLOOKUP(A1308,'Controle de Estoque'!A:I,2,FALSE)))</f>
        <v>1SDA066517R1</v>
      </c>
      <c r="H1308" s="113" t="str">
        <f>IF(ISERROR(VLOOKUP(A1308,'Controle de Estoque'!A:I,1,FALSE)),"",VLOOKUP(A1308,'Controle de Estoque'!A:I,3,FALSE))</f>
        <v>H 10</v>
      </c>
      <c r="I1308" s="38"/>
    </row>
    <row r="1309" spans="1:9" x14ac:dyDescent="0.25">
      <c r="A1309" s="98" t="s">
        <v>1277</v>
      </c>
      <c r="B1309" s="109" t="s">
        <v>7321</v>
      </c>
      <c r="C1309" s="110">
        <v>2</v>
      </c>
      <c r="D1309" s="111" t="s">
        <v>7310</v>
      </c>
      <c r="E1309" s="112" t="e">
        <f t="shared" si="22"/>
        <v>#VALUE!</v>
      </c>
      <c r="F1309" s="113">
        <f>IF(ISERROR(VLOOKUP(A1309,'Controle de Estoque'!A:I,1,FALSE)),"",VLOOKUP(A1309,'Controle de Estoque'!A:I,4,FALSE))</f>
        <v>5</v>
      </c>
      <c r="G1309" s="114" t="str">
        <f>IF(ISBLANK(A1309),"",IF(ISERROR(VLOOKUP(A1309,'Controle de Estoque'!A:I,1,FALSE)),"Produto não cadastrado",VLOOKUP(A1309,'Controle de Estoque'!A:I,2,FALSE)))</f>
        <v>1SDA066521R1</v>
      </c>
      <c r="H1309" s="113" t="str">
        <f>IF(ISERROR(VLOOKUP(A1309,'Controle de Estoque'!A:I,1,FALSE)),"",VLOOKUP(A1309,'Controle de Estoque'!A:I,3,FALSE))</f>
        <v>H 10</v>
      </c>
      <c r="I1309" s="38"/>
    </row>
    <row r="1310" spans="1:9" x14ac:dyDescent="0.25">
      <c r="A1310" s="124" t="s">
        <v>1277</v>
      </c>
      <c r="B1310" s="109" t="s">
        <v>7833</v>
      </c>
      <c r="C1310" s="110">
        <v>2</v>
      </c>
      <c r="D1310" s="111"/>
      <c r="E1310" s="112"/>
      <c r="F1310" s="113">
        <f>IF(ISERROR(VLOOKUP(A1310,'Controle de Estoque'!A:I,1,FALSE)),"",VLOOKUP(A1310,'Controle de Estoque'!A:I,4,FALSE))</f>
        <v>5</v>
      </c>
      <c r="G1310" s="114" t="str">
        <f>IF(ISBLANK(A1310),"",IF(ISERROR(VLOOKUP(A1310,'Controle de Estoque'!A:I,1,FALSE)),"Produto não cadastrado",VLOOKUP(A1310,'Controle de Estoque'!A:I,2,FALSE)))</f>
        <v>1SDA066521R1</v>
      </c>
      <c r="H1310" s="113" t="str">
        <f>IF(ISERROR(VLOOKUP(A1310,'Controle de Estoque'!A:I,1,FALSE)),"",VLOOKUP(A1310,'Controle de Estoque'!A:I,3,FALSE))</f>
        <v>H 10</v>
      </c>
      <c r="I1310" s="38"/>
    </row>
    <row r="1311" spans="1:9" x14ac:dyDescent="0.25">
      <c r="A1311" s="98" t="s">
        <v>1282</v>
      </c>
      <c r="B1311" s="109" t="s">
        <v>7321</v>
      </c>
      <c r="C1311" s="110">
        <v>5</v>
      </c>
      <c r="D1311" s="111" t="s">
        <v>7310</v>
      </c>
      <c r="E1311" s="112" t="e">
        <f t="shared" ref="E1311:E1374" si="23">IF(ISBLANK(A1311),"",C1311*D1311)</f>
        <v>#VALUE!</v>
      </c>
      <c r="F1311" s="113">
        <f>IF(ISERROR(VLOOKUP(A1311,'Controle de Estoque'!A:I,1,FALSE)),"",VLOOKUP(A1311,'Controle de Estoque'!A:I,4,FALSE))</f>
        <v>7</v>
      </c>
      <c r="G1311" s="114" t="str">
        <f>IF(ISBLANK(A1311),"",IF(ISERROR(VLOOKUP(A1311,'Controle de Estoque'!A:I,1,FALSE)),"Produto não cadastrado",VLOOKUP(A1311,'Controle de Estoque'!A:I,2,FALSE)))</f>
        <v>1SDA066530R1</v>
      </c>
      <c r="H1311" s="113" t="str">
        <f>IF(ISERROR(VLOOKUP(A1311,'Controle de Estoque'!A:I,1,FALSE)),"",VLOOKUP(A1311,'Controle de Estoque'!A:I,3,FALSE))</f>
        <v>H 05</v>
      </c>
      <c r="I1311" s="38"/>
    </row>
    <row r="1312" spans="1:9" x14ac:dyDescent="0.25">
      <c r="A1312" s="98" t="s">
        <v>1317</v>
      </c>
      <c r="B1312" s="109" t="s">
        <v>7321</v>
      </c>
      <c r="C1312" s="110">
        <v>1</v>
      </c>
      <c r="D1312" s="111" t="s">
        <v>7310</v>
      </c>
      <c r="E1312" s="112" t="e">
        <f t="shared" si="23"/>
        <v>#VALUE!</v>
      </c>
      <c r="F1312" s="113">
        <f>IF(ISERROR(VLOOKUP(A1312,'Controle de Estoque'!A:I,1,FALSE)),"",VLOOKUP(A1312,'Controle de Estoque'!A:I,4,FALSE))</f>
        <v>0</v>
      </c>
      <c r="G1312" s="114" t="str">
        <f>IF(ISBLANK(A1312),"",IF(ISERROR(VLOOKUP(A1312,'Controle de Estoque'!A:I,1,FALSE)),"Produto não cadastrado",VLOOKUP(A1312,'Controle de Estoque'!A:I,2,FALSE)))</f>
        <v>1SDA066547R1</v>
      </c>
      <c r="H1312" s="113" t="str">
        <f>IF(ISERROR(VLOOKUP(A1312,'Controle de Estoque'!A:I,1,FALSE)),"",VLOOKUP(A1312,'Controle de Estoque'!A:I,3,FALSE))</f>
        <v>H 18</v>
      </c>
      <c r="I1312" s="38"/>
    </row>
    <row r="1313" spans="1:9" x14ac:dyDescent="0.25">
      <c r="A1313" s="98" t="s">
        <v>1327</v>
      </c>
      <c r="B1313" s="109" t="s">
        <v>7321</v>
      </c>
      <c r="C1313" s="110">
        <v>1</v>
      </c>
      <c r="D1313" s="111" t="s">
        <v>7310</v>
      </c>
      <c r="E1313" s="112" t="e">
        <f t="shared" si="23"/>
        <v>#VALUE!</v>
      </c>
      <c r="F1313" s="113" t="str">
        <f>IF(ISERROR(VLOOKUP(A1313,'Controle de Estoque'!A:I,1,FALSE)),"",VLOOKUP(A1313,'Controle de Estoque'!A:I,4,FALSE))</f>
        <v/>
      </c>
      <c r="G1313" s="114" t="str">
        <f>IF(ISBLANK(A1313),"",IF(ISERROR(VLOOKUP(A1313,'Controle de Estoque'!A:I,1,FALSE)),"Produto não cadastrado",VLOOKUP(A1313,'Controle de Estoque'!A:I,2,FALSE)))</f>
        <v>Produto não cadastrado</v>
      </c>
      <c r="H1313" s="113" t="str">
        <f>IF(ISERROR(VLOOKUP(A1313,'Controle de Estoque'!A:I,1,FALSE)),"",VLOOKUP(A1313,'Controle de Estoque'!A:I,3,FALSE))</f>
        <v/>
      </c>
      <c r="I1313" s="38"/>
    </row>
    <row r="1314" spans="1:9" x14ac:dyDescent="0.25">
      <c r="A1314" s="98" t="s">
        <v>1328</v>
      </c>
      <c r="B1314" s="109" t="s">
        <v>7321</v>
      </c>
      <c r="C1314" s="110">
        <v>0</v>
      </c>
      <c r="D1314" s="111" t="s">
        <v>7310</v>
      </c>
      <c r="E1314" s="112" t="e">
        <f t="shared" si="23"/>
        <v>#VALUE!</v>
      </c>
      <c r="F1314" s="113">
        <f>IF(ISERROR(VLOOKUP(A1314,'Controle de Estoque'!A:I,1,FALSE)),"",VLOOKUP(A1314,'Controle de Estoque'!A:I,4,FALSE))</f>
        <v>0</v>
      </c>
      <c r="G1314" s="114" t="str">
        <f>IF(ISBLANK(A1314),"",IF(ISERROR(VLOOKUP(A1314,'Controle de Estoque'!A:I,1,FALSE)),"Produto não cadastrado",VLOOKUP(A1314,'Controle de Estoque'!A:I,2,FALSE)))</f>
        <v>2CMA100244R1000</v>
      </c>
      <c r="H1314" s="113" t="str">
        <f>IF(ISERROR(VLOOKUP(A1314,'Controle de Estoque'!A:I,1,FALSE)),"",VLOOKUP(A1314,'Controle de Estoque'!A:I,3,FALSE))</f>
        <v>K 01</v>
      </c>
      <c r="I1314" s="38"/>
    </row>
    <row r="1315" spans="1:9" x14ac:dyDescent="0.25">
      <c r="A1315" s="98" t="s">
        <v>1329</v>
      </c>
      <c r="B1315" s="109" t="s">
        <v>7321</v>
      </c>
      <c r="C1315" s="110">
        <v>0</v>
      </c>
      <c r="D1315" s="111"/>
      <c r="E1315" s="112">
        <f t="shared" si="23"/>
        <v>0</v>
      </c>
      <c r="F1315" s="113">
        <f>IF(ISERROR(VLOOKUP(A1315,'Controle de Estoque'!A:I,1,FALSE)),"",VLOOKUP(A1315,'Controle de Estoque'!A:I,4,FALSE))</f>
        <v>0</v>
      </c>
      <c r="G1315" s="114" t="str">
        <f>IF(ISBLANK(A1315),"",IF(ISERROR(VLOOKUP(A1315,'Controle de Estoque'!A:I,1,FALSE)),"Produto não cadastrado",VLOOKUP(A1315,'Controle de Estoque'!A:I,2,FALSE)))</f>
        <v>1SBL311073R7510</v>
      </c>
      <c r="H1315" s="113" t="str">
        <f>IF(ISERROR(VLOOKUP(A1315,'Controle de Estoque'!A:I,1,FALSE)),"",VLOOKUP(A1315,'Controle de Estoque'!A:I,3,FALSE))</f>
        <v>N/A</v>
      </c>
      <c r="I1315" s="38"/>
    </row>
    <row r="1316" spans="1:9" x14ac:dyDescent="0.25">
      <c r="A1316" s="98" t="s">
        <v>1330</v>
      </c>
      <c r="B1316" s="109" t="s">
        <v>7321</v>
      </c>
      <c r="C1316" s="110">
        <v>1</v>
      </c>
      <c r="D1316" s="111" t="s">
        <v>7310</v>
      </c>
      <c r="E1316" s="112" t="e">
        <f t="shared" si="23"/>
        <v>#VALUE!</v>
      </c>
      <c r="F1316" s="113">
        <f>IF(ISERROR(VLOOKUP(A1316,'Controle de Estoque'!A:I,1,FALSE)),"",VLOOKUP(A1316,'Controle de Estoque'!A:I,4,FALSE))</f>
        <v>0</v>
      </c>
      <c r="G1316" s="114" t="str">
        <f>IF(ISBLANK(A1316),"",IF(ISERROR(VLOOKUP(A1316,'Controle de Estoque'!A:I,1,FALSE)),"Produto não cadastrado",VLOOKUP(A1316,'Controle de Estoque'!A:I,2,FALSE)))</f>
        <v>A50-30-11-26</v>
      </c>
      <c r="H1316" s="113" t="str">
        <f>IF(ISERROR(VLOOKUP(A1316,'Controle de Estoque'!A:I,1,FALSE)),"",VLOOKUP(A1316,'Controle de Estoque'!A:I,3,FALSE))</f>
        <v>C 33</v>
      </c>
      <c r="I1316" s="38"/>
    </row>
    <row r="1317" spans="1:9" x14ac:dyDescent="0.25">
      <c r="A1317" s="98" t="s">
        <v>1331</v>
      </c>
      <c r="B1317" s="109" t="s">
        <v>7321</v>
      </c>
      <c r="C1317" s="110">
        <v>0</v>
      </c>
      <c r="D1317" s="111"/>
      <c r="E1317" s="112">
        <f t="shared" si="23"/>
        <v>0</v>
      </c>
      <c r="F1317" s="113">
        <f>IF(ISERROR(VLOOKUP(A1317,'Controle de Estoque'!A:I,1,FALSE)),"",VLOOKUP(A1317,'Controle de Estoque'!A:I,4,FALSE))</f>
        <v>0</v>
      </c>
      <c r="G1317" s="114" t="str">
        <f>IF(ISBLANK(A1317),"",IF(ISERROR(VLOOKUP(A1317,'Controle de Estoque'!A:I,1,FALSE)),"Produto não cadastrado",VLOOKUP(A1317,'Controle de Estoque'!A:I,2,FALSE)))</f>
        <v>1SBL351001R7511</v>
      </c>
      <c r="H1317" s="113" t="str">
        <f>IF(ISERROR(VLOOKUP(A1317,'Controle de Estoque'!A:I,1,FALSE)),"",VLOOKUP(A1317,'Controle de Estoque'!A:I,3,FALSE))</f>
        <v>N/A</v>
      </c>
      <c r="I1317" s="38"/>
    </row>
    <row r="1318" spans="1:9" x14ac:dyDescent="0.25">
      <c r="A1318" s="98" t="s">
        <v>1332</v>
      </c>
      <c r="B1318" s="109" t="s">
        <v>7321</v>
      </c>
      <c r="C1318" s="110">
        <v>1</v>
      </c>
      <c r="D1318" s="111"/>
      <c r="E1318" s="112">
        <f t="shared" si="23"/>
        <v>0</v>
      </c>
      <c r="F1318" s="113">
        <f>IF(ISERROR(VLOOKUP(A1318,'Controle de Estoque'!A:I,1,FALSE)),"",VLOOKUP(A1318,'Controle de Estoque'!A:I,4,FALSE))</f>
        <v>0</v>
      </c>
      <c r="G1318" s="114" t="str">
        <f>IF(ISBLANK(A1318),"",IF(ISERROR(VLOOKUP(A1318,'Controle de Estoque'!A:I,1,FALSE)),"Produto não cadastrado",VLOOKUP(A1318,'Controle de Estoque'!A:I,2,FALSE)))</f>
        <v>1SBL351001R8411</v>
      </c>
      <c r="H1318" s="113" t="str">
        <f>IF(ISERROR(VLOOKUP(A1318,'Controle de Estoque'!A:I,1,FALSE)),"",VLOOKUP(A1318,'Controle de Estoque'!A:I,3,FALSE))</f>
        <v>N/A</v>
      </c>
      <c r="I1318" s="38"/>
    </row>
    <row r="1319" spans="1:9" x14ac:dyDescent="0.25">
      <c r="A1319" s="98" t="s">
        <v>1333</v>
      </c>
      <c r="B1319" s="109" t="s">
        <v>7321</v>
      </c>
      <c r="C1319" s="110">
        <v>6</v>
      </c>
      <c r="D1319" s="111"/>
      <c r="E1319" s="112">
        <f t="shared" si="23"/>
        <v>0</v>
      </c>
      <c r="F1319" s="113">
        <f>IF(ISERROR(VLOOKUP(A1319,'Controle de Estoque'!A:I,1,FALSE)),"",VLOOKUP(A1319,'Controle de Estoque'!A:I,4,FALSE))</f>
        <v>6</v>
      </c>
      <c r="G1319" s="114" t="str">
        <f>IF(ISBLANK(A1319),"",IF(ISERROR(VLOOKUP(A1319,'Controle de Estoque'!A:I,1,FALSE)),"Produto não cadastrado",VLOOKUP(A1319,'Controle de Estoque'!A:I,2,FALSE)))</f>
        <v>1SBL951073R7511</v>
      </c>
      <c r="H1319" s="113" t="str">
        <f>IF(ISERROR(VLOOKUP(A1319,'Controle de Estoque'!A:I,1,FALSE)),"",VLOOKUP(A1319,'Controle de Estoque'!A:I,3,FALSE))</f>
        <v>N/A</v>
      </c>
      <c r="I1319" s="38"/>
    </row>
    <row r="1320" spans="1:9" x14ac:dyDescent="0.25">
      <c r="A1320" s="116" t="s">
        <v>1334</v>
      </c>
      <c r="B1320" s="109" t="s">
        <v>7321</v>
      </c>
      <c r="C1320" s="110">
        <v>0</v>
      </c>
      <c r="D1320" s="111"/>
      <c r="E1320" s="112">
        <f t="shared" si="23"/>
        <v>0</v>
      </c>
      <c r="F1320" s="113">
        <f>IF(ISERROR(VLOOKUP(A1320,'Controle de Estoque'!A:I,1,FALSE)),"",VLOOKUP(A1320,'Controle de Estoque'!A:I,4,FALSE))</f>
        <v>0</v>
      </c>
      <c r="G1320" s="114" t="str">
        <f>IF(ISBLANK(A1320),"",IF(ISERROR(VLOOKUP(A1320,'Controle de Estoque'!A:I,1,FALSE)),"Produto não cadastrado",VLOOKUP(A1320,'Controle de Estoque'!A:I,2,FALSE)))</f>
        <v>1SBL371001R7500</v>
      </c>
      <c r="H1320" s="113" t="str">
        <f>IF(ISERROR(VLOOKUP(A1320,'Controle de Estoque'!A:I,1,FALSE)),"",VLOOKUP(A1320,'Controle de Estoque'!A:I,3,FALSE))</f>
        <v>N/A</v>
      </c>
      <c r="I1320" s="38"/>
    </row>
    <row r="1321" spans="1:9" x14ac:dyDescent="0.25">
      <c r="A1321" s="98" t="s">
        <v>1335</v>
      </c>
      <c r="B1321" s="109" t="s">
        <v>7321</v>
      </c>
      <c r="C1321" s="110">
        <v>1</v>
      </c>
      <c r="D1321" s="111"/>
      <c r="E1321" s="112">
        <f t="shared" si="23"/>
        <v>0</v>
      </c>
      <c r="F1321" s="113">
        <f>IF(ISERROR(VLOOKUP(A1321,'Controle de Estoque'!A:I,1,FALSE)),"",VLOOKUP(A1321,'Controle de Estoque'!A:I,4,FALSE))</f>
        <v>1</v>
      </c>
      <c r="G1321" s="114" t="str">
        <f>IF(ISBLANK(A1321),"",IF(ISERROR(VLOOKUP(A1321,'Controle de Estoque'!A:I,1,FALSE)),"Produto não cadastrado",VLOOKUP(A1321,'Controle de Estoque'!A:I,2,FALSE)))</f>
        <v>1SBL951073R8411</v>
      </c>
      <c r="H1321" s="113" t="str">
        <f>IF(ISERROR(VLOOKUP(A1321,'Controle de Estoque'!A:I,1,FALSE)),"",VLOOKUP(A1321,'Controle de Estoque'!A:I,3,FALSE))</f>
        <v>N/A</v>
      </c>
      <c r="I1321" s="38"/>
    </row>
    <row r="1322" spans="1:9" x14ac:dyDescent="0.25">
      <c r="A1322" s="98" t="s">
        <v>1336</v>
      </c>
      <c r="B1322" s="109" t="s">
        <v>7321</v>
      </c>
      <c r="C1322" s="110">
        <v>0</v>
      </c>
      <c r="D1322" s="111"/>
      <c r="E1322" s="112">
        <f t="shared" si="23"/>
        <v>0</v>
      </c>
      <c r="F1322" s="113">
        <f>IF(ISERROR(VLOOKUP(A1322,'Controle de Estoque'!A:I,1,FALSE)),"",VLOOKUP(A1322,'Controle de Estoque'!A:I,4,FALSE))</f>
        <v>0</v>
      </c>
      <c r="G1322" s="114" t="str">
        <f>IF(ISBLANK(A1322),"",IF(ISERROR(VLOOKUP(A1322,'Controle de Estoque'!A:I,1,FALSE)),"Produto não cadastrado",VLOOKUP(A1322,'Controle de Estoque'!A:I,2,FALSE)))</f>
        <v>1SBL961073R3611</v>
      </c>
      <c r="H1322" s="113" t="str">
        <f>IF(ISERROR(VLOOKUP(A1322,'Controle de Estoque'!A:I,1,FALSE)),"",VLOOKUP(A1322,'Controle de Estoque'!A:I,3,FALSE))</f>
        <v>N/A</v>
      </c>
      <c r="I1322" s="38"/>
    </row>
    <row r="1323" spans="1:9" x14ac:dyDescent="0.25">
      <c r="A1323" s="98" t="s">
        <v>1337</v>
      </c>
      <c r="B1323" s="109" t="s">
        <v>7321</v>
      </c>
      <c r="C1323" s="110">
        <v>1</v>
      </c>
      <c r="D1323" s="111"/>
      <c r="E1323" s="112">
        <f t="shared" si="23"/>
        <v>0</v>
      </c>
      <c r="F1323" s="113">
        <f>IF(ISERROR(VLOOKUP(A1323,'Controle de Estoque'!A:I,1,FALSE)),"",VLOOKUP(A1323,'Controle de Estoque'!A:I,4,FALSE))</f>
        <v>1</v>
      </c>
      <c r="G1323" s="114" t="str">
        <f>IF(ISBLANK(A1323),"",IF(ISERROR(VLOOKUP(A1323,'Controle de Estoque'!A:I,1,FALSE)),"Produto não cadastrado",VLOOKUP(A1323,'Controle de Estoque'!A:I,2,FALSE)))</f>
        <v>1SBL961073R7511</v>
      </c>
      <c r="H1323" s="113" t="str">
        <f>IF(ISERROR(VLOOKUP(A1323,'Controle de Estoque'!A:I,1,FALSE)),"",VLOOKUP(A1323,'Controle de Estoque'!A:I,3,FALSE))</f>
        <v>N/A</v>
      </c>
      <c r="I1323" s="38"/>
    </row>
    <row r="1324" spans="1:9" x14ac:dyDescent="0.25">
      <c r="A1324" s="98" t="s">
        <v>1338</v>
      </c>
      <c r="B1324" s="109" t="s">
        <v>7321</v>
      </c>
      <c r="C1324" s="110">
        <v>0</v>
      </c>
      <c r="D1324" s="111" t="s">
        <v>7310</v>
      </c>
      <c r="E1324" s="112" t="e">
        <f t="shared" si="23"/>
        <v>#VALUE!</v>
      </c>
      <c r="F1324" s="113">
        <f>IF(ISERROR(VLOOKUP(A1324,'Controle de Estoque'!A:I,1,FALSE)),"",VLOOKUP(A1324,'Controle de Estoque'!A:I,4,FALSE))</f>
        <v>0</v>
      </c>
      <c r="G1324" s="114" t="str">
        <f>IF(ISBLANK(A1324),"",IF(ISERROR(VLOOKUP(A1324,'Controle de Estoque'!A:I,1,FALSE)),"Produto não cadastrado",VLOOKUP(A1324,'Controle de Estoque'!A:I,2,FALSE)))</f>
        <v>A6BAT</v>
      </c>
      <c r="H1324" s="113" t="str">
        <f>IF(ISERROR(VLOOKUP(A1324,'Controle de Estoque'!A:I,1,FALSE)),"",VLOOKUP(A1324,'Controle de Estoque'!A:I,3,FALSE))</f>
        <v>N/A</v>
      </c>
      <c r="I1324" s="38"/>
    </row>
    <row r="1325" spans="1:9" x14ac:dyDescent="0.25">
      <c r="A1325" s="98" t="s">
        <v>1339</v>
      </c>
      <c r="B1325" s="109" t="s">
        <v>7321</v>
      </c>
      <c r="C1325" s="110">
        <v>0</v>
      </c>
      <c r="D1325" s="111"/>
      <c r="E1325" s="112">
        <f t="shared" si="23"/>
        <v>0</v>
      </c>
      <c r="F1325" s="113">
        <f>IF(ISERROR(VLOOKUP(A1325,'Controle de Estoque'!A:I,1,FALSE)),"",VLOOKUP(A1325,'Controle de Estoque'!A:I,4,FALSE))</f>
        <v>0</v>
      </c>
      <c r="G1325" s="114" t="str">
        <f>IF(ISBLANK(A1325),"",IF(ISERROR(VLOOKUP(A1325,'Controle de Estoque'!A:I,1,FALSE)),"Produto não cadastrado",VLOOKUP(A1325,'Controle de Estoque'!A:I,2,FALSE)))</f>
        <v>1SBL971073R7511</v>
      </c>
      <c r="H1325" s="113" t="str">
        <f>IF(ISERROR(VLOOKUP(A1325,'Controle de Estoque'!A:I,1,FALSE)),"",VLOOKUP(A1325,'Controle de Estoque'!A:I,3,FALSE))</f>
        <v>N/A</v>
      </c>
      <c r="I1325" s="38"/>
    </row>
    <row r="1326" spans="1:9" x14ac:dyDescent="0.25">
      <c r="A1326" s="98" t="s">
        <v>1340</v>
      </c>
      <c r="B1326" s="109" t="s">
        <v>7321</v>
      </c>
      <c r="C1326" s="110">
        <v>7</v>
      </c>
      <c r="D1326" s="111"/>
      <c r="E1326" s="112">
        <f t="shared" si="23"/>
        <v>0</v>
      </c>
      <c r="F1326" s="113">
        <f>IF(ISERROR(VLOOKUP(A1326,'Controle de Estoque'!A:I,1,FALSE)),"",VLOOKUP(A1326,'Controle de Estoque'!A:I,4,FALSE))</f>
        <v>7</v>
      </c>
      <c r="G1326" s="114" t="str">
        <f>IF(ISBLANK(A1326),"",IF(ISERROR(VLOOKUP(A1326,'Controle de Estoque'!A:I,1,FALSE)),"Produto não cadastrado",VLOOKUP(A1326,'Controle de Estoque'!A:I,2,FALSE)))</f>
        <v>1SBL971073R8411</v>
      </c>
      <c r="H1326" s="113" t="str">
        <f>IF(ISERROR(VLOOKUP(A1326,'Controle de Estoque'!A:I,1,FALSE)),"",VLOOKUP(A1326,'Controle de Estoque'!A:I,3,FALSE))</f>
        <v>N/A</v>
      </c>
      <c r="I1326" s="38"/>
    </row>
    <row r="1327" spans="1:9" x14ac:dyDescent="0.25">
      <c r="A1327" s="98" t="s">
        <v>1341</v>
      </c>
      <c r="B1327" s="109" t="s">
        <v>7321</v>
      </c>
      <c r="C1327" s="110">
        <v>3</v>
      </c>
      <c r="D1327" s="111"/>
      <c r="E1327" s="112">
        <f t="shared" si="23"/>
        <v>0</v>
      </c>
      <c r="F1327" s="113">
        <f>IF(ISERROR(VLOOKUP(A1327,'Controle de Estoque'!A:I,1,FALSE)),"",VLOOKUP(A1327,'Controle de Estoque'!A:I,4,FALSE))</f>
        <v>3</v>
      </c>
      <c r="G1327" s="114" t="str">
        <f>IF(ISBLANK(A1327),"",IF(ISERROR(VLOOKUP(A1327,'Controle de Estoque'!A:I,1,FALSE)),"Produto não cadastrado",VLOOKUP(A1327,'Controle de Estoque'!A:I,2,FALSE)))</f>
        <v>A9DA-30</v>
      </c>
      <c r="H1327" s="113" t="str">
        <f>IF(ISERROR(VLOOKUP(A1327,'Controle de Estoque'!A:I,1,FALSE)),"",VLOOKUP(A1327,'Controle de Estoque'!A:I,3,FALSE))</f>
        <v>N/A</v>
      </c>
      <c r="I1327" s="38"/>
    </row>
    <row r="1328" spans="1:9" x14ac:dyDescent="0.25">
      <c r="A1328" s="98" t="s">
        <v>1342</v>
      </c>
      <c r="B1328" s="109" t="s">
        <v>7321</v>
      </c>
      <c r="C1328" s="110">
        <v>12</v>
      </c>
      <c r="D1328" s="111"/>
      <c r="E1328" s="112">
        <f t="shared" si="23"/>
        <v>0</v>
      </c>
      <c r="F1328" s="113">
        <f>IF(ISERROR(VLOOKUP(A1328,'Controle de Estoque'!A:I,1,FALSE)),"",VLOOKUP(A1328,'Controle de Estoque'!A:I,4,FALSE))</f>
        <v>12</v>
      </c>
      <c r="G1328" s="114" t="str">
        <f>IF(ISBLANK(A1328),"",IF(ISERROR(VLOOKUP(A1328,'Controle de Estoque'!A:I,1,FALSE)),"Produto não cadastrado",VLOOKUP(A1328,'Controle de Estoque'!A:I,2,FALSE)))</f>
        <v>1SAM401907R1002</v>
      </c>
      <c r="H1328" s="113" t="str">
        <f>IF(ISERROR(VLOOKUP(A1328,'Controle de Estoque'!A:I,1,FALSE)),"",VLOOKUP(A1328,'Controle de Estoque'!A:I,3,FALSE))</f>
        <v>N/A</v>
      </c>
      <c r="I1328" s="38"/>
    </row>
    <row r="1329" spans="1:9" x14ac:dyDescent="0.25">
      <c r="A1329" s="98" t="s">
        <v>1343</v>
      </c>
      <c r="B1329" s="109" t="s">
        <v>7321</v>
      </c>
      <c r="C1329" s="110">
        <v>3</v>
      </c>
      <c r="D1329" s="111"/>
      <c r="E1329" s="112">
        <f t="shared" si="23"/>
        <v>0</v>
      </c>
      <c r="F1329" s="113">
        <f>IF(ISERROR(VLOOKUP(A1329,'Controle de Estoque'!A:I,1,FALSE)),"",VLOOKUP(A1329,'Controle de Estoque'!A:I,4,FALSE))</f>
        <v>3</v>
      </c>
      <c r="G1329" s="114" t="str">
        <f>IF(ISBLANK(A1329),"",IF(ISERROR(VLOOKUP(A1329,'Controle de Estoque'!A:I,1,FALSE)),"Produto não cadastrado",VLOOKUP(A1329,'Controle de Estoque'!A:I,2,FALSE)))</f>
        <v>AA8002</v>
      </c>
      <c r="H1329" s="113" t="str">
        <f>IF(ISERROR(VLOOKUP(A1329,'Controle de Estoque'!A:I,1,FALSE)),"",VLOOKUP(A1329,'Controle de Estoque'!A:I,3,FALSE))</f>
        <v>N/A</v>
      </c>
      <c r="I1329" s="38"/>
    </row>
    <row r="1330" spans="1:9" x14ac:dyDescent="0.25">
      <c r="A1330" s="98" t="s">
        <v>1344</v>
      </c>
      <c r="B1330" s="109" t="s">
        <v>7321</v>
      </c>
      <c r="C1330" s="110">
        <v>0</v>
      </c>
      <c r="D1330" s="111"/>
      <c r="E1330" s="112">
        <f t="shared" si="23"/>
        <v>0</v>
      </c>
      <c r="F1330" s="113">
        <f>IF(ISERROR(VLOOKUP(A1330,'Controle de Estoque'!A:I,1,FALSE)),"",VLOOKUP(A1330,'Controle de Estoque'!A:I,4,FALSE))</f>
        <v>0</v>
      </c>
      <c r="G1330" s="114" t="str">
        <f>IF(ISBLANK(A1330),"",IF(ISERROR(VLOOKUP(A1330,'Controle de Estoque'!A:I,1,FALSE)),"Produto não cadastrado",VLOOKUP(A1330,'Controle de Estoque'!A:I,2,FALSE)))</f>
        <v>1SDA063010R1</v>
      </c>
      <c r="H1330" s="113" t="str">
        <f>IF(ISERROR(VLOOKUP(A1330,'Controle de Estoque'!A:I,1,FALSE)),"",VLOOKUP(A1330,'Controle de Estoque'!A:I,3,FALSE))</f>
        <v>N/A</v>
      </c>
      <c r="I1330" s="38"/>
    </row>
    <row r="1331" spans="1:9" x14ac:dyDescent="0.25">
      <c r="A1331" s="98" t="s">
        <v>1345</v>
      </c>
      <c r="B1331" s="109" t="s">
        <v>7321</v>
      </c>
      <c r="C1331" s="110">
        <v>0</v>
      </c>
      <c r="D1331" s="111"/>
      <c r="E1331" s="112">
        <f t="shared" si="23"/>
        <v>0</v>
      </c>
      <c r="F1331" s="113">
        <f>IF(ISERROR(VLOOKUP(A1331,'Controle de Estoque'!A:I,1,FALSE)),"",VLOOKUP(A1331,'Controle de Estoque'!A:I,4,FALSE))</f>
        <v>0</v>
      </c>
      <c r="G1331" s="114" t="str">
        <f>IF(ISBLANK(A1331),"",IF(ISERROR(VLOOKUP(A1331,'Controle de Estoque'!A:I,1,FALSE)),"Produto não cadastrado",VLOOKUP(A1331,'Controle de Estoque'!A:I,2,FALSE)))</f>
        <v>1SDA060214R1</v>
      </c>
      <c r="H1331" s="113" t="str">
        <f>IF(ISERROR(VLOOKUP(A1331,'Controle de Estoque'!A:I,1,FALSE)),"",VLOOKUP(A1331,'Controle de Estoque'!A:I,3,FALSE))</f>
        <v>N/A</v>
      </c>
      <c r="I1331" s="38"/>
    </row>
    <row r="1332" spans="1:9" x14ac:dyDescent="0.25">
      <c r="A1332" s="98" t="s">
        <v>1346</v>
      </c>
      <c r="B1332" s="109" t="s">
        <v>7321</v>
      </c>
      <c r="C1332" s="110">
        <v>32</v>
      </c>
      <c r="D1332" s="111"/>
      <c r="E1332" s="112">
        <f t="shared" si="23"/>
        <v>0</v>
      </c>
      <c r="F1332" s="113">
        <f>IF(ISERROR(VLOOKUP(A1332,'Controle de Estoque'!A:I,1,FALSE)),"",VLOOKUP(A1332,'Controle de Estoque'!A:I,4,FALSE))</f>
        <v>32</v>
      </c>
      <c r="G1332" s="114" t="str">
        <f>IF(ISBLANK(A1332),"",IF(ISERROR(VLOOKUP(A1332,'Controle de Estoque'!A:I,1,FALSE)),"Produto não cadastrado",VLOOKUP(A1332,'Controle de Estoque'!A:I,2,FALSE)))</f>
        <v>1SAR501020R0004</v>
      </c>
      <c r="H1332" s="113" t="str">
        <f>IF(ISERROR(VLOOKUP(A1332,'Controle de Estoque'!A:I,1,FALSE)),"",VLOOKUP(A1332,'Controle de Estoque'!A:I,3,FALSE))</f>
        <v>N/A</v>
      </c>
      <c r="I1332" s="38"/>
    </row>
    <row r="1333" spans="1:9" x14ac:dyDescent="0.25">
      <c r="A1333" s="98" t="s">
        <v>1347</v>
      </c>
      <c r="B1333" s="109" t="s">
        <v>7321</v>
      </c>
      <c r="C1333" s="110">
        <v>1</v>
      </c>
      <c r="D1333" s="111"/>
      <c r="E1333" s="112">
        <f t="shared" si="23"/>
        <v>0</v>
      </c>
      <c r="F1333" s="113">
        <f>IF(ISERROR(VLOOKUP(A1333,'Controle de Estoque'!A:I,1,FALSE)),"",VLOOKUP(A1333,'Controle de Estoque'!A:I,4,FALSE))</f>
        <v>1</v>
      </c>
      <c r="G1333" s="114" t="str">
        <f>IF(ISBLANK(A1333),"",IF(ISERROR(VLOOKUP(A1333,'Controle de Estoque'!A:I,1,FALSE)),"Produto não cadastrado",VLOOKUP(A1333,'Controle de Estoque'!A:I,2,FALSE)))</f>
        <v>1SFA899300R1005</v>
      </c>
      <c r="H1333" s="113" t="str">
        <f>IF(ISERROR(VLOOKUP(A1333,'Controle de Estoque'!A:I,1,FALSE)),"",VLOOKUP(A1333,'Controle de Estoque'!A:I,3,FALSE))</f>
        <v>D 03</v>
      </c>
      <c r="I1333" s="38"/>
    </row>
    <row r="1334" spans="1:9" x14ac:dyDescent="0.25">
      <c r="A1334" s="98" t="s">
        <v>1348</v>
      </c>
      <c r="B1334" s="109" t="s">
        <v>7321</v>
      </c>
      <c r="C1334" s="110">
        <v>5</v>
      </c>
      <c r="D1334" s="111"/>
      <c r="E1334" s="112">
        <f t="shared" si="23"/>
        <v>0</v>
      </c>
      <c r="F1334" s="113">
        <f>IF(ISERROR(VLOOKUP(A1334,'Controle de Estoque'!A:I,1,FALSE)),"",VLOOKUP(A1334,'Controle de Estoque'!A:I,4,FALSE))</f>
        <v>5</v>
      </c>
      <c r="G1334" s="114" t="str">
        <f>IF(ISBLANK(A1334),"",IF(ISERROR(VLOOKUP(A1334,'Controle de Estoque'!A:I,1,FALSE)),"Produto não cadastrado",VLOOKUP(A1334,'Controle de Estoque'!A:I,2,FALSE)))</f>
        <v>1SFA899300R1010</v>
      </c>
      <c r="H1334" s="113" t="str">
        <f>IF(ISERROR(VLOOKUP(A1334,'Controle de Estoque'!A:I,1,FALSE)),"",VLOOKUP(A1334,'Controle de Estoque'!A:I,3,FALSE))</f>
        <v>D 03</v>
      </c>
      <c r="I1334" s="38"/>
    </row>
    <row r="1335" spans="1:9" x14ac:dyDescent="0.25">
      <c r="A1335" s="98" t="s">
        <v>1349</v>
      </c>
      <c r="B1335" s="109" t="s">
        <v>7321</v>
      </c>
      <c r="C1335" s="110">
        <v>3</v>
      </c>
      <c r="D1335" s="111" t="s">
        <v>7310</v>
      </c>
      <c r="E1335" s="112" t="e">
        <f t="shared" si="23"/>
        <v>#VALUE!</v>
      </c>
      <c r="F1335" s="113">
        <f>IF(ISERROR(VLOOKUP(A1335,'Controle de Estoque'!A:I,1,FALSE)),"",VLOOKUP(A1335,'Controle de Estoque'!A:I,4,FALSE))</f>
        <v>3</v>
      </c>
      <c r="G1335" s="114">
        <f>IF(ISBLANK(A1335),"",IF(ISERROR(VLOOKUP(A1335,'Controle de Estoque'!A:I,1,FALSE)),"Produto não cadastrado",VLOOKUP(A1335,'Controle de Estoque'!A:I,2,FALSE)))</f>
        <v>68258511</v>
      </c>
      <c r="H1335" s="113" t="str">
        <f>IF(ISERROR(VLOOKUP(A1335,'Controle de Estoque'!A:I,1,FALSE)),"",VLOOKUP(A1335,'Controle de Estoque'!A:I,3,FALSE))</f>
        <v>ARMARIO 01</v>
      </c>
      <c r="I1335" s="38"/>
    </row>
    <row r="1336" spans="1:9" x14ac:dyDescent="0.25">
      <c r="A1336" s="98" t="s">
        <v>1350</v>
      </c>
      <c r="B1336" s="109" t="s">
        <v>7321</v>
      </c>
      <c r="C1336" s="110">
        <v>0</v>
      </c>
      <c r="D1336" s="111"/>
      <c r="E1336" s="112">
        <f t="shared" si="23"/>
        <v>0</v>
      </c>
      <c r="F1336" s="113">
        <f>IF(ISERROR(VLOOKUP(A1336,'Controle de Estoque'!A:I,1,FALSE)),"",VLOOKUP(A1336,'Controle de Estoque'!A:I,4,FALSE))</f>
        <v>0</v>
      </c>
      <c r="G1336" s="114" t="str">
        <f>IF(ISBLANK(A1336),"",IF(ISERROR(VLOOKUP(A1336,'Controle de Estoque'!A:I,1,FALSE)),"Produto não cadastrado",VLOOKUP(A1336,'Controle de Estoque'!A:I,2,FALSE)))</f>
        <v>ACL1XX230V</v>
      </c>
      <c r="H1336" s="113" t="str">
        <f>IF(ISERROR(VLOOKUP(A1336,'Controle de Estoque'!A:I,1,FALSE)),"",VLOOKUP(A1336,'Controle de Estoque'!A:I,3,FALSE))</f>
        <v>N/A</v>
      </c>
      <c r="I1336" s="38"/>
    </row>
    <row r="1337" spans="1:9" x14ac:dyDescent="0.25">
      <c r="A1337" s="98" t="s">
        <v>1351</v>
      </c>
      <c r="B1337" s="109" t="s">
        <v>7321</v>
      </c>
      <c r="C1337" s="110">
        <v>0</v>
      </c>
      <c r="D1337" s="111" t="s">
        <v>7310</v>
      </c>
      <c r="E1337" s="112" t="e">
        <f t="shared" si="23"/>
        <v>#VALUE!</v>
      </c>
      <c r="F1337" s="113">
        <f>IF(ISERROR(VLOOKUP(A1337,'Controle de Estoque'!A:I,1,FALSE)),"",VLOOKUP(A1337,'Controle de Estoque'!A:I,4,FALSE))</f>
        <v>0</v>
      </c>
      <c r="G1337" s="114" t="str">
        <f>IF(ISBLANK(A1337),"",IF(ISERROR(VLOOKUP(A1337,'Controle de Estoque'!A:I,1,FALSE)),"Produto não cadastrado",VLOOKUP(A1337,'Controle de Estoque'!A:I,2,FALSE)))</f>
        <v>ACQ580-01-018A-4</v>
      </c>
      <c r="H1337" s="113" t="str">
        <f>IF(ISERROR(VLOOKUP(A1337,'Controle de Estoque'!A:I,1,FALSE)),"",VLOOKUP(A1337,'Controle de Estoque'!A:I,3,FALSE))</f>
        <v>A 02</v>
      </c>
      <c r="I1337" s="38"/>
    </row>
    <row r="1338" spans="1:9" x14ac:dyDescent="0.25">
      <c r="A1338" s="98" t="s">
        <v>1352</v>
      </c>
      <c r="B1338" s="109" t="s">
        <v>7321</v>
      </c>
      <c r="C1338" s="110">
        <v>0</v>
      </c>
      <c r="D1338" s="111" t="s">
        <v>7310</v>
      </c>
      <c r="E1338" s="112" t="e">
        <f t="shared" si="23"/>
        <v>#VALUE!</v>
      </c>
      <c r="F1338" s="113">
        <f>IF(ISERROR(VLOOKUP(A1338,'Controle de Estoque'!A:I,1,FALSE)),"",VLOOKUP(A1338,'Controle de Estoque'!A:I,4,FALSE))</f>
        <v>0</v>
      </c>
      <c r="G1338" s="114" t="str">
        <f>IF(ISBLANK(A1338),"",IF(ISERROR(VLOOKUP(A1338,'Controle de Estoque'!A:I,1,FALSE)),"Produto não cadastrado",VLOOKUP(A1338,'Controle de Estoque'!A:I,2,FALSE)))</f>
        <v>ACQ580-01-026A-4</v>
      </c>
      <c r="H1338" s="113" t="str">
        <f>IF(ISERROR(VLOOKUP(A1338,'Controle de Estoque'!A:I,1,FALSE)),"",VLOOKUP(A1338,'Controle de Estoque'!A:I,3,FALSE))</f>
        <v>A 02</v>
      </c>
      <c r="I1338" s="38"/>
    </row>
    <row r="1339" spans="1:9" x14ac:dyDescent="0.25">
      <c r="A1339" s="98" t="s">
        <v>1353</v>
      </c>
      <c r="B1339" s="109" t="s">
        <v>7321</v>
      </c>
      <c r="C1339" s="110">
        <v>0</v>
      </c>
      <c r="D1339" s="111" t="s">
        <v>7310</v>
      </c>
      <c r="E1339" s="112" t="e">
        <f t="shared" si="23"/>
        <v>#VALUE!</v>
      </c>
      <c r="F1339" s="113">
        <f>IF(ISERROR(VLOOKUP(A1339,'Controle de Estoque'!A:I,1,FALSE)),"",VLOOKUP(A1339,'Controle de Estoque'!A:I,4,FALSE))</f>
        <v>0</v>
      </c>
      <c r="G1339" s="114" t="str">
        <f>IF(ISBLANK(A1339),"",IF(ISERROR(VLOOKUP(A1339,'Controle de Estoque'!A:I,1,FALSE)),"Produto não cadastrado",VLOOKUP(A1339,'Controle de Estoque'!A:I,2,FALSE)))</f>
        <v>ACQ580-01-033A-4</v>
      </c>
      <c r="H1339" s="113" t="str">
        <f>IF(ISERROR(VLOOKUP(A1339,'Controle de Estoque'!A:I,1,FALSE)),"",VLOOKUP(A1339,'Controle de Estoque'!A:I,3,FALSE))</f>
        <v>A 02</v>
      </c>
      <c r="I1339" s="38"/>
    </row>
    <row r="1340" spans="1:9" x14ac:dyDescent="0.25">
      <c r="A1340" s="98" t="s">
        <v>1354</v>
      </c>
      <c r="B1340" s="109" t="s">
        <v>7321</v>
      </c>
      <c r="C1340" s="110">
        <v>1</v>
      </c>
      <c r="D1340" s="111" t="s">
        <v>7310</v>
      </c>
      <c r="E1340" s="112" t="e">
        <f t="shared" si="23"/>
        <v>#VALUE!</v>
      </c>
      <c r="F1340" s="113">
        <f>IF(ISERROR(VLOOKUP(A1340,'Controle de Estoque'!A:I,1,FALSE)),"",VLOOKUP(A1340,'Controle de Estoque'!A:I,4,FALSE))</f>
        <v>0</v>
      </c>
      <c r="G1340" s="114" t="str">
        <f>IF(ISBLANK(A1340),"",IF(ISERROR(VLOOKUP(A1340,'Controle de Estoque'!A:I,1,FALSE)),"Produto não cadastrado",VLOOKUP(A1340,'Controle de Estoque'!A:I,2,FALSE)))</f>
        <v>ACQ580-01-046A-4</v>
      </c>
      <c r="H1340" s="113" t="str">
        <f>IF(ISERROR(VLOOKUP(A1340,'Controle de Estoque'!A:I,1,FALSE)),"",VLOOKUP(A1340,'Controle de Estoque'!A:I,3,FALSE))</f>
        <v>A 02</v>
      </c>
      <c r="I1340" s="38"/>
    </row>
    <row r="1341" spans="1:9" x14ac:dyDescent="0.25">
      <c r="A1341" s="98" t="s">
        <v>1355</v>
      </c>
      <c r="B1341" s="109" t="s">
        <v>7321</v>
      </c>
      <c r="C1341" s="110">
        <v>0</v>
      </c>
      <c r="D1341" s="111" t="s">
        <v>7310</v>
      </c>
      <c r="E1341" s="112" t="e">
        <f t="shared" si="23"/>
        <v>#VALUE!</v>
      </c>
      <c r="F1341" s="113">
        <f>IF(ISERROR(VLOOKUP(A1341,'Controle de Estoque'!A:I,1,FALSE)),"",VLOOKUP(A1341,'Controle de Estoque'!A:I,4,FALSE))</f>
        <v>0</v>
      </c>
      <c r="G1341" s="114" t="str">
        <f>IF(ISBLANK(A1341),"",IF(ISERROR(VLOOKUP(A1341,'Controle de Estoque'!A:I,1,FALSE)),"Produto não cadastrado",VLOOKUP(A1341,'Controle de Estoque'!A:I,2,FALSE)))</f>
        <v>ACQ580-01-073A-4</v>
      </c>
      <c r="H1341" s="113" t="str">
        <f>IF(ISERROR(VLOOKUP(A1341,'Controle de Estoque'!A:I,1,FALSE)),"",VLOOKUP(A1341,'Controle de Estoque'!A:I,3,FALSE))</f>
        <v>A 02</v>
      </c>
      <c r="I1341" s="38"/>
    </row>
    <row r="1342" spans="1:9" x14ac:dyDescent="0.25">
      <c r="A1342" s="98" t="s">
        <v>1356</v>
      </c>
      <c r="B1342" s="109" t="s">
        <v>7321</v>
      </c>
      <c r="C1342" s="110">
        <v>0</v>
      </c>
      <c r="D1342" s="111" t="s">
        <v>7310</v>
      </c>
      <c r="E1342" s="112" t="e">
        <f t="shared" si="23"/>
        <v>#VALUE!</v>
      </c>
      <c r="F1342" s="113">
        <f>IF(ISERROR(VLOOKUP(A1342,'Controle de Estoque'!A:I,1,FALSE)),"",VLOOKUP(A1342,'Controle de Estoque'!A:I,4,FALSE))</f>
        <v>0</v>
      </c>
      <c r="G1342" s="114" t="str">
        <f>IF(ISBLANK(A1342),"",IF(ISERROR(VLOOKUP(A1342,'Controle de Estoque'!A:I,1,FALSE)),"Produto não cadastrado",VLOOKUP(A1342,'Controle de Estoque'!A:I,2,FALSE)))</f>
        <v>ACQ580-01-09A5-4</v>
      </c>
      <c r="H1342" s="113" t="str">
        <f>IF(ISERROR(VLOOKUP(A1342,'Controle de Estoque'!A:I,1,FALSE)),"",VLOOKUP(A1342,'Controle de Estoque'!A:I,3,FALSE))</f>
        <v>A 02</v>
      </c>
      <c r="I1342" s="38"/>
    </row>
    <row r="1343" spans="1:9" x14ac:dyDescent="0.25">
      <c r="A1343" s="98" t="s">
        <v>1357</v>
      </c>
      <c r="B1343" s="109" t="s">
        <v>7321</v>
      </c>
      <c r="C1343" s="110">
        <v>3</v>
      </c>
      <c r="D1343" s="111" t="s">
        <v>7310</v>
      </c>
      <c r="E1343" s="112" t="e">
        <f t="shared" si="23"/>
        <v>#VALUE!</v>
      </c>
      <c r="F1343" s="113">
        <f>IF(ISERROR(VLOOKUP(A1343,'Controle de Estoque'!A:I,1,FALSE)),"",VLOOKUP(A1343,'Controle de Estoque'!A:I,4,FALSE))</f>
        <v>3</v>
      </c>
      <c r="G1343" s="114" t="str">
        <f>IF(ISBLANK(A1343),"",IF(ISERROR(VLOOKUP(A1343,'Controle de Estoque'!A:I,1,FALSE)),"Produto não cadastrado",VLOOKUP(A1343,'Controle de Estoque'!A:I,2,FALSE)))</f>
        <v>ACS/H-CP-EXT</v>
      </c>
      <c r="H1343" s="113" t="str">
        <f>IF(ISERROR(VLOOKUP(A1343,'Controle de Estoque'!A:I,1,FALSE)),"",VLOOKUP(A1343,'Controle de Estoque'!A:I,3,FALSE))</f>
        <v>C 04</v>
      </c>
      <c r="I1343" s="38"/>
    </row>
    <row r="1344" spans="1:9" x14ac:dyDescent="0.25">
      <c r="A1344" s="98" t="s">
        <v>1358</v>
      </c>
      <c r="B1344" s="109" t="s">
        <v>7321</v>
      </c>
      <c r="C1344" s="110">
        <v>0</v>
      </c>
      <c r="D1344" s="111" t="s">
        <v>7310</v>
      </c>
      <c r="E1344" s="112" t="e">
        <f t="shared" si="23"/>
        <v>#VALUE!</v>
      </c>
      <c r="F1344" s="113">
        <f>IF(ISERROR(VLOOKUP(A1344,'Controle de Estoque'!A:I,1,FALSE)),"",VLOOKUP(A1344,'Controle de Estoque'!A:I,4,FALSE))</f>
        <v>0</v>
      </c>
      <c r="G1344" s="114" t="str">
        <f>IF(ISBLANK(A1344),"",IF(ISERROR(VLOOKUP(A1344,'Controle de Estoque'!A:I,1,FALSE)),"Produto não cadastrado",VLOOKUP(A1344,'Controle de Estoque'!A:I,2,FALSE)))</f>
        <v>ACS150-01E-07A5-2</v>
      </c>
      <c r="H1344" s="113" t="str">
        <f>IF(ISERROR(VLOOKUP(A1344,'Controle de Estoque'!A:I,1,FALSE)),"",VLOOKUP(A1344,'Controle de Estoque'!A:I,3,FALSE))</f>
        <v>A 03</v>
      </c>
      <c r="I1344" s="38"/>
    </row>
    <row r="1345" spans="1:9" x14ac:dyDescent="0.25">
      <c r="A1345" s="98" t="s">
        <v>1359</v>
      </c>
      <c r="B1345" s="109" t="s">
        <v>7321</v>
      </c>
      <c r="C1345" s="110">
        <v>0</v>
      </c>
      <c r="D1345" s="111" t="s">
        <v>7310</v>
      </c>
      <c r="E1345" s="112" t="e">
        <f t="shared" si="23"/>
        <v>#VALUE!</v>
      </c>
      <c r="F1345" s="113">
        <f>IF(ISERROR(VLOOKUP(A1345,'Controle de Estoque'!A:I,1,FALSE)),"",VLOOKUP(A1345,'Controle de Estoque'!A:I,4,FALSE))</f>
        <v>0</v>
      </c>
      <c r="G1345" s="114" t="str">
        <f>IF(ISBLANK(A1345),"",IF(ISERROR(VLOOKUP(A1345,'Controle de Estoque'!A:I,1,FALSE)),"Produto não cadastrado",VLOOKUP(A1345,'Controle de Estoque'!A:I,2,FALSE)))</f>
        <v>ACS150-03E-01A2-4</v>
      </c>
      <c r="H1345" s="113" t="str">
        <f>IF(ISERROR(VLOOKUP(A1345,'Controle de Estoque'!A:I,1,FALSE)),"",VLOOKUP(A1345,'Controle de Estoque'!A:I,3,FALSE))</f>
        <v>A 03</v>
      </c>
      <c r="I1345" s="38"/>
    </row>
    <row r="1346" spans="1:9" x14ac:dyDescent="0.25">
      <c r="A1346" s="98" t="s">
        <v>1360</v>
      </c>
      <c r="B1346" s="109" t="s">
        <v>7321</v>
      </c>
      <c r="C1346" s="110">
        <v>0</v>
      </c>
      <c r="D1346" s="111" t="s">
        <v>7310</v>
      </c>
      <c r="E1346" s="112" t="e">
        <f t="shared" si="23"/>
        <v>#VALUE!</v>
      </c>
      <c r="F1346" s="113">
        <f>IF(ISERROR(VLOOKUP(A1346,'Controle de Estoque'!A:I,1,FALSE)),"",VLOOKUP(A1346,'Controle de Estoque'!A:I,4,FALSE))</f>
        <v>0</v>
      </c>
      <c r="G1346" s="114" t="str">
        <f>IF(ISBLANK(A1346),"",IF(ISERROR(VLOOKUP(A1346,'Controle de Estoque'!A:I,1,FALSE)),"Produto não cadastrado",VLOOKUP(A1346,'Controle de Estoque'!A:I,2,FALSE)))</f>
        <v>ACS150-03E-02A4-2</v>
      </c>
      <c r="H1346" s="113" t="str">
        <f>IF(ISERROR(VLOOKUP(A1346,'Controle de Estoque'!A:I,1,FALSE)),"",VLOOKUP(A1346,'Controle de Estoque'!A:I,3,FALSE))</f>
        <v>A 03</v>
      </c>
      <c r="I1346" s="38"/>
    </row>
    <row r="1347" spans="1:9" x14ac:dyDescent="0.25">
      <c r="A1347" s="98" t="s">
        <v>1361</v>
      </c>
      <c r="B1347" s="109" t="s">
        <v>7321</v>
      </c>
      <c r="C1347" s="110">
        <v>2</v>
      </c>
      <c r="D1347" s="111" t="s">
        <v>7310</v>
      </c>
      <c r="E1347" s="112" t="e">
        <f t="shared" si="23"/>
        <v>#VALUE!</v>
      </c>
      <c r="F1347" s="113">
        <f>IF(ISERROR(VLOOKUP(A1347,'Controle de Estoque'!A:I,1,FALSE)),"",VLOOKUP(A1347,'Controle de Estoque'!A:I,4,FALSE))</f>
        <v>1</v>
      </c>
      <c r="G1347" s="114" t="str">
        <f>IF(ISBLANK(A1347),"",IF(ISERROR(VLOOKUP(A1347,'Controle de Estoque'!A:I,1,FALSE)),"Produto não cadastrado",VLOOKUP(A1347,'Controle de Estoque'!A:I,2,FALSE)))</f>
        <v>ACS350-03E-01A9-4</v>
      </c>
      <c r="H1347" s="113" t="str">
        <f>IF(ISERROR(VLOOKUP(A1347,'Controle de Estoque'!A:I,1,FALSE)),"",VLOOKUP(A1347,'Controle de Estoque'!A:I,3,FALSE))</f>
        <v>A 03</v>
      </c>
      <c r="I1347" s="38"/>
    </row>
    <row r="1348" spans="1:9" x14ac:dyDescent="0.25">
      <c r="A1348" s="98" t="s">
        <v>1362</v>
      </c>
      <c r="B1348" s="109" t="s">
        <v>7321</v>
      </c>
      <c r="C1348" s="110">
        <v>14</v>
      </c>
      <c r="D1348" s="111" t="s">
        <v>7310</v>
      </c>
      <c r="E1348" s="112" t="e">
        <f t="shared" si="23"/>
        <v>#VALUE!</v>
      </c>
      <c r="F1348" s="113">
        <f>IF(ISERROR(VLOOKUP(A1348,'Controle de Estoque'!A:I,1,FALSE)),"",VLOOKUP(A1348,'Controle de Estoque'!A:I,4,FALSE))</f>
        <v>13</v>
      </c>
      <c r="G1348" s="114" t="str">
        <f>IF(ISBLANK(A1348),"",IF(ISERROR(VLOOKUP(A1348,'Controle de Estoque'!A:I,1,FALSE)),"Produto não cadastrado",VLOOKUP(A1348,'Controle de Estoque'!A:I,2,FALSE)))</f>
        <v>ACS350-03E-03A5-2</v>
      </c>
      <c r="H1348" s="113" t="str">
        <f>IF(ISERROR(VLOOKUP(A1348,'Controle de Estoque'!A:I,1,FALSE)),"",VLOOKUP(A1348,'Controle de Estoque'!A:I,3,FALSE))</f>
        <v>A 03</v>
      </c>
      <c r="I1348" s="38"/>
    </row>
    <row r="1349" spans="1:9" x14ac:dyDescent="0.25">
      <c r="A1349" s="98" t="s">
        <v>1363</v>
      </c>
      <c r="B1349" s="109" t="s">
        <v>7321</v>
      </c>
      <c r="C1349" s="110">
        <v>0</v>
      </c>
      <c r="D1349" s="111" t="s">
        <v>7310</v>
      </c>
      <c r="E1349" s="112" t="e">
        <f t="shared" si="23"/>
        <v>#VALUE!</v>
      </c>
      <c r="F1349" s="113">
        <f>IF(ISERROR(VLOOKUP(A1349,'Controle de Estoque'!A:I,1,FALSE)),"",VLOOKUP(A1349,'Controle de Estoque'!A:I,4,FALSE))</f>
        <v>0</v>
      </c>
      <c r="G1349" s="114" t="str">
        <f>IF(ISBLANK(A1349),"",IF(ISERROR(VLOOKUP(A1349,'Controle de Estoque'!A:I,1,FALSE)),"Produto não cadastrado",VLOOKUP(A1349,'Controle de Estoque'!A:I,2,FALSE)))</f>
        <v>ACS355-01E-02A4-2</v>
      </c>
      <c r="H1349" s="113" t="str">
        <f>IF(ISERROR(VLOOKUP(A1349,'Controle de Estoque'!A:I,1,FALSE)),"",VLOOKUP(A1349,'Controle de Estoque'!A:I,3,FALSE))</f>
        <v>A 03</v>
      </c>
      <c r="I1349" s="38"/>
    </row>
    <row r="1350" spans="1:9" x14ac:dyDescent="0.25">
      <c r="A1350" s="125" t="s">
        <v>1364</v>
      </c>
      <c r="B1350" s="109" t="s">
        <v>7321</v>
      </c>
      <c r="C1350" s="110">
        <v>0</v>
      </c>
      <c r="D1350" s="111" t="s">
        <v>7310</v>
      </c>
      <c r="E1350" s="112" t="e">
        <f t="shared" si="23"/>
        <v>#VALUE!</v>
      </c>
      <c r="F1350" s="113">
        <f>IF(ISERROR(VLOOKUP(A1350,'Controle de Estoque'!A:I,1,FALSE)),"",VLOOKUP(A1350,'Controle de Estoque'!A:I,4,FALSE))</f>
        <v>0</v>
      </c>
      <c r="G1350" s="114" t="str">
        <f>IF(ISBLANK(A1350),"",IF(ISERROR(VLOOKUP(A1350,'Controle de Estoque'!A:I,1,FALSE)),"Produto não cadastrado",VLOOKUP(A1350,'Controle de Estoque'!A:I,2,FALSE)))</f>
        <v>ACS355-01E-04A7-2</v>
      </c>
      <c r="H1350" s="113" t="str">
        <f>IF(ISERROR(VLOOKUP(A1350,'Controle de Estoque'!A:I,1,FALSE)),"",VLOOKUP(A1350,'Controle de Estoque'!A:I,3,FALSE))</f>
        <v>A 03</v>
      </c>
      <c r="I1350" s="38"/>
    </row>
    <row r="1351" spans="1:9" x14ac:dyDescent="0.25">
      <c r="A1351" s="98" t="s">
        <v>1365</v>
      </c>
      <c r="B1351" s="109" t="s">
        <v>7321</v>
      </c>
      <c r="C1351" s="110">
        <v>1</v>
      </c>
      <c r="D1351" s="111" t="s">
        <v>7310</v>
      </c>
      <c r="E1351" s="112" t="e">
        <f t="shared" si="23"/>
        <v>#VALUE!</v>
      </c>
      <c r="F1351" s="113">
        <f>IF(ISERROR(VLOOKUP(A1351,'Controle de Estoque'!A:I,1,FALSE)),"",VLOOKUP(A1351,'Controle de Estoque'!A:I,4,FALSE))</f>
        <v>0</v>
      </c>
      <c r="G1351" s="114" t="str">
        <f>IF(ISBLANK(A1351),"",IF(ISERROR(VLOOKUP(A1351,'Controle de Estoque'!A:I,1,FALSE)),"Produto não cadastrado",VLOOKUP(A1351,'Controle de Estoque'!A:I,2,FALSE)))</f>
        <v>ACS355-01E-06A7-2</v>
      </c>
      <c r="H1351" s="113" t="str">
        <f>IF(ISERROR(VLOOKUP(A1351,'Controle de Estoque'!A:I,1,FALSE)),"",VLOOKUP(A1351,'Controle de Estoque'!A:I,3,FALSE))</f>
        <v>A 03</v>
      </c>
      <c r="I1351" s="38"/>
    </row>
    <row r="1352" spans="1:9" x14ac:dyDescent="0.25">
      <c r="A1352" s="98" t="s">
        <v>1366</v>
      </c>
      <c r="B1352" s="109" t="s">
        <v>7321</v>
      </c>
      <c r="C1352" s="110">
        <v>0</v>
      </c>
      <c r="D1352" s="111" t="s">
        <v>7310</v>
      </c>
      <c r="E1352" s="112" t="e">
        <f t="shared" si="23"/>
        <v>#VALUE!</v>
      </c>
      <c r="F1352" s="113">
        <f>IF(ISERROR(VLOOKUP(A1352,'Controle de Estoque'!A:I,1,FALSE)),"",VLOOKUP(A1352,'Controle de Estoque'!A:I,4,FALSE))</f>
        <v>0</v>
      </c>
      <c r="G1352" s="114" t="str">
        <f>IF(ISBLANK(A1352),"",IF(ISERROR(VLOOKUP(A1352,'Controle de Estoque'!A:I,1,FALSE)),"Produto não cadastrado",VLOOKUP(A1352,'Controle de Estoque'!A:I,2,FALSE)))</f>
        <v>ACS355-01E-07A5-2</v>
      </c>
      <c r="H1352" s="113" t="str">
        <f>IF(ISERROR(VLOOKUP(A1352,'Controle de Estoque'!A:I,1,FALSE)),"",VLOOKUP(A1352,'Controle de Estoque'!A:I,3,FALSE))</f>
        <v>A 03</v>
      </c>
      <c r="I1352" s="38"/>
    </row>
    <row r="1353" spans="1:9" x14ac:dyDescent="0.25">
      <c r="A1353" s="98" t="s">
        <v>1367</v>
      </c>
      <c r="B1353" s="109" t="s">
        <v>7321</v>
      </c>
      <c r="C1353" s="110">
        <v>0</v>
      </c>
      <c r="D1353" s="111" t="s">
        <v>7310</v>
      </c>
      <c r="E1353" s="112" t="e">
        <f t="shared" si="23"/>
        <v>#VALUE!</v>
      </c>
      <c r="F1353" s="113">
        <f>IF(ISERROR(VLOOKUP(A1353,'Controle de Estoque'!A:I,1,FALSE)),"",VLOOKUP(A1353,'Controle de Estoque'!A:I,4,FALSE))</f>
        <v>0</v>
      </c>
      <c r="G1353" s="114" t="str">
        <f>IF(ISBLANK(A1353),"",IF(ISERROR(VLOOKUP(A1353,'Controle de Estoque'!A:I,1,FALSE)),"Produto não cadastrado",VLOOKUP(A1353,'Controle de Estoque'!A:I,2,FALSE)))</f>
        <v>ACS355-01E-09A8-2</v>
      </c>
      <c r="H1353" s="113" t="str">
        <f>IF(ISERROR(VLOOKUP(A1353,'Controle de Estoque'!A:I,1,FALSE)),"",VLOOKUP(A1353,'Controle de Estoque'!A:I,3,FALSE))</f>
        <v>A 03</v>
      </c>
      <c r="I1353" s="38"/>
    </row>
    <row r="1354" spans="1:9" x14ac:dyDescent="0.25">
      <c r="A1354" s="98" t="s">
        <v>1368</v>
      </c>
      <c r="B1354" s="109" t="s">
        <v>7321</v>
      </c>
      <c r="C1354" s="110">
        <v>0</v>
      </c>
      <c r="D1354" s="111" t="s">
        <v>7310</v>
      </c>
      <c r="E1354" s="112" t="e">
        <f t="shared" si="23"/>
        <v>#VALUE!</v>
      </c>
      <c r="F1354" s="113">
        <f>IF(ISERROR(VLOOKUP(A1354,'Controle de Estoque'!A:I,1,FALSE)),"",VLOOKUP(A1354,'Controle de Estoque'!A:I,4,FALSE))</f>
        <v>0</v>
      </c>
      <c r="G1354" s="114" t="str">
        <f>IF(ISBLANK(A1354),"",IF(ISERROR(VLOOKUP(A1354,'Controle de Estoque'!A:I,1,FALSE)),"Produto não cadastrado",VLOOKUP(A1354,'Controle de Estoque'!A:I,2,FALSE)))</f>
        <v>ACS355-03E-01A2-4</v>
      </c>
      <c r="H1354" s="113" t="str">
        <f>IF(ISERROR(VLOOKUP(A1354,'Controle de Estoque'!A:I,1,FALSE)),"",VLOOKUP(A1354,'Controle de Estoque'!A:I,3,FALSE))</f>
        <v>A 03</v>
      </c>
      <c r="I1354" s="38"/>
    </row>
    <row r="1355" spans="1:9" x14ac:dyDescent="0.25">
      <c r="A1355" s="98" t="s">
        <v>1369</v>
      </c>
      <c r="B1355" s="109" t="s">
        <v>7321</v>
      </c>
      <c r="C1355" s="110">
        <v>0</v>
      </c>
      <c r="D1355" s="111" t="s">
        <v>7310</v>
      </c>
      <c r="E1355" s="112" t="e">
        <f t="shared" si="23"/>
        <v>#VALUE!</v>
      </c>
      <c r="F1355" s="113">
        <f>IF(ISERROR(VLOOKUP(A1355,'Controle de Estoque'!A:I,1,FALSE)),"",VLOOKUP(A1355,'Controle de Estoque'!A:I,4,FALSE))</f>
        <v>0</v>
      </c>
      <c r="G1355" s="114" t="str">
        <f>IF(ISBLANK(A1355),"",IF(ISERROR(VLOOKUP(A1355,'Controle de Estoque'!A:I,1,FALSE)),"Produto não cadastrado",VLOOKUP(A1355,'Controle de Estoque'!A:I,2,FALSE)))</f>
        <v>ACS355-03E-02A4-2</v>
      </c>
      <c r="H1355" s="113" t="str">
        <f>IF(ISERROR(VLOOKUP(A1355,'Controle de Estoque'!A:I,1,FALSE)),"",VLOOKUP(A1355,'Controle de Estoque'!A:I,3,FALSE))</f>
        <v>A 03</v>
      </c>
      <c r="I1355" s="38"/>
    </row>
    <row r="1356" spans="1:9" x14ac:dyDescent="0.25">
      <c r="A1356" s="98" t="s">
        <v>1370</v>
      </c>
      <c r="B1356" s="109" t="s">
        <v>7321</v>
      </c>
      <c r="C1356" s="110">
        <v>0</v>
      </c>
      <c r="D1356" s="111" t="s">
        <v>7310</v>
      </c>
      <c r="E1356" s="112" t="e">
        <f t="shared" si="23"/>
        <v>#VALUE!</v>
      </c>
      <c r="F1356" s="113">
        <f>IF(ISERROR(VLOOKUP(A1356,'Controle de Estoque'!A:I,1,FALSE)),"",VLOOKUP(A1356,'Controle de Estoque'!A:I,4,FALSE))</f>
        <v>0</v>
      </c>
      <c r="G1356" s="114" t="str">
        <f>IF(ISBLANK(A1356),"",IF(ISERROR(VLOOKUP(A1356,'Controle de Estoque'!A:I,1,FALSE)),"Produto não cadastrado",VLOOKUP(A1356,'Controle de Estoque'!A:I,2,FALSE)))</f>
        <v>ACS355-03E-02A4-4</v>
      </c>
      <c r="H1356" s="113" t="str">
        <f>IF(ISERROR(VLOOKUP(A1356,'Controle de Estoque'!A:I,1,FALSE)),"",VLOOKUP(A1356,'Controle de Estoque'!A:I,3,FALSE))</f>
        <v>A 03</v>
      </c>
      <c r="I1356" s="38"/>
    </row>
    <row r="1357" spans="1:9" x14ac:dyDescent="0.25">
      <c r="A1357" s="98" t="s">
        <v>1371</v>
      </c>
      <c r="B1357" s="109" t="s">
        <v>7321</v>
      </c>
      <c r="C1357" s="110">
        <v>0</v>
      </c>
      <c r="D1357" s="111" t="s">
        <v>7310</v>
      </c>
      <c r="E1357" s="112" t="e">
        <f t="shared" si="23"/>
        <v>#VALUE!</v>
      </c>
      <c r="F1357" s="113">
        <f>IF(ISERROR(VLOOKUP(A1357,'Controle de Estoque'!A:I,1,FALSE)),"",VLOOKUP(A1357,'Controle de Estoque'!A:I,4,FALSE))</f>
        <v>0</v>
      </c>
      <c r="G1357" s="114" t="str">
        <f>IF(ISBLANK(A1357),"",IF(ISERROR(VLOOKUP(A1357,'Controle de Estoque'!A:I,1,FALSE)),"Produto não cadastrado",VLOOKUP(A1357,'Controle de Estoque'!A:I,2,FALSE)))</f>
        <v>ACS355-03E-03A5-2</v>
      </c>
      <c r="H1357" s="113" t="str">
        <f>IF(ISERROR(VLOOKUP(A1357,'Controle de Estoque'!A:I,1,FALSE)),"",VLOOKUP(A1357,'Controle de Estoque'!A:I,3,FALSE))</f>
        <v>A 03</v>
      </c>
      <c r="I1357" s="38"/>
    </row>
    <row r="1358" spans="1:9" x14ac:dyDescent="0.25">
      <c r="A1358" s="98" t="s">
        <v>1372</v>
      </c>
      <c r="B1358" s="109" t="s">
        <v>7321</v>
      </c>
      <c r="C1358" s="110">
        <v>0</v>
      </c>
      <c r="D1358" s="111" t="s">
        <v>7310</v>
      </c>
      <c r="E1358" s="112" t="e">
        <f t="shared" si="23"/>
        <v>#VALUE!</v>
      </c>
      <c r="F1358" s="113">
        <f>IF(ISERROR(VLOOKUP(A1358,'Controle de Estoque'!A:I,1,FALSE)),"",VLOOKUP(A1358,'Controle de Estoque'!A:I,4,FALSE))</f>
        <v>0</v>
      </c>
      <c r="G1358" s="114" t="str">
        <f>IF(ISBLANK(A1358),"",IF(ISERROR(VLOOKUP(A1358,'Controle de Estoque'!A:I,1,FALSE)),"Produto não cadastrado",VLOOKUP(A1358,'Controle de Estoque'!A:I,2,FALSE)))</f>
        <v>ACS355-03E-04A1-4</v>
      </c>
      <c r="H1358" s="113" t="str">
        <f>IF(ISERROR(VLOOKUP(A1358,'Controle de Estoque'!A:I,1,FALSE)),"",VLOOKUP(A1358,'Controle de Estoque'!A:I,3,FALSE))</f>
        <v>A 03</v>
      </c>
      <c r="I1358" s="38"/>
    </row>
    <row r="1359" spans="1:9" x14ac:dyDescent="0.25">
      <c r="A1359" s="98" t="s">
        <v>1373</v>
      </c>
      <c r="B1359" s="109" t="s">
        <v>7321</v>
      </c>
      <c r="C1359" s="110">
        <v>1</v>
      </c>
      <c r="D1359" s="111" t="s">
        <v>7310</v>
      </c>
      <c r="E1359" s="112" t="e">
        <f t="shared" si="23"/>
        <v>#VALUE!</v>
      </c>
      <c r="F1359" s="113">
        <f>IF(ISERROR(VLOOKUP(A1359,'Controle de Estoque'!A:I,1,FALSE)),"",VLOOKUP(A1359,'Controle de Estoque'!A:I,4,FALSE))</f>
        <v>0</v>
      </c>
      <c r="G1359" s="114" t="str">
        <f>IF(ISBLANK(A1359),"",IF(ISERROR(VLOOKUP(A1359,'Controle de Estoque'!A:I,1,FALSE)),"Produto não cadastrado",VLOOKUP(A1359,'Controle de Estoque'!A:I,2,FALSE)))</f>
        <v>ACS355-03E-05A6-4</v>
      </c>
      <c r="H1359" s="113" t="str">
        <f>IF(ISERROR(VLOOKUP(A1359,'Controle de Estoque'!A:I,1,FALSE)),"",VLOOKUP(A1359,'Controle de Estoque'!A:I,3,FALSE))</f>
        <v>A 03</v>
      </c>
      <c r="I1359" s="38"/>
    </row>
    <row r="1360" spans="1:9" x14ac:dyDescent="0.25">
      <c r="A1360" s="98" t="s">
        <v>1374</v>
      </c>
      <c r="B1360" s="109" t="s">
        <v>7321</v>
      </c>
      <c r="C1360" s="110">
        <v>1</v>
      </c>
      <c r="D1360" s="111" t="s">
        <v>7310</v>
      </c>
      <c r="E1360" s="112" t="e">
        <f t="shared" si="23"/>
        <v>#VALUE!</v>
      </c>
      <c r="F1360" s="113">
        <f>IF(ISERROR(VLOOKUP(A1360,'Controle de Estoque'!A:I,1,FALSE)),"",VLOOKUP(A1360,'Controle de Estoque'!A:I,4,FALSE))</f>
        <v>0</v>
      </c>
      <c r="G1360" s="114" t="str">
        <f>IF(ISBLANK(A1360),"",IF(ISERROR(VLOOKUP(A1360,'Controle de Estoque'!A:I,1,FALSE)),"Produto não cadastrado",VLOOKUP(A1360,'Controle de Estoque'!A:I,2,FALSE)))</f>
        <v>ACS355-03E-08A8-4</v>
      </c>
      <c r="H1360" s="113" t="str">
        <f>IF(ISERROR(VLOOKUP(A1360,'Controle de Estoque'!A:I,1,FALSE)),"",VLOOKUP(A1360,'Controle de Estoque'!A:I,3,FALSE))</f>
        <v>A 03</v>
      </c>
      <c r="I1360" s="38"/>
    </row>
    <row r="1361" spans="1:9" x14ac:dyDescent="0.25">
      <c r="A1361" s="98" t="s">
        <v>1375</v>
      </c>
      <c r="B1361" s="109" t="s">
        <v>7321</v>
      </c>
      <c r="C1361" s="110">
        <v>0</v>
      </c>
      <c r="D1361" s="111" t="s">
        <v>7310</v>
      </c>
      <c r="E1361" s="112" t="e">
        <f t="shared" si="23"/>
        <v>#VALUE!</v>
      </c>
      <c r="F1361" s="113">
        <f>IF(ISERROR(VLOOKUP(A1361,'Controle de Estoque'!A:I,1,FALSE)),"",VLOOKUP(A1361,'Controle de Estoque'!A:I,4,FALSE))</f>
        <v>0</v>
      </c>
      <c r="G1361" s="114" t="str">
        <f>IF(ISBLANK(A1361),"",IF(ISERROR(VLOOKUP(A1361,'Controle de Estoque'!A:I,1,FALSE)),"Produto não cadastrado",VLOOKUP(A1361,'Controle de Estoque'!A:I,2,FALSE)))</f>
        <v>ACS355-03E-09A8-2</v>
      </c>
      <c r="H1361" s="113" t="str">
        <f>IF(ISERROR(VLOOKUP(A1361,'Controle de Estoque'!A:I,1,FALSE)),"",VLOOKUP(A1361,'Controle de Estoque'!A:I,3,FALSE))</f>
        <v>A 03</v>
      </c>
      <c r="I1361" s="38"/>
    </row>
    <row r="1362" spans="1:9" x14ac:dyDescent="0.25">
      <c r="A1362" s="98" t="s">
        <v>1376</v>
      </c>
      <c r="B1362" s="109" t="s">
        <v>7321</v>
      </c>
      <c r="C1362" s="110">
        <v>0</v>
      </c>
      <c r="D1362" s="111" t="s">
        <v>7310</v>
      </c>
      <c r="E1362" s="112" t="e">
        <f t="shared" si="23"/>
        <v>#VALUE!</v>
      </c>
      <c r="F1362" s="113">
        <f>IF(ISERROR(VLOOKUP(A1362,'Controle de Estoque'!A:I,1,FALSE)),"",VLOOKUP(A1362,'Controle de Estoque'!A:I,4,FALSE))</f>
        <v>0</v>
      </c>
      <c r="G1362" s="114" t="str">
        <f>IF(ISBLANK(A1362),"",IF(ISERROR(VLOOKUP(A1362,'Controle de Estoque'!A:I,1,FALSE)),"Produto não cadastrado",VLOOKUP(A1362,'Controle de Estoque'!A:I,2,FALSE)))</f>
        <v>ACS355-03E-12A5-4</v>
      </c>
      <c r="H1362" s="113" t="str">
        <f>IF(ISERROR(VLOOKUP(A1362,'Controle de Estoque'!A:I,1,FALSE)),"",VLOOKUP(A1362,'Controle de Estoque'!A:I,3,FALSE))</f>
        <v>A 03</v>
      </c>
      <c r="I1362" s="38"/>
    </row>
    <row r="1363" spans="1:9" x14ac:dyDescent="0.25">
      <c r="A1363" s="98" t="s">
        <v>1377</v>
      </c>
      <c r="B1363" s="109" t="s">
        <v>7321</v>
      </c>
      <c r="C1363" s="110">
        <v>0</v>
      </c>
      <c r="D1363" s="111" t="s">
        <v>7310</v>
      </c>
      <c r="E1363" s="112" t="e">
        <f t="shared" si="23"/>
        <v>#VALUE!</v>
      </c>
      <c r="F1363" s="113">
        <f>IF(ISERROR(VLOOKUP(A1363,'Controle de Estoque'!A:I,1,FALSE)),"",VLOOKUP(A1363,'Controle de Estoque'!A:I,4,FALSE))</f>
        <v>0</v>
      </c>
      <c r="G1363" s="114" t="str">
        <f>IF(ISBLANK(A1363),"",IF(ISERROR(VLOOKUP(A1363,'Controle de Estoque'!A:I,1,FALSE)),"Produto não cadastrado",VLOOKUP(A1363,'Controle de Estoque'!A:I,2,FALSE)))</f>
        <v>ACS355-03E-13A3-2</v>
      </c>
      <c r="H1363" s="113" t="str">
        <f>IF(ISERROR(VLOOKUP(A1363,'Controle de Estoque'!A:I,1,FALSE)),"",VLOOKUP(A1363,'Controle de Estoque'!A:I,3,FALSE))</f>
        <v>A 03</v>
      </c>
      <c r="I1363" s="38"/>
    </row>
    <row r="1364" spans="1:9" x14ac:dyDescent="0.25">
      <c r="A1364" s="98" t="s">
        <v>1378</v>
      </c>
      <c r="B1364" s="109" t="s">
        <v>7321</v>
      </c>
      <c r="C1364" s="110">
        <v>0</v>
      </c>
      <c r="D1364" s="111" t="s">
        <v>7310</v>
      </c>
      <c r="E1364" s="112" t="e">
        <f t="shared" si="23"/>
        <v>#VALUE!</v>
      </c>
      <c r="F1364" s="113">
        <f>IF(ISERROR(VLOOKUP(A1364,'Controle de Estoque'!A:I,1,FALSE)),"",VLOOKUP(A1364,'Controle de Estoque'!A:I,4,FALSE))</f>
        <v>0</v>
      </c>
      <c r="G1364" s="114" t="str">
        <f>IF(ISBLANK(A1364),"",IF(ISERROR(VLOOKUP(A1364,'Controle de Estoque'!A:I,1,FALSE)),"Produto não cadastrado",VLOOKUP(A1364,'Controle de Estoque'!A:I,2,FALSE)))</f>
        <v>ACS355-03E-15A6-4</v>
      </c>
      <c r="H1364" s="113" t="str">
        <f>IF(ISERROR(VLOOKUP(A1364,'Controle de Estoque'!A:I,1,FALSE)),"",VLOOKUP(A1364,'Controle de Estoque'!A:I,3,FALSE))</f>
        <v>A 03</v>
      </c>
      <c r="I1364" s="38"/>
    </row>
    <row r="1365" spans="1:9" x14ac:dyDescent="0.25">
      <c r="A1365" s="98" t="s">
        <v>1379</v>
      </c>
      <c r="B1365" s="109" t="s">
        <v>7321</v>
      </c>
      <c r="C1365" s="110">
        <v>0</v>
      </c>
      <c r="D1365" s="111" t="s">
        <v>7310</v>
      </c>
      <c r="E1365" s="112" t="e">
        <f t="shared" si="23"/>
        <v>#VALUE!</v>
      </c>
      <c r="F1365" s="113">
        <f>IF(ISERROR(VLOOKUP(A1365,'Controle de Estoque'!A:I,1,FALSE)),"",VLOOKUP(A1365,'Controle de Estoque'!A:I,4,FALSE))</f>
        <v>0</v>
      </c>
      <c r="G1365" s="114" t="str">
        <f>IF(ISBLANK(A1365),"",IF(ISERROR(VLOOKUP(A1365,'Controle de Estoque'!A:I,1,FALSE)),"Produto não cadastrado",VLOOKUP(A1365,'Controle de Estoque'!A:I,2,FALSE)))</f>
        <v>ACS355-03E-24A4-2</v>
      </c>
      <c r="H1365" s="113" t="str">
        <f>IF(ISERROR(VLOOKUP(A1365,'Controle de Estoque'!A:I,1,FALSE)),"",VLOOKUP(A1365,'Controle de Estoque'!A:I,3,FALSE))</f>
        <v>A 03</v>
      </c>
      <c r="I1365" s="38"/>
    </row>
    <row r="1366" spans="1:9" x14ac:dyDescent="0.25">
      <c r="A1366" s="98" t="s">
        <v>1380</v>
      </c>
      <c r="B1366" s="109" t="s">
        <v>7321</v>
      </c>
      <c r="C1366" s="110">
        <v>0</v>
      </c>
      <c r="D1366" s="111" t="s">
        <v>7310</v>
      </c>
      <c r="E1366" s="112" t="e">
        <f t="shared" si="23"/>
        <v>#VALUE!</v>
      </c>
      <c r="F1366" s="113">
        <f>IF(ISERROR(VLOOKUP(A1366,'Controle de Estoque'!A:I,1,FALSE)),"",VLOOKUP(A1366,'Controle de Estoque'!A:I,4,FALSE))</f>
        <v>0</v>
      </c>
      <c r="G1366" s="114" t="str">
        <f>IF(ISBLANK(A1366),"",IF(ISERROR(VLOOKUP(A1366,'Controle de Estoque'!A:I,1,FALSE)),"Produto não cadastrado",VLOOKUP(A1366,'Controle de Estoque'!A:I,2,FALSE)))</f>
        <v>ACS380-040S-032A-4</v>
      </c>
      <c r="H1366" s="113" t="str">
        <f>IF(ISERROR(VLOOKUP(A1366,'Controle de Estoque'!A:I,1,FALSE)),"",VLOOKUP(A1366,'Controle de Estoque'!A:I,3,FALSE))</f>
        <v>A 03</v>
      </c>
      <c r="I1366" s="38"/>
    </row>
    <row r="1367" spans="1:9" x14ac:dyDescent="0.25">
      <c r="A1367" s="98" t="s">
        <v>1381</v>
      </c>
      <c r="B1367" s="109" t="s">
        <v>7321</v>
      </c>
      <c r="C1367" s="110">
        <v>0</v>
      </c>
      <c r="D1367" s="111" t="s">
        <v>7310</v>
      </c>
      <c r="E1367" s="112" t="e">
        <f t="shared" si="23"/>
        <v>#VALUE!</v>
      </c>
      <c r="F1367" s="113">
        <f>IF(ISERROR(VLOOKUP(A1367,'Controle de Estoque'!A:I,1,FALSE)),"",VLOOKUP(A1367,'Controle de Estoque'!A:I,4,FALSE))</f>
        <v>2</v>
      </c>
      <c r="G1367" s="114" t="str">
        <f>IF(ISBLANK(A1367),"",IF(ISERROR(VLOOKUP(A1367,'Controle de Estoque'!A:I,1,FALSE)),"Produto não cadastrado",VLOOKUP(A1367,'Controle de Estoque'!A:I,2,FALSE)))</f>
        <v>ACS380-040S-045A-4</v>
      </c>
      <c r="H1367" s="113" t="str">
        <f>IF(ISERROR(VLOOKUP(A1367,'Controle de Estoque'!A:I,1,FALSE)),"",VLOOKUP(A1367,'Controle de Estoque'!A:I,3,FALSE))</f>
        <v>A 03</v>
      </c>
      <c r="I1367" s="38"/>
    </row>
    <row r="1368" spans="1:9" x14ac:dyDescent="0.25">
      <c r="A1368" s="98" t="s">
        <v>1382</v>
      </c>
      <c r="B1368" s="109" t="s">
        <v>7321</v>
      </c>
      <c r="C1368" s="110">
        <v>1</v>
      </c>
      <c r="D1368" s="111" t="s">
        <v>7310</v>
      </c>
      <c r="E1368" s="112" t="e">
        <f t="shared" si="23"/>
        <v>#VALUE!</v>
      </c>
      <c r="F1368" s="113">
        <f>IF(ISERROR(VLOOKUP(A1368,'Controle de Estoque'!A:I,1,FALSE)),"",VLOOKUP(A1368,'Controle de Estoque'!A:I,4,FALSE))</f>
        <v>6</v>
      </c>
      <c r="G1368" s="114" t="str">
        <f>IF(ISBLANK(A1368),"",IF(ISERROR(VLOOKUP(A1368,'Controle de Estoque'!A:I,1,FALSE)),"Produto não cadastrado",VLOOKUP(A1368,'Controle de Estoque'!A:I,2,FALSE)))</f>
        <v>ACS380-040S-05A6-4</v>
      </c>
      <c r="H1368" s="113" t="str">
        <f>IF(ISERROR(VLOOKUP(A1368,'Controle de Estoque'!A:I,1,FALSE)),"",VLOOKUP(A1368,'Controle de Estoque'!A:I,3,FALSE))</f>
        <v>A 03</v>
      </c>
      <c r="I1368" s="38"/>
    </row>
    <row r="1369" spans="1:9" x14ac:dyDescent="0.25">
      <c r="A1369" s="98" t="s">
        <v>1383</v>
      </c>
      <c r="B1369" s="109" t="s">
        <v>7321</v>
      </c>
      <c r="C1369" s="110">
        <v>1</v>
      </c>
      <c r="D1369" s="111" t="s">
        <v>7310</v>
      </c>
      <c r="E1369" s="112" t="e">
        <f t="shared" si="23"/>
        <v>#VALUE!</v>
      </c>
      <c r="F1369" s="113">
        <f>IF(ISERROR(VLOOKUP(A1369,'Controle de Estoque'!A:I,1,FALSE)),"",VLOOKUP(A1369,'Controle de Estoque'!A:I,4,FALSE))</f>
        <v>1</v>
      </c>
      <c r="G1369" s="114" t="str">
        <f>IF(ISBLANK(A1369),"",IF(ISERROR(VLOOKUP(A1369,'Controle de Estoque'!A:I,1,FALSE)),"Produto não cadastrado",VLOOKUP(A1369,'Controle de Estoque'!A:I,2,FALSE)))</f>
        <v>ACS380-040S-09A4-4</v>
      </c>
      <c r="H1369" s="113" t="str">
        <f>IF(ISERROR(VLOOKUP(A1369,'Controle de Estoque'!A:I,1,FALSE)),"",VLOOKUP(A1369,'Controle de Estoque'!A:I,3,FALSE))</f>
        <v>A 03</v>
      </c>
      <c r="I1369" s="38"/>
    </row>
    <row r="1370" spans="1:9" x14ac:dyDescent="0.25">
      <c r="A1370" s="98" t="s">
        <v>1384</v>
      </c>
      <c r="B1370" s="109" t="s">
        <v>7321</v>
      </c>
      <c r="C1370" s="110">
        <v>0</v>
      </c>
      <c r="D1370" s="111" t="s">
        <v>7310</v>
      </c>
      <c r="E1370" s="112" t="e">
        <f t="shared" si="23"/>
        <v>#VALUE!</v>
      </c>
      <c r="F1370" s="113">
        <f>IF(ISERROR(VLOOKUP(A1370,'Controle de Estoque'!A:I,1,FALSE)),"",VLOOKUP(A1370,'Controle de Estoque'!A:I,4,FALSE))</f>
        <v>0</v>
      </c>
      <c r="G1370" s="114" t="str">
        <f>IF(ISBLANK(A1370),"",IF(ISERROR(VLOOKUP(A1370,'Controle de Estoque'!A:I,1,FALSE)),"Produto não cadastrado",VLOOKUP(A1370,'Controle de Estoque'!A:I,2,FALSE)))</f>
        <v>ACS380-040S-09A8-1</v>
      </c>
      <c r="H1370" s="113" t="str">
        <f>IF(ISERROR(VLOOKUP(A1370,'Controle de Estoque'!A:I,1,FALSE)),"",VLOOKUP(A1370,'Controle de Estoque'!A:I,3,FALSE))</f>
        <v>A 03</v>
      </c>
      <c r="I1370" s="38"/>
    </row>
    <row r="1371" spans="1:9" x14ac:dyDescent="0.25">
      <c r="A1371" s="98" t="s">
        <v>1385</v>
      </c>
      <c r="B1371" s="109" t="s">
        <v>7321</v>
      </c>
      <c r="C1371" s="110">
        <v>1</v>
      </c>
      <c r="D1371" s="111" t="s">
        <v>7310</v>
      </c>
      <c r="E1371" s="112" t="e">
        <f t="shared" si="23"/>
        <v>#VALUE!</v>
      </c>
      <c r="F1371" s="113">
        <f>IF(ISERROR(VLOOKUP(A1371,'Controle de Estoque'!A:I,1,FALSE)),"",VLOOKUP(A1371,'Controle de Estoque'!A:I,4,FALSE))</f>
        <v>0</v>
      </c>
      <c r="G1371" s="114" t="str">
        <f>IF(ISBLANK(A1371),"",IF(ISERROR(VLOOKUP(A1371,'Controle de Estoque'!A:I,1,FALSE)),"Produto não cadastrado",VLOOKUP(A1371,'Controle de Estoque'!A:I,2,FALSE)))</f>
        <v>ACS380-040S-09A8-2</v>
      </c>
      <c r="H1371" s="113" t="str">
        <f>IF(ISERROR(VLOOKUP(A1371,'Controle de Estoque'!A:I,1,FALSE)),"",VLOOKUP(A1371,'Controle de Estoque'!A:I,3,FALSE))</f>
        <v>A 03</v>
      </c>
      <c r="I1371" s="38"/>
    </row>
    <row r="1372" spans="1:9" x14ac:dyDescent="0.25">
      <c r="A1372" s="98" t="s">
        <v>1386</v>
      </c>
      <c r="B1372" s="109" t="s">
        <v>7321</v>
      </c>
      <c r="C1372" s="110">
        <v>0</v>
      </c>
      <c r="D1372" s="111" t="s">
        <v>7310</v>
      </c>
      <c r="E1372" s="112" t="e">
        <f t="shared" si="23"/>
        <v>#VALUE!</v>
      </c>
      <c r="F1372" s="113">
        <f>IF(ISERROR(VLOOKUP(A1372,'Controle de Estoque'!A:I,1,FALSE)),"",VLOOKUP(A1372,'Controle de Estoque'!A:I,4,FALSE))</f>
        <v>0</v>
      </c>
      <c r="G1372" s="114" t="str">
        <f>IF(ISBLANK(A1372),"",IF(ISERROR(VLOOKUP(A1372,'Controle de Estoque'!A:I,1,FALSE)),"Produto não cadastrado",VLOOKUP(A1372,'Controle de Estoque'!A:I,2,FALSE)))</f>
        <v>ACS380-040S-12A2-1</v>
      </c>
      <c r="H1372" s="113" t="str">
        <f>IF(ISERROR(VLOOKUP(A1372,'Controle de Estoque'!A:I,1,FALSE)),"",VLOOKUP(A1372,'Controle de Estoque'!A:I,3,FALSE))</f>
        <v>A 03</v>
      </c>
      <c r="I1372" s="38"/>
    </row>
    <row r="1373" spans="1:9" x14ac:dyDescent="0.25">
      <c r="A1373" s="98" t="s">
        <v>1387</v>
      </c>
      <c r="B1373" s="109" t="s">
        <v>7321</v>
      </c>
      <c r="C1373" s="110">
        <v>1</v>
      </c>
      <c r="D1373" s="111" t="s">
        <v>7310</v>
      </c>
      <c r="E1373" s="112" t="e">
        <f t="shared" si="23"/>
        <v>#VALUE!</v>
      </c>
      <c r="F1373" s="113">
        <f>IF(ISERROR(VLOOKUP(A1373,'Controle de Estoque'!A:I,1,FALSE)),"",VLOOKUP(A1373,'Controle de Estoque'!A:I,4,FALSE))</f>
        <v>2</v>
      </c>
      <c r="G1373" s="114" t="str">
        <f>IF(ISBLANK(A1373),"",IF(ISERROR(VLOOKUP(A1373,'Controle de Estoque'!A:I,1,FALSE)),"Produto não cadastrado",VLOOKUP(A1373,'Controle de Estoque'!A:I,2,FALSE)))</f>
        <v>ACS380-040S-17A0-4</v>
      </c>
      <c r="H1373" s="113" t="str">
        <f>IF(ISERROR(VLOOKUP(A1373,'Controle de Estoque'!A:I,1,FALSE)),"",VLOOKUP(A1373,'Controle de Estoque'!A:I,3,FALSE))</f>
        <v>A 03</v>
      </c>
      <c r="I1373" s="38"/>
    </row>
    <row r="1374" spans="1:9" x14ac:dyDescent="0.25">
      <c r="A1374" s="98" t="s">
        <v>1388</v>
      </c>
      <c r="B1374" s="109" t="s">
        <v>7321</v>
      </c>
      <c r="C1374" s="110">
        <v>0</v>
      </c>
      <c r="D1374" s="111" t="s">
        <v>7310</v>
      </c>
      <c r="E1374" s="112" t="e">
        <f t="shared" si="23"/>
        <v>#VALUE!</v>
      </c>
      <c r="F1374" s="113">
        <f>IF(ISERROR(VLOOKUP(A1374,'Controle de Estoque'!A:I,1,FALSE)),"",VLOOKUP(A1374,'Controle de Estoque'!A:I,4,FALSE))</f>
        <v>2</v>
      </c>
      <c r="G1374" s="114" t="str">
        <f>IF(ISBLANK(A1374),"",IF(ISERROR(VLOOKUP(A1374,'Controle de Estoque'!A:I,1,FALSE)),"Produto não cadastrado",VLOOKUP(A1374,'Controle de Estoque'!A:I,2,FALSE)))</f>
        <v>ACS380-040S-25A0-4</v>
      </c>
      <c r="H1374" s="113" t="str">
        <f>IF(ISERROR(VLOOKUP(A1374,'Controle de Estoque'!A:I,1,FALSE)),"",VLOOKUP(A1374,'Controle de Estoque'!A:I,3,FALSE))</f>
        <v>A 03</v>
      </c>
      <c r="I1374" s="38"/>
    </row>
    <row r="1375" spans="1:9" x14ac:dyDescent="0.25">
      <c r="A1375" s="98" t="s">
        <v>1389</v>
      </c>
      <c r="B1375" s="109" t="s">
        <v>7321</v>
      </c>
      <c r="C1375" s="110">
        <v>3</v>
      </c>
      <c r="D1375" s="111"/>
      <c r="E1375" s="112">
        <f t="shared" ref="E1375:E1438" si="24">IF(ISBLANK(A1375),"",C1375*D1375)</f>
        <v>0</v>
      </c>
      <c r="F1375" s="113">
        <f>IF(ISERROR(VLOOKUP(A1375,'Controle de Estoque'!A:I,1,FALSE)),"",VLOOKUP(A1375,'Controle de Estoque'!A:I,4,FALSE))</f>
        <v>4</v>
      </c>
      <c r="G1375" s="114">
        <f>IF(ISBLANK(A1375),"",IF(ISERROR(VLOOKUP(A1375,'Controle de Estoque'!A:I,1,FALSE)),"Produto não cadastrado",VLOOKUP(A1375,'Controle de Estoque'!A:I,2,FALSE)))</f>
        <v>68226716</v>
      </c>
      <c r="H1375" s="113" t="str">
        <f>IF(ISERROR(VLOOKUP(A1375,'Controle de Estoque'!A:I,1,FALSE)),"",VLOOKUP(A1375,'Controle de Estoque'!A:I,3,FALSE))</f>
        <v>C 02</v>
      </c>
      <c r="I1375" s="38"/>
    </row>
    <row r="1376" spans="1:9" x14ac:dyDescent="0.25">
      <c r="A1376" s="116" t="s">
        <v>1390</v>
      </c>
      <c r="B1376" s="109" t="s">
        <v>7321</v>
      </c>
      <c r="C1376" s="110">
        <v>0</v>
      </c>
      <c r="D1376" s="111"/>
      <c r="E1376" s="112">
        <f t="shared" si="24"/>
        <v>0</v>
      </c>
      <c r="F1376" s="113">
        <f>IF(ISERROR(VLOOKUP(A1376,'Controle de Estoque'!A:I,1,FALSE)),"",VLOOKUP(A1376,'Controle de Estoque'!A:I,4,FALSE))</f>
        <v>0</v>
      </c>
      <c r="G1376" s="114" t="str">
        <f>IF(ISBLANK(A1376),"",IF(ISERROR(VLOOKUP(A1376,'Controle de Estoque'!A:I,1,FALSE)),"Produto não cadastrado",VLOOKUP(A1376,'Controle de Estoque'!A:I,2,FALSE)))</f>
        <v>ACS5501N02A22</v>
      </c>
      <c r="H1376" s="113" t="str">
        <f>IF(ISERROR(VLOOKUP(A1376,'Controle de Estoque'!A:I,1,FALSE)),"",VLOOKUP(A1376,'Controle de Estoque'!A:I,3,FALSE))</f>
        <v>C 03</v>
      </c>
      <c r="I1376" s="38"/>
    </row>
    <row r="1377" spans="1:9" x14ac:dyDescent="0.25">
      <c r="A1377" s="98" t="s">
        <v>1391</v>
      </c>
      <c r="B1377" s="109" t="s">
        <v>7321</v>
      </c>
      <c r="C1377" s="110">
        <v>1</v>
      </c>
      <c r="D1377" s="111" t="s">
        <v>7310</v>
      </c>
      <c r="E1377" s="112" t="e">
        <f t="shared" si="24"/>
        <v>#VALUE!</v>
      </c>
      <c r="F1377" s="113">
        <f>IF(ISERROR(VLOOKUP(A1377,'Controle de Estoque'!A:I,1,FALSE)),"",VLOOKUP(A1377,'Controle de Estoque'!A:I,4,FALSE))</f>
        <v>0</v>
      </c>
      <c r="G1377" s="114" t="str">
        <f>IF(ISBLANK(A1377),"",IF(ISERROR(VLOOKUP(A1377,'Controle de Estoque'!A:I,1,FALSE)),"Produto não cadastrado",VLOOKUP(A1377,'Controle de Estoque'!A:I,2,FALSE)))</f>
        <v>ACS550-01-03A3-4+B055</v>
      </c>
      <c r="H1377" s="113" t="str">
        <f>IF(ISERROR(VLOOKUP(A1377,'Controle de Estoque'!A:I,1,FALSE)),"",VLOOKUP(A1377,'Controle de Estoque'!A:I,3,FALSE))</f>
        <v>A 04</v>
      </c>
      <c r="I1377" s="38"/>
    </row>
    <row r="1378" spans="1:9" x14ac:dyDescent="0.25">
      <c r="A1378" s="98" t="s">
        <v>1392</v>
      </c>
      <c r="B1378" s="109" t="s">
        <v>7321</v>
      </c>
      <c r="C1378" s="110">
        <v>1</v>
      </c>
      <c r="D1378" s="111" t="s">
        <v>7310</v>
      </c>
      <c r="E1378" s="112" t="e">
        <f t="shared" si="24"/>
        <v>#VALUE!</v>
      </c>
      <c r="F1378" s="113">
        <f>IF(ISERROR(VLOOKUP(A1378,'Controle de Estoque'!A:I,1,FALSE)),"",VLOOKUP(A1378,'Controle de Estoque'!A:I,4,FALSE))</f>
        <v>0</v>
      </c>
      <c r="G1378" s="114" t="str">
        <f>IF(ISBLANK(A1378),"",IF(ISERROR(VLOOKUP(A1378,'Controle de Estoque'!A:I,1,FALSE)),"Produto não cadastrado",VLOOKUP(A1378,'Controle de Estoque'!A:I,2,FALSE)))</f>
        <v>ACS550-01-04A6-2</v>
      </c>
      <c r="H1378" s="113" t="str">
        <f>IF(ISERROR(VLOOKUP(A1378,'Controle de Estoque'!A:I,1,FALSE)),"",VLOOKUP(A1378,'Controle de Estoque'!A:I,3,FALSE))</f>
        <v>A 04</v>
      </c>
      <c r="I1378" s="38"/>
    </row>
    <row r="1379" spans="1:9" x14ac:dyDescent="0.25">
      <c r="A1379" s="98" t="s">
        <v>1393</v>
      </c>
      <c r="B1379" s="109" t="s">
        <v>7321</v>
      </c>
      <c r="C1379" s="110">
        <v>0</v>
      </c>
      <c r="D1379" s="111"/>
      <c r="E1379" s="112">
        <f t="shared" si="24"/>
        <v>0</v>
      </c>
      <c r="F1379" s="113">
        <f>IF(ISERROR(VLOOKUP(A1379,'Controle de Estoque'!A:I,1,FALSE)),"",VLOOKUP(A1379,'Controle de Estoque'!A:I,4,FALSE))</f>
        <v>0</v>
      </c>
      <c r="G1379" s="114" t="str">
        <f>IF(ISBLANK(A1379),"",IF(ISERROR(VLOOKUP(A1379,'Controle de Estoque'!A:I,1,FALSE)),"Produto não cadastrado",VLOOKUP(A1379,'Controle de Estoque'!A:I,2,FALSE)))</f>
        <v>ACS550-01-07A5-2</v>
      </c>
      <c r="H1379" s="113" t="str">
        <f>IF(ISERROR(VLOOKUP(A1379,'Controle de Estoque'!A:I,1,FALSE)),"",VLOOKUP(A1379,'Controle de Estoque'!A:I,3,FALSE))</f>
        <v>C 03</v>
      </c>
      <c r="I1379" s="38"/>
    </row>
    <row r="1380" spans="1:9" x14ac:dyDescent="0.25">
      <c r="A1380" s="121" t="s">
        <v>1394</v>
      </c>
      <c r="B1380" s="109" t="s">
        <v>7321</v>
      </c>
      <c r="C1380" s="110">
        <v>1</v>
      </c>
      <c r="D1380" s="111" t="s">
        <v>7310</v>
      </c>
      <c r="E1380" s="112" t="e">
        <f t="shared" si="24"/>
        <v>#VALUE!</v>
      </c>
      <c r="F1380" s="113">
        <f>IF(ISERROR(VLOOKUP(A1380,'Controle de Estoque'!A:I,1,FALSE)),"",VLOOKUP(A1380,'Controle de Estoque'!A:I,4,FALSE))</f>
        <v>0</v>
      </c>
      <c r="G1380" s="114" t="str">
        <f>IF(ISBLANK(A1380),"",IF(ISERROR(VLOOKUP(A1380,'Controle de Estoque'!A:I,1,FALSE)),"Produto não cadastrado",VLOOKUP(A1380,'Controle de Estoque'!A:I,2,FALSE)))</f>
        <v>ACS55-01N-01A4-1</v>
      </c>
      <c r="H1380" s="113" t="str">
        <f>IF(ISERROR(VLOOKUP(A1380,'Controle de Estoque'!A:I,1,FALSE)),"",VLOOKUP(A1380,'Controle de Estoque'!A:I,3,FALSE))</f>
        <v>C 03</v>
      </c>
      <c r="I1380" s="38"/>
    </row>
    <row r="1381" spans="1:9" x14ac:dyDescent="0.25">
      <c r="A1381" s="121" t="s">
        <v>1395</v>
      </c>
      <c r="B1381" s="109" t="s">
        <v>7321</v>
      </c>
      <c r="C1381" s="110">
        <v>17</v>
      </c>
      <c r="D1381" s="111" t="s">
        <v>7310</v>
      </c>
      <c r="E1381" s="112" t="e">
        <f t="shared" si="24"/>
        <v>#VALUE!</v>
      </c>
      <c r="F1381" s="113">
        <f>IF(ISERROR(VLOOKUP(A1381,'Controle de Estoque'!A:I,1,FALSE)),"",VLOOKUP(A1381,'Controle de Estoque'!A:I,4,FALSE))</f>
        <v>17</v>
      </c>
      <c r="G1381" s="114" t="str">
        <f>IF(ISBLANK(A1381),"",IF(ISERROR(VLOOKUP(A1381,'Controle de Estoque'!A:I,1,FALSE)),"Produto não cadastrado",VLOOKUP(A1381,'Controle de Estoque'!A:I,2,FALSE)))</f>
        <v>ACS55-01N-01A4-2</v>
      </c>
      <c r="H1381" s="113" t="str">
        <f>IF(ISERROR(VLOOKUP(A1381,'Controle de Estoque'!A:I,1,FALSE)),"",VLOOKUP(A1381,'Controle de Estoque'!A:I,3,FALSE))</f>
        <v>C 03</v>
      </c>
      <c r="I1381" s="38"/>
    </row>
    <row r="1382" spans="1:9" x14ac:dyDescent="0.25">
      <c r="A1382" s="121" t="s">
        <v>1396</v>
      </c>
      <c r="B1382" s="109" t="s">
        <v>7321</v>
      </c>
      <c r="C1382" s="110">
        <v>1</v>
      </c>
      <c r="D1382" s="111" t="s">
        <v>7310</v>
      </c>
      <c r="E1382" s="112" t="e">
        <f t="shared" si="24"/>
        <v>#VALUE!</v>
      </c>
      <c r="F1382" s="113">
        <f>IF(ISERROR(VLOOKUP(A1382,'Controle de Estoque'!A:I,1,FALSE)),"",VLOOKUP(A1382,'Controle de Estoque'!A:I,4,FALSE))</f>
        <v>1</v>
      </c>
      <c r="G1382" s="114" t="str">
        <f>IF(ISBLANK(A1382),"",IF(ISERROR(VLOOKUP(A1382,'Controle de Estoque'!A:I,1,FALSE)),"Produto não cadastrado",VLOOKUP(A1382,'Controle de Estoque'!A:I,2,FALSE)))</f>
        <v>ACS55-01N-04A3-2</v>
      </c>
      <c r="H1382" s="113" t="str">
        <f>IF(ISERROR(VLOOKUP(A1382,'Controle de Estoque'!A:I,1,FALSE)),"",VLOOKUP(A1382,'Controle de Estoque'!A:I,3,FALSE))</f>
        <v>C 03</v>
      </c>
      <c r="I1382" s="38"/>
    </row>
    <row r="1383" spans="1:9" x14ac:dyDescent="0.25">
      <c r="A1383" s="121" t="s">
        <v>1397</v>
      </c>
      <c r="B1383" s="109" t="s">
        <v>7321</v>
      </c>
      <c r="C1383" s="110">
        <v>0</v>
      </c>
      <c r="D1383" s="111"/>
      <c r="E1383" s="112">
        <f t="shared" si="24"/>
        <v>0</v>
      </c>
      <c r="F1383" s="113">
        <f>IF(ISERROR(VLOOKUP(A1383,'Controle de Estoque'!A:I,1,FALSE)),"",VLOOKUP(A1383,'Controle de Estoque'!A:I,4,FALSE))</f>
        <v>5</v>
      </c>
      <c r="G1383" s="114" t="str">
        <f>IF(ISBLANK(A1383),"",IF(ISERROR(VLOOKUP(A1383,'Controle de Estoque'!A:I,1,FALSE)),"Produto não cadastrado",VLOOKUP(A1383,'Controle de Estoque'!A:I,2,FALSE)))</f>
        <v>ACS55-01N-07A6-2</v>
      </c>
      <c r="H1383" s="113" t="str">
        <f>IF(ISERROR(VLOOKUP(A1383,'Controle de Estoque'!A:I,1,FALSE)),"",VLOOKUP(A1383,'Controle de Estoque'!A:I,3,FALSE))</f>
        <v>C 03</v>
      </c>
      <c r="I1383" s="38"/>
    </row>
    <row r="1384" spans="1:9" x14ac:dyDescent="0.25">
      <c r="A1384" s="98" t="s">
        <v>1398</v>
      </c>
      <c r="B1384" s="109" t="s">
        <v>7321</v>
      </c>
      <c r="C1384" s="110">
        <v>2</v>
      </c>
      <c r="D1384" s="111" t="s">
        <v>7310</v>
      </c>
      <c r="E1384" s="112" t="e">
        <f t="shared" si="24"/>
        <v>#VALUE!</v>
      </c>
      <c r="F1384" s="113">
        <f>IF(ISERROR(VLOOKUP(A1384,'Controle de Estoque'!A:I,1,FALSE)),"",VLOOKUP(A1384,'Controle de Estoque'!A:I,4,FALSE))</f>
        <v>3</v>
      </c>
      <c r="G1384" s="114" t="str">
        <f>IF(ISBLANK(A1384),"",IF(ISERROR(VLOOKUP(A1384,'Controle de Estoque'!A:I,1,FALSE)),"Produto não cadastrado",VLOOKUP(A1384,'Controle de Estoque'!A:I,2,FALSE)))</f>
        <v>ACS580-01-018A-4</v>
      </c>
      <c r="H1384" s="113" t="str">
        <f>IF(ISERROR(VLOOKUP(A1384,'Controle de Estoque'!A:I,1,FALSE)),"",VLOOKUP(A1384,'Controle de Estoque'!A:I,3,FALSE))</f>
        <v>A 05</v>
      </c>
      <c r="I1384" s="38"/>
    </row>
    <row r="1385" spans="1:9" x14ac:dyDescent="0.25">
      <c r="A1385" s="98" t="s">
        <v>1399</v>
      </c>
      <c r="B1385" s="109" t="s">
        <v>7321</v>
      </c>
      <c r="C1385" s="110">
        <v>9</v>
      </c>
      <c r="D1385" s="111" t="s">
        <v>7310</v>
      </c>
      <c r="E1385" s="112" t="e">
        <f t="shared" si="24"/>
        <v>#VALUE!</v>
      </c>
      <c r="F1385" s="113">
        <f>IF(ISERROR(VLOOKUP(A1385,'Controle de Estoque'!A:I,1,FALSE)),"",VLOOKUP(A1385,'Controle de Estoque'!A:I,4,FALSE))</f>
        <v>5</v>
      </c>
      <c r="G1385" s="114" t="str">
        <f>IF(ISBLANK(A1385),"",IF(ISERROR(VLOOKUP(A1385,'Controle de Estoque'!A:I,1,FALSE)),"Produto não cadastrado",VLOOKUP(A1385,'Controle de Estoque'!A:I,2,FALSE)))</f>
        <v>ACS580-01-026A-4</v>
      </c>
      <c r="H1385" s="113" t="str">
        <f>IF(ISERROR(VLOOKUP(A1385,'Controle de Estoque'!A:I,1,FALSE)),"",VLOOKUP(A1385,'Controle de Estoque'!A:I,3,FALSE))</f>
        <v>A 05</v>
      </c>
      <c r="I1385" s="38"/>
    </row>
    <row r="1386" spans="1:9" x14ac:dyDescent="0.25">
      <c r="A1386" s="98" t="s">
        <v>1400</v>
      </c>
      <c r="B1386" s="109" t="s">
        <v>7321</v>
      </c>
      <c r="C1386" s="110">
        <v>0</v>
      </c>
      <c r="D1386" s="111" t="s">
        <v>7310</v>
      </c>
      <c r="E1386" s="112" t="e">
        <f t="shared" si="24"/>
        <v>#VALUE!</v>
      </c>
      <c r="F1386" s="113">
        <f>IF(ISERROR(VLOOKUP(A1386,'Controle de Estoque'!A:I,1,FALSE)),"",VLOOKUP(A1386,'Controle de Estoque'!A:I,4,FALSE))</f>
        <v>0</v>
      </c>
      <c r="G1386" s="114" t="str">
        <f>IF(ISBLANK(A1386),"",IF(ISERROR(VLOOKUP(A1386,'Controle de Estoque'!A:I,1,FALSE)),"Produto não cadastrado",VLOOKUP(A1386,'Controle de Estoque'!A:I,2,FALSE)))</f>
        <v>ACS580-01-032A-4</v>
      </c>
      <c r="H1386" s="113" t="str">
        <f>IF(ISERROR(VLOOKUP(A1386,'Controle de Estoque'!A:I,1,FALSE)),"",VLOOKUP(A1386,'Controle de Estoque'!A:I,3,FALSE))</f>
        <v>A 02</v>
      </c>
      <c r="I1386" s="38"/>
    </row>
    <row r="1387" spans="1:9" x14ac:dyDescent="0.25">
      <c r="A1387" s="98" t="s">
        <v>1401</v>
      </c>
      <c r="B1387" s="109" t="s">
        <v>7321</v>
      </c>
      <c r="C1387" s="110">
        <v>3</v>
      </c>
      <c r="D1387" s="111" t="s">
        <v>7310</v>
      </c>
      <c r="E1387" s="112" t="e">
        <f t="shared" si="24"/>
        <v>#VALUE!</v>
      </c>
      <c r="F1387" s="113">
        <f>IF(ISERROR(VLOOKUP(A1387,'Controle de Estoque'!A:I,1,FALSE)),"",VLOOKUP(A1387,'Controle de Estoque'!A:I,4,FALSE))</f>
        <v>1</v>
      </c>
      <c r="G1387" s="114" t="str">
        <f>IF(ISBLANK(A1387),"",IF(ISERROR(VLOOKUP(A1387,'Controle de Estoque'!A:I,1,FALSE)),"Produto não cadastrado",VLOOKUP(A1387,'Controle de Estoque'!A:I,2,FALSE)))</f>
        <v>ACS580-01-033A-4</v>
      </c>
      <c r="H1387" s="113" t="str">
        <f>IF(ISERROR(VLOOKUP(A1387,'Controle de Estoque'!A:I,1,FALSE)),"",VLOOKUP(A1387,'Controle de Estoque'!A:I,3,FALSE))</f>
        <v>A 02</v>
      </c>
      <c r="I1387" s="38"/>
    </row>
    <row r="1388" spans="1:9" x14ac:dyDescent="0.25">
      <c r="A1388" s="98" t="s">
        <v>1402</v>
      </c>
      <c r="B1388" s="109" t="s">
        <v>7321</v>
      </c>
      <c r="C1388" s="110">
        <v>0</v>
      </c>
      <c r="D1388" s="111" t="s">
        <v>7310</v>
      </c>
      <c r="E1388" s="112" t="e">
        <f t="shared" si="24"/>
        <v>#VALUE!</v>
      </c>
      <c r="F1388" s="113">
        <f>IF(ISERROR(VLOOKUP(A1388,'Controle de Estoque'!A:I,1,FALSE)),"",VLOOKUP(A1388,'Controle de Estoque'!A:I,4,FALSE))</f>
        <v>0</v>
      </c>
      <c r="G1388" s="114" t="str">
        <f>IF(ISBLANK(A1388),"",IF(ISERROR(VLOOKUP(A1388,'Controle de Estoque'!A:I,1,FALSE)),"Produto não cadastrado",VLOOKUP(A1388,'Controle de Estoque'!A:I,2,FALSE)))</f>
        <v>ACS580-01-038A-4</v>
      </c>
      <c r="H1388" s="113" t="str">
        <f>IF(ISERROR(VLOOKUP(A1388,'Controle de Estoque'!A:I,1,FALSE)),"",VLOOKUP(A1388,'Controle de Estoque'!A:I,3,FALSE))</f>
        <v>A 02</v>
      </c>
      <c r="I1388" s="38"/>
    </row>
    <row r="1389" spans="1:9" x14ac:dyDescent="0.25">
      <c r="A1389" s="98" t="s">
        <v>1403</v>
      </c>
      <c r="B1389" s="109" t="s">
        <v>7321</v>
      </c>
      <c r="C1389" s="110">
        <v>1</v>
      </c>
      <c r="D1389" s="111" t="s">
        <v>7310</v>
      </c>
      <c r="E1389" s="112" t="e">
        <f t="shared" si="24"/>
        <v>#VALUE!</v>
      </c>
      <c r="F1389" s="113">
        <f>IF(ISERROR(VLOOKUP(A1389,'Controle de Estoque'!A:I,1,FALSE)),"",VLOOKUP(A1389,'Controle de Estoque'!A:I,4,FALSE))</f>
        <v>3</v>
      </c>
      <c r="G1389" s="114" t="str">
        <f>IF(ISBLANK(A1389),"",IF(ISERROR(VLOOKUP(A1389,'Controle de Estoque'!A:I,1,FALSE)),"Produto não cadastrado",VLOOKUP(A1389,'Controle de Estoque'!A:I,2,FALSE)))</f>
        <v>ACS580-01-039A-4</v>
      </c>
      <c r="H1389" s="113" t="str">
        <f>IF(ISERROR(VLOOKUP(A1389,'Controle de Estoque'!A:I,1,FALSE)),"",VLOOKUP(A1389,'Controle de Estoque'!A:I,3,FALSE))</f>
        <v>A 02</v>
      </c>
      <c r="I1389" s="38"/>
    </row>
    <row r="1390" spans="1:9" x14ac:dyDescent="0.25">
      <c r="A1390" s="126" t="s">
        <v>1404</v>
      </c>
      <c r="B1390" s="109" t="s">
        <v>7321</v>
      </c>
      <c r="C1390" s="127">
        <v>0</v>
      </c>
      <c r="D1390" s="111" t="s">
        <v>7310</v>
      </c>
      <c r="E1390" s="112" t="e">
        <f t="shared" si="24"/>
        <v>#VALUE!</v>
      </c>
      <c r="F1390" s="113">
        <f>IF(ISERROR(VLOOKUP(A1390,'Controle de Estoque'!A:I,1,FALSE)),"",VLOOKUP(A1390,'Controle de Estoque'!A:I,4,FALSE))</f>
        <v>0</v>
      </c>
      <c r="G1390" s="114" t="str">
        <f>IF(ISBLANK(A1390),"",IF(ISERROR(VLOOKUP(A1390,'Controle de Estoque'!A:I,1,FALSE)),"Produto não cadastrado",VLOOKUP(A1390,'Controle de Estoque'!A:I,2,FALSE)))</f>
        <v>ACS580-01-03A3-4</v>
      </c>
      <c r="H1390" s="113" t="str">
        <f>IF(ISERROR(VLOOKUP(A1390,'Controle de Estoque'!A:I,1,FALSE)),"",VLOOKUP(A1390,'Controle de Estoque'!A:I,3,FALSE))</f>
        <v>A 04</v>
      </c>
      <c r="I1390" s="38"/>
    </row>
    <row r="1391" spans="1:9" x14ac:dyDescent="0.25">
      <c r="A1391" s="98" t="s">
        <v>1405</v>
      </c>
      <c r="B1391" s="109" t="s">
        <v>7321</v>
      </c>
      <c r="C1391" s="110">
        <v>3</v>
      </c>
      <c r="D1391" s="111" t="s">
        <v>7310</v>
      </c>
      <c r="E1391" s="112" t="e">
        <f t="shared" si="24"/>
        <v>#VALUE!</v>
      </c>
      <c r="F1391" s="113">
        <f>IF(ISERROR(VLOOKUP(A1391,'Controle de Estoque'!A:I,1,FALSE)),"",VLOOKUP(A1391,'Controle de Estoque'!A:I,4,FALSE))</f>
        <v>3</v>
      </c>
      <c r="G1391" s="114" t="str">
        <f>IF(ISBLANK(A1391),"",IF(ISERROR(VLOOKUP(A1391,'Controle de Estoque'!A:I,1,FALSE)),"Produto não cadastrado",VLOOKUP(A1391,'Controle de Estoque'!A:I,2,FALSE)))</f>
        <v>ACS580-01-046A-4</v>
      </c>
      <c r="H1391" s="113" t="str">
        <f>IF(ISERROR(VLOOKUP(A1391,'Controle de Estoque'!A:I,1,FALSE)),"",VLOOKUP(A1391,'Controle de Estoque'!A:I,3,FALSE))</f>
        <v>A 02</v>
      </c>
      <c r="I1391" s="38"/>
    </row>
    <row r="1392" spans="1:9" x14ac:dyDescent="0.25">
      <c r="A1392" s="98" t="s">
        <v>1406</v>
      </c>
      <c r="B1392" s="109" t="s">
        <v>7321</v>
      </c>
      <c r="C1392" s="110">
        <v>0</v>
      </c>
      <c r="D1392" s="111" t="s">
        <v>7310</v>
      </c>
      <c r="E1392" s="112" t="e">
        <f t="shared" si="24"/>
        <v>#VALUE!</v>
      </c>
      <c r="F1392" s="113">
        <f>IF(ISERROR(VLOOKUP(A1392,'Controle de Estoque'!A:I,1,FALSE)),"",VLOOKUP(A1392,'Controle de Estoque'!A:I,4,FALSE))</f>
        <v>0</v>
      </c>
      <c r="G1392" s="114" t="str">
        <f>IF(ISBLANK(A1392),"",IF(ISERROR(VLOOKUP(A1392,'Controle de Estoque'!A:I,1,FALSE)),"Produto não cadastrado",VLOOKUP(A1392,'Controle de Estoque'!A:I,2,FALSE)))</f>
        <v>ACS580-01-05A7-4</v>
      </c>
      <c r="H1392" s="113" t="str">
        <f>IF(ISERROR(VLOOKUP(A1392,'Controle de Estoque'!A:I,1,FALSE)),"",VLOOKUP(A1392,'Controle de Estoque'!A:I,3,FALSE))</f>
        <v>A 05</v>
      </c>
      <c r="I1392" s="38"/>
    </row>
    <row r="1393" spans="1:9" x14ac:dyDescent="0.25">
      <c r="A1393" s="98" t="s">
        <v>1407</v>
      </c>
      <c r="B1393" s="109" t="s">
        <v>7321</v>
      </c>
      <c r="C1393" s="110">
        <v>1</v>
      </c>
      <c r="D1393" s="111" t="s">
        <v>7310</v>
      </c>
      <c r="E1393" s="112" t="e">
        <f t="shared" si="24"/>
        <v>#VALUE!</v>
      </c>
      <c r="F1393" s="113">
        <f>IF(ISERROR(VLOOKUP(A1393,'Controle de Estoque'!A:I,1,FALSE)),"",VLOOKUP(A1393,'Controle de Estoque'!A:I,4,FALSE))</f>
        <v>2</v>
      </c>
      <c r="G1393" s="114" t="str">
        <f>IF(ISBLANK(A1393),"",IF(ISERROR(VLOOKUP(A1393,'Controle de Estoque'!A:I,1,FALSE)),"Produto não cadastrado",VLOOKUP(A1393,'Controle de Estoque'!A:I,2,FALSE)))</f>
        <v>ACS580-01-062A-4</v>
      </c>
      <c r="H1393" s="113" t="str">
        <f>IF(ISERROR(VLOOKUP(A1393,'Controle de Estoque'!A:I,1,FALSE)),"",VLOOKUP(A1393,'Controle de Estoque'!A:I,3,FALSE))</f>
        <v>A 02</v>
      </c>
      <c r="I1393" s="38"/>
    </row>
    <row r="1394" spans="1:9" x14ac:dyDescent="0.25">
      <c r="A1394" s="98" t="s">
        <v>1408</v>
      </c>
      <c r="B1394" s="109" t="s">
        <v>7321</v>
      </c>
      <c r="C1394" s="110">
        <v>1</v>
      </c>
      <c r="D1394" s="111" t="s">
        <v>7310</v>
      </c>
      <c r="E1394" s="112" t="e">
        <f t="shared" si="24"/>
        <v>#VALUE!</v>
      </c>
      <c r="F1394" s="113">
        <f>IF(ISERROR(VLOOKUP(A1394,'Controle de Estoque'!A:I,1,FALSE)),"",VLOOKUP(A1394,'Controle de Estoque'!A:I,4,FALSE))</f>
        <v>2</v>
      </c>
      <c r="G1394" s="114" t="str">
        <f>IF(ISBLANK(A1394),"",IF(ISERROR(VLOOKUP(A1394,'Controle de Estoque'!A:I,1,FALSE)),"Produto não cadastrado",VLOOKUP(A1394,'Controle de Estoque'!A:I,2,FALSE)))</f>
        <v>ACS580-01-073A-4</v>
      </c>
      <c r="H1394" s="113" t="str">
        <f>IF(ISERROR(VLOOKUP(A1394,'Controle de Estoque'!A:I,1,FALSE)),"",VLOOKUP(A1394,'Controle de Estoque'!A:I,3,FALSE))</f>
        <v>A 02</v>
      </c>
      <c r="I1394" s="38"/>
    </row>
    <row r="1395" spans="1:9" x14ac:dyDescent="0.25">
      <c r="A1395" s="98" t="s">
        <v>1409</v>
      </c>
      <c r="B1395" s="109" t="s">
        <v>7321</v>
      </c>
      <c r="C1395" s="110">
        <v>0</v>
      </c>
      <c r="D1395" s="111" t="s">
        <v>7310</v>
      </c>
      <c r="E1395" s="112" t="e">
        <f t="shared" si="24"/>
        <v>#VALUE!</v>
      </c>
      <c r="F1395" s="113">
        <f>IF(ISERROR(VLOOKUP(A1395,'Controle de Estoque'!A:I,1,FALSE)),"",VLOOKUP(A1395,'Controle de Estoque'!A:I,4,FALSE))</f>
        <v>0</v>
      </c>
      <c r="G1395" s="114" t="str">
        <f>IF(ISBLANK(A1395),"",IF(ISERROR(VLOOKUP(A1395,'Controle de Estoque'!A:I,1,FALSE)),"Produto não cadastrado",VLOOKUP(A1395,'Controle de Estoque'!A:I,2,FALSE)))</f>
        <v>ACS580-01-088A-4</v>
      </c>
      <c r="H1395" s="113" t="str">
        <f>IF(ISERROR(VLOOKUP(A1395,'Controle de Estoque'!A:I,1,FALSE)),"",VLOOKUP(A1395,'Controle de Estoque'!A:I,3,FALSE))</f>
        <v>A 02</v>
      </c>
      <c r="I1395" s="38"/>
    </row>
    <row r="1396" spans="1:9" x14ac:dyDescent="0.25">
      <c r="A1396" s="98" t="s">
        <v>1410</v>
      </c>
      <c r="B1396" s="109" t="s">
        <v>7321</v>
      </c>
      <c r="C1396" s="110">
        <v>0</v>
      </c>
      <c r="D1396" s="111" t="s">
        <v>7310</v>
      </c>
      <c r="E1396" s="112" t="e">
        <f t="shared" si="24"/>
        <v>#VALUE!</v>
      </c>
      <c r="F1396" s="113">
        <f>IF(ISERROR(VLOOKUP(A1396,'Controle de Estoque'!A:I,1,FALSE)),"",VLOOKUP(A1396,'Controle de Estoque'!A:I,4,FALSE))</f>
        <v>0</v>
      </c>
      <c r="G1396" s="114" t="str">
        <f>IF(ISBLANK(A1396),"",IF(ISERROR(VLOOKUP(A1396,'Controle de Estoque'!A:I,1,FALSE)),"Produto não cadastrado",VLOOKUP(A1396,'Controle de Estoque'!A:I,2,FALSE)))</f>
        <v>ACS580-01-09A5-4</v>
      </c>
      <c r="H1396" s="113" t="str">
        <f>IF(ISERROR(VLOOKUP(A1396,'Controle de Estoque'!A:I,1,FALSE)),"",VLOOKUP(A1396,'Controle de Estoque'!A:I,3,FALSE))</f>
        <v>A 05</v>
      </c>
      <c r="I1396" s="38"/>
    </row>
    <row r="1397" spans="1:9" x14ac:dyDescent="0.25">
      <c r="A1397" s="98" t="s">
        <v>1411</v>
      </c>
      <c r="B1397" s="109" t="s">
        <v>7321</v>
      </c>
      <c r="C1397" s="110">
        <v>2</v>
      </c>
      <c r="D1397" s="111" t="s">
        <v>7310</v>
      </c>
      <c r="E1397" s="112" t="e">
        <f t="shared" si="24"/>
        <v>#VALUE!</v>
      </c>
      <c r="F1397" s="113">
        <f>IF(ISERROR(VLOOKUP(A1397,'Controle de Estoque'!A:I,1,FALSE)),"",VLOOKUP(A1397,'Controle de Estoque'!A:I,4,FALSE))</f>
        <v>3</v>
      </c>
      <c r="G1397" s="114" t="str">
        <f>IF(ISBLANK(A1397),"",IF(ISERROR(VLOOKUP(A1397,'Controle de Estoque'!A:I,1,FALSE)),"Produto não cadastrado",VLOOKUP(A1397,'Controle de Estoque'!A:I,2,FALSE)))</f>
        <v>ACS580-01-106A-4</v>
      </c>
      <c r="H1397" s="113" t="str">
        <f>IF(ISERROR(VLOOKUP(A1397,'Controle de Estoque'!A:I,1,FALSE)),"",VLOOKUP(A1397,'Controle de Estoque'!A:I,3,FALSE))</f>
        <v>A 01</v>
      </c>
      <c r="I1397" s="38"/>
    </row>
    <row r="1398" spans="1:9" x14ac:dyDescent="0.25">
      <c r="A1398" s="98" t="s">
        <v>1412</v>
      </c>
      <c r="B1398" s="109" t="s">
        <v>7321</v>
      </c>
      <c r="C1398" s="110">
        <v>0</v>
      </c>
      <c r="D1398" s="111" t="s">
        <v>7310</v>
      </c>
      <c r="E1398" s="112" t="e">
        <f t="shared" si="24"/>
        <v>#VALUE!</v>
      </c>
      <c r="F1398" s="113">
        <f>IF(ISERROR(VLOOKUP(A1398,'Controle de Estoque'!A:I,1,FALSE)),"",VLOOKUP(A1398,'Controle de Estoque'!A:I,4,FALSE))</f>
        <v>3</v>
      </c>
      <c r="G1398" s="114" t="str">
        <f>IF(ISBLANK(A1398),"",IF(ISERROR(VLOOKUP(A1398,'Controle de Estoque'!A:I,1,FALSE)),"Produto não cadastrado",VLOOKUP(A1398,'Controle de Estoque'!A:I,2,FALSE)))</f>
        <v>ACS580-01-12A7-4</v>
      </c>
      <c r="H1398" s="113" t="str">
        <f>IF(ISERROR(VLOOKUP(A1398,'Controle de Estoque'!A:I,1,FALSE)),"",VLOOKUP(A1398,'Controle de Estoque'!A:I,3,FALSE))</f>
        <v>A 05</v>
      </c>
      <c r="I1398" s="38"/>
    </row>
    <row r="1399" spans="1:9" x14ac:dyDescent="0.25">
      <c r="A1399" s="98" t="s">
        <v>1413</v>
      </c>
      <c r="B1399" s="109" t="s">
        <v>7321</v>
      </c>
      <c r="C1399" s="110">
        <v>2</v>
      </c>
      <c r="D1399" s="111" t="s">
        <v>7310</v>
      </c>
      <c r="E1399" s="112" t="e">
        <f t="shared" si="24"/>
        <v>#VALUE!</v>
      </c>
      <c r="F1399" s="113">
        <f>IF(ISERROR(VLOOKUP(A1399,'Controle de Estoque'!A:I,1,FALSE)),"",VLOOKUP(A1399,'Controle de Estoque'!A:I,4,FALSE))</f>
        <v>0</v>
      </c>
      <c r="G1399" s="114" t="str">
        <f>IF(ISBLANK(A1399),"",IF(ISERROR(VLOOKUP(A1399,'Controle de Estoque'!A:I,1,FALSE)),"Produto não cadastrado",VLOOKUP(A1399,'Controle de Estoque'!A:I,2,FALSE)))</f>
        <v>ACS580-01-169A-4</v>
      </c>
      <c r="H1399" s="113" t="str">
        <f>IF(ISERROR(VLOOKUP(A1399,'Controle de Estoque'!A:I,1,FALSE)),"",VLOOKUP(A1399,'Controle de Estoque'!A:I,3,FALSE))</f>
        <v>A 01</v>
      </c>
      <c r="I1399" s="38"/>
    </row>
    <row r="1400" spans="1:9" x14ac:dyDescent="0.25">
      <c r="A1400" s="98" t="s">
        <v>1414</v>
      </c>
      <c r="B1400" s="109" t="s">
        <v>7321</v>
      </c>
      <c r="C1400" s="110">
        <v>2</v>
      </c>
      <c r="D1400" s="111" t="s">
        <v>7310</v>
      </c>
      <c r="E1400" s="112" t="e">
        <f t="shared" si="24"/>
        <v>#VALUE!</v>
      </c>
      <c r="F1400" s="113">
        <f>IF(ISERROR(VLOOKUP(A1400,'Controle de Estoque'!A:I,1,FALSE)),"",VLOOKUP(A1400,'Controle de Estoque'!A:I,4,FALSE))</f>
        <v>3</v>
      </c>
      <c r="G1400" s="114" t="str">
        <f>IF(ISBLANK(A1400),"",IF(ISERROR(VLOOKUP(A1400,'Controle de Estoque'!A:I,1,FALSE)),"Produto não cadastrado",VLOOKUP(A1400,'Controle de Estoque'!A:I,2,FALSE)))</f>
        <v>ACS580-01-246A-4</v>
      </c>
      <c r="H1400" s="113" t="str">
        <f>IF(ISERROR(VLOOKUP(A1400,'Controle de Estoque'!A:I,1,FALSE)),"",VLOOKUP(A1400,'Controle de Estoque'!A:I,3,FALSE))</f>
        <v>A 01</v>
      </c>
      <c r="I1400" s="38"/>
    </row>
    <row r="1401" spans="1:9" x14ac:dyDescent="0.25">
      <c r="A1401" s="98" t="s">
        <v>1415</v>
      </c>
      <c r="B1401" s="109" t="s">
        <v>7321</v>
      </c>
      <c r="C1401" s="110">
        <v>0</v>
      </c>
      <c r="D1401" s="111" t="s">
        <v>7310</v>
      </c>
      <c r="E1401" s="112" t="e">
        <f t="shared" si="24"/>
        <v>#VALUE!</v>
      </c>
      <c r="F1401" s="113">
        <f>IF(ISERROR(VLOOKUP(A1401,'Controle de Estoque'!A:I,1,FALSE)),"",VLOOKUP(A1401,'Controle de Estoque'!A:I,4,FALSE))</f>
        <v>0</v>
      </c>
      <c r="G1401" s="114" t="str">
        <f>IF(ISBLANK(A1401),"",IF(ISERROR(VLOOKUP(A1401,'Controle de Estoque'!A:I,1,FALSE)),"Produto não cadastrado",VLOOKUP(A1401,'Controle de Estoque'!A:I,2,FALSE)))</f>
        <v>ACS580-01-293A-4</v>
      </c>
      <c r="H1401" s="113" t="str">
        <f>IF(ISERROR(VLOOKUP(A1401,'Controle de Estoque'!A:I,1,FALSE)),"",VLOOKUP(A1401,'Controle de Estoque'!A:I,3,FALSE))</f>
        <v>A 01</v>
      </c>
      <c r="I1401" s="38"/>
    </row>
    <row r="1402" spans="1:9" x14ac:dyDescent="0.25">
      <c r="A1402" s="98" t="s">
        <v>1416</v>
      </c>
      <c r="B1402" s="109" t="s">
        <v>7321</v>
      </c>
      <c r="C1402" s="110">
        <v>1</v>
      </c>
      <c r="D1402" s="111" t="s">
        <v>7310</v>
      </c>
      <c r="E1402" s="112" t="e">
        <f t="shared" si="24"/>
        <v>#VALUE!</v>
      </c>
      <c r="F1402" s="113">
        <f>IF(ISERROR(VLOOKUP(A1402,'Controle de Estoque'!A:I,1,FALSE)),"",VLOOKUP(A1402,'Controle de Estoque'!A:I,4,FALSE))</f>
        <v>0</v>
      </c>
      <c r="G1402" s="114" t="str">
        <f>IF(ISBLANK(A1402),"",IF(ISERROR(VLOOKUP(A1402,'Controle de Estoque'!A:I,1,FALSE)),"Produto não cadastrado",VLOOKUP(A1402,'Controle de Estoque'!A:I,2,FALSE)))</f>
        <v>ACS580-01-363A-4</v>
      </c>
      <c r="H1402" s="113" t="str">
        <f>IF(ISERROR(VLOOKUP(A1402,'Controle de Estoque'!A:I,1,FALSE)),"",VLOOKUP(A1402,'Controle de Estoque'!A:I,3,FALSE))</f>
        <v>A 01</v>
      </c>
      <c r="I1402" s="38"/>
    </row>
    <row r="1403" spans="1:9" x14ac:dyDescent="0.25">
      <c r="A1403" s="98" t="s">
        <v>1417</v>
      </c>
      <c r="B1403" s="109" t="s">
        <v>7321</v>
      </c>
      <c r="C1403" s="110">
        <v>4</v>
      </c>
      <c r="D1403" s="111" t="s">
        <v>7310</v>
      </c>
      <c r="E1403" s="112" t="e">
        <f t="shared" si="24"/>
        <v>#VALUE!</v>
      </c>
      <c r="F1403" s="113">
        <f>IF(ISERROR(VLOOKUP(A1403,'Controle de Estoque'!A:I,1,FALSE)),"",VLOOKUP(A1403,'Controle de Estoque'!A:I,4,FALSE))</f>
        <v>1</v>
      </c>
      <c r="G1403" s="114">
        <f>IF(ISBLANK(A1403),"",IF(ISERROR(VLOOKUP(A1403,'Controle de Estoque'!A:I,1,FALSE)),"Produto não cadastrado",VLOOKUP(A1403,'Controle de Estoque'!A:I,2,FALSE)))</f>
        <v>64623729</v>
      </c>
      <c r="H1403" s="113" t="str">
        <f>IF(ISERROR(VLOOKUP(A1403,'Controle de Estoque'!A:I,1,FALSE)),"",VLOOKUP(A1403,'Controle de Estoque'!A:I,3,FALSE))</f>
        <v>ARMARIO 01</v>
      </c>
      <c r="I1403" s="38"/>
    </row>
    <row r="1404" spans="1:9" x14ac:dyDescent="0.25">
      <c r="A1404" s="98" t="s">
        <v>1418</v>
      </c>
      <c r="B1404" s="109" t="s">
        <v>7321</v>
      </c>
      <c r="C1404" s="110">
        <v>0</v>
      </c>
      <c r="D1404" s="111" t="s">
        <v>7310</v>
      </c>
      <c r="E1404" s="112" t="e">
        <f t="shared" si="24"/>
        <v>#VALUE!</v>
      </c>
      <c r="F1404" s="113">
        <f>IF(ISERROR(VLOOKUP(A1404,'Controle de Estoque'!A:I,1,FALSE)),"",VLOOKUP(A1404,'Controle de Estoque'!A:I,4,FALSE))</f>
        <v>0</v>
      </c>
      <c r="G1404" s="114" t="str">
        <f>IF(ISBLANK(A1404),"",IF(ISERROR(VLOOKUP(A1404,'Controle de Estoque'!A:I,1,FALSE)),"Produto não cadastrado",VLOOKUP(A1404,'Controle de Estoque'!A:I,2,FALSE)))</f>
        <v>ACS800-04-0001-2</v>
      </c>
      <c r="H1404" s="113" t="str">
        <f>IF(ISERROR(VLOOKUP(A1404,'Controle de Estoque'!A:I,1,FALSE)),"",VLOOKUP(A1404,'Controle de Estoque'!A:I,3,FALSE))</f>
        <v>A 01</v>
      </c>
      <c r="I1404" s="38"/>
    </row>
    <row r="1405" spans="1:9" x14ac:dyDescent="0.25">
      <c r="A1405" s="98" t="s">
        <v>1419</v>
      </c>
      <c r="B1405" s="109" t="s">
        <v>7321</v>
      </c>
      <c r="C1405" s="110">
        <v>2</v>
      </c>
      <c r="D1405" s="111" t="s">
        <v>7310</v>
      </c>
      <c r="E1405" s="112" t="e">
        <f t="shared" si="24"/>
        <v>#VALUE!</v>
      </c>
      <c r="F1405" s="113">
        <f>IF(ISERROR(VLOOKUP(A1405,'Controle de Estoque'!A:I,1,FALSE)),"",VLOOKUP(A1405,'Controle de Estoque'!A:I,4,FALSE))</f>
        <v>0</v>
      </c>
      <c r="G1405" s="114" t="str">
        <f>IF(ISBLANK(A1405),"",IF(ISERROR(VLOOKUP(A1405,'Controle de Estoque'!A:I,1,FALSE)),"Produto não cadastrado",VLOOKUP(A1405,'Controle de Estoque'!A:I,2,FALSE)))</f>
        <v>ACS800-04-0006-2</v>
      </c>
      <c r="H1405" s="113" t="str">
        <f>IF(ISERROR(VLOOKUP(A1405,'Controle de Estoque'!A:I,1,FALSE)),"",VLOOKUP(A1405,'Controle de Estoque'!A:I,3,FALSE))</f>
        <v>A 01</v>
      </c>
      <c r="I1405" s="38"/>
    </row>
    <row r="1406" spans="1:9" x14ac:dyDescent="0.25">
      <c r="A1406" s="98" t="s">
        <v>1420</v>
      </c>
      <c r="B1406" s="109" t="s">
        <v>7321</v>
      </c>
      <c r="C1406" s="110">
        <v>1</v>
      </c>
      <c r="D1406" s="111" t="s">
        <v>7310</v>
      </c>
      <c r="E1406" s="112" t="e">
        <f t="shared" si="24"/>
        <v>#VALUE!</v>
      </c>
      <c r="F1406" s="113">
        <f>IF(ISERROR(VLOOKUP(A1406,'Controle de Estoque'!A:I,1,FALSE)),"",VLOOKUP(A1406,'Controle de Estoque'!A:I,4,FALSE))</f>
        <v>0</v>
      </c>
      <c r="G1406" s="114" t="str">
        <f>IF(ISBLANK(A1406),"",IF(ISERROR(VLOOKUP(A1406,'Controle de Estoque'!A:I,1,FALSE)),"Produto não cadastrado",VLOOKUP(A1406,'Controle de Estoque'!A:I,2,FALSE)))</f>
        <v>ACS800-04-0009-2</v>
      </c>
      <c r="H1406" s="113" t="str">
        <f>IF(ISERROR(VLOOKUP(A1406,'Controle de Estoque'!A:I,1,FALSE)),"",VLOOKUP(A1406,'Controle de Estoque'!A:I,3,FALSE))</f>
        <v>A 01</v>
      </c>
      <c r="I1406" s="38"/>
    </row>
    <row r="1407" spans="1:9" x14ac:dyDescent="0.25">
      <c r="A1407" s="98" t="s">
        <v>1421</v>
      </c>
      <c r="B1407" s="109" t="s">
        <v>7321</v>
      </c>
      <c r="C1407" s="110">
        <v>1</v>
      </c>
      <c r="D1407" s="111" t="s">
        <v>7310</v>
      </c>
      <c r="E1407" s="112" t="e">
        <f t="shared" si="24"/>
        <v>#VALUE!</v>
      </c>
      <c r="F1407" s="113">
        <f>IF(ISERROR(VLOOKUP(A1407,'Controle de Estoque'!A:I,1,FALSE)),"",VLOOKUP(A1407,'Controle de Estoque'!A:I,4,FALSE))</f>
        <v>0</v>
      </c>
      <c r="G1407" s="114" t="str">
        <f>IF(ISBLANK(A1407),"",IF(ISERROR(VLOOKUP(A1407,'Controle de Estoque'!A:I,1,FALSE)),"Produto não cadastrado",VLOOKUP(A1407,'Controle de Estoque'!A:I,2,FALSE)))</f>
        <v>ACS800-04-0050-5+D150</v>
      </c>
      <c r="H1407" s="113" t="str">
        <f>IF(ISERROR(VLOOKUP(A1407,'Controle de Estoque'!A:I,1,FALSE)),"",VLOOKUP(A1407,'Controle de Estoque'!A:I,3,FALSE))</f>
        <v>A 01</v>
      </c>
      <c r="I1407" s="38"/>
    </row>
    <row r="1408" spans="1:9" x14ac:dyDescent="0.25">
      <c r="A1408" s="98" t="s">
        <v>1422</v>
      </c>
      <c r="B1408" s="109" t="s">
        <v>7321</v>
      </c>
      <c r="C1408" s="110">
        <v>3</v>
      </c>
      <c r="D1408" s="111" t="s">
        <v>7310</v>
      </c>
      <c r="E1408" s="112" t="e">
        <f t="shared" si="24"/>
        <v>#VALUE!</v>
      </c>
      <c r="F1408" s="113">
        <f>IF(ISERROR(VLOOKUP(A1408,'Controle de Estoque'!A:I,1,FALSE)),"",VLOOKUP(A1408,'Controle de Estoque'!A:I,4,FALSE))</f>
        <v>3</v>
      </c>
      <c r="G1408" s="114">
        <f>IF(ISBLANK(A1408),"",IF(ISERROR(VLOOKUP(A1408,'Controle de Estoque'!A:I,1,FALSE)),"Produto não cadastrado",VLOOKUP(A1408,'Controle de Estoque'!A:I,2,FALSE)))</f>
        <v>64532588</v>
      </c>
      <c r="H1408" s="113" t="str">
        <f>IF(ISERROR(VLOOKUP(A1408,'Controle de Estoque'!A:I,1,FALSE)),"",VLOOKUP(A1408,'Controle de Estoque'!A:I,3,FALSE))</f>
        <v>ARMARIO 01</v>
      </c>
      <c r="I1408" s="38"/>
    </row>
    <row r="1409" spans="1:9" x14ac:dyDescent="0.25">
      <c r="A1409" s="98" t="s">
        <v>1423</v>
      </c>
      <c r="B1409" s="109" t="s">
        <v>7321</v>
      </c>
      <c r="C1409" s="110">
        <v>0</v>
      </c>
      <c r="D1409" s="111"/>
      <c r="E1409" s="112">
        <f t="shared" si="24"/>
        <v>0</v>
      </c>
      <c r="F1409" s="113">
        <f>IF(ISERROR(VLOOKUP(A1409,'Controle de Estoque'!A:I,1,FALSE)),"",VLOOKUP(A1409,'Controle de Estoque'!A:I,4,FALSE))</f>
        <v>0</v>
      </c>
      <c r="G1409" s="114">
        <f>IF(ISBLANK(A1409),"",IF(ISERROR(VLOOKUP(A1409,'Controle de Estoque'!A:I,1,FALSE)),"Produto não cadastrado",VLOOKUP(A1409,'Controle de Estoque'!A:I,2,FALSE)))</f>
        <v>10024943</v>
      </c>
      <c r="H1409" s="113" t="str">
        <f>IF(ISERROR(VLOOKUP(A1409,'Controle de Estoque'!A:I,1,FALSE)),"",VLOOKUP(A1409,'Controle de Estoque'!A:I,3,FALSE))</f>
        <v>ARMARIO 01</v>
      </c>
      <c r="I1409" s="38"/>
    </row>
    <row r="1410" spans="1:9" x14ac:dyDescent="0.25">
      <c r="A1410" s="122" t="s">
        <v>1424</v>
      </c>
      <c r="B1410" s="109" t="s">
        <v>7321</v>
      </c>
      <c r="C1410" s="110">
        <v>1</v>
      </c>
      <c r="D1410" s="111"/>
      <c r="E1410" s="112">
        <f t="shared" si="24"/>
        <v>0</v>
      </c>
      <c r="F1410" s="113">
        <f>IF(ISERROR(VLOOKUP(A1410,'Controle de Estoque'!A:I,1,FALSE)),"",VLOOKUP(A1410,'Controle de Estoque'!A:I,4,FALSE))</f>
        <v>1</v>
      </c>
      <c r="G1410" s="114" t="str">
        <f>IF(ISBLANK(A1410),"",IF(ISERROR(VLOOKUP(A1410,'Controle de Estoque'!A:I,1,FALSE)),"Produto não cadastrado",VLOOKUP(A1410,'Controle de Estoque'!A:I,2,FALSE)))</f>
        <v>PM9Y80100505</v>
      </c>
      <c r="H1410" s="113" t="str">
        <f>IF(ISERROR(VLOOKUP(A1410,'Controle de Estoque'!A:I,1,FALSE)),"",VLOOKUP(A1410,'Controle de Estoque'!A:I,3,FALSE))</f>
        <v>N/A</v>
      </c>
      <c r="I1410" s="38"/>
    </row>
    <row r="1411" spans="1:9" x14ac:dyDescent="0.25">
      <c r="A1411" s="116" t="s">
        <v>1425</v>
      </c>
      <c r="B1411" s="109" t="s">
        <v>7321</v>
      </c>
      <c r="C1411" s="110">
        <v>1</v>
      </c>
      <c r="D1411" s="111"/>
      <c r="E1411" s="112">
        <f t="shared" si="24"/>
        <v>0</v>
      </c>
      <c r="F1411" s="113">
        <f>IF(ISERROR(VLOOKUP(A1411,'Controle de Estoque'!A:I,1,FALSE)),"",VLOOKUP(A1411,'Controle de Estoque'!A:I,4,FALSE))</f>
        <v>1</v>
      </c>
      <c r="G1411" s="114" t="str">
        <f>IF(ISBLANK(A1411),"",IF(ISERROR(VLOOKUP(A1411,'Controle de Estoque'!A:I,1,FALSE)),"Produto não cadastrado",VLOOKUP(A1411,'Controle de Estoque'!A:I,2,FALSE)))</f>
        <v>3AXD50000265459</v>
      </c>
      <c r="H1411" s="113">
        <f>IF(ISERROR(VLOOKUP(A1411,'Controle de Estoque'!A:I,1,FALSE)),"",VLOOKUP(A1411,'Controle de Estoque'!A:I,3,FALSE))</f>
        <v>0</v>
      </c>
      <c r="I1411" s="38"/>
    </row>
    <row r="1412" spans="1:9" x14ac:dyDescent="0.25">
      <c r="A1412" s="98" t="s">
        <v>1426</v>
      </c>
      <c r="B1412" s="109" t="s">
        <v>7321</v>
      </c>
      <c r="C1412" s="110">
        <v>0</v>
      </c>
      <c r="D1412" s="111"/>
      <c r="E1412" s="112">
        <f t="shared" si="24"/>
        <v>0</v>
      </c>
      <c r="F1412" s="113">
        <f>IF(ISERROR(VLOOKUP(A1412,'Controle de Estoque'!A:I,1,FALSE)),"",VLOOKUP(A1412,'Controle de Estoque'!A:I,4,FALSE))</f>
        <v>0</v>
      </c>
      <c r="G1412" s="114" t="str">
        <f>IF(ISBLANK(A1412),"",IF(ISERROR(VLOOKUP(A1412,'Controle de Estoque'!A:I,1,FALSE)),"Produto não cadastrado",VLOOKUP(A1412,'Controle de Estoque'!A:I,2,FALSE)))</f>
        <v>3BBR0000123756</v>
      </c>
      <c r="H1412" s="113" t="str">
        <f>IF(ISERROR(VLOOKUP(A1412,'Controle de Estoque'!A:I,1,FALSE)),"",VLOOKUP(A1412,'Controle de Estoque'!A:I,3,FALSE))</f>
        <v>A 05</v>
      </c>
      <c r="I1412" s="38"/>
    </row>
    <row r="1413" spans="1:9" x14ac:dyDescent="0.25">
      <c r="A1413" s="128" t="s">
        <v>1427</v>
      </c>
      <c r="B1413" s="109" t="s">
        <v>7321</v>
      </c>
      <c r="C1413" s="110">
        <v>0</v>
      </c>
      <c r="D1413" s="111"/>
      <c r="E1413" s="112">
        <f t="shared" si="24"/>
        <v>0</v>
      </c>
      <c r="F1413" s="113">
        <f>IF(ISERROR(VLOOKUP(A1413,'Controle de Estoque'!A:I,1,FALSE)),"",VLOOKUP(A1413,'Controle de Estoque'!A:I,4,FALSE))</f>
        <v>0</v>
      </c>
      <c r="G1413" s="114" t="str">
        <f>IF(ISBLANK(A1413),"",IF(ISERROR(VLOOKUP(A1413,'Controle de Estoque'!A:I,1,FALSE)),"Produto não cadastrado",VLOOKUP(A1413,'Controle de Estoque'!A:I,2,FALSE)))</f>
        <v>3BBR0000082214</v>
      </c>
      <c r="H1413" s="113" t="str">
        <f>IF(ISERROR(VLOOKUP(A1413,'Controle de Estoque'!A:I,1,FALSE)),"",VLOOKUP(A1413,'Controle de Estoque'!A:I,3,FALSE))</f>
        <v>A 05</v>
      </c>
      <c r="I1413" s="38"/>
    </row>
    <row r="1414" spans="1:9" x14ac:dyDescent="0.25">
      <c r="A1414" s="98" t="s">
        <v>1428</v>
      </c>
      <c r="B1414" s="109" t="s">
        <v>7321</v>
      </c>
      <c r="C1414" s="110">
        <v>0</v>
      </c>
      <c r="D1414" s="111"/>
      <c r="E1414" s="112">
        <f t="shared" si="24"/>
        <v>0</v>
      </c>
      <c r="F1414" s="113">
        <f>IF(ISERROR(VLOOKUP(A1414,'Controle de Estoque'!A:I,1,FALSE)),"",VLOOKUP(A1414,'Controle de Estoque'!A:I,4,FALSE))</f>
        <v>0</v>
      </c>
      <c r="G1414" s="114" t="str">
        <f>IF(ISBLANK(A1414),"",IF(ISERROR(VLOOKUP(A1414,'Controle de Estoque'!A:I,1,FALSE)),"Produto não cadastrado",VLOOKUP(A1414,'Controle de Estoque'!A:I,2,FALSE)))</f>
        <v>ACS-AP-S</v>
      </c>
      <c r="H1414" s="113" t="str">
        <f>IF(ISERROR(VLOOKUP(A1414,'Controle de Estoque'!A:I,1,FALSE)),"",VLOOKUP(A1414,'Controle de Estoque'!A:I,3,FALSE))</f>
        <v>C 02</v>
      </c>
      <c r="I1414" s="38"/>
    </row>
    <row r="1415" spans="1:9" x14ac:dyDescent="0.25">
      <c r="A1415" s="98" t="s">
        <v>1429</v>
      </c>
      <c r="B1415" s="109" t="s">
        <v>7321</v>
      </c>
      <c r="C1415" s="110">
        <v>1</v>
      </c>
      <c r="D1415" s="111" t="s">
        <v>7310</v>
      </c>
      <c r="E1415" s="112" t="e">
        <f t="shared" si="24"/>
        <v>#VALUE!</v>
      </c>
      <c r="F1415" s="113">
        <f>IF(ISERROR(VLOOKUP(A1415,'Controle de Estoque'!A:I,1,FALSE)),"",VLOOKUP(A1415,'Controle de Estoque'!A:I,4,FALSE))</f>
        <v>0</v>
      </c>
      <c r="G1415" s="114" t="str">
        <f>IF(ISBLANK(A1415),"",IF(ISERROR(VLOOKUP(A1415,'Controle de Estoque'!A:I,1,FALSE)),"Produto não cadastrado",VLOOKUP(A1415,'Controle de Estoque'!A:I,2,FALSE)))</f>
        <v>ACS-BP-S</v>
      </c>
      <c r="H1415" s="113" t="str">
        <f>IF(ISERROR(VLOOKUP(A1415,'Controle de Estoque'!A:I,1,FALSE)),"",VLOOKUP(A1415,'Controle de Estoque'!A:I,3,FALSE))</f>
        <v>C 02</v>
      </c>
      <c r="I1415" s="38"/>
    </row>
    <row r="1416" spans="1:9" x14ac:dyDescent="0.25">
      <c r="A1416" s="98" t="s">
        <v>1430</v>
      </c>
      <c r="B1416" s="109" t="s">
        <v>7321</v>
      </c>
      <c r="C1416" s="110">
        <v>4</v>
      </c>
      <c r="D1416" s="111" t="s">
        <v>7310</v>
      </c>
      <c r="E1416" s="112" t="e">
        <f t="shared" si="24"/>
        <v>#VALUE!</v>
      </c>
      <c r="F1416" s="113">
        <f>IF(ISERROR(VLOOKUP(A1416,'Controle de Estoque'!A:I,1,FALSE)),"",VLOOKUP(A1416,'Controle de Estoque'!A:I,4,FALSE))</f>
        <v>42</v>
      </c>
      <c r="G1416" s="114" t="str">
        <f>IF(ISBLANK(A1416),"",IF(ISERROR(VLOOKUP(A1416,'Controle de Estoque'!A:I,1,FALSE)),"Produto não cadastrado",VLOOKUP(A1416,'Controle de Estoque'!A:I,2,FALSE)))</f>
        <v>ACS-CP-A</v>
      </c>
      <c r="H1416" s="113" t="str">
        <f>IF(ISERROR(VLOOKUP(A1416,'Controle de Estoque'!A:I,1,FALSE)),"",VLOOKUP(A1416,'Controle de Estoque'!A:I,3,FALSE))</f>
        <v>C 02</v>
      </c>
      <c r="I1416" s="38"/>
    </row>
    <row r="1417" spans="1:9" x14ac:dyDescent="0.25">
      <c r="A1417" s="98" t="s">
        <v>1431</v>
      </c>
      <c r="B1417" s="109" t="s">
        <v>7321</v>
      </c>
      <c r="C1417" s="110">
        <v>0</v>
      </c>
      <c r="D1417" s="111" t="s">
        <v>7310</v>
      </c>
      <c r="E1417" s="112" t="e">
        <f t="shared" si="24"/>
        <v>#VALUE!</v>
      </c>
      <c r="F1417" s="113">
        <f>IF(ISERROR(VLOOKUP(A1417,'Controle de Estoque'!A:I,1,FALSE)),"",VLOOKUP(A1417,'Controle de Estoque'!A:I,4,FALSE))</f>
        <v>9</v>
      </c>
      <c r="G1417" s="114" t="str">
        <f>IF(ISBLANK(A1417),"",IF(ISERROR(VLOOKUP(A1417,'Controle de Estoque'!A:I,1,FALSE)),"Produto não cadastrado",VLOOKUP(A1417,'Controle de Estoque'!A:I,2,FALSE)))</f>
        <v>ACS-CP-C</v>
      </c>
      <c r="H1417" s="113" t="str">
        <f>IF(ISERROR(VLOOKUP(A1417,'Controle de Estoque'!A:I,1,FALSE)),"",VLOOKUP(A1417,'Controle de Estoque'!A:I,3,FALSE))</f>
        <v>C 02</v>
      </c>
      <c r="I1417" s="38"/>
    </row>
    <row r="1418" spans="1:9" x14ac:dyDescent="0.25">
      <c r="A1418" s="98" t="s">
        <v>1432</v>
      </c>
      <c r="B1418" s="109" t="s">
        <v>7321</v>
      </c>
      <c r="C1418" s="110">
        <v>0</v>
      </c>
      <c r="D1418" s="111" t="s">
        <v>7310</v>
      </c>
      <c r="E1418" s="112" t="e">
        <f t="shared" si="24"/>
        <v>#VALUE!</v>
      </c>
      <c r="F1418" s="113">
        <f>IF(ISERROR(VLOOKUP(A1418,'Controle de Estoque'!A:I,1,FALSE)),"",VLOOKUP(A1418,'Controle de Estoque'!A:I,4,FALSE))</f>
        <v>0</v>
      </c>
      <c r="G1418" s="114" t="str">
        <f>IF(ISBLANK(A1418),"",IF(ISERROR(VLOOKUP(A1418,'Controle de Estoque'!A:I,1,FALSE)),"Produto não cadastrado",VLOOKUP(A1418,'Controle de Estoque'!A:I,2,FALSE)))</f>
        <v>PM6Y550R54</v>
      </c>
      <c r="H1418" s="113" t="str">
        <f>IF(ISERROR(VLOOKUP(A1418,'Controle de Estoque'!A:I,1,FALSE)),"",VLOOKUP(A1418,'Controle de Estoque'!A:I,3,FALSE))</f>
        <v>ARMARIO 02</v>
      </c>
      <c r="I1418" s="38"/>
    </row>
    <row r="1419" spans="1:9" x14ac:dyDescent="0.25">
      <c r="A1419" s="98" t="s">
        <v>1433</v>
      </c>
      <c r="B1419" s="109" t="s">
        <v>7321</v>
      </c>
      <c r="C1419" s="110">
        <v>0</v>
      </c>
      <c r="D1419" s="111"/>
      <c r="E1419" s="112">
        <f t="shared" si="24"/>
        <v>0</v>
      </c>
      <c r="F1419" s="113">
        <f>IF(ISERROR(VLOOKUP(A1419,'Controle de Estoque'!A:I,1,FALSE)),"",VLOOKUP(A1419,'Controle de Estoque'!A:I,4,FALSE))</f>
        <v>0</v>
      </c>
      <c r="G1419" s="114" t="str">
        <f>IF(ISBLANK(A1419),"",IF(ISERROR(VLOOKUP(A1419,'Controle de Estoque'!A:I,1,FALSE)),"Produto não cadastrado",VLOOKUP(A1419,'Controle de Estoque'!A:I,2,FALSE)))</f>
        <v>PM6Y550R64</v>
      </c>
      <c r="H1419" s="113" t="str">
        <f>IF(ISERROR(VLOOKUP(A1419,'Controle de Estoque'!A:I,1,FALSE)),"",VLOOKUP(A1419,'Controle de Estoque'!A:I,3,FALSE))</f>
        <v>N/A</v>
      </c>
      <c r="I1419" s="38"/>
    </row>
    <row r="1420" spans="1:9" x14ac:dyDescent="0.25">
      <c r="A1420" s="98" t="s">
        <v>1434</v>
      </c>
      <c r="B1420" s="109" t="s">
        <v>7321</v>
      </c>
      <c r="C1420" s="110">
        <v>3</v>
      </c>
      <c r="D1420" s="111"/>
      <c r="E1420" s="112">
        <f t="shared" si="24"/>
        <v>0</v>
      </c>
      <c r="F1420" s="113">
        <f>IF(ISERROR(VLOOKUP(A1420,'Controle de Estoque'!A:I,1,FALSE)),"",VLOOKUP(A1420,'Controle de Estoque'!A:I,4,FALSE))</f>
        <v>0</v>
      </c>
      <c r="G1420" s="114" t="str">
        <f>IF(ISBLANK(A1420),"",IF(ISERROR(VLOOKUP(A1420,'Controle de Estoque'!A:I,1,FALSE)),"Produto não cadastrado",VLOOKUP(A1420,'Controle de Estoque'!A:I,2,FALSE)))</f>
        <v>2TLA020051R5100</v>
      </c>
      <c r="H1420" s="113" t="str">
        <f>IF(ISERROR(VLOOKUP(A1420,'Controle de Estoque'!A:I,1,FALSE)),"",VLOOKUP(A1420,'Controle de Estoque'!A:I,3,FALSE))</f>
        <v>C 09</v>
      </c>
      <c r="I1420" s="38"/>
    </row>
    <row r="1421" spans="1:9" x14ac:dyDescent="0.25">
      <c r="A1421" s="98" t="s">
        <v>1435</v>
      </c>
      <c r="B1421" s="109" t="s">
        <v>7321</v>
      </c>
      <c r="C1421" s="110">
        <v>3</v>
      </c>
      <c r="D1421" s="111"/>
      <c r="E1421" s="112">
        <f t="shared" si="24"/>
        <v>0</v>
      </c>
      <c r="F1421" s="113">
        <f>IF(ISERROR(VLOOKUP(A1421,'Controle de Estoque'!A:I,1,FALSE)),"",VLOOKUP(A1421,'Controle de Estoque'!A:I,4,FALSE))</f>
        <v>3</v>
      </c>
      <c r="G1421" s="114" t="str">
        <f>IF(ISBLANK(A1421),"",IF(ISERROR(VLOOKUP(A1421,'Controle de Estoque'!A:I,1,FALSE)),"Produto não cadastrado",VLOOKUP(A1421,'Controle de Estoque'!A:I,2,FALSE)))</f>
        <v>2TLA020051R5400</v>
      </c>
      <c r="H1421" s="113" t="str">
        <f>IF(ISERROR(VLOOKUP(A1421,'Controle de Estoque'!A:I,1,FALSE)),"",VLOOKUP(A1421,'Controle de Estoque'!A:I,3,FALSE))</f>
        <v>C 09</v>
      </c>
      <c r="I1421" s="38"/>
    </row>
    <row r="1422" spans="1:9" x14ac:dyDescent="0.25">
      <c r="A1422" s="98" t="s">
        <v>1436</v>
      </c>
      <c r="B1422" s="109" t="s">
        <v>7321</v>
      </c>
      <c r="C1422" s="110">
        <v>1</v>
      </c>
      <c r="D1422" s="111"/>
      <c r="E1422" s="112">
        <f t="shared" si="24"/>
        <v>0</v>
      </c>
      <c r="F1422" s="113">
        <f>IF(ISERROR(VLOOKUP(A1422,'Controle de Estoque'!A:I,1,FALSE)),"",VLOOKUP(A1422,'Controle de Estoque'!A:I,4,FALSE))</f>
        <v>1</v>
      </c>
      <c r="G1422" s="114" t="str">
        <f>IF(ISBLANK(A1422),"",IF(ISERROR(VLOOKUP(A1422,'Controle de Estoque'!A:I,1,FALSE)),"Produto não cadastrado",VLOOKUP(A1422,'Controle de Estoque'!A:I,2,FALSE)))</f>
        <v>1SBL189001R8700</v>
      </c>
      <c r="H1422" s="113" t="str">
        <f>IF(ISERROR(VLOOKUP(A1422,'Controle de Estoque'!A:I,1,FALSE)),"",VLOOKUP(A1422,'Controle de Estoque'!A:I,3,FALSE))</f>
        <v>N/A</v>
      </c>
      <c r="I1422" s="38"/>
    </row>
    <row r="1423" spans="1:9" x14ac:dyDescent="0.25">
      <c r="A1423" s="98" t="s">
        <v>1437</v>
      </c>
      <c r="B1423" s="109" t="s">
        <v>7321</v>
      </c>
      <c r="C1423" s="110">
        <v>1</v>
      </c>
      <c r="D1423" s="111"/>
      <c r="E1423" s="112">
        <f t="shared" si="24"/>
        <v>0</v>
      </c>
      <c r="F1423" s="113">
        <f>IF(ISERROR(VLOOKUP(A1423,'Controle de Estoque'!A:I,1,FALSE)),"",VLOOKUP(A1423,'Controle de Estoque'!A:I,4,FALSE))</f>
        <v>28</v>
      </c>
      <c r="G1423" s="114" t="str">
        <f>IF(ISBLANK(A1423),"",IF(ISERROR(VLOOKUP(A1423,'Controle de Estoque'!A:I,1,FALSE)),"Produto não cadastrado",VLOOKUP(A1423,'Controle de Estoque'!A:I,2,FALSE)))</f>
        <v>1SBL249001R8600</v>
      </c>
      <c r="H1423" s="113" t="str">
        <f>IF(ISERROR(VLOOKUP(A1423,'Controle de Estoque'!A:I,1,FALSE)),"",VLOOKUP(A1423,'Controle de Estoque'!A:I,3,FALSE))</f>
        <v>N/A</v>
      </c>
      <c r="I1423" s="38"/>
    </row>
    <row r="1424" spans="1:9" x14ac:dyDescent="0.25">
      <c r="A1424" s="98" t="s">
        <v>1437</v>
      </c>
      <c r="B1424" s="109" t="s">
        <v>7321</v>
      </c>
      <c r="C1424" s="110">
        <v>27</v>
      </c>
      <c r="D1424" s="111"/>
      <c r="E1424" s="112">
        <f t="shared" si="24"/>
        <v>0</v>
      </c>
      <c r="F1424" s="113">
        <f>IF(ISERROR(VLOOKUP(A1424,'Controle de Estoque'!A:I,1,FALSE)),"",VLOOKUP(A1424,'Controle de Estoque'!A:I,4,FALSE))</f>
        <v>28</v>
      </c>
      <c r="G1424" s="114" t="str">
        <f>IF(ISBLANK(A1424),"",IF(ISERROR(VLOOKUP(A1424,'Controle de Estoque'!A:I,1,FALSE)),"Produto não cadastrado",VLOOKUP(A1424,'Controle de Estoque'!A:I,2,FALSE)))</f>
        <v>1SBL249001R8600</v>
      </c>
      <c r="H1424" s="113" t="str">
        <f>IF(ISERROR(VLOOKUP(A1424,'Controle de Estoque'!A:I,1,FALSE)),"",VLOOKUP(A1424,'Controle de Estoque'!A:I,3,FALSE))</f>
        <v>N/A</v>
      </c>
      <c r="I1424" s="38"/>
    </row>
    <row r="1425" spans="1:9" x14ac:dyDescent="0.25">
      <c r="A1425" s="98" t="s">
        <v>1438</v>
      </c>
      <c r="B1425" s="109" t="s">
        <v>7321</v>
      </c>
      <c r="C1425" s="110">
        <v>4</v>
      </c>
      <c r="D1425" s="111"/>
      <c r="E1425" s="112">
        <f t="shared" si="24"/>
        <v>0</v>
      </c>
      <c r="F1425" s="113">
        <f>IF(ISERROR(VLOOKUP(A1425,'Controle de Estoque'!A:I,1,FALSE)),"",VLOOKUP(A1425,'Controle de Estoque'!A:I,4,FALSE))</f>
        <v>4</v>
      </c>
      <c r="G1425" s="114" t="str">
        <f>IF(ISBLANK(A1425),"",IF(ISERROR(VLOOKUP(A1425,'Controle de Estoque'!A:I,1,FALSE)),"Produto não cadastrado",VLOOKUP(A1425,'Controle de Estoque'!A:I,2,FALSE)))</f>
        <v>1SBL329001R8800</v>
      </c>
      <c r="H1425" s="113" t="str">
        <f>IF(ISERROR(VLOOKUP(A1425,'Controle de Estoque'!A:I,1,FALSE)),"",VLOOKUP(A1425,'Controle de Estoque'!A:I,3,FALSE))</f>
        <v>N/A</v>
      </c>
      <c r="I1425" s="38"/>
    </row>
    <row r="1426" spans="1:9" x14ac:dyDescent="0.25">
      <c r="A1426" s="98" t="s">
        <v>1439</v>
      </c>
      <c r="B1426" s="109" t="s">
        <v>7321</v>
      </c>
      <c r="C1426" s="110">
        <v>17</v>
      </c>
      <c r="D1426" s="111"/>
      <c r="E1426" s="112">
        <f t="shared" si="24"/>
        <v>0</v>
      </c>
      <c r="F1426" s="113">
        <f>IF(ISERROR(VLOOKUP(A1426,'Controle de Estoque'!A:I,1,FALSE)),"",VLOOKUP(A1426,'Controle de Estoque'!A:I,4,FALSE))</f>
        <v>17</v>
      </c>
      <c r="G1426" s="114" t="str">
        <f>IF(ISBLANK(A1426),"",IF(ISERROR(VLOOKUP(A1426,'Controle de Estoque'!A:I,1,FALSE)),"Produto não cadastrado",VLOOKUP(A1426,'Controle de Estoque'!A:I,2,FALSE)))</f>
        <v>1SBL359201R8700</v>
      </c>
      <c r="H1426" s="113" t="str">
        <f>IF(ISERROR(VLOOKUP(A1426,'Controle de Estoque'!A:I,1,FALSE)),"",VLOOKUP(A1426,'Controle de Estoque'!A:I,3,FALSE))</f>
        <v>N/A</v>
      </c>
      <c r="I1426" s="38"/>
    </row>
    <row r="1427" spans="1:9" x14ac:dyDescent="0.25">
      <c r="A1427" s="98" t="s">
        <v>1440</v>
      </c>
      <c r="B1427" s="109" t="s">
        <v>7321</v>
      </c>
      <c r="C1427" s="110">
        <v>8</v>
      </c>
      <c r="D1427" s="111"/>
      <c r="E1427" s="112">
        <f t="shared" si="24"/>
        <v>0</v>
      </c>
      <c r="F1427" s="113">
        <f>IF(ISERROR(VLOOKUP(A1427,'Controle de Estoque'!A:I,1,FALSE)),"",VLOOKUP(A1427,'Controle de Estoque'!A:I,4,FALSE))</f>
        <v>8</v>
      </c>
      <c r="G1427" s="114" t="str">
        <f>IF(ISBLANK(A1427),"",IF(ISERROR(VLOOKUP(A1427,'Controle de Estoque'!A:I,1,FALSE)),"Produto não cadastrado",VLOOKUP(A1427,'Controle de Estoque'!A:I,2,FALSE)))</f>
        <v>1SBL149001R8600</v>
      </c>
      <c r="H1427" s="113" t="str">
        <f>IF(ISERROR(VLOOKUP(A1427,'Controle de Estoque'!A:I,1,FALSE)),"",VLOOKUP(A1427,'Controle de Estoque'!A:I,3,FALSE))</f>
        <v>N/A</v>
      </c>
      <c r="I1427" s="38"/>
    </row>
    <row r="1428" spans="1:9" x14ac:dyDescent="0.25">
      <c r="A1428" s="98" t="s">
        <v>1441</v>
      </c>
      <c r="B1428" s="109" t="s">
        <v>7321</v>
      </c>
      <c r="C1428" s="110">
        <v>3</v>
      </c>
      <c r="D1428" s="111" t="s">
        <v>7310</v>
      </c>
      <c r="E1428" s="112" t="e">
        <f t="shared" si="24"/>
        <v>#VALUE!</v>
      </c>
      <c r="F1428" s="113">
        <f>IF(ISERROR(VLOOKUP(A1428,'Controle de Estoque'!A:I,1,FALSE)),"",VLOOKUP(A1428,'Controle de Estoque'!A:I,4,FALSE))</f>
        <v>2</v>
      </c>
      <c r="G1428" s="114" t="str">
        <f>IF(ISBLANK(A1428),"",IF(ISERROR(VLOOKUP(A1428,'Controle de Estoque'!A:I,1,FALSE)),"Produto não cadastrado",VLOOKUP(A1428,'Controle de Estoque'!A:I,2,FALSE)))</f>
        <v>1SBL137501R1300</v>
      </c>
      <c r="H1428" s="113" t="str">
        <f>IF(ISERROR(VLOOKUP(A1428,'Controle de Estoque'!A:I,1,FALSE)),"",VLOOKUP(A1428,'Controle de Estoque'!A:I,3,FALSE))</f>
        <v>C 13</v>
      </c>
      <c r="I1428" s="38"/>
    </row>
    <row r="1429" spans="1:9" x14ac:dyDescent="0.25">
      <c r="A1429" s="98" t="s">
        <v>1442</v>
      </c>
      <c r="B1429" s="109" t="s">
        <v>7321</v>
      </c>
      <c r="C1429" s="110">
        <v>0</v>
      </c>
      <c r="D1429" s="111" t="s">
        <v>7310</v>
      </c>
      <c r="E1429" s="112" t="e">
        <f t="shared" si="24"/>
        <v>#VALUE!</v>
      </c>
      <c r="F1429" s="113">
        <f>IF(ISERROR(VLOOKUP(A1429,'Controle de Estoque'!A:I,1,FALSE)),"",VLOOKUP(A1429,'Controle de Estoque'!A:I,4,FALSE))</f>
        <v>0</v>
      </c>
      <c r="G1429" s="114" t="str">
        <f>IF(ISBLANK(A1429),"",IF(ISERROR(VLOOKUP(A1429,'Controle de Estoque'!A:I,1,FALSE)),"Produto não cadastrado",VLOOKUP(A1429,'Controle de Estoque'!A:I,2,FALSE)))</f>
        <v>1SBL137001R1101</v>
      </c>
      <c r="H1429" s="113" t="str">
        <f>IF(ISERROR(VLOOKUP(A1429,'Controle de Estoque'!A:I,1,FALSE)),"",VLOOKUP(A1429,'Controle de Estoque'!A:I,3,FALSE))</f>
        <v>C 13</v>
      </c>
      <c r="I1429" s="38"/>
    </row>
    <row r="1430" spans="1:9" x14ac:dyDescent="0.25">
      <c r="A1430" s="98" t="s">
        <v>1443</v>
      </c>
      <c r="B1430" s="109" t="s">
        <v>7321</v>
      </c>
      <c r="C1430" s="110">
        <v>4</v>
      </c>
      <c r="D1430" s="111" t="s">
        <v>7310</v>
      </c>
      <c r="E1430" s="112" t="e">
        <f t="shared" si="24"/>
        <v>#VALUE!</v>
      </c>
      <c r="F1430" s="113">
        <f>IF(ISERROR(VLOOKUP(A1430,'Controle de Estoque'!A:I,1,FALSE)),"",VLOOKUP(A1430,'Controle de Estoque'!A:I,4,FALSE))</f>
        <v>0</v>
      </c>
      <c r="G1430" s="114" t="str">
        <f>IF(ISBLANK(A1430),"",IF(ISERROR(VLOOKUP(A1430,'Controle de Estoque'!A:I,1,FALSE)),"Produto não cadastrado",VLOOKUP(A1430,'Controle de Estoque'!A:I,2,FALSE)))</f>
        <v>1SBL137001R1301</v>
      </c>
      <c r="H1430" s="113" t="str">
        <f>IF(ISERROR(VLOOKUP(A1430,'Controle de Estoque'!A:I,1,FALSE)),"",VLOOKUP(A1430,'Controle de Estoque'!A:I,3,FALSE))</f>
        <v>C 13</v>
      </c>
      <c r="I1430" s="38"/>
    </row>
    <row r="1431" spans="1:9" x14ac:dyDescent="0.25">
      <c r="A1431" s="98" t="s">
        <v>1444</v>
      </c>
      <c r="B1431" s="109" t="s">
        <v>7321</v>
      </c>
      <c r="C1431" s="110">
        <v>0</v>
      </c>
      <c r="D1431" s="111" t="s">
        <v>7310</v>
      </c>
      <c r="E1431" s="112" t="e">
        <f t="shared" si="24"/>
        <v>#VALUE!</v>
      </c>
      <c r="F1431" s="113">
        <f>IF(ISERROR(VLOOKUP(A1431,'Controle de Estoque'!A:I,1,FALSE)),"",VLOOKUP(A1431,'Controle de Estoque'!A:I,4,FALSE))</f>
        <v>0</v>
      </c>
      <c r="G1431" s="114" t="str">
        <f>IF(ISBLANK(A1431),"",IF(ISERROR(VLOOKUP(A1431,'Controle de Estoque'!A:I,1,FALSE)),"Produto não cadastrado",VLOOKUP(A1431,'Controle de Estoque'!A:I,2,FALSE)))</f>
        <v>1SBL137001R1401</v>
      </c>
      <c r="H1431" s="113" t="str">
        <f>IF(ISERROR(VLOOKUP(A1431,'Controle de Estoque'!A:I,1,FALSE)),"",VLOOKUP(A1431,'Controle de Estoque'!A:I,3,FALSE))</f>
        <v>C 13</v>
      </c>
      <c r="I1431" s="38"/>
    </row>
    <row r="1432" spans="1:9" x14ac:dyDescent="0.25">
      <c r="A1432" s="98" t="s">
        <v>1445</v>
      </c>
      <c r="B1432" s="109" t="s">
        <v>7321</v>
      </c>
      <c r="C1432" s="110">
        <v>4</v>
      </c>
      <c r="D1432" s="111" t="s">
        <v>7310</v>
      </c>
      <c r="E1432" s="112" t="e">
        <f t="shared" si="24"/>
        <v>#VALUE!</v>
      </c>
      <c r="F1432" s="113">
        <f>IF(ISERROR(VLOOKUP(A1432,'Controle de Estoque'!A:I,1,FALSE)),"",VLOOKUP(A1432,'Controle de Estoque'!A:I,4,FALSE))</f>
        <v>2</v>
      </c>
      <c r="G1432" s="114" t="str">
        <f>IF(ISBLANK(A1432),"",IF(ISERROR(VLOOKUP(A1432,'Controle de Estoque'!A:I,1,FALSE)),"Produto não cadastrado",VLOOKUP(A1432,'Controle de Estoque'!A:I,2,FALSE)))</f>
        <v>1SBL137001R1110</v>
      </c>
      <c r="H1432" s="113" t="str">
        <f>IF(ISERROR(VLOOKUP(A1432,'Controle de Estoque'!A:I,1,FALSE)),"",VLOOKUP(A1432,'Controle de Estoque'!A:I,3,FALSE))</f>
        <v>C 13</v>
      </c>
      <c r="I1432" s="38"/>
    </row>
    <row r="1433" spans="1:9" x14ac:dyDescent="0.25">
      <c r="A1433" s="98" t="s">
        <v>1446</v>
      </c>
      <c r="B1433" s="109" t="s">
        <v>7321</v>
      </c>
      <c r="C1433" s="110">
        <v>9</v>
      </c>
      <c r="D1433" s="111" t="s">
        <v>7310</v>
      </c>
      <c r="E1433" s="112" t="e">
        <f t="shared" si="24"/>
        <v>#VALUE!</v>
      </c>
      <c r="F1433" s="113">
        <f>IF(ISERROR(VLOOKUP(A1433,'Controle de Estoque'!A:I,1,FALSE)),"",VLOOKUP(A1433,'Controle de Estoque'!A:I,4,FALSE))</f>
        <v>0</v>
      </c>
      <c r="G1433" s="114" t="str">
        <f>IF(ISBLANK(A1433),"",IF(ISERROR(VLOOKUP(A1433,'Controle de Estoque'!A:I,1,FALSE)),"Produto não cadastrado",VLOOKUP(A1433,'Controle de Estoque'!A:I,2,FALSE)))</f>
        <v>1SBL137001R1310</v>
      </c>
      <c r="H1433" s="113" t="str">
        <f>IF(ISERROR(VLOOKUP(A1433,'Controle de Estoque'!A:I,1,FALSE)),"",VLOOKUP(A1433,'Controle de Estoque'!A:I,3,FALSE))</f>
        <v>C 13</v>
      </c>
      <c r="I1433" s="38"/>
    </row>
    <row r="1434" spans="1:9" x14ac:dyDescent="0.25">
      <c r="A1434" s="98" t="s">
        <v>1447</v>
      </c>
      <c r="B1434" s="109" t="s">
        <v>7321</v>
      </c>
      <c r="C1434" s="110">
        <v>0</v>
      </c>
      <c r="D1434" s="111" t="s">
        <v>7310</v>
      </c>
      <c r="E1434" s="112" t="e">
        <f t="shared" si="24"/>
        <v>#VALUE!</v>
      </c>
      <c r="F1434" s="113">
        <f>IF(ISERROR(VLOOKUP(A1434,'Controle de Estoque'!A:I,1,FALSE)),"",VLOOKUP(A1434,'Controle de Estoque'!A:I,4,FALSE))</f>
        <v>0</v>
      </c>
      <c r="G1434" s="114" t="str">
        <f>IF(ISBLANK(A1434),"",IF(ISERROR(VLOOKUP(A1434,'Controle de Estoque'!A:I,1,FALSE)),"Produto não cadastrado",VLOOKUP(A1434,'Controle de Estoque'!A:I,2,FALSE)))</f>
        <v>1SFL457001R7011</v>
      </c>
      <c r="H1434" s="113" t="str">
        <f>IF(ISERROR(VLOOKUP(A1434,'Controle de Estoque'!A:I,1,FALSE)),"",VLOOKUP(A1434,'Controle de Estoque'!A:I,3,FALSE))</f>
        <v>C 33</v>
      </c>
      <c r="I1434" s="38"/>
    </row>
    <row r="1435" spans="1:9" x14ac:dyDescent="0.25">
      <c r="A1435" s="98" t="s">
        <v>1448</v>
      </c>
      <c r="B1435" s="109" t="s">
        <v>7321</v>
      </c>
      <c r="C1435" s="110">
        <v>13</v>
      </c>
      <c r="D1435" s="111" t="s">
        <v>7310</v>
      </c>
      <c r="E1435" s="112" t="e">
        <f t="shared" si="24"/>
        <v>#VALUE!</v>
      </c>
      <c r="F1435" s="113">
        <f>IF(ISERROR(VLOOKUP(A1435,'Controle de Estoque'!A:I,1,FALSE)),"",VLOOKUP(A1435,'Controle de Estoque'!A:I,4,FALSE))</f>
        <v>13</v>
      </c>
      <c r="G1435" s="114" t="str">
        <f>IF(ISBLANK(A1435),"",IF(ISERROR(VLOOKUP(A1435,'Controle de Estoque'!A:I,1,FALSE)),"Produto não cadastrado",VLOOKUP(A1435,'Controle de Estoque'!A:I,2,FALSE)))</f>
        <v>1SFL427001R1411</v>
      </c>
      <c r="H1435" s="113" t="str">
        <f>IF(ISERROR(VLOOKUP(A1435,'Controle de Estoque'!A:I,1,FALSE)),"",VLOOKUP(A1435,'Controle de Estoque'!A:I,3,FALSE))</f>
        <v>C 30</v>
      </c>
      <c r="I1435" s="38"/>
    </row>
    <row r="1436" spans="1:9" x14ac:dyDescent="0.25">
      <c r="A1436" s="98" t="s">
        <v>1449</v>
      </c>
      <c r="B1436" s="109" t="s">
        <v>7321</v>
      </c>
      <c r="C1436" s="110">
        <v>0</v>
      </c>
      <c r="D1436" s="111" t="s">
        <v>7310</v>
      </c>
      <c r="E1436" s="112" t="e">
        <f t="shared" si="24"/>
        <v>#VALUE!</v>
      </c>
      <c r="F1436" s="113">
        <f>IF(ISERROR(VLOOKUP(A1436,'Controle de Estoque'!A:I,1,FALSE)),"",VLOOKUP(A1436,'Controle de Estoque'!A:I,4,FALSE))</f>
        <v>0</v>
      </c>
      <c r="G1436" s="114" t="str">
        <f>IF(ISBLANK(A1436),"",IF(ISERROR(VLOOKUP(A1436,'Controle de Estoque'!A:I,1,FALSE)),"Produto não cadastrado",VLOOKUP(A1436,'Controle de Estoque'!A:I,2,FALSE)))</f>
        <v>1SBL157001R1110</v>
      </c>
      <c r="H1436" s="113" t="str">
        <f>IF(ISERROR(VLOOKUP(A1436,'Controle de Estoque'!A:I,1,FALSE)),"",VLOOKUP(A1436,'Controle de Estoque'!A:I,3,FALSE))</f>
        <v>N/A</v>
      </c>
      <c r="I1436" s="38"/>
    </row>
    <row r="1437" spans="1:9" x14ac:dyDescent="0.25">
      <c r="A1437" s="98" t="s">
        <v>1450</v>
      </c>
      <c r="B1437" s="109" t="s">
        <v>7321</v>
      </c>
      <c r="C1437" s="110">
        <v>0</v>
      </c>
      <c r="D1437" s="111" t="s">
        <v>7310</v>
      </c>
      <c r="E1437" s="112" t="e">
        <f t="shared" si="24"/>
        <v>#VALUE!</v>
      </c>
      <c r="F1437" s="113">
        <f>IF(ISERROR(VLOOKUP(A1437,'Controle de Estoque'!A:I,1,FALSE)),"",VLOOKUP(A1437,'Controle de Estoque'!A:I,4,FALSE))</f>
        <v>2</v>
      </c>
      <c r="G1437" s="114" t="str">
        <f>IF(ISBLANK(A1437),"",IF(ISERROR(VLOOKUP(A1437,'Controle de Estoque'!A:I,1,FALSE)),"Produto não cadastrado",VLOOKUP(A1437,'Controle de Estoque'!A:I,2,FALSE)))</f>
        <v>1SBL157001R1310</v>
      </c>
      <c r="H1437" s="113" t="str">
        <f>IF(ISERROR(VLOOKUP(A1437,'Controle de Estoque'!A:I,1,FALSE)),"",VLOOKUP(A1437,'Controle de Estoque'!A:I,3,FALSE))</f>
        <v>N/A</v>
      </c>
      <c r="I1437" s="38"/>
    </row>
    <row r="1438" spans="1:9" x14ac:dyDescent="0.25">
      <c r="A1438" s="116" t="s">
        <v>1451</v>
      </c>
      <c r="B1438" s="109" t="s">
        <v>7321</v>
      </c>
      <c r="C1438" s="110">
        <v>1</v>
      </c>
      <c r="D1438" s="111" t="s">
        <v>7310</v>
      </c>
      <c r="E1438" s="112" t="e">
        <f t="shared" si="24"/>
        <v>#VALUE!</v>
      </c>
      <c r="F1438" s="113">
        <f>IF(ISERROR(VLOOKUP(A1438,'Controle de Estoque'!A:I,1,FALSE)),"",VLOOKUP(A1438,'Controle de Estoque'!A:I,4,FALSE))</f>
        <v>0</v>
      </c>
      <c r="G1438" s="114" t="str">
        <f>IF(ISBLANK(A1438),"",IF(ISERROR(VLOOKUP(A1438,'Controle de Estoque'!A:I,1,FALSE)),"Produto não cadastrado",VLOOKUP(A1438,'Controle de Estoque'!A:I,2,FALSE)))</f>
        <v>1SFL447001R1311</v>
      </c>
      <c r="H1438" s="113" t="str">
        <f>IF(ISERROR(VLOOKUP(A1438,'Controle de Estoque'!A:I,1,FALSE)),"",VLOOKUP(A1438,'Controle de Estoque'!A:I,3,FALSE))</f>
        <v>C 33</v>
      </c>
      <c r="I1438" s="38"/>
    </row>
    <row r="1439" spans="1:9" x14ac:dyDescent="0.25">
      <c r="A1439" s="98" t="s">
        <v>1452</v>
      </c>
      <c r="B1439" s="109" t="s">
        <v>7321</v>
      </c>
      <c r="C1439" s="110">
        <v>0</v>
      </c>
      <c r="D1439" s="111" t="s">
        <v>7310</v>
      </c>
      <c r="E1439" s="112" t="e">
        <f t="shared" ref="E1439:E1502" si="25">IF(ISBLANK(A1439),"",C1439*D1439)</f>
        <v>#VALUE!</v>
      </c>
      <c r="F1439" s="113">
        <f>IF(ISERROR(VLOOKUP(A1439,'Controle de Estoque'!A:I,1,FALSE)),"",VLOOKUP(A1439,'Controle de Estoque'!A:I,4,FALSE))</f>
        <v>0</v>
      </c>
      <c r="G1439" s="114" t="str">
        <f>IF(ISBLANK(A1439),"",IF(ISERROR(VLOOKUP(A1439,'Controle de Estoque'!A:I,1,FALSE)),"Produto não cadastrado",VLOOKUP(A1439,'Controle de Estoque'!A:I,2,FALSE)))</f>
        <v>1SFL447101R1311</v>
      </c>
      <c r="H1439" s="113" t="str">
        <f>IF(ISERROR(VLOOKUP(A1439,'Controle de Estoque'!A:I,1,FALSE)),"",VLOOKUP(A1439,'Controle de Estoque'!A:I,3,FALSE))</f>
        <v>C 35</v>
      </c>
      <c r="I1439" s="38"/>
    </row>
    <row r="1440" spans="1:9" x14ac:dyDescent="0.25">
      <c r="A1440" s="116" t="s">
        <v>1453</v>
      </c>
      <c r="B1440" s="109" t="s">
        <v>7321</v>
      </c>
      <c r="C1440" s="110">
        <v>0</v>
      </c>
      <c r="D1440" s="111" t="s">
        <v>7310</v>
      </c>
      <c r="E1440" s="112" t="e">
        <f t="shared" si="25"/>
        <v>#VALUE!</v>
      </c>
      <c r="F1440" s="113">
        <f>IF(ISERROR(VLOOKUP(A1440,'Controle de Estoque'!A:I,1,FALSE)),"",VLOOKUP(A1440,'Controle de Estoque'!A:I,4,FALSE))</f>
        <v>0</v>
      </c>
      <c r="G1440" s="114" t="str">
        <f>IF(ISBLANK(A1440),"",IF(ISERROR(VLOOKUP(A1440,'Controle de Estoque'!A:I,1,FALSE)),"Produto não cadastrado",VLOOKUP(A1440,'Controle de Estoque'!A:I,2,FALSE)))</f>
        <v>1SFL477001R7011</v>
      </c>
      <c r="H1440" s="113" t="str">
        <f>IF(ISERROR(VLOOKUP(A1440,'Controle de Estoque'!A:I,1,FALSE)),"",VLOOKUP(A1440,'Controle de Estoque'!A:I,3,FALSE))</f>
        <v>N/A</v>
      </c>
      <c r="I1440" s="38"/>
    </row>
    <row r="1441" spans="1:9" x14ac:dyDescent="0.25">
      <c r="A1441" s="98" t="s">
        <v>1454</v>
      </c>
      <c r="B1441" s="109" t="s">
        <v>7321</v>
      </c>
      <c r="C1441" s="110">
        <v>1</v>
      </c>
      <c r="D1441" s="111" t="s">
        <v>7310</v>
      </c>
      <c r="E1441" s="112" t="e">
        <f t="shared" si="25"/>
        <v>#VALUE!</v>
      </c>
      <c r="F1441" s="113">
        <f>IF(ISERROR(VLOOKUP(A1441,'Controle de Estoque'!A:I,1,FALSE)),"",VLOOKUP(A1441,'Controle de Estoque'!A:I,4,FALSE))</f>
        <v>1</v>
      </c>
      <c r="G1441" s="114" t="str">
        <f>IF(ISBLANK(A1441),"",IF(ISERROR(VLOOKUP(A1441,'Controle de Estoque'!A:I,1,FALSE)),"Produto não cadastrado",VLOOKUP(A1441,'Controle de Estoque'!A:I,2,FALSE)))</f>
        <v>CODE 12</v>
      </c>
      <c r="H1441" s="113" t="str">
        <f>IF(ISERROR(VLOOKUP(A1441,'Controle de Estoque'!A:I,1,FALSE)),"",VLOOKUP(A1441,'Controle de Estoque'!A:I,3,FALSE))</f>
        <v>C 25</v>
      </c>
      <c r="I1441" s="38"/>
    </row>
    <row r="1442" spans="1:9" x14ac:dyDescent="0.25">
      <c r="A1442" s="98" t="s">
        <v>1455</v>
      </c>
      <c r="B1442" s="109" t="s">
        <v>7321</v>
      </c>
      <c r="C1442" s="110">
        <v>2</v>
      </c>
      <c r="D1442" s="111" t="s">
        <v>7310</v>
      </c>
      <c r="E1442" s="112" t="e">
        <f t="shared" si="25"/>
        <v>#VALUE!</v>
      </c>
      <c r="F1442" s="113">
        <f>IF(ISERROR(VLOOKUP(A1442,'Controle de Estoque'!A:I,1,FALSE)),"",VLOOKUP(A1442,'Controle de Estoque'!A:I,4,FALSE))</f>
        <v>0</v>
      </c>
      <c r="G1442" s="114" t="str">
        <f>IF(ISBLANK(A1442),"",IF(ISERROR(VLOOKUP(A1442,'Controle de Estoque'!A:I,1,FALSE)),"Produto não cadastrado",VLOOKUP(A1442,'Controle de Estoque'!A:I,2,FALSE)))</f>
        <v>1SBL177001R1301</v>
      </c>
      <c r="H1442" s="113" t="str">
        <f>IF(ISERROR(VLOOKUP(A1442,'Controle de Estoque'!A:I,1,FALSE)),"",VLOOKUP(A1442,'Controle de Estoque'!A:I,3,FALSE))</f>
        <v>C 13</v>
      </c>
      <c r="I1442" s="38"/>
    </row>
    <row r="1443" spans="1:9" x14ac:dyDescent="0.25">
      <c r="A1443" s="98" t="s">
        <v>1456</v>
      </c>
      <c r="B1443" s="109" t="s">
        <v>7321</v>
      </c>
      <c r="C1443" s="110">
        <v>3</v>
      </c>
      <c r="D1443" s="111" t="s">
        <v>7310</v>
      </c>
      <c r="E1443" s="112" t="e">
        <f t="shared" si="25"/>
        <v>#VALUE!</v>
      </c>
      <c r="F1443" s="113">
        <f>IF(ISERROR(VLOOKUP(A1443,'Controle de Estoque'!A:I,1,FALSE)),"",VLOOKUP(A1443,'Controle de Estoque'!A:I,4,FALSE))</f>
        <v>0</v>
      </c>
      <c r="G1443" s="114" t="str">
        <f>IF(ISBLANK(A1443),"",IF(ISERROR(VLOOKUP(A1443,'Controle de Estoque'!A:I,1,FALSE)),"Produto não cadastrado",VLOOKUP(A1443,'Controle de Estoque'!A:I,2,FALSE)))</f>
        <v>1SBL177001R1110</v>
      </c>
      <c r="H1443" s="113" t="str">
        <f>IF(ISERROR(VLOOKUP(A1443,'Controle de Estoque'!A:I,1,FALSE)),"",VLOOKUP(A1443,'Controle de Estoque'!A:I,3,FALSE))</f>
        <v>C 13</v>
      </c>
      <c r="I1443" s="38"/>
    </row>
    <row r="1444" spans="1:9" x14ac:dyDescent="0.25">
      <c r="A1444" s="98" t="s">
        <v>1457</v>
      </c>
      <c r="B1444" s="109" t="s">
        <v>7321</v>
      </c>
      <c r="C1444" s="110">
        <v>1</v>
      </c>
      <c r="D1444" s="111" t="s">
        <v>7310</v>
      </c>
      <c r="E1444" s="112" t="e">
        <f t="shared" si="25"/>
        <v>#VALUE!</v>
      </c>
      <c r="F1444" s="113">
        <f>IF(ISERROR(VLOOKUP(A1444,'Controle de Estoque'!A:I,1,FALSE)),"",VLOOKUP(A1444,'Controle de Estoque'!A:I,4,FALSE))</f>
        <v>2</v>
      </c>
      <c r="G1444" s="114" t="str">
        <f>IF(ISBLANK(A1444),"",IF(ISERROR(VLOOKUP(A1444,'Controle de Estoque'!A:I,1,FALSE)),"Produto não cadastrado",VLOOKUP(A1444,'Controle de Estoque'!A:I,2,FALSE)))</f>
        <v>1SBL177001R1310</v>
      </c>
      <c r="H1444" s="113" t="str">
        <f>IF(ISERROR(VLOOKUP(A1444,'Controle de Estoque'!A:I,1,FALSE)),"",VLOOKUP(A1444,'Controle de Estoque'!A:I,3,FALSE))</f>
        <v>C 13</v>
      </c>
      <c r="I1444" s="38"/>
    </row>
    <row r="1445" spans="1:9" x14ac:dyDescent="0.25">
      <c r="A1445" s="98" t="s">
        <v>1458</v>
      </c>
      <c r="B1445" s="109" t="s">
        <v>7321</v>
      </c>
      <c r="C1445" s="110">
        <v>0</v>
      </c>
      <c r="D1445" s="111" t="s">
        <v>7310</v>
      </c>
      <c r="E1445" s="112" t="e">
        <f t="shared" si="25"/>
        <v>#VALUE!</v>
      </c>
      <c r="F1445" s="113">
        <f>IF(ISERROR(VLOOKUP(A1445,'Controle de Estoque'!A:I,1,FALSE)),"",VLOOKUP(A1445,'Controle de Estoque'!A:I,4,FALSE))</f>
        <v>0</v>
      </c>
      <c r="G1445" s="114" t="str">
        <f>IF(ISBLANK(A1445),"",IF(ISERROR(VLOOKUP(A1445,'Controle de Estoque'!A:I,1,FALSE)),"Produto não cadastrado",VLOOKUP(A1445,'Controle de Estoque'!A:I,2,FALSE)))</f>
        <v>1SFL177201R1300</v>
      </c>
      <c r="H1445" s="113" t="str">
        <f>IF(ISERROR(VLOOKUP(A1445,'Controle de Estoque'!A:I,1,FALSE)),"",VLOOKUP(A1445,'Controle de Estoque'!A:I,3,FALSE))</f>
        <v>C 13</v>
      </c>
      <c r="I1445" s="38"/>
    </row>
    <row r="1446" spans="1:9" x14ac:dyDescent="0.25">
      <c r="A1446" s="98" t="s">
        <v>1459</v>
      </c>
      <c r="B1446" s="109" t="s">
        <v>7321</v>
      </c>
      <c r="C1446" s="110">
        <v>3</v>
      </c>
      <c r="D1446" s="111" t="s">
        <v>7310</v>
      </c>
      <c r="E1446" s="112" t="e">
        <f t="shared" si="25"/>
        <v>#VALUE!</v>
      </c>
      <c r="F1446" s="113">
        <f>IF(ISERROR(VLOOKUP(A1446,'Controle de Estoque'!A:I,1,FALSE)),"",VLOOKUP(A1446,'Controle de Estoque'!A:I,4,FALSE))</f>
        <v>3</v>
      </c>
      <c r="G1446" s="114" t="str">
        <f>IF(ISBLANK(A1446),"",IF(ISERROR(VLOOKUP(A1446,'Controle de Estoque'!A:I,1,FALSE)),"Produto não cadastrado",VLOOKUP(A1446,'Controle de Estoque'!A:I,2,FALSE)))</f>
        <v>1SBL176001R2310</v>
      </c>
      <c r="H1446" s="113" t="str">
        <f>IF(ISERROR(VLOOKUP(A1446,'Controle de Estoque'!A:I,1,FALSE)),"",VLOOKUP(A1446,'Controle de Estoque'!A:I,3,FALSE))</f>
        <v>C 13</v>
      </c>
      <c r="I1446" s="38"/>
    </row>
    <row r="1447" spans="1:9" x14ac:dyDescent="0.25">
      <c r="A1447" s="98" t="s">
        <v>1460</v>
      </c>
      <c r="B1447" s="109" t="s">
        <v>7321</v>
      </c>
      <c r="C1447" s="110">
        <v>0</v>
      </c>
      <c r="D1447" s="111" t="s">
        <v>7310</v>
      </c>
      <c r="E1447" s="112" t="e">
        <f t="shared" si="25"/>
        <v>#VALUE!</v>
      </c>
      <c r="F1447" s="113">
        <f>IF(ISERROR(VLOOKUP(A1447,'Controle de Estoque'!A:I,1,FALSE)),"",VLOOKUP(A1447,'Controle de Estoque'!A:I,4,FALSE))</f>
        <v>0</v>
      </c>
      <c r="G1447" s="114" t="str">
        <f>IF(ISBLANK(A1447),"",IF(ISERROR(VLOOKUP(A1447,'Controle de Estoque'!A:I,1,FALSE)),"Produto não cadastrado",VLOOKUP(A1447,'Controle de Estoque'!A:I,2,FALSE)))</f>
        <v>1SFL497001R6911</v>
      </c>
      <c r="H1447" s="113" t="str">
        <f>IF(ISERROR(VLOOKUP(A1447,'Controle de Estoque'!A:I,1,FALSE)),"",VLOOKUP(A1447,'Controle de Estoque'!A:I,3,FALSE))</f>
        <v>N/A</v>
      </c>
      <c r="I1447" s="38"/>
    </row>
    <row r="1448" spans="1:9" x14ac:dyDescent="0.25">
      <c r="A1448" s="98" t="s">
        <v>1461</v>
      </c>
      <c r="B1448" s="109" t="s">
        <v>7321</v>
      </c>
      <c r="C1448" s="110">
        <v>0</v>
      </c>
      <c r="D1448" s="111" t="s">
        <v>7310</v>
      </c>
      <c r="E1448" s="112" t="e">
        <f t="shared" si="25"/>
        <v>#VALUE!</v>
      </c>
      <c r="F1448" s="113">
        <f>IF(ISERROR(VLOOKUP(A1448,'Controle de Estoque'!A:I,1,FALSE)),"",VLOOKUP(A1448,'Controle de Estoque'!A:I,4,FALSE))</f>
        <v>0</v>
      </c>
      <c r="G1448" s="114" t="str">
        <f>IF(ISBLANK(A1448),"",IF(ISERROR(VLOOKUP(A1448,'Controle de Estoque'!A:I,1,FALSE)),"Produto não cadastrado",VLOOKUP(A1448,'Controle de Estoque'!A:I,2,FALSE)))</f>
        <v>1SFL487002R1311</v>
      </c>
      <c r="H1448" s="113" t="str">
        <f>IF(ISERROR(VLOOKUP(A1448,'Controle de Estoque'!A:I,1,FALSE)),"",VLOOKUP(A1448,'Controle de Estoque'!A:I,3,FALSE))</f>
        <v>N/A</v>
      </c>
      <c r="I1448" s="38"/>
    </row>
    <row r="1449" spans="1:9" x14ac:dyDescent="0.25">
      <c r="A1449" s="98" t="s">
        <v>1462</v>
      </c>
      <c r="B1449" s="109" t="s">
        <v>7321</v>
      </c>
      <c r="C1449" s="110">
        <v>0</v>
      </c>
      <c r="D1449" s="111" t="s">
        <v>7310</v>
      </c>
      <c r="E1449" s="112" t="e">
        <f t="shared" si="25"/>
        <v>#VALUE!</v>
      </c>
      <c r="F1449" s="113">
        <f>IF(ISERROR(VLOOKUP(A1449,'Controle de Estoque'!A:I,1,FALSE)),"",VLOOKUP(A1449,'Controle de Estoque'!A:I,4,FALSE))</f>
        <v>0</v>
      </c>
      <c r="G1449" s="114" t="str">
        <f>IF(ISBLANK(A1449),"",IF(ISERROR(VLOOKUP(A1449,'Controle de Estoque'!A:I,1,FALSE)),"Produto não cadastrado",VLOOKUP(A1449,'Controle de Estoque'!A:I,2,FALSE)))</f>
        <v>1SFL707001R7011</v>
      </c>
      <c r="H1449" s="113" t="str">
        <f>IF(ISERROR(VLOOKUP(A1449,'Controle de Estoque'!A:I,1,FALSE)),"",VLOOKUP(A1449,'Controle de Estoque'!A:I,3,FALSE))</f>
        <v>N/A</v>
      </c>
      <c r="I1449" s="38"/>
    </row>
    <row r="1450" spans="1:9" x14ac:dyDescent="0.25">
      <c r="A1450" s="98" t="s">
        <v>1463</v>
      </c>
      <c r="B1450" s="109" t="s">
        <v>7321</v>
      </c>
      <c r="C1450" s="110">
        <v>0</v>
      </c>
      <c r="D1450" s="111" t="s">
        <v>7310</v>
      </c>
      <c r="E1450" s="112" t="e">
        <f t="shared" si="25"/>
        <v>#VALUE!</v>
      </c>
      <c r="F1450" s="113">
        <f>IF(ISERROR(VLOOKUP(A1450,'Controle de Estoque'!A:I,1,FALSE)),"",VLOOKUP(A1450,'Controle de Estoque'!A:I,4,FALSE))</f>
        <v>1</v>
      </c>
      <c r="G1450" s="114" t="str">
        <f>IF(ISBLANK(A1450),"",IF(ISERROR(VLOOKUP(A1450,'Controle de Estoque'!A:I,1,FALSE)),"Produto não cadastrado",VLOOKUP(A1450,'Controle de Estoque'!A:I,2,FALSE)))</f>
        <v>1SFL527002R1311</v>
      </c>
      <c r="H1450" s="113" t="str">
        <f>IF(ISERROR(VLOOKUP(A1450,'Controle de Estoque'!A:I,1,FALSE)),"",VLOOKUP(A1450,'Controle de Estoque'!A:I,3,FALSE))</f>
        <v>N/A</v>
      </c>
      <c r="I1450" s="38"/>
    </row>
    <row r="1451" spans="1:9" x14ac:dyDescent="0.25">
      <c r="A1451" s="98" t="s">
        <v>1464</v>
      </c>
      <c r="B1451" s="109" t="s">
        <v>7321</v>
      </c>
      <c r="C1451" s="110">
        <v>0</v>
      </c>
      <c r="D1451" s="111" t="s">
        <v>7310</v>
      </c>
      <c r="E1451" s="112" t="e">
        <f t="shared" si="25"/>
        <v>#VALUE!</v>
      </c>
      <c r="F1451" s="113">
        <f>IF(ISERROR(VLOOKUP(A1451,'Controle de Estoque'!A:I,1,FALSE)),"",VLOOKUP(A1451,'Controle de Estoque'!A:I,4,FALSE))</f>
        <v>0</v>
      </c>
      <c r="G1451" s="114" t="str">
        <f>IF(ISBLANK(A1451),"",IF(ISERROR(VLOOKUP(A1451,'Controle de Estoque'!A:I,1,FALSE)),"Produto não cadastrado",VLOOKUP(A1451,'Controle de Estoque'!A:I,2,FALSE)))</f>
        <v>1SBL237001R1100</v>
      </c>
      <c r="H1451" s="113" t="str">
        <f>IF(ISERROR(VLOOKUP(A1451,'Controle de Estoque'!A:I,1,FALSE)),"",VLOOKUP(A1451,'Controle de Estoque'!A:I,3,FALSE))</f>
        <v>C 13</v>
      </c>
      <c r="I1451" s="38"/>
    </row>
    <row r="1452" spans="1:9" x14ac:dyDescent="0.25">
      <c r="A1452" s="98" t="s">
        <v>1465</v>
      </c>
      <c r="B1452" s="109" t="s">
        <v>7321</v>
      </c>
      <c r="C1452" s="110">
        <v>0</v>
      </c>
      <c r="D1452" s="111" t="s">
        <v>7310</v>
      </c>
      <c r="E1452" s="112" t="e">
        <f t="shared" si="25"/>
        <v>#VALUE!</v>
      </c>
      <c r="F1452" s="113">
        <f>IF(ISERROR(VLOOKUP(A1452,'Controle de Estoque'!A:I,1,FALSE)),"",VLOOKUP(A1452,'Controle de Estoque'!A:I,4,FALSE))</f>
        <v>0</v>
      </c>
      <c r="G1452" s="114" t="str">
        <f>IF(ISBLANK(A1452),"",IF(ISERROR(VLOOKUP(A1452,'Controle de Estoque'!A:I,1,FALSE)),"Produto não cadastrado",VLOOKUP(A1452,'Controle de Estoque'!A:I,2,FALSE)))</f>
        <v>1SBL237001R1300</v>
      </c>
      <c r="H1452" s="113" t="str">
        <f>IF(ISERROR(VLOOKUP(A1452,'Controle de Estoque'!A:I,1,FALSE)),"",VLOOKUP(A1452,'Controle de Estoque'!A:I,3,FALSE))</f>
        <v>C 13</v>
      </c>
      <c r="I1452" s="38"/>
    </row>
    <row r="1453" spans="1:9" x14ac:dyDescent="0.25">
      <c r="A1453" s="98" t="s">
        <v>1466</v>
      </c>
      <c r="B1453" s="109" t="s">
        <v>7321</v>
      </c>
      <c r="C1453" s="110">
        <v>0</v>
      </c>
      <c r="D1453" s="111" t="s">
        <v>7310</v>
      </c>
      <c r="E1453" s="112" t="e">
        <f t="shared" si="25"/>
        <v>#VALUE!</v>
      </c>
      <c r="F1453" s="113">
        <f>IF(ISERROR(VLOOKUP(A1453,'Controle de Estoque'!A:I,1,FALSE)),"",VLOOKUP(A1453,'Controle de Estoque'!A:I,4,FALSE))</f>
        <v>3</v>
      </c>
      <c r="G1453" s="114" t="str">
        <f>IF(ISBLANK(A1453),"",IF(ISERROR(VLOOKUP(A1453,'Controle de Estoque'!A:I,1,FALSE)),"Produto não cadastrado",VLOOKUP(A1453,'Controle de Estoque'!A:I,2,FALSE)))</f>
        <v>1SBL237001R1111</v>
      </c>
      <c r="H1453" s="113" t="str">
        <f>IF(ISERROR(VLOOKUP(A1453,'Controle de Estoque'!A:I,1,FALSE)),"",VLOOKUP(A1453,'Controle de Estoque'!A:I,3,FALSE))</f>
        <v>C 13</v>
      </c>
      <c r="I1453" s="38"/>
    </row>
    <row r="1454" spans="1:9" x14ac:dyDescent="0.25">
      <c r="A1454" s="98" t="s">
        <v>1467</v>
      </c>
      <c r="B1454" s="109" t="s">
        <v>7321</v>
      </c>
      <c r="C1454" s="110">
        <v>5</v>
      </c>
      <c r="D1454" s="111" t="s">
        <v>7310</v>
      </c>
      <c r="E1454" s="112" t="e">
        <f t="shared" si="25"/>
        <v>#VALUE!</v>
      </c>
      <c r="F1454" s="113">
        <f>IF(ISERROR(VLOOKUP(A1454,'Controle de Estoque'!A:I,1,FALSE)),"",VLOOKUP(A1454,'Controle de Estoque'!A:I,4,FALSE))</f>
        <v>0</v>
      </c>
      <c r="G1454" s="114" t="str">
        <f>IF(ISBLANK(A1454),"",IF(ISERROR(VLOOKUP(A1454,'Controle de Estoque'!A:I,1,FALSE)),"Produto não cadastrado",VLOOKUP(A1454,'Controle de Estoque'!A:I,2,FALSE)))</f>
        <v>1SBL237001R1311</v>
      </c>
      <c r="H1454" s="113" t="str">
        <f>IF(ISERROR(VLOOKUP(A1454,'Controle de Estoque'!A:I,1,FALSE)),"",VLOOKUP(A1454,'Controle de Estoque'!A:I,3,FALSE))</f>
        <v>C 13</v>
      </c>
      <c r="I1454" s="38"/>
    </row>
    <row r="1455" spans="1:9" x14ac:dyDescent="0.25">
      <c r="A1455" s="98" t="s">
        <v>1468</v>
      </c>
      <c r="B1455" s="109" t="s">
        <v>7321</v>
      </c>
      <c r="C1455" s="110">
        <v>0</v>
      </c>
      <c r="D1455" s="111" t="s">
        <v>7310</v>
      </c>
      <c r="E1455" s="112" t="e">
        <f t="shared" si="25"/>
        <v>#VALUE!</v>
      </c>
      <c r="F1455" s="113">
        <f>IF(ISERROR(VLOOKUP(A1455,'Controle de Estoque'!A:I,1,FALSE)),"",VLOOKUP(A1455,'Controle de Estoque'!A:I,4,FALSE))</f>
        <v>0</v>
      </c>
      <c r="G1455" s="114" t="str">
        <f>IF(ISBLANK(A1455),"",IF(ISERROR(VLOOKUP(A1455,'Controle de Estoque'!A:I,1,FALSE)),"Produto não cadastrado",VLOOKUP(A1455,'Controle de Estoque'!A:I,2,FALSE)))</f>
        <v>1SBL547002R1311</v>
      </c>
      <c r="H1455" s="113" t="str">
        <f>IF(ISERROR(VLOOKUP(A1455,'Controle de Estoque'!A:I,1,FALSE)),"",VLOOKUP(A1455,'Controle de Estoque'!A:I,3,FALSE))</f>
        <v>C 13</v>
      </c>
      <c r="I1455" s="38"/>
    </row>
    <row r="1456" spans="1:9" x14ac:dyDescent="0.25">
      <c r="A1456" s="98" t="s">
        <v>1469</v>
      </c>
      <c r="B1456" s="109" t="s">
        <v>7321</v>
      </c>
      <c r="C1456" s="110">
        <v>4</v>
      </c>
      <c r="D1456" s="111" t="s">
        <v>7310</v>
      </c>
      <c r="E1456" s="112" t="e">
        <f t="shared" si="25"/>
        <v>#VALUE!</v>
      </c>
      <c r="F1456" s="113">
        <f>IF(ISERROR(VLOOKUP(A1456,'Controle de Estoque'!A:I,1,FALSE)),"",VLOOKUP(A1456,'Controle de Estoque'!A:I,4,FALSE))</f>
        <v>1</v>
      </c>
      <c r="G1456" s="114" t="str">
        <f>IF(ISBLANK(A1456),"",IF(ISERROR(VLOOKUP(A1456,'Controle de Estoque'!A:I,1,FALSE)),"Produto não cadastrado",VLOOKUP(A1456,'Controle de Estoque'!A:I,2,FALSE)))</f>
        <v>1SBL277001R1111</v>
      </c>
      <c r="H1456" s="113" t="str">
        <f>IF(ISERROR(VLOOKUP(A1456,'Controle de Estoque'!A:I,1,FALSE)),"",VLOOKUP(A1456,'Controle de Estoque'!A:I,3,FALSE))</f>
        <v>N/A</v>
      </c>
      <c r="I1456" s="38"/>
    </row>
    <row r="1457" spans="1:9" x14ac:dyDescent="0.25">
      <c r="A1457" s="98" t="s">
        <v>1470</v>
      </c>
      <c r="B1457" s="109" t="s">
        <v>7321</v>
      </c>
      <c r="C1457" s="110">
        <v>2</v>
      </c>
      <c r="D1457" s="111" t="s">
        <v>7310</v>
      </c>
      <c r="E1457" s="112" t="e">
        <f t="shared" si="25"/>
        <v>#VALUE!</v>
      </c>
      <c r="F1457" s="113">
        <f>IF(ISERROR(VLOOKUP(A1457,'Controle de Estoque'!A:I,1,FALSE)),"",VLOOKUP(A1457,'Controle de Estoque'!A:I,4,FALSE))</f>
        <v>0</v>
      </c>
      <c r="G1457" s="114" t="str">
        <f>IF(ISBLANK(A1457),"",IF(ISERROR(VLOOKUP(A1457,'Controle de Estoque'!A:I,1,FALSE)),"Produto não cadastrado",VLOOKUP(A1457,'Controle de Estoque'!A:I,2,FALSE)))</f>
        <v>1SBL277001R1311</v>
      </c>
      <c r="H1457" s="113" t="str">
        <f>IF(ISERROR(VLOOKUP(A1457,'Controle de Estoque'!A:I,1,FALSE)),"",VLOOKUP(A1457,'Controle de Estoque'!A:I,3,FALSE))</f>
        <v>N/A</v>
      </c>
      <c r="I1457" s="38"/>
    </row>
    <row r="1458" spans="1:9" x14ac:dyDescent="0.25">
      <c r="A1458" s="98" t="s">
        <v>1471</v>
      </c>
      <c r="B1458" s="109" t="s">
        <v>7321</v>
      </c>
      <c r="C1458" s="110">
        <v>0</v>
      </c>
      <c r="D1458" s="111" t="s">
        <v>7310</v>
      </c>
      <c r="E1458" s="112" t="e">
        <f t="shared" si="25"/>
        <v>#VALUE!</v>
      </c>
      <c r="F1458" s="113">
        <f>IF(ISERROR(VLOOKUP(A1458,'Controle de Estoque'!A:I,1,FALSE)),"",VLOOKUP(A1458,'Controle de Estoque'!A:I,4,FALSE))</f>
        <v>0</v>
      </c>
      <c r="G1458" s="114" t="str">
        <f>IF(ISBLANK(A1458),"",IF(ISERROR(VLOOKUP(A1458,'Controle de Estoque'!A:I,1,FALSE)),"Produto não cadastrado",VLOOKUP(A1458,'Controle de Estoque'!A:I,2,FALSE)))</f>
        <v>1SBL587002R1311</v>
      </c>
      <c r="H1458" s="113" t="str">
        <f>IF(ISERROR(VLOOKUP(A1458,'Controle de Estoque'!A:I,1,FALSE)),"",VLOOKUP(A1458,'Controle de Estoque'!A:I,3,FALSE))</f>
        <v>N/A</v>
      </c>
      <c r="I1458" s="38"/>
    </row>
    <row r="1459" spans="1:9" x14ac:dyDescent="0.25">
      <c r="A1459" s="116" t="s">
        <v>1472</v>
      </c>
      <c r="B1459" s="109" t="s">
        <v>7321</v>
      </c>
      <c r="C1459" s="110">
        <v>0</v>
      </c>
      <c r="D1459" s="111" t="s">
        <v>7310</v>
      </c>
      <c r="E1459" s="112" t="e">
        <f t="shared" si="25"/>
        <v>#VALUE!</v>
      </c>
      <c r="F1459" s="113">
        <f>IF(ISERROR(VLOOKUP(A1459,'Controle de Estoque'!A:I,1,FALSE)),"",VLOOKUP(A1459,'Controle de Estoque'!A:I,4,FALSE))</f>
        <v>0</v>
      </c>
      <c r="G1459" s="114" t="str">
        <f>IF(ISBLANK(A1459),"",IF(ISERROR(VLOOKUP(A1459,'Controle de Estoque'!A:I,1,FALSE)),"Produto não cadastrado",VLOOKUP(A1459,'Controle de Estoque'!A:I,2,FALSE)))</f>
        <v>1SBL607002R1311</v>
      </c>
      <c r="H1459" s="113" t="str">
        <f>IF(ISERROR(VLOOKUP(A1459,'Controle de Estoque'!A:I,1,FALSE)),"",VLOOKUP(A1459,'Controle de Estoque'!A:I,3,FALSE))</f>
        <v>N/A</v>
      </c>
      <c r="I1459" s="38"/>
    </row>
    <row r="1460" spans="1:9" x14ac:dyDescent="0.25">
      <c r="A1460" s="98" t="s">
        <v>1473</v>
      </c>
      <c r="B1460" s="109" t="s">
        <v>7321</v>
      </c>
      <c r="C1460" s="110">
        <v>2</v>
      </c>
      <c r="D1460" s="111" t="s">
        <v>7310</v>
      </c>
      <c r="E1460" s="112" t="e">
        <f t="shared" si="25"/>
        <v>#VALUE!</v>
      </c>
      <c r="F1460" s="113">
        <f>IF(ISERROR(VLOOKUP(A1460,'Controle de Estoque'!A:I,1,FALSE)),"",VLOOKUP(A1460,'Controle de Estoque'!A:I,4,FALSE))</f>
        <v>2</v>
      </c>
      <c r="G1460" s="114" t="str">
        <f>IF(ISBLANK(A1460),"",IF(ISERROR(VLOOKUP(A1460,'Controle de Estoque'!A:I,1,FALSE)),"Produto não cadastrado",VLOOKUP(A1460,'Controle de Estoque'!A:I,2,FALSE)))</f>
        <v>1SBL297001R1111</v>
      </c>
      <c r="H1460" s="113" t="str">
        <f>IF(ISERROR(VLOOKUP(A1460,'Controle de Estoque'!A:I,1,FALSE)),"",VLOOKUP(A1460,'Controle de Estoque'!A:I,3,FALSE))</f>
        <v>N/A</v>
      </c>
      <c r="I1460" s="38"/>
    </row>
    <row r="1461" spans="1:9" x14ac:dyDescent="0.25">
      <c r="A1461" s="98" t="s">
        <v>1474</v>
      </c>
      <c r="B1461" s="109" t="s">
        <v>7321</v>
      </c>
      <c r="C1461" s="110">
        <v>0</v>
      </c>
      <c r="D1461" s="111" t="s">
        <v>7310</v>
      </c>
      <c r="E1461" s="112" t="e">
        <f t="shared" si="25"/>
        <v>#VALUE!</v>
      </c>
      <c r="F1461" s="113">
        <f>IF(ISERROR(VLOOKUP(A1461,'Controle de Estoque'!A:I,1,FALSE)),"",VLOOKUP(A1461,'Controle de Estoque'!A:I,4,FALSE))</f>
        <v>0</v>
      </c>
      <c r="G1461" s="114" t="str">
        <f>IF(ISBLANK(A1461),"",IF(ISERROR(VLOOKUP(A1461,'Controle de Estoque'!A:I,1,FALSE)),"Produto não cadastrado",VLOOKUP(A1461,'Controle de Estoque'!A:I,2,FALSE)))</f>
        <v>1SBL297001R1311</v>
      </c>
      <c r="H1461" s="113" t="str">
        <f>IF(ISERROR(VLOOKUP(A1461,'Controle de Estoque'!A:I,1,FALSE)),"",VLOOKUP(A1461,'Controle de Estoque'!A:I,3,FALSE))</f>
        <v>N/A</v>
      </c>
      <c r="I1461" s="38"/>
    </row>
    <row r="1462" spans="1:9" x14ac:dyDescent="0.25">
      <c r="A1462" s="98" t="s">
        <v>1475</v>
      </c>
      <c r="B1462" s="109" t="s">
        <v>7321</v>
      </c>
      <c r="C1462" s="110">
        <v>0</v>
      </c>
      <c r="D1462" s="111" t="s">
        <v>7310</v>
      </c>
      <c r="E1462" s="112" t="e">
        <f t="shared" si="25"/>
        <v>#VALUE!</v>
      </c>
      <c r="F1462" s="113">
        <f>IF(ISERROR(VLOOKUP(A1462,'Controle de Estoque'!A:I,1,FALSE)),"",VLOOKUP(A1462,'Controle de Estoque'!A:I,4,FALSE))</f>
        <v>0</v>
      </c>
      <c r="G1462" s="114" t="str">
        <f>IF(ISBLANK(A1462),"",IF(ISERROR(VLOOKUP(A1462,'Controle de Estoque'!A:I,1,FALSE)),"Produto não cadastrado",VLOOKUP(A1462,'Controle de Estoque'!A:I,2,FALSE)))</f>
        <v>1SBL297201R1300</v>
      </c>
      <c r="H1462" s="113" t="str">
        <f>IF(ISERROR(VLOOKUP(A1462,'Controle de Estoque'!A:I,1,FALSE)),"",VLOOKUP(A1462,'Controle de Estoque'!A:I,3,FALSE))</f>
        <v>N/A</v>
      </c>
      <c r="I1462" s="38"/>
    </row>
    <row r="1463" spans="1:9" x14ac:dyDescent="0.25">
      <c r="A1463" s="116" t="s">
        <v>1476</v>
      </c>
      <c r="B1463" s="109" t="s">
        <v>7321</v>
      </c>
      <c r="C1463" s="110">
        <v>0</v>
      </c>
      <c r="D1463" s="111" t="s">
        <v>7310</v>
      </c>
      <c r="E1463" s="112" t="e">
        <f t="shared" si="25"/>
        <v>#VALUE!</v>
      </c>
      <c r="F1463" s="113">
        <f>IF(ISERROR(VLOOKUP(A1463,'Controle de Estoque'!A:I,1,FALSE)),"",VLOOKUP(A1463,'Controle de Estoque'!A:I,4,FALSE))</f>
        <v>0</v>
      </c>
      <c r="G1463" s="114" t="str">
        <f>IF(ISBLANK(A1463),"",IF(ISERROR(VLOOKUP(A1463,'Controle de Estoque'!A:I,1,FALSE)),"Produto não cadastrado",VLOOKUP(A1463,'Controle de Estoque'!A:I,2,FALSE)))</f>
        <v>1SBL347501R1300</v>
      </c>
      <c r="H1463" s="113" t="str">
        <f>IF(ISERROR(VLOOKUP(A1463,'Controle de Estoque'!A:I,1,FALSE)),"",VLOOKUP(A1463,'Controle de Estoque'!A:I,3,FALSE))</f>
        <v>N/A</v>
      </c>
      <c r="I1463" s="38"/>
    </row>
    <row r="1464" spans="1:9" x14ac:dyDescent="0.25">
      <c r="A1464" s="98" t="s">
        <v>1477</v>
      </c>
      <c r="B1464" s="109" t="s">
        <v>7321</v>
      </c>
      <c r="C1464" s="110">
        <v>0</v>
      </c>
      <c r="D1464" s="111" t="s">
        <v>7310</v>
      </c>
      <c r="E1464" s="112" t="e">
        <f t="shared" si="25"/>
        <v>#VALUE!</v>
      </c>
      <c r="F1464" s="113">
        <f>IF(ISERROR(VLOOKUP(A1464,'Controle de Estoque'!A:I,1,FALSE)),"",VLOOKUP(A1464,'Controle de Estoque'!A:I,4,FALSE))</f>
        <v>0</v>
      </c>
      <c r="G1464" s="114" t="str">
        <f>IF(ISBLANK(A1464),"",IF(ISERROR(VLOOKUP(A1464,'Controle de Estoque'!A:I,1,FALSE)),"Produto não cadastrado",VLOOKUP(A1464,'Controle de Estoque'!A:I,2,FALSE)))</f>
        <v>1SBL347001R1111</v>
      </c>
      <c r="H1464" s="113" t="str">
        <f>IF(ISERROR(VLOOKUP(A1464,'Controle de Estoque'!A:I,1,FALSE)),"",VLOOKUP(A1464,'Controle de Estoque'!A:I,3,FALSE))</f>
        <v>N/A</v>
      </c>
      <c r="I1464" s="38"/>
    </row>
    <row r="1465" spans="1:9" x14ac:dyDescent="0.25">
      <c r="A1465" s="98" t="s">
        <v>1478</v>
      </c>
      <c r="B1465" s="109" t="s">
        <v>7321</v>
      </c>
      <c r="C1465" s="110">
        <v>6</v>
      </c>
      <c r="D1465" s="111" t="s">
        <v>7310</v>
      </c>
      <c r="E1465" s="112" t="e">
        <f t="shared" si="25"/>
        <v>#VALUE!</v>
      </c>
      <c r="F1465" s="113">
        <f>IF(ISERROR(VLOOKUP(A1465,'Controle de Estoque'!A:I,1,FALSE)),"",VLOOKUP(A1465,'Controle de Estoque'!A:I,4,FALSE))</f>
        <v>6</v>
      </c>
      <c r="G1465" s="114" t="str">
        <f>IF(ISBLANK(A1465),"",IF(ISERROR(VLOOKUP(A1465,'Controle de Estoque'!A:I,1,FALSE)),"Produto não cadastrado",VLOOKUP(A1465,'Controle de Estoque'!A:I,2,FALSE)))</f>
        <v>1SBL357001R7200</v>
      </c>
      <c r="H1465" s="113" t="str">
        <f>IF(ISERROR(VLOOKUP(A1465,'Controle de Estoque'!A:I,1,FALSE)),"",VLOOKUP(A1465,'Controle de Estoque'!A:I,3,FALSE))</f>
        <v>C 33</v>
      </c>
      <c r="I1465" s="38"/>
    </row>
    <row r="1466" spans="1:9" x14ac:dyDescent="0.25">
      <c r="A1466" s="98" t="s">
        <v>1479</v>
      </c>
      <c r="B1466" s="109" t="s">
        <v>7321</v>
      </c>
      <c r="C1466" s="110">
        <v>1</v>
      </c>
      <c r="D1466" s="111" t="s">
        <v>7310</v>
      </c>
      <c r="E1466" s="112" t="e">
        <f t="shared" si="25"/>
        <v>#VALUE!</v>
      </c>
      <c r="F1466" s="113">
        <f>IF(ISERROR(VLOOKUP(A1466,'Controle de Estoque'!A:I,1,FALSE)),"",VLOOKUP(A1466,'Controle de Estoque'!A:I,4,FALSE))</f>
        <v>1</v>
      </c>
      <c r="G1466" s="114" t="str">
        <f>IF(ISBLANK(A1466),"",IF(ISERROR(VLOOKUP(A1466,'Controle de Estoque'!A:I,1,FALSE)),"Produto não cadastrado",VLOOKUP(A1466,'Controle de Estoque'!A:I,2,FALSE)))</f>
        <v>1SBL357001R7011</v>
      </c>
      <c r="H1466" s="113" t="str">
        <f>IF(ISERROR(VLOOKUP(A1466,'Controle de Estoque'!A:I,1,FALSE)),"",VLOOKUP(A1466,'Controle de Estoque'!A:I,3,FALSE))</f>
        <v>C 33</v>
      </c>
      <c r="I1466" s="38"/>
    </row>
    <row r="1467" spans="1:9" x14ac:dyDescent="0.25">
      <c r="A1467" s="98" t="s">
        <v>1480</v>
      </c>
      <c r="B1467" s="109" t="s">
        <v>7321</v>
      </c>
      <c r="C1467" s="110">
        <v>1</v>
      </c>
      <c r="D1467" s="111" t="s">
        <v>7310</v>
      </c>
      <c r="E1467" s="112" t="e">
        <f t="shared" si="25"/>
        <v>#VALUE!</v>
      </c>
      <c r="F1467" s="113">
        <f>IF(ISERROR(VLOOKUP(A1467,'Controle de Estoque'!A:I,1,FALSE)),"",VLOOKUP(A1467,'Controle de Estoque'!A:I,4,FALSE))</f>
        <v>1</v>
      </c>
      <c r="G1467" s="114" t="str">
        <f>IF(ISBLANK(A1467),"",IF(ISERROR(VLOOKUP(A1467,'Controle de Estoque'!A:I,1,FALSE)),"Produto não cadastrado",VLOOKUP(A1467,'Controle de Estoque'!A:I,2,FALSE)))</f>
        <v>1SBL617001R7011</v>
      </c>
      <c r="H1467" s="113" t="str">
        <f>IF(ISERROR(VLOOKUP(A1467,'Controle de Estoque'!A:I,1,FALSE)),"",VLOOKUP(A1467,'Controle de Estoque'!A:I,3,FALSE))</f>
        <v>C 35</v>
      </c>
      <c r="I1467" s="38"/>
    </row>
    <row r="1468" spans="1:9" x14ac:dyDescent="0.25">
      <c r="A1468" s="116" t="s">
        <v>1481</v>
      </c>
      <c r="B1468" s="109" t="s">
        <v>7321</v>
      </c>
      <c r="C1468" s="110">
        <v>1</v>
      </c>
      <c r="D1468" s="111" t="s">
        <v>7310</v>
      </c>
      <c r="E1468" s="112" t="e">
        <f t="shared" si="25"/>
        <v>#VALUE!</v>
      </c>
      <c r="F1468" s="113">
        <f>IF(ISERROR(VLOOKUP(A1468,'Controle de Estoque'!A:I,1,FALSE)),"",VLOOKUP(A1468,'Controle de Estoque'!A:I,4,FALSE))</f>
        <v>1</v>
      </c>
      <c r="G1468" s="114" t="str">
        <f>IF(ISBLANK(A1468),"",IF(ISERROR(VLOOKUP(A1468,'Controle de Estoque'!A:I,1,FALSE)),"Produto não cadastrado",VLOOKUP(A1468,'Controle de Estoque'!A:I,2,FALSE)))</f>
        <v>1SBL387001R1311</v>
      </c>
      <c r="H1468" s="113" t="str">
        <f>IF(ISERROR(VLOOKUP(A1468,'Controle de Estoque'!A:I,1,FALSE)),"",VLOOKUP(A1468,'Controle de Estoque'!A:I,3,FALSE))</f>
        <v>N/A</v>
      </c>
      <c r="I1468" s="38"/>
    </row>
    <row r="1469" spans="1:9" x14ac:dyDescent="0.25">
      <c r="A1469" s="98" t="s">
        <v>1482</v>
      </c>
      <c r="B1469" s="109" t="s">
        <v>7321</v>
      </c>
      <c r="C1469" s="110">
        <v>0</v>
      </c>
      <c r="D1469" s="111" t="s">
        <v>7310</v>
      </c>
      <c r="E1469" s="112" t="e">
        <f t="shared" si="25"/>
        <v>#VALUE!</v>
      </c>
      <c r="F1469" s="113">
        <f>IF(ISERROR(VLOOKUP(A1469,'Controle de Estoque'!A:I,1,FALSE)),"",VLOOKUP(A1469,'Controle de Estoque'!A:I,4,FALSE))</f>
        <v>0</v>
      </c>
      <c r="G1469" s="114" t="str">
        <f>IF(ISBLANK(A1469),"",IF(ISERROR(VLOOKUP(A1469,'Controle de Estoque'!A:I,1,FALSE)),"Produto não cadastrado",VLOOKUP(A1469,'Controle de Estoque'!A:I,2,FALSE)))</f>
        <v>AF750-30-11-70</v>
      </c>
      <c r="H1469" s="113" t="str">
        <f>IF(ISERROR(VLOOKUP(A1469,'Controle de Estoque'!A:I,1,FALSE)),"",VLOOKUP(A1469,'Controle de Estoque'!A:I,3,FALSE))</f>
        <v>N/A</v>
      </c>
      <c r="I1469" s="38"/>
    </row>
    <row r="1470" spans="1:9" x14ac:dyDescent="0.25">
      <c r="A1470" s="98" t="s">
        <v>1483</v>
      </c>
      <c r="B1470" s="109" t="s">
        <v>7321</v>
      </c>
      <c r="C1470" s="110">
        <v>3</v>
      </c>
      <c r="D1470" s="111" t="s">
        <v>7310</v>
      </c>
      <c r="E1470" s="112" t="e">
        <f t="shared" si="25"/>
        <v>#VALUE!</v>
      </c>
      <c r="F1470" s="113">
        <f>IF(ISERROR(VLOOKUP(A1470,'Controle de Estoque'!A:I,1,FALSE)),"",VLOOKUP(A1470,'Controle de Estoque'!A:I,4,FALSE))</f>
        <v>3</v>
      </c>
      <c r="G1470" s="114" t="str">
        <f>IF(ISBLANK(A1470),"",IF(ISERROR(VLOOKUP(A1470,'Controle de Estoque'!A:I,1,FALSE)),"Produto não cadastrado",VLOOKUP(A1470,'Controle de Estoque'!A:I,2,FALSE)))</f>
        <v>AF75-30-11-70</v>
      </c>
      <c r="H1470" s="113" t="str">
        <f>IF(ISERROR(VLOOKUP(A1470,'Controle de Estoque'!A:I,1,FALSE)),"",VLOOKUP(A1470,'Controle de Estoque'!A:I,3,FALSE))</f>
        <v>C 33</v>
      </c>
      <c r="I1470" s="38"/>
    </row>
    <row r="1471" spans="1:9" x14ac:dyDescent="0.25">
      <c r="A1471" s="116" t="s">
        <v>1484</v>
      </c>
      <c r="B1471" s="109" t="s">
        <v>7321</v>
      </c>
      <c r="C1471" s="110">
        <v>1</v>
      </c>
      <c r="D1471" s="111" t="s">
        <v>7310</v>
      </c>
      <c r="E1471" s="112" t="e">
        <f t="shared" si="25"/>
        <v>#VALUE!</v>
      </c>
      <c r="F1471" s="113">
        <f>IF(ISERROR(VLOOKUP(A1471,'Controle de Estoque'!A:I,1,FALSE)),"",VLOOKUP(A1471,'Controle de Estoque'!A:I,4,FALSE))</f>
        <v>1</v>
      </c>
      <c r="G1471" s="114" t="str">
        <f>IF(ISBLANK(A1471),"",IF(ISERROR(VLOOKUP(A1471,'Controle de Estoque'!A:I,1,FALSE)),"Produto não cadastrado",VLOOKUP(A1471,'Controle de Estoque'!A:I,2,FALSE)))</f>
        <v>1SBL3972201R1300</v>
      </c>
      <c r="H1471" s="113" t="str">
        <f>IF(ISERROR(VLOOKUP(A1471,'Controle de Estoque'!A:I,1,FALSE)),"",VLOOKUP(A1471,'Controle de Estoque'!A:I,3,FALSE))</f>
        <v>N/A</v>
      </c>
      <c r="I1471" s="38"/>
    </row>
    <row r="1472" spans="1:9" x14ac:dyDescent="0.25">
      <c r="A1472" s="98" t="s">
        <v>1485</v>
      </c>
      <c r="B1472" s="109" t="s">
        <v>7321</v>
      </c>
      <c r="C1472" s="110">
        <v>0</v>
      </c>
      <c r="D1472" s="111"/>
      <c r="E1472" s="112">
        <f t="shared" si="25"/>
        <v>0</v>
      </c>
      <c r="F1472" s="113">
        <f>IF(ISERROR(VLOOKUP(A1472,'Controle de Estoque'!A:I,1,FALSE)),"",VLOOKUP(A1472,'Controle de Estoque'!A:I,4,FALSE))</f>
        <v>0</v>
      </c>
      <c r="G1472" s="114" t="str">
        <f>IF(ISBLANK(A1472),"",IF(ISERROR(VLOOKUP(A1472,'Controle de Estoque'!A:I,1,FALSE)),"Produto não cadastrado",VLOOKUP(A1472,'Controle de Estoque'!A:I,2,FALSE)))</f>
        <v>AGDR-71C</v>
      </c>
      <c r="H1472" s="113" t="str">
        <f>IF(ISERROR(VLOOKUP(A1472,'Controle de Estoque'!A:I,1,FALSE)),"",VLOOKUP(A1472,'Controle de Estoque'!A:I,3,FALSE))</f>
        <v>N/A</v>
      </c>
      <c r="I1472" s="38"/>
    </row>
    <row r="1473" spans="1:9" x14ac:dyDescent="0.25">
      <c r="A1473" s="98" t="s">
        <v>1486</v>
      </c>
      <c r="B1473" s="109" t="s">
        <v>7321</v>
      </c>
      <c r="C1473" s="110">
        <v>1</v>
      </c>
      <c r="D1473" s="111"/>
      <c r="E1473" s="112">
        <f t="shared" si="25"/>
        <v>0</v>
      </c>
      <c r="F1473" s="113">
        <f>IF(ISERROR(VLOOKUP(A1473,'Controle de Estoque'!A:I,1,FALSE)),"",VLOOKUP(A1473,'Controle de Estoque'!A:I,4,FALSE))</f>
        <v>1</v>
      </c>
      <c r="G1473" s="114" t="str">
        <f>IF(ISBLANK(A1473),"",IF(ISERROR(VLOOKUP(A1473,'Controle de Estoque'!A:I,1,FALSE)),"Produto não cadastrado",VLOOKUP(A1473,'Controle de Estoque'!A:I,2,FALSE)))</f>
        <v>1SAP250300R0001</v>
      </c>
      <c r="H1473" s="113" t="str">
        <f>IF(ISERROR(VLOOKUP(A1473,'Controle de Estoque'!A:I,1,FALSE)),"",VLOOKUP(A1473,'Controle de Estoque'!A:I,3,FALSE))</f>
        <v>D 06</v>
      </c>
      <c r="I1473" s="38"/>
    </row>
    <row r="1474" spans="1:9" x14ac:dyDescent="0.25">
      <c r="A1474" s="98" t="s">
        <v>1487</v>
      </c>
      <c r="B1474" s="109" t="s">
        <v>7321</v>
      </c>
      <c r="C1474" s="110">
        <v>0</v>
      </c>
      <c r="D1474" s="111"/>
      <c r="E1474" s="112">
        <f t="shared" si="25"/>
        <v>0</v>
      </c>
      <c r="F1474" s="113">
        <f>IF(ISERROR(VLOOKUP(A1474,'Controle de Estoque'!A:I,1,FALSE)),"",VLOOKUP(A1474,'Controle de Estoque'!A:I,4,FALSE))</f>
        <v>0</v>
      </c>
      <c r="G1474" s="114" t="str">
        <f>IF(ISBLANK(A1474),"",IF(ISERROR(VLOOKUP(A1474,'Controle de Estoque'!A:I,1,FALSE)),"Produto não cadastrado",VLOOKUP(A1474,'Controle de Estoque'!A:I,2,FALSE)))</f>
        <v>1TNE968902R1101</v>
      </c>
      <c r="H1474" s="113" t="str">
        <f>IF(ISERROR(VLOOKUP(A1474,'Controle de Estoque'!A:I,1,FALSE)),"",VLOOKUP(A1474,'Controle de Estoque'!A:I,3,FALSE))</f>
        <v>D 06</v>
      </c>
      <c r="I1474" s="38"/>
    </row>
    <row r="1475" spans="1:9" x14ac:dyDescent="0.25">
      <c r="A1475" s="98" t="s">
        <v>1488</v>
      </c>
      <c r="B1475" s="109" t="s">
        <v>7321</v>
      </c>
      <c r="C1475" s="110">
        <v>3</v>
      </c>
      <c r="D1475" s="111"/>
      <c r="E1475" s="112">
        <f t="shared" si="25"/>
        <v>0</v>
      </c>
      <c r="F1475" s="113">
        <f>IF(ISERROR(VLOOKUP(A1475,'Controle de Estoque'!A:I,1,FALSE)),"",VLOOKUP(A1475,'Controle de Estoque'!A:I,4,FALSE))</f>
        <v>3</v>
      </c>
      <c r="G1475" s="114" t="str">
        <f>IF(ISBLANK(A1475),"",IF(ISERROR(VLOOKUP(A1475,'Controle de Estoque'!A:I,1,FALSE)),"Produto não cadastrado",VLOOKUP(A1475,'Controle de Estoque'!A:I,2,FALSE)))</f>
        <v>3BSE023675R1</v>
      </c>
      <c r="H1475" s="113" t="str">
        <f>IF(ISERROR(VLOOKUP(A1475,'Controle de Estoque'!A:I,1,FALSE)),"",VLOOKUP(A1475,'Controle de Estoque'!A:I,3,FALSE))</f>
        <v>N/A</v>
      </c>
      <c r="I1475" s="38"/>
    </row>
    <row r="1476" spans="1:9" x14ac:dyDescent="0.25">
      <c r="A1476" s="98" t="s">
        <v>1489</v>
      </c>
      <c r="B1476" s="109" t="s">
        <v>7321</v>
      </c>
      <c r="C1476" s="110">
        <v>1</v>
      </c>
      <c r="D1476" s="111"/>
      <c r="E1476" s="112">
        <f t="shared" si="25"/>
        <v>0</v>
      </c>
      <c r="F1476" s="113">
        <f>IF(ISERROR(VLOOKUP(A1476,'Controle de Estoque'!A:I,1,FALSE)),"",VLOOKUP(A1476,'Controle de Estoque'!A:I,4,FALSE))</f>
        <v>1</v>
      </c>
      <c r="G1476" s="114" t="str">
        <f>IF(ISBLANK(A1476),"",IF(ISERROR(VLOOKUP(A1476,'Controle de Estoque'!A:I,1,FALSE)),"Produto não cadastrado",VLOOKUP(A1476,'Controle de Estoque'!A:I,2,FALSE)))</f>
        <v>3BSC690141R1</v>
      </c>
      <c r="H1476" s="113" t="str">
        <f>IF(ISERROR(VLOOKUP(A1476,'Controle de Estoque'!A:I,1,FALSE)),"",VLOOKUP(A1476,'Controle de Estoque'!A:I,3,FALSE))</f>
        <v>N/A</v>
      </c>
      <c r="I1476" s="38"/>
    </row>
    <row r="1477" spans="1:9" x14ac:dyDescent="0.25">
      <c r="A1477" s="98" t="s">
        <v>1490</v>
      </c>
      <c r="B1477" s="109" t="s">
        <v>7321</v>
      </c>
      <c r="C1477" s="110">
        <v>0</v>
      </c>
      <c r="D1477" s="111"/>
      <c r="E1477" s="112">
        <f t="shared" si="25"/>
        <v>0</v>
      </c>
      <c r="F1477" s="113">
        <f>IF(ISERROR(VLOOKUP(A1477,'Controle de Estoque'!A:I,1,FALSE)),"",VLOOKUP(A1477,'Controle de Estoque'!A:I,4,FALSE))</f>
        <v>0</v>
      </c>
      <c r="G1477" s="114" t="str">
        <f>IF(ISBLANK(A1477),"",IF(ISERROR(VLOOKUP(A1477,'Controle de Estoque'!A:I,1,FALSE)),"Produto não cadastrado",VLOOKUP(A1477,'Controle de Estoque'!A:I,2,FALSE)))</f>
        <v>AINP-01C</v>
      </c>
      <c r="H1477" s="113" t="str">
        <f>IF(ISERROR(VLOOKUP(A1477,'Controle de Estoque'!A:I,1,FALSE)),"",VLOOKUP(A1477,'Controle de Estoque'!A:I,3,FALSE))</f>
        <v>N/A</v>
      </c>
      <c r="I1477" s="38"/>
    </row>
    <row r="1478" spans="1:9" x14ac:dyDescent="0.25">
      <c r="A1478" s="98" t="s">
        <v>1491</v>
      </c>
      <c r="B1478" s="109" t="s">
        <v>7321</v>
      </c>
      <c r="C1478" s="110">
        <v>1</v>
      </c>
      <c r="D1478" s="111" t="s">
        <v>7310</v>
      </c>
      <c r="E1478" s="112" t="e">
        <f t="shared" si="25"/>
        <v>#VALUE!</v>
      </c>
      <c r="F1478" s="113">
        <f>IF(ISERROR(VLOOKUP(A1478,'Controle de Estoque'!A:I,1,FALSE)),"",VLOOKUP(A1478,'Controle de Estoque'!A:I,4,FALSE))</f>
        <v>1</v>
      </c>
      <c r="G1478" s="114">
        <f>IF(ISBLANK(A1478),"",IF(ISERROR(VLOOKUP(A1478,'Controle de Estoque'!A:I,1,FALSE)),"Produto não cadastrado",VLOOKUP(A1478,'Controle de Estoque'!A:I,2,FALSE)))</f>
        <v>68279062</v>
      </c>
      <c r="H1478" s="113" t="str">
        <f>IF(ISERROR(VLOOKUP(A1478,'Controle de Estoque'!A:I,1,FALSE)),"",VLOOKUP(A1478,'Controle de Estoque'!A:I,3,FALSE))</f>
        <v>ARMARIO 01</v>
      </c>
      <c r="I1478" s="38"/>
    </row>
    <row r="1479" spans="1:9" x14ac:dyDescent="0.25">
      <c r="A1479" s="98" t="s">
        <v>1492</v>
      </c>
      <c r="B1479" s="109" t="s">
        <v>7321</v>
      </c>
      <c r="C1479" s="110">
        <v>0</v>
      </c>
      <c r="D1479" s="111" t="s">
        <v>7310</v>
      </c>
      <c r="E1479" s="112" t="e">
        <f t="shared" si="25"/>
        <v>#VALUE!</v>
      </c>
      <c r="F1479" s="113">
        <f>IF(ISERROR(VLOOKUP(A1479,'Controle de Estoque'!A:I,1,FALSE)),"",VLOOKUP(A1479,'Controle de Estoque'!A:I,4,FALSE))</f>
        <v>0</v>
      </c>
      <c r="G1479" s="114">
        <f>IF(ISBLANK(A1479),"",IF(ISERROR(VLOOKUP(A1479,'Controle de Estoque'!A:I,1,FALSE)),"Produto não cadastrado",VLOOKUP(A1479,'Controle de Estoque'!A:I,2,FALSE)))</f>
        <v>68257867</v>
      </c>
      <c r="H1479" s="113" t="str">
        <f>IF(ISERROR(VLOOKUP(A1479,'Controle de Estoque'!A:I,1,FALSE)),"",VLOOKUP(A1479,'Controle de Estoque'!A:I,3,FALSE))</f>
        <v>ARMARIO 01</v>
      </c>
      <c r="I1479" s="38"/>
    </row>
    <row r="1480" spans="1:9" x14ac:dyDescent="0.25">
      <c r="A1480" s="98" t="s">
        <v>1492</v>
      </c>
      <c r="B1480" s="109" t="s">
        <v>7321</v>
      </c>
      <c r="C1480" s="110">
        <v>0</v>
      </c>
      <c r="D1480" s="111" t="s">
        <v>7310</v>
      </c>
      <c r="E1480" s="112" t="e">
        <f t="shared" si="25"/>
        <v>#VALUE!</v>
      </c>
      <c r="F1480" s="113">
        <f>IF(ISERROR(VLOOKUP(A1480,'Controle de Estoque'!A:I,1,FALSE)),"",VLOOKUP(A1480,'Controle de Estoque'!A:I,4,FALSE))</f>
        <v>0</v>
      </c>
      <c r="G1480" s="114">
        <f>IF(ISBLANK(A1480),"",IF(ISERROR(VLOOKUP(A1480,'Controle de Estoque'!A:I,1,FALSE)),"Produto não cadastrado",VLOOKUP(A1480,'Controle de Estoque'!A:I,2,FALSE)))</f>
        <v>68257867</v>
      </c>
      <c r="H1480" s="113" t="str">
        <f>IF(ISERROR(VLOOKUP(A1480,'Controle de Estoque'!A:I,1,FALSE)),"",VLOOKUP(A1480,'Controle de Estoque'!A:I,3,FALSE))</f>
        <v>ARMARIO 01</v>
      </c>
      <c r="I1480" s="38"/>
    </row>
    <row r="1481" spans="1:9" x14ac:dyDescent="0.25">
      <c r="A1481" s="98" t="s">
        <v>1492</v>
      </c>
      <c r="B1481" s="109" t="s">
        <v>7321</v>
      </c>
      <c r="C1481" s="110">
        <v>1</v>
      </c>
      <c r="D1481" s="111" t="s">
        <v>7310</v>
      </c>
      <c r="E1481" s="112" t="e">
        <f t="shared" si="25"/>
        <v>#VALUE!</v>
      </c>
      <c r="F1481" s="113">
        <f>IF(ISERROR(VLOOKUP(A1481,'Controle de Estoque'!A:I,1,FALSE)),"",VLOOKUP(A1481,'Controle de Estoque'!A:I,4,FALSE))</f>
        <v>0</v>
      </c>
      <c r="G1481" s="114">
        <f>IF(ISBLANK(A1481),"",IF(ISERROR(VLOOKUP(A1481,'Controle de Estoque'!A:I,1,FALSE)),"Produto não cadastrado",VLOOKUP(A1481,'Controle de Estoque'!A:I,2,FALSE)))</f>
        <v>68257867</v>
      </c>
      <c r="H1481" s="113" t="str">
        <f>IF(ISERROR(VLOOKUP(A1481,'Controle de Estoque'!A:I,1,FALSE)),"",VLOOKUP(A1481,'Controle de Estoque'!A:I,3,FALSE))</f>
        <v>ARMARIO 01</v>
      </c>
      <c r="I1481" s="38"/>
    </row>
    <row r="1482" spans="1:9" x14ac:dyDescent="0.25">
      <c r="A1482" s="98" t="s">
        <v>1493</v>
      </c>
      <c r="B1482" s="109" t="s">
        <v>7321</v>
      </c>
      <c r="C1482" s="110">
        <v>0</v>
      </c>
      <c r="D1482" s="111" t="s">
        <v>7310</v>
      </c>
      <c r="E1482" s="112" t="e">
        <f t="shared" si="25"/>
        <v>#VALUE!</v>
      </c>
      <c r="F1482" s="113" t="str">
        <f>IF(ISERROR(VLOOKUP(A1482,'Controle de Estoque'!A:I,1,FALSE)),"",VLOOKUP(A1482,'Controle de Estoque'!A:I,4,FALSE))</f>
        <v/>
      </c>
      <c r="G1482" s="114" t="str">
        <f>IF(ISBLANK(A1482),"",IF(ISERROR(VLOOKUP(A1482,'Controle de Estoque'!A:I,1,FALSE)),"Produto não cadastrado",VLOOKUP(A1482,'Controle de Estoque'!A:I,2,FALSE)))</f>
        <v>Produto não cadastrado</v>
      </c>
      <c r="H1482" s="113" t="str">
        <f>IF(ISERROR(VLOOKUP(A1482,'Controle de Estoque'!A:I,1,FALSE)),"",VLOOKUP(A1482,'Controle de Estoque'!A:I,3,FALSE))</f>
        <v/>
      </c>
      <c r="I1482" s="38"/>
    </row>
    <row r="1483" spans="1:9" x14ac:dyDescent="0.25">
      <c r="A1483" s="98" t="s">
        <v>1493</v>
      </c>
      <c r="B1483" s="109" t="s">
        <v>7321</v>
      </c>
      <c r="C1483" s="110">
        <v>1</v>
      </c>
      <c r="D1483" s="111" t="s">
        <v>7310</v>
      </c>
      <c r="E1483" s="112" t="e">
        <f t="shared" si="25"/>
        <v>#VALUE!</v>
      </c>
      <c r="F1483" s="113" t="str">
        <f>IF(ISERROR(VLOOKUP(A1483,'Controle de Estoque'!A:I,1,FALSE)),"",VLOOKUP(A1483,'Controle de Estoque'!A:I,4,FALSE))</f>
        <v/>
      </c>
      <c r="G1483" s="114" t="str">
        <f>IF(ISBLANK(A1483),"",IF(ISERROR(VLOOKUP(A1483,'Controle de Estoque'!A:I,1,FALSE)),"Produto não cadastrado",VLOOKUP(A1483,'Controle de Estoque'!A:I,2,FALSE)))</f>
        <v>Produto não cadastrado</v>
      </c>
      <c r="H1483" s="113" t="str">
        <f>IF(ISERROR(VLOOKUP(A1483,'Controle de Estoque'!A:I,1,FALSE)),"",VLOOKUP(A1483,'Controle de Estoque'!A:I,3,FALSE))</f>
        <v/>
      </c>
      <c r="I1483" s="38"/>
    </row>
    <row r="1484" spans="1:9" x14ac:dyDescent="0.25">
      <c r="A1484" s="98" t="s">
        <v>1494</v>
      </c>
      <c r="B1484" s="109" t="s">
        <v>7321</v>
      </c>
      <c r="C1484" s="110">
        <v>1</v>
      </c>
      <c r="D1484" s="111" t="s">
        <v>7310</v>
      </c>
      <c r="E1484" s="112" t="e">
        <f t="shared" si="25"/>
        <v>#VALUE!</v>
      </c>
      <c r="F1484" s="113">
        <f>IF(ISERROR(VLOOKUP(A1484,'Controle de Estoque'!A:I,1,FALSE)),"",VLOOKUP(A1484,'Controle de Estoque'!A:I,4,FALSE))</f>
        <v>1</v>
      </c>
      <c r="G1484" s="114" t="str">
        <f>IF(ISBLANK(A1484),"",IF(ISERROR(VLOOKUP(A1484,'Controle de Estoque'!A:I,1,FALSE)),"Produto não cadastrado",VLOOKUP(A1484,'Controle de Estoque'!A:I,2,FALSE)))</f>
        <v>2CY005</v>
      </c>
      <c r="H1484" s="113" t="str">
        <f>IF(ISERROR(VLOOKUP(A1484,'Controle de Estoque'!A:I,1,FALSE)),"",VLOOKUP(A1484,'Controle de Estoque'!A:I,3,FALSE))</f>
        <v>N/A</v>
      </c>
      <c r="I1484" s="38"/>
    </row>
    <row r="1485" spans="1:9" x14ac:dyDescent="0.25">
      <c r="A1485" s="98" t="s">
        <v>1495</v>
      </c>
      <c r="B1485" s="109" t="s">
        <v>7321</v>
      </c>
      <c r="C1485" s="110">
        <v>4</v>
      </c>
      <c r="D1485" s="111"/>
      <c r="E1485" s="112">
        <f t="shared" si="25"/>
        <v>0</v>
      </c>
      <c r="F1485" s="113">
        <f>IF(ISERROR(VLOOKUP(A1485,'Controle de Estoque'!A:I,1,FALSE)),"",VLOOKUP(A1485,'Controle de Estoque'!A:I,4,FALSE))</f>
        <v>4</v>
      </c>
      <c r="G1485" s="114" t="str">
        <f>IF(ISBLANK(A1485),"",IF(ISERROR(VLOOKUP(A1485,'Controle de Estoque'!A:I,1,FALSE)),"Produto não cadastrado",VLOOKUP(A1485,'Controle de Estoque'!A:I,2,FALSE)))</f>
        <v>1SBL183501R8100</v>
      </c>
      <c r="H1485" s="113" t="str">
        <f>IF(ISERROR(VLOOKUP(A1485,'Controle de Estoque'!A:I,1,FALSE)),"",VLOOKUP(A1485,'Controle de Estoque'!A:I,3,FALSE))</f>
        <v>N/A</v>
      </c>
      <c r="I1485" s="38"/>
    </row>
    <row r="1486" spans="1:9" x14ac:dyDescent="0.25">
      <c r="A1486" s="98" t="s">
        <v>1496</v>
      </c>
      <c r="B1486" s="109" t="s">
        <v>7321</v>
      </c>
      <c r="C1486" s="110">
        <v>0</v>
      </c>
      <c r="D1486" s="111"/>
      <c r="E1486" s="112">
        <f t="shared" si="25"/>
        <v>0</v>
      </c>
      <c r="F1486" s="113">
        <f>IF(ISERROR(VLOOKUP(A1486,'Controle de Estoque'!A:I,1,FALSE)),"",VLOOKUP(A1486,'Controle de Estoque'!A:I,4,FALSE))</f>
        <v>0</v>
      </c>
      <c r="G1486" s="114" t="str">
        <f>IF(ISBLANK(A1486),"",IF(ISERROR(VLOOKUP(A1486,'Controle de Estoque'!A:I,1,FALSE)),"Produto não cadastrado",VLOOKUP(A1486,'Controle de Estoque'!A:I,2,FALSE)))</f>
        <v>1SBL183001R8610</v>
      </c>
      <c r="H1486" s="113" t="str">
        <f>IF(ISERROR(VLOOKUP(A1486,'Controle de Estoque'!A:I,1,FALSE)),"",VLOOKUP(A1486,'Controle de Estoque'!A:I,3,FALSE))</f>
        <v>N/A</v>
      </c>
      <c r="I1486" s="38"/>
    </row>
    <row r="1487" spans="1:9" x14ac:dyDescent="0.25">
      <c r="A1487" s="98" t="s">
        <v>1497</v>
      </c>
      <c r="B1487" s="109" t="s">
        <v>7321</v>
      </c>
      <c r="C1487" s="110">
        <v>8</v>
      </c>
      <c r="D1487" s="111"/>
      <c r="E1487" s="112">
        <f t="shared" si="25"/>
        <v>0</v>
      </c>
      <c r="F1487" s="113">
        <f>IF(ISERROR(VLOOKUP(A1487,'Controle de Estoque'!A:I,1,FALSE)),"",VLOOKUP(A1487,'Controle de Estoque'!A:I,4,FALSE))</f>
        <v>8</v>
      </c>
      <c r="G1487" s="114" t="str">
        <f>IF(ISBLANK(A1487),"",IF(ISERROR(VLOOKUP(A1487,'Controle de Estoque'!A:I,1,FALSE)),"Produto não cadastrado",VLOOKUP(A1487,'Controle de Estoque'!A:I,2,FALSE)))</f>
        <v>1SBL243001R8810</v>
      </c>
      <c r="H1487" s="113" t="str">
        <f>IF(ISERROR(VLOOKUP(A1487,'Controle de Estoque'!A:I,1,FALSE)),"",VLOOKUP(A1487,'Controle de Estoque'!A:I,3,FALSE))</f>
        <v>N/A</v>
      </c>
      <c r="I1487" s="38"/>
    </row>
    <row r="1488" spans="1:9" x14ac:dyDescent="0.25">
      <c r="A1488" s="98" t="s">
        <v>1498</v>
      </c>
      <c r="B1488" s="109" t="s">
        <v>7321</v>
      </c>
      <c r="C1488" s="110">
        <v>1</v>
      </c>
      <c r="D1488" s="111"/>
      <c r="E1488" s="112">
        <f t="shared" si="25"/>
        <v>0</v>
      </c>
      <c r="F1488" s="113">
        <f>IF(ISERROR(VLOOKUP(A1488,'Controle de Estoque'!A:I,1,FALSE)),"",VLOOKUP(A1488,'Controle de Estoque'!A:I,4,FALSE))</f>
        <v>1</v>
      </c>
      <c r="G1488" s="114" t="str">
        <f>IF(ISBLANK(A1488),"",IF(ISERROR(VLOOKUP(A1488,'Controle de Estoque'!A:I,1,FALSE)),"Produto não cadastrado",VLOOKUP(A1488,'Controle de Estoque'!A:I,2,FALSE)))</f>
        <v>1SBL143501R8800</v>
      </c>
      <c r="H1488" s="113" t="str">
        <f>IF(ISERROR(VLOOKUP(A1488,'Controle de Estoque'!A:I,1,FALSE)),"",VLOOKUP(A1488,'Controle de Estoque'!A:I,3,FALSE))</f>
        <v>N/A</v>
      </c>
      <c r="I1488" s="38"/>
    </row>
    <row r="1489" spans="1:9" x14ac:dyDescent="0.25">
      <c r="A1489" s="98" t="s">
        <v>1499</v>
      </c>
      <c r="B1489" s="109" t="s">
        <v>7321</v>
      </c>
      <c r="C1489" s="110">
        <v>1</v>
      </c>
      <c r="D1489" s="111"/>
      <c r="E1489" s="112">
        <f t="shared" si="25"/>
        <v>0</v>
      </c>
      <c r="F1489" s="113">
        <f>IF(ISERROR(VLOOKUP(A1489,'Controle de Estoque'!A:I,1,FALSE)),"",VLOOKUP(A1489,'Controle de Estoque'!A:I,4,FALSE))</f>
        <v>1</v>
      </c>
      <c r="G1489" s="114" t="str">
        <f>IF(ISBLANK(A1489),"",IF(ISERROR(VLOOKUP(A1489,'Controle de Estoque'!A:I,1,FALSE)),"Produto não cadastrado",VLOOKUP(A1489,'Controle de Estoque'!A:I,2,FALSE)))</f>
        <v>1SBL143201R8100</v>
      </c>
      <c r="H1489" s="113" t="str">
        <f>IF(ISERROR(VLOOKUP(A1489,'Controle de Estoque'!A:I,1,FALSE)),"",VLOOKUP(A1489,'Controle de Estoque'!A:I,3,FALSE))</f>
        <v>N/A</v>
      </c>
      <c r="I1489" s="38"/>
    </row>
    <row r="1490" spans="1:9" x14ac:dyDescent="0.25">
      <c r="A1490" s="122" t="s">
        <v>1500</v>
      </c>
      <c r="B1490" s="109" t="s">
        <v>7321</v>
      </c>
      <c r="C1490" s="110">
        <v>1</v>
      </c>
      <c r="D1490" s="111"/>
      <c r="E1490" s="112">
        <f t="shared" si="25"/>
        <v>0</v>
      </c>
      <c r="F1490" s="113" t="str">
        <f>IF(ISERROR(VLOOKUP(A1490,'Controle de Estoque'!A:I,1,FALSE)),"",VLOOKUP(A1490,'Controle de Estoque'!A:I,4,FALSE))</f>
        <v/>
      </c>
      <c r="G1490" s="114" t="str">
        <f>IF(ISBLANK(A1490),"",IF(ISERROR(VLOOKUP(A1490,'Controle de Estoque'!A:I,1,FALSE)),"Produto não cadastrado",VLOOKUP(A1490,'Controle de Estoque'!A:I,2,FALSE)))</f>
        <v>Produto não cadastrado</v>
      </c>
      <c r="H1490" s="113" t="str">
        <f>IF(ISERROR(VLOOKUP(A1490,'Controle de Estoque'!A:I,1,FALSE)),"",VLOOKUP(A1490,'Controle de Estoque'!A:I,3,FALSE))</f>
        <v/>
      </c>
      <c r="I1490" s="38"/>
    </row>
    <row r="1491" spans="1:9" x14ac:dyDescent="0.25">
      <c r="A1491" s="98" t="s">
        <v>1501</v>
      </c>
      <c r="B1491" s="109" t="s">
        <v>7321</v>
      </c>
      <c r="C1491" s="110">
        <v>2</v>
      </c>
      <c r="D1491" s="111"/>
      <c r="E1491" s="112">
        <f t="shared" si="25"/>
        <v>0</v>
      </c>
      <c r="F1491" s="113">
        <f>IF(ISERROR(VLOOKUP(A1491,'Controle de Estoque'!A:I,1,FALSE)),"",VLOOKUP(A1491,'Controle de Estoque'!A:I,4,FALSE))</f>
        <v>2</v>
      </c>
      <c r="G1491" s="114" t="str">
        <f>IF(ISBLANK(A1491),"",IF(ISERROR(VLOOKUP(A1491,'Controle de Estoque'!A:I,1,FALSE)),"Produto não cadastrado",VLOOKUP(A1491,'Controle de Estoque'!A:I,2,FALSE)))</f>
        <v>1SDA014227R1</v>
      </c>
      <c r="H1491" s="113" t="str">
        <f>IF(ISERROR(VLOOKUP(A1491,'Controle de Estoque'!A:I,1,FALSE)),"",VLOOKUP(A1491,'Controle de Estoque'!A:I,3,FALSE))</f>
        <v>N/A</v>
      </c>
      <c r="I1491" s="38"/>
    </row>
    <row r="1492" spans="1:9" x14ac:dyDescent="0.25">
      <c r="A1492" s="98" t="s">
        <v>1502</v>
      </c>
      <c r="B1492" s="109" t="s">
        <v>7321</v>
      </c>
      <c r="C1492" s="110">
        <v>1</v>
      </c>
      <c r="D1492" s="111" t="s">
        <v>7310</v>
      </c>
      <c r="E1492" s="112" t="e">
        <f t="shared" si="25"/>
        <v>#VALUE!</v>
      </c>
      <c r="F1492" s="113">
        <f>IF(ISERROR(VLOOKUP(A1492,'Controle de Estoque'!A:I,1,FALSE)),"",VLOOKUP(A1492,'Controle de Estoque'!A:I,4,FALSE))</f>
        <v>1</v>
      </c>
      <c r="G1492" s="114" t="str">
        <f>IF(ISBLANK(A1492),"",IF(ISERROR(VLOOKUP(A1492,'Controle de Estoque'!A:I,1,FALSE)),"Produto não cadastrado",VLOOKUP(A1492,'Controle de Estoque'!A:I,2,FALSE)))</f>
        <v>2CY025</v>
      </c>
      <c r="H1492" s="113" t="str">
        <f>IF(ISERROR(VLOOKUP(A1492,'Controle de Estoque'!A:I,1,FALSE)),"",VLOOKUP(A1492,'Controle de Estoque'!A:I,3,FALSE))</f>
        <v>N/A</v>
      </c>
      <c r="I1492" s="38"/>
    </row>
    <row r="1493" spans="1:9" x14ac:dyDescent="0.25">
      <c r="A1493" s="116" t="s">
        <v>1503</v>
      </c>
      <c r="B1493" s="109" t="s">
        <v>7321</v>
      </c>
      <c r="C1493" s="110">
        <v>1</v>
      </c>
      <c r="D1493" s="111"/>
      <c r="E1493" s="112">
        <f t="shared" si="25"/>
        <v>0</v>
      </c>
      <c r="F1493" s="113">
        <f>IF(ISERROR(VLOOKUP(A1493,'Controle de Estoque'!A:I,1,FALSE)),"",VLOOKUP(A1493,'Controle de Estoque'!A:I,4,FALSE))</f>
        <v>1</v>
      </c>
      <c r="G1493" s="114" t="str">
        <f>IF(ISBLANK(A1493),"",IF(ISERROR(VLOOKUP(A1493,'Controle de Estoque'!A:I,1,FALSE)),"Produto não cadastrado",VLOOKUP(A1493,'Controle de Estoque'!A:I,2,FALSE)))</f>
        <v>N1022005070100W1</v>
      </c>
      <c r="H1493" s="113" t="str">
        <f>IF(ISERROR(VLOOKUP(A1493,'Controle de Estoque'!A:I,1,FALSE)),"",VLOOKUP(A1493,'Controle de Estoque'!A:I,3,FALSE))</f>
        <v>D 17</v>
      </c>
      <c r="I1493" s="38"/>
    </row>
    <row r="1494" spans="1:9" x14ac:dyDescent="0.25">
      <c r="A1494" s="98" t="s">
        <v>1504</v>
      </c>
      <c r="B1494" s="109" t="s">
        <v>7321</v>
      </c>
      <c r="C1494" s="110">
        <v>2</v>
      </c>
      <c r="D1494" s="111"/>
      <c r="E1494" s="112">
        <f t="shared" si="25"/>
        <v>0</v>
      </c>
      <c r="F1494" s="113">
        <f>IF(ISERROR(VLOOKUP(A1494,'Controle de Estoque'!A:I,1,FALSE)),"",VLOOKUP(A1494,'Controle de Estoque'!A:I,4,FALSE))</f>
        <v>2</v>
      </c>
      <c r="G1494" s="114" t="str">
        <f>IF(ISBLANK(A1494),"",IF(ISERROR(VLOOKUP(A1494,'Controle de Estoque'!A:I,1,FALSE)),"Produto não cadastrado",VLOOKUP(A1494,'Controle de Estoque'!A:I,2,FALSE)))</f>
        <v>AMPE-100A</v>
      </c>
      <c r="H1494" s="113" t="str">
        <f>IF(ISERROR(VLOOKUP(A1494,'Controle de Estoque'!A:I,1,FALSE)),"",VLOOKUP(A1494,'Controle de Estoque'!A:I,3,FALSE))</f>
        <v>D 17</v>
      </c>
      <c r="I1494" s="38"/>
    </row>
    <row r="1495" spans="1:9" x14ac:dyDescent="0.25">
      <c r="A1495" s="116" t="s">
        <v>1505</v>
      </c>
      <c r="B1495" s="109" t="s">
        <v>7321</v>
      </c>
      <c r="C1495" s="110">
        <v>2</v>
      </c>
      <c r="D1495" s="111"/>
      <c r="E1495" s="112">
        <f t="shared" si="25"/>
        <v>0</v>
      </c>
      <c r="F1495" s="113">
        <f>IF(ISERROR(VLOOKUP(A1495,'Controle de Estoque'!A:I,1,FALSE)),"",VLOOKUP(A1495,'Controle de Estoque'!A:I,4,FALSE))</f>
        <v>2</v>
      </c>
      <c r="G1495" s="114" t="str">
        <f>IF(ISBLANK(A1495),"",IF(ISERROR(VLOOKUP(A1495,'Controle de Estoque'!A:I,1,FALSE)),"Produto não cadastrado",VLOOKUP(A1495,'Controle de Estoque'!A:I,2,FALSE)))</f>
        <v>R1024005070100WE</v>
      </c>
      <c r="H1495" s="113" t="str">
        <f>IF(ISERROR(VLOOKUP(A1495,'Controle de Estoque'!A:I,1,FALSE)),"",VLOOKUP(A1495,'Controle de Estoque'!A:I,3,FALSE))</f>
        <v>D 17</v>
      </c>
      <c r="I1495" s="38"/>
    </row>
    <row r="1496" spans="1:9" x14ac:dyDescent="0.25">
      <c r="A1496" s="116" t="s">
        <v>1506</v>
      </c>
      <c r="B1496" s="109" t="s">
        <v>7321</v>
      </c>
      <c r="C1496" s="110">
        <v>1</v>
      </c>
      <c r="D1496" s="111"/>
      <c r="E1496" s="112">
        <f t="shared" si="25"/>
        <v>0</v>
      </c>
      <c r="F1496" s="113">
        <f>IF(ISERROR(VLOOKUP(A1496,'Controle de Estoque'!A:I,1,FALSE)),"",VLOOKUP(A1496,'Controle de Estoque'!A:I,4,FALSE))</f>
        <v>1</v>
      </c>
      <c r="G1496" s="114" t="str">
        <f>IF(ISBLANK(A1496),"",IF(ISERROR(VLOOKUP(A1496,'Controle de Estoque'!A:I,1,FALSE)),"Produto não cadastrado",VLOOKUP(A1496,'Controle de Estoque'!A:I,2,FALSE)))</f>
        <v>N1022005070150W1</v>
      </c>
      <c r="H1496" s="113" t="str">
        <f>IF(ISERROR(VLOOKUP(A1496,'Controle de Estoque'!A:I,1,FALSE)),"",VLOOKUP(A1496,'Controle de Estoque'!A:I,3,FALSE))</f>
        <v>D 17</v>
      </c>
      <c r="I1496" s="38"/>
    </row>
    <row r="1497" spans="1:9" x14ac:dyDescent="0.25">
      <c r="A1497" s="116" t="s">
        <v>1507</v>
      </c>
      <c r="B1497" s="109" t="s">
        <v>7321</v>
      </c>
      <c r="C1497" s="110">
        <v>1</v>
      </c>
      <c r="D1497" s="111"/>
      <c r="E1497" s="112">
        <f t="shared" si="25"/>
        <v>0</v>
      </c>
      <c r="F1497" s="113">
        <f>IF(ISERROR(VLOOKUP(A1497,'Controle de Estoque'!A:I,1,FALSE)),"",VLOOKUP(A1497,'Controle de Estoque'!A:I,4,FALSE))</f>
        <v>1</v>
      </c>
      <c r="G1497" s="114" t="str">
        <f>IF(ISBLANK(A1497),"",IF(ISERROR(VLOOKUP(A1497,'Controle de Estoque'!A:I,1,FALSE)),"Produto não cadastrado",VLOOKUP(A1497,'Controle de Estoque'!A:I,2,FALSE)))</f>
        <v>N1022005070150WC</v>
      </c>
      <c r="H1497" s="113" t="str">
        <f>IF(ISERROR(VLOOKUP(A1497,'Controle de Estoque'!A:I,1,FALSE)),"",VLOOKUP(A1497,'Controle de Estoque'!A:I,3,FALSE))</f>
        <v>D 17</v>
      </c>
      <c r="I1497" s="38"/>
    </row>
    <row r="1498" spans="1:9" x14ac:dyDescent="0.25">
      <c r="A1498" s="116" t="s">
        <v>1508</v>
      </c>
      <c r="B1498" s="109" t="s">
        <v>7321</v>
      </c>
      <c r="C1498" s="110">
        <v>1</v>
      </c>
      <c r="D1498" s="111"/>
      <c r="E1498" s="112">
        <f t="shared" si="25"/>
        <v>0</v>
      </c>
      <c r="F1498" s="113">
        <f>IF(ISERROR(VLOOKUP(A1498,'Controle de Estoque'!A:I,1,FALSE)),"",VLOOKUP(A1498,'Controle de Estoque'!A:I,4,FALSE))</f>
        <v>1</v>
      </c>
      <c r="G1498" s="114" t="str">
        <f>IF(ISBLANK(A1498),"",IF(ISERROR(VLOOKUP(A1498,'Controle de Estoque'!A:I,1,FALSE)),"Produto não cadastrado",VLOOKUP(A1498,'Controle de Estoque'!A:I,2,FALSE)))</f>
        <v>W1024005080150WE</v>
      </c>
      <c r="H1498" s="113" t="str">
        <f>IF(ISERROR(VLOOKUP(A1498,'Controle de Estoque'!A:I,1,FALSE)),"",VLOOKUP(A1498,'Controle de Estoque'!A:I,3,FALSE))</f>
        <v>D 17</v>
      </c>
      <c r="I1498" s="38"/>
    </row>
    <row r="1499" spans="1:9" x14ac:dyDescent="0.25">
      <c r="A1499" s="98" t="s">
        <v>1509</v>
      </c>
      <c r="B1499" s="109" t="s">
        <v>7321</v>
      </c>
      <c r="C1499" s="110">
        <v>2</v>
      </c>
      <c r="D1499" s="111"/>
      <c r="E1499" s="112">
        <f t="shared" si="25"/>
        <v>0</v>
      </c>
      <c r="F1499" s="113">
        <f>IF(ISERROR(VLOOKUP(A1499,'Controle de Estoque'!A:I,1,FALSE)),"",VLOOKUP(A1499,'Controle de Estoque'!A:I,4,FALSE))</f>
        <v>2</v>
      </c>
      <c r="G1499" s="114" t="str">
        <f>IF(ISBLANK(A1499),"",IF(ISERROR(VLOOKUP(A1499,'Controle de Estoque'!A:I,1,FALSE)),"Produto não cadastrado",VLOOKUP(A1499,'Controle de Estoque'!A:I,2,FALSE)))</f>
        <v>R1024005070200WE</v>
      </c>
      <c r="H1499" s="113" t="str">
        <f>IF(ISERROR(VLOOKUP(A1499,'Controle de Estoque'!A:I,1,FALSE)),"",VLOOKUP(A1499,'Controle de Estoque'!A:I,3,FALSE))</f>
        <v>D 17</v>
      </c>
      <c r="I1499" s="38"/>
    </row>
    <row r="1500" spans="1:9" x14ac:dyDescent="0.25">
      <c r="A1500" s="116" t="s">
        <v>1510</v>
      </c>
      <c r="B1500" s="109" t="s">
        <v>7321</v>
      </c>
      <c r="C1500" s="110">
        <v>3</v>
      </c>
      <c r="D1500" s="111"/>
      <c r="E1500" s="112">
        <f t="shared" si="25"/>
        <v>0</v>
      </c>
      <c r="F1500" s="113">
        <f>IF(ISERROR(VLOOKUP(A1500,'Controle de Estoque'!A:I,1,FALSE)),"",VLOOKUP(A1500,'Controle de Estoque'!A:I,4,FALSE))</f>
        <v>3</v>
      </c>
      <c r="G1500" s="114" t="str">
        <f>IF(ISBLANK(A1500),"",IF(ISERROR(VLOOKUP(A1500,'Controle de Estoque'!A:I,1,FALSE)),"Produto não cadastrado",VLOOKUP(A1500,'Controle de Estoque'!A:I,2,FALSE)))</f>
        <v>N1024001040200W1</v>
      </c>
      <c r="H1500" s="113" t="str">
        <f>IF(ISERROR(VLOOKUP(A1500,'Controle de Estoque'!A:I,1,FALSE)),"",VLOOKUP(A1500,'Controle de Estoque'!A:I,3,FALSE))</f>
        <v>D 17</v>
      </c>
      <c r="I1500" s="38"/>
    </row>
    <row r="1501" spans="1:9" x14ac:dyDescent="0.25">
      <c r="A1501" s="116" t="s">
        <v>1511</v>
      </c>
      <c r="B1501" s="109" t="s">
        <v>7321</v>
      </c>
      <c r="C1501" s="110">
        <v>2</v>
      </c>
      <c r="D1501" s="111"/>
      <c r="E1501" s="112">
        <f t="shared" si="25"/>
        <v>0</v>
      </c>
      <c r="F1501" s="113">
        <f>IF(ISERROR(VLOOKUP(A1501,'Controle de Estoque'!A:I,1,FALSE)),"",VLOOKUP(A1501,'Controle de Estoque'!A:I,4,FALSE))</f>
        <v>2</v>
      </c>
      <c r="G1501" s="114" t="str">
        <f>IF(ISBLANK(A1501),"",IF(ISERROR(VLOOKUP(A1501,'Controle de Estoque'!A:I,1,FALSE)),"Produto não cadastrado",VLOOKUP(A1501,'Controle de Estoque'!A:I,2,FALSE)))</f>
        <v>N1022005070250W1</v>
      </c>
      <c r="H1501" s="113" t="str">
        <f>IF(ISERROR(VLOOKUP(A1501,'Controle de Estoque'!A:I,1,FALSE)),"",VLOOKUP(A1501,'Controle de Estoque'!A:I,3,FALSE))</f>
        <v>D 17</v>
      </c>
      <c r="I1501" s="38"/>
    </row>
    <row r="1502" spans="1:9" x14ac:dyDescent="0.25">
      <c r="A1502" s="98" t="s">
        <v>1512</v>
      </c>
      <c r="B1502" s="109" t="s">
        <v>7321</v>
      </c>
      <c r="C1502" s="110">
        <v>2</v>
      </c>
      <c r="D1502" s="111"/>
      <c r="E1502" s="112">
        <f t="shared" si="25"/>
        <v>0</v>
      </c>
      <c r="F1502" s="113">
        <f>IF(ISERROR(VLOOKUP(A1502,'Controle de Estoque'!A:I,1,FALSE)),"",VLOOKUP(A1502,'Controle de Estoque'!A:I,4,FALSE))</f>
        <v>2</v>
      </c>
      <c r="G1502" s="114" t="str">
        <f>IF(ISBLANK(A1502),"",IF(ISERROR(VLOOKUP(A1502,'Controle de Estoque'!A:I,1,FALSE)),"Produto não cadastrado",VLOOKUP(A1502,'Controle de Estoque'!A:I,2,FALSE)))</f>
        <v>R1024005070300WE</v>
      </c>
      <c r="H1502" s="113" t="str">
        <f>IF(ISERROR(VLOOKUP(A1502,'Controle de Estoque'!A:I,1,FALSE)),"",VLOOKUP(A1502,'Controle de Estoque'!A:I,3,FALSE))</f>
        <v>D 17</v>
      </c>
      <c r="I1502" s="38"/>
    </row>
    <row r="1503" spans="1:9" x14ac:dyDescent="0.25">
      <c r="A1503" s="98" t="s">
        <v>1513</v>
      </c>
      <c r="B1503" s="109" t="s">
        <v>7321</v>
      </c>
      <c r="C1503" s="110">
        <v>4</v>
      </c>
      <c r="D1503" s="111"/>
      <c r="E1503" s="112">
        <f t="shared" ref="E1503:E1566" si="26">IF(ISBLANK(A1503),"",C1503*D1503)</f>
        <v>0</v>
      </c>
      <c r="F1503" s="113">
        <f>IF(ISERROR(VLOOKUP(A1503,'Controle de Estoque'!A:I,1,FALSE)),"",VLOOKUP(A1503,'Controle de Estoque'!A:I,4,FALSE))</f>
        <v>4</v>
      </c>
      <c r="G1503" s="114" t="str">
        <f>IF(ISBLANK(A1503),"",IF(ISERROR(VLOOKUP(A1503,'Controle de Estoque'!A:I,1,FALSE)),"Produto não cadastrado",VLOOKUP(A1503,'Controle de Estoque'!A:I,2,FALSE)))</f>
        <v>N1022050070050W1</v>
      </c>
      <c r="H1503" s="113" t="str">
        <f>IF(ISERROR(VLOOKUP(A1503,'Controle de Estoque'!A:I,1,FALSE)),"",VLOOKUP(A1503,'Controle de Estoque'!A:I,3,FALSE))</f>
        <v>D 17</v>
      </c>
      <c r="I1503" s="38"/>
    </row>
    <row r="1504" spans="1:9" x14ac:dyDescent="0.25">
      <c r="A1504" s="116" t="s">
        <v>1514</v>
      </c>
      <c r="B1504" s="109" t="s">
        <v>7321</v>
      </c>
      <c r="C1504" s="110">
        <v>2</v>
      </c>
      <c r="D1504" s="111"/>
      <c r="E1504" s="112">
        <f t="shared" si="26"/>
        <v>0</v>
      </c>
      <c r="F1504" s="113">
        <f>IF(ISERROR(VLOOKUP(A1504,'Controle de Estoque'!A:I,1,FALSE)),"",VLOOKUP(A1504,'Controle de Estoque'!A:I,4,FALSE))</f>
        <v>2</v>
      </c>
      <c r="G1504" s="114" t="str">
        <f>IF(ISBLANK(A1504),"",IF(ISERROR(VLOOKUP(A1504,'Controle de Estoque'!A:I,1,FALSE)),"Produto não cadastrado",VLOOKUP(A1504,'Controle de Estoque'!A:I,2,FALSE)))</f>
        <v>N1022005070050W1</v>
      </c>
      <c r="H1504" s="113" t="str">
        <f>IF(ISERROR(VLOOKUP(A1504,'Controle de Estoque'!A:I,1,FALSE)),"",VLOOKUP(A1504,'Controle de Estoque'!A:I,3,FALSE))</f>
        <v>D 17</v>
      </c>
      <c r="I1504" s="38"/>
    </row>
    <row r="1505" spans="1:9" x14ac:dyDescent="0.25">
      <c r="A1505" s="116" t="s">
        <v>1515</v>
      </c>
      <c r="B1505" s="109" t="s">
        <v>7321</v>
      </c>
      <c r="C1505" s="110">
        <v>14</v>
      </c>
      <c r="D1505" s="111"/>
      <c r="E1505" s="112">
        <f t="shared" si="26"/>
        <v>0</v>
      </c>
      <c r="F1505" s="113">
        <f>IF(ISERROR(VLOOKUP(A1505,'Controle de Estoque'!A:I,1,FALSE)),"",VLOOKUP(A1505,'Controle de Estoque'!A:I,4,FALSE))</f>
        <v>14</v>
      </c>
      <c r="G1505" s="114" t="str">
        <f>IF(ISBLANK(A1505),"",IF(ISERROR(VLOOKUP(A1505,'Controle de Estoque'!A:I,1,FALSE)),"Produto não cadastrado",VLOOKUP(A1505,'Controle de Estoque'!A:I,2,FALSE)))</f>
        <v>N1022040010060W1</v>
      </c>
      <c r="H1505" s="113" t="str">
        <f>IF(ISERROR(VLOOKUP(A1505,'Controle de Estoque'!A:I,1,FALSE)),"",VLOOKUP(A1505,'Controle de Estoque'!A:I,3,FALSE))</f>
        <v>D 17</v>
      </c>
      <c r="I1505" s="38"/>
    </row>
    <row r="1506" spans="1:9" x14ac:dyDescent="0.25">
      <c r="A1506" s="98" t="s">
        <v>1516</v>
      </c>
      <c r="B1506" s="109" t="s">
        <v>7321</v>
      </c>
      <c r="C1506" s="110">
        <v>5</v>
      </c>
      <c r="D1506" s="111"/>
      <c r="E1506" s="112">
        <f t="shared" si="26"/>
        <v>0</v>
      </c>
      <c r="F1506" s="113">
        <f>IF(ISERROR(VLOOKUP(A1506,'Controle de Estoque'!A:I,1,FALSE)),"",VLOOKUP(A1506,'Controle de Estoque'!A:I,4,FALSE))</f>
        <v>5</v>
      </c>
      <c r="G1506" s="114" t="str">
        <f>IF(ISBLANK(A1506),"",IF(ISERROR(VLOOKUP(A1506,'Controle de Estoque'!A:I,1,FALSE)),"Produto não cadastrado",VLOOKUP(A1506,'Controle de Estoque'!A:I,2,FALSE)))</f>
        <v>2CNM512111R0400</v>
      </c>
      <c r="H1506" s="113" t="str">
        <f>IF(ISERROR(VLOOKUP(A1506,'Controle de Estoque'!A:I,1,FALSE)),"",VLOOKUP(A1506,'Controle de Estoque'!A:I,3,FALSE))</f>
        <v>D 17</v>
      </c>
      <c r="I1506" s="38"/>
    </row>
    <row r="1507" spans="1:9" x14ac:dyDescent="0.25">
      <c r="A1507" s="98" t="s">
        <v>1517</v>
      </c>
      <c r="B1507" s="109" t="s">
        <v>7321</v>
      </c>
      <c r="C1507" s="110">
        <v>1</v>
      </c>
      <c r="D1507" s="111"/>
      <c r="E1507" s="112">
        <f t="shared" si="26"/>
        <v>0</v>
      </c>
      <c r="F1507" s="113">
        <f>IF(ISERROR(VLOOKUP(A1507,'Controle de Estoque'!A:I,1,FALSE)),"",VLOOKUP(A1507,'Controle de Estoque'!A:I,4,FALSE))</f>
        <v>1</v>
      </c>
      <c r="G1507" s="114" t="str">
        <f>IF(ISBLANK(A1507),"",IF(ISERROR(VLOOKUP(A1507,'Controle de Estoque'!A:I,1,FALSE)),"Produto não cadastrado",VLOOKUP(A1507,'Controle de Estoque'!A:I,2,FALSE)))</f>
        <v>2CNM512111R0050</v>
      </c>
      <c r="H1507" s="113" t="str">
        <f>IF(ISERROR(VLOOKUP(A1507,'Controle de Estoque'!A:I,1,FALSE)),"",VLOOKUP(A1507,'Controle de Estoque'!A:I,3,FALSE))</f>
        <v>D 17</v>
      </c>
      <c r="I1507" s="38"/>
    </row>
    <row r="1508" spans="1:9" x14ac:dyDescent="0.25">
      <c r="A1508" s="98" t="s">
        <v>1518</v>
      </c>
      <c r="B1508" s="109" t="s">
        <v>7321</v>
      </c>
      <c r="C1508" s="110">
        <v>1</v>
      </c>
      <c r="D1508" s="111"/>
      <c r="E1508" s="112">
        <f t="shared" si="26"/>
        <v>0</v>
      </c>
      <c r="F1508" s="113">
        <f>IF(ISERROR(VLOOKUP(A1508,'Controle de Estoque'!A:I,1,FALSE)),"",VLOOKUP(A1508,'Controle de Estoque'!A:I,4,FALSE))</f>
        <v>1</v>
      </c>
      <c r="G1508" s="114" t="str">
        <f>IF(ISBLANK(A1508),"",IF(ISERROR(VLOOKUP(A1508,'Controle de Estoque'!A:I,1,FALSE)),"Produto não cadastrado",VLOOKUP(A1508,'Controle de Estoque'!A:I,2,FALSE)))</f>
        <v>N001282060150H1</v>
      </c>
      <c r="H1508" s="113" t="str">
        <f>IF(ISERROR(VLOOKUP(A1508,'Controle de Estoque'!A:I,1,FALSE)),"",VLOOKUP(A1508,'Controle de Estoque'!A:I,3,FALSE))</f>
        <v>D 17</v>
      </c>
      <c r="I1508" s="38"/>
    </row>
    <row r="1509" spans="1:9" x14ac:dyDescent="0.25">
      <c r="A1509" s="98" t="s">
        <v>1519</v>
      </c>
      <c r="B1509" s="109" t="s">
        <v>7321</v>
      </c>
      <c r="C1509" s="110">
        <v>2</v>
      </c>
      <c r="D1509" s="111"/>
      <c r="E1509" s="112">
        <f t="shared" si="26"/>
        <v>0</v>
      </c>
      <c r="F1509" s="113">
        <f>IF(ISERROR(VLOOKUP(A1509,'Controle de Estoque'!A:I,1,FALSE)),"",VLOOKUP(A1509,'Controle de Estoque'!A:I,4,FALSE))</f>
        <v>2</v>
      </c>
      <c r="G1509" s="114" t="str">
        <f>IF(ISBLANK(A1509),"",IF(ISERROR(VLOOKUP(A1509,'Controle de Estoque'!A:I,1,FALSE)),"Produto não cadastrado",VLOOKUP(A1509,'Controle de Estoque'!A:I,2,FALSE)))</f>
        <v>2CNM515424R0250</v>
      </c>
      <c r="H1509" s="113" t="str">
        <f>IF(ISERROR(VLOOKUP(A1509,'Controle de Estoque'!A:I,1,FALSE)),"",VLOOKUP(A1509,'Controle de Estoque'!A:I,3,FALSE))</f>
        <v>D 17</v>
      </c>
      <c r="I1509" s="38"/>
    </row>
    <row r="1510" spans="1:9" x14ac:dyDescent="0.25">
      <c r="A1510" s="116" t="s">
        <v>1520</v>
      </c>
      <c r="B1510" s="109" t="s">
        <v>7321</v>
      </c>
      <c r="C1510" s="110">
        <v>0</v>
      </c>
      <c r="D1510" s="111"/>
      <c r="E1510" s="112">
        <f t="shared" si="26"/>
        <v>0</v>
      </c>
      <c r="F1510" s="113">
        <f>IF(ISERROR(VLOOKUP(A1510,'Controle de Estoque'!A:I,1,FALSE)),"",VLOOKUP(A1510,'Controle de Estoque'!A:I,4,FALSE))</f>
        <v>2</v>
      </c>
      <c r="G1510" s="114" t="str">
        <f>IF(ISBLANK(A1510),"",IF(ISERROR(VLOOKUP(A1510,'Controle de Estoque'!A:I,1,FALSE)),"Produto não cadastrado",VLOOKUP(A1510,'Controle de Estoque'!A:I,2,FALSE)))</f>
        <v>2CNM515413R0300</v>
      </c>
      <c r="H1510" s="113" t="str">
        <f>IF(ISERROR(VLOOKUP(A1510,'Controle de Estoque'!A:I,1,FALSE)),"",VLOOKUP(A1510,'Controle de Estoque'!A:I,3,FALSE))</f>
        <v>D 17</v>
      </c>
      <c r="I1510" s="38"/>
    </row>
    <row r="1511" spans="1:9" x14ac:dyDescent="0.25">
      <c r="A1511" s="98" t="s">
        <v>1520</v>
      </c>
      <c r="B1511" s="109" t="s">
        <v>7321</v>
      </c>
      <c r="C1511" s="110">
        <v>0</v>
      </c>
      <c r="D1511" s="111"/>
      <c r="E1511" s="112">
        <f t="shared" si="26"/>
        <v>0</v>
      </c>
      <c r="F1511" s="113">
        <f>IF(ISERROR(VLOOKUP(A1511,'Controle de Estoque'!A:I,1,FALSE)),"",VLOOKUP(A1511,'Controle de Estoque'!A:I,4,FALSE))</f>
        <v>2</v>
      </c>
      <c r="G1511" s="114" t="str">
        <f>IF(ISBLANK(A1511),"",IF(ISERROR(VLOOKUP(A1511,'Controle de Estoque'!A:I,1,FALSE)),"Produto não cadastrado",VLOOKUP(A1511,'Controle de Estoque'!A:I,2,FALSE)))</f>
        <v>2CNM515413R0300</v>
      </c>
      <c r="H1511" s="113" t="str">
        <f>IF(ISERROR(VLOOKUP(A1511,'Controle de Estoque'!A:I,1,FALSE)),"",VLOOKUP(A1511,'Controle de Estoque'!A:I,3,FALSE))</f>
        <v>D 17</v>
      </c>
      <c r="I1511" s="38"/>
    </row>
    <row r="1512" spans="1:9" x14ac:dyDescent="0.25">
      <c r="A1512" s="98" t="s">
        <v>1520</v>
      </c>
      <c r="B1512" s="109" t="s">
        <v>7321</v>
      </c>
      <c r="C1512" s="110">
        <v>2</v>
      </c>
      <c r="D1512" s="111"/>
      <c r="E1512" s="112">
        <f t="shared" si="26"/>
        <v>0</v>
      </c>
      <c r="F1512" s="113">
        <f>IF(ISERROR(VLOOKUP(A1512,'Controle de Estoque'!A:I,1,FALSE)),"",VLOOKUP(A1512,'Controle de Estoque'!A:I,4,FALSE))</f>
        <v>2</v>
      </c>
      <c r="G1512" s="114" t="str">
        <f>IF(ISBLANK(A1512),"",IF(ISERROR(VLOOKUP(A1512,'Controle de Estoque'!A:I,1,FALSE)),"Produto não cadastrado",VLOOKUP(A1512,'Controle de Estoque'!A:I,2,FALSE)))</f>
        <v>2CNM515413R0300</v>
      </c>
      <c r="H1512" s="113" t="str">
        <f>IF(ISERROR(VLOOKUP(A1512,'Controle de Estoque'!A:I,1,FALSE)),"",VLOOKUP(A1512,'Controle de Estoque'!A:I,3,FALSE))</f>
        <v>D 17</v>
      </c>
      <c r="I1512" s="38"/>
    </row>
    <row r="1513" spans="1:9" x14ac:dyDescent="0.25">
      <c r="A1513" s="98" t="s">
        <v>1521</v>
      </c>
      <c r="B1513" s="109" t="s">
        <v>7321</v>
      </c>
      <c r="C1513" s="110">
        <v>1</v>
      </c>
      <c r="D1513" s="111"/>
      <c r="E1513" s="112">
        <f t="shared" si="26"/>
        <v>0</v>
      </c>
      <c r="F1513" s="113">
        <f>IF(ISERROR(VLOOKUP(A1513,'Controle de Estoque'!A:I,1,FALSE)),"",VLOOKUP(A1513,'Controle de Estoque'!A:I,4,FALSE))</f>
        <v>1</v>
      </c>
      <c r="G1513" s="114" t="str">
        <f>IF(ISBLANK(A1513),"",IF(ISERROR(VLOOKUP(A1513,'Controle de Estoque'!A:I,1,FALSE)),"Produto não cadastrado",VLOOKUP(A1513,'Controle de Estoque'!A:I,2,FALSE)))</f>
        <v>2CNM515423R0800</v>
      </c>
      <c r="H1513" s="113" t="str">
        <f>IF(ISERROR(VLOOKUP(A1513,'Controle de Estoque'!A:I,1,FALSE)),"",VLOOKUP(A1513,'Controle de Estoque'!A:I,3,FALSE))</f>
        <v>D 17</v>
      </c>
      <c r="I1513" s="38"/>
    </row>
    <row r="1514" spans="1:9" x14ac:dyDescent="0.25">
      <c r="A1514" s="98" t="s">
        <v>7732</v>
      </c>
      <c r="B1514" s="109">
        <v>45833</v>
      </c>
      <c r="C1514" s="110">
        <v>1</v>
      </c>
      <c r="D1514" s="111"/>
      <c r="E1514" s="112">
        <f t="shared" si="26"/>
        <v>0</v>
      </c>
      <c r="F1514" s="113">
        <f>IF(ISERROR(VLOOKUP(A1514,'Controle de Estoque'!A:I,1,FALSE)),"",VLOOKUP(A1514,'Controle de Estoque'!A:I,4,FALSE))</f>
        <v>1</v>
      </c>
      <c r="G1514" s="114" t="str">
        <f>IF(ISBLANK(A1514),"",IF(ISERROR(VLOOKUP(A1514,'Controle de Estoque'!A:I,1,FALSE)),"Produto não cadastrado",VLOOKUP(A1514,'Controle de Estoque'!A:I,2,FALSE)))</f>
        <v>3BSE038415R1</v>
      </c>
      <c r="H1514" s="113" t="str">
        <f>IF(ISERROR(VLOOKUP(A1514,'Controle de Estoque'!A:I,1,FALSE)),"",VLOOKUP(A1514,'Controle de Estoque'!A:I,3,FALSE))</f>
        <v>D 06</v>
      </c>
      <c r="I1514" s="38"/>
    </row>
    <row r="1515" spans="1:9" x14ac:dyDescent="0.25">
      <c r="A1515" s="98" t="s">
        <v>1522</v>
      </c>
      <c r="B1515" s="109" t="s">
        <v>7321</v>
      </c>
      <c r="C1515" s="110">
        <v>0</v>
      </c>
      <c r="D1515" s="111"/>
      <c r="E1515" s="112">
        <f t="shared" si="26"/>
        <v>0</v>
      </c>
      <c r="F1515" s="113">
        <f>IF(ISERROR(VLOOKUP(A1515,'Controle de Estoque'!A:I,1,FALSE)),"",VLOOKUP(A1515,'Controle de Estoque'!A:I,4,FALSE))</f>
        <v>0</v>
      </c>
      <c r="G1515" s="114" t="str">
        <f>IF(ISBLANK(A1515),"",IF(ISERROR(VLOOKUP(A1515,'Controle de Estoque'!A:I,1,FALSE)),"Produto não cadastrado",VLOOKUP(A1515,'Controle de Estoque'!A:I,2,FALSE)))</f>
        <v>1SAP250200R0001</v>
      </c>
      <c r="H1515" s="113" t="str">
        <f>IF(ISERROR(VLOOKUP(A1515,'Controle de Estoque'!A:I,1,FALSE)),"",VLOOKUP(A1515,'Controle de Estoque'!A:I,3,FALSE))</f>
        <v>D 06</v>
      </c>
      <c r="I1515" s="38"/>
    </row>
    <row r="1516" spans="1:9" x14ac:dyDescent="0.25">
      <c r="A1516" s="98" t="s">
        <v>1523</v>
      </c>
      <c r="B1516" s="109" t="s">
        <v>7321</v>
      </c>
      <c r="C1516" s="110">
        <v>0</v>
      </c>
      <c r="D1516" s="111"/>
      <c r="E1516" s="112">
        <f t="shared" si="26"/>
        <v>0</v>
      </c>
      <c r="F1516" s="113">
        <f>IF(ISERROR(VLOOKUP(A1516,'Controle de Estoque'!A:I,1,FALSE)),"",VLOOKUP(A1516,'Controle de Estoque'!A:I,4,FALSE))</f>
        <v>0</v>
      </c>
      <c r="G1516" s="114" t="str">
        <f>IF(ISBLANK(A1516),"",IF(ISERROR(VLOOKUP(A1516,'Controle de Estoque'!A:I,1,FALSE)),"Produto não cadastrado",VLOOKUP(A1516,'Controle de Estoque'!A:I,2,FALSE)))</f>
        <v>3BSE008546R1</v>
      </c>
      <c r="H1516" s="113" t="str">
        <f>IF(ISERROR(VLOOKUP(A1516,'Controle de Estoque'!A:I,1,FALSE)),"",VLOOKUP(A1516,'Controle de Estoque'!A:I,3,FALSE))</f>
        <v>N/A</v>
      </c>
      <c r="I1516" s="38"/>
    </row>
    <row r="1517" spans="1:9" x14ac:dyDescent="0.25">
      <c r="A1517" s="98" t="s">
        <v>1524</v>
      </c>
      <c r="B1517" s="109" t="s">
        <v>7321</v>
      </c>
      <c r="C1517" s="110">
        <v>1</v>
      </c>
      <c r="D1517" s="111" t="s">
        <v>7310</v>
      </c>
      <c r="E1517" s="112" t="e">
        <f t="shared" si="26"/>
        <v>#VALUE!</v>
      </c>
      <c r="F1517" s="113">
        <f>IF(ISERROR(VLOOKUP(A1517,'Controle de Estoque'!A:I,1,FALSE)),"",VLOOKUP(A1517,'Controle de Estoque'!A:I,4,FALSE))</f>
        <v>0</v>
      </c>
      <c r="G1517" s="114" t="str">
        <f>IF(ISBLANK(A1517),"",IF(ISERROR(VLOOKUP(A1517,'Controle de Estoque'!A:I,1,FALSE)),"Produto não cadastrado",VLOOKUP(A1517,'Controle de Estoque'!A:I,2,FALSE)))</f>
        <v>64493663A</v>
      </c>
      <c r="H1517" s="113" t="str">
        <f>IF(ISERROR(VLOOKUP(A1517,'Controle de Estoque'!A:I,1,FALSE)),"",VLOOKUP(A1517,'Controle de Estoque'!A:I,3,FALSE))</f>
        <v>ARMARIO 01</v>
      </c>
      <c r="I1517" s="38"/>
    </row>
    <row r="1518" spans="1:9" x14ac:dyDescent="0.25">
      <c r="A1518" s="98" t="s">
        <v>1524</v>
      </c>
      <c r="B1518" s="109" t="s">
        <v>7321</v>
      </c>
      <c r="C1518" s="110">
        <v>1</v>
      </c>
      <c r="D1518" s="111" t="s">
        <v>7310</v>
      </c>
      <c r="E1518" s="112" t="e">
        <f t="shared" si="26"/>
        <v>#VALUE!</v>
      </c>
      <c r="F1518" s="113">
        <f>IF(ISERROR(VLOOKUP(A1518,'Controle de Estoque'!A:I,1,FALSE)),"",VLOOKUP(A1518,'Controle de Estoque'!A:I,4,FALSE))</f>
        <v>0</v>
      </c>
      <c r="G1518" s="114" t="str">
        <f>IF(ISBLANK(A1518),"",IF(ISERROR(VLOOKUP(A1518,'Controle de Estoque'!A:I,1,FALSE)),"Produto não cadastrado",VLOOKUP(A1518,'Controle de Estoque'!A:I,2,FALSE)))</f>
        <v>64493663A</v>
      </c>
      <c r="H1518" s="113" t="str">
        <f>IF(ISERROR(VLOOKUP(A1518,'Controle de Estoque'!A:I,1,FALSE)),"",VLOOKUP(A1518,'Controle de Estoque'!A:I,3,FALSE))</f>
        <v>ARMARIO 01</v>
      </c>
      <c r="I1518" s="38"/>
    </row>
    <row r="1519" spans="1:9" x14ac:dyDescent="0.25">
      <c r="A1519" s="98" t="s">
        <v>1524</v>
      </c>
      <c r="B1519" s="109" t="s">
        <v>7321</v>
      </c>
      <c r="C1519" s="110">
        <v>1</v>
      </c>
      <c r="D1519" s="111" t="s">
        <v>7310</v>
      </c>
      <c r="E1519" s="112" t="e">
        <f t="shared" si="26"/>
        <v>#VALUE!</v>
      </c>
      <c r="F1519" s="113">
        <f>IF(ISERROR(VLOOKUP(A1519,'Controle de Estoque'!A:I,1,FALSE)),"",VLOOKUP(A1519,'Controle de Estoque'!A:I,4,FALSE))</f>
        <v>0</v>
      </c>
      <c r="G1519" s="114" t="str">
        <f>IF(ISBLANK(A1519),"",IF(ISERROR(VLOOKUP(A1519,'Controle de Estoque'!A:I,1,FALSE)),"Produto não cadastrado",VLOOKUP(A1519,'Controle de Estoque'!A:I,2,FALSE)))</f>
        <v>64493663A</v>
      </c>
      <c r="H1519" s="113" t="str">
        <f>IF(ISERROR(VLOOKUP(A1519,'Controle de Estoque'!A:I,1,FALSE)),"",VLOOKUP(A1519,'Controle de Estoque'!A:I,3,FALSE))</f>
        <v>ARMARIO 01</v>
      </c>
      <c r="I1519" s="38"/>
    </row>
    <row r="1520" spans="1:9" x14ac:dyDescent="0.25">
      <c r="A1520" s="98" t="s">
        <v>1525</v>
      </c>
      <c r="B1520" s="109" t="s">
        <v>7321</v>
      </c>
      <c r="C1520" s="110">
        <v>92</v>
      </c>
      <c r="D1520" s="111"/>
      <c r="E1520" s="112">
        <f t="shared" si="26"/>
        <v>0</v>
      </c>
      <c r="F1520" s="113">
        <f>IF(ISERROR(VLOOKUP(A1520,'Controle de Estoque'!A:I,1,FALSE)),"",VLOOKUP(A1520,'Controle de Estoque'!A:I,4,FALSE))</f>
        <v>92</v>
      </c>
      <c r="G1520" s="114" t="str">
        <f>IF(ISBLANK(A1520),"",IF(ISERROR(VLOOKUP(A1520,'Controle de Estoque'!A:I,1,FALSE)),"Produto não cadastrado",VLOOKUP(A1520,'Controle de Estoque'!A:I,2,FALSE)))</f>
        <v>1SBL121001M2510</v>
      </c>
      <c r="H1520" s="113" t="str">
        <f>IF(ISERROR(VLOOKUP(A1520,'Controle de Estoque'!A:I,1,FALSE)),"",VLOOKUP(A1520,'Controle de Estoque'!A:I,3,FALSE))</f>
        <v>N/A</v>
      </c>
      <c r="I1520" s="38"/>
    </row>
    <row r="1521" spans="1:9" x14ac:dyDescent="0.25">
      <c r="A1521" s="98" t="s">
        <v>1526</v>
      </c>
      <c r="B1521" s="109" t="s">
        <v>7321</v>
      </c>
      <c r="C1521" s="110">
        <v>2</v>
      </c>
      <c r="D1521" s="111"/>
      <c r="E1521" s="112">
        <f t="shared" si="26"/>
        <v>0</v>
      </c>
      <c r="F1521" s="113">
        <f>IF(ISERROR(VLOOKUP(A1521,'Controle de Estoque'!A:I,1,FALSE)),"",VLOOKUP(A1521,'Controle de Estoque'!A:I,4,FALSE))</f>
        <v>2</v>
      </c>
      <c r="G1521" s="114" t="str">
        <f>IF(ISBLANK(A1521),"",IF(ISERROR(VLOOKUP(A1521,'Controle de Estoque'!A:I,1,FALSE)),"Produto não cadastrado",VLOOKUP(A1521,'Controle de Estoque'!A:I,2,FALSE)))</f>
        <v>1SBL113001R8110</v>
      </c>
      <c r="H1521" s="113" t="str">
        <f>IF(ISERROR(VLOOKUP(A1521,'Controle de Estoque'!A:I,1,FALSE)),"",VLOOKUP(A1521,'Controle de Estoque'!A:I,3,FALSE))</f>
        <v>N/A</v>
      </c>
      <c r="I1521" s="38"/>
    </row>
    <row r="1522" spans="1:9" x14ac:dyDescent="0.25">
      <c r="A1522" s="98" t="s">
        <v>1527</v>
      </c>
      <c r="B1522" s="109" t="s">
        <v>7321</v>
      </c>
      <c r="C1522" s="110">
        <v>0</v>
      </c>
      <c r="D1522" s="111" t="s">
        <v>7310</v>
      </c>
      <c r="E1522" s="112" t="e">
        <f t="shared" si="26"/>
        <v>#VALUE!</v>
      </c>
      <c r="F1522" s="113">
        <f>IF(ISERROR(VLOOKUP(A1522,'Controle de Estoque'!A:I,1,FALSE)),"",VLOOKUP(A1522,'Controle de Estoque'!A:I,4,FALSE))</f>
        <v>0</v>
      </c>
      <c r="G1522" s="114" t="str">
        <f>IF(ISBLANK(A1522),"",IF(ISERROR(VLOOKUP(A1522,'Controle de Estoque'!A:I,1,FALSE)),"Produto não cadastrado",VLOOKUP(A1522,'Controle de Estoque'!A:I,2,FALSE)))</f>
        <v>ASSEMBLY KIT</v>
      </c>
      <c r="H1522" s="113" t="str">
        <f>IF(ISERROR(VLOOKUP(A1522,'Controle de Estoque'!A:I,1,FALSE)),"",VLOOKUP(A1522,'Controle de Estoque'!A:I,3,FALSE))</f>
        <v>ARMARIO 01</v>
      </c>
      <c r="I1522" s="38"/>
    </row>
    <row r="1523" spans="1:9" x14ac:dyDescent="0.25">
      <c r="A1523" s="116" t="s">
        <v>1528</v>
      </c>
      <c r="B1523" s="109" t="s">
        <v>7321</v>
      </c>
      <c r="C1523" s="110">
        <v>0</v>
      </c>
      <c r="D1523" s="111"/>
      <c r="E1523" s="112">
        <f t="shared" si="26"/>
        <v>0</v>
      </c>
      <c r="F1523" s="113" t="str">
        <f>IF(ISERROR(VLOOKUP(A1523,'Controle de Estoque'!A:I,1,FALSE)),"",VLOOKUP(A1523,'Controle de Estoque'!A:I,4,FALSE))</f>
        <v/>
      </c>
      <c r="G1523" s="114" t="str">
        <f>IF(ISBLANK(A1523),"",IF(ISERROR(VLOOKUP(A1523,'Controle de Estoque'!A:I,1,FALSE)),"Produto não cadastrado",VLOOKUP(A1523,'Controle de Estoque'!A:I,2,FALSE)))</f>
        <v>Produto não cadastrado</v>
      </c>
      <c r="H1523" s="113" t="str">
        <f>IF(ISERROR(VLOOKUP(A1523,'Controle de Estoque'!A:I,1,FALSE)),"",VLOOKUP(A1523,'Controle de Estoque'!A:I,3,FALSE))</f>
        <v/>
      </c>
      <c r="I1523" s="38"/>
    </row>
    <row r="1524" spans="1:9" x14ac:dyDescent="0.25">
      <c r="A1524" s="98" t="s">
        <v>1529</v>
      </c>
      <c r="B1524" s="109" t="s">
        <v>7321</v>
      </c>
      <c r="C1524" s="110">
        <v>10</v>
      </c>
      <c r="D1524" s="111"/>
      <c r="E1524" s="112">
        <f t="shared" si="26"/>
        <v>0</v>
      </c>
      <c r="F1524" s="113">
        <f>IF(ISERROR(VLOOKUP(A1524,'Controle de Estoque'!A:I,1,FALSE)),"",VLOOKUP(A1524,'Controle de Estoque'!A:I,4,FALSE))</f>
        <v>-4</v>
      </c>
      <c r="G1524" s="114" t="str">
        <f>IF(ISBLANK(A1524),"",IF(ISERROR(VLOOKUP(A1524,'Controle de Estoque'!A:I,1,FALSE)),"Produto não cadastrado",VLOOKUP(A1524,'Controle de Estoque'!A:I,2,FALSE)))</f>
        <v>2CDL200011R2515</v>
      </c>
      <c r="H1524" s="113" t="str">
        <f>IF(ISERROR(VLOOKUP(A1524,'Controle de Estoque'!A:I,1,FALSE)),"",VLOOKUP(A1524,'Controle de Estoque'!A:I,3,FALSE))</f>
        <v>E 03</v>
      </c>
      <c r="I1524" s="38"/>
    </row>
    <row r="1525" spans="1:9" x14ac:dyDescent="0.25">
      <c r="A1525" s="98" t="s">
        <v>1530</v>
      </c>
      <c r="B1525" s="109" t="s">
        <v>7321</v>
      </c>
      <c r="C1525" s="110">
        <v>0</v>
      </c>
      <c r="D1525" s="111"/>
      <c r="E1525" s="112">
        <f t="shared" si="26"/>
        <v>0</v>
      </c>
      <c r="F1525" s="113">
        <f>IF(ISERROR(VLOOKUP(A1525,'Controle de Estoque'!A:I,1,FALSE)),"",VLOOKUP(A1525,'Controle de Estoque'!A:I,4,FALSE))</f>
        <v>0</v>
      </c>
      <c r="G1525" s="114" t="str">
        <f>IF(ISBLANK(A1525),"",IF(ISERROR(VLOOKUP(A1525,'Controle de Estoque'!A:I,1,FALSE)),"Produto não cadastrado",VLOOKUP(A1525,'Controle de Estoque'!A:I,2,FALSE)))</f>
        <v>2CDL200001R5015</v>
      </c>
      <c r="H1525" s="113" t="str">
        <f>IF(ISERROR(VLOOKUP(A1525,'Controle de Estoque'!A:I,1,FALSE)),"",VLOOKUP(A1525,'Controle de Estoque'!A:I,3,FALSE))</f>
        <v>N/A</v>
      </c>
      <c r="I1525" s="38"/>
    </row>
    <row r="1526" spans="1:9" x14ac:dyDescent="0.25">
      <c r="A1526" s="116" t="s">
        <v>1531</v>
      </c>
      <c r="B1526" s="109" t="s">
        <v>7321</v>
      </c>
      <c r="C1526" s="110">
        <v>5</v>
      </c>
      <c r="D1526" s="111"/>
      <c r="E1526" s="112">
        <f t="shared" si="26"/>
        <v>0</v>
      </c>
      <c r="F1526" s="113">
        <f>IF(ISERROR(VLOOKUP(A1526,'Controle de Estoque'!A:I,1,FALSE)),"",VLOOKUP(A1526,'Controle de Estoque'!A:I,4,FALSE))</f>
        <v>5</v>
      </c>
      <c r="G1526" s="114" t="str">
        <f>IF(ISBLANK(A1526),"",IF(ISERROR(VLOOKUP(A1526,'Controle de Estoque'!A:I,1,FALSE)),"Produto não cadastrado",VLOOKUP(A1526,'Controle de Estoque'!A:I,2,FALSE)))</f>
        <v>2CSM204125R0601</v>
      </c>
      <c r="H1526" s="113" t="str">
        <f>IF(ISERROR(VLOOKUP(A1526,'Controle de Estoque'!A:I,1,FALSE)),"",VLOOKUP(A1526,'Controle de Estoque'!A:I,3,FALSE))</f>
        <v>N/A</v>
      </c>
      <c r="I1526" s="38"/>
    </row>
    <row r="1527" spans="1:9" x14ac:dyDescent="0.25">
      <c r="A1527" s="98" t="s">
        <v>1532</v>
      </c>
      <c r="B1527" s="109" t="s">
        <v>7321</v>
      </c>
      <c r="C1527" s="110">
        <v>1</v>
      </c>
      <c r="D1527" s="111"/>
      <c r="E1527" s="112">
        <f t="shared" si="26"/>
        <v>0</v>
      </c>
      <c r="F1527" s="113" t="str">
        <f>IF(ISERROR(VLOOKUP(A1527,'Controle de Estoque'!A:I,1,FALSE)),"",VLOOKUP(A1527,'Controle de Estoque'!A:I,4,FALSE))</f>
        <v/>
      </c>
      <c r="G1527" s="114" t="str">
        <f>IF(ISBLANK(A1527),"",IF(ISERROR(VLOOKUP(A1527,'Controle de Estoque'!A:I,1,FALSE)),"Produto não cadastrado",VLOOKUP(A1527,'Controle de Estoque'!A:I,2,FALSE)))</f>
        <v>Produto não cadastrado</v>
      </c>
      <c r="H1527" s="113" t="str">
        <f>IF(ISERROR(VLOOKUP(A1527,'Controle de Estoque'!A:I,1,FALSE)),"",VLOOKUP(A1527,'Controle de Estoque'!A:I,3,FALSE))</f>
        <v/>
      </c>
      <c r="I1527" s="38"/>
    </row>
    <row r="1528" spans="1:9" x14ac:dyDescent="0.25">
      <c r="A1528" s="122" t="s">
        <v>1533</v>
      </c>
      <c r="B1528" s="109" t="s">
        <v>7321</v>
      </c>
      <c r="C1528" s="110">
        <v>3</v>
      </c>
      <c r="D1528" s="111"/>
      <c r="E1528" s="112">
        <f t="shared" si="26"/>
        <v>0</v>
      </c>
      <c r="F1528" s="113" t="str">
        <f>IF(ISERROR(VLOOKUP(A1528,'Controle de Estoque'!A:I,1,FALSE)),"",VLOOKUP(A1528,'Controle de Estoque'!A:I,4,FALSE))</f>
        <v/>
      </c>
      <c r="G1528" s="114" t="str">
        <f>IF(ISBLANK(A1528),"",IF(ISERROR(VLOOKUP(A1528,'Controle de Estoque'!A:I,1,FALSE)),"Produto não cadastrado",VLOOKUP(A1528,'Controle de Estoque'!A:I,2,FALSE)))</f>
        <v>Produto não cadastrado</v>
      </c>
      <c r="H1528" s="113" t="str">
        <f>IF(ISERROR(VLOOKUP(A1528,'Controle de Estoque'!A:I,1,FALSE)),"",VLOOKUP(A1528,'Controle de Estoque'!A:I,3,FALSE))</f>
        <v/>
      </c>
      <c r="I1528" s="38"/>
    </row>
    <row r="1529" spans="1:9" x14ac:dyDescent="0.25">
      <c r="A1529" s="98" t="s">
        <v>1310</v>
      </c>
      <c r="B1529" s="109" t="s">
        <v>7321</v>
      </c>
      <c r="C1529" s="110">
        <v>2</v>
      </c>
      <c r="D1529" s="111" t="s">
        <v>7310</v>
      </c>
      <c r="E1529" s="112" t="e">
        <f t="shared" si="26"/>
        <v>#VALUE!</v>
      </c>
      <c r="F1529" s="113">
        <f>IF(ISERROR(VLOOKUP(A1529,'Controle de Estoque'!A:I,1,FALSE)),"",VLOOKUP(A1529,'Controle de Estoque'!A:I,4,FALSE))</f>
        <v>0</v>
      </c>
      <c r="G1529" s="114" t="str">
        <f>IF(ISBLANK(A1529),"",IF(ISERROR(VLOOKUP(A1529,'Controle de Estoque'!A:I,1,FALSE)),"Produto não cadastrado",VLOOKUP(A1529,'Controle de Estoque'!A:I,2,FALSE)))</f>
        <v>1SDA066548R1</v>
      </c>
      <c r="H1529" s="113" t="str">
        <f>IF(ISERROR(VLOOKUP(A1529,'Controle de Estoque'!A:I,1,FALSE)),"",VLOOKUP(A1529,'Controle de Estoque'!A:I,3,FALSE))</f>
        <v>H 18</v>
      </c>
      <c r="I1529" s="38"/>
    </row>
    <row r="1530" spans="1:9" x14ac:dyDescent="0.25">
      <c r="A1530" s="98" t="s">
        <v>1311</v>
      </c>
      <c r="B1530" s="109" t="s">
        <v>7321</v>
      </c>
      <c r="C1530" s="110">
        <v>1</v>
      </c>
      <c r="D1530" s="111" t="s">
        <v>7310</v>
      </c>
      <c r="E1530" s="112" t="e">
        <f t="shared" si="26"/>
        <v>#VALUE!</v>
      </c>
      <c r="F1530" s="113">
        <f>IF(ISERROR(VLOOKUP(A1530,'Controle de Estoque'!A:I,1,FALSE)),"",VLOOKUP(A1530,'Controle de Estoque'!A:I,4,FALSE))</f>
        <v>1</v>
      </c>
      <c r="G1530" s="114" t="str">
        <f>IF(ISBLANK(A1530),"",IF(ISERROR(VLOOKUP(A1530,'Controle de Estoque'!A:I,1,FALSE)),"Produto não cadastrado",VLOOKUP(A1530,'Controle de Estoque'!A:I,2,FALSE)))</f>
        <v>1SDA066551R1</v>
      </c>
      <c r="H1530" s="113" t="str">
        <f>IF(ISERROR(VLOOKUP(A1530,'Controle de Estoque'!A:I,1,FALSE)),"",VLOOKUP(A1530,'Controle de Estoque'!A:I,3,FALSE))</f>
        <v>H 18</v>
      </c>
      <c r="I1530" s="38"/>
    </row>
    <row r="1531" spans="1:9" x14ac:dyDescent="0.25">
      <c r="A1531" s="98" t="s">
        <v>1536</v>
      </c>
      <c r="B1531" s="109" t="s">
        <v>7321</v>
      </c>
      <c r="C1531" s="110">
        <v>3</v>
      </c>
      <c r="D1531" s="111"/>
      <c r="E1531" s="112">
        <f t="shared" si="26"/>
        <v>0</v>
      </c>
      <c r="F1531" s="113" t="str">
        <f>IF(ISERROR(VLOOKUP(A1531,'Controle de Estoque'!A:I,1,FALSE)),"",VLOOKUP(A1531,'Controle de Estoque'!A:I,4,FALSE))</f>
        <v/>
      </c>
      <c r="G1531" s="114" t="str">
        <f>IF(ISBLANK(A1531),"",IF(ISERROR(VLOOKUP(A1531,'Controle de Estoque'!A:I,1,FALSE)),"Produto não cadastrado",VLOOKUP(A1531,'Controle de Estoque'!A:I,2,FALSE)))</f>
        <v>Produto não cadastrado</v>
      </c>
      <c r="H1531" s="113" t="str">
        <f>IF(ISERROR(VLOOKUP(A1531,'Controle de Estoque'!A:I,1,FALSE)),"",VLOOKUP(A1531,'Controle de Estoque'!A:I,3,FALSE))</f>
        <v/>
      </c>
      <c r="I1531" s="38"/>
    </row>
    <row r="1532" spans="1:9" x14ac:dyDescent="0.25">
      <c r="A1532" s="98" t="s">
        <v>1537</v>
      </c>
      <c r="B1532" s="109" t="s">
        <v>7321</v>
      </c>
      <c r="C1532" s="110">
        <v>2</v>
      </c>
      <c r="D1532" s="111"/>
      <c r="E1532" s="112">
        <f t="shared" si="26"/>
        <v>0</v>
      </c>
      <c r="F1532" s="113" t="str">
        <f>IF(ISERROR(VLOOKUP(A1532,'Controle de Estoque'!A:I,1,FALSE)),"",VLOOKUP(A1532,'Controle de Estoque'!A:I,4,FALSE))</f>
        <v/>
      </c>
      <c r="G1532" s="114" t="str">
        <f>IF(ISBLANK(A1532),"",IF(ISERROR(VLOOKUP(A1532,'Controle de Estoque'!A:I,1,FALSE)),"Produto não cadastrado",VLOOKUP(A1532,'Controle de Estoque'!A:I,2,FALSE)))</f>
        <v>Produto não cadastrado</v>
      </c>
      <c r="H1532" s="113" t="str">
        <f>IF(ISERROR(VLOOKUP(A1532,'Controle de Estoque'!A:I,1,FALSE)),"",VLOOKUP(A1532,'Controle de Estoque'!A:I,3,FALSE))</f>
        <v/>
      </c>
      <c r="I1532" s="38"/>
    </row>
    <row r="1533" spans="1:9" x14ac:dyDescent="0.25">
      <c r="A1533" s="98" t="s">
        <v>1538</v>
      </c>
      <c r="B1533" s="109" t="s">
        <v>7321</v>
      </c>
      <c r="C1533" s="110">
        <v>1</v>
      </c>
      <c r="D1533" s="111"/>
      <c r="E1533" s="112">
        <f t="shared" si="26"/>
        <v>0</v>
      </c>
      <c r="F1533" s="113" t="str">
        <f>IF(ISERROR(VLOOKUP(A1533,'Controle de Estoque'!A:I,1,FALSE)),"",VLOOKUP(A1533,'Controle de Estoque'!A:I,4,FALSE))</f>
        <v/>
      </c>
      <c r="G1533" s="114" t="str">
        <f>IF(ISBLANK(A1533),"",IF(ISERROR(VLOOKUP(A1533,'Controle de Estoque'!A:I,1,FALSE)),"Produto não cadastrado",VLOOKUP(A1533,'Controle de Estoque'!A:I,2,FALSE)))</f>
        <v>Produto não cadastrado</v>
      </c>
      <c r="H1533" s="113" t="str">
        <f>IF(ISERROR(VLOOKUP(A1533,'Controle de Estoque'!A:I,1,FALSE)),"",VLOOKUP(A1533,'Controle de Estoque'!A:I,3,FALSE))</f>
        <v/>
      </c>
      <c r="I1533" s="38"/>
    </row>
    <row r="1534" spans="1:9" x14ac:dyDescent="0.25">
      <c r="A1534" s="98" t="s">
        <v>1539</v>
      </c>
      <c r="B1534" s="109" t="s">
        <v>7321</v>
      </c>
      <c r="C1534" s="110">
        <v>1</v>
      </c>
      <c r="D1534" s="111"/>
      <c r="E1534" s="112">
        <f t="shared" si="26"/>
        <v>0</v>
      </c>
      <c r="F1534" s="113">
        <f>IF(ISERROR(VLOOKUP(A1534,'Controle de Estoque'!A:I,1,FALSE)),"",VLOOKUP(A1534,'Controle de Estoque'!A:I,4,FALSE))</f>
        <v>1</v>
      </c>
      <c r="G1534" s="114" t="str">
        <f>IF(ISBLANK(A1534),"",IF(ISERROR(VLOOKUP(A1534,'Controle de Estoque'!A:I,1,FALSE)),"Produto não cadastrado",VLOOKUP(A1534,'Controle de Estoque'!A:I,2,FALSE)))</f>
        <v>2CY015</v>
      </c>
      <c r="H1534" s="113" t="str">
        <f>IF(ISERROR(VLOOKUP(A1534,'Controle de Estoque'!A:I,1,FALSE)),"",VLOOKUP(A1534,'Controle de Estoque'!A:I,3,FALSE))</f>
        <v>N/A</v>
      </c>
      <c r="I1534" s="38"/>
    </row>
    <row r="1535" spans="1:9" x14ac:dyDescent="0.25">
      <c r="A1535" s="98" t="s">
        <v>1540</v>
      </c>
      <c r="B1535" s="109" t="s">
        <v>7321</v>
      </c>
      <c r="C1535" s="110">
        <v>4</v>
      </c>
      <c r="D1535" s="111" t="s">
        <v>7310</v>
      </c>
      <c r="E1535" s="112" t="e">
        <f t="shared" si="26"/>
        <v>#VALUE!</v>
      </c>
      <c r="F1535" s="113">
        <f>IF(ISERROR(VLOOKUP(A1535,'Controle de Estoque'!A:I,1,FALSE)),"",VLOOKUP(A1535,'Controle de Estoque'!A:I,4,FALSE))</f>
        <v>0</v>
      </c>
      <c r="G1535" s="114" t="str">
        <f>IF(ISBLANK(A1535),"",IF(ISERROR(VLOOKUP(A1535,'Controle de Estoque'!A:I,1,FALSE)),"Produto não cadastrado",VLOOKUP(A1535,'Controle de Estoque'!A:I,2,FALSE)))</f>
        <v>1SBL901074R2601</v>
      </c>
      <c r="H1535" s="113" t="str">
        <f>IF(ISERROR(VLOOKUP(A1535,'Controle de Estoque'!A:I,1,FALSE)),"",VLOOKUP(A1535,'Controle de Estoque'!A:I,3,FALSE))</f>
        <v>C 09</v>
      </c>
      <c r="I1535" s="38"/>
    </row>
    <row r="1536" spans="1:9" x14ac:dyDescent="0.25">
      <c r="A1536" s="98" t="s">
        <v>1541</v>
      </c>
      <c r="B1536" s="109" t="s">
        <v>7321</v>
      </c>
      <c r="C1536" s="110">
        <v>3</v>
      </c>
      <c r="D1536" s="111" t="s">
        <v>7310</v>
      </c>
      <c r="E1536" s="112" t="e">
        <f t="shared" si="26"/>
        <v>#VALUE!</v>
      </c>
      <c r="F1536" s="113">
        <f>IF(ISERROR(VLOOKUP(A1536,'Controle de Estoque'!A:I,1,FALSE)),"",VLOOKUP(A1536,'Controle de Estoque'!A:I,4,FALSE))</f>
        <v>19</v>
      </c>
      <c r="G1536" s="114" t="str">
        <f>IF(ISBLANK(A1536),"",IF(ISERROR(VLOOKUP(A1536,'Controle de Estoque'!A:I,1,FALSE)),"Produto não cadastrado",VLOOKUP(A1536,'Controle de Estoque'!A:I,2,FALSE)))</f>
        <v>1SBL901074R7501</v>
      </c>
      <c r="H1536" s="113" t="str">
        <f>IF(ISERROR(VLOOKUP(A1536,'Controle de Estoque'!A:I,1,FALSE)),"",VLOOKUP(A1536,'Controle de Estoque'!A:I,3,FALSE))</f>
        <v>C 09</v>
      </c>
      <c r="I1536" s="38"/>
    </row>
    <row r="1537" spans="1:9" x14ac:dyDescent="0.25">
      <c r="A1537" s="98" t="s">
        <v>1542</v>
      </c>
      <c r="B1537" s="109" t="s">
        <v>7321</v>
      </c>
      <c r="C1537" s="110">
        <v>20</v>
      </c>
      <c r="D1537" s="111" t="s">
        <v>7310</v>
      </c>
      <c r="E1537" s="112" t="e">
        <f t="shared" si="26"/>
        <v>#VALUE!</v>
      </c>
      <c r="F1537" s="113">
        <f>IF(ISERROR(VLOOKUP(A1537,'Controle de Estoque'!A:I,1,FALSE)),"",VLOOKUP(A1537,'Controle de Estoque'!A:I,4,FALSE))</f>
        <v>31</v>
      </c>
      <c r="G1537" s="114" t="str">
        <f>IF(ISBLANK(A1537),"",IF(ISERROR(VLOOKUP(A1537,'Controle de Estoque'!A:I,1,FALSE)),"Produto não cadastrado",VLOOKUP(A1537,'Controle de Estoque'!A:I,2,FALSE)))</f>
        <v>1SBL901074R2610</v>
      </c>
      <c r="H1537" s="113" t="str">
        <f>IF(ISERROR(VLOOKUP(A1537,'Controle de Estoque'!A:I,1,FALSE)),"",VLOOKUP(A1537,'Controle de Estoque'!A:I,3,FALSE))</f>
        <v>C 09</v>
      </c>
      <c r="I1537" s="38"/>
    </row>
    <row r="1538" spans="1:9" x14ac:dyDescent="0.25">
      <c r="A1538" s="98" t="s">
        <v>1543</v>
      </c>
      <c r="B1538" s="109" t="s">
        <v>7321</v>
      </c>
      <c r="C1538" s="110">
        <v>15</v>
      </c>
      <c r="D1538" s="111" t="s">
        <v>7310</v>
      </c>
      <c r="E1538" s="112" t="e">
        <f t="shared" si="26"/>
        <v>#VALUE!</v>
      </c>
      <c r="F1538" s="113">
        <f>IF(ISERROR(VLOOKUP(A1538,'Controle de Estoque'!A:I,1,FALSE)),"",VLOOKUP(A1538,'Controle de Estoque'!A:I,4,FALSE))</f>
        <v>0</v>
      </c>
      <c r="G1538" s="114" t="str">
        <f>IF(ISBLANK(A1538),"",IF(ISERROR(VLOOKUP(A1538,'Controle de Estoque'!A:I,1,FALSE)),"Produto não cadastrado",VLOOKUP(A1538,'Controle de Estoque'!A:I,2,FALSE)))</f>
        <v>1SBL901074R7510</v>
      </c>
      <c r="H1538" s="113" t="str">
        <f>IF(ISERROR(VLOOKUP(A1538,'Controle de Estoque'!A:I,1,FALSE)),"",VLOOKUP(A1538,'Controle de Estoque'!A:I,3,FALSE))</f>
        <v>C 09</v>
      </c>
      <c r="I1538" s="38"/>
    </row>
    <row r="1539" spans="1:9" x14ac:dyDescent="0.25">
      <c r="A1539" s="98" t="s">
        <v>1544</v>
      </c>
      <c r="B1539" s="109" t="s">
        <v>7321</v>
      </c>
      <c r="C1539" s="110">
        <v>15</v>
      </c>
      <c r="D1539" s="111" t="s">
        <v>7310</v>
      </c>
      <c r="E1539" s="112" t="e">
        <f t="shared" si="26"/>
        <v>#VALUE!</v>
      </c>
      <c r="F1539" s="113">
        <f>IF(ISERROR(VLOOKUP(A1539,'Controle de Estoque'!A:I,1,FALSE)),"",VLOOKUP(A1539,'Controle de Estoque'!A:I,4,FALSE))</f>
        <v>10</v>
      </c>
      <c r="G1539" s="114" t="str">
        <f>IF(ISBLANK(A1539),"",IF(ISERROR(VLOOKUP(A1539,'Controle de Estoque'!A:I,1,FALSE)),"Produto não cadastrado",VLOOKUP(A1539,'Controle de Estoque'!A:I,2,FALSE)))</f>
        <v>1SBL901074R8110</v>
      </c>
      <c r="H1539" s="113" t="str">
        <f>IF(ISERROR(VLOOKUP(A1539,'Controle de Estoque'!A:I,1,FALSE)),"",VLOOKUP(A1539,'Controle de Estoque'!A:I,3,FALSE))</f>
        <v>C 09</v>
      </c>
      <c r="I1539" s="38"/>
    </row>
    <row r="1540" spans="1:9" x14ac:dyDescent="0.25">
      <c r="A1540" s="122" t="s">
        <v>1545</v>
      </c>
      <c r="B1540" s="109" t="s">
        <v>7321</v>
      </c>
      <c r="C1540" s="129">
        <v>2</v>
      </c>
      <c r="D1540" s="111" t="s">
        <v>7310</v>
      </c>
      <c r="E1540" s="112" t="e">
        <f t="shared" si="26"/>
        <v>#VALUE!</v>
      </c>
      <c r="F1540" s="113">
        <f>IF(ISERROR(VLOOKUP(A1540,'Controle de Estoque'!A:I,1,FALSE)),"",VLOOKUP(A1540,'Controle de Estoque'!A:I,4,FALSE))</f>
        <v>2</v>
      </c>
      <c r="G1540" s="114" t="str">
        <f>IF(ISBLANK(A1540),"",IF(ISERROR(VLOOKUP(A1540,'Controle de Estoque'!A:I,1,FALSE)),"Produto não cadastrado",VLOOKUP(A1540,'Controle de Estoque'!A:I,2,FALSE)))</f>
        <v>1SFL981074R2611</v>
      </c>
      <c r="H1540" s="113" t="str">
        <f>IF(ISERROR(VLOOKUP(A1540,'Controle de Estoque'!A:I,1,FALSE)),"",VLOOKUP(A1540,'Controle de Estoque'!A:I,3,FALSE))</f>
        <v>C 01</v>
      </c>
      <c r="I1540" s="38"/>
    </row>
    <row r="1541" spans="1:9" x14ac:dyDescent="0.25">
      <c r="A1541" s="98" t="s">
        <v>1546</v>
      </c>
      <c r="B1541" s="109" t="s">
        <v>7321</v>
      </c>
      <c r="C1541" s="110">
        <v>3</v>
      </c>
      <c r="D1541" s="111" t="s">
        <v>7310</v>
      </c>
      <c r="E1541" s="112" t="e">
        <f t="shared" si="26"/>
        <v>#VALUE!</v>
      </c>
      <c r="F1541" s="113">
        <f>IF(ISERROR(VLOOKUP(A1541,'Controle de Estoque'!A:I,1,FALSE)),"",VLOOKUP(A1541,'Controle de Estoque'!A:I,4,FALSE))</f>
        <v>4</v>
      </c>
      <c r="G1541" s="114" t="str">
        <f>IF(ISBLANK(A1541),"",IF(ISERROR(VLOOKUP(A1541,'Controle de Estoque'!A:I,1,FALSE)),"Produto não cadastrado",VLOOKUP(A1541,'Controle de Estoque'!A:I,2,FALSE)))</f>
        <v>1SFL981074R7511</v>
      </c>
      <c r="H1541" s="113" t="str">
        <f>IF(ISERROR(VLOOKUP(A1541,'Controle de Estoque'!A:I,1,FALSE)),"",VLOOKUP(A1541,'Controle de Estoque'!A:I,3,FALSE))</f>
        <v>C 01</v>
      </c>
      <c r="I1541" s="38"/>
    </row>
    <row r="1542" spans="1:9" x14ac:dyDescent="0.25">
      <c r="A1542" s="98" t="s">
        <v>1547</v>
      </c>
      <c r="B1542" s="109" t="s">
        <v>7321</v>
      </c>
      <c r="C1542" s="110">
        <v>0</v>
      </c>
      <c r="D1542" s="111" t="s">
        <v>7310</v>
      </c>
      <c r="E1542" s="112" t="e">
        <f t="shared" si="26"/>
        <v>#VALUE!</v>
      </c>
      <c r="F1542" s="113">
        <f>IF(ISERROR(VLOOKUP(A1542,'Controle de Estoque'!A:I,1,FALSE)),"",VLOOKUP(A1542,'Controle de Estoque'!A:I,4,FALSE))</f>
        <v>0</v>
      </c>
      <c r="G1542" s="114" t="str">
        <f>IF(ISBLANK(A1542),"",IF(ISERROR(VLOOKUP(A1542,'Controle de Estoque'!A:I,1,FALSE)),"Produto não cadastrado",VLOOKUP(A1542,'Controle de Estoque'!A:I,2,FALSE)))</f>
        <v>1SFL981074R8511</v>
      </c>
      <c r="H1542" s="113" t="str">
        <f>IF(ISERROR(VLOOKUP(A1542,'Controle de Estoque'!A:I,1,FALSE)),"",VLOOKUP(A1542,'Controle de Estoque'!A:I,3,FALSE))</f>
        <v>C 01</v>
      </c>
      <c r="I1542" s="38"/>
    </row>
    <row r="1543" spans="1:9" x14ac:dyDescent="0.25">
      <c r="A1543" s="98" t="s">
        <v>1548</v>
      </c>
      <c r="B1543" s="109" t="s">
        <v>7321</v>
      </c>
      <c r="C1543" s="110">
        <v>7</v>
      </c>
      <c r="D1543" s="111" t="s">
        <v>7310</v>
      </c>
      <c r="E1543" s="112" t="e">
        <f t="shared" si="26"/>
        <v>#VALUE!</v>
      </c>
      <c r="F1543" s="113">
        <f>IF(ISERROR(VLOOKUP(A1543,'Controle de Estoque'!A:I,1,FALSE)),"",VLOOKUP(A1543,'Controle de Estoque'!A:I,4,FALSE))</f>
        <v>10</v>
      </c>
      <c r="G1543" s="114" t="str">
        <f>IF(ISBLANK(A1543),"",IF(ISERROR(VLOOKUP(A1543,'Controle de Estoque'!A:I,1,FALSE)),"Produto não cadastrado",VLOOKUP(A1543,'Controle de Estoque'!A:I,2,FALSE)))</f>
        <v>1SBL911074R2601</v>
      </c>
      <c r="H1543" s="113" t="str">
        <f>IF(ISERROR(VLOOKUP(A1543,'Controle de Estoque'!A:I,1,FALSE)),"",VLOOKUP(A1543,'Controle de Estoque'!A:I,3,FALSE))</f>
        <v>C 02</v>
      </c>
      <c r="I1543" s="38"/>
    </row>
    <row r="1544" spans="1:9" x14ac:dyDescent="0.25">
      <c r="A1544" s="98" t="s">
        <v>1549</v>
      </c>
      <c r="B1544" s="109" t="s">
        <v>7321</v>
      </c>
      <c r="C1544" s="110">
        <v>3</v>
      </c>
      <c r="D1544" s="111" t="s">
        <v>7310</v>
      </c>
      <c r="E1544" s="112" t="e">
        <f t="shared" si="26"/>
        <v>#VALUE!</v>
      </c>
      <c r="F1544" s="113">
        <f>IF(ISERROR(VLOOKUP(A1544,'Controle de Estoque'!A:I,1,FALSE)),"",VLOOKUP(A1544,'Controle de Estoque'!A:I,4,FALSE))</f>
        <v>5</v>
      </c>
      <c r="G1544" s="114" t="str">
        <f>IF(ISBLANK(A1544),"",IF(ISERROR(VLOOKUP(A1544,'Controle de Estoque'!A:I,1,FALSE)),"Produto não cadastrado",VLOOKUP(A1544,'Controle de Estoque'!A:I,2,FALSE)))</f>
        <v>1SBL911074R7501</v>
      </c>
      <c r="H1544" s="113" t="str">
        <f>IF(ISERROR(VLOOKUP(A1544,'Controle de Estoque'!A:I,1,FALSE)),"",VLOOKUP(A1544,'Controle de Estoque'!A:I,3,FALSE))</f>
        <v>C 02</v>
      </c>
      <c r="I1544" s="38"/>
    </row>
    <row r="1545" spans="1:9" x14ac:dyDescent="0.25">
      <c r="A1545" s="98" t="s">
        <v>1550</v>
      </c>
      <c r="B1545" s="109" t="s">
        <v>7321</v>
      </c>
      <c r="C1545" s="110">
        <v>5</v>
      </c>
      <c r="D1545" s="111" t="s">
        <v>7310</v>
      </c>
      <c r="E1545" s="112" t="e">
        <f t="shared" si="26"/>
        <v>#VALUE!</v>
      </c>
      <c r="F1545" s="113">
        <f>IF(ISERROR(VLOOKUP(A1545,'Controle de Estoque'!A:I,1,FALSE)),"",VLOOKUP(A1545,'Controle de Estoque'!A:I,4,FALSE))</f>
        <v>1</v>
      </c>
      <c r="G1545" s="114" t="str">
        <f>IF(ISBLANK(A1545),"",IF(ISERROR(VLOOKUP(A1545,'Controle de Estoque'!A:I,1,FALSE)),"Produto não cadastrado",VLOOKUP(A1545,'Controle de Estoque'!A:I,2,FALSE)))</f>
        <v>1SBL911074R2610</v>
      </c>
      <c r="H1545" s="113" t="str">
        <f>IF(ISERROR(VLOOKUP(A1545,'Controle de Estoque'!A:I,1,FALSE)),"",VLOOKUP(A1545,'Controle de Estoque'!A:I,3,FALSE))</f>
        <v>C 02</v>
      </c>
      <c r="I1545" s="38"/>
    </row>
    <row r="1546" spans="1:9" x14ac:dyDescent="0.25">
      <c r="A1546" s="98" t="s">
        <v>1551</v>
      </c>
      <c r="B1546" s="109" t="s">
        <v>7321</v>
      </c>
      <c r="C1546" s="110">
        <v>6</v>
      </c>
      <c r="D1546" s="111" t="s">
        <v>7310</v>
      </c>
      <c r="E1546" s="112" t="e">
        <f t="shared" si="26"/>
        <v>#VALUE!</v>
      </c>
      <c r="F1546" s="113">
        <f>IF(ISERROR(VLOOKUP(A1546,'Controle de Estoque'!A:I,1,FALSE)),"",VLOOKUP(A1546,'Controle de Estoque'!A:I,4,FALSE))</f>
        <v>4</v>
      </c>
      <c r="G1546" s="114" t="str">
        <f>IF(ISBLANK(A1546),"",IF(ISERROR(VLOOKUP(A1546,'Controle de Estoque'!A:I,1,FALSE)),"Produto não cadastrado",VLOOKUP(A1546,'Controle de Estoque'!A:I,2,FALSE)))</f>
        <v>1SBL911074R7510</v>
      </c>
      <c r="H1546" s="113" t="str">
        <f>IF(ISERROR(VLOOKUP(A1546,'Controle de Estoque'!A:I,1,FALSE)),"",VLOOKUP(A1546,'Controle de Estoque'!A:I,3,FALSE))</f>
        <v>C 02</v>
      </c>
      <c r="I1546" s="38"/>
    </row>
    <row r="1547" spans="1:9" x14ac:dyDescent="0.25">
      <c r="A1547" s="98" t="s">
        <v>1552</v>
      </c>
      <c r="B1547" s="109" t="s">
        <v>7321</v>
      </c>
      <c r="C1547" s="110">
        <v>18</v>
      </c>
      <c r="D1547" s="111" t="s">
        <v>7310</v>
      </c>
      <c r="E1547" s="112" t="e">
        <f t="shared" si="26"/>
        <v>#VALUE!</v>
      </c>
      <c r="F1547" s="113">
        <f>IF(ISERROR(VLOOKUP(A1547,'Controle de Estoque'!A:I,1,FALSE)),"",VLOOKUP(A1547,'Controle de Estoque'!A:I,4,FALSE))</f>
        <v>18</v>
      </c>
      <c r="G1547" s="114" t="str">
        <f>IF(ISBLANK(A1547),"",IF(ISERROR(VLOOKUP(A1547,'Controle de Estoque'!A:I,1,FALSE)),"Produto não cadastrado",VLOOKUP(A1547,'Controle de Estoque'!A:I,2,FALSE)))</f>
        <v>1SBL911074R8110</v>
      </c>
      <c r="H1547" s="113" t="str">
        <f>IF(ISERROR(VLOOKUP(A1547,'Controle de Estoque'!A:I,1,FALSE)),"",VLOOKUP(A1547,'Controle de Estoque'!A:I,3,FALSE))</f>
        <v>C 02</v>
      </c>
      <c r="I1547" s="38"/>
    </row>
    <row r="1548" spans="1:9" x14ac:dyDescent="0.25">
      <c r="A1548" s="122" t="s">
        <v>1553</v>
      </c>
      <c r="B1548" s="109" t="s">
        <v>7321</v>
      </c>
      <c r="C1548" s="129">
        <v>3</v>
      </c>
      <c r="D1548" s="111" t="s">
        <v>7310</v>
      </c>
      <c r="E1548" s="112" t="e">
        <f t="shared" si="26"/>
        <v>#VALUE!</v>
      </c>
      <c r="F1548" s="113">
        <f>IF(ISERROR(VLOOKUP(A1548,'Controle de Estoque'!A:I,1,FALSE)),"",VLOOKUP(A1548,'Controle de Estoque'!A:I,4,FALSE))</f>
        <v>5</v>
      </c>
      <c r="G1548" s="114" t="str">
        <f>IF(ISBLANK(A1548),"",IF(ISERROR(VLOOKUP(A1548,'Controle de Estoque'!A:I,1,FALSE)),"Produto não cadastrado",VLOOKUP(A1548,'Controle de Estoque'!A:I,2,FALSE)))</f>
        <v>1SFL991074R2611</v>
      </c>
      <c r="H1548" s="113" t="str">
        <f>IF(ISERROR(VLOOKUP(A1548,'Controle de Estoque'!A:I,1,FALSE)),"",VLOOKUP(A1548,'Controle de Estoque'!A:I,3,FALSE))</f>
        <v>C 01</v>
      </c>
      <c r="I1548" s="38"/>
    </row>
    <row r="1549" spans="1:9" x14ac:dyDescent="0.25">
      <c r="A1549" s="122" t="s">
        <v>1554</v>
      </c>
      <c r="B1549" s="109" t="s">
        <v>7321</v>
      </c>
      <c r="C1549" s="129">
        <v>3</v>
      </c>
      <c r="D1549" s="111" t="s">
        <v>7310</v>
      </c>
      <c r="E1549" s="112" t="e">
        <f t="shared" si="26"/>
        <v>#VALUE!</v>
      </c>
      <c r="F1549" s="113">
        <f>IF(ISERROR(VLOOKUP(A1549,'Controle de Estoque'!A:I,1,FALSE)),"",VLOOKUP(A1549,'Controle de Estoque'!A:I,4,FALSE))</f>
        <v>1</v>
      </c>
      <c r="G1549" s="114" t="str">
        <f>IF(ISBLANK(A1549),"",IF(ISERROR(VLOOKUP(A1549,'Controle de Estoque'!A:I,1,FALSE)),"Produto não cadastrado",VLOOKUP(A1549,'Controle de Estoque'!A:I,2,FALSE)))</f>
        <v>1SFL991074R7511</v>
      </c>
      <c r="H1549" s="113" t="str">
        <f>IF(ISERROR(VLOOKUP(A1549,'Controle de Estoque'!A:I,1,FALSE)),"",VLOOKUP(A1549,'Controle de Estoque'!A:I,3,FALSE))</f>
        <v>C 01</v>
      </c>
      <c r="I1549" s="38"/>
    </row>
    <row r="1550" spans="1:9" x14ac:dyDescent="0.25">
      <c r="A1550" s="98" t="s">
        <v>1555</v>
      </c>
      <c r="B1550" s="109" t="s">
        <v>7321</v>
      </c>
      <c r="C1550" s="110">
        <v>3</v>
      </c>
      <c r="D1550" s="111" t="s">
        <v>7310</v>
      </c>
      <c r="E1550" s="112" t="e">
        <f t="shared" si="26"/>
        <v>#VALUE!</v>
      </c>
      <c r="F1550" s="113">
        <f>IF(ISERROR(VLOOKUP(A1550,'Controle de Estoque'!A:I,1,FALSE)),"",VLOOKUP(A1550,'Controle de Estoque'!A:I,4,FALSE))</f>
        <v>3</v>
      </c>
      <c r="G1550" s="114" t="str">
        <f>IF(ISBLANK(A1550),"",IF(ISERROR(VLOOKUP(A1550,'Controle de Estoque'!A:I,1,FALSE)),"Produto não cadastrado",VLOOKUP(A1550,'Controle de Estoque'!A:I,2,FALSE)))</f>
        <v>1SBL921074R2601</v>
      </c>
      <c r="H1550" s="113" t="str">
        <f>IF(ISERROR(VLOOKUP(A1550,'Controle de Estoque'!A:I,1,FALSE)),"",VLOOKUP(A1550,'Controle de Estoque'!A:I,3,FALSE))</f>
        <v>C 03</v>
      </c>
      <c r="I1550" s="38"/>
    </row>
    <row r="1551" spans="1:9" x14ac:dyDescent="0.25">
      <c r="A1551" s="98" t="s">
        <v>1556</v>
      </c>
      <c r="B1551" s="109" t="s">
        <v>7321</v>
      </c>
      <c r="C1551" s="110">
        <v>5</v>
      </c>
      <c r="D1551" s="111" t="s">
        <v>7310</v>
      </c>
      <c r="E1551" s="112" t="e">
        <f t="shared" si="26"/>
        <v>#VALUE!</v>
      </c>
      <c r="F1551" s="113">
        <f>IF(ISERROR(VLOOKUP(A1551,'Controle de Estoque'!A:I,1,FALSE)),"",VLOOKUP(A1551,'Controle de Estoque'!A:I,4,FALSE))</f>
        <v>4</v>
      </c>
      <c r="G1551" s="114" t="str">
        <f>IF(ISBLANK(A1551),"",IF(ISERROR(VLOOKUP(A1551,'Controle de Estoque'!A:I,1,FALSE)),"Produto não cadastrado",VLOOKUP(A1551,'Controle de Estoque'!A:I,2,FALSE)))</f>
        <v>1SBL921074R7501</v>
      </c>
      <c r="H1551" s="113" t="str">
        <f>IF(ISERROR(VLOOKUP(A1551,'Controle de Estoque'!A:I,1,FALSE)),"",VLOOKUP(A1551,'Controle de Estoque'!A:I,3,FALSE))</f>
        <v>C 03</v>
      </c>
      <c r="I1551" s="38"/>
    </row>
    <row r="1552" spans="1:9" x14ac:dyDescent="0.25">
      <c r="A1552" s="98" t="s">
        <v>1557</v>
      </c>
      <c r="B1552" s="109" t="s">
        <v>7321</v>
      </c>
      <c r="C1552" s="110">
        <v>0</v>
      </c>
      <c r="D1552" s="111" t="s">
        <v>7310</v>
      </c>
      <c r="E1552" s="112" t="e">
        <f t="shared" si="26"/>
        <v>#VALUE!</v>
      </c>
      <c r="F1552" s="113">
        <f>IF(ISERROR(VLOOKUP(A1552,'Controle de Estoque'!A:I,1,FALSE)),"",VLOOKUP(A1552,'Controle de Estoque'!A:I,4,FALSE))</f>
        <v>0</v>
      </c>
      <c r="G1552" s="114" t="str">
        <f>IF(ISBLANK(A1552),"",IF(ISERROR(VLOOKUP(A1552,'Controle de Estoque'!A:I,1,FALSE)),"Produto não cadastrado",VLOOKUP(A1552,'Controle de Estoque'!A:I,2,FALSE)))</f>
        <v>1SBL921074R8101</v>
      </c>
      <c r="H1552" s="113" t="str">
        <f>IF(ISERROR(VLOOKUP(A1552,'Controle de Estoque'!A:I,1,FALSE)),"",VLOOKUP(A1552,'Controle de Estoque'!A:I,3,FALSE))</f>
        <v>C 03</v>
      </c>
      <c r="I1552" s="38"/>
    </row>
    <row r="1553" spans="1:9" x14ac:dyDescent="0.25">
      <c r="A1553" s="98" t="s">
        <v>1558</v>
      </c>
      <c r="B1553" s="109" t="s">
        <v>7321</v>
      </c>
      <c r="C1553" s="110">
        <v>7</v>
      </c>
      <c r="D1553" s="111" t="s">
        <v>7310</v>
      </c>
      <c r="E1553" s="112" t="e">
        <f t="shared" si="26"/>
        <v>#VALUE!</v>
      </c>
      <c r="F1553" s="113">
        <f>IF(ISERROR(VLOOKUP(A1553,'Controle de Estoque'!A:I,1,FALSE)),"",VLOOKUP(A1553,'Controle de Estoque'!A:I,4,FALSE))</f>
        <v>5</v>
      </c>
      <c r="G1553" s="114" t="str">
        <f>IF(ISBLANK(A1553),"",IF(ISERROR(VLOOKUP(A1553,'Controle de Estoque'!A:I,1,FALSE)),"Produto não cadastrado",VLOOKUP(A1553,'Controle de Estoque'!A:I,2,FALSE)))</f>
        <v>1SBL921074R2610</v>
      </c>
      <c r="H1553" s="113" t="str">
        <f>IF(ISERROR(VLOOKUP(A1553,'Controle de Estoque'!A:I,1,FALSE)),"",VLOOKUP(A1553,'Controle de Estoque'!A:I,3,FALSE))</f>
        <v>C 03</v>
      </c>
      <c r="I1553" s="38"/>
    </row>
    <row r="1554" spans="1:9" x14ac:dyDescent="0.25">
      <c r="A1554" s="98" t="s">
        <v>1559</v>
      </c>
      <c r="B1554" s="109" t="s">
        <v>7321</v>
      </c>
      <c r="C1554" s="110">
        <v>7</v>
      </c>
      <c r="D1554" s="111" t="s">
        <v>7310</v>
      </c>
      <c r="E1554" s="112" t="e">
        <f t="shared" si="26"/>
        <v>#VALUE!</v>
      </c>
      <c r="F1554" s="113">
        <f>IF(ISERROR(VLOOKUP(A1554,'Controle de Estoque'!A:I,1,FALSE)),"",VLOOKUP(A1554,'Controle de Estoque'!A:I,4,FALSE))</f>
        <v>1</v>
      </c>
      <c r="G1554" s="114" t="str">
        <f>IF(ISBLANK(A1554),"",IF(ISERROR(VLOOKUP(A1554,'Controle de Estoque'!A:I,1,FALSE)),"Produto não cadastrado",VLOOKUP(A1554,'Controle de Estoque'!A:I,2,FALSE)))</f>
        <v>1SBL921074R7510</v>
      </c>
      <c r="H1554" s="113" t="str">
        <f>IF(ISERROR(VLOOKUP(A1554,'Controle de Estoque'!A:I,1,FALSE)),"",VLOOKUP(A1554,'Controle de Estoque'!A:I,3,FALSE))</f>
        <v>C 03</v>
      </c>
      <c r="I1554" s="38"/>
    </row>
    <row r="1555" spans="1:9" x14ac:dyDescent="0.25">
      <c r="A1555" s="98" t="s">
        <v>1560</v>
      </c>
      <c r="B1555" s="109" t="s">
        <v>7321</v>
      </c>
      <c r="C1555" s="110">
        <v>0</v>
      </c>
      <c r="D1555" s="111" t="s">
        <v>7310</v>
      </c>
      <c r="E1555" s="112" t="e">
        <f t="shared" si="26"/>
        <v>#VALUE!</v>
      </c>
      <c r="F1555" s="113">
        <f>IF(ISERROR(VLOOKUP(A1555,'Controle de Estoque'!A:I,1,FALSE)),"",VLOOKUP(A1555,'Controle de Estoque'!A:I,4,FALSE))</f>
        <v>0</v>
      </c>
      <c r="G1555" s="114" t="str">
        <f>IF(ISBLANK(A1555),"",IF(ISERROR(VLOOKUP(A1555,'Controle de Estoque'!A:I,1,FALSE)),"Produto não cadastrado",VLOOKUP(A1555,'Controle de Estoque'!A:I,2,FALSE)))</f>
        <v>1SBL921074R8110</v>
      </c>
      <c r="H1555" s="113" t="str">
        <f>IF(ISERROR(VLOOKUP(A1555,'Controle de Estoque'!A:I,1,FALSE)),"",VLOOKUP(A1555,'Controle de Estoque'!A:I,3,FALSE))</f>
        <v>C 03</v>
      </c>
      <c r="I1555" s="38"/>
    </row>
    <row r="1556" spans="1:9" x14ac:dyDescent="0.25">
      <c r="A1556" s="98" t="s">
        <v>1561</v>
      </c>
      <c r="B1556" s="109" t="s">
        <v>7321</v>
      </c>
      <c r="C1556" s="115">
        <v>3</v>
      </c>
      <c r="D1556" s="111" t="s">
        <v>7310</v>
      </c>
      <c r="E1556" s="112" t="e">
        <f t="shared" si="26"/>
        <v>#VALUE!</v>
      </c>
      <c r="F1556" s="113">
        <f>IF(ISERROR(VLOOKUP(A1556,'Controle de Estoque'!A:I,1,FALSE)),"",VLOOKUP(A1556,'Controle de Estoque'!A:I,4,FALSE))</f>
        <v>5</v>
      </c>
      <c r="G1556" s="114" t="str">
        <f>IF(ISBLANK(A1556),"",IF(ISERROR(VLOOKUP(A1556,'Controle de Estoque'!A:I,1,FALSE)),"Produto não cadastrado",VLOOKUP(A1556,'Controle de Estoque'!A:I,2,FALSE)))</f>
        <v>1SBL931074R2601</v>
      </c>
      <c r="H1556" s="113" t="str">
        <f>IF(ISERROR(VLOOKUP(A1556,'Controle de Estoque'!A:I,1,FALSE)),"",VLOOKUP(A1556,'Controle de Estoque'!A:I,3,FALSE))</f>
        <v>C 03</v>
      </c>
      <c r="I1556" s="38"/>
    </row>
    <row r="1557" spans="1:9" x14ac:dyDescent="0.25">
      <c r="A1557" s="98" t="s">
        <v>1562</v>
      </c>
      <c r="B1557" s="109" t="s">
        <v>7321</v>
      </c>
      <c r="C1557" s="110">
        <v>3</v>
      </c>
      <c r="D1557" s="111" t="s">
        <v>7310</v>
      </c>
      <c r="E1557" s="112" t="e">
        <f t="shared" si="26"/>
        <v>#VALUE!</v>
      </c>
      <c r="F1557" s="113">
        <f>IF(ISERROR(VLOOKUP(A1557,'Controle de Estoque'!A:I,1,FALSE)),"",VLOOKUP(A1557,'Controle de Estoque'!A:I,4,FALSE))</f>
        <v>5</v>
      </c>
      <c r="G1557" s="114" t="str">
        <f>IF(ISBLANK(A1557),"",IF(ISERROR(VLOOKUP(A1557,'Controle de Estoque'!A:I,1,FALSE)),"Produto não cadastrado",VLOOKUP(A1557,'Controle de Estoque'!A:I,2,FALSE)))</f>
        <v>1SBL931074R7501</v>
      </c>
      <c r="H1557" s="113" t="str">
        <f>IF(ISERROR(VLOOKUP(A1557,'Controle de Estoque'!A:I,1,FALSE)),"",VLOOKUP(A1557,'Controle de Estoque'!A:I,3,FALSE))</f>
        <v>C 03</v>
      </c>
      <c r="I1557" s="38"/>
    </row>
    <row r="1558" spans="1:9" x14ac:dyDescent="0.25">
      <c r="A1558" s="98" t="s">
        <v>1563</v>
      </c>
      <c r="B1558" s="109" t="s">
        <v>7321</v>
      </c>
      <c r="C1558" s="110">
        <v>2</v>
      </c>
      <c r="D1558" s="111" t="s">
        <v>7310</v>
      </c>
      <c r="E1558" s="112" t="e">
        <f t="shared" si="26"/>
        <v>#VALUE!</v>
      </c>
      <c r="F1558" s="113">
        <f>IF(ISERROR(VLOOKUP(A1558,'Controle de Estoque'!A:I,1,FALSE)),"",VLOOKUP(A1558,'Controle de Estoque'!A:I,4,FALSE))</f>
        <v>2</v>
      </c>
      <c r="G1558" s="114" t="str">
        <f>IF(ISBLANK(A1558),"",IF(ISERROR(VLOOKUP(A1558,'Controle de Estoque'!A:I,1,FALSE)),"Produto não cadastrado",VLOOKUP(A1558,'Controle de Estoque'!A:I,2,FALSE)))</f>
        <v>1SBL931074R8101</v>
      </c>
      <c r="H1558" s="113" t="str">
        <f>IF(ISERROR(VLOOKUP(A1558,'Controle de Estoque'!A:I,1,FALSE)),"",VLOOKUP(A1558,'Controle de Estoque'!A:I,3,FALSE))</f>
        <v>C 03</v>
      </c>
      <c r="I1558" s="38"/>
    </row>
    <row r="1559" spans="1:9" x14ac:dyDescent="0.25">
      <c r="A1559" s="98" t="s">
        <v>1564</v>
      </c>
      <c r="B1559" s="109" t="s">
        <v>7321</v>
      </c>
      <c r="C1559" s="110">
        <v>20</v>
      </c>
      <c r="D1559" s="111" t="s">
        <v>7310</v>
      </c>
      <c r="E1559" s="112" t="e">
        <f t="shared" si="26"/>
        <v>#VALUE!</v>
      </c>
      <c r="F1559" s="113">
        <f>IF(ISERROR(VLOOKUP(A1559,'Controle de Estoque'!A:I,1,FALSE)),"",VLOOKUP(A1559,'Controle de Estoque'!A:I,4,FALSE))</f>
        <v>25</v>
      </c>
      <c r="G1559" s="114" t="str">
        <f>IF(ISBLANK(A1559),"",IF(ISERROR(VLOOKUP(A1559,'Controle de Estoque'!A:I,1,FALSE)),"Produto não cadastrado",VLOOKUP(A1559,'Controle de Estoque'!A:I,2,FALSE)))</f>
        <v>1SBL931074R2610</v>
      </c>
      <c r="H1559" s="113" t="str">
        <f>IF(ISERROR(VLOOKUP(A1559,'Controle de Estoque'!A:I,1,FALSE)),"",VLOOKUP(A1559,'Controle de Estoque'!A:I,3,FALSE))</f>
        <v>C 03</v>
      </c>
      <c r="I1559" s="38"/>
    </row>
    <row r="1560" spans="1:9" x14ac:dyDescent="0.25">
      <c r="A1560" s="98" t="s">
        <v>1565</v>
      </c>
      <c r="B1560" s="109" t="s">
        <v>7321</v>
      </c>
      <c r="C1560" s="110">
        <v>19</v>
      </c>
      <c r="D1560" s="111" t="s">
        <v>7310</v>
      </c>
      <c r="E1560" s="112" t="e">
        <f t="shared" si="26"/>
        <v>#VALUE!</v>
      </c>
      <c r="F1560" s="113">
        <f>IF(ISERROR(VLOOKUP(A1560,'Controle de Estoque'!A:I,1,FALSE)),"",VLOOKUP(A1560,'Controle de Estoque'!A:I,4,FALSE))</f>
        <v>19</v>
      </c>
      <c r="G1560" s="114" t="str">
        <f>IF(ISBLANK(A1560),"",IF(ISERROR(VLOOKUP(A1560,'Controle de Estoque'!A:I,1,FALSE)),"Produto não cadastrado",VLOOKUP(A1560,'Controle de Estoque'!A:I,2,FALSE)))</f>
        <v>1SBL931074R7510</v>
      </c>
      <c r="H1560" s="113">
        <f>IF(ISERROR(VLOOKUP(A1560,'Controle de Estoque'!A:I,1,FALSE)),"",VLOOKUP(A1560,'Controle de Estoque'!A:I,3,FALSE))</f>
        <v>0</v>
      </c>
      <c r="I1560" s="38"/>
    </row>
    <row r="1561" spans="1:9" x14ac:dyDescent="0.25">
      <c r="A1561" s="98" t="s">
        <v>1566</v>
      </c>
      <c r="B1561" s="109" t="s">
        <v>7321</v>
      </c>
      <c r="C1561" s="110">
        <v>2</v>
      </c>
      <c r="D1561" s="111" t="s">
        <v>7310</v>
      </c>
      <c r="E1561" s="112" t="e">
        <f t="shared" si="26"/>
        <v>#VALUE!</v>
      </c>
      <c r="F1561" s="113">
        <f>IF(ISERROR(VLOOKUP(A1561,'Controle de Estoque'!A:I,1,FALSE)),"",VLOOKUP(A1561,'Controle de Estoque'!A:I,4,FALSE))</f>
        <v>3</v>
      </c>
      <c r="G1561" s="114" t="str">
        <f>IF(ISBLANK(A1561),"",IF(ISERROR(VLOOKUP(A1561,'Controle de Estoque'!A:I,1,FALSE)),"Produto não cadastrado",VLOOKUP(A1561,'Controle de Estoque'!A:I,2,FALSE)))</f>
        <v>1SBL281074R2601</v>
      </c>
      <c r="H1561" s="113">
        <f>IF(ISERROR(VLOOKUP(A1561,'Controle de Estoque'!A:I,1,FALSE)),"",VLOOKUP(A1561,'Controle de Estoque'!A:I,3,FALSE))</f>
        <v>0</v>
      </c>
      <c r="I1561" s="38"/>
    </row>
    <row r="1562" spans="1:9" x14ac:dyDescent="0.25">
      <c r="A1562" s="98" t="s">
        <v>1567</v>
      </c>
      <c r="B1562" s="109" t="s">
        <v>7321</v>
      </c>
      <c r="C1562" s="110">
        <v>2</v>
      </c>
      <c r="D1562" s="111" t="s">
        <v>7310</v>
      </c>
      <c r="E1562" s="112" t="e">
        <f t="shared" si="26"/>
        <v>#VALUE!</v>
      </c>
      <c r="F1562" s="113">
        <f>IF(ISERROR(VLOOKUP(A1562,'Controle de Estoque'!A:I,1,FALSE)),"",VLOOKUP(A1562,'Controle de Estoque'!A:I,4,FALSE))</f>
        <v>0</v>
      </c>
      <c r="G1562" s="114" t="str">
        <f>IF(ISBLANK(A1562),"",IF(ISERROR(VLOOKUP(A1562,'Controle de Estoque'!A:I,1,FALSE)),"Produto não cadastrado",VLOOKUP(A1562,'Controle de Estoque'!A:I,2,FALSE)))</f>
        <v>1SBL281074R8101</v>
      </c>
      <c r="H1562" s="113">
        <f>IF(ISERROR(VLOOKUP(A1562,'Controle de Estoque'!A:I,1,FALSE)),"",VLOOKUP(A1562,'Controle de Estoque'!A:I,3,FALSE))</f>
        <v>0</v>
      </c>
      <c r="I1562" s="38"/>
    </row>
    <row r="1563" spans="1:9" x14ac:dyDescent="0.25">
      <c r="A1563" s="98" t="s">
        <v>1568</v>
      </c>
      <c r="B1563" s="109" t="s">
        <v>7321</v>
      </c>
      <c r="C1563" s="110">
        <v>7</v>
      </c>
      <c r="D1563" s="111" t="s">
        <v>7310</v>
      </c>
      <c r="E1563" s="112" t="e">
        <f t="shared" si="26"/>
        <v>#VALUE!</v>
      </c>
      <c r="F1563" s="113">
        <f>IF(ISERROR(VLOOKUP(A1563,'Controle de Estoque'!A:I,1,FALSE)),"",VLOOKUP(A1563,'Controle de Estoque'!A:I,4,FALSE))</f>
        <v>8</v>
      </c>
      <c r="G1563" s="114" t="str">
        <f>IF(ISBLANK(A1563),"",IF(ISERROR(VLOOKUP(A1563,'Controle de Estoque'!A:I,1,FALSE)),"Produto não cadastrado",VLOOKUP(A1563,'Controle de Estoque'!A:I,2,FALSE)))</f>
        <v>1SBL281074R2610</v>
      </c>
      <c r="H1563" s="113">
        <f>IF(ISERROR(VLOOKUP(A1563,'Controle de Estoque'!A:I,1,FALSE)),"",VLOOKUP(A1563,'Controle de Estoque'!A:I,3,FALSE))</f>
        <v>0</v>
      </c>
      <c r="I1563" s="38"/>
    </row>
    <row r="1564" spans="1:9" x14ac:dyDescent="0.25">
      <c r="A1564" s="98" t="s">
        <v>1569</v>
      </c>
      <c r="B1564" s="109" t="s">
        <v>7321</v>
      </c>
      <c r="C1564" s="110">
        <v>10</v>
      </c>
      <c r="D1564" s="111" t="s">
        <v>7310</v>
      </c>
      <c r="E1564" s="112" t="e">
        <f t="shared" si="26"/>
        <v>#VALUE!</v>
      </c>
      <c r="F1564" s="113">
        <f>IF(ISERROR(VLOOKUP(A1564,'Controle de Estoque'!A:I,1,FALSE)),"",VLOOKUP(A1564,'Controle de Estoque'!A:I,4,FALSE))</f>
        <v>7</v>
      </c>
      <c r="G1564" s="114" t="str">
        <f>IF(ISBLANK(A1564),"",IF(ISERROR(VLOOKUP(A1564,'Controle de Estoque'!A:I,1,FALSE)),"Produto não cadastrado",VLOOKUP(A1564,'Controle de Estoque'!A:I,2,FALSE)))</f>
        <v>1SBL281074R7510</v>
      </c>
      <c r="H1564" s="113">
        <f>IF(ISERROR(VLOOKUP(A1564,'Controle de Estoque'!A:I,1,FALSE)),"",VLOOKUP(A1564,'Controle de Estoque'!A:I,3,FALSE))</f>
        <v>0</v>
      </c>
      <c r="I1564" s="38"/>
    </row>
    <row r="1565" spans="1:9" x14ac:dyDescent="0.25">
      <c r="A1565" s="98" t="s">
        <v>1570</v>
      </c>
      <c r="B1565" s="109" t="s">
        <v>7321</v>
      </c>
      <c r="C1565" s="110">
        <v>0</v>
      </c>
      <c r="D1565" s="111" t="s">
        <v>7310</v>
      </c>
      <c r="E1565" s="112" t="e">
        <f t="shared" si="26"/>
        <v>#VALUE!</v>
      </c>
      <c r="F1565" s="113">
        <f>IF(ISERROR(VLOOKUP(A1565,'Controle de Estoque'!A:I,1,FALSE)),"",VLOOKUP(A1565,'Controle de Estoque'!A:I,4,FALSE))</f>
        <v>0</v>
      </c>
      <c r="G1565" s="114" t="str">
        <f>IF(ISBLANK(A1565),"",IF(ISERROR(VLOOKUP(A1565,'Controle de Estoque'!A:I,1,FALSE)),"Produto não cadastrado",VLOOKUP(A1565,'Controle de Estoque'!A:I,2,FALSE)))</f>
        <v>1SBL281074R8110</v>
      </c>
      <c r="H1565" s="113">
        <f>IF(ISERROR(VLOOKUP(A1565,'Controle de Estoque'!A:I,1,FALSE)),"",VLOOKUP(A1565,'Controle de Estoque'!A:I,3,FALSE))</f>
        <v>0</v>
      </c>
      <c r="I1565" s="38"/>
    </row>
    <row r="1566" spans="1:9" x14ac:dyDescent="0.25">
      <c r="A1566" s="98" t="s">
        <v>1571</v>
      </c>
      <c r="B1566" s="109" t="s">
        <v>7321</v>
      </c>
      <c r="C1566" s="110">
        <v>0</v>
      </c>
      <c r="D1566" s="111" t="s">
        <v>7310</v>
      </c>
      <c r="E1566" s="112" t="e">
        <f t="shared" si="26"/>
        <v>#VALUE!</v>
      </c>
      <c r="F1566" s="113">
        <f>IF(ISERROR(VLOOKUP(A1566,'Controle de Estoque'!A:I,1,FALSE)),"",VLOOKUP(A1566,'Controle de Estoque'!A:I,4,FALSE))</f>
        <v>0</v>
      </c>
      <c r="G1566" s="114" t="str">
        <f>IF(ISBLANK(A1566),"",IF(ISERROR(VLOOKUP(A1566,'Controle de Estoque'!A:I,1,FALSE)),"Produto não cadastrado",VLOOKUP(A1566,'Controle de Estoque'!A:I,2,FALSE)))</f>
        <v>1SBL281074R8510</v>
      </c>
      <c r="H1566" s="113">
        <f>IF(ISERROR(VLOOKUP(A1566,'Controle de Estoque'!A:I,1,FALSE)),"",VLOOKUP(A1566,'Controle de Estoque'!A:I,3,FALSE))</f>
        <v>0</v>
      </c>
      <c r="I1566" s="38"/>
    </row>
    <row r="1567" spans="1:9" x14ac:dyDescent="0.25">
      <c r="A1567" s="122" t="s">
        <v>1572</v>
      </c>
      <c r="B1567" s="109" t="s">
        <v>7321</v>
      </c>
      <c r="C1567" s="129">
        <v>2</v>
      </c>
      <c r="D1567" s="111" t="s">
        <v>7310</v>
      </c>
      <c r="E1567" s="112" t="e">
        <f t="shared" ref="E1567:E1630" si="27">IF(ISBLANK(A1567),"",C1567*D1567)</f>
        <v>#VALUE!</v>
      </c>
      <c r="F1567" s="113">
        <f>IF(ISERROR(VLOOKUP(A1567,'Controle de Estoque'!A:I,1,FALSE)),"",VLOOKUP(A1567,'Controle de Estoque'!A:I,4,FALSE))</f>
        <v>3</v>
      </c>
      <c r="G1567" s="114" t="str">
        <f>IF(ISBLANK(A1567),"",IF(ISERROR(VLOOKUP(A1567,'Controle de Estoque'!A:I,1,FALSE)),"Produto não cadastrado",VLOOKUP(A1567,'Controle de Estoque'!A:I,2,FALSE)))</f>
        <v>1SBL321074R2601</v>
      </c>
      <c r="H1567" s="113">
        <f>IF(ISERROR(VLOOKUP(A1567,'Controle de Estoque'!A:I,1,FALSE)),"",VLOOKUP(A1567,'Controle de Estoque'!A:I,3,FALSE))</f>
        <v>0</v>
      </c>
      <c r="I1567" s="38"/>
    </row>
    <row r="1568" spans="1:9" x14ac:dyDescent="0.25">
      <c r="A1568" s="122" t="s">
        <v>1573</v>
      </c>
      <c r="B1568" s="109" t="s">
        <v>7321</v>
      </c>
      <c r="C1568" s="129">
        <v>2</v>
      </c>
      <c r="D1568" s="111" t="s">
        <v>7310</v>
      </c>
      <c r="E1568" s="112" t="e">
        <f t="shared" si="27"/>
        <v>#VALUE!</v>
      </c>
      <c r="F1568" s="113">
        <f>IF(ISERROR(VLOOKUP(A1568,'Controle de Estoque'!A:I,1,FALSE)),"",VLOOKUP(A1568,'Controle de Estoque'!A:I,4,FALSE))</f>
        <v>0</v>
      </c>
      <c r="G1568" s="114" t="str">
        <f>IF(ISBLANK(A1568),"",IF(ISERROR(VLOOKUP(A1568,'Controle de Estoque'!A:I,1,FALSE)),"Produto não cadastrado",VLOOKUP(A1568,'Controle de Estoque'!A:I,2,FALSE)))</f>
        <v>1SBL321074R7501</v>
      </c>
      <c r="H1568" s="113">
        <f>IF(ISERROR(VLOOKUP(A1568,'Controle de Estoque'!A:I,1,FALSE)),"",VLOOKUP(A1568,'Controle de Estoque'!A:I,3,FALSE))</f>
        <v>0</v>
      </c>
      <c r="I1568" s="38"/>
    </row>
    <row r="1569" spans="1:9" x14ac:dyDescent="0.25">
      <c r="A1569" s="98" t="s">
        <v>1574</v>
      </c>
      <c r="B1569" s="109" t="s">
        <v>7321</v>
      </c>
      <c r="C1569" s="110">
        <v>3</v>
      </c>
      <c r="D1569" s="111" t="s">
        <v>7310</v>
      </c>
      <c r="E1569" s="112" t="e">
        <f t="shared" si="27"/>
        <v>#VALUE!</v>
      </c>
      <c r="F1569" s="113">
        <f>IF(ISERROR(VLOOKUP(A1569,'Controle de Estoque'!A:I,1,FALSE)),"",VLOOKUP(A1569,'Controle de Estoque'!A:I,4,FALSE))</f>
        <v>0</v>
      </c>
      <c r="G1569" s="114" t="str">
        <f>IF(ISBLANK(A1569),"",IF(ISERROR(VLOOKUP(A1569,'Controle de Estoque'!A:I,1,FALSE)),"Produto não cadastrado",VLOOKUP(A1569,'Controle de Estoque'!A:I,2,FALSE)))</f>
        <v>1SBL321074R2610</v>
      </c>
      <c r="H1569" s="113">
        <f>IF(ISERROR(VLOOKUP(A1569,'Controle de Estoque'!A:I,1,FALSE)),"",VLOOKUP(A1569,'Controle de Estoque'!A:I,3,FALSE))</f>
        <v>0</v>
      </c>
      <c r="I1569" s="38"/>
    </row>
    <row r="1570" spans="1:9" x14ac:dyDescent="0.25">
      <c r="A1570" s="98" t="s">
        <v>1575</v>
      </c>
      <c r="B1570" s="109" t="s">
        <v>7321</v>
      </c>
      <c r="C1570" s="110">
        <v>5</v>
      </c>
      <c r="D1570" s="111" t="s">
        <v>7310</v>
      </c>
      <c r="E1570" s="112" t="e">
        <f t="shared" si="27"/>
        <v>#VALUE!</v>
      </c>
      <c r="F1570" s="113">
        <f>IF(ISERROR(VLOOKUP(A1570,'Controle de Estoque'!A:I,1,FALSE)),"",VLOOKUP(A1570,'Controle de Estoque'!A:I,4,FALSE))</f>
        <v>2</v>
      </c>
      <c r="G1570" s="114" t="str">
        <f>IF(ISBLANK(A1570),"",IF(ISERROR(VLOOKUP(A1570,'Controle de Estoque'!A:I,1,FALSE)),"Produto não cadastrado",VLOOKUP(A1570,'Controle de Estoque'!A:I,2,FALSE)))</f>
        <v>1SBL321074R7510</v>
      </c>
      <c r="H1570" s="113">
        <f>IF(ISERROR(VLOOKUP(A1570,'Controle de Estoque'!A:I,1,FALSE)),"",VLOOKUP(A1570,'Controle de Estoque'!A:I,3,FALSE))</f>
        <v>0</v>
      </c>
      <c r="I1570" s="38"/>
    </row>
    <row r="1571" spans="1:9" x14ac:dyDescent="0.25">
      <c r="A1571" s="98" t="s">
        <v>1576</v>
      </c>
      <c r="B1571" s="109" t="s">
        <v>7321</v>
      </c>
      <c r="C1571" s="110">
        <v>1</v>
      </c>
      <c r="D1571" s="111" t="s">
        <v>7310</v>
      </c>
      <c r="E1571" s="112" t="e">
        <f t="shared" si="27"/>
        <v>#VALUE!</v>
      </c>
      <c r="F1571" s="113">
        <f>IF(ISERROR(VLOOKUP(A1571,'Controle de Estoque'!A:I,1,FALSE)),"",VLOOKUP(A1571,'Controle de Estoque'!A:I,4,FALSE))</f>
        <v>1</v>
      </c>
      <c r="G1571" s="114" t="str">
        <f>IF(ISBLANK(A1571),"",IF(ISERROR(VLOOKUP(A1571,'Controle de Estoque'!A:I,1,FALSE)),"Produto não cadastrado",VLOOKUP(A1571,'Controle de Estoque'!A:I,2,FALSE)))</f>
        <v>1SBL321074R8110</v>
      </c>
      <c r="H1571" s="113">
        <f>IF(ISERROR(VLOOKUP(A1571,'Controle de Estoque'!A:I,1,FALSE)),"",VLOOKUP(A1571,'Controle de Estoque'!A:I,3,FALSE))</f>
        <v>0</v>
      </c>
      <c r="I1571" s="38"/>
    </row>
    <row r="1572" spans="1:9" x14ac:dyDescent="0.25">
      <c r="A1572" s="98" t="s">
        <v>1577</v>
      </c>
      <c r="B1572" s="109" t="s">
        <v>7321</v>
      </c>
      <c r="C1572" s="110">
        <v>0</v>
      </c>
      <c r="D1572" s="111" t="s">
        <v>7310</v>
      </c>
      <c r="E1572" s="112" t="e">
        <f t="shared" si="27"/>
        <v>#VALUE!</v>
      </c>
      <c r="F1572" s="113">
        <f>IF(ISERROR(VLOOKUP(A1572,'Controle de Estoque'!A:I,1,FALSE)),"",VLOOKUP(A1572,'Controle de Estoque'!A:I,4,FALSE))</f>
        <v>0</v>
      </c>
      <c r="G1572" s="114" t="str">
        <f>IF(ISBLANK(A1572),"",IF(ISERROR(VLOOKUP(A1572,'Controle de Estoque'!A:I,1,FALSE)),"Produto não cadastrado",VLOOKUP(A1572,'Controle de Estoque'!A:I,2,FALSE)))</f>
        <v>1SBL321074R8410</v>
      </c>
      <c r="H1572" s="113">
        <f>IF(ISERROR(VLOOKUP(A1572,'Controle de Estoque'!A:I,1,FALSE)),"",VLOOKUP(A1572,'Controle de Estoque'!A:I,3,FALSE))</f>
        <v>0</v>
      </c>
      <c r="I1572" s="38"/>
    </row>
    <row r="1573" spans="1:9" x14ac:dyDescent="0.25">
      <c r="A1573" s="98" t="s">
        <v>1578</v>
      </c>
      <c r="B1573" s="109" t="s">
        <v>7321</v>
      </c>
      <c r="C1573" s="110">
        <v>3</v>
      </c>
      <c r="D1573" s="111" t="s">
        <v>7310</v>
      </c>
      <c r="E1573" s="112" t="e">
        <f t="shared" si="27"/>
        <v>#VALUE!</v>
      </c>
      <c r="F1573" s="113">
        <f>IF(ISERROR(VLOOKUP(A1573,'Controle de Estoque'!A:I,1,FALSE)),"",VLOOKUP(A1573,'Controle de Estoque'!A:I,4,FALSE))</f>
        <v>5</v>
      </c>
      <c r="G1573" s="114" t="str">
        <f>IF(ISBLANK(A1573),"",IF(ISERROR(VLOOKUP(A1573,'Controle de Estoque'!A:I,1,FALSE)),"Produto não cadastrado",VLOOKUP(A1573,'Controle de Estoque'!A:I,2,FALSE)))</f>
        <v>1SBL321074R1174</v>
      </c>
      <c r="H1573" s="113">
        <f>IF(ISERROR(VLOOKUP(A1573,'Controle de Estoque'!A:I,1,FALSE)),"",VLOOKUP(A1573,'Controle de Estoque'!A:I,3,FALSE))</f>
        <v>0</v>
      </c>
      <c r="I1573" s="38"/>
    </row>
    <row r="1574" spans="1:9" x14ac:dyDescent="0.25">
      <c r="A1574" s="98" t="s">
        <v>1579</v>
      </c>
      <c r="B1574" s="109" t="s">
        <v>7321</v>
      </c>
      <c r="C1574" s="110">
        <v>3</v>
      </c>
      <c r="D1574" s="111" t="s">
        <v>7310</v>
      </c>
      <c r="E1574" s="112" t="e">
        <f t="shared" si="27"/>
        <v>#VALUE!</v>
      </c>
      <c r="F1574" s="113">
        <f>IF(ISERROR(VLOOKUP(A1574,'Controle de Estoque'!A:I,1,FALSE)),"",VLOOKUP(A1574,'Controle de Estoque'!A:I,4,FALSE))</f>
        <v>0</v>
      </c>
      <c r="G1574" s="114" t="str">
        <f>IF(ISBLANK(A1574),"",IF(ISERROR(VLOOKUP(A1574,'Controle de Estoque'!A:I,1,FALSE)),"Produto não cadastrado",VLOOKUP(A1574,'Controle de Estoque'!A:I,2,FALSE)))</f>
        <v>1SBL351074R7511</v>
      </c>
      <c r="H1574" s="113">
        <f>IF(ISERROR(VLOOKUP(A1574,'Controle de Estoque'!A:I,1,FALSE)),"",VLOOKUP(A1574,'Controle de Estoque'!A:I,3,FALSE))</f>
        <v>0</v>
      </c>
      <c r="I1574" s="38"/>
    </row>
    <row r="1575" spans="1:9" x14ac:dyDescent="0.25">
      <c r="A1575" s="98" t="s">
        <v>1580</v>
      </c>
      <c r="B1575" s="109" t="s">
        <v>7321</v>
      </c>
      <c r="C1575" s="110">
        <v>1</v>
      </c>
      <c r="D1575" s="111" t="s">
        <v>7310</v>
      </c>
      <c r="E1575" s="112" t="e">
        <f t="shared" si="27"/>
        <v>#VALUE!</v>
      </c>
      <c r="F1575" s="113">
        <f>IF(ISERROR(VLOOKUP(A1575,'Controle de Estoque'!A:I,1,FALSE)),"",VLOOKUP(A1575,'Controle de Estoque'!A:I,4,FALSE))</f>
        <v>1</v>
      </c>
      <c r="G1575" s="114" t="str">
        <f>IF(ISBLANK(A1575),"",IF(ISERROR(VLOOKUP(A1575,'Controle de Estoque'!A:I,1,FALSE)),"Produto não cadastrado",VLOOKUP(A1575,'Controle de Estoque'!A:I,2,FALSE)))</f>
        <v>1SBL351074R8111</v>
      </c>
      <c r="H1575" s="113">
        <f>IF(ISERROR(VLOOKUP(A1575,'Controle de Estoque'!A:I,1,FALSE)),"",VLOOKUP(A1575,'Controle de Estoque'!A:I,3,FALSE))</f>
        <v>0</v>
      </c>
      <c r="I1575" s="38"/>
    </row>
    <row r="1576" spans="1:9" x14ac:dyDescent="0.25">
      <c r="A1576" s="98" t="s">
        <v>1581</v>
      </c>
      <c r="B1576" s="109" t="s">
        <v>7321</v>
      </c>
      <c r="C1576" s="110">
        <v>6</v>
      </c>
      <c r="D1576" s="111" t="s">
        <v>7310</v>
      </c>
      <c r="E1576" s="112" t="e">
        <f t="shared" si="27"/>
        <v>#VALUE!</v>
      </c>
      <c r="F1576" s="113">
        <f>IF(ISERROR(VLOOKUP(A1576,'Controle de Estoque'!A:I,1,FALSE)),"",VLOOKUP(A1576,'Controle de Estoque'!A:I,4,FALSE))</f>
        <v>0</v>
      </c>
      <c r="G1576" s="114" t="str">
        <f>IF(ISBLANK(A1576),"",IF(ISERROR(VLOOKUP(A1576,'Controle de Estoque'!A:I,1,FALSE)),"Produto não cadastrado",VLOOKUP(A1576,'Controle de Estoque'!A:I,2,FALSE)))</f>
        <v>1SBL351074R8511</v>
      </c>
      <c r="H1576" s="113">
        <f>IF(ISERROR(VLOOKUP(A1576,'Controle de Estoque'!A:I,1,FALSE)),"",VLOOKUP(A1576,'Controle de Estoque'!A:I,3,FALSE))</f>
        <v>0</v>
      </c>
      <c r="I1576" s="38"/>
    </row>
    <row r="1577" spans="1:9" x14ac:dyDescent="0.25">
      <c r="A1577" s="98" t="s">
        <v>1582</v>
      </c>
      <c r="B1577" s="109" t="s">
        <v>7321</v>
      </c>
      <c r="C1577" s="110">
        <v>5</v>
      </c>
      <c r="D1577" s="111" t="s">
        <v>7310</v>
      </c>
      <c r="E1577" s="112" t="e">
        <f t="shared" si="27"/>
        <v>#VALUE!</v>
      </c>
      <c r="F1577" s="113">
        <f>IF(ISERROR(VLOOKUP(A1577,'Controle de Estoque'!A:I,1,FALSE)),"",VLOOKUP(A1577,'Controle de Estoque'!A:I,4,FALSE))</f>
        <v>0</v>
      </c>
      <c r="G1577" s="114" t="str">
        <f>IF(ISBLANK(A1577),"",IF(ISERROR(VLOOKUP(A1577,'Controle de Estoque'!A:I,1,FALSE)),"Produto não cadastrado",VLOOKUP(A1577,'Controle de Estoque'!A:I,2,FALSE)))</f>
        <v>1SBL371074R7511</v>
      </c>
      <c r="H1577" s="113">
        <f>IF(ISERROR(VLOOKUP(A1577,'Controle de Estoque'!A:I,1,FALSE)),"",VLOOKUP(A1577,'Controle de Estoque'!A:I,3,FALSE))</f>
        <v>0</v>
      </c>
      <c r="I1577" s="38"/>
    </row>
    <row r="1578" spans="1:9" x14ac:dyDescent="0.25">
      <c r="A1578" s="98" t="s">
        <v>1583</v>
      </c>
      <c r="B1578" s="109" t="s">
        <v>7321</v>
      </c>
      <c r="C1578" s="110">
        <v>1</v>
      </c>
      <c r="D1578" s="111" t="s">
        <v>7310</v>
      </c>
      <c r="E1578" s="112" t="e">
        <f t="shared" si="27"/>
        <v>#VALUE!</v>
      </c>
      <c r="F1578" s="113">
        <f>IF(ISERROR(VLOOKUP(A1578,'Controle de Estoque'!A:I,1,FALSE)),"",VLOOKUP(A1578,'Controle de Estoque'!A:I,4,FALSE))</f>
        <v>0</v>
      </c>
      <c r="G1578" s="114" t="str">
        <f>IF(ISBLANK(A1578),"",IF(ISERROR(VLOOKUP(A1578,'Controle de Estoque'!A:I,1,FALSE)),"Produto não cadastrado",VLOOKUP(A1578,'Controle de Estoque'!A:I,2,FALSE)))</f>
        <v>1SBL371074R8111</v>
      </c>
      <c r="H1578" s="113">
        <f>IF(ISERROR(VLOOKUP(A1578,'Controle de Estoque'!A:I,1,FALSE)),"",VLOOKUP(A1578,'Controle de Estoque'!A:I,3,FALSE))</f>
        <v>0</v>
      </c>
      <c r="I1578" s="38"/>
    </row>
    <row r="1579" spans="1:9" x14ac:dyDescent="0.25">
      <c r="A1579" s="98" t="s">
        <v>1584</v>
      </c>
      <c r="B1579" s="109" t="s">
        <v>7321</v>
      </c>
      <c r="C1579" s="110">
        <v>6</v>
      </c>
      <c r="D1579" s="111" t="s">
        <v>7310</v>
      </c>
      <c r="E1579" s="112" t="e">
        <f t="shared" si="27"/>
        <v>#VALUE!</v>
      </c>
      <c r="F1579" s="113">
        <f>IF(ISERROR(VLOOKUP(A1579,'Controle de Estoque'!A:I,1,FALSE)),"",VLOOKUP(A1579,'Controle de Estoque'!A:I,4,FALSE))</f>
        <v>6</v>
      </c>
      <c r="G1579" s="114" t="str">
        <f>IF(ISBLANK(A1579),"",IF(ISERROR(VLOOKUP(A1579,'Controle de Estoque'!A:I,1,FALSE)),"Produto não cadastrado",VLOOKUP(A1579,'Controle de Estoque'!A:I,2,FALSE)))</f>
        <v>1SBL371074R8511</v>
      </c>
      <c r="H1579" s="113">
        <f>IF(ISERROR(VLOOKUP(A1579,'Controle de Estoque'!A:I,1,FALSE)),"",VLOOKUP(A1579,'Controle de Estoque'!A:I,3,FALSE))</f>
        <v>0</v>
      </c>
      <c r="I1579" s="38"/>
    </row>
    <row r="1580" spans="1:9" x14ac:dyDescent="0.25">
      <c r="A1580" s="98" t="s">
        <v>1585</v>
      </c>
      <c r="B1580" s="109" t="s">
        <v>7321</v>
      </c>
      <c r="C1580" s="110">
        <v>0</v>
      </c>
      <c r="D1580" s="111" t="s">
        <v>7310</v>
      </c>
      <c r="E1580" s="112" t="e">
        <f t="shared" si="27"/>
        <v>#VALUE!</v>
      </c>
      <c r="F1580" s="113">
        <f>IF(ISERROR(VLOOKUP(A1580,'Controle de Estoque'!A:I,1,FALSE)),"",VLOOKUP(A1580,'Controle de Estoque'!A:I,4,FALSE))</f>
        <v>0</v>
      </c>
      <c r="G1580" s="114" t="str">
        <f>IF(ISBLANK(A1580),"",IF(ISERROR(VLOOKUP(A1580,'Controle de Estoque'!A:I,1,FALSE)),"Produto não cadastrado",VLOOKUP(A1580,'Controle de Estoque'!A:I,2,FALSE)))</f>
        <v>1SBL411074R7500</v>
      </c>
      <c r="H1580" s="113">
        <f>IF(ISERROR(VLOOKUP(A1580,'Controle de Estoque'!A:I,1,FALSE)),"",VLOOKUP(A1580,'Controle de Estoque'!A:I,3,FALSE))</f>
        <v>0</v>
      </c>
      <c r="I1580" s="38"/>
    </row>
    <row r="1581" spans="1:9" x14ac:dyDescent="0.25">
      <c r="A1581" s="98" t="s">
        <v>1586</v>
      </c>
      <c r="B1581" s="109" t="s">
        <v>7321</v>
      </c>
      <c r="C1581" s="110">
        <v>3</v>
      </c>
      <c r="D1581" s="111" t="s">
        <v>7310</v>
      </c>
      <c r="E1581" s="112" t="e">
        <f t="shared" si="27"/>
        <v>#VALUE!</v>
      </c>
      <c r="F1581" s="113">
        <f>IF(ISERROR(VLOOKUP(A1581,'Controle de Estoque'!A:I,1,FALSE)),"",VLOOKUP(A1581,'Controle de Estoque'!A:I,4,FALSE))</f>
        <v>5</v>
      </c>
      <c r="G1581" s="114" t="str">
        <f>IF(ISBLANK(A1581),"",IF(ISERROR(VLOOKUP(A1581,'Controle de Estoque'!A:I,1,FALSE)),"Produto não cadastrado",VLOOKUP(A1581,'Controle de Estoque'!A:I,2,FALSE)))</f>
        <v>1SBL411074R2611</v>
      </c>
      <c r="H1581" s="113">
        <f>IF(ISERROR(VLOOKUP(A1581,'Controle de Estoque'!A:I,1,FALSE)),"",VLOOKUP(A1581,'Controle de Estoque'!A:I,3,FALSE))</f>
        <v>0</v>
      </c>
      <c r="I1581" s="38"/>
    </row>
    <row r="1582" spans="1:9" x14ac:dyDescent="0.25">
      <c r="A1582" s="98" t="s">
        <v>1587</v>
      </c>
      <c r="B1582" s="109" t="s">
        <v>7321</v>
      </c>
      <c r="C1582" s="110">
        <v>5</v>
      </c>
      <c r="D1582" s="111" t="s">
        <v>7310</v>
      </c>
      <c r="E1582" s="112" t="e">
        <f t="shared" si="27"/>
        <v>#VALUE!</v>
      </c>
      <c r="F1582" s="113">
        <f>IF(ISERROR(VLOOKUP(A1582,'Controle de Estoque'!A:I,1,FALSE)),"",VLOOKUP(A1582,'Controle de Estoque'!A:I,4,FALSE))</f>
        <v>7</v>
      </c>
      <c r="G1582" s="114" t="str">
        <f>IF(ISBLANK(A1582),"",IF(ISERROR(VLOOKUP(A1582,'Controle de Estoque'!A:I,1,FALSE)),"Produto não cadastrado",VLOOKUP(A1582,'Controle de Estoque'!A:I,2,FALSE)))</f>
        <v>1SBL411074R7511</v>
      </c>
      <c r="H1582" s="113">
        <f>IF(ISERROR(VLOOKUP(A1582,'Controle de Estoque'!A:I,1,FALSE)),"",VLOOKUP(A1582,'Controle de Estoque'!A:I,3,FALSE))</f>
        <v>0</v>
      </c>
      <c r="I1582" s="38"/>
    </row>
    <row r="1583" spans="1:9" x14ac:dyDescent="0.25">
      <c r="A1583" s="98" t="s">
        <v>1588</v>
      </c>
      <c r="B1583" s="109" t="s">
        <v>7321</v>
      </c>
      <c r="C1583" s="110">
        <v>3</v>
      </c>
      <c r="D1583" s="111" t="s">
        <v>7310</v>
      </c>
      <c r="E1583" s="112" t="e">
        <f t="shared" si="27"/>
        <v>#VALUE!</v>
      </c>
      <c r="F1583" s="113">
        <f>IF(ISERROR(VLOOKUP(A1583,'Controle de Estoque'!A:I,1,FALSE)),"",VLOOKUP(A1583,'Controle de Estoque'!A:I,4,FALSE))</f>
        <v>5</v>
      </c>
      <c r="G1583" s="114" t="str">
        <f>IF(ISBLANK(A1583),"",IF(ISERROR(VLOOKUP(A1583,'Controle de Estoque'!A:I,1,FALSE)),"Produto não cadastrado",VLOOKUP(A1583,'Controle de Estoque'!A:I,2,FALSE)))</f>
        <v>1SFL431074R2611</v>
      </c>
      <c r="H1583" s="113" t="str">
        <f>IF(ISERROR(VLOOKUP(A1583,'Controle de Estoque'!A:I,1,FALSE)),"",VLOOKUP(A1583,'Controle de Estoque'!A:I,3,FALSE))</f>
        <v>C 07</v>
      </c>
      <c r="I1583" s="38"/>
    </row>
    <row r="1584" spans="1:9" x14ac:dyDescent="0.25">
      <c r="A1584" s="98" t="s">
        <v>1589</v>
      </c>
      <c r="B1584" s="109" t="s">
        <v>7321</v>
      </c>
      <c r="C1584" s="110">
        <v>1</v>
      </c>
      <c r="D1584" s="111" t="s">
        <v>7310</v>
      </c>
      <c r="E1584" s="112" t="e">
        <f t="shared" si="27"/>
        <v>#VALUE!</v>
      </c>
      <c r="F1584" s="113">
        <f>IF(ISERROR(VLOOKUP(A1584,'Controle de Estoque'!A:I,1,FALSE)),"",VLOOKUP(A1584,'Controle de Estoque'!A:I,4,FALSE))</f>
        <v>1</v>
      </c>
      <c r="G1584" s="114" t="str">
        <f>IF(ISBLANK(A1584),"",IF(ISERROR(VLOOKUP(A1584,'Controle de Estoque'!A:I,1,FALSE)),"Produto não cadastrado",VLOOKUP(A1584,'Controle de Estoque'!A:I,2,FALSE)))</f>
        <v>1SFL431074R3611</v>
      </c>
      <c r="H1584" s="113" t="str">
        <f>IF(ISERROR(VLOOKUP(A1584,'Controle de Estoque'!A:I,1,FALSE)),"",VLOOKUP(A1584,'Controle de Estoque'!A:I,3,FALSE))</f>
        <v>C 07</v>
      </c>
      <c r="I1584" s="38"/>
    </row>
    <row r="1585" spans="1:9" x14ac:dyDescent="0.25">
      <c r="A1585" s="98" t="s">
        <v>1590</v>
      </c>
      <c r="B1585" s="109" t="s">
        <v>7321</v>
      </c>
      <c r="C1585" s="110">
        <v>3</v>
      </c>
      <c r="D1585" s="111" t="s">
        <v>7310</v>
      </c>
      <c r="E1585" s="112" t="e">
        <f t="shared" si="27"/>
        <v>#VALUE!</v>
      </c>
      <c r="F1585" s="113">
        <f>IF(ISERROR(VLOOKUP(A1585,'Controle de Estoque'!A:I,1,FALSE)),"",VLOOKUP(A1585,'Controle de Estoque'!A:I,4,FALSE))</f>
        <v>5</v>
      </c>
      <c r="G1585" s="114" t="str">
        <f>IF(ISBLANK(A1585),"",IF(ISERROR(VLOOKUP(A1585,'Controle de Estoque'!A:I,1,FALSE)),"Produto não cadastrado",VLOOKUP(A1585,'Controle de Estoque'!A:I,2,FALSE)))</f>
        <v>1SFL431074R7511</v>
      </c>
      <c r="H1585" s="113" t="str">
        <f>IF(ISERROR(VLOOKUP(A1585,'Controle de Estoque'!A:I,1,FALSE)),"",VLOOKUP(A1585,'Controle de Estoque'!A:I,3,FALSE))</f>
        <v>C 07</v>
      </c>
      <c r="I1585" s="38"/>
    </row>
    <row r="1586" spans="1:9" x14ac:dyDescent="0.25">
      <c r="A1586" s="116" t="s">
        <v>1591</v>
      </c>
      <c r="B1586" s="109" t="s">
        <v>7321</v>
      </c>
      <c r="C1586" s="110">
        <v>3</v>
      </c>
      <c r="D1586" s="111" t="s">
        <v>7310</v>
      </c>
      <c r="E1586" s="112" t="e">
        <f t="shared" si="27"/>
        <v>#VALUE!</v>
      </c>
      <c r="F1586" s="113">
        <f>IF(ISERROR(VLOOKUP(A1586,'Controle de Estoque'!A:I,1,FALSE)),"",VLOOKUP(A1586,'Controle de Estoque'!A:I,4,FALSE))</f>
        <v>3</v>
      </c>
      <c r="G1586" s="114" t="str">
        <f>IF(ISBLANK(A1586),"",IF(ISERROR(VLOOKUP(A1586,'Controle de Estoque'!A:I,1,FALSE)),"Produto não cadastrado",VLOOKUP(A1586,'Controle de Estoque'!A:I,2,FALSE)))</f>
        <v>1SFL431074R8111</v>
      </c>
      <c r="H1586" s="113" t="str">
        <f>IF(ISERROR(VLOOKUP(A1586,'Controle de Estoque'!A:I,1,FALSE)),"",VLOOKUP(A1586,'Controle de Estoque'!A:I,3,FALSE))</f>
        <v>C 07</v>
      </c>
      <c r="I1586" s="38"/>
    </row>
    <row r="1587" spans="1:9" x14ac:dyDescent="0.25">
      <c r="A1587" s="98" t="s">
        <v>1592</v>
      </c>
      <c r="B1587" s="109" t="s">
        <v>7321</v>
      </c>
      <c r="C1587" s="110">
        <v>1</v>
      </c>
      <c r="D1587" s="111"/>
      <c r="E1587" s="112">
        <f t="shared" si="27"/>
        <v>0</v>
      </c>
      <c r="F1587" s="113">
        <f>IF(ISERROR(VLOOKUP(A1587,'Controle de Estoque'!A:I,1,FALSE)),"",VLOOKUP(A1587,'Controle de Estoque'!A:I,4,FALSE))</f>
        <v>1</v>
      </c>
      <c r="G1587" s="114" t="str">
        <f>IF(ISBLANK(A1587),"",IF(ISERROR(VLOOKUP(A1587,'Controle de Estoque'!A:I,1,FALSE)),"Produto não cadastrado",VLOOKUP(A1587,'Controle de Estoque'!A:I,2,FALSE)))</f>
        <v>B17HG0914505331</v>
      </c>
      <c r="H1587" s="113" t="str">
        <f>IF(ISERROR(VLOOKUP(A1587,'Controle de Estoque'!A:I,1,FALSE)),"",VLOOKUP(A1587,'Controle de Estoque'!A:I,3,FALSE))</f>
        <v>F</v>
      </c>
      <c r="I1587" s="38"/>
    </row>
    <row r="1588" spans="1:9" x14ac:dyDescent="0.25">
      <c r="A1588" s="98" t="s">
        <v>1593</v>
      </c>
      <c r="B1588" s="109" t="s">
        <v>7321</v>
      </c>
      <c r="C1588" s="110">
        <v>1</v>
      </c>
      <c r="D1588" s="111" t="s">
        <v>7310</v>
      </c>
      <c r="E1588" s="112" t="e">
        <f t="shared" si="27"/>
        <v>#VALUE!</v>
      </c>
      <c r="F1588" s="113">
        <f>IF(ISERROR(VLOOKUP(A1588,'Controle de Estoque'!A:I,1,FALSE)),"",VLOOKUP(A1588,'Controle de Estoque'!A:I,4,FALSE))</f>
        <v>0</v>
      </c>
      <c r="G1588" s="114" t="str">
        <f>IF(ISBLANK(A1588),"",IF(ISERROR(VLOOKUP(A1588,'Controle de Estoque'!A:I,1,FALSE)),"Produto não cadastrado",VLOOKUP(A1588,'Controle de Estoque'!A:I,2,FALSE)))</f>
        <v>2CMA100177R1000</v>
      </c>
      <c r="H1588" s="113" t="str">
        <f>IF(ISERROR(VLOOKUP(A1588,'Controle de Estoque'!A:I,1,FALSE)),"",VLOOKUP(A1588,'Controle de Estoque'!A:I,3,FALSE))</f>
        <v>L 07</v>
      </c>
      <c r="I1588" s="38"/>
    </row>
    <row r="1589" spans="1:9" x14ac:dyDescent="0.25">
      <c r="A1589" s="98" t="s">
        <v>1594</v>
      </c>
      <c r="B1589" s="109" t="s">
        <v>7321</v>
      </c>
      <c r="C1589" s="110">
        <v>1</v>
      </c>
      <c r="D1589" s="111"/>
      <c r="E1589" s="112">
        <f t="shared" si="27"/>
        <v>0</v>
      </c>
      <c r="F1589" s="113">
        <f>IF(ISERROR(VLOOKUP(A1589,'Controle de Estoque'!A:I,1,FALSE)),"",VLOOKUP(A1589,'Controle de Estoque'!A:I,4,FALSE))</f>
        <v>1</v>
      </c>
      <c r="G1589" s="114" t="str">
        <f>IF(ISBLANK(A1589),"",IF(ISERROR(VLOOKUP(A1589,'Controle de Estoque'!A:I,1,FALSE)),"Produto não cadastrado",VLOOKUP(A1589,'Controle de Estoque'!A:I,2,FALSE)))</f>
        <v>B6-30-01</v>
      </c>
      <c r="H1589" s="113" t="str">
        <f>IF(ISERROR(VLOOKUP(A1589,'Controle de Estoque'!A:I,1,FALSE)),"",VLOOKUP(A1589,'Controle de Estoque'!A:I,3,FALSE))</f>
        <v>C</v>
      </c>
      <c r="I1589" s="38"/>
    </row>
    <row r="1590" spans="1:9" x14ac:dyDescent="0.25">
      <c r="A1590" s="98" t="s">
        <v>1595</v>
      </c>
      <c r="B1590" s="109" t="s">
        <v>7321</v>
      </c>
      <c r="C1590" s="110">
        <v>0</v>
      </c>
      <c r="D1590" s="111"/>
      <c r="E1590" s="112">
        <f t="shared" si="27"/>
        <v>0</v>
      </c>
      <c r="F1590" s="113">
        <f>IF(ISERROR(VLOOKUP(A1590,'Controle de Estoque'!A:I,1,FALSE)),"",VLOOKUP(A1590,'Controle de Estoque'!A:I,4,FALSE))</f>
        <v>0</v>
      </c>
      <c r="G1590" s="114" t="str">
        <f>IF(ISBLANK(A1590),"",IF(ISERROR(VLOOKUP(A1590,'Controle de Estoque'!A:I,1,FALSE)),"Produto não cadastrado",VLOOKUP(A1590,'Controle de Estoque'!A:I,2,FALSE)))</f>
        <v>GJL1211001R0011</v>
      </c>
      <c r="H1590" s="113" t="str">
        <f>IF(ISERROR(VLOOKUP(A1590,'Controle de Estoque'!A:I,1,FALSE)),"",VLOOKUP(A1590,'Controle de Estoque'!A:I,3,FALSE))</f>
        <v>C</v>
      </c>
      <c r="I1590" s="38"/>
    </row>
    <row r="1591" spans="1:9" x14ac:dyDescent="0.25">
      <c r="A1591" s="98" t="s">
        <v>1596</v>
      </c>
      <c r="B1591" s="109" t="s">
        <v>7321</v>
      </c>
      <c r="C1591" s="110">
        <v>1</v>
      </c>
      <c r="D1591" s="111"/>
      <c r="E1591" s="112">
        <f t="shared" si="27"/>
        <v>0</v>
      </c>
      <c r="F1591" s="113">
        <f>IF(ISERROR(VLOOKUP(A1591,'Controle de Estoque'!A:I,1,FALSE)),"",VLOOKUP(A1591,'Controle de Estoque'!A:I,4,FALSE))</f>
        <v>1</v>
      </c>
      <c r="G1591" s="114" t="str">
        <f>IF(ISBLANK(A1591),"",IF(ISERROR(VLOOKUP(A1591,'Controle de Estoque'!A:I,1,FALSE)),"Produto não cadastrado",VLOOKUP(A1591,'Controle de Estoque'!A:I,2,FALSE)))</f>
        <v>GJL1211001R0101</v>
      </c>
      <c r="H1591" s="113" t="str">
        <f>IF(ISERROR(VLOOKUP(A1591,'Controle de Estoque'!A:I,1,FALSE)),"",VLOOKUP(A1591,'Controle de Estoque'!A:I,3,FALSE))</f>
        <v>C 32</v>
      </c>
      <c r="I1591" s="38"/>
    </row>
    <row r="1592" spans="1:9" x14ac:dyDescent="0.25">
      <c r="A1592" s="98" t="s">
        <v>1597</v>
      </c>
      <c r="B1592" s="109" t="s">
        <v>7321</v>
      </c>
      <c r="C1592" s="110">
        <v>0</v>
      </c>
      <c r="D1592" s="111"/>
      <c r="E1592" s="112">
        <f t="shared" si="27"/>
        <v>0</v>
      </c>
      <c r="F1592" s="113">
        <f>IF(ISERROR(VLOOKUP(A1592,'Controle de Estoque'!A:I,1,FALSE)),"",VLOOKUP(A1592,'Controle de Estoque'!A:I,4,FALSE))</f>
        <v>0</v>
      </c>
      <c r="G1592" s="114" t="str">
        <f>IF(ISBLANK(A1592),"",IF(ISERROR(VLOOKUP(A1592,'Controle de Estoque'!A:I,1,FALSE)),"Produto não cadastrado",VLOOKUP(A1592,'Controle de Estoque'!A:I,2,FALSE)))</f>
        <v>GJL1211001R8100</v>
      </c>
      <c r="H1592" s="113" t="str">
        <f>IF(ISERROR(VLOOKUP(A1592,'Controle de Estoque'!A:I,1,FALSE)),"",VLOOKUP(A1592,'Controle de Estoque'!A:I,3,FALSE))</f>
        <v>C</v>
      </c>
      <c r="I1592" s="38"/>
    </row>
    <row r="1593" spans="1:9" x14ac:dyDescent="0.25">
      <c r="A1593" s="98" t="s">
        <v>1598</v>
      </c>
      <c r="B1593" s="109" t="s">
        <v>7321</v>
      </c>
      <c r="C1593" s="110">
        <v>0</v>
      </c>
      <c r="D1593" s="111"/>
      <c r="E1593" s="112">
        <f t="shared" si="27"/>
        <v>0</v>
      </c>
      <c r="F1593" s="113">
        <f>IF(ISERROR(VLOOKUP(A1593,'Controle de Estoque'!A:I,1,FALSE)),"",VLOOKUP(A1593,'Controle de Estoque'!A:I,4,FALSE))</f>
        <v>0</v>
      </c>
      <c r="G1593" s="114" t="str">
        <f>IF(ISBLANK(A1593),"",IF(ISERROR(VLOOKUP(A1593,'Controle de Estoque'!A:I,1,FALSE)),"Produto não cadastrado",VLOOKUP(A1593,'Controle de Estoque'!A:I,2,FALSE)))</f>
        <v>B6-30-10-F</v>
      </c>
      <c r="H1593" s="113" t="str">
        <f>IF(ISERROR(VLOOKUP(A1593,'Controle de Estoque'!A:I,1,FALSE)),"",VLOOKUP(A1593,'Controle de Estoque'!A:I,3,FALSE))</f>
        <v>C 32</v>
      </c>
      <c r="I1593" s="38"/>
    </row>
    <row r="1594" spans="1:9" x14ac:dyDescent="0.25">
      <c r="A1594" s="116" t="s">
        <v>1599</v>
      </c>
      <c r="B1594" s="109" t="s">
        <v>7321</v>
      </c>
      <c r="C1594" s="110">
        <v>8</v>
      </c>
      <c r="D1594" s="111"/>
      <c r="E1594" s="112">
        <f t="shared" si="27"/>
        <v>0</v>
      </c>
      <c r="F1594" s="113">
        <f>IF(ISERROR(VLOOKUP(A1594,'Controle de Estoque'!A:I,1,FALSE)),"",VLOOKUP(A1594,'Controle de Estoque'!A:I,4,FALSE))</f>
        <v>8</v>
      </c>
      <c r="G1594" s="114" t="str">
        <f>IF(ISBLANK(A1594),"",IF(ISERROR(VLOOKUP(A1594,'Controle de Estoque'!A:I,1,FALSE)),"Produto não cadastrado",VLOOKUP(A1594,'Controle de Estoque'!A:I,2,FALSE)))</f>
        <v>GJL1311001R0011</v>
      </c>
      <c r="H1594" s="113" t="str">
        <f>IF(ISERROR(VLOOKUP(A1594,'Controle de Estoque'!A:I,1,FALSE)),"",VLOOKUP(A1594,'Controle de Estoque'!A:I,3,FALSE))</f>
        <v>C 32</v>
      </c>
      <c r="I1594" s="38"/>
    </row>
    <row r="1595" spans="1:9" x14ac:dyDescent="0.25">
      <c r="A1595" s="116" t="s">
        <v>1600</v>
      </c>
      <c r="B1595" s="109" t="s">
        <v>7321</v>
      </c>
      <c r="C1595" s="110">
        <v>6</v>
      </c>
      <c r="D1595" s="111"/>
      <c r="E1595" s="112">
        <f t="shared" si="27"/>
        <v>0</v>
      </c>
      <c r="F1595" s="113">
        <f>IF(ISERROR(VLOOKUP(A1595,'Controle de Estoque'!A:I,1,FALSE)),"",VLOOKUP(A1595,'Controle de Estoque'!A:I,4,FALSE))</f>
        <v>6</v>
      </c>
      <c r="G1595" s="114" t="str">
        <f>IF(ISBLANK(A1595),"",IF(ISERROR(VLOOKUP(A1595,'Controle de Estoque'!A:I,1,FALSE)),"Produto não cadastrado",VLOOKUP(A1595,'Controle de Estoque'!A:I,2,FALSE)))</f>
        <v>GJL1311001R0101</v>
      </c>
      <c r="H1595" s="113" t="str">
        <f>IF(ISERROR(VLOOKUP(A1595,'Controle de Estoque'!A:I,1,FALSE)),"",VLOOKUP(A1595,'Controle de Estoque'!A:I,3,FALSE))</f>
        <v>C 32</v>
      </c>
      <c r="I1595" s="38"/>
    </row>
    <row r="1596" spans="1:9" x14ac:dyDescent="0.25">
      <c r="A1596" s="116" t="s">
        <v>1601</v>
      </c>
      <c r="B1596" s="109" t="s">
        <v>7321</v>
      </c>
      <c r="C1596" s="110">
        <v>9</v>
      </c>
      <c r="D1596" s="111"/>
      <c r="E1596" s="112">
        <f t="shared" si="27"/>
        <v>0</v>
      </c>
      <c r="F1596" s="113">
        <f>IF(ISERROR(VLOOKUP(A1596,'Controle de Estoque'!A:I,1,FALSE)),"",VLOOKUP(A1596,'Controle de Estoque'!A:I,4,FALSE))</f>
        <v>9</v>
      </c>
      <c r="G1596" s="114" t="str">
        <f>IF(ISBLANK(A1596),"",IF(ISERROR(VLOOKUP(A1596,'Controle de Estoque'!A:I,1,FALSE)),"Produto não cadastrado",VLOOKUP(A1596,'Controle de Estoque'!A:I,2,FALSE)))</f>
        <v>GJL1311009R8100</v>
      </c>
      <c r="H1596" s="113" t="str">
        <f>IF(ISERROR(VLOOKUP(A1596,'Controle de Estoque'!A:I,1,FALSE)),"",VLOOKUP(A1596,'Controle de Estoque'!A:I,3,FALSE))</f>
        <v>C 32</v>
      </c>
      <c r="I1596" s="38"/>
    </row>
    <row r="1597" spans="1:9" x14ac:dyDescent="0.25">
      <c r="A1597" s="116" t="s">
        <v>7323</v>
      </c>
      <c r="B1597" s="109" t="s">
        <v>7321</v>
      </c>
      <c r="C1597" s="115">
        <v>0</v>
      </c>
      <c r="D1597" s="111"/>
      <c r="E1597" s="112">
        <f t="shared" si="27"/>
        <v>0</v>
      </c>
      <c r="F1597" s="113">
        <f>IF(ISERROR(VLOOKUP(A1597,'Controle de Estoque'!A:I,1,FALSE)),"",VLOOKUP(A1597,'Controle de Estoque'!A:I,4,FALSE))</f>
        <v>0</v>
      </c>
      <c r="G1597" s="114">
        <f>IF(ISBLANK(A1597),"",IF(ISERROR(VLOOKUP(A1597,'Controle de Estoque'!A:I,1,FALSE)),"Produto não cadastrado",VLOOKUP(A1597,'Controle de Estoque'!A:I,2,FALSE)))</f>
        <v>59120193</v>
      </c>
      <c r="H1597" s="113" t="str">
        <f>IF(ISERROR(VLOOKUP(A1597,'Controle de Estoque'!A:I,1,FALSE)),"",VLOOKUP(A1597,'Controle de Estoque'!A:I,3,FALSE))</f>
        <v>N/A</v>
      </c>
      <c r="I1597" s="38"/>
    </row>
    <row r="1598" spans="1:9" x14ac:dyDescent="0.25">
      <c r="A1598" s="98" t="s">
        <v>1602</v>
      </c>
      <c r="B1598" s="109" t="s">
        <v>7321</v>
      </c>
      <c r="C1598" s="110">
        <v>0</v>
      </c>
      <c r="D1598" s="111" t="s">
        <v>7310</v>
      </c>
      <c r="E1598" s="112" t="e">
        <f t="shared" si="27"/>
        <v>#VALUE!</v>
      </c>
      <c r="F1598" s="113">
        <f>IF(ISERROR(VLOOKUP(A1598,'Controle de Estoque'!A:I,1,FALSE)),"",VLOOKUP(A1598,'Controle de Estoque'!A:I,4,FALSE))</f>
        <v>0</v>
      </c>
      <c r="G1598" s="114" t="str">
        <f>IF(ISBLANK(A1598),"",IF(ISERROR(VLOOKUP(A1598,'Controle de Estoque'!A:I,1,FALSE)),"Produto não cadastrado",VLOOKUP(A1598,'Controle de Estoque'!A:I,2,FALSE)))</f>
        <v>BAF05SV</v>
      </c>
      <c r="H1598" s="113" t="str">
        <f>IF(ISERROR(VLOOKUP(A1598,'Controle de Estoque'!A:I,1,FALSE)),"",VLOOKUP(A1598,'Controle de Estoque'!A:I,3,FALSE))</f>
        <v>N/A</v>
      </c>
      <c r="I1598" s="38"/>
    </row>
    <row r="1599" spans="1:9" x14ac:dyDescent="0.25">
      <c r="A1599" s="98" t="s">
        <v>1603</v>
      </c>
      <c r="B1599" s="109" t="s">
        <v>7321</v>
      </c>
      <c r="C1599" s="110">
        <v>89</v>
      </c>
      <c r="D1599" s="111"/>
      <c r="E1599" s="112">
        <f t="shared" si="27"/>
        <v>0</v>
      </c>
      <c r="F1599" s="113">
        <f>IF(ISERROR(VLOOKUP(A1599,'Controle de Estoque'!A:I,1,FALSE)),"",VLOOKUP(A1599,'Controle de Estoque'!A:I,4,FALSE))</f>
        <v>89</v>
      </c>
      <c r="G1599" s="114" t="str">
        <f>IF(ISBLANK(A1599),"",IF(ISERROR(VLOOKUP(A1599,'Controle de Estoque'!A:I,1,FALSE)),"Produto não cadastrado",VLOOKUP(A1599,'Controle de Estoque'!A:I,2,FALSE)))</f>
        <v>1SNK900001R0000</v>
      </c>
      <c r="H1599" s="113" t="str">
        <f>IF(ISERROR(VLOOKUP(A1599,'Controle de Estoque'!A:I,1,FALSE)),"",VLOOKUP(A1599,'Controle de Estoque'!A:I,3,FALSE))</f>
        <v>N/A</v>
      </c>
      <c r="I1599" s="38"/>
    </row>
    <row r="1600" spans="1:9" x14ac:dyDescent="0.25">
      <c r="A1600" s="98" t="s">
        <v>1604</v>
      </c>
      <c r="B1600" s="109" t="s">
        <v>7321</v>
      </c>
      <c r="C1600" s="110">
        <v>16</v>
      </c>
      <c r="D1600" s="111"/>
      <c r="E1600" s="112">
        <f t="shared" si="27"/>
        <v>0</v>
      </c>
      <c r="F1600" s="113">
        <f>IF(ISERROR(VLOOKUP(A1600,'Controle de Estoque'!A:I,1,FALSE)),"",VLOOKUP(A1600,'Controle de Estoque'!A:I,4,FALSE))</f>
        <v>16</v>
      </c>
      <c r="G1600" s="114" t="str">
        <f>IF(ISBLANK(A1600),"",IF(ISERROR(VLOOKUP(A1600,'Controle de Estoque'!A:I,1,FALSE)),"Produto não cadastrado",VLOOKUP(A1600,'Controle de Estoque'!A:I,2,FALSE)))</f>
        <v>1SNS320001Z0100</v>
      </c>
      <c r="H1600" s="113" t="str">
        <f>IF(ISERROR(VLOOKUP(A1600,'Controle de Estoque'!A:I,1,FALSE)),"",VLOOKUP(A1600,'Controle de Estoque'!A:I,3,FALSE))</f>
        <v>N/A</v>
      </c>
      <c r="I1600" s="38"/>
    </row>
    <row r="1601" spans="1:9" x14ac:dyDescent="0.25">
      <c r="A1601" s="116" t="s">
        <v>1605</v>
      </c>
      <c r="B1601" s="109" t="s">
        <v>7321</v>
      </c>
      <c r="C1601" s="110">
        <v>1</v>
      </c>
      <c r="D1601" s="111" t="s">
        <v>7310</v>
      </c>
      <c r="E1601" s="112" t="e">
        <f t="shared" si="27"/>
        <v>#VALUE!</v>
      </c>
      <c r="F1601" s="113" t="str">
        <f>IF(ISERROR(VLOOKUP(A1601,'Controle de Estoque'!A:I,1,FALSE)),"",VLOOKUP(A1601,'Controle de Estoque'!A:I,4,FALSE))</f>
        <v/>
      </c>
      <c r="G1601" s="114" t="str">
        <f>IF(ISBLANK(A1601),"",IF(ISERROR(VLOOKUP(A1601,'Controle de Estoque'!A:I,1,FALSE)),"Produto não cadastrado",VLOOKUP(A1601,'Controle de Estoque'!A:I,2,FALSE)))</f>
        <v>Produto não cadastrado</v>
      </c>
      <c r="H1601" s="113" t="str">
        <f>IF(ISERROR(VLOOKUP(A1601,'Controle de Estoque'!A:I,1,FALSE)),"",VLOOKUP(A1601,'Controle de Estoque'!A:I,3,FALSE))</f>
        <v/>
      </c>
      <c r="I1601" s="38"/>
    </row>
    <row r="1602" spans="1:9" x14ac:dyDescent="0.25">
      <c r="A1602" s="116" t="s">
        <v>1606</v>
      </c>
      <c r="B1602" s="109" t="s">
        <v>7321</v>
      </c>
      <c r="C1602" s="110">
        <v>4</v>
      </c>
      <c r="D1602" s="111" t="s">
        <v>7310</v>
      </c>
      <c r="E1602" s="112" t="e">
        <f t="shared" si="27"/>
        <v>#VALUE!</v>
      </c>
      <c r="F1602" s="113">
        <f>IF(ISERROR(VLOOKUP(A1602,'Controle de Estoque'!A:I,1,FALSE)),"",VLOOKUP(A1602,'Controle de Estoque'!A:I,4,FALSE))</f>
        <v>9</v>
      </c>
      <c r="G1602" s="114">
        <f>IF(ISBLANK(A1602),"",IF(ISERROR(VLOOKUP(A1602,'Controle de Estoque'!A:I,1,FALSE)),"Produto não cadastrado",VLOOKUP(A1602,'Controle de Estoque'!A:I,2,FALSE)))</f>
        <v>12532</v>
      </c>
      <c r="H1602" s="113" t="str">
        <f>IF(ISERROR(VLOOKUP(A1602,'Controle de Estoque'!A:I,1,FALSE)),"",VLOOKUP(A1602,'Controle de Estoque'!A:I,3,FALSE))</f>
        <v>N/A</v>
      </c>
      <c r="I1602" s="38"/>
    </row>
    <row r="1603" spans="1:9" x14ac:dyDescent="0.25">
      <c r="A1603" s="116" t="s">
        <v>1606</v>
      </c>
      <c r="B1603" s="109" t="s">
        <v>7321</v>
      </c>
      <c r="C1603" s="110">
        <v>5</v>
      </c>
      <c r="D1603" s="111" t="s">
        <v>7310</v>
      </c>
      <c r="E1603" s="112" t="e">
        <f t="shared" si="27"/>
        <v>#VALUE!</v>
      </c>
      <c r="F1603" s="113">
        <f>IF(ISERROR(VLOOKUP(A1603,'Controle de Estoque'!A:I,1,FALSE)),"",VLOOKUP(A1603,'Controle de Estoque'!A:I,4,FALSE))</f>
        <v>9</v>
      </c>
      <c r="G1603" s="114">
        <f>IF(ISBLANK(A1603),"",IF(ISERROR(VLOOKUP(A1603,'Controle de Estoque'!A:I,1,FALSE)),"Produto não cadastrado",VLOOKUP(A1603,'Controle de Estoque'!A:I,2,FALSE)))</f>
        <v>12532</v>
      </c>
      <c r="H1603" s="113" t="str">
        <f>IF(ISERROR(VLOOKUP(A1603,'Controle de Estoque'!A:I,1,FALSE)),"",VLOOKUP(A1603,'Controle de Estoque'!A:I,3,FALSE))</f>
        <v>N/A</v>
      </c>
      <c r="I1603" s="38"/>
    </row>
    <row r="1604" spans="1:9" x14ac:dyDescent="0.25">
      <c r="A1604" s="98" t="s">
        <v>1607</v>
      </c>
      <c r="B1604" s="109" t="s">
        <v>7321</v>
      </c>
      <c r="C1604" s="110">
        <v>13</v>
      </c>
      <c r="D1604" s="111"/>
      <c r="E1604" s="112">
        <f t="shared" si="27"/>
        <v>0</v>
      </c>
      <c r="F1604" s="113">
        <f>IF(ISERROR(VLOOKUP(A1604,'Controle de Estoque'!A:I,1,FALSE)),"",VLOOKUP(A1604,'Controle de Estoque'!A:I,4,FALSE))</f>
        <v>13</v>
      </c>
      <c r="G1604" s="114" t="str">
        <f>IF(ISBLANK(A1604),"",IF(ISERROR(VLOOKUP(A1604,'Controle de Estoque'!A:I,1,FALSE)),"Produto não cadastrado",VLOOKUP(A1604,'Controle de Estoque'!A:I,2,FALSE)))</f>
        <v>BAZ1</v>
      </c>
      <c r="H1604" s="113" t="str">
        <f>IF(ISERROR(VLOOKUP(A1604,'Controle de Estoque'!A:I,1,FALSE)),"",VLOOKUP(A1604,'Controle de Estoque'!A:I,3,FALSE))</f>
        <v>N/A</v>
      </c>
      <c r="I1604" s="38"/>
    </row>
    <row r="1605" spans="1:9" x14ac:dyDescent="0.25">
      <c r="A1605" s="98" t="s">
        <v>1608</v>
      </c>
      <c r="B1605" s="109" t="s">
        <v>7321</v>
      </c>
      <c r="C1605" s="110">
        <v>3</v>
      </c>
      <c r="D1605" s="111"/>
      <c r="E1605" s="112">
        <f t="shared" si="27"/>
        <v>0</v>
      </c>
      <c r="F1605" s="113">
        <f>IF(ISERROR(VLOOKUP(A1605,'Controle de Estoque'!A:I,1,FALSE)),"",VLOOKUP(A1605,'Controle de Estoque'!A:I,4,FALSE))</f>
        <v>3</v>
      </c>
      <c r="G1605" s="114" t="str">
        <f>IF(ISBLANK(A1605),"",IF(ISERROR(VLOOKUP(A1605,'Controle de Estoque'!A:I,1,FALSE)),"Produto não cadastrado",VLOOKUP(A1605,'Controle de Estoque'!A:I,2,FALSE)))</f>
        <v>BC6-30-10-01</v>
      </c>
      <c r="H1605" s="113" t="str">
        <f>IF(ISERROR(VLOOKUP(A1605,'Controle de Estoque'!A:I,1,FALSE)),"",VLOOKUP(A1605,'Controle de Estoque'!A:I,3,FALSE))</f>
        <v>C 32</v>
      </c>
      <c r="I1605" s="38"/>
    </row>
    <row r="1606" spans="1:9" x14ac:dyDescent="0.25">
      <c r="A1606" s="98" t="s">
        <v>1609</v>
      </c>
      <c r="B1606" s="109" t="s">
        <v>7321</v>
      </c>
      <c r="C1606" s="110">
        <v>24</v>
      </c>
      <c r="D1606" s="111"/>
      <c r="E1606" s="112">
        <f t="shared" si="27"/>
        <v>0</v>
      </c>
      <c r="F1606" s="113">
        <f>IF(ISERROR(VLOOKUP(A1606,'Controle de Estoque'!A:I,1,FALSE)),"",VLOOKUP(A1606,'Controle de Estoque'!A:I,4,FALSE))</f>
        <v>24</v>
      </c>
      <c r="G1606" s="114" t="str">
        <f>IF(ISBLANK(A1606),"",IF(ISERROR(VLOOKUP(A1606,'Controle de Estoque'!A:I,1,FALSE)),"Produto não cadastrado",VLOOKUP(A1606,'Controle de Estoque'!A:I,2,FALSE)))</f>
        <v>GJL1213009R0105</v>
      </c>
      <c r="H1606" s="113" t="str">
        <f>IF(ISERROR(VLOOKUP(A1606,'Controle de Estoque'!A:I,1,FALSE)),"",VLOOKUP(A1606,'Controle de Estoque'!A:I,3,FALSE))</f>
        <v>C</v>
      </c>
      <c r="I1606" s="38"/>
    </row>
    <row r="1607" spans="1:9" x14ac:dyDescent="0.25">
      <c r="A1607" s="98" t="s">
        <v>1610</v>
      </c>
      <c r="B1607" s="109" t="s">
        <v>7321</v>
      </c>
      <c r="C1607" s="110">
        <v>2</v>
      </c>
      <c r="D1607" s="111"/>
      <c r="E1607" s="112">
        <f t="shared" si="27"/>
        <v>0</v>
      </c>
      <c r="F1607" s="113">
        <f>IF(ISERROR(VLOOKUP(A1607,'Controle de Estoque'!A:I,1,FALSE)),"",VLOOKUP(A1607,'Controle de Estoque'!A:I,4,FALSE))</f>
        <v>2</v>
      </c>
      <c r="G1607" s="114" t="str">
        <f>IF(ISBLANK(A1607),"",IF(ISERROR(VLOOKUP(A1607,'Controle de Estoque'!A:I,1,FALSE)),"Produto não cadastrado",VLOOKUP(A1607,'Controle de Estoque'!A:I,2,FALSE)))</f>
        <v>GJL1200438F0001</v>
      </c>
      <c r="H1607" s="113" t="str">
        <f>IF(ISERROR(VLOOKUP(A1607,'Controle de Estoque'!A:I,1,FALSE)),"",VLOOKUP(A1607,'Controle de Estoque'!A:I,3,FALSE))</f>
        <v>C</v>
      </c>
      <c r="I1607" s="38"/>
    </row>
    <row r="1608" spans="1:9" x14ac:dyDescent="0.25">
      <c r="A1608" s="98" t="s">
        <v>1611</v>
      </c>
      <c r="B1608" s="109" t="s">
        <v>7321</v>
      </c>
      <c r="C1608" s="110">
        <v>3</v>
      </c>
      <c r="D1608" s="111"/>
      <c r="E1608" s="112">
        <f t="shared" si="27"/>
        <v>0</v>
      </c>
      <c r="F1608" s="113">
        <f>IF(ISERROR(VLOOKUP(A1608,'Controle de Estoque'!A:I,1,FALSE)),"",VLOOKUP(A1608,'Controle de Estoque'!A:I,4,FALSE))</f>
        <v>3</v>
      </c>
      <c r="G1608" s="114" t="str">
        <f>IF(ISBLANK(A1608),"",IF(ISERROR(VLOOKUP(A1608,'Controle de Estoque'!A:I,1,FALSE)),"Produto não cadastrado",VLOOKUP(A1608,'Controle de Estoque'!A:I,2,FALSE)))</f>
        <v>BC7-30-01</v>
      </c>
      <c r="H1608" s="113" t="str">
        <f>IF(ISERROR(VLOOKUP(A1608,'Controle de Estoque'!A:I,1,FALSE)),"",VLOOKUP(A1608,'Controle de Estoque'!A:I,3,FALSE))</f>
        <v>C 32</v>
      </c>
      <c r="I1608" s="38"/>
    </row>
    <row r="1609" spans="1:9" x14ac:dyDescent="0.25">
      <c r="A1609" s="98" t="s">
        <v>1612</v>
      </c>
      <c r="B1609" s="109" t="s">
        <v>7321</v>
      </c>
      <c r="C1609" s="110">
        <v>1</v>
      </c>
      <c r="D1609" s="111"/>
      <c r="E1609" s="112">
        <f t="shared" si="27"/>
        <v>0</v>
      </c>
      <c r="F1609" s="113">
        <f>IF(ISERROR(VLOOKUP(A1609,'Controle de Estoque'!A:I,1,FALSE)),"",VLOOKUP(A1609,'Controle de Estoque'!A:I,4,FALSE))</f>
        <v>5</v>
      </c>
      <c r="G1609" s="114" t="str">
        <f>IF(ISBLANK(A1609),"",IF(ISERROR(VLOOKUP(A1609,'Controle de Estoque'!A:I,1,FALSE)),"Produto não cadastrado",VLOOKUP(A1609,'Controle de Estoque'!A:I,2,FALSE)))</f>
        <v>BC7-30-10</v>
      </c>
      <c r="H1609" s="113" t="str">
        <f>IF(ISERROR(VLOOKUP(A1609,'Controle de Estoque'!A:I,1,FALSE)),"",VLOOKUP(A1609,'Controle de Estoque'!A:I,3,FALSE))</f>
        <v>C 32</v>
      </c>
      <c r="I1609" s="38"/>
    </row>
    <row r="1610" spans="1:9" x14ac:dyDescent="0.25">
      <c r="A1610" s="98" t="s">
        <v>1612</v>
      </c>
      <c r="B1610" s="109" t="s">
        <v>7321</v>
      </c>
      <c r="C1610" s="110">
        <v>4</v>
      </c>
      <c r="D1610" s="111"/>
      <c r="E1610" s="112">
        <f t="shared" si="27"/>
        <v>0</v>
      </c>
      <c r="F1610" s="113">
        <f>IF(ISERROR(VLOOKUP(A1610,'Controle de Estoque'!A:I,1,FALSE)),"",VLOOKUP(A1610,'Controle de Estoque'!A:I,4,FALSE))</f>
        <v>5</v>
      </c>
      <c r="G1610" s="114" t="str">
        <f>IF(ISBLANK(A1610),"",IF(ISERROR(VLOOKUP(A1610,'Controle de Estoque'!A:I,1,FALSE)),"Produto não cadastrado",VLOOKUP(A1610,'Controle de Estoque'!A:I,2,FALSE)))</f>
        <v>BC7-30-10</v>
      </c>
      <c r="H1610" s="113" t="str">
        <f>IF(ISERROR(VLOOKUP(A1610,'Controle de Estoque'!A:I,1,FALSE)),"",VLOOKUP(A1610,'Controle de Estoque'!A:I,3,FALSE))</f>
        <v>C 32</v>
      </c>
      <c r="I1610" s="38"/>
    </row>
    <row r="1611" spans="1:9" x14ac:dyDescent="0.25">
      <c r="A1611" s="98" t="s">
        <v>1613</v>
      </c>
      <c r="B1611" s="109" t="s">
        <v>7321</v>
      </c>
      <c r="C1611" s="110">
        <v>2</v>
      </c>
      <c r="D1611" s="111"/>
      <c r="E1611" s="112">
        <f t="shared" si="27"/>
        <v>0</v>
      </c>
      <c r="F1611" s="113">
        <f>IF(ISERROR(VLOOKUP(A1611,'Controle de Estoque'!A:I,1,FALSE)),"",VLOOKUP(A1611,'Controle de Estoque'!A:I,4,FALSE))</f>
        <v>2</v>
      </c>
      <c r="G1611" s="114" t="str">
        <f>IF(ISBLANK(A1611),"",IF(ISERROR(VLOOKUP(A1611,'Controle de Estoque'!A:I,1,FALSE)),"Produto não cadastrado",VLOOKUP(A1611,'Controle de Estoque'!A:I,2,FALSE)))</f>
        <v>3BSE031154R1</v>
      </c>
      <c r="H1611" s="113" t="str">
        <f>IF(ISERROR(VLOOKUP(A1611,'Controle de Estoque'!A:I,1,FALSE)),"",VLOOKUP(A1611,'Controle de Estoque'!A:I,3,FALSE))</f>
        <v>N/A</v>
      </c>
      <c r="I1611" s="38"/>
    </row>
    <row r="1612" spans="1:9" x14ac:dyDescent="0.25">
      <c r="A1612" s="98" t="s">
        <v>1614</v>
      </c>
      <c r="B1612" s="109" t="s">
        <v>7321</v>
      </c>
      <c r="C1612" s="110">
        <v>0</v>
      </c>
      <c r="D1612" s="111"/>
      <c r="E1612" s="112">
        <f t="shared" si="27"/>
        <v>0</v>
      </c>
      <c r="F1612" s="113">
        <f>IF(ISERROR(VLOOKUP(A1612,'Controle de Estoque'!A:I,1,FALSE)),"",VLOOKUP(A1612,'Controle de Estoque'!A:I,4,FALSE))</f>
        <v>0</v>
      </c>
      <c r="G1612" s="114" t="str">
        <f>IF(ISBLANK(A1612),"",IF(ISERROR(VLOOKUP(A1612,'Controle de Estoque'!A:I,1,FALSE)),"Produto não cadastrado",VLOOKUP(A1612,'Controle de Estoque'!A:I,2,FALSE)))</f>
        <v>A7B10000050027</v>
      </c>
      <c r="H1612" s="113" t="str">
        <f>IF(ISERROR(VLOOKUP(A1612,'Controle de Estoque'!A:I,1,FALSE)),"",VLOOKUP(A1612,'Controle de Estoque'!A:I,3,FALSE))</f>
        <v>N/A</v>
      </c>
      <c r="I1612" s="38"/>
    </row>
    <row r="1613" spans="1:9" x14ac:dyDescent="0.25">
      <c r="A1613" s="98" t="s">
        <v>1615</v>
      </c>
      <c r="B1613" s="109" t="s">
        <v>7321</v>
      </c>
      <c r="C1613" s="110">
        <v>3</v>
      </c>
      <c r="D1613" s="111"/>
      <c r="E1613" s="112">
        <f t="shared" si="27"/>
        <v>0</v>
      </c>
      <c r="F1613" s="113">
        <f>IF(ISERROR(VLOOKUP(A1613,'Controle de Estoque'!A:I,1,FALSE)),"",VLOOKUP(A1613,'Controle de Estoque'!A:I,4,FALSE))</f>
        <v>3</v>
      </c>
      <c r="G1613" s="114" t="str">
        <f>IF(ISBLANK(A1613),"",IF(ISERROR(VLOOKUP(A1613,'Controle de Estoque'!A:I,1,FALSE)),"Produto não cadastrado",VLOOKUP(A1613,'Controle de Estoque'!A:I,2,FALSE)))</f>
        <v>1SBN084506R1000</v>
      </c>
      <c r="H1613" s="113" t="str">
        <f>IF(ISERROR(VLOOKUP(A1613,'Controle de Estoque'!A:I,1,FALSE)),"",VLOOKUP(A1613,'Controle de Estoque'!A:I,3,FALSE))</f>
        <v>C</v>
      </c>
      <c r="I1613" s="38"/>
    </row>
    <row r="1614" spans="1:9" x14ac:dyDescent="0.25">
      <c r="A1614" s="116" t="s">
        <v>1616</v>
      </c>
      <c r="B1614" s="109" t="s">
        <v>7321</v>
      </c>
      <c r="C1614" s="110">
        <v>75</v>
      </c>
      <c r="D1614" s="111" t="s">
        <v>7310</v>
      </c>
      <c r="E1614" s="112" t="e">
        <f t="shared" si="27"/>
        <v>#VALUE!</v>
      </c>
      <c r="F1614" s="113">
        <f>IF(ISERROR(VLOOKUP(A1614,'Controle de Estoque'!A:I,1,FALSE)),"",VLOOKUP(A1614,'Controle de Estoque'!A:I,4,FALSE))</f>
        <v>75</v>
      </c>
      <c r="G1614" s="114" t="str">
        <f>IF(ISBLANK(A1614),"",IF(ISERROR(VLOOKUP(A1614,'Controle de Estoque'!A:I,1,FALSE)),"Produto não cadastrado",VLOOKUP(A1614,'Controle de Estoque'!A:I,2,FALSE)))</f>
        <v>1SBN081406R1000</v>
      </c>
      <c r="H1614" s="113" t="str">
        <f>IF(ISERROR(VLOOKUP(A1614,'Controle de Estoque'!A:I,1,FALSE)),"",VLOOKUP(A1614,'Controle de Estoque'!A:I,3,FALSE))</f>
        <v>C</v>
      </c>
      <c r="I1614" s="38"/>
    </row>
    <row r="1615" spans="1:9" x14ac:dyDescent="0.25">
      <c r="A1615" s="98" t="s">
        <v>1617</v>
      </c>
      <c r="B1615" s="109" t="s">
        <v>7321</v>
      </c>
      <c r="C1615" s="110">
        <v>14</v>
      </c>
      <c r="D1615" s="111"/>
      <c r="E1615" s="112">
        <f t="shared" si="27"/>
        <v>0</v>
      </c>
      <c r="F1615" s="113">
        <f>IF(ISERROR(VLOOKUP(A1615,'Controle de Estoque'!A:I,1,FALSE)),"",VLOOKUP(A1615,'Controle de Estoque'!A:I,4,FALSE))</f>
        <v>14</v>
      </c>
      <c r="G1615" s="114" t="str">
        <f>IF(ISBLANK(A1615),"",IF(ISERROR(VLOOKUP(A1615,'Controle de Estoque'!A:I,1,FALSE)),"Produto não cadastrado",VLOOKUP(A1615,'Controle de Estoque'!A:I,2,FALSE)))</f>
        <v>1SBN081406R1001</v>
      </c>
      <c r="H1615" s="113" t="str">
        <f>IF(ISERROR(VLOOKUP(A1615,'Controle de Estoque'!A:I,1,FALSE)),"",VLOOKUP(A1615,'Controle de Estoque'!A:I,3,FALSE))</f>
        <v>C</v>
      </c>
      <c r="I1615" s="38"/>
    </row>
    <row r="1616" spans="1:9" x14ac:dyDescent="0.25">
      <c r="A1616" s="116" t="s">
        <v>1618</v>
      </c>
      <c r="B1616" s="109" t="s">
        <v>7321</v>
      </c>
      <c r="C1616" s="110">
        <v>6</v>
      </c>
      <c r="D1616" s="111" t="s">
        <v>7310</v>
      </c>
      <c r="E1616" s="112" t="e">
        <f t="shared" si="27"/>
        <v>#VALUE!</v>
      </c>
      <c r="F1616" s="113">
        <f>IF(ISERROR(VLOOKUP(A1616,'Controle de Estoque'!A:I,1,FALSE)),"",VLOOKUP(A1616,'Controle de Estoque'!A:I,4,FALSE))</f>
        <v>4</v>
      </c>
      <c r="G1616" s="114" t="str">
        <f>IF(ISBLANK(A1616),"",IF(ISERROR(VLOOKUP(A1616,'Controle de Estoque'!A:I,1,FALSE)),"Produto não cadastrado",VLOOKUP(A1616,'Controle de Estoque'!A:I,2,FALSE)))</f>
        <v>1SBN081306T1000</v>
      </c>
      <c r="H1616" s="113" t="str">
        <f>IF(ISERROR(VLOOKUP(A1616,'Controle de Estoque'!A:I,1,FALSE)),"",VLOOKUP(A1616,'Controle de Estoque'!A:I,3,FALSE))</f>
        <v>C</v>
      </c>
      <c r="I1616" s="38"/>
    </row>
    <row r="1617" spans="1:9" x14ac:dyDescent="0.25">
      <c r="A1617" s="98" t="s">
        <v>1619</v>
      </c>
      <c r="B1617" s="109" t="s">
        <v>7321</v>
      </c>
      <c r="C1617" s="110">
        <v>6</v>
      </c>
      <c r="D1617" s="111"/>
      <c r="E1617" s="112">
        <f t="shared" si="27"/>
        <v>0</v>
      </c>
      <c r="F1617" s="113">
        <f>IF(ISERROR(VLOOKUP(A1617,'Controle de Estoque'!A:I,1,FALSE)),"",VLOOKUP(A1617,'Controle de Estoque'!A:I,4,FALSE))</f>
        <v>6</v>
      </c>
      <c r="G1617" s="114" t="str">
        <f>IF(ISBLANK(A1617),"",IF(ISERROR(VLOOKUP(A1617,'Controle de Estoque'!A:I,1,FALSE)),"Produto não cadastrado",VLOOKUP(A1617,'Controle de Estoque'!A:I,2,FALSE)))</f>
        <v>1SBN082406R1000</v>
      </c>
      <c r="H1617" s="113" t="str">
        <f>IF(ISERROR(VLOOKUP(A1617,'Controle de Estoque'!A:I,1,FALSE)),"",VLOOKUP(A1617,'Controle de Estoque'!A:I,3,FALSE))</f>
        <v>C</v>
      </c>
      <c r="I1617" s="38"/>
    </row>
    <row r="1618" spans="1:9" x14ac:dyDescent="0.25">
      <c r="A1618" s="98" t="s">
        <v>1620</v>
      </c>
      <c r="B1618" s="109" t="s">
        <v>7321</v>
      </c>
      <c r="C1618" s="110">
        <v>11</v>
      </c>
      <c r="D1618" s="111" t="s">
        <v>7310</v>
      </c>
      <c r="E1618" s="112" t="e">
        <f t="shared" si="27"/>
        <v>#VALUE!</v>
      </c>
      <c r="F1618" s="113">
        <f>IF(ISERROR(VLOOKUP(A1618,'Controle de Estoque'!A:I,1,FALSE)),"",VLOOKUP(A1618,'Controle de Estoque'!A:I,4,FALSE))</f>
        <v>11</v>
      </c>
      <c r="G1618" s="114" t="str">
        <f>IF(ISBLANK(A1618),"",IF(ISERROR(VLOOKUP(A1618,'Controle de Estoque'!A:I,1,FALSE)),"Produto não cadastrado",VLOOKUP(A1618,'Controle de Estoque'!A:I,2,FALSE)))</f>
        <v>1SBN082306T2000</v>
      </c>
      <c r="H1618" s="113" t="str">
        <f>IF(ISERROR(VLOOKUP(A1618,'Controle de Estoque'!A:I,1,FALSE)),"",VLOOKUP(A1618,'Controle de Estoque'!A:I,3,FALSE))</f>
        <v>C</v>
      </c>
      <c r="I1618" s="38"/>
    </row>
    <row r="1619" spans="1:9" x14ac:dyDescent="0.25">
      <c r="A1619" s="98" t="s">
        <v>1621</v>
      </c>
      <c r="B1619" s="109" t="s">
        <v>7321</v>
      </c>
      <c r="C1619" s="110">
        <v>20</v>
      </c>
      <c r="D1619" s="111"/>
      <c r="E1619" s="112">
        <f t="shared" si="27"/>
        <v>0</v>
      </c>
      <c r="F1619" s="113">
        <f>IF(ISERROR(VLOOKUP(A1619,'Controle de Estoque'!A:I,1,FALSE)),"",VLOOKUP(A1619,'Controle de Estoque'!A:I,4,FALSE))</f>
        <v>20</v>
      </c>
      <c r="G1619" s="114" t="str">
        <f>IF(ISBLANK(A1619),"",IF(ISERROR(VLOOKUP(A1619,'Controle de Estoque'!A:I,1,FALSE)),"Produto não cadastrado",VLOOKUP(A1619,'Controle de Estoque'!A:I,2,FALSE)))</f>
        <v>1SBN083206R1000</v>
      </c>
      <c r="H1619" s="113" t="str">
        <f>IF(ISERROR(VLOOKUP(A1619,'Controle de Estoque'!A:I,1,FALSE)),"",VLOOKUP(A1619,'Controle de Estoque'!A:I,3,FALSE))</f>
        <v>C</v>
      </c>
      <c r="I1619" s="38"/>
    </row>
    <row r="1620" spans="1:9" x14ac:dyDescent="0.25">
      <c r="A1620" s="98" t="s">
        <v>1622</v>
      </c>
      <c r="B1620" s="109" t="s">
        <v>7321</v>
      </c>
      <c r="C1620" s="110">
        <v>5</v>
      </c>
      <c r="D1620" s="111"/>
      <c r="E1620" s="112">
        <f t="shared" si="27"/>
        <v>0</v>
      </c>
      <c r="F1620" s="113">
        <f>IF(ISERROR(VLOOKUP(A1620,'Controle de Estoque'!A:I,1,FALSE)),"",VLOOKUP(A1620,'Controle de Estoque'!A:I,4,FALSE))</f>
        <v>5</v>
      </c>
      <c r="G1620" s="114" t="str">
        <f>IF(ISBLANK(A1620),"",IF(ISERROR(VLOOKUP(A1620,'Controle de Estoque'!A:I,1,FALSE)),"Produto não cadastrado",VLOOKUP(A1620,'Controle de Estoque'!A:I,2,FALSE)))</f>
        <v>1SBN083506R1000</v>
      </c>
      <c r="H1620" s="113" t="str">
        <f>IF(ISERROR(VLOOKUP(A1620,'Controle de Estoque'!A:I,1,FALSE)),"",VLOOKUP(A1620,'Controle de Estoque'!A:I,3,FALSE))</f>
        <v>C</v>
      </c>
      <c r="I1620" s="38"/>
    </row>
    <row r="1621" spans="1:9" x14ac:dyDescent="0.25">
      <c r="A1621" s="98" t="s">
        <v>1623</v>
      </c>
      <c r="B1621" s="109" t="s">
        <v>7321</v>
      </c>
      <c r="C1621" s="110">
        <v>9</v>
      </c>
      <c r="D1621" s="111"/>
      <c r="E1621" s="112">
        <f t="shared" si="27"/>
        <v>0</v>
      </c>
      <c r="F1621" s="113">
        <f>IF(ISERROR(VLOOKUP(A1621,'Controle de Estoque'!A:I,1,FALSE)),"",VLOOKUP(A1621,'Controle de Estoque'!A:I,4,FALSE))</f>
        <v>9</v>
      </c>
      <c r="G1621" s="114" t="str">
        <f>IF(ISBLANK(A1621),"",IF(ISERROR(VLOOKUP(A1621,'Controle de Estoque'!A:I,1,FALSE)),"Produto não cadastrado",VLOOKUP(A1621,'Controle de Estoque'!A:I,2,FALSE)))</f>
        <v>1SBN084106R1000</v>
      </c>
      <c r="H1621" s="113" t="str">
        <f>IF(ISERROR(VLOOKUP(A1621,'Controle de Estoque'!A:I,1,FALSE)),"",VLOOKUP(A1621,'Controle de Estoque'!A:I,3,FALSE))</f>
        <v>C</v>
      </c>
      <c r="I1621" s="38"/>
    </row>
    <row r="1622" spans="1:9" x14ac:dyDescent="0.25">
      <c r="A1622" s="98" t="s">
        <v>1624</v>
      </c>
      <c r="B1622" s="109" t="s">
        <v>7321</v>
      </c>
      <c r="C1622" s="110">
        <v>15</v>
      </c>
      <c r="D1622" s="111"/>
      <c r="E1622" s="112">
        <f t="shared" si="27"/>
        <v>0</v>
      </c>
      <c r="F1622" s="113">
        <f>IF(ISERROR(VLOOKUP(A1622,'Controle de Estoque'!A:I,1,FALSE)),"",VLOOKUP(A1622,'Controle de Estoque'!A:I,4,FALSE))</f>
        <v>15</v>
      </c>
      <c r="G1622" s="114" t="str">
        <f>IF(ISBLANK(A1622),"",IF(ISERROR(VLOOKUP(A1622,'Controle de Estoque'!A:I,1,FALSE)),"Produto não cadastrado",VLOOKUP(A1622,'Controle de Estoque'!A:I,2,FALSE)))</f>
        <v>1SBN082411R1001</v>
      </c>
      <c r="H1622" s="113" t="str">
        <f>IF(ISERROR(VLOOKUP(A1622,'Controle de Estoque'!A:I,1,FALSE)),"",VLOOKUP(A1622,'Controle de Estoque'!A:I,3,FALSE))</f>
        <v>CAIXA 03</v>
      </c>
      <c r="I1622" s="38"/>
    </row>
    <row r="1623" spans="1:9" x14ac:dyDescent="0.25">
      <c r="A1623" s="98" t="s">
        <v>1625</v>
      </c>
      <c r="B1623" s="109" t="s">
        <v>7321</v>
      </c>
      <c r="C1623" s="110">
        <v>14</v>
      </c>
      <c r="D1623" s="111"/>
      <c r="E1623" s="112">
        <f t="shared" si="27"/>
        <v>0</v>
      </c>
      <c r="F1623" s="113">
        <f>IF(ISERROR(VLOOKUP(A1623,'Controle de Estoque'!A:I,1,FALSE)),"",VLOOKUP(A1623,'Controle de Estoque'!A:I,4,FALSE))</f>
        <v>14</v>
      </c>
      <c r="G1623" s="114" t="str">
        <f>IF(ISBLANK(A1623),"",IF(ISERROR(VLOOKUP(A1623,'Controle de Estoque'!A:I,1,FALSE)),"Produto não cadastrado",VLOOKUP(A1623,'Controle de Estoque'!A:I,2,FALSE)))</f>
        <v>1SBN083504R1000</v>
      </c>
      <c r="H1623" s="113" t="str">
        <f>IF(ISERROR(VLOOKUP(A1623,'Controle de Estoque'!A:I,1,FALSE)),"",VLOOKUP(A1623,'Controle de Estoque'!A:I,3,FALSE))</f>
        <v>caixa 02</v>
      </c>
      <c r="I1623" s="38"/>
    </row>
    <row r="1624" spans="1:9" x14ac:dyDescent="0.25">
      <c r="A1624" s="116" t="s">
        <v>1626</v>
      </c>
      <c r="B1624" s="109" t="s">
        <v>7321</v>
      </c>
      <c r="C1624" s="110">
        <v>1</v>
      </c>
      <c r="D1624" s="111"/>
      <c r="E1624" s="112">
        <f t="shared" si="27"/>
        <v>0</v>
      </c>
      <c r="F1624" s="113">
        <f>IF(ISERROR(VLOOKUP(A1624,'Controle de Estoque'!A:I,1,FALSE)),"",VLOOKUP(A1624,'Controle de Estoque'!A:I,4,FALSE))</f>
        <v>1</v>
      </c>
      <c r="G1624" s="114" t="str">
        <f>IF(ISBLANK(A1624),"",IF(ISERROR(VLOOKUP(A1624,'Controle de Estoque'!A:I,1,FALSE)),"Produto não cadastrado",VLOOKUP(A1624,'Controle de Estoque'!A:I,2,FALSE)))</f>
        <v>1SNA020867R2000</v>
      </c>
      <c r="H1624" s="113" t="str">
        <f>IF(ISERROR(VLOOKUP(A1624,'Controle de Estoque'!A:I,1,FALSE)),"",VLOOKUP(A1624,'Controle de Estoque'!A:I,3,FALSE))</f>
        <v>E 10</v>
      </c>
      <c r="I1624" s="38"/>
    </row>
    <row r="1625" spans="1:9" x14ac:dyDescent="0.25">
      <c r="A1625" s="98" t="s">
        <v>1627</v>
      </c>
      <c r="B1625" s="109" t="s">
        <v>7321</v>
      </c>
      <c r="C1625" s="110">
        <v>20</v>
      </c>
      <c r="D1625" s="111"/>
      <c r="E1625" s="112">
        <f t="shared" si="27"/>
        <v>0</v>
      </c>
      <c r="F1625" s="113">
        <f>IF(ISERROR(VLOOKUP(A1625,'Controle de Estoque'!A:I,1,FALSE)),"",VLOOKUP(A1625,'Controle de Estoque'!A:I,4,FALSE))</f>
        <v>20</v>
      </c>
      <c r="G1625" s="114" t="str">
        <f>IF(ISBLANK(A1625),"",IF(ISERROR(VLOOKUP(A1625,'Controle de Estoque'!A:I,1,FALSE)),"Produto não cadastrado",VLOOKUP(A1625,'Controle de Estoque'!A:I,2,FALSE)))</f>
        <v>1SNA291102R2300</v>
      </c>
      <c r="H1625" s="113" t="str">
        <f>IF(ISERROR(VLOOKUP(A1625,'Controle de Estoque'!A:I,1,FALSE)),"",VLOOKUP(A1625,'Controle de Estoque'!A:I,3,FALSE))</f>
        <v>N/A</v>
      </c>
      <c r="I1625" s="38"/>
    </row>
    <row r="1626" spans="1:9" x14ac:dyDescent="0.25">
      <c r="A1626" s="98" t="s">
        <v>1628</v>
      </c>
      <c r="B1626" s="109" t="s">
        <v>7321</v>
      </c>
      <c r="C1626" s="110">
        <v>9</v>
      </c>
      <c r="D1626" s="111"/>
      <c r="E1626" s="112">
        <f t="shared" si="27"/>
        <v>0</v>
      </c>
      <c r="F1626" s="113">
        <f>IF(ISERROR(VLOOKUP(A1626,'Controle de Estoque'!A:I,1,FALSE)),"",VLOOKUP(A1626,'Controle de Estoque'!A:I,4,FALSE))</f>
        <v>9</v>
      </c>
      <c r="G1626" s="114" t="str">
        <f>IF(ISBLANK(A1626),"",IF(ISERROR(VLOOKUP(A1626,'Controle de Estoque'!A:I,1,FALSE)),"Produto não cadastrado",VLOOKUP(A1626,'Controle de Estoque'!A:I,2,FALSE)))</f>
        <v>1SNA179622R0200</v>
      </c>
      <c r="H1626" s="113" t="str">
        <f>IF(ISERROR(VLOOKUP(A1626,'Controle de Estoque'!A:I,1,FALSE)),"",VLOOKUP(A1626,'Controle de Estoque'!A:I,3,FALSE))</f>
        <v>N/A</v>
      </c>
      <c r="I1626" s="38"/>
    </row>
    <row r="1627" spans="1:9" x14ac:dyDescent="0.25">
      <c r="A1627" s="98" t="s">
        <v>1629</v>
      </c>
      <c r="B1627" s="109" t="s">
        <v>7321</v>
      </c>
      <c r="C1627" s="110">
        <v>120</v>
      </c>
      <c r="D1627" s="111"/>
      <c r="E1627" s="112">
        <f t="shared" si="27"/>
        <v>0</v>
      </c>
      <c r="F1627" s="113">
        <f>IF(ISERROR(VLOOKUP(A1627,'Controle de Estoque'!A:I,1,FALSE)),"",VLOOKUP(A1627,'Controle de Estoque'!A:I,4,FALSE))</f>
        <v>120</v>
      </c>
      <c r="G1627" s="114" t="str">
        <f>IF(ISBLANK(A1627),"",IF(ISERROR(VLOOKUP(A1627,'Controle de Estoque'!A:I,1,FALSE)),"Produto não cadastrado",VLOOKUP(A1627,'Controle de Estoque'!A:I,2,FALSE)))</f>
        <v>1SNA179618R1600</v>
      </c>
      <c r="H1627" s="113" t="str">
        <f>IF(ISERROR(VLOOKUP(A1627,'Controle de Estoque'!A:I,1,FALSE)),"",VLOOKUP(A1627,'Controle de Estoque'!A:I,3,FALSE))</f>
        <v>N/A</v>
      </c>
      <c r="I1627" s="38"/>
    </row>
    <row r="1628" spans="1:9" x14ac:dyDescent="0.25">
      <c r="A1628" s="98" t="s">
        <v>1630</v>
      </c>
      <c r="B1628" s="109" t="s">
        <v>7321</v>
      </c>
      <c r="C1628" s="110">
        <v>3</v>
      </c>
      <c r="D1628" s="111"/>
      <c r="E1628" s="112">
        <f t="shared" si="27"/>
        <v>0</v>
      </c>
      <c r="F1628" s="113">
        <f>IF(ISERROR(VLOOKUP(A1628,'Controle de Estoque'!A:I,1,FALSE)),"",VLOOKUP(A1628,'Controle de Estoque'!A:I,4,FALSE))</f>
        <v>3</v>
      </c>
      <c r="G1628" s="114" t="str">
        <f>IF(ISBLANK(A1628),"",IF(ISERROR(VLOOKUP(A1628,'Controle de Estoque'!A:I,1,FALSE)),"Produto não cadastrado",VLOOKUP(A1628,'Controle de Estoque'!A:I,2,FALSE)))</f>
        <v>1SNA179617R0500</v>
      </c>
      <c r="H1628" s="113" t="str">
        <f>IF(ISERROR(VLOOKUP(A1628,'Controle de Estoque'!A:I,1,FALSE)),"",VLOOKUP(A1628,'Controle de Estoque'!A:I,3,FALSE))</f>
        <v>N/A</v>
      </c>
      <c r="I1628" s="38"/>
    </row>
    <row r="1629" spans="1:9" x14ac:dyDescent="0.25">
      <c r="A1629" s="98" t="s">
        <v>1631</v>
      </c>
      <c r="B1629" s="109" t="s">
        <v>7321</v>
      </c>
      <c r="C1629" s="110">
        <v>0</v>
      </c>
      <c r="D1629" s="111"/>
      <c r="E1629" s="112">
        <f t="shared" si="27"/>
        <v>0</v>
      </c>
      <c r="F1629" s="113">
        <f>IF(ISERROR(VLOOKUP(A1629,'Controle de Estoque'!A:I,1,FALSE)),"",VLOOKUP(A1629,'Controle de Estoque'!A:I,4,FALSE))</f>
        <v>0</v>
      </c>
      <c r="G1629" s="114" t="str">
        <f>IF(ISBLANK(A1629),"",IF(ISERROR(VLOOKUP(A1629,'Controle de Estoque'!A:I,1,FALSE)),"Produto não cadastrado",VLOOKUP(A1629,'Controle de Estoque'!A:I,2,FALSE)))</f>
        <v>BJM810P</v>
      </c>
      <c r="H1629" s="113" t="str">
        <f>IF(ISERROR(VLOOKUP(A1629,'Controle de Estoque'!A:I,1,FALSE)),"",VLOOKUP(A1629,'Controle de Estoque'!A:I,3,FALSE))</f>
        <v>N/A</v>
      </c>
      <c r="I1629" s="38"/>
    </row>
    <row r="1630" spans="1:9" x14ac:dyDescent="0.25">
      <c r="A1630" s="98" t="s">
        <v>1632</v>
      </c>
      <c r="B1630" s="109" t="s">
        <v>7321</v>
      </c>
      <c r="C1630" s="110">
        <v>4</v>
      </c>
      <c r="D1630" s="111"/>
      <c r="E1630" s="112">
        <f t="shared" si="27"/>
        <v>0</v>
      </c>
      <c r="F1630" s="113">
        <f>IF(ISERROR(VLOOKUP(A1630,'Controle de Estoque'!A:I,1,FALSE)),"",VLOOKUP(A1630,'Controle de Estoque'!A:I,4,FALSE))</f>
        <v>4</v>
      </c>
      <c r="G1630" s="114" t="str">
        <f>IF(ISBLANK(A1630),"",IF(ISERROR(VLOOKUP(A1630,'Controle de Estoque'!A:I,1,FALSE)),"Produto não cadastrado",VLOOKUP(A1630,'Controle de Estoque'!A:I,2,FALSE)))</f>
        <v>BJM82P</v>
      </c>
      <c r="H1630" s="113" t="str">
        <f>IF(ISERROR(VLOOKUP(A1630,'Controle de Estoque'!A:I,1,FALSE)),"",VLOOKUP(A1630,'Controle de Estoque'!A:I,3,FALSE))</f>
        <v>N/A</v>
      </c>
      <c r="I1630" s="38"/>
    </row>
    <row r="1631" spans="1:9" x14ac:dyDescent="0.25">
      <c r="A1631" s="98" t="s">
        <v>1633</v>
      </c>
      <c r="B1631" s="109" t="s">
        <v>7321</v>
      </c>
      <c r="C1631" s="110">
        <v>5</v>
      </c>
      <c r="D1631" s="111"/>
      <c r="E1631" s="112">
        <f t="shared" ref="E1631:E1694" si="28">IF(ISBLANK(A1631),"",C1631*D1631)</f>
        <v>0</v>
      </c>
      <c r="F1631" s="113">
        <f>IF(ISERROR(VLOOKUP(A1631,'Controle de Estoque'!A:I,1,FALSE)),"",VLOOKUP(A1631,'Controle de Estoque'!A:I,4,FALSE))</f>
        <v>5</v>
      </c>
      <c r="G1631" s="114" t="str">
        <f>IF(ISBLANK(A1631),"",IF(ISERROR(VLOOKUP(A1631,'Controle de Estoque'!A:I,1,FALSE)),"Produto não cadastrado",VLOOKUP(A1631,'Controle de Estoque'!A:I,2,FALSE)))</f>
        <v>BJMI62</v>
      </c>
      <c r="H1631" s="113" t="str">
        <f>IF(ISERROR(VLOOKUP(A1631,'Controle de Estoque'!A:I,1,FALSE)),"",VLOOKUP(A1631,'Controle de Estoque'!A:I,3,FALSE))</f>
        <v>N/A</v>
      </c>
      <c r="I1631" s="38"/>
    </row>
    <row r="1632" spans="1:9" x14ac:dyDescent="0.25">
      <c r="A1632" s="98" t="s">
        <v>1312</v>
      </c>
      <c r="B1632" s="109" t="s">
        <v>7321</v>
      </c>
      <c r="C1632" s="110">
        <v>3</v>
      </c>
      <c r="D1632" s="111" t="s">
        <v>7310</v>
      </c>
      <c r="E1632" s="112" t="e">
        <f t="shared" si="28"/>
        <v>#VALUE!</v>
      </c>
      <c r="F1632" s="113">
        <f>IF(ISERROR(VLOOKUP(A1632,'Controle de Estoque'!A:I,1,FALSE)),"",VLOOKUP(A1632,'Controle de Estoque'!A:I,4,FALSE))</f>
        <v>0</v>
      </c>
      <c r="G1632" s="114" t="str">
        <f>IF(ISBLANK(A1632),"",IF(ISERROR(VLOOKUP(A1632,'Controle de Estoque'!A:I,1,FALSE)),"Produto não cadastrado",VLOOKUP(A1632,'Controle de Estoque'!A:I,2,FALSE)))</f>
        <v>1SDA066553R1</v>
      </c>
      <c r="H1632" s="113" t="str">
        <f>IF(ISERROR(VLOOKUP(A1632,'Controle de Estoque'!A:I,1,FALSE)),"",VLOOKUP(A1632,'Controle de Estoque'!A:I,3,FALSE))</f>
        <v>H 18</v>
      </c>
      <c r="I1632" s="38"/>
    </row>
    <row r="1633" spans="1:9" x14ac:dyDescent="0.25">
      <c r="A1633" s="98" t="s">
        <v>1635</v>
      </c>
      <c r="B1633" s="109" t="s">
        <v>7321</v>
      </c>
      <c r="C1633" s="110">
        <v>1</v>
      </c>
      <c r="D1633" s="111"/>
      <c r="E1633" s="112">
        <f t="shared" si="28"/>
        <v>0</v>
      </c>
      <c r="F1633" s="113">
        <f>IF(ISERROR(VLOOKUP(A1633,'Controle de Estoque'!A:I,1,FALSE)),"",VLOOKUP(A1633,'Controle de Estoque'!A:I,4,FALSE))</f>
        <v>8</v>
      </c>
      <c r="G1633" s="114" t="str">
        <f>IF(ISBLANK(A1633),"",IF(ISERROR(VLOOKUP(A1633,'Controle de Estoque'!A:I,1,FALSE)),"Produto não cadastrado",VLOOKUP(A1633,'Controle de Estoque'!A:I,2,FALSE)))</f>
        <v>3AXD50000021262</v>
      </c>
      <c r="H1633" s="113" t="str">
        <f>IF(ISERROR(VLOOKUP(A1633,'Controle de Estoque'!A:I,1,FALSE)),"",VLOOKUP(A1633,'Controle de Estoque'!A:I,3,FALSE))</f>
        <v>C 02</v>
      </c>
      <c r="I1633" s="38"/>
    </row>
    <row r="1634" spans="1:9" x14ac:dyDescent="0.25">
      <c r="A1634" s="98" t="s">
        <v>1636</v>
      </c>
      <c r="B1634" s="109" t="s">
        <v>7321</v>
      </c>
      <c r="C1634" s="110">
        <v>0</v>
      </c>
      <c r="D1634" s="111"/>
      <c r="E1634" s="112">
        <f t="shared" si="28"/>
        <v>0</v>
      </c>
      <c r="F1634" s="113" t="str">
        <f>IF(ISERROR(VLOOKUP(A1634,'Controle de Estoque'!A:I,1,FALSE)),"",VLOOKUP(A1634,'Controle de Estoque'!A:I,4,FALSE))</f>
        <v/>
      </c>
      <c r="G1634" s="114" t="str">
        <f>IF(ISBLANK(A1634),"",IF(ISERROR(VLOOKUP(A1634,'Controle de Estoque'!A:I,1,FALSE)),"Produto não cadastrado",VLOOKUP(A1634,'Controle de Estoque'!A:I,2,FALSE)))</f>
        <v>Produto não cadastrado</v>
      </c>
      <c r="H1634" s="113" t="str">
        <f>IF(ISERROR(VLOOKUP(A1634,'Controle de Estoque'!A:I,1,FALSE)),"",VLOOKUP(A1634,'Controle de Estoque'!A:I,3,FALSE))</f>
        <v/>
      </c>
      <c r="I1634" s="38"/>
    </row>
    <row r="1635" spans="1:9" x14ac:dyDescent="0.25">
      <c r="A1635" s="98" t="s">
        <v>1636</v>
      </c>
      <c r="B1635" s="109" t="s">
        <v>7321</v>
      </c>
      <c r="C1635" s="110">
        <v>1</v>
      </c>
      <c r="D1635" s="111"/>
      <c r="E1635" s="112">
        <f t="shared" si="28"/>
        <v>0</v>
      </c>
      <c r="F1635" s="113" t="str">
        <f>IF(ISERROR(VLOOKUP(A1635,'Controle de Estoque'!A:I,1,FALSE)),"",VLOOKUP(A1635,'Controle de Estoque'!A:I,4,FALSE))</f>
        <v/>
      </c>
      <c r="G1635" s="114" t="str">
        <f>IF(ISBLANK(A1635),"",IF(ISERROR(VLOOKUP(A1635,'Controle de Estoque'!A:I,1,FALSE)),"Produto não cadastrado",VLOOKUP(A1635,'Controle de Estoque'!A:I,2,FALSE)))</f>
        <v>Produto não cadastrado</v>
      </c>
      <c r="H1635" s="113" t="str">
        <f>IF(ISERROR(VLOOKUP(A1635,'Controle de Estoque'!A:I,1,FALSE)),"",VLOOKUP(A1635,'Controle de Estoque'!A:I,3,FALSE))</f>
        <v/>
      </c>
      <c r="I1635" s="38"/>
    </row>
    <row r="1636" spans="1:9" x14ac:dyDescent="0.25">
      <c r="A1636" s="116" t="s">
        <v>1637</v>
      </c>
      <c r="B1636" s="109" t="s">
        <v>7321</v>
      </c>
      <c r="C1636" s="110">
        <v>1</v>
      </c>
      <c r="D1636" s="111"/>
      <c r="E1636" s="112">
        <f t="shared" si="28"/>
        <v>0</v>
      </c>
      <c r="F1636" s="113" t="str">
        <f>IF(ISERROR(VLOOKUP(A1636,'Controle de Estoque'!A:I,1,FALSE)),"",VLOOKUP(A1636,'Controle de Estoque'!A:I,4,FALSE))</f>
        <v/>
      </c>
      <c r="G1636" s="114" t="str">
        <f>IF(ISBLANK(A1636),"",IF(ISERROR(VLOOKUP(A1636,'Controle de Estoque'!A:I,1,FALSE)),"Produto não cadastrado",VLOOKUP(A1636,'Controle de Estoque'!A:I,2,FALSE)))</f>
        <v>Produto não cadastrado</v>
      </c>
      <c r="H1636" s="113" t="str">
        <f>IF(ISERROR(VLOOKUP(A1636,'Controle de Estoque'!A:I,1,FALSE)),"",VLOOKUP(A1636,'Controle de Estoque'!A:I,3,FALSE))</f>
        <v/>
      </c>
      <c r="I1636" s="38"/>
    </row>
    <row r="1637" spans="1:9" x14ac:dyDescent="0.25">
      <c r="A1637" s="98" t="s">
        <v>1636</v>
      </c>
      <c r="B1637" s="109" t="s">
        <v>7321</v>
      </c>
      <c r="C1637" s="110">
        <v>2</v>
      </c>
      <c r="D1637" s="111"/>
      <c r="E1637" s="112">
        <f t="shared" si="28"/>
        <v>0</v>
      </c>
      <c r="F1637" s="113" t="str">
        <f>IF(ISERROR(VLOOKUP(A1637,'Controle de Estoque'!A:I,1,FALSE)),"",VLOOKUP(A1637,'Controle de Estoque'!A:I,4,FALSE))</f>
        <v/>
      </c>
      <c r="G1637" s="114" t="str">
        <f>IF(ISBLANK(A1637),"",IF(ISERROR(VLOOKUP(A1637,'Controle de Estoque'!A:I,1,FALSE)),"Produto não cadastrado",VLOOKUP(A1637,'Controle de Estoque'!A:I,2,FALSE)))</f>
        <v>Produto não cadastrado</v>
      </c>
      <c r="H1637" s="113" t="str">
        <f>IF(ISERROR(VLOOKUP(A1637,'Controle de Estoque'!A:I,1,FALSE)),"",VLOOKUP(A1637,'Controle de Estoque'!A:I,3,FALSE))</f>
        <v/>
      </c>
      <c r="I1637" s="38"/>
    </row>
    <row r="1638" spans="1:9" x14ac:dyDescent="0.25">
      <c r="A1638" s="98" t="s">
        <v>1322</v>
      </c>
      <c r="B1638" s="109" t="s">
        <v>7321</v>
      </c>
      <c r="C1638" s="110">
        <v>4</v>
      </c>
      <c r="D1638" s="111" t="s">
        <v>7310</v>
      </c>
      <c r="E1638" s="112" t="e">
        <f t="shared" si="28"/>
        <v>#VALUE!</v>
      </c>
      <c r="F1638" s="113">
        <f>IF(ISERROR(VLOOKUP(A1638,'Controle de Estoque'!A:I,1,FALSE)),"",VLOOKUP(A1638,'Controle de Estoque'!A:I,4,FALSE))</f>
        <v>0</v>
      </c>
      <c r="G1638" s="114" t="str">
        <f>IF(ISBLANK(A1638),"",IF(ISERROR(VLOOKUP(A1638,'Controle de Estoque'!A:I,1,FALSE)),"Produto não cadastrado",VLOOKUP(A1638,'Controle de Estoque'!A:I,2,FALSE)))</f>
        <v>1SDA066560R1</v>
      </c>
      <c r="H1638" s="113" t="str">
        <f>IF(ISERROR(VLOOKUP(A1638,'Controle de Estoque'!A:I,1,FALSE)),"",VLOOKUP(A1638,'Controle de Estoque'!A:I,3,FALSE))</f>
        <v>G 07</v>
      </c>
      <c r="I1638" s="38"/>
    </row>
    <row r="1639" spans="1:9" x14ac:dyDescent="0.25">
      <c r="A1639" s="98" t="s">
        <v>1639</v>
      </c>
      <c r="B1639" s="109" t="s">
        <v>7321</v>
      </c>
      <c r="C1639" s="110">
        <v>2</v>
      </c>
      <c r="D1639" s="111"/>
      <c r="E1639" s="112">
        <f t="shared" si="28"/>
        <v>0</v>
      </c>
      <c r="F1639" s="113" t="str">
        <f>IF(ISERROR(VLOOKUP(A1639,'Controle de Estoque'!A:I,1,FALSE)),"",VLOOKUP(A1639,'Controle de Estoque'!A:I,4,FALSE))</f>
        <v/>
      </c>
      <c r="G1639" s="114" t="str">
        <f>IF(ISBLANK(A1639),"",IF(ISERROR(VLOOKUP(A1639,'Controle de Estoque'!A:I,1,FALSE)),"Produto não cadastrado",VLOOKUP(A1639,'Controle de Estoque'!A:I,2,FALSE)))</f>
        <v>Produto não cadastrado</v>
      </c>
      <c r="H1639" s="113" t="str">
        <f>IF(ISERROR(VLOOKUP(A1639,'Controle de Estoque'!A:I,1,FALSE)),"",VLOOKUP(A1639,'Controle de Estoque'!A:I,3,FALSE))</f>
        <v/>
      </c>
      <c r="I1639" s="38"/>
    </row>
    <row r="1640" spans="1:9" x14ac:dyDescent="0.25">
      <c r="A1640" s="98" t="s">
        <v>1640</v>
      </c>
      <c r="B1640" s="109" t="s">
        <v>7321</v>
      </c>
      <c r="C1640" s="110">
        <v>5</v>
      </c>
      <c r="D1640" s="111" t="s">
        <v>7310</v>
      </c>
      <c r="E1640" s="112" t="e">
        <f t="shared" si="28"/>
        <v>#VALUE!</v>
      </c>
      <c r="F1640" s="113" t="str">
        <f>IF(ISERROR(VLOOKUP(A1640,'Controle de Estoque'!A:I,1,FALSE)),"",VLOOKUP(A1640,'Controle de Estoque'!A:I,4,FALSE))</f>
        <v/>
      </c>
      <c r="G1640" s="114" t="str">
        <f>IF(ISBLANK(A1640),"",IF(ISERROR(VLOOKUP(A1640,'Controle de Estoque'!A:I,1,FALSE)),"Produto não cadastrado",VLOOKUP(A1640,'Controle de Estoque'!A:I,2,FALSE)))</f>
        <v>Produto não cadastrado</v>
      </c>
      <c r="H1640" s="113" t="str">
        <f>IF(ISERROR(VLOOKUP(A1640,'Controle de Estoque'!A:I,1,FALSE)),"",VLOOKUP(A1640,'Controle de Estoque'!A:I,3,FALSE))</f>
        <v/>
      </c>
      <c r="I1640" s="38"/>
    </row>
    <row r="1641" spans="1:9" x14ac:dyDescent="0.25">
      <c r="A1641" s="98" t="s">
        <v>1641</v>
      </c>
      <c r="B1641" s="109" t="s">
        <v>7321</v>
      </c>
      <c r="C1641" s="110">
        <v>0</v>
      </c>
      <c r="D1641" s="111"/>
      <c r="E1641" s="112">
        <f t="shared" si="28"/>
        <v>0</v>
      </c>
      <c r="F1641" s="113" t="str">
        <f>IF(ISERROR(VLOOKUP(A1641,'Controle de Estoque'!A:I,1,FALSE)),"",VLOOKUP(A1641,'Controle de Estoque'!A:I,4,FALSE))</f>
        <v/>
      </c>
      <c r="G1641" s="114" t="str">
        <f>IF(ISBLANK(A1641),"",IF(ISERROR(VLOOKUP(A1641,'Controle de Estoque'!A:I,1,FALSE)),"Produto não cadastrado",VLOOKUP(A1641,'Controle de Estoque'!A:I,2,FALSE)))</f>
        <v>Produto não cadastrado</v>
      </c>
      <c r="H1641" s="113" t="str">
        <f>IF(ISERROR(VLOOKUP(A1641,'Controle de Estoque'!A:I,1,FALSE)),"",VLOOKUP(A1641,'Controle de Estoque'!A:I,3,FALSE))</f>
        <v/>
      </c>
      <c r="I1641" s="38"/>
    </row>
    <row r="1642" spans="1:9" x14ac:dyDescent="0.25">
      <c r="A1642" s="98" t="s">
        <v>1642</v>
      </c>
      <c r="B1642" s="109" t="s">
        <v>7321</v>
      </c>
      <c r="C1642" s="110">
        <v>5</v>
      </c>
      <c r="D1642" s="111" t="s">
        <v>7310</v>
      </c>
      <c r="E1642" s="112" t="e">
        <f t="shared" si="28"/>
        <v>#VALUE!</v>
      </c>
      <c r="F1642" s="113" t="str">
        <f>IF(ISERROR(VLOOKUP(A1642,'Controle de Estoque'!A:I,1,FALSE)),"",VLOOKUP(A1642,'Controle de Estoque'!A:I,4,FALSE))</f>
        <v/>
      </c>
      <c r="G1642" s="114" t="str">
        <f>IF(ISBLANK(A1642),"",IF(ISERROR(VLOOKUP(A1642,'Controle de Estoque'!A:I,1,FALSE)),"Produto não cadastrado",VLOOKUP(A1642,'Controle de Estoque'!A:I,2,FALSE)))</f>
        <v>Produto não cadastrado</v>
      </c>
      <c r="H1642" s="113" t="str">
        <f>IF(ISERROR(VLOOKUP(A1642,'Controle de Estoque'!A:I,1,FALSE)),"",VLOOKUP(A1642,'Controle de Estoque'!A:I,3,FALSE))</f>
        <v/>
      </c>
      <c r="I1642" s="38"/>
    </row>
    <row r="1643" spans="1:9" x14ac:dyDescent="0.25">
      <c r="A1643" s="98" t="s">
        <v>1643</v>
      </c>
      <c r="B1643" s="109" t="s">
        <v>7321</v>
      </c>
      <c r="C1643" s="110">
        <v>4</v>
      </c>
      <c r="D1643" s="111"/>
      <c r="E1643" s="112">
        <f t="shared" si="28"/>
        <v>0</v>
      </c>
      <c r="F1643" s="113" t="str">
        <f>IF(ISERROR(VLOOKUP(A1643,'Controle de Estoque'!A:I,1,FALSE)),"",VLOOKUP(A1643,'Controle de Estoque'!A:I,4,FALSE))</f>
        <v/>
      </c>
      <c r="G1643" s="114" t="str">
        <f>IF(ISBLANK(A1643),"",IF(ISERROR(VLOOKUP(A1643,'Controle de Estoque'!A:I,1,FALSE)),"Produto não cadastrado",VLOOKUP(A1643,'Controle de Estoque'!A:I,2,FALSE)))</f>
        <v>Produto não cadastrado</v>
      </c>
      <c r="H1643" s="113" t="str">
        <f>IF(ISERROR(VLOOKUP(A1643,'Controle de Estoque'!A:I,1,FALSE)),"",VLOOKUP(A1643,'Controle de Estoque'!A:I,3,FALSE))</f>
        <v/>
      </c>
      <c r="I1643" s="38"/>
    </row>
    <row r="1644" spans="1:9" x14ac:dyDescent="0.25">
      <c r="A1644" s="98" t="s">
        <v>1643</v>
      </c>
      <c r="B1644" s="109" t="s">
        <v>7321</v>
      </c>
      <c r="C1644" s="110">
        <v>12</v>
      </c>
      <c r="D1644" s="111"/>
      <c r="E1644" s="112">
        <f t="shared" si="28"/>
        <v>0</v>
      </c>
      <c r="F1644" s="113" t="str">
        <f>IF(ISERROR(VLOOKUP(A1644,'Controle de Estoque'!A:I,1,FALSE)),"",VLOOKUP(A1644,'Controle de Estoque'!A:I,4,FALSE))</f>
        <v/>
      </c>
      <c r="G1644" s="114" t="str">
        <f>IF(ISBLANK(A1644),"",IF(ISERROR(VLOOKUP(A1644,'Controle de Estoque'!A:I,1,FALSE)),"Produto não cadastrado",VLOOKUP(A1644,'Controle de Estoque'!A:I,2,FALSE)))</f>
        <v>Produto não cadastrado</v>
      </c>
      <c r="H1644" s="113" t="str">
        <f>IF(ISERROR(VLOOKUP(A1644,'Controle de Estoque'!A:I,1,FALSE)),"",VLOOKUP(A1644,'Controle de Estoque'!A:I,3,FALSE))</f>
        <v/>
      </c>
      <c r="I1644" s="38"/>
    </row>
    <row r="1645" spans="1:9" x14ac:dyDescent="0.25">
      <c r="A1645" s="98" t="s">
        <v>1644</v>
      </c>
      <c r="B1645" s="109" t="s">
        <v>7321</v>
      </c>
      <c r="C1645" s="110">
        <v>1</v>
      </c>
      <c r="D1645" s="111"/>
      <c r="E1645" s="112">
        <f t="shared" si="28"/>
        <v>0</v>
      </c>
      <c r="F1645" s="113" t="str">
        <f>IF(ISERROR(VLOOKUP(A1645,'Controle de Estoque'!A:I,1,FALSE)),"",VLOOKUP(A1645,'Controle de Estoque'!A:I,4,FALSE))</f>
        <v/>
      </c>
      <c r="G1645" s="114" t="str">
        <f>IF(ISBLANK(A1645),"",IF(ISERROR(VLOOKUP(A1645,'Controle de Estoque'!A:I,1,FALSE)),"Produto não cadastrado",VLOOKUP(A1645,'Controle de Estoque'!A:I,2,FALSE)))</f>
        <v>Produto não cadastrado</v>
      </c>
      <c r="H1645" s="113" t="str">
        <f>IF(ISERROR(VLOOKUP(A1645,'Controle de Estoque'!A:I,1,FALSE)),"",VLOOKUP(A1645,'Controle de Estoque'!A:I,3,FALSE))</f>
        <v/>
      </c>
      <c r="I1645" s="38"/>
    </row>
    <row r="1646" spans="1:9" x14ac:dyDescent="0.25">
      <c r="A1646" s="98" t="s">
        <v>1645</v>
      </c>
      <c r="B1646" s="109" t="s">
        <v>7321</v>
      </c>
      <c r="C1646" s="115">
        <v>0</v>
      </c>
      <c r="D1646" s="111"/>
      <c r="E1646" s="112">
        <f t="shared" si="28"/>
        <v>0</v>
      </c>
      <c r="F1646" s="113" t="str">
        <f>IF(ISERROR(VLOOKUP(A1646,'Controle de Estoque'!A:I,1,FALSE)),"",VLOOKUP(A1646,'Controle de Estoque'!A:I,4,FALSE))</f>
        <v/>
      </c>
      <c r="G1646" s="114" t="str">
        <f>IF(ISBLANK(A1646),"",IF(ISERROR(VLOOKUP(A1646,'Controle de Estoque'!A:I,1,FALSE)),"Produto não cadastrado",VLOOKUP(A1646,'Controle de Estoque'!A:I,2,FALSE)))</f>
        <v>Produto não cadastrado</v>
      </c>
      <c r="H1646" s="113" t="str">
        <f>IF(ISERROR(VLOOKUP(A1646,'Controle de Estoque'!A:I,1,FALSE)),"",VLOOKUP(A1646,'Controle de Estoque'!A:I,3,FALSE))</f>
        <v/>
      </c>
      <c r="I1646" s="38"/>
    </row>
    <row r="1647" spans="1:9" x14ac:dyDescent="0.25">
      <c r="A1647" s="98" t="s">
        <v>1646</v>
      </c>
      <c r="B1647" s="109" t="s">
        <v>7321</v>
      </c>
      <c r="C1647" s="110">
        <v>1</v>
      </c>
      <c r="D1647" s="111" t="s">
        <v>7310</v>
      </c>
      <c r="E1647" s="112" t="e">
        <f t="shared" si="28"/>
        <v>#VALUE!</v>
      </c>
      <c r="F1647" s="113" t="str">
        <f>IF(ISERROR(VLOOKUP(A1647,'Controle de Estoque'!A:I,1,FALSE)),"",VLOOKUP(A1647,'Controle de Estoque'!A:I,4,FALSE))</f>
        <v/>
      </c>
      <c r="G1647" s="114" t="str">
        <f>IF(ISBLANK(A1647),"",IF(ISERROR(VLOOKUP(A1647,'Controle de Estoque'!A:I,1,FALSE)),"Produto não cadastrado",VLOOKUP(A1647,'Controle de Estoque'!A:I,2,FALSE)))</f>
        <v>Produto não cadastrado</v>
      </c>
      <c r="H1647" s="113" t="str">
        <f>IF(ISERROR(VLOOKUP(A1647,'Controle de Estoque'!A:I,1,FALSE)),"",VLOOKUP(A1647,'Controle de Estoque'!A:I,3,FALSE))</f>
        <v/>
      </c>
      <c r="I1647" s="38"/>
    </row>
    <row r="1648" spans="1:9" x14ac:dyDescent="0.25">
      <c r="A1648" s="98" t="s">
        <v>1647</v>
      </c>
      <c r="B1648" s="109" t="s">
        <v>7321</v>
      </c>
      <c r="C1648" s="110">
        <v>1</v>
      </c>
      <c r="D1648" s="111"/>
      <c r="E1648" s="112">
        <f t="shared" si="28"/>
        <v>0</v>
      </c>
      <c r="F1648" s="113" t="str">
        <f>IF(ISERROR(VLOOKUP(A1648,'Controle de Estoque'!A:I,1,FALSE)),"",VLOOKUP(A1648,'Controle de Estoque'!A:I,4,FALSE))</f>
        <v/>
      </c>
      <c r="G1648" s="114" t="str">
        <f>IF(ISBLANK(A1648),"",IF(ISERROR(VLOOKUP(A1648,'Controle de Estoque'!A:I,1,FALSE)),"Produto não cadastrado",VLOOKUP(A1648,'Controle de Estoque'!A:I,2,FALSE)))</f>
        <v>Produto não cadastrado</v>
      </c>
      <c r="H1648" s="113" t="str">
        <f>IF(ISERROR(VLOOKUP(A1648,'Controle de Estoque'!A:I,1,FALSE)),"",VLOOKUP(A1648,'Controle de Estoque'!A:I,3,FALSE))</f>
        <v/>
      </c>
      <c r="I1648" s="38"/>
    </row>
    <row r="1649" spans="1:9" x14ac:dyDescent="0.25">
      <c r="A1649" s="98" t="s">
        <v>1648</v>
      </c>
      <c r="B1649" s="109" t="s">
        <v>7321</v>
      </c>
      <c r="C1649" s="110">
        <v>1</v>
      </c>
      <c r="D1649" s="111"/>
      <c r="E1649" s="112">
        <f t="shared" si="28"/>
        <v>0</v>
      </c>
      <c r="F1649" s="113" t="str">
        <f>IF(ISERROR(VLOOKUP(A1649,'Controle de Estoque'!A:I,1,FALSE)),"",VLOOKUP(A1649,'Controle de Estoque'!A:I,4,FALSE))</f>
        <v/>
      </c>
      <c r="G1649" s="114" t="str">
        <f>IF(ISBLANK(A1649),"",IF(ISERROR(VLOOKUP(A1649,'Controle de Estoque'!A:I,1,FALSE)),"Produto não cadastrado",VLOOKUP(A1649,'Controle de Estoque'!A:I,2,FALSE)))</f>
        <v>Produto não cadastrado</v>
      </c>
      <c r="H1649" s="113" t="str">
        <f>IF(ISERROR(VLOOKUP(A1649,'Controle de Estoque'!A:I,1,FALSE)),"",VLOOKUP(A1649,'Controle de Estoque'!A:I,3,FALSE))</f>
        <v/>
      </c>
      <c r="I1649" s="38"/>
    </row>
    <row r="1650" spans="1:9" x14ac:dyDescent="0.25">
      <c r="A1650" s="98" t="s">
        <v>1649</v>
      </c>
      <c r="B1650" s="109" t="s">
        <v>7321</v>
      </c>
      <c r="C1650" s="110">
        <v>1</v>
      </c>
      <c r="D1650" s="111"/>
      <c r="E1650" s="112">
        <f t="shared" si="28"/>
        <v>0</v>
      </c>
      <c r="F1650" s="113" t="str">
        <f>IF(ISERROR(VLOOKUP(A1650,'Controle de Estoque'!A:I,1,FALSE)),"",VLOOKUP(A1650,'Controle de Estoque'!A:I,4,FALSE))</f>
        <v/>
      </c>
      <c r="G1650" s="114" t="str">
        <f>IF(ISBLANK(A1650),"",IF(ISERROR(VLOOKUP(A1650,'Controle de Estoque'!A:I,1,FALSE)),"Produto não cadastrado",VLOOKUP(A1650,'Controle de Estoque'!A:I,2,FALSE)))</f>
        <v>Produto não cadastrado</v>
      </c>
      <c r="H1650" s="113" t="str">
        <f>IF(ISERROR(VLOOKUP(A1650,'Controle de Estoque'!A:I,1,FALSE)),"",VLOOKUP(A1650,'Controle de Estoque'!A:I,3,FALSE))</f>
        <v/>
      </c>
      <c r="I1650" s="38"/>
    </row>
    <row r="1651" spans="1:9" x14ac:dyDescent="0.25">
      <c r="A1651" s="98" t="s">
        <v>1650</v>
      </c>
      <c r="B1651" s="109" t="s">
        <v>7321</v>
      </c>
      <c r="C1651" s="110">
        <v>1</v>
      </c>
      <c r="D1651" s="111" t="s">
        <v>7310</v>
      </c>
      <c r="E1651" s="112" t="e">
        <f t="shared" si="28"/>
        <v>#VALUE!</v>
      </c>
      <c r="F1651" s="113" t="str">
        <f>IF(ISERROR(VLOOKUP(A1651,'Controle de Estoque'!A:I,1,FALSE)),"",VLOOKUP(A1651,'Controle de Estoque'!A:I,4,FALSE))</f>
        <v/>
      </c>
      <c r="G1651" s="114" t="str">
        <f>IF(ISBLANK(A1651),"",IF(ISERROR(VLOOKUP(A1651,'Controle de Estoque'!A:I,1,FALSE)),"Produto não cadastrado",VLOOKUP(A1651,'Controle de Estoque'!A:I,2,FALSE)))</f>
        <v>Produto não cadastrado</v>
      </c>
      <c r="H1651" s="113" t="str">
        <f>IF(ISERROR(VLOOKUP(A1651,'Controle de Estoque'!A:I,1,FALSE)),"",VLOOKUP(A1651,'Controle de Estoque'!A:I,3,FALSE))</f>
        <v/>
      </c>
      <c r="I1651" s="38"/>
    </row>
    <row r="1652" spans="1:9" x14ac:dyDescent="0.25">
      <c r="A1652" s="98" t="s">
        <v>1651</v>
      </c>
      <c r="B1652" s="109" t="s">
        <v>7321</v>
      </c>
      <c r="C1652" s="110">
        <v>1</v>
      </c>
      <c r="D1652" s="111" t="s">
        <v>7310</v>
      </c>
      <c r="E1652" s="112" t="e">
        <f t="shared" si="28"/>
        <v>#VALUE!</v>
      </c>
      <c r="F1652" s="113" t="str">
        <f>IF(ISERROR(VLOOKUP(A1652,'Controle de Estoque'!A:I,1,FALSE)),"",VLOOKUP(A1652,'Controle de Estoque'!A:I,4,FALSE))</f>
        <v/>
      </c>
      <c r="G1652" s="114" t="str">
        <f>IF(ISBLANK(A1652),"",IF(ISERROR(VLOOKUP(A1652,'Controle de Estoque'!A:I,1,FALSE)),"Produto não cadastrado",VLOOKUP(A1652,'Controle de Estoque'!A:I,2,FALSE)))</f>
        <v>Produto não cadastrado</v>
      </c>
      <c r="H1652" s="113" t="str">
        <f>IF(ISERROR(VLOOKUP(A1652,'Controle de Estoque'!A:I,1,FALSE)),"",VLOOKUP(A1652,'Controle de Estoque'!A:I,3,FALSE))</f>
        <v/>
      </c>
      <c r="I1652" s="38"/>
    </row>
    <row r="1653" spans="1:9" x14ac:dyDescent="0.25">
      <c r="A1653" s="98" t="s">
        <v>1652</v>
      </c>
      <c r="B1653" s="109" t="s">
        <v>7321</v>
      </c>
      <c r="C1653" s="110">
        <v>5</v>
      </c>
      <c r="D1653" s="111" t="s">
        <v>7310</v>
      </c>
      <c r="E1653" s="112" t="e">
        <f t="shared" si="28"/>
        <v>#VALUE!</v>
      </c>
      <c r="F1653" s="113" t="str">
        <f>IF(ISERROR(VLOOKUP(A1653,'Controle de Estoque'!A:I,1,FALSE)),"",VLOOKUP(A1653,'Controle de Estoque'!A:I,4,FALSE))</f>
        <v/>
      </c>
      <c r="G1653" s="114" t="str">
        <f>IF(ISBLANK(A1653),"",IF(ISERROR(VLOOKUP(A1653,'Controle de Estoque'!A:I,1,FALSE)),"Produto não cadastrado",VLOOKUP(A1653,'Controle de Estoque'!A:I,2,FALSE)))</f>
        <v>Produto não cadastrado</v>
      </c>
      <c r="H1653" s="113" t="str">
        <f>IF(ISERROR(VLOOKUP(A1653,'Controle de Estoque'!A:I,1,FALSE)),"",VLOOKUP(A1653,'Controle de Estoque'!A:I,3,FALSE))</f>
        <v/>
      </c>
      <c r="I1653" s="38"/>
    </row>
    <row r="1654" spans="1:9" x14ac:dyDescent="0.25">
      <c r="A1654" s="98" t="s">
        <v>1653</v>
      </c>
      <c r="B1654" s="109" t="s">
        <v>7321</v>
      </c>
      <c r="C1654" s="110">
        <v>4</v>
      </c>
      <c r="D1654" s="111" t="s">
        <v>7310</v>
      </c>
      <c r="E1654" s="112" t="e">
        <f t="shared" si="28"/>
        <v>#VALUE!</v>
      </c>
      <c r="F1654" s="113" t="str">
        <f>IF(ISERROR(VLOOKUP(A1654,'Controle de Estoque'!A:I,1,FALSE)),"",VLOOKUP(A1654,'Controle de Estoque'!A:I,4,FALSE))</f>
        <v/>
      </c>
      <c r="G1654" s="114" t="str">
        <f>IF(ISBLANK(A1654),"",IF(ISERROR(VLOOKUP(A1654,'Controle de Estoque'!A:I,1,FALSE)),"Produto não cadastrado",VLOOKUP(A1654,'Controle de Estoque'!A:I,2,FALSE)))</f>
        <v>Produto não cadastrado</v>
      </c>
      <c r="H1654" s="113" t="str">
        <f>IF(ISERROR(VLOOKUP(A1654,'Controle de Estoque'!A:I,1,FALSE)),"",VLOOKUP(A1654,'Controle de Estoque'!A:I,3,FALSE))</f>
        <v/>
      </c>
      <c r="I1654" s="38"/>
    </row>
    <row r="1655" spans="1:9" x14ac:dyDescent="0.25">
      <c r="A1655" s="98" t="s">
        <v>1654</v>
      </c>
      <c r="B1655" s="109" t="s">
        <v>7321</v>
      </c>
      <c r="C1655" s="110">
        <v>4</v>
      </c>
      <c r="D1655" s="111"/>
      <c r="E1655" s="112">
        <f t="shared" si="28"/>
        <v>0</v>
      </c>
      <c r="F1655" s="113" t="str">
        <f>IF(ISERROR(VLOOKUP(A1655,'Controle de Estoque'!A:I,1,FALSE)),"",VLOOKUP(A1655,'Controle de Estoque'!A:I,4,FALSE))</f>
        <v/>
      </c>
      <c r="G1655" s="114" t="str">
        <f>IF(ISBLANK(A1655),"",IF(ISERROR(VLOOKUP(A1655,'Controle de Estoque'!A:I,1,FALSE)),"Produto não cadastrado",VLOOKUP(A1655,'Controle de Estoque'!A:I,2,FALSE)))</f>
        <v>Produto não cadastrado</v>
      </c>
      <c r="H1655" s="113" t="str">
        <f>IF(ISERROR(VLOOKUP(A1655,'Controle de Estoque'!A:I,1,FALSE)),"",VLOOKUP(A1655,'Controle de Estoque'!A:I,3,FALSE))</f>
        <v/>
      </c>
      <c r="I1655" s="38"/>
    </row>
    <row r="1656" spans="1:9" x14ac:dyDescent="0.25">
      <c r="A1656" s="98" t="s">
        <v>1655</v>
      </c>
      <c r="B1656" s="109" t="s">
        <v>7321</v>
      </c>
      <c r="C1656" s="110">
        <v>0</v>
      </c>
      <c r="D1656" s="111"/>
      <c r="E1656" s="112">
        <f t="shared" si="28"/>
        <v>0</v>
      </c>
      <c r="F1656" s="113" t="str">
        <f>IF(ISERROR(VLOOKUP(A1656,'Controle de Estoque'!A:I,1,FALSE)),"",VLOOKUP(A1656,'Controle de Estoque'!A:I,4,FALSE))</f>
        <v/>
      </c>
      <c r="G1656" s="114" t="str">
        <f>IF(ISBLANK(A1656),"",IF(ISERROR(VLOOKUP(A1656,'Controle de Estoque'!A:I,1,FALSE)),"Produto não cadastrado",VLOOKUP(A1656,'Controle de Estoque'!A:I,2,FALSE)))</f>
        <v>Produto não cadastrado</v>
      </c>
      <c r="H1656" s="113" t="str">
        <f>IF(ISERROR(VLOOKUP(A1656,'Controle de Estoque'!A:I,1,FALSE)),"",VLOOKUP(A1656,'Controle de Estoque'!A:I,3,FALSE))</f>
        <v/>
      </c>
      <c r="I1656" s="38"/>
    </row>
    <row r="1657" spans="1:9" x14ac:dyDescent="0.25">
      <c r="A1657" s="98" t="s">
        <v>1655</v>
      </c>
      <c r="B1657" s="109" t="s">
        <v>7321</v>
      </c>
      <c r="C1657" s="110">
        <v>2</v>
      </c>
      <c r="D1657" s="111"/>
      <c r="E1657" s="112">
        <f t="shared" si="28"/>
        <v>0</v>
      </c>
      <c r="F1657" s="113" t="str">
        <f>IF(ISERROR(VLOOKUP(A1657,'Controle de Estoque'!A:I,1,FALSE)),"",VLOOKUP(A1657,'Controle de Estoque'!A:I,4,FALSE))</f>
        <v/>
      </c>
      <c r="G1657" s="114" t="str">
        <f>IF(ISBLANK(A1657),"",IF(ISERROR(VLOOKUP(A1657,'Controle de Estoque'!A:I,1,FALSE)),"Produto não cadastrado",VLOOKUP(A1657,'Controle de Estoque'!A:I,2,FALSE)))</f>
        <v>Produto não cadastrado</v>
      </c>
      <c r="H1657" s="113" t="str">
        <f>IF(ISERROR(VLOOKUP(A1657,'Controle de Estoque'!A:I,1,FALSE)),"",VLOOKUP(A1657,'Controle de Estoque'!A:I,3,FALSE))</f>
        <v/>
      </c>
      <c r="I1657" s="38"/>
    </row>
    <row r="1658" spans="1:9" x14ac:dyDescent="0.25">
      <c r="A1658" s="98" t="s">
        <v>1656</v>
      </c>
      <c r="B1658" s="109" t="s">
        <v>7321</v>
      </c>
      <c r="C1658" s="110">
        <v>0</v>
      </c>
      <c r="D1658" s="111"/>
      <c r="E1658" s="112">
        <f t="shared" si="28"/>
        <v>0</v>
      </c>
      <c r="F1658" s="113" t="str">
        <f>IF(ISERROR(VLOOKUP(A1658,'Controle de Estoque'!A:I,1,FALSE)),"",VLOOKUP(A1658,'Controle de Estoque'!A:I,4,FALSE))</f>
        <v/>
      </c>
      <c r="G1658" s="114" t="str">
        <f>IF(ISBLANK(A1658),"",IF(ISERROR(VLOOKUP(A1658,'Controle de Estoque'!A:I,1,FALSE)),"Produto não cadastrado",VLOOKUP(A1658,'Controle de Estoque'!A:I,2,FALSE)))</f>
        <v>Produto não cadastrado</v>
      </c>
      <c r="H1658" s="113" t="str">
        <f>IF(ISERROR(VLOOKUP(A1658,'Controle de Estoque'!A:I,1,FALSE)),"",VLOOKUP(A1658,'Controle de Estoque'!A:I,3,FALSE))</f>
        <v/>
      </c>
      <c r="I1658" s="38"/>
    </row>
    <row r="1659" spans="1:9" x14ac:dyDescent="0.25">
      <c r="A1659" s="98" t="s">
        <v>1657</v>
      </c>
      <c r="B1659" s="109" t="s">
        <v>7321</v>
      </c>
      <c r="C1659" s="110">
        <v>0</v>
      </c>
      <c r="D1659" s="111"/>
      <c r="E1659" s="112">
        <f t="shared" si="28"/>
        <v>0</v>
      </c>
      <c r="F1659" s="113">
        <f>IF(ISERROR(VLOOKUP(A1659,'Controle de Estoque'!A:I,1,FALSE)),"",VLOOKUP(A1659,'Controle de Estoque'!A:I,4,FALSE))</f>
        <v>0</v>
      </c>
      <c r="G1659" s="114" t="str">
        <f>IF(ISBLANK(A1659),"",IF(ISERROR(VLOOKUP(A1659,'Controle de Estoque'!A:I,1,FALSE)),"Produto não cadastrado",VLOOKUP(A1659,'Controle de Estoque'!A:I,2,FALSE)))</f>
        <v>1SFA611280R4071</v>
      </c>
      <c r="H1659" s="113" t="str">
        <f>IF(ISERROR(VLOOKUP(A1659,'Controle de Estoque'!A:I,1,FALSE)),"",VLOOKUP(A1659,'Controle de Estoque'!A:I,3,FALSE))</f>
        <v>N/A</v>
      </c>
      <c r="I1659" s="38"/>
    </row>
    <row r="1660" spans="1:9" x14ac:dyDescent="0.25">
      <c r="A1660" s="98" t="s">
        <v>1658</v>
      </c>
      <c r="B1660" s="109" t="s">
        <v>7321</v>
      </c>
      <c r="C1660" s="110">
        <v>1</v>
      </c>
      <c r="D1660" s="111" t="s">
        <v>7310</v>
      </c>
      <c r="E1660" s="112" t="e">
        <f t="shared" si="28"/>
        <v>#VALUE!</v>
      </c>
      <c r="F1660" s="113">
        <f>IF(ISERROR(VLOOKUP(A1660,'Controle de Estoque'!A:I,1,FALSE)),"",VLOOKUP(A1660,'Controle de Estoque'!A:I,4,FALSE))</f>
        <v>1</v>
      </c>
      <c r="G1660" s="114" t="str">
        <f>IF(ISBLANK(A1660),"",IF(ISERROR(VLOOKUP(A1660,'Controle de Estoque'!A:I,1,FALSE)),"Produto não cadastrado",VLOOKUP(A1660,'Controle de Estoque'!A:I,2,FALSE)))</f>
        <v>3AXD50000022320A</v>
      </c>
      <c r="H1660" s="113" t="str">
        <f>IF(ISERROR(VLOOKUP(A1660,'Controle de Estoque'!A:I,1,FALSE)),"",VLOOKUP(A1660,'Controle de Estoque'!A:I,3,FALSE))</f>
        <v>ARMARIO 02</v>
      </c>
      <c r="I1660" s="38"/>
    </row>
    <row r="1661" spans="1:9" x14ac:dyDescent="0.25">
      <c r="A1661" s="116" t="s">
        <v>1659</v>
      </c>
      <c r="B1661" s="109" t="s">
        <v>7321</v>
      </c>
      <c r="C1661" s="110">
        <v>2</v>
      </c>
      <c r="D1661" s="111" t="s">
        <v>7310</v>
      </c>
      <c r="E1661" s="112" t="e">
        <f t="shared" si="28"/>
        <v>#VALUE!</v>
      </c>
      <c r="F1661" s="113">
        <f>IF(ISERROR(VLOOKUP(A1661,'Controle de Estoque'!A:I,1,FALSE)),"",VLOOKUP(A1661,'Controle de Estoque'!A:I,4,FALSE))</f>
        <v>2</v>
      </c>
      <c r="G1661" s="114">
        <f>IF(ISBLANK(A1661),"",IF(ISERROR(VLOOKUP(A1661,'Controle de Estoque'!A:I,1,FALSE)),"Produto não cadastrado",VLOOKUP(A1661,'Controle de Estoque'!A:I,2,FALSE)))</f>
        <v>60033978</v>
      </c>
      <c r="H1661" s="113" t="str">
        <f>IF(ISERROR(VLOOKUP(A1661,'Controle de Estoque'!A:I,1,FALSE)),"",VLOOKUP(A1661,'Controle de Estoque'!A:I,3,FALSE))</f>
        <v>ARMARIO 01</v>
      </c>
      <c r="I1661" s="38"/>
    </row>
    <row r="1662" spans="1:9" x14ac:dyDescent="0.25">
      <c r="A1662" s="98" t="s">
        <v>1660</v>
      </c>
      <c r="B1662" s="109" t="s">
        <v>7321</v>
      </c>
      <c r="C1662" s="110">
        <v>100</v>
      </c>
      <c r="D1662" s="111"/>
      <c r="E1662" s="112">
        <f t="shared" si="28"/>
        <v>0</v>
      </c>
      <c r="F1662" s="113">
        <f>IF(ISERROR(VLOOKUP(A1662,'Controle de Estoque'!A:I,1,FALSE)),"",VLOOKUP(A1662,'Controle de Estoque'!A:I,4,FALSE))</f>
        <v>100</v>
      </c>
      <c r="G1662" s="114" t="str">
        <f>IF(ISBLANK(A1662),"",IF(ISERROR(VLOOKUP(A1662,'Controle de Estoque'!A:I,1,FALSE)),"Produto não cadastrado",VLOOKUP(A1662,'Controle de Estoque'!A:I,2,FALSE)))</f>
        <v>1SNA167260R1700</v>
      </c>
      <c r="H1662" s="113" t="str">
        <f>IF(ISERROR(VLOOKUP(A1662,'Controle de Estoque'!A:I,1,FALSE)),"",VLOOKUP(A1662,'Controle de Estoque'!A:I,3,FALSE))</f>
        <v>N/A</v>
      </c>
      <c r="I1662" s="38"/>
    </row>
    <row r="1663" spans="1:9" x14ac:dyDescent="0.25">
      <c r="A1663" s="98" t="s">
        <v>1661</v>
      </c>
      <c r="B1663" s="109" t="s">
        <v>7321</v>
      </c>
      <c r="C1663" s="110">
        <v>0</v>
      </c>
      <c r="D1663" s="111"/>
      <c r="E1663" s="112">
        <f t="shared" si="28"/>
        <v>0</v>
      </c>
      <c r="F1663" s="113">
        <f>IF(ISERROR(VLOOKUP(A1663,'Controle de Estoque'!A:I,1,FALSE)),"",VLOOKUP(A1663,'Controle de Estoque'!A:I,4,FALSE))</f>
        <v>0</v>
      </c>
      <c r="G1663" s="114" t="str">
        <f>IF(ISBLANK(A1663),"",IF(ISERROR(VLOOKUP(A1663,'Controle de Estoque'!A:I,1,FALSE)),"Produto não cadastrado",VLOOKUP(A1663,'Controle de Estoque'!A:I,2,FALSE)))</f>
        <v>1SNA179892R2200</v>
      </c>
      <c r="H1663" s="113" t="str">
        <f>IF(ISERROR(VLOOKUP(A1663,'Controle de Estoque'!A:I,1,FALSE)),"",VLOOKUP(A1663,'Controle de Estoque'!A:I,3,FALSE))</f>
        <v>N/A</v>
      </c>
      <c r="I1663" s="38"/>
    </row>
    <row r="1664" spans="1:9" x14ac:dyDescent="0.25">
      <c r="A1664" s="98" t="s">
        <v>1662</v>
      </c>
      <c r="B1664" s="109" t="s">
        <v>7321</v>
      </c>
      <c r="C1664" s="110">
        <v>0</v>
      </c>
      <c r="D1664" s="111"/>
      <c r="E1664" s="112">
        <f t="shared" si="28"/>
        <v>0</v>
      </c>
      <c r="F1664" s="113">
        <f>IF(ISERROR(VLOOKUP(A1664,'Controle de Estoque'!A:I,1,FALSE)),"",VLOOKUP(A1664,'Controle de Estoque'!A:I,4,FALSE))</f>
        <v>0</v>
      </c>
      <c r="G1664" s="114" t="str">
        <f>IF(ISBLANK(A1664),"",IF(ISERROR(VLOOKUP(A1664,'Controle de Estoque'!A:I,1,FALSE)),"Produto não cadastrado",VLOOKUP(A1664,'Controle de Estoque'!A:I,2,FALSE)))</f>
        <v>1SNA179534R2200</v>
      </c>
      <c r="H1664" s="113" t="str">
        <f>IF(ISERROR(VLOOKUP(A1664,'Controle de Estoque'!A:I,1,FALSE)),"",VLOOKUP(A1664,'Controle de Estoque'!A:I,3,FALSE))</f>
        <v>N/A</v>
      </c>
      <c r="I1664" s="38"/>
    </row>
    <row r="1665" spans="1:9" x14ac:dyDescent="0.25">
      <c r="A1665" s="98" t="s">
        <v>1663</v>
      </c>
      <c r="B1665" s="109" t="s">
        <v>7321</v>
      </c>
      <c r="C1665" s="110">
        <v>5</v>
      </c>
      <c r="D1665" s="111"/>
      <c r="E1665" s="112">
        <f t="shared" si="28"/>
        <v>0</v>
      </c>
      <c r="F1665" s="113">
        <f>IF(ISERROR(VLOOKUP(A1665,'Controle de Estoque'!A:I,1,FALSE)),"",VLOOKUP(A1665,'Controle de Estoque'!A:I,4,FALSE))</f>
        <v>5</v>
      </c>
      <c r="G1665" s="114" t="str">
        <f>IF(ISBLANK(A1665),"",IF(ISERROR(VLOOKUP(A1665,'Controle de Estoque'!A:I,1,FALSE)),"Produto não cadastrado",VLOOKUP(A1665,'Controle de Estoque'!A:I,2,FALSE)))</f>
        <v>1SNA179657R1500</v>
      </c>
      <c r="H1665" s="113" t="str">
        <f>IF(ISERROR(VLOOKUP(A1665,'Controle de Estoque'!A:I,1,FALSE)),"",VLOOKUP(A1665,'Controle de Estoque'!A:I,3,FALSE))</f>
        <v>N/A</v>
      </c>
      <c r="I1665" s="38"/>
    </row>
    <row r="1666" spans="1:9" x14ac:dyDescent="0.25">
      <c r="A1666" s="98" t="s">
        <v>1664</v>
      </c>
      <c r="B1666" s="109" t="s">
        <v>7321</v>
      </c>
      <c r="C1666" s="110">
        <v>150</v>
      </c>
      <c r="D1666" s="111"/>
      <c r="E1666" s="112">
        <f t="shared" si="28"/>
        <v>0</v>
      </c>
      <c r="F1666" s="113">
        <f>IF(ISERROR(VLOOKUP(A1666,'Controle de Estoque'!A:I,1,FALSE)),"",VLOOKUP(A1666,'Controle de Estoque'!A:I,4,FALSE))</f>
        <v>150</v>
      </c>
      <c r="G1666" s="114" t="str">
        <f>IF(ISBLANK(A1666),"",IF(ISERROR(VLOOKUP(A1666,'Controle de Estoque'!A:I,1,FALSE)),"Produto não cadastrado",VLOOKUP(A1666,'Controle de Estoque'!A:I,2,FALSE)))</f>
        <v>BV3375</v>
      </c>
      <c r="H1666" s="113" t="str">
        <f>IF(ISERROR(VLOOKUP(A1666,'Controle de Estoque'!A:I,1,FALSE)),"",VLOOKUP(A1666,'Controle de Estoque'!A:I,3,FALSE))</f>
        <v>N/A</v>
      </c>
      <c r="I1666" s="38"/>
    </row>
    <row r="1667" spans="1:9" x14ac:dyDescent="0.25">
      <c r="A1667" s="98" t="s">
        <v>1665</v>
      </c>
      <c r="B1667" s="109" t="s">
        <v>7321</v>
      </c>
      <c r="C1667" s="110">
        <v>0</v>
      </c>
      <c r="D1667" s="111"/>
      <c r="E1667" s="112">
        <f t="shared" si="28"/>
        <v>0</v>
      </c>
      <c r="F1667" s="113">
        <f>IF(ISERROR(VLOOKUP(A1667,'Controle de Estoque'!A:I,1,FALSE)),"",VLOOKUP(A1667,'Controle de Estoque'!A:I,4,FALSE))</f>
        <v>0</v>
      </c>
      <c r="G1667" s="114" t="str">
        <f>IF(ISBLANK(A1667),"",IF(ISERROR(VLOOKUP(A1667,'Controle de Estoque'!A:I,1,FALSE)),"Produto não cadastrado",VLOOKUP(A1667,'Controle de Estoque'!A:I,2,FALSE)))</f>
        <v>2CDB806001R3500</v>
      </c>
      <c r="H1667" s="113" t="str">
        <f>IF(ISERROR(VLOOKUP(A1667,'Controle de Estoque'!A:I,1,FALSE)),"",VLOOKUP(A1667,'Controle de Estoque'!A:I,3,FALSE))</f>
        <v>E 02</v>
      </c>
      <c r="I1667" s="38"/>
    </row>
    <row r="1668" spans="1:9" x14ac:dyDescent="0.25">
      <c r="A1668" s="98" t="s">
        <v>1666</v>
      </c>
      <c r="B1668" s="109" t="s">
        <v>7321</v>
      </c>
      <c r="C1668" s="110">
        <v>14</v>
      </c>
      <c r="D1668" s="111"/>
      <c r="E1668" s="112">
        <f t="shared" si="28"/>
        <v>0</v>
      </c>
      <c r="F1668" s="113">
        <f>IF(ISERROR(VLOOKUP(A1668,'Controle de Estoque'!A:I,1,FALSE)),"",VLOOKUP(A1668,'Controle de Estoque'!A:I,4,FALSE))</f>
        <v>14</v>
      </c>
      <c r="G1668" s="114" t="str">
        <f>IF(ISBLANK(A1668),"",IF(ISERROR(VLOOKUP(A1668,'Controle de Estoque'!A:I,1,FALSE)),"Produto não cadastrado",VLOOKUP(A1668,'Controle de Estoque'!A:I,2,FALSE)))</f>
        <v>FUSIVEL 32A</v>
      </c>
      <c r="H1668" s="113" t="str">
        <f>IF(ISERROR(VLOOKUP(A1668,'Controle de Estoque'!A:I,1,FALSE)),"",VLOOKUP(A1668,'Controle de Estoque'!A:I,3,FALSE))</f>
        <v>N/A</v>
      </c>
      <c r="I1668" s="38"/>
    </row>
    <row r="1669" spans="1:9" x14ac:dyDescent="0.25">
      <c r="A1669" s="98" t="s">
        <v>1667</v>
      </c>
      <c r="B1669" s="109" t="s">
        <v>7321</v>
      </c>
      <c r="C1669" s="110">
        <v>2</v>
      </c>
      <c r="D1669" s="111"/>
      <c r="E1669" s="112">
        <f t="shared" si="28"/>
        <v>0</v>
      </c>
      <c r="F1669" s="113">
        <f>IF(ISERROR(VLOOKUP(A1669,'Controle de Estoque'!A:I,1,FALSE)),"",VLOOKUP(A1669,'Controle de Estoque'!A:I,4,FALSE))</f>
        <v>2</v>
      </c>
      <c r="G1669" s="114" t="str">
        <f>IF(ISBLANK(A1669),"",IF(ISERROR(VLOOKUP(A1669,'Controle de Estoque'!A:I,1,FALSE)),"Produto não cadastrado",VLOOKUP(A1669,'Controle de Estoque'!A:I,2,FALSE)))</f>
        <v>C10X38</v>
      </c>
      <c r="H1669" s="113" t="str">
        <f>IF(ISERROR(VLOOKUP(A1669,'Controle de Estoque'!A:I,1,FALSE)),"",VLOOKUP(A1669,'Controle de Estoque'!A:I,3,FALSE))</f>
        <v>N/A</v>
      </c>
      <c r="I1669" s="38"/>
    </row>
    <row r="1670" spans="1:9" x14ac:dyDescent="0.25">
      <c r="A1670" s="98" t="s">
        <v>1668</v>
      </c>
      <c r="B1670" s="109" t="s">
        <v>7321</v>
      </c>
      <c r="C1670" s="110">
        <v>1</v>
      </c>
      <c r="D1670" s="111"/>
      <c r="E1670" s="112">
        <f t="shared" si="28"/>
        <v>0</v>
      </c>
      <c r="F1670" s="113">
        <f>IF(ISERROR(VLOOKUP(A1670,'Controle de Estoque'!A:I,1,FALSE)),"",VLOOKUP(A1670,'Controle de Estoque'!A:I,4,FALSE))</f>
        <v>0</v>
      </c>
      <c r="G1670" s="114" t="str">
        <f>IF(ISBLANK(A1670),"",IF(ISERROR(VLOOKUP(A1670,'Controle de Estoque'!A:I,1,FALSE)),"Produto não cadastrado",VLOOKUP(A1670,'Controle de Estoque'!A:I,2,FALSE)))</f>
        <v>1SFA619200R1016</v>
      </c>
      <c r="H1670" s="113" t="str">
        <f>IF(ISERROR(VLOOKUP(A1670,'Controle de Estoque'!A:I,1,FALSE)),"",VLOOKUP(A1670,'Controle de Estoque'!A:I,3,FALSE))</f>
        <v>E 20</v>
      </c>
      <c r="I1670" s="38"/>
    </row>
    <row r="1671" spans="1:9" x14ac:dyDescent="0.25">
      <c r="A1671" s="98" t="s">
        <v>1669</v>
      </c>
      <c r="B1671" s="109" t="s">
        <v>7321</v>
      </c>
      <c r="C1671" s="110">
        <v>0</v>
      </c>
      <c r="D1671" s="111"/>
      <c r="E1671" s="112">
        <f t="shared" si="28"/>
        <v>0</v>
      </c>
      <c r="F1671" s="113">
        <f>IF(ISERROR(VLOOKUP(A1671,'Controle de Estoque'!A:I,1,FALSE)),"",VLOOKUP(A1671,'Controle de Estoque'!A:I,4,FALSE))</f>
        <v>2</v>
      </c>
      <c r="G1671" s="114" t="str">
        <f>IF(ISBLANK(A1671),"",IF(ISERROR(VLOOKUP(A1671,'Controle de Estoque'!A:I,1,FALSE)),"Produto não cadastrado",VLOOKUP(A1671,'Controle de Estoque'!A:I,2,FALSE)))</f>
        <v>1SFA619200R1076</v>
      </c>
      <c r="H1671" s="113" t="str">
        <f>IF(ISERROR(VLOOKUP(A1671,'Controle de Estoque'!A:I,1,FALSE)),"",VLOOKUP(A1671,'Controle de Estoque'!A:I,3,FALSE))</f>
        <v>E 20</v>
      </c>
      <c r="I1671" s="38"/>
    </row>
    <row r="1672" spans="1:9" x14ac:dyDescent="0.25">
      <c r="A1672" s="98" t="s">
        <v>1670</v>
      </c>
      <c r="B1672" s="109" t="s">
        <v>7321</v>
      </c>
      <c r="C1672" s="110">
        <v>4</v>
      </c>
      <c r="D1672" s="111"/>
      <c r="E1672" s="112">
        <f t="shared" si="28"/>
        <v>0</v>
      </c>
      <c r="F1672" s="113">
        <f>IF(ISERROR(VLOOKUP(A1672,'Controle de Estoque'!A:I,1,FALSE)),"",VLOOKUP(A1672,'Controle de Estoque'!A:I,4,FALSE))</f>
        <v>3</v>
      </c>
      <c r="G1672" s="114" t="str">
        <f>IF(ISBLANK(A1672),"",IF(ISERROR(VLOOKUP(A1672,'Controle de Estoque'!A:I,1,FALSE)),"Produto não cadastrado",VLOOKUP(A1672,'Controle de Estoque'!A:I,2,FALSE)))</f>
        <v>1SFA619200R1026</v>
      </c>
      <c r="H1672" s="113" t="str">
        <f>IF(ISERROR(VLOOKUP(A1672,'Controle de Estoque'!A:I,1,FALSE)),"",VLOOKUP(A1672,'Controle de Estoque'!A:I,3,FALSE))</f>
        <v>E 20</v>
      </c>
      <c r="I1672" s="38"/>
    </row>
    <row r="1673" spans="1:9" x14ac:dyDescent="0.25">
      <c r="A1673" s="98" t="s">
        <v>1671</v>
      </c>
      <c r="B1673" s="109" t="s">
        <v>7321</v>
      </c>
      <c r="C1673" s="110">
        <v>6</v>
      </c>
      <c r="D1673" s="111"/>
      <c r="E1673" s="112">
        <f t="shared" si="28"/>
        <v>0</v>
      </c>
      <c r="F1673" s="113">
        <f>IF(ISERROR(VLOOKUP(A1673,'Controle de Estoque'!A:I,1,FALSE)),"",VLOOKUP(A1673,'Controle de Estoque'!A:I,4,FALSE))</f>
        <v>8</v>
      </c>
      <c r="G1673" s="114" t="str">
        <f>IF(ISBLANK(A1673),"",IF(ISERROR(VLOOKUP(A1673,'Controle de Estoque'!A:I,1,FALSE)),"Produto não cadastrado",VLOOKUP(A1673,'Controle de Estoque'!A:I,2,FALSE)))</f>
        <v>1SFA619201R1016</v>
      </c>
      <c r="H1673" s="113" t="str">
        <f>IF(ISERROR(VLOOKUP(A1673,'Controle de Estoque'!A:I,1,FALSE)),"",VLOOKUP(A1673,'Controle de Estoque'!A:I,3,FALSE))</f>
        <v>E 20</v>
      </c>
      <c r="I1673" s="38"/>
    </row>
    <row r="1674" spans="1:9" x14ac:dyDescent="0.25">
      <c r="A1674" s="98" t="s">
        <v>1672</v>
      </c>
      <c r="B1674" s="109" t="s">
        <v>7321</v>
      </c>
      <c r="C1674" s="110">
        <v>2</v>
      </c>
      <c r="D1674" s="111"/>
      <c r="E1674" s="112">
        <f t="shared" si="28"/>
        <v>0</v>
      </c>
      <c r="F1674" s="113">
        <f>IF(ISERROR(VLOOKUP(A1674,'Controle de Estoque'!A:I,1,FALSE)),"",VLOOKUP(A1674,'Controle de Estoque'!A:I,4,FALSE))</f>
        <v>1</v>
      </c>
      <c r="G1674" s="114" t="str">
        <f>IF(ISBLANK(A1674),"",IF(ISERROR(VLOOKUP(A1674,'Controle de Estoque'!A:I,1,FALSE)),"Produto não cadastrado",VLOOKUP(A1674,'Controle de Estoque'!A:I,2,FALSE)))</f>
        <v>1SFA619201R1076</v>
      </c>
      <c r="H1674" s="113" t="str">
        <f>IF(ISERROR(VLOOKUP(A1674,'Controle de Estoque'!A:I,1,FALSE)),"",VLOOKUP(A1674,'Controle de Estoque'!A:I,3,FALSE))</f>
        <v>E 20</v>
      </c>
      <c r="I1674" s="38"/>
    </row>
    <row r="1675" spans="1:9" x14ac:dyDescent="0.25">
      <c r="A1675" s="98" t="s">
        <v>1673</v>
      </c>
      <c r="B1675" s="109" t="s">
        <v>7321</v>
      </c>
      <c r="C1675" s="110">
        <v>3</v>
      </c>
      <c r="D1675" s="111"/>
      <c r="E1675" s="112">
        <f t="shared" si="28"/>
        <v>0</v>
      </c>
      <c r="F1675" s="113">
        <f>IF(ISERROR(VLOOKUP(A1675,'Controle de Estoque'!A:I,1,FALSE)),"",VLOOKUP(A1675,'Controle de Estoque'!A:I,4,FALSE))</f>
        <v>15</v>
      </c>
      <c r="G1675" s="114" t="str">
        <f>IF(ISBLANK(A1675),"",IF(ISERROR(VLOOKUP(A1675,'Controle de Estoque'!A:I,1,FALSE)),"Produto não cadastrado",VLOOKUP(A1675,'Controle de Estoque'!A:I,2,FALSE)))</f>
        <v>1SFA619201R1026</v>
      </c>
      <c r="H1675" s="113" t="str">
        <f>IF(ISERROR(VLOOKUP(A1675,'Controle de Estoque'!A:I,1,FALSE)),"",VLOOKUP(A1675,'Controle de Estoque'!A:I,3,FALSE))</f>
        <v>E 20</v>
      </c>
      <c r="I1675" s="38"/>
    </row>
    <row r="1676" spans="1:9" x14ac:dyDescent="0.25">
      <c r="A1676" s="98" t="s">
        <v>1674</v>
      </c>
      <c r="B1676" s="109" t="s">
        <v>7321</v>
      </c>
      <c r="C1676" s="110">
        <v>98</v>
      </c>
      <c r="D1676" s="111"/>
      <c r="E1676" s="112">
        <f t="shared" si="28"/>
        <v>0</v>
      </c>
      <c r="F1676" s="113">
        <f>IF(ISERROR(VLOOKUP(A1676,'Controle de Estoque'!A:I,1,FALSE)),"",VLOOKUP(A1676,'Controle de Estoque'!A:I,4,FALSE))</f>
        <v>98</v>
      </c>
      <c r="G1676" s="114" t="str">
        <f>IF(ISBLANK(A1676),"",IF(ISERROR(VLOOKUP(A1676,'Controle de Estoque'!A:I,1,FALSE)),"Produto não cadastrado",VLOOKUP(A1676,'Controle de Estoque'!A:I,2,FALSE)))</f>
        <v>1SFA619201R3016</v>
      </c>
      <c r="H1676" s="113" t="str">
        <f>IF(ISERROR(VLOOKUP(A1676,'Controle de Estoque'!A:I,1,FALSE)),"",VLOOKUP(A1676,'Controle de Estoque'!A:I,3,FALSE))</f>
        <v>E 20</v>
      </c>
      <c r="I1676" s="38"/>
    </row>
    <row r="1677" spans="1:9" x14ac:dyDescent="0.25">
      <c r="A1677" s="98" t="s">
        <v>1675</v>
      </c>
      <c r="B1677" s="109" t="s">
        <v>7321</v>
      </c>
      <c r="C1677" s="110">
        <v>5</v>
      </c>
      <c r="D1677" s="111"/>
      <c r="E1677" s="112">
        <f t="shared" si="28"/>
        <v>0</v>
      </c>
      <c r="F1677" s="113">
        <f>IF(ISERROR(VLOOKUP(A1677,'Controle de Estoque'!A:I,1,FALSE)),"",VLOOKUP(A1677,'Controle de Estoque'!A:I,4,FALSE))</f>
        <v>4</v>
      </c>
      <c r="G1677" s="114" t="str">
        <f>IF(ISBLANK(A1677),"",IF(ISERROR(VLOOKUP(A1677,'Controle de Estoque'!A:I,1,FALSE)),"Produto não cadastrado",VLOOKUP(A1677,'Controle de Estoque'!A:I,2,FALSE)))</f>
        <v>1SFA619202R1046</v>
      </c>
      <c r="H1677" s="113" t="str">
        <f>IF(ISERROR(VLOOKUP(A1677,'Controle de Estoque'!A:I,1,FALSE)),"",VLOOKUP(A1677,'Controle de Estoque'!A:I,3,FALSE))</f>
        <v>E 20</v>
      </c>
      <c r="I1677" s="38"/>
    </row>
    <row r="1678" spans="1:9" x14ac:dyDescent="0.25">
      <c r="A1678" s="98" t="s">
        <v>1676</v>
      </c>
      <c r="B1678" s="109" t="s">
        <v>7321</v>
      </c>
      <c r="C1678" s="115">
        <v>0</v>
      </c>
      <c r="D1678" s="111"/>
      <c r="E1678" s="112">
        <f t="shared" si="28"/>
        <v>0</v>
      </c>
      <c r="F1678" s="113">
        <f>IF(ISERROR(VLOOKUP(A1678,'Controle de Estoque'!A:I,1,FALSE)),"",VLOOKUP(A1678,'Controle de Estoque'!A:I,4,FALSE))</f>
        <v>1</v>
      </c>
      <c r="G1678" s="114" t="str">
        <f>IF(ISBLANK(A1678),"",IF(ISERROR(VLOOKUP(A1678,'Controle de Estoque'!A:I,1,FALSE)),"Produto não cadastrado",VLOOKUP(A1678,'Controle de Estoque'!A:I,2,FALSE)))</f>
        <v>1SFA619202R1016</v>
      </c>
      <c r="H1678" s="113" t="str">
        <f>IF(ISERROR(VLOOKUP(A1678,'Controle de Estoque'!A:I,1,FALSE)),"",VLOOKUP(A1678,'Controle de Estoque'!A:I,3,FALSE))</f>
        <v>E 20</v>
      </c>
      <c r="I1678" s="38"/>
    </row>
    <row r="1679" spans="1:9" x14ac:dyDescent="0.25">
      <c r="A1679" s="98" t="s">
        <v>1677</v>
      </c>
      <c r="B1679" s="109" t="s">
        <v>7321</v>
      </c>
      <c r="C1679" s="110">
        <v>1</v>
      </c>
      <c r="D1679" s="111"/>
      <c r="E1679" s="112">
        <f t="shared" si="28"/>
        <v>0</v>
      </c>
      <c r="F1679" s="113">
        <f>IF(ISERROR(VLOOKUP(A1679,'Controle de Estoque'!A:I,1,FALSE)),"",VLOOKUP(A1679,'Controle de Estoque'!A:I,4,FALSE))</f>
        <v>0</v>
      </c>
      <c r="G1679" s="114" t="str">
        <f>IF(ISBLANK(A1679),"",IF(ISERROR(VLOOKUP(A1679,'Controle de Estoque'!A:I,1,FALSE)),"Produto não cadastrado",VLOOKUP(A1679,'Controle de Estoque'!A:I,2,FALSE)))</f>
        <v>1SFA619202R1026</v>
      </c>
      <c r="H1679" s="113" t="str">
        <f>IF(ISERROR(VLOOKUP(A1679,'Controle de Estoque'!A:I,1,FALSE)),"",VLOOKUP(A1679,'Controle de Estoque'!A:I,3,FALSE))</f>
        <v>E 20</v>
      </c>
      <c r="I1679" s="38"/>
    </row>
    <row r="1680" spans="1:9" x14ac:dyDescent="0.25">
      <c r="A1680" s="98" t="s">
        <v>1678</v>
      </c>
      <c r="B1680" s="109" t="s">
        <v>7321</v>
      </c>
      <c r="C1680" s="110">
        <v>0</v>
      </c>
      <c r="D1680" s="111"/>
      <c r="E1680" s="112">
        <f t="shared" si="28"/>
        <v>0</v>
      </c>
      <c r="F1680" s="113" t="str">
        <f>IF(ISERROR(VLOOKUP(A1680,'Controle de Estoque'!A:I,1,FALSE)),"",VLOOKUP(A1680,'Controle de Estoque'!A:I,4,FALSE))</f>
        <v/>
      </c>
      <c r="G1680" s="114" t="str">
        <f>IF(ISBLANK(A1680),"",IF(ISERROR(VLOOKUP(A1680,'Controle de Estoque'!A:I,1,FALSE)),"Produto não cadastrado",VLOOKUP(A1680,'Controle de Estoque'!A:I,2,FALSE)))</f>
        <v>Produto não cadastrado</v>
      </c>
      <c r="H1680" s="113" t="str">
        <f>IF(ISERROR(VLOOKUP(A1680,'Controle de Estoque'!A:I,1,FALSE)),"",VLOOKUP(A1680,'Controle de Estoque'!A:I,3,FALSE))</f>
        <v/>
      </c>
      <c r="I1680" s="38"/>
    </row>
    <row r="1681" spans="1:9" x14ac:dyDescent="0.25">
      <c r="A1681" s="98" t="s">
        <v>1679</v>
      </c>
      <c r="B1681" s="109" t="s">
        <v>7321</v>
      </c>
      <c r="C1681" s="110">
        <v>0</v>
      </c>
      <c r="D1681" s="111"/>
      <c r="E1681" s="112">
        <f t="shared" si="28"/>
        <v>0</v>
      </c>
      <c r="F1681" s="113" t="str">
        <f>IF(ISERROR(VLOOKUP(A1681,'Controle de Estoque'!A:I,1,FALSE)),"",VLOOKUP(A1681,'Controle de Estoque'!A:I,4,FALSE))</f>
        <v/>
      </c>
      <c r="G1681" s="114" t="str">
        <f>IF(ISBLANK(A1681),"",IF(ISERROR(VLOOKUP(A1681,'Controle de Estoque'!A:I,1,FALSE)),"Produto não cadastrado",VLOOKUP(A1681,'Controle de Estoque'!A:I,2,FALSE)))</f>
        <v>Produto não cadastrado</v>
      </c>
      <c r="H1681" s="113" t="str">
        <f>IF(ISERROR(VLOOKUP(A1681,'Controle de Estoque'!A:I,1,FALSE)),"",VLOOKUP(A1681,'Controle de Estoque'!A:I,3,FALSE))</f>
        <v/>
      </c>
      <c r="I1681" s="38"/>
    </row>
    <row r="1682" spans="1:9" x14ac:dyDescent="0.25">
      <c r="A1682" s="98" t="s">
        <v>1680</v>
      </c>
      <c r="B1682" s="109" t="s">
        <v>7321</v>
      </c>
      <c r="C1682" s="110">
        <v>19</v>
      </c>
      <c r="D1682" s="111"/>
      <c r="E1682" s="112">
        <f t="shared" si="28"/>
        <v>0</v>
      </c>
      <c r="F1682" s="113">
        <f>IF(ISERROR(VLOOKUP(A1682,'Controle de Estoque'!A:I,1,FALSE)),"",VLOOKUP(A1682,'Controle de Estoque'!A:I,4,FALSE))</f>
        <v>19</v>
      </c>
      <c r="G1682" s="114" t="str">
        <f>IF(ISBLANK(A1682),"",IF(ISERROR(VLOOKUP(A1682,'Controle de Estoque'!A:I,1,FALSE)),"Produto não cadastrado",VLOOKUP(A1682,'Controle de Estoque'!A:I,2,FALSE)))</f>
        <v>1SAR501020R0005</v>
      </c>
      <c r="H1682" s="113" t="str">
        <f>IF(ISERROR(VLOOKUP(A1682,'Controle de Estoque'!A:I,1,FALSE)),"",VLOOKUP(A1682,'Controle de Estoque'!A:I,3,FALSE))</f>
        <v>N/A</v>
      </c>
      <c r="I1682" s="38"/>
    </row>
    <row r="1683" spans="1:9" x14ac:dyDescent="0.25">
      <c r="A1683" s="98" t="s">
        <v>1681</v>
      </c>
      <c r="B1683" s="109" t="s">
        <v>7321</v>
      </c>
      <c r="C1683" s="110">
        <v>43</v>
      </c>
      <c r="D1683" s="111"/>
      <c r="E1683" s="112">
        <f t="shared" si="28"/>
        <v>0</v>
      </c>
      <c r="F1683" s="113">
        <f>IF(ISERROR(VLOOKUP(A1683,'Controle de Estoque'!A:I,1,FALSE)),"",VLOOKUP(A1683,'Controle de Estoque'!A:I,4,FALSE))</f>
        <v>37</v>
      </c>
      <c r="G1683" s="114" t="str">
        <f>IF(ISBLANK(A1683),"",IF(ISERROR(VLOOKUP(A1683,'Controle de Estoque'!A:I,1,FALSE)),"Produto não cadastrado",VLOOKUP(A1683,'Controle de Estoque'!A:I,2,FALSE)))</f>
        <v>1SFA619920R8053</v>
      </c>
      <c r="H1683" s="113" t="str">
        <f>IF(ISERROR(VLOOKUP(A1683,'Controle de Estoque'!A:I,1,FALSE)),"",VLOOKUP(A1683,'Controle de Estoque'!A:I,3,FALSE))</f>
        <v>E 16</v>
      </c>
      <c r="I1683" s="38"/>
    </row>
    <row r="1684" spans="1:9" x14ac:dyDescent="0.25">
      <c r="A1684" s="98" t="s">
        <v>1682</v>
      </c>
      <c r="B1684" s="109" t="s">
        <v>7321</v>
      </c>
      <c r="C1684" s="110">
        <v>7</v>
      </c>
      <c r="D1684" s="111"/>
      <c r="E1684" s="112">
        <f t="shared" si="28"/>
        <v>0</v>
      </c>
      <c r="F1684" s="113">
        <f>IF(ISERROR(VLOOKUP(A1684,'Controle de Estoque'!A:I,1,FALSE)),"",VLOOKUP(A1684,'Controle de Estoque'!A:I,4,FALSE))</f>
        <v>7</v>
      </c>
      <c r="G1684" s="114" t="str">
        <f>IF(ISBLANK(A1684),"",IF(ISERROR(VLOOKUP(A1684,'Controle de Estoque'!A:I,1,FALSE)),"Produto não cadastrado",VLOOKUP(A1684,'Controle de Estoque'!A:I,2,FALSE)))</f>
        <v>1SBN011010T1010</v>
      </c>
      <c r="H1684" s="113" t="str">
        <f>IF(ISERROR(VLOOKUP(A1684,'Controle de Estoque'!A:I,1,FALSE)),"",VLOOKUP(A1684,'Controle de Estoque'!A:I,3,FALSE))</f>
        <v>C 26</v>
      </c>
      <c r="I1684" s="38"/>
    </row>
    <row r="1685" spans="1:9" x14ac:dyDescent="0.25">
      <c r="A1685" s="98" t="s">
        <v>7448</v>
      </c>
      <c r="B1685" s="109" t="s">
        <v>7321</v>
      </c>
      <c r="C1685" s="110">
        <v>2</v>
      </c>
      <c r="D1685" s="111" t="s">
        <v>7310</v>
      </c>
      <c r="E1685" s="112" t="e">
        <f t="shared" si="28"/>
        <v>#VALUE!</v>
      </c>
      <c r="F1685" s="113">
        <f>IF(ISERROR(VLOOKUP(A1685,'Controle de Estoque'!A:I,1,FALSE)),"",VLOOKUP(A1685,'Controle de Estoque'!A:I,4,FALSE))</f>
        <v>40</v>
      </c>
      <c r="G1685" s="114" t="str">
        <f>IF(ISBLANK(A1685),"",IF(ISERROR(VLOOKUP(A1685,'Controle de Estoque'!A:I,1,FALSE)),"Produto não cadastrado",VLOOKUP(A1685,'Controle de Estoque'!A:I,2,FALSE)))</f>
        <v>1SBN010110R1001</v>
      </c>
      <c r="H1685" s="113" t="str">
        <f>IF(ISERROR(VLOOKUP(A1685,'Controle de Estoque'!A:I,1,FALSE)),"",VLOOKUP(A1685,'Controle de Estoque'!A:I,3,FALSE))</f>
        <v>C 20</v>
      </c>
      <c r="I1685" s="38"/>
    </row>
    <row r="1686" spans="1:9" x14ac:dyDescent="0.25">
      <c r="A1686" s="98" t="s">
        <v>1684</v>
      </c>
      <c r="B1686" s="109" t="s">
        <v>7321</v>
      </c>
      <c r="C1686" s="110">
        <v>4</v>
      </c>
      <c r="D1686" s="111" t="s">
        <v>7310</v>
      </c>
      <c r="E1686" s="112" t="e">
        <f t="shared" si="28"/>
        <v>#VALUE!</v>
      </c>
      <c r="F1686" s="113">
        <f>IF(ISERROR(VLOOKUP(A1686,'Controle de Estoque'!A:I,1,FALSE)),"",VLOOKUP(A1686,'Controle de Estoque'!A:I,4,FALSE))</f>
        <v>0</v>
      </c>
      <c r="G1686" s="114" t="str">
        <f>IF(ISBLANK(A1686),"",IF(ISERROR(VLOOKUP(A1686,'Controle de Estoque'!A:I,1,FALSE)),"Produto não cadastrado",VLOOKUP(A1686,'Controle de Estoque'!A:I,2,FALSE)))</f>
        <v>1SBN010110R1010</v>
      </c>
      <c r="H1686" s="113" t="str">
        <f>IF(ISERROR(VLOOKUP(A1686,'Controle de Estoque'!A:I,1,FALSE)),"",VLOOKUP(A1686,'Controle de Estoque'!A:I,3,FALSE))</f>
        <v>C 20</v>
      </c>
      <c r="I1686" s="38"/>
    </row>
    <row r="1687" spans="1:9" x14ac:dyDescent="0.25">
      <c r="A1687" s="116" t="s">
        <v>1685</v>
      </c>
      <c r="B1687" s="109" t="s">
        <v>7321</v>
      </c>
      <c r="C1687" s="110">
        <v>10</v>
      </c>
      <c r="D1687" s="111" t="s">
        <v>7310</v>
      </c>
      <c r="E1687" s="112" t="e">
        <f t="shared" si="28"/>
        <v>#VALUE!</v>
      </c>
      <c r="F1687" s="113">
        <f>IF(ISERROR(VLOOKUP(A1687,'Controle de Estoque'!A:I,1,FALSE)),"",VLOOKUP(A1687,'Controle de Estoque'!A:I,4,FALSE))</f>
        <v>8</v>
      </c>
      <c r="G1687" s="114" t="str">
        <f>IF(ISBLANK(A1687),"",IF(ISERROR(VLOOKUP(A1687,'Controle de Estoque'!A:I,1,FALSE)),"Produto não cadastrado",VLOOKUP(A1687,'Controle de Estoque'!A:I,2,FALSE)))</f>
        <v>1SBN010140R1122</v>
      </c>
      <c r="H1687" s="113" t="str">
        <f>IF(ISERROR(VLOOKUP(A1687,'Controle de Estoque'!A:I,1,FALSE)),"",VLOOKUP(A1687,'Controle de Estoque'!A:I,3,FALSE))</f>
        <v>C 26</v>
      </c>
      <c r="I1687" s="38"/>
    </row>
    <row r="1688" spans="1:9" x14ac:dyDescent="0.25">
      <c r="A1688" s="116" t="s">
        <v>1686</v>
      </c>
      <c r="B1688" s="109" t="s">
        <v>7321</v>
      </c>
      <c r="C1688" s="110">
        <v>1</v>
      </c>
      <c r="D1688" s="111" t="s">
        <v>7310</v>
      </c>
      <c r="E1688" s="112" t="e">
        <f t="shared" si="28"/>
        <v>#VALUE!</v>
      </c>
      <c r="F1688" s="113">
        <f>IF(ISERROR(VLOOKUP(A1688,'Controle de Estoque'!A:I,1,FALSE)),"",VLOOKUP(A1688,'Controle de Estoque'!A:I,4,FALSE))</f>
        <v>1</v>
      </c>
      <c r="G1688" s="114" t="str">
        <f>IF(ISBLANK(A1688),"",IF(ISERROR(VLOOKUP(A1688,'Controle de Estoque'!A:I,1,FALSE)),"Produto não cadastrado",VLOOKUP(A1688,'Controle de Estoque'!A:I,2,FALSE)))</f>
        <v>1SBN010140R1031</v>
      </c>
      <c r="H1688" s="113" t="str">
        <f>IF(ISERROR(VLOOKUP(A1688,'Controle de Estoque'!A:I,1,FALSE)),"",VLOOKUP(A1688,'Controle de Estoque'!A:I,3,FALSE))</f>
        <v>N/A</v>
      </c>
      <c r="I1688" s="38"/>
    </row>
    <row r="1689" spans="1:9" x14ac:dyDescent="0.25">
      <c r="A1689" s="116" t="s">
        <v>1687</v>
      </c>
      <c r="B1689" s="109" t="s">
        <v>7321</v>
      </c>
      <c r="C1689" s="110">
        <v>0</v>
      </c>
      <c r="D1689" s="111"/>
      <c r="E1689" s="112">
        <f t="shared" si="28"/>
        <v>0</v>
      </c>
      <c r="F1689" s="113">
        <f>IF(ISERROR(VLOOKUP(A1689,'Controle de Estoque'!A:I,1,FALSE)),"",VLOOKUP(A1689,'Controle de Estoque'!A:I,4,FALSE))</f>
        <v>0</v>
      </c>
      <c r="G1689" s="114" t="str">
        <f>IF(ISBLANK(A1689),"",IF(ISERROR(VLOOKUP(A1689,'Controle de Estoque'!A:I,1,FALSE)),"Produto não cadastrado",VLOOKUP(A1689,'Controle de Estoque'!A:I,2,FALSE)))</f>
        <v>1SBN010140R1131</v>
      </c>
      <c r="H1689" s="113" t="str">
        <f>IF(ISERROR(VLOOKUP(A1689,'Controle de Estoque'!A:I,1,FALSE)),"",VLOOKUP(A1689,'Controle de Estoque'!A:I,3,FALSE))</f>
        <v>N/A</v>
      </c>
      <c r="I1689" s="38"/>
    </row>
    <row r="1690" spans="1:9" x14ac:dyDescent="0.25">
      <c r="A1690" s="98" t="s">
        <v>1688</v>
      </c>
      <c r="B1690" s="109" t="s">
        <v>7321</v>
      </c>
      <c r="C1690" s="110">
        <v>1</v>
      </c>
      <c r="D1690" s="111"/>
      <c r="E1690" s="112">
        <f t="shared" si="28"/>
        <v>0</v>
      </c>
      <c r="F1690" s="113">
        <f>IF(ISERROR(VLOOKUP(A1690,'Controle de Estoque'!A:I,1,FALSE)),"",VLOOKUP(A1690,'Controle de Estoque'!A:I,4,FALSE))</f>
        <v>1</v>
      </c>
      <c r="G1690" s="114" t="str">
        <f>IF(ISBLANK(A1690),"",IF(ISERROR(VLOOKUP(A1690,'Controle de Estoque'!A:I,1,FALSE)),"Produto não cadastrado",VLOOKUP(A1690,'Controle de Estoque'!A:I,2,FALSE)))</f>
        <v>1SBN010010R1001</v>
      </c>
      <c r="H1690" s="113" t="str">
        <f>IF(ISERROR(VLOOKUP(A1690,'Controle de Estoque'!A:I,1,FALSE)),"",VLOOKUP(A1690,'Controle de Estoque'!A:I,3,FALSE))</f>
        <v>N/A</v>
      </c>
      <c r="I1690" s="38"/>
    </row>
    <row r="1691" spans="1:9" x14ac:dyDescent="0.25">
      <c r="A1691" s="116" t="s">
        <v>1689</v>
      </c>
      <c r="B1691" s="109" t="s">
        <v>7321</v>
      </c>
      <c r="C1691" s="110">
        <v>0</v>
      </c>
      <c r="D1691" s="111"/>
      <c r="E1691" s="112">
        <f t="shared" si="28"/>
        <v>0</v>
      </c>
      <c r="F1691" s="113">
        <f>IF(ISERROR(VLOOKUP(A1691,'Controle de Estoque'!A:I,1,FALSE)),"",VLOOKUP(A1691,'Controle de Estoque'!A:I,4,FALSE))</f>
        <v>0</v>
      </c>
      <c r="G1691" s="114" t="str">
        <f>IF(ISBLANK(A1691),"",IF(ISERROR(VLOOKUP(A1691,'Controle de Estoque'!A:I,1,FALSE)),"Produto não cadastrado",VLOOKUP(A1691,'Controle de Estoque'!A:I,2,FALSE)))</f>
        <v>1SBN010010R1010</v>
      </c>
      <c r="H1691" s="113" t="str">
        <f>IF(ISERROR(VLOOKUP(A1691,'Controle de Estoque'!A:I,1,FALSE)),"",VLOOKUP(A1691,'Controle de Estoque'!A:I,3,FALSE))</f>
        <v>N/A</v>
      </c>
      <c r="I1691" s="38"/>
    </row>
    <row r="1692" spans="1:9" x14ac:dyDescent="0.25">
      <c r="A1692" s="98" t="s">
        <v>1690</v>
      </c>
      <c r="B1692" s="109" t="s">
        <v>7321</v>
      </c>
      <c r="C1692" s="110">
        <v>1</v>
      </c>
      <c r="D1692" s="111"/>
      <c r="E1692" s="112">
        <f t="shared" si="28"/>
        <v>0</v>
      </c>
      <c r="F1692" s="113">
        <f>IF(ISERROR(VLOOKUP(A1692,'Controle de Estoque'!A:I,1,FALSE)),"",VLOOKUP(A1692,'Controle de Estoque'!A:I,4,FALSE))</f>
        <v>1</v>
      </c>
      <c r="G1692" s="114" t="str">
        <f>IF(ISBLANK(A1692),"",IF(ISERROR(VLOOKUP(A1692,'Controle de Estoque'!A:I,1,FALSE)),"Produto não cadastrado",VLOOKUP(A1692,'Controle de Estoque'!A:I,2,FALSE)))</f>
        <v>1SBN010040R1122</v>
      </c>
      <c r="H1692" s="113" t="str">
        <f>IF(ISERROR(VLOOKUP(A1692,'Controle de Estoque'!A:I,1,FALSE)),"",VLOOKUP(A1692,'Controle de Estoque'!A:I,3,FALSE))</f>
        <v>N/A</v>
      </c>
      <c r="I1692" s="38"/>
    </row>
    <row r="1693" spans="1:9" x14ac:dyDescent="0.25">
      <c r="A1693" s="98" t="s">
        <v>1691</v>
      </c>
      <c r="B1693" s="109" t="s">
        <v>7321</v>
      </c>
      <c r="C1693" s="110">
        <v>1</v>
      </c>
      <c r="D1693" s="111"/>
      <c r="E1693" s="112">
        <f t="shared" si="28"/>
        <v>0</v>
      </c>
      <c r="F1693" s="113">
        <f>IF(ISERROR(VLOOKUP(A1693,'Controle de Estoque'!A:I,1,FALSE)),"",VLOOKUP(A1693,'Controle de Estoque'!A:I,4,FALSE))</f>
        <v>1</v>
      </c>
      <c r="G1693" s="114" t="str">
        <f>IF(ISBLANK(A1693),"",IF(ISERROR(VLOOKUP(A1693,'Controle de Estoque'!A:I,1,FALSE)),"Produto não cadastrado",VLOOKUP(A1693,'Controle de Estoque'!A:I,2,FALSE)))</f>
        <v>1SBN010040R1031</v>
      </c>
      <c r="H1693" s="113" t="str">
        <f>IF(ISERROR(VLOOKUP(A1693,'Controle de Estoque'!A:I,1,FALSE)),"",VLOOKUP(A1693,'Controle de Estoque'!A:I,3,FALSE))</f>
        <v>N/A</v>
      </c>
      <c r="I1693" s="38"/>
    </row>
    <row r="1694" spans="1:9" x14ac:dyDescent="0.25">
      <c r="A1694" s="98" t="s">
        <v>1692</v>
      </c>
      <c r="B1694" s="109" t="s">
        <v>7321</v>
      </c>
      <c r="C1694" s="110">
        <v>0</v>
      </c>
      <c r="D1694" s="111"/>
      <c r="E1694" s="112">
        <f t="shared" si="28"/>
        <v>0</v>
      </c>
      <c r="F1694" s="113">
        <f>IF(ISERROR(VLOOKUP(A1694,'Controle de Estoque'!A:I,1,FALSE)),"",VLOOKUP(A1694,'Controle de Estoque'!A:I,4,FALSE))</f>
        <v>0</v>
      </c>
      <c r="G1694" s="114" t="str">
        <f>IF(ISBLANK(A1694),"",IF(ISERROR(VLOOKUP(A1694,'Controle de Estoque'!A:I,1,FALSE)),"Produto não cadastrado",VLOOKUP(A1694,'Controle de Estoque'!A:I,2,FALSE)))</f>
        <v>1SBN010040R1340</v>
      </c>
      <c r="H1694" s="113" t="str">
        <f>IF(ISERROR(VLOOKUP(A1694,'Controle de Estoque'!A:I,1,FALSE)),"",VLOOKUP(A1694,'Controle de Estoque'!A:I,3,FALSE))</f>
        <v>N/A</v>
      </c>
      <c r="I1694" s="38"/>
    </row>
    <row r="1695" spans="1:9" x14ac:dyDescent="0.25">
      <c r="A1695" s="116" t="s">
        <v>1693</v>
      </c>
      <c r="B1695" s="109" t="s">
        <v>7321</v>
      </c>
      <c r="C1695" s="110">
        <v>92</v>
      </c>
      <c r="D1695" s="111" t="s">
        <v>7310</v>
      </c>
      <c r="E1695" s="112" t="e">
        <f t="shared" ref="E1695:E1758" si="29">IF(ISBLANK(A1695),"",C1695*D1695)</f>
        <v>#VALUE!</v>
      </c>
      <c r="F1695" s="113">
        <f>IF(ISERROR(VLOOKUP(A1695,'Controle de Estoque'!A:I,1,FALSE)),"",VLOOKUP(A1695,'Controle de Estoque'!A:I,4,FALSE))</f>
        <v>121</v>
      </c>
      <c r="G1695" s="114" t="str">
        <f>IF(ISBLANK(A1695),"",IF(ISERROR(VLOOKUP(A1695,'Controle de Estoque'!A:I,1,FALSE)),"Produto não cadastrado",VLOOKUP(A1695,'Controle de Estoque'!A:I,2,FALSE)))</f>
        <v>1SBN019010R1001</v>
      </c>
      <c r="H1695" s="113" t="str">
        <f>IF(ISERROR(VLOOKUP(A1695,'Controle de Estoque'!A:I,1,FALSE)),"",VLOOKUP(A1695,'Controle de Estoque'!A:I,3,FALSE))</f>
        <v>C 27</v>
      </c>
      <c r="I1695" s="38"/>
    </row>
    <row r="1696" spans="1:9" x14ac:dyDescent="0.25">
      <c r="A1696" s="98" t="s">
        <v>1694</v>
      </c>
      <c r="B1696" s="109" t="s">
        <v>7321</v>
      </c>
      <c r="C1696" s="110">
        <v>4</v>
      </c>
      <c r="D1696" s="111"/>
      <c r="E1696" s="112">
        <f t="shared" si="29"/>
        <v>0</v>
      </c>
      <c r="F1696" s="113">
        <f>IF(ISERROR(VLOOKUP(A1696,'Controle de Estoque'!A:I,1,FALSE)),"",VLOOKUP(A1696,'Controle de Estoque'!A:I,4,FALSE))</f>
        <v>4</v>
      </c>
      <c r="G1696" s="114" t="str">
        <f>IF(ISBLANK(A1696),"",IF(ISERROR(VLOOKUP(A1696,'Controle de Estoque'!A:I,1,FALSE)),"Produto não cadastrado",VLOOKUP(A1696,'Controle de Estoque'!A:I,2,FALSE)))</f>
        <v>1SBN019040R1104</v>
      </c>
      <c r="H1696" s="113" t="str">
        <f>IF(ISERROR(VLOOKUP(A1696,'Controle de Estoque'!A:I,1,FALSE)),"",VLOOKUP(A1696,'Controle de Estoque'!A:I,3,FALSE))</f>
        <v>C 26</v>
      </c>
      <c r="I1696" s="38"/>
    </row>
    <row r="1697" spans="1:9" x14ac:dyDescent="0.25">
      <c r="A1697" s="98" t="s">
        <v>1695</v>
      </c>
      <c r="B1697" s="109" t="s">
        <v>7321</v>
      </c>
      <c r="C1697" s="110">
        <v>89</v>
      </c>
      <c r="D1697" s="111" t="s">
        <v>7310</v>
      </c>
      <c r="E1697" s="112" t="e">
        <f t="shared" si="29"/>
        <v>#VALUE!</v>
      </c>
      <c r="F1697" s="113">
        <f>IF(ISERROR(VLOOKUP(A1697,'Controle de Estoque'!A:I,1,FALSE)),"",VLOOKUP(A1697,'Controle de Estoque'!A:I,4,FALSE))</f>
        <v>116</v>
      </c>
      <c r="G1697" s="114" t="str">
        <f>IF(ISBLANK(A1697),"",IF(ISERROR(VLOOKUP(A1697,'Controle de Estoque'!A:I,1,FALSE)),"Produto não cadastrado",VLOOKUP(A1697,'Controle de Estoque'!A:I,2,FALSE)))</f>
        <v>1SBN019010R1010</v>
      </c>
      <c r="H1697" s="113" t="str">
        <f>IF(ISERROR(VLOOKUP(A1697,'Controle de Estoque'!A:I,1,FALSE)),"",VLOOKUP(A1697,'Controle de Estoque'!A:I,3,FALSE))</f>
        <v>C 27</v>
      </c>
      <c r="I1697" s="38"/>
    </row>
    <row r="1698" spans="1:9" x14ac:dyDescent="0.25">
      <c r="A1698" s="116" t="s">
        <v>1696</v>
      </c>
      <c r="B1698" s="109" t="s">
        <v>7321</v>
      </c>
      <c r="C1698" s="110">
        <v>17</v>
      </c>
      <c r="D1698" s="111"/>
      <c r="E1698" s="112">
        <f t="shared" si="29"/>
        <v>0</v>
      </c>
      <c r="F1698" s="113">
        <f>IF(ISERROR(VLOOKUP(A1698,'Controle de Estoque'!A:I,1,FALSE)),"",VLOOKUP(A1698,'Controle de Estoque'!A:I,4,FALSE))</f>
        <v>17</v>
      </c>
      <c r="G1698" s="114" t="str">
        <f>IF(ISBLANK(A1698),"",IF(ISERROR(VLOOKUP(A1698,'Controle de Estoque'!A:I,1,FALSE)),"Produto não cadastrado",VLOOKUP(A1698,'Controle de Estoque'!A:I,2,FALSE)))</f>
        <v>CA5X-22M</v>
      </c>
      <c r="H1698" s="113" t="str">
        <f>IF(ISERROR(VLOOKUP(A1698,'Controle de Estoque'!A:I,1,FALSE)),"",VLOOKUP(A1698,'Controle de Estoque'!A:I,3,FALSE))</f>
        <v>C 26</v>
      </c>
      <c r="I1698" s="38"/>
    </row>
    <row r="1699" spans="1:9" x14ac:dyDescent="0.25">
      <c r="A1699" s="116" t="s">
        <v>1697</v>
      </c>
      <c r="B1699" s="109" t="s">
        <v>7321</v>
      </c>
      <c r="C1699" s="110">
        <v>13</v>
      </c>
      <c r="D1699" s="111"/>
      <c r="E1699" s="112">
        <f t="shared" si="29"/>
        <v>0</v>
      </c>
      <c r="F1699" s="113">
        <f>IF(ISERROR(VLOOKUP(A1699,'Controle de Estoque'!A:I,1,FALSE)),"",VLOOKUP(A1699,'Controle de Estoque'!A:I,4,FALSE))</f>
        <v>13</v>
      </c>
      <c r="G1699" s="114" t="str">
        <f>IF(ISBLANK(A1699),"",IF(ISERROR(VLOOKUP(A1699,'Controle de Estoque'!A:I,1,FALSE)),"Produto não cadastrado",VLOOKUP(A1699,'Controle de Estoque'!A:I,2,FALSE)))</f>
        <v>1SBN019040R1222</v>
      </c>
      <c r="H1699" s="113" t="str">
        <f>IF(ISERROR(VLOOKUP(A1699,'Controle de Estoque'!A:I,1,FALSE)),"",VLOOKUP(A1699,'Controle de Estoque'!A:I,3,FALSE))</f>
        <v>C 26</v>
      </c>
      <c r="I1699" s="38"/>
    </row>
    <row r="1700" spans="1:9" x14ac:dyDescent="0.25">
      <c r="A1700" s="116" t="s">
        <v>1698</v>
      </c>
      <c r="B1700" s="109" t="s">
        <v>7321</v>
      </c>
      <c r="C1700" s="110">
        <v>12</v>
      </c>
      <c r="D1700" s="111" t="s">
        <v>7310</v>
      </c>
      <c r="E1700" s="112" t="e">
        <f t="shared" si="29"/>
        <v>#VALUE!</v>
      </c>
      <c r="F1700" s="113">
        <f>IF(ISERROR(VLOOKUP(A1700,'Controle de Estoque'!A:I,1,FALSE)),"",VLOOKUP(A1700,'Controle de Estoque'!A:I,4,FALSE))</f>
        <v>12</v>
      </c>
      <c r="G1700" s="114" t="str">
        <f>IF(ISBLANK(A1700),"",IF(ISERROR(VLOOKUP(A1700,'Controle de Estoque'!A:I,1,FALSE)),"Produto não cadastrado",VLOOKUP(A1700,'Controle de Estoque'!A:I,2,FALSE)))</f>
        <v>1SBN019040R1131</v>
      </c>
      <c r="H1700" s="113" t="str">
        <f>IF(ISERROR(VLOOKUP(A1700,'Controle de Estoque'!A:I,1,FALSE)),"",VLOOKUP(A1700,'Controle de Estoque'!A:I,3,FALSE))</f>
        <v>C 26</v>
      </c>
      <c r="I1700" s="38"/>
    </row>
    <row r="1701" spans="1:9" x14ac:dyDescent="0.25">
      <c r="A1701" s="116" t="s">
        <v>1699</v>
      </c>
      <c r="B1701" s="109" t="s">
        <v>7321</v>
      </c>
      <c r="C1701" s="110">
        <v>14</v>
      </c>
      <c r="D1701" s="111"/>
      <c r="E1701" s="112">
        <f t="shared" si="29"/>
        <v>0</v>
      </c>
      <c r="F1701" s="113">
        <f>IF(ISERROR(VLOOKUP(A1701,'Controle de Estoque'!A:I,1,FALSE)),"",VLOOKUP(A1701,'Controle de Estoque'!A:I,4,FALSE))</f>
        <v>14</v>
      </c>
      <c r="G1701" s="114" t="str">
        <f>IF(ISBLANK(A1701),"",IF(ISERROR(VLOOKUP(A1701,'Controle de Estoque'!A:I,1,FALSE)),"Produto não cadastrado",VLOOKUP(A1701,'Controle de Estoque'!A:I,2,FALSE)))</f>
        <v>GJL1201317R0001</v>
      </c>
      <c r="H1701" s="113" t="str">
        <f>IF(ISERROR(VLOOKUP(A1701,'Controle de Estoque'!A:I,1,FALSE)),"",VLOOKUP(A1701,'Controle de Estoque'!A:I,3,FALSE))</f>
        <v>C 26</v>
      </c>
      <c r="I1701" s="38"/>
    </row>
    <row r="1702" spans="1:9" x14ac:dyDescent="0.25">
      <c r="A1702" s="98" t="s">
        <v>1700</v>
      </c>
      <c r="B1702" s="109" t="s">
        <v>7321</v>
      </c>
      <c r="C1702" s="110">
        <v>10</v>
      </c>
      <c r="D1702" s="111"/>
      <c r="E1702" s="112">
        <f t="shared" si="29"/>
        <v>0</v>
      </c>
      <c r="F1702" s="113">
        <f>IF(ISERROR(VLOOKUP(A1702,'Controle de Estoque'!A:I,1,FALSE)),"",VLOOKUP(A1702,'Controle de Estoque'!A:I,4,FALSE))</f>
        <v>10</v>
      </c>
      <c r="G1702" s="114" t="str">
        <f>IF(ISBLANK(A1702),"",IF(ISERROR(VLOOKUP(A1702,'Controle de Estoque'!A:I,1,FALSE)),"Produto não cadastrado",VLOOKUP(A1702,'Controle de Estoque'!A:I,2,FALSE)))</f>
        <v>GJL1201317R0003</v>
      </c>
      <c r="H1702" s="113" t="str">
        <f>IF(ISERROR(VLOOKUP(A1702,'Controle de Estoque'!A:I,1,FALSE)),"",VLOOKUP(A1702,'Controle de Estoque'!A:I,3,FALSE))</f>
        <v>C 26</v>
      </c>
      <c r="I1702" s="38"/>
    </row>
    <row r="1703" spans="1:9" x14ac:dyDescent="0.25">
      <c r="A1703" s="98" t="s">
        <v>1701</v>
      </c>
      <c r="B1703" s="109" t="s">
        <v>7321</v>
      </c>
      <c r="C1703" s="110">
        <v>1</v>
      </c>
      <c r="D1703" s="111" t="s">
        <v>7310</v>
      </c>
      <c r="E1703" s="112" t="e">
        <f t="shared" si="29"/>
        <v>#VALUE!</v>
      </c>
      <c r="F1703" s="113" t="str">
        <f>IF(ISERROR(VLOOKUP(A1703,'Controle de Estoque'!A:I,1,FALSE)),"",VLOOKUP(A1703,'Controle de Estoque'!A:I,4,FALSE))</f>
        <v/>
      </c>
      <c r="G1703" s="114" t="str">
        <f>IF(ISBLANK(A1703),"",IF(ISERROR(VLOOKUP(A1703,'Controle de Estoque'!A:I,1,FALSE)),"Produto não cadastrado",VLOOKUP(A1703,'Controle de Estoque'!A:I,2,FALSE)))</f>
        <v>Produto não cadastrado</v>
      </c>
      <c r="H1703" s="113" t="str">
        <f>IF(ISERROR(VLOOKUP(A1703,'Controle de Estoque'!A:I,1,FALSE)),"",VLOOKUP(A1703,'Controle de Estoque'!A:I,3,FALSE))</f>
        <v/>
      </c>
      <c r="I1703" s="38"/>
    </row>
    <row r="1704" spans="1:9" x14ac:dyDescent="0.25">
      <c r="A1704" s="116" t="s">
        <v>1702</v>
      </c>
      <c r="B1704" s="109" t="s">
        <v>7321</v>
      </c>
      <c r="C1704" s="110">
        <v>0</v>
      </c>
      <c r="D1704" s="111"/>
      <c r="E1704" s="112">
        <f t="shared" si="29"/>
        <v>0</v>
      </c>
      <c r="F1704" s="113">
        <f>IF(ISERROR(VLOOKUP(A1704,'Controle de Estoque'!A:I,1,FALSE)),"",VLOOKUP(A1704,'Controle de Estoque'!A:I,4,FALSE))</f>
        <v>0</v>
      </c>
      <c r="G1704" s="114" t="str">
        <f>IF(ISBLANK(A1704),"",IF(ISERROR(VLOOKUP(A1704,'Controle de Estoque'!A:I,1,FALSE)),"Produto não cadastrado",VLOOKUP(A1704,'Controle de Estoque'!A:I,2,FALSE)))</f>
        <v>GJL1201330R0009</v>
      </c>
      <c r="H1704" s="113" t="str">
        <f>IF(ISERROR(VLOOKUP(A1704,'Controle de Estoque'!A:I,1,FALSE)),"",VLOOKUP(A1704,'Controle de Estoque'!A:I,3,FALSE))</f>
        <v>C 26</v>
      </c>
      <c r="I1704" s="38"/>
    </row>
    <row r="1705" spans="1:9" x14ac:dyDescent="0.25">
      <c r="A1705" s="116" t="s">
        <v>1703</v>
      </c>
      <c r="B1705" s="109" t="s">
        <v>7321</v>
      </c>
      <c r="C1705" s="110">
        <v>0</v>
      </c>
      <c r="D1705" s="111"/>
      <c r="E1705" s="112">
        <f t="shared" si="29"/>
        <v>0</v>
      </c>
      <c r="F1705" s="113">
        <f>IF(ISERROR(VLOOKUP(A1705,'Controle de Estoque'!A:I,1,FALSE)),"",VLOOKUP(A1705,'Controle de Estoque'!A:I,4,FALSE))</f>
        <v>0</v>
      </c>
      <c r="G1705" s="114" t="str">
        <f>IF(ISBLANK(A1705),"",IF(ISERROR(VLOOKUP(A1705,'Controle de Estoque'!A:I,1,FALSE)),"Produto não cadastrado",VLOOKUP(A1705,'Controle de Estoque'!A:I,2,FALSE)))</f>
        <v>GJL1201330R0001</v>
      </c>
      <c r="H1705" s="113" t="str">
        <f>IF(ISERROR(VLOOKUP(A1705,'Controle de Estoque'!A:I,1,FALSE)),"",VLOOKUP(A1705,'Controle de Estoque'!A:I,3,FALSE))</f>
        <v>C 26</v>
      </c>
      <c r="I1705" s="38"/>
    </row>
    <row r="1706" spans="1:9" x14ac:dyDescent="0.25">
      <c r="A1706" s="116" t="s">
        <v>1704</v>
      </c>
      <c r="B1706" s="109" t="s">
        <v>7321</v>
      </c>
      <c r="C1706" s="110">
        <v>14</v>
      </c>
      <c r="D1706" s="111"/>
      <c r="E1706" s="112">
        <f t="shared" si="29"/>
        <v>0</v>
      </c>
      <c r="F1706" s="113">
        <f>IF(ISERROR(VLOOKUP(A1706,'Controle de Estoque'!A:I,1,FALSE)),"",VLOOKUP(A1706,'Controle de Estoque'!A:I,4,FALSE))</f>
        <v>14</v>
      </c>
      <c r="G1706" s="114" t="str">
        <f>IF(ISBLANK(A1706),"",IF(ISERROR(VLOOKUP(A1706,'Controle de Estoque'!A:I,1,FALSE)),"Produto não cadastrado",VLOOKUP(A1706,'Controle de Estoque'!A:I,2,FALSE)))</f>
        <v>GJL1201330R0003</v>
      </c>
      <c r="H1706" s="113" t="str">
        <f>IF(ISERROR(VLOOKUP(A1706,'Controle de Estoque'!A:I,1,FALSE)),"",VLOOKUP(A1706,'Controle de Estoque'!A:I,3,FALSE))</f>
        <v>C 26</v>
      </c>
      <c r="I1706" s="38"/>
    </row>
    <row r="1707" spans="1:9" x14ac:dyDescent="0.25">
      <c r="A1707" s="116" t="s">
        <v>1705</v>
      </c>
      <c r="B1707" s="109" t="s">
        <v>7321</v>
      </c>
      <c r="C1707" s="110">
        <v>2</v>
      </c>
      <c r="D1707" s="111"/>
      <c r="E1707" s="112">
        <f t="shared" si="29"/>
        <v>0</v>
      </c>
      <c r="F1707" s="113">
        <f>IF(ISERROR(VLOOKUP(A1707,'Controle de Estoque'!A:I,1,FALSE)),"",VLOOKUP(A1707,'Controle de Estoque'!A:I,4,FALSE))</f>
        <v>2</v>
      </c>
      <c r="G1707" s="114" t="str">
        <f>IF(ISBLANK(A1707),"",IF(ISERROR(VLOOKUP(A1707,'Controle de Estoque'!A:I,1,FALSE)),"Produto não cadastrado",VLOOKUP(A1707,'Controle de Estoque'!A:I,2,FALSE)))</f>
        <v>GJL1201330R0004</v>
      </c>
      <c r="H1707" s="113" t="str">
        <f>IF(ISERROR(VLOOKUP(A1707,'Controle de Estoque'!A:I,1,FALSE)),"",VLOOKUP(A1707,'Controle de Estoque'!A:I,3,FALSE))</f>
        <v>C 26</v>
      </c>
      <c r="I1707" s="38"/>
    </row>
    <row r="1708" spans="1:9" x14ac:dyDescent="0.25">
      <c r="A1708" s="116" t="s">
        <v>1706</v>
      </c>
      <c r="B1708" s="109" t="s">
        <v>7321</v>
      </c>
      <c r="C1708" s="110">
        <v>7</v>
      </c>
      <c r="D1708" s="111"/>
      <c r="E1708" s="112">
        <f t="shared" si="29"/>
        <v>0</v>
      </c>
      <c r="F1708" s="113">
        <f>IF(ISERROR(VLOOKUP(A1708,'Controle de Estoque'!A:I,1,FALSE)),"",VLOOKUP(A1708,'Controle de Estoque'!A:I,4,FALSE))</f>
        <v>4</v>
      </c>
      <c r="G1708" s="114" t="str">
        <f>IF(ISBLANK(A1708),"",IF(ISERROR(VLOOKUP(A1708,'Controle de Estoque'!A:I,1,FALSE)),"Produto não cadastrado",VLOOKUP(A1708,'Controle de Estoque'!A:I,2,FALSE)))</f>
        <v>GJL1201330R0005</v>
      </c>
      <c r="H1708" s="113" t="str">
        <f>IF(ISERROR(VLOOKUP(A1708,'Controle de Estoque'!A:I,1,FALSE)),"",VLOOKUP(A1708,'Controle de Estoque'!A:I,3,FALSE))</f>
        <v>C 26</v>
      </c>
      <c r="I1708" s="38"/>
    </row>
    <row r="1709" spans="1:9" x14ac:dyDescent="0.25">
      <c r="A1709" s="116" t="s">
        <v>1707</v>
      </c>
      <c r="B1709" s="109" t="s">
        <v>7321</v>
      </c>
      <c r="C1709" s="110">
        <v>8</v>
      </c>
      <c r="D1709" s="111" t="s">
        <v>7310</v>
      </c>
      <c r="E1709" s="112" t="e">
        <f t="shared" si="29"/>
        <v>#VALUE!</v>
      </c>
      <c r="F1709" s="113">
        <f>IF(ISERROR(VLOOKUP(A1709,'Controle de Estoque'!A:I,1,FALSE)),"",VLOOKUP(A1709,'Controle de Estoque'!A:I,4,FALSE))</f>
        <v>7</v>
      </c>
      <c r="G1709" s="114" t="str">
        <f>IF(ISBLANK(A1709),"",IF(ISERROR(VLOOKUP(A1709,'Controle de Estoque'!A:I,1,FALSE)),"Produto não cadastrado",VLOOKUP(A1709,'Controle de Estoque'!A:I,2,FALSE)))</f>
        <v>1SFN010720R1011</v>
      </c>
      <c r="H1709" s="113" t="str">
        <f>IF(ISERROR(VLOOKUP(A1709,'Controle de Estoque'!A:I,1,FALSE)),"",VLOOKUP(A1709,'Controle de Estoque'!A:I,3,FALSE))</f>
        <v>C 21</v>
      </c>
      <c r="I1709" s="38"/>
    </row>
    <row r="1710" spans="1:9" x14ac:dyDescent="0.25">
      <c r="A1710" s="116" t="s">
        <v>1708</v>
      </c>
      <c r="B1710" s="109" t="s">
        <v>7321</v>
      </c>
      <c r="C1710" s="110">
        <v>50</v>
      </c>
      <c r="D1710" s="111" t="s">
        <v>7310</v>
      </c>
      <c r="E1710" s="112" t="e">
        <f t="shared" si="29"/>
        <v>#VALUE!</v>
      </c>
      <c r="F1710" s="113">
        <f>IF(ISERROR(VLOOKUP(A1710,'Controle de Estoque'!A:I,1,FALSE)),"",VLOOKUP(A1710,'Controle de Estoque'!A:I,4,FALSE))</f>
        <v>135</v>
      </c>
      <c r="G1710" s="114" t="str">
        <f>IF(ISBLANK(A1710),"",IF(ISERROR(VLOOKUP(A1710,'Controle de Estoque'!A:I,1,FALSE)),"Produto não cadastrado",VLOOKUP(A1710,'Controle de Estoque'!A:I,2,FALSE)))</f>
        <v>1SFN019820R1011</v>
      </c>
      <c r="H1710" s="113" t="str">
        <f>IF(ISERROR(VLOOKUP(A1710,'Controle de Estoque'!A:I,1,FALSE)),"",VLOOKUP(A1710,'Controle de Estoque'!A:I,3,FALSE))</f>
        <v>C 21</v>
      </c>
      <c r="I1710" s="38"/>
    </row>
    <row r="1711" spans="1:9" x14ac:dyDescent="0.25">
      <c r="A1711" s="98" t="s">
        <v>1709</v>
      </c>
      <c r="B1711" s="109" t="s">
        <v>7321</v>
      </c>
      <c r="C1711" s="110">
        <v>0</v>
      </c>
      <c r="D1711" s="111"/>
      <c r="E1711" s="112">
        <f t="shared" si="29"/>
        <v>0</v>
      </c>
      <c r="F1711" s="113">
        <f>IF(ISERROR(VLOOKUP(A1711,'Controle de Estoque'!A:I,1,FALSE)),"",VLOOKUP(A1711,'Controle de Estoque'!A:I,4,FALSE))</f>
        <v>6</v>
      </c>
      <c r="G1711" s="114" t="str">
        <f>IF(ISBLANK(A1711),"",IF(ISERROR(VLOOKUP(A1711,'Controle de Estoque'!A:I,1,FALSE)),"Produto não cadastrado",VLOOKUP(A1711,'Controle de Estoque'!A:I,2,FALSE)))</f>
        <v>1SFN010820R1011</v>
      </c>
      <c r="H1711" s="113" t="str">
        <f>IF(ISERROR(VLOOKUP(A1711,'Controle de Estoque'!A:I,1,FALSE)),"",VLOOKUP(A1711,'Controle de Estoque'!A:I,3,FALSE))</f>
        <v>C 20</v>
      </c>
      <c r="I1711" s="38"/>
    </row>
    <row r="1712" spans="1:9" x14ac:dyDescent="0.25">
      <c r="A1712" s="98" t="s">
        <v>1710</v>
      </c>
      <c r="B1712" s="109" t="s">
        <v>7321</v>
      </c>
      <c r="C1712" s="110">
        <v>0</v>
      </c>
      <c r="D1712" s="111"/>
      <c r="E1712" s="112">
        <f t="shared" si="29"/>
        <v>0</v>
      </c>
      <c r="F1712" s="113" t="str">
        <f>IF(ISERROR(VLOOKUP(A1712,'Controle de Estoque'!A:I,1,FALSE)),"",VLOOKUP(A1712,'Controle de Estoque'!A:I,4,FALSE))</f>
        <v/>
      </c>
      <c r="G1712" s="114" t="str">
        <f>IF(ISBLANK(A1712),"",IF(ISERROR(VLOOKUP(A1712,'Controle de Estoque'!A:I,1,FALSE)),"Produto não cadastrado",VLOOKUP(A1712,'Controle de Estoque'!A:I,2,FALSE)))</f>
        <v>Produto não cadastrado</v>
      </c>
      <c r="H1712" s="113" t="str">
        <f>IF(ISERROR(VLOOKUP(A1712,'Controle de Estoque'!A:I,1,FALSE)),"",VLOOKUP(A1712,'Controle de Estoque'!A:I,3,FALSE))</f>
        <v/>
      </c>
      <c r="I1712" s="38"/>
    </row>
    <row r="1713" spans="1:9" x14ac:dyDescent="0.25">
      <c r="A1713" s="98" t="s">
        <v>1711</v>
      </c>
      <c r="B1713" s="109" t="s">
        <v>7321</v>
      </c>
      <c r="C1713" s="110">
        <v>20</v>
      </c>
      <c r="D1713" s="111"/>
      <c r="E1713" s="112">
        <f t="shared" si="29"/>
        <v>0</v>
      </c>
      <c r="F1713" s="113">
        <f>IF(ISERROR(VLOOKUP(A1713,'Controle de Estoque'!A:I,1,FALSE)),"",VLOOKUP(A1713,'Controle de Estoque'!A:I,4,FALSE))</f>
        <v>19</v>
      </c>
      <c r="G1713" s="114" t="str">
        <f>IF(ISBLANK(A1713),"",IF(ISERROR(VLOOKUP(A1713,'Controle de Estoque'!A:I,1,FALSE)),"Produto não cadastrado",VLOOKUP(A1713,'Controle de Estoque'!A:I,2,FALSE)))</f>
        <v>1SBN010120R1011</v>
      </c>
      <c r="H1713" s="113" t="str">
        <f>IF(ISERROR(VLOOKUP(A1713,'Controle de Estoque'!A:I,1,FALSE)),"",VLOOKUP(A1713,'Controle de Estoque'!A:I,3,FALSE))</f>
        <v>C 21</v>
      </c>
      <c r="I1713" s="38"/>
    </row>
    <row r="1714" spans="1:9" x14ac:dyDescent="0.25">
      <c r="A1714" s="98" t="s">
        <v>1712</v>
      </c>
      <c r="B1714" s="109" t="s">
        <v>7321</v>
      </c>
      <c r="C1714" s="110">
        <v>86</v>
      </c>
      <c r="D1714" s="111"/>
      <c r="E1714" s="112">
        <f t="shared" si="29"/>
        <v>0</v>
      </c>
      <c r="F1714" s="113">
        <f>IF(ISERROR(VLOOKUP(A1714,'Controle de Estoque'!A:I,1,FALSE)),"",VLOOKUP(A1714,'Controle de Estoque'!A:I,4,FALSE))</f>
        <v>102</v>
      </c>
      <c r="G1714" s="114" t="str">
        <f>IF(ISBLANK(A1714),"",IF(ISERROR(VLOOKUP(A1714,'Controle de Estoque'!A:I,1,FALSE)),"Produto não cadastrado",VLOOKUP(A1714,'Controle de Estoque'!A:I,2,FALSE)))</f>
        <v>1SBN010020R1011</v>
      </c>
      <c r="H1714" s="113" t="str">
        <f>IF(ISERROR(VLOOKUP(A1714,'Controle de Estoque'!A:I,1,FALSE)),"",VLOOKUP(A1714,'Controle de Estoque'!A:I,3,FALSE))</f>
        <v>C 21/18</v>
      </c>
      <c r="I1714" s="38"/>
    </row>
    <row r="1715" spans="1:9" x14ac:dyDescent="0.25">
      <c r="A1715" s="98" t="s">
        <v>1713</v>
      </c>
      <c r="B1715" s="109" t="s">
        <v>7321</v>
      </c>
      <c r="C1715" s="110">
        <v>57</v>
      </c>
      <c r="D1715" s="111" t="s">
        <v>7310</v>
      </c>
      <c r="E1715" s="112" t="e">
        <f t="shared" si="29"/>
        <v>#VALUE!</v>
      </c>
      <c r="F1715" s="113">
        <f>IF(ISERROR(VLOOKUP(A1715,'Controle de Estoque'!A:I,1,FALSE)),"",VLOOKUP(A1715,'Controle de Estoque'!A:I,4,FALSE))</f>
        <v>116</v>
      </c>
      <c r="G1715" s="114" t="str">
        <f>IF(ISBLANK(A1715),"",IF(ISERROR(VLOOKUP(A1715,'Controle de Estoque'!A:I,1,FALSE)),"Produto não cadastrado",VLOOKUP(A1715,'Controle de Estoque'!A:I,2,FALSE)))</f>
        <v>1SBN019020R1011</v>
      </c>
      <c r="H1715" s="113" t="str">
        <f>IF(ISERROR(VLOOKUP(A1715,'Controle de Estoque'!A:I,1,FALSE)),"",VLOOKUP(A1715,'Controle de Estoque'!A:I,3,FALSE))</f>
        <v>C 21</v>
      </c>
      <c r="I1715" s="38"/>
    </row>
    <row r="1716" spans="1:9" x14ac:dyDescent="0.25">
      <c r="A1716" s="98" t="s">
        <v>1714</v>
      </c>
      <c r="B1716" s="109" t="s">
        <v>7321</v>
      </c>
      <c r="C1716" s="110">
        <v>1</v>
      </c>
      <c r="D1716" s="111" t="s">
        <v>7310</v>
      </c>
      <c r="E1716" s="112" t="e">
        <f t="shared" si="29"/>
        <v>#VALUE!</v>
      </c>
      <c r="F1716" s="113">
        <f>IF(ISERROR(VLOOKUP(A1716,'Controle de Estoque'!A:I,1,FALSE)),"",VLOOKUP(A1716,'Controle de Estoque'!A:I,4,FALSE))</f>
        <v>1</v>
      </c>
      <c r="G1716" s="114" t="str">
        <f>IF(ISBLANK(A1716),"",IF(ISERROR(VLOOKUP(A1716,'Controle de Estoque'!A:I,1,FALSE)),"Produto não cadastrado",VLOOKUP(A1716,'Controle de Estoque'!A:I,2,FALSE)))</f>
        <v>3AUA0000125449</v>
      </c>
      <c r="H1716" s="113" t="str">
        <f>IF(ISERROR(VLOOKUP(A1716,'Controle de Estoque'!A:I,1,FALSE)),"",VLOOKUP(A1716,'Controle de Estoque'!A:I,3,FALSE))</f>
        <v>ARMARIO 01</v>
      </c>
      <c r="I1716" s="38"/>
    </row>
    <row r="1717" spans="1:9" x14ac:dyDescent="0.25">
      <c r="A1717" s="98" t="s">
        <v>1715</v>
      </c>
      <c r="B1717" s="109" t="s">
        <v>7321</v>
      </c>
      <c r="C1717" s="110">
        <v>1</v>
      </c>
      <c r="D1717" s="111" t="s">
        <v>7310</v>
      </c>
      <c r="E1717" s="112" t="e">
        <f t="shared" si="29"/>
        <v>#VALUE!</v>
      </c>
      <c r="F1717" s="113">
        <f>IF(ISERROR(VLOOKUP(A1717,'Controle de Estoque'!A:I,1,FALSE)),"",VLOOKUP(A1717,'Controle de Estoque'!A:I,4,FALSE))</f>
        <v>0</v>
      </c>
      <c r="G1717" s="114" t="str">
        <f>IF(ISBLANK(A1717),"",IF(ISERROR(VLOOKUP(A1717,'Controle de Estoque'!A:I,1,FALSE)),"Produto não cadastrado",VLOOKUP(A1717,'Controle de Estoque'!A:I,2,FALSE)))</f>
        <v>1SFA619600R6101</v>
      </c>
      <c r="H1717" s="113" t="str">
        <f>IF(ISERROR(VLOOKUP(A1717,'Controle de Estoque'!A:I,1,FALSE)),"",VLOOKUP(A1717,'Controle de Estoque'!A:I,3,FALSE))</f>
        <v>E 21</v>
      </c>
      <c r="I1717" s="38"/>
    </row>
    <row r="1718" spans="1:9" x14ac:dyDescent="0.25">
      <c r="A1718" s="98" t="s">
        <v>1716</v>
      </c>
      <c r="B1718" s="109" t="s">
        <v>7321</v>
      </c>
      <c r="C1718" s="110">
        <v>1</v>
      </c>
      <c r="D1718" s="111"/>
      <c r="E1718" s="112">
        <f t="shared" si="29"/>
        <v>0</v>
      </c>
      <c r="F1718" s="113">
        <f>IF(ISERROR(VLOOKUP(A1718,'Controle de Estoque'!A:I,1,FALSE)),"",VLOOKUP(A1718,'Controle de Estoque'!A:I,4,FALSE))</f>
        <v>0</v>
      </c>
      <c r="G1718" s="114" t="str">
        <f>IF(ISBLANK(A1718),"",IF(ISERROR(VLOOKUP(A1718,'Controle de Estoque'!A:I,1,FALSE)),"Produto não cadastrado",VLOOKUP(A1718,'Controle de Estoque'!A:I,2,FALSE)))</f>
        <v>1SFA619600R6306</v>
      </c>
      <c r="H1718" s="113" t="str">
        <f>IF(ISERROR(VLOOKUP(A1718,'Controle de Estoque'!A:I,1,FALSE)),"",VLOOKUP(A1718,'Controle de Estoque'!A:I,3,FALSE))</f>
        <v>E 21</v>
      </c>
      <c r="I1718" s="38"/>
    </row>
    <row r="1719" spans="1:9" x14ac:dyDescent="0.25">
      <c r="A1719" s="98" t="s">
        <v>1717</v>
      </c>
      <c r="B1719" s="109" t="s">
        <v>7321</v>
      </c>
      <c r="C1719" s="110">
        <v>1</v>
      </c>
      <c r="D1719" s="111" t="s">
        <v>7310</v>
      </c>
      <c r="E1719" s="112" t="e">
        <f t="shared" si="29"/>
        <v>#VALUE!</v>
      </c>
      <c r="F1719" s="113">
        <f>IF(ISERROR(VLOOKUP(A1719,'Controle de Estoque'!A:I,1,FALSE)),"",VLOOKUP(A1719,'Controle de Estoque'!A:I,4,FALSE))</f>
        <v>1</v>
      </c>
      <c r="G1719" s="114" t="str">
        <f>IF(ISBLANK(A1719),"",IF(ISERROR(VLOOKUP(A1719,'Controle de Estoque'!A:I,1,FALSE)),"Produto não cadastrado",VLOOKUP(A1719,'Controle de Estoque'!A:I,2,FALSE)))</f>
        <v>ZH3163150414</v>
      </c>
      <c r="H1719" s="113" t="str">
        <f>IF(ISERROR(VLOOKUP(A1719,'Controle de Estoque'!A:I,1,FALSE)),"",VLOOKUP(A1719,'Controle de Estoque'!A:I,3,FALSE))</f>
        <v>ARMARIO 01</v>
      </c>
      <c r="I1719" s="38"/>
    </row>
    <row r="1720" spans="1:9" x14ac:dyDescent="0.25">
      <c r="A1720" s="98" t="s">
        <v>1718</v>
      </c>
      <c r="B1720" s="109" t="s">
        <v>7321</v>
      </c>
      <c r="C1720" s="110">
        <v>9</v>
      </c>
      <c r="D1720" s="111"/>
      <c r="E1720" s="112">
        <f t="shared" si="29"/>
        <v>0</v>
      </c>
      <c r="F1720" s="113">
        <f>IF(ISERROR(VLOOKUP(A1720,'Controle de Estoque'!A:I,1,FALSE)),"",VLOOKUP(A1720,'Controle de Estoque'!A:I,4,FALSE))</f>
        <v>9</v>
      </c>
      <c r="G1720" s="114" t="str">
        <f>IF(ISBLANK(A1720),"",IF(ISERROR(VLOOKUP(A1720,'Controle de Estoque'!A:I,1,FALSE)),"Produto não cadastrado",VLOOKUP(A1720,'Controle de Estoque'!A:I,2,FALSE)))</f>
        <v>1SFA616921R2221</v>
      </c>
      <c r="H1720" s="113" t="str">
        <f>IF(ISERROR(VLOOKUP(A1720,'Controle de Estoque'!A:I,1,FALSE)),"",VLOOKUP(A1720,'Controle de Estoque'!A:I,3,FALSE))</f>
        <v>E 16</v>
      </c>
      <c r="I1720" s="38"/>
    </row>
    <row r="1721" spans="1:9" x14ac:dyDescent="0.25">
      <c r="A1721" s="98" t="s">
        <v>1719</v>
      </c>
      <c r="B1721" s="109" t="s">
        <v>7321</v>
      </c>
      <c r="C1721" s="110">
        <v>18</v>
      </c>
      <c r="D1721" s="111"/>
      <c r="E1721" s="112">
        <f t="shared" si="29"/>
        <v>0</v>
      </c>
      <c r="F1721" s="113">
        <f>IF(ISERROR(VLOOKUP(A1721,'Controle de Estoque'!A:I,1,FALSE)),"",VLOOKUP(A1721,'Controle de Estoque'!A:I,4,FALSE))</f>
        <v>18</v>
      </c>
      <c r="G1721" s="114" t="str">
        <f>IF(ISBLANK(A1721),"",IF(ISERROR(VLOOKUP(A1721,'Controle de Estoque'!A:I,1,FALSE)),"Produto não cadastrado",VLOOKUP(A1721,'Controle de Estoque'!A:I,2,FALSE)))</f>
        <v>GJD5911086R0015</v>
      </c>
      <c r="H1721" s="113" t="str">
        <f>IF(ISERROR(VLOOKUP(A1721,'Controle de Estoque'!A:I,1,FALSE)),"",VLOOKUP(A1721,'Controle de Estoque'!A:I,3,FALSE))</f>
        <v>N/A</v>
      </c>
      <c r="I1721" s="38"/>
    </row>
    <row r="1722" spans="1:9" x14ac:dyDescent="0.25">
      <c r="A1722" s="98" t="s">
        <v>1720</v>
      </c>
      <c r="B1722" s="109" t="s">
        <v>7321</v>
      </c>
      <c r="C1722" s="110">
        <v>1</v>
      </c>
      <c r="D1722" s="111"/>
      <c r="E1722" s="112">
        <f t="shared" si="29"/>
        <v>0</v>
      </c>
      <c r="F1722" s="113">
        <f>IF(ISERROR(VLOOKUP(A1722,'Controle de Estoque'!A:I,1,FALSE)),"",VLOOKUP(A1722,'Controle de Estoque'!A:I,4,FALSE))</f>
        <v>1</v>
      </c>
      <c r="G1722" s="114" t="str">
        <f>IF(ISBLANK(A1722),"",IF(ISERROR(VLOOKUP(A1722,'Controle de Estoque'!A:I,1,FALSE)),"Produto não cadastrado",VLOOKUP(A1722,'Controle de Estoque'!A:I,2,FALSE)))</f>
        <v>GJD5911086R0013</v>
      </c>
      <c r="H1722" s="113" t="str">
        <f>IF(ISERROR(VLOOKUP(A1722,'Controle de Estoque'!A:I,1,FALSE)),"",VLOOKUP(A1722,'Controle de Estoque'!A:I,3,FALSE))</f>
        <v>N/A</v>
      </c>
      <c r="I1722" s="38"/>
    </row>
    <row r="1723" spans="1:9" x14ac:dyDescent="0.25">
      <c r="A1723" s="98" t="s">
        <v>1721</v>
      </c>
      <c r="B1723" s="109" t="s">
        <v>7321</v>
      </c>
      <c r="C1723" s="110">
        <v>1</v>
      </c>
      <c r="D1723" s="111"/>
      <c r="E1723" s="112">
        <f t="shared" si="29"/>
        <v>0</v>
      </c>
      <c r="F1723" s="113">
        <f>IF(ISERROR(VLOOKUP(A1723,'Controle de Estoque'!A:I,1,FALSE)),"",VLOOKUP(A1723,'Controle de Estoque'!A:I,4,FALSE))</f>
        <v>1</v>
      </c>
      <c r="G1723" s="114" t="str">
        <f>IF(ISBLANK(A1723),"",IF(ISERROR(VLOOKUP(A1723,'Controle de Estoque'!A:I,1,FALSE)),"Produto não cadastrado",VLOOKUP(A1723,'Controle de Estoque'!A:I,2,FALSE)))</f>
        <v>1SVR011700R0000</v>
      </c>
      <c r="H1723" s="113" t="str">
        <f>IF(ISERROR(VLOOKUP(A1723,'Controle de Estoque'!A:I,1,FALSE)),"",VLOOKUP(A1723,'Controle de Estoque'!A:I,3,FALSE))</f>
        <v>D 15</v>
      </c>
      <c r="I1723" s="38"/>
    </row>
    <row r="1724" spans="1:9" x14ac:dyDescent="0.25">
      <c r="A1724" s="98" t="s">
        <v>1722</v>
      </c>
      <c r="B1724" s="109" t="s">
        <v>7321</v>
      </c>
      <c r="C1724" s="110">
        <v>1</v>
      </c>
      <c r="D1724" s="111"/>
      <c r="E1724" s="112">
        <f t="shared" si="29"/>
        <v>0</v>
      </c>
      <c r="F1724" s="113" t="str">
        <f>IF(ISERROR(VLOOKUP(A1724,'Controle de Estoque'!A:I,1,FALSE)),"",VLOOKUP(A1724,'Controle de Estoque'!A:I,4,FALSE))</f>
        <v/>
      </c>
      <c r="G1724" s="114" t="str">
        <f>IF(ISBLANK(A1724),"",IF(ISERROR(VLOOKUP(A1724,'Controle de Estoque'!A:I,1,FALSE)),"Produto não cadastrado",VLOOKUP(A1724,'Controle de Estoque'!A:I,2,FALSE)))</f>
        <v>Produto não cadastrado</v>
      </c>
      <c r="H1724" s="113" t="str">
        <f>IF(ISERROR(VLOOKUP(A1724,'Controle de Estoque'!A:I,1,FALSE)),"",VLOOKUP(A1724,'Controle de Estoque'!A:I,3,FALSE))</f>
        <v/>
      </c>
      <c r="I1724" s="38"/>
    </row>
    <row r="1725" spans="1:9" x14ac:dyDescent="0.25">
      <c r="A1725" s="98" t="s">
        <v>1723</v>
      </c>
      <c r="B1725" s="109" t="s">
        <v>7321</v>
      </c>
      <c r="C1725" s="110">
        <v>10</v>
      </c>
      <c r="D1725" s="111"/>
      <c r="E1725" s="112">
        <f t="shared" si="29"/>
        <v>0</v>
      </c>
      <c r="F1725" s="113">
        <f>IF(ISERROR(VLOOKUP(A1725,'Controle de Estoque'!A:I,1,FALSE)),"",VLOOKUP(A1725,'Controle de Estoque'!A:I,4,FALSE))</f>
        <v>10</v>
      </c>
      <c r="G1725" s="114" t="str">
        <f>IF(ISBLANK(A1725),"",IF(ISERROR(VLOOKUP(A1725,'Controle de Estoque'!A:I,1,FALSE)),"Produto não cadastrado",VLOOKUP(A1725,'Controle de Estoque'!A:I,2,FALSE)))</f>
        <v>1SAJ929140R0015</v>
      </c>
      <c r="H1725" s="113" t="str">
        <f>IF(ISERROR(VLOOKUP(A1725,'Controle de Estoque'!A:I,1,FALSE)),"",VLOOKUP(A1725,'Controle de Estoque'!A:I,3,FALSE))</f>
        <v>N/A</v>
      </c>
      <c r="I1725" s="38"/>
    </row>
    <row r="1726" spans="1:9" x14ac:dyDescent="0.25">
      <c r="A1726" s="98" t="s">
        <v>1724</v>
      </c>
      <c r="B1726" s="109" t="s">
        <v>7321</v>
      </c>
      <c r="C1726" s="110">
        <v>12</v>
      </c>
      <c r="D1726" s="111" t="s">
        <v>7310</v>
      </c>
      <c r="E1726" s="112" t="e">
        <f t="shared" si="29"/>
        <v>#VALUE!</v>
      </c>
      <c r="F1726" s="113">
        <f>IF(ISERROR(VLOOKUP(A1726,'Controle de Estoque'!A:I,1,FALSE)),"",VLOOKUP(A1726,'Controle de Estoque'!A:I,4,FALSE))</f>
        <v>12</v>
      </c>
      <c r="G1726" s="114" t="str">
        <f>IF(ISBLANK(A1726),"",IF(ISERROR(VLOOKUP(A1726,'Controle de Estoque'!A:I,1,FALSE)),"Produto não cadastrado",VLOOKUP(A1726,'Controle de Estoque'!A:I,2,FALSE)))</f>
        <v>1SAJ929180R0015</v>
      </c>
      <c r="H1726" s="113" t="str">
        <f>IF(ISERROR(VLOOKUP(A1726,'Controle de Estoque'!A:I,1,FALSE)),"",VLOOKUP(A1726,'Controle de Estoque'!A:I,3,FALSE))</f>
        <v>N/A</v>
      </c>
      <c r="I1726" s="38"/>
    </row>
    <row r="1727" spans="1:9" x14ac:dyDescent="0.25">
      <c r="A1727" s="98" t="s">
        <v>1725</v>
      </c>
      <c r="B1727" s="109" t="s">
        <v>7321</v>
      </c>
      <c r="C1727" s="110">
        <v>1</v>
      </c>
      <c r="D1727" s="111"/>
      <c r="E1727" s="112">
        <f t="shared" si="29"/>
        <v>0</v>
      </c>
      <c r="F1727" s="113">
        <f>IF(ISERROR(VLOOKUP(A1727,'Controle de Estoque'!A:I,1,FALSE)),"",VLOOKUP(A1727,'Controle de Estoque'!A:I,4,FALSE))</f>
        <v>1</v>
      </c>
      <c r="G1727" s="114" t="str">
        <f>IF(ISBLANK(A1727),"",IF(ISERROR(VLOOKUP(A1727,'Controle de Estoque'!A:I,1,FALSE)),"Produto não cadastrado",VLOOKUP(A1727,'Controle de Estoque'!A:I,2,FALSE)))</f>
        <v>1SAJ929190R0010</v>
      </c>
      <c r="H1727" s="113" t="str">
        <f>IF(ISERROR(VLOOKUP(A1727,'Controle de Estoque'!A:I,1,FALSE)),"",VLOOKUP(A1727,'Controle de Estoque'!A:I,3,FALSE))</f>
        <v>N/A</v>
      </c>
      <c r="I1727" s="38"/>
    </row>
    <row r="1728" spans="1:9" x14ac:dyDescent="0.25">
      <c r="A1728" s="98" t="s">
        <v>1726</v>
      </c>
      <c r="B1728" s="109" t="s">
        <v>7321</v>
      </c>
      <c r="C1728" s="110">
        <v>0</v>
      </c>
      <c r="D1728" s="111" t="s">
        <v>7310</v>
      </c>
      <c r="E1728" s="112" t="e">
        <f t="shared" si="29"/>
        <v>#VALUE!</v>
      </c>
      <c r="F1728" s="113">
        <f>IF(ISERROR(VLOOKUP(A1728,'Controle de Estoque'!A:I,1,FALSE)),"",VLOOKUP(A1728,'Controle de Estoque'!A:I,4,FALSE))</f>
        <v>2</v>
      </c>
      <c r="G1728" s="114">
        <f>IF(ISBLANK(A1728),"",IF(ISERROR(VLOOKUP(A1728,'Controle de Estoque'!A:I,1,FALSE)),"Produto não cadastrado",VLOOKUP(A1728,'Controle de Estoque'!A:I,2,FALSE)))</f>
        <v>68281059</v>
      </c>
      <c r="H1728" s="113" t="str">
        <f>IF(ISERROR(VLOOKUP(A1728,'Controle de Estoque'!A:I,1,FALSE)),"",VLOOKUP(A1728,'Controle de Estoque'!A:I,3,FALSE))</f>
        <v>ARMARIO 01</v>
      </c>
      <c r="I1728" s="38"/>
    </row>
    <row r="1729" spans="1:9" x14ac:dyDescent="0.25">
      <c r="A1729" s="98" t="s">
        <v>1727</v>
      </c>
      <c r="B1729" s="109" t="s">
        <v>7321</v>
      </c>
      <c r="C1729" s="110">
        <v>4</v>
      </c>
      <c r="D1729" s="111" t="s">
        <v>7310</v>
      </c>
      <c r="E1729" s="112" t="e">
        <f t="shared" si="29"/>
        <v>#VALUE!</v>
      </c>
      <c r="F1729" s="113">
        <f>IF(ISERROR(VLOOKUP(A1729,'Controle de Estoque'!A:I,1,FALSE)),"",VLOOKUP(A1729,'Controle de Estoque'!A:I,4,FALSE))</f>
        <v>0</v>
      </c>
      <c r="G1729" s="114" t="str">
        <f>IF(ISBLANK(A1729),"",IF(ISERROR(VLOOKUP(A1729,'Controle de Estoque'!A:I,1,FALSE)),"Produto não cadastrado",VLOOKUP(A1729,'Controle de Estoque'!A:I,2,FALSE)))</f>
        <v>3AXD50000004419</v>
      </c>
      <c r="H1729" s="113" t="str">
        <f>IF(ISERROR(VLOOKUP(A1729,'Controle de Estoque'!A:I,1,FALSE)),"",VLOOKUP(A1729,'Controle de Estoque'!A:I,3,FALSE))</f>
        <v>ARMARIO 01</v>
      </c>
      <c r="I1729" s="38"/>
    </row>
    <row r="1730" spans="1:9" x14ac:dyDescent="0.25">
      <c r="A1730" s="98" t="s">
        <v>1728</v>
      </c>
      <c r="B1730" s="109" t="s">
        <v>7321</v>
      </c>
      <c r="C1730" s="110">
        <v>5</v>
      </c>
      <c r="D1730" s="111"/>
      <c r="E1730" s="112">
        <f t="shared" si="29"/>
        <v>0</v>
      </c>
      <c r="F1730" s="113">
        <f>IF(ISERROR(VLOOKUP(A1730,'Controle de Estoque'!A:I,1,FALSE)),"",VLOOKUP(A1730,'Controle de Estoque'!A:I,4,FALSE))</f>
        <v>2</v>
      </c>
      <c r="G1730" s="114" t="str">
        <f>IF(ISBLANK(A1730),"",IF(ISERROR(VLOOKUP(A1730,'Controle de Estoque'!A:I,1,FALSE)),"Produto não cadastrado",VLOOKUP(A1730,'Controle de Estoque'!A:I,2,FALSE)))</f>
        <v>1SFA619500R1051</v>
      </c>
      <c r="H1730" s="113" t="str">
        <f>IF(ISERROR(VLOOKUP(A1730,'Controle de Estoque'!A:I,1,FALSE)),"",VLOOKUP(A1730,'Controle de Estoque'!A:I,3,FALSE))</f>
        <v>E 21</v>
      </c>
      <c r="I1730" s="38"/>
    </row>
    <row r="1731" spans="1:9" x14ac:dyDescent="0.25">
      <c r="A1731" s="98" t="s">
        <v>1729</v>
      </c>
      <c r="B1731" s="109" t="s">
        <v>7321</v>
      </c>
      <c r="C1731" s="110">
        <v>10</v>
      </c>
      <c r="D1731" s="111"/>
      <c r="E1731" s="112">
        <f t="shared" si="29"/>
        <v>0</v>
      </c>
      <c r="F1731" s="113">
        <f>IF(ISERROR(VLOOKUP(A1731,'Controle de Estoque'!A:I,1,FALSE)),"",VLOOKUP(A1731,'Controle de Estoque'!A:I,4,FALSE))</f>
        <v>10</v>
      </c>
      <c r="G1731" s="114" t="str">
        <f>IF(ISBLANK(A1731),"",IF(ISERROR(VLOOKUP(A1731,'Controle de Estoque'!A:I,1,FALSE)),"Produto não cadastrado",VLOOKUP(A1731,'Controle de Estoque'!A:I,2,FALSE)))</f>
        <v>1SFA619500R1021</v>
      </c>
      <c r="H1731" s="113" t="str">
        <f>IF(ISERROR(VLOOKUP(A1731,'Controle de Estoque'!A:I,1,FALSE)),"",VLOOKUP(A1731,'Controle de Estoque'!A:I,3,FALSE))</f>
        <v>N/A</v>
      </c>
      <c r="I1731" s="38"/>
    </row>
    <row r="1732" spans="1:9" x14ac:dyDescent="0.25">
      <c r="A1732" s="98" t="s">
        <v>1730</v>
      </c>
      <c r="B1732" s="109" t="s">
        <v>7321</v>
      </c>
      <c r="C1732" s="110">
        <v>0</v>
      </c>
      <c r="D1732" s="111"/>
      <c r="E1732" s="112">
        <f t="shared" si="29"/>
        <v>0</v>
      </c>
      <c r="F1732" s="113">
        <f>IF(ISERROR(VLOOKUP(A1732,'Controle de Estoque'!A:I,1,FALSE)),"",VLOOKUP(A1732,'Controle de Estoque'!A:I,4,FALSE))</f>
        <v>0</v>
      </c>
      <c r="G1732" s="114" t="str">
        <f>IF(ISBLANK(A1732),"",IF(ISERROR(VLOOKUP(A1732,'Controle de Estoque'!A:I,1,FALSE)),"Produto não cadastrado",VLOOKUP(A1732,'Controle de Estoque'!A:I,2,FALSE)))</f>
        <v>CE4P-10R-02</v>
      </c>
      <c r="H1732" s="113" t="str">
        <f>IF(ISERROR(VLOOKUP(A1732,'Controle de Estoque'!A:I,1,FALSE)),"",VLOOKUP(A1732,'Controle de Estoque'!A:I,3,FALSE))</f>
        <v>N/A</v>
      </c>
      <c r="I1732" s="38"/>
    </row>
    <row r="1733" spans="1:9" x14ac:dyDescent="0.25">
      <c r="A1733" s="98" t="s">
        <v>1731</v>
      </c>
      <c r="B1733" s="109" t="s">
        <v>7321</v>
      </c>
      <c r="C1733" s="110">
        <v>2</v>
      </c>
      <c r="D1733" s="111"/>
      <c r="E1733" s="112">
        <f t="shared" si="29"/>
        <v>0</v>
      </c>
      <c r="F1733" s="113">
        <f>IF(ISERROR(VLOOKUP(A1733,'Controle de Estoque'!A:I,1,FALSE)),"",VLOOKUP(A1733,'Controle de Estoque'!A:I,4,FALSE))</f>
        <v>2</v>
      </c>
      <c r="G1733" s="114" t="str">
        <f>IF(ISBLANK(A1733),"",IF(ISERROR(VLOOKUP(A1733,'Controle de Estoque'!A:I,1,FALSE)),"Produto não cadastrado",VLOOKUP(A1733,'Controle de Estoque'!A:I,2,FALSE)))</f>
        <v>1SFA6119551R1071</v>
      </c>
      <c r="H1733" s="113" t="str">
        <f>IF(ISERROR(VLOOKUP(A1733,'Controle de Estoque'!A:I,1,FALSE)),"",VLOOKUP(A1733,'Controle de Estoque'!A:I,3,FALSE))</f>
        <v>N/A</v>
      </c>
      <c r="I1733" s="38"/>
    </row>
    <row r="1734" spans="1:9" x14ac:dyDescent="0.25">
      <c r="A1734" s="98" t="s">
        <v>1732</v>
      </c>
      <c r="B1734" s="109" t="s">
        <v>7321</v>
      </c>
      <c r="C1734" s="110">
        <v>1</v>
      </c>
      <c r="D1734" s="111"/>
      <c r="E1734" s="112">
        <f t="shared" si="29"/>
        <v>0</v>
      </c>
      <c r="F1734" s="113">
        <f>IF(ISERROR(VLOOKUP(A1734,'Controle de Estoque'!A:I,1,FALSE)),"",VLOOKUP(A1734,'Controle de Estoque'!A:I,4,FALSE))</f>
        <v>1</v>
      </c>
      <c r="G1734" s="114" t="str">
        <f>IF(ISBLANK(A1734),"",IF(ISERROR(VLOOKUP(A1734,'Controle de Estoque'!A:I,1,FALSE)),"Produto não cadastrado",VLOOKUP(A1734,'Controle de Estoque'!A:I,2,FALSE)))</f>
        <v>1SFA619550R1041</v>
      </c>
      <c r="H1734" s="113" t="str">
        <f>IF(ISERROR(VLOOKUP(A1734,'Controle de Estoque'!A:I,1,FALSE)),"",VLOOKUP(A1734,'Controle de Estoque'!A:I,3,FALSE))</f>
        <v>N/A</v>
      </c>
      <c r="I1734" s="38"/>
    </row>
    <row r="1735" spans="1:9" x14ac:dyDescent="0.25">
      <c r="A1735" s="98" t="s">
        <v>1733</v>
      </c>
      <c r="B1735" s="109" t="s">
        <v>7321</v>
      </c>
      <c r="C1735" s="110">
        <v>0</v>
      </c>
      <c r="D1735" s="111"/>
      <c r="E1735" s="112">
        <f t="shared" si="29"/>
        <v>0</v>
      </c>
      <c r="F1735" s="113">
        <f>IF(ISERROR(VLOOKUP(A1735,'Controle de Estoque'!A:I,1,FALSE)),"",VLOOKUP(A1735,'Controle de Estoque'!A:I,4,FALSE))</f>
        <v>3</v>
      </c>
      <c r="G1735" s="114" t="str">
        <f>IF(ISBLANK(A1735),"",IF(ISERROR(VLOOKUP(A1735,'Controle de Estoque'!A:I,1,FALSE)),"Produto não cadastrado",VLOOKUP(A1735,'Controle de Estoque'!A:I,2,FALSE)))</f>
        <v>1SFA619550R1051</v>
      </c>
      <c r="H1735" s="113" t="str">
        <f>IF(ISERROR(VLOOKUP(A1735,'Controle de Estoque'!A:I,1,FALSE)),"",VLOOKUP(A1735,'Controle de Estoque'!A:I,3,FALSE))</f>
        <v>E 21</v>
      </c>
      <c r="I1735" s="38"/>
    </row>
    <row r="1736" spans="1:9" x14ac:dyDescent="0.25">
      <c r="A1736" s="98" t="s">
        <v>1734</v>
      </c>
      <c r="B1736" s="109" t="s">
        <v>7321</v>
      </c>
      <c r="C1736" s="110">
        <v>23</v>
      </c>
      <c r="D1736" s="111"/>
      <c r="E1736" s="112">
        <f t="shared" si="29"/>
        <v>0</v>
      </c>
      <c r="F1736" s="113">
        <f>IF(ISERROR(VLOOKUP(A1736,'Controle de Estoque'!A:I,1,FALSE)),"",VLOOKUP(A1736,'Controle de Estoque'!A:I,4,FALSE))</f>
        <v>23</v>
      </c>
      <c r="G1736" s="114" t="str">
        <f>IF(ISBLANK(A1736),"",IF(ISERROR(VLOOKUP(A1736,'Controle de Estoque'!A:I,1,FALSE)),"Produto não cadastrado",VLOOKUP(A1736,'Controle de Estoque'!A:I,2,FALSE)))</f>
        <v>1SFA619550R1071</v>
      </c>
      <c r="H1736" s="113" t="str">
        <f>IF(ISERROR(VLOOKUP(A1736,'Controle de Estoque'!A:I,1,FALSE)),"",VLOOKUP(A1736,'Controle de Estoque'!A:I,3,FALSE))</f>
        <v>caixa</v>
      </c>
      <c r="I1736" s="38"/>
    </row>
    <row r="1737" spans="1:9" x14ac:dyDescent="0.25">
      <c r="A1737" s="98" t="s">
        <v>1735</v>
      </c>
      <c r="B1737" s="109" t="s">
        <v>7321</v>
      </c>
      <c r="C1737" s="110">
        <v>2</v>
      </c>
      <c r="D1737" s="111"/>
      <c r="E1737" s="112">
        <f t="shared" si="29"/>
        <v>0</v>
      </c>
      <c r="F1737" s="113">
        <f>IF(ISERROR(VLOOKUP(A1737,'Controle de Estoque'!A:I,1,FALSE)),"",VLOOKUP(A1737,'Controle de Estoque'!A:I,4,FALSE))</f>
        <v>2</v>
      </c>
      <c r="G1737" s="114" t="str">
        <f>IF(ISBLANK(A1737),"",IF(ISERROR(VLOOKUP(A1737,'Controle de Estoque'!A:I,1,FALSE)),"Produto não cadastrado",VLOOKUP(A1737,'Controle de Estoque'!A:I,2,FALSE)))</f>
        <v>1SFA619550R1021</v>
      </c>
      <c r="H1737" s="113" t="str">
        <f>IF(ISERROR(VLOOKUP(A1737,'Controle de Estoque'!A:I,1,FALSE)),"",VLOOKUP(A1737,'Controle de Estoque'!A:I,3,FALSE))</f>
        <v>E 22</v>
      </c>
      <c r="I1737" s="38"/>
    </row>
    <row r="1738" spans="1:9" x14ac:dyDescent="0.25">
      <c r="A1738" s="98" t="s">
        <v>1736</v>
      </c>
      <c r="B1738" s="109" t="s">
        <v>7321</v>
      </c>
      <c r="C1738" s="110">
        <v>10</v>
      </c>
      <c r="D1738" s="111"/>
      <c r="E1738" s="112">
        <f t="shared" si="29"/>
        <v>0</v>
      </c>
      <c r="F1738" s="113">
        <f>IF(ISERROR(VLOOKUP(A1738,'Controle de Estoque'!A:I,1,FALSE)),"",VLOOKUP(A1738,'Controle de Estoque'!A:I,4,FALSE))</f>
        <v>10</v>
      </c>
      <c r="G1738" s="114" t="str">
        <f>IF(ISBLANK(A1738),"",IF(ISERROR(VLOOKUP(A1738,'Controle de Estoque'!A:I,1,FALSE)),"Produto não cadastrado",VLOOKUP(A1738,'Controle de Estoque'!A:I,2,FALSE)))</f>
        <v>1SNA115028R1200</v>
      </c>
      <c r="H1738" s="113" t="str">
        <f>IF(ISERROR(VLOOKUP(A1738,'Controle de Estoque'!A:I,1,FALSE)),"",VLOOKUP(A1738,'Controle de Estoque'!A:I,3,FALSE))</f>
        <v>N/A</v>
      </c>
      <c r="I1738" s="38"/>
    </row>
    <row r="1739" spans="1:9" x14ac:dyDescent="0.25">
      <c r="A1739" s="98" t="s">
        <v>1323</v>
      </c>
      <c r="B1739" s="109" t="s">
        <v>7321</v>
      </c>
      <c r="C1739" s="110">
        <v>0</v>
      </c>
      <c r="D1739" s="111" t="s">
        <v>7310</v>
      </c>
      <c r="E1739" s="112" t="e">
        <f t="shared" si="29"/>
        <v>#VALUE!</v>
      </c>
      <c r="F1739" s="113">
        <f>IF(ISERROR(VLOOKUP(A1739,'Controle de Estoque'!A:I,1,FALSE)),"",VLOOKUP(A1739,'Controle de Estoque'!A:I,4,FALSE))</f>
        <v>0</v>
      </c>
      <c r="G1739" s="114" t="str">
        <f>IF(ISBLANK(A1739),"",IF(ISERROR(VLOOKUP(A1739,'Controle de Estoque'!A:I,1,FALSE)),"Produto não cadastrado",VLOOKUP(A1739,'Controle de Estoque'!A:I,2,FALSE)))</f>
        <v>1SDA066561R1</v>
      </c>
      <c r="H1739" s="113" t="str">
        <f>IF(ISERROR(VLOOKUP(A1739,'Controle de Estoque'!A:I,1,FALSE)),"",VLOOKUP(A1739,'Controle de Estoque'!A:I,3,FALSE))</f>
        <v>N/A</v>
      </c>
      <c r="I1739" s="38"/>
    </row>
    <row r="1740" spans="1:9" x14ac:dyDescent="0.25">
      <c r="A1740" s="98" t="s">
        <v>1738</v>
      </c>
      <c r="B1740" s="109" t="s">
        <v>7321</v>
      </c>
      <c r="C1740" s="110">
        <v>1</v>
      </c>
      <c r="D1740" s="111"/>
      <c r="E1740" s="112">
        <f t="shared" si="29"/>
        <v>0</v>
      </c>
      <c r="F1740" s="113">
        <f>IF(ISERROR(VLOOKUP(A1740,'Controle de Estoque'!A:I,1,FALSE)),"",VLOOKUP(A1740,'Controle de Estoque'!A:I,4,FALSE))</f>
        <v>1</v>
      </c>
      <c r="G1740" s="114" t="str">
        <f>IF(ISBLANK(A1740),"",IF(ISERROR(VLOOKUP(A1740,'Controle de Estoque'!A:I,1,FALSE)),"Produto não cadastrado",VLOOKUP(A1740,'Controle de Estoque'!A:I,2,FALSE)))</f>
        <v>3BSE022366R1</v>
      </c>
      <c r="H1740" s="113" t="str">
        <f>IF(ISERROR(VLOOKUP(A1740,'Controle de Estoque'!A:I,1,FALSE)),"",VLOOKUP(A1740,'Controle de Estoque'!A:I,3,FALSE))</f>
        <v>D 06</v>
      </c>
      <c r="I1740" s="38"/>
    </row>
    <row r="1741" spans="1:9" x14ac:dyDescent="0.25">
      <c r="A1741" s="98" t="s">
        <v>1739</v>
      </c>
      <c r="B1741" s="109" t="s">
        <v>7321</v>
      </c>
      <c r="C1741" s="110">
        <v>4</v>
      </c>
      <c r="D1741" s="111"/>
      <c r="E1741" s="112">
        <f t="shared" si="29"/>
        <v>0</v>
      </c>
      <c r="F1741" s="113">
        <f>IF(ISERROR(VLOOKUP(A1741,'Controle de Estoque'!A:I,1,FALSE)),"",VLOOKUP(A1741,'Controle de Estoque'!A:I,4,FALSE))</f>
        <v>4</v>
      </c>
      <c r="G1741" s="114" t="str">
        <f>IF(ISBLANK(A1741),"",IF(ISERROR(VLOOKUP(A1741,'Controle de Estoque'!A:I,1,FALSE)),"Produto não cadastrado",VLOOKUP(A1741,'Controle de Estoque'!A:I,2,FALSE)))</f>
        <v>3BSE041882R1</v>
      </c>
      <c r="H1741" s="113" t="str">
        <f>IF(ISERROR(VLOOKUP(A1741,'Controle de Estoque'!A:I,1,FALSE)),"",VLOOKUP(A1741,'Controle de Estoque'!A:I,3,FALSE))</f>
        <v>N/A</v>
      </c>
      <c r="I1741" s="38"/>
    </row>
    <row r="1742" spans="1:9" x14ac:dyDescent="0.25">
      <c r="A1742" s="98" t="s">
        <v>1740</v>
      </c>
      <c r="B1742" s="109" t="s">
        <v>7321</v>
      </c>
      <c r="C1742" s="110">
        <v>1</v>
      </c>
      <c r="D1742" s="111"/>
      <c r="E1742" s="112">
        <f t="shared" si="29"/>
        <v>0</v>
      </c>
      <c r="F1742" s="113">
        <f>IF(ISERROR(VLOOKUP(A1742,'Controle de Estoque'!A:I,1,FALSE)),"",VLOOKUP(A1742,'Controle de Estoque'!A:I,4,FALSE))</f>
        <v>1</v>
      </c>
      <c r="G1742" s="114" t="str">
        <f>IF(ISBLANK(A1742),"",IF(ISERROR(VLOOKUP(A1742,'Controle de Estoque'!A:I,1,FALSE)),"Produto não cadastrado",VLOOKUP(A1742,'Controle de Estoque'!A:I,2,FALSE)))</f>
        <v>3BSE018103R1</v>
      </c>
      <c r="H1742" s="113" t="str">
        <f>IF(ISERROR(VLOOKUP(A1742,'Controle de Estoque'!A:I,1,FALSE)),"",VLOOKUP(A1742,'Controle de Estoque'!A:I,3,FALSE))</f>
        <v>N/A</v>
      </c>
      <c r="I1742" s="38"/>
    </row>
    <row r="1743" spans="1:9" x14ac:dyDescent="0.25">
      <c r="A1743" s="98" t="s">
        <v>1741</v>
      </c>
      <c r="B1743" s="109" t="s">
        <v>7321</v>
      </c>
      <c r="C1743" s="110">
        <v>0</v>
      </c>
      <c r="D1743" s="111"/>
      <c r="E1743" s="112">
        <f t="shared" si="29"/>
        <v>0</v>
      </c>
      <c r="F1743" s="113">
        <f>IF(ISERROR(VLOOKUP(A1743,'Controle de Estoque'!A:I,1,FALSE)),"",VLOOKUP(A1743,'Controle de Estoque'!A:I,4,FALSE))</f>
        <v>0</v>
      </c>
      <c r="G1743" s="114" t="str">
        <f>IF(ISBLANK(A1743),"",IF(ISERROR(VLOOKUP(A1743,'Controle de Estoque'!A:I,1,FALSE)),"Produto não cadastrado",VLOOKUP(A1743,'Controle de Estoque'!A:I,2,FALSE)))</f>
        <v>CL(2)-513G</v>
      </c>
      <c r="H1743" s="113" t="str">
        <f>IF(ISERROR(VLOOKUP(A1743,'Controle de Estoque'!A:I,1,FALSE)),"",VLOOKUP(A1743,'Controle de Estoque'!A:I,3,FALSE))</f>
        <v>E 23</v>
      </c>
      <c r="I1743" s="38"/>
    </row>
    <row r="1744" spans="1:9" x14ac:dyDescent="0.25">
      <c r="A1744" s="98" t="s">
        <v>1742</v>
      </c>
      <c r="B1744" s="109" t="s">
        <v>7321</v>
      </c>
      <c r="C1744" s="110">
        <v>0</v>
      </c>
      <c r="D1744" s="111"/>
      <c r="E1744" s="112">
        <f t="shared" si="29"/>
        <v>0</v>
      </c>
      <c r="F1744" s="113">
        <f>IF(ISERROR(VLOOKUP(A1744,'Controle de Estoque'!A:I,1,FALSE)),"",VLOOKUP(A1744,'Controle de Estoque'!A:I,4,FALSE))</f>
        <v>0</v>
      </c>
      <c r="G1744" s="114" t="str">
        <f>IF(ISBLANK(A1744),"",IF(ISERROR(VLOOKUP(A1744,'Controle de Estoque'!A:I,1,FALSE)),"Produto não cadastrado",VLOOKUP(A1744,'Controle de Estoque'!A:I,2,FALSE)))</f>
        <v>CL2-501G</v>
      </c>
      <c r="H1744" s="113" t="str">
        <f>IF(ISERROR(VLOOKUP(A1744,'Controle de Estoque'!A:I,1,FALSE)),"",VLOOKUP(A1744,'Controle de Estoque'!A:I,3,FALSE))</f>
        <v>E 23</v>
      </c>
      <c r="I1744" s="38"/>
    </row>
    <row r="1745" spans="1:9" x14ac:dyDescent="0.25">
      <c r="A1745" s="98" t="s">
        <v>1743</v>
      </c>
      <c r="B1745" s="109" t="s">
        <v>7321</v>
      </c>
      <c r="C1745" s="110">
        <v>0</v>
      </c>
      <c r="D1745" s="111"/>
      <c r="E1745" s="112">
        <f t="shared" si="29"/>
        <v>0</v>
      </c>
      <c r="F1745" s="113">
        <f>IF(ISERROR(VLOOKUP(A1745,'Controle de Estoque'!A:I,1,FALSE)),"",VLOOKUP(A1745,'Controle de Estoque'!A:I,4,FALSE))</f>
        <v>0</v>
      </c>
      <c r="G1745" s="114" t="str">
        <f>IF(ISBLANK(A1745),"",IF(ISERROR(VLOOKUP(A1745,'Controle de Estoque'!A:I,1,FALSE)),"Produto não cadastrado",VLOOKUP(A1745,'Controle de Estoque'!A:I,2,FALSE)))</f>
        <v>CL2-501L</v>
      </c>
      <c r="H1745" s="113" t="str">
        <f>IF(ISERROR(VLOOKUP(A1745,'Controle de Estoque'!A:I,1,FALSE)),"",VLOOKUP(A1745,'Controle de Estoque'!A:I,3,FALSE))</f>
        <v>E 23</v>
      </c>
      <c r="I1745" s="38"/>
    </row>
    <row r="1746" spans="1:9" x14ac:dyDescent="0.25">
      <c r="A1746" s="98" t="s">
        <v>1744</v>
      </c>
      <c r="B1746" s="109" t="s">
        <v>7321</v>
      </c>
      <c r="C1746" s="110">
        <v>0</v>
      </c>
      <c r="D1746" s="111"/>
      <c r="E1746" s="112">
        <f t="shared" si="29"/>
        <v>0</v>
      </c>
      <c r="F1746" s="113">
        <f>IF(ISERROR(VLOOKUP(A1746,'Controle de Estoque'!A:I,1,FALSE)),"",VLOOKUP(A1746,'Controle de Estoque'!A:I,4,FALSE))</f>
        <v>0</v>
      </c>
      <c r="G1746" s="114" t="str">
        <f>IF(ISBLANK(A1746),"",IF(ISERROR(VLOOKUP(A1746,'Controle de Estoque'!A:I,1,FALSE)),"Produto não cadastrado",VLOOKUP(A1746,'Controle de Estoque'!A:I,2,FALSE)))</f>
        <v>CL2-501R</v>
      </c>
      <c r="H1746" s="113" t="str">
        <f>IF(ISERROR(VLOOKUP(A1746,'Controle de Estoque'!A:I,1,FALSE)),"",VLOOKUP(A1746,'Controle de Estoque'!A:I,3,FALSE))</f>
        <v>E 23</v>
      </c>
      <c r="I1746" s="38"/>
    </row>
    <row r="1747" spans="1:9" x14ac:dyDescent="0.25">
      <c r="A1747" s="98" t="s">
        <v>1745</v>
      </c>
      <c r="B1747" s="109" t="s">
        <v>7321</v>
      </c>
      <c r="C1747" s="110">
        <v>0</v>
      </c>
      <c r="D1747" s="111"/>
      <c r="E1747" s="112">
        <f t="shared" si="29"/>
        <v>0</v>
      </c>
      <c r="F1747" s="113">
        <f>IF(ISERROR(VLOOKUP(A1747,'Controle de Estoque'!A:I,1,FALSE)),"",VLOOKUP(A1747,'Controle de Estoque'!A:I,4,FALSE))</f>
        <v>0</v>
      </c>
      <c r="G1747" s="114" t="str">
        <f>IF(ISBLANK(A1747),"",IF(ISERROR(VLOOKUP(A1747,'Controle de Estoque'!A:I,1,FALSE)),"Produto não cadastrado",VLOOKUP(A1747,'Controle de Estoque'!A:I,2,FALSE)))</f>
        <v>1SFA619402R5015</v>
      </c>
      <c r="H1747" s="113" t="str">
        <f>IF(ISERROR(VLOOKUP(A1747,'Controle de Estoque'!A:I,1,FALSE)),"",VLOOKUP(A1747,'Controle de Estoque'!A:I,3,FALSE))</f>
        <v>E 23</v>
      </c>
      <c r="I1747" s="38"/>
    </row>
    <row r="1748" spans="1:9" x14ac:dyDescent="0.25">
      <c r="A1748" s="98" t="s">
        <v>1746</v>
      </c>
      <c r="B1748" s="109" t="s">
        <v>7321</v>
      </c>
      <c r="C1748" s="110">
        <v>0</v>
      </c>
      <c r="D1748" s="111"/>
      <c r="E1748" s="112">
        <f t="shared" si="29"/>
        <v>0</v>
      </c>
      <c r="F1748" s="113">
        <f>IF(ISERROR(VLOOKUP(A1748,'Controle de Estoque'!A:I,1,FALSE)),"",VLOOKUP(A1748,'Controle de Estoque'!A:I,4,FALSE))</f>
        <v>0</v>
      </c>
      <c r="G1748" s="114" t="str">
        <f>IF(ISBLANK(A1748),"",IF(ISERROR(VLOOKUP(A1748,'Controle de Estoque'!A:I,1,FALSE)),"Produto não cadastrado",VLOOKUP(A1748,'Controle de Estoque'!A:I,2,FALSE)))</f>
        <v>CL2-501Y</v>
      </c>
      <c r="H1748" s="113" t="str">
        <f>IF(ISERROR(VLOOKUP(A1748,'Controle de Estoque'!A:I,1,FALSE)),"",VLOOKUP(A1748,'Controle de Estoque'!A:I,3,FALSE))</f>
        <v>E 23</v>
      </c>
      <c r="I1748" s="38"/>
    </row>
    <row r="1749" spans="1:9" x14ac:dyDescent="0.25">
      <c r="A1749" s="98" t="s">
        <v>1747</v>
      </c>
      <c r="B1749" s="109" t="s">
        <v>7321</v>
      </c>
      <c r="C1749" s="110">
        <v>31</v>
      </c>
      <c r="D1749" s="111" t="s">
        <v>7310</v>
      </c>
      <c r="E1749" s="112" t="e">
        <f t="shared" si="29"/>
        <v>#VALUE!</v>
      </c>
      <c r="F1749" s="113">
        <f>IF(ISERROR(VLOOKUP(A1749,'Controle de Estoque'!A:I,1,FALSE)),"",VLOOKUP(A1749,'Controle de Estoque'!A:I,4,FALSE))</f>
        <v>31</v>
      </c>
      <c r="G1749" s="114" t="str">
        <f>IF(ISBLANK(A1749),"",IF(ISERROR(VLOOKUP(A1749,'Controle de Estoque'!A:I,1,FALSE)),"Produto não cadastrado",VLOOKUP(A1749,'Controle de Estoque'!A:I,2,FALSE)))</f>
        <v>1SFA619403R5028</v>
      </c>
      <c r="H1749" s="113" t="str">
        <f>IF(ISERROR(VLOOKUP(A1749,'Controle de Estoque'!A:I,1,FALSE)),"",VLOOKUP(A1749,'Controle de Estoque'!A:I,3,FALSE))</f>
        <v>E 23</v>
      </c>
      <c r="I1749" s="38"/>
    </row>
    <row r="1750" spans="1:9" x14ac:dyDescent="0.25">
      <c r="A1750" s="98" t="s">
        <v>1748</v>
      </c>
      <c r="B1750" s="109" t="s">
        <v>7321</v>
      </c>
      <c r="C1750" s="110">
        <v>38</v>
      </c>
      <c r="D1750" s="111" t="s">
        <v>7310</v>
      </c>
      <c r="E1750" s="112" t="e">
        <f t="shared" si="29"/>
        <v>#VALUE!</v>
      </c>
      <c r="F1750" s="113">
        <f>IF(ISERROR(VLOOKUP(A1750,'Controle de Estoque'!A:I,1,FALSE)),"",VLOOKUP(A1750,'Controle de Estoque'!A:I,4,FALSE))</f>
        <v>12</v>
      </c>
      <c r="G1750" s="114" t="str">
        <f>IF(ISBLANK(A1750),"",IF(ISERROR(VLOOKUP(A1750,'Controle de Estoque'!A:I,1,FALSE)),"Produto não cadastrado",VLOOKUP(A1750,'Controle de Estoque'!A:I,2,FALSE)))</f>
        <v>1SFA619403R5022</v>
      </c>
      <c r="H1750" s="113" t="str">
        <f>IF(ISERROR(VLOOKUP(A1750,'Controle de Estoque'!A:I,1,FALSE)),"",VLOOKUP(A1750,'Controle de Estoque'!A:I,3,FALSE))</f>
        <v>E 23</v>
      </c>
      <c r="I1750" s="38"/>
    </row>
    <row r="1751" spans="1:9" x14ac:dyDescent="0.25">
      <c r="A1751" s="98" t="s">
        <v>1749</v>
      </c>
      <c r="B1751" s="109" t="s">
        <v>7321</v>
      </c>
      <c r="C1751" s="110">
        <v>0</v>
      </c>
      <c r="D1751" s="111"/>
      <c r="E1751" s="112">
        <f t="shared" si="29"/>
        <v>0</v>
      </c>
      <c r="F1751" s="113" t="str">
        <f>IF(ISERROR(VLOOKUP(A1751,'Controle de Estoque'!A:I,1,FALSE)),"",VLOOKUP(A1751,'Controle de Estoque'!A:I,4,FALSE))</f>
        <v/>
      </c>
      <c r="G1751" s="114" t="str">
        <f>IF(ISBLANK(A1751),"",IF(ISERROR(VLOOKUP(A1751,'Controle de Estoque'!A:I,1,FALSE)),"Produto não cadastrado",VLOOKUP(A1751,'Controle de Estoque'!A:I,2,FALSE)))</f>
        <v>Produto não cadastrado</v>
      </c>
      <c r="H1751" s="113" t="str">
        <f>IF(ISERROR(VLOOKUP(A1751,'Controle de Estoque'!A:I,1,FALSE)),"",VLOOKUP(A1751,'Controle de Estoque'!A:I,3,FALSE))</f>
        <v/>
      </c>
      <c r="I1751" s="38"/>
    </row>
    <row r="1752" spans="1:9" x14ac:dyDescent="0.25">
      <c r="A1752" s="98" t="s">
        <v>1750</v>
      </c>
      <c r="B1752" s="109" t="s">
        <v>7321</v>
      </c>
      <c r="C1752" s="110">
        <v>20</v>
      </c>
      <c r="D1752" s="111" t="s">
        <v>7310</v>
      </c>
      <c r="E1752" s="112" t="e">
        <f t="shared" si="29"/>
        <v>#VALUE!</v>
      </c>
      <c r="F1752" s="113">
        <f>IF(ISERROR(VLOOKUP(A1752,'Controle de Estoque'!A:I,1,FALSE)),"",VLOOKUP(A1752,'Controle de Estoque'!A:I,4,FALSE))</f>
        <v>0</v>
      </c>
      <c r="G1752" s="114" t="str">
        <f>IF(ISBLANK(A1752),"",IF(ISERROR(VLOOKUP(A1752,'Controle de Estoque'!A:I,1,FALSE)),"Produto não cadastrado",VLOOKUP(A1752,'Controle de Estoque'!A:I,2,FALSE)))</f>
        <v>1SFA619403R5021</v>
      </c>
      <c r="H1752" s="113" t="str">
        <f>IF(ISERROR(VLOOKUP(A1752,'Controle de Estoque'!A:I,1,FALSE)),"",VLOOKUP(A1752,'Controle de Estoque'!A:I,3,FALSE))</f>
        <v>E 23</v>
      </c>
      <c r="I1752" s="38"/>
    </row>
    <row r="1753" spans="1:9" x14ac:dyDescent="0.25">
      <c r="A1753" s="98" t="s">
        <v>1751</v>
      </c>
      <c r="B1753" s="109" t="s">
        <v>7321</v>
      </c>
      <c r="C1753" s="110">
        <v>32</v>
      </c>
      <c r="D1753" s="111" t="s">
        <v>7310</v>
      </c>
      <c r="E1753" s="112" t="e">
        <f t="shared" si="29"/>
        <v>#VALUE!</v>
      </c>
      <c r="F1753" s="113">
        <f>IF(ISERROR(VLOOKUP(A1753,'Controle de Estoque'!A:I,1,FALSE)),"",VLOOKUP(A1753,'Controle de Estoque'!A:I,4,FALSE))</f>
        <v>10</v>
      </c>
      <c r="G1753" s="114" t="str">
        <f>IF(ISBLANK(A1753),"",IF(ISERROR(VLOOKUP(A1753,'Controle de Estoque'!A:I,1,FALSE)),"Produto não cadastrado",VLOOKUP(A1753,'Controle de Estoque'!A:I,2,FALSE)))</f>
        <v>CL2-502Y</v>
      </c>
      <c r="H1753" s="113" t="str">
        <f>IF(ISERROR(VLOOKUP(A1753,'Controle de Estoque'!A:I,1,FALSE)),"",VLOOKUP(A1753,'Controle de Estoque'!A:I,3,FALSE))</f>
        <v>E 23</v>
      </c>
      <c r="I1753" s="38"/>
    </row>
    <row r="1754" spans="1:9" x14ac:dyDescent="0.25">
      <c r="A1754" s="98" t="s">
        <v>1752</v>
      </c>
      <c r="B1754" s="109" t="s">
        <v>7321</v>
      </c>
      <c r="C1754" s="110">
        <v>2</v>
      </c>
      <c r="D1754" s="111"/>
      <c r="E1754" s="112">
        <f t="shared" si="29"/>
        <v>0</v>
      </c>
      <c r="F1754" s="113">
        <f>IF(ISERROR(VLOOKUP(A1754,'Controle de Estoque'!A:I,1,FALSE)),"",VLOOKUP(A1754,'Controle de Estoque'!A:I,4,FALSE))</f>
        <v>0</v>
      </c>
      <c r="G1754" s="114" t="str">
        <f>IF(ISBLANK(A1754),"",IF(ISERROR(VLOOKUP(A1754,'Controle de Estoque'!A:I,1,FALSE)),"Produto não cadastrado",VLOOKUP(A1754,'Controle de Estoque'!A:I,2,FALSE)))</f>
        <v>1SFA619403R5138</v>
      </c>
      <c r="H1754" s="113" t="str">
        <f>IF(ISERROR(VLOOKUP(A1754,'Controle de Estoque'!A:I,1,FALSE)),"",VLOOKUP(A1754,'Controle de Estoque'!A:I,3,FALSE))</f>
        <v>E 23</v>
      </c>
      <c r="I1754" s="38"/>
    </row>
    <row r="1755" spans="1:9" x14ac:dyDescent="0.25">
      <c r="A1755" s="98" t="s">
        <v>1753</v>
      </c>
      <c r="B1755" s="109" t="s">
        <v>7321</v>
      </c>
      <c r="C1755" s="110">
        <v>9</v>
      </c>
      <c r="D1755" s="111"/>
      <c r="E1755" s="112">
        <f t="shared" si="29"/>
        <v>0</v>
      </c>
      <c r="F1755" s="113">
        <f>IF(ISERROR(VLOOKUP(A1755,'Controle de Estoque'!A:I,1,FALSE)),"",VLOOKUP(A1755,'Controle de Estoque'!A:I,4,FALSE))</f>
        <v>7</v>
      </c>
      <c r="G1755" s="114" t="str">
        <f>IF(ISBLANK(A1755),"",IF(ISERROR(VLOOKUP(A1755,'Controle de Estoque'!A:I,1,FALSE)),"Produto não cadastrado",VLOOKUP(A1755,'Controle de Estoque'!A:I,2,FALSE)))</f>
        <v>CL2-513G</v>
      </c>
      <c r="H1755" s="113" t="str">
        <f>IF(ISERROR(VLOOKUP(A1755,'Controle de Estoque'!A:I,1,FALSE)),"",VLOOKUP(A1755,'Controle de Estoque'!A:I,3,FALSE))</f>
        <v>E 23</v>
      </c>
      <c r="I1755" s="38"/>
    </row>
    <row r="1756" spans="1:9" x14ac:dyDescent="0.25">
      <c r="A1756" s="98" t="s">
        <v>1754</v>
      </c>
      <c r="B1756" s="109" t="s">
        <v>7321</v>
      </c>
      <c r="C1756" s="110">
        <v>8</v>
      </c>
      <c r="D1756" s="111"/>
      <c r="E1756" s="112">
        <f t="shared" si="29"/>
        <v>0</v>
      </c>
      <c r="F1756" s="113">
        <f>IF(ISERROR(VLOOKUP(A1756,'Controle de Estoque'!A:I,1,FALSE)),"",VLOOKUP(A1756,'Controle de Estoque'!A:I,4,FALSE))</f>
        <v>8</v>
      </c>
      <c r="G1756" s="114" t="str">
        <f>IF(ISBLANK(A1756),"",IF(ISERROR(VLOOKUP(A1756,'Controle de Estoque'!A:I,1,FALSE)),"Produto não cadastrado",VLOOKUP(A1756,'Controle de Estoque'!A:I,2,FALSE)))</f>
        <v>1SFA619403R5134</v>
      </c>
      <c r="H1756" s="113" t="str">
        <f>IF(ISERROR(VLOOKUP(A1756,'Controle de Estoque'!A:I,1,FALSE)),"",VLOOKUP(A1756,'Controle de Estoque'!A:I,3,FALSE))</f>
        <v>E 23</v>
      </c>
      <c r="I1756" s="38"/>
    </row>
    <row r="1757" spans="1:9" x14ac:dyDescent="0.25">
      <c r="A1757" s="98" t="s">
        <v>1755</v>
      </c>
      <c r="B1757" s="109" t="s">
        <v>7321</v>
      </c>
      <c r="C1757" s="110">
        <v>1</v>
      </c>
      <c r="D1757" s="111"/>
      <c r="E1757" s="112">
        <f t="shared" si="29"/>
        <v>0</v>
      </c>
      <c r="F1757" s="113">
        <f>IF(ISERROR(VLOOKUP(A1757,'Controle de Estoque'!A:I,1,FALSE)),"",VLOOKUP(A1757,'Controle de Estoque'!A:I,4,FALSE))</f>
        <v>1</v>
      </c>
      <c r="G1757" s="114" t="str">
        <f>IF(ISBLANK(A1757),"",IF(ISERROR(VLOOKUP(A1757,'Controle de Estoque'!A:I,1,FALSE)),"Produto não cadastrado",VLOOKUP(A1757,'Controle de Estoque'!A:I,2,FALSE)))</f>
        <v>1SFA619403R5131</v>
      </c>
      <c r="H1757" s="113" t="str">
        <f>IF(ISERROR(VLOOKUP(A1757,'Controle de Estoque'!A:I,1,FALSE)),"",VLOOKUP(A1757,'Controle de Estoque'!A:I,3,FALSE))</f>
        <v>E 23</v>
      </c>
      <c r="I1757" s="38"/>
    </row>
    <row r="1758" spans="1:9" x14ac:dyDescent="0.25">
      <c r="A1758" s="98" t="s">
        <v>1756</v>
      </c>
      <c r="B1758" s="109" t="s">
        <v>7321</v>
      </c>
      <c r="C1758" s="110">
        <v>11</v>
      </c>
      <c r="D1758" s="111"/>
      <c r="E1758" s="112">
        <f t="shared" si="29"/>
        <v>0</v>
      </c>
      <c r="F1758" s="113">
        <f>IF(ISERROR(VLOOKUP(A1758,'Controle de Estoque'!A:I,1,FALSE)),"",VLOOKUP(A1758,'Controle de Estoque'!A:I,4,FALSE))</f>
        <v>15</v>
      </c>
      <c r="G1758" s="114" t="str">
        <f>IF(ISBLANK(A1758),"",IF(ISERROR(VLOOKUP(A1758,'Controle de Estoque'!A:I,1,FALSE)),"Produto não cadastrado",VLOOKUP(A1758,'Controle de Estoque'!A:I,2,FALSE)))</f>
        <v>1SFA619403R5133</v>
      </c>
      <c r="H1758" s="113" t="str">
        <f>IF(ISERROR(VLOOKUP(A1758,'Controle de Estoque'!A:I,1,FALSE)),"",VLOOKUP(A1758,'Controle de Estoque'!A:I,3,FALSE))</f>
        <v>E 23</v>
      </c>
      <c r="I1758" s="38"/>
    </row>
    <row r="1759" spans="1:9" x14ac:dyDescent="0.25">
      <c r="A1759" s="116" t="s">
        <v>1757</v>
      </c>
      <c r="B1759" s="109" t="s">
        <v>7321</v>
      </c>
      <c r="C1759" s="110">
        <v>0</v>
      </c>
      <c r="D1759" s="111"/>
      <c r="E1759" s="112">
        <f t="shared" ref="E1759:E1822" si="30">IF(ISBLANK(A1759),"",C1759*D1759)</f>
        <v>0</v>
      </c>
      <c r="F1759" s="113">
        <f>IF(ISERROR(VLOOKUP(A1759,'Controle de Estoque'!A:I,1,FALSE)),"",VLOOKUP(A1759,'Controle de Estoque'!A:I,4,FALSE))</f>
        <v>0</v>
      </c>
      <c r="G1759" s="114" t="str">
        <f>IF(ISBLANK(A1759),"",IF(ISERROR(VLOOKUP(A1759,'Controle de Estoque'!A:I,1,FALSE)),"Produto não cadastrado",VLOOKUP(A1759,'Controle de Estoque'!A:I,2,FALSE)))</f>
        <v>1SFA619403R5152</v>
      </c>
      <c r="H1759" s="113" t="str">
        <f>IF(ISERROR(VLOOKUP(A1759,'Controle de Estoque'!A:I,1,FALSE)),"",VLOOKUP(A1759,'Controle de Estoque'!A:I,3,FALSE))</f>
        <v>E 23</v>
      </c>
      <c r="I1759" s="38"/>
    </row>
    <row r="1760" spans="1:9" x14ac:dyDescent="0.25">
      <c r="A1760" s="98" t="s">
        <v>1758</v>
      </c>
      <c r="B1760" s="109" t="s">
        <v>7321</v>
      </c>
      <c r="C1760" s="110">
        <v>6</v>
      </c>
      <c r="D1760" s="111"/>
      <c r="E1760" s="112">
        <f t="shared" si="30"/>
        <v>0</v>
      </c>
      <c r="F1760" s="113">
        <f>IF(ISERROR(VLOOKUP(A1760,'Controle de Estoque'!A:I,1,FALSE)),"",VLOOKUP(A1760,'Controle de Estoque'!A:I,4,FALSE))</f>
        <v>6</v>
      </c>
      <c r="G1760" s="114" t="str">
        <f>IF(ISBLANK(A1760),"",IF(ISERROR(VLOOKUP(A1760,'Controle de Estoque'!A:I,1,FALSE)),"Produto não cadastrado",VLOOKUP(A1760,'Controle de Estoque'!A:I,2,FALSE)))</f>
        <v>CL2-515L</v>
      </c>
      <c r="H1760" s="113" t="str">
        <f>IF(ISERROR(VLOOKUP(A1760,'Controle de Estoque'!A:I,1,FALSE)),"",VLOOKUP(A1760,'Controle de Estoque'!A:I,3,FALSE))</f>
        <v>E 23</v>
      </c>
      <c r="I1760" s="38"/>
    </row>
    <row r="1761" spans="1:9" x14ac:dyDescent="0.25">
      <c r="A1761" s="98" t="s">
        <v>1759</v>
      </c>
      <c r="B1761" s="109" t="s">
        <v>7321</v>
      </c>
      <c r="C1761" s="110">
        <v>3</v>
      </c>
      <c r="D1761" s="111"/>
      <c r="E1761" s="112">
        <f t="shared" si="30"/>
        <v>0</v>
      </c>
      <c r="F1761" s="113">
        <f>IF(ISERROR(VLOOKUP(A1761,'Controle de Estoque'!A:I,1,FALSE)),"",VLOOKUP(A1761,'Controle de Estoque'!A:I,4,FALSE))</f>
        <v>0</v>
      </c>
      <c r="G1761" s="114" t="str">
        <f>IF(ISBLANK(A1761),"",IF(ISERROR(VLOOKUP(A1761,'Controle de Estoque'!A:I,1,FALSE)),"Produto não cadastrado",VLOOKUP(A1761,'Controle de Estoque'!A:I,2,FALSE)))</f>
        <v>CL2-515R</v>
      </c>
      <c r="H1761" s="113" t="str">
        <f>IF(ISERROR(VLOOKUP(A1761,'Controle de Estoque'!A:I,1,FALSE)),"",VLOOKUP(A1761,'Controle de Estoque'!A:I,3,FALSE))</f>
        <v>E 23</v>
      </c>
      <c r="I1761" s="38"/>
    </row>
    <row r="1762" spans="1:9" x14ac:dyDescent="0.25">
      <c r="A1762" s="98" t="s">
        <v>1760</v>
      </c>
      <c r="B1762" s="109" t="s">
        <v>7321</v>
      </c>
      <c r="C1762" s="110">
        <v>0</v>
      </c>
      <c r="D1762" s="111"/>
      <c r="E1762" s="112">
        <f t="shared" si="30"/>
        <v>0</v>
      </c>
      <c r="F1762" s="113">
        <f>IF(ISERROR(VLOOKUP(A1762,'Controle de Estoque'!A:I,1,FALSE)),"",VLOOKUP(A1762,'Controle de Estoque'!A:I,4,FALSE))</f>
        <v>0</v>
      </c>
      <c r="G1762" s="114" t="str">
        <f>IF(ISBLANK(A1762),"",IF(ISERROR(VLOOKUP(A1762,'Controle de Estoque'!A:I,1,FALSE)),"Produto não cadastrado",VLOOKUP(A1762,'Controle de Estoque'!A:I,2,FALSE)))</f>
        <v>1SFA619403R5151</v>
      </c>
      <c r="H1762" s="113" t="str">
        <f>IF(ISERROR(VLOOKUP(A1762,'Controle de Estoque'!A:I,1,FALSE)),"",VLOOKUP(A1762,'Controle de Estoque'!A:I,3,FALSE))</f>
        <v>E 23</v>
      </c>
      <c r="I1762" s="38"/>
    </row>
    <row r="1763" spans="1:9" x14ac:dyDescent="0.25">
      <c r="A1763" s="98" t="s">
        <v>1761</v>
      </c>
      <c r="B1763" s="109" t="s">
        <v>7321</v>
      </c>
      <c r="C1763" s="110">
        <v>1</v>
      </c>
      <c r="D1763" s="111"/>
      <c r="E1763" s="112">
        <f t="shared" si="30"/>
        <v>0</v>
      </c>
      <c r="F1763" s="113">
        <f>IF(ISERROR(VLOOKUP(A1763,'Controle de Estoque'!A:I,1,FALSE)),"",VLOOKUP(A1763,'Controle de Estoque'!A:I,4,FALSE))</f>
        <v>1</v>
      </c>
      <c r="G1763" s="114" t="str">
        <f>IF(ISBLANK(A1763),"",IF(ISERROR(VLOOKUP(A1763,'Controle de Estoque'!A:I,1,FALSE)),"Produto não cadastrado",VLOOKUP(A1763,'Controle de Estoque'!A:I,2,FALSE)))</f>
        <v>CL2-515Y</v>
      </c>
      <c r="H1763" s="113" t="str">
        <f>IF(ISERROR(VLOOKUP(A1763,'Controle de Estoque'!A:I,1,FALSE)),"",VLOOKUP(A1763,'Controle de Estoque'!A:I,3,FALSE))</f>
        <v>E 23</v>
      </c>
      <c r="I1763" s="38"/>
    </row>
    <row r="1764" spans="1:9" x14ac:dyDescent="0.25">
      <c r="A1764" s="98" t="s">
        <v>1762</v>
      </c>
      <c r="B1764" s="109" t="s">
        <v>7321</v>
      </c>
      <c r="C1764" s="110">
        <v>0</v>
      </c>
      <c r="D1764" s="111"/>
      <c r="E1764" s="112">
        <f t="shared" si="30"/>
        <v>0</v>
      </c>
      <c r="F1764" s="113">
        <f>IF(ISERROR(VLOOKUP(A1764,'Controle de Estoque'!A:I,1,FALSE)),"",VLOOKUP(A1764,'Controle de Estoque'!A:I,4,FALSE))</f>
        <v>0</v>
      </c>
      <c r="G1764" s="114" t="str">
        <f>IF(ISBLANK(A1764),"",IF(ISERROR(VLOOKUP(A1764,'Controle de Estoque'!A:I,1,FALSE)),"Produto não cadastrado",VLOOKUP(A1764,'Controle de Estoque'!A:I,2,FALSE)))</f>
        <v>CL2-520G</v>
      </c>
      <c r="H1764" s="113" t="str">
        <f>IF(ISERROR(VLOOKUP(A1764,'Controle de Estoque'!A:I,1,FALSE)),"",VLOOKUP(A1764,'Controle de Estoque'!A:I,3,FALSE))</f>
        <v>E 23</v>
      </c>
      <c r="I1764" s="38"/>
    </row>
    <row r="1765" spans="1:9" x14ac:dyDescent="0.25">
      <c r="A1765" s="98" t="s">
        <v>1763</v>
      </c>
      <c r="B1765" s="109" t="s">
        <v>7321</v>
      </c>
      <c r="C1765" s="110">
        <v>0</v>
      </c>
      <c r="D1765" s="111"/>
      <c r="E1765" s="112">
        <f t="shared" si="30"/>
        <v>0</v>
      </c>
      <c r="F1765" s="113">
        <f>IF(ISERROR(VLOOKUP(A1765,'Controle de Estoque'!A:I,1,FALSE)),"",VLOOKUP(A1765,'Controle de Estoque'!A:I,4,FALSE))</f>
        <v>0</v>
      </c>
      <c r="G1765" s="114" t="str">
        <f>IF(ISBLANK(A1765),"",IF(ISERROR(VLOOKUP(A1765,'Controle de Estoque'!A:I,1,FALSE)),"Produto não cadastrado",VLOOKUP(A1765,'Controle de Estoque'!A:I,2,FALSE)))</f>
        <v>CL2-520L</v>
      </c>
      <c r="H1765" s="113" t="str">
        <f>IF(ISERROR(VLOOKUP(A1765,'Controle de Estoque'!A:I,1,FALSE)),"",VLOOKUP(A1765,'Controle de Estoque'!A:I,3,FALSE))</f>
        <v>E 23</v>
      </c>
      <c r="I1765" s="38"/>
    </row>
    <row r="1766" spans="1:9" x14ac:dyDescent="0.25">
      <c r="A1766" s="98" t="s">
        <v>1764</v>
      </c>
      <c r="B1766" s="109" t="s">
        <v>7321</v>
      </c>
      <c r="C1766" s="110">
        <v>0</v>
      </c>
      <c r="D1766" s="111"/>
      <c r="E1766" s="112">
        <f t="shared" si="30"/>
        <v>0</v>
      </c>
      <c r="F1766" s="113">
        <f>IF(ISERROR(VLOOKUP(A1766,'Controle de Estoque'!A:I,1,FALSE)),"",VLOOKUP(A1766,'Controle de Estoque'!A:I,4,FALSE))</f>
        <v>3</v>
      </c>
      <c r="G1766" s="114" t="str">
        <f>IF(ISBLANK(A1766),"",IF(ISERROR(VLOOKUP(A1766,'Controle de Estoque'!A:I,1,FALSE)),"Produto não cadastrado",VLOOKUP(A1766,'Controle de Estoque'!A:I,2,FALSE)))</f>
        <v>CL2-520R</v>
      </c>
      <c r="H1766" s="113" t="str">
        <f>IF(ISERROR(VLOOKUP(A1766,'Controle de Estoque'!A:I,1,FALSE)),"",VLOOKUP(A1766,'Controle de Estoque'!A:I,3,FALSE))</f>
        <v>E 23</v>
      </c>
      <c r="I1766" s="38"/>
    </row>
    <row r="1767" spans="1:9" x14ac:dyDescent="0.25">
      <c r="A1767" s="98" t="s">
        <v>1765</v>
      </c>
      <c r="B1767" s="109" t="s">
        <v>7321</v>
      </c>
      <c r="C1767" s="110">
        <v>0</v>
      </c>
      <c r="D1767" s="111"/>
      <c r="E1767" s="112">
        <f t="shared" si="30"/>
        <v>0</v>
      </c>
      <c r="F1767" s="113">
        <f>IF(ISERROR(VLOOKUP(A1767,'Controle de Estoque'!A:I,1,FALSE)),"",VLOOKUP(A1767,'Controle de Estoque'!A:I,4,FALSE))</f>
        <v>1</v>
      </c>
      <c r="G1767" s="114" t="str">
        <f>IF(ISBLANK(A1767),"",IF(ISERROR(VLOOKUP(A1767,'Controle de Estoque'!A:I,1,FALSE)),"Produto não cadastrado",VLOOKUP(A1767,'Controle de Estoque'!A:I,2,FALSE)))</f>
        <v>CL2-520W</v>
      </c>
      <c r="H1767" s="113" t="str">
        <f>IF(ISERROR(VLOOKUP(A1767,'Controle de Estoque'!A:I,1,FALSE)),"",VLOOKUP(A1767,'Controle de Estoque'!A:I,3,FALSE))</f>
        <v>E 23</v>
      </c>
      <c r="I1767" s="38"/>
    </row>
    <row r="1768" spans="1:9" x14ac:dyDescent="0.25">
      <c r="A1768" s="98" t="s">
        <v>1766</v>
      </c>
      <c r="B1768" s="109" t="s">
        <v>7321</v>
      </c>
      <c r="C1768" s="110">
        <v>10</v>
      </c>
      <c r="D1768" s="111"/>
      <c r="E1768" s="112">
        <f t="shared" si="30"/>
        <v>0</v>
      </c>
      <c r="F1768" s="113">
        <f>IF(ISERROR(VLOOKUP(A1768,'Controle de Estoque'!A:I,1,FALSE)),"",VLOOKUP(A1768,'Controle de Estoque'!A:I,4,FALSE))</f>
        <v>10</v>
      </c>
      <c r="G1768" s="114" t="str">
        <f>IF(ISBLANK(A1768),"",IF(ISERROR(VLOOKUP(A1768,'Controle de Estoque'!A:I,1,FALSE)),"Produto não cadastrado",VLOOKUP(A1768,'Controle de Estoque'!A:I,2,FALSE)))</f>
        <v>1SFA619403R5203</v>
      </c>
      <c r="H1768" s="113" t="str">
        <f>IF(ISERROR(VLOOKUP(A1768,'Controle de Estoque'!A:I,1,FALSE)),"",VLOOKUP(A1768,'Controle de Estoque'!A:I,3,FALSE))</f>
        <v>E 23</v>
      </c>
      <c r="I1768" s="38"/>
    </row>
    <row r="1769" spans="1:9" x14ac:dyDescent="0.25">
      <c r="A1769" s="98" t="s">
        <v>1767</v>
      </c>
      <c r="B1769" s="109" t="s">
        <v>7321</v>
      </c>
      <c r="C1769" s="110">
        <v>0</v>
      </c>
      <c r="D1769" s="111"/>
      <c r="E1769" s="112">
        <f t="shared" si="30"/>
        <v>0</v>
      </c>
      <c r="F1769" s="113">
        <f>IF(ISERROR(VLOOKUP(A1769,'Controle de Estoque'!A:I,1,FALSE)),"",VLOOKUP(A1769,'Controle de Estoque'!A:I,4,FALSE))</f>
        <v>3</v>
      </c>
      <c r="G1769" s="114" t="str">
        <f>IF(ISBLANK(A1769),"",IF(ISERROR(VLOOKUP(A1769,'Controle de Estoque'!A:I,1,FALSE)),"Produto não cadastrado",VLOOKUP(A1769,'Controle de Estoque'!A:I,2,FALSE)))</f>
        <v>CL2-523G</v>
      </c>
      <c r="H1769" s="113" t="str">
        <f>IF(ISERROR(VLOOKUP(A1769,'Controle de Estoque'!A:I,1,FALSE)),"",VLOOKUP(A1769,'Controle de Estoque'!A:I,3,FALSE))</f>
        <v>E 23</v>
      </c>
      <c r="I1769" s="38"/>
    </row>
    <row r="1770" spans="1:9" x14ac:dyDescent="0.25">
      <c r="A1770" s="98" t="s">
        <v>1768</v>
      </c>
      <c r="B1770" s="109" t="s">
        <v>7321</v>
      </c>
      <c r="C1770" s="110">
        <v>0</v>
      </c>
      <c r="D1770" s="111"/>
      <c r="E1770" s="112">
        <f t="shared" si="30"/>
        <v>0</v>
      </c>
      <c r="F1770" s="113">
        <f>IF(ISERROR(VLOOKUP(A1770,'Controle de Estoque'!A:I,1,FALSE)),"",VLOOKUP(A1770,'Controle de Estoque'!A:I,4,FALSE))</f>
        <v>0</v>
      </c>
      <c r="G1770" s="114" t="str">
        <f>IF(ISBLANK(A1770),"",IF(ISERROR(VLOOKUP(A1770,'Controle de Estoque'!A:I,1,FALSE)),"Produto não cadastrado",VLOOKUP(A1770,'Controle de Estoque'!A:I,2,FALSE)))</f>
        <v>CL2-523L</v>
      </c>
      <c r="H1770" s="113" t="str">
        <f>IF(ISERROR(VLOOKUP(A1770,'Controle de Estoque'!A:I,1,FALSE)),"",VLOOKUP(A1770,'Controle de Estoque'!A:I,3,FALSE))</f>
        <v>E 23</v>
      </c>
      <c r="I1770" s="38"/>
    </row>
    <row r="1771" spans="1:9" x14ac:dyDescent="0.25">
      <c r="A1771" s="98" t="s">
        <v>1769</v>
      </c>
      <c r="B1771" s="109" t="s">
        <v>7321</v>
      </c>
      <c r="C1771" s="110">
        <v>0</v>
      </c>
      <c r="D1771" s="111"/>
      <c r="E1771" s="112">
        <f t="shared" si="30"/>
        <v>0</v>
      </c>
      <c r="F1771" s="113">
        <f>IF(ISERROR(VLOOKUP(A1771,'Controle de Estoque'!A:I,1,FALSE)),"",VLOOKUP(A1771,'Controle de Estoque'!A:I,4,FALSE))</f>
        <v>6</v>
      </c>
      <c r="G1771" s="114" t="str">
        <f>IF(ISBLANK(A1771),"",IF(ISERROR(VLOOKUP(A1771,'Controle de Estoque'!A:I,1,FALSE)),"Produto não cadastrado",VLOOKUP(A1771,'Controle de Estoque'!A:I,2,FALSE)))</f>
        <v>CL2-523R</v>
      </c>
      <c r="H1771" s="113" t="str">
        <f>IF(ISERROR(VLOOKUP(A1771,'Controle de Estoque'!A:I,1,FALSE)),"",VLOOKUP(A1771,'Controle de Estoque'!A:I,3,FALSE))</f>
        <v>E 23</v>
      </c>
      <c r="I1771" s="38"/>
    </row>
    <row r="1772" spans="1:9" x14ac:dyDescent="0.25">
      <c r="A1772" s="98" t="s">
        <v>1770</v>
      </c>
      <c r="B1772" s="109" t="s">
        <v>7321</v>
      </c>
      <c r="C1772" s="110">
        <v>0</v>
      </c>
      <c r="D1772" s="111"/>
      <c r="E1772" s="112">
        <f t="shared" si="30"/>
        <v>0</v>
      </c>
      <c r="F1772" s="113">
        <f>IF(ISERROR(VLOOKUP(A1772,'Controle de Estoque'!A:I,1,FALSE)),"",VLOOKUP(A1772,'Controle de Estoque'!A:I,4,FALSE))</f>
        <v>0</v>
      </c>
      <c r="G1772" s="114" t="str">
        <f>IF(ISBLANK(A1772),"",IF(ISERROR(VLOOKUP(A1772,'Controle de Estoque'!A:I,1,FALSE)),"Produto não cadastrado",VLOOKUP(A1772,'Controle de Estoque'!A:I,2,FALSE)))</f>
        <v>CL2-523W</v>
      </c>
      <c r="H1772" s="113" t="str">
        <f>IF(ISERROR(VLOOKUP(A1772,'Controle de Estoque'!A:I,1,FALSE)),"",VLOOKUP(A1772,'Controle de Estoque'!A:I,3,FALSE))</f>
        <v>E 23</v>
      </c>
      <c r="I1772" s="38"/>
    </row>
    <row r="1773" spans="1:9" x14ac:dyDescent="0.25">
      <c r="A1773" s="98" t="s">
        <v>1771</v>
      </c>
      <c r="B1773" s="109" t="s">
        <v>7321</v>
      </c>
      <c r="C1773" s="110">
        <v>3</v>
      </c>
      <c r="D1773" s="111"/>
      <c r="E1773" s="112">
        <f t="shared" si="30"/>
        <v>0</v>
      </c>
      <c r="F1773" s="113">
        <f>IF(ISERROR(VLOOKUP(A1773,'Controle de Estoque'!A:I,1,FALSE)),"",VLOOKUP(A1773,'Controle de Estoque'!A:I,4,FALSE))</f>
        <v>0</v>
      </c>
      <c r="G1773" s="114" t="str">
        <f>IF(ISBLANK(A1773),"",IF(ISERROR(VLOOKUP(A1773,'Controle de Estoque'!A:I,1,FALSE)),"Produto não cadastrado",VLOOKUP(A1773,'Controle de Estoque'!A:I,2,FALSE)))</f>
        <v>CL2-523Y</v>
      </c>
      <c r="H1773" s="113" t="str">
        <f>IF(ISERROR(VLOOKUP(A1773,'Controle de Estoque'!A:I,1,FALSE)),"",VLOOKUP(A1773,'Controle de Estoque'!A:I,3,FALSE))</f>
        <v>E 23</v>
      </c>
      <c r="I1773" s="38"/>
    </row>
    <row r="1774" spans="1:9" x14ac:dyDescent="0.25">
      <c r="A1774" s="98" t="s">
        <v>1772</v>
      </c>
      <c r="B1774" s="109" t="s">
        <v>7321</v>
      </c>
      <c r="C1774" s="110">
        <v>0</v>
      </c>
      <c r="D1774" s="111"/>
      <c r="E1774" s="112">
        <f t="shared" si="30"/>
        <v>0</v>
      </c>
      <c r="F1774" s="113">
        <f>IF(ISERROR(VLOOKUP(A1774,'Controle de Estoque'!A:I,1,FALSE)),"",VLOOKUP(A1774,'Controle de Estoque'!A:I,4,FALSE))</f>
        <v>0</v>
      </c>
      <c r="G1774" s="114" t="str">
        <f>IF(ISBLANK(A1774),"",IF(ISERROR(VLOOKUP(A1774,'Controle de Estoque'!A:I,1,FALSE)),"Produto não cadastrado",VLOOKUP(A1774,'Controle de Estoque'!A:I,2,FALSE)))</f>
        <v>CL-501G</v>
      </c>
      <c r="H1774" s="113" t="str">
        <f>IF(ISERROR(VLOOKUP(A1774,'Controle de Estoque'!A:I,1,FALSE)),"",VLOOKUP(A1774,'Controle de Estoque'!A:I,3,FALSE))</f>
        <v>E 23</v>
      </c>
      <c r="I1774" s="38"/>
    </row>
    <row r="1775" spans="1:9" x14ac:dyDescent="0.25">
      <c r="A1775" s="98" t="s">
        <v>1773</v>
      </c>
      <c r="B1775" s="109" t="s">
        <v>7321</v>
      </c>
      <c r="C1775" s="110">
        <v>5</v>
      </c>
      <c r="D1775" s="111"/>
      <c r="E1775" s="112">
        <f t="shared" si="30"/>
        <v>0</v>
      </c>
      <c r="F1775" s="113">
        <f>IF(ISERROR(VLOOKUP(A1775,'Controle de Estoque'!A:I,1,FALSE)),"",VLOOKUP(A1775,'Controle de Estoque'!A:I,4,FALSE))</f>
        <v>5</v>
      </c>
      <c r="G1775" s="114" t="str">
        <f>IF(ISBLANK(A1775),"",IF(ISERROR(VLOOKUP(A1775,'Controle de Estoque'!A:I,1,FALSE)),"Produto não cadastrado",VLOOKUP(A1775,'Controle de Estoque'!A:I,2,FALSE)))</f>
        <v>CL-501L</v>
      </c>
      <c r="H1775" s="113" t="str">
        <f>IF(ISERROR(VLOOKUP(A1775,'Controle de Estoque'!A:I,1,FALSE)),"",VLOOKUP(A1775,'Controle de Estoque'!A:I,3,FALSE))</f>
        <v>E 23</v>
      </c>
      <c r="I1775" s="38"/>
    </row>
    <row r="1776" spans="1:9" x14ac:dyDescent="0.25">
      <c r="A1776" s="98" t="s">
        <v>1774</v>
      </c>
      <c r="B1776" s="109" t="s">
        <v>7321</v>
      </c>
      <c r="C1776" s="110">
        <v>0</v>
      </c>
      <c r="D1776" s="111"/>
      <c r="E1776" s="112">
        <f t="shared" si="30"/>
        <v>0</v>
      </c>
      <c r="F1776" s="113">
        <f>IF(ISERROR(VLOOKUP(A1776,'Controle de Estoque'!A:I,1,FALSE)),"",VLOOKUP(A1776,'Controle de Estoque'!A:I,4,FALSE))</f>
        <v>0</v>
      </c>
      <c r="G1776" s="114" t="str">
        <f>IF(ISBLANK(A1776),"",IF(ISERROR(VLOOKUP(A1776,'Controle de Estoque'!A:I,1,FALSE)),"Produto não cadastrado",VLOOKUP(A1776,'Controle de Estoque'!A:I,2,FALSE)))</f>
        <v>CL-501R</v>
      </c>
      <c r="H1776" s="113" t="str">
        <f>IF(ISERROR(VLOOKUP(A1776,'Controle de Estoque'!A:I,1,FALSE)),"",VLOOKUP(A1776,'Controle de Estoque'!A:I,3,FALSE))</f>
        <v>E 23</v>
      </c>
      <c r="I1776" s="38"/>
    </row>
    <row r="1777" spans="1:9" x14ac:dyDescent="0.25">
      <c r="A1777" s="98" t="s">
        <v>1775</v>
      </c>
      <c r="B1777" s="109" t="s">
        <v>7321</v>
      </c>
      <c r="C1777" s="110">
        <v>7</v>
      </c>
      <c r="D1777" s="111"/>
      <c r="E1777" s="112">
        <f t="shared" si="30"/>
        <v>0</v>
      </c>
      <c r="F1777" s="113">
        <f>IF(ISERROR(VLOOKUP(A1777,'Controle de Estoque'!A:I,1,FALSE)),"",VLOOKUP(A1777,'Controle de Estoque'!A:I,4,FALSE))</f>
        <v>7</v>
      </c>
      <c r="G1777" s="114" t="str">
        <f>IF(ISBLANK(A1777),"",IF(ISERROR(VLOOKUP(A1777,'Controle de Estoque'!A:I,1,FALSE)),"Produto não cadastrado",VLOOKUP(A1777,'Controle de Estoque'!A:I,2,FALSE)))</f>
        <v>CL-501W</v>
      </c>
      <c r="H1777" s="113" t="str">
        <f>IF(ISERROR(VLOOKUP(A1777,'Controle de Estoque'!A:I,1,FALSE)),"",VLOOKUP(A1777,'Controle de Estoque'!A:I,3,FALSE))</f>
        <v>E 23</v>
      </c>
      <c r="I1777" s="38"/>
    </row>
    <row r="1778" spans="1:9" x14ac:dyDescent="0.25">
      <c r="A1778" s="98" t="s">
        <v>1776</v>
      </c>
      <c r="B1778" s="109" t="s">
        <v>7321</v>
      </c>
      <c r="C1778" s="110">
        <v>0</v>
      </c>
      <c r="D1778" s="111"/>
      <c r="E1778" s="112">
        <f t="shared" si="30"/>
        <v>0</v>
      </c>
      <c r="F1778" s="113">
        <f>IF(ISERROR(VLOOKUP(A1778,'Controle de Estoque'!A:I,1,FALSE)),"",VLOOKUP(A1778,'Controle de Estoque'!A:I,4,FALSE))</f>
        <v>0</v>
      </c>
      <c r="G1778" s="114" t="str">
        <f>IF(ISBLANK(A1778),"",IF(ISERROR(VLOOKUP(A1778,'Controle de Estoque'!A:I,1,FALSE)),"Produto não cadastrado",VLOOKUP(A1778,'Controle de Estoque'!A:I,2,FALSE)))</f>
        <v>CL-501Y</v>
      </c>
      <c r="H1778" s="113" t="str">
        <f>IF(ISERROR(VLOOKUP(A1778,'Controle de Estoque'!A:I,1,FALSE)),"",VLOOKUP(A1778,'Controle de Estoque'!A:I,3,FALSE))</f>
        <v>E 23</v>
      </c>
      <c r="I1778" s="38"/>
    </row>
    <row r="1779" spans="1:9" x14ac:dyDescent="0.25">
      <c r="A1779" s="98" t="s">
        <v>1777</v>
      </c>
      <c r="B1779" s="109" t="s">
        <v>7321</v>
      </c>
      <c r="C1779" s="110">
        <v>0</v>
      </c>
      <c r="D1779" s="111"/>
      <c r="E1779" s="112">
        <f t="shared" si="30"/>
        <v>0</v>
      </c>
      <c r="F1779" s="113">
        <f>IF(ISERROR(VLOOKUP(A1779,'Controle de Estoque'!A:I,1,FALSE)),"",VLOOKUP(A1779,'Controle de Estoque'!A:I,4,FALSE))</f>
        <v>0</v>
      </c>
      <c r="G1779" s="114" t="str">
        <f>IF(ISBLANK(A1779),"",IF(ISERROR(VLOOKUP(A1779,'Controle de Estoque'!A:I,1,FALSE)),"Produto não cadastrado",VLOOKUP(A1779,'Controle de Estoque'!A:I,2,FALSE)))</f>
        <v>CL-502C(W)</v>
      </c>
      <c r="H1779" s="113" t="str">
        <f>IF(ISERROR(VLOOKUP(A1779,'Controle de Estoque'!A:I,1,FALSE)),"",VLOOKUP(A1779,'Controle de Estoque'!A:I,3,FALSE))</f>
        <v>E 23</v>
      </c>
      <c r="I1779" s="38"/>
    </row>
    <row r="1780" spans="1:9" x14ac:dyDescent="0.25">
      <c r="A1780" s="98" t="s">
        <v>1778</v>
      </c>
      <c r="B1780" s="109" t="s">
        <v>7321</v>
      </c>
      <c r="C1780" s="110">
        <v>0</v>
      </c>
      <c r="D1780" s="111"/>
      <c r="E1780" s="112">
        <f t="shared" si="30"/>
        <v>0</v>
      </c>
      <c r="F1780" s="113">
        <f>IF(ISERROR(VLOOKUP(A1780,'Controle de Estoque'!A:I,1,FALSE)),"",VLOOKUP(A1780,'Controle de Estoque'!A:I,4,FALSE))</f>
        <v>0</v>
      </c>
      <c r="G1780" s="114" t="str">
        <f>IF(ISBLANK(A1780),"",IF(ISERROR(VLOOKUP(A1780,'Controle de Estoque'!A:I,1,FALSE)),"Produto não cadastrado",VLOOKUP(A1780,'Controle de Estoque'!A:I,2,FALSE)))</f>
        <v>CL-502G</v>
      </c>
      <c r="H1780" s="113" t="str">
        <f>IF(ISERROR(VLOOKUP(A1780,'Controle de Estoque'!A:I,1,FALSE)),"",VLOOKUP(A1780,'Controle de Estoque'!A:I,3,FALSE))</f>
        <v>E 23</v>
      </c>
      <c r="I1780" s="38"/>
    </row>
    <row r="1781" spans="1:9" x14ac:dyDescent="0.25">
      <c r="A1781" s="98" t="s">
        <v>1779</v>
      </c>
      <c r="B1781" s="109" t="s">
        <v>7321</v>
      </c>
      <c r="C1781" s="110">
        <v>0</v>
      </c>
      <c r="D1781" s="111"/>
      <c r="E1781" s="112">
        <f t="shared" si="30"/>
        <v>0</v>
      </c>
      <c r="F1781" s="113">
        <f>IF(ISERROR(VLOOKUP(A1781,'Controle de Estoque'!A:I,1,FALSE)),"",VLOOKUP(A1781,'Controle de Estoque'!A:I,4,FALSE))</f>
        <v>0</v>
      </c>
      <c r="G1781" s="114" t="str">
        <f>IF(ISBLANK(A1781),"",IF(ISERROR(VLOOKUP(A1781,'Controle de Estoque'!A:I,1,FALSE)),"Produto não cadastrado",VLOOKUP(A1781,'Controle de Estoque'!A:I,2,FALSE)))</f>
        <v>CL-502L</v>
      </c>
      <c r="H1781" s="113" t="str">
        <f>IF(ISERROR(VLOOKUP(A1781,'Controle de Estoque'!A:I,1,FALSE)),"",VLOOKUP(A1781,'Controle de Estoque'!A:I,3,FALSE))</f>
        <v>E 23</v>
      </c>
      <c r="I1781" s="38"/>
    </row>
    <row r="1782" spans="1:9" x14ac:dyDescent="0.25">
      <c r="A1782" s="98" t="s">
        <v>1780</v>
      </c>
      <c r="B1782" s="109" t="s">
        <v>7321</v>
      </c>
      <c r="C1782" s="110">
        <v>3</v>
      </c>
      <c r="D1782" s="111"/>
      <c r="E1782" s="112">
        <f t="shared" si="30"/>
        <v>0</v>
      </c>
      <c r="F1782" s="113">
        <f>IF(ISERROR(VLOOKUP(A1782,'Controle de Estoque'!A:I,1,FALSE)),"",VLOOKUP(A1782,'Controle de Estoque'!A:I,4,FALSE))</f>
        <v>2</v>
      </c>
      <c r="G1782" s="114" t="str">
        <f>IF(ISBLANK(A1782),"",IF(ISERROR(VLOOKUP(A1782,'Controle de Estoque'!A:I,1,FALSE)),"Produto não cadastrado",VLOOKUP(A1782,'Controle de Estoque'!A:I,2,FALSE)))</f>
        <v>CL-502R</v>
      </c>
      <c r="H1782" s="113" t="str">
        <f>IF(ISERROR(VLOOKUP(A1782,'Controle de Estoque'!A:I,1,FALSE)),"",VLOOKUP(A1782,'Controle de Estoque'!A:I,3,FALSE))</f>
        <v>E 23</v>
      </c>
      <c r="I1782" s="38"/>
    </row>
    <row r="1783" spans="1:9" x14ac:dyDescent="0.25">
      <c r="A1783" s="98" t="s">
        <v>1781</v>
      </c>
      <c r="B1783" s="109" t="s">
        <v>7321</v>
      </c>
      <c r="C1783" s="110">
        <v>0</v>
      </c>
      <c r="D1783" s="111"/>
      <c r="E1783" s="112">
        <f t="shared" si="30"/>
        <v>0</v>
      </c>
      <c r="F1783" s="113">
        <f>IF(ISERROR(VLOOKUP(A1783,'Controle de Estoque'!A:I,1,FALSE)),"",VLOOKUP(A1783,'Controle de Estoque'!A:I,4,FALSE))</f>
        <v>0</v>
      </c>
      <c r="G1783" s="114" t="str">
        <f>IF(ISBLANK(A1783),"",IF(ISERROR(VLOOKUP(A1783,'Controle de Estoque'!A:I,1,FALSE)),"Produto não cadastrado",VLOOKUP(A1783,'Controle de Estoque'!A:I,2,FALSE)))</f>
        <v>CL-502Y</v>
      </c>
      <c r="H1783" s="113" t="str">
        <f>IF(ISERROR(VLOOKUP(A1783,'Controle de Estoque'!A:I,1,FALSE)),"",VLOOKUP(A1783,'Controle de Estoque'!A:I,3,FALSE))</f>
        <v>E 23</v>
      </c>
      <c r="I1783" s="38"/>
    </row>
    <row r="1784" spans="1:9" x14ac:dyDescent="0.25">
      <c r="A1784" s="98" t="s">
        <v>1782</v>
      </c>
      <c r="B1784" s="109" t="s">
        <v>7321</v>
      </c>
      <c r="C1784" s="110">
        <v>1</v>
      </c>
      <c r="D1784" s="111"/>
      <c r="E1784" s="112">
        <f t="shared" si="30"/>
        <v>0</v>
      </c>
      <c r="F1784" s="113">
        <f>IF(ISERROR(VLOOKUP(A1784,'Controle de Estoque'!A:I,1,FALSE)),"",VLOOKUP(A1784,'Controle de Estoque'!A:I,4,FALSE))</f>
        <v>1</v>
      </c>
      <c r="G1784" s="114" t="str">
        <f>IF(ISBLANK(A1784),"",IF(ISERROR(VLOOKUP(A1784,'Controle de Estoque'!A:I,1,FALSE)),"Produto não cadastrado",VLOOKUP(A1784,'Controle de Estoque'!A:I,2,FALSE)))</f>
        <v>CL-513G</v>
      </c>
      <c r="H1784" s="113" t="str">
        <f>IF(ISERROR(VLOOKUP(A1784,'Controle de Estoque'!A:I,1,FALSE)),"",VLOOKUP(A1784,'Controle de Estoque'!A:I,3,FALSE))</f>
        <v>E 23</v>
      </c>
      <c r="I1784" s="38"/>
    </row>
    <row r="1785" spans="1:9" x14ac:dyDescent="0.25">
      <c r="A1785" s="98" t="s">
        <v>1783</v>
      </c>
      <c r="B1785" s="109" t="s">
        <v>7321</v>
      </c>
      <c r="C1785" s="110">
        <v>0</v>
      </c>
      <c r="D1785" s="111"/>
      <c r="E1785" s="112">
        <f t="shared" si="30"/>
        <v>0</v>
      </c>
      <c r="F1785" s="113">
        <f>IF(ISERROR(VLOOKUP(A1785,'Controle de Estoque'!A:I,1,FALSE)),"",VLOOKUP(A1785,'Controle de Estoque'!A:I,4,FALSE))</f>
        <v>0</v>
      </c>
      <c r="G1785" s="114" t="str">
        <f>IF(ISBLANK(A1785),"",IF(ISERROR(VLOOKUP(A1785,'Controle de Estoque'!A:I,1,FALSE)),"Produto não cadastrado",VLOOKUP(A1785,'Controle de Estoque'!A:I,2,FALSE)))</f>
        <v>CL-513L</v>
      </c>
      <c r="H1785" s="113" t="str">
        <f>IF(ISERROR(VLOOKUP(A1785,'Controle de Estoque'!A:I,1,FALSE)),"",VLOOKUP(A1785,'Controle de Estoque'!A:I,3,FALSE))</f>
        <v>E 23</v>
      </c>
      <c r="I1785" s="38"/>
    </row>
    <row r="1786" spans="1:9" x14ac:dyDescent="0.25">
      <c r="A1786" s="98" t="s">
        <v>1784</v>
      </c>
      <c r="B1786" s="109" t="s">
        <v>7321</v>
      </c>
      <c r="C1786" s="110">
        <v>8</v>
      </c>
      <c r="D1786" s="111"/>
      <c r="E1786" s="112">
        <f t="shared" si="30"/>
        <v>0</v>
      </c>
      <c r="F1786" s="113">
        <f>IF(ISERROR(VLOOKUP(A1786,'Controle de Estoque'!A:I,1,FALSE)),"",VLOOKUP(A1786,'Controle de Estoque'!A:I,4,FALSE))</f>
        <v>8</v>
      </c>
      <c r="G1786" s="114" t="str">
        <f>IF(ISBLANK(A1786),"",IF(ISERROR(VLOOKUP(A1786,'Controle de Estoque'!A:I,1,FALSE)),"Produto não cadastrado",VLOOKUP(A1786,'Controle de Estoque'!A:I,2,FALSE)))</f>
        <v>1SFA619402R5131</v>
      </c>
      <c r="H1786" s="113" t="str">
        <f>IF(ISERROR(VLOOKUP(A1786,'Controle de Estoque'!A:I,1,FALSE)),"",VLOOKUP(A1786,'Controle de Estoque'!A:I,3,FALSE))</f>
        <v>E 21</v>
      </c>
      <c r="I1786" s="38"/>
    </row>
    <row r="1787" spans="1:9" x14ac:dyDescent="0.25">
      <c r="A1787" s="98" t="s">
        <v>1785</v>
      </c>
      <c r="B1787" s="109" t="s">
        <v>7321</v>
      </c>
      <c r="C1787" s="110">
        <v>0</v>
      </c>
      <c r="D1787" s="111"/>
      <c r="E1787" s="112">
        <f t="shared" si="30"/>
        <v>0</v>
      </c>
      <c r="F1787" s="113">
        <f>IF(ISERROR(VLOOKUP(A1787,'Controle de Estoque'!A:I,1,FALSE)),"",VLOOKUP(A1787,'Controle de Estoque'!A:I,4,FALSE))</f>
        <v>0</v>
      </c>
      <c r="G1787" s="114" t="str">
        <f>IF(ISBLANK(A1787),"",IF(ISERROR(VLOOKUP(A1787,'Controle de Estoque'!A:I,1,FALSE)),"Produto não cadastrado",VLOOKUP(A1787,'Controle de Estoque'!A:I,2,FALSE)))</f>
        <v>1SFA619402R5135</v>
      </c>
      <c r="H1787" s="113" t="str">
        <f>IF(ISERROR(VLOOKUP(A1787,'Controle de Estoque'!A:I,1,FALSE)),"",VLOOKUP(A1787,'Controle de Estoque'!A:I,3,FALSE))</f>
        <v>E 23</v>
      </c>
      <c r="I1787" s="38"/>
    </row>
    <row r="1788" spans="1:9" x14ac:dyDescent="0.25">
      <c r="A1788" s="98" t="s">
        <v>1786</v>
      </c>
      <c r="B1788" s="109" t="s">
        <v>7321</v>
      </c>
      <c r="C1788" s="110">
        <v>28</v>
      </c>
      <c r="D1788" s="111"/>
      <c r="E1788" s="112">
        <f t="shared" si="30"/>
        <v>0</v>
      </c>
      <c r="F1788" s="113">
        <f>IF(ISERROR(VLOOKUP(A1788,'Controle de Estoque'!A:I,1,FALSE)),"",VLOOKUP(A1788,'Controle de Estoque'!A:I,4,FALSE))</f>
        <v>28</v>
      </c>
      <c r="G1788" s="114" t="str">
        <f>IF(ISBLANK(A1788),"",IF(ISERROR(VLOOKUP(A1788,'Controle de Estoque'!A:I,1,FALSE)),"Produto não cadastrado",VLOOKUP(A1788,'Controle de Estoque'!A:I,2,FALSE)))</f>
        <v>1SFA619402R5133</v>
      </c>
      <c r="H1788" s="113" t="str">
        <f>IF(ISERROR(VLOOKUP(A1788,'Controle de Estoque'!A:I,1,FALSE)),"",VLOOKUP(A1788,'Controle de Estoque'!A:I,3,FALSE))</f>
        <v>E 23</v>
      </c>
      <c r="I1788" s="38"/>
    </row>
    <row r="1789" spans="1:9" x14ac:dyDescent="0.25">
      <c r="A1789" s="98" t="s">
        <v>1787</v>
      </c>
      <c r="B1789" s="109" t="s">
        <v>7321</v>
      </c>
      <c r="C1789" s="110">
        <v>0</v>
      </c>
      <c r="D1789" s="111"/>
      <c r="E1789" s="112">
        <f t="shared" si="30"/>
        <v>0</v>
      </c>
      <c r="F1789" s="113">
        <f>IF(ISERROR(VLOOKUP(A1789,'Controle de Estoque'!A:I,1,FALSE)),"",VLOOKUP(A1789,'Controle de Estoque'!A:I,4,FALSE))</f>
        <v>0</v>
      </c>
      <c r="G1789" s="114" t="str">
        <f>IF(ISBLANK(A1789),"",IF(ISERROR(VLOOKUP(A1789,'Controle de Estoque'!A:I,1,FALSE)),"Produto não cadastrado",VLOOKUP(A1789,'Controle de Estoque'!A:I,2,FALSE)))</f>
        <v>CL-515G</v>
      </c>
      <c r="H1789" s="113" t="str">
        <f>IF(ISERROR(VLOOKUP(A1789,'Controle de Estoque'!A:I,1,FALSE)),"",VLOOKUP(A1789,'Controle de Estoque'!A:I,3,FALSE))</f>
        <v>E 23</v>
      </c>
      <c r="I1789" s="38"/>
    </row>
    <row r="1790" spans="1:9" x14ac:dyDescent="0.25">
      <c r="A1790" s="98" t="s">
        <v>1788</v>
      </c>
      <c r="B1790" s="109" t="s">
        <v>7321</v>
      </c>
      <c r="C1790" s="110">
        <v>0</v>
      </c>
      <c r="D1790" s="111"/>
      <c r="E1790" s="112">
        <f t="shared" si="30"/>
        <v>0</v>
      </c>
      <c r="F1790" s="113">
        <f>IF(ISERROR(VLOOKUP(A1790,'Controle de Estoque'!A:I,1,FALSE)),"",VLOOKUP(A1790,'Controle de Estoque'!A:I,4,FALSE))</f>
        <v>0</v>
      </c>
      <c r="G1790" s="114" t="str">
        <f>IF(ISBLANK(A1790),"",IF(ISERROR(VLOOKUP(A1790,'Controle de Estoque'!A:I,1,FALSE)),"Produto não cadastrado",VLOOKUP(A1790,'Controle de Estoque'!A:I,2,FALSE)))</f>
        <v>CL-515L</v>
      </c>
      <c r="H1790" s="113" t="str">
        <f>IF(ISERROR(VLOOKUP(A1790,'Controle de Estoque'!A:I,1,FALSE)),"",VLOOKUP(A1790,'Controle de Estoque'!A:I,3,FALSE))</f>
        <v>E 23</v>
      </c>
      <c r="I1790" s="38"/>
    </row>
    <row r="1791" spans="1:9" x14ac:dyDescent="0.25">
      <c r="A1791" s="98" t="s">
        <v>1789</v>
      </c>
      <c r="B1791" s="109" t="s">
        <v>7321</v>
      </c>
      <c r="C1791" s="110">
        <v>2</v>
      </c>
      <c r="D1791" s="111"/>
      <c r="E1791" s="112">
        <f t="shared" si="30"/>
        <v>0</v>
      </c>
      <c r="F1791" s="113">
        <f>IF(ISERROR(VLOOKUP(A1791,'Controle de Estoque'!A:I,1,FALSE)),"",VLOOKUP(A1791,'Controle de Estoque'!A:I,4,FALSE))</f>
        <v>2</v>
      </c>
      <c r="G1791" s="114" t="str">
        <f>IF(ISBLANK(A1791),"",IF(ISERROR(VLOOKUP(A1791,'Controle de Estoque'!A:I,1,FALSE)),"Produto não cadastrado",VLOOKUP(A1791,'Controle de Estoque'!A:I,2,FALSE)))</f>
        <v>1SFA619402R5151</v>
      </c>
      <c r="H1791" s="113" t="str">
        <f>IF(ISERROR(VLOOKUP(A1791,'Controle de Estoque'!A:I,1,FALSE)),"",VLOOKUP(A1791,'Controle de Estoque'!A:I,3,FALSE))</f>
        <v>E 23</v>
      </c>
      <c r="I1791" s="38"/>
    </row>
    <row r="1792" spans="1:9" x14ac:dyDescent="0.25">
      <c r="A1792" s="98" t="s">
        <v>1790</v>
      </c>
      <c r="B1792" s="109" t="s">
        <v>7321</v>
      </c>
      <c r="C1792" s="110">
        <v>3</v>
      </c>
      <c r="D1792" s="111"/>
      <c r="E1792" s="112">
        <f t="shared" si="30"/>
        <v>0</v>
      </c>
      <c r="F1792" s="113">
        <f>IF(ISERROR(VLOOKUP(A1792,'Controle de Estoque'!A:I,1,FALSE)),"",VLOOKUP(A1792,'Controle de Estoque'!A:I,4,FALSE))</f>
        <v>3</v>
      </c>
      <c r="G1792" s="114" t="str">
        <f>IF(ISBLANK(A1792),"",IF(ISERROR(VLOOKUP(A1792,'Controle de Estoque'!A:I,1,FALSE)),"Produto não cadastrado",VLOOKUP(A1792,'Controle de Estoque'!A:I,2,FALSE)))</f>
        <v>CL-515W</v>
      </c>
      <c r="H1792" s="113" t="str">
        <f>IF(ISERROR(VLOOKUP(A1792,'Controle de Estoque'!A:I,1,FALSE)),"",VLOOKUP(A1792,'Controle de Estoque'!A:I,3,FALSE))</f>
        <v>E 23</v>
      </c>
      <c r="I1792" s="38"/>
    </row>
    <row r="1793" spans="1:9" x14ac:dyDescent="0.25">
      <c r="A1793" s="98" t="s">
        <v>1791</v>
      </c>
      <c r="B1793" s="109" t="s">
        <v>7321</v>
      </c>
      <c r="C1793" s="110">
        <v>0</v>
      </c>
      <c r="D1793" s="111"/>
      <c r="E1793" s="112">
        <f t="shared" si="30"/>
        <v>0</v>
      </c>
      <c r="F1793" s="113">
        <f>IF(ISERROR(VLOOKUP(A1793,'Controle de Estoque'!A:I,1,FALSE)),"",VLOOKUP(A1793,'Controle de Estoque'!A:I,4,FALSE))</f>
        <v>0</v>
      </c>
      <c r="G1793" s="114" t="str">
        <f>IF(ISBLANK(A1793),"",IF(ISERROR(VLOOKUP(A1793,'Controle de Estoque'!A:I,1,FALSE)),"Produto não cadastrado",VLOOKUP(A1793,'Controle de Estoque'!A:I,2,FALSE)))</f>
        <v>CL-515Y</v>
      </c>
      <c r="H1793" s="113" t="str">
        <f>IF(ISERROR(VLOOKUP(A1793,'Controle de Estoque'!A:I,1,FALSE)),"",VLOOKUP(A1793,'Controle de Estoque'!A:I,3,FALSE))</f>
        <v>E 23</v>
      </c>
      <c r="I1793" s="38"/>
    </row>
    <row r="1794" spans="1:9" x14ac:dyDescent="0.25">
      <c r="A1794" s="98" t="s">
        <v>1792</v>
      </c>
      <c r="B1794" s="109" t="s">
        <v>7321</v>
      </c>
      <c r="C1794" s="110">
        <v>20</v>
      </c>
      <c r="D1794" s="111"/>
      <c r="E1794" s="112">
        <f t="shared" si="30"/>
        <v>0</v>
      </c>
      <c r="F1794" s="113">
        <f>IF(ISERROR(VLOOKUP(A1794,'Controle de Estoque'!A:I,1,FALSE)),"",VLOOKUP(A1794,'Controle de Estoque'!A:I,4,FALSE))</f>
        <v>20</v>
      </c>
      <c r="G1794" s="114" t="str">
        <f>IF(ISBLANK(A1794),"",IF(ISERROR(VLOOKUP(A1794,'Controle de Estoque'!A:I,1,FALSE)),"Produto não cadastrado",VLOOKUP(A1794,'Controle de Estoque'!A:I,2,FALSE)))</f>
        <v>1SFA619402R5202</v>
      </c>
      <c r="H1794" s="113" t="str">
        <f>IF(ISERROR(VLOOKUP(A1794,'Controle de Estoque'!A:I,1,FALSE)),"",VLOOKUP(A1794,'Controle de Estoque'!A:I,3,FALSE))</f>
        <v>E 23</v>
      </c>
      <c r="I1794" s="38"/>
    </row>
    <row r="1795" spans="1:9" x14ac:dyDescent="0.25">
      <c r="A1795" s="98" t="s">
        <v>1793</v>
      </c>
      <c r="B1795" s="109" t="s">
        <v>7321</v>
      </c>
      <c r="C1795" s="110">
        <v>0</v>
      </c>
      <c r="D1795" s="111"/>
      <c r="E1795" s="112">
        <f t="shared" si="30"/>
        <v>0</v>
      </c>
      <c r="F1795" s="113">
        <f>IF(ISERROR(VLOOKUP(A1795,'Controle de Estoque'!A:I,1,FALSE)),"",VLOOKUP(A1795,'Controle de Estoque'!A:I,4,FALSE))</f>
        <v>0</v>
      </c>
      <c r="G1795" s="114" t="str">
        <f>IF(ISBLANK(A1795),"",IF(ISERROR(VLOOKUP(A1795,'Controle de Estoque'!A:I,1,FALSE)),"Produto não cadastrado",VLOOKUP(A1795,'Controle de Estoque'!A:I,2,FALSE)))</f>
        <v>CL-520L</v>
      </c>
      <c r="H1795" s="113" t="str">
        <f>IF(ISERROR(VLOOKUP(A1795,'Controle de Estoque'!A:I,1,FALSE)),"",VLOOKUP(A1795,'Controle de Estoque'!A:I,3,FALSE))</f>
        <v>E 23</v>
      </c>
      <c r="I1795" s="38"/>
    </row>
    <row r="1796" spans="1:9" x14ac:dyDescent="0.25">
      <c r="A1796" s="98" t="s">
        <v>1794</v>
      </c>
      <c r="B1796" s="109" t="s">
        <v>7321</v>
      </c>
      <c r="C1796" s="110">
        <v>8</v>
      </c>
      <c r="D1796" s="111"/>
      <c r="E1796" s="112">
        <f t="shared" si="30"/>
        <v>0</v>
      </c>
      <c r="F1796" s="113">
        <f>IF(ISERROR(VLOOKUP(A1796,'Controle de Estoque'!A:I,1,FALSE)),"",VLOOKUP(A1796,'Controle de Estoque'!A:I,4,FALSE))</f>
        <v>11</v>
      </c>
      <c r="G1796" s="114" t="str">
        <f>IF(ISBLANK(A1796),"",IF(ISERROR(VLOOKUP(A1796,'Controle de Estoque'!A:I,1,FALSE)),"Produto não cadastrado",VLOOKUP(A1796,'Controle de Estoque'!A:I,2,FALSE)))</f>
        <v>1SFA619402R5201</v>
      </c>
      <c r="H1796" s="113" t="str">
        <f>IF(ISERROR(VLOOKUP(A1796,'Controle de Estoque'!A:I,1,FALSE)),"",VLOOKUP(A1796,'Controle de Estoque'!A:I,3,FALSE))</f>
        <v>E 23</v>
      </c>
      <c r="I1796" s="38"/>
    </row>
    <row r="1797" spans="1:9" x14ac:dyDescent="0.25">
      <c r="A1797" s="98" t="s">
        <v>1795</v>
      </c>
      <c r="B1797" s="109" t="s">
        <v>7321</v>
      </c>
      <c r="C1797" s="110">
        <v>0</v>
      </c>
      <c r="D1797" s="111"/>
      <c r="E1797" s="112">
        <f t="shared" si="30"/>
        <v>0</v>
      </c>
      <c r="F1797" s="113">
        <f>IF(ISERROR(VLOOKUP(A1797,'Controle de Estoque'!A:I,1,FALSE)),"",VLOOKUP(A1797,'Controle de Estoque'!A:I,4,FALSE))</f>
        <v>0</v>
      </c>
      <c r="G1797" s="114" t="str">
        <f>IF(ISBLANK(A1797),"",IF(ISERROR(VLOOKUP(A1797,'Controle de Estoque'!A:I,1,FALSE)),"Produto não cadastrado",VLOOKUP(A1797,'Controle de Estoque'!A:I,2,FALSE)))</f>
        <v>CL-520W</v>
      </c>
      <c r="H1797" s="113" t="str">
        <f>IF(ISERROR(VLOOKUP(A1797,'Controle de Estoque'!A:I,1,FALSE)),"",VLOOKUP(A1797,'Controle de Estoque'!A:I,3,FALSE))</f>
        <v>E 23</v>
      </c>
      <c r="I1797" s="38"/>
    </row>
    <row r="1798" spans="1:9" x14ac:dyDescent="0.25">
      <c r="A1798" s="98" t="s">
        <v>1796</v>
      </c>
      <c r="B1798" s="109" t="s">
        <v>7321</v>
      </c>
      <c r="C1798" s="110">
        <v>0</v>
      </c>
      <c r="D1798" s="111"/>
      <c r="E1798" s="112">
        <f t="shared" si="30"/>
        <v>0</v>
      </c>
      <c r="F1798" s="113">
        <f>IF(ISERROR(VLOOKUP(A1798,'Controle de Estoque'!A:I,1,FALSE)),"",VLOOKUP(A1798,'Controle de Estoque'!A:I,4,FALSE))</f>
        <v>0</v>
      </c>
      <c r="G1798" s="114" t="str">
        <f>IF(ISBLANK(A1798),"",IF(ISERROR(VLOOKUP(A1798,'Controle de Estoque'!A:I,1,FALSE)),"Produto não cadastrado",VLOOKUP(A1798,'Controle de Estoque'!A:I,2,FALSE)))</f>
        <v>CL-520Y</v>
      </c>
      <c r="H1798" s="113" t="str">
        <f>IF(ISERROR(VLOOKUP(A1798,'Controle de Estoque'!A:I,1,FALSE)),"",VLOOKUP(A1798,'Controle de Estoque'!A:I,3,FALSE))</f>
        <v>E 23</v>
      </c>
      <c r="I1798" s="38"/>
    </row>
    <row r="1799" spans="1:9" x14ac:dyDescent="0.25">
      <c r="A1799" s="98" t="s">
        <v>1797</v>
      </c>
      <c r="B1799" s="109" t="s">
        <v>7321</v>
      </c>
      <c r="C1799" s="110">
        <v>13</v>
      </c>
      <c r="D1799" s="111"/>
      <c r="E1799" s="112">
        <f t="shared" si="30"/>
        <v>0</v>
      </c>
      <c r="F1799" s="113">
        <f>IF(ISERROR(VLOOKUP(A1799,'Controle de Estoque'!A:I,1,FALSE)),"",VLOOKUP(A1799,'Controle de Estoque'!A:I,4,FALSE))</f>
        <v>12</v>
      </c>
      <c r="G1799" s="114" t="str">
        <f>IF(ISBLANK(A1799),"",IF(ISERROR(VLOOKUP(A1799,'Controle de Estoque'!A:I,1,FALSE)),"Produto não cadastrado",VLOOKUP(A1799,'Controle de Estoque'!A:I,2,FALSE)))</f>
        <v>1SFA619402R5232</v>
      </c>
      <c r="H1799" s="113" t="str">
        <f>IF(ISERROR(VLOOKUP(A1799,'Controle de Estoque'!A:I,1,FALSE)),"",VLOOKUP(A1799,'Controle de Estoque'!A:I,3,FALSE))</f>
        <v>E 23</v>
      </c>
      <c r="I1799" s="38"/>
    </row>
    <row r="1800" spans="1:9" x14ac:dyDescent="0.25">
      <c r="A1800" s="98" t="s">
        <v>1798</v>
      </c>
      <c r="B1800" s="109" t="s">
        <v>7321</v>
      </c>
      <c r="C1800" s="110">
        <v>0</v>
      </c>
      <c r="D1800" s="111"/>
      <c r="E1800" s="112">
        <f t="shared" si="30"/>
        <v>0</v>
      </c>
      <c r="F1800" s="113">
        <f>IF(ISERROR(VLOOKUP(A1800,'Controle de Estoque'!A:I,1,FALSE)),"",VLOOKUP(A1800,'Controle de Estoque'!A:I,4,FALSE))</f>
        <v>0</v>
      </c>
      <c r="G1800" s="114" t="str">
        <f>IF(ISBLANK(A1800),"",IF(ISERROR(VLOOKUP(A1800,'Controle de Estoque'!A:I,1,FALSE)),"Produto não cadastrado",VLOOKUP(A1800,'Controle de Estoque'!A:I,2,FALSE)))</f>
        <v>1SFA619402R5234</v>
      </c>
      <c r="H1800" s="113" t="str">
        <f>IF(ISERROR(VLOOKUP(A1800,'Controle de Estoque'!A:I,1,FALSE)),"",VLOOKUP(A1800,'Controle de Estoque'!A:I,3,FALSE))</f>
        <v>E 23</v>
      </c>
      <c r="I1800" s="38"/>
    </row>
    <row r="1801" spans="1:9" x14ac:dyDescent="0.25">
      <c r="A1801" s="98" t="s">
        <v>1799</v>
      </c>
      <c r="B1801" s="109" t="s">
        <v>7321</v>
      </c>
      <c r="C1801" s="110">
        <v>19</v>
      </c>
      <c r="D1801" s="111"/>
      <c r="E1801" s="112">
        <f t="shared" si="30"/>
        <v>0</v>
      </c>
      <c r="F1801" s="113">
        <f>IF(ISERROR(VLOOKUP(A1801,'Controle de Estoque'!A:I,1,FALSE)),"",VLOOKUP(A1801,'Controle de Estoque'!A:I,4,FALSE))</f>
        <v>19</v>
      </c>
      <c r="G1801" s="114" t="str">
        <f>IF(ISBLANK(A1801),"",IF(ISERROR(VLOOKUP(A1801,'Controle de Estoque'!A:I,1,FALSE)),"Produto não cadastrado",VLOOKUP(A1801,'Controle de Estoque'!A:I,2,FALSE)))</f>
        <v>1SFA619402R5231</v>
      </c>
      <c r="H1801" s="113" t="str">
        <f>IF(ISERROR(VLOOKUP(A1801,'Controle de Estoque'!A:I,1,FALSE)),"",VLOOKUP(A1801,'Controle de Estoque'!A:I,3,FALSE))</f>
        <v>E 23</v>
      </c>
      <c r="I1801" s="38"/>
    </row>
    <row r="1802" spans="1:9" x14ac:dyDescent="0.25">
      <c r="A1802" s="98" t="s">
        <v>1800</v>
      </c>
      <c r="B1802" s="109" t="s">
        <v>7321</v>
      </c>
      <c r="C1802" s="110">
        <v>0</v>
      </c>
      <c r="D1802" s="111"/>
      <c r="E1802" s="112">
        <f t="shared" si="30"/>
        <v>0</v>
      </c>
      <c r="F1802" s="113">
        <f>IF(ISERROR(VLOOKUP(A1802,'Controle de Estoque'!A:I,1,FALSE)),"",VLOOKUP(A1802,'Controle de Estoque'!A:I,4,FALSE))</f>
        <v>0</v>
      </c>
      <c r="G1802" s="114" t="str">
        <f>IF(ISBLANK(A1802),"",IF(ISERROR(VLOOKUP(A1802,'Controle de Estoque'!A:I,1,FALSE)),"Produto não cadastrado",VLOOKUP(A1802,'Controle de Estoque'!A:I,2,FALSE)))</f>
        <v>1SFA619402R5235</v>
      </c>
      <c r="H1802" s="113" t="str">
        <f>IF(ISERROR(VLOOKUP(A1802,'Controle de Estoque'!A:I,1,FALSE)),"",VLOOKUP(A1802,'Controle de Estoque'!A:I,3,FALSE))</f>
        <v>E 23</v>
      </c>
      <c r="I1802" s="38"/>
    </row>
    <row r="1803" spans="1:9" x14ac:dyDescent="0.25">
      <c r="A1803" s="98" t="s">
        <v>1801</v>
      </c>
      <c r="B1803" s="109" t="s">
        <v>7321</v>
      </c>
      <c r="C1803" s="110">
        <v>1</v>
      </c>
      <c r="D1803" s="111"/>
      <c r="E1803" s="112">
        <f t="shared" si="30"/>
        <v>0</v>
      </c>
      <c r="F1803" s="113">
        <f>IF(ISERROR(VLOOKUP(A1803,'Controle de Estoque'!A:I,1,FALSE)),"",VLOOKUP(A1803,'Controle de Estoque'!A:I,4,FALSE))</f>
        <v>0</v>
      </c>
      <c r="G1803" s="114" t="str">
        <f>IF(ISBLANK(A1803),"",IF(ISERROR(VLOOKUP(A1803,'Controle de Estoque'!A:I,1,FALSE)),"Produto não cadastrado",VLOOKUP(A1803,'Controle de Estoque'!A:I,2,FALSE)))</f>
        <v>1SFA619402R5233</v>
      </c>
      <c r="H1803" s="113" t="str">
        <f>IF(ISERROR(VLOOKUP(A1803,'Controle de Estoque'!A:I,1,FALSE)),"",VLOOKUP(A1803,'Controle de Estoque'!A:I,3,FALSE))</f>
        <v>E 23</v>
      </c>
      <c r="I1803" s="38"/>
    </row>
    <row r="1804" spans="1:9" x14ac:dyDescent="0.25">
      <c r="A1804" s="98" t="s">
        <v>1802</v>
      </c>
      <c r="B1804" s="109" t="s">
        <v>7321</v>
      </c>
      <c r="C1804" s="110">
        <v>1</v>
      </c>
      <c r="D1804" s="111"/>
      <c r="E1804" s="112">
        <f t="shared" si="30"/>
        <v>0</v>
      </c>
      <c r="F1804" s="113">
        <f>IF(ISERROR(VLOOKUP(A1804,'Controle de Estoque'!A:I,1,FALSE)),"",VLOOKUP(A1804,'Controle de Estoque'!A:I,4,FALSE))</f>
        <v>1</v>
      </c>
      <c r="G1804" s="114" t="str">
        <f>IF(ISBLANK(A1804),"",IF(ISERROR(VLOOKUP(A1804,'Controle de Estoque'!A:I,1,FALSE)),"Produto não cadastrado",VLOOKUP(A1804,'Controle de Estoque'!A:I,2,FALSE)))</f>
        <v>1SVR440899R6600</v>
      </c>
      <c r="H1804" s="113" t="str">
        <f>IF(ISERROR(VLOOKUP(A1804,'Controle de Estoque'!A:I,1,FALSE)),"",VLOOKUP(A1804,'Controle de Estoque'!A:I,3,FALSE))</f>
        <v>N/A</v>
      </c>
      <c r="I1804" s="38"/>
    </row>
    <row r="1805" spans="1:9" x14ac:dyDescent="0.25">
      <c r="A1805" s="98" t="s">
        <v>1803</v>
      </c>
      <c r="B1805" s="109" t="s">
        <v>7321</v>
      </c>
      <c r="C1805" s="110">
        <v>1</v>
      </c>
      <c r="D1805" s="111"/>
      <c r="E1805" s="112">
        <f t="shared" si="30"/>
        <v>0</v>
      </c>
      <c r="F1805" s="113">
        <f>IF(ISERROR(VLOOKUP(A1805,'Controle de Estoque'!A:I,1,FALSE)),"",VLOOKUP(A1805,'Controle de Estoque'!A:I,4,FALSE))</f>
        <v>1</v>
      </c>
      <c r="G1805" s="114" t="str">
        <f>IF(ISBLANK(A1805),"",IF(ISERROR(VLOOKUP(A1805,'Controle de Estoque'!A:I,1,FALSE)),"Produto não cadastrado",VLOOKUP(A1805,'Controle de Estoque'!A:I,2,FALSE)))</f>
        <v>1SVR440823R1000</v>
      </c>
      <c r="H1805" s="113" t="str">
        <f>IF(ISERROR(VLOOKUP(A1805,'Controle de Estoque'!A:I,1,FALSE)),"",VLOOKUP(A1805,'Controle de Estoque'!A:I,3,FALSE))</f>
        <v>N/A</v>
      </c>
      <c r="I1805" s="38"/>
    </row>
    <row r="1806" spans="1:9" x14ac:dyDescent="0.25">
      <c r="A1806" s="98" t="s">
        <v>1804</v>
      </c>
      <c r="B1806" s="109" t="s">
        <v>7321</v>
      </c>
      <c r="C1806" s="110">
        <v>1</v>
      </c>
      <c r="D1806" s="111"/>
      <c r="E1806" s="112">
        <f t="shared" si="30"/>
        <v>0</v>
      </c>
      <c r="F1806" s="113">
        <f>IF(ISERROR(VLOOKUP(A1806,'Controle de Estoque'!A:I,1,FALSE)),"",VLOOKUP(A1806,'Controle de Estoque'!A:I,4,FALSE))</f>
        <v>1</v>
      </c>
      <c r="G1806" s="114" t="str">
        <f>IF(ISBLANK(A1806),"",IF(ISERROR(VLOOKUP(A1806,'Controle de Estoque'!A:I,1,FALSE)),"Produto não cadastrado",VLOOKUP(A1806,'Controle de Estoque'!A:I,2,FALSE)))</f>
        <v>1SVR440841R0000</v>
      </c>
      <c r="H1806" s="113" t="str">
        <f>IF(ISERROR(VLOOKUP(A1806,'Controle de Estoque'!A:I,1,FALSE)),"",VLOOKUP(A1806,'Controle de Estoque'!A:I,3,FALSE))</f>
        <v>N/A</v>
      </c>
      <c r="I1806" s="38"/>
    </row>
    <row r="1807" spans="1:9" x14ac:dyDescent="0.25">
      <c r="A1807" s="116" t="s">
        <v>1805</v>
      </c>
      <c r="B1807" s="109" t="s">
        <v>7321</v>
      </c>
      <c r="C1807" s="110">
        <v>1</v>
      </c>
      <c r="D1807" s="111"/>
      <c r="E1807" s="112">
        <f t="shared" si="30"/>
        <v>0</v>
      </c>
      <c r="F1807" s="113">
        <f>IF(ISERROR(VLOOKUP(A1807,'Controle de Estoque'!A:I,1,FALSE)),"",VLOOKUP(A1807,'Controle de Estoque'!A:I,4,FALSE))</f>
        <v>1</v>
      </c>
      <c r="G1807" s="114" t="str">
        <f>IF(ISBLANK(A1807),"",IF(ISERROR(VLOOKUP(A1807,'Controle de Estoque'!A:I,1,FALSE)),"Produto não cadastrado",VLOOKUP(A1807,'Controle de Estoque'!A:I,2,FALSE)))</f>
        <v>1SVR440839R4400</v>
      </c>
      <c r="H1807" s="113" t="str">
        <f>IF(ISERROR(VLOOKUP(A1807,'Controle de Estoque'!A:I,1,FALSE)),"",VLOOKUP(A1807,'Controle de Estoque'!A:I,3,FALSE))</f>
        <v>N/A</v>
      </c>
      <c r="I1807" s="38"/>
    </row>
    <row r="1808" spans="1:9" x14ac:dyDescent="0.25">
      <c r="A1808" s="116" t="s">
        <v>1806</v>
      </c>
      <c r="B1808" s="109" t="s">
        <v>7321</v>
      </c>
      <c r="C1808" s="110">
        <v>2</v>
      </c>
      <c r="D1808" s="111"/>
      <c r="E1808" s="112">
        <f t="shared" si="30"/>
        <v>0</v>
      </c>
      <c r="F1808" s="113">
        <f>IF(ISERROR(VLOOKUP(A1808,'Controle de Estoque'!A:I,1,FALSE)),"",VLOOKUP(A1808,'Controle de Estoque'!A:I,4,FALSE))</f>
        <v>2</v>
      </c>
      <c r="G1808" s="114" t="str">
        <f>IF(ISBLANK(A1808),"",IF(ISERROR(VLOOKUP(A1808,'Controle de Estoque'!A:I,1,FALSE)),"Produto não cadastrado",VLOOKUP(A1808,'Controle de Estoque'!A:I,2,FALSE)))</f>
        <v>1SVR440853R0000</v>
      </c>
      <c r="H1808" s="113" t="str">
        <f>IF(ISERROR(VLOOKUP(A1808,'Controle de Estoque'!A:I,1,FALSE)),"",VLOOKUP(A1808,'Controle de Estoque'!A:I,3,FALSE))</f>
        <v>N/A</v>
      </c>
      <c r="I1808" s="38"/>
    </row>
    <row r="1809" spans="1:9" x14ac:dyDescent="0.25">
      <c r="A1809" s="98" t="s">
        <v>1807</v>
      </c>
      <c r="B1809" s="109" t="s">
        <v>7321</v>
      </c>
      <c r="C1809" s="110">
        <v>1</v>
      </c>
      <c r="D1809" s="111"/>
      <c r="E1809" s="112">
        <f t="shared" si="30"/>
        <v>0</v>
      </c>
      <c r="F1809" s="113">
        <f>IF(ISERROR(VLOOKUP(A1809,'Controle de Estoque'!A:I,1,FALSE)),"",VLOOKUP(A1809,'Controle de Estoque'!A:I,4,FALSE))</f>
        <v>1</v>
      </c>
      <c r="G1809" s="114" t="str">
        <f>IF(ISBLANK(A1809),"",IF(ISERROR(VLOOKUP(A1809,'Controle de Estoque'!A:I,1,FALSE)),"Produto não cadastrado",VLOOKUP(A1809,'Controle de Estoque'!A:I,2,FALSE)))</f>
        <v>1SVR440721R0000</v>
      </c>
      <c r="H1809" s="113" t="str">
        <f>IF(ISERROR(VLOOKUP(A1809,'Controle de Estoque'!A:I,1,FALSE)),"",VLOOKUP(A1809,'Controle de Estoque'!A:I,3,FALSE))</f>
        <v>N/A</v>
      </c>
      <c r="I1809" s="38"/>
    </row>
    <row r="1810" spans="1:9" x14ac:dyDescent="0.25">
      <c r="A1810" s="98" t="s">
        <v>1808</v>
      </c>
      <c r="B1810" s="109" t="s">
        <v>7321</v>
      </c>
      <c r="C1810" s="110">
        <v>1</v>
      </c>
      <c r="D1810" s="111"/>
      <c r="E1810" s="112">
        <f t="shared" si="30"/>
        <v>0</v>
      </c>
      <c r="F1810" s="113">
        <f>IF(ISERROR(VLOOKUP(A1810,'Controle de Estoque'!A:I,1,FALSE)),"",VLOOKUP(A1810,'Controle de Estoque'!A:I,4,FALSE))</f>
        <v>1</v>
      </c>
      <c r="G1810" s="114" t="str">
        <f>IF(ISBLANK(A1810),"",IF(ISERROR(VLOOKUP(A1810,'Controle de Estoque'!A:I,1,FALSE)),"Produto não cadastrado",VLOOKUP(A1810,'Controle de Estoque'!A:I,2,FALSE)))</f>
        <v/>
      </c>
      <c r="H1810" s="113" t="str">
        <f>IF(ISERROR(VLOOKUP(A1810,'Controle de Estoque'!A:I,1,FALSE)),"",VLOOKUP(A1810,'Controle de Estoque'!A:I,3,FALSE))</f>
        <v>N/A</v>
      </c>
      <c r="I1810" s="38"/>
    </row>
    <row r="1811" spans="1:9" x14ac:dyDescent="0.25">
      <c r="A1811" s="98" t="s">
        <v>1809</v>
      </c>
      <c r="B1811" s="109" t="s">
        <v>7321</v>
      </c>
      <c r="C1811" s="110">
        <v>1</v>
      </c>
      <c r="D1811" s="111"/>
      <c r="E1811" s="112">
        <f t="shared" si="30"/>
        <v>0</v>
      </c>
      <c r="F1811" s="113">
        <f>IF(ISERROR(VLOOKUP(A1811,'Controle de Estoque'!A:I,1,FALSE)),"",VLOOKUP(A1811,'Controle de Estoque'!A:I,4,FALSE))</f>
        <v>1</v>
      </c>
      <c r="G1811" s="114" t="str">
        <f>IF(ISBLANK(A1811),"",IF(ISERROR(VLOOKUP(A1811,'Controle de Estoque'!A:I,1,FALSE)),"Produto não cadastrado",VLOOKUP(A1811,'Controle de Estoque'!A:I,2,FALSE)))</f>
        <v>1SVR440723R0200</v>
      </c>
      <c r="H1811" s="113" t="str">
        <f>IF(ISERROR(VLOOKUP(A1811,'Controle de Estoque'!A:I,1,FALSE)),"",VLOOKUP(A1811,'Controle de Estoque'!A:I,3,FALSE))</f>
        <v>N/A</v>
      </c>
      <c r="I1811" s="38"/>
    </row>
    <row r="1812" spans="1:9" x14ac:dyDescent="0.25">
      <c r="A1812" s="98" t="s">
        <v>1810</v>
      </c>
      <c r="B1812" s="109" t="s">
        <v>7321</v>
      </c>
      <c r="C1812" s="110">
        <v>0</v>
      </c>
      <c r="D1812" s="111"/>
      <c r="E1812" s="112">
        <f t="shared" si="30"/>
        <v>0</v>
      </c>
      <c r="F1812" s="113">
        <f>IF(ISERROR(VLOOKUP(A1812,'Controle de Estoque'!A:I,1,FALSE)),"",VLOOKUP(A1812,'Controle de Estoque'!A:I,4,FALSE))</f>
        <v>0</v>
      </c>
      <c r="G1812" s="114" t="str">
        <f>IF(ISBLANK(A1812),"",IF(ISERROR(VLOOKUP(A1812,'Controle de Estoque'!A:I,1,FALSE)),"Produto não cadastrado",VLOOKUP(A1812,'Controle de Estoque'!A:I,2,FALSE)))</f>
        <v>1SVR440721R0200</v>
      </c>
      <c r="H1812" s="113" t="str">
        <f>IF(ISERROR(VLOOKUP(A1812,'Controle de Estoque'!A:I,1,FALSE)),"",VLOOKUP(A1812,'Controle de Estoque'!A:I,3,FALSE))</f>
        <v>N/A</v>
      </c>
      <c r="I1812" s="38"/>
    </row>
    <row r="1813" spans="1:9" x14ac:dyDescent="0.25">
      <c r="A1813" s="98" t="s">
        <v>1811</v>
      </c>
      <c r="B1813" s="109" t="s">
        <v>7321</v>
      </c>
      <c r="C1813" s="110">
        <v>1</v>
      </c>
      <c r="D1813" s="111"/>
      <c r="E1813" s="112">
        <f t="shared" si="30"/>
        <v>0</v>
      </c>
      <c r="F1813" s="113">
        <f>IF(ISERROR(VLOOKUP(A1813,'Controle de Estoque'!A:I,1,FALSE)),"",VLOOKUP(A1813,'Controle de Estoque'!A:I,4,FALSE))</f>
        <v>1</v>
      </c>
      <c r="G1813" s="114" t="str">
        <f>IF(ISBLANK(A1813),"",IF(ISERROR(VLOOKUP(A1813,'Controle de Estoque'!A:I,1,FALSE)),"Produto não cadastrado",VLOOKUP(A1813,'Controle de Estoque'!A:I,2,FALSE)))</f>
        <v>1SVR440713R0200</v>
      </c>
      <c r="H1813" s="113" t="str">
        <f>IF(ISERROR(VLOOKUP(A1813,'Controle de Estoque'!A:I,1,FALSE)),"",VLOOKUP(A1813,'Controle de Estoque'!A:I,3,FALSE))</f>
        <v>N/A</v>
      </c>
      <c r="I1813" s="38"/>
    </row>
    <row r="1814" spans="1:9" x14ac:dyDescent="0.25">
      <c r="A1814" s="98" t="s">
        <v>1812</v>
      </c>
      <c r="B1814" s="109" t="s">
        <v>7321</v>
      </c>
      <c r="C1814" s="110">
        <v>1</v>
      </c>
      <c r="D1814" s="111"/>
      <c r="E1814" s="112">
        <f t="shared" si="30"/>
        <v>0</v>
      </c>
      <c r="F1814" s="113">
        <f>IF(ISERROR(VLOOKUP(A1814,'Controle de Estoque'!A:I,1,FALSE)),"",VLOOKUP(A1814,'Controle de Estoque'!A:I,4,FALSE))</f>
        <v>1</v>
      </c>
      <c r="G1814" s="114" t="str">
        <f>IF(ISBLANK(A1814),"",IF(ISERROR(VLOOKUP(A1814,'Controle de Estoque'!A:I,1,FALSE)),"Produto não cadastrado",VLOOKUP(A1814,'Controle de Estoque'!A:I,2,FALSE)))</f>
        <v>1SRV440711R0200</v>
      </c>
      <c r="H1814" s="113" t="str">
        <f>IF(ISERROR(VLOOKUP(A1814,'Controle de Estoque'!A:I,1,FALSE)),"",VLOOKUP(A1814,'Controle de Estoque'!A:I,3,FALSE))</f>
        <v>N/A</v>
      </c>
      <c r="I1814" s="38"/>
    </row>
    <row r="1815" spans="1:9" x14ac:dyDescent="0.25">
      <c r="A1815" s="98" t="s">
        <v>1813</v>
      </c>
      <c r="B1815" s="109" t="s">
        <v>7321</v>
      </c>
      <c r="C1815" s="110">
        <v>1</v>
      </c>
      <c r="D1815" s="111"/>
      <c r="E1815" s="112">
        <f t="shared" si="30"/>
        <v>0</v>
      </c>
      <c r="F1815" s="113">
        <f>IF(ISERROR(VLOOKUP(A1815,'Controle de Estoque'!A:I,1,FALSE)),"",VLOOKUP(A1815,'Controle de Estoque'!A:I,4,FALSE))</f>
        <v>1</v>
      </c>
      <c r="G1815" s="114" t="str">
        <f>IF(ISBLANK(A1815),"",IF(ISERROR(VLOOKUP(A1815,'Controle de Estoque'!A:I,1,FALSE)),"Produto não cadastrado",VLOOKUP(A1815,'Controle de Estoque'!A:I,2,FALSE)))</f>
        <v>1SVR440711R1300</v>
      </c>
      <c r="H1815" s="113" t="str">
        <f>IF(ISERROR(VLOOKUP(A1815,'Controle de Estoque'!A:I,1,FALSE)),"",VLOOKUP(A1815,'Controle de Estoque'!A:I,3,FALSE))</f>
        <v>N/A</v>
      </c>
      <c r="I1815" s="38"/>
    </row>
    <row r="1816" spans="1:9" x14ac:dyDescent="0.25">
      <c r="A1816" s="98" t="s">
        <v>1814</v>
      </c>
      <c r="B1816" s="109" t="s">
        <v>7321</v>
      </c>
      <c r="C1816" s="110">
        <v>1</v>
      </c>
      <c r="D1816" s="111"/>
      <c r="E1816" s="112">
        <f t="shared" si="30"/>
        <v>0</v>
      </c>
      <c r="F1816" s="113">
        <f>IF(ISERROR(VLOOKUP(A1816,'Controle de Estoque'!A:I,1,FALSE)),"",VLOOKUP(A1816,'Controle de Estoque'!A:I,4,FALSE))</f>
        <v>1</v>
      </c>
      <c r="G1816" s="114" t="str">
        <f>IF(ISBLANK(A1816),"",IF(ISERROR(VLOOKUP(A1816,'Controle de Estoque'!A:I,1,FALSE)),"Produto não cadastrado",VLOOKUP(A1816,'Controle de Estoque'!A:I,2,FALSE)))</f>
        <v>1SVR440711R1200</v>
      </c>
      <c r="H1816" s="113" t="str">
        <f>IF(ISERROR(VLOOKUP(A1816,'Controle de Estoque'!A:I,1,FALSE)),"",VLOOKUP(A1816,'Controle de Estoque'!A:I,3,FALSE))</f>
        <v>N/A</v>
      </c>
      <c r="I1816" s="38"/>
    </row>
    <row r="1817" spans="1:9" x14ac:dyDescent="0.25">
      <c r="A1817" s="98" t="s">
        <v>1815</v>
      </c>
      <c r="B1817" s="109" t="s">
        <v>7321</v>
      </c>
      <c r="C1817" s="110">
        <v>0</v>
      </c>
      <c r="D1817" s="111"/>
      <c r="E1817" s="112">
        <f t="shared" si="30"/>
        <v>0</v>
      </c>
      <c r="F1817" s="113">
        <f>IF(ISERROR(VLOOKUP(A1817,'Controle de Estoque'!A:I,1,FALSE)),"",VLOOKUP(A1817,'Controle de Estoque'!A:I,4,FALSE))</f>
        <v>0</v>
      </c>
      <c r="G1817" s="114">
        <f>IF(ISBLANK(A1817),"",IF(ISERROR(VLOOKUP(A1817,'Controle de Estoque'!A:I,1,FALSE)),"Produto não cadastrado",VLOOKUP(A1817,'Controle de Estoque'!A:I,2,FALSE)))</f>
        <v>2003089077</v>
      </c>
      <c r="H1817" s="113" t="str">
        <f>IF(ISERROR(VLOOKUP(A1817,'Controle de Estoque'!A:I,1,FALSE)),"",VLOOKUP(A1817,'Controle de Estoque'!A:I,3,FALSE))</f>
        <v>B 04</v>
      </c>
      <c r="I1817" s="38"/>
    </row>
    <row r="1818" spans="1:9" x14ac:dyDescent="0.25">
      <c r="A1818" s="98" t="s">
        <v>1816</v>
      </c>
      <c r="B1818" s="109" t="s">
        <v>7321</v>
      </c>
      <c r="C1818" s="110">
        <v>0</v>
      </c>
      <c r="D1818" s="111" t="s">
        <v>7310</v>
      </c>
      <c r="E1818" s="112" t="e">
        <f t="shared" si="30"/>
        <v>#VALUE!</v>
      </c>
      <c r="F1818" s="113">
        <f>IF(ISERROR(VLOOKUP(A1818,'Controle de Estoque'!A:I,1,FALSE)),"",VLOOKUP(A1818,'Controle de Estoque'!A:I,4,FALSE))</f>
        <v>0</v>
      </c>
      <c r="G1818" s="114" t="str">
        <f>IF(ISBLANK(A1818),"",IF(ISERROR(VLOOKUP(A1818,'Controle de Estoque'!A:I,1,FALSE)),"Produto não cadastrado",VLOOKUP(A1818,'Controle de Estoque'!A:I,2,FALSE)))</f>
        <v>CLMD13-12,5KVAR 480V</v>
      </c>
      <c r="H1818" s="113" t="str">
        <f>IF(ISERROR(VLOOKUP(A1818,'Controle de Estoque'!A:I,1,FALSE)),"",VLOOKUP(A1818,'Controle de Estoque'!A:I,3,FALSE))</f>
        <v>B 04</v>
      </c>
      <c r="I1818" s="38"/>
    </row>
    <row r="1819" spans="1:9" x14ac:dyDescent="0.25">
      <c r="A1819" s="98" t="s">
        <v>1817</v>
      </c>
      <c r="B1819" s="109" t="s">
        <v>7321</v>
      </c>
      <c r="C1819" s="110">
        <v>0</v>
      </c>
      <c r="D1819" s="111"/>
      <c r="E1819" s="112">
        <f t="shared" si="30"/>
        <v>0</v>
      </c>
      <c r="F1819" s="113">
        <f>IF(ISERROR(VLOOKUP(A1819,'Controle de Estoque'!A:I,1,FALSE)),"",VLOOKUP(A1819,'Controle de Estoque'!A:I,4,FALSE))</f>
        <v>0</v>
      </c>
      <c r="G1819" s="114">
        <f>IF(ISBLANK(A1819),"",IF(ISERROR(VLOOKUP(A1819,'Controle de Estoque'!A:I,1,FALSE)),"Produto não cadastrado",VLOOKUP(A1819,'Controle de Estoque'!A:I,2,FALSE)))</f>
        <v>2003089118</v>
      </c>
      <c r="H1819" s="113" t="str">
        <f>IF(ISERROR(VLOOKUP(A1819,'Controle de Estoque'!A:I,1,FALSE)),"",VLOOKUP(A1819,'Controle de Estoque'!A:I,3,FALSE))</f>
        <v>B 04</v>
      </c>
      <c r="I1819" s="38"/>
    </row>
    <row r="1820" spans="1:9" x14ac:dyDescent="0.25">
      <c r="A1820" s="98" t="s">
        <v>1818</v>
      </c>
      <c r="B1820" s="109" t="s">
        <v>7321</v>
      </c>
      <c r="C1820" s="110">
        <v>3</v>
      </c>
      <c r="D1820" s="111"/>
      <c r="E1820" s="112">
        <f t="shared" si="30"/>
        <v>0</v>
      </c>
      <c r="F1820" s="113">
        <f>IF(ISERROR(VLOOKUP(A1820,'Controle de Estoque'!A:I,1,FALSE)),"",VLOOKUP(A1820,'Controle de Estoque'!A:I,4,FALSE))</f>
        <v>3</v>
      </c>
      <c r="G1820" s="114">
        <f>IF(ISBLANK(A1820),"",IF(ISERROR(VLOOKUP(A1820,'Controle de Estoque'!A:I,1,FALSE)),"Produto não cadastrado",VLOOKUP(A1820,'Controle de Estoque'!A:I,2,FALSE)))</f>
        <v>2003089106</v>
      </c>
      <c r="H1820" s="113" t="str">
        <f>IF(ISERROR(VLOOKUP(A1820,'Controle de Estoque'!A:I,1,FALSE)),"",VLOOKUP(A1820,'Controle de Estoque'!A:I,3,FALSE))</f>
        <v>B 04</v>
      </c>
      <c r="I1820" s="38"/>
    </row>
    <row r="1821" spans="1:9" x14ac:dyDescent="0.25">
      <c r="A1821" s="98" t="s">
        <v>1819</v>
      </c>
      <c r="B1821" s="109" t="s">
        <v>7321</v>
      </c>
      <c r="C1821" s="110">
        <v>1</v>
      </c>
      <c r="D1821" s="111"/>
      <c r="E1821" s="112">
        <f t="shared" si="30"/>
        <v>0</v>
      </c>
      <c r="F1821" s="113">
        <f>IF(ISERROR(VLOOKUP(A1821,'Controle de Estoque'!A:I,1,FALSE)),"",VLOOKUP(A1821,'Controle de Estoque'!A:I,4,FALSE))</f>
        <v>1</v>
      </c>
      <c r="G1821" s="114" t="str">
        <f>IF(ISBLANK(A1821),"",IF(ISERROR(VLOOKUP(A1821,'Controle de Estoque'!A:I,1,FALSE)),"Produto não cadastrado",VLOOKUP(A1821,'Controle de Estoque'!A:I,2,FALSE)))</f>
        <v>CLMD33S-20KVAR</v>
      </c>
      <c r="H1821" s="113" t="str">
        <f>IF(ISERROR(VLOOKUP(A1821,'Controle de Estoque'!A:I,1,FALSE)),"",VLOOKUP(A1821,'Controle de Estoque'!A:I,3,FALSE))</f>
        <v>B 04</v>
      </c>
      <c r="I1821" s="38"/>
    </row>
    <row r="1822" spans="1:9" x14ac:dyDescent="0.25">
      <c r="A1822" s="98" t="s">
        <v>1820</v>
      </c>
      <c r="B1822" s="109" t="s">
        <v>7321</v>
      </c>
      <c r="C1822" s="110">
        <v>6</v>
      </c>
      <c r="D1822" s="111"/>
      <c r="E1822" s="112">
        <f t="shared" si="30"/>
        <v>0</v>
      </c>
      <c r="F1822" s="113">
        <f>IF(ISERROR(VLOOKUP(A1822,'Controle de Estoque'!A:I,1,FALSE)),"",VLOOKUP(A1822,'Controle de Estoque'!A:I,4,FALSE))</f>
        <v>6</v>
      </c>
      <c r="G1822" s="114">
        <f>IF(ISBLANK(A1822),"",IF(ISERROR(VLOOKUP(A1822,'Controle de Estoque'!A:I,1,FALSE)),"Produto não cadastrado",VLOOKUP(A1822,'Controle de Estoque'!A:I,2,FALSE)))</f>
        <v>2003089103</v>
      </c>
      <c r="H1822" s="113" t="str">
        <f>IF(ISERROR(VLOOKUP(A1822,'Controle de Estoque'!A:I,1,FALSE)),"",VLOOKUP(A1822,'Controle de Estoque'!A:I,3,FALSE))</f>
        <v>B 04</v>
      </c>
      <c r="I1822" s="38"/>
    </row>
    <row r="1823" spans="1:9" x14ac:dyDescent="0.25">
      <c r="A1823" s="98" t="s">
        <v>1821</v>
      </c>
      <c r="B1823" s="109" t="s">
        <v>7321</v>
      </c>
      <c r="C1823" s="110">
        <v>2</v>
      </c>
      <c r="D1823" s="111"/>
      <c r="E1823" s="112">
        <f t="shared" ref="E1823:E1886" si="31">IF(ISBLANK(A1823),"",C1823*D1823)</f>
        <v>0</v>
      </c>
      <c r="F1823" s="113">
        <f>IF(ISERROR(VLOOKUP(A1823,'Controle de Estoque'!A:I,1,FALSE)),"",VLOOKUP(A1823,'Controle de Estoque'!A:I,4,FALSE))</f>
        <v>2</v>
      </c>
      <c r="G1823" s="114">
        <f>IF(ISBLANK(A1823),"",IF(ISERROR(VLOOKUP(A1823,'Controle de Estoque'!A:I,1,FALSE)),"Produto não cadastrado",VLOOKUP(A1823,'Controle de Estoque'!A:I,2,FALSE)))</f>
        <v>2003089114</v>
      </c>
      <c r="H1823" s="113" t="str">
        <f>IF(ISERROR(VLOOKUP(A1823,'Controle de Estoque'!A:I,1,FALSE)),"",VLOOKUP(A1823,'Controle de Estoque'!A:I,3,FALSE))</f>
        <v>B 04</v>
      </c>
      <c r="I1823" s="38"/>
    </row>
    <row r="1824" spans="1:9" x14ac:dyDescent="0.25">
      <c r="A1824" s="98" t="s">
        <v>1822</v>
      </c>
      <c r="B1824" s="109" t="s">
        <v>7321</v>
      </c>
      <c r="C1824" s="110">
        <v>0</v>
      </c>
      <c r="D1824" s="111"/>
      <c r="E1824" s="112">
        <f t="shared" si="31"/>
        <v>0</v>
      </c>
      <c r="F1824" s="113">
        <f>IF(ISERROR(VLOOKUP(A1824,'Controle de Estoque'!A:I,1,FALSE)),"",VLOOKUP(A1824,'Controle de Estoque'!A:I,4,FALSE))</f>
        <v>0</v>
      </c>
      <c r="G1824" s="114">
        <f>IF(ISBLANK(A1824),"",IF(ISERROR(VLOOKUP(A1824,'Controle de Estoque'!A:I,1,FALSE)),"Produto não cadastrado",VLOOKUP(A1824,'Controle de Estoque'!A:I,2,FALSE)))</f>
        <v>60380025000</v>
      </c>
      <c r="H1824" s="113" t="str">
        <f>IF(ISERROR(VLOOKUP(A1824,'Controle de Estoque'!A:I,1,FALSE)),"",VLOOKUP(A1824,'Controle de Estoque'!A:I,3,FALSE))</f>
        <v>B 04</v>
      </c>
      <c r="I1824" s="38"/>
    </row>
    <row r="1825" spans="1:9" x14ac:dyDescent="0.25">
      <c r="A1825" s="98" t="s">
        <v>1823</v>
      </c>
      <c r="B1825" s="109" t="s">
        <v>7321</v>
      </c>
      <c r="C1825" s="110">
        <v>1</v>
      </c>
      <c r="D1825" s="111"/>
      <c r="E1825" s="112">
        <f t="shared" si="31"/>
        <v>0</v>
      </c>
      <c r="F1825" s="113">
        <f>IF(ISERROR(VLOOKUP(A1825,'Controle de Estoque'!A:I,1,FALSE)),"",VLOOKUP(A1825,'Controle de Estoque'!A:I,4,FALSE))</f>
        <v>1</v>
      </c>
      <c r="G1825" s="114" t="str">
        <f>IF(ISBLANK(A1825),"",IF(ISERROR(VLOOKUP(A1825,'Controle de Estoque'!A:I,1,FALSE)),"Produto não cadastrado",VLOOKUP(A1825,'Controle de Estoque'!A:I,2,FALSE)))</f>
        <v>CLMD43-20KVAR</v>
      </c>
      <c r="H1825" s="113" t="str">
        <f>IF(ISERROR(VLOOKUP(A1825,'Controle de Estoque'!A:I,1,FALSE)),"",VLOOKUP(A1825,'Controle de Estoque'!A:I,3,FALSE))</f>
        <v>B 04</v>
      </c>
      <c r="I1825" s="38"/>
    </row>
    <row r="1826" spans="1:9" x14ac:dyDescent="0.25">
      <c r="A1826" s="98" t="s">
        <v>1824</v>
      </c>
      <c r="B1826" s="109" t="s">
        <v>7321</v>
      </c>
      <c r="C1826" s="110">
        <v>2</v>
      </c>
      <c r="D1826" s="111"/>
      <c r="E1826" s="112">
        <f t="shared" si="31"/>
        <v>0</v>
      </c>
      <c r="F1826" s="113">
        <f>IF(ISERROR(VLOOKUP(A1826,'Controle de Estoque'!A:I,1,FALSE)),"",VLOOKUP(A1826,'Controle de Estoque'!A:I,4,FALSE))</f>
        <v>2</v>
      </c>
      <c r="G1826" s="114">
        <f>IF(ISBLANK(A1826),"",IF(ISERROR(VLOOKUP(A1826,'Controle de Estoque'!A:I,1,FALSE)),"Produto não cadastrado",VLOOKUP(A1826,'Controle de Estoque'!A:I,2,FALSE)))</f>
        <v>60220025000</v>
      </c>
      <c r="H1826" s="113" t="str">
        <f>IF(ISERROR(VLOOKUP(A1826,'Controle de Estoque'!A:I,1,FALSE)),"",VLOOKUP(A1826,'Controle de Estoque'!A:I,3,FALSE))</f>
        <v>B 04</v>
      </c>
      <c r="I1826" s="38"/>
    </row>
    <row r="1827" spans="1:9" x14ac:dyDescent="0.25">
      <c r="A1827" s="98" t="s">
        <v>1825</v>
      </c>
      <c r="B1827" s="109" t="s">
        <v>7321</v>
      </c>
      <c r="C1827" s="110">
        <v>0</v>
      </c>
      <c r="D1827" s="111" t="s">
        <v>7310</v>
      </c>
      <c r="E1827" s="112" t="e">
        <f t="shared" si="31"/>
        <v>#VALUE!</v>
      </c>
      <c r="F1827" s="113">
        <f>IF(ISERROR(VLOOKUP(A1827,'Controle de Estoque'!A:I,1,FALSE)),"",VLOOKUP(A1827,'Controle de Estoque'!A:I,4,FALSE))</f>
        <v>0</v>
      </c>
      <c r="G1827" s="114" t="str">
        <f>IF(ISBLANK(A1827),"",IF(ISERROR(VLOOKUP(A1827,'Controle de Estoque'!A:I,1,FALSE)),"Produto não cadastrado",VLOOKUP(A1827,'Controle de Estoque'!A:I,2,FALSE)))</f>
        <v>CLMD53-45KAR 480V</v>
      </c>
      <c r="H1827" s="113" t="str">
        <f>IF(ISERROR(VLOOKUP(A1827,'Controle de Estoque'!A:I,1,FALSE)),"",VLOOKUP(A1827,'Controle de Estoque'!A:I,3,FALSE))</f>
        <v>B 04</v>
      </c>
      <c r="I1827" s="38"/>
    </row>
    <row r="1828" spans="1:9" x14ac:dyDescent="0.25">
      <c r="A1828" s="98" t="s">
        <v>1826</v>
      </c>
      <c r="B1828" s="109" t="s">
        <v>7321</v>
      </c>
      <c r="C1828" s="110">
        <v>3</v>
      </c>
      <c r="D1828" s="111"/>
      <c r="E1828" s="112">
        <f t="shared" si="31"/>
        <v>0</v>
      </c>
      <c r="F1828" s="113">
        <f>IF(ISERROR(VLOOKUP(A1828,'Controle de Estoque'!A:I,1,FALSE)),"",VLOOKUP(A1828,'Controle de Estoque'!A:I,4,FALSE))</f>
        <v>3</v>
      </c>
      <c r="G1828" s="114">
        <f>IF(ISBLANK(A1828),"",IF(ISERROR(VLOOKUP(A1828,'Controle de Estoque'!A:I,1,FALSE)),"Produto não cadastrado",VLOOKUP(A1828,'Controle de Estoque'!A:I,2,FALSE)))</f>
        <v>60460050000</v>
      </c>
      <c r="H1828" s="113" t="str">
        <f>IF(ISERROR(VLOOKUP(A1828,'Controle de Estoque'!A:I,1,FALSE)),"",VLOOKUP(A1828,'Controle de Estoque'!A:I,3,FALSE))</f>
        <v>B 04</v>
      </c>
      <c r="I1828" s="38"/>
    </row>
    <row r="1829" spans="1:9" x14ac:dyDescent="0.25">
      <c r="A1829" s="98" t="s">
        <v>1827</v>
      </c>
      <c r="B1829" s="109" t="s">
        <v>7321</v>
      </c>
      <c r="C1829" s="110">
        <v>0</v>
      </c>
      <c r="D1829" s="111"/>
      <c r="E1829" s="112">
        <f t="shared" si="31"/>
        <v>0</v>
      </c>
      <c r="F1829" s="113">
        <f>IF(ISERROR(VLOOKUP(A1829,'Controle de Estoque'!A:I,1,FALSE)),"",VLOOKUP(A1829,'Controle de Estoque'!A:I,4,FALSE))</f>
        <v>0</v>
      </c>
      <c r="G1829" s="114" t="str">
        <f>IF(ISBLANK(A1829),"",IF(ISERROR(VLOOKUP(A1829,'Controle de Estoque'!A:I,1,FALSE)),"Produto não cadastrado",VLOOKUP(A1829,'Controle de Estoque'!A:I,2,FALSE)))</f>
        <v>CM-4040-M-12</v>
      </c>
      <c r="H1829" s="113" t="str">
        <f>IF(ISERROR(VLOOKUP(A1829,'Controle de Estoque'!A:I,1,FALSE)),"",VLOOKUP(A1829,'Controle de Estoque'!A:I,3,FALSE))</f>
        <v>D 15</v>
      </c>
      <c r="I1829" s="38"/>
    </row>
    <row r="1830" spans="1:9" x14ac:dyDescent="0.25">
      <c r="A1830" s="98" t="s">
        <v>1828</v>
      </c>
      <c r="B1830" s="109" t="s">
        <v>7321</v>
      </c>
      <c r="C1830" s="110">
        <v>1</v>
      </c>
      <c r="D1830" s="111"/>
      <c r="E1830" s="112">
        <f t="shared" si="31"/>
        <v>0</v>
      </c>
      <c r="F1830" s="113">
        <f>IF(ISERROR(VLOOKUP(A1830,'Controle de Estoque'!A:I,1,FALSE)),"",VLOOKUP(A1830,'Controle de Estoque'!A:I,4,FALSE))</f>
        <v>1</v>
      </c>
      <c r="G1830" s="114" t="str">
        <f>IF(ISBLANK(A1830),"",IF(ISERROR(VLOOKUP(A1830,'Controle de Estoque'!A:I,1,FALSE)),"Produto não cadastrado",VLOOKUP(A1830,'Controle de Estoque'!A:I,2,FALSE)))</f>
        <v>1SAP170200R0001</v>
      </c>
      <c r="H1830" s="113" t="str">
        <f>IF(ISERROR(VLOOKUP(A1830,'Controle de Estoque'!A:I,1,FALSE)),"",VLOOKUP(A1830,'Controle de Estoque'!A:I,3,FALSE))</f>
        <v>D 06</v>
      </c>
      <c r="I1830" s="38"/>
    </row>
    <row r="1831" spans="1:9" x14ac:dyDescent="0.25">
      <c r="A1831" s="98" t="s">
        <v>1829</v>
      </c>
      <c r="B1831" s="109" t="s">
        <v>7321</v>
      </c>
      <c r="C1831" s="110">
        <v>1</v>
      </c>
      <c r="D1831" s="111"/>
      <c r="E1831" s="112">
        <f t="shared" si="31"/>
        <v>0</v>
      </c>
      <c r="F1831" s="113">
        <f>IF(ISERROR(VLOOKUP(A1831,'Controle de Estoque'!A:I,1,FALSE)),"",VLOOKUP(A1831,'Controle de Estoque'!A:I,4,FALSE))</f>
        <v>1</v>
      </c>
      <c r="G1831" s="114" t="str">
        <f>IF(ISBLANK(A1831),"",IF(ISERROR(VLOOKUP(A1831,'Controle de Estoque'!A:I,1,FALSE)),"Produto não cadastrado",VLOOKUP(A1831,'Controle de Estoque'!A:I,2,FALSE)))</f>
        <v>1SAP170500R0001</v>
      </c>
      <c r="H1831" s="113" t="str">
        <f>IF(ISERROR(VLOOKUP(A1831,'Controle de Estoque'!A:I,1,FALSE)),"",VLOOKUP(A1831,'Controle de Estoque'!A:I,3,FALSE))</f>
        <v>D 06</v>
      </c>
      <c r="I1831" s="38"/>
    </row>
    <row r="1832" spans="1:9" x14ac:dyDescent="0.25">
      <c r="A1832" s="98" t="s">
        <v>1830</v>
      </c>
      <c r="B1832" s="109" t="s">
        <v>7321</v>
      </c>
      <c r="C1832" s="110">
        <v>0</v>
      </c>
      <c r="D1832" s="111"/>
      <c r="E1832" s="112">
        <f t="shared" si="31"/>
        <v>0</v>
      </c>
      <c r="F1832" s="113">
        <f>IF(ISERROR(VLOOKUP(A1832,'Controle de Estoque'!A:I,1,FALSE)),"",VLOOKUP(A1832,'Controle de Estoque'!A:I,4,FALSE))</f>
        <v>0</v>
      </c>
      <c r="G1832" s="114" t="str">
        <f>IF(ISBLANK(A1832),"",IF(ISERROR(VLOOKUP(A1832,'Controle de Estoque'!A:I,1,FALSE)),"Produto não cadastrado",VLOOKUP(A1832,'Controle de Estoque'!A:I,2,FALSE)))</f>
        <v>1SVR730750R0400</v>
      </c>
      <c r="H1832" s="113" t="str">
        <f>IF(ISERROR(VLOOKUP(A1832,'Controle de Estoque'!A:I,1,FALSE)),"",VLOOKUP(A1832,'Controle de Estoque'!A:I,3,FALSE))</f>
        <v>D 15</v>
      </c>
      <c r="I1832" s="38"/>
    </row>
    <row r="1833" spans="1:9" x14ac:dyDescent="0.25">
      <c r="A1833" s="98" t="s">
        <v>1831</v>
      </c>
      <c r="B1833" s="109" t="s">
        <v>7321</v>
      </c>
      <c r="C1833" s="110">
        <v>5</v>
      </c>
      <c r="D1833" s="111"/>
      <c r="E1833" s="112">
        <f t="shared" si="31"/>
        <v>0</v>
      </c>
      <c r="F1833" s="113">
        <f>IF(ISERROR(VLOOKUP(A1833,'Controle de Estoque'!A:I,1,FALSE)),"",VLOOKUP(A1833,'Controle de Estoque'!A:I,4,FALSE))</f>
        <v>5</v>
      </c>
      <c r="G1833" s="114" t="str">
        <f>IF(ISBLANK(A1833),"",IF(ISERROR(VLOOKUP(A1833,'Controle de Estoque'!A:I,1,FALSE)),"Produto não cadastrado",VLOOKUP(A1833,'Controle de Estoque'!A:I,2,FALSE)))</f>
        <v>1SVR450331R0100</v>
      </c>
      <c r="H1833" s="113" t="str">
        <f>IF(ISERROR(VLOOKUP(A1833,'Controle de Estoque'!A:I,1,FALSE)),"",VLOOKUP(A1833,'Controle de Estoque'!A:I,3,FALSE))</f>
        <v>D 08</v>
      </c>
      <c r="I1833" s="38"/>
    </row>
    <row r="1834" spans="1:9" x14ac:dyDescent="0.25">
      <c r="A1834" s="98" t="s">
        <v>1832</v>
      </c>
      <c r="B1834" s="109" t="s">
        <v>7321</v>
      </c>
      <c r="C1834" s="110">
        <v>4</v>
      </c>
      <c r="D1834" s="111"/>
      <c r="E1834" s="112">
        <f t="shared" si="31"/>
        <v>0</v>
      </c>
      <c r="F1834" s="113" t="str">
        <f>IF(ISERROR(VLOOKUP(A1834,'Controle de Estoque'!A:I,1,FALSE)),"",VLOOKUP(A1834,'Controle de Estoque'!A:I,4,FALSE))</f>
        <v/>
      </c>
      <c r="G1834" s="114" t="str">
        <f>IF(ISBLANK(A1834),"",IF(ISERROR(VLOOKUP(A1834,'Controle de Estoque'!A:I,1,FALSE)),"Produto não cadastrado",VLOOKUP(A1834,'Controle de Estoque'!A:I,2,FALSE)))</f>
        <v>Produto não cadastrado</v>
      </c>
      <c r="H1834" s="113" t="str">
        <f>IF(ISERROR(VLOOKUP(A1834,'Controle de Estoque'!A:I,1,FALSE)),"",VLOOKUP(A1834,'Controle de Estoque'!A:I,3,FALSE))</f>
        <v/>
      </c>
      <c r="I1834" s="38"/>
    </row>
    <row r="1835" spans="1:9" x14ac:dyDescent="0.25">
      <c r="A1835" s="98" t="s">
        <v>1833</v>
      </c>
      <c r="B1835" s="109" t="s">
        <v>7321</v>
      </c>
      <c r="C1835" s="110">
        <v>4</v>
      </c>
      <c r="D1835" s="111"/>
      <c r="E1835" s="112">
        <f t="shared" si="31"/>
        <v>0</v>
      </c>
      <c r="F1835" s="113">
        <f>IF(ISERROR(VLOOKUP(A1835,'Controle de Estoque'!A:I,1,FALSE)),"",VLOOKUP(A1835,'Controle de Estoque'!A:I,4,FALSE))</f>
        <v>4</v>
      </c>
      <c r="G1835" s="114" t="str">
        <f>IF(ISBLANK(A1835),"",IF(ISERROR(VLOOKUP(A1835,'Controle de Estoque'!A:I,1,FALSE)),"Produto não cadastrado",VLOOKUP(A1835,'Controle de Estoque'!A:I,2,FALSE)))</f>
        <v>1SVR750489R8300</v>
      </c>
      <c r="H1835" s="113" t="str">
        <f>IF(ISERROR(VLOOKUP(A1835,'Controle de Estoque'!A:I,1,FALSE)),"",VLOOKUP(A1835,'Controle de Estoque'!A:I,3,FALSE))</f>
        <v>D 08</v>
      </c>
      <c r="I1835" s="38"/>
    </row>
    <row r="1836" spans="1:9" x14ac:dyDescent="0.25">
      <c r="A1836" s="98" t="s">
        <v>1834</v>
      </c>
      <c r="B1836" s="109" t="s">
        <v>7321</v>
      </c>
      <c r="C1836" s="110">
        <v>4</v>
      </c>
      <c r="D1836" s="111"/>
      <c r="E1836" s="112">
        <f t="shared" si="31"/>
        <v>0</v>
      </c>
      <c r="F1836" s="113">
        <f>IF(ISERROR(VLOOKUP(A1836,'Controle de Estoque'!A:I,1,FALSE)),"",VLOOKUP(A1836,'Controle de Estoque'!A:I,4,FALSE))</f>
        <v>4</v>
      </c>
      <c r="G1836" s="114" t="str">
        <f>IF(ISBLANK(A1836),"",IF(ISERROR(VLOOKUP(A1836,'Controle de Estoque'!A:I,1,FALSE)),"Produto não cadastrado",VLOOKUP(A1836,'Controle de Estoque'!A:I,2,FALSE)))</f>
        <v>1SVR630885R1300</v>
      </c>
      <c r="H1836" s="113" t="str">
        <f>IF(ISERROR(VLOOKUP(A1836,'Controle de Estoque'!A:I,1,FALSE)),"",VLOOKUP(A1836,'Controle de Estoque'!A:I,3,FALSE))</f>
        <v>D 08</v>
      </c>
      <c r="I1836" s="38"/>
    </row>
    <row r="1837" spans="1:9" x14ac:dyDescent="0.25">
      <c r="A1837" s="98" t="s">
        <v>1835</v>
      </c>
      <c r="B1837" s="109" t="s">
        <v>7321</v>
      </c>
      <c r="C1837" s="110">
        <v>1</v>
      </c>
      <c r="D1837" s="111"/>
      <c r="E1837" s="112">
        <f t="shared" si="31"/>
        <v>0</v>
      </c>
      <c r="F1837" s="113">
        <f>IF(ISERROR(VLOOKUP(A1837,'Controle de Estoque'!A:I,1,FALSE)),"",VLOOKUP(A1837,'Controle de Estoque'!A:I,4,FALSE))</f>
        <v>1</v>
      </c>
      <c r="G1837" s="114" t="str">
        <f>IF(ISBLANK(A1837),"",IF(ISERROR(VLOOKUP(A1837,'Controle de Estoque'!A:I,1,FALSE)),"Produto não cadastrado",VLOOKUP(A1837,'Controle de Estoque'!A:I,2,FALSE)))</f>
        <v>1SVR730884R1300</v>
      </c>
      <c r="H1837" s="113" t="str">
        <f>IF(ISERROR(VLOOKUP(A1837,'Controle de Estoque'!A:I,1,FALSE)),"",VLOOKUP(A1837,'Controle de Estoque'!A:I,3,FALSE))</f>
        <v>D 08</v>
      </c>
      <c r="I1837" s="38"/>
    </row>
    <row r="1838" spans="1:9" x14ac:dyDescent="0.25">
      <c r="A1838" s="98" t="s">
        <v>1836</v>
      </c>
      <c r="B1838" s="109" t="s">
        <v>7321</v>
      </c>
      <c r="C1838" s="110">
        <v>2</v>
      </c>
      <c r="D1838" s="111"/>
      <c r="E1838" s="112">
        <f t="shared" si="31"/>
        <v>0</v>
      </c>
      <c r="F1838" s="113">
        <f>IF(ISERROR(VLOOKUP(A1838,'Controle de Estoque'!A:I,1,FALSE)),"",VLOOKUP(A1838,'Controle de Estoque'!A:I,4,FALSE))</f>
        <v>2</v>
      </c>
      <c r="G1838" s="114" t="str">
        <f>IF(ISBLANK(A1838),"",IF(ISERROR(VLOOKUP(A1838,'Controle de Estoque'!A:I,1,FALSE)),"Produto não cadastrado",VLOOKUP(A1838,'Controle de Estoque'!A:I,2,FALSE)))</f>
        <v>1SVR430811R1300</v>
      </c>
      <c r="H1838" s="113" t="str">
        <f>IF(ISERROR(VLOOKUP(A1838,'Controle de Estoque'!A:I,1,FALSE)),"",VLOOKUP(A1838,'Controle de Estoque'!A:I,3,FALSE))</f>
        <v>D 08</v>
      </c>
      <c r="I1838" s="38"/>
    </row>
    <row r="1839" spans="1:9" x14ac:dyDescent="0.25">
      <c r="A1839" s="98" t="s">
        <v>1837</v>
      </c>
      <c r="B1839" s="109" t="s">
        <v>7321</v>
      </c>
      <c r="C1839" s="110">
        <v>36</v>
      </c>
      <c r="D1839" s="111"/>
      <c r="E1839" s="112">
        <f t="shared" si="31"/>
        <v>0</v>
      </c>
      <c r="F1839" s="113">
        <f>IF(ISERROR(VLOOKUP(A1839,'Controle de Estoque'!A:I,1,FALSE)),"",VLOOKUP(A1839,'Controle de Estoque'!A:I,4,FALSE))</f>
        <v>36</v>
      </c>
      <c r="G1839" s="114" t="str">
        <f>IF(ISBLANK(A1839),"",IF(ISERROR(VLOOKUP(A1839,'Controle de Estoque'!A:I,1,FALSE)),"Produto não cadastrado",VLOOKUP(A1839,'Controle de Estoque'!A:I,2,FALSE)))</f>
        <v>1SVR430800R9100</v>
      </c>
      <c r="H1839" s="113" t="str">
        <f>IF(ISERROR(VLOOKUP(A1839,'Controle de Estoque'!A:I,1,FALSE)),"",VLOOKUP(A1839,'Controle de Estoque'!A:I,3,FALSE))</f>
        <v>D 08</v>
      </c>
      <c r="I1839" s="38"/>
    </row>
    <row r="1840" spans="1:9" x14ac:dyDescent="0.25">
      <c r="A1840" s="98" t="s">
        <v>1838</v>
      </c>
      <c r="B1840" s="109" t="s">
        <v>7321</v>
      </c>
      <c r="C1840" s="110">
        <v>0</v>
      </c>
      <c r="D1840" s="111"/>
      <c r="E1840" s="112">
        <f t="shared" si="31"/>
        <v>0</v>
      </c>
      <c r="F1840" s="113">
        <f>IF(ISERROR(VLOOKUP(A1840,'Controle de Estoque'!A:I,1,FALSE)),"",VLOOKUP(A1840,'Controle de Estoque'!A:I,4,FALSE))</f>
        <v>2</v>
      </c>
      <c r="G1840" s="114" t="str">
        <f>IF(ISBLANK(A1840),"",IF(ISERROR(VLOOKUP(A1840,'Controle de Estoque'!A:I,1,FALSE)),"Produto não cadastrado",VLOOKUP(A1840,'Controle de Estoque'!A:I,2,FALSE)))</f>
        <v>1SVR550824R9100</v>
      </c>
      <c r="H1840" s="113" t="str">
        <f>IF(ISERROR(VLOOKUP(A1840,'Controle de Estoque'!A:I,1,FALSE)),"",VLOOKUP(A1840,'Controle de Estoque'!A:I,3,FALSE))</f>
        <v>D 08</v>
      </c>
      <c r="I1840" s="38"/>
    </row>
    <row r="1841" spans="1:9" x14ac:dyDescent="0.25">
      <c r="A1841" s="98" t="s">
        <v>1839</v>
      </c>
      <c r="B1841" s="109" t="s">
        <v>7321</v>
      </c>
      <c r="C1841" s="110">
        <v>3</v>
      </c>
      <c r="D1841" s="111" t="s">
        <v>7310</v>
      </c>
      <c r="E1841" s="112" t="e">
        <f t="shared" si="31"/>
        <v>#VALUE!</v>
      </c>
      <c r="F1841" s="113">
        <f>IF(ISERROR(VLOOKUP(A1841,'Controle de Estoque'!A:I,1,FALSE)),"",VLOOKUP(A1841,'Controle de Estoque'!A:I,4,FALSE))</f>
        <v>4</v>
      </c>
      <c r="G1841" s="114" t="str">
        <f>IF(ISBLANK(A1841),"",IF(ISERROR(VLOOKUP(A1841,'Controle de Estoque'!A:I,1,FALSE)),"Produto não cadastrado",VLOOKUP(A1841,'Controle de Estoque'!A:I,2,FALSE)))</f>
        <v>1SVR730824R9300</v>
      </c>
      <c r="H1841" s="113" t="str">
        <f>IF(ISERROR(VLOOKUP(A1841,'Controle de Estoque'!A:I,1,FALSE)),"",VLOOKUP(A1841,'Controle de Estoque'!A:I,3,FALSE))</f>
        <v>D 08</v>
      </c>
      <c r="I1841" s="38"/>
    </row>
    <row r="1842" spans="1:9" x14ac:dyDescent="0.25">
      <c r="A1842" s="98" t="s">
        <v>1840</v>
      </c>
      <c r="B1842" s="109" t="s">
        <v>7321</v>
      </c>
      <c r="C1842" s="110">
        <v>1</v>
      </c>
      <c r="D1842" s="111"/>
      <c r="E1842" s="112">
        <f t="shared" si="31"/>
        <v>0</v>
      </c>
      <c r="F1842" s="113">
        <f>IF(ISERROR(VLOOKUP(A1842,'Controle de Estoque'!A:I,1,FALSE)),"",VLOOKUP(A1842,'Controle de Estoque'!A:I,4,FALSE))</f>
        <v>0</v>
      </c>
      <c r="G1842" s="114" t="str">
        <f>IF(ISBLANK(A1842),"",IF(ISERROR(VLOOKUP(A1842,'Controle de Estoque'!A:I,1,FALSE)),"Produto não cadastrado",VLOOKUP(A1842,'Controle de Estoque'!A:I,2,FALSE)))</f>
        <v>1SVR550871R9500</v>
      </c>
      <c r="H1842" s="113" t="str">
        <f>IF(ISERROR(VLOOKUP(A1842,'Controle de Estoque'!A:I,1,FALSE)),"",VLOOKUP(A1842,'Controle de Estoque'!A:I,3,FALSE))</f>
        <v>D 08</v>
      </c>
      <c r="I1842" s="38"/>
    </row>
    <row r="1843" spans="1:9" x14ac:dyDescent="0.25">
      <c r="A1843" s="98" t="s">
        <v>1841</v>
      </c>
      <c r="B1843" s="109" t="s">
        <v>7321</v>
      </c>
      <c r="C1843" s="110">
        <v>1</v>
      </c>
      <c r="D1843" s="111"/>
      <c r="E1843" s="112">
        <f t="shared" si="31"/>
        <v>0</v>
      </c>
      <c r="F1843" s="113">
        <f>IF(ISERROR(VLOOKUP(A1843,'Controle de Estoque'!A:I,1,FALSE)),"",VLOOKUP(A1843,'Controle de Estoque'!A:I,4,FALSE))</f>
        <v>1</v>
      </c>
      <c r="G1843" s="114" t="str">
        <f>IF(ISBLANK(A1843),"",IF(ISERROR(VLOOKUP(A1843,'Controle de Estoque'!A:I,1,FALSE)),"Produto não cadastrado",VLOOKUP(A1843,'Controle de Estoque'!A:I,2,FALSE)))</f>
        <v>1SVR630794R1300</v>
      </c>
      <c r="H1843" s="113" t="str">
        <f>IF(ISERROR(VLOOKUP(A1843,'Controle de Estoque'!A:I,1,FALSE)),"",VLOOKUP(A1843,'Controle de Estoque'!A:I,3,FALSE))</f>
        <v>D 08</v>
      </c>
      <c r="I1843" s="38"/>
    </row>
    <row r="1844" spans="1:9" x14ac:dyDescent="0.25">
      <c r="A1844" s="98" t="s">
        <v>1842</v>
      </c>
      <c r="B1844" s="109" t="s">
        <v>7321</v>
      </c>
      <c r="C1844" s="110">
        <v>1</v>
      </c>
      <c r="D1844" s="111"/>
      <c r="E1844" s="112">
        <f t="shared" si="31"/>
        <v>0</v>
      </c>
      <c r="F1844" s="113">
        <f>IF(ISERROR(VLOOKUP(A1844,'Controle de Estoque'!A:I,1,FALSE)),"",VLOOKUP(A1844,'Controle de Estoque'!A:I,4,FALSE))</f>
        <v>1</v>
      </c>
      <c r="G1844" s="114" t="str">
        <f>IF(ISBLANK(A1844),"",IF(ISERROR(VLOOKUP(A1844,'Controle de Estoque'!A:I,1,FALSE)),"Produto não cadastrado",VLOOKUP(A1844,'Controle de Estoque'!A:I,2,FALSE)))</f>
        <v>2CCA880210R0001</v>
      </c>
      <c r="H1844" s="113" t="str">
        <f>IF(ISERROR(VLOOKUP(A1844,'Controle de Estoque'!A:I,1,FALSE)),"",VLOOKUP(A1844,'Controle de Estoque'!A:I,3,FALSE))</f>
        <v>D 08</v>
      </c>
      <c r="I1844" s="38"/>
    </row>
    <row r="1845" spans="1:9" x14ac:dyDescent="0.25">
      <c r="A1845" s="98" t="s">
        <v>1843</v>
      </c>
      <c r="B1845" s="109" t="s">
        <v>7321</v>
      </c>
      <c r="C1845" s="110">
        <v>1</v>
      </c>
      <c r="D1845" s="111"/>
      <c r="E1845" s="112">
        <f t="shared" si="31"/>
        <v>0</v>
      </c>
      <c r="F1845" s="113" t="str">
        <f>IF(ISERROR(VLOOKUP(A1845,'Controle de Estoque'!A:I,1,FALSE)),"",VLOOKUP(A1845,'Controle de Estoque'!A:I,4,FALSE))</f>
        <v/>
      </c>
      <c r="G1845" s="114" t="str">
        <f>IF(ISBLANK(A1845),"",IF(ISERROR(VLOOKUP(A1845,'Controle de Estoque'!A:I,1,FALSE)),"Produto não cadastrado",VLOOKUP(A1845,'Controle de Estoque'!A:I,2,FALSE)))</f>
        <v>Produto não cadastrado</v>
      </c>
      <c r="H1845" s="113" t="str">
        <f>IF(ISERROR(VLOOKUP(A1845,'Controle de Estoque'!A:I,1,FALSE)),"",VLOOKUP(A1845,'Controle de Estoque'!A:I,3,FALSE))</f>
        <v/>
      </c>
      <c r="I1845" s="38"/>
    </row>
    <row r="1846" spans="1:9" x14ac:dyDescent="0.25">
      <c r="A1846" s="98" t="s">
        <v>1844</v>
      </c>
      <c r="B1846" s="109" t="s">
        <v>7321</v>
      </c>
      <c r="C1846" s="110">
        <v>1</v>
      </c>
      <c r="D1846" s="111"/>
      <c r="E1846" s="112">
        <f t="shared" si="31"/>
        <v>0</v>
      </c>
      <c r="F1846" s="113" t="str">
        <f>IF(ISERROR(VLOOKUP(A1846,'Controle de Estoque'!A:I,1,FALSE)),"",VLOOKUP(A1846,'Controle de Estoque'!A:I,4,FALSE))</f>
        <v/>
      </c>
      <c r="G1846" s="114" t="str">
        <f>IF(ISBLANK(A1846),"",IF(ISERROR(VLOOKUP(A1846,'Controle de Estoque'!A:I,1,FALSE)),"Produto não cadastrado",VLOOKUP(A1846,'Controle de Estoque'!A:I,2,FALSE)))</f>
        <v>Produto não cadastrado</v>
      </c>
      <c r="H1846" s="113" t="str">
        <f>IF(ISERROR(VLOOKUP(A1846,'Controle de Estoque'!A:I,1,FALSE)),"",VLOOKUP(A1846,'Controle de Estoque'!A:I,3,FALSE))</f>
        <v/>
      </c>
      <c r="I1846" s="38"/>
    </row>
    <row r="1847" spans="1:9" x14ac:dyDescent="0.25">
      <c r="A1847" s="123" t="s">
        <v>1845</v>
      </c>
      <c r="B1847" s="109" t="s">
        <v>7321</v>
      </c>
      <c r="C1847" s="110">
        <v>21</v>
      </c>
      <c r="D1847" s="111"/>
      <c r="E1847" s="112">
        <f t="shared" si="31"/>
        <v>0</v>
      </c>
      <c r="F1847" s="113" t="str">
        <f>IF(ISERROR(VLOOKUP(A1847,'Controle de Estoque'!A:I,1,FALSE)),"",VLOOKUP(A1847,'Controle de Estoque'!A:I,4,FALSE))</f>
        <v/>
      </c>
      <c r="G1847" s="114" t="str">
        <f>IF(ISBLANK(A1847),"",IF(ISERROR(VLOOKUP(A1847,'Controle de Estoque'!A:I,1,FALSE)),"Produto não cadastrado",VLOOKUP(A1847,'Controle de Estoque'!A:I,2,FALSE)))</f>
        <v>Produto não cadastrado</v>
      </c>
      <c r="H1847" s="113" t="str">
        <f>IF(ISERROR(VLOOKUP(A1847,'Controle de Estoque'!A:I,1,FALSE)),"",VLOOKUP(A1847,'Controle de Estoque'!A:I,3,FALSE))</f>
        <v/>
      </c>
      <c r="I1847" s="38"/>
    </row>
    <row r="1848" spans="1:9" x14ac:dyDescent="0.25">
      <c r="A1848" s="98" t="s">
        <v>1846</v>
      </c>
      <c r="B1848" s="109" t="s">
        <v>7321</v>
      </c>
      <c r="C1848" s="110">
        <v>1</v>
      </c>
      <c r="D1848" s="111" t="s">
        <v>7310</v>
      </c>
      <c r="E1848" s="112" t="e">
        <f t="shared" si="31"/>
        <v>#VALUE!</v>
      </c>
      <c r="F1848" s="113" t="str">
        <f>IF(ISERROR(VLOOKUP(A1848,'Controle de Estoque'!A:I,1,FALSE)),"",VLOOKUP(A1848,'Controle de Estoque'!A:I,4,FALSE))</f>
        <v/>
      </c>
      <c r="G1848" s="114" t="str">
        <f>IF(ISBLANK(A1848),"",IF(ISERROR(VLOOKUP(A1848,'Controle de Estoque'!A:I,1,FALSE)),"Produto não cadastrado",VLOOKUP(A1848,'Controle de Estoque'!A:I,2,FALSE)))</f>
        <v>Produto não cadastrado</v>
      </c>
      <c r="H1848" s="113" t="str">
        <f>IF(ISERROR(VLOOKUP(A1848,'Controle de Estoque'!A:I,1,FALSE)),"",VLOOKUP(A1848,'Controle de Estoque'!A:I,3,FALSE))</f>
        <v/>
      </c>
      <c r="I1848" s="38"/>
    </row>
    <row r="1849" spans="1:9" x14ac:dyDescent="0.25">
      <c r="A1849" s="98" t="s">
        <v>1326</v>
      </c>
      <c r="B1849" s="109" t="s">
        <v>7321</v>
      </c>
      <c r="C1849" s="110">
        <v>2</v>
      </c>
      <c r="D1849" s="111" t="s">
        <v>7310</v>
      </c>
      <c r="E1849" s="112" t="e">
        <f t="shared" si="31"/>
        <v>#VALUE!</v>
      </c>
      <c r="F1849" s="113">
        <f>IF(ISERROR(VLOOKUP(A1849,'Controle de Estoque'!A:I,1,FALSE)),"",VLOOKUP(A1849,'Controle de Estoque'!A:I,4,FALSE))</f>
        <v>1</v>
      </c>
      <c r="G1849" s="114" t="str">
        <f>IF(ISBLANK(A1849),"",IF(ISERROR(VLOOKUP(A1849,'Controle de Estoque'!A:I,1,FALSE)),"Produto não cadastrado",VLOOKUP(A1849,'Controle de Estoque'!A:I,2,FALSE)))</f>
        <v>1SDA066563R1</v>
      </c>
      <c r="H1849" s="113" t="str">
        <f>IF(ISERROR(VLOOKUP(A1849,'Controle de Estoque'!A:I,1,FALSE)),"",VLOOKUP(A1849,'Controle de Estoque'!A:I,3,FALSE))</f>
        <v>H 07</v>
      </c>
      <c r="I1849" s="38"/>
    </row>
    <row r="1850" spans="1:9" x14ac:dyDescent="0.25">
      <c r="A1850" s="98" t="s">
        <v>1848</v>
      </c>
      <c r="B1850" s="109" t="s">
        <v>7321</v>
      </c>
      <c r="C1850" s="110">
        <v>1</v>
      </c>
      <c r="D1850" s="111"/>
      <c r="E1850" s="112">
        <f t="shared" si="31"/>
        <v>0</v>
      </c>
      <c r="F1850" s="113">
        <f>IF(ISERROR(VLOOKUP(A1850,'Controle de Estoque'!A:I,1,FALSE)),"",VLOOKUP(A1850,'Controle de Estoque'!A:I,4,FALSE))</f>
        <v>1</v>
      </c>
      <c r="G1850" s="114" t="str">
        <f>IF(ISBLANK(A1850),"",IF(ISERROR(VLOOKUP(A1850,'Controle de Estoque'!A:I,1,FALSE)),"Produto não cadastrado",VLOOKUP(A1850,'Controle de Estoque'!A:I,2,FALSE)))</f>
        <v>CP1-10B -10</v>
      </c>
      <c r="H1850" s="113" t="str">
        <f>IF(ISERROR(VLOOKUP(A1850,'Controle de Estoque'!A:I,1,FALSE)),"",VLOOKUP(A1850,'Controle de Estoque'!A:I,3,FALSE))</f>
        <v>E 20</v>
      </c>
      <c r="I1850" s="38"/>
    </row>
    <row r="1851" spans="1:9" x14ac:dyDescent="0.25">
      <c r="A1851" s="98" t="s">
        <v>1849</v>
      </c>
      <c r="B1851" s="109" t="s">
        <v>7321</v>
      </c>
      <c r="C1851" s="110">
        <v>10</v>
      </c>
      <c r="D1851" s="111"/>
      <c r="E1851" s="112">
        <f t="shared" si="31"/>
        <v>0</v>
      </c>
      <c r="F1851" s="113">
        <f>IF(ISERROR(VLOOKUP(A1851,'Controle de Estoque'!A:I,1,FALSE)),"",VLOOKUP(A1851,'Controle de Estoque'!A:I,4,FALSE))</f>
        <v>10</v>
      </c>
      <c r="G1851" s="114" t="str">
        <f>IF(ISBLANK(A1851),"",IF(ISERROR(VLOOKUP(A1851,'Controle de Estoque'!A:I,1,FALSE)),"Produto não cadastrado",VLOOKUP(A1851,'Controle de Estoque'!A:I,2,FALSE)))</f>
        <v>1SFA619100R1042</v>
      </c>
      <c r="H1851" s="113" t="str">
        <f>IF(ISERROR(VLOOKUP(A1851,'Controle de Estoque'!A:I,1,FALSE)),"",VLOOKUP(A1851,'Controle de Estoque'!A:I,3,FALSE))</f>
        <v>E 21</v>
      </c>
      <c r="I1851" s="38"/>
    </row>
    <row r="1852" spans="1:9" x14ac:dyDescent="0.25">
      <c r="A1852" s="98" t="s">
        <v>1850</v>
      </c>
      <c r="B1852" s="109" t="s">
        <v>7321</v>
      </c>
      <c r="C1852" s="110">
        <v>118</v>
      </c>
      <c r="D1852" s="111"/>
      <c r="E1852" s="112">
        <f t="shared" si="31"/>
        <v>0</v>
      </c>
      <c r="F1852" s="113">
        <f>IF(ISERROR(VLOOKUP(A1852,'Controle de Estoque'!A:I,1,FALSE)),"",VLOOKUP(A1852,'Controle de Estoque'!A:I,4,FALSE))</f>
        <v>98</v>
      </c>
      <c r="G1852" s="114" t="str">
        <f>IF(ISBLANK(A1852),"",IF(ISERROR(VLOOKUP(A1852,'Controle de Estoque'!A:I,1,FALSE)),"Produto não cadastrado",VLOOKUP(A1852,'Controle de Estoque'!A:I,2,FALSE)))</f>
        <v>ACXS</v>
      </c>
      <c r="H1852" s="113" t="str">
        <f>IF(ISERROR(VLOOKUP(A1852,'Controle de Estoque'!A:I,1,FALSE)),"",VLOOKUP(A1852,'Controle de Estoque'!A:I,3,FALSE))</f>
        <v>E 07</v>
      </c>
      <c r="I1852" s="38"/>
    </row>
    <row r="1853" spans="1:9" x14ac:dyDescent="0.25">
      <c r="A1853" s="98" t="s">
        <v>1851</v>
      </c>
      <c r="B1853" s="109" t="s">
        <v>7321</v>
      </c>
      <c r="C1853" s="110">
        <v>1</v>
      </c>
      <c r="D1853" s="111"/>
      <c r="E1853" s="112">
        <f t="shared" si="31"/>
        <v>0</v>
      </c>
      <c r="F1853" s="113">
        <f>IF(ISERROR(VLOOKUP(A1853,'Controle de Estoque'!A:I,1,FALSE)),"",VLOOKUP(A1853,'Controle de Estoque'!A:I,4,FALSE))</f>
        <v>1</v>
      </c>
      <c r="G1853" s="114" t="str">
        <f>IF(ISBLANK(A1853),"",IF(ISERROR(VLOOKUP(A1853,'Controle de Estoque'!A:I,1,FALSE)),"Produto não cadastrado",VLOOKUP(A1853,'Controle de Estoque'!A:I,2,FALSE)))</f>
        <v>CP1-10G-11</v>
      </c>
      <c r="H1853" s="113" t="str">
        <f>IF(ISERROR(VLOOKUP(A1853,'Controle de Estoque'!A:I,1,FALSE)),"",VLOOKUP(A1853,'Controle de Estoque'!A:I,3,FALSE))</f>
        <v>N/A</v>
      </c>
      <c r="I1853" s="38"/>
    </row>
    <row r="1854" spans="1:9" x14ac:dyDescent="0.25">
      <c r="A1854" s="98" t="s">
        <v>1852</v>
      </c>
      <c r="B1854" s="109" t="s">
        <v>7321</v>
      </c>
      <c r="C1854" s="110">
        <v>9</v>
      </c>
      <c r="D1854" s="111"/>
      <c r="E1854" s="112">
        <f t="shared" si="31"/>
        <v>0</v>
      </c>
      <c r="F1854" s="113">
        <f>IF(ISERROR(VLOOKUP(A1854,'Controle de Estoque'!A:I,1,FALSE)),"",VLOOKUP(A1854,'Controle de Estoque'!A:I,4,FALSE))</f>
        <v>9</v>
      </c>
      <c r="G1854" s="114" t="str">
        <f>IF(ISBLANK(A1854),"",IF(ISERROR(VLOOKUP(A1854,'Controle de Estoque'!A:I,1,FALSE)),"Produto não cadastrado",VLOOKUP(A1854,'Controle de Estoque'!A:I,2,FALSE)))</f>
        <v>CP1-10L-10</v>
      </c>
      <c r="H1854" s="113" t="str">
        <f>IF(ISERROR(VLOOKUP(A1854,'Controle de Estoque'!A:I,1,FALSE)),"",VLOOKUP(A1854,'Controle de Estoque'!A:I,3,FALSE))</f>
        <v>N/A</v>
      </c>
      <c r="I1854" s="38"/>
    </row>
    <row r="1855" spans="1:9" x14ac:dyDescent="0.25">
      <c r="A1855" s="98" t="s">
        <v>1853</v>
      </c>
      <c r="B1855" s="109" t="s">
        <v>7321</v>
      </c>
      <c r="C1855" s="110">
        <v>54</v>
      </c>
      <c r="D1855" s="111"/>
      <c r="E1855" s="112">
        <f t="shared" si="31"/>
        <v>0</v>
      </c>
      <c r="F1855" s="113">
        <f>IF(ISERROR(VLOOKUP(A1855,'Controle de Estoque'!A:I,1,FALSE)),"",VLOOKUP(A1855,'Controle de Estoque'!A:I,4,FALSE))</f>
        <v>41</v>
      </c>
      <c r="G1855" s="114" t="str">
        <f>IF(ISBLANK(A1855),"",IF(ISERROR(VLOOKUP(A1855,'Controle de Estoque'!A:I,1,FALSE)),"Produto não cadastrado",VLOOKUP(A1855,'Controle de Estoque'!A:I,2,FALSE)))</f>
        <v>1SFA619100R1041</v>
      </c>
      <c r="H1855" s="113" t="str">
        <f>IF(ISERROR(VLOOKUP(A1855,'Controle de Estoque'!A:I,1,FALSE)),"",VLOOKUP(A1855,'Controle de Estoque'!A:I,3,FALSE))</f>
        <v>E 22</v>
      </c>
      <c r="I1855" s="38"/>
    </row>
    <row r="1856" spans="1:9" x14ac:dyDescent="0.25">
      <c r="A1856" s="98" t="s">
        <v>1854</v>
      </c>
      <c r="B1856" s="109" t="s">
        <v>7321</v>
      </c>
      <c r="C1856" s="110">
        <v>15</v>
      </c>
      <c r="D1856" s="111"/>
      <c r="E1856" s="112">
        <f t="shared" si="31"/>
        <v>0</v>
      </c>
      <c r="F1856" s="113">
        <f>IF(ISERROR(VLOOKUP(A1856,'Controle de Estoque'!A:I,1,FALSE)),"",VLOOKUP(A1856,'Controle de Estoque'!A:I,4,FALSE))</f>
        <v>8</v>
      </c>
      <c r="G1856" s="114" t="str">
        <f>IF(ISBLANK(A1856),"",IF(ISERROR(VLOOKUP(A1856,'Controle de Estoque'!A:I,1,FALSE)),"Produto não cadastrado",VLOOKUP(A1856,'Controle de Estoque'!A:I,2,FALSE)))</f>
        <v>CP1-10R-10</v>
      </c>
      <c r="H1856" s="113" t="str">
        <f>IF(ISERROR(VLOOKUP(A1856,'Controle de Estoque'!A:I,1,FALSE)),"",VLOOKUP(A1856,'Controle de Estoque'!A:I,3,FALSE))</f>
        <v>E 20</v>
      </c>
      <c r="I1856" s="38"/>
    </row>
    <row r="1857" spans="1:9" x14ac:dyDescent="0.25">
      <c r="A1857" s="98" t="s">
        <v>1855</v>
      </c>
      <c r="B1857" s="109" t="s">
        <v>7321</v>
      </c>
      <c r="C1857" s="110">
        <v>3</v>
      </c>
      <c r="D1857" s="111"/>
      <c r="E1857" s="112">
        <f t="shared" si="31"/>
        <v>0</v>
      </c>
      <c r="F1857" s="113">
        <f>IF(ISERROR(VLOOKUP(A1857,'Controle de Estoque'!A:I,1,FALSE)),"",VLOOKUP(A1857,'Controle de Estoque'!A:I,4,FALSE))</f>
        <v>3</v>
      </c>
      <c r="G1857" s="114" t="str">
        <f>IF(ISBLANK(A1857),"",IF(ISERROR(VLOOKUP(A1857,'Controle de Estoque'!A:I,1,FALSE)),"Produto não cadastrado",VLOOKUP(A1857,'Controle de Estoque'!A:I,2,FALSE)))</f>
        <v>CP1-10R-11</v>
      </c>
      <c r="H1857" s="113" t="str">
        <f>IF(ISERROR(VLOOKUP(A1857,'Controle de Estoque'!A:I,1,FALSE)),"",VLOOKUP(A1857,'Controle de Estoque'!A:I,3,FALSE))</f>
        <v>N/A</v>
      </c>
      <c r="I1857" s="38"/>
    </row>
    <row r="1858" spans="1:9" x14ac:dyDescent="0.25">
      <c r="A1858" s="98" t="s">
        <v>1856</v>
      </c>
      <c r="B1858" s="109" t="s">
        <v>7321</v>
      </c>
      <c r="C1858" s="110">
        <v>4</v>
      </c>
      <c r="D1858" s="111"/>
      <c r="E1858" s="112">
        <f t="shared" si="31"/>
        <v>0</v>
      </c>
      <c r="F1858" s="113">
        <f>IF(ISERROR(VLOOKUP(A1858,'Controle de Estoque'!A:I,1,FALSE)),"",VLOOKUP(A1858,'Controle de Estoque'!A:I,4,FALSE))</f>
        <v>4</v>
      </c>
      <c r="G1858" s="114" t="str">
        <f>IF(ISBLANK(A1858),"",IF(ISERROR(VLOOKUP(A1858,'Controle de Estoque'!A:I,1,FALSE)),"Produto não cadastrado",VLOOKUP(A1858,'Controle de Estoque'!A:I,2,FALSE)))</f>
        <v>CP1-10W-10</v>
      </c>
      <c r="H1858" s="113" t="str">
        <f>IF(ISERROR(VLOOKUP(A1858,'Controle de Estoque'!A:I,1,FALSE)),"",VLOOKUP(A1858,'Controle de Estoque'!A:I,3,FALSE))</f>
        <v>E 21</v>
      </c>
      <c r="I1858" s="38"/>
    </row>
    <row r="1859" spans="1:9" x14ac:dyDescent="0.25">
      <c r="A1859" s="98" t="s">
        <v>1857</v>
      </c>
      <c r="B1859" s="109" t="s">
        <v>7321</v>
      </c>
      <c r="C1859" s="110">
        <v>10</v>
      </c>
      <c r="D1859" s="111"/>
      <c r="E1859" s="112">
        <f t="shared" si="31"/>
        <v>0</v>
      </c>
      <c r="F1859" s="113">
        <f>IF(ISERROR(VLOOKUP(A1859,'Controle de Estoque'!A:I,1,FALSE)),"",VLOOKUP(A1859,'Controle de Estoque'!A:I,4,FALSE))</f>
        <v>10</v>
      </c>
      <c r="G1859" s="114" t="str">
        <f>IF(ISBLANK(A1859),"",IF(ISERROR(VLOOKUP(A1859,'Controle de Estoque'!A:I,1,FALSE)),"Produto não cadastrado",VLOOKUP(A1859,'Controle de Estoque'!A:I,2,FALSE)))</f>
        <v>1SFA619100R1013</v>
      </c>
      <c r="H1859" s="113" t="str">
        <f>IF(ISERROR(VLOOKUP(A1859,'Controle de Estoque'!A:I,1,FALSE)),"",VLOOKUP(A1859,'Controle de Estoque'!A:I,3,FALSE))</f>
        <v>N/A</v>
      </c>
      <c r="I1859" s="38"/>
    </row>
    <row r="1860" spans="1:9" x14ac:dyDescent="0.25">
      <c r="A1860" s="98" t="s">
        <v>1858</v>
      </c>
      <c r="B1860" s="109" t="s">
        <v>7321</v>
      </c>
      <c r="C1860" s="110">
        <v>0</v>
      </c>
      <c r="D1860" s="111"/>
      <c r="E1860" s="112">
        <f t="shared" si="31"/>
        <v>0</v>
      </c>
      <c r="F1860" s="113">
        <f>IF(ISERROR(VLOOKUP(A1860,'Controle de Estoque'!A:I,1,FALSE)),"",VLOOKUP(A1860,'Controle de Estoque'!A:I,4,FALSE))</f>
        <v>0</v>
      </c>
      <c r="G1860" s="114" t="str">
        <f>IF(ISBLANK(A1860),"",IF(ISERROR(VLOOKUP(A1860,'Controle de Estoque'!A:I,1,FALSE)),"Produto não cadastrado",VLOOKUP(A1860,'Controle de Estoque'!A:I,2,FALSE)))</f>
        <v>CP1-11Y-10</v>
      </c>
      <c r="H1860" s="113" t="str">
        <f>IF(ISERROR(VLOOKUP(A1860,'Controle de Estoque'!A:I,1,FALSE)),"",VLOOKUP(A1860,'Controle de Estoque'!A:I,3,FALSE))</f>
        <v>N/A</v>
      </c>
      <c r="I1860" s="38"/>
    </row>
    <row r="1861" spans="1:9" x14ac:dyDescent="0.25">
      <c r="A1861" s="98" t="s">
        <v>1859</v>
      </c>
      <c r="B1861" s="109" t="s">
        <v>7321</v>
      </c>
      <c r="C1861" s="110">
        <v>18</v>
      </c>
      <c r="D1861" s="111"/>
      <c r="E1861" s="112">
        <f t="shared" si="31"/>
        <v>0</v>
      </c>
      <c r="F1861" s="113">
        <f>IF(ISERROR(VLOOKUP(A1861,'Controle de Estoque'!A:I,1,FALSE)),"",VLOOKUP(A1861,'Controle de Estoque'!A:I,4,FALSE))</f>
        <v>18</v>
      </c>
      <c r="G1861" s="114" t="str">
        <f>IF(ISBLANK(A1861),"",IF(ISERROR(VLOOKUP(A1861,'Controle de Estoque'!A:I,1,FALSE)),"Produto não cadastrado",VLOOKUP(A1861,'Controle de Estoque'!A:I,2,FALSE)))</f>
        <v>CP1-13G-10</v>
      </c>
      <c r="H1861" s="113" t="str">
        <f>IF(ISERROR(VLOOKUP(A1861,'Controle de Estoque'!A:I,1,FALSE)),"",VLOOKUP(A1861,'Controle de Estoque'!A:I,3,FALSE))</f>
        <v>E 21</v>
      </c>
      <c r="I1861" s="38"/>
    </row>
    <row r="1862" spans="1:9" x14ac:dyDescent="0.25">
      <c r="A1862" s="98" t="s">
        <v>1860</v>
      </c>
      <c r="B1862" s="109" t="s">
        <v>7321</v>
      </c>
      <c r="C1862" s="110">
        <v>17</v>
      </c>
      <c r="D1862" s="111"/>
      <c r="E1862" s="112">
        <f t="shared" si="31"/>
        <v>0</v>
      </c>
      <c r="F1862" s="113">
        <f>IF(ISERROR(VLOOKUP(A1862,'Controle de Estoque'!A:I,1,FALSE)),"",VLOOKUP(A1862,'Controle de Estoque'!A:I,4,FALSE))</f>
        <v>17</v>
      </c>
      <c r="G1862" s="114" t="str">
        <f>IF(ISBLANK(A1862),"",IF(ISERROR(VLOOKUP(A1862,'Controle de Estoque'!A:I,1,FALSE)),"Produto não cadastrado",VLOOKUP(A1862,'Controle de Estoque'!A:I,2,FALSE)))</f>
        <v>CP1-13R-01</v>
      </c>
      <c r="H1862" s="113" t="str">
        <f>IF(ISERROR(VLOOKUP(A1862,'Controle de Estoque'!A:I,1,FALSE)),"",VLOOKUP(A1862,'Controle de Estoque'!A:I,3,FALSE))</f>
        <v>E 21</v>
      </c>
      <c r="I1862" s="38"/>
    </row>
    <row r="1863" spans="1:9" x14ac:dyDescent="0.25">
      <c r="A1863" s="98" t="s">
        <v>1861</v>
      </c>
      <c r="B1863" s="109" t="s">
        <v>7321</v>
      </c>
      <c r="C1863" s="110">
        <v>1</v>
      </c>
      <c r="D1863" s="111"/>
      <c r="E1863" s="112">
        <f t="shared" si="31"/>
        <v>0</v>
      </c>
      <c r="F1863" s="113">
        <f>IF(ISERROR(VLOOKUP(A1863,'Controle de Estoque'!A:I,1,FALSE)),"",VLOOKUP(A1863,'Controle de Estoque'!A:I,4,FALSE))</f>
        <v>1</v>
      </c>
      <c r="G1863" s="114" t="str">
        <f>IF(ISBLANK(A1863),"",IF(ISERROR(VLOOKUP(A1863,'Controle de Estoque'!A:I,1,FALSE)),"Produto não cadastrado",VLOOKUP(A1863,'Controle de Estoque'!A:I,2,FALSE)))</f>
        <v>CP2-11G-10</v>
      </c>
      <c r="H1863" s="113" t="str">
        <f>IF(ISERROR(VLOOKUP(A1863,'Controle de Estoque'!A:I,1,FALSE)),"",VLOOKUP(A1863,'Controle de Estoque'!A:I,3,FALSE))</f>
        <v>E 21</v>
      </c>
      <c r="I1863" s="38"/>
    </row>
    <row r="1864" spans="1:9" x14ac:dyDescent="0.25">
      <c r="A1864" s="98" t="s">
        <v>1862</v>
      </c>
      <c r="B1864" s="109" t="s">
        <v>7321</v>
      </c>
      <c r="C1864" s="110">
        <v>3</v>
      </c>
      <c r="D1864" s="111"/>
      <c r="E1864" s="112">
        <f t="shared" si="31"/>
        <v>0</v>
      </c>
      <c r="F1864" s="113">
        <f>IF(ISERROR(VLOOKUP(A1864,'Controle de Estoque'!A:I,1,FALSE)),"",VLOOKUP(A1864,'Controle de Estoque'!A:I,4,FALSE))</f>
        <v>3</v>
      </c>
      <c r="G1864" s="114" t="str">
        <f>IF(ISBLANK(A1864),"",IF(ISERROR(VLOOKUP(A1864,'Controle de Estoque'!A:I,1,FALSE)),"Produto não cadastrado",VLOOKUP(A1864,'Controle de Estoque'!A:I,2,FALSE)))</f>
        <v>CP2-12G-10</v>
      </c>
      <c r="H1864" s="113" t="str">
        <f>IF(ISERROR(VLOOKUP(A1864,'Controle de Estoque'!A:I,1,FALSE)),"",VLOOKUP(A1864,'Controle de Estoque'!A:I,3,FALSE))</f>
        <v>E 21</v>
      </c>
      <c r="I1864" s="38"/>
    </row>
    <row r="1865" spans="1:9" x14ac:dyDescent="0.25">
      <c r="A1865" s="98" t="s">
        <v>1863</v>
      </c>
      <c r="B1865" s="109" t="s">
        <v>7321</v>
      </c>
      <c r="C1865" s="110">
        <v>6</v>
      </c>
      <c r="D1865" s="111"/>
      <c r="E1865" s="112">
        <f t="shared" si="31"/>
        <v>0</v>
      </c>
      <c r="F1865" s="113">
        <f>IF(ISERROR(VLOOKUP(A1865,'Controle de Estoque'!A:I,1,FALSE)),"",VLOOKUP(A1865,'Controle de Estoque'!A:I,4,FALSE))</f>
        <v>6</v>
      </c>
      <c r="G1865" s="114" t="str">
        <f>IF(ISBLANK(A1865),"",IF(ISERROR(VLOOKUP(A1865,'Controle de Estoque'!A:I,1,FALSE)),"Produto não cadastrado",VLOOKUP(A1865,'Controle de Estoque'!A:I,2,FALSE)))</f>
        <v>CP2-13Y-10</v>
      </c>
      <c r="H1865" s="113" t="str">
        <f>IF(ISERROR(VLOOKUP(A1865,'Controle de Estoque'!A:I,1,FALSE)),"",VLOOKUP(A1865,'Controle de Estoque'!A:I,3,FALSE))</f>
        <v>E 21</v>
      </c>
      <c r="I1865" s="38"/>
    </row>
    <row r="1866" spans="1:9" x14ac:dyDescent="0.25">
      <c r="A1866" s="116" t="s">
        <v>1864</v>
      </c>
      <c r="B1866" s="109" t="s">
        <v>7321</v>
      </c>
      <c r="C1866" s="110">
        <v>0</v>
      </c>
      <c r="D1866" s="111"/>
      <c r="E1866" s="112">
        <f t="shared" si="31"/>
        <v>0</v>
      </c>
      <c r="F1866" s="113">
        <f>IF(ISERROR(VLOOKUP(A1866,'Controle de Estoque'!A:I,1,FALSE)),"",VLOOKUP(A1866,'Controle de Estoque'!A:I,4,FALSE))</f>
        <v>0</v>
      </c>
      <c r="G1866" s="114" t="str">
        <f>IF(ISBLANK(A1866),"",IF(ISERROR(VLOOKUP(A1866,'Controle de Estoque'!A:I,1,FALSE)),"Produto não cadastrado",VLOOKUP(A1866,'Controle de Estoque'!A:I,2,FALSE)))</f>
        <v>1SVR423417R1000</v>
      </c>
      <c r="H1866" s="113" t="str">
        <f>IF(ISERROR(VLOOKUP(A1866,'Controle de Estoque'!A:I,1,FALSE)),"",VLOOKUP(A1866,'Controle de Estoque'!A:I,3,FALSE))</f>
        <v>N/A</v>
      </c>
      <c r="I1866" s="38"/>
    </row>
    <row r="1867" spans="1:9" x14ac:dyDescent="0.25">
      <c r="A1867" s="98" t="s">
        <v>1865</v>
      </c>
      <c r="B1867" s="109" t="s">
        <v>7321</v>
      </c>
      <c r="C1867" s="110">
        <v>3</v>
      </c>
      <c r="D1867" s="111"/>
      <c r="E1867" s="112">
        <f t="shared" si="31"/>
        <v>0</v>
      </c>
      <c r="F1867" s="113">
        <f>IF(ISERROR(VLOOKUP(A1867,'Controle de Estoque'!A:I,1,FALSE)),"",VLOOKUP(A1867,'Controle de Estoque'!A:I,4,FALSE))</f>
        <v>3</v>
      </c>
      <c r="G1867" s="114" t="str">
        <f>IF(ISBLANK(A1867),"",IF(ISERROR(VLOOKUP(A1867,'Controle de Estoque'!A:I,1,FALSE)),"Produto não cadastrado",VLOOKUP(A1867,'Controle de Estoque'!A:I,2,FALSE)))</f>
        <v>CP3-11R-01</v>
      </c>
      <c r="H1867" s="113" t="str">
        <f>IF(ISERROR(VLOOKUP(A1867,'Controle de Estoque'!A:I,1,FALSE)),"",VLOOKUP(A1867,'Controle de Estoque'!A:I,3,FALSE))</f>
        <v>E 21</v>
      </c>
      <c r="I1867" s="38"/>
    </row>
    <row r="1868" spans="1:9" x14ac:dyDescent="0.25">
      <c r="A1868" s="98" t="s">
        <v>1866</v>
      </c>
      <c r="B1868" s="109" t="s">
        <v>7321</v>
      </c>
      <c r="C1868" s="110">
        <v>2</v>
      </c>
      <c r="D1868" s="111"/>
      <c r="E1868" s="112">
        <f t="shared" si="31"/>
        <v>0</v>
      </c>
      <c r="F1868" s="113">
        <f>IF(ISERROR(VLOOKUP(A1868,'Controle de Estoque'!A:I,1,FALSE)),"",VLOOKUP(A1868,'Controle de Estoque'!A:I,4,FALSE))</f>
        <v>2</v>
      </c>
      <c r="G1868" s="114" t="str">
        <f>IF(ISBLANK(A1868),"",IF(ISERROR(VLOOKUP(A1868,'Controle de Estoque'!A:I,1,FALSE)),"Produto não cadastrado",VLOOKUP(A1868,'Controle de Estoque'!A:I,2,FALSE)))</f>
        <v>1SFA619103R1024</v>
      </c>
      <c r="H1868" s="113" t="str">
        <f>IF(ISERROR(VLOOKUP(A1868,'Controle de Estoque'!A:I,1,FALSE)),"",VLOOKUP(A1868,'Controle de Estoque'!A:I,3,FALSE))</f>
        <v>E 21</v>
      </c>
      <c r="I1868" s="38"/>
    </row>
    <row r="1869" spans="1:9" x14ac:dyDescent="0.25">
      <c r="A1869" s="98" t="s">
        <v>1867</v>
      </c>
      <c r="B1869" s="109" t="s">
        <v>7321</v>
      </c>
      <c r="C1869" s="110">
        <v>0</v>
      </c>
      <c r="D1869" s="111"/>
      <c r="E1869" s="112">
        <f t="shared" si="31"/>
        <v>0</v>
      </c>
      <c r="F1869" s="113">
        <f>IF(ISERROR(VLOOKUP(A1869,'Controle de Estoque'!A:I,1,FALSE)),"",VLOOKUP(A1869,'Controle de Estoque'!A:I,4,FALSE))</f>
        <v>0</v>
      </c>
      <c r="G1869" s="114" t="str">
        <f>IF(ISBLANK(A1869),"",IF(ISERROR(VLOOKUP(A1869,'Controle de Estoque'!A:I,1,FALSE)),"Produto não cadastrado",VLOOKUP(A1869,'Controle de Estoque'!A:I,2,FALSE)))</f>
        <v>1SBP260183R1001</v>
      </c>
      <c r="H1869" s="113" t="str">
        <f>IF(ISERROR(VLOOKUP(A1869,'Controle de Estoque'!A:I,1,FALSE)),"",VLOOKUP(A1869,'Controle de Estoque'!A:I,3,FALSE))</f>
        <v>N/A</v>
      </c>
      <c r="I1869" s="38"/>
    </row>
    <row r="1870" spans="1:9" x14ac:dyDescent="0.25">
      <c r="A1870" s="98" t="s">
        <v>7906</v>
      </c>
      <c r="B1870" s="109" t="s">
        <v>7321</v>
      </c>
      <c r="C1870" s="110">
        <v>1</v>
      </c>
      <c r="D1870" s="111"/>
      <c r="E1870" s="112">
        <f t="shared" si="31"/>
        <v>0</v>
      </c>
      <c r="F1870" s="113">
        <f>IF(ISERROR(VLOOKUP(A1870,'Controle de Estoque'!A:I,1,FALSE)),"",VLOOKUP(A1870,'Controle de Estoque'!A:I,4,FALSE))</f>
        <v>1</v>
      </c>
      <c r="G1870" s="114" t="str">
        <f>IF(ISBLANK(A1870),"",IF(ISERROR(VLOOKUP(A1870,'Controle de Estoque'!A:I,1,FALSE)),"Produto não cadastrado",VLOOKUP(A1870,'Controle de Estoque'!A:I,2,FALSE)))</f>
        <v>CP430C-ETH</v>
      </c>
      <c r="H1870" s="113" t="str">
        <f>IF(ISERROR(VLOOKUP(A1870,'Controle de Estoque'!A:I,1,FALSE)),"",VLOOKUP(A1870,'Controle de Estoque'!A:I,3,FALSE))</f>
        <v>D 06</v>
      </c>
      <c r="I1870" s="38"/>
    </row>
    <row r="1871" spans="1:9" x14ac:dyDescent="0.25">
      <c r="A1871" s="116" t="s">
        <v>1868</v>
      </c>
      <c r="B1871" s="109" t="s">
        <v>7321</v>
      </c>
      <c r="C1871" s="110">
        <v>0</v>
      </c>
      <c r="D1871" s="111"/>
      <c r="E1871" s="112">
        <f t="shared" si="31"/>
        <v>0</v>
      </c>
      <c r="F1871" s="113">
        <f>IF(ISERROR(VLOOKUP(A1871,'Controle de Estoque'!A:I,1,FALSE)),"",VLOOKUP(A1871,'Controle de Estoque'!A:I,4,FALSE))</f>
        <v>0</v>
      </c>
      <c r="G1871" s="114" t="str">
        <f>IF(ISBLANK(A1871),"",IF(ISERROR(VLOOKUP(A1871,'Controle de Estoque'!A:I,1,FALSE)),"Produto não cadastrado",VLOOKUP(A1871,'Controle de Estoque'!A:I,2,FALSE)))</f>
        <v>1SVR427024R0000</v>
      </c>
      <c r="H1871" s="113" t="str">
        <f>IF(ISERROR(VLOOKUP(A1871,'Controle de Estoque'!A:I,1,FALSE)),"",VLOOKUP(A1871,'Controle de Estoque'!A:I,3,FALSE))</f>
        <v>D 33</v>
      </c>
      <c r="I1871" s="38"/>
    </row>
    <row r="1872" spans="1:9" x14ac:dyDescent="0.25">
      <c r="A1872" s="98" t="s">
        <v>1869</v>
      </c>
      <c r="B1872" s="109" t="s">
        <v>7321</v>
      </c>
      <c r="C1872" s="110">
        <v>1</v>
      </c>
      <c r="D1872" s="111" t="s">
        <v>7310</v>
      </c>
      <c r="E1872" s="112" t="e">
        <f t="shared" si="31"/>
        <v>#VALUE!</v>
      </c>
      <c r="F1872" s="113">
        <f>IF(ISERROR(VLOOKUP(A1872,'Controle de Estoque'!A:I,1,FALSE)),"",VLOOKUP(A1872,'Controle de Estoque'!A:I,4,FALSE))</f>
        <v>0</v>
      </c>
      <c r="G1872" s="114" t="str">
        <f>IF(ISBLANK(A1872),"",IF(ISERROR(VLOOKUP(A1872,'Controle de Estoque'!A:I,1,FALSE)),"Produto não cadastrado",VLOOKUP(A1872,'Controle de Estoque'!A:I,2,FALSE)))</f>
        <v>1SVR427035R1000</v>
      </c>
      <c r="H1872" s="113" t="str">
        <f>IF(ISERROR(VLOOKUP(A1872,'Controle de Estoque'!A:I,1,FALSE)),"",VLOOKUP(A1872,'Controle de Estoque'!A:I,3,FALSE))</f>
        <v>D 33</v>
      </c>
      <c r="I1872" s="38"/>
    </row>
    <row r="1873" spans="1:9" x14ac:dyDescent="0.25">
      <c r="A1873" s="116" t="s">
        <v>1870</v>
      </c>
      <c r="B1873" s="109" t="s">
        <v>7321</v>
      </c>
      <c r="C1873" s="110">
        <v>0</v>
      </c>
      <c r="D1873" s="111"/>
      <c r="E1873" s="112">
        <f t="shared" si="31"/>
        <v>0</v>
      </c>
      <c r="F1873" s="113">
        <f>IF(ISERROR(VLOOKUP(A1873,'Controle de Estoque'!A:I,1,FALSE)),"",VLOOKUP(A1873,'Controle de Estoque'!A:I,4,FALSE))</f>
        <v>0</v>
      </c>
      <c r="G1873" s="114" t="str">
        <f>IF(ISBLANK(A1873),"",IF(ISERROR(VLOOKUP(A1873,'Controle de Estoque'!A:I,1,FALSE)),"Produto não cadastrado",VLOOKUP(A1873,'Controle de Estoque'!A:I,2,FALSE)))</f>
        <v>1SVR427032R1000</v>
      </c>
      <c r="H1873" s="113" t="str">
        <f>IF(ISERROR(VLOOKUP(A1873,'Controle de Estoque'!A:I,1,FALSE)),"",VLOOKUP(A1873,'Controle de Estoque'!A:I,3,FALSE))</f>
        <v>D 33</v>
      </c>
      <c r="I1873" s="38"/>
    </row>
    <row r="1874" spans="1:9" x14ac:dyDescent="0.25">
      <c r="A1874" s="116" t="s">
        <v>1871</v>
      </c>
      <c r="B1874" s="109" t="s">
        <v>7321</v>
      </c>
      <c r="C1874" s="110">
        <v>1</v>
      </c>
      <c r="D1874" s="111" t="s">
        <v>7310</v>
      </c>
      <c r="E1874" s="112" t="e">
        <f t="shared" si="31"/>
        <v>#VALUE!</v>
      </c>
      <c r="F1874" s="113">
        <f>IF(ISERROR(VLOOKUP(A1874,'Controle de Estoque'!A:I,1,FALSE)),"",VLOOKUP(A1874,'Controle de Estoque'!A:I,4,FALSE))</f>
        <v>0</v>
      </c>
      <c r="G1874" s="114" t="str">
        <f>IF(ISBLANK(A1874),"",IF(ISERROR(VLOOKUP(A1874,'Controle de Estoque'!A:I,1,FALSE)),"Produto não cadastrado",VLOOKUP(A1874,'Controle de Estoque'!A:I,2,FALSE)))</f>
        <v>1SVR427031R0000</v>
      </c>
      <c r="H1874" s="113" t="str">
        <f>IF(ISERROR(VLOOKUP(A1874,'Controle de Estoque'!A:I,1,FALSE)),"",VLOOKUP(A1874,'Controle de Estoque'!A:I,3,FALSE))</f>
        <v>D 33</v>
      </c>
      <c r="I1874" s="38"/>
    </row>
    <row r="1875" spans="1:9" x14ac:dyDescent="0.25">
      <c r="A1875" s="116" t="s">
        <v>1872</v>
      </c>
      <c r="B1875" s="109" t="s">
        <v>7321</v>
      </c>
      <c r="C1875" s="110">
        <v>3</v>
      </c>
      <c r="D1875" s="111" t="s">
        <v>7310</v>
      </c>
      <c r="E1875" s="112" t="e">
        <f t="shared" si="31"/>
        <v>#VALUE!</v>
      </c>
      <c r="F1875" s="113">
        <f>IF(ISERROR(VLOOKUP(A1875,'Controle de Estoque'!A:I,1,FALSE)),"",VLOOKUP(A1875,'Controle de Estoque'!A:I,4,FALSE))</f>
        <v>1</v>
      </c>
      <c r="G1875" s="114" t="str">
        <f>IF(ISBLANK(A1875),"",IF(ISERROR(VLOOKUP(A1875,'Controle de Estoque'!A:I,1,FALSE)),"Produto não cadastrado",VLOOKUP(A1875,'Controle de Estoque'!A:I,2,FALSE)))</f>
        <v>1SVR427035R0000</v>
      </c>
      <c r="H1875" s="113" t="str">
        <f>IF(ISERROR(VLOOKUP(A1875,'Controle de Estoque'!A:I,1,FALSE)),"",VLOOKUP(A1875,'Controle de Estoque'!A:I,3,FALSE))</f>
        <v>D 33</v>
      </c>
      <c r="I1875" s="38"/>
    </row>
    <row r="1876" spans="1:9" x14ac:dyDescent="0.25">
      <c r="A1876" s="116" t="s">
        <v>1873</v>
      </c>
      <c r="B1876" s="109" t="s">
        <v>7321</v>
      </c>
      <c r="C1876" s="110">
        <v>6</v>
      </c>
      <c r="D1876" s="111" t="s">
        <v>7310</v>
      </c>
      <c r="E1876" s="112" t="e">
        <f t="shared" si="31"/>
        <v>#VALUE!</v>
      </c>
      <c r="F1876" s="113">
        <f>IF(ISERROR(VLOOKUP(A1876,'Controle de Estoque'!A:I,1,FALSE)),"",VLOOKUP(A1876,'Controle de Estoque'!A:I,4,FALSE))</f>
        <v>1</v>
      </c>
      <c r="G1876" s="114" t="str">
        <f>IF(ISBLANK(A1876),"",IF(ISERROR(VLOOKUP(A1876,'Controle de Estoque'!A:I,1,FALSE)),"Produto não cadastrado",VLOOKUP(A1876,'Controle de Estoque'!A:I,2,FALSE)))</f>
        <v>1SVR427032R0000</v>
      </c>
      <c r="H1876" s="113" t="str">
        <f>IF(ISERROR(VLOOKUP(A1876,'Controle de Estoque'!A:I,1,FALSE)),"",VLOOKUP(A1876,'Controle de Estoque'!A:I,3,FALSE))</f>
        <v>D 15</v>
      </c>
      <c r="I1876" s="38"/>
    </row>
    <row r="1877" spans="1:9" x14ac:dyDescent="0.25">
      <c r="A1877" s="116" t="s">
        <v>1874</v>
      </c>
      <c r="B1877" s="109" t="s">
        <v>7321</v>
      </c>
      <c r="C1877" s="110">
        <v>0</v>
      </c>
      <c r="D1877" s="111"/>
      <c r="E1877" s="112">
        <f t="shared" si="31"/>
        <v>0</v>
      </c>
      <c r="F1877" s="113">
        <f>IF(ISERROR(VLOOKUP(A1877,'Controle de Estoque'!A:I,1,FALSE)),"",VLOOKUP(A1877,'Controle de Estoque'!A:I,4,FALSE))</f>
        <v>0</v>
      </c>
      <c r="G1877" s="114" t="str">
        <f>IF(ISBLANK(A1877),"",IF(ISERROR(VLOOKUP(A1877,'Controle de Estoque'!A:I,1,FALSE)),"Produto não cadastrado",VLOOKUP(A1877,'Controle de Estoque'!A:I,2,FALSE)))</f>
        <v>1SVR427036R0000</v>
      </c>
      <c r="H1877" s="113" t="str">
        <f>IF(ISERROR(VLOOKUP(A1877,'Controle de Estoque'!A:I,1,FALSE)),"",VLOOKUP(A1877,'Controle de Estoque'!A:I,3,FALSE))</f>
        <v>D 33</v>
      </c>
      <c r="I1877" s="38"/>
    </row>
    <row r="1878" spans="1:9" x14ac:dyDescent="0.25">
      <c r="A1878" s="116" t="s">
        <v>1875</v>
      </c>
      <c r="B1878" s="109" t="s">
        <v>7321</v>
      </c>
      <c r="C1878" s="110">
        <v>1</v>
      </c>
      <c r="D1878" s="111" t="s">
        <v>7310</v>
      </c>
      <c r="E1878" s="112" t="e">
        <f t="shared" si="31"/>
        <v>#VALUE!</v>
      </c>
      <c r="F1878" s="113">
        <f>IF(ISERROR(VLOOKUP(A1878,'Controle de Estoque'!A:I,1,FALSE)),"",VLOOKUP(A1878,'Controle de Estoque'!A:I,4,FALSE))</f>
        <v>0</v>
      </c>
      <c r="G1878" s="114" t="str">
        <f>IF(ISBLANK(A1878),"",IF(ISERROR(VLOOKUP(A1878,'Controle de Estoque'!A:I,1,FALSE)),"Produto não cadastrado",VLOOKUP(A1878,'Controle de Estoque'!A:I,2,FALSE)))</f>
        <v>1SVR427034R0000</v>
      </c>
      <c r="H1878" s="113" t="str">
        <f>IF(ISERROR(VLOOKUP(A1878,'Controle de Estoque'!A:I,1,FALSE)),"",VLOOKUP(A1878,'Controle de Estoque'!A:I,3,FALSE))</f>
        <v>D 33</v>
      </c>
      <c r="I1878" s="38"/>
    </row>
    <row r="1879" spans="1:9" x14ac:dyDescent="0.25">
      <c r="A1879" s="98" t="s">
        <v>1876</v>
      </c>
      <c r="B1879" s="109" t="s">
        <v>7321</v>
      </c>
      <c r="C1879" s="110">
        <v>8</v>
      </c>
      <c r="D1879" s="111"/>
      <c r="E1879" s="112">
        <f t="shared" si="31"/>
        <v>0</v>
      </c>
      <c r="F1879" s="113">
        <f>IF(ISERROR(VLOOKUP(A1879,'Controle de Estoque'!A:I,1,FALSE)),"",VLOOKUP(A1879,'Controle de Estoque'!A:I,4,FALSE))</f>
        <v>8</v>
      </c>
      <c r="G1879" s="114" t="str">
        <f>IF(ISBLANK(A1879),"",IF(ISERROR(VLOOKUP(A1879,'Controle de Estoque'!A:I,1,FALSE)),"Produto não cadastrado",VLOOKUP(A1879,'Controle de Estoque'!A:I,2,FALSE)))</f>
        <v>1SFA619126R1071</v>
      </c>
      <c r="H1879" s="113" t="str">
        <f>IF(ISERROR(VLOOKUP(A1879,'Controle de Estoque'!A:I,1,FALSE)),"",VLOOKUP(A1879,'Controle de Estoque'!A:I,3,FALSE))</f>
        <v>N/A</v>
      </c>
      <c r="I1879" s="38"/>
    </row>
    <row r="1880" spans="1:9" x14ac:dyDescent="0.25">
      <c r="A1880" s="98" t="s">
        <v>1877</v>
      </c>
      <c r="B1880" s="109" t="s">
        <v>7321</v>
      </c>
      <c r="C1880" s="110">
        <v>1</v>
      </c>
      <c r="D1880" s="111"/>
      <c r="E1880" s="112">
        <f t="shared" si="31"/>
        <v>0</v>
      </c>
      <c r="F1880" s="113">
        <f>IF(ISERROR(VLOOKUP(A1880,'Controle de Estoque'!A:I,1,FALSE)),"",VLOOKUP(A1880,'Controle de Estoque'!A:I,4,FALSE))</f>
        <v>1</v>
      </c>
      <c r="G1880" s="114" t="str">
        <f>IF(ISBLANK(A1880),"",IF(ISERROR(VLOOKUP(A1880,'Controle de Estoque'!A:I,1,FALSE)),"Produto não cadastrado",VLOOKUP(A1880,'Controle de Estoque'!A:I,2,FALSE)))</f>
        <v>1SVR423418R9000</v>
      </c>
      <c r="H1880" s="113" t="str">
        <f>IF(ISERROR(VLOOKUP(A1880,'Controle de Estoque'!A:I,1,FALSE)),"",VLOOKUP(A1880,'Controle de Estoque'!A:I,3,FALSE))</f>
        <v>D 15</v>
      </c>
      <c r="I1880" s="38"/>
    </row>
    <row r="1881" spans="1:9" x14ac:dyDescent="0.25">
      <c r="A1881" s="116" t="s">
        <v>1878</v>
      </c>
      <c r="B1881" s="109" t="s">
        <v>7321</v>
      </c>
      <c r="C1881" s="110">
        <v>1</v>
      </c>
      <c r="D1881" s="111"/>
      <c r="E1881" s="112">
        <f t="shared" si="31"/>
        <v>0</v>
      </c>
      <c r="F1881" s="113">
        <f>IF(ISERROR(VLOOKUP(A1881,'Controle de Estoque'!A:I,1,FALSE)),"",VLOOKUP(A1881,'Controle de Estoque'!A:I,4,FALSE))</f>
        <v>1</v>
      </c>
      <c r="G1881" s="114" t="str">
        <f>IF(ISBLANK(A1881),"",IF(ISERROR(VLOOKUP(A1881,'Controle de Estoque'!A:I,1,FALSE)),"Produto não cadastrado",VLOOKUP(A1881,'Controle de Estoque'!A:I,2,FALSE)))</f>
        <v>1SVR427016R0100</v>
      </c>
      <c r="H1881" s="113" t="str">
        <f>IF(ISERROR(VLOOKUP(A1881,'Controle de Estoque'!A:I,1,FALSE)),"",VLOOKUP(A1881,'Controle de Estoque'!A:I,3,FALSE))</f>
        <v>D 33</v>
      </c>
      <c r="I1881" s="38"/>
    </row>
    <row r="1882" spans="1:9" x14ac:dyDescent="0.25">
      <c r="A1882" s="116" t="s">
        <v>1879</v>
      </c>
      <c r="B1882" s="109" t="s">
        <v>7321</v>
      </c>
      <c r="C1882" s="110">
        <v>3</v>
      </c>
      <c r="D1882" s="111"/>
      <c r="E1882" s="112">
        <f t="shared" si="31"/>
        <v>0</v>
      </c>
      <c r="F1882" s="113">
        <f>IF(ISERROR(VLOOKUP(A1882,'Controle de Estoque'!A:I,1,FALSE)),"",VLOOKUP(A1882,'Controle de Estoque'!A:I,4,FALSE))</f>
        <v>3</v>
      </c>
      <c r="G1882" s="114" t="str">
        <f>IF(ISBLANK(A1882),"",IF(ISERROR(VLOOKUP(A1882,'Controle de Estoque'!A:I,1,FALSE)),"Produto não cadastrado",VLOOKUP(A1882,'Controle de Estoque'!A:I,2,FALSE)))</f>
        <v>1SVR406611R4000</v>
      </c>
      <c r="H1882" s="113" t="str">
        <f>IF(ISERROR(VLOOKUP(A1882,'Controle de Estoque'!A:I,1,FALSE)),"",VLOOKUP(A1882,'Controle de Estoque'!A:I,3,FALSE))</f>
        <v>D 11</v>
      </c>
      <c r="I1882" s="38"/>
    </row>
    <row r="1883" spans="1:9" x14ac:dyDescent="0.25">
      <c r="A1883" s="116" t="s">
        <v>1880</v>
      </c>
      <c r="B1883" s="109" t="s">
        <v>7321</v>
      </c>
      <c r="C1883" s="110">
        <v>31</v>
      </c>
      <c r="D1883" s="111" t="s">
        <v>7310</v>
      </c>
      <c r="E1883" s="112" t="e">
        <f t="shared" si="31"/>
        <v>#VALUE!</v>
      </c>
      <c r="F1883" s="113">
        <f>IF(ISERROR(VLOOKUP(A1883,'Controle de Estoque'!A:I,1,FALSE)),"",VLOOKUP(A1883,'Controle de Estoque'!A:I,4,FALSE))</f>
        <v>27</v>
      </c>
      <c r="G1883" s="114" t="str">
        <f>IF(ISBLANK(A1883),"",IF(ISERROR(VLOOKUP(A1883,'Controle de Estoque'!A:I,1,FALSE)),"Produto não cadastrado",VLOOKUP(A1883,'Controle de Estoque'!A:I,2,FALSE)))</f>
        <v>1SVR405613R4100</v>
      </c>
      <c r="H1883" s="113" t="str">
        <f>IF(ISERROR(VLOOKUP(A1883,'Controle de Estoque'!A:I,1,FALSE)),"",VLOOKUP(A1883,'Controle de Estoque'!A:I,3,FALSE))</f>
        <v>D 11</v>
      </c>
      <c r="I1883" s="38"/>
    </row>
    <row r="1884" spans="1:9" x14ac:dyDescent="0.25">
      <c r="A1884" s="98" t="s">
        <v>1881</v>
      </c>
      <c r="B1884" s="109" t="s">
        <v>7321</v>
      </c>
      <c r="C1884" s="110">
        <v>39</v>
      </c>
      <c r="D1884" s="111" t="s">
        <v>7310</v>
      </c>
      <c r="E1884" s="112" t="e">
        <f t="shared" si="31"/>
        <v>#VALUE!</v>
      </c>
      <c r="F1884" s="113">
        <f>IF(ISERROR(VLOOKUP(A1884,'Controle de Estoque'!A:I,1,FALSE)),"",VLOOKUP(A1884,'Controle de Estoque'!A:I,4,FALSE))</f>
        <v>39</v>
      </c>
      <c r="G1884" s="114" t="str">
        <f>IF(ISBLANK(A1884),"",IF(ISERROR(VLOOKUP(A1884,'Controle de Estoque'!A:I,1,FALSE)),"Produto não cadastrado",VLOOKUP(A1884,'Controle de Estoque'!A:I,2,FALSE)))</f>
        <v>1SVR405611R0100</v>
      </c>
      <c r="H1884" s="113" t="str">
        <f>IF(ISERROR(VLOOKUP(A1884,'Controle de Estoque'!A:I,1,FALSE)),"",VLOOKUP(A1884,'Controle de Estoque'!A:I,3,FALSE))</f>
        <v>D 11</v>
      </c>
      <c r="I1884" s="38"/>
    </row>
    <row r="1885" spans="1:9" x14ac:dyDescent="0.25">
      <c r="A1885" s="116" t="s">
        <v>1882</v>
      </c>
      <c r="B1885" s="109" t="s">
        <v>7321</v>
      </c>
      <c r="C1885" s="110">
        <v>38</v>
      </c>
      <c r="D1885" s="111"/>
      <c r="E1885" s="112">
        <f t="shared" si="31"/>
        <v>0</v>
      </c>
      <c r="F1885" s="113">
        <f>IF(ISERROR(VLOOKUP(A1885,'Controle de Estoque'!A:I,1,FALSE)),"",VLOOKUP(A1885,'Controle de Estoque'!A:I,4,FALSE))</f>
        <v>38</v>
      </c>
      <c r="G1885" s="114" t="str">
        <f>IF(ISBLANK(A1885),"",IF(ISERROR(VLOOKUP(A1885,'Controle de Estoque'!A:I,1,FALSE)),"Produto não cadastrado",VLOOKUP(A1885,'Controle de Estoque'!A:I,2,FALSE)))</f>
        <v>1SVR405612R0100</v>
      </c>
      <c r="H1885" s="113" t="str">
        <f>IF(ISERROR(VLOOKUP(A1885,'Controle de Estoque'!A:I,1,FALSE)),"",VLOOKUP(A1885,'Controle de Estoque'!A:I,3,FALSE))</f>
        <v>D 11</v>
      </c>
      <c r="I1885" s="38"/>
    </row>
    <row r="1886" spans="1:9" x14ac:dyDescent="0.25">
      <c r="A1886" s="116" t="s">
        <v>1883</v>
      </c>
      <c r="B1886" s="109" t="s">
        <v>7321</v>
      </c>
      <c r="C1886" s="110">
        <v>1</v>
      </c>
      <c r="D1886" s="111" t="s">
        <v>7310</v>
      </c>
      <c r="E1886" s="112" t="e">
        <f t="shared" si="31"/>
        <v>#VALUE!</v>
      </c>
      <c r="F1886" s="113">
        <f>IF(ISERROR(VLOOKUP(A1886,'Controle de Estoque'!A:I,1,FALSE)),"",VLOOKUP(A1886,'Controle de Estoque'!A:I,4,FALSE))</f>
        <v>1</v>
      </c>
      <c r="G1886" s="114" t="str">
        <f>IF(ISBLANK(A1886),"",IF(ISERROR(VLOOKUP(A1886,'Controle de Estoque'!A:I,1,FALSE)),"Produto não cadastrado",VLOOKUP(A1886,'Controle de Estoque'!A:I,2,FALSE)))</f>
        <v>1SVR405613R0100</v>
      </c>
      <c r="H1886" s="113" t="str">
        <f>IF(ISERROR(VLOOKUP(A1886,'Controle de Estoque'!A:I,1,FALSE)),"",VLOOKUP(A1886,'Controle de Estoque'!A:I,3,FALSE))</f>
        <v>D 11</v>
      </c>
      <c r="I1886" s="38"/>
    </row>
    <row r="1887" spans="1:9" x14ac:dyDescent="0.25">
      <c r="A1887" s="116" t="s">
        <v>1884</v>
      </c>
      <c r="B1887" s="109" t="s">
        <v>7321</v>
      </c>
      <c r="C1887" s="110">
        <v>9</v>
      </c>
      <c r="D1887" s="111"/>
      <c r="E1887" s="112">
        <f t="shared" ref="E1887:E1950" si="32">IF(ISBLANK(A1887),"",C1887*D1887)</f>
        <v>0</v>
      </c>
      <c r="F1887" s="113">
        <f>IF(ISERROR(VLOOKUP(A1887,'Controle de Estoque'!A:I,1,FALSE)),"",VLOOKUP(A1887,'Controle de Estoque'!A:I,4,FALSE))</f>
        <v>9</v>
      </c>
      <c r="G1887" s="114" t="str">
        <f>IF(ISBLANK(A1887),"",IF(ISERROR(VLOOKUP(A1887,'Controle de Estoque'!A:I,1,FALSE)),"Produto não cadastrado",VLOOKUP(A1887,'Controle de Estoque'!A:I,2,FALSE)))</f>
        <v>1SVR405611R1100</v>
      </c>
      <c r="H1887" s="113" t="str">
        <f>IF(ISERROR(VLOOKUP(A1887,'Controle de Estoque'!A:I,1,FALSE)),"",VLOOKUP(A1887,'Controle de Estoque'!A:I,3,FALSE))</f>
        <v>D 11</v>
      </c>
      <c r="I1887" s="38"/>
    </row>
    <row r="1888" spans="1:9" x14ac:dyDescent="0.25">
      <c r="A1888" s="116" t="s">
        <v>1885</v>
      </c>
      <c r="B1888" s="109" t="s">
        <v>7321</v>
      </c>
      <c r="C1888" s="110">
        <v>11</v>
      </c>
      <c r="D1888" s="111" t="s">
        <v>7310</v>
      </c>
      <c r="E1888" s="112" t="e">
        <f t="shared" si="32"/>
        <v>#VALUE!</v>
      </c>
      <c r="F1888" s="113">
        <f>IF(ISERROR(VLOOKUP(A1888,'Controle de Estoque'!A:I,1,FALSE)),"",VLOOKUP(A1888,'Controle de Estoque'!A:I,4,FALSE))</f>
        <v>21</v>
      </c>
      <c r="G1888" s="114" t="str">
        <f>IF(ISBLANK(A1888),"",IF(ISERROR(VLOOKUP(A1888,'Controle de Estoque'!A:I,1,FALSE)),"Produto não cadastrado",VLOOKUP(A1888,'Controle de Estoque'!A:I,2,FALSE)))</f>
        <v>1SVR405613R1000</v>
      </c>
      <c r="H1888" s="113" t="str">
        <f>IF(ISERROR(VLOOKUP(A1888,'Controle de Estoque'!A:I,1,FALSE)),"",VLOOKUP(A1888,'Controle de Estoque'!A:I,3,FALSE))</f>
        <v>D 11</v>
      </c>
      <c r="I1888" s="38"/>
    </row>
    <row r="1889" spans="1:9" x14ac:dyDescent="0.25">
      <c r="A1889" s="116" t="s">
        <v>1886</v>
      </c>
      <c r="B1889" s="109" t="s">
        <v>7321</v>
      </c>
      <c r="C1889" s="110">
        <v>24</v>
      </c>
      <c r="D1889" s="111" t="s">
        <v>7310</v>
      </c>
      <c r="E1889" s="112" t="e">
        <f t="shared" si="32"/>
        <v>#VALUE!</v>
      </c>
      <c r="F1889" s="113">
        <f>IF(ISERROR(VLOOKUP(A1889,'Controle de Estoque'!A:I,1,FALSE)),"",VLOOKUP(A1889,'Controle de Estoque'!A:I,4,FALSE))</f>
        <v>4</v>
      </c>
      <c r="G1889" s="114" t="str">
        <f>IF(ISBLANK(A1889),"",IF(ISERROR(VLOOKUP(A1889,'Controle de Estoque'!A:I,1,FALSE)),"Produto não cadastrado",VLOOKUP(A1889,'Controle de Estoque'!A:I,2,FALSE)))</f>
        <v>1SVR405613R1100</v>
      </c>
      <c r="H1889" s="113" t="str">
        <f>IF(ISERROR(VLOOKUP(A1889,'Controle de Estoque'!A:I,1,FALSE)),"",VLOOKUP(A1889,'Controle de Estoque'!A:I,3,FALSE))</f>
        <v>D 11</v>
      </c>
      <c r="I1889" s="38"/>
    </row>
    <row r="1890" spans="1:9" x14ac:dyDescent="0.25">
      <c r="A1890" s="116" t="s">
        <v>1887</v>
      </c>
      <c r="B1890" s="109" t="s">
        <v>7321</v>
      </c>
      <c r="C1890" s="110">
        <v>0</v>
      </c>
      <c r="D1890" s="111" t="s">
        <v>7310</v>
      </c>
      <c r="E1890" s="112" t="e">
        <f t="shared" si="32"/>
        <v>#VALUE!</v>
      </c>
      <c r="F1890" s="113">
        <f>IF(ISERROR(VLOOKUP(A1890,'Controle de Estoque'!A:I,1,FALSE)),"",VLOOKUP(A1890,'Controle de Estoque'!A:I,4,FALSE))</f>
        <v>1</v>
      </c>
      <c r="G1890" s="114" t="str">
        <f>IF(ISBLANK(A1890),"",IF(ISERROR(VLOOKUP(A1890,'Controle de Estoque'!A:I,1,FALSE)),"Produto não cadastrado",VLOOKUP(A1890,'Controle de Estoque'!A:I,2,FALSE)))</f>
        <v>1SVR405612R6000</v>
      </c>
      <c r="H1890" s="113" t="str">
        <f>IF(ISERROR(VLOOKUP(A1890,'Controle de Estoque'!A:I,1,FALSE)),"",VLOOKUP(A1890,'Controle de Estoque'!A:I,3,FALSE))</f>
        <v>D 11</v>
      </c>
      <c r="I1890" s="38"/>
    </row>
    <row r="1891" spans="1:9" x14ac:dyDescent="0.25">
      <c r="A1891" s="116" t="s">
        <v>1888</v>
      </c>
      <c r="B1891" s="109" t="s">
        <v>7321</v>
      </c>
      <c r="C1891" s="110">
        <v>40</v>
      </c>
      <c r="D1891" s="111"/>
      <c r="E1891" s="112">
        <f t="shared" si="32"/>
        <v>0</v>
      </c>
      <c r="F1891" s="113">
        <f>IF(ISERROR(VLOOKUP(A1891,'Controle de Estoque'!A:I,1,FALSE)),"",VLOOKUP(A1891,'Controle de Estoque'!A:I,4,FALSE))</f>
        <v>37</v>
      </c>
      <c r="G1891" s="114" t="str">
        <f>IF(ISBLANK(A1891),"",IF(ISERROR(VLOOKUP(A1891,'Controle de Estoque'!A:I,1,FALSE)),"Produto não cadastrado",VLOOKUP(A1891,'Controle de Estoque'!A:I,2,FALSE)))</f>
        <v>1SVR405613R6100</v>
      </c>
      <c r="H1891" s="113" t="str">
        <f>IF(ISERROR(VLOOKUP(A1891,'Controle de Estoque'!A:I,1,FALSE)),"",VLOOKUP(A1891,'Controle de Estoque'!A:I,3,FALSE))</f>
        <v>D 11</v>
      </c>
      <c r="I1891" s="38"/>
    </row>
    <row r="1892" spans="1:9" x14ac:dyDescent="0.25">
      <c r="A1892" s="98" t="s">
        <v>1889</v>
      </c>
      <c r="B1892" s="109" t="s">
        <v>7321</v>
      </c>
      <c r="C1892" s="110">
        <v>70</v>
      </c>
      <c r="D1892" s="111"/>
      <c r="E1892" s="112">
        <f t="shared" si="32"/>
        <v>0</v>
      </c>
      <c r="F1892" s="113">
        <f>IF(ISERROR(VLOOKUP(A1892,'Controle de Estoque'!A:I,1,FALSE)),"",VLOOKUP(A1892,'Controle de Estoque'!A:I,4,FALSE))</f>
        <v>70</v>
      </c>
      <c r="G1892" s="114" t="str">
        <f>IF(ISBLANK(A1892),"",IF(ISERROR(VLOOKUP(A1892,'Controle de Estoque'!A:I,1,FALSE)),"Produto não cadastrado",VLOOKUP(A1892,'Controle de Estoque'!A:I,2,FALSE)))</f>
        <v>1SVR405612R4200</v>
      </c>
      <c r="H1892" s="113" t="str">
        <f>IF(ISERROR(VLOOKUP(A1892,'Controle de Estoque'!A:I,1,FALSE)),"",VLOOKUP(A1892,'Controle de Estoque'!A:I,3,FALSE))</f>
        <v>D 11</v>
      </c>
      <c r="I1892" s="38"/>
    </row>
    <row r="1893" spans="1:9" x14ac:dyDescent="0.25">
      <c r="A1893" s="98" t="s">
        <v>1890</v>
      </c>
      <c r="B1893" s="109" t="s">
        <v>7321</v>
      </c>
      <c r="C1893" s="110">
        <v>5</v>
      </c>
      <c r="D1893" s="111" t="s">
        <v>7310</v>
      </c>
      <c r="E1893" s="112" t="e">
        <f t="shared" si="32"/>
        <v>#VALUE!</v>
      </c>
      <c r="F1893" s="113">
        <f>IF(ISERROR(VLOOKUP(A1893,'Controle de Estoque'!A:I,1,FALSE)),"",VLOOKUP(A1893,'Controle de Estoque'!A:I,4,FALSE))</f>
        <v>5</v>
      </c>
      <c r="G1893" s="114" t="str">
        <f>IF(ISBLANK(A1893),"",IF(ISERROR(VLOOKUP(A1893,'Controle de Estoque'!A:I,1,FALSE)),"Produto não cadastrado",VLOOKUP(A1893,'Controle de Estoque'!A:I,2,FALSE)))</f>
        <v>1SVR405613R7000</v>
      </c>
      <c r="H1893" s="113" t="str">
        <f>IF(ISERROR(VLOOKUP(A1893,'Controle de Estoque'!A:I,1,FALSE)),"",VLOOKUP(A1893,'Controle de Estoque'!A:I,3,FALSE))</f>
        <v>D 11</v>
      </c>
      <c r="I1893" s="38"/>
    </row>
    <row r="1894" spans="1:9" x14ac:dyDescent="0.25">
      <c r="A1894" s="98" t="s">
        <v>1891</v>
      </c>
      <c r="B1894" s="109" t="s">
        <v>7321</v>
      </c>
      <c r="C1894" s="110">
        <v>0</v>
      </c>
      <c r="D1894" s="111"/>
      <c r="E1894" s="112">
        <f t="shared" si="32"/>
        <v>0</v>
      </c>
      <c r="F1894" s="113">
        <f>IF(ISERROR(VLOOKUP(A1894,'Controle de Estoque'!A:I,1,FALSE)),"",VLOOKUP(A1894,'Controle de Estoque'!A:I,4,FALSE))</f>
        <v>0</v>
      </c>
      <c r="G1894" s="114" t="str">
        <f>IF(ISBLANK(A1894),"",IF(ISERROR(VLOOKUP(A1894,'Controle de Estoque'!A:I,1,FALSE)),"Produto não cadastrado",VLOOKUP(A1894,'Controle de Estoque'!A:I,2,FALSE)))</f>
        <v>1SVR405613R7100</v>
      </c>
      <c r="H1894" s="113" t="str">
        <f>IF(ISERROR(VLOOKUP(A1894,'Controle de Estoque'!A:I,1,FALSE)),"",VLOOKUP(A1894,'Controle de Estoque'!A:I,3,FALSE))</f>
        <v>D 11</v>
      </c>
      <c r="I1894" s="38"/>
    </row>
    <row r="1895" spans="1:9" x14ac:dyDescent="0.25">
      <c r="A1895" s="98" t="s">
        <v>1892</v>
      </c>
      <c r="B1895" s="109" t="s">
        <v>7321</v>
      </c>
      <c r="C1895" s="110">
        <v>13</v>
      </c>
      <c r="D1895" s="111" t="s">
        <v>7310</v>
      </c>
      <c r="E1895" s="112" t="e">
        <f t="shared" si="32"/>
        <v>#VALUE!</v>
      </c>
      <c r="F1895" s="113">
        <f>IF(ISERROR(VLOOKUP(A1895,'Controle de Estoque'!A:I,1,FALSE)),"",VLOOKUP(A1895,'Controle de Estoque'!A:I,4,FALSE))</f>
        <v>17</v>
      </c>
      <c r="G1895" s="114" t="str">
        <f>IF(ISBLANK(A1895),"",IF(ISERROR(VLOOKUP(A1895,'Controle de Estoque'!A:I,1,FALSE)),"Produto não cadastrado",VLOOKUP(A1895,'Controle de Estoque'!A:I,2,FALSE)))</f>
        <v>1SVR405613R2100</v>
      </c>
      <c r="H1895" s="113" t="str">
        <f>IF(ISERROR(VLOOKUP(A1895,'Controle de Estoque'!A:I,1,FALSE)),"",VLOOKUP(A1895,'Controle de Estoque'!A:I,3,FALSE))</f>
        <v>D 11</v>
      </c>
      <c r="I1895" s="38"/>
    </row>
    <row r="1896" spans="1:9" x14ac:dyDescent="0.25">
      <c r="A1896" s="116" t="s">
        <v>1893</v>
      </c>
      <c r="B1896" s="109" t="s">
        <v>7321</v>
      </c>
      <c r="C1896" s="110">
        <v>0</v>
      </c>
      <c r="D1896" s="111" t="s">
        <v>7310</v>
      </c>
      <c r="E1896" s="112" t="e">
        <f t="shared" si="32"/>
        <v>#VALUE!</v>
      </c>
      <c r="F1896" s="113">
        <f>IF(ISERROR(VLOOKUP(A1896,'Controle de Estoque'!A:I,1,FALSE)),"",VLOOKUP(A1896,'Controle de Estoque'!A:I,4,FALSE))</f>
        <v>9</v>
      </c>
      <c r="G1896" s="114" t="str">
        <f>IF(ISBLANK(A1896),"",IF(ISERROR(VLOOKUP(A1896,'Controle de Estoque'!A:I,1,FALSE)),"Produto não cadastrado",VLOOKUP(A1896,'Controle de Estoque'!A:I,2,FALSE)))</f>
        <v>1SVR405611R8300</v>
      </c>
      <c r="H1896" s="113" t="str">
        <f>IF(ISERROR(VLOOKUP(A1896,'Controle de Estoque'!A:I,1,FALSE)),"",VLOOKUP(A1896,'Controle de Estoque'!A:I,3,FALSE))</f>
        <v>D 11</v>
      </c>
      <c r="I1896" s="38"/>
    </row>
    <row r="1897" spans="1:9" x14ac:dyDescent="0.25">
      <c r="A1897" s="98" t="s">
        <v>1894</v>
      </c>
      <c r="B1897" s="109" t="s">
        <v>7321</v>
      </c>
      <c r="C1897" s="110">
        <v>9</v>
      </c>
      <c r="D1897" s="111"/>
      <c r="E1897" s="112">
        <f t="shared" si="32"/>
        <v>0</v>
      </c>
      <c r="F1897" s="113">
        <f>IF(ISERROR(VLOOKUP(A1897,'Controle de Estoque'!A:I,1,FALSE)),"",VLOOKUP(A1897,'Controle de Estoque'!A:I,4,FALSE))</f>
        <v>5</v>
      </c>
      <c r="G1897" s="114" t="str">
        <f>IF(ISBLANK(A1897),"",IF(ISERROR(VLOOKUP(A1897,'Controle de Estoque'!A:I,1,FALSE)),"Produto não cadastrado",VLOOKUP(A1897,'Controle de Estoque'!A:I,2,FALSE)))</f>
        <v>CR-M125DC4</v>
      </c>
      <c r="H1897" s="113" t="str">
        <f>IF(ISERROR(VLOOKUP(A1897,'Controle de Estoque'!A:I,1,FALSE)),"",VLOOKUP(A1897,'Controle de Estoque'!A:I,3,FALSE))</f>
        <v>D 11</v>
      </c>
      <c r="I1897" s="38"/>
    </row>
    <row r="1898" spans="1:9" x14ac:dyDescent="0.25">
      <c r="A1898" s="98" t="s">
        <v>1895</v>
      </c>
      <c r="B1898" s="109" t="s">
        <v>7321</v>
      </c>
      <c r="C1898" s="110">
        <v>10</v>
      </c>
      <c r="D1898" s="111" t="s">
        <v>7310</v>
      </c>
      <c r="E1898" s="112" t="e">
        <f t="shared" si="32"/>
        <v>#VALUE!</v>
      </c>
      <c r="F1898" s="113">
        <f>IF(ISERROR(VLOOKUP(A1898,'Controle de Estoque'!A:I,1,FALSE)),"",VLOOKUP(A1898,'Controle de Estoque'!A:I,4,FALSE))</f>
        <v>10</v>
      </c>
      <c r="G1898" s="114" t="str">
        <f>IF(ISBLANK(A1898),"",IF(ISERROR(VLOOKUP(A1898,'Controle de Estoque'!A:I,1,FALSE)),"Produto não cadastrado",VLOOKUP(A1898,'Controle de Estoque'!A:I,2,FALSE)))</f>
        <v>1SVR405611R9000</v>
      </c>
      <c r="H1898" s="113" t="str">
        <f>IF(ISERROR(VLOOKUP(A1898,'Controle de Estoque'!A:I,1,FALSE)),"",VLOOKUP(A1898,'Controle de Estoque'!A:I,3,FALSE))</f>
        <v>D 11</v>
      </c>
      <c r="I1898" s="38"/>
    </row>
    <row r="1899" spans="1:9" x14ac:dyDescent="0.25">
      <c r="A1899" s="116" t="s">
        <v>1896</v>
      </c>
      <c r="B1899" s="109" t="s">
        <v>7321</v>
      </c>
      <c r="C1899" s="110">
        <v>4</v>
      </c>
      <c r="D1899" s="111" t="s">
        <v>7310</v>
      </c>
      <c r="E1899" s="112" t="e">
        <f t="shared" si="32"/>
        <v>#VALUE!</v>
      </c>
      <c r="F1899" s="113">
        <f>IF(ISERROR(VLOOKUP(A1899,'Controle de Estoque'!A:I,1,FALSE)),"",VLOOKUP(A1899,'Controle de Estoque'!A:I,4,FALSE))</f>
        <v>2</v>
      </c>
      <c r="G1899" s="114" t="str">
        <f>IF(ISBLANK(A1899),"",IF(ISERROR(VLOOKUP(A1899,'Controle de Estoque'!A:I,1,FALSE)),"Produto não cadastrado",VLOOKUP(A1899,'Controle de Estoque'!A:I,2,FALSE)))</f>
        <v>1SVR405611R3000</v>
      </c>
      <c r="H1899" s="113" t="str">
        <f>IF(ISERROR(VLOOKUP(A1899,'Controle de Estoque'!A:I,1,FALSE)),"",VLOOKUP(A1899,'Controle de Estoque'!A:I,3,FALSE))</f>
        <v>D 11</v>
      </c>
      <c r="I1899" s="38"/>
    </row>
    <row r="1900" spans="1:9" x14ac:dyDescent="0.25">
      <c r="A1900" s="116" t="s">
        <v>1897</v>
      </c>
      <c r="B1900" s="109" t="s">
        <v>7321</v>
      </c>
      <c r="C1900" s="110">
        <v>5</v>
      </c>
      <c r="D1900" s="111"/>
      <c r="E1900" s="112">
        <f t="shared" si="32"/>
        <v>0</v>
      </c>
      <c r="F1900" s="113">
        <f>IF(ISERROR(VLOOKUP(A1900,'Controle de Estoque'!A:I,1,FALSE)),"",VLOOKUP(A1900,'Controle de Estoque'!A:I,4,FALSE))</f>
        <v>5</v>
      </c>
      <c r="G1900" s="114" t="str">
        <f>IF(ISBLANK(A1900),"",IF(ISERROR(VLOOKUP(A1900,'Controle de Estoque'!A:I,1,FALSE)),"Produto não cadastrado",VLOOKUP(A1900,'Controle de Estoque'!A:I,2,FALSE)))</f>
        <v>1SRV405612R3100</v>
      </c>
      <c r="H1900" s="113" t="str">
        <f>IF(ISERROR(VLOOKUP(A1900,'Controle de Estoque'!A:I,1,FALSE)),"",VLOOKUP(A1900,'Controle de Estoque'!A:I,3,FALSE))</f>
        <v>D 11</v>
      </c>
      <c r="I1900" s="38"/>
    </row>
    <row r="1901" spans="1:9" x14ac:dyDescent="0.25">
      <c r="A1901" s="98" t="s">
        <v>1898</v>
      </c>
      <c r="B1901" s="109" t="s">
        <v>7321</v>
      </c>
      <c r="C1901" s="110">
        <v>2</v>
      </c>
      <c r="D1901" s="111"/>
      <c r="E1901" s="112">
        <f t="shared" si="32"/>
        <v>0</v>
      </c>
      <c r="F1901" s="113">
        <f>IF(ISERROR(VLOOKUP(A1901,'Controle de Estoque'!A:I,1,FALSE)),"",VLOOKUP(A1901,'Controle de Estoque'!A:I,4,FALSE))</f>
        <v>0</v>
      </c>
      <c r="G1901" s="114" t="str">
        <f>IF(ISBLANK(A1901),"",IF(ISERROR(VLOOKUP(A1901,'Controle de Estoque'!A:I,1,FALSE)),"Produto não cadastrado",VLOOKUP(A1901,'Controle de Estoque'!A:I,2,FALSE)))</f>
        <v>1SVR405613R3000</v>
      </c>
      <c r="H1901" s="113" t="str">
        <f>IF(ISERROR(VLOOKUP(A1901,'Controle de Estoque'!A:I,1,FALSE)),"",VLOOKUP(A1901,'Controle de Estoque'!A:I,3,FALSE))</f>
        <v>D 11</v>
      </c>
      <c r="I1901" s="38"/>
    </row>
    <row r="1902" spans="1:9" x14ac:dyDescent="0.25">
      <c r="A1902" s="98" t="s">
        <v>1899</v>
      </c>
      <c r="B1902" s="109" t="s">
        <v>7321</v>
      </c>
      <c r="C1902" s="110">
        <v>6</v>
      </c>
      <c r="D1902" s="111"/>
      <c r="E1902" s="112">
        <f t="shared" si="32"/>
        <v>0</v>
      </c>
      <c r="F1902" s="113">
        <f>IF(ISERROR(VLOOKUP(A1902,'Controle de Estoque'!A:I,1,FALSE)),"",VLOOKUP(A1902,'Controle de Estoque'!A:I,4,FALSE))</f>
        <v>6</v>
      </c>
      <c r="G1902" s="114" t="str">
        <f>IF(ISBLANK(A1902),"",IF(ISERROR(VLOOKUP(A1902,'Controle de Estoque'!A:I,1,FALSE)),"Produto não cadastrado",VLOOKUP(A1902,'Controle de Estoque'!A:I,2,FALSE)))</f>
        <v>1SVR405613R3100</v>
      </c>
      <c r="H1902" s="113" t="str">
        <f>IF(ISERROR(VLOOKUP(A1902,'Controle de Estoque'!A:I,1,FALSE)),"",VLOOKUP(A1902,'Controle de Estoque'!A:I,3,FALSE))</f>
        <v>D 11</v>
      </c>
      <c r="I1902" s="38"/>
    </row>
    <row r="1903" spans="1:9" x14ac:dyDescent="0.25">
      <c r="A1903" s="98" t="s">
        <v>1900</v>
      </c>
      <c r="B1903" s="109" t="s">
        <v>7321</v>
      </c>
      <c r="C1903" s="110">
        <v>37</v>
      </c>
      <c r="D1903" s="111"/>
      <c r="E1903" s="112">
        <f t="shared" si="32"/>
        <v>0</v>
      </c>
      <c r="F1903" s="113">
        <f>IF(ISERROR(VLOOKUP(A1903,'Controle de Estoque'!A:I,1,FALSE)),"",VLOOKUP(A1903,'Controle de Estoque'!A:I,4,FALSE))</f>
        <v>27</v>
      </c>
      <c r="G1903" s="114" t="str">
        <f>IF(ISBLANK(A1903),"",IF(ISERROR(VLOOKUP(A1903,'Controle de Estoque'!A:I,1,FALSE)),"Produto não cadastrado",VLOOKUP(A1903,'Controle de Estoque'!A:I,2,FALSE)))</f>
        <v>1SVR405651R1100</v>
      </c>
      <c r="H1903" s="113" t="str">
        <f>IF(ISERROR(VLOOKUP(A1903,'Controle de Estoque'!A:I,1,FALSE)),"",VLOOKUP(A1903,'Controle de Estoque'!A:I,3,FALSE))</f>
        <v>D 10</v>
      </c>
      <c r="I1903" s="38"/>
    </row>
    <row r="1904" spans="1:9" x14ac:dyDescent="0.25">
      <c r="A1904" s="98" t="s">
        <v>1901</v>
      </c>
      <c r="B1904" s="109" t="s">
        <v>7321</v>
      </c>
      <c r="C1904" s="110">
        <v>1</v>
      </c>
      <c r="D1904" s="111"/>
      <c r="E1904" s="112">
        <f t="shared" si="32"/>
        <v>0</v>
      </c>
      <c r="F1904" s="113">
        <f>IF(ISERROR(VLOOKUP(A1904,'Controle de Estoque'!A:I,1,FALSE)),"",VLOOKUP(A1904,'Controle de Estoque'!A:I,4,FALSE))</f>
        <v>0</v>
      </c>
      <c r="G1904" s="114" t="str">
        <f>IF(ISBLANK(A1904),"",IF(ISERROR(VLOOKUP(A1904,'Controle de Estoque'!A:I,1,FALSE)),"Produto não cadastrado",VLOOKUP(A1904,'Controle de Estoque'!A:I,2,FALSE)))</f>
        <v>1SVR405651R3100</v>
      </c>
      <c r="H1904" s="113" t="str">
        <f>IF(ISERROR(VLOOKUP(A1904,'Controle de Estoque'!A:I,1,FALSE)),"",VLOOKUP(A1904,'Controle de Estoque'!A:I,3,FALSE))</f>
        <v>D 10</v>
      </c>
      <c r="I1904" s="38"/>
    </row>
    <row r="1905" spans="1:9" x14ac:dyDescent="0.25">
      <c r="A1905" s="98" t="s">
        <v>1902</v>
      </c>
      <c r="B1905" s="109" t="s">
        <v>7321</v>
      </c>
      <c r="C1905" s="110">
        <v>25</v>
      </c>
      <c r="D1905" s="111" t="s">
        <v>7310</v>
      </c>
      <c r="E1905" s="112" t="e">
        <f t="shared" si="32"/>
        <v>#VALUE!</v>
      </c>
      <c r="F1905" s="113">
        <f>IF(ISERROR(VLOOKUP(A1905,'Controle de Estoque'!A:I,1,FALSE)),"",VLOOKUP(A1905,'Controle de Estoque'!A:I,4,FALSE))</f>
        <v>30</v>
      </c>
      <c r="G1905" s="114" t="str">
        <f>IF(ISBLANK(A1905),"",IF(ISERROR(VLOOKUP(A1905,'Controle de Estoque'!A:I,1,FALSE)),"Produto não cadastrado",VLOOKUP(A1905,'Controle de Estoque'!A:I,2,FALSE)))</f>
        <v>1SVR405659R1000</v>
      </c>
      <c r="H1905" s="113" t="str">
        <f>IF(ISERROR(VLOOKUP(A1905,'Controle de Estoque'!A:I,1,FALSE)),"",VLOOKUP(A1905,'Controle de Estoque'!A:I,3,FALSE))</f>
        <v>D 10</v>
      </c>
      <c r="I1905" s="38"/>
    </row>
    <row r="1906" spans="1:9" x14ac:dyDescent="0.25">
      <c r="A1906" s="98" t="s">
        <v>1903</v>
      </c>
      <c r="B1906" s="109" t="s">
        <v>7321</v>
      </c>
      <c r="C1906" s="110">
        <v>4</v>
      </c>
      <c r="D1906" s="111"/>
      <c r="E1906" s="112">
        <f t="shared" si="32"/>
        <v>0</v>
      </c>
      <c r="F1906" s="113">
        <f>IF(ISERROR(VLOOKUP(A1906,'Controle de Estoque'!A:I,1,FALSE)),"",VLOOKUP(A1906,'Controle de Estoque'!A:I,4,FALSE))</f>
        <v>4</v>
      </c>
      <c r="G1906" s="114" t="str">
        <f>IF(ISBLANK(A1906),"",IF(ISERROR(VLOOKUP(A1906,'Controle de Estoque'!A:I,1,FALSE)),"Produto não cadastrado",VLOOKUP(A1906,'Controle de Estoque'!A:I,2,FALSE)))</f>
        <v>SVR405600R4000</v>
      </c>
      <c r="H1906" s="113" t="str">
        <f>IF(ISERROR(VLOOKUP(A1906,'Controle de Estoque'!A:I,1,FALSE)),"",VLOOKUP(A1906,'Controle de Estoque'!A:I,3,FALSE))</f>
        <v>D 10</v>
      </c>
      <c r="I1906" s="38"/>
    </row>
    <row r="1907" spans="1:9" x14ac:dyDescent="0.25">
      <c r="A1907" s="98" t="s">
        <v>1904</v>
      </c>
      <c r="B1907" s="109" t="s">
        <v>7321</v>
      </c>
      <c r="C1907" s="110">
        <v>17</v>
      </c>
      <c r="D1907" s="111"/>
      <c r="E1907" s="112">
        <f t="shared" si="32"/>
        <v>0</v>
      </c>
      <c r="F1907" s="113">
        <f>IF(ISERROR(VLOOKUP(A1907,'Controle de Estoque'!A:I,1,FALSE)),"",VLOOKUP(A1907,'Controle de Estoque'!A:I,4,FALSE))</f>
        <v>16</v>
      </c>
      <c r="G1907" s="114" t="str">
        <f>IF(ISBLANK(A1907),"",IF(ISERROR(VLOOKUP(A1907,'Controle de Estoque'!A:I,1,FALSE)),"Produto não cadastrado",VLOOKUP(A1907,'Controle de Estoque'!A:I,2,FALSE)))</f>
        <v>1SVR405601R0000</v>
      </c>
      <c r="H1907" s="113" t="str">
        <f>IF(ISERROR(VLOOKUP(A1907,'Controle de Estoque'!A:I,1,FALSE)),"",VLOOKUP(A1907,'Controle de Estoque'!A:I,3,FALSE))</f>
        <v>D 10</v>
      </c>
      <c r="I1907" s="38"/>
    </row>
    <row r="1908" spans="1:9" x14ac:dyDescent="0.25">
      <c r="A1908" s="98" t="s">
        <v>1905</v>
      </c>
      <c r="B1908" s="109" t="s">
        <v>7321</v>
      </c>
      <c r="C1908" s="110">
        <v>20</v>
      </c>
      <c r="D1908" s="111" t="s">
        <v>7310</v>
      </c>
      <c r="E1908" s="112" t="e">
        <f t="shared" si="32"/>
        <v>#VALUE!</v>
      </c>
      <c r="F1908" s="113">
        <f>IF(ISERROR(VLOOKUP(A1908,'Controle de Estoque'!A:I,1,FALSE)),"",VLOOKUP(A1908,'Controle de Estoque'!A:I,4,FALSE))</f>
        <v>10</v>
      </c>
      <c r="G1908" s="114" t="str">
        <f>IF(ISBLANK(A1908),"",IF(ISERROR(VLOOKUP(A1908,'Controle de Estoque'!A:I,1,FALSE)),"Produto não cadastrado",VLOOKUP(A1908,'Controle de Estoque'!A:I,2,FALSE)))</f>
        <v>1SVR405600R1000</v>
      </c>
      <c r="H1908" s="113" t="str">
        <f>IF(ISERROR(VLOOKUP(A1908,'Controle de Estoque'!A:I,1,FALSE)),"",VLOOKUP(A1908,'Controle de Estoque'!A:I,3,FALSE))</f>
        <v>D 10</v>
      </c>
      <c r="I1908" s="38"/>
    </row>
    <row r="1909" spans="1:9" x14ac:dyDescent="0.25">
      <c r="A1909" s="98" t="s">
        <v>1906</v>
      </c>
      <c r="B1909" s="109" t="s">
        <v>7321</v>
      </c>
      <c r="C1909" s="110">
        <v>97</v>
      </c>
      <c r="D1909" s="111" t="s">
        <v>7310</v>
      </c>
      <c r="E1909" s="112" t="e">
        <f t="shared" si="32"/>
        <v>#VALUE!</v>
      </c>
      <c r="F1909" s="113">
        <f>IF(ISERROR(VLOOKUP(A1909,'Controle de Estoque'!A:I,1,FALSE)),"",VLOOKUP(A1909,'Controle de Estoque'!A:I,4,FALSE))</f>
        <v>40</v>
      </c>
      <c r="G1909" s="114" t="str">
        <f>IF(ISBLANK(A1909),"",IF(ISERROR(VLOOKUP(A1909,'Controle de Estoque'!A:I,1,FALSE)),"Produto não cadastrado",VLOOKUP(A1909,'Controle de Estoque'!A:I,2,FALSE)))</f>
        <v>1SVR405601R1000</v>
      </c>
      <c r="H1909" s="113" t="str">
        <f>IF(ISERROR(VLOOKUP(A1909,'Controle de Estoque'!A:I,1,FALSE)),"",VLOOKUP(A1909,'Controle de Estoque'!A:I,3,FALSE))</f>
        <v>D 10</v>
      </c>
      <c r="I1909" s="38"/>
    </row>
    <row r="1910" spans="1:9" x14ac:dyDescent="0.25">
      <c r="A1910" s="98" t="s">
        <v>1907</v>
      </c>
      <c r="B1910" s="109" t="s">
        <v>7321</v>
      </c>
      <c r="C1910" s="110">
        <v>19</v>
      </c>
      <c r="D1910" s="111" t="s">
        <v>7310</v>
      </c>
      <c r="E1910" s="112" t="e">
        <f t="shared" si="32"/>
        <v>#VALUE!</v>
      </c>
      <c r="F1910" s="113">
        <f>IF(ISERROR(VLOOKUP(A1910,'Controle de Estoque'!A:I,1,FALSE)),"",VLOOKUP(A1910,'Controle de Estoque'!A:I,4,FALSE))</f>
        <v>20</v>
      </c>
      <c r="G1910" s="114" t="str">
        <f>IF(ISBLANK(A1910),"",IF(ISERROR(VLOOKUP(A1910,'Controle de Estoque'!A:I,1,FALSE)),"Produto não cadastrado",VLOOKUP(A1910,'Controle de Estoque'!A:I,2,FALSE)))</f>
        <v>1SVR405601R7000</v>
      </c>
      <c r="H1910" s="113" t="str">
        <f>IF(ISERROR(VLOOKUP(A1910,'Controle de Estoque'!A:I,1,FALSE)),"",VLOOKUP(A1910,'Controle de Estoque'!A:I,3,FALSE))</f>
        <v>D 10</v>
      </c>
      <c r="I1910" s="38"/>
    </row>
    <row r="1911" spans="1:9" x14ac:dyDescent="0.25">
      <c r="A1911" s="98" t="s">
        <v>1908</v>
      </c>
      <c r="B1911" s="109" t="s">
        <v>7321</v>
      </c>
      <c r="C1911" s="110">
        <v>6</v>
      </c>
      <c r="D1911" s="111" t="s">
        <v>7310</v>
      </c>
      <c r="E1911" s="112" t="e">
        <f t="shared" si="32"/>
        <v>#VALUE!</v>
      </c>
      <c r="F1911" s="113">
        <f>IF(ISERROR(VLOOKUP(A1911,'Controle de Estoque'!A:I,1,FALSE)),"",VLOOKUP(A1911,'Controle de Estoque'!A:I,4,FALSE))</f>
        <v>6</v>
      </c>
      <c r="G1911" s="114" t="str">
        <f>IF(ISBLANK(A1911),"",IF(ISERROR(VLOOKUP(A1911,'Controle de Estoque'!A:I,1,FALSE)),"Produto não cadastrado",VLOOKUP(A1911,'Controle de Estoque'!A:I,2,FALSE)))</f>
        <v>1SVR405601R8000</v>
      </c>
      <c r="H1911" s="113" t="str">
        <f>IF(ISERROR(VLOOKUP(A1911,'Controle de Estoque'!A:I,1,FALSE)),"",VLOOKUP(A1911,'Controle de Estoque'!A:I,3,FALSE))</f>
        <v>D 10</v>
      </c>
      <c r="I1911" s="38"/>
    </row>
    <row r="1912" spans="1:9" x14ac:dyDescent="0.25">
      <c r="A1912" s="98" t="s">
        <v>1909</v>
      </c>
      <c r="B1912" s="109" t="s">
        <v>7321</v>
      </c>
      <c r="C1912" s="110">
        <v>181</v>
      </c>
      <c r="D1912" s="111" t="s">
        <v>7310</v>
      </c>
      <c r="E1912" s="112" t="e">
        <f t="shared" si="32"/>
        <v>#VALUE!</v>
      </c>
      <c r="F1912" s="113">
        <f>IF(ISERROR(VLOOKUP(A1912,'Controle de Estoque'!A:I,1,FALSE)),"",VLOOKUP(A1912,'Controle de Estoque'!A:I,4,FALSE))</f>
        <v>174</v>
      </c>
      <c r="G1912" s="114" t="str">
        <f>IF(ISBLANK(A1912),"",IF(ISERROR(VLOOKUP(A1912,'Controle de Estoque'!A:I,1,FALSE)),"Produto não cadastrado",VLOOKUP(A1912,'Controle de Estoque'!A:I,2,FALSE)))</f>
        <v>1SVR405600R2000</v>
      </c>
      <c r="H1912" s="113" t="str">
        <f>IF(ISERROR(VLOOKUP(A1912,'Controle de Estoque'!A:I,1,FALSE)),"",VLOOKUP(A1912,'Controle de Estoque'!A:I,3,FALSE))</f>
        <v>D 10</v>
      </c>
      <c r="I1912" s="38"/>
    </row>
    <row r="1913" spans="1:9" x14ac:dyDescent="0.25">
      <c r="A1913" s="98" t="s">
        <v>1910</v>
      </c>
      <c r="B1913" s="109" t="s">
        <v>7321</v>
      </c>
      <c r="C1913" s="110">
        <v>31</v>
      </c>
      <c r="D1913" s="111" t="s">
        <v>7310</v>
      </c>
      <c r="E1913" s="112" t="e">
        <f t="shared" si="32"/>
        <v>#VALUE!</v>
      </c>
      <c r="F1913" s="113">
        <f>IF(ISERROR(VLOOKUP(A1913,'Controle de Estoque'!A:I,1,FALSE)),"",VLOOKUP(A1913,'Controle de Estoque'!A:I,4,FALSE))</f>
        <v>9</v>
      </c>
      <c r="G1913" s="114" t="str">
        <f>IF(ISBLANK(A1913),"",IF(ISERROR(VLOOKUP(A1913,'Controle de Estoque'!A:I,1,FALSE)),"Produto não cadastrado",VLOOKUP(A1913,'Controle de Estoque'!A:I,2,FALSE)))</f>
        <v>1SVR405601R2000</v>
      </c>
      <c r="H1913" s="113" t="str">
        <f>IF(ISERROR(VLOOKUP(A1913,'Controle de Estoque'!A:I,1,FALSE)),"",VLOOKUP(A1913,'Controle de Estoque'!A:I,3,FALSE))</f>
        <v>D 10</v>
      </c>
      <c r="I1913" s="38"/>
    </row>
    <row r="1914" spans="1:9" x14ac:dyDescent="0.25">
      <c r="A1914" s="98" t="s">
        <v>1911</v>
      </c>
      <c r="B1914" s="109" t="s">
        <v>7321</v>
      </c>
      <c r="C1914" s="110">
        <v>20</v>
      </c>
      <c r="D1914" s="111"/>
      <c r="E1914" s="112">
        <f t="shared" si="32"/>
        <v>0</v>
      </c>
      <c r="F1914" s="113">
        <f>IF(ISERROR(VLOOKUP(A1914,'Controle de Estoque'!A:I,1,FALSE)),"",VLOOKUP(A1914,'Controle de Estoque'!A:I,4,FALSE))</f>
        <v>5</v>
      </c>
      <c r="G1914" s="114" t="str">
        <f>IF(ISBLANK(A1914),"",IF(ISERROR(VLOOKUP(A1914,'Controle de Estoque'!A:I,1,FALSE)),"Produto não cadastrado",VLOOKUP(A1914,'Controle de Estoque'!A:I,2,FALSE)))</f>
        <v>1SVR405600R3000</v>
      </c>
      <c r="H1914" s="113" t="str">
        <f>IF(ISERROR(VLOOKUP(A1914,'Controle de Estoque'!A:I,1,FALSE)),"",VLOOKUP(A1914,'Controle de Estoque'!A:I,3,FALSE))</f>
        <v>D 10</v>
      </c>
      <c r="I1914" s="38"/>
    </row>
    <row r="1915" spans="1:9" x14ac:dyDescent="0.25">
      <c r="A1915" s="98" t="s">
        <v>1912</v>
      </c>
      <c r="B1915" s="109" t="s">
        <v>7321</v>
      </c>
      <c r="C1915" s="110">
        <v>35</v>
      </c>
      <c r="D1915" s="111" t="s">
        <v>7310</v>
      </c>
      <c r="E1915" s="112" t="e">
        <f t="shared" si="32"/>
        <v>#VALUE!</v>
      </c>
      <c r="F1915" s="113">
        <f>IF(ISERROR(VLOOKUP(A1915,'Controle de Estoque'!A:I,1,FALSE)),"",VLOOKUP(A1915,'Controle de Estoque'!A:I,4,FALSE))</f>
        <v>4</v>
      </c>
      <c r="G1915" s="114" t="str">
        <f>IF(ISBLANK(A1915),"",IF(ISERROR(VLOOKUP(A1915,'Controle de Estoque'!A:I,1,FALSE)),"Produto não cadastrado",VLOOKUP(A1915,'Controle de Estoque'!A:I,2,FALSE)))</f>
        <v>1SVR405601R3000</v>
      </c>
      <c r="H1915" s="113" t="str">
        <f>IF(ISERROR(VLOOKUP(A1915,'Controle de Estoque'!A:I,1,FALSE)),"",VLOOKUP(A1915,'Controle de Estoque'!A:I,3,FALSE))</f>
        <v>D 10</v>
      </c>
      <c r="I1915" s="38"/>
    </row>
    <row r="1916" spans="1:9" x14ac:dyDescent="0.25">
      <c r="A1916" s="98" t="s">
        <v>1913</v>
      </c>
      <c r="B1916" s="109" t="s">
        <v>7321</v>
      </c>
      <c r="C1916" s="110">
        <v>165</v>
      </c>
      <c r="D1916" s="111" t="s">
        <v>7310</v>
      </c>
      <c r="E1916" s="112" t="e">
        <f t="shared" si="32"/>
        <v>#VALUE!</v>
      </c>
      <c r="F1916" s="113">
        <f>IF(ISERROR(VLOOKUP(A1916,'Controle de Estoque'!A:I,1,FALSE)),"",VLOOKUP(A1916,'Controle de Estoque'!A:I,4,FALSE))</f>
        <v>108</v>
      </c>
      <c r="G1916" s="114" t="str">
        <f>IF(ISBLANK(A1916),"",IF(ISERROR(VLOOKUP(A1916,'Controle de Estoque'!A:I,1,FALSE)),"Produto não cadastrado",VLOOKUP(A1916,'Controle de Estoque'!A:I,2,FALSE)))</f>
        <v>1SVR405659R0000</v>
      </c>
      <c r="H1916" s="113" t="str">
        <f>IF(ISERROR(VLOOKUP(A1916,'Controle de Estoque'!A:I,1,FALSE)),"",VLOOKUP(A1916,'Controle de Estoque'!A:I,3,FALSE))</f>
        <v>D 10</v>
      </c>
      <c r="I1916" s="38"/>
    </row>
    <row r="1917" spans="1:9" x14ac:dyDescent="0.25">
      <c r="A1917" s="98" t="s">
        <v>1914</v>
      </c>
      <c r="B1917" s="109" t="s">
        <v>7321</v>
      </c>
      <c r="C1917" s="110">
        <v>71</v>
      </c>
      <c r="D1917" s="111" t="s">
        <v>7310</v>
      </c>
      <c r="E1917" s="112" t="e">
        <f t="shared" si="32"/>
        <v>#VALUE!</v>
      </c>
      <c r="F1917" s="113">
        <f>IF(ISERROR(VLOOKUP(A1917,'Controle de Estoque'!A:I,1,FALSE)),"",VLOOKUP(A1917,'Controle de Estoque'!A:I,4,FALSE))</f>
        <v>0</v>
      </c>
      <c r="G1917" s="114" t="str">
        <f>IF(ISBLANK(A1917),"",IF(ISERROR(VLOOKUP(A1917,'Controle de Estoque'!A:I,1,FALSE)),"Produto não cadastrado",VLOOKUP(A1917,'Controle de Estoque'!A:I,2,FALSE)))</f>
        <v>1SVR405650R0001</v>
      </c>
      <c r="H1917" s="113" t="str">
        <f>IF(ISERROR(VLOOKUP(A1917,'Controle de Estoque'!A:I,1,FALSE)),"",VLOOKUP(A1917,'Controle de Estoque'!A:I,3,FALSE))</f>
        <v>D 10</v>
      </c>
      <c r="I1917" s="38"/>
    </row>
    <row r="1918" spans="1:9" x14ac:dyDescent="0.25">
      <c r="A1918" s="98" t="s">
        <v>1915</v>
      </c>
      <c r="B1918" s="109" t="s">
        <v>7321</v>
      </c>
      <c r="C1918" s="115">
        <v>0</v>
      </c>
      <c r="D1918" s="111"/>
      <c r="E1918" s="112">
        <f t="shared" si="32"/>
        <v>0</v>
      </c>
      <c r="F1918" s="113">
        <f>IF(ISERROR(VLOOKUP(A1918,'Controle de Estoque'!A:I,1,FALSE)),"",VLOOKUP(A1918,'Controle de Estoque'!A:I,4,FALSE))</f>
        <v>0</v>
      </c>
      <c r="G1918" s="114" t="str">
        <f>IF(ISBLANK(A1918),"",IF(ISERROR(VLOOKUP(A1918,'Controle de Estoque'!A:I,1,FALSE)),"Produto não cadastrado",VLOOKUP(A1918,'Controle de Estoque'!A:I,2,FALSE)))</f>
        <v>1SVR405654R4000</v>
      </c>
      <c r="H1918" s="113" t="str">
        <f>IF(ISERROR(VLOOKUP(A1918,'Controle de Estoque'!A:I,1,FALSE)),"",VLOOKUP(A1918,'Controle de Estoque'!A:I,3,FALSE))</f>
        <v>N/A</v>
      </c>
      <c r="I1918" s="38"/>
    </row>
    <row r="1919" spans="1:9" x14ac:dyDescent="0.25">
      <c r="A1919" s="98" t="s">
        <v>1916</v>
      </c>
      <c r="B1919" s="109" t="s">
        <v>7321</v>
      </c>
      <c r="C1919" s="110">
        <v>26</v>
      </c>
      <c r="D1919" s="111"/>
      <c r="E1919" s="112">
        <f t="shared" si="32"/>
        <v>0</v>
      </c>
      <c r="F1919" s="113">
        <f>IF(ISERROR(VLOOKUP(A1919,'Controle de Estoque'!A:I,1,FALSE)),"",VLOOKUP(A1919,'Controle de Estoque'!A:I,4,FALSE))</f>
        <v>20</v>
      </c>
      <c r="G1919" s="114" t="str">
        <f>IF(ISBLANK(A1919),"",IF(ISERROR(VLOOKUP(A1919,'Controle de Estoque'!A:I,1,FALSE)),"Produto não cadastrado",VLOOKUP(A1919,'Controle de Estoque'!A:I,2,FALSE)))</f>
        <v>1SVR405521R3100</v>
      </c>
      <c r="H1919" s="113" t="str">
        <f>IF(ISERROR(VLOOKUP(A1919,'Controle de Estoque'!A:I,1,FALSE)),"",VLOOKUP(A1919,'Controle de Estoque'!A:I,3,FALSE))</f>
        <v>D 09</v>
      </c>
      <c r="I1919" s="38"/>
    </row>
    <row r="1920" spans="1:9" x14ac:dyDescent="0.25">
      <c r="A1920" s="116" t="s">
        <v>1917</v>
      </c>
      <c r="B1920" s="109" t="s">
        <v>7321</v>
      </c>
      <c r="C1920" s="110">
        <v>60</v>
      </c>
      <c r="D1920" s="111"/>
      <c r="E1920" s="112">
        <f t="shared" si="32"/>
        <v>0</v>
      </c>
      <c r="F1920" s="113">
        <f>IF(ISERROR(VLOOKUP(A1920,'Controle de Estoque'!A:I,1,FALSE)),"",VLOOKUP(A1920,'Controle de Estoque'!A:I,4,FALSE))</f>
        <v>68</v>
      </c>
      <c r="G1920" s="114" t="str">
        <f>IF(ISBLANK(A1920),"",IF(ISERROR(VLOOKUP(A1920,'Controle de Estoque'!A:I,1,FALSE)),"Produto não cadastrado",VLOOKUP(A1920,'Controle de Estoque'!A:I,2,FALSE)))</f>
        <v>1SVR405501R3010</v>
      </c>
      <c r="H1920" s="113" t="str">
        <f>IF(ISERROR(VLOOKUP(A1920,'Controle de Estoque'!A:I,1,FALSE)),"",VLOOKUP(A1920,'Controle de Estoque'!A:I,3,FALSE))</f>
        <v>D 09</v>
      </c>
      <c r="I1920" s="38"/>
    </row>
    <row r="1921" spans="1:9" x14ac:dyDescent="0.25">
      <c r="A1921" s="98" t="s">
        <v>1918</v>
      </c>
      <c r="B1921" s="109" t="s">
        <v>7321</v>
      </c>
      <c r="C1921" s="110">
        <v>159</v>
      </c>
      <c r="D1921" s="111"/>
      <c r="E1921" s="112">
        <f t="shared" si="32"/>
        <v>0</v>
      </c>
      <c r="F1921" s="113">
        <f>IF(ISERROR(VLOOKUP(A1921,'Controle de Estoque'!A:I,1,FALSE)),"",VLOOKUP(A1921,'Controle de Estoque'!A:I,4,FALSE))</f>
        <v>116</v>
      </c>
      <c r="G1921" s="114" t="str">
        <f>IF(ISBLANK(A1921),"",IF(ISERROR(VLOOKUP(A1921,'Controle de Estoque'!A:I,1,FALSE)),"Produto não cadastrado",VLOOKUP(A1921,'Controle de Estoque'!A:I,2,FALSE)))</f>
        <v>1SVR405501R5010</v>
      </c>
      <c r="H1921" s="113" t="str">
        <f>IF(ISERROR(VLOOKUP(A1921,'Controle de Estoque'!A:I,1,FALSE)),"",VLOOKUP(A1921,'Controle de Estoque'!A:I,3,FALSE))</f>
        <v>C 09</v>
      </c>
      <c r="I1921" s="38"/>
    </row>
    <row r="1922" spans="1:9" x14ac:dyDescent="0.25">
      <c r="A1922" s="98" t="s">
        <v>1919</v>
      </c>
      <c r="B1922" s="109" t="s">
        <v>7321</v>
      </c>
      <c r="C1922" s="110">
        <v>185</v>
      </c>
      <c r="D1922" s="111"/>
      <c r="E1922" s="112">
        <f t="shared" si="32"/>
        <v>0</v>
      </c>
      <c r="F1922" s="113">
        <f>IF(ISERROR(VLOOKUP(A1922,'Controle de Estoque'!A:I,1,FALSE)),"",VLOOKUP(A1922,'Controle de Estoque'!A:I,4,FALSE))</f>
        <v>149</v>
      </c>
      <c r="G1922" s="114" t="str">
        <f>IF(ISBLANK(A1922),"",IF(ISERROR(VLOOKUP(A1922,'Controle de Estoque'!A:I,1,FALSE)),"Produto não cadastrado",VLOOKUP(A1922,'Controle de Estoque'!A:I,2,FALSE)))</f>
        <v>1SVR405521R6100</v>
      </c>
      <c r="H1922" s="113" t="str">
        <f>IF(ISERROR(VLOOKUP(A1922,'Controle de Estoque'!A:I,1,FALSE)),"",VLOOKUP(A1922,'Controle de Estoque'!A:I,3,FALSE))</f>
        <v>D 09</v>
      </c>
      <c r="I1922" s="38"/>
    </row>
    <row r="1923" spans="1:9" x14ac:dyDescent="0.25">
      <c r="A1923" s="98" t="s">
        <v>1920</v>
      </c>
      <c r="B1923" s="109" t="s">
        <v>7321</v>
      </c>
      <c r="C1923" s="110">
        <v>75</v>
      </c>
      <c r="D1923" s="111"/>
      <c r="E1923" s="112">
        <f t="shared" si="32"/>
        <v>0</v>
      </c>
      <c r="F1923" s="113">
        <f>IF(ISERROR(VLOOKUP(A1923,'Controle de Estoque'!A:I,1,FALSE)),"",VLOOKUP(A1923,'Controle de Estoque'!A:I,4,FALSE))</f>
        <v>111</v>
      </c>
      <c r="G1923" s="114" t="str">
        <f>IF(ISBLANK(A1923),"",IF(ISERROR(VLOOKUP(A1923,'Controle de Estoque'!A:I,1,FALSE)),"Produto não cadastrado",VLOOKUP(A1923,'Controle de Estoque'!A:I,2,FALSE)))</f>
        <v>1SVR405521R7100</v>
      </c>
      <c r="H1923" s="113" t="str">
        <f>IF(ISERROR(VLOOKUP(A1923,'Controle de Estoque'!A:I,1,FALSE)),"",VLOOKUP(A1923,'Controle de Estoque'!A:I,3,FALSE))</f>
        <v>D 09</v>
      </c>
      <c r="I1923" s="38"/>
    </row>
    <row r="1924" spans="1:9" x14ac:dyDescent="0.25">
      <c r="A1924" s="98" t="s">
        <v>1921</v>
      </c>
      <c r="B1924" s="109" t="s">
        <v>7321</v>
      </c>
      <c r="C1924" s="110">
        <v>0</v>
      </c>
      <c r="D1924" s="111"/>
      <c r="E1924" s="112">
        <f t="shared" si="32"/>
        <v>0</v>
      </c>
      <c r="F1924" s="113">
        <f>IF(ISERROR(VLOOKUP(A1924,'Controle de Estoque'!A:I,1,FALSE)),"",VLOOKUP(A1924,'Controle de Estoque'!A:I,4,FALSE))</f>
        <v>0</v>
      </c>
      <c r="G1924" s="114" t="str">
        <f>IF(ISBLANK(A1924),"",IF(ISERROR(VLOOKUP(A1924,'Controle de Estoque'!A:I,1,FALSE)),"Produto não cadastrado",VLOOKUP(A1924,'Controle de Estoque'!A:I,2,FALSE)))</f>
        <v>1SVR405541R7110</v>
      </c>
      <c r="H1924" s="113" t="str">
        <f>IF(ISERROR(VLOOKUP(A1924,'Controle de Estoque'!A:I,1,FALSE)),"",VLOOKUP(A1924,'Controle de Estoque'!A:I,3,FALSE))</f>
        <v>N/A</v>
      </c>
      <c r="I1924" s="38"/>
    </row>
    <row r="1925" spans="1:9" x14ac:dyDescent="0.25">
      <c r="A1925" s="98" t="s">
        <v>1922</v>
      </c>
      <c r="B1925" s="109" t="s">
        <v>7321</v>
      </c>
      <c r="C1925" s="115">
        <v>0</v>
      </c>
      <c r="D1925" s="111"/>
      <c r="E1925" s="112">
        <f t="shared" si="32"/>
        <v>0</v>
      </c>
      <c r="F1925" s="113">
        <f>IF(ISERROR(VLOOKUP(A1925,'Controle de Estoque'!A:I,1,FALSE)),"",VLOOKUP(A1925,'Controle de Estoque'!A:I,4,FALSE))</f>
        <v>0</v>
      </c>
      <c r="G1925" s="114" t="str">
        <f>IF(ISBLANK(A1925),"",IF(ISERROR(VLOOKUP(A1925,'Controle de Estoque'!A:I,1,FALSE)),"Produto não cadastrado",VLOOKUP(A1925,'Controle de Estoque'!A:I,2,FALSE)))</f>
        <v>CRS50</v>
      </c>
      <c r="H1925" s="113" t="str">
        <f>IF(ISERROR(VLOOKUP(A1925,'Controle de Estoque'!A:I,1,FALSE)),"",VLOOKUP(A1925,'Controle de Estoque'!A:I,3,FALSE))</f>
        <v>N/A</v>
      </c>
      <c r="I1925" s="38"/>
    </row>
    <row r="1926" spans="1:9" x14ac:dyDescent="0.25">
      <c r="A1926" s="116" t="s">
        <v>1923</v>
      </c>
      <c r="B1926" s="109" t="s">
        <v>7321</v>
      </c>
      <c r="C1926" s="110">
        <v>0</v>
      </c>
      <c r="D1926" s="111"/>
      <c r="E1926" s="112">
        <f t="shared" si="32"/>
        <v>0</v>
      </c>
      <c r="F1926" s="113">
        <f>IF(ISERROR(VLOOKUP(A1926,'Controle de Estoque'!A:I,1,FALSE)),"",VLOOKUP(A1926,'Controle de Estoque'!A:I,4,FALSE))</f>
        <v>0</v>
      </c>
      <c r="G1926" s="114" t="str">
        <f>IF(ISBLANK(A1926),"",IF(ISERROR(VLOOKUP(A1926,'Controle de Estoque'!A:I,1,FALSE)),"Produto não cadastrado",VLOOKUP(A1926,'Controle de Estoque'!A:I,2,FALSE)))</f>
        <v>1SVR406613R1000</v>
      </c>
      <c r="H1926" s="113" t="str">
        <f>IF(ISERROR(VLOOKUP(A1926,'Controle de Estoque'!A:I,1,FALSE)),"",VLOOKUP(A1926,'Controle de Estoque'!A:I,3,FALSE))</f>
        <v>D 11</v>
      </c>
      <c r="I1926" s="38"/>
    </row>
    <row r="1927" spans="1:9" x14ac:dyDescent="0.25">
      <c r="A1927" s="98" t="s">
        <v>1924</v>
      </c>
      <c r="B1927" s="109" t="s">
        <v>7321</v>
      </c>
      <c r="C1927" s="115">
        <v>0</v>
      </c>
      <c r="D1927" s="111"/>
      <c r="E1927" s="112">
        <f t="shared" si="32"/>
        <v>0</v>
      </c>
      <c r="F1927" s="113">
        <f>IF(ISERROR(VLOOKUP(A1927,'Controle de Estoque'!A:I,1,FALSE)),"",VLOOKUP(A1927,'Controle de Estoque'!A:I,4,FALSE))</f>
        <v>0</v>
      </c>
      <c r="G1927" s="114" t="str">
        <f>IF(ISBLANK(A1927),"",IF(ISERROR(VLOOKUP(A1927,'Controle de Estoque'!A:I,1,FALSE)),"Produto não cadastrado",VLOOKUP(A1927,'Controle de Estoque'!A:I,2,FALSE)))</f>
        <v>1SVR405622R1000</v>
      </c>
      <c r="H1927" s="113" t="str">
        <f>IF(ISERROR(VLOOKUP(A1927,'Controle de Estoque'!A:I,1,FALSE)),"",VLOOKUP(A1927,'Controle de Estoque'!A:I,3,FALSE))</f>
        <v>N/A</v>
      </c>
      <c r="I1927" s="38"/>
    </row>
    <row r="1928" spans="1:9" x14ac:dyDescent="0.25">
      <c r="A1928" s="116" t="s">
        <v>1925</v>
      </c>
      <c r="B1928" s="109" t="s">
        <v>7321</v>
      </c>
      <c r="C1928" s="115">
        <v>0</v>
      </c>
      <c r="D1928" s="111"/>
      <c r="E1928" s="112">
        <f t="shared" si="32"/>
        <v>0</v>
      </c>
      <c r="F1928" s="113">
        <f>IF(ISERROR(VLOOKUP(A1928,'Controle de Estoque'!A:I,1,FALSE)),"",VLOOKUP(A1928,'Controle de Estoque'!A:I,4,FALSE))</f>
        <v>0</v>
      </c>
      <c r="G1928" s="114" t="str">
        <f>IF(ISBLANK(A1928),"",IF(ISERROR(VLOOKUP(A1928,'Controle de Estoque'!A:I,1,FALSE)),"Produto não cadastrado",VLOOKUP(A1928,'Controle de Estoque'!A:I,2,FALSE)))</f>
        <v>1SVR405622R1100</v>
      </c>
      <c r="H1928" s="113" t="str">
        <f>IF(ISERROR(VLOOKUP(A1928,'Controle de Estoque'!A:I,1,FALSE)),"",VLOOKUP(A1928,'Controle de Estoque'!A:I,3,FALSE))</f>
        <v>N/A</v>
      </c>
      <c r="I1928" s="38"/>
    </row>
    <row r="1929" spans="1:9" x14ac:dyDescent="0.25">
      <c r="A1929" s="98" t="s">
        <v>1926</v>
      </c>
      <c r="B1929" s="109" t="s">
        <v>7321</v>
      </c>
      <c r="C1929" s="115">
        <v>0</v>
      </c>
      <c r="D1929" s="111"/>
      <c r="E1929" s="112">
        <f t="shared" si="32"/>
        <v>0</v>
      </c>
      <c r="F1929" s="113">
        <f>IF(ISERROR(VLOOKUP(A1929,'Controle de Estoque'!A:I,1,FALSE)),"",VLOOKUP(A1929,'Controle de Estoque'!A:I,4,FALSE))</f>
        <v>0</v>
      </c>
      <c r="G1929" s="114" t="str">
        <f>IF(ISBLANK(A1929),"",IF(ISERROR(VLOOKUP(A1929,'Controle de Estoque'!A:I,1,FALSE)),"Produto não cadastrado",VLOOKUP(A1929,'Controle de Estoque'!A:I,2,FALSE)))</f>
        <v>1SVR405622R7100</v>
      </c>
      <c r="H1929" s="113" t="str">
        <f>IF(ISERROR(VLOOKUP(A1929,'Controle de Estoque'!A:I,1,FALSE)),"",VLOOKUP(A1929,'Controle de Estoque'!A:I,3,FALSE))</f>
        <v>N/A</v>
      </c>
      <c r="I1929" s="38"/>
    </row>
    <row r="1930" spans="1:9" x14ac:dyDescent="0.25">
      <c r="A1930" s="98" t="s">
        <v>1927</v>
      </c>
      <c r="B1930" s="109" t="s">
        <v>7321</v>
      </c>
      <c r="C1930" s="110">
        <v>10</v>
      </c>
      <c r="D1930" s="111"/>
      <c r="E1930" s="112">
        <f t="shared" si="32"/>
        <v>0</v>
      </c>
      <c r="F1930" s="113">
        <f>IF(ISERROR(VLOOKUP(A1930,'Controle de Estoque'!A:I,1,FALSE)),"",VLOOKUP(A1930,'Controle de Estoque'!A:I,4,FALSE))</f>
        <v>10</v>
      </c>
      <c r="G1930" s="114" t="str">
        <f>IF(ISBLANK(A1930),"",IF(ISERROR(VLOOKUP(A1930,'Controle de Estoque'!A:I,1,FALSE)),"Produto não cadastrado",VLOOKUP(A1930,'Controle de Estoque'!A:I,2,FALSE)))</f>
        <v>1SVR405621R2100</v>
      </c>
      <c r="H1930" s="113" t="str">
        <f>IF(ISERROR(VLOOKUP(A1930,'Controle de Estoque'!A:I,1,FALSE)),"",VLOOKUP(A1930,'Controle de Estoque'!A:I,3,FALSE))</f>
        <v>D 08</v>
      </c>
      <c r="I1930" s="38"/>
    </row>
    <row r="1931" spans="1:9" x14ac:dyDescent="0.25">
      <c r="A1931" s="98" t="s">
        <v>1928</v>
      </c>
      <c r="B1931" s="109" t="s">
        <v>7321</v>
      </c>
      <c r="C1931" s="115">
        <v>0</v>
      </c>
      <c r="D1931" s="111"/>
      <c r="E1931" s="112">
        <f t="shared" si="32"/>
        <v>0</v>
      </c>
      <c r="F1931" s="113">
        <f>IF(ISERROR(VLOOKUP(A1931,'Controle de Estoque'!A:I,1,FALSE)),"",VLOOKUP(A1931,'Controle de Estoque'!A:I,4,FALSE))</f>
        <v>0</v>
      </c>
      <c r="G1931" s="114" t="str">
        <f>IF(ISBLANK(A1931),"",IF(ISERROR(VLOOKUP(A1931,'Controle de Estoque'!A:I,1,FALSE)),"Produto não cadastrado",VLOOKUP(A1931,'Controle de Estoque'!A:I,2,FALSE)))</f>
        <v>1SVR405622R9100</v>
      </c>
      <c r="H1931" s="113" t="str">
        <f>IF(ISERROR(VLOOKUP(A1931,'Controle de Estoque'!A:I,1,FALSE)),"",VLOOKUP(A1931,'Controle de Estoque'!A:I,3,FALSE))</f>
        <v>N/A</v>
      </c>
      <c r="I1931" s="38"/>
    </row>
    <row r="1932" spans="1:9" x14ac:dyDescent="0.25">
      <c r="A1932" s="98" t="s">
        <v>1929</v>
      </c>
      <c r="B1932" s="109" t="s">
        <v>7321</v>
      </c>
      <c r="C1932" s="110">
        <v>5</v>
      </c>
      <c r="D1932" s="111"/>
      <c r="E1932" s="112">
        <f t="shared" si="32"/>
        <v>0</v>
      </c>
      <c r="F1932" s="113">
        <f>IF(ISERROR(VLOOKUP(A1932,'Controle de Estoque'!A:I,1,FALSE)),"",VLOOKUP(A1932,'Controle de Estoque'!A:I,4,FALSE))</f>
        <v>5</v>
      </c>
      <c r="G1932" s="114" t="str">
        <f>IF(ISBLANK(A1932),"",IF(ISERROR(VLOOKUP(A1932,'Controle de Estoque'!A:I,1,FALSE)),"Produto não cadastrado",VLOOKUP(A1932,'Controle de Estoque'!A:I,2,FALSE)))</f>
        <v>1SVR405670R0000</v>
      </c>
      <c r="H1932" s="113" t="str">
        <f>IF(ISERROR(VLOOKUP(A1932,'Controle de Estoque'!A:I,1,FALSE)),"",VLOOKUP(A1932,'Controle de Estoque'!A:I,3,FALSE))</f>
        <v>D 08</v>
      </c>
      <c r="I1932" s="38"/>
    </row>
    <row r="1933" spans="1:9" x14ac:dyDescent="0.25">
      <c r="A1933" s="98" t="s">
        <v>1930</v>
      </c>
      <c r="B1933" s="109" t="s">
        <v>7321</v>
      </c>
      <c r="C1933" s="110">
        <v>70</v>
      </c>
      <c r="D1933" s="111"/>
      <c r="E1933" s="112">
        <f t="shared" si="32"/>
        <v>0</v>
      </c>
      <c r="F1933" s="113">
        <f>IF(ISERROR(VLOOKUP(A1933,'Controle de Estoque'!A:I,1,FALSE)),"",VLOOKUP(A1933,'Controle de Estoque'!A:I,4,FALSE))</f>
        <v>70</v>
      </c>
      <c r="G1933" s="114" t="str">
        <f>IF(ISBLANK(A1933),"",IF(ISERROR(VLOOKUP(A1933,'Controle de Estoque'!A:I,1,FALSE)),"Produto não cadastrado",VLOOKUP(A1933,'Controle de Estoque'!A:I,2,FALSE)))</f>
        <v>1SVR405660R0000</v>
      </c>
      <c r="H1933" s="113" t="str">
        <f>IF(ISERROR(VLOOKUP(A1933,'Controle de Estoque'!A:I,1,FALSE)),"",VLOOKUP(A1933,'Controle de Estoque'!A:I,3,FALSE))</f>
        <v>D 08</v>
      </c>
      <c r="I1933" s="38"/>
    </row>
    <row r="1934" spans="1:9" x14ac:dyDescent="0.25">
      <c r="A1934" s="98" t="s">
        <v>1931</v>
      </c>
      <c r="B1934" s="109" t="s">
        <v>7321</v>
      </c>
      <c r="C1934" s="110">
        <v>40</v>
      </c>
      <c r="D1934" s="111"/>
      <c r="E1934" s="112">
        <f t="shared" si="32"/>
        <v>0</v>
      </c>
      <c r="F1934" s="113">
        <f>IF(ISERROR(VLOOKUP(A1934,'Controle de Estoque'!A:I,1,FALSE)),"",VLOOKUP(A1934,'Controle de Estoque'!A:I,4,FALSE))</f>
        <v>40</v>
      </c>
      <c r="G1934" s="114" t="str">
        <f>IF(ISBLANK(A1934),"",IF(ISERROR(VLOOKUP(A1934,'Controle de Estoque'!A:I,1,FALSE)),"Produto não cadastrado",VLOOKUP(A1934,'Controle de Estoque'!A:I,2,FALSE)))</f>
        <v>CSR1</v>
      </c>
      <c r="H1934" s="113" t="str">
        <f>IF(ISERROR(VLOOKUP(A1934,'Controle de Estoque'!A:I,1,FALSE)),"",VLOOKUP(A1934,'Controle de Estoque'!A:I,3,FALSE))</f>
        <v>N/A</v>
      </c>
      <c r="I1934" s="38"/>
    </row>
    <row r="1935" spans="1:9" x14ac:dyDescent="0.25">
      <c r="A1935" s="98" t="s">
        <v>1932</v>
      </c>
      <c r="B1935" s="109" t="s">
        <v>7321</v>
      </c>
      <c r="C1935" s="110">
        <v>1</v>
      </c>
      <c r="D1935" s="111"/>
      <c r="E1935" s="112">
        <f t="shared" si="32"/>
        <v>0</v>
      </c>
      <c r="F1935" s="113" t="str">
        <f>IF(ISERROR(VLOOKUP(A1935,'Controle de Estoque'!A:I,1,FALSE)),"",VLOOKUP(A1935,'Controle de Estoque'!A:I,4,FALSE))</f>
        <v/>
      </c>
      <c r="G1935" s="114" t="str">
        <f>IF(ISBLANK(A1935),"",IF(ISERROR(VLOOKUP(A1935,'Controle de Estoque'!A:I,1,FALSE)),"Produto não cadastrado",VLOOKUP(A1935,'Controle de Estoque'!A:I,2,FALSE)))</f>
        <v>Produto não cadastrado</v>
      </c>
      <c r="H1935" s="113" t="str">
        <f>IF(ISERROR(VLOOKUP(A1935,'Controle de Estoque'!A:I,1,FALSE)),"",VLOOKUP(A1935,'Controle de Estoque'!A:I,3,FALSE))</f>
        <v/>
      </c>
      <c r="I1935" s="38"/>
    </row>
    <row r="1936" spans="1:9" x14ac:dyDescent="0.25">
      <c r="A1936" s="98" t="s">
        <v>1933</v>
      </c>
      <c r="B1936" s="109" t="s">
        <v>7321</v>
      </c>
      <c r="C1936" s="110">
        <v>1</v>
      </c>
      <c r="D1936" s="111"/>
      <c r="E1936" s="112">
        <f t="shared" si="32"/>
        <v>0</v>
      </c>
      <c r="F1936" s="113">
        <f>IF(ISERROR(VLOOKUP(A1936,'Controle de Estoque'!A:I,1,FALSE)),"",VLOOKUP(A1936,'Controle de Estoque'!A:I,4,FALSE))</f>
        <v>1</v>
      </c>
      <c r="G1936" s="114" t="str">
        <f>IF(ISBLANK(A1936),"",IF(ISERROR(VLOOKUP(A1936,'Controle de Estoque'!A:I,1,FALSE)),"Produto não cadastrado",VLOOKUP(A1936,'Controle de Estoque'!A:I,2,FALSE)))</f>
        <v>1SVR550111R1100</v>
      </c>
      <c r="H1936" s="113" t="str">
        <f>IF(ISERROR(VLOOKUP(A1936,'Controle de Estoque'!A:I,1,FALSE)),"",VLOOKUP(A1936,'Controle de Estoque'!A:I,3,FALSE))</f>
        <v>D 15</v>
      </c>
      <c r="I1936" s="38"/>
    </row>
    <row r="1937" spans="1:9" x14ac:dyDescent="0.25">
      <c r="A1937" s="98" t="s">
        <v>1934</v>
      </c>
      <c r="B1937" s="109" t="s">
        <v>7321</v>
      </c>
      <c r="C1937" s="110">
        <v>3</v>
      </c>
      <c r="D1937" s="111"/>
      <c r="E1937" s="112">
        <f t="shared" si="32"/>
        <v>0</v>
      </c>
      <c r="F1937" s="113">
        <f>IF(ISERROR(VLOOKUP(A1937,'Controle de Estoque'!A:I,1,FALSE)),"",VLOOKUP(A1937,'Controle de Estoque'!A:I,4,FALSE))</f>
        <v>3</v>
      </c>
      <c r="G1937" s="114" t="str">
        <f>IF(ISBLANK(A1937),"",IF(ISERROR(VLOOKUP(A1937,'Controle de Estoque'!A:I,1,FALSE)),"Produto não cadastrado",VLOOKUP(A1937,'Controle de Estoque'!A:I,2,FALSE)))</f>
        <v>1SVR550167R1100</v>
      </c>
      <c r="H1937" s="113" t="str">
        <f>IF(ISERROR(VLOOKUP(A1937,'Controle de Estoque'!A:I,1,FALSE)),"",VLOOKUP(A1937,'Controle de Estoque'!A:I,3,FALSE))</f>
        <v>D 15</v>
      </c>
      <c r="I1937" s="38"/>
    </row>
    <row r="1938" spans="1:9" x14ac:dyDescent="0.25">
      <c r="A1938" s="98" t="s">
        <v>1935</v>
      </c>
      <c r="B1938" s="109" t="s">
        <v>7321</v>
      </c>
      <c r="C1938" s="110">
        <v>17</v>
      </c>
      <c r="D1938" s="111"/>
      <c r="E1938" s="112">
        <f t="shared" si="32"/>
        <v>0</v>
      </c>
      <c r="F1938" s="113">
        <f>IF(ISERROR(VLOOKUP(A1938,'Controle de Estoque'!A:I,1,FALSE)),"",VLOOKUP(A1938,'Controle de Estoque'!A:I,4,FALSE))</f>
        <v>17</v>
      </c>
      <c r="G1938" s="114" t="str">
        <f>IF(ISBLANK(A1938),"",IF(ISERROR(VLOOKUP(A1938,'Controle de Estoque'!A:I,1,FALSE)),"Produto não cadastrado",VLOOKUP(A1938,'Controle de Estoque'!A:I,2,FALSE)))</f>
        <v>1SVR550910R0500</v>
      </c>
      <c r="H1938" s="113" t="str">
        <f>IF(ISERROR(VLOOKUP(A1938,'Controle de Estoque'!A:I,1,FALSE)),"",VLOOKUP(A1938,'Controle de Estoque'!A:I,3,FALSE))</f>
        <v>D 15</v>
      </c>
      <c r="I1938" s="38"/>
    </row>
    <row r="1939" spans="1:9" x14ac:dyDescent="0.25">
      <c r="A1939" s="98" t="s">
        <v>1936</v>
      </c>
      <c r="B1939" s="109" t="s">
        <v>7321</v>
      </c>
      <c r="C1939" s="110">
        <v>0</v>
      </c>
      <c r="D1939" s="111"/>
      <c r="E1939" s="112">
        <f t="shared" si="32"/>
        <v>0</v>
      </c>
      <c r="F1939" s="113">
        <f>IF(ISERROR(VLOOKUP(A1939,'Controle de Estoque'!A:I,1,FALSE)),"",VLOOKUP(A1939,'Controle de Estoque'!A:I,4,FALSE))</f>
        <v>0</v>
      </c>
      <c r="G1939" s="114" t="str">
        <f>IF(ISBLANK(A1939),"",IF(ISERROR(VLOOKUP(A1939,'Controle de Estoque'!A:I,1,FALSE)),"Produto não cadastrado",VLOOKUP(A1939,'Controle de Estoque'!A:I,2,FALSE)))</f>
        <v>1SVR550107R4100</v>
      </c>
      <c r="H1939" s="113" t="str">
        <f>IF(ISERROR(VLOOKUP(A1939,'Controle de Estoque'!A:I,1,FALSE)),"",VLOOKUP(A1939,'Controle de Estoque'!A:I,3,FALSE))</f>
        <v>D 15</v>
      </c>
      <c r="I1939" s="38"/>
    </row>
    <row r="1940" spans="1:9" x14ac:dyDescent="0.25">
      <c r="A1940" s="98" t="s">
        <v>1937</v>
      </c>
      <c r="B1940" s="109" t="s">
        <v>7321</v>
      </c>
      <c r="C1940" s="110">
        <v>0</v>
      </c>
      <c r="D1940" s="111"/>
      <c r="E1940" s="112">
        <f t="shared" si="32"/>
        <v>0</v>
      </c>
      <c r="F1940" s="113">
        <f>IF(ISERROR(VLOOKUP(A1940,'Controle de Estoque'!A:I,1,FALSE)),"",VLOOKUP(A1940,'Controle de Estoque'!A:I,4,FALSE))</f>
        <v>0</v>
      </c>
      <c r="G1940" s="114" t="str">
        <f>IF(ISBLANK(A1940),"",IF(ISERROR(VLOOKUP(A1940,'Controle de Estoque'!A:I,1,FALSE)),"Produto não cadastrado",VLOOKUP(A1940,'Controle de Estoque'!A:I,2,FALSE)))</f>
        <v>1SVR550107R5100</v>
      </c>
      <c r="H1940" s="113" t="str">
        <f>IF(ISERROR(VLOOKUP(A1940,'Controle de Estoque'!A:I,1,FALSE)),"",VLOOKUP(A1940,'Controle de Estoque'!A:I,3,FALSE))</f>
        <v>D 15</v>
      </c>
      <c r="I1940" s="38"/>
    </row>
    <row r="1941" spans="1:9" x14ac:dyDescent="0.25">
      <c r="A1941" s="98" t="s">
        <v>1938</v>
      </c>
      <c r="B1941" s="109" t="s">
        <v>7321</v>
      </c>
      <c r="C1941" s="110">
        <v>0</v>
      </c>
      <c r="D1941" s="111"/>
      <c r="E1941" s="112">
        <f t="shared" si="32"/>
        <v>0</v>
      </c>
      <c r="F1941" s="113">
        <f>IF(ISERROR(VLOOKUP(A1941,'Controle de Estoque'!A:I,1,FALSE)),"",VLOOKUP(A1941,'Controle de Estoque'!A:I,4,FALSE))</f>
        <v>0</v>
      </c>
      <c r="G1941" s="114" t="str">
        <f>IF(ISBLANK(A1941),"",IF(ISERROR(VLOOKUP(A1941,'Controle de Estoque'!A:I,1,FALSE)),"Produto não cadastrado",VLOOKUP(A1941,'Controle de Estoque'!A:I,2,FALSE)))</f>
        <v>1SVR550107R2100</v>
      </c>
      <c r="H1941" s="113" t="str">
        <f>IF(ISERROR(VLOOKUP(A1941,'Controle de Estoque'!A:I,1,FALSE)),"",VLOOKUP(A1941,'Controle de Estoque'!A:I,3,FALSE))</f>
        <v>D 15</v>
      </c>
      <c r="I1941" s="38"/>
    </row>
    <row r="1942" spans="1:9" x14ac:dyDescent="0.25">
      <c r="A1942" s="98" t="s">
        <v>1939</v>
      </c>
      <c r="B1942" s="109" t="s">
        <v>7321</v>
      </c>
      <c r="C1942" s="110">
        <v>0</v>
      </c>
      <c r="D1942" s="111"/>
      <c r="E1942" s="112">
        <f t="shared" si="32"/>
        <v>0</v>
      </c>
      <c r="F1942" s="113">
        <f>IF(ISERROR(VLOOKUP(A1942,'Controle de Estoque'!A:I,1,FALSE)),"",VLOOKUP(A1942,'Controle de Estoque'!A:I,4,FALSE))</f>
        <v>0</v>
      </c>
      <c r="G1942" s="114" t="str">
        <f>IF(ISBLANK(A1942),"",IF(ISERROR(VLOOKUP(A1942,'Controle de Estoque'!A:I,1,FALSE)),"Produto não cadastrado",VLOOKUP(A1942,'Controle de Estoque'!A:I,2,FALSE)))</f>
        <v>1SVR730100R0300</v>
      </c>
      <c r="H1942" s="113" t="str">
        <f>IF(ISERROR(VLOOKUP(A1942,'Controle de Estoque'!A:I,1,FALSE)),"",VLOOKUP(A1942,'Controle de Estoque'!A:I,3,FALSE))</f>
        <v>D 15</v>
      </c>
      <c r="I1942" s="38"/>
    </row>
    <row r="1943" spans="1:9" x14ac:dyDescent="0.25">
      <c r="A1943" s="98" t="s">
        <v>1940</v>
      </c>
      <c r="B1943" s="109" t="s">
        <v>7321</v>
      </c>
      <c r="C1943" s="110">
        <v>1</v>
      </c>
      <c r="D1943" s="111"/>
      <c r="E1943" s="112">
        <f t="shared" si="32"/>
        <v>0</v>
      </c>
      <c r="F1943" s="113">
        <f>IF(ISERROR(VLOOKUP(A1943,'Controle de Estoque'!A:I,1,FALSE)),"",VLOOKUP(A1943,'Controle de Estoque'!A:I,4,FALSE))</f>
        <v>1</v>
      </c>
      <c r="G1943" s="114" t="str">
        <f>IF(ISBLANK(A1943),"",IF(ISERROR(VLOOKUP(A1943,'Controle de Estoque'!A:I,1,FALSE)),"Produto não cadastrado",VLOOKUP(A1943,'Controle de Estoque'!A:I,2,FALSE)))</f>
        <v>1SVR550228R9100</v>
      </c>
      <c r="H1943" s="113" t="str">
        <f>IF(ISERROR(VLOOKUP(A1943,'Controle de Estoque'!A:I,1,FALSE)),"",VLOOKUP(A1943,'Controle de Estoque'!A:I,3,FALSE))</f>
        <v>D 15</v>
      </c>
      <c r="I1943" s="38"/>
    </row>
    <row r="1944" spans="1:9" x14ac:dyDescent="0.25">
      <c r="A1944" s="98" t="s">
        <v>1941</v>
      </c>
      <c r="B1944" s="109" t="s">
        <v>7321</v>
      </c>
      <c r="C1944" s="110">
        <v>4</v>
      </c>
      <c r="D1944" s="111"/>
      <c r="E1944" s="112">
        <f t="shared" si="32"/>
        <v>0</v>
      </c>
      <c r="F1944" s="113">
        <f>IF(ISERROR(VLOOKUP(A1944,'Controle de Estoque'!A:I,1,FALSE)),"",VLOOKUP(A1944,'Controle de Estoque'!A:I,4,FALSE))</f>
        <v>4</v>
      </c>
      <c r="G1944" s="114" t="str">
        <f>IF(ISBLANK(A1944),"",IF(ISERROR(VLOOKUP(A1944,'Controle de Estoque'!A:I,1,FALSE)),"Produto não cadastrado",VLOOKUP(A1944,'Controle de Estoque'!A:I,2,FALSE)))</f>
        <v>1SVR550029R8100</v>
      </c>
      <c r="H1944" s="113" t="str">
        <f>IF(ISERROR(VLOOKUP(A1944,'Controle de Estoque'!A:I,1,FALSE)),"",VLOOKUP(A1944,'Controle de Estoque'!A:I,3,FALSE))</f>
        <v>D 15</v>
      </c>
      <c r="I1944" s="38"/>
    </row>
    <row r="1945" spans="1:9" x14ac:dyDescent="0.25">
      <c r="A1945" s="98" t="s">
        <v>1942</v>
      </c>
      <c r="B1945" s="109" t="s">
        <v>7321</v>
      </c>
      <c r="C1945" s="110">
        <v>5</v>
      </c>
      <c r="D1945" s="111" t="s">
        <v>7310</v>
      </c>
      <c r="E1945" s="112" t="e">
        <f t="shared" si="32"/>
        <v>#VALUE!</v>
      </c>
      <c r="F1945" s="113">
        <f>IF(ISERROR(VLOOKUP(A1945,'Controle de Estoque'!A:I,1,FALSE)),"",VLOOKUP(A1945,'Controle de Estoque'!A:I,4,FALSE))</f>
        <v>5</v>
      </c>
      <c r="G1945" s="114" t="str">
        <f>IF(ISBLANK(A1945),"",IF(ISERROR(VLOOKUP(A1945,'Controle de Estoque'!A:I,1,FALSE)),"Produto não cadastrado",VLOOKUP(A1945,'Controle de Estoque'!A:I,2,FALSE)))</f>
        <v>1SVR730010R200</v>
      </c>
      <c r="H1945" s="113" t="str">
        <f>IF(ISERROR(VLOOKUP(A1945,'Controle de Estoque'!A:I,1,FALSE)),"",VLOOKUP(A1945,'Controle de Estoque'!A:I,3,FALSE))</f>
        <v>D 15</v>
      </c>
      <c r="I1945" s="38"/>
    </row>
    <row r="1946" spans="1:9" x14ac:dyDescent="0.25">
      <c r="A1946" s="98" t="s">
        <v>1943</v>
      </c>
      <c r="B1946" s="109" t="s">
        <v>7321</v>
      </c>
      <c r="C1946" s="110">
        <v>0</v>
      </c>
      <c r="D1946" s="111"/>
      <c r="E1946" s="112">
        <f t="shared" si="32"/>
        <v>0</v>
      </c>
      <c r="F1946" s="113">
        <f>IF(ISERROR(VLOOKUP(A1946,'Controle de Estoque'!A:I,1,FALSE)),"",VLOOKUP(A1946,'Controle de Estoque'!A:I,4,FALSE))</f>
        <v>0</v>
      </c>
      <c r="G1946" s="114" t="str">
        <f>IF(ISBLANK(A1946),"",IF(ISERROR(VLOOKUP(A1946,'Controle de Estoque'!A:I,1,FALSE)),"Produto não cadastrado",VLOOKUP(A1946,'Controle de Estoque'!A:I,2,FALSE)))</f>
        <v>CTR1.100EG7650</v>
      </c>
      <c r="H1946" s="113" t="str">
        <f>IF(ISERROR(VLOOKUP(A1946,'Controle de Estoque'!A:I,1,FALSE)),"",VLOOKUP(A1946,'Controle de Estoque'!A:I,3,FALSE))</f>
        <v>D 15</v>
      </c>
      <c r="I1946" s="38"/>
    </row>
    <row r="1947" spans="1:9" x14ac:dyDescent="0.25">
      <c r="A1947" s="98" t="s">
        <v>1944</v>
      </c>
      <c r="B1947" s="109" t="s">
        <v>7321</v>
      </c>
      <c r="C1947" s="110">
        <v>25</v>
      </c>
      <c r="D1947" s="111"/>
      <c r="E1947" s="112">
        <f t="shared" si="32"/>
        <v>0</v>
      </c>
      <c r="F1947" s="113">
        <f>IF(ISERROR(VLOOKUP(A1947,'Controle de Estoque'!A:I,1,FALSE)),"",VLOOKUP(A1947,'Controle de Estoque'!A:I,4,FALSE))</f>
        <v>25</v>
      </c>
      <c r="G1947" s="114" t="str">
        <f>IF(ISBLANK(A1947),"",IF(ISERROR(VLOOKUP(A1947,'Controle de Estoque'!A:I,1,FALSE)),"Produto não cadastrado",VLOOKUP(A1947,'Controle de Estoque'!A:I,2,FALSE)))</f>
        <v>1SVR500211R0100</v>
      </c>
      <c r="H1947" s="113" t="str">
        <f>IF(ISERROR(VLOOKUP(A1947,'Controle de Estoque'!A:I,1,FALSE)),"",VLOOKUP(A1947,'Controle de Estoque'!A:I,3,FALSE))</f>
        <v>D 15</v>
      </c>
      <c r="I1947" s="38"/>
    </row>
    <row r="1948" spans="1:9" x14ac:dyDescent="0.25">
      <c r="A1948" s="98" t="s">
        <v>1945</v>
      </c>
      <c r="B1948" s="109" t="s">
        <v>7321</v>
      </c>
      <c r="C1948" s="110">
        <v>0</v>
      </c>
      <c r="D1948" s="111"/>
      <c r="E1948" s="112">
        <f t="shared" si="32"/>
        <v>0</v>
      </c>
      <c r="F1948" s="113">
        <f>IF(ISERROR(VLOOKUP(A1948,'Controle de Estoque'!A:I,1,FALSE)),"",VLOOKUP(A1948,'Controle de Estoque'!A:I,4,FALSE))</f>
        <v>0</v>
      </c>
      <c r="G1948" s="114" t="str">
        <f>IF(ISBLANK(A1948),"",IF(ISERROR(VLOOKUP(A1948,'Controle de Estoque'!A:I,1,FALSE)),"Produto não cadastrado",VLOOKUP(A1948,'Controle de Estoque'!A:I,2,FALSE)))</f>
        <v>1SVR550137R1100</v>
      </c>
      <c r="H1948" s="113" t="str">
        <f>IF(ISERROR(VLOOKUP(A1948,'Controle de Estoque'!A:I,1,FALSE)),"",VLOOKUP(A1948,'Controle de Estoque'!A:I,3,FALSE))</f>
        <v>D 15</v>
      </c>
      <c r="I1948" s="38"/>
    </row>
    <row r="1949" spans="1:9" x14ac:dyDescent="0.25">
      <c r="A1949" s="98" t="s">
        <v>1946</v>
      </c>
      <c r="B1949" s="109" t="s">
        <v>7321</v>
      </c>
      <c r="C1949" s="110">
        <v>1</v>
      </c>
      <c r="D1949" s="111"/>
      <c r="E1949" s="112">
        <f t="shared" si="32"/>
        <v>0</v>
      </c>
      <c r="F1949" s="113">
        <f>IF(ISERROR(VLOOKUP(A1949,'Controle de Estoque'!A:I,1,FALSE)),"",VLOOKUP(A1949,'Controle de Estoque'!A:I,4,FALSE))</f>
        <v>1</v>
      </c>
      <c r="G1949" s="114" t="str">
        <f>IF(ISBLANK(A1949),"",IF(ISERROR(VLOOKUP(A1949,'Controle de Estoque'!A:I,1,FALSE)),"Produto não cadastrado",VLOOKUP(A1949,'Controle de Estoque'!A:I,2,FALSE)))</f>
        <v>1SVR550137R2100</v>
      </c>
      <c r="H1949" s="113" t="str">
        <f>IF(ISERROR(VLOOKUP(A1949,'Controle de Estoque'!A:I,1,FALSE)),"",VLOOKUP(A1949,'Controle de Estoque'!A:I,3,FALSE))</f>
        <v>D 15</v>
      </c>
      <c r="I1949" s="38"/>
    </row>
    <row r="1950" spans="1:9" x14ac:dyDescent="0.25">
      <c r="A1950" s="98" t="s">
        <v>1947</v>
      </c>
      <c r="B1950" s="109" t="s">
        <v>7321</v>
      </c>
      <c r="C1950" s="110">
        <v>6</v>
      </c>
      <c r="D1950" s="111"/>
      <c r="E1950" s="112">
        <f t="shared" si="32"/>
        <v>0</v>
      </c>
      <c r="F1950" s="113">
        <f>IF(ISERROR(VLOOKUP(A1950,'Controle de Estoque'!A:I,1,FALSE)),"",VLOOKUP(A1950,'Controle de Estoque'!A:I,4,FALSE))</f>
        <v>5</v>
      </c>
      <c r="G1950" s="114" t="str">
        <f>IF(ISBLANK(A1950),"",IF(ISERROR(VLOOKUP(A1950,'Controle de Estoque'!A:I,1,FALSE)),"Produto não cadastrado",VLOOKUP(A1950,'Controle de Estoque'!A:I,2,FALSE)))</f>
        <v>1SVR550137R4100</v>
      </c>
      <c r="H1950" s="113" t="str">
        <f>IF(ISERROR(VLOOKUP(A1950,'Controle de Estoque'!A:I,1,FALSE)),"",VLOOKUP(A1950,'Controle de Estoque'!A:I,3,FALSE))</f>
        <v>D 15</v>
      </c>
      <c r="I1950" s="38"/>
    </row>
    <row r="1951" spans="1:9" x14ac:dyDescent="0.25">
      <c r="A1951" s="98" t="s">
        <v>1948</v>
      </c>
      <c r="B1951" s="109" t="s">
        <v>7321</v>
      </c>
      <c r="C1951" s="110">
        <v>1</v>
      </c>
      <c r="D1951" s="111"/>
      <c r="E1951" s="112">
        <f t="shared" ref="E1951:E2014" si="33">IF(ISBLANK(A1951),"",C1951*D1951)</f>
        <v>0</v>
      </c>
      <c r="F1951" s="113">
        <f>IF(ISERROR(VLOOKUP(A1951,'Controle de Estoque'!A:I,1,FALSE)),"",VLOOKUP(A1951,'Controle de Estoque'!A:I,4,FALSE))</f>
        <v>1</v>
      </c>
      <c r="G1951" s="114" t="str">
        <f>IF(ISBLANK(A1951),"",IF(ISERROR(VLOOKUP(A1951,'Controle de Estoque'!A:I,1,FALSE)),"Produto não cadastrado",VLOOKUP(A1951,'Controle de Estoque'!A:I,2,FALSE)))</f>
        <v>1SVR550207R2100</v>
      </c>
      <c r="H1951" s="113" t="str">
        <f>IF(ISERROR(VLOOKUP(A1951,'Controle de Estoque'!A:I,1,FALSE)),"",VLOOKUP(A1951,'Controle de Estoque'!A:I,3,FALSE))</f>
        <v>D 15</v>
      </c>
      <c r="I1951" s="38"/>
    </row>
    <row r="1952" spans="1:9" x14ac:dyDescent="0.25">
      <c r="A1952" s="98" t="s">
        <v>1949</v>
      </c>
      <c r="B1952" s="109" t="s">
        <v>7321</v>
      </c>
      <c r="C1952" s="110">
        <v>1</v>
      </c>
      <c r="D1952" s="111"/>
      <c r="E1952" s="112">
        <f t="shared" si="33"/>
        <v>0</v>
      </c>
      <c r="F1952" s="113">
        <f>IF(ISERROR(VLOOKUP(A1952,'Controle de Estoque'!A:I,1,FALSE)),"",VLOOKUP(A1952,'Controle de Estoque'!A:I,4,FALSE))</f>
        <v>1</v>
      </c>
      <c r="G1952" s="114" t="str">
        <f>IF(ISBLANK(A1952),"",IF(ISERROR(VLOOKUP(A1952,'Controle de Estoque'!A:I,1,FALSE)),"Produto não cadastrado",VLOOKUP(A1952,'Controle de Estoque'!A:I,2,FALSE)))</f>
        <v>1SVR550207R4100</v>
      </c>
      <c r="H1952" s="113" t="str">
        <f>IF(ISERROR(VLOOKUP(A1952,'Controle de Estoque'!A:I,1,FALSE)),"",VLOOKUP(A1952,'Controle de Estoque'!A:I,3,FALSE))</f>
        <v>D 15</v>
      </c>
      <c r="I1952" s="38"/>
    </row>
    <row r="1953" spans="1:9" x14ac:dyDescent="0.25">
      <c r="A1953" s="98" t="s">
        <v>1950</v>
      </c>
      <c r="B1953" s="109" t="s">
        <v>7321</v>
      </c>
      <c r="C1953" s="110">
        <v>1</v>
      </c>
      <c r="D1953" s="111" t="s">
        <v>7310</v>
      </c>
      <c r="E1953" s="112" t="e">
        <f t="shared" si="33"/>
        <v>#VALUE!</v>
      </c>
      <c r="F1953" s="113">
        <f>IF(ISERROR(VLOOKUP(A1953,'Controle de Estoque'!A:I,1,FALSE)),"",VLOOKUP(A1953,'Controle de Estoque'!A:I,4,FALSE))</f>
        <v>1</v>
      </c>
      <c r="G1953" s="114" t="str">
        <f>IF(ISBLANK(A1953),"",IF(ISERROR(VLOOKUP(A1953,'Controle de Estoque'!A:I,1,FALSE)),"Produto não cadastrado",VLOOKUP(A1953,'Controle de Estoque'!A:I,2,FALSE)))</f>
        <v>3AUA0000044173</v>
      </c>
      <c r="H1953" s="113" t="str">
        <f>IF(ISERROR(VLOOKUP(A1953,'Controle de Estoque'!A:I,1,FALSE)),"",VLOOKUP(A1953,'Controle de Estoque'!A:I,3,FALSE))</f>
        <v>ARMARIO 01</v>
      </c>
      <c r="I1953" s="38"/>
    </row>
    <row r="1954" spans="1:9" x14ac:dyDescent="0.25">
      <c r="A1954" s="116" t="s">
        <v>1951</v>
      </c>
      <c r="B1954" s="109" t="s">
        <v>7321</v>
      </c>
      <c r="C1954" s="110">
        <v>1</v>
      </c>
      <c r="D1954" s="111" t="s">
        <v>7310</v>
      </c>
      <c r="E1954" s="112" t="e">
        <f t="shared" si="33"/>
        <v>#VALUE!</v>
      </c>
      <c r="F1954" s="113">
        <f>IF(ISERROR(VLOOKUP(A1954,'Controle de Estoque'!A:I,1,FALSE)),"",VLOOKUP(A1954,'Controle de Estoque'!A:I,4,FALSE))</f>
        <v>1</v>
      </c>
      <c r="G1954" s="114" t="str">
        <f>IF(ISBLANK(A1954),"",IF(ISERROR(VLOOKUP(A1954,'Controle de Estoque'!A:I,1,FALSE)),"Produto não cadastrado",VLOOKUP(A1954,'Controle de Estoque'!A:I,2,FALSE)))</f>
        <v>UCX491P</v>
      </c>
      <c r="H1954" s="113" t="str">
        <f>IF(ISERROR(VLOOKUP(A1954,'Controle de Estoque'!A:I,1,FALSE)),"",VLOOKUP(A1954,'Controle de Estoque'!A:I,3,FALSE))</f>
        <v>ARMARIO 01</v>
      </c>
      <c r="I1954" s="38"/>
    </row>
    <row r="1955" spans="1:9" x14ac:dyDescent="0.25">
      <c r="A1955" s="98" t="s">
        <v>1952</v>
      </c>
      <c r="B1955" s="109" t="s">
        <v>7321</v>
      </c>
      <c r="C1955" s="110">
        <v>2</v>
      </c>
      <c r="D1955" s="111"/>
      <c r="E1955" s="112">
        <f t="shared" si="33"/>
        <v>0</v>
      </c>
      <c r="F1955" s="113">
        <f>IF(ISERROR(VLOOKUP(A1955,'Controle de Estoque'!A:I,1,FALSE)),"",VLOOKUP(A1955,'Controle de Estoque'!A:I,4,FALSE))</f>
        <v>2</v>
      </c>
      <c r="G1955" s="114" t="str">
        <f>IF(ISBLANK(A1955),"",IF(ISERROR(VLOOKUP(A1955,'Controle de Estoque'!A:I,1,FALSE)),"Produto não cadastrado",VLOOKUP(A1955,'Controle de Estoque'!A:I,2,FALSE)))</f>
        <v>D10\10.N.2L</v>
      </c>
      <c r="H1955" s="113" t="str">
        <f>IF(ISERROR(VLOOKUP(A1955,'Controle de Estoque'!A:I,1,FALSE)),"",VLOOKUP(A1955,'Controle de Estoque'!A:I,3,FALSE))</f>
        <v>N/A</v>
      </c>
      <c r="I1955" s="38"/>
    </row>
    <row r="1956" spans="1:9" x14ac:dyDescent="0.25">
      <c r="A1956" s="98" t="s">
        <v>1953</v>
      </c>
      <c r="B1956" s="109" t="s">
        <v>7321</v>
      </c>
      <c r="C1956" s="110">
        <v>1</v>
      </c>
      <c r="D1956" s="111" t="s">
        <v>7310</v>
      </c>
      <c r="E1956" s="112" t="e">
        <f t="shared" si="33"/>
        <v>#VALUE!</v>
      </c>
      <c r="F1956" s="113">
        <f>IF(ISERROR(VLOOKUP(A1956,'Controle de Estoque'!A:I,1,FALSE)),"",VLOOKUP(A1956,'Controle de Estoque'!A:I,4,FALSE))</f>
        <v>0</v>
      </c>
      <c r="G1956" s="114" t="str">
        <f>IF(ISBLANK(A1956),"",IF(ISERROR(VLOOKUP(A1956,'Controle de Estoque'!A:I,1,FALSE)),"Produto não cadastrado",VLOOKUP(A1956,'Controle de Estoque'!A:I,2,FALSE)))</f>
        <v>3AUA0000094209</v>
      </c>
      <c r="H1956" s="113" t="str">
        <f>IF(ISERROR(VLOOKUP(A1956,'Controle de Estoque'!A:I,1,FALSE)),"",VLOOKUP(A1956,'Controle de Estoque'!A:I,3,FALSE))</f>
        <v>ARMARIO 02</v>
      </c>
      <c r="I1956" s="38"/>
    </row>
    <row r="1957" spans="1:9" x14ac:dyDescent="0.25">
      <c r="A1957" s="98" t="s">
        <v>1954</v>
      </c>
      <c r="B1957" s="109" t="s">
        <v>7321</v>
      </c>
      <c r="C1957" s="110">
        <v>5</v>
      </c>
      <c r="D1957" s="111"/>
      <c r="E1957" s="112">
        <f t="shared" si="33"/>
        <v>0</v>
      </c>
      <c r="F1957" s="113">
        <f>IF(ISERROR(VLOOKUP(A1957,'Controle de Estoque'!A:I,1,FALSE)),"",VLOOKUP(A1957,'Controle de Estoque'!A:I,4,FALSE))</f>
        <v>5</v>
      </c>
      <c r="G1957" s="114" t="str">
        <f>IF(ISBLANK(A1957),"",IF(ISERROR(VLOOKUP(A1957,'Controle de Estoque'!A:I,1,FALSE)),"Produto não cadastrado",VLOOKUP(A1957,'Controle de Estoque'!A:I,2,FALSE)))</f>
        <v>D2,5\5,2L CZ</v>
      </c>
      <c r="H1957" s="113" t="str">
        <f>IF(ISERROR(VLOOKUP(A1957,'Controle de Estoque'!A:I,1,FALSE)),"",VLOOKUP(A1957,'Controle de Estoque'!A:I,3,FALSE))</f>
        <v>N/A</v>
      </c>
      <c r="I1957" s="38"/>
    </row>
    <row r="1958" spans="1:9" x14ac:dyDescent="0.25">
      <c r="A1958" s="98" t="s">
        <v>1955</v>
      </c>
      <c r="B1958" s="109" t="s">
        <v>7321</v>
      </c>
      <c r="C1958" s="110">
        <v>3</v>
      </c>
      <c r="D1958" s="111"/>
      <c r="E1958" s="112">
        <f t="shared" si="33"/>
        <v>0</v>
      </c>
      <c r="F1958" s="113">
        <f>IF(ISERROR(VLOOKUP(A1958,'Controle de Estoque'!A:I,1,FALSE)),"",VLOOKUP(A1958,'Controle de Estoque'!A:I,4,FALSE))</f>
        <v>3</v>
      </c>
      <c r="G1958" s="114" t="str">
        <f>IF(ISBLANK(A1958),"",IF(ISERROR(VLOOKUP(A1958,'Controle de Estoque'!A:I,1,FALSE)),"Produto não cadastrado",VLOOKUP(A1958,'Controle de Estoque'!A:I,2,FALSE)))</f>
        <v>D2,5\8.SFT.2L</v>
      </c>
      <c r="H1958" s="113" t="str">
        <f>IF(ISERROR(VLOOKUP(A1958,'Controle de Estoque'!A:I,1,FALSE)),"",VLOOKUP(A1958,'Controle de Estoque'!A:I,3,FALSE))</f>
        <v>N/A</v>
      </c>
      <c r="I1958" s="38"/>
    </row>
    <row r="1959" spans="1:9" x14ac:dyDescent="0.25">
      <c r="A1959" s="98" t="s">
        <v>1956</v>
      </c>
      <c r="B1959" s="109" t="s">
        <v>7321</v>
      </c>
      <c r="C1959" s="110">
        <v>3</v>
      </c>
      <c r="D1959" s="111"/>
      <c r="E1959" s="112">
        <f t="shared" si="33"/>
        <v>0</v>
      </c>
      <c r="F1959" s="113">
        <f>IF(ISERROR(VLOOKUP(A1959,'Controle de Estoque'!A:I,1,FALSE)),"",VLOOKUP(A1959,'Controle de Estoque'!A:I,4,FALSE))</f>
        <v>3</v>
      </c>
      <c r="G1959" s="114" t="str">
        <f>IF(ISBLANK(A1959),"",IF(ISERROR(VLOOKUP(A1959,'Controle de Estoque'!A:I,1,FALSE)),"Produto não cadastrado",VLOOKUP(A1959,'Controle de Estoque'!A:I,2,FALSE)))</f>
        <v>D240/36</v>
      </c>
      <c r="H1959" s="113" t="str">
        <f>IF(ISERROR(VLOOKUP(A1959,'Controle de Estoque'!A:I,1,FALSE)),"",VLOOKUP(A1959,'Controle de Estoque'!A:I,3,FALSE))</f>
        <v>N/A</v>
      </c>
      <c r="I1959" s="38"/>
    </row>
    <row r="1960" spans="1:9" x14ac:dyDescent="0.25">
      <c r="A1960" s="98" t="s">
        <v>1957</v>
      </c>
      <c r="B1960" s="109" t="s">
        <v>7321</v>
      </c>
      <c r="C1960" s="110">
        <v>10</v>
      </c>
      <c r="D1960" s="111"/>
      <c r="E1960" s="112">
        <f t="shared" si="33"/>
        <v>0</v>
      </c>
      <c r="F1960" s="113">
        <f>IF(ISERROR(VLOOKUP(A1960,'Controle de Estoque'!A:I,1,FALSE)),"",VLOOKUP(A1960,'Controle de Estoque'!A:I,4,FALSE))</f>
        <v>10</v>
      </c>
      <c r="G1960" s="114" t="str">
        <f>IF(ISBLANK(A1960),"",IF(ISERROR(VLOOKUP(A1960,'Controle de Estoque'!A:I,1,FALSE)),"Produto não cadastrado",VLOOKUP(A1960,'Controle de Estoque'!A:I,2,FALSE)))</f>
        <v>1SNA299684R0200</v>
      </c>
      <c r="H1960" s="113" t="str">
        <f>IF(ISERROR(VLOOKUP(A1960,'Controle de Estoque'!A:I,1,FALSE)),"",VLOOKUP(A1960,'Controle de Estoque'!A:I,3,FALSE))</f>
        <v>N/A</v>
      </c>
      <c r="I1960" s="38"/>
    </row>
    <row r="1961" spans="1:9" x14ac:dyDescent="0.25">
      <c r="A1961" s="98" t="s">
        <v>1958</v>
      </c>
      <c r="B1961" s="109" t="s">
        <v>7321</v>
      </c>
      <c r="C1961" s="110">
        <v>9</v>
      </c>
      <c r="D1961" s="111"/>
      <c r="E1961" s="112">
        <f t="shared" si="33"/>
        <v>0</v>
      </c>
      <c r="F1961" s="113">
        <f>IF(ISERROR(VLOOKUP(A1961,'Controle de Estoque'!A:I,1,FALSE)),"",VLOOKUP(A1961,'Controle de Estoque'!A:I,4,FALSE))</f>
        <v>9</v>
      </c>
      <c r="G1961" s="114" t="str">
        <f>IF(ISBLANK(A1961),"",IF(ISERROR(VLOOKUP(A1961,'Controle de Estoque'!A:I,1,FALSE)),"Produto não cadastrado",VLOOKUP(A1961,'Controle de Estoque'!A:I,2,FALSE)))</f>
        <v>D4\6 2L CZ</v>
      </c>
      <c r="H1961" s="113" t="str">
        <f>IF(ISERROR(VLOOKUP(A1961,'Controle de Estoque'!A:I,1,FALSE)),"",VLOOKUP(A1961,'Controle de Estoque'!A:I,3,FALSE))</f>
        <v>N/A</v>
      </c>
      <c r="I1961" s="38"/>
    </row>
    <row r="1962" spans="1:9" x14ac:dyDescent="0.25">
      <c r="A1962" s="98" t="s">
        <v>1959</v>
      </c>
      <c r="B1962" s="109" t="s">
        <v>7321</v>
      </c>
      <c r="C1962" s="110">
        <v>3</v>
      </c>
      <c r="D1962" s="111"/>
      <c r="E1962" s="112">
        <f t="shared" si="33"/>
        <v>0</v>
      </c>
      <c r="F1962" s="113">
        <f>IF(ISERROR(VLOOKUP(A1962,'Controle de Estoque'!A:I,1,FALSE)),"",VLOOKUP(A1962,'Controle de Estoque'!A:I,4,FALSE))</f>
        <v>3</v>
      </c>
      <c r="G1962" s="114" t="str">
        <f>IF(ISBLANK(A1962),"",IF(ISERROR(VLOOKUP(A1962,'Controle de Estoque'!A:I,1,FALSE)),"Produto não cadastrado",VLOOKUP(A1962,'Controle de Estoque'!A:I,2,FALSE)))</f>
        <v>1SNA645031R2000</v>
      </c>
      <c r="H1962" s="113" t="str">
        <f>IF(ISERROR(VLOOKUP(A1962,'Controle de Estoque'!A:I,1,FALSE)),"",VLOOKUP(A1962,'Controle de Estoque'!A:I,3,FALSE))</f>
        <v>N/A</v>
      </c>
      <c r="I1962" s="38"/>
    </row>
    <row r="1963" spans="1:9" x14ac:dyDescent="0.25">
      <c r="A1963" s="98" t="s">
        <v>1960</v>
      </c>
      <c r="B1963" s="109" t="s">
        <v>7321</v>
      </c>
      <c r="C1963" s="110">
        <v>12</v>
      </c>
      <c r="D1963" s="111"/>
      <c r="E1963" s="112">
        <f t="shared" si="33"/>
        <v>0</v>
      </c>
      <c r="F1963" s="113">
        <f>IF(ISERROR(VLOOKUP(A1963,'Controle de Estoque'!A:I,1,FALSE)),"",VLOOKUP(A1963,'Controle de Estoque'!A:I,4,FALSE))</f>
        <v>12</v>
      </c>
      <c r="G1963" s="114" t="str">
        <f>IF(ISBLANK(A1963),"",IF(ISERROR(VLOOKUP(A1963,'Controle de Estoque'!A:I,1,FALSE)),"Produto não cadastrado",VLOOKUP(A1963,'Controle de Estoque'!A:I,2,FALSE)))</f>
        <v>D6\8.2L CZ</v>
      </c>
      <c r="H1963" s="113" t="str">
        <f>IF(ISERROR(VLOOKUP(A1963,'Controle de Estoque'!A:I,1,FALSE)),"",VLOOKUP(A1963,'Controle de Estoque'!A:I,3,FALSE))</f>
        <v>N/A</v>
      </c>
      <c r="I1963" s="38"/>
    </row>
    <row r="1964" spans="1:9" x14ac:dyDescent="0.25">
      <c r="A1964" s="98" t="s">
        <v>1961</v>
      </c>
      <c r="B1964" s="109" t="s">
        <v>7321</v>
      </c>
      <c r="C1964" s="110">
        <v>4</v>
      </c>
      <c r="D1964" s="111"/>
      <c r="E1964" s="112">
        <f t="shared" si="33"/>
        <v>0</v>
      </c>
      <c r="F1964" s="113">
        <f>IF(ISERROR(VLOOKUP(A1964,'Controle de Estoque'!A:I,1,FALSE)),"",VLOOKUP(A1964,'Controle de Estoque'!A:I,4,FALSE))</f>
        <v>4</v>
      </c>
      <c r="G1964" s="114" t="str">
        <f>IF(ISBLANK(A1964),"",IF(ISERROR(VLOOKUP(A1964,'Controle de Estoque'!A:I,1,FALSE)),"Produto não cadastrado",VLOOKUP(A1964,'Controle de Estoque'!A:I,2,FALSE)))</f>
        <v>D6\8P2L VD AM.</v>
      </c>
      <c r="H1964" s="113" t="str">
        <f>IF(ISERROR(VLOOKUP(A1964,'Controle de Estoque'!A:I,1,FALSE)),"",VLOOKUP(A1964,'Controle de Estoque'!A:I,3,FALSE))</f>
        <v>N/A</v>
      </c>
      <c r="I1964" s="38"/>
    </row>
    <row r="1965" spans="1:9" x14ac:dyDescent="0.25">
      <c r="A1965" s="98" t="s">
        <v>1962</v>
      </c>
      <c r="B1965" s="109" t="s">
        <v>7321</v>
      </c>
      <c r="C1965" s="110">
        <v>6</v>
      </c>
      <c r="D1965" s="111" t="s">
        <v>7310</v>
      </c>
      <c r="E1965" s="112" t="e">
        <f t="shared" si="33"/>
        <v>#VALUE!</v>
      </c>
      <c r="F1965" s="113">
        <f>IF(ISERROR(VLOOKUP(A1965,'Controle de Estoque'!A:I,1,FALSE)),"",VLOOKUP(A1965,'Controle de Estoque'!A:I,4,FALSE))</f>
        <v>6</v>
      </c>
      <c r="G1965" s="114" t="str">
        <f>IF(ISBLANK(A1965),"",IF(ISERROR(VLOOKUP(A1965,'Controle de Estoque'!A:I,1,FALSE)),"Produto não cadastrado",VLOOKUP(A1965,'Controle de Estoque'!A:I,2,FALSE)))</f>
        <v>1SAZ201108R0001</v>
      </c>
      <c r="H1965" s="113" t="str">
        <f>IF(ISERROR(VLOOKUP(A1965,'Controle de Estoque'!A:I,1,FALSE)),"",VLOOKUP(A1965,'Controle de Estoque'!A:I,3,FALSE))</f>
        <v>E 04</v>
      </c>
      <c r="I1965" s="38"/>
    </row>
    <row r="1966" spans="1:9" x14ac:dyDescent="0.25">
      <c r="A1966" s="98" t="s">
        <v>1963</v>
      </c>
      <c r="B1966" s="109" t="s">
        <v>7321</v>
      </c>
      <c r="C1966" s="110">
        <v>1</v>
      </c>
      <c r="D1966" s="111" t="s">
        <v>7310</v>
      </c>
      <c r="E1966" s="112" t="e">
        <f t="shared" si="33"/>
        <v>#VALUE!</v>
      </c>
      <c r="F1966" s="113">
        <f>IF(ISERROR(VLOOKUP(A1966,'Controle de Estoque'!A:I,1,FALSE)),"",VLOOKUP(A1966,'Controle de Estoque'!A:I,4,FALSE))</f>
        <v>0</v>
      </c>
      <c r="G1966" s="114" t="str">
        <f>IF(ISBLANK(A1966),"",IF(ISERROR(VLOOKUP(A1966,'Controle de Estoque'!A:I,1,FALSE)),"Produto não cadastrado",VLOOKUP(A1966,'Controle de Estoque'!A:I,2,FALSE)))</f>
        <v>1SAZ701902R0001</v>
      </c>
      <c r="H1966" s="113" t="str">
        <f>IF(ISERROR(VLOOKUP(A1966,'Controle de Estoque'!A:I,1,FALSE)),"",VLOOKUP(A1966,'Controle de Estoque'!A:I,3,FALSE))</f>
        <v>E 03</v>
      </c>
      <c r="I1966" s="38"/>
    </row>
    <row r="1967" spans="1:9" x14ac:dyDescent="0.25">
      <c r="A1967" s="98" t="s">
        <v>1964</v>
      </c>
      <c r="B1967" s="109" t="s">
        <v>7321</v>
      </c>
      <c r="C1967" s="110">
        <v>11</v>
      </c>
      <c r="D1967" s="111" t="s">
        <v>7310</v>
      </c>
      <c r="E1967" s="112" t="e">
        <f t="shared" si="33"/>
        <v>#VALUE!</v>
      </c>
      <c r="F1967" s="113">
        <f>IF(ISERROR(VLOOKUP(A1967,'Controle de Estoque'!A:I,1,FALSE)),"",VLOOKUP(A1967,'Controle de Estoque'!A:I,4,FALSE))</f>
        <v>11</v>
      </c>
      <c r="G1967" s="114" t="str">
        <f>IF(ISBLANK(A1967),"",IF(ISERROR(VLOOKUP(A1967,'Controle de Estoque'!A:I,1,FALSE)),"Produto não cadastrado",VLOOKUP(A1967,'Controle de Estoque'!A:I,2,FALSE)))</f>
        <v>1SAX201110R1001</v>
      </c>
      <c r="H1967" s="113" t="str">
        <f>IF(ISERROR(VLOOKUP(A1967,'Controle de Estoque'!A:I,1,FALSE)),"",VLOOKUP(A1967,'Controle de Estoque'!A:I,3,FALSE))</f>
        <v>E 04</v>
      </c>
      <c r="I1967" s="38"/>
    </row>
    <row r="1968" spans="1:9" x14ac:dyDescent="0.25">
      <c r="A1968" s="98" t="s">
        <v>1965</v>
      </c>
      <c r="B1968" s="109" t="s">
        <v>7321</v>
      </c>
      <c r="C1968" s="110">
        <v>3</v>
      </c>
      <c r="D1968" s="111" t="s">
        <v>7310</v>
      </c>
      <c r="E1968" s="112" t="e">
        <f t="shared" si="33"/>
        <v>#VALUE!</v>
      </c>
      <c r="F1968" s="113">
        <f>IF(ISERROR(VLOOKUP(A1968,'Controle de Estoque'!A:I,1,FALSE)),"",VLOOKUP(A1968,'Controle de Estoque'!A:I,4,FALSE))</f>
        <v>3</v>
      </c>
      <c r="G1968" s="114" t="str">
        <f>IF(ISBLANK(A1968),"",IF(ISERROR(VLOOKUP(A1968,'Controle de Estoque'!A:I,1,FALSE)),"Produto não cadastrado",VLOOKUP(A1968,'Controle de Estoque'!A:I,2,FALSE)))</f>
        <v>1SAZ301110R0001</v>
      </c>
      <c r="H1968" s="113" t="str">
        <f>IF(ISERROR(VLOOKUP(A1968,'Controle de Estoque'!A:I,1,FALSE)),"",VLOOKUP(A1968,'Controle de Estoque'!A:I,3,FALSE))</f>
        <v>N/A</v>
      </c>
      <c r="I1968" s="38"/>
    </row>
    <row r="1969" spans="1:9" x14ac:dyDescent="0.25">
      <c r="A1969" s="98" t="s">
        <v>1966</v>
      </c>
      <c r="B1969" s="109" t="s">
        <v>7321</v>
      </c>
      <c r="C1969" s="110">
        <v>4</v>
      </c>
      <c r="D1969" s="111"/>
      <c r="E1969" s="112">
        <f t="shared" si="33"/>
        <v>0</v>
      </c>
      <c r="F1969" s="113">
        <f>IF(ISERROR(VLOOKUP(A1969,'Controle de Estoque'!A:I,1,FALSE)),"",VLOOKUP(A1969,'Controle de Estoque'!A:I,4,FALSE))</f>
        <v>4</v>
      </c>
      <c r="G1969" s="114" t="str">
        <f>IF(ISBLANK(A1969),"",IF(ISERROR(VLOOKUP(A1969,'Controle de Estoque'!A:I,1,FALSE)),"Produto não cadastrado",VLOOKUP(A1969,'Controle de Estoque'!A:I,2,FALSE)))</f>
        <v>1SNL312510R0000</v>
      </c>
      <c r="H1969" s="113" t="str">
        <f>IF(ISERROR(VLOOKUP(A1969,'Controle de Estoque'!A:I,1,FALSE)),"",VLOOKUP(A1969,'Controle de Estoque'!A:I,3,FALSE))</f>
        <v>D 14</v>
      </c>
      <c r="I1969" s="38"/>
    </row>
    <row r="1970" spans="1:9" x14ac:dyDescent="0.25">
      <c r="A1970" s="98" t="s">
        <v>1967</v>
      </c>
      <c r="B1970" s="109" t="s">
        <v>7321</v>
      </c>
      <c r="C1970" s="110">
        <v>9</v>
      </c>
      <c r="D1970" s="111"/>
      <c r="E1970" s="112">
        <f t="shared" si="33"/>
        <v>0</v>
      </c>
      <c r="F1970" s="113">
        <f>IF(ISERROR(VLOOKUP(A1970,'Controle de Estoque'!A:I,1,FALSE)),"",VLOOKUP(A1970,'Controle de Estoque'!A:I,4,FALSE))</f>
        <v>5</v>
      </c>
      <c r="G1970" s="114" t="str">
        <f>IF(ISBLANK(A1970),"",IF(ISERROR(VLOOKUP(A1970,'Controle de Estoque'!A:I,1,FALSE)),"Produto não cadastrado",VLOOKUP(A1970,'Controle de Estoque'!A:I,2,FALSE)))</f>
        <v>1SNL316010R0000</v>
      </c>
      <c r="H1970" s="113" t="str">
        <f>IF(ISERROR(VLOOKUP(A1970,'Controle de Estoque'!A:I,1,FALSE)),"",VLOOKUP(A1970,'Controle de Estoque'!A:I,3,FALSE))</f>
        <v>N/A</v>
      </c>
      <c r="I1970" s="38"/>
    </row>
    <row r="1971" spans="1:9" x14ac:dyDescent="0.25">
      <c r="A1971" s="98" t="s">
        <v>1968</v>
      </c>
      <c r="B1971" s="109" t="s">
        <v>7321</v>
      </c>
      <c r="C1971" s="110">
        <v>6</v>
      </c>
      <c r="D1971" s="111"/>
      <c r="E1971" s="112">
        <f t="shared" si="33"/>
        <v>0</v>
      </c>
      <c r="F1971" s="113">
        <f>IF(ISERROR(VLOOKUP(A1971,'Controle de Estoque'!A:I,1,FALSE)),"",VLOOKUP(A1971,'Controle de Estoque'!A:I,4,FALSE))</f>
        <v>6</v>
      </c>
      <c r="G1971" s="114" t="str">
        <f>IF(ISBLANK(A1971),"",IF(ISERROR(VLOOKUP(A1971,'Controle de Estoque'!A:I,1,FALSE)),"Produto não cadastrado",VLOOKUP(A1971,'Controle de Estoque'!A:I,2,FALSE)))</f>
        <v>1SNL317510R0000</v>
      </c>
      <c r="H1971" s="113" t="str">
        <f>IF(ISERROR(VLOOKUP(A1971,'Controle de Estoque'!A:I,1,FALSE)),"",VLOOKUP(A1971,'Controle de Estoque'!A:I,3,FALSE))</f>
        <v>D 14</v>
      </c>
      <c r="I1971" s="38"/>
    </row>
    <row r="1972" spans="1:9" x14ac:dyDescent="0.25">
      <c r="A1972" s="98" t="s">
        <v>1969</v>
      </c>
      <c r="B1972" s="109" t="s">
        <v>7321</v>
      </c>
      <c r="C1972" s="110">
        <v>5</v>
      </c>
      <c r="D1972" s="111"/>
      <c r="E1972" s="112">
        <f t="shared" si="33"/>
        <v>0</v>
      </c>
      <c r="F1972" s="113">
        <f>IF(ISERROR(VLOOKUP(A1972,'Controle de Estoque'!A:I,1,FALSE)),"",VLOOKUP(A1972,'Controle de Estoque'!A:I,4,FALSE))</f>
        <v>3</v>
      </c>
      <c r="G1972" s="114" t="str">
        <f>IF(ISBLANK(A1972),"",IF(ISERROR(VLOOKUP(A1972,'Controle de Estoque'!A:I,1,FALSE)),"Produto não cadastrado",VLOOKUP(A1972,'Controle de Estoque'!A:I,2,FALSE)))</f>
        <v>1SNL325010R0000</v>
      </c>
      <c r="H1972" s="113" t="str">
        <f>IF(ISERROR(VLOOKUP(A1972,'Controle de Estoque'!A:I,1,FALSE)),"",VLOOKUP(A1972,'Controle de Estoque'!A:I,3,FALSE))</f>
        <v>N/A</v>
      </c>
      <c r="I1972" s="38"/>
    </row>
    <row r="1973" spans="1:9" x14ac:dyDescent="0.25">
      <c r="A1973" s="98" t="s">
        <v>1970</v>
      </c>
      <c r="B1973" s="109" t="s">
        <v>7321</v>
      </c>
      <c r="C1973" s="110">
        <v>4</v>
      </c>
      <c r="D1973" s="111"/>
      <c r="E1973" s="112">
        <f t="shared" si="33"/>
        <v>0</v>
      </c>
      <c r="F1973" s="113">
        <f>IF(ISERROR(VLOOKUP(A1973,'Controle de Estoque'!A:I,1,FALSE)),"",VLOOKUP(A1973,'Controle de Estoque'!A:I,4,FALSE))</f>
        <v>4</v>
      </c>
      <c r="G1973" s="114" t="str">
        <f>IF(ISBLANK(A1973),"",IF(ISERROR(VLOOKUP(A1973,'Controle de Estoque'!A:I,1,FALSE)),"Produto não cadastrado",VLOOKUP(A1973,'Controle de Estoque'!A:I,2,FALSE)))</f>
        <v>1SNL340010R0000</v>
      </c>
      <c r="H1973" s="113" t="str">
        <f>IF(ISERROR(VLOOKUP(A1973,'Controle de Estoque'!A:I,1,FALSE)),"",VLOOKUP(A1973,'Controle de Estoque'!A:I,3,FALSE))</f>
        <v>D 14</v>
      </c>
      <c r="I1973" s="38"/>
    </row>
    <row r="1974" spans="1:9" x14ac:dyDescent="0.25">
      <c r="A1974" s="98" t="s">
        <v>1971</v>
      </c>
      <c r="B1974" s="109" t="s">
        <v>7321</v>
      </c>
      <c r="C1974" s="110">
        <v>16</v>
      </c>
      <c r="D1974" s="111"/>
      <c r="E1974" s="112">
        <f t="shared" si="33"/>
        <v>0</v>
      </c>
      <c r="F1974" s="113">
        <f>IF(ISERROR(VLOOKUP(A1974,'Controle de Estoque'!A:I,1,FALSE)),"",VLOOKUP(A1974,'Controle de Estoque'!A:I,4,FALSE))</f>
        <v>1</v>
      </c>
      <c r="G1974" s="114" t="str">
        <f>IF(ISBLANK(A1974),"",IF(ISERROR(VLOOKUP(A1974,'Controle de Estoque'!A:I,1,FALSE)),"Produto não cadastrado",VLOOKUP(A1974,'Controle de Estoque'!A:I,2,FALSE)))</f>
        <v>1SNL308010R0000</v>
      </c>
      <c r="H1974" s="113" t="str">
        <f>IF(ISERROR(VLOOKUP(A1974,'Controle de Estoque'!A:I,1,FALSE)),"",VLOOKUP(A1974,'Controle de Estoque'!A:I,3,FALSE))</f>
        <v>N/A</v>
      </c>
      <c r="I1974" s="38"/>
    </row>
    <row r="1975" spans="1:9" x14ac:dyDescent="0.25">
      <c r="A1975" s="98" t="s">
        <v>1972</v>
      </c>
      <c r="B1975" s="109" t="s">
        <v>7321</v>
      </c>
      <c r="C1975" s="110">
        <v>0</v>
      </c>
      <c r="D1975" s="111"/>
      <c r="E1975" s="112">
        <f t="shared" si="33"/>
        <v>0</v>
      </c>
      <c r="F1975" s="113">
        <f>IF(ISERROR(VLOOKUP(A1975,'Controle de Estoque'!A:I,1,FALSE)),"",VLOOKUP(A1975,'Controle de Estoque'!A:I,4,FALSE))</f>
        <v>0</v>
      </c>
      <c r="G1975" s="114" t="str">
        <f>IF(ISBLANK(A1975),"",IF(ISERROR(VLOOKUP(A1975,'Controle de Estoque'!A:I,1,FALSE)),"Produto não cadastrado",VLOOKUP(A1975,'Controle de Estoque'!A:I,2,FALSE)))</f>
        <v>1SRV405801R1000</v>
      </c>
      <c r="H1975" s="113" t="str">
        <f>IF(ISERROR(VLOOKUP(A1975,'Controle de Estoque'!A:I,1,FALSE)),"",VLOOKUP(A1975,'Controle de Estoque'!A:I,3,FALSE))</f>
        <v>N/A</v>
      </c>
      <c r="I1975" s="38"/>
    </row>
    <row r="1976" spans="1:9" x14ac:dyDescent="0.25">
      <c r="A1976" s="98" t="s">
        <v>1973</v>
      </c>
      <c r="B1976" s="109" t="s">
        <v>7321</v>
      </c>
      <c r="C1976" s="110">
        <v>1</v>
      </c>
      <c r="D1976" s="111"/>
      <c r="E1976" s="112">
        <f t="shared" si="33"/>
        <v>0</v>
      </c>
      <c r="F1976" s="113">
        <f>IF(ISERROR(VLOOKUP(A1976,'Controle de Estoque'!A:I,1,FALSE)),"",VLOOKUP(A1976,'Controle de Estoque'!A:I,4,FALSE))</f>
        <v>1</v>
      </c>
      <c r="G1976" s="114" t="str">
        <f>IF(ISBLANK(A1976),"",IF(ISERROR(VLOOKUP(A1976,'Controle de Estoque'!A:I,1,FALSE)),"Produto não cadastrado",VLOOKUP(A1976,'Controle de Estoque'!A:I,2,FALSE)))</f>
        <v>1SAP220000R0001</v>
      </c>
      <c r="H1976" s="113" t="str">
        <f>IF(ISERROR(VLOOKUP(A1976,'Controle de Estoque'!A:I,1,FALSE)),"",VLOOKUP(A1976,'Controle de Estoque'!A:I,3,FALSE))</f>
        <v>D 06</v>
      </c>
      <c r="I1976" s="38"/>
    </row>
    <row r="1977" spans="1:9" x14ac:dyDescent="0.25">
      <c r="A1977" s="130" t="s">
        <v>1974</v>
      </c>
      <c r="B1977" s="109" t="s">
        <v>7321</v>
      </c>
      <c r="C1977" s="110">
        <v>1</v>
      </c>
      <c r="D1977" s="111"/>
      <c r="E1977" s="112">
        <f t="shared" si="33"/>
        <v>0</v>
      </c>
      <c r="F1977" s="113">
        <f>IF(ISERROR(VLOOKUP(A1977,'Controle de Estoque'!A:I,1,FALSE)),"",VLOOKUP(A1977,'Controle de Estoque'!A:I,4,FALSE))</f>
        <v>1</v>
      </c>
      <c r="G1977" s="114" t="str">
        <f>IF(ISBLANK(A1977),"",IF(ISERROR(VLOOKUP(A1977,'Controle de Estoque'!A:I,1,FALSE)),"Produto não cadastrado",VLOOKUP(A1977,'Controle de Estoque'!A:I,2,FALSE)))</f>
        <v>DCA160ARET</v>
      </c>
      <c r="H1977" s="113" t="str">
        <f>IF(ISERROR(VLOOKUP(A1977,'Controle de Estoque'!A:I,1,FALSE)),"",VLOOKUP(A1977,'Controle de Estoque'!A:I,3,FALSE))</f>
        <v>N/A</v>
      </c>
      <c r="I1977" s="38"/>
    </row>
    <row r="1978" spans="1:9" x14ac:dyDescent="0.25">
      <c r="A1978" s="98" t="s">
        <v>1975</v>
      </c>
      <c r="B1978" s="109" t="s">
        <v>7321</v>
      </c>
      <c r="C1978" s="110">
        <v>3</v>
      </c>
      <c r="D1978" s="111"/>
      <c r="E1978" s="112">
        <f t="shared" si="33"/>
        <v>0</v>
      </c>
      <c r="F1978" s="113">
        <f>IF(ISERROR(VLOOKUP(A1978,'Controle de Estoque'!A:I,1,FALSE)),"",VLOOKUP(A1978,'Controle de Estoque'!A:I,4,FALSE))</f>
        <v>3</v>
      </c>
      <c r="G1978" s="114" t="str">
        <f>IF(ISBLANK(A1978),"",IF(ISERROR(VLOOKUP(A1978,'Controle de Estoque'!A:I,1,FALSE)),"Produto não cadastrado",VLOOKUP(A1978,'Controle de Estoque'!A:I,2,FALSE)))</f>
        <v>DCA3NH1BASE</v>
      </c>
      <c r="H1978" s="113" t="str">
        <f>IF(ISERROR(VLOOKUP(A1978,'Controle de Estoque'!A:I,1,FALSE)),"",VLOOKUP(A1978,'Controle de Estoque'!A:I,3,FALSE))</f>
        <v>N/A</v>
      </c>
      <c r="I1978" s="38"/>
    </row>
    <row r="1979" spans="1:9" x14ac:dyDescent="0.25">
      <c r="A1979" s="98" t="s">
        <v>1976</v>
      </c>
      <c r="B1979" s="109" t="s">
        <v>7321</v>
      </c>
      <c r="C1979" s="110">
        <v>1</v>
      </c>
      <c r="D1979" s="111"/>
      <c r="E1979" s="112">
        <f t="shared" si="33"/>
        <v>0</v>
      </c>
      <c r="F1979" s="113">
        <f>IF(ISERROR(VLOOKUP(A1979,'Controle de Estoque'!A:I,1,FALSE)),"",VLOOKUP(A1979,'Controle de Estoque'!A:I,4,FALSE))</f>
        <v>1</v>
      </c>
      <c r="G1979" s="114" t="str">
        <f>IF(ISBLANK(A1979),"",IF(ISERROR(VLOOKUP(A1979,'Controle de Estoque'!A:I,1,FALSE)),"Produto não cadastrado",VLOOKUP(A1979,'Controle de Estoque'!A:I,2,FALSE)))</f>
        <v>DCSCPP</v>
      </c>
      <c r="H1979" s="113" t="str">
        <f>IF(ISERROR(VLOOKUP(A1979,'Controle de Estoque'!A:I,1,FALSE)),"",VLOOKUP(A1979,'Controle de Estoque'!A:I,3,FALSE))</f>
        <v>N/A</v>
      </c>
      <c r="I1979" s="38"/>
    </row>
    <row r="1980" spans="1:9" x14ac:dyDescent="0.25">
      <c r="A1980" s="98" t="s">
        <v>1977</v>
      </c>
      <c r="B1980" s="109" t="s">
        <v>7321</v>
      </c>
      <c r="C1980" s="115">
        <v>0</v>
      </c>
      <c r="D1980" s="111"/>
      <c r="E1980" s="112">
        <f t="shared" si="33"/>
        <v>0</v>
      </c>
      <c r="F1980" s="113">
        <f>IF(ISERROR(VLOOKUP(A1980,'Controle de Estoque'!A:I,1,FALSE)),"",VLOOKUP(A1980,'Controle de Estoque'!A:I,4,FALSE))</f>
        <v>0</v>
      </c>
      <c r="G1980" s="114" t="str">
        <f>IF(ISBLANK(A1980),"",IF(ISERROR(VLOOKUP(A1980,'Controle de Estoque'!A:I,1,FALSE)),"Produto não cadastrado",VLOOKUP(A1980,'Controle de Estoque'!A:I,2,FALSE)))</f>
        <v>2CSB204001R1400</v>
      </c>
      <c r="H1980" s="113" t="str">
        <f>IF(ISERROR(VLOOKUP(A1980,'Controle de Estoque'!A:I,1,FALSE)),"",VLOOKUP(A1980,'Controle de Estoque'!A:I,3,FALSE))</f>
        <v>N/A</v>
      </c>
      <c r="I1980" s="38"/>
    </row>
    <row r="1981" spans="1:9" x14ac:dyDescent="0.25">
      <c r="A1981" s="98" t="s">
        <v>1978</v>
      </c>
      <c r="B1981" s="109" t="s">
        <v>7321</v>
      </c>
      <c r="C1981" s="110">
        <v>3</v>
      </c>
      <c r="D1981" s="111"/>
      <c r="E1981" s="112">
        <f t="shared" si="33"/>
        <v>0</v>
      </c>
      <c r="F1981" s="113">
        <f>IF(ISERROR(VLOOKUP(A1981,'Controle de Estoque'!A:I,1,FALSE)),"",VLOOKUP(A1981,'Controle de Estoque'!A:I,4,FALSE))</f>
        <v>3</v>
      </c>
      <c r="G1981" s="114" t="str">
        <f>IF(ISBLANK(A1981),"",IF(ISERROR(VLOOKUP(A1981,'Controle de Estoque'!A:I,1,FALSE)),"Produto não cadastrado",VLOOKUP(A1981,'Controle de Estoque'!A:I,2,FALSE)))</f>
        <v>DEK400ANH2UR</v>
      </c>
      <c r="H1981" s="113" t="str">
        <f>IF(ISERROR(VLOOKUP(A1981,'Controle de Estoque'!A:I,1,FALSE)),"",VLOOKUP(A1981,'Controle de Estoque'!A:I,3,FALSE))</f>
        <v>N/A</v>
      </c>
      <c r="I1981" s="38"/>
    </row>
    <row r="1982" spans="1:9" x14ac:dyDescent="0.25">
      <c r="A1982" s="98" t="s">
        <v>1979</v>
      </c>
      <c r="B1982" s="109" t="s">
        <v>7321</v>
      </c>
      <c r="C1982" s="110">
        <v>10</v>
      </c>
      <c r="D1982" s="111"/>
      <c r="E1982" s="112">
        <f t="shared" si="33"/>
        <v>0</v>
      </c>
      <c r="F1982" s="113">
        <f>IF(ISERROR(VLOOKUP(A1982,'Controle de Estoque'!A:I,1,FALSE)),"",VLOOKUP(A1982,'Controle de Estoque'!A:I,4,FALSE))</f>
        <v>10</v>
      </c>
      <c r="G1982" s="114" t="str">
        <f>IF(ISBLANK(A1982),"",IF(ISERROR(VLOOKUP(A1982,'Controle de Estoque'!A:I,1,FALSE)),"Produto não cadastrado",VLOOKUP(A1982,'Controle de Estoque'!A:I,2,FALSE)))</f>
        <v>DEK50AUR</v>
      </c>
      <c r="H1982" s="113" t="str">
        <f>IF(ISERROR(VLOOKUP(A1982,'Controle de Estoque'!A:I,1,FALSE)),"",VLOOKUP(A1982,'Controle de Estoque'!A:I,3,FALSE))</f>
        <v>N/A</v>
      </c>
      <c r="I1982" s="38"/>
    </row>
    <row r="1983" spans="1:9" x14ac:dyDescent="0.25">
      <c r="A1983" s="98" t="s">
        <v>1980</v>
      </c>
      <c r="B1983" s="109" t="s">
        <v>7321</v>
      </c>
      <c r="C1983" s="110">
        <v>82</v>
      </c>
      <c r="D1983" s="111"/>
      <c r="E1983" s="112">
        <f t="shared" si="33"/>
        <v>0</v>
      </c>
      <c r="F1983" s="113">
        <f>IF(ISERROR(VLOOKUP(A1983,'Controle de Estoque'!A:I,1,FALSE)),"",VLOOKUP(A1983,'Controle de Estoque'!A:I,4,FALSE))</f>
        <v>82</v>
      </c>
      <c r="G1983" s="114" t="str">
        <f>IF(ISBLANK(A1983),"",IF(ISERROR(VLOOKUP(A1983,'Controle de Estoque'!A:I,1,FALSE)),"Produto não cadastrado",VLOOKUP(A1983,'Controle de Estoque'!A:I,2,FALSE)))</f>
        <v>1SNA290261R1400</v>
      </c>
      <c r="H1983" s="113" t="str">
        <f>IF(ISERROR(VLOOKUP(A1983,'Controle de Estoque'!A:I,1,FALSE)),"",VLOOKUP(A1983,'Controle de Estoque'!A:I,3,FALSE))</f>
        <v>N/A</v>
      </c>
      <c r="I1983" s="38"/>
    </row>
    <row r="1984" spans="1:9" x14ac:dyDescent="0.25">
      <c r="A1984" s="98" t="s">
        <v>1981</v>
      </c>
      <c r="B1984" s="109" t="s">
        <v>7321</v>
      </c>
      <c r="C1984" s="110">
        <v>2</v>
      </c>
      <c r="D1984" s="111"/>
      <c r="E1984" s="112">
        <f t="shared" si="33"/>
        <v>0</v>
      </c>
      <c r="F1984" s="113">
        <f>IF(ISERROR(VLOOKUP(A1984,'Controle de Estoque'!A:I,1,FALSE)),"",VLOOKUP(A1984,'Controle de Estoque'!A:I,4,FALSE))</f>
        <v>2</v>
      </c>
      <c r="G1984" s="114" t="str">
        <f>IF(ISBLANK(A1984),"",IF(ISERROR(VLOOKUP(A1984,'Controle de Estoque'!A:I,1,FALSE)),"Produto não cadastrado",VLOOKUP(A1984,'Controle de Estoque'!A:I,2,FALSE)))</f>
        <v>3BSE008508R1</v>
      </c>
      <c r="H1984" s="113" t="str">
        <f>IF(ISERROR(VLOOKUP(A1984,'Controle de Estoque'!A:I,1,FALSE)),"",VLOOKUP(A1984,'Controle de Estoque'!A:I,3,FALSE))</f>
        <v>N/A</v>
      </c>
      <c r="I1984" s="38"/>
    </row>
    <row r="1985" spans="1:9" x14ac:dyDescent="0.25">
      <c r="A1985" s="98" t="s">
        <v>1982</v>
      </c>
      <c r="B1985" s="109" t="s">
        <v>7321</v>
      </c>
      <c r="C1985" s="110">
        <v>3</v>
      </c>
      <c r="D1985" s="111"/>
      <c r="E1985" s="112">
        <f t="shared" si="33"/>
        <v>0</v>
      </c>
      <c r="F1985" s="113" t="str">
        <f>IF(ISERROR(VLOOKUP(A1985,'Controle de Estoque'!A:I,1,FALSE)),"",VLOOKUP(A1985,'Controle de Estoque'!A:I,4,FALSE))</f>
        <v/>
      </c>
      <c r="G1985" s="114" t="str">
        <f>IF(ISBLANK(A1985),"",IF(ISERROR(VLOOKUP(A1985,'Controle de Estoque'!A:I,1,FALSE)),"Produto não cadastrado",VLOOKUP(A1985,'Controle de Estoque'!A:I,2,FALSE)))</f>
        <v>Produto não cadastrado</v>
      </c>
      <c r="H1985" s="113" t="str">
        <f>IF(ISERROR(VLOOKUP(A1985,'Controle de Estoque'!A:I,1,FALSE)),"",VLOOKUP(A1985,'Controle de Estoque'!A:I,3,FALSE))</f>
        <v/>
      </c>
      <c r="I1985" s="38"/>
    </row>
    <row r="1986" spans="1:9" x14ac:dyDescent="0.25">
      <c r="A1986" s="98" t="s">
        <v>1983</v>
      </c>
      <c r="B1986" s="109" t="s">
        <v>7321</v>
      </c>
      <c r="C1986" s="110">
        <v>2</v>
      </c>
      <c r="D1986" s="111" t="s">
        <v>7310</v>
      </c>
      <c r="E1986" s="112" t="e">
        <f t="shared" si="33"/>
        <v>#VALUE!</v>
      </c>
      <c r="F1986" s="113">
        <f>IF(ISERROR(VLOOKUP(A1986,'Controle de Estoque'!A:I,1,FALSE)),"",VLOOKUP(A1986,'Controle de Estoque'!A:I,4,FALSE))</f>
        <v>2</v>
      </c>
      <c r="G1986" s="114" t="str">
        <f>IF(ISBLANK(A1986),"",IF(ISERROR(VLOOKUP(A1986,'Controle de Estoque'!A:I,1,FALSE)),"Produto não cadastrado",VLOOKUP(A1986,'Controle de Estoque'!A:I,2,FALSE)))</f>
        <v>DISC.RES</v>
      </c>
      <c r="H1986" s="113" t="str">
        <f>IF(ISERROR(VLOOKUP(A1986,'Controle de Estoque'!A:I,1,FALSE)),"",VLOOKUP(A1986,'Controle de Estoque'!A:I,3,FALSE))</f>
        <v>ARMARIO 01</v>
      </c>
      <c r="I1986" s="38"/>
    </row>
    <row r="1987" spans="1:9" x14ac:dyDescent="0.25">
      <c r="A1987" s="98" t="s">
        <v>1984</v>
      </c>
      <c r="B1987" s="109" t="s">
        <v>7321</v>
      </c>
      <c r="C1987" s="110">
        <v>10</v>
      </c>
      <c r="D1987" s="111"/>
      <c r="E1987" s="112">
        <f t="shared" si="33"/>
        <v>0</v>
      </c>
      <c r="F1987" s="113">
        <f>IF(ISERROR(VLOOKUP(A1987,'Controle de Estoque'!A:I,1,FALSE)),"",VLOOKUP(A1987,'Controle de Estoque'!A:I,4,FALSE))</f>
        <v>10</v>
      </c>
      <c r="G1987" s="114" t="str">
        <f>IF(ISBLANK(A1987),"",IF(ISERROR(VLOOKUP(A1987,'Controle de Estoque'!A:I,1,FALSE)),"Produto não cadastrado",VLOOKUP(A1987,'Controle de Estoque'!A:I,2,FALSE)))</f>
        <v>DK50AR</v>
      </c>
      <c r="H1987" s="113" t="str">
        <f>IF(ISERROR(VLOOKUP(A1987,'Controle de Estoque'!A:I,1,FALSE)),"",VLOOKUP(A1987,'Controle de Estoque'!A:I,3,FALSE))</f>
        <v>N/A</v>
      </c>
      <c r="I1987" s="38"/>
    </row>
    <row r="1988" spans="1:9" x14ac:dyDescent="0.25">
      <c r="A1988" s="98" t="s">
        <v>1985</v>
      </c>
      <c r="B1988" s="109" t="s">
        <v>7321</v>
      </c>
      <c r="C1988" s="110">
        <v>3</v>
      </c>
      <c r="D1988" s="111"/>
      <c r="E1988" s="112">
        <f t="shared" si="33"/>
        <v>0</v>
      </c>
      <c r="F1988" s="113">
        <f>IF(ISERROR(VLOOKUP(A1988,'Controle de Estoque'!A:I,1,FALSE)),"",VLOOKUP(A1988,'Controle de Estoque'!A:I,4,FALSE))</f>
        <v>3</v>
      </c>
      <c r="G1988" s="114" t="str">
        <f>IF(ISBLANK(A1988),"",IF(ISERROR(VLOOKUP(A1988,'Controle de Estoque'!A:I,1,FALSE)),"Produto não cadastrado",VLOOKUP(A1988,'Controle de Estoque'!A:I,2,FALSE)))</f>
        <v>1SAJ230000R1003</v>
      </c>
      <c r="H1988" s="113" t="str">
        <f>IF(ISERROR(VLOOKUP(A1988,'Controle de Estoque'!A:I,1,FALSE)),"",VLOOKUP(A1988,'Controle de Estoque'!A:I,3,FALSE))</f>
        <v>N/A</v>
      </c>
      <c r="I1988" s="38"/>
    </row>
    <row r="1989" spans="1:9" x14ac:dyDescent="0.25">
      <c r="A1989" s="98" t="s">
        <v>1986</v>
      </c>
      <c r="B1989" s="109" t="s">
        <v>7321</v>
      </c>
      <c r="C1989" s="110">
        <v>7</v>
      </c>
      <c r="D1989" s="111"/>
      <c r="E1989" s="112">
        <f t="shared" si="33"/>
        <v>0</v>
      </c>
      <c r="F1989" s="113">
        <f>IF(ISERROR(VLOOKUP(A1989,'Controle de Estoque'!A:I,1,FALSE)),"",VLOOKUP(A1989,'Controle de Estoque'!A:I,4,FALSE))</f>
        <v>7</v>
      </c>
      <c r="G1989" s="114" t="str">
        <f>IF(ISBLANK(A1989),"",IF(ISERROR(VLOOKUP(A1989,'Controle de Estoque'!A:I,1,FALSE)),"Produto não cadastrado",VLOOKUP(A1989,'Controle de Estoque'!A:I,2,FALSE)))</f>
        <v>1SAJ923001R0010</v>
      </c>
      <c r="H1989" s="113" t="str">
        <f>IF(ISERROR(VLOOKUP(A1989,'Controle de Estoque'!A:I,1,FALSE)),"",VLOOKUP(A1989,'Controle de Estoque'!A:I,3,FALSE))</f>
        <v>N/A</v>
      </c>
      <c r="I1989" s="38"/>
    </row>
    <row r="1990" spans="1:9" x14ac:dyDescent="0.25">
      <c r="A1990" s="98" t="s">
        <v>1987</v>
      </c>
      <c r="B1990" s="109" t="s">
        <v>7321</v>
      </c>
      <c r="C1990" s="110">
        <v>23</v>
      </c>
      <c r="D1990" s="111"/>
      <c r="E1990" s="112">
        <f t="shared" si="33"/>
        <v>0</v>
      </c>
      <c r="F1990" s="113">
        <f>IF(ISERROR(VLOOKUP(A1990,'Controle de Estoque'!A:I,1,FALSE)),"",VLOOKUP(A1990,'Controle de Estoque'!A:I,4,FALSE))</f>
        <v>23</v>
      </c>
      <c r="G1990" s="114" t="str">
        <f>IF(ISBLANK(A1990),"",IF(ISERROR(VLOOKUP(A1990,'Controle de Estoque'!A:I,1,FALSE)),"Produto não cadastrado",VLOOKUP(A1990,'Controle de Estoque'!A:I,2,FALSE)))</f>
        <v>1SAJ923001R0050</v>
      </c>
      <c r="H1990" s="113" t="str">
        <f>IF(ISERROR(VLOOKUP(A1990,'Controle de Estoque'!A:I,1,FALSE)),"",VLOOKUP(A1990,'Controle de Estoque'!A:I,3,FALSE))</f>
        <v>N/A</v>
      </c>
      <c r="I1990" s="38"/>
    </row>
    <row r="1991" spans="1:9" x14ac:dyDescent="0.25">
      <c r="A1991" s="98" t="s">
        <v>1988</v>
      </c>
      <c r="B1991" s="109" t="s">
        <v>7321</v>
      </c>
      <c r="C1991" s="110">
        <v>2</v>
      </c>
      <c r="D1991" s="111"/>
      <c r="E1991" s="112">
        <f t="shared" si="33"/>
        <v>0</v>
      </c>
      <c r="F1991" s="113">
        <f>IF(ISERROR(VLOOKUP(A1991,'Controle de Estoque'!A:I,1,FALSE)),"",VLOOKUP(A1991,'Controle de Estoque'!A:I,4,FALSE))</f>
        <v>2</v>
      </c>
      <c r="G1991" s="114" t="str">
        <f>IF(ISBLANK(A1991),"",IF(ISERROR(VLOOKUP(A1991,'Controle de Estoque'!A:I,1,FALSE)),"Produto não cadastrado",VLOOKUP(A1991,'Controle de Estoque'!A:I,2,FALSE)))</f>
        <v>3BSE008510R1</v>
      </c>
      <c r="H1991" s="113" t="str">
        <f>IF(ISERROR(VLOOKUP(A1991,'Controle de Estoque'!A:I,1,FALSE)),"",VLOOKUP(A1991,'Controle de Estoque'!A:I,3,FALSE))</f>
        <v>CAIXA 3BSE</v>
      </c>
      <c r="I1991" s="38"/>
    </row>
    <row r="1992" spans="1:9" x14ac:dyDescent="0.25">
      <c r="A1992" s="98" t="s">
        <v>1989</v>
      </c>
      <c r="B1992" s="109" t="s">
        <v>7321</v>
      </c>
      <c r="C1992" s="110">
        <v>6</v>
      </c>
      <c r="D1992" s="111"/>
      <c r="E1992" s="112">
        <f t="shared" si="33"/>
        <v>0</v>
      </c>
      <c r="F1992" s="113">
        <f>IF(ISERROR(VLOOKUP(A1992,'Controle de Estoque'!A:I,1,FALSE)),"",VLOOKUP(A1992,'Controle de Estoque'!A:I,4,FALSE))</f>
        <v>6</v>
      </c>
      <c r="G1992" s="114" t="str">
        <f>IF(ISBLANK(A1992),"",IF(ISERROR(VLOOKUP(A1992,'Controle de Estoque'!A:I,1,FALSE)),"Produto não cadastrado",VLOOKUP(A1992,'Controle de Estoque'!A:I,2,FALSE)))</f>
        <v>3BSE008514R1</v>
      </c>
      <c r="H1992" s="113" t="str">
        <f>IF(ISERROR(VLOOKUP(A1992,'Controle de Estoque'!A:I,1,FALSE)),"",VLOOKUP(A1992,'Controle de Estoque'!A:I,3,FALSE))</f>
        <v>N/A</v>
      </c>
      <c r="I1992" s="38"/>
    </row>
    <row r="1993" spans="1:9" x14ac:dyDescent="0.25">
      <c r="A1993" s="98" t="s">
        <v>1990</v>
      </c>
      <c r="B1993" s="109" t="s">
        <v>7321</v>
      </c>
      <c r="C1993" s="110">
        <v>1</v>
      </c>
      <c r="D1993" s="111"/>
      <c r="E1993" s="112">
        <f t="shared" si="33"/>
        <v>0</v>
      </c>
      <c r="F1993" s="113">
        <f>IF(ISERROR(VLOOKUP(A1993,'Controle de Estoque'!A:I,1,FALSE)),"",VLOOKUP(A1993,'Controle de Estoque'!A:I,4,FALSE))</f>
        <v>1</v>
      </c>
      <c r="G1993" s="114" t="str">
        <f>IF(ISBLANK(A1993),"",IF(ISERROR(VLOOKUP(A1993,'Controle de Estoque'!A:I,1,FALSE)),"Produto não cadastrado",VLOOKUP(A1993,'Controle de Estoque'!A:I,2,FALSE)))</f>
        <v>AB3L00235W05B</v>
      </c>
      <c r="H1993" s="113" t="str">
        <f>IF(ISERROR(VLOOKUP(A1993,'Controle de Estoque'!A:I,1,FALSE)),"",VLOOKUP(A1993,'Controle de Estoque'!A:I,3,FALSE))</f>
        <v>N/A</v>
      </c>
      <c r="I1993" s="38"/>
    </row>
    <row r="1994" spans="1:9" x14ac:dyDescent="0.25">
      <c r="A1994" s="98" t="s">
        <v>1991</v>
      </c>
      <c r="B1994" s="109" t="s">
        <v>7321</v>
      </c>
      <c r="C1994" s="110">
        <v>0</v>
      </c>
      <c r="D1994" s="111"/>
      <c r="E1994" s="112">
        <f t="shared" si="33"/>
        <v>0</v>
      </c>
      <c r="F1994" s="113" t="str">
        <f>IF(ISERROR(VLOOKUP(A1994,'Controle de Estoque'!A:I,1,FALSE)),"",VLOOKUP(A1994,'Controle de Estoque'!A:I,4,FALSE))</f>
        <v/>
      </c>
      <c r="G1994" s="114" t="str">
        <f>IF(ISBLANK(A1994),"",IF(ISERROR(VLOOKUP(A1994,'Controle de Estoque'!A:I,1,FALSE)),"Produto não cadastrado",VLOOKUP(A1994,'Controle de Estoque'!A:I,2,FALSE)))</f>
        <v>Produto não cadastrado</v>
      </c>
      <c r="H1994" s="113" t="str">
        <f>IF(ISERROR(VLOOKUP(A1994,'Controle de Estoque'!A:I,1,FALSE)),"",VLOOKUP(A1994,'Controle de Estoque'!A:I,3,FALSE))</f>
        <v/>
      </c>
      <c r="I1994" s="38"/>
    </row>
    <row r="1995" spans="1:9" x14ac:dyDescent="0.25">
      <c r="A1995" s="98" t="s">
        <v>1992</v>
      </c>
      <c r="B1995" s="109" t="s">
        <v>7321</v>
      </c>
      <c r="C1995" s="110">
        <v>0</v>
      </c>
      <c r="D1995" s="111"/>
      <c r="E1995" s="112">
        <f t="shared" si="33"/>
        <v>0</v>
      </c>
      <c r="F1995" s="113">
        <f>IF(ISERROR(VLOOKUP(A1995,'Controle de Estoque'!A:I,1,FALSE)),"",VLOOKUP(A1995,'Controle de Estoque'!A:I,4,FALSE))</f>
        <v>0</v>
      </c>
      <c r="G1995" s="114" t="str">
        <f>IF(ISBLANK(A1995),"",IF(ISERROR(VLOOKUP(A1995,'Controle de Estoque'!A:I,1,FALSE)),"Produto não cadastrado",VLOOKUP(A1995,'Controle de Estoque'!A:I,2,FALSE)))</f>
        <v>3AUA0000108878BR</v>
      </c>
      <c r="H1995" s="113" t="str">
        <f>IF(ISERROR(VLOOKUP(A1995,'Controle de Estoque'!A:I,1,FALSE)),"",VLOOKUP(A1995,'Controle de Estoque'!A:I,3,FALSE))</f>
        <v>N/A</v>
      </c>
      <c r="I1995" s="38"/>
    </row>
    <row r="1996" spans="1:9" x14ac:dyDescent="0.25">
      <c r="A1996" s="98" t="s">
        <v>1993</v>
      </c>
      <c r="B1996" s="109" t="s">
        <v>7321</v>
      </c>
      <c r="C1996" s="110">
        <v>12</v>
      </c>
      <c r="D1996" s="111"/>
      <c r="E1996" s="112">
        <f t="shared" si="33"/>
        <v>0</v>
      </c>
      <c r="F1996" s="113">
        <f>IF(ISERROR(VLOOKUP(A1996,'Controle de Estoque'!A:I,1,FALSE)),"",VLOOKUP(A1996,'Controle de Estoque'!A:I,4,FALSE))</f>
        <v>-2</v>
      </c>
      <c r="G1996" s="114" t="str">
        <f>IF(ISBLANK(A1996),"",IF(ISERROR(VLOOKUP(A1996,'Controle de Estoque'!A:I,1,FALSE)),"Produto não cadastrado",VLOOKUP(A1996,'Controle de Estoque'!A:I,2,FALSE)))</f>
        <v>3AXD50000009374C</v>
      </c>
      <c r="H1996" s="113" t="str">
        <f>IF(ISERROR(VLOOKUP(A1996,'Controle de Estoque'!A:I,1,FALSE)),"",VLOOKUP(A1996,'Controle de Estoque'!A:I,3,FALSE))</f>
        <v>C 04</v>
      </c>
      <c r="I1996" s="38"/>
    </row>
    <row r="1997" spans="1:9" x14ac:dyDescent="0.25">
      <c r="A1997" s="98" t="s">
        <v>1994</v>
      </c>
      <c r="B1997" s="109" t="s">
        <v>7321</v>
      </c>
      <c r="C1997" s="110">
        <v>4</v>
      </c>
      <c r="D1997" s="111" t="s">
        <v>7310</v>
      </c>
      <c r="E1997" s="112" t="e">
        <f t="shared" si="33"/>
        <v>#VALUE!</v>
      </c>
      <c r="F1997" s="113">
        <f>IF(ISERROR(VLOOKUP(A1997,'Controle de Estoque'!A:I,1,FALSE)),"",VLOOKUP(A1997,'Controle de Estoque'!A:I,4,FALSE))</f>
        <v>1</v>
      </c>
      <c r="G1997" s="114" t="str">
        <f>IF(ISBLANK(A1997),"",IF(ISERROR(VLOOKUP(A1997,'Controle de Estoque'!A:I,1,FALSE)),"Produto não cadastrado",VLOOKUP(A1997,'Controle de Estoque'!A:I,2,FALSE)))</f>
        <v>3AXD50000010763</v>
      </c>
      <c r="H1997" s="113" t="str">
        <f>IF(ISERROR(VLOOKUP(A1997,'Controle de Estoque'!A:I,1,FALSE)),"",VLOOKUP(A1997,'Controle de Estoque'!A:I,3,FALSE))</f>
        <v>C 04</v>
      </c>
      <c r="I1997" s="38"/>
    </row>
    <row r="1998" spans="1:9" x14ac:dyDescent="0.25">
      <c r="A1998" s="98" t="s">
        <v>1995</v>
      </c>
      <c r="B1998" s="109" t="s">
        <v>7321</v>
      </c>
      <c r="C1998" s="110">
        <v>0</v>
      </c>
      <c r="D1998" s="111"/>
      <c r="E1998" s="112">
        <f t="shared" si="33"/>
        <v>0</v>
      </c>
      <c r="F1998" s="113">
        <f>IF(ISERROR(VLOOKUP(A1998,'Controle de Estoque'!A:I,1,FALSE)),"",VLOOKUP(A1998,'Controle de Estoque'!A:I,4,FALSE))</f>
        <v>0</v>
      </c>
      <c r="G1998" s="114" t="str">
        <f>IF(ISBLANK(A1998),"",IF(ISERROR(VLOOKUP(A1998,'Controle de Estoque'!A:I,1,FALSE)),"Produto não cadastrado",VLOOKUP(A1998,'Controle de Estoque'!A:I,2,FALSE)))</f>
        <v>1SNS109036R7531</v>
      </c>
      <c r="H1998" s="113" t="str">
        <f>IF(ISERROR(VLOOKUP(A1998,'Controle de Estoque'!A:I,1,FALSE)),"",VLOOKUP(A1998,'Controle de Estoque'!A:I,3,FALSE))</f>
        <v>N/A</v>
      </c>
      <c r="I1998" s="38"/>
    </row>
    <row r="1999" spans="1:9" x14ac:dyDescent="0.25">
      <c r="A1999" s="98" t="s">
        <v>1996</v>
      </c>
      <c r="B1999" s="109" t="s">
        <v>7321</v>
      </c>
      <c r="C1999" s="110">
        <v>1</v>
      </c>
      <c r="D1999" s="111"/>
      <c r="E1999" s="112">
        <f t="shared" si="33"/>
        <v>0</v>
      </c>
      <c r="F1999" s="113">
        <f>IF(ISERROR(VLOOKUP(A1999,'Controle de Estoque'!A:I,1,FALSE)),"",VLOOKUP(A1999,'Controle de Estoque'!A:I,4,FALSE))</f>
        <v>1</v>
      </c>
      <c r="G1999" s="114" t="str">
        <f>IF(ISBLANK(A1999),"",IF(ISERROR(VLOOKUP(A1999,'Controle de Estoque'!A:I,1,FALSE)),"Produto não cadastrado",VLOOKUP(A1999,'Controle de Estoque'!A:I,2,FALSE)))</f>
        <v>DS056936103</v>
      </c>
      <c r="H1999" s="113" t="str">
        <f>IF(ISERROR(VLOOKUP(A1999,'Controle de Estoque'!A:I,1,FALSE)),"",VLOOKUP(A1999,'Controle de Estoque'!A:I,3,FALSE))</f>
        <v>F</v>
      </c>
      <c r="I1999" s="38"/>
    </row>
    <row r="2000" spans="1:9" x14ac:dyDescent="0.25">
      <c r="A2000" s="98" t="s">
        <v>1997</v>
      </c>
      <c r="B2000" s="109" t="s">
        <v>7321</v>
      </c>
      <c r="C2000" s="110">
        <v>2</v>
      </c>
      <c r="D2000" s="111"/>
      <c r="E2000" s="112">
        <f t="shared" si="33"/>
        <v>0</v>
      </c>
      <c r="F2000" s="113">
        <f>IF(ISERROR(VLOOKUP(A2000,'Controle de Estoque'!A:I,1,FALSE)),"",VLOOKUP(A2000,'Controle de Estoque'!A:I,4,FALSE))</f>
        <v>2</v>
      </c>
      <c r="G2000" s="114" t="str">
        <f>IF(ISBLANK(A2000),"",IF(ISERROR(VLOOKUP(A2000,'Controle de Estoque'!A:I,1,FALSE)),"Produto não cadastrado",VLOOKUP(A2000,'Controle de Estoque'!A:I,2,FALSE)))</f>
        <v>2CSR252140R1104</v>
      </c>
      <c r="H2000" s="113" t="str">
        <f>IF(ISERROR(VLOOKUP(A2000,'Controle de Estoque'!A:I,1,FALSE)),"",VLOOKUP(A2000,'Controle de Estoque'!A:I,3,FALSE))</f>
        <v>N/A</v>
      </c>
      <c r="I2000" s="38"/>
    </row>
    <row r="2001" spans="1:9" x14ac:dyDescent="0.25">
      <c r="A2001" s="98" t="s">
        <v>1998</v>
      </c>
      <c r="B2001" s="109" t="s">
        <v>7321</v>
      </c>
      <c r="C2001" s="110">
        <v>6</v>
      </c>
      <c r="D2001" s="111"/>
      <c r="E2001" s="112">
        <f t="shared" si="33"/>
        <v>0</v>
      </c>
      <c r="F2001" s="113">
        <f>IF(ISERROR(VLOOKUP(A2001,'Controle de Estoque'!A:I,1,FALSE)),"",VLOOKUP(A2001,'Controle de Estoque'!A:I,4,FALSE))</f>
        <v>6</v>
      </c>
      <c r="G2001" s="114" t="str">
        <f>IF(ISBLANK(A2001),"",IF(ISERROR(VLOOKUP(A2001,'Controle de Estoque'!A:I,1,FALSE)),"Produto não cadastrado",VLOOKUP(A2001,'Controle de Estoque'!A:I,2,FALSE)))</f>
        <v>2CSR252140R1164</v>
      </c>
      <c r="H2001" s="113" t="str">
        <f>IF(ISERROR(VLOOKUP(A2001,'Controle de Estoque'!A:I,1,FALSE)),"",VLOOKUP(A2001,'Controle de Estoque'!A:I,3,FALSE))</f>
        <v>N/A</v>
      </c>
      <c r="I2001" s="38"/>
    </row>
    <row r="2002" spans="1:9" x14ac:dyDescent="0.25">
      <c r="A2002" s="98" t="s">
        <v>1999</v>
      </c>
      <c r="B2002" s="109" t="s">
        <v>7321</v>
      </c>
      <c r="C2002" s="110">
        <v>0</v>
      </c>
      <c r="D2002" s="111" t="s">
        <v>7310</v>
      </c>
      <c r="E2002" s="112" t="e">
        <f t="shared" si="33"/>
        <v>#VALUE!</v>
      </c>
      <c r="F2002" s="113">
        <f>IF(ISERROR(VLOOKUP(A2002,'Controle de Estoque'!A:I,1,FALSE)),"",VLOOKUP(A2002,'Controle de Estoque'!A:I,4,FALSE))</f>
        <v>0</v>
      </c>
      <c r="G2002" s="114" t="str">
        <f>IF(ISBLANK(A2002),"",IF(ISERROR(VLOOKUP(A2002,'Controle de Estoque'!A:I,1,FALSE)),"Produto não cadastrado",VLOOKUP(A2002,'Controle de Estoque'!A:I,2,FALSE)))</f>
        <v>DSMB-01C - POWER SUPPLY BOARD</v>
      </c>
      <c r="H2002" s="113" t="str">
        <f>IF(ISERROR(VLOOKUP(A2002,'Controle de Estoque'!A:I,1,FALSE)),"",VLOOKUP(A2002,'Controle de Estoque'!A:I,3,FALSE))</f>
        <v>ARMARIO 01</v>
      </c>
      <c r="I2002" s="38"/>
    </row>
    <row r="2003" spans="1:9" x14ac:dyDescent="0.25">
      <c r="A2003" s="98" t="s">
        <v>2000</v>
      </c>
      <c r="B2003" s="109" t="s">
        <v>7321</v>
      </c>
      <c r="C2003" s="110">
        <v>1</v>
      </c>
      <c r="D2003" s="111" t="s">
        <v>7310</v>
      </c>
      <c r="E2003" s="112" t="e">
        <f t="shared" si="33"/>
        <v>#VALUE!</v>
      </c>
      <c r="F2003" s="113">
        <f>IF(ISERROR(VLOOKUP(A2003,'Controle de Estoque'!A:I,1,FALSE)),"",VLOOKUP(A2003,'Controle de Estoque'!A:I,4,FALSE))</f>
        <v>2</v>
      </c>
      <c r="G2003" s="114">
        <f>IF(ISBLANK(A2003),"",IF(ISERROR(VLOOKUP(A2003,'Controle de Estoque'!A:I,1,FALSE)),"Produto não cadastrado",VLOOKUP(A2003,'Controle de Estoque'!A:I,2,FALSE)))</f>
        <v>64666606</v>
      </c>
      <c r="H2003" s="113" t="str">
        <f>IF(ISERROR(VLOOKUP(A2003,'Controle de Estoque'!A:I,1,FALSE)),"",VLOOKUP(A2003,'Controle de Estoque'!A:I,3,FALSE))</f>
        <v>ARMARIO 01</v>
      </c>
      <c r="I2003" s="38"/>
    </row>
    <row r="2004" spans="1:9" x14ac:dyDescent="0.25">
      <c r="A2004" s="98" t="s">
        <v>2001</v>
      </c>
      <c r="B2004" s="109" t="s">
        <v>7321</v>
      </c>
      <c r="C2004" s="110">
        <v>1</v>
      </c>
      <c r="D2004" s="111" t="s">
        <v>7310</v>
      </c>
      <c r="E2004" s="112" t="e">
        <f t="shared" si="33"/>
        <v>#VALUE!</v>
      </c>
      <c r="F2004" s="113">
        <f>IF(ISERROR(VLOOKUP(A2004,'Controle de Estoque'!A:I,1,FALSE)),"",VLOOKUP(A2004,'Controle de Estoque'!A:I,4,FALSE))</f>
        <v>1</v>
      </c>
      <c r="G2004" s="114" t="str">
        <f>IF(ISBLANK(A2004),"",IF(ISERROR(VLOOKUP(A2004,'Controle de Estoque'!A:I,1,FALSE)),"Produto não cadastrado",VLOOKUP(A2004,'Controle de Estoque'!A:I,2,FALSE)))</f>
        <v>DSS1000-RTD</v>
      </c>
      <c r="H2004" s="113" t="str">
        <f>IF(ISERROR(VLOOKUP(A2004,'Controle de Estoque'!A:I,1,FALSE)),"",VLOOKUP(A2004,'Controle de Estoque'!A:I,3,FALSE))</f>
        <v>ARMARIO 01</v>
      </c>
      <c r="I2004" s="38"/>
    </row>
    <row r="2005" spans="1:9" x14ac:dyDescent="0.25">
      <c r="A2005" s="98" t="s">
        <v>2002</v>
      </c>
      <c r="B2005" s="109" t="s">
        <v>7321</v>
      </c>
      <c r="C2005" s="110">
        <v>0</v>
      </c>
      <c r="D2005" s="111" t="s">
        <v>7310</v>
      </c>
      <c r="E2005" s="112" t="e">
        <f t="shared" si="33"/>
        <v>#VALUE!</v>
      </c>
      <c r="F2005" s="113">
        <f>IF(ISERROR(VLOOKUP(A2005,'Controle de Estoque'!A:I,1,FALSE)),"",VLOOKUP(A2005,'Controle de Estoque'!A:I,4,FALSE))</f>
        <v>0</v>
      </c>
      <c r="G2005" s="114" t="str">
        <f>IF(ISBLANK(A2005),"",IF(ISERROR(VLOOKUP(A2005,'Controle de Estoque'!A:I,1,FALSE)),"Produto não cadastrado",VLOOKUP(A2005,'Controle de Estoque'!A:I,2,FALSE)))</f>
        <v>DSSB-01C</v>
      </c>
      <c r="H2005" s="113" t="str">
        <f>IF(ISERROR(VLOOKUP(A2005,'Controle de Estoque'!A:I,1,FALSE)),"",VLOOKUP(A2005,'Controle de Estoque'!A:I,3,FALSE))</f>
        <v>ARMARIO 01</v>
      </c>
      <c r="I2005" s="38"/>
    </row>
    <row r="2006" spans="1:9" x14ac:dyDescent="0.25">
      <c r="A2006" s="98" t="s">
        <v>2003</v>
      </c>
      <c r="B2006" s="109" t="s">
        <v>7321</v>
      </c>
      <c r="C2006" s="110">
        <v>1</v>
      </c>
      <c r="D2006" s="111" t="s">
        <v>7310</v>
      </c>
      <c r="E2006" s="112" t="e">
        <f t="shared" si="33"/>
        <v>#VALUE!</v>
      </c>
      <c r="F2006" s="113">
        <f>IF(ISERROR(VLOOKUP(A2006,'Controle de Estoque'!A:I,1,FALSE)),"",VLOOKUP(A2006,'Controle de Estoque'!A:I,4,FALSE))</f>
        <v>1</v>
      </c>
      <c r="G2006" s="114" t="str">
        <f>IF(ISBLANK(A2006),"",IF(ISERROR(VLOOKUP(A2006,'Controle de Estoque'!A:I,1,FALSE)),"Produto não cadastrado",VLOOKUP(A2006,'Controle de Estoque'!A:I,2,FALSE)))</f>
        <v>DSSC-01C</v>
      </c>
      <c r="H2006" s="113" t="str">
        <f>IF(ISERROR(VLOOKUP(A2006,'Controle de Estoque'!A:I,1,FALSE)),"",VLOOKUP(A2006,'Controle de Estoque'!A:I,3,FALSE))</f>
        <v>ARMARIO 01</v>
      </c>
      <c r="I2006" s="38"/>
    </row>
    <row r="2007" spans="1:9" x14ac:dyDescent="0.25">
      <c r="A2007" s="98" t="s">
        <v>2004</v>
      </c>
      <c r="B2007" s="109" t="s">
        <v>7321</v>
      </c>
      <c r="C2007" s="110">
        <v>3</v>
      </c>
      <c r="D2007" s="111"/>
      <c r="E2007" s="112">
        <f t="shared" si="33"/>
        <v>0</v>
      </c>
      <c r="F2007" s="113">
        <f>IF(ISERROR(VLOOKUP(A2007,'Controle de Estoque'!A:I,1,FALSE)),"",VLOOKUP(A2007,'Controle de Estoque'!A:I,4,FALSE))</f>
        <v>3</v>
      </c>
      <c r="G2007" s="114" t="str">
        <f>IF(ISBLANK(A2007),"",IF(ISERROR(VLOOKUP(A2007,'Controle de Estoque'!A:I,1,FALSE)),"Produto não cadastrado",VLOOKUP(A2007,'Controle de Estoque'!A:I,2,FALSE)))</f>
        <v>DSSR122</v>
      </c>
      <c r="H2007" s="113" t="str">
        <f>IF(ISERROR(VLOOKUP(A2007,'Controle de Estoque'!A:I,1,FALSE)),"",VLOOKUP(A2007,'Controle de Estoque'!A:I,3,FALSE))</f>
        <v>N/A</v>
      </c>
      <c r="I2007" s="38"/>
    </row>
    <row r="2008" spans="1:9" x14ac:dyDescent="0.25">
      <c r="A2008" s="98" t="s">
        <v>2005</v>
      </c>
      <c r="B2008" s="109" t="s">
        <v>7321</v>
      </c>
      <c r="C2008" s="110">
        <v>0</v>
      </c>
      <c r="D2008" s="111" t="s">
        <v>7310</v>
      </c>
      <c r="E2008" s="112" t="e">
        <f t="shared" si="33"/>
        <v>#VALUE!</v>
      </c>
      <c r="F2008" s="113">
        <f>IF(ISERROR(VLOOKUP(A2008,'Controle de Estoque'!A:I,1,FALSE)),"",VLOOKUP(A2008,'Controle de Estoque'!A:I,4,FALSE))</f>
        <v>0</v>
      </c>
      <c r="G2008" s="114" t="str">
        <f>IF(ISBLANK(A2008),"",IF(ISERROR(VLOOKUP(A2008,'Controle de Estoque'!A:I,1,FALSE)),"Produto não cadastrado",VLOOKUP(A2008,'Controle de Estoque'!A:I,2,FALSE)))</f>
        <v>DV6224/2</v>
      </c>
      <c r="H2008" s="113" t="str">
        <f>IF(ISERROR(VLOOKUP(A2008,'Controle de Estoque'!A:I,1,FALSE)),"",VLOOKUP(A2008,'Controle de Estoque'!A:I,3,FALSE))</f>
        <v>ARMARIO 02</v>
      </c>
      <c r="I2008" s="38"/>
    </row>
    <row r="2009" spans="1:9" x14ac:dyDescent="0.25">
      <c r="A2009" s="98" t="s">
        <v>2006</v>
      </c>
      <c r="B2009" s="109" t="s">
        <v>7321</v>
      </c>
      <c r="C2009" s="110">
        <v>1</v>
      </c>
      <c r="D2009" s="111"/>
      <c r="E2009" s="112">
        <f t="shared" si="33"/>
        <v>0</v>
      </c>
      <c r="F2009" s="113">
        <f>IF(ISERROR(VLOOKUP(A2009,'Controle de Estoque'!A:I,1,FALSE)),"",VLOOKUP(A2009,'Controle de Estoque'!A:I,4,FALSE))</f>
        <v>1</v>
      </c>
      <c r="G2009" s="114" t="str">
        <f>IF(ISBLANK(A2009),"",IF(ISERROR(VLOOKUP(A2009,'Controle de Estoque'!A:I,1,FALSE)),"Produto não cadastrado",VLOOKUP(A2009,'Controle de Estoque'!A:I,2,FALSE)))</f>
        <v>1SVR440620R0000</v>
      </c>
      <c r="H2009" s="113" t="str">
        <f>IF(ISERROR(VLOOKUP(A2009,'Controle de Estoque'!A:I,1,FALSE)),"",VLOOKUP(A2009,'Controle de Estoque'!A:I,3,FALSE))</f>
        <v>D 06</v>
      </c>
      <c r="I2009" s="38"/>
    </row>
    <row r="2010" spans="1:9" x14ac:dyDescent="0.25">
      <c r="A2010" s="98" t="s">
        <v>2007</v>
      </c>
      <c r="B2010" s="109" t="s">
        <v>7321</v>
      </c>
      <c r="C2010" s="110">
        <v>1</v>
      </c>
      <c r="D2010" s="111" t="s">
        <v>7310</v>
      </c>
      <c r="E2010" s="112" t="e">
        <f t="shared" si="33"/>
        <v>#VALUE!</v>
      </c>
      <c r="F2010" s="113">
        <f>IF(ISERROR(VLOOKUP(A2010,'Controle de Estoque'!A:I,1,FALSE)),"",VLOOKUP(A2010,'Controle de Estoque'!A:I,4,FALSE))</f>
        <v>1</v>
      </c>
      <c r="G2010" s="114" t="str">
        <f>IF(ISBLANK(A2010),"",IF(ISERROR(VLOOKUP(A2010,'Controle de Estoque'!A:I,1,FALSE)),"Produto não cadastrado",VLOOKUP(A2010,'Controle de Estoque'!A:I,2,FALSE)))</f>
        <v>1SAJ622000R0101</v>
      </c>
      <c r="H2010" s="113" t="str">
        <f>IF(ISERROR(VLOOKUP(A2010,'Controle de Estoque'!A:I,1,FALSE)),"",VLOOKUP(A2010,'Controle de Estoque'!A:I,3,FALSE))</f>
        <v>N/A</v>
      </c>
      <c r="I2010" s="38"/>
    </row>
    <row r="2011" spans="1:9" x14ac:dyDescent="0.25">
      <c r="A2011" s="98" t="s">
        <v>2008</v>
      </c>
      <c r="B2011" s="109" t="s">
        <v>7321</v>
      </c>
      <c r="C2011" s="110">
        <v>0</v>
      </c>
      <c r="D2011" s="111"/>
      <c r="E2011" s="112">
        <f t="shared" si="33"/>
        <v>0</v>
      </c>
      <c r="F2011" s="113">
        <f>IF(ISERROR(VLOOKUP(A2011,'Controle de Estoque'!A:I,1,FALSE)),"",VLOOKUP(A2011,'Controle de Estoque'!A:I,4,FALSE))</f>
        <v>0</v>
      </c>
      <c r="G2011" s="114" t="str">
        <f>IF(ISBLANK(A2011),"",IF(ISERROR(VLOOKUP(A2011,'Controle de Estoque'!A:I,1,FALSE)),"Produto não cadastrado",VLOOKUP(A2011,'Controle de Estoque'!A:I,2,FALSE)))</f>
        <v>1SAX111001R1105</v>
      </c>
      <c r="H2011" s="113" t="str">
        <f>IF(ISERROR(VLOOKUP(A2011,'Controle de Estoque'!A:I,1,FALSE)),"",VLOOKUP(A2011,'Controle de Estoque'!A:I,3,FALSE))</f>
        <v>F 16</v>
      </c>
      <c r="I2011" s="38"/>
    </row>
    <row r="2012" spans="1:9" x14ac:dyDescent="0.25">
      <c r="A2012" s="98" t="s">
        <v>2009</v>
      </c>
      <c r="B2012" s="109" t="s">
        <v>7321</v>
      </c>
      <c r="C2012" s="110">
        <v>1</v>
      </c>
      <c r="D2012" s="111"/>
      <c r="E2012" s="112">
        <f t="shared" si="33"/>
        <v>0</v>
      </c>
      <c r="F2012" s="113">
        <f>IF(ISERROR(VLOOKUP(A2012,'Controle de Estoque'!A:I,1,FALSE)),"",VLOOKUP(A2012,'Controle de Estoque'!A:I,4,FALSE))</f>
        <v>1</v>
      </c>
      <c r="G2012" s="114" t="str">
        <f>IF(ISBLANK(A2012),"",IF(ISERROR(VLOOKUP(A2012,'Controle de Estoque'!A:I,1,FALSE)),"Produto não cadastrado",VLOOKUP(A2012,'Controle de Estoque'!A:I,2,FALSE)))</f>
        <v>2TLA010030R2000</v>
      </c>
      <c r="H2012" s="113" t="str">
        <f>IF(ISERROR(VLOOKUP(A2012,'Controle de Estoque'!A:I,1,FALSE)),"",VLOOKUP(A2012,'Controle de Estoque'!A:I,3,FALSE))</f>
        <v>N/A</v>
      </c>
      <c r="I2012" s="38"/>
    </row>
    <row r="2013" spans="1:9" x14ac:dyDescent="0.25">
      <c r="A2013" s="98" t="s">
        <v>2010</v>
      </c>
      <c r="B2013" s="109" t="s">
        <v>7321</v>
      </c>
      <c r="C2013" s="110">
        <v>1</v>
      </c>
      <c r="D2013" s="111"/>
      <c r="E2013" s="112">
        <f t="shared" si="33"/>
        <v>0</v>
      </c>
      <c r="F2013" s="113" t="str">
        <f>IF(ISERROR(VLOOKUP(A2013,'Controle de Estoque'!A:I,1,FALSE)),"",VLOOKUP(A2013,'Controle de Estoque'!A:I,4,FALSE))</f>
        <v/>
      </c>
      <c r="G2013" s="114" t="str">
        <f>IF(ISBLANK(A2013),"",IF(ISERROR(VLOOKUP(A2013,'Controle de Estoque'!A:I,1,FALSE)),"Produto não cadastrado",VLOOKUP(A2013,'Controle de Estoque'!A:I,2,FALSE)))</f>
        <v>Produto não cadastrado</v>
      </c>
      <c r="H2013" s="113" t="str">
        <f>IF(ISERROR(VLOOKUP(A2013,'Controle de Estoque'!A:I,1,FALSE)),"",VLOOKUP(A2013,'Controle de Estoque'!A:I,3,FALSE))</f>
        <v/>
      </c>
      <c r="I2013" s="38"/>
    </row>
    <row r="2014" spans="1:9" x14ac:dyDescent="0.25">
      <c r="A2014" s="98" t="s">
        <v>2011</v>
      </c>
      <c r="B2014" s="109" t="s">
        <v>7321</v>
      </c>
      <c r="C2014" s="110">
        <v>16</v>
      </c>
      <c r="D2014" s="111"/>
      <c r="E2014" s="112">
        <f t="shared" si="33"/>
        <v>0</v>
      </c>
      <c r="F2014" s="113">
        <f>IF(ISERROR(VLOOKUP(A2014,'Controle de Estoque'!A:I,1,FALSE)),"",VLOOKUP(A2014,'Controle de Estoque'!A:I,4,FALSE))</f>
        <v>16</v>
      </c>
      <c r="G2014" s="114" t="str">
        <f>IF(ISBLANK(A2014),"",IF(ISERROR(VLOOKUP(A2014,'Controle de Estoque'!A:I,1,FALSE)),"Produto não cadastrado",VLOOKUP(A2014,'Controle de Estoque'!A:I,2,FALSE)))</f>
        <v>E61/40</v>
      </c>
      <c r="H2014" s="113" t="str">
        <f>IF(ISERROR(VLOOKUP(A2014,'Controle de Estoque'!A:I,1,FALSE)),"",VLOOKUP(A2014,'Controle de Estoque'!A:I,3,FALSE))</f>
        <v>N/A</v>
      </c>
      <c r="I2014" s="38"/>
    </row>
    <row r="2015" spans="1:9" x14ac:dyDescent="0.25">
      <c r="A2015" s="98" t="s">
        <v>2012</v>
      </c>
      <c r="B2015" s="109" t="s">
        <v>7321</v>
      </c>
      <c r="C2015" s="110">
        <v>14</v>
      </c>
      <c r="D2015" s="111" t="s">
        <v>7310</v>
      </c>
      <c r="E2015" s="112" t="e">
        <f t="shared" ref="E2015:E2078" si="34">IF(ISBLANK(A2015),"",C2015*D2015)</f>
        <v>#VALUE!</v>
      </c>
      <c r="F2015" s="113">
        <f>IF(ISERROR(VLOOKUP(A2015,'Controle de Estoque'!A:I,1,FALSE)),"",VLOOKUP(A2015,'Controle de Estoque'!A:I,4,FALSE))</f>
        <v>62</v>
      </c>
      <c r="G2015" s="114" t="str">
        <f>IF(ISBLANK(A2015),"",IF(ISERROR(VLOOKUP(A2015,'Controle de Estoque'!A:I,1,FALSE)),"Produto não cadastrado",VLOOKUP(A2015,'Controle de Estoque'!A:I,2,FALSE)))</f>
        <v>2CSM200923R1801</v>
      </c>
      <c r="H2015" s="113" t="str">
        <f>IF(ISERROR(VLOOKUP(A2015,'Controle de Estoque'!A:I,1,FALSE)),"",VLOOKUP(A2015,'Controle de Estoque'!A:I,3,FALSE))</f>
        <v>L 20</v>
      </c>
      <c r="I2015" s="38"/>
    </row>
    <row r="2016" spans="1:9" x14ac:dyDescent="0.25">
      <c r="A2016" s="98" t="s">
        <v>2013</v>
      </c>
      <c r="B2016" s="109" t="s">
        <v>7321</v>
      </c>
      <c r="C2016" s="110">
        <v>3</v>
      </c>
      <c r="D2016" s="111"/>
      <c r="E2016" s="112">
        <f t="shared" si="34"/>
        <v>0</v>
      </c>
      <c r="F2016" s="113">
        <f>IF(ISERROR(VLOOKUP(A2016,'Controle de Estoque'!A:I,1,FALSE)),"",VLOOKUP(A2016,'Controle de Estoque'!A:I,4,FALSE))</f>
        <v>0</v>
      </c>
      <c r="G2016" s="114" t="str">
        <f>IF(ISBLANK(A2016),"",IF(ISERROR(VLOOKUP(A2016,'Controle de Estoque'!A:I,1,FALSE)),"Produto não cadastrado",VLOOKUP(A2016,'Controle de Estoque'!A:I,2,FALSE)))</f>
        <v>2CSM279022R1801</v>
      </c>
      <c r="H2016" s="113" t="str">
        <f>IF(ISERROR(VLOOKUP(A2016,'Controle de Estoque'!A:I,1,FALSE)),"",VLOOKUP(A2016,'Controle de Estoque'!A:I,3,FALSE))</f>
        <v>N/A</v>
      </c>
      <c r="I2016" s="38"/>
    </row>
    <row r="2017" spans="1:9" x14ac:dyDescent="0.25">
      <c r="A2017" s="98" t="s">
        <v>2014</v>
      </c>
      <c r="B2017" s="109" t="s">
        <v>7321</v>
      </c>
      <c r="C2017" s="110">
        <v>2</v>
      </c>
      <c r="D2017" s="111"/>
      <c r="E2017" s="112">
        <f t="shared" si="34"/>
        <v>0</v>
      </c>
      <c r="F2017" s="113">
        <f>IF(ISERROR(VLOOKUP(A2017,'Controle de Estoque'!A:I,1,FALSE)),"",VLOOKUP(A2017,'Controle de Estoque'!A:I,4,FALSE))</f>
        <v>1</v>
      </c>
      <c r="G2017" s="114" t="str">
        <f>IF(ISBLANK(A2017),"",IF(ISERROR(VLOOKUP(A2017,'Controle de Estoque'!A:I,1,FALSE)),"Produto não cadastrado",VLOOKUP(A2017,'Controle de Estoque'!A:I,2,FALSE)))</f>
        <v>E92/32</v>
      </c>
      <c r="H2017" s="113" t="str">
        <f>IF(ISERROR(VLOOKUP(A2017,'Controle de Estoque'!A:I,1,FALSE)),"",VLOOKUP(A2017,'Controle de Estoque'!A:I,3,FALSE))</f>
        <v>L 20</v>
      </c>
      <c r="I2017" s="38"/>
    </row>
    <row r="2018" spans="1:9" x14ac:dyDescent="0.25">
      <c r="A2018" s="98" t="s">
        <v>2015</v>
      </c>
      <c r="B2018" s="109" t="s">
        <v>7321</v>
      </c>
      <c r="C2018" s="110">
        <v>0</v>
      </c>
      <c r="D2018" s="111"/>
      <c r="E2018" s="112">
        <f t="shared" si="34"/>
        <v>0</v>
      </c>
      <c r="F2018" s="113">
        <f>IF(ISERROR(VLOOKUP(A2018,'Controle de Estoque'!A:I,1,FALSE)),"",VLOOKUP(A2018,'Controle de Estoque'!A:I,4,FALSE))</f>
        <v>0</v>
      </c>
      <c r="G2018" s="114" t="str">
        <f>IF(ISBLANK(A2018),"",IF(ISERROR(VLOOKUP(A2018,'Controle de Estoque'!A:I,1,FALSE)),"Produto não cadastrado",VLOOKUP(A2018,'Controle de Estoque'!A:I,2,FALSE)))</f>
        <v>2CSM277502R1801</v>
      </c>
      <c r="H2018" s="113" t="str">
        <f>IF(ISERROR(VLOOKUP(A2018,'Controle de Estoque'!A:I,1,FALSE)),"",VLOOKUP(A2018,'Controle de Estoque'!A:I,3,FALSE))</f>
        <v>N/A</v>
      </c>
      <c r="I2018" s="38"/>
    </row>
    <row r="2019" spans="1:9" x14ac:dyDescent="0.25">
      <c r="A2019" s="98" t="s">
        <v>2016</v>
      </c>
      <c r="B2019" s="109" t="s">
        <v>7321</v>
      </c>
      <c r="C2019" s="110">
        <v>9</v>
      </c>
      <c r="D2019" s="111" t="s">
        <v>7310</v>
      </c>
      <c r="E2019" s="112" t="e">
        <f t="shared" si="34"/>
        <v>#VALUE!</v>
      </c>
      <c r="F2019" s="113">
        <f>IF(ISERROR(VLOOKUP(A2019,'Controle de Estoque'!A:I,1,FALSE)),"",VLOOKUP(A2019,'Controle de Estoque'!A:I,4,FALSE))</f>
        <v>8</v>
      </c>
      <c r="G2019" s="114" t="str">
        <f>IF(ISBLANK(A2019),"",IF(ISERROR(VLOOKUP(A2019,'Controle de Estoque'!A:I,1,FALSE)),"Produto não cadastrado",VLOOKUP(A2019,'Controle de Estoque'!A:I,2,FALSE)))</f>
        <v>2CSM204753R1801</v>
      </c>
      <c r="H2019" s="113" t="str">
        <f>IF(ISERROR(VLOOKUP(A2019,'Controle de Estoque'!A:I,1,FALSE)),"",VLOOKUP(A2019,'Controle de Estoque'!A:I,3,FALSE))</f>
        <v>L 19</v>
      </c>
      <c r="I2019" s="38"/>
    </row>
    <row r="2020" spans="1:9" x14ac:dyDescent="0.25">
      <c r="A2020" s="98" t="s">
        <v>2017</v>
      </c>
      <c r="B2020" s="109" t="s">
        <v>7321</v>
      </c>
      <c r="C2020" s="110">
        <v>12</v>
      </c>
      <c r="D2020" s="111"/>
      <c r="E2020" s="112">
        <f t="shared" si="34"/>
        <v>0</v>
      </c>
      <c r="F2020" s="113">
        <f>IF(ISERROR(VLOOKUP(A2020,'Controle de Estoque'!A:I,1,FALSE)),"",VLOOKUP(A2020,'Controle de Estoque'!A:I,4,FALSE))</f>
        <v>7</v>
      </c>
      <c r="G2020" s="114" t="str">
        <f>IF(ISBLANK(A2020),"",IF(ISERROR(VLOOKUP(A2020,'Controle de Estoque'!A:I,1,FALSE)),"Produto não cadastrado",VLOOKUP(A2020,'Controle de Estoque'!A:I,2,FALSE)))</f>
        <v>2CSM277962R1801</v>
      </c>
      <c r="H2020" s="113" t="str">
        <f>IF(ISERROR(VLOOKUP(A2020,'Controle de Estoque'!A:I,1,FALSE)),"",VLOOKUP(A2020,'Controle de Estoque'!A:I,3,FALSE))</f>
        <v>L 25</v>
      </c>
      <c r="I2020" s="38"/>
    </row>
    <row r="2021" spans="1:9" x14ac:dyDescent="0.25">
      <c r="A2021" s="98" t="s">
        <v>2018</v>
      </c>
      <c r="B2021" s="109" t="s">
        <v>7321</v>
      </c>
      <c r="C2021" s="110">
        <v>0</v>
      </c>
      <c r="D2021" s="111"/>
      <c r="E2021" s="112">
        <f t="shared" si="34"/>
        <v>0</v>
      </c>
      <c r="F2021" s="113">
        <f>IF(ISERROR(VLOOKUP(A2021,'Controle de Estoque'!A:I,1,FALSE)),"",VLOOKUP(A2021,'Controle de Estoque'!A:I,4,FALSE))</f>
        <v>0</v>
      </c>
      <c r="G2021" s="114" t="str">
        <f>IF(ISBLANK(A2021),"",IF(ISERROR(VLOOKUP(A2021,'Controle de Estoque'!A:I,1,FALSE)),"Produto não cadastrado",VLOOKUP(A2021,'Controle de Estoque'!A:I,2,FALSE)))</f>
        <v>E931/32</v>
      </c>
      <c r="H2021" s="113" t="str">
        <f>IF(ISERROR(VLOOKUP(A2021,'Controle de Estoque'!A:I,1,FALSE)),"",VLOOKUP(A2021,'Controle de Estoque'!A:I,3,FALSE))</f>
        <v>N/A</v>
      </c>
      <c r="I2021" s="38"/>
    </row>
    <row r="2022" spans="1:9" x14ac:dyDescent="0.25">
      <c r="A2022" s="98" t="s">
        <v>2019</v>
      </c>
      <c r="B2022" s="109" t="s">
        <v>7321</v>
      </c>
      <c r="C2022" s="110">
        <v>0</v>
      </c>
      <c r="D2022" s="111"/>
      <c r="E2022" s="112">
        <f t="shared" si="34"/>
        <v>0</v>
      </c>
      <c r="F2022" s="113">
        <f>IF(ISERROR(VLOOKUP(A2022,'Controle de Estoque'!A:I,1,FALSE)),"",VLOOKUP(A2022,'Controle de Estoque'!A:I,4,FALSE))</f>
        <v>0</v>
      </c>
      <c r="G2022" s="114" t="str">
        <f>IF(ISBLANK(A2022),"",IF(ISERROR(VLOOKUP(A2022,'Controle de Estoque'!A:I,1,FALSE)),"Produto não cadastrado",VLOOKUP(A2022,'Controle de Estoque'!A:I,2,FALSE)))</f>
        <v>E933</v>
      </c>
      <c r="H2022" s="113" t="str">
        <f>IF(ISERROR(VLOOKUP(A2022,'Controle de Estoque'!A:I,1,FALSE)),"",VLOOKUP(A2022,'Controle de Estoque'!A:I,3,FALSE))</f>
        <v>N/A</v>
      </c>
      <c r="I2022" s="38"/>
    </row>
    <row r="2023" spans="1:9" x14ac:dyDescent="0.25">
      <c r="A2023" s="98" t="s">
        <v>2020</v>
      </c>
      <c r="B2023" s="109" t="s">
        <v>7321</v>
      </c>
      <c r="C2023" s="110">
        <v>4</v>
      </c>
      <c r="D2023" s="111"/>
      <c r="E2023" s="112">
        <f t="shared" si="34"/>
        <v>0</v>
      </c>
      <c r="F2023" s="113">
        <f>IF(ISERROR(VLOOKUP(A2023,'Controle de Estoque'!A:I,1,FALSE)),"",VLOOKUP(A2023,'Controle de Estoque'!A:I,4,FALSE))</f>
        <v>4</v>
      </c>
      <c r="G2023" s="114" t="str">
        <f>IF(ISBLANK(A2023),"",IF(ISERROR(VLOOKUP(A2023,'Controle de Estoque'!A:I,1,FALSE)),"Produto não cadastrado",VLOOKUP(A2023,'Controle de Estoque'!A:I,2,FALSE)))</f>
        <v>E933/32</v>
      </c>
      <c r="H2023" s="113" t="str">
        <f>IF(ISERROR(VLOOKUP(A2023,'Controle de Estoque'!A:I,1,FALSE)),"",VLOOKUP(A2023,'Controle de Estoque'!A:I,3,FALSE))</f>
        <v>N/A</v>
      </c>
      <c r="I2023" s="38"/>
    </row>
    <row r="2024" spans="1:9" x14ac:dyDescent="0.25">
      <c r="A2024" s="98" t="s">
        <v>2021</v>
      </c>
      <c r="B2024" s="109" t="s">
        <v>7321</v>
      </c>
      <c r="C2024" s="110">
        <v>2</v>
      </c>
      <c r="D2024" s="111"/>
      <c r="E2024" s="112">
        <f t="shared" si="34"/>
        <v>0</v>
      </c>
      <c r="F2024" s="113">
        <f>IF(ISERROR(VLOOKUP(A2024,'Controle de Estoque'!A:I,1,FALSE)),"",VLOOKUP(A2024,'Controle de Estoque'!A:I,4,FALSE))</f>
        <v>2</v>
      </c>
      <c r="G2024" s="114" t="str">
        <f>IF(ISBLANK(A2024),"",IF(ISERROR(VLOOKUP(A2024,'Controle de Estoque'!A:I,1,FALSE)),"Produto não cadastrado",VLOOKUP(A2024,'Controle de Estoque'!A:I,2,FALSE)))</f>
        <v>E933N/32</v>
      </c>
      <c r="H2024" s="113" t="str">
        <f>IF(ISERROR(VLOOKUP(A2024,'Controle de Estoque'!A:I,1,FALSE)),"",VLOOKUP(A2024,'Controle de Estoque'!A:I,3,FALSE))</f>
        <v>N/A</v>
      </c>
      <c r="I2024" s="38"/>
    </row>
    <row r="2025" spans="1:9" x14ac:dyDescent="0.25">
      <c r="A2025" s="116" t="s">
        <v>2022</v>
      </c>
      <c r="B2025" s="109" t="s">
        <v>7321</v>
      </c>
      <c r="C2025" s="110">
        <v>1</v>
      </c>
      <c r="D2025" s="111"/>
      <c r="E2025" s="112">
        <f t="shared" si="34"/>
        <v>0</v>
      </c>
      <c r="F2025" s="113">
        <f>IF(ISERROR(VLOOKUP(A2025,'Controle de Estoque'!A:I,1,FALSE)),"",VLOOKUP(A2025,'Controle de Estoque'!A:I,4,FALSE))</f>
        <v>3</v>
      </c>
      <c r="G2025" s="114" t="str">
        <f>IF(ISBLANK(A2025),"",IF(ISERROR(VLOOKUP(A2025,'Controle de Estoque'!A:I,1,FALSE)),"Produto não cadastrado",VLOOKUP(A2025,'Controle de Estoque'!A:I,2,FALSE)))</f>
        <v>2CSM277113R1801</v>
      </c>
      <c r="H2025" s="113" t="str">
        <f>IF(ISERROR(VLOOKUP(A2025,'Controle de Estoque'!A:I,1,FALSE)),"",VLOOKUP(A2025,'Controle de Estoque'!A:I,3,FALSE))</f>
        <v>D 16</v>
      </c>
      <c r="I2025" s="38"/>
    </row>
    <row r="2026" spans="1:9" x14ac:dyDescent="0.25">
      <c r="A2026" s="98" t="s">
        <v>2023</v>
      </c>
      <c r="B2026" s="109" t="s">
        <v>7321</v>
      </c>
      <c r="C2026" s="110">
        <v>20</v>
      </c>
      <c r="D2026" s="111"/>
      <c r="E2026" s="112">
        <f t="shared" si="34"/>
        <v>0</v>
      </c>
      <c r="F2026" s="113">
        <f>IF(ISERROR(VLOOKUP(A2026,'Controle de Estoque'!A:I,1,FALSE)),"",VLOOKUP(A2026,'Controle de Estoque'!A:I,4,FALSE))</f>
        <v>16</v>
      </c>
      <c r="G2026" s="114" t="str">
        <f>IF(ISBLANK(A2026),"",IF(ISERROR(VLOOKUP(A2026,'Controle de Estoque'!A:I,1,FALSE)),"Produto não cadastrado",VLOOKUP(A2026,'Controle de Estoque'!A:I,2,FALSE)))</f>
        <v>2CSM257453R1801</v>
      </c>
      <c r="H2026" s="113" t="str">
        <f>IF(ISERROR(VLOOKUP(A2026,'Controle de Estoque'!A:I,1,FALSE)),"",VLOOKUP(A2026,'Controle de Estoque'!A:I,3,FALSE))</f>
        <v>D 16</v>
      </c>
      <c r="I2026" s="38"/>
    </row>
    <row r="2027" spans="1:9" x14ac:dyDescent="0.25">
      <c r="A2027" s="98" t="s">
        <v>2024</v>
      </c>
      <c r="B2027" s="109" t="s">
        <v>7321</v>
      </c>
      <c r="C2027" s="110">
        <v>28</v>
      </c>
      <c r="D2027" s="111"/>
      <c r="E2027" s="112">
        <f t="shared" si="34"/>
        <v>0</v>
      </c>
      <c r="F2027" s="113">
        <f>IF(ISERROR(VLOOKUP(A2027,'Controle de Estoque'!A:I,1,FALSE)),"",VLOOKUP(A2027,'Controle de Estoque'!A:I,4,FALSE))</f>
        <v>33</v>
      </c>
      <c r="G2027" s="114" t="str">
        <f>IF(ISBLANK(A2027),"",IF(ISERROR(VLOOKUP(A2027,'Controle de Estoque'!A:I,1,FALSE)),"Produto não cadastrado",VLOOKUP(A2027,'Controle de Estoque'!A:I,2,FALSE)))</f>
        <v>2CSM277543R1801</v>
      </c>
      <c r="H2027" s="113" t="str">
        <f>IF(ISERROR(VLOOKUP(A2027,'Controle de Estoque'!A:I,1,FALSE)),"",VLOOKUP(A2027,'Controle de Estoque'!A:I,3,FALSE))</f>
        <v>D 16</v>
      </c>
      <c r="I2027" s="38"/>
    </row>
    <row r="2028" spans="1:9" x14ac:dyDescent="0.25">
      <c r="A2028" s="116" t="s">
        <v>2025</v>
      </c>
      <c r="B2028" s="109" t="s">
        <v>7321</v>
      </c>
      <c r="C2028" s="110">
        <v>9</v>
      </c>
      <c r="D2028" s="111" t="s">
        <v>7310</v>
      </c>
      <c r="E2028" s="112" t="e">
        <f t="shared" si="34"/>
        <v>#VALUE!</v>
      </c>
      <c r="F2028" s="113">
        <f>IF(ISERROR(VLOOKUP(A2028,'Controle de Estoque'!A:I,1,FALSE)),"",VLOOKUP(A2028,'Controle de Estoque'!A:I,4,FALSE))</f>
        <v>2</v>
      </c>
      <c r="G2028" s="114" t="str">
        <f>IF(ISBLANK(A2028),"",IF(ISERROR(VLOOKUP(A2028,'Controle de Estoque'!A:I,1,FALSE)),"Produto não cadastrado",VLOOKUP(A2028,'Controle de Estoque'!A:I,2,FALSE)))</f>
        <v>2CSM258723R1801</v>
      </c>
      <c r="H2028" s="113" t="str">
        <f>IF(ISERROR(VLOOKUP(A2028,'Controle de Estoque'!A:I,1,FALSE)),"",VLOOKUP(A2028,'Controle de Estoque'!A:I,3,FALSE))</f>
        <v>D 16</v>
      </c>
      <c r="I2028" s="38"/>
    </row>
    <row r="2029" spans="1:9" x14ac:dyDescent="0.25">
      <c r="A2029" s="116" t="s">
        <v>2026</v>
      </c>
      <c r="B2029" s="109" t="s">
        <v>7321</v>
      </c>
      <c r="C2029" s="110">
        <v>1</v>
      </c>
      <c r="D2029" s="111"/>
      <c r="E2029" s="112">
        <f t="shared" si="34"/>
        <v>0</v>
      </c>
      <c r="F2029" s="113">
        <f>IF(ISERROR(VLOOKUP(A2029,'Controle de Estoque'!A:I,1,FALSE)),"",VLOOKUP(A2029,'Controle de Estoque'!A:I,4,FALSE))</f>
        <v>25</v>
      </c>
      <c r="G2029" s="114" t="str">
        <f>IF(ISBLANK(A2029),"",IF(ISERROR(VLOOKUP(A2029,'Controle de Estoque'!A:I,1,FALSE)),"Produto não cadastrado",VLOOKUP(A2029,'Controle de Estoque'!A:I,2,FALSE)))</f>
        <v>2CSM277323R1801</v>
      </c>
      <c r="H2029" s="113" t="str">
        <f>IF(ISERROR(VLOOKUP(A2029,'Controle de Estoque'!A:I,1,FALSE)),"",VLOOKUP(A2029,'Controle de Estoque'!A:I,3,FALSE))</f>
        <v>D 16</v>
      </c>
      <c r="I2029" s="38"/>
    </row>
    <row r="2030" spans="1:9" x14ac:dyDescent="0.25">
      <c r="A2030" s="116" t="s">
        <v>2027</v>
      </c>
      <c r="B2030" s="109" t="s">
        <v>7321</v>
      </c>
      <c r="C2030" s="110">
        <v>20</v>
      </c>
      <c r="D2030" s="111"/>
      <c r="E2030" s="112">
        <f t="shared" si="34"/>
        <v>0</v>
      </c>
      <c r="F2030" s="113">
        <f>IF(ISERROR(VLOOKUP(A2030,'Controle de Estoque'!A:I,1,FALSE)),"",VLOOKUP(A2030,'Controle de Estoque'!A:I,4,FALSE))</f>
        <v>22</v>
      </c>
      <c r="G2030" s="114" t="str">
        <f>IF(ISBLANK(A2030),"",IF(ISERROR(VLOOKUP(A2030,'Controle de Estoque'!A:I,1,FALSE)),"Produto não cadastrado",VLOOKUP(A2030,'Controle de Estoque'!A:I,2,FALSE)))</f>
        <v>2CSM277103R1801</v>
      </c>
      <c r="H2030" s="113" t="str">
        <f>IF(ISERROR(VLOOKUP(A2030,'Controle de Estoque'!A:I,1,FALSE)),"",VLOOKUP(A2030,'Controle de Estoque'!A:I,3,FALSE))</f>
        <v>D 16</v>
      </c>
      <c r="I2030" s="38"/>
    </row>
    <row r="2031" spans="1:9" x14ac:dyDescent="0.25">
      <c r="A2031" s="116" t="s">
        <v>2028</v>
      </c>
      <c r="B2031" s="109" t="s">
        <v>7321</v>
      </c>
      <c r="C2031" s="110">
        <v>14</v>
      </c>
      <c r="D2031" s="111" t="s">
        <v>7310</v>
      </c>
      <c r="E2031" s="112" t="e">
        <f t="shared" si="34"/>
        <v>#VALUE!</v>
      </c>
      <c r="F2031" s="113">
        <f>IF(ISERROR(VLOOKUP(A2031,'Controle de Estoque'!A:I,1,FALSE)),"",VLOOKUP(A2031,'Controle de Estoque'!A:I,4,FALSE))</f>
        <v>22</v>
      </c>
      <c r="G2031" s="114" t="str">
        <f>IF(ISBLANK(A2031),"",IF(ISERROR(VLOOKUP(A2031,'Controle de Estoque'!A:I,1,FALSE)),"Produto não cadastrado",VLOOKUP(A2031,'Controle de Estoque'!A:I,2,FALSE)))</f>
        <v>2CSM258713R1801</v>
      </c>
      <c r="H2031" s="113" t="str">
        <f>IF(ISERROR(VLOOKUP(A2031,'Controle de Estoque'!A:I,1,FALSE)),"",VLOOKUP(A2031,'Controle de Estoque'!A:I,3,FALSE))</f>
        <v>D 16</v>
      </c>
      <c r="I2031" s="38"/>
    </row>
    <row r="2032" spans="1:9" x14ac:dyDescent="0.25">
      <c r="A2032" s="116" t="s">
        <v>2029</v>
      </c>
      <c r="B2032" s="109" t="s">
        <v>7321</v>
      </c>
      <c r="C2032" s="110">
        <v>0</v>
      </c>
      <c r="D2032" s="111"/>
      <c r="E2032" s="112">
        <f t="shared" si="34"/>
        <v>0</v>
      </c>
      <c r="F2032" s="113">
        <f>IF(ISERROR(VLOOKUP(A2032,'Controle de Estoque'!A:I,1,FALSE)),"",VLOOKUP(A2032,'Controle de Estoque'!A:I,4,FALSE))</f>
        <v>8</v>
      </c>
      <c r="G2032" s="114" t="str">
        <f>IF(ISBLANK(A2032),"",IF(ISERROR(VLOOKUP(A2032,'Controle de Estoque'!A:I,1,FALSE)),"Produto não cadastrado",VLOOKUP(A2032,'Controle de Estoque'!A:I,2,FALSE)))</f>
        <v>2CSM257543R1801</v>
      </c>
      <c r="H2032" s="113" t="str">
        <f>IF(ISERROR(VLOOKUP(A2032,'Controle de Estoque'!A:I,1,FALSE)),"",VLOOKUP(A2032,'Controle de Estoque'!A:I,3,FALSE))</f>
        <v>D 16</v>
      </c>
      <c r="I2032" s="38"/>
    </row>
    <row r="2033" spans="1:9" x14ac:dyDescent="0.25">
      <c r="A2033" s="98" t="s">
        <v>2030</v>
      </c>
      <c r="B2033" s="109" t="s">
        <v>7321</v>
      </c>
      <c r="C2033" s="110">
        <v>7</v>
      </c>
      <c r="D2033" s="111"/>
      <c r="E2033" s="112">
        <f t="shared" si="34"/>
        <v>0</v>
      </c>
      <c r="F2033" s="113">
        <f>IF(ISERROR(VLOOKUP(A2033,'Controle de Estoque'!A:I,1,FALSE)),"",VLOOKUP(A2033,'Controle de Estoque'!A:I,4,FALSE))</f>
        <v>5</v>
      </c>
      <c r="G2033" s="114" t="str">
        <f>IF(ISBLANK(A2033),"",IF(ISERROR(VLOOKUP(A2033,'Controle de Estoque'!A:I,1,FALSE)),"Produto não cadastrado",VLOOKUP(A2033,'Controle de Estoque'!A:I,2,FALSE)))</f>
        <v>2CSM256363R1801</v>
      </c>
      <c r="H2033" s="113" t="str">
        <f>IF(ISERROR(VLOOKUP(A2033,'Controle de Estoque'!A:I,1,FALSE)),"",VLOOKUP(A2033,'Controle de Estoque'!A:I,3,FALSE))</f>
        <v>D 16</v>
      </c>
      <c r="I2033" s="38"/>
    </row>
    <row r="2034" spans="1:9" x14ac:dyDescent="0.25">
      <c r="A2034" s="116" t="s">
        <v>2031</v>
      </c>
      <c r="B2034" s="109" t="s">
        <v>7321</v>
      </c>
      <c r="C2034" s="110">
        <v>6</v>
      </c>
      <c r="D2034" s="111"/>
      <c r="E2034" s="112">
        <f t="shared" si="34"/>
        <v>0</v>
      </c>
      <c r="F2034" s="113">
        <f>IF(ISERROR(VLOOKUP(A2034,'Controle de Estoque'!A:I,1,FALSE)),"",VLOOKUP(A2034,'Controle de Estoque'!A:I,4,FALSE))</f>
        <v>11</v>
      </c>
      <c r="G2034" s="114" t="str">
        <f>IF(ISBLANK(A2034),"",IF(ISERROR(VLOOKUP(A2034,'Controle de Estoque'!A:I,1,FALSE)),"Produto não cadastrado",VLOOKUP(A2034,'Controle de Estoque'!A:I,2,FALSE)))</f>
        <v>2CSM257513R1801</v>
      </c>
      <c r="H2034" s="113" t="str">
        <f>IF(ISERROR(VLOOKUP(A2034,'Controle de Estoque'!A:I,1,FALSE)),"",VLOOKUP(A2034,'Controle de Estoque'!A:I,3,FALSE))</f>
        <v>D 16</v>
      </c>
      <c r="I2034" s="38"/>
    </row>
    <row r="2035" spans="1:9" x14ac:dyDescent="0.25">
      <c r="A2035" s="116" t="s">
        <v>2032</v>
      </c>
      <c r="B2035" s="109" t="s">
        <v>7321</v>
      </c>
      <c r="C2035" s="110">
        <v>0</v>
      </c>
      <c r="D2035" s="111"/>
      <c r="E2035" s="112">
        <f t="shared" si="34"/>
        <v>0</v>
      </c>
      <c r="F2035" s="113">
        <f>IF(ISERROR(VLOOKUP(A2035,'Controle de Estoque'!A:I,1,FALSE)),"",VLOOKUP(A2035,'Controle de Estoque'!A:I,4,FALSE))</f>
        <v>0</v>
      </c>
      <c r="G2035" s="114" t="str">
        <f>IF(ISBLANK(A2035),"",IF(ISERROR(VLOOKUP(A2035,'Controle de Estoque'!A:I,1,FALSE)),"Produto não cadastrado",VLOOKUP(A2035,'Controle de Estoque'!A:I,2,FALSE)))</f>
        <v>2CSM256333R1801</v>
      </c>
      <c r="H2035" s="113" t="str">
        <f>IF(ISERROR(VLOOKUP(A2035,'Controle de Estoque'!A:I,1,FALSE)),"",VLOOKUP(A2035,'Controle de Estoque'!A:I,3,FALSE))</f>
        <v>D 16</v>
      </c>
      <c r="I2035" s="38"/>
    </row>
    <row r="2036" spans="1:9" x14ac:dyDescent="0.25">
      <c r="A2036" s="116" t="s">
        <v>2033</v>
      </c>
      <c r="B2036" s="109" t="s">
        <v>7321</v>
      </c>
      <c r="C2036" s="110">
        <v>3</v>
      </c>
      <c r="D2036" s="111"/>
      <c r="E2036" s="112">
        <f t="shared" si="34"/>
        <v>0</v>
      </c>
      <c r="F2036" s="113">
        <f>IF(ISERROR(VLOOKUP(A2036,'Controle de Estoque'!A:I,1,FALSE)),"",VLOOKUP(A2036,'Controle de Estoque'!A:I,4,FALSE))</f>
        <v>0</v>
      </c>
      <c r="G2036" s="114" t="str">
        <f>IF(ISBLANK(A2036),"",IF(ISERROR(VLOOKUP(A2036,'Controle de Estoque'!A:I,1,FALSE)),"Produto não cadastrado",VLOOKUP(A2036,'Controle de Estoque'!A:I,2,FALSE)))</f>
        <v>2CSM258343R1801</v>
      </c>
      <c r="H2036" s="113" t="str">
        <f>IF(ISERROR(VLOOKUP(A2036,'Controle de Estoque'!A:I,1,FALSE)),"",VLOOKUP(A2036,'Controle de Estoque'!A:I,3,FALSE))</f>
        <v>D 16</v>
      </c>
      <c r="I2036" s="38"/>
    </row>
    <row r="2037" spans="1:9" x14ac:dyDescent="0.25">
      <c r="A2037" s="98" t="s">
        <v>2034</v>
      </c>
      <c r="B2037" s="109" t="s">
        <v>7321</v>
      </c>
      <c r="C2037" s="110">
        <v>1</v>
      </c>
      <c r="D2037" s="111"/>
      <c r="E2037" s="112">
        <f t="shared" si="34"/>
        <v>0</v>
      </c>
      <c r="F2037" s="113">
        <f>IF(ISERROR(VLOOKUP(A2037,'Controle de Estoque'!A:I,1,FALSE)),"",VLOOKUP(A2037,'Controle de Estoque'!A:I,4,FALSE))</f>
        <v>2</v>
      </c>
      <c r="G2037" s="114" t="str">
        <f>IF(ISBLANK(A2037),"",IF(ISERROR(VLOOKUP(A2037,'Controle de Estoque'!A:I,1,FALSE)),"Produto não cadastrado",VLOOKUP(A2037,'Controle de Estoque'!A:I,2,FALSE)))</f>
        <v>EC310</v>
      </c>
      <c r="H2037" s="113" t="str">
        <f>IF(ISERROR(VLOOKUP(A2037,'Controle de Estoque'!A:I,1,FALSE)),"",VLOOKUP(A2037,'Controle de Estoque'!A:I,3,FALSE))</f>
        <v>F</v>
      </c>
      <c r="I2037" s="38"/>
    </row>
    <row r="2038" spans="1:9" x14ac:dyDescent="0.25">
      <c r="A2038" s="98" t="s">
        <v>2034</v>
      </c>
      <c r="B2038" s="109" t="s">
        <v>7321</v>
      </c>
      <c r="C2038" s="110">
        <v>1</v>
      </c>
      <c r="D2038" s="111"/>
      <c r="E2038" s="112">
        <f t="shared" si="34"/>
        <v>0</v>
      </c>
      <c r="F2038" s="113">
        <f>IF(ISERROR(VLOOKUP(A2038,'Controle de Estoque'!A:I,1,FALSE)),"",VLOOKUP(A2038,'Controle de Estoque'!A:I,4,FALSE))</f>
        <v>2</v>
      </c>
      <c r="G2038" s="114" t="str">
        <f>IF(ISBLANK(A2038),"",IF(ISERROR(VLOOKUP(A2038,'Controle de Estoque'!A:I,1,FALSE)),"Produto não cadastrado",VLOOKUP(A2038,'Controle de Estoque'!A:I,2,FALSE)))</f>
        <v>EC310</v>
      </c>
      <c r="H2038" s="113" t="str">
        <f>IF(ISERROR(VLOOKUP(A2038,'Controle de Estoque'!A:I,1,FALSE)),"",VLOOKUP(A2038,'Controle de Estoque'!A:I,3,FALSE))</f>
        <v>F</v>
      </c>
      <c r="I2038" s="38"/>
    </row>
    <row r="2039" spans="1:9" x14ac:dyDescent="0.25">
      <c r="A2039" s="116" t="s">
        <v>93</v>
      </c>
      <c r="B2039" s="109" t="s">
        <v>7321</v>
      </c>
      <c r="C2039" s="110">
        <v>0</v>
      </c>
      <c r="D2039" s="111"/>
      <c r="E2039" s="112">
        <f t="shared" si="34"/>
        <v>0</v>
      </c>
      <c r="F2039" s="113">
        <f>IF(ISERROR(VLOOKUP(A2039,'Controle de Estoque'!A:I,1,FALSE)),"",VLOOKUP(A2039,'Controle de Estoque'!A:I,4,FALSE))</f>
        <v>0</v>
      </c>
      <c r="G2039" s="114" t="str">
        <f>IF(ISBLANK(A2039),"",IF(ISERROR(VLOOKUP(A2039,'Controle de Estoque'!A:I,1,FALSE)),"Produto não cadastrado",VLOOKUP(A2039,'Controle de Estoque'!A:I,2,FALSE)))</f>
        <v>EFB1524SHG</v>
      </c>
      <c r="H2039" s="113" t="str">
        <f>IF(ISERROR(VLOOKUP(A2039,'Controle de Estoque'!A:I,1,FALSE)),"",VLOOKUP(A2039,'Controle de Estoque'!A:I,3,FALSE))</f>
        <v>N/A</v>
      </c>
      <c r="I2039" s="38"/>
    </row>
    <row r="2040" spans="1:9" x14ac:dyDescent="0.25">
      <c r="A2040" s="98" t="s">
        <v>2035</v>
      </c>
      <c r="B2040" s="109" t="s">
        <v>7321</v>
      </c>
      <c r="C2040" s="110">
        <v>3</v>
      </c>
      <c r="D2040" s="111"/>
      <c r="E2040" s="112">
        <f t="shared" si="34"/>
        <v>0</v>
      </c>
      <c r="F2040" s="113">
        <f>IF(ISERROR(VLOOKUP(A2040,'Controle de Estoque'!A:I,1,FALSE)),"",VLOOKUP(A2040,'Controle de Estoque'!A:I,4,FALSE))</f>
        <v>3</v>
      </c>
      <c r="G2040" s="114" t="str">
        <f>IF(ISBLANK(A2040),"",IF(ISERROR(VLOOKUP(A2040,'Controle de Estoque'!A:I,1,FALSE)),"Produto não cadastrado",VLOOKUP(A2040,'Controle de Estoque'!A:I,2,FALSE)))</f>
        <v>SK824440DF</v>
      </c>
      <c r="H2040" s="113" t="str">
        <f>IF(ISERROR(VLOOKUP(A2040,'Controle de Estoque'!A:I,1,FALSE)),"",VLOOKUP(A2040,'Controle de Estoque'!A:I,3,FALSE))</f>
        <v>N/A</v>
      </c>
      <c r="I2040" s="38"/>
    </row>
    <row r="2041" spans="1:9" x14ac:dyDescent="0.25">
      <c r="A2041" s="98" t="s">
        <v>2036</v>
      </c>
      <c r="B2041" s="109" t="s">
        <v>7321</v>
      </c>
      <c r="C2041" s="110">
        <v>25</v>
      </c>
      <c r="D2041" s="111"/>
      <c r="E2041" s="112">
        <f t="shared" si="34"/>
        <v>0</v>
      </c>
      <c r="F2041" s="113">
        <f>IF(ISERROR(VLOOKUP(A2041,'Controle de Estoque'!A:I,1,FALSE)),"",VLOOKUP(A2041,'Controle de Estoque'!A:I,4,FALSE))</f>
        <v>25</v>
      </c>
      <c r="G2041" s="114" t="str">
        <f>IF(ISBLANK(A2041),"",IF(ISERROR(VLOOKUP(A2041,'Controle de Estoque'!A:I,1,FALSE)),"Produto não cadastrado",VLOOKUP(A2041,'Controle de Estoque'!A:I,2,FALSE)))</f>
        <v>1SNK705910R0000</v>
      </c>
      <c r="H2041" s="113" t="str">
        <f>IF(ISERROR(VLOOKUP(A2041,'Controle de Estoque'!A:I,1,FALSE)),"",VLOOKUP(A2041,'Controle de Estoque'!A:I,3,FALSE))</f>
        <v>N/A</v>
      </c>
      <c r="I2041" s="38"/>
    </row>
    <row r="2042" spans="1:9" x14ac:dyDescent="0.25">
      <c r="A2042" s="98" t="s">
        <v>2037</v>
      </c>
      <c r="B2042" s="109" t="s">
        <v>7321</v>
      </c>
      <c r="C2042" s="110">
        <v>19</v>
      </c>
      <c r="D2042" s="111"/>
      <c r="E2042" s="112">
        <f t="shared" si="34"/>
        <v>0</v>
      </c>
      <c r="F2042" s="113">
        <f>IF(ISERROR(VLOOKUP(A2042,'Controle de Estoque'!A:I,1,FALSE)),"",VLOOKUP(A2042,'Controle de Estoque'!A:I,4,FALSE))</f>
        <v>19</v>
      </c>
      <c r="G2042" s="114" t="str">
        <f>IF(ISBLANK(A2042),"",IF(ISERROR(VLOOKUP(A2042,'Controle de Estoque'!A:I,1,FALSE)),"Produto não cadastrado",VLOOKUP(A2042,'Controle de Estoque'!A:I,2,FALSE)))</f>
        <v>1SNK705912R0000</v>
      </c>
      <c r="H2042" s="113" t="str">
        <f>IF(ISERROR(VLOOKUP(A2042,'Controle de Estoque'!A:I,1,FALSE)),"",VLOOKUP(A2042,'Controle de Estoque'!A:I,3,FALSE))</f>
        <v>N/A</v>
      </c>
      <c r="I2042" s="38"/>
    </row>
    <row r="2043" spans="1:9" x14ac:dyDescent="0.25">
      <c r="A2043" s="98" t="s">
        <v>2038</v>
      </c>
      <c r="B2043" s="109" t="s">
        <v>7321</v>
      </c>
      <c r="C2043" s="110">
        <v>1</v>
      </c>
      <c r="D2043" s="111"/>
      <c r="E2043" s="112">
        <f t="shared" si="34"/>
        <v>0</v>
      </c>
      <c r="F2043" s="113">
        <f>IF(ISERROR(VLOOKUP(A2043,'Controle de Estoque'!A:I,1,FALSE)),"",VLOOKUP(A2043,'Controle de Estoque'!A:I,4,FALSE))</f>
        <v>1</v>
      </c>
      <c r="G2043" s="114" t="str">
        <f>IF(ISBLANK(A2043),"",IF(ISERROR(VLOOKUP(A2043,'Controle de Estoque'!A:I,1,FALSE)),"Produto não cadastrado",VLOOKUP(A2043,'Controle de Estoque'!A:I,2,FALSE)))</f>
        <v>SK825441AH</v>
      </c>
      <c r="H2043" s="113" t="str">
        <f>IF(ISERROR(VLOOKUP(A2043,'Controle de Estoque'!A:I,1,FALSE)),"",VLOOKUP(A2043,'Controle de Estoque'!A:I,3,FALSE))</f>
        <v>N/A</v>
      </c>
      <c r="I2043" s="38"/>
    </row>
    <row r="2044" spans="1:9" x14ac:dyDescent="0.25">
      <c r="A2044" s="98" t="s">
        <v>2039</v>
      </c>
      <c r="B2044" s="109" t="s">
        <v>7321</v>
      </c>
      <c r="C2044" s="110">
        <v>1</v>
      </c>
      <c r="D2044" s="111"/>
      <c r="E2044" s="112">
        <f t="shared" si="34"/>
        <v>0</v>
      </c>
      <c r="F2044" s="113">
        <f>IF(ISERROR(VLOOKUP(A2044,'Controle de Estoque'!A:I,1,FALSE)),"",VLOOKUP(A2044,'Controle de Estoque'!A:I,4,FALSE))</f>
        <v>1</v>
      </c>
      <c r="G2044" s="114" t="str">
        <f>IF(ISBLANK(A2044),"",IF(ISERROR(VLOOKUP(A2044,'Controle de Estoque'!A:I,1,FALSE)),"Produto não cadastrado",VLOOKUP(A2044,'Controle de Estoque'!A:I,2,FALSE)))</f>
        <v>EK21061200011</v>
      </c>
      <c r="H2044" s="113" t="str">
        <f>IF(ISERROR(VLOOKUP(A2044,'Controle de Estoque'!A:I,1,FALSE)),"",VLOOKUP(A2044,'Controle de Estoque'!A:I,3,FALSE))</f>
        <v>F 51</v>
      </c>
      <c r="I2044" s="38"/>
    </row>
    <row r="2045" spans="1:9" x14ac:dyDescent="0.25">
      <c r="A2045" s="98" t="s">
        <v>2040</v>
      </c>
      <c r="B2045" s="109" t="s">
        <v>7321</v>
      </c>
      <c r="C2045" s="110">
        <v>2</v>
      </c>
      <c r="D2045" s="111"/>
      <c r="E2045" s="112">
        <f t="shared" si="34"/>
        <v>0</v>
      </c>
      <c r="F2045" s="113">
        <f>IF(ISERROR(VLOOKUP(A2045,'Controle de Estoque'!A:I,1,FALSE)),"",VLOOKUP(A2045,'Controle de Estoque'!A:I,4,FALSE))</f>
        <v>2</v>
      </c>
      <c r="G2045" s="114" t="str">
        <f>IF(ISBLANK(A2045),"",IF(ISERROR(VLOOKUP(A2045,'Controle de Estoque'!A:I,1,FALSE)),"Produto não cadastrado",VLOOKUP(A2045,'Controle de Estoque'!A:I,2,FALSE)))</f>
        <v>EK21073000110</v>
      </c>
      <c r="H2045" s="113" t="str">
        <f>IF(ISERROR(VLOOKUP(A2045,'Controle de Estoque'!A:I,1,FALSE)),"",VLOOKUP(A2045,'Controle de Estoque'!A:I,3,FALSE))</f>
        <v>F 51</v>
      </c>
      <c r="I2045" s="38"/>
    </row>
    <row r="2046" spans="1:9" x14ac:dyDescent="0.25">
      <c r="A2046" s="98" t="s">
        <v>2041</v>
      </c>
      <c r="B2046" s="109" t="s">
        <v>7321</v>
      </c>
      <c r="C2046" s="110">
        <v>1</v>
      </c>
      <c r="D2046" s="111"/>
      <c r="E2046" s="112">
        <f t="shared" si="34"/>
        <v>0</v>
      </c>
      <c r="F2046" s="113">
        <f>IF(ISERROR(VLOOKUP(A2046,'Controle de Estoque'!A:I,1,FALSE)),"",VLOOKUP(A2046,'Controle de Estoque'!A:I,4,FALSE))</f>
        <v>1</v>
      </c>
      <c r="G2046" s="114" t="str">
        <f>IF(ISBLANK(A2046),"",IF(ISERROR(VLOOKUP(A2046,'Controle de Estoque'!A:I,1,FALSE)),"Produto não cadastrado",VLOOKUP(A2046,'Controle de Estoque'!A:I,2,FALSE)))</f>
        <v>EK21081200011</v>
      </c>
      <c r="H2046" s="113" t="str">
        <f>IF(ISERROR(VLOOKUP(A2046,'Controle de Estoque'!A:I,1,FALSE)),"",VLOOKUP(A2046,'Controle de Estoque'!A:I,3,FALSE))</f>
        <v>F 51</v>
      </c>
      <c r="I2046" s="38"/>
    </row>
    <row r="2047" spans="1:9" x14ac:dyDescent="0.25">
      <c r="A2047" s="98" t="s">
        <v>2042</v>
      </c>
      <c r="B2047" s="109" t="s">
        <v>7321</v>
      </c>
      <c r="C2047" s="110">
        <v>1</v>
      </c>
      <c r="D2047" s="111"/>
      <c r="E2047" s="112">
        <f t="shared" si="34"/>
        <v>0</v>
      </c>
      <c r="F2047" s="113">
        <f>IF(ISERROR(VLOOKUP(A2047,'Controle de Estoque'!A:I,1,FALSE)),"",VLOOKUP(A2047,'Controle de Estoque'!A:I,4,FALSE))</f>
        <v>1</v>
      </c>
      <c r="G2047" s="114" t="str">
        <f>IF(ISBLANK(A2047),"",IF(ISERROR(VLOOKUP(A2047,'Controle de Estoque'!A:I,1,FALSE)),"Produto não cadastrado",VLOOKUP(A2047,'Controle de Estoque'!A:I,2,FALSE)))</f>
        <v>EK21083000110</v>
      </c>
      <c r="H2047" s="113" t="str">
        <f>IF(ISERROR(VLOOKUP(A2047,'Controle de Estoque'!A:I,1,FALSE)),"",VLOOKUP(A2047,'Controle de Estoque'!A:I,3,FALSE))</f>
        <v>F 51</v>
      </c>
      <c r="I2047" s="38"/>
    </row>
    <row r="2048" spans="1:9" x14ac:dyDescent="0.25">
      <c r="A2048" s="98" t="s">
        <v>2043</v>
      </c>
      <c r="B2048" s="109" t="s">
        <v>7321</v>
      </c>
      <c r="C2048" s="110">
        <v>4</v>
      </c>
      <c r="D2048" s="111"/>
      <c r="E2048" s="112">
        <f t="shared" si="34"/>
        <v>0</v>
      </c>
      <c r="F2048" s="113">
        <f>IF(ISERROR(VLOOKUP(A2048,'Controle de Estoque'!A:I,1,FALSE)),"",VLOOKUP(A2048,'Controle de Estoque'!A:I,4,FALSE))</f>
        <v>4</v>
      </c>
      <c r="G2048" s="114" t="str">
        <f>IF(ISBLANK(A2048),"",IF(ISERROR(VLOOKUP(A2048,'Controle de Estoque'!A:I,1,FALSE)),"Produto não cadastrado",VLOOKUP(A2048,'Controle de Estoque'!A:I,2,FALSE)))</f>
        <v>EK44136</v>
      </c>
      <c r="H2048" s="113" t="str">
        <f>IF(ISERROR(VLOOKUP(A2048,'Controle de Estoque'!A:I,1,FALSE)),"",VLOOKUP(A2048,'Controle de Estoque'!A:I,3,FALSE))</f>
        <v>F</v>
      </c>
      <c r="I2048" s="38"/>
    </row>
    <row r="2049" spans="1:9" x14ac:dyDescent="0.25">
      <c r="A2049" s="98" t="s">
        <v>2044</v>
      </c>
      <c r="B2049" s="109" t="s">
        <v>7321</v>
      </c>
      <c r="C2049" s="110">
        <v>2</v>
      </c>
      <c r="D2049" s="111" t="s">
        <v>7310</v>
      </c>
      <c r="E2049" s="112" t="e">
        <f t="shared" si="34"/>
        <v>#VALUE!</v>
      </c>
      <c r="F2049" s="113" t="str">
        <f>IF(ISERROR(VLOOKUP(A2049,'Controle de Estoque'!A:I,1,FALSE)),"",VLOOKUP(A2049,'Controle de Estoque'!A:I,4,FALSE))</f>
        <v/>
      </c>
      <c r="G2049" s="114" t="str">
        <f>IF(ISBLANK(A2049),"",IF(ISERROR(VLOOKUP(A2049,'Controle de Estoque'!A:I,1,FALSE)),"Produto não cadastrado",VLOOKUP(A2049,'Controle de Estoque'!A:I,2,FALSE)))</f>
        <v>Produto não cadastrado</v>
      </c>
      <c r="H2049" s="113" t="str">
        <f>IF(ISERROR(VLOOKUP(A2049,'Controle de Estoque'!A:I,1,FALSE)),"",VLOOKUP(A2049,'Controle de Estoque'!A:I,3,FALSE))</f>
        <v/>
      </c>
      <c r="I2049" s="38"/>
    </row>
    <row r="2050" spans="1:9" x14ac:dyDescent="0.25">
      <c r="A2050" s="98" t="s">
        <v>2045</v>
      </c>
      <c r="B2050" s="109" t="s">
        <v>7321</v>
      </c>
      <c r="C2050" s="110">
        <v>6</v>
      </c>
      <c r="D2050" s="111"/>
      <c r="E2050" s="112">
        <f t="shared" si="34"/>
        <v>0</v>
      </c>
      <c r="F2050" s="113">
        <f>IF(ISERROR(VLOOKUP(A2050,'Controle de Estoque'!A:I,1,FALSE)),"",VLOOKUP(A2050,'Controle de Estoque'!A:I,4,FALSE))</f>
        <v>6</v>
      </c>
      <c r="G2050" s="114" t="str">
        <f>IF(ISBLANK(A2050),"",IF(ISERROR(VLOOKUP(A2050,'Controle de Estoque'!A:I,1,FALSE)),"Produto não cadastrado",VLOOKUP(A2050,'Controle de Estoque'!A:I,2,FALSE)))</f>
        <v>1SNA008521R2600</v>
      </c>
      <c r="H2050" s="113" t="str">
        <f>IF(ISERROR(VLOOKUP(A2050,'Controle de Estoque'!A:I,1,FALSE)),"",VLOOKUP(A2050,'Controle de Estoque'!A:I,3,FALSE))</f>
        <v>N/A</v>
      </c>
      <c r="I2050" s="38"/>
    </row>
    <row r="2051" spans="1:9" x14ac:dyDescent="0.25">
      <c r="A2051" s="98" t="s">
        <v>2046</v>
      </c>
      <c r="B2051" s="109" t="s">
        <v>7321</v>
      </c>
      <c r="C2051" s="110">
        <v>1</v>
      </c>
      <c r="D2051" s="111"/>
      <c r="E2051" s="112">
        <f t="shared" si="34"/>
        <v>0</v>
      </c>
      <c r="F2051" s="113">
        <f>IF(ISERROR(VLOOKUP(A2051,'Controle de Estoque'!A:I,1,FALSE)),"",VLOOKUP(A2051,'Controle de Estoque'!A:I,4,FALSE))</f>
        <v>1</v>
      </c>
      <c r="G2051" s="114" t="str">
        <f>IF(ISBLANK(A2051),"",IF(ISERROR(VLOOKUP(A2051,'Controle de Estoque'!A:I,1,FALSE)),"Produto não cadastrado",VLOOKUP(A2051,'Controle de Estoque'!A:I,2,FALSE)))</f>
        <v>1SDA070861R1</v>
      </c>
      <c r="H2051" s="113" t="str">
        <f>IF(ISERROR(VLOOKUP(A2051,'Controle de Estoque'!A:I,1,FALSE)),"",VLOOKUP(A2051,'Controle de Estoque'!A:I,3,FALSE))</f>
        <v>G 04</v>
      </c>
      <c r="I2051" s="38"/>
    </row>
    <row r="2052" spans="1:9" x14ac:dyDescent="0.25">
      <c r="A2052" s="98" t="s">
        <v>2047</v>
      </c>
      <c r="B2052" s="109" t="s">
        <v>7321</v>
      </c>
      <c r="C2052" s="110">
        <v>0</v>
      </c>
      <c r="D2052" s="111"/>
      <c r="E2052" s="112">
        <f t="shared" si="34"/>
        <v>0</v>
      </c>
      <c r="F2052" s="113">
        <f>IF(ISERROR(VLOOKUP(A2052,'Controle de Estoque'!A:I,1,FALSE)),"",VLOOKUP(A2052,'Controle de Estoque'!A:I,4,FALSE))</f>
        <v>0</v>
      </c>
      <c r="G2052" s="114" t="str">
        <f>IF(ISBLANK(A2052),"",IF(ISERROR(VLOOKUP(A2052,'Controle de Estoque'!A:I,1,FALSE)),"Produto não cadastrado",VLOOKUP(A2052,'Controle de Estoque'!A:I,2,FALSE)))</f>
        <v>1SDA070745R1</v>
      </c>
      <c r="H2052" s="113" t="str">
        <f>IF(ISERROR(VLOOKUP(A2052,'Controle de Estoque'!A:I,1,FALSE)),"",VLOOKUP(A2052,'Controle de Estoque'!A:I,3,FALSE))</f>
        <v>N/A</v>
      </c>
      <c r="I2052" s="38"/>
    </row>
    <row r="2053" spans="1:9" x14ac:dyDescent="0.25">
      <c r="A2053" s="98" t="s">
        <v>2048</v>
      </c>
      <c r="B2053" s="109" t="s">
        <v>7321</v>
      </c>
      <c r="C2053" s="110">
        <v>0</v>
      </c>
      <c r="D2053" s="111"/>
      <c r="E2053" s="112">
        <f t="shared" si="34"/>
        <v>0</v>
      </c>
      <c r="F2053" s="113">
        <f>IF(ISERROR(VLOOKUP(A2053,'Controle de Estoque'!A:I,1,FALSE)),"",VLOOKUP(A2053,'Controle de Estoque'!A:I,4,FALSE))</f>
        <v>0</v>
      </c>
      <c r="G2053" s="114" t="str">
        <f>IF(ISBLANK(A2053),"",IF(ISERROR(VLOOKUP(A2053,'Controle de Estoque'!A:I,1,FALSE)),"Produto não cadastrado",VLOOKUP(A2053,'Controle de Estoque'!A:I,2,FALSE)))</f>
        <v>1SDA070792R1</v>
      </c>
      <c r="H2053" s="113" t="str">
        <f>IF(ISERROR(VLOOKUP(A2053,'Controle de Estoque'!A:I,1,FALSE)),"",VLOOKUP(A2053,'Controle de Estoque'!A:I,3,FALSE))</f>
        <v>N/A</v>
      </c>
      <c r="I2053" s="38"/>
    </row>
    <row r="2054" spans="1:9" x14ac:dyDescent="0.25">
      <c r="A2054" s="98" t="s">
        <v>2049</v>
      </c>
      <c r="B2054" s="109" t="s">
        <v>7321</v>
      </c>
      <c r="C2054" s="110">
        <v>0</v>
      </c>
      <c r="D2054" s="111"/>
      <c r="E2054" s="112">
        <f t="shared" si="34"/>
        <v>0</v>
      </c>
      <c r="F2054" s="113">
        <f>IF(ISERROR(VLOOKUP(A2054,'Controle de Estoque'!A:I,1,FALSE)),"",VLOOKUP(A2054,'Controle de Estoque'!A:I,4,FALSE))</f>
        <v>0</v>
      </c>
      <c r="G2054" s="114" t="str">
        <f>IF(ISBLANK(A2054),"",IF(ISERROR(VLOOKUP(A2054,'Controle de Estoque'!A:I,1,FALSE)),"Produto não cadastrado",VLOOKUP(A2054,'Controle de Estoque'!A:I,2,FALSE)))</f>
        <v>1SDA070801R1</v>
      </c>
      <c r="H2054" s="113" t="str">
        <f>IF(ISERROR(VLOOKUP(A2054,'Controle de Estoque'!A:I,1,FALSE)),"",VLOOKUP(A2054,'Controle de Estoque'!A:I,3,FALSE))</f>
        <v>N/A</v>
      </c>
      <c r="I2054" s="38"/>
    </row>
    <row r="2055" spans="1:9" x14ac:dyDescent="0.25">
      <c r="A2055" s="98" t="s">
        <v>2050</v>
      </c>
      <c r="B2055" s="109" t="s">
        <v>7321</v>
      </c>
      <c r="C2055" s="110">
        <v>1</v>
      </c>
      <c r="D2055" s="111"/>
      <c r="E2055" s="112">
        <f t="shared" si="34"/>
        <v>0</v>
      </c>
      <c r="F2055" s="113">
        <f>IF(ISERROR(VLOOKUP(A2055,'Controle de Estoque'!A:I,1,FALSE)),"",VLOOKUP(A2055,'Controle de Estoque'!A:I,4,FALSE))</f>
        <v>1</v>
      </c>
      <c r="G2055" s="114" t="str">
        <f>IF(ISBLANK(A2055),"",IF(ISERROR(VLOOKUP(A2055,'Controle de Estoque'!A:I,1,FALSE)),"Produto não cadastrado",VLOOKUP(A2055,'Controle de Estoque'!A:I,2,FALSE)))</f>
        <v>1SDA072142R1</v>
      </c>
      <c r="H2055" s="113" t="str">
        <f>IF(ISERROR(VLOOKUP(A2055,'Controle de Estoque'!A:I,1,FALSE)),"",VLOOKUP(A2055,'Controle de Estoque'!A:I,3,FALSE))</f>
        <v>N/A</v>
      </c>
      <c r="I2055" s="38"/>
    </row>
    <row r="2056" spans="1:9" x14ac:dyDescent="0.25">
      <c r="A2056" s="98" t="s">
        <v>2051</v>
      </c>
      <c r="B2056" s="109" t="s">
        <v>7321</v>
      </c>
      <c r="C2056" s="110">
        <v>0</v>
      </c>
      <c r="D2056" s="111"/>
      <c r="E2056" s="112">
        <f t="shared" si="34"/>
        <v>0</v>
      </c>
      <c r="F2056" s="113">
        <f>IF(ISERROR(VLOOKUP(A2056,'Controle de Estoque'!A:I,1,FALSE)),"",VLOOKUP(A2056,'Controle de Estoque'!A:I,4,FALSE))</f>
        <v>0</v>
      </c>
      <c r="G2056" s="114" t="str">
        <f>IF(ISBLANK(A2056),"",IF(ISERROR(VLOOKUP(A2056,'Controle de Estoque'!A:I,1,FALSE)),"Produto não cadastrado",VLOOKUP(A2056,'Controle de Estoque'!A:I,2,FALSE)))</f>
        <v>1SDA072102R1</v>
      </c>
      <c r="H2056" s="113" t="str">
        <f>IF(ISERROR(VLOOKUP(A2056,'Controle de Estoque'!A:I,1,FALSE)),"",VLOOKUP(A2056,'Controle de Estoque'!A:I,3,FALSE))</f>
        <v>N/A</v>
      </c>
      <c r="I2056" s="38"/>
    </row>
    <row r="2057" spans="1:9" x14ac:dyDescent="0.25">
      <c r="A2057" s="98" t="s">
        <v>2052</v>
      </c>
      <c r="B2057" s="109" t="s">
        <v>7321</v>
      </c>
      <c r="C2057" s="110">
        <v>0</v>
      </c>
      <c r="D2057" s="111"/>
      <c r="E2057" s="112">
        <f t="shared" si="34"/>
        <v>0</v>
      </c>
      <c r="F2057" s="113" t="str">
        <f>IF(ISERROR(VLOOKUP(A2057,'Controle de Estoque'!A:I,1,FALSE)),"",VLOOKUP(A2057,'Controle de Estoque'!A:I,4,FALSE))</f>
        <v/>
      </c>
      <c r="G2057" s="114" t="str">
        <f>IF(ISBLANK(A2057),"",IF(ISERROR(VLOOKUP(A2057,'Controle de Estoque'!A:I,1,FALSE)),"Produto não cadastrado",VLOOKUP(A2057,'Controle de Estoque'!A:I,2,FALSE)))</f>
        <v>Produto não cadastrado</v>
      </c>
      <c r="H2057" s="113" t="str">
        <f>IF(ISERROR(VLOOKUP(A2057,'Controle de Estoque'!A:I,1,FALSE)),"",VLOOKUP(A2057,'Controle de Estoque'!A:I,3,FALSE))</f>
        <v/>
      </c>
      <c r="I2057" s="38"/>
    </row>
    <row r="2058" spans="1:9" x14ac:dyDescent="0.25">
      <c r="A2058" s="98" t="s">
        <v>2053</v>
      </c>
      <c r="B2058" s="109" t="s">
        <v>7321</v>
      </c>
      <c r="C2058" s="110">
        <v>1</v>
      </c>
      <c r="D2058" s="111"/>
      <c r="E2058" s="112">
        <f t="shared" si="34"/>
        <v>0</v>
      </c>
      <c r="F2058" s="113">
        <f>IF(ISERROR(VLOOKUP(A2058,'Controle de Estoque'!A:I,1,FALSE)),"",VLOOKUP(A2058,'Controle de Estoque'!A:I,4,FALSE))</f>
        <v>1</v>
      </c>
      <c r="G2058" s="114" t="str">
        <f>IF(ISBLANK(A2058),"",IF(ISERROR(VLOOKUP(A2058,'Controle de Estoque'!A:I,1,FALSE)),"Produto não cadastrado",VLOOKUP(A2058,'Controle de Estoque'!A:I,2,FALSE)))</f>
        <v>1SDA055954R1</v>
      </c>
      <c r="H2058" s="113" t="str">
        <f>IF(ISERROR(VLOOKUP(A2058,'Controle de Estoque'!A:I,1,FALSE)),"",VLOOKUP(A2058,'Controle de Estoque'!A:I,3,FALSE))</f>
        <v>N/A</v>
      </c>
      <c r="I2058" s="38"/>
    </row>
    <row r="2059" spans="1:9" x14ac:dyDescent="0.25">
      <c r="A2059" s="98" t="s">
        <v>2054</v>
      </c>
      <c r="B2059" s="109" t="s">
        <v>7321</v>
      </c>
      <c r="C2059" s="110">
        <v>21</v>
      </c>
      <c r="D2059" s="111"/>
      <c r="E2059" s="112">
        <f t="shared" si="34"/>
        <v>0</v>
      </c>
      <c r="F2059" s="113">
        <f>IF(ISERROR(VLOOKUP(A2059,'Controle de Estoque'!A:I,1,FALSE)),"",VLOOKUP(A2059,'Controle de Estoque'!A:I,4,FALSE))</f>
        <v>21</v>
      </c>
      <c r="G2059" s="114" t="str">
        <f>IF(ISBLANK(A2059),"",IF(ISERROR(VLOOKUP(A2059,'Controle de Estoque'!A:I,1,FALSE)),"Produto não cadastrado",VLOOKUP(A2059,'Controle de Estoque'!A:I,2,FALSE)))</f>
        <v>GHE3221101R0006</v>
      </c>
      <c r="H2059" s="113" t="str">
        <f>IF(ISERROR(VLOOKUP(A2059,'Controle de Estoque'!A:I,1,FALSE)),"",VLOOKUP(A2059,'Controle de Estoque'!A:I,3,FALSE))</f>
        <v>CAIXA OBS</v>
      </c>
      <c r="I2059" s="38"/>
    </row>
    <row r="2060" spans="1:9" x14ac:dyDescent="0.25">
      <c r="A2060" s="98" t="s">
        <v>2055</v>
      </c>
      <c r="B2060" s="109" t="s">
        <v>7321</v>
      </c>
      <c r="C2060" s="110">
        <v>10</v>
      </c>
      <c r="D2060" s="111"/>
      <c r="E2060" s="112">
        <f t="shared" si="34"/>
        <v>0</v>
      </c>
      <c r="F2060" s="113">
        <f>IF(ISERROR(VLOOKUP(A2060,'Controle de Estoque'!A:I,1,FALSE)),"",VLOOKUP(A2060,'Controle de Estoque'!A:I,4,FALSE))</f>
        <v>10</v>
      </c>
      <c r="G2060" s="114" t="str">
        <f>IF(ISBLANK(A2060),"",IF(ISERROR(VLOOKUP(A2060,'Controle de Estoque'!A:I,1,FALSE)),"Produto não cadastrado",VLOOKUP(A2060,'Controle de Estoque'!A:I,2,FALSE)))</f>
        <v>1SKN508910R0000</v>
      </c>
      <c r="H2060" s="113" t="str">
        <f>IF(ISERROR(VLOOKUP(A2060,'Controle de Estoque'!A:I,1,FALSE)),"",VLOOKUP(A2060,'Controle de Estoque'!A:I,3,FALSE))</f>
        <v>N/A</v>
      </c>
      <c r="I2060" s="38"/>
    </row>
    <row r="2061" spans="1:9" x14ac:dyDescent="0.25">
      <c r="A2061" s="98" t="s">
        <v>2056</v>
      </c>
      <c r="B2061" s="109" t="s">
        <v>7321</v>
      </c>
      <c r="C2061" s="110">
        <v>207</v>
      </c>
      <c r="D2061" s="111"/>
      <c r="E2061" s="112">
        <f t="shared" si="34"/>
        <v>0</v>
      </c>
      <c r="F2061" s="113">
        <f>IF(ISERROR(VLOOKUP(A2061,'Controle de Estoque'!A:I,1,FALSE)),"",VLOOKUP(A2061,'Controle de Estoque'!A:I,4,FALSE))</f>
        <v>207</v>
      </c>
      <c r="G2061" s="114" t="str">
        <f>IF(ISBLANK(A2061),"",IF(ISERROR(VLOOKUP(A2061,'Controle de Estoque'!A:I,1,FALSE)),"Produto não cadastrado",VLOOKUP(A2061,'Controle de Estoque'!A:I,2,FALSE)))</f>
        <v>1SNK505910R0000</v>
      </c>
      <c r="H2061" s="113" t="str">
        <f>IF(ISERROR(VLOOKUP(A2061,'Controle de Estoque'!A:I,1,FALSE)),"",VLOOKUP(A2061,'Controle de Estoque'!A:I,3,FALSE))</f>
        <v>N/A</v>
      </c>
      <c r="I2061" s="38"/>
    </row>
    <row r="2062" spans="1:9" x14ac:dyDescent="0.25">
      <c r="A2062" s="98" t="s">
        <v>2057</v>
      </c>
      <c r="B2062" s="109" t="s">
        <v>7321</v>
      </c>
      <c r="C2062" s="110">
        <v>26</v>
      </c>
      <c r="D2062" s="111"/>
      <c r="E2062" s="112">
        <f t="shared" si="34"/>
        <v>0</v>
      </c>
      <c r="F2062" s="113">
        <f>IF(ISERROR(VLOOKUP(A2062,'Controle de Estoque'!A:I,1,FALSE)),"",VLOOKUP(A2062,'Controle de Estoque'!A:I,4,FALSE))</f>
        <v>26</v>
      </c>
      <c r="G2062" s="114" t="str">
        <f>IF(ISBLANK(A2062),"",IF(ISERROR(VLOOKUP(A2062,'Controle de Estoque'!A:I,1,FALSE)),"Produto não cadastrado",VLOOKUP(A2062,'Controle de Estoque'!A:I,2,FALSE)))</f>
        <v>1SNK505960R0000</v>
      </c>
      <c r="H2062" s="113" t="str">
        <f>IF(ISERROR(VLOOKUP(A2062,'Controle de Estoque'!A:I,1,FALSE)),"",VLOOKUP(A2062,'Controle de Estoque'!A:I,3,FALSE))</f>
        <v>N/A</v>
      </c>
      <c r="I2062" s="38"/>
    </row>
    <row r="2063" spans="1:9" x14ac:dyDescent="0.25">
      <c r="A2063" s="98" t="s">
        <v>2058</v>
      </c>
      <c r="B2063" s="109" t="s">
        <v>7321</v>
      </c>
      <c r="C2063" s="110">
        <v>168</v>
      </c>
      <c r="D2063" s="111"/>
      <c r="E2063" s="112">
        <f t="shared" si="34"/>
        <v>0</v>
      </c>
      <c r="F2063" s="113">
        <f>IF(ISERROR(VLOOKUP(A2063,'Controle de Estoque'!A:I,1,FALSE)),"",VLOOKUP(A2063,'Controle de Estoque'!A:I,4,FALSE))</f>
        <v>168</v>
      </c>
      <c r="G2063" s="114" t="str">
        <f>IF(ISBLANK(A2063),"",IF(ISERROR(VLOOKUP(A2063,'Controle de Estoque'!A:I,1,FALSE)),"Produto não cadastrado",VLOOKUP(A2063,'Controle de Estoque'!A:I,2,FALSE)))</f>
        <v>1SNK508960R0000</v>
      </c>
      <c r="H2063" s="113" t="str">
        <f>IF(ISERROR(VLOOKUP(A2063,'Controle de Estoque'!A:I,1,FALSE)),"",VLOOKUP(A2063,'Controle de Estoque'!A:I,3,FALSE))</f>
        <v>N/A</v>
      </c>
      <c r="I2063" s="38"/>
    </row>
    <row r="2064" spans="1:9" x14ac:dyDescent="0.25">
      <c r="A2064" s="98" t="s">
        <v>2059</v>
      </c>
      <c r="B2064" s="109" t="s">
        <v>7321</v>
      </c>
      <c r="C2064" s="110">
        <v>20</v>
      </c>
      <c r="D2064" s="111"/>
      <c r="E2064" s="112">
        <f t="shared" si="34"/>
        <v>0</v>
      </c>
      <c r="F2064" s="113">
        <f>IF(ISERROR(VLOOKUP(A2064,'Controle de Estoque'!A:I,1,FALSE)),"",VLOOKUP(A2064,'Controle de Estoque'!A:I,4,FALSE))</f>
        <v>20</v>
      </c>
      <c r="G2064" s="114" t="str">
        <f>IF(ISBLANK(A2064),"",IF(ISERROR(VLOOKUP(A2064,'Controle de Estoque'!A:I,1,FALSE)),"Produto não cadastrado",VLOOKUP(A2064,'Controle de Estoque'!A:I,2,FALSE)))</f>
        <v>GHE3211302R3006</v>
      </c>
      <c r="H2064" s="113" t="str">
        <f>IF(ISERROR(VLOOKUP(A2064,'Controle de Estoque'!A:I,1,FALSE)),"",VLOOKUP(A2064,'Controle de Estoque'!A:I,3,FALSE))</f>
        <v>CAIXA OBS</v>
      </c>
      <c r="I2064" s="38"/>
    </row>
    <row r="2065" spans="1:9" x14ac:dyDescent="0.25">
      <c r="A2065" s="98" t="s">
        <v>2060</v>
      </c>
      <c r="B2065" s="109" t="s">
        <v>7321</v>
      </c>
      <c r="C2065" s="110">
        <v>9</v>
      </c>
      <c r="D2065" s="111"/>
      <c r="E2065" s="112">
        <f t="shared" si="34"/>
        <v>0</v>
      </c>
      <c r="F2065" s="113">
        <f>IF(ISERROR(VLOOKUP(A2065,'Controle de Estoque'!A:I,1,FALSE)),"",VLOOKUP(A2065,'Controle de Estoque'!A:I,4,FALSE))</f>
        <v>9</v>
      </c>
      <c r="G2065" s="114" t="str">
        <f>IF(ISBLANK(A2065),"",IF(ISERROR(VLOOKUP(A2065,'Controle de Estoque'!A:I,1,FALSE)),"Produto não cadastrado",VLOOKUP(A2065,'Controle de Estoque'!A:I,2,FALSE)))</f>
        <v>GHE3691602R0006</v>
      </c>
      <c r="H2065" s="113" t="str">
        <f>IF(ISERROR(VLOOKUP(A2065,'Controle de Estoque'!A:I,1,FALSE)),"",VLOOKUP(A2065,'Controle de Estoque'!A:I,3,FALSE))</f>
        <v>CAIXA OBS</v>
      </c>
      <c r="I2065" s="38"/>
    </row>
    <row r="2066" spans="1:9" x14ac:dyDescent="0.25">
      <c r="A2066" s="98" t="s">
        <v>2061</v>
      </c>
      <c r="B2066" s="109" t="s">
        <v>7321</v>
      </c>
      <c r="C2066" s="110">
        <v>1</v>
      </c>
      <c r="D2066" s="111"/>
      <c r="E2066" s="112">
        <f t="shared" si="34"/>
        <v>0</v>
      </c>
      <c r="F2066" s="113">
        <f>IF(ISERROR(VLOOKUP(A2066,'Controle de Estoque'!A:I,1,FALSE)),"",VLOOKUP(A2066,'Controle de Estoque'!A:I,4,FALSE))</f>
        <v>1</v>
      </c>
      <c r="G2066" s="114" t="str">
        <f>IF(ISBLANK(A2066),"",IF(ISERROR(VLOOKUP(A2066,'Controle de Estoque'!A:I,1,FALSE)),"Produto não cadastrado",VLOOKUP(A2066,'Controle de Estoque'!A:I,2,FALSE)))</f>
        <v>N003852424321</v>
      </c>
      <c r="H2066" s="113" t="str">
        <f>IF(ISERROR(VLOOKUP(A2066,'Controle de Estoque'!A:I,1,FALSE)),"",VLOOKUP(A2066,'Controle de Estoque'!A:I,3,FALSE))</f>
        <v>N/A</v>
      </c>
      <c r="I2066" s="38"/>
    </row>
    <row r="2067" spans="1:9" x14ac:dyDescent="0.25">
      <c r="A2067" s="98" t="s">
        <v>2062</v>
      </c>
      <c r="B2067" s="109" t="s">
        <v>7321</v>
      </c>
      <c r="C2067" s="110">
        <v>4</v>
      </c>
      <c r="D2067" s="111"/>
      <c r="E2067" s="112">
        <f t="shared" si="34"/>
        <v>0</v>
      </c>
      <c r="F2067" s="113">
        <f>IF(ISERROR(VLOOKUP(A2067,'Controle de Estoque'!A:I,1,FALSE)),"",VLOOKUP(A2067,'Controle de Estoque'!A:I,4,FALSE))</f>
        <v>4</v>
      </c>
      <c r="G2067" s="114" t="str">
        <f>IF(ISBLANK(A2067),"",IF(ISERROR(VLOOKUP(A2067,'Controle de Estoque'!A:I,1,FALSE)),"Produto não cadastrado",VLOOKUP(A2067,'Controle de Estoque'!A:I,2,FALSE)))</f>
        <v>N003862421321</v>
      </c>
      <c r="H2067" s="113" t="str">
        <f>IF(ISERROR(VLOOKUP(A2067,'Controle de Estoque'!A:I,1,FALSE)),"",VLOOKUP(A2067,'Controle de Estoque'!A:I,3,FALSE))</f>
        <v>N/A</v>
      </c>
      <c r="I2067" s="38"/>
    </row>
    <row r="2068" spans="1:9" x14ac:dyDescent="0.25">
      <c r="A2068" s="98" t="s">
        <v>2063</v>
      </c>
      <c r="B2068" s="109" t="s">
        <v>7321</v>
      </c>
      <c r="C2068" s="110">
        <v>1</v>
      </c>
      <c r="D2068" s="111"/>
      <c r="E2068" s="112">
        <f t="shared" si="34"/>
        <v>0</v>
      </c>
      <c r="F2068" s="113">
        <f>IF(ISERROR(VLOOKUP(A2068,'Controle de Estoque'!A:I,1,FALSE)),"",VLOOKUP(A2068,'Controle de Estoque'!A:I,4,FALSE))</f>
        <v>1</v>
      </c>
      <c r="G2068" s="114" t="str">
        <f>IF(ISBLANK(A2068),"",IF(ISERROR(VLOOKUP(A2068,'Controle de Estoque'!A:I,1,FALSE)),"Produto não cadastrado",VLOOKUP(A2068,'Controle de Estoque'!A:I,2,FALSE)))</f>
        <v>2TLA010030R0000</v>
      </c>
      <c r="H2068" s="113" t="str">
        <f>IF(ISERROR(VLOOKUP(A2068,'Controle de Estoque'!A:I,1,FALSE)),"",VLOOKUP(A2068,'Controle de Estoque'!A:I,3,FALSE))</f>
        <v>N/A</v>
      </c>
      <c r="I2068" s="38"/>
    </row>
    <row r="2069" spans="1:9" x14ac:dyDescent="0.25">
      <c r="A2069" s="98" t="s">
        <v>2064</v>
      </c>
      <c r="B2069" s="109" t="s">
        <v>7321</v>
      </c>
      <c r="C2069" s="110">
        <v>1</v>
      </c>
      <c r="D2069" s="111"/>
      <c r="E2069" s="112">
        <f t="shared" si="34"/>
        <v>0</v>
      </c>
      <c r="F2069" s="113">
        <f>IF(ISERROR(VLOOKUP(A2069,'Controle de Estoque'!A:I,1,FALSE)),"",VLOOKUP(A2069,'Controle de Estoque'!A:I,4,FALSE))</f>
        <v>3</v>
      </c>
      <c r="G2069" s="114" t="str">
        <f>IF(ISBLANK(A2069),"",IF(ISERROR(VLOOKUP(A2069,'Controle de Estoque'!A:I,1,FALSE)),"Produto não cadastrado",VLOOKUP(A2069,'Controle de Estoque'!A:I,2,FALSE)))</f>
        <v>N00318412511</v>
      </c>
      <c r="H2069" s="113" t="str">
        <f>IF(ISERROR(VLOOKUP(A2069,'Controle de Estoque'!A:I,1,FALSE)),"",VLOOKUP(A2069,'Controle de Estoque'!A:I,3,FALSE))</f>
        <v>N/A</v>
      </c>
      <c r="I2069" s="38"/>
    </row>
    <row r="2070" spans="1:9" x14ac:dyDescent="0.25">
      <c r="A2070" s="98" t="s">
        <v>2064</v>
      </c>
      <c r="B2070" s="109" t="s">
        <v>7321</v>
      </c>
      <c r="C2070" s="110">
        <v>2</v>
      </c>
      <c r="D2070" s="111"/>
      <c r="E2070" s="112">
        <f t="shared" si="34"/>
        <v>0</v>
      </c>
      <c r="F2070" s="113">
        <f>IF(ISERROR(VLOOKUP(A2070,'Controle de Estoque'!A:I,1,FALSE)),"",VLOOKUP(A2070,'Controle de Estoque'!A:I,4,FALSE))</f>
        <v>3</v>
      </c>
      <c r="G2070" s="114" t="str">
        <f>IF(ISBLANK(A2070),"",IF(ISERROR(VLOOKUP(A2070,'Controle de Estoque'!A:I,1,FALSE)),"Produto não cadastrado",VLOOKUP(A2070,'Controle de Estoque'!A:I,2,FALSE)))</f>
        <v>N00318412511</v>
      </c>
      <c r="H2070" s="113" t="str">
        <f>IF(ISERROR(VLOOKUP(A2070,'Controle de Estoque'!A:I,1,FALSE)),"",VLOOKUP(A2070,'Controle de Estoque'!A:I,3,FALSE))</f>
        <v>N/A</v>
      </c>
      <c r="I2070" s="38"/>
    </row>
    <row r="2071" spans="1:9" x14ac:dyDescent="0.25">
      <c r="A2071" s="98" t="s">
        <v>2065</v>
      </c>
      <c r="B2071" s="109" t="s">
        <v>7321</v>
      </c>
      <c r="C2071" s="110">
        <v>1</v>
      </c>
      <c r="D2071" s="111"/>
      <c r="E2071" s="112">
        <f t="shared" si="34"/>
        <v>0</v>
      </c>
      <c r="F2071" s="113">
        <f>IF(ISERROR(VLOOKUP(A2071,'Controle de Estoque'!A:I,1,FALSE)),"",VLOOKUP(A2071,'Controle de Estoque'!A:I,4,FALSE))</f>
        <v>1</v>
      </c>
      <c r="G2071" s="114" t="str">
        <f>IF(ISBLANK(A2071),"",IF(ISERROR(VLOOKUP(A2071,'Controle de Estoque'!A:I,1,FALSE)),"Produto não cadastrado",VLOOKUP(A2071,'Controle de Estoque'!A:I,2,FALSE)))</f>
        <v>N0031801255C</v>
      </c>
      <c r="H2071" s="113" t="str">
        <f>IF(ISERROR(VLOOKUP(A2071,'Controle de Estoque'!A:I,1,FALSE)),"",VLOOKUP(A2071,'Controle de Estoque'!A:I,3,FALSE))</f>
        <v>N/A</v>
      </c>
      <c r="I2071" s="38"/>
    </row>
    <row r="2072" spans="1:9" x14ac:dyDescent="0.25">
      <c r="A2072" s="98" t="s">
        <v>2066</v>
      </c>
      <c r="B2072" s="109" t="s">
        <v>7321</v>
      </c>
      <c r="C2072" s="110">
        <v>1</v>
      </c>
      <c r="D2072" s="111"/>
      <c r="E2072" s="112">
        <f t="shared" si="34"/>
        <v>0</v>
      </c>
      <c r="F2072" s="113">
        <f>IF(ISERROR(VLOOKUP(A2072,'Controle de Estoque'!A:I,1,FALSE)),"",VLOOKUP(A2072,'Controle de Estoque'!A:I,4,FALSE))</f>
        <v>2</v>
      </c>
      <c r="G2072" s="114" t="str">
        <f>IF(ISBLANK(A2072),"",IF(ISERROR(VLOOKUP(A2072,'Controle de Estoque'!A:I,1,FALSE)),"Produto não cadastrado",VLOOKUP(A2072,'Controle de Estoque'!A:I,2,FALSE)))</f>
        <v>N0031801355C</v>
      </c>
      <c r="H2072" s="113" t="str">
        <f>IF(ISERROR(VLOOKUP(A2072,'Controle de Estoque'!A:I,1,FALSE)),"",VLOOKUP(A2072,'Controle de Estoque'!A:I,3,FALSE))</f>
        <v>N/A</v>
      </c>
      <c r="I2072" s="38"/>
    </row>
    <row r="2073" spans="1:9" x14ac:dyDescent="0.25">
      <c r="A2073" s="98" t="s">
        <v>2066</v>
      </c>
      <c r="B2073" s="109" t="s">
        <v>7321</v>
      </c>
      <c r="C2073" s="110">
        <v>1</v>
      </c>
      <c r="D2073" s="111"/>
      <c r="E2073" s="112">
        <f t="shared" si="34"/>
        <v>0</v>
      </c>
      <c r="F2073" s="113">
        <f>IF(ISERROR(VLOOKUP(A2073,'Controle de Estoque'!A:I,1,FALSE)),"",VLOOKUP(A2073,'Controle de Estoque'!A:I,4,FALSE))</f>
        <v>2</v>
      </c>
      <c r="G2073" s="114" t="str">
        <f>IF(ISBLANK(A2073),"",IF(ISERROR(VLOOKUP(A2073,'Controle de Estoque'!A:I,1,FALSE)),"Produto não cadastrado",VLOOKUP(A2073,'Controle de Estoque'!A:I,2,FALSE)))</f>
        <v>N0031801355C</v>
      </c>
      <c r="H2073" s="113" t="str">
        <f>IF(ISERROR(VLOOKUP(A2073,'Controle de Estoque'!A:I,1,FALSE)),"",VLOOKUP(A2073,'Controle de Estoque'!A:I,3,FALSE))</f>
        <v>N/A</v>
      </c>
      <c r="I2073" s="38"/>
    </row>
    <row r="2074" spans="1:9" x14ac:dyDescent="0.25">
      <c r="A2074" s="98" t="s">
        <v>2067</v>
      </c>
      <c r="B2074" s="109" t="s">
        <v>7321</v>
      </c>
      <c r="C2074" s="110">
        <v>1</v>
      </c>
      <c r="D2074" s="111"/>
      <c r="E2074" s="112">
        <f t="shared" si="34"/>
        <v>0</v>
      </c>
      <c r="F2074" s="113" t="str">
        <f>IF(ISERROR(VLOOKUP(A2074,'Controle de Estoque'!A:I,1,FALSE)),"",VLOOKUP(A2074,'Controle de Estoque'!A:I,4,FALSE))</f>
        <v/>
      </c>
      <c r="G2074" s="114" t="str">
        <f>IF(ISBLANK(A2074),"",IF(ISERROR(VLOOKUP(A2074,'Controle de Estoque'!A:I,1,FALSE)),"Produto não cadastrado",VLOOKUP(A2074,'Controle de Estoque'!A:I,2,FALSE)))</f>
        <v>Produto não cadastrado</v>
      </c>
      <c r="H2074" s="113" t="str">
        <f>IF(ISERROR(VLOOKUP(A2074,'Controle de Estoque'!A:I,1,FALSE)),"",VLOOKUP(A2074,'Controle de Estoque'!A:I,3,FALSE))</f>
        <v/>
      </c>
      <c r="I2074" s="38"/>
    </row>
    <row r="2075" spans="1:9" x14ac:dyDescent="0.25">
      <c r="A2075" s="98" t="s">
        <v>2068</v>
      </c>
      <c r="B2075" s="109" t="s">
        <v>7321</v>
      </c>
      <c r="C2075" s="110">
        <v>2</v>
      </c>
      <c r="D2075" s="111"/>
      <c r="E2075" s="112">
        <f t="shared" si="34"/>
        <v>0</v>
      </c>
      <c r="F2075" s="113" t="str">
        <f>IF(ISERROR(VLOOKUP(A2075,'Controle de Estoque'!A:I,1,FALSE)),"",VLOOKUP(A2075,'Controle de Estoque'!A:I,4,FALSE))</f>
        <v/>
      </c>
      <c r="G2075" s="114" t="str">
        <f>IF(ISBLANK(A2075),"",IF(ISERROR(VLOOKUP(A2075,'Controle de Estoque'!A:I,1,FALSE)),"Produto não cadastrado",VLOOKUP(A2075,'Controle de Estoque'!A:I,2,FALSE)))</f>
        <v>Produto não cadastrado</v>
      </c>
      <c r="H2075" s="113" t="str">
        <f>IF(ISERROR(VLOOKUP(A2075,'Controle de Estoque'!A:I,1,FALSE)),"",VLOOKUP(A2075,'Controle de Estoque'!A:I,3,FALSE))</f>
        <v/>
      </c>
      <c r="I2075" s="38"/>
    </row>
    <row r="2076" spans="1:9" x14ac:dyDescent="0.25">
      <c r="A2076" s="98" t="s">
        <v>2069</v>
      </c>
      <c r="B2076" s="109" t="s">
        <v>7321</v>
      </c>
      <c r="C2076" s="110">
        <v>1</v>
      </c>
      <c r="D2076" s="111"/>
      <c r="E2076" s="112">
        <f t="shared" si="34"/>
        <v>0</v>
      </c>
      <c r="F2076" s="113" t="str">
        <f>IF(ISERROR(VLOOKUP(A2076,'Controle de Estoque'!A:I,1,FALSE)),"",VLOOKUP(A2076,'Controle de Estoque'!A:I,4,FALSE))</f>
        <v/>
      </c>
      <c r="G2076" s="114" t="str">
        <f>IF(ISBLANK(A2076),"",IF(ISERROR(VLOOKUP(A2076,'Controle de Estoque'!A:I,1,FALSE)),"Produto não cadastrado",VLOOKUP(A2076,'Controle de Estoque'!A:I,2,FALSE)))</f>
        <v>Produto não cadastrado</v>
      </c>
      <c r="H2076" s="113" t="str">
        <f>IF(ISERROR(VLOOKUP(A2076,'Controle de Estoque'!A:I,1,FALSE)),"",VLOOKUP(A2076,'Controle de Estoque'!A:I,3,FALSE))</f>
        <v/>
      </c>
      <c r="I2076" s="38"/>
    </row>
    <row r="2077" spans="1:9" x14ac:dyDescent="0.25">
      <c r="A2077" s="98" t="s">
        <v>2070</v>
      </c>
      <c r="B2077" s="109" t="s">
        <v>7321</v>
      </c>
      <c r="C2077" s="110">
        <v>0</v>
      </c>
      <c r="D2077" s="111"/>
      <c r="E2077" s="112">
        <f t="shared" si="34"/>
        <v>0</v>
      </c>
      <c r="F2077" s="113" t="str">
        <f>IF(ISERROR(VLOOKUP(A2077,'Controle de Estoque'!A:I,1,FALSE)),"",VLOOKUP(A2077,'Controle de Estoque'!A:I,4,FALSE))</f>
        <v/>
      </c>
      <c r="G2077" s="114" t="str">
        <f>IF(ISBLANK(A2077),"",IF(ISERROR(VLOOKUP(A2077,'Controle de Estoque'!A:I,1,FALSE)),"Produto não cadastrado",VLOOKUP(A2077,'Controle de Estoque'!A:I,2,FALSE)))</f>
        <v>Produto não cadastrado</v>
      </c>
      <c r="H2077" s="113" t="str">
        <f>IF(ISERROR(VLOOKUP(A2077,'Controle de Estoque'!A:I,1,FALSE)),"",VLOOKUP(A2077,'Controle de Estoque'!A:I,3,FALSE))</f>
        <v/>
      </c>
      <c r="I2077" s="38"/>
    </row>
    <row r="2078" spans="1:9" x14ac:dyDescent="0.25">
      <c r="A2078" s="98" t="s">
        <v>2070</v>
      </c>
      <c r="B2078" s="109" t="s">
        <v>7321</v>
      </c>
      <c r="C2078" s="110">
        <v>6</v>
      </c>
      <c r="D2078" s="111"/>
      <c r="E2078" s="112">
        <f t="shared" si="34"/>
        <v>0</v>
      </c>
      <c r="F2078" s="113" t="str">
        <f>IF(ISERROR(VLOOKUP(A2078,'Controle de Estoque'!A:I,1,FALSE)),"",VLOOKUP(A2078,'Controle de Estoque'!A:I,4,FALSE))</f>
        <v/>
      </c>
      <c r="G2078" s="114" t="str">
        <f>IF(ISBLANK(A2078),"",IF(ISERROR(VLOOKUP(A2078,'Controle de Estoque'!A:I,1,FALSE)),"Produto não cadastrado",VLOOKUP(A2078,'Controle de Estoque'!A:I,2,FALSE)))</f>
        <v>Produto não cadastrado</v>
      </c>
      <c r="H2078" s="113" t="str">
        <f>IF(ISERROR(VLOOKUP(A2078,'Controle de Estoque'!A:I,1,FALSE)),"",VLOOKUP(A2078,'Controle de Estoque'!A:I,3,FALSE))</f>
        <v/>
      </c>
      <c r="I2078" s="38"/>
    </row>
    <row r="2079" spans="1:9" x14ac:dyDescent="0.25">
      <c r="A2079" s="98" t="s">
        <v>2071</v>
      </c>
      <c r="B2079" s="109" t="s">
        <v>7321</v>
      </c>
      <c r="C2079" s="110">
        <v>1</v>
      </c>
      <c r="D2079" s="111"/>
      <c r="E2079" s="112">
        <f t="shared" ref="E2079:E2142" si="35">IF(ISBLANK(A2079),"",C2079*D2079)</f>
        <v>0</v>
      </c>
      <c r="F2079" s="113" t="str">
        <f>IF(ISERROR(VLOOKUP(A2079,'Controle de Estoque'!A:I,1,FALSE)),"",VLOOKUP(A2079,'Controle de Estoque'!A:I,4,FALSE))</f>
        <v/>
      </c>
      <c r="G2079" s="114" t="str">
        <f>IF(ISBLANK(A2079),"",IF(ISERROR(VLOOKUP(A2079,'Controle de Estoque'!A:I,1,FALSE)),"Produto não cadastrado",VLOOKUP(A2079,'Controle de Estoque'!A:I,2,FALSE)))</f>
        <v>Produto não cadastrado</v>
      </c>
      <c r="H2079" s="113" t="str">
        <f>IF(ISERROR(VLOOKUP(A2079,'Controle de Estoque'!A:I,1,FALSE)),"",VLOOKUP(A2079,'Controle de Estoque'!A:I,3,FALSE))</f>
        <v/>
      </c>
      <c r="I2079" s="38"/>
    </row>
    <row r="2080" spans="1:9" x14ac:dyDescent="0.25">
      <c r="A2080" s="98" t="s">
        <v>2071</v>
      </c>
      <c r="B2080" s="109" t="s">
        <v>7321</v>
      </c>
      <c r="C2080" s="110">
        <v>1</v>
      </c>
      <c r="D2080" s="111"/>
      <c r="E2080" s="112">
        <f t="shared" si="35"/>
        <v>0</v>
      </c>
      <c r="F2080" s="113" t="str">
        <f>IF(ISERROR(VLOOKUP(A2080,'Controle de Estoque'!A:I,1,FALSE)),"",VLOOKUP(A2080,'Controle de Estoque'!A:I,4,FALSE))</f>
        <v/>
      </c>
      <c r="G2080" s="114" t="str">
        <f>IF(ISBLANK(A2080),"",IF(ISERROR(VLOOKUP(A2080,'Controle de Estoque'!A:I,1,FALSE)),"Produto não cadastrado",VLOOKUP(A2080,'Controle de Estoque'!A:I,2,FALSE)))</f>
        <v>Produto não cadastrado</v>
      </c>
      <c r="H2080" s="113" t="str">
        <f>IF(ISERROR(VLOOKUP(A2080,'Controle de Estoque'!A:I,1,FALSE)),"",VLOOKUP(A2080,'Controle de Estoque'!A:I,3,FALSE))</f>
        <v/>
      </c>
      <c r="I2080" s="38"/>
    </row>
    <row r="2081" spans="1:9" x14ac:dyDescent="0.25">
      <c r="A2081" s="98" t="s">
        <v>2071</v>
      </c>
      <c r="B2081" s="109" t="s">
        <v>7321</v>
      </c>
      <c r="C2081" s="110">
        <v>2</v>
      </c>
      <c r="D2081" s="111"/>
      <c r="E2081" s="112">
        <f t="shared" si="35"/>
        <v>0</v>
      </c>
      <c r="F2081" s="113" t="str">
        <f>IF(ISERROR(VLOOKUP(A2081,'Controle de Estoque'!A:I,1,FALSE)),"",VLOOKUP(A2081,'Controle de Estoque'!A:I,4,FALSE))</f>
        <v/>
      </c>
      <c r="G2081" s="114" t="str">
        <f>IF(ISBLANK(A2081),"",IF(ISERROR(VLOOKUP(A2081,'Controle de Estoque'!A:I,1,FALSE)),"Produto não cadastrado",VLOOKUP(A2081,'Controle de Estoque'!A:I,2,FALSE)))</f>
        <v>Produto não cadastrado</v>
      </c>
      <c r="H2081" s="113" t="str">
        <f>IF(ISERROR(VLOOKUP(A2081,'Controle de Estoque'!A:I,1,FALSE)),"",VLOOKUP(A2081,'Controle de Estoque'!A:I,3,FALSE))</f>
        <v/>
      </c>
      <c r="I2081" s="38"/>
    </row>
    <row r="2082" spans="1:9" x14ac:dyDescent="0.25">
      <c r="A2082" s="98" t="s">
        <v>2072</v>
      </c>
      <c r="B2082" s="109" t="s">
        <v>7321</v>
      </c>
      <c r="C2082" s="110">
        <v>0</v>
      </c>
      <c r="D2082" s="111"/>
      <c r="E2082" s="112">
        <f t="shared" si="35"/>
        <v>0</v>
      </c>
      <c r="F2082" s="113" t="str">
        <f>IF(ISERROR(VLOOKUP(A2082,'Controle de Estoque'!A:I,1,FALSE)),"",VLOOKUP(A2082,'Controle de Estoque'!A:I,4,FALSE))</f>
        <v/>
      </c>
      <c r="G2082" s="114" t="str">
        <f>IF(ISBLANK(A2082),"",IF(ISERROR(VLOOKUP(A2082,'Controle de Estoque'!A:I,1,FALSE)),"Produto não cadastrado",VLOOKUP(A2082,'Controle de Estoque'!A:I,2,FALSE)))</f>
        <v>Produto não cadastrado</v>
      </c>
      <c r="H2082" s="113" t="str">
        <f>IF(ISERROR(VLOOKUP(A2082,'Controle de Estoque'!A:I,1,FALSE)),"",VLOOKUP(A2082,'Controle de Estoque'!A:I,3,FALSE))</f>
        <v/>
      </c>
      <c r="I2082" s="38"/>
    </row>
    <row r="2083" spans="1:9" x14ac:dyDescent="0.25">
      <c r="A2083" s="98" t="s">
        <v>2073</v>
      </c>
      <c r="B2083" s="109" t="s">
        <v>7321</v>
      </c>
      <c r="C2083" s="110">
        <v>2</v>
      </c>
      <c r="D2083" s="111"/>
      <c r="E2083" s="112">
        <f t="shared" si="35"/>
        <v>0</v>
      </c>
      <c r="F2083" s="113" t="str">
        <f>IF(ISERROR(VLOOKUP(A2083,'Controle de Estoque'!A:I,1,FALSE)),"",VLOOKUP(A2083,'Controle de Estoque'!A:I,4,FALSE))</f>
        <v/>
      </c>
      <c r="G2083" s="114" t="str">
        <f>IF(ISBLANK(A2083),"",IF(ISERROR(VLOOKUP(A2083,'Controle de Estoque'!A:I,1,FALSE)),"Produto não cadastrado",VLOOKUP(A2083,'Controle de Estoque'!A:I,2,FALSE)))</f>
        <v>Produto não cadastrado</v>
      </c>
      <c r="H2083" s="113" t="str">
        <f>IF(ISERROR(VLOOKUP(A2083,'Controle de Estoque'!A:I,1,FALSE)),"",VLOOKUP(A2083,'Controle de Estoque'!A:I,3,FALSE))</f>
        <v/>
      </c>
      <c r="I2083" s="38"/>
    </row>
    <row r="2084" spans="1:9" x14ac:dyDescent="0.25">
      <c r="A2084" s="98" t="s">
        <v>2074</v>
      </c>
      <c r="B2084" s="109" t="s">
        <v>7321</v>
      </c>
      <c r="C2084" s="110">
        <v>1</v>
      </c>
      <c r="D2084" s="111"/>
      <c r="E2084" s="112">
        <f t="shared" si="35"/>
        <v>0</v>
      </c>
      <c r="F2084" s="113">
        <f>IF(ISERROR(VLOOKUP(A2084,'Controle de Estoque'!A:I,1,FALSE)),"",VLOOKUP(A2084,'Controle de Estoque'!A:I,4,FALSE))</f>
        <v>1</v>
      </c>
      <c r="G2084" s="114" t="str">
        <f>IF(ISBLANK(A2084),"",IF(ISERROR(VLOOKUP(A2084,'Controle de Estoque'!A:I,1,FALSE)),"Produto não cadastrado",VLOOKUP(A2084,'Controle de Estoque'!A:I,2,FALSE)))</f>
        <v>N003002813651</v>
      </c>
      <c r="H2084" s="113" t="str">
        <f>IF(ISERROR(VLOOKUP(A2084,'Controle de Estoque'!A:I,1,FALSE)),"",VLOOKUP(A2084,'Controle de Estoque'!A:I,3,FALSE))</f>
        <v>N/A</v>
      </c>
      <c r="I2084" s="38"/>
    </row>
    <row r="2085" spans="1:9" x14ac:dyDescent="0.25">
      <c r="A2085" s="98" t="s">
        <v>2075</v>
      </c>
      <c r="B2085" s="109" t="s">
        <v>7321</v>
      </c>
      <c r="C2085" s="110">
        <v>2</v>
      </c>
      <c r="D2085" s="111"/>
      <c r="E2085" s="112">
        <f t="shared" si="35"/>
        <v>0</v>
      </c>
      <c r="F2085" s="113">
        <f>IF(ISERROR(VLOOKUP(A2085,'Controle de Estoque'!A:I,1,FALSE)),"",VLOOKUP(A2085,'Controle de Estoque'!A:I,4,FALSE))</f>
        <v>2</v>
      </c>
      <c r="G2085" s="114" t="str">
        <f>IF(ISBLANK(A2085),"",IF(ISERROR(VLOOKUP(A2085,'Controle de Estoque'!A:I,1,FALSE)),"Produto não cadastrado",VLOOKUP(A2085,'Controle de Estoque'!A:I,2,FALSE)))</f>
        <v>N00300241251C</v>
      </c>
      <c r="H2085" s="113" t="str">
        <f>IF(ISERROR(VLOOKUP(A2085,'Controle de Estoque'!A:I,1,FALSE)),"",VLOOKUP(A2085,'Controle de Estoque'!A:I,3,FALSE))</f>
        <v>N/A</v>
      </c>
      <c r="I2085" s="38"/>
    </row>
    <row r="2086" spans="1:9" x14ac:dyDescent="0.25">
      <c r="A2086" s="98" t="s">
        <v>2076</v>
      </c>
      <c r="B2086" s="109" t="s">
        <v>7321</v>
      </c>
      <c r="C2086" s="110">
        <v>1</v>
      </c>
      <c r="D2086" s="111"/>
      <c r="E2086" s="112">
        <f t="shared" si="35"/>
        <v>0</v>
      </c>
      <c r="F2086" s="113">
        <f>IF(ISERROR(VLOOKUP(A2086,'Controle de Estoque'!A:I,1,FALSE)),"",VLOOKUP(A2086,'Controle de Estoque'!A:I,4,FALSE))</f>
        <v>3</v>
      </c>
      <c r="G2086" s="114" t="str">
        <f>IF(ISBLANK(A2086),"",IF(ISERROR(VLOOKUP(A2086,'Controle de Estoque'!A:I,1,FALSE)),"Produto não cadastrado",VLOOKUP(A2086,'Controle de Estoque'!A:I,2,FALSE)))</f>
        <v>N00300200455C</v>
      </c>
      <c r="H2086" s="113" t="str">
        <f>IF(ISERROR(VLOOKUP(A2086,'Controle de Estoque'!A:I,1,FALSE)),"",VLOOKUP(A2086,'Controle de Estoque'!A:I,3,FALSE))</f>
        <v>N/A</v>
      </c>
      <c r="I2086" s="38"/>
    </row>
    <row r="2087" spans="1:9" x14ac:dyDescent="0.25">
      <c r="A2087" s="98" t="s">
        <v>2076</v>
      </c>
      <c r="B2087" s="109" t="s">
        <v>7321</v>
      </c>
      <c r="C2087" s="110">
        <v>2</v>
      </c>
      <c r="D2087" s="111"/>
      <c r="E2087" s="112">
        <f t="shared" si="35"/>
        <v>0</v>
      </c>
      <c r="F2087" s="113">
        <f>IF(ISERROR(VLOOKUP(A2087,'Controle de Estoque'!A:I,1,FALSE)),"",VLOOKUP(A2087,'Controle de Estoque'!A:I,4,FALSE))</f>
        <v>3</v>
      </c>
      <c r="G2087" s="114" t="str">
        <f>IF(ISBLANK(A2087),"",IF(ISERROR(VLOOKUP(A2087,'Controle de Estoque'!A:I,1,FALSE)),"Produto não cadastrado",VLOOKUP(A2087,'Controle de Estoque'!A:I,2,FALSE)))</f>
        <v>N00300200455C</v>
      </c>
      <c r="H2087" s="113" t="str">
        <f>IF(ISERROR(VLOOKUP(A2087,'Controle de Estoque'!A:I,1,FALSE)),"",VLOOKUP(A2087,'Controle de Estoque'!A:I,3,FALSE))</f>
        <v>N/A</v>
      </c>
      <c r="I2087" s="38"/>
    </row>
    <row r="2088" spans="1:9" x14ac:dyDescent="0.25">
      <c r="A2088" s="98" t="s">
        <v>2077</v>
      </c>
      <c r="B2088" s="109" t="s">
        <v>7321</v>
      </c>
      <c r="C2088" s="110">
        <v>2</v>
      </c>
      <c r="D2088" s="111"/>
      <c r="E2088" s="112">
        <f t="shared" si="35"/>
        <v>0</v>
      </c>
      <c r="F2088" s="113">
        <f>IF(ISERROR(VLOOKUP(A2088,'Controle de Estoque'!A:I,1,FALSE)),"",VLOOKUP(A2088,'Controle de Estoque'!A:I,4,FALSE))</f>
        <v>2</v>
      </c>
      <c r="G2088" s="114" t="str">
        <f>IF(ISBLANK(A2088),"",IF(ISERROR(VLOOKUP(A2088,'Controle de Estoque'!A:I,1,FALSE)),"Produto não cadastrado",VLOOKUP(A2088,'Controle de Estoque'!A:I,2,FALSE)))</f>
        <v>N00300241351C</v>
      </c>
      <c r="H2088" s="113" t="str">
        <f>IF(ISERROR(VLOOKUP(A2088,'Controle de Estoque'!A:I,1,FALSE)),"",VLOOKUP(A2088,'Controle de Estoque'!A:I,3,FALSE))</f>
        <v>N/A</v>
      </c>
      <c r="I2088" s="38"/>
    </row>
    <row r="2089" spans="1:9" x14ac:dyDescent="0.25">
      <c r="A2089" s="98" t="s">
        <v>2078</v>
      </c>
      <c r="B2089" s="109" t="s">
        <v>7321</v>
      </c>
      <c r="C2089" s="110">
        <v>1</v>
      </c>
      <c r="D2089" s="111"/>
      <c r="E2089" s="112">
        <f t="shared" si="35"/>
        <v>0</v>
      </c>
      <c r="F2089" s="113">
        <f>IF(ISERROR(VLOOKUP(A2089,'Controle de Estoque'!A:I,1,FALSE)),"",VLOOKUP(A2089,'Controle de Estoque'!A:I,4,FALSE))</f>
        <v>1</v>
      </c>
      <c r="G2089" s="114" t="str">
        <f>IF(ISBLANK(A2089),"",IF(ISERROR(VLOOKUP(A2089,'Controle de Estoque'!A:I,1,FALSE)),"Produto não cadastrado",VLOOKUP(A2089,'Controle de Estoque'!A:I,2,FALSE)))</f>
        <v>N00300241325C</v>
      </c>
      <c r="H2089" s="113" t="str">
        <f>IF(ISERROR(VLOOKUP(A2089,'Controle de Estoque'!A:I,1,FALSE)),"",VLOOKUP(A2089,'Controle de Estoque'!A:I,3,FALSE))</f>
        <v>N/A</v>
      </c>
      <c r="I2089" s="38"/>
    </row>
    <row r="2090" spans="1:9" x14ac:dyDescent="0.25">
      <c r="A2090" s="98" t="s">
        <v>2079</v>
      </c>
      <c r="B2090" s="109" t="s">
        <v>7321</v>
      </c>
      <c r="C2090" s="110">
        <v>1</v>
      </c>
      <c r="D2090" s="111"/>
      <c r="E2090" s="112">
        <f t="shared" si="35"/>
        <v>0</v>
      </c>
      <c r="F2090" s="113" t="str">
        <f>IF(ISERROR(VLOOKUP(A2090,'Controle de Estoque'!A:I,1,FALSE)),"",VLOOKUP(A2090,'Controle de Estoque'!A:I,4,FALSE))</f>
        <v/>
      </c>
      <c r="G2090" s="114" t="str">
        <f>IF(ISBLANK(A2090),"",IF(ISERROR(VLOOKUP(A2090,'Controle de Estoque'!A:I,1,FALSE)),"Produto não cadastrado",VLOOKUP(A2090,'Controle de Estoque'!A:I,2,FALSE)))</f>
        <v>Produto não cadastrado</v>
      </c>
      <c r="H2090" s="113" t="str">
        <f>IF(ISERROR(VLOOKUP(A2090,'Controle de Estoque'!A:I,1,FALSE)),"",VLOOKUP(A2090,'Controle de Estoque'!A:I,3,FALSE))</f>
        <v/>
      </c>
      <c r="I2090" s="38"/>
    </row>
    <row r="2091" spans="1:9" x14ac:dyDescent="0.25">
      <c r="A2091" s="98" t="s">
        <v>2080</v>
      </c>
      <c r="B2091" s="109" t="s">
        <v>7321</v>
      </c>
      <c r="C2091" s="110">
        <v>0</v>
      </c>
      <c r="D2091" s="111"/>
      <c r="E2091" s="112">
        <f t="shared" si="35"/>
        <v>0</v>
      </c>
      <c r="F2091" s="113" t="str">
        <f>IF(ISERROR(VLOOKUP(A2091,'Controle de Estoque'!A:I,1,FALSE)),"",VLOOKUP(A2091,'Controle de Estoque'!A:I,4,FALSE))</f>
        <v/>
      </c>
      <c r="G2091" s="114" t="str">
        <f>IF(ISBLANK(A2091),"",IF(ISERROR(VLOOKUP(A2091,'Controle de Estoque'!A:I,1,FALSE)),"Produto não cadastrado",VLOOKUP(A2091,'Controle de Estoque'!A:I,2,FALSE)))</f>
        <v>Produto não cadastrado</v>
      </c>
      <c r="H2091" s="113" t="str">
        <f>IF(ISERROR(VLOOKUP(A2091,'Controle de Estoque'!A:I,1,FALSE)),"",VLOOKUP(A2091,'Controle de Estoque'!A:I,3,FALSE))</f>
        <v/>
      </c>
      <c r="I2091" s="38"/>
    </row>
    <row r="2092" spans="1:9" x14ac:dyDescent="0.25">
      <c r="A2092" s="98" t="s">
        <v>2081</v>
      </c>
      <c r="B2092" s="109" t="s">
        <v>7321</v>
      </c>
      <c r="C2092" s="110">
        <v>0</v>
      </c>
      <c r="D2092" s="111"/>
      <c r="E2092" s="112">
        <f t="shared" si="35"/>
        <v>0</v>
      </c>
      <c r="F2092" s="113" t="str">
        <f>IF(ISERROR(VLOOKUP(A2092,'Controle de Estoque'!A:I,1,FALSE)),"",VLOOKUP(A2092,'Controle de Estoque'!A:I,4,FALSE))</f>
        <v/>
      </c>
      <c r="G2092" s="114" t="str">
        <f>IF(ISBLANK(A2092),"",IF(ISERROR(VLOOKUP(A2092,'Controle de Estoque'!A:I,1,FALSE)),"Produto não cadastrado",VLOOKUP(A2092,'Controle de Estoque'!A:I,2,FALSE)))</f>
        <v>Produto não cadastrado</v>
      </c>
      <c r="H2092" s="113" t="str">
        <f>IF(ISERROR(VLOOKUP(A2092,'Controle de Estoque'!A:I,1,FALSE)),"",VLOOKUP(A2092,'Controle de Estoque'!A:I,3,FALSE))</f>
        <v/>
      </c>
      <c r="I2092" s="38"/>
    </row>
    <row r="2093" spans="1:9" x14ac:dyDescent="0.25">
      <c r="A2093" s="98" t="s">
        <v>2082</v>
      </c>
      <c r="B2093" s="109" t="s">
        <v>7321</v>
      </c>
      <c r="C2093" s="110">
        <v>0</v>
      </c>
      <c r="D2093" s="111"/>
      <c r="E2093" s="112">
        <f t="shared" si="35"/>
        <v>0</v>
      </c>
      <c r="F2093" s="113">
        <f>IF(ISERROR(VLOOKUP(A2093,'Controle de Estoque'!A:I,1,FALSE)),"",VLOOKUP(A2093,'Controle de Estoque'!A:I,4,FALSE))</f>
        <v>0</v>
      </c>
      <c r="G2093" s="114" t="str">
        <f>IF(ISBLANK(A2093),"",IF(ISERROR(VLOOKUP(A2093,'Controle de Estoque'!A:I,1,FALSE)),"Produto não cadastrado",VLOOKUP(A2093,'Controle de Estoque'!A:I,2,FALSE)))</f>
        <v>N0031223221355C</v>
      </c>
      <c r="H2093" s="113" t="str">
        <f>IF(ISERROR(VLOOKUP(A2093,'Controle de Estoque'!A:I,1,FALSE)),"",VLOOKUP(A2093,'Controle de Estoque'!A:I,3,FALSE))</f>
        <v>N/A</v>
      </c>
      <c r="I2093" s="38"/>
    </row>
    <row r="2094" spans="1:9" x14ac:dyDescent="0.25">
      <c r="A2094" s="98" t="s">
        <v>2083</v>
      </c>
      <c r="B2094" s="109" t="s">
        <v>7321</v>
      </c>
      <c r="C2094" s="110">
        <v>0</v>
      </c>
      <c r="D2094" s="111"/>
      <c r="E2094" s="112">
        <f t="shared" si="35"/>
        <v>0</v>
      </c>
      <c r="F2094" s="113">
        <f>IF(ISERROR(VLOOKUP(A2094,'Controle de Estoque'!A:I,1,FALSE)),"",VLOOKUP(A2094,'Controle de Estoque'!A:I,4,FALSE))</f>
        <v>0</v>
      </c>
      <c r="G2094" s="114" t="str">
        <f>IF(ISBLANK(A2094),"",IF(ISERROR(VLOOKUP(A2094,'Controle de Estoque'!A:I,1,FALSE)),"Produto não cadastrado",VLOOKUP(A2094,'Controle de Estoque'!A:I,2,FALSE)))</f>
        <v>N0031227221325C</v>
      </c>
      <c r="H2094" s="113" t="str">
        <f>IF(ISERROR(VLOOKUP(A2094,'Controle de Estoque'!A:I,1,FALSE)),"",VLOOKUP(A2094,'Controle de Estoque'!A:I,3,FALSE))</f>
        <v>N/A</v>
      </c>
      <c r="I2094" s="38"/>
    </row>
    <row r="2095" spans="1:9" x14ac:dyDescent="0.25">
      <c r="A2095" s="98" t="s">
        <v>2084</v>
      </c>
      <c r="B2095" s="109" t="s">
        <v>7321</v>
      </c>
      <c r="C2095" s="110">
        <v>5</v>
      </c>
      <c r="D2095" s="111"/>
      <c r="E2095" s="112">
        <f t="shared" si="35"/>
        <v>0</v>
      </c>
      <c r="F2095" s="113">
        <f>IF(ISERROR(VLOOKUP(A2095,'Controle de Estoque'!A:I,1,FALSE)),"",VLOOKUP(A2095,'Controle de Estoque'!A:I,4,FALSE))</f>
        <v>5</v>
      </c>
      <c r="G2095" s="114" t="str">
        <f>IF(ISBLANK(A2095),"",IF(ISERROR(VLOOKUP(A2095,'Controle de Estoque'!A:I,1,FALSE)),"Produto não cadastrado",VLOOKUP(A2095,'Controle de Estoque'!A:I,2,FALSE)))</f>
        <v>N0031427221325C</v>
      </c>
      <c r="H2095" s="113" t="str">
        <f>IF(ISERROR(VLOOKUP(A2095,'Controle de Estoque'!A:I,1,FALSE)),"",VLOOKUP(A2095,'Controle de Estoque'!A:I,3,FALSE))</f>
        <v>N/A</v>
      </c>
      <c r="I2095" s="38"/>
    </row>
    <row r="2096" spans="1:9" x14ac:dyDescent="0.25">
      <c r="A2096" s="98" t="s">
        <v>2085</v>
      </c>
      <c r="B2096" s="109" t="s">
        <v>7321</v>
      </c>
      <c r="C2096" s="110">
        <v>7</v>
      </c>
      <c r="D2096" s="111"/>
      <c r="E2096" s="112">
        <f t="shared" si="35"/>
        <v>0</v>
      </c>
      <c r="F2096" s="113">
        <f>IF(ISERROR(VLOOKUP(A2096,'Controle de Estoque'!A:I,1,FALSE)),"",VLOOKUP(A2096,'Controle de Estoque'!A:I,4,FALSE))</f>
        <v>5</v>
      </c>
      <c r="G2096" s="114" t="str">
        <f>IF(ISBLANK(A2096),"",IF(ISERROR(VLOOKUP(A2096,'Controle de Estoque'!A:I,1,FALSE)),"Produto não cadastrado",VLOOKUP(A2096,'Controle de Estoque'!A:I,2,FALSE)))</f>
        <v>2TLA020046R0800</v>
      </c>
      <c r="H2096" s="113" t="str">
        <f>IF(ISERROR(VLOOKUP(A2096,'Controle de Estoque'!A:I,1,FALSE)),"",VLOOKUP(A2096,'Controle de Estoque'!A:I,3,FALSE))</f>
        <v>C 09</v>
      </c>
      <c r="I2096" s="38"/>
    </row>
    <row r="2097" spans="1:9" x14ac:dyDescent="0.25">
      <c r="A2097" s="98" t="s">
        <v>2086</v>
      </c>
      <c r="B2097" s="109" t="s">
        <v>7321</v>
      </c>
      <c r="C2097" s="110">
        <v>1</v>
      </c>
      <c r="D2097" s="111"/>
      <c r="E2097" s="112">
        <f t="shared" si="35"/>
        <v>0</v>
      </c>
      <c r="F2097" s="113">
        <f>IF(ISERROR(VLOOKUP(A2097,'Controle de Estoque'!A:I,1,FALSE)),"",VLOOKUP(A2097,'Controle de Estoque'!A:I,4,FALSE))</f>
        <v>1</v>
      </c>
      <c r="G2097" s="114" t="str">
        <f>IF(ISBLANK(A2097),"",IF(ISERROR(VLOOKUP(A2097,'Controle de Estoque'!A:I,1,FALSE)),"Produto não cadastrado",VLOOKUP(A2097,'Controle de Estoque'!A:I,2,FALSE)))</f>
        <v>1SL2752A01</v>
      </c>
      <c r="H2097" s="113" t="str">
        <f>IF(ISERROR(VLOOKUP(A2097,'Controle de Estoque'!A:I,1,FALSE)),"",VLOOKUP(A2097,'Controle de Estoque'!A:I,3,FALSE))</f>
        <v>B 09</v>
      </c>
      <c r="I2097" s="38"/>
    </row>
    <row r="2098" spans="1:9" x14ac:dyDescent="0.25">
      <c r="A2098" s="98" t="s">
        <v>2087</v>
      </c>
      <c r="B2098" s="109" t="s">
        <v>7321</v>
      </c>
      <c r="C2098" s="110">
        <v>1</v>
      </c>
      <c r="D2098" s="111"/>
      <c r="E2098" s="112">
        <f t="shared" si="35"/>
        <v>0</v>
      </c>
      <c r="F2098" s="113">
        <f>IF(ISERROR(VLOOKUP(A2098,'Controle de Estoque'!A:I,1,FALSE)),"",VLOOKUP(A2098,'Controle de Estoque'!A:I,4,FALSE))</f>
        <v>1</v>
      </c>
      <c r="G2098" s="114" t="str">
        <f>IF(ISBLANK(A2098),"",IF(ISERROR(VLOOKUP(A2098,'Controle de Estoque'!A:I,1,FALSE)),"Produto não cadastrado",VLOOKUP(A2098,'Controle de Estoque'!A:I,2,FALSE)))</f>
        <v>1SL1204A00</v>
      </c>
      <c r="H2098" s="113" t="str">
        <f>IF(ISERROR(VLOOKUP(A2098,'Controle de Estoque'!A:I,1,FALSE)),"",VLOOKUP(A2098,'Controle de Estoque'!A:I,3,FALSE))</f>
        <v>B 09</v>
      </c>
      <c r="I2098" s="38"/>
    </row>
    <row r="2099" spans="1:9" x14ac:dyDescent="0.25">
      <c r="A2099" s="98" t="s">
        <v>2088</v>
      </c>
      <c r="B2099" s="109" t="s">
        <v>7321</v>
      </c>
      <c r="C2099" s="110">
        <v>10</v>
      </c>
      <c r="D2099" s="111"/>
      <c r="E2099" s="112">
        <f t="shared" si="35"/>
        <v>0</v>
      </c>
      <c r="F2099" s="113">
        <f>IF(ISERROR(VLOOKUP(A2099,'Controle de Estoque'!A:I,1,FALSE)),"",VLOOKUP(A2099,'Controle de Estoque'!A:I,4,FALSE))</f>
        <v>10</v>
      </c>
      <c r="G2099" s="114" t="str">
        <f>IF(ISBLANK(A2099),"",IF(ISERROR(VLOOKUP(A2099,'Controle de Estoque'!A:I,1,FALSE)),"Produto não cadastrado",VLOOKUP(A2099,'Controle de Estoque'!A:I,2,FALSE)))</f>
        <v>1SL2753A01</v>
      </c>
      <c r="H2099" s="113" t="str">
        <f>IF(ISERROR(VLOOKUP(A2099,'Controle de Estoque'!A:I,1,FALSE)),"",VLOOKUP(A2099,'Controle de Estoque'!A:I,3,FALSE))</f>
        <v>B 06</v>
      </c>
      <c r="I2099" s="38"/>
    </row>
    <row r="2100" spans="1:9" x14ac:dyDescent="0.25">
      <c r="A2100" s="98" t="s">
        <v>2089</v>
      </c>
      <c r="B2100" s="109" t="s">
        <v>7321</v>
      </c>
      <c r="C2100" s="110">
        <v>1</v>
      </c>
      <c r="D2100" s="111" t="s">
        <v>7310</v>
      </c>
      <c r="E2100" s="112" t="e">
        <f t="shared" si="35"/>
        <v>#VALUE!</v>
      </c>
      <c r="F2100" s="113">
        <f>IF(ISERROR(VLOOKUP(A2100,'Controle de Estoque'!A:I,1,FALSE)),"",VLOOKUP(A2100,'Controle de Estoque'!A:I,4,FALSE))</f>
        <v>1</v>
      </c>
      <c r="G2100" s="114" t="str">
        <f>IF(ISBLANK(A2100),"",IF(ISERROR(VLOOKUP(A2100,'Controle de Estoque'!A:I,1,FALSE)),"Produto não cadastrado",VLOOKUP(A2100,'Controle de Estoque'!A:I,2,FALSE)))</f>
        <v>2CSF202005R2400</v>
      </c>
      <c r="H2100" s="113" t="str">
        <f>IF(ISERROR(VLOOKUP(A2100,'Controle de Estoque'!A:I,1,FALSE)),"",VLOOKUP(A2100,'Controle de Estoque'!A:I,3,FALSE))</f>
        <v>N/A</v>
      </c>
      <c r="I2100" s="38"/>
    </row>
    <row r="2101" spans="1:9" x14ac:dyDescent="0.25">
      <c r="A2101" s="98" t="s">
        <v>2090</v>
      </c>
      <c r="B2101" s="109" t="s">
        <v>7321</v>
      </c>
      <c r="C2101" s="110">
        <v>1</v>
      </c>
      <c r="D2101" s="111"/>
      <c r="E2101" s="112">
        <f t="shared" si="35"/>
        <v>0</v>
      </c>
      <c r="F2101" s="113">
        <f>IF(ISERROR(VLOOKUP(A2101,'Controle de Estoque'!A:I,1,FALSE)),"",VLOOKUP(A2101,'Controle de Estoque'!A:I,4,FALSE))</f>
        <v>1</v>
      </c>
      <c r="G2101" s="114" t="str">
        <f>IF(ISBLANK(A2101),"",IF(ISERROR(VLOOKUP(A2101,'Controle de Estoque'!A:I,1,FALSE)),"Produto não cadastrado",VLOOKUP(A2101,'Controle de Estoque'!A:I,2,FALSE)))</f>
        <v>F202AC25X0,03</v>
      </c>
      <c r="H2101" s="113" t="str">
        <f>IF(ISERROR(VLOOKUP(A2101,'Controle de Estoque'!A:I,1,FALSE)),"",VLOOKUP(A2101,'Controle de Estoque'!A:I,3,FALSE))</f>
        <v>F 20</v>
      </c>
      <c r="I2101" s="38"/>
    </row>
    <row r="2102" spans="1:9" x14ac:dyDescent="0.25">
      <c r="A2102" s="98" t="s">
        <v>2091</v>
      </c>
      <c r="B2102" s="109" t="s">
        <v>7321</v>
      </c>
      <c r="C2102" s="110">
        <v>2</v>
      </c>
      <c r="D2102" s="111" t="s">
        <v>7310</v>
      </c>
      <c r="E2102" s="112" t="e">
        <f t="shared" si="35"/>
        <v>#VALUE!</v>
      </c>
      <c r="F2102" s="113">
        <f>IF(ISERROR(VLOOKUP(A2102,'Controle de Estoque'!A:I,1,FALSE)),"",VLOOKUP(A2102,'Controle de Estoque'!A:I,4,FALSE))</f>
        <v>2</v>
      </c>
      <c r="G2102" s="114" t="str">
        <f>IF(ISBLANK(A2102),"",IF(ISERROR(VLOOKUP(A2102,'Controle de Estoque'!A:I,1,FALSE)),"Produto não cadastrado",VLOOKUP(A2102,'Controle de Estoque'!A:I,2,FALSE)))</f>
        <v>2CSF202005R1630</v>
      </c>
      <c r="H2102" s="113" t="str">
        <f>IF(ISERROR(VLOOKUP(A2102,'Controle de Estoque'!A:I,1,FALSE)),"",VLOOKUP(A2102,'Controle de Estoque'!A:I,3,FALSE))</f>
        <v>N/A</v>
      </c>
      <c r="I2102" s="38"/>
    </row>
    <row r="2103" spans="1:9" x14ac:dyDescent="0.25">
      <c r="A2103" s="98" t="s">
        <v>2092</v>
      </c>
      <c r="B2103" s="109" t="s">
        <v>7321</v>
      </c>
      <c r="C2103" s="110">
        <v>0</v>
      </c>
      <c r="D2103" s="111" t="s">
        <v>7310</v>
      </c>
      <c r="E2103" s="112" t="e">
        <f t="shared" si="35"/>
        <v>#VALUE!</v>
      </c>
      <c r="F2103" s="113">
        <f>IF(ISERROR(VLOOKUP(A2103,'Controle de Estoque'!A:I,1,FALSE)),"",VLOOKUP(A2103,'Controle de Estoque'!A:I,4,FALSE))</f>
        <v>0</v>
      </c>
      <c r="G2103" s="114" t="str">
        <f>IF(ISBLANK(A2103),"",IF(ISERROR(VLOOKUP(A2103,'Controle de Estoque'!A:I,1,FALSE)),"Produto não cadastrado",VLOOKUP(A2103,'Controle de Estoque'!A:I,2,FALSE)))</f>
        <v>2CSF204005R1900</v>
      </c>
      <c r="H2103" s="113" t="str">
        <f>IF(ISERROR(VLOOKUP(A2103,'Controle de Estoque'!A:I,1,FALSE)),"",VLOOKUP(A2103,'Controle de Estoque'!A:I,3,FALSE))</f>
        <v>L 12</v>
      </c>
      <c r="I2103" s="38"/>
    </row>
    <row r="2104" spans="1:9" x14ac:dyDescent="0.25">
      <c r="A2104" s="98" t="s">
        <v>2092</v>
      </c>
      <c r="B2104" s="109" t="s">
        <v>7321</v>
      </c>
      <c r="C2104" s="110">
        <v>1</v>
      </c>
      <c r="D2104" s="111" t="s">
        <v>7310</v>
      </c>
      <c r="E2104" s="112" t="e">
        <f t="shared" si="35"/>
        <v>#VALUE!</v>
      </c>
      <c r="F2104" s="113">
        <f>IF(ISERROR(VLOOKUP(A2104,'Controle de Estoque'!A:I,1,FALSE)),"",VLOOKUP(A2104,'Controle de Estoque'!A:I,4,FALSE))</f>
        <v>0</v>
      </c>
      <c r="G2104" s="114" t="str">
        <f>IF(ISBLANK(A2104),"",IF(ISERROR(VLOOKUP(A2104,'Controle de Estoque'!A:I,1,FALSE)),"Produto não cadastrado",VLOOKUP(A2104,'Controle de Estoque'!A:I,2,FALSE)))</f>
        <v>2CSF204005R1900</v>
      </c>
      <c r="H2104" s="113" t="str">
        <f>IF(ISERROR(VLOOKUP(A2104,'Controle de Estoque'!A:I,1,FALSE)),"",VLOOKUP(A2104,'Controle de Estoque'!A:I,3,FALSE))</f>
        <v>L 12</v>
      </c>
      <c r="I2104" s="38"/>
    </row>
    <row r="2105" spans="1:9" x14ac:dyDescent="0.25">
      <c r="A2105" s="98" t="s">
        <v>2093</v>
      </c>
      <c r="B2105" s="109" t="s">
        <v>7321</v>
      </c>
      <c r="C2105" s="110">
        <v>0</v>
      </c>
      <c r="D2105" s="111" t="s">
        <v>7310</v>
      </c>
      <c r="E2105" s="112" t="e">
        <f t="shared" si="35"/>
        <v>#VALUE!</v>
      </c>
      <c r="F2105" s="113">
        <f>IF(ISERROR(VLOOKUP(A2105,'Controle de Estoque'!A:I,1,FALSE)),"",VLOOKUP(A2105,'Controle de Estoque'!A:I,4,FALSE))</f>
        <v>0</v>
      </c>
      <c r="G2105" s="114" t="str">
        <f>IF(ISBLANK(A2105),"",IF(ISERROR(VLOOKUP(A2105,'Controle de Estoque'!A:I,1,FALSE)),"Produto não cadastrado",VLOOKUP(A2105,'Controle de Estoque'!A:I,2,FALSE)))</f>
        <v>2CSF204005R1800</v>
      </c>
      <c r="H2105" s="113" t="str">
        <f>IF(ISERROR(VLOOKUP(A2105,'Controle de Estoque'!A:I,1,FALSE)),"",VLOOKUP(A2105,'Controle de Estoque'!A:I,3,FALSE))</f>
        <v>L 12</v>
      </c>
      <c r="I2105" s="38"/>
    </row>
    <row r="2106" spans="1:9" x14ac:dyDescent="0.25">
      <c r="A2106" s="98" t="s">
        <v>2094</v>
      </c>
      <c r="B2106" s="109" t="s">
        <v>7321</v>
      </c>
      <c r="C2106" s="110">
        <v>1</v>
      </c>
      <c r="D2106" s="111"/>
      <c r="E2106" s="112">
        <f t="shared" si="35"/>
        <v>0</v>
      </c>
      <c r="F2106" s="113">
        <f>IF(ISERROR(VLOOKUP(A2106,'Controle de Estoque'!A:I,1,FALSE)),"",VLOOKUP(A2106,'Controle de Estoque'!A:I,4,FALSE))</f>
        <v>1</v>
      </c>
      <c r="G2106" s="114" t="str">
        <f>IF(ISBLANK(A2106),"",IF(ISERROR(VLOOKUP(A2106,'Controle de Estoque'!A:I,1,FALSE)),"Produto não cadastrado",VLOOKUP(A2106,'Controle de Estoque'!A:I,2,FALSE)))</f>
        <v>40X30MA</v>
      </c>
      <c r="H2106" s="113" t="str">
        <f>IF(ISERROR(VLOOKUP(A2106,'Controle de Estoque'!A:I,1,FALSE)),"",VLOOKUP(A2106,'Controle de Estoque'!A:I,3,FALSE))</f>
        <v>N/A</v>
      </c>
      <c r="I2106" s="38"/>
    </row>
    <row r="2107" spans="1:9" x14ac:dyDescent="0.25">
      <c r="A2107" s="98" t="s">
        <v>2095</v>
      </c>
      <c r="B2107" s="109" t="s">
        <v>7321</v>
      </c>
      <c r="C2107" s="110">
        <v>8</v>
      </c>
      <c r="D2107" s="111"/>
      <c r="E2107" s="112">
        <f t="shared" si="35"/>
        <v>0</v>
      </c>
      <c r="F2107" s="113" t="str">
        <f>IF(ISERROR(VLOOKUP(A2107,'Controle de Estoque'!A:I,1,FALSE)),"",VLOOKUP(A2107,'Controle de Estoque'!A:I,4,FALSE))</f>
        <v/>
      </c>
      <c r="G2107" s="114" t="str">
        <f>IF(ISBLANK(A2107),"",IF(ISERROR(VLOOKUP(A2107,'Controle de Estoque'!A:I,1,FALSE)),"Produto não cadastrado",VLOOKUP(A2107,'Controle de Estoque'!A:I,2,FALSE)))</f>
        <v>Produto não cadastrado</v>
      </c>
      <c r="H2107" s="113" t="str">
        <f>IF(ISERROR(VLOOKUP(A2107,'Controle de Estoque'!A:I,1,FALSE)),"",VLOOKUP(A2107,'Controle de Estoque'!A:I,3,FALSE))</f>
        <v/>
      </c>
      <c r="I2107" s="38"/>
    </row>
    <row r="2108" spans="1:9" x14ac:dyDescent="0.25">
      <c r="A2108" s="98" t="s">
        <v>2096</v>
      </c>
      <c r="B2108" s="109" t="s">
        <v>7321</v>
      </c>
      <c r="C2108" s="110">
        <v>1</v>
      </c>
      <c r="D2108" s="111"/>
      <c r="E2108" s="112">
        <f t="shared" si="35"/>
        <v>0</v>
      </c>
      <c r="F2108" s="113" t="str">
        <f>IF(ISERROR(VLOOKUP(A2108,'Controle de Estoque'!A:I,1,FALSE)),"",VLOOKUP(A2108,'Controle de Estoque'!A:I,4,FALSE))</f>
        <v/>
      </c>
      <c r="G2108" s="114" t="str">
        <f>IF(ISBLANK(A2108),"",IF(ISERROR(VLOOKUP(A2108,'Controle de Estoque'!A:I,1,FALSE)),"Produto não cadastrado",VLOOKUP(A2108,'Controle de Estoque'!A:I,2,FALSE)))</f>
        <v>Produto não cadastrado</v>
      </c>
      <c r="H2108" s="113" t="str">
        <f>IF(ISERROR(VLOOKUP(A2108,'Controle de Estoque'!A:I,1,FALSE)),"",VLOOKUP(A2108,'Controle de Estoque'!A:I,3,FALSE))</f>
        <v/>
      </c>
      <c r="I2108" s="38"/>
    </row>
    <row r="2109" spans="1:9" x14ac:dyDescent="0.25">
      <c r="A2109" s="98" t="s">
        <v>2097</v>
      </c>
      <c r="B2109" s="109" t="s">
        <v>7321</v>
      </c>
      <c r="C2109" s="110">
        <v>0</v>
      </c>
      <c r="D2109" s="111"/>
      <c r="E2109" s="112">
        <f t="shared" si="35"/>
        <v>0</v>
      </c>
      <c r="F2109" s="113">
        <f>IF(ISERROR(VLOOKUP(A2109,'Controle de Estoque'!A:I,1,FALSE)),"",VLOOKUP(A2109,'Controle de Estoque'!A:I,4,FALSE))</f>
        <v>0</v>
      </c>
      <c r="G2109" s="114" t="str">
        <f>IF(ISBLANK(A2109),"",IF(ISERROR(VLOOKUP(A2109,'Controle de Estoque'!A:I,1,FALSE)),"Produto não cadastrado",VLOOKUP(A2109,'Controle de Estoque'!A:I,2,FALSE)))</f>
        <v>3AXD50000049451</v>
      </c>
      <c r="H2109" s="113" t="str">
        <f>IF(ISERROR(VLOOKUP(A2109,'Controle de Estoque'!A:I,1,FALSE)),"",VLOOKUP(A2109,'Controle de Estoque'!A:I,3,FALSE))</f>
        <v>N/A</v>
      </c>
      <c r="I2109" s="38"/>
    </row>
    <row r="2110" spans="1:9" x14ac:dyDescent="0.25">
      <c r="A2110" s="98" t="s">
        <v>2098</v>
      </c>
      <c r="B2110" s="109" t="s">
        <v>7321</v>
      </c>
      <c r="C2110" s="110">
        <v>11</v>
      </c>
      <c r="D2110" s="111" t="s">
        <v>7310</v>
      </c>
      <c r="E2110" s="112" t="e">
        <f t="shared" si="35"/>
        <v>#VALUE!</v>
      </c>
      <c r="F2110" s="113">
        <f>IF(ISERROR(VLOOKUP(A2110,'Controle de Estoque'!A:I,1,FALSE)),"",VLOOKUP(A2110,'Controle de Estoque'!A:I,4,FALSE))</f>
        <v>11</v>
      </c>
      <c r="G2110" s="114" t="str">
        <f>IF(ISBLANK(A2110),"",IF(ISERROR(VLOOKUP(A2110,'Controle de Estoque'!A:I,1,FALSE)),"Produto não cadastrado",VLOOKUP(A2110,'Controle de Estoque'!A:I,2,FALSE)))</f>
        <v>3AUA0000094147</v>
      </c>
      <c r="H2110" s="113" t="str">
        <f>IF(ISERROR(VLOOKUP(A2110,'Controle de Estoque'!A:I,1,FALSE)),"",VLOOKUP(A2110,'Controle de Estoque'!A:I,3,FALSE))</f>
        <v>PRATELEIRA/SAIDA</v>
      </c>
      <c r="I2110" s="38"/>
    </row>
    <row r="2111" spans="1:9" x14ac:dyDescent="0.25">
      <c r="A2111" s="98" t="s">
        <v>2099</v>
      </c>
      <c r="B2111" s="109" t="s">
        <v>7321</v>
      </c>
      <c r="C2111" s="110">
        <v>1</v>
      </c>
      <c r="D2111" s="111" t="s">
        <v>7310</v>
      </c>
      <c r="E2111" s="112" t="e">
        <f t="shared" si="35"/>
        <v>#VALUE!</v>
      </c>
      <c r="F2111" s="113">
        <f>IF(ISERROR(VLOOKUP(A2111,'Controle de Estoque'!A:I,1,FALSE)),"",VLOOKUP(A2111,'Controle de Estoque'!A:I,4,FALSE))</f>
        <v>1</v>
      </c>
      <c r="G2111" s="114" t="str">
        <f>IF(ISBLANK(A2111),"",IF(ISERROR(VLOOKUP(A2111,'Controle de Estoque'!A:I,1,FALSE)),"Produto não cadastrado",VLOOKUP(A2111,'Controle de Estoque'!A:I,2,FALSE)))</f>
        <v>3AXD50000049368</v>
      </c>
      <c r="H2111" s="113" t="str">
        <f>IF(ISERROR(VLOOKUP(A2111,'Controle de Estoque'!A:I,1,FALSE)),"",VLOOKUP(A2111,'Controle de Estoque'!A:I,3,FALSE))</f>
        <v>ARMARIO 02</v>
      </c>
      <c r="I2111" s="38"/>
    </row>
    <row r="2112" spans="1:9" x14ac:dyDescent="0.25">
      <c r="A2112" s="98" t="s">
        <v>2100</v>
      </c>
      <c r="B2112" s="109" t="s">
        <v>7321</v>
      </c>
      <c r="C2112" s="110">
        <v>1</v>
      </c>
      <c r="D2112" s="111"/>
      <c r="E2112" s="112">
        <f t="shared" si="35"/>
        <v>0</v>
      </c>
      <c r="F2112" s="113">
        <f>IF(ISERROR(VLOOKUP(A2112,'Controle de Estoque'!A:I,1,FALSE)),"",VLOOKUP(A2112,'Controle de Estoque'!A:I,4,FALSE))</f>
        <v>1</v>
      </c>
      <c r="G2112" s="114" t="str">
        <f>IF(ISBLANK(A2112),"",IF(ISERROR(VLOOKUP(A2112,'Controle de Estoque'!A:I,1,FALSE)),"Produto não cadastrado",VLOOKUP(A2112,'Controle de Estoque'!A:I,2,FALSE)))</f>
        <v>FC280P4KOT4E20H2BXCXXXSXXXXAN</v>
      </c>
      <c r="H2112" s="113" t="str">
        <f>IF(ISERROR(VLOOKUP(A2112,'Controle de Estoque'!A:I,1,FALSE)),"",VLOOKUP(A2112,'Controle de Estoque'!A:I,3,FALSE))</f>
        <v>N/A</v>
      </c>
      <c r="I2112" s="38"/>
    </row>
    <row r="2113" spans="1:9" x14ac:dyDescent="0.25">
      <c r="A2113" s="98" t="s">
        <v>2101</v>
      </c>
      <c r="B2113" s="109" t="s">
        <v>7321</v>
      </c>
      <c r="C2113" s="110">
        <v>1</v>
      </c>
      <c r="D2113" s="111" t="s">
        <v>7310</v>
      </c>
      <c r="E2113" s="112" t="e">
        <f t="shared" si="35"/>
        <v>#VALUE!</v>
      </c>
      <c r="F2113" s="113">
        <f>IF(ISERROR(VLOOKUP(A2113,'Controle de Estoque'!A:I,1,FALSE)),"",VLOOKUP(A2113,'Controle de Estoque'!A:I,4,FALSE))</f>
        <v>1</v>
      </c>
      <c r="G2113" s="114" t="str">
        <f>IF(ISBLANK(A2113),"",IF(ISERROR(VLOOKUP(A2113,'Controle de Estoque'!A:I,1,FALSE)),"Produto não cadastrado",VLOOKUP(A2113,'Controle de Estoque'!A:I,2,FALSE)))</f>
        <v>1SFA89921BR1040</v>
      </c>
      <c r="H2113" s="113" t="str">
        <f>IF(ISERROR(VLOOKUP(A2113,'Controle de Estoque'!A:I,1,FALSE)),"",VLOOKUP(A2113,'Controle de Estoque'!A:I,3,FALSE))</f>
        <v>ARMARIO 02</v>
      </c>
      <c r="I2113" s="38"/>
    </row>
    <row r="2114" spans="1:9" x14ac:dyDescent="0.25">
      <c r="A2114" s="98" t="s">
        <v>2102</v>
      </c>
      <c r="B2114" s="109" t="s">
        <v>7321</v>
      </c>
      <c r="C2114" s="110">
        <v>3</v>
      </c>
      <c r="D2114" s="111"/>
      <c r="E2114" s="112">
        <f t="shared" si="35"/>
        <v>0</v>
      </c>
      <c r="F2114" s="113">
        <f>IF(ISERROR(VLOOKUP(A2114,'Controle de Estoque'!A:I,1,FALSE)),"",VLOOKUP(A2114,'Controle de Estoque'!A:I,4,FALSE))</f>
        <v>3</v>
      </c>
      <c r="G2114" s="114" t="str">
        <f>IF(ISBLANK(A2114),"",IF(ISERROR(VLOOKUP(A2114,'Controle de Estoque'!A:I,1,FALSE)),"Produto não cadastrado",VLOOKUP(A2114,'Controle de Estoque'!A:I,2,FALSE)))</f>
        <v>3AUA0000107392D0480108WS</v>
      </c>
      <c r="H2114" s="113" t="str">
        <f>IF(ISERROR(VLOOKUP(A2114,'Controle de Estoque'!A:I,1,FALSE)),"",VLOOKUP(A2114,'Controle de Estoque'!A:I,3,FALSE))</f>
        <v>C 05</v>
      </c>
      <c r="I2114" s="38"/>
    </row>
    <row r="2115" spans="1:9" x14ac:dyDescent="0.25">
      <c r="A2115" s="98" t="s">
        <v>2103</v>
      </c>
      <c r="B2115" s="109" t="s">
        <v>7321</v>
      </c>
      <c r="C2115" s="110">
        <v>0</v>
      </c>
      <c r="D2115" s="111"/>
      <c r="E2115" s="112">
        <f t="shared" si="35"/>
        <v>0</v>
      </c>
      <c r="F2115" s="113">
        <f>IF(ISERROR(VLOOKUP(A2115,'Controle de Estoque'!A:I,1,FALSE)),"",VLOOKUP(A2115,'Controle de Estoque'!A:I,4,FALSE))</f>
        <v>0</v>
      </c>
      <c r="G2115" s="114" t="str">
        <f>IF(ISBLANK(A2115),"",IF(ISERROR(VLOOKUP(A2115,'Controle de Estoque'!A:I,1,FALSE)),"Produto não cadastrado",VLOOKUP(A2115,'Controle de Estoque'!A:I,2,FALSE)))</f>
        <v>FDNA01</v>
      </c>
      <c r="H2115" s="113" t="str">
        <f>IF(ISERROR(VLOOKUP(A2115,'Controle de Estoque'!A:I,1,FALSE)),"",VLOOKUP(A2115,'Controle de Estoque'!A:I,3,FALSE))</f>
        <v>N/A</v>
      </c>
      <c r="I2115" s="38"/>
    </row>
    <row r="2116" spans="1:9" x14ac:dyDescent="0.25">
      <c r="A2116" s="98" t="s">
        <v>2104</v>
      </c>
      <c r="B2116" s="109" t="s">
        <v>7321</v>
      </c>
      <c r="C2116" s="110">
        <v>3</v>
      </c>
      <c r="D2116" s="111"/>
      <c r="E2116" s="112">
        <f t="shared" si="35"/>
        <v>0</v>
      </c>
      <c r="F2116" s="113">
        <f>IF(ISERROR(VLOOKUP(A2116,'Controle de Estoque'!A:I,1,FALSE)),"",VLOOKUP(A2116,'Controle de Estoque'!A:I,4,FALSE))</f>
        <v>3</v>
      </c>
      <c r="G2116" s="114" t="str">
        <f>IF(ISBLANK(A2116),"",IF(ISERROR(VLOOKUP(A2116,'Controle de Estoque'!A:I,1,FALSE)),"Produto não cadastrado",VLOOKUP(A2116,'Controle de Estoque'!A:I,2,FALSE)))</f>
        <v>FED10.2L CZ</v>
      </c>
      <c r="H2116" s="113" t="str">
        <f>IF(ISERROR(VLOOKUP(A2116,'Controle de Estoque'!A:I,1,FALSE)),"",VLOOKUP(A2116,'Controle de Estoque'!A:I,3,FALSE))</f>
        <v>N/A</v>
      </c>
      <c r="I2116" s="38"/>
    </row>
    <row r="2117" spans="1:9" x14ac:dyDescent="0.25">
      <c r="A2117" s="98" t="s">
        <v>2105</v>
      </c>
      <c r="B2117" s="109" t="s">
        <v>7321</v>
      </c>
      <c r="C2117" s="110">
        <v>41</v>
      </c>
      <c r="D2117" s="111"/>
      <c r="E2117" s="112">
        <f t="shared" si="35"/>
        <v>0</v>
      </c>
      <c r="F2117" s="113">
        <f>IF(ISERROR(VLOOKUP(A2117,'Controle de Estoque'!A:I,1,FALSE)),"",VLOOKUP(A2117,'Controle de Estoque'!A:I,4,FALSE))</f>
        <v>41</v>
      </c>
      <c r="G2117" s="114" t="str">
        <f>IF(ISBLANK(A2117),"",IF(ISERROR(VLOOKUP(A2117,'Controle de Estoque'!A:I,1,FALSE)),"Produto não cadastrado",VLOOKUP(A2117,'Controle de Estoque'!A:I,2,FALSE)))</f>
        <v>1SNA291061R2400</v>
      </c>
      <c r="H2117" s="113" t="str">
        <f>IF(ISERROR(VLOOKUP(A2117,'Controle de Estoque'!A:I,1,FALSE)),"",VLOOKUP(A2117,'Controle de Estoque'!A:I,3,FALSE))</f>
        <v>N/A</v>
      </c>
      <c r="I2117" s="38"/>
    </row>
    <row r="2118" spans="1:9" x14ac:dyDescent="0.25">
      <c r="A2118" s="98" t="s">
        <v>2106</v>
      </c>
      <c r="B2118" s="109" t="s">
        <v>7321</v>
      </c>
      <c r="C2118" s="110">
        <v>4</v>
      </c>
      <c r="D2118" s="111"/>
      <c r="E2118" s="112">
        <f t="shared" si="35"/>
        <v>0</v>
      </c>
      <c r="F2118" s="113">
        <f>IF(ISERROR(VLOOKUP(A2118,'Controle de Estoque'!A:I,1,FALSE)),"",VLOOKUP(A2118,'Controle de Estoque'!A:I,4,FALSE))</f>
        <v>4</v>
      </c>
      <c r="G2118" s="114" t="str">
        <f>IF(ISBLANK(A2118),"",IF(ISERROR(VLOOKUP(A2118,'Controle de Estoque'!A:I,1,FALSE)),"Produto não cadastrado",VLOOKUP(A2118,'Controle de Estoque'!A:I,2,FALSE)))</f>
        <v>FED8.2L CZ</v>
      </c>
      <c r="H2118" s="113" t="str">
        <f>IF(ISERROR(VLOOKUP(A2118,'Controle de Estoque'!A:I,1,FALSE)),"",VLOOKUP(A2118,'Controle de Estoque'!A:I,3,FALSE))</f>
        <v>N/A</v>
      </c>
      <c r="I2118" s="38"/>
    </row>
    <row r="2119" spans="1:9" x14ac:dyDescent="0.25">
      <c r="A2119" s="98" t="s">
        <v>2107</v>
      </c>
      <c r="B2119" s="109" t="s">
        <v>7321</v>
      </c>
      <c r="C2119" s="110">
        <v>3</v>
      </c>
      <c r="D2119" s="111"/>
      <c r="E2119" s="112">
        <f t="shared" si="35"/>
        <v>0</v>
      </c>
      <c r="F2119" s="113">
        <f>IF(ISERROR(VLOOKUP(A2119,'Controle de Estoque'!A:I,1,FALSE)),"",VLOOKUP(A2119,'Controle de Estoque'!A:I,4,FALSE))</f>
        <v>3</v>
      </c>
      <c r="G2119" s="114" t="str">
        <f>IF(ISBLANK(A2119),"",IF(ISERROR(VLOOKUP(A2119,'Controle de Estoque'!A:I,1,FALSE)),"Produto não cadastrado",VLOOKUP(A2119,'Controle de Estoque'!A:I,2,FALSE)))</f>
        <v>FED8SF.2L CZ</v>
      </c>
      <c r="H2119" s="113" t="str">
        <f>IF(ISERROR(VLOOKUP(A2119,'Controle de Estoque'!A:I,1,FALSE)),"",VLOOKUP(A2119,'Controle de Estoque'!A:I,3,FALSE))</f>
        <v>N/A</v>
      </c>
      <c r="I2119" s="38"/>
    </row>
    <row r="2120" spans="1:9" x14ac:dyDescent="0.25">
      <c r="A2120" s="98" t="s">
        <v>2108</v>
      </c>
      <c r="B2120" s="109" t="s">
        <v>7321</v>
      </c>
      <c r="C2120" s="110">
        <v>4</v>
      </c>
      <c r="D2120" s="111" t="s">
        <v>7310</v>
      </c>
      <c r="E2120" s="112" t="e">
        <f t="shared" si="35"/>
        <v>#VALUE!</v>
      </c>
      <c r="F2120" s="113">
        <f>IF(ISERROR(VLOOKUP(A2120,'Controle de Estoque'!A:I,1,FALSE)),"",VLOOKUP(A2120,'Controle de Estoque'!A:I,4,FALSE))</f>
        <v>15</v>
      </c>
      <c r="G2120" s="114" t="str">
        <f>IF(ISBLANK(A2120),"",IF(ISERROR(VLOOKUP(A2120,'Controle de Estoque'!A:I,1,FALSE)),"Produto não cadastrado",VLOOKUP(A2120,'Controle de Estoque'!A:I,2,FALSE)))</f>
        <v>3AXD50000192786B9340084CO</v>
      </c>
      <c r="H2120" s="113" t="str">
        <f>IF(ISERROR(VLOOKUP(A2120,'Controle de Estoque'!A:I,1,FALSE)),"",VLOOKUP(A2120,'Controle de Estoque'!A:I,3,FALSE))</f>
        <v>D 03</v>
      </c>
      <c r="I2120" s="38"/>
    </row>
    <row r="2121" spans="1:9" x14ac:dyDescent="0.25">
      <c r="A2121" s="98" t="s">
        <v>2109</v>
      </c>
      <c r="B2121" s="109" t="s">
        <v>7321</v>
      </c>
      <c r="C2121" s="110">
        <v>26</v>
      </c>
      <c r="D2121" s="111"/>
      <c r="E2121" s="112">
        <f t="shared" si="35"/>
        <v>0</v>
      </c>
      <c r="F2121" s="113">
        <f>IF(ISERROR(VLOOKUP(A2121,'Controle de Estoque'!A:I,1,FALSE)),"",VLOOKUP(A2121,'Controle de Estoque'!A:I,4,FALSE))</f>
        <v>26</v>
      </c>
      <c r="G2121" s="114" t="str">
        <f>IF(ISBLANK(A2121),"",IF(ISERROR(VLOOKUP(A2121,'Controle de Estoque'!A:I,1,FALSE)),"Produto não cadastrado",VLOOKUP(A2121,'Controle de Estoque'!A:I,2,FALSE)))</f>
        <v>1SNA118618R0100</v>
      </c>
      <c r="H2121" s="113" t="str">
        <f>IF(ISERROR(VLOOKUP(A2121,'Controle de Estoque'!A:I,1,FALSE)),"",VLOOKUP(A2121,'Controle de Estoque'!A:I,3,FALSE))</f>
        <v>N/A</v>
      </c>
      <c r="I2121" s="38"/>
    </row>
    <row r="2122" spans="1:9" x14ac:dyDescent="0.25">
      <c r="A2122" s="98" t="s">
        <v>2110</v>
      </c>
      <c r="B2122" s="109" t="s">
        <v>7321</v>
      </c>
      <c r="C2122" s="110">
        <v>8</v>
      </c>
      <c r="D2122" s="111"/>
      <c r="E2122" s="112">
        <f t="shared" si="35"/>
        <v>0</v>
      </c>
      <c r="F2122" s="113">
        <f>IF(ISERROR(VLOOKUP(A2122,'Controle de Estoque'!A:I,1,FALSE)),"",VLOOKUP(A2122,'Controle de Estoque'!A:I,4,FALSE))</f>
        <v>8</v>
      </c>
      <c r="G2122" s="114" t="str">
        <f>IF(ISBLANK(A2122),"",IF(ISERROR(VLOOKUP(A2122,'Controle de Estoque'!A:I,1,FALSE)),"Produto não cadastrado",VLOOKUP(A2122,'Controle de Estoque'!A:I,2,FALSE)))</f>
        <v>FEM16CZ</v>
      </c>
      <c r="H2122" s="113" t="str">
        <f>IF(ISERROR(VLOOKUP(A2122,'Controle de Estoque'!A:I,1,FALSE)),"",VLOOKUP(A2122,'Controle de Estoque'!A:I,3,FALSE))</f>
        <v>N/A</v>
      </c>
      <c r="I2122" s="38"/>
    </row>
    <row r="2123" spans="1:9" x14ac:dyDescent="0.25">
      <c r="A2123" s="98" t="s">
        <v>2111</v>
      </c>
      <c r="B2123" s="109" t="s">
        <v>7321</v>
      </c>
      <c r="C2123" s="110">
        <v>149</v>
      </c>
      <c r="D2123" s="111"/>
      <c r="E2123" s="112">
        <f t="shared" si="35"/>
        <v>0</v>
      </c>
      <c r="F2123" s="113">
        <f>IF(ISERROR(VLOOKUP(A2123,'Controle de Estoque'!A:I,1,FALSE)),"",VLOOKUP(A2123,'Controle de Estoque'!A:I,4,FALSE))</f>
        <v>149</v>
      </c>
      <c r="G2123" s="114" t="str">
        <f>IF(ISBLANK(A2123),"",IF(ISERROR(VLOOKUP(A2123,'Controle de Estoque'!A:I,1,FALSE)),"Produto não cadastrado",VLOOKUP(A2123,'Controle de Estoque'!A:I,2,FALSE)))</f>
        <v>1SNA118368R1600</v>
      </c>
      <c r="H2123" s="113" t="str">
        <f>IF(ISERROR(VLOOKUP(A2123,'Controle de Estoque'!A:I,1,FALSE)),"",VLOOKUP(A2123,'Controle de Estoque'!A:I,3,FALSE))</f>
        <v>N/A</v>
      </c>
      <c r="I2123" s="38"/>
    </row>
    <row r="2124" spans="1:9" x14ac:dyDescent="0.25">
      <c r="A2124" s="98" t="s">
        <v>2112</v>
      </c>
      <c r="B2124" s="109" t="s">
        <v>7321</v>
      </c>
      <c r="C2124" s="110">
        <v>52</v>
      </c>
      <c r="D2124" s="111"/>
      <c r="E2124" s="112">
        <f t="shared" si="35"/>
        <v>0</v>
      </c>
      <c r="F2124" s="113">
        <f>IF(ISERROR(VLOOKUP(A2124,'Controle de Estoque'!A:I,1,FALSE)),"",VLOOKUP(A2124,'Controle de Estoque'!A:I,4,FALSE))</f>
        <v>52</v>
      </c>
      <c r="G2124" s="114" t="str">
        <f>IF(ISBLANK(A2124),"",IF(ISERROR(VLOOKUP(A2124,'Controle de Estoque'!A:I,1,FALSE)),"Produto não cadastrado",VLOOKUP(A2124,'Controle de Estoque'!A:I,2,FALSE)))</f>
        <v>1SNA116913R0700</v>
      </c>
      <c r="H2124" s="113" t="str">
        <f>IF(ISERROR(VLOOKUP(A2124,'Controle de Estoque'!A:I,1,FALSE)),"",VLOOKUP(A2124,'Controle de Estoque'!A:I,3,FALSE))</f>
        <v>N/A</v>
      </c>
      <c r="I2124" s="38"/>
    </row>
    <row r="2125" spans="1:9" x14ac:dyDescent="0.25">
      <c r="A2125" s="98" t="s">
        <v>2113</v>
      </c>
      <c r="B2125" s="109" t="s">
        <v>7321</v>
      </c>
      <c r="C2125" s="110">
        <v>26</v>
      </c>
      <c r="D2125" s="111"/>
      <c r="E2125" s="112">
        <f t="shared" si="35"/>
        <v>0</v>
      </c>
      <c r="F2125" s="113">
        <f>IF(ISERROR(VLOOKUP(A2125,'Controle de Estoque'!A:I,1,FALSE)),"",VLOOKUP(A2125,'Controle de Estoque'!A:I,4,FALSE))</f>
        <v>26</v>
      </c>
      <c r="G2125" s="114" t="str">
        <f>IF(ISBLANK(A2125),"",IF(ISERROR(VLOOKUP(A2125,'Controle de Estoque'!A:I,1,FALSE)),"Produto não cadastrado",VLOOKUP(A2125,'Controle de Estoque'!A:I,2,FALSE)))</f>
        <v>1SNA116951R1500</v>
      </c>
      <c r="H2125" s="113" t="str">
        <f>IF(ISERROR(VLOOKUP(A2125,'Controle de Estoque'!A:I,1,FALSE)),"",VLOOKUP(A2125,'Controle de Estoque'!A:I,3,FALSE))</f>
        <v>N/A</v>
      </c>
      <c r="I2125" s="38"/>
    </row>
    <row r="2126" spans="1:9" x14ac:dyDescent="0.25">
      <c r="A2126" s="98" t="s">
        <v>2114</v>
      </c>
      <c r="B2126" s="109" t="s">
        <v>7321</v>
      </c>
      <c r="C2126" s="110">
        <v>1</v>
      </c>
      <c r="D2126" s="111"/>
      <c r="E2126" s="112">
        <f t="shared" si="35"/>
        <v>0</v>
      </c>
      <c r="F2126" s="113">
        <f>IF(ISERROR(VLOOKUP(A2126,'Controle de Estoque'!A:I,1,FALSE)),"",VLOOKUP(A2126,'Controle de Estoque'!A:I,4,FALSE))</f>
        <v>0</v>
      </c>
      <c r="G2126" s="114">
        <f>IF(ISBLANK(A2126),"",IF(ISERROR(VLOOKUP(A2126,'Controle de Estoque'!A:I,1,FALSE)),"Produto não cadastrado",VLOOKUP(A2126,'Controle de Estoque'!A:I,2,FALSE)))</f>
        <v>68978955</v>
      </c>
      <c r="H2126" s="113" t="str">
        <f>IF(ISERROR(VLOOKUP(A2126,'Controle de Estoque'!A:I,1,FALSE)),"",VLOOKUP(A2126,'Controle de Estoque'!A:I,3,FALSE))</f>
        <v>D 03</v>
      </c>
      <c r="I2126" s="38"/>
    </row>
    <row r="2127" spans="1:9" x14ac:dyDescent="0.25">
      <c r="A2127" s="98" t="s">
        <v>2115</v>
      </c>
      <c r="B2127" s="109" t="s">
        <v>7321</v>
      </c>
      <c r="C2127" s="110">
        <v>0</v>
      </c>
      <c r="D2127" s="111"/>
      <c r="E2127" s="112">
        <f t="shared" si="35"/>
        <v>0</v>
      </c>
      <c r="F2127" s="113" t="str">
        <f>IF(ISERROR(VLOOKUP(A2127,'Controle de Estoque'!A:I,1,FALSE)),"",VLOOKUP(A2127,'Controle de Estoque'!A:I,4,FALSE))</f>
        <v/>
      </c>
      <c r="G2127" s="114" t="str">
        <f>IF(ISBLANK(A2127),"",IF(ISERROR(VLOOKUP(A2127,'Controle de Estoque'!A:I,1,FALSE)),"Produto não cadastrado",VLOOKUP(A2127,'Controle de Estoque'!A:I,2,FALSE)))</f>
        <v>Produto não cadastrado</v>
      </c>
      <c r="H2127" s="113" t="str">
        <f>IF(ISERROR(VLOOKUP(A2127,'Controle de Estoque'!A:I,1,FALSE)),"",VLOOKUP(A2127,'Controle de Estoque'!A:I,3,FALSE))</f>
        <v/>
      </c>
      <c r="I2127" s="38"/>
    </row>
    <row r="2128" spans="1:9" x14ac:dyDescent="0.25">
      <c r="A2128" s="98" t="s">
        <v>2116</v>
      </c>
      <c r="B2128" s="109" t="s">
        <v>7321</v>
      </c>
      <c r="C2128" s="110">
        <v>0</v>
      </c>
      <c r="D2128" s="111"/>
      <c r="E2128" s="112">
        <f t="shared" si="35"/>
        <v>0</v>
      </c>
      <c r="F2128" s="113">
        <f>IF(ISERROR(VLOOKUP(A2128,'Controle de Estoque'!A:I,1,FALSE)),"",VLOOKUP(A2128,'Controle de Estoque'!A:I,4,FALSE))</f>
        <v>0</v>
      </c>
      <c r="G2128" s="114" t="str">
        <f>IF(ISBLANK(A2128),"",IF(ISERROR(VLOOKUP(A2128,'Controle de Estoque'!A:I,1,FALSE)),"Produto não cadastrado",VLOOKUP(A2128,'Controle de Estoque'!A:I,2,FALSE)))</f>
        <v>FENA-11</v>
      </c>
      <c r="H2128" s="113" t="str">
        <f>IF(ISERROR(VLOOKUP(A2128,'Controle de Estoque'!A:I,1,FALSE)),"",VLOOKUP(A2128,'Controle de Estoque'!A:I,3,FALSE))</f>
        <v>D 03</v>
      </c>
      <c r="I2128" s="38"/>
    </row>
    <row r="2129" spans="1:9" x14ac:dyDescent="0.25">
      <c r="A2129" s="98" t="s">
        <v>2117</v>
      </c>
      <c r="B2129" s="109" t="s">
        <v>7321</v>
      </c>
      <c r="C2129" s="110">
        <v>5</v>
      </c>
      <c r="D2129" s="111" t="s">
        <v>7310</v>
      </c>
      <c r="E2129" s="112" t="e">
        <f t="shared" si="35"/>
        <v>#VALUE!</v>
      </c>
      <c r="F2129" s="113">
        <f>IF(ISERROR(VLOOKUP(A2129,'Controle de Estoque'!A:I,1,FALSE)),"",VLOOKUP(A2129,'Controle de Estoque'!A:I,4,FALSE))</f>
        <v>1</v>
      </c>
      <c r="G2129" s="114" t="str">
        <f>IF(ISBLANK(A2129),"",IF(ISERROR(VLOOKUP(A2129,'Controle de Estoque'!A:I,1,FALSE)),"Produto não cadastrado",VLOOKUP(A2129,'Controle de Estoque'!A:I,2,FALSE)))</f>
        <v>3AUA0000089109R3121324CO</v>
      </c>
      <c r="H2129" s="113" t="str">
        <f>IF(ISERROR(VLOOKUP(A2129,'Controle de Estoque'!A:I,1,FALSE)),"",VLOOKUP(A2129,'Controle de Estoque'!A:I,3,FALSE))</f>
        <v>D 03</v>
      </c>
      <c r="I2129" s="38"/>
    </row>
    <row r="2130" spans="1:9" x14ac:dyDescent="0.25">
      <c r="A2130" s="98" t="s">
        <v>2118</v>
      </c>
      <c r="B2130" s="109" t="s">
        <v>7321</v>
      </c>
      <c r="C2130" s="110">
        <v>15</v>
      </c>
      <c r="D2130" s="111" t="s">
        <v>7310</v>
      </c>
      <c r="E2130" s="112" t="e">
        <f t="shared" si="35"/>
        <v>#VALUE!</v>
      </c>
      <c r="F2130" s="113">
        <f>IF(ISERROR(VLOOKUP(A2130,'Controle de Estoque'!A:I,1,FALSE)),"",VLOOKUP(A2130,'Controle de Estoque'!A:I,4,FALSE))</f>
        <v>79</v>
      </c>
      <c r="G2130" s="114" t="str">
        <f>IF(ISBLANK(A2130),"",IF(ISERROR(VLOOKUP(A2130,'Controle de Estoque'!A:I,1,FALSE)),"Produto não cadastrado",VLOOKUP(A2130,'Controle de Estoque'!A:I,2,FALSE)))</f>
        <v>2CSF202066R1250</v>
      </c>
      <c r="H2130" s="113" t="str">
        <f>IF(ISERROR(VLOOKUP(A2130,'Controle de Estoque'!A:I,1,FALSE)),"",VLOOKUP(A2130,'Controle de Estoque'!A:I,3,FALSE))</f>
        <v>L 02</v>
      </c>
      <c r="I2130" s="38"/>
    </row>
    <row r="2131" spans="1:9" x14ac:dyDescent="0.25">
      <c r="A2131" s="98" t="s">
        <v>2119</v>
      </c>
      <c r="B2131" s="109" t="s">
        <v>7321</v>
      </c>
      <c r="C2131" s="110">
        <v>50</v>
      </c>
      <c r="D2131" s="111" t="s">
        <v>7310</v>
      </c>
      <c r="E2131" s="112" t="e">
        <f t="shared" si="35"/>
        <v>#VALUE!</v>
      </c>
      <c r="F2131" s="113">
        <f>IF(ISERROR(VLOOKUP(A2131,'Controle de Estoque'!A:I,1,FALSE)),"",VLOOKUP(A2131,'Controle de Estoque'!A:I,4,FALSE))</f>
        <v>0</v>
      </c>
      <c r="G2131" s="114" t="str">
        <f>IF(ISBLANK(A2131),"",IF(ISERROR(VLOOKUP(A2131,'Controle de Estoque'!A:I,1,FALSE)),"Produto não cadastrado",VLOOKUP(A2131,'Controle de Estoque'!A:I,2,FALSE)))</f>
        <v>2CSF202066R1400</v>
      </c>
      <c r="H2131" s="113" t="str">
        <f>IF(ISERROR(VLOOKUP(A2131,'Controle de Estoque'!A:I,1,FALSE)),"",VLOOKUP(A2131,'Controle de Estoque'!A:I,3,FALSE))</f>
        <v>L 02</v>
      </c>
      <c r="I2131" s="38"/>
    </row>
    <row r="2132" spans="1:9" x14ac:dyDescent="0.25">
      <c r="A2132" s="98" t="s">
        <v>2120</v>
      </c>
      <c r="B2132" s="109" t="s">
        <v>7321</v>
      </c>
      <c r="C2132" s="110">
        <v>21</v>
      </c>
      <c r="D2132" s="111"/>
      <c r="E2132" s="112">
        <f t="shared" si="35"/>
        <v>0</v>
      </c>
      <c r="F2132" s="113">
        <f>IF(ISERROR(VLOOKUP(A2132,'Controle de Estoque'!A:I,1,FALSE)),"",VLOOKUP(A2132,'Controle de Estoque'!A:I,4,FALSE))</f>
        <v>23</v>
      </c>
      <c r="G2132" s="114" t="str">
        <f>IF(ISBLANK(A2132),"",IF(ISERROR(VLOOKUP(A2132,'Controle de Estoque'!A:I,1,FALSE)),"Produto não cadastrado",VLOOKUP(A2132,'Controle de Estoque'!A:I,2,FALSE)))</f>
        <v>2CSF202066R1630</v>
      </c>
      <c r="H2132" s="113" t="str">
        <f>IF(ISERROR(VLOOKUP(A2132,'Controle de Estoque'!A:I,1,FALSE)),"",VLOOKUP(A2132,'Controle de Estoque'!A:I,3,FALSE))</f>
        <v>L 02</v>
      </c>
      <c r="I2132" s="38"/>
    </row>
    <row r="2133" spans="1:9" x14ac:dyDescent="0.25">
      <c r="A2133" s="98" t="s">
        <v>2121</v>
      </c>
      <c r="B2133" s="109" t="s">
        <v>7321</v>
      </c>
      <c r="C2133" s="110">
        <v>11</v>
      </c>
      <c r="D2133" s="111"/>
      <c r="E2133" s="112">
        <f t="shared" si="35"/>
        <v>0</v>
      </c>
      <c r="F2133" s="113">
        <f>IF(ISERROR(VLOOKUP(A2133,'Controle de Estoque'!A:I,1,FALSE)),"",VLOOKUP(A2133,'Controle de Estoque'!A:I,4,FALSE))</f>
        <v>18</v>
      </c>
      <c r="G2133" s="114" t="str">
        <f>IF(ISBLANK(A2133),"",IF(ISERROR(VLOOKUP(A2133,'Controle de Estoque'!A:I,1,FALSE)),"Produto não cadastrado",VLOOKUP(A2133,'Controle de Estoque'!A:I,2,FALSE)))</f>
        <v>2CSF204066R3250</v>
      </c>
      <c r="H2133" s="113" t="str">
        <f>IF(ISERROR(VLOOKUP(A2133,'Controle de Estoque'!A:I,1,FALSE)),"",VLOOKUP(A2133,'Controle de Estoque'!A:I,3,FALSE))</f>
        <v>L 03</v>
      </c>
      <c r="I2133" s="38"/>
    </row>
    <row r="2134" spans="1:9" x14ac:dyDescent="0.25">
      <c r="A2134" s="98" t="s">
        <v>2122</v>
      </c>
      <c r="B2134" s="109" t="s">
        <v>7321</v>
      </c>
      <c r="C2134" s="110">
        <v>29</v>
      </c>
      <c r="D2134" s="111" t="s">
        <v>7310</v>
      </c>
      <c r="E2134" s="112" t="e">
        <f t="shared" si="35"/>
        <v>#VALUE!</v>
      </c>
      <c r="F2134" s="113">
        <f>IF(ISERROR(VLOOKUP(A2134,'Controle de Estoque'!A:I,1,FALSE)),"",VLOOKUP(A2134,'Controle de Estoque'!A:I,4,FALSE))</f>
        <v>43</v>
      </c>
      <c r="G2134" s="114" t="str">
        <f>IF(ISBLANK(A2134),"",IF(ISERROR(VLOOKUP(A2134,'Controle de Estoque'!A:I,1,FALSE)),"Produto não cadastrado",VLOOKUP(A2134,'Controle de Estoque'!A:I,2,FALSE)))</f>
        <v>2CSF204066R3400</v>
      </c>
      <c r="H2134" s="113" t="str">
        <f>IF(ISERROR(VLOOKUP(A2134,'Controle de Estoque'!A:I,1,FALSE)),"",VLOOKUP(A2134,'Controle de Estoque'!A:I,3,FALSE))</f>
        <v>L 03</v>
      </c>
      <c r="I2134" s="38"/>
    </row>
    <row r="2135" spans="1:9" x14ac:dyDescent="0.25">
      <c r="A2135" s="98" t="s">
        <v>2123</v>
      </c>
      <c r="B2135" s="109" t="s">
        <v>7321</v>
      </c>
      <c r="C2135" s="110">
        <v>16</v>
      </c>
      <c r="D2135" s="111"/>
      <c r="E2135" s="112">
        <f t="shared" si="35"/>
        <v>0</v>
      </c>
      <c r="F2135" s="113">
        <f>IF(ISERROR(VLOOKUP(A2135,'Controle de Estoque'!A:I,1,FALSE)),"",VLOOKUP(A2135,'Controle de Estoque'!A:I,4,FALSE))</f>
        <v>10</v>
      </c>
      <c r="G2135" s="114" t="str">
        <f>IF(ISBLANK(A2135),"",IF(ISERROR(VLOOKUP(A2135,'Controle de Estoque'!A:I,1,FALSE)),"Produto não cadastrado",VLOOKUP(A2135,'Controle de Estoque'!A:I,2,FALSE)))</f>
        <v>2CSF204066R3630</v>
      </c>
      <c r="H2135" s="113" t="str">
        <f>IF(ISERROR(VLOOKUP(A2135,'Controle de Estoque'!A:I,1,FALSE)),"",VLOOKUP(A2135,'Controle de Estoque'!A:I,3,FALSE))</f>
        <v>L 03</v>
      </c>
      <c r="I2135" s="38"/>
    </row>
    <row r="2136" spans="1:9" x14ac:dyDescent="0.25">
      <c r="A2136" s="98" t="s">
        <v>2124</v>
      </c>
      <c r="B2136" s="109" t="s">
        <v>7321</v>
      </c>
      <c r="C2136" s="110">
        <v>0</v>
      </c>
      <c r="D2136" s="111"/>
      <c r="E2136" s="112">
        <f t="shared" si="35"/>
        <v>0</v>
      </c>
      <c r="F2136" s="113">
        <f>IF(ISERROR(VLOOKUP(A2136,'Controle de Estoque'!A:I,1,FALSE)),"",VLOOKUP(A2136,'Controle de Estoque'!A:I,4,FALSE))</f>
        <v>0</v>
      </c>
      <c r="G2136" s="114" t="str">
        <f>IF(ISBLANK(A2136),"",IF(ISERROR(VLOOKUP(A2136,'Controle de Estoque'!A:I,1,FALSE)),"Produto não cadastrado",VLOOKUP(A2136,'Controle de Estoque'!A:I,2,FALSE)))</f>
        <v>FMBA-01</v>
      </c>
      <c r="H2136" s="113" t="str">
        <f>IF(ISERROR(VLOOKUP(A2136,'Controle de Estoque'!A:I,1,FALSE)),"",VLOOKUP(A2136,'Controle de Estoque'!A:I,3,FALSE))</f>
        <v>C 05</v>
      </c>
      <c r="I2136" s="38"/>
    </row>
    <row r="2137" spans="1:9" x14ac:dyDescent="0.25">
      <c r="A2137" s="122" t="s">
        <v>2125</v>
      </c>
      <c r="B2137" s="109" t="s">
        <v>7321</v>
      </c>
      <c r="C2137" s="110">
        <v>1</v>
      </c>
      <c r="D2137" s="111"/>
      <c r="E2137" s="112">
        <f t="shared" si="35"/>
        <v>0</v>
      </c>
      <c r="F2137" s="113">
        <f>IF(ISERROR(VLOOKUP(A2137,'Controle de Estoque'!A:I,1,FALSE)),"",VLOOKUP(A2137,'Controle de Estoque'!A:I,4,FALSE))</f>
        <v>1</v>
      </c>
      <c r="G2137" s="114">
        <f>IF(ISBLANK(A2137),"",IF(ISERROR(VLOOKUP(A2137,'Controle de Estoque'!A:I,1,FALSE)),"Produto não cadastrado",VLOOKUP(A2137,'Controle de Estoque'!A:I,2,FALSE)))</f>
        <v>68490308</v>
      </c>
      <c r="H2137" s="113" t="str">
        <f>IF(ISERROR(VLOOKUP(A2137,'Controle de Estoque'!A:I,1,FALSE)),"",VLOOKUP(A2137,'Controle de Estoque'!A:I,3,FALSE))</f>
        <v>N/A</v>
      </c>
      <c r="I2137" s="38"/>
    </row>
    <row r="2138" spans="1:9" x14ac:dyDescent="0.25">
      <c r="A2138" s="98" t="s">
        <v>2126</v>
      </c>
      <c r="B2138" s="109" t="s">
        <v>7321</v>
      </c>
      <c r="C2138" s="110">
        <v>3</v>
      </c>
      <c r="D2138" s="111" t="s">
        <v>7310</v>
      </c>
      <c r="E2138" s="112" t="e">
        <f t="shared" si="35"/>
        <v>#VALUE!</v>
      </c>
      <c r="F2138" s="113">
        <f>IF(ISERROR(VLOOKUP(A2138,'Controle de Estoque'!A:I,1,FALSE)),"",VLOOKUP(A2138,'Controle de Estoque'!A:I,4,FALSE))</f>
        <v>13</v>
      </c>
      <c r="G2138" s="114" t="str">
        <f>IF(ISBLANK(A2138),"",IF(ISERROR(VLOOKUP(A2138,'Controle de Estoque'!A:I,1,FALSE)),"Produto não cadastrado",VLOOKUP(A2138,'Controle de Estoque'!A:I,2,FALSE)))</f>
        <v>68469325V3212981CO</v>
      </c>
      <c r="H2138" s="113" t="str">
        <f>IF(ISERROR(VLOOKUP(A2138,'Controle de Estoque'!A:I,1,FALSE)),"",VLOOKUP(A2138,'Controle de Estoque'!A:I,3,FALSE))</f>
        <v>D 03</v>
      </c>
      <c r="I2138" s="38"/>
    </row>
    <row r="2139" spans="1:9" x14ac:dyDescent="0.25">
      <c r="A2139" s="98" t="s">
        <v>2127</v>
      </c>
      <c r="B2139" s="109" t="s">
        <v>7321</v>
      </c>
      <c r="C2139" s="110">
        <v>3</v>
      </c>
      <c r="D2139" s="111"/>
      <c r="E2139" s="112">
        <f t="shared" si="35"/>
        <v>0</v>
      </c>
      <c r="F2139" s="113">
        <f>IF(ISERROR(VLOOKUP(A2139,'Controle de Estoque'!A:I,1,FALSE)),"",VLOOKUP(A2139,'Controle de Estoque'!A:I,4,FALSE))</f>
        <v>2</v>
      </c>
      <c r="G2139" s="114" t="str">
        <f>IF(ISBLANK(A2139),"",IF(ISERROR(VLOOKUP(A2139,'Controle de Estoque'!A:I,1,FALSE)),"Produto não cadastrado",VLOOKUP(A2139,'Controle de Estoque'!A:I,2,FALSE)))</f>
        <v>3AXD50000192779E0400147CO</v>
      </c>
      <c r="H2139" s="113" t="str">
        <f>IF(ISERROR(VLOOKUP(A2139,'Controle de Estoque'!A:I,1,FALSE)),"",VLOOKUP(A2139,'Controle de Estoque'!A:I,3,FALSE))</f>
        <v>D 03</v>
      </c>
      <c r="I2139" s="38"/>
    </row>
    <row r="2140" spans="1:9" x14ac:dyDescent="0.25">
      <c r="A2140" s="98" t="s">
        <v>2128</v>
      </c>
      <c r="B2140" s="109" t="s">
        <v>7321</v>
      </c>
      <c r="C2140" s="110">
        <v>17</v>
      </c>
      <c r="D2140" s="111"/>
      <c r="E2140" s="112">
        <f t="shared" si="35"/>
        <v>0</v>
      </c>
      <c r="F2140" s="113">
        <f>IF(ISERROR(VLOOKUP(A2140,'Controle de Estoque'!A:I,1,FALSE)),"",VLOOKUP(A2140,'Controle de Estoque'!A:I,4,FALSE))</f>
        <v>17</v>
      </c>
      <c r="G2140" s="114" t="str">
        <f>IF(ISBLANK(A2140),"",IF(ISERROR(VLOOKUP(A2140,'Controle de Estoque'!A:I,1,FALSE)),"Produto não cadastrado",VLOOKUP(A2140,'Controle de Estoque'!A:I,2,FALSE)))</f>
        <v>FR10GG40V32</v>
      </c>
      <c r="H2140" s="113" t="str">
        <f>IF(ISERROR(VLOOKUP(A2140,'Controle de Estoque'!A:I,1,FALSE)),"",VLOOKUP(A2140,'Controle de Estoque'!A:I,3,FALSE))</f>
        <v>N/A</v>
      </c>
      <c r="I2140" s="38"/>
    </row>
    <row r="2141" spans="1:9" x14ac:dyDescent="0.25">
      <c r="A2141" s="98" t="s">
        <v>2129</v>
      </c>
      <c r="B2141" s="109" t="s">
        <v>7321</v>
      </c>
      <c r="C2141" s="110">
        <v>3</v>
      </c>
      <c r="D2141" s="111"/>
      <c r="E2141" s="112">
        <f t="shared" si="35"/>
        <v>0</v>
      </c>
      <c r="F2141" s="113">
        <f>IF(ISERROR(VLOOKUP(A2141,'Controle de Estoque'!A:I,1,FALSE)),"",VLOOKUP(A2141,'Controle de Estoque'!A:I,4,FALSE))</f>
        <v>3</v>
      </c>
      <c r="G2141" s="114" t="str">
        <f>IF(ISBLANK(A2141),"",IF(ISERROR(VLOOKUP(A2141,'Controle de Estoque'!A:I,1,FALSE)),"Produto não cadastrado",VLOOKUP(A2141,'Controle de Estoque'!A:I,2,FALSE)))</f>
        <v>FR22GG50V125</v>
      </c>
      <c r="H2141" s="113" t="str">
        <f>IF(ISERROR(VLOOKUP(A2141,'Controle de Estoque'!A:I,1,FALSE)),"",VLOOKUP(A2141,'Controle de Estoque'!A:I,3,FALSE))</f>
        <v>N/A</v>
      </c>
      <c r="I2141" s="38"/>
    </row>
    <row r="2142" spans="1:9" x14ac:dyDescent="0.25">
      <c r="A2142" s="98" t="s">
        <v>2130</v>
      </c>
      <c r="B2142" s="109" t="s">
        <v>7321</v>
      </c>
      <c r="C2142" s="110">
        <v>1</v>
      </c>
      <c r="D2142" s="111" t="s">
        <v>7310</v>
      </c>
      <c r="E2142" s="112" t="e">
        <f t="shared" si="35"/>
        <v>#VALUE!</v>
      </c>
      <c r="F2142" s="113">
        <f>IF(ISERROR(VLOOKUP(A2142,'Controle de Estoque'!A:I,1,FALSE)),"",VLOOKUP(A2142,'Controle de Estoque'!A:I,4,FALSE))</f>
        <v>1</v>
      </c>
      <c r="G2142" s="114" t="str">
        <f>IF(ISBLANK(A2142),"",IF(ISERROR(VLOOKUP(A2142,'Controle de Estoque'!A:I,1,FALSE)),"Produto não cadastrado",VLOOKUP(A2142,'Controle de Estoque'!A:I,2,FALSE)))</f>
        <v>1AKGOO</v>
      </c>
      <c r="H2142" s="113" t="str">
        <f>IF(ISERROR(VLOOKUP(A2142,'Controle de Estoque'!A:I,1,FALSE)),"",VLOOKUP(A2142,'Controle de Estoque'!A:I,3,FALSE))</f>
        <v>N/A</v>
      </c>
      <c r="I2142" s="38"/>
    </row>
    <row r="2143" spans="1:9" x14ac:dyDescent="0.25">
      <c r="A2143" s="121" t="s">
        <v>2131</v>
      </c>
      <c r="B2143" s="109" t="s">
        <v>7321</v>
      </c>
      <c r="C2143" s="110">
        <v>4</v>
      </c>
      <c r="D2143" s="111" t="s">
        <v>7310</v>
      </c>
      <c r="E2143" s="112" t="e">
        <f t="shared" ref="E2143:E2206" si="36">IF(ISBLANK(A2143),"",C2143*D2143)</f>
        <v>#VALUE!</v>
      </c>
      <c r="F2143" s="113">
        <f>IF(ISERROR(VLOOKUP(A2143,'Controle de Estoque'!A:I,1,FALSE)),"",VLOOKUP(A2143,'Controle de Estoque'!A:I,4,FALSE))</f>
        <v>4</v>
      </c>
      <c r="G2143" s="114" t="str">
        <f>IF(ISBLANK(A2143),"",IF(ISERROR(VLOOKUP(A2143,'Controle de Estoque'!A:I,1,FALSE)),"Produto não cadastrado",VLOOKUP(A2143,'Controle de Estoque'!A:I,2,FALSE)))</f>
        <v>FRD720S042NA</v>
      </c>
      <c r="H2143" s="113" t="str">
        <f>IF(ISERROR(VLOOKUP(A2143,'Controle de Estoque'!A:I,1,FALSE)),"",VLOOKUP(A2143,'Controle de Estoque'!A:I,3,FALSE))</f>
        <v>N/A</v>
      </c>
      <c r="I2143" s="38"/>
    </row>
    <row r="2144" spans="1:9" x14ac:dyDescent="0.25">
      <c r="A2144" s="121" t="s">
        <v>2132</v>
      </c>
      <c r="B2144" s="109" t="s">
        <v>7321</v>
      </c>
      <c r="C2144" s="110">
        <v>7</v>
      </c>
      <c r="D2144" s="111" t="s">
        <v>7310</v>
      </c>
      <c r="E2144" s="112" t="e">
        <f t="shared" si="36"/>
        <v>#VALUE!</v>
      </c>
      <c r="F2144" s="113">
        <f>IF(ISERROR(VLOOKUP(A2144,'Controle de Estoque'!A:I,1,FALSE)),"",VLOOKUP(A2144,'Controle de Estoque'!A:I,4,FALSE))</f>
        <v>7</v>
      </c>
      <c r="G2144" s="114" t="str">
        <f>IF(ISBLANK(A2144),"",IF(ISERROR(VLOOKUP(A2144,'Controle de Estoque'!A:I,1,FALSE)),"Produto não cadastrado",VLOOKUP(A2144,'Controle de Estoque'!A:I,2,FALSE)))</f>
        <v>FRD720S070NA</v>
      </c>
      <c r="H2144" s="113" t="str">
        <f>IF(ISERROR(VLOOKUP(A2144,'Controle de Estoque'!A:I,1,FALSE)),"",VLOOKUP(A2144,'Controle de Estoque'!A:I,3,FALSE))</f>
        <v>N/A</v>
      </c>
      <c r="I2144" s="38"/>
    </row>
    <row r="2145" spans="1:9" x14ac:dyDescent="0.25">
      <c r="A2145" s="98" t="s">
        <v>2133</v>
      </c>
      <c r="B2145" s="109" t="s">
        <v>7321</v>
      </c>
      <c r="C2145" s="110">
        <v>0</v>
      </c>
      <c r="D2145" s="111" t="s">
        <v>7310</v>
      </c>
      <c r="E2145" s="112" t="e">
        <f t="shared" si="36"/>
        <v>#VALUE!</v>
      </c>
      <c r="F2145" s="113">
        <f>IF(ISERROR(VLOOKUP(A2145,'Controle de Estoque'!A:I,1,FALSE)),"",VLOOKUP(A2145,'Controle de Estoque'!A:I,4,FALSE))</f>
        <v>0</v>
      </c>
      <c r="G2145" s="114" t="str">
        <f>IF(ISBLANK(A2145),"",IF(ISERROR(VLOOKUP(A2145,'Controle de Estoque'!A:I,1,FALSE)),"Produto não cadastrado",VLOOKUP(A2145,'Controle de Estoque'!A:I,2,FALSE)))</f>
        <v>1AVFO3</v>
      </c>
      <c r="H2145" s="113" t="str">
        <f>IF(ISERROR(VLOOKUP(A2145,'Controle de Estoque'!A:I,1,FALSE)),"",VLOOKUP(A2145,'Controle de Estoque'!A:I,3,FALSE))</f>
        <v>N/A</v>
      </c>
      <c r="I2145" s="38"/>
    </row>
    <row r="2146" spans="1:9" x14ac:dyDescent="0.25">
      <c r="A2146" s="98" t="s">
        <v>2134</v>
      </c>
      <c r="B2146" s="109" t="s">
        <v>7321</v>
      </c>
      <c r="C2146" s="110">
        <v>0</v>
      </c>
      <c r="D2146" s="111" t="s">
        <v>7310</v>
      </c>
      <c r="E2146" s="112" t="e">
        <f t="shared" si="36"/>
        <v>#VALUE!</v>
      </c>
      <c r="F2146" s="113">
        <f>IF(ISERROR(VLOOKUP(A2146,'Controle de Estoque'!A:I,1,FALSE)),"",VLOOKUP(A2146,'Controle de Estoque'!A:I,4,FALSE))</f>
        <v>0</v>
      </c>
      <c r="G2146" s="114" t="str">
        <f>IF(ISBLANK(A2146),"",IF(ISERROR(VLOOKUP(A2146,'Controle de Estoque'!A:I,1,FALSE)),"Produto não cadastrado",VLOOKUP(A2146,'Controle de Estoque'!A:I,2,FALSE)))</f>
        <v>1AY051</v>
      </c>
      <c r="H2146" s="113" t="str">
        <f>IF(ISERROR(VLOOKUP(A2146,'Controle de Estoque'!A:I,1,FALSE)),"",VLOOKUP(A2146,'Controle de Estoque'!A:I,3,FALSE))</f>
        <v>N/A</v>
      </c>
      <c r="I2146" s="38"/>
    </row>
    <row r="2147" spans="1:9" x14ac:dyDescent="0.25">
      <c r="A2147" s="98" t="s">
        <v>2135</v>
      </c>
      <c r="B2147" s="109" t="s">
        <v>7321</v>
      </c>
      <c r="C2147" s="110">
        <v>1</v>
      </c>
      <c r="D2147" s="111" t="s">
        <v>7310</v>
      </c>
      <c r="E2147" s="112" t="e">
        <f t="shared" si="36"/>
        <v>#VALUE!</v>
      </c>
      <c r="F2147" s="113">
        <f>IF(ISERROR(VLOOKUP(A2147,'Controle de Estoque'!A:I,1,FALSE)),"",VLOOKUP(A2147,'Controle de Estoque'!A:I,4,FALSE))</f>
        <v>1</v>
      </c>
      <c r="G2147" s="114" t="str">
        <f>IF(ISBLANK(A2147),"",IF(ISERROR(VLOOKUP(A2147,'Controle de Estoque'!A:I,1,FALSE)),"Produto não cadastrado",VLOOKUP(A2147,'Controle de Estoque'!A:I,2,FALSE)))</f>
        <v>1AKJO1</v>
      </c>
      <c r="H2147" s="113" t="str">
        <f>IF(ISERROR(VLOOKUP(A2147,'Controle de Estoque'!A:I,1,FALSE)),"",VLOOKUP(A2147,'Controle de Estoque'!A:I,3,FALSE))</f>
        <v>N/A</v>
      </c>
      <c r="I2147" s="38"/>
    </row>
    <row r="2148" spans="1:9" x14ac:dyDescent="0.25">
      <c r="A2148" s="98" t="s">
        <v>2136</v>
      </c>
      <c r="B2148" s="109" t="s">
        <v>7321</v>
      </c>
      <c r="C2148" s="110">
        <v>2</v>
      </c>
      <c r="D2148" s="111" t="s">
        <v>7310</v>
      </c>
      <c r="E2148" s="112" t="e">
        <f t="shared" si="36"/>
        <v>#VALUE!</v>
      </c>
      <c r="F2148" s="113">
        <f>IF(ISERROR(VLOOKUP(A2148,'Controle de Estoque'!A:I,1,FALSE)),"",VLOOKUP(A2148,'Controle de Estoque'!A:I,4,FALSE))</f>
        <v>1</v>
      </c>
      <c r="G2148" s="114">
        <f>IF(ISBLANK(A2148),"",IF(ISERROR(VLOOKUP(A2148,'Controle de Estoque'!A:I,1,FALSE)),"Produto não cadastrado",VLOOKUP(A2148,'Controle de Estoque'!A:I,2,FALSE)))</f>
        <v>68569591</v>
      </c>
      <c r="H2148" s="113" t="str">
        <f>IF(ISERROR(VLOOKUP(A2148,'Controle de Estoque'!A:I,1,FALSE)),"",VLOOKUP(A2148,'Controle de Estoque'!A:I,3,FALSE))</f>
        <v>ARMARIO 01</v>
      </c>
      <c r="I2148" s="38"/>
    </row>
    <row r="2149" spans="1:9" x14ac:dyDescent="0.25">
      <c r="A2149" s="130" t="s">
        <v>2137</v>
      </c>
      <c r="B2149" s="109" t="s">
        <v>7321</v>
      </c>
      <c r="C2149" s="110">
        <v>3</v>
      </c>
      <c r="D2149" s="111"/>
      <c r="E2149" s="112">
        <f t="shared" si="36"/>
        <v>0</v>
      </c>
      <c r="F2149" s="113">
        <f>IF(ISERROR(VLOOKUP(A2149,'Controle de Estoque'!A:I,1,FALSE)),"",VLOOKUP(A2149,'Controle de Estoque'!A:I,4,FALSE))</f>
        <v>3</v>
      </c>
      <c r="G2149" s="114" t="str">
        <f>IF(ISBLANK(A2149),"",IF(ISERROR(VLOOKUP(A2149,'Controle de Estoque'!A:I,1,FALSE)),"Produto não cadastrado",VLOOKUP(A2149,'Controle de Estoque'!A:I,2,FALSE)))</f>
        <v>FTP1495</v>
      </c>
      <c r="H2149" s="113" t="str">
        <f>IF(ISERROR(VLOOKUP(A2149,'Controle de Estoque'!A:I,1,FALSE)),"",VLOOKUP(A2149,'Controle de Estoque'!A:I,3,FALSE))</f>
        <v>N/A</v>
      </c>
      <c r="I2149" s="38"/>
    </row>
    <row r="2150" spans="1:9" x14ac:dyDescent="0.25">
      <c r="A2150" s="130" t="s">
        <v>2138</v>
      </c>
      <c r="B2150" s="109" t="s">
        <v>7321</v>
      </c>
      <c r="C2150" s="110">
        <v>3</v>
      </c>
      <c r="D2150" s="111"/>
      <c r="E2150" s="112">
        <f t="shared" si="36"/>
        <v>0</v>
      </c>
      <c r="F2150" s="113">
        <f>IF(ISERROR(VLOOKUP(A2150,'Controle de Estoque'!A:I,1,FALSE)),"",VLOOKUP(A2150,'Controle de Estoque'!A:I,4,FALSE))</f>
        <v>3</v>
      </c>
      <c r="G2150" s="114" t="str">
        <f>IF(ISBLANK(A2150),"",IF(ISERROR(VLOOKUP(A2150,'Controle de Estoque'!A:I,1,FALSE)),"Produto não cadastrado",VLOOKUP(A2150,'Controle de Estoque'!A:I,2,FALSE)))</f>
        <v>FTP1495UR</v>
      </c>
      <c r="H2150" s="113" t="str">
        <f>IF(ISERROR(VLOOKUP(A2150,'Controle de Estoque'!A:I,1,FALSE)),"",VLOOKUP(A2150,'Controle de Estoque'!A:I,3,FALSE))</f>
        <v>N/A</v>
      </c>
      <c r="I2150" s="38"/>
    </row>
    <row r="2151" spans="1:9" x14ac:dyDescent="0.25">
      <c r="A2151" s="98" t="s">
        <v>2139</v>
      </c>
      <c r="B2151" s="109" t="s">
        <v>7321</v>
      </c>
      <c r="C2151" s="110">
        <v>2</v>
      </c>
      <c r="D2151" s="111"/>
      <c r="E2151" s="112">
        <f t="shared" si="36"/>
        <v>0</v>
      </c>
      <c r="F2151" s="113">
        <f>IF(ISERROR(VLOOKUP(A2151,'Controle de Estoque'!A:I,1,FALSE)),"",VLOOKUP(A2151,'Controle de Estoque'!A:I,4,FALSE))</f>
        <v>2</v>
      </c>
      <c r="G2151" s="114" t="str">
        <f>IF(ISBLANK(A2151),"",IF(ISERROR(VLOOKUP(A2151,'Controle de Estoque'!A:I,1,FALSE)),"Produto não cadastrado",VLOOKUP(A2151,'Controle de Estoque'!A:I,2,FALSE)))</f>
        <v>FWH150B</v>
      </c>
      <c r="H2151" s="113" t="str">
        <f>IF(ISERROR(VLOOKUP(A2151,'Controle de Estoque'!A:I,1,FALSE)),"",VLOOKUP(A2151,'Controle de Estoque'!A:I,3,FALSE))</f>
        <v>N/A</v>
      </c>
      <c r="I2151" s="38"/>
    </row>
    <row r="2152" spans="1:9" x14ac:dyDescent="0.25">
      <c r="A2152" s="98" t="s">
        <v>2140</v>
      </c>
      <c r="B2152" s="109" t="s">
        <v>7321</v>
      </c>
      <c r="C2152" s="110">
        <v>7</v>
      </c>
      <c r="D2152" s="111"/>
      <c r="E2152" s="112">
        <f t="shared" si="36"/>
        <v>0</v>
      </c>
      <c r="F2152" s="113">
        <f>IF(ISERROR(VLOOKUP(A2152,'Controle de Estoque'!A:I,1,FALSE)),"",VLOOKUP(A2152,'Controle de Estoque'!A:I,4,FALSE))</f>
        <v>7</v>
      </c>
      <c r="G2152" s="114" t="str">
        <f>IF(ISBLANK(A2152),"",IF(ISERROR(VLOOKUP(A2152,'Controle de Estoque'!A:I,1,FALSE)),"Produto não cadastrado",VLOOKUP(A2152,'Controle de Estoque'!A:I,2,FALSE)))</f>
        <v>FWH35B</v>
      </c>
      <c r="H2152" s="113" t="str">
        <f>IF(ISERROR(VLOOKUP(A2152,'Controle de Estoque'!A:I,1,FALSE)),"",VLOOKUP(A2152,'Controle de Estoque'!A:I,3,FALSE))</f>
        <v>N/A</v>
      </c>
      <c r="I2152" s="38"/>
    </row>
    <row r="2153" spans="1:9" x14ac:dyDescent="0.25">
      <c r="A2153" s="98" t="s">
        <v>2141</v>
      </c>
      <c r="B2153" s="109" t="s">
        <v>7321</v>
      </c>
      <c r="C2153" s="110">
        <v>1</v>
      </c>
      <c r="D2153" s="111"/>
      <c r="E2153" s="112">
        <f t="shared" si="36"/>
        <v>0</v>
      </c>
      <c r="F2153" s="113">
        <f>IF(ISERROR(VLOOKUP(A2153,'Controle de Estoque'!A:I,1,FALSE)),"",VLOOKUP(A2153,'Controle de Estoque'!A:I,4,FALSE))</f>
        <v>1</v>
      </c>
      <c r="G2153" s="114" t="str">
        <f>IF(ISBLANK(A2153),"",IF(ISERROR(VLOOKUP(A2153,'Controle de Estoque'!A:I,1,FALSE)),"Produto não cadastrado",VLOOKUP(A2153,'Controle de Estoque'!A:I,2,FALSE)))</f>
        <v>GE473</v>
      </c>
      <c r="H2153" s="113" t="str">
        <f>IF(ISERROR(VLOOKUP(A2153,'Controle de Estoque'!A:I,1,FALSE)),"",VLOOKUP(A2153,'Controle de Estoque'!A:I,3,FALSE))</f>
        <v>F 39</v>
      </c>
      <c r="I2153" s="38"/>
    </row>
    <row r="2154" spans="1:9" x14ac:dyDescent="0.25">
      <c r="A2154" s="98" t="s">
        <v>2142</v>
      </c>
      <c r="B2154" s="109" t="s">
        <v>7321</v>
      </c>
      <c r="C2154" s="110">
        <v>0</v>
      </c>
      <c r="D2154" s="111"/>
      <c r="E2154" s="112">
        <f t="shared" si="36"/>
        <v>0</v>
      </c>
      <c r="F2154" s="113">
        <f>IF(ISERROR(VLOOKUP(A2154,'Controle de Estoque'!A:I,1,FALSE)),"",VLOOKUP(A2154,'Controle de Estoque'!A:I,4,FALSE))</f>
        <v>0</v>
      </c>
      <c r="G2154" s="114" t="str">
        <f>IF(ISBLANK(A2154),"",IF(ISERROR(VLOOKUP(A2154,'Controle de Estoque'!A:I,1,FALSE)),"Produto não cadastrado",VLOOKUP(A2154,'Controle de Estoque'!A:I,2,FALSE)))</f>
        <v>1SDA014213R1</v>
      </c>
      <c r="H2154" s="113" t="str">
        <f>IF(ISERROR(VLOOKUP(A2154,'Controle de Estoque'!A:I,1,FALSE)),"",VLOOKUP(A2154,'Controle de Estoque'!A:I,3,FALSE))</f>
        <v>N/A</v>
      </c>
      <c r="I2154" s="38"/>
    </row>
    <row r="2155" spans="1:9" x14ac:dyDescent="0.25">
      <c r="A2155" s="98" t="s">
        <v>2143</v>
      </c>
      <c r="B2155" s="109" t="s">
        <v>7321</v>
      </c>
      <c r="C2155" s="110">
        <v>0</v>
      </c>
      <c r="D2155" s="111"/>
      <c r="E2155" s="112">
        <f t="shared" si="36"/>
        <v>0</v>
      </c>
      <c r="F2155" s="113">
        <f>IF(ISERROR(VLOOKUP(A2155,'Controle de Estoque'!A:I,1,FALSE)),"",VLOOKUP(A2155,'Controle de Estoque'!A:I,4,FALSE))</f>
        <v>0</v>
      </c>
      <c r="G2155" s="114" t="str">
        <f>IF(ISBLANK(A2155),"",IF(ISERROR(VLOOKUP(A2155,'Controle de Estoque'!A:I,1,FALSE)),"Produto não cadastrado",VLOOKUP(A2155,'Controle de Estoque'!A:I,2,FALSE)))</f>
        <v>N003630150H1</v>
      </c>
      <c r="H2155" s="113" t="str">
        <f>IF(ISERROR(VLOOKUP(A2155,'Controle de Estoque'!A:I,1,FALSE)),"",VLOOKUP(A2155,'Controle de Estoque'!A:I,3,FALSE))</f>
        <v>N/A</v>
      </c>
      <c r="I2155" s="38"/>
    </row>
    <row r="2156" spans="1:9" x14ac:dyDescent="0.25">
      <c r="A2156" s="98" t="s">
        <v>2144</v>
      </c>
      <c r="B2156" s="109" t="s">
        <v>7321</v>
      </c>
      <c r="C2156" s="110">
        <v>1</v>
      </c>
      <c r="D2156" s="111"/>
      <c r="E2156" s="112">
        <f t="shared" si="36"/>
        <v>0</v>
      </c>
      <c r="F2156" s="113">
        <f>IF(ISERROR(VLOOKUP(A2156,'Controle de Estoque'!A:I,1,FALSE)),"",VLOOKUP(A2156,'Controle de Estoque'!A:I,4,FALSE))</f>
        <v>1</v>
      </c>
      <c r="G2156" s="114" t="str">
        <f>IF(ISBLANK(A2156),"",IF(ISERROR(VLOOKUP(A2156,'Controle de Estoque'!A:I,1,FALSE)),"Produto não cadastrado",VLOOKUP(A2156,'Controle de Estoque'!A:I,2,FALSE)))</f>
        <v>N003620060H1</v>
      </c>
      <c r="H2156" s="113" t="str">
        <f>IF(ISERROR(VLOOKUP(A2156,'Controle de Estoque'!A:I,1,FALSE)),"",VLOOKUP(A2156,'Controle de Estoque'!A:I,3,FALSE))</f>
        <v>D 05</v>
      </c>
      <c r="I2156" s="38"/>
    </row>
    <row r="2157" spans="1:9" x14ac:dyDescent="0.25">
      <c r="A2157" s="98" t="s">
        <v>2145</v>
      </c>
      <c r="B2157" s="109" t="s">
        <v>7321</v>
      </c>
      <c r="C2157" s="110">
        <v>1</v>
      </c>
      <c r="D2157" s="111"/>
      <c r="E2157" s="112">
        <f t="shared" si="36"/>
        <v>0</v>
      </c>
      <c r="F2157" s="113">
        <f>IF(ISERROR(VLOOKUP(A2157,'Controle de Estoque'!A:I,1,FALSE)),"",VLOOKUP(A2157,'Controle de Estoque'!A:I,4,FALSE))</f>
        <v>1</v>
      </c>
      <c r="G2157" s="114" t="str">
        <f>IF(ISBLANK(A2157),"",IF(ISERROR(VLOOKUP(A2157,'Controle de Estoque'!A:I,1,FALSE)),"Produto não cadastrado",VLOOKUP(A2157,'Controle de Estoque'!A:I,2,FALSE)))</f>
        <v>HE693THM884N45</v>
      </c>
      <c r="H2157" s="113" t="str">
        <f>IF(ISERROR(VLOOKUP(A2157,'Controle de Estoque'!A:I,1,FALSE)),"",VLOOKUP(A2157,'Controle de Estoque'!A:I,3,FALSE))</f>
        <v>N/A</v>
      </c>
      <c r="I2157" s="38"/>
    </row>
    <row r="2158" spans="1:9" x14ac:dyDescent="0.25">
      <c r="A2158" s="120" t="s">
        <v>94</v>
      </c>
      <c r="B2158" s="109" t="s">
        <v>7321</v>
      </c>
      <c r="C2158" s="110">
        <v>0</v>
      </c>
      <c r="D2158" s="111"/>
      <c r="E2158" s="112">
        <f t="shared" si="36"/>
        <v>0</v>
      </c>
      <c r="F2158" s="113">
        <f>IF(ISERROR(VLOOKUP(A2158,'Controle de Estoque'!A:I,1,FALSE)),"",VLOOKUP(A2158,'Controle de Estoque'!A:I,4,FALSE))</f>
        <v>0</v>
      </c>
      <c r="G2158" s="114" t="str">
        <f>IF(ISBLANK(A2158),"",IF(ISERROR(VLOOKUP(A2158,'Controle de Estoque'!A:I,1,FALSE)),"Produto não cadastrado",VLOOKUP(A2158,'Controle de Estoque'!A:I,2,FALSE)))</f>
        <v>HJN100 - L1-4-4CV</v>
      </c>
      <c r="H2158" s="113" t="str">
        <f>IF(ISERROR(VLOOKUP(A2158,'Controle de Estoque'!A:I,1,FALSE)),"",VLOOKUP(A2158,'Controle de Estoque'!A:I,3,FALSE))</f>
        <v>N/A</v>
      </c>
      <c r="I2158" s="38"/>
    </row>
    <row r="2159" spans="1:9" x14ac:dyDescent="0.25">
      <c r="A2159" s="98" t="s">
        <v>2146</v>
      </c>
      <c r="B2159" s="109" t="s">
        <v>7321</v>
      </c>
      <c r="C2159" s="110">
        <v>1</v>
      </c>
      <c r="D2159" s="111"/>
      <c r="E2159" s="112">
        <f t="shared" si="36"/>
        <v>0</v>
      </c>
      <c r="F2159" s="113">
        <f>IF(ISERROR(VLOOKUP(A2159,'Controle de Estoque'!A:I,1,FALSE)),"",VLOOKUP(A2159,'Controle de Estoque'!A:I,4,FALSE))</f>
        <v>1</v>
      </c>
      <c r="G2159" s="114" t="str">
        <f>IF(ISBLANK(A2159),"",IF(ISERROR(VLOOKUP(A2159,'Controle de Estoque'!A:I,1,FALSE)),"Produto não cadastrado",VLOOKUP(A2159,'Controle de Estoque'!A:I,2,FALSE)))</f>
        <v>1005929-BR</v>
      </c>
      <c r="H2159" s="113" t="str">
        <f>IF(ISERROR(VLOOKUP(A2159,'Controle de Estoque'!A:I,1,FALSE)),"",VLOOKUP(A2159,'Controle de Estoque'!A:I,3,FALSE))</f>
        <v>N/A</v>
      </c>
      <c r="I2159" s="38"/>
    </row>
    <row r="2160" spans="1:9" x14ac:dyDescent="0.25">
      <c r="A2160" s="98" t="s">
        <v>2147</v>
      </c>
      <c r="B2160" s="109" t="s">
        <v>7321</v>
      </c>
      <c r="C2160" s="110">
        <v>1</v>
      </c>
      <c r="D2160" s="111"/>
      <c r="E2160" s="112">
        <f t="shared" si="36"/>
        <v>0</v>
      </c>
      <c r="F2160" s="113">
        <f>IF(ISERROR(VLOOKUP(A2160,'Controle de Estoque'!A:I,1,FALSE)),"",VLOOKUP(A2160,'Controle de Estoque'!A:I,4,FALSE))</f>
        <v>1</v>
      </c>
      <c r="G2160" s="114" t="str">
        <f>IF(ISBLANK(A2160),"",IF(ISERROR(VLOOKUP(A2160,'Controle de Estoque'!A:I,1,FALSE)),"Produto não cadastrado",VLOOKUP(A2160,'Controle de Estoque'!A:I,2,FALSE)))</f>
        <v>1005896-BR</v>
      </c>
      <c r="H2160" s="113" t="str">
        <f>IF(ISERROR(VLOOKUP(A2160,'Controle de Estoque'!A:I,1,FALSE)),"",VLOOKUP(A2160,'Controle de Estoque'!A:I,3,FALSE))</f>
        <v>N/A</v>
      </c>
      <c r="I2160" s="38"/>
    </row>
    <row r="2161" spans="1:9" x14ac:dyDescent="0.25">
      <c r="A2161" s="98" t="s">
        <v>2148</v>
      </c>
      <c r="B2161" s="109" t="s">
        <v>7321</v>
      </c>
      <c r="C2161" s="110">
        <v>1</v>
      </c>
      <c r="D2161" s="111"/>
      <c r="E2161" s="112">
        <f t="shared" si="36"/>
        <v>0</v>
      </c>
      <c r="F2161" s="113">
        <f>IF(ISERROR(VLOOKUP(A2161,'Controle de Estoque'!A:I,1,FALSE)),"",VLOOKUP(A2161,'Controle de Estoque'!A:I,4,FALSE))</f>
        <v>1</v>
      </c>
      <c r="G2161" s="114" t="str">
        <f>IF(ISBLANK(A2161),"",IF(ISERROR(VLOOKUP(A2161,'Controle de Estoque'!A:I,1,FALSE)),"Produto não cadastrado",VLOOKUP(A2161,'Controle de Estoque'!A:I,2,FALSE)))</f>
        <v>1006785-BR</v>
      </c>
      <c r="H2161" s="113" t="str">
        <f>IF(ISERROR(VLOOKUP(A2161,'Controle de Estoque'!A:I,1,FALSE)),"",VLOOKUP(A2161,'Controle de Estoque'!A:I,3,FALSE))</f>
        <v>N/A</v>
      </c>
      <c r="I2161" s="38"/>
    </row>
    <row r="2162" spans="1:9" x14ac:dyDescent="0.25">
      <c r="A2162" s="98" t="s">
        <v>2149</v>
      </c>
      <c r="B2162" s="109" t="s">
        <v>7321</v>
      </c>
      <c r="C2162" s="110">
        <v>1</v>
      </c>
      <c r="D2162" s="111"/>
      <c r="E2162" s="112">
        <f t="shared" si="36"/>
        <v>0</v>
      </c>
      <c r="F2162" s="113">
        <f>IF(ISERROR(VLOOKUP(A2162,'Controle de Estoque'!A:I,1,FALSE)),"",VLOOKUP(A2162,'Controle de Estoque'!A:I,4,FALSE))</f>
        <v>1</v>
      </c>
      <c r="G2162" s="114" t="str">
        <f>IF(ISBLANK(A2162),"",IF(ISERROR(VLOOKUP(A2162,'Controle de Estoque'!A:I,1,FALSE)),"Produto não cadastrado",VLOOKUP(A2162,'Controle de Estoque'!A:I,2,FALSE)))</f>
        <v>1005926-BR</v>
      </c>
      <c r="H2162" s="113" t="str">
        <f>IF(ISERROR(VLOOKUP(A2162,'Controle de Estoque'!A:I,1,FALSE)),"",VLOOKUP(A2162,'Controle de Estoque'!A:I,3,FALSE))</f>
        <v>N/A</v>
      </c>
      <c r="I2162" s="38"/>
    </row>
    <row r="2163" spans="1:9" x14ac:dyDescent="0.25">
      <c r="A2163" s="98" t="s">
        <v>2150</v>
      </c>
      <c r="B2163" s="109" t="s">
        <v>7321</v>
      </c>
      <c r="C2163" s="110">
        <v>67</v>
      </c>
      <c r="D2163" s="111"/>
      <c r="E2163" s="112">
        <f t="shared" si="36"/>
        <v>0</v>
      </c>
      <c r="F2163" s="113">
        <f>IF(ISERROR(VLOOKUP(A2163,'Controle de Estoque'!A:I,1,FALSE)),"",VLOOKUP(A2163,'Controle de Estoque'!A:I,4,FALSE))</f>
        <v>67</v>
      </c>
      <c r="G2163" s="114" t="str">
        <f>IF(ISBLANK(A2163),"",IF(ISERROR(VLOOKUP(A2163,'Controle de Estoque'!A:I,1,FALSE)),"Produto não cadastrado",VLOOKUP(A2163,'Controle de Estoque'!A:I,2,FALSE)))</f>
        <v>1SAM101901R0001</v>
      </c>
      <c r="H2163" s="113" t="str">
        <f>IF(ISERROR(VLOOKUP(A2163,'Controle de Estoque'!A:I,1,FALSE)),"",VLOOKUP(A2163,'Controle de Estoque'!A:I,3,FALSE))</f>
        <v>C 19</v>
      </c>
      <c r="I2163" s="38"/>
    </row>
    <row r="2164" spans="1:9" x14ac:dyDescent="0.25">
      <c r="A2164" s="98" t="s">
        <v>2151</v>
      </c>
      <c r="B2164" s="109" t="s">
        <v>7321</v>
      </c>
      <c r="C2164" s="110">
        <v>20</v>
      </c>
      <c r="D2164" s="111" t="s">
        <v>7310</v>
      </c>
      <c r="E2164" s="112" t="e">
        <f t="shared" si="36"/>
        <v>#VALUE!</v>
      </c>
      <c r="F2164" s="113">
        <f>IF(ISERROR(VLOOKUP(A2164,'Controle de Estoque'!A:I,1,FALSE)),"",VLOOKUP(A2164,'Controle de Estoque'!A:I,4,FALSE))</f>
        <v>8</v>
      </c>
      <c r="G2164" s="114" t="str">
        <f>IF(ISBLANK(A2164),"",IF(ISERROR(VLOOKUP(A2164,'Controle de Estoque'!A:I,1,FALSE)),"Produto não cadastrado",VLOOKUP(A2164,'Controle de Estoque'!A:I,2,FALSE)))</f>
        <v>1SAM201902R1001</v>
      </c>
      <c r="H2164" s="113" t="str">
        <f>IF(ISERROR(VLOOKUP(A2164,'Controle de Estoque'!A:I,1,FALSE)),"",VLOOKUP(A2164,'Controle de Estoque'!A:I,3,FALSE))</f>
        <v>C 19</v>
      </c>
      <c r="I2164" s="38"/>
    </row>
    <row r="2165" spans="1:9" x14ac:dyDescent="0.25">
      <c r="A2165" s="98" t="s">
        <v>2152</v>
      </c>
      <c r="B2165" s="109" t="s">
        <v>7321</v>
      </c>
      <c r="C2165" s="110">
        <v>0</v>
      </c>
      <c r="D2165" s="111"/>
      <c r="E2165" s="112">
        <f t="shared" si="36"/>
        <v>0</v>
      </c>
      <c r="F2165" s="113">
        <f>IF(ISERROR(VLOOKUP(A2165,'Controle de Estoque'!A:I,1,FALSE)),"",VLOOKUP(A2165,'Controle de Estoque'!A:I,4,FALSE))</f>
        <v>0</v>
      </c>
      <c r="G2165" s="114" t="str">
        <f>IF(ISBLANK(A2165),"",IF(ISERROR(VLOOKUP(A2165,'Controle de Estoque'!A:I,1,FALSE)),"Produto não cadastrado",VLOOKUP(A2165,'Controle de Estoque'!A:I,2,FALSE)))</f>
        <v>1SAM201902R1002</v>
      </c>
      <c r="H2165" s="113" t="str">
        <f>IF(ISERROR(VLOOKUP(A2165,'Controle de Estoque'!A:I,1,FALSE)),"",VLOOKUP(A2165,'Controle de Estoque'!A:I,3,FALSE))</f>
        <v>C 19</v>
      </c>
      <c r="I2165" s="38"/>
    </row>
    <row r="2166" spans="1:9" x14ac:dyDescent="0.25">
      <c r="A2166" s="98" t="s">
        <v>2153</v>
      </c>
      <c r="B2166" s="109" t="s">
        <v>7321</v>
      </c>
      <c r="C2166" s="110">
        <v>0</v>
      </c>
      <c r="D2166" s="111"/>
      <c r="E2166" s="112">
        <f t="shared" si="36"/>
        <v>0</v>
      </c>
      <c r="F2166" s="113">
        <f>IF(ISERROR(VLOOKUP(A2166,'Controle de Estoque'!A:I,1,FALSE)),"",VLOOKUP(A2166,'Controle de Estoque'!A:I,4,FALSE))</f>
        <v>0</v>
      </c>
      <c r="G2166" s="114" t="str">
        <f>IF(ISBLANK(A2166),"",IF(ISERROR(VLOOKUP(A2166,'Controle de Estoque'!A:I,1,FALSE)),"Produto não cadastrado",VLOOKUP(A2166,'Controle de Estoque'!A:I,2,FALSE)))</f>
        <v>1SAM401901R1002</v>
      </c>
      <c r="H2166" s="113" t="str">
        <f>IF(ISERROR(VLOOKUP(A2166,'Controle de Estoque'!A:I,1,FALSE)),"",VLOOKUP(A2166,'Controle de Estoque'!A:I,3,FALSE))</f>
        <v>C 19</v>
      </c>
      <c r="I2166" s="38"/>
    </row>
    <row r="2167" spans="1:9" x14ac:dyDescent="0.25">
      <c r="A2167" s="98" t="s">
        <v>2154</v>
      </c>
      <c r="B2167" s="109" t="s">
        <v>7321</v>
      </c>
      <c r="C2167" s="110">
        <v>0</v>
      </c>
      <c r="D2167" s="111"/>
      <c r="E2167" s="112">
        <f t="shared" si="36"/>
        <v>0</v>
      </c>
      <c r="F2167" s="113">
        <f>IF(ISERROR(VLOOKUP(A2167,'Controle de Estoque'!A:I,1,FALSE)),"",VLOOKUP(A2167,'Controle de Estoque'!A:I,4,FALSE))</f>
        <v>0</v>
      </c>
      <c r="G2167" s="114" t="str">
        <f>IF(ISBLANK(A2167),"",IF(ISERROR(VLOOKUP(A2167,'Controle de Estoque'!A:I,1,FALSE)),"Produto não cadastrado",VLOOKUP(A2167,'Controle de Estoque'!A:I,2,FALSE)))</f>
        <v>1SAM401901R1001</v>
      </c>
      <c r="H2167" s="113" t="str">
        <f>IF(ISERROR(VLOOKUP(A2167,'Controle de Estoque'!A:I,1,FALSE)),"",VLOOKUP(A2167,'Controle de Estoque'!A:I,3,FALSE))</f>
        <v>C 19</v>
      </c>
      <c r="I2167" s="38"/>
    </row>
    <row r="2168" spans="1:9" x14ac:dyDescent="0.25">
      <c r="A2168" s="98" t="s">
        <v>2155</v>
      </c>
      <c r="B2168" s="109" t="s">
        <v>7321</v>
      </c>
      <c r="C2168" s="110">
        <v>0</v>
      </c>
      <c r="D2168" s="111"/>
      <c r="E2168" s="112">
        <f t="shared" si="36"/>
        <v>0</v>
      </c>
      <c r="F2168" s="113">
        <f>IF(ISERROR(VLOOKUP(A2168,'Controle de Estoque'!A:I,1,FALSE)),"",VLOOKUP(A2168,'Controle de Estoque'!A:I,4,FALSE))</f>
        <v>0</v>
      </c>
      <c r="G2168" s="114" t="str">
        <f>IF(ISBLANK(A2168),"",IF(ISERROR(VLOOKUP(A2168,'Controle de Estoque'!A:I,1,FALSE)),"Produto não cadastrado",VLOOKUP(A2168,'Controle de Estoque'!A:I,2,FALSE)))</f>
        <v>1SAM101928R0001</v>
      </c>
      <c r="H2168" s="113" t="str">
        <f>IF(ISERROR(VLOOKUP(A2168,'Controle de Estoque'!A:I,1,FALSE)),"",VLOOKUP(A2168,'Controle de Estoque'!A:I,3,FALSE))</f>
        <v>C 19</v>
      </c>
      <c r="I2168" s="38"/>
    </row>
    <row r="2169" spans="1:9" x14ac:dyDescent="0.25">
      <c r="A2169" s="98" t="s">
        <v>2156</v>
      </c>
      <c r="B2169" s="109" t="s">
        <v>7321</v>
      </c>
      <c r="C2169" s="110">
        <v>14</v>
      </c>
      <c r="D2169" s="111" t="s">
        <v>7310</v>
      </c>
      <c r="E2169" s="112" t="e">
        <f t="shared" si="36"/>
        <v>#VALUE!</v>
      </c>
      <c r="F2169" s="113">
        <f>IF(ISERROR(VLOOKUP(A2169,'Controle de Estoque'!A:I,1,FALSE)),"",VLOOKUP(A2169,'Controle de Estoque'!A:I,4,FALSE))</f>
        <v>31</v>
      </c>
      <c r="G2169" s="114" t="str">
        <f>IF(ISBLANK(A2169),"",IF(ISERROR(VLOOKUP(A2169,'Controle de Estoque'!A:I,1,FALSE)),"Produto não cadastrado",VLOOKUP(A2169,'Controle de Estoque'!A:I,2,FALSE)))</f>
        <v>1SAM201901R1001</v>
      </c>
      <c r="H2169" s="113" t="str">
        <f>IF(ISERROR(VLOOKUP(A2169,'Controle de Estoque'!A:I,1,FALSE)),"",VLOOKUP(A2169,'Controle de Estoque'!A:I,3,FALSE))</f>
        <v>C 19</v>
      </c>
      <c r="I2169" s="38"/>
    </row>
    <row r="2170" spans="1:9" x14ac:dyDescent="0.25">
      <c r="A2170" s="98" t="s">
        <v>2157</v>
      </c>
      <c r="B2170" s="109" t="s">
        <v>7321</v>
      </c>
      <c r="C2170" s="110">
        <v>1</v>
      </c>
      <c r="D2170" s="111"/>
      <c r="E2170" s="112">
        <f t="shared" si="36"/>
        <v>0</v>
      </c>
      <c r="F2170" s="113" t="str">
        <f>IF(ISERROR(VLOOKUP(A2170,'Controle de Estoque'!A:I,1,FALSE)),"",VLOOKUP(A2170,'Controle de Estoque'!A:I,4,FALSE))</f>
        <v/>
      </c>
      <c r="G2170" s="114" t="str">
        <f>IF(ISBLANK(A2170),"",IF(ISERROR(VLOOKUP(A2170,'Controle de Estoque'!A:I,1,FALSE)),"Produto não cadastrado",VLOOKUP(A2170,'Controle de Estoque'!A:I,2,FALSE)))</f>
        <v>Produto não cadastrado</v>
      </c>
      <c r="H2170" s="113" t="str">
        <f>IF(ISERROR(VLOOKUP(A2170,'Controle de Estoque'!A:I,1,FALSE)),"",VLOOKUP(A2170,'Controle de Estoque'!A:I,3,FALSE))</f>
        <v/>
      </c>
      <c r="I2170" s="38"/>
    </row>
    <row r="2171" spans="1:9" x14ac:dyDescent="0.25">
      <c r="A2171" s="98" t="s">
        <v>2158</v>
      </c>
      <c r="B2171" s="109" t="s">
        <v>7321</v>
      </c>
      <c r="C2171" s="110">
        <v>26</v>
      </c>
      <c r="D2171" s="111"/>
      <c r="E2171" s="112">
        <f t="shared" si="36"/>
        <v>0</v>
      </c>
      <c r="F2171" s="113">
        <f>IF(ISERROR(VLOOKUP(A2171,'Controle de Estoque'!A:I,1,FALSE)),"",VLOOKUP(A2171,'Controle de Estoque'!A:I,4,FALSE))</f>
        <v>26</v>
      </c>
      <c r="G2171" s="114" t="str">
        <f>IF(ISBLANK(A2171),"",IF(ISERROR(VLOOKUP(A2171,'Controle de Estoque'!A:I,1,FALSE)),"Produto não cadastrado",VLOOKUP(A2171,'Controle de Estoque'!A:I,2,FALSE)))</f>
        <v>1SAM401902R1003</v>
      </c>
      <c r="H2171" s="113" t="str">
        <f>IF(ISERROR(VLOOKUP(A2171,'Controle de Estoque'!A:I,1,FALSE)),"",VLOOKUP(A2171,'Controle de Estoque'!A:I,3,FALSE))</f>
        <v>C 19</v>
      </c>
      <c r="I2171" s="38"/>
    </row>
    <row r="2172" spans="1:9" x14ac:dyDescent="0.25">
      <c r="A2172" s="98" t="s">
        <v>2159</v>
      </c>
      <c r="B2172" s="109" t="s">
        <v>7321</v>
      </c>
      <c r="C2172" s="110">
        <v>29</v>
      </c>
      <c r="D2172" s="111"/>
      <c r="E2172" s="112">
        <f t="shared" si="36"/>
        <v>0</v>
      </c>
      <c r="F2172" s="113">
        <f>IF(ISERROR(VLOOKUP(A2172,'Controle de Estoque'!A:I,1,FALSE)),"",VLOOKUP(A2172,'Controle de Estoque'!A:I,4,FALSE))</f>
        <v>9</v>
      </c>
      <c r="G2172" s="114" t="str">
        <f>IF(ISBLANK(A2172),"",IF(ISERROR(VLOOKUP(A2172,'Controle de Estoque'!A:I,1,FALSE)),"Produto não cadastrado",VLOOKUP(A2172,'Controle de Estoque'!A:I,2,FALSE)))</f>
        <v>1SAM401902R1001</v>
      </c>
      <c r="H2172" s="113" t="str">
        <f>IF(ISERROR(VLOOKUP(A2172,'Controle de Estoque'!A:I,1,FALSE)),"",VLOOKUP(A2172,'Controle de Estoque'!A:I,3,FALSE))</f>
        <v>C 19</v>
      </c>
      <c r="I2172" s="38"/>
    </row>
    <row r="2173" spans="1:9" x14ac:dyDescent="0.25">
      <c r="A2173" s="98" t="s">
        <v>2160</v>
      </c>
      <c r="B2173" s="109" t="s">
        <v>7321</v>
      </c>
      <c r="C2173" s="110">
        <v>40</v>
      </c>
      <c r="D2173" s="111"/>
      <c r="E2173" s="112">
        <f t="shared" si="36"/>
        <v>0</v>
      </c>
      <c r="F2173" s="113">
        <f>IF(ISERROR(VLOOKUP(A2173,'Controle de Estoque'!A:I,1,FALSE)),"",VLOOKUP(A2173,'Controle de Estoque'!A:I,4,FALSE))</f>
        <v>40</v>
      </c>
      <c r="G2173" s="114" t="str">
        <f>IF(ISBLANK(A2173),"",IF(ISERROR(VLOOKUP(A2173,'Controle de Estoque'!A:I,1,FALSE)),"Produto não cadastrado",VLOOKUP(A2173,'Controle de Estoque'!A:I,2,FALSE)))</f>
        <v>1SAM401902R1002</v>
      </c>
      <c r="H2173" s="113" t="str">
        <f>IF(ISERROR(VLOOKUP(A2173,'Controle de Estoque'!A:I,1,FALSE)),"",VLOOKUP(A2173,'Controle de Estoque'!A:I,3,FALSE))</f>
        <v>C 19</v>
      </c>
      <c r="I2173" s="38"/>
    </row>
    <row r="2174" spans="1:9" x14ac:dyDescent="0.25">
      <c r="A2174" s="98" t="s">
        <v>2161</v>
      </c>
      <c r="B2174" s="109" t="s">
        <v>7321</v>
      </c>
      <c r="C2174" s="110">
        <v>1</v>
      </c>
      <c r="D2174" s="111"/>
      <c r="E2174" s="112">
        <f t="shared" si="36"/>
        <v>0</v>
      </c>
      <c r="F2174" s="113">
        <f>IF(ISERROR(VLOOKUP(A2174,'Controle de Estoque'!A:I,1,FALSE)),"",VLOOKUP(A2174,'Controle de Estoque'!A:I,4,FALSE))</f>
        <v>1</v>
      </c>
      <c r="G2174" s="114" t="str">
        <f>IF(ISBLANK(A2174),"",IF(ISERROR(VLOOKUP(A2174,'Controle de Estoque'!A:I,1,FALSE)),"Produto não cadastrado",VLOOKUP(A2174,'Controle de Estoque'!A:I,2,FALSE)))</f>
        <v>1SDA063143R1</v>
      </c>
      <c r="H2174" s="113" t="str">
        <f>IF(ISERROR(VLOOKUP(A2174,'Controle de Estoque'!A:I,1,FALSE)),"",VLOOKUP(A2174,'Controle de Estoque'!A:I,3,FALSE))</f>
        <v>PAINEL</v>
      </c>
      <c r="I2174" s="38"/>
    </row>
    <row r="2175" spans="1:9" x14ac:dyDescent="0.25">
      <c r="A2175" s="98" t="s">
        <v>1324</v>
      </c>
      <c r="B2175" s="109" t="s">
        <v>7321</v>
      </c>
      <c r="C2175" s="110">
        <v>0</v>
      </c>
      <c r="D2175" s="111" t="s">
        <v>7310</v>
      </c>
      <c r="E2175" s="112" t="e">
        <f t="shared" si="36"/>
        <v>#VALUE!</v>
      </c>
      <c r="F2175" s="113">
        <f>IF(ISERROR(VLOOKUP(A2175,'Controle de Estoque'!A:I,1,FALSE)),"",VLOOKUP(A2175,'Controle de Estoque'!A:I,4,FALSE))</f>
        <v>0</v>
      </c>
      <c r="G2175" s="114" t="str">
        <f>IF(ISBLANK(A2175),"",IF(ISERROR(VLOOKUP(A2175,'Controle de Estoque'!A:I,1,FALSE)),"Produto não cadastrado",VLOOKUP(A2175,'Controle de Estoque'!A:I,2,FALSE)))</f>
        <v>1SDA066564R1</v>
      </c>
      <c r="H2175" s="113" t="str">
        <f>IF(ISERROR(VLOOKUP(A2175,'Controle de Estoque'!A:I,1,FALSE)),"",VLOOKUP(A2175,'Controle de Estoque'!A:I,3,FALSE))</f>
        <v>H 07</v>
      </c>
      <c r="I2175" s="38"/>
    </row>
    <row r="2176" spans="1:9" x14ac:dyDescent="0.25">
      <c r="A2176" s="98" t="s">
        <v>1325</v>
      </c>
      <c r="B2176" s="109" t="s">
        <v>7321</v>
      </c>
      <c r="C2176" s="110">
        <v>4</v>
      </c>
      <c r="D2176" s="111" t="s">
        <v>7310</v>
      </c>
      <c r="E2176" s="112" t="e">
        <f t="shared" si="36"/>
        <v>#VALUE!</v>
      </c>
      <c r="F2176" s="113">
        <f>IF(ISERROR(VLOOKUP(A2176,'Controle de Estoque'!A:I,1,FALSE)),"",VLOOKUP(A2176,'Controle de Estoque'!A:I,4,FALSE))</f>
        <v>0</v>
      </c>
      <c r="G2176" s="114" t="str">
        <f>IF(ISBLANK(A2176),"",IF(ISERROR(VLOOKUP(A2176,'Controle de Estoque'!A:I,1,FALSE)),"Produto não cadastrado",VLOOKUP(A2176,'Controle de Estoque'!A:I,2,FALSE)))</f>
        <v>1SDA066566R1</v>
      </c>
      <c r="H2176" s="113" t="str">
        <f>IF(ISERROR(VLOOKUP(A2176,'Controle de Estoque'!A:I,1,FALSE)),"",VLOOKUP(A2176,'Controle de Estoque'!A:I,3,FALSE))</f>
        <v>H 07</v>
      </c>
      <c r="I2176" s="38"/>
    </row>
    <row r="2177" spans="1:9" x14ac:dyDescent="0.25">
      <c r="A2177" s="98" t="s">
        <v>2164</v>
      </c>
      <c r="B2177" s="109" t="s">
        <v>7321</v>
      </c>
      <c r="C2177" s="110">
        <v>2</v>
      </c>
      <c r="D2177" s="111"/>
      <c r="E2177" s="112">
        <f t="shared" si="36"/>
        <v>0</v>
      </c>
      <c r="F2177" s="113" t="str">
        <f>IF(ISERROR(VLOOKUP(A2177,'Controle de Estoque'!A:I,1,FALSE)),"",VLOOKUP(A2177,'Controle de Estoque'!A:I,4,FALSE))</f>
        <v/>
      </c>
      <c r="G2177" s="114" t="str">
        <f>IF(ISBLANK(A2177),"",IF(ISERROR(VLOOKUP(A2177,'Controle de Estoque'!A:I,1,FALSE)),"Produto não cadastrado",VLOOKUP(A2177,'Controle de Estoque'!A:I,2,FALSE)))</f>
        <v>Produto não cadastrado</v>
      </c>
      <c r="H2177" s="113" t="str">
        <f>IF(ISERROR(VLOOKUP(A2177,'Controle de Estoque'!A:I,1,FALSE)),"",VLOOKUP(A2177,'Controle de Estoque'!A:I,3,FALSE))</f>
        <v/>
      </c>
      <c r="I2177" s="38"/>
    </row>
    <row r="2178" spans="1:9" x14ac:dyDescent="0.25">
      <c r="A2178" s="98" t="s">
        <v>2165</v>
      </c>
      <c r="B2178" s="109" t="s">
        <v>7321</v>
      </c>
      <c r="C2178" s="110">
        <v>10</v>
      </c>
      <c r="D2178" s="111" t="s">
        <v>7310</v>
      </c>
      <c r="E2178" s="112" t="e">
        <f t="shared" si="36"/>
        <v>#VALUE!</v>
      </c>
      <c r="F2178" s="113">
        <f>IF(ISERROR(VLOOKUP(A2178,'Controle de Estoque'!A:I,1,FALSE)),"",VLOOKUP(A2178,'Controle de Estoque'!A:I,4,FALSE))</f>
        <v>10</v>
      </c>
      <c r="G2178" s="114" t="str">
        <f>IF(ISBLANK(A2178),"",IF(ISERROR(VLOOKUP(A2178,'Controle de Estoque'!A:I,1,FALSE)),"Produto não cadastrado",VLOOKUP(A2178,'Controle de Estoque'!A:I,2,FALSE)))</f>
        <v>IC693MDL240G</v>
      </c>
      <c r="H2178" s="113" t="str">
        <f>IF(ISERROR(VLOOKUP(A2178,'Controle de Estoque'!A:I,1,FALSE)),"",VLOOKUP(A2178,'Controle de Estoque'!A:I,3,FALSE))</f>
        <v>ARMARIO 01</v>
      </c>
      <c r="I2178" s="38"/>
    </row>
    <row r="2179" spans="1:9" x14ac:dyDescent="0.25">
      <c r="A2179" s="98" t="s">
        <v>2166</v>
      </c>
      <c r="B2179" s="109" t="s">
        <v>7321</v>
      </c>
      <c r="C2179" s="110">
        <v>1</v>
      </c>
      <c r="D2179" s="111" t="s">
        <v>7310</v>
      </c>
      <c r="E2179" s="112" t="e">
        <f t="shared" si="36"/>
        <v>#VALUE!</v>
      </c>
      <c r="F2179" s="113">
        <f>IF(ISERROR(VLOOKUP(A2179,'Controle de Estoque'!A:I,1,FALSE)),"",VLOOKUP(A2179,'Controle de Estoque'!A:I,4,FALSE))</f>
        <v>1</v>
      </c>
      <c r="G2179" s="114" t="str">
        <f>IF(ISBLANK(A2179),"",IF(ISERROR(VLOOKUP(A2179,'Controle de Estoque'!A:I,1,FALSE)),"Produto não cadastrado",VLOOKUP(A2179,'Controle de Estoque'!A:I,2,FALSE)))</f>
        <v>IC694ALG221A</v>
      </c>
      <c r="H2179" s="113" t="str">
        <f>IF(ISERROR(VLOOKUP(A2179,'Controle de Estoque'!A:I,1,FALSE)),"",VLOOKUP(A2179,'Controle de Estoque'!A:I,3,FALSE))</f>
        <v>ARMARIO 01</v>
      </c>
      <c r="I2179" s="38"/>
    </row>
    <row r="2180" spans="1:9" x14ac:dyDescent="0.25">
      <c r="A2180" s="98" t="s">
        <v>2167</v>
      </c>
      <c r="B2180" s="109" t="s">
        <v>7321</v>
      </c>
      <c r="C2180" s="110">
        <v>2</v>
      </c>
      <c r="D2180" s="111"/>
      <c r="E2180" s="112">
        <f t="shared" si="36"/>
        <v>0</v>
      </c>
      <c r="F2180" s="113">
        <f>IF(ISERROR(VLOOKUP(A2180,'Controle de Estoque'!A:I,1,FALSE)),"",VLOOKUP(A2180,'Controle de Estoque'!A:I,4,FALSE))</f>
        <v>2</v>
      </c>
      <c r="G2180" s="114" t="str">
        <f>IF(ISBLANK(A2180),"",IF(ISERROR(VLOOKUP(A2180,'Controle de Estoque'!A:I,1,FALSE)),"Produto não cadastrado",VLOOKUP(A2180,'Controle de Estoque'!A:I,2,FALSE)))</f>
        <v>N0019742164C</v>
      </c>
      <c r="H2180" s="113" t="str">
        <f>IF(ISERROR(VLOOKUP(A2180,'Controle de Estoque'!A:I,1,FALSE)),"",VLOOKUP(A2180,'Controle de Estoque'!A:I,3,FALSE))</f>
        <v>N/A</v>
      </c>
      <c r="I2180" s="38"/>
    </row>
    <row r="2181" spans="1:9" x14ac:dyDescent="0.25">
      <c r="A2181" s="98" t="s">
        <v>2168</v>
      </c>
      <c r="B2181" s="109" t="s">
        <v>7321</v>
      </c>
      <c r="C2181" s="110">
        <v>1</v>
      </c>
      <c r="D2181" s="111"/>
      <c r="E2181" s="112">
        <f t="shared" si="36"/>
        <v>0</v>
      </c>
      <c r="F2181" s="113">
        <f>IF(ISERROR(VLOOKUP(A2181,'Controle de Estoque'!A:I,1,FALSE)),"",VLOOKUP(A2181,'Controle de Estoque'!A:I,4,FALSE))</f>
        <v>1</v>
      </c>
      <c r="G2181" s="114" t="str">
        <f>IF(ISBLANK(A2181),"",IF(ISERROR(VLOOKUP(A2181,'Controle de Estoque'!A:I,1,FALSE)),"Produto não cadastrado",VLOOKUP(A2181,'Controle de Estoque'!A:I,2,FALSE)))</f>
        <v>IDLC199,9VDC</v>
      </c>
      <c r="H2181" s="113" t="str">
        <f>IF(ISERROR(VLOOKUP(A2181,'Controle de Estoque'!A:I,1,FALSE)),"",VLOOKUP(A2181,'Controle de Estoque'!A:I,3,FALSE))</f>
        <v>N/A</v>
      </c>
      <c r="I2181" s="38"/>
    </row>
    <row r="2182" spans="1:9" x14ac:dyDescent="0.25">
      <c r="A2182" s="98" t="s">
        <v>2169</v>
      </c>
      <c r="B2182" s="109" t="s">
        <v>7321</v>
      </c>
      <c r="C2182" s="110">
        <v>1</v>
      </c>
      <c r="D2182" s="111"/>
      <c r="E2182" s="112">
        <f t="shared" si="36"/>
        <v>0</v>
      </c>
      <c r="F2182" s="113">
        <f>IF(ISERROR(VLOOKUP(A2182,'Controle de Estoque'!A:I,1,FALSE)),"",VLOOKUP(A2182,'Controle de Estoque'!A:I,4,FALSE))</f>
        <v>1</v>
      </c>
      <c r="G2182" s="114" t="str">
        <f>IF(ISBLANK(A2182),"",IF(ISERROR(VLOOKUP(A2182,'Controle de Estoque'!A:I,1,FALSE)),"Produto não cadastrado",VLOOKUP(A2182,'Controle de Estoque'!A:I,2,FALSE)))</f>
        <v>N0019712071C</v>
      </c>
      <c r="H2182" s="113" t="str">
        <f>IF(ISERROR(VLOOKUP(A2182,'Controle de Estoque'!A:I,1,FALSE)),"",VLOOKUP(A2182,'Controle de Estoque'!A:I,3,FALSE))</f>
        <v>N/A</v>
      </c>
      <c r="I2182" s="38"/>
    </row>
    <row r="2183" spans="1:9" x14ac:dyDescent="0.25">
      <c r="A2183" s="98" t="s">
        <v>2170</v>
      </c>
      <c r="B2183" s="109" t="s">
        <v>7321</v>
      </c>
      <c r="C2183" s="110">
        <v>1</v>
      </c>
      <c r="D2183" s="111"/>
      <c r="E2183" s="112">
        <f t="shared" si="36"/>
        <v>0</v>
      </c>
      <c r="F2183" s="113">
        <f>IF(ISERROR(VLOOKUP(A2183,'Controle de Estoque'!A:I,1,FALSE)),"",VLOOKUP(A2183,'Controle de Estoque'!A:I,4,FALSE))</f>
        <v>1</v>
      </c>
      <c r="G2183" s="114" t="str">
        <f>IF(ISBLANK(A2183),"",IF(ISERROR(VLOOKUP(A2183,'Controle de Estoque'!A:I,1,FALSE)),"Produto não cadastrado",VLOOKUP(A2183,'Controle de Estoque'!A:I,2,FALSE)))</f>
        <v>N00197221011</v>
      </c>
      <c r="H2183" s="113" t="str">
        <f>IF(ISERROR(VLOOKUP(A2183,'Controle de Estoque'!A:I,1,FALSE)),"",VLOOKUP(A2183,'Controle de Estoque'!A:I,3,FALSE))</f>
        <v>N/A</v>
      </c>
      <c r="I2183" s="38"/>
    </row>
    <row r="2184" spans="1:9" x14ac:dyDescent="0.25">
      <c r="A2184" s="98" t="s">
        <v>2171</v>
      </c>
      <c r="B2184" s="109" t="s">
        <v>7321</v>
      </c>
      <c r="C2184" s="110">
        <v>1</v>
      </c>
      <c r="D2184" s="111"/>
      <c r="E2184" s="112">
        <f t="shared" si="36"/>
        <v>0</v>
      </c>
      <c r="F2184" s="113">
        <f>IF(ISERROR(VLOOKUP(A2184,'Controle de Estoque'!A:I,1,FALSE)),"",VLOOKUP(A2184,'Controle de Estoque'!A:I,4,FALSE))</f>
        <v>1</v>
      </c>
      <c r="G2184" s="114" t="str">
        <f>IF(ISBLANK(A2184),"",IF(ISERROR(VLOOKUP(A2184,'Controle de Estoque'!A:I,1,FALSE)),"Produto não cadastrado",VLOOKUP(A2184,'Controle de Estoque'!A:I,2,FALSE)))</f>
        <v>N00197421711</v>
      </c>
      <c r="H2184" s="113" t="str">
        <f>IF(ISERROR(VLOOKUP(A2184,'Controle de Estoque'!A:I,1,FALSE)),"",VLOOKUP(A2184,'Controle de Estoque'!A:I,3,FALSE))</f>
        <v>N/A</v>
      </c>
      <c r="I2184" s="38"/>
    </row>
    <row r="2185" spans="1:9" x14ac:dyDescent="0.25">
      <c r="A2185" s="98" t="s">
        <v>2172</v>
      </c>
      <c r="B2185" s="109" t="s">
        <v>7321</v>
      </c>
      <c r="C2185" s="110">
        <v>0</v>
      </c>
      <c r="D2185" s="111"/>
      <c r="E2185" s="112">
        <f t="shared" si="36"/>
        <v>0</v>
      </c>
      <c r="F2185" s="113">
        <f>IF(ISERROR(VLOOKUP(A2185,'Controle de Estoque'!A:I,1,FALSE)),"",VLOOKUP(A2185,'Controle de Estoque'!A:I,4,FALSE))</f>
        <v>0</v>
      </c>
      <c r="G2185" s="114" t="str">
        <f>IF(ISBLANK(A2185),"",IF(ISERROR(VLOOKUP(A2185,'Controle de Estoque'!A:I,1,FALSE)),"Produto não cadastrado",VLOOKUP(A2185,'Controle de Estoque'!A:I,2,FALSE)))</f>
        <v>N003912422341</v>
      </c>
      <c r="H2185" s="113" t="str">
        <f>IF(ISERROR(VLOOKUP(A2185,'Controle de Estoque'!A:I,1,FALSE)),"",VLOOKUP(A2185,'Controle de Estoque'!A:I,3,FALSE))</f>
        <v>N/A</v>
      </c>
      <c r="I2185" s="38"/>
    </row>
    <row r="2186" spans="1:9" x14ac:dyDescent="0.25">
      <c r="A2186" s="98" t="s">
        <v>2173</v>
      </c>
      <c r="B2186" s="109" t="s">
        <v>7321</v>
      </c>
      <c r="C2186" s="110">
        <v>7</v>
      </c>
      <c r="D2186" s="111"/>
      <c r="E2186" s="112">
        <f t="shared" si="36"/>
        <v>0</v>
      </c>
      <c r="F2186" s="113" t="str">
        <f>IF(ISERROR(VLOOKUP(A2186,'Controle de Estoque'!A:I,1,FALSE)),"",VLOOKUP(A2186,'Controle de Estoque'!A:I,4,FALSE))</f>
        <v/>
      </c>
      <c r="G2186" s="114" t="str">
        <f>IF(ISBLANK(A2186),"",IF(ISERROR(VLOOKUP(A2186,'Controle de Estoque'!A:I,1,FALSE)),"Produto não cadastrado",VLOOKUP(A2186,'Controle de Estoque'!A:I,2,FALSE)))</f>
        <v>Produto não cadastrado</v>
      </c>
      <c r="H2186" s="113" t="str">
        <f>IF(ISERROR(VLOOKUP(A2186,'Controle de Estoque'!A:I,1,FALSE)),"",VLOOKUP(A2186,'Controle de Estoque'!A:I,3,FALSE))</f>
        <v/>
      </c>
      <c r="I2186" s="38"/>
    </row>
    <row r="2187" spans="1:9" x14ac:dyDescent="0.25">
      <c r="A2187" s="98" t="s">
        <v>7620</v>
      </c>
      <c r="B2187" s="109" t="s">
        <v>7321</v>
      </c>
      <c r="C2187" s="110">
        <v>6</v>
      </c>
      <c r="D2187" s="111"/>
      <c r="E2187" s="112">
        <f t="shared" si="36"/>
        <v>0</v>
      </c>
      <c r="F2187" s="113" t="str">
        <f>IF(ISERROR(VLOOKUP(A2187,'Controle de Estoque'!A:I,1,FALSE)),"",VLOOKUP(A2187,'Controle de Estoque'!A:I,4,FALSE))</f>
        <v/>
      </c>
      <c r="G2187" s="114" t="str">
        <f>IF(ISBLANK(A2187),"",IF(ISERROR(VLOOKUP(A2187,'Controle de Estoque'!A:I,1,FALSE)),"Produto não cadastrado",VLOOKUP(A2187,'Controle de Estoque'!A:I,2,FALSE)))</f>
        <v>Produto não cadastrado</v>
      </c>
      <c r="H2187" s="113" t="str">
        <f>IF(ISERROR(VLOOKUP(A2187,'Controle de Estoque'!A:I,1,FALSE)),"",VLOOKUP(A2187,'Controle de Estoque'!A:I,3,FALSE))</f>
        <v/>
      </c>
      <c r="I2187" s="38"/>
    </row>
    <row r="2188" spans="1:9" x14ac:dyDescent="0.25">
      <c r="A2188" s="98" t="s">
        <v>2174</v>
      </c>
      <c r="B2188" s="109" t="s">
        <v>7321</v>
      </c>
      <c r="C2188" s="110">
        <v>1</v>
      </c>
      <c r="D2188" s="111"/>
      <c r="E2188" s="112">
        <f t="shared" si="36"/>
        <v>0</v>
      </c>
      <c r="F2188" s="113">
        <f>IF(ISERROR(VLOOKUP(A2188,'Controle de Estoque'!A:I,1,FALSE)),"",VLOOKUP(A2188,'Controle de Estoque'!A:I,4,FALSE))</f>
        <v>1</v>
      </c>
      <c r="G2188" s="114" t="str">
        <f>IF(ISBLANK(A2188),"",IF(ISERROR(VLOOKUP(A2188,'Controle de Estoque'!A:I,1,FALSE)),"Produto não cadastrado",VLOOKUP(A2188,'Controle de Estoque'!A:I,2,FALSE)))</f>
        <v>N004082424311</v>
      </c>
      <c r="H2188" s="113" t="str">
        <f>IF(ISERROR(VLOOKUP(A2188,'Controle de Estoque'!A:I,1,FALSE)),"",VLOOKUP(A2188,'Controle de Estoque'!A:I,3,FALSE))</f>
        <v>D 38</v>
      </c>
      <c r="I2188" s="38"/>
    </row>
    <row r="2189" spans="1:9" x14ac:dyDescent="0.25">
      <c r="A2189" s="98" t="s">
        <v>2175</v>
      </c>
      <c r="B2189" s="109" t="s">
        <v>7321</v>
      </c>
      <c r="C2189" s="110">
        <v>1</v>
      </c>
      <c r="D2189" s="111"/>
      <c r="E2189" s="112">
        <f t="shared" si="36"/>
        <v>0</v>
      </c>
      <c r="F2189" s="113">
        <f>IF(ISERROR(VLOOKUP(A2189,'Controle de Estoque'!A:I,1,FALSE)),"",VLOOKUP(A2189,'Controle de Estoque'!A:I,4,FALSE))</f>
        <v>1</v>
      </c>
      <c r="G2189" s="114" t="str">
        <f>IF(ISBLANK(A2189),"",IF(ISERROR(VLOOKUP(A2189,'Controle de Estoque'!A:I,1,FALSE)),"Produto não cadastrado",VLOOKUP(A2189,'Controle de Estoque'!A:I,2,FALSE)))</f>
        <v>N001713221C</v>
      </c>
      <c r="H2189" s="113" t="str">
        <f>IF(ISERROR(VLOOKUP(A2189,'Controle de Estoque'!A:I,1,FALSE)),"",VLOOKUP(A2189,'Controle de Estoque'!A:I,3,FALSE))</f>
        <v>N/A</v>
      </c>
      <c r="I2189" s="38"/>
    </row>
    <row r="2190" spans="1:9" x14ac:dyDescent="0.25">
      <c r="A2190" s="98" t="s">
        <v>2176</v>
      </c>
      <c r="B2190" s="109" t="s">
        <v>7321</v>
      </c>
      <c r="C2190" s="110">
        <v>1</v>
      </c>
      <c r="D2190" s="111"/>
      <c r="E2190" s="112">
        <f t="shared" si="36"/>
        <v>0</v>
      </c>
      <c r="F2190" s="113">
        <f>IF(ISERROR(VLOOKUP(A2190,'Controle de Estoque'!A:I,1,FALSE)),"",VLOOKUP(A2190,'Controle de Estoque'!A:I,4,FALSE))</f>
        <v>1</v>
      </c>
      <c r="G2190" s="114" t="str">
        <f>IF(ISBLANK(A2190),"",IF(ISERROR(VLOOKUP(A2190,'Controle de Estoque'!A:I,1,FALSE)),"Produto não cadastrado",VLOOKUP(A2190,'Controle de Estoque'!A:I,2,FALSE)))</f>
        <v>N0017433211</v>
      </c>
      <c r="H2190" s="113" t="str">
        <f>IF(ISERROR(VLOOKUP(A2190,'Controle de Estoque'!A:I,1,FALSE)),"",VLOOKUP(A2190,'Controle de Estoque'!A:I,3,FALSE))</f>
        <v>N/A</v>
      </c>
      <c r="I2190" s="38"/>
    </row>
    <row r="2191" spans="1:9" x14ac:dyDescent="0.25">
      <c r="A2191" s="98" t="s">
        <v>2177</v>
      </c>
      <c r="B2191" s="109" t="s">
        <v>7321</v>
      </c>
      <c r="C2191" s="110">
        <v>0</v>
      </c>
      <c r="D2191" s="111"/>
      <c r="E2191" s="112">
        <f t="shared" si="36"/>
        <v>0</v>
      </c>
      <c r="F2191" s="113">
        <f>IF(ISERROR(VLOOKUP(A2191,'Controle de Estoque'!A:I,1,FALSE)),"",VLOOKUP(A2191,'Controle de Estoque'!A:I,4,FALSE))</f>
        <v>1</v>
      </c>
      <c r="G2191" s="114">
        <f>IF(ISBLANK(A2191),"",IF(ISERROR(VLOOKUP(A2191,'Controle de Estoque'!A:I,1,FALSE)),"Produto não cadastrado",VLOOKUP(A2191,'Controle de Estoque'!A:I,2,FALSE)))</f>
        <v>68569354</v>
      </c>
      <c r="H2191" s="113" t="str">
        <f>IF(ISERROR(VLOOKUP(A2191,'Controle de Estoque'!A:I,1,FALSE)),"",VLOOKUP(A2191,'Controle de Estoque'!A:I,3,FALSE))</f>
        <v>N/A</v>
      </c>
      <c r="I2191" s="38"/>
    </row>
    <row r="2192" spans="1:9" x14ac:dyDescent="0.25">
      <c r="A2192" s="98" t="s">
        <v>2178</v>
      </c>
      <c r="B2192" s="109" t="s">
        <v>7321</v>
      </c>
      <c r="C2192" s="110">
        <v>0</v>
      </c>
      <c r="D2192" s="111" t="s">
        <v>7310</v>
      </c>
      <c r="E2192" s="112" t="e">
        <f t="shared" si="36"/>
        <v>#VALUE!</v>
      </c>
      <c r="F2192" s="113">
        <f>IF(ISERROR(VLOOKUP(A2192,'Controle de Estoque'!A:I,1,FALSE)),"",VLOOKUP(A2192,'Controle de Estoque'!A:I,4,FALSE))</f>
        <v>0</v>
      </c>
      <c r="G2192" s="114">
        <f>IF(ISBLANK(A2192),"",IF(ISERROR(VLOOKUP(A2192,'Controle de Estoque'!A:I,1,FALSE)),"Produto não cadastrado",VLOOKUP(A2192,'Controle de Estoque'!A:I,2,FALSE)))</f>
        <v>68569303</v>
      </c>
      <c r="H2192" s="113" t="str">
        <f>IF(ISERROR(VLOOKUP(A2192,'Controle de Estoque'!A:I,1,FALSE)),"",VLOOKUP(A2192,'Controle de Estoque'!A:I,3,FALSE))</f>
        <v>ARMARIO 01</v>
      </c>
      <c r="I2192" s="38"/>
    </row>
    <row r="2193" spans="1:9" x14ac:dyDescent="0.25">
      <c r="A2193" s="98" t="s">
        <v>2179</v>
      </c>
      <c r="B2193" s="109" t="s">
        <v>7321</v>
      </c>
      <c r="C2193" s="110">
        <v>3</v>
      </c>
      <c r="D2193" s="111" t="s">
        <v>7310</v>
      </c>
      <c r="E2193" s="112" t="e">
        <f t="shared" si="36"/>
        <v>#VALUE!</v>
      </c>
      <c r="F2193" s="113" t="str">
        <f>IF(ISERROR(VLOOKUP(A2193,'Controle de Estoque'!A:I,1,FALSE)),"",VLOOKUP(A2193,'Controle de Estoque'!A:I,4,FALSE))</f>
        <v/>
      </c>
      <c r="G2193" s="114" t="str">
        <f>IF(ISBLANK(A2193),"",IF(ISERROR(VLOOKUP(A2193,'Controle de Estoque'!A:I,1,FALSE)),"Produto não cadastrado",VLOOKUP(A2193,'Controle de Estoque'!A:I,2,FALSE)))</f>
        <v>Produto não cadastrado</v>
      </c>
      <c r="H2193" s="113" t="str">
        <f>IF(ISERROR(VLOOKUP(A2193,'Controle de Estoque'!A:I,1,FALSE)),"",VLOOKUP(A2193,'Controle de Estoque'!A:I,3,FALSE))</f>
        <v/>
      </c>
      <c r="I2193" s="38"/>
    </row>
    <row r="2194" spans="1:9" x14ac:dyDescent="0.25">
      <c r="A2194" s="98" t="s">
        <v>2180</v>
      </c>
      <c r="B2194" s="109" t="s">
        <v>7321</v>
      </c>
      <c r="C2194" s="110">
        <v>3</v>
      </c>
      <c r="D2194" s="111" t="s">
        <v>7310</v>
      </c>
      <c r="E2194" s="112" t="e">
        <f t="shared" si="36"/>
        <v>#VALUE!</v>
      </c>
      <c r="F2194" s="113">
        <f>IF(ISERROR(VLOOKUP(A2194,'Controle de Estoque'!A:I,1,FALSE)),"",VLOOKUP(A2194,'Controle de Estoque'!A:I,4,FALSE))</f>
        <v>1</v>
      </c>
      <c r="G2194" s="114" t="str">
        <f>IF(ISBLANK(A2194),"",IF(ISERROR(VLOOKUP(A2194,'Controle de Estoque'!A:I,1,FALSE)),"Produto não cadastrado",VLOOKUP(A2194,'Controle de Estoque'!A:I,2,FALSE)))</f>
        <v>2TLA030054R0100</v>
      </c>
      <c r="H2194" s="113" t="str">
        <f>IF(ISERROR(VLOOKUP(A2194,'Controle de Estoque'!A:I,1,FALSE)),"",VLOOKUP(A2194,'Controle de Estoque'!A:I,3,FALSE))</f>
        <v>N/A</v>
      </c>
      <c r="I2194" s="38"/>
    </row>
    <row r="2195" spans="1:9" x14ac:dyDescent="0.25">
      <c r="A2195" s="98" t="s">
        <v>2181</v>
      </c>
      <c r="B2195" s="109" t="s">
        <v>7321</v>
      </c>
      <c r="C2195" s="110">
        <v>0</v>
      </c>
      <c r="D2195" s="111" t="s">
        <v>7310</v>
      </c>
      <c r="E2195" s="112" t="e">
        <f t="shared" si="36"/>
        <v>#VALUE!</v>
      </c>
      <c r="F2195" s="113">
        <f>IF(ISERROR(VLOOKUP(A2195,'Controle de Estoque'!A:I,1,FALSE)),"",VLOOKUP(A2195,'Controle de Estoque'!A:I,4,FALSE))</f>
        <v>6</v>
      </c>
      <c r="G2195" s="114" t="str">
        <f>IF(ISBLANK(A2195),"",IF(ISERROR(VLOOKUP(A2195,'Controle de Estoque'!A:I,1,FALSE)),"Produto não cadastrado",VLOOKUP(A2195,'Controle de Estoque'!A:I,2,FALSE)))</f>
        <v>INDICADOR DIGITAL</v>
      </c>
      <c r="H2195" s="113" t="str">
        <f>IF(ISERROR(VLOOKUP(A2195,'Controle de Estoque'!A:I,1,FALSE)),"",VLOOKUP(A2195,'Controle de Estoque'!A:I,3,FALSE))</f>
        <v>N/A</v>
      </c>
      <c r="I2195" s="38"/>
    </row>
    <row r="2196" spans="1:9" x14ac:dyDescent="0.25">
      <c r="A2196" s="98" t="s">
        <v>2181</v>
      </c>
      <c r="B2196" s="109" t="s">
        <v>7321</v>
      </c>
      <c r="C2196" s="110">
        <v>1</v>
      </c>
      <c r="D2196" s="111" t="s">
        <v>7310</v>
      </c>
      <c r="E2196" s="112" t="e">
        <f t="shared" si="36"/>
        <v>#VALUE!</v>
      </c>
      <c r="F2196" s="113">
        <f>IF(ISERROR(VLOOKUP(A2196,'Controle de Estoque'!A:I,1,FALSE)),"",VLOOKUP(A2196,'Controle de Estoque'!A:I,4,FALSE))</f>
        <v>6</v>
      </c>
      <c r="G2196" s="114" t="str">
        <f>IF(ISBLANK(A2196),"",IF(ISERROR(VLOOKUP(A2196,'Controle de Estoque'!A:I,1,FALSE)),"Produto não cadastrado",VLOOKUP(A2196,'Controle de Estoque'!A:I,2,FALSE)))</f>
        <v>INDICADOR DIGITAL</v>
      </c>
      <c r="H2196" s="113" t="str">
        <f>IF(ISERROR(VLOOKUP(A2196,'Controle de Estoque'!A:I,1,FALSE)),"",VLOOKUP(A2196,'Controle de Estoque'!A:I,3,FALSE))</f>
        <v>N/A</v>
      </c>
      <c r="I2196" s="38"/>
    </row>
    <row r="2197" spans="1:9" x14ac:dyDescent="0.25">
      <c r="A2197" s="98" t="s">
        <v>2181</v>
      </c>
      <c r="B2197" s="109" t="s">
        <v>7321</v>
      </c>
      <c r="C2197" s="110">
        <v>4</v>
      </c>
      <c r="D2197" s="111" t="s">
        <v>7310</v>
      </c>
      <c r="E2197" s="112" t="e">
        <f t="shared" si="36"/>
        <v>#VALUE!</v>
      </c>
      <c r="F2197" s="113">
        <f>IF(ISERROR(VLOOKUP(A2197,'Controle de Estoque'!A:I,1,FALSE)),"",VLOOKUP(A2197,'Controle de Estoque'!A:I,4,FALSE))</f>
        <v>6</v>
      </c>
      <c r="G2197" s="114" t="str">
        <f>IF(ISBLANK(A2197),"",IF(ISERROR(VLOOKUP(A2197,'Controle de Estoque'!A:I,1,FALSE)),"Produto não cadastrado",VLOOKUP(A2197,'Controle de Estoque'!A:I,2,FALSE)))</f>
        <v>INDICADOR DIGITAL</v>
      </c>
      <c r="H2197" s="113" t="str">
        <f>IF(ISERROR(VLOOKUP(A2197,'Controle de Estoque'!A:I,1,FALSE)),"",VLOOKUP(A2197,'Controle de Estoque'!A:I,3,FALSE))</f>
        <v>N/A</v>
      </c>
      <c r="I2197" s="38"/>
    </row>
    <row r="2198" spans="1:9" x14ac:dyDescent="0.25">
      <c r="A2198" s="98" t="s">
        <v>2181</v>
      </c>
      <c r="B2198" s="109" t="s">
        <v>7321</v>
      </c>
      <c r="C2198" s="110">
        <v>1</v>
      </c>
      <c r="D2198" s="111"/>
      <c r="E2198" s="112">
        <f t="shared" si="36"/>
        <v>0</v>
      </c>
      <c r="F2198" s="113">
        <f>IF(ISERROR(VLOOKUP(A2198,'Controle de Estoque'!A:I,1,FALSE)),"",VLOOKUP(A2198,'Controle de Estoque'!A:I,4,FALSE))</f>
        <v>6</v>
      </c>
      <c r="G2198" s="114" t="str">
        <f>IF(ISBLANK(A2198),"",IF(ISERROR(VLOOKUP(A2198,'Controle de Estoque'!A:I,1,FALSE)),"Produto não cadastrado",VLOOKUP(A2198,'Controle de Estoque'!A:I,2,FALSE)))</f>
        <v>INDICADOR DIGITAL</v>
      </c>
      <c r="H2198" s="113" t="str">
        <f>IF(ISERROR(VLOOKUP(A2198,'Controle de Estoque'!A:I,1,FALSE)),"",VLOOKUP(A2198,'Controle de Estoque'!A:I,3,FALSE))</f>
        <v>N/A</v>
      </c>
      <c r="I2198" s="38"/>
    </row>
    <row r="2199" spans="1:9" x14ac:dyDescent="0.25">
      <c r="A2199" s="98" t="s">
        <v>2182</v>
      </c>
      <c r="B2199" s="109" t="s">
        <v>7321</v>
      </c>
      <c r="C2199" s="110">
        <v>1</v>
      </c>
      <c r="D2199" s="111"/>
      <c r="E2199" s="112">
        <f t="shared" si="36"/>
        <v>0</v>
      </c>
      <c r="F2199" s="113">
        <f>IF(ISERROR(VLOOKUP(A2199,'Controle de Estoque'!A:I,1,FALSE)),"",VLOOKUP(A2199,'Controle de Estoque'!A:I,4,FALSE))</f>
        <v>1</v>
      </c>
      <c r="G2199" s="114" t="str">
        <f>IF(ISBLANK(A2199),"",IF(ISERROR(VLOOKUP(A2199,'Controle de Estoque'!A:I,1,FALSE)),"Produto não cadastrado",VLOOKUP(A2199,'Controle de Estoque'!A:I,2,FALSE)))</f>
        <v>1SDA050312R1</v>
      </c>
      <c r="H2199" s="113" t="str">
        <f>IF(ISERROR(VLOOKUP(A2199,'Controle de Estoque'!A:I,1,FALSE)),"",VLOOKUP(A2199,'Controle de Estoque'!A:I,3,FALSE))</f>
        <v>N/A</v>
      </c>
      <c r="I2199" s="38"/>
    </row>
    <row r="2200" spans="1:9" x14ac:dyDescent="0.25">
      <c r="A2200" s="98" t="s">
        <v>2183</v>
      </c>
      <c r="B2200" s="109" t="s">
        <v>7321</v>
      </c>
      <c r="C2200" s="110">
        <v>1</v>
      </c>
      <c r="D2200" s="111"/>
      <c r="E2200" s="112">
        <f t="shared" si="36"/>
        <v>0</v>
      </c>
      <c r="F2200" s="113">
        <f>IF(ISERROR(VLOOKUP(A2200,'Controle de Estoque'!A:I,1,FALSE)),"",VLOOKUP(A2200,'Controle de Estoque'!A:I,4,FALSE))</f>
        <v>1</v>
      </c>
      <c r="G2200" s="114" t="str">
        <f>IF(ISBLANK(A2200),"",IF(ISERROR(VLOOKUP(A2200,'Controle de Estoque'!A:I,1,FALSE)),"Produto não cadastrado",VLOOKUP(A2200,'Controle de Estoque'!A:I,2,FALSE)))</f>
        <v>1SDA050243R1</v>
      </c>
      <c r="H2200" s="113" t="str">
        <f>IF(ISERROR(VLOOKUP(A2200,'Controle de Estoque'!A:I,1,FALSE)),"",VLOOKUP(A2200,'Controle de Estoque'!A:I,3,FALSE))</f>
        <v>N/A</v>
      </c>
      <c r="I2200" s="38"/>
    </row>
    <row r="2201" spans="1:9" x14ac:dyDescent="0.25">
      <c r="A2201" s="98" t="s">
        <v>2184</v>
      </c>
      <c r="B2201" s="109" t="s">
        <v>7321</v>
      </c>
      <c r="C2201" s="110">
        <v>1</v>
      </c>
      <c r="D2201" s="111"/>
      <c r="E2201" s="112">
        <f t="shared" si="36"/>
        <v>0</v>
      </c>
      <c r="F2201" s="113">
        <f>IF(ISERROR(VLOOKUP(A2201,'Controle de Estoque'!A:I,1,FALSE)),"",VLOOKUP(A2201,'Controle de Estoque'!A:I,4,FALSE))</f>
        <v>1</v>
      </c>
      <c r="G2201" s="114" t="str">
        <f>IF(ISBLANK(A2201),"",IF(ISERROR(VLOOKUP(A2201,'Controle de Estoque'!A:I,1,FALSE)),"Produto não cadastrado",VLOOKUP(A2201,'Controle de Estoque'!A:I,2,FALSE)))</f>
        <v>1SDA050245R1</v>
      </c>
      <c r="H2201" s="113" t="str">
        <f>IF(ISERROR(VLOOKUP(A2201,'Controle de Estoque'!A:I,1,FALSE)),"",VLOOKUP(A2201,'Controle de Estoque'!A:I,3,FALSE))</f>
        <v>N/A</v>
      </c>
      <c r="I2201" s="38"/>
    </row>
    <row r="2202" spans="1:9" x14ac:dyDescent="0.25">
      <c r="A2202" s="98" t="s">
        <v>2185</v>
      </c>
      <c r="B2202" s="109" t="s">
        <v>7321</v>
      </c>
      <c r="C2202" s="110">
        <v>3</v>
      </c>
      <c r="D2202" s="111"/>
      <c r="E2202" s="112">
        <f t="shared" si="36"/>
        <v>0</v>
      </c>
      <c r="F2202" s="113">
        <f>IF(ISERROR(VLOOKUP(A2202,'Controle de Estoque'!A:I,1,FALSE)),"",VLOOKUP(A2202,'Controle de Estoque'!A:I,4,FALSE))</f>
        <v>3</v>
      </c>
      <c r="G2202" s="114" t="str">
        <f>IF(ISBLANK(A2202),"",IF(ISERROR(VLOOKUP(A2202,'Controle de Estoque'!A:I,1,FALSE)),"Produto não cadastrado",VLOOKUP(A2202,'Controle de Estoque'!A:I,2,FALSE)))</f>
        <v>1SDA050249R1</v>
      </c>
      <c r="H2202" s="113" t="str">
        <f>IF(ISERROR(VLOOKUP(A2202,'Controle de Estoque'!A:I,1,FALSE)),"",VLOOKUP(A2202,'Controle de Estoque'!A:I,3,FALSE))</f>
        <v>N/A</v>
      </c>
      <c r="I2202" s="38"/>
    </row>
    <row r="2203" spans="1:9" x14ac:dyDescent="0.25">
      <c r="A2203" s="98" t="s">
        <v>2186</v>
      </c>
      <c r="B2203" s="109" t="s">
        <v>7321</v>
      </c>
      <c r="C2203" s="110">
        <v>1</v>
      </c>
      <c r="D2203" s="111"/>
      <c r="E2203" s="112">
        <f t="shared" si="36"/>
        <v>0</v>
      </c>
      <c r="F2203" s="113">
        <f>IF(ISERROR(VLOOKUP(A2203,'Controle de Estoque'!A:I,1,FALSE)),"",VLOOKUP(A2203,'Controle de Estoque'!A:I,4,FALSE))</f>
        <v>1</v>
      </c>
      <c r="G2203" s="114" t="str">
        <f>IF(ISBLANK(A2203),"",IF(ISERROR(VLOOKUP(A2203,'Controle de Estoque'!A:I,1,FALSE)),"Produto não cadastrado",VLOOKUP(A2203,'Controle de Estoque'!A:I,2,FALSE)))</f>
        <v>1SNK910310R0000</v>
      </c>
      <c r="H2203" s="113" t="str">
        <f>IF(ISERROR(VLOOKUP(A2203,'Controle de Estoque'!A:I,1,FALSE)),"",VLOOKUP(A2203,'Controle de Estoque'!A:I,3,FALSE))</f>
        <v>N/A</v>
      </c>
      <c r="I2203" s="38"/>
    </row>
    <row r="2204" spans="1:9" x14ac:dyDescent="0.25">
      <c r="A2204" s="98" t="s">
        <v>2187</v>
      </c>
      <c r="B2204" s="109" t="s">
        <v>7321</v>
      </c>
      <c r="C2204" s="110">
        <v>7</v>
      </c>
      <c r="D2204" s="111"/>
      <c r="E2204" s="112">
        <f t="shared" si="36"/>
        <v>0</v>
      </c>
      <c r="F2204" s="113">
        <f>IF(ISERROR(VLOOKUP(A2204,'Controle de Estoque'!A:I,1,FALSE)),"",VLOOKUP(A2204,'Controle de Estoque'!A:I,4,FALSE))</f>
        <v>7</v>
      </c>
      <c r="G2204" s="114" t="str">
        <f>IF(ISBLANK(A2204),"",IF(ISERROR(VLOOKUP(A2204,'Controle de Estoque'!A:I,1,FALSE)),"Produto não cadastrado",VLOOKUP(A2204,'Controle de Estoque'!A:I,2,FALSE)))</f>
        <v>1SNK905310R0000</v>
      </c>
      <c r="H2204" s="113" t="str">
        <f>IF(ISERROR(VLOOKUP(A2204,'Controle de Estoque'!A:I,1,FALSE)),"",VLOOKUP(A2204,'Controle de Estoque'!A:I,3,FALSE))</f>
        <v>N/A</v>
      </c>
      <c r="I2204" s="38"/>
    </row>
    <row r="2205" spans="1:9" x14ac:dyDescent="0.25">
      <c r="A2205" s="98" t="s">
        <v>2188</v>
      </c>
      <c r="B2205" s="109" t="s">
        <v>7321</v>
      </c>
      <c r="C2205" s="110">
        <v>0</v>
      </c>
      <c r="D2205" s="111" t="s">
        <v>7310</v>
      </c>
      <c r="E2205" s="112" t="e">
        <f t="shared" si="36"/>
        <v>#VALUE!</v>
      </c>
      <c r="F2205" s="113">
        <f>IF(ISERROR(VLOOKUP(A2205,'Controle de Estoque'!A:I,1,FALSE)),"",VLOOKUP(A2205,'Controle de Estoque'!A:I,4,FALSE))</f>
        <v>0</v>
      </c>
      <c r="G2205" s="114" t="str">
        <f>IF(ISBLANK(A2205),"",IF(ISERROR(VLOOKUP(A2205,'Controle de Estoque'!A:I,1,FALSE)),"Produto não cadastrado",VLOOKUP(A2205,'Controle de Estoque'!A:I,2,FALSE)))</f>
        <v>1SNK905302R0000</v>
      </c>
      <c r="H2205" s="113" t="str">
        <f>IF(ISERROR(VLOOKUP(A2205,'Controle de Estoque'!A:I,1,FALSE)),"",VLOOKUP(A2205,'Controle de Estoque'!A:I,3,FALSE))</f>
        <v>N/A</v>
      </c>
      <c r="I2205" s="38"/>
    </row>
    <row r="2206" spans="1:9" x14ac:dyDescent="0.25">
      <c r="A2206" s="98" t="s">
        <v>2189</v>
      </c>
      <c r="B2206" s="109" t="s">
        <v>7321</v>
      </c>
      <c r="C2206" s="110">
        <v>27</v>
      </c>
      <c r="D2206" s="111"/>
      <c r="E2206" s="112">
        <f t="shared" si="36"/>
        <v>0</v>
      </c>
      <c r="F2206" s="113">
        <f>IF(ISERROR(VLOOKUP(A2206,'Controle de Estoque'!A:I,1,FALSE)),"",VLOOKUP(A2206,'Controle de Estoque'!A:I,4,FALSE))</f>
        <v>27</v>
      </c>
      <c r="G2206" s="114" t="str">
        <f>IF(ISBLANK(A2206),"",IF(ISERROR(VLOOKUP(A2206,'Controle de Estoque'!A:I,1,FALSE)),"Produto não cadastrado",VLOOKUP(A2206,'Controle de Estoque'!A:I,2,FALSE)))</f>
        <v> 1SNK905303R0000</v>
      </c>
      <c r="H2206" s="113" t="str">
        <f>IF(ISERROR(VLOOKUP(A2206,'Controle de Estoque'!A:I,1,FALSE)),"",VLOOKUP(A2206,'Controle de Estoque'!A:I,3,FALSE))</f>
        <v>N/A</v>
      </c>
      <c r="I2206" s="38"/>
    </row>
    <row r="2207" spans="1:9" x14ac:dyDescent="0.25">
      <c r="A2207" s="98" t="s">
        <v>2190</v>
      </c>
      <c r="B2207" s="109" t="s">
        <v>7321</v>
      </c>
      <c r="C2207" s="110">
        <v>9</v>
      </c>
      <c r="D2207" s="111"/>
      <c r="E2207" s="112">
        <f t="shared" ref="E2207:E2226" si="37">IF(ISBLANK(A2207),"",C2207*D2207)</f>
        <v>0</v>
      </c>
      <c r="F2207" s="113">
        <f>IF(ISERROR(VLOOKUP(A2207,'Controle de Estoque'!A:I,1,FALSE)),"",VLOOKUP(A2207,'Controle de Estoque'!A:I,4,FALSE))</f>
        <v>9</v>
      </c>
      <c r="G2207" s="114" t="str">
        <f>IF(ISBLANK(A2207),"",IF(ISERROR(VLOOKUP(A2207,'Controle de Estoque'!A:I,1,FALSE)),"Produto não cadastrado",VLOOKUP(A2207,'Controle de Estoque'!A:I,2,FALSE)))</f>
        <v>1SNK905350R0000</v>
      </c>
      <c r="H2207" s="113" t="str">
        <f>IF(ISERROR(VLOOKUP(A2207,'Controle de Estoque'!A:I,1,FALSE)),"",VLOOKUP(A2207,'Controle de Estoque'!A:I,3,FALSE))</f>
        <v>N/A</v>
      </c>
      <c r="I2207" s="38"/>
    </row>
    <row r="2208" spans="1:9" x14ac:dyDescent="0.25">
      <c r="A2208" s="98" t="s">
        <v>2191</v>
      </c>
      <c r="B2208" s="109" t="s">
        <v>7321</v>
      </c>
      <c r="C2208" s="110">
        <v>0</v>
      </c>
      <c r="D2208" s="111"/>
      <c r="E2208" s="112">
        <f t="shared" si="37"/>
        <v>0</v>
      </c>
      <c r="F2208" s="113">
        <f>IF(ISERROR(VLOOKUP(A2208,'Controle de Estoque'!A:I,1,FALSE)),"",VLOOKUP(A2208,'Controle de Estoque'!A:I,4,FALSE))</f>
        <v>0</v>
      </c>
      <c r="G2208" s="114" t="str">
        <f>IF(ISBLANK(A2208),"",IF(ISERROR(VLOOKUP(A2208,'Controle de Estoque'!A:I,1,FALSE)),"Produto não cadastrado",VLOOKUP(A2208,'Controle de Estoque'!A:I,2,FALSE)))</f>
        <v>1SNK906310R0000</v>
      </c>
      <c r="H2208" s="113" t="str">
        <f>IF(ISERROR(VLOOKUP(A2208,'Controle de Estoque'!A:I,1,FALSE)),"",VLOOKUP(A2208,'Controle de Estoque'!A:I,3,FALSE))</f>
        <v>N/A</v>
      </c>
      <c r="I2208" s="38"/>
    </row>
    <row r="2209" spans="1:9" x14ac:dyDescent="0.25">
      <c r="A2209" s="98" t="s">
        <v>2192</v>
      </c>
      <c r="B2209" s="109" t="s">
        <v>7321</v>
      </c>
      <c r="C2209" s="110">
        <v>13</v>
      </c>
      <c r="D2209" s="111"/>
      <c r="E2209" s="112">
        <f t="shared" si="37"/>
        <v>0</v>
      </c>
      <c r="F2209" s="113">
        <f>IF(ISERROR(VLOOKUP(A2209,'Controle de Estoque'!A:I,1,FALSE)),"",VLOOKUP(A2209,'Controle de Estoque'!A:I,4,FALSE))</f>
        <v>13</v>
      </c>
      <c r="G2209" s="114" t="str">
        <f>IF(ISBLANK(A2209),"",IF(ISERROR(VLOOKUP(A2209,'Controle de Estoque'!A:I,1,FALSE)),"Produto não cadastrado",VLOOKUP(A2209,'Controle de Estoque'!A:I,2,FALSE)))</f>
        <v>1SNK908303R0000</v>
      </c>
      <c r="H2209" s="113" t="str">
        <f>IF(ISERROR(VLOOKUP(A2209,'Controle de Estoque'!A:I,1,FALSE)),"",VLOOKUP(A2209,'Controle de Estoque'!A:I,3,FALSE))</f>
        <v>N/A</v>
      </c>
      <c r="I2209" s="38"/>
    </row>
    <row r="2210" spans="1:9" x14ac:dyDescent="0.25">
      <c r="A2210" s="98" t="s">
        <v>2193</v>
      </c>
      <c r="B2210" s="109" t="s">
        <v>7321</v>
      </c>
      <c r="C2210" s="110">
        <v>1</v>
      </c>
      <c r="D2210" s="111"/>
      <c r="E2210" s="112">
        <f t="shared" si="37"/>
        <v>0</v>
      </c>
      <c r="F2210" s="113">
        <f>IF(ISERROR(VLOOKUP(A2210,'Controle de Estoque'!A:I,1,FALSE)),"",VLOOKUP(A2210,'Controle de Estoque'!A:I,4,FALSE))</f>
        <v>1</v>
      </c>
      <c r="G2210" s="114" t="str">
        <f>IF(ISBLANK(A2210),"",IF(ISERROR(VLOOKUP(A2210,'Controle de Estoque'!A:I,1,FALSE)),"Produto não cadastrado",VLOOKUP(A2210,'Controle de Estoque'!A:I,2,FALSE)))</f>
        <v>USADO</v>
      </c>
      <c r="H2210" s="113" t="str">
        <f>IF(ISERROR(VLOOKUP(A2210,'Controle de Estoque'!A:I,1,FALSE)),"",VLOOKUP(A2210,'Controle de Estoque'!A:I,3,FALSE))</f>
        <v>N/A</v>
      </c>
      <c r="I2210" s="38"/>
    </row>
    <row r="2211" spans="1:9" x14ac:dyDescent="0.25">
      <c r="A2211" s="98" t="s">
        <v>2194</v>
      </c>
      <c r="B2211" s="109" t="s">
        <v>7321</v>
      </c>
      <c r="C2211" s="110">
        <v>0</v>
      </c>
      <c r="D2211" s="111"/>
      <c r="E2211" s="112">
        <f t="shared" si="37"/>
        <v>0</v>
      </c>
      <c r="F2211" s="113">
        <f>IF(ISERROR(VLOOKUP(A2211,'Controle de Estoque'!A:I,1,FALSE)),"",VLOOKUP(A2211,'Controle de Estoque'!A:I,4,FALSE))</f>
        <v>0</v>
      </c>
      <c r="G2211" s="114" t="str">
        <f>IF(ISBLANK(A2211),"",IF(ISERROR(VLOOKUP(A2211,'Controle de Estoque'!A:I,1,FALSE)),"Produto não cadastrado",VLOOKUP(A2211,'Controle de Estoque'!A:I,2,FALSE)))</f>
        <v>2TLA010002R0000</v>
      </c>
      <c r="H2211" s="113" t="str">
        <f>IF(ISERROR(VLOOKUP(A2211,'Controle de Estoque'!A:I,1,FALSE)),"",VLOOKUP(A2211,'Controle de Estoque'!A:I,3,FALSE))</f>
        <v>N/A</v>
      </c>
      <c r="I2211" s="38"/>
    </row>
    <row r="2212" spans="1:9" x14ac:dyDescent="0.25">
      <c r="A2212" s="98" t="s">
        <v>2195</v>
      </c>
      <c r="B2212" s="109" t="s">
        <v>7321</v>
      </c>
      <c r="C2212" s="110">
        <v>2</v>
      </c>
      <c r="D2212" s="111"/>
      <c r="E2212" s="112">
        <f t="shared" si="37"/>
        <v>0</v>
      </c>
      <c r="F2212" s="113">
        <f>IF(ISERROR(VLOOKUP(A2212,'Controle de Estoque'!A:I,1,FALSE)),"",VLOOKUP(A2212,'Controle de Estoque'!A:I,4,FALSE))</f>
        <v>2</v>
      </c>
      <c r="G2212" s="114" t="str">
        <f>IF(ISBLANK(A2212),"",IF(ISERROR(VLOOKUP(A2212,'Controle de Estoque'!A:I,1,FALSE)),"Produto não cadastrado",VLOOKUP(A2212,'Controle de Estoque'!A:I,2,FALSE)))</f>
        <v>JZX-18FF</v>
      </c>
      <c r="H2212" s="113" t="str">
        <f>IF(ISERROR(VLOOKUP(A2212,'Controle de Estoque'!A:I,1,FALSE)),"",VLOOKUP(A2212,'Controle de Estoque'!A:I,3,FALSE))</f>
        <v>N/A</v>
      </c>
      <c r="I2212" s="38"/>
    </row>
    <row r="2213" spans="1:9" x14ac:dyDescent="0.25">
      <c r="A2213" s="98" t="s">
        <v>2196</v>
      </c>
      <c r="B2213" s="109" t="s">
        <v>7321</v>
      </c>
      <c r="C2213" s="110">
        <v>2</v>
      </c>
      <c r="D2213" s="111"/>
      <c r="E2213" s="112">
        <f t="shared" si="37"/>
        <v>0</v>
      </c>
      <c r="F2213" s="113">
        <f>IF(ISERROR(VLOOKUP(A2213,'Controle de Estoque'!A:I,1,FALSE)),"",VLOOKUP(A2213,'Controle de Estoque'!A:I,4,FALSE))</f>
        <v>2</v>
      </c>
      <c r="G2213" s="114" t="str">
        <f>IF(ISBLANK(A2213),"",IF(ISERROR(VLOOKUP(A2213,'Controle de Estoque'!A:I,1,FALSE)),"Produto não cadastrado",VLOOKUP(A2213,'Controle de Estoque'!A:I,2,FALSE)))</f>
        <v>1SFA616202R1001</v>
      </c>
      <c r="H2213" s="113" t="str">
        <f>IF(ISERROR(VLOOKUP(A2213,'Controle de Estoque'!A:I,1,FALSE)),"",VLOOKUP(A2213,'Controle de Estoque'!A:I,3,FALSE))</f>
        <v>N/A</v>
      </c>
      <c r="I2213" s="38"/>
    </row>
    <row r="2214" spans="1:9" x14ac:dyDescent="0.25">
      <c r="A2214" s="116" t="s">
        <v>2197</v>
      </c>
      <c r="B2214" s="109" t="s">
        <v>7321</v>
      </c>
      <c r="C2214" s="110">
        <v>20</v>
      </c>
      <c r="D2214" s="111"/>
      <c r="E2214" s="112">
        <f t="shared" si="37"/>
        <v>0</v>
      </c>
      <c r="F2214" s="113">
        <f>IF(ISERROR(VLOOKUP(A2214,'Controle de Estoque'!A:I,1,FALSE)),"",VLOOKUP(A2214,'Controle de Estoque'!A:I,4,FALSE))</f>
        <v>20</v>
      </c>
      <c r="G2214" s="114" t="str">
        <f>IF(ISBLANK(A2214),"",IF(ISERROR(VLOOKUP(A2214,'Controle de Estoque'!A:I,1,FALSE)),"Produto não cadastrado",VLOOKUP(A2214,'Controle de Estoque'!A:I,2,FALSE)))</f>
        <v>GJH1211001R0221</v>
      </c>
      <c r="H2214" s="113" t="str">
        <f>IF(ISERROR(VLOOKUP(A2214,'Controle de Estoque'!A:I,1,FALSE)),"",VLOOKUP(A2214,'Controle de Estoque'!A:I,3,FALSE))</f>
        <v>N/A</v>
      </c>
      <c r="I2214" s="38"/>
    </row>
    <row r="2215" spans="1:9" x14ac:dyDescent="0.25">
      <c r="A2215" s="116" t="s">
        <v>2198</v>
      </c>
      <c r="B2215" s="109" t="s">
        <v>7321</v>
      </c>
      <c r="C2215" s="110">
        <v>2</v>
      </c>
      <c r="D2215" s="111"/>
      <c r="E2215" s="112">
        <f t="shared" si="37"/>
        <v>0</v>
      </c>
      <c r="F2215" s="113">
        <f>IF(ISERROR(VLOOKUP(A2215,'Controle de Estoque'!A:I,1,FALSE)),"",VLOOKUP(A2215,'Controle de Estoque'!A:I,4,FALSE))</f>
        <v>2</v>
      </c>
      <c r="G2215" s="114" t="str">
        <f>IF(ISBLANK(A2215),"",IF(ISERROR(VLOOKUP(A2215,'Controle de Estoque'!A:I,1,FALSE)),"Produto não cadastrado",VLOOKUP(A2215,'Controle de Estoque'!A:I,2,FALSE)))</f>
        <v>GJH1211001R8220</v>
      </c>
      <c r="H2215" s="113" t="str">
        <f>IF(ISERROR(VLOOKUP(A2215,'Controle de Estoque'!A:I,1,FALSE)),"",VLOOKUP(A2215,'Controle de Estoque'!A:I,3,FALSE))</f>
        <v>N/A</v>
      </c>
      <c r="I2215" s="38"/>
    </row>
    <row r="2216" spans="1:9" x14ac:dyDescent="0.25">
      <c r="A2216" s="98" t="s">
        <v>2199</v>
      </c>
      <c r="B2216" s="109" t="s">
        <v>7321</v>
      </c>
      <c r="C2216" s="110">
        <v>6</v>
      </c>
      <c r="D2216" s="111"/>
      <c r="E2216" s="112">
        <f t="shared" si="37"/>
        <v>0</v>
      </c>
      <c r="F2216" s="113">
        <f>IF(ISERROR(VLOOKUP(A2216,'Controle de Estoque'!A:I,1,FALSE)),"",VLOOKUP(A2216,'Controle de Estoque'!A:I,4,FALSE))</f>
        <v>6</v>
      </c>
      <c r="G2216" s="114" t="str">
        <f>IF(ISBLANK(A2216),"",IF(ISERROR(VLOOKUP(A2216,'Controle de Estoque'!A:I,1,FALSE)),"Produto não cadastrado",VLOOKUP(A2216,'Controle de Estoque'!A:I,2,FALSE)))</f>
        <v>GJH1211001R8224</v>
      </c>
      <c r="H2216" s="113" t="str">
        <f>IF(ISERROR(VLOOKUP(A2216,'Controle de Estoque'!A:I,1,FALSE)),"",VLOOKUP(A2216,'Controle de Estoque'!A:I,3,FALSE))</f>
        <v>N/A</v>
      </c>
      <c r="I2216" s="38"/>
    </row>
    <row r="2217" spans="1:9" x14ac:dyDescent="0.25">
      <c r="A2217" s="116" t="s">
        <v>2200</v>
      </c>
      <c r="B2217" s="109" t="s">
        <v>7321</v>
      </c>
      <c r="C2217" s="110">
        <v>0</v>
      </c>
      <c r="D2217" s="111"/>
      <c r="E2217" s="112">
        <f t="shared" si="37"/>
        <v>0</v>
      </c>
      <c r="F2217" s="113">
        <f>IF(ISERROR(VLOOKUP(A2217,'Controle de Estoque'!A:I,1,FALSE)),"",VLOOKUP(A2217,'Controle de Estoque'!A:I,4,FALSE))</f>
        <v>0</v>
      </c>
      <c r="G2217" s="114" t="str">
        <f>IF(ISBLANK(A2217),"",IF(ISERROR(VLOOKUP(A2217,'Controle de Estoque'!A:I,1,FALSE)),"Produto não cadastrado",VLOOKUP(A2217,'Controle de Estoque'!A:I,2,FALSE)))</f>
        <v>K6-31Z-01</v>
      </c>
      <c r="H2217" s="113" t="str">
        <f>IF(ISERROR(VLOOKUP(A2217,'Controle de Estoque'!A:I,1,FALSE)),"",VLOOKUP(A2217,'Controle de Estoque'!A:I,3,FALSE))</f>
        <v>N/A</v>
      </c>
      <c r="I2217" s="38"/>
    </row>
    <row r="2218" spans="1:9" x14ac:dyDescent="0.25">
      <c r="A2218" s="116" t="s">
        <v>2201</v>
      </c>
      <c r="B2218" s="109" t="s">
        <v>7321</v>
      </c>
      <c r="C2218" s="110">
        <v>8</v>
      </c>
      <c r="D2218" s="111"/>
      <c r="E2218" s="112">
        <f t="shared" si="37"/>
        <v>0</v>
      </c>
      <c r="F2218" s="113">
        <f>IF(ISERROR(VLOOKUP(A2218,'Controle de Estoque'!A:I,1,FALSE)),"",VLOOKUP(A2218,'Controle de Estoque'!A:I,4,FALSE))</f>
        <v>0</v>
      </c>
      <c r="G2218" s="114" t="str">
        <f>IF(ISBLANK(A2218),"",IF(ISERROR(VLOOKUP(A2218,'Controle de Estoque'!A:I,1,FALSE)),"Produto não cadastrado",VLOOKUP(A2218,'Controle de Estoque'!A:I,2,FALSE)))</f>
        <v>GJH1211001R8310</v>
      </c>
      <c r="H2218" s="113" t="str">
        <f>IF(ISERROR(VLOOKUP(A2218,'Controle de Estoque'!A:I,1,FALSE)),"",VLOOKUP(A2218,'Controle de Estoque'!A:I,3,FALSE))</f>
        <v>C 28</v>
      </c>
      <c r="I2218" s="38"/>
    </row>
    <row r="2219" spans="1:9" x14ac:dyDescent="0.25">
      <c r="A2219" s="116" t="s">
        <v>2202</v>
      </c>
      <c r="B2219" s="109" t="s">
        <v>7321</v>
      </c>
      <c r="C2219" s="110">
        <v>4</v>
      </c>
      <c r="D2219" s="111"/>
      <c r="E2219" s="112">
        <f t="shared" si="37"/>
        <v>0</v>
      </c>
      <c r="F2219" s="113">
        <f>IF(ISERROR(VLOOKUP(A2219,'Controle de Estoque'!A:I,1,FALSE)),"",VLOOKUP(A2219,'Controle de Estoque'!A:I,4,FALSE))</f>
        <v>1</v>
      </c>
      <c r="G2219" s="114" t="str">
        <f>IF(ISBLANK(A2219),"",IF(ISERROR(VLOOKUP(A2219,'Controle de Estoque'!A:I,1,FALSE)),"Produto não cadastrado",VLOOKUP(A2219,'Controle de Estoque'!A:I,2,FALSE)))</f>
        <v>GJH1211001R8314</v>
      </c>
      <c r="H2219" s="113" t="str">
        <f>IF(ISERROR(VLOOKUP(A2219,'Controle de Estoque'!A:I,1,FALSE)),"",VLOOKUP(A2219,'Controle de Estoque'!A:I,3,FALSE))</f>
        <v>N/A</v>
      </c>
      <c r="I2219" s="38"/>
    </row>
    <row r="2220" spans="1:9" x14ac:dyDescent="0.25">
      <c r="A2220" s="116" t="s">
        <v>2203</v>
      </c>
      <c r="B2220" s="109" t="s">
        <v>7321</v>
      </c>
      <c r="C2220" s="110">
        <v>3</v>
      </c>
      <c r="D2220" s="111"/>
      <c r="E2220" s="112">
        <f t="shared" si="37"/>
        <v>0</v>
      </c>
      <c r="F2220" s="113">
        <f>IF(ISERROR(VLOOKUP(A2220,'Controle de Estoque'!A:I,1,FALSE)),"",VLOOKUP(A2220,'Controle de Estoque'!A:I,4,FALSE))</f>
        <v>3</v>
      </c>
      <c r="G2220" s="114" t="str">
        <f>IF(ISBLANK(A2220),"",IF(ISERROR(VLOOKUP(A2220,'Controle de Estoque'!A:I,1,FALSE)),"Produto não cadastrado",VLOOKUP(A2220,'Controle de Estoque'!A:I,2,FALSE)))</f>
        <v>GJH1211001R0401</v>
      </c>
      <c r="H2220" s="113" t="str">
        <f>IF(ISERROR(VLOOKUP(A2220,'Controle de Estoque'!A:I,1,FALSE)),"",VLOOKUP(A2220,'Controle de Estoque'!A:I,3,FALSE))</f>
        <v>N/A</v>
      </c>
      <c r="I2220" s="38"/>
    </row>
    <row r="2221" spans="1:9" x14ac:dyDescent="0.25">
      <c r="A2221" s="98" t="s">
        <v>2204</v>
      </c>
      <c r="B2221" s="109" t="s">
        <v>7321</v>
      </c>
      <c r="C2221" s="110">
        <v>2</v>
      </c>
      <c r="D2221" s="111" t="s">
        <v>7310</v>
      </c>
      <c r="E2221" s="112" t="e">
        <f t="shared" si="37"/>
        <v>#VALUE!</v>
      </c>
      <c r="F2221" s="113">
        <f>IF(ISERROR(VLOOKUP(A2221,'Controle de Estoque'!A:I,1,FALSE)),"",VLOOKUP(A2221,'Controle de Estoque'!A:I,4,FALSE))</f>
        <v>2</v>
      </c>
      <c r="G2221" s="114" t="str">
        <f>IF(ISBLANK(A2221),"",IF(ISERROR(VLOOKUP(A2221,'Controle de Estoque'!A:I,1,FALSE)),"Produto não cadastrado",VLOOKUP(A2221,'Controle de Estoque'!A:I,2,FALSE)))</f>
        <v>GJH1211001R8400</v>
      </c>
      <c r="H2221" s="113" t="str">
        <f>IF(ISERROR(VLOOKUP(A2221,'Controle de Estoque'!A:I,1,FALSE)),"",VLOOKUP(A2221,'Controle de Estoque'!A:I,3,FALSE))</f>
        <v>N/A</v>
      </c>
      <c r="I2221" s="38"/>
    </row>
    <row r="2222" spans="1:9" x14ac:dyDescent="0.25">
      <c r="A2222" s="98" t="s">
        <v>2205</v>
      </c>
      <c r="B2222" s="109" t="s">
        <v>7321</v>
      </c>
      <c r="C2222" s="110">
        <v>4</v>
      </c>
      <c r="D2222" s="111" t="s">
        <v>7310</v>
      </c>
      <c r="E2222" s="112" t="e">
        <f t="shared" si="37"/>
        <v>#VALUE!</v>
      </c>
      <c r="F2222" s="113">
        <f>IF(ISERROR(VLOOKUP(A2222,'Controle de Estoque'!A:I,1,FALSE)),"",VLOOKUP(A2222,'Controle de Estoque'!A:I,4,FALSE))</f>
        <v>4</v>
      </c>
      <c r="G2222" s="114" t="str">
        <f>IF(ISBLANK(A2222),"",IF(ISERROR(VLOOKUP(A2222,'Controle de Estoque'!A:I,1,FALSE)),"Produto não cadastrado",VLOOKUP(A2222,'Controle de Estoque'!A:I,2,FALSE)))</f>
        <v>GJH1211001R8404</v>
      </c>
      <c r="H2222" s="113" t="str">
        <f>IF(ISERROR(VLOOKUP(A2222,'Controle de Estoque'!A:I,1,FALSE)),"",VLOOKUP(A2222,'Controle de Estoque'!A:I,3,FALSE))</f>
        <v>N/A</v>
      </c>
      <c r="I2222" s="38"/>
    </row>
    <row r="2223" spans="1:9" x14ac:dyDescent="0.25">
      <c r="A2223" s="98" t="s">
        <v>2206</v>
      </c>
      <c r="B2223" s="109" t="s">
        <v>7321</v>
      </c>
      <c r="C2223" s="110">
        <v>13</v>
      </c>
      <c r="D2223" s="111"/>
      <c r="E2223" s="112">
        <f t="shared" si="37"/>
        <v>0</v>
      </c>
      <c r="F2223" s="113">
        <f>IF(ISERROR(VLOOKUP(A2223,'Controle de Estoque'!A:I,1,FALSE)),"",VLOOKUP(A2223,'Controle de Estoque'!A:I,4,FALSE))</f>
        <v>13</v>
      </c>
      <c r="G2223" s="114" t="str">
        <f>IF(ISBLANK(A2223),"",IF(ISERROR(VLOOKUP(A2223,'Controle de Estoque'!A:I,1,FALSE)),"Produto não cadastrado",VLOOKUP(A2223,'Controle de Estoque'!A:I,2,FALSE)))</f>
        <v>1SDA014032R1</v>
      </c>
      <c r="H2223" s="113" t="str">
        <f>IF(ISERROR(VLOOKUP(A2223,'Controle de Estoque'!A:I,1,FALSE)),"",VLOOKUP(A2223,'Controle de Estoque'!A:I,3,FALSE))</f>
        <v>N/A</v>
      </c>
      <c r="I2223" s="38"/>
    </row>
    <row r="2224" spans="1:9" x14ac:dyDescent="0.25">
      <c r="A2224" s="98" t="s">
        <v>2207</v>
      </c>
      <c r="B2224" s="109" t="s">
        <v>7321</v>
      </c>
      <c r="C2224" s="110">
        <v>10</v>
      </c>
      <c r="D2224" s="111"/>
      <c r="E2224" s="112">
        <f t="shared" si="37"/>
        <v>0</v>
      </c>
      <c r="F2224" s="113">
        <f>IF(ISERROR(VLOOKUP(A2224,'Controle de Estoque'!A:I,1,FALSE)),"",VLOOKUP(A2224,'Controle de Estoque'!A:I,4,FALSE))</f>
        <v>8</v>
      </c>
      <c r="G2224" s="114" t="str">
        <f>IF(ISBLANK(A2224),"",IF(ISERROR(VLOOKUP(A2224,'Controle de Estoque'!A:I,1,FALSE)),"Produto não cadastrado",VLOOKUP(A2224,'Controle de Estoque'!A:I,2,FALSE)))</f>
        <v>1SFA616920R8004</v>
      </c>
      <c r="H2224" s="113" t="str">
        <f>IF(ISERROR(VLOOKUP(A2224,'Controle de Estoque'!A:I,1,FALSE)),"",VLOOKUP(A2224,'Controle de Estoque'!A:I,3,FALSE))</f>
        <v>caixa</v>
      </c>
      <c r="I2224" s="38"/>
    </row>
    <row r="2225" spans="1:9" x14ac:dyDescent="0.25">
      <c r="A2225" s="98" t="s">
        <v>2208</v>
      </c>
      <c r="B2225" s="109" t="s">
        <v>7321</v>
      </c>
      <c r="C2225" s="110">
        <v>46</v>
      </c>
      <c r="D2225" s="111" t="s">
        <v>7310</v>
      </c>
      <c r="E2225" s="112" t="e">
        <f t="shared" si="37"/>
        <v>#VALUE!</v>
      </c>
      <c r="F2225" s="113">
        <f>IF(ISERROR(VLOOKUP(A2225,'Controle de Estoque'!A:I,1,FALSE)),"",VLOOKUP(A2225,'Controle de Estoque'!A:I,4,FALSE))</f>
        <v>46</v>
      </c>
      <c r="G2225" s="114" t="str">
        <f>IF(ISBLANK(A2225),"",IF(ISERROR(VLOOKUP(A2225,'Controle de Estoque'!A:I,1,FALSE)),"Produto não cadastrado",VLOOKUP(A2225,'Controle de Estoque'!A:I,2,FALSE)))</f>
        <v>1SFA611920R8052</v>
      </c>
      <c r="H2225" s="113" t="str">
        <f>IF(ISERROR(VLOOKUP(A2225,'Controle de Estoque'!A:I,1,FALSE)),"",VLOOKUP(A2225,'Controle de Estoque'!A:I,3,FALSE))</f>
        <v>E 16</v>
      </c>
      <c r="I2225" s="38"/>
    </row>
    <row r="2226" spans="1:9" x14ac:dyDescent="0.25">
      <c r="A2226" s="98" t="s">
        <v>2209</v>
      </c>
      <c r="B2226" s="109" t="s">
        <v>7321</v>
      </c>
      <c r="C2226" s="110">
        <v>9</v>
      </c>
      <c r="D2226" s="111"/>
      <c r="E2226" s="112">
        <f t="shared" si="37"/>
        <v>0</v>
      </c>
      <c r="F2226" s="113">
        <f>IF(ISERROR(VLOOKUP(A2226,'Controle de Estoque'!A:I,1,FALSE)),"",VLOOKUP(A2226,'Controle de Estoque'!A:I,4,FALSE))</f>
        <v>9</v>
      </c>
      <c r="G2226" s="114" t="str">
        <f>IF(ISBLANK(A2226),"",IF(ISERROR(VLOOKUP(A2226,'Controle de Estoque'!A:I,1,FALSE)),"Produto não cadastrado",VLOOKUP(A2226,'Controle de Estoque'!A:I,2,FALSE)))</f>
        <v>1SFA616921R2021</v>
      </c>
      <c r="H2226" s="113" t="str">
        <f>IF(ISERROR(VLOOKUP(A2226,'Controle de Estoque'!A:I,1,FALSE)),"",VLOOKUP(A2226,'Controle de Estoque'!A:I,3,FALSE))</f>
        <v>N/A</v>
      </c>
      <c r="I2226" s="38"/>
    </row>
    <row r="2227" spans="1:9" x14ac:dyDescent="0.25">
      <c r="A2227" s="98" t="s">
        <v>3251</v>
      </c>
      <c r="B2227" s="109" t="s">
        <v>7321</v>
      </c>
      <c r="C2227" s="110">
        <v>15</v>
      </c>
      <c r="D2227" s="111"/>
      <c r="E2227" s="112"/>
      <c r="F2227" s="113">
        <f>IF(ISERROR(VLOOKUP(A2227,'Controle de Estoque'!A:I,1,FALSE)),"",VLOOKUP(A2227,'Controle de Estoque'!A:I,4,FALSE))</f>
        <v>15</v>
      </c>
      <c r="G2227" s="114" t="str">
        <f>IF(ISBLANK(A2227),"",IF(ISERROR(VLOOKUP(A2227,'Controle de Estoque'!A:I,1,FALSE)),"Produto não cadastrado",VLOOKUP(A2227,'Controle de Estoque'!A:I,2,FALSE)))</f>
        <v>1SDA066588R1</v>
      </c>
      <c r="H2227" s="113" t="str">
        <f>IF(ISERROR(VLOOKUP(A2227,'Controle de Estoque'!A:I,1,FALSE)),"",VLOOKUP(A2227,'Controle de Estoque'!A:I,3,FALSE))</f>
        <v>G 02</v>
      </c>
      <c r="I2227" s="38"/>
    </row>
    <row r="2228" spans="1:9" x14ac:dyDescent="0.25">
      <c r="A2228" s="98" t="s">
        <v>3252</v>
      </c>
      <c r="B2228" s="109" t="s">
        <v>7321</v>
      </c>
      <c r="C2228" s="110">
        <v>5</v>
      </c>
      <c r="D2228" s="111"/>
      <c r="E2228" s="112"/>
      <c r="F2228" s="113">
        <f>IF(ISERROR(VLOOKUP(A2228,'Controle de Estoque'!A:I,1,FALSE)),"",VLOOKUP(A2228,'Controle de Estoque'!A:I,4,FALSE))</f>
        <v>6</v>
      </c>
      <c r="G2228" s="114" t="str">
        <f>IF(ISBLANK(A2228),"",IF(ISERROR(VLOOKUP(A2228,'Controle de Estoque'!A:I,1,FALSE)),"Produto não cadastrado",VLOOKUP(A2228,'Controle de Estoque'!A:I,2,FALSE)))</f>
        <v>1SDA066589R1</v>
      </c>
      <c r="H2228" s="113" t="str">
        <f>IF(ISERROR(VLOOKUP(A2228,'Controle de Estoque'!A:I,1,FALSE)),"",VLOOKUP(A2228,'Controle de Estoque'!A:I,3,FALSE))</f>
        <v>G 02</v>
      </c>
      <c r="I2228" s="38"/>
    </row>
    <row r="2229" spans="1:9" x14ac:dyDescent="0.25">
      <c r="A2229" s="124" t="s">
        <v>7921</v>
      </c>
      <c r="B2229" s="109" t="s">
        <v>7399</v>
      </c>
      <c r="C2229" s="110">
        <v>10</v>
      </c>
      <c r="D2229" s="111"/>
      <c r="E2229" s="112"/>
      <c r="F2229" s="113">
        <f>IF(ISERROR(VLOOKUP(A2229,'Controle de Estoque'!A:I,1,FALSE)),"",VLOOKUP(A2229,'Controle de Estoque'!A:I,4,FALSE))</f>
        <v>10</v>
      </c>
      <c r="G2229" s="114" t="str">
        <f>IF(ISBLANK(A2229),"",IF(ISERROR(VLOOKUP(A2229,'Controle de Estoque'!A:I,1,FALSE)),"Produto não cadastrado",VLOOKUP(A2229,'Controle de Estoque'!A:I,2,FALSE)))</f>
        <v>1SDA066591R1</v>
      </c>
      <c r="H2229" s="113" t="str">
        <f>IF(ISERROR(VLOOKUP(A2229,'Controle de Estoque'!A:I,1,FALSE)),"",VLOOKUP(A2229,'Controle de Estoque'!A:I,3,FALSE))</f>
        <v>G 01</v>
      </c>
      <c r="I2229" s="38"/>
    </row>
    <row r="2230" spans="1:9" x14ac:dyDescent="0.25">
      <c r="A2230" s="98" t="s">
        <v>2213</v>
      </c>
      <c r="B2230" s="109" t="s">
        <v>7321</v>
      </c>
      <c r="C2230" s="110">
        <v>6</v>
      </c>
      <c r="D2230" s="111"/>
      <c r="E2230" s="112">
        <f t="shared" ref="E2230:E2292" si="38">IF(ISBLANK(A2230),"",C2230*D2230)</f>
        <v>0</v>
      </c>
      <c r="F2230" s="113">
        <f>IF(ISERROR(VLOOKUP(A2230,'Controle de Estoque'!A:I,1,FALSE)),"",VLOOKUP(A2230,'Controle de Estoque'!A:I,4,FALSE))</f>
        <v>6</v>
      </c>
      <c r="G2230" s="114" t="str">
        <f>IF(ISBLANK(A2230),"",IF(ISERROR(VLOOKUP(A2230,'Controle de Estoque'!A:I,1,FALSE)),"Produto não cadastrado",VLOOKUP(A2230,'Controle de Estoque'!A:I,2,FALSE)))</f>
        <v>1SFA616924R1023</v>
      </c>
      <c r="H2230" s="113" t="str">
        <f>IF(ISERROR(VLOOKUP(A2230,'Controle de Estoque'!A:I,1,FALSE)),"",VLOOKUP(A2230,'Controle de Estoque'!A:I,3,FALSE))</f>
        <v>N/A</v>
      </c>
      <c r="I2230" s="38"/>
    </row>
    <row r="2231" spans="1:9" x14ac:dyDescent="0.25">
      <c r="A2231" s="98" t="s">
        <v>2214</v>
      </c>
      <c r="B2231" s="109" t="s">
        <v>7321</v>
      </c>
      <c r="C2231" s="110">
        <v>1</v>
      </c>
      <c r="D2231" s="111"/>
      <c r="E2231" s="112">
        <f t="shared" si="38"/>
        <v>0</v>
      </c>
      <c r="F2231" s="113">
        <f>IF(ISERROR(VLOOKUP(A2231,'Controle de Estoque'!A:I,1,FALSE)),"",VLOOKUP(A2231,'Controle de Estoque'!A:I,4,FALSE))</f>
        <v>1</v>
      </c>
      <c r="G2231" s="114" t="str">
        <f>IF(ISBLANK(A2231),"",IF(ISERROR(VLOOKUP(A2231,'Controle de Estoque'!A:I,1,FALSE)),"Produto não cadastrado",VLOOKUP(A2231,'Controle de Estoque'!A:I,2,FALSE)))</f>
        <v>1SFA616071R1201</v>
      </c>
      <c r="H2231" s="113" t="str">
        <f>IF(ISERROR(VLOOKUP(A2231,'Controle de Estoque'!A:I,1,FALSE)),"",VLOOKUP(A2231,'Controle de Estoque'!A:I,3,FALSE))</f>
        <v>N/A</v>
      </c>
      <c r="I2231" s="38"/>
    </row>
    <row r="2232" spans="1:9" x14ac:dyDescent="0.25">
      <c r="A2232" s="98" t="s">
        <v>2215</v>
      </c>
      <c r="B2232" s="109" t="s">
        <v>7321</v>
      </c>
      <c r="C2232" s="110">
        <v>3</v>
      </c>
      <c r="D2232" s="111"/>
      <c r="E2232" s="112">
        <f t="shared" si="38"/>
        <v>0</v>
      </c>
      <c r="F2232" s="113">
        <f>IF(ISERROR(VLOOKUP(A2232,'Controle de Estoque'!A:I,1,FALSE)),"",VLOOKUP(A2232,'Controle de Estoque'!A:I,4,FALSE))</f>
        <v>8</v>
      </c>
      <c r="G2232" s="114" t="str">
        <f>IF(ISBLANK(A2232),"",IF(ISERROR(VLOOKUP(A2232,'Controle de Estoque'!A:I,1,FALSE)),"Produto não cadastrado",VLOOKUP(A2232,'Controle de Estoque'!A:I,2,FALSE)))</f>
        <v>KC6-22Z</v>
      </c>
      <c r="H2232" s="113" t="str">
        <f>IF(ISERROR(VLOOKUP(A2232,'Controle de Estoque'!A:I,1,FALSE)),"",VLOOKUP(A2232,'Controle de Estoque'!A:I,3,FALSE))</f>
        <v>C 32</v>
      </c>
      <c r="I2232" s="38"/>
    </row>
    <row r="2233" spans="1:9" x14ac:dyDescent="0.25">
      <c r="A2233" s="98" t="s">
        <v>2215</v>
      </c>
      <c r="B2233" s="109" t="s">
        <v>7321</v>
      </c>
      <c r="C2233" s="110">
        <v>5</v>
      </c>
      <c r="D2233" s="111"/>
      <c r="E2233" s="112">
        <f t="shared" si="38"/>
        <v>0</v>
      </c>
      <c r="F2233" s="113">
        <f>IF(ISERROR(VLOOKUP(A2233,'Controle de Estoque'!A:I,1,FALSE)),"",VLOOKUP(A2233,'Controle de Estoque'!A:I,4,FALSE))</f>
        <v>8</v>
      </c>
      <c r="G2233" s="114" t="str">
        <f>IF(ISBLANK(A2233),"",IF(ISERROR(VLOOKUP(A2233,'Controle de Estoque'!A:I,1,FALSE)),"Produto não cadastrado",VLOOKUP(A2233,'Controle de Estoque'!A:I,2,FALSE)))</f>
        <v>KC6-22Z</v>
      </c>
      <c r="H2233" s="113" t="str">
        <f>IF(ISERROR(VLOOKUP(A2233,'Controle de Estoque'!A:I,1,FALSE)),"",VLOOKUP(A2233,'Controle de Estoque'!A:I,3,FALSE))</f>
        <v>C 32</v>
      </c>
      <c r="I2233" s="38"/>
    </row>
    <row r="2234" spans="1:9" x14ac:dyDescent="0.25">
      <c r="A2234" s="98" t="s">
        <v>2216</v>
      </c>
      <c r="B2234" s="109" t="s">
        <v>7321</v>
      </c>
      <c r="C2234" s="110">
        <v>1</v>
      </c>
      <c r="D2234" s="111"/>
      <c r="E2234" s="112">
        <f t="shared" si="38"/>
        <v>0</v>
      </c>
      <c r="F2234" s="113">
        <f>IF(ISERROR(VLOOKUP(A2234,'Controle de Estoque'!A:I,1,FALSE)),"",VLOOKUP(A2234,'Controle de Estoque'!A:I,4,FALSE))</f>
        <v>1</v>
      </c>
      <c r="G2234" s="114" t="str">
        <f>IF(ISBLANK(A2234),"",IF(ISERROR(VLOOKUP(A2234,'Controle de Estoque'!A:I,1,FALSE)),"Produto não cadastrado",VLOOKUP(A2234,'Controle de Estoque'!A:I,2,FALSE)))</f>
        <v>GJH1213001R0221</v>
      </c>
      <c r="H2234" s="113" t="str">
        <f>IF(ISERROR(VLOOKUP(A2234,'Controle de Estoque'!A:I,1,FALSE)),"",VLOOKUP(A2234,'Controle de Estoque'!A:I,3,FALSE))</f>
        <v>C 32</v>
      </c>
      <c r="I2234" s="38"/>
    </row>
    <row r="2235" spans="1:9" x14ac:dyDescent="0.25">
      <c r="A2235" s="98" t="s">
        <v>2217</v>
      </c>
      <c r="B2235" s="109" t="s">
        <v>7321</v>
      </c>
      <c r="C2235" s="110">
        <v>10</v>
      </c>
      <c r="D2235" s="111"/>
      <c r="E2235" s="112">
        <f t="shared" si="38"/>
        <v>0</v>
      </c>
      <c r="F2235" s="113">
        <f>IF(ISERROR(VLOOKUP(A2235,'Controle de Estoque'!A:I,1,FALSE)),"",VLOOKUP(A2235,'Controle de Estoque'!A:I,4,FALSE))</f>
        <v>10</v>
      </c>
      <c r="G2235" s="114" t="str">
        <f>IF(ISBLANK(A2235),"",IF(ISERROR(VLOOKUP(A2235,'Controle de Estoque'!A:I,1,FALSE)),"Produto não cadastrado",VLOOKUP(A2235,'Controle de Estoque'!A:I,2,FALSE)))</f>
        <v>GJH1213001R0224</v>
      </c>
      <c r="H2235" s="113" t="str">
        <f>IF(ISERROR(VLOOKUP(A2235,'Controle de Estoque'!A:I,1,FALSE)),"",VLOOKUP(A2235,'Controle de Estoque'!A:I,3,FALSE))</f>
        <v>C 32</v>
      </c>
      <c r="I2235" s="38"/>
    </row>
    <row r="2236" spans="1:9" x14ac:dyDescent="0.25">
      <c r="A2236" s="98" t="s">
        <v>2218</v>
      </c>
      <c r="B2236" s="109" t="s">
        <v>7321</v>
      </c>
      <c r="C2236" s="110">
        <v>42</v>
      </c>
      <c r="D2236" s="111"/>
      <c r="E2236" s="112">
        <f t="shared" si="38"/>
        <v>0</v>
      </c>
      <c r="F2236" s="113">
        <f>IF(ISERROR(VLOOKUP(A2236,'Controle de Estoque'!A:I,1,FALSE)),"",VLOOKUP(A2236,'Controle de Estoque'!A:I,4,FALSE))</f>
        <v>42</v>
      </c>
      <c r="G2236" s="114" t="str">
        <f>IF(ISBLANK(A2236),"",IF(ISERROR(VLOOKUP(A2236,'Controle de Estoque'!A:I,1,FALSE)),"Produto não cadastrado",VLOOKUP(A2236,'Controle de Estoque'!A:I,2,FALSE)))</f>
        <v>GJH1213001R0225</v>
      </c>
      <c r="H2236" s="113" t="str">
        <f>IF(ISERROR(VLOOKUP(A2236,'Controle de Estoque'!A:I,1,FALSE)),"",VLOOKUP(A2236,'Controle de Estoque'!A:I,3,FALSE))</f>
        <v>C 32</v>
      </c>
      <c r="I2236" s="38"/>
    </row>
    <row r="2237" spans="1:9" x14ac:dyDescent="0.25">
      <c r="A2237" s="98" t="s">
        <v>2219</v>
      </c>
      <c r="B2237" s="109" t="s">
        <v>7321</v>
      </c>
      <c r="C2237" s="110">
        <v>8</v>
      </c>
      <c r="D2237" s="111"/>
      <c r="E2237" s="112">
        <f t="shared" si="38"/>
        <v>0</v>
      </c>
      <c r="F2237" s="113">
        <f>IF(ISERROR(VLOOKUP(A2237,'Controle de Estoque'!A:I,1,FALSE)),"",VLOOKUP(A2237,'Controle de Estoque'!A:I,4,FALSE))</f>
        <v>7</v>
      </c>
      <c r="G2237" s="114" t="str">
        <f>IF(ISBLANK(A2237),"",IF(ISERROR(VLOOKUP(A2237,'Controle de Estoque'!A:I,1,FALSE)),"Produto não cadastrado",VLOOKUP(A2237,'Controle de Estoque'!A:I,2,FALSE)))</f>
        <v>KC6-31Z-01</v>
      </c>
      <c r="H2237" s="113" t="str">
        <f>IF(ISERROR(VLOOKUP(A2237,'Controle de Estoque'!A:I,1,FALSE)),"",VLOOKUP(A2237,'Controle de Estoque'!A:I,3,FALSE))</f>
        <v>C 32</v>
      </c>
      <c r="I2237" s="38"/>
    </row>
    <row r="2238" spans="1:9" x14ac:dyDescent="0.25">
      <c r="A2238" s="98" t="s">
        <v>2220</v>
      </c>
      <c r="B2238" s="109" t="s">
        <v>7321</v>
      </c>
      <c r="C2238" s="110">
        <v>2</v>
      </c>
      <c r="D2238" s="111"/>
      <c r="E2238" s="112">
        <f t="shared" si="38"/>
        <v>0</v>
      </c>
      <c r="F2238" s="113">
        <f>IF(ISERROR(VLOOKUP(A2238,'Controle de Estoque'!A:I,1,FALSE)),"",VLOOKUP(A2238,'Controle de Estoque'!A:I,4,FALSE))</f>
        <v>2</v>
      </c>
      <c r="G2238" s="114" t="str">
        <f>IF(ISBLANK(A2238),"",IF(ISERROR(VLOOKUP(A2238,'Controle de Estoque'!A:I,1,FALSE)),"Produto não cadastrado",VLOOKUP(A2238,'Controle de Estoque'!A:I,2,FALSE)))</f>
        <v>GJH1213001R0404</v>
      </c>
      <c r="H2238" s="113" t="str">
        <f>IF(ISERROR(VLOOKUP(A2238,'Controle de Estoque'!A:I,1,FALSE)),"",VLOOKUP(A2238,'Controle de Estoque'!A:I,3,FALSE))</f>
        <v>C 32</v>
      </c>
      <c r="I2238" s="38"/>
    </row>
    <row r="2239" spans="1:9" x14ac:dyDescent="0.25">
      <c r="A2239" s="98" t="s">
        <v>2221</v>
      </c>
      <c r="B2239" s="109" t="s">
        <v>7321</v>
      </c>
      <c r="C2239" s="110">
        <v>1</v>
      </c>
      <c r="D2239" s="111"/>
      <c r="E2239" s="112">
        <f t="shared" si="38"/>
        <v>0</v>
      </c>
      <c r="F2239" s="113">
        <f>IF(ISERROR(VLOOKUP(A2239,'Controle de Estoque'!A:I,1,FALSE)),"",VLOOKUP(A2239,'Controle de Estoque'!A:I,4,FALSE))</f>
        <v>1</v>
      </c>
      <c r="G2239" s="114" t="str">
        <f>IF(ISBLANK(A2239),"",IF(ISERROR(VLOOKUP(A2239,'Controle de Estoque'!A:I,1,FALSE)),"Produto não cadastrado",VLOOKUP(A2239,'Controle de Estoque'!A:I,2,FALSE)))</f>
        <v>1SDA073791R1</v>
      </c>
      <c r="H2239" s="113" t="str">
        <f>IF(ISERROR(VLOOKUP(A2239,'Controle de Estoque'!A:I,1,FALSE)),"",VLOOKUP(A2239,'Controle de Estoque'!A:I,3,FALSE))</f>
        <v>N/A</v>
      </c>
      <c r="I2239" s="38"/>
    </row>
    <row r="2240" spans="1:9" x14ac:dyDescent="0.25">
      <c r="A2240" s="98" t="s">
        <v>2222</v>
      </c>
      <c r="B2240" s="109" t="s">
        <v>7321</v>
      </c>
      <c r="C2240" s="110">
        <v>1</v>
      </c>
      <c r="D2240" s="111" t="s">
        <v>7310</v>
      </c>
      <c r="E2240" s="112" t="e">
        <f t="shared" si="38"/>
        <v>#VALUE!</v>
      </c>
      <c r="F2240" s="113">
        <f>IF(ISERROR(VLOOKUP(A2240,'Controle de Estoque'!A:I,1,FALSE)),"",VLOOKUP(A2240,'Controle de Estoque'!A:I,4,FALSE))</f>
        <v>1</v>
      </c>
      <c r="G2240" s="114" t="str">
        <f>IF(ISBLANK(A2240),"",IF(ISERROR(VLOOKUP(A2240,'Controle de Estoque'!A:I,1,FALSE)),"Produto não cadastrado",VLOOKUP(A2240,'Controle de Estoque'!A:I,2,FALSE)))</f>
        <v>3AXD500002665640</v>
      </c>
      <c r="H2240" s="113" t="str">
        <f>IF(ISERROR(VLOOKUP(A2240,'Controle de Estoque'!A:I,1,FALSE)),"",VLOOKUP(A2240,'Controle de Estoque'!A:I,3,FALSE))</f>
        <v>ARMARIO 01</v>
      </c>
      <c r="I2240" s="38"/>
    </row>
    <row r="2241" spans="1:9" x14ac:dyDescent="0.25">
      <c r="A2241" s="98" t="s">
        <v>2223</v>
      </c>
      <c r="B2241" s="109" t="s">
        <v>7321</v>
      </c>
      <c r="C2241" s="110">
        <v>2</v>
      </c>
      <c r="D2241" s="111"/>
      <c r="E2241" s="112">
        <f t="shared" si="38"/>
        <v>0</v>
      </c>
      <c r="F2241" s="113">
        <f>IF(ISERROR(VLOOKUP(A2241,'Controle de Estoque'!A:I,1,FALSE)),"",VLOOKUP(A2241,'Controle de Estoque'!A:I,4,FALSE))</f>
        <v>2</v>
      </c>
      <c r="G2241" s="114" t="str">
        <f>IF(ISBLANK(A2241),"",IF(ISERROR(VLOOKUP(A2241,'Controle de Estoque'!A:I,1,FALSE)),"Produto não cadastrado",VLOOKUP(A2241,'Controle de Estoque'!A:I,2,FALSE)))</f>
        <v>1SDA107473R1</v>
      </c>
      <c r="H2241" s="113" t="str">
        <f>IF(ISERROR(VLOOKUP(A2241,'Controle de Estoque'!A:I,1,FALSE)),"",VLOOKUP(A2241,'Controle de Estoque'!A:I,3,FALSE))</f>
        <v>H 23</v>
      </c>
      <c r="I2241" s="38"/>
    </row>
    <row r="2242" spans="1:9" x14ac:dyDescent="0.25">
      <c r="A2242" s="98" t="s">
        <v>2224</v>
      </c>
      <c r="B2242" s="109" t="s">
        <v>7321</v>
      </c>
      <c r="C2242" s="110">
        <v>2</v>
      </c>
      <c r="D2242" s="111" t="s">
        <v>7310</v>
      </c>
      <c r="E2242" s="112" t="e">
        <f t="shared" si="38"/>
        <v>#VALUE!</v>
      </c>
      <c r="F2242" s="113">
        <f>IF(ISERROR(VLOOKUP(A2242,'Controle de Estoque'!A:I,1,FALSE)),"",VLOOKUP(A2242,'Controle de Estoque'!A:I,4,FALSE))</f>
        <v>2</v>
      </c>
      <c r="G2242" s="114" t="str">
        <f>IF(ISBLANK(A2242),"",IF(ISERROR(VLOOKUP(A2242,'Controle de Estoque'!A:I,1,FALSE)),"Produto não cadastrado",VLOOKUP(A2242,'Controle de Estoque'!A:I,2,FALSE)))</f>
        <v>1SDA058318R1</v>
      </c>
      <c r="H2242" s="113" t="str">
        <f>IF(ISERROR(VLOOKUP(A2242,'Controle de Estoque'!A:I,1,FALSE)),"",VLOOKUP(A2242,'Controle de Estoque'!A:I,3,FALSE))</f>
        <v>G 05</v>
      </c>
      <c r="I2242" s="38"/>
    </row>
    <row r="2243" spans="1:9" x14ac:dyDescent="0.25">
      <c r="A2243" s="98" t="s">
        <v>2225</v>
      </c>
      <c r="B2243" s="109" t="s">
        <v>7321</v>
      </c>
      <c r="C2243" s="110">
        <v>7</v>
      </c>
      <c r="D2243" s="111" t="s">
        <v>7310</v>
      </c>
      <c r="E2243" s="112" t="e">
        <f t="shared" si="38"/>
        <v>#VALUE!</v>
      </c>
      <c r="F2243" s="113">
        <f>IF(ISERROR(VLOOKUP(A2243,'Controle de Estoque'!A:I,1,FALSE)),"",VLOOKUP(A2243,'Controle de Estoque'!A:I,4,FALSE))</f>
        <v>0</v>
      </c>
      <c r="G2243" s="114" t="str">
        <f>IF(ISBLANK(A2243),"",IF(ISERROR(VLOOKUP(A2243,'Controle de Estoque'!A:I,1,FALSE)),"Produto não cadastrado",VLOOKUP(A2243,'Controle de Estoque'!A:I,2,FALSE)))</f>
        <v>1SDA047828R1</v>
      </c>
      <c r="H2243" s="113" t="str">
        <f>IF(ISERROR(VLOOKUP(A2243,'Controle de Estoque'!A:I,1,FALSE)),"",VLOOKUP(A2243,'Controle de Estoque'!A:I,3,FALSE))</f>
        <v>G 09</v>
      </c>
      <c r="I2243" s="38"/>
    </row>
    <row r="2244" spans="1:9" x14ac:dyDescent="0.25">
      <c r="A2244" s="98" t="s">
        <v>2226</v>
      </c>
      <c r="B2244" s="109" t="s">
        <v>7321</v>
      </c>
      <c r="C2244" s="131">
        <v>17</v>
      </c>
      <c r="D2244" s="111"/>
      <c r="E2244" s="112">
        <f t="shared" si="38"/>
        <v>0</v>
      </c>
      <c r="F2244" s="113">
        <f>IF(ISERROR(VLOOKUP(A2244,'Controle de Estoque'!A:I,1,FALSE)),"",VLOOKUP(A2244,'Controle de Estoque'!A:I,4,FALSE))</f>
        <v>17</v>
      </c>
      <c r="G2244" s="114" t="str">
        <f>IF(ISBLANK(A2244),"",IF(ISERROR(VLOOKUP(A2244,'Controle de Estoque'!A:I,1,FALSE)),"Produto não cadastrado",VLOOKUP(A2244,'Controle de Estoque'!A:I,2,FALSE)))</f>
        <v>1SDA055044R1</v>
      </c>
      <c r="H2244" s="113" t="str">
        <f>IF(ISERROR(VLOOKUP(A2244,'Controle de Estoque'!A:I,1,FALSE)),"",VLOOKUP(A2244,'Controle de Estoque'!A:I,3,FALSE))</f>
        <v>N/A</v>
      </c>
      <c r="I2244" s="38"/>
    </row>
    <row r="2245" spans="1:9" x14ac:dyDescent="0.25">
      <c r="A2245" s="98" t="s">
        <v>2227</v>
      </c>
      <c r="B2245" s="109" t="s">
        <v>7321</v>
      </c>
      <c r="C2245" s="110">
        <v>1</v>
      </c>
      <c r="D2245" s="111"/>
      <c r="E2245" s="112">
        <f t="shared" si="38"/>
        <v>0</v>
      </c>
      <c r="F2245" s="113">
        <f>IF(ISERROR(VLOOKUP(A2245,'Controle de Estoque'!A:I,1,FALSE)),"",VLOOKUP(A2245,'Controle de Estoque'!A:I,4,FALSE))</f>
        <v>1</v>
      </c>
      <c r="G2245" s="114" t="str">
        <f>IF(ISBLANK(A2245),"",IF(ISERROR(VLOOKUP(A2245,'Controle de Estoque'!A:I,1,FALSE)),"Produto não cadastrado",VLOOKUP(A2245,'Controle de Estoque'!A:I,2,FALSE)))</f>
        <v>1SFA616070R4018</v>
      </c>
      <c r="H2245" s="113" t="str">
        <f>IF(ISERROR(VLOOKUP(A2245,'Controle de Estoque'!A:I,1,FALSE)),"",VLOOKUP(A2245,'Controle de Estoque'!A:I,3,FALSE))</f>
        <v>N/A</v>
      </c>
      <c r="I2245" s="38"/>
    </row>
    <row r="2246" spans="1:9" x14ac:dyDescent="0.25">
      <c r="A2246" s="98" t="s">
        <v>2228</v>
      </c>
      <c r="B2246" s="109" t="s">
        <v>7321</v>
      </c>
      <c r="C2246" s="110">
        <v>1</v>
      </c>
      <c r="D2246" s="111"/>
      <c r="E2246" s="112">
        <f t="shared" si="38"/>
        <v>0</v>
      </c>
      <c r="F2246" s="113">
        <f>IF(ISERROR(VLOOKUP(A2246,'Controle de Estoque'!A:I,1,FALSE)),"",VLOOKUP(A2246,'Controle de Estoque'!A:I,4,FALSE))</f>
        <v>1</v>
      </c>
      <c r="G2246" s="114" t="str">
        <f>IF(ISBLANK(A2246),"",IF(ISERROR(VLOOKUP(A2246,'Controle de Estoque'!A:I,1,FALSE)),"Produto não cadastrado",VLOOKUP(A2246,'Controle de Estoque'!A:I,2,FALSE)))</f>
        <v>1SFA616070R4014</v>
      </c>
      <c r="H2246" s="113" t="str">
        <f>IF(ISERROR(VLOOKUP(A2246,'Controle de Estoque'!A:I,1,FALSE)),"",VLOOKUP(A2246,'Controle de Estoque'!A:I,3,FALSE))</f>
        <v>N/A</v>
      </c>
      <c r="I2246" s="38"/>
    </row>
    <row r="2247" spans="1:9" x14ac:dyDescent="0.25">
      <c r="A2247" s="98" t="s">
        <v>2229</v>
      </c>
      <c r="B2247" s="109" t="s">
        <v>7321</v>
      </c>
      <c r="C2247" s="110">
        <v>0</v>
      </c>
      <c r="D2247" s="111"/>
      <c r="E2247" s="112">
        <f t="shared" si="38"/>
        <v>0</v>
      </c>
      <c r="F2247" s="113">
        <f>IF(ISERROR(VLOOKUP(A2247,'Controle de Estoque'!A:I,1,FALSE)),"",VLOOKUP(A2247,'Controle de Estoque'!A:I,4,FALSE))</f>
        <v>0</v>
      </c>
      <c r="G2247" s="114" t="str">
        <f>IF(ISBLANK(A2247),"",IF(ISERROR(VLOOKUP(A2247,'Controle de Estoque'!A:I,1,FALSE)),"Produto não cadastrado",VLOOKUP(A2247,'Controle de Estoque'!A:I,2,FALSE)))</f>
        <v>1SFA616100R1004</v>
      </c>
      <c r="H2247" s="113" t="str">
        <f>IF(ISERROR(VLOOKUP(A2247,'Controle de Estoque'!A:I,1,FALSE)),"",VLOOKUP(A2247,'Controle de Estoque'!A:I,3,FALSE))</f>
        <v>N/A</v>
      </c>
      <c r="I2247" s="38"/>
    </row>
    <row r="2248" spans="1:9" x14ac:dyDescent="0.25">
      <c r="A2248" s="98" t="s">
        <v>2230</v>
      </c>
      <c r="B2248" s="109" t="s">
        <v>7321</v>
      </c>
      <c r="C2248" s="110">
        <v>1</v>
      </c>
      <c r="D2248" s="111"/>
      <c r="E2248" s="112">
        <f t="shared" si="38"/>
        <v>0</v>
      </c>
      <c r="F2248" s="113">
        <f>IF(ISERROR(VLOOKUP(A2248,'Controle de Estoque'!A:I,1,FALSE)),"",VLOOKUP(A2248,'Controle de Estoque'!A:I,4,FALSE))</f>
        <v>1</v>
      </c>
      <c r="G2248" s="114" t="str">
        <f>IF(ISBLANK(A2248),"",IF(ISERROR(VLOOKUP(A2248,'Controle de Estoque'!A:I,1,FALSE)),"Produto não cadastrado",VLOOKUP(A2248,'Controle de Estoque'!A:I,2,FALSE)))</f>
        <v>1SFA616100R1108</v>
      </c>
      <c r="H2248" s="113" t="str">
        <f>IF(ISERROR(VLOOKUP(A2248,'Controle de Estoque'!A:I,1,FALSE)),"",VLOOKUP(A2248,'Controle de Estoque'!A:I,3,FALSE))</f>
        <v>N/A</v>
      </c>
      <c r="I2248" s="38"/>
    </row>
    <row r="2249" spans="1:9" x14ac:dyDescent="0.25">
      <c r="A2249" s="98" t="s">
        <v>2231</v>
      </c>
      <c r="B2249" s="109" t="s">
        <v>7321</v>
      </c>
      <c r="C2249" s="110">
        <v>6</v>
      </c>
      <c r="D2249" s="111"/>
      <c r="E2249" s="112">
        <f t="shared" si="38"/>
        <v>0</v>
      </c>
      <c r="F2249" s="113">
        <f>IF(ISERROR(VLOOKUP(A2249,'Controle de Estoque'!A:I,1,FALSE)),"",VLOOKUP(A2249,'Controle de Estoque'!A:I,4,FALSE))</f>
        <v>6</v>
      </c>
      <c r="G2249" s="114" t="str">
        <f>IF(ISBLANK(A2249),"",IF(ISERROR(VLOOKUP(A2249,'Controle de Estoque'!A:I,1,FALSE)),"Produto não cadastrado",VLOOKUP(A2249,'Controle de Estoque'!A:I,2,FALSE)))</f>
        <v>1SFA616100R1102</v>
      </c>
      <c r="H2249" s="113" t="str">
        <f>IF(ISERROR(VLOOKUP(A2249,'Controle de Estoque'!A:I,1,FALSE)),"",VLOOKUP(A2249,'Controle de Estoque'!A:I,3,FALSE))</f>
        <v>N/A</v>
      </c>
      <c r="I2249" s="38"/>
    </row>
    <row r="2250" spans="1:9" x14ac:dyDescent="0.25">
      <c r="A2250" s="98" t="s">
        <v>2232</v>
      </c>
      <c r="B2250" s="109" t="s">
        <v>7321</v>
      </c>
      <c r="C2250" s="110">
        <v>0</v>
      </c>
      <c r="D2250" s="111"/>
      <c r="E2250" s="112">
        <f t="shared" si="38"/>
        <v>0</v>
      </c>
      <c r="F2250" s="113">
        <f>IF(ISERROR(VLOOKUP(A2250,'Controle de Estoque'!A:I,1,FALSE)),"",VLOOKUP(A2250,'Controle de Estoque'!A:I,4,FALSE))</f>
        <v>0</v>
      </c>
      <c r="G2250" s="114" t="str">
        <f>IF(ISBLANK(A2250),"",IF(ISERROR(VLOOKUP(A2250,'Controle de Estoque'!A:I,1,FALSE)),"Produto não cadastrado",VLOOKUP(A2250,'Controle de Estoque'!A:I,2,FALSE)))</f>
        <v>1SFA616130R1106</v>
      </c>
      <c r="H2250" s="113" t="str">
        <f>IF(ISERROR(VLOOKUP(A2250,'Controle de Estoque'!A:I,1,FALSE)),"",VLOOKUP(A2250,'Controle de Estoque'!A:I,3,FALSE))</f>
        <v>N/A</v>
      </c>
      <c r="I2250" s="38"/>
    </row>
    <row r="2251" spans="1:9" x14ac:dyDescent="0.25">
      <c r="A2251" s="98" t="s">
        <v>2233</v>
      </c>
      <c r="B2251" s="109" t="s">
        <v>7321</v>
      </c>
      <c r="C2251" s="110">
        <v>0</v>
      </c>
      <c r="D2251" s="111"/>
      <c r="E2251" s="112">
        <f t="shared" si="38"/>
        <v>0</v>
      </c>
      <c r="F2251" s="113">
        <f>IF(ISERROR(VLOOKUP(A2251,'Controle de Estoque'!A:I,1,FALSE)),"",VLOOKUP(A2251,'Controle de Estoque'!A:I,4,FALSE))</f>
        <v>0</v>
      </c>
      <c r="G2251" s="114" t="str">
        <f>IF(ISBLANK(A2251),"",IF(ISERROR(VLOOKUP(A2251,'Controle de Estoque'!A:I,1,FALSE)),"Produto não cadastrado",VLOOKUP(A2251,'Controle de Estoque'!A:I,2,FALSE)))</f>
        <v>1SFA616162R1001</v>
      </c>
      <c r="H2251" s="113" t="str">
        <f>IF(ISERROR(VLOOKUP(A2251,'Controle de Estoque'!A:I,1,FALSE)),"",VLOOKUP(A2251,'Controle de Estoque'!A:I,3,FALSE))</f>
        <v>N/A</v>
      </c>
      <c r="I2251" s="38"/>
    </row>
    <row r="2252" spans="1:9" x14ac:dyDescent="0.25">
      <c r="A2252" s="98" t="s">
        <v>2234</v>
      </c>
      <c r="B2252" s="109" t="s">
        <v>7321</v>
      </c>
      <c r="C2252" s="110">
        <v>9</v>
      </c>
      <c r="D2252" s="111"/>
      <c r="E2252" s="112">
        <f t="shared" si="38"/>
        <v>0</v>
      </c>
      <c r="F2252" s="113">
        <f>IF(ISERROR(VLOOKUP(A2252,'Controle de Estoque'!A:I,1,FALSE)),"",VLOOKUP(A2252,'Controle de Estoque'!A:I,4,FALSE))</f>
        <v>9</v>
      </c>
      <c r="G2252" s="114" t="str">
        <f>IF(ISBLANK(A2252),"",IF(ISERROR(VLOOKUP(A2252,'Controle de Estoque'!A:I,1,FALSE)),"Produto não cadastrado",VLOOKUP(A2252,'Controle de Estoque'!A:I,2,FALSE)))</f>
        <v>1SNA173888R2000</v>
      </c>
      <c r="H2252" s="113" t="str">
        <f>IF(ISERROR(VLOOKUP(A2252,'Controle de Estoque'!A:I,1,FALSE)),"",VLOOKUP(A2252,'Controle de Estoque'!A:I,3,FALSE))</f>
        <v>N/A</v>
      </c>
      <c r="I2252" s="38"/>
    </row>
    <row r="2253" spans="1:9" x14ac:dyDescent="0.25">
      <c r="A2253" s="98" t="s">
        <v>2235</v>
      </c>
      <c r="B2253" s="109" t="s">
        <v>7321</v>
      </c>
      <c r="C2253" s="110">
        <v>1</v>
      </c>
      <c r="D2253" s="111"/>
      <c r="E2253" s="112">
        <f t="shared" si="38"/>
        <v>0</v>
      </c>
      <c r="F2253" s="113">
        <f>IF(ISERROR(VLOOKUP(A2253,'Controle de Estoque'!A:I,1,FALSE)),"",VLOOKUP(A2253,'Controle de Estoque'!A:I,4,FALSE))</f>
        <v>1</v>
      </c>
      <c r="G2253" s="114" t="str">
        <f>IF(ISBLANK(A2253),"",IF(ISERROR(VLOOKUP(A2253,'Controle de Estoque'!A:I,1,FALSE)),"Produto não cadastrado",VLOOKUP(A2253,'Controle de Estoque'!A:I,2,FALSE)))</f>
        <v>1SDA054910R1</v>
      </c>
      <c r="H2253" s="113" t="str">
        <f>IF(ISERROR(VLOOKUP(A2253,'Controle de Estoque'!A:I,1,FALSE)),"",VLOOKUP(A2253,'Controle de Estoque'!A:I,3,FALSE))</f>
        <v>H 20</v>
      </c>
      <c r="I2253" s="38"/>
    </row>
    <row r="2254" spans="1:9" x14ac:dyDescent="0.25">
      <c r="A2254" s="98" t="s">
        <v>2236</v>
      </c>
      <c r="B2254" s="109" t="s">
        <v>7321</v>
      </c>
      <c r="C2254" s="110">
        <v>0</v>
      </c>
      <c r="D2254" s="111" t="s">
        <v>7310</v>
      </c>
      <c r="E2254" s="112" t="e">
        <f t="shared" si="38"/>
        <v>#VALUE!</v>
      </c>
      <c r="F2254" s="113">
        <f>IF(ISERROR(VLOOKUP(A2254,'Controle de Estoque'!A:I,1,FALSE)),"",VLOOKUP(A2254,'Controle de Estoque'!A:I,4,FALSE))</f>
        <v>0</v>
      </c>
      <c r="G2254" s="114" t="str">
        <f>IF(ISBLANK(A2254),"",IF(ISERROR(VLOOKUP(A2254,'Controle de Estoque'!A:I,1,FALSE)),"Produto não cadastrado",VLOOKUP(A2254,'Controle de Estoque'!A:I,2,FALSE)))</f>
        <v>1SDA054960R1</v>
      </c>
      <c r="H2254" s="113" t="str">
        <f>IF(ISERROR(VLOOKUP(A2254,'Controle de Estoque'!A:I,1,FALSE)),"",VLOOKUP(A2254,'Controle de Estoque'!A:I,3,FALSE))</f>
        <v>N/A</v>
      </c>
      <c r="I2254" s="38"/>
    </row>
    <row r="2255" spans="1:9" x14ac:dyDescent="0.25">
      <c r="A2255" s="98" t="s">
        <v>2237</v>
      </c>
      <c r="B2255" s="109" t="s">
        <v>7321</v>
      </c>
      <c r="C2255" s="110">
        <v>0</v>
      </c>
      <c r="D2255" s="111"/>
      <c r="E2255" s="112">
        <f t="shared" si="38"/>
        <v>0</v>
      </c>
      <c r="F2255" s="113">
        <f>IF(ISERROR(VLOOKUP(A2255,'Controle de Estoque'!A:I,1,FALSE)),"",VLOOKUP(A2255,'Controle de Estoque'!A:I,4,FALSE))</f>
        <v>0</v>
      </c>
      <c r="G2255" s="114" t="str">
        <f>IF(ISBLANK(A2255),"",IF(ISERROR(VLOOKUP(A2255,'Controle de Estoque'!A:I,1,FALSE)),"Produto não cadastrado",VLOOKUP(A2255,'Controle de Estoque'!A:I,2,FALSE)))</f>
        <v>1SDA054926R1</v>
      </c>
      <c r="H2255" s="113" t="str">
        <f>IF(ISERROR(VLOOKUP(A2255,'Controle de Estoque'!A:I,1,FALSE)),"",VLOOKUP(A2255,'Controle de Estoque'!A:I,3,FALSE))</f>
        <v>N/A</v>
      </c>
      <c r="I2255" s="38"/>
    </row>
    <row r="2256" spans="1:9" x14ac:dyDescent="0.25">
      <c r="A2256" s="98" t="s">
        <v>2238</v>
      </c>
      <c r="B2256" s="109" t="s">
        <v>7321</v>
      </c>
      <c r="C2256" s="110">
        <v>0</v>
      </c>
      <c r="D2256" s="111"/>
      <c r="E2256" s="112">
        <f t="shared" si="38"/>
        <v>0</v>
      </c>
      <c r="F2256" s="113">
        <f>IF(ISERROR(VLOOKUP(A2256,'Controle de Estoque'!A:I,1,FALSE)),"",VLOOKUP(A2256,'Controle de Estoque'!A:I,4,FALSE))</f>
        <v>0</v>
      </c>
      <c r="G2256" s="114" t="str">
        <f>IF(ISBLANK(A2256),"",IF(ISERROR(VLOOKUP(A2256,'Controle de Estoque'!A:I,1,FALSE)),"Produto não cadastrado",VLOOKUP(A2256,'Controle de Estoque'!A:I,2,FALSE)))</f>
        <v>1SDA054872R1</v>
      </c>
      <c r="H2256" s="113" t="str">
        <f>IF(ISERROR(VLOOKUP(A2256,'Controle de Estoque'!A:I,1,FALSE)),"",VLOOKUP(A2256,'Controle de Estoque'!A:I,3,FALSE))</f>
        <v>N/A</v>
      </c>
      <c r="I2256" s="38"/>
    </row>
    <row r="2257" spans="1:9" x14ac:dyDescent="0.25">
      <c r="A2257" s="98" t="s">
        <v>2239</v>
      </c>
      <c r="B2257" s="109" t="s">
        <v>7321</v>
      </c>
      <c r="C2257" s="110">
        <v>0</v>
      </c>
      <c r="D2257" s="111"/>
      <c r="E2257" s="112">
        <f t="shared" si="38"/>
        <v>0</v>
      </c>
      <c r="F2257" s="113">
        <f>IF(ISERROR(VLOOKUP(A2257,'Controle de Estoque'!A:I,1,FALSE)),"",VLOOKUP(A2257,'Controle de Estoque'!A:I,4,FALSE))</f>
        <v>0</v>
      </c>
      <c r="G2257" s="114" t="str">
        <f>IF(ISBLANK(A2257),"",IF(ISERROR(VLOOKUP(A2257,'Controle de Estoque'!A:I,1,FALSE)),"Produto não cadastrado",VLOOKUP(A2257,'Controle de Estoque'!A:I,2,FALSE)))</f>
        <v>1SDA054891R1</v>
      </c>
      <c r="H2257" s="113" t="str">
        <f>IF(ISERROR(VLOOKUP(A2257,'Controle de Estoque'!A:I,1,FALSE)),"",VLOOKUP(A2257,'Controle de Estoque'!A:I,3,FALSE))</f>
        <v>N/A</v>
      </c>
      <c r="I2257" s="38"/>
    </row>
    <row r="2258" spans="1:9" x14ac:dyDescent="0.25">
      <c r="A2258" s="98" t="s">
        <v>2240</v>
      </c>
      <c r="B2258" s="109" t="s">
        <v>7321</v>
      </c>
      <c r="C2258" s="110">
        <v>0</v>
      </c>
      <c r="D2258" s="111"/>
      <c r="E2258" s="112">
        <f t="shared" si="38"/>
        <v>0</v>
      </c>
      <c r="F2258" s="113">
        <f>IF(ISERROR(VLOOKUP(A2258,'Controle de Estoque'!A:I,1,FALSE)),"",VLOOKUP(A2258,'Controle de Estoque'!A:I,4,FALSE))</f>
        <v>0</v>
      </c>
      <c r="G2258" s="114" t="str">
        <f>IF(ISBLANK(A2258),"",IF(ISERROR(VLOOKUP(A2258,'Controle de Estoque'!A:I,1,FALSE)),"Produto não cadastrado",VLOOKUP(A2258,'Controle de Estoque'!A:I,2,FALSE)))</f>
        <v>1SDA069656R1</v>
      </c>
      <c r="H2258" s="113" t="str">
        <f>IF(ISERROR(VLOOKUP(A2258,'Controle de Estoque'!A:I,1,FALSE)),"",VLOOKUP(A2258,'Controle de Estoque'!A:I,3,FALSE))</f>
        <v>N/A</v>
      </c>
      <c r="I2258" s="38"/>
    </row>
    <row r="2259" spans="1:9" x14ac:dyDescent="0.25">
      <c r="A2259" s="98" t="s">
        <v>2241</v>
      </c>
      <c r="B2259" s="109" t="s">
        <v>7321</v>
      </c>
      <c r="C2259" s="115">
        <v>1</v>
      </c>
      <c r="D2259" s="111"/>
      <c r="E2259" s="112">
        <f t="shared" si="38"/>
        <v>0</v>
      </c>
      <c r="F2259" s="113">
        <f>IF(ISERROR(VLOOKUP(A2259,'Controle de Estoque'!A:I,1,FALSE)),"",VLOOKUP(A2259,'Controle de Estoque'!A:I,4,FALSE))</f>
        <v>1</v>
      </c>
      <c r="G2259" s="114" t="str">
        <f>IF(ISBLANK(A2259),"",IF(ISERROR(VLOOKUP(A2259,'Controle de Estoque'!A:I,1,FALSE)),"Produto não cadastrado",VLOOKUP(A2259,'Controle de Estoque'!A:I,2,FALSE)))</f>
        <v>1SDA062129R1</v>
      </c>
      <c r="H2259" s="113" t="str">
        <f>IF(ISERROR(VLOOKUP(A2259,'Controle de Estoque'!A:I,1,FALSE)),"",VLOOKUP(A2259,'Controle de Estoque'!A:I,3,FALSE))</f>
        <v>N/A</v>
      </c>
      <c r="I2259" s="38"/>
    </row>
    <row r="2260" spans="1:9" x14ac:dyDescent="0.25">
      <c r="A2260" s="98" t="s">
        <v>2242</v>
      </c>
      <c r="B2260" s="109" t="s">
        <v>7321</v>
      </c>
      <c r="C2260" s="110">
        <v>6</v>
      </c>
      <c r="D2260" s="111" t="s">
        <v>7310</v>
      </c>
      <c r="E2260" s="112" t="e">
        <f t="shared" si="38"/>
        <v>#VALUE!</v>
      </c>
      <c r="F2260" s="113">
        <f>IF(ISERROR(VLOOKUP(A2260,'Controle de Estoque'!A:I,1,FALSE)),"",VLOOKUP(A2260,'Controle de Estoque'!A:I,4,FALSE))</f>
        <v>6</v>
      </c>
      <c r="G2260" s="114" t="str">
        <f>IF(ISBLANK(A2260),"",IF(ISERROR(VLOOKUP(A2260,'Controle de Estoque'!A:I,1,FALSE)),"Produto não cadastrado",VLOOKUP(A2260,'Controle de Estoque'!A:I,2,FALSE)))</f>
        <v>S2BM5-S2UA220-240</v>
      </c>
      <c r="H2260" s="113" t="str">
        <f>IF(ISERROR(VLOOKUP(A2260,'Controle de Estoque'!A:I,1,FALSE)),"",VLOOKUP(A2260,'Controle de Estoque'!A:I,3,FALSE))</f>
        <v>L 13</v>
      </c>
      <c r="I2260" s="38"/>
    </row>
    <row r="2261" spans="1:9" x14ac:dyDescent="0.25">
      <c r="A2261" s="116" t="s">
        <v>2243</v>
      </c>
      <c r="B2261" s="109" t="s">
        <v>7321</v>
      </c>
      <c r="C2261" s="110">
        <v>0</v>
      </c>
      <c r="D2261" s="111"/>
      <c r="E2261" s="112">
        <f t="shared" si="38"/>
        <v>0</v>
      </c>
      <c r="F2261" s="113">
        <f>IF(ISERROR(VLOOKUP(A2261,'Controle de Estoque'!A:I,1,FALSE)),"",VLOOKUP(A2261,'Controle de Estoque'!A:I,4,FALSE))</f>
        <v>0</v>
      </c>
      <c r="G2261" s="114" t="str">
        <f>IF(ISBLANK(A2261),"",IF(ISERROR(VLOOKUP(A2261,'Controle de Estoque'!A:I,1,FALSE)),"Produto não cadastrado",VLOOKUP(A2261,'Controle de Estoque'!A:I,2,FALSE)))</f>
        <v>ACS5501N09A82</v>
      </c>
      <c r="H2261" s="113" t="str">
        <f>IF(ISERROR(VLOOKUP(A2261,'Controle de Estoque'!A:I,1,FALSE)),"",VLOOKUP(A2261,'Controle de Estoque'!A:I,3,FALSE))</f>
        <v>C 02</v>
      </c>
      <c r="I2261" s="38"/>
    </row>
    <row r="2262" spans="1:9" x14ac:dyDescent="0.25">
      <c r="A2262" s="98" t="s">
        <v>2244</v>
      </c>
      <c r="B2262" s="109" t="s">
        <v>7321</v>
      </c>
      <c r="C2262" s="110">
        <v>1</v>
      </c>
      <c r="D2262" s="111"/>
      <c r="E2262" s="112">
        <f t="shared" si="38"/>
        <v>0</v>
      </c>
      <c r="F2262" s="113">
        <f>IF(ISERROR(VLOOKUP(A2262,'Controle de Estoque'!A:I,1,FALSE)),"",VLOOKUP(A2262,'Controle de Estoque'!A:I,4,FALSE))</f>
        <v>1</v>
      </c>
      <c r="G2262" s="114" t="str">
        <f>IF(ISBLANK(A2262),"",IF(ISERROR(VLOOKUP(A2262,'Controle de Estoque'!A:I,1,FALSE)),"Produto não cadastrado",VLOOKUP(A2262,'Controle de Estoque'!A:I,2,FALSE)))</f>
        <v>L20DR2GP</v>
      </c>
      <c r="H2262" s="113" t="str">
        <f>IF(ISERROR(VLOOKUP(A2262,'Controle de Estoque'!A:I,1,FALSE)),"",VLOOKUP(A2262,'Controle de Estoque'!A:I,3,FALSE))</f>
        <v>N/A</v>
      </c>
      <c r="I2262" s="38"/>
    </row>
    <row r="2263" spans="1:9" x14ac:dyDescent="0.25">
      <c r="A2263" s="98" t="s">
        <v>2245</v>
      </c>
      <c r="B2263" s="109" t="s">
        <v>7321</v>
      </c>
      <c r="C2263" s="110">
        <v>1</v>
      </c>
      <c r="D2263" s="111"/>
      <c r="E2263" s="112">
        <f t="shared" si="38"/>
        <v>0</v>
      </c>
      <c r="F2263" s="113">
        <f>IF(ISERROR(VLOOKUP(A2263,'Controle de Estoque'!A:I,1,FALSE)),"",VLOOKUP(A2263,'Controle de Estoque'!A:I,4,FALSE))</f>
        <v>1</v>
      </c>
      <c r="G2263" s="114" t="str">
        <f>IF(ISBLANK(A2263),"",IF(ISERROR(VLOOKUP(A2263,'Controle de Estoque'!A:I,1,FALSE)),"Produto não cadastrado",VLOOKUP(A2263,'Controle de Estoque'!A:I,2,FALSE)))</f>
        <v>3BHE005555R0101</v>
      </c>
      <c r="H2263" s="113" t="str">
        <f>IF(ISERROR(VLOOKUP(A2263,'Controle de Estoque'!A:I,1,FALSE)),"",VLOOKUP(A2263,'Controle de Estoque'!A:I,3,FALSE))</f>
        <v>N/A</v>
      </c>
      <c r="I2263" s="38"/>
    </row>
    <row r="2264" spans="1:9" x14ac:dyDescent="0.25">
      <c r="A2264" s="98" t="s">
        <v>2246</v>
      </c>
      <c r="B2264" s="109" t="s">
        <v>7321</v>
      </c>
      <c r="C2264" s="110">
        <v>0</v>
      </c>
      <c r="D2264" s="111" t="s">
        <v>7310</v>
      </c>
      <c r="E2264" s="112" t="e">
        <f t="shared" si="38"/>
        <v>#VALUE!</v>
      </c>
      <c r="F2264" s="113">
        <f>IF(ISERROR(VLOOKUP(A2264,'Controle de Estoque'!A:I,1,FALSE)),"",VLOOKUP(A2264,'Controle de Estoque'!A:I,4,FALSE))</f>
        <v>0</v>
      </c>
      <c r="G2264" s="114" t="str">
        <f>IF(ISBLANK(A2264),"",IF(ISERROR(VLOOKUP(A2264,'Controle de Estoque'!A:I,1,FALSE)),"Produto não cadastrado",VLOOKUP(A2264,'Controle de Estoque'!A:I,2,FALSE)))</f>
        <v>LF505-S/SP13</v>
      </c>
      <c r="H2264" s="113" t="str">
        <f>IF(ISERROR(VLOOKUP(A2264,'Controle de Estoque'!A:I,1,FALSE)),"",VLOOKUP(A2264,'Controle de Estoque'!A:I,3,FALSE))</f>
        <v>ARMARIO 01</v>
      </c>
      <c r="I2264" s="38"/>
    </row>
    <row r="2265" spans="1:9" x14ac:dyDescent="0.25">
      <c r="A2265" s="98" t="s">
        <v>2247</v>
      </c>
      <c r="B2265" s="109" t="s">
        <v>7321</v>
      </c>
      <c r="C2265" s="110">
        <v>203</v>
      </c>
      <c r="D2265" s="111"/>
      <c r="E2265" s="112">
        <f t="shared" si="38"/>
        <v>0</v>
      </c>
      <c r="F2265" s="113">
        <f>IF(ISERROR(VLOOKUP(A2265,'Controle de Estoque'!A:I,1,FALSE)),"",VLOOKUP(A2265,'Controle de Estoque'!A:I,4,FALSE))</f>
        <v>203</v>
      </c>
      <c r="G2265" s="114" t="str">
        <f>IF(ISBLANK(A2265),"",IF(ISERROR(VLOOKUP(A2265,'Controle de Estoque'!A:I,1,FALSE)),"Produto não cadastrado",VLOOKUP(A2265,'Controle de Estoque'!A:I,2,FALSE)))</f>
        <v>1SNK900605R0000</v>
      </c>
      <c r="H2265" s="113" t="str">
        <f>IF(ISERROR(VLOOKUP(A2265,'Controle de Estoque'!A:I,1,FALSE)),"",VLOOKUP(A2265,'Controle de Estoque'!A:I,3,FALSE))</f>
        <v>N/A</v>
      </c>
      <c r="I2265" s="38"/>
    </row>
    <row r="2266" spans="1:9" x14ac:dyDescent="0.25">
      <c r="A2266" s="98" t="s">
        <v>2248</v>
      </c>
      <c r="B2266" s="109" t="s">
        <v>7321</v>
      </c>
      <c r="C2266" s="110">
        <v>1</v>
      </c>
      <c r="D2266" s="111"/>
      <c r="E2266" s="112">
        <f t="shared" si="38"/>
        <v>0</v>
      </c>
      <c r="F2266" s="113">
        <f>IF(ISERROR(VLOOKUP(A2266,'Controle de Estoque'!A:I,1,FALSE)),"",VLOOKUP(A2266,'Controle de Estoque'!A:I,4,FALSE))</f>
        <v>1</v>
      </c>
      <c r="G2266" s="114" t="str">
        <f>IF(ISBLANK(A2266),"",IF(ISERROR(VLOOKUP(A2266,'Controle de Estoque'!A:I,1,FALSE)),"Produto não cadastrado",VLOOKUP(A2266,'Controle de Estoque'!A:I,2,FALSE)))</f>
        <v>LNA100-112A</v>
      </c>
      <c r="H2266" s="113" t="str">
        <f>IF(ISERROR(VLOOKUP(A2266,'Controle de Estoque'!A:I,1,FALSE)),"",VLOOKUP(A2266,'Controle de Estoque'!A:I,3,FALSE))</f>
        <v>N/A</v>
      </c>
      <c r="I2266" s="38"/>
    </row>
    <row r="2267" spans="1:9" x14ac:dyDescent="0.25">
      <c r="A2267" s="98" t="s">
        <v>2249</v>
      </c>
      <c r="B2267" s="109" t="s">
        <v>7321</v>
      </c>
      <c r="C2267" s="110">
        <v>1</v>
      </c>
      <c r="D2267" s="111"/>
      <c r="E2267" s="112">
        <f t="shared" si="38"/>
        <v>0</v>
      </c>
      <c r="F2267" s="113">
        <f>IF(ISERROR(VLOOKUP(A2267,'Controle de Estoque'!A:I,1,FALSE)),"",VLOOKUP(A2267,'Controle de Estoque'!A:I,4,FALSE))</f>
        <v>1</v>
      </c>
      <c r="G2267" s="114" t="str">
        <f>IF(ISBLANK(A2267),"",IF(ISERROR(VLOOKUP(A2267,'Controle de Estoque'!A:I,1,FALSE)),"Produto não cadastrado",VLOOKUP(A2267,'Controle de Estoque'!A:I,2,FALSE)))</f>
        <v>LNA100-800A</v>
      </c>
      <c r="H2267" s="113" t="str">
        <f>IF(ISERROR(VLOOKUP(A2267,'Controle de Estoque'!A:I,1,FALSE)),"",VLOOKUP(A2267,'Controle de Estoque'!A:I,3,FALSE))</f>
        <v>N/A</v>
      </c>
      <c r="I2267" s="38"/>
    </row>
    <row r="2268" spans="1:9" x14ac:dyDescent="0.25">
      <c r="A2268" s="116" t="s">
        <v>2250</v>
      </c>
      <c r="B2268" s="109" t="s">
        <v>7321</v>
      </c>
      <c r="C2268" s="110">
        <v>0</v>
      </c>
      <c r="D2268" s="111"/>
      <c r="E2268" s="112">
        <f t="shared" si="38"/>
        <v>0</v>
      </c>
      <c r="F2268" s="113">
        <f>IF(ISERROR(VLOOKUP(A2268,'Controle de Estoque'!A:I,1,FALSE)),"",VLOOKUP(A2268,'Controle de Estoque'!A:I,4,FALSE))</f>
        <v>0</v>
      </c>
      <c r="G2268" s="114" t="str">
        <f>IF(ISBLANK(A2268),"",IF(ISERROR(VLOOKUP(A2268,'Controle de Estoque'!A:I,1,FALSE)),"Produto não cadastrado",VLOOKUP(A2268,'Controle de Estoque'!A:I,2,FALSE)))</f>
        <v>1SBV010110R1211</v>
      </c>
      <c r="H2268" s="113" t="str">
        <f>IF(ISERROR(VLOOKUP(A2268,'Controle de Estoque'!A:I,1,FALSE)),"",VLOOKUP(A2268,'Controle de Estoque'!A:I,3,FALSE))</f>
        <v>N/A</v>
      </c>
      <c r="I2268" s="38"/>
    </row>
    <row r="2269" spans="1:9" x14ac:dyDescent="0.25">
      <c r="A2269" s="116" t="s">
        <v>2251</v>
      </c>
      <c r="B2269" s="109" t="s">
        <v>7321</v>
      </c>
      <c r="C2269" s="110">
        <v>2</v>
      </c>
      <c r="D2269" s="111"/>
      <c r="E2269" s="112">
        <f t="shared" si="38"/>
        <v>0</v>
      </c>
      <c r="F2269" s="113">
        <f>IF(ISERROR(VLOOKUP(A2269,'Controle de Estoque'!A:I,1,FALSE)),"",VLOOKUP(A2269,'Controle de Estoque'!A:I,4,FALSE))</f>
        <v>2</v>
      </c>
      <c r="G2269" s="114" t="str">
        <f>IF(ISBLANK(A2269),"",IF(ISERROR(VLOOKUP(A2269,'Controle de Estoque'!A:I,1,FALSE)),"Produto não cadastrado",VLOOKUP(A2269,'Controle de Estoque'!A:I,2,FALSE)))</f>
        <v>1SBV010131R1211</v>
      </c>
      <c r="H2269" s="113" t="str">
        <f>IF(ISERROR(VLOOKUP(A2269,'Controle de Estoque'!A:I,1,FALSE)),"",VLOOKUP(A2269,'Controle de Estoque'!A:I,3,FALSE))</f>
        <v>N/A</v>
      </c>
      <c r="I2269" s="38"/>
    </row>
    <row r="2270" spans="1:9" x14ac:dyDescent="0.25">
      <c r="A2270" s="116" t="s">
        <v>2252</v>
      </c>
      <c r="B2270" s="109" t="s">
        <v>7321</v>
      </c>
      <c r="C2270" s="110">
        <v>1</v>
      </c>
      <c r="D2270" s="111"/>
      <c r="E2270" s="112">
        <f t="shared" si="38"/>
        <v>0</v>
      </c>
      <c r="F2270" s="113">
        <f>IF(ISERROR(VLOOKUP(A2270,'Controle de Estoque'!A:I,1,FALSE)),"",VLOOKUP(A2270,'Controle de Estoque'!A:I,4,FALSE))</f>
        <v>1</v>
      </c>
      <c r="G2270" s="114" t="str">
        <f>IF(ISBLANK(A2270),"",IF(ISERROR(VLOOKUP(A2270,'Controle de Estoque'!A:I,1,FALSE)),"Produto não cadastrado",VLOOKUP(A2270,'Controle de Estoque'!A:I,2,FALSE)))</f>
        <v>1SBV010141R1211</v>
      </c>
      <c r="H2270" s="113" t="str">
        <f>IF(ISERROR(VLOOKUP(A2270,'Controle de Estoque'!A:I,1,FALSE)),"",VLOOKUP(A2270,'Controle de Estoque'!A:I,3,FALSE))</f>
        <v>N/A</v>
      </c>
      <c r="I2270" s="38"/>
    </row>
    <row r="2271" spans="1:9" x14ac:dyDescent="0.25">
      <c r="A2271" s="116" t="s">
        <v>2253</v>
      </c>
      <c r="B2271" s="109" t="s">
        <v>7321</v>
      </c>
      <c r="C2271" s="110">
        <v>18</v>
      </c>
      <c r="D2271" s="111"/>
      <c r="E2271" s="112">
        <f t="shared" si="38"/>
        <v>0</v>
      </c>
      <c r="F2271" s="113">
        <f>IF(ISERROR(VLOOKUP(A2271,'Controle de Estoque'!A:I,1,FALSE)),"",VLOOKUP(A2271,'Controle de Estoque'!A:I,4,FALSE))</f>
        <v>18</v>
      </c>
      <c r="G2271" s="114" t="str">
        <f>IF(ISBLANK(A2271),"",IF(ISERROR(VLOOKUP(A2271,'Controle de Estoque'!A:I,1,FALSE)),"Produto não cadastrado",VLOOKUP(A2271,'Controle de Estoque'!A:I,2,FALSE)))</f>
        <v>1SBV010171R1211</v>
      </c>
      <c r="H2271" s="113" t="str">
        <f>IF(ISERROR(VLOOKUP(A2271,'Controle de Estoque'!A:I,1,FALSE)),"",VLOOKUP(A2271,'Controle de Estoque'!A:I,3,FALSE))</f>
        <v>N/A</v>
      </c>
      <c r="I2271" s="38"/>
    </row>
    <row r="2272" spans="1:9" x14ac:dyDescent="0.25">
      <c r="A2272" s="116" t="s">
        <v>2254</v>
      </c>
      <c r="B2272" s="109" t="s">
        <v>7321</v>
      </c>
      <c r="C2272" s="110">
        <v>78</v>
      </c>
      <c r="D2272" s="111"/>
      <c r="E2272" s="112">
        <f t="shared" si="38"/>
        <v>0</v>
      </c>
      <c r="F2272" s="113">
        <f>IF(ISERROR(VLOOKUP(A2272,'Controle de Estoque'!A:I,1,FALSE)),"",VLOOKUP(A2272,'Controle de Estoque'!A:I,4,FALSE))</f>
        <v>78</v>
      </c>
      <c r="G2272" s="114" t="str">
        <f>IF(ISBLANK(A2272),"",IF(ISERROR(VLOOKUP(A2272,'Controle de Estoque'!A:I,1,FALSE)),"Produto não cadastrado",VLOOKUP(A2272,'Controle de Estoque'!A:I,2,FALSE)))</f>
        <v>LS31P999053</v>
      </c>
      <c r="H2272" s="113" t="str">
        <f>IF(ISERROR(VLOOKUP(A2272,'Controle de Estoque'!A:I,1,FALSE)),"",VLOOKUP(A2272,'Controle de Estoque'!A:I,3,FALSE))</f>
        <v>N/A</v>
      </c>
      <c r="I2272" s="38"/>
    </row>
    <row r="2273" spans="1:9" x14ac:dyDescent="0.25">
      <c r="A2273" s="116" t="s">
        <v>2255</v>
      </c>
      <c r="B2273" s="109" t="s">
        <v>7321</v>
      </c>
      <c r="C2273" s="110">
        <v>4</v>
      </c>
      <c r="D2273" s="111" t="s">
        <v>7310</v>
      </c>
      <c r="E2273" s="112" t="e">
        <f t="shared" si="38"/>
        <v>#VALUE!</v>
      </c>
      <c r="F2273" s="113">
        <f>IF(ISERROR(VLOOKUP(A2273,'Controle de Estoque'!A:I,1,FALSE)),"",VLOOKUP(A2273,'Controle de Estoque'!A:I,4,FALSE))</f>
        <v>1</v>
      </c>
      <c r="G2273" s="114" t="str">
        <f>IF(ISBLANK(A2273),"",IF(ISERROR(VLOOKUP(A2273,'Controle de Estoque'!A:I,1,FALSE)),"Produto não cadastrado",VLOOKUP(A2273,'Controle de Estoque'!A:I,2,FALSE)))</f>
        <v>1SBV010311R1211</v>
      </c>
      <c r="H2273" s="113" t="str">
        <f>IF(ISERROR(VLOOKUP(A2273,'Controle de Estoque'!A:I,1,FALSE)),"",VLOOKUP(A2273,'Controle de Estoque'!A:I,3,FALSE))</f>
        <v>D 15</v>
      </c>
      <c r="I2273" s="38"/>
    </row>
    <row r="2274" spans="1:9" x14ac:dyDescent="0.25">
      <c r="A2274" s="98" t="s">
        <v>2256</v>
      </c>
      <c r="B2274" s="109" t="s">
        <v>7321</v>
      </c>
      <c r="C2274" s="110">
        <v>32</v>
      </c>
      <c r="D2274" s="111" t="s">
        <v>7310</v>
      </c>
      <c r="E2274" s="112" t="e">
        <f t="shared" si="38"/>
        <v>#VALUE!</v>
      </c>
      <c r="F2274" s="113">
        <f>IF(ISERROR(VLOOKUP(A2274,'Controle de Estoque'!A:I,1,FALSE)),"",VLOOKUP(A2274,'Controle de Estoque'!A:I,4,FALSE))</f>
        <v>0</v>
      </c>
      <c r="G2274" s="114" t="str">
        <f>IF(ISBLANK(A2274),"",IF(ISERROR(VLOOKUP(A2274,'Controle de Estoque'!A:I,1,FALSE)),"Produto não cadastrado",VLOOKUP(A2274,'Controle de Estoque'!A:I,2,FALSE)))</f>
        <v>1SBV010313R1211</v>
      </c>
      <c r="H2274" s="113" t="str">
        <f>IF(ISERROR(VLOOKUP(A2274,'Controle de Estoque'!A:I,1,FALSE)),"",VLOOKUP(A2274,'Controle de Estoque'!A:I,3,FALSE))</f>
        <v>D 15</v>
      </c>
      <c r="I2274" s="38"/>
    </row>
    <row r="2275" spans="1:9" x14ac:dyDescent="0.25">
      <c r="A2275" s="116" t="s">
        <v>2257</v>
      </c>
      <c r="B2275" s="109" t="s">
        <v>7321</v>
      </c>
      <c r="C2275" s="110">
        <v>0</v>
      </c>
      <c r="D2275" s="111"/>
      <c r="E2275" s="112">
        <f t="shared" si="38"/>
        <v>0</v>
      </c>
      <c r="F2275" s="113">
        <f>IF(ISERROR(VLOOKUP(A2275,'Controle de Estoque'!A:I,1,FALSE)),"",VLOOKUP(A2275,'Controle de Estoque'!A:I,4,FALSE))</f>
        <v>0</v>
      </c>
      <c r="G2275" s="114" t="str">
        <f>IF(ISBLANK(A2275),"",IF(ISERROR(VLOOKUP(A2275,'Controle de Estoque'!A:I,1,FALSE)),"Produto não cadastrado",VLOOKUP(A2275,'Controle de Estoque'!A:I,2,FALSE)))</f>
        <v>1SBV010331R1211</v>
      </c>
      <c r="H2275" s="113" t="str">
        <f>IF(ISERROR(VLOOKUP(A2275,'Controle de Estoque'!A:I,1,FALSE)),"",VLOOKUP(A2275,'Controle de Estoque'!A:I,3,FALSE))</f>
        <v>D 15</v>
      </c>
      <c r="I2275" s="38"/>
    </row>
    <row r="2276" spans="1:9" x14ac:dyDescent="0.25">
      <c r="A2276" s="116" t="s">
        <v>2258</v>
      </c>
      <c r="B2276" s="109" t="s">
        <v>7321</v>
      </c>
      <c r="C2276" s="110">
        <v>1</v>
      </c>
      <c r="D2276" s="111"/>
      <c r="E2276" s="112">
        <f t="shared" si="38"/>
        <v>0</v>
      </c>
      <c r="F2276" s="113">
        <f>IF(ISERROR(VLOOKUP(A2276,'Controle de Estoque'!A:I,1,FALSE)),"",VLOOKUP(A2276,'Controle de Estoque'!A:I,4,FALSE))</f>
        <v>1</v>
      </c>
      <c r="G2276" s="114" t="str">
        <f>IF(ISBLANK(A2276),"",IF(ISERROR(VLOOKUP(A2276,'Controle de Estoque'!A:I,1,FALSE)),"Produto não cadastrado",VLOOKUP(A2276,'Controle de Estoque'!A:I,2,FALSE)))</f>
        <v>LS70M41B11</v>
      </c>
      <c r="H2276" s="113" t="str">
        <f>IF(ISERROR(VLOOKUP(A2276,'Controle de Estoque'!A:I,1,FALSE)),"",VLOOKUP(A2276,'Controle de Estoque'!A:I,3,FALSE))</f>
        <v>N/A</v>
      </c>
      <c r="I2276" s="38"/>
    </row>
    <row r="2277" spans="1:9" x14ac:dyDescent="0.25">
      <c r="A2277" s="98" t="s">
        <v>2259</v>
      </c>
      <c r="B2277" s="109" t="s">
        <v>7321</v>
      </c>
      <c r="C2277" s="110">
        <v>0</v>
      </c>
      <c r="D2277" s="111"/>
      <c r="E2277" s="112">
        <f t="shared" si="38"/>
        <v>0</v>
      </c>
      <c r="F2277" s="113">
        <f>IF(ISERROR(VLOOKUP(A2277,'Controle de Estoque'!A:I,1,FALSE)),"",VLOOKUP(A2277,'Controle de Estoque'!A:I,4,FALSE))</f>
        <v>0</v>
      </c>
      <c r="G2277" s="114" t="str">
        <f>IF(ISBLANK(A2277),"",IF(ISERROR(VLOOKUP(A2277,'Controle de Estoque'!A:I,1,FALSE)),"Produto não cadastrado",VLOOKUP(A2277,'Controle de Estoque'!A:I,2,FALSE)))</f>
        <v>LSK1CBPH1F8</v>
      </c>
      <c r="H2277" s="113" t="str">
        <f>IF(ISERROR(VLOOKUP(A2277,'Controle de Estoque'!A:I,1,FALSE)),"",VLOOKUP(A2277,'Controle de Estoque'!A:I,3,FALSE))</f>
        <v>F</v>
      </c>
      <c r="I2277" s="38"/>
    </row>
    <row r="2278" spans="1:9" x14ac:dyDescent="0.25">
      <c r="A2278" s="98" t="s">
        <v>2260</v>
      </c>
      <c r="B2278" s="109" t="s">
        <v>7321</v>
      </c>
      <c r="C2278" s="110">
        <v>29</v>
      </c>
      <c r="D2278" s="111"/>
      <c r="E2278" s="112">
        <f t="shared" si="38"/>
        <v>0</v>
      </c>
      <c r="F2278" s="113">
        <f>IF(ISERROR(VLOOKUP(A2278,'Controle de Estoque'!A:I,1,FALSE)),"",VLOOKUP(A2278,'Controle de Estoque'!A:I,4,FALSE))</f>
        <v>29</v>
      </c>
      <c r="G2278" s="114" t="str">
        <f>IF(ISBLANK(A2278),"",IF(ISERROR(VLOOKUP(A2278,'Controle de Estoque'!A:I,1,FALSE)),"Produto não cadastrado",VLOOKUP(A2278,'Controle de Estoque'!A:I,2,FALSE)))</f>
        <v>1SFN124703R1000</v>
      </c>
      <c r="H2278" s="113" t="str">
        <f>IF(ISERROR(VLOOKUP(A2278,'Controle de Estoque'!A:I,1,FALSE)),"",VLOOKUP(A2278,'Controle de Estoque'!A:I,3,FALSE))</f>
        <v>N/A</v>
      </c>
      <c r="I2278" s="38"/>
    </row>
    <row r="2279" spans="1:9" x14ac:dyDescent="0.25">
      <c r="A2279" s="98" t="s">
        <v>7940</v>
      </c>
      <c r="B2279" s="109" t="s">
        <v>7321</v>
      </c>
      <c r="C2279" s="110">
        <v>10</v>
      </c>
      <c r="D2279" s="111" t="s">
        <v>7310</v>
      </c>
      <c r="E2279" s="112" t="e">
        <f t="shared" si="38"/>
        <v>#VALUE!</v>
      </c>
      <c r="F2279" s="113">
        <f>IF(ISERROR(VLOOKUP(A2279,'Controle de Estoque'!A:I,1,FALSE)),"",VLOOKUP(A2279,'Controle de Estoque'!A:I,4,FALSE))</f>
        <v>2</v>
      </c>
      <c r="G2279" s="114" t="str">
        <f>IF(ISBLANK(A2279),"",IF(ISERROR(VLOOKUP(A2279,'Controle de Estoque'!A:I,1,FALSE)),"Produto não cadastrado",VLOOKUP(A2279,'Controle de Estoque'!A:I,2,FALSE)))</f>
        <v>1SDA066592R1</v>
      </c>
      <c r="H2279" s="113" t="str">
        <f>IF(ISERROR(VLOOKUP(A2279,'Controle de Estoque'!A:I,1,FALSE)),"",VLOOKUP(A2279,'Controle de Estoque'!A:I,3,FALSE))</f>
        <v>G 02</v>
      </c>
      <c r="I2279" s="38"/>
    </row>
    <row r="2280" spans="1:9" x14ac:dyDescent="0.25">
      <c r="A2280" s="97" t="s">
        <v>8231</v>
      </c>
      <c r="B2280" s="109" t="s">
        <v>7321</v>
      </c>
      <c r="C2280" s="110">
        <v>1</v>
      </c>
      <c r="D2280" s="111" t="s">
        <v>7310</v>
      </c>
      <c r="E2280" s="112" t="e">
        <f t="shared" si="38"/>
        <v>#VALUE!</v>
      </c>
      <c r="F2280" s="113">
        <f>IF(ISERROR(VLOOKUP(A2280,'Controle de Estoque'!A:I,1,FALSE)),"",VLOOKUP(A2280,'Controle de Estoque'!A:I,4,FALSE))</f>
        <v>1</v>
      </c>
      <c r="G2280" s="114" t="str">
        <f>IF(ISBLANK(A2280),"",IF(ISERROR(VLOOKUP(A2280,'Controle de Estoque'!A:I,1,FALSE)),"Produto não cadastrado",VLOOKUP(A2280,'Controle de Estoque'!A:I,2,FALSE)))</f>
        <v>1VCF339799S0300</v>
      </c>
      <c r="H2280" s="113" t="str">
        <f>IF(ISERROR(VLOOKUP(A2280,'Controle de Estoque'!A:I,1,FALSE)),"",VLOOKUP(A2280,'Controle de Estoque'!A:I,3,FALSE))</f>
        <v>H 03</v>
      </c>
      <c r="I2280" s="38"/>
    </row>
    <row r="2281" spans="1:9" x14ac:dyDescent="0.25">
      <c r="A2281" s="97" t="s">
        <v>8232</v>
      </c>
      <c r="B2281" s="109" t="s">
        <v>7321</v>
      </c>
      <c r="C2281" s="110">
        <v>1</v>
      </c>
      <c r="D2281" s="111"/>
      <c r="E2281" s="112">
        <f t="shared" si="38"/>
        <v>0</v>
      </c>
      <c r="F2281" s="113">
        <f>IF(ISERROR(VLOOKUP(A2281,'Controle de Estoque'!A:I,1,FALSE)),"",VLOOKUP(A2281,'Controle de Estoque'!A:I,4,FALSE))</f>
        <v>0</v>
      </c>
      <c r="G2281" s="114" t="str">
        <f>IF(ISBLANK(A2281),"",IF(ISERROR(VLOOKUP(A2281,'Controle de Estoque'!A:I,1,FALSE)),"Produto não cadastrado",VLOOKUP(A2281,'Controle de Estoque'!A:I,2,FALSE)))</f>
        <v>1SDA038345R1</v>
      </c>
      <c r="H2281" s="113" t="str">
        <f>IF(ISERROR(VLOOKUP(A2281,'Controle de Estoque'!A:I,1,FALSE)),"",VLOOKUP(A2281,'Controle de Estoque'!A:I,3,FALSE))</f>
        <v>H 03</v>
      </c>
      <c r="I2281" s="38"/>
    </row>
    <row r="2282" spans="1:9" x14ac:dyDescent="0.25">
      <c r="A2282" s="120" t="s">
        <v>95</v>
      </c>
      <c r="B2282" s="109" t="s">
        <v>7321</v>
      </c>
      <c r="C2282" s="110">
        <v>0</v>
      </c>
      <c r="D2282" s="111"/>
      <c r="E2282" s="112">
        <f t="shared" si="38"/>
        <v>0</v>
      </c>
      <c r="F2282" s="113">
        <f>IF(ISERROR(VLOOKUP(A2282,'Controle de Estoque'!A:I,1,FALSE)),"",VLOOKUP(A2282,'Controle de Estoque'!A:I,4,FALSE))</f>
        <v>0</v>
      </c>
      <c r="G2282" s="114" t="str">
        <f>IF(ISBLANK(A2282),"",IF(ISERROR(VLOOKUP(A2282,'Controle de Estoque'!A:I,1,FALSE)),"Produto não cadastrado",VLOOKUP(A2282,'Controle de Estoque'!A:I,2,FALSE)))</f>
        <v>LVS 71  4-1\2CV</v>
      </c>
      <c r="H2282" s="113" t="str">
        <f>IF(ISERROR(VLOOKUP(A2282,'Controle de Estoque'!A:I,1,FALSE)),"",VLOOKUP(A2282,'Controle de Estoque'!A:I,3,FALSE))</f>
        <v>N/A</v>
      </c>
      <c r="I2282" s="38"/>
    </row>
    <row r="2283" spans="1:9" x14ac:dyDescent="0.25">
      <c r="A2283" s="98" t="s">
        <v>2264</v>
      </c>
      <c r="B2283" s="109" t="s">
        <v>7321</v>
      </c>
      <c r="C2283" s="110">
        <v>2</v>
      </c>
      <c r="D2283" s="111"/>
      <c r="E2283" s="112">
        <f t="shared" si="38"/>
        <v>0</v>
      </c>
      <c r="F2283" s="113">
        <f>IF(ISERROR(VLOOKUP(A2283,'Controle de Estoque'!A:I,1,FALSE)),"",VLOOKUP(A2283,'Controle de Estoque'!A:I,4,FALSE))</f>
        <v>2</v>
      </c>
      <c r="G2283" s="114" t="str">
        <f>IF(ISBLANK(A2283),"",IF(ISERROR(VLOOKUP(A2283,'Controle de Estoque'!A:I,1,FALSE)),"Produto não cadastrado",VLOOKUP(A2283,'Controle de Estoque'!A:I,2,FALSE)))</f>
        <v>LWR01517</v>
      </c>
      <c r="H2283" s="113" t="str">
        <f>IF(ISERROR(VLOOKUP(A2283,'Controle de Estoque'!A:I,1,FALSE)),"",VLOOKUP(A2283,'Controle de Estoque'!A:I,3,FALSE))</f>
        <v>F 51</v>
      </c>
      <c r="I2283" s="38"/>
    </row>
    <row r="2284" spans="1:9" x14ac:dyDescent="0.25">
      <c r="A2284" s="98" t="s">
        <v>2265</v>
      </c>
      <c r="B2284" s="109" t="s">
        <v>7321</v>
      </c>
      <c r="C2284" s="110">
        <v>1</v>
      </c>
      <c r="D2284" s="111"/>
      <c r="E2284" s="112">
        <f t="shared" si="38"/>
        <v>0</v>
      </c>
      <c r="F2284" s="113">
        <f>IF(ISERROR(VLOOKUP(A2284,'Controle de Estoque'!A:I,1,FALSE)),"",VLOOKUP(A2284,'Controle de Estoque'!A:I,4,FALSE))</f>
        <v>1</v>
      </c>
      <c r="G2284" s="114" t="str">
        <f>IF(ISBLANK(A2284),"",IF(ISERROR(VLOOKUP(A2284,'Controle de Estoque'!A:I,1,FALSE)),"Produto não cadastrado",VLOOKUP(A2284,'Controle de Estoque'!A:I,2,FALSE)))</f>
        <v>M\12</v>
      </c>
      <c r="H2284" s="113" t="str">
        <f>IF(ISERROR(VLOOKUP(A2284,'Controle de Estoque'!A:I,1,FALSE)),"",VLOOKUP(A2284,'Controle de Estoque'!A:I,3,FALSE))</f>
        <v>N/A</v>
      </c>
      <c r="I2284" s="38"/>
    </row>
    <row r="2285" spans="1:9" x14ac:dyDescent="0.25">
      <c r="A2285" s="98" t="s">
        <v>2266</v>
      </c>
      <c r="B2285" s="109" t="s">
        <v>7321</v>
      </c>
      <c r="C2285" s="110">
        <v>30</v>
      </c>
      <c r="D2285" s="111"/>
      <c r="E2285" s="112">
        <f t="shared" si="38"/>
        <v>0</v>
      </c>
      <c r="F2285" s="113">
        <f>IF(ISERROR(VLOOKUP(A2285,'Controle de Estoque'!A:I,1,FALSE)),"",VLOOKUP(A2285,'Controle de Estoque'!A:I,4,FALSE))</f>
        <v>30</v>
      </c>
      <c r="G2285" s="114" t="str">
        <f>IF(ISBLANK(A2285),"",IF(ISERROR(VLOOKUP(A2285,'Controle de Estoque'!A:I,1,FALSE)),"Produto não cadastrado",VLOOKUP(A2285,'Controle de Estoque'!A:I,2,FALSE)))</f>
        <v>M\8S</v>
      </c>
      <c r="H2285" s="113" t="str">
        <f>IF(ISERROR(VLOOKUP(A2285,'Controle de Estoque'!A:I,1,FALSE)),"",VLOOKUP(A2285,'Controle de Estoque'!A:I,3,FALSE))</f>
        <v>N/A</v>
      </c>
      <c r="I2285" s="38"/>
    </row>
    <row r="2286" spans="1:9" x14ac:dyDescent="0.25">
      <c r="A2286" s="98" t="s">
        <v>2267</v>
      </c>
      <c r="B2286" s="109" t="s">
        <v>7321</v>
      </c>
      <c r="C2286" s="110">
        <v>32</v>
      </c>
      <c r="D2286" s="111"/>
      <c r="E2286" s="112">
        <f t="shared" si="38"/>
        <v>0</v>
      </c>
      <c r="F2286" s="113">
        <f>IF(ISERROR(VLOOKUP(A2286,'Controle de Estoque'!A:I,1,FALSE)),"",VLOOKUP(A2286,'Controle de Estoque'!A:I,4,FALSE))</f>
        <v>32</v>
      </c>
      <c r="G2286" s="114" t="str">
        <f>IF(ISBLANK(A2286),"",IF(ISERROR(VLOOKUP(A2286,'Controle de Estoque'!A:I,1,FALSE)),"Produto não cadastrado",VLOOKUP(A2286,'Controle de Estoque'!A:I,2,FALSE)))</f>
        <v>1SNA115120R1700</v>
      </c>
      <c r="H2286" s="113" t="str">
        <f>IF(ISERROR(VLOOKUP(A2286,'Controle de Estoque'!A:I,1,FALSE)),"",VLOOKUP(A2286,'Controle de Estoque'!A:I,3,FALSE))</f>
        <v>N/A</v>
      </c>
      <c r="I2286" s="38"/>
    </row>
    <row r="2287" spans="1:9" x14ac:dyDescent="0.25">
      <c r="A2287" s="98" t="s">
        <v>2268</v>
      </c>
      <c r="B2287" s="109" t="s">
        <v>7321</v>
      </c>
      <c r="C2287" s="110">
        <v>4</v>
      </c>
      <c r="D2287" s="111"/>
      <c r="E2287" s="112">
        <f t="shared" si="38"/>
        <v>0</v>
      </c>
      <c r="F2287" s="113">
        <f>IF(ISERROR(VLOOKUP(A2287,'Controle de Estoque'!A:I,1,FALSE)),"",VLOOKUP(A2287,'Controle de Estoque'!A:I,4,FALSE))</f>
        <v>4</v>
      </c>
      <c r="G2287" s="114" t="str">
        <f>IF(ISBLANK(A2287),"",IF(ISERROR(VLOOKUP(A2287,'Controle de Estoque'!A:I,1,FALSE)),"Produto não cadastrado",VLOOKUP(A2287,'Controle de Estoque'!A:I,2,FALSE)))</f>
        <v>1SNA165115R1000</v>
      </c>
      <c r="H2287" s="113" t="str">
        <f>IF(ISERROR(VLOOKUP(A2287,'Controle de Estoque'!A:I,1,FALSE)),"",VLOOKUP(A2287,'Controle de Estoque'!A:I,3,FALSE))</f>
        <v>N/A</v>
      </c>
      <c r="I2287" s="38"/>
    </row>
    <row r="2288" spans="1:9" x14ac:dyDescent="0.25">
      <c r="A2288" s="116" t="s">
        <v>2269</v>
      </c>
      <c r="B2288" s="109" t="s">
        <v>7321</v>
      </c>
      <c r="C2288" s="110">
        <v>9</v>
      </c>
      <c r="D2288" s="111" t="s">
        <v>7310</v>
      </c>
      <c r="E2288" s="112" t="e">
        <f t="shared" si="38"/>
        <v>#VALUE!</v>
      </c>
      <c r="F2288" s="113">
        <f>IF(ISERROR(VLOOKUP(A2288,'Controle de Estoque'!A:I,1,FALSE)),"",VLOOKUP(A2288,'Controle de Estoque'!A:I,4,FALSE))</f>
        <v>17</v>
      </c>
      <c r="G2288" s="114" t="str">
        <f>IF(ISBLANK(A2288),"",IF(ISERROR(VLOOKUP(A2288,'Controle de Estoque'!A:I,1,FALSE)),"Produto não cadastrado",VLOOKUP(A2288,'Controle de Estoque'!A:I,2,FALSE)))</f>
        <v>2CSM220685R0721</v>
      </c>
      <c r="H2288" s="113" t="str">
        <f>IF(ISERROR(VLOOKUP(A2288,'Controle de Estoque'!A:I,1,FALSE)),"",VLOOKUP(A2288,'Controle de Estoque'!A:I,3,FALSE))</f>
        <v>K 07</v>
      </c>
      <c r="I2288" s="38"/>
    </row>
    <row r="2289" spans="1:9" x14ac:dyDescent="0.25">
      <c r="A2289" s="98" t="s">
        <v>2270</v>
      </c>
      <c r="B2289" s="109" t="s">
        <v>7321</v>
      </c>
      <c r="C2289" s="110">
        <v>3</v>
      </c>
      <c r="D2289" s="111"/>
      <c r="E2289" s="112">
        <f t="shared" si="38"/>
        <v>0</v>
      </c>
      <c r="F2289" s="113">
        <f>IF(ISERROR(VLOOKUP(A2289,'Controle de Estoque'!A:I,1,FALSE)),"",VLOOKUP(A2289,'Controle de Estoque'!A:I,4,FALSE))</f>
        <v>3</v>
      </c>
      <c r="G2289" s="114" t="str">
        <f>IF(ISBLANK(A2289),"",IF(ISERROR(VLOOKUP(A2289,'Controle de Estoque'!A:I,1,FALSE)),"Produto não cadastrado",VLOOKUP(A2289,'Controle de Estoque'!A:I,2,FALSE)))</f>
        <v>M125420000</v>
      </c>
      <c r="H2289" s="113" t="str">
        <f>IF(ISERROR(VLOOKUP(A2289,'Controle de Estoque'!A:I,1,FALSE)),"",VLOOKUP(A2289,'Controle de Estoque'!A:I,3,FALSE))</f>
        <v>N/A</v>
      </c>
      <c r="I2289" s="38"/>
    </row>
    <row r="2290" spans="1:9" x14ac:dyDescent="0.25">
      <c r="A2290" s="98" t="s">
        <v>2271</v>
      </c>
      <c r="B2290" s="109" t="s">
        <v>7321</v>
      </c>
      <c r="C2290" s="110">
        <v>1</v>
      </c>
      <c r="D2290" s="111" t="s">
        <v>7310</v>
      </c>
      <c r="E2290" s="112" t="e">
        <f t="shared" si="38"/>
        <v>#VALUE!</v>
      </c>
      <c r="F2290" s="113">
        <f>IF(ISERROR(VLOOKUP(A2290,'Controle de Estoque'!A:I,1,FALSE)),"",VLOOKUP(A2290,'Controle de Estoque'!A:I,4,FALSE))</f>
        <v>1</v>
      </c>
      <c r="G2290" s="114" t="str">
        <f>IF(ISBLANK(A2290),"",IF(ISERROR(VLOOKUP(A2290,'Controle de Estoque'!A:I,1,FALSE)),"Produto não cadastrado",VLOOKUP(A2290,'Controle de Estoque'!A:I,2,FALSE)))</f>
        <v>2TLA020056R2100</v>
      </c>
      <c r="H2290" s="113" t="str">
        <f>IF(ISERROR(VLOOKUP(A2290,'Controle de Estoque'!A:I,1,FALSE)),"",VLOOKUP(A2290,'Controle de Estoque'!A:I,3,FALSE))</f>
        <v>N/A</v>
      </c>
      <c r="I2290" s="38"/>
    </row>
    <row r="2291" spans="1:9" x14ac:dyDescent="0.25">
      <c r="A2291" s="116" t="s">
        <v>2272</v>
      </c>
      <c r="B2291" s="109" t="s">
        <v>7321</v>
      </c>
      <c r="C2291" s="110">
        <v>1</v>
      </c>
      <c r="D2291" s="111"/>
      <c r="E2291" s="112">
        <f t="shared" si="38"/>
        <v>0</v>
      </c>
      <c r="F2291" s="113">
        <f>IF(ISERROR(VLOOKUP(A2291,'Controle de Estoque'!A:I,1,FALSE)),"",VLOOKUP(A2291,'Controle de Estoque'!A:I,4,FALSE))</f>
        <v>1</v>
      </c>
      <c r="G2291" s="114" t="str">
        <f>IF(ISBLANK(A2291),"",IF(ISERROR(VLOOKUP(A2291,'Controle de Estoque'!A:I,1,FALSE)),"Produto não cadastrado",VLOOKUP(A2291,'Controle de Estoque'!A:I,2,FALSE)))</f>
        <v>M150ECO</v>
      </c>
      <c r="H2291" s="113" t="str">
        <f>IF(ISERROR(VLOOKUP(A2291,'Controle de Estoque'!A:I,1,FALSE)),"",VLOOKUP(A2291,'Controle de Estoque'!A:I,3,FALSE))</f>
        <v>N/A</v>
      </c>
      <c r="I2291" s="38"/>
    </row>
    <row r="2292" spans="1:9" x14ac:dyDescent="0.25">
      <c r="A2292" s="98" t="s">
        <v>2273</v>
      </c>
      <c r="B2292" s="109" t="s">
        <v>7321</v>
      </c>
      <c r="C2292" s="110">
        <v>29</v>
      </c>
      <c r="D2292" s="111"/>
      <c r="E2292" s="112">
        <f t="shared" si="38"/>
        <v>0</v>
      </c>
      <c r="F2292" s="113">
        <f>IF(ISERROR(VLOOKUP(A2292,'Controle de Estoque'!A:I,1,FALSE)),"",VLOOKUP(A2292,'Controle de Estoque'!A:I,4,FALSE))</f>
        <v>29</v>
      </c>
      <c r="G2292" s="114" t="str">
        <f>IF(ISBLANK(A2292),"",IF(ISERROR(VLOOKUP(A2292,'Controle de Estoque'!A:I,1,FALSE)),"Produto não cadastrado",VLOOKUP(A2292,'Controle de Estoque'!A:I,2,FALSE)))</f>
        <v>1SNA115129R1400</v>
      </c>
      <c r="H2292" s="113" t="str">
        <f>IF(ISERROR(VLOOKUP(A2292,'Controle de Estoque'!A:I,1,FALSE)),"",VLOOKUP(A2292,'Controle de Estoque'!A:I,3,FALSE))</f>
        <v>N/A</v>
      </c>
      <c r="I2292" s="38"/>
    </row>
    <row r="2293" spans="1:9" x14ac:dyDescent="0.25">
      <c r="A2293" s="98" t="s">
        <v>2274</v>
      </c>
      <c r="B2293" s="109" t="s">
        <v>7321</v>
      </c>
      <c r="C2293" s="110">
        <v>0</v>
      </c>
      <c r="D2293" s="111"/>
      <c r="E2293" s="112">
        <f t="shared" ref="E2293:E2356" si="39">IF(ISBLANK(A2293),"",C2293*D2293)</f>
        <v>0</v>
      </c>
      <c r="F2293" s="113">
        <f>IF(ISERROR(VLOOKUP(A2293,'Controle de Estoque'!A:I,1,FALSE)),"",VLOOKUP(A2293,'Controle de Estoque'!A:I,4,FALSE))</f>
        <v>0</v>
      </c>
      <c r="G2293" s="114" t="str">
        <f>IF(ISBLANK(A2293),"",IF(ISERROR(VLOOKUP(A2293,'Controle de Estoque'!A:I,1,FALSE)),"Produto não cadastrado",VLOOKUP(A2293,'Controle de Estoque'!A:I,2,FALSE)))</f>
        <v>2TAZ662010R2000</v>
      </c>
      <c r="H2293" s="113" t="str">
        <f>IF(ISERROR(VLOOKUP(A2293,'Controle de Estoque'!A:I,1,FALSE)),"",VLOOKUP(A2293,'Controle de Estoque'!A:I,3,FALSE))</f>
        <v>C 06</v>
      </c>
      <c r="I2293" s="38"/>
    </row>
    <row r="2294" spans="1:9" x14ac:dyDescent="0.25">
      <c r="A2294" s="98" t="s">
        <v>2275</v>
      </c>
      <c r="B2294" s="109" t="s">
        <v>7321</v>
      </c>
      <c r="C2294" s="110">
        <v>2</v>
      </c>
      <c r="D2294" s="111"/>
      <c r="E2294" s="112">
        <f t="shared" si="39"/>
        <v>0</v>
      </c>
      <c r="F2294" s="113">
        <f>IF(ISERROR(VLOOKUP(A2294,'Controle de Estoque'!A:I,1,FALSE)),"",VLOOKUP(A2294,'Controle de Estoque'!A:I,4,FALSE))</f>
        <v>2</v>
      </c>
      <c r="G2294" s="114" t="str">
        <f>IF(ISBLANK(A2294),"",IF(ISERROR(VLOOKUP(A2294,'Controle de Estoque'!A:I,1,FALSE)),"Produto não cadastrado",VLOOKUP(A2294,'Controle de Estoque'!A:I,2,FALSE)))</f>
        <v>M2\3AA080</v>
      </c>
      <c r="H2294" s="113" t="str">
        <f>IF(ISERROR(VLOOKUP(A2294,'Controle de Estoque'!A:I,1,FALSE)),"",VLOOKUP(A2294,'Controle de Estoque'!A:I,3,FALSE))</f>
        <v>N/A</v>
      </c>
      <c r="I2294" s="38"/>
    </row>
    <row r="2295" spans="1:9" x14ac:dyDescent="0.25">
      <c r="A2295" s="132" t="s">
        <v>2276</v>
      </c>
      <c r="B2295" s="109" t="s">
        <v>7321</v>
      </c>
      <c r="C2295" s="110">
        <v>0</v>
      </c>
      <c r="D2295" s="111" t="s">
        <v>7310</v>
      </c>
      <c r="E2295" s="112" t="e">
        <f t="shared" si="39"/>
        <v>#VALUE!</v>
      </c>
      <c r="F2295" s="113">
        <f>IF(ISERROR(VLOOKUP(A2295,'Controle de Estoque'!A:I,1,FALSE)),"",VLOOKUP(A2295,'Controle de Estoque'!A:I,4,FALSE))</f>
        <v>0</v>
      </c>
      <c r="G2295" s="114" t="str">
        <f>IF(ISBLANK(A2295),"",IF(ISERROR(VLOOKUP(A2295,'Controle de Estoque'!A:I,1,FALSE)),"Produto não cadastrado",VLOOKUP(A2295,'Controle de Estoque'!A:I,2,FALSE)))</f>
        <v>2TMA070010A0016</v>
      </c>
      <c r="H2295" s="113" t="str">
        <f>IF(ISERROR(VLOOKUP(A2295,'Controle de Estoque'!A:I,1,FALSE)),"",VLOOKUP(A2295,'Controle de Estoque'!A:I,3,FALSE))</f>
        <v>N/A</v>
      </c>
      <c r="I2295" s="38"/>
    </row>
    <row r="2296" spans="1:9" x14ac:dyDescent="0.25">
      <c r="A2296" s="98" t="s">
        <v>2277</v>
      </c>
      <c r="B2296" s="109" t="s">
        <v>7321</v>
      </c>
      <c r="C2296" s="110">
        <v>2</v>
      </c>
      <c r="D2296" s="111"/>
      <c r="E2296" s="112">
        <f t="shared" si="39"/>
        <v>0</v>
      </c>
      <c r="F2296" s="113">
        <f>IF(ISERROR(VLOOKUP(A2296,'Controle de Estoque'!A:I,1,FALSE)),"",VLOOKUP(A2296,'Controle de Estoque'!A:I,4,FALSE))</f>
        <v>2</v>
      </c>
      <c r="G2296" s="114" t="str">
        <f>IF(ISBLANK(A2296),"",IF(ISERROR(VLOOKUP(A2296,'Controle de Estoque'!A:I,1,FALSE)),"Produto não cadastrado",VLOOKUP(A2296,'Controle de Estoque'!A:I,2,FALSE)))</f>
        <v>M2AA132</v>
      </c>
      <c r="H2296" s="113" t="str">
        <f>IF(ISERROR(VLOOKUP(A2296,'Controle de Estoque'!A:I,1,FALSE)),"",VLOOKUP(A2296,'Controle de Estoque'!A:I,3,FALSE))</f>
        <v>N/A</v>
      </c>
      <c r="I2296" s="38"/>
    </row>
    <row r="2297" spans="1:9" x14ac:dyDescent="0.25">
      <c r="A2297" s="98" t="s">
        <v>2278</v>
      </c>
      <c r="B2297" s="109" t="s">
        <v>7321</v>
      </c>
      <c r="C2297" s="110">
        <v>1</v>
      </c>
      <c r="D2297" s="111"/>
      <c r="E2297" s="112">
        <f t="shared" si="39"/>
        <v>0</v>
      </c>
      <c r="F2297" s="113">
        <f>IF(ISERROR(VLOOKUP(A2297,'Controle de Estoque'!A:I,1,FALSE)),"",VLOOKUP(A2297,'Controle de Estoque'!A:I,4,FALSE))</f>
        <v>1</v>
      </c>
      <c r="G2297" s="114" t="str">
        <f>IF(ISBLANK(A2297),"",IF(ISERROR(VLOOKUP(A2297,'Controle de Estoque'!A:I,1,FALSE)),"Produto não cadastrado",VLOOKUP(A2297,'Controle de Estoque'!A:I,2,FALSE)))</f>
        <v>M2AAM3AA100</v>
      </c>
      <c r="H2297" s="113" t="str">
        <f>IF(ISERROR(VLOOKUP(A2297,'Controle de Estoque'!A:I,1,FALSE)),"",VLOOKUP(A2297,'Controle de Estoque'!A:I,3,FALSE))</f>
        <v>N/A</v>
      </c>
      <c r="I2297" s="38"/>
    </row>
    <row r="2298" spans="1:9" x14ac:dyDescent="0.25">
      <c r="A2298" s="98" t="s">
        <v>2279</v>
      </c>
      <c r="B2298" s="109" t="s">
        <v>7321</v>
      </c>
      <c r="C2298" s="110">
        <v>2</v>
      </c>
      <c r="D2298" s="111"/>
      <c r="E2298" s="112">
        <f t="shared" si="39"/>
        <v>0</v>
      </c>
      <c r="F2298" s="113">
        <f>IF(ISERROR(VLOOKUP(A2298,'Controle de Estoque'!A:I,1,FALSE)),"",VLOOKUP(A2298,'Controle de Estoque'!A:I,4,FALSE))</f>
        <v>2</v>
      </c>
      <c r="G2298" s="114" t="str">
        <f>IF(ISBLANK(A2298),"",IF(ISERROR(VLOOKUP(A2298,'Controle de Estoque'!A:I,1,FALSE)),"Produto não cadastrado",VLOOKUP(A2298,'Controle de Estoque'!A:I,2,FALSE)))</f>
        <v>M2AAM3AA90</v>
      </c>
      <c r="H2298" s="113" t="str">
        <f>IF(ISERROR(VLOOKUP(A2298,'Controle de Estoque'!A:I,1,FALSE)),"",VLOOKUP(A2298,'Controle de Estoque'!A:I,3,FALSE))</f>
        <v>N/A</v>
      </c>
      <c r="I2298" s="38"/>
    </row>
    <row r="2299" spans="1:9" x14ac:dyDescent="0.25">
      <c r="A2299" s="116" t="s">
        <v>2280</v>
      </c>
      <c r="B2299" s="109" t="s">
        <v>7321</v>
      </c>
      <c r="C2299" s="110">
        <v>5</v>
      </c>
      <c r="D2299" s="111"/>
      <c r="E2299" s="112">
        <f t="shared" si="39"/>
        <v>0</v>
      </c>
      <c r="F2299" s="113">
        <f>IF(ISERROR(VLOOKUP(A2299,'Controle de Estoque'!A:I,1,FALSE)),"",VLOOKUP(A2299,'Controle de Estoque'!A:I,4,FALSE))</f>
        <v>5</v>
      </c>
      <c r="G2299" s="114" t="str">
        <f>IF(ISBLANK(A2299),"",IF(ISERROR(VLOOKUP(A2299,'Controle de Estoque'!A:I,1,FALSE)),"Produto não cadastrado",VLOOKUP(A2299,'Controle de Estoque'!A:I,2,FALSE)))</f>
        <v>W2E200-HK38-01</v>
      </c>
      <c r="H2299" s="113" t="str">
        <f>IF(ISERROR(VLOOKUP(A2299,'Controle de Estoque'!A:I,1,FALSE)),"",VLOOKUP(A2299,'Controle de Estoque'!A:I,3,FALSE))</f>
        <v>PRATILEIRA/SAIDA</v>
      </c>
      <c r="I2299" s="38"/>
    </row>
    <row r="2300" spans="1:9" x14ac:dyDescent="0.25">
      <c r="A2300" s="98" t="s">
        <v>2281</v>
      </c>
      <c r="B2300" s="109" t="s">
        <v>7321</v>
      </c>
      <c r="C2300" s="110">
        <v>0</v>
      </c>
      <c r="D2300" s="111"/>
      <c r="E2300" s="112">
        <f t="shared" si="39"/>
        <v>0</v>
      </c>
      <c r="F2300" s="113">
        <f>IF(ISERROR(VLOOKUP(A2300,'Controle de Estoque'!A:I,1,FALSE)),"",VLOOKUP(A2300,'Controle de Estoque'!A:I,4,FALSE))</f>
        <v>16</v>
      </c>
      <c r="G2300" s="114" t="str">
        <f>IF(ISBLANK(A2300),"",IF(ISERROR(VLOOKUP(A2300,'Controle de Estoque'!A:I,1,FALSE)),"Produto não cadastrado",VLOOKUP(A2300,'Controle de Estoque'!A:I,2,FALSE)))</f>
        <v>1SFA611200R1006</v>
      </c>
      <c r="H2300" s="113" t="str">
        <f>IF(ISERROR(VLOOKUP(A2300,'Controle de Estoque'!A:I,1,FALSE)),"",VLOOKUP(A2300,'Controle de Estoque'!A:I,3,FALSE))</f>
        <v>E 14</v>
      </c>
      <c r="I2300" s="38"/>
    </row>
    <row r="2301" spans="1:9" x14ac:dyDescent="0.25">
      <c r="A2301" s="98" t="s">
        <v>2282</v>
      </c>
      <c r="B2301" s="109" t="s">
        <v>7321</v>
      </c>
      <c r="C2301" s="110">
        <v>1</v>
      </c>
      <c r="D2301" s="111"/>
      <c r="E2301" s="112">
        <f t="shared" si="39"/>
        <v>0</v>
      </c>
      <c r="F2301" s="113">
        <f>IF(ISERROR(VLOOKUP(A2301,'Controle de Estoque'!A:I,1,FALSE)),"",VLOOKUP(A2301,'Controle de Estoque'!A:I,4,FALSE))</f>
        <v>1</v>
      </c>
      <c r="G2301" s="114" t="str">
        <f>IF(ISBLANK(A2301),"",IF(ISERROR(VLOOKUP(A2301,'Controle de Estoque'!A:I,1,FALSE)),"Produto não cadastrado",VLOOKUP(A2301,'Controle de Estoque'!A:I,2,FALSE)))</f>
        <v>1SFA611200R2102</v>
      </c>
      <c r="H2301" s="113" t="str">
        <f>IF(ISERROR(VLOOKUP(A2301,'Controle de Estoque'!A:I,1,FALSE)),"",VLOOKUP(A2301,'Controle de Estoque'!A:I,3,FALSE))</f>
        <v>caixa</v>
      </c>
      <c r="I2301" s="38"/>
    </row>
    <row r="2302" spans="1:9" x14ac:dyDescent="0.25">
      <c r="A2302" s="98" t="s">
        <v>2283</v>
      </c>
      <c r="B2302" s="109" t="s">
        <v>7321</v>
      </c>
      <c r="C2302" s="110">
        <v>22</v>
      </c>
      <c r="D2302" s="111"/>
      <c r="E2302" s="112">
        <f t="shared" si="39"/>
        <v>0</v>
      </c>
      <c r="F2302" s="113">
        <f>IF(ISERROR(VLOOKUP(A2302,'Controle de Estoque'!A:I,1,FALSE)),"",VLOOKUP(A2302,'Controle de Estoque'!A:I,4,FALSE))</f>
        <v>25</v>
      </c>
      <c r="G2302" s="114" t="str">
        <f>IF(ISBLANK(A2302),"",IF(ISERROR(VLOOKUP(A2302,'Controle de Estoque'!A:I,1,FALSE)),"Produto não cadastrado",VLOOKUP(A2302,'Controle de Estoque'!A:I,2,FALSE)))</f>
        <v>1SFA611201R1006</v>
      </c>
      <c r="H2302" s="113" t="str">
        <f>IF(ISERROR(VLOOKUP(A2302,'Controle de Estoque'!A:I,1,FALSE)),"",VLOOKUP(A2302,'Controle de Estoque'!A:I,3,FALSE))</f>
        <v>E 14</v>
      </c>
      <c r="I2302" s="38"/>
    </row>
    <row r="2303" spans="1:9" x14ac:dyDescent="0.25">
      <c r="A2303" s="98" t="s">
        <v>2284</v>
      </c>
      <c r="B2303" s="109" t="s">
        <v>7321</v>
      </c>
      <c r="C2303" s="110">
        <v>1</v>
      </c>
      <c r="D2303" s="111"/>
      <c r="E2303" s="112">
        <f t="shared" si="39"/>
        <v>0</v>
      </c>
      <c r="F2303" s="113">
        <f>IF(ISERROR(VLOOKUP(A2303,'Controle de Estoque'!A:I,1,FALSE)),"",VLOOKUP(A2303,'Controle de Estoque'!A:I,4,FALSE))</f>
        <v>1</v>
      </c>
      <c r="G2303" s="114" t="str">
        <f>IF(ISBLANK(A2303),"",IF(ISERROR(VLOOKUP(A2303,'Controle de Estoque'!A:I,1,FALSE)),"Produto não cadastrado",VLOOKUP(A2303,'Controle de Estoque'!A:I,2,FALSE)))</f>
        <v>1SFA611202R1001</v>
      </c>
      <c r="H2303" s="113" t="str">
        <f>IF(ISERROR(VLOOKUP(A2303,'Controle de Estoque'!A:I,1,FALSE)),"",VLOOKUP(A2303,'Controle de Estoque'!A:I,3,FALSE))</f>
        <v>E 14</v>
      </c>
      <c r="I2303" s="38"/>
    </row>
    <row r="2304" spans="1:9" x14ac:dyDescent="0.25">
      <c r="A2304" s="98" t="s">
        <v>2285</v>
      </c>
      <c r="B2304" s="109" t="s">
        <v>7321</v>
      </c>
      <c r="C2304" s="110">
        <v>9</v>
      </c>
      <c r="D2304" s="111"/>
      <c r="E2304" s="112">
        <f t="shared" si="39"/>
        <v>0</v>
      </c>
      <c r="F2304" s="113">
        <f>IF(ISERROR(VLOOKUP(A2304,'Controle de Estoque'!A:I,1,FALSE)),"",VLOOKUP(A2304,'Controle de Estoque'!A:I,4,FALSE))</f>
        <v>9</v>
      </c>
      <c r="G2304" s="114" t="str">
        <f>IF(ISBLANK(A2304),"",IF(ISERROR(VLOOKUP(A2304,'Controle de Estoque'!A:I,1,FALSE)),"Produto não cadastrado",VLOOKUP(A2304,'Controle de Estoque'!A:I,2,FALSE)))</f>
        <v>1SFA611202R1104</v>
      </c>
      <c r="H2304" s="113" t="str">
        <f>IF(ISERROR(VLOOKUP(A2304,'Controle de Estoque'!A:I,1,FALSE)),"",VLOOKUP(A2304,'Controle de Estoque'!A:I,3,FALSE))</f>
        <v>E 14</v>
      </c>
      <c r="I2304" s="38"/>
    </row>
    <row r="2305" spans="1:9" x14ac:dyDescent="0.25">
      <c r="A2305" s="98" t="s">
        <v>2286</v>
      </c>
      <c r="B2305" s="109" t="s">
        <v>7321</v>
      </c>
      <c r="C2305" s="110">
        <v>0</v>
      </c>
      <c r="D2305" s="111"/>
      <c r="E2305" s="112">
        <f t="shared" si="39"/>
        <v>0</v>
      </c>
      <c r="F2305" s="113">
        <f>IF(ISERROR(VLOOKUP(A2305,'Controle de Estoque'!A:I,1,FALSE)),"",VLOOKUP(A2305,'Controle de Estoque'!A:I,4,FALSE))</f>
        <v>0</v>
      </c>
      <c r="G2305" s="114" t="str">
        <f>IF(ISBLANK(A2305),"",IF(ISERROR(VLOOKUP(A2305,'Controle de Estoque'!A:I,1,FALSE)),"Produto não cadastrado",VLOOKUP(A2305,'Controle de Estoque'!A:I,2,FALSE)))</f>
        <v>1SFA611203R1006</v>
      </c>
      <c r="H2305" s="113" t="str">
        <f>IF(ISERROR(VLOOKUP(A2305,'Controle de Estoque'!A:I,1,FALSE)),"",VLOOKUP(A2305,'Controle de Estoque'!A:I,3,FALSE))</f>
        <v>E 14</v>
      </c>
      <c r="I2305" s="38"/>
    </row>
    <row r="2306" spans="1:9" x14ac:dyDescent="0.25">
      <c r="A2306" s="98" t="s">
        <v>2287</v>
      </c>
      <c r="B2306" s="109" t="s">
        <v>7321</v>
      </c>
      <c r="C2306" s="110">
        <v>3</v>
      </c>
      <c r="D2306" s="111"/>
      <c r="E2306" s="112">
        <f t="shared" si="39"/>
        <v>0</v>
      </c>
      <c r="F2306" s="113">
        <f>IF(ISERROR(VLOOKUP(A2306,'Controle de Estoque'!A:I,1,FALSE)),"",VLOOKUP(A2306,'Controle de Estoque'!A:I,4,FALSE))</f>
        <v>3</v>
      </c>
      <c r="G2306" s="114" t="str">
        <f>IF(ISBLANK(A2306),"",IF(ISERROR(VLOOKUP(A2306,'Controle de Estoque'!A:I,1,FALSE)),"Produto não cadastrado",VLOOKUP(A2306,'Controle de Estoque'!A:I,2,FALSE)))</f>
        <v>1SFA611203R1101</v>
      </c>
      <c r="H2306" s="113" t="str">
        <f>IF(ISERROR(VLOOKUP(A2306,'Controle de Estoque'!A:I,1,FALSE)),"",VLOOKUP(A2306,'Controle de Estoque'!A:I,3,FALSE))</f>
        <v>E 14</v>
      </c>
      <c r="I2306" s="38"/>
    </row>
    <row r="2307" spans="1:9" x14ac:dyDescent="0.25">
      <c r="A2307" s="98" t="s">
        <v>2288</v>
      </c>
      <c r="B2307" s="109" t="s">
        <v>7321</v>
      </c>
      <c r="C2307" s="110">
        <v>6</v>
      </c>
      <c r="D2307" s="111"/>
      <c r="E2307" s="112">
        <f t="shared" si="39"/>
        <v>0</v>
      </c>
      <c r="F2307" s="113">
        <f>IF(ISERROR(VLOOKUP(A2307,'Controle de Estoque'!A:I,1,FALSE)),"",VLOOKUP(A2307,'Controle de Estoque'!A:I,4,FALSE))</f>
        <v>6</v>
      </c>
      <c r="G2307" s="114" t="str">
        <f>IF(ISBLANK(A2307),"",IF(ISERROR(VLOOKUP(A2307,'Controle de Estoque'!A:I,1,FALSE)),"Produto não cadastrado",VLOOKUP(A2307,'Controle de Estoque'!A:I,2,FALSE)))</f>
        <v>1SFA611203R1103</v>
      </c>
      <c r="H2307" s="113" t="str">
        <f>IF(ISERROR(VLOOKUP(A2307,'Controle de Estoque'!A:I,1,FALSE)),"",VLOOKUP(A2307,'Controle de Estoque'!A:I,3,FALSE))</f>
        <v>E 14</v>
      </c>
      <c r="I2307" s="38"/>
    </row>
    <row r="2308" spans="1:9" x14ac:dyDescent="0.25">
      <c r="A2308" s="98" t="s">
        <v>2289</v>
      </c>
      <c r="B2308" s="109" t="s">
        <v>7321</v>
      </c>
      <c r="C2308" s="110">
        <v>1</v>
      </c>
      <c r="D2308" s="111"/>
      <c r="E2308" s="112">
        <f t="shared" si="39"/>
        <v>0</v>
      </c>
      <c r="F2308" s="113">
        <f>IF(ISERROR(VLOOKUP(A2308,'Controle de Estoque'!A:I,1,FALSE)),"",VLOOKUP(A2308,'Controle de Estoque'!A:I,4,FALSE))</f>
        <v>1</v>
      </c>
      <c r="G2308" s="114" t="str">
        <f>IF(ISBLANK(A2308),"",IF(ISERROR(VLOOKUP(A2308,'Controle de Estoque'!A:I,1,FALSE)),"Produto não cadastrado",VLOOKUP(A2308,'Controle de Estoque'!A:I,2,FALSE)))</f>
        <v>1SFA611203R2006</v>
      </c>
      <c r="H2308" s="113" t="str">
        <f>IF(ISERROR(VLOOKUP(A2308,'Controle de Estoque'!A:I,1,FALSE)),"",VLOOKUP(A2308,'Controle de Estoque'!A:I,3,FALSE))</f>
        <v>E 14</v>
      </c>
      <c r="I2308" s="38"/>
    </row>
    <row r="2309" spans="1:9" x14ac:dyDescent="0.25">
      <c r="A2309" s="98" t="s">
        <v>2290</v>
      </c>
      <c r="B2309" s="109" t="s">
        <v>7321</v>
      </c>
      <c r="C2309" s="110">
        <v>0</v>
      </c>
      <c r="D2309" s="111"/>
      <c r="E2309" s="112">
        <f t="shared" si="39"/>
        <v>0</v>
      </c>
      <c r="F2309" s="113">
        <f>IF(ISERROR(VLOOKUP(A2309,'Controle de Estoque'!A:I,1,FALSE)),"",VLOOKUP(A2309,'Controle de Estoque'!A:I,4,FALSE))</f>
        <v>0</v>
      </c>
      <c r="G2309" s="114" t="str">
        <f>IF(ISBLANK(A2309),"",IF(ISERROR(VLOOKUP(A2309,'Controle de Estoque'!A:I,1,FALSE)),"Produto não cadastrado",VLOOKUP(A2309,'Controle de Estoque'!A:I,2,FALSE)))</f>
        <v>M2SS5-10B</v>
      </c>
      <c r="H2309" s="113" t="str">
        <f>IF(ISERROR(VLOOKUP(A2309,'Controle de Estoque'!A:I,1,FALSE)),"",VLOOKUP(A2309,'Controle de Estoque'!A:I,3,FALSE))</f>
        <v>E 14</v>
      </c>
      <c r="I2309" s="38"/>
    </row>
    <row r="2310" spans="1:9" x14ac:dyDescent="0.25">
      <c r="A2310" s="98" t="s">
        <v>2291</v>
      </c>
      <c r="B2310" s="109" t="s">
        <v>7321</v>
      </c>
      <c r="C2310" s="110">
        <v>2</v>
      </c>
      <c r="D2310" s="111"/>
      <c r="E2310" s="112">
        <f t="shared" si="39"/>
        <v>0</v>
      </c>
      <c r="F2310" s="113">
        <f>IF(ISERROR(VLOOKUP(A2310,'Controle de Estoque'!A:I,1,FALSE)),"",VLOOKUP(A2310,'Controle de Estoque'!A:I,4,FALSE))</f>
        <v>2</v>
      </c>
      <c r="G2310" s="114" t="str">
        <f>IF(ISBLANK(A2310),"",IF(ISERROR(VLOOKUP(A2310,'Controle de Estoque'!A:I,1,FALSE)),"Produto não cadastrado",VLOOKUP(A2310,'Controle de Estoque'!A:I,2,FALSE)))</f>
        <v>1SFA611204R1102</v>
      </c>
      <c r="H2310" s="113" t="str">
        <f>IF(ISERROR(VLOOKUP(A2310,'Controle de Estoque'!A:I,1,FALSE)),"",VLOOKUP(A2310,'Controle de Estoque'!A:I,3,FALSE))</f>
        <v>E 14</v>
      </c>
      <c r="I2310" s="38"/>
    </row>
    <row r="2311" spans="1:9" x14ac:dyDescent="0.25">
      <c r="A2311" s="98" t="s">
        <v>2292</v>
      </c>
      <c r="B2311" s="109" t="s">
        <v>7321</v>
      </c>
      <c r="C2311" s="110">
        <v>0</v>
      </c>
      <c r="D2311" s="111"/>
      <c r="E2311" s="112">
        <f t="shared" si="39"/>
        <v>0</v>
      </c>
      <c r="F2311" s="113">
        <f>IF(ISERROR(VLOOKUP(A2311,'Controle de Estoque'!A:I,1,FALSE)),"",VLOOKUP(A2311,'Controle de Estoque'!A:I,4,FALSE))</f>
        <v>0</v>
      </c>
      <c r="G2311" s="114" t="str">
        <f>IF(ISBLANK(A2311),"",IF(ISERROR(VLOOKUP(A2311,'Controle de Estoque'!A:I,1,FALSE)),"Produto não cadastrado",VLOOKUP(A2311,'Controle de Estoque'!A:I,2,FALSE)))</f>
        <v>1SFA611204R2108</v>
      </c>
      <c r="H2311" s="113" t="str">
        <f>IF(ISERROR(VLOOKUP(A2311,'Controle de Estoque'!A:I,1,FALSE)),"",VLOOKUP(A2311,'Controle de Estoque'!A:I,3,FALSE))</f>
        <v>E 14</v>
      </c>
      <c r="I2311" s="38"/>
    </row>
    <row r="2312" spans="1:9" x14ac:dyDescent="0.25">
      <c r="A2312" s="98" t="s">
        <v>2293</v>
      </c>
      <c r="B2312" s="109" t="s">
        <v>7321</v>
      </c>
      <c r="C2312" s="110">
        <v>1</v>
      </c>
      <c r="D2312" s="111"/>
      <c r="E2312" s="112">
        <f t="shared" si="39"/>
        <v>0</v>
      </c>
      <c r="F2312" s="113">
        <f>IF(ISERROR(VLOOKUP(A2312,'Controle de Estoque'!A:I,1,FALSE)),"",VLOOKUP(A2312,'Controle de Estoque'!A:I,4,FALSE))</f>
        <v>1</v>
      </c>
      <c r="G2312" s="114" t="str">
        <f>IF(ISBLANK(A2312),"",IF(ISERROR(VLOOKUP(A2312,'Controle de Estoque'!A:I,1,FALSE)),"Produto não cadastrado",VLOOKUP(A2312,'Controle de Estoque'!A:I,2,FALSE)))</f>
        <v>1SFA611205R1006</v>
      </c>
      <c r="H2312" s="113" t="str">
        <f>IF(ISERROR(VLOOKUP(A2312,'Controle de Estoque'!A:I,1,FALSE)),"",VLOOKUP(A2312,'Controle de Estoque'!A:I,3,FALSE))</f>
        <v>caixa</v>
      </c>
      <c r="I2312" s="38"/>
    </row>
    <row r="2313" spans="1:9" x14ac:dyDescent="0.25">
      <c r="A2313" s="98" t="s">
        <v>2294</v>
      </c>
      <c r="B2313" s="109" t="s">
        <v>7321</v>
      </c>
      <c r="C2313" s="110">
        <v>3</v>
      </c>
      <c r="D2313" s="111"/>
      <c r="E2313" s="112">
        <f t="shared" si="39"/>
        <v>0</v>
      </c>
      <c r="F2313" s="113">
        <f>IF(ISERROR(VLOOKUP(A2313,'Controle de Estoque'!A:I,1,FALSE)),"",VLOOKUP(A2313,'Controle de Estoque'!A:I,4,FALSE))</f>
        <v>2</v>
      </c>
      <c r="G2313" s="114" t="str">
        <f>IF(ISBLANK(A2313),"",IF(ISERROR(VLOOKUP(A2313,'Controle de Estoque'!A:I,1,FALSE)),"Produto não cadastrado",VLOOKUP(A2313,'Controle de Estoque'!A:I,2,FALSE)))</f>
        <v>1SFA611280R1001</v>
      </c>
      <c r="H2313" s="113" t="str">
        <f>IF(ISERROR(VLOOKUP(A2313,'Controle de Estoque'!A:I,1,FALSE)),"",VLOOKUP(A2313,'Controle de Estoque'!A:I,3,FALSE))</f>
        <v>E 14</v>
      </c>
      <c r="I2313" s="38"/>
    </row>
    <row r="2314" spans="1:9" x14ac:dyDescent="0.25">
      <c r="A2314" s="98" t="s">
        <v>2295</v>
      </c>
      <c r="B2314" s="109" t="s">
        <v>7321</v>
      </c>
      <c r="C2314" s="110">
        <v>3</v>
      </c>
      <c r="D2314" s="111"/>
      <c r="E2314" s="112">
        <f t="shared" si="39"/>
        <v>0</v>
      </c>
      <c r="F2314" s="113">
        <f>IF(ISERROR(VLOOKUP(A2314,'Controle de Estoque'!A:I,1,FALSE)),"",VLOOKUP(A2314,'Controle de Estoque'!A:I,4,FALSE))</f>
        <v>3</v>
      </c>
      <c r="G2314" s="114" t="str">
        <f>IF(ISBLANK(A2314),"",IF(ISERROR(VLOOKUP(A2314,'Controle de Estoque'!A:I,1,FALSE)),"Produto não cadastrado",VLOOKUP(A2314,'Controle de Estoque'!A:I,2,FALSE)))</f>
        <v>1SFA611281R1004</v>
      </c>
      <c r="H2314" s="113" t="str">
        <f>IF(ISERROR(VLOOKUP(A2314,'Controle de Estoque'!A:I,1,FALSE)),"",VLOOKUP(A2314,'Controle de Estoque'!A:I,3,FALSE))</f>
        <v>E 14</v>
      </c>
      <c r="I2314" s="38"/>
    </row>
    <row r="2315" spans="1:9" x14ac:dyDescent="0.25">
      <c r="A2315" s="98" t="s">
        <v>2296</v>
      </c>
      <c r="B2315" s="109" t="s">
        <v>7321</v>
      </c>
      <c r="C2315" s="110">
        <v>1</v>
      </c>
      <c r="D2315" s="111"/>
      <c r="E2315" s="112">
        <f t="shared" si="39"/>
        <v>0</v>
      </c>
      <c r="F2315" s="113">
        <f>IF(ISERROR(VLOOKUP(A2315,'Controle de Estoque'!A:I,1,FALSE)),"",VLOOKUP(A2315,'Controle de Estoque'!A:I,4,FALSE))</f>
        <v>1</v>
      </c>
      <c r="G2315" s="114" t="str">
        <f>IF(ISBLANK(A2315),"",IF(ISERROR(VLOOKUP(A2315,'Controle de Estoque'!A:I,1,FALSE)),"Produto não cadastrado",VLOOKUP(A2315,'Controle de Estoque'!A:I,2,FALSE)))</f>
        <v>1SFA611282R1001</v>
      </c>
      <c r="H2315" s="113" t="str">
        <f>IF(ISERROR(VLOOKUP(A2315,'Controle de Estoque'!A:I,1,FALSE)),"",VLOOKUP(A2315,'Controle de Estoque'!A:I,3,FALSE))</f>
        <v>E 14</v>
      </c>
      <c r="I2315" s="38"/>
    </row>
    <row r="2316" spans="1:9" x14ac:dyDescent="0.25">
      <c r="A2316" s="133" t="s">
        <v>2297</v>
      </c>
      <c r="B2316" s="109" t="s">
        <v>7321</v>
      </c>
      <c r="C2316" s="110">
        <v>1</v>
      </c>
      <c r="D2316" s="111"/>
      <c r="E2316" s="112">
        <f t="shared" si="39"/>
        <v>0</v>
      </c>
      <c r="F2316" s="113">
        <f>IF(ISERROR(VLOOKUP(A2316,'Controle de Estoque'!A:I,1,FALSE)),"",VLOOKUP(A2316,'Controle de Estoque'!A:I,4,FALSE))</f>
        <v>1</v>
      </c>
      <c r="G2316" s="114" t="str">
        <f>IF(ISBLANK(A2316),"",IF(ISERROR(VLOOKUP(A2316,'Controle de Estoque'!A:I,1,FALSE)),"Produto não cadastrado",VLOOKUP(A2316,'Controle de Estoque'!A:I,2,FALSE)))</f>
        <v>3GVA062142CSC</v>
      </c>
      <c r="H2316" s="113" t="str">
        <f>IF(ISERROR(VLOOKUP(A2316,'Controle de Estoque'!A:I,1,FALSE)),"",VLOOKUP(A2316,'Controle de Estoque'!A:I,3,FALSE))</f>
        <v>N/A</v>
      </c>
      <c r="I2316" s="38"/>
    </row>
    <row r="2317" spans="1:9" x14ac:dyDescent="0.25">
      <c r="A2317" s="133" t="s">
        <v>2298</v>
      </c>
      <c r="B2317" s="109" t="s">
        <v>7321</v>
      </c>
      <c r="C2317" s="110">
        <v>1</v>
      </c>
      <c r="D2317" s="111"/>
      <c r="E2317" s="112">
        <f t="shared" si="39"/>
        <v>0</v>
      </c>
      <c r="F2317" s="113">
        <f>IF(ISERROR(VLOOKUP(A2317,'Controle de Estoque'!A:I,1,FALSE)),"",VLOOKUP(A2317,'Controle de Estoque'!A:I,4,FALSE))</f>
        <v>2</v>
      </c>
      <c r="G2317" s="114" t="str">
        <f>IF(ISBLANK(A2317),"",IF(ISERROR(VLOOKUP(A2317,'Controle de Estoque'!A:I,1,FALSE)),"Produto não cadastrado",VLOOKUP(A2317,'Controle de Estoque'!A:I,2,FALSE)))</f>
        <v>3GAA062312ARC</v>
      </c>
      <c r="H2317" s="113" t="str">
        <f>IF(ISERROR(VLOOKUP(A2317,'Controle de Estoque'!A:I,1,FALSE)),"",VLOOKUP(A2317,'Controle de Estoque'!A:I,3,FALSE))</f>
        <v>A 08</v>
      </c>
      <c r="I2317" s="38"/>
    </row>
    <row r="2318" spans="1:9" x14ac:dyDescent="0.25">
      <c r="A2318" s="98" t="s">
        <v>2299</v>
      </c>
      <c r="B2318" s="109" t="s">
        <v>7321</v>
      </c>
      <c r="C2318" s="110">
        <v>3</v>
      </c>
      <c r="D2318" s="111"/>
      <c r="E2318" s="112">
        <f t="shared" si="39"/>
        <v>0</v>
      </c>
      <c r="F2318" s="113">
        <f>IF(ISERROR(VLOOKUP(A2318,'Controle de Estoque'!A:I,1,FALSE)),"",VLOOKUP(A2318,'Controle de Estoque'!A:I,4,FALSE))</f>
        <v>4</v>
      </c>
      <c r="G2318" s="114">
        <f>IF(ISBLANK(A2318),"",IF(ISERROR(VLOOKUP(A2318,'Controle de Estoque'!A:I,1,FALSE)),"Produto não cadastrado",VLOOKUP(A2318,'Controle de Estoque'!A:I,2,FALSE)))</f>
        <v>0</v>
      </c>
      <c r="H2318" s="113" t="str">
        <f>IF(ISERROR(VLOOKUP(A2318,'Controle de Estoque'!A:I,1,FALSE)),"",VLOOKUP(A2318,'Controle de Estoque'!A:I,3,FALSE))</f>
        <v>A 08</v>
      </c>
      <c r="I2318" s="38"/>
    </row>
    <row r="2319" spans="1:9" x14ac:dyDescent="0.25">
      <c r="A2319" s="98" t="s">
        <v>2300</v>
      </c>
      <c r="B2319" s="109" t="s">
        <v>7321</v>
      </c>
      <c r="C2319" s="110">
        <v>1</v>
      </c>
      <c r="D2319" s="111"/>
      <c r="E2319" s="112">
        <f t="shared" si="39"/>
        <v>0</v>
      </c>
      <c r="F2319" s="113">
        <f>IF(ISERROR(VLOOKUP(A2319,'Controle de Estoque'!A:I,1,FALSE)),"",VLOOKUP(A2319,'Controle de Estoque'!A:I,4,FALSE))</f>
        <v>1</v>
      </c>
      <c r="G2319" s="114" t="str">
        <f>IF(ISBLANK(A2319),"",IF(ISERROR(VLOOKUP(A2319,'Controle de Estoque'!A:I,1,FALSE)),"Produto não cadastrado",VLOOKUP(A2319,'Controle de Estoque'!A:I,2,FALSE)))</f>
        <v>3GBP202410-ADG</v>
      </c>
      <c r="H2319" s="113" t="str">
        <f>IF(ISERROR(VLOOKUP(A2319,'Controle de Estoque'!A:I,1,FALSE)),"",VLOOKUP(A2319,'Controle de Estoque'!A:I,3,FALSE))</f>
        <v>N/A</v>
      </c>
      <c r="I2319" s="38"/>
    </row>
    <row r="2320" spans="1:9" x14ac:dyDescent="0.25">
      <c r="A2320" s="98" t="s">
        <v>2301</v>
      </c>
      <c r="B2320" s="109" t="s">
        <v>7321</v>
      </c>
      <c r="C2320" s="110">
        <v>38</v>
      </c>
      <c r="D2320" s="111"/>
      <c r="E2320" s="112">
        <f t="shared" si="39"/>
        <v>0</v>
      </c>
      <c r="F2320" s="113">
        <f>IF(ISERROR(VLOOKUP(A2320,'Controle de Estoque'!A:I,1,FALSE)),"",VLOOKUP(A2320,'Controle de Estoque'!A:I,4,FALSE))</f>
        <v>7</v>
      </c>
      <c r="G2320" s="114" t="str">
        <f>IF(ISBLANK(A2320),"",IF(ISERROR(VLOOKUP(A2320,'Controle de Estoque'!A:I,1,FALSE)),"Produto não cadastrado",VLOOKUP(A2320,'Controle de Estoque'!A:I,2,FALSE)))</f>
        <v>1SFA611210R1006</v>
      </c>
      <c r="H2320" s="113" t="str">
        <f>IF(ISERROR(VLOOKUP(A2320,'Controle de Estoque'!A:I,1,FALSE)),"",VLOOKUP(A2320,'Controle de Estoque'!A:I,3,FALSE))</f>
        <v>E 15/E 18</v>
      </c>
      <c r="I2320" s="38"/>
    </row>
    <row r="2321" spans="1:9" x14ac:dyDescent="0.25">
      <c r="A2321" s="98" t="s">
        <v>2302</v>
      </c>
      <c r="B2321" s="109" t="s">
        <v>7321</v>
      </c>
      <c r="C2321" s="110">
        <v>1</v>
      </c>
      <c r="D2321" s="111"/>
      <c r="E2321" s="112">
        <f t="shared" si="39"/>
        <v>0</v>
      </c>
      <c r="F2321" s="113">
        <f>IF(ISERROR(VLOOKUP(A2321,'Controle de Estoque'!A:I,1,FALSE)),"",VLOOKUP(A2321,'Controle de Estoque'!A:I,4,FALSE))</f>
        <v>1</v>
      </c>
      <c r="G2321" s="114" t="str">
        <f>IF(ISBLANK(A2321),"",IF(ISERROR(VLOOKUP(A2321,'Controle de Estoque'!A:I,1,FALSE)),"Produto não cadastrado",VLOOKUP(A2321,'Controle de Estoque'!A:I,2,FALSE)))</f>
        <v>1SFA611210R1001</v>
      </c>
      <c r="H2321" s="113" t="str">
        <f>IF(ISERROR(VLOOKUP(A2321,'Controle de Estoque'!A:I,1,FALSE)),"",VLOOKUP(A2321,'Controle de Estoque'!A:I,3,FALSE))</f>
        <v>E 15</v>
      </c>
      <c r="I2321" s="38"/>
    </row>
    <row r="2322" spans="1:9" x14ac:dyDescent="0.25">
      <c r="A2322" s="98" t="s">
        <v>2303</v>
      </c>
      <c r="B2322" s="109" t="s">
        <v>7321</v>
      </c>
      <c r="C2322" s="110">
        <v>1</v>
      </c>
      <c r="D2322" s="111"/>
      <c r="E2322" s="112">
        <f t="shared" si="39"/>
        <v>0</v>
      </c>
      <c r="F2322" s="113">
        <f>IF(ISERROR(VLOOKUP(A2322,'Controle de Estoque'!A:I,1,FALSE)),"",VLOOKUP(A2322,'Controle de Estoque'!A:I,4,FALSE))</f>
        <v>1</v>
      </c>
      <c r="G2322" s="114" t="str">
        <f>IF(ISBLANK(A2322),"",IF(ISERROR(VLOOKUP(A2322,'Controle de Estoque'!A:I,1,FALSE)),"Produto não cadastrado",VLOOKUP(A2322,'Controle de Estoque'!A:I,2,FALSE)))</f>
        <v>1SFA611210R1108</v>
      </c>
      <c r="H2322" s="113" t="str">
        <f>IF(ISERROR(VLOOKUP(A2322,'Controle de Estoque'!A:I,1,FALSE)),"",VLOOKUP(A2322,'Controle de Estoque'!A:I,3,FALSE))</f>
        <v>E 15</v>
      </c>
      <c r="I2322" s="38"/>
    </row>
    <row r="2323" spans="1:9" x14ac:dyDescent="0.25">
      <c r="A2323" s="98" t="s">
        <v>2304</v>
      </c>
      <c r="B2323" s="109" t="s">
        <v>7321</v>
      </c>
      <c r="C2323" s="110">
        <v>0</v>
      </c>
      <c r="D2323" s="111"/>
      <c r="E2323" s="112">
        <f t="shared" si="39"/>
        <v>0</v>
      </c>
      <c r="F2323" s="113">
        <f>IF(ISERROR(VLOOKUP(A2323,'Controle de Estoque'!A:I,1,FALSE)),"",VLOOKUP(A2323,'Controle de Estoque'!A:I,4,FALSE))</f>
        <v>0</v>
      </c>
      <c r="G2323" s="114" t="str">
        <f>IF(ISBLANK(A2323),"",IF(ISERROR(VLOOKUP(A2323,'Controle de Estoque'!A:I,1,FALSE)),"Produto não cadastrado",VLOOKUP(A2323,'Controle de Estoque'!A:I,2,FALSE)))</f>
        <v>1SFA611210R2102</v>
      </c>
      <c r="H2323" s="113" t="str">
        <f>IF(ISERROR(VLOOKUP(A2323,'Controle de Estoque'!A:I,1,FALSE)),"",VLOOKUP(A2323,'Controle de Estoque'!A:I,3,FALSE))</f>
        <v>E 15</v>
      </c>
      <c r="I2323" s="38"/>
    </row>
    <row r="2324" spans="1:9" x14ac:dyDescent="0.25">
      <c r="A2324" s="98" t="s">
        <v>2305</v>
      </c>
      <c r="B2324" s="109" t="s">
        <v>7321</v>
      </c>
      <c r="C2324" s="110">
        <v>9</v>
      </c>
      <c r="D2324" s="111"/>
      <c r="E2324" s="112">
        <f t="shared" si="39"/>
        <v>0</v>
      </c>
      <c r="F2324" s="113">
        <f>IF(ISERROR(VLOOKUP(A2324,'Controle de Estoque'!A:I,1,FALSE)),"",VLOOKUP(A2324,'Controle de Estoque'!A:I,4,FALSE))</f>
        <v>9</v>
      </c>
      <c r="G2324" s="114" t="str">
        <f>IF(ISBLANK(A2324),"",IF(ISERROR(VLOOKUP(A2324,'Controle de Estoque'!A:I,1,FALSE)),"Produto não cadastrado",VLOOKUP(A2324,'Controle de Estoque'!A:I,2,FALSE)))</f>
        <v>1SFA611210R2101</v>
      </c>
      <c r="H2324" s="113" t="str">
        <f>IF(ISERROR(VLOOKUP(A2324,'Controle de Estoque'!A:I,1,FALSE)),"",VLOOKUP(A2324,'Controle de Estoque'!A:I,3,FALSE))</f>
        <v>E 15</v>
      </c>
      <c r="I2324" s="38"/>
    </row>
    <row r="2325" spans="1:9" x14ac:dyDescent="0.25">
      <c r="A2325" s="98" t="s">
        <v>2306</v>
      </c>
      <c r="B2325" s="109" t="s">
        <v>7321</v>
      </c>
      <c r="C2325" s="110">
        <v>29</v>
      </c>
      <c r="D2325" s="111"/>
      <c r="E2325" s="112">
        <f t="shared" si="39"/>
        <v>0</v>
      </c>
      <c r="F2325" s="113">
        <f>IF(ISERROR(VLOOKUP(A2325,'Controle de Estoque'!A:I,1,FALSE)),"",VLOOKUP(A2325,'Controle de Estoque'!A:I,4,FALSE))</f>
        <v>28</v>
      </c>
      <c r="G2325" s="114" t="str">
        <f>IF(ISBLANK(A2325),"",IF(ISERROR(VLOOKUP(A2325,'Controle de Estoque'!A:I,1,FALSE)),"Produto não cadastrado",VLOOKUP(A2325,'Controle de Estoque'!A:I,2,FALSE)))</f>
        <v>M3SS2-10B</v>
      </c>
      <c r="H2325" s="113" t="str">
        <f>IF(ISERROR(VLOOKUP(A2325,'Controle de Estoque'!A:I,1,FALSE)),"",VLOOKUP(A2325,'Controle de Estoque'!A:I,3,FALSE))</f>
        <v>E 15</v>
      </c>
      <c r="I2325" s="38"/>
    </row>
    <row r="2326" spans="1:9" x14ac:dyDescent="0.25">
      <c r="A2326" s="98" t="s">
        <v>2307</v>
      </c>
      <c r="B2326" s="109" t="s">
        <v>7321</v>
      </c>
      <c r="C2326" s="110">
        <v>14</v>
      </c>
      <c r="D2326" s="111"/>
      <c r="E2326" s="112">
        <f t="shared" si="39"/>
        <v>0</v>
      </c>
      <c r="F2326" s="113">
        <f>IF(ISERROR(VLOOKUP(A2326,'Controle de Estoque'!A:I,1,FALSE)),"",VLOOKUP(A2326,'Controle de Estoque'!A:I,4,FALSE))</f>
        <v>14</v>
      </c>
      <c r="G2326" s="114" t="str">
        <f>IF(ISBLANK(A2326),"",IF(ISERROR(VLOOKUP(A2326,'Controle de Estoque'!A:I,1,FALSE)),"Produto não cadastrado",VLOOKUP(A2326,'Controle de Estoque'!A:I,2,FALSE)))</f>
        <v>1SFA611211R2001</v>
      </c>
      <c r="H2326" s="113" t="str">
        <f>IF(ISERROR(VLOOKUP(A2326,'Controle de Estoque'!A:I,1,FALSE)),"",VLOOKUP(A2326,'Controle de Estoque'!A:I,3,FALSE))</f>
        <v>E 15</v>
      </c>
      <c r="I2326" s="38"/>
    </row>
    <row r="2327" spans="1:9" x14ac:dyDescent="0.25">
      <c r="A2327" s="98" t="s">
        <v>2308</v>
      </c>
      <c r="B2327" s="109" t="s">
        <v>7321</v>
      </c>
      <c r="C2327" s="110">
        <v>3</v>
      </c>
      <c r="D2327" s="111"/>
      <c r="E2327" s="112">
        <f t="shared" si="39"/>
        <v>0</v>
      </c>
      <c r="F2327" s="113">
        <f>IF(ISERROR(VLOOKUP(A2327,'Controle de Estoque'!A:I,1,FALSE)),"",VLOOKUP(A2327,'Controle de Estoque'!A:I,4,FALSE))</f>
        <v>3</v>
      </c>
      <c r="G2327" s="114" t="str">
        <f>IF(ISBLANK(A2327),"",IF(ISERROR(VLOOKUP(A2327,'Controle de Estoque'!A:I,1,FALSE)),"Produto não cadastrado",VLOOKUP(A2327,'Controle de Estoque'!A:I,2,FALSE)))</f>
        <v>1SFA611211R4026</v>
      </c>
      <c r="H2327" s="113" t="str">
        <f>IF(ISERROR(VLOOKUP(A2327,'Controle de Estoque'!A:I,1,FALSE)),"",VLOOKUP(A2327,'Controle de Estoque'!A:I,3,FALSE))</f>
        <v>E 15</v>
      </c>
      <c r="I2327" s="38"/>
    </row>
    <row r="2328" spans="1:9" x14ac:dyDescent="0.25">
      <c r="A2328" s="98" t="s">
        <v>2309</v>
      </c>
      <c r="B2328" s="109" t="s">
        <v>7321</v>
      </c>
      <c r="C2328" s="110">
        <v>0</v>
      </c>
      <c r="D2328" s="111"/>
      <c r="E2328" s="112">
        <f t="shared" si="39"/>
        <v>0</v>
      </c>
      <c r="F2328" s="113">
        <f>IF(ISERROR(VLOOKUP(A2328,'Controle de Estoque'!A:I,1,FALSE)),"",VLOOKUP(A2328,'Controle de Estoque'!A:I,4,FALSE))</f>
        <v>0</v>
      </c>
      <c r="G2328" s="114" t="str">
        <f>IF(ISBLANK(A2328),"",IF(ISERROR(VLOOKUP(A2328,'Controle de Estoque'!A:I,1,FALSE)),"Produto não cadastrado",VLOOKUP(A2328,'Controle de Estoque'!A:I,2,FALSE)))</f>
        <v>1SFA611213R1006</v>
      </c>
      <c r="H2328" s="113" t="str">
        <f>IF(ISERROR(VLOOKUP(A2328,'Controle de Estoque'!A:I,1,FALSE)),"",VLOOKUP(A2328,'Controle de Estoque'!A:I,3,FALSE))</f>
        <v>E 15</v>
      </c>
      <c r="I2328" s="38"/>
    </row>
    <row r="2329" spans="1:9" x14ac:dyDescent="0.25">
      <c r="A2329" s="98" t="s">
        <v>2310</v>
      </c>
      <c r="B2329" s="109" t="s">
        <v>7321</v>
      </c>
      <c r="C2329" s="110">
        <v>5</v>
      </c>
      <c r="D2329" s="111"/>
      <c r="E2329" s="112">
        <f t="shared" si="39"/>
        <v>0</v>
      </c>
      <c r="F2329" s="113">
        <f>IF(ISERROR(VLOOKUP(A2329,'Controle de Estoque'!A:I,1,FALSE)),"",VLOOKUP(A2329,'Controle de Estoque'!A:I,4,FALSE))</f>
        <v>1</v>
      </c>
      <c r="G2329" s="114" t="str">
        <f>IF(ISBLANK(A2329),"",IF(ISERROR(VLOOKUP(A2329,'Controle de Estoque'!A:I,1,FALSE)),"Produto não cadastrado",VLOOKUP(A2329,'Controle de Estoque'!A:I,2,FALSE)))</f>
        <v>1SFA611213R1102</v>
      </c>
      <c r="H2329" s="113" t="str">
        <f>IF(ISERROR(VLOOKUP(A2329,'Controle de Estoque'!A:I,1,FALSE)),"",VLOOKUP(A2329,'Controle de Estoque'!A:I,3,FALSE))</f>
        <v>caixa</v>
      </c>
      <c r="I2329" s="38"/>
    </row>
    <row r="2330" spans="1:9" x14ac:dyDescent="0.25">
      <c r="A2330" s="98" t="s">
        <v>2311</v>
      </c>
      <c r="B2330" s="109" t="s">
        <v>7321</v>
      </c>
      <c r="C2330" s="110">
        <v>6</v>
      </c>
      <c r="D2330" s="111"/>
      <c r="E2330" s="112">
        <f t="shared" si="39"/>
        <v>0</v>
      </c>
      <c r="F2330" s="113">
        <f>IF(ISERROR(VLOOKUP(A2330,'Controle de Estoque'!A:I,1,FALSE)),"",VLOOKUP(A2330,'Controle de Estoque'!A:I,4,FALSE))</f>
        <v>6</v>
      </c>
      <c r="G2330" s="114" t="str">
        <f>IF(ISBLANK(A2330),"",IF(ISERROR(VLOOKUP(A2330,'Controle de Estoque'!A:I,1,FALSE)),"Produto não cadastrado",VLOOKUP(A2330,'Controle de Estoque'!A:I,2,FALSE)))</f>
        <v>1SFA611213R1101</v>
      </c>
      <c r="H2330" s="113" t="str">
        <f>IF(ISERROR(VLOOKUP(A2330,'Controle de Estoque'!A:I,1,FALSE)),"",VLOOKUP(A2330,'Controle de Estoque'!A:I,3,FALSE))</f>
        <v>E 15</v>
      </c>
      <c r="I2330" s="38"/>
    </row>
    <row r="2331" spans="1:9" x14ac:dyDescent="0.25">
      <c r="A2331" s="98" t="s">
        <v>2312</v>
      </c>
      <c r="B2331" s="109" t="s">
        <v>7321</v>
      </c>
      <c r="C2331" s="110">
        <v>6</v>
      </c>
      <c r="D2331" s="111"/>
      <c r="E2331" s="112">
        <f t="shared" si="39"/>
        <v>0</v>
      </c>
      <c r="F2331" s="113">
        <f>IF(ISERROR(VLOOKUP(A2331,'Controle de Estoque'!A:I,1,FALSE)),"",VLOOKUP(A2331,'Controle de Estoque'!A:I,4,FALSE))</f>
        <v>6</v>
      </c>
      <c r="G2331" s="114" t="str">
        <f>IF(ISBLANK(A2331),"",IF(ISERROR(VLOOKUP(A2331,'Controle de Estoque'!A:I,1,FALSE)),"Produto não cadastrado",VLOOKUP(A2331,'Controle de Estoque'!A:I,2,FALSE)))</f>
        <v>1SFA611213R1103</v>
      </c>
      <c r="H2331" s="113" t="str">
        <f>IF(ISERROR(VLOOKUP(A2331,'Controle de Estoque'!A:I,1,FALSE)),"",VLOOKUP(A2331,'Controle de Estoque'!A:I,3,FALSE))</f>
        <v>E 15</v>
      </c>
      <c r="I2331" s="38"/>
    </row>
    <row r="2332" spans="1:9" x14ac:dyDescent="0.25">
      <c r="A2332" s="98" t="s">
        <v>2313</v>
      </c>
      <c r="B2332" s="109" t="s">
        <v>7321</v>
      </c>
      <c r="C2332" s="110">
        <v>0</v>
      </c>
      <c r="D2332" s="111"/>
      <c r="E2332" s="112">
        <f t="shared" si="39"/>
        <v>0</v>
      </c>
      <c r="F2332" s="113">
        <f>IF(ISERROR(VLOOKUP(A2332,'Controle de Estoque'!A:I,1,FALSE)),"",VLOOKUP(A2332,'Controle de Estoque'!A:I,4,FALSE))</f>
        <v>0</v>
      </c>
      <c r="G2332" s="114" t="str">
        <f>IF(ISBLANK(A2332),"",IF(ISERROR(VLOOKUP(A2332,'Controle de Estoque'!A:I,1,FALSE)),"Produto não cadastrado",VLOOKUP(A2332,'Controle de Estoque'!A:I,2,FALSE)))</f>
        <v>1SFA611214R2006</v>
      </c>
      <c r="H2332" s="113" t="str">
        <f>IF(ISERROR(VLOOKUP(A2332,'Controle de Estoque'!A:I,1,FALSE)),"",VLOOKUP(A2332,'Controle de Estoque'!A:I,3,FALSE))</f>
        <v>E 15</v>
      </c>
      <c r="I2332" s="38"/>
    </row>
    <row r="2333" spans="1:9" x14ac:dyDescent="0.25">
      <c r="A2333" s="98" t="s">
        <v>2314</v>
      </c>
      <c r="B2333" s="109" t="s">
        <v>7321</v>
      </c>
      <c r="C2333" s="110">
        <v>8</v>
      </c>
      <c r="D2333" s="111"/>
      <c r="E2333" s="112">
        <f t="shared" si="39"/>
        <v>0</v>
      </c>
      <c r="F2333" s="113">
        <f>IF(ISERROR(VLOOKUP(A2333,'Controle de Estoque'!A:I,1,FALSE)),"",VLOOKUP(A2333,'Controle de Estoque'!A:I,4,FALSE))</f>
        <v>8</v>
      </c>
      <c r="G2333" s="114" t="str">
        <f>IF(ISBLANK(A2333),"",IF(ISERROR(VLOOKUP(A2333,'Controle de Estoque'!A:I,1,FALSE)),"Produto não cadastrado",VLOOKUP(A2333,'Controle de Estoque'!A:I,2,FALSE)))</f>
        <v>1SFA611283R1001</v>
      </c>
      <c r="H2333" s="113" t="str">
        <f>IF(ISERROR(VLOOKUP(A2333,'Controle de Estoque'!A:I,1,FALSE)),"",VLOOKUP(A2333,'Controle de Estoque'!A:I,3,FALSE))</f>
        <v>E 15</v>
      </c>
      <c r="I2333" s="38"/>
    </row>
    <row r="2334" spans="1:9" x14ac:dyDescent="0.25">
      <c r="A2334" s="98" t="s">
        <v>2315</v>
      </c>
      <c r="B2334" s="109" t="s">
        <v>7321</v>
      </c>
      <c r="C2334" s="110">
        <v>1</v>
      </c>
      <c r="D2334" s="111"/>
      <c r="E2334" s="112">
        <f t="shared" si="39"/>
        <v>0</v>
      </c>
      <c r="F2334" s="113">
        <f>IF(ISERROR(VLOOKUP(A2334,'Controle de Estoque'!A:I,1,FALSE)),"",VLOOKUP(A2334,'Controle de Estoque'!A:I,4,FALSE))</f>
        <v>1</v>
      </c>
      <c r="G2334" s="114" t="str">
        <f>IF(ISBLANK(A2334),"",IF(ISERROR(VLOOKUP(A2334,'Controle de Estoque'!A:I,1,FALSE)),"Produto não cadastrado",VLOOKUP(A2334,'Controle de Estoque'!A:I,2,FALSE)))</f>
        <v>1SFA611285R1001</v>
      </c>
      <c r="H2334" s="113" t="str">
        <f>IF(ISERROR(VLOOKUP(A2334,'Controle de Estoque'!A:I,1,FALSE)),"",VLOOKUP(A2334,'Controle de Estoque'!A:I,3,FALSE))</f>
        <v>E 15</v>
      </c>
      <c r="I2334" s="38"/>
    </row>
    <row r="2335" spans="1:9" x14ac:dyDescent="0.25">
      <c r="A2335" s="98" t="s">
        <v>2316</v>
      </c>
      <c r="B2335" s="109" t="s">
        <v>7321</v>
      </c>
      <c r="C2335" s="110">
        <v>23</v>
      </c>
      <c r="D2335" s="111"/>
      <c r="E2335" s="112">
        <f t="shared" si="39"/>
        <v>0</v>
      </c>
      <c r="F2335" s="113">
        <f>IF(ISERROR(VLOOKUP(A2335,'Controle de Estoque'!A:I,1,FALSE)),"",VLOOKUP(A2335,'Controle de Estoque'!A:I,4,FALSE))</f>
        <v>23</v>
      </c>
      <c r="G2335" s="114" t="str">
        <f>IF(ISBLANK(A2335),"",IF(ISERROR(VLOOKUP(A2335,'Controle de Estoque'!A:I,1,FALSE)),"Produto não cadastrado",VLOOKUP(A2335,'Controle de Estoque'!A:I,2,FALSE)))</f>
        <v>1SNA115116R0700</v>
      </c>
      <c r="H2335" s="113" t="str">
        <f>IF(ISERROR(VLOOKUP(A2335,'Controle de Estoque'!A:I,1,FALSE)),"",VLOOKUP(A2335,'Controle de Estoque'!A:I,3,FALSE))</f>
        <v>N/A</v>
      </c>
      <c r="I2335" s="38"/>
    </row>
    <row r="2336" spans="1:9" x14ac:dyDescent="0.25">
      <c r="A2336" s="98" t="s">
        <v>2317</v>
      </c>
      <c r="B2336" s="109" t="s">
        <v>7321</v>
      </c>
      <c r="C2336" s="110">
        <v>10</v>
      </c>
      <c r="D2336" s="111"/>
      <c r="E2336" s="112">
        <f t="shared" si="39"/>
        <v>0</v>
      </c>
      <c r="F2336" s="113">
        <f>IF(ISERROR(VLOOKUP(A2336,'Controle de Estoque'!A:I,1,FALSE)),"",VLOOKUP(A2336,'Controle de Estoque'!A:I,4,FALSE))</f>
        <v>10</v>
      </c>
      <c r="G2336" s="114" t="str">
        <f>IF(ISBLANK(A2336),"",IF(ISERROR(VLOOKUP(A2336,'Controle de Estoque'!A:I,1,FALSE)),"Produto não cadastrado",VLOOKUP(A2336,'Controle de Estoque'!A:I,2,FALSE)))</f>
        <v>1SNA115271R2200</v>
      </c>
      <c r="H2336" s="113" t="str">
        <f>IF(ISERROR(VLOOKUP(A2336,'Controle de Estoque'!A:I,1,FALSE)),"",VLOOKUP(A2336,'Controle de Estoque'!A:I,3,FALSE))</f>
        <v>N/A</v>
      </c>
      <c r="I2336" s="38"/>
    </row>
    <row r="2337" spans="1:9" x14ac:dyDescent="0.25">
      <c r="A2337" s="98" t="s">
        <v>2318</v>
      </c>
      <c r="B2337" s="109" t="s">
        <v>7321</v>
      </c>
      <c r="C2337" s="110">
        <v>221</v>
      </c>
      <c r="D2337" s="111"/>
      <c r="E2337" s="112">
        <f t="shared" si="39"/>
        <v>0</v>
      </c>
      <c r="F2337" s="113">
        <f>IF(ISERROR(VLOOKUP(A2337,'Controle de Estoque'!A:I,1,FALSE)),"",VLOOKUP(A2337,'Controle de Estoque'!A:I,4,FALSE))</f>
        <v>221</v>
      </c>
      <c r="G2337" s="114" t="str">
        <f>IF(ISBLANK(A2337),"",IF(ISERROR(VLOOKUP(A2337,'Controle de Estoque'!A:I,1,FALSE)),"Produto não cadastrado",VLOOKUP(A2337,'Controle de Estoque'!A:I,2,FALSE)))</f>
        <v>1SNA165113R1600</v>
      </c>
      <c r="H2337" s="113" t="str">
        <f>IF(ISERROR(VLOOKUP(A2337,'Controle de Estoque'!A:I,1,FALSE)),"",VLOOKUP(A2337,'Controle de Estoque'!A:I,3,FALSE))</f>
        <v>N/A</v>
      </c>
      <c r="I2337" s="38"/>
    </row>
    <row r="2338" spans="1:9" x14ac:dyDescent="0.25">
      <c r="A2338" s="98" t="s">
        <v>2319</v>
      </c>
      <c r="B2338" s="109" t="s">
        <v>7321</v>
      </c>
      <c r="C2338" s="110">
        <v>40</v>
      </c>
      <c r="D2338" s="111"/>
      <c r="E2338" s="112">
        <f t="shared" si="39"/>
        <v>0</v>
      </c>
      <c r="F2338" s="113">
        <f>IF(ISERROR(VLOOKUP(A2338,'Controle de Estoque'!A:I,1,FALSE)),"",VLOOKUP(A2338,'Controle de Estoque'!A:I,4,FALSE))</f>
        <v>40</v>
      </c>
      <c r="G2338" s="114" t="str">
        <f>IF(ISBLANK(A2338),"",IF(ISERROR(VLOOKUP(A2338,'Controle de Estoque'!A:I,1,FALSE)),"Produto não cadastrado",VLOOKUP(A2338,'Controle de Estoque'!A:I,2,FALSE)))</f>
        <v>1SNA105053R2200</v>
      </c>
      <c r="H2338" s="113" t="str">
        <f>IF(ISERROR(VLOOKUP(A2338,'Controle de Estoque'!A:I,1,FALSE)),"",VLOOKUP(A2338,'Controle de Estoque'!A:I,3,FALSE))</f>
        <v>N/A</v>
      </c>
      <c r="I2338" s="38"/>
    </row>
    <row r="2339" spans="1:9" x14ac:dyDescent="0.25">
      <c r="A2339" s="98" t="s">
        <v>2320</v>
      </c>
      <c r="B2339" s="109" t="s">
        <v>7321</v>
      </c>
      <c r="C2339" s="110">
        <v>70</v>
      </c>
      <c r="D2339" s="111"/>
      <c r="E2339" s="112">
        <f t="shared" si="39"/>
        <v>0</v>
      </c>
      <c r="F2339" s="113">
        <f>IF(ISERROR(VLOOKUP(A2339,'Controle de Estoque'!A:I,1,FALSE)),"",VLOOKUP(A2339,'Controle de Estoque'!A:I,4,FALSE))</f>
        <v>70</v>
      </c>
      <c r="G2339" s="114" t="str">
        <f>IF(ISBLANK(A2339),"",IF(ISERROR(VLOOKUP(A2339,'Controle de Estoque'!A:I,1,FALSE)),"Produto não cadastrado",VLOOKUP(A2339,'Controle de Estoque'!A:I,2,FALSE)))</f>
        <v>1SNA115987R0100</v>
      </c>
      <c r="H2339" s="113" t="str">
        <f>IF(ISERROR(VLOOKUP(A2339,'Controle de Estoque'!A:I,1,FALSE)),"",VLOOKUP(A2339,'Controle de Estoque'!A:I,3,FALSE))</f>
        <v>N/A</v>
      </c>
      <c r="I2339" s="38"/>
    </row>
    <row r="2340" spans="1:9" x14ac:dyDescent="0.25">
      <c r="A2340" s="98" t="s">
        <v>2321</v>
      </c>
      <c r="B2340" s="109" t="s">
        <v>7321</v>
      </c>
      <c r="C2340" s="110">
        <v>95</v>
      </c>
      <c r="D2340" s="111"/>
      <c r="E2340" s="112">
        <f t="shared" si="39"/>
        <v>0</v>
      </c>
      <c r="F2340" s="113">
        <f>IF(ISERROR(VLOOKUP(A2340,'Controle de Estoque'!A:I,1,FALSE)),"",VLOOKUP(A2340,'Controle de Estoque'!A:I,4,FALSE))</f>
        <v>95</v>
      </c>
      <c r="G2340" s="114" t="str">
        <f>IF(ISBLANK(A2340),"",IF(ISERROR(VLOOKUP(A2340,'Controle de Estoque'!A:I,1,FALSE)),"Produto não cadastrado",VLOOKUP(A2340,'Controle de Estoque'!A:I,2,FALSE)))</f>
        <v>1SNA115646R2200</v>
      </c>
      <c r="H2340" s="113" t="str">
        <f>IF(ISERROR(VLOOKUP(A2340,'Controle de Estoque'!A:I,1,FALSE)),"",VLOOKUP(A2340,'Controle de Estoque'!A:I,3,FALSE))</f>
        <v>N/A</v>
      </c>
      <c r="I2340" s="38"/>
    </row>
    <row r="2341" spans="1:9" x14ac:dyDescent="0.25">
      <c r="A2341" s="98" t="s">
        <v>2322</v>
      </c>
      <c r="B2341" s="109" t="s">
        <v>7321</v>
      </c>
      <c r="C2341" s="110">
        <v>10</v>
      </c>
      <c r="D2341" s="111"/>
      <c r="E2341" s="112">
        <f t="shared" si="39"/>
        <v>0</v>
      </c>
      <c r="F2341" s="113">
        <f>IF(ISERROR(VLOOKUP(A2341,'Controle de Estoque'!A:I,1,FALSE)),"",VLOOKUP(A2341,'Controle de Estoque'!A:I,4,FALSE))</f>
        <v>10</v>
      </c>
      <c r="G2341" s="114" t="str">
        <f>IF(ISBLANK(A2341),"",IF(ISERROR(VLOOKUP(A2341,'Controle de Estoque'!A:I,1,FALSE)),"Produto não cadastrado",VLOOKUP(A2341,'Controle de Estoque'!A:I,2,FALSE)))</f>
        <v>1SNA115657R2500</v>
      </c>
      <c r="H2341" s="113" t="str">
        <f>IF(ISERROR(VLOOKUP(A2341,'Controle de Estoque'!A:I,1,FALSE)),"",VLOOKUP(A2341,'Controle de Estoque'!A:I,3,FALSE))</f>
        <v>N/A</v>
      </c>
      <c r="I2341" s="38"/>
    </row>
    <row r="2342" spans="1:9" x14ac:dyDescent="0.25">
      <c r="A2342" s="98" t="s">
        <v>2323</v>
      </c>
      <c r="B2342" s="109" t="s">
        <v>7321</v>
      </c>
      <c r="C2342" s="110">
        <v>24</v>
      </c>
      <c r="D2342" s="111"/>
      <c r="E2342" s="112">
        <f t="shared" si="39"/>
        <v>0</v>
      </c>
      <c r="F2342" s="113">
        <f>IF(ISERROR(VLOOKUP(A2342,'Controle de Estoque'!A:I,1,FALSE)),"",VLOOKUP(A2342,'Controle de Estoque'!A:I,4,FALSE))</f>
        <v>24</v>
      </c>
      <c r="G2342" s="114" t="str">
        <f>IF(ISBLANK(A2342),"",IF(ISERROR(VLOOKUP(A2342,'Controle de Estoque'!A:I,1,FALSE)),"Produto não cadastrado",VLOOKUP(A2342,'Controle de Estoque'!A:I,2,FALSE)))</f>
        <v>1SNA115118R1100</v>
      </c>
      <c r="H2342" s="113" t="str">
        <f>IF(ISERROR(VLOOKUP(A2342,'Controle de Estoque'!A:I,1,FALSE)),"",VLOOKUP(A2342,'Controle de Estoque'!A:I,3,FALSE))</f>
        <v>N/A</v>
      </c>
      <c r="I2342" s="38"/>
    </row>
    <row r="2343" spans="1:9" x14ac:dyDescent="0.25">
      <c r="A2343" s="98" t="s">
        <v>2324</v>
      </c>
      <c r="B2343" s="109" t="s">
        <v>7321</v>
      </c>
      <c r="C2343" s="110">
        <v>34</v>
      </c>
      <c r="D2343" s="111"/>
      <c r="E2343" s="112">
        <f t="shared" si="39"/>
        <v>0</v>
      </c>
      <c r="F2343" s="113">
        <f>IF(ISERROR(VLOOKUP(A2343,'Controle de Estoque'!A:I,1,FALSE)),"",VLOOKUP(A2343,'Controle de Estoque'!A:I,4,FALSE))</f>
        <v>34</v>
      </c>
      <c r="G2343" s="114" t="str">
        <f>IF(ISBLANK(A2343),"",IF(ISERROR(VLOOKUP(A2343,'Controle de Estoque'!A:I,1,FALSE)),"Produto não cadastrado",VLOOKUP(A2343,'Controle de Estoque'!A:I,2,FALSE)))</f>
        <v>1SNA115971R1000</v>
      </c>
      <c r="H2343" s="113" t="str">
        <f>IF(ISERROR(VLOOKUP(A2343,'Controle de Estoque'!A:I,1,FALSE)),"",VLOOKUP(A2343,'Controle de Estoque'!A:I,3,FALSE))</f>
        <v>N/A</v>
      </c>
      <c r="I2343" s="38"/>
    </row>
    <row r="2344" spans="1:9" x14ac:dyDescent="0.25">
      <c r="A2344" s="98" t="s">
        <v>2325</v>
      </c>
      <c r="B2344" s="109" t="s">
        <v>7321</v>
      </c>
      <c r="C2344" s="110">
        <v>37</v>
      </c>
      <c r="D2344" s="111"/>
      <c r="E2344" s="112">
        <f t="shared" si="39"/>
        <v>0</v>
      </c>
      <c r="F2344" s="113">
        <f>IF(ISERROR(VLOOKUP(A2344,'Controle de Estoque'!A:I,1,FALSE)),"",VLOOKUP(A2344,'Controle de Estoque'!A:I,4,FALSE))</f>
        <v>37</v>
      </c>
      <c r="G2344" s="114" t="str">
        <f>IF(ISBLANK(A2344),"",IF(ISERROR(VLOOKUP(A2344,'Controle de Estoque'!A:I,1,FALSE)),"Produto não cadastrado",VLOOKUP(A2344,'Controle de Estoque'!A:I,2,FALSE)))</f>
        <v>1SNA165114R1700</v>
      </c>
      <c r="H2344" s="113" t="str">
        <f>IF(ISERROR(VLOOKUP(A2344,'Controle de Estoque'!A:I,1,FALSE)),"",VLOOKUP(A2344,'Controle de Estoque'!A:I,3,FALSE))</f>
        <v>N/A</v>
      </c>
      <c r="I2344" s="38"/>
    </row>
    <row r="2345" spans="1:9" x14ac:dyDescent="0.25">
      <c r="A2345" s="98" t="s">
        <v>2326</v>
      </c>
      <c r="B2345" s="109" t="s">
        <v>7321</v>
      </c>
      <c r="C2345" s="110">
        <v>50</v>
      </c>
      <c r="D2345" s="111"/>
      <c r="E2345" s="112">
        <f t="shared" si="39"/>
        <v>0</v>
      </c>
      <c r="F2345" s="113">
        <f>IF(ISERROR(VLOOKUP(A2345,'Controle de Estoque'!A:I,1,FALSE)),"",VLOOKUP(A2345,'Controle de Estoque'!A:I,4,FALSE))</f>
        <v>50</v>
      </c>
      <c r="G2345" s="114" t="str">
        <f>IF(ISBLANK(A2345),"",IF(ISERROR(VLOOKUP(A2345,'Controle de Estoque'!A:I,1,FALSE)),"Produto não cadastrado",VLOOKUP(A2345,'Controle de Estoque'!A:I,2,FALSE)))</f>
        <v>1SNA115688R2500</v>
      </c>
      <c r="H2345" s="113" t="str">
        <f>IF(ISERROR(VLOOKUP(A2345,'Controle de Estoque'!A:I,1,FALSE)),"",VLOOKUP(A2345,'Controle de Estoque'!A:I,3,FALSE))</f>
        <v>N/A</v>
      </c>
      <c r="I2345" s="38"/>
    </row>
    <row r="2346" spans="1:9" x14ac:dyDescent="0.25">
      <c r="A2346" s="98" t="s">
        <v>2327</v>
      </c>
      <c r="B2346" s="109" t="s">
        <v>7321</v>
      </c>
      <c r="C2346" s="110">
        <v>40</v>
      </c>
      <c r="D2346" s="111"/>
      <c r="E2346" s="112">
        <f t="shared" si="39"/>
        <v>0</v>
      </c>
      <c r="F2346" s="113">
        <f>IF(ISERROR(VLOOKUP(A2346,'Controle de Estoque'!A:I,1,FALSE)),"",VLOOKUP(A2346,'Controle de Estoque'!A:I,4,FALSE))</f>
        <v>40</v>
      </c>
      <c r="G2346" s="114" t="str">
        <f>IF(ISBLANK(A2346),"",IF(ISERROR(VLOOKUP(A2346,'Controle de Estoque'!A:I,1,FALSE)),"Produto não cadastrado",VLOOKUP(A2346,'Controle de Estoque'!A:I,2,FALSE)))</f>
        <v>M6/9-EE</v>
      </c>
      <c r="H2346" s="113" t="str">
        <f>IF(ISERROR(VLOOKUP(A2346,'Controle de Estoque'!A:I,1,FALSE)),"",VLOOKUP(A2346,'Controle de Estoque'!A:I,3,FALSE))</f>
        <v>N/A</v>
      </c>
      <c r="I2346" s="38"/>
    </row>
    <row r="2347" spans="1:9" x14ac:dyDescent="0.25">
      <c r="A2347" s="98" t="s">
        <v>2328</v>
      </c>
      <c r="B2347" s="109" t="s">
        <v>7321</v>
      </c>
      <c r="C2347" s="110">
        <v>4</v>
      </c>
      <c r="D2347" s="111"/>
      <c r="E2347" s="112">
        <f t="shared" si="39"/>
        <v>0</v>
      </c>
      <c r="F2347" s="113">
        <f>IF(ISERROR(VLOOKUP(A2347,'Controle de Estoque'!A:I,1,FALSE)),"",VLOOKUP(A2347,'Controle de Estoque'!A:I,4,FALSE))</f>
        <v>4</v>
      </c>
      <c r="G2347" s="114" t="str">
        <f>IF(ISBLANK(A2347),"",IF(ISERROR(VLOOKUP(A2347,'Controle de Estoque'!A:I,1,FALSE)),"Produto não cadastrado",VLOOKUP(A2347,'Controle de Estoque'!A:I,2,FALSE)))</f>
        <v>1SNA115216R1300</v>
      </c>
      <c r="H2347" s="113" t="str">
        <f>IF(ISERROR(VLOOKUP(A2347,'Controle de Estoque'!A:I,1,FALSE)),"",VLOOKUP(A2347,'Controle de Estoque'!A:I,3,FALSE))</f>
        <v>N/A</v>
      </c>
      <c r="I2347" s="38"/>
    </row>
    <row r="2348" spans="1:9" x14ac:dyDescent="0.25">
      <c r="A2348" s="98" t="s">
        <v>2329</v>
      </c>
      <c r="B2348" s="109" t="s">
        <v>7321</v>
      </c>
      <c r="C2348" s="110">
        <v>0</v>
      </c>
      <c r="D2348" s="111"/>
      <c r="E2348" s="112">
        <f t="shared" si="39"/>
        <v>0</v>
      </c>
      <c r="F2348" s="113">
        <f>IF(ISERROR(VLOOKUP(A2348,'Controle de Estoque'!A:I,1,FALSE)),"",VLOOKUP(A2348,'Controle de Estoque'!A:I,4,FALSE))</f>
        <v>0</v>
      </c>
      <c r="G2348" s="114" t="str">
        <f>IF(ISBLANK(A2348),"",IF(ISERROR(VLOOKUP(A2348,'Controle de Estoque'!A:I,1,FALSE)),"Produto não cadastrado",VLOOKUP(A2348,'Controle de Estoque'!A:I,2,FALSE)))</f>
        <v>1SFA611920R8015</v>
      </c>
      <c r="H2348" s="113" t="str">
        <f>IF(ISERROR(VLOOKUP(A2348,'Controle de Estoque'!A:I,1,FALSE)),"",VLOOKUP(A2348,'Controle de Estoque'!A:I,3,FALSE))</f>
        <v>E 16</v>
      </c>
      <c r="I2348" s="38"/>
    </row>
    <row r="2349" spans="1:9" x14ac:dyDescent="0.25">
      <c r="A2349" s="98" t="s">
        <v>2330</v>
      </c>
      <c r="B2349" s="109" t="s">
        <v>7321</v>
      </c>
      <c r="C2349" s="110">
        <v>20</v>
      </c>
      <c r="D2349" s="111"/>
      <c r="E2349" s="112">
        <f t="shared" si="39"/>
        <v>0</v>
      </c>
      <c r="F2349" s="113">
        <f>IF(ISERROR(VLOOKUP(A2349,'Controle de Estoque'!A:I,1,FALSE)),"",VLOOKUP(A2349,'Controle de Estoque'!A:I,4,FALSE))</f>
        <v>20</v>
      </c>
      <c r="G2349" s="114" t="str">
        <f>IF(ISBLANK(A2349),"",IF(ISERROR(VLOOKUP(A2349,'Controle de Estoque'!A:I,1,FALSE)),"Produto não cadastrado",VLOOKUP(A2349,'Controle de Estoque'!A:I,2,FALSE)))</f>
        <v>1SFA611920R8126</v>
      </c>
      <c r="H2349" s="113" t="str">
        <f>IF(ISERROR(VLOOKUP(A2349,'Controle de Estoque'!A:I,1,FALSE)),"",VLOOKUP(A2349,'Controle de Estoque'!A:I,3,FALSE))</f>
        <v>N/A</v>
      </c>
      <c r="I2349" s="38"/>
    </row>
    <row r="2350" spans="1:9" x14ac:dyDescent="0.25">
      <c r="A2350" s="98" t="s">
        <v>2331</v>
      </c>
      <c r="B2350" s="109" t="s">
        <v>7321</v>
      </c>
      <c r="C2350" s="110">
        <v>80</v>
      </c>
      <c r="D2350" s="111"/>
      <c r="E2350" s="112">
        <f t="shared" si="39"/>
        <v>0</v>
      </c>
      <c r="F2350" s="113">
        <f>IF(ISERROR(VLOOKUP(A2350,'Controle de Estoque'!A:I,1,FALSE)),"",VLOOKUP(A2350,'Controle de Estoque'!A:I,4,FALSE))</f>
        <v>132</v>
      </c>
      <c r="G2350" s="114" t="str">
        <f>IF(ISBLANK(A2350),"",IF(ISERROR(VLOOKUP(A2350,'Controle de Estoque'!A:I,1,FALSE)),"Produto não cadastrado",VLOOKUP(A2350,'Controle de Estoque'!A:I,2,FALSE)))</f>
        <v>1SFA611920R8129</v>
      </c>
      <c r="H2350" s="113" t="str">
        <f>IF(ISERROR(VLOOKUP(A2350,'Controle de Estoque'!A:I,1,FALSE)),"",VLOOKUP(A2350,'Controle de Estoque'!A:I,3,FALSE))</f>
        <v>caixa</v>
      </c>
      <c r="I2350" s="38"/>
    </row>
    <row r="2351" spans="1:9" x14ac:dyDescent="0.25">
      <c r="A2351" s="98" t="s">
        <v>2332</v>
      </c>
      <c r="B2351" s="109" t="s">
        <v>7321</v>
      </c>
      <c r="C2351" s="110">
        <v>6</v>
      </c>
      <c r="D2351" s="111"/>
      <c r="E2351" s="112">
        <f t="shared" si="39"/>
        <v>0</v>
      </c>
      <c r="F2351" s="113" t="str">
        <f>IF(ISERROR(VLOOKUP(A2351,'Controle de Estoque'!A:I,1,FALSE)),"",VLOOKUP(A2351,'Controle de Estoque'!A:I,4,FALSE))</f>
        <v/>
      </c>
      <c r="G2351" s="114" t="str">
        <f>IF(ISBLANK(A2351),"",IF(ISERROR(VLOOKUP(A2351,'Controle de Estoque'!A:I,1,FALSE)),"Produto não cadastrado",VLOOKUP(A2351,'Controle de Estoque'!A:I,2,FALSE)))</f>
        <v>Produto não cadastrado</v>
      </c>
      <c r="H2351" s="113" t="str">
        <f>IF(ISERROR(VLOOKUP(A2351,'Controle de Estoque'!A:I,1,FALSE)),"",VLOOKUP(A2351,'Controle de Estoque'!A:I,3,FALSE))</f>
        <v/>
      </c>
      <c r="I2351" s="38"/>
    </row>
    <row r="2352" spans="1:9" x14ac:dyDescent="0.25">
      <c r="A2352" s="98" t="s">
        <v>2333</v>
      </c>
      <c r="B2352" s="109" t="s">
        <v>7321</v>
      </c>
      <c r="C2352" s="110">
        <v>68</v>
      </c>
      <c r="D2352" s="111"/>
      <c r="E2352" s="112">
        <f t="shared" si="39"/>
        <v>0</v>
      </c>
      <c r="F2352" s="113">
        <f>IF(ISERROR(VLOOKUP(A2352,'Controle de Estoque'!A:I,1,FALSE)),"",VLOOKUP(A2352,'Controle de Estoque'!A:I,4,FALSE))</f>
        <v>68</v>
      </c>
      <c r="G2352" s="114" t="str">
        <f>IF(ISBLANK(A2352),"",IF(ISERROR(VLOOKUP(A2352,'Controle de Estoque'!A:I,1,FALSE)),"Produto não cadastrado",VLOOKUP(A2352,'Controle de Estoque'!A:I,2,FALSE)))</f>
        <v>1SNA115486R0300</v>
      </c>
      <c r="H2352" s="113" t="str">
        <f>IF(ISERROR(VLOOKUP(A2352,'Controle de Estoque'!A:I,1,FALSE)),"",VLOOKUP(A2352,'Controle de Estoque'!A:I,3,FALSE))</f>
        <v>N/A</v>
      </c>
      <c r="I2352" s="38"/>
    </row>
    <row r="2353" spans="1:9" x14ac:dyDescent="0.25">
      <c r="A2353" s="98" t="s">
        <v>2334</v>
      </c>
      <c r="B2353" s="109" t="s">
        <v>7321</v>
      </c>
      <c r="C2353" s="110">
        <v>10</v>
      </c>
      <c r="D2353" s="111"/>
      <c r="E2353" s="112">
        <f t="shared" si="39"/>
        <v>0</v>
      </c>
      <c r="F2353" s="113">
        <f>IF(ISERROR(VLOOKUP(A2353,'Controle de Estoque'!A:I,1,FALSE)),"",VLOOKUP(A2353,'Controle de Estoque'!A:I,4,FALSE))</f>
        <v>10</v>
      </c>
      <c r="G2353" s="114" t="str">
        <f>IF(ISBLANK(A2353),"",IF(ISERROR(VLOOKUP(A2353,'Controle de Estoque'!A:I,1,FALSE)),"Produto não cadastrado",VLOOKUP(A2353,'Controle de Estoque'!A:I,2,FALSE)))</f>
        <v>1SNA125486R0500</v>
      </c>
      <c r="H2353" s="113" t="str">
        <f>IF(ISERROR(VLOOKUP(A2353,'Controle de Estoque'!A:I,1,FALSE)),"",VLOOKUP(A2353,'Controle de Estoque'!A:I,3,FALSE))</f>
        <v>N/A</v>
      </c>
      <c r="I2353" s="38"/>
    </row>
    <row r="2354" spans="1:9" x14ac:dyDescent="0.25">
      <c r="A2354" s="98" t="s">
        <v>2335</v>
      </c>
      <c r="B2354" s="109" t="s">
        <v>7321</v>
      </c>
      <c r="C2354" s="110">
        <v>7</v>
      </c>
      <c r="D2354" s="111"/>
      <c r="E2354" s="112">
        <f t="shared" si="39"/>
        <v>0</v>
      </c>
      <c r="F2354" s="113">
        <f>IF(ISERROR(VLOOKUP(A2354,'Controle de Estoque'!A:I,1,FALSE)),"",VLOOKUP(A2354,'Controle de Estoque'!A:I,4,FALSE))</f>
        <v>7</v>
      </c>
      <c r="G2354" s="114" t="str">
        <f>IF(ISBLANK(A2354),"",IF(ISERROR(VLOOKUP(A2354,'Controle de Estoque'!A:I,1,FALSE)),"Produto não cadastrado",VLOOKUP(A2354,'Controle de Estoque'!A:I,2,FALSE)))</f>
        <v>1SNA165488R2700</v>
      </c>
      <c r="H2354" s="113" t="str">
        <f>IF(ISERROR(VLOOKUP(A2354,'Controle de Estoque'!A:I,1,FALSE)),"",VLOOKUP(A2354,'Controle de Estoque'!A:I,3,FALSE))</f>
        <v>N/A</v>
      </c>
      <c r="I2354" s="38"/>
    </row>
    <row r="2355" spans="1:9" x14ac:dyDescent="0.25">
      <c r="A2355" s="98" t="s">
        <v>2336</v>
      </c>
      <c r="B2355" s="109" t="s">
        <v>7321</v>
      </c>
      <c r="C2355" s="110">
        <v>25</v>
      </c>
      <c r="D2355" s="111"/>
      <c r="E2355" s="112">
        <f t="shared" si="39"/>
        <v>0</v>
      </c>
      <c r="F2355" s="113">
        <f>IF(ISERROR(VLOOKUP(A2355,'Controle de Estoque'!A:I,1,FALSE)),"",VLOOKUP(A2355,'Controle de Estoque'!A:I,4,FALSE))</f>
        <v>25</v>
      </c>
      <c r="G2355" s="114" t="str">
        <f>IF(ISBLANK(A2355),"",IF(ISERROR(VLOOKUP(A2355,'Controle de Estoque'!A:I,1,FALSE)),"Produto não cadastrado",VLOOKUP(A2355,'Controle de Estoque'!A:I,2,FALSE)))</f>
        <v>1SNA111033R0300</v>
      </c>
      <c r="H2355" s="113" t="str">
        <f>IF(ISERROR(VLOOKUP(A2355,'Controle de Estoque'!A:I,1,FALSE)),"",VLOOKUP(A2355,'Controle de Estoque'!A:I,3,FALSE))</f>
        <v>N/A</v>
      </c>
      <c r="I2355" s="38"/>
    </row>
    <row r="2356" spans="1:9" x14ac:dyDescent="0.25">
      <c r="A2356" s="98" t="s">
        <v>2337</v>
      </c>
      <c r="B2356" s="109" t="s">
        <v>7321</v>
      </c>
      <c r="C2356" s="110">
        <v>91</v>
      </c>
      <c r="D2356" s="111" t="s">
        <v>7310</v>
      </c>
      <c r="E2356" s="112" t="e">
        <f t="shared" si="39"/>
        <v>#VALUE!</v>
      </c>
      <c r="F2356" s="113">
        <f>IF(ISERROR(VLOOKUP(A2356,'Controle de Estoque'!A:I,1,FALSE)),"",VLOOKUP(A2356,'Controle de Estoque'!A:I,4,FALSE))</f>
        <v>56</v>
      </c>
      <c r="G2356" s="114" t="str">
        <f>IF(ISBLANK(A2356),"",IF(ISERROR(VLOOKUP(A2356,'Controle de Estoque'!A:I,1,FALSE)),"Produto não cadastrado",VLOOKUP(A2356,'Controle de Estoque'!A:I,2,FALSE)))</f>
        <v>1SFA611610R1010</v>
      </c>
      <c r="H2356" s="113" t="str">
        <f>IF(ISERROR(VLOOKUP(A2356,'Controle de Estoque'!A:I,1,FALSE)),"",VLOOKUP(A2356,'Controle de Estoque'!A:I,3,FALSE))</f>
        <v>E 16</v>
      </c>
      <c r="I2356" s="38"/>
    </row>
    <row r="2357" spans="1:9" x14ac:dyDescent="0.25">
      <c r="A2357" s="98" t="s">
        <v>2338</v>
      </c>
      <c r="B2357" s="109" t="s">
        <v>7321</v>
      </c>
      <c r="C2357" s="110">
        <v>164</v>
      </c>
      <c r="D2357" s="111" t="s">
        <v>7310</v>
      </c>
      <c r="E2357" s="112" t="e">
        <f t="shared" ref="E2357:E2420" si="40">IF(ISBLANK(A2357),"",C2357*D2357)</f>
        <v>#VALUE!</v>
      </c>
      <c r="F2357" s="113">
        <f>IF(ISERROR(VLOOKUP(A2357,'Controle de Estoque'!A:I,1,FALSE)),"",VLOOKUP(A2357,'Controle de Estoque'!A:I,4,FALSE))</f>
        <v>177</v>
      </c>
      <c r="G2357" s="114" t="str">
        <f>IF(ISBLANK(A2357),"",IF(ISERROR(VLOOKUP(A2357,'Controle de Estoque'!A:I,1,FALSE)),"Produto não cadastrado",VLOOKUP(A2357,'Controle de Estoque'!A:I,2,FALSE)))</f>
        <v>1SFA611610R1001</v>
      </c>
      <c r="H2357" s="113" t="str">
        <f>IF(ISERROR(VLOOKUP(A2357,'Controle de Estoque'!A:I,1,FALSE)),"",VLOOKUP(A2357,'Controle de Estoque'!A:I,3,FALSE))</f>
        <v>E 16</v>
      </c>
      <c r="I2357" s="38"/>
    </row>
    <row r="2358" spans="1:9" x14ac:dyDescent="0.25">
      <c r="A2358" s="98" t="s">
        <v>2339</v>
      </c>
      <c r="B2358" s="109" t="s">
        <v>7321</v>
      </c>
      <c r="C2358" s="110">
        <v>221</v>
      </c>
      <c r="D2358" s="111" t="s">
        <v>7310</v>
      </c>
      <c r="E2358" s="112" t="e">
        <f t="shared" si="40"/>
        <v>#VALUE!</v>
      </c>
      <c r="F2358" s="113">
        <f>IF(ISERROR(VLOOKUP(A2358,'Controle de Estoque'!A:I,1,FALSE)),"",VLOOKUP(A2358,'Controle de Estoque'!A:I,4,FALSE))</f>
        <v>176</v>
      </c>
      <c r="G2358" s="114" t="str">
        <f>IF(ISBLANK(A2358),"",IF(ISERROR(VLOOKUP(A2358,'Controle de Estoque'!A:I,1,FALSE)),"Produto não cadastrado",VLOOKUP(A2358,'Controle de Estoque'!A:I,2,FALSE)))</f>
        <v>1SFA611605R1100</v>
      </c>
      <c r="H2358" s="113" t="str">
        <f>IF(ISERROR(VLOOKUP(A2358,'Controle de Estoque'!A:I,1,FALSE)),"",VLOOKUP(A2358,'Controle de Estoque'!A:I,3,FALSE))</f>
        <v>E 16</v>
      </c>
      <c r="I2358" s="38"/>
    </row>
    <row r="2359" spans="1:9" x14ac:dyDescent="0.25">
      <c r="A2359" s="116" t="s">
        <v>2340</v>
      </c>
      <c r="B2359" s="109" t="s">
        <v>7321</v>
      </c>
      <c r="C2359" s="110">
        <v>41</v>
      </c>
      <c r="D2359" s="111" t="s">
        <v>7310</v>
      </c>
      <c r="E2359" s="112" t="e">
        <f t="shared" si="40"/>
        <v>#VALUE!</v>
      </c>
      <c r="F2359" s="113">
        <f>IF(ISERROR(VLOOKUP(A2359,'Controle de Estoque'!A:I,1,FALSE)),"",VLOOKUP(A2359,'Controle de Estoque'!A:I,4,FALSE))</f>
        <v>41</v>
      </c>
      <c r="G2359" s="114" t="str">
        <f>IF(ISBLANK(A2359),"",IF(ISERROR(VLOOKUP(A2359,'Controle de Estoque'!A:I,1,FALSE)),"Produto não cadastrado",VLOOKUP(A2359,'Controle de Estoque'!A:I,2,FALSE)))</f>
        <v>1SNK900630R0000</v>
      </c>
      <c r="H2359" s="113" t="str">
        <f>IF(ISERROR(VLOOKUP(A2359,'Controle de Estoque'!A:I,1,FALSE)),"",VLOOKUP(A2359,'Controle de Estoque'!A:I,3,FALSE))</f>
        <v>E 03</v>
      </c>
      <c r="I2359" s="38"/>
    </row>
    <row r="2360" spans="1:9" x14ac:dyDescent="0.25">
      <c r="A2360" s="98" t="s">
        <v>2341</v>
      </c>
      <c r="B2360" s="109" t="s">
        <v>7321</v>
      </c>
      <c r="C2360" s="110">
        <v>0</v>
      </c>
      <c r="D2360" s="111" t="s">
        <v>7310</v>
      </c>
      <c r="E2360" s="112" t="e">
        <f t="shared" si="40"/>
        <v>#VALUE!</v>
      </c>
      <c r="F2360" s="113">
        <f>IF(ISERROR(VLOOKUP(A2360,'Controle de Estoque'!A:I,1,FALSE)),"",VLOOKUP(A2360,'Controle de Estoque'!A:I,4,FALSE))</f>
        <v>0</v>
      </c>
      <c r="G2360" s="114" t="str">
        <f>IF(ISBLANK(A2360),"",IF(ISERROR(VLOOKUP(A2360,'Controle de Estoque'!A:I,1,FALSE)),"Produto não cadastrado",VLOOKUP(A2360,'Controle de Estoque'!A:I,2,FALSE)))</f>
        <v>21N823</v>
      </c>
      <c r="H2360" s="113" t="str">
        <f>IF(ISERROR(VLOOKUP(A2360,'Controle de Estoque'!A:I,1,FALSE)),"",VLOOKUP(A2360,'Controle de Estoque'!A:I,3,FALSE))</f>
        <v>N/A</v>
      </c>
      <c r="I2360" s="38"/>
    </row>
    <row r="2361" spans="1:9" x14ac:dyDescent="0.25">
      <c r="A2361" s="98" t="s">
        <v>2342</v>
      </c>
      <c r="B2361" s="109" t="s">
        <v>7321</v>
      </c>
      <c r="C2361" s="110">
        <v>4</v>
      </c>
      <c r="D2361" s="111" t="s">
        <v>7310</v>
      </c>
      <c r="E2361" s="112" t="e">
        <f t="shared" si="40"/>
        <v>#VALUE!</v>
      </c>
      <c r="F2361" s="113">
        <f>IF(ISERROR(VLOOKUP(A2361,'Controle de Estoque'!A:I,1,FALSE)),"",VLOOKUP(A2361,'Controle de Estoque'!A:I,4,FALSE))</f>
        <v>4</v>
      </c>
      <c r="G2361" s="114" t="str">
        <f>IF(ISBLANK(A2361),"",IF(ISERROR(VLOOKUP(A2361,'Controle de Estoque'!A:I,1,FALSE)),"Produto não cadastrado",VLOOKUP(A2361,'Controle de Estoque'!A:I,2,FALSE)))</f>
        <v>21N826</v>
      </c>
      <c r="H2361" s="113" t="str">
        <f>IF(ISERROR(VLOOKUP(A2361,'Controle de Estoque'!A:I,1,FALSE)),"",VLOOKUP(A2361,'Controle de Estoque'!A:I,3,FALSE))</f>
        <v>N/A</v>
      </c>
      <c r="I2361" s="38"/>
    </row>
    <row r="2362" spans="1:9" x14ac:dyDescent="0.25">
      <c r="A2362" s="98" t="s">
        <v>2343</v>
      </c>
      <c r="B2362" s="109" t="s">
        <v>7321</v>
      </c>
      <c r="C2362" s="110">
        <v>1</v>
      </c>
      <c r="D2362" s="111" t="s">
        <v>7310</v>
      </c>
      <c r="E2362" s="112" t="e">
        <f t="shared" si="40"/>
        <v>#VALUE!</v>
      </c>
      <c r="F2362" s="113">
        <f>IF(ISERROR(VLOOKUP(A2362,'Controle de Estoque'!A:I,1,FALSE)),"",VLOOKUP(A2362,'Controle de Estoque'!A:I,4,FALSE))</f>
        <v>1</v>
      </c>
      <c r="G2362" s="114" t="str">
        <f>IF(ISBLANK(A2362),"",IF(ISERROR(VLOOKUP(A2362,'Controle de Estoque'!A:I,1,FALSE)),"Produto não cadastrado",VLOOKUP(A2362,'Controle de Estoque'!A:I,2,FALSE)))</f>
        <v>1SDA038337R1</v>
      </c>
      <c r="H2362" s="113" t="str">
        <f>IF(ISERROR(VLOOKUP(A2362,'Controle de Estoque'!A:I,1,FALSE)),"",VLOOKUP(A2362,'Controle de Estoque'!A:I,3,FALSE))</f>
        <v>G 16</v>
      </c>
      <c r="I2362" s="38"/>
    </row>
    <row r="2363" spans="1:9" x14ac:dyDescent="0.25">
      <c r="A2363" s="98" t="s">
        <v>2344</v>
      </c>
      <c r="B2363" s="109" t="s">
        <v>7321</v>
      </c>
      <c r="C2363" s="110">
        <v>0</v>
      </c>
      <c r="D2363" s="111"/>
      <c r="E2363" s="112">
        <f t="shared" si="40"/>
        <v>0</v>
      </c>
      <c r="F2363" s="113">
        <f>IF(ISERROR(VLOOKUP(A2363,'Controle de Estoque'!A:I,1,FALSE)),"",VLOOKUP(A2363,'Controle de Estoque'!A:I,4,FALSE))</f>
        <v>0</v>
      </c>
      <c r="G2363" s="114" t="str">
        <f>IF(ISBLANK(A2363),"",IF(ISERROR(VLOOKUP(A2363,'Controle de Estoque'!A:I,1,FALSE)),"Produto não cadastrado",VLOOKUP(A2363,'Controle de Estoque'!A:I,2,FALSE)))</f>
        <v>1SFA611812R1000</v>
      </c>
      <c r="H2363" s="113" t="str">
        <f>IF(ISERROR(VLOOKUP(A2363,'Controle de Estoque'!A:I,1,FALSE)),"",VLOOKUP(A2363,'Controle de Estoque'!A:I,3,FALSE))</f>
        <v>N/A</v>
      </c>
      <c r="I2363" s="38"/>
    </row>
    <row r="2364" spans="1:9" x14ac:dyDescent="0.25">
      <c r="A2364" s="98" t="s">
        <v>2345</v>
      </c>
      <c r="B2364" s="109" t="s">
        <v>7321</v>
      </c>
      <c r="C2364" s="110">
        <v>0</v>
      </c>
      <c r="D2364" s="111"/>
      <c r="E2364" s="112">
        <f t="shared" si="40"/>
        <v>0</v>
      </c>
      <c r="F2364" s="113">
        <f>IF(ISERROR(VLOOKUP(A2364,'Controle de Estoque'!A:I,1,FALSE)),"",VLOOKUP(A2364,'Controle de Estoque'!A:I,4,FALSE))</f>
        <v>0</v>
      </c>
      <c r="G2364" s="114" t="str">
        <f>IF(ISBLANK(A2364),"",IF(ISERROR(VLOOKUP(A2364,'Controle de Estoque'!A:I,1,FALSE)),"Produto não cadastrado",VLOOKUP(A2364,'Controle de Estoque'!A:I,2,FALSE)))</f>
        <v>1SFA611813R1000</v>
      </c>
      <c r="H2364" s="113" t="str">
        <f>IF(ISERROR(VLOOKUP(A2364,'Controle de Estoque'!A:I,1,FALSE)),"",VLOOKUP(A2364,'Controle de Estoque'!A:I,3,FALSE))</f>
        <v>N/A</v>
      </c>
      <c r="I2364" s="38"/>
    </row>
    <row r="2365" spans="1:9" x14ac:dyDescent="0.25">
      <c r="A2365" s="98" t="s">
        <v>2346</v>
      </c>
      <c r="B2365" s="109" t="s">
        <v>7321</v>
      </c>
      <c r="C2365" s="110">
        <v>0</v>
      </c>
      <c r="D2365" s="111"/>
      <c r="E2365" s="112">
        <f t="shared" si="40"/>
        <v>0</v>
      </c>
      <c r="F2365" s="113">
        <f>IF(ISERROR(VLOOKUP(A2365,'Controle de Estoque'!A:I,1,FALSE)),"",VLOOKUP(A2365,'Controle de Estoque'!A:I,4,FALSE))</f>
        <v>0</v>
      </c>
      <c r="G2365" s="114" t="str">
        <f>IF(ISBLANK(A2365),"",IF(ISERROR(VLOOKUP(A2365,'Controle de Estoque'!A:I,1,FALSE)),"Produto não cadastrado",VLOOKUP(A2365,'Controle de Estoque'!A:I,2,FALSE)))</f>
        <v>1SNB041790R0512</v>
      </c>
      <c r="H2365" s="113" t="str">
        <f>IF(ISERROR(VLOOKUP(A2365,'Controle de Estoque'!A:I,1,FALSE)),"",VLOOKUP(A2365,'Controle de Estoque'!A:I,3,FALSE))</f>
        <v>N/A</v>
      </c>
      <c r="I2365" s="38"/>
    </row>
    <row r="2366" spans="1:9" x14ac:dyDescent="0.25">
      <c r="A2366" s="98" t="s">
        <v>2347</v>
      </c>
      <c r="B2366" s="109" t="s">
        <v>7321</v>
      </c>
      <c r="C2366" s="110">
        <v>6</v>
      </c>
      <c r="D2366" s="111" t="s">
        <v>7310</v>
      </c>
      <c r="E2366" s="112" t="e">
        <f t="shared" si="40"/>
        <v>#VALUE!</v>
      </c>
      <c r="F2366" s="113">
        <f>IF(ISERROR(VLOOKUP(A2366,'Controle de Estoque'!A:I,1,FALSE)),"",VLOOKUP(A2366,'Controle de Estoque'!A:I,4,FALSE))</f>
        <v>1</v>
      </c>
      <c r="G2366" s="114" t="str">
        <f>IF(ISBLANK(A2366),"",IF(ISERROR(VLOOKUP(A2366,'Controle de Estoque'!A:I,1,FALSE)),"Produto não cadastrado",VLOOKUP(A2366,'Controle de Estoque'!A:I,2,FALSE)))</f>
        <v>1SDA069238R1</v>
      </c>
      <c r="H2366" s="113" t="str">
        <f>IF(ISERROR(VLOOKUP(A2366,'Controle de Estoque'!A:I,1,FALSE)),"",VLOOKUP(A2366,'Controle de Estoque'!A:I,3,FALSE))</f>
        <v>H 22</v>
      </c>
      <c r="I2366" s="38"/>
    </row>
    <row r="2367" spans="1:9" x14ac:dyDescent="0.25">
      <c r="A2367" s="98" t="s">
        <v>2348</v>
      </c>
      <c r="B2367" s="109" t="s">
        <v>7321</v>
      </c>
      <c r="C2367" s="110">
        <v>15</v>
      </c>
      <c r="D2367" s="111"/>
      <c r="E2367" s="112">
        <f t="shared" si="40"/>
        <v>0</v>
      </c>
      <c r="F2367" s="113">
        <f>IF(ISERROR(VLOOKUP(A2367,'Controle de Estoque'!A:I,1,FALSE)),"",VLOOKUP(A2367,'Controle de Estoque'!A:I,4,FALSE))</f>
        <v>15</v>
      </c>
      <c r="G2367" s="114" t="str">
        <f>IF(ISBLANK(A2367),"",IF(ISERROR(VLOOKUP(A2367,'Controle de Estoque'!A:I,1,FALSE)),"Produto não cadastrado",VLOOKUP(A2367,'Controle de Estoque'!A:I,2,FALSE)))</f>
        <v>2CNM512011S0000</v>
      </c>
      <c r="H2367" s="113" t="str">
        <f>IF(ISERROR(VLOOKUP(A2367,'Controle de Estoque'!A:I,1,FALSE)),"",VLOOKUP(A2367,'Controle de Estoque'!A:I,3,FALSE))</f>
        <v>ND</v>
      </c>
      <c r="I2367" s="38"/>
    </row>
    <row r="2368" spans="1:9" x14ac:dyDescent="0.25">
      <c r="A2368" s="98" t="s">
        <v>2349</v>
      </c>
      <c r="B2368" s="109" t="s">
        <v>7321</v>
      </c>
      <c r="C2368" s="110">
        <v>3</v>
      </c>
      <c r="D2368" s="111"/>
      <c r="E2368" s="112">
        <f t="shared" si="40"/>
        <v>0</v>
      </c>
      <c r="F2368" s="113">
        <f>IF(ISERROR(VLOOKUP(A2368,'Controle de Estoque'!A:I,1,FALSE)),"",VLOOKUP(A2368,'Controle de Estoque'!A:I,4,FALSE))</f>
        <v>3</v>
      </c>
      <c r="G2368" s="114" t="str">
        <f>IF(ISBLANK(A2368),"",IF(ISERROR(VLOOKUP(A2368,'Controle de Estoque'!A:I,1,FALSE)),"Produto não cadastrado",VLOOKUP(A2368,'Controle de Estoque'!A:I,2,FALSE)))</f>
        <v>1SCA022366R1900</v>
      </c>
      <c r="H2368" s="113" t="str">
        <f>IF(ISERROR(VLOOKUP(A2368,'Controle de Estoque'!A:I,1,FALSE)),"",VLOOKUP(A2368,'Controle de Estoque'!A:I,3,FALSE))</f>
        <v>N/A</v>
      </c>
      <c r="I2368" s="38"/>
    </row>
    <row r="2369" spans="1:9" x14ac:dyDescent="0.25">
      <c r="A2369" s="98" t="s">
        <v>2350</v>
      </c>
      <c r="B2369" s="109" t="s">
        <v>7321</v>
      </c>
      <c r="C2369" s="110">
        <v>101</v>
      </c>
      <c r="D2369" s="111" t="s">
        <v>7310</v>
      </c>
      <c r="E2369" s="112" t="e">
        <f t="shared" si="40"/>
        <v>#VALUE!</v>
      </c>
      <c r="F2369" s="113">
        <f>IF(ISERROR(VLOOKUP(A2369,'Controle de Estoque'!A:I,1,FALSE)),"",VLOOKUP(A2369,'Controle de Estoque'!A:I,4,FALSE))</f>
        <v>90</v>
      </c>
      <c r="G2369" s="114" t="str">
        <f>IF(ISBLANK(A2369),"",IF(ISERROR(VLOOKUP(A2369,'Controle de Estoque'!A:I,1,FALSE)),"Produto não cadastrado",VLOOKUP(A2369,'Controle de Estoque'!A:I,2,FALSE)))</f>
        <v>1SFA611400R1002</v>
      </c>
      <c r="H2369" s="113" t="str">
        <f>IF(ISERROR(VLOOKUP(A2369,'Controle de Estoque'!A:I,1,FALSE)),"",VLOOKUP(A2369,'Controle de Estoque'!A:I,3,FALSE))</f>
        <v>E 16</v>
      </c>
      <c r="I2369" s="38"/>
    </row>
    <row r="2370" spans="1:9" x14ac:dyDescent="0.25">
      <c r="A2370" s="98" t="s">
        <v>2351</v>
      </c>
      <c r="B2370" s="109" t="s">
        <v>7321</v>
      </c>
      <c r="C2370" s="110">
        <v>30</v>
      </c>
      <c r="D2370" s="111"/>
      <c r="E2370" s="112">
        <f t="shared" si="40"/>
        <v>0</v>
      </c>
      <c r="F2370" s="113">
        <f>IF(ISERROR(VLOOKUP(A2370,'Controle de Estoque'!A:I,1,FALSE)),"",VLOOKUP(A2370,'Controle de Estoque'!A:I,4,FALSE))</f>
        <v>30</v>
      </c>
      <c r="G2370" s="114" t="str">
        <f>IF(ISBLANK(A2370),"",IF(ISERROR(VLOOKUP(A2370,'Controle de Estoque'!A:I,1,FALSE)),"Produto não cadastrado",VLOOKUP(A2370,'Controle de Estoque'!A:I,2,FALSE)))</f>
        <v>1SFA611400R1004</v>
      </c>
      <c r="H2370" s="113" t="str">
        <f>IF(ISERROR(VLOOKUP(A2370,'Controle de Estoque'!A:I,1,FALSE)),"",VLOOKUP(A2370,'Controle de Estoque'!A:I,3,FALSE))</f>
        <v>E 16</v>
      </c>
      <c r="I2370" s="38"/>
    </row>
    <row r="2371" spans="1:9" x14ac:dyDescent="0.25">
      <c r="A2371" s="98" t="s">
        <v>2352</v>
      </c>
      <c r="B2371" s="109" t="s">
        <v>7321</v>
      </c>
      <c r="C2371" s="110">
        <v>66</v>
      </c>
      <c r="D2371" s="111" t="s">
        <v>7310</v>
      </c>
      <c r="E2371" s="112" t="e">
        <f t="shared" si="40"/>
        <v>#VALUE!</v>
      </c>
      <c r="F2371" s="113">
        <f>IF(ISERROR(VLOOKUP(A2371,'Controle de Estoque'!A:I,1,FALSE)),"",VLOOKUP(A2371,'Controle de Estoque'!A:I,4,FALSE))</f>
        <v>42</v>
      </c>
      <c r="G2371" s="114" t="str">
        <f>IF(ISBLANK(A2371),"",IF(ISERROR(VLOOKUP(A2371,'Controle de Estoque'!A:I,1,FALSE)),"Produto não cadastrado",VLOOKUP(A2371,'Controle de Estoque'!A:I,2,FALSE)))</f>
        <v>1SFA611400R1001</v>
      </c>
      <c r="H2371" s="113" t="str">
        <f>IF(ISERROR(VLOOKUP(A2371,'Controle de Estoque'!A:I,1,FALSE)),"",VLOOKUP(A2371,'Controle de Estoque'!A:I,3,FALSE))</f>
        <v>E 16</v>
      </c>
      <c r="I2371" s="38"/>
    </row>
    <row r="2372" spans="1:9" x14ac:dyDescent="0.25">
      <c r="A2372" s="98" t="s">
        <v>2353</v>
      </c>
      <c r="B2372" s="109" t="s">
        <v>7321</v>
      </c>
      <c r="C2372" s="110">
        <v>37</v>
      </c>
      <c r="D2372" s="111"/>
      <c r="E2372" s="112">
        <f t="shared" si="40"/>
        <v>0</v>
      </c>
      <c r="F2372" s="113">
        <f>IF(ISERROR(VLOOKUP(A2372,'Controle de Estoque'!A:I,1,FALSE)),"",VLOOKUP(A2372,'Controle de Estoque'!A:I,4,FALSE))</f>
        <v>35</v>
      </c>
      <c r="G2372" s="114" t="str">
        <f>IF(ISBLANK(A2372),"",IF(ISERROR(VLOOKUP(A2372,'Controle de Estoque'!A:I,1,FALSE)),"Produto não cadastrado",VLOOKUP(A2372,'Controle de Estoque'!A:I,2,FALSE)))</f>
        <v>1SFA611400R1005</v>
      </c>
      <c r="H2372" s="113" t="str">
        <f>IF(ISERROR(VLOOKUP(A2372,'Controle de Estoque'!A:I,1,FALSE)),"",VLOOKUP(A2372,'Controle de Estoque'!A:I,3,FALSE))</f>
        <v>E 16</v>
      </c>
      <c r="I2372" s="38"/>
    </row>
    <row r="2373" spans="1:9" x14ac:dyDescent="0.25">
      <c r="A2373" s="98" t="s">
        <v>2354</v>
      </c>
      <c r="B2373" s="109" t="s">
        <v>7321</v>
      </c>
      <c r="C2373" s="110">
        <v>103</v>
      </c>
      <c r="D2373" s="111" t="s">
        <v>7310</v>
      </c>
      <c r="E2373" s="112" t="e">
        <f t="shared" si="40"/>
        <v>#VALUE!</v>
      </c>
      <c r="F2373" s="113">
        <f>IF(ISERROR(VLOOKUP(A2373,'Controle de Estoque'!A:I,1,FALSE)),"",VLOOKUP(A2373,'Controle de Estoque'!A:I,4,FALSE))</f>
        <v>97</v>
      </c>
      <c r="G2373" s="114" t="str">
        <f>IF(ISBLANK(A2373),"",IF(ISERROR(VLOOKUP(A2373,'Controle de Estoque'!A:I,1,FALSE)),"Produto não cadastrado",VLOOKUP(A2373,'Controle de Estoque'!A:I,2,FALSE)))</f>
        <v>1SFA611400R1003</v>
      </c>
      <c r="H2373" s="113" t="str">
        <f>IF(ISERROR(VLOOKUP(A2373,'Controle de Estoque'!A:I,1,FALSE)),"",VLOOKUP(A2373,'Controle de Estoque'!A:I,3,FALSE))</f>
        <v>E 16</v>
      </c>
      <c r="I2373" s="38"/>
    </row>
    <row r="2374" spans="1:9" x14ac:dyDescent="0.25">
      <c r="A2374" s="98" t="s">
        <v>2355</v>
      </c>
      <c r="B2374" s="109" t="s">
        <v>7321</v>
      </c>
      <c r="C2374" s="115">
        <v>18</v>
      </c>
      <c r="D2374" s="111"/>
      <c r="E2374" s="112">
        <f t="shared" si="40"/>
        <v>0</v>
      </c>
      <c r="F2374" s="113">
        <f>IF(ISERROR(VLOOKUP(A2374,'Controle de Estoque'!A:I,1,FALSE)),"",VLOOKUP(A2374,'Controle de Estoque'!A:I,4,FALSE))</f>
        <v>18</v>
      </c>
      <c r="G2374" s="114" t="str">
        <f>IF(ISBLANK(A2374),"",IF(ISERROR(VLOOKUP(A2374,'Controle de Estoque'!A:I,1,FALSE)),"Produto não cadastrado",VLOOKUP(A2374,'Controle de Estoque'!A:I,2,FALSE)))</f>
        <v>1SFA611620R1001</v>
      </c>
      <c r="H2374" s="113" t="str">
        <f>IF(ISERROR(VLOOKUP(A2374,'Controle de Estoque'!A:I,1,FALSE)),"",VLOOKUP(A2374,'Controle de Estoque'!A:I,3,FALSE))</f>
        <v>E 16</v>
      </c>
      <c r="I2374" s="38"/>
    </row>
    <row r="2375" spans="1:9" x14ac:dyDescent="0.25">
      <c r="A2375" s="98" t="s">
        <v>2356</v>
      </c>
      <c r="B2375" s="109" t="s">
        <v>7321</v>
      </c>
      <c r="C2375" s="110">
        <v>1</v>
      </c>
      <c r="D2375" s="111" t="s">
        <v>7310</v>
      </c>
      <c r="E2375" s="112" t="e">
        <f t="shared" si="40"/>
        <v>#VALUE!</v>
      </c>
      <c r="F2375" s="113">
        <f>IF(ISERROR(VLOOKUP(A2375,'Controle de Estoque'!A:I,1,FALSE)),"",VLOOKUP(A2375,'Controle de Estoque'!A:I,4,FALSE))</f>
        <v>8</v>
      </c>
      <c r="G2375" s="114" t="str">
        <f>IF(ISBLANK(A2375),"",IF(ISERROR(VLOOKUP(A2375,'Controle de Estoque'!A:I,1,FALSE)),"Produto não cadastrado",VLOOKUP(A2375,'Controle de Estoque'!A:I,2,FALSE)))</f>
        <v>1SFA611621R1012</v>
      </c>
      <c r="H2375" s="113" t="str">
        <f>IF(ISERROR(VLOOKUP(A2375,'Controle de Estoque'!A:I,1,FALSE)),"",VLOOKUP(A2375,'Controle de Estoque'!A:I,3,FALSE))</f>
        <v>E 16</v>
      </c>
      <c r="I2375" s="38"/>
    </row>
    <row r="2376" spans="1:9" x14ac:dyDescent="0.25">
      <c r="A2376" s="98" t="s">
        <v>2357</v>
      </c>
      <c r="B2376" s="109" t="s">
        <v>7321</v>
      </c>
      <c r="C2376" s="110">
        <v>34</v>
      </c>
      <c r="D2376" s="111"/>
      <c r="E2376" s="112">
        <f t="shared" si="40"/>
        <v>0</v>
      </c>
      <c r="F2376" s="113">
        <f>IF(ISERROR(VLOOKUP(A2376,'Controle de Estoque'!A:I,1,FALSE)),"",VLOOKUP(A2376,'Controle de Estoque'!A:I,4,FALSE))</f>
        <v>32</v>
      </c>
      <c r="G2376" s="114" t="str">
        <f>IF(ISBLANK(A2376),"",IF(ISERROR(VLOOKUP(A2376,'Controle de Estoque'!A:I,1,FALSE)),"Produto não cadastrado",VLOOKUP(A2376,'Controle de Estoque'!A:I,2,FALSE)))</f>
        <v>MLBL-01L</v>
      </c>
      <c r="H2376" s="113" t="str">
        <f>IF(ISERROR(VLOOKUP(A2376,'Controle de Estoque'!A:I,1,FALSE)),"",VLOOKUP(A2376,'Controle de Estoque'!A:I,3,FALSE))</f>
        <v>E 16</v>
      </c>
      <c r="I2376" s="38"/>
    </row>
    <row r="2377" spans="1:9" x14ac:dyDescent="0.25">
      <c r="A2377" s="98" t="s">
        <v>2358</v>
      </c>
      <c r="B2377" s="109" t="s">
        <v>7321</v>
      </c>
      <c r="C2377" s="110">
        <v>2</v>
      </c>
      <c r="D2377" s="111" t="s">
        <v>7310</v>
      </c>
      <c r="E2377" s="112" t="e">
        <f t="shared" si="40"/>
        <v>#VALUE!</v>
      </c>
      <c r="F2377" s="113">
        <f>IF(ISERROR(VLOOKUP(A2377,'Controle de Estoque'!A:I,1,FALSE)),"",VLOOKUP(A2377,'Controle de Estoque'!A:I,4,FALSE))</f>
        <v>5</v>
      </c>
      <c r="G2377" s="114" t="str">
        <f>IF(ISBLANK(A2377),"",IF(ISERROR(VLOOKUP(A2377,'Controle de Estoque'!A:I,1,FALSE)),"Produto não cadastrado",VLOOKUP(A2377,'Controle de Estoque'!A:I,2,FALSE)))</f>
        <v>1SFA611621R1011</v>
      </c>
      <c r="H2377" s="113" t="str">
        <f>IF(ISERROR(VLOOKUP(A2377,'Controle de Estoque'!A:I,1,FALSE)),"",VLOOKUP(A2377,'Controle de Estoque'!A:I,3,FALSE))</f>
        <v>E 16</v>
      </c>
      <c r="I2377" s="38"/>
    </row>
    <row r="2378" spans="1:9" x14ac:dyDescent="0.25">
      <c r="A2378" s="98" t="s">
        <v>2359</v>
      </c>
      <c r="B2378" s="109" t="s">
        <v>7321</v>
      </c>
      <c r="C2378" s="110">
        <v>3</v>
      </c>
      <c r="D2378" s="111" t="s">
        <v>7310</v>
      </c>
      <c r="E2378" s="112" t="e">
        <f t="shared" si="40"/>
        <v>#VALUE!</v>
      </c>
      <c r="F2378" s="113">
        <f>IF(ISERROR(VLOOKUP(A2378,'Controle de Estoque'!A:I,1,FALSE)),"",VLOOKUP(A2378,'Controle de Estoque'!A:I,4,FALSE))</f>
        <v>11</v>
      </c>
      <c r="G2378" s="114" t="str">
        <f>IF(ISBLANK(A2378),"",IF(ISERROR(VLOOKUP(A2378,'Controle de Estoque'!A:I,1,FALSE)),"Produto não cadastrado",VLOOKUP(A2378,'Controle de Estoque'!A:I,2,FALSE)))</f>
        <v>1SFA611621R1015</v>
      </c>
      <c r="H2378" s="113" t="str">
        <f>IF(ISERROR(VLOOKUP(A2378,'Controle de Estoque'!A:I,1,FALSE)),"",VLOOKUP(A2378,'Controle de Estoque'!A:I,3,FALSE))</f>
        <v>E 16</v>
      </c>
      <c r="I2378" s="38"/>
    </row>
    <row r="2379" spans="1:9" x14ac:dyDescent="0.25">
      <c r="A2379" s="98" t="s">
        <v>2360</v>
      </c>
      <c r="B2379" s="109" t="s">
        <v>7321</v>
      </c>
      <c r="C2379" s="110">
        <v>9</v>
      </c>
      <c r="D2379" s="111" t="s">
        <v>7310</v>
      </c>
      <c r="E2379" s="112" t="e">
        <f t="shared" si="40"/>
        <v>#VALUE!</v>
      </c>
      <c r="F2379" s="113">
        <f>IF(ISERROR(VLOOKUP(A2379,'Controle de Estoque'!A:I,1,FALSE)),"",VLOOKUP(A2379,'Controle de Estoque'!A:I,4,FALSE))</f>
        <v>28</v>
      </c>
      <c r="G2379" s="114" t="str">
        <f>IF(ISBLANK(A2379),"",IF(ISERROR(VLOOKUP(A2379,'Controle de Estoque'!A:I,1,FALSE)),"Produto não cadastrado",VLOOKUP(A2379,'Controle de Estoque'!A:I,2,FALSE)))</f>
        <v>1SFA611621R1013</v>
      </c>
      <c r="H2379" s="113" t="str">
        <f>IF(ISERROR(VLOOKUP(A2379,'Controle de Estoque'!A:I,1,FALSE)),"",VLOOKUP(A2379,'Controle de Estoque'!A:I,3,FALSE))</f>
        <v>E 16</v>
      </c>
      <c r="I2379" s="38"/>
    </row>
    <row r="2380" spans="1:9" x14ac:dyDescent="0.25">
      <c r="A2380" s="98" t="s">
        <v>2361</v>
      </c>
      <c r="B2380" s="109" t="s">
        <v>7321</v>
      </c>
      <c r="C2380" s="110">
        <v>0</v>
      </c>
      <c r="D2380" s="111"/>
      <c r="E2380" s="112">
        <f t="shared" si="40"/>
        <v>0</v>
      </c>
      <c r="F2380" s="113">
        <f>IF(ISERROR(VLOOKUP(A2380,'Controle de Estoque'!A:I,1,FALSE)),"",VLOOKUP(A2380,'Controle de Estoque'!A:I,4,FALSE))</f>
        <v>0</v>
      </c>
      <c r="G2380" s="114" t="str">
        <f>IF(ISBLANK(A2380),"",IF(ISERROR(VLOOKUP(A2380,'Controle de Estoque'!A:I,1,FALSE)),"Produto não cadastrado",VLOOKUP(A2380,'Controle de Estoque'!A:I,2,FALSE)))</f>
        <v>1SFA611621R1042</v>
      </c>
      <c r="H2380" s="113" t="str">
        <f>IF(ISERROR(VLOOKUP(A2380,'Controle de Estoque'!A:I,1,FALSE)),"",VLOOKUP(A2380,'Controle de Estoque'!A:I,3,FALSE))</f>
        <v>E 16</v>
      </c>
      <c r="I2380" s="38"/>
    </row>
    <row r="2381" spans="1:9" x14ac:dyDescent="0.25">
      <c r="A2381" s="98" t="s">
        <v>2362</v>
      </c>
      <c r="B2381" s="109" t="s">
        <v>7321</v>
      </c>
      <c r="C2381" s="110">
        <v>0</v>
      </c>
      <c r="D2381" s="111"/>
      <c r="E2381" s="112">
        <f t="shared" si="40"/>
        <v>0</v>
      </c>
      <c r="F2381" s="113">
        <f>IF(ISERROR(VLOOKUP(A2381,'Controle de Estoque'!A:I,1,FALSE)),"",VLOOKUP(A2381,'Controle de Estoque'!A:I,4,FALSE))</f>
        <v>0</v>
      </c>
      <c r="G2381" s="114" t="str">
        <f>IF(ISBLANK(A2381),"",IF(ISERROR(VLOOKUP(A2381,'Controle de Estoque'!A:I,1,FALSE)),"Produto não cadastrado",VLOOKUP(A2381,'Controle de Estoque'!A:I,2,FALSE)))</f>
        <v>MLBL-04L</v>
      </c>
      <c r="H2381" s="113" t="str">
        <f>IF(ISERROR(VLOOKUP(A2381,'Controle de Estoque'!A:I,1,FALSE)),"",VLOOKUP(A2381,'Controle de Estoque'!A:I,3,FALSE))</f>
        <v>E 16</v>
      </c>
      <c r="I2381" s="38"/>
    </row>
    <row r="2382" spans="1:9" x14ac:dyDescent="0.25">
      <c r="A2382" s="98" t="s">
        <v>2363</v>
      </c>
      <c r="B2382" s="109" t="s">
        <v>7321</v>
      </c>
      <c r="C2382" s="110">
        <v>37</v>
      </c>
      <c r="D2382" s="111"/>
      <c r="E2382" s="112">
        <f t="shared" si="40"/>
        <v>0</v>
      </c>
      <c r="F2382" s="113">
        <f>IF(ISERROR(VLOOKUP(A2382,'Controle de Estoque'!A:I,1,FALSE)),"",VLOOKUP(A2382,'Controle de Estoque'!A:I,4,FALSE))</f>
        <v>37</v>
      </c>
      <c r="G2382" s="114" t="str">
        <f>IF(ISBLANK(A2382),"",IF(ISERROR(VLOOKUP(A2382,'Controle de Estoque'!A:I,1,FALSE)),"Produto não cadastrado",VLOOKUP(A2382,'Controle de Estoque'!A:I,2,FALSE)))</f>
        <v>1SFA611621R1041</v>
      </c>
      <c r="H2382" s="113" t="str">
        <f>IF(ISERROR(VLOOKUP(A2382,'Controle de Estoque'!A:I,1,FALSE)),"",VLOOKUP(A2382,'Controle de Estoque'!A:I,3,FALSE))</f>
        <v>E 16</v>
      </c>
      <c r="I2382" s="38"/>
    </row>
    <row r="2383" spans="1:9" x14ac:dyDescent="0.25">
      <c r="A2383" s="98" t="s">
        <v>2364</v>
      </c>
      <c r="B2383" s="109" t="s">
        <v>7321</v>
      </c>
      <c r="C2383" s="115">
        <v>30</v>
      </c>
      <c r="D2383" s="111"/>
      <c r="E2383" s="112">
        <f t="shared" si="40"/>
        <v>0</v>
      </c>
      <c r="F2383" s="113">
        <f>IF(ISERROR(VLOOKUP(A2383,'Controle de Estoque'!A:I,1,FALSE)),"",VLOOKUP(A2383,'Controle de Estoque'!A:I,4,FALSE))</f>
        <v>30</v>
      </c>
      <c r="G2383" s="114" t="str">
        <f>IF(ISBLANK(A2383),"",IF(ISERROR(VLOOKUP(A2383,'Controle de Estoque'!A:I,1,FALSE)),"Produto não cadastrado",VLOOKUP(A2383,'Controle de Estoque'!A:I,2,FALSE)))</f>
        <v>MLBL-04W</v>
      </c>
      <c r="H2383" s="113" t="str">
        <f>IF(ISERROR(VLOOKUP(A2383,'Controle de Estoque'!A:I,1,FALSE)),"",VLOOKUP(A2383,'Controle de Estoque'!A:I,3,FALSE))</f>
        <v>N/A</v>
      </c>
      <c r="I2383" s="38"/>
    </row>
    <row r="2384" spans="1:9" x14ac:dyDescent="0.25">
      <c r="A2384" s="98" t="s">
        <v>2365</v>
      </c>
      <c r="B2384" s="109" t="s">
        <v>7321</v>
      </c>
      <c r="C2384" s="115">
        <v>19</v>
      </c>
      <c r="D2384" s="111"/>
      <c r="E2384" s="112">
        <f t="shared" si="40"/>
        <v>0</v>
      </c>
      <c r="F2384" s="113">
        <f>IF(ISERROR(VLOOKUP(A2384,'Controle de Estoque'!A:I,1,FALSE)),"",VLOOKUP(A2384,'Controle de Estoque'!A:I,4,FALSE))</f>
        <v>19</v>
      </c>
      <c r="G2384" s="114" t="str">
        <f>IF(ISBLANK(A2384),"",IF(ISERROR(VLOOKUP(A2384,'Controle de Estoque'!A:I,1,FALSE)),"Produto não cadastrado",VLOOKUP(A2384,'Controle de Estoque'!A:I,2,FALSE)))</f>
        <v>1SFA611621R1043</v>
      </c>
      <c r="H2384" s="113" t="str">
        <f>IF(ISERROR(VLOOKUP(A2384,'Controle de Estoque'!A:I,1,FALSE)),"",VLOOKUP(A2384,'Controle de Estoque'!A:I,3,FALSE))</f>
        <v>E 16</v>
      </c>
      <c r="I2384" s="38"/>
    </row>
    <row r="2385" spans="1:9" x14ac:dyDescent="0.25">
      <c r="A2385" s="98" t="s">
        <v>2366</v>
      </c>
      <c r="B2385" s="109" t="s">
        <v>7321</v>
      </c>
      <c r="C2385" s="110">
        <v>11</v>
      </c>
      <c r="D2385" s="111"/>
      <c r="E2385" s="112">
        <f t="shared" si="40"/>
        <v>0</v>
      </c>
      <c r="F2385" s="113">
        <f>IF(ISERROR(VLOOKUP(A2385,'Controle de Estoque'!A:I,1,FALSE)),"",VLOOKUP(A2385,'Controle de Estoque'!A:I,4,FALSE))</f>
        <v>3</v>
      </c>
      <c r="G2385" s="114" t="str">
        <f>IF(ISBLANK(A2385),"",IF(ISERROR(VLOOKUP(A2385,'Controle de Estoque'!A:I,1,FALSE)),"Produto não cadastrado",VLOOKUP(A2385,'Controle de Estoque'!A:I,2,FALSE)))</f>
        <v>1SFA611621R1072</v>
      </c>
      <c r="H2385" s="113" t="str">
        <f>IF(ISERROR(VLOOKUP(A2385,'Controle de Estoque'!A:I,1,FALSE)),"",VLOOKUP(A2385,'Controle de Estoque'!A:I,3,FALSE))</f>
        <v>E 16</v>
      </c>
      <c r="I2385" s="38"/>
    </row>
    <row r="2386" spans="1:9" x14ac:dyDescent="0.25">
      <c r="A2386" s="98" t="s">
        <v>2367</v>
      </c>
      <c r="B2386" s="109" t="s">
        <v>7321</v>
      </c>
      <c r="C2386" s="110">
        <v>0</v>
      </c>
      <c r="D2386" s="111"/>
      <c r="E2386" s="112">
        <f t="shared" si="40"/>
        <v>0</v>
      </c>
      <c r="F2386" s="113">
        <f>IF(ISERROR(VLOOKUP(A2386,'Controle de Estoque'!A:I,1,FALSE)),"",VLOOKUP(A2386,'Controle de Estoque'!A:I,4,FALSE))</f>
        <v>0</v>
      </c>
      <c r="G2386" s="114" t="str">
        <f>IF(ISBLANK(A2386),"",IF(ISERROR(VLOOKUP(A2386,'Controle de Estoque'!A:I,1,FALSE)),"Produto não cadastrado",VLOOKUP(A2386,'Controle de Estoque'!A:I,2,FALSE)))</f>
        <v>MLBL-07L</v>
      </c>
      <c r="H2386" s="113" t="str">
        <f>IF(ISERROR(VLOOKUP(A2386,'Controle de Estoque'!A:I,1,FALSE)),"",VLOOKUP(A2386,'Controle de Estoque'!A:I,3,FALSE))</f>
        <v>E 16</v>
      </c>
      <c r="I2386" s="38"/>
    </row>
    <row r="2387" spans="1:9" x14ac:dyDescent="0.25">
      <c r="A2387" s="98" t="s">
        <v>2368</v>
      </c>
      <c r="B2387" s="109" t="s">
        <v>7321</v>
      </c>
      <c r="C2387" s="110">
        <v>9</v>
      </c>
      <c r="D2387" s="111"/>
      <c r="E2387" s="112">
        <f t="shared" si="40"/>
        <v>0</v>
      </c>
      <c r="F2387" s="113">
        <f>IF(ISERROR(VLOOKUP(A2387,'Controle de Estoque'!A:I,1,FALSE)),"",VLOOKUP(A2387,'Controle de Estoque'!A:I,4,FALSE))</f>
        <v>-11</v>
      </c>
      <c r="G2387" s="114" t="str">
        <f>IF(ISBLANK(A2387),"",IF(ISERROR(VLOOKUP(A2387,'Controle de Estoque'!A:I,1,FALSE)),"Produto não cadastrado",VLOOKUP(A2387,'Controle de Estoque'!A:I,2,FALSE)))</f>
        <v>1SFA611621R1071</v>
      </c>
      <c r="H2387" s="113" t="str">
        <f>IF(ISERROR(VLOOKUP(A2387,'Controle de Estoque'!A:I,1,FALSE)),"",VLOOKUP(A2387,'Controle de Estoque'!A:I,3,FALSE))</f>
        <v>E 16</v>
      </c>
      <c r="I2387" s="38"/>
    </row>
    <row r="2388" spans="1:9" x14ac:dyDescent="0.25">
      <c r="A2388" s="98" t="s">
        <v>2369</v>
      </c>
      <c r="B2388" s="109" t="s">
        <v>7321</v>
      </c>
      <c r="C2388" s="110">
        <v>27</v>
      </c>
      <c r="D2388" s="111"/>
      <c r="E2388" s="112">
        <f t="shared" si="40"/>
        <v>0</v>
      </c>
      <c r="F2388" s="113">
        <f>IF(ISERROR(VLOOKUP(A2388,'Controle de Estoque'!A:I,1,FALSE)),"",VLOOKUP(A2388,'Controle de Estoque'!A:I,4,FALSE))</f>
        <v>25</v>
      </c>
      <c r="G2388" s="114" t="str">
        <f>IF(ISBLANK(A2388),"",IF(ISERROR(VLOOKUP(A2388,'Controle de Estoque'!A:I,1,FALSE)),"Produto não cadastrado",VLOOKUP(A2388,'Controle de Estoque'!A:I,2,FALSE)))</f>
        <v>MLBL-07W</v>
      </c>
      <c r="H2388" s="113" t="str">
        <f>IF(ISERROR(VLOOKUP(A2388,'Controle de Estoque'!A:I,1,FALSE)),"",VLOOKUP(A2388,'Controle de Estoque'!A:I,3,FALSE))</f>
        <v>E 16</v>
      </c>
      <c r="I2388" s="38"/>
    </row>
    <row r="2389" spans="1:9" x14ac:dyDescent="0.25">
      <c r="A2389" s="98" t="s">
        <v>2370</v>
      </c>
      <c r="B2389" s="109" t="s">
        <v>7321</v>
      </c>
      <c r="C2389" s="110">
        <v>10</v>
      </c>
      <c r="D2389" s="111"/>
      <c r="E2389" s="112">
        <f t="shared" si="40"/>
        <v>0</v>
      </c>
      <c r="F2389" s="113">
        <f>IF(ISERROR(VLOOKUP(A2389,'Controle de Estoque'!A:I,1,FALSE)),"",VLOOKUP(A2389,'Controle de Estoque'!A:I,4,FALSE))</f>
        <v>6</v>
      </c>
      <c r="G2389" s="114" t="str">
        <f>IF(ISBLANK(A2389),"",IF(ISERROR(VLOOKUP(A2389,'Controle de Estoque'!A:I,1,FALSE)),"Produto não cadastrado",VLOOKUP(A2389,'Controle de Estoque'!A:I,2,FALSE)))</f>
        <v>1SFA611621R1073</v>
      </c>
      <c r="H2389" s="113" t="str">
        <f>IF(ISERROR(VLOOKUP(A2389,'Controle de Estoque'!A:I,1,FALSE)),"",VLOOKUP(A2389,'Controle de Estoque'!A:I,3,FALSE))</f>
        <v>E 16</v>
      </c>
      <c r="I2389" s="38"/>
    </row>
    <row r="2390" spans="1:9" x14ac:dyDescent="0.25">
      <c r="A2390" s="98" t="s">
        <v>2371</v>
      </c>
      <c r="B2390" s="109" t="s">
        <v>7321</v>
      </c>
      <c r="C2390" s="110">
        <v>0</v>
      </c>
      <c r="D2390" s="111" t="s">
        <v>7310</v>
      </c>
      <c r="E2390" s="112" t="e">
        <f t="shared" si="40"/>
        <v>#VALUE!</v>
      </c>
      <c r="F2390" s="113">
        <f>IF(ISERROR(VLOOKUP(A2390,'Controle de Estoque'!A:I,1,FALSE)),"",VLOOKUP(A2390,'Controle de Estoque'!A:I,4,FALSE))</f>
        <v>0</v>
      </c>
      <c r="G2390" s="114" t="str">
        <f>IF(ISBLANK(A2390),"",IF(ISERROR(VLOOKUP(A2390,'Controle de Estoque'!A:I,1,FALSE)),"Produto não cadastrado",VLOOKUP(A2390,'Controle de Estoque'!A:I,2,FALSE)))</f>
        <v>1GM011</v>
      </c>
      <c r="H2390" s="113" t="str">
        <f>IF(ISERROR(VLOOKUP(A2390,'Controle de Estoque'!A:I,1,FALSE)),"",VLOOKUP(A2390,'Controle de Estoque'!A:I,3,FALSE))</f>
        <v>N/A</v>
      </c>
      <c r="I2390" s="38"/>
    </row>
    <row r="2391" spans="1:9" x14ac:dyDescent="0.25">
      <c r="A2391" s="98" t="s">
        <v>2372</v>
      </c>
      <c r="B2391" s="109" t="s">
        <v>7321</v>
      </c>
      <c r="C2391" s="110">
        <v>1</v>
      </c>
      <c r="D2391" s="111" t="s">
        <v>7310</v>
      </c>
      <c r="E2391" s="112" t="e">
        <f t="shared" si="40"/>
        <v>#VALUE!</v>
      </c>
      <c r="F2391" s="113">
        <f>IF(ISERROR(VLOOKUP(A2391,'Controle de Estoque'!A:I,1,FALSE)),"",VLOOKUP(A2391,'Controle de Estoque'!A:I,4,FALSE))</f>
        <v>1</v>
      </c>
      <c r="G2391" s="114" t="str">
        <f>IF(ISBLANK(A2391),"",IF(ISERROR(VLOOKUP(A2391,'Controle de Estoque'!A:I,1,FALSE)),"Produto não cadastrado",VLOOKUP(A2391,'Controle de Estoque'!A:I,2,FALSE)))</f>
        <v>1GM005</v>
      </c>
      <c r="H2391" s="113" t="str">
        <f>IF(ISERROR(VLOOKUP(A2391,'Controle de Estoque'!A:I,1,FALSE)),"",VLOOKUP(A2391,'Controle de Estoque'!A:I,3,FALSE))</f>
        <v>N/A</v>
      </c>
      <c r="I2391" s="38"/>
    </row>
    <row r="2392" spans="1:9" x14ac:dyDescent="0.25">
      <c r="A2392" s="98" t="s">
        <v>2373</v>
      </c>
      <c r="B2392" s="109" t="s">
        <v>7321</v>
      </c>
      <c r="C2392" s="110">
        <v>1</v>
      </c>
      <c r="D2392" s="111" t="s">
        <v>7310</v>
      </c>
      <c r="E2392" s="112" t="e">
        <f t="shared" si="40"/>
        <v>#VALUE!</v>
      </c>
      <c r="F2392" s="113">
        <f>IF(ISERROR(VLOOKUP(A2392,'Controle de Estoque'!A:I,1,FALSE)),"",VLOOKUP(A2392,'Controle de Estoque'!A:I,4,FALSE))</f>
        <v>1</v>
      </c>
      <c r="G2392" s="114" t="str">
        <f>IF(ISBLANK(A2392),"",IF(ISERROR(VLOOKUP(A2392,'Controle de Estoque'!A:I,1,FALSE)),"Produto não cadastrado",VLOOKUP(A2392,'Controle de Estoque'!A:I,2,FALSE)))</f>
        <v>1GM013</v>
      </c>
      <c r="H2392" s="113" t="str">
        <f>IF(ISERROR(VLOOKUP(A2392,'Controle de Estoque'!A:I,1,FALSE)),"",VLOOKUP(A2392,'Controle de Estoque'!A:I,3,FALSE))</f>
        <v>N/A</v>
      </c>
      <c r="I2392" s="38"/>
    </row>
    <row r="2393" spans="1:9" x14ac:dyDescent="0.25">
      <c r="A2393" s="98" t="s">
        <v>2374</v>
      </c>
      <c r="B2393" s="109" t="s">
        <v>7321</v>
      </c>
      <c r="C2393" s="110">
        <v>1</v>
      </c>
      <c r="D2393" s="111" t="s">
        <v>7310</v>
      </c>
      <c r="E2393" s="112" t="e">
        <f t="shared" si="40"/>
        <v>#VALUE!</v>
      </c>
      <c r="F2393" s="113">
        <f>IF(ISERROR(VLOOKUP(A2393,'Controle de Estoque'!A:I,1,FALSE)),"",VLOOKUP(A2393,'Controle de Estoque'!A:I,4,FALSE))</f>
        <v>1</v>
      </c>
      <c r="G2393" s="114" t="str">
        <f>IF(ISBLANK(A2393),"",IF(ISERROR(VLOOKUP(A2393,'Controle de Estoque'!A:I,1,FALSE)),"Produto não cadastrado",VLOOKUP(A2393,'Controle de Estoque'!A:I,2,FALSE)))</f>
        <v>1GM007</v>
      </c>
      <c r="H2393" s="113" t="str">
        <f>IF(ISERROR(VLOOKUP(A2393,'Controle de Estoque'!A:I,1,FALSE)),"",VLOOKUP(A2393,'Controle de Estoque'!A:I,3,FALSE))</f>
        <v>N/A</v>
      </c>
      <c r="I2393" s="38"/>
    </row>
    <row r="2394" spans="1:9" x14ac:dyDescent="0.25">
      <c r="A2394" s="98" t="s">
        <v>2375</v>
      </c>
      <c r="B2394" s="109" t="s">
        <v>7321</v>
      </c>
      <c r="C2394" s="110">
        <v>1</v>
      </c>
      <c r="D2394" s="111" t="s">
        <v>7310</v>
      </c>
      <c r="E2394" s="112" t="e">
        <f t="shared" si="40"/>
        <v>#VALUE!</v>
      </c>
      <c r="F2394" s="113">
        <f>IF(ISERROR(VLOOKUP(A2394,'Controle de Estoque'!A:I,1,FALSE)),"",VLOOKUP(A2394,'Controle de Estoque'!A:I,4,FALSE))</f>
        <v>1</v>
      </c>
      <c r="G2394" s="114" t="str">
        <f>IF(ISBLANK(A2394),"",IF(ISERROR(VLOOKUP(A2394,'Controle de Estoque'!A:I,1,FALSE)),"Produto não cadastrado",VLOOKUP(A2394,'Controle de Estoque'!A:I,2,FALSE)))</f>
        <v>1GM015</v>
      </c>
      <c r="H2394" s="113" t="str">
        <f>IF(ISERROR(VLOOKUP(A2394,'Controle de Estoque'!A:I,1,FALSE)),"",VLOOKUP(A2394,'Controle de Estoque'!A:I,3,FALSE))</f>
        <v>N/A</v>
      </c>
      <c r="I2394" s="38"/>
    </row>
    <row r="2395" spans="1:9" x14ac:dyDescent="0.25">
      <c r="A2395" s="98" t="s">
        <v>2376</v>
      </c>
      <c r="B2395" s="109" t="s">
        <v>7321</v>
      </c>
      <c r="C2395" s="110">
        <v>1</v>
      </c>
      <c r="D2395" s="111" t="s">
        <v>7310</v>
      </c>
      <c r="E2395" s="112" t="e">
        <f t="shared" si="40"/>
        <v>#VALUE!</v>
      </c>
      <c r="F2395" s="113">
        <f>IF(ISERROR(VLOOKUP(A2395,'Controle de Estoque'!A:I,1,FALSE)),"",VLOOKUP(A2395,'Controle de Estoque'!A:I,4,FALSE))</f>
        <v>1</v>
      </c>
      <c r="G2395" s="114" t="str">
        <f>IF(ISBLANK(A2395),"",IF(ISERROR(VLOOKUP(A2395,'Controle de Estoque'!A:I,1,FALSE)),"Produto não cadastrado",VLOOKUP(A2395,'Controle de Estoque'!A:I,2,FALSE)))</f>
        <v>1GM009</v>
      </c>
      <c r="H2395" s="113" t="str">
        <f>IF(ISERROR(VLOOKUP(A2395,'Controle de Estoque'!A:I,1,FALSE)),"",VLOOKUP(A2395,'Controle de Estoque'!A:I,3,FALSE))</f>
        <v>N/A</v>
      </c>
      <c r="I2395" s="38"/>
    </row>
    <row r="2396" spans="1:9" x14ac:dyDescent="0.25">
      <c r="A2396" s="98" t="s">
        <v>2377</v>
      </c>
      <c r="B2396" s="109" t="s">
        <v>7321</v>
      </c>
      <c r="C2396" s="110">
        <v>1</v>
      </c>
      <c r="D2396" s="111"/>
      <c r="E2396" s="112">
        <f t="shared" si="40"/>
        <v>0</v>
      </c>
      <c r="F2396" s="113">
        <f>IF(ISERROR(VLOOKUP(A2396,'Controle de Estoque'!A:I,1,FALSE)),"",VLOOKUP(A2396,'Controle de Estoque'!A:I,4,FALSE))</f>
        <v>1</v>
      </c>
      <c r="G2396" s="114" t="str">
        <f>IF(ISBLANK(A2396),"",IF(ISERROR(VLOOKUP(A2396,'Controle de Estoque'!A:I,1,FALSE)),"Produto não cadastrado",VLOOKUP(A2396,'Controle de Estoque'!A:I,2,FALSE)))</f>
        <v>1SAM160000R1008</v>
      </c>
      <c r="H2396" s="113" t="str">
        <f>IF(ISERROR(VLOOKUP(A2396,'Controle de Estoque'!A:I,1,FALSE)),"",VLOOKUP(A2396,'Controle de Estoque'!A:I,3,FALSE))</f>
        <v>D 29</v>
      </c>
      <c r="I2396" s="38"/>
    </row>
    <row r="2397" spans="1:9" x14ac:dyDescent="0.25">
      <c r="A2397" s="98" t="s">
        <v>2378</v>
      </c>
      <c r="B2397" s="109" t="s">
        <v>7321</v>
      </c>
      <c r="C2397" s="110">
        <v>1</v>
      </c>
      <c r="D2397" s="111"/>
      <c r="E2397" s="112">
        <f t="shared" si="40"/>
        <v>0</v>
      </c>
      <c r="F2397" s="113">
        <f>IF(ISERROR(VLOOKUP(A2397,'Controle de Estoque'!A:I,1,FALSE)),"",VLOOKUP(A2397,'Controle de Estoque'!A:I,4,FALSE))</f>
        <v>1</v>
      </c>
      <c r="G2397" s="114" t="str">
        <f>IF(ISBLANK(A2397),"",IF(ISERROR(VLOOKUP(A2397,'Controle de Estoque'!A:I,1,FALSE)),"Produto não cadastrado",VLOOKUP(A2397,'Controle de Estoque'!A:I,2,FALSE)))</f>
        <v>1SDA074186R1</v>
      </c>
      <c r="H2397" s="113" t="str">
        <f>IF(ISERROR(VLOOKUP(A2397,'Controle de Estoque'!A:I,1,FALSE)),"",VLOOKUP(A2397,'Controle de Estoque'!A:I,3,FALSE))</f>
        <v>N/A</v>
      </c>
      <c r="I2397" s="38"/>
    </row>
    <row r="2398" spans="1:9" x14ac:dyDescent="0.25">
      <c r="A2398" s="98" t="s">
        <v>2379</v>
      </c>
      <c r="B2398" s="109" t="s">
        <v>7321</v>
      </c>
      <c r="C2398" s="110">
        <v>0</v>
      </c>
      <c r="D2398" s="111"/>
      <c r="E2398" s="112">
        <f t="shared" si="40"/>
        <v>0</v>
      </c>
      <c r="F2398" s="113">
        <f>IF(ISERROR(VLOOKUP(A2398,'Controle de Estoque'!A:I,1,FALSE)),"",VLOOKUP(A2398,'Controle de Estoque'!A:I,4,FALSE))</f>
        <v>0</v>
      </c>
      <c r="G2398" s="114" t="str">
        <f>IF(ISBLANK(A2398),"",IF(ISERROR(VLOOKUP(A2398,'Controle de Estoque'!A:I,1,FALSE)),"Produto não cadastrado",VLOOKUP(A2398,'Controle de Estoque'!A:I,2,FALSE)))</f>
        <v>1SDA060398R1</v>
      </c>
      <c r="H2398" s="113" t="str">
        <f>IF(ISERROR(VLOOKUP(A2398,'Controle de Estoque'!A:I,1,FALSE)),"",VLOOKUP(A2398,'Controle de Estoque'!A:I,3,FALSE))</f>
        <v>N/A</v>
      </c>
      <c r="I2398" s="38"/>
    </row>
    <row r="2399" spans="1:9" x14ac:dyDescent="0.25">
      <c r="A2399" s="134" t="s">
        <v>2380</v>
      </c>
      <c r="B2399" s="109" t="s">
        <v>7321</v>
      </c>
      <c r="C2399" s="110">
        <v>1</v>
      </c>
      <c r="D2399" s="111"/>
      <c r="E2399" s="112">
        <f t="shared" si="40"/>
        <v>0</v>
      </c>
      <c r="F2399" s="113">
        <f>IF(ISERROR(VLOOKUP(A2399,'Controle de Estoque'!A:I,1,FALSE)),"",VLOOKUP(A2399,'Controle de Estoque'!A:I,4,FALSE))</f>
        <v>0</v>
      </c>
      <c r="G2399" s="114" t="str">
        <f>IF(ISBLANK(A2399),"",IF(ISERROR(VLOOKUP(A2399,'Controle de Estoque'!A:I,1,FALSE)),"Produto não cadastrado",VLOOKUP(A2399,'Controle de Estoque'!A:I,2,FALSE)))</f>
        <v>1VCR016229G0005P</v>
      </c>
      <c r="H2399" s="113" t="str">
        <f>IF(ISERROR(VLOOKUP(A2399,'Controle de Estoque'!A:I,1,FALSE)),"",VLOOKUP(A2399,'Controle de Estoque'!A:I,3,FALSE))</f>
        <v>G 17</v>
      </c>
      <c r="I2399" s="38"/>
    </row>
    <row r="2400" spans="1:9" x14ac:dyDescent="0.25">
      <c r="A2400" s="134" t="s">
        <v>2380</v>
      </c>
      <c r="B2400" s="109" t="s">
        <v>7321</v>
      </c>
      <c r="C2400" s="110">
        <v>1</v>
      </c>
      <c r="D2400" s="111"/>
      <c r="E2400" s="112">
        <f t="shared" si="40"/>
        <v>0</v>
      </c>
      <c r="F2400" s="113">
        <f>IF(ISERROR(VLOOKUP(A2400,'Controle de Estoque'!A:I,1,FALSE)),"",VLOOKUP(A2400,'Controle de Estoque'!A:I,4,FALSE))</f>
        <v>0</v>
      </c>
      <c r="G2400" s="114" t="str">
        <f>IF(ISBLANK(A2400),"",IF(ISERROR(VLOOKUP(A2400,'Controle de Estoque'!A:I,1,FALSE)),"Produto não cadastrado",VLOOKUP(A2400,'Controle de Estoque'!A:I,2,FALSE)))</f>
        <v>1VCR016229G0005P</v>
      </c>
      <c r="H2400" s="113" t="str">
        <f>IF(ISERROR(VLOOKUP(A2400,'Controle de Estoque'!A:I,1,FALSE)),"",VLOOKUP(A2400,'Controle de Estoque'!A:I,3,FALSE))</f>
        <v>G 17</v>
      </c>
      <c r="I2400" s="38"/>
    </row>
    <row r="2401" spans="1:9" x14ac:dyDescent="0.25">
      <c r="A2401" s="98" t="s">
        <v>2381</v>
      </c>
      <c r="B2401" s="109" t="s">
        <v>7321</v>
      </c>
      <c r="C2401" s="110">
        <v>1</v>
      </c>
      <c r="D2401" s="111" t="s">
        <v>7310</v>
      </c>
      <c r="E2401" s="112" t="e">
        <f t="shared" si="40"/>
        <v>#VALUE!</v>
      </c>
      <c r="F2401" s="113" t="str">
        <f>IF(ISERROR(VLOOKUP(A2401,'Controle de Estoque'!A:I,1,FALSE)),"",VLOOKUP(A2401,'Controle de Estoque'!A:I,4,FALSE))</f>
        <v/>
      </c>
      <c r="G2401" s="114" t="str">
        <f>IF(ISBLANK(A2401),"",IF(ISERROR(VLOOKUP(A2401,'Controle de Estoque'!A:I,1,FALSE)),"Produto não cadastrado",VLOOKUP(A2401,'Controle de Estoque'!A:I,2,FALSE)))</f>
        <v>Produto não cadastrado</v>
      </c>
      <c r="H2401" s="113" t="str">
        <f>IF(ISERROR(VLOOKUP(A2401,'Controle de Estoque'!A:I,1,FALSE)),"",VLOOKUP(A2401,'Controle de Estoque'!A:I,3,FALSE))</f>
        <v/>
      </c>
      <c r="I2401" s="38"/>
    </row>
    <row r="2402" spans="1:9" x14ac:dyDescent="0.25">
      <c r="A2402" s="98" t="s">
        <v>2381</v>
      </c>
      <c r="B2402" s="109" t="s">
        <v>7321</v>
      </c>
      <c r="C2402" s="110">
        <v>2</v>
      </c>
      <c r="D2402" s="111" t="s">
        <v>7310</v>
      </c>
      <c r="E2402" s="112" t="e">
        <f t="shared" si="40"/>
        <v>#VALUE!</v>
      </c>
      <c r="F2402" s="113" t="str">
        <f>IF(ISERROR(VLOOKUP(A2402,'Controle de Estoque'!A:I,1,FALSE)),"",VLOOKUP(A2402,'Controle de Estoque'!A:I,4,FALSE))</f>
        <v/>
      </c>
      <c r="G2402" s="114" t="str">
        <f>IF(ISBLANK(A2402),"",IF(ISERROR(VLOOKUP(A2402,'Controle de Estoque'!A:I,1,FALSE)),"Produto não cadastrado",VLOOKUP(A2402,'Controle de Estoque'!A:I,2,FALSE)))</f>
        <v>Produto não cadastrado</v>
      </c>
      <c r="H2402" s="113" t="str">
        <f>IF(ISERROR(VLOOKUP(A2402,'Controle de Estoque'!A:I,1,FALSE)),"",VLOOKUP(A2402,'Controle de Estoque'!A:I,3,FALSE))</f>
        <v/>
      </c>
      <c r="I2402" s="38"/>
    </row>
    <row r="2403" spans="1:9" x14ac:dyDescent="0.25">
      <c r="A2403" s="98" t="s">
        <v>2381</v>
      </c>
      <c r="B2403" s="109" t="s">
        <v>7321</v>
      </c>
      <c r="C2403" s="110">
        <v>2</v>
      </c>
      <c r="D2403" s="111" t="s">
        <v>7310</v>
      </c>
      <c r="E2403" s="112" t="e">
        <f t="shared" si="40"/>
        <v>#VALUE!</v>
      </c>
      <c r="F2403" s="113" t="str">
        <f>IF(ISERROR(VLOOKUP(A2403,'Controle de Estoque'!A:I,1,FALSE)),"",VLOOKUP(A2403,'Controle de Estoque'!A:I,4,FALSE))</f>
        <v/>
      </c>
      <c r="G2403" s="114" t="str">
        <f>IF(ISBLANK(A2403),"",IF(ISERROR(VLOOKUP(A2403,'Controle de Estoque'!A:I,1,FALSE)),"Produto não cadastrado",VLOOKUP(A2403,'Controle de Estoque'!A:I,2,FALSE)))</f>
        <v>Produto não cadastrado</v>
      </c>
      <c r="H2403" s="113" t="str">
        <f>IF(ISERROR(VLOOKUP(A2403,'Controle de Estoque'!A:I,1,FALSE)),"",VLOOKUP(A2403,'Controle de Estoque'!A:I,3,FALSE))</f>
        <v/>
      </c>
      <c r="I2403" s="38"/>
    </row>
    <row r="2404" spans="1:9" x14ac:dyDescent="0.25">
      <c r="A2404" s="98" t="s">
        <v>2382</v>
      </c>
      <c r="B2404" s="109" t="s">
        <v>7321</v>
      </c>
      <c r="C2404" s="110">
        <v>3</v>
      </c>
      <c r="D2404" s="111"/>
      <c r="E2404" s="112">
        <f t="shared" si="40"/>
        <v>0</v>
      </c>
      <c r="F2404" s="113" t="str">
        <f>IF(ISERROR(VLOOKUP(A2404,'Controle de Estoque'!A:I,1,FALSE)),"",VLOOKUP(A2404,'Controle de Estoque'!A:I,4,FALSE))</f>
        <v/>
      </c>
      <c r="G2404" s="114" t="str">
        <f>IF(ISBLANK(A2404),"",IF(ISERROR(VLOOKUP(A2404,'Controle de Estoque'!A:I,1,FALSE)),"Produto não cadastrado",VLOOKUP(A2404,'Controle de Estoque'!A:I,2,FALSE)))</f>
        <v>Produto não cadastrado</v>
      </c>
      <c r="H2404" s="113" t="str">
        <f>IF(ISERROR(VLOOKUP(A2404,'Controle de Estoque'!A:I,1,FALSE)),"",VLOOKUP(A2404,'Controle de Estoque'!A:I,3,FALSE))</f>
        <v/>
      </c>
      <c r="I2404" s="38"/>
    </row>
    <row r="2405" spans="1:9" x14ac:dyDescent="0.25">
      <c r="A2405" s="98" t="s">
        <v>2383</v>
      </c>
      <c r="B2405" s="109" t="s">
        <v>7321</v>
      </c>
      <c r="C2405" s="110">
        <v>0</v>
      </c>
      <c r="D2405" s="111"/>
      <c r="E2405" s="112">
        <f t="shared" si="40"/>
        <v>0</v>
      </c>
      <c r="F2405" s="113">
        <f>IF(ISERROR(VLOOKUP(A2405,'Controle de Estoque'!A:I,1,FALSE)),"",VLOOKUP(A2405,'Controle de Estoque'!A:I,4,FALSE))</f>
        <v>0</v>
      </c>
      <c r="G2405" s="114">
        <f>IF(ISBLANK(A2405),"",IF(ISERROR(VLOOKUP(A2405,'Controle de Estoque'!A:I,1,FALSE)),"Produto não cadastrado",VLOOKUP(A2405,'Controle de Estoque'!A:I,2,FALSE)))</f>
        <v>49537</v>
      </c>
      <c r="H2405" s="113" t="str">
        <f>IF(ISERROR(VLOOKUP(A2405,'Controle de Estoque'!A:I,1,FALSE)),"",VLOOKUP(A2405,'Controle de Estoque'!A:I,3,FALSE))</f>
        <v>G 17</v>
      </c>
      <c r="I2405" s="38"/>
    </row>
    <row r="2406" spans="1:9" x14ac:dyDescent="0.25">
      <c r="A2406" s="121" t="s">
        <v>2384</v>
      </c>
      <c r="B2406" s="109" t="s">
        <v>7321</v>
      </c>
      <c r="C2406" s="110">
        <v>1</v>
      </c>
      <c r="D2406" s="111"/>
      <c r="E2406" s="112">
        <f t="shared" si="40"/>
        <v>0</v>
      </c>
      <c r="F2406" s="113">
        <f>IF(ISERROR(VLOOKUP(A2406,'Controle de Estoque'!A:I,1,FALSE)),"",VLOOKUP(A2406,'Controle de Estoque'!A:I,4,FALSE))</f>
        <v>1</v>
      </c>
      <c r="G2406" s="114" t="str">
        <f>IF(ISBLANK(A2406),"",IF(ISERROR(VLOOKUP(A2406,'Controle de Estoque'!A:I,1,FALSE)),"Produto não cadastrado",VLOOKUP(A2406,'Controle de Estoque'!A:I,2,FALSE)))</f>
        <v>Motor 210 - 230 V CC/CA</v>
      </c>
      <c r="H2406" s="113" t="str">
        <f>IF(ISERROR(VLOOKUP(A2406,'Controle de Estoque'!A:I,1,FALSE)),"",VLOOKUP(A2406,'Controle de Estoque'!A:I,3,FALSE))</f>
        <v>G 17</v>
      </c>
      <c r="I2406" s="38"/>
    </row>
    <row r="2407" spans="1:9" x14ac:dyDescent="0.25">
      <c r="A2407" s="121" t="s">
        <v>2385</v>
      </c>
      <c r="B2407" s="109" t="s">
        <v>7321</v>
      </c>
      <c r="C2407" s="110">
        <v>3</v>
      </c>
      <c r="D2407" s="111"/>
      <c r="E2407" s="112">
        <f t="shared" si="40"/>
        <v>0</v>
      </c>
      <c r="F2407" s="113">
        <f>IF(ISERROR(VLOOKUP(A2407,'Controle de Estoque'!A:I,1,FALSE)),"",VLOOKUP(A2407,'Controle de Estoque'!A:I,4,FALSE))</f>
        <v>3</v>
      </c>
      <c r="G2407" s="114">
        <f>IF(ISBLANK(A2407),"",IF(ISERROR(VLOOKUP(A2407,'Controle de Estoque'!A:I,1,FALSE)),"Produto não cadastrado",VLOOKUP(A2407,'Controle de Estoque'!A:I,2,FALSE)))</f>
        <v>49538</v>
      </c>
      <c r="H2407" s="113" t="str">
        <f>IF(ISERROR(VLOOKUP(A2407,'Controle de Estoque'!A:I,1,FALSE)),"",VLOOKUP(A2407,'Controle de Estoque'!A:I,3,FALSE))</f>
        <v>G 17</v>
      </c>
      <c r="I2407" s="38"/>
    </row>
    <row r="2408" spans="1:9" x14ac:dyDescent="0.25">
      <c r="A2408" s="121" t="s">
        <v>2386</v>
      </c>
      <c r="B2408" s="109" t="s">
        <v>7321</v>
      </c>
      <c r="C2408" s="110">
        <v>5</v>
      </c>
      <c r="D2408" s="111"/>
      <c r="E2408" s="112">
        <f t="shared" si="40"/>
        <v>0</v>
      </c>
      <c r="F2408" s="113">
        <f>IF(ISERROR(VLOOKUP(A2408,'Controle de Estoque'!A:I,1,FALSE)),"",VLOOKUP(A2408,'Controle de Estoque'!A:I,4,FALSE))</f>
        <v>4</v>
      </c>
      <c r="G2408" s="114">
        <f>IF(ISBLANK(A2408),"",IF(ISERROR(VLOOKUP(A2408,'Controle de Estoque'!A:I,1,FALSE)),"Produto não cadastrado",VLOOKUP(A2408,'Controle de Estoque'!A:I,2,FALSE)))</f>
        <v>49552</v>
      </c>
      <c r="H2408" s="113" t="str">
        <f>IF(ISERROR(VLOOKUP(A2408,'Controle de Estoque'!A:I,1,FALSE)),"",VLOOKUP(A2408,'Controle de Estoque'!A:I,3,FALSE))</f>
        <v>G 17</v>
      </c>
      <c r="I2408" s="38"/>
    </row>
    <row r="2409" spans="1:9" x14ac:dyDescent="0.25">
      <c r="A2409" s="98" t="s">
        <v>2387</v>
      </c>
      <c r="B2409" s="109" t="s">
        <v>7321</v>
      </c>
      <c r="C2409" s="110">
        <v>1</v>
      </c>
      <c r="D2409" s="111"/>
      <c r="E2409" s="112">
        <f t="shared" si="40"/>
        <v>0</v>
      </c>
      <c r="F2409" s="113" t="str">
        <f>IF(ISERROR(VLOOKUP(A2409,'Controle de Estoque'!A:I,1,FALSE)),"",VLOOKUP(A2409,'Controle de Estoque'!A:I,4,FALSE))</f>
        <v/>
      </c>
      <c r="G2409" s="114" t="str">
        <f>IF(ISBLANK(A2409),"",IF(ISERROR(VLOOKUP(A2409,'Controle de Estoque'!A:I,1,FALSE)),"Produto não cadastrado",VLOOKUP(A2409,'Controle de Estoque'!A:I,2,FALSE)))</f>
        <v>Produto não cadastrado</v>
      </c>
      <c r="H2409" s="113" t="str">
        <f>IF(ISERROR(VLOOKUP(A2409,'Controle de Estoque'!A:I,1,FALSE)),"",VLOOKUP(A2409,'Controle de Estoque'!A:I,3,FALSE))</f>
        <v/>
      </c>
      <c r="I2409" s="38"/>
    </row>
    <row r="2410" spans="1:9" x14ac:dyDescent="0.25">
      <c r="A2410" s="116" t="s">
        <v>2388</v>
      </c>
      <c r="B2410" s="109" t="s">
        <v>7321</v>
      </c>
      <c r="C2410" s="110">
        <v>1</v>
      </c>
      <c r="D2410" s="111"/>
      <c r="E2410" s="112">
        <f t="shared" si="40"/>
        <v>0</v>
      </c>
      <c r="F2410" s="113">
        <f>IF(ISERROR(VLOOKUP(A2410,'Controle de Estoque'!A:I,1,FALSE)),"",VLOOKUP(A2410,'Controle de Estoque'!A:I,4,FALSE))</f>
        <v>1</v>
      </c>
      <c r="G2410" s="114" t="str">
        <f>IF(ISBLANK(A2410),"",IF(ISERROR(VLOOKUP(A2410,'Controle de Estoque'!A:I,1,FALSE)),"Produto não cadastrado",VLOOKUP(A2410,'Controle de Estoque'!A:I,2,FALSE)))</f>
        <v>1SDA054896R1</v>
      </c>
      <c r="H2410" s="113" t="str">
        <f>IF(ISERROR(VLOOKUP(A2410,'Controle de Estoque'!A:I,1,FALSE)),"",VLOOKUP(A2410,'Controle de Estoque'!A:I,3,FALSE))</f>
        <v>H 17</v>
      </c>
      <c r="I2410" s="38"/>
    </row>
    <row r="2411" spans="1:9" x14ac:dyDescent="0.25">
      <c r="A2411" s="116" t="s">
        <v>2389</v>
      </c>
      <c r="B2411" s="109" t="s">
        <v>7321</v>
      </c>
      <c r="C2411" s="110">
        <v>2</v>
      </c>
      <c r="D2411" s="111"/>
      <c r="E2411" s="112">
        <f t="shared" si="40"/>
        <v>0</v>
      </c>
      <c r="F2411" s="113">
        <f>IF(ISERROR(VLOOKUP(A2411,'Controle de Estoque'!A:I,1,FALSE)),"",VLOOKUP(A2411,'Controle de Estoque'!A:I,4,FALSE))</f>
        <v>0</v>
      </c>
      <c r="G2411" s="114" t="str">
        <f>IF(ISBLANK(A2411),"",IF(ISERROR(VLOOKUP(A2411,'Controle de Estoque'!A:I,1,FALSE)),"Produto não cadastrado",VLOOKUP(A2411,'Controle de Estoque'!A:I,2,FALSE)))</f>
        <v>1SDA054902R1</v>
      </c>
      <c r="H2411" s="113" t="str">
        <f>IF(ISERROR(VLOOKUP(A2411,'Controle de Estoque'!A:I,1,FALSE)),"",VLOOKUP(A2411,'Controle de Estoque'!A:I,3,FALSE))</f>
        <v>H 17</v>
      </c>
      <c r="I2411" s="38"/>
    </row>
    <row r="2412" spans="1:9" x14ac:dyDescent="0.25">
      <c r="A2412" s="98" t="s">
        <v>2390</v>
      </c>
      <c r="B2412" s="109" t="s">
        <v>7321</v>
      </c>
      <c r="C2412" s="110">
        <v>2</v>
      </c>
      <c r="D2412" s="111"/>
      <c r="E2412" s="112">
        <f t="shared" si="40"/>
        <v>0</v>
      </c>
      <c r="F2412" s="113">
        <f>IF(ISERROR(VLOOKUP(A2412,'Controle de Estoque'!A:I,1,FALSE)),"",VLOOKUP(A2412,'Controle de Estoque'!A:I,4,FALSE))</f>
        <v>2</v>
      </c>
      <c r="G2412" s="114" t="str">
        <f>IF(ISBLANK(A2412),"",IF(ISERROR(VLOOKUP(A2412,'Controle de Estoque'!A:I,1,FALSE)),"Produto não cadastrado",VLOOKUP(A2412,'Controle de Estoque'!A:I,2,FALSE)))</f>
        <v>1SDA060395R1</v>
      </c>
      <c r="H2412" s="113" t="str">
        <f>IF(ISERROR(VLOOKUP(A2412,'Controle de Estoque'!A:I,1,FALSE)),"",VLOOKUP(A2412,'Controle de Estoque'!A:I,3,FALSE))</f>
        <v>G 17</v>
      </c>
      <c r="I2412" s="38"/>
    </row>
    <row r="2413" spans="1:9" x14ac:dyDescent="0.25">
      <c r="A2413" s="98" t="s">
        <v>2391</v>
      </c>
      <c r="B2413" s="109" t="s">
        <v>7321</v>
      </c>
      <c r="C2413" s="110">
        <v>1</v>
      </c>
      <c r="D2413" s="111" t="s">
        <v>7310</v>
      </c>
      <c r="E2413" s="112" t="e">
        <f t="shared" si="40"/>
        <v>#VALUE!</v>
      </c>
      <c r="F2413" s="113">
        <f>IF(ISERROR(VLOOKUP(A2413,'Controle de Estoque'!A:I,1,FALSE)),"",VLOOKUP(A2413,'Controle de Estoque'!A:I,4,FALSE))</f>
        <v>1</v>
      </c>
      <c r="G2413" s="114" t="str">
        <f>IF(ISBLANK(A2413),"",IF(ISERROR(VLOOKUP(A2413,'Controle de Estoque'!A:I,1,FALSE)),"Produto não cadastrado",VLOOKUP(A2413,'Controle de Estoque'!A:I,2,FALSE)))</f>
        <v xml:space="preserve"> </v>
      </c>
      <c r="H2413" s="113" t="str">
        <f>IF(ISERROR(VLOOKUP(A2413,'Controle de Estoque'!A:I,1,FALSE)),"",VLOOKUP(A2413,'Controle de Estoque'!A:I,3,FALSE))</f>
        <v>H 17</v>
      </c>
      <c r="I2413" s="38"/>
    </row>
    <row r="2414" spans="1:9" x14ac:dyDescent="0.25">
      <c r="A2414" s="98" t="s">
        <v>2392</v>
      </c>
      <c r="B2414" s="109" t="s">
        <v>7321</v>
      </c>
      <c r="C2414" s="110">
        <v>1</v>
      </c>
      <c r="D2414" s="111"/>
      <c r="E2414" s="112">
        <f t="shared" si="40"/>
        <v>0</v>
      </c>
      <c r="F2414" s="113">
        <f>IF(ISERROR(VLOOKUP(A2414,'Controle de Estoque'!A:I,1,FALSE)),"",VLOOKUP(A2414,'Controle de Estoque'!A:I,4,FALSE))</f>
        <v>2</v>
      </c>
      <c r="G2414" s="114" t="str">
        <f>IF(ISBLANK(A2414),"",IF(ISERROR(VLOOKUP(A2414,'Controle de Estoque'!A:I,1,FALSE)),"Produto não cadastrado",VLOOKUP(A2414,'Controle de Estoque'!A:I,2,FALSE)))</f>
        <v>1SDA054897R1</v>
      </c>
      <c r="H2414" s="113" t="str">
        <f>IF(ISERROR(VLOOKUP(A2414,'Controle de Estoque'!A:I,1,FALSE)),"",VLOOKUP(A2414,'Controle de Estoque'!A:I,3,FALSE))</f>
        <v>H 17</v>
      </c>
      <c r="I2414" s="38"/>
    </row>
    <row r="2415" spans="1:9" x14ac:dyDescent="0.25">
      <c r="A2415" s="98" t="s">
        <v>2393</v>
      </c>
      <c r="B2415" s="109" t="s">
        <v>7321</v>
      </c>
      <c r="C2415" s="110">
        <v>2</v>
      </c>
      <c r="D2415" s="111" t="s">
        <v>7310</v>
      </c>
      <c r="E2415" s="112" t="e">
        <f t="shared" si="40"/>
        <v>#VALUE!</v>
      </c>
      <c r="F2415" s="113">
        <f>IF(ISERROR(VLOOKUP(A2415,'Controle de Estoque'!A:I,1,FALSE)),"",VLOOKUP(A2415,'Controle de Estoque'!A:I,4,FALSE))</f>
        <v>1</v>
      </c>
      <c r="G2415" s="114" t="str">
        <f>IF(ISBLANK(A2415),"",IF(ISERROR(VLOOKUP(A2415,'Controle de Estoque'!A:I,1,FALSE)),"Produto não cadastrado",VLOOKUP(A2415,'Controle de Estoque'!A:I,2,FALSE)))</f>
        <v>1SDA062113R1</v>
      </c>
      <c r="H2415" s="113" t="str">
        <f>IF(ISERROR(VLOOKUP(A2415,'Controle de Estoque'!A:I,1,FALSE)),"",VLOOKUP(A2415,'Controle de Estoque'!A:I,3,FALSE))</f>
        <v>H 17</v>
      </c>
      <c r="I2415" s="38"/>
    </row>
    <row r="2416" spans="1:9" x14ac:dyDescent="0.25">
      <c r="A2416" s="98" t="s">
        <v>2394</v>
      </c>
      <c r="B2416" s="109" t="s">
        <v>7321</v>
      </c>
      <c r="C2416" s="110">
        <v>5</v>
      </c>
      <c r="D2416" s="111"/>
      <c r="E2416" s="112">
        <f t="shared" si="40"/>
        <v>0</v>
      </c>
      <c r="F2416" s="113">
        <f>IF(ISERROR(VLOOKUP(A2416,'Controle de Estoque'!A:I,1,FALSE)),"",VLOOKUP(A2416,'Controle de Estoque'!A:I,4,FALSE))</f>
        <v>4</v>
      </c>
      <c r="G2416" s="114" t="str">
        <f>IF(ISBLANK(A2416),"",IF(ISERROR(VLOOKUP(A2416,'Controle de Estoque'!A:I,1,FALSE)),"Produto não cadastrado",VLOOKUP(A2416,'Controle de Estoque'!A:I,2,FALSE)))</f>
        <v>1SFA611100R1006</v>
      </c>
      <c r="H2416" s="113" t="str">
        <f>IF(ISERROR(VLOOKUP(A2416,'Controle de Estoque'!A:I,1,FALSE)),"",VLOOKUP(A2416,'Controle de Estoque'!A:I,3,FALSE))</f>
        <v>E 14</v>
      </c>
      <c r="I2416" s="38"/>
    </row>
    <row r="2417" spans="1:9" x14ac:dyDescent="0.25">
      <c r="A2417" s="98" t="s">
        <v>2395</v>
      </c>
      <c r="B2417" s="109" t="s">
        <v>7321</v>
      </c>
      <c r="C2417" s="110">
        <v>14</v>
      </c>
      <c r="D2417" s="111"/>
      <c r="E2417" s="112">
        <f t="shared" si="40"/>
        <v>0</v>
      </c>
      <c r="F2417" s="113">
        <f>IF(ISERROR(VLOOKUP(A2417,'Controle de Estoque'!A:I,1,FALSE)),"",VLOOKUP(A2417,'Controle de Estoque'!A:I,4,FALSE))</f>
        <v>0</v>
      </c>
      <c r="G2417" s="114" t="str">
        <f>IF(ISBLANK(A2417),"",IF(ISERROR(VLOOKUP(A2417,'Controle de Estoque'!A:I,1,FALSE)),"Produto não cadastrado",VLOOKUP(A2417,'Controle de Estoque'!A:I,2,FALSE)))</f>
        <v>1SFA611100R1002</v>
      </c>
      <c r="H2417" s="113" t="str">
        <f>IF(ISERROR(VLOOKUP(A2417,'Controle de Estoque'!A:I,1,FALSE)),"",VLOOKUP(A2417,'Controle de Estoque'!A:I,3,FALSE))</f>
        <v>E 14</v>
      </c>
      <c r="I2417" s="38"/>
    </row>
    <row r="2418" spans="1:9" x14ac:dyDescent="0.25">
      <c r="A2418" s="98" t="s">
        <v>2396</v>
      </c>
      <c r="B2418" s="109" t="s">
        <v>7321</v>
      </c>
      <c r="C2418" s="110">
        <v>0</v>
      </c>
      <c r="D2418" s="111"/>
      <c r="E2418" s="112">
        <f t="shared" si="40"/>
        <v>0</v>
      </c>
      <c r="F2418" s="113">
        <f>IF(ISERROR(VLOOKUP(A2418,'Controle de Estoque'!A:I,1,FALSE)),"",VLOOKUP(A2418,'Controle de Estoque'!A:I,4,FALSE))</f>
        <v>28</v>
      </c>
      <c r="G2418" s="114" t="str">
        <f>IF(ISBLANK(A2418),"",IF(ISERROR(VLOOKUP(A2418,'Controle de Estoque'!A:I,1,FALSE)),"Produto não cadastrado",VLOOKUP(A2418,'Controle de Estoque'!A:I,2,FALSE)))</f>
        <v>MP1-10L</v>
      </c>
      <c r="H2418" s="113" t="str">
        <f>IF(ISERROR(VLOOKUP(A2418,'Controle de Estoque'!A:I,1,FALSE)),"",VLOOKUP(A2418,'Controle de Estoque'!A:I,3,FALSE))</f>
        <v>E 14</v>
      </c>
      <c r="I2418" s="38"/>
    </row>
    <row r="2419" spans="1:9" x14ac:dyDescent="0.25">
      <c r="A2419" s="98" t="s">
        <v>2397</v>
      </c>
      <c r="B2419" s="109" t="s">
        <v>7321</v>
      </c>
      <c r="C2419" s="110">
        <v>4</v>
      </c>
      <c r="D2419" s="111"/>
      <c r="E2419" s="112">
        <f t="shared" si="40"/>
        <v>0</v>
      </c>
      <c r="F2419" s="113">
        <f>IF(ISERROR(VLOOKUP(A2419,'Controle de Estoque'!A:I,1,FALSE)),"",VLOOKUP(A2419,'Controle de Estoque'!A:I,4,FALSE))</f>
        <v>0</v>
      </c>
      <c r="G2419" s="114" t="str">
        <f>IF(ISBLANK(A2419),"",IF(ISERROR(VLOOKUP(A2419,'Controle de Estoque'!A:I,1,FALSE)),"Produto não cadastrado",VLOOKUP(A2419,'Controle de Estoque'!A:I,2,FALSE)))</f>
        <v>1SFA611100R1001</v>
      </c>
      <c r="H2419" s="113" t="str">
        <f>IF(ISERROR(VLOOKUP(A2419,'Controle de Estoque'!A:I,1,FALSE)),"",VLOOKUP(A2419,'Controle de Estoque'!A:I,3,FALSE))</f>
        <v>E 14</v>
      </c>
      <c r="I2419" s="38"/>
    </row>
    <row r="2420" spans="1:9" x14ac:dyDescent="0.25">
      <c r="A2420" s="98" t="s">
        <v>2398</v>
      </c>
      <c r="B2420" s="109" t="s">
        <v>7321</v>
      </c>
      <c r="C2420" s="110">
        <v>0</v>
      </c>
      <c r="D2420" s="111"/>
      <c r="E2420" s="112">
        <f t="shared" si="40"/>
        <v>0</v>
      </c>
      <c r="F2420" s="113">
        <f>IF(ISERROR(VLOOKUP(A2420,'Controle de Estoque'!A:I,1,FALSE)),"",VLOOKUP(A2420,'Controle de Estoque'!A:I,4,FALSE))</f>
        <v>0</v>
      </c>
      <c r="G2420" s="114" t="str">
        <f>IF(ISBLANK(A2420),"",IF(ISERROR(VLOOKUP(A2420,'Controle de Estoque'!A:I,1,FALSE)),"Produto não cadastrado",VLOOKUP(A2420,'Controle de Estoque'!A:I,2,FALSE)))</f>
        <v>1SFA611100R1005</v>
      </c>
      <c r="H2420" s="113" t="str">
        <f>IF(ISERROR(VLOOKUP(A2420,'Controle de Estoque'!A:I,1,FALSE)),"",VLOOKUP(A2420,'Controle de Estoque'!A:I,3,FALSE))</f>
        <v>E 14</v>
      </c>
      <c r="I2420" s="38"/>
    </row>
    <row r="2421" spans="1:9" x14ac:dyDescent="0.25">
      <c r="A2421" s="98" t="s">
        <v>2399</v>
      </c>
      <c r="B2421" s="109" t="s">
        <v>7321</v>
      </c>
      <c r="C2421" s="110">
        <v>2</v>
      </c>
      <c r="D2421" s="111"/>
      <c r="E2421" s="112">
        <f t="shared" ref="E2421:E2484" si="41">IF(ISBLANK(A2421),"",C2421*D2421)</f>
        <v>0</v>
      </c>
      <c r="F2421" s="113">
        <f>IF(ISERROR(VLOOKUP(A2421,'Controle de Estoque'!A:I,1,FALSE)),"",VLOOKUP(A2421,'Controle de Estoque'!A:I,4,FALSE))</f>
        <v>2</v>
      </c>
      <c r="G2421" s="114" t="str">
        <f>IF(ISBLANK(A2421),"",IF(ISERROR(VLOOKUP(A2421,'Controle de Estoque'!A:I,1,FALSE)),"Produto não cadastrado",VLOOKUP(A2421,'Controle de Estoque'!A:I,2,FALSE)))</f>
        <v>1SFA611100R1003</v>
      </c>
      <c r="H2421" s="113" t="str">
        <f>IF(ISERROR(VLOOKUP(A2421,'Controle de Estoque'!A:I,1,FALSE)),"",VLOOKUP(A2421,'Controle de Estoque'!A:I,3,FALSE))</f>
        <v>E 14</v>
      </c>
      <c r="I2421" s="38"/>
    </row>
    <row r="2422" spans="1:9" x14ac:dyDescent="0.25">
      <c r="A2422" s="98" t="s">
        <v>2400</v>
      </c>
      <c r="B2422" s="109" t="s">
        <v>7321</v>
      </c>
      <c r="C2422" s="110">
        <v>8</v>
      </c>
      <c r="D2422" s="111"/>
      <c r="E2422" s="112">
        <f t="shared" si="41"/>
        <v>0</v>
      </c>
      <c r="F2422" s="113">
        <f>IF(ISERROR(VLOOKUP(A2422,'Controle de Estoque'!A:I,1,FALSE)),"",VLOOKUP(A2422,'Controle de Estoque'!A:I,4,FALSE))</f>
        <v>8</v>
      </c>
      <c r="G2422" s="114" t="str">
        <f>IF(ISBLANK(A2422),"",IF(ISERROR(VLOOKUP(A2422,'Controle de Estoque'!A:I,1,FALSE)),"Produto não cadastrado",VLOOKUP(A2422,'Controle de Estoque'!A:I,2,FALSE)))</f>
        <v>1SFA611100R1102</v>
      </c>
      <c r="H2422" s="113" t="str">
        <f>IF(ISERROR(VLOOKUP(A2422,'Controle de Estoque'!A:I,1,FALSE)),"",VLOOKUP(A2422,'Controle de Estoque'!A:I,3,FALSE))</f>
        <v>E 14</v>
      </c>
      <c r="I2422" s="38"/>
    </row>
    <row r="2423" spans="1:9" x14ac:dyDescent="0.25">
      <c r="A2423" s="98" t="s">
        <v>2401</v>
      </c>
      <c r="B2423" s="109" t="s">
        <v>7321</v>
      </c>
      <c r="C2423" s="110">
        <v>20</v>
      </c>
      <c r="D2423" s="111"/>
      <c r="E2423" s="112">
        <f t="shared" si="41"/>
        <v>0</v>
      </c>
      <c r="F2423" s="113">
        <f>IF(ISERROR(VLOOKUP(A2423,'Controle de Estoque'!A:I,1,FALSE)),"",VLOOKUP(A2423,'Controle de Estoque'!A:I,4,FALSE))</f>
        <v>17</v>
      </c>
      <c r="G2423" s="114" t="str">
        <f>IF(ISBLANK(A2423),"",IF(ISERROR(VLOOKUP(A2423,'Controle de Estoque'!A:I,1,FALSE)),"Produto não cadastrado",VLOOKUP(A2423,'Controle de Estoque'!A:I,2,FALSE)))</f>
        <v>1SFA611100R1104</v>
      </c>
      <c r="H2423" s="113" t="str">
        <f>IF(ISERROR(VLOOKUP(A2423,'Controle de Estoque'!A:I,1,FALSE)),"",VLOOKUP(A2423,'Controle de Estoque'!A:I,3,FALSE))</f>
        <v>E 14</v>
      </c>
      <c r="I2423" s="38"/>
    </row>
    <row r="2424" spans="1:9" x14ac:dyDescent="0.25">
      <c r="A2424" s="98" t="s">
        <v>2402</v>
      </c>
      <c r="B2424" s="109" t="s">
        <v>7321</v>
      </c>
      <c r="C2424" s="110">
        <v>0</v>
      </c>
      <c r="D2424" s="111"/>
      <c r="E2424" s="112">
        <f t="shared" si="41"/>
        <v>0</v>
      </c>
      <c r="F2424" s="113">
        <f>IF(ISERROR(VLOOKUP(A2424,'Controle de Estoque'!A:I,1,FALSE)),"",VLOOKUP(A2424,'Controle de Estoque'!A:I,4,FALSE))</f>
        <v>0</v>
      </c>
      <c r="G2424" s="114" t="str">
        <f>IF(ISBLANK(A2424),"",IF(ISERROR(VLOOKUP(A2424,'Controle de Estoque'!A:I,1,FALSE)),"Produto não cadastrado",VLOOKUP(A2424,'Controle de Estoque'!A:I,2,FALSE)))</f>
        <v>1SFA11100R1101</v>
      </c>
      <c r="H2424" s="113" t="str">
        <f>IF(ISERROR(VLOOKUP(A2424,'Controle de Estoque'!A:I,1,FALSE)),"",VLOOKUP(A2424,'Controle de Estoque'!A:I,3,FALSE))</f>
        <v>E 14</v>
      </c>
      <c r="I2424" s="38"/>
    </row>
    <row r="2425" spans="1:9" x14ac:dyDescent="0.25">
      <c r="A2425" s="98" t="s">
        <v>2403</v>
      </c>
      <c r="B2425" s="109" t="s">
        <v>7321</v>
      </c>
      <c r="C2425" s="110">
        <v>16</v>
      </c>
      <c r="D2425" s="111"/>
      <c r="E2425" s="112">
        <f t="shared" si="41"/>
        <v>0</v>
      </c>
      <c r="F2425" s="113">
        <f>IF(ISERROR(VLOOKUP(A2425,'Controle de Estoque'!A:I,1,FALSE)),"",VLOOKUP(A2425,'Controle de Estoque'!A:I,4,FALSE))</f>
        <v>16</v>
      </c>
      <c r="G2425" s="114" t="str">
        <f>IF(ISBLANK(A2425),"",IF(ISERROR(VLOOKUP(A2425,'Controle de Estoque'!A:I,1,FALSE)),"Produto não cadastrado",VLOOKUP(A2425,'Controle de Estoque'!A:I,2,FALSE)))</f>
        <v>1SFA611100R1103</v>
      </c>
      <c r="H2425" s="113" t="str">
        <f>IF(ISERROR(VLOOKUP(A2425,'Controle de Estoque'!A:I,1,FALSE)),"",VLOOKUP(A2425,'Controle de Estoque'!A:I,3,FALSE))</f>
        <v>E 14</v>
      </c>
      <c r="I2425" s="38"/>
    </row>
    <row r="2426" spans="1:9" x14ac:dyDescent="0.25">
      <c r="A2426" s="98" t="s">
        <v>2404</v>
      </c>
      <c r="B2426" s="109" t="s">
        <v>7321</v>
      </c>
      <c r="C2426" s="110">
        <v>0</v>
      </c>
      <c r="D2426" s="111"/>
      <c r="E2426" s="112">
        <f t="shared" si="41"/>
        <v>0</v>
      </c>
      <c r="F2426" s="113">
        <f>IF(ISERROR(VLOOKUP(A2426,'Controle de Estoque'!A:I,1,FALSE)),"",VLOOKUP(A2426,'Controle de Estoque'!A:I,4,FALSE))</f>
        <v>0</v>
      </c>
      <c r="G2426" s="114" t="str">
        <f>IF(ISBLANK(A2426),"",IF(ISERROR(VLOOKUP(A2426,'Controle de Estoque'!A:I,1,FALSE)),"Produto não cadastrado",VLOOKUP(A2426,'Controle de Estoque'!A:I,2,FALSE)))</f>
        <v>1SFA611100R4214</v>
      </c>
      <c r="H2426" s="113" t="str">
        <f>IF(ISERROR(VLOOKUP(A2426,'Controle de Estoque'!A:I,1,FALSE)),"",VLOOKUP(A2426,'Controle de Estoque'!A:I,3,FALSE))</f>
        <v>N/A</v>
      </c>
      <c r="I2426" s="38"/>
    </row>
    <row r="2427" spans="1:9" x14ac:dyDescent="0.25">
      <c r="A2427" s="98" t="s">
        <v>2405</v>
      </c>
      <c r="B2427" s="109" t="s">
        <v>7321</v>
      </c>
      <c r="C2427" s="110">
        <v>3</v>
      </c>
      <c r="D2427" s="111"/>
      <c r="E2427" s="112">
        <f t="shared" si="41"/>
        <v>0</v>
      </c>
      <c r="F2427" s="113">
        <f>IF(ISERROR(VLOOKUP(A2427,'Controle de Estoque'!A:I,1,FALSE)),"",VLOOKUP(A2427,'Controle de Estoque'!A:I,4,FALSE))</f>
        <v>3</v>
      </c>
      <c r="G2427" s="114" t="str">
        <f>IF(ISBLANK(A2427),"",IF(ISERROR(VLOOKUP(A2427,'Controle de Estoque'!A:I,1,FALSE)),"Produto não cadastrado",VLOOKUP(A2427,'Controle de Estoque'!A:I,2,FALSE)))</f>
        <v>1SFA611101R1104</v>
      </c>
      <c r="H2427" s="113" t="str">
        <f>IF(ISERROR(VLOOKUP(A2427,'Controle de Estoque'!A:I,1,FALSE)),"",VLOOKUP(A2427,'Controle de Estoque'!A:I,3,FALSE))</f>
        <v>N/A</v>
      </c>
      <c r="I2427" s="38"/>
    </row>
    <row r="2428" spans="1:9" x14ac:dyDescent="0.25">
      <c r="A2428" s="98" t="s">
        <v>2406</v>
      </c>
      <c r="B2428" s="109" t="s">
        <v>7321</v>
      </c>
      <c r="C2428" s="110">
        <v>1</v>
      </c>
      <c r="D2428" s="111"/>
      <c r="E2428" s="112">
        <f t="shared" si="41"/>
        <v>0</v>
      </c>
      <c r="F2428" s="113" t="str">
        <f>IF(ISERROR(VLOOKUP(A2428,'Controle de Estoque'!A:I,1,FALSE)),"",VLOOKUP(A2428,'Controle de Estoque'!A:I,4,FALSE))</f>
        <v/>
      </c>
      <c r="G2428" s="114" t="str">
        <f>IF(ISBLANK(A2428),"",IF(ISERROR(VLOOKUP(A2428,'Controle de Estoque'!A:I,1,FALSE)),"Produto não cadastrado",VLOOKUP(A2428,'Controle de Estoque'!A:I,2,FALSE)))</f>
        <v>Produto não cadastrado</v>
      </c>
      <c r="H2428" s="113" t="str">
        <f>IF(ISERROR(VLOOKUP(A2428,'Controle de Estoque'!A:I,1,FALSE)),"",VLOOKUP(A2428,'Controle de Estoque'!A:I,3,FALSE))</f>
        <v/>
      </c>
      <c r="I2428" s="38"/>
    </row>
    <row r="2429" spans="1:9" x14ac:dyDescent="0.25">
      <c r="A2429" s="98" t="s">
        <v>2407</v>
      </c>
      <c r="B2429" s="109" t="s">
        <v>7321</v>
      </c>
      <c r="C2429" s="110">
        <v>1</v>
      </c>
      <c r="D2429" s="111"/>
      <c r="E2429" s="112">
        <f t="shared" si="41"/>
        <v>0</v>
      </c>
      <c r="F2429" s="113" t="str">
        <f>IF(ISERROR(VLOOKUP(A2429,'Controle de Estoque'!A:I,1,FALSE)),"",VLOOKUP(A2429,'Controle de Estoque'!A:I,4,FALSE))</f>
        <v/>
      </c>
      <c r="G2429" s="114" t="str">
        <f>IF(ISBLANK(A2429),"",IF(ISERROR(VLOOKUP(A2429,'Controle de Estoque'!A:I,1,FALSE)),"Produto não cadastrado",VLOOKUP(A2429,'Controle de Estoque'!A:I,2,FALSE)))</f>
        <v>Produto não cadastrado</v>
      </c>
      <c r="H2429" s="113" t="str">
        <f>IF(ISERROR(VLOOKUP(A2429,'Controle de Estoque'!A:I,1,FALSE)),"",VLOOKUP(A2429,'Controle de Estoque'!A:I,3,FALSE))</f>
        <v/>
      </c>
      <c r="I2429" s="38"/>
    </row>
    <row r="2430" spans="1:9" x14ac:dyDescent="0.25">
      <c r="A2430" s="98" t="s">
        <v>2408</v>
      </c>
      <c r="B2430" s="109" t="s">
        <v>7321</v>
      </c>
      <c r="C2430" s="110">
        <v>1</v>
      </c>
      <c r="D2430" s="111"/>
      <c r="E2430" s="112">
        <f t="shared" si="41"/>
        <v>0</v>
      </c>
      <c r="F2430" s="113" t="str">
        <f>IF(ISERROR(VLOOKUP(A2430,'Controle de Estoque'!A:I,1,FALSE)),"",VLOOKUP(A2430,'Controle de Estoque'!A:I,4,FALSE))</f>
        <v/>
      </c>
      <c r="G2430" s="114" t="str">
        <f>IF(ISBLANK(A2430),"",IF(ISERROR(VLOOKUP(A2430,'Controle de Estoque'!A:I,1,FALSE)),"Produto não cadastrado",VLOOKUP(A2430,'Controle de Estoque'!A:I,2,FALSE)))</f>
        <v>Produto não cadastrado</v>
      </c>
      <c r="H2430" s="113" t="str">
        <f>IF(ISERROR(VLOOKUP(A2430,'Controle de Estoque'!A:I,1,FALSE)),"",VLOOKUP(A2430,'Controle de Estoque'!A:I,3,FALSE))</f>
        <v/>
      </c>
      <c r="I2430" s="38"/>
    </row>
    <row r="2431" spans="1:9" x14ac:dyDescent="0.25">
      <c r="A2431" s="98" t="s">
        <v>2409</v>
      </c>
      <c r="B2431" s="109" t="s">
        <v>7321</v>
      </c>
      <c r="C2431" s="110">
        <v>0</v>
      </c>
      <c r="D2431" s="111"/>
      <c r="E2431" s="112">
        <f t="shared" si="41"/>
        <v>0</v>
      </c>
      <c r="F2431" s="113">
        <f>IF(ISERROR(VLOOKUP(A2431,'Controle de Estoque'!A:I,1,FALSE)),"",VLOOKUP(A2431,'Controle de Estoque'!A:I,4,FALSE))</f>
        <v>0</v>
      </c>
      <c r="G2431" s="114" t="str">
        <f>IF(ISBLANK(A2431),"",IF(ISERROR(VLOOKUP(A2431,'Controle de Estoque'!A:I,1,FALSE)),"Produto não cadastrado",VLOOKUP(A2431,'Controle de Estoque'!A:I,2,FALSE)))</f>
        <v>1SFA611130R1106</v>
      </c>
      <c r="H2431" s="113" t="str">
        <f>IF(ISERROR(VLOOKUP(A2431,'Controle de Estoque'!A:I,1,FALSE)),"",VLOOKUP(A2431,'Controle de Estoque'!A:I,3,FALSE))</f>
        <v>E 17</v>
      </c>
      <c r="I2431" s="38"/>
    </row>
    <row r="2432" spans="1:9" x14ac:dyDescent="0.25">
      <c r="A2432" s="98" t="s">
        <v>2410</v>
      </c>
      <c r="B2432" s="109" t="s">
        <v>7321</v>
      </c>
      <c r="C2432" s="110">
        <v>3</v>
      </c>
      <c r="D2432" s="111"/>
      <c r="E2432" s="112">
        <f t="shared" si="41"/>
        <v>0</v>
      </c>
      <c r="F2432" s="113">
        <f>IF(ISERROR(VLOOKUP(A2432,'Controle de Estoque'!A:I,1,FALSE)),"",VLOOKUP(A2432,'Controle de Estoque'!A:I,4,FALSE))</f>
        <v>3</v>
      </c>
      <c r="G2432" s="114" t="str">
        <f>IF(ISBLANK(A2432),"",IF(ISERROR(VLOOKUP(A2432,'Controle de Estoque'!A:I,1,FALSE)),"Produto não cadastrado",VLOOKUP(A2432,'Controle de Estoque'!A:I,2,FALSE)))</f>
        <v>1SFA611130R1102</v>
      </c>
      <c r="H2432" s="113" t="str">
        <f>IF(ISERROR(VLOOKUP(A2432,'Controle de Estoque'!A:I,1,FALSE)),"",VLOOKUP(A2432,'Controle de Estoque'!A:I,3,FALSE))</f>
        <v>E 17</v>
      </c>
      <c r="I2432" s="38"/>
    </row>
    <row r="2433" spans="1:9" x14ac:dyDescent="0.25">
      <c r="A2433" s="98" t="s">
        <v>2411</v>
      </c>
      <c r="B2433" s="109" t="s">
        <v>7321</v>
      </c>
      <c r="C2433" s="110">
        <v>1</v>
      </c>
      <c r="D2433" s="111"/>
      <c r="E2433" s="112">
        <f t="shared" si="41"/>
        <v>0</v>
      </c>
      <c r="F2433" s="113">
        <f>IF(ISERROR(VLOOKUP(A2433,'Controle de Estoque'!A:I,1,FALSE)),"",VLOOKUP(A2433,'Controle de Estoque'!A:I,4,FALSE))</f>
        <v>6</v>
      </c>
      <c r="G2433" s="114" t="str">
        <f>IF(ISBLANK(A2433),"",IF(ISERROR(VLOOKUP(A2433,'Controle de Estoque'!A:I,1,FALSE)),"Produto não cadastrado",VLOOKUP(A2433,'Controle de Estoque'!A:I,2,FALSE)))</f>
        <v>1SFA611130R1101</v>
      </c>
      <c r="H2433" s="113" t="str">
        <f>IF(ISERROR(VLOOKUP(A2433,'Controle de Estoque'!A:I,1,FALSE)),"",VLOOKUP(A2433,'Controle de Estoque'!A:I,3,FALSE))</f>
        <v>E 17</v>
      </c>
      <c r="I2433" s="38"/>
    </row>
    <row r="2434" spans="1:9" x14ac:dyDescent="0.25">
      <c r="A2434" s="98" t="s">
        <v>2412</v>
      </c>
      <c r="B2434" s="109" t="s">
        <v>7321</v>
      </c>
      <c r="C2434" s="110">
        <v>0</v>
      </c>
      <c r="D2434" s="111"/>
      <c r="E2434" s="112">
        <f t="shared" si="41"/>
        <v>0</v>
      </c>
      <c r="F2434" s="113">
        <f>IF(ISERROR(VLOOKUP(A2434,'Controle de Estoque'!A:I,1,FALSE)),"",VLOOKUP(A2434,'Controle de Estoque'!A:I,4,FALSE))</f>
        <v>0</v>
      </c>
      <c r="G2434" s="114" t="str">
        <f>IF(ISBLANK(A2434),"",IF(ISERROR(VLOOKUP(A2434,'Controle de Estoque'!A:I,1,FALSE)),"Produto não cadastrado",VLOOKUP(A2434,'Controle de Estoque'!A:I,2,FALSE)))</f>
        <v>1SFA611130R2176</v>
      </c>
      <c r="H2434" s="113" t="str">
        <f>IF(ISERROR(VLOOKUP(A2434,'Controle de Estoque'!A:I,1,FALSE)),"",VLOOKUP(A2434,'Controle de Estoque'!A:I,3,FALSE))</f>
        <v>N/A</v>
      </c>
      <c r="I2434" s="38"/>
    </row>
    <row r="2435" spans="1:9" x14ac:dyDescent="0.25">
      <c r="A2435" s="98" t="s">
        <v>2413</v>
      </c>
      <c r="B2435" s="109" t="s">
        <v>7321</v>
      </c>
      <c r="C2435" s="110">
        <v>0</v>
      </c>
      <c r="D2435" s="111"/>
      <c r="E2435" s="112">
        <f t="shared" si="41"/>
        <v>0</v>
      </c>
      <c r="F2435" s="113">
        <f>IF(ISERROR(VLOOKUP(A2435,'Controle de Estoque'!A:I,1,FALSE)),"",VLOOKUP(A2435,'Controle de Estoque'!A:I,4,FALSE))</f>
        <v>0</v>
      </c>
      <c r="G2435" s="114" t="str">
        <f>IF(ISBLANK(A2435),"",IF(ISERROR(VLOOKUP(A2435,'Controle de Estoque'!A:I,1,FALSE)),"Produto não cadastrado",VLOOKUP(A2435,'Controle de Estoque'!A:I,2,FALSE)))</f>
        <v>1SFA611130R2272</v>
      </c>
      <c r="H2435" s="113" t="str">
        <f>IF(ISERROR(VLOOKUP(A2435,'Controle de Estoque'!A:I,1,FALSE)),"",VLOOKUP(A2435,'Controle de Estoque'!A:I,3,FALSE))</f>
        <v>N/A</v>
      </c>
      <c r="I2435" s="38"/>
    </row>
    <row r="2436" spans="1:9" x14ac:dyDescent="0.25">
      <c r="A2436" s="98" t="s">
        <v>2414</v>
      </c>
      <c r="B2436" s="109" t="s">
        <v>7321</v>
      </c>
      <c r="C2436" s="110">
        <v>15</v>
      </c>
      <c r="D2436" s="111" t="s">
        <v>7310</v>
      </c>
      <c r="E2436" s="112" t="e">
        <f t="shared" si="41"/>
        <v>#VALUE!</v>
      </c>
      <c r="F2436" s="113">
        <f>IF(ISERROR(VLOOKUP(A2436,'Controle de Estoque'!A:I,1,FALSE)),"",VLOOKUP(A2436,'Controle de Estoque'!A:I,4,FALSE))</f>
        <v>39</v>
      </c>
      <c r="G2436" s="114" t="str">
        <f>IF(ISBLANK(A2436),"",IF(ISERROR(VLOOKUP(A2436,'Controle de Estoque'!A:I,1,FALSE)),"Produto não cadastrado",VLOOKUP(A2436,'Controle de Estoque'!A:I,2,FALSE)))</f>
        <v>1SFA611520R1001</v>
      </c>
      <c r="H2436" s="113" t="str">
        <f>IF(ISERROR(VLOOKUP(A2436,'Controle de Estoque'!A:I,1,FALSE)),"",VLOOKUP(A2436,'Controle de Estoque'!A:I,3,FALSE))</f>
        <v>E 04</v>
      </c>
      <c r="I2436" s="38"/>
    </row>
    <row r="2437" spans="1:9" x14ac:dyDescent="0.25">
      <c r="A2437" s="98" t="s">
        <v>2415</v>
      </c>
      <c r="B2437" s="109" t="s">
        <v>7321</v>
      </c>
      <c r="C2437" s="110">
        <v>0</v>
      </c>
      <c r="D2437" s="111"/>
      <c r="E2437" s="112">
        <f t="shared" si="41"/>
        <v>0</v>
      </c>
      <c r="F2437" s="113">
        <f>IF(ISERROR(VLOOKUP(A2437,'Controle de Estoque'!A:I,1,FALSE)),"",VLOOKUP(A2437,'Controle de Estoque'!A:I,4,FALSE))</f>
        <v>0</v>
      </c>
      <c r="G2437" s="114" t="str">
        <f>IF(ISBLANK(A2437),"",IF(ISERROR(VLOOKUP(A2437,'Controle de Estoque'!A:I,1,FALSE)),"Produto não cadastrado",VLOOKUP(A2437,'Controle de Estoque'!A:I,2,FALSE)))</f>
        <v>1SFA611520R2011</v>
      </c>
      <c r="H2437" s="113" t="str">
        <f>IF(ISERROR(VLOOKUP(A2437,'Controle de Estoque'!A:I,1,FALSE)),"",VLOOKUP(A2437,'Controle de Estoque'!A:I,3,FALSE))</f>
        <v>N/A</v>
      </c>
      <c r="I2437" s="38"/>
    </row>
    <row r="2438" spans="1:9" x14ac:dyDescent="0.25">
      <c r="A2438" s="98" t="s">
        <v>2416</v>
      </c>
      <c r="B2438" s="109" t="s">
        <v>7321</v>
      </c>
      <c r="C2438" s="110">
        <v>8</v>
      </c>
      <c r="D2438" s="111"/>
      <c r="E2438" s="112">
        <f t="shared" si="41"/>
        <v>0</v>
      </c>
      <c r="F2438" s="113">
        <f>IF(ISERROR(VLOOKUP(A2438,'Controle de Estoque'!A:I,1,FALSE)),"",VLOOKUP(A2438,'Controle de Estoque'!A:I,4,FALSE))</f>
        <v>6</v>
      </c>
      <c r="G2438" s="114" t="str">
        <f>IF(ISBLANK(A2438),"",IF(ISERROR(VLOOKUP(A2438,'Controle de Estoque'!A:I,1,FALSE)),"Produto não cadastrado",VLOOKUP(A2438,'Controle de Estoque'!A:I,2,FALSE)))</f>
        <v>1SFA611523R1001</v>
      </c>
      <c r="H2438" s="113" t="str">
        <f>IF(ISERROR(VLOOKUP(A2438,'Controle de Estoque'!A:I,1,FALSE)),"",VLOOKUP(A2438,'Controle de Estoque'!A:I,3,FALSE))</f>
        <v>E 17</v>
      </c>
      <c r="I2438" s="38"/>
    </row>
    <row r="2439" spans="1:9" x14ac:dyDescent="0.25">
      <c r="A2439" s="98" t="s">
        <v>2417</v>
      </c>
      <c r="B2439" s="109" t="s">
        <v>7321</v>
      </c>
      <c r="C2439" s="110">
        <v>0</v>
      </c>
      <c r="D2439" s="111"/>
      <c r="E2439" s="112">
        <f t="shared" si="41"/>
        <v>0</v>
      </c>
      <c r="F2439" s="113">
        <f>IF(ISERROR(VLOOKUP(A2439,'Controle de Estoque'!A:I,1,FALSE)),"",VLOOKUP(A2439,'Controle de Estoque'!A:I,4,FALSE))</f>
        <v>0</v>
      </c>
      <c r="G2439" s="114" t="str">
        <f>IF(ISBLANK(A2439),"",IF(ISERROR(VLOOKUP(A2439,'Controle de Estoque'!A:I,1,FALSE)),"Produto não cadastrado",VLOOKUP(A2439,'Controle de Estoque'!A:I,2,FALSE)))</f>
        <v>1SFA611523R2002</v>
      </c>
      <c r="H2439" s="113" t="str">
        <f>IF(ISERROR(VLOOKUP(A2439,'Controle de Estoque'!A:I,1,FALSE)),"",VLOOKUP(A2439,'Controle de Estoque'!A:I,3,FALSE))</f>
        <v>N/A</v>
      </c>
      <c r="I2439" s="38"/>
    </row>
    <row r="2440" spans="1:9" x14ac:dyDescent="0.25">
      <c r="A2440" s="98" t="s">
        <v>2418</v>
      </c>
      <c r="B2440" s="109" t="s">
        <v>7321</v>
      </c>
      <c r="C2440" s="110">
        <v>45</v>
      </c>
      <c r="D2440" s="111"/>
      <c r="E2440" s="112">
        <f t="shared" si="41"/>
        <v>0</v>
      </c>
      <c r="F2440" s="113">
        <f>IF(ISERROR(VLOOKUP(A2440,'Controle de Estoque'!A:I,1,FALSE)),"",VLOOKUP(A2440,'Controle de Estoque'!A:I,4,FALSE))</f>
        <v>45</v>
      </c>
      <c r="G2440" s="114" t="str">
        <f>IF(ISBLANK(A2440),"",IF(ISERROR(VLOOKUP(A2440,'Controle de Estoque'!A:I,1,FALSE)),"Produto não cadastrado",VLOOKUP(A2440,'Controle de Estoque'!A:I,2,FALSE)))</f>
        <v>1SFA611124R1103</v>
      </c>
      <c r="H2440" s="113" t="str">
        <f>IF(ISERROR(VLOOKUP(A2440,'Controle de Estoque'!A:I,1,FALSE)),"",VLOOKUP(A2440,'Controle de Estoque'!A:I,3,FALSE))</f>
        <v>N/A</v>
      </c>
      <c r="I2440" s="38"/>
    </row>
    <row r="2441" spans="1:9" x14ac:dyDescent="0.25">
      <c r="A2441" s="98" t="s">
        <v>2419</v>
      </c>
      <c r="B2441" s="109" t="s">
        <v>7321</v>
      </c>
      <c r="C2441" s="110">
        <v>1</v>
      </c>
      <c r="D2441" s="111"/>
      <c r="E2441" s="112">
        <f t="shared" si="41"/>
        <v>0</v>
      </c>
      <c r="F2441" s="113" t="str">
        <f>IF(ISERROR(VLOOKUP(A2441,'Controle de Estoque'!A:I,1,FALSE)),"",VLOOKUP(A2441,'Controle de Estoque'!A:I,4,FALSE))</f>
        <v/>
      </c>
      <c r="G2441" s="114" t="str">
        <f>IF(ISBLANK(A2441),"",IF(ISERROR(VLOOKUP(A2441,'Controle de Estoque'!A:I,1,FALSE)),"Produto não cadastrado",VLOOKUP(A2441,'Controle de Estoque'!A:I,2,FALSE)))</f>
        <v>Produto não cadastrado</v>
      </c>
      <c r="H2441" s="113" t="str">
        <f>IF(ISERROR(VLOOKUP(A2441,'Controle de Estoque'!A:I,1,FALSE)),"",VLOOKUP(A2441,'Controle de Estoque'!A:I,3,FALSE))</f>
        <v/>
      </c>
      <c r="I2441" s="38"/>
    </row>
    <row r="2442" spans="1:9" x14ac:dyDescent="0.25">
      <c r="A2442" s="98" t="s">
        <v>2420</v>
      </c>
      <c r="B2442" s="109" t="s">
        <v>7321</v>
      </c>
      <c r="C2442" s="110">
        <v>1</v>
      </c>
      <c r="D2442" s="111"/>
      <c r="E2442" s="112">
        <f t="shared" si="41"/>
        <v>0</v>
      </c>
      <c r="F2442" s="113" t="str">
        <f>IF(ISERROR(VLOOKUP(A2442,'Controle de Estoque'!A:I,1,FALSE)),"",VLOOKUP(A2442,'Controle de Estoque'!A:I,4,FALSE))</f>
        <v/>
      </c>
      <c r="G2442" s="114" t="str">
        <f>IF(ISBLANK(A2442),"",IF(ISERROR(VLOOKUP(A2442,'Controle de Estoque'!A:I,1,FALSE)),"Produto não cadastrado",VLOOKUP(A2442,'Controle de Estoque'!A:I,2,FALSE)))</f>
        <v>Produto não cadastrado</v>
      </c>
      <c r="H2442" s="113" t="str">
        <f>IF(ISERROR(VLOOKUP(A2442,'Controle de Estoque'!A:I,1,FALSE)),"",VLOOKUP(A2442,'Controle de Estoque'!A:I,3,FALSE))</f>
        <v/>
      </c>
      <c r="I2442" s="38"/>
    </row>
    <row r="2443" spans="1:9" x14ac:dyDescent="0.25">
      <c r="A2443" s="98" t="s">
        <v>2421</v>
      </c>
      <c r="B2443" s="109" t="s">
        <v>7321</v>
      </c>
      <c r="C2443" s="110">
        <v>2</v>
      </c>
      <c r="D2443" s="111"/>
      <c r="E2443" s="112">
        <f t="shared" si="41"/>
        <v>0</v>
      </c>
      <c r="F2443" s="113" t="str">
        <f>IF(ISERROR(VLOOKUP(A2443,'Controle de Estoque'!A:I,1,FALSE)),"",VLOOKUP(A2443,'Controle de Estoque'!A:I,4,FALSE))</f>
        <v/>
      </c>
      <c r="G2443" s="114" t="str">
        <f>IF(ISBLANK(A2443),"",IF(ISERROR(VLOOKUP(A2443,'Controle de Estoque'!A:I,1,FALSE)),"Produto não cadastrado",VLOOKUP(A2443,'Controle de Estoque'!A:I,2,FALSE)))</f>
        <v>Produto não cadastrado</v>
      </c>
      <c r="H2443" s="113" t="str">
        <f>IF(ISERROR(VLOOKUP(A2443,'Controle de Estoque'!A:I,1,FALSE)),"",VLOOKUP(A2443,'Controle de Estoque'!A:I,3,FALSE))</f>
        <v/>
      </c>
      <c r="I2443" s="38"/>
    </row>
    <row r="2444" spans="1:9" x14ac:dyDescent="0.25">
      <c r="A2444" s="98" t="s">
        <v>2422</v>
      </c>
      <c r="B2444" s="109" t="s">
        <v>7321</v>
      </c>
      <c r="C2444" s="110">
        <v>2</v>
      </c>
      <c r="D2444" s="111"/>
      <c r="E2444" s="112">
        <f t="shared" si="41"/>
        <v>0</v>
      </c>
      <c r="F2444" s="113" t="str">
        <f>IF(ISERROR(VLOOKUP(A2444,'Controle de Estoque'!A:I,1,FALSE)),"",VLOOKUP(A2444,'Controle de Estoque'!A:I,4,FALSE))</f>
        <v/>
      </c>
      <c r="G2444" s="114" t="str">
        <f>IF(ISBLANK(A2444),"",IF(ISERROR(VLOOKUP(A2444,'Controle de Estoque'!A:I,1,FALSE)),"Produto não cadastrado",VLOOKUP(A2444,'Controle de Estoque'!A:I,2,FALSE)))</f>
        <v>Produto não cadastrado</v>
      </c>
      <c r="H2444" s="113" t="str">
        <f>IF(ISERROR(VLOOKUP(A2444,'Controle de Estoque'!A:I,1,FALSE)),"",VLOOKUP(A2444,'Controle de Estoque'!A:I,3,FALSE))</f>
        <v/>
      </c>
      <c r="I2444" s="38"/>
    </row>
    <row r="2445" spans="1:9" x14ac:dyDescent="0.25">
      <c r="A2445" s="98" t="s">
        <v>2423</v>
      </c>
      <c r="B2445" s="109" t="s">
        <v>7321</v>
      </c>
      <c r="C2445" s="110">
        <v>11</v>
      </c>
      <c r="D2445" s="111"/>
      <c r="E2445" s="112">
        <f t="shared" si="41"/>
        <v>0</v>
      </c>
      <c r="F2445" s="113">
        <f>IF(ISERROR(VLOOKUP(A2445,'Controle de Estoque'!A:I,1,FALSE)),"",VLOOKUP(A2445,'Controle de Estoque'!A:I,4,FALSE))</f>
        <v>11</v>
      </c>
      <c r="G2445" s="114" t="str">
        <f>IF(ISBLANK(A2445),"",IF(ISERROR(VLOOKUP(A2445,'Controle de Estoque'!A:I,1,FALSE)),"Produto não cadastrado",VLOOKUP(A2445,'Controle de Estoque'!A:I,2,FALSE)))</f>
        <v>1SFA611510R1101</v>
      </c>
      <c r="H2445" s="113" t="str">
        <f>IF(ISERROR(VLOOKUP(A2445,'Controle de Estoque'!A:I,1,FALSE)),"",VLOOKUP(A2445,'Controle de Estoque'!A:I,3,FALSE))</f>
        <v>caixa</v>
      </c>
      <c r="I2445" s="38"/>
    </row>
    <row r="2446" spans="1:9" x14ac:dyDescent="0.25">
      <c r="A2446" s="98" t="s">
        <v>2424</v>
      </c>
      <c r="B2446" s="109" t="s">
        <v>7321</v>
      </c>
      <c r="C2446" s="110">
        <v>7</v>
      </c>
      <c r="D2446" s="111"/>
      <c r="E2446" s="112">
        <f t="shared" si="41"/>
        <v>0</v>
      </c>
      <c r="F2446" s="113" t="str">
        <f>IF(ISERROR(VLOOKUP(A2446,'Controle de Estoque'!A:I,1,FALSE)),"",VLOOKUP(A2446,'Controle de Estoque'!A:I,4,FALSE))</f>
        <v/>
      </c>
      <c r="G2446" s="114" t="str">
        <f>IF(ISBLANK(A2446),"",IF(ISERROR(VLOOKUP(A2446,'Controle de Estoque'!A:I,1,FALSE)),"Produto não cadastrado",VLOOKUP(A2446,'Controle de Estoque'!A:I,2,FALSE)))</f>
        <v>Produto não cadastrado</v>
      </c>
      <c r="H2446" s="113" t="str">
        <f>IF(ISERROR(VLOOKUP(A2446,'Controle de Estoque'!A:I,1,FALSE)),"",VLOOKUP(A2446,'Controle de Estoque'!A:I,3,FALSE))</f>
        <v/>
      </c>
      <c r="I2446" s="38"/>
    </row>
    <row r="2447" spans="1:9" x14ac:dyDescent="0.25">
      <c r="A2447" s="98" t="s">
        <v>2425</v>
      </c>
      <c r="B2447" s="109" t="s">
        <v>7321</v>
      </c>
      <c r="C2447" s="110">
        <v>2</v>
      </c>
      <c r="D2447" s="111"/>
      <c r="E2447" s="112">
        <f t="shared" si="41"/>
        <v>0</v>
      </c>
      <c r="F2447" s="113">
        <f>IF(ISERROR(VLOOKUP(A2447,'Controle de Estoque'!A:I,1,FALSE)),"",VLOOKUP(A2447,'Controle de Estoque'!A:I,4,FALSE))</f>
        <v>2</v>
      </c>
      <c r="G2447" s="114" t="str">
        <f>IF(ISBLANK(A2447),"",IF(ISERROR(VLOOKUP(A2447,'Controle de Estoque'!A:I,1,FALSE)),"Produto não cadastrado",VLOOKUP(A2447,'Controle de Estoque'!A:I,2,FALSE)))</f>
        <v>MPOT01</v>
      </c>
      <c r="H2447" s="113" t="str">
        <f>IF(ISERROR(VLOOKUP(A2447,'Controle de Estoque'!A:I,1,FALSE)),"",VLOOKUP(A2447,'Controle de Estoque'!A:I,3,FALSE))</f>
        <v>C 09</v>
      </c>
      <c r="I2447" s="38"/>
    </row>
    <row r="2448" spans="1:9" x14ac:dyDescent="0.25">
      <c r="A2448" s="98" t="s">
        <v>2426</v>
      </c>
      <c r="B2448" s="109" t="s">
        <v>7321</v>
      </c>
      <c r="C2448" s="110">
        <v>0</v>
      </c>
      <c r="D2448" s="111" t="s">
        <v>7310</v>
      </c>
      <c r="E2448" s="112" t="e">
        <f t="shared" si="41"/>
        <v>#VALUE!</v>
      </c>
      <c r="F2448" s="113">
        <f>IF(ISERROR(VLOOKUP(A2448,'Controle de Estoque'!A:I,1,FALSE)),"",VLOOKUP(A2448,'Controle de Estoque'!A:I,4,FALSE))</f>
        <v>0</v>
      </c>
      <c r="G2448" s="114" t="str">
        <f>IF(ISBLANK(A2448),"",IF(ISERROR(VLOOKUP(A2448,'Controle de Estoque'!A:I,1,FALSE)),"Produto não cadastrado",VLOOKUP(A2448,'Controle de Estoque'!A:I,2,FALSE)))</f>
        <v>1S1788</v>
      </c>
      <c r="H2448" s="113" t="str">
        <f>IF(ISERROR(VLOOKUP(A2448,'Controle de Estoque'!A:I,1,FALSE)),"",VLOOKUP(A2448,'Controle de Estoque'!A:I,3,FALSE))</f>
        <v>N/A</v>
      </c>
      <c r="I2448" s="38"/>
    </row>
    <row r="2449" spans="1:9" x14ac:dyDescent="0.25">
      <c r="A2449" s="98" t="s">
        <v>2427</v>
      </c>
      <c r="B2449" s="109" t="s">
        <v>7321</v>
      </c>
      <c r="C2449" s="110">
        <v>0</v>
      </c>
      <c r="D2449" s="111"/>
      <c r="E2449" s="112">
        <f t="shared" si="41"/>
        <v>0</v>
      </c>
      <c r="F2449" s="113">
        <f>IF(ISERROR(VLOOKUP(A2449,'Controle de Estoque'!A:I,1,FALSE)),"",VLOOKUP(A2449,'Controle de Estoque'!A:I,4,FALSE))</f>
        <v>0</v>
      </c>
      <c r="G2449" s="114" t="str">
        <f>IF(ISBLANK(A2449),"",IF(ISERROR(VLOOKUP(A2449,'Controle de Estoque'!A:I,1,FALSE)),"Produto não cadastrado",VLOOKUP(A2449,'Controle de Estoque'!A:I,2,FALSE)))</f>
        <v>1SAM250000R1001</v>
      </c>
      <c r="H2449" s="113" t="str">
        <f>IF(ISERROR(VLOOKUP(A2449,'Controle de Estoque'!A:I,1,FALSE)),"",VLOOKUP(A2449,'Controle de Estoque'!A:I,3,FALSE))</f>
        <v>C 08</v>
      </c>
      <c r="I2449" s="38"/>
    </row>
    <row r="2450" spans="1:9" x14ac:dyDescent="0.25">
      <c r="A2450" s="98" t="s">
        <v>2428</v>
      </c>
      <c r="B2450" s="109" t="s">
        <v>7321</v>
      </c>
      <c r="C2450" s="110">
        <v>0</v>
      </c>
      <c r="D2450" s="111"/>
      <c r="E2450" s="112">
        <f t="shared" si="41"/>
        <v>0</v>
      </c>
      <c r="F2450" s="113">
        <f>IF(ISERROR(VLOOKUP(A2450,'Controle de Estoque'!A:I,1,FALSE)),"",VLOOKUP(A2450,'Controle de Estoque'!A:I,4,FALSE))</f>
        <v>0</v>
      </c>
      <c r="G2450" s="114" t="str">
        <f>IF(ISBLANK(A2450),"",IF(ISERROR(VLOOKUP(A2450,'Controle de Estoque'!A:I,1,FALSE)),"Produto não cadastrado",VLOOKUP(A2450,'Controle de Estoque'!A:I,2,FALSE)))</f>
        <v>1SAM250000R1002</v>
      </c>
      <c r="H2450" s="113" t="str">
        <f>IF(ISERROR(VLOOKUP(A2450,'Controle de Estoque'!A:I,1,FALSE)),"",VLOOKUP(A2450,'Controle de Estoque'!A:I,3,FALSE))</f>
        <v>C 08</v>
      </c>
      <c r="I2450" s="38"/>
    </row>
    <row r="2451" spans="1:9" x14ac:dyDescent="0.25">
      <c r="A2451" s="98" t="s">
        <v>2429</v>
      </c>
      <c r="B2451" s="109" t="s">
        <v>7321</v>
      </c>
      <c r="C2451" s="110">
        <v>5</v>
      </c>
      <c r="D2451" s="111" t="s">
        <v>7310</v>
      </c>
      <c r="E2451" s="112" t="e">
        <f t="shared" si="41"/>
        <v>#VALUE!</v>
      </c>
      <c r="F2451" s="113">
        <f>IF(ISERROR(VLOOKUP(A2451,'Controle de Estoque'!A:I,1,FALSE)),"",VLOOKUP(A2451,'Controle de Estoque'!A:I,4,FALSE))</f>
        <v>3</v>
      </c>
      <c r="G2451" s="114" t="str">
        <f>IF(ISBLANK(A2451),"",IF(ISERROR(VLOOKUP(A2451,'Controle de Estoque'!A:I,1,FALSE)),"Produto não cadastrado",VLOOKUP(A2451,'Controle de Estoque'!A:I,2,FALSE)))</f>
        <v>1SAM250000R1003</v>
      </c>
      <c r="H2451" s="113" t="str">
        <f>IF(ISERROR(VLOOKUP(A2451,'Controle de Estoque'!A:I,1,FALSE)),"",VLOOKUP(A2451,'Controle de Estoque'!A:I,3,FALSE))</f>
        <v>C 08</v>
      </c>
      <c r="I2451" s="38"/>
    </row>
    <row r="2452" spans="1:9" x14ac:dyDescent="0.25">
      <c r="A2452" s="98" t="s">
        <v>2430</v>
      </c>
      <c r="B2452" s="109" t="s">
        <v>7321</v>
      </c>
      <c r="C2452" s="110">
        <v>2</v>
      </c>
      <c r="D2452" s="111"/>
      <c r="E2452" s="112">
        <f t="shared" si="41"/>
        <v>0</v>
      </c>
      <c r="F2452" s="113">
        <f>IF(ISERROR(VLOOKUP(A2452,'Controle de Estoque'!A:I,1,FALSE)),"",VLOOKUP(A2452,'Controle de Estoque'!A:I,4,FALSE))</f>
        <v>0</v>
      </c>
      <c r="G2452" s="114" t="str">
        <f>IF(ISBLANK(A2452),"",IF(ISERROR(VLOOKUP(A2452,'Controle de Estoque'!A:I,1,FALSE)),"Produto não cadastrado",VLOOKUP(A2452,'Controle de Estoque'!A:I,2,FALSE)))</f>
        <v>1SAM250000R1004</v>
      </c>
      <c r="H2452" s="113" t="str">
        <f>IF(ISERROR(VLOOKUP(A2452,'Controle de Estoque'!A:I,1,FALSE)),"",VLOOKUP(A2452,'Controle de Estoque'!A:I,3,FALSE))</f>
        <v>C 08</v>
      </c>
      <c r="I2452" s="38"/>
    </row>
    <row r="2453" spans="1:9" x14ac:dyDescent="0.25">
      <c r="A2453" s="98" t="s">
        <v>2431</v>
      </c>
      <c r="B2453" s="109" t="s">
        <v>7321</v>
      </c>
      <c r="C2453" s="110">
        <v>0</v>
      </c>
      <c r="D2453" s="111"/>
      <c r="E2453" s="112">
        <f t="shared" si="41"/>
        <v>0</v>
      </c>
      <c r="F2453" s="113">
        <f>IF(ISERROR(VLOOKUP(A2453,'Controle de Estoque'!A:I,1,FALSE)),"",VLOOKUP(A2453,'Controle de Estoque'!A:I,4,FALSE))</f>
        <v>3</v>
      </c>
      <c r="G2453" s="114" t="str">
        <f>IF(ISBLANK(A2453),"",IF(ISERROR(VLOOKUP(A2453,'Controle de Estoque'!A:I,1,FALSE)),"Produto não cadastrado",VLOOKUP(A2453,'Controle de Estoque'!A:I,2,FALSE)))</f>
        <v>1SAM250000R1005</v>
      </c>
      <c r="H2453" s="113" t="str">
        <f>IF(ISERROR(VLOOKUP(A2453,'Controle de Estoque'!A:I,1,FALSE)),"",VLOOKUP(A2453,'Controle de Estoque'!A:I,3,FALSE))</f>
        <v>C 08</v>
      </c>
      <c r="I2453" s="38"/>
    </row>
    <row r="2454" spans="1:9" x14ac:dyDescent="0.25">
      <c r="A2454" s="98" t="s">
        <v>2432</v>
      </c>
      <c r="B2454" s="109" t="s">
        <v>7321</v>
      </c>
      <c r="C2454" s="110">
        <v>0</v>
      </c>
      <c r="D2454" s="111" t="s">
        <v>7310</v>
      </c>
      <c r="E2454" s="112" t="e">
        <f t="shared" si="41"/>
        <v>#VALUE!</v>
      </c>
      <c r="F2454" s="113">
        <f>IF(ISERROR(VLOOKUP(A2454,'Controle de Estoque'!A:I,1,FALSE)),"",VLOOKUP(A2454,'Controle de Estoque'!A:I,4,FALSE))</f>
        <v>1</v>
      </c>
      <c r="G2454" s="114" t="str">
        <f>IF(ISBLANK(A2454),"",IF(ISERROR(VLOOKUP(A2454,'Controle de Estoque'!A:I,1,FALSE)),"Produto não cadastrado",VLOOKUP(A2454,'Controle de Estoque'!A:I,2,FALSE)))</f>
        <v>1SAM250000R1006</v>
      </c>
      <c r="H2454" s="113" t="str">
        <f>IF(ISERROR(VLOOKUP(A2454,'Controle de Estoque'!A:I,1,FALSE)),"",VLOOKUP(A2454,'Controle de Estoque'!A:I,3,FALSE))</f>
        <v>C 08</v>
      </c>
      <c r="I2454" s="38"/>
    </row>
    <row r="2455" spans="1:9" x14ac:dyDescent="0.25">
      <c r="A2455" s="98" t="s">
        <v>2433</v>
      </c>
      <c r="B2455" s="109" t="s">
        <v>7321</v>
      </c>
      <c r="C2455" s="110">
        <v>10</v>
      </c>
      <c r="D2455" s="111" t="s">
        <v>7310</v>
      </c>
      <c r="E2455" s="112" t="e">
        <f t="shared" si="41"/>
        <v>#VALUE!</v>
      </c>
      <c r="F2455" s="113">
        <f>IF(ISERROR(VLOOKUP(A2455,'Controle de Estoque'!A:I,1,FALSE)),"",VLOOKUP(A2455,'Controle de Estoque'!A:I,4,FALSE))</f>
        <v>3</v>
      </c>
      <c r="G2455" s="114" t="str">
        <f>IF(ISBLANK(A2455),"",IF(ISERROR(VLOOKUP(A2455,'Controle de Estoque'!A:I,1,FALSE)),"Produto não cadastrado",VLOOKUP(A2455,'Controle de Estoque'!A:I,2,FALSE)))</f>
        <v>1SAM250000R1010</v>
      </c>
      <c r="H2455" s="113" t="str">
        <f>IF(ISERROR(VLOOKUP(A2455,'Controle de Estoque'!A:I,1,FALSE)),"",VLOOKUP(A2455,'Controle de Estoque'!A:I,3,FALSE))</f>
        <v>C 08</v>
      </c>
      <c r="I2455" s="38"/>
    </row>
    <row r="2456" spans="1:9" x14ac:dyDescent="0.25">
      <c r="A2456" s="98" t="s">
        <v>2434</v>
      </c>
      <c r="B2456" s="109" t="s">
        <v>7321</v>
      </c>
      <c r="C2456" s="110">
        <v>8</v>
      </c>
      <c r="D2456" s="111" t="s">
        <v>7310</v>
      </c>
      <c r="E2456" s="112" t="e">
        <f t="shared" si="41"/>
        <v>#VALUE!</v>
      </c>
      <c r="F2456" s="113">
        <f>IF(ISERROR(VLOOKUP(A2456,'Controle de Estoque'!A:I,1,FALSE)),"",VLOOKUP(A2456,'Controle de Estoque'!A:I,4,FALSE))</f>
        <v>7</v>
      </c>
      <c r="G2456" s="114" t="str">
        <f>IF(ISBLANK(A2456),"",IF(ISERROR(VLOOKUP(A2456,'Controle de Estoque'!A:I,1,FALSE)),"Produto não cadastrado",VLOOKUP(A2456,'Controle de Estoque'!A:I,2,FALSE)))</f>
        <v>1SAM250000R1012</v>
      </c>
      <c r="H2456" s="113" t="str">
        <f>IF(ISERROR(VLOOKUP(A2456,'Controle de Estoque'!A:I,1,FALSE)),"",VLOOKUP(A2456,'Controle de Estoque'!A:I,3,FALSE))</f>
        <v>C 08</v>
      </c>
      <c r="I2456" s="38"/>
    </row>
    <row r="2457" spans="1:9" x14ac:dyDescent="0.25">
      <c r="A2457" s="98" t="s">
        <v>2435</v>
      </c>
      <c r="B2457" s="109" t="s">
        <v>7321</v>
      </c>
      <c r="C2457" s="110">
        <v>4</v>
      </c>
      <c r="D2457" s="111" t="s">
        <v>7310</v>
      </c>
      <c r="E2457" s="112" t="e">
        <f t="shared" si="41"/>
        <v>#VALUE!</v>
      </c>
      <c r="F2457" s="113">
        <f>IF(ISERROR(VLOOKUP(A2457,'Controle de Estoque'!A:I,1,FALSE)),"",VLOOKUP(A2457,'Controle de Estoque'!A:I,4,FALSE))</f>
        <v>0</v>
      </c>
      <c r="G2457" s="114" t="str">
        <f>IF(ISBLANK(A2457),"",IF(ISERROR(VLOOKUP(A2457,'Controle de Estoque'!A:I,1,FALSE)),"Produto não cadastrado",VLOOKUP(A2457,'Controle de Estoque'!A:I,2,FALSE)))</f>
        <v>1SAM250000R1011</v>
      </c>
      <c r="H2457" s="113" t="str">
        <f>IF(ISERROR(VLOOKUP(A2457,'Controle de Estoque'!A:I,1,FALSE)),"",VLOOKUP(A2457,'Controle de Estoque'!A:I,3,FALSE))</f>
        <v>C 08</v>
      </c>
      <c r="I2457" s="38"/>
    </row>
    <row r="2458" spans="1:9" x14ac:dyDescent="0.25">
      <c r="A2458" s="98" t="s">
        <v>2436</v>
      </c>
      <c r="B2458" s="109" t="s">
        <v>7321</v>
      </c>
      <c r="C2458" s="110">
        <v>10</v>
      </c>
      <c r="D2458" s="111" t="s">
        <v>7310</v>
      </c>
      <c r="E2458" s="112" t="e">
        <f t="shared" si="41"/>
        <v>#VALUE!</v>
      </c>
      <c r="F2458" s="113">
        <f>IF(ISERROR(VLOOKUP(A2458,'Controle de Estoque'!A:I,1,FALSE)),"",VLOOKUP(A2458,'Controle de Estoque'!A:I,4,FALSE))</f>
        <v>2</v>
      </c>
      <c r="G2458" s="114" t="str">
        <f>IF(ISBLANK(A2458),"",IF(ISERROR(VLOOKUP(A2458,'Controle de Estoque'!A:I,1,FALSE)),"Produto não cadastrado",VLOOKUP(A2458,'Controle de Estoque'!A:I,2,FALSE)))</f>
        <v>1SAM250000R1007</v>
      </c>
      <c r="H2458" s="113" t="str">
        <f>IF(ISERROR(VLOOKUP(A2458,'Controle de Estoque'!A:I,1,FALSE)),"",VLOOKUP(A2458,'Controle de Estoque'!A:I,3,FALSE))</f>
        <v>C 08</v>
      </c>
      <c r="I2458" s="38"/>
    </row>
    <row r="2459" spans="1:9" x14ac:dyDescent="0.25">
      <c r="A2459" s="98" t="s">
        <v>2437</v>
      </c>
      <c r="B2459" s="109" t="s">
        <v>7321</v>
      </c>
      <c r="C2459" s="110">
        <v>2</v>
      </c>
      <c r="D2459" s="111" t="s">
        <v>7310</v>
      </c>
      <c r="E2459" s="112" t="e">
        <f t="shared" si="41"/>
        <v>#VALUE!</v>
      </c>
      <c r="F2459" s="113">
        <f>IF(ISERROR(VLOOKUP(A2459,'Controle de Estoque'!A:I,1,FALSE)),"",VLOOKUP(A2459,'Controle de Estoque'!A:I,4,FALSE))</f>
        <v>3</v>
      </c>
      <c r="G2459" s="114" t="str">
        <f>IF(ISBLANK(A2459),"",IF(ISERROR(VLOOKUP(A2459,'Controle de Estoque'!A:I,1,FALSE)),"Produto não cadastrado",VLOOKUP(A2459,'Controle de Estoque'!A:I,2,FALSE)))</f>
        <v>1SAM250000R1013</v>
      </c>
      <c r="H2459" s="113" t="str">
        <f>IF(ISERROR(VLOOKUP(A2459,'Controle de Estoque'!A:I,1,FALSE)),"",VLOOKUP(A2459,'Controle de Estoque'!A:I,3,FALSE))</f>
        <v>C 08</v>
      </c>
      <c r="I2459" s="38"/>
    </row>
    <row r="2460" spans="1:9" x14ac:dyDescent="0.25">
      <c r="A2460" s="98" t="s">
        <v>2438</v>
      </c>
      <c r="B2460" s="109" t="s">
        <v>7321</v>
      </c>
      <c r="C2460" s="110">
        <v>2</v>
      </c>
      <c r="D2460" s="111"/>
      <c r="E2460" s="112">
        <f t="shared" si="41"/>
        <v>0</v>
      </c>
      <c r="F2460" s="113">
        <f>IF(ISERROR(VLOOKUP(A2460,'Controle de Estoque'!A:I,1,FALSE)),"",VLOOKUP(A2460,'Controle de Estoque'!A:I,4,FALSE))</f>
        <v>0</v>
      </c>
      <c r="G2460" s="114" t="str">
        <f>IF(ISBLANK(A2460),"",IF(ISERROR(VLOOKUP(A2460,'Controle de Estoque'!A:I,1,FALSE)),"Produto não cadastrado",VLOOKUP(A2460,'Controle de Estoque'!A:I,2,FALSE)))</f>
        <v>1SAM250000R1014</v>
      </c>
      <c r="H2460" s="113" t="str">
        <f>IF(ISERROR(VLOOKUP(A2460,'Controle de Estoque'!A:I,1,FALSE)),"",VLOOKUP(A2460,'Controle de Estoque'!A:I,3,FALSE))</f>
        <v>C 08</v>
      </c>
      <c r="I2460" s="38"/>
    </row>
    <row r="2461" spans="1:9" x14ac:dyDescent="0.25">
      <c r="A2461" s="98" t="s">
        <v>2439</v>
      </c>
      <c r="B2461" s="109" t="s">
        <v>7321</v>
      </c>
      <c r="C2461" s="110">
        <v>4</v>
      </c>
      <c r="D2461" s="111"/>
      <c r="E2461" s="112">
        <f t="shared" si="41"/>
        <v>0</v>
      </c>
      <c r="F2461" s="113">
        <f>IF(ISERROR(VLOOKUP(A2461,'Controle de Estoque'!A:I,1,FALSE)),"",VLOOKUP(A2461,'Controle de Estoque'!A:I,4,FALSE))</f>
        <v>3</v>
      </c>
      <c r="G2461" s="114" t="str">
        <f>IF(ISBLANK(A2461),"",IF(ISERROR(VLOOKUP(A2461,'Controle de Estoque'!A:I,1,FALSE)),"Produto não cadastrado",VLOOKUP(A2461,'Controle de Estoque'!A:I,2,FALSE)))</f>
        <v>1SAM250000R1015</v>
      </c>
      <c r="H2461" s="113" t="str">
        <f>IF(ISERROR(VLOOKUP(A2461,'Controle de Estoque'!A:I,1,FALSE)),"",VLOOKUP(A2461,'Controle de Estoque'!A:I,3,FALSE))</f>
        <v>C 08</v>
      </c>
      <c r="I2461" s="38"/>
    </row>
    <row r="2462" spans="1:9" x14ac:dyDescent="0.25">
      <c r="A2462" s="98" t="s">
        <v>2440</v>
      </c>
      <c r="B2462" s="109" t="s">
        <v>7321</v>
      </c>
      <c r="C2462" s="110">
        <v>11</v>
      </c>
      <c r="D2462" s="111" t="s">
        <v>7310</v>
      </c>
      <c r="E2462" s="112" t="e">
        <f t="shared" si="41"/>
        <v>#VALUE!</v>
      </c>
      <c r="F2462" s="113">
        <f>IF(ISERROR(VLOOKUP(A2462,'Controle de Estoque'!A:I,1,FALSE)),"",VLOOKUP(A2462,'Controle de Estoque'!A:I,4,FALSE))</f>
        <v>3</v>
      </c>
      <c r="G2462" s="114" t="str">
        <f>IF(ISBLANK(A2462),"",IF(ISERROR(VLOOKUP(A2462,'Controle de Estoque'!A:I,1,FALSE)),"Produto não cadastrado",VLOOKUP(A2462,'Controle de Estoque'!A:I,2,FALSE)))</f>
        <v>1SAM250000R1008</v>
      </c>
      <c r="H2462" s="113" t="str">
        <f>IF(ISERROR(VLOOKUP(A2462,'Controle de Estoque'!A:I,1,FALSE)),"",VLOOKUP(A2462,'Controle de Estoque'!A:I,3,FALSE))</f>
        <v>C 08</v>
      </c>
      <c r="I2462" s="38"/>
    </row>
    <row r="2463" spans="1:9" x14ac:dyDescent="0.25">
      <c r="A2463" s="98" t="s">
        <v>2441</v>
      </c>
      <c r="B2463" s="109" t="s">
        <v>7321</v>
      </c>
      <c r="C2463" s="110">
        <v>2</v>
      </c>
      <c r="D2463" s="111" t="s">
        <v>7310</v>
      </c>
      <c r="E2463" s="112" t="e">
        <f t="shared" si="41"/>
        <v>#VALUE!</v>
      </c>
      <c r="F2463" s="113">
        <f>IF(ISERROR(VLOOKUP(A2463,'Controle de Estoque'!A:I,1,FALSE)),"",VLOOKUP(A2463,'Controle de Estoque'!A:I,4,FALSE))</f>
        <v>2</v>
      </c>
      <c r="G2463" s="114" t="str">
        <f>IF(ISBLANK(A2463),"",IF(ISERROR(VLOOKUP(A2463,'Controle de Estoque'!A:I,1,FALSE)),"Produto não cadastrado",VLOOKUP(A2463,'Controle de Estoque'!A:I,2,FALSE)))</f>
        <v>1SAM250000R1009</v>
      </c>
      <c r="H2463" s="113" t="str">
        <f>IF(ISERROR(VLOOKUP(A2463,'Controle de Estoque'!A:I,1,FALSE)),"",VLOOKUP(A2463,'Controle de Estoque'!A:I,3,FALSE))</f>
        <v>C 08</v>
      </c>
      <c r="I2463" s="38"/>
    </row>
    <row r="2464" spans="1:9" x14ac:dyDescent="0.25">
      <c r="A2464" s="98" t="s">
        <v>2442</v>
      </c>
      <c r="B2464" s="109" t="s">
        <v>7321</v>
      </c>
      <c r="C2464" s="110">
        <v>0</v>
      </c>
      <c r="D2464" s="111"/>
      <c r="E2464" s="112">
        <f t="shared" si="41"/>
        <v>0</v>
      </c>
      <c r="F2464" s="113">
        <f>IF(ISERROR(VLOOKUP(A2464,'Controle de Estoque'!A:I,1,FALSE)),"",VLOOKUP(A2464,'Controle de Estoque'!A:I,4,FALSE))</f>
        <v>0</v>
      </c>
      <c r="G2464" s="114" t="str">
        <f>IF(ISBLANK(A2464),"",IF(ISERROR(VLOOKUP(A2464,'Controle de Estoque'!A:I,1,FALSE)),"Produto não cadastrado",VLOOKUP(A2464,'Controle de Estoque'!A:I,2,FALSE)))</f>
        <v>1SAM350000R1003</v>
      </c>
      <c r="H2464" s="113" t="str">
        <f>IF(ISERROR(VLOOKUP(A2464,'Controle de Estoque'!A:I,1,FALSE)),"",VLOOKUP(A2464,'Controle de Estoque'!A:I,3,FALSE))</f>
        <v>C 07</v>
      </c>
      <c r="I2464" s="38"/>
    </row>
    <row r="2465" spans="1:9" x14ac:dyDescent="0.25">
      <c r="A2465" s="98" t="s">
        <v>2443</v>
      </c>
      <c r="B2465" s="109" t="s">
        <v>7321</v>
      </c>
      <c r="C2465" s="110">
        <v>0</v>
      </c>
      <c r="D2465" s="111"/>
      <c r="E2465" s="112">
        <f t="shared" si="41"/>
        <v>0</v>
      </c>
      <c r="F2465" s="113">
        <f>IF(ISERROR(VLOOKUP(A2465,'Controle de Estoque'!A:I,1,FALSE)),"",VLOOKUP(A2465,'Controle de Estoque'!A:I,4,FALSE))</f>
        <v>0</v>
      </c>
      <c r="G2465" s="114" t="str">
        <f>IF(ISBLANK(A2465),"",IF(ISERROR(VLOOKUP(A2465,'Controle de Estoque'!A:I,1,FALSE)),"Produto não cadastrado",VLOOKUP(A2465,'Controle de Estoque'!A:I,2,FALSE)))</f>
        <v>1SAM350000R1005</v>
      </c>
      <c r="H2465" s="113" t="str">
        <f>IF(ISERROR(VLOOKUP(A2465,'Controle de Estoque'!A:I,1,FALSE)),"",VLOOKUP(A2465,'Controle de Estoque'!A:I,3,FALSE))</f>
        <v>C 07</v>
      </c>
      <c r="I2465" s="38"/>
    </row>
    <row r="2466" spans="1:9" x14ac:dyDescent="0.25">
      <c r="A2466" s="98" t="s">
        <v>2444</v>
      </c>
      <c r="B2466" s="109" t="s">
        <v>7321</v>
      </c>
      <c r="C2466" s="110">
        <v>0</v>
      </c>
      <c r="D2466" s="111"/>
      <c r="E2466" s="112">
        <f t="shared" si="41"/>
        <v>0</v>
      </c>
      <c r="F2466" s="113">
        <f>IF(ISERROR(VLOOKUP(A2466,'Controle de Estoque'!A:I,1,FALSE)),"",VLOOKUP(A2466,'Controle de Estoque'!A:I,4,FALSE))</f>
        <v>2</v>
      </c>
      <c r="G2466" s="114" t="str">
        <f>IF(ISBLANK(A2466),"",IF(ISERROR(VLOOKUP(A2466,'Controle de Estoque'!A:I,1,FALSE)),"Produto não cadastrado",VLOOKUP(A2466,'Controle de Estoque'!A:I,2,FALSE)))</f>
        <v>1SAM350000R1006</v>
      </c>
      <c r="H2466" s="113" t="str">
        <f>IF(ISERROR(VLOOKUP(A2466,'Controle de Estoque'!A:I,1,FALSE)),"",VLOOKUP(A2466,'Controle de Estoque'!A:I,3,FALSE))</f>
        <v>C 07</v>
      </c>
      <c r="I2466" s="38"/>
    </row>
    <row r="2467" spans="1:9" x14ac:dyDescent="0.25">
      <c r="A2467" s="98" t="s">
        <v>2445</v>
      </c>
      <c r="B2467" s="109" t="s">
        <v>7321</v>
      </c>
      <c r="C2467" s="110">
        <v>0</v>
      </c>
      <c r="D2467" s="111"/>
      <c r="E2467" s="112">
        <f t="shared" si="41"/>
        <v>0</v>
      </c>
      <c r="F2467" s="113">
        <f>IF(ISERROR(VLOOKUP(A2467,'Controle de Estoque'!A:I,1,FALSE)),"",VLOOKUP(A2467,'Controle de Estoque'!A:I,4,FALSE))</f>
        <v>-1</v>
      </c>
      <c r="G2467" s="114" t="str">
        <f>IF(ISBLANK(A2467),"",IF(ISERROR(VLOOKUP(A2467,'Controle de Estoque'!A:I,1,FALSE)),"Produto não cadastrado",VLOOKUP(A2467,'Controle de Estoque'!A:I,2,FALSE)))</f>
        <v>1SAM350000R1010</v>
      </c>
      <c r="H2467" s="113" t="str">
        <f>IF(ISERROR(VLOOKUP(A2467,'Controle de Estoque'!A:I,1,FALSE)),"",VLOOKUP(A2467,'Controle de Estoque'!A:I,3,FALSE))</f>
        <v>C 07</v>
      </c>
      <c r="I2467" s="38"/>
    </row>
    <row r="2468" spans="1:9" x14ac:dyDescent="0.25">
      <c r="A2468" s="98" t="s">
        <v>2446</v>
      </c>
      <c r="B2468" s="109" t="s">
        <v>7321</v>
      </c>
      <c r="C2468" s="110">
        <v>2</v>
      </c>
      <c r="D2468" s="111" t="s">
        <v>7310</v>
      </c>
      <c r="E2468" s="112" t="e">
        <f t="shared" si="41"/>
        <v>#VALUE!</v>
      </c>
      <c r="F2468" s="113">
        <f>IF(ISERROR(VLOOKUP(A2468,'Controle de Estoque'!A:I,1,FALSE)),"",VLOOKUP(A2468,'Controle de Estoque'!A:I,4,FALSE))</f>
        <v>3</v>
      </c>
      <c r="G2468" s="114" t="str">
        <f>IF(ISBLANK(A2468),"",IF(ISERROR(VLOOKUP(A2468,'Controle de Estoque'!A:I,1,FALSE)),"Produto não cadastrado",VLOOKUP(A2468,'Controle de Estoque'!A:I,2,FALSE)))</f>
        <v>1SAM350000R1012</v>
      </c>
      <c r="H2468" s="113" t="str">
        <f>IF(ISERROR(VLOOKUP(A2468,'Controle de Estoque'!A:I,1,FALSE)),"",VLOOKUP(A2468,'Controle de Estoque'!A:I,3,FALSE))</f>
        <v>C 07</v>
      </c>
      <c r="I2468" s="38"/>
    </row>
    <row r="2469" spans="1:9" x14ac:dyDescent="0.25">
      <c r="A2469" s="98" t="s">
        <v>2447</v>
      </c>
      <c r="B2469" s="109" t="s">
        <v>7321</v>
      </c>
      <c r="C2469" s="110">
        <v>2</v>
      </c>
      <c r="D2469" s="111"/>
      <c r="E2469" s="112">
        <f t="shared" si="41"/>
        <v>0</v>
      </c>
      <c r="F2469" s="113">
        <f>IF(ISERROR(VLOOKUP(A2469,'Controle de Estoque'!A:I,1,FALSE)),"",VLOOKUP(A2469,'Controle de Estoque'!A:I,4,FALSE))</f>
        <v>0</v>
      </c>
      <c r="G2469" s="114" t="str">
        <f>IF(ISBLANK(A2469),"",IF(ISERROR(VLOOKUP(A2469,'Controle de Estoque'!A:I,1,FALSE)),"Produto não cadastrado",VLOOKUP(A2469,'Controle de Estoque'!A:I,2,FALSE)))</f>
        <v>1SAM350000R1011</v>
      </c>
      <c r="H2469" s="113" t="str">
        <f>IF(ISERROR(VLOOKUP(A2469,'Controle de Estoque'!A:I,1,FALSE)),"",VLOOKUP(A2469,'Controle de Estoque'!A:I,3,FALSE))</f>
        <v>C 07</v>
      </c>
      <c r="I2469" s="38"/>
    </row>
    <row r="2470" spans="1:9" x14ac:dyDescent="0.25">
      <c r="A2470" s="98" t="s">
        <v>2448</v>
      </c>
      <c r="B2470" s="109" t="s">
        <v>7321</v>
      </c>
      <c r="C2470" s="110">
        <v>1</v>
      </c>
      <c r="D2470" s="111" t="s">
        <v>7310</v>
      </c>
      <c r="E2470" s="112" t="e">
        <f t="shared" si="41"/>
        <v>#VALUE!</v>
      </c>
      <c r="F2470" s="113">
        <f>IF(ISERROR(VLOOKUP(A2470,'Controle de Estoque'!A:I,1,FALSE)),"",VLOOKUP(A2470,'Controle de Estoque'!A:I,4,FALSE))</f>
        <v>2</v>
      </c>
      <c r="G2470" s="114" t="str">
        <f>IF(ISBLANK(A2470),"",IF(ISERROR(VLOOKUP(A2470,'Controle de Estoque'!A:I,1,FALSE)),"Produto não cadastrado",VLOOKUP(A2470,'Controle de Estoque'!A:I,2,FALSE)))</f>
        <v>1SAM350000R1007</v>
      </c>
      <c r="H2470" s="113" t="str">
        <f>IF(ISERROR(VLOOKUP(A2470,'Controle de Estoque'!A:I,1,FALSE)),"",VLOOKUP(A2470,'Controle de Estoque'!A:I,3,FALSE))</f>
        <v>C 07</v>
      </c>
      <c r="I2470" s="38"/>
    </row>
    <row r="2471" spans="1:9" x14ac:dyDescent="0.25">
      <c r="A2471" s="98" t="s">
        <v>2449</v>
      </c>
      <c r="B2471" s="109" t="s">
        <v>7321</v>
      </c>
      <c r="C2471" s="110">
        <v>0</v>
      </c>
      <c r="D2471" s="111"/>
      <c r="E2471" s="112">
        <f t="shared" si="41"/>
        <v>0</v>
      </c>
      <c r="F2471" s="113">
        <f>IF(ISERROR(VLOOKUP(A2471,'Controle de Estoque'!A:I,1,FALSE)),"",VLOOKUP(A2471,'Controle de Estoque'!A:I,4,FALSE))</f>
        <v>1</v>
      </c>
      <c r="G2471" s="114" t="str">
        <f>IF(ISBLANK(A2471),"",IF(ISERROR(VLOOKUP(A2471,'Controle de Estoque'!A:I,1,FALSE)),"Produto não cadastrado",VLOOKUP(A2471,'Controle de Estoque'!A:I,2,FALSE)))</f>
        <v>1SAM350000R1013</v>
      </c>
      <c r="H2471" s="113" t="str">
        <f>IF(ISERROR(VLOOKUP(A2471,'Controle de Estoque'!A:I,1,FALSE)),"",VLOOKUP(A2471,'Controle de Estoque'!A:I,3,FALSE))</f>
        <v>C 07</v>
      </c>
      <c r="I2471" s="38"/>
    </row>
    <row r="2472" spans="1:9" x14ac:dyDescent="0.25">
      <c r="A2472" s="98" t="s">
        <v>2450</v>
      </c>
      <c r="B2472" s="109" t="s">
        <v>7321</v>
      </c>
      <c r="C2472" s="110">
        <v>0</v>
      </c>
      <c r="D2472" s="111"/>
      <c r="E2472" s="112">
        <f t="shared" si="41"/>
        <v>0</v>
      </c>
      <c r="F2472" s="113">
        <f>IF(ISERROR(VLOOKUP(A2472,'Controle de Estoque'!A:I,1,FALSE)),"",VLOOKUP(A2472,'Controle de Estoque'!A:I,4,FALSE))</f>
        <v>1</v>
      </c>
      <c r="G2472" s="114" t="str">
        <f>IF(ISBLANK(A2472),"",IF(ISERROR(VLOOKUP(A2472,'Controle de Estoque'!A:I,1,FALSE)),"Produto não cadastrado",VLOOKUP(A2472,'Controle de Estoque'!A:I,2,FALSE)))</f>
        <v>1SAM350000R1014</v>
      </c>
      <c r="H2472" s="113" t="str">
        <f>IF(ISERROR(VLOOKUP(A2472,'Controle de Estoque'!A:I,1,FALSE)),"",VLOOKUP(A2472,'Controle de Estoque'!A:I,3,FALSE))</f>
        <v>C 07</v>
      </c>
      <c r="I2472" s="38"/>
    </row>
    <row r="2473" spans="1:9" x14ac:dyDescent="0.25">
      <c r="A2473" s="98" t="s">
        <v>2451</v>
      </c>
      <c r="B2473" s="109" t="s">
        <v>7321</v>
      </c>
      <c r="C2473" s="110">
        <v>2</v>
      </c>
      <c r="D2473" s="111" t="s">
        <v>7310</v>
      </c>
      <c r="E2473" s="112" t="e">
        <f t="shared" si="41"/>
        <v>#VALUE!</v>
      </c>
      <c r="F2473" s="113">
        <f>IF(ISERROR(VLOOKUP(A2473,'Controle de Estoque'!A:I,1,FALSE)),"",VLOOKUP(A2473,'Controle de Estoque'!A:I,4,FALSE))</f>
        <v>1</v>
      </c>
      <c r="G2473" s="114" t="str">
        <f>IF(ISBLANK(A2473),"",IF(ISERROR(VLOOKUP(A2473,'Controle de Estoque'!A:I,1,FALSE)),"Produto não cadastrado",VLOOKUP(A2473,'Controle de Estoque'!A:I,2,FALSE)))</f>
        <v>1SAM350000R1015</v>
      </c>
      <c r="H2473" s="113" t="str">
        <f>IF(ISERROR(VLOOKUP(A2473,'Controle de Estoque'!A:I,1,FALSE)),"",VLOOKUP(A2473,'Controle de Estoque'!A:I,3,FALSE))</f>
        <v>C 07</v>
      </c>
      <c r="I2473" s="38"/>
    </row>
    <row r="2474" spans="1:9" x14ac:dyDescent="0.25">
      <c r="A2474" s="98" t="s">
        <v>2452</v>
      </c>
      <c r="B2474" s="109" t="s">
        <v>7321</v>
      </c>
      <c r="C2474" s="110">
        <v>0</v>
      </c>
      <c r="D2474" s="111" t="s">
        <v>7310</v>
      </c>
      <c r="E2474" s="112" t="e">
        <f t="shared" si="41"/>
        <v>#VALUE!</v>
      </c>
      <c r="F2474" s="113">
        <f>IF(ISERROR(VLOOKUP(A2474,'Controle de Estoque'!A:I,1,FALSE)),"",VLOOKUP(A2474,'Controle de Estoque'!A:I,4,FALSE))</f>
        <v>5</v>
      </c>
      <c r="G2474" s="114" t="str">
        <f>IF(ISBLANK(A2474),"",IF(ISERROR(VLOOKUP(A2474,'Controle de Estoque'!A:I,1,FALSE)),"Produto não cadastrado",VLOOKUP(A2474,'Controle de Estoque'!A:I,2,FALSE)))</f>
        <v>1SAM350000R1008</v>
      </c>
      <c r="H2474" s="113" t="str">
        <f>IF(ISERROR(VLOOKUP(A2474,'Controle de Estoque'!A:I,1,FALSE)),"",VLOOKUP(A2474,'Controle de Estoque'!A:I,3,FALSE))</f>
        <v>C 07</v>
      </c>
      <c r="I2474" s="38"/>
    </row>
    <row r="2475" spans="1:9" x14ac:dyDescent="0.25">
      <c r="A2475" s="98" t="s">
        <v>2453</v>
      </c>
      <c r="B2475" s="109" t="s">
        <v>7321</v>
      </c>
      <c r="C2475" s="110">
        <v>0</v>
      </c>
      <c r="D2475" s="111"/>
      <c r="E2475" s="112">
        <f t="shared" si="41"/>
        <v>0</v>
      </c>
      <c r="F2475" s="113">
        <f>IF(ISERROR(VLOOKUP(A2475,'Controle de Estoque'!A:I,1,FALSE)),"",VLOOKUP(A2475,'Controle de Estoque'!A:I,4,FALSE))</f>
        <v>0</v>
      </c>
      <c r="G2475" s="114" t="str">
        <f>IF(ISBLANK(A2475),"",IF(ISERROR(VLOOKUP(A2475,'Controle de Estoque'!A:I,1,FALSE)),"Produto não cadastrado",VLOOKUP(A2475,'Controle de Estoque'!A:I,2,FALSE)))</f>
        <v>1SAM350000R1009</v>
      </c>
      <c r="H2475" s="113" t="str">
        <f>IF(ISERROR(VLOOKUP(A2475,'Controle de Estoque'!A:I,1,FALSE)),"",VLOOKUP(A2475,'Controle de Estoque'!A:I,3,FALSE))</f>
        <v>C 07</v>
      </c>
      <c r="I2475" s="38"/>
    </row>
    <row r="2476" spans="1:9" x14ac:dyDescent="0.25">
      <c r="A2476" s="98" t="s">
        <v>2454</v>
      </c>
      <c r="B2476" s="109" t="s">
        <v>7321</v>
      </c>
      <c r="C2476" s="110">
        <v>0</v>
      </c>
      <c r="D2476" s="111" t="s">
        <v>7310</v>
      </c>
      <c r="E2476" s="112" t="e">
        <f t="shared" si="41"/>
        <v>#VALUE!</v>
      </c>
      <c r="F2476" s="113">
        <f>IF(ISERROR(VLOOKUP(A2476,'Controle de Estoque'!A:I,1,FALSE)),"",VLOOKUP(A2476,'Controle de Estoque'!A:I,4,FALSE))</f>
        <v>0</v>
      </c>
      <c r="G2476" s="114" t="str">
        <f>IF(ISBLANK(A2476),"",IF(ISERROR(VLOOKUP(A2476,'Controle de Estoque'!A:I,1,FALSE)),"Produto não cadastrado",VLOOKUP(A2476,'Controle de Estoque'!A:I,2,FALSE)))</f>
        <v>1SAM451000R1013</v>
      </c>
      <c r="H2476" s="113" t="str">
        <f>IF(ISERROR(VLOOKUP(A2476,'Controle de Estoque'!A:I,1,FALSE)),"",VLOOKUP(A2476,'Controle de Estoque'!A:I,3,FALSE))</f>
        <v>D 28</v>
      </c>
      <c r="I2476" s="38"/>
    </row>
    <row r="2477" spans="1:9" x14ac:dyDescent="0.25">
      <c r="A2477" s="98" t="s">
        <v>2455</v>
      </c>
      <c r="B2477" s="109" t="s">
        <v>7321</v>
      </c>
      <c r="C2477" s="110">
        <v>1</v>
      </c>
      <c r="D2477" s="111" t="s">
        <v>7310</v>
      </c>
      <c r="E2477" s="112" t="e">
        <f t="shared" si="41"/>
        <v>#VALUE!</v>
      </c>
      <c r="F2477" s="113">
        <f>IF(ISERROR(VLOOKUP(A2477,'Controle de Estoque'!A:I,1,FALSE)),"",VLOOKUP(A2477,'Controle de Estoque'!A:I,4,FALSE))</f>
        <v>1</v>
      </c>
      <c r="G2477" s="114" t="str">
        <f>IF(ISBLANK(A2477),"",IF(ISERROR(VLOOKUP(A2477,'Controle de Estoque'!A:I,1,FALSE)),"Produto não cadastrado",VLOOKUP(A2477,'Controle de Estoque'!A:I,2,FALSE)))</f>
        <v>1SAM451000R1014</v>
      </c>
      <c r="H2477" s="113" t="str">
        <f>IF(ISERROR(VLOOKUP(A2477,'Controle de Estoque'!A:I,1,FALSE)),"",VLOOKUP(A2477,'Controle de Estoque'!A:I,3,FALSE))</f>
        <v>D 28</v>
      </c>
      <c r="I2477" s="38"/>
    </row>
    <row r="2478" spans="1:9" x14ac:dyDescent="0.25">
      <c r="A2478" s="98" t="s">
        <v>2456</v>
      </c>
      <c r="B2478" s="109" t="s">
        <v>7321</v>
      </c>
      <c r="C2478" s="110">
        <v>3</v>
      </c>
      <c r="D2478" s="111"/>
      <c r="E2478" s="112">
        <f t="shared" si="41"/>
        <v>0</v>
      </c>
      <c r="F2478" s="113">
        <f>IF(ISERROR(VLOOKUP(A2478,'Controle de Estoque'!A:I,1,FALSE)),"",VLOOKUP(A2478,'Controle de Estoque'!A:I,4,FALSE))</f>
        <v>4</v>
      </c>
      <c r="G2478" s="114" t="str">
        <f>IF(ISBLANK(A2478),"",IF(ISERROR(VLOOKUP(A2478,'Controle de Estoque'!A:I,1,FALSE)),"Produto não cadastrado",VLOOKUP(A2478,'Controle de Estoque'!A:I,2,FALSE)))</f>
        <v>1SAM451000R1015</v>
      </c>
      <c r="H2478" s="113" t="str">
        <f>IF(ISERROR(VLOOKUP(A2478,'Controle de Estoque'!A:I,1,FALSE)),"",VLOOKUP(A2478,'Controle de Estoque'!A:I,3,FALSE))</f>
        <v>D 28</v>
      </c>
      <c r="I2478" s="38"/>
    </row>
    <row r="2479" spans="1:9" x14ac:dyDescent="0.25">
      <c r="A2479" s="98" t="s">
        <v>2457</v>
      </c>
      <c r="B2479" s="109" t="s">
        <v>7321</v>
      </c>
      <c r="C2479" s="110">
        <v>1</v>
      </c>
      <c r="D2479" s="111" t="s">
        <v>7310</v>
      </c>
      <c r="E2479" s="112" t="e">
        <f t="shared" si="41"/>
        <v>#VALUE!</v>
      </c>
      <c r="F2479" s="113">
        <f>IF(ISERROR(VLOOKUP(A2479,'Controle de Estoque'!A:I,1,FALSE)),"",VLOOKUP(A2479,'Controle de Estoque'!A:I,4,FALSE))</f>
        <v>0</v>
      </c>
      <c r="G2479" s="114" t="str">
        <f>IF(ISBLANK(A2479),"",IF(ISERROR(VLOOKUP(A2479,'Controle de Estoque'!A:I,1,FALSE)),"Produto não cadastrado",VLOOKUP(A2479,'Controle de Estoque'!A:I,2,FALSE)))</f>
        <v>1SAM451000R1016</v>
      </c>
      <c r="H2479" s="113" t="str">
        <f>IF(ISERROR(VLOOKUP(A2479,'Controle de Estoque'!A:I,1,FALSE)),"",VLOOKUP(A2479,'Controle de Estoque'!A:I,3,FALSE))</f>
        <v>D 28</v>
      </c>
      <c r="I2479" s="38"/>
    </row>
    <row r="2480" spans="1:9" x14ac:dyDescent="0.25">
      <c r="A2480" s="98" t="s">
        <v>2458</v>
      </c>
      <c r="B2480" s="109" t="s">
        <v>7321</v>
      </c>
      <c r="C2480" s="110">
        <v>4</v>
      </c>
      <c r="D2480" s="111"/>
      <c r="E2480" s="112">
        <f t="shared" si="41"/>
        <v>0</v>
      </c>
      <c r="F2480" s="113">
        <f>IF(ISERROR(VLOOKUP(A2480,'Controle de Estoque'!A:I,1,FALSE)),"",VLOOKUP(A2480,'Controle de Estoque'!A:I,4,FALSE))</f>
        <v>4</v>
      </c>
      <c r="G2480" s="114" t="str">
        <f>IF(ISBLANK(A2480),"",IF(ISERROR(VLOOKUP(A2480,'Controle de Estoque'!A:I,1,FALSE)),"Produto não cadastrado",VLOOKUP(A2480,'Controle de Estoque'!A:I,2,FALSE)))</f>
        <v>1SAM451000R1017</v>
      </c>
      <c r="H2480" s="113" t="str">
        <f>IF(ISERROR(VLOOKUP(A2480,'Controle de Estoque'!A:I,1,FALSE)),"",VLOOKUP(A2480,'Controle de Estoque'!A:I,3,FALSE))</f>
        <v>D 28</v>
      </c>
      <c r="I2480" s="38"/>
    </row>
    <row r="2481" spans="1:9" x14ac:dyDescent="0.25">
      <c r="A2481" s="98" t="s">
        <v>2459</v>
      </c>
      <c r="B2481" s="109" t="s">
        <v>7321</v>
      </c>
      <c r="C2481" s="110">
        <v>1</v>
      </c>
      <c r="D2481" s="111"/>
      <c r="E2481" s="112">
        <f t="shared" si="41"/>
        <v>0</v>
      </c>
      <c r="F2481" s="113">
        <f>IF(ISERROR(VLOOKUP(A2481,'Controle de Estoque'!A:I,1,FALSE)),"",VLOOKUP(A2481,'Controle de Estoque'!A:I,4,FALSE))</f>
        <v>1</v>
      </c>
      <c r="G2481" s="114" t="str">
        <f>IF(ISBLANK(A2481),"",IF(ISERROR(VLOOKUP(A2481,'Controle de Estoque'!A:I,1,FALSE)),"Produto não cadastrado",VLOOKUP(A2481,'Controle de Estoque'!A:I,2,FALSE)))</f>
        <v>1SAM150000R1003</v>
      </c>
      <c r="H2481" s="113" t="str">
        <f>IF(ISERROR(VLOOKUP(A2481,'Controle de Estoque'!A:I,1,FALSE)),"",VLOOKUP(A2481,'Controle de Estoque'!A:I,3,FALSE))</f>
        <v>D 29</v>
      </c>
      <c r="I2481" s="38"/>
    </row>
    <row r="2482" spans="1:9" x14ac:dyDescent="0.25">
      <c r="A2482" s="98" t="s">
        <v>2460</v>
      </c>
      <c r="B2482" s="109" t="s">
        <v>7321</v>
      </c>
      <c r="C2482" s="110">
        <v>23</v>
      </c>
      <c r="D2482" s="111"/>
      <c r="E2482" s="112">
        <f t="shared" si="41"/>
        <v>0</v>
      </c>
      <c r="F2482" s="113">
        <f>IF(ISERROR(VLOOKUP(A2482,'Controle de Estoque'!A:I,1,FALSE)),"",VLOOKUP(A2482,'Controle de Estoque'!A:I,4,FALSE))</f>
        <v>23</v>
      </c>
      <c r="G2482" s="114" t="str">
        <f>IF(ISBLANK(A2482),"",IF(ISERROR(VLOOKUP(A2482,'Controle de Estoque'!A:I,1,FALSE)),"Produto não cadastrado",VLOOKUP(A2482,'Controle de Estoque'!A:I,2,FALSE)))</f>
        <v>1SAM150000R1004</v>
      </c>
      <c r="H2482" s="113" t="str">
        <f>IF(ISERROR(VLOOKUP(A2482,'Controle de Estoque'!A:I,1,FALSE)),"",VLOOKUP(A2482,'Controle de Estoque'!A:I,3,FALSE))</f>
        <v>D 29</v>
      </c>
      <c r="I2482" s="38"/>
    </row>
    <row r="2483" spans="1:9" x14ac:dyDescent="0.25">
      <c r="A2483" s="98" t="s">
        <v>2461</v>
      </c>
      <c r="B2483" s="109" t="s">
        <v>7321</v>
      </c>
      <c r="C2483" s="110">
        <v>10</v>
      </c>
      <c r="D2483" s="111"/>
      <c r="E2483" s="112">
        <f t="shared" si="41"/>
        <v>0</v>
      </c>
      <c r="F2483" s="113">
        <f>IF(ISERROR(VLOOKUP(A2483,'Controle de Estoque'!A:I,1,FALSE)),"",VLOOKUP(A2483,'Controle de Estoque'!A:I,4,FALSE))</f>
        <v>10</v>
      </c>
      <c r="G2483" s="114" t="str">
        <f>IF(ISBLANK(A2483),"",IF(ISERROR(VLOOKUP(A2483,'Controle de Estoque'!A:I,1,FALSE)),"Produto não cadastrado",VLOOKUP(A2483,'Controle de Estoque'!A:I,2,FALSE)))</f>
        <v>1SAM150000R1006</v>
      </c>
      <c r="H2483" s="113" t="str">
        <f>IF(ISERROR(VLOOKUP(A2483,'Controle de Estoque'!A:I,1,FALSE)),"",VLOOKUP(A2483,'Controle de Estoque'!A:I,3,FALSE))</f>
        <v>D 29</v>
      </c>
      <c r="I2483" s="38"/>
    </row>
    <row r="2484" spans="1:9" x14ac:dyDescent="0.25">
      <c r="A2484" s="98" t="s">
        <v>2462</v>
      </c>
      <c r="B2484" s="109" t="s">
        <v>7321</v>
      </c>
      <c r="C2484" s="110">
        <v>1</v>
      </c>
      <c r="D2484" s="111"/>
      <c r="E2484" s="112">
        <f t="shared" si="41"/>
        <v>0</v>
      </c>
      <c r="F2484" s="113">
        <f>IF(ISERROR(VLOOKUP(A2484,'Controle de Estoque'!A:I,1,FALSE)),"",VLOOKUP(A2484,'Controle de Estoque'!A:I,4,FALSE))</f>
        <v>1</v>
      </c>
      <c r="G2484" s="114" t="str">
        <f>IF(ISBLANK(A2484),"",IF(ISERROR(VLOOKUP(A2484,'Controle de Estoque'!A:I,1,FALSE)),"Produto não cadastrado",VLOOKUP(A2484,'Controle de Estoque'!A:I,2,FALSE)))</f>
        <v>1SAM150000R1011</v>
      </c>
      <c r="H2484" s="113" t="str">
        <f>IF(ISERROR(VLOOKUP(A2484,'Controle de Estoque'!A:I,1,FALSE)),"",VLOOKUP(A2484,'Controle de Estoque'!A:I,3,FALSE))</f>
        <v>D 29</v>
      </c>
      <c r="I2484" s="38"/>
    </row>
    <row r="2485" spans="1:9" x14ac:dyDescent="0.25">
      <c r="A2485" s="98" t="s">
        <v>2463</v>
      </c>
      <c r="B2485" s="109" t="s">
        <v>7321</v>
      </c>
      <c r="C2485" s="110">
        <v>18</v>
      </c>
      <c r="D2485" s="111"/>
      <c r="E2485" s="112">
        <f t="shared" ref="E2485:E2547" si="42">IF(ISBLANK(A2485),"",C2485*D2485)</f>
        <v>0</v>
      </c>
      <c r="F2485" s="113">
        <f>IF(ISERROR(VLOOKUP(A2485,'Controle de Estoque'!A:I,1,FALSE)),"",VLOOKUP(A2485,'Controle de Estoque'!A:I,4,FALSE))</f>
        <v>18</v>
      </c>
      <c r="G2485" s="114" t="str">
        <f>IF(ISBLANK(A2485),"",IF(ISERROR(VLOOKUP(A2485,'Controle de Estoque'!A:I,1,FALSE)),"Produto não cadastrado",VLOOKUP(A2485,'Controle de Estoque'!A:I,2,FALSE)))</f>
        <v>1SAM150000R1007</v>
      </c>
      <c r="H2485" s="113" t="str">
        <f>IF(ISERROR(VLOOKUP(A2485,'Controle de Estoque'!A:I,1,FALSE)),"",VLOOKUP(A2485,'Controle de Estoque'!A:I,3,FALSE))</f>
        <v>D 29</v>
      </c>
      <c r="I2485" s="38"/>
    </row>
    <row r="2486" spans="1:9" x14ac:dyDescent="0.25">
      <c r="A2486" s="98" t="s">
        <v>2464</v>
      </c>
      <c r="B2486" s="109" t="s">
        <v>7321</v>
      </c>
      <c r="C2486" s="110">
        <v>4</v>
      </c>
      <c r="D2486" s="111"/>
      <c r="E2486" s="112">
        <f t="shared" si="42"/>
        <v>0</v>
      </c>
      <c r="F2486" s="113">
        <f>IF(ISERROR(VLOOKUP(A2486,'Controle de Estoque'!A:I,1,FALSE)),"",VLOOKUP(A2486,'Controle de Estoque'!A:I,4,FALSE))</f>
        <v>4</v>
      </c>
      <c r="G2486" s="114" t="str">
        <f>IF(ISBLANK(A2486),"",IF(ISERROR(VLOOKUP(A2486,'Controle de Estoque'!A:I,1,FALSE)),"Produto não cadastrado",VLOOKUP(A2486,'Controle de Estoque'!A:I,2,FALSE)))</f>
        <v>1SAM150000R1009</v>
      </c>
      <c r="H2486" s="113" t="str">
        <f>IF(ISERROR(VLOOKUP(A2486,'Controle de Estoque'!A:I,1,FALSE)),"",VLOOKUP(A2486,'Controle de Estoque'!A:I,3,FALSE))</f>
        <v>D 29</v>
      </c>
      <c r="I2486" s="38"/>
    </row>
    <row r="2487" spans="1:9" x14ac:dyDescent="0.25">
      <c r="A2487" s="98" t="s">
        <v>2465</v>
      </c>
      <c r="B2487" s="109" t="s">
        <v>7321</v>
      </c>
      <c r="C2487" s="110">
        <v>31</v>
      </c>
      <c r="D2487" s="111"/>
      <c r="E2487" s="112">
        <f t="shared" si="42"/>
        <v>0</v>
      </c>
      <c r="F2487" s="113">
        <f>IF(ISERROR(VLOOKUP(A2487,'Controle de Estoque'!A:I,1,FALSE)),"",VLOOKUP(A2487,'Controle de Estoque'!A:I,4,FALSE))</f>
        <v>31</v>
      </c>
      <c r="G2487" s="114" t="str">
        <f>IF(ISBLANK(A2487),"",IF(ISERROR(VLOOKUP(A2487,'Controle de Estoque'!A:I,1,FALSE)),"Produto não cadastrado",VLOOKUP(A2487,'Controle de Estoque'!A:I,2,FALSE)))</f>
        <v>1SAM150000R1010</v>
      </c>
      <c r="H2487" s="113" t="str">
        <f>IF(ISERROR(VLOOKUP(A2487,'Controle de Estoque'!A:I,1,FALSE)),"",VLOOKUP(A2487,'Controle de Estoque'!A:I,3,FALSE))</f>
        <v>D 29</v>
      </c>
      <c r="I2487" s="38"/>
    </row>
    <row r="2488" spans="1:9" x14ac:dyDescent="0.25">
      <c r="A2488" s="98" t="s">
        <v>2466</v>
      </c>
      <c r="B2488" s="109" t="s">
        <v>7321</v>
      </c>
      <c r="C2488" s="115">
        <v>1</v>
      </c>
      <c r="D2488" s="111"/>
      <c r="E2488" s="112">
        <f t="shared" si="42"/>
        <v>0</v>
      </c>
      <c r="F2488" s="113">
        <f>IF(ISERROR(VLOOKUP(A2488,'Controle de Estoque'!A:I,1,FALSE)),"",VLOOKUP(A2488,'Controle de Estoque'!A:I,4,FALSE))</f>
        <v>1</v>
      </c>
      <c r="G2488" s="114" t="str">
        <f>IF(ISBLANK(A2488),"",IF(ISERROR(VLOOKUP(A2488,'Controle de Estoque'!A:I,1,FALSE)),"Produto não cadastrado",VLOOKUP(A2488,'Controle de Estoque'!A:I,2,FALSE)))</f>
        <v>1SAM450000R1002</v>
      </c>
      <c r="H2488" s="113" t="str">
        <f>IF(ISERROR(VLOOKUP(A2488,'Controle de Estoque'!A:I,1,FALSE)),"",VLOOKUP(A2488,'Controle de Estoque'!A:I,3,FALSE))</f>
        <v>D 30</v>
      </c>
      <c r="I2488" s="38"/>
    </row>
    <row r="2489" spans="1:9" x14ac:dyDescent="0.25">
      <c r="A2489" s="98" t="s">
        <v>2467</v>
      </c>
      <c r="B2489" s="109" t="s">
        <v>7321</v>
      </c>
      <c r="C2489" s="110">
        <v>0</v>
      </c>
      <c r="D2489" s="111"/>
      <c r="E2489" s="112">
        <f t="shared" si="42"/>
        <v>0</v>
      </c>
      <c r="F2489" s="113">
        <f>IF(ISERROR(VLOOKUP(A2489,'Controle de Estoque'!A:I,1,FALSE)),"",VLOOKUP(A2489,'Controle de Estoque'!A:I,4,FALSE))</f>
        <v>0</v>
      </c>
      <c r="G2489" s="114" t="str">
        <f>IF(ISBLANK(A2489),"",IF(ISERROR(VLOOKUP(A2489,'Controle de Estoque'!A:I,1,FALSE)),"Produto não cadastrado",VLOOKUP(A2489,'Controle de Estoque'!A:I,2,FALSE)))</f>
        <v>1SAM550000R1010</v>
      </c>
      <c r="H2489" s="113" t="str">
        <f>IF(ISERROR(VLOOKUP(A2489,'Controle de Estoque'!A:I,1,FALSE)),"",VLOOKUP(A2489,'Controle de Estoque'!A:I,3,FALSE))</f>
        <v>D 30</v>
      </c>
      <c r="I2489" s="38"/>
    </row>
    <row r="2490" spans="1:9" x14ac:dyDescent="0.25">
      <c r="A2490" s="98" t="s">
        <v>2468</v>
      </c>
      <c r="B2490" s="109" t="s">
        <v>7321</v>
      </c>
      <c r="C2490" s="110">
        <v>0</v>
      </c>
      <c r="D2490" s="111"/>
      <c r="E2490" s="112">
        <f t="shared" si="42"/>
        <v>0</v>
      </c>
      <c r="F2490" s="113">
        <f>IF(ISERROR(VLOOKUP(A2490,'Controle de Estoque'!A:I,1,FALSE)),"",VLOOKUP(A2490,'Controle de Estoque'!A:I,4,FALSE))</f>
        <v>0</v>
      </c>
      <c r="G2490" s="114" t="str">
        <f>IF(ISBLANK(A2490),"",IF(ISERROR(VLOOKUP(A2490,'Controle de Estoque'!A:I,1,FALSE)),"Produto não cadastrado",VLOOKUP(A2490,'Controle de Estoque'!A:I,2,FALSE)))</f>
        <v>1SAM550000R1006</v>
      </c>
      <c r="H2490" s="113" t="str">
        <f>IF(ISERROR(VLOOKUP(A2490,'Controle de Estoque'!A:I,1,FALSE)),"",VLOOKUP(A2490,'Controle de Estoque'!A:I,3,FALSE))</f>
        <v>D 30</v>
      </c>
      <c r="I2490" s="38"/>
    </row>
    <row r="2491" spans="1:9" x14ac:dyDescent="0.25">
      <c r="A2491" s="98" t="s">
        <v>2469</v>
      </c>
      <c r="B2491" s="109" t="s">
        <v>7321</v>
      </c>
      <c r="C2491" s="110">
        <v>0</v>
      </c>
      <c r="D2491" s="111"/>
      <c r="E2491" s="112">
        <f t="shared" si="42"/>
        <v>0</v>
      </c>
      <c r="F2491" s="113">
        <f>IF(ISERROR(VLOOKUP(A2491,'Controle de Estoque'!A:I,1,FALSE)),"",VLOOKUP(A2491,'Controle de Estoque'!A:I,4,FALSE))</f>
        <v>0</v>
      </c>
      <c r="G2491" s="114" t="str">
        <f>IF(ISBLANK(A2491),"",IF(ISERROR(VLOOKUP(A2491,'Controle de Estoque'!A:I,1,FALSE)),"Produto não cadastrado",VLOOKUP(A2491,'Controle de Estoque'!A:I,2,FALSE)))</f>
        <v>1SAM550000R1008</v>
      </c>
      <c r="H2491" s="113" t="str">
        <f>IF(ISERROR(VLOOKUP(A2491,'Controle de Estoque'!A:I,1,FALSE)),"",VLOOKUP(A2491,'Controle de Estoque'!A:I,3,FALSE))</f>
        <v>D 30</v>
      </c>
      <c r="I2491" s="38"/>
    </row>
    <row r="2492" spans="1:9" x14ac:dyDescent="0.25">
      <c r="A2492" s="98" t="s">
        <v>2470</v>
      </c>
      <c r="B2492" s="109" t="s">
        <v>7321</v>
      </c>
      <c r="C2492" s="110">
        <v>0</v>
      </c>
      <c r="D2492" s="111"/>
      <c r="E2492" s="112">
        <f t="shared" si="42"/>
        <v>0</v>
      </c>
      <c r="F2492" s="113">
        <f>IF(ISERROR(VLOOKUP(A2492,'Controle de Estoque'!A:I,1,FALSE)),"",VLOOKUP(A2492,'Controle de Estoque'!A:I,4,FALSE))</f>
        <v>0</v>
      </c>
      <c r="G2492" s="114" t="str">
        <f>IF(ISBLANK(A2492),"",IF(ISERROR(VLOOKUP(A2492,'Controle de Estoque'!A:I,1,FALSE)),"Produto não cadastrado",VLOOKUP(A2492,'Controle de Estoque'!A:I,2,FALSE)))</f>
        <v>1SAM550000R1009</v>
      </c>
      <c r="H2492" s="113" t="str">
        <f>IF(ISERROR(VLOOKUP(A2492,'Controle de Estoque'!A:I,1,FALSE)),"",VLOOKUP(A2492,'Controle de Estoque'!A:I,3,FALSE))</f>
        <v>D 30</v>
      </c>
      <c r="I2492" s="38"/>
    </row>
    <row r="2493" spans="1:9" x14ac:dyDescent="0.25">
      <c r="A2493" s="98" t="s">
        <v>2471</v>
      </c>
      <c r="B2493" s="109" t="s">
        <v>7321</v>
      </c>
      <c r="C2493" s="110">
        <v>1</v>
      </c>
      <c r="D2493" s="111"/>
      <c r="E2493" s="112">
        <f t="shared" si="42"/>
        <v>0</v>
      </c>
      <c r="F2493" s="113">
        <f>IF(ISERROR(VLOOKUP(A2493,'Controle de Estoque'!A:I,1,FALSE)),"",VLOOKUP(A2493,'Controle de Estoque'!A:I,4,FALSE))</f>
        <v>1</v>
      </c>
      <c r="G2493" s="114" t="str">
        <f>IF(ISBLANK(A2493),"",IF(ISERROR(VLOOKUP(A2493,'Controle de Estoque'!A:I,1,FALSE)),"Produto não cadastrado",VLOOKUP(A2493,'Controle de Estoque'!A:I,2,FALSE)))</f>
        <v>1SAM570000R1006</v>
      </c>
      <c r="H2493" s="113" t="str">
        <f>IF(ISERROR(VLOOKUP(A2493,'Controle de Estoque'!A:I,1,FALSE)),"",VLOOKUP(A2493,'Controle de Estoque'!A:I,3,FALSE))</f>
        <v>D 30</v>
      </c>
      <c r="I2493" s="38"/>
    </row>
    <row r="2494" spans="1:9" x14ac:dyDescent="0.25">
      <c r="A2494" s="98" t="s">
        <v>2472</v>
      </c>
      <c r="B2494" s="109" t="s">
        <v>7321</v>
      </c>
      <c r="C2494" s="110">
        <v>4</v>
      </c>
      <c r="D2494" s="111"/>
      <c r="E2494" s="112">
        <f t="shared" si="42"/>
        <v>0</v>
      </c>
      <c r="F2494" s="113">
        <f>IF(ISERROR(VLOOKUP(A2494,'Controle de Estoque'!A:I,1,FALSE)),"",VLOOKUP(A2494,'Controle de Estoque'!A:I,4,FALSE))</f>
        <v>4</v>
      </c>
      <c r="G2494" s="114" t="str">
        <f>IF(ISBLANK(A2494),"",IF(ISERROR(VLOOKUP(A2494,'Controle de Estoque'!A:I,1,FALSE)),"Produto não cadastrado",VLOOKUP(A2494,'Controle de Estoque'!A:I,2,FALSE)))</f>
        <v>1SAM580000R1001</v>
      </c>
      <c r="H2494" s="113" t="str">
        <f>IF(ISERROR(VLOOKUP(A2494,'Controle de Estoque'!A:I,1,FALSE)),"",VLOOKUP(A2494,'Controle de Estoque'!A:I,3,FALSE))</f>
        <v>D 30</v>
      </c>
      <c r="I2494" s="38"/>
    </row>
    <row r="2495" spans="1:9" x14ac:dyDescent="0.25">
      <c r="A2495" s="98" t="s">
        <v>2473</v>
      </c>
      <c r="B2495" s="109" t="s">
        <v>7321</v>
      </c>
      <c r="C2495" s="110">
        <v>6</v>
      </c>
      <c r="D2495" s="111"/>
      <c r="E2495" s="112">
        <f t="shared" si="42"/>
        <v>0</v>
      </c>
      <c r="F2495" s="113">
        <f>IF(ISERROR(VLOOKUP(A2495,'Controle de Estoque'!A:I,1,FALSE)),"",VLOOKUP(A2495,'Controle de Estoque'!A:I,4,FALSE))</f>
        <v>6</v>
      </c>
      <c r="G2495" s="114" t="str">
        <f>IF(ISBLANK(A2495),"",IF(ISERROR(VLOOKUP(A2495,'Controle de Estoque'!A:I,1,FALSE)),"Produto não cadastrado",VLOOKUP(A2495,'Controle de Estoque'!A:I,2,FALSE)))</f>
        <v>1SAM580000R1003</v>
      </c>
      <c r="H2495" s="113" t="str">
        <f>IF(ISERROR(VLOOKUP(A2495,'Controle de Estoque'!A:I,1,FALSE)),"",VLOOKUP(A2495,'Controle de Estoque'!A:I,3,FALSE))</f>
        <v>D 30</v>
      </c>
      <c r="I2495" s="38"/>
    </row>
    <row r="2496" spans="1:9" x14ac:dyDescent="0.25">
      <c r="A2496" s="116" t="s">
        <v>2474</v>
      </c>
      <c r="B2496" s="109" t="s">
        <v>7321</v>
      </c>
      <c r="C2496" s="110">
        <v>44</v>
      </c>
      <c r="D2496" s="111" t="s">
        <v>7310</v>
      </c>
      <c r="E2496" s="112" t="e">
        <f t="shared" si="42"/>
        <v>#VALUE!</v>
      </c>
      <c r="F2496" s="113">
        <f>IF(ISERROR(VLOOKUP(A2496,'Controle de Estoque'!A:I,1,FALSE)),"",VLOOKUP(A2496,'Controle de Estoque'!A:I,4,FALSE))</f>
        <v>34</v>
      </c>
      <c r="G2496" s="114" t="str">
        <f>IF(ISBLANK(A2496),"",IF(ISERROR(VLOOKUP(A2496,'Controle de Estoque'!A:I,1,FALSE)),"Produto não cadastrado",VLOOKUP(A2496,'Controle de Estoque'!A:I,2,FALSE)))</f>
        <v>1SAM201909R1021</v>
      </c>
      <c r="H2496" s="113" t="str">
        <f>IF(ISERROR(VLOOKUP(A2496,'Controle de Estoque'!A:I,1,FALSE)),"",VLOOKUP(A2496,'Controle de Estoque'!A:I,3,FALSE))</f>
        <v>N/A</v>
      </c>
      <c r="I2496" s="38"/>
    </row>
    <row r="2497" spans="1:9" x14ac:dyDescent="0.25">
      <c r="A2497" s="98" t="s">
        <v>2475</v>
      </c>
      <c r="B2497" s="109" t="s">
        <v>7321</v>
      </c>
      <c r="C2497" s="110">
        <v>1</v>
      </c>
      <c r="D2497" s="111" t="s">
        <v>7310</v>
      </c>
      <c r="E2497" s="112" t="e">
        <f t="shared" si="42"/>
        <v>#VALUE!</v>
      </c>
      <c r="F2497" s="113">
        <f>IF(ISERROR(VLOOKUP(A2497,'Controle de Estoque'!A:I,1,FALSE)),"",VLOOKUP(A2497,'Controle de Estoque'!A:I,4,FALSE))</f>
        <v>0</v>
      </c>
      <c r="G2497" s="114" t="str">
        <f>IF(ISBLANK(A2497),"",IF(ISERROR(VLOOKUP(A2497,'Controle de Estoque'!A:I,1,FALSE)),"Produto não cadastrado",VLOOKUP(A2497,'Controle de Estoque'!A:I,2,FALSE)))</f>
        <v>1SAM201920R1000</v>
      </c>
      <c r="H2497" s="113" t="str">
        <f>IF(ISERROR(VLOOKUP(A2497,'Controle de Estoque'!A:I,1,FALSE)),"",VLOOKUP(A2497,'Controle de Estoque'!A:I,3,FALSE))</f>
        <v>N/A</v>
      </c>
      <c r="I2497" s="38"/>
    </row>
    <row r="2498" spans="1:9" x14ac:dyDescent="0.25">
      <c r="A2498" s="98" t="s">
        <v>2476</v>
      </c>
      <c r="B2498" s="109" t="s">
        <v>7321</v>
      </c>
      <c r="C2498" s="110">
        <v>33</v>
      </c>
      <c r="D2498" s="111" t="s">
        <v>7310</v>
      </c>
      <c r="E2498" s="112" t="e">
        <f t="shared" si="42"/>
        <v>#VALUE!</v>
      </c>
      <c r="F2498" s="113">
        <f>IF(ISERROR(VLOOKUP(A2498,'Controle de Estoque'!A:I,1,FALSE)),"",VLOOKUP(A2498,'Controle de Estoque'!A:I,4,FALSE))</f>
        <v>19</v>
      </c>
      <c r="G2498" s="114" t="str">
        <f>IF(ISBLANK(A2498),"",IF(ISERROR(VLOOKUP(A2498,'Controle de Estoque'!A:I,1,FALSE)),"Produto não cadastrado",VLOOKUP(A2498,'Controle de Estoque'!A:I,2,FALSE)))</f>
        <v>1SAM201920R1001</v>
      </c>
      <c r="H2498" s="113" t="str">
        <f>IF(ISERROR(VLOOKUP(A2498,'Controle de Estoque'!A:I,1,FALSE)),"",VLOOKUP(A2498,'Controle de Estoque'!A:I,3,FALSE))</f>
        <v>C 17</v>
      </c>
      <c r="I2498" s="38"/>
    </row>
    <row r="2499" spans="1:9" x14ac:dyDescent="0.25">
      <c r="A2499" s="116" t="s">
        <v>2477</v>
      </c>
      <c r="B2499" s="109" t="s">
        <v>7321</v>
      </c>
      <c r="C2499" s="110">
        <v>39</v>
      </c>
      <c r="D2499" s="111" t="s">
        <v>7310</v>
      </c>
      <c r="E2499" s="112" t="e">
        <f t="shared" si="42"/>
        <v>#VALUE!</v>
      </c>
      <c r="F2499" s="113">
        <f>IF(ISERROR(VLOOKUP(A2499,'Controle de Estoque'!A:I,1,FALSE)),"",VLOOKUP(A2499,'Controle de Estoque'!A:I,4,FALSE))</f>
        <v>32</v>
      </c>
      <c r="G2499" s="114" t="str">
        <f>IF(ISBLANK(A2499),"",IF(ISERROR(VLOOKUP(A2499,'Controle de Estoque'!A:I,1,FALSE)),"Produto não cadastrado",VLOOKUP(A2499,'Controle de Estoque'!A:I,2,FALSE)))</f>
        <v>1SAM101923R0002</v>
      </c>
      <c r="H2499" s="113" t="str">
        <f>IF(ISERROR(VLOOKUP(A2499,'Controle de Estoque'!A:I,1,FALSE)),"",VLOOKUP(A2499,'Controle de Estoque'!A:I,3,FALSE))</f>
        <v>D 16</v>
      </c>
      <c r="I2499" s="38"/>
    </row>
    <row r="2500" spans="1:9" x14ac:dyDescent="0.25">
      <c r="A2500" s="116" t="s">
        <v>2478</v>
      </c>
      <c r="B2500" s="109" t="s">
        <v>7321</v>
      </c>
      <c r="C2500" s="110">
        <v>1</v>
      </c>
      <c r="D2500" s="111"/>
      <c r="E2500" s="112">
        <f t="shared" si="42"/>
        <v>0</v>
      </c>
      <c r="F2500" s="113">
        <f>IF(ISERROR(VLOOKUP(A2500,'Controle de Estoque'!A:I,1,FALSE)),"",VLOOKUP(A2500,'Controle de Estoque'!A:I,4,FALSE))</f>
        <v>1</v>
      </c>
      <c r="G2500" s="114" t="str">
        <f>IF(ISBLANK(A2500),"",IF(ISERROR(VLOOKUP(A2500,'Controle de Estoque'!A:I,1,FALSE)),"Produto não cadastrado",VLOOKUP(A2500,'Controle de Estoque'!A:I,2,FALSE)))</f>
        <v>170H0069</v>
      </c>
      <c r="H2500" s="113" t="str">
        <f>IF(ISERROR(VLOOKUP(A2500,'Controle de Estoque'!A:I,1,FALSE)),"",VLOOKUP(A2500,'Controle de Estoque'!A:I,3,FALSE))</f>
        <v>N/A</v>
      </c>
      <c r="I2500" s="38"/>
    </row>
    <row r="2501" spans="1:9" x14ac:dyDescent="0.25">
      <c r="A2501" s="98" t="s">
        <v>2479</v>
      </c>
      <c r="B2501" s="109" t="s">
        <v>7321</v>
      </c>
      <c r="C2501" s="110">
        <v>0</v>
      </c>
      <c r="D2501" s="111"/>
      <c r="E2501" s="112">
        <f t="shared" si="42"/>
        <v>0</v>
      </c>
      <c r="F2501" s="113">
        <f>IF(ISERROR(VLOOKUP(A2501,'Controle de Estoque'!A:I,1,FALSE)),"",VLOOKUP(A2501,'Controle de Estoque'!A:I,4,FALSE))</f>
        <v>0</v>
      </c>
      <c r="G2501" s="114" t="str">
        <f>IF(ISBLANK(A2501),"",IF(ISERROR(VLOOKUP(A2501,'Controle de Estoque'!A:I,1,FALSE)),"Produto não cadastrado",VLOOKUP(A2501,'Controle de Estoque'!A:I,2,FALSE)))</f>
        <v>MTAC01</v>
      </c>
      <c r="H2501" s="113" t="str">
        <f>IF(ISERROR(VLOOKUP(A2501,'Controle de Estoque'!A:I,1,FALSE)),"",VLOOKUP(A2501,'Controle de Estoque'!A:I,3,FALSE))</f>
        <v>N/A</v>
      </c>
      <c r="I2501" s="38"/>
    </row>
    <row r="2502" spans="1:9" x14ac:dyDescent="0.25">
      <c r="A2502" s="98" t="s">
        <v>2480</v>
      </c>
      <c r="B2502" s="109" t="s">
        <v>7321</v>
      </c>
      <c r="C2502" s="110">
        <v>1</v>
      </c>
      <c r="D2502" s="111"/>
      <c r="E2502" s="112">
        <f t="shared" si="42"/>
        <v>0</v>
      </c>
      <c r="F2502" s="113">
        <f>IF(ISERROR(VLOOKUP(A2502,'Controle de Estoque'!A:I,1,FALSE)),"",VLOOKUP(A2502,'Controle de Estoque'!A:I,4,FALSE))</f>
        <v>1</v>
      </c>
      <c r="G2502" s="114" t="str">
        <f>IF(ISBLANK(A2502),"",IF(ISERROR(VLOOKUP(A2502,'Controle de Estoque'!A:I,1,FALSE)),"Produto não cadastrado",VLOOKUP(A2502,'Controle de Estoque'!A:I,2,FALSE)))</f>
        <v>M3BP80MLG4K</v>
      </c>
      <c r="H2502" s="113" t="str">
        <f>IF(ISERROR(VLOOKUP(A2502,'Controle de Estoque'!A:I,1,FALSE)),"",VLOOKUP(A2502,'Controle de Estoque'!A:I,3,FALSE))</f>
        <v>A 08</v>
      </c>
      <c r="I2502" s="38"/>
    </row>
    <row r="2503" spans="1:9" x14ac:dyDescent="0.25">
      <c r="A2503" s="98" t="s">
        <v>2481</v>
      </c>
      <c r="B2503" s="109" t="s">
        <v>7321</v>
      </c>
      <c r="C2503" s="110">
        <v>2</v>
      </c>
      <c r="D2503" s="111"/>
      <c r="E2503" s="112">
        <f t="shared" si="42"/>
        <v>0</v>
      </c>
      <c r="F2503" s="113" t="str">
        <f>IF(ISERROR(VLOOKUP(A2503,'Controle de Estoque'!A:I,1,FALSE)),"",VLOOKUP(A2503,'Controle de Estoque'!A:I,4,FALSE))</f>
        <v/>
      </c>
      <c r="G2503" s="114" t="str">
        <f>IF(ISBLANK(A2503),"",IF(ISERROR(VLOOKUP(A2503,'Controle de Estoque'!A:I,1,FALSE)),"Produto não cadastrado",VLOOKUP(A2503,'Controle de Estoque'!A:I,2,FALSE)))</f>
        <v>Produto não cadastrado</v>
      </c>
      <c r="H2503" s="113" t="str">
        <f>IF(ISERROR(VLOOKUP(A2503,'Controle de Estoque'!A:I,1,FALSE)),"",VLOOKUP(A2503,'Controle de Estoque'!A:I,3,FALSE))</f>
        <v/>
      </c>
      <c r="I2503" s="38"/>
    </row>
    <row r="2504" spans="1:9" x14ac:dyDescent="0.25">
      <c r="A2504" s="98" t="s">
        <v>2482</v>
      </c>
      <c r="B2504" s="109" t="s">
        <v>7321</v>
      </c>
      <c r="C2504" s="110">
        <v>3</v>
      </c>
      <c r="D2504" s="111"/>
      <c r="E2504" s="112">
        <f t="shared" si="42"/>
        <v>0</v>
      </c>
      <c r="F2504" s="113">
        <f>IF(ISERROR(VLOOKUP(A2504,'Controle de Estoque'!A:I,1,FALSE)),"",VLOOKUP(A2504,'Controle de Estoque'!A:I,4,FALSE))</f>
        <v>6</v>
      </c>
      <c r="G2504" s="114" t="str">
        <f>IF(ISBLANK(A2504),"",IF(ISERROR(VLOOKUP(A2504,'Controle de Estoque'!A:I,1,FALSE)),"Produto não cadastrado",VLOOKUP(A2504,'Controle de Estoque'!A:I,2,FALSE)))</f>
        <v>3GBP092325-ADB</v>
      </c>
      <c r="H2504" s="113" t="str">
        <f>IF(ISERROR(VLOOKUP(A2504,'Controle de Estoque'!A:I,1,FALSE)),"",VLOOKUP(A2504,'Controle de Estoque'!A:I,3,FALSE))</f>
        <v>A 08</v>
      </c>
      <c r="I2504" s="38"/>
    </row>
    <row r="2505" spans="1:9" x14ac:dyDescent="0.25">
      <c r="A2505" s="98" t="s">
        <v>2483</v>
      </c>
      <c r="B2505" s="109" t="s">
        <v>7321</v>
      </c>
      <c r="C2505" s="110">
        <v>2</v>
      </c>
      <c r="D2505" s="111"/>
      <c r="E2505" s="112">
        <f t="shared" si="42"/>
        <v>0</v>
      </c>
      <c r="F2505" s="113">
        <f>IF(ISERROR(VLOOKUP(A2505,'Controle de Estoque'!A:I,1,FALSE)),"",VLOOKUP(A2505,'Controle de Estoque'!A:I,4,FALSE))</f>
        <v>7</v>
      </c>
      <c r="G2505" s="114" t="str">
        <f>IF(ISBLANK(A2505),"",IF(ISERROR(VLOOKUP(A2505,'Controle de Estoque'!A:I,1,FALSE)),"Produto não cadastrado",VLOOKUP(A2505,'Controle de Estoque'!A:I,2,FALSE)))</f>
        <v>3GBP092520-ADL</v>
      </c>
      <c r="H2505" s="113" t="str">
        <f>IF(ISERROR(VLOOKUP(A2505,'Controle de Estoque'!A:I,1,FALSE)),"",VLOOKUP(A2505,'Controle de Estoque'!A:I,3,FALSE))</f>
        <v>A 08</v>
      </c>
      <c r="I2505" s="38"/>
    </row>
    <row r="2506" spans="1:9" x14ac:dyDescent="0.25">
      <c r="A2506" s="98" t="s">
        <v>2484</v>
      </c>
      <c r="B2506" s="109" t="s">
        <v>7321</v>
      </c>
      <c r="C2506" s="110">
        <v>0</v>
      </c>
      <c r="D2506" s="111"/>
      <c r="E2506" s="112">
        <f t="shared" si="42"/>
        <v>0</v>
      </c>
      <c r="F2506" s="113" t="str">
        <f>IF(ISERROR(VLOOKUP(A2506,'Controle de Estoque'!A:I,1,FALSE)),"",VLOOKUP(A2506,'Controle de Estoque'!A:I,4,FALSE))</f>
        <v/>
      </c>
      <c r="G2506" s="114" t="str">
        <f>IF(ISBLANK(A2506),"",IF(ISERROR(VLOOKUP(A2506,'Controle de Estoque'!A:I,1,FALSE)),"Produto não cadastrado",VLOOKUP(A2506,'Controle de Estoque'!A:I,2,FALSE)))</f>
        <v>Produto não cadastrado</v>
      </c>
      <c r="H2506" s="113" t="str">
        <f>IF(ISERROR(VLOOKUP(A2506,'Controle de Estoque'!A:I,1,FALSE)),"",VLOOKUP(A2506,'Controle de Estoque'!A:I,3,FALSE))</f>
        <v/>
      </c>
      <c r="I2506" s="38"/>
    </row>
    <row r="2507" spans="1:9" x14ac:dyDescent="0.25">
      <c r="A2507" s="98" t="s">
        <v>2485</v>
      </c>
      <c r="B2507" s="109" t="s">
        <v>7321</v>
      </c>
      <c r="C2507" s="110">
        <v>1</v>
      </c>
      <c r="D2507" s="111"/>
      <c r="E2507" s="112">
        <f t="shared" si="42"/>
        <v>0</v>
      </c>
      <c r="F2507" s="113">
        <f>IF(ISERROR(VLOOKUP(A2507,'Controle de Estoque'!A:I,1,FALSE)),"",VLOOKUP(A2507,'Controle de Estoque'!A:I,4,FALSE))</f>
        <v>2</v>
      </c>
      <c r="G2507" s="114" t="str">
        <f>IF(ISBLANK(A2507),"",IF(ISERROR(VLOOKUP(A2507,'Controle de Estoque'!A:I,1,FALSE)),"Produto não cadastrado",VLOOKUP(A2507,'Controle de Estoque'!A:I,2,FALSE)))</f>
        <v>3GBP072450-ADL</v>
      </c>
      <c r="H2507" s="113" t="str">
        <f>IF(ISERROR(VLOOKUP(A2507,'Controle de Estoque'!A:I,1,FALSE)),"",VLOOKUP(A2507,'Controle de Estoque'!A:I,3,FALSE))</f>
        <v>A 08</v>
      </c>
      <c r="I2507" s="38"/>
    </row>
    <row r="2508" spans="1:9" x14ac:dyDescent="0.25">
      <c r="A2508" s="98" t="s">
        <v>2486</v>
      </c>
      <c r="B2508" s="109" t="s">
        <v>7321</v>
      </c>
      <c r="C2508" s="110">
        <v>1</v>
      </c>
      <c r="D2508" s="111"/>
      <c r="E2508" s="112">
        <f t="shared" si="42"/>
        <v>0</v>
      </c>
      <c r="F2508" s="113" t="str">
        <f>IF(ISERROR(VLOOKUP(A2508,'Controle de Estoque'!A:I,1,FALSE)),"",VLOOKUP(A2508,'Controle de Estoque'!A:I,4,FALSE))</f>
        <v/>
      </c>
      <c r="G2508" s="114" t="str">
        <f>IF(ISBLANK(A2508),"",IF(ISERROR(VLOOKUP(A2508,'Controle de Estoque'!A:I,1,FALSE)),"Produto não cadastrado",VLOOKUP(A2508,'Controle de Estoque'!A:I,2,FALSE)))</f>
        <v>Produto não cadastrado</v>
      </c>
      <c r="H2508" s="113" t="str">
        <f>IF(ISERROR(VLOOKUP(A2508,'Controle de Estoque'!A:I,1,FALSE)),"",VLOOKUP(A2508,'Controle de Estoque'!A:I,3,FALSE))</f>
        <v/>
      </c>
      <c r="I2508" s="38"/>
    </row>
    <row r="2509" spans="1:9" x14ac:dyDescent="0.25">
      <c r="A2509" s="98" t="s">
        <v>2487</v>
      </c>
      <c r="B2509" s="109" t="s">
        <v>7321</v>
      </c>
      <c r="C2509" s="110">
        <v>1</v>
      </c>
      <c r="D2509" s="111"/>
      <c r="E2509" s="112">
        <f t="shared" si="42"/>
        <v>0</v>
      </c>
      <c r="F2509" s="113">
        <f>IF(ISERROR(VLOOKUP(A2509,'Controle de Estoque'!A:I,1,FALSE)),"",VLOOKUP(A2509,'Controle de Estoque'!A:I,4,FALSE))</f>
        <v>1</v>
      </c>
      <c r="G2509" s="114" t="str">
        <f>IF(ISBLANK(A2509),"",IF(ISERROR(VLOOKUP(A2509,'Controle de Estoque'!A:I,1,FALSE)),"Produto não cadastrado",VLOOKUP(A2509,'Controle de Estoque'!A:I,2,FALSE)))</f>
        <v>MVI56-MCM</v>
      </c>
      <c r="H2509" s="113" t="str">
        <f>IF(ISERROR(VLOOKUP(A2509,'Controle de Estoque'!A:I,1,FALSE)),"",VLOOKUP(A2509,'Controle de Estoque'!A:I,3,FALSE))</f>
        <v>F 12</v>
      </c>
      <c r="I2509" s="38"/>
    </row>
    <row r="2510" spans="1:9" x14ac:dyDescent="0.25">
      <c r="A2510" s="98" t="s">
        <v>2488</v>
      </c>
      <c r="B2510" s="109" t="s">
        <v>7321</v>
      </c>
      <c r="C2510" s="110">
        <v>242</v>
      </c>
      <c r="D2510" s="111"/>
      <c r="E2510" s="112">
        <f t="shared" si="42"/>
        <v>0</v>
      </c>
      <c r="F2510" s="113">
        <f>IF(ISERROR(VLOOKUP(A2510,'Controle de Estoque'!A:I,1,FALSE)),"",VLOOKUP(A2510,'Controle de Estoque'!A:I,4,FALSE))</f>
        <v>104</v>
      </c>
      <c r="G2510" s="114" t="str">
        <f>IF(ISBLANK(A2510),"",IF(ISERROR(VLOOKUP(A2510,'Controle de Estoque'!A:I,1,FALSE)),"Produto não cadastrado",VLOOKUP(A2510,'Controle de Estoque'!A:I,2,FALSE)))</f>
        <v>2CLA010000N1102</v>
      </c>
      <c r="H2510" s="113" t="str">
        <f>IF(ISERROR(VLOOKUP(A2510,'Controle de Estoque'!A:I,1,FALSE)),"",VLOOKUP(A2510,'Controle de Estoque'!A:I,3,FALSE))</f>
        <v>J</v>
      </c>
      <c r="I2510" s="38"/>
    </row>
    <row r="2511" spans="1:9" x14ac:dyDescent="0.25">
      <c r="A2511" s="98" t="s">
        <v>2489</v>
      </c>
      <c r="B2511" s="109" t="s">
        <v>7321</v>
      </c>
      <c r="C2511" s="110">
        <v>48</v>
      </c>
      <c r="D2511" s="111"/>
      <c r="E2511" s="112">
        <f t="shared" si="42"/>
        <v>0</v>
      </c>
      <c r="F2511" s="113">
        <f>IF(ISERROR(VLOOKUP(A2511,'Controle de Estoque'!A:I,1,FALSE)),"",VLOOKUP(A2511,'Controle de Estoque'!A:I,4,FALSE))</f>
        <v>32</v>
      </c>
      <c r="G2511" s="114" t="str">
        <f>IF(ISBLANK(A2511),"",IF(ISERROR(VLOOKUP(A2511,'Controle de Estoque'!A:I,1,FALSE)),"Produto não cadastrado",VLOOKUP(A2511,'Controle de Estoque'!A:I,2,FALSE)))</f>
        <v>2CLA010000N1502</v>
      </c>
      <c r="H2511" s="113" t="str">
        <f>IF(ISERROR(VLOOKUP(A2511,'Controle de Estoque'!A:I,1,FALSE)),"",VLOOKUP(A2511,'Controle de Estoque'!A:I,3,FALSE))</f>
        <v>J</v>
      </c>
      <c r="I2511" s="38"/>
    </row>
    <row r="2512" spans="1:9" x14ac:dyDescent="0.25">
      <c r="A2512" s="98" t="s">
        <v>2490</v>
      </c>
      <c r="B2512" s="109" t="s">
        <v>7321</v>
      </c>
      <c r="C2512" s="110">
        <v>30</v>
      </c>
      <c r="D2512" s="111"/>
      <c r="E2512" s="112">
        <f t="shared" si="42"/>
        <v>0</v>
      </c>
      <c r="F2512" s="113">
        <f>IF(ISERROR(VLOOKUP(A2512,'Controle de Estoque'!A:I,1,FALSE)),"",VLOOKUP(A2512,'Controle de Estoque'!A:I,4,FALSE))</f>
        <v>28</v>
      </c>
      <c r="G2512" s="114" t="str">
        <f>IF(ISBLANK(A2512),"",IF(ISERROR(VLOOKUP(A2512,'Controle de Estoque'!A:I,1,FALSE)),"Produto não cadastrado",VLOOKUP(A2512,'Controle de Estoque'!A:I,2,FALSE)))</f>
        <v>2CLA010120N1102</v>
      </c>
      <c r="H2512" s="113" t="str">
        <f>IF(ISERROR(VLOOKUP(A2512,'Controle de Estoque'!A:I,1,FALSE)),"",VLOOKUP(A2512,'Controle de Estoque'!A:I,3,FALSE))</f>
        <v>J</v>
      </c>
      <c r="I2512" s="38"/>
    </row>
    <row r="2513" spans="1:9" x14ac:dyDescent="0.25">
      <c r="A2513" s="98" t="s">
        <v>2491</v>
      </c>
      <c r="B2513" s="109" t="s">
        <v>7321</v>
      </c>
      <c r="C2513" s="110">
        <v>575</v>
      </c>
      <c r="D2513" s="111"/>
      <c r="E2513" s="112">
        <f t="shared" si="42"/>
        <v>0</v>
      </c>
      <c r="F2513" s="113">
        <f>IF(ISERROR(VLOOKUP(A2513,'Controle de Estoque'!A:I,1,FALSE)),"",VLOOKUP(A2513,'Controle de Estoque'!A:I,4,FALSE))</f>
        <v>472</v>
      </c>
      <c r="G2513" s="114" t="str">
        <f>IF(ISBLANK(A2513),"",IF(ISERROR(VLOOKUP(A2513,'Controle de Estoque'!A:I,1,FALSE)),"Produto não cadastrado",VLOOKUP(A2513,'Controle de Estoque'!A:I,2,FALSE)))</f>
        <v>2CLA010100N1102</v>
      </c>
      <c r="H2513" s="113" t="str">
        <f>IF(ISERROR(VLOOKUP(A2513,'Controle de Estoque'!A:I,1,FALSE)),"",VLOOKUP(A2513,'Controle de Estoque'!A:I,3,FALSE))</f>
        <v>J</v>
      </c>
      <c r="I2513" s="38"/>
    </row>
    <row r="2514" spans="1:9" x14ac:dyDescent="0.25">
      <c r="A2514" s="98" t="s">
        <v>2492</v>
      </c>
      <c r="B2514" s="109" t="s">
        <v>7321</v>
      </c>
      <c r="C2514" s="110">
        <v>30</v>
      </c>
      <c r="D2514" s="111" t="s">
        <v>7310</v>
      </c>
      <c r="E2514" s="112" t="e">
        <f t="shared" si="42"/>
        <v>#VALUE!</v>
      </c>
      <c r="F2514" s="113">
        <f>IF(ISERROR(VLOOKUP(A2514,'Controle de Estoque'!A:I,1,FALSE)),"",VLOOKUP(A2514,'Controle de Estoque'!A:I,4,FALSE))</f>
        <v>13</v>
      </c>
      <c r="G2514" s="114" t="str">
        <f>IF(ISBLANK(A2514),"",IF(ISERROR(VLOOKUP(A2514,'Controle de Estoque'!A:I,1,FALSE)),"Produto não cadastrado",VLOOKUP(A2514,'Controle de Estoque'!A:I,2,FALSE)))</f>
        <v>2CLA010100N1502</v>
      </c>
      <c r="H2514" s="113" t="str">
        <f>IF(ISERROR(VLOOKUP(A2514,'Controle de Estoque'!A:I,1,FALSE)),"",VLOOKUP(A2514,'Controle de Estoque'!A:I,3,FALSE))</f>
        <v>J</v>
      </c>
      <c r="I2514" s="38"/>
    </row>
    <row r="2515" spans="1:9" x14ac:dyDescent="0.25">
      <c r="A2515" s="98" t="s">
        <v>2493</v>
      </c>
      <c r="B2515" s="109" t="s">
        <v>7321</v>
      </c>
      <c r="C2515" s="110">
        <v>261</v>
      </c>
      <c r="D2515" s="111"/>
      <c r="E2515" s="112">
        <f t="shared" si="42"/>
        <v>0</v>
      </c>
      <c r="F2515" s="113">
        <f>IF(ISERROR(VLOOKUP(A2515,'Controle de Estoque'!A:I,1,FALSE)),"",VLOOKUP(A2515,'Controle de Estoque'!A:I,4,FALSE))</f>
        <v>159</v>
      </c>
      <c r="G2515" s="114" t="str">
        <f>IF(ISBLANK(A2515),"",IF(ISERROR(VLOOKUP(A2515,'Controle de Estoque'!A:I,1,FALSE)),"Produto não cadastrado",VLOOKUP(A2515,'Controle de Estoque'!A:I,2,FALSE)))</f>
        <v>2CLA010200N1102</v>
      </c>
      <c r="H2515" s="113" t="str">
        <f>IF(ISERROR(VLOOKUP(A2515,'Controle de Estoque'!A:I,1,FALSE)),"",VLOOKUP(A2515,'Controle de Estoque'!A:I,3,FALSE))</f>
        <v>J</v>
      </c>
      <c r="I2515" s="38"/>
    </row>
    <row r="2516" spans="1:9" x14ac:dyDescent="0.25">
      <c r="A2516" s="98" t="s">
        <v>2494</v>
      </c>
      <c r="B2516" s="109" t="s">
        <v>7321</v>
      </c>
      <c r="C2516" s="110">
        <v>52</v>
      </c>
      <c r="D2516" s="111"/>
      <c r="E2516" s="112">
        <f t="shared" si="42"/>
        <v>0</v>
      </c>
      <c r="F2516" s="113">
        <f>IF(ISERROR(VLOOKUP(A2516,'Controle de Estoque'!A:I,1,FALSE)),"",VLOOKUP(A2516,'Controle de Estoque'!A:I,4,FALSE))</f>
        <v>45</v>
      </c>
      <c r="G2516" s="114" t="str">
        <f>IF(ISBLANK(A2516),"",IF(ISERROR(VLOOKUP(A2516,'Controle de Estoque'!A:I,1,FALSE)),"Produto não cadastrado",VLOOKUP(A2516,'Controle de Estoque'!A:I,2,FALSE)))</f>
        <v>2CLA010200N1502</v>
      </c>
      <c r="H2516" s="113" t="str">
        <f>IF(ISERROR(VLOOKUP(A2516,'Controle de Estoque'!A:I,1,FALSE)),"",VLOOKUP(A2516,'Controle de Estoque'!A:I,3,FALSE))</f>
        <v>J</v>
      </c>
      <c r="I2516" s="38"/>
    </row>
    <row r="2517" spans="1:9" x14ac:dyDescent="0.25">
      <c r="A2517" s="98" t="s">
        <v>2495</v>
      </c>
      <c r="B2517" s="109" t="s">
        <v>7321</v>
      </c>
      <c r="C2517" s="110">
        <v>10</v>
      </c>
      <c r="D2517" s="111"/>
      <c r="E2517" s="112">
        <f t="shared" si="42"/>
        <v>0</v>
      </c>
      <c r="F2517" s="113">
        <f>IF(ISERROR(VLOOKUP(A2517,'Controle de Estoque'!A:I,1,FALSE)),"",VLOOKUP(A2517,'Controle de Estoque'!A:I,4,FALSE))</f>
        <v>10</v>
      </c>
      <c r="G2517" s="114" t="str">
        <f>IF(ISBLANK(A2517),"",IF(ISERROR(VLOOKUP(A2517,'Controle de Estoque'!A:I,1,FALSE)),"Produto não cadastrado",VLOOKUP(A2517,'Controle de Estoque'!A:I,2,FALSE)))</f>
        <v>2CLA010420N1502</v>
      </c>
      <c r="H2517" s="113" t="str">
        <f>IF(ISERROR(VLOOKUP(A2517,'Controle de Estoque'!A:I,1,FALSE)),"",VLOOKUP(A2517,'Controle de Estoque'!A:I,3,FALSE))</f>
        <v>J</v>
      </c>
      <c r="I2517" s="38"/>
    </row>
    <row r="2518" spans="1:9" x14ac:dyDescent="0.25">
      <c r="A2518" s="98" t="s">
        <v>2496</v>
      </c>
      <c r="B2518" s="109" t="s">
        <v>7321</v>
      </c>
      <c r="C2518" s="110">
        <v>137</v>
      </c>
      <c r="D2518" s="111"/>
      <c r="E2518" s="112">
        <f t="shared" si="42"/>
        <v>0</v>
      </c>
      <c r="F2518" s="113">
        <f>IF(ISERROR(VLOOKUP(A2518,'Controle de Estoque'!A:I,1,FALSE)),"",VLOOKUP(A2518,'Controle de Estoque'!A:I,4,FALSE))</f>
        <v>13</v>
      </c>
      <c r="G2518" s="114" t="str">
        <f>IF(ISBLANK(A2518),"",IF(ISERROR(VLOOKUP(A2518,'Controle de Estoque'!A:I,1,FALSE)),"Produto não cadastrado",VLOOKUP(A2518,'Controle de Estoque'!A:I,2,FALSE)))</f>
        <v>2CLA010470N1102</v>
      </c>
      <c r="H2518" s="113" t="str">
        <f>IF(ISERROR(VLOOKUP(A2518,'Controle de Estoque'!A:I,1,FALSE)),"",VLOOKUP(A2518,'Controle de Estoque'!A:I,3,FALSE))</f>
        <v>J</v>
      </c>
      <c r="I2518" s="38"/>
    </row>
    <row r="2519" spans="1:9" x14ac:dyDescent="0.25">
      <c r="A2519" s="98" t="s">
        <v>2497</v>
      </c>
      <c r="B2519" s="109" t="s">
        <v>7321</v>
      </c>
      <c r="C2519" s="110">
        <v>25</v>
      </c>
      <c r="D2519" s="111"/>
      <c r="E2519" s="112">
        <f t="shared" si="42"/>
        <v>0</v>
      </c>
      <c r="F2519" s="113">
        <f>IF(ISERROR(VLOOKUP(A2519,'Controle de Estoque'!A:I,1,FALSE)),"",VLOOKUP(A2519,'Controle de Estoque'!A:I,4,FALSE))</f>
        <v>19</v>
      </c>
      <c r="G2519" s="114" t="str">
        <f>IF(ISBLANK(A2519),"",IF(ISERROR(VLOOKUP(A2519,'Controle de Estoque'!A:I,1,FALSE)),"Produto não cadastrado",VLOOKUP(A2519,'Controle de Estoque'!A:I,2,FALSE)))</f>
        <v>2CLA010400N1102</v>
      </c>
      <c r="H2519" s="113" t="str">
        <f>IF(ISERROR(VLOOKUP(A2519,'Controle de Estoque'!A:I,1,FALSE)),"",VLOOKUP(A2519,'Controle de Estoque'!A:I,3,FALSE))</f>
        <v>J</v>
      </c>
      <c r="I2519" s="38"/>
    </row>
    <row r="2520" spans="1:9" x14ac:dyDescent="0.25">
      <c r="A2520" s="98" t="s">
        <v>2498</v>
      </c>
      <c r="B2520" s="109" t="s">
        <v>7321</v>
      </c>
      <c r="C2520" s="110">
        <v>30</v>
      </c>
      <c r="D2520" s="111"/>
      <c r="E2520" s="112">
        <f t="shared" si="42"/>
        <v>0</v>
      </c>
      <c r="F2520" s="113">
        <f>IF(ISERROR(VLOOKUP(A2520,'Controle de Estoque'!A:I,1,FALSE)),"",VLOOKUP(A2520,'Controle de Estoque'!A:I,4,FALSE))</f>
        <v>26</v>
      </c>
      <c r="G2520" s="114" t="str">
        <f>IF(ISBLANK(A2520),"",IF(ISERROR(VLOOKUP(A2520,'Controle de Estoque'!A:I,1,FALSE)),"Produto não cadastrado",VLOOKUP(A2520,'Controle de Estoque'!A:I,2,FALSE)))</f>
        <v>2CLA010400N1502</v>
      </c>
      <c r="H2520" s="113" t="str">
        <f>IF(ISERROR(VLOOKUP(A2520,'Controle de Estoque'!A:I,1,FALSE)),"",VLOOKUP(A2520,'Controle de Estoque'!A:I,3,FALSE))</f>
        <v>J</v>
      </c>
      <c r="I2520" s="38"/>
    </row>
    <row r="2521" spans="1:9" x14ac:dyDescent="0.25">
      <c r="A2521" s="98" t="s">
        <v>2499</v>
      </c>
      <c r="B2521" s="109" t="s">
        <v>7321</v>
      </c>
      <c r="C2521" s="110">
        <v>217</v>
      </c>
      <c r="D2521" s="111"/>
      <c r="E2521" s="112">
        <f t="shared" si="42"/>
        <v>0</v>
      </c>
      <c r="F2521" s="113">
        <f>IF(ISERROR(VLOOKUP(A2521,'Controle de Estoque'!A:I,1,FALSE)),"",VLOOKUP(A2521,'Controle de Estoque'!A:I,4,FALSE))</f>
        <v>164</v>
      </c>
      <c r="G2521" s="114" t="str">
        <f>IF(ISBLANK(A2521),"",IF(ISERROR(VLOOKUP(A2521,'Controle de Estoque'!A:I,1,FALSE)),"Produto não cadastrado",VLOOKUP(A2521,'Controle de Estoque'!A:I,2,FALSE)))</f>
        <v>2CLA010700N1102</v>
      </c>
      <c r="H2521" s="113" t="str">
        <f>IF(ISERROR(VLOOKUP(A2521,'Controle de Estoque'!A:I,1,FALSE)),"",VLOOKUP(A2521,'Controle de Estoque'!A:I,3,FALSE))</f>
        <v>J</v>
      </c>
      <c r="I2521" s="38"/>
    </row>
    <row r="2522" spans="1:9" x14ac:dyDescent="0.25">
      <c r="A2522" s="98" t="s">
        <v>2500</v>
      </c>
      <c r="B2522" s="109" t="s">
        <v>7321</v>
      </c>
      <c r="C2522" s="110">
        <v>47</v>
      </c>
      <c r="D2522" s="111"/>
      <c r="E2522" s="112">
        <f t="shared" si="42"/>
        <v>0</v>
      </c>
      <c r="F2522" s="113">
        <f>IF(ISERROR(VLOOKUP(A2522,'Controle de Estoque'!A:I,1,FALSE)),"",VLOOKUP(A2522,'Controle de Estoque'!A:I,4,FALSE))</f>
        <v>33</v>
      </c>
      <c r="G2522" s="114" t="str">
        <f>IF(ISBLANK(A2522),"",IF(ISERROR(VLOOKUP(A2522,'Controle de Estoque'!A:I,1,FALSE)),"Produto não cadastrado",VLOOKUP(A2522,'Controle de Estoque'!A:I,2,FALSE)))</f>
        <v>2CLA010700N1502</v>
      </c>
      <c r="H2522" s="113" t="str">
        <f>IF(ISERROR(VLOOKUP(A2522,'Controle de Estoque'!A:I,1,FALSE)),"",VLOOKUP(A2522,'Controle de Estoque'!A:I,3,FALSE))</f>
        <v>J</v>
      </c>
      <c r="I2522" s="38"/>
    </row>
    <row r="2523" spans="1:9" x14ac:dyDescent="0.25">
      <c r="A2523" s="98" t="s">
        <v>2501</v>
      </c>
      <c r="B2523" s="109" t="s">
        <v>7321</v>
      </c>
      <c r="C2523" s="110">
        <v>87</v>
      </c>
      <c r="D2523" s="111"/>
      <c r="E2523" s="112">
        <f t="shared" si="42"/>
        <v>0</v>
      </c>
      <c r="F2523" s="113">
        <f>IF(ISERROR(VLOOKUP(A2523,'Controle de Estoque'!A:I,1,FALSE)),"",VLOOKUP(A2523,'Controle de Estoque'!A:I,4,FALSE))</f>
        <v>137</v>
      </c>
      <c r="G2523" s="114" t="str">
        <f>IF(ISBLANK(A2523),"",IF(ISERROR(VLOOKUP(A2523,'Controle de Estoque'!A:I,1,FALSE)),"Produto não cadastrado",VLOOKUP(A2523,'Controle de Estoque'!A:I,2,FALSE)))</f>
        <v>2CLA011000N1102</v>
      </c>
      <c r="H2523" s="113" t="str">
        <f>IF(ISERROR(VLOOKUP(A2523,'Controle de Estoque'!A:I,1,FALSE)),"",VLOOKUP(A2523,'Controle de Estoque'!A:I,3,FALSE))</f>
        <v>J</v>
      </c>
      <c r="I2523" s="38"/>
    </row>
    <row r="2524" spans="1:9" x14ac:dyDescent="0.25">
      <c r="A2524" s="98" t="s">
        <v>2502</v>
      </c>
      <c r="B2524" s="109" t="s">
        <v>7321</v>
      </c>
      <c r="C2524" s="110">
        <v>9</v>
      </c>
      <c r="D2524" s="111"/>
      <c r="E2524" s="112">
        <f t="shared" si="42"/>
        <v>0</v>
      </c>
      <c r="F2524" s="113">
        <f>IF(ISERROR(VLOOKUP(A2524,'Controle de Estoque'!A:I,1,FALSE)),"",VLOOKUP(A2524,'Controle de Estoque'!A:I,4,FALSE))</f>
        <v>9</v>
      </c>
      <c r="G2524" s="114" t="str">
        <f>IF(ISBLANK(A2524),"",IF(ISERROR(VLOOKUP(A2524,'Controle de Estoque'!A:I,1,FALSE)),"Produto não cadastrado",VLOOKUP(A2524,'Controle de Estoque'!A:I,2,FALSE)))</f>
        <v>2CLA011000N1502</v>
      </c>
      <c r="H2524" s="113" t="str">
        <f>IF(ISERROR(VLOOKUP(A2524,'Controle de Estoque'!A:I,1,FALSE)),"",VLOOKUP(A2524,'Controle de Estoque'!A:I,3,FALSE))</f>
        <v>J</v>
      </c>
      <c r="I2524" s="38"/>
    </row>
    <row r="2525" spans="1:9" x14ac:dyDescent="0.25">
      <c r="A2525" s="98" t="s">
        <v>2503</v>
      </c>
      <c r="B2525" s="109" t="s">
        <v>7321</v>
      </c>
      <c r="C2525" s="110">
        <v>10</v>
      </c>
      <c r="D2525" s="111"/>
      <c r="E2525" s="112">
        <f t="shared" si="42"/>
        <v>0</v>
      </c>
      <c r="F2525" s="113">
        <f>IF(ISERROR(VLOOKUP(A2525,'Controle de Estoque'!A:I,1,FALSE)),"",VLOOKUP(A2525,'Controle de Estoque'!A:I,4,FALSE))</f>
        <v>10</v>
      </c>
      <c r="G2525" s="114" t="str">
        <f>IF(ISBLANK(A2525),"",IF(ISERROR(VLOOKUP(A2525,'Controle de Estoque'!A:I,1,FALSE)),"Produto não cadastrado",VLOOKUP(A2525,'Controle de Estoque'!A:I,2,FALSE)))</f>
        <v>2CLA011700N1102</v>
      </c>
      <c r="H2525" s="113" t="str">
        <f>IF(ISERROR(VLOOKUP(A2525,'Controle de Estoque'!A:I,1,FALSE)),"",VLOOKUP(A2525,'Controle de Estoque'!A:I,3,FALSE))</f>
        <v>J</v>
      </c>
      <c r="I2525" s="38"/>
    </row>
    <row r="2526" spans="1:9" x14ac:dyDescent="0.25">
      <c r="A2526" s="98" t="s">
        <v>2504</v>
      </c>
      <c r="B2526" s="109" t="s">
        <v>7321</v>
      </c>
      <c r="C2526" s="110">
        <v>10</v>
      </c>
      <c r="D2526" s="111"/>
      <c r="E2526" s="112">
        <f t="shared" si="42"/>
        <v>0</v>
      </c>
      <c r="F2526" s="113">
        <f>IF(ISERROR(VLOOKUP(A2526,'Controle de Estoque'!A:I,1,FALSE)),"",VLOOKUP(A2526,'Controle de Estoque'!A:I,4,FALSE))</f>
        <v>10</v>
      </c>
      <c r="G2526" s="114" t="str">
        <f>IF(ISBLANK(A2526),"",IF(ISERROR(VLOOKUP(A2526,'Controle de Estoque'!A:I,1,FALSE)),"Produto não cadastrado",VLOOKUP(A2526,'Controle de Estoque'!A:I,2,FALSE)))</f>
        <v>2CLA011850N1102</v>
      </c>
      <c r="H2526" s="113" t="str">
        <f>IF(ISERROR(VLOOKUP(A2526,'Controle de Estoque'!A:I,1,FALSE)),"",VLOOKUP(A2526,'Controle de Estoque'!A:I,3,FALSE))</f>
        <v>J</v>
      </c>
      <c r="I2526" s="38"/>
    </row>
    <row r="2527" spans="1:9" x14ac:dyDescent="0.25">
      <c r="A2527" s="122" t="s">
        <v>2505</v>
      </c>
      <c r="B2527" s="109" t="s">
        <v>7321</v>
      </c>
      <c r="C2527" s="129">
        <v>10</v>
      </c>
      <c r="D2527" s="111"/>
      <c r="E2527" s="112">
        <f t="shared" si="42"/>
        <v>0</v>
      </c>
      <c r="F2527" s="113">
        <f>IF(ISERROR(VLOOKUP(A2527,'Controle de Estoque'!A:I,1,FALSE)),"",VLOOKUP(A2527,'Controle de Estoque'!A:I,4,FALSE))</f>
        <v>10</v>
      </c>
      <c r="G2527" s="114" t="str">
        <f>IF(ISBLANK(A2527),"",IF(ISERROR(VLOOKUP(A2527,'Controle de Estoque'!A:I,1,FALSE)),"Produto não cadastrado",VLOOKUP(A2527,'Controle de Estoque'!A:I,2,FALSE)))</f>
        <v>2CLA011860N1102</v>
      </c>
      <c r="H2527" s="113" t="str">
        <f>IF(ISERROR(VLOOKUP(A2527,'Controle de Estoque'!A:I,1,FALSE)),"",VLOOKUP(A2527,'Controle de Estoque'!A:I,3,FALSE))</f>
        <v>J</v>
      </c>
      <c r="I2527" s="38"/>
    </row>
    <row r="2528" spans="1:9" x14ac:dyDescent="0.25">
      <c r="A2528" s="98" t="s">
        <v>2506</v>
      </c>
      <c r="B2528" s="109" t="s">
        <v>7321</v>
      </c>
      <c r="C2528" s="129">
        <v>5</v>
      </c>
      <c r="D2528" s="111"/>
      <c r="E2528" s="112">
        <f t="shared" si="42"/>
        <v>0</v>
      </c>
      <c r="F2528" s="113">
        <f>IF(ISERROR(VLOOKUP(A2528,'Controle de Estoque'!A:I,1,FALSE)),"",VLOOKUP(A2528,'Controle de Estoque'!A:I,4,FALSE))</f>
        <v>10</v>
      </c>
      <c r="G2528" s="114" t="str">
        <f>IF(ISBLANK(A2528),"",IF(ISERROR(VLOOKUP(A2528,'Controle de Estoque'!A:I,1,FALSE)),"Produto não cadastrado",VLOOKUP(A2528,'Controle de Estoque'!A:I,2,FALSE)))</f>
        <v>2CLA011860N1502</v>
      </c>
      <c r="H2528" s="113" t="str">
        <f>IF(ISERROR(VLOOKUP(A2528,'Controle de Estoque'!A:I,1,FALSE)),"",VLOOKUP(A2528,'Controle de Estoque'!A:I,3,FALSE))</f>
        <v>J</v>
      </c>
      <c r="I2528" s="38"/>
    </row>
    <row r="2529" spans="1:9" x14ac:dyDescent="0.25">
      <c r="A2529" s="98" t="s">
        <v>2507</v>
      </c>
      <c r="B2529" s="109" t="s">
        <v>7321</v>
      </c>
      <c r="C2529" s="110">
        <v>5</v>
      </c>
      <c r="D2529" s="111"/>
      <c r="E2529" s="112">
        <f t="shared" si="42"/>
        <v>0</v>
      </c>
      <c r="F2529" s="113" t="str">
        <f>IF(ISERROR(VLOOKUP(A2529,'Controle de Estoque'!A:I,1,FALSE)),"",VLOOKUP(A2529,'Controle de Estoque'!A:I,4,FALSE))</f>
        <v/>
      </c>
      <c r="G2529" s="114" t="str">
        <f>IF(ISBLANK(A2529),"",IF(ISERROR(VLOOKUP(A2529,'Controle de Estoque'!A:I,1,FALSE)),"Produto não cadastrado",VLOOKUP(A2529,'Controle de Estoque'!A:I,2,FALSE)))</f>
        <v>Produto não cadastrado</v>
      </c>
      <c r="H2529" s="113" t="str">
        <f>IF(ISERROR(VLOOKUP(A2529,'Controle de Estoque'!A:I,1,FALSE)),"",VLOOKUP(A2529,'Controle de Estoque'!A:I,3,FALSE))</f>
        <v/>
      </c>
      <c r="I2529" s="38"/>
    </row>
    <row r="2530" spans="1:9" x14ac:dyDescent="0.25">
      <c r="A2530" s="98" t="s">
        <v>2508</v>
      </c>
      <c r="B2530" s="109" t="s">
        <v>7321</v>
      </c>
      <c r="C2530" s="110">
        <v>5</v>
      </c>
      <c r="D2530" s="111"/>
      <c r="E2530" s="112">
        <f t="shared" si="42"/>
        <v>0</v>
      </c>
      <c r="F2530" s="113">
        <f>IF(ISERROR(VLOOKUP(A2530,'Controle de Estoque'!A:I,1,FALSE)),"",VLOOKUP(A2530,'Controle de Estoque'!A:I,4,FALSE))</f>
        <v>5</v>
      </c>
      <c r="G2530" s="114" t="str">
        <f>IF(ISBLANK(A2530),"",IF(ISERROR(VLOOKUP(A2530,'Controle de Estoque'!A:I,1,FALSE)),"Produto não cadastrado",VLOOKUP(A2530,'Controle de Estoque'!A:I,2,FALSE)))</f>
        <v>2CLA011910N1102</v>
      </c>
      <c r="H2530" s="113" t="str">
        <f>IF(ISERROR(VLOOKUP(A2530,'Controle de Estoque'!A:I,1,FALSE)),"",VLOOKUP(A2530,'Controle de Estoque'!A:I,3,FALSE))</f>
        <v>J</v>
      </c>
      <c r="I2530" s="38"/>
    </row>
    <row r="2531" spans="1:9" x14ac:dyDescent="0.25">
      <c r="A2531" s="98" t="s">
        <v>2509</v>
      </c>
      <c r="B2531" s="109" t="s">
        <v>7321</v>
      </c>
      <c r="C2531" s="110">
        <v>8</v>
      </c>
      <c r="D2531" s="111" t="s">
        <v>7310</v>
      </c>
      <c r="E2531" s="112" t="e">
        <f t="shared" si="42"/>
        <v>#VALUE!</v>
      </c>
      <c r="F2531" s="113">
        <f>IF(ISERROR(VLOOKUP(A2531,'Controle de Estoque'!A:I,1,FALSE)),"",VLOOKUP(A2531,'Controle de Estoque'!A:I,4,FALSE))</f>
        <v>8</v>
      </c>
      <c r="G2531" s="114" t="str">
        <f>IF(ISBLANK(A2531),"",IF(ISERROR(VLOOKUP(A2531,'Controle de Estoque'!A:I,1,FALSE)),"Produto não cadastrado",VLOOKUP(A2531,'Controle de Estoque'!A:I,2,FALSE)))</f>
        <v>2CLA011910N1502</v>
      </c>
      <c r="H2531" s="113" t="str">
        <f>IF(ISERROR(VLOOKUP(A2531,'Controle de Estoque'!A:I,1,FALSE)),"",VLOOKUP(A2531,'Controle de Estoque'!A:I,3,FALSE))</f>
        <v>J</v>
      </c>
      <c r="I2531" s="38"/>
    </row>
    <row r="2532" spans="1:9" x14ac:dyDescent="0.25">
      <c r="A2532" s="98" t="s">
        <v>2510</v>
      </c>
      <c r="B2532" s="109" t="s">
        <v>7321</v>
      </c>
      <c r="C2532" s="110">
        <v>244</v>
      </c>
      <c r="D2532" s="111"/>
      <c r="E2532" s="112">
        <f t="shared" si="42"/>
        <v>0</v>
      </c>
      <c r="F2532" s="113">
        <f>IF(ISERROR(VLOOKUP(A2532,'Controle de Estoque'!A:I,1,FALSE)),"",VLOOKUP(A2532,'Controle de Estoque'!A:I,4,FALSE))</f>
        <v>123</v>
      </c>
      <c r="G2532" s="114" t="str">
        <f>IF(ISBLANK(A2532),"",IF(ISERROR(VLOOKUP(A2532,'Controle de Estoque'!A:I,1,FALSE)),"Produto não cadastrado",VLOOKUP(A2532,'Controle de Estoque'!A:I,2,FALSE)))</f>
        <v>2CLA013620N1102</v>
      </c>
      <c r="H2532" s="113" t="str">
        <f>IF(ISERROR(VLOOKUP(A2532,'Controle de Estoque'!A:I,1,FALSE)),"",VLOOKUP(A2532,'Controle de Estoque'!A:I,3,FALSE))</f>
        <v>J</v>
      </c>
      <c r="I2532" s="38"/>
    </row>
    <row r="2533" spans="1:9" x14ac:dyDescent="0.25">
      <c r="A2533" s="98" t="s">
        <v>2511</v>
      </c>
      <c r="B2533" s="109" t="s">
        <v>7321</v>
      </c>
      <c r="C2533" s="110">
        <v>40</v>
      </c>
      <c r="D2533" s="111"/>
      <c r="E2533" s="112">
        <f t="shared" si="42"/>
        <v>0</v>
      </c>
      <c r="F2533" s="113">
        <f>IF(ISERROR(VLOOKUP(A2533,'Controle de Estoque'!A:I,1,FALSE)),"",VLOOKUP(A2533,'Controle de Estoque'!A:I,4,FALSE))</f>
        <v>4</v>
      </c>
      <c r="G2533" s="114" t="str">
        <f>IF(ISBLANK(A2533),"",IF(ISERROR(VLOOKUP(A2533,'Controle de Estoque'!A:I,1,FALSE)),"Produto não cadastrado",VLOOKUP(A2533,'Controle de Estoque'!A:I,2,FALSE)))</f>
        <v>2CLA013620N1502</v>
      </c>
      <c r="H2533" s="113" t="str">
        <f>IF(ISERROR(VLOOKUP(A2533,'Controle de Estoque'!A:I,1,FALSE)),"",VLOOKUP(A2533,'Controle de Estoque'!A:I,3,FALSE))</f>
        <v>J</v>
      </c>
      <c r="I2533" s="38"/>
    </row>
    <row r="2534" spans="1:9" x14ac:dyDescent="0.25">
      <c r="A2534" s="122" t="s">
        <v>2512</v>
      </c>
      <c r="B2534" s="109" t="s">
        <v>7321</v>
      </c>
      <c r="C2534" s="129">
        <v>88</v>
      </c>
      <c r="D2534" s="111" t="s">
        <v>7310</v>
      </c>
      <c r="E2534" s="112" t="e">
        <f t="shared" si="42"/>
        <v>#VALUE!</v>
      </c>
      <c r="F2534" s="113">
        <f>IF(ISERROR(VLOOKUP(A2534,'Controle de Estoque'!A:I,1,FALSE)),"",VLOOKUP(A2534,'Controle de Estoque'!A:I,4,FALSE))</f>
        <v>56</v>
      </c>
      <c r="G2534" s="114" t="str">
        <f>IF(ISBLANK(A2534),"",IF(ISERROR(VLOOKUP(A2534,'Controle de Estoque'!A:I,1,FALSE)),"Produto não cadastrado",VLOOKUP(A2534,'Controle de Estoque'!A:I,2,FALSE)))</f>
        <v>2CLA013620N7002</v>
      </c>
      <c r="H2534" s="113" t="str">
        <f>IF(ISERROR(VLOOKUP(A2534,'Controle de Estoque'!A:I,1,FALSE)),"",VLOOKUP(A2534,'Controle de Estoque'!A:I,3,FALSE))</f>
        <v>J</v>
      </c>
      <c r="I2534" s="38"/>
    </row>
    <row r="2535" spans="1:9" x14ac:dyDescent="0.25">
      <c r="A2535" s="98" t="s">
        <v>2513</v>
      </c>
      <c r="B2535" s="109" t="s">
        <v>7321</v>
      </c>
      <c r="C2535" s="110">
        <v>456</v>
      </c>
      <c r="D2535" s="111"/>
      <c r="E2535" s="112">
        <f t="shared" si="42"/>
        <v>0</v>
      </c>
      <c r="F2535" s="113">
        <f>IF(ISERROR(VLOOKUP(A2535,'Controle de Estoque'!A:I,1,FALSE)),"",VLOOKUP(A2535,'Controle de Estoque'!A:I,4,FALSE))</f>
        <v>65</v>
      </c>
      <c r="G2535" s="114" t="str">
        <f>IF(ISBLANK(A2535),"",IF(ISERROR(VLOOKUP(A2535,'Controle de Estoque'!A:I,1,FALSE)),"Produto não cadastrado",VLOOKUP(A2535,'Controle de Estoque'!A:I,2,FALSE)))</f>
        <v>2CLA013600N1102</v>
      </c>
      <c r="H2535" s="113" t="str">
        <f>IF(ISERROR(VLOOKUP(A2535,'Controle de Estoque'!A:I,1,FALSE)),"",VLOOKUP(A2535,'Controle de Estoque'!A:I,3,FALSE))</f>
        <v>J</v>
      </c>
      <c r="I2535" s="38"/>
    </row>
    <row r="2536" spans="1:9" x14ac:dyDescent="0.25">
      <c r="A2536" s="98" t="s">
        <v>2514</v>
      </c>
      <c r="B2536" s="109" t="s">
        <v>7321</v>
      </c>
      <c r="C2536" s="110">
        <v>20</v>
      </c>
      <c r="D2536" s="111"/>
      <c r="E2536" s="112">
        <f t="shared" si="42"/>
        <v>0</v>
      </c>
      <c r="F2536" s="113">
        <f>IF(ISERROR(VLOOKUP(A2536,'Controle de Estoque'!A:I,1,FALSE)),"",VLOOKUP(A2536,'Controle de Estoque'!A:I,4,FALSE))</f>
        <v>32</v>
      </c>
      <c r="G2536" s="114" t="str">
        <f>IF(ISBLANK(A2536),"",IF(ISERROR(VLOOKUP(A2536,'Controle de Estoque'!A:I,1,FALSE)),"Produto não cadastrado",VLOOKUP(A2536,'Controle de Estoque'!A:I,2,FALSE)))</f>
        <v>2CLA013600N1502</v>
      </c>
      <c r="H2536" s="113" t="str">
        <f>IF(ISERROR(VLOOKUP(A2536,'Controle de Estoque'!A:I,1,FALSE)),"",VLOOKUP(A2536,'Controle de Estoque'!A:I,3,FALSE))</f>
        <v>J</v>
      </c>
      <c r="I2536" s="38"/>
    </row>
    <row r="2537" spans="1:9" x14ac:dyDescent="0.25">
      <c r="A2537" s="122" t="s">
        <v>2515</v>
      </c>
      <c r="B2537" s="109" t="s">
        <v>7321</v>
      </c>
      <c r="C2537" s="110">
        <v>40</v>
      </c>
      <c r="D2537" s="111"/>
      <c r="E2537" s="112">
        <f t="shared" si="42"/>
        <v>0</v>
      </c>
      <c r="F2537" s="113">
        <f>IF(ISERROR(VLOOKUP(A2537,'Controle de Estoque'!A:I,1,FALSE)),"",VLOOKUP(A2537,'Controle de Estoque'!A:I,4,FALSE))</f>
        <v>76</v>
      </c>
      <c r="G2537" s="114" t="str">
        <f>IF(ISBLANK(A2537),"",IF(ISERROR(VLOOKUP(A2537,'Controle de Estoque'!A:I,1,FALSE)),"Produto não cadastrado",VLOOKUP(A2537,'Controle de Estoque'!A:I,2,FALSE)))</f>
        <v>2CLA013600N7002</v>
      </c>
      <c r="H2537" s="113" t="str">
        <f>IF(ISERROR(VLOOKUP(A2537,'Controle de Estoque'!A:I,1,FALSE)),"",VLOOKUP(A2537,'Controle de Estoque'!A:I,3,FALSE))</f>
        <v>J</v>
      </c>
      <c r="I2537" s="38"/>
    </row>
    <row r="2538" spans="1:9" x14ac:dyDescent="0.25">
      <c r="A2538" s="98" t="s">
        <v>2516</v>
      </c>
      <c r="B2538" s="109" t="s">
        <v>7321</v>
      </c>
      <c r="C2538" s="110">
        <v>15</v>
      </c>
      <c r="D2538" s="111"/>
      <c r="E2538" s="112">
        <f t="shared" si="42"/>
        <v>0</v>
      </c>
      <c r="F2538" s="113">
        <f>IF(ISERROR(VLOOKUP(A2538,'Controle de Estoque'!A:I,1,FALSE)),"",VLOOKUP(A2538,'Controle de Estoque'!A:I,4,FALSE))</f>
        <v>14</v>
      </c>
      <c r="G2538" s="114" t="str">
        <f>IF(ISBLANK(A2538),"",IF(ISERROR(VLOOKUP(A2538,'Controle de Estoque'!A:I,1,FALSE)),"Produto não cadastrado",VLOOKUP(A2538,'Controle de Estoque'!A:I,2,FALSE)))</f>
        <v>2CLA015000N1102</v>
      </c>
      <c r="H2538" s="113" t="str">
        <f>IF(ISERROR(VLOOKUP(A2538,'Controle de Estoque'!A:I,1,FALSE)),"",VLOOKUP(A2538,'Controle de Estoque'!A:I,3,FALSE))</f>
        <v>J</v>
      </c>
      <c r="I2538" s="38"/>
    </row>
    <row r="2539" spans="1:9" x14ac:dyDescent="0.25">
      <c r="A2539" s="122" t="s">
        <v>2517</v>
      </c>
      <c r="B2539" s="109" t="s">
        <v>7321</v>
      </c>
      <c r="C2539" s="129">
        <v>10</v>
      </c>
      <c r="D2539" s="111"/>
      <c r="E2539" s="112">
        <f t="shared" si="42"/>
        <v>0</v>
      </c>
      <c r="F2539" s="113">
        <f>IF(ISERROR(VLOOKUP(A2539,'Controle de Estoque'!A:I,1,FALSE)),"",VLOOKUP(A2539,'Controle de Estoque'!A:I,4,FALSE))</f>
        <v>10</v>
      </c>
      <c r="G2539" s="114" t="str">
        <f>IF(ISBLANK(A2539),"",IF(ISERROR(VLOOKUP(A2539,'Controle de Estoque'!A:I,1,FALSE)),"Produto não cadastrado",VLOOKUP(A2539,'Controle de Estoque'!A:I,2,FALSE)))</f>
        <v>2CLA015410N1102</v>
      </c>
      <c r="H2539" s="113" t="str">
        <f>IF(ISERROR(VLOOKUP(A2539,'Controle de Estoque'!A:I,1,FALSE)),"",VLOOKUP(A2539,'Controle de Estoque'!A:I,3,FALSE))</f>
        <v>J</v>
      </c>
      <c r="I2539" s="38"/>
    </row>
    <row r="2540" spans="1:9" x14ac:dyDescent="0.25">
      <c r="A2540" s="122" t="s">
        <v>2518</v>
      </c>
      <c r="B2540" s="109" t="s">
        <v>7321</v>
      </c>
      <c r="C2540" s="129">
        <v>10</v>
      </c>
      <c r="D2540" s="111"/>
      <c r="E2540" s="112">
        <f t="shared" si="42"/>
        <v>0</v>
      </c>
      <c r="F2540" s="113">
        <f>IF(ISERROR(VLOOKUP(A2540,'Controle de Estoque'!A:I,1,FALSE)),"",VLOOKUP(A2540,'Controle de Estoque'!A:I,4,FALSE))</f>
        <v>10</v>
      </c>
      <c r="G2540" s="114" t="str">
        <f>IF(ISBLANK(A2540),"",IF(ISERROR(VLOOKUP(A2540,'Controle de Estoque'!A:I,1,FALSE)),"Produto não cadastrado",VLOOKUP(A2540,'Controle de Estoque'!A:I,2,FALSE)))</f>
        <v>2CLA015570N1102</v>
      </c>
      <c r="H2540" s="113" t="str">
        <f>IF(ISERROR(VLOOKUP(A2540,'Controle de Estoque'!A:I,1,FALSE)),"",VLOOKUP(A2540,'Controle de Estoque'!A:I,3,FALSE))</f>
        <v>J</v>
      </c>
      <c r="I2540" s="38"/>
    </row>
    <row r="2541" spans="1:9" x14ac:dyDescent="0.25">
      <c r="A2541" s="122" t="s">
        <v>2519</v>
      </c>
      <c r="B2541" s="109" t="s">
        <v>7321</v>
      </c>
      <c r="C2541" s="129">
        <v>11</v>
      </c>
      <c r="D2541" s="111"/>
      <c r="E2541" s="112">
        <f t="shared" si="42"/>
        <v>0</v>
      </c>
      <c r="F2541" s="113">
        <f>IF(ISERROR(VLOOKUP(A2541,'Controle de Estoque'!A:I,1,FALSE)),"",VLOOKUP(A2541,'Controle de Estoque'!A:I,4,FALSE))</f>
        <v>9</v>
      </c>
      <c r="G2541" s="114" t="str">
        <f>IF(ISBLANK(A2541),"",IF(ISERROR(VLOOKUP(A2541,'Controle de Estoque'!A:I,1,FALSE)),"Produto não cadastrado",VLOOKUP(A2541,'Controle de Estoque'!A:I,2,FALSE)))</f>
        <v>2CLA016070N1102</v>
      </c>
      <c r="H2541" s="113" t="str">
        <f>IF(ISERROR(VLOOKUP(A2541,'Controle de Estoque'!A:I,1,FALSE)),"",VLOOKUP(A2541,'Controle de Estoque'!A:I,3,FALSE))</f>
        <v>J</v>
      </c>
      <c r="I2541" s="38"/>
    </row>
    <row r="2542" spans="1:9" x14ac:dyDescent="0.25">
      <c r="A2542" s="98" t="s">
        <v>2520</v>
      </c>
      <c r="B2542" s="109" t="s">
        <v>7321</v>
      </c>
      <c r="C2542" s="110">
        <v>10</v>
      </c>
      <c r="D2542" s="111"/>
      <c r="E2542" s="112">
        <f t="shared" si="42"/>
        <v>0</v>
      </c>
      <c r="F2542" s="113">
        <f>IF(ISERROR(VLOOKUP(A2542,'Controle de Estoque'!A:I,1,FALSE)),"",VLOOKUP(A2542,'Controle de Estoque'!A:I,4,FALSE))</f>
        <v>10</v>
      </c>
      <c r="G2542" s="114" t="str">
        <f>IF(ISBLANK(A2542),"",IF(ISERROR(VLOOKUP(A2542,'Controle de Estoque'!A:I,1,FALSE)),"Produto não cadastrado",VLOOKUP(A2542,'Controle de Estoque'!A:I,2,FALSE)))</f>
        <v>2CLA016070N1502</v>
      </c>
      <c r="H2542" s="113" t="str">
        <f>IF(ISERROR(VLOOKUP(A2542,'Controle de Estoque'!A:I,1,FALSE)),"",VLOOKUP(A2542,'Controle de Estoque'!A:I,3,FALSE))</f>
        <v>J</v>
      </c>
      <c r="I2542" s="38"/>
    </row>
    <row r="2543" spans="1:9" x14ac:dyDescent="0.25">
      <c r="A2543" s="98" t="s">
        <v>2521</v>
      </c>
      <c r="B2543" s="109" t="s">
        <v>7321</v>
      </c>
      <c r="C2543" s="110">
        <v>15</v>
      </c>
      <c r="D2543" s="111"/>
      <c r="E2543" s="112">
        <f t="shared" si="42"/>
        <v>0</v>
      </c>
      <c r="F2543" s="113">
        <f>IF(ISERROR(VLOOKUP(A2543,'Controle de Estoque'!A:I,1,FALSE)),"",VLOOKUP(A2543,'Controle de Estoque'!A:I,4,FALSE))</f>
        <v>13</v>
      </c>
      <c r="G2543" s="114" t="str">
        <f>IF(ISBLANK(A2543),"",IF(ISERROR(VLOOKUP(A2543,'Controle de Estoque'!A:I,1,FALSE)),"Produto não cadastrado",VLOOKUP(A2543,'Controle de Estoque'!A:I,2,FALSE)))</f>
        <v>2CLA018530N1102</v>
      </c>
      <c r="H2543" s="113" t="str">
        <f>IF(ISERROR(VLOOKUP(A2543,'Controle de Estoque'!A:I,1,FALSE)),"",VLOOKUP(A2543,'Controle de Estoque'!A:I,3,FALSE))</f>
        <v>J</v>
      </c>
      <c r="I2543" s="38"/>
    </row>
    <row r="2544" spans="1:9" x14ac:dyDescent="0.25">
      <c r="A2544" s="98" t="s">
        <v>2522</v>
      </c>
      <c r="B2544" s="109" t="s">
        <v>7321</v>
      </c>
      <c r="C2544" s="110">
        <v>20</v>
      </c>
      <c r="D2544" s="111"/>
      <c r="E2544" s="112">
        <f t="shared" si="42"/>
        <v>0</v>
      </c>
      <c r="F2544" s="113">
        <f>IF(ISERROR(VLOOKUP(A2544,'Controle de Estoque'!A:I,1,FALSE)),"",VLOOKUP(A2544,'Controle de Estoque'!A:I,4,FALSE))</f>
        <v>20</v>
      </c>
      <c r="G2544" s="114" t="str">
        <f>IF(ISBLANK(A2544),"",IF(ISERROR(VLOOKUP(A2544,'Controle de Estoque'!A:I,1,FALSE)),"Produto não cadastrado",VLOOKUP(A2544,'Controle de Estoque'!A:I,2,FALSE)))</f>
        <v>2CLA018530N1502</v>
      </c>
      <c r="H2544" s="113" t="str">
        <f>IF(ISERROR(VLOOKUP(A2544,'Controle de Estoque'!A:I,1,FALSE)),"",VLOOKUP(A2544,'Controle de Estoque'!A:I,3,FALSE))</f>
        <v>J</v>
      </c>
      <c r="I2544" s="38"/>
    </row>
    <row r="2545" spans="1:9" x14ac:dyDescent="0.25">
      <c r="A2545" s="98" t="s">
        <v>2523</v>
      </c>
      <c r="B2545" s="109" t="s">
        <v>7321</v>
      </c>
      <c r="C2545" s="110">
        <v>55</v>
      </c>
      <c r="D2545" s="111"/>
      <c r="E2545" s="112">
        <f t="shared" si="42"/>
        <v>0</v>
      </c>
      <c r="F2545" s="113">
        <f>IF(ISERROR(VLOOKUP(A2545,'Controle de Estoque'!A:I,1,FALSE)),"",VLOOKUP(A2545,'Controle de Estoque'!A:I,4,FALSE))</f>
        <v>45</v>
      </c>
      <c r="G2545" s="114" t="str">
        <f>IF(ISBLANK(A2545),"",IF(ISERROR(VLOOKUP(A2545,'Controle de Estoque'!A:I,1,FALSE)),"Produto não cadastrado",VLOOKUP(A2545,'Controle de Estoque'!A:I,2,FALSE)))</f>
        <v>2CLA018500N1102</v>
      </c>
      <c r="H2545" s="113" t="str">
        <f>IF(ISERROR(VLOOKUP(A2545,'Controle de Estoque'!A:I,1,FALSE)),"",VLOOKUP(A2545,'Controle de Estoque'!A:I,3,FALSE))</f>
        <v>J</v>
      </c>
      <c r="I2545" s="38"/>
    </row>
    <row r="2546" spans="1:9" x14ac:dyDescent="0.25">
      <c r="A2546" s="98" t="s">
        <v>2524</v>
      </c>
      <c r="B2546" s="109" t="s">
        <v>7321</v>
      </c>
      <c r="C2546" s="110">
        <v>10</v>
      </c>
      <c r="D2546" s="111"/>
      <c r="E2546" s="112">
        <f t="shared" si="42"/>
        <v>0</v>
      </c>
      <c r="F2546" s="113">
        <f>IF(ISERROR(VLOOKUP(A2546,'Controle de Estoque'!A:I,1,FALSE)),"",VLOOKUP(A2546,'Controle de Estoque'!A:I,4,FALSE))</f>
        <v>10</v>
      </c>
      <c r="G2546" s="114" t="str">
        <f>IF(ISBLANK(A2546),"",IF(ISERROR(VLOOKUP(A2546,'Controle de Estoque'!A:I,1,FALSE)),"Produto não cadastrado",VLOOKUP(A2546,'Controle de Estoque'!A:I,2,FALSE)))</f>
        <v>2CLA018500N1502</v>
      </c>
      <c r="H2546" s="113" t="str">
        <f>IF(ISERROR(VLOOKUP(A2546,'Controle de Estoque'!A:I,1,FALSE)),"",VLOOKUP(A2546,'Controle de Estoque'!A:I,3,FALSE))</f>
        <v>J</v>
      </c>
      <c r="I2546" s="38"/>
    </row>
    <row r="2547" spans="1:9" x14ac:dyDescent="0.25">
      <c r="A2547" s="98" t="s">
        <v>2525</v>
      </c>
      <c r="B2547" s="109" t="s">
        <v>7321</v>
      </c>
      <c r="C2547" s="110">
        <v>10</v>
      </c>
      <c r="D2547" s="111"/>
      <c r="E2547" s="112">
        <f t="shared" si="42"/>
        <v>0</v>
      </c>
      <c r="F2547" s="113">
        <f>IF(ISERROR(VLOOKUP(A2547,'Controle de Estoque'!A:I,1,FALSE)),"",VLOOKUP(A2547,'Controle de Estoque'!A:I,4,FALSE))</f>
        <v>8</v>
      </c>
      <c r="G2547" s="114" t="str">
        <f>IF(ISBLANK(A2547),"",IF(ISERROR(VLOOKUP(A2547,'Controle de Estoque'!A:I,1,FALSE)),"Produto não cadastrado",VLOOKUP(A2547,'Controle de Estoque'!A:I,2,FALSE)))</f>
        <v>2CLA030100N1102</v>
      </c>
      <c r="H2547" s="113" t="str">
        <f>IF(ISERROR(VLOOKUP(A2547,'Controle de Estoque'!A:I,1,FALSE)),"",VLOOKUP(A2547,'Controle de Estoque'!A:I,3,FALSE))</f>
        <v>J</v>
      </c>
      <c r="I2547" s="38"/>
    </row>
    <row r="2548" spans="1:9" x14ac:dyDescent="0.25">
      <c r="A2548" s="122" t="s">
        <v>2526</v>
      </c>
      <c r="B2548" s="109" t="s">
        <v>7321</v>
      </c>
      <c r="C2548" s="129">
        <v>10</v>
      </c>
      <c r="D2548" s="111"/>
      <c r="E2548" s="112">
        <f t="shared" ref="E2548:E2611" si="43">IF(ISBLANK(A2548),"",C2548*D2548)</f>
        <v>0</v>
      </c>
      <c r="F2548" s="113">
        <f>IF(ISERROR(VLOOKUP(A2548,'Controle de Estoque'!A:I,1,FALSE)),"",VLOOKUP(A2548,'Controle de Estoque'!A:I,4,FALSE))</f>
        <v>10</v>
      </c>
      <c r="G2548" s="114" t="str">
        <f>IF(ISBLANK(A2548),"",IF(ISERROR(VLOOKUP(A2548,'Controle de Estoque'!A:I,1,FALSE)),"Produto não cadastrado",VLOOKUP(A2548,'Controle de Estoque'!A:I,2,FALSE)))</f>
        <v>2CLA030400N1102</v>
      </c>
      <c r="H2548" s="113" t="str">
        <f>IF(ISERROR(VLOOKUP(A2548,'Controle de Estoque'!A:I,1,FALSE)),"",VLOOKUP(A2548,'Controle de Estoque'!A:I,3,FALSE))</f>
        <v>J</v>
      </c>
      <c r="I2548" s="38"/>
    </row>
    <row r="2549" spans="1:9" x14ac:dyDescent="0.25">
      <c r="A2549" s="98" t="s">
        <v>2527</v>
      </c>
      <c r="B2549" s="109" t="s">
        <v>7321</v>
      </c>
      <c r="C2549" s="110">
        <v>368</v>
      </c>
      <c r="D2549" s="111"/>
      <c r="E2549" s="112">
        <f t="shared" si="43"/>
        <v>0</v>
      </c>
      <c r="F2549" s="113">
        <f>IF(ISERROR(VLOOKUP(A2549,'Controle de Estoque'!A:I,1,FALSE)),"",VLOOKUP(A2549,'Controle de Estoque'!A:I,4,FALSE))</f>
        <v>197</v>
      </c>
      <c r="G2549" s="114" t="str">
        <f>IF(ISBLANK(A2549),"",IF(ISERROR(VLOOKUP(A2549,'Controle de Estoque'!A:I,1,FALSE)),"Produto não cadastrado",VLOOKUP(A2549,'Controle de Estoque'!A:I,2,FALSE)))</f>
        <v>2CLA037010N1102</v>
      </c>
      <c r="H2549" s="113" t="str">
        <f>IF(ISERROR(VLOOKUP(A2549,'Controle de Estoque'!A:I,1,FALSE)),"",VLOOKUP(A2549,'Controle de Estoque'!A:I,3,FALSE))</f>
        <v>J</v>
      </c>
      <c r="I2549" s="38"/>
    </row>
    <row r="2550" spans="1:9" x14ac:dyDescent="0.25">
      <c r="A2550" s="98" t="s">
        <v>2528</v>
      </c>
      <c r="B2550" s="109" t="s">
        <v>7321</v>
      </c>
      <c r="C2550" s="110">
        <v>45</v>
      </c>
      <c r="D2550" s="111"/>
      <c r="E2550" s="112">
        <f t="shared" si="43"/>
        <v>0</v>
      </c>
      <c r="F2550" s="113">
        <f>IF(ISERROR(VLOOKUP(A2550,'Controle de Estoque'!A:I,1,FALSE)),"",VLOOKUP(A2550,'Controle de Estoque'!A:I,4,FALSE))</f>
        <v>26</v>
      </c>
      <c r="G2550" s="114" t="str">
        <f>IF(ISBLANK(A2550),"",IF(ISERROR(VLOOKUP(A2550,'Controle de Estoque'!A:I,1,FALSE)),"Produto não cadastrado",VLOOKUP(A2550,'Controle de Estoque'!A:I,2,FALSE)))</f>
        <v>2CLA037010N1502</v>
      </c>
      <c r="H2550" s="113" t="str">
        <f>IF(ISERROR(VLOOKUP(A2550,'Controle de Estoque'!A:I,1,FALSE)),"",VLOOKUP(A2550,'Controle de Estoque'!A:I,3,FALSE))</f>
        <v>J</v>
      </c>
      <c r="I2550" s="38"/>
    </row>
    <row r="2551" spans="1:9" x14ac:dyDescent="0.25">
      <c r="A2551" s="98" t="s">
        <v>2529</v>
      </c>
      <c r="B2551" s="109" t="s">
        <v>7321</v>
      </c>
      <c r="C2551" s="110">
        <v>315</v>
      </c>
      <c r="D2551" s="111"/>
      <c r="E2551" s="112">
        <f t="shared" si="43"/>
        <v>0</v>
      </c>
      <c r="F2551" s="113">
        <f>IF(ISERROR(VLOOKUP(A2551,'Controle de Estoque'!A:I,1,FALSE)),"",VLOOKUP(A2551,'Controle de Estoque'!A:I,4,FALSE))</f>
        <v>1</v>
      </c>
      <c r="G2551" s="114" t="str">
        <f>IF(ISBLANK(A2551),"",IF(ISERROR(VLOOKUP(A2551,'Controle de Estoque'!A:I,1,FALSE)),"Produto não cadastrado",VLOOKUP(A2551,'Controle de Estoque'!A:I,2,FALSE)))</f>
        <v>2CLA037110N1102</v>
      </c>
      <c r="H2551" s="113" t="str">
        <f>IF(ISERROR(VLOOKUP(A2551,'Controle de Estoque'!A:I,1,FALSE)),"",VLOOKUP(A2551,'Controle de Estoque'!A:I,3,FALSE))</f>
        <v>J</v>
      </c>
      <c r="I2551" s="38"/>
    </row>
    <row r="2552" spans="1:9" x14ac:dyDescent="0.25">
      <c r="A2552" s="98" t="s">
        <v>2530</v>
      </c>
      <c r="B2552" s="109" t="s">
        <v>7321</v>
      </c>
      <c r="C2552" s="110">
        <v>51</v>
      </c>
      <c r="D2552" s="111"/>
      <c r="E2552" s="112">
        <f t="shared" si="43"/>
        <v>0</v>
      </c>
      <c r="F2552" s="113">
        <f>IF(ISERROR(VLOOKUP(A2552,'Controle de Estoque'!A:I,1,FALSE)),"",VLOOKUP(A2552,'Controle de Estoque'!A:I,4,FALSE))</f>
        <v>13</v>
      </c>
      <c r="G2552" s="114" t="str">
        <f>IF(ISBLANK(A2552),"",IF(ISERROR(VLOOKUP(A2552,'Controle de Estoque'!A:I,1,FALSE)),"Produto não cadastrado",VLOOKUP(A2552,'Controle de Estoque'!A:I,2,FALSE)))</f>
        <v>2CLA037110N1502</v>
      </c>
      <c r="H2552" s="113" t="str">
        <f>IF(ISERROR(VLOOKUP(A2552,'Controle de Estoque'!A:I,1,FALSE)),"",VLOOKUP(A2552,'Controle de Estoque'!A:I,3,FALSE))</f>
        <v>J</v>
      </c>
      <c r="I2552" s="38"/>
    </row>
    <row r="2553" spans="1:9" x14ac:dyDescent="0.25">
      <c r="A2553" s="98" t="s">
        <v>2531</v>
      </c>
      <c r="B2553" s="109" t="s">
        <v>7321</v>
      </c>
      <c r="C2553" s="110">
        <v>646</v>
      </c>
      <c r="D2553" s="111"/>
      <c r="E2553" s="112">
        <f t="shared" si="43"/>
        <v>0</v>
      </c>
      <c r="F2553" s="113">
        <f>IF(ISERROR(VLOOKUP(A2553,'Controle de Estoque'!A:I,1,FALSE)),"",VLOOKUP(A2553,'Controle de Estoque'!A:I,4,FALSE))</f>
        <v>644</v>
      </c>
      <c r="G2553" s="114" t="str">
        <f>IF(ISBLANK(A2553),"",IF(ISERROR(VLOOKUP(A2553,'Controle de Estoque'!A:I,1,FALSE)),"Produto não cadastrado",VLOOKUP(A2553,'Controle de Estoque'!A:I,2,FALSE)))</f>
        <v>2CLA037121N1102</v>
      </c>
      <c r="H2553" s="113" t="str">
        <f>IF(ISERROR(VLOOKUP(A2553,'Controle de Estoque'!A:I,1,FALSE)),"",VLOOKUP(A2553,'Controle de Estoque'!A:I,3,FALSE))</f>
        <v>J</v>
      </c>
      <c r="I2553" s="38"/>
    </row>
    <row r="2554" spans="1:9" x14ac:dyDescent="0.25">
      <c r="A2554" s="98" t="s">
        <v>2532</v>
      </c>
      <c r="B2554" s="109" t="s">
        <v>7321</v>
      </c>
      <c r="C2554" s="110">
        <v>42</v>
      </c>
      <c r="D2554" s="111"/>
      <c r="E2554" s="112">
        <f t="shared" si="43"/>
        <v>0</v>
      </c>
      <c r="F2554" s="113">
        <f>IF(ISERROR(VLOOKUP(A2554,'Controle de Estoque'!A:I,1,FALSE)),"",VLOOKUP(A2554,'Controle de Estoque'!A:I,4,FALSE))</f>
        <v>3</v>
      </c>
      <c r="G2554" s="114" t="str">
        <f>IF(ISBLANK(A2554),"",IF(ISERROR(VLOOKUP(A2554,'Controle de Estoque'!A:I,1,FALSE)),"Produto não cadastrado",VLOOKUP(A2554,'Controle de Estoque'!A:I,2,FALSE)))</f>
        <v>2CLA037121N1502</v>
      </c>
      <c r="H2554" s="113" t="str">
        <f>IF(ISERROR(VLOOKUP(A2554,'Controle de Estoque'!A:I,1,FALSE)),"",VLOOKUP(A2554,'Controle de Estoque'!A:I,3,FALSE))</f>
        <v>J</v>
      </c>
      <c r="I2554" s="38"/>
    </row>
    <row r="2555" spans="1:9" x14ac:dyDescent="0.25">
      <c r="A2555" s="98" t="s">
        <v>2533</v>
      </c>
      <c r="B2555" s="109" t="s">
        <v>7321</v>
      </c>
      <c r="C2555" s="110">
        <v>400</v>
      </c>
      <c r="D2555" s="111"/>
      <c r="E2555" s="112">
        <f t="shared" si="43"/>
        <v>0</v>
      </c>
      <c r="F2555" s="113">
        <f>IF(ISERROR(VLOOKUP(A2555,'Controle de Estoque'!A:I,1,FALSE)),"",VLOOKUP(A2555,'Controle de Estoque'!A:I,4,FALSE))</f>
        <v>420</v>
      </c>
      <c r="G2555" s="114" t="str">
        <f>IF(ISBLANK(A2555),"",IF(ISERROR(VLOOKUP(A2555,'Controle de Estoque'!A:I,1,FALSE)),"Produto não cadastrado",VLOOKUP(A2555,'Controle de Estoque'!A:I,2,FALSE)))</f>
        <v>2CLA037210N1102</v>
      </c>
      <c r="H2555" s="113" t="str">
        <f>IF(ISERROR(VLOOKUP(A2555,'Controle de Estoque'!A:I,1,FALSE)),"",VLOOKUP(A2555,'Controle de Estoque'!A:I,3,FALSE))</f>
        <v>J</v>
      </c>
      <c r="I2555" s="38"/>
    </row>
    <row r="2556" spans="1:9" x14ac:dyDescent="0.25">
      <c r="A2556" s="98" t="s">
        <v>2534</v>
      </c>
      <c r="B2556" s="109" t="s">
        <v>7321</v>
      </c>
      <c r="C2556" s="110">
        <v>10</v>
      </c>
      <c r="D2556" s="111"/>
      <c r="E2556" s="112">
        <f t="shared" si="43"/>
        <v>0</v>
      </c>
      <c r="F2556" s="113">
        <f>IF(ISERROR(VLOOKUP(A2556,'Controle de Estoque'!A:I,1,FALSE)),"",VLOOKUP(A2556,'Controle de Estoque'!A:I,4,FALSE))</f>
        <v>6</v>
      </c>
      <c r="G2556" s="114" t="str">
        <f>IF(ISBLANK(A2556),"",IF(ISERROR(VLOOKUP(A2556,'Controle de Estoque'!A:I,1,FALSE)),"Produto não cadastrado",VLOOKUP(A2556,'Controle de Estoque'!A:I,2,FALSE)))</f>
        <v>2CLA037210N1502</v>
      </c>
      <c r="H2556" s="113" t="str">
        <f>IF(ISERROR(VLOOKUP(A2556,'Controle de Estoque'!A:I,1,FALSE)),"",VLOOKUP(A2556,'Controle de Estoque'!A:I,3,FALSE))</f>
        <v>J</v>
      </c>
      <c r="I2556" s="38"/>
    </row>
    <row r="2557" spans="1:9" x14ac:dyDescent="0.25">
      <c r="A2557" s="98" t="s">
        <v>2535</v>
      </c>
      <c r="B2557" s="109" t="s">
        <v>7321</v>
      </c>
      <c r="C2557" s="110">
        <v>256</v>
      </c>
      <c r="D2557" s="111"/>
      <c r="E2557" s="112">
        <f t="shared" si="43"/>
        <v>0</v>
      </c>
      <c r="F2557" s="113">
        <f>IF(ISERROR(VLOOKUP(A2557,'Controle de Estoque'!A:I,1,FALSE)),"",VLOOKUP(A2557,'Controle de Estoque'!A:I,4,FALSE))</f>
        <v>221</v>
      </c>
      <c r="G2557" s="114" t="str">
        <f>IF(ISBLANK(A2557),"",IF(ISERROR(VLOOKUP(A2557,'Controle de Estoque'!A:I,1,FALSE)),"Produto não cadastrado",VLOOKUP(A2557,'Controle de Estoque'!A:I,2,FALSE)))</f>
        <v>2CLA037310N1102</v>
      </c>
      <c r="H2557" s="113" t="str">
        <f>IF(ISERROR(VLOOKUP(A2557,'Controle de Estoque'!A:I,1,FALSE)),"",VLOOKUP(A2557,'Controle de Estoque'!A:I,3,FALSE))</f>
        <v>J</v>
      </c>
      <c r="I2557" s="38"/>
    </row>
    <row r="2558" spans="1:9" x14ac:dyDescent="0.25">
      <c r="A2558" s="98" t="s">
        <v>2536</v>
      </c>
      <c r="B2558" s="109" t="s">
        <v>7321</v>
      </c>
      <c r="C2558" s="110">
        <v>10</v>
      </c>
      <c r="D2558" s="111"/>
      <c r="E2558" s="112">
        <f t="shared" si="43"/>
        <v>0</v>
      </c>
      <c r="F2558" s="113">
        <f>IF(ISERROR(VLOOKUP(A2558,'Controle de Estoque'!A:I,1,FALSE)),"",VLOOKUP(A2558,'Controle de Estoque'!A:I,4,FALSE))</f>
        <v>10</v>
      </c>
      <c r="G2558" s="114" t="str">
        <f>IF(ISBLANK(A2558),"",IF(ISERROR(VLOOKUP(A2558,'Controle de Estoque'!A:I,1,FALSE)),"Produto não cadastrado",VLOOKUP(A2558,'Controle de Estoque'!A:I,2,FALSE)))</f>
        <v>2CLA037310N1902</v>
      </c>
      <c r="H2558" s="113" t="str">
        <f>IF(ISERROR(VLOOKUP(A2558,'Controle de Estoque'!A:I,1,FALSE)),"",VLOOKUP(A2558,'Controle de Estoque'!A:I,3,FALSE))</f>
        <v>J</v>
      </c>
      <c r="I2558" s="38"/>
    </row>
    <row r="2559" spans="1:9" x14ac:dyDescent="0.25">
      <c r="A2559" s="98" t="s">
        <v>2537</v>
      </c>
      <c r="B2559" s="109" t="s">
        <v>7321</v>
      </c>
      <c r="C2559" s="110">
        <v>70</v>
      </c>
      <c r="D2559" s="111"/>
      <c r="E2559" s="112">
        <f t="shared" si="43"/>
        <v>0</v>
      </c>
      <c r="F2559" s="113">
        <f>IF(ISERROR(VLOOKUP(A2559,'Controle de Estoque'!A:I,1,FALSE)),"",VLOOKUP(A2559,'Controle de Estoque'!A:I,4,FALSE))</f>
        <v>65</v>
      </c>
      <c r="G2559" s="114" t="str">
        <f>IF(ISBLANK(A2559),"",IF(ISERROR(VLOOKUP(A2559,'Controle de Estoque'!A:I,1,FALSE)),"Produto não cadastrado",VLOOKUP(A2559,'Controle de Estoque'!A:I,2,FALSE)))</f>
        <v>2CLA037310N1502</v>
      </c>
      <c r="H2559" s="113" t="str">
        <f>IF(ISERROR(VLOOKUP(A2559,'Controle de Estoque'!A:I,1,FALSE)),"",VLOOKUP(A2559,'Controle de Estoque'!A:I,3,FALSE))</f>
        <v>J</v>
      </c>
      <c r="I2559" s="38"/>
    </row>
    <row r="2560" spans="1:9" x14ac:dyDescent="0.25">
      <c r="A2560" s="98" t="s">
        <v>2538</v>
      </c>
      <c r="B2560" s="109" t="s">
        <v>7321</v>
      </c>
      <c r="C2560" s="110">
        <v>30</v>
      </c>
      <c r="D2560" s="111"/>
      <c r="E2560" s="112">
        <f t="shared" si="43"/>
        <v>0</v>
      </c>
      <c r="F2560" s="113">
        <f>IF(ISERROR(VLOOKUP(A2560,'Controle de Estoque'!A:I,1,FALSE)),"",VLOOKUP(A2560,'Controle de Estoque'!A:I,4,FALSE))</f>
        <v>30</v>
      </c>
      <c r="G2560" s="114" t="str">
        <f>IF(ISBLANK(A2560),"",IF(ISERROR(VLOOKUP(A2560,'Controle de Estoque'!A:I,1,FALSE)),"Produto não cadastrado",VLOOKUP(A2560,'Controle de Estoque'!A:I,2,FALSE)))</f>
        <v>2CLA037310N1702</v>
      </c>
      <c r="H2560" s="113" t="str">
        <f>IF(ISERROR(VLOOKUP(A2560,'Controle de Estoque'!A:I,1,FALSE)),"",VLOOKUP(A2560,'Controle de Estoque'!A:I,3,FALSE))</f>
        <v>J</v>
      </c>
      <c r="I2560" s="38"/>
    </row>
    <row r="2561" spans="1:9" x14ac:dyDescent="0.25">
      <c r="A2561" s="98" t="s">
        <v>2539</v>
      </c>
      <c r="B2561" s="109" t="s">
        <v>7321</v>
      </c>
      <c r="C2561" s="110">
        <v>10</v>
      </c>
      <c r="D2561" s="111"/>
      <c r="E2561" s="112">
        <f t="shared" si="43"/>
        <v>0</v>
      </c>
      <c r="F2561" s="113">
        <f>IF(ISERROR(VLOOKUP(A2561,'Controle de Estoque'!A:I,1,FALSE)),"",VLOOKUP(A2561,'Controle de Estoque'!A:I,4,FALSE))</f>
        <v>10</v>
      </c>
      <c r="G2561" s="114" t="str">
        <f>IF(ISBLANK(A2561),"",IF(ISERROR(VLOOKUP(A2561,'Controle de Estoque'!A:I,1,FALSE)),"Produto não cadastrado",VLOOKUP(A2561,'Controle de Estoque'!A:I,2,FALSE)))</f>
        <v>2CLA037310N1302</v>
      </c>
      <c r="H2561" s="113" t="str">
        <f>IF(ISERROR(VLOOKUP(A2561,'Controle de Estoque'!A:I,1,FALSE)),"",VLOOKUP(A2561,'Controle de Estoque'!A:I,3,FALSE))</f>
        <v>J</v>
      </c>
      <c r="I2561" s="38"/>
    </row>
    <row r="2562" spans="1:9" x14ac:dyDescent="0.25">
      <c r="A2562" s="98" t="s">
        <v>2540</v>
      </c>
      <c r="B2562" s="109" t="s">
        <v>7321</v>
      </c>
      <c r="C2562" s="110">
        <v>30</v>
      </c>
      <c r="D2562" s="111"/>
      <c r="E2562" s="112">
        <f t="shared" si="43"/>
        <v>0</v>
      </c>
      <c r="F2562" s="113">
        <f>IF(ISERROR(VLOOKUP(A2562,'Controle de Estoque'!A:I,1,FALSE)),"",VLOOKUP(A2562,'Controle de Estoque'!A:I,4,FALSE))</f>
        <v>25</v>
      </c>
      <c r="G2562" s="114" t="str">
        <f>IF(ISBLANK(A2562),"",IF(ISERROR(VLOOKUP(A2562,'Controle de Estoque'!A:I,1,FALSE)),"Produto não cadastrado",VLOOKUP(A2562,'Controle de Estoque'!A:I,2,FALSE)))</f>
        <v>2CLA037355N1702</v>
      </c>
      <c r="H2562" s="113" t="str">
        <f>IF(ISERROR(VLOOKUP(A2562,'Controle de Estoque'!A:I,1,FALSE)),"",VLOOKUP(A2562,'Controle de Estoque'!A:I,3,FALSE))</f>
        <v>J</v>
      </c>
      <c r="I2562" s="38"/>
    </row>
    <row r="2563" spans="1:9" x14ac:dyDescent="0.25">
      <c r="A2563" s="122" t="s">
        <v>2541</v>
      </c>
      <c r="B2563" s="109" t="s">
        <v>7321</v>
      </c>
      <c r="C2563" s="110">
        <v>5</v>
      </c>
      <c r="D2563" s="111"/>
      <c r="E2563" s="112">
        <f t="shared" si="43"/>
        <v>0</v>
      </c>
      <c r="F2563" s="113">
        <f>IF(ISERROR(VLOOKUP(A2563,'Controle de Estoque'!A:I,1,FALSE)),"",VLOOKUP(A2563,'Controle de Estoque'!A:I,4,FALSE))</f>
        <v>1</v>
      </c>
      <c r="G2563" s="114" t="str">
        <f>IF(ISBLANK(A2563),"",IF(ISERROR(VLOOKUP(A2563,'Controle de Estoque'!A:I,1,FALSE)),"Produto não cadastrado",VLOOKUP(A2563,'Controle de Estoque'!A:I,2,FALSE)))</f>
        <v>2CLA050120N1102</v>
      </c>
      <c r="H2563" s="113" t="str">
        <f>IF(ISERROR(VLOOKUP(A2563,'Controle de Estoque'!A:I,1,FALSE)),"",VLOOKUP(A2563,'Controle de Estoque'!A:I,3,FALSE))</f>
        <v>JJJ</v>
      </c>
      <c r="I2563" s="38"/>
    </row>
    <row r="2564" spans="1:9" x14ac:dyDescent="0.25">
      <c r="A2564" s="122" t="s">
        <v>2542</v>
      </c>
      <c r="B2564" s="109" t="s">
        <v>7321</v>
      </c>
      <c r="C2564" s="129">
        <v>10</v>
      </c>
      <c r="D2564" s="111"/>
      <c r="E2564" s="112">
        <f t="shared" si="43"/>
        <v>0</v>
      </c>
      <c r="F2564" s="113">
        <f>IF(ISERROR(VLOOKUP(A2564,'Controle de Estoque'!A:I,1,FALSE)),"",VLOOKUP(A2564,'Controle de Estoque'!A:I,4,FALSE))</f>
        <v>7</v>
      </c>
      <c r="G2564" s="114" t="str">
        <f>IF(ISBLANK(A2564),"",IF(ISERROR(VLOOKUP(A2564,'Controle de Estoque'!A:I,1,FALSE)),"Produto não cadastrado",VLOOKUP(A2564,'Controle de Estoque'!A:I,2,FALSE)))</f>
        <v>2CLA050130N1102</v>
      </c>
      <c r="H2564" s="113" t="str">
        <f>IF(ISERROR(VLOOKUP(A2564,'Controle de Estoque'!A:I,1,FALSE)),"",VLOOKUP(A2564,'Controle de Estoque'!A:I,3,FALSE))</f>
        <v>J</v>
      </c>
      <c r="I2564" s="38"/>
    </row>
    <row r="2565" spans="1:9" x14ac:dyDescent="0.25">
      <c r="A2565" s="122" t="s">
        <v>2543</v>
      </c>
      <c r="B2565" s="109" t="s">
        <v>7321</v>
      </c>
      <c r="C2565" s="129">
        <v>20</v>
      </c>
      <c r="D2565" s="111"/>
      <c r="E2565" s="112">
        <f t="shared" si="43"/>
        <v>0</v>
      </c>
      <c r="F2565" s="113">
        <f>IF(ISERROR(VLOOKUP(A2565,'Controle de Estoque'!A:I,1,FALSE)),"",VLOOKUP(A2565,'Controle de Estoque'!A:I,4,FALSE))</f>
        <v>16</v>
      </c>
      <c r="G2565" s="114" t="str">
        <f>IF(ISBLANK(A2565),"",IF(ISERROR(VLOOKUP(A2565,'Controle de Estoque'!A:I,1,FALSE)),"Produto não cadastrado",VLOOKUP(A2565,'Controle de Estoque'!A:I,2,FALSE)))</f>
        <v>2CLA050100N1102</v>
      </c>
      <c r="H2565" s="113" t="str">
        <f>IF(ISERROR(VLOOKUP(A2565,'Controle de Estoque'!A:I,1,FALSE)),"",VLOOKUP(A2565,'Controle de Estoque'!A:I,3,FALSE))</f>
        <v>J</v>
      </c>
      <c r="I2565" s="38"/>
    </row>
    <row r="2566" spans="1:9" x14ac:dyDescent="0.25">
      <c r="A2566" s="122" t="s">
        <v>2544</v>
      </c>
      <c r="B2566" s="109" t="s">
        <v>7321</v>
      </c>
      <c r="C2566" s="129">
        <v>10</v>
      </c>
      <c r="D2566" s="111"/>
      <c r="E2566" s="112">
        <f t="shared" si="43"/>
        <v>0</v>
      </c>
      <c r="F2566" s="113">
        <f>IF(ISERROR(VLOOKUP(A2566,'Controle de Estoque'!A:I,1,FALSE)),"",VLOOKUP(A2566,'Controle de Estoque'!A:I,4,FALSE))</f>
        <v>0</v>
      </c>
      <c r="G2566" s="114" t="str">
        <f>IF(ISBLANK(A2566),"",IF(ISERROR(VLOOKUP(A2566,'Controle de Estoque'!A:I,1,FALSE)),"Produto não cadastrado",VLOOKUP(A2566,'Controle de Estoque'!A:I,2,FALSE)))</f>
        <v>2CLA050200N1102</v>
      </c>
      <c r="H2566" s="113" t="str">
        <f>IF(ISERROR(VLOOKUP(A2566,'Controle de Estoque'!A:I,1,FALSE)),"",VLOOKUP(A2566,'Controle de Estoque'!A:I,3,FALSE))</f>
        <v>J</v>
      </c>
      <c r="I2566" s="38"/>
    </row>
    <row r="2567" spans="1:9" x14ac:dyDescent="0.25">
      <c r="A2567" s="122" t="s">
        <v>2545</v>
      </c>
      <c r="B2567" s="109" t="s">
        <v>7321</v>
      </c>
      <c r="C2567" s="129">
        <v>15</v>
      </c>
      <c r="D2567" s="111"/>
      <c r="E2567" s="112">
        <f t="shared" si="43"/>
        <v>0</v>
      </c>
      <c r="F2567" s="113">
        <f>IF(ISERROR(VLOOKUP(A2567,'Controle de Estoque'!A:I,1,FALSE)),"",VLOOKUP(A2567,'Controle de Estoque'!A:I,4,FALSE))</f>
        <v>0</v>
      </c>
      <c r="G2567" s="114" t="str">
        <f>IF(ISBLANK(A2567),"",IF(ISERROR(VLOOKUP(A2567,'Controle de Estoque'!A:I,1,FALSE)),"Produto não cadastrado",VLOOKUP(A2567,'Controle de Estoque'!A:I,2,FALSE)))</f>
        <v>2CLA053611N1102</v>
      </c>
      <c r="H2567" s="113" t="str">
        <f>IF(ISERROR(VLOOKUP(A2567,'Controle de Estoque'!A:I,1,FALSE)),"",VLOOKUP(A2567,'Controle de Estoque'!A:I,3,FALSE))</f>
        <v>JJJ</v>
      </c>
      <c r="I2567" s="38"/>
    </row>
    <row r="2568" spans="1:9" x14ac:dyDescent="0.25">
      <c r="A2568" s="122" t="s">
        <v>2546</v>
      </c>
      <c r="B2568" s="109" t="s">
        <v>7321</v>
      </c>
      <c r="C2568" s="129">
        <v>10</v>
      </c>
      <c r="D2568" s="111"/>
      <c r="E2568" s="112">
        <f t="shared" si="43"/>
        <v>0</v>
      </c>
      <c r="F2568" s="113">
        <f>IF(ISERROR(VLOOKUP(A2568,'Controle de Estoque'!A:I,1,FALSE)),"",VLOOKUP(A2568,'Controle de Estoque'!A:I,4,FALSE))</f>
        <v>0</v>
      </c>
      <c r="G2568" s="114" t="str">
        <f>IF(ISBLANK(A2568),"",IF(ISERROR(VLOOKUP(A2568,'Controle de Estoque'!A:I,1,FALSE)),"Produto não cadastrado",VLOOKUP(A2568,'Controle de Estoque'!A:I,2,FALSE)))</f>
        <v>2CLA053620N1102</v>
      </c>
      <c r="H2568" s="113" t="str">
        <f>IF(ISERROR(VLOOKUP(A2568,'Controle de Estoque'!A:I,1,FALSE)),"",VLOOKUP(A2568,'Controle de Estoque'!A:I,3,FALSE))</f>
        <v>JJJ</v>
      </c>
      <c r="I2568" s="38"/>
    </row>
    <row r="2569" spans="1:9" x14ac:dyDescent="0.25">
      <c r="A2569" s="122" t="s">
        <v>2546</v>
      </c>
      <c r="B2569" s="109" t="s">
        <v>7321</v>
      </c>
      <c r="C2569" s="129">
        <v>15</v>
      </c>
      <c r="D2569" s="111"/>
      <c r="E2569" s="112">
        <f t="shared" si="43"/>
        <v>0</v>
      </c>
      <c r="F2569" s="113">
        <f>IF(ISERROR(VLOOKUP(A2569,'Controle de Estoque'!A:I,1,FALSE)),"",VLOOKUP(A2569,'Controle de Estoque'!A:I,4,FALSE))</f>
        <v>0</v>
      </c>
      <c r="G2569" s="114" t="str">
        <f>IF(ISBLANK(A2569),"",IF(ISERROR(VLOOKUP(A2569,'Controle de Estoque'!A:I,1,FALSE)),"Produto não cadastrado",VLOOKUP(A2569,'Controle de Estoque'!A:I,2,FALSE)))</f>
        <v>2CLA053620N1102</v>
      </c>
      <c r="H2569" s="113" t="str">
        <f>IF(ISERROR(VLOOKUP(A2569,'Controle de Estoque'!A:I,1,FALSE)),"",VLOOKUP(A2569,'Controle de Estoque'!A:I,3,FALSE))</f>
        <v>JJJ</v>
      </c>
      <c r="I2569" s="38"/>
    </row>
    <row r="2570" spans="1:9" x14ac:dyDescent="0.25">
      <c r="A2570" s="122" t="s">
        <v>2547</v>
      </c>
      <c r="B2570" s="109" t="s">
        <v>7321</v>
      </c>
      <c r="C2570" s="129">
        <v>21</v>
      </c>
      <c r="D2570" s="111"/>
      <c r="E2570" s="112">
        <f t="shared" si="43"/>
        <v>0</v>
      </c>
      <c r="F2570" s="113">
        <f>IF(ISERROR(VLOOKUP(A2570,'Controle de Estoque'!A:I,1,FALSE)),"",VLOOKUP(A2570,'Controle de Estoque'!A:I,4,FALSE))</f>
        <v>29</v>
      </c>
      <c r="G2570" s="114" t="str">
        <f>IF(ISBLANK(A2570),"",IF(ISERROR(VLOOKUP(A2570,'Controle de Estoque'!A:I,1,FALSE)),"Produto não cadastrado",VLOOKUP(A2570,'Controle de Estoque'!A:I,2,FALSE)))</f>
        <v>2CLA053600N1102</v>
      </c>
      <c r="H2570" s="113" t="str">
        <f>IF(ISERROR(VLOOKUP(A2570,'Controle de Estoque'!A:I,1,FALSE)),"",VLOOKUP(A2570,'Controle de Estoque'!A:I,3,FALSE))</f>
        <v>J</v>
      </c>
      <c r="I2570" s="38"/>
    </row>
    <row r="2571" spans="1:9" x14ac:dyDescent="0.25">
      <c r="A2571" s="122" t="s">
        <v>2548</v>
      </c>
      <c r="B2571" s="109" t="s">
        <v>7321</v>
      </c>
      <c r="C2571" s="129">
        <v>10</v>
      </c>
      <c r="D2571" s="111"/>
      <c r="E2571" s="112">
        <f t="shared" si="43"/>
        <v>0</v>
      </c>
      <c r="F2571" s="113">
        <f>IF(ISERROR(VLOOKUP(A2571,'Controle de Estoque'!A:I,1,FALSE)),"",VLOOKUP(A2571,'Controle de Estoque'!A:I,4,FALSE))</f>
        <v>10</v>
      </c>
      <c r="G2571" s="114" t="str">
        <f>IF(ISBLANK(A2571),"",IF(ISERROR(VLOOKUP(A2571,'Controle de Estoque'!A:I,1,FALSE)),"Produto não cadastrado",VLOOKUP(A2571,'Controle de Estoque'!A:I,2,FALSE)))</f>
        <v>2CLA055000N1102</v>
      </c>
      <c r="H2571" s="113" t="str">
        <f>IF(ISERROR(VLOOKUP(A2571,'Controle de Estoque'!A:I,1,FALSE)),"",VLOOKUP(A2571,'Controle de Estoque'!A:I,3,FALSE))</f>
        <v>J</v>
      </c>
      <c r="I2571" s="38"/>
    </row>
    <row r="2572" spans="1:9" x14ac:dyDescent="0.25">
      <c r="A2572" s="98" t="s">
        <v>2549</v>
      </c>
      <c r="B2572" s="109" t="s">
        <v>7321</v>
      </c>
      <c r="C2572" s="110">
        <v>140</v>
      </c>
      <c r="D2572" s="111"/>
      <c r="E2572" s="112">
        <f t="shared" si="43"/>
        <v>0</v>
      </c>
      <c r="F2572" s="113">
        <f>IF(ISERROR(VLOOKUP(A2572,'Controle de Estoque'!A:I,1,FALSE)),"",VLOOKUP(A2572,'Controle de Estoque'!A:I,4,FALSE))</f>
        <v>42</v>
      </c>
      <c r="G2572" s="114" t="str">
        <f>IF(ISBLANK(A2572),"",IF(ISERROR(VLOOKUP(A2572,'Controle de Estoque'!A:I,1,FALSE)),"Produto não cadastrado",VLOOKUP(A2572,'Controle de Estoque'!A:I,2,FALSE)))</f>
        <v>2CLA067010N1102</v>
      </c>
      <c r="H2572" s="113" t="str">
        <f>IF(ISERROR(VLOOKUP(A2572,'Controle de Estoque'!A:I,1,FALSE)),"",VLOOKUP(A2572,'Controle de Estoque'!A:I,3,FALSE))</f>
        <v>J</v>
      </c>
      <c r="I2572" s="38"/>
    </row>
    <row r="2573" spans="1:9" x14ac:dyDescent="0.25">
      <c r="A2573" s="98" t="s">
        <v>2550</v>
      </c>
      <c r="B2573" s="109" t="s">
        <v>7321</v>
      </c>
      <c r="C2573" s="110">
        <v>50</v>
      </c>
      <c r="D2573" s="111"/>
      <c r="E2573" s="112">
        <f t="shared" si="43"/>
        <v>0</v>
      </c>
      <c r="F2573" s="113">
        <f>IF(ISERROR(VLOOKUP(A2573,'Controle de Estoque'!A:I,1,FALSE)),"",VLOOKUP(A2573,'Controle de Estoque'!A:I,4,FALSE))</f>
        <v>23</v>
      </c>
      <c r="G2573" s="114" t="str">
        <f>IF(ISBLANK(A2573),"",IF(ISERROR(VLOOKUP(A2573,'Controle de Estoque'!A:I,1,FALSE)),"Produto não cadastrado",VLOOKUP(A2573,'Controle de Estoque'!A:I,2,FALSE)))</f>
        <v>2CLA067010N1502</v>
      </c>
      <c r="H2573" s="113" t="str">
        <f>IF(ISERROR(VLOOKUP(A2573,'Controle de Estoque'!A:I,1,FALSE)),"",VLOOKUP(A2573,'Controle de Estoque'!A:I,3,FALSE))</f>
        <v>J</v>
      </c>
      <c r="I2573" s="38"/>
    </row>
    <row r="2574" spans="1:9" x14ac:dyDescent="0.25">
      <c r="A2574" s="98" t="s">
        <v>2551</v>
      </c>
      <c r="B2574" s="109" t="s">
        <v>7321</v>
      </c>
      <c r="C2574" s="110">
        <v>249</v>
      </c>
      <c r="D2574" s="111"/>
      <c r="E2574" s="112">
        <f t="shared" si="43"/>
        <v>0</v>
      </c>
      <c r="F2574" s="113">
        <f>IF(ISERROR(VLOOKUP(A2574,'Controle de Estoque'!A:I,1,FALSE)),"",VLOOKUP(A2574,'Controle de Estoque'!A:I,4,FALSE))</f>
        <v>79</v>
      </c>
      <c r="G2574" s="114" t="str">
        <f>IF(ISBLANK(A2574),"",IF(ISERROR(VLOOKUP(A2574,'Controle de Estoque'!A:I,1,FALSE)),"Produto não cadastrado",VLOOKUP(A2574,'Controle de Estoque'!A:I,2,FALSE)))</f>
        <v>2CLA067110N1102</v>
      </c>
      <c r="H2574" s="113" t="str">
        <f>IF(ISERROR(VLOOKUP(A2574,'Controle de Estoque'!A:I,1,FALSE)),"",VLOOKUP(A2574,'Controle de Estoque'!A:I,3,FALSE))</f>
        <v>J</v>
      </c>
      <c r="I2574" s="38"/>
    </row>
    <row r="2575" spans="1:9" x14ac:dyDescent="0.25">
      <c r="A2575" s="98" t="s">
        <v>2552</v>
      </c>
      <c r="B2575" s="109" t="s">
        <v>7321</v>
      </c>
      <c r="C2575" s="110">
        <v>30</v>
      </c>
      <c r="D2575" s="111"/>
      <c r="E2575" s="112">
        <f t="shared" si="43"/>
        <v>0</v>
      </c>
      <c r="F2575" s="113">
        <f>IF(ISERROR(VLOOKUP(A2575,'Controle de Estoque'!A:I,1,FALSE)),"",VLOOKUP(A2575,'Controle de Estoque'!A:I,4,FALSE))</f>
        <v>5</v>
      </c>
      <c r="G2575" s="114" t="str">
        <f>IF(ISBLANK(A2575),"",IF(ISERROR(VLOOKUP(A2575,'Controle de Estoque'!A:I,1,FALSE)),"Produto não cadastrado",VLOOKUP(A2575,'Controle de Estoque'!A:I,2,FALSE)))</f>
        <v>2CLA067110N1502</v>
      </c>
      <c r="H2575" s="113" t="str">
        <f>IF(ISERROR(VLOOKUP(A2575,'Controle de Estoque'!A:I,1,FALSE)),"",VLOOKUP(A2575,'Controle de Estoque'!A:I,3,FALSE))</f>
        <v>J</v>
      </c>
      <c r="I2575" s="38"/>
    </row>
    <row r="2576" spans="1:9" x14ac:dyDescent="0.25">
      <c r="A2576" s="98" t="s">
        <v>2553</v>
      </c>
      <c r="B2576" s="109" t="s">
        <v>7321</v>
      </c>
      <c r="C2576" s="110">
        <v>146</v>
      </c>
      <c r="D2576" s="111"/>
      <c r="E2576" s="112">
        <f t="shared" si="43"/>
        <v>0</v>
      </c>
      <c r="F2576" s="113">
        <f>IF(ISERROR(VLOOKUP(A2576,'Controle de Estoque'!A:I,1,FALSE)),"",VLOOKUP(A2576,'Controle de Estoque'!A:I,4,FALSE))</f>
        <v>149</v>
      </c>
      <c r="G2576" s="114" t="str">
        <f>IF(ISBLANK(A2576),"",IF(ISERROR(VLOOKUP(A2576,'Controle de Estoque'!A:I,1,FALSE)),"Produto não cadastrado",VLOOKUP(A2576,'Controle de Estoque'!A:I,2,FALSE)))</f>
        <v>2CLA067141N1102</v>
      </c>
      <c r="H2576" s="113" t="str">
        <f>IF(ISERROR(VLOOKUP(A2576,'Controle de Estoque'!A:I,1,FALSE)),"",VLOOKUP(A2576,'Controle de Estoque'!A:I,3,FALSE))</f>
        <v>J</v>
      </c>
      <c r="I2576" s="38"/>
    </row>
    <row r="2577" spans="1:9" x14ac:dyDescent="0.25">
      <c r="A2577" s="98" t="s">
        <v>2554</v>
      </c>
      <c r="B2577" s="109" t="s">
        <v>7321</v>
      </c>
      <c r="C2577" s="129">
        <v>24</v>
      </c>
      <c r="D2577" s="111"/>
      <c r="E2577" s="112">
        <f t="shared" si="43"/>
        <v>0</v>
      </c>
      <c r="F2577" s="113">
        <f>IF(ISERROR(VLOOKUP(A2577,'Controle de Estoque'!A:I,1,FALSE)),"",VLOOKUP(A2577,'Controle de Estoque'!A:I,4,FALSE))</f>
        <v>18</v>
      </c>
      <c r="G2577" s="114" t="str">
        <f>IF(ISBLANK(A2577),"",IF(ISERROR(VLOOKUP(A2577,'Controle de Estoque'!A:I,1,FALSE)),"Produto não cadastrado",VLOOKUP(A2577,'Controle de Estoque'!A:I,2,FALSE)))</f>
        <v>2CLA067141N1502</v>
      </c>
      <c r="H2577" s="113" t="str">
        <f>IF(ISERROR(VLOOKUP(A2577,'Controle de Estoque'!A:I,1,FALSE)),"",VLOOKUP(A2577,'Controle de Estoque'!A:I,3,FALSE))</f>
        <v>J</v>
      </c>
      <c r="I2577" s="38"/>
    </row>
    <row r="2578" spans="1:9" x14ac:dyDescent="0.25">
      <c r="A2578" s="98" t="s">
        <v>2555</v>
      </c>
      <c r="B2578" s="109" t="s">
        <v>7321</v>
      </c>
      <c r="C2578" s="110">
        <v>158</v>
      </c>
      <c r="D2578" s="111"/>
      <c r="E2578" s="112">
        <f t="shared" si="43"/>
        <v>0</v>
      </c>
      <c r="F2578" s="113">
        <f>IF(ISERROR(VLOOKUP(A2578,'Controle de Estoque'!A:I,1,FALSE)),"",VLOOKUP(A2578,'Controle de Estoque'!A:I,4,FALSE))</f>
        <v>87</v>
      </c>
      <c r="G2578" s="114" t="str">
        <f>IF(ISBLANK(A2578),"",IF(ISERROR(VLOOKUP(A2578,'Controle de Estoque'!A:I,1,FALSE)),"Produto não cadastrado",VLOOKUP(A2578,'Controle de Estoque'!A:I,2,FALSE)))</f>
        <v>2CLA067310N1102</v>
      </c>
      <c r="H2578" s="113" t="str">
        <f>IF(ISERROR(VLOOKUP(A2578,'Controle de Estoque'!A:I,1,FALSE)),"",VLOOKUP(A2578,'Controle de Estoque'!A:I,3,FALSE))</f>
        <v>J</v>
      </c>
      <c r="I2578" s="38"/>
    </row>
    <row r="2579" spans="1:9" x14ac:dyDescent="0.25">
      <c r="A2579" s="98" t="s">
        <v>2556</v>
      </c>
      <c r="B2579" s="109" t="s">
        <v>7321</v>
      </c>
      <c r="C2579" s="110">
        <v>10</v>
      </c>
      <c r="D2579" s="111"/>
      <c r="E2579" s="112">
        <f t="shared" si="43"/>
        <v>0</v>
      </c>
      <c r="F2579" s="113">
        <f>IF(ISERROR(VLOOKUP(A2579,'Controle de Estoque'!A:I,1,FALSE)),"",VLOOKUP(A2579,'Controle de Estoque'!A:I,4,FALSE))</f>
        <v>10</v>
      </c>
      <c r="G2579" s="114" t="str">
        <f>IF(ISBLANK(A2579),"",IF(ISERROR(VLOOKUP(A2579,'Controle de Estoque'!A:I,1,FALSE)),"Produto não cadastrado",VLOOKUP(A2579,'Controle de Estoque'!A:I,2,FALSE)))</f>
        <v>2CLA067310N1902</v>
      </c>
      <c r="H2579" s="113" t="str">
        <f>IF(ISERROR(VLOOKUP(A2579,'Controle de Estoque'!A:I,1,FALSE)),"",VLOOKUP(A2579,'Controle de Estoque'!A:I,3,FALSE))</f>
        <v>J</v>
      </c>
      <c r="I2579" s="38"/>
    </row>
    <row r="2580" spans="1:9" x14ac:dyDescent="0.25">
      <c r="A2580" s="98" t="s">
        <v>2557</v>
      </c>
      <c r="B2580" s="109" t="s">
        <v>7321</v>
      </c>
      <c r="C2580" s="129">
        <v>10</v>
      </c>
      <c r="D2580" s="111"/>
      <c r="E2580" s="112">
        <f t="shared" si="43"/>
        <v>0</v>
      </c>
      <c r="F2580" s="113">
        <f>IF(ISERROR(VLOOKUP(A2580,'Controle de Estoque'!A:I,1,FALSE)),"",VLOOKUP(A2580,'Controle de Estoque'!A:I,4,FALSE))</f>
        <v>20</v>
      </c>
      <c r="G2580" s="114" t="str">
        <f>IF(ISBLANK(A2580),"",IF(ISERROR(VLOOKUP(A2580,'Controle de Estoque'!A:I,1,FALSE)),"Produto não cadastrado",VLOOKUP(A2580,'Controle de Estoque'!A:I,2,FALSE)))</f>
        <v>2CLA067310N1802</v>
      </c>
      <c r="H2580" s="113" t="str">
        <f>IF(ISERROR(VLOOKUP(A2580,'Controle de Estoque'!A:I,1,FALSE)),"",VLOOKUP(A2580,'Controle de Estoque'!A:I,3,FALSE))</f>
        <v>J</v>
      </c>
      <c r="I2580" s="38"/>
    </row>
    <row r="2581" spans="1:9" x14ac:dyDescent="0.25">
      <c r="A2581" s="98" t="s">
        <v>2558</v>
      </c>
      <c r="B2581" s="109" t="s">
        <v>7321</v>
      </c>
      <c r="C2581" s="129">
        <v>40</v>
      </c>
      <c r="D2581" s="111"/>
      <c r="E2581" s="112">
        <f t="shared" si="43"/>
        <v>0</v>
      </c>
      <c r="F2581" s="113">
        <f>IF(ISERROR(VLOOKUP(A2581,'Controle de Estoque'!A:I,1,FALSE)),"",VLOOKUP(A2581,'Controle de Estoque'!A:I,4,FALSE))</f>
        <v>37</v>
      </c>
      <c r="G2581" s="114" t="str">
        <f>IF(ISBLANK(A2581),"",IF(ISERROR(VLOOKUP(A2581,'Controle de Estoque'!A:I,1,FALSE)),"Produto não cadastrado",VLOOKUP(A2581,'Controle de Estoque'!A:I,2,FALSE)))</f>
        <v>2CLA067310N1502</v>
      </c>
      <c r="H2581" s="113" t="str">
        <f>IF(ISERROR(VLOOKUP(A2581,'Controle de Estoque'!A:I,1,FALSE)),"",VLOOKUP(A2581,'Controle de Estoque'!A:I,3,FALSE))</f>
        <v>J</v>
      </c>
      <c r="I2581" s="38"/>
    </row>
    <row r="2582" spans="1:9" x14ac:dyDescent="0.25">
      <c r="A2582" s="98" t="s">
        <v>2559</v>
      </c>
      <c r="B2582" s="109" t="s">
        <v>7321</v>
      </c>
      <c r="C2582" s="129">
        <v>10</v>
      </c>
      <c r="D2582" s="111"/>
      <c r="E2582" s="112">
        <f t="shared" si="43"/>
        <v>0</v>
      </c>
      <c r="F2582" s="113">
        <f>IF(ISERROR(VLOOKUP(A2582,'Controle de Estoque'!A:I,1,FALSE)),"",VLOOKUP(A2582,'Controle de Estoque'!A:I,4,FALSE))</f>
        <v>10</v>
      </c>
      <c r="G2582" s="114" t="str">
        <f>IF(ISBLANK(A2582),"",IF(ISERROR(VLOOKUP(A2582,'Controle de Estoque'!A:I,1,FALSE)),"Produto não cadastrado",VLOOKUP(A2582,'Controle de Estoque'!A:I,2,FALSE)))</f>
        <v>2CLA067310N1302</v>
      </c>
      <c r="H2582" s="113" t="str">
        <f>IF(ISERROR(VLOOKUP(A2582,'Controle de Estoque'!A:I,1,FALSE)),"",VLOOKUP(A2582,'Controle de Estoque'!A:I,3,FALSE))</f>
        <v>J</v>
      </c>
      <c r="I2582" s="38"/>
    </row>
    <row r="2583" spans="1:9" x14ac:dyDescent="0.25">
      <c r="A2583" s="98" t="s">
        <v>2560</v>
      </c>
      <c r="B2583" s="109" t="s">
        <v>7321</v>
      </c>
      <c r="C2583" s="110">
        <v>3</v>
      </c>
      <c r="D2583" s="111" t="s">
        <v>7310</v>
      </c>
      <c r="E2583" s="112" t="e">
        <f t="shared" si="43"/>
        <v>#VALUE!</v>
      </c>
      <c r="F2583" s="113">
        <f>IF(ISERROR(VLOOKUP(A2583,'Controle de Estoque'!A:I,1,FALSE)),"",VLOOKUP(A2583,'Controle de Estoque'!A:I,4,FALSE))</f>
        <v>90</v>
      </c>
      <c r="G2583" s="114" t="str">
        <f>IF(ISBLANK(A2583),"",IF(ISERROR(VLOOKUP(A2583,'Controle de Estoque'!A:I,1,FALSE)),"Produto não cadastrado",VLOOKUP(A2583,'Controle de Estoque'!A:I,2,FALSE)))</f>
        <v>2CLA110000N1104S</v>
      </c>
      <c r="H2583" s="113" t="str">
        <f>IF(ISERROR(VLOOKUP(A2583,'Controle de Estoque'!A:I,1,FALSE)),"",VLOOKUP(A2583,'Controle de Estoque'!A:I,3,FALSE))</f>
        <v>I 02</v>
      </c>
      <c r="I2583" s="38"/>
    </row>
    <row r="2584" spans="1:9" x14ac:dyDescent="0.25">
      <c r="A2584" s="98" t="s">
        <v>2561</v>
      </c>
      <c r="B2584" s="109" t="s">
        <v>7321</v>
      </c>
      <c r="C2584" s="110">
        <v>12</v>
      </c>
      <c r="D2584" s="111" t="s">
        <v>7310</v>
      </c>
      <c r="E2584" s="112" t="e">
        <f t="shared" si="43"/>
        <v>#VALUE!</v>
      </c>
      <c r="F2584" s="113">
        <f>IF(ISERROR(VLOOKUP(A2584,'Controle de Estoque'!A:I,1,FALSE)),"",VLOOKUP(A2584,'Controle de Estoque'!A:I,4,FALSE))</f>
        <v>12</v>
      </c>
      <c r="G2584" s="114" t="str">
        <f>IF(ISBLANK(A2584),"",IF(ISERROR(VLOOKUP(A2584,'Controle de Estoque'!A:I,1,FALSE)),"Produto não cadastrado",VLOOKUP(A2584,'Controle de Estoque'!A:I,2,FALSE)))</f>
        <v>2CLA110000N1304S</v>
      </c>
      <c r="H2584" s="113" t="str">
        <f>IF(ISERROR(VLOOKUP(A2584,'Controle de Estoque'!A:I,1,FALSE)),"",VLOOKUP(A2584,'Controle de Estoque'!A:I,3,FALSE))</f>
        <v>I 14</v>
      </c>
      <c r="I2584" s="38"/>
    </row>
    <row r="2585" spans="1:9" x14ac:dyDescent="0.25">
      <c r="A2585" s="98" t="s">
        <v>2562</v>
      </c>
      <c r="B2585" s="109" t="s">
        <v>7321</v>
      </c>
      <c r="C2585" s="110">
        <v>6</v>
      </c>
      <c r="D2585" s="111" t="s">
        <v>7310</v>
      </c>
      <c r="E2585" s="112" t="e">
        <f t="shared" si="43"/>
        <v>#VALUE!</v>
      </c>
      <c r="F2585" s="113">
        <f>IF(ISERROR(VLOOKUP(A2585,'Controle de Estoque'!A:I,1,FALSE)),"",VLOOKUP(A2585,'Controle de Estoque'!A:I,4,FALSE))</f>
        <v>108</v>
      </c>
      <c r="G2585" s="114" t="str">
        <f>IF(ISBLANK(A2585),"",IF(ISERROR(VLOOKUP(A2585,'Controle de Estoque'!A:I,1,FALSE)),"Produto não cadastrado",VLOOKUP(A2585,'Controle de Estoque'!A:I,2,FALSE)))</f>
        <v>2CLA110000N1604S</v>
      </c>
      <c r="H2585" s="113" t="str">
        <f>IF(ISERROR(VLOOKUP(A2585,'Controle de Estoque'!A:I,1,FALSE)),"",VLOOKUP(A2585,'Controle de Estoque'!A:I,3,FALSE))</f>
        <v>I 08</v>
      </c>
      <c r="I2585" s="38"/>
    </row>
    <row r="2586" spans="1:9" x14ac:dyDescent="0.25">
      <c r="A2586" s="98" t="s">
        <v>2563</v>
      </c>
      <c r="B2586" s="109" t="s">
        <v>7321</v>
      </c>
      <c r="C2586" s="110">
        <v>10</v>
      </c>
      <c r="D2586" s="111" t="s">
        <v>7310</v>
      </c>
      <c r="E2586" s="112" t="e">
        <f t="shared" si="43"/>
        <v>#VALUE!</v>
      </c>
      <c r="F2586" s="113">
        <f>IF(ISERROR(VLOOKUP(A2586,'Controle de Estoque'!A:I,1,FALSE)),"",VLOOKUP(A2586,'Controle de Estoque'!A:I,4,FALSE))</f>
        <v>10</v>
      </c>
      <c r="G2586" s="114" t="str">
        <f>IF(ISBLANK(A2586),"",IF(ISERROR(VLOOKUP(A2586,'Controle de Estoque'!A:I,1,FALSE)),"Produto não cadastrado",VLOOKUP(A2586,'Controle de Estoque'!A:I,2,FALSE)))</f>
        <v>2CLA110130N1104S</v>
      </c>
      <c r="H2586" s="113" t="str">
        <f>IF(ISERROR(VLOOKUP(A2586,'Controle de Estoque'!A:I,1,FALSE)),"",VLOOKUP(A2586,'Controle de Estoque'!A:I,3,FALSE))</f>
        <v>I 02</v>
      </c>
      <c r="I2586" s="38"/>
    </row>
    <row r="2587" spans="1:9" x14ac:dyDescent="0.25">
      <c r="A2587" s="98" t="s">
        <v>2564</v>
      </c>
      <c r="B2587" s="109" t="s">
        <v>7321</v>
      </c>
      <c r="C2587" s="110">
        <v>14</v>
      </c>
      <c r="D2587" s="111"/>
      <c r="E2587" s="112">
        <f t="shared" si="43"/>
        <v>0</v>
      </c>
      <c r="F2587" s="113">
        <f>IF(ISERROR(VLOOKUP(A2587,'Controle de Estoque'!A:I,1,FALSE)),"",VLOOKUP(A2587,'Controle de Estoque'!A:I,4,FALSE))</f>
        <v>14</v>
      </c>
      <c r="G2587" s="114" t="str">
        <f>IF(ISBLANK(A2587),"",IF(ISERROR(VLOOKUP(A2587,'Controle de Estoque'!A:I,1,FALSE)),"Produto não cadastrado",VLOOKUP(A2587,'Controle de Estoque'!A:I,2,FALSE)))</f>
        <v>2CLA1101.3BNS</v>
      </c>
      <c r="H2587" s="113" t="str">
        <f>IF(ISERROR(VLOOKUP(A2587,'Controle de Estoque'!A:I,1,FALSE)),"",VLOOKUP(A2587,'Controle de Estoque'!A:I,3,FALSE))</f>
        <v>I</v>
      </c>
      <c r="I2587" s="38"/>
    </row>
    <row r="2588" spans="1:9" x14ac:dyDescent="0.25">
      <c r="A2588" s="98" t="s">
        <v>2565</v>
      </c>
      <c r="B2588" s="109" t="s">
        <v>7321</v>
      </c>
      <c r="C2588" s="110">
        <v>0</v>
      </c>
      <c r="D2588" s="111" t="s">
        <v>7310</v>
      </c>
      <c r="E2588" s="112" t="e">
        <f t="shared" si="43"/>
        <v>#VALUE!</v>
      </c>
      <c r="F2588" s="113">
        <f>IF(ISERROR(VLOOKUP(A2588,'Controle de Estoque'!A:I,1,FALSE)),"",VLOOKUP(A2588,'Controle de Estoque'!A:I,4,FALSE))</f>
        <v>0</v>
      </c>
      <c r="G2588" s="114" t="str">
        <f>IF(ISBLANK(A2588),"",IF(ISERROR(VLOOKUP(A2588,'Controle de Estoque'!A:I,1,FALSE)),"Produto não cadastrado",VLOOKUP(A2588,'Controle de Estoque'!A:I,2,FALSE)))</f>
        <v>2CLA110130N1304S</v>
      </c>
      <c r="H2588" s="113" t="str">
        <f>IF(ISERROR(VLOOKUP(A2588,'Controle de Estoque'!A:I,1,FALSE)),"",VLOOKUP(A2588,'Controle de Estoque'!A:I,3,FALSE))</f>
        <v>I 14</v>
      </c>
      <c r="I2588" s="38"/>
    </row>
    <row r="2589" spans="1:9" x14ac:dyDescent="0.25">
      <c r="A2589" s="98" t="s">
        <v>2566</v>
      </c>
      <c r="B2589" s="109" t="s">
        <v>7321</v>
      </c>
      <c r="C2589" s="110">
        <v>1</v>
      </c>
      <c r="D2589" s="111"/>
      <c r="E2589" s="112">
        <f t="shared" si="43"/>
        <v>0</v>
      </c>
      <c r="F2589" s="113">
        <f>IF(ISERROR(VLOOKUP(A2589,'Controle de Estoque'!A:I,1,FALSE)),"",VLOOKUP(A2589,'Controle de Estoque'!A:I,4,FALSE))</f>
        <v>1</v>
      </c>
      <c r="G2589" s="114" t="str">
        <f>IF(ISBLANK(A2589),"",IF(ISERROR(VLOOKUP(A2589,'Controle de Estoque'!A:I,1,FALSE)),"Produto não cadastrado",VLOOKUP(A2589,'Controle de Estoque'!A:I,2,FALSE)))</f>
        <v>2CLA110130N1604S</v>
      </c>
      <c r="H2589" s="113" t="str">
        <f>IF(ISERROR(VLOOKUP(A2589,'Controle de Estoque'!A:I,1,FALSE)),"",VLOOKUP(A2589,'Controle de Estoque'!A:I,3,FALSE))</f>
        <v>I 08</v>
      </c>
      <c r="I2589" s="38"/>
    </row>
    <row r="2590" spans="1:9" x14ac:dyDescent="0.25">
      <c r="A2590" s="98" t="s">
        <v>2567</v>
      </c>
      <c r="B2590" s="109" t="s">
        <v>7321</v>
      </c>
      <c r="C2590" s="110">
        <v>0</v>
      </c>
      <c r="D2590" s="111" t="s">
        <v>7310</v>
      </c>
      <c r="E2590" s="112" t="e">
        <f t="shared" si="43"/>
        <v>#VALUE!</v>
      </c>
      <c r="F2590" s="113">
        <f>IF(ISERROR(VLOOKUP(A2590,'Controle de Estoque'!A:I,1,FALSE)),"",VLOOKUP(A2590,'Controle de Estoque'!A:I,4,FALSE))</f>
        <v>8</v>
      </c>
      <c r="G2590" s="114" t="str">
        <f>IF(ISBLANK(A2590),"",IF(ISERROR(VLOOKUP(A2590,'Controle de Estoque'!A:I,1,FALSE)),"Produto não cadastrado",VLOOKUP(A2590,'Controle de Estoque'!A:I,2,FALSE)))</f>
        <v>2CLA110170N1104S</v>
      </c>
      <c r="H2590" s="113" t="str">
        <f>IF(ISERROR(VLOOKUP(A2590,'Controle de Estoque'!A:I,1,FALSE)),"",VLOOKUP(A2590,'Controle de Estoque'!A:I,3,FALSE))</f>
        <v>I 02</v>
      </c>
      <c r="I2590" s="38"/>
    </row>
    <row r="2591" spans="1:9" x14ac:dyDescent="0.25">
      <c r="A2591" s="98" t="s">
        <v>2568</v>
      </c>
      <c r="B2591" s="109" t="s">
        <v>7321</v>
      </c>
      <c r="C2591" s="110">
        <v>7</v>
      </c>
      <c r="D2591" s="111" t="s">
        <v>7310</v>
      </c>
      <c r="E2591" s="112" t="e">
        <f t="shared" si="43"/>
        <v>#VALUE!</v>
      </c>
      <c r="F2591" s="113">
        <f>IF(ISERROR(VLOOKUP(A2591,'Controle de Estoque'!A:I,1,FALSE)),"",VLOOKUP(A2591,'Controle de Estoque'!A:I,4,FALSE))</f>
        <v>7</v>
      </c>
      <c r="G2591" s="114" t="str">
        <f>IF(ISBLANK(A2591),"",IF(ISERROR(VLOOKUP(A2591,'Controle de Estoque'!A:I,1,FALSE)),"Produto não cadastrado",VLOOKUP(A2591,'Controle de Estoque'!A:I,2,FALSE)))</f>
        <v>2CLA110170N1304S</v>
      </c>
      <c r="H2591" s="113" t="str">
        <f>IF(ISERROR(VLOOKUP(A2591,'Controle de Estoque'!A:I,1,FALSE)),"",VLOOKUP(A2591,'Controle de Estoque'!A:I,3,FALSE))</f>
        <v>I 14</v>
      </c>
      <c r="I2591" s="38"/>
    </row>
    <row r="2592" spans="1:9" x14ac:dyDescent="0.25">
      <c r="A2592" s="98" t="s">
        <v>2569</v>
      </c>
      <c r="B2592" s="109" t="s">
        <v>7321</v>
      </c>
      <c r="C2592" s="110">
        <v>363</v>
      </c>
      <c r="D2592" s="111" t="s">
        <v>7310</v>
      </c>
      <c r="E2592" s="112" t="e">
        <f t="shared" si="43"/>
        <v>#VALUE!</v>
      </c>
      <c r="F2592" s="113">
        <f>IF(ISERROR(VLOOKUP(A2592,'Controle de Estoque'!A:I,1,FALSE)),"",VLOOKUP(A2592,'Controle de Estoque'!A:I,4,FALSE))</f>
        <v>476</v>
      </c>
      <c r="G2592" s="114" t="str">
        <f>IF(ISBLANK(A2592),"",IF(ISERROR(VLOOKUP(A2592,'Controle de Estoque'!A:I,1,FALSE)),"Produto não cadastrado",VLOOKUP(A2592,'Controle de Estoque'!A:I,2,FALSE)))</f>
        <v>2CLA110100N1104S</v>
      </c>
      <c r="H2592" s="113" t="str">
        <f>IF(ISERROR(VLOOKUP(A2592,'Controle de Estoque'!A:I,1,FALSE)),"",VLOOKUP(A2592,'Controle de Estoque'!A:I,3,FALSE))</f>
        <v>I 02</v>
      </c>
      <c r="I2592" s="38"/>
    </row>
    <row r="2593" spans="1:9" x14ac:dyDescent="0.25">
      <c r="A2593" s="98" t="s">
        <v>2570</v>
      </c>
      <c r="B2593" s="109" t="s">
        <v>7321</v>
      </c>
      <c r="C2593" s="110">
        <v>59</v>
      </c>
      <c r="D2593" s="111"/>
      <c r="E2593" s="112">
        <f t="shared" si="43"/>
        <v>0</v>
      </c>
      <c r="F2593" s="113">
        <f>IF(ISERROR(VLOOKUP(A2593,'Controle de Estoque'!A:I,1,FALSE)),"",VLOOKUP(A2593,'Controle de Estoque'!A:I,4,FALSE))</f>
        <v>59</v>
      </c>
      <c r="G2593" s="114" t="str">
        <f>IF(ISBLANK(A2593),"",IF(ISERROR(VLOOKUP(A2593,'Controle de Estoque'!A:I,1,FALSE)),"Produto não cadastrado",VLOOKUP(A2593,'Controle de Estoque'!A:I,2,FALSE)))</f>
        <v>2CLA110110N1804S</v>
      </c>
      <c r="H2593" s="113" t="str">
        <f>IF(ISERROR(VLOOKUP(A2593,'Controle de Estoque'!A:I,1,FALSE)),"",VLOOKUP(A2593,'Controle de Estoque'!A:I,3,FALSE))</f>
        <v>F 11</v>
      </c>
      <c r="I2593" s="38"/>
    </row>
    <row r="2594" spans="1:9" x14ac:dyDescent="0.25">
      <c r="A2594" s="98" t="s">
        <v>2571</v>
      </c>
      <c r="B2594" s="109" t="s">
        <v>7321</v>
      </c>
      <c r="C2594" s="110">
        <v>2</v>
      </c>
      <c r="D2594" s="111" t="s">
        <v>7310</v>
      </c>
      <c r="E2594" s="112" t="e">
        <f t="shared" si="43"/>
        <v>#VALUE!</v>
      </c>
      <c r="F2594" s="113">
        <f>IF(ISERROR(VLOOKUP(A2594,'Controle de Estoque'!A:I,1,FALSE)),"",VLOOKUP(A2594,'Controle de Estoque'!A:I,4,FALSE))</f>
        <v>2</v>
      </c>
      <c r="G2594" s="114" t="str">
        <f>IF(ISBLANK(A2594),"",IF(ISERROR(VLOOKUP(A2594,'Controle de Estoque'!A:I,1,FALSE)),"Produto não cadastrado",VLOOKUP(A2594,'Controle de Estoque'!A:I,2,FALSE)))</f>
        <v>2CLA110100N1304S</v>
      </c>
      <c r="H2594" s="113" t="str">
        <f>IF(ISERROR(VLOOKUP(A2594,'Controle de Estoque'!A:I,1,FALSE)),"",VLOOKUP(A2594,'Controle de Estoque'!A:I,3,FALSE))</f>
        <v>I 14</v>
      </c>
      <c r="I2594" s="38"/>
    </row>
    <row r="2595" spans="1:9" x14ac:dyDescent="0.25">
      <c r="A2595" s="98" t="s">
        <v>2572</v>
      </c>
      <c r="B2595" s="109" t="s">
        <v>7321</v>
      </c>
      <c r="C2595" s="110">
        <v>5</v>
      </c>
      <c r="D2595" s="111" t="s">
        <v>7310</v>
      </c>
      <c r="E2595" s="112" t="e">
        <f t="shared" si="43"/>
        <v>#VALUE!</v>
      </c>
      <c r="F2595" s="113">
        <f>IF(ISERROR(VLOOKUP(A2595,'Controle de Estoque'!A:I,1,FALSE)),"",VLOOKUP(A2595,'Controle de Estoque'!A:I,4,FALSE))</f>
        <v>156</v>
      </c>
      <c r="G2595" s="114" t="str">
        <f>IF(ISBLANK(A2595),"",IF(ISERROR(VLOOKUP(A2595,'Controle de Estoque'!A:I,1,FALSE)),"Produto não cadastrado",VLOOKUP(A2595,'Controle de Estoque'!A:I,2,FALSE)))</f>
        <v>2CLA110100N1604S</v>
      </c>
      <c r="H2595" s="113" t="str">
        <f>IF(ISERROR(VLOOKUP(A2595,'Controle de Estoque'!A:I,1,FALSE)),"",VLOOKUP(A2595,'Controle de Estoque'!A:I,3,FALSE))</f>
        <v>I 08</v>
      </c>
      <c r="I2595" s="38"/>
    </row>
    <row r="2596" spans="1:9" x14ac:dyDescent="0.25">
      <c r="A2596" s="98" t="s">
        <v>2573</v>
      </c>
      <c r="B2596" s="109" t="s">
        <v>7321</v>
      </c>
      <c r="C2596" s="110">
        <v>1</v>
      </c>
      <c r="D2596" s="111" t="s">
        <v>7310</v>
      </c>
      <c r="E2596" s="112" t="e">
        <f t="shared" si="43"/>
        <v>#VALUE!</v>
      </c>
      <c r="F2596" s="113">
        <f>IF(ISERROR(VLOOKUP(A2596,'Controle de Estoque'!A:I,1,FALSE)),"",VLOOKUP(A2596,'Controle de Estoque'!A:I,4,FALSE))</f>
        <v>1</v>
      </c>
      <c r="G2596" s="114" t="str">
        <f>IF(ISBLANK(A2596),"",IF(ISERROR(VLOOKUP(A2596,'Controle de Estoque'!A:I,1,FALSE)),"Produto não cadastrado",VLOOKUP(A2596,'Controle de Estoque'!A:I,2,FALSE)))</f>
        <v>2CLA110220N1104S</v>
      </c>
      <c r="H2596" s="113" t="str">
        <f>IF(ISERROR(VLOOKUP(A2596,'Controle de Estoque'!A:I,1,FALSE)),"",VLOOKUP(A2596,'Controle de Estoque'!A:I,3,FALSE))</f>
        <v>I 02</v>
      </c>
      <c r="I2596" s="38"/>
    </row>
    <row r="2597" spans="1:9" x14ac:dyDescent="0.25">
      <c r="A2597" s="98" t="s">
        <v>2574</v>
      </c>
      <c r="B2597" s="109" t="s">
        <v>7321</v>
      </c>
      <c r="C2597" s="110">
        <v>10</v>
      </c>
      <c r="D2597" s="111" t="s">
        <v>7310</v>
      </c>
      <c r="E2597" s="112" t="e">
        <f t="shared" si="43"/>
        <v>#VALUE!</v>
      </c>
      <c r="F2597" s="113">
        <f>IF(ISERROR(VLOOKUP(A2597,'Controle de Estoque'!A:I,1,FALSE)),"",VLOOKUP(A2597,'Controle de Estoque'!A:I,4,FALSE))</f>
        <v>7</v>
      </c>
      <c r="G2597" s="114" t="str">
        <f>IF(ISBLANK(A2597),"",IF(ISERROR(VLOOKUP(A2597,'Controle de Estoque'!A:I,1,FALSE)),"Produto não cadastrado",VLOOKUP(A2597,'Controle de Estoque'!A:I,2,FALSE)))</f>
        <v>2CLA110230N1104S</v>
      </c>
      <c r="H2597" s="113" t="str">
        <f>IF(ISERROR(VLOOKUP(A2597,'Controle de Estoque'!A:I,1,FALSE)),"",VLOOKUP(A2597,'Controle de Estoque'!A:I,3,FALSE))</f>
        <v>I 02</v>
      </c>
      <c r="I2597" s="38"/>
    </row>
    <row r="2598" spans="1:9" x14ac:dyDescent="0.25">
      <c r="A2598" s="98" t="s">
        <v>2575</v>
      </c>
      <c r="B2598" s="109" t="s">
        <v>7321</v>
      </c>
      <c r="C2598" s="110">
        <v>16</v>
      </c>
      <c r="D2598" s="111"/>
      <c r="E2598" s="112">
        <f t="shared" si="43"/>
        <v>0</v>
      </c>
      <c r="F2598" s="113">
        <f>IF(ISERROR(VLOOKUP(A2598,'Controle de Estoque'!A:I,1,FALSE)),"",VLOOKUP(A2598,'Controle de Estoque'!A:I,4,FALSE))</f>
        <v>16</v>
      </c>
      <c r="G2598" s="114" t="str">
        <f>IF(ISBLANK(A2598),"",IF(ISERROR(VLOOKUP(A2598,'Controle de Estoque'!A:I,1,FALSE)),"Produto não cadastrado",VLOOKUP(A2598,'Controle de Estoque'!A:I,2,FALSE)))</f>
        <v>2CLON110238BRS</v>
      </c>
      <c r="H2598" s="113" t="str">
        <f>IF(ISERROR(VLOOKUP(A2598,'Controle de Estoque'!A:I,1,FALSE)),"",VLOOKUP(A2598,'Controle de Estoque'!A:I,3,FALSE))</f>
        <v>I</v>
      </c>
      <c r="I2598" s="38"/>
    </row>
    <row r="2599" spans="1:9" x14ac:dyDescent="0.25">
      <c r="A2599" s="98" t="s">
        <v>2576</v>
      </c>
      <c r="B2599" s="109" t="s">
        <v>7321</v>
      </c>
      <c r="C2599" s="110">
        <v>7</v>
      </c>
      <c r="D2599" s="111" t="s">
        <v>7310</v>
      </c>
      <c r="E2599" s="112" t="e">
        <f t="shared" si="43"/>
        <v>#VALUE!</v>
      </c>
      <c r="F2599" s="113">
        <f>IF(ISERROR(VLOOKUP(A2599,'Controle de Estoque'!A:I,1,FALSE)),"",VLOOKUP(A2599,'Controle de Estoque'!A:I,4,FALSE))</f>
        <v>7</v>
      </c>
      <c r="G2599" s="114" t="str">
        <f>IF(ISBLANK(A2599),"",IF(ISERROR(VLOOKUP(A2599,'Controle de Estoque'!A:I,1,FALSE)),"Produto não cadastrado",VLOOKUP(A2599,'Controle de Estoque'!A:I,2,FALSE)))</f>
        <v>2CLA110230N1304S</v>
      </c>
      <c r="H2599" s="113" t="str">
        <f>IF(ISERROR(VLOOKUP(A2599,'Controle de Estoque'!A:I,1,FALSE)),"",VLOOKUP(A2599,'Controle de Estoque'!A:I,3,FALSE))</f>
        <v>I 14</v>
      </c>
      <c r="I2599" s="38"/>
    </row>
    <row r="2600" spans="1:9" x14ac:dyDescent="0.25">
      <c r="A2600" s="98" t="s">
        <v>2577</v>
      </c>
      <c r="B2600" s="109" t="s">
        <v>7321</v>
      </c>
      <c r="C2600" s="110">
        <v>6</v>
      </c>
      <c r="D2600" s="111"/>
      <c r="E2600" s="112">
        <f t="shared" si="43"/>
        <v>0</v>
      </c>
      <c r="F2600" s="113">
        <f>IF(ISERROR(VLOOKUP(A2600,'Controle de Estoque'!A:I,1,FALSE)),"",VLOOKUP(A2600,'Controle de Estoque'!A:I,4,FALSE))</f>
        <v>6</v>
      </c>
      <c r="G2600" s="114" t="str">
        <f>IF(ISBLANK(A2600),"",IF(ISERROR(VLOOKUP(A2600,'Controle de Estoque'!A:I,1,FALSE)),"Produto não cadastrado",VLOOKUP(A2600,'Controle de Estoque'!A:I,2,FALSE)))</f>
        <v>2CLA110230N1604S</v>
      </c>
      <c r="H2600" s="113" t="str">
        <f>IF(ISERROR(VLOOKUP(A2600,'Controle de Estoque'!A:I,1,FALSE)),"",VLOOKUP(A2600,'Controle de Estoque'!A:I,3,FALSE))</f>
        <v>I 08</v>
      </c>
      <c r="I2600" s="38"/>
    </row>
    <row r="2601" spans="1:9" x14ac:dyDescent="0.25">
      <c r="A2601" s="98" t="s">
        <v>2578</v>
      </c>
      <c r="B2601" s="109" t="s">
        <v>7321</v>
      </c>
      <c r="C2601" s="110">
        <v>66</v>
      </c>
      <c r="D2601" s="111" t="s">
        <v>7310</v>
      </c>
      <c r="E2601" s="112" t="e">
        <f t="shared" si="43"/>
        <v>#VALUE!</v>
      </c>
      <c r="F2601" s="113">
        <f>IF(ISERROR(VLOOKUP(A2601,'Controle de Estoque'!A:I,1,FALSE)),"",VLOOKUP(A2601,'Controle de Estoque'!A:I,4,FALSE))</f>
        <v>67</v>
      </c>
      <c r="G2601" s="114" t="str">
        <f>IF(ISBLANK(A2601),"",IF(ISERROR(VLOOKUP(A2601,'Controle de Estoque'!A:I,1,FALSE)),"Produto não cadastrado",VLOOKUP(A2601,'Controle de Estoque'!A:I,2,FALSE)))</f>
        <v>2CLA110210N1104S</v>
      </c>
      <c r="H2601" s="113" t="str">
        <f>IF(ISERROR(VLOOKUP(A2601,'Controle de Estoque'!A:I,1,FALSE)),"",VLOOKUP(A2601,'Controle de Estoque'!A:I,3,FALSE))</f>
        <v>I 02</v>
      </c>
      <c r="I2601" s="38"/>
    </row>
    <row r="2602" spans="1:9" x14ac:dyDescent="0.25">
      <c r="A2602" s="98" t="s">
        <v>2579</v>
      </c>
      <c r="B2602" s="109" t="s">
        <v>7321</v>
      </c>
      <c r="C2602" s="110">
        <v>44</v>
      </c>
      <c r="D2602" s="111"/>
      <c r="E2602" s="112">
        <f t="shared" si="43"/>
        <v>0</v>
      </c>
      <c r="F2602" s="113">
        <f>IF(ISERROR(VLOOKUP(A2602,'Controle de Estoque'!A:I,1,FALSE)),"",VLOOKUP(A2602,'Controle de Estoque'!A:I,4,FALSE))</f>
        <v>44</v>
      </c>
      <c r="G2602" s="114" t="str">
        <f>IF(ISBLANK(A2602),"",IF(ISERROR(VLOOKUP(A2602,'Controle de Estoque'!A:I,1,FALSE)),"Produto não cadastrado",VLOOKUP(A2602,'Controle de Estoque'!A:I,2,FALSE)))</f>
        <v>2CLA110210N1804S</v>
      </c>
      <c r="H2602" s="113" t="str">
        <f>IF(ISERROR(VLOOKUP(A2602,'Controle de Estoque'!A:I,1,FALSE)),"",VLOOKUP(A2602,'Controle de Estoque'!A:I,3,FALSE))</f>
        <v>I</v>
      </c>
      <c r="I2602" s="38"/>
    </row>
    <row r="2603" spans="1:9" x14ac:dyDescent="0.25">
      <c r="A2603" s="98" t="s">
        <v>2580</v>
      </c>
      <c r="B2603" s="109" t="s">
        <v>7321</v>
      </c>
      <c r="C2603" s="110">
        <v>12</v>
      </c>
      <c r="D2603" s="111" t="s">
        <v>7310</v>
      </c>
      <c r="E2603" s="112" t="e">
        <f t="shared" si="43"/>
        <v>#VALUE!</v>
      </c>
      <c r="F2603" s="113">
        <f>IF(ISERROR(VLOOKUP(A2603,'Controle de Estoque'!A:I,1,FALSE)),"",VLOOKUP(A2603,'Controle de Estoque'!A:I,4,FALSE))</f>
        <v>18</v>
      </c>
      <c r="G2603" s="114" t="str">
        <f>IF(ISBLANK(A2603),"",IF(ISERROR(VLOOKUP(A2603,'Controle de Estoque'!A:I,1,FALSE)),"Produto não cadastrado",VLOOKUP(A2603,'Controle de Estoque'!A:I,2,FALSE)))</f>
        <v>2CLA110210N1304S</v>
      </c>
      <c r="H2603" s="113" t="str">
        <f>IF(ISERROR(VLOOKUP(A2603,'Controle de Estoque'!A:I,1,FALSE)),"",VLOOKUP(A2603,'Controle de Estoque'!A:I,3,FALSE))</f>
        <v>I 14</v>
      </c>
      <c r="I2603" s="38"/>
    </row>
    <row r="2604" spans="1:9" x14ac:dyDescent="0.25">
      <c r="A2604" s="98" t="s">
        <v>2581</v>
      </c>
      <c r="B2604" s="109" t="s">
        <v>7321</v>
      </c>
      <c r="C2604" s="110">
        <v>6</v>
      </c>
      <c r="D2604" s="111"/>
      <c r="E2604" s="112">
        <f t="shared" si="43"/>
        <v>0</v>
      </c>
      <c r="F2604" s="113">
        <f>IF(ISERROR(VLOOKUP(A2604,'Controle de Estoque'!A:I,1,FALSE)),"",VLOOKUP(A2604,'Controle de Estoque'!A:I,4,FALSE))</f>
        <v>111</v>
      </c>
      <c r="G2604" s="114" t="str">
        <f>IF(ISBLANK(A2604),"",IF(ISERROR(VLOOKUP(A2604,'Controle de Estoque'!A:I,1,FALSE)),"Produto não cadastrado",VLOOKUP(A2604,'Controle de Estoque'!A:I,2,FALSE)))</f>
        <v>2CLA110210N1604S</v>
      </c>
      <c r="H2604" s="113" t="str">
        <f>IF(ISERROR(VLOOKUP(A2604,'Controle de Estoque'!A:I,1,FALSE)),"",VLOOKUP(A2604,'Controle de Estoque'!A:I,3,FALSE))</f>
        <v>I 08</v>
      </c>
      <c r="I2604" s="38"/>
    </row>
    <row r="2605" spans="1:9" x14ac:dyDescent="0.25">
      <c r="A2605" s="98" t="s">
        <v>2582</v>
      </c>
      <c r="B2605" s="109" t="s">
        <v>7321</v>
      </c>
      <c r="C2605" s="110">
        <v>0</v>
      </c>
      <c r="D2605" s="111" t="s">
        <v>7310</v>
      </c>
      <c r="E2605" s="112" t="e">
        <f t="shared" si="43"/>
        <v>#VALUE!</v>
      </c>
      <c r="F2605" s="113">
        <f>IF(ISERROR(VLOOKUP(A2605,'Controle de Estoque'!A:I,1,FALSE)),"",VLOOKUP(A2605,'Controle de Estoque'!A:I,4,FALSE))</f>
        <v>0</v>
      </c>
      <c r="G2605" s="114" t="str">
        <f>IF(ISBLANK(A2605),"",IF(ISERROR(VLOOKUP(A2605,'Controle de Estoque'!A:I,1,FALSE)),"Produto não cadastrado",VLOOKUP(A2605,'Controle de Estoque'!A:I,2,FALSE)))</f>
        <v>2CLA110420N1104S</v>
      </c>
      <c r="H2605" s="113" t="str">
        <f>IF(ISERROR(VLOOKUP(A2605,'Controle de Estoque'!A:I,1,FALSE)),"",VLOOKUP(A2605,'Controle de Estoque'!A:I,3,FALSE))</f>
        <v>I 02</v>
      </c>
      <c r="I2605" s="38"/>
    </row>
    <row r="2606" spans="1:9" x14ac:dyDescent="0.25">
      <c r="A2606" s="98" t="s">
        <v>2583</v>
      </c>
      <c r="B2606" s="109" t="s">
        <v>7321</v>
      </c>
      <c r="C2606" s="110">
        <v>20</v>
      </c>
      <c r="D2606" s="111" t="s">
        <v>7310</v>
      </c>
      <c r="E2606" s="112" t="e">
        <f t="shared" si="43"/>
        <v>#VALUE!</v>
      </c>
      <c r="F2606" s="113">
        <f>IF(ISERROR(VLOOKUP(A2606,'Controle de Estoque'!A:I,1,FALSE)),"",VLOOKUP(A2606,'Controle de Estoque'!A:I,4,FALSE))</f>
        <v>20</v>
      </c>
      <c r="G2606" s="114" t="str">
        <f>IF(ISBLANK(A2606),"",IF(ISERROR(VLOOKUP(A2606,'Controle de Estoque'!A:I,1,FALSE)),"Produto não cadastrado",VLOOKUP(A2606,'Controle de Estoque'!A:I,2,FALSE)))</f>
        <v>2CLA110420N1804S</v>
      </c>
      <c r="H2606" s="113" t="str">
        <f>IF(ISERROR(VLOOKUP(A2606,'Controle de Estoque'!A:I,1,FALSE)),"",VLOOKUP(A2606,'Controle de Estoque'!A:I,3,FALSE))</f>
        <v>I</v>
      </c>
      <c r="I2606" s="38"/>
    </row>
    <row r="2607" spans="1:9" x14ac:dyDescent="0.25">
      <c r="A2607" s="98" t="s">
        <v>2584</v>
      </c>
      <c r="B2607" s="109" t="s">
        <v>7321</v>
      </c>
      <c r="C2607" s="110">
        <v>20</v>
      </c>
      <c r="D2607" s="111" t="s">
        <v>7310</v>
      </c>
      <c r="E2607" s="112" t="e">
        <f t="shared" si="43"/>
        <v>#VALUE!</v>
      </c>
      <c r="F2607" s="113">
        <f>IF(ISERROR(VLOOKUP(A2607,'Controle de Estoque'!A:I,1,FALSE)),"",VLOOKUP(A2607,'Controle de Estoque'!A:I,4,FALSE))</f>
        <v>20</v>
      </c>
      <c r="G2607" s="114" t="str">
        <f>IF(ISBLANK(A2607),"",IF(ISERROR(VLOOKUP(A2607,'Controle de Estoque'!A:I,1,FALSE)),"Produto não cadastrado",VLOOKUP(A2607,'Controle de Estoque'!A:I,2,FALSE)))</f>
        <v>2CLA110420N1304S</v>
      </c>
      <c r="H2607" s="113" t="str">
        <f>IF(ISERROR(VLOOKUP(A2607,'Controle de Estoque'!A:I,1,FALSE)),"",VLOOKUP(A2607,'Controle de Estoque'!A:I,3,FALSE))</f>
        <v>I 14</v>
      </c>
      <c r="I2607" s="38"/>
    </row>
    <row r="2608" spans="1:9" x14ac:dyDescent="0.25">
      <c r="A2608" s="98" t="s">
        <v>2585</v>
      </c>
      <c r="B2608" s="109" t="s">
        <v>7321</v>
      </c>
      <c r="C2608" s="110">
        <v>3</v>
      </c>
      <c r="D2608" s="111" t="s">
        <v>7310</v>
      </c>
      <c r="E2608" s="112" t="e">
        <f t="shared" si="43"/>
        <v>#VALUE!</v>
      </c>
      <c r="F2608" s="113">
        <f>IF(ISERROR(VLOOKUP(A2608,'Controle de Estoque'!A:I,1,FALSE)),"",VLOOKUP(A2608,'Controle de Estoque'!A:I,4,FALSE))</f>
        <v>3</v>
      </c>
      <c r="G2608" s="114" t="str">
        <f>IF(ISBLANK(A2608),"",IF(ISERROR(VLOOKUP(A2608,'Controle de Estoque'!A:I,1,FALSE)),"Produto não cadastrado",VLOOKUP(A2608,'Controle de Estoque'!A:I,2,FALSE)))</f>
        <v>2CLA110470N1104S</v>
      </c>
      <c r="H2608" s="113" t="str">
        <f>IF(ISERROR(VLOOKUP(A2608,'Controle de Estoque'!A:I,1,FALSE)),"",VLOOKUP(A2608,'Controle de Estoque'!A:I,3,FALSE))</f>
        <v>I 02</v>
      </c>
      <c r="I2608" s="38"/>
    </row>
    <row r="2609" spans="1:9" x14ac:dyDescent="0.25">
      <c r="A2609" s="98" t="s">
        <v>2586</v>
      </c>
      <c r="B2609" s="109" t="s">
        <v>7321</v>
      </c>
      <c r="C2609" s="110">
        <v>32</v>
      </c>
      <c r="D2609" s="111" t="s">
        <v>7310</v>
      </c>
      <c r="E2609" s="112" t="e">
        <f t="shared" si="43"/>
        <v>#VALUE!</v>
      </c>
      <c r="F2609" s="113">
        <f>IF(ISERROR(VLOOKUP(A2609,'Controle de Estoque'!A:I,1,FALSE)),"",VLOOKUP(A2609,'Controle de Estoque'!A:I,4,FALSE))</f>
        <v>20</v>
      </c>
      <c r="G2609" s="114" t="str">
        <f>IF(ISBLANK(A2609),"",IF(ISERROR(VLOOKUP(A2609,'Controle de Estoque'!A:I,1,FALSE)),"Produto não cadastrado",VLOOKUP(A2609,'Controle de Estoque'!A:I,2,FALSE)))</f>
        <v>2CLA110470N1304S</v>
      </c>
      <c r="H2609" s="113" t="str">
        <f>IF(ISERROR(VLOOKUP(A2609,'Controle de Estoque'!A:I,1,FALSE)),"",VLOOKUP(A2609,'Controle de Estoque'!A:I,3,FALSE))</f>
        <v>I 14</v>
      </c>
      <c r="I2609" s="38"/>
    </row>
    <row r="2610" spans="1:9" x14ac:dyDescent="0.25">
      <c r="A2610" s="98" t="s">
        <v>2587</v>
      </c>
      <c r="B2610" s="109" t="s">
        <v>7321</v>
      </c>
      <c r="C2610" s="110">
        <v>7</v>
      </c>
      <c r="D2610" s="111"/>
      <c r="E2610" s="112">
        <f t="shared" si="43"/>
        <v>0</v>
      </c>
      <c r="F2610" s="113">
        <f>IF(ISERROR(VLOOKUP(A2610,'Controle de Estoque'!A:I,1,FALSE)),"",VLOOKUP(A2610,'Controle de Estoque'!A:I,4,FALSE))</f>
        <v>14</v>
      </c>
      <c r="G2610" s="114" t="str">
        <f>IF(ISBLANK(A2610),"",IF(ISERROR(VLOOKUP(A2610,'Controle de Estoque'!A:I,1,FALSE)),"Produto não cadastrado",VLOOKUP(A2610,'Controle de Estoque'!A:I,2,FALSE)))</f>
        <v>2CLA110470N1604S</v>
      </c>
      <c r="H2610" s="113" t="str">
        <f>IF(ISERROR(VLOOKUP(A2610,'Controle de Estoque'!A:I,1,FALSE)),"",VLOOKUP(A2610,'Controle de Estoque'!A:I,3,FALSE))</f>
        <v>I 08</v>
      </c>
      <c r="I2610" s="38"/>
    </row>
    <row r="2611" spans="1:9" x14ac:dyDescent="0.25">
      <c r="A2611" s="98" t="s">
        <v>2588</v>
      </c>
      <c r="B2611" s="109" t="s">
        <v>7321</v>
      </c>
      <c r="C2611" s="110">
        <v>23</v>
      </c>
      <c r="D2611" s="111" t="s">
        <v>7310</v>
      </c>
      <c r="E2611" s="112" t="e">
        <f t="shared" si="43"/>
        <v>#VALUE!</v>
      </c>
      <c r="F2611" s="113">
        <f>IF(ISERROR(VLOOKUP(A2611,'Controle de Estoque'!A:I,1,FALSE)),"",VLOOKUP(A2611,'Controle de Estoque'!A:I,4,FALSE))</f>
        <v>20</v>
      </c>
      <c r="G2611" s="114" t="str">
        <f>IF(ISBLANK(A2611),"",IF(ISERROR(VLOOKUP(A2611,'Controle de Estoque'!A:I,1,FALSE)),"Produto não cadastrado",VLOOKUP(A2611,'Controle de Estoque'!A:I,2,FALSE)))</f>
        <v>2CLA110400N1104S</v>
      </c>
      <c r="H2611" s="113" t="str">
        <f>IF(ISERROR(VLOOKUP(A2611,'Controle de Estoque'!A:I,1,FALSE)),"",VLOOKUP(A2611,'Controle de Estoque'!A:I,3,FALSE))</f>
        <v>I 02</v>
      </c>
      <c r="I2611" s="38"/>
    </row>
    <row r="2612" spans="1:9" x14ac:dyDescent="0.25">
      <c r="A2612" s="98" t="s">
        <v>2589</v>
      </c>
      <c r="B2612" s="109" t="s">
        <v>7321</v>
      </c>
      <c r="C2612" s="110">
        <v>48</v>
      </c>
      <c r="D2612" s="111"/>
      <c r="E2612" s="112">
        <f t="shared" ref="E2612:E2675" si="44">IF(ISBLANK(A2612),"",C2612*D2612)</f>
        <v>0</v>
      </c>
      <c r="F2612" s="113">
        <f>IF(ISERROR(VLOOKUP(A2612,'Controle de Estoque'!A:I,1,FALSE)),"",VLOOKUP(A2612,'Controle de Estoque'!A:I,4,FALSE))</f>
        <v>48</v>
      </c>
      <c r="G2612" s="114" t="str">
        <f>IF(ISBLANK(A2612),"",IF(ISERROR(VLOOKUP(A2612,'Controle de Estoque'!A:I,1,FALSE)),"Produto não cadastrado",VLOOKUP(A2612,'Controle de Estoque'!A:I,2,FALSE)))</f>
        <v>2CLA110410N1804S</v>
      </c>
      <c r="H2612" s="113" t="str">
        <f>IF(ISERROR(VLOOKUP(A2612,'Controle de Estoque'!A:I,1,FALSE)),"",VLOOKUP(A2612,'Controle de Estoque'!A:I,3,FALSE))</f>
        <v>I</v>
      </c>
      <c r="I2612" s="38"/>
    </row>
    <row r="2613" spans="1:9" x14ac:dyDescent="0.25">
      <c r="A2613" s="98" t="s">
        <v>2590</v>
      </c>
      <c r="B2613" s="109" t="s">
        <v>7321</v>
      </c>
      <c r="C2613" s="110">
        <v>16</v>
      </c>
      <c r="D2613" s="111" t="s">
        <v>7310</v>
      </c>
      <c r="E2613" s="112" t="e">
        <f t="shared" si="44"/>
        <v>#VALUE!</v>
      </c>
      <c r="F2613" s="113">
        <f>IF(ISERROR(VLOOKUP(A2613,'Controle de Estoque'!A:I,1,FALSE)),"",VLOOKUP(A2613,'Controle de Estoque'!A:I,4,FALSE))</f>
        <v>15</v>
      </c>
      <c r="G2613" s="114" t="str">
        <f>IF(ISBLANK(A2613),"",IF(ISERROR(VLOOKUP(A2613,'Controle de Estoque'!A:I,1,FALSE)),"Produto não cadastrado",VLOOKUP(A2613,'Controle de Estoque'!A:I,2,FALSE)))</f>
        <v>2CLA110400N1304S</v>
      </c>
      <c r="H2613" s="113" t="str">
        <f>IF(ISERROR(VLOOKUP(A2613,'Controle de Estoque'!A:I,1,FALSE)),"",VLOOKUP(A2613,'Controle de Estoque'!A:I,3,FALSE))</f>
        <v>I 14</v>
      </c>
      <c r="I2613" s="38"/>
    </row>
    <row r="2614" spans="1:9" x14ac:dyDescent="0.25">
      <c r="A2614" s="98" t="s">
        <v>2591</v>
      </c>
      <c r="B2614" s="109" t="s">
        <v>7321</v>
      </c>
      <c r="C2614" s="110">
        <v>4</v>
      </c>
      <c r="D2614" s="111"/>
      <c r="E2614" s="112">
        <f t="shared" si="44"/>
        <v>0</v>
      </c>
      <c r="F2614" s="113">
        <f>IF(ISERROR(VLOOKUP(A2614,'Controle de Estoque'!A:I,1,FALSE)),"",VLOOKUP(A2614,'Controle de Estoque'!A:I,4,FALSE))</f>
        <v>14</v>
      </c>
      <c r="G2614" s="114" t="str">
        <f>IF(ISBLANK(A2614),"",IF(ISERROR(VLOOKUP(A2614,'Controle de Estoque'!A:I,1,FALSE)),"Produto não cadastrado",VLOOKUP(A2614,'Controle de Estoque'!A:I,2,FALSE)))</f>
        <v>2CLA110400N1604S</v>
      </c>
      <c r="H2614" s="113" t="str">
        <f>IF(ISERROR(VLOOKUP(A2614,'Controle de Estoque'!A:I,1,FALSE)),"",VLOOKUP(A2614,'Controle de Estoque'!A:I,3,FALSE))</f>
        <v>I 08</v>
      </c>
      <c r="I2614" s="38"/>
    </row>
    <row r="2615" spans="1:9" x14ac:dyDescent="0.25">
      <c r="A2615" s="98" t="s">
        <v>2592</v>
      </c>
      <c r="B2615" s="109" t="s">
        <v>7321</v>
      </c>
      <c r="C2615" s="110">
        <v>27</v>
      </c>
      <c r="D2615" s="111" t="s">
        <v>7310</v>
      </c>
      <c r="E2615" s="112" t="e">
        <f t="shared" si="44"/>
        <v>#VALUE!</v>
      </c>
      <c r="F2615" s="113">
        <f>IF(ISERROR(VLOOKUP(A2615,'Controle de Estoque'!A:I,1,FALSE)),"",VLOOKUP(A2615,'Controle de Estoque'!A:I,4,FALSE))</f>
        <v>14</v>
      </c>
      <c r="G2615" s="114" t="str">
        <f>IF(ISBLANK(A2615),"",IF(ISERROR(VLOOKUP(A2615,'Controle de Estoque'!A:I,1,FALSE)),"Produto não cadastrado",VLOOKUP(A2615,'Controle de Estoque'!A:I,2,FALSE)))</f>
        <v>2CLA110700N1104S</v>
      </c>
      <c r="H2615" s="113" t="str">
        <f>IF(ISERROR(VLOOKUP(A2615,'Controle de Estoque'!A:I,1,FALSE)),"",VLOOKUP(A2615,'Controle de Estoque'!A:I,3,FALSE))</f>
        <v>I 02</v>
      </c>
      <c r="I2615" s="38"/>
    </row>
    <row r="2616" spans="1:9" x14ac:dyDescent="0.25">
      <c r="A2616" s="98" t="s">
        <v>2593</v>
      </c>
      <c r="B2616" s="109" t="s">
        <v>7321</v>
      </c>
      <c r="C2616" s="110">
        <v>24</v>
      </c>
      <c r="D2616" s="111" t="s">
        <v>7310</v>
      </c>
      <c r="E2616" s="112" t="e">
        <f t="shared" si="44"/>
        <v>#VALUE!</v>
      </c>
      <c r="F2616" s="113">
        <f>IF(ISERROR(VLOOKUP(A2616,'Controle de Estoque'!A:I,1,FALSE)),"",VLOOKUP(A2616,'Controle de Estoque'!A:I,4,FALSE))</f>
        <v>24</v>
      </c>
      <c r="G2616" s="114" t="str">
        <f>IF(ISBLANK(A2616),"",IF(ISERROR(VLOOKUP(A2616,'Controle de Estoque'!A:I,1,FALSE)),"Produto não cadastrado",VLOOKUP(A2616,'Controle de Estoque'!A:I,2,FALSE)))</f>
        <v>2CLA110700N1304S</v>
      </c>
      <c r="H2616" s="113" t="str">
        <f>IF(ISERROR(VLOOKUP(A2616,'Controle de Estoque'!A:I,1,FALSE)),"",VLOOKUP(A2616,'Controle de Estoque'!A:I,3,FALSE))</f>
        <v>I 15</v>
      </c>
      <c r="I2616" s="38"/>
    </row>
    <row r="2617" spans="1:9" x14ac:dyDescent="0.25">
      <c r="A2617" s="98" t="s">
        <v>2594</v>
      </c>
      <c r="B2617" s="109" t="s">
        <v>7321</v>
      </c>
      <c r="C2617" s="110">
        <v>0</v>
      </c>
      <c r="D2617" s="111" t="s">
        <v>7310</v>
      </c>
      <c r="E2617" s="112" t="e">
        <f t="shared" si="44"/>
        <v>#VALUE!</v>
      </c>
      <c r="F2617" s="113">
        <f>IF(ISERROR(VLOOKUP(A2617,'Controle de Estoque'!A:I,1,FALSE)),"",VLOOKUP(A2617,'Controle de Estoque'!A:I,4,FALSE))</f>
        <v>13</v>
      </c>
      <c r="G2617" s="114" t="str">
        <f>IF(ISBLANK(A2617),"",IF(ISERROR(VLOOKUP(A2617,'Controle de Estoque'!A:I,1,FALSE)),"Produto não cadastrado",VLOOKUP(A2617,'Controle de Estoque'!A:I,2,FALSE)))</f>
        <v>2CLA110700N1604S</v>
      </c>
      <c r="H2617" s="113" t="str">
        <f>IF(ISERROR(VLOOKUP(A2617,'Controle de Estoque'!A:I,1,FALSE)),"",VLOOKUP(A2617,'Controle de Estoque'!A:I,3,FALSE))</f>
        <v>I 08</v>
      </c>
      <c r="I2617" s="38"/>
    </row>
    <row r="2618" spans="1:9" x14ac:dyDescent="0.25">
      <c r="A2618" s="98" t="s">
        <v>2595</v>
      </c>
      <c r="B2618" s="109" t="s">
        <v>7321</v>
      </c>
      <c r="C2618" s="110">
        <v>38</v>
      </c>
      <c r="D2618" s="111" t="s">
        <v>7310</v>
      </c>
      <c r="E2618" s="112" t="e">
        <f t="shared" si="44"/>
        <v>#VALUE!</v>
      </c>
      <c r="F2618" s="113">
        <f>IF(ISERROR(VLOOKUP(A2618,'Controle de Estoque'!A:I,1,FALSE)),"",VLOOKUP(A2618,'Controle de Estoque'!A:I,4,FALSE))</f>
        <v>11</v>
      </c>
      <c r="G2618" s="114" t="str">
        <f>IF(ISBLANK(A2618),"",IF(ISERROR(VLOOKUP(A2618,'Controle de Estoque'!A:I,1,FALSE)),"Produto não cadastrado",VLOOKUP(A2618,'Controle de Estoque'!A:I,2,FALSE)))</f>
        <v>2CLA111000N1104S</v>
      </c>
      <c r="H2618" s="113" t="str">
        <f>IF(ISERROR(VLOOKUP(A2618,'Controle de Estoque'!A:I,1,FALSE)),"",VLOOKUP(A2618,'Controle de Estoque'!A:I,3,FALSE))</f>
        <v>I 02</v>
      </c>
      <c r="I2618" s="38"/>
    </row>
    <row r="2619" spans="1:9" x14ac:dyDescent="0.25">
      <c r="A2619" s="98" t="s">
        <v>2596</v>
      </c>
      <c r="B2619" s="109" t="s">
        <v>7321</v>
      </c>
      <c r="C2619" s="110">
        <v>36</v>
      </c>
      <c r="D2619" s="111"/>
      <c r="E2619" s="112">
        <f t="shared" si="44"/>
        <v>0</v>
      </c>
      <c r="F2619" s="113">
        <f>IF(ISERROR(VLOOKUP(A2619,'Controle de Estoque'!A:I,1,FALSE)),"",VLOOKUP(A2619,'Controle de Estoque'!A:I,4,FALSE))</f>
        <v>36</v>
      </c>
      <c r="G2619" s="114" t="str">
        <f>IF(ISBLANK(A2619),"",IF(ISERROR(VLOOKUP(A2619,'Controle de Estoque'!A:I,1,FALSE)),"Produto não cadastrado",VLOOKUP(A2619,'Controle de Estoque'!A:I,2,FALSE)))</f>
        <v>2CLA111010N1804S</v>
      </c>
      <c r="H2619" s="113" t="str">
        <f>IF(ISERROR(VLOOKUP(A2619,'Controle de Estoque'!A:I,1,FALSE)),"",VLOOKUP(A2619,'Controle de Estoque'!A:I,3,FALSE))</f>
        <v>I</v>
      </c>
      <c r="I2619" s="38"/>
    </row>
    <row r="2620" spans="1:9" x14ac:dyDescent="0.25">
      <c r="A2620" s="98" t="s">
        <v>2597</v>
      </c>
      <c r="B2620" s="109" t="s">
        <v>7321</v>
      </c>
      <c r="C2620" s="110">
        <v>0</v>
      </c>
      <c r="D2620" s="111" t="s">
        <v>7310</v>
      </c>
      <c r="E2620" s="112" t="e">
        <f t="shared" si="44"/>
        <v>#VALUE!</v>
      </c>
      <c r="F2620" s="113">
        <f>IF(ISERROR(VLOOKUP(A2620,'Controle de Estoque'!A:I,1,FALSE)),"",VLOOKUP(A2620,'Controle de Estoque'!A:I,4,FALSE))</f>
        <v>0</v>
      </c>
      <c r="G2620" s="114" t="str">
        <f>IF(ISBLANK(A2620),"",IF(ISERROR(VLOOKUP(A2620,'Controle de Estoque'!A:I,1,FALSE)),"Produto não cadastrado",VLOOKUP(A2620,'Controle de Estoque'!A:I,2,FALSE)))</f>
        <v>2CLA111000N1304S</v>
      </c>
      <c r="H2620" s="113" t="str">
        <f>IF(ISERROR(VLOOKUP(A2620,'Controle de Estoque'!A:I,1,FALSE)),"",VLOOKUP(A2620,'Controle de Estoque'!A:I,3,FALSE))</f>
        <v>I 15</v>
      </c>
      <c r="I2620" s="38"/>
    </row>
    <row r="2621" spans="1:9" x14ac:dyDescent="0.25">
      <c r="A2621" s="98" t="s">
        <v>2598</v>
      </c>
      <c r="B2621" s="109" t="s">
        <v>7321</v>
      </c>
      <c r="C2621" s="110">
        <v>6</v>
      </c>
      <c r="D2621" s="111" t="s">
        <v>7310</v>
      </c>
      <c r="E2621" s="112" t="e">
        <f t="shared" si="44"/>
        <v>#VALUE!</v>
      </c>
      <c r="F2621" s="113">
        <f>IF(ISERROR(VLOOKUP(A2621,'Controle de Estoque'!A:I,1,FALSE)),"",VLOOKUP(A2621,'Controle de Estoque'!A:I,4,FALSE))</f>
        <v>22</v>
      </c>
      <c r="G2621" s="114" t="str">
        <f>IF(ISBLANK(A2621),"",IF(ISERROR(VLOOKUP(A2621,'Controle de Estoque'!A:I,1,FALSE)),"Produto não cadastrado",VLOOKUP(A2621,'Controle de Estoque'!A:I,2,FALSE)))</f>
        <v>2CLA111000N1604S</v>
      </c>
      <c r="H2621" s="113" t="str">
        <f>IF(ISERROR(VLOOKUP(A2621,'Controle de Estoque'!A:I,1,FALSE)),"",VLOOKUP(A2621,'Controle de Estoque'!A:I,3,FALSE))</f>
        <v>I 08</v>
      </c>
      <c r="I2621" s="38"/>
    </row>
    <row r="2622" spans="1:9" x14ac:dyDescent="0.25">
      <c r="A2622" s="98" t="s">
        <v>2599</v>
      </c>
      <c r="B2622" s="109" t="s">
        <v>7321</v>
      </c>
      <c r="C2622" s="110">
        <v>0</v>
      </c>
      <c r="D2622" s="111" t="s">
        <v>7310</v>
      </c>
      <c r="E2622" s="112" t="e">
        <f t="shared" si="44"/>
        <v>#VALUE!</v>
      </c>
      <c r="F2622" s="113">
        <f>IF(ISERROR(VLOOKUP(A2622,'Controle de Estoque'!A:I,1,FALSE)),"",VLOOKUP(A2622,'Controle de Estoque'!A:I,4,FALSE))</f>
        <v>0</v>
      </c>
      <c r="G2622" s="114" t="str">
        <f>IF(ISBLANK(A2622),"",IF(ISERROR(VLOOKUP(A2622,'Controle de Estoque'!A:I,1,FALSE)),"Produto não cadastrado",VLOOKUP(A2622,'Controle de Estoque'!A:I,2,FALSE)))</f>
        <v>2CLA111700N1104S</v>
      </c>
      <c r="H2622" s="113" t="str">
        <f>IF(ISERROR(VLOOKUP(A2622,'Controle de Estoque'!A:I,1,FALSE)),"",VLOOKUP(A2622,'Controle de Estoque'!A:I,3,FALSE))</f>
        <v>I 02</v>
      </c>
      <c r="I2622" s="38"/>
    </row>
    <row r="2623" spans="1:9" x14ac:dyDescent="0.25">
      <c r="A2623" s="98" t="s">
        <v>2600</v>
      </c>
      <c r="B2623" s="109" t="s">
        <v>7321</v>
      </c>
      <c r="C2623" s="110">
        <v>0</v>
      </c>
      <c r="D2623" s="111" t="s">
        <v>7310</v>
      </c>
      <c r="E2623" s="112" t="e">
        <f t="shared" si="44"/>
        <v>#VALUE!</v>
      </c>
      <c r="F2623" s="113">
        <f>IF(ISERROR(VLOOKUP(A2623,'Controle de Estoque'!A:I,1,FALSE)),"",VLOOKUP(A2623,'Controle de Estoque'!A:I,4,FALSE))</f>
        <v>0</v>
      </c>
      <c r="G2623" s="114" t="str">
        <f>IF(ISBLANK(A2623),"",IF(ISERROR(VLOOKUP(A2623,'Controle de Estoque'!A:I,1,FALSE)),"Produto não cadastrado",VLOOKUP(A2623,'Controle de Estoque'!A:I,2,FALSE)))</f>
        <v>2CLA111700N1304S</v>
      </c>
      <c r="H2623" s="113" t="str">
        <f>IF(ISERROR(VLOOKUP(A2623,'Controle de Estoque'!A:I,1,FALSE)),"",VLOOKUP(A2623,'Controle de Estoque'!A:I,3,FALSE))</f>
        <v>I 15</v>
      </c>
      <c r="I2623" s="38"/>
    </row>
    <row r="2624" spans="1:9" x14ac:dyDescent="0.25">
      <c r="A2624" s="98" t="s">
        <v>2601</v>
      </c>
      <c r="B2624" s="109" t="s">
        <v>7321</v>
      </c>
      <c r="C2624" s="110">
        <v>5</v>
      </c>
      <c r="D2624" s="111" t="s">
        <v>7310</v>
      </c>
      <c r="E2624" s="112" t="e">
        <f t="shared" si="44"/>
        <v>#VALUE!</v>
      </c>
      <c r="F2624" s="113">
        <f>IF(ISERROR(VLOOKUP(A2624,'Controle de Estoque'!A:I,1,FALSE)),"",VLOOKUP(A2624,'Controle de Estoque'!A:I,4,FALSE))</f>
        <v>5</v>
      </c>
      <c r="G2624" s="114" t="str">
        <f>IF(ISBLANK(A2624),"",IF(ISERROR(VLOOKUP(A2624,'Controle de Estoque'!A:I,1,FALSE)),"Produto não cadastrado",VLOOKUP(A2624,'Controle de Estoque'!A:I,2,FALSE)))</f>
        <v>2CLA111700N1604S</v>
      </c>
      <c r="H2624" s="113" t="str">
        <f>IF(ISERROR(VLOOKUP(A2624,'Controle de Estoque'!A:I,1,FALSE)),"",VLOOKUP(A2624,'Controle de Estoque'!A:I,3,FALSE))</f>
        <v>I 08</v>
      </c>
      <c r="I2624" s="38"/>
    </row>
    <row r="2625" spans="1:9" x14ac:dyDescent="0.25">
      <c r="A2625" s="98" t="s">
        <v>2602</v>
      </c>
      <c r="B2625" s="109" t="s">
        <v>7321</v>
      </c>
      <c r="C2625" s="110">
        <v>15</v>
      </c>
      <c r="D2625" s="111" t="s">
        <v>7310</v>
      </c>
      <c r="E2625" s="112" t="e">
        <f t="shared" si="44"/>
        <v>#VALUE!</v>
      </c>
      <c r="F2625" s="113">
        <f>IF(ISERROR(VLOOKUP(A2625,'Controle de Estoque'!A:I,1,FALSE)),"",VLOOKUP(A2625,'Controle de Estoque'!A:I,4,FALSE))</f>
        <v>15</v>
      </c>
      <c r="G2625" s="114" t="str">
        <f>IF(ISBLANK(A2625),"",IF(ISERROR(VLOOKUP(A2625,'Controle de Estoque'!A:I,1,FALSE)),"Produto não cadastrado",VLOOKUP(A2625,'Controle de Estoque'!A:I,2,FALSE)))</f>
        <v>2CLA111850N1104S</v>
      </c>
      <c r="H2625" s="113" t="str">
        <f>IF(ISERROR(VLOOKUP(A2625,'Controle de Estoque'!A:I,1,FALSE)),"",VLOOKUP(A2625,'Controle de Estoque'!A:I,3,FALSE))</f>
        <v>I 02</v>
      </c>
      <c r="I2625" s="38"/>
    </row>
    <row r="2626" spans="1:9" x14ac:dyDescent="0.25">
      <c r="A2626" s="98" t="s">
        <v>2603</v>
      </c>
      <c r="B2626" s="109" t="s">
        <v>7321</v>
      </c>
      <c r="C2626" s="110">
        <v>4</v>
      </c>
      <c r="D2626" s="111" t="s">
        <v>7310</v>
      </c>
      <c r="E2626" s="112" t="e">
        <f t="shared" si="44"/>
        <v>#VALUE!</v>
      </c>
      <c r="F2626" s="113">
        <f>IF(ISERROR(VLOOKUP(A2626,'Controle de Estoque'!A:I,1,FALSE)),"",VLOOKUP(A2626,'Controle de Estoque'!A:I,4,FALSE))</f>
        <v>4</v>
      </c>
      <c r="G2626" s="114" t="str">
        <f>IF(ISBLANK(A2626),"",IF(ISERROR(VLOOKUP(A2626,'Controle de Estoque'!A:I,1,FALSE)),"Produto não cadastrado",VLOOKUP(A2626,'Controle de Estoque'!A:I,2,FALSE)))</f>
        <v>2CLA111850N1304S</v>
      </c>
      <c r="H2626" s="113" t="str">
        <f>IF(ISERROR(VLOOKUP(A2626,'Controle de Estoque'!A:I,1,FALSE)),"",VLOOKUP(A2626,'Controle de Estoque'!A:I,3,FALSE))</f>
        <v>I 15</v>
      </c>
      <c r="I2626" s="38"/>
    </row>
    <row r="2627" spans="1:9" x14ac:dyDescent="0.25">
      <c r="A2627" s="98" t="s">
        <v>2604</v>
      </c>
      <c r="B2627" s="109" t="s">
        <v>7321</v>
      </c>
      <c r="C2627" s="110">
        <v>2</v>
      </c>
      <c r="D2627" s="111" t="s">
        <v>7310</v>
      </c>
      <c r="E2627" s="112" t="e">
        <f t="shared" si="44"/>
        <v>#VALUE!</v>
      </c>
      <c r="F2627" s="113">
        <f>IF(ISERROR(VLOOKUP(A2627,'Controle de Estoque'!A:I,1,FALSE)),"",VLOOKUP(A2627,'Controle de Estoque'!A:I,4,FALSE))</f>
        <v>5</v>
      </c>
      <c r="G2627" s="114" t="str">
        <f>IF(ISBLANK(A2627),"",IF(ISERROR(VLOOKUP(A2627,'Controle de Estoque'!A:I,1,FALSE)),"Produto não cadastrado",VLOOKUP(A2627,'Controle de Estoque'!A:I,2,FALSE)))</f>
        <v>2CLA111850N1604S</v>
      </c>
      <c r="H2627" s="113" t="str">
        <f>IF(ISERROR(VLOOKUP(A2627,'Controle de Estoque'!A:I,1,FALSE)),"",VLOOKUP(A2627,'Controle de Estoque'!A:I,3,FALSE))</f>
        <v>I 08</v>
      </c>
      <c r="I2627" s="38"/>
    </row>
    <row r="2628" spans="1:9" x14ac:dyDescent="0.25">
      <c r="A2628" s="98" t="s">
        <v>2605</v>
      </c>
      <c r="B2628" s="109" t="s">
        <v>7321</v>
      </c>
      <c r="C2628" s="110">
        <v>0</v>
      </c>
      <c r="D2628" s="111" t="s">
        <v>7310</v>
      </c>
      <c r="E2628" s="112" t="e">
        <f t="shared" si="44"/>
        <v>#VALUE!</v>
      </c>
      <c r="F2628" s="113">
        <f>IF(ISERROR(VLOOKUP(A2628,'Controle de Estoque'!A:I,1,FALSE)),"",VLOOKUP(A2628,'Controle de Estoque'!A:I,4,FALSE))</f>
        <v>5</v>
      </c>
      <c r="G2628" s="114" t="str">
        <f>IF(ISBLANK(A2628),"",IF(ISERROR(VLOOKUP(A2628,'Controle de Estoque'!A:I,1,FALSE)),"Produto não cadastrado",VLOOKUP(A2628,'Controle de Estoque'!A:I,2,FALSE)))</f>
        <v>2CLA111860N1104S</v>
      </c>
      <c r="H2628" s="113" t="str">
        <f>IF(ISERROR(VLOOKUP(A2628,'Controle de Estoque'!A:I,1,FALSE)),"",VLOOKUP(A2628,'Controle de Estoque'!A:I,3,FALSE))</f>
        <v>I 03</v>
      </c>
      <c r="I2628" s="38"/>
    </row>
    <row r="2629" spans="1:9" x14ac:dyDescent="0.25">
      <c r="A2629" s="98" t="s">
        <v>2606</v>
      </c>
      <c r="B2629" s="109" t="s">
        <v>7321</v>
      </c>
      <c r="C2629" s="110">
        <v>6</v>
      </c>
      <c r="D2629" s="111" t="s">
        <v>7310</v>
      </c>
      <c r="E2629" s="112" t="e">
        <f t="shared" si="44"/>
        <v>#VALUE!</v>
      </c>
      <c r="F2629" s="113">
        <f>IF(ISERROR(VLOOKUP(A2629,'Controle de Estoque'!A:I,1,FALSE)),"",VLOOKUP(A2629,'Controle de Estoque'!A:I,4,FALSE))</f>
        <v>0</v>
      </c>
      <c r="G2629" s="114" t="str">
        <f>IF(ISBLANK(A2629),"",IF(ISERROR(VLOOKUP(A2629,'Controle de Estoque'!A:I,1,FALSE)),"Produto não cadastrado",VLOOKUP(A2629,'Controle de Estoque'!A:I,2,FALSE)))</f>
        <v>2CLA111860N1304S</v>
      </c>
      <c r="H2629" s="113" t="str">
        <f>IF(ISERROR(VLOOKUP(A2629,'Controle de Estoque'!A:I,1,FALSE)),"",VLOOKUP(A2629,'Controle de Estoque'!A:I,3,FALSE))</f>
        <v>I 15</v>
      </c>
      <c r="I2629" s="38"/>
    </row>
    <row r="2630" spans="1:9" x14ac:dyDescent="0.25">
      <c r="A2630" s="98" t="s">
        <v>2607</v>
      </c>
      <c r="B2630" s="109" t="s">
        <v>7321</v>
      </c>
      <c r="C2630" s="110">
        <v>3</v>
      </c>
      <c r="D2630" s="111" t="s">
        <v>7310</v>
      </c>
      <c r="E2630" s="112" t="e">
        <f t="shared" si="44"/>
        <v>#VALUE!</v>
      </c>
      <c r="F2630" s="113">
        <f>IF(ISERROR(VLOOKUP(A2630,'Controle de Estoque'!A:I,1,FALSE)),"",VLOOKUP(A2630,'Controle de Estoque'!A:I,4,FALSE))</f>
        <v>7</v>
      </c>
      <c r="G2630" s="114" t="str">
        <f>IF(ISBLANK(A2630),"",IF(ISERROR(VLOOKUP(A2630,'Controle de Estoque'!A:I,1,FALSE)),"Produto não cadastrado",VLOOKUP(A2630,'Controle de Estoque'!A:I,2,FALSE)))</f>
        <v>2CLA111860N1604S</v>
      </c>
      <c r="H2630" s="113" t="str">
        <f>IF(ISERROR(VLOOKUP(A2630,'Controle de Estoque'!A:I,1,FALSE)),"",VLOOKUP(A2630,'Controle de Estoque'!A:I,3,FALSE))</f>
        <v>I 08</v>
      </c>
      <c r="I2630" s="38"/>
    </row>
    <row r="2631" spans="1:9" x14ac:dyDescent="0.25">
      <c r="A2631" s="98" t="s">
        <v>2608</v>
      </c>
      <c r="B2631" s="109" t="s">
        <v>7321</v>
      </c>
      <c r="C2631" s="110">
        <v>0</v>
      </c>
      <c r="D2631" s="111" t="s">
        <v>7310</v>
      </c>
      <c r="E2631" s="112" t="e">
        <f t="shared" si="44"/>
        <v>#VALUE!</v>
      </c>
      <c r="F2631" s="113">
        <f>IF(ISERROR(VLOOKUP(A2631,'Controle de Estoque'!A:I,1,FALSE)),"",VLOOKUP(A2631,'Controle de Estoque'!A:I,4,FALSE))</f>
        <v>0</v>
      </c>
      <c r="G2631" s="114" t="str">
        <f>IF(ISBLANK(A2631),"",IF(ISERROR(VLOOKUP(A2631,'Controle de Estoque'!A:I,1,FALSE)),"Produto não cadastrado",VLOOKUP(A2631,'Controle de Estoque'!A:I,2,FALSE)))</f>
        <v>2CLA111800N1104S</v>
      </c>
      <c r="H2631" s="113" t="str">
        <f>IF(ISERROR(VLOOKUP(A2631,'Controle de Estoque'!A:I,1,FALSE)),"",VLOOKUP(A2631,'Controle de Estoque'!A:I,3,FALSE))</f>
        <v>I 03</v>
      </c>
      <c r="I2631" s="38"/>
    </row>
    <row r="2632" spans="1:9" x14ac:dyDescent="0.25">
      <c r="A2632" s="98" t="s">
        <v>2609</v>
      </c>
      <c r="B2632" s="109" t="s">
        <v>7321</v>
      </c>
      <c r="C2632" s="110">
        <v>20</v>
      </c>
      <c r="D2632" s="111" t="s">
        <v>7310</v>
      </c>
      <c r="E2632" s="112" t="e">
        <f t="shared" si="44"/>
        <v>#VALUE!</v>
      </c>
      <c r="F2632" s="113">
        <f>IF(ISERROR(VLOOKUP(A2632,'Controle de Estoque'!A:I,1,FALSE)),"",VLOOKUP(A2632,'Controle de Estoque'!A:I,4,FALSE))</f>
        <v>20</v>
      </c>
      <c r="G2632" s="114" t="str">
        <f>IF(ISBLANK(A2632),"",IF(ISERROR(VLOOKUP(A2632,'Controle de Estoque'!A:I,1,FALSE)),"Produto não cadastrado",VLOOKUP(A2632,'Controle de Estoque'!A:I,2,FALSE)))</f>
        <v>2CLA111800N1304S</v>
      </c>
      <c r="H2632" s="113" t="str">
        <f>IF(ISERROR(VLOOKUP(A2632,'Controle de Estoque'!A:I,1,FALSE)),"",VLOOKUP(A2632,'Controle de Estoque'!A:I,3,FALSE))</f>
        <v>I 15</v>
      </c>
      <c r="I2632" s="38"/>
    </row>
    <row r="2633" spans="1:9" x14ac:dyDescent="0.25">
      <c r="A2633" s="98" t="s">
        <v>2610</v>
      </c>
      <c r="B2633" s="109" t="s">
        <v>7321</v>
      </c>
      <c r="C2633" s="110">
        <v>10</v>
      </c>
      <c r="D2633" s="111" t="s">
        <v>7310</v>
      </c>
      <c r="E2633" s="112" t="e">
        <f t="shared" si="44"/>
        <v>#VALUE!</v>
      </c>
      <c r="F2633" s="113">
        <f>IF(ISERROR(VLOOKUP(A2633,'Controle de Estoque'!A:I,1,FALSE)),"",VLOOKUP(A2633,'Controle de Estoque'!A:I,4,FALSE))</f>
        <v>10</v>
      </c>
      <c r="G2633" s="114" t="str">
        <f>IF(ISBLANK(A2633),"",IF(ISERROR(VLOOKUP(A2633,'Controle de Estoque'!A:I,1,FALSE)),"Produto não cadastrado",VLOOKUP(A2633,'Controle de Estoque'!A:I,2,FALSE)))</f>
        <v>2CLA111800N1604S</v>
      </c>
      <c r="H2633" s="113" t="str">
        <f>IF(ISERROR(VLOOKUP(A2633,'Controle de Estoque'!A:I,1,FALSE)),"",VLOOKUP(A2633,'Controle de Estoque'!A:I,3,FALSE))</f>
        <v>I 08</v>
      </c>
      <c r="I2633" s="38"/>
    </row>
    <row r="2634" spans="1:9" x14ac:dyDescent="0.25">
      <c r="A2634" s="98" t="s">
        <v>2611</v>
      </c>
      <c r="B2634" s="109" t="s">
        <v>7321</v>
      </c>
      <c r="C2634" s="110">
        <v>0</v>
      </c>
      <c r="D2634" s="111" t="s">
        <v>7310</v>
      </c>
      <c r="E2634" s="112" t="e">
        <f t="shared" si="44"/>
        <v>#VALUE!</v>
      </c>
      <c r="F2634" s="113">
        <f>IF(ISERROR(VLOOKUP(A2634,'Controle de Estoque'!A:I,1,FALSE)),"",VLOOKUP(A2634,'Controle de Estoque'!A:I,4,FALSE))</f>
        <v>2</v>
      </c>
      <c r="G2634" s="114" t="str">
        <f>IF(ISBLANK(A2634),"",IF(ISERROR(VLOOKUP(A2634,'Controle de Estoque'!A:I,1,FALSE)),"Produto não cadastrado",VLOOKUP(A2634,'Controle de Estoque'!A:I,2,FALSE)))</f>
        <v>2CLA111900N1104S</v>
      </c>
      <c r="H2634" s="113" t="str">
        <f>IF(ISERROR(VLOOKUP(A2634,'Controle de Estoque'!A:I,1,FALSE)),"",VLOOKUP(A2634,'Controle de Estoque'!A:I,3,FALSE))</f>
        <v>I 03</v>
      </c>
      <c r="I2634" s="38"/>
    </row>
    <row r="2635" spans="1:9" x14ac:dyDescent="0.25">
      <c r="A2635" s="98" t="s">
        <v>2612</v>
      </c>
      <c r="B2635" s="109" t="s">
        <v>7321</v>
      </c>
      <c r="C2635" s="110">
        <v>7</v>
      </c>
      <c r="D2635" s="111" t="s">
        <v>7310</v>
      </c>
      <c r="E2635" s="112" t="e">
        <f t="shared" si="44"/>
        <v>#VALUE!</v>
      </c>
      <c r="F2635" s="113">
        <f>IF(ISERROR(VLOOKUP(A2635,'Controle de Estoque'!A:I,1,FALSE)),"",VLOOKUP(A2635,'Controle de Estoque'!A:I,4,FALSE))</f>
        <v>7</v>
      </c>
      <c r="G2635" s="114" t="str">
        <f>IF(ISBLANK(A2635),"",IF(ISERROR(VLOOKUP(A2635,'Controle de Estoque'!A:I,1,FALSE)),"Produto não cadastrado",VLOOKUP(A2635,'Controle de Estoque'!A:I,2,FALSE)))</f>
        <v>2CLA111900N1304S</v>
      </c>
      <c r="H2635" s="113" t="str">
        <f>IF(ISERROR(VLOOKUP(A2635,'Controle de Estoque'!A:I,1,FALSE)),"",VLOOKUP(A2635,'Controle de Estoque'!A:I,3,FALSE))</f>
        <v>I 15</v>
      </c>
      <c r="I2635" s="38"/>
    </row>
    <row r="2636" spans="1:9" x14ac:dyDescent="0.25">
      <c r="A2636" s="98" t="s">
        <v>2613</v>
      </c>
      <c r="B2636" s="109" t="s">
        <v>7321</v>
      </c>
      <c r="C2636" s="110">
        <v>61</v>
      </c>
      <c r="D2636" s="111" t="s">
        <v>7310</v>
      </c>
      <c r="E2636" s="112" t="e">
        <f t="shared" si="44"/>
        <v>#VALUE!</v>
      </c>
      <c r="F2636" s="113">
        <f>IF(ISERROR(VLOOKUP(A2636,'Controle de Estoque'!A:I,1,FALSE)),"",VLOOKUP(A2636,'Controle de Estoque'!A:I,4,FALSE))</f>
        <v>52</v>
      </c>
      <c r="G2636" s="114" t="str">
        <f>IF(ISBLANK(A2636),"",IF(ISERROR(VLOOKUP(A2636,'Controle de Estoque'!A:I,1,FALSE)),"Produto não cadastrado",VLOOKUP(A2636,'Controle de Estoque'!A:I,2,FALSE)))</f>
        <v>2CLA113620N1104S</v>
      </c>
      <c r="H2636" s="113" t="str">
        <f>IF(ISERROR(VLOOKUP(A2636,'Controle de Estoque'!A:I,1,FALSE)),"",VLOOKUP(A2636,'Controle de Estoque'!A:I,3,FALSE))</f>
        <v>I 03</v>
      </c>
      <c r="I2636" s="38"/>
    </row>
    <row r="2637" spans="1:9" x14ac:dyDescent="0.25">
      <c r="A2637" s="98" t="s">
        <v>2614</v>
      </c>
      <c r="B2637" s="109" t="s">
        <v>7321</v>
      </c>
      <c r="C2637" s="110">
        <v>27</v>
      </c>
      <c r="D2637" s="111"/>
      <c r="E2637" s="112">
        <f t="shared" si="44"/>
        <v>0</v>
      </c>
      <c r="F2637" s="113">
        <f>IF(ISERROR(VLOOKUP(A2637,'Controle de Estoque'!A:I,1,FALSE)),"",VLOOKUP(A2637,'Controle de Estoque'!A:I,4,FALSE))</f>
        <v>0</v>
      </c>
      <c r="G2637" s="114" t="str">
        <f>IF(ISBLANK(A2637),"",IF(ISERROR(VLOOKUP(A2637,'Controle de Estoque'!A:I,1,FALSE)),"Produto não cadastrado",VLOOKUP(A2637,'Controle de Estoque'!A:I,2,FALSE)))</f>
        <v>2CLA113620N1614S</v>
      </c>
      <c r="H2637" s="113" t="str">
        <f>IF(ISERROR(VLOOKUP(A2637,'Controle de Estoque'!A:I,1,FALSE)),"",VLOOKUP(A2637,'Controle de Estoque'!A:I,3,FALSE))</f>
        <v>I 10</v>
      </c>
      <c r="I2637" s="38"/>
    </row>
    <row r="2638" spans="1:9" x14ac:dyDescent="0.25">
      <c r="A2638" s="98" t="s">
        <v>2615</v>
      </c>
      <c r="B2638" s="109" t="s">
        <v>7321</v>
      </c>
      <c r="C2638" s="110">
        <v>0</v>
      </c>
      <c r="D2638" s="111" t="s">
        <v>7310</v>
      </c>
      <c r="E2638" s="112" t="e">
        <f t="shared" si="44"/>
        <v>#VALUE!</v>
      </c>
      <c r="F2638" s="113">
        <f>IF(ISERROR(VLOOKUP(A2638,'Controle de Estoque'!A:I,1,FALSE)),"",VLOOKUP(A2638,'Controle de Estoque'!A:I,4,FALSE))</f>
        <v>15</v>
      </c>
      <c r="G2638" s="114" t="str">
        <f>IF(ISBLANK(A2638),"",IF(ISERROR(VLOOKUP(A2638,'Controle de Estoque'!A:I,1,FALSE)),"Produto não cadastrado",VLOOKUP(A2638,'Controle de Estoque'!A:I,2,FALSE)))</f>
        <v>2CLA113620N1714S</v>
      </c>
      <c r="H2638" s="113" t="str">
        <f>IF(ISERROR(VLOOKUP(A2638,'Controle de Estoque'!A:I,1,FALSE)),"",VLOOKUP(A2638,'Controle de Estoque'!A:I,3,FALSE))</f>
        <v>I</v>
      </c>
      <c r="I2638" s="38"/>
    </row>
    <row r="2639" spans="1:9" x14ac:dyDescent="0.25">
      <c r="A2639" s="98" t="s">
        <v>2616</v>
      </c>
      <c r="B2639" s="109" t="s">
        <v>7321</v>
      </c>
      <c r="C2639" s="110">
        <v>0</v>
      </c>
      <c r="D2639" s="111" t="s">
        <v>7310</v>
      </c>
      <c r="E2639" s="112" t="e">
        <f t="shared" si="44"/>
        <v>#VALUE!</v>
      </c>
      <c r="F2639" s="113">
        <f>IF(ISERROR(VLOOKUP(A2639,'Controle de Estoque'!A:I,1,FALSE)),"",VLOOKUP(A2639,'Controle de Estoque'!A:I,4,FALSE))</f>
        <v>1</v>
      </c>
      <c r="G2639" s="114" t="str">
        <f>IF(ISBLANK(A2639),"",IF(ISERROR(VLOOKUP(A2639,'Controle de Estoque'!A:I,1,FALSE)),"Produto não cadastrado",VLOOKUP(A2639,'Controle de Estoque'!A:I,2,FALSE)))</f>
        <v>2CLA113620N1304S</v>
      </c>
      <c r="H2639" s="113" t="str">
        <f>IF(ISERROR(VLOOKUP(A2639,'Controle de Estoque'!A:I,1,FALSE)),"",VLOOKUP(A2639,'Controle de Estoque'!A:I,3,FALSE))</f>
        <v>I 15</v>
      </c>
      <c r="I2639" s="38"/>
    </row>
    <row r="2640" spans="1:9" x14ac:dyDescent="0.25">
      <c r="A2640" s="98" t="s">
        <v>2617</v>
      </c>
      <c r="B2640" s="109" t="s">
        <v>7321</v>
      </c>
      <c r="C2640" s="110">
        <v>6</v>
      </c>
      <c r="D2640" s="111" t="s">
        <v>7310</v>
      </c>
      <c r="E2640" s="112" t="e">
        <f t="shared" si="44"/>
        <v>#VALUE!</v>
      </c>
      <c r="F2640" s="113">
        <f>IF(ISERROR(VLOOKUP(A2640,'Controle de Estoque'!A:I,1,FALSE)),"",VLOOKUP(A2640,'Controle de Estoque'!A:I,4,FALSE))</f>
        <v>51</v>
      </c>
      <c r="G2640" s="114" t="str">
        <f>IF(ISBLANK(A2640),"",IF(ISERROR(VLOOKUP(A2640,'Controle de Estoque'!A:I,1,FALSE)),"Produto não cadastrado",VLOOKUP(A2640,'Controle de Estoque'!A:I,2,FALSE)))</f>
        <v>2CLA113620N1604S</v>
      </c>
      <c r="H2640" s="113" t="str">
        <f>IF(ISERROR(VLOOKUP(A2640,'Controle de Estoque'!A:I,1,FALSE)),"",VLOOKUP(A2640,'Controle de Estoque'!A:I,3,FALSE))</f>
        <v>I 10</v>
      </c>
      <c r="I2640" s="38"/>
    </row>
    <row r="2641" spans="1:9" x14ac:dyDescent="0.25">
      <c r="A2641" s="98" t="s">
        <v>2618</v>
      </c>
      <c r="B2641" s="109" t="s">
        <v>7321</v>
      </c>
      <c r="C2641" s="110">
        <v>27</v>
      </c>
      <c r="D2641" s="111" t="s">
        <v>7310</v>
      </c>
      <c r="E2641" s="112" t="e">
        <f t="shared" si="44"/>
        <v>#VALUE!</v>
      </c>
      <c r="F2641" s="113">
        <f>IF(ISERROR(VLOOKUP(A2641,'Controle de Estoque'!A:I,1,FALSE)),"",VLOOKUP(A2641,'Controle de Estoque'!A:I,4,FALSE))</f>
        <v>6</v>
      </c>
      <c r="G2641" s="114" t="str">
        <f>IF(ISBLANK(A2641),"",IF(ISERROR(VLOOKUP(A2641,'Controle de Estoque'!A:I,1,FALSE)),"Produto não cadastrado",VLOOKUP(A2641,'Controle de Estoque'!A:I,2,FALSE)))</f>
        <v>2CLA113620N1704S</v>
      </c>
      <c r="H2641" s="113" t="str">
        <f>IF(ISERROR(VLOOKUP(A2641,'Controle de Estoque'!A:I,1,FALSE)),"",VLOOKUP(A2641,'Controle de Estoque'!A:I,3,FALSE))</f>
        <v>I 21</v>
      </c>
      <c r="I2641" s="38"/>
    </row>
    <row r="2642" spans="1:9" x14ac:dyDescent="0.25">
      <c r="A2642" s="98" t="s">
        <v>2619</v>
      </c>
      <c r="B2642" s="109" t="s">
        <v>7321</v>
      </c>
      <c r="C2642" s="110">
        <v>24</v>
      </c>
      <c r="D2642" s="111" t="s">
        <v>7310</v>
      </c>
      <c r="E2642" s="112" t="e">
        <f t="shared" si="44"/>
        <v>#VALUE!</v>
      </c>
      <c r="F2642" s="113" t="str">
        <f>IF(ISERROR(VLOOKUP(A2642,'Controle de Estoque'!A:I,1,FALSE)),"",VLOOKUP(A2642,'Controle de Estoque'!A:I,4,FALSE))</f>
        <v/>
      </c>
      <c r="G2642" s="114" t="str">
        <f>IF(ISBLANK(A2642),"",IF(ISERROR(VLOOKUP(A2642,'Controle de Estoque'!A:I,1,FALSE)),"Produto não cadastrado",VLOOKUP(A2642,'Controle de Estoque'!A:I,2,FALSE)))</f>
        <v>Produto não cadastrado</v>
      </c>
      <c r="H2642" s="113" t="str">
        <f>IF(ISERROR(VLOOKUP(A2642,'Controle de Estoque'!A:I,1,FALSE)),"",VLOOKUP(A2642,'Controle de Estoque'!A:I,3,FALSE))</f>
        <v/>
      </c>
      <c r="I2642" s="38"/>
    </row>
    <row r="2643" spans="1:9" x14ac:dyDescent="0.25">
      <c r="A2643" s="98" t="s">
        <v>2620</v>
      </c>
      <c r="B2643" s="109" t="s">
        <v>7321</v>
      </c>
      <c r="C2643" s="110">
        <v>5</v>
      </c>
      <c r="D2643" s="111" t="s">
        <v>7310</v>
      </c>
      <c r="E2643" s="112" t="e">
        <f t="shared" si="44"/>
        <v>#VALUE!</v>
      </c>
      <c r="F2643" s="113">
        <f>IF(ISERROR(VLOOKUP(A2643,'Controle de Estoque'!A:I,1,FALSE)),"",VLOOKUP(A2643,'Controle de Estoque'!A:I,4,FALSE))</f>
        <v>16</v>
      </c>
      <c r="G2643" s="114" t="str">
        <f>IF(ISBLANK(A2643),"",IF(ISERROR(VLOOKUP(A2643,'Controle de Estoque'!A:I,1,FALSE)),"Produto não cadastrado",VLOOKUP(A2643,'Controle de Estoque'!A:I,2,FALSE)))</f>
        <v>2CLA113600N1614S</v>
      </c>
      <c r="H2643" s="113" t="str">
        <f>IF(ISERROR(VLOOKUP(A2643,'Controle de Estoque'!A:I,1,FALSE)),"",VLOOKUP(A2643,'Controle de Estoque'!A:I,3,FALSE))</f>
        <v>I 10</v>
      </c>
      <c r="I2643" s="38"/>
    </row>
    <row r="2644" spans="1:9" x14ac:dyDescent="0.25">
      <c r="A2644" s="98" t="s">
        <v>2621</v>
      </c>
      <c r="B2644" s="109" t="s">
        <v>7321</v>
      </c>
      <c r="C2644" s="110">
        <v>92</v>
      </c>
      <c r="D2644" s="111" t="s">
        <v>7310</v>
      </c>
      <c r="E2644" s="112" t="e">
        <f t="shared" si="44"/>
        <v>#VALUE!</v>
      </c>
      <c r="F2644" s="113">
        <f>IF(ISERROR(VLOOKUP(A2644,'Controle de Estoque'!A:I,1,FALSE)),"",VLOOKUP(A2644,'Controle de Estoque'!A:I,4,FALSE))</f>
        <v>38</v>
      </c>
      <c r="G2644" s="114" t="str">
        <f>IF(ISBLANK(A2644),"",IF(ISERROR(VLOOKUP(A2644,'Controle de Estoque'!A:I,1,FALSE)),"Produto não cadastrado",VLOOKUP(A2644,'Controle de Estoque'!A:I,2,FALSE)))</f>
        <v>2CLA113600N1104S</v>
      </c>
      <c r="H2644" s="113">
        <f>IF(ISERROR(VLOOKUP(A2644,'Controle de Estoque'!A:I,1,FALSE)),"",VLOOKUP(A2644,'Controle de Estoque'!A:I,3,FALSE))</f>
        <v>0</v>
      </c>
      <c r="I2644" s="38"/>
    </row>
    <row r="2645" spans="1:9" x14ac:dyDescent="0.25">
      <c r="A2645" s="98" t="s">
        <v>2622</v>
      </c>
      <c r="B2645" s="109" t="s">
        <v>7321</v>
      </c>
      <c r="C2645" s="110">
        <v>8</v>
      </c>
      <c r="D2645" s="111" t="s">
        <v>7310</v>
      </c>
      <c r="E2645" s="112" t="e">
        <f t="shared" si="44"/>
        <v>#VALUE!</v>
      </c>
      <c r="F2645" s="113">
        <f>IF(ISERROR(VLOOKUP(A2645,'Controle de Estoque'!A:I,1,FALSE)),"",VLOOKUP(A2645,'Controle de Estoque'!A:I,4,FALSE))</f>
        <v>7</v>
      </c>
      <c r="G2645" s="114" t="str">
        <f>IF(ISBLANK(A2645),"",IF(ISERROR(VLOOKUP(A2645,'Controle de Estoque'!A:I,1,FALSE)),"Produto não cadastrado",VLOOKUP(A2645,'Controle de Estoque'!A:I,2,FALSE)))</f>
        <v>2CLA113600N1304S</v>
      </c>
      <c r="H2645" s="113" t="str">
        <f>IF(ISERROR(VLOOKUP(A2645,'Controle de Estoque'!A:I,1,FALSE)),"",VLOOKUP(A2645,'Controle de Estoque'!A:I,3,FALSE))</f>
        <v>I 15</v>
      </c>
      <c r="I2645" s="38"/>
    </row>
    <row r="2646" spans="1:9" x14ac:dyDescent="0.25">
      <c r="A2646" s="98" t="s">
        <v>2623</v>
      </c>
      <c r="B2646" s="109" t="s">
        <v>7321</v>
      </c>
      <c r="C2646" s="110">
        <v>3</v>
      </c>
      <c r="D2646" s="111" t="s">
        <v>7310</v>
      </c>
      <c r="E2646" s="112" t="e">
        <f t="shared" si="44"/>
        <v>#VALUE!</v>
      </c>
      <c r="F2646" s="113">
        <f>IF(ISERROR(VLOOKUP(A2646,'Controle de Estoque'!A:I,1,FALSE)),"",VLOOKUP(A2646,'Controle de Estoque'!A:I,4,FALSE))</f>
        <v>170</v>
      </c>
      <c r="G2646" s="114" t="str">
        <f>IF(ISBLANK(A2646),"",IF(ISERROR(VLOOKUP(A2646,'Controle de Estoque'!A:I,1,FALSE)),"Produto não cadastrado",VLOOKUP(A2646,'Controle de Estoque'!A:I,2,FALSE)))</f>
        <v>2CLA113600N1604S</v>
      </c>
      <c r="H2646" s="113" t="str">
        <f>IF(ISERROR(VLOOKUP(A2646,'Controle de Estoque'!A:I,1,FALSE)),"",VLOOKUP(A2646,'Controle de Estoque'!A:I,3,FALSE))</f>
        <v>I 10</v>
      </c>
      <c r="I2646" s="38"/>
    </row>
    <row r="2647" spans="1:9" x14ac:dyDescent="0.25">
      <c r="A2647" s="98" t="s">
        <v>2624</v>
      </c>
      <c r="B2647" s="109" t="s">
        <v>7321</v>
      </c>
      <c r="C2647" s="110">
        <v>9</v>
      </c>
      <c r="D2647" s="111" t="s">
        <v>7310</v>
      </c>
      <c r="E2647" s="112" t="e">
        <f t="shared" si="44"/>
        <v>#VALUE!</v>
      </c>
      <c r="F2647" s="113">
        <f>IF(ISERROR(VLOOKUP(A2647,'Controle de Estoque'!A:I,1,FALSE)),"",VLOOKUP(A2647,'Controle de Estoque'!A:I,4,FALSE))</f>
        <v>36</v>
      </c>
      <c r="G2647" s="114" t="str">
        <f>IF(ISBLANK(A2647),"",IF(ISERROR(VLOOKUP(A2647,'Controle de Estoque'!A:I,1,FALSE)),"Produto não cadastrado",VLOOKUP(A2647,'Controle de Estoque'!A:I,2,FALSE)))</f>
        <v>2CLA113600N1704S</v>
      </c>
      <c r="H2647" s="113" t="str">
        <f>IF(ISERROR(VLOOKUP(A2647,'Controle de Estoque'!A:I,1,FALSE)),"",VLOOKUP(A2647,'Controle de Estoque'!A:I,3,FALSE))</f>
        <v>I</v>
      </c>
      <c r="I2647" s="38"/>
    </row>
    <row r="2648" spans="1:9" x14ac:dyDescent="0.25">
      <c r="A2648" s="98" t="s">
        <v>2625</v>
      </c>
      <c r="B2648" s="109" t="s">
        <v>7321</v>
      </c>
      <c r="C2648" s="110">
        <v>27</v>
      </c>
      <c r="D2648" s="111" t="s">
        <v>7310</v>
      </c>
      <c r="E2648" s="112" t="e">
        <f t="shared" si="44"/>
        <v>#VALUE!</v>
      </c>
      <c r="F2648" s="113">
        <f>IF(ISERROR(VLOOKUP(A2648,'Controle de Estoque'!A:I,1,FALSE)),"",VLOOKUP(A2648,'Controle de Estoque'!A:I,4,FALSE))</f>
        <v>27</v>
      </c>
      <c r="G2648" s="114" t="str">
        <f>IF(ISBLANK(A2648),"",IF(ISERROR(VLOOKUP(A2648,'Controle de Estoque'!A:I,1,FALSE)),"Produto não cadastrado",VLOOKUP(A2648,'Controle de Estoque'!A:I,2,FALSE)))</f>
        <v>2CLA115000N1104S</v>
      </c>
      <c r="H2648" s="113">
        <f>IF(ISERROR(VLOOKUP(A2648,'Controle de Estoque'!A:I,1,FALSE)),"",VLOOKUP(A2648,'Controle de Estoque'!A:I,3,FALSE))</f>
        <v>0</v>
      </c>
      <c r="I2648" s="38"/>
    </row>
    <row r="2649" spans="1:9" x14ac:dyDescent="0.25">
      <c r="A2649" s="98" t="s">
        <v>2626</v>
      </c>
      <c r="B2649" s="109" t="s">
        <v>7321</v>
      </c>
      <c r="C2649" s="110">
        <v>38</v>
      </c>
      <c r="D2649" s="111" t="s">
        <v>7310</v>
      </c>
      <c r="E2649" s="112" t="e">
        <f t="shared" si="44"/>
        <v>#VALUE!</v>
      </c>
      <c r="F2649" s="113">
        <f>IF(ISERROR(VLOOKUP(A2649,'Controle de Estoque'!A:I,1,FALSE)),"",VLOOKUP(A2649,'Controle de Estoque'!A:I,4,FALSE))</f>
        <v>38</v>
      </c>
      <c r="G2649" s="114" t="str">
        <f>IF(ISBLANK(A2649),"",IF(ISERROR(VLOOKUP(A2649,'Controle de Estoque'!A:I,1,FALSE)),"Produto não cadastrado",VLOOKUP(A2649,'Controle de Estoque'!A:I,2,FALSE)))</f>
        <v>2CLA115000N1304S</v>
      </c>
      <c r="H2649" s="113" t="str">
        <f>IF(ISERROR(VLOOKUP(A2649,'Controle de Estoque'!A:I,1,FALSE)),"",VLOOKUP(A2649,'Controle de Estoque'!A:I,3,FALSE))</f>
        <v>I 14</v>
      </c>
      <c r="I2649" s="38"/>
    </row>
    <row r="2650" spans="1:9" x14ac:dyDescent="0.25">
      <c r="A2650" s="98" t="s">
        <v>2627</v>
      </c>
      <c r="B2650" s="109" t="s">
        <v>7321</v>
      </c>
      <c r="C2650" s="110">
        <v>1</v>
      </c>
      <c r="D2650" s="111" t="s">
        <v>7310</v>
      </c>
      <c r="E2650" s="112" t="e">
        <f t="shared" si="44"/>
        <v>#VALUE!</v>
      </c>
      <c r="F2650" s="113">
        <f>IF(ISERROR(VLOOKUP(A2650,'Controle de Estoque'!A:I,1,FALSE)),"",VLOOKUP(A2650,'Controle de Estoque'!A:I,4,FALSE))</f>
        <v>1</v>
      </c>
      <c r="G2650" s="114" t="str">
        <f>IF(ISBLANK(A2650),"",IF(ISERROR(VLOOKUP(A2650,'Controle de Estoque'!A:I,1,FALSE)),"Produto não cadastrado",VLOOKUP(A2650,'Controle de Estoque'!A:I,2,FALSE)))</f>
        <v>2CLA115000N1604S</v>
      </c>
      <c r="H2650" s="113" t="str">
        <f>IF(ISERROR(VLOOKUP(A2650,'Controle de Estoque'!A:I,1,FALSE)),"",VLOOKUP(A2650,'Controle de Estoque'!A:I,3,FALSE))</f>
        <v>I 08</v>
      </c>
      <c r="I2650" s="38"/>
    </row>
    <row r="2651" spans="1:9" x14ac:dyDescent="0.25">
      <c r="A2651" s="98" t="s">
        <v>2628</v>
      </c>
      <c r="B2651" s="109" t="s">
        <v>7321</v>
      </c>
      <c r="C2651" s="110">
        <v>8</v>
      </c>
      <c r="D2651" s="111" t="s">
        <v>7310</v>
      </c>
      <c r="E2651" s="112" t="e">
        <f t="shared" si="44"/>
        <v>#VALUE!</v>
      </c>
      <c r="F2651" s="113">
        <f>IF(ISERROR(VLOOKUP(A2651,'Controle de Estoque'!A:I,1,FALSE)),"",VLOOKUP(A2651,'Controle de Estoque'!A:I,4,FALSE))</f>
        <v>8</v>
      </c>
      <c r="G2651" s="114" t="str">
        <f>IF(ISBLANK(A2651),"",IF(ISERROR(VLOOKUP(A2651,'Controle de Estoque'!A:I,1,FALSE)),"Produto não cadastrado",VLOOKUP(A2651,'Controle de Estoque'!A:I,2,FALSE)))</f>
        <v>2CLA116010N1104S</v>
      </c>
      <c r="H2651" s="113">
        <f>IF(ISERROR(VLOOKUP(A2651,'Controle de Estoque'!A:I,1,FALSE)),"",VLOOKUP(A2651,'Controle de Estoque'!A:I,3,FALSE))</f>
        <v>0</v>
      </c>
      <c r="I2651" s="38"/>
    </row>
    <row r="2652" spans="1:9" x14ac:dyDescent="0.25">
      <c r="A2652" s="98" t="s">
        <v>2629</v>
      </c>
      <c r="B2652" s="109" t="s">
        <v>7321</v>
      </c>
      <c r="C2652" s="110">
        <v>6</v>
      </c>
      <c r="D2652" s="111" t="s">
        <v>7310</v>
      </c>
      <c r="E2652" s="112" t="e">
        <f t="shared" si="44"/>
        <v>#VALUE!</v>
      </c>
      <c r="F2652" s="113">
        <f>IF(ISERROR(VLOOKUP(A2652,'Controle de Estoque'!A:I,1,FALSE)),"",VLOOKUP(A2652,'Controle de Estoque'!A:I,4,FALSE))</f>
        <v>6</v>
      </c>
      <c r="G2652" s="114" t="str">
        <f>IF(ISBLANK(A2652),"",IF(ISERROR(VLOOKUP(A2652,'Controle de Estoque'!A:I,1,FALSE)),"Produto não cadastrado",VLOOKUP(A2652,'Controle de Estoque'!A:I,2,FALSE)))</f>
        <v>2CLA116020N1604S</v>
      </c>
      <c r="H2652" s="113">
        <f>IF(ISERROR(VLOOKUP(A2652,'Controle de Estoque'!A:I,1,FALSE)),"",VLOOKUP(A2652,'Controle de Estoque'!A:I,3,FALSE))</f>
        <v>0</v>
      </c>
      <c r="I2652" s="38"/>
    </row>
    <row r="2653" spans="1:9" x14ac:dyDescent="0.25">
      <c r="A2653" s="98" t="s">
        <v>2630</v>
      </c>
      <c r="B2653" s="109" t="s">
        <v>7321</v>
      </c>
      <c r="C2653" s="110">
        <v>24</v>
      </c>
      <c r="D2653" s="111" t="s">
        <v>7310</v>
      </c>
      <c r="E2653" s="112" t="e">
        <f t="shared" si="44"/>
        <v>#VALUE!</v>
      </c>
      <c r="F2653" s="113">
        <f>IF(ISERROR(VLOOKUP(A2653,'Controle de Estoque'!A:I,1,FALSE)),"",VLOOKUP(A2653,'Controle de Estoque'!A:I,4,FALSE))</f>
        <v>24</v>
      </c>
      <c r="G2653" s="114" t="str">
        <f>IF(ISBLANK(A2653),"",IF(ISERROR(VLOOKUP(A2653,'Controle de Estoque'!A:I,1,FALSE)),"Produto não cadastrado",VLOOKUP(A2653,'Controle de Estoque'!A:I,2,FALSE)))</f>
        <v>2CLA116000N1104S</v>
      </c>
      <c r="H2653" s="113">
        <f>IF(ISERROR(VLOOKUP(A2653,'Controle de Estoque'!A:I,1,FALSE)),"",VLOOKUP(A2653,'Controle de Estoque'!A:I,3,FALSE))</f>
        <v>0</v>
      </c>
      <c r="I2653" s="38"/>
    </row>
    <row r="2654" spans="1:9" x14ac:dyDescent="0.25">
      <c r="A2654" s="98" t="s">
        <v>2631</v>
      </c>
      <c r="B2654" s="109" t="s">
        <v>7321</v>
      </c>
      <c r="C2654" s="110">
        <v>46</v>
      </c>
      <c r="D2654" s="111" t="s">
        <v>7310</v>
      </c>
      <c r="E2654" s="112" t="e">
        <f t="shared" si="44"/>
        <v>#VALUE!</v>
      </c>
      <c r="F2654" s="113">
        <f>IF(ISERROR(VLOOKUP(A2654,'Controle de Estoque'!A:I,1,FALSE)),"",VLOOKUP(A2654,'Controle de Estoque'!A:I,4,FALSE))</f>
        <v>45</v>
      </c>
      <c r="G2654" s="114" t="str">
        <f>IF(ISBLANK(A2654),"",IF(ISERROR(VLOOKUP(A2654,'Controle de Estoque'!A:I,1,FALSE)),"Produto não cadastrado",VLOOKUP(A2654,'Controle de Estoque'!A:I,2,FALSE)))</f>
        <v>2CLA137010N1104S</v>
      </c>
      <c r="H2654" s="113" t="str">
        <f>IF(ISERROR(VLOOKUP(A2654,'Controle de Estoque'!A:I,1,FALSE)),"",VLOOKUP(A2654,'Controle de Estoque'!A:I,3,FALSE))</f>
        <v>I 02</v>
      </c>
      <c r="I2654" s="38"/>
    </row>
    <row r="2655" spans="1:9" x14ac:dyDescent="0.25">
      <c r="A2655" s="98" t="s">
        <v>2632</v>
      </c>
      <c r="B2655" s="109" t="s">
        <v>7321</v>
      </c>
      <c r="C2655" s="110">
        <v>2</v>
      </c>
      <c r="D2655" s="111"/>
      <c r="E2655" s="112">
        <f t="shared" si="44"/>
        <v>0</v>
      </c>
      <c r="F2655" s="113">
        <f>IF(ISERROR(VLOOKUP(A2655,'Controle de Estoque'!A:I,1,FALSE)),"",VLOOKUP(A2655,'Controle de Estoque'!A:I,4,FALSE))</f>
        <v>7</v>
      </c>
      <c r="G2655" s="114" t="str">
        <f>IF(ISBLANK(A2655),"",IF(ISERROR(VLOOKUP(A2655,'Controle de Estoque'!A:I,1,FALSE)),"Produto não cadastrado",VLOOKUP(A2655,'Controle de Estoque'!A:I,2,FALSE)))</f>
        <v>2CLA118500N1604S</v>
      </c>
      <c r="H2655" s="113" t="str">
        <f>IF(ISERROR(VLOOKUP(A2655,'Controle de Estoque'!A:I,1,FALSE)),"",VLOOKUP(A2655,'Controle de Estoque'!A:I,3,FALSE))</f>
        <v>I 08</v>
      </c>
      <c r="I2655" s="38"/>
    </row>
    <row r="2656" spans="1:9" x14ac:dyDescent="0.25">
      <c r="A2656" s="98" t="s">
        <v>2633</v>
      </c>
      <c r="B2656" s="109" t="s">
        <v>7321</v>
      </c>
      <c r="C2656" s="110">
        <v>54</v>
      </c>
      <c r="D2656" s="111" t="s">
        <v>7310</v>
      </c>
      <c r="E2656" s="112" t="e">
        <f t="shared" si="44"/>
        <v>#VALUE!</v>
      </c>
      <c r="F2656" s="113">
        <f>IF(ISERROR(VLOOKUP(A2656,'Controle de Estoque'!A:I,1,FALSE)),"",VLOOKUP(A2656,'Controle de Estoque'!A:I,4,FALSE))</f>
        <v>29</v>
      </c>
      <c r="G2656" s="114" t="str">
        <f>IF(ISBLANK(A2656),"",IF(ISERROR(VLOOKUP(A2656,'Controle de Estoque'!A:I,1,FALSE)),"Produto não cadastrado",VLOOKUP(A2656,'Controle de Estoque'!A:I,2,FALSE)))</f>
        <v>2CLA137000N1104S</v>
      </c>
      <c r="H2656" s="113">
        <f>IF(ISERROR(VLOOKUP(A2656,'Controle de Estoque'!A:I,1,FALSE)),"",VLOOKUP(A2656,'Controle de Estoque'!A:I,3,FALSE))</f>
        <v>0</v>
      </c>
      <c r="I2656" s="38"/>
    </row>
    <row r="2657" spans="1:9" x14ac:dyDescent="0.25">
      <c r="A2657" s="98" t="s">
        <v>7327</v>
      </c>
      <c r="B2657" s="109" t="s">
        <v>7321</v>
      </c>
      <c r="C2657" s="110">
        <v>17</v>
      </c>
      <c r="D2657" s="111"/>
      <c r="E2657" s="112">
        <f t="shared" si="44"/>
        <v>0</v>
      </c>
      <c r="F2657" s="113">
        <f>IF(ISERROR(VLOOKUP(A2657,'Controle de Estoque'!A:I,1,FALSE)),"",VLOOKUP(A2657,'Controle de Estoque'!A:I,4,FALSE))</f>
        <v>17</v>
      </c>
      <c r="G2657" s="114" t="str">
        <f>IF(ISBLANK(A2657),"",IF(ISERROR(VLOOKUP(A2657,'Controle de Estoque'!A:I,1,FALSE)),"Produto não cadastrado",VLOOKUP(A2657,'Controle de Estoque'!A:I,2,FALSE)))</f>
        <v>2CLA137000N2904</v>
      </c>
      <c r="H2657" s="113" t="str">
        <f>IF(ISERROR(VLOOKUP(A2657,'Controle de Estoque'!A:I,1,FALSE)),"",VLOOKUP(A2657,'Controle de Estoque'!A:I,3,FALSE))</f>
        <v>I</v>
      </c>
      <c r="I2657" s="38"/>
    </row>
    <row r="2658" spans="1:9" x14ac:dyDescent="0.25">
      <c r="A2658" s="98" t="s">
        <v>2634</v>
      </c>
      <c r="B2658" s="109" t="s">
        <v>7321</v>
      </c>
      <c r="C2658" s="110">
        <v>45</v>
      </c>
      <c r="D2658" s="111" t="s">
        <v>7310</v>
      </c>
      <c r="E2658" s="112" t="e">
        <f t="shared" si="44"/>
        <v>#VALUE!</v>
      </c>
      <c r="F2658" s="113">
        <f>IF(ISERROR(VLOOKUP(A2658,'Controle de Estoque'!A:I,1,FALSE)),"",VLOOKUP(A2658,'Controle de Estoque'!A:I,4,FALSE))</f>
        <v>45</v>
      </c>
      <c r="G2658" s="114" t="str">
        <f>IF(ISBLANK(A2658),"",IF(ISERROR(VLOOKUP(A2658,'Controle de Estoque'!A:I,1,FALSE)),"Produto não cadastrado",VLOOKUP(A2658,'Controle de Estoque'!A:I,2,FALSE)))</f>
        <v>2CLA137000N1604S</v>
      </c>
      <c r="H2658" s="113" t="str">
        <f>IF(ISERROR(VLOOKUP(A2658,'Controle de Estoque'!A:I,1,FALSE)),"",VLOOKUP(A2658,'Controle de Estoque'!A:I,3,FALSE))</f>
        <v>I 09</v>
      </c>
      <c r="I2658" s="38"/>
    </row>
    <row r="2659" spans="1:9" x14ac:dyDescent="0.25">
      <c r="A2659" s="98" t="s">
        <v>2635</v>
      </c>
      <c r="B2659" s="109" t="s">
        <v>7321</v>
      </c>
      <c r="C2659" s="110">
        <v>20</v>
      </c>
      <c r="D2659" s="111"/>
      <c r="E2659" s="112">
        <f t="shared" si="44"/>
        <v>0</v>
      </c>
      <c r="F2659" s="113">
        <f>IF(ISERROR(VLOOKUP(A2659,'Controle de Estoque'!A:I,1,FALSE)),"",VLOOKUP(A2659,'Controle de Estoque'!A:I,4,FALSE))</f>
        <v>20</v>
      </c>
      <c r="G2659" s="114" t="str">
        <f>IF(ISBLANK(A2659),"",IF(ISERROR(VLOOKUP(A2659,'Controle de Estoque'!A:I,1,FALSE)),"Produto não cadastrado",VLOOKUP(A2659,'Controle de Estoque'!A:I,2,FALSE)))</f>
        <v>2CLA137000N3204S</v>
      </c>
      <c r="H2659" s="113" t="str">
        <f>IF(ISERROR(VLOOKUP(A2659,'Controle de Estoque'!A:I,1,FALSE)),"",VLOOKUP(A2659,'Controle de Estoque'!A:I,3,FALSE))</f>
        <v>I</v>
      </c>
      <c r="I2659" s="38"/>
    </row>
    <row r="2660" spans="1:9" x14ac:dyDescent="0.25">
      <c r="A2660" s="98" t="s">
        <v>2636</v>
      </c>
      <c r="B2660" s="109" t="s">
        <v>7321</v>
      </c>
      <c r="C2660" s="110">
        <v>20</v>
      </c>
      <c r="D2660" s="111" t="s">
        <v>7310</v>
      </c>
      <c r="E2660" s="112" t="e">
        <f t="shared" si="44"/>
        <v>#VALUE!</v>
      </c>
      <c r="F2660" s="113">
        <f>IF(ISERROR(VLOOKUP(A2660,'Controle de Estoque'!A:I,1,FALSE)),"",VLOOKUP(A2660,'Controle de Estoque'!A:I,4,FALSE))</f>
        <v>20</v>
      </c>
      <c r="G2660" s="114" t="str">
        <f>IF(ISBLANK(A2660),"",IF(ISERROR(VLOOKUP(A2660,'Controle de Estoque'!A:I,1,FALSE)),"Produto não cadastrado",VLOOKUP(A2660,'Controle de Estoque'!A:I,2,FALSE)))</f>
        <v>2CLA137000N3004S</v>
      </c>
      <c r="H2660" s="113" t="str">
        <f>IF(ISERROR(VLOOKUP(A2660,'Controle de Estoque'!A:I,1,FALSE)),"",VLOOKUP(A2660,'Controle de Estoque'!A:I,3,FALSE))</f>
        <v>I 20</v>
      </c>
      <c r="I2660" s="38"/>
    </row>
    <row r="2661" spans="1:9" x14ac:dyDescent="0.25">
      <c r="A2661" s="98" t="s">
        <v>2637</v>
      </c>
      <c r="B2661" s="109" t="s">
        <v>7321</v>
      </c>
      <c r="C2661" s="110">
        <v>20</v>
      </c>
      <c r="D2661" s="111"/>
      <c r="E2661" s="112">
        <f t="shared" si="44"/>
        <v>0</v>
      </c>
      <c r="F2661" s="113">
        <f>IF(ISERROR(VLOOKUP(A2661,'Controle de Estoque'!A:I,1,FALSE)),"",VLOOKUP(A2661,'Controle de Estoque'!A:I,4,FALSE))</f>
        <v>20</v>
      </c>
      <c r="G2661" s="114" t="str">
        <f>IF(ISBLANK(A2661),"",IF(ISERROR(VLOOKUP(A2661,'Controle de Estoque'!A:I,1,FALSE)),"Produto não cadastrado",VLOOKUP(A2661,'Controle de Estoque'!A:I,2,FALSE)))</f>
        <v>2CLA137000N104S</v>
      </c>
      <c r="H2661" s="113" t="str">
        <f>IF(ISERROR(VLOOKUP(A2661,'Controle de Estoque'!A:I,1,FALSE)),"",VLOOKUP(A2661,'Controle de Estoque'!A:I,3,FALSE))</f>
        <v>I</v>
      </c>
      <c r="I2661" s="38"/>
    </row>
    <row r="2662" spans="1:9" x14ac:dyDescent="0.25">
      <c r="A2662" s="98" t="s">
        <v>2638</v>
      </c>
      <c r="B2662" s="109" t="s">
        <v>7321</v>
      </c>
      <c r="C2662" s="110">
        <v>20</v>
      </c>
      <c r="D2662" s="111" t="s">
        <v>7310</v>
      </c>
      <c r="E2662" s="112" t="e">
        <f t="shared" si="44"/>
        <v>#VALUE!</v>
      </c>
      <c r="F2662" s="113">
        <f>IF(ISERROR(VLOOKUP(A2662,'Controle de Estoque'!A:I,1,FALSE)),"",VLOOKUP(A2662,'Controle de Estoque'!A:I,4,FALSE))</f>
        <v>20</v>
      </c>
      <c r="G2662" s="114" t="str">
        <f>IF(ISBLANK(A2662),"",IF(ISERROR(VLOOKUP(A2662,'Controle de Estoque'!A:I,1,FALSE)),"Produto não cadastrado",VLOOKUP(A2662,'Controle de Estoque'!A:I,2,FALSE)))</f>
        <v>2CLA137000N2604S</v>
      </c>
      <c r="H2662" s="113" t="str">
        <f>IF(ISERROR(VLOOKUP(A2662,'Controle de Estoque'!A:I,1,FALSE)),"",VLOOKUP(A2662,'Controle de Estoque'!A:I,3,FALSE))</f>
        <v>I</v>
      </c>
      <c r="I2662" s="38"/>
    </row>
    <row r="2663" spans="1:9" x14ac:dyDescent="0.25">
      <c r="A2663" s="98" t="s">
        <v>2639</v>
      </c>
      <c r="B2663" s="109" t="s">
        <v>7321</v>
      </c>
      <c r="C2663" s="110">
        <v>38</v>
      </c>
      <c r="D2663" s="111" t="s">
        <v>7310</v>
      </c>
      <c r="E2663" s="112" t="e">
        <f t="shared" si="44"/>
        <v>#VALUE!</v>
      </c>
      <c r="F2663" s="113">
        <f>IF(ISERROR(VLOOKUP(A2663,'Controle de Estoque'!A:I,1,FALSE)),"",VLOOKUP(A2663,'Controle de Estoque'!A:I,4,FALSE))</f>
        <v>28</v>
      </c>
      <c r="G2663" s="114" t="str">
        <f>IF(ISBLANK(A2663),"",IF(ISERROR(VLOOKUP(A2663,'Controle de Estoque'!A:I,1,FALSE)),"Produto não cadastrado",VLOOKUP(A2663,'Controle de Estoque'!A:I,2,FALSE)))</f>
        <v>2CLA137000N1204S</v>
      </c>
      <c r="H2663" s="113" t="str">
        <f>IF(ISERROR(VLOOKUP(A2663,'Controle de Estoque'!A:I,1,FALSE)),"",VLOOKUP(A2663,'Controle de Estoque'!A:I,3,FALSE))</f>
        <v>I 29</v>
      </c>
      <c r="I2663" s="38"/>
    </row>
    <row r="2664" spans="1:9" x14ac:dyDescent="0.25">
      <c r="A2664" s="98" t="s">
        <v>2640</v>
      </c>
      <c r="B2664" s="109" t="s">
        <v>7321</v>
      </c>
      <c r="C2664" s="110">
        <v>14</v>
      </c>
      <c r="D2664" s="111" t="s">
        <v>7310</v>
      </c>
      <c r="E2664" s="112" t="e">
        <f t="shared" si="44"/>
        <v>#VALUE!</v>
      </c>
      <c r="F2664" s="113">
        <f>IF(ISERROR(VLOOKUP(A2664,'Controle de Estoque'!A:I,1,FALSE)),"",VLOOKUP(A2664,'Controle de Estoque'!A:I,4,FALSE))</f>
        <v>14</v>
      </c>
      <c r="G2664" s="114" t="str">
        <f>IF(ISBLANK(A2664),"",IF(ISERROR(VLOOKUP(A2664,'Controle de Estoque'!A:I,1,FALSE)),"Produto não cadastrado",VLOOKUP(A2664,'Controle de Estoque'!A:I,2,FALSE)))</f>
        <v>2CLA137000N1504S</v>
      </c>
      <c r="H2664" s="113" t="str">
        <f>IF(ISERROR(VLOOKUP(A2664,'Controle de Estoque'!A:I,1,FALSE)),"",VLOOKUP(A2664,'Controle de Estoque'!A:I,3,FALSE))</f>
        <v>I</v>
      </c>
      <c r="I2664" s="38"/>
    </row>
    <row r="2665" spans="1:9" x14ac:dyDescent="0.25">
      <c r="A2665" s="98" t="s">
        <v>2641</v>
      </c>
      <c r="B2665" s="109" t="s">
        <v>7321</v>
      </c>
      <c r="C2665" s="110">
        <v>27</v>
      </c>
      <c r="D2665" s="111" t="s">
        <v>7310</v>
      </c>
      <c r="E2665" s="112" t="e">
        <f t="shared" si="44"/>
        <v>#VALUE!</v>
      </c>
      <c r="F2665" s="113">
        <f>IF(ISERROR(VLOOKUP(A2665,'Controle de Estoque'!A:I,1,FALSE)),"",VLOOKUP(A2665,'Controle de Estoque'!A:I,4,FALSE))</f>
        <v>27</v>
      </c>
      <c r="G2665" s="114" t="str">
        <f>IF(ISBLANK(A2665),"",IF(ISERROR(VLOOKUP(A2665,'Controle de Estoque'!A:I,1,FALSE)),"Produto não cadastrado",VLOOKUP(A2665,'Controle de Estoque'!A:I,2,FALSE)))</f>
        <v>2CLA137000N2104S</v>
      </c>
      <c r="H2665" s="113" t="str">
        <f>IF(ISERROR(VLOOKUP(A2665,'Controle de Estoque'!A:I,1,FALSE)),"",VLOOKUP(A2665,'Controle de Estoque'!A:I,3,FALSE))</f>
        <v>I</v>
      </c>
      <c r="I2665" s="38"/>
    </row>
    <row r="2666" spans="1:9" x14ac:dyDescent="0.25">
      <c r="A2666" s="98" t="s">
        <v>2642</v>
      </c>
      <c r="B2666" s="109" t="s">
        <v>7321</v>
      </c>
      <c r="C2666" s="110">
        <v>6</v>
      </c>
      <c r="D2666" s="111" t="s">
        <v>7310</v>
      </c>
      <c r="E2666" s="112" t="e">
        <f t="shared" si="44"/>
        <v>#VALUE!</v>
      </c>
      <c r="F2666" s="113">
        <f>IF(ISERROR(VLOOKUP(A2666,'Controle de Estoque'!A:I,1,FALSE)),"",VLOOKUP(A2666,'Controle de Estoque'!A:I,4,FALSE))</f>
        <v>6</v>
      </c>
      <c r="G2666" s="114" t="str">
        <f>IF(ISBLANK(A2666),"",IF(ISERROR(VLOOKUP(A2666,'Controle de Estoque'!A:I,1,FALSE)),"Produto não cadastrado",VLOOKUP(A2666,'Controle de Estoque'!A:I,2,FALSE)))</f>
        <v>2CLA137000N1304S</v>
      </c>
      <c r="H2666" s="113" t="str">
        <f>IF(ISERROR(VLOOKUP(A2666,'Controle de Estoque'!A:I,1,FALSE)),"",VLOOKUP(A2666,'Controle de Estoque'!A:I,3,FALSE))</f>
        <v>I 16</v>
      </c>
      <c r="I2666" s="38"/>
    </row>
    <row r="2667" spans="1:9" x14ac:dyDescent="0.25">
      <c r="A2667" s="98" t="s">
        <v>2643</v>
      </c>
      <c r="B2667" s="109" t="s">
        <v>7321</v>
      </c>
      <c r="C2667" s="110">
        <v>20</v>
      </c>
      <c r="D2667" s="111"/>
      <c r="E2667" s="112">
        <f t="shared" si="44"/>
        <v>0</v>
      </c>
      <c r="F2667" s="113">
        <f>IF(ISERROR(VLOOKUP(A2667,'Controle de Estoque'!A:I,1,FALSE)),"",VLOOKUP(A2667,'Controle de Estoque'!A:I,4,FALSE))</f>
        <v>20</v>
      </c>
      <c r="G2667" s="114" t="str">
        <f>IF(ISBLANK(A2667),"",IF(ISERROR(VLOOKUP(A2667,'Controle de Estoque'!A:I,1,FALSE)),"Produto não cadastrado",VLOOKUP(A2667,'Controle de Estoque'!A:I,2,FALSE)))</f>
        <v>2CLA137000N3304S</v>
      </c>
      <c r="H2667" s="113" t="str">
        <f>IF(ISERROR(VLOOKUP(A2667,'Controle de Estoque'!A:I,1,FALSE)),"",VLOOKUP(A2667,'Controle de Estoque'!A:I,3,FALSE))</f>
        <v>I</v>
      </c>
      <c r="I2667" s="38"/>
    </row>
    <row r="2668" spans="1:9" x14ac:dyDescent="0.25">
      <c r="A2668" s="98" t="s">
        <v>2644</v>
      </c>
      <c r="B2668" s="109" t="s">
        <v>7321</v>
      </c>
      <c r="C2668" s="110">
        <v>20</v>
      </c>
      <c r="D2668" s="111"/>
      <c r="E2668" s="112">
        <f t="shared" si="44"/>
        <v>0</v>
      </c>
      <c r="F2668" s="113">
        <f>IF(ISERROR(VLOOKUP(A2668,'Controle de Estoque'!A:I,1,FALSE)),"",VLOOKUP(A2668,'Controle de Estoque'!A:I,4,FALSE))</f>
        <v>0</v>
      </c>
      <c r="G2668" s="114" t="str">
        <f>IF(ISBLANK(A2668),"",IF(ISERROR(VLOOKUP(A2668,'Controle de Estoque'!A:I,1,FALSE)),"Produto não cadastrado",VLOOKUP(A2668,'Controle de Estoque'!A:I,2,FALSE)))</f>
        <v>2CLA137000N3104S</v>
      </c>
      <c r="H2668" s="113" t="str">
        <f>IF(ISERROR(VLOOKUP(A2668,'Controle de Estoque'!A:I,1,FALSE)),"",VLOOKUP(A2668,'Controle de Estoque'!A:I,3,FALSE))</f>
        <v>I</v>
      </c>
      <c r="I2668" s="38"/>
    </row>
    <row r="2669" spans="1:9" x14ac:dyDescent="0.25">
      <c r="A2669" s="98" t="s">
        <v>2645</v>
      </c>
      <c r="B2669" s="109" t="s">
        <v>7321</v>
      </c>
      <c r="C2669" s="110">
        <v>192</v>
      </c>
      <c r="D2669" s="111" t="s">
        <v>7310</v>
      </c>
      <c r="E2669" s="112" t="e">
        <f t="shared" si="44"/>
        <v>#VALUE!</v>
      </c>
      <c r="F2669" s="113">
        <f>IF(ISERROR(VLOOKUP(A2669,'Controle de Estoque'!A:I,1,FALSE)),"",VLOOKUP(A2669,'Controle de Estoque'!A:I,4,FALSE))</f>
        <v>113</v>
      </c>
      <c r="G2669" s="114" t="str">
        <f>IF(ISBLANK(A2669),"",IF(ISERROR(VLOOKUP(A2669,'Controle de Estoque'!A:I,1,FALSE)),"Produto não cadastrado",VLOOKUP(A2669,'Controle de Estoque'!A:I,2,FALSE)))</f>
        <v>2CLA137110N1104S</v>
      </c>
      <c r="H2669" s="113">
        <f>IF(ISERROR(VLOOKUP(A2669,'Controle de Estoque'!A:I,1,FALSE)),"",VLOOKUP(A2669,'Controle de Estoque'!A:I,3,FALSE))</f>
        <v>0</v>
      </c>
      <c r="I2669" s="38"/>
    </row>
    <row r="2670" spans="1:9" x14ac:dyDescent="0.25">
      <c r="A2670" s="98" t="s">
        <v>2646</v>
      </c>
      <c r="B2670" s="109" t="s">
        <v>7321</v>
      </c>
      <c r="C2670" s="110">
        <v>13</v>
      </c>
      <c r="D2670" s="111"/>
      <c r="E2670" s="112">
        <f t="shared" si="44"/>
        <v>0</v>
      </c>
      <c r="F2670" s="113">
        <f>IF(ISERROR(VLOOKUP(A2670,'Controle de Estoque'!A:I,1,FALSE)),"",VLOOKUP(A2670,'Controle de Estoque'!A:I,4,FALSE))</f>
        <v>13</v>
      </c>
      <c r="G2670" s="114" t="str">
        <f>IF(ISBLANK(A2670),"",IF(ISERROR(VLOOKUP(A2670,'Controle de Estoque'!A:I,1,FALSE)),"Produto não cadastrado",VLOOKUP(A2670,'Controle de Estoque'!A:I,2,FALSE)))</f>
        <v>2CLA137110N2904S</v>
      </c>
      <c r="H2670" s="113" t="str">
        <f>IF(ISERROR(VLOOKUP(A2670,'Controle de Estoque'!A:I,1,FALSE)),"",VLOOKUP(A2670,'Controle de Estoque'!A:I,3,FALSE))</f>
        <v>I</v>
      </c>
      <c r="I2670" s="38"/>
    </row>
    <row r="2671" spans="1:9" x14ac:dyDescent="0.25">
      <c r="A2671" s="98" t="s">
        <v>2647</v>
      </c>
      <c r="B2671" s="109" t="s">
        <v>7321</v>
      </c>
      <c r="C2671" s="110">
        <v>19</v>
      </c>
      <c r="D2671" s="111"/>
      <c r="E2671" s="112">
        <f t="shared" si="44"/>
        <v>0</v>
      </c>
      <c r="F2671" s="113">
        <f>IF(ISERROR(VLOOKUP(A2671,'Controle de Estoque'!A:I,1,FALSE)),"",VLOOKUP(A2671,'Controle de Estoque'!A:I,4,FALSE))</f>
        <v>19</v>
      </c>
      <c r="G2671" s="114" t="str">
        <f>IF(ISBLANK(A2671),"",IF(ISERROR(VLOOKUP(A2671,'Controle de Estoque'!A:I,1,FALSE)),"Produto não cadastrado",VLOOKUP(A2671,'Controle de Estoque'!A:I,2,FALSE)))</f>
        <v>2CLA137110N2604S</v>
      </c>
      <c r="H2671" s="113" t="str">
        <f>IF(ISERROR(VLOOKUP(A2671,'Controle de Estoque'!A:I,1,FALSE)),"",VLOOKUP(A2671,'Controle de Estoque'!A:I,3,FALSE))</f>
        <v>I</v>
      </c>
      <c r="I2671" s="38"/>
    </row>
    <row r="2672" spans="1:9" x14ac:dyDescent="0.25">
      <c r="A2672" s="98" t="s">
        <v>2648</v>
      </c>
      <c r="B2672" s="109" t="s">
        <v>7321</v>
      </c>
      <c r="C2672" s="110">
        <v>11</v>
      </c>
      <c r="D2672" s="111"/>
      <c r="E2672" s="112">
        <f t="shared" si="44"/>
        <v>0</v>
      </c>
      <c r="F2672" s="113">
        <f>IF(ISERROR(VLOOKUP(A2672,'Controle de Estoque'!A:I,1,FALSE)),"",VLOOKUP(A2672,'Controle de Estoque'!A:I,4,FALSE))</f>
        <v>11</v>
      </c>
      <c r="G2672" s="114" t="str">
        <f>IF(ISBLANK(A2672),"",IF(ISERROR(VLOOKUP(A2672,'Controle de Estoque'!A:I,1,FALSE)),"Produto não cadastrado",VLOOKUP(A2672,'Controle de Estoque'!A:I,2,FALSE)))</f>
        <v>2CLA137110N</v>
      </c>
      <c r="H2672" s="113" t="str">
        <f>IF(ISERROR(VLOOKUP(A2672,'Controle de Estoque'!A:I,1,FALSE)),"",VLOOKUP(A2672,'Controle de Estoque'!A:I,3,FALSE))</f>
        <v>I</v>
      </c>
      <c r="I2672" s="38"/>
    </row>
    <row r="2673" spans="1:9" x14ac:dyDescent="0.25">
      <c r="A2673" s="98" t="s">
        <v>2649</v>
      </c>
      <c r="B2673" s="109" t="s">
        <v>7321</v>
      </c>
      <c r="C2673" s="110">
        <v>14</v>
      </c>
      <c r="D2673" s="111"/>
      <c r="E2673" s="112">
        <f t="shared" si="44"/>
        <v>0</v>
      </c>
      <c r="F2673" s="113">
        <f>IF(ISERROR(VLOOKUP(A2673,'Controle de Estoque'!A:I,1,FALSE)),"",VLOOKUP(A2673,'Controle de Estoque'!A:I,4,FALSE))</f>
        <v>14</v>
      </c>
      <c r="G2673" s="114" t="str">
        <f>IF(ISBLANK(A2673),"",IF(ISERROR(VLOOKUP(A2673,'Controle de Estoque'!A:I,1,FALSE)),"Produto não cadastrado",VLOOKUP(A2673,'Controle de Estoque'!A:I,2,FALSE)))</f>
        <v>2CLA137110N1204S</v>
      </c>
      <c r="H2673" s="113" t="str">
        <f>IF(ISERROR(VLOOKUP(A2673,'Controle de Estoque'!A:I,1,FALSE)),"",VLOOKUP(A2673,'Controle de Estoque'!A:I,3,FALSE))</f>
        <v>I 29</v>
      </c>
      <c r="I2673" s="38"/>
    </row>
    <row r="2674" spans="1:9" x14ac:dyDescent="0.25">
      <c r="A2674" s="98" t="s">
        <v>2650</v>
      </c>
      <c r="B2674" s="109" t="s">
        <v>7321</v>
      </c>
      <c r="C2674" s="110">
        <v>20</v>
      </c>
      <c r="D2674" s="111" t="s">
        <v>7310</v>
      </c>
      <c r="E2674" s="112" t="e">
        <f t="shared" si="44"/>
        <v>#VALUE!</v>
      </c>
      <c r="F2674" s="113">
        <f>IF(ISERROR(VLOOKUP(A2674,'Controle de Estoque'!A:I,1,FALSE)),"",VLOOKUP(A2674,'Controle de Estoque'!A:I,4,FALSE))</f>
        <v>2</v>
      </c>
      <c r="G2674" s="114" t="str">
        <f>IF(ISBLANK(A2674),"",IF(ISERROR(VLOOKUP(A2674,'Controle de Estoque'!A:I,1,FALSE)),"Produto não cadastrado",VLOOKUP(A2674,'Controle de Estoque'!A:I,2,FALSE)))</f>
        <v>2CLA137110N1504S</v>
      </c>
      <c r="H2674" s="113" t="str">
        <f>IF(ISERROR(VLOOKUP(A2674,'Controle de Estoque'!A:I,1,FALSE)),"",VLOOKUP(A2674,'Controle de Estoque'!A:I,3,FALSE))</f>
        <v>I</v>
      </c>
      <c r="I2674" s="38"/>
    </row>
    <row r="2675" spans="1:9" x14ac:dyDescent="0.25">
      <c r="A2675" s="98" t="s">
        <v>2651</v>
      </c>
      <c r="B2675" s="109" t="s">
        <v>7321</v>
      </c>
      <c r="C2675" s="110">
        <v>5</v>
      </c>
      <c r="D2675" s="111" t="s">
        <v>7310</v>
      </c>
      <c r="E2675" s="112" t="e">
        <f t="shared" si="44"/>
        <v>#VALUE!</v>
      </c>
      <c r="F2675" s="113">
        <f>IF(ISERROR(VLOOKUP(A2675,'Controle de Estoque'!A:I,1,FALSE)),"",VLOOKUP(A2675,'Controle de Estoque'!A:I,4,FALSE))</f>
        <v>5</v>
      </c>
      <c r="G2675" s="114" t="str">
        <f>IF(ISBLANK(A2675),"",IF(ISERROR(VLOOKUP(A2675,'Controle de Estoque'!A:I,1,FALSE)),"Produto não cadastrado",VLOOKUP(A2675,'Controle de Estoque'!A:I,2,FALSE)))</f>
        <v>S</v>
      </c>
      <c r="H2675" s="113" t="str">
        <f>IF(ISERROR(VLOOKUP(A2675,'Controle de Estoque'!A:I,1,FALSE)),"",VLOOKUP(A2675,'Controle de Estoque'!A:I,3,FALSE))</f>
        <v>I</v>
      </c>
      <c r="I2675" s="38"/>
    </row>
    <row r="2676" spans="1:9" x14ac:dyDescent="0.25">
      <c r="A2676" s="98" t="s">
        <v>2652</v>
      </c>
      <c r="B2676" s="109" t="s">
        <v>7321</v>
      </c>
      <c r="C2676" s="110">
        <v>13</v>
      </c>
      <c r="D2676" s="111" t="s">
        <v>7310</v>
      </c>
      <c r="E2676" s="112" t="e">
        <f t="shared" ref="E2676:E2739" si="45">IF(ISBLANK(A2676),"",C2676*D2676)</f>
        <v>#VALUE!</v>
      </c>
      <c r="F2676" s="113">
        <f>IF(ISERROR(VLOOKUP(A2676,'Controle de Estoque'!A:I,1,FALSE)),"",VLOOKUP(A2676,'Controle de Estoque'!A:I,4,FALSE))</f>
        <v>17</v>
      </c>
      <c r="G2676" s="114" t="str">
        <f>IF(ISBLANK(A2676),"",IF(ISERROR(VLOOKUP(A2676,'Controle de Estoque'!A:I,1,FALSE)),"Produto não cadastrado",VLOOKUP(A2676,'Controle de Estoque'!A:I,2,FALSE)))</f>
        <v>2CLA137110N1304S</v>
      </c>
      <c r="H2676" s="113" t="str">
        <f>IF(ISERROR(VLOOKUP(A2676,'Controle de Estoque'!A:I,1,FALSE)),"",VLOOKUP(A2676,'Controle de Estoque'!A:I,3,FALSE))</f>
        <v>I 16</v>
      </c>
      <c r="I2676" s="38"/>
    </row>
    <row r="2677" spans="1:9" x14ac:dyDescent="0.25">
      <c r="A2677" s="98" t="s">
        <v>2653</v>
      </c>
      <c r="B2677" s="109" t="s">
        <v>7321</v>
      </c>
      <c r="C2677" s="110">
        <v>0</v>
      </c>
      <c r="D2677" s="111" t="s">
        <v>7310</v>
      </c>
      <c r="E2677" s="112" t="e">
        <f t="shared" si="45"/>
        <v>#VALUE!</v>
      </c>
      <c r="F2677" s="113">
        <f>IF(ISERROR(VLOOKUP(A2677,'Controle de Estoque'!A:I,1,FALSE)),"",VLOOKUP(A2677,'Controle de Estoque'!A:I,4,FALSE))</f>
        <v>27</v>
      </c>
      <c r="G2677" s="114" t="str">
        <f>IF(ISBLANK(A2677),"",IF(ISERROR(VLOOKUP(A2677,'Controle de Estoque'!A:I,1,FALSE)),"Produto não cadastrado",VLOOKUP(A2677,'Controle de Estoque'!A:I,2,FALSE)))</f>
        <v>2CLA137110N1604S</v>
      </c>
      <c r="H2677" s="113" t="str">
        <f>IF(ISERROR(VLOOKUP(A2677,'Controle de Estoque'!A:I,1,FALSE)),"",VLOOKUP(A2677,'Controle de Estoque'!A:I,3,FALSE))</f>
        <v>I 09</v>
      </c>
      <c r="I2677" s="38"/>
    </row>
    <row r="2678" spans="1:9" x14ac:dyDescent="0.25">
      <c r="A2678" s="98" t="s">
        <v>2654</v>
      </c>
      <c r="B2678" s="109" t="s">
        <v>7321</v>
      </c>
      <c r="C2678" s="110">
        <v>17</v>
      </c>
      <c r="D2678" s="111" t="s">
        <v>7310</v>
      </c>
      <c r="E2678" s="112" t="e">
        <f t="shared" si="45"/>
        <v>#VALUE!</v>
      </c>
      <c r="F2678" s="113">
        <f>IF(ISERROR(VLOOKUP(A2678,'Controle de Estoque'!A:I,1,FALSE)),"",VLOOKUP(A2678,'Controle de Estoque'!A:I,4,FALSE))</f>
        <v>17</v>
      </c>
      <c r="G2678" s="114" t="str">
        <f>IF(ISBLANK(A2678),"",IF(ISERROR(VLOOKUP(A2678,'Controle de Estoque'!A:I,1,FALSE)),"Produto não cadastrado",VLOOKUP(A2678,'Controle de Estoque'!A:I,2,FALSE)))</f>
        <v>2CLA137110N3204S</v>
      </c>
      <c r="H2678" s="113" t="str">
        <f>IF(ISERROR(VLOOKUP(A2678,'Controle de Estoque'!A:I,1,FALSE)),"",VLOOKUP(A2678,'Controle de Estoque'!A:I,3,FALSE))</f>
        <v>I</v>
      </c>
      <c r="I2678" s="38"/>
    </row>
    <row r="2679" spans="1:9" x14ac:dyDescent="0.25">
      <c r="A2679" s="98" t="s">
        <v>2655</v>
      </c>
      <c r="B2679" s="109" t="s">
        <v>7321</v>
      </c>
      <c r="C2679" s="110">
        <v>14</v>
      </c>
      <c r="D2679" s="111"/>
      <c r="E2679" s="112">
        <f t="shared" si="45"/>
        <v>0</v>
      </c>
      <c r="F2679" s="113">
        <f>IF(ISERROR(VLOOKUP(A2679,'Controle de Estoque'!A:I,1,FALSE)),"",VLOOKUP(A2679,'Controle de Estoque'!A:I,4,FALSE))</f>
        <v>14</v>
      </c>
      <c r="G2679" s="114" t="str">
        <f>IF(ISBLANK(A2679),"",IF(ISERROR(VLOOKUP(A2679,'Controle de Estoque'!A:I,1,FALSE)),"Produto não cadastrado",VLOOKUP(A2679,'Controle de Estoque'!A:I,2,FALSE)))</f>
        <v>2CLA137110N3304S</v>
      </c>
      <c r="H2679" s="113" t="str">
        <f>IF(ISERROR(VLOOKUP(A2679,'Controle de Estoque'!A:I,1,FALSE)),"",VLOOKUP(A2679,'Controle de Estoque'!A:I,3,FALSE))</f>
        <v>I</v>
      </c>
      <c r="I2679" s="38"/>
    </row>
    <row r="2680" spans="1:9" x14ac:dyDescent="0.25">
      <c r="A2680" s="98" t="s">
        <v>2656</v>
      </c>
      <c r="B2680" s="109" t="s">
        <v>7321</v>
      </c>
      <c r="C2680" s="110">
        <v>3</v>
      </c>
      <c r="D2680" s="111" t="s">
        <v>7310</v>
      </c>
      <c r="E2680" s="112" t="e">
        <f t="shared" si="45"/>
        <v>#VALUE!</v>
      </c>
      <c r="F2680" s="113">
        <f>IF(ISERROR(VLOOKUP(A2680,'Controle de Estoque'!A:I,1,FALSE)),"",VLOOKUP(A2680,'Controle de Estoque'!A:I,4,FALSE))</f>
        <v>3</v>
      </c>
      <c r="G2680" s="114" t="str">
        <f>IF(ISBLANK(A2680),"",IF(ISERROR(VLOOKUP(A2680,'Controle de Estoque'!A:I,1,FALSE)),"Produto não cadastrado",VLOOKUP(A2680,'Controle de Estoque'!A:I,2,FALSE)))</f>
        <v>2CLA137111N3004S</v>
      </c>
      <c r="H2680" s="113" t="str">
        <f>IF(ISERROR(VLOOKUP(A2680,'Controle de Estoque'!A:I,1,FALSE)),"",VLOOKUP(A2680,'Controle de Estoque'!A:I,3,FALSE))</f>
        <v>I 20</v>
      </c>
      <c r="I2680" s="38"/>
    </row>
    <row r="2681" spans="1:9" x14ac:dyDescent="0.25">
      <c r="A2681" s="98" t="s">
        <v>2657</v>
      </c>
      <c r="B2681" s="109" t="s">
        <v>7321</v>
      </c>
      <c r="C2681" s="110">
        <v>34</v>
      </c>
      <c r="D2681" s="111" t="s">
        <v>7310</v>
      </c>
      <c r="E2681" s="112" t="e">
        <f t="shared" si="45"/>
        <v>#VALUE!</v>
      </c>
      <c r="F2681" s="113">
        <f>IF(ISERROR(VLOOKUP(A2681,'Controle de Estoque'!A:I,1,FALSE)),"",VLOOKUP(A2681,'Controle de Estoque'!A:I,4,FALSE))</f>
        <v>34</v>
      </c>
      <c r="G2681" s="114" t="str">
        <f>IF(ISBLANK(A2681),"",IF(ISERROR(VLOOKUP(A2681,'Controle de Estoque'!A:I,1,FALSE)),"Produto não cadastrado",VLOOKUP(A2681,'Controle de Estoque'!A:I,2,FALSE)))</f>
        <v>2CLA137111N1104S</v>
      </c>
      <c r="H2681" s="113">
        <f>IF(ISERROR(VLOOKUP(A2681,'Controle de Estoque'!A:I,1,FALSE)),"",VLOOKUP(A2681,'Controle de Estoque'!A:I,3,FALSE))</f>
        <v>0</v>
      </c>
      <c r="I2681" s="38"/>
    </row>
    <row r="2682" spans="1:9" x14ac:dyDescent="0.25">
      <c r="A2682" s="98" t="s">
        <v>2658</v>
      </c>
      <c r="B2682" s="109" t="s">
        <v>7321</v>
      </c>
      <c r="C2682" s="110">
        <v>19</v>
      </c>
      <c r="D2682" s="111"/>
      <c r="E2682" s="112">
        <f t="shared" si="45"/>
        <v>0</v>
      </c>
      <c r="F2682" s="113">
        <f>IF(ISERROR(VLOOKUP(A2682,'Controle de Estoque'!A:I,1,FALSE)),"",VLOOKUP(A2682,'Controle de Estoque'!A:I,4,FALSE))</f>
        <v>19</v>
      </c>
      <c r="G2682" s="114" t="str">
        <f>IF(ISBLANK(A2682),"",IF(ISERROR(VLOOKUP(A2682,'Controle de Estoque'!A:I,1,FALSE)),"Produto não cadastrado",VLOOKUP(A2682,'Controle de Estoque'!A:I,2,FALSE)))</f>
        <v>2CLA137111N2904S</v>
      </c>
      <c r="H2682" s="113" t="str">
        <f>IF(ISERROR(VLOOKUP(A2682,'Controle de Estoque'!A:I,1,FALSE)),"",VLOOKUP(A2682,'Controle de Estoque'!A:I,3,FALSE))</f>
        <v>I</v>
      </c>
      <c r="I2682" s="38"/>
    </row>
    <row r="2683" spans="1:9" x14ac:dyDescent="0.25">
      <c r="A2683" s="98" t="s">
        <v>2659</v>
      </c>
      <c r="B2683" s="109" t="s">
        <v>7321</v>
      </c>
      <c r="C2683" s="110">
        <v>20</v>
      </c>
      <c r="D2683" s="111" t="s">
        <v>7310</v>
      </c>
      <c r="E2683" s="112" t="e">
        <f t="shared" si="45"/>
        <v>#VALUE!</v>
      </c>
      <c r="F2683" s="113">
        <f>IF(ISERROR(VLOOKUP(A2683,'Controle de Estoque'!A:I,1,FALSE)),"",VLOOKUP(A2683,'Controle de Estoque'!A:I,4,FALSE))</f>
        <v>20</v>
      </c>
      <c r="G2683" s="114" t="str">
        <f>IF(ISBLANK(A2683),"",IF(ISERROR(VLOOKUP(A2683,'Controle de Estoque'!A:I,1,FALSE)),"Produto não cadastrado",VLOOKUP(A2683,'Controle de Estoque'!A:I,2,FALSE)))</f>
        <v>2CLA137111N2604S</v>
      </c>
      <c r="H2683" s="113" t="str">
        <f>IF(ISERROR(VLOOKUP(A2683,'Controle de Estoque'!A:I,1,FALSE)),"",VLOOKUP(A2683,'Controle de Estoque'!A:I,3,FALSE))</f>
        <v>I</v>
      </c>
      <c r="I2683" s="38"/>
    </row>
    <row r="2684" spans="1:9" x14ac:dyDescent="0.25">
      <c r="A2684" s="98" t="s">
        <v>2660</v>
      </c>
      <c r="B2684" s="109" t="s">
        <v>7321</v>
      </c>
      <c r="C2684" s="110">
        <v>14</v>
      </c>
      <c r="D2684" s="111"/>
      <c r="E2684" s="112">
        <f t="shared" si="45"/>
        <v>0</v>
      </c>
      <c r="F2684" s="113">
        <f>IF(ISERROR(VLOOKUP(A2684,'Controle de Estoque'!A:I,1,FALSE)),"",VLOOKUP(A2684,'Controle de Estoque'!A:I,4,FALSE))</f>
        <v>14</v>
      </c>
      <c r="G2684" s="114" t="str">
        <f>IF(ISBLANK(A2684),"",IF(ISERROR(VLOOKUP(A2684,'Controle de Estoque'!A:I,1,FALSE)),"Produto não cadastrado",VLOOKUP(A2684,'Controle de Estoque'!A:I,2,FALSE)))</f>
        <v>2CLA137111N</v>
      </c>
      <c r="H2684" s="113" t="str">
        <f>IF(ISERROR(VLOOKUP(A2684,'Controle de Estoque'!A:I,1,FALSE)),"",VLOOKUP(A2684,'Controle de Estoque'!A:I,3,FALSE))</f>
        <v>I</v>
      </c>
      <c r="I2684" s="38"/>
    </row>
    <row r="2685" spans="1:9" x14ac:dyDescent="0.25">
      <c r="A2685" s="98" t="s">
        <v>2661</v>
      </c>
      <c r="B2685" s="109" t="s">
        <v>7321</v>
      </c>
      <c r="C2685" s="110">
        <v>36</v>
      </c>
      <c r="D2685" s="111" t="s">
        <v>7310</v>
      </c>
      <c r="E2685" s="112" t="e">
        <f t="shared" si="45"/>
        <v>#VALUE!</v>
      </c>
      <c r="F2685" s="113">
        <f>IF(ISERROR(VLOOKUP(A2685,'Controle de Estoque'!A:I,1,FALSE)),"",VLOOKUP(A2685,'Controle de Estoque'!A:I,4,FALSE))</f>
        <v>36</v>
      </c>
      <c r="G2685" s="114" t="str">
        <f>IF(ISBLANK(A2685),"",IF(ISERROR(VLOOKUP(A2685,'Controle de Estoque'!A:I,1,FALSE)),"Produto não cadastrado",VLOOKUP(A2685,'Controle de Estoque'!A:I,2,FALSE)))</f>
        <v>2CLA137111N1204S</v>
      </c>
      <c r="H2685" s="113" t="str">
        <f>IF(ISERROR(VLOOKUP(A2685,'Controle de Estoque'!A:I,1,FALSE)),"",VLOOKUP(A2685,'Controle de Estoque'!A:I,3,FALSE))</f>
        <v>I 29</v>
      </c>
      <c r="I2685" s="38"/>
    </row>
    <row r="2686" spans="1:9" x14ac:dyDescent="0.25">
      <c r="A2686" s="98" t="s">
        <v>2662</v>
      </c>
      <c r="B2686" s="109" t="s">
        <v>7321</v>
      </c>
      <c r="C2686" s="110">
        <v>10</v>
      </c>
      <c r="D2686" s="111" t="s">
        <v>7310</v>
      </c>
      <c r="E2686" s="112" t="e">
        <f t="shared" si="45"/>
        <v>#VALUE!</v>
      </c>
      <c r="F2686" s="113">
        <f>IF(ISERROR(VLOOKUP(A2686,'Controle de Estoque'!A:I,1,FALSE)),"",VLOOKUP(A2686,'Controle de Estoque'!A:I,4,FALSE))</f>
        <v>10</v>
      </c>
      <c r="G2686" s="114" t="str">
        <f>IF(ISBLANK(A2686),"",IF(ISERROR(VLOOKUP(A2686,'Controle de Estoque'!A:I,1,FALSE)),"Produto não cadastrado",VLOOKUP(A2686,'Controle de Estoque'!A:I,2,FALSE)))</f>
        <v>2CLA137111N1504S</v>
      </c>
      <c r="H2686" s="113" t="str">
        <f>IF(ISERROR(VLOOKUP(A2686,'Controle de Estoque'!A:I,1,FALSE)),"",VLOOKUP(A2686,'Controle de Estoque'!A:I,3,FALSE))</f>
        <v>I</v>
      </c>
      <c r="I2686" s="38"/>
    </row>
    <row r="2687" spans="1:9" x14ac:dyDescent="0.25">
      <c r="A2687" s="98" t="s">
        <v>2663</v>
      </c>
      <c r="B2687" s="109" t="s">
        <v>7321</v>
      </c>
      <c r="C2687" s="110">
        <v>19</v>
      </c>
      <c r="D2687" s="111" t="s">
        <v>7310</v>
      </c>
      <c r="E2687" s="112" t="e">
        <f t="shared" si="45"/>
        <v>#VALUE!</v>
      </c>
      <c r="F2687" s="113">
        <f>IF(ISERROR(VLOOKUP(A2687,'Controle de Estoque'!A:I,1,FALSE)),"",VLOOKUP(A2687,'Controle de Estoque'!A:I,4,FALSE))</f>
        <v>19</v>
      </c>
      <c r="G2687" s="114" t="str">
        <f>IF(ISBLANK(A2687),"",IF(ISERROR(VLOOKUP(A2687,'Controle de Estoque'!A:I,1,FALSE)),"Produto não cadastrado",VLOOKUP(A2687,'Controle de Estoque'!A:I,2,FALSE)))</f>
        <v>2CLA137111N2104S</v>
      </c>
      <c r="H2687" s="113" t="str">
        <f>IF(ISERROR(VLOOKUP(A2687,'Controle de Estoque'!A:I,1,FALSE)),"",VLOOKUP(A2687,'Controle de Estoque'!A:I,3,FALSE))</f>
        <v>I</v>
      </c>
      <c r="I2687" s="38"/>
    </row>
    <row r="2688" spans="1:9" x14ac:dyDescent="0.25">
      <c r="A2688" s="98" t="s">
        <v>2664</v>
      </c>
      <c r="B2688" s="109" t="s">
        <v>7321</v>
      </c>
      <c r="C2688" s="110">
        <v>9</v>
      </c>
      <c r="D2688" s="111" t="s">
        <v>7310</v>
      </c>
      <c r="E2688" s="112" t="e">
        <f t="shared" si="45"/>
        <v>#VALUE!</v>
      </c>
      <c r="F2688" s="113">
        <f>IF(ISERROR(VLOOKUP(A2688,'Controle de Estoque'!A:I,1,FALSE)),"",VLOOKUP(A2688,'Controle de Estoque'!A:I,4,FALSE))</f>
        <v>9</v>
      </c>
      <c r="G2688" s="114" t="str">
        <f>IF(ISBLANK(A2688),"",IF(ISERROR(VLOOKUP(A2688,'Controle de Estoque'!A:I,1,FALSE)),"Produto não cadastrado",VLOOKUP(A2688,'Controle de Estoque'!A:I,2,FALSE)))</f>
        <v>2CLA137111N1304S</v>
      </c>
      <c r="H2688" s="113" t="str">
        <f>IF(ISERROR(VLOOKUP(A2688,'Controle de Estoque'!A:I,1,FALSE)),"",VLOOKUP(A2688,'Controle de Estoque'!A:I,3,FALSE))</f>
        <v>I 13</v>
      </c>
      <c r="I2688" s="38"/>
    </row>
    <row r="2689" spans="1:9" x14ac:dyDescent="0.25">
      <c r="A2689" s="98" t="s">
        <v>2665</v>
      </c>
      <c r="B2689" s="109" t="s">
        <v>7321</v>
      </c>
      <c r="C2689" s="110">
        <v>16</v>
      </c>
      <c r="D2689" s="111" t="s">
        <v>7310</v>
      </c>
      <c r="E2689" s="112" t="e">
        <f t="shared" si="45"/>
        <v>#VALUE!</v>
      </c>
      <c r="F2689" s="113">
        <f>IF(ISERROR(VLOOKUP(A2689,'Controle de Estoque'!A:I,1,FALSE)),"",VLOOKUP(A2689,'Controle de Estoque'!A:I,4,FALSE))</f>
        <v>16</v>
      </c>
      <c r="G2689" s="114" t="str">
        <f>IF(ISBLANK(A2689),"",IF(ISERROR(VLOOKUP(A2689,'Controle de Estoque'!A:I,1,FALSE)),"Produto não cadastrado",VLOOKUP(A2689,'Controle de Estoque'!A:I,2,FALSE)))</f>
        <v>2CLA137111N1604S</v>
      </c>
      <c r="H2689" s="113" t="str">
        <f>IF(ISERROR(VLOOKUP(A2689,'Controle de Estoque'!A:I,1,FALSE)),"",VLOOKUP(A2689,'Controle de Estoque'!A:I,3,FALSE))</f>
        <v>I 09</v>
      </c>
      <c r="I2689" s="38"/>
    </row>
    <row r="2690" spans="1:9" x14ac:dyDescent="0.25">
      <c r="A2690" s="98" t="s">
        <v>2666</v>
      </c>
      <c r="B2690" s="109" t="s">
        <v>7321</v>
      </c>
      <c r="C2690" s="110">
        <v>19</v>
      </c>
      <c r="D2690" s="111" t="s">
        <v>7310</v>
      </c>
      <c r="E2690" s="112" t="e">
        <f t="shared" si="45"/>
        <v>#VALUE!</v>
      </c>
      <c r="F2690" s="113">
        <f>IF(ISERROR(VLOOKUP(A2690,'Controle de Estoque'!A:I,1,FALSE)),"",VLOOKUP(A2690,'Controle de Estoque'!A:I,4,FALSE))</f>
        <v>19</v>
      </c>
      <c r="G2690" s="114" t="str">
        <f>IF(ISBLANK(A2690),"",IF(ISERROR(VLOOKUP(A2690,'Controle de Estoque'!A:I,1,FALSE)),"Produto não cadastrado",VLOOKUP(A2690,'Controle de Estoque'!A:I,2,FALSE)))</f>
        <v>2CLA137111N3204S</v>
      </c>
      <c r="H2690" s="113" t="str">
        <f>IF(ISERROR(VLOOKUP(A2690,'Controle de Estoque'!A:I,1,FALSE)),"",VLOOKUP(A2690,'Controle de Estoque'!A:I,3,FALSE))</f>
        <v>I</v>
      </c>
      <c r="I2690" s="38"/>
    </row>
    <row r="2691" spans="1:9" x14ac:dyDescent="0.25">
      <c r="A2691" s="98" t="s">
        <v>2667</v>
      </c>
      <c r="B2691" s="109" t="s">
        <v>7321</v>
      </c>
      <c r="C2691" s="110">
        <v>20</v>
      </c>
      <c r="D2691" s="111"/>
      <c r="E2691" s="112">
        <f t="shared" si="45"/>
        <v>0</v>
      </c>
      <c r="F2691" s="113">
        <f>IF(ISERROR(VLOOKUP(A2691,'Controle de Estoque'!A:I,1,FALSE)),"",VLOOKUP(A2691,'Controle de Estoque'!A:I,4,FALSE))</f>
        <v>20</v>
      </c>
      <c r="G2691" s="114" t="str">
        <f>IF(ISBLANK(A2691),"",IF(ISERROR(VLOOKUP(A2691,'Controle de Estoque'!A:I,1,FALSE)),"Produto não cadastrado",VLOOKUP(A2691,'Controle de Estoque'!A:I,2,FALSE)))</f>
        <v>2CLA137111N3304S</v>
      </c>
      <c r="H2691" s="113" t="str">
        <f>IF(ISERROR(VLOOKUP(A2691,'Controle de Estoque'!A:I,1,FALSE)),"",VLOOKUP(A2691,'Controle de Estoque'!A:I,3,FALSE))</f>
        <v>I</v>
      </c>
      <c r="I2691" s="38"/>
    </row>
    <row r="2692" spans="1:9" x14ac:dyDescent="0.25">
      <c r="A2692" s="98" t="s">
        <v>2668</v>
      </c>
      <c r="B2692" s="109" t="s">
        <v>7321</v>
      </c>
      <c r="C2692" s="110">
        <v>19</v>
      </c>
      <c r="D2692" s="111"/>
      <c r="E2692" s="112">
        <f t="shared" si="45"/>
        <v>0</v>
      </c>
      <c r="F2692" s="113">
        <f>IF(ISERROR(VLOOKUP(A2692,'Controle de Estoque'!A:I,1,FALSE)),"",VLOOKUP(A2692,'Controle de Estoque'!A:I,4,FALSE))</f>
        <v>18</v>
      </c>
      <c r="G2692" s="114" t="str">
        <f>IF(ISBLANK(A2692),"",IF(ISERROR(VLOOKUP(A2692,'Controle de Estoque'!A:I,1,FALSE)),"Produto não cadastrado",VLOOKUP(A2692,'Controle de Estoque'!A:I,2,FALSE)))</f>
        <v>2CLA137110N3004S</v>
      </c>
      <c r="H2692" s="113" t="str">
        <f>IF(ISERROR(VLOOKUP(A2692,'Controle de Estoque'!A:I,1,FALSE)),"",VLOOKUP(A2692,'Controle de Estoque'!A:I,3,FALSE))</f>
        <v>I 20</v>
      </c>
      <c r="I2692" s="38"/>
    </row>
    <row r="2693" spans="1:9" x14ac:dyDescent="0.25">
      <c r="A2693" s="98" t="s">
        <v>2669</v>
      </c>
      <c r="B2693" s="109" t="s">
        <v>7321</v>
      </c>
      <c r="C2693" s="110">
        <v>20</v>
      </c>
      <c r="D2693" s="111" t="s">
        <v>7310</v>
      </c>
      <c r="E2693" s="112" t="e">
        <f t="shared" si="45"/>
        <v>#VALUE!</v>
      </c>
      <c r="F2693" s="113">
        <f>IF(ISERROR(VLOOKUP(A2693,'Controle de Estoque'!A:I,1,FALSE)),"",VLOOKUP(A2693,'Controle de Estoque'!A:I,4,FALSE))</f>
        <v>20</v>
      </c>
      <c r="G2693" s="114" t="str">
        <f>IF(ISBLANK(A2693),"",IF(ISERROR(VLOOKUP(A2693,'Controle de Estoque'!A:I,1,FALSE)),"Produto não cadastrado",VLOOKUP(A2693,'Controle de Estoque'!A:I,2,FALSE)))</f>
        <v>2CLA137111N3104S</v>
      </c>
      <c r="H2693" s="113" t="str">
        <f>IF(ISERROR(VLOOKUP(A2693,'Controle de Estoque'!A:I,1,FALSE)),"",VLOOKUP(A2693,'Controle de Estoque'!A:I,3,FALSE))</f>
        <v>I 20</v>
      </c>
      <c r="I2693" s="38"/>
    </row>
    <row r="2694" spans="1:9" x14ac:dyDescent="0.25">
      <c r="A2694" s="98" t="s">
        <v>2670</v>
      </c>
      <c r="B2694" s="109" t="s">
        <v>7321</v>
      </c>
      <c r="C2694" s="110">
        <v>20</v>
      </c>
      <c r="D2694" s="111"/>
      <c r="E2694" s="112">
        <f t="shared" si="45"/>
        <v>0</v>
      </c>
      <c r="F2694" s="113">
        <f>IF(ISERROR(VLOOKUP(A2694,'Controle de Estoque'!A:I,1,FALSE)),"",VLOOKUP(A2694,'Controle de Estoque'!A:I,4,FALSE))</f>
        <v>5</v>
      </c>
      <c r="G2694" s="114" t="str">
        <f>IF(ISBLANK(A2694),"",IF(ISERROR(VLOOKUP(A2694,'Controle de Estoque'!A:I,1,FALSE)),"Produto não cadastrado",VLOOKUP(A2694,'Controle de Estoque'!A:I,2,FALSE)))</f>
        <v>2CLA137110N3104S</v>
      </c>
      <c r="H2694" s="113" t="str">
        <f>IF(ISERROR(VLOOKUP(A2694,'Controle de Estoque'!A:I,1,FALSE)),"",VLOOKUP(A2694,'Controle de Estoque'!A:I,3,FALSE))</f>
        <v>I 22</v>
      </c>
      <c r="I2694" s="38"/>
    </row>
    <row r="2695" spans="1:9" x14ac:dyDescent="0.25">
      <c r="A2695" s="98" t="s">
        <v>2671</v>
      </c>
      <c r="B2695" s="109" t="s">
        <v>7321</v>
      </c>
      <c r="C2695" s="115">
        <v>0</v>
      </c>
      <c r="D2695" s="111"/>
      <c r="E2695" s="112">
        <f t="shared" si="45"/>
        <v>0</v>
      </c>
      <c r="F2695" s="113">
        <f>IF(ISERROR(VLOOKUP(A2695,'Controle de Estoque'!A:I,1,FALSE)),"",VLOOKUP(A2695,'Controle de Estoque'!A:I,4,FALSE))</f>
        <v>0</v>
      </c>
      <c r="G2695" s="114" t="str">
        <f>IF(ISBLANK(A2695),"",IF(ISERROR(VLOOKUP(A2695,'Controle de Estoque'!A:I,1,FALSE)),"Produto não cadastrado",VLOOKUP(A2695,'Controle de Estoque'!A:I,2,FALSE)))</f>
        <v>2CLA137191N204S</v>
      </c>
      <c r="H2695" s="113" t="str">
        <f>IF(ISERROR(VLOOKUP(A2695,'Controle de Estoque'!A:I,1,FALSE)),"",VLOOKUP(A2695,'Controle de Estoque'!A:I,3,FALSE))</f>
        <v>I</v>
      </c>
      <c r="I2695" s="38"/>
    </row>
    <row r="2696" spans="1:9" x14ac:dyDescent="0.25">
      <c r="A2696" s="98" t="s">
        <v>2672</v>
      </c>
      <c r="B2696" s="109" t="s">
        <v>7321</v>
      </c>
      <c r="C2696" s="110">
        <v>58</v>
      </c>
      <c r="D2696" s="111" t="s">
        <v>7310</v>
      </c>
      <c r="E2696" s="112" t="e">
        <f t="shared" si="45"/>
        <v>#VALUE!</v>
      </c>
      <c r="F2696" s="113">
        <f>IF(ISERROR(VLOOKUP(A2696,'Controle de Estoque'!A:I,1,FALSE)),"",VLOOKUP(A2696,'Controle de Estoque'!A:I,4,FALSE))</f>
        <v>58</v>
      </c>
      <c r="G2696" s="114" t="str">
        <f>IF(ISBLANK(A2696),"",IF(ISERROR(VLOOKUP(A2696,'Controle de Estoque'!A:I,1,FALSE)),"Produto não cadastrado",VLOOKUP(A2696,'Controle de Estoque'!A:I,2,FALSE)))</f>
        <v>2CLA137191N1104S</v>
      </c>
      <c r="H2696" s="113">
        <f>IF(ISERROR(VLOOKUP(A2696,'Controle de Estoque'!A:I,1,FALSE)),"",VLOOKUP(A2696,'Controle de Estoque'!A:I,3,FALSE))</f>
        <v>0</v>
      </c>
      <c r="I2696" s="38"/>
    </row>
    <row r="2697" spans="1:9" x14ac:dyDescent="0.25">
      <c r="A2697" s="98" t="s">
        <v>2673</v>
      </c>
      <c r="B2697" s="109" t="s">
        <v>7321</v>
      </c>
      <c r="C2697" s="110">
        <v>9</v>
      </c>
      <c r="D2697" s="111"/>
      <c r="E2697" s="112">
        <f t="shared" si="45"/>
        <v>0</v>
      </c>
      <c r="F2697" s="113">
        <f>IF(ISERROR(VLOOKUP(A2697,'Controle de Estoque'!A:I,1,FALSE)),"",VLOOKUP(A2697,'Controle de Estoque'!A:I,4,FALSE))</f>
        <v>9</v>
      </c>
      <c r="G2697" s="114" t="str">
        <f>IF(ISBLANK(A2697),"",IF(ISERROR(VLOOKUP(A2697,'Controle de Estoque'!A:I,1,FALSE)),"Produto não cadastrado",VLOOKUP(A2697,'Controle de Estoque'!A:I,2,FALSE)))</f>
        <v>2CLA137191N2604S</v>
      </c>
      <c r="H2697" s="113" t="str">
        <f>IF(ISERROR(VLOOKUP(A2697,'Controle de Estoque'!A:I,1,FALSE)),"",VLOOKUP(A2697,'Controle de Estoque'!A:I,3,FALSE))</f>
        <v>I</v>
      </c>
      <c r="I2697" s="38"/>
    </row>
    <row r="2698" spans="1:9" x14ac:dyDescent="0.25">
      <c r="A2698" s="98" t="s">
        <v>2674</v>
      </c>
      <c r="B2698" s="109" t="s">
        <v>7321</v>
      </c>
      <c r="C2698" s="110">
        <v>24</v>
      </c>
      <c r="D2698" s="111"/>
      <c r="E2698" s="112">
        <f t="shared" si="45"/>
        <v>0</v>
      </c>
      <c r="F2698" s="113">
        <f>IF(ISERROR(VLOOKUP(A2698,'Controle de Estoque'!A:I,1,FALSE)),"",VLOOKUP(A2698,'Controle de Estoque'!A:I,4,FALSE))</f>
        <v>24</v>
      </c>
      <c r="G2698" s="114" t="str">
        <f>IF(ISBLANK(A2698),"",IF(ISERROR(VLOOKUP(A2698,'Controle de Estoque'!A:I,1,FALSE)),"Produto não cadastrado",VLOOKUP(A2698,'Controle de Estoque'!A:I,2,FALSE)))</f>
        <v>2CLON137191BRS</v>
      </c>
      <c r="H2698" s="113" t="str">
        <f>IF(ISERROR(VLOOKUP(A2698,'Controle de Estoque'!A:I,1,FALSE)),"",VLOOKUP(A2698,'Controle de Estoque'!A:I,3,FALSE))</f>
        <v>I</v>
      </c>
      <c r="I2698" s="38"/>
    </row>
    <row r="2699" spans="1:9" x14ac:dyDescent="0.25">
      <c r="A2699" s="98" t="s">
        <v>2675</v>
      </c>
      <c r="B2699" s="109" t="s">
        <v>7321</v>
      </c>
      <c r="C2699" s="110">
        <v>3</v>
      </c>
      <c r="D2699" s="111"/>
      <c r="E2699" s="112">
        <f t="shared" si="45"/>
        <v>0</v>
      </c>
      <c r="F2699" s="113">
        <f>IF(ISERROR(VLOOKUP(A2699,'Controle de Estoque'!A:I,1,FALSE)),"",VLOOKUP(A2699,'Controle de Estoque'!A:I,4,FALSE))</f>
        <v>3</v>
      </c>
      <c r="G2699" s="114" t="str">
        <f>IF(ISBLANK(A2699),"",IF(ISERROR(VLOOKUP(A2699,'Controle de Estoque'!A:I,1,FALSE)),"Produto não cadastrado",VLOOKUP(A2699,'Controle de Estoque'!A:I,2,FALSE)))</f>
        <v>2CLA137190N1604S</v>
      </c>
      <c r="H2699" s="113" t="str">
        <f>IF(ISERROR(VLOOKUP(A2699,'Controle de Estoque'!A:I,1,FALSE)),"",VLOOKUP(A2699,'Controle de Estoque'!A:I,3,FALSE))</f>
        <v>I 09</v>
      </c>
      <c r="I2699" s="38"/>
    </row>
    <row r="2700" spans="1:9" x14ac:dyDescent="0.25">
      <c r="A2700" s="98" t="s">
        <v>2676</v>
      </c>
      <c r="B2700" s="109" t="s">
        <v>7321</v>
      </c>
      <c r="C2700" s="110">
        <v>21</v>
      </c>
      <c r="D2700" s="111" t="s">
        <v>7310</v>
      </c>
      <c r="E2700" s="112" t="e">
        <f t="shared" si="45"/>
        <v>#VALUE!</v>
      </c>
      <c r="F2700" s="113">
        <f>IF(ISERROR(VLOOKUP(A2700,'Controle de Estoque'!A:I,1,FALSE)),"",VLOOKUP(A2700,'Controle de Estoque'!A:I,4,FALSE))</f>
        <v>20</v>
      </c>
      <c r="G2700" s="114" t="str">
        <f>IF(ISBLANK(A2700),"",IF(ISERROR(VLOOKUP(A2700,'Controle de Estoque'!A:I,1,FALSE)),"Produto não cadastrado",VLOOKUP(A2700,'Controle de Estoque'!A:I,2,FALSE)))</f>
        <v>2CLA137210N1104S</v>
      </c>
      <c r="H2700" s="113">
        <f>IF(ISERROR(VLOOKUP(A2700,'Controle de Estoque'!A:I,1,FALSE)),"",VLOOKUP(A2700,'Controle de Estoque'!A:I,3,FALSE))</f>
        <v>0</v>
      </c>
      <c r="I2700" s="38"/>
    </row>
    <row r="2701" spans="1:9" x14ac:dyDescent="0.25">
      <c r="A2701" s="98" t="s">
        <v>2677</v>
      </c>
      <c r="B2701" s="109" t="s">
        <v>7321</v>
      </c>
      <c r="C2701" s="110">
        <v>20</v>
      </c>
      <c r="D2701" s="111"/>
      <c r="E2701" s="112">
        <f t="shared" si="45"/>
        <v>0</v>
      </c>
      <c r="F2701" s="113">
        <f>IF(ISERROR(VLOOKUP(A2701,'Controle de Estoque'!A:I,1,FALSE)),"",VLOOKUP(A2701,'Controle de Estoque'!A:I,4,FALSE))</f>
        <v>20</v>
      </c>
      <c r="G2701" s="114" t="str">
        <f>IF(ISBLANK(A2701),"",IF(ISERROR(VLOOKUP(A2701,'Controle de Estoque'!A:I,1,FALSE)),"Produto não cadastrado",VLOOKUP(A2701,'Controle de Estoque'!A:I,2,FALSE)))</f>
        <v>2CLA137210N2904S</v>
      </c>
      <c r="H2701" s="113" t="str">
        <f>IF(ISERROR(VLOOKUP(A2701,'Controle de Estoque'!A:I,1,FALSE)),"",VLOOKUP(A2701,'Controle de Estoque'!A:I,3,FALSE))</f>
        <v>I</v>
      </c>
      <c r="I2701" s="38"/>
    </row>
    <row r="2702" spans="1:9" x14ac:dyDescent="0.25">
      <c r="A2702" s="98" t="s">
        <v>2678</v>
      </c>
      <c r="B2702" s="109" t="s">
        <v>7321</v>
      </c>
      <c r="C2702" s="110">
        <v>20</v>
      </c>
      <c r="D2702" s="111" t="s">
        <v>7310</v>
      </c>
      <c r="E2702" s="112" t="e">
        <f t="shared" si="45"/>
        <v>#VALUE!</v>
      </c>
      <c r="F2702" s="113">
        <f>IF(ISERROR(VLOOKUP(A2702,'Controle de Estoque'!A:I,1,FALSE)),"",VLOOKUP(A2702,'Controle de Estoque'!A:I,4,FALSE))</f>
        <v>20</v>
      </c>
      <c r="G2702" s="114" t="str">
        <f>IF(ISBLANK(A2702),"",IF(ISERROR(VLOOKUP(A2702,'Controle de Estoque'!A:I,1,FALSE)),"Produto não cadastrado",VLOOKUP(A2702,'Controle de Estoque'!A:I,2,FALSE)))</f>
        <v>2CLA137210N2604S</v>
      </c>
      <c r="H2702" s="113" t="str">
        <f>IF(ISERROR(VLOOKUP(A2702,'Controle de Estoque'!A:I,1,FALSE)),"",VLOOKUP(A2702,'Controle de Estoque'!A:I,3,FALSE))</f>
        <v>I</v>
      </c>
      <c r="I2702" s="38"/>
    </row>
    <row r="2703" spans="1:9" x14ac:dyDescent="0.25">
      <c r="A2703" s="98" t="s">
        <v>2679</v>
      </c>
      <c r="B2703" s="109" t="s">
        <v>7321</v>
      </c>
      <c r="C2703" s="110">
        <v>20</v>
      </c>
      <c r="D2703" s="111"/>
      <c r="E2703" s="112">
        <f t="shared" si="45"/>
        <v>0</v>
      </c>
      <c r="F2703" s="113">
        <f>IF(ISERROR(VLOOKUP(A2703,'Controle de Estoque'!A:I,1,FALSE)),"",VLOOKUP(A2703,'Controle de Estoque'!A:I,4,FALSE))</f>
        <v>20</v>
      </c>
      <c r="G2703" s="114" t="str">
        <f>IF(ISBLANK(A2703),"",IF(ISERROR(VLOOKUP(A2703,'Controle de Estoque'!A:I,1,FALSE)),"Produto não cadastrado",VLOOKUP(A2703,'Controle de Estoque'!A:I,2,FALSE)))</f>
        <v>2CLA137210N</v>
      </c>
      <c r="H2703" s="113" t="str">
        <f>IF(ISERROR(VLOOKUP(A2703,'Controle de Estoque'!A:I,1,FALSE)),"",VLOOKUP(A2703,'Controle de Estoque'!A:I,3,FALSE))</f>
        <v>I</v>
      </c>
      <c r="I2703" s="38"/>
    </row>
    <row r="2704" spans="1:9" x14ac:dyDescent="0.25">
      <c r="A2704" s="98" t="s">
        <v>2680</v>
      </c>
      <c r="B2704" s="109" t="s">
        <v>7321</v>
      </c>
      <c r="C2704" s="110">
        <v>19</v>
      </c>
      <c r="D2704" s="111" t="s">
        <v>7310</v>
      </c>
      <c r="E2704" s="112" t="e">
        <f t="shared" si="45"/>
        <v>#VALUE!</v>
      </c>
      <c r="F2704" s="113">
        <f>IF(ISERROR(VLOOKUP(A2704,'Controle de Estoque'!A:I,1,FALSE)),"",VLOOKUP(A2704,'Controle de Estoque'!A:I,4,FALSE))</f>
        <v>19</v>
      </c>
      <c r="G2704" s="114" t="str">
        <f>IF(ISBLANK(A2704),"",IF(ISERROR(VLOOKUP(A2704,'Controle de Estoque'!A:I,1,FALSE)),"Produto não cadastrado",VLOOKUP(A2704,'Controle de Estoque'!A:I,2,FALSE)))</f>
        <v>2CLA137210N1204S</v>
      </c>
      <c r="H2704" s="113" t="str">
        <f>IF(ISERROR(VLOOKUP(A2704,'Controle de Estoque'!A:I,1,FALSE)),"",VLOOKUP(A2704,'Controle de Estoque'!A:I,3,FALSE))</f>
        <v>I 29</v>
      </c>
      <c r="I2704" s="38"/>
    </row>
    <row r="2705" spans="1:9" x14ac:dyDescent="0.25">
      <c r="A2705" s="98" t="s">
        <v>2681</v>
      </c>
      <c r="B2705" s="109" t="s">
        <v>7321</v>
      </c>
      <c r="C2705" s="110">
        <v>19</v>
      </c>
      <c r="D2705" s="111" t="s">
        <v>7310</v>
      </c>
      <c r="E2705" s="112" t="e">
        <f t="shared" si="45"/>
        <v>#VALUE!</v>
      </c>
      <c r="F2705" s="113">
        <f>IF(ISERROR(VLOOKUP(A2705,'Controle de Estoque'!A:I,1,FALSE)),"",VLOOKUP(A2705,'Controle de Estoque'!A:I,4,FALSE))</f>
        <v>19</v>
      </c>
      <c r="G2705" s="114" t="str">
        <f>IF(ISBLANK(A2705),"",IF(ISERROR(VLOOKUP(A2705,'Controle de Estoque'!A:I,1,FALSE)),"Produto não cadastrado",VLOOKUP(A2705,'Controle de Estoque'!A:I,2,FALSE)))</f>
        <v>2CLA137210N1504S</v>
      </c>
      <c r="H2705" s="113" t="str">
        <f>IF(ISERROR(VLOOKUP(A2705,'Controle de Estoque'!A:I,1,FALSE)),"",VLOOKUP(A2705,'Controle de Estoque'!A:I,3,FALSE))</f>
        <v>I</v>
      </c>
      <c r="I2705" s="38"/>
    </row>
    <row r="2706" spans="1:9" x14ac:dyDescent="0.25">
      <c r="A2706" s="98" t="s">
        <v>2682</v>
      </c>
      <c r="B2706" s="109" t="s">
        <v>7321</v>
      </c>
      <c r="C2706" s="110">
        <v>20</v>
      </c>
      <c r="D2706" s="111" t="s">
        <v>7310</v>
      </c>
      <c r="E2706" s="112" t="e">
        <f t="shared" si="45"/>
        <v>#VALUE!</v>
      </c>
      <c r="F2706" s="113">
        <f>IF(ISERROR(VLOOKUP(A2706,'Controle de Estoque'!A:I,1,FALSE)),"",VLOOKUP(A2706,'Controle de Estoque'!A:I,4,FALSE))</f>
        <v>20</v>
      </c>
      <c r="G2706" s="114" t="str">
        <f>IF(ISBLANK(A2706),"",IF(ISERROR(VLOOKUP(A2706,'Controle de Estoque'!A:I,1,FALSE)),"Produto não cadastrado",VLOOKUP(A2706,'Controle de Estoque'!A:I,2,FALSE)))</f>
        <v>2CLA137210N2104S</v>
      </c>
      <c r="H2706" s="113" t="str">
        <f>IF(ISERROR(VLOOKUP(A2706,'Controle de Estoque'!A:I,1,FALSE)),"",VLOOKUP(A2706,'Controle de Estoque'!A:I,3,FALSE))</f>
        <v>I</v>
      </c>
      <c r="I2706" s="38"/>
    </row>
    <row r="2707" spans="1:9" x14ac:dyDescent="0.25">
      <c r="A2707" s="98" t="s">
        <v>2683</v>
      </c>
      <c r="B2707" s="109" t="s">
        <v>7321</v>
      </c>
      <c r="C2707" s="110">
        <v>20</v>
      </c>
      <c r="D2707" s="111" t="s">
        <v>7310</v>
      </c>
      <c r="E2707" s="112" t="e">
        <f t="shared" si="45"/>
        <v>#VALUE!</v>
      </c>
      <c r="F2707" s="113">
        <f>IF(ISERROR(VLOOKUP(A2707,'Controle de Estoque'!A:I,1,FALSE)),"",VLOOKUP(A2707,'Controle de Estoque'!A:I,4,FALSE))</f>
        <v>20</v>
      </c>
      <c r="G2707" s="114" t="str">
        <f>IF(ISBLANK(A2707),"",IF(ISERROR(VLOOKUP(A2707,'Controle de Estoque'!A:I,1,FALSE)),"Produto não cadastrado",VLOOKUP(A2707,'Controle de Estoque'!A:I,2,FALSE)))</f>
        <v>2CLA137210N1304S</v>
      </c>
      <c r="H2707" s="113" t="str">
        <f>IF(ISERROR(VLOOKUP(A2707,'Controle de Estoque'!A:I,1,FALSE)),"",VLOOKUP(A2707,'Controle de Estoque'!A:I,3,FALSE))</f>
        <v>I 16</v>
      </c>
      <c r="I2707" s="38"/>
    </row>
    <row r="2708" spans="1:9" x14ac:dyDescent="0.25">
      <c r="A2708" s="98" t="s">
        <v>2684</v>
      </c>
      <c r="B2708" s="109" t="s">
        <v>7321</v>
      </c>
      <c r="C2708" s="110">
        <v>17</v>
      </c>
      <c r="D2708" s="111"/>
      <c r="E2708" s="112">
        <f t="shared" si="45"/>
        <v>0</v>
      </c>
      <c r="F2708" s="113">
        <f>IF(ISERROR(VLOOKUP(A2708,'Controle de Estoque'!A:I,1,FALSE)),"",VLOOKUP(A2708,'Controle de Estoque'!A:I,4,FALSE))</f>
        <v>16</v>
      </c>
      <c r="G2708" s="114" t="str">
        <f>IF(ISBLANK(A2708),"",IF(ISERROR(VLOOKUP(A2708,'Controle de Estoque'!A:I,1,FALSE)),"Produto não cadastrado",VLOOKUP(A2708,'Controle de Estoque'!A:I,2,FALSE)))</f>
        <v>2CLA137210N1604S</v>
      </c>
      <c r="H2708" s="113" t="str">
        <f>IF(ISERROR(VLOOKUP(A2708,'Controle de Estoque'!A:I,1,FALSE)),"",VLOOKUP(A2708,'Controle de Estoque'!A:I,3,FALSE))</f>
        <v>I 09</v>
      </c>
      <c r="I2708" s="38"/>
    </row>
    <row r="2709" spans="1:9" x14ac:dyDescent="0.25">
      <c r="A2709" s="98" t="s">
        <v>2685</v>
      </c>
      <c r="B2709" s="109" t="s">
        <v>7321</v>
      </c>
      <c r="C2709" s="110">
        <v>20</v>
      </c>
      <c r="D2709" s="111"/>
      <c r="E2709" s="112">
        <f t="shared" si="45"/>
        <v>0</v>
      </c>
      <c r="F2709" s="113">
        <f>IF(ISERROR(VLOOKUP(A2709,'Controle de Estoque'!A:I,1,FALSE)),"",VLOOKUP(A2709,'Controle de Estoque'!A:I,4,FALSE))</f>
        <v>20</v>
      </c>
      <c r="G2709" s="114" t="str">
        <f>IF(ISBLANK(A2709),"",IF(ISERROR(VLOOKUP(A2709,'Controle de Estoque'!A:I,1,FALSE)),"Produto não cadastrado",VLOOKUP(A2709,'Controle de Estoque'!A:I,2,FALSE)))</f>
        <v>2CLA137210N3204S</v>
      </c>
      <c r="H2709" s="113" t="str">
        <f>IF(ISERROR(VLOOKUP(A2709,'Controle de Estoque'!A:I,1,FALSE)),"",VLOOKUP(A2709,'Controle de Estoque'!A:I,3,FALSE))</f>
        <v>I</v>
      </c>
      <c r="I2709" s="38"/>
    </row>
    <row r="2710" spans="1:9" x14ac:dyDescent="0.25">
      <c r="A2710" s="98" t="s">
        <v>2686</v>
      </c>
      <c r="B2710" s="109" t="s">
        <v>7321</v>
      </c>
      <c r="C2710" s="110">
        <v>20</v>
      </c>
      <c r="D2710" s="111" t="s">
        <v>7310</v>
      </c>
      <c r="E2710" s="112" t="e">
        <f t="shared" si="45"/>
        <v>#VALUE!</v>
      </c>
      <c r="F2710" s="113">
        <f>IF(ISERROR(VLOOKUP(A2710,'Controle de Estoque'!A:I,1,FALSE)),"",VLOOKUP(A2710,'Controle de Estoque'!A:I,4,FALSE))</f>
        <v>20</v>
      </c>
      <c r="G2710" s="114" t="str">
        <f>IF(ISBLANK(A2710),"",IF(ISERROR(VLOOKUP(A2710,'Controle de Estoque'!A:I,1,FALSE)),"Produto não cadastrado",VLOOKUP(A2710,'Controle de Estoque'!A:I,2,FALSE)))</f>
        <v>2CLA137210N3304S</v>
      </c>
      <c r="H2710" s="113" t="str">
        <f>IF(ISERROR(VLOOKUP(A2710,'Controle de Estoque'!A:I,1,FALSE)),"",VLOOKUP(A2710,'Controle de Estoque'!A:I,3,FALSE))</f>
        <v>I</v>
      </c>
      <c r="I2710" s="38"/>
    </row>
    <row r="2711" spans="1:9" x14ac:dyDescent="0.25">
      <c r="A2711" s="98" t="s">
        <v>2687</v>
      </c>
      <c r="B2711" s="109" t="s">
        <v>7321</v>
      </c>
      <c r="C2711" s="110">
        <v>8</v>
      </c>
      <c r="D2711" s="111" t="s">
        <v>7310</v>
      </c>
      <c r="E2711" s="112" t="e">
        <f t="shared" si="45"/>
        <v>#VALUE!</v>
      </c>
      <c r="F2711" s="113">
        <f>IF(ISERROR(VLOOKUP(A2711,'Controle de Estoque'!A:I,1,FALSE)),"",VLOOKUP(A2711,'Controle de Estoque'!A:I,4,FALSE))</f>
        <v>8</v>
      </c>
      <c r="G2711" s="114" t="str">
        <f>IF(ISBLANK(A2711),"",IF(ISERROR(VLOOKUP(A2711,'Controle de Estoque'!A:I,1,FALSE)),"Produto não cadastrado",VLOOKUP(A2711,'Controle de Estoque'!A:I,2,FALSE)))</f>
        <v>2CLA137210N3004S</v>
      </c>
      <c r="H2711" s="113" t="str">
        <f>IF(ISERROR(VLOOKUP(A2711,'Controle de Estoque'!A:I,1,FALSE)),"",VLOOKUP(A2711,'Controle de Estoque'!A:I,3,FALSE))</f>
        <v>I 20</v>
      </c>
      <c r="I2711" s="38"/>
    </row>
    <row r="2712" spans="1:9" x14ac:dyDescent="0.25">
      <c r="A2712" s="98" t="s">
        <v>2688</v>
      </c>
      <c r="B2712" s="109" t="s">
        <v>7321</v>
      </c>
      <c r="C2712" s="110">
        <v>17</v>
      </c>
      <c r="D2712" s="111"/>
      <c r="E2712" s="112">
        <f t="shared" si="45"/>
        <v>0</v>
      </c>
      <c r="F2712" s="113">
        <f>IF(ISERROR(VLOOKUP(A2712,'Controle de Estoque'!A:I,1,FALSE)),"",VLOOKUP(A2712,'Controle de Estoque'!A:I,4,FALSE))</f>
        <v>17</v>
      </c>
      <c r="G2712" s="114" t="str">
        <f>IF(ISBLANK(A2712),"",IF(ISERROR(VLOOKUP(A2712,'Controle de Estoque'!A:I,1,FALSE)),"Produto não cadastrado",VLOOKUP(A2712,'Controle de Estoque'!A:I,2,FALSE)))</f>
        <v>2CLA137210N3104S</v>
      </c>
      <c r="H2712" s="113" t="str">
        <f>IF(ISERROR(VLOOKUP(A2712,'Controle de Estoque'!A:I,1,FALSE)),"",VLOOKUP(A2712,'Controle de Estoque'!A:I,3,FALSE))</f>
        <v>I</v>
      </c>
      <c r="I2712" s="38"/>
    </row>
    <row r="2713" spans="1:9" x14ac:dyDescent="0.25">
      <c r="A2713" s="98" t="s">
        <v>2689</v>
      </c>
      <c r="B2713" s="109" t="s">
        <v>7321</v>
      </c>
      <c r="C2713" s="110">
        <v>159</v>
      </c>
      <c r="D2713" s="111" t="s">
        <v>7310</v>
      </c>
      <c r="E2713" s="112" t="e">
        <f t="shared" si="45"/>
        <v>#VALUE!</v>
      </c>
      <c r="F2713" s="113">
        <f>IF(ISERROR(VLOOKUP(A2713,'Controle de Estoque'!A:I,1,FALSE)),"",VLOOKUP(A2713,'Controle de Estoque'!A:I,4,FALSE))</f>
        <v>133</v>
      </c>
      <c r="G2713" s="114" t="str">
        <f>IF(ISBLANK(A2713),"",IF(ISERROR(VLOOKUP(A2713,'Controle de Estoque'!A:I,1,FALSE)),"Produto não cadastrado",VLOOKUP(A2713,'Controle de Estoque'!A:I,2,FALSE)))</f>
        <v>2CLA137220N1104S</v>
      </c>
      <c r="H2713" s="113">
        <f>IF(ISERROR(VLOOKUP(A2713,'Controle de Estoque'!A:I,1,FALSE)),"",VLOOKUP(A2713,'Controle de Estoque'!A:I,3,FALSE))</f>
        <v>0</v>
      </c>
      <c r="I2713" s="38"/>
    </row>
    <row r="2714" spans="1:9" x14ac:dyDescent="0.25">
      <c r="A2714" s="98" t="s">
        <v>2690</v>
      </c>
      <c r="B2714" s="109" t="s">
        <v>7321</v>
      </c>
      <c r="C2714" s="110">
        <v>13</v>
      </c>
      <c r="D2714" s="111"/>
      <c r="E2714" s="112">
        <f t="shared" si="45"/>
        <v>0</v>
      </c>
      <c r="F2714" s="113">
        <f>IF(ISERROR(VLOOKUP(A2714,'Controle de Estoque'!A:I,1,FALSE)),"",VLOOKUP(A2714,'Controle de Estoque'!A:I,4,FALSE))</f>
        <v>13</v>
      </c>
      <c r="G2714" s="114" t="str">
        <f>IF(ISBLANK(A2714),"",IF(ISERROR(VLOOKUP(A2714,'Controle de Estoque'!A:I,1,FALSE)),"Produto não cadastrado",VLOOKUP(A2714,'Controle de Estoque'!A:I,2,FALSE)))</f>
        <v>2CLA137220N2904S</v>
      </c>
      <c r="H2714" s="113" t="str">
        <f>IF(ISERROR(VLOOKUP(A2714,'Controle de Estoque'!A:I,1,FALSE)),"",VLOOKUP(A2714,'Controle de Estoque'!A:I,3,FALSE))</f>
        <v>I</v>
      </c>
      <c r="I2714" s="38"/>
    </row>
    <row r="2715" spans="1:9" x14ac:dyDescent="0.25">
      <c r="A2715" s="98" t="s">
        <v>2691</v>
      </c>
      <c r="B2715" s="109" t="s">
        <v>7321</v>
      </c>
      <c r="C2715" s="110">
        <v>20</v>
      </c>
      <c r="D2715" s="111" t="s">
        <v>7310</v>
      </c>
      <c r="E2715" s="112" t="e">
        <f t="shared" si="45"/>
        <v>#VALUE!</v>
      </c>
      <c r="F2715" s="113">
        <f>IF(ISERROR(VLOOKUP(A2715,'Controle de Estoque'!A:I,1,FALSE)),"",VLOOKUP(A2715,'Controle de Estoque'!A:I,4,FALSE))</f>
        <v>20</v>
      </c>
      <c r="G2715" s="114" t="str">
        <f>IF(ISBLANK(A2715),"",IF(ISERROR(VLOOKUP(A2715,'Controle de Estoque'!A:I,1,FALSE)),"Produto não cadastrado",VLOOKUP(A2715,'Controle de Estoque'!A:I,2,FALSE)))</f>
        <v>2CLA137220N2604S</v>
      </c>
      <c r="H2715" s="113" t="str">
        <f>IF(ISERROR(VLOOKUP(A2715,'Controle de Estoque'!A:I,1,FALSE)),"",VLOOKUP(A2715,'Controle de Estoque'!A:I,3,FALSE))</f>
        <v>I</v>
      </c>
      <c r="I2715" s="38"/>
    </row>
    <row r="2716" spans="1:9" x14ac:dyDescent="0.25">
      <c r="A2716" s="98" t="s">
        <v>2692</v>
      </c>
      <c r="B2716" s="109" t="s">
        <v>7321</v>
      </c>
      <c r="C2716" s="110">
        <v>19</v>
      </c>
      <c r="D2716" s="111"/>
      <c r="E2716" s="112">
        <f t="shared" si="45"/>
        <v>0</v>
      </c>
      <c r="F2716" s="113">
        <f>IF(ISERROR(VLOOKUP(A2716,'Controle de Estoque'!A:I,1,FALSE)),"",VLOOKUP(A2716,'Controle de Estoque'!A:I,4,FALSE))</f>
        <v>19</v>
      </c>
      <c r="G2716" s="114" t="str">
        <f>IF(ISBLANK(A2716),"",IF(ISERROR(VLOOKUP(A2716,'Controle de Estoque'!A:I,1,FALSE)),"Produto não cadastrado",VLOOKUP(A2716,'Controle de Estoque'!A:I,2,FALSE)))</f>
        <v>2CLA137220N</v>
      </c>
      <c r="H2716" s="113" t="str">
        <f>IF(ISERROR(VLOOKUP(A2716,'Controle de Estoque'!A:I,1,FALSE)),"",VLOOKUP(A2716,'Controle de Estoque'!A:I,3,FALSE))</f>
        <v>I</v>
      </c>
      <c r="I2716" s="38"/>
    </row>
    <row r="2717" spans="1:9" x14ac:dyDescent="0.25">
      <c r="A2717" s="98" t="s">
        <v>2693</v>
      </c>
      <c r="B2717" s="109" t="s">
        <v>7321</v>
      </c>
      <c r="C2717" s="110">
        <v>0</v>
      </c>
      <c r="D2717" s="111" t="s">
        <v>7310</v>
      </c>
      <c r="E2717" s="112" t="e">
        <f t="shared" si="45"/>
        <v>#VALUE!</v>
      </c>
      <c r="F2717" s="113">
        <f>IF(ISERROR(VLOOKUP(A2717,'Controle de Estoque'!A:I,1,FALSE)),"",VLOOKUP(A2717,'Controle de Estoque'!A:I,4,FALSE))</f>
        <v>0</v>
      </c>
      <c r="G2717" s="114" t="str">
        <f>IF(ISBLANK(A2717),"",IF(ISERROR(VLOOKUP(A2717,'Controle de Estoque'!A:I,1,FALSE)),"Produto não cadastrado",VLOOKUP(A2717,'Controle de Estoque'!A:I,2,FALSE)))</f>
        <v>2CLA137220N1204S</v>
      </c>
      <c r="H2717" s="113" t="str">
        <f>IF(ISERROR(VLOOKUP(A2717,'Controle de Estoque'!A:I,1,FALSE)),"",VLOOKUP(A2717,'Controle de Estoque'!A:I,3,FALSE))</f>
        <v>I 29</v>
      </c>
      <c r="I2717" s="38"/>
    </row>
    <row r="2718" spans="1:9" x14ac:dyDescent="0.25">
      <c r="A2718" s="98" t="s">
        <v>2694</v>
      </c>
      <c r="B2718" s="109" t="s">
        <v>7321</v>
      </c>
      <c r="C2718" s="110">
        <v>42</v>
      </c>
      <c r="D2718" s="111" t="s">
        <v>7310</v>
      </c>
      <c r="E2718" s="112" t="e">
        <f t="shared" si="45"/>
        <v>#VALUE!</v>
      </c>
      <c r="F2718" s="113">
        <f>IF(ISERROR(VLOOKUP(A2718,'Controle de Estoque'!A:I,1,FALSE)),"",VLOOKUP(A2718,'Controle de Estoque'!A:I,4,FALSE))</f>
        <v>42</v>
      </c>
      <c r="G2718" s="114" t="str">
        <f>IF(ISBLANK(A2718),"",IF(ISERROR(VLOOKUP(A2718,'Controle de Estoque'!A:I,1,FALSE)),"Produto não cadastrado",VLOOKUP(A2718,'Controle de Estoque'!A:I,2,FALSE)))</f>
        <v>2CLA137220N1504S</v>
      </c>
      <c r="H2718" s="113" t="str">
        <f>IF(ISERROR(VLOOKUP(A2718,'Controle de Estoque'!A:I,1,FALSE)),"",VLOOKUP(A2718,'Controle de Estoque'!A:I,3,FALSE))</f>
        <v>I</v>
      </c>
      <c r="I2718" s="38"/>
    </row>
    <row r="2719" spans="1:9" x14ac:dyDescent="0.25">
      <c r="A2719" s="98" t="s">
        <v>2695</v>
      </c>
      <c r="B2719" s="109" t="s">
        <v>7321</v>
      </c>
      <c r="C2719" s="110">
        <v>11</v>
      </c>
      <c r="D2719" s="111" t="s">
        <v>7310</v>
      </c>
      <c r="E2719" s="112" t="e">
        <f t="shared" si="45"/>
        <v>#VALUE!</v>
      </c>
      <c r="F2719" s="113">
        <f>IF(ISERROR(VLOOKUP(A2719,'Controle de Estoque'!A:I,1,FALSE)),"",VLOOKUP(A2719,'Controle de Estoque'!A:I,4,FALSE))</f>
        <v>11</v>
      </c>
      <c r="G2719" s="114" t="str">
        <f>IF(ISBLANK(A2719),"",IF(ISERROR(VLOOKUP(A2719,'Controle de Estoque'!A:I,1,FALSE)),"Produto não cadastrado",VLOOKUP(A2719,'Controle de Estoque'!A:I,2,FALSE)))</f>
        <v>2CLA137220N2104S</v>
      </c>
      <c r="H2719" s="113" t="str">
        <f>IF(ISERROR(VLOOKUP(A2719,'Controle de Estoque'!A:I,1,FALSE)),"",VLOOKUP(A2719,'Controle de Estoque'!A:I,3,FALSE))</f>
        <v>I</v>
      </c>
      <c r="I2719" s="38"/>
    </row>
    <row r="2720" spans="1:9" x14ac:dyDescent="0.25">
      <c r="A2720" s="98" t="s">
        <v>2696</v>
      </c>
      <c r="B2720" s="109" t="s">
        <v>7321</v>
      </c>
      <c r="C2720" s="110">
        <v>13</v>
      </c>
      <c r="D2720" s="111" t="s">
        <v>7310</v>
      </c>
      <c r="E2720" s="112" t="e">
        <f t="shared" si="45"/>
        <v>#VALUE!</v>
      </c>
      <c r="F2720" s="113">
        <f>IF(ISERROR(VLOOKUP(A2720,'Controle de Estoque'!A:I,1,FALSE)),"",VLOOKUP(A2720,'Controle de Estoque'!A:I,4,FALSE))</f>
        <v>0</v>
      </c>
      <c r="G2720" s="114" t="str">
        <f>IF(ISBLANK(A2720),"",IF(ISERROR(VLOOKUP(A2720,'Controle de Estoque'!A:I,1,FALSE)),"Produto não cadastrado",VLOOKUP(A2720,'Controle de Estoque'!A:I,2,FALSE)))</f>
        <v>2CLA137220N1304S</v>
      </c>
      <c r="H2720" s="113" t="str">
        <f>IF(ISERROR(VLOOKUP(A2720,'Controle de Estoque'!A:I,1,FALSE)),"",VLOOKUP(A2720,'Controle de Estoque'!A:I,3,FALSE))</f>
        <v>I 16</v>
      </c>
      <c r="I2720" s="38"/>
    </row>
    <row r="2721" spans="1:9" x14ac:dyDescent="0.25">
      <c r="A2721" s="98" t="s">
        <v>2697</v>
      </c>
      <c r="B2721" s="109" t="s">
        <v>7321</v>
      </c>
      <c r="C2721" s="110">
        <v>17</v>
      </c>
      <c r="D2721" s="111" t="s">
        <v>7310</v>
      </c>
      <c r="E2721" s="112" t="e">
        <f t="shared" si="45"/>
        <v>#VALUE!</v>
      </c>
      <c r="F2721" s="113">
        <f>IF(ISERROR(VLOOKUP(A2721,'Controle de Estoque'!A:I,1,FALSE)),"",VLOOKUP(A2721,'Controle de Estoque'!A:I,4,FALSE))</f>
        <v>153</v>
      </c>
      <c r="G2721" s="114" t="str">
        <f>IF(ISBLANK(A2721),"",IF(ISERROR(VLOOKUP(A2721,'Controle de Estoque'!A:I,1,FALSE)),"Produto não cadastrado",VLOOKUP(A2721,'Controle de Estoque'!A:I,2,FALSE)))</f>
        <v>2CLA137220N1604S</v>
      </c>
      <c r="H2721" s="113" t="str">
        <f>IF(ISERROR(VLOOKUP(A2721,'Controle de Estoque'!A:I,1,FALSE)),"",VLOOKUP(A2721,'Controle de Estoque'!A:I,3,FALSE))</f>
        <v>I 09</v>
      </c>
      <c r="I2721" s="38"/>
    </row>
    <row r="2722" spans="1:9" x14ac:dyDescent="0.25">
      <c r="A2722" s="98" t="s">
        <v>2698</v>
      </c>
      <c r="B2722" s="109" t="s">
        <v>7321</v>
      </c>
      <c r="C2722" s="110">
        <v>16</v>
      </c>
      <c r="D2722" s="111"/>
      <c r="E2722" s="112">
        <f t="shared" si="45"/>
        <v>0</v>
      </c>
      <c r="F2722" s="113">
        <f>IF(ISERROR(VLOOKUP(A2722,'Controle de Estoque'!A:I,1,FALSE)),"",VLOOKUP(A2722,'Controle de Estoque'!A:I,4,FALSE))</f>
        <v>16</v>
      </c>
      <c r="G2722" s="114" t="str">
        <f>IF(ISBLANK(A2722),"",IF(ISERROR(VLOOKUP(A2722,'Controle de Estoque'!A:I,1,FALSE)),"Produto não cadastrado",VLOOKUP(A2722,'Controle de Estoque'!A:I,2,FALSE)))</f>
        <v>2CLA137220N3204S</v>
      </c>
      <c r="H2722" s="113" t="str">
        <f>IF(ISERROR(VLOOKUP(A2722,'Controle de Estoque'!A:I,1,FALSE)),"",VLOOKUP(A2722,'Controle de Estoque'!A:I,3,FALSE))</f>
        <v>I</v>
      </c>
      <c r="I2722" s="38"/>
    </row>
    <row r="2723" spans="1:9" x14ac:dyDescent="0.25">
      <c r="A2723" s="98" t="s">
        <v>2699</v>
      </c>
      <c r="B2723" s="109" t="s">
        <v>7321</v>
      </c>
      <c r="C2723" s="110">
        <v>20</v>
      </c>
      <c r="D2723" s="111" t="s">
        <v>7310</v>
      </c>
      <c r="E2723" s="112" t="e">
        <f t="shared" si="45"/>
        <v>#VALUE!</v>
      </c>
      <c r="F2723" s="113">
        <f>IF(ISERROR(VLOOKUP(A2723,'Controle de Estoque'!A:I,1,FALSE)),"",VLOOKUP(A2723,'Controle de Estoque'!A:I,4,FALSE))</f>
        <v>20</v>
      </c>
      <c r="G2723" s="114" t="str">
        <f>IF(ISBLANK(A2723),"",IF(ISERROR(VLOOKUP(A2723,'Controle de Estoque'!A:I,1,FALSE)),"Produto não cadastrado",VLOOKUP(A2723,'Controle de Estoque'!A:I,2,FALSE)))</f>
        <v>2CLA137220N3304S</v>
      </c>
      <c r="H2723" s="113" t="str">
        <f>IF(ISERROR(VLOOKUP(A2723,'Controle de Estoque'!A:I,1,FALSE)),"",VLOOKUP(A2723,'Controle de Estoque'!A:I,3,FALSE))</f>
        <v>I</v>
      </c>
      <c r="I2723" s="38"/>
    </row>
    <row r="2724" spans="1:9" x14ac:dyDescent="0.25">
      <c r="A2724" s="98" t="s">
        <v>2700</v>
      </c>
      <c r="B2724" s="109" t="s">
        <v>7321</v>
      </c>
      <c r="C2724" s="110">
        <v>2</v>
      </c>
      <c r="D2724" s="111"/>
      <c r="E2724" s="112">
        <f t="shared" si="45"/>
        <v>0</v>
      </c>
      <c r="F2724" s="113">
        <f>IF(ISERROR(VLOOKUP(A2724,'Controle de Estoque'!A:I,1,FALSE)),"",VLOOKUP(A2724,'Controle de Estoque'!A:I,4,FALSE))</f>
        <v>2</v>
      </c>
      <c r="G2724" s="114" t="str">
        <f>IF(ISBLANK(A2724),"",IF(ISERROR(VLOOKUP(A2724,'Controle de Estoque'!A:I,1,FALSE)),"Produto não cadastrado",VLOOKUP(A2724,'Controle de Estoque'!A:I,2,FALSE)))</f>
        <v>2CLA137320N3004S</v>
      </c>
      <c r="H2724" s="113" t="str">
        <f>IF(ISERROR(VLOOKUP(A2724,'Controle de Estoque'!A:I,1,FALSE)),"",VLOOKUP(A2724,'Controle de Estoque'!A:I,3,FALSE))</f>
        <v>I 20</v>
      </c>
      <c r="I2724" s="38"/>
    </row>
    <row r="2725" spans="1:9" x14ac:dyDescent="0.25">
      <c r="A2725" s="98" t="s">
        <v>2701</v>
      </c>
      <c r="B2725" s="109" t="s">
        <v>7321</v>
      </c>
      <c r="C2725" s="110">
        <v>20</v>
      </c>
      <c r="D2725" s="111"/>
      <c r="E2725" s="112">
        <f t="shared" si="45"/>
        <v>0</v>
      </c>
      <c r="F2725" s="113">
        <f>IF(ISERROR(VLOOKUP(A2725,'Controle de Estoque'!A:I,1,FALSE)),"",VLOOKUP(A2725,'Controle de Estoque'!A:I,4,FALSE))</f>
        <v>1</v>
      </c>
      <c r="G2725" s="114" t="str">
        <f>IF(ISBLANK(A2725),"",IF(ISERROR(VLOOKUP(A2725,'Controle de Estoque'!A:I,1,FALSE)),"Produto não cadastrado",VLOOKUP(A2725,'Controle de Estoque'!A:I,2,FALSE)))</f>
        <v>2CLA137220N3104S</v>
      </c>
      <c r="H2725" s="113" t="str">
        <f>IF(ISERROR(VLOOKUP(A2725,'Controle de Estoque'!A:I,1,FALSE)),"",VLOOKUP(A2725,'Controle de Estoque'!A:I,3,FALSE))</f>
        <v>I</v>
      </c>
      <c r="I2725" s="38"/>
    </row>
    <row r="2726" spans="1:9" x14ac:dyDescent="0.25">
      <c r="A2726" s="98" t="s">
        <v>2702</v>
      </c>
      <c r="B2726" s="109" t="s">
        <v>7321</v>
      </c>
      <c r="C2726" s="110">
        <v>22</v>
      </c>
      <c r="D2726" s="111" t="s">
        <v>7310</v>
      </c>
      <c r="E2726" s="112" t="e">
        <f t="shared" si="45"/>
        <v>#VALUE!</v>
      </c>
      <c r="F2726" s="113">
        <f>IF(ISERROR(VLOOKUP(A2726,'Controle de Estoque'!A:I,1,FALSE)),"",VLOOKUP(A2726,'Controle de Estoque'!A:I,4,FALSE))</f>
        <v>170</v>
      </c>
      <c r="G2726" s="114" t="str">
        <f>IF(ISBLANK(A2726),"",IF(ISERROR(VLOOKUP(A2726,'Controle de Estoque'!A:I,1,FALSE)),"Produto não cadastrado",VLOOKUP(A2726,'Controle de Estoque'!A:I,2,FALSE)))</f>
        <v>2CLA137310N1104S</v>
      </c>
      <c r="H2726" s="113">
        <f>IF(ISERROR(VLOOKUP(A2726,'Controle de Estoque'!A:I,1,FALSE)),"",VLOOKUP(A2726,'Controle de Estoque'!A:I,3,FALSE))</f>
        <v>0</v>
      </c>
      <c r="I2726" s="38"/>
    </row>
    <row r="2727" spans="1:9" x14ac:dyDescent="0.25">
      <c r="A2727" s="98" t="s">
        <v>2703</v>
      </c>
      <c r="B2727" s="109" t="s">
        <v>7321</v>
      </c>
      <c r="C2727" s="110">
        <v>20</v>
      </c>
      <c r="D2727" s="111"/>
      <c r="E2727" s="112">
        <f t="shared" si="45"/>
        <v>0</v>
      </c>
      <c r="F2727" s="113">
        <f>IF(ISERROR(VLOOKUP(A2727,'Controle de Estoque'!A:I,1,FALSE)),"",VLOOKUP(A2727,'Controle de Estoque'!A:I,4,FALSE))</f>
        <v>20</v>
      </c>
      <c r="G2727" s="114" t="str">
        <f>IF(ISBLANK(A2727),"",IF(ISERROR(VLOOKUP(A2727,'Controle de Estoque'!A:I,1,FALSE)),"Produto não cadastrado",VLOOKUP(A2727,'Controle de Estoque'!A:I,2,FALSE)))</f>
        <v>2CLA137310N2904S</v>
      </c>
      <c r="H2727" s="113" t="str">
        <f>IF(ISERROR(VLOOKUP(A2727,'Controle de Estoque'!A:I,1,FALSE)),"",VLOOKUP(A2727,'Controle de Estoque'!A:I,3,FALSE))</f>
        <v>I</v>
      </c>
      <c r="I2727" s="38"/>
    </row>
    <row r="2728" spans="1:9" x14ac:dyDescent="0.25">
      <c r="A2728" s="98" t="s">
        <v>2704</v>
      </c>
      <c r="B2728" s="109" t="s">
        <v>7321</v>
      </c>
      <c r="C2728" s="110">
        <v>20</v>
      </c>
      <c r="D2728" s="111" t="s">
        <v>7310</v>
      </c>
      <c r="E2728" s="112" t="e">
        <f t="shared" si="45"/>
        <v>#VALUE!</v>
      </c>
      <c r="F2728" s="113">
        <f>IF(ISERROR(VLOOKUP(A2728,'Controle de Estoque'!A:I,1,FALSE)),"",VLOOKUP(A2728,'Controle de Estoque'!A:I,4,FALSE))</f>
        <v>20</v>
      </c>
      <c r="G2728" s="114" t="str">
        <f>IF(ISBLANK(A2728),"",IF(ISERROR(VLOOKUP(A2728,'Controle de Estoque'!A:I,1,FALSE)),"Produto não cadastrado",VLOOKUP(A2728,'Controle de Estoque'!A:I,2,FALSE)))</f>
        <v>2CLA137310N2604S</v>
      </c>
      <c r="H2728" s="113" t="str">
        <f>IF(ISERROR(VLOOKUP(A2728,'Controle de Estoque'!A:I,1,FALSE)),"",VLOOKUP(A2728,'Controle de Estoque'!A:I,3,FALSE))</f>
        <v>I</v>
      </c>
      <c r="I2728" s="38"/>
    </row>
    <row r="2729" spans="1:9" x14ac:dyDescent="0.25">
      <c r="A2729" s="98" t="s">
        <v>2705</v>
      </c>
      <c r="B2729" s="109" t="s">
        <v>7321</v>
      </c>
      <c r="C2729" s="110">
        <v>20</v>
      </c>
      <c r="D2729" s="111"/>
      <c r="E2729" s="112">
        <f t="shared" si="45"/>
        <v>0</v>
      </c>
      <c r="F2729" s="113">
        <f>IF(ISERROR(VLOOKUP(A2729,'Controle de Estoque'!A:I,1,FALSE)),"",VLOOKUP(A2729,'Controle de Estoque'!A:I,4,FALSE))</f>
        <v>20</v>
      </c>
      <c r="G2729" s="114" t="str">
        <f>IF(ISBLANK(A2729),"",IF(ISERROR(VLOOKUP(A2729,'Controle de Estoque'!A:I,1,FALSE)),"Produto não cadastrado",VLOOKUP(A2729,'Controle de Estoque'!A:I,2,FALSE)))</f>
        <v>2CLA137310N</v>
      </c>
      <c r="H2729" s="113" t="str">
        <f>IF(ISERROR(VLOOKUP(A2729,'Controle de Estoque'!A:I,1,FALSE)),"",VLOOKUP(A2729,'Controle de Estoque'!A:I,3,FALSE))</f>
        <v>I</v>
      </c>
      <c r="I2729" s="38"/>
    </row>
    <row r="2730" spans="1:9" x14ac:dyDescent="0.25">
      <c r="A2730" s="98" t="s">
        <v>2706</v>
      </c>
      <c r="B2730" s="109" t="s">
        <v>7321</v>
      </c>
      <c r="C2730" s="110">
        <v>6</v>
      </c>
      <c r="D2730" s="111" t="s">
        <v>7310</v>
      </c>
      <c r="E2730" s="112" t="e">
        <f t="shared" si="45"/>
        <v>#VALUE!</v>
      </c>
      <c r="F2730" s="113">
        <f>IF(ISERROR(VLOOKUP(A2730,'Controle de Estoque'!A:I,1,FALSE)),"",VLOOKUP(A2730,'Controle de Estoque'!A:I,4,FALSE))</f>
        <v>6</v>
      </c>
      <c r="G2730" s="114" t="str">
        <f>IF(ISBLANK(A2730),"",IF(ISERROR(VLOOKUP(A2730,'Controle de Estoque'!A:I,1,FALSE)),"Produto não cadastrado",VLOOKUP(A2730,'Controle de Estoque'!A:I,2,FALSE)))</f>
        <v>2CLA137310N1204S</v>
      </c>
      <c r="H2730" s="113" t="str">
        <f>IF(ISERROR(VLOOKUP(A2730,'Controle de Estoque'!A:I,1,FALSE)),"",VLOOKUP(A2730,'Controle de Estoque'!A:I,3,FALSE))</f>
        <v>I 29</v>
      </c>
      <c r="I2730" s="38"/>
    </row>
    <row r="2731" spans="1:9" x14ac:dyDescent="0.25">
      <c r="A2731" s="98" t="s">
        <v>2707</v>
      </c>
      <c r="B2731" s="109" t="s">
        <v>7321</v>
      </c>
      <c r="C2731" s="110">
        <v>50</v>
      </c>
      <c r="D2731" s="111" t="s">
        <v>7310</v>
      </c>
      <c r="E2731" s="112" t="e">
        <f t="shared" si="45"/>
        <v>#VALUE!</v>
      </c>
      <c r="F2731" s="113">
        <f>IF(ISERROR(VLOOKUP(A2731,'Controle de Estoque'!A:I,1,FALSE)),"",VLOOKUP(A2731,'Controle de Estoque'!A:I,4,FALSE))</f>
        <v>50</v>
      </c>
      <c r="G2731" s="114" t="str">
        <f>IF(ISBLANK(A2731),"",IF(ISERROR(VLOOKUP(A2731,'Controle de Estoque'!A:I,1,FALSE)),"Produto não cadastrado",VLOOKUP(A2731,'Controle de Estoque'!A:I,2,FALSE)))</f>
        <v>2CLA137310N1504S</v>
      </c>
      <c r="H2731" s="113" t="str">
        <f>IF(ISERROR(VLOOKUP(A2731,'Controle de Estoque'!A:I,1,FALSE)),"",VLOOKUP(A2731,'Controle de Estoque'!A:I,3,FALSE))</f>
        <v>I</v>
      </c>
      <c r="I2731" s="38"/>
    </row>
    <row r="2732" spans="1:9" x14ac:dyDescent="0.25">
      <c r="A2732" s="98" t="s">
        <v>2708</v>
      </c>
      <c r="B2732" s="109" t="s">
        <v>7321</v>
      </c>
      <c r="C2732" s="110">
        <v>0</v>
      </c>
      <c r="D2732" s="111" t="s">
        <v>7310</v>
      </c>
      <c r="E2732" s="112" t="e">
        <f t="shared" si="45"/>
        <v>#VALUE!</v>
      </c>
      <c r="F2732" s="113">
        <f>IF(ISERROR(VLOOKUP(A2732,'Controle de Estoque'!A:I,1,FALSE)),"",VLOOKUP(A2732,'Controle de Estoque'!A:I,4,FALSE))</f>
        <v>0</v>
      </c>
      <c r="G2732" s="114" t="str">
        <f>IF(ISBLANK(A2732),"",IF(ISERROR(VLOOKUP(A2732,'Controle de Estoque'!A:I,1,FALSE)),"Produto não cadastrado",VLOOKUP(A2732,'Controle de Estoque'!A:I,2,FALSE)))</f>
        <v>2CLA137310N2104S</v>
      </c>
      <c r="H2732" s="113" t="str">
        <f>IF(ISERROR(VLOOKUP(A2732,'Controle de Estoque'!A:I,1,FALSE)),"",VLOOKUP(A2732,'Controle de Estoque'!A:I,3,FALSE))</f>
        <v>F 13</v>
      </c>
      <c r="I2732" s="38"/>
    </row>
    <row r="2733" spans="1:9" x14ac:dyDescent="0.25">
      <c r="A2733" s="98" t="s">
        <v>2709</v>
      </c>
      <c r="B2733" s="109" t="s">
        <v>7321</v>
      </c>
      <c r="C2733" s="110">
        <v>6</v>
      </c>
      <c r="D2733" s="111" t="s">
        <v>7310</v>
      </c>
      <c r="E2733" s="112" t="e">
        <f t="shared" si="45"/>
        <v>#VALUE!</v>
      </c>
      <c r="F2733" s="113">
        <f>IF(ISERROR(VLOOKUP(A2733,'Controle de Estoque'!A:I,1,FALSE)),"",VLOOKUP(A2733,'Controle de Estoque'!A:I,4,FALSE))</f>
        <v>15</v>
      </c>
      <c r="G2733" s="114" t="str">
        <f>IF(ISBLANK(A2733),"",IF(ISERROR(VLOOKUP(A2733,'Controle de Estoque'!A:I,1,FALSE)),"Produto não cadastrado",VLOOKUP(A2733,'Controle de Estoque'!A:I,2,FALSE)))</f>
        <v>2CLA137310N1304S</v>
      </c>
      <c r="H2733" s="113" t="str">
        <f>IF(ISERROR(VLOOKUP(A2733,'Controle de Estoque'!A:I,1,FALSE)),"",VLOOKUP(A2733,'Controle de Estoque'!A:I,3,FALSE))</f>
        <v>I 16</v>
      </c>
      <c r="I2733" s="38"/>
    </row>
    <row r="2734" spans="1:9" x14ac:dyDescent="0.25">
      <c r="A2734" s="98" t="s">
        <v>2710</v>
      </c>
      <c r="B2734" s="109" t="s">
        <v>7321</v>
      </c>
      <c r="C2734" s="110">
        <v>5</v>
      </c>
      <c r="D2734" s="111" t="s">
        <v>7310</v>
      </c>
      <c r="E2734" s="112" t="e">
        <f t="shared" si="45"/>
        <v>#VALUE!</v>
      </c>
      <c r="F2734" s="113">
        <f>IF(ISERROR(VLOOKUP(A2734,'Controle de Estoque'!A:I,1,FALSE)),"",VLOOKUP(A2734,'Controle de Estoque'!A:I,4,FALSE))</f>
        <v>162</v>
      </c>
      <c r="G2734" s="114" t="str">
        <f>IF(ISBLANK(A2734),"",IF(ISERROR(VLOOKUP(A2734,'Controle de Estoque'!A:I,1,FALSE)),"Produto não cadastrado",VLOOKUP(A2734,'Controle de Estoque'!A:I,2,FALSE)))</f>
        <v>2CLA137310N1604S</v>
      </c>
      <c r="H2734" s="113" t="str">
        <f>IF(ISERROR(VLOOKUP(A2734,'Controle de Estoque'!A:I,1,FALSE)),"",VLOOKUP(A2734,'Controle de Estoque'!A:I,3,FALSE))</f>
        <v>I 09</v>
      </c>
      <c r="I2734" s="38"/>
    </row>
    <row r="2735" spans="1:9" x14ac:dyDescent="0.25">
      <c r="A2735" s="98" t="s">
        <v>2711</v>
      </c>
      <c r="B2735" s="109" t="s">
        <v>7321</v>
      </c>
      <c r="C2735" s="110">
        <v>18</v>
      </c>
      <c r="D2735" s="111" t="s">
        <v>7310</v>
      </c>
      <c r="E2735" s="112" t="e">
        <f t="shared" si="45"/>
        <v>#VALUE!</v>
      </c>
      <c r="F2735" s="113">
        <f>IF(ISERROR(VLOOKUP(A2735,'Controle de Estoque'!A:I,1,FALSE)),"",VLOOKUP(A2735,'Controle de Estoque'!A:I,4,FALSE))</f>
        <v>18</v>
      </c>
      <c r="G2735" s="114" t="str">
        <f>IF(ISBLANK(A2735),"",IF(ISERROR(VLOOKUP(A2735,'Controle de Estoque'!A:I,1,FALSE)),"Produto não cadastrado",VLOOKUP(A2735,'Controle de Estoque'!A:I,2,FALSE)))</f>
        <v>2CLA137310N3204S</v>
      </c>
      <c r="H2735" s="113" t="str">
        <f>IF(ISERROR(VLOOKUP(A2735,'Controle de Estoque'!A:I,1,FALSE)),"",VLOOKUP(A2735,'Controle de Estoque'!A:I,3,FALSE))</f>
        <v>I</v>
      </c>
      <c r="I2735" s="38"/>
    </row>
    <row r="2736" spans="1:9" x14ac:dyDescent="0.25">
      <c r="A2736" s="98" t="s">
        <v>2712</v>
      </c>
      <c r="B2736" s="109" t="s">
        <v>7321</v>
      </c>
      <c r="C2736" s="110">
        <v>20</v>
      </c>
      <c r="D2736" s="111" t="s">
        <v>7310</v>
      </c>
      <c r="E2736" s="112" t="e">
        <f t="shared" si="45"/>
        <v>#VALUE!</v>
      </c>
      <c r="F2736" s="113">
        <f>IF(ISERROR(VLOOKUP(A2736,'Controle de Estoque'!A:I,1,FALSE)),"",VLOOKUP(A2736,'Controle de Estoque'!A:I,4,FALSE))</f>
        <v>20</v>
      </c>
      <c r="G2736" s="114" t="str">
        <f>IF(ISBLANK(A2736),"",IF(ISERROR(VLOOKUP(A2736,'Controle de Estoque'!A:I,1,FALSE)),"Produto não cadastrado",VLOOKUP(A2736,'Controle de Estoque'!A:I,2,FALSE)))</f>
        <v>2CLA137310N3304S</v>
      </c>
      <c r="H2736" s="113" t="str">
        <f>IF(ISERROR(VLOOKUP(A2736,'Controle de Estoque'!A:I,1,FALSE)),"",VLOOKUP(A2736,'Controle de Estoque'!A:I,3,FALSE))</f>
        <v>I</v>
      </c>
      <c r="I2736" s="38"/>
    </row>
    <row r="2737" spans="1:9" x14ac:dyDescent="0.25">
      <c r="A2737" s="98" t="s">
        <v>2713</v>
      </c>
      <c r="B2737" s="109" t="s">
        <v>7321</v>
      </c>
      <c r="C2737" s="110">
        <v>13</v>
      </c>
      <c r="D2737" s="111"/>
      <c r="E2737" s="112">
        <f t="shared" si="45"/>
        <v>0</v>
      </c>
      <c r="F2737" s="113">
        <f>IF(ISERROR(VLOOKUP(A2737,'Controle de Estoque'!A:I,1,FALSE)),"",VLOOKUP(A2737,'Controle de Estoque'!A:I,4,FALSE))</f>
        <v>13</v>
      </c>
      <c r="G2737" s="114" t="str">
        <f>IF(ISBLANK(A2737),"",IF(ISERROR(VLOOKUP(A2737,'Controle de Estoque'!A:I,1,FALSE)),"Produto não cadastrado",VLOOKUP(A2737,'Controle de Estoque'!A:I,2,FALSE)))</f>
        <v>2CLA137310N3004S</v>
      </c>
      <c r="H2737" s="113" t="str">
        <f>IF(ISERROR(VLOOKUP(A2737,'Controle de Estoque'!A:I,1,FALSE)),"",VLOOKUP(A2737,'Controle de Estoque'!A:I,3,FALSE))</f>
        <v>I 20</v>
      </c>
      <c r="I2737" s="38"/>
    </row>
    <row r="2738" spans="1:9" x14ac:dyDescent="0.25">
      <c r="A2738" s="98" t="s">
        <v>2714</v>
      </c>
      <c r="B2738" s="109" t="s">
        <v>7321</v>
      </c>
      <c r="C2738" s="110">
        <v>2</v>
      </c>
      <c r="D2738" s="111" t="s">
        <v>7310</v>
      </c>
      <c r="E2738" s="112" t="e">
        <f t="shared" si="45"/>
        <v>#VALUE!</v>
      </c>
      <c r="F2738" s="113">
        <f>IF(ISERROR(VLOOKUP(A2738,'Controle de Estoque'!A:I,1,FALSE)),"",VLOOKUP(A2738,'Controle de Estoque'!A:I,4,FALSE))</f>
        <v>0</v>
      </c>
      <c r="G2738" s="114" t="str">
        <f>IF(ISBLANK(A2738),"",IF(ISERROR(VLOOKUP(A2738,'Controle de Estoque'!A:I,1,FALSE)),"Produto não cadastrado",VLOOKUP(A2738,'Controle de Estoque'!A:I,2,FALSE)))</f>
        <v>2CLA137310N3104S</v>
      </c>
      <c r="H2738" s="113" t="str">
        <f>IF(ISERROR(VLOOKUP(A2738,'Controle de Estoque'!A:I,1,FALSE)),"",VLOOKUP(A2738,'Controle de Estoque'!A:I,3,FALSE))</f>
        <v>I</v>
      </c>
      <c r="I2738" s="38"/>
    </row>
    <row r="2739" spans="1:9" x14ac:dyDescent="0.25">
      <c r="A2739" s="98" t="s">
        <v>2715</v>
      </c>
      <c r="B2739" s="109" t="s">
        <v>7321</v>
      </c>
      <c r="C2739" s="110">
        <v>0</v>
      </c>
      <c r="D2739" s="111"/>
      <c r="E2739" s="112">
        <f t="shared" si="45"/>
        <v>0</v>
      </c>
      <c r="F2739" s="113">
        <f>IF(ISERROR(VLOOKUP(A2739,'Controle de Estoque'!A:I,1,FALSE)),"",VLOOKUP(A2739,'Controle de Estoque'!A:I,4,FALSE))</f>
        <v>0</v>
      </c>
      <c r="G2739" s="114" t="str">
        <f>IF(ISBLANK(A2739),"",IF(ISERROR(VLOOKUP(A2739,'Controle de Estoque'!A:I,1,FALSE)),"Produto não cadastrado",VLOOKUP(A2739,'Controle de Estoque'!A:I,2,FALSE)))</f>
        <v>2CLON137384BRS</v>
      </c>
      <c r="H2739" s="113" t="str">
        <f>IF(ISERROR(VLOOKUP(A2739,'Controle de Estoque'!A:I,1,FALSE)),"",VLOOKUP(A2739,'Controle de Estoque'!A:I,3,FALSE))</f>
        <v>I</v>
      </c>
      <c r="I2739" s="38"/>
    </row>
    <row r="2740" spans="1:9" x14ac:dyDescent="0.25">
      <c r="A2740" s="98" t="s">
        <v>2716</v>
      </c>
      <c r="B2740" s="109" t="s">
        <v>7321</v>
      </c>
      <c r="C2740" s="110">
        <v>12</v>
      </c>
      <c r="D2740" s="111" t="s">
        <v>7310</v>
      </c>
      <c r="E2740" s="112" t="e">
        <f t="shared" ref="E2740:E2803" si="46">IF(ISBLANK(A2740),"",C2740*D2740)</f>
        <v>#VALUE!</v>
      </c>
      <c r="F2740" s="113">
        <f>IF(ISERROR(VLOOKUP(A2740,'Controle de Estoque'!A:I,1,FALSE)),"",VLOOKUP(A2740,'Controle de Estoque'!A:I,4,FALSE))</f>
        <v>0</v>
      </c>
      <c r="G2740" s="114" t="str">
        <f>IF(ISBLANK(A2740),"",IF(ISERROR(VLOOKUP(A2740,'Controle de Estoque'!A:I,1,FALSE)),"Produto não cadastrado",VLOOKUP(A2740,'Controle de Estoque'!A:I,2,FALSE)))</f>
        <v>2CLA137390N1104S</v>
      </c>
      <c r="H2740" s="113">
        <f>IF(ISERROR(VLOOKUP(A2740,'Controle de Estoque'!A:I,1,FALSE)),"",VLOOKUP(A2740,'Controle de Estoque'!A:I,3,FALSE))</f>
        <v>0</v>
      </c>
      <c r="I2740" s="38"/>
    </row>
    <row r="2741" spans="1:9" x14ac:dyDescent="0.25">
      <c r="A2741" s="98" t="s">
        <v>2717</v>
      </c>
      <c r="B2741" s="109" t="s">
        <v>7321</v>
      </c>
      <c r="C2741" s="110">
        <v>18</v>
      </c>
      <c r="D2741" s="111"/>
      <c r="E2741" s="112">
        <f t="shared" si="46"/>
        <v>0</v>
      </c>
      <c r="F2741" s="113">
        <f>IF(ISERROR(VLOOKUP(A2741,'Controle de Estoque'!A:I,1,FALSE)),"",VLOOKUP(A2741,'Controle de Estoque'!A:I,4,FALSE))</f>
        <v>18</v>
      </c>
      <c r="G2741" s="114" t="str">
        <f>IF(ISBLANK(A2741),"",IF(ISERROR(VLOOKUP(A2741,'Controle de Estoque'!A:I,1,FALSE)),"Produto não cadastrado",VLOOKUP(A2741,'Controle de Estoque'!A:I,2,FALSE)))</f>
        <v>2CLON137387BRS</v>
      </c>
      <c r="H2741" s="113" t="str">
        <f>IF(ISERROR(VLOOKUP(A2741,'Controle de Estoque'!A:I,1,FALSE)),"",VLOOKUP(A2741,'Controle de Estoque'!A:I,3,FALSE))</f>
        <v>I</v>
      </c>
      <c r="I2741" s="38"/>
    </row>
    <row r="2742" spans="1:9" x14ac:dyDescent="0.25">
      <c r="A2742" s="98" t="s">
        <v>2718</v>
      </c>
      <c r="B2742" s="109" t="s">
        <v>7321</v>
      </c>
      <c r="C2742" s="110">
        <v>9</v>
      </c>
      <c r="D2742" s="111"/>
      <c r="E2742" s="112">
        <f t="shared" si="46"/>
        <v>0</v>
      </c>
      <c r="F2742" s="113">
        <f>IF(ISERROR(VLOOKUP(A2742,'Controle de Estoque'!A:I,1,FALSE)),"",VLOOKUP(A2742,'Controle de Estoque'!A:I,4,FALSE))</f>
        <v>9</v>
      </c>
      <c r="G2742" s="114" t="str">
        <f>IF(ISBLANK(A2742),"",IF(ISERROR(VLOOKUP(A2742,'Controle de Estoque'!A:I,1,FALSE)),"Produto não cadastrado",VLOOKUP(A2742,'Controle de Estoque'!A:I,2,FALSE)))</f>
        <v>2CLA137390N2604S</v>
      </c>
      <c r="H2742" s="113" t="str">
        <f>IF(ISERROR(VLOOKUP(A2742,'Controle de Estoque'!A:I,1,FALSE)),"",VLOOKUP(A2742,'Controle de Estoque'!A:I,3,FALSE))</f>
        <v>I</v>
      </c>
      <c r="I2742" s="38"/>
    </row>
    <row r="2743" spans="1:9" x14ac:dyDescent="0.25">
      <c r="A2743" s="98" t="s">
        <v>2719</v>
      </c>
      <c r="B2743" s="109" t="s">
        <v>7321</v>
      </c>
      <c r="C2743" s="110">
        <v>3</v>
      </c>
      <c r="D2743" s="111"/>
      <c r="E2743" s="112">
        <f t="shared" si="46"/>
        <v>0</v>
      </c>
      <c r="F2743" s="113">
        <f>IF(ISERROR(VLOOKUP(A2743,'Controle de Estoque'!A:I,1,FALSE)),"",VLOOKUP(A2743,'Controle de Estoque'!A:I,4,FALSE))</f>
        <v>3</v>
      </c>
      <c r="G2743" s="114" t="str">
        <f>IF(ISBLANK(A2743),"",IF(ISERROR(VLOOKUP(A2743,'Controle de Estoque'!A:I,1,FALSE)),"Produto não cadastrado",VLOOKUP(A2743,'Controle de Estoque'!A:I,2,FALSE)))</f>
        <v>2CLON137382BRS</v>
      </c>
      <c r="H2743" s="113" t="str">
        <f>IF(ISERROR(VLOOKUP(A2743,'Controle de Estoque'!A:I,1,FALSE)),"",VLOOKUP(A2743,'Controle de Estoque'!A:I,3,FALSE))</f>
        <v>I</v>
      </c>
      <c r="I2743" s="38"/>
    </row>
    <row r="2744" spans="1:9" x14ac:dyDescent="0.25">
      <c r="A2744" s="98" t="s">
        <v>2720</v>
      </c>
      <c r="B2744" s="109" t="s">
        <v>7321</v>
      </c>
      <c r="C2744" s="110">
        <v>103</v>
      </c>
      <c r="D2744" s="111"/>
      <c r="E2744" s="112">
        <f t="shared" si="46"/>
        <v>0</v>
      </c>
      <c r="F2744" s="113">
        <f>IF(ISERROR(VLOOKUP(A2744,'Controle de Estoque'!A:I,1,FALSE)),"",VLOOKUP(A2744,'Controle de Estoque'!A:I,4,FALSE))</f>
        <v>103</v>
      </c>
      <c r="G2744" s="114" t="str">
        <f>IF(ISBLANK(A2744),"",IF(ISERROR(VLOOKUP(A2744,'Controle de Estoque'!A:I,1,FALSE)),"Produto não cadastrado",VLOOKUP(A2744,'Controle de Estoque'!A:I,2,FALSE)))</f>
        <v>2CLA137390N2304S</v>
      </c>
      <c r="H2744" s="113" t="str">
        <f>IF(ISERROR(VLOOKUP(A2744,'Controle de Estoque'!A:I,1,FALSE)),"",VLOOKUP(A2744,'Controle de Estoque'!A:I,3,FALSE))</f>
        <v>I</v>
      </c>
      <c r="I2744" s="38"/>
    </row>
    <row r="2745" spans="1:9" x14ac:dyDescent="0.25">
      <c r="A2745" s="98" t="s">
        <v>2721</v>
      </c>
      <c r="B2745" s="109" t="s">
        <v>7321</v>
      </c>
      <c r="C2745" s="110">
        <v>103</v>
      </c>
      <c r="D2745" s="111"/>
      <c r="E2745" s="112">
        <f t="shared" si="46"/>
        <v>0</v>
      </c>
      <c r="F2745" s="113">
        <f>IF(ISERROR(VLOOKUP(A2745,'Controle de Estoque'!A:I,1,FALSE)),"",VLOOKUP(A2745,'Controle de Estoque'!A:I,4,FALSE))</f>
        <v>103</v>
      </c>
      <c r="G2745" s="114" t="str">
        <f>IF(ISBLANK(A2745),"",IF(ISERROR(VLOOKUP(A2745,'Controle de Estoque'!A:I,1,FALSE)),"Produto não cadastrado",VLOOKUP(A2745,'Controle de Estoque'!A:I,2,FALSE)))</f>
        <v>2CLA137390N2204S</v>
      </c>
      <c r="H2745" s="113" t="str">
        <f>IF(ISERROR(VLOOKUP(A2745,'Controle de Estoque'!A:I,1,FALSE)),"",VLOOKUP(A2745,'Controle de Estoque'!A:I,3,FALSE))</f>
        <v>I</v>
      </c>
      <c r="I2745" s="38"/>
    </row>
    <row r="2746" spans="1:9" x14ac:dyDescent="0.25">
      <c r="A2746" s="98" t="s">
        <v>2722</v>
      </c>
      <c r="B2746" s="109" t="s">
        <v>7321</v>
      </c>
      <c r="C2746" s="110">
        <v>103</v>
      </c>
      <c r="D2746" s="111"/>
      <c r="E2746" s="112">
        <f t="shared" si="46"/>
        <v>0</v>
      </c>
      <c r="F2746" s="113">
        <f>IF(ISERROR(VLOOKUP(A2746,'Controle de Estoque'!A:I,1,FALSE)),"",VLOOKUP(A2746,'Controle de Estoque'!A:I,4,FALSE))</f>
        <v>103</v>
      </c>
      <c r="G2746" s="114" t="str">
        <f>IF(ISBLANK(A2746),"",IF(ISERROR(VLOOKUP(A2746,'Controle de Estoque'!A:I,1,FALSE)),"Produto não cadastrado",VLOOKUP(A2746,'Controle de Estoque'!A:I,2,FALSE)))</f>
        <v>2CLA137390N2104S</v>
      </c>
      <c r="H2746" s="113" t="str">
        <f>IF(ISERROR(VLOOKUP(A2746,'Controle de Estoque'!A:I,1,FALSE)),"",VLOOKUP(A2746,'Controle de Estoque'!A:I,3,FALSE))</f>
        <v>I 20</v>
      </c>
      <c r="I2746" s="38"/>
    </row>
    <row r="2747" spans="1:9" x14ac:dyDescent="0.25">
      <c r="A2747" s="98" t="s">
        <v>2723</v>
      </c>
      <c r="B2747" s="109" t="s">
        <v>7321</v>
      </c>
      <c r="C2747" s="110">
        <v>31</v>
      </c>
      <c r="D2747" s="111" t="s">
        <v>7310</v>
      </c>
      <c r="E2747" s="112" t="e">
        <f t="shared" si="46"/>
        <v>#VALUE!</v>
      </c>
      <c r="F2747" s="113">
        <f>IF(ISERROR(VLOOKUP(A2747,'Controle de Estoque'!A:I,1,FALSE)),"",VLOOKUP(A2747,'Controle de Estoque'!A:I,4,FALSE))</f>
        <v>15</v>
      </c>
      <c r="G2747" s="114" t="str">
        <f>IF(ISBLANK(A2747),"",IF(ISERROR(VLOOKUP(A2747,'Controle de Estoque'!A:I,1,FALSE)),"Produto não cadastrado",VLOOKUP(A2747,'Controle de Estoque'!A:I,2,FALSE)))</f>
        <v>2CLA137390N1304S</v>
      </c>
      <c r="H2747" s="113" t="str">
        <f>IF(ISERROR(VLOOKUP(A2747,'Controle de Estoque'!A:I,1,FALSE)),"",VLOOKUP(A2747,'Controle de Estoque'!A:I,3,FALSE))</f>
        <v>I 16</v>
      </c>
      <c r="I2747" s="38"/>
    </row>
    <row r="2748" spans="1:9" x14ac:dyDescent="0.25">
      <c r="A2748" s="98" t="s">
        <v>2724</v>
      </c>
      <c r="B2748" s="109" t="s">
        <v>7321</v>
      </c>
      <c r="C2748" s="110">
        <v>6</v>
      </c>
      <c r="D2748" s="111" t="s">
        <v>7310</v>
      </c>
      <c r="E2748" s="112" t="e">
        <f t="shared" si="46"/>
        <v>#VALUE!</v>
      </c>
      <c r="F2748" s="113">
        <f>IF(ISERROR(VLOOKUP(A2748,'Controle de Estoque'!A:I,1,FALSE)),"",VLOOKUP(A2748,'Controle de Estoque'!A:I,4,FALSE))</f>
        <v>131</v>
      </c>
      <c r="G2748" s="114" t="str">
        <f>IF(ISBLANK(A2748),"",IF(ISERROR(VLOOKUP(A2748,'Controle de Estoque'!A:I,1,FALSE)),"Produto não cadastrado",VLOOKUP(A2748,'Controle de Estoque'!A:I,2,FALSE)))</f>
        <v>2CLA137390N1804S</v>
      </c>
      <c r="H2748" s="113" t="str">
        <f>IF(ISERROR(VLOOKUP(A2748,'Controle de Estoque'!A:I,1,FALSE)),"",VLOOKUP(A2748,'Controle de Estoque'!A:I,3,FALSE))</f>
        <v>I 09</v>
      </c>
      <c r="I2748" s="38"/>
    </row>
    <row r="2749" spans="1:9" x14ac:dyDescent="0.25">
      <c r="A2749" s="98" t="s">
        <v>2725</v>
      </c>
      <c r="B2749" s="109" t="s">
        <v>7321</v>
      </c>
      <c r="C2749" s="110">
        <v>103</v>
      </c>
      <c r="D2749" s="111"/>
      <c r="E2749" s="112">
        <f t="shared" si="46"/>
        <v>0</v>
      </c>
      <c r="F2749" s="113">
        <f>IF(ISERROR(VLOOKUP(A2749,'Controle de Estoque'!A:I,1,FALSE)),"",VLOOKUP(A2749,'Controle de Estoque'!A:I,4,FALSE))</f>
        <v>103</v>
      </c>
      <c r="G2749" s="114" t="str">
        <f>IF(ISBLANK(A2749),"",IF(ISERROR(VLOOKUP(A2749,'Controle de Estoque'!A:I,1,FALSE)),"Produto não cadastrado",VLOOKUP(A2749,'Controle de Estoque'!A:I,2,FALSE)))</f>
        <v>2CLA137390N2504S</v>
      </c>
      <c r="H2749" s="113" t="str">
        <f>IF(ISERROR(VLOOKUP(A2749,'Controle de Estoque'!A:I,1,FALSE)),"",VLOOKUP(A2749,'Controle de Estoque'!A:I,3,FALSE))</f>
        <v>I</v>
      </c>
      <c r="I2749" s="38"/>
    </row>
    <row r="2750" spans="1:9" x14ac:dyDescent="0.25">
      <c r="A2750" s="98" t="s">
        <v>2726</v>
      </c>
      <c r="B2750" s="109" t="s">
        <v>7321</v>
      </c>
      <c r="C2750" s="110">
        <v>103</v>
      </c>
      <c r="D2750" s="111"/>
      <c r="E2750" s="112">
        <f t="shared" si="46"/>
        <v>0</v>
      </c>
      <c r="F2750" s="113">
        <f>IF(ISERROR(VLOOKUP(A2750,'Controle de Estoque'!A:I,1,FALSE)),"",VLOOKUP(A2750,'Controle de Estoque'!A:I,4,FALSE))</f>
        <v>103</v>
      </c>
      <c r="G2750" s="114" t="str">
        <f>IF(ISBLANK(A2750),"",IF(ISERROR(VLOOKUP(A2750,'Controle de Estoque'!A:I,1,FALSE)),"Produto não cadastrado",VLOOKUP(A2750,'Controle de Estoque'!A:I,2,FALSE)))</f>
        <v>2CLA0N137188BR</v>
      </c>
      <c r="H2750" s="113" t="str">
        <f>IF(ISERROR(VLOOKUP(A2750,'Controle de Estoque'!A:I,1,FALSE)),"",VLOOKUP(A2750,'Controle de Estoque'!A:I,3,FALSE))</f>
        <v>I</v>
      </c>
      <c r="I2750" s="38"/>
    </row>
    <row r="2751" spans="1:9" x14ac:dyDescent="0.25">
      <c r="A2751" s="98" t="s">
        <v>2727</v>
      </c>
      <c r="B2751" s="109" t="s">
        <v>7321</v>
      </c>
      <c r="C2751" s="110">
        <v>28</v>
      </c>
      <c r="D2751" s="111" t="s">
        <v>7310</v>
      </c>
      <c r="E2751" s="112" t="e">
        <f t="shared" si="46"/>
        <v>#VALUE!</v>
      </c>
      <c r="F2751" s="113">
        <f>IF(ISERROR(VLOOKUP(A2751,'Controle de Estoque'!A:I,1,FALSE)),"",VLOOKUP(A2751,'Controle de Estoque'!A:I,4,FALSE))</f>
        <v>28</v>
      </c>
      <c r="G2751" s="114" t="str">
        <f>IF(ISBLANK(A2751),"",IF(ISERROR(VLOOKUP(A2751,'Controle de Estoque'!A:I,1,FALSE)),"Produto não cadastrado",VLOOKUP(A2751,'Controle de Estoque'!A:I,2,FALSE)))</f>
        <v>2CLA150120N1104S</v>
      </c>
      <c r="H2751" s="113">
        <f>IF(ISERROR(VLOOKUP(A2751,'Controle de Estoque'!A:I,1,FALSE)),"",VLOOKUP(A2751,'Controle de Estoque'!A:I,3,FALSE))</f>
        <v>0</v>
      </c>
      <c r="I2751" s="38"/>
    </row>
    <row r="2752" spans="1:9" x14ac:dyDescent="0.25">
      <c r="A2752" s="98" t="s">
        <v>2728</v>
      </c>
      <c r="B2752" s="109" t="s">
        <v>7321</v>
      </c>
      <c r="C2752" s="110">
        <v>11</v>
      </c>
      <c r="D2752" s="111" t="s">
        <v>7310</v>
      </c>
      <c r="E2752" s="112" t="e">
        <f t="shared" si="46"/>
        <v>#VALUE!</v>
      </c>
      <c r="F2752" s="113">
        <f>IF(ISERROR(VLOOKUP(A2752,'Controle de Estoque'!A:I,1,FALSE)),"",VLOOKUP(A2752,'Controle de Estoque'!A:I,4,FALSE))</f>
        <v>11</v>
      </c>
      <c r="G2752" s="114" t="str">
        <f>IF(ISBLANK(A2752),"",IF(ISERROR(VLOOKUP(A2752,'Controle de Estoque'!A:I,1,FALSE)),"Produto não cadastrado",VLOOKUP(A2752,'Controle de Estoque'!A:I,2,FALSE)))</f>
        <v>2CLA150130N1104S</v>
      </c>
      <c r="H2752" s="113">
        <f>IF(ISERROR(VLOOKUP(A2752,'Controle de Estoque'!A:I,1,FALSE)),"",VLOOKUP(A2752,'Controle de Estoque'!A:I,3,FALSE))</f>
        <v>0</v>
      </c>
      <c r="I2752" s="38"/>
    </row>
    <row r="2753" spans="1:9" x14ac:dyDescent="0.25">
      <c r="A2753" s="98" t="s">
        <v>2729</v>
      </c>
      <c r="B2753" s="109" t="s">
        <v>7321</v>
      </c>
      <c r="C2753" s="110">
        <v>0</v>
      </c>
      <c r="D2753" s="111" t="s">
        <v>7310</v>
      </c>
      <c r="E2753" s="112" t="e">
        <f t="shared" si="46"/>
        <v>#VALUE!</v>
      </c>
      <c r="F2753" s="113">
        <f>IF(ISERROR(VLOOKUP(A2753,'Controle de Estoque'!A:I,1,FALSE)),"",VLOOKUP(A2753,'Controle de Estoque'!A:I,4,FALSE))</f>
        <v>0</v>
      </c>
      <c r="G2753" s="114" t="str">
        <f>IF(ISBLANK(A2753),"",IF(ISERROR(VLOOKUP(A2753,'Controle de Estoque'!A:I,1,FALSE)),"Produto não cadastrado",VLOOKUP(A2753,'Controle de Estoque'!A:I,2,FALSE)))</f>
        <v>2CLA150100N1104S</v>
      </c>
      <c r="H2753" s="113">
        <f>IF(ISERROR(VLOOKUP(A2753,'Controle de Estoque'!A:I,1,FALSE)),"",VLOOKUP(A2753,'Controle de Estoque'!A:I,3,FALSE))</f>
        <v>0</v>
      </c>
      <c r="I2753" s="38"/>
    </row>
    <row r="2754" spans="1:9" x14ac:dyDescent="0.25">
      <c r="A2754" s="98" t="s">
        <v>2730</v>
      </c>
      <c r="B2754" s="109" t="s">
        <v>7321</v>
      </c>
      <c r="C2754" s="110">
        <v>7</v>
      </c>
      <c r="D2754" s="111" t="s">
        <v>7310</v>
      </c>
      <c r="E2754" s="112" t="e">
        <f t="shared" si="46"/>
        <v>#VALUE!</v>
      </c>
      <c r="F2754" s="113">
        <f>IF(ISERROR(VLOOKUP(A2754,'Controle de Estoque'!A:I,1,FALSE)),"",VLOOKUP(A2754,'Controle de Estoque'!A:I,4,FALSE))</f>
        <v>7</v>
      </c>
      <c r="G2754" s="114" t="str">
        <f>IF(ISBLANK(A2754),"",IF(ISERROR(VLOOKUP(A2754,'Controle de Estoque'!A:I,1,FALSE)),"Produto não cadastrado",VLOOKUP(A2754,'Controle de Estoque'!A:I,2,FALSE)))</f>
        <v>2CLA150400N1104S</v>
      </c>
      <c r="H2754" s="113">
        <f>IF(ISERROR(VLOOKUP(A2754,'Controle de Estoque'!A:I,1,FALSE)),"",VLOOKUP(A2754,'Controle de Estoque'!A:I,3,FALSE))</f>
        <v>0</v>
      </c>
      <c r="I2754" s="38"/>
    </row>
    <row r="2755" spans="1:9" x14ac:dyDescent="0.25">
      <c r="A2755" s="98" t="s">
        <v>2731</v>
      </c>
      <c r="B2755" s="109" t="s">
        <v>7321</v>
      </c>
      <c r="C2755" s="110">
        <v>2</v>
      </c>
      <c r="D2755" s="111" t="s">
        <v>7310</v>
      </c>
      <c r="E2755" s="112" t="e">
        <f t="shared" si="46"/>
        <v>#VALUE!</v>
      </c>
      <c r="F2755" s="113">
        <f>IF(ISERROR(VLOOKUP(A2755,'Controle de Estoque'!A:I,1,FALSE)),"",VLOOKUP(A2755,'Controle de Estoque'!A:I,4,FALSE))</f>
        <v>2</v>
      </c>
      <c r="G2755" s="114" t="str">
        <f>IF(ISBLANK(A2755),"",IF(ISERROR(VLOOKUP(A2755,'Controle de Estoque'!A:I,1,FALSE)),"Produto não cadastrado",VLOOKUP(A2755,'Controle de Estoque'!A:I,2,FALSE)))</f>
        <v>2CLA151700N1104S</v>
      </c>
      <c r="H2755" s="113">
        <f>IF(ISERROR(VLOOKUP(A2755,'Controle de Estoque'!A:I,1,FALSE)),"",VLOOKUP(A2755,'Controle de Estoque'!A:I,3,FALSE))</f>
        <v>0</v>
      </c>
      <c r="I2755" s="38"/>
    </row>
    <row r="2756" spans="1:9" x14ac:dyDescent="0.25">
      <c r="A2756" s="98" t="s">
        <v>2732</v>
      </c>
      <c r="B2756" s="109" t="s">
        <v>7321</v>
      </c>
      <c r="C2756" s="110">
        <v>5</v>
      </c>
      <c r="D2756" s="111" t="s">
        <v>7310</v>
      </c>
      <c r="E2756" s="112" t="e">
        <f t="shared" si="46"/>
        <v>#VALUE!</v>
      </c>
      <c r="F2756" s="113">
        <f>IF(ISERROR(VLOOKUP(A2756,'Controle de Estoque'!A:I,1,FALSE)),"",VLOOKUP(A2756,'Controle de Estoque'!A:I,4,FALSE))</f>
        <v>5</v>
      </c>
      <c r="G2756" s="114" t="str">
        <f>IF(ISBLANK(A2756),"",IF(ISERROR(VLOOKUP(A2756,'Controle de Estoque'!A:I,1,FALSE)),"Produto não cadastrado",VLOOKUP(A2756,'Controle de Estoque'!A:I,2,FALSE)))</f>
        <v>2CLA153620N1104S</v>
      </c>
      <c r="H2756" s="113">
        <f>IF(ISERROR(VLOOKUP(A2756,'Controle de Estoque'!A:I,1,FALSE)),"",VLOOKUP(A2756,'Controle de Estoque'!A:I,3,FALSE))</f>
        <v>0</v>
      </c>
      <c r="I2756" s="38"/>
    </row>
    <row r="2757" spans="1:9" x14ac:dyDescent="0.25">
      <c r="A2757" s="98" t="s">
        <v>2733</v>
      </c>
      <c r="B2757" s="109" t="s">
        <v>7321</v>
      </c>
      <c r="C2757" s="110">
        <v>0</v>
      </c>
      <c r="D2757" s="111" t="s">
        <v>7310</v>
      </c>
      <c r="E2757" s="112" t="e">
        <f t="shared" si="46"/>
        <v>#VALUE!</v>
      </c>
      <c r="F2757" s="113">
        <f>IF(ISERROR(VLOOKUP(A2757,'Controle de Estoque'!A:I,1,FALSE)),"",VLOOKUP(A2757,'Controle de Estoque'!A:I,4,FALSE))</f>
        <v>0</v>
      </c>
      <c r="G2757" s="114" t="str">
        <f>IF(ISBLANK(A2757),"",IF(ISERROR(VLOOKUP(A2757,'Controle de Estoque'!A:I,1,FALSE)),"Produto não cadastrado",VLOOKUP(A2757,'Controle de Estoque'!A:I,2,FALSE)))</f>
        <v>2CLA153601N1104S</v>
      </c>
      <c r="H2757" s="113">
        <f>IF(ISERROR(VLOOKUP(A2757,'Controle de Estoque'!A:I,1,FALSE)),"",VLOOKUP(A2757,'Controle de Estoque'!A:I,3,FALSE))</f>
        <v>0</v>
      </c>
      <c r="I2757" s="38"/>
    </row>
    <row r="2758" spans="1:9" x14ac:dyDescent="0.25">
      <c r="A2758" s="98" t="s">
        <v>2734</v>
      </c>
      <c r="B2758" s="109" t="s">
        <v>7321</v>
      </c>
      <c r="C2758" s="110">
        <v>9</v>
      </c>
      <c r="D2758" s="111" t="s">
        <v>7310</v>
      </c>
      <c r="E2758" s="112" t="e">
        <f t="shared" si="46"/>
        <v>#VALUE!</v>
      </c>
      <c r="F2758" s="113">
        <f>IF(ISERROR(VLOOKUP(A2758,'Controle de Estoque'!A:I,1,FALSE)),"",VLOOKUP(A2758,'Controle de Estoque'!A:I,4,FALSE))</f>
        <v>9</v>
      </c>
      <c r="G2758" s="114" t="str">
        <f>IF(ISBLANK(A2758),"",IF(ISERROR(VLOOKUP(A2758,'Controle de Estoque'!A:I,1,FALSE)),"Produto não cadastrado",VLOOKUP(A2758,'Controle de Estoque'!A:I,2,FALSE)))</f>
        <v>2CLA153602N1104S</v>
      </c>
      <c r="H2758" s="113">
        <f>IF(ISERROR(VLOOKUP(A2758,'Controle de Estoque'!A:I,1,FALSE)),"",VLOOKUP(A2758,'Controle de Estoque'!A:I,3,FALSE))</f>
        <v>0</v>
      </c>
      <c r="I2758" s="38"/>
    </row>
    <row r="2759" spans="1:9" x14ac:dyDescent="0.25">
      <c r="A2759" s="98" t="s">
        <v>2735</v>
      </c>
      <c r="B2759" s="109" t="s">
        <v>7321</v>
      </c>
      <c r="C2759" s="110">
        <v>4</v>
      </c>
      <c r="D2759" s="111" t="s">
        <v>7310</v>
      </c>
      <c r="E2759" s="112" t="e">
        <f t="shared" si="46"/>
        <v>#VALUE!</v>
      </c>
      <c r="F2759" s="113">
        <f>IF(ISERROR(VLOOKUP(A2759,'Controle de Estoque'!A:I,1,FALSE)),"",VLOOKUP(A2759,'Controle de Estoque'!A:I,4,FALSE))</f>
        <v>8</v>
      </c>
      <c r="G2759" s="114" t="str">
        <f>IF(ISBLANK(A2759),"",IF(ISERROR(VLOOKUP(A2759,'Controle de Estoque'!A:I,1,FALSE)),"Produto não cadastrado",VLOOKUP(A2759,'Controle de Estoque'!A:I,2,FALSE)))</f>
        <v>2CLA153630N1104S</v>
      </c>
      <c r="H2759" s="113">
        <f>IF(ISERROR(VLOOKUP(A2759,'Controle de Estoque'!A:I,1,FALSE)),"",VLOOKUP(A2759,'Controle de Estoque'!A:I,3,FALSE))</f>
        <v>0</v>
      </c>
      <c r="I2759" s="38"/>
    </row>
    <row r="2760" spans="1:9" x14ac:dyDescent="0.25">
      <c r="A2760" s="98" t="s">
        <v>2736</v>
      </c>
      <c r="B2760" s="109" t="s">
        <v>7321</v>
      </c>
      <c r="C2760" s="110">
        <v>0</v>
      </c>
      <c r="D2760" s="111"/>
      <c r="E2760" s="112">
        <f t="shared" si="46"/>
        <v>0</v>
      </c>
      <c r="F2760" s="113">
        <f>IF(ISERROR(VLOOKUP(A2760,'Controle de Estoque'!A:I,1,FALSE)),"",VLOOKUP(A2760,'Controle de Estoque'!A:I,4,FALSE))</f>
        <v>0</v>
      </c>
      <c r="G2760" s="114" t="str">
        <f>IF(ISBLANK(A2760),"",IF(ISERROR(VLOOKUP(A2760,'Controle de Estoque'!A:I,1,FALSE)),"Produto não cadastrado",VLOOKUP(A2760,'Controle de Estoque'!A:I,2,FALSE)))</f>
        <v>2CLA153600N1104S</v>
      </c>
      <c r="H2760" s="113">
        <f>IF(ISERROR(VLOOKUP(A2760,'Controle de Estoque'!A:I,1,FALSE)),"",VLOOKUP(A2760,'Controle de Estoque'!A:I,3,FALSE))</f>
        <v>0</v>
      </c>
      <c r="I2760" s="38"/>
    </row>
    <row r="2761" spans="1:9" x14ac:dyDescent="0.25">
      <c r="A2761" s="98" t="s">
        <v>2737</v>
      </c>
      <c r="B2761" s="109" t="s">
        <v>7321</v>
      </c>
      <c r="C2761" s="110">
        <v>0</v>
      </c>
      <c r="D2761" s="111" t="s">
        <v>7310</v>
      </c>
      <c r="E2761" s="112" t="e">
        <f t="shared" si="46"/>
        <v>#VALUE!</v>
      </c>
      <c r="F2761" s="113">
        <f>IF(ISERROR(VLOOKUP(A2761,'Controle de Estoque'!A:I,1,FALSE)),"",VLOOKUP(A2761,'Controle de Estoque'!A:I,4,FALSE))</f>
        <v>0</v>
      </c>
      <c r="G2761" s="114" t="str">
        <f>IF(ISBLANK(A2761),"",IF(ISERROR(VLOOKUP(A2761,'Controle de Estoque'!A:I,1,FALSE)),"Produto não cadastrado",VLOOKUP(A2761,'Controle de Estoque'!A:I,2,FALSE)))</f>
        <v>2CLA155000N1104S</v>
      </c>
      <c r="H2761" s="113">
        <f>IF(ISERROR(VLOOKUP(A2761,'Controle de Estoque'!A:I,1,FALSE)),"",VLOOKUP(A2761,'Controle de Estoque'!A:I,3,FALSE))</f>
        <v>0</v>
      </c>
      <c r="I2761" s="38"/>
    </row>
    <row r="2762" spans="1:9" x14ac:dyDescent="0.25">
      <c r="A2762" s="98" t="s">
        <v>2738</v>
      </c>
      <c r="B2762" s="109" t="s">
        <v>7321</v>
      </c>
      <c r="C2762" s="110">
        <v>13</v>
      </c>
      <c r="D2762" s="111" t="s">
        <v>7310</v>
      </c>
      <c r="E2762" s="112" t="e">
        <f t="shared" si="46"/>
        <v>#VALUE!</v>
      </c>
      <c r="F2762" s="113">
        <f>IF(ISERROR(VLOOKUP(A2762,'Controle de Estoque'!A:I,1,FALSE)),"",VLOOKUP(A2762,'Controle de Estoque'!A:I,4,FALSE))</f>
        <v>26</v>
      </c>
      <c r="G2762" s="114" t="str">
        <f>IF(ISBLANK(A2762),"",IF(ISERROR(VLOOKUP(A2762,'Controle de Estoque'!A:I,1,FALSE)),"Produto não cadastrado",VLOOKUP(A2762,'Controle de Estoque'!A:I,2,FALSE)))</f>
        <v>2CLA167000N1104S</v>
      </c>
      <c r="H2762" s="113" t="str">
        <f>IF(ISERROR(VLOOKUP(A2762,'Controle de Estoque'!A:I,1,FALSE)),"",VLOOKUP(A2762,'Controle de Estoque'!A:I,3,FALSE))</f>
        <v>I 05</v>
      </c>
      <c r="I2762" s="38"/>
    </row>
    <row r="2763" spans="1:9" x14ac:dyDescent="0.25">
      <c r="A2763" s="98" t="s">
        <v>2739</v>
      </c>
      <c r="B2763" s="109" t="s">
        <v>7321</v>
      </c>
      <c r="C2763" s="110">
        <v>10</v>
      </c>
      <c r="D2763" s="111"/>
      <c r="E2763" s="112">
        <f t="shared" si="46"/>
        <v>0</v>
      </c>
      <c r="F2763" s="113">
        <f>IF(ISERROR(VLOOKUP(A2763,'Controle de Estoque'!A:I,1,FALSE)),"",VLOOKUP(A2763,'Controle de Estoque'!A:I,4,FALSE))</f>
        <v>10</v>
      </c>
      <c r="G2763" s="114" t="str">
        <f>IF(ISBLANK(A2763),"",IF(ISERROR(VLOOKUP(A2763,'Controle de Estoque'!A:I,1,FALSE)),"Produto não cadastrado",VLOOKUP(A2763,'Controle de Estoque'!A:I,2,FALSE)))</f>
        <v>2CLA167000N2904S</v>
      </c>
      <c r="H2763" s="113" t="str">
        <f>IF(ISERROR(VLOOKUP(A2763,'Controle de Estoque'!A:I,1,FALSE)),"",VLOOKUP(A2763,'Controle de Estoque'!A:I,3,FALSE))</f>
        <v>I</v>
      </c>
      <c r="I2763" s="38"/>
    </row>
    <row r="2764" spans="1:9" x14ac:dyDescent="0.25">
      <c r="A2764" s="98" t="s">
        <v>2740</v>
      </c>
      <c r="B2764" s="109" t="s">
        <v>7321</v>
      </c>
      <c r="C2764" s="110">
        <v>10</v>
      </c>
      <c r="D2764" s="111" t="s">
        <v>7310</v>
      </c>
      <c r="E2764" s="112" t="e">
        <f t="shared" si="46"/>
        <v>#VALUE!</v>
      </c>
      <c r="F2764" s="113">
        <f>IF(ISERROR(VLOOKUP(A2764,'Controle de Estoque'!A:I,1,FALSE)),"",VLOOKUP(A2764,'Controle de Estoque'!A:I,4,FALSE))</f>
        <v>10</v>
      </c>
      <c r="G2764" s="114" t="str">
        <f>IF(ISBLANK(A2764),"",IF(ISERROR(VLOOKUP(A2764,'Controle de Estoque'!A:I,1,FALSE)),"Produto não cadastrado",VLOOKUP(A2764,'Controle de Estoque'!A:I,2,FALSE)))</f>
        <v>2CLA167000N2604S</v>
      </c>
      <c r="H2764" s="113" t="str">
        <f>IF(ISERROR(VLOOKUP(A2764,'Controle de Estoque'!A:I,1,FALSE)),"",VLOOKUP(A2764,'Controle de Estoque'!A:I,3,FALSE))</f>
        <v>I</v>
      </c>
      <c r="I2764" s="38"/>
    </row>
    <row r="2765" spans="1:9" x14ac:dyDescent="0.25">
      <c r="A2765" s="98" t="s">
        <v>2741</v>
      </c>
      <c r="B2765" s="109" t="s">
        <v>7321</v>
      </c>
      <c r="C2765" s="110">
        <v>9</v>
      </c>
      <c r="D2765" s="111"/>
      <c r="E2765" s="112">
        <f t="shared" si="46"/>
        <v>0</v>
      </c>
      <c r="F2765" s="113">
        <f>IF(ISERROR(VLOOKUP(A2765,'Controle de Estoque'!A:I,1,FALSE)),"",VLOOKUP(A2765,'Controle de Estoque'!A:I,4,FALSE))</f>
        <v>9</v>
      </c>
      <c r="G2765" s="114" t="str">
        <f>IF(ISBLANK(A2765),"",IF(ISERROR(VLOOKUP(A2765,'Controle de Estoque'!A:I,1,FALSE)),"Produto não cadastrado",VLOOKUP(A2765,'Controle de Estoque'!A:I,2,FALSE)))</f>
        <v>2CLA167000N</v>
      </c>
      <c r="H2765" s="113" t="str">
        <f>IF(ISERROR(VLOOKUP(A2765,'Controle de Estoque'!A:I,1,FALSE)),"",VLOOKUP(A2765,'Controle de Estoque'!A:I,3,FALSE))</f>
        <v>I</v>
      </c>
      <c r="I2765" s="38"/>
    </row>
    <row r="2766" spans="1:9" x14ac:dyDescent="0.25">
      <c r="A2766" s="98" t="s">
        <v>2742</v>
      </c>
      <c r="B2766" s="109" t="s">
        <v>7321</v>
      </c>
      <c r="C2766" s="110">
        <v>7</v>
      </c>
      <c r="D2766" s="111" t="s">
        <v>7310</v>
      </c>
      <c r="E2766" s="112" t="e">
        <f t="shared" si="46"/>
        <v>#VALUE!</v>
      </c>
      <c r="F2766" s="113">
        <f>IF(ISERROR(VLOOKUP(A2766,'Controle de Estoque'!A:I,1,FALSE)),"",VLOOKUP(A2766,'Controle de Estoque'!A:I,4,FALSE))</f>
        <v>7</v>
      </c>
      <c r="G2766" s="114" t="str">
        <f>IF(ISBLANK(A2766),"",IF(ISERROR(VLOOKUP(A2766,'Controle de Estoque'!A:I,1,FALSE)),"Produto não cadastrado",VLOOKUP(A2766,'Controle de Estoque'!A:I,2,FALSE)))</f>
        <v>2CLA167000N1204S</v>
      </c>
      <c r="H2766" s="113" t="str">
        <f>IF(ISERROR(VLOOKUP(A2766,'Controle de Estoque'!A:I,1,FALSE)),"",VLOOKUP(A2766,'Controle de Estoque'!A:I,3,FALSE))</f>
        <v>I 29</v>
      </c>
      <c r="I2766" s="38"/>
    </row>
    <row r="2767" spans="1:9" x14ac:dyDescent="0.25">
      <c r="A2767" s="98" t="s">
        <v>2743</v>
      </c>
      <c r="B2767" s="109" t="s">
        <v>7321</v>
      </c>
      <c r="C2767" s="110">
        <v>8</v>
      </c>
      <c r="D2767" s="111" t="s">
        <v>7310</v>
      </c>
      <c r="E2767" s="112" t="e">
        <f t="shared" si="46"/>
        <v>#VALUE!</v>
      </c>
      <c r="F2767" s="113">
        <f>IF(ISERROR(VLOOKUP(A2767,'Controle de Estoque'!A:I,1,FALSE)),"",VLOOKUP(A2767,'Controle de Estoque'!A:I,4,FALSE))</f>
        <v>8</v>
      </c>
      <c r="G2767" s="114" t="str">
        <f>IF(ISBLANK(A2767),"",IF(ISERROR(VLOOKUP(A2767,'Controle de Estoque'!A:I,1,FALSE)),"Produto não cadastrado",VLOOKUP(A2767,'Controle de Estoque'!A:I,2,FALSE)))</f>
        <v>2CLA167000N1504S</v>
      </c>
      <c r="H2767" s="113" t="str">
        <f>IF(ISERROR(VLOOKUP(A2767,'Controle de Estoque'!A:I,1,FALSE)),"",VLOOKUP(A2767,'Controle de Estoque'!A:I,3,FALSE))</f>
        <v>I</v>
      </c>
      <c r="I2767" s="38"/>
    </row>
    <row r="2768" spans="1:9" x14ac:dyDescent="0.25">
      <c r="A2768" s="98" t="s">
        <v>2744</v>
      </c>
      <c r="B2768" s="109" t="s">
        <v>7321</v>
      </c>
      <c r="C2768" s="110">
        <v>8</v>
      </c>
      <c r="D2768" s="111"/>
      <c r="E2768" s="112">
        <f t="shared" si="46"/>
        <v>0</v>
      </c>
      <c r="F2768" s="113">
        <f>IF(ISERROR(VLOOKUP(A2768,'Controle de Estoque'!A:I,1,FALSE)),"",VLOOKUP(A2768,'Controle de Estoque'!A:I,4,FALSE))</f>
        <v>8</v>
      </c>
      <c r="G2768" s="114" t="str">
        <f>IF(ISBLANK(A2768),"",IF(ISERROR(VLOOKUP(A2768,'Controle de Estoque'!A:I,1,FALSE)),"Produto não cadastrado",VLOOKUP(A2768,'Controle de Estoque'!A:I,2,FALSE)))</f>
        <v>2CLA167000N2104S</v>
      </c>
      <c r="H2768" s="113" t="str">
        <f>IF(ISERROR(VLOOKUP(A2768,'Controle de Estoque'!A:I,1,FALSE)),"",VLOOKUP(A2768,'Controle de Estoque'!A:I,3,FALSE))</f>
        <v>I</v>
      </c>
      <c r="I2768" s="38"/>
    </row>
    <row r="2769" spans="1:9" x14ac:dyDescent="0.25">
      <c r="A2769" s="98" t="s">
        <v>2745</v>
      </c>
      <c r="B2769" s="109" t="s">
        <v>7321</v>
      </c>
      <c r="C2769" s="110">
        <v>5</v>
      </c>
      <c r="D2769" s="111" t="s">
        <v>7310</v>
      </c>
      <c r="E2769" s="112" t="e">
        <f t="shared" si="46"/>
        <v>#VALUE!</v>
      </c>
      <c r="F2769" s="113">
        <f>IF(ISERROR(VLOOKUP(A2769,'Controle de Estoque'!A:I,1,FALSE)),"",VLOOKUP(A2769,'Controle de Estoque'!A:I,4,FALSE))</f>
        <v>5</v>
      </c>
      <c r="G2769" s="114" t="str">
        <f>IF(ISBLANK(A2769),"",IF(ISERROR(VLOOKUP(A2769,'Controle de Estoque'!A:I,1,FALSE)),"Produto não cadastrado",VLOOKUP(A2769,'Controle de Estoque'!A:I,2,FALSE)))</f>
        <v>2CLA167000N1304S</v>
      </c>
      <c r="H2769" s="113" t="str">
        <f>IF(ISERROR(VLOOKUP(A2769,'Controle de Estoque'!A:I,1,FALSE)),"",VLOOKUP(A2769,'Controle de Estoque'!A:I,3,FALSE))</f>
        <v>I 17</v>
      </c>
      <c r="I2769" s="38"/>
    </row>
    <row r="2770" spans="1:9" x14ac:dyDescent="0.25">
      <c r="A2770" s="98" t="s">
        <v>2746</v>
      </c>
      <c r="B2770" s="109" t="s">
        <v>7321</v>
      </c>
      <c r="C2770" s="110">
        <v>0</v>
      </c>
      <c r="D2770" s="111" t="s">
        <v>7310</v>
      </c>
      <c r="E2770" s="112" t="e">
        <f t="shared" si="46"/>
        <v>#VALUE!</v>
      </c>
      <c r="F2770" s="113">
        <f>IF(ISERROR(VLOOKUP(A2770,'Controle de Estoque'!A:I,1,FALSE)),"",VLOOKUP(A2770,'Controle de Estoque'!A:I,4,FALSE))</f>
        <v>19</v>
      </c>
      <c r="G2770" s="114" t="str">
        <f>IF(ISBLANK(A2770),"",IF(ISERROR(VLOOKUP(A2770,'Controle de Estoque'!A:I,1,FALSE)),"Produto não cadastrado",VLOOKUP(A2770,'Controle de Estoque'!A:I,2,FALSE)))</f>
        <v>2CLA167000N1604S</v>
      </c>
      <c r="H2770" s="113" t="str">
        <f>IF(ISERROR(VLOOKUP(A2770,'Controle de Estoque'!A:I,1,FALSE)),"",VLOOKUP(A2770,'Controle de Estoque'!A:I,3,FALSE))</f>
        <v>I 10</v>
      </c>
      <c r="I2770" s="38"/>
    </row>
    <row r="2771" spans="1:9" x14ac:dyDescent="0.25">
      <c r="A2771" s="98" t="s">
        <v>2747</v>
      </c>
      <c r="B2771" s="109" t="s">
        <v>7321</v>
      </c>
      <c r="C2771" s="110">
        <v>10</v>
      </c>
      <c r="D2771" s="111" t="s">
        <v>7310</v>
      </c>
      <c r="E2771" s="112" t="e">
        <f t="shared" si="46"/>
        <v>#VALUE!</v>
      </c>
      <c r="F2771" s="113">
        <f>IF(ISERROR(VLOOKUP(A2771,'Controle de Estoque'!A:I,1,FALSE)),"",VLOOKUP(A2771,'Controle de Estoque'!A:I,4,FALSE))</f>
        <v>10</v>
      </c>
      <c r="G2771" s="114" t="str">
        <f>IF(ISBLANK(A2771),"",IF(ISERROR(VLOOKUP(A2771,'Controle de Estoque'!A:I,1,FALSE)),"Produto não cadastrado",VLOOKUP(A2771,'Controle de Estoque'!A:I,2,FALSE)))</f>
        <v>2CLA167000N3204S</v>
      </c>
      <c r="H2771" s="113" t="str">
        <f>IF(ISERROR(VLOOKUP(A2771,'Controle de Estoque'!A:I,1,FALSE)),"",VLOOKUP(A2771,'Controle de Estoque'!A:I,3,FALSE))</f>
        <v>I</v>
      </c>
      <c r="I2771" s="38"/>
    </row>
    <row r="2772" spans="1:9" x14ac:dyDescent="0.25">
      <c r="A2772" s="98" t="s">
        <v>2748</v>
      </c>
      <c r="B2772" s="109" t="s">
        <v>7321</v>
      </c>
      <c r="C2772" s="110">
        <v>10</v>
      </c>
      <c r="D2772" s="111" t="s">
        <v>7310</v>
      </c>
      <c r="E2772" s="112" t="e">
        <f t="shared" si="46"/>
        <v>#VALUE!</v>
      </c>
      <c r="F2772" s="113">
        <f>IF(ISERROR(VLOOKUP(A2772,'Controle de Estoque'!A:I,1,FALSE)),"",VLOOKUP(A2772,'Controle de Estoque'!A:I,4,FALSE))</f>
        <v>10</v>
      </c>
      <c r="G2772" s="114" t="str">
        <f>IF(ISBLANK(A2772),"",IF(ISERROR(VLOOKUP(A2772,'Controle de Estoque'!A:I,1,FALSE)),"Produto não cadastrado",VLOOKUP(A2772,'Controle de Estoque'!A:I,2,FALSE)))</f>
        <v>2CLA167000N3304S</v>
      </c>
      <c r="H2772" s="113" t="str">
        <f>IF(ISERROR(VLOOKUP(A2772,'Controle de Estoque'!A:I,1,FALSE)),"",VLOOKUP(A2772,'Controle de Estoque'!A:I,3,FALSE))</f>
        <v>I</v>
      </c>
      <c r="I2772" s="38"/>
    </row>
    <row r="2773" spans="1:9" x14ac:dyDescent="0.25">
      <c r="A2773" s="98" t="s">
        <v>2749</v>
      </c>
      <c r="B2773" s="109" t="s">
        <v>7321</v>
      </c>
      <c r="C2773" s="110">
        <v>3</v>
      </c>
      <c r="D2773" s="111" t="s">
        <v>7310</v>
      </c>
      <c r="E2773" s="112" t="e">
        <f t="shared" si="46"/>
        <v>#VALUE!</v>
      </c>
      <c r="F2773" s="113">
        <f>IF(ISERROR(VLOOKUP(A2773,'Controle de Estoque'!A:I,1,FALSE)),"",VLOOKUP(A2773,'Controle de Estoque'!A:I,4,FALSE))</f>
        <v>3</v>
      </c>
      <c r="G2773" s="114" t="str">
        <f>IF(ISBLANK(A2773),"",IF(ISERROR(VLOOKUP(A2773,'Controle de Estoque'!A:I,1,FALSE)),"Produto não cadastrado",VLOOKUP(A2773,'Controle de Estoque'!A:I,2,FALSE)))</f>
        <v>2CLA167000N3004S</v>
      </c>
      <c r="H2773" s="113" t="str">
        <f>IF(ISERROR(VLOOKUP(A2773,'Controle de Estoque'!A:I,1,FALSE)),"",VLOOKUP(A2773,'Controle de Estoque'!A:I,3,FALSE))</f>
        <v>I 20</v>
      </c>
      <c r="I2773" s="38"/>
    </row>
    <row r="2774" spans="1:9" x14ac:dyDescent="0.25">
      <c r="A2774" s="98" t="s">
        <v>2750</v>
      </c>
      <c r="B2774" s="109" t="s">
        <v>7321</v>
      </c>
      <c r="C2774" s="110">
        <v>10</v>
      </c>
      <c r="D2774" s="111"/>
      <c r="E2774" s="112">
        <f t="shared" si="46"/>
        <v>0</v>
      </c>
      <c r="F2774" s="113">
        <f>IF(ISERROR(VLOOKUP(A2774,'Controle de Estoque'!A:I,1,FALSE)),"",VLOOKUP(A2774,'Controle de Estoque'!A:I,4,FALSE))</f>
        <v>8</v>
      </c>
      <c r="G2774" s="114" t="str">
        <f>IF(ISBLANK(A2774),"",IF(ISERROR(VLOOKUP(A2774,'Controle de Estoque'!A:I,1,FALSE)),"Produto não cadastrado",VLOOKUP(A2774,'Controle de Estoque'!A:I,2,FALSE)))</f>
        <v>2CLA167000N3104S</v>
      </c>
      <c r="H2774" s="113" t="str">
        <f>IF(ISERROR(VLOOKUP(A2774,'Controle de Estoque'!A:I,1,FALSE)),"",VLOOKUP(A2774,'Controle de Estoque'!A:I,3,FALSE))</f>
        <v>I</v>
      </c>
      <c r="I2774" s="38"/>
    </row>
    <row r="2775" spans="1:9" x14ac:dyDescent="0.25">
      <c r="A2775" s="98" t="s">
        <v>2751</v>
      </c>
      <c r="B2775" s="109" t="s">
        <v>7321</v>
      </c>
      <c r="C2775" s="110">
        <v>21</v>
      </c>
      <c r="D2775" s="111" t="s">
        <v>7310</v>
      </c>
      <c r="E2775" s="112" t="e">
        <f t="shared" si="46"/>
        <v>#VALUE!</v>
      </c>
      <c r="F2775" s="113">
        <f>IF(ISERROR(VLOOKUP(A2775,'Controle de Estoque'!A:I,1,FALSE)),"",VLOOKUP(A2775,'Controle de Estoque'!A:I,4,FALSE))</f>
        <v>4</v>
      </c>
      <c r="G2775" s="114" t="str">
        <f>IF(ISBLANK(A2775),"",IF(ISERROR(VLOOKUP(A2775,'Controle de Estoque'!A:I,1,FALSE)),"Produto não cadastrado",VLOOKUP(A2775,'Controle de Estoque'!A:I,2,FALSE)))</f>
        <v>2CLA167110N1104S</v>
      </c>
      <c r="H2775" s="113" t="str">
        <f>IF(ISERROR(VLOOKUP(A2775,'Controle de Estoque'!A:I,1,FALSE)),"",VLOOKUP(A2775,'Controle de Estoque'!A:I,3,FALSE))</f>
        <v>I 05</v>
      </c>
      <c r="I2775" s="38"/>
    </row>
    <row r="2776" spans="1:9" x14ac:dyDescent="0.25">
      <c r="A2776" s="98" t="s">
        <v>2752</v>
      </c>
      <c r="B2776" s="109" t="s">
        <v>7321</v>
      </c>
      <c r="C2776" s="110">
        <v>10</v>
      </c>
      <c r="D2776" s="111"/>
      <c r="E2776" s="112">
        <f t="shared" si="46"/>
        <v>0</v>
      </c>
      <c r="F2776" s="113">
        <f>IF(ISERROR(VLOOKUP(A2776,'Controle de Estoque'!A:I,1,FALSE)),"",VLOOKUP(A2776,'Controle de Estoque'!A:I,4,FALSE))</f>
        <v>10</v>
      </c>
      <c r="G2776" s="114" t="str">
        <f>IF(ISBLANK(A2776),"",IF(ISERROR(VLOOKUP(A2776,'Controle de Estoque'!A:I,1,FALSE)),"Produto não cadastrado",VLOOKUP(A2776,'Controle de Estoque'!A:I,2,FALSE)))</f>
        <v>2CLA167110N2904S</v>
      </c>
      <c r="H2776" s="113" t="str">
        <f>IF(ISERROR(VLOOKUP(A2776,'Controle de Estoque'!A:I,1,FALSE)),"",VLOOKUP(A2776,'Controle de Estoque'!A:I,3,FALSE))</f>
        <v>I</v>
      </c>
      <c r="I2776" s="38"/>
    </row>
    <row r="2777" spans="1:9" x14ac:dyDescent="0.25">
      <c r="A2777" s="98" t="s">
        <v>2753</v>
      </c>
      <c r="B2777" s="109" t="s">
        <v>7321</v>
      </c>
      <c r="C2777" s="110">
        <v>10</v>
      </c>
      <c r="D2777" s="111" t="s">
        <v>7310</v>
      </c>
      <c r="E2777" s="112" t="e">
        <f t="shared" si="46"/>
        <v>#VALUE!</v>
      </c>
      <c r="F2777" s="113">
        <f>IF(ISERROR(VLOOKUP(A2777,'Controle de Estoque'!A:I,1,FALSE)),"",VLOOKUP(A2777,'Controle de Estoque'!A:I,4,FALSE))</f>
        <v>10</v>
      </c>
      <c r="G2777" s="114" t="str">
        <f>IF(ISBLANK(A2777),"",IF(ISERROR(VLOOKUP(A2777,'Controle de Estoque'!A:I,1,FALSE)),"Produto não cadastrado",VLOOKUP(A2777,'Controle de Estoque'!A:I,2,FALSE)))</f>
        <v>2CLA167110N2604S</v>
      </c>
      <c r="H2777" s="113" t="str">
        <f>IF(ISERROR(VLOOKUP(A2777,'Controle de Estoque'!A:I,1,FALSE)),"",VLOOKUP(A2777,'Controle de Estoque'!A:I,3,FALSE))</f>
        <v>I</v>
      </c>
      <c r="I2777" s="38"/>
    </row>
    <row r="2778" spans="1:9" x14ac:dyDescent="0.25">
      <c r="A2778" s="98" t="s">
        <v>2754</v>
      </c>
      <c r="B2778" s="109" t="s">
        <v>7321</v>
      </c>
      <c r="C2778" s="110">
        <v>8</v>
      </c>
      <c r="D2778" s="111"/>
      <c r="E2778" s="112">
        <f t="shared" si="46"/>
        <v>0</v>
      </c>
      <c r="F2778" s="113">
        <f>IF(ISERROR(VLOOKUP(A2778,'Controle de Estoque'!A:I,1,FALSE)),"",VLOOKUP(A2778,'Controle de Estoque'!A:I,4,FALSE))</f>
        <v>8</v>
      </c>
      <c r="G2778" s="114" t="str">
        <f>IF(ISBLANK(A2778),"",IF(ISERROR(VLOOKUP(A2778,'Controle de Estoque'!A:I,1,FALSE)),"Produto não cadastrado",VLOOKUP(A2778,'Controle de Estoque'!A:I,2,FALSE)))</f>
        <v>2CLA167110N</v>
      </c>
      <c r="H2778" s="113" t="str">
        <f>IF(ISERROR(VLOOKUP(A2778,'Controle de Estoque'!A:I,1,FALSE)),"",VLOOKUP(A2778,'Controle de Estoque'!A:I,3,FALSE))</f>
        <v>I</v>
      </c>
      <c r="I2778" s="38"/>
    </row>
    <row r="2779" spans="1:9" x14ac:dyDescent="0.25">
      <c r="A2779" s="98" t="s">
        <v>2755</v>
      </c>
      <c r="B2779" s="109" t="s">
        <v>7321</v>
      </c>
      <c r="C2779" s="110">
        <v>9</v>
      </c>
      <c r="D2779" s="111"/>
      <c r="E2779" s="112">
        <f t="shared" si="46"/>
        <v>0</v>
      </c>
      <c r="F2779" s="113">
        <f>IF(ISERROR(VLOOKUP(A2779,'Controle de Estoque'!A:I,1,FALSE)),"",VLOOKUP(A2779,'Controle de Estoque'!A:I,4,FALSE))</f>
        <v>9</v>
      </c>
      <c r="G2779" s="114" t="str">
        <f>IF(ISBLANK(A2779),"",IF(ISERROR(VLOOKUP(A2779,'Controle de Estoque'!A:I,1,FALSE)),"Produto não cadastrado",VLOOKUP(A2779,'Controle de Estoque'!A:I,2,FALSE)))</f>
        <v>2CLA167110N1204S</v>
      </c>
      <c r="H2779" s="113" t="str">
        <f>IF(ISERROR(VLOOKUP(A2779,'Controle de Estoque'!A:I,1,FALSE)),"",VLOOKUP(A2779,'Controle de Estoque'!A:I,3,FALSE))</f>
        <v>I 29</v>
      </c>
      <c r="I2779" s="38"/>
    </row>
    <row r="2780" spans="1:9" x14ac:dyDescent="0.25">
      <c r="A2780" s="98" t="s">
        <v>2756</v>
      </c>
      <c r="B2780" s="109" t="s">
        <v>7321</v>
      </c>
      <c r="C2780" s="110">
        <v>10</v>
      </c>
      <c r="D2780" s="111" t="s">
        <v>7310</v>
      </c>
      <c r="E2780" s="112" t="e">
        <f t="shared" si="46"/>
        <v>#VALUE!</v>
      </c>
      <c r="F2780" s="113">
        <f>IF(ISERROR(VLOOKUP(A2780,'Controle de Estoque'!A:I,1,FALSE)),"",VLOOKUP(A2780,'Controle de Estoque'!A:I,4,FALSE))</f>
        <v>10</v>
      </c>
      <c r="G2780" s="114" t="str">
        <f>IF(ISBLANK(A2780),"",IF(ISERROR(VLOOKUP(A2780,'Controle de Estoque'!A:I,1,FALSE)),"Produto não cadastrado",VLOOKUP(A2780,'Controle de Estoque'!A:I,2,FALSE)))</f>
        <v>2CLA167110N1504S</v>
      </c>
      <c r="H2780" s="113" t="str">
        <f>IF(ISERROR(VLOOKUP(A2780,'Controle de Estoque'!A:I,1,FALSE)),"",VLOOKUP(A2780,'Controle de Estoque'!A:I,3,FALSE))</f>
        <v>I</v>
      </c>
      <c r="I2780" s="38"/>
    </row>
    <row r="2781" spans="1:9" x14ac:dyDescent="0.25">
      <c r="A2781" s="98" t="s">
        <v>2757</v>
      </c>
      <c r="B2781" s="109" t="s">
        <v>7321</v>
      </c>
      <c r="C2781" s="110">
        <v>10</v>
      </c>
      <c r="D2781" s="111" t="s">
        <v>7310</v>
      </c>
      <c r="E2781" s="112" t="e">
        <f t="shared" si="46"/>
        <v>#VALUE!</v>
      </c>
      <c r="F2781" s="113">
        <f>IF(ISERROR(VLOOKUP(A2781,'Controle de Estoque'!A:I,1,FALSE)),"",VLOOKUP(A2781,'Controle de Estoque'!A:I,4,FALSE))</f>
        <v>10</v>
      </c>
      <c r="G2781" s="114" t="str">
        <f>IF(ISBLANK(A2781),"",IF(ISERROR(VLOOKUP(A2781,'Controle de Estoque'!A:I,1,FALSE)),"Produto não cadastrado",VLOOKUP(A2781,'Controle de Estoque'!A:I,2,FALSE)))</f>
        <v>2CLA167110N2104S</v>
      </c>
      <c r="H2781" s="113" t="str">
        <f>IF(ISERROR(VLOOKUP(A2781,'Controle de Estoque'!A:I,1,FALSE)),"",VLOOKUP(A2781,'Controle de Estoque'!A:I,3,FALSE))</f>
        <v>I</v>
      </c>
      <c r="I2781" s="38"/>
    </row>
    <row r="2782" spans="1:9" x14ac:dyDescent="0.25">
      <c r="A2782" s="98" t="s">
        <v>2758</v>
      </c>
      <c r="B2782" s="109" t="s">
        <v>7321</v>
      </c>
      <c r="C2782" s="110">
        <v>9</v>
      </c>
      <c r="D2782" s="111" t="s">
        <v>7310</v>
      </c>
      <c r="E2782" s="112" t="e">
        <f t="shared" si="46"/>
        <v>#VALUE!</v>
      </c>
      <c r="F2782" s="113">
        <f>IF(ISERROR(VLOOKUP(A2782,'Controle de Estoque'!A:I,1,FALSE)),"",VLOOKUP(A2782,'Controle de Estoque'!A:I,4,FALSE))</f>
        <v>5</v>
      </c>
      <c r="G2782" s="114" t="str">
        <f>IF(ISBLANK(A2782),"",IF(ISERROR(VLOOKUP(A2782,'Controle de Estoque'!A:I,1,FALSE)),"Produto não cadastrado",VLOOKUP(A2782,'Controle de Estoque'!A:I,2,FALSE)))</f>
        <v>2CLA167110N1304S</v>
      </c>
      <c r="H2782" s="113" t="str">
        <f>IF(ISERROR(VLOOKUP(A2782,'Controle de Estoque'!A:I,1,FALSE)),"",VLOOKUP(A2782,'Controle de Estoque'!A:I,3,FALSE))</f>
        <v>I 17</v>
      </c>
      <c r="I2782" s="38"/>
    </row>
    <row r="2783" spans="1:9" x14ac:dyDescent="0.25">
      <c r="A2783" s="98" t="s">
        <v>2759</v>
      </c>
      <c r="B2783" s="109" t="s">
        <v>7321</v>
      </c>
      <c r="C2783" s="110">
        <v>10</v>
      </c>
      <c r="D2783" s="111" t="s">
        <v>7310</v>
      </c>
      <c r="E2783" s="112" t="e">
        <f t="shared" si="46"/>
        <v>#VALUE!</v>
      </c>
      <c r="F2783" s="113">
        <f>IF(ISERROR(VLOOKUP(A2783,'Controle de Estoque'!A:I,1,FALSE)),"",VLOOKUP(A2783,'Controle de Estoque'!A:I,4,FALSE))</f>
        <v>36</v>
      </c>
      <c r="G2783" s="114" t="str">
        <f>IF(ISBLANK(A2783),"",IF(ISERROR(VLOOKUP(A2783,'Controle de Estoque'!A:I,1,FALSE)),"Produto não cadastrado",VLOOKUP(A2783,'Controle de Estoque'!A:I,2,FALSE)))</f>
        <v>2CLA167110N1604S</v>
      </c>
      <c r="H2783" s="113" t="str">
        <f>IF(ISERROR(VLOOKUP(A2783,'Controle de Estoque'!A:I,1,FALSE)),"",VLOOKUP(A2783,'Controle de Estoque'!A:I,3,FALSE))</f>
        <v>I 10</v>
      </c>
      <c r="I2783" s="38"/>
    </row>
    <row r="2784" spans="1:9" x14ac:dyDescent="0.25">
      <c r="A2784" s="98" t="s">
        <v>2760</v>
      </c>
      <c r="B2784" s="109" t="s">
        <v>7321</v>
      </c>
      <c r="C2784" s="110">
        <v>10</v>
      </c>
      <c r="D2784" s="111" t="s">
        <v>7310</v>
      </c>
      <c r="E2784" s="112" t="e">
        <f t="shared" si="46"/>
        <v>#VALUE!</v>
      </c>
      <c r="F2784" s="113">
        <f>IF(ISERROR(VLOOKUP(A2784,'Controle de Estoque'!A:I,1,FALSE)),"",VLOOKUP(A2784,'Controle de Estoque'!A:I,4,FALSE))</f>
        <v>10</v>
      </c>
      <c r="G2784" s="114" t="str">
        <f>IF(ISBLANK(A2784),"",IF(ISERROR(VLOOKUP(A2784,'Controle de Estoque'!A:I,1,FALSE)),"Produto não cadastrado",VLOOKUP(A2784,'Controle de Estoque'!A:I,2,FALSE)))</f>
        <v>2CLA167110N3204S</v>
      </c>
      <c r="H2784" s="113" t="str">
        <f>IF(ISERROR(VLOOKUP(A2784,'Controle de Estoque'!A:I,1,FALSE)),"",VLOOKUP(A2784,'Controle de Estoque'!A:I,3,FALSE))</f>
        <v>I</v>
      </c>
      <c r="I2784" s="38"/>
    </row>
    <row r="2785" spans="1:9" x14ac:dyDescent="0.25">
      <c r="A2785" s="98" t="s">
        <v>2761</v>
      </c>
      <c r="B2785" s="109" t="s">
        <v>7321</v>
      </c>
      <c r="C2785" s="110">
        <v>10</v>
      </c>
      <c r="D2785" s="111" t="s">
        <v>7310</v>
      </c>
      <c r="E2785" s="112" t="e">
        <f t="shared" si="46"/>
        <v>#VALUE!</v>
      </c>
      <c r="F2785" s="113">
        <f>IF(ISERROR(VLOOKUP(A2785,'Controle de Estoque'!A:I,1,FALSE)),"",VLOOKUP(A2785,'Controle de Estoque'!A:I,4,FALSE))</f>
        <v>10</v>
      </c>
      <c r="G2785" s="114" t="str">
        <f>IF(ISBLANK(A2785),"",IF(ISERROR(VLOOKUP(A2785,'Controle de Estoque'!A:I,1,FALSE)),"Produto não cadastrado",VLOOKUP(A2785,'Controle de Estoque'!A:I,2,FALSE)))</f>
        <v>2CLA167110N3304S</v>
      </c>
      <c r="H2785" s="113" t="str">
        <f>IF(ISERROR(VLOOKUP(A2785,'Controle de Estoque'!A:I,1,FALSE)),"",VLOOKUP(A2785,'Controle de Estoque'!A:I,3,FALSE))</f>
        <v>I</v>
      </c>
      <c r="I2785" s="38"/>
    </row>
    <row r="2786" spans="1:9" x14ac:dyDescent="0.25">
      <c r="A2786" s="98" t="s">
        <v>2762</v>
      </c>
      <c r="B2786" s="109" t="s">
        <v>7321</v>
      </c>
      <c r="C2786" s="110">
        <v>6</v>
      </c>
      <c r="D2786" s="111" t="s">
        <v>7310</v>
      </c>
      <c r="E2786" s="112" t="e">
        <f t="shared" si="46"/>
        <v>#VALUE!</v>
      </c>
      <c r="F2786" s="113">
        <f>IF(ISERROR(VLOOKUP(A2786,'Controle de Estoque'!A:I,1,FALSE)),"",VLOOKUP(A2786,'Controle de Estoque'!A:I,4,FALSE))</f>
        <v>6</v>
      </c>
      <c r="G2786" s="114" t="str">
        <f>IF(ISBLANK(A2786),"",IF(ISERROR(VLOOKUP(A2786,'Controle de Estoque'!A:I,1,FALSE)),"Produto não cadastrado",VLOOKUP(A2786,'Controle de Estoque'!A:I,2,FALSE)))</f>
        <v>2CLA167110N3004S</v>
      </c>
      <c r="H2786" s="113" t="str">
        <f>IF(ISERROR(VLOOKUP(A2786,'Controle de Estoque'!A:I,1,FALSE)),"",VLOOKUP(A2786,'Controle de Estoque'!A:I,3,FALSE))</f>
        <v>I 20</v>
      </c>
      <c r="I2786" s="38"/>
    </row>
    <row r="2787" spans="1:9" x14ac:dyDescent="0.25">
      <c r="A2787" s="98" t="s">
        <v>2763</v>
      </c>
      <c r="B2787" s="109" t="s">
        <v>7321</v>
      </c>
      <c r="C2787" s="110">
        <v>10</v>
      </c>
      <c r="D2787" s="111"/>
      <c r="E2787" s="112">
        <f t="shared" si="46"/>
        <v>0</v>
      </c>
      <c r="F2787" s="113">
        <f>IF(ISERROR(VLOOKUP(A2787,'Controle de Estoque'!A:I,1,FALSE)),"",VLOOKUP(A2787,'Controle de Estoque'!A:I,4,FALSE))</f>
        <v>9</v>
      </c>
      <c r="G2787" s="114" t="str">
        <f>IF(ISBLANK(A2787),"",IF(ISERROR(VLOOKUP(A2787,'Controle de Estoque'!A:I,1,FALSE)),"Produto não cadastrado",VLOOKUP(A2787,'Controle de Estoque'!A:I,2,FALSE)))</f>
        <v>2CLA167110N3104S</v>
      </c>
      <c r="H2787" s="113" t="str">
        <f>IF(ISERROR(VLOOKUP(A2787,'Controle de Estoque'!A:I,1,FALSE)),"",VLOOKUP(A2787,'Controle de Estoque'!A:I,3,FALSE))</f>
        <v>I</v>
      </c>
      <c r="I2787" s="38"/>
    </row>
    <row r="2788" spans="1:9" x14ac:dyDescent="0.25">
      <c r="A2788" s="98" t="s">
        <v>2764</v>
      </c>
      <c r="B2788" s="109" t="s">
        <v>7321</v>
      </c>
      <c r="C2788" s="110">
        <v>11</v>
      </c>
      <c r="D2788" s="111" t="s">
        <v>7310</v>
      </c>
      <c r="E2788" s="112" t="e">
        <f t="shared" si="46"/>
        <v>#VALUE!</v>
      </c>
      <c r="F2788" s="113">
        <f>IF(ISERROR(VLOOKUP(A2788,'Controle de Estoque'!A:I,1,FALSE)),"",VLOOKUP(A2788,'Controle de Estoque'!A:I,4,FALSE))</f>
        <v>1</v>
      </c>
      <c r="G2788" s="114" t="str">
        <f>IF(ISBLANK(A2788),"",IF(ISERROR(VLOOKUP(A2788,'Controle de Estoque'!A:I,1,FALSE)),"Produto não cadastrado",VLOOKUP(A2788,'Controle de Estoque'!A:I,2,FALSE)))</f>
        <v>2CLA167220N1104S</v>
      </c>
      <c r="H2788" s="113" t="str">
        <f>IF(ISERROR(VLOOKUP(A2788,'Controle de Estoque'!A:I,1,FALSE)),"",VLOOKUP(A2788,'Controle de Estoque'!A:I,3,FALSE))</f>
        <v>I 05</v>
      </c>
      <c r="I2788" s="38"/>
    </row>
    <row r="2789" spans="1:9" x14ac:dyDescent="0.25">
      <c r="A2789" s="98" t="s">
        <v>2765</v>
      </c>
      <c r="B2789" s="109" t="s">
        <v>7321</v>
      </c>
      <c r="C2789" s="110">
        <v>10</v>
      </c>
      <c r="D2789" s="111"/>
      <c r="E2789" s="112">
        <f t="shared" si="46"/>
        <v>0</v>
      </c>
      <c r="F2789" s="113">
        <f>IF(ISERROR(VLOOKUP(A2789,'Controle de Estoque'!A:I,1,FALSE)),"",VLOOKUP(A2789,'Controle de Estoque'!A:I,4,FALSE))</f>
        <v>10</v>
      </c>
      <c r="G2789" s="114" t="str">
        <f>IF(ISBLANK(A2789),"",IF(ISERROR(VLOOKUP(A2789,'Controle de Estoque'!A:I,1,FALSE)),"Produto não cadastrado",VLOOKUP(A2789,'Controle de Estoque'!A:I,2,FALSE)))</f>
        <v>2CLA167220N2904S</v>
      </c>
      <c r="H2789" s="113" t="str">
        <f>IF(ISERROR(VLOOKUP(A2789,'Controle de Estoque'!A:I,1,FALSE)),"",VLOOKUP(A2789,'Controle de Estoque'!A:I,3,FALSE))</f>
        <v>I</v>
      </c>
      <c r="I2789" s="38"/>
    </row>
    <row r="2790" spans="1:9" x14ac:dyDescent="0.25">
      <c r="A2790" s="98" t="s">
        <v>2766</v>
      </c>
      <c r="B2790" s="109" t="s">
        <v>7321</v>
      </c>
      <c r="C2790" s="110">
        <v>10</v>
      </c>
      <c r="D2790" s="111" t="s">
        <v>7310</v>
      </c>
      <c r="E2790" s="112" t="e">
        <f t="shared" si="46"/>
        <v>#VALUE!</v>
      </c>
      <c r="F2790" s="113">
        <f>IF(ISERROR(VLOOKUP(A2790,'Controle de Estoque'!A:I,1,FALSE)),"",VLOOKUP(A2790,'Controle de Estoque'!A:I,4,FALSE))</f>
        <v>10</v>
      </c>
      <c r="G2790" s="114" t="str">
        <f>IF(ISBLANK(A2790),"",IF(ISERROR(VLOOKUP(A2790,'Controle de Estoque'!A:I,1,FALSE)),"Produto não cadastrado",VLOOKUP(A2790,'Controle de Estoque'!A:I,2,FALSE)))</f>
        <v>2CLA167220N2604S</v>
      </c>
      <c r="H2790" s="113" t="str">
        <f>IF(ISERROR(VLOOKUP(A2790,'Controle de Estoque'!A:I,1,FALSE)),"",VLOOKUP(A2790,'Controle de Estoque'!A:I,3,FALSE))</f>
        <v>I</v>
      </c>
      <c r="I2790" s="38"/>
    </row>
    <row r="2791" spans="1:9" x14ac:dyDescent="0.25">
      <c r="A2791" s="98" t="s">
        <v>2767</v>
      </c>
      <c r="B2791" s="109" t="s">
        <v>7321</v>
      </c>
      <c r="C2791" s="110">
        <v>10</v>
      </c>
      <c r="D2791" s="111"/>
      <c r="E2791" s="112">
        <f t="shared" si="46"/>
        <v>0</v>
      </c>
      <c r="F2791" s="113">
        <f>IF(ISERROR(VLOOKUP(A2791,'Controle de Estoque'!A:I,1,FALSE)),"",VLOOKUP(A2791,'Controle de Estoque'!A:I,4,FALSE))</f>
        <v>10</v>
      </c>
      <c r="G2791" s="114" t="str">
        <f>IF(ISBLANK(A2791),"",IF(ISERROR(VLOOKUP(A2791,'Controle de Estoque'!A:I,1,FALSE)),"Produto não cadastrado",VLOOKUP(A2791,'Controle de Estoque'!A:I,2,FALSE)))</f>
        <v>2CLA167220N</v>
      </c>
      <c r="H2791" s="113" t="str">
        <f>IF(ISERROR(VLOOKUP(A2791,'Controle de Estoque'!A:I,1,FALSE)),"",VLOOKUP(A2791,'Controle de Estoque'!A:I,3,FALSE))</f>
        <v>I</v>
      </c>
      <c r="I2791" s="38"/>
    </row>
    <row r="2792" spans="1:9" x14ac:dyDescent="0.25">
      <c r="A2792" s="98" t="s">
        <v>2768</v>
      </c>
      <c r="B2792" s="109" t="s">
        <v>7321</v>
      </c>
      <c r="C2792" s="110">
        <v>10</v>
      </c>
      <c r="D2792" s="111" t="s">
        <v>7310</v>
      </c>
      <c r="E2792" s="112" t="e">
        <f t="shared" si="46"/>
        <v>#VALUE!</v>
      </c>
      <c r="F2792" s="113">
        <f>IF(ISERROR(VLOOKUP(A2792,'Controle de Estoque'!A:I,1,FALSE)),"",VLOOKUP(A2792,'Controle de Estoque'!A:I,4,FALSE))</f>
        <v>10</v>
      </c>
      <c r="G2792" s="114" t="str">
        <f>IF(ISBLANK(A2792),"",IF(ISERROR(VLOOKUP(A2792,'Controle de Estoque'!A:I,1,FALSE)),"Produto não cadastrado",VLOOKUP(A2792,'Controle de Estoque'!A:I,2,FALSE)))</f>
        <v>2CLA167220N1204S</v>
      </c>
      <c r="H2792" s="113" t="str">
        <f>IF(ISERROR(VLOOKUP(A2792,'Controle de Estoque'!A:I,1,FALSE)),"",VLOOKUP(A2792,'Controle de Estoque'!A:I,3,FALSE))</f>
        <v>I 29</v>
      </c>
      <c r="I2792" s="38"/>
    </row>
    <row r="2793" spans="1:9" x14ac:dyDescent="0.25">
      <c r="A2793" s="98" t="s">
        <v>2769</v>
      </c>
      <c r="B2793" s="109" t="s">
        <v>7321</v>
      </c>
      <c r="C2793" s="110">
        <v>10</v>
      </c>
      <c r="D2793" s="111" t="s">
        <v>7310</v>
      </c>
      <c r="E2793" s="112" t="e">
        <f t="shared" si="46"/>
        <v>#VALUE!</v>
      </c>
      <c r="F2793" s="113">
        <f>IF(ISERROR(VLOOKUP(A2793,'Controle de Estoque'!A:I,1,FALSE)),"",VLOOKUP(A2793,'Controle de Estoque'!A:I,4,FALSE))</f>
        <v>10</v>
      </c>
      <c r="G2793" s="114" t="str">
        <f>IF(ISBLANK(A2793),"",IF(ISERROR(VLOOKUP(A2793,'Controle de Estoque'!A:I,1,FALSE)),"Produto não cadastrado",VLOOKUP(A2793,'Controle de Estoque'!A:I,2,FALSE)))</f>
        <v>2CLA167220N1504S</v>
      </c>
      <c r="H2793" s="113" t="str">
        <f>IF(ISERROR(VLOOKUP(A2793,'Controle de Estoque'!A:I,1,FALSE)),"",VLOOKUP(A2793,'Controle de Estoque'!A:I,3,FALSE))</f>
        <v>I</v>
      </c>
      <c r="I2793" s="38"/>
    </row>
    <row r="2794" spans="1:9" x14ac:dyDescent="0.25">
      <c r="A2794" s="98" t="s">
        <v>2770</v>
      </c>
      <c r="B2794" s="109" t="s">
        <v>7321</v>
      </c>
      <c r="C2794" s="110">
        <v>10</v>
      </c>
      <c r="D2794" s="111" t="s">
        <v>7310</v>
      </c>
      <c r="E2794" s="112" t="e">
        <f t="shared" si="46"/>
        <v>#VALUE!</v>
      </c>
      <c r="F2794" s="113">
        <f>IF(ISERROR(VLOOKUP(A2794,'Controle de Estoque'!A:I,1,FALSE)),"",VLOOKUP(A2794,'Controle de Estoque'!A:I,4,FALSE))</f>
        <v>10</v>
      </c>
      <c r="G2794" s="114" t="str">
        <f>IF(ISBLANK(A2794),"",IF(ISERROR(VLOOKUP(A2794,'Controle de Estoque'!A:I,1,FALSE)),"Produto não cadastrado",VLOOKUP(A2794,'Controle de Estoque'!A:I,2,FALSE)))</f>
        <v>2CLA167220N2104S</v>
      </c>
      <c r="H2794" s="113" t="str">
        <f>IF(ISERROR(VLOOKUP(A2794,'Controle de Estoque'!A:I,1,FALSE)),"",VLOOKUP(A2794,'Controle de Estoque'!A:I,3,FALSE))</f>
        <v>I</v>
      </c>
      <c r="I2794" s="38"/>
    </row>
    <row r="2795" spans="1:9" x14ac:dyDescent="0.25">
      <c r="A2795" s="98" t="s">
        <v>2771</v>
      </c>
      <c r="B2795" s="109" t="s">
        <v>7321</v>
      </c>
      <c r="C2795" s="110">
        <v>14</v>
      </c>
      <c r="D2795" s="111" t="s">
        <v>7310</v>
      </c>
      <c r="E2795" s="112" t="e">
        <f t="shared" si="46"/>
        <v>#VALUE!</v>
      </c>
      <c r="F2795" s="113">
        <f>IF(ISERROR(VLOOKUP(A2795,'Controle de Estoque'!A:I,1,FALSE)),"",VLOOKUP(A2795,'Controle de Estoque'!A:I,4,FALSE))</f>
        <v>14</v>
      </c>
      <c r="G2795" s="114" t="str">
        <f>IF(ISBLANK(A2795),"",IF(ISERROR(VLOOKUP(A2795,'Controle de Estoque'!A:I,1,FALSE)),"Produto não cadastrado",VLOOKUP(A2795,'Controle de Estoque'!A:I,2,FALSE)))</f>
        <v>2CLA167220N1304S</v>
      </c>
      <c r="H2795" s="113" t="str">
        <f>IF(ISERROR(VLOOKUP(A2795,'Controle de Estoque'!A:I,1,FALSE)),"",VLOOKUP(A2795,'Controle de Estoque'!A:I,3,FALSE))</f>
        <v>I 17</v>
      </c>
      <c r="I2795" s="38"/>
    </row>
    <row r="2796" spans="1:9" x14ac:dyDescent="0.25">
      <c r="A2796" s="98" t="s">
        <v>2772</v>
      </c>
      <c r="B2796" s="109" t="s">
        <v>7321</v>
      </c>
      <c r="C2796" s="110">
        <v>5</v>
      </c>
      <c r="D2796" s="111" t="s">
        <v>7310</v>
      </c>
      <c r="E2796" s="112" t="e">
        <f t="shared" si="46"/>
        <v>#VALUE!</v>
      </c>
      <c r="F2796" s="113">
        <f>IF(ISERROR(VLOOKUP(A2796,'Controle de Estoque'!A:I,1,FALSE)),"",VLOOKUP(A2796,'Controle de Estoque'!A:I,4,FALSE))</f>
        <v>55</v>
      </c>
      <c r="G2796" s="114" t="str">
        <f>IF(ISBLANK(A2796),"",IF(ISERROR(VLOOKUP(A2796,'Controle de Estoque'!A:I,1,FALSE)),"Produto não cadastrado",VLOOKUP(A2796,'Controle de Estoque'!A:I,2,FALSE)))</f>
        <v>2CLA167220N1604S</v>
      </c>
      <c r="H2796" s="113" t="str">
        <f>IF(ISERROR(VLOOKUP(A2796,'Controle de Estoque'!A:I,1,FALSE)),"",VLOOKUP(A2796,'Controle de Estoque'!A:I,3,FALSE))</f>
        <v>I 10</v>
      </c>
      <c r="I2796" s="38"/>
    </row>
    <row r="2797" spans="1:9" x14ac:dyDescent="0.25">
      <c r="A2797" s="98" t="s">
        <v>2773</v>
      </c>
      <c r="B2797" s="109" t="s">
        <v>7321</v>
      </c>
      <c r="C2797" s="110">
        <v>10</v>
      </c>
      <c r="D2797" s="111" t="s">
        <v>7310</v>
      </c>
      <c r="E2797" s="112" t="e">
        <f t="shared" si="46"/>
        <v>#VALUE!</v>
      </c>
      <c r="F2797" s="113">
        <f>IF(ISERROR(VLOOKUP(A2797,'Controle de Estoque'!A:I,1,FALSE)),"",VLOOKUP(A2797,'Controle de Estoque'!A:I,4,FALSE))</f>
        <v>10</v>
      </c>
      <c r="G2797" s="114" t="str">
        <f>IF(ISBLANK(A2797),"",IF(ISERROR(VLOOKUP(A2797,'Controle de Estoque'!A:I,1,FALSE)),"Produto não cadastrado",VLOOKUP(A2797,'Controle de Estoque'!A:I,2,FALSE)))</f>
        <v>2CLA167220N3204S</v>
      </c>
      <c r="H2797" s="113" t="str">
        <f>IF(ISERROR(VLOOKUP(A2797,'Controle de Estoque'!A:I,1,FALSE)),"",VLOOKUP(A2797,'Controle de Estoque'!A:I,3,FALSE))</f>
        <v>I</v>
      </c>
      <c r="I2797" s="38"/>
    </row>
    <row r="2798" spans="1:9" x14ac:dyDescent="0.25">
      <c r="A2798" s="98" t="s">
        <v>2774</v>
      </c>
      <c r="B2798" s="109" t="s">
        <v>7321</v>
      </c>
      <c r="C2798" s="110">
        <v>10</v>
      </c>
      <c r="D2798" s="111" t="s">
        <v>7310</v>
      </c>
      <c r="E2798" s="112" t="e">
        <f t="shared" si="46"/>
        <v>#VALUE!</v>
      </c>
      <c r="F2798" s="113">
        <f>IF(ISERROR(VLOOKUP(A2798,'Controle de Estoque'!A:I,1,FALSE)),"",VLOOKUP(A2798,'Controle de Estoque'!A:I,4,FALSE))</f>
        <v>10</v>
      </c>
      <c r="G2798" s="114" t="str">
        <f>IF(ISBLANK(A2798),"",IF(ISERROR(VLOOKUP(A2798,'Controle de Estoque'!A:I,1,FALSE)),"Produto não cadastrado",VLOOKUP(A2798,'Controle de Estoque'!A:I,2,FALSE)))</f>
        <v>2CLA167220N3304S</v>
      </c>
      <c r="H2798" s="113" t="str">
        <f>IF(ISERROR(VLOOKUP(A2798,'Controle de Estoque'!A:I,1,FALSE)),"",VLOOKUP(A2798,'Controle de Estoque'!A:I,3,FALSE))</f>
        <v>I</v>
      </c>
      <c r="I2798" s="38"/>
    </row>
    <row r="2799" spans="1:9" x14ac:dyDescent="0.25">
      <c r="A2799" s="98" t="s">
        <v>2775</v>
      </c>
      <c r="B2799" s="109" t="s">
        <v>7321</v>
      </c>
      <c r="C2799" s="110">
        <v>8</v>
      </c>
      <c r="D2799" s="111" t="s">
        <v>7310</v>
      </c>
      <c r="E2799" s="112" t="e">
        <f t="shared" si="46"/>
        <v>#VALUE!</v>
      </c>
      <c r="F2799" s="113">
        <f>IF(ISERROR(VLOOKUP(A2799,'Controle de Estoque'!A:I,1,FALSE)),"",VLOOKUP(A2799,'Controle de Estoque'!A:I,4,FALSE))</f>
        <v>8</v>
      </c>
      <c r="G2799" s="114" t="str">
        <f>IF(ISBLANK(A2799),"",IF(ISERROR(VLOOKUP(A2799,'Controle de Estoque'!A:I,1,FALSE)),"Produto não cadastrado",VLOOKUP(A2799,'Controle de Estoque'!A:I,2,FALSE)))</f>
        <v>2CLA167220N3004S</v>
      </c>
      <c r="H2799" s="113" t="str">
        <f>IF(ISERROR(VLOOKUP(A2799,'Controle de Estoque'!A:I,1,FALSE)),"",VLOOKUP(A2799,'Controle de Estoque'!A:I,3,FALSE))</f>
        <v>I 20</v>
      </c>
      <c r="I2799" s="38"/>
    </row>
    <row r="2800" spans="1:9" x14ac:dyDescent="0.25">
      <c r="A2800" s="98" t="s">
        <v>2776</v>
      </c>
      <c r="B2800" s="109" t="s">
        <v>7321</v>
      </c>
      <c r="C2800" s="110">
        <v>10</v>
      </c>
      <c r="D2800" s="111"/>
      <c r="E2800" s="112">
        <f t="shared" si="46"/>
        <v>0</v>
      </c>
      <c r="F2800" s="113">
        <f>IF(ISERROR(VLOOKUP(A2800,'Controle de Estoque'!A:I,1,FALSE)),"",VLOOKUP(A2800,'Controle de Estoque'!A:I,4,FALSE))</f>
        <v>10</v>
      </c>
      <c r="G2800" s="114" t="str">
        <f>IF(ISBLANK(A2800),"",IF(ISERROR(VLOOKUP(A2800,'Controle de Estoque'!A:I,1,FALSE)),"Produto não cadastrado",VLOOKUP(A2800,'Controle de Estoque'!A:I,2,FALSE)))</f>
        <v>2CLA167220N3104S</v>
      </c>
      <c r="H2800" s="113" t="str">
        <f>IF(ISERROR(VLOOKUP(A2800,'Controle de Estoque'!A:I,1,FALSE)),"",VLOOKUP(A2800,'Controle de Estoque'!A:I,3,FALSE))</f>
        <v>I</v>
      </c>
      <c r="I2800" s="38"/>
    </row>
    <row r="2801" spans="1:9" x14ac:dyDescent="0.25">
      <c r="A2801" s="98" t="s">
        <v>2777</v>
      </c>
      <c r="B2801" s="109" t="s">
        <v>7321</v>
      </c>
      <c r="C2801" s="110">
        <v>18</v>
      </c>
      <c r="D2801" s="111" t="s">
        <v>7310</v>
      </c>
      <c r="E2801" s="112" t="e">
        <f t="shared" si="46"/>
        <v>#VALUE!</v>
      </c>
      <c r="F2801" s="113">
        <f>IF(ISERROR(VLOOKUP(A2801,'Controle de Estoque'!A:I,1,FALSE)),"",VLOOKUP(A2801,'Controle de Estoque'!A:I,4,FALSE))</f>
        <v>14</v>
      </c>
      <c r="G2801" s="114" t="str">
        <f>IF(ISBLANK(A2801),"",IF(ISERROR(VLOOKUP(A2801,'Controle de Estoque'!A:I,1,FALSE)),"Produto não cadastrado",VLOOKUP(A2801,'Controle de Estoque'!A:I,2,FALSE)))</f>
        <v>2CLA167240N1104S</v>
      </c>
      <c r="H2801" s="113" t="str">
        <f>IF(ISERROR(VLOOKUP(A2801,'Controle de Estoque'!A:I,1,FALSE)),"",VLOOKUP(A2801,'Controle de Estoque'!A:I,3,FALSE))</f>
        <v>I 05</v>
      </c>
      <c r="I2801" s="38"/>
    </row>
    <row r="2802" spans="1:9" x14ac:dyDescent="0.25">
      <c r="A2802" s="98" t="s">
        <v>2778</v>
      </c>
      <c r="B2802" s="109" t="s">
        <v>7321</v>
      </c>
      <c r="C2802" s="110">
        <v>10</v>
      </c>
      <c r="D2802" s="111"/>
      <c r="E2802" s="112">
        <f t="shared" si="46"/>
        <v>0</v>
      </c>
      <c r="F2802" s="113">
        <f>IF(ISERROR(VLOOKUP(A2802,'Controle de Estoque'!A:I,1,FALSE)),"",VLOOKUP(A2802,'Controle de Estoque'!A:I,4,FALSE))</f>
        <v>10</v>
      </c>
      <c r="G2802" s="114" t="str">
        <f>IF(ISBLANK(A2802),"",IF(ISERROR(VLOOKUP(A2802,'Controle de Estoque'!A:I,1,FALSE)),"Produto não cadastrado",VLOOKUP(A2802,'Controle de Estoque'!A:I,2,FALSE)))</f>
        <v>2CLA167240N2904S</v>
      </c>
      <c r="H2802" s="113" t="str">
        <f>IF(ISERROR(VLOOKUP(A2802,'Controle de Estoque'!A:I,1,FALSE)),"",VLOOKUP(A2802,'Controle de Estoque'!A:I,3,FALSE))</f>
        <v>I</v>
      </c>
      <c r="I2802" s="38"/>
    </row>
    <row r="2803" spans="1:9" x14ac:dyDescent="0.25">
      <c r="A2803" s="98" t="s">
        <v>2779</v>
      </c>
      <c r="B2803" s="109" t="s">
        <v>7321</v>
      </c>
      <c r="C2803" s="110">
        <v>10</v>
      </c>
      <c r="D2803" s="111" t="s">
        <v>7310</v>
      </c>
      <c r="E2803" s="112" t="e">
        <f t="shared" si="46"/>
        <v>#VALUE!</v>
      </c>
      <c r="F2803" s="113">
        <f>IF(ISERROR(VLOOKUP(A2803,'Controle de Estoque'!A:I,1,FALSE)),"",VLOOKUP(A2803,'Controle de Estoque'!A:I,4,FALSE))</f>
        <v>10</v>
      </c>
      <c r="G2803" s="114" t="str">
        <f>IF(ISBLANK(A2803),"",IF(ISERROR(VLOOKUP(A2803,'Controle de Estoque'!A:I,1,FALSE)),"Produto não cadastrado",VLOOKUP(A2803,'Controle de Estoque'!A:I,2,FALSE)))</f>
        <v>2CLA167240N2604S</v>
      </c>
      <c r="H2803" s="113" t="str">
        <f>IF(ISERROR(VLOOKUP(A2803,'Controle de Estoque'!A:I,1,FALSE)),"",VLOOKUP(A2803,'Controle de Estoque'!A:I,3,FALSE))</f>
        <v>I</v>
      </c>
      <c r="I2803" s="38"/>
    </row>
    <row r="2804" spans="1:9" x14ac:dyDescent="0.25">
      <c r="A2804" s="98" t="s">
        <v>2780</v>
      </c>
      <c r="B2804" s="109" t="s">
        <v>7321</v>
      </c>
      <c r="C2804" s="110">
        <v>10</v>
      </c>
      <c r="D2804" s="111"/>
      <c r="E2804" s="112">
        <f t="shared" ref="E2804:E2867" si="47">IF(ISBLANK(A2804),"",C2804*D2804)</f>
        <v>0</v>
      </c>
      <c r="F2804" s="113">
        <f>IF(ISERROR(VLOOKUP(A2804,'Controle de Estoque'!A:I,1,FALSE)),"",VLOOKUP(A2804,'Controle de Estoque'!A:I,4,FALSE))</f>
        <v>10</v>
      </c>
      <c r="G2804" s="114" t="str">
        <f>IF(ISBLANK(A2804),"",IF(ISERROR(VLOOKUP(A2804,'Controle de Estoque'!A:I,1,FALSE)),"Produto não cadastrado",VLOOKUP(A2804,'Controle de Estoque'!A:I,2,FALSE)))</f>
        <v>2CLA167240N</v>
      </c>
      <c r="H2804" s="113" t="str">
        <f>IF(ISERROR(VLOOKUP(A2804,'Controle de Estoque'!A:I,1,FALSE)),"",VLOOKUP(A2804,'Controle de Estoque'!A:I,3,FALSE))</f>
        <v>I</v>
      </c>
      <c r="I2804" s="38"/>
    </row>
    <row r="2805" spans="1:9" x14ac:dyDescent="0.25">
      <c r="A2805" s="98" t="s">
        <v>2781</v>
      </c>
      <c r="B2805" s="109" t="s">
        <v>7321</v>
      </c>
      <c r="C2805" s="110">
        <v>5</v>
      </c>
      <c r="D2805" s="111" t="s">
        <v>7310</v>
      </c>
      <c r="E2805" s="112" t="e">
        <f t="shared" si="47"/>
        <v>#VALUE!</v>
      </c>
      <c r="F2805" s="113">
        <f>IF(ISERROR(VLOOKUP(A2805,'Controle de Estoque'!A:I,1,FALSE)),"",VLOOKUP(A2805,'Controle de Estoque'!A:I,4,FALSE))</f>
        <v>5</v>
      </c>
      <c r="G2805" s="114" t="str">
        <f>IF(ISBLANK(A2805),"",IF(ISERROR(VLOOKUP(A2805,'Controle de Estoque'!A:I,1,FALSE)),"Produto não cadastrado",VLOOKUP(A2805,'Controle de Estoque'!A:I,2,FALSE)))</f>
        <v>2CLA167240N1204S</v>
      </c>
      <c r="H2805" s="113" t="str">
        <f>IF(ISERROR(VLOOKUP(A2805,'Controle de Estoque'!A:I,1,FALSE)),"",VLOOKUP(A2805,'Controle de Estoque'!A:I,3,FALSE))</f>
        <v>I 29</v>
      </c>
      <c r="I2805" s="38"/>
    </row>
    <row r="2806" spans="1:9" x14ac:dyDescent="0.25">
      <c r="A2806" s="98" t="s">
        <v>2782</v>
      </c>
      <c r="B2806" s="109" t="s">
        <v>7321</v>
      </c>
      <c r="C2806" s="110">
        <v>19</v>
      </c>
      <c r="D2806" s="111" t="s">
        <v>7310</v>
      </c>
      <c r="E2806" s="112" t="e">
        <f t="shared" si="47"/>
        <v>#VALUE!</v>
      </c>
      <c r="F2806" s="113">
        <f>IF(ISERROR(VLOOKUP(A2806,'Controle de Estoque'!A:I,1,FALSE)),"",VLOOKUP(A2806,'Controle de Estoque'!A:I,4,FALSE))</f>
        <v>19</v>
      </c>
      <c r="G2806" s="114" t="str">
        <f>IF(ISBLANK(A2806),"",IF(ISERROR(VLOOKUP(A2806,'Controle de Estoque'!A:I,1,FALSE)),"Produto não cadastrado",VLOOKUP(A2806,'Controle de Estoque'!A:I,2,FALSE)))</f>
        <v>2CLA167240N1504S</v>
      </c>
      <c r="H2806" s="113" t="str">
        <f>IF(ISERROR(VLOOKUP(A2806,'Controle de Estoque'!A:I,1,FALSE)),"",VLOOKUP(A2806,'Controle de Estoque'!A:I,3,FALSE))</f>
        <v>I</v>
      </c>
      <c r="I2806" s="38"/>
    </row>
    <row r="2807" spans="1:9" x14ac:dyDescent="0.25">
      <c r="A2807" s="98" t="s">
        <v>2783</v>
      </c>
      <c r="B2807" s="109" t="s">
        <v>7321</v>
      </c>
      <c r="C2807" s="110">
        <v>9</v>
      </c>
      <c r="D2807" s="111" t="s">
        <v>7310</v>
      </c>
      <c r="E2807" s="112" t="e">
        <f t="shared" si="47"/>
        <v>#VALUE!</v>
      </c>
      <c r="F2807" s="113">
        <f>IF(ISERROR(VLOOKUP(A2807,'Controle de Estoque'!A:I,1,FALSE)),"",VLOOKUP(A2807,'Controle de Estoque'!A:I,4,FALSE))</f>
        <v>9</v>
      </c>
      <c r="G2807" s="114" t="str">
        <f>IF(ISBLANK(A2807),"",IF(ISERROR(VLOOKUP(A2807,'Controle de Estoque'!A:I,1,FALSE)),"Produto não cadastrado",VLOOKUP(A2807,'Controle de Estoque'!A:I,2,FALSE)))</f>
        <v>2CLA167240N2104S</v>
      </c>
      <c r="H2807" s="113" t="str">
        <f>IF(ISERROR(VLOOKUP(A2807,'Controle de Estoque'!A:I,1,FALSE)),"",VLOOKUP(A2807,'Controle de Estoque'!A:I,3,FALSE))</f>
        <v>I</v>
      </c>
      <c r="I2807" s="38"/>
    </row>
    <row r="2808" spans="1:9" x14ac:dyDescent="0.25">
      <c r="A2808" s="98" t="s">
        <v>2784</v>
      </c>
      <c r="B2808" s="109" t="s">
        <v>7321</v>
      </c>
      <c r="C2808" s="110">
        <v>3</v>
      </c>
      <c r="D2808" s="111" t="s">
        <v>7310</v>
      </c>
      <c r="E2808" s="112" t="e">
        <f t="shared" si="47"/>
        <v>#VALUE!</v>
      </c>
      <c r="F2808" s="113">
        <f>IF(ISERROR(VLOOKUP(A2808,'Controle de Estoque'!A:I,1,FALSE)),"",VLOOKUP(A2808,'Controle de Estoque'!A:I,4,FALSE))</f>
        <v>3</v>
      </c>
      <c r="G2808" s="114" t="str">
        <f>IF(ISBLANK(A2808),"",IF(ISERROR(VLOOKUP(A2808,'Controle de Estoque'!A:I,1,FALSE)),"Produto não cadastrado",VLOOKUP(A2808,'Controle de Estoque'!A:I,2,FALSE)))</f>
        <v>2CLA167240N1304S</v>
      </c>
      <c r="H2808" s="113" t="str">
        <f>IF(ISERROR(VLOOKUP(A2808,'Controle de Estoque'!A:I,1,FALSE)),"",VLOOKUP(A2808,'Controle de Estoque'!A:I,3,FALSE))</f>
        <v>I 17</v>
      </c>
      <c r="I2808" s="38"/>
    </row>
    <row r="2809" spans="1:9" x14ac:dyDescent="0.25">
      <c r="A2809" s="98" t="s">
        <v>2785</v>
      </c>
      <c r="B2809" s="109" t="s">
        <v>7321</v>
      </c>
      <c r="C2809" s="110">
        <v>17</v>
      </c>
      <c r="D2809" s="111" t="s">
        <v>7310</v>
      </c>
      <c r="E2809" s="112" t="e">
        <f t="shared" si="47"/>
        <v>#VALUE!</v>
      </c>
      <c r="F2809" s="113">
        <f>IF(ISERROR(VLOOKUP(A2809,'Controle de Estoque'!A:I,1,FALSE)),"",VLOOKUP(A2809,'Controle de Estoque'!A:I,4,FALSE))</f>
        <v>71</v>
      </c>
      <c r="G2809" s="114" t="str">
        <f>IF(ISBLANK(A2809),"",IF(ISERROR(VLOOKUP(A2809,'Controle de Estoque'!A:I,1,FALSE)),"Produto não cadastrado",VLOOKUP(A2809,'Controle de Estoque'!A:I,2,FALSE)))</f>
        <v>2CLA167240N1604S</v>
      </c>
      <c r="H2809" s="113" t="str">
        <f>IF(ISERROR(VLOOKUP(A2809,'Controle de Estoque'!A:I,1,FALSE)),"",VLOOKUP(A2809,'Controle de Estoque'!A:I,3,FALSE))</f>
        <v>I 10</v>
      </c>
      <c r="I2809" s="38"/>
    </row>
    <row r="2810" spans="1:9" x14ac:dyDescent="0.25">
      <c r="A2810" s="98" t="s">
        <v>2786</v>
      </c>
      <c r="B2810" s="109" t="s">
        <v>7321</v>
      </c>
      <c r="C2810" s="110">
        <v>10</v>
      </c>
      <c r="D2810" s="111" t="s">
        <v>7310</v>
      </c>
      <c r="E2810" s="112" t="e">
        <f t="shared" si="47"/>
        <v>#VALUE!</v>
      </c>
      <c r="F2810" s="113">
        <f>IF(ISERROR(VLOOKUP(A2810,'Controle de Estoque'!A:I,1,FALSE)),"",VLOOKUP(A2810,'Controle de Estoque'!A:I,4,FALSE))</f>
        <v>10</v>
      </c>
      <c r="G2810" s="114" t="str">
        <f>IF(ISBLANK(A2810),"",IF(ISERROR(VLOOKUP(A2810,'Controle de Estoque'!A:I,1,FALSE)),"Produto não cadastrado",VLOOKUP(A2810,'Controle de Estoque'!A:I,2,FALSE)))</f>
        <v>2CLA167240N3204S</v>
      </c>
      <c r="H2810" s="113" t="str">
        <f>IF(ISERROR(VLOOKUP(A2810,'Controle de Estoque'!A:I,1,FALSE)),"",VLOOKUP(A2810,'Controle de Estoque'!A:I,3,FALSE))</f>
        <v>I</v>
      </c>
      <c r="I2810" s="38"/>
    </row>
    <row r="2811" spans="1:9" x14ac:dyDescent="0.25">
      <c r="A2811" s="98" t="s">
        <v>2787</v>
      </c>
      <c r="B2811" s="109" t="s">
        <v>7321</v>
      </c>
      <c r="C2811" s="110">
        <v>10</v>
      </c>
      <c r="D2811" s="111" t="s">
        <v>7310</v>
      </c>
      <c r="E2811" s="112" t="e">
        <f t="shared" si="47"/>
        <v>#VALUE!</v>
      </c>
      <c r="F2811" s="113">
        <f>IF(ISERROR(VLOOKUP(A2811,'Controle de Estoque'!A:I,1,FALSE)),"",VLOOKUP(A2811,'Controle de Estoque'!A:I,4,FALSE))</f>
        <v>10</v>
      </c>
      <c r="G2811" s="114" t="str">
        <f>IF(ISBLANK(A2811),"",IF(ISERROR(VLOOKUP(A2811,'Controle de Estoque'!A:I,1,FALSE)),"Produto não cadastrado",VLOOKUP(A2811,'Controle de Estoque'!A:I,2,FALSE)))</f>
        <v>2CLA167240N3304S</v>
      </c>
      <c r="H2811" s="113" t="str">
        <f>IF(ISERROR(VLOOKUP(A2811,'Controle de Estoque'!A:I,1,FALSE)),"",VLOOKUP(A2811,'Controle de Estoque'!A:I,3,FALSE))</f>
        <v>I</v>
      </c>
      <c r="I2811" s="38"/>
    </row>
    <row r="2812" spans="1:9" x14ac:dyDescent="0.25">
      <c r="A2812" s="98" t="s">
        <v>2788</v>
      </c>
      <c r="B2812" s="109" t="s">
        <v>7321</v>
      </c>
      <c r="C2812" s="110">
        <v>0</v>
      </c>
      <c r="D2812" s="111" t="s">
        <v>7310</v>
      </c>
      <c r="E2812" s="112" t="e">
        <f t="shared" si="47"/>
        <v>#VALUE!</v>
      </c>
      <c r="F2812" s="113">
        <f>IF(ISERROR(VLOOKUP(A2812,'Controle de Estoque'!A:I,1,FALSE)),"",VLOOKUP(A2812,'Controle de Estoque'!A:I,4,FALSE))</f>
        <v>0</v>
      </c>
      <c r="G2812" s="114" t="str">
        <f>IF(ISBLANK(A2812),"",IF(ISERROR(VLOOKUP(A2812,'Controle de Estoque'!A:I,1,FALSE)),"Produto não cadastrado",VLOOKUP(A2812,'Controle de Estoque'!A:I,2,FALSE)))</f>
        <v>2CLA167240N3004S</v>
      </c>
      <c r="H2812" s="113" t="str">
        <f>IF(ISERROR(VLOOKUP(A2812,'Controle de Estoque'!A:I,1,FALSE)),"",VLOOKUP(A2812,'Controle de Estoque'!A:I,3,FALSE))</f>
        <v>I 20</v>
      </c>
      <c r="I2812" s="38"/>
    </row>
    <row r="2813" spans="1:9" x14ac:dyDescent="0.25">
      <c r="A2813" s="98" t="s">
        <v>2789</v>
      </c>
      <c r="B2813" s="109" t="s">
        <v>7321</v>
      </c>
      <c r="C2813" s="110">
        <v>10</v>
      </c>
      <c r="D2813" s="111"/>
      <c r="E2813" s="112">
        <f t="shared" si="47"/>
        <v>0</v>
      </c>
      <c r="F2813" s="113">
        <f>IF(ISERROR(VLOOKUP(A2813,'Controle de Estoque'!A:I,1,FALSE)),"",VLOOKUP(A2813,'Controle de Estoque'!A:I,4,FALSE))</f>
        <v>10</v>
      </c>
      <c r="G2813" s="114" t="str">
        <f>IF(ISBLANK(A2813),"",IF(ISERROR(VLOOKUP(A2813,'Controle de Estoque'!A:I,1,FALSE)),"Produto não cadastrado",VLOOKUP(A2813,'Controle de Estoque'!A:I,2,FALSE)))</f>
        <v>2CLA167240N3104S</v>
      </c>
      <c r="H2813" s="113" t="str">
        <f>IF(ISERROR(VLOOKUP(A2813,'Controle de Estoque'!A:I,1,FALSE)),"",VLOOKUP(A2813,'Controle de Estoque'!A:I,3,FALSE))</f>
        <v>I</v>
      </c>
      <c r="I2813" s="38"/>
    </row>
    <row r="2814" spans="1:9" x14ac:dyDescent="0.25">
      <c r="A2814" s="98" t="s">
        <v>2790</v>
      </c>
      <c r="B2814" s="109" t="s">
        <v>7321</v>
      </c>
      <c r="C2814" s="110">
        <v>11</v>
      </c>
      <c r="D2814" s="111" t="s">
        <v>7310</v>
      </c>
      <c r="E2814" s="112" t="e">
        <f t="shared" si="47"/>
        <v>#VALUE!</v>
      </c>
      <c r="F2814" s="113">
        <f>IF(ISERROR(VLOOKUP(A2814,'Controle de Estoque'!A:I,1,FALSE)),"",VLOOKUP(A2814,'Controle de Estoque'!A:I,4,FALSE))</f>
        <v>45</v>
      </c>
      <c r="G2814" s="114" t="str">
        <f>IF(ISBLANK(A2814),"",IF(ISERROR(VLOOKUP(A2814,'Controle de Estoque'!A:I,1,FALSE)),"Produto não cadastrado",VLOOKUP(A2814,'Controle de Estoque'!A:I,2,FALSE)))</f>
        <v>2CLA167360N1104S</v>
      </c>
      <c r="H2814" s="113" t="str">
        <f>IF(ISERROR(VLOOKUP(A2814,'Controle de Estoque'!A:I,1,FALSE)),"",VLOOKUP(A2814,'Controle de Estoque'!A:I,3,FALSE))</f>
        <v>I 05</v>
      </c>
      <c r="I2814" s="38"/>
    </row>
    <row r="2815" spans="1:9" x14ac:dyDescent="0.25">
      <c r="A2815" s="98" t="s">
        <v>2791</v>
      </c>
      <c r="B2815" s="109" t="s">
        <v>7321</v>
      </c>
      <c r="C2815" s="110">
        <v>10</v>
      </c>
      <c r="D2815" s="111"/>
      <c r="E2815" s="112">
        <f t="shared" si="47"/>
        <v>0</v>
      </c>
      <c r="F2815" s="113">
        <f>IF(ISERROR(VLOOKUP(A2815,'Controle de Estoque'!A:I,1,FALSE)),"",VLOOKUP(A2815,'Controle de Estoque'!A:I,4,FALSE))</f>
        <v>10</v>
      </c>
      <c r="G2815" s="114" t="str">
        <f>IF(ISBLANK(A2815),"",IF(ISERROR(VLOOKUP(A2815,'Controle de Estoque'!A:I,1,FALSE)),"Produto não cadastrado",VLOOKUP(A2815,'Controle de Estoque'!A:I,2,FALSE)))</f>
        <v>2CLA167360N2904S</v>
      </c>
      <c r="H2815" s="113" t="str">
        <f>IF(ISERROR(VLOOKUP(A2815,'Controle de Estoque'!A:I,1,FALSE)),"",VLOOKUP(A2815,'Controle de Estoque'!A:I,3,FALSE))</f>
        <v>I</v>
      </c>
      <c r="I2815" s="38"/>
    </row>
    <row r="2816" spans="1:9" x14ac:dyDescent="0.25">
      <c r="A2816" s="98" t="s">
        <v>2792</v>
      </c>
      <c r="B2816" s="109" t="s">
        <v>7321</v>
      </c>
      <c r="C2816" s="135">
        <v>9</v>
      </c>
      <c r="D2816" s="111" t="s">
        <v>7310</v>
      </c>
      <c r="E2816" s="112" t="e">
        <f t="shared" si="47"/>
        <v>#VALUE!</v>
      </c>
      <c r="F2816" s="113">
        <f>IF(ISERROR(VLOOKUP(A2816,'Controle de Estoque'!A:I,1,FALSE)),"",VLOOKUP(A2816,'Controle de Estoque'!A:I,4,FALSE))</f>
        <v>9</v>
      </c>
      <c r="G2816" s="114" t="str">
        <f>IF(ISBLANK(A2816),"",IF(ISERROR(VLOOKUP(A2816,'Controle de Estoque'!A:I,1,FALSE)),"Produto não cadastrado",VLOOKUP(A2816,'Controle de Estoque'!A:I,2,FALSE)))</f>
        <v>2CLA167360N2604S</v>
      </c>
      <c r="H2816" s="113" t="str">
        <f>IF(ISERROR(VLOOKUP(A2816,'Controle de Estoque'!A:I,1,FALSE)),"",VLOOKUP(A2816,'Controle de Estoque'!A:I,3,FALSE))</f>
        <v>I</v>
      </c>
      <c r="I2816" s="38"/>
    </row>
    <row r="2817" spans="1:9" x14ac:dyDescent="0.25">
      <c r="A2817" s="98" t="s">
        <v>2793</v>
      </c>
      <c r="B2817" s="109" t="s">
        <v>7321</v>
      </c>
      <c r="C2817" s="110">
        <v>10</v>
      </c>
      <c r="D2817" s="111"/>
      <c r="E2817" s="112">
        <f t="shared" si="47"/>
        <v>0</v>
      </c>
      <c r="F2817" s="113">
        <f>IF(ISERROR(VLOOKUP(A2817,'Controle de Estoque'!A:I,1,FALSE)),"",VLOOKUP(A2817,'Controle de Estoque'!A:I,4,FALSE))</f>
        <v>10</v>
      </c>
      <c r="G2817" s="114" t="str">
        <f>IF(ISBLANK(A2817),"",IF(ISERROR(VLOOKUP(A2817,'Controle de Estoque'!A:I,1,FALSE)),"Produto não cadastrado",VLOOKUP(A2817,'Controle de Estoque'!A:I,2,FALSE)))</f>
        <v>2CLA167360N</v>
      </c>
      <c r="H2817" s="113" t="str">
        <f>IF(ISERROR(VLOOKUP(A2817,'Controle de Estoque'!A:I,1,FALSE)),"",VLOOKUP(A2817,'Controle de Estoque'!A:I,3,FALSE))</f>
        <v>I</v>
      </c>
      <c r="I2817" s="38"/>
    </row>
    <row r="2818" spans="1:9" x14ac:dyDescent="0.25">
      <c r="A2818" s="98" t="s">
        <v>2794</v>
      </c>
      <c r="B2818" s="109" t="s">
        <v>7321</v>
      </c>
      <c r="C2818" s="110">
        <v>10</v>
      </c>
      <c r="D2818" s="111" t="s">
        <v>7310</v>
      </c>
      <c r="E2818" s="112" t="e">
        <f t="shared" si="47"/>
        <v>#VALUE!</v>
      </c>
      <c r="F2818" s="113">
        <f>IF(ISERROR(VLOOKUP(A2818,'Controle de Estoque'!A:I,1,FALSE)),"",VLOOKUP(A2818,'Controle de Estoque'!A:I,4,FALSE))</f>
        <v>10</v>
      </c>
      <c r="G2818" s="114" t="str">
        <f>IF(ISBLANK(A2818),"",IF(ISERROR(VLOOKUP(A2818,'Controle de Estoque'!A:I,1,FALSE)),"Produto não cadastrado",VLOOKUP(A2818,'Controle de Estoque'!A:I,2,FALSE)))</f>
        <v>2CLA167360N1204S</v>
      </c>
      <c r="H2818" s="113" t="str">
        <f>IF(ISERROR(VLOOKUP(A2818,'Controle de Estoque'!A:I,1,FALSE)),"",VLOOKUP(A2818,'Controle de Estoque'!A:I,3,FALSE))</f>
        <v>I 29</v>
      </c>
      <c r="I2818" s="38"/>
    </row>
    <row r="2819" spans="1:9" x14ac:dyDescent="0.25">
      <c r="A2819" s="98" t="s">
        <v>2795</v>
      </c>
      <c r="B2819" s="109" t="s">
        <v>7321</v>
      </c>
      <c r="C2819" s="110">
        <v>7</v>
      </c>
      <c r="D2819" s="111" t="s">
        <v>7310</v>
      </c>
      <c r="E2819" s="112" t="e">
        <f t="shared" si="47"/>
        <v>#VALUE!</v>
      </c>
      <c r="F2819" s="113">
        <f>IF(ISERROR(VLOOKUP(A2819,'Controle de Estoque'!A:I,1,FALSE)),"",VLOOKUP(A2819,'Controle de Estoque'!A:I,4,FALSE))</f>
        <v>7</v>
      </c>
      <c r="G2819" s="114" t="str">
        <f>IF(ISBLANK(A2819),"",IF(ISERROR(VLOOKUP(A2819,'Controle de Estoque'!A:I,1,FALSE)),"Produto não cadastrado",VLOOKUP(A2819,'Controle de Estoque'!A:I,2,FALSE)))</f>
        <v>2CLA167360N1504S</v>
      </c>
      <c r="H2819" s="113" t="str">
        <f>IF(ISERROR(VLOOKUP(A2819,'Controle de Estoque'!A:I,1,FALSE)),"",VLOOKUP(A2819,'Controle de Estoque'!A:I,3,FALSE))</f>
        <v>I</v>
      </c>
      <c r="I2819" s="38"/>
    </row>
    <row r="2820" spans="1:9" x14ac:dyDescent="0.25">
      <c r="A2820" s="98" t="s">
        <v>2796</v>
      </c>
      <c r="B2820" s="109" t="s">
        <v>7321</v>
      </c>
      <c r="C2820" s="110">
        <v>10</v>
      </c>
      <c r="D2820" s="111" t="s">
        <v>7310</v>
      </c>
      <c r="E2820" s="112" t="e">
        <f t="shared" si="47"/>
        <v>#VALUE!</v>
      </c>
      <c r="F2820" s="113">
        <f>IF(ISERROR(VLOOKUP(A2820,'Controle de Estoque'!A:I,1,FALSE)),"",VLOOKUP(A2820,'Controle de Estoque'!A:I,4,FALSE))</f>
        <v>10</v>
      </c>
      <c r="G2820" s="114" t="str">
        <f>IF(ISBLANK(A2820),"",IF(ISERROR(VLOOKUP(A2820,'Controle de Estoque'!A:I,1,FALSE)),"Produto não cadastrado",VLOOKUP(A2820,'Controle de Estoque'!A:I,2,FALSE)))</f>
        <v>2CLA167360N2104S</v>
      </c>
      <c r="H2820" s="113" t="str">
        <f>IF(ISERROR(VLOOKUP(A2820,'Controle de Estoque'!A:I,1,FALSE)),"",VLOOKUP(A2820,'Controle de Estoque'!A:I,3,FALSE))</f>
        <v>I</v>
      </c>
      <c r="I2820" s="38"/>
    </row>
    <row r="2821" spans="1:9" x14ac:dyDescent="0.25">
      <c r="A2821" s="98" t="s">
        <v>2797</v>
      </c>
      <c r="B2821" s="109" t="s">
        <v>7321</v>
      </c>
      <c r="C2821" s="110">
        <v>5</v>
      </c>
      <c r="D2821" s="111" t="s">
        <v>7310</v>
      </c>
      <c r="E2821" s="112" t="e">
        <f t="shared" si="47"/>
        <v>#VALUE!</v>
      </c>
      <c r="F2821" s="113">
        <f>IF(ISERROR(VLOOKUP(A2821,'Controle de Estoque'!A:I,1,FALSE)),"",VLOOKUP(A2821,'Controle de Estoque'!A:I,4,FALSE))</f>
        <v>5</v>
      </c>
      <c r="G2821" s="114" t="str">
        <f>IF(ISBLANK(A2821),"",IF(ISERROR(VLOOKUP(A2821,'Controle de Estoque'!A:I,1,FALSE)),"Produto não cadastrado",VLOOKUP(A2821,'Controle de Estoque'!A:I,2,FALSE)))</f>
        <v>2CLA167360N1304S</v>
      </c>
      <c r="H2821" s="113" t="str">
        <f>IF(ISERROR(VLOOKUP(A2821,'Controle de Estoque'!A:I,1,FALSE)),"",VLOOKUP(A2821,'Controle de Estoque'!A:I,3,FALSE))</f>
        <v>I 17</v>
      </c>
      <c r="I2821" s="38"/>
    </row>
    <row r="2822" spans="1:9" x14ac:dyDescent="0.25">
      <c r="A2822" s="98" t="s">
        <v>2798</v>
      </c>
      <c r="B2822" s="109" t="s">
        <v>7321</v>
      </c>
      <c r="C2822" s="110">
        <v>18</v>
      </c>
      <c r="D2822" s="111" t="s">
        <v>7310</v>
      </c>
      <c r="E2822" s="112" t="e">
        <f t="shared" si="47"/>
        <v>#VALUE!</v>
      </c>
      <c r="F2822" s="113">
        <f>IF(ISERROR(VLOOKUP(A2822,'Controle de Estoque'!A:I,1,FALSE)),"",VLOOKUP(A2822,'Controle de Estoque'!A:I,4,FALSE))</f>
        <v>160</v>
      </c>
      <c r="G2822" s="114" t="str">
        <f>IF(ISBLANK(A2822),"",IF(ISERROR(VLOOKUP(A2822,'Controle de Estoque'!A:I,1,FALSE)),"Produto não cadastrado",VLOOKUP(A2822,'Controle de Estoque'!A:I,2,FALSE)))</f>
        <v>2CLA167360N1604S</v>
      </c>
      <c r="H2822" s="113" t="str">
        <f>IF(ISERROR(VLOOKUP(A2822,'Controle de Estoque'!A:I,1,FALSE)),"",VLOOKUP(A2822,'Controle de Estoque'!A:I,3,FALSE))</f>
        <v>I 10</v>
      </c>
      <c r="I2822" s="38"/>
    </row>
    <row r="2823" spans="1:9" x14ac:dyDescent="0.25">
      <c r="A2823" s="98" t="s">
        <v>2799</v>
      </c>
      <c r="B2823" s="109" t="s">
        <v>7321</v>
      </c>
      <c r="C2823" s="110">
        <v>10</v>
      </c>
      <c r="D2823" s="111" t="s">
        <v>7310</v>
      </c>
      <c r="E2823" s="112" t="e">
        <f t="shared" si="47"/>
        <v>#VALUE!</v>
      </c>
      <c r="F2823" s="113">
        <f>IF(ISERROR(VLOOKUP(A2823,'Controle de Estoque'!A:I,1,FALSE)),"",VLOOKUP(A2823,'Controle de Estoque'!A:I,4,FALSE))</f>
        <v>10</v>
      </c>
      <c r="G2823" s="114" t="str">
        <f>IF(ISBLANK(A2823),"",IF(ISERROR(VLOOKUP(A2823,'Controle de Estoque'!A:I,1,FALSE)),"Produto não cadastrado",VLOOKUP(A2823,'Controle de Estoque'!A:I,2,FALSE)))</f>
        <v>2CLA167360N3204S</v>
      </c>
      <c r="H2823" s="113" t="str">
        <f>IF(ISERROR(VLOOKUP(A2823,'Controle de Estoque'!A:I,1,FALSE)),"",VLOOKUP(A2823,'Controle de Estoque'!A:I,3,FALSE))</f>
        <v>I</v>
      </c>
      <c r="I2823" s="38"/>
    </row>
    <row r="2824" spans="1:9" x14ac:dyDescent="0.25">
      <c r="A2824" s="98" t="s">
        <v>2800</v>
      </c>
      <c r="B2824" s="109" t="s">
        <v>7321</v>
      </c>
      <c r="C2824" s="110">
        <v>10</v>
      </c>
      <c r="D2824" s="111" t="s">
        <v>7310</v>
      </c>
      <c r="E2824" s="112" t="e">
        <f t="shared" si="47"/>
        <v>#VALUE!</v>
      </c>
      <c r="F2824" s="113">
        <f>IF(ISERROR(VLOOKUP(A2824,'Controle de Estoque'!A:I,1,FALSE)),"",VLOOKUP(A2824,'Controle de Estoque'!A:I,4,FALSE))</f>
        <v>10</v>
      </c>
      <c r="G2824" s="114" t="str">
        <f>IF(ISBLANK(A2824),"",IF(ISERROR(VLOOKUP(A2824,'Controle de Estoque'!A:I,1,FALSE)),"Produto não cadastrado",VLOOKUP(A2824,'Controle de Estoque'!A:I,2,FALSE)))</f>
        <v>2CLA167360N3304S</v>
      </c>
      <c r="H2824" s="113" t="str">
        <f>IF(ISERROR(VLOOKUP(A2824,'Controle de Estoque'!A:I,1,FALSE)),"",VLOOKUP(A2824,'Controle de Estoque'!A:I,3,FALSE))</f>
        <v>I</v>
      </c>
      <c r="I2824" s="38"/>
    </row>
    <row r="2825" spans="1:9" x14ac:dyDescent="0.25">
      <c r="A2825" s="98" t="s">
        <v>2801</v>
      </c>
      <c r="B2825" s="109" t="s">
        <v>7321</v>
      </c>
      <c r="C2825" s="110">
        <v>2</v>
      </c>
      <c r="D2825" s="111" t="s">
        <v>7310</v>
      </c>
      <c r="E2825" s="112" t="e">
        <f t="shared" si="47"/>
        <v>#VALUE!</v>
      </c>
      <c r="F2825" s="113">
        <f>IF(ISERROR(VLOOKUP(A2825,'Controle de Estoque'!A:I,1,FALSE)),"",VLOOKUP(A2825,'Controle de Estoque'!A:I,4,FALSE))</f>
        <v>2</v>
      </c>
      <c r="G2825" s="114" t="str">
        <f>IF(ISBLANK(A2825),"",IF(ISERROR(VLOOKUP(A2825,'Controle de Estoque'!A:I,1,FALSE)),"Produto não cadastrado",VLOOKUP(A2825,'Controle de Estoque'!A:I,2,FALSE)))</f>
        <v>2CLA167360N3004S</v>
      </c>
      <c r="H2825" s="113" t="str">
        <f>IF(ISERROR(VLOOKUP(A2825,'Controle de Estoque'!A:I,1,FALSE)),"",VLOOKUP(A2825,'Controle de Estoque'!A:I,3,FALSE))</f>
        <v>I 20</v>
      </c>
      <c r="I2825" s="38"/>
    </row>
    <row r="2826" spans="1:9" x14ac:dyDescent="0.25">
      <c r="A2826" s="98" t="s">
        <v>2802</v>
      </c>
      <c r="B2826" s="109" t="s">
        <v>7321</v>
      </c>
      <c r="C2826" s="110">
        <v>10</v>
      </c>
      <c r="D2826" s="111"/>
      <c r="E2826" s="112">
        <f t="shared" si="47"/>
        <v>0</v>
      </c>
      <c r="F2826" s="113">
        <f>IF(ISERROR(VLOOKUP(A2826,'Controle de Estoque'!A:I,1,FALSE)),"",VLOOKUP(A2826,'Controle de Estoque'!A:I,4,FALSE))</f>
        <v>10</v>
      </c>
      <c r="G2826" s="114" t="str">
        <f>IF(ISBLANK(A2826),"",IF(ISERROR(VLOOKUP(A2826,'Controle de Estoque'!A:I,1,FALSE)),"Produto não cadastrado",VLOOKUP(A2826,'Controle de Estoque'!A:I,2,FALSE)))</f>
        <v>2CLA167360N3104S</v>
      </c>
      <c r="H2826" s="113" t="str">
        <f>IF(ISERROR(VLOOKUP(A2826,'Controle de Estoque'!A:I,1,FALSE)),"",VLOOKUP(A2826,'Controle de Estoque'!A:I,3,FALSE))</f>
        <v>I</v>
      </c>
      <c r="I2826" s="38"/>
    </row>
    <row r="2827" spans="1:9" x14ac:dyDescent="0.25">
      <c r="A2827" s="98" t="s">
        <v>2803</v>
      </c>
      <c r="B2827" s="109" t="s">
        <v>7321</v>
      </c>
      <c r="C2827" s="110">
        <v>0</v>
      </c>
      <c r="D2827" s="111"/>
      <c r="E2827" s="112">
        <f t="shared" si="47"/>
        <v>0</v>
      </c>
      <c r="F2827" s="113">
        <f>IF(ISERROR(VLOOKUP(A2827,'Controle de Estoque'!A:I,1,FALSE)),"",VLOOKUP(A2827,'Controle de Estoque'!A:I,4,FALSE))</f>
        <v>0</v>
      </c>
      <c r="G2827" s="114" t="str">
        <f>IF(ISBLANK(A2827),"",IF(ISERROR(VLOOKUP(A2827,'Controle de Estoque'!A:I,1,FALSE)),"Produto não cadastrado",VLOOKUP(A2827,'Controle de Estoque'!A:I,2,FALSE)))</f>
        <v>2CLA16738</v>
      </c>
      <c r="H2827" s="113" t="str">
        <f>IF(ISERROR(VLOOKUP(A2827,'Controle de Estoque'!A:I,1,FALSE)),"",VLOOKUP(A2827,'Controle de Estoque'!A:I,3,FALSE))</f>
        <v>I</v>
      </c>
      <c r="I2827" s="38"/>
    </row>
    <row r="2828" spans="1:9" x14ac:dyDescent="0.25">
      <c r="A2828" s="98" t="s">
        <v>2804</v>
      </c>
      <c r="B2828" s="109" t="s">
        <v>7321</v>
      </c>
      <c r="C2828" s="110">
        <v>44</v>
      </c>
      <c r="D2828" s="111" t="s">
        <v>7310</v>
      </c>
      <c r="E2828" s="112" t="e">
        <f t="shared" si="47"/>
        <v>#VALUE!</v>
      </c>
      <c r="F2828" s="113">
        <f>IF(ISERROR(VLOOKUP(A2828,'Controle de Estoque'!A:I,1,FALSE)),"",VLOOKUP(A2828,'Controle de Estoque'!A:I,4,FALSE))</f>
        <v>0</v>
      </c>
      <c r="G2828" s="114" t="str">
        <f>IF(ISBLANK(A2828),"",IF(ISERROR(VLOOKUP(A2828,'Controle de Estoque'!A:I,1,FALSE)),"Produto não cadastrado",VLOOKUP(A2828,'Controle de Estoque'!A:I,2,FALSE)))</f>
        <v>2CLA167390N1104S</v>
      </c>
      <c r="H2828" s="113" t="str">
        <f>IF(ISERROR(VLOOKUP(A2828,'Controle de Estoque'!A:I,1,FALSE)),"",VLOOKUP(A2828,'Controle de Estoque'!A:I,3,FALSE))</f>
        <v>I 05</v>
      </c>
      <c r="I2828" s="38"/>
    </row>
    <row r="2829" spans="1:9" x14ac:dyDescent="0.25">
      <c r="A2829" s="98" t="s">
        <v>2805</v>
      </c>
      <c r="B2829" s="109" t="s">
        <v>7321</v>
      </c>
      <c r="C2829" s="110">
        <v>7</v>
      </c>
      <c r="D2829" s="111"/>
      <c r="E2829" s="112">
        <f t="shared" si="47"/>
        <v>0</v>
      </c>
      <c r="F2829" s="113">
        <f>IF(ISERROR(VLOOKUP(A2829,'Controle de Estoque'!A:I,1,FALSE)),"",VLOOKUP(A2829,'Controle de Estoque'!A:I,4,FALSE))</f>
        <v>7</v>
      </c>
      <c r="G2829" s="114" t="str">
        <f>IF(ISBLANK(A2829),"",IF(ISERROR(VLOOKUP(A2829,'Controle de Estoque'!A:I,1,FALSE)),"Produto não cadastrado",VLOOKUP(A2829,'Controle de Estoque'!A:I,2,FALSE)))</f>
        <v>2CLON167387BRS</v>
      </c>
      <c r="H2829" s="113" t="str">
        <f>IF(ISERROR(VLOOKUP(A2829,'Controle de Estoque'!A:I,1,FALSE)),"",VLOOKUP(A2829,'Controle de Estoque'!A:I,3,FALSE))</f>
        <v>I</v>
      </c>
      <c r="I2829" s="38"/>
    </row>
    <row r="2830" spans="1:9" x14ac:dyDescent="0.25">
      <c r="A2830" s="98" t="s">
        <v>2806</v>
      </c>
      <c r="B2830" s="109" t="s">
        <v>7321</v>
      </c>
      <c r="C2830" s="110">
        <v>5</v>
      </c>
      <c r="D2830" s="111"/>
      <c r="E2830" s="112">
        <f t="shared" si="47"/>
        <v>0</v>
      </c>
      <c r="F2830" s="113">
        <f>IF(ISERROR(VLOOKUP(A2830,'Controle de Estoque'!A:I,1,FALSE)),"",VLOOKUP(A2830,'Controle de Estoque'!A:I,4,FALSE))</f>
        <v>5</v>
      </c>
      <c r="G2830" s="114" t="str">
        <f>IF(ISBLANK(A2830),"",IF(ISERROR(VLOOKUP(A2830,'Controle de Estoque'!A:I,1,FALSE)),"Produto não cadastrado",VLOOKUP(A2830,'Controle de Estoque'!A:I,2,FALSE)))</f>
        <v>2CLA167390N2604S</v>
      </c>
      <c r="H2830" s="113" t="str">
        <f>IF(ISERROR(VLOOKUP(A2830,'Controle de Estoque'!A:I,1,FALSE)),"",VLOOKUP(A2830,'Controle de Estoque'!A:I,3,FALSE))</f>
        <v>I</v>
      </c>
      <c r="I2830" s="38"/>
    </row>
    <row r="2831" spans="1:9" x14ac:dyDescent="0.25">
      <c r="A2831" s="98" t="s">
        <v>2807</v>
      </c>
      <c r="B2831" s="109" t="s">
        <v>7321</v>
      </c>
      <c r="C2831" s="110">
        <v>9</v>
      </c>
      <c r="D2831" s="111"/>
      <c r="E2831" s="112">
        <f t="shared" si="47"/>
        <v>0</v>
      </c>
      <c r="F2831" s="113">
        <f>IF(ISERROR(VLOOKUP(A2831,'Controle de Estoque'!A:I,1,FALSE)),"",VLOOKUP(A2831,'Controle de Estoque'!A:I,4,FALSE))</f>
        <v>9</v>
      </c>
      <c r="G2831" s="114" t="str">
        <f>IF(ISBLANK(A2831),"",IF(ISERROR(VLOOKUP(A2831,'Controle de Estoque'!A:I,1,FALSE)),"Produto não cadastrado",VLOOKUP(A2831,'Controle de Estoque'!A:I,2,FALSE)))</f>
        <v>2CLON167382BRS</v>
      </c>
      <c r="H2831" s="113" t="str">
        <f>IF(ISERROR(VLOOKUP(A2831,'Controle de Estoque'!A:I,1,FALSE)),"",VLOOKUP(A2831,'Controle de Estoque'!A:I,3,FALSE))</f>
        <v>I</v>
      </c>
      <c r="I2831" s="38"/>
    </row>
    <row r="2832" spans="1:9" x14ac:dyDescent="0.25">
      <c r="A2832" s="98" t="s">
        <v>2808</v>
      </c>
      <c r="B2832" s="109" t="s">
        <v>7321</v>
      </c>
      <c r="C2832" s="110">
        <v>7</v>
      </c>
      <c r="D2832" s="111"/>
      <c r="E2832" s="112">
        <f t="shared" si="47"/>
        <v>0</v>
      </c>
      <c r="F2832" s="113">
        <f>IF(ISERROR(VLOOKUP(A2832,'Controle de Estoque'!A:I,1,FALSE)),"",VLOOKUP(A2832,'Controle de Estoque'!A:I,4,FALSE))</f>
        <v>7</v>
      </c>
      <c r="G2832" s="114" t="str">
        <f>IF(ISBLANK(A2832),"",IF(ISERROR(VLOOKUP(A2832,'Controle de Estoque'!A:I,1,FALSE)),"Produto não cadastrado",VLOOKUP(A2832,'Controle de Estoque'!A:I,2,FALSE)))</f>
        <v>2CLA167390N</v>
      </c>
      <c r="H2832" s="113" t="str">
        <f>IF(ISERROR(VLOOKUP(A2832,'Controle de Estoque'!A:I,1,FALSE)),"",VLOOKUP(A2832,'Controle de Estoque'!A:I,3,FALSE))</f>
        <v>I</v>
      </c>
      <c r="I2832" s="38"/>
    </row>
    <row r="2833" spans="1:9" x14ac:dyDescent="0.25">
      <c r="A2833" s="98" t="s">
        <v>2809</v>
      </c>
      <c r="B2833" s="109" t="s">
        <v>7321</v>
      </c>
      <c r="C2833" s="110">
        <v>9</v>
      </c>
      <c r="D2833" s="111"/>
      <c r="E2833" s="112">
        <f t="shared" si="47"/>
        <v>0</v>
      </c>
      <c r="F2833" s="113">
        <f>IF(ISERROR(VLOOKUP(A2833,'Controle de Estoque'!A:I,1,FALSE)),"",VLOOKUP(A2833,'Controle de Estoque'!A:I,4,FALSE))</f>
        <v>9</v>
      </c>
      <c r="G2833" s="114" t="str">
        <f>IF(ISBLANK(A2833),"",IF(ISERROR(VLOOKUP(A2833,'Controle de Estoque'!A:I,1,FALSE)),"Produto não cadastrado",VLOOKUP(A2833,'Controle de Estoque'!A:I,2,FALSE)))</f>
        <v>2CLA167390N104S</v>
      </c>
      <c r="H2833" s="113" t="str">
        <f>IF(ISERROR(VLOOKUP(A2833,'Controle de Estoque'!A:I,1,FALSE)),"",VLOOKUP(A2833,'Controle de Estoque'!A:I,3,FALSE))</f>
        <v>I</v>
      </c>
      <c r="I2833" s="38"/>
    </row>
    <row r="2834" spans="1:9" x14ac:dyDescent="0.25">
      <c r="A2834" s="98" t="s">
        <v>2810</v>
      </c>
      <c r="B2834" s="109" t="s">
        <v>7321</v>
      </c>
      <c r="C2834" s="110">
        <v>6</v>
      </c>
      <c r="D2834" s="111"/>
      <c r="E2834" s="112">
        <f t="shared" si="47"/>
        <v>0</v>
      </c>
      <c r="F2834" s="113">
        <f>IF(ISERROR(VLOOKUP(A2834,'Controle de Estoque'!A:I,1,FALSE)),"",VLOOKUP(A2834,'Controle de Estoque'!A:I,4,FALSE))</f>
        <v>6</v>
      </c>
      <c r="G2834" s="114" t="str">
        <f>IF(ISBLANK(A2834),"",IF(ISERROR(VLOOKUP(A2834,'Controle de Estoque'!A:I,1,FALSE)),"Produto não cadastrado",VLOOKUP(A2834,'Controle de Estoque'!A:I,2,FALSE)))</f>
        <v>2CLA167390N2104S</v>
      </c>
      <c r="H2834" s="113" t="str">
        <f>IF(ISERROR(VLOOKUP(A2834,'Controle de Estoque'!A:I,1,FALSE)),"",VLOOKUP(A2834,'Controle de Estoque'!A:I,3,FALSE))</f>
        <v>I</v>
      </c>
      <c r="I2834" s="38"/>
    </row>
    <row r="2835" spans="1:9" x14ac:dyDescent="0.25">
      <c r="A2835" s="98" t="s">
        <v>2811</v>
      </c>
      <c r="B2835" s="109" t="s">
        <v>7321</v>
      </c>
      <c r="C2835" s="110">
        <v>4</v>
      </c>
      <c r="D2835" s="111" t="s">
        <v>7310</v>
      </c>
      <c r="E2835" s="112" t="e">
        <f t="shared" si="47"/>
        <v>#VALUE!</v>
      </c>
      <c r="F2835" s="113">
        <f>IF(ISERROR(VLOOKUP(A2835,'Controle de Estoque'!A:I,1,FALSE)),"",VLOOKUP(A2835,'Controle de Estoque'!A:I,4,FALSE))</f>
        <v>23</v>
      </c>
      <c r="G2835" s="114" t="str">
        <f>IF(ISBLANK(A2835),"",IF(ISERROR(VLOOKUP(A2835,'Controle de Estoque'!A:I,1,FALSE)),"Produto não cadastrado",VLOOKUP(A2835,'Controle de Estoque'!A:I,2,FALSE)))</f>
        <v>2CLA167390N1304S</v>
      </c>
      <c r="H2835" s="113" t="str">
        <f>IF(ISERROR(VLOOKUP(A2835,'Controle de Estoque'!A:I,1,FALSE)),"",VLOOKUP(A2835,'Controle de Estoque'!A:I,3,FALSE))</f>
        <v>I 17</v>
      </c>
      <c r="I2835" s="38"/>
    </row>
    <row r="2836" spans="1:9" x14ac:dyDescent="0.25">
      <c r="A2836" s="98" t="s">
        <v>2812</v>
      </c>
      <c r="B2836" s="109" t="s">
        <v>7321</v>
      </c>
      <c r="C2836" s="110">
        <v>36</v>
      </c>
      <c r="D2836" s="111" t="s">
        <v>7310</v>
      </c>
      <c r="E2836" s="112" t="e">
        <f t="shared" si="47"/>
        <v>#VALUE!</v>
      </c>
      <c r="F2836" s="113">
        <f>IF(ISERROR(VLOOKUP(A2836,'Controle de Estoque'!A:I,1,FALSE)),"",VLOOKUP(A2836,'Controle de Estoque'!A:I,4,FALSE))</f>
        <v>29</v>
      </c>
      <c r="G2836" s="114" t="str">
        <f>IF(ISBLANK(A2836),"",IF(ISERROR(VLOOKUP(A2836,'Controle de Estoque'!A:I,1,FALSE)),"Produto não cadastrado",VLOOKUP(A2836,'Controle de Estoque'!A:I,2,FALSE)))</f>
        <v>2CLA167390N1804S</v>
      </c>
      <c r="H2836" s="113" t="str">
        <f>IF(ISERROR(VLOOKUP(A2836,'Controle de Estoque'!A:I,1,FALSE)),"",VLOOKUP(A2836,'Controle de Estoque'!A:I,3,FALSE))</f>
        <v>I 10</v>
      </c>
      <c r="I2836" s="38"/>
    </row>
    <row r="2837" spans="1:9" x14ac:dyDescent="0.25">
      <c r="A2837" s="98" t="s">
        <v>2813</v>
      </c>
      <c r="B2837" s="109" t="s">
        <v>7321</v>
      </c>
      <c r="C2837" s="110">
        <v>17</v>
      </c>
      <c r="D2837" s="111"/>
      <c r="E2837" s="112">
        <f t="shared" si="47"/>
        <v>0</v>
      </c>
      <c r="F2837" s="113">
        <f>IF(ISERROR(VLOOKUP(A2837,'Controle de Estoque'!A:I,1,FALSE)),"",VLOOKUP(A2837,'Controle de Estoque'!A:I,4,FALSE))</f>
        <v>17</v>
      </c>
      <c r="G2837" s="114" t="str">
        <f>IF(ISBLANK(A2837),"",IF(ISERROR(VLOOKUP(A2837,'Controle de Estoque'!A:I,1,FALSE)),"Produto não cadastrado",VLOOKUP(A2837,'Controle de Estoque'!A:I,2,FALSE)))</f>
        <v>2CLA1673</v>
      </c>
      <c r="H2837" s="113" t="str">
        <f>IF(ISERROR(VLOOKUP(A2837,'Controle de Estoque'!A:I,1,FALSE)),"",VLOOKUP(A2837,'Controle de Estoque'!A:I,3,FALSE))</f>
        <v>I</v>
      </c>
      <c r="I2837" s="38"/>
    </row>
    <row r="2838" spans="1:9" x14ac:dyDescent="0.25">
      <c r="A2838" s="98" t="s">
        <v>2814</v>
      </c>
      <c r="B2838" s="109" t="s">
        <v>7321</v>
      </c>
      <c r="C2838" s="115">
        <v>0</v>
      </c>
      <c r="D2838" s="111"/>
      <c r="E2838" s="112">
        <f t="shared" si="47"/>
        <v>0</v>
      </c>
      <c r="F2838" s="113">
        <f>IF(ISERROR(VLOOKUP(A2838,'Controle de Estoque'!A:I,1,FALSE)),"",VLOOKUP(A2838,'Controle de Estoque'!A:I,4,FALSE))</f>
        <v>15</v>
      </c>
      <c r="G2838" s="114" t="str">
        <f>IF(ISBLANK(A2838),"",IF(ISERROR(VLOOKUP(A2838,'Controle de Estoque'!A:I,1,FALSE)),"Produto não cadastrado",VLOOKUP(A2838,'Controle de Estoque'!A:I,2,FALSE)))</f>
        <v>2CLA210000N1804S</v>
      </c>
      <c r="H2838" s="113" t="str">
        <f>IF(ISERROR(VLOOKUP(A2838,'Controle de Estoque'!A:I,1,FALSE)),"",VLOOKUP(A2838,'Controle de Estoque'!A:I,3,FALSE))</f>
        <v>J 02</v>
      </c>
      <c r="I2838" s="38"/>
    </row>
    <row r="2839" spans="1:9" x14ac:dyDescent="0.25">
      <c r="A2839" s="98" t="s">
        <v>2815</v>
      </c>
      <c r="B2839" s="109" t="s">
        <v>7321</v>
      </c>
      <c r="C2839" s="110">
        <v>0</v>
      </c>
      <c r="D2839" s="111" t="s">
        <v>7310</v>
      </c>
      <c r="E2839" s="112" t="e">
        <f t="shared" si="47"/>
        <v>#VALUE!</v>
      </c>
      <c r="F2839" s="113">
        <f>IF(ISERROR(VLOOKUP(A2839,'Controle de Estoque'!A:I,1,FALSE)),"",VLOOKUP(A2839,'Controle de Estoque'!A:I,4,FALSE))</f>
        <v>113</v>
      </c>
      <c r="G2839" s="114" t="str">
        <f>IF(ISBLANK(A2839),"",IF(ISERROR(VLOOKUP(A2839,'Controle de Estoque'!A:I,1,FALSE)),"Produto não cadastrado",VLOOKUP(A2839,'Controle de Estoque'!A:I,2,FALSE)))</f>
        <v>2CLA210000N1104S</v>
      </c>
      <c r="H2839" s="113" t="str">
        <f>IF(ISERROR(VLOOKUP(A2839,'Controle de Estoque'!A:I,1,FALSE)),"",VLOOKUP(A2839,'Controle de Estoque'!A:I,3,FALSE))</f>
        <v>K 21</v>
      </c>
      <c r="I2839" s="38"/>
    </row>
    <row r="2840" spans="1:9" x14ac:dyDescent="0.25">
      <c r="A2840" s="98" t="s">
        <v>2816</v>
      </c>
      <c r="B2840" s="109" t="s">
        <v>7321</v>
      </c>
      <c r="C2840" s="110">
        <v>8</v>
      </c>
      <c r="D2840" s="111" t="s">
        <v>7310</v>
      </c>
      <c r="E2840" s="112" t="e">
        <f t="shared" si="47"/>
        <v>#VALUE!</v>
      </c>
      <c r="F2840" s="113">
        <f>IF(ISERROR(VLOOKUP(A2840,'Controle de Estoque'!A:I,1,FALSE)),"",VLOOKUP(A2840,'Controle de Estoque'!A:I,4,FALSE))</f>
        <v>8</v>
      </c>
      <c r="G2840" s="114" t="str">
        <f>IF(ISBLANK(A2840),"",IF(ISERROR(VLOOKUP(A2840,'Controle de Estoque'!A:I,1,FALSE)),"Produto não cadastrado",VLOOKUP(A2840,'Controle de Estoque'!A:I,2,FALSE)))</f>
        <v>2CLA210000N1904S</v>
      </c>
      <c r="H2840" s="113" t="str">
        <f>IF(ISERROR(VLOOKUP(A2840,'Controle de Estoque'!A:I,1,FALSE)),"",VLOOKUP(A2840,'Controle de Estoque'!A:I,3,FALSE))</f>
        <v>I</v>
      </c>
      <c r="I2840" s="38"/>
    </row>
    <row r="2841" spans="1:9" x14ac:dyDescent="0.25">
      <c r="A2841" s="98" t="s">
        <v>2817</v>
      </c>
      <c r="B2841" s="109" t="s">
        <v>7321</v>
      </c>
      <c r="C2841" s="110">
        <v>14</v>
      </c>
      <c r="D2841" s="111" t="s">
        <v>7310</v>
      </c>
      <c r="E2841" s="112" t="e">
        <f t="shared" si="47"/>
        <v>#VALUE!</v>
      </c>
      <c r="F2841" s="113">
        <f>IF(ISERROR(VLOOKUP(A2841,'Controle de Estoque'!A:I,1,FALSE)),"",VLOOKUP(A2841,'Controle de Estoque'!A:I,4,FALSE))</f>
        <v>14</v>
      </c>
      <c r="G2841" s="114" t="str">
        <f>IF(ISBLANK(A2841),"",IF(ISERROR(VLOOKUP(A2841,'Controle de Estoque'!A:I,1,FALSE)),"Produto não cadastrado",VLOOKUP(A2841,'Controle de Estoque'!A:I,2,FALSE)))</f>
        <v>2CLA210000N1304S</v>
      </c>
      <c r="H2841" s="113" t="str">
        <f>IF(ISERROR(VLOOKUP(A2841,'Controle de Estoque'!A:I,1,FALSE)),"",VLOOKUP(A2841,'Controle de Estoque'!A:I,3,FALSE))</f>
        <v>I</v>
      </c>
      <c r="I2841" s="38"/>
    </row>
    <row r="2842" spans="1:9" x14ac:dyDescent="0.25">
      <c r="A2842" s="98" t="s">
        <v>2818</v>
      </c>
      <c r="B2842" s="109" t="s">
        <v>7321</v>
      </c>
      <c r="C2842" s="110">
        <v>0</v>
      </c>
      <c r="D2842" s="111"/>
      <c r="E2842" s="112">
        <f t="shared" si="47"/>
        <v>0</v>
      </c>
      <c r="F2842" s="113">
        <f>IF(ISERROR(VLOOKUP(A2842,'Controle de Estoque'!A:I,1,FALSE)),"",VLOOKUP(A2842,'Controle de Estoque'!A:I,4,FALSE))</f>
        <v>0</v>
      </c>
      <c r="G2842" s="114" t="str">
        <f>IF(ISBLANK(A2842),"",IF(ISERROR(VLOOKUP(A2842,'Controle de Estoque'!A:I,1,FALSE)),"Produto não cadastrado",VLOOKUP(A2842,'Controle de Estoque'!A:I,2,FALSE)))</f>
        <v>2CLA210120N1104S</v>
      </c>
      <c r="H2842" s="113" t="str">
        <f>IF(ISERROR(VLOOKUP(A2842,'Controle de Estoque'!A:I,1,FALSE)),"",VLOOKUP(A2842,'Controle de Estoque'!A:I,3,FALSE))</f>
        <v>K</v>
      </c>
      <c r="I2842" s="38"/>
    </row>
    <row r="2843" spans="1:9" x14ac:dyDescent="0.25">
      <c r="A2843" s="98" t="s">
        <v>2819</v>
      </c>
      <c r="B2843" s="109" t="s">
        <v>7321</v>
      </c>
      <c r="C2843" s="115">
        <v>0</v>
      </c>
      <c r="D2843" s="111"/>
      <c r="E2843" s="112">
        <f t="shared" si="47"/>
        <v>0</v>
      </c>
      <c r="F2843" s="113">
        <f>IF(ISERROR(VLOOKUP(A2843,'Controle de Estoque'!A:I,1,FALSE)),"",VLOOKUP(A2843,'Controle de Estoque'!A:I,4,FALSE))</f>
        <v>103</v>
      </c>
      <c r="G2843" s="114" t="str">
        <f>IF(ISBLANK(A2843),"",IF(ISERROR(VLOOKUP(A2843,'Controle de Estoque'!A:I,1,FALSE)),"Produto não cadastrado",VLOOKUP(A2843,'Controle de Estoque'!A:I,2,FALSE)))</f>
        <v>2CLA210100N1804S</v>
      </c>
      <c r="H2843" s="113" t="str">
        <f>IF(ISERROR(VLOOKUP(A2843,'Controle de Estoque'!A:I,1,FALSE)),"",VLOOKUP(A2843,'Controle de Estoque'!A:I,3,FALSE))</f>
        <v>J 02</v>
      </c>
      <c r="I2843" s="38"/>
    </row>
    <row r="2844" spans="1:9" x14ac:dyDescent="0.25">
      <c r="A2844" s="98" t="s">
        <v>2820</v>
      </c>
      <c r="B2844" s="109" t="s">
        <v>7321</v>
      </c>
      <c r="C2844" s="110">
        <v>351</v>
      </c>
      <c r="D2844" s="111"/>
      <c r="E2844" s="112">
        <f t="shared" si="47"/>
        <v>0</v>
      </c>
      <c r="F2844" s="113">
        <f>IF(ISERROR(VLOOKUP(A2844,'Controle de Estoque'!A:I,1,FALSE)),"",VLOOKUP(A2844,'Controle de Estoque'!A:I,4,FALSE))</f>
        <v>351</v>
      </c>
      <c r="G2844" s="114" t="str">
        <f>IF(ISBLANK(A2844),"",IF(ISERROR(VLOOKUP(A2844,'Controle de Estoque'!A:I,1,FALSE)),"Produto não cadastrado",VLOOKUP(A2844,'Controle de Estoque'!A:I,2,FALSE)))</f>
        <v>2CLA210100N1104S</v>
      </c>
      <c r="H2844" s="113" t="str">
        <f>IF(ISERROR(VLOOKUP(A2844,'Controle de Estoque'!A:I,1,FALSE)),"",VLOOKUP(A2844,'Controle de Estoque'!A:I,3,FALSE))</f>
        <v>K</v>
      </c>
      <c r="I2844" s="38"/>
    </row>
    <row r="2845" spans="1:9" x14ac:dyDescent="0.25">
      <c r="A2845" s="98" t="s">
        <v>2821</v>
      </c>
      <c r="B2845" s="109" t="s">
        <v>7321</v>
      </c>
      <c r="C2845" s="110">
        <v>280</v>
      </c>
      <c r="D2845" s="111" t="s">
        <v>7310</v>
      </c>
      <c r="E2845" s="112" t="e">
        <f t="shared" si="47"/>
        <v>#VALUE!</v>
      </c>
      <c r="F2845" s="113">
        <f>IF(ISERROR(VLOOKUP(A2845,'Controle de Estoque'!A:I,1,FALSE)),"",VLOOKUP(A2845,'Controle de Estoque'!A:I,4,FALSE))</f>
        <v>232</v>
      </c>
      <c r="G2845" s="114" t="str">
        <f>IF(ISBLANK(A2845),"",IF(ISERROR(VLOOKUP(A2845,'Controle de Estoque'!A:I,1,FALSE)),"Produto não cadastrado",VLOOKUP(A2845,'Controle de Estoque'!A:I,2,FALSE)))</f>
        <v>2CLA210100N1904S</v>
      </c>
      <c r="H2845" s="113" t="str">
        <f>IF(ISERROR(VLOOKUP(A2845,'Controle de Estoque'!A:I,1,FALSE)),"",VLOOKUP(A2845,'Controle de Estoque'!A:I,3,FALSE))</f>
        <v>J</v>
      </c>
      <c r="I2845" s="38"/>
    </row>
    <row r="2846" spans="1:9" x14ac:dyDescent="0.25">
      <c r="A2846" s="98" t="s">
        <v>2822</v>
      </c>
      <c r="B2846" s="109" t="s">
        <v>7321</v>
      </c>
      <c r="C2846" s="110">
        <v>9</v>
      </c>
      <c r="D2846" s="111"/>
      <c r="E2846" s="112">
        <f t="shared" si="47"/>
        <v>0</v>
      </c>
      <c r="F2846" s="113">
        <f>IF(ISERROR(VLOOKUP(A2846,'Controle de Estoque'!A:I,1,FALSE)),"",VLOOKUP(A2846,'Controle de Estoque'!A:I,4,FALSE))</f>
        <v>8</v>
      </c>
      <c r="G2846" s="114" t="str">
        <f>IF(ISBLANK(A2846),"",IF(ISERROR(VLOOKUP(A2846,'Controle de Estoque'!A:I,1,FALSE)),"Produto não cadastrado",VLOOKUP(A2846,'Controle de Estoque'!A:I,2,FALSE)))</f>
        <v>2CLA210100N1304S</v>
      </c>
      <c r="H2846" s="113" t="str">
        <f>IF(ISERROR(VLOOKUP(A2846,'Controle de Estoque'!A:I,1,FALSE)),"",VLOOKUP(A2846,'Controle de Estoque'!A:I,3,FALSE))</f>
        <v>J</v>
      </c>
      <c r="I2846" s="38"/>
    </row>
    <row r="2847" spans="1:9" x14ac:dyDescent="0.25">
      <c r="A2847" s="98" t="s">
        <v>2823</v>
      </c>
      <c r="B2847" s="109" t="s">
        <v>7321</v>
      </c>
      <c r="C2847" s="115">
        <v>0</v>
      </c>
      <c r="D2847" s="111"/>
      <c r="E2847" s="112">
        <f t="shared" si="47"/>
        <v>0</v>
      </c>
      <c r="F2847" s="113">
        <f>IF(ISERROR(VLOOKUP(A2847,'Controle de Estoque'!A:I,1,FALSE)),"",VLOOKUP(A2847,'Controle de Estoque'!A:I,4,FALSE))</f>
        <v>0</v>
      </c>
      <c r="G2847" s="114" t="str">
        <f>IF(ISBLANK(A2847),"",IF(ISERROR(VLOOKUP(A2847,'Controle de Estoque'!A:I,1,FALSE)),"Produto não cadastrado",VLOOKUP(A2847,'Controle de Estoque'!A:I,2,FALSE)))</f>
        <v>2CLA210200N1804S</v>
      </c>
      <c r="H2847" s="113" t="str">
        <f>IF(ISERROR(VLOOKUP(A2847,'Controle de Estoque'!A:I,1,FALSE)),"",VLOOKUP(A2847,'Controle de Estoque'!A:I,3,FALSE))</f>
        <v>J 02</v>
      </c>
      <c r="I2847" s="38"/>
    </row>
    <row r="2848" spans="1:9" x14ac:dyDescent="0.25">
      <c r="A2848" s="98" t="s">
        <v>2824</v>
      </c>
      <c r="B2848" s="109" t="s">
        <v>7321</v>
      </c>
      <c r="C2848" s="110">
        <v>73</v>
      </c>
      <c r="D2848" s="111"/>
      <c r="E2848" s="112">
        <f t="shared" si="47"/>
        <v>0</v>
      </c>
      <c r="F2848" s="113">
        <f>IF(ISERROR(VLOOKUP(A2848,'Controle de Estoque'!A:I,1,FALSE)),"",VLOOKUP(A2848,'Controle de Estoque'!A:I,4,FALSE))</f>
        <v>69</v>
      </c>
      <c r="G2848" s="114" t="str">
        <f>IF(ISBLANK(A2848),"",IF(ISERROR(VLOOKUP(A2848,'Controle de Estoque'!A:I,1,FALSE)),"Produto não cadastrado",VLOOKUP(A2848,'Controle de Estoque'!A:I,2,FALSE)))</f>
        <v>2CLA210200N1104S</v>
      </c>
      <c r="H2848" s="113" t="str">
        <f>IF(ISERROR(VLOOKUP(A2848,'Controle de Estoque'!A:I,1,FALSE)),"",VLOOKUP(A2848,'Controle de Estoque'!A:I,3,FALSE))</f>
        <v>K</v>
      </c>
      <c r="I2848" s="38"/>
    </row>
    <row r="2849" spans="1:9" x14ac:dyDescent="0.25">
      <c r="A2849" s="98" t="s">
        <v>2825</v>
      </c>
      <c r="B2849" s="109" t="s">
        <v>7321</v>
      </c>
      <c r="C2849" s="110">
        <v>7</v>
      </c>
      <c r="D2849" s="111"/>
      <c r="E2849" s="112">
        <f t="shared" si="47"/>
        <v>0</v>
      </c>
      <c r="F2849" s="113">
        <f>IF(ISERROR(VLOOKUP(A2849,'Controle de Estoque'!A:I,1,FALSE)),"",VLOOKUP(A2849,'Controle de Estoque'!A:I,4,FALSE))</f>
        <v>0</v>
      </c>
      <c r="G2849" s="114" t="str">
        <f>IF(ISBLANK(A2849),"",IF(ISERROR(VLOOKUP(A2849,'Controle de Estoque'!A:I,1,FALSE)),"Produto não cadastrado",VLOOKUP(A2849,'Controle de Estoque'!A:I,2,FALSE)))</f>
        <v>2CLA210200N1304S</v>
      </c>
      <c r="H2849" s="113" t="str">
        <f>IF(ISERROR(VLOOKUP(A2849,'Controle de Estoque'!A:I,1,FALSE)),"",VLOOKUP(A2849,'Controle de Estoque'!A:I,3,FALSE))</f>
        <v>J 14</v>
      </c>
      <c r="I2849" s="38"/>
    </row>
    <row r="2850" spans="1:9" x14ac:dyDescent="0.25">
      <c r="A2850" s="98" t="s">
        <v>2826</v>
      </c>
      <c r="B2850" s="109" t="s">
        <v>7321</v>
      </c>
      <c r="C2850" s="115">
        <v>0</v>
      </c>
      <c r="D2850" s="111"/>
      <c r="E2850" s="112">
        <f t="shared" si="47"/>
        <v>0</v>
      </c>
      <c r="F2850" s="113">
        <f>IF(ISERROR(VLOOKUP(A2850,'Controle de Estoque'!A:I,1,FALSE)),"",VLOOKUP(A2850,'Controle de Estoque'!A:I,4,FALSE))</f>
        <v>0</v>
      </c>
      <c r="G2850" s="114" t="str">
        <f>IF(ISBLANK(A2850),"",IF(ISERROR(VLOOKUP(A2850,'Controle de Estoque'!A:I,1,FALSE)),"Produto não cadastrado",VLOOKUP(A2850,'Controle de Estoque'!A:I,2,FALSE)))</f>
        <v>2CLA210470N1804S</v>
      </c>
      <c r="H2850" s="113" t="str">
        <f>IF(ISERROR(VLOOKUP(A2850,'Controle de Estoque'!A:I,1,FALSE)),"",VLOOKUP(A2850,'Controle de Estoque'!A:I,3,FALSE))</f>
        <v>J 02</v>
      </c>
      <c r="I2850" s="38"/>
    </row>
    <row r="2851" spans="1:9" x14ac:dyDescent="0.25">
      <c r="A2851" s="98" t="s">
        <v>2827</v>
      </c>
      <c r="B2851" s="109" t="s">
        <v>7321</v>
      </c>
      <c r="C2851" s="110">
        <v>0</v>
      </c>
      <c r="D2851" s="111"/>
      <c r="E2851" s="112">
        <f t="shared" si="47"/>
        <v>0</v>
      </c>
      <c r="F2851" s="113">
        <f>IF(ISERROR(VLOOKUP(A2851,'Controle de Estoque'!A:I,1,FALSE)),"",VLOOKUP(A2851,'Controle de Estoque'!A:I,4,FALSE))</f>
        <v>0</v>
      </c>
      <c r="G2851" s="114" t="str">
        <f>IF(ISBLANK(A2851),"",IF(ISERROR(VLOOKUP(A2851,'Controle de Estoque'!A:I,1,FALSE)),"Produto não cadastrado",VLOOKUP(A2851,'Controle de Estoque'!A:I,2,FALSE)))</f>
        <v>2CLA210470N1104S</v>
      </c>
      <c r="H2851" s="113" t="str">
        <f>IF(ISERROR(VLOOKUP(A2851,'Controle de Estoque'!A:I,1,FALSE)),"",VLOOKUP(A2851,'Controle de Estoque'!A:I,3,FALSE))</f>
        <v>K</v>
      </c>
      <c r="I2851" s="38"/>
    </row>
    <row r="2852" spans="1:9" x14ac:dyDescent="0.25">
      <c r="A2852" s="98" t="s">
        <v>2828</v>
      </c>
      <c r="B2852" s="109" t="s">
        <v>7321</v>
      </c>
      <c r="C2852" s="110">
        <v>6</v>
      </c>
      <c r="D2852" s="111"/>
      <c r="E2852" s="112">
        <f t="shared" si="47"/>
        <v>0</v>
      </c>
      <c r="F2852" s="113">
        <f>IF(ISERROR(VLOOKUP(A2852,'Controle de Estoque'!A:I,1,FALSE)),"",VLOOKUP(A2852,'Controle de Estoque'!A:I,4,FALSE))</f>
        <v>6</v>
      </c>
      <c r="G2852" s="114" t="str">
        <f>IF(ISBLANK(A2852),"",IF(ISERROR(VLOOKUP(A2852,'Controle de Estoque'!A:I,1,FALSE)),"Produto não cadastrado",VLOOKUP(A2852,'Controle de Estoque'!A:I,2,FALSE)))</f>
        <v>2CLA210470N1901</v>
      </c>
      <c r="H2852" s="113" t="str">
        <f>IF(ISERROR(VLOOKUP(A2852,'Controle de Estoque'!A:I,1,FALSE)),"",VLOOKUP(A2852,'Controle de Estoque'!A:I,3,FALSE))</f>
        <v>J</v>
      </c>
      <c r="I2852" s="38"/>
    </row>
    <row r="2853" spans="1:9" x14ac:dyDescent="0.25">
      <c r="A2853" s="98" t="s">
        <v>2829</v>
      </c>
      <c r="B2853" s="109" t="s">
        <v>7321</v>
      </c>
      <c r="C2853" s="110">
        <v>9</v>
      </c>
      <c r="D2853" s="111"/>
      <c r="E2853" s="112">
        <f t="shared" si="47"/>
        <v>0</v>
      </c>
      <c r="F2853" s="113">
        <f>IF(ISERROR(VLOOKUP(A2853,'Controle de Estoque'!A:I,1,FALSE)),"",VLOOKUP(A2853,'Controle de Estoque'!A:I,4,FALSE))</f>
        <v>9</v>
      </c>
      <c r="G2853" s="114" t="str">
        <f>IF(ISBLANK(A2853),"",IF(ISERROR(VLOOKUP(A2853,'Controle de Estoque'!A:I,1,FALSE)),"Produto não cadastrado",VLOOKUP(A2853,'Controle de Estoque'!A:I,2,FALSE)))</f>
        <v>2CLA210470N1304S</v>
      </c>
      <c r="H2853" s="113" t="str">
        <f>IF(ISERROR(VLOOKUP(A2853,'Controle de Estoque'!A:I,1,FALSE)),"",VLOOKUP(A2853,'Controle de Estoque'!A:I,3,FALSE))</f>
        <v>J</v>
      </c>
      <c r="I2853" s="38"/>
    </row>
    <row r="2854" spans="1:9" x14ac:dyDescent="0.25">
      <c r="A2854" s="98" t="s">
        <v>2830</v>
      </c>
      <c r="B2854" s="109" t="s">
        <v>7321</v>
      </c>
      <c r="C2854" s="115">
        <v>0</v>
      </c>
      <c r="D2854" s="111"/>
      <c r="E2854" s="112">
        <f t="shared" si="47"/>
        <v>0</v>
      </c>
      <c r="F2854" s="113">
        <f>IF(ISERROR(VLOOKUP(A2854,'Controle de Estoque'!A:I,1,FALSE)),"",VLOOKUP(A2854,'Controle de Estoque'!A:I,4,FALSE))</f>
        <v>8</v>
      </c>
      <c r="G2854" s="114" t="str">
        <f>IF(ISBLANK(A2854),"",IF(ISERROR(VLOOKUP(A2854,'Controle de Estoque'!A:I,1,FALSE)),"Produto não cadastrado",VLOOKUP(A2854,'Controle de Estoque'!A:I,2,FALSE)))</f>
        <v>2CLA210400N1804S</v>
      </c>
      <c r="H2854" s="113" t="str">
        <f>IF(ISERROR(VLOOKUP(A2854,'Controle de Estoque'!A:I,1,FALSE)),"",VLOOKUP(A2854,'Controle de Estoque'!A:I,3,FALSE))</f>
        <v>J 02</v>
      </c>
      <c r="I2854" s="38"/>
    </row>
    <row r="2855" spans="1:9" x14ac:dyDescent="0.25">
      <c r="A2855" s="98" t="s">
        <v>2831</v>
      </c>
      <c r="B2855" s="109" t="s">
        <v>7321</v>
      </c>
      <c r="C2855" s="110">
        <v>0</v>
      </c>
      <c r="D2855" s="111"/>
      <c r="E2855" s="112">
        <f t="shared" si="47"/>
        <v>0</v>
      </c>
      <c r="F2855" s="113">
        <f>IF(ISERROR(VLOOKUP(A2855,'Controle de Estoque'!A:I,1,FALSE)),"",VLOOKUP(A2855,'Controle de Estoque'!A:I,4,FALSE))</f>
        <v>10</v>
      </c>
      <c r="G2855" s="114" t="str">
        <f>IF(ISBLANK(A2855),"",IF(ISERROR(VLOOKUP(A2855,'Controle de Estoque'!A:I,1,FALSE)),"Produto não cadastrado",VLOOKUP(A2855,'Controle de Estoque'!A:I,2,FALSE)))</f>
        <v>2CLA210400N1104S</v>
      </c>
      <c r="H2855" s="113" t="str">
        <f>IF(ISERROR(VLOOKUP(A2855,'Controle de Estoque'!A:I,1,FALSE)),"",VLOOKUP(A2855,'Controle de Estoque'!A:I,3,FALSE))</f>
        <v>K</v>
      </c>
      <c r="I2855" s="38"/>
    </row>
    <row r="2856" spans="1:9" x14ac:dyDescent="0.25">
      <c r="A2856" s="98" t="s">
        <v>2832</v>
      </c>
      <c r="B2856" s="109" t="s">
        <v>7321</v>
      </c>
      <c r="C2856" s="110">
        <v>0</v>
      </c>
      <c r="D2856" s="111" t="s">
        <v>7310</v>
      </c>
      <c r="E2856" s="112" t="e">
        <f t="shared" si="47"/>
        <v>#VALUE!</v>
      </c>
      <c r="F2856" s="113">
        <f>IF(ISERROR(VLOOKUP(A2856,'Controle de Estoque'!A:I,1,FALSE)),"",VLOOKUP(A2856,'Controle de Estoque'!A:I,4,FALSE))</f>
        <v>0</v>
      </c>
      <c r="G2856" s="114" t="str">
        <f>IF(ISBLANK(A2856),"",IF(ISERROR(VLOOKUP(A2856,'Controle de Estoque'!A:I,1,FALSE)),"Produto não cadastrado",VLOOKUP(A2856,'Controle de Estoque'!A:I,2,FALSE)))</f>
        <v>2CLA210400N1304S</v>
      </c>
      <c r="H2856" s="113" t="str">
        <f>IF(ISERROR(VLOOKUP(A2856,'Controle de Estoque'!A:I,1,FALSE)),"",VLOOKUP(A2856,'Controle de Estoque'!A:I,3,FALSE))</f>
        <v>J</v>
      </c>
      <c r="I2856" s="38"/>
    </row>
    <row r="2857" spans="1:9" x14ac:dyDescent="0.25">
      <c r="A2857" s="98" t="s">
        <v>2833</v>
      </c>
      <c r="B2857" s="109" t="s">
        <v>7321</v>
      </c>
      <c r="C2857" s="115">
        <v>0</v>
      </c>
      <c r="D2857" s="111"/>
      <c r="E2857" s="112">
        <f t="shared" si="47"/>
        <v>0</v>
      </c>
      <c r="F2857" s="113">
        <f>IF(ISERROR(VLOOKUP(A2857,'Controle de Estoque'!A:I,1,FALSE)),"",VLOOKUP(A2857,'Controle de Estoque'!A:I,4,FALSE))</f>
        <v>5</v>
      </c>
      <c r="G2857" s="114" t="str">
        <f>IF(ISBLANK(A2857),"",IF(ISERROR(VLOOKUP(A2857,'Controle de Estoque'!A:I,1,FALSE)),"Produto não cadastrado",VLOOKUP(A2857,'Controle de Estoque'!A:I,2,FALSE)))</f>
        <v>2CLA210700N1804S</v>
      </c>
      <c r="H2857" s="113" t="str">
        <f>IF(ISERROR(VLOOKUP(A2857,'Controle de Estoque'!A:I,1,FALSE)),"",VLOOKUP(A2857,'Controle de Estoque'!A:I,3,FALSE))</f>
        <v>J 02</v>
      </c>
      <c r="I2857" s="38"/>
    </row>
    <row r="2858" spans="1:9" x14ac:dyDescent="0.25">
      <c r="A2858" s="98" t="s">
        <v>2834</v>
      </c>
      <c r="B2858" s="109" t="s">
        <v>7321</v>
      </c>
      <c r="C2858" s="110">
        <v>67</v>
      </c>
      <c r="D2858" s="111"/>
      <c r="E2858" s="112">
        <f t="shared" si="47"/>
        <v>0</v>
      </c>
      <c r="F2858" s="113">
        <f>IF(ISERROR(VLOOKUP(A2858,'Controle de Estoque'!A:I,1,FALSE)),"",VLOOKUP(A2858,'Controle de Estoque'!A:I,4,FALSE))</f>
        <v>67</v>
      </c>
      <c r="G2858" s="114" t="str">
        <f>IF(ISBLANK(A2858),"",IF(ISERROR(VLOOKUP(A2858,'Controle de Estoque'!A:I,1,FALSE)),"Produto não cadastrado",VLOOKUP(A2858,'Controle de Estoque'!A:I,2,FALSE)))</f>
        <v>2CLA210700N1104S</v>
      </c>
      <c r="H2858" s="113" t="str">
        <f>IF(ISERROR(VLOOKUP(A2858,'Controle de Estoque'!A:I,1,FALSE)),"",VLOOKUP(A2858,'Controle de Estoque'!A:I,3,FALSE))</f>
        <v>K</v>
      </c>
      <c r="I2858" s="38"/>
    </row>
    <row r="2859" spans="1:9" x14ac:dyDescent="0.25">
      <c r="A2859" s="98" t="s">
        <v>2835</v>
      </c>
      <c r="B2859" s="109" t="s">
        <v>7321</v>
      </c>
      <c r="C2859" s="110">
        <v>19</v>
      </c>
      <c r="D2859" s="111"/>
      <c r="E2859" s="112">
        <f t="shared" si="47"/>
        <v>0</v>
      </c>
      <c r="F2859" s="113">
        <f>IF(ISERROR(VLOOKUP(A2859,'Controle de Estoque'!A:I,1,FALSE)),"",VLOOKUP(A2859,'Controle de Estoque'!A:I,4,FALSE))</f>
        <v>19</v>
      </c>
      <c r="G2859" s="114" t="str">
        <f>IF(ISBLANK(A2859),"",IF(ISERROR(VLOOKUP(A2859,'Controle de Estoque'!A:I,1,FALSE)),"Produto não cadastrado",VLOOKUP(A2859,'Controle de Estoque'!A:I,2,FALSE)))</f>
        <v>2CLA210700N1304S</v>
      </c>
      <c r="H2859" s="113" t="str">
        <f>IF(ISERROR(VLOOKUP(A2859,'Controle de Estoque'!A:I,1,FALSE)),"",VLOOKUP(A2859,'Controle de Estoque'!A:I,3,FALSE))</f>
        <v>J</v>
      </c>
      <c r="I2859" s="38"/>
    </row>
    <row r="2860" spans="1:9" x14ac:dyDescent="0.25">
      <c r="A2860" s="98" t="s">
        <v>2836</v>
      </c>
      <c r="B2860" s="109" t="s">
        <v>7321</v>
      </c>
      <c r="C2860" s="115">
        <v>0</v>
      </c>
      <c r="D2860" s="111"/>
      <c r="E2860" s="112">
        <f t="shared" si="47"/>
        <v>0</v>
      </c>
      <c r="F2860" s="113">
        <f>IF(ISERROR(VLOOKUP(A2860,'Controle de Estoque'!A:I,1,FALSE)),"",VLOOKUP(A2860,'Controle de Estoque'!A:I,4,FALSE))</f>
        <v>1</v>
      </c>
      <c r="G2860" s="114" t="str">
        <f>IF(ISBLANK(A2860),"",IF(ISERROR(VLOOKUP(A2860,'Controle de Estoque'!A:I,1,FALSE)),"Produto não cadastrado",VLOOKUP(A2860,'Controle de Estoque'!A:I,2,FALSE)))</f>
        <v>2CLA211000N1804S</v>
      </c>
      <c r="H2860" s="113" t="str">
        <f>IF(ISERROR(VLOOKUP(A2860,'Controle de Estoque'!A:I,1,FALSE)),"",VLOOKUP(A2860,'Controle de Estoque'!A:I,3,FALSE))</f>
        <v>J 02</v>
      </c>
      <c r="I2860" s="38"/>
    </row>
    <row r="2861" spans="1:9" x14ac:dyDescent="0.25">
      <c r="A2861" s="98" t="s">
        <v>2837</v>
      </c>
      <c r="B2861" s="109" t="s">
        <v>7321</v>
      </c>
      <c r="C2861" s="110">
        <v>35</v>
      </c>
      <c r="D2861" s="111"/>
      <c r="E2861" s="112">
        <f t="shared" si="47"/>
        <v>0</v>
      </c>
      <c r="F2861" s="113">
        <f>IF(ISERROR(VLOOKUP(A2861,'Controle de Estoque'!A:I,1,FALSE)),"",VLOOKUP(A2861,'Controle de Estoque'!A:I,4,FALSE))</f>
        <v>0</v>
      </c>
      <c r="G2861" s="114" t="str">
        <f>IF(ISBLANK(A2861),"",IF(ISERROR(VLOOKUP(A2861,'Controle de Estoque'!A:I,1,FALSE)),"Produto não cadastrado",VLOOKUP(A2861,'Controle de Estoque'!A:I,2,FALSE)))</f>
        <v>2CLA211000N1104S</v>
      </c>
      <c r="H2861" s="113" t="str">
        <f>IF(ISERROR(VLOOKUP(A2861,'Controle de Estoque'!A:I,1,FALSE)),"",VLOOKUP(A2861,'Controle de Estoque'!A:I,3,FALSE))</f>
        <v>K 14</v>
      </c>
      <c r="I2861" s="38"/>
    </row>
    <row r="2862" spans="1:9" x14ac:dyDescent="0.25">
      <c r="A2862" s="98" t="s">
        <v>2838</v>
      </c>
      <c r="B2862" s="109" t="s">
        <v>7321</v>
      </c>
      <c r="C2862" s="110">
        <v>0</v>
      </c>
      <c r="D2862" s="111"/>
      <c r="E2862" s="112">
        <f t="shared" si="47"/>
        <v>0</v>
      </c>
      <c r="F2862" s="113">
        <f>IF(ISERROR(VLOOKUP(A2862,'Controle de Estoque'!A:I,1,FALSE)),"",VLOOKUP(A2862,'Controle de Estoque'!A:I,4,FALSE))</f>
        <v>0</v>
      </c>
      <c r="G2862" s="114" t="str">
        <f>IF(ISBLANK(A2862),"",IF(ISERROR(VLOOKUP(A2862,'Controle de Estoque'!A:I,1,FALSE)),"Produto não cadastrado",VLOOKUP(A2862,'Controle de Estoque'!A:I,2,FALSE)))</f>
        <v>2CLA211000N1304S</v>
      </c>
      <c r="H2862" s="113" t="str">
        <f>IF(ISERROR(VLOOKUP(A2862,'Controle de Estoque'!A:I,1,FALSE)),"",VLOOKUP(A2862,'Controle de Estoque'!A:I,3,FALSE))</f>
        <v>J</v>
      </c>
      <c r="I2862" s="38"/>
    </row>
    <row r="2863" spans="1:9" x14ac:dyDescent="0.25">
      <c r="A2863" s="98" t="s">
        <v>2839</v>
      </c>
      <c r="B2863" s="109" t="s">
        <v>7321</v>
      </c>
      <c r="C2863" s="115">
        <v>0</v>
      </c>
      <c r="D2863" s="111"/>
      <c r="E2863" s="112">
        <f t="shared" si="47"/>
        <v>0</v>
      </c>
      <c r="F2863" s="113">
        <f>IF(ISERROR(VLOOKUP(A2863,'Controle de Estoque'!A:I,1,FALSE)),"",VLOOKUP(A2863,'Controle de Estoque'!A:I,4,FALSE))</f>
        <v>14</v>
      </c>
      <c r="G2863" s="114" t="str">
        <f>IF(ISBLANK(A2863),"",IF(ISERROR(VLOOKUP(A2863,'Controle de Estoque'!A:I,1,FALSE)),"Produto não cadastrado",VLOOKUP(A2863,'Controle de Estoque'!A:I,2,FALSE)))</f>
        <v>2CLA211760N1804S</v>
      </c>
      <c r="H2863" s="113" t="str">
        <f>IF(ISERROR(VLOOKUP(A2863,'Controle de Estoque'!A:I,1,FALSE)),"",VLOOKUP(A2863,'Controle de Estoque'!A:I,3,FALSE))</f>
        <v>J 02</v>
      </c>
      <c r="I2863" s="38"/>
    </row>
    <row r="2864" spans="1:9" x14ac:dyDescent="0.25">
      <c r="A2864" s="98" t="s">
        <v>2840</v>
      </c>
      <c r="B2864" s="109" t="s">
        <v>7321</v>
      </c>
      <c r="C2864" s="110">
        <v>16</v>
      </c>
      <c r="D2864" s="111"/>
      <c r="E2864" s="112">
        <f t="shared" si="47"/>
        <v>0</v>
      </c>
      <c r="F2864" s="113">
        <f>IF(ISERROR(VLOOKUP(A2864,'Controle de Estoque'!A:I,1,FALSE)),"",VLOOKUP(A2864,'Controle de Estoque'!A:I,4,FALSE))</f>
        <v>16</v>
      </c>
      <c r="G2864" s="114" t="str">
        <f>IF(ISBLANK(A2864),"",IF(ISERROR(VLOOKUP(A2864,'Controle de Estoque'!A:I,1,FALSE)),"Produto não cadastrado",VLOOKUP(A2864,'Controle de Estoque'!A:I,2,FALSE)))</f>
        <v>2CLA211760N1104S</v>
      </c>
      <c r="H2864" s="113" t="str">
        <f>IF(ISERROR(VLOOKUP(A2864,'Controle de Estoque'!A:I,1,FALSE)),"",VLOOKUP(A2864,'Controle de Estoque'!A:I,3,FALSE))</f>
        <v>K</v>
      </c>
      <c r="I2864" s="38"/>
    </row>
    <row r="2865" spans="1:9" x14ac:dyDescent="0.25">
      <c r="A2865" s="98" t="s">
        <v>2841</v>
      </c>
      <c r="B2865" s="109" t="s">
        <v>7321</v>
      </c>
      <c r="C2865" s="110">
        <v>5</v>
      </c>
      <c r="D2865" s="111"/>
      <c r="E2865" s="112">
        <f t="shared" si="47"/>
        <v>0</v>
      </c>
      <c r="F2865" s="113">
        <f>IF(ISERROR(VLOOKUP(A2865,'Controle de Estoque'!A:I,1,FALSE)),"",VLOOKUP(A2865,'Controle de Estoque'!A:I,4,FALSE))</f>
        <v>5</v>
      </c>
      <c r="G2865" s="114" t="str">
        <f>IF(ISBLANK(A2865),"",IF(ISERROR(VLOOKUP(A2865,'Controle de Estoque'!A:I,1,FALSE)),"Produto não cadastrado",VLOOKUP(A2865,'Controle de Estoque'!A:I,2,FALSE)))</f>
        <v>2CLA211760N1304S</v>
      </c>
      <c r="H2865" s="113" t="str">
        <f>IF(ISERROR(VLOOKUP(A2865,'Controle de Estoque'!A:I,1,FALSE)),"",VLOOKUP(A2865,'Controle de Estoque'!A:I,3,FALSE))</f>
        <v>J</v>
      </c>
      <c r="I2865" s="38"/>
    </row>
    <row r="2866" spans="1:9" x14ac:dyDescent="0.25">
      <c r="A2866" s="98" t="s">
        <v>2842</v>
      </c>
      <c r="B2866" s="109" t="s">
        <v>7321</v>
      </c>
      <c r="C2866" s="115">
        <v>0</v>
      </c>
      <c r="D2866" s="111"/>
      <c r="E2866" s="112">
        <f t="shared" si="47"/>
        <v>0</v>
      </c>
      <c r="F2866" s="113">
        <f>IF(ISERROR(VLOOKUP(A2866,'Controle de Estoque'!A:I,1,FALSE)),"",VLOOKUP(A2866,'Controle de Estoque'!A:I,4,FALSE))</f>
        <v>2</v>
      </c>
      <c r="G2866" s="114" t="str">
        <f>IF(ISBLANK(A2866),"",IF(ISERROR(VLOOKUP(A2866,'Controle de Estoque'!A:I,1,FALSE)),"Produto não cadastrado",VLOOKUP(A2866,'Controle de Estoque'!A:I,2,FALSE)))</f>
        <v>2CLA211850N1804S</v>
      </c>
      <c r="H2866" s="113" t="str">
        <f>IF(ISERROR(VLOOKUP(A2866,'Controle de Estoque'!A:I,1,FALSE)),"",VLOOKUP(A2866,'Controle de Estoque'!A:I,3,FALSE))</f>
        <v>J 02</v>
      </c>
      <c r="I2866" s="38"/>
    </row>
    <row r="2867" spans="1:9" x14ac:dyDescent="0.25">
      <c r="A2867" s="98" t="s">
        <v>2843</v>
      </c>
      <c r="B2867" s="109" t="s">
        <v>7321</v>
      </c>
      <c r="C2867" s="110">
        <v>9</v>
      </c>
      <c r="D2867" s="111"/>
      <c r="E2867" s="112">
        <f t="shared" si="47"/>
        <v>0</v>
      </c>
      <c r="F2867" s="113">
        <f>IF(ISERROR(VLOOKUP(A2867,'Controle de Estoque'!A:I,1,FALSE)),"",VLOOKUP(A2867,'Controle de Estoque'!A:I,4,FALSE))</f>
        <v>9</v>
      </c>
      <c r="G2867" s="114" t="str">
        <f>IF(ISBLANK(A2867),"",IF(ISERROR(VLOOKUP(A2867,'Controle de Estoque'!A:I,1,FALSE)),"Produto não cadastrado",VLOOKUP(A2867,'Controle de Estoque'!A:I,2,FALSE)))</f>
        <v>2CLA211850N1104S</v>
      </c>
      <c r="H2867" s="113" t="str">
        <f>IF(ISERROR(VLOOKUP(A2867,'Controle de Estoque'!A:I,1,FALSE)),"",VLOOKUP(A2867,'Controle de Estoque'!A:I,3,FALSE))</f>
        <v>K 21</v>
      </c>
      <c r="I2867" s="38"/>
    </row>
    <row r="2868" spans="1:9" x14ac:dyDescent="0.25">
      <c r="A2868" s="98" t="s">
        <v>2844</v>
      </c>
      <c r="B2868" s="109" t="s">
        <v>7321</v>
      </c>
      <c r="C2868" s="110">
        <v>3</v>
      </c>
      <c r="D2868" s="111"/>
      <c r="E2868" s="112">
        <f t="shared" ref="E2868:E2931" si="48">IF(ISBLANK(A2868),"",C2868*D2868)</f>
        <v>0</v>
      </c>
      <c r="F2868" s="113">
        <f>IF(ISERROR(VLOOKUP(A2868,'Controle de Estoque'!A:I,1,FALSE)),"",VLOOKUP(A2868,'Controle de Estoque'!A:I,4,FALSE))</f>
        <v>3</v>
      </c>
      <c r="G2868" s="114" t="str">
        <f>IF(ISBLANK(A2868),"",IF(ISERROR(VLOOKUP(A2868,'Controle de Estoque'!A:I,1,FALSE)),"Produto não cadastrado",VLOOKUP(A2868,'Controle de Estoque'!A:I,2,FALSE)))</f>
        <v>2CLA211850N1304S</v>
      </c>
      <c r="H2868" s="113" t="str">
        <f>IF(ISERROR(VLOOKUP(A2868,'Controle de Estoque'!A:I,1,FALSE)),"",VLOOKUP(A2868,'Controle de Estoque'!A:I,3,FALSE))</f>
        <v>J</v>
      </c>
      <c r="I2868" s="38"/>
    </row>
    <row r="2869" spans="1:9" x14ac:dyDescent="0.25">
      <c r="A2869" s="98" t="s">
        <v>2845</v>
      </c>
      <c r="B2869" s="109" t="s">
        <v>7321</v>
      </c>
      <c r="C2869" s="115">
        <v>0</v>
      </c>
      <c r="D2869" s="111"/>
      <c r="E2869" s="112">
        <f t="shared" si="48"/>
        <v>0</v>
      </c>
      <c r="F2869" s="113">
        <f>IF(ISERROR(VLOOKUP(A2869,'Controle de Estoque'!A:I,1,FALSE)),"",VLOOKUP(A2869,'Controle de Estoque'!A:I,4,FALSE))</f>
        <v>0</v>
      </c>
      <c r="G2869" s="114" t="str">
        <f>IF(ISBLANK(A2869),"",IF(ISERROR(VLOOKUP(A2869,'Controle de Estoque'!A:I,1,FALSE)),"Produto não cadastrado",VLOOKUP(A2869,'Controle de Estoque'!A:I,2,FALSE)))</f>
        <v>2CLA211860N1804S</v>
      </c>
      <c r="H2869" s="113" t="str">
        <f>IF(ISERROR(VLOOKUP(A2869,'Controle de Estoque'!A:I,1,FALSE)),"",VLOOKUP(A2869,'Controle de Estoque'!A:I,3,FALSE))</f>
        <v>J 02</v>
      </c>
      <c r="I2869" s="38"/>
    </row>
    <row r="2870" spans="1:9" x14ac:dyDescent="0.25">
      <c r="A2870" s="98" t="s">
        <v>2846</v>
      </c>
      <c r="B2870" s="109" t="s">
        <v>7321</v>
      </c>
      <c r="C2870" s="110">
        <v>0</v>
      </c>
      <c r="D2870" s="111"/>
      <c r="E2870" s="112">
        <f t="shared" si="48"/>
        <v>0</v>
      </c>
      <c r="F2870" s="113">
        <f>IF(ISERROR(VLOOKUP(A2870,'Controle de Estoque'!A:I,1,FALSE)),"",VLOOKUP(A2870,'Controle de Estoque'!A:I,4,FALSE))</f>
        <v>0</v>
      </c>
      <c r="G2870" s="114" t="str">
        <f>IF(ISBLANK(A2870),"",IF(ISERROR(VLOOKUP(A2870,'Controle de Estoque'!A:I,1,FALSE)),"Produto não cadastrado",VLOOKUP(A2870,'Controle de Estoque'!A:I,2,FALSE)))</f>
        <v>2CLA211860N1104S</v>
      </c>
      <c r="H2870" s="113" t="str">
        <f>IF(ISERROR(VLOOKUP(A2870,'Controle de Estoque'!A:I,1,FALSE)),"",VLOOKUP(A2870,'Controle de Estoque'!A:I,3,FALSE))</f>
        <v>K</v>
      </c>
      <c r="I2870" s="38"/>
    </row>
    <row r="2871" spans="1:9" x14ac:dyDescent="0.25">
      <c r="A2871" s="98" t="s">
        <v>2847</v>
      </c>
      <c r="B2871" s="109" t="s">
        <v>7321</v>
      </c>
      <c r="C2871" s="115">
        <v>0</v>
      </c>
      <c r="D2871" s="111"/>
      <c r="E2871" s="112">
        <f t="shared" si="48"/>
        <v>0</v>
      </c>
      <c r="F2871" s="113">
        <f>IF(ISERROR(VLOOKUP(A2871,'Controle de Estoque'!A:I,1,FALSE)),"",VLOOKUP(A2871,'Controle de Estoque'!A:I,4,FALSE))</f>
        <v>1</v>
      </c>
      <c r="G2871" s="114" t="str">
        <f>IF(ISBLANK(A2871),"",IF(ISERROR(VLOOKUP(A2871,'Controle de Estoque'!A:I,1,FALSE)),"Produto não cadastrado",VLOOKUP(A2871,'Controle de Estoque'!A:I,2,FALSE)))</f>
        <v>2CLA211900N1804S</v>
      </c>
      <c r="H2871" s="113" t="str">
        <f>IF(ISERROR(VLOOKUP(A2871,'Controle de Estoque'!A:I,1,FALSE)),"",VLOOKUP(A2871,'Controle de Estoque'!A:I,3,FALSE))</f>
        <v>J 02</v>
      </c>
      <c r="I2871" s="38"/>
    </row>
    <row r="2872" spans="1:9" x14ac:dyDescent="0.25">
      <c r="A2872" s="98" t="s">
        <v>2848</v>
      </c>
      <c r="B2872" s="109" t="s">
        <v>7321</v>
      </c>
      <c r="C2872" s="110">
        <v>31</v>
      </c>
      <c r="D2872" s="111" t="s">
        <v>7310</v>
      </c>
      <c r="E2872" s="112" t="e">
        <f t="shared" si="48"/>
        <v>#VALUE!</v>
      </c>
      <c r="F2872" s="113">
        <f>IF(ISERROR(VLOOKUP(A2872,'Controle de Estoque'!A:I,1,FALSE)),"",VLOOKUP(A2872,'Controle de Estoque'!A:I,4,FALSE))</f>
        <v>29</v>
      </c>
      <c r="G2872" s="114" t="str">
        <f>IF(ISBLANK(A2872),"",IF(ISERROR(VLOOKUP(A2872,'Controle de Estoque'!A:I,1,FALSE)),"Produto não cadastrado",VLOOKUP(A2872,'Controle de Estoque'!A:I,2,FALSE)))</f>
        <v>2CLA211900N1104S</v>
      </c>
      <c r="H2872" s="113" t="str">
        <f>IF(ISERROR(VLOOKUP(A2872,'Controle de Estoque'!A:I,1,FALSE)),"",VLOOKUP(A2872,'Controle de Estoque'!A:I,3,FALSE))</f>
        <v>K</v>
      </c>
      <c r="I2872" s="38"/>
    </row>
    <row r="2873" spans="1:9" x14ac:dyDescent="0.25">
      <c r="A2873" s="98" t="s">
        <v>2849</v>
      </c>
      <c r="B2873" s="109" t="s">
        <v>7321</v>
      </c>
      <c r="C2873" s="115">
        <v>0</v>
      </c>
      <c r="D2873" s="111"/>
      <c r="E2873" s="112">
        <f t="shared" si="48"/>
        <v>0</v>
      </c>
      <c r="F2873" s="113">
        <f>IF(ISERROR(VLOOKUP(A2873,'Controle de Estoque'!A:I,1,FALSE)),"",VLOOKUP(A2873,'Controle de Estoque'!A:I,4,FALSE))</f>
        <v>0</v>
      </c>
      <c r="G2873" s="114" t="str">
        <f>IF(ISBLANK(A2873),"",IF(ISERROR(VLOOKUP(A2873,'Controle de Estoque'!A:I,1,FALSE)),"Produto não cadastrado",VLOOKUP(A2873,'Controle de Estoque'!A:I,2,FALSE)))</f>
        <v>2CLA213620N1804S</v>
      </c>
      <c r="H2873" s="113" t="str">
        <f>IF(ISERROR(VLOOKUP(A2873,'Controle de Estoque'!A:I,1,FALSE)),"",VLOOKUP(A2873,'Controle de Estoque'!A:I,3,FALSE))</f>
        <v>J</v>
      </c>
      <c r="I2873" s="38"/>
    </row>
    <row r="2874" spans="1:9" x14ac:dyDescent="0.25">
      <c r="A2874" s="98" t="s">
        <v>2850</v>
      </c>
      <c r="B2874" s="109" t="s">
        <v>7321</v>
      </c>
      <c r="C2874" s="110">
        <v>30</v>
      </c>
      <c r="D2874" s="111"/>
      <c r="E2874" s="112">
        <f t="shared" si="48"/>
        <v>0</v>
      </c>
      <c r="F2874" s="113">
        <f>IF(ISERROR(VLOOKUP(A2874,'Controle de Estoque'!A:I,1,FALSE)),"",VLOOKUP(A2874,'Controle de Estoque'!A:I,4,FALSE))</f>
        <v>9</v>
      </c>
      <c r="G2874" s="114" t="str">
        <f>IF(ISBLANK(A2874),"",IF(ISERROR(VLOOKUP(A2874,'Controle de Estoque'!A:I,1,FALSE)),"Produto não cadastrado",VLOOKUP(A2874,'Controle de Estoque'!A:I,2,FALSE)))</f>
        <v>2CLA213620N1104S</v>
      </c>
      <c r="H2874" s="113" t="str">
        <f>IF(ISERROR(VLOOKUP(A2874,'Controle de Estoque'!A:I,1,FALSE)),"",VLOOKUP(A2874,'Controle de Estoque'!A:I,3,FALSE))</f>
        <v>K</v>
      </c>
      <c r="I2874" s="38"/>
    </row>
    <row r="2875" spans="1:9" x14ac:dyDescent="0.25">
      <c r="A2875" s="98" t="s">
        <v>2851</v>
      </c>
      <c r="B2875" s="109" t="s">
        <v>7321</v>
      </c>
      <c r="C2875" s="110">
        <v>0</v>
      </c>
      <c r="D2875" s="111"/>
      <c r="E2875" s="112">
        <f t="shared" si="48"/>
        <v>0</v>
      </c>
      <c r="F2875" s="113">
        <f>IF(ISERROR(VLOOKUP(A2875,'Controle de Estoque'!A:I,1,FALSE)),"",VLOOKUP(A2875,'Controle de Estoque'!A:I,4,FALSE))</f>
        <v>0</v>
      </c>
      <c r="G2875" s="114" t="str">
        <f>IF(ISBLANK(A2875),"",IF(ISERROR(VLOOKUP(A2875,'Controle de Estoque'!A:I,1,FALSE)),"Produto não cadastrado",VLOOKUP(A2875,'Controle de Estoque'!A:I,2,FALSE)))</f>
        <v>2CLA213620N1902</v>
      </c>
      <c r="H2875" s="113" t="str">
        <f>IF(ISERROR(VLOOKUP(A2875,'Controle de Estoque'!A:I,1,FALSE)),"",VLOOKUP(A2875,'Controle de Estoque'!A:I,3,FALSE))</f>
        <v>J</v>
      </c>
      <c r="I2875" s="38"/>
    </row>
    <row r="2876" spans="1:9" x14ac:dyDescent="0.25">
      <c r="A2876" s="98" t="s">
        <v>2852</v>
      </c>
      <c r="B2876" s="109" t="s">
        <v>7321</v>
      </c>
      <c r="C2876" s="110">
        <v>0</v>
      </c>
      <c r="D2876" s="111"/>
      <c r="E2876" s="112">
        <f t="shared" si="48"/>
        <v>0</v>
      </c>
      <c r="F2876" s="113">
        <f>IF(ISERROR(VLOOKUP(A2876,'Controle de Estoque'!A:I,1,FALSE)),"",VLOOKUP(A2876,'Controle de Estoque'!A:I,4,FALSE))</f>
        <v>0</v>
      </c>
      <c r="G2876" s="114" t="str">
        <f>IF(ISBLANK(A2876),"",IF(ISERROR(VLOOKUP(A2876,'Controle de Estoque'!A:I,1,FALSE)),"Produto não cadastrado",VLOOKUP(A2876,'Controle de Estoque'!A:I,2,FALSE)))</f>
        <v>2CLA213620N1304S</v>
      </c>
      <c r="H2876" s="113" t="str">
        <f>IF(ISERROR(VLOOKUP(A2876,'Controle de Estoque'!A:I,1,FALSE)),"",VLOOKUP(A2876,'Controle de Estoque'!A:I,3,FALSE))</f>
        <v>J</v>
      </c>
      <c r="I2876" s="38"/>
    </row>
    <row r="2877" spans="1:9" x14ac:dyDescent="0.25">
      <c r="A2877" s="98" t="s">
        <v>2853</v>
      </c>
      <c r="B2877" s="109" t="s">
        <v>7321</v>
      </c>
      <c r="C2877" s="110">
        <v>59</v>
      </c>
      <c r="D2877" s="111" t="s">
        <v>7310</v>
      </c>
      <c r="E2877" s="112" t="e">
        <f t="shared" si="48"/>
        <v>#VALUE!</v>
      </c>
      <c r="F2877" s="113">
        <f>IF(ISERROR(VLOOKUP(A2877,'Controle de Estoque'!A:I,1,FALSE)),"",VLOOKUP(A2877,'Controle de Estoque'!A:I,4,FALSE))</f>
        <v>56</v>
      </c>
      <c r="G2877" s="114" t="str">
        <f>IF(ISBLANK(A2877),"",IF(ISERROR(VLOOKUP(A2877,'Controle de Estoque'!A:I,1,FALSE)),"Produto não cadastrado",VLOOKUP(A2877,'Controle de Estoque'!A:I,2,FALSE)))</f>
        <v>2CLA213620N1704S</v>
      </c>
      <c r="H2877" s="113" t="str">
        <f>IF(ISERROR(VLOOKUP(A2877,'Controle de Estoque'!A:I,1,FALSE)),"",VLOOKUP(A2877,'Controle de Estoque'!A:I,3,FALSE))</f>
        <v>J</v>
      </c>
      <c r="I2877" s="38"/>
    </row>
    <row r="2878" spans="1:9" x14ac:dyDescent="0.25">
      <c r="A2878" s="98" t="s">
        <v>2854</v>
      </c>
      <c r="B2878" s="109" t="s">
        <v>7321</v>
      </c>
      <c r="C2878" s="115">
        <v>0</v>
      </c>
      <c r="D2878" s="111"/>
      <c r="E2878" s="112">
        <f t="shared" si="48"/>
        <v>0</v>
      </c>
      <c r="F2878" s="113">
        <f>IF(ISERROR(VLOOKUP(A2878,'Controle de Estoque'!A:I,1,FALSE)),"",VLOOKUP(A2878,'Controle de Estoque'!A:I,4,FALSE))</f>
        <v>0</v>
      </c>
      <c r="G2878" s="114" t="str">
        <f>IF(ISBLANK(A2878),"",IF(ISERROR(VLOOKUP(A2878,'Controle de Estoque'!A:I,1,FALSE)),"Produto não cadastrado",VLOOKUP(A2878,'Controle de Estoque'!A:I,2,FALSE)))</f>
        <v>2CLA213600N1804S</v>
      </c>
      <c r="H2878" s="113" t="str">
        <f>IF(ISERROR(VLOOKUP(A2878,'Controle de Estoque'!A:I,1,FALSE)),"",VLOOKUP(A2878,'Controle de Estoque'!A:I,3,FALSE))</f>
        <v>J</v>
      </c>
      <c r="I2878" s="38"/>
    </row>
    <row r="2879" spans="1:9" x14ac:dyDescent="0.25">
      <c r="A2879" s="98" t="s">
        <v>2855</v>
      </c>
      <c r="B2879" s="109" t="s">
        <v>7321</v>
      </c>
      <c r="C2879" s="110">
        <v>407</v>
      </c>
      <c r="D2879" s="111"/>
      <c r="E2879" s="112">
        <f t="shared" si="48"/>
        <v>0</v>
      </c>
      <c r="F2879" s="113">
        <f>IF(ISERROR(VLOOKUP(A2879,'Controle de Estoque'!A:I,1,FALSE)),"",VLOOKUP(A2879,'Controle de Estoque'!A:I,4,FALSE))</f>
        <v>404</v>
      </c>
      <c r="G2879" s="114" t="str">
        <f>IF(ISBLANK(A2879),"",IF(ISERROR(VLOOKUP(A2879,'Controle de Estoque'!A:I,1,FALSE)),"Produto não cadastrado",VLOOKUP(A2879,'Controle de Estoque'!A:I,2,FALSE)))</f>
        <v>2CLA213600N1104S</v>
      </c>
      <c r="H2879" s="113" t="str">
        <f>IF(ISERROR(VLOOKUP(A2879,'Controle de Estoque'!A:I,1,FALSE)),"",VLOOKUP(A2879,'Controle de Estoque'!A:I,3,FALSE))</f>
        <v>K</v>
      </c>
      <c r="I2879" s="38"/>
    </row>
    <row r="2880" spans="1:9" x14ac:dyDescent="0.25">
      <c r="A2880" s="98" t="s">
        <v>2856</v>
      </c>
      <c r="B2880" s="109" t="s">
        <v>7321</v>
      </c>
      <c r="C2880" s="110">
        <v>69</v>
      </c>
      <c r="D2880" s="111" t="s">
        <v>7310</v>
      </c>
      <c r="E2880" s="112" t="e">
        <f t="shared" si="48"/>
        <v>#VALUE!</v>
      </c>
      <c r="F2880" s="113">
        <f>IF(ISERROR(VLOOKUP(A2880,'Controle de Estoque'!A:I,1,FALSE)),"",VLOOKUP(A2880,'Controle de Estoque'!A:I,4,FALSE))</f>
        <v>61</v>
      </c>
      <c r="G2880" s="114" t="str">
        <f>IF(ISBLANK(A2880),"",IF(ISERROR(VLOOKUP(A2880,'Controle de Estoque'!A:I,1,FALSE)),"Produto não cadastrado",VLOOKUP(A2880,'Controle de Estoque'!A:I,2,FALSE)))</f>
        <v>2CLA213600N1904S</v>
      </c>
      <c r="H2880" s="113" t="str">
        <f>IF(ISERROR(VLOOKUP(A2880,'Controle de Estoque'!A:I,1,FALSE)),"",VLOOKUP(A2880,'Controle de Estoque'!A:I,3,FALSE))</f>
        <v>J</v>
      </c>
      <c r="I2880" s="38"/>
    </row>
    <row r="2881" spans="1:9" x14ac:dyDescent="0.25">
      <c r="A2881" s="98" t="s">
        <v>2857</v>
      </c>
      <c r="B2881" s="109" t="s">
        <v>7321</v>
      </c>
      <c r="C2881" s="110">
        <v>163</v>
      </c>
      <c r="D2881" s="111"/>
      <c r="E2881" s="112">
        <f t="shared" si="48"/>
        <v>0</v>
      </c>
      <c r="F2881" s="113">
        <f>IF(ISERROR(VLOOKUP(A2881,'Controle de Estoque'!A:I,1,FALSE)),"",VLOOKUP(A2881,'Controle de Estoque'!A:I,4,FALSE))</f>
        <v>163</v>
      </c>
      <c r="G2881" s="114" t="str">
        <f>IF(ISBLANK(A2881),"",IF(ISERROR(VLOOKUP(A2881,'Controle de Estoque'!A:I,1,FALSE)),"Produto não cadastrado",VLOOKUP(A2881,'Controle de Estoque'!A:I,2,FALSE)))</f>
        <v>2CLA213600N1304S</v>
      </c>
      <c r="H2881" s="113" t="str">
        <f>IF(ISERROR(VLOOKUP(A2881,'Controle de Estoque'!A:I,1,FALSE)),"",VLOOKUP(A2881,'Controle de Estoque'!A:I,3,FALSE))</f>
        <v>J</v>
      </c>
      <c r="I2881" s="38"/>
    </row>
    <row r="2882" spans="1:9" x14ac:dyDescent="0.25">
      <c r="A2882" s="98" t="s">
        <v>2858</v>
      </c>
      <c r="B2882" s="109" t="s">
        <v>7321</v>
      </c>
      <c r="C2882" s="110">
        <v>50</v>
      </c>
      <c r="D2882" s="111"/>
      <c r="E2882" s="112">
        <f t="shared" si="48"/>
        <v>0</v>
      </c>
      <c r="F2882" s="113">
        <f>IF(ISERROR(VLOOKUP(A2882,'Controle de Estoque'!A:I,1,FALSE)),"",VLOOKUP(A2882,'Controle de Estoque'!A:I,4,FALSE))</f>
        <v>48</v>
      </c>
      <c r="G2882" s="114" t="str">
        <f>IF(ISBLANK(A2882),"",IF(ISERROR(VLOOKUP(A2882,'Controle de Estoque'!A:I,1,FALSE)),"Produto não cadastrado",VLOOKUP(A2882,'Controle de Estoque'!A:I,2,FALSE)))</f>
        <v>2CLA213600N1704S</v>
      </c>
      <c r="H2882" s="113" t="str">
        <f>IF(ISERROR(VLOOKUP(A2882,'Controle de Estoque'!A:I,1,FALSE)),"",VLOOKUP(A2882,'Controle de Estoque'!A:I,3,FALSE))</f>
        <v>J</v>
      </c>
      <c r="I2882" s="38"/>
    </row>
    <row r="2883" spans="1:9" x14ac:dyDescent="0.25">
      <c r="A2883" s="98" t="s">
        <v>2859</v>
      </c>
      <c r="B2883" s="109" t="s">
        <v>7321</v>
      </c>
      <c r="C2883" s="115">
        <v>0</v>
      </c>
      <c r="D2883" s="111"/>
      <c r="E2883" s="112">
        <f t="shared" si="48"/>
        <v>0</v>
      </c>
      <c r="F2883" s="113">
        <f>IF(ISERROR(VLOOKUP(A2883,'Controle de Estoque'!A:I,1,FALSE)),"",VLOOKUP(A2883,'Controle de Estoque'!A:I,4,FALSE))</f>
        <v>0</v>
      </c>
      <c r="G2883" s="114" t="str">
        <f>IF(ISBLANK(A2883),"",IF(ISERROR(VLOOKUP(A2883,'Controle de Estoque'!A:I,1,FALSE)),"Produto não cadastrado",VLOOKUP(A2883,'Controle de Estoque'!A:I,2,FALSE)))</f>
        <v>2CLA215000N1804S</v>
      </c>
      <c r="H2883" s="113" t="str">
        <f>IF(ISERROR(VLOOKUP(A2883,'Controle de Estoque'!A:I,1,FALSE)),"",VLOOKUP(A2883,'Controle de Estoque'!A:I,3,FALSE))</f>
        <v>J</v>
      </c>
      <c r="I2883" s="38"/>
    </row>
    <row r="2884" spans="1:9" x14ac:dyDescent="0.25">
      <c r="A2884" s="98" t="s">
        <v>2860</v>
      </c>
      <c r="B2884" s="109" t="s">
        <v>7321</v>
      </c>
      <c r="C2884" s="110">
        <v>34</v>
      </c>
      <c r="D2884" s="111"/>
      <c r="E2884" s="112">
        <f t="shared" si="48"/>
        <v>0</v>
      </c>
      <c r="F2884" s="113">
        <f>IF(ISERROR(VLOOKUP(A2884,'Controle de Estoque'!A:I,1,FALSE)),"",VLOOKUP(A2884,'Controle de Estoque'!A:I,4,FALSE))</f>
        <v>34</v>
      </c>
      <c r="G2884" s="114" t="str">
        <f>IF(ISBLANK(A2884),"",IF(ISERROR(VLOOKUP(A2884,'Controle de Estoque'!A:I,1,FALSE)),"Produto não cadastrado",VLOOKUP(A2884,'Controle de Estoque'!A:I,2,FALSE)))</f>
        <v>2CLA215000N1104S</v>
      </c>
      <c r="H2884" s="113" t="str">
        <f>IF(ISERROR(VLOOKUP(A2884,'Controle de Estoque'!A:I,1,FALSE)),"",VLOOKUP(A2884,'Controle de Estoque'!A:I,3,FALSE))</f>
        <v>K</v>
      </c>
      <c r="I2884" s="38"/>
    </row>
    <row r="2885" spans="1:9" x14ac:dyDescent="0.25">
      <c r="A2885" s="98" t="s">
        <v>2861</v>
      </c>
      <c r="B2885" s="109" t="s">
        <v>7321</v>
      </c>
      <c r="C2885" s="110">
        <v>4</v>
      </c>
      <c r="D2885" s="111"/>
      <c r="E2885" s="112">
        <f t="shared" si="48"/>
        <v>0</v>
      </c>
      <c r="F2885" s="113">
        <f>IF(ISERROR(VLOOKUP(A2885,'Controle de Estoque'!A:I,1,FALSE)),"",VLOOKUP(A2885,'Controle de Estoque'!A:I,4,FALSE))</f>
        <v>4</v>
      </c>
      <c r="G2885" s="114" t="str">
        <f>IF(ISBLANK(A2885),"",IF(ISERROR(VLOOKUP(A2885,'Controle de Estoque'!A:I,1,FALSE)),"Produto não cadastrado",VLOOKUP(A2885,'Controle de Estoque'!A:I,2,FALSE)))</f>
        <v>2CLA215000N1304S</v>
      </c>
      <c r="H2885" s="113" t="str">
        <f>IF(ISERROR(VLOOKUP(A2885,'Controle de Estoque'!A:I,1,FALSE)),"",VLOOKUP(A2885,'Controle de Estoque'!A:I,3,FALSE))</f>
        <v>J</v>
      </c>
      <c r="I2885" s="38"/>
    </row>
    <row r="2886" spans="1:9" x14ac:dyDescent="0.25">
      <c r="A2886" s="98" t="s">
        <v>2862</v>
      </c>
      <c r="B2886" s="109" t="s">
        <v>7321</v>
      </c>
      <c r="C2886" s="110">
        <v>10</v>
      </c>
      <c r="D2886" s="111"/>
      <c r="E2886" s="112">
        <f t="shared" si="48"/>
        <v>0</v>
      </c>
      <c r="F2886" s="113">
        <f>IF(ISERROR(VLOOKUP(A2886,'Controle de Estoque'!A:I,1,FALSE)),"",VLOOKUP(A2886,'Controle de Estoque'!A:I,4,FALSE))</f>
        <v>10</v>
      </c>
      <c r="G2886" s="114" t="str">
        <f>IF(ISBLANK(A2886),"",IF(ISERROR(VLOOKUP(A2886,'Controle de Estoque'!A:I,1,FALSE)),"Produto não cadastrado",VLOOKUP(A2886,'Controle de Estoque'!A:I,2,FALSE)))</f>
        <v>2CLA216000N1104S</v>
      </c>
      <c r="H2886" s="113" t="str">
        <f>IF(ISERROR(VLOOKUP(A2886,'Controle de Estoque'!A:I,1,FALSE)),"",VLOOKUP(A2886,'Controle de Estoque'!A:I,3,FALSE))</f>
        <v>K</v>
      </c>
      <c r="I2886" s="38"/>
    </row>
    <row r="2887" spans="1:9" x14ac:dyDescent="0.25">
      <c r="A2887" s="98" t="s">
        <v>2863</v>
      </c>
      <c r="B2887" s="109" t="s">
        <v>7321</v>
      </c>
      <c r="C2887" s="110">
        <v>10</v>
      </c>
      <c r="D2887" s="111"/>
      <c r="E2887" s="112">
        <f t="shared" si="48"/>
        <v>0</v>
      </c>
      <c r="F2887" s="113">
        <f>IF(ISERROR(VLOOKUP(A2887,'Controle de Estoque'!A:I,1,FALSE)),"",VLOOKUP(A2887,'Controle de Estoque'!A:I,4,FALSE))</f>
        <v>9</v>
      </c>
      <c r="G2887" s="114" t="str">
        <f>IF(ISBLANK(A2887),"",IF(ISERROR(VLOOKUP(A2887,'Controle de Estoque'!A:I,1,FALSE)),"Produto não cadastrado",VLOOKUP(A2887,'Controle de Estoque'!A:I,2,FALSE)))</f>
        <v>2CLA216000N1804S</v>
      </c>
      <c r="H2887" s="113" t="str">
        <f>IF(ISERROR(VLOOKUP(A2887,'Controle de Estoque'!A:I,1,FALSE)),"",VLOOKUP(A2887,'Controle de Estoque'!A:I,3,FALSE))</f>
        <v>J 02</v>
      </c>
      <c r="I2887" s="38"/>
    </row>
    <row r="2888" spans="1:9" x14ac:dyDescent="0.25">
      <c r="A2888" s="98" t="s">
        <v>2864</v>
      </c>
      <c r="B2888" s="109" t="s">
        <v>7321</v>
      </c>
      <c r="C2888" s="110">
        <v>50</v>
      </c>
      <c r="D2888" s="111"/>
      <c r="E2888" s="112">
        <f t="shared" si="48"/>
        <v>0</v>
      </c>
      <c r="F2888" s="113">
        <f>IF(ISERROR(VLOOKUP(A2888,'Controle de Estoque'!A:I,1,FALSE)),"",VLOOKUP(A2888,'Controle de Estoque'!A:I,4,FALSE))</f>
        <v>50</v>
      </c>
      <c r="G2888" s="114" t="str">
        <f>IF(ISBLANK(A2888),"",IF(ISERROR(VLOOKUP(A2888,'Controle de Estoque'!A:I,1,FALSE)),"Produto não cadastrado",VLOOKUP(A2888,'Controle de Estoque'!A:I,2,FALSE)))</f>
        <v>2CLA217000N1804S</v>
      </c>
      <c r="H2888" s="113" t="str">
        <f>IF(ISERROR(VLOOKUP(A2888,'Controle de Estoque'!A:I,1,FALSE)),"",VLOOKUP(A2888,'Controle de Estoque'!A:I,3,FALSE))</f>
        <v>J 02</v>
      </c>
      <c r="I2888" s="38"/>
    </row>
    <row r="2889" spans="1:9" x14ac:dyDescent="0.25">
      <c r="A2889" s="136" t="s">
        <v>2865</v>
      </c>
      <c r="B2889" s="109" t="s">
        <v>7321</v>
      </c>
      <c r="C2889" s="110">
        <v>18</v>
      </c>
      <c r="D2889" s="111"/>
      <c r="E2889" s="112">
        <f t="shared" si="48"/>
        <v>0</v>
      </c>
      <c r="F2889" s="113">
        <f>IF(ISERROR(VLOOKUP(A2889,'Controle de Estoque'!A:I,1,FALSE)),"",VLOOKUP(A2889,'Controle de Estoque'!A:I,4,FALSE))</f>
        <v>18</v>
      </c>
      <c r="G2889" s="114" t="str">
        <f>IF(ISBLANK(A2889),"",IF(ISERROR(VLOOKUP(A2889,'Controle de Estoque'!A:I,1,FALSE)),"Produto não cadastrado",VLOOKUP(A2889,'Controle de Estoque'!A:I,2,FALSE)))</f>
        <v>2CLA217000N1101S</v>
      </c>
      <c r="H2889" s="113" t="str">
        <f>IF(ISERROR(VLOOKUP(A2889,'Controle de Estoque'!A:I,1,FALSE)),"",VLOOKUP(A2889,'Controle de Estoque'!A:I,3,FALSE))</f>
        <v>J 02</v>
      </c>
      <c r="I2889" s="38"/>
    </row>
    <row r="2890" spans="1:9" x14ac:dyDescent="0.25">
      <c r="A2890" s="98" t="s">
        <v>2866</v>
      </c>
      <c r="B2890" s="109" t="s">
        <v>7321</v>
      </c>
      <c r="C2890" s="110">
        <v>2</v>
      </c>
      <c r="D2890" s="111"/>
      <c r="E2890" s="112">
        <f t="shared" si="48"/>
        <v>0</v>
      </c>
      <c r="F2890" s="113">
        <f>IF(ISERROR(VLOOKUP(A2890,'Controle de Estoque'!A:I,1,FALSE)),"",VLOOKUP(A2890,'Controle de Estoque'!A:I,4,FALSE))</f>
        <v>2</v>
      </c>
      <c r="G2890" s="114" t="str">
        <f>IF(ISBLANK(A2890),"",IF(ISERROR(VLOOKUP(A2890,'Controle de Estoque'!A:I,1,FALSE)),"Produto não cadastrado",VLOOKUP(A2890,'Controle de Estoque'!A:I,2,FALSE)))</f>
        <v>2CLA218500N1104S</v>
      </c>
      <c r="H2890" s="113" t="str">
        <f>IF(ISERROR(VLOOKUP(A2890,'Controle de Estoque'!A:I,1,FALSE)),"",VLOOKUP(A2890,'Controle de Estoque'!A:I,3,FALSE))</f>
        <v>K</v>
      </c>
      <c r="I2890" s="38"/>
    </row>
    <row r="2891" spans="1:9" x14ac:dyDescent="0.25">
      <c r="A2891" s="98" t="s">
        <v>2867</v>
      </c>
      <c r="B2891" s="109" t="s">
        <v>7321</v>
      </c>
      <c r="C2891" s="110">
        <v>40</v>
      </c>
      <c r="D2891" s="111"/>
      <c r="E2891" s="112">
        <f t="shared" si="48"/>
        <v>0</v>
      </c>
      <c r="F2891" s="113">
        <f>IF(ISERROR(VLOOKUP(A2891,'Controle de Estoque'!A:I,1,FALSE)),"",VLOOKUP(A2891,'Controle de Estoque'!A:I,4,FALSE))</f>
        <v>40</v>
      </c>
      <c r="G2891" s="114" t="str">
        <f>IF(ISBLANK(A2891),"",IF(ISERROR(VLOOKUP(A2891,'Controle de Estoque'!A:I,1,FALSE)),"Produto não cadastrado",VLOOKUP(A2891,'Controle de Estoque'!A:I,2,FALSE)))</f>
        <v>2CLA219100N1104</v>
      </c>
      <c r="H2891" s="113" t="str">
        <f>IF(ISERROR(VLOOKUP(A2891,'Controle de Estoque'!A:I,1,FALSE)),"",VLOOKUP(A2891,'Controle de Estoque'!A:I,3,FALSE))</f>
        <v>J 02</v>
      </c>
      <c r="I2891" s="38"/>
    </row>
    <row r="2892" spans="1:9" x14ac:dyDescent="0.25">
      <c r="A2892" s="98" t="s">
        <v>2868</v>
      </c>
      <c r="B2892" s="109" t="s">
        <v>7321</v>
      </c>
      <c r="C2892" s="110">
        <v>20</v>
      </c>
      <c r="D2892" s="111"/>
      <c r="E2892" s="112">
        <f t="shared" si="48"/>
        <v>0</v>
      </c>
      <c r="F2892" s="113">
        <f>IF(ISERROR(VLOOKUP(A2892,'Controle de Estoque'!A:I,1,FALSE)),"",VLOOKUP(A2892,'Controle de Estoque'!A:I,4,FALSE))</f>
        <v>20</v>
      </c>
      <c r="G2892" s="114" t="str">
        <f>IF(ISBLANK(A2892),"",IF(ISERROR(VLOOKUP(A2892,'Controle de Estoque'!A:I,1,FALSE)),"Produto não cadastrado",VLOOKUP(A2892,'Controle de Estoque'!A:I,2,FALSE)))</f>
        <v>2CLA219200N1104</v>
      </c>
      <c r="H2892" s="113" t="str">
        <f>IF(ISERROR(VLOOKUP(A2892,'Controle de Estoque'!A:I,1,FALSE)),"",VLOOKUP(A2892,'Controle de Estoque'!A:I,3,FALSE))</f>
        <v>J 02</v>
      </c>
      <c r="I2892" s="38"/>
    </row>
    <row r="2893" spans="1:9" x14ac:dyDescent="0.25">
      <c r="A2893" s="98" t="s">
        <v>2869</v>
      </c>
      <c r="B2893" s="109" t="s">
        <v>7321</v>
      </c>
      <c r="C2893" s="115">
        <v>0</v>
      </c>
      <c r="D2893" s="111"/>
      <c r="E2893" s="112">
        <f t="shared" si="48"/>
        <v>0</v>
      </c>
      <c r="F2893" s="113">
        <f>IF(ISERROR(VLOOKUP(A2893,'Controle de Estoque'!A:I,1,FALSE)),"",VLOOKUP(A2893,'Controle de Estoque'!A:I,4,FALSE))</f>
        <v>0</v>
      </c>
      <c r="G2893" s="114" t="str">
        <f>IF(ISBLANK(A2893),"",IF(ISERROR(VLOOKUP(A2893,'Controle de Estoque'!A:I,1,FALSE)),"Produto não cadastrado",VLOOKUP(A2893,'Controle de Estoque'!A:I,2,FALSE)))</f>
        <v>2CLA220100N1804S</v>
      </c>
      <c r="H2893" s="113" t="str">
        <f>IF(ISERROR(VLOOKUP(A2893,'Controle de Estoque'!A:I,1,FALSE)),"",VLOOKUP(A2893,'Controle de Estoque'!A:I,3,FALSE))</f>
        <v>J</v>
      </c>
      <c r="I2893" s="38"/>
    </row>
    <row r="2894" spans="1:9" x14ac:dyDescent="0.25">
      <c r="A2894" s="98" t="s">
        <v>2870</v>
      </c>
      <c r="B2894" s="109" t="s">
        <v>7321</v>
      </c>
      <c r="C2894" s="110">
        <v>31</v>
      </c>
      <c r="D2894" s="111"/>
      <c r="E2894" s="112">
        <f t="shared" si="48"/>
        <v>0</v>
      </c>
      <c r="F2894" s="113">
        <f>IF(ISERROR(VLOOKUP(A2894,'Controle de Estoque'!A:I,1,FALSE)),"",VLOOKUP(A2894,'Controle de Estoque'!A:I,4,FALSE))</f>
        <v>31</v>
      </c>
      <c r="G2894" s="114" t="str">
        <f>IF(ISBLANK(A2894),"",IF(ISERROR(VLOOKUP(A2894,'Controle de Estoque'!A:I,1,FALSE)),"Produto não cadastrado",VLOOKUP(A2894,'Controle de Estoque'!A:I,2,FALSE)))</f>
        <v>2CLA220100N1104S</v>
      </c>
      <c r="H2894" s="113" t="str">
        <f>IF(ISERROR(VLOOKUP(A2894,'Controle de Estoque'!A:I,1,FALSE)),"",VLOOKUP(A2894,'Controle de Estoque'!A:I,3,FALSE))</f>
        <v>K</v>
      </c>
      <c r="I2894" s="38"/>
    </row>
    <row r="2895" spans="1:9" x14ac:dyDescent="0.25">
      <c r="A2895" s="98" t="s">
        <v>2871</v>
      </c>
      <c r="B2895" s="109" t="s">
        <v>7321</v>
      </c>
      <c r="C2895" s="110">
        <v>1</v>
      </c>
      <c r="D2895" s="111"/>
      <c r="E2895" s="112">
        <f t="shared" si="48"/>
        <v>0</v>
      </c>
      <c r="F2895" s="113">
        <f>IF(ISERROR(VLOOKUP(A2895,'Controle de Estoque'!A:I,1,FALSE)),"",VLOOKUP(A2895,'Controle de Estoque'!A:I,4,FALSE))</f>
        <v>1</v>
      </c>
      <c r="G2895" s="114" t="str">
        <f>IF(ISBLANK(A2895),"",IF(ISERROR(VLOOKUP(A2895,'Controle de Estoque'!A:I,1,FALSE)),"Produto não cadastrado",VLOOKUP(A2895,'Controle de Estoque'!A:I,2,FALSE)))</f>
        <v>2CLA220100N1301S</v>
      </c>
      <c r="H2895" s="113" t="str">
        <f>IF(ISERROR(VLOOKUP(A2895,'Controle de Estoque'!A:I,1,FALSE)),"",VLOOKUP(A2895,'Controle de Estoque'!A:I,3,FALSE))</f>
        <v>J</v>
      </c>
      <c r="I2895" s="38"/>
    </row>
    <row r="2896" spans="1:9" x14ac:dyDescent="0.25">
      <c r="A2896" s="98" t="s">
        <v>2872</v>
      </c>
      <c r="B2896" s="109" t="s">
        <v>7321</v>
      </c>
      <c r="C2896" s="115">
        <v>0</v>
      </c>
      <c r="D2896" s="111"/>
      <c r="E2896" s="112">
        <f t="shared" si="48"/>
        <v>0</v>
      </c>
      <c r="F2896" s="113">
        <f>IF(ISERROR(VLOOKUP(A2896,'Controle de Estoque'!A:I,1,FALSE)),"",VLOOKUP(A2896,'Controle de Estoque'!A:I,4,FALSE))</f>
        <v>0</v>
      </c>
      <c r="G2896" s="114" t="str">
        <f>IF(ISBLANK(A2896),"",IF(ISERROR(VLOOKUP(A2896,'Controle de Estoque'!A:I,1,FALSE)),"Produto não cadastrado",VLOOKUP(A2896,'Controle de Estoque'!A:I,2,FALSE)))</f>
        <v>2CLA220200N1804S</v>
      </c>
      <c r="H2896" s="113" t="str">
        <f>IF(ISERROR(VLOOKUP(A2896,'Controle de Estoque'!A:I,1,FALSE)),"",VLOOKUP(A2896,'Controle de Estoque'!A:I,3,FALSE))</f>
        <v>J</v>
      </c>
      <c r="I2896" s="38"/>
    </row>
    <row r="2897" spans="1:9" x14ac:dyDescent="0.25">
      <c r="A2897" s="98" t="s">
        <v>2873</v>
      </c>
      <c r="B2897" s="109" t="s">
        <v>7321</v>
      </c>
      <c r="C2897" s="110">
        <v>20</v>
      </c>
      <c r="D2897" s="111"/>
      <c r="E2897" s="112">
        <f t="shared" si="48"/>
        <v>0</v>
      </c>
      <c r="F2897" s="113">
        <f>IF(ISERROR(VLOOKUP(A2897,'Controle de Estoque'!A:I,1,FALSE)),"",VLOOKUP(A2897,'Controle de Estoque'!A:I,4,FALSE))</f>
        <v>20</v>
      </c>
      <c r="G2897" s="114" t="str">
        <f>IF(ISBLANK(A2897),"",IF(ISERROR(VLOOKUP(A2897,'Controle de Estoque'!A:I,1,FALSE)),"Produto não cadastrado",VLOOKUP(A2897,'Controle de Estoque'!A:I,2,FALSE)))</f>
        <v>2CLA220200N1104S</v>
      </c>
      <c r="H2897" s="113" t="str">
        <f>IF(ISERROR(VLOOKUP(A2897,'Controle de Estoque'!A:I,1,FALSE)),"",VLOOKUP(A2897,'Controle de Estoque'!A:I,3,FALSE))</f>
        <v>K</v>
      </c>
      <c r="I2897" s="38"/>
    </row>
    <row r="2898" spans="1:9" x14ac:dyDescent="0.25">
      <c r="A2898" s="98" t="s">
        <v>2874</v>
      </c>
      <c r="B2898" s="109" t="s">
        <v>7321</v>
      </c>
      <c r="C2898" s="115">
        <v>0</v>
      </c>
      <c r="D2898" s="111"/>
      <c r="E2898" s="112">
        <f t="shared" si="48"/>
        <v>0</v>
      </c>
      <c r="F2898" s="113">
        <f>IF(ISERROR(VLOOKUP(A2898,'Controle de Estoque'!A:I,1,FALSE)),"",VLOOKUP(A2898,'Controle de Estoque'!A:I,4,FALSE))</f>
        <v>3</v>
      </c>
      <c r="G2898" s="114" t="str">
        <f>IF(ISBLANK(A2898),"",IF(ISERROR(VLOOKUP(A2898,'Controle de Estoque'!A:I,1,FALSE)),"Produto não cadastrado",VLOOKUP(A2898,'Controle de Estoque'!A:I,2,FALSE)))</f>
        <v>2CLA220470N1804S</v>
      </c>
      <c r="H2898" s="113" t="str">
        <f>IF(ISERROR(VLOOKUP(A2898,'Controle de Estoque'!A:I,1,FALSE)),"",VLOOKUP(A2898,'Controle de Estoque'!A:I,3,FALSE))</f>
        <v>J</v>
      </c>
      <c r="I2898" s="38"/>
    </row>
    <row r="2899" spans="1:9" x14ac:dyDescent="0.25">
      <c r="A2899" s="98" t="s">
        <v>2875</v>
      </c>
      <c r="B2899" s="109" t="s">
        <v>7321</v>
      </c>
      <c r="C2899" s="110">
        <v>18</v>
      </c>
      <c r="D2899" s="111"/>
      <c r="E2899" s="112">
        <f t="shared" si="48"/>
        <v>0</v>
      </c>
      <c r="F2899" s="113">
        <f>IF(ISERROR(VLOOKUP(A2899,'Controle de Estoque'!A:I,1,FALSE)),"",VLOOKUP(A2899,'Controle de Estoque'!A:I,4,FALSE))</f>
        <v>18</v>
      </c>
      <c r="G2899" s="114" t="str">
        <f>IF(ISBLANK(A2899),"",IF(ISERROR(VLOOKUP(A2899,'Controle de Estoque'!A:I,1,FALSE)),"Produto não cadastrado",VLOOKUP(A2899,'Controle de Estoque'!A:I,2,FALSE)))</f>
        <v>2CLA220470N1104S</v>
      </c>
      <c r="H2899" s="113" t="str">
        <f>IF(ISERROR(VLOOKUP(A2899,'Controle de Estoque'!A:I,1,FALSE)),"",VLOOKUP(A2899,'Controle de Estoque'!A:I,3,FALSE))</f>
        <v>K</v>
      </c>
      <c r="I2899" s="38"/>
    </row>
    <row r="2900" spans="1:9" x14ac:dyDescent="0.25">
      <c r="A2900" s="98" t="s">
        <v>2876</v>
      </c>
      <c r="B2900" s="109" t="s">
        <v>7321</v>
      </c>
      <c r="C2900" s="115">
        <v>0</v>
      </c>
      <c r="D2900" s="111"/>
      <c r="E2900" s="112">
        <f t="shared" si="48"/>
        <v>0</v>
      </c>
      <c r="F2900" s="113">
        <f>IF(ISERROR(VLOOKUP(A2900,'Controle de Estoque'!A:I,1,FALSE)),"",VLOOKUP(A2900,'Controle de Estoque'!A:I,4,FALSE))</f>
        <v>0</v>
      </c>
      <c r="G2900" s="114" t="str">
        <f>IF(ISBLANK(A2900),"",IF(ISERROR(VLOOKUP(A2900,'Controle de Estoque'!A:I,1,FALSE)),"Produto não cadastrado",VLOOKUP(A2900,'Controle de Estoque'!A:I,2,FALSE)))</f>
        <v>2CLA221000N1804S</v>
      </c>
      <c r="H2900" s="113" t="str">
        <f>IF(ISERROR(VLOOKUP(A2900,'Controle de Estoque'!A:I,1,FALSE)),"",VLOOKUP(A2900,'Controle de Estoque'!A:I,3,FALSE))</f>
        <v>J</v>
      </c>
      <c r="I2900" s="38"/>
    </row>
    <row r="2901" spans="1:9" x14ac:dyDescent="0.25">
      <c r="A2901" s="98" t="s">
        <v>2877</v>
      </c>
      <c r="B2901" s="109" t="s">
        <v>7321</v>
      </c>
      <c r="C2901" s="110">
        <v>2</v>
      </c>
      <c r="D2901" s="111"/>
      <c r="E2901" s="112">
        <f t="shared" si="48"/>
        <v>0</v>
      </c>
      <c r="F2901" s="113">
        <f>IF(ISERROR(VLOOKUP(A2901,'Controle de Estoque'!A:I,1,FALSE)),"",VLOOKUP(A2901,'Controle de Estoque'!A:I,4,FALSE))</f>
        <v>2</v>
      </c>
      <c r="G2901" s="114" t="str">
        <f>IF(ISBLANK(A2901),"",IF(ISERROR(VLOOKUP(A2901,'Controle de Estoque'!A:I,1,FALSE)),"Produto não cadastrado",VLOOKUP(A2901,'Controle de Estoque'!A:I,2,FALSE)))</f>
        <v>2CLA221000N1104S</v>
      </c>
      <c r="H2901" s="113" t="str">
        <f>IF(ISERROR(VLOOKUP(A2901,'Controle de Estoque'!A:I,1,FALSE)),"",VLOOKUP(A2901,'Controle de Estoque'!A:I,3,FALSE))</f>
        <v>K</v>
      </c>
      <c r="I2901" s="38"/>
    </row>
    <row r="2902" spans="1:9" x14ac:dyDescent="0.25">
      <c r="A2902" s="98" t="s">
        <v>2878</v>
      </c>
      <c r="B2902" s="109" t="s">
        <v>7321</v>
      </c>
      <c r="C2902" s="110">
        <v>2</v>
      </c>
      <c r="D2902" s="111"/>
      <c r="E2902" s="112">
        <f t="shared" si="48"/>
        <v>0</v>
      </c>
      <c r="F2902" s="113">
        <f>IF(ISERROR(VLOOKUP(A2902,'Controle de Estoque'!A:I,1,FALSE)),"",VLOOKUP(A2902,'Controle de Estoque'!A:I,4,FALSE))</f>
        <v>2</v>
      </c>
      <c r="G2902" s="114" t="str">
        <f>IF(ISBLANK(A2902),"",IF(ISERROR(VLOOKUP(A2902,'Controle de Estoque'!A:I,1,FALSE)),"Produto não cadastrado",VLOOKUP(A2902,'Controle de Estoque'!A:I,2,FALSE)))</f>
        <v>2CLA222400N1101</v>
      </c>
      <c r="H2902" s="113" t="str">
        <f>IF(ISERROR(VLOOKUP(A2902,'Controle de Estoque'!A:I,1,FALSE)),"",VLOOKUP(A2902,'Controle de Estoque'!A:I,3,FALSE))</f>
        <v>K</v>
      </c>
      <c r="I2902" s="38"/>
    </row>
    <row r="2903" spans="1:9" x14ac:dyDescent="0.25">
      <c r="A2903" s="98" t="s">
        <v>2879</v>
      </c>
      <c r="B2903" s="109" t="s">
        <v>7321</v>
      </c>
      <c r="C2903" s="115">
        <v>0</v>
      </c>
      <c r="D2903" s="111"/>
      <c r="E2903" s="112">
        <f t="shared" si="48"/>
        <v>0</v>
      </c>
      <c r="F2903" s="113">
        <f>IF(ISERROR(VLOOKUP(A2903,'Controle de Estoque'!A:I,1,FALSE)),"",VLOOKUP(A2903,'Controle de Estoque'!A:I,4,FALSE))</f>
        <v>0</v>
      </c>
      <c r="G2903" s="114" t="str">
        <f>IF(ISBLANK(A2903),"",IF(ISERROR(VLOOKUP(A2903,'Controle de Estoque'!A:I,1,FALSE)),"Produto não cadastrado",VLOOKUP(A2903,'Controle de Estoque'!A:I,2,FALSE)))</f>
        <v>2CLA224100N1804S</v>
      </c>
      <c r="H2903" s="113" t="str">
        <f>IF(ISERROR(VLOOKUP(A2903,'Controle de Estoque'!A:I,1,FALSE)),"",VLOOKUP(A2903,'Controle de Estoque'!A:I,3,FALSE))</f>
        <v>J</v>
      </c>
      <c r="I2903" s="38"/>
    </row>
    <row r="2904" spans="1:9" x14ac:dyDescent="0.25">
      <c r="A2904" s="98" t="s">
        <v>2880</v>
      </c>
      <c r="B2904" s="109" t="s">
        <v>7321</v>
      </c>
      <c r="C2904" s="110">
        <v>1</v>
      </c>
      <c r="D2904" s="111"/>
      <c r="E2904" s="112">
        <f t="shared" si="48"/>
        <v>0</v>
      </c>
      <c r="F2904" s="113">
        <f>IF(ISERROR(VLOOKUP(A2904,'Controle de Estoque'!A:I,1,FALSE)),"",VLOOKUP(A2904,'Controle de Estoque'!A:I,4,FALSE))</f>
        <v>1</v>
      </c>
      <c r="G2904" s="114" t="str">
        <f>IF(ISBLANK(A2904),"",IF(ISERROR(VLOOKUP(A2904,'Controle de Estoque'!A:I,1,FALSE)),"Produto não cadastrado",VLOOKUP(A2904,'Controle de Estoque'!A:I,2,FALSE)))</f>
        <v>2CLA224410N1101S</v>
      </c>
      <c r="H2904" s="113" t="str">
        <f>IF(ISERROR(VLOOKUP(A2904,'Controle de Estoque'!A:I,1,FALSE)),"",VLOOKUP(A2904,'Controle de Estoque'!A:I,3,FALSE))</f>
        <v>K</v>
      </c>
      <c r="I2904" s="38"/>
    </row>
    <row r="2905" spans="1:9" x14ac:dyDescent="0.25">
      <c r="A2905" s="98" t="s">
        <v>2881</v>
      </c>
      <c r="B2905" s="109" t="s">
        <v>7321</v>
      </c>
      <c r="C2905" s="115">
        <v>0</v>
      </c>
      <c r="D2905" s="111"/>
      <c r="E2905" s="112">
        <f t="shared" si="48"/>
        <v>0</v>
      </c>
      <c r="F2905" s="113">
        <f>IF(ISERROR(VLOOKUP(A2905,'Controle de Estoque'!A:I,1,FALSE)),"",VLOOKUP(A2905,'Controle de Estoque'!A:I,4,FALSE))</f>
        <v>4</v>
      </c>
      <c r="G2905" s="114" t="str">
        <f>IF(ISBLANK(A2905),"",IF(ISERROR(VLOOKUP(A2905,'Controle de Estoque'!A:I,1,FALSE)),"Produto não cadastrado",VLOOKUP(A2905,'Controle de Estoque'!A:I,2,FALSE)))</f>
        <v>2CLA224400N1804S</v>
      </c>
      <c r="H2905" s="113" t="str">
        <f>IF(ISERROR(VLOOKUP(A2905,'Controle de Estoque'!A:I,1,FALSE)),"",VLOOKUP(A2905,'Controle de Estoque'!A:I,3,FALSE))</f>
        <v>J</v>
      </c>
      <c r="I2905" s="38"/>
    </row>
    <row r="2906" spans="1:9" x14ac:dyDescent="0.25">
      <c r="A2906" s="98" t="s">
        <v>2882</v>
      </c>
      <c r="B2906" s="109" t="s">
        <v>7321</v>
      </c>
      <c r="C2906" s="110">
        <v>2</v>
      </c>
      <c r="D2906" s="111"/>
      <c r="E2906" s="112">
        <f t="shared" si="48"/>
        <v>0</v>
      </c>
      <c r="F2906" s="113">
        <f>IF(ISERROR(VLOOKUP(A2906,'Controle de Estoque'!A:I,1,FALSE)),"",VLOOKUP(A2906,'Controle de Estoque'!A:I,4,FALSE))</f>
        <v>2</v>
      </c>
      <c r="G2906" s="114" t="str">
        <f>IF(ISBLANK(A2906),"",IF(ISERROR(VLOOKUP(A2906,'Controle de Estoque'!A:I,1,FALSE)),"Produto não cadastrado",VLOOKUP(A2906,'Controle de Estoque'!A:I,2,FALSE)))</f>
        <v>2CLA224400N1101S</v>
      </c>
      <c r="H2906" s="113" t="str">
        <f>IF(ISERROR(VLOOKUP(A2906,'Controle de Estoque'!A:I,1,FALSE)),"",VLOOKUP(A2906,'Controle de Estoque'!A:I,3,FALSE))</f>
        <v>K</v>
      </c>
      <c r="I2906" s="38"/>
    </row>
    <row r="2907" spans="1:9" x14ac:dyDescent="0.25">
      <c r="A2907" s="98" t="s">
        <v>2883</v>
      </c>
      <c r="B2907" s="109" t="s">
        <v>7321</v>
      </c>
      <c r="C2907" s="110">
        <v>3</v>
      </c>
      <c r="D2907" s="111"/>
      <c r="E2907" s="112">
        <f t="shared" si="48"/>
        <v>0</v>
      </c>
      <c r="F2907" s="113">
        <f>IF(ISERROR(VLOOKUP(A2907,'Controle de Estoque'!A:I,1,FALSE)),"",VLOOKUP(A2907,'Controle de Estoque'!A:I,4,FALSE))</f>
        <v>3</v>
      </c>
      <c r="G2907" s="114" t="str">
        <f>IF(ISBLANK(A2907),"",IF(ISERROR(VLOOKUP(A2907,'Controle de Estoque'!A:I,1,FALSE)),"Produto não cadastrado",VLOOKUP(A2907,'Controle de Estoque'!A:I,2,FALSE)))</f>
        <v>2CLA224400N1301S</v>
      </c>
      <c r="H2907" s="113" t="str">
        <f>IF(ISERROR(VLOOKUP(A2907,'Controle de Estoque'!A:I,1,FALSE)),"",VLOOKUP(A2907,'Controle de Estoque'!A:I,3,FALSE))</f>
        <v>J</v>
      </c>
      <c r="I2907" s="38"/>
    </row>
    <row r="2908" spans="1:9" x14ac:dyDescent="0.25">
      <c r="A2908" s="98" t="s">
        <v>2884</v>
      </c>
      <c r="B2908" s="109" t="s">
        <v>7321</v>
      </c>
      <c r="C2908" s="115">
        <v>0</v>
      </c>
      <c r="D2908" s="111"/>
      <c r="E2908" s="112">
        <f t="shared" si="48"/>
        <v>0</v>
      </c>
      <c r="F2908" s="113">
        <f>IF(ISERROR(VLOOKUP(A2908,'Controle de Estoque'!A:I,1,FALSE)),"",VLOOKUP(A2908,'Controle de Estoque'!A:I,4,FALSE))</f>
        <v>0</v>
      </c>
      <c r="G2908" s="114" t="str">
        <f>IF(ISBLANK(A2908),"",IF(ISERROR(VLOOKUP(A2908,'Controle de Estoque'!A:I,1,FALSE)),"Produto não cadastrado",VLOOKUP(A2908,'Controle de Estoque'!A:I,2,FALSE)))</f>
        <v>2CLA226060N1804S</v>
      </c>
      <c r="H2908" s="113" t="str">
        <f>IF(ISERROR(VLOOKUP(A2908,'Controle de Estoque'!A:I,1,FALSE)),"",VLOOKUP(A2908,'Controle de Estoque'!A:I,3,FALSE))</f>
        <v>J</v>
      </c>
      <c r="I2908" s="38"/>
    </row>
    <row r="2909" spans="1:9" x14ac:dyDescent="0.25">
      <c r="A2909" s="98" t="s">
        <v>2885</v>
      </c>
      <c r="B2909" s="109" t="s">
        <v>7321</v>
      </c>
      <c r="C2909" s="110">
        <v>1</v>
      </c>
      <c r="D2909" s="111"/>
      <c r="E2909" s="112">
        <f t="shared" si="48"/>
        <v>0</v>
      </c>
      <c r="F2909" s="113">
        <f>IF(ISERROR(VLOOKUP(A2909,'Controle de Estoque'!A:I,1,FALSE)),"",VLOOKUP(A2909,'Controle de Estoque'!A:I,4,FALSE))</f>
        <v>1</v>
      </c>
      <c r="G2909" s="114" t="str">
        <f>IF(ISBLANK(A2909),"",IF(ISERROR(VLOOKUP(A2909,'Controle de Estoque'!A:I,1,FALSE)),"Produto não cadastrado",VLOOKUP(A2909,'Controle de Estoque'!A:I,2,FALSE)))</f>
        <v>2CLA226090N1101</v>
      </c>
      <c r="H2909" s="113" t="str">
        <f>IF(ISERROR(VLOOKUP(A2909,'Controle de Estoque'!A:I,1,FALSE)),"",VLOOKUP(A2909,'Controle de Estoque'!A:I,3,FALSE))</f>
        <v>K</v>
      </c>
      <c r="I2909" s="38"/>
    </row>
    <row r="2910" spans="1:9" x14ac:dyDescent="0.25">
      <c r="A2910" s="98" t="s">
        <v>2886</v>
      </c>
      <c r="B2910" s="109" t="s">
        <v>7321</v>
      </c>
      <c r="C2910" s="115">
        <v>0</v>
      </c>
      <c r="D2910" s="111"/>
      <c r="E2910" s="112">
        <f t="shared" si="48"/>
        <v>0</v>
      </c>
      <c r="F2910" s="113">
        <f>IF(ISERROR(VLOOKUP(A2910,'Controle de Estoque'!A:I,1,FALSE)),"",VLOOKUP(A2910,'Controle de Estoque'!A:I,4,FALSE))</f>
        <v>4</v>
      </c>
      <c r="G2910" s="114" t="str">
        <f>IF(ISBLANK(A2910),"",IF(ISERROR(VLOOKUP(A2910,'Controle de Estoque'!A:I,1,FALSE)),"Produto não cadastrado",VLOOKUP(A2910,'Controle de Estoque'!A:I,2,FALSE)))</f>
        <v>2CLA228500N1804S</v>
      </c>
      <c r="H2910" s="113" t="str">
        <f>IF(ISERROR(VLOOKUP(A2910,'Controle de Estoque'!A:I,1,FALSE)),"",VLOOKUP(A2910,'Controle de Estoque'!A:I,3,FALSE))</f>
        <v>J</v>
      </c>
      <c r="I2910" s="38"/>
    </row>
    <row r="2911" spans="1:9" x14ac:dyDescent="0.25">
      <c r="A2911" s="98" t="s">
        <v>2887</v>
      </c>
      <c r="B2911" s="109" t="s">
        <v>7321</v>
      </c>
      <c r="C2911" s="115">
        <v>0</v>
      </c>
      <c r="D2911" s="111"/>
      <c r="E2911" s="112">
        <f t="shared" si="48"/>
        <v>0</v>
      </c>
      <c r="F2911" s="113">
        <f>IF(ISERROR(VLOOKUP(A2911,'Controle de Estoque'!A:I,1,FALSE)),"",VLOOKUP(A2911,'Controle de Estoque'!A:I,4,FALSE))</f>
        <v>0</v>
      </c>
      <c r="G2911" s="114" t="str">
        <f>IF(ISBLANK(A2911),"",IF(ISERROR(VLOOKUP(A2911,'Controle de Estoque'!A:I,1,FALSE)),"Produto não cadastrado",VLOOKUP(A2911,'Controle de Estoque'!A:I,2,FALSE)))</f>
        <v>2CLA237010N1804S</v>
      </c>
      <c r="H2911" s="113" t="str">
        <f>IF(ISERROR(VLOOKUP(A2911,'Controle de Estoque'!A:I,1,FALSE)),"",VLOOKUP(A2911,'Controle de Estoque'!A:I,3,FALSE))</f>
        <v>J</v>
      </c>
      <c r="I2911" s="38"/>
    </row>
    <row r="2912" spans="1:9" x14ac:dyDescent="0.25">
      <c r="A2912" s="98" t="s">
        <v>2888</v>
      </c>
      <c r="B2912" s="109" t="s">
        <v>7321</v>
      </c>
      <c r="C2912" s="110">
        <v>113</v>
      </c>
      <c r="D2912" s="111"/>
      <c r="E2912" s="112">
        <f t="shared" si="48"/>
        <v>0</v>
      </c>
      <c r="F2912" s="113">
        <f>IF(ISERROR(VLOOKUP(A2912,'Controle de Estoque'!A:I,1,FALSE)),"",VLOOKUP(A2912,'Controle de Estoque'!A:I,4,FALSE))</f>
        <v>113</v>
      </c>
      <c r="G2912" s="114" t="str">
        <f>IF(ISBLANK(A2912),"",IF(ISERROR(VLOOKUP(A2912,'Controle de Estoque'!A:I,1,FALSE)),"Produto não cadastrado",VLOOKUP(A2912,'Controle de Estoque'!A:I,2,FALSE)))</f>
        <v>2CLA237010N1104S</v>
      </c>
      <c r="H2912" s="113" t="str">
        <f>IF(ISERROR(VLOOKUP(A2912,'Controle de Estoque'!A:I,1,FALSE)),"",VLOOKUP(A2912,'Controle de Estoque'!A:I,3,FALSE))</f>
        <v>K</v>
      </c>
      <c r="I2912" s="38"/>
    </row>
    <row r="2913" spans="1:9" x14ac:dyDescent="0.25">
      <c r="A2913" s="98" t="s">
        <v>2889</v>
      </c>
      <c r="B2913" s="109" t="s">
        <v>7321</v>
      </c>
      <c r="C2913" s="115">
        <v>0</v>
      </c>
      <c r="D2913" s="111"/>
      <c r="E2913" s="112">
        <f t="shared" si="48"/>
        <v>0</v>
      </c>
      <c r="F2913" s="113">
        <f>IF(ISERROR(VLOOKUP(A2913,'Controle de Estoque'!A:I,1,FALSE)),"",VLOOKUP(A2913,'Controle de Estoque'!A:I,4,FALSE))</f>
        <v>0</v>
      </c>
      <c r="G2913" s="114" t="str">
        <f>IF(ISBLANK(A2913),"",IF(ISERROR(VLOOKUP(A2913,'Controle de Estoque'!A:I,1,FALSE)),"Produto não cadastrado",VLOOKUP(A2913,'Controle de Estoque'!A:I,2,FALSE)))</f>
        <v>2CLA237010N1904</v>
      </c>
      <c r="H2913" s="113" t="str">
        <f>IF(ISERROR(VLOOKUP(A2913,'Controle de Estoque'!A:I,1,FALSE)),"",VLOOKUP(A2913,'Controle de Estoque'!A:I,3,FALSE))</f>
        <v>N/A</v>
      </c>
      <c r="I2913" s="38"/>
    </row>
    <row r="2914" spans="1:9" x14ac:dyDescent="0.25">
      <c r="A2914" s="98" t="s">
        <v>2890</v>
      </c>
      <c r="B2914" s="109" t="s">
        <v>7321</v>
      </c>
      <c r="C2914" s="110">
        <v>16</v>
      </c>
      <c r="D2914" s="111" t="s">
        <v>7310</v>
      </c>
      <c r="E2914" s="112" t="e">
        <f t="shared" si="48"/>
        <v>#VALUE!</v>
      </c>
      <c r="F2914" s="113">
        <f>IF(ISERROR(VLOOKUP(A2914,'Controle de Estoque'!A:I,1,FALSE)),"",VLOOKUP(A2914,'Controle de Estoque'!A:I,4,FALSE))</f>
        <v>16</v>
      </c>
      <c r="G2914" s="114" t="str">
        <f>IF(ISBLANK(A2914),"",IF(ISERROR(VLOOKUP(A2914,'Controle de Estoque'!A:I,1,FALSE)),"Produto não cadastrado",VLOOKUP(A2914,'Controle de Estoque'!A:I,2,FALSE)))</f>
        <v>2CLA237010N1304S</v>
      </c>
      <c r="H2914" s="113" t="str">
        <f>IF(ISERROR(VLOOKUP(A2914,'Controle de Estoque'!A:I,1,FALSE)),"",VLOOKUP(A2914,'Controle de Estoque'!A:I,3,FALSE))</f>
        <v>J</v>
      </c>
      <c r="I2914" s="38"/>
    </row>
    <row r="2915" spans="1:9" x14ac:dyDescent="0.25">
      <c r="A2915" s="98" t="s">
        <v>2891</v>
      </c>
      <c r="B2915" s="109" t="s">
        <v>7321</v>
      </c>
      <c r="C2915" s="110">
        <v>0</v>
      </c>
      <c r="D2915" s="111"/>
      <c r="E2915" s="112">
        <f t="shared" si="48"/>
        <v>0</v>
      </c>
      <c r="F2915" s="113">
        <f>IF(ISERROR(VLOOKUP(A2915,'Controle de Estoque'!A:I,1,FALSE)),"",VLOOKUP(A2915,'Controle de Estoque'!A:I,4,FALSE))</f>
        <v>0</v>
      </c>
      <c r="G2915" s="114" t="str">
        <f>IF(ISBLANK(A2915),"",IF(ISERROR(VLOOKUP(A2915,'Controle de Estoque'!A:I,1,FALSE)),"Produto não cadastrado",VLOOKUP(A2915,'Controle de Estoque'!A:I,2,FALSE)))</f>
        <v>2CLA237110N1804S</v>
      </c>
      <c r="H2915" s="113" t="str">
        <f>IF(ISERROR(VLOOKUP(A2915,'Controle de Estoque'!A:I,1,FALSE)),"",VLOOKUP(A2915,'Controle de Estoque'!A:I,3,FALSE))</f>
        <v>J</v>
      </c>
      <c r="I2915" s="38"/>
    </row>
    <row r="2916" spans="1:9" x14ac:dyDescent="0.25">
      <c r="A2916" s="98" t="s">
        <v>2892</v>
      </c>
      <c r="B2916" s="109" t="s">
        <v>7321</v>
      </c>
      <c r="C2916" s="110">
        <v>145</v>
      </c>
      <c r="D2916" s="111"/>
      <c r="E2916" s="112">
        <f t="shared" si="48"/>
        <v>0</v>
      </c>
      <c r="F2916" s="113">
        <f>IF(ISERROR(VLOOKUP(A2916,'Controle de Estoque'!A:I,1,FALSE)),"",VLOOKUP(A2916,'Controle de Estoque'!A:I,4,FALSE))</f>
        <v>145</v>
      </c>
      <c r="G2916" s="114" t="str">
        <f>IF(ISBLANK(A2916),"",IF(ISERROR(VLOOKUP(A2916,'Controle de Estoque'!A:I,1,FALSE)),"Produto não cadastrado",VLOOKUP(A2916,'Controle de Estoque'!A:I,2,FALSE)))</f>
        <v>2CLA237110N1104S</v>
      </c>
      <c r="H2916" s="113" t="str">
        <f>IF(ISERROR(VLOOKUP(A2916,'Controle de Estoque'!A:I,1,FALSE)),"",VLOOKUP(A2916,'Controle de Estoque'!A:I,3,FALSE))</f>
        <v>K</v>
      </c>
      <c r="I2916" s="38"/>
    </row>
    <row r="2917" spans="1:9" x14ac:dyDescent="0.25">
      <c r="A2917" s="98" t="s">
        <v>2893</v>
      </c>
      <c r="B2917" s="109" t="s">
        <v>7321</v>
      </c>
      <c r="C2917" s="110">
        <v>113</v>
      </c>
      <c r="D2917" s="111"/>
      <c r="E2917" s="112">
        <f t="shared" si="48"/>
        <v>0</v>
      </c>
      <c r="F2917" s="113">
        <f>IF(ISERROR(VLOOKUP(A2917,'Controle de Estoque'!A:I,1,FALSE)),"",VLOOKUP(A2917,'Controle de Estoque'!A:I,4,FALSE))</f>
        <v>105</v>
      </c>
      <c r="G2917" s="114" t="str">
        <f>IF(ISBLANK(A2917),"",IF(ISERROR(VLOOKUP(A2917,'Controle de Estoque'!A:I,1,FALSE)),"Produto não cadastrado",VLOOKUP(A2917,'Controle de Estoque'!A:I,2,FALSE)))</f>
        <v>2CLA237110N1904</v>
      </c>
      <c r="H2917" s="113" t="str">
        <f>IF(ISERROR(VLOOKUP(A2917,'Controle de Estoque'!A:I,1,FALSE)),"",VLOOKUP(A2917,'Controle de Estoque'!A:I,3,FALSE))</f>
        <v>J</v>
      </c>
      <c r="I2917" s="38"/>
    </row>
    <row r="2918" spans="1:9" x14ac:dyDescent="0.25">
      <c r="A2918" s="98" t="s">
        <v>2894</v>
      </c>
      <c r="B2918" s="109" t="s">
        <v>7321</v>
      </c>
      <c r="C2918" s="110">
        <v>39</v>
      </c>
      <c r="D2918" s="111"/>
      <c r="E2918" s="112">
        <f t="shared" si="48"/>
        <v>0</v>
      </c>
      <c r="F2918" s="113">
        <f>IF(ISERROR(VLOOKUP(A2918,'Controle de Estoque'!A:I,1,FALSE)),"",VLOOKUP(A2918,'Controle de Estoque'!A:I,4,FALSE))</f>
        <v>36</v>
      </c>
      <c r="G2918" s="114" t="str">
        <f>IF(ISBLANK(A2918),"",IF(ISERROR(VLOOKUP(A2918,'Controle de Estoque'!A:I,1,FALSE)),"Produto não cadastrado",VLOOKUP(A2918,'Controle de Estoque'!A:I,2,FALSE)))</f>
        <v>2CLA237110N1304S</v>
      </c>
      <c r="H2918" s="113" t="str">
        <f>IF(ISERROR(VLOOKUP(A2918,'Controle de Estoque'!A:I,1,FALSE)),"",VLOOKUP(A2918,'Controle de Estoque'!A:I,3,FALSE))</f>
        <v>J</v>
      </c>
      <c r="I2918" s="38"/>
    </row>
    <row r="2919" spans="1:9" x14ac:dyDescent="0.25">
      <c r="A2919" s="98" t="s">
        <v>2895</v>
      </c>
      <c r="B2919" s="109" t="s">
        <v>7321</v>
      </c>
      <c r="C2919" s="115">
        <v>0</v>
      </c>
      <c r="D2919" s="111"/>
      <c r="E2919" s="112">
        <f t="shared" si="48"/>
        <v>0</v>
      </c>
      <c r="F2919" s="113">
        <f>IF(ISERROR(VLOOKUP(A2919,'Controle de Estoque'!A:I,1,FALSE)),"",VLOOKUP(A2919,'Controle de Estoque'!A:I,4,FALSE))</f>
        <v>0</v>
      </c>
      <c r="G2919" s="114" t="str">
        <f>IF(ISBLANK(A2919),"",IF(ISERROR(VLOOKUP(A2919,'Controle de Estoque'!A:I,1,FALSE)),"Produto não cadastrado",VLOOKUP(A2919,'Controle de Estoque'!A:I,2,FALSE)))</f>
        <v>2CLA237190N1804S</v>
      </c>
      <c r="H2919" s="113" t="str">
        <f>IF(ISERROR(VLOOKUP(A2919,'Controle de Estoque'!A:I,1,FALSE)),"",VLOOKUP(A2919,'Controle de Estoque'!A:I,3,FALSE))</f>
        <v>J</v>
      </c>
      <c r="I2919" s="38"/>
    </row>
    <row r="2920" spans="1:9" x14ac:dyDescent="0.25">
      <c r="A2920" s="98" t="s">
        <v>2896</v>
      </c>
      <c r="B2920" s="109" t="s">
        <v>7321</v>
      </c>
      <c r="C2920" s="110">
        <v>0</v>
      </c>
      <c r="D2920" s="111" t="s">
        <v>7310</v>
      </c>
      <c r="E2920" s="112" t="e">
        <f t="shared" si="48"/>
        <v>#VALUE!</v>
      </c>
      <c r="F2920" s="113">
        <f>IF(ISERROR(VLOOKUP(A2920,'Controle de Estoque'!A:I,1,FALSE)),"",VLOOKUP(A2920,'Controle de Estoque'!A:I,4,FALSE))</f>
        <v>0</v>
      </c>
      <c r="G2920" s="114" t="str">
        <f>IF(ISBLANK(A2920),"",IF(ISERROR(VLOOKUP(A2920,'Controle de Estoque'!A:I,1,FALSE)),"Produto não cadastrado",VLOOKUP(A2920,'Controle de Estoque'!A:I,2,FALSE)))</f>
        <v>2CLA237190N1104S</v>
      </c>
      <c r="H2920" s="113" t="str">
        <f>IF(ISERROR(VLOOKUP(A2920,'Controle de Estoque'!A:I,1,FALSE)),"",VLOOKUP(A2920,'Controle de Estoque'!A:I,3,FALSE))</f>
        <v>K</v>
      </c>
      <c r="I2920" s="38"/>
    </row>
    <row r="2921" spans="1:9" x14ac:dyDescent="0.25">
      <c r="A2921" s="98" t="s">
        <v>2897</v>
      </c>
      <c r="B2921" s="109" t="s">
        <v>7321</v>
      </c>
      <c r="C2921" s="110">
        <v>0</v>
      </c>
      <c r="D2921" s="111"/>
      <c r="E2921" s="112">
        <f t="shared" si="48"/>
        <v>0</v>
      </c>
      <c r="F2921" s="113">
        <f>IF(ISERROR(VLOOKUP(A2921,'Controle de Estoque'!A:I,1,FALSE)),"",VLOOKUP(A2921,'Controle de Estoque'!A:I,4,FALSE))</f>
        <v>0</v>
      </c>
      <c r="G2921" s="114" t="str">
        <f>IF(ISBLANK(A2921),"",IF(ISERROR(VLOOKUP(A2921,'Controle de Estoque'!A:I,1,FALSE)),"Produto não cadastrado",VLOOKUP(A2921,'Controle de Estoque'!A:I,2,FALSE)))</f>
        <v>2CLA237190N1304S</v>
      </c>
      <c r="H2921" s="113" t="str">
        <f>IF(ISERROR(VLOOKUP(A2921,'Controle de Estoque'!A:I,1,FALSE)),"",VLOOKUP(A2921,'Controle de Estoque'!A:I,3,FALSE))</f>
        <v>J</v>
      </c>
      <c r="I2921" s="38"/>
    </row>
    <row r="2922" spans="1:9" x14ac:dyDescent="0.25">
      <c r="A2922" s="98" t="s">
        <v>2898</v>
      </c>
      <c r="B2922" s="109" t="s">
        <v>7321</v>
      </c>
      <c r="C2922" s="110">
        <v>10</v>
      </c>
      <c r="D2922" s="111" t="s">
        <v>7310</v>
      </c>
      <c r="E2922" s="112" t="e">
        <f t="shared" si="48"/>
        <v>#VALUE!</v>
      </c>
      <c r="F2922" s="113">
        <f>IF(ISERROR(VLOOKUP(A2922,'Controle de Estoque'!A:I,1,FALSE)),"",VLOOKUP(A2922,'Controle de Estoque'!A:I,4,FALSE))</f>
        <v>10</v>
      </c>
      <c r="G2922" s="114" t="str">
        <f>IF(ISBLANK(A2922),"",IF(ISERROR(VLOOKUP(A2922,'Controle de Estoque'!A:I,1,FALSE)),"Produto não cadastrado",VLOOKUP(A2922,'Controle de Estoque'!A:I,2,FALSE)))</f>
        <v>2CLA237190N1004S</v>
      </c>
      <c r="H2922" s="113" t="str">
        <f>IF(ISERROR(VLOOKUP(A2922,'Controle de Estoque'!A:I,1,FALSE)),"",VLOOKUP(A2922,'Controle de Estoque'!A:I,3,FALSE))</f>
        <v>N/A</v>
      </c>
      <c r="I2922" s="38"/>
    </row>
    <row r="2923" spans="1:9" x14ac:dyDescent="0.25">
      <c r="A2923" s="98" t="s">
        <v>2899</v>
      </c>
      <c r="B2923" s="109" t="s">
        <v>7321</v>
      </c>
      <c r="C2923" s="115">
        <v>0</v>
      </c>
      <c r="D2923" s="111"/>
      <c r="E2923" s="112">
        <f t="shared" si="48"/>
        <v>0</v>
      </c>
      <c r="F2923" s="113">
        <f>IF(ISERROR(VLOOKUP(A2923,'Controle de Estoque'!A:I,1,FALSE)),"",VLOOKUP(A2923,'Controle de Estoque'!A:I,4,FALSE))</f>
        <v>0</v>
      </c>
      <c r="G2923" s="114" t="str">
        <f>IF(ISBLANK(A2923),"",IF(ISERROR(VLOOKUP(A2923,'Controle de Estoque'!A:I,1,FALSE)),"Produto não cadastrado",VLOOKUP(A2923,'Controle de Estoque'!A:I,2,FALSE)))</f>
        <v>2CLA237210N1804S</v>
      </c>
      <c r="H2923" s="113" t="str">
        <f>IF(ISERROR(VLOOKUP(A2923,'Controle de Estoque'!A:I,1,FALSE)),"",VLOOKUP(A2923,'Controle de Estoque'!A:I,3,FALSE))</f>
        <v>J</v>
      </c>
      <c r="I2923" s="38"/>
    </row>
    <row r="2924" spans="1:9" x14ac:dyDescent="0.25">
      <c r="A2924" s="98" t="s">
        <v>2900</v>
      </c>
      <c r="B2924" s="109" t="s">
        <v>7321</v>
      </c>
      <c r="C2924" s="110">
        <v>37</v>
      </c>
      <c r="D2924" s="111"/>
      <c r="E2924" s="112">
        <f t="shared" si="48"/>
        <v>0</v>
      </c>
      <c r="F2924" s="113">
        <f>IF(ISERROR(VLOOKUP(A2924,'Controle de Estoque'!A:I,1,FALSE)),"",VLOOKUP(A2924,'Controle de Estoque'!A:I,4,FALSE))</f>
        <v>37</v>
      </c>
      <c r="G2924" s="114" t="str">
        <f>IF(ISBLANK(A2924),"",IF(ISERROR(VLOOKUP(A2924,'Controle de Estoque'!A:I,1,FALSE)),"Produto não cadastrado",VLOOKUP(A2924,'Controle de Estoque'!A:I,2,FALSE)))</f>
        <v>2CLA237210N1104S</v>
      </c>
      <c r="H2924" s="113" t="str">
        <f>IF(ISERROR(VLOOKUP(A2924,'Controle de Estoque'!A:I,1,FALSE)),"",VLOOKUP(A2924,'Controle de Estoque'!A:I,3,FALSE))</f>
        <v>K</v>
      </c>
      <c r="I2924" s="38"/>
    </row>
    <row r="2925" spans="1:9" x14ac:dyDescent="0.25">
      <c r="A2925" s="98" t="s">
        <v>2901</v>
      </c>
      <c r="B2925" s="109" t="s">
        <v>7321</v>
      </c>
      <c r="C2925" s="110">
        <v>0</v>
      </c>
      <c r="D2925" s="111"/>
      <c r="E2925" s="112">
        <f t="shared" si="48"/>
        <v>0</v>
      </c>
      <c r="F2925" s="113">
        <f>IF(ISERROR(VLOOKUP(A2925,'Controle de Estoque'!A:I,1,FALSE)),"",VLOOKUP(A2925,'Controle de Estoque'!A:I,4,FALSE))</f>
        <v>0</v>
      </c>
      <c r="G2925" s="114" t="str">
        <f>IF(ISBLANK(A2925),"",IF(ISERROR(VLOOKUP(A2925,'Controle de Estoque'!A:I,1,FALSE)),"Produto não cadastrado",VLOOKUP(A2925,'Controle de Estoque'!A:I,2,FALSE)))</f>
        <v>2CLA237210N1904S</v>
      </c>
      <c r="H2925" s="113" t="str">
        <f>IF(ISERROR(VLOOKUP(A2925,'Controle de Estoque'!A:I,1,FALSE)),"",VLOOKUP(A2925,'Controle de Estoque'!A:I,3,FALSE))</f>
        <v>J</v>
      </c>
      <c r="I2925" s="38"/>
    </row>
    <row r="2926" spans="1:9" x14ac:dyDescent="0.25">
      <c r="A2926" s="98" t="s">
        <v>2902</v>
      </c>
      <c r="B2926" s="109" t="s">
        <v>7321</v>
      </c>
      <c r="C2926" s="110">
        <v>0</v>
      </c>
      <c r="D2926" s="111" t="s">
        <v>7310</v>
      </c>
      <c r="E2926" s="112" t="e">
        <f t="shared" si="48"/>
        <v>#VALUE!</v>
      </c>
      <c r="F2926" s="113">
        <f>IF(ISERROR(VLOOKUP(A2926,'Controle de Estoque'!A:I,1,FALSE)),"",VLOOKUP(A2926,'Controle de Estoque'!A:I,4,FALSE))</f>
        <v>0</v>
      </c>
      <c r="G2926" s="114" t="str">
        <f>IF(ISBLANK(A2926),"",IF(ISERROR(VLOOKUP(A2926,'Controle de Estoque'!A:I,1,FALSE)),"Produto não cadastrado",VLOOKUP(A2926,'Controle de Estoque'!A:I,2,FALSE)))</f>
        <v>2CLA237210N1304S</v>
      </c>
      <c r="H2926" s="113" t="str">
        <f>IF(ISERROR(VLOOKUP(A2926,'Controle de Estoque'!A:I,1,FALSE)),"",VLOOKUP(A2926,'Controle de Estoque'!A:I,3,FALSE))</f>
        <v>J</v>
      </c>
      <c r="I2926" s="38"/>
    </row>
    <row r="2927" spans="1:9" x14ac:dyDescent="0.25">
      <c r="A2927" s="98" t="s">
        <v>2903</v>
      </c>
      <c r="B2927" s="109" t="s">
        <v>7321</v>
      </c>
      <c r="C2927" s="115">
        <v>0</v>
      </c>
      <c r="D2927" s="111"/>
      <c r="E2927" s="112">
        <f t="shared" si="48"/>
        <v>0</v>
      </c>
      <c r="F2927" s="113">
        <f>IF(ISERROR(VLOOKUP(A2927,'Controle de Estoque'!A:I,1,FALSE)),"",VLOOKUP(A2927,'Controle de Estoque'!A:I,4,FALSE))</f>
        <v>0</v>
      </c>
      <c r="G2927" s="114" t="str">
        <f>IF(ISBLANK(A2927),"",IF(ISERROR(VLOOKUP(A2927,'Controle de Estoque'!A:I,1,FALSE)),"Produto não cadastrado",VLOOKUP(A2927,'Controle de Estoque'!A:I,2,FALSE)))</f>
        <v>2CLA237220N1804S</v>
      </c>
      <c r="H2927" s="113" t="str">
        <f>IF(ISERROR(VLOOKUP(A2927,'Controle de Estoque'!A:I,1,FALSE)),"",VLOOKUP(A2927,'Controle de Estoque'!A:I,3,FALSE))</f>
        <v>J</v>
      </c>
      <c r="I2927" s="38"/>
    </row>
    <row r="2928" spans="1:9" x14ac:dyDescent="0.25">
      <c r="A2928" s="98" t="s">
        <v>2904</v>
      </c>
      <c r="B2928" s="109" t="s">
        <v>7321</v>
      </c>
      <c r="C2928" s="110">
        <v>334</v>
      </c>
      <c r="D2928" s="111"/>
      <c r="E2928" s="112">
        <f t="shared" si="48"/>
        <v>0</v>
      </c>
      <c r="F2928" s="113">
        <f>IF(ISERROR(VLOOKUP(A2928,'Controle de Estoque'!A:I,1,FALSE)),"",VLOOKUP(A2928,'Controle de Estoque'!A:I,4,FALSE))</f>
        <v>332</v>
      </c>
      <c r="G2928" s="114" t="str">
        <f>IF(ISBLANK(A2928),"",IF(ISERROR(VLOOKUP(A2928,'Controle de Estoque'!A:I,1,FALSE)),"Produto não cadastrado",VLOOKUP(A2928,'Controle de Estoque'!A:I,2,FALSE)))</f>
        <v>2CLA237220N1104S</v>
      </c>
      <c r="H2928" s="113" t="str">
        <f>IF(ISERROR(VLOOKUP(A2928,'Controle de Estoque'!A:I,1,FALSE)),"",VLOOKUP(A2928,'Controle de Estoque'!A:I,3,FALSE))</f>
        <v>K</v>
      </c>
      <c r="I2928" s="38"/>
    </row>
    <row r="2929" spans="1:9" x14ac:dyDescent="0.25">
      <c r="A2929" s="98" t="s">
        <v>2905</v>
      </c>
      <c r="B2929" s="109" t="s">
        <v>7321</v>
      </c>
      <c r="C2929" s="110">
        <v>109</v>
      </c>
      <c r="D2929" s="111"/>
      <c r="E2929" s="112">
        <f t="shared" si="48"/>
        <v>0</v>
      </c>
      <c r="F2929" s="113">
        <f>IF(ISERROR(VLOOKUP(A2929,'Controle de Estoque'!A:I,1,FALSE)),"",VLOOKUP(A2929,'Controle de Estoque'!A:I,4,FALSE))</f>
        <v>108</v>
      </c>
      <c r="G2929" s="114" t="str">
        <f>IF(ISBLANK(A2929),"",IF(ISERROR(VLOOKUP(A2929,'Controle de Estoque'!A:I,1,FALSE)),"Produto não cadastrado",VLOOKUP(A2929,'Controle de Estoque'!A:I,2,FALSE)))</f>
        <v>2CLA237220N1904</v>
      </c>
      <c r="H2929" s="113" t="str">
        <f>IF(ISERROR(VLOOKUP(A2929,'Controle de Estoque'!A:I,1,FALSE)),"",VLOOKUP(A2929,'Controle de Estoque'!A:I,3,FALSE))</f>
        <v>J</v>
      </c>
      <c r="I2929" s="38"/>
    </row>
    <row r="2930" spans="1:9" x14ac:dyDescent="0.25">
      <c r="A2930" s="98" t="s">
        <v>2906</v>
      </c>
      <c r="B2930" s="109" t="s">
        <v>7321</v>
      </c>
      <c r="C2930" s="110">
        <v>125</v>
      </c>
      <c r="D2930" s="111"/>
      <c r="E2930" s="112">
        <f t="shared" si="48"/>
        <v>0</v>
      </c>
      <c r="F2930" s="113">
        <f>IF(ISERROR(VLOOKUP(A2930,'Controle de Estoque'!A:I,1,FALSE)),"",VLOOKUP(A2930,'Controle de Estoque'!A:I,4,FALSE))</f>
        <v>125</v>
      </c>
      <c r="G2930" s="114" t="str">
        <f>IF(ISBLANK(A2930),"",IF(ISERROR(VLOOKUP(A2930,'Controle de Estoque'!A:I,1,FALSE)),"Produto não cadastrado",VLOOKUP(A2930,'Controle de Estoque'!A:I,2,FALSE)))</f>
        <v>2CLA237220N1304S</v>
      </c>
      <c r="H2930" s="113" t="str">
        <f>IF(ISERROR(VLOOKUP(A2930,'Controle de Estoque'!A:I,1,FALSE)),"",VLOOKUP(A2930,'Controle de Estoque'!A:I,3,FALSE))</f>
        <v>J</v>
      </c>
      <c r="I2930" s="38"/>
    </row>
    <row r="2931" spans="1:9" x14ac:dyDescent="0.25">
      <c r="A2931" s="98" t="s">
        <v>2907</v>
      </c>
      <c r="B2931" s="109" t="s">
        <v>7321</v>
      </c>
      <c r="C2931" s="110">
        <v>11</v>
      </c>
      <c r="D2931" s="111"/>
      <c r="E2931" s="112">
        <f t="shared" si="48"/>
        <v>0</v>
      </c>
      <c r="F2931" s="113">
        <f>IF(ISERROR(VLOOKUP(A2931,'Controle de Estoque'!A:I,1,FALSE)),"",VLOOKUP(A2931,'Controle de Estoque'!A:I,4,FALSE))</f>
        <v>11</v>
      </c>
      <c r="G2931" s="114" t="str">
        <f>IF(ISBLANK(A2931),"",IF(ISERROR(VLOOKUP(A2931,'Controle de Estoque'!A:I,1,FALSE)),"Produto não cadastrado",VLOOKUP(A2931,'Controle de Estoque'!A:I,2,FALSE)))</f>
        <v>2CLA237310N1804S</v>
      </c>
      <c r="H2931" s="113" t="str">
        <f>IF(ISERROR(VLOOKUP(A2931,'Controle de Estoque'!A:I,1,FALSE)),"",VLOOKUP(A2931,'Controle de Estoque'!A:I,3,FALSE))</f>
        <v>J</v>
      </c>
      <c r="I2931" s="38"/>
    </row>
    <row r="2932" spans="1:9" x14ac:dyDescent="0.25">
      <c r="A2932" s="98" t="s">
        <v>2908</v>
      </c>
      <c r="B2932" s="109" t="s">
        <v>7321</v>
      </c>
      <c r="C2932" s="110">
        <v>87</v>
      </c>
      <c r="D2932" s="111" t="s">
        <v>7310</v>
      </c>
      <c r="E2932" s="112" t="e">
        <f t="shared" ref="E2932:E2994" si="49">IF(ISBLANK(A2932),"",C2932*D2932)</f>
        <v>#VALUE!</v>
      </c>
      <c r="F2932" s="113">
        <f>IF(ISERROR(VLOOKUP(A2932,'Controle de Estoque'!A:I,1,FALSE)),"",VLOOKUP(A2932,'Controle de Estoque'!A:I,4,FALSE))</f>
        <v>87</v>
      </c>
      <c r="G2932" s="114" t="str">
        <f>IF(ISBLANK(A2932),"",IF(ISERROR(VLOOKUP(A2932,'Controle de Estoque'!A:I,1,FALSE)),"Produto não cadastrado",VLOOKUP(A2932,'Controle de Estoque'!A:I,2,FALSE)))</f>
        <v>2CLA237310N1104S</v>
      </c>
      <c r="H2932" s="113" t="str">
        <f>IF(ISERROR(VLOOKUP(A2932,'Controle de Estoque'!A:I,1,FALSE)),"",VLOOKUP(A2932,'Controle de Estoque'!A:I,3,FALSE))</f>
        <v>K 09</v>
      </c>
      <c r="I2932" s="38"/>
    </row>
    <row r="2933" spans="1:9" x14ac:dyDescent="0.25">
      <c r="A2933" s="98" t="s">
        <v>2909</v>
      </c>
      <c r="B2933" s="109" t="s">
        <v>7321</v>
      </c>
      <c r="C2933" s="110">
        <v>14</v>
      </c>
      <c r="D2933" s="111" t="s">
        <v>7310</v>
      </c>
      <c r="E2933" s="112" t="e">
        <f t="shared" si="49"/>
        <v>#VALUE!</v>
      </c>
      <c r="F2933" s="113">
        <f>IF(ISERROR(VLOOKUP(A2933,'Controle de Estoque'!A:I,1,FALSE)),"",VLOOKUP(A2933,'Controle de Estoque'!A:I,4,FALSE))</f>
        <v>14</v>
      </c>
      <c r="G2933" s="114" t="str">
        <f>IF(ISBLANK(A2933),"",IF(ISERROR(VLOOKUP(A2933,'Controle de Estoque'!A:I,1,FALSE)),"Produto não cadastrado",VLOOKUP(A2933,'Controle de Estoque'!A:I,2,FALSE)))</f>
        <v>2CLA237300N5104S</v>
      </c>
      <c r="H2933" s="113" t="str">
        <f>IF(ISERROR(VLOOKUP(A2933,'Controle de Estoque'!A:I,1,FALSE)),"",VLOOKUP(A2933,'Controle de Estoque'!A:I,3,FALSE))</f>
        <v>J</v>
      </c>
      <c r="I2933" s="38"/>
    </row>
    <row r="2934" spans="1:9" x14ac:dyDescent="0.25">
      <c r="A2934" s="98" t="s">
        <v>2910</v>
      </c>
      <c r="B2934" s="109" t="s">
        <v>7321</v>
      </c>
      <c r="C2934" s="110">
        <v>0</v>
      </c>
      <c r="D2934" s="111" t="s">
        <v>7310</v>
      </c>
      <c r="E2934" s="112" t="e">
        <f t="shared" si="49"/>
        <v>#VALUE!</v>
      </c>
      <c r="F2934" s="113">
        <f>IF(ISERROR(VLOOKUP(A2934,'Controle de Estoque'!A:I,1,FALSE)),"",VLOOKUP(A2934,'Controle de Estoque'!A:I,4,FALSE))</f>
        <v>0</v>
      </c>
      <c r="G2934" s="114" t="str">
        <f>IF(ISBLANK(A2934),"",IF(ISERROR(VLOOKUP(A2934,'Controle de Estoque'!A:I,1,FALSE)),"Produto não cadastrado",VLOOKUP(A2934,'Controle de Estoque'!A:I,2,FALSE)))</f>
        <v>2CLA237310N3004S</v>
      </c>
      <c r="H2934" s="113" t="str">
        <f>IF(ISERROR(VLOOKUP(A2934,'Controle de Estoque'!A:I,1,FALSE)),"",VLOOKUP(A2934,'Controle de Estoque'!A:I,3,FALSE))</f>
        <v>J</v>
      </c>
      <c r="I2934" s="38"/>
    </row>
    <row r="2935" spans="1:9" x14ac:dyDescent="0.25">
      <c r="A2935" s="98" t="s">
        <v>2911</v>
      </c>
      <c r="B2935" s="109" t="s">
        <v>7321</v>
      </c>
      <c r="C2935" s="110">
        <v>3</v>
      </c>
      <c r="D2935" s="111" t="s">
        <v>7310</v>
      </c>
      <c r="E2935" s="112" t="e">
        <f t="shared" si="49"/>
        <v>#VALUE!</v>
      </c>
      <c r="F2935" s="113">
        <f>IF(ISERROR(VLOOKUP(A2935,'Controle de Estoque'!A:I,1,FALSE)),"",VLOOKUP(A2935,'Controle de Estoque'!A:I,4,FALSE))</f>
        <v>3</v>
      </c>
      <c r="G2935" s="114" t="str">
        <f>IF(ISBLANK(A2935),"",IF(ISERROR(VLOOKUP(A2935,'Controle de Estoque'!A:I,1,FALSE)),"Produto não cadastrado",VLOOKUP(A2935,'Controle de Estoque'!A:I,2,FALSE)))</f>
        <v>2CLA237310N3104S</v>
      </c>
      <c r="H2935" s="113" t="str">
        <f>IF(ISERROR(VLOOKUP(A2935,'Controle de Estoque'!A:I,1,FALSE)),"",VLOOKUP(A2935,'Controle de Estoque'!A:I,3,FALSE))</f>
        <v>J</v>
      </c>
      <c r="I2935" s="38"/>
    </row>
    <row r="2936" spans="1:9" x14ac:dyDescent="0.25">
      <c r="A2936" s="98" t="s">
        <v>2912</v>
      </c>
      <c r="B2936" s="109" t="s">
        <v>7321</v>
      </c>
      <c r="C2936" s="110">
        <v>15</v>
      </c>
      <c r="D2936" s="111"/>
      <c r="E2936" s="112">
        <f t="shared" si="49"/>
        <v>0</v>
      </c>
      <c r="F2936" s="113">
        <f>IF(ISERROR(VLOOKUP(A2936,'Controle de Estoque'!A:I,1,FALSE)),"",VLOOKUP(A2936,'Controle de Estoque'!A:I,4,FALSE))</f>
        <v>15</v>
      </c>
      <c r="G2936" s="114" t="str">
        <f>IF(ISBLANK(A2936),"",IF(ISERROR(VLOOKUP(A2936,'Controle de Estoque'!A:I,1,FALSE)),"Produto não cadastrado",VLOOKUP(A2936,'Controle de Estoque'!A:I,2,FALSE)))</f>
        <v>2CLA237310N1904S</v>
      </c>
      <c r="H2936" s="113" t="str">
        <f>IF(ISERROR(VLOOKUP(A2936,'Controle de Estoque'!A:I,1,FALSE)),"",VLOOKUP(A2936,'Controle de Estoque'!A:I,3,FALSE))</f>
        <v>J</v>
      </c>
      <c r="I2936" s="38"/>
    </row>
    <row r="2937" spans="1:9" x14ac:dyDescent="0.25">
      <c r="A2937" s="98" t="s">
        <v>2913</v>
      </c>
      <c r="B2937" s="109" t="s">
        <v>7321</v>
      </c>
      <c r="C2937" s="110">
        <v>10</v>
      </c>
      <c r="D2937" s="111" t="s">
        <v>7310</v>
      </c>
      <c r="E2937" s="112" t="e">
        <f t="shared" si="49"/>
        <v>#VALUE!</v>
      </c>
      <c r="F2937" s="113">
        <f>IF(ISERROR(VLOOKUP(A2937,'Controle de Estoque'!A:I,1,FALSE)),"",VLOOKUP(A2937,'Controle de Estoque'!A:I,4,FALSE))</f>
        <v>10</v>
      </c>
      <c r="G2937" s="114" t="str">
        <f>IF(ISBLANK(A2937),"",IF(ISERROR(VLOOKUP(A2937,'Controle de Estoque'!A:I,1,FALSE)),"Produto não cadastrado",VLOOKUP(A2937,'Controle de Estoque'!A:I,2,FALSE)))</f>
        <v>N2373.1NT</v>
      </c>
      <c r="H2937" s="113" t="str">
        <f>IF(ISERROR(VLOOKUP(A2937,'Controle de Estoque'!A:I,1,FALSE)),"",VLOOKUP(A2937,'Controle de Estoque'!A:I,3,FALSE))</f>
        <v>J</v>
      </c>
      <c r="I2937" s="38"/>
    </row>
    <row r="2938" spans="1:9" x14ac:dyDescent="0.25">
      <c r="A2938" s="98" t="s">
        <v>2914</v>
      </c>
      <c r="B2938" s="109" t="s">
        <v>7321</v>
      </c>
      <c r="C2938" s="110">
        <v>4</v>
      </c>
      <c r="D2938" s="111" t="s">
        <v>7310</v>
      </c>
      <c r="E2938" s="112" t="e">
        <f t="shared" si="49"/>
        <v>#VALUE!</v>
      </c>
      <c r="F2938" s="113">
        <f>IF(ISERROR(VLOOKUP(A2938,'Controle de Estoque'!A:I,1,FALSE)),"",VLOOKUP(A2938,'Controle de Estoque'!A:I,4,FALSE))</f>
        <v>4</v>
      </c>
      <c r="G2938" s="114" t="str">
        <f>IF(ISBLANK(A2938),"",IF(ISERROR(VLOOKUP(A2938,'Controle de Estoque'!A:I,1,FALSE)),"Produto não cadastrado",VLOOKUP(A2938,'Controle de Estoque'!A:I,2,FALSE)))</f>
        <v>2CLA237310N4004S</v>
      </c>
      <c r="H2938" s="113" t="str">
        <f>IF(ISERROR(VLOOKUP(A2938,'Controle de Estoque'!A:I,1,FALSE)),"",VLOOKUP(A2938,'Controle de Estoque'!A:I,3,FALSE))</f>
        <v>J</v>
      </c>
      <c r="I2938" s="38"/>
    </row>
    <row r="2939" spans="1:9" x14ac:dyDescent="0.25">
      <c r="A2939" s="98" t="s">
        <v>2915</v>
      </c>
      <c r="B2939" s="109" t="s">
        <v>7321</v>
      </c>
      <c r="C2939" s="110">
        <v>70</v>
      </c>
      <c r="D2939" s="111" t="s">
        <v>7310</v>
      </c>
      <c r="E2939" s="112" t="e">
        <f t="shared" si="49"/>
        <v>#VALUE!</v>
      </c>
      <c r="F2939" s="113">
        <f>IF(ISERROR(VLOOKUP(A2939,'Controle de Estoque'!A:I,1,FALSE)),"",VLOOKUP(A2939,'Controle de Estoque'!A:I,4,FALSE))</f>
        <v>70</v>
      </c>
      <c r="G2939" s="114" t="str">
        <f>IF(ISBLANK(A2939),"",IF(ISERROR(VLOOKUP(A2939,'Controle de Estoque'!A:I,1,FALSE)),"Produto não cadastrado",VLOOKUP(A2939,'Controle de Estoque'!A:I,2,FALSE)))</f>
        <v>2CLA237310N1304S</v>
      </c>
      <c r="H2939" s="113" t="str">
        <f>IF(ISERROR(VLOOKUP(A2939,'Controle de Estoque'!A:I,1,FALSE)),"",VLOOKUP(A2939,'Controle de Estoque'!A:I,3,FALSE))</f>
        <v>J</v>
      </c>
      <c r="I2939" s="38"/>
    </row>
    <row r="2940" spans="1:9" x14ac:dyDescent="0.25">
      <c r="A2940" s="98" t="s">
        <v>2916</v>
      </c>
      <c r="B2940" s="109" t="s">
        <v>7321</v>
      </c>
      <c r="C2940" s="110">
        <v>0</v>
      </c>
      <c r="D2940" s="111"/>
      <c r="E2940" s="112">
        <f t="shared" si="49"/>
        <v>0</v>
      </c>
      <c r="F2940" s="113">
        <f>IF(ISERROR(VLOOKUP(A2940,'Controle de Estoque'!A:I,1,FALSE)),"",VLOOKUP(A2940,'Controle de Estoque'!A:I,4,FALSE))</f>
        <v>0</v>
      </c>
      <c r="G2940" s="114" t="str">
        <f>IF(ISBLANK(A2940),"",IF(ISERROR(VLOOKUP(A2940,'Controle de Estoque'!A:I,1,FALSE)),"Produto não cadastrado",VLOOKUP(A2940,'Controle de Estoque'!A:I,2,FALSE)))</f>
        <v>2CLA237310N2204S</v>
      </c>
      <c r="H2940" s="113" t="str">
        <f>IF(ISERROR(VLOOKUP(A2940,'Controle de Estoque'!A:I,1,FALSE)),"",VLOOKUP(A2940,'Controle de Estoque'!A:I,3,FALSE))</f>
        <v>J</v>
      </c>
      <c r="I2940" s="38"/>
    </row>
    <row r="2941" spans="1:9" x14ac:dyDescent="0.25">
      <c r="A2941" s="98" t="s">
        <v>2917</v>
      </c>
      <c r="B2941" s="109" t="s">
        <v>7321</v>
      </c>
      <c r="C2941" s="110">
        <v>1</v>
      </c>
      <c r="D2941" s="111"/>
      <c r="E2941" s="112">
        <f t="shared" si="49"/>
        <v>0</v>
      </c>
      <c r="F2941" s="113">
        <f>IF(ISERROR(VLOOKUP(A2941,'Controle de Estoque'!A:I,1,FALSE)),"",VLOOKUP(A2941,'Controle de Estoque'!A:I,4,FALSE))</f>
        <v>1</v>
      </c>
      <c r="G2941" s="114" t="str">
        <f>IF(ISBLANK(A2941),"",IF(ISERROR(VLOOKUP(A2941,'Controle de Estoque'!A:I,1,FALSE)),"Produto não cadastrado",VLOOKUP(A2941,'Controle de Estoque'!A:I,2,FALSE)))</f>
        <v>2CLA237310N3104S</v>
      </c>
      <c r="H2941" s="113" t="str">
        <f>IF(ISERROR(VLOOKUP(A2941,'Controle de Estoque'!A:I,1,FALSE)),"",VLOOKUP(A2941,'Controle de Estoque'!A:I,3,FALSE))</f>
        <v>J</v>
      </c>
      <c r="I2941" s="38"/>
    </row>
    <row r="2942" spans="1:9" x14ac:dyDescent="0.25">
      <c r="A2942" s="98" t="s">
        <v>2918</v>
      </c>
      <c r="B2942" s="109" t="s">
        <v>7321</v>
      </c>
      <c r="C2942" s="110">
        <v>27</v>
      </c>
      <c r="D2942" s="111" t="s">
        <v>7310</v>
      </c>
      <c r="E2942" s="112" t="e">
        <f t="shared" si="49"/>
        <v>#VALUE!</v>
      </c>
      <c r="F2942" s="113">
        <f>IF(ISERROR(VLOOKUP(A2942,'Controle de Estoque'!A:I,1,FALSE)),"",VLOOKUP(A2942,'Controle de Estoque'!A:I,4,FALSE))</f>
        <v>1</v>
      </c>
      <c r="G2942" s="114" t="str">
        <f>IF(ISBLANK(A2942),"",IF(ISERROR(VLOOKUP(A2942,'Controle de Estoque'!A:I,1,FALSE)),"Produto não cadastrado",VLOOKUP(A2942,'Controle de Estoque'!A:I,2,FALSE)))</f>
        <v>2CLA237390N1004S</v>
      </c>
      <c r="H2942" s="113" t="str">
        <f>IF(ISERROR(VLOOKUP(A2942,'Controle de Estoque'!A:I,1,FALSE)),"",VLOOKUP(A2942,'Controle de Estoque'!A:I,3,FALSE))</f>
        <v>J</v>
      </c>
      <c r="I2942" s="38"/>
    </row>
    <row r="2943" spans="1:9" x14ac:dyDescent="0.25">
      <c r="A2943" s="98" t="s">
        <v>2919</v>
      </c>
      <c r="B2943" s="109" t="s">
        <v>7321</v>
      </c>
      <c r="C2943" s="115">
        <v>0</v>
      </c>
      <c r="D2943" s="111"/>
      <c r="E2943" s="112">
        <f t="shared" si="49"/>
        <v>0</v>
      </c>
      <c r="F2943" s="113">
        <f>IF(ISERROR(VLOOKUP(A2943,'Controle de Estoque'!A:I,1,FALSE)),"",VLOOKUP(A2943,'Controle de Estoque'!A:I,4,FALSE))</f>
        <v>0</v>
      </c>
      <c r="G2943" s="114" t="str">
        <f>IF(ISBLANK(A2943),"",IF(ISERROR(VLOOKUP(A2943,'Controle de Estoque'!A:I,1,FALSE)),"Produto não cadastrado",VLOOKUP(A2943,'Controle de Estoque'!A:I,2,FALSE)))</f>
        <v>2CLA267000N1804S</v>
      </c>
      <c r="H2943" s="113" t="str">
        <f>IF(ISERROR(VLOOKUP(A2943,'Controle de Estoque'!A:I,1,FALSE)),"",VLOOKUP(A2943,'Controle de Estoque'!A:I,3,FALSE))</f>
        <v>J</v>
      </c>
      <c r="I2943" s="38"/>
    </row>
    <row r="2944" spans="1:9" x14ac:dyDescent="0.25">
      <c r="A2944" s="98" t="s">
        <v>2920</v>
      </c>
      <c r="B2944" s="109" t="s">
        <v>7321</v>
      </c>
      <c r="C2944" s="110">
        <v>69</v>
      </c>
      <c r="D2944" s="111"/>
      <c r="E2944" s="112">
        <f t="shared" si="49"/>
        <v>0</v>
      </c>
      <c r="F2944" s="113">
        <f>IF(ISERROR(VLOOKUP(A2944,'Controle de Estoque'!A:I,1,FALSE)),"",VLOOKUP(A2944,'Controle de Estoque'!A:I,4,FALSE))</f>
        <v>69</v>
      </c>
      <c r="G2944" s="114" t="str">
        <f>IF(ISBLANK(A2944),"",IF(ISERROR(VLOOKUP(A2944,'Controle de Estoque'!A:I,1,FALSE)),"Produto não cadastrado",VLOOKUP(A2944,'Controle de Estoque'!A:I,2,FALSE)))</f>
        <v>2CLA267000N1104S</v>
      </c>
      <c r="H2944" s="113" t="str">
        <f>IF(ISERROR(VLOOKUP(A2944,'Controle de Estoque'!A:I,1,FALSE)),"",VLOOKUP(A2944,'Controle de Estoque'!A:I,3,FALSE))</f>
        <v>K</v>
      </c>
      <c r="I2944" s="38"/>
    </row>
    <row r="2945" spans="1:9" x14ac:dyDescent="0.25">
      <c r="A2945" s="98" t="s">
        <v>2921</v>
      </c>
      <c r="B2945" s="109" t="s">
        <v>7321</v>
      </c>
      <c r="C2945" s="110">
        <v>0</v>
      </c>
      <c r="D2945" s="111"/>
      <c r="E2945" s="112">
        <f t="shared" si="49"/>
        <v>0</v>
      </c>
      <c r="F2945" s="113">
        <f>IF(ISERROR(VLOOKUP(A2945,'Controle de Estoque'!A:I,1,FALSE)),"",VLOOKUP(A2945,'Controle de Estoque'!A:I,4,FALSE))</f>
        <v>0</v>
      </c>
      <c r="G2945" s="114" t="str">
        <f>IF(ISBLANK(A2945),"",IF(ISERROR(VLOOKUP(A2945,'Controle de Estoque'!A:I,1,FALSE)),"Produto não cadastrado",VLOOKUP(A2945,'Controle de Estoque'!A:I,2,FALSE)))</f>
        <v>2CLA267000N1904S</v>
      </c>
      <c r="H2945" s="113" t="str">
        <f>IF(ISERROR(VLOOKUP(A2945,'Controle de Estoque'!A:I,1,FALSE)),"",VLOOKUP(A2945,'Controle de Estoque'!A:I,3,FALSE))</f>
        <v>J</v>
      </c>
      <c r="I2945" s="38"/>
    </row>
    <row r="2946" spans="1:9" x14ac:dyDescent="0.25">
      <c r="A2946" s="98" t="s">
        <v>2922</v>
      </c>
      <c r="B2946" s="109" t="s">
        <v>7321</v>
      </c>
      <c r="C2946" s="110">
        <v>7</v>
      </c>
      <c r="D2946" s="111" t="s">
        <v>7310</v>
      </c>
      <c r="E2946" s="112" t="e">
        <f t="shared" si="49"/>
        <v>#VALUE!</v>
      </c>
      <c r="F2946" s="113">
        <f>IF(ISERROR(VLOOKUP(A2946,'Controle de Estoque'!A:I,1,FALSE)),"",VLOOKUP(A2946,'Controle de Estoque'!A:I,4,FALSE))</f>
        <v>7</v>
      </c>
      <c r="G2946" s="114" t="str">
        <f>IF(ISBLANK(A2946),"",IF(ISERROR(VLOOKUP(A2946,'Controle de Estoque'!A:I,1,FALSE)),"Produto não cadastrado",VLOOKUP(A2946,'Controle de Estoque'!A:I,2,FALSE)))</f>
        <v>2CLA267000N1304S</v>
      </c>
      <c r="H2946" s="113" t="str">
        <f>IF(ISERROR(VLOOKUP(A2946,'Controle de Estoque'!A:I,1,FALSE)),"",VLOOKUP(A2946,'Controle de Estoque'!A:I,3,FALSE))</f>
        <v>J</v>
      </c>
      <c r="I2946" s="38"/>
    </row>
    <row r="2947" spans="1:9" x14ac:dyDescent="0.25">
      <c r="A2947" s="98" t="s">
        <v>2923</v>
      </c>
      <c r="B2947" s="109" t="s">
        <v>7321</v>
      </c>
      <c r="C2947" s="115">
        <v>0</v>
      </c>
      <c r="D2947" s="111"/>
      <c r="E2947" s="112">
        <f t="shared" si="49"/>
        <v>0</v>
      </c>
      <c r="F2947" s="113">
        <f>IF(ISERROR(VLOOKUP(A2947,'Controle de Estoque'!A:I,1,FALSE)),"",VLOOKUP(A2947,'Controle de Estoque'!A:I,4,FALSE))</f>
        <v>0</v>
      </c>
      <c r="G2947" s="114" t="str">
        <f>IF(ISBLANK(A2947),"",IF(ISERROR(VLOOKUP(A2947,'Controle de Estoque'!A:I,1,FALSE)),"Produto não cadastrado",VLOOKUP(A2947,'Controle de Estoque'!A:I,2,FALSE)))</f>
        <v>2CLA267110N1804S</v>
      </c>
      <c r="H2947" s="113" t="str">
        <f>IF(ISERROR(VLOOKUP(A2947,'Controle de Estoque'!A:I,1,FALSE)),"",VLOOKUP(A2947,'Controle de Estoque'!A:I,3,FALSE))</f>
        <v>J</v>
      </c>
      <c r="I2947" s="38"/>
    </row>
    <row r="2948" spans="1:9" x14ac:dyDescent="0.25">
      <c r="A2948" s="98" t="s">
        <v>2924</v>
      </c>
      <c r="B2948" s="109" t="s">
        <v>7321</v>
      </c>
      <c r="C2948" s="110">
        <v>0</v>
      </c>
      <c r="D2948" s="111" t="s">
        <v>7310</v>
      </c>
      <c r="E2948" s="112" t="e">
        <f t="shared" si="49"/>
        <v>#VALUE!</v>
      </c>
      <c r="F2948" s="113">
        <f>IF(ISERROR(VLOOKUP(A2948,'Controle de Estoque'!A:I,1,FALSE)),"",VLOOKUP(A2948,'Controle de Estoque'!A:I,4,FALSE))</f>
        <v>9</v>
      </c>
      <c r="G2948" s="114" t="str">
        <f>IF(ISBLANK(A2948),"",IF(ISERROR(VLOOKUP(A2948,'Controle de Estoque'!A:I,1,FALSE)),"Produto não cadastrado",VLOOKUP(A2948,'Controle de Estoque'!A:I,2,FALSE)))</f>
        <v>2CLA267110N1104S</v>
      </c>
      <c r="H2948" s="113" t="str">
        <f>IF(ISERROR(VLOOKUP(A2948,'Controle de Estoque'!A:I,1,FALSE)),"",VLOOKUP(A2948,'Controle de Estoque'!A:I,3,FALSE))</f>
        <v>K</v>
      </c>
      <c r="I2948" s="38"/>
    </row>
    <row r="2949" spans="1:9" x14ac:dyDescent="0.25">
      <c r="A2949" s="98" t="s">
        <v>2925</v>
      </c>
      <c r="B2949" s="109" t="s">
        <v>7321</v>
      </c>
      <c r="C2949" s="110">
        <v>35</v>
      </c>
      <c r="D2949" s="111" t="s">
        <v>7310</v>
      </c>
      <c r="E2949" s="112" t="e">
        <f t="shared" si="49"/>
        <v>#VALUE!</v>
      </c>
      <c r="F2949" s="113">
        <f>IF(ISERROR(VLOOKUP(A2949,'Controle de Estoque'!A:I,1,FALSE)),"",VLOOKUP(A2949,'Controle de Estoque'!A:I,4,FALSE))</f>
        <v>35</v>
      </c>
      <c r="G2949" s="114" t="str">
        <f>IF(ISBLANK(A2949),"",IF(ISERROR(VLOOKUP(A2949,'Controle de Estoque'!A:I,1,FALSE)),"Produto não cadastrado",VLOOKUP(A2949,'Controle de Estoque'!A:I,2,FALSE)))</f>
        <v>2CLA267110N1904S</v>
      </c>
      <c r="H2949" s="113" t="str">
        <f>IF(ISERROR(VLOOKUP(A2949,'Controle de Estoque'!A:I,1,FALSE)),"",VLOOKUP(A2949,'Controle de Estoque'!A:I,3,FALSE))</f>
        <v>J</v>
      </c>
      <c r="I2949" s="38"/>
    </row>
    <row r="2950" spans="1:9" x14ac:dyDescent="0.25">
      <c r="A2950" s="98" t="s">
        <v>2926</v>
      </c>
      <c r="B2950" s="109" t="s">
        <v>7321</v>
      </c>
      <c r="C2950" s="110">
        <v>8</v>
      </c>
      <c r="D2950" s="111"/>
      <c r="E2950" s="112">
        <f t="shared" si="49"/>
        <v>0</v>
      </c>
      <c r="F2950" s="113">
        <f>IF(ISERROR(VLOOKUP(A2950,'Controle de Estoque'!A:I,1,FALSE)),"",VLOOKUP(A2950,'Controle de Estoque'!A:I,4,FALSE))</f>
        <v>8</v>
      </c>
      <c r="G2950" s="114" t="str">
        <f>IF(ISBLANK(A2950),"",IF(ISERROR(VLOOKUP(A2950,'Controle de Estoque'!A:I,1,FALSE)),"Produto não cadastrado",VLOOKUP(A2950,'Controle de Estoque'!A:I,2,FALSE)))</f>
        <v>2CLA267110N1304S</v>
      </c>
      <c r="H2950" s="113" t="str">
        <f>IF(ISERROR(VLOOKUP(A2950,'Controle de Estoque'!A:I,1,FALSE)),"",VLOOKUP(A2950,'Controle de Estoque'!A:I,3,FALSE))</f>
        <v>J</v>
      </c>
      <c r="I2950" s="38"/>
    </row>
    <row r="2951" spans="1:9" x14ac:dyDescent="0.25">
      <c r="A2951" s="98" t="s">
        <v>2927</v>
      </c>
      <c r="B2951" s="109" t="s">
        <v>7321</v>
      </c>
      <c r="C2951" s="110">
        <v>57</v>
      </c>
      <c r="D2951" s="111"/>
      <c r="E2951" s="112">
        <f t="shared" si="49"/>
        <v>0</v>
      </c>
      <c r="F2951" s="113">
        <f>IF(ISERROR(VLOOKUP(A2951,'Controle de Estoque'!A:I,1,FALSE)),"",VLOOKUP(A2951,'Controle de Estoque'!A:I,4,FALSE))</f>
        <v>57</v>
      </c>
      <c r="G2951" s="114" t="str">
        <f>IF(ISBLANK(A2951),"",IF(ISERROR(VLOOKUP(A2951,'Controle de Estoque'!A:I,1,FALSE)),"Produto não cadastrado",VLOOKUP(A2951,'Controle de Estoque'!A:I,2,FALSE)))</f>
        <v>2CLA267220N1104S</v>
      </c>
      <c r="H2951" s="113" t="str">
        <f>IF(ISERROR(VLOOKUP(A2951,'Controle de Estoque'!A:I,1,FALSE)),"",VLOOKUP(A2951,'Controle de Estoque'!A:I,3,FALSE))</f>
        <v>K</v>
      </c>
      <c r="I2951" s="38"/>
    </row>
    <row r="2952" spans="1:9" x14ac:dyDescent="0.25">
      <c r="A2952" s="98" t="s">
        <v>2928</v>
      </c>
      <c r="B2952" s="109" t="s">
        <v>7321</v>
      </c>
      <c r="C2952" s="110">
        <v>20</v>
      </c>
      <c r="D2952" s="111"/>
      <c r="E2952" s="112">
        <f t="shared" si="49"/>
        <v>0</v>
      </c>
      <c r="F2952" s="113">
        <f>IF(ISERROR(VLOOKUP(A2952,'Controle de Estoque'!A:I,1,FALSE)),"",VLOOKUP(A2952,'Controle de Estoque'!A:I,4,FALSE))</f>
        <v>20</v>
      </c>
      <c r="G2952" s="114" t="str">
        <f>IF(ISBLANK(A2952),"",IF(ISERROR(VLOOKUP(A2952,'Controle de Estoque'!A:I,1,FALSE)),"Produto não cadastrado",VLOOKUP(A2952,'Controle de Estoque'!A:I,2,FALSE)))</f>
        <v>2CLA267220N1904</v>
      </c>
      <c r="H2952" s="113" t="str">
        <f>IF(ISERROR(VLOOKUP(A2952,'Controle de Estoque'!A:I,1,FALSE)),"",VLOOKUP(A2952,'Controle de Estoque'!A:I,3,FALSE))</f>
        <v>J</v>
      </c>
      <c r="I2952" s="38"/>
    </row>
    <row r="2953" spans="1:9" x14ac:dyDescent="0.25">
      <c r="A2953" s="98" t="s">
        <v>2929</v>
      </c>
      <c r="B2953" s="109" t="s">
        <v>7321</v>
      </c>
      <c r="C2953" s="110">
        <v>2</v>
      </c>
      <c r="D2953" s="111" t="s">
        <v>7310</v>
      </c>
      <c r="E2953" s="112" t="e">
        <f t="shared" si="49"/>
        <v>#VALUE!</v>
      </c>
      <c r="F2953" s="113">
        <f>IF(ISERROR(VLOOKUP(A2953,'Controle de Estoque'!A:I,1,FALSE)),"",VLOOKUP(A2953,'Controle de Estoque'!A:I,4,FALSE))</f>
        <v>2</v>
      </c>
      <c r="G2953" s="114" t="str">
        <f>IF(ISBLANK(A2953),"",IF(ISERROR(VLOOKUP(A2953,'Controle de Estoque'!A:I,1,FALSE)),"Produto não cadastrado",VLOOKUP(A2953,'Controle de Estoque'!A:I,2,FALSE)))</f>
        <v>2CLA267220N1304S</v>
      </c>
      <c r="H2953" s="113" t="str">
        <f>IF(ISERROR(VLOOKUP(A2953,'Controle de Estoque'!A:I,1,FALSE)),"",VLOOKUP(A2953,'Controle de Estoque'!A:I,3,FALSE))</f>
        <v>J</v>
      </c>
      <c r="I2953" s="38"/>
    </row>
    <row r="2954" spans="1:9" x14ac:dyDescent="0.25">
      <c r="A2954" s="98" t="s">
        <v>2930</v>
      </c>
      <c r="B2954" s="109" t="s">
        <v>7321</v>
      </c>
      <c r="C2954" s="115">
        <v>0</v>
      </c>
      <c r="D2954" s="111"/>
      <c r="E2954" s="112">
        <f t="shared" si="49"/>
        <v>0</v>
      </c>
      <c r="F2954" s="113">
        <f>IF(ISERROR(VLOOKUP(A2954,'Controle de Estoque'!A:I,1,FALSE)),"",VLOOKUP(A2954,'Controle de Estoque'!A:I,4,FALSE))</f>
        <v>0</v>
      </c>
      <c r="G2954" s="114" t="str">
        <f>IF(ISBLANK(A2954),"",IF(ISERROR(VLOOKUP(A2954,'Controle de Estoque'!A:I,1,FALSE)),"Produto não cadastrado",VLOOKUP(A2954,'Controle de Estoque'!A:I,2,FALSE)))</f>
        <v>2CLA267240N1804S</v>
      </c>
      <c r="H2954" s="113" t="str">
        <f>IF(ISERROR(VLOOKUP(A2954,'Controle de Estoque'!A:I,1,FALSE)),"",VLOOKUP(A2954,'Controle de Estoque'!A:I,3,FALSE))</f>
        <v>J</v>
      </c>
      <c r="I2954" s="38"/>
    </row>
    <row r="2955" spans="1:9" x14ac:dyDescent="0.25">
      <c r="A2955" s="98" t="s">
        <v>2931</v>
      </c>
      <c r="B2955" s="109" t="s">
        <v>7321</v>
      </c>
      <c r="C2955" s="110">
        <v>50</v>
      </c>
      <c r="D2955" s="111"/>
      <c r="E2955" s="112">
        <f t="shared" si="49"/>
        <v>0</v>
      </c>
      <c r="F2955" s="113">
        <f>IF(ISERROR(VLOOKUP(A2955,'Controle de Estoque'!A:I,1,FALSE)),"",VLOOKUP(A2955,'Controle de Estoque'!A:I,4,FALSE))</f>
        <v>50</v>
      </c>
      <c r="G2955" s="114" t="str">
        <f>IF(ISBLANK(A2955),"",IF(ISERROR(VLOOKUP(A2955,'Controle de Estoque'!A:I,1,FALSE)),"Produto não cadastrado",VLOOKUP(A2955,'Controle de Estoque'!A:I,2,FALSE)))</f>
        <v>2CLA267240N1104S</v>
      </c>
      <c r="H2955" s="113" t="str">
        <f>IF(ISERROR(VLOOKUP(A2955,'Controle de Estoque'!A:I,1,FALSE)),"",VLOOKUP(A2955,'Controle de Estoque'!A:I,3,FALSE))</f>
        <v>K</v>
      </c>
      <c r="I2955" s="38"/>
    </row>
    <row r="2956" spans="1:9" x14ac:dyDescent="0.25">
      <c r="A2956" s="98" t="s">
        <v>2932</v>
      </c>
      <c r="B2956" s="109" t="s">
        <v>7321</v>
      </c>
      <c r="C2956" s="110">
        <v>13</v>
      </c>
      <c r="D2956" s="111" t="s">
        <v>7310</v>
      </c>
      <c r="E2956" s="112" t="e">
        <f t="shared" si="49"/>
        <v>#VALUE!</v>
      </c>
      <c r="F2956" s="113">
        <f>IF(ISERROR(VLOOKUP(A2956,'Controle de Estoque'!A:I,1,FALSE)),"",VLOOKUP(A2956,'Controle de Estoque'!A:I,4,FALSE))</f>
        <v>13</v>
      </c>
      <c r="G2956" s="114" t="str">
        <f>IF(ISBLANK(A2956),"",IF(ISERROR(VLOOKUP(A2956,'Controle de Estoque'!A:I,1,FALSE)),"Produto não cadastrado",VLOOKUP(A2956,'Controle de Estoque'!A:I,2,FALSE)))</f>
        <v>2CLA267240N1904S</v>
      </c>
      <c r="H2956" s="113" t="str">
        <f>IF(ISERROR(VLOOKUP(A2956,'Controle de Estoque'!A:I,1,FALSE)),"",VLOOKUP(A2956,'Controle de Estoque'!A:I,3,FALSE))</f>
        <v>J</v>
      </c>
      <c r="I2956" s="38"/>
    </row>
    <row r="2957" spans="1:9" x14ac:dyDescent="0.25">
      <c r="A2957" s="98" t="s">
        <v>2933</v>
      </c>
      <c r="B2957" s="109" t="s">
        <v>7321</v>
      </c>
      <c r="C2957" s="110">
        <v>52</v>
      </c>
      <c r="D2957" s="111" t="s">
        <v>7310</v>
      </c>
      <c r="E2957" s="112" t="e">
        <f t="shared" si="49"/>
        <v>#VALUE!</v>
      </c>
      <c r="F2957" s="113">
        <f>IF(ISERROR(VLOOKUP(A2957,'Controle de Estoque'!A:I,1,FALSE)),"",VLOOKUP(A2957,'Controle de Estoque'!A:I,4,FALSE))</f>
        <v>52</v>
      </c>
      <c r="G2957" s="114" t="str">
        <f>IF(ISBLANK(A2957),"",IF(ISERROR(VLOOKUP(A2957,'Controle de Estoque'!A:I,1,FALSE)),"Produto não cadastrado",VLOOKUP(A2957,'Controle de Estoque'!A:I,2,FALSE)))</f>
        <v>2CLA267240N1304S</v>
      </c>
      <c r="H2957" s="113" t="str">
        <f>IF(ISERROR(VLOOKUP(A2957,'Controle de Estoque'!A:I,1,FALSE)),"",VLOOKUP(A2957,'Controle de Estoque'!A:I,3,FALSE))</f>
        <v>J</v>
      </c>
      <c r="I2957" s="38"/>
    </row>
    <row r="2958" spans="1:9" x14ac:dyDescent="0.25">
      <c r="A2958" s="98" t="s">
        <v>2934</v>
      </c>
      <c r="B2958" s="109" t="s">
        <v>7321</v>
      </c>
      <c r="C2958" s="115">
        <v>0</v>
      </c>
      <c r="D2958" s="111"/>
      <c r="E2958" s="112">
        <f t="shared" si="49"/>
        <v>0</v>
      </c>
      <c r="F2958" s="113">
        <f>IF(ISERROR(VLOOKUP(A2958,'Controle de Estoque'!A:I,1,FALSE)),"",VLOOKUP(A2958,'Controle de Estoque'!A:I,4,FALSE))</f>
        <v>0</v>
      </c>
      <c r="G2958" s="114" t="str">
        <f>IF(ISBLANK(A2958),"",IF(ISERROR(VLOOKUP(A2958,'Controle de Estoque'!A:I,1,FALSE)),"Produto não cadastrado",VLOOKUP(A2958,'Controle de Estoque'!A:I,2,FALSE)))</f>
        <v>2CLA267360N1804S</v>
      </c>
      <c r="H2958" s="113" t="str">
        <f>IF(ISERROR(VLOOKUP(A2958,'Controle de Estoque'!A:I,1,FALSE)),"",VLOOKUP(A2958,'Controle de Estoque'!A:I,3,FALSE))</f>
        <v>J</v>
      </c>
      <c r="I2958" s="38"/>
    </row>
    <row r="2959" spans="1:9" x14ac:dyDescent="0.25">
      <c r="A2959" s="98" t="s">
        <v>2935</v>
      </c>
      <c r="B2959" s="109" t="s">
        <v>7321</v>
      </c>
      <c r="C2959" s="110">
        <v>84</v>
      </c>
      <c r="D2959" s="111"/>
      <c r="E2959" s="112">
        <f t="shared" si="49"/>
        <v>0</v>
      </c>
      <c r="F2959" s="113">
        <f>IF(ISERROR(VLOOKUP(A2959,'Controle de Estoque'!A:I,1,FALSE)),"",VLOOKUP(A2959,'Controle de Estoque'!A:I,4,FALSE))</f>
        <v>84</v>
      </c>
      <c r="G2959" s="114" t="str">
        <f>IF(ISBLANK(A2959),"",IF(ISERROR(VLOOKUP(A2959,'Controle de Estoque'!A:I,1,FALSE)),"Produto não cadastrado",VLOOKUP(A2959,'Controle de Estoque'!A:I,2,FALSE)))</f>
        <v>2CLA267360N1104S</v>
      </c>
      <c r="H2959" s="113" t="str">
        <f>IF(ISERROR(VLOOKUP(A2959,'Controle de Estoque'!A:I,1,FALSE)),"",VLOOKUP(A2959,'Controle de Estoque'!A:I,3,FALSE))</f>
        <v>K</v>
      </c>
      <c r="I2959" s="38"/>
    </row>
    <row r="2960" spans="1:9" x14ac:dyDescent="0.25">
      <c r="A2960" s="98" t="s">
        <v>2936</v>
      </c>
      <c r="B2960" s="109" t="s">
        <v>7321</v>
      </c>
      <c r="C2960" s="110">
        <v>3</v>
      </c>
      <c r="D2960" s="111" t="s">
        <v>7310</v>
      </c>
      <c r="E2960" s="112" t="e">
        <f t="shared" si="49"/>
        <v>#VALUE!</v>
      </c>
      <c r="F2960" s="113">
        <f>IF(ISERROR(VLOOKUP(A2960,'Controle de Estoque'!A:I,1,FALSE)),"",VLOOKUP(A2960,'Controle de Estoque'!A:I,4,FALSE))</f>
        <v>3</v>
      </c>
      <c r="G2960" s="114" t="str">
        <f>IF(ISBLANK(A2960),"",IF(ISERROR(VLOOKUP(A2960,'Controle de Estoque'!A:I,1,FALSE)),"Produto não cadastrado",VLOOKUP(A2960,'Controle de Estoque'!A:I,2,FALSE)))</f>
        <v>2CLA267360N3004S</v>
      </c>
      <c r="H2960" s="113" t="str">
        <f>IF(ISERROR(VLOOKUP(A2960,'Controle de Estoque'!A:I,1,FALSE)),"",VLOOKUP(A2960,'Controle de Estoque'!A:I,3,FALSE))</f>
        <v>J</v>
      </c>
      <c r="I2960" s="38"/>
    </row>
    <row r="2961" spans="1:9" x14ac:dyDescent="0.25">
      <c r="A2961" s="98" t="s">
        <v>2937</v>
      </c>
      <c r="B2961" s="109" t="s">
        <v>7321</v>
      </c>
      <c r="C2961" s="110">
        <v>3</v>
      </c>
      <c r="D2961" s="111" t="s">
        <v>7310</v>
      </c>
      <c r="E2961" s="112" t="e">
        <f t="shared" si="49"/>
        <v>#VALUE!</v>
      </c>
      <c r="F2961" s="113">
        <f>IF(ISERROR(VLOOKUP(A2961,'Controle de Estoque'!A:I,1,FALSE)),"",VLOOKUP(A2961,'Controle de Estoque'!A:I,4,FALSE))</f>
        <v>3</v>
      </c>
      <c r="G2961" s="114" t="str">
        <f>IF(ISBLANK(A2961),"",IF(ISERROR(VLOOKUP(A2961,'Controle de Estoque'!A:I,1,FALSE)),"Produto não cadastrado",VLOOKUP(A2961,'Controle de Estoque'!A:I,2,FALSE)))</f>
        <v>2CLA267360N3104S</v>
      </c>
      <c r="H2961" s="113" t="str">
        <f>IF(ISERROR(VLOOKUP(A2961,'Controle de Estoque'!A:I,1,FALSE)),"",VLOOKUP(A2961,'Controle de Estoque'!A:I,3,FALSE))</f>
        <v>J</v>
      </c>
      <c r="I2961" s="38"/>
    </row>
    <row r="2962" spans="1:9" x14ac:dyDescent="0.25">
      <c r="A2962" s="98" t="s">
        <v>2938</v>
      </c>
      <c r="B2962" s="109" t="s">
        <v>7321</v>
      </c>
      <c r="C2962" s="110">
        <v>0</v>
      </c>
      <c r="D2962" s="111"/>
      <c r="E2962" s="112">
        <f t="shared" si="49"/>
        <v>0</v>
      </c>
      <c r="F2962" s="113">
        <f>IF(ISERROR(VLOOKUP(A2962,'Controle de Estoque'!A:I,1,FALSE)),"",VLOOKUP(A2962,'Controle de Estoque'!A:I,4,FALSE))</f>
        <v>0</v>
      </c>
      <c r="G2962" s="114" t="str">
        <f>IF(ISBLANK(A2962),"",IF(ISERROR(VLOOKUP(A2962,'Controle de Estoque'!A:I,1,FALSE)),"Produto não cadastrado",VLOOKUP(A2962,'Controle de Estoque'!A:I,2,FALSE)))</f>
        <v>2CLA267360N1904S</v>
      </c>
      <c r="H2962" s="113" t="str">
        <f>IF(ISERROR(VLOOKUP(A2962,'Controle de Estoque'!A:I,1,FALSE)),"",VLOOKUP(A2962,'Controle de Estoque'!A:I,3,FALSE))</f>
        <v>J</v>
      </c>
      <c r="I2962" s="38"/>
    </row>
    <row r="2963" spans="1:9" x14ac:dyDescent="0.25">
      <c r="A2963" s="98" t="s">
        <v>2939</v>
      </c>
      <c r="B2963" s="109" t="s">
        <v>7321</v>
      </c>
      <c r="C2963" s="110">
        <v>2</v>
      </c>
      <c r="D2963" s="111" t="s">
        <v>7310</v>
      </c>
      <c r="E2963" s="112" t="e">
        <f t="shared" si="49"/>
        <v>#VALUE!</v>
      </c>
      <c r="F2963" s="113">
        <f>IF(ISERROR(VLOOKUP(A2963,'Controle de Estoque'!A:I,1,FALSE)),"",VLOOKUP(A2963,'Controle de Estoque'!A:I,4,FALSE))</f>
        <v>2</v>
      </c>
      <c r="G2963" s="114" t="str">
        <f>IF(ISBLANK(A2963),"",IF(ISERROR(VLOOKUP(A2963,'Controle de Estoque'!A:I,1,FALSE)),"Produto não cadastrado",VLOOKUP(A2963,'Controle de Estoque'!A:I,2,FALSE)))</f>
        <v>2CLA267360N1304S</v>
      </c>
      <c r="H2963" s="113" t="str">
        <f>IF(ISERROR(VLOOKUP(A2963,'Controle de Estoque'!A:I,1,FALSE)),"",VLOOKUP(A2963,'Controle de Estoque'!A:I,3,FALSE))</f>
        <v>J</v>
      </c>
      <c r="I2963" s="38"/>
    </row>
    <row r="2964" spans="1:9" x14ac:dyDescent="0.25">
      <c r="A2964" s="98" t="s">
        <v>2940</v>
      </c>
      <c r="B2964" s="109" t="s">
        <v>7321</v>
      </c>
      <c r="C2964" s="110">
        <v>4</v>
      </c>
      <c r="D2964" s="111" t="s">
        <v>7310</v>
      </c>
      <c r="E2964" s="112" t="e">
        <f t="shared" si="49"/>
        <v>#VALUE!</v>
      </c>
      <c r="F2964" s="113">
        <f>IF(ISERROR(VLOOKUP(A2964,'Controle de Estoque'!A:I,1,FALSE)),"",VLOOKUP(A2964,'Controle de Estoque'!A:I,4,FALSE))</f>
        <v>0</v>
      </c>
      <c r="G2964" s="114" t="str">
        <f>IF(ISBLANK(A2964),"",IF(ISERROR(VLOOKUP(A2964,'Controle de Estoque'!A:I,1,FALSE)),"Produto não cadastrado",VLOOKUP(A2964,'Controle de Estoque'!A:I,2,FALSE)))</f>
        <v>2CLA267390N1004S</v>
      </c>
      <c r="H2964" s="113" t="str">
        <f>IF(ISERROR(VLOOKUP(A2964,'Controle de Estoque'!A:I,1,FALSE)),"",VLOOKUP(A2964,'Controle de Estoque'!A:I,3,FALSE))</f>
        <v>J</v>
      </c>
      <c r="I2964" s="38"/>
    </row>
    <row r="2965" spans="1:9" x14ac:dyDescent="0.25">
      <c r="A2965" s="98" t="s">
        <v>2941</v>
      </c>
      <c r="B2965" s="109" t="s">
        <v>7321</v>
      </c>
      <c r="C2965" s="110">
        <v>1</v>
      </c>
      <c r="D2965" s="111"/>
      <c r="E2965" s="112">
        <f t="shared" si="49"/>
        <v>0</v>
      </c>
      <c r="F2965" s="113">
        <f>IF(ISERROR(VLOOKUP(A2965,'Controle de Estoque'!A:I,1,FALSE)),"",VLOOKUP(A2965,'Controle de Estoque'!A:I,4,FALSE))</f>
        <v>1</v>
      </c>
      <c r="G2965" s="114" t="str">
        <f>IF(ISBLANK(A2965),"",IF(ISERROR(VLOOKUP(A2965,'Controle de Estoque'!A:I,1,FALSE)),"Produto não cadastrado",VLOOKUP(A2965,'Controle de Estoque'!A:I,2,FALSE)))</f>
        <v>N330</v>
      </c>
      <c r="H2965" s="113" t="str">
        <f>IF(ISERROR(VLOOKUP(A2965,'Controle de Estoque'!A:I,1,FALSE)),"",VLOOKUP(A2965,'Controle de Estoque'!A:I,3,FALSE))</f>
        <v>F 45</v>
      </c>
      <c r="I2965" s="38"/>
    </row>
    <row r="2966" spans="1:9" x14ac:dyDescent="0.25">
      <c r="A2966" s="98" t="s">
        <v>2942</v>
      </c>
      <c r="B2966" s="109" t="s">
        <v>7321</v>
      </c>
      <c r="C2966" s="110">
        <v>1</v>
      </c>
      <c r="D2966" s="111"/>
      <c r="E2966" s="112">
        <f t="shared" si="49"/>
        <v>0</v>
      </c>
      <c r="F2966" s="113">
        <f>IF(ISERROR(VLOOKUP(A2966,'Controle de Estoque'!A:I,1,FALSE)),"",VLOOKUP(A2966,'Controle de Estoque'!A:I,4,FALSE))</f>
        <v>1</v>
      </c>
      <c r="G2966" s="114" t="str">
        <f>IF(ISBLANK(A2966),"",IF(ISERROR(VLOOKUP(A2966,'Controle de Estoque'!A:I,1,FALSE)),"Produto não cadastrado",VLOOKUP(A2966,'Controle de Estoque'!A:I,2,FALSE)))</f>
        <v>N4-01AXX</v>
      </c>
      <c r="H2966" s="113" t="str">
        <f>IF(ISERROR(VLOOKUP(A2966,'Controle de Estoque'!A:I,1,FALSE)),"",VLOOKUP(A2966,'Controle de Estoque'!A:I,3,FALSE))</f>
        <v>N/A</v>
      </c>
      <c r="I2966" s="38"/>
    </row>
    <row r="2967" spans="1:9" x14ac:dyDescent="0.25">
      <c r="A2967" s="98" t="s">
        <v>2943</v>
      </c>
      <c r="B2967" s="109" t="s">
        <v>7321</v>
      </c>
      <c r="C2967" s="110">
        <v>41</v>
      </c>
      <c r="D2967" s="111"/>
      <c r="E2967" s="112">
        <f t="shared" si="49"/>
        <v>0</v>
      </c>
      <c r="F2967" s="113">
        <f>IF(ISERROR(VLOOKUP(A2967,'Controle de Estoque'!A:I,1,FALSE)),"",VLOOKUP(A2967,'Controle de Estoque'!A:I,4,FALSE))</f>
        <v>41</v>
      </c>
      <c r="G2967" s="114" t="str">
        <f>IF(ISBLANK(A2967),"",IF(ISERROR(VLOOKUP(A2967,'Controle de Estoque'!A:I,1,FALSE)),"Produto não cadastrado",VLOOKUP(A2967,'Controle de Estoque'!A:I,2,FALSE)))</f>
        <v>1SBH141001R8140</v>
      </c>
      <c r="H2967" s="113" t="str">
        <f>IF(ISERROR(VLOOKUP(A2967,'Controle de Estoque'!A:I,1,FALSE)),"",VLOOKUP(A2967,'Controle de Estoque'!A:I,3,FALSE))</f>
        <v>N/A</v>
      </c>
      <c r="I2967" s="38"/>
    </row>
    <row r="2968" spans="1:9" x14ac:dyDescent="0.25">
      <c r="A2968" s="98" t="s">
        <v>2944</v>
      </c>
      <c r="B2968" s="109" t="s">
        <v>7321</v>
      </c>
      <c r="C2968" s="110">
        <v>14</v>
      </c>
      <c r="D2968" s="111"/>
      <c r="E2968" s="112">
        <f t="shared" si="49"/>
        <v>0</v>
      </c>
      <c r="F2968" s="113">
        <f>IF(ISERROR(VLOOKUP(A2968,'Controle de Estoque'!A:I,1,FALSE)),"",VLOOKUP(A2968,'Controle de Estoque'!A:I,4,FALSE))</f>
        <v>14</v>
      </c>
      <c r="G2968" s="114" t="str">
        <f>IF(ISBLANK(A2968),"",IF(ISERROR(VLOOKUP(A2968,'Controle de Estoque'!A:I,1,FALSE)),"Produto não cadastrado",VLOOKUP(A2968,'Controle de Estoque'!A:I,2,FALSE)))</f>
        <v>2CL0N410001BR</v>
      </c>
      <c r="H2968" s="113" t="str">
        <f>IF(ISERROR(VLOOKUP(A2968,'Controle de Estoque'!A:I,1,FALSE)),"",VLOOKUP(A2968,'Controle de Estoque'!A:I,3,FALSE))</f>
        <v>N/A</v>
      </c>
      <c r="I2968" s="38"/>
    </row>
    <row r="2969" spans="1:9" x14ac:dyDescent="0.25">
      <c r="A2969" s="98" t="s">
        <v>2945</v>
      </c>
      <c r="B2969" s="109" t="s">
        <v>7321</v>
      </c>
      <c r="C2969" s="110">
        <v>3</v>
      </c>
      <c r="D2969" s="111"/>
      <c r="E2969" s="112">
        <f t="shared" si="49"/>
        <v>0</v>
      </c>
      <c r="F2969" s="113">
        <f>IF(ISERROR(VLOOKUP(A2969,'Controle de Estoque'!A:I,1,FALSE)),"",VLOOKUP(A2969,'Controle de Estoque'!A:I,4,FALSE))</f>
        <v>3</v>
      </c>
      <c r="G2969" s="114" t="str">
        <f>IF(ISBLANK(A2969),"",IF(ISERROR(VLOOKUP(A2969,'Controle de Estoque'!A:I,1,FALSE)),"Produto não cadastrado",VLOOKUP(A2969,'Controle de Estoque'!A:I,2,FALSE)))</f>
        <v>2CL0N410005BR</v>
      </c>
      <c r="H2969" s="113" t="str">
        <f>IF(ISERROR(VLOOKUP(A2969,'Controle de Estoque'!A:I,1,FALSE)),"",VLOOKUP(A2969,'Controle de Estoque'!A:I,3,FALSE))</f>
        <v>N/A</v>
      </c>
      <c r="I2969" s="38"/>
    </row>
    <row r="2970" spans="1:9" x14ac:dyDescent="0.25">
      <c r="A2970" s="98" t="s">
        <v>2946</v>
      </c>
      <c r="B2970" s="109" t="s">
        <v>7321</v>
      </c>
      <c r="C2970" s="110">
        <v>31</v>
      </c>
      <c r="D2970" s="111"/>
      <c r="E2970" s="112">
        <f t="shared" si="49"/>
        <v>0</v>
      </c>
      <c r="F2970" s="113">
        <f>IF(ISERROR(VLOOKUP(A2970,'Controle de Estoque'!A:I,1,FALSE)),"",VLOOKUP(A2970,'Controle de Estoque'!A:I,4,FALSE))</f>
        <v>31</v>
      </c>
      <c r="G2970" s="114" t="str">
        <f>IF(ISBLANK(A2970),"",IF(ISERROR(VLOOKUP(A2970,'Controle de Estoque'!A:I,1,FALSE)),"Produto não cadastrado",VLOOKUP(A2970,'Controle de Estoque'!A:I,2,FALSE)))</f>
        <v>2CL0N410131BR</v>
      </c>
      <c r="H2970" s="113" t="str">
        <f>IF(ISERROR(VLOOKUP(A2970,'Controle de Estoque'!A:I,1,FALSE)),"",VLOOKUP(A2970,'Controle de Estoque'!A:I,3,FALSE))</f>
        <v>N/A</v>
      </c>
      <c r="I2970" s="38"/>
    </row>
    <row r="2971" spans="1:9" x14ac:dyDescent="0.25">
      <c r="A2971" s="98" t="s">
        <v>2947</v>
      </c>
      <c r="B2971" s="109" t="s">
        <v>7321</v>
      </c>
      <c r="C2971" s="110">
        <v>26</v>
      </c>
      <c r="D2971" s="111"/>
      <c r="E2971" s="112">
        <f t="shared" si="49"/>
        <v>0</v>
      </c>
      <c r="F2971" s="113">
        <f>IF(ISERROR(VLOOKUP(A2971,'Controle de Estoque'!A:I,1,FALSE)),"",VLOOKUP(A2971,'Controle de Estoque'!A:I,4,FALSE))</f>
        <v>26</v>
      </c>
      <c r="G2971" s="114" t="str">
        <f>IF(ISBLANK(A2971),"",IF(ISERROR(VLOOKUP(A2971,'Controle de Estoque'!A:I,1,FALSE)),"Produto não cadastrado",VLOOKUP(A2971,'Controle de Estoque'!A:I,2,FALSE)))</f>
        <v>2CL0N410141BR</v>
      </c>
      <c r="H2971" s="113" t="str">
        <f>IF(ISERROR(VLOOKUP(A2971,'Controle de Estoque'!A:I,1,FALSE)),"",VLOOKUP(A2971,'Controle de Estoque'!A:I,3,FALSE))</f>
        <v>N/A</v>
      </c>
      <c r="I2971" s="38"/>
    </row>
    <row r="2972" spans="1:9" x14ac:dyDescent="0.25">
      <c r="A2972" s="98" t="s">
        <v>2948</v>
      </c>
      <c r="B2972" s="109" t="s">
        <v>7321</v>
      </c>
      <c r="C2972" s="110">
        <v>1</v>
      </c>
      <c r="D2972" s="111"/>
      <c r="E2972" s="112">
        <f t="shared" si="49"/>
        <v>0</v>
      </c>
      <c r="F2972" s="113">
        <f>IF(ISERROR(VLOOKUP(A2972,'Controle de Estoque'!A:I,1,FALSE)),"",VLOOKUP(A2972,'Controle de Estoque'!A:I,4,FALSE))</f>
        <v>1</v>
      </c>
      <c r="G2972" s="114" t="str">
        <f>IF(ISBLANK(A2972),"",IF(ISERROR(VLOOKUP(A2972,'Controle de Estoque'!A:I,1,FALSE)),"Produto não cadastrado",VLOOKUP(A2972,'Controle de Estoque'!A:I,2,FALSE)))</f>
        <v>2CL0N410145BR</v>
      </c>
      <c r="H2972" s="113" t="str">
        <f>IF(ISERROR(VLOOKUP(A2972,'Controle de Estoque'!A:I,1,FALSE)),"",VLOOKUP(A2972,'Controle de Estoque'!A:I,3,FALSE))</f>
        <v>N/A</v>
      </c>
      <c r="I2972" s="38"/>
    </row>
    <row r="2973" spans="1:9" x14ac:dyDescent="0.25">
      <c r="A2973" s="98" t="s">
        <v>2949</v>
      </c>
      <c r="B2973" s="109" t="s">
        <v>7321</v>
      </c>
      <c r="C2973" s="110">
        <v>5</v>
      </c>
      <c r="D2973" s="111"/>
      <c r="E2973" s="112">
        <f t="shared" si="49"/>
        <v>0</v>
      </c>
      <c r="F2973" s="113">
        <f>IF(ISERROR(VLOOKUP(A2973,'Controle de Estoque'!A:I,1,FALSE)),"",VLOOKUP(A2973,'Controle de Estoque'!A:I,4,FALSE))</f>
        <v>5</v>
      </c>
      <c r="G2973" s="114" t="str">
        <f>IF(ISBLANK(A2973),"",IF(ISERROR(VLOOKUP(A2973,'Controle de Estoque'!A:I,1,FALSE)),"Produto não cadastrado",VLOOKUP(A2973,'Controle de Estoque'!A:I,2,FALSE)))</f>
        <v>2CL0N410171BR</v>
      </c>
      <c r="H2973" s="113" t="str">
        <f>IF(ISERROR(VLOOKUP(A2973,'Controle de Estoque'!A:I,1,FALSE)),"",VLOOKUP(A2973,'Controle de Estoque'!A:I,3,FALSE))</f>
        <v>N/A</v>
      </c>
      <c r="I2973" s="38"/>
    </row>
    <row r="2974" spans="1:9" x14ac:dyDescent="0.25">
      <c r="A2974" s="98" t="s">
        <v>2950</v>
      </c>
      <c r="B2974" s="109" t="s">
        <v>7321</v>
      </c>
      <c r="C2974" s="110">
        <v>46</v>
      </c>
      <c r="D2974" s="111"/>
      <c r="E2974" s="112">
        <f t="shared" si="49"/>
        <v>0</v>
      </c>
      <c r="F2974" s="113">
        <f>IF(ISERROR(VLOOKUP(A2974,'Controle de Estoque'!A:I,1,FALSE)),"",VLOOKUP(A2974,'Controle de Estoque'!A:I,4,FALSE))</f>
        <v>46</v>
      </c>
      <c r="G2974" s="114" t="str">
        <f>IF(ISBLANK(A2974),"",IF(ISERROR(VLOOKUP(A2974,'Controle de Estoque'!A:I,1,FALSE)),"Produto não cadastrado",VLOOKUP(A2974,'Controle de Estoque'!A:I,2,FALSE)))</f>
        <v>2CL0N410101BR</v>
      </c>
      <c r="H2974" s="113" t="str">
        <f>IF(ISERROR(VLOOKUP(A2974,'Controle de Estoque'!A:I,1,FALSE)),"",VLOOKUP(A2974,'Controle de Estoque'!A:I,3,FALSE))</f>
        <v>N/A</v>
      </c>
      <c r="I2974" s="38"/>
    </row>
    <row r="2975" spans="1:9" x14ac:dyDescent="0.25">
      <c r="A2975" s="98" t="s">
        <v>2951</v>
      </c>
      <c r="B2975" s="109" t="s">
        <v>7321</v>
      </c>
      <c r="C2975" s="110">
        <v>34</v>
      </c>
      <c r="D2975" s="111"/>
      <c r="E2975" s="112">
        <f t="shared" si="49"/>
        <v>0</v>
      </c>
      <c r="F2975" s="113">
        <f>IF(ISERROR(VLOOKUP(A2975,'Controle de Estoque'!A:I,1,FALSE)),"",VLOOKUP(A2975,'Controle de Estoque'!A:I,4,FALSE))</f>
        <v>34</v>
      </c>
      <c r="G2975" s="114" t="str">
        <f>IF(ISBLANK(A2975),"",IF(ISERROR(VLOOKUP(A2975,'Controle de Estoque'!A:I,1,FALSE)),"Produto não cadastrado",VLOOKUP(A2975,'Controle de Estoque'!A:I,2,FALSE)))</f>
        <v>2CL0N410105BR</v>
      </c>
      <c r="H2975" s="113" t="str">
        <f>IF(ISERROR(VLOOKUP(A2975,'Controle de Estoque'!A:I,1,FALSE)),"",VLOOKUP(A2975,'Controle de Estoque'!A:I,3,FALSE))</f>
        <v>N/A</v>
      </c>
      <c r="I2975" s="38"/>
    </row>
    <row r="2976" spans="1:9" x14ac:dyDescent="0.25">
      <c r="A2976" s="98" t="s">
        <v>2952</v>
      </c>
      <c r="B2976" s="109" t="s">
        <v>7321</v>
      </c>
      <c r="C2976" s="110">
        <v>3</v>
      </c>
      <c r="D2976" s="111"/>
      <c r="E2976" s="112">
        <f t="shared" si="49"/>
        <v>0</v>
      </c>
      <c r="F2976" s="113">
        <f>IF(ISERROR(VLOOKUP(A2976,'Controle de Estoque'!A:I,1,FALSE)),"",VLOOKUP(A2976,'Controle de Estoque'!A:I,4,FALSE))</f>
        <v>3</v>
      </c>
      <c r="G2976" s="114" t="str">
        <f>IF(ISBLANK(A2976),"",IF(ISERROR(VLOOKUP(A2976,'Controle de Estoque'!A:I,1,FALSE)),"Produto não cadastrado",VLOOKUP(A2976,'Controle de Estoque'!A:I,2,FALSE)))</f>
        <v>2CL0N410231BR</v>
      </c>
      <c r="H2976" s="113" t="str">
        <f>IF(ISERROR(VLOOKUP(A2976,'Controle de Estoque'!A:I,1,FALSE)),"",VLOOKUP(A2976,'Controle de Estoque'!A:I,3,FALSE))</f>
        <v>N/A</v>
      </c>
      <c r="I2976" s="38"/>
    </row>
    <row r="2977" spans="1:9" x14ac:dyDescent="0.25">
      <c r="A2977" s="98" t="s">
        <v>2953</v>
      </c>
      <c r="B2977" s="109" t="s">
        <v>7321</v>
      </c>
      <c r="C2977" s="110">
        <v>4</v>
      </c>
      <c r="D2977" s="111"/>
      <c r="E2977" s="112">
        <f t="shared" si="49"/>
        <v>0</v>
      </c>
      <c r="F2977" s="113">
        <f>IF(ISERROR(VLOOKUP(A2977,'Controle de Estoque'!A:I,1,FALSE)),"",VLOOKUP(A2977,'Controle de Estoque'!A:I,4,FALSE))</f>
        <v>4</v>
      </c>
      <c r="G2977" s="114" t="str">
        <f>IF(ISBLANK(A2977),"",IF(ISERROR(VLOOKUP(A2977,'Controle de Estoque'!A:I,1,FALSE)),"Produto não cadastrado",VLOOKUP(A2977,'Controle de Estoque'!A:I,2,FALSE)))</f>
        <v>2CL0N410201BR</v>
      </c>
      <c r="H2977" s="113" t="str">
        <f>IF(ISERROR(VLOOKUP(A2977,'Controle de Estoque'!A:I,1,FALSE)),"",VLOOKUP(A2977,'Controle de Estoque'!A:I,3,FALSE))</f>
        <v>N/A</v>
      </c>
      <c r="I2977" s="38"/>
    </row>
    <row r="2978" spans="1:9" x14ac:dyDescent="0.25">
      <c r="A2978" s="98" t="s">
        <v>2954</v>
      </c>
      <c r="B2978" s="109" t="s">
        <v>7321</v>
      </c>
      <c r="C2978" s="110">
        <v>16</v>
      </c>
      <c r="D2978" s="111"/>
      <c r="E2978" s="112">
        <f t="shared" si="49"/>
        <v>0</v>
      </c>
      <c r="F2978" s="113">
        <f>IF(ISERROR(VLOOKUP(A2978,'Controle de Estoque'!A:I,1,FALSE)),"",VLOOKUP(A2978,'Controle de Estoque'!A:I,4,FALSE))</f>
        <v>16</v>
      </c>
      <c r="G2978" s="114" t="str">
        <f>IF(ISBLANK(A2978),"",IF(ISERROR(VLOOKUP(A2978,'Controle de Estoque'!A:I,1,FALSE)),"Produto não cadastrado",VLOOKUP(A2978,'Controle de Estoque'!A:I,2,FALSE)))</f>
        <v>2CL0N410421BR</v>
      </c>
      <c r="H2978" s="113" t="str">
        <f>IF(ISERROR(VLOOKUP(A2978,'Controle de Estoque'!A:I,1,FALSE)),"",VLOOKUP(A2978,'Controle de Estoque'!A:I,3,FALSE))</f>
        <v>N/A</v>
      </c>
      <c r="I2978" s="38"/>
    </row>
    <row r="2979" spans="1:9" x14ac:dyDescent="0.25">
      <c r="A2979" s="98" t="s">
        <v>2955</v>
      </c>
      <c r="B2979" s="109" t="s">
        <v>7321</v>
      </c>
      <c r="C2979" s="110">
        <v>212</v>
      </c>
      <c r="D2979" s="111"/>
      <c r="E2979" s="112">
        <f t="shared" si="49"/>
        <v>0</v>
      </c>
      <c r="F2979" s="113">
        <f>IF(ISERROR(VLOOKUP(A2979,'Controle de Estoque'!A:I,1,FALSE)),"",VLOOKUP(A2979,'Controle de Estoque'!A:I,4,FALSE))</f>
        <v>212</v>
      </c>
      <c r="G2979" s="114" t="str">
        <f>IF(ISBLANK(A2979),"",IF(ISERROR(VLOOKUP(A2979,'Controle de Estoque'!A:I,1,FALSE)),"Produto não cadastrado",VLOOKUP(A2979,'Controle de Estoque'!A:I,2,FALSE)))</f>
        <v>2CL0N410401BR</v>
      </c>
      <c r="H2979" s="113" t="str">
        <f>IF(ISERROR(VLOOKUP(A2979,'Controle de Estoque'!A:I,1,FALSE)),"",VLOOKUP(A2979,'Controle de Estoque'!A:I,3,FALSE))</f>
        <v>N/A</v>
      </c>
      <c r="I2979" s="38"/>
    </row>
    <row r="2980" spans="1:9" x14ac:dyDescent="0.25">
      <c r="A2980" s="98" t="s">
        <v>2956</v>
      </c>
      <c r="B2980" s="109" t="s">
        <v>7321</v>
      </c>
      <c r="C2980" s="110">
        <v>86</v>
      </c>
      <c r="D2980" s="111"/>
      <c r="E2980" s="112">
        <f t="shared" si="49"/>
        <v>0</v>
      </c>
      <c r="F2980" s="113">
        <f>IF(ISERROR(VLOOKUP(A2980,'Controle de Estoque'!A:I,1,FALSE)),"",VLOOKUP(A2980,'Controle de Estoque'!A:I,4,FALSE))</f>
        <v>86</v>
      </c>
      <c r="G2980" s="114" t="str">
        <f>IF(ISBLANK(A2980),"",IF(ISERROR(VLOOKUP(A2980,'Controle de Estoque'!A:I,1,FALSE)),"Produto não cadastrado",VLOOKUP(A2980,'Controle de Estoque'!A:I,2,FALSE)))</f>
        <v>2CL0N410701BR</v>
      </c>
      <c r="H2980" s="113" t="str">
        <f>IF(ISERROR(VLOOKUP(A2980,'Controle de Estoque'!A:I,1,FALSE)),"",VLOOKUP(A2980,'Controle de Estoque'!A:I,3,FALSE))</f>
        <v>N/A</v>
      </c>
      <c r="I2980" s="38"/>
    </row>
    <row r="2981" spans="1:9" x14ac:dyDescent="0.25">
      <c r="A2981" s="98" t="s">
        <v>2957</v>
      </c>
      <c r="B2981" s="109" t="s">
        <v>7321</v>
      </c>
      <c r="C2981" s="110">
        <v>17</v>
      </c>
      <c r="D2981" s="111"/>
      <c r="E2981" s="112">
        <f t="shared" si="49"/>
        <v>0</v>
      </c>
      <c r="F2981" s="113">
        <f>IF(ISERROR(VLOOKUP(A2981,'Controle de Estoque'!A:I,1,FALSE)),"",VLOOKUP(A2981,'Controle de Estoque'!A:I,4,FALSE))</f>
        <v>17</v>
      </c>
      <c r="G2981" s="114" t="str">
        <f>IF(ISBLANK(A2981),"",IF(ISERROR(VLOOKUP(A2981,'Controle de Estoque'!A:I,1,FALSE)),"Produto não cadastrado",VLOOKUP(A2981,'Controle de Estoque'!A:I,2,FALSE)))</f>
        <v>2CL0N410705BR</v>
      </c>
      <c r="H2981" s="113" t="str">
        <f>IF(ISERROR(VLOOKUP(A2981,'Controle de Estoque'!A:I,1,FALSE)),"",VLOOKUP(A2981,'Controle de Estoque'!A:I,3,FALSE))</f>
        <v>N/A</v>
      </c>
      <c r="I2981" s="38"/>
    </row>
    <row r="2982" spans="1:9" x14ac:dyDescent="0.25">
      <c r="A2982" s="98" t="s">
        <v>2958</v>
      </c>
      <c r="B2982" s="109" t="s">
        <v>7321</v>
      </c>
      <c r="C2982" s="110">
        <v>1</v>
      </c>
      <c r="D2982" s="111"/>
      <c r="E2982" s="112">
        <f t="shared" si="49"/>
        <v>0</v>
      </c>
      <c r="F2982" s="113">
        <f>IF(ISERROR(VLOOKUP(A2982,'Controle de Estoque'!A:I,1,FALSE)),"",VLOOKUP(A2982,'Controle de Estoque'!A:I,4,FALSE))</f>
        <v>1</v>
      </c>
      <c r="G2982" s="114" t="str">
        <f>IF(ISBLANK(A2982),"",IF(ISERROR(VLOOKUP(A2982,'Controle de Estoque'!A:I,1,FALSE)),"Produto não cadastrado",VLOOKUP(A2982,'Controle de Estoque'!A:I,2,FALSE)))</f>
        <v>2CL0N411001BR</v>
      </c>
      <c r="H2982" s="113" t="str">
        <f>IF(ISERROR(VLOOKUP(A2982,'Controle de Estoque'!A:I,1,FALSE)),"",VLOOKUP(A2982,'Controle de Estoque'!A:I,3,FALSE))</f>
        <v>N/A</v>
      </c>
      <c r="I2982" s="38"/>
    </row>
    <row r="2983" spans="1:9" x14ac:dyDescent="0.25">
      <c r="A2983" s="98" t="s">
        <v>2959</v>
      </c>
      <c r="B2983" s="109" t="s">
        <v>7321</v>
      </c>
      <c r="C2983" s="110">
        <v>145</v>
      </c>
      <c r="D2983" s="111"/>
      <c r="E2983" s="112">
        <f t="shared" si="49"/>
        <v>0</v>
      </c>
      <c r="F2983" s="113">
        <f>IF(ISERROR(VLOOKUP(A2983,'Controle de Estoque'!A:I,1,FALSE)),"",VLOOKUP(A2983,'Controle de Estoque'!A:I,4,FALSE))</f>
        <v>145</v>
      </c>
      <c r="G2983" s="114" t="str">
        <f>IF(ISBLANK(A2983),"",IF(ISERROR(VLOOKUP(A2983,'Controle de Estoque'!A:I,1,FALSE)),"Produto não cadastrado",VLOOKUP(A2983,'Controle de Estoque'!A:I,2,FALSE)))</f>
        <v>2CL0N411701BR</v>
      </c>
      <c r="H2983" s="113" t="str">
        <f>IF(ISERROR(VLOOKUP(A2983,'Controle de Estoque'!A:I,1,FALSE)),"",VLOOKUP(A2983,'Controle de Estoque'!A:I,3,FALSE))</f>
        <v>N/A</v>
      </c>
      <c r="I2983" s="38"/>
    </row>
    <row r="2984" spans="1:9" x14ac:dyDescent="0.25">
      <c r="A2984" s="98" t="s">
        <v>2960</v>
      </c>
      <c r="B2984" s="109" t="s">
        <v>7321</v>
      </c>
      <c r="C2984" s="110">
        <v>6</v>
      </c>
      <c r="D2984" s="111"/>
      <c r="E2984" s="112">
        <f t="shared" si="49"/>
        <v>0</v>
      </c>
      <c r="F2984" s="113">
        <f>IF(ISERROR(VLOOKUP(A2984,'Controle de Estoque'!A:I,1,FALSE)),"",VLOOKUP(A2984,'Controle de Estoque'!A:I,4,FALSE))</f>
        <v>6</v>
      </c>
      <c r="G2984" s="114" t="str">
        <f>IF(ISBLANK(A2984),"",IF(ISERROR(VLOOKUP(A2984,'Controle de Estoque'!A:I,1,FALSE)),"Produto não cadastrado",VLOOKUP(A2984,'Controle de Estoque'!A:I,2,FALSE)))</f>
        <v>2CL0N411705BR</v>
      </c>
      <c r="H2984" s="113" t="str">
        <f>IF(ISERROR(VLOOKUP(A2984,'Controle de Estoque'!A:I,1,FALSE)),"",VLOOKUP(A2984,'Controle de Estoque'!A:I,3,FALSE))</f>
        <v>N/A</v>
      </c>
      <c r="I2984" s="38"/>
    </row>
    <row r="2985" spans="1:9" x14ac:dyDescent="0.25">
      <c r="A2985" s="98" t="s">
        <v>2961</v>
      </c>
      <c r="B2985" s="109" t="s">
        <v>7321</v>
      </c>
      <c r="C2985" s="110">
        <v>176</v>
      </c>
      <c r="D2985" s="111"/>
      <c r="E2985" s="112">
        <f t="shared" si="49"/>
        <v>0</v>
      </c>
      <c r="F2985" s="113">
        <f>IF(ISERROR(VLOOKUP(A2985,'Controle de Estoque'!A:I,1,FALSE)),"",VLOOKUP(A2985,'Controle de Estoque'!A:I,4,FALSE))</f>
        <v>176</v>
      </c>
      <c r="G2985" s="114" t="str">
        <f>IF(ISBLANK(A2985),"",IF(ISERROR(VLOOKUP(A2985,'Controle de Estoque'!A:I,1,FALSE)),"Produto não cadastrado",VLOOKUP(A2985,'Controle de Estoque'!A:I,2,FALSE)))</f>
        <v>2CL0N411851BR</v>
      </c>
      <c r="H2985" s="113" t="str">
        <f>IF(ISERROR(VLOOKUP(A2985,'Controle de Estoque'!A:I,1,FALSE)),"",VLOOKUP(A2985,'Controle de Estoque'!A:I,3,FALSE))</f>
        <v>N/A</v>
      </c>
      <c r="I2985" s="38"/>
    </row>
    <row r="2986" spans="1:9" x14ac:dyDescent="0.25">
      <c r="A2986" s="98" t="s">
        <v>2962</v>
      </c>
      <c r="B2986" s="109" t="s">
        <v>7321</v>
      </c>
      <c r="C2986" s="110">
        <v>5</v>
      </c>
      <c r="D2986" s="111"/>
      <c r="E2986" s="112">
        <f t="shared" si="49"/>
        <v>0</v>
      </c>
      <c r="F2986" s="113">
        <f>IF(ISERROR(VLOOKUP(A2986,'Controle de Estoque'!A:I,1,FALSE)),"",VLOOKUP(A2986,'Controle de Estoque'!A:I,4,FALSE))</f>
        <v>5</v>
      </c>
      <c r="G2986" s="114" t="str">
        <f>IF(ISBLANK(A2986),"",IF(ISERROR(VLOOKUP(A2986,'Controle de Estoque'!A:I,1,FALSE)),"Produto não cadastrado",VLOOKUP(A2986,'Controle de Estoque'!A:I,2,FALSE)))</f>
        <v>2CL0N411861BR</v>
      </c>
      <c r="H2986" s="113" t="str">
        <f>IF(ISERROR(VLOOKUP(A2986,'Controle de Estoque'!A:I,1,FALSE)),"",VLOOKUP(A2986,'Controle de Estoque'!A:I,3,FALSE))</f>
        <v>N/A</v>
      </c>
      <c r="I2986" s="38"/>
    </row>
    <row r="2987" spans="1:9" x14ac:dyDescent="0.25">
      <c r="A2987" s="98" t="s">
        <v>2963</v>
      </c>
      <c r="B2987" s="109" t="s">
        <v>7321</v>
      </c>
      <c r="C2987" s="110">
        <v>9</v>
      </c>
      <c r="D2987" s="111"/>
      <c r="E2987" s="112">
        <f t="shared" si="49"/>
        <v>0</v>
      </c>
      <c r="F2987" s="113">
        <f>IF(ISERROR(VLOOKUP(A2987,'Controle de Estoque'!A:I,1,FALSE)),"",VLOOKUP(A2987,'Controle de Estoque'!A:I,4,FALSE))</f>
        <v>9</v>
      </c>
      <c r="G2987" s="114" t="str">
        <f>IF(ISBLANK(A2987),"",IF(ISERROR(VLOOKUP(A2987,'Controle de Estoque'!A:I,1,FALSE)),"Produto não cadastrado",VLOOKUP(A2987,'Controle de Estoque'!A:I,2,FALSE)))</f>
        <v>2CL0N411901BR</v>
      </c>
      <c r="H2987" s="113" t="str">
        <f>IF(ISERROR(VLOOKUP(A2987,'Controle de Estoque'!A:I,1,FALSE)),"",VLOOKUP(A2987,'Controle de Estoque'!A:I,3,FALSE))</f>
        <v>N/A</v>
      </c>
      <c r="I2987" s="38"/>
    </row>
    <row r="2988" spans="1:9" x14ac:dyDescent="0.25">
      <c r="A2988" s="98" t="s">
        <v>2964</v>
      </c>
      <c r="B2988" s="109" t="s">
        <v>7321</v>
      </c>
      <c r="C2988" s="110">
        <v>11</v>
      </c>
      <c r="D2988" s="111"/>
      <c r="E2988" s="112">
        <f t="shared" si="49"/>
        <v>0</v>
      </c>
      <c r="F2988" s="113">
        <f>IF(ISERROR(VLOOKUP(A2988,'Controle de Estoque'!A:I,1,FALSE)),"",VLOOKUP(A2988,'Controle de Estoque'!A:I,4,FALSE))</f>
        <v>11</v>
      </c>
      <c r="G2988" s="114" t="str">
        <f>IF(ISBLANK(A2988),"",IF(ISERROR(VLOOKUP(A2988,'Controle de Estoque'!A:I,1,FALSE)),"Produto não cadastrado",VLOOKUP(A2988,'Controle de Estoque'!A:I,2,FALSE)))</f>
        <v>2CL0N413625BR</v>
      </c>
      <c r="H2988" s="113" t="str">
        <f>IF(ISERROR(VLOOKUP(A2988,'Controle de Estoque'!A:I,1,FALSE)),"",VLOOKUP(A2988,'Controle de Estoque'!A:I,3,FALSE))</f>
        <v>N/A</v>
      </c>
      <c r="I2988" s="38"/>
    </row>
    <row r="2989" spans="1:9" x14ac:dyDescent="0.25">
      <c r="A2989" s="98" t="s">
        <v>2965</v>
      </c>
      <c r="B2989" s="109" t="s">
        <v>7321</v>
      </c>
      <c r="C2989" s="110">
        <v>381</v>
      </c>
      <c r="D2989" s="111"/>
      <c r="E2989" s="112">
        <f t="shared" si="49"/>
        <v>0</v>
      </c>
      <c r="F2989" s="113">
        <f>IF(ISERROR(VLOOKUP(A2989,'Controle de Estoque'!A:I,1,FALSE)),"",VLOOKUP(A2989,'Controle de Estoque'!A:I,4,FALSE))</f>
        <v>381</v>
      </c>
      <c r="G2989" s="114" t="str">
        <f>IF(ISBLANK(A2989),"",IF(ISERROR(VLOOKUP(A2989,'Controle de Estoque'!A:I,1,FALSE)),"Produto não cadastrado",VLOOKUP(A2989,'Controle de Estoque'!A:I,2,FALSE)))</f>
        <v>2CL0N413601BR</v>
      </c>
      <c r="H2989" s="113" t="str">
        <f>IF(ISERROR(VLOOKUP(A2989,'Controle de Estoque'!A:I,1,FALSE)),"",VLOOKUP(A2989,'Controle de Estoque'!A:I,3,FALSE))</f>
        <v>N/A</v>
      </c>
      <c r="I2989" s="38"/>
    </row>
    <row r="2990" spans="1:9" x14ac:dyDescent="0.25">
      <c r="A2990" s="98" t="s">
        <v>2966</v>
      </c>
      <c r="B2990" s="109" t="s">
        <v>7321</v>
      </c>
      <c r="C2990" s="110">
        <v>89</v>
      </c>
      <c r="D2990" s="111"/>
      <c r="E2990" s="112">
        <f t="shared" si="49"/>
        <v>0</v>
      </c>
      <c r="F2990" s="113">
        <f>IF(ISERROR(VLOOKUP(A2990,'Controle de Estoque'!A:I,1,FALSE)),"",VLOOKUP(A2990,'Controle de Estoque'!A:I,4,FALSE))</f>
        <v>89</v>
      </c>
      <c r="G2990" s="114" t="str">
        <f>IF(ISBLANK(A2990),"",IF(ISERROR(VLOOKUP(A2990,'Controle de Estoque'!A:I,1,FALSE)),"Produto não cadastrado",VLOOKUP(A2990,'Controle de Estoque'!A:I,2,FALSE)))</f>
        <v>2CL0N415001BR</v>
      </c>
      <c r="H2990" s="113" t="str">
        <f>IF(ISERROR(VLOOKUP(A2990,'Controle de Estoque'!A:I,1,FALSE)),"",VLOOKUP(A2990,'Controle de Estoque'!A:I,3,FALSE))</f>
        <v>N/A</v>
      </c>
      <c r="I2990" s="38"/>
    </row>
    <row r="2991" spans="1:9" x14ac:dyDescent="0.25">
      <c r="A2991" s="98" t="s">
        <v>2967</v>
      </c>
      <c r="B2991" s="109" t="s">
        <v>7321</v>
      </c>
      <c r="C2991" s="110">
        <v>4</v>
      </c>
      <c r="D2991" s="111"/>
      <c r="E2991" s="112">
        <f t="shared" si="49"/>
        <v>0</v>
      </c>
      <c r="F2991" s="113">
        <f>IF(ISERROR(VLOOKUP(A2991,'Controle de Estoque'!A:I,1,FALSE)),"",VLOOKUP(A2991,'Controle de Estoque'!A:I,4,FALSE))</f>
        <v>4</v>
      </c>
      <c r="G2991" s="114" t="str">
        <f>IF(ISBLANK(A2991),"",IF(ISERROR(VLOOKUP(A2991,'Controle de Estoque'!A:I,1,FALSE)),"Produto não cadastrado",VLOOKUP(A2991,'Controle de Estoque'!A:I,2,FALSE)))</f>
        <v>2CL0N416011BR</v>
      </c>
      <c r="H2991" s="113" t="str">
        <f>IF(ISERROR(VLOOKUP(A2991,'Controle de Estoque'!A:I,1,FALSE)),"",VLOOKUP(A2991,'Controle de Estoque'!A:I,3,FALSE))</f>
        <v>N/A</v>
      </c>
      <c r="I2991" s="38"/>
    </row>
    <row r="2992" spans="1:9" x14ac:dyDescent="0.25">
      <c r="A2992" s="98" t="s">
        <v>2968</v>
      </c>
      <c r="B2992" s="109" t="s">
        <v>7321</v>
      </c>
      <c r="C2992" s="110">
        <v>6</v>
      </c>
      <c r="D2992" s="111"/>
      <c r="E2992" s="112">
        <f t="shared" si="49"/>
        <v>0</v>
      </c>
      <c r="F2992" s="113">
        <f>IF(ISERROR(VLOOKUP(A2992,'Controle de Estoque'!A:I,1,FALSE)),"",VLOOKUP(A2992,'Controle de Estoque'!A:I,4,FALSE))</f>
        <v>6</v>
      </c>
      <c r="G2992" s="114" t="str">
        <f>IF(ISBLANK(A2992),"",IF(ISERROR(VLOOKUP(A2992,'Controle de Estoque'!A:I,1,FALSE)),"Produto não cadastrado",VLOOKUP(A2992,'Controle de Estoque'!A:I,2,FALSE)))</f>
        <v>2CL0N416015BR</v>
      </c>
      <c r="H2992" s="113" t="str">
        <f>IF(ISERROR(VLOOKUP(A2992,'Controle de Estoque'!A:I,1,FALSE)),"",VLOOKUP(A2992,'Controle de Estoque'!A:I,3,FALSE))</f>
        <v>N/A</v>
      </c>
      <c r="I2992" s="38"/>
    </row>
    <row r="2993" spans="1:9" x14ac:dyDescent="0.25">
      <c r="A2993" s="98" t="s">
        <v>2969</v>
      </c>
      <c r="B2993" s="109" t="s">
        <v>7321</v>
      </c>
      <c r="C2993" s="110">
        <v>52</v>
      </c>
      <c r="D2993" s="111"/>
      <c r="E2993" s="112">
        <f t="shared" si="49"/>
        <v>0</v>
      </c>
      <c r="F2993" s="113">
        <f>IF(ISERROR(VLOOKUP(A2993,'Controle de Estoque'!A:I,1,FALSE)),"",VLOOKUP(A2993,'Controle de Estoque'!A:I,4,FALSE))</f>
        <v>52</v>
      </c>
      <c r="G2993" s="114" t="str">
        <f>IF(ISBLANK(A2993),"",IF(ISERROR(VLOOKUP(A2993,'Controle de Estoque'!A:I,1,FALSE)),"Produto não cadastrado",VLOOKUP(A2993,'Controle de Estoque'!A:I,2,FALSE)))</f>
        <v>2CL0N416001BR</v>
      </c>
      <c r="H2993" s="113" t="str">
        <f>IF(ISERROR(VLOOKUP(A2993,'Controle de Estoque'!A:I,1,FALSE)),"",VLOOKUP(A2993,'Controle de Estoque'!A:I,3,FALSE))</f>
        <v>N/A</v>
      </c>
      <c r="I2993" s="38"/>
    </row>
    <row r="2994" spans="1:9" x14ac:dyDescent="0.25">
      <c r="A2994" s="98" t="s">
        <v>2970</v>
      </c>
      <c r="B2994" s="109" t="s">
        <v>7321</v>
      </c>
      <c r="C2994" s="110">
        <v>10</v>
      </c>
      <c r="D2994" s="111"/>
      <c r="E2994" s="112">
        <f t="shared" si="49"/>
        <v>0</v>
      </c>
      <c r="F2994" s="113">
        <f>IF(ISERROR(VLOOKUP(A2994,'Controle de Estoque'!A:I,1,FALSE)),"",VLOOKUP(A2994,'Controle de Estoque'!A:I,4,FALSE))</f>
        <v>10</v>
      </c>
      <c r="G2994" s="114" t="str">
        <f>IF(ISBLANK(A2994),"",IF(ISERROR(VLOOKUP(A2994,'Controle de Estoque'!A:I,1,FALSE)),"Produto não cadastrado",VLOOKUP(A2994,'Controle de Estoque'!A:I,2,FALSE)))</f>
        <v>2CL0N421711BR</v>
      </c>
      <c r="H2994" s="113" t="str">
        <f>IF(ISERROR(VLOOKUP(A2994,'Controle de Estoque'!A:I,1,FALSE)),"",VLOOKUP(A2994,'Controle de Estoque'!A:I,3,FALSE))</f>
        <v>N/A</v>
      </c>
      <c r="I2994" s="38"/>
    </row>
    <row r="2995" spans="1:9" x14ac:dyDescent="0.25">
      <c r="A2995" s="98" t="s">
        <v>2971</v>
      </c>
      <c r="B2995" s="109" t="s">
        <v>7321</v>
      </c>
      <c r="C2995" s="110">
        <v>164</v>
      </c>
      <c r="D2995" s="111"/>
      <c r="E2995" s="112"/>
      <c r="F2995" s="113">
        <f>IF(ISERROR(VLOOKUP(A2995,'Controle de Estoque'!A:I,1,FALSE)),"",VLOOKUP(A2995,'Controle de Estoque'!A:I,4,FALSE))</f>
        <v>164</v>
      </c>
      <c r="G2995" s="114" t="str">
        <f>IF(ISBLANK(A2995),"",IF(ISERROR(VLOOKUP(A2995,'Controle de Estoque'!A:I,1,FALSE)),"Produto não cadastrado",VLOOKUP(A2995,'Controle de Estoque'!A:I,2,FALSE)))</f>
        <v>2CL0N437011BR</v>
      </c>
      <c r="H2995" s="113" t="str">
        <f>IF(ISERROR(VLOOKUP(A2995,'Controle de Estoque'!A:I,1,FALSE)),"",VLOOKUP(A2995,'Controle de Estoque'!A:I,3,FALSE))</f>
        <v>N/A</v>
      </c>
      <c r="I2995" s="38"/>
    </row>
    <row r="2996" spans="1:9" x14ac:dyDescent="0.25">
      <c r="A2996" s="98" t="s">
        <v>2972</v>
      </c>
      <c r="B2996" s="109" t="s">
        <v>7321</v>
      </c>
      <c r="C2996" s="110">
        <v>15</v>
      </c>
      <c r="D2996" s="111"/>
      <c r="E2996" s="112"/>
      <c r="F2996" s="113">
        <f>IF(ISERROR(VLOOKUP(A2996,'Controle de Estoque'!A:I,1,FALSE)),"",VLOOKUP(A2996,'Controle de Estoque'!A:I,4,FALSE))</f>
        <v>15</v>
      </c>
      <c r="G2996" s="114" t="str">
        <f>IF(ISBLANK(A2996),"",IF(ISERROR(VLOOKUP(A2996,'Controle de Estoque'!A:I,1,FALSE)),"Produto não cadastrado",VLOOKUP(A2996,'Controle de Estoque'!A:I,2,FALSE)))</f>
        <v>2CL0N437012BR</v>
      </c>
      <c r="H2996" s="113" t="str">
        <f>IF(ISERROR(VLOOKUP(A2996,'Controle de Estoque'!A:I,1,FALSE)),"",VLOOKUP(A2996,'Controle de Estoque'!A:I,3,FALSE))</f>
        <v>N/A</v>
      </c>
      <c r="I2996" s="38"/>
    </row>
    <row r="2997" spans="1:9" x14ac:dyDescent="0.25">
      <c r="A2997" s="98" t="s">
        <v>2973</v>
      </c>
      <c r="B2997" s="109" t="s">
        <v>7321</v>
      </c>
      <c r="C2997" s="110">
        <v>6</v>
      </c>
      <c r="D2997" s="111"/>
      <c r="E2997" s="112"/>
      <c r="F2997" s="113">
        <f>IF(ISERROR(VLOOKUP(A2997,'Controle de Estoque'!A:I,1,FALSE)),"",VLOOKUP(A2997,'Controle de Estoque'!A:I,4,FALSE))</f>
        <v>6</v>
      </c>
      <c r="G2997" s="114" t="str">
        <f>IF(ISBLANK(A2997),"",IF(ISERROR(VLOOKUP(A2997,'Controle de Estoque'!A:I,1,FALSE)),"Produto não cadastrado",VLOOKUP(A2997,'Controle de Estoque'!A:I,2,FALSE)))</f>
        <v>2CL0N437015BR</v>
      </c>
      <c r="H2997" s="113" t="str">
        <f>IF(ISERROR(VLOOKUP(A2997,'Controle de Estoque'!A:I,1,FALSE)),"",VLOOKUP(A2997,'Controle de Estoque'!A:I,3,FALSE))</f>
        <v>N/A</v>
      </c>
      <c r="I2997" s="38"/>
    </row>
    <row r="2998" spans="1:9" x14ac:dyDescent="0.25">
      <c r="A2998" s="98" t="s">
        <v>2974</v>
      </c>
      <c r="B2998" s="109" t="s">
        <v>7321</v>
      </c>
      <c r="C2998" s="110">
        <v>5</v>
      </c>
      <c r="D2998" s="111"/>
      <c r="E2998" s="112"/>
      <c r="F2998" s="113">
        <f>IF(ISERROR(VLOOKUP(A2998,'Controle de Estoque'!A:I,1,FALSE)),"",VLOOKUP(A2998,'Controle de Estoque'!A:I,4,FALSE))</f>
        <v>5</v>
      </c>
      <c r="G2998" s="114" t="str">
        <f>IF(ISBLANK(A2998),"",IF(ISERROR(VLOOKUP(A2998,'Controle de Estoque'!A:I,1,FALSE)),"Produto não cadastrado",VLOOKUP(A2998,'Controle de Estoque'!A:I,2,FALSE)))</f>
        <v>2CL0N437019BR</v>
      </c>
      <c r="H2998" s="113" t="str">
        <f>IF(ISERROR(VLOOKUP(A2998,'Controle de Estoque'!A:I,1,FALSE)),"",VLOOKUP(A2998,'Controle de Estoque'!A:I,3,FALSE))</f>
        <v>N/A</v>
      </c>
      <c r="I2998" s="38"/>
    </row>
    <row r="2999" spans="1:9" x14ac:dyDescent="0.25">
      <c r="A2999" s="98" t="s">
        <v>2975</v>
      </c>
      <c r="B2999" s="109" t="s">
        <v>7321</v>
      </c>
      <c r="C2999" s="110">
        <v>133</v>
      </c>
      <c r="D2999" s="111"/>
      <c r="E2999" s="112"/>
      <c r="F2999" s="113">
        <f>IF(ISERROR(VLOOKUP(A2999,'Controle de Estoque'!A:I,1,FALSE)),"",VLOOKUP(A2999,'Controle de Estoque'!A:I,4,FALSE))</f>
        <v>133</v>
      </c>
      <c r="G2999" s="114" t="str">
        <f>IF(ISBLANK(A2999),"",IF(ISERROR(VLOOKUP(A2999,'Controle de Estoque'!A:I,1,FALSE)),"Produto não cadastrado",VLOOKUP(A2999,'Controle de Estoque'!A:I,2,FALSE)))</f>
        <v>2CL0N437111BR</v>
      </c>
      <c r="H2999" s="113" t="str">
        <f>IF(ISERROR(VLOOKUP(A2999,'Controle de Estoque'!A:I,1,FALSE)),"",VLOOKUP(A2999,'Controle de Estoque'!A:I,3,FALSE))</f>
        <v>N/A</v>
      </c>
      <c r="I2999" s="38"/>
    </row>
    <row r="3000" spans="1:9" x14ac:dyDescent="0.25">
      <c r="A3000" s="98" t="s">
        <v>2976</v>
      </c>
      <c r="B3000" s="109" t="s">
        <v>7321</v>
      </c>
      <c r="C3000" s="110">
        <v>20</v>
      </c>
      <c r="D3000" s="111"/>
      <c r="E3000" s="112"/>
      <c r="F3000" s="113">
        <f>IF(ISERROR(VLOOKUP(A3000,'Controle de Estoque'!A:I,1,FALSE)),"",VLOOKUP(A3000,'Controle de Estoque'!A:I,4,FALSE))</f>
        <v>20</v>
      </c>
      <c r="G3000" s="114" t="str">
        <f>IF(ISBLANK(A3000),"",IF(ISERROR(VLOOKUP(A3000,'Controle de Estoque'!A:I,1,FALSE)),"Produto não cadastrado",VLOOKUP(A3000,'Controle de Estoque'!A:I,2,FALSE)))</f>
        <v>2CL0N437112BR</v>
      </c>
      <c r="H3000" s="113" t="str">
        <f>IF(ISERROR(VLOOKUP(A3000,'Controle de Estoque'!A:I,1,FALSE)),"",VLOOKUP(A3000,'Controle de Estoque'!A:I,3,FALSE))</f>
        <v>N/A</v>
      </c>
      <c r="I3000" s="38"/>
    </row>
    <row r="3001" spans="1:9" x14ac:dyDescent="0.25">
      <c r="A3001" s="98" t="s">
        <v>2977</v>
      </c>
      <c r="B3001" s="109" t="s">
        <v>7321</v>
      </c>
      <c r="C3001" s="110">
        <v>41</v>
      </c>
      <c r="D3001" s="111"/>
      <c r="E3001" s="112"/>
      <c r="F3001" s="113">
        <f>IF(ISERROR(VLOOKUP(A3001,'Controle de Estoque'!A:I,1,FALSE)),"",VLOOKUP(A3001,'Controle de Estoque'!A:I,4,FALSE))</f>
        <v>41</v>
      </c>
      <c r="G3001" s="114" t="str">
        <f>IF(ISBLANK(A3001),"",IF(ISERROR(VLOOKUP(A3001,'Controle de Estoque'!A:I,1,FALSE)),"Produto não cadastrado",VLOOKUP(A3001,'Controle de Estoque'!A:I,2,FALSE)))</f>
        <v>2CL0N437115BR</v>
      </c>
      <c r="H3001" s="113" t="str">
        <f>IF(ISERROR(VLOOKUP(A3001,'Controle de Estoque'!A:I,1,FALSE)),"",VLOOKUP(A3001,'Controle de Estoque'!A:I,3,FALSE))</f>
        <v>N/A</v>
      </c>
      <c r="I3001" s="38"/>
    </row>
    <row r="3002" spans="1:9" x14ac:dyDescent="0.25">
      <c r="A3002" s="98" t="s">
        <v>2978</v>
      </c>
      <c r="B3002" s="109" t="s">
        <v>7321</v>
      </c>
      <c r="C3002" s="110">
        <v>38</v>
      </c>
      <c r="D3002" s="111"/>
      <c r="E3002" s="112"/>
      <c r="F3002" s="113">
        <f>IF(ISERROR(VLOOKUP(A3002,'Controle de Estoque'!A:I,1,FALSE)),"",VLOOKUP(A3002,'Controle de Estoque'!A:I,4,FALSE))</f>
        <v>38</v>
      </c>
      <c r="G3002" s="114" t="str">
        <f>IF(ISBLANK(A3002),"",IF(ISERROR(VLOOKUP(A3002,'Controle de Estoque'!A:I,1,FALSE)),"Produto não cadastrado",VLOOKUP(A3002,'Controle de Estoque'!A:I,2,FALSE)))</f>
        <v>2CL0N437113BR</v>
      </c>
      <c r="H3002" s="113" t="str">
        <f>IF(ISERROR(VLOOKUP(A3002,'Controle de Estoque'!A:I,1,FALSE)),"",VLOOKUP(A3002,'Controle de Estoque'!A:I,3,FALSE))</f>
        <v>N/A</v>
      </c>
      <c r="I3002" s="38"/>
    </row>
    <row r="3003" spans="1:9" x14ac:dyDescent="0.25">
      <c r="A3003" s="98" t="s">
        <v>2979</v>
      </c>
      <c r="B3003" s="109" t="s">
        <v>7321</v>
      </c>
      <c r="C3003" s="110">
        <v>116</v>
      </c>
      <c r="D3003" s="111"/>
      <c r="E3003" s="112"/>
      <c r="F3003" s="113">
        <f>IF(ISERROR(VLOOKUP(A3003,'Controle de Estoque'!A:I,1,FALSE)),"",VLOOKUP(A3003,'Controle de Estoque'!A:I,4,FALSE))</f>
        <v>116</v>
      </c>
      <c r="G3003" s="114" t="str">
        <f>IF(ISBLANK(A3003),"",IF(ISERROR(VLOOKUP(A3003,'Controle de Estoque'!A:I,1,FALSE)),"Produto não cadastrado",VLOOKUP(A3003,'Controle de Estoque'!A:I,2,FALSE)))</f>
        <v>2CL0N437191BR</v>
      </c>
      <c r="H3003" s="113" t="str">
        <f>IF(ISERROR(VLOOKUP(A3003,'Controle de Estoque'!A:I,1,FALSE)),"",VLOOKUP(A3003,'Controle de Estoque'!A:I,3,FALSE))</f>
        <v>N/A</v>
      </c>
      <c r="I3003" s="38"/>
    </row>
    <row r="3004" spans="1:9" x14ac:dyDescent="0.25">
      <c r="A3004" s="98" t="s">
        <v>2980</v>
      </c>
      <c r="B3004" s="109" t="s">
        <v>7321</v>
      </c>
      <c r="C3004" s="110">
        <v>17</v>
      </c>
      <c r="D3004" s="111"/>
      <c r="E3004" s="112"/>
      <c r="F3004" s="113">
        <f>IF(ISERROR(VLOOKUP(A3004,'Controle de Estoque'!A:I,1,FALSE)),"",VLOOKUP(A3004,'Controle de Estoque'!A:I,4,FALSE))</f>
        <v>17</v>
      </c>
      <c r="G3004" s="114" t="str">
        <f>IF(ISBLANK(A3004),"",IF(ISERROR(VLOOKUP(A3004,'Controle de Estoque'!A:I,1,FALSE)),"Produto não cadastrado",VLOOKUP(A3004,'Controle de Estoque'!A:I,2,FALSE)))</f>
        <v>2CL0N437195BR</v>
      </c>
      <c r="H3004" s="113" t="str">
        <f>IF(ISERROR(VLOOKUP(A3004,'Controle de Estoque'!A:I,1,FALSE)),"",VLOOKUP(A3004,'Controle de Estoque'!A:I,3,FALSE))</f>
        <v>N/A</v>
      </c>
      <c r="I3004" s="38"/>
    </row>
    <row r="3005" spans="1:9" x14ac:dyDescent="0.25">
      <c r="A3005" s="98" t="s">
        <v>2981</v>
      </c>
      <c r="B3005" s="109" t="s">
        <v>7321</v>
      </c>
      <c r="C3005" s="110">
        <v>16</v>
      </c>
      <c r="D3005" s="111"/>
      <c r="E3005" s="112"/>
      <c r="F3005" s="113">
        <f>IF(ISERROR(VLOOKUP(A3005,'Controle de Estoque'!A:I,1,FALSE)),"",VLOOKUP(A3005,'Controle de Estoque'!A:I,4,FALSE))</f>
        <v>16</v>
      </c>
      <c r="G3005" s="114" t="str">
        <f>IF(ISBLANK(A3005),"",IF(ISERROR(VLOOKUP(A3005,'Controle de Estoque'!A:I,1,FALSE)),"Produto não cadastrado",VLOOKUP(A3005,'Controle de Estoque'!A:I,2,FALSE)))</f>
        <v>2CL0N437119BR</v>
      </c>
      <c r="H3005" s="113" t="str">
        <f>IF(ISERROR(VLOOKUP(A3005,'Controle de Estoque'!A:I,1,FALSE)),"",VLOOKUP(A3005,'Controle de Estoque'!A:I,3,FALSE))</f>
        <v>N/A</v>
      </c>
      <c r="I3005" s="38"/>
    </row>
    <row r="3006" spans="1:9" x14ac:dyDescent="0.25">
      <c r="A3006" s="98" t="s">
        <v>2982</v>
      </c>
      <c r="B3006" s="109" t="s">
        <v>7321</v>
      </c>
      <c r="C3006" s="110">
        <v>0</v>
      </c>
      <c r="D3006" s="111"/>
      <c r="E3006" s="112"/>
      <c r="F3006" s="113">
        <f>IF(ISERROR(VLOOKUP(A3006,'Controle de Estoque'!A:I,1,FALSE)),"",VLOOKUP(A3006,'Controle de Estoque'!A:I,4,FALSE))</f>
        <v>0</v>
      </c>
      <c r="G3006" s="114" t="str">
        <f>IF(ISBLANK(A3006),"",IF(ISERROR(VLOOKUP(A3006,'Controle de Estoque'!A:I,1,FALSE)),"Produto não cadastrado",VLOOKUP(A3006,'Controle de Estoque'!A:I,2,FALSE)))</f>
        <v>2CL0N437190BR</v>
      </c>
      <c r="H3006" s="113" t="str">
        <f>IF(ISERROR(VLOOKUP(A3006,'Controle de Estoque'!A:I,1,FALSE)),"",VLOOKUP(A3006,'Controle de Estoque'!A:I,3,FALSE))</f>
        <v>N/A</v>
      </c>
      <c r="I3006" s="38"/>
    </row>
    <row r="3007" spans="1:9" x14ac:dyDescent="0.25">
      <c r="A3007" s="98" t="s">
        <v>2983</v>
      </c>
      <c r="B3007" s="109" t="s">
        <v>7321</v>
      </c>
      <c r="C3007" s="110">
        <v>5</v>
      </c>
      <c r="D3007" s="111"/>
      <c r="E3007" s="112"/>
      <c r="F3007" s="113">
        <f>IF(ISERROR(VLOOKUP(A3007,'Controle de Estoque'!A:I,1,FALSE)),"",VLOOKUP(A3007,'Controle de Estoque'!A:I,4,FALSE))</f>
        <v>5</v>
      </c>
      <c r="G3007" s="114" t="str">
        <f>IF(ISBLANK(A3007),"",IF(ISERROR(VLOOKUP(A3007,'Controle de Estoque'!A:I,1,FALSE)),"Produto não cadastrado",VLOOKUP(A3007,'Controle de Estoque'!A:I,2,FALSE)))</f>
        <v>2CL0N437211BR</v>
      </c>
      <c r="H3007" s="113" t="str">
        <f>IF(ISERROR(VLOOKUP(A3007,'Controle de Estoque'!A:I,1,FALSE)),"",VLOOKUP(A3007,'Controle de Estoque'!A:I,3,FALSE))</f>
        <v>N/A</v>
      </c>
      <c r="I3007" s="38"/>
    </row>
    <row r="3008" spans="1:9" x14ac:dyDescent="0.25">
      <c r="A3008" s="98" t="s">
        <v>2984</v>
      </c>
      <c r="B3008" s="109" t="s">
        <v>7321</v>
      </c>
      <c r="C3008" s="110">
        <v>208</v>
      </c>
      <c r="D3008" s="111"/>
      <c r="E3008" s="112"/>
      <c r="F3008" s="113">
        <f>IF(ISERROR(VLOOKUP(A3008,'Controle de Estoque'!A:I,1,FALSE)),"",VLOOKUP(A3008,'Controle de Estoque'!A:I,4,FALSE))</f>
        <v>208</v>
      </c>
      <c r="G3008" s="114" t="str">
        <f>IF(ISBLANK(A3008),"",IF(ISERROR(VLOOKUP(A3008,'Controle de Estoque'!A:I,1,FALSE)),"Produto não cadastrado",VLOOKUP(A3008,'Controle de Estoque'!A:I,2,FALSE)))</f>
        <v>2CL0N437221BR</v>
      </c>
      <c r="H3008" s="113" t="str">
        <f>IF(ISERROR(VLOOKUP(A3008,'Controle de Estoque'!A:I,1,FALSE)),"",VLOOKUP(A3008,'Controle de Estoque'!A:I,3,FALSE))</f>
        <v>N/A</v>
      </c>
      <c r="I3008" s="38"/>
    </row>
    <row r="3009" spans="1:9" x14ac:dyDescent="0.25">
      <c r="A3009" s="98" t="s">
        <v>2985</v>
      </c>
      <c r="B3009" s="109" t="s">
        <v>7321</v>
      </c>
      <c r="C3009" s="110">
        <v>31</v>
      </c>
      <c r="D3009" s="111"/>
      <c r="E3009" s="112"/>
      <c r="F3009" s="113">
        <f>IF(ISERROR(VLOOKUP(A3009,'Controle de Estoque'!A:I,1,FALSE)),"",VLOOKUP(A3009,'Controle de Estoque'!A:I,4,FALSE))</f>
        <v>31</v>
      </c>
      <c r="G3009" s="114" t="str">
        <f>IF(ISBLANK(A3009),"",IF(ISERROR(VLOOKUP(A3009,'Controle de Estoque'!A:I,1,FALSE)),"Produto não cadastrado",VLOOKUP(A3009,'Controle de Estoque'!A:I,2,FALSE)))</f>
        <v>2CL0N437222BR</v>
      </c>
      <c r="H3009" s="113" t="str">
        <f>IF(ISERROR(VLOOKUP(A3009,'Controle de Estoque'!A:I,1,FALSE)),"",VLOOKUP(A3009,'Controle de Estoque'!A:I,3,FALSE))</f>
        <v>N/A</v>
      </c>
      <c r="I3009" s="38"/>
    </row>
    <row r="3010" spans="1:9" x14ac:dyDescent="0.25">
      <c r="A3010" s="98" t="s">
        <v>2986</v>
      </c>
      <c r="B3010" s="109" t="s">
        <v>7321</v>
      </c>
      <c r="C3010" s="110">
        <v>13</v>
      </c>
      <c r="D3010" s="111"/>
      <c r="E3010" s="112"/>
      <c r="F3010" s="113">
        <f>IF(ISERROR(VLOOKUP(A3010,'Controle de Estoque'!A:I,1,FALSE)),"",VLOOKUP(A3010,'Controle de Estoque'!A:I,4,FALSE))</f>
        <v>13</v>
      </c>
      <c r="G3010" s="114" t="str">
        <f>IF(ISBLANK(A3010),"",IF(ISERROR(VLOOKUP(A3010,'Controle de Estoque'!A:I,1,FALSE)),"Produto não cadastrado",VLOOKUP(A3010,'Controle de Estoque'!A:I,2,FALSE)))</f>
        <v>2CL0N437225BR</v>
      </c>
      <c r="H3010" s="113" t="str">
        <f>IF(ISERROR(VLOOKUP(A3010,'Controle de Estoque'!A:I,1,FALSE)),"",VLOOKUP(A3010,'Controle de Estoque'!A:I,3,FALSE))</f>
        <v>N/A</v>
      </c>
      <c r="I3010" s="38"/>
    </row>
    <row r="3011" spans="1:9" x14ac:dyDescent="0.25">
      <c r="A3011" s="98" t="s">
        <v>2987</v>
      </c>
      <c r="B3011" s="109" t="s">
        <v>7321</v>
      </c>
      <c r="C3011" s="110">
        <v>18</v>
      </c>
      <c r="D3011" s="111"/>
      <c r="E3011" s="112"/>
      <c r="F3011" s="113">
        <f>IF(ISERROR(VLOOKUP(A3011,'Controle de Estoque'!A:I,1,FALSE)),"",VLOOKUP(A3011,'Controle de Estoque'!A:I,4,FALSE))</f>
        <v>18</v>
      </c>
      <c r="G3011" s="114" t="str">
        <f>IF(ISBLANK(A3011),"",IF(ISERROR(VLOOKUP(A3011,'Controle de Estoque'!A:I,1,FALSE)),"Produto não cadastrado",VLOOKUP(A3011,'Controle de Estoque'!A:I,2,FALSE)))</f>
        <v>2CL0N437223BR</v>
      </c>
      <c r="H3011" s="113" t="str">
        <f>IF(ISERROR(VLOOKUP(A3011,'Controle de Estoque'!A:I,1,FALSE)),"",VLOOKUP(A3011,'Controle de Estoque'!A:I,3,FALSE))</f>
        <v>N/A</v>
      </c>
      <c r="I3011" s="38"/>
    </row>
    <row r="3012" spans="1:9" x14ac:dyDescent="0.25">
      <c r="A3012" s="98" t="s">
        <v>2988</v>
      </c>
      <c r="B3012" s="109" t="s">
        <v>7321</v>
      </c>
      <c r="C3012" s="110">
        <v>18</v>
      </c>
      <c r="D3012" s="111"/>
      <c r="E3012" s="112"/>
      <c r="F3012" s="113">
        <f>IF(ISERROR(VLOOKUP(A3012,'Controle de Estoque'!A:I,1,FALSE)),"",VLOOKUP(A3012,'Controle de Estoque'!A:I,4,FALSE))</f>
        <v>18</v>
      </c>
      <c r="G3012" s="114" t="str">
        <f>IF(ISBLANK(A3012),"",IF(ISERROR(VLOOKUP(A3012,'Controle de Estoque'!A:I,1,FALSE)),"Produto não cadastrado",VLOOKUP(A3012,'Controle de Estoque'!A:I,2,FALSE)))</f>
        <v>2CL0N437229BR</v>
      </c>
      <c r="H3012" s="113" t="str">
        <f>IF(ISERROR(VLOOKUP(A3012,'Controle de Estoque'!A:I,1,FALSE)),"",VLOOKUP(A3012,'Controle de Estoque'!A:I,3,FALSE))</f>
        <v>N/A</v>
      </c>
      <c r="I3012" s="38"/>
    </row>
    <row r="3013" spans="1:9" x14ac:dyDescent="0.25">
      <c r="A3013" s="98" t="s">
        <v>2989</v>
      </c>
      <c r="B3013" s="109" t="s">
        <v>7321</v>
      </c>
      <c r="C3013" s="110">
        <v>114</v>
      </c>
      <c r="D3013" s="111"/>
      <c r="E3013" s="112"/>
      <c r="F3013" s="113">
        <f>IF(ISERROR(VLOOKUP(A3013,'Controle de Estoque'!A:I,1,FALSE)),"",VLOOKUP(A3013,'Controle de Estoque'!A:I,4,FALSE))</f>
        <v>114</v>
      </c>
      <c r="G3013" s="114" t="str">
        <f>IF(ISBLANK(A3013),"",IF(ISERROR(VLOOKUP(A3013,'Controle de Estoque'!A:I,1,FALSE)),"Produto não cadastrado",VLOOKUP(A3013,'Controle de Estoque'!A:I,2,FALSE)))</f>
        <v>2CL0N437311BR</v>
      </c>
      <c r="H3013" s="113" t="str">
        <f>IF(ISERROR(VLOOKUP(A3013,'Controle de Estoque'!A:I,1,FALSE)),"",VLOOKUP(A3013,'Controle de Estoque'!A:I,3,FALSE))</f>
        <v>N/A</v>
      </c>
      <c r="I3013" s="38"/>
    </row>
    <row r="3014" spans="1:9" x14ac:dyDescent="0.25">
      <c r="A3014" s="98" t="s">
        <v>2990</v>
      </c>
      <c r="B3014" s="109" t="s">
        <v>7321</v>
      </c>
      <c r="C3014" s="110">
        <v>9</v>
      </c>
      <c r="D3014" s="111"/>
      <c r="E3014" s="112"/>
      <c r="F3014" s="113">
        <f>IF(ISERROR(VLOOKUP(A3014,'Controle de Estoque'!A:I,1,FALSE)),"",VLOOKUP(A3014,'Controle de Estoque'!A:I,4,FALSE))</f>
        <v>9</v>
      </c>
      <c r="G3014" s="114" t="str">
        <f>IF(ISBLANK(A3014),"",IF(ISERROR(VLOOKUP(A3014,'Controle de Estoque'!A:I,1,FALSE)),"Produto não cadastrado",VLOOKUP(A3014,'Controle de Estoque'!A:I,2,FALSE)))</f>
        <v>2CL0N437312BR</v>
      </c>
      <c r="H3014" s="113" t="str">
        <f>IF(ISERROR(VLOOKUP(A3014,'Controle de Estoque'!A:I,1,FALSE)),"",VLOOKUP(A3014,'Controle de Estoque'!A:I,3,FALSE))</f>
        <v>N/A</v>
      </c>
      <c r="I3014" s="38"/>
    </row>
    <row r="3015" spans="1:9" x14ac:dyDescent="0.25">
      <c r="A3015" s="98" t="s">
        <v>2991</v>
      </c>
      <c r="B3015" s="109" t="s">
        <v>7321</v>
      </c>
      <c r="C3015" s="110">
        <v>31</v>
      </c>
      <c r="D3015" s="111"/>
      <c r="E3015" s="112"/>
      <c r="F3015" s="113">
        <f>IF(ISERROR(VLOOKUP(A3015,'Controle de Estoque'!A:I,1,FALSE)),"",VLOOKUP(A3015,'Controle de Estoque'!A:I,4,FALSE))</f>
        <v>31</v>
      </c>
      <c r="G3015" s="114" t="str">
        <f>IF(ISBLANK(A3015),"",IF(ISERROR(VLOOKUP(A3015,'Controle de Estoque'!A:I,1,FALSE)),"Produto não cadastrado",VLOOKUP(A3015,'Controle de Estoque'!A:I,2,FALSE)))</f>
        <v>2CL0N437315BR</v>
      </c>
      <c r="H3015" s="113" t="str">
        <f>IF(ISERROR(VLOOKUP(A3015,'Controle de Estoque'!A:I,1,FALSE)),"",VLOOKUP(A3015,'Controle de Estoque'!A:I,3,FALSE))</f>
        <v>N/A</v>
      </c>
      <c r="I3015" s="38"/>
    </row>
    <row r="3016" spans="1:9" x14ac:dyDescent="0.25">
      <c r="A3016" s="98" t="s">
        <v>2992</v>
      </c>
      <c r="B3016" s="109" t="s">
        <v>7321</v>
      </c>
      <c r="C3016" s="110">
        <v>39</v>
      </c>
      <c r="D3016" s="111"/>
      <c r="E3016" s="112"/>
      <c r="F3016" s="113">
        <f>IF(ISERROR(VLOOKUP(A3016,'Controle de Estoque'!A:I,1,FALSE)),"",VLOOKUP(A3016,'Controle de Estoque'!A:I,4,FALSE))</f>
        <v>39</v>
      </c>
      <c r="G3016" s="114" t="str">
        <f>IF(ISBLANK(A3016),"",IF(ISERROR(VLOOKUP(A3016,'Controle de Estoque'!A:I,1,FALSE)),"Produto não cadastrado",VLOOKUP(A3016,'Controle de Estoque'!A:I,2,FALSE)))</f>
        <v>2CL0N437313BR</v>
      </c>
      <c r="H3016" s="113" t="str">
        <f>IF(ISERROR(VLOOKUP(A3016,'Controle de Estoque'!A:I,1,FALSE)),"",VLOOKUP(A3016,'Controle de Estoque'!A:I,3,FALSE))</f>
        <v>N/A</v>
      </c>
      <c r="I3016" s="38"/>
    </row>
    <row r="3017" spans="1:9" x14ac:dyDescent="0.25">
      <c r="A3017" s="98" t="s">
        <v>2993</v>
      </c>
      <c r="B3017" s="109" t="s">
        <v>7321</v>
      </c>
      <c r="C3017" s="110">
        <v>20</v>
      </c>
      <c r="D3017" s="111"/>
      <c r="E3017" s="112"/>
      <c r="F3017" s="113">
        <f>IF(ISERROR(VLOOKUP(A3017,'Controle de Estoque'!A:I,1,FALSE)),"",VLOOKUP(A3017,'Controle de Estoque'!A:I,4,FALSE))</f>
        <v>20</v>
      </c>
      <c r="G3017" s="114" t="str">
        <f>IF(ISBLANK(A3017),"",IF(ISERROR(VLOOKUP(A3017,'Controle de Estoque'!A:I,1,FALSE)),"Produto não cadastrado",VLOOKUP(A3017,'Controle de Estoque'!A:I,2,FALSE)))</f>
        <v>2CL0N437319BR</v>
      </c>
      <c r="H3017" s="113" t="str">
        <f>IF(ISERROR(VLOOKUP(A3017,'Controle de Estoque'!A:I,1,FALSE)),"",VLOOKUP(A3017,'Controle de Estoque'!A:I,3,FALSE))</f>
        <v>N/A</v>
      </c>
      <c r="I3017" s="38"/>
    </row>
    <row r="3018" spans="1:9" x14ac:dyDescent="0.25">
      <c r="A3018" s="98" t="s">
        <v>2994</v>
      </c>
      <c r="B3018" s="109" t="s">
        <v>7321</v>
      </c>
      <c r="C3018" s="110">
        <v>199</v>
      </c>
      <c r="D3018" s="111"/>
      <c r="E3018" s="112"/>
      <c r="F3018" s="113">
        <f>IF(ISERROR(VLOOKUP(A3018,'Controle de Estoque'!A:I,1,FALSE)),"",VLOOKUP(A3018,'Controle de Estoque'!A:I,4,FALSE))</f>
        <v>199</v>
      </c>
      <c r="G3018" s="114" t="str">
        <f>IF(ISBLANK(A3018),"",IF(ISERROR(VLOOKUP(A3018,'Controle de Estoque'!A:I,1,FALSE)),"Produto não cadastrado",VLOOKUP(A3018,'Controle de Estoque'!A:I,2,FALSE)))</f>
        <v>2CL0N437390BR</v>
      </c>
      <c r="H3018" s="113" t="str">
        <f>IF(ISERROR(VLOOKUP(A3018,'Controle de Estoque'!A:I,1,FALSE)),"",VLOOKUP(A3018,'Controle de Estoque'!A:I,3,FALSE))</f>
        <v>N/A</v>
      </c>
      <c r="I3018" s="38"/>
    </row>
    <row r="3019" spans="1:9" x14ac:dyDescent="0.25">
      <c r="A3019" s="98" t="s">
        <v>2995</v>
      </c>
      <c r="B3019" s="109" t="s">
        <v>7321</v>
      </c>
      <c r="C3019" s="110">
        <v>273</v>
      </c>
      <c r="D3019" s="111"/>
      <c r="E3019" s="112"/>
      <c r="F3019" s="113">
        <f>IF(ISERROR(VLOOKUP(A3019,'Controle de Estoque'!A:I,1,FALSE)),"",VLOOKUP(A3019,'Controle de Estoque'!A:I,4,FALSE))</f>
        <v>273</v>
      </c>
      <c r="G3019" s="114" t="str">
        <f>IF(ISBLANK(A3019),"",IF(ISERROR(VLOOKUP(A3019,'Controle de Estoque'!A:I,1,FALSE)),"Produto não cadastrado",VLOOKUP(A3019,'Controle de Estoque'!A:I,2,FALSE)))</f>
        <v>2CL0N467001BR</v>
      </c>
      <c r="H3019" s="113" t="str">
        <f>IF(ISERROR(VLOOKUP(A3019,'Controle de Estoque'!A:I,1,FALSE)),"",VLOOKUP(A3019,'Controle de Estoque'!A:I,3,FALSE))</f>
        <v>N/A</v>
      </c>
      <c r="I3019" s="38"/>
    </row>
    <row r="3020" spans="1:9" x14ac:dyDescent="0.25">
      <c r="A3020" s="98" t="s">
        <v>2996</v>
      </c>
      <c r="B3020" s="109" t="s">
        <v>7321</v>
      </c>
      <c r="C3020" s="110">
        <v>7</v>
      </c>
      <c r="D3020" s="111"/>
      <c r="E3020" s="112"/>
      <c r="F3020" s="113">
        <f>IF(ISERROR(VLOOKUP(A3020,'Controle de Estoque'!A:I,1,FALSE)),"",VLOOKUP(A3020,'Controle de Estoque'!A:I,4,FALSE))</f>
        <v>7</v>
      </c>
      <c r="G3020" s="114" t="str">
        <f>IF(ISBLANK(A3020),"",IF(ISERROR(VLOOKUP(A3020,'Controle de Estoque'!A:I,1,FALSE)),"Produto não cadastrado",VLOOKUP(A3020,'Controle de Estoque'!A:I,2,FALSE)))</f>
        <v>2CL0N467002BR</v>
      </c>
      <c r="H3020" s="113" t="str">
        <f>IF(ISERROR(VLOOKUP(A3020,'Controle de Estoque'!A:I,1,FALSE)),"",VLOOKUP(A3020,'Controle de Estoque'!A:I,3,FALSE))</f>
        <v>N/A</v>
      </c>
      <c r="I3020" s="38"/>
    </row>
    <row r="3021" spans="1:9" x14ac:dyDescent="0.25">
      <c r="A3021" s="98" t="s">
        <v>2997</v>
      </c>
      <c r="B3021" s="109" t="s">
        <v>7321</v>
      </c>
      <c r="C3021" s="110">
        <v>8</v>
      </c>
      <c r="D3021" s="111"/>
      <c r="E3021" s="112"/>
      <c r="F3021" s="113">
        <f>IF(ISERROR(VLOOKUP(A3021,'Controle de Estoque'!A:I,1,FALSE)),"",VLOOKUP(A3021,'Controle de Estoque'!A:I,4,FALSE))</f>
        <v>8</v>
      </c>
      <c r="G3021" s="114" t="str">
        <f>IF(ISBLANK(A3021),"",IF(ISERROR(VLOOKUP(A3021,'Controle de Estoque'!A:I,1,FALSE)),"Produto não cadastrado",VLOOKUP(A3021,'Controle de Estoque'!A:I,2,FALSE)))</f>
        <v>2CL0N467005BR</v>
      </c>
      <c r="H3021" s="113" t="str">
        <f>IF(ISERROR(VLOOKUP(A3021,'Controle de Estoque'!A:I,1,FALSE)),"",VLOOKUP(A3021,'Controle de Estoque'!A:I,3,FALSE))</f>
        <v>N/A</v>
      </c>
      <c r="I3021" s="38"/>
    </row>
    <row r="3022" spans="1:9" x14ac:dyDescent="0.25">
      <c r="A3022" s="98" t="s">
        <v>2998</v>
      </c>
      <c r="B3022" s="109" t="s">
        <v>7321</v>
      </c>
      <c r="C3022" s="110">
        <v>10</v>
      </c>
      <c r="D3022" s="111"/>
      <c r="E3022" s="112"/>
      <c r="F3022" s="113">
        <f>IF(ISERROR(VLOOKUP(A3022,'Controle de Estoque'!A:I,1,FALSE)),"",VLOOKUP(A3022,'Controle de Estoque'!A:I,4,FALSE))</f>
        <v>10</v>
      </c>
      <c r="G3022" s="114" t="str">
        <f>IF(ISBLANK(A3022),"",IF(ISERROR(VLOOKUP(A3022,'Controle de Estoque'!A:I,1,FALSE)),"Produto não cadastrado",VLOOKUP(A3022,'Controle de Estoque'!A:I,2,FALSE)))</f>
        <v>2CL0N467003BR</v>
      </c>
      <c r="H3022" s="113" t="str">
        <f>IF(ISERROR(VLOOKUP(A3022,'Controle de Estoque'!A:I,1,FALSE)),"",VLOOKUP(A3022,'Controle de Estoque'!A:I,3,FALSE))</f>
        <v>N/A</v>
      </c>
      <c r="I3022" s="38"/>
    </row>
    <row r="3023" spans="1:9" x14ac:dyDescent="0.25">
      <c r="A3023" s="98" t="s">
        <v>2999</v>
      </c>
      <c r="B3023" s="109" t="s">
        <v>7321</v>
      </c>
      <c r="C3023" s="110">
        <v>8</v>
      </c>
      <c r="D3023" s="111"/>
      <c r="E3023" s="112"/>
      <c r="F3023" s="113">
        <f>IF(ISERROR(VLOOKUP(A3023,'Controle de Estoque'!A:I,1,FALSE)),"",VLOOKUP(A3023,'Controle de Estoque'!A:I,4,FALSE))</f>
        <v>8</v>
      </c>
      <c r="G3023" s="114" t="str">
        <f>IF(ISBLANK(A3023),"",IF(ISERROR(VLOOKUP(A3023,'Controle de Estoque'!A:I,1,FALSE)),"Produto não cadastrado",VLOOKUP(A3023,'Controle de Estoque'!A:I,2,FALSE)))</f>
        <v>2CL0N467009BR</v>
      </c>
      <c r="H3023" s="113" t="str">
        <f>IF(ISERROR(VLOOKUP(A3023,'Controle de Estoque'!A:I,1,FALSE)),"",VLOOKUP(A3023,'Controle de Estoque'!A:I,3,FALSE))</f>
        <v>N/A</v>
      </c>
      <c r="I3023" s="38"/>
    </row>
    <row r="3024" spans="1:9" x14ac:dyDescent="0.25">
      <c r="A3024" s="98" t="s">
        <v>3000</v>
      </c>
      <c r="B3024" s="109" t="s">
        <v>7321</v>
      </c>
      <c r="C3024" s="110">
        <v>256</v>
      </c>
      <c r="D3024" s="111"/>
      <c r="E3024" s="112"/>
      <c r="F3024" s="113">
        <f>IF(ISERROR(VLOOKUP(A3024,'Controle de Estoque'!A:I,1,FALSE)),"",VLOOKUP(A3024,'Controle de Estoque'!A:I,4,FALSE))</f>
        <v>256</v>
      </c>
      <c r="G3024" s="114" t="str">
        <f>IF(ISBLANK(A3024),"",IF(ISERROR(VLOOKUP(A3024,'Controle de Estoque'!A:I,1,FALSE)),"Produto não cadastrado",VLOOKUP(A3024,'Controle de Estoque'!A:I,2,FALSE)))</f>
        <v>2CL0N467111BR</v>
      </c>
      <c r="H3024" s="113" t="str">
        <f>IF(ISERROR(VLOOKUP(A3024,'Controle de Estoque'!A:I,1,FALSE)),"",VLOOKUP(A3024,'Controle de Estoque'!A:I,3,FALSE))</f>
        <v>N/A</v>
      </c>
      <c r="I3024" s="38"/>
    </row>
    <row r="3025" spans="1:9" x14ac:dyDescent="0.25">
      <c r="A3025" s="98" t="s">
        <v>3001</v>
      </c>
      <c r="B3025" s="109" t="s">
        <v>7321</v>
      </c>
      <c r="C3025" s="110">
        <v>18</v>
      </c>
      <c r="D3025" s="111"/>
      <c r="E3025" s="112"/>
      <c r="F3025" s="113">
        <f>IF(ISERROR(VLOOKUP(A3025,'Controle de Estoque'!A:I,1,FALSE)),"",VLOOKUP(A3025,'Controle de Estoque'!A:I,4,FALSE))</f>
        <v>18</v>
      </c>
      <c r="G3025" s="114" t="str">
        <f>IF(ISBLANK(A3025),"",IF(ISERROR(VLOOKUP(A3025,'Controle de Estoque'!A:I,1,FALSE)),"Produto não cadastrado",VLOOKUP(A3025,'Controle de Estoque'!A:I,2,FALSE)))</f>
        <v>2CL0N467112BR</v>
      </c>
      <c r="H3025" s="113" t="str">
        <f>IF(ISERROR(VLOOKUP(A3025,'Controle de Estoque'!A:I,1,FALSE)),"",VLOOKUP(A3025,'Controle de Estoque'!A:I,3,FALSE))</f>
        <v>N/A</v>
      </c>
      <c r="I3025" s="38"/>
    </row>
    <row r="3026" spans="1:9" x14ac:dyDescent="0.25">
      <c r="A3026" s="98" t="s">
        <v>3002</v>
      </c>
      <c r="B3026" s="109" t="s">
        <v>7321</v>
      </c>
      <c r="C3026" s="110">
        <v>17</v>
      </c>
      <c r="D3026" s="111"/>
      <c r="E3026" s="112"/>
      <c r="F3026" s="113">
        <f>IF(ISERROR(VLOOKUP(A3026,'Controle de Estoque'!A:I,1,FALSE)),"",VLOOKUP(A3026,'Controle de Estoque'!A:I,4,FALSE))</f>
        <v>17</v>
      </c>
      <c r="G3026" s="114" t="str">
        <f>IF(ISBLANK(A3026),"",IF(ISERROR(VLOOKUP(A3026,'Controle de Estoque'!A:I,1,FALSE)),"Produto não cadastrado",VLOOKUP(A3026,'Controle de Estoque'!A:I,2,FALSE)))</f>
        <v>2CL0N467115BR</v>
      </c>
      <c r="H3026" s="113" t="str">
        <f>IF(ISERROR(VLOOKUP(A3026,'Controle de Estoque'!A:I,1,FALSE)),"",VLOOKUP(A3026,'Controle de Estoque'!A:I,3,FALSE))</f>
        <v>N/A</v>
      </c>
      <c r="I3026" s="38"/>
    </row>
    <row r="3027" spans="1:9" x14ac:dyDescent="0.25">
      <c r="A3027" s="98" t="s">
        <v>3003</v>
      </c>
      <c r="B3027" s="109" t="s">
        <v>7321</v>
      </c>
      <c r="C3027" s="110">
        <v>20</v>
      </c>
      <c r="D3027" s="111"/>
      <c r="E3027" s="112"/>
      <c r="F3027" s="113">
        <f>IF(ISERROR(VLOOKUP(A3027,'Controle de Estoque'!A:I,1,FALSE)),"",VLOOKUP(A3027,'Controle de Estoque'!A:I,4,FALSE))</f>
        <v>20</v>
      </c>
      <c r="G3027" s="114" t="str">
        <f>IF(ISBLANK(A3027),"",IF(ISERROR(VLOOKUP(A3027,'Controle de Estoque'!A:I,1,FALSE)),"Produto não cadastrado",VLOOKUP(A3027,'Controle de Estoque'!A:I,2,FALSE)))</f>
        <v>2CL0N467113BR</v>
      </c>
      <c r="H3027" s="113" t="str">
        <f>IF(ISERROR(VLOOKUP(A3027,'Controle de Estoque'!A:I,1,FALSE)),"",VLOOKUP(A3027,'Controle de Estoque'!A:I,3,FALSE))</f>
        <v>N/A</v>
      </c>
      <c r="I3027" s="38"/>
    </row>
    <row r="3028" spans="1:9" x14ac:dyDescent="0.25">
      <c r="A3028" s="98" t="s">
        <v>3004</v>
      </c>
      <c r="B3028" s="109" t="s">
        <v>7321</v>
      </c>
      <c r="C3028" s="110">
        <v>9</v>
      </c>
      <c r="D3028" s="111"/>
      <c r="E3028" s="112"/>
      <c r="F3028" s="113">
        <f>IF(ISERROR(VLOOKUP(A3028,'Controle de Estoque'!A:I,1,FALSE)),"",VLOOKUP(A3028,'Controle de Estoque'!A:I,4,FALSE))</f>
        <v>9</v>
      </c>
      <c r="G3028" s="114" t="str">
        <f>IF(ISBLANK(A3028),"",IF(ISERROR(VLOOKUP(A3028,'Controle de Estoque'!A:I,1,FALSE)),"Produto não cadastrado",VLOOKUP(A3028,'Controle de Estoque'!A:I,2,FALSE)))</f>
        <v>2CL0N467119BR</v>
      </c>
      <c r="H3028" s="113" t="str">
        <f>IF(ISERROR(VLOOKUP(A3028,'Controle de Estoque'!A:I,1,FALSE)),"",VLOOKUP(A3028,'Controle de Estoque'!A:I,3,FALSE))</f>
        <v>N/A</v>
      </c>
      <c r="I3028" s="38"/>
    </row>
    <row r="3029" spans="1:9" x14ac:dyDescent="0.25">
      <c r="A3029" s="98" t="s">
        <v>3005</v>
      </c>
      <c r="B3029" s="109" t="s">
        <v>7321</v>
      </c>
      <c r="C3029" s="110">
        <v>18</v>
      </c>
      <c r="D3029" s="111"/>
      <c r="E3029" s="112"/>
      <c r="F3029" s="113">
        <f>IF(ISERROR(VLOOKUP(A3029,'Controle de Estoque'!A:I,1,FALSE)),"",VLOOKUP(A3029,'Controle de Estoque'!A:I,4,FALSE))</f>
        <v>18</v>
      </c>
      <c r="G3029" s="114" t="str">
        <f>IF(ISBLANK(A3029),"",IF(ISERROR(VLOOKUP(A3029,'Controle de Estoque'!A:I,1,FALSE)),"Produto não cadastrado",VLOOKUP(A3029,'Controle de Estoque'!A:I,2,FALSE)))</f>
        <v>2CL0N467221BR</v>
      </c>
      <c r="H3029" s="113" t="str">
        <f>IF(ISERROR(VLOOKUP(A3029,'Controle de Estoque'!A:I,1,FALSE)),"",VLOOKUP(A3029,'Controle de Estoque'!A:I,3,FALSE))</f>
        <v>N/A</v>
      </c>
      <c r="I3029" s="38"/>
    </row>
    <row r="3030" spans="1:9" x14ac:dyDescent="0.25">
      <c r="A3030" s="98" t="s">
        <v>3006</v>
      </c>
      <c r="B3030" s="109" t="s">
        <v>7321</v>
      </c>
      <c r="C3030" s="110">
        <v>164</v>
      </c>
      <c r="D3030" s="111"/>
      <c r="E3030" s="112"/>
      <c r="F3030" s="113">
        <f>IF(ISERROR(VLOOKUP(A3030,'Controle de Estoque'!A:I,1,FALSE)),"",VLOOKUP(A3030,'Controle de Estoque'!A:I,4,FALSE))</f>
        <v>164</v>
      </c>
      <c r="G3030" s="114" t="str">
        <f>IF(ISBLANK(A3030),"",IF(ISERROR(VLOOKUP(A3030,'Controle de Estoque'!A:I,1,FALSE)),"Produto não cadastrado",VLOOKUP(A3030,'Controle de Estoque'!A:I,2,FALSE)))</f>
        <v>2CL0N467241BR</v>
      </c>
      <c r="H3030" s="113" t="str">
        <f>IF(ISERROR(VLOOKUP(A3030,'Controle de Estoque'!A:I,1,FALSE)),"",VLOOKUP(A3030,'Controle de Estoque'!A:I,3,FALSE))</f>
        <v>N/A</v>
      </c>
      <c r="I3030" s="38"/>
    </row>
    <row r="3031" spans="1:9" x14ac:dyDescent="0.25">
      <c r="A3031" s="98" t="s">
        <v>3007</v>
      </c>
      <c r="B3031" s="109" t="s">
        <v>7321</v>
      </c>
      <c r="C3031" s="110">
        <v>20</v>
      </c>
      <c r="D3031" s="111"/>
      <c r="E3031" s="112"/>
      <c r="F3031" s="113">
        <f>IF(ISERROR(VLOOKUP(A3031,'Controle de Estoque'!A:I,1,FALSE)),"",VLOOKUP(A3031,'Controle de Estoque'!A:I,4,FALSE))</f>
        <v>20</v>
      </c>
      <c r="G3031" s="114" t="str">
        <f>IF(ISBLANK(A3031),"",IF(ISERROR(VLOOKUP(A3031,'Controle de Estoque'!A:I,1,FALSE)),"Produto não cadastrado",VLOOKUP(A3031,'Controle de Estoque'!A:I,2,FALSE)))</f>
        <v>2CL0N467242BR</v>
      </c>
      <c r="H3031" s="113" t="str">
        <f>IF(ISERROR(VLOOKUP(A3031,'Controle de Estoque'!A:I,1,FALSE)),"",VLOOKUP(A3031,'Controle de Estoque'!A:I,3,FALSE))</f>
        <v>N/A</v>
      </c>
      <c r="I3031" s="38"/>
    </row>
    <row r="3032" spans="1:9" x14ac:dyDescent="0.25">
      <c r="A3032" s="98" t="s">
        <v>3008</v>
      </c>
      <c r="B3032" s="109" t="s">
        <v>7321</v>
      </c>
      <c r="C3032" s="110">
        <v>14</v>
      </c>
      <c r="D3032" s="111"/>
      <c r="E3032" s="112"/>
      <c r="F3032" s="113">
        <f>IF(ISERROR(VLOOKUP(A3032,'Controle de Estoque'!A:I,1,FALSE)),"",VLOOKUP(A3032,'Controle de Estoque'!A:I,4,FALSE))</f>
        <v>14</v>
      </c>
      <c r="G3032" s="114" t="str">
        <f>IF(ISBLANK(A3032),"",IF(ISERROR(VLOOKUP(A3032,'Controle de Estoque'!A:I,1,FALSE)),"Produto não cadastrado",VLOOKUP(A3032,'Controle de Estoque'!A:I,2,FALSE)))</f>
        <v>2CL0N467245BR</v>
      </c>
      <c r="H3032" s="113" t="str">
        <f>IF(ISERROR(VLOOKUP(A3032,'Controle de Estoque'!A:I,1,FALSE)),"",VLOOKUP(A3032,'Controle de Estoque'!A:I,3,FALSE))</f>
        <v>N/A</v>
      </c>
      <c r="I3032" s="38"/>
    </row>
    <row r="3033" spans="1:9" x14ac:dyDescent="0.25">
      <c r="A3033" s="98" t="s">
        <v>3009</v>
      </c>
      <c r="B3033" s="109" t="s">
        <v>7321</v>
      </c>
      <c r="C3033" s="110">
        <v>9</v>
      </c>
      <c r="D3033" s="111"/>
      <c r="E3033" s="112"/>
      <c r="F3033" s="113">
        <f>IF(ISERROR(VLOOKUP(A3033,'Controle de Estoque'!A:I,1,FALSE)),"",VLOOKUP(A3033,'Controle de Estoque'!A:I,4,FALSE))</f>
        <v>9</v>
      </c>
      <c r="G3033" s="114" t="str">
        <f>IF(ISBLANK(A3033),"",IF(ISERROR(VLOOKUP(A3033,'Controle de Estoque'!A:I,1,FALSE)),"Produto não cadastrado",VLOOKUP(A3033,'Controle de Estoque'!A:I,2,FALSE)))</f>
        <v>2CL0N467243BR</v>
      </c>
      <c r="H3033" s="113" t="str">
        <f>IF(ISERROR(VLOOKUP(A3033,'Controle de Estoque'!A:I,1,FALSE)),"",VLOOKUP(A3033,'Controle de Estoque'!A:I,3,FALSE))</f>
        <v>N/A</v>
      </c>
      <c r="I3033" s="38"/>
    </row>
    <row r="3034" spans="1:9" x14ac:dyDescent="0.25">
      <c r="A3034" s="98" t="s">
        <v>3010</v>
      </c>
      <c r="B3034" s="109" t="s">
        <v>7321</v>
      </c>
      <c r="C3034" s="110">
        <v>10</v>
      </c>
      <c r="D3034" s="111"/>
      <c r="E3034" s="112"/>
      <c r="F3034" s="113">
        <f>IF(ISERROR(VLOOKUP(A3034,'Controle de Estoque'!A:I,1,FALSE)),"",VLOOKUP(A3034,'Controle de Estoque'!A:I,4,FALSE))</f>
        <v>10</v>
      </c>
      <c r="G3034" s="114" t="str">
        <f>IF(ISBLANK(A3034),"",IF(ISERROR(VLOOKUP(A3034,'Controle de Estoque'!A:I,1,FALSE)),"Produto não cadastrado",VLOOKUP(A3034,'Controle de Estoque'!A:I,2,FALSE)))</f>
        <v>2CL0N467249BR</v>
      </c>
      <c r="H3034" s="113" t="str">
        <f>IF(ISERROR(VLOOKUP(A3034,'Controle de Estoque'!A:I,1,FALSE)),"",VLOOKUP(A3034,'Controle de Estoque'!A:I,3,FALSE))</f>
        <v>N/A</v>
      </c>
      <c r="I3034" s="38"/>
    </row>
    <row r="3035" spans="1:9" x14ac:dyDescent="0.25">
      <c r="A3035" s="98" t="s">
        <v>3011</v>
      </c>
      <c r="B3035" s="109" t="s">
        <v>7321</v>
      </c>
      <c r="C3035" s="110">
        <v>166</v>
      </c>
      <c r="D3035" s="111"/>
      <c r="E3035" s="112"/>
      <c r="F3035" s="113">
        <f>IF(ISERROR(VLOOKUP(A3035,'Controle de Estoque'!A:I,1,FALSE)),"",VLOOKUP(A3035,'Controle de Estoque'!A:I,4,FALSE))</f>
        <v>166</v>
      </c>
      <c r="G3035" s="114" t="str">
        <f>IF(ISBLANK(A3035),"",IF(ISERROR(VLOOKUP(A3035,'Controle de Estoque'!A:I,1,FALSE)),"Produto não cadastrado",VLOOKUP(A3035,'Controle de Estoque'!A:I,2,FALSE)))</f>
        <v>2CL0N467361BR</v>
      </c>
      <c r="H3035" s="113" t="str">
        <f>IF(ISERROR(VLOOKUP(A3035,'Controle de Estoque'!A:I,1,FALSE)),"",VLOOKUP(A3035,'Controle de Estoque'!A:I,3,FALSE))</f>
        <v>N/A</v>
      </c>
      <c r="I3035" s="38"/>
    </row>
    <row r="3036" spans="1:9" x14ac:dyDescent="0.25">
      <c r="A3036" s="98" t="s">
        <v>3012</v>
      </c>
      <c r="B3036" s="109" t="s">
        <v>7321</v>
      </c>
      <c r="C3036" s="110">
        <v>16</v>
      </c>
      <c r="D3036" s="111"/>
      <c r="E3036" s="112"/>
      <c r="F3036" s="113">
        <f>IF(ISERROR(VLOOKUP(A3036,'Controle de Estoque'!A:I,1,FALSE)),"",VLOOKUP(A3036,'Controle de Estoque'!A:I,4,FALSE))</f>
        <v>16</v>
      </c>
      <c r="G3036" s="114" t="str">
        <f>IF(ISBLANK(A3036),"",IF(ISERROR(VLOOKUP(A3036,'Controle de Estoque'!A:I,1,FALSE)),"Produto não cadastrado",VLOOKUP(A3036,'Controle de Estoque'!A:I,2,FALSE)))</f>
        <v>2CL0N467362BR</v>
      </c>
      <c r="H3036" s="113" t="str">
        <f>IF(ISERROR(VLOOKUP(A3036,'Controle de Estoque'!A:I,1,FALSE)),"",VLOOKUP(A3036,'Controle de Estoque'!A:I,3,FALSE))</f>
        <v>N/A</v>
      </c>
      <c r="I3036" s="38"/>
    </row>
    <row r="3037" spans="1:9" x14ac:dyDescent="0.25">
      <c r="A3037" s="98" t="s">
        <v>3013</v>
      </c>
      <c r="B3037" s="109" t="s">
        <v>7321</v>
      </c>
      <c r="C3037" s="110">
        <v>24</v>
      </c>
      <c r="D3037" s="111"/>
      <c r="E3037" s="112"/>
      <c r="F3037" s="113">
        <f>IF(ISERROR(VLOOKUP(A3037,'Controle de Estoque'!A:I,1,FALSE)),"",VLOOKUP(A3037,'Controle de Estoque'!A:I,4,FALSE))</f>
        <v>24</v>
      </c>
      <c r="G3037" s="114" t="str">
        <f>IF(ISBLANK(A3037),"",IF(ISERROR(VLOOKUP(A3037,'Controle de Estoque'!A:I,1,FALSE)),"Produto não cadastrado",VLOOKUP(A3037,'Controle de Estoque'!A:I,2,FALSE)))</f>
        <v>2CL0N467365BR</v>
      </c>
      <c r="H3037" s="113" t="str">
        <f>IF(ISERROR(VLOOKUP(A3037,'Controle de Estoque'!A:I,1,FALSE)),"",VLOOKUP(A3037,'Controle de Estoque'!A:I,3,FALSE))</f>
        <v>N/A</v>
      </c>
      <c r="I3037" s="38"/>
    </row>
    <row r="3038" spans="1:9" x14ac:dyDescent="0.25">
      <c r="A3038" s="98" t="s">
        <v>3014</v>
      </c>
      <c r="B3038" s="109" t="s">
        <v>7321</v>
      </c>
      <c r="C3038" s="110">
        <v>20</v>
      </c>
      <c r="D3038" s="111"/>
      <c r="E3038" s="112"/>
      <c r="F3038" s="113">
        <f>IF(ISERROR(VLOOKUP(A3038,'Controle de Estoque'!A:I,1,FALSE)),"",VLOOKUP(A3038,'Controle de Estoque'!A:I,4,FALSE))</f>
        <v>20</v>
      </c>
      <c r="G3038" s="114" t="str">
        <f>IF(ISBLANK(A3038),"",IF(ISERROR(VLOOKUP(A3038,'Controle de Estoque'!A:I,1,FALSE)),"Produto não cadastrado",VLOOKUP(A3038,'Controle de Estoque'!A:I,2,FALSE)))</f>
        <v>2CL0N467363BR</v>
      </c>
      <c r="H3038" s="113" t="str">
        <f>IF(ISERROR(VLOOKUP(A3038,'Controle de Estoque'!A:I,1,FALSE)),"",VLOOKUP(A3038,'Controle de Estoque'!A:I,3,FALSE))</f>
        <v>N/A</v>
      </c>
      <c r="I3038" s="38"/>
    </row>
    <row r="3039" spans="1:9" x14ac:dyDescent="0.25">
      <c r="A3039" s="98" t="s">
        <v>3015</v>
      </c>
      <c r="B3039" s="109" t="s">
        <v>7321</v>
      </c>
      <c r="C3039" s="110">
        <v>10</v>
      </c>
      <c r="D3039" s="111"/>
      <c r="E3039" s="112"/>
      <c r="F3039" s="113">
        <f>IF(ISERROR(VLOOKUP(A3039,'Controle de Estoque'!A:I,1,FALSE)),"",VLOOKUP(A3039,'Controle de Estoque'!A:I,4,FALSE))</f>
        <v>10</v>
      </c>
      <c r="G3039" s="114" t="str">
        <f>IF(ISBLANK(A3039),"",IF(ISERROR(VLOOKUP(A3039,'Controle de Estoque'!A:I,1,FALSE)),"Produto não cadastrado",VLOOKUP(A3039,'Controle de Estoque'!A:I,2,FALSE)))</f>
        <v>2CL0N467369BR</v>
      </c>
      <c r="H3039" s="113" t="str">
        <f>IF(ISERROR(VLOOKUP(A3039,'Controle de Estoque'!A:I,1,FALSE)),"",VLOOKUP(A3039,'Controle de Estoque'!A:I,3,FALSE))</f>
        <v>N/A</v>
      </c>
      <c r="I3039" s="38"/>
    </row>
    <row r="3040" spans="1:9" x14ac:dyDescent="0.25">
      <c r="A3040" s="98" t="s">
        <v>3016</v>
      </c>
      <c r="B3040" s="109" t="s">
        <v>7321</v>
      </c>
      <c r="C3040" s="110">
        <v>357</v>
      </c>
      <c r="D3040" s="111"/>
      <c r="E3040" s="112"/>
      <c r="F3040" s="113">
        <f>IF(ISERROR(VLOOKUP(A3040,'Controle de Estoque'!A:I,1,FALSE)),"",VLOOKUP(A3040,'Controle de Estoque'!A:I,4,FALSE))</f>
        <v>357</v>
      </c>
      <c r="G3040" s="114" t="str">
        <f>IF(ISBLANK(A3040),"",IF(ISERROR(VLOOKUP(A3040,'Controle de Estoque'!A:I,1,FALSE)),"Produto não cadastrado",VLOOKUP(A3040,'Controle de Estoque'!A:I,2,FALSE)))</f>
        <v>2CL0N467390BR</v>
      </c>
      <c r="H3040" s="113" t="str">
        <f>IF(ISERROR(VLOOKUP(A3040,'Controle de Estoque'!A:I,1,FALSE)),"",VLOOKUP(A3040,'Controle de Estoque'!A:I,3,FALSE))</f>
        <v>N/A</v>
      </c>
      <c r="I3040" s="38"/>
    </row>
    <row r="3041" spans="1:9" x14ac:dyDescent="0.25">
      <c r="A3041" s="98" t="s">
        <v>3017</v>
      </c>
      <c r="B3041" s="109" t="s">
        <v>7321</v>
      </c>
      <c r="C3041" s="110">
        <v>1</v>
      </c>
      <c r="D3041" s="111"/>
      <c r="E3041" s="112"/>
      <c r="F3041" s="113">
        <f>IF(ISERROR(VLOOKUP(A3041,'Controle de Estoque'!A:I,1,FALSE)),"",VLOOKUP(A3041,'Controle de Estoque'!A:I,4,FALSE))</f>
        <v>1</v>
      </c>
      <c r="G3041" s="114" t="str">
        <f>IF(ISBLANK(A3041),"",IF(ISERROR(VLOOKUP(A3041,'Controle de Estoque'!A:I,1,FALSE)),"Produto não cadastrado",VLOOKUP(A3041,'Controle de Estoque'!A:I,2,FALSE)))</f>
        <v>N9632.50</v>
      </c>
      <c r="H3041" s="113" t="str">
        <f>IF(ISERROR(VLOOKUP(A3041,'Controle de Estoque'!A:I,1,FALSE)),"",VLOOKUP(A3041,'Controle de Estoque'!A:I,3,FALSE))</f>
        <v>N/A</v>
      </c>
      <c r="I3041" s="38"/>
    </row>
    <row r="3042" spans="1:9" x14ac:dyDescent="0.25">
      <c r="A3042" s="98" t="s">
        <v>3018</v>
      </c>
      <c r="B3042" s="109" t="s">
        <v>7321</v>
      </c>
      <c r="C3042" s="110">
        <v>1</v>
      </c>
      <c r="D3042" s="111"/>
      <c r="E3042" s="112"/>
      <c r="F3042" s="113">
        <f>IF(ISERROR(VLOOKUP(A3042,'Controle de Estoque'!A:I,1,FALSE)),"",VLOOKUP(A3042,'Controle de Estoque'!A:I,4,FALSE))</f>
        <v>1</v>
      </c>
      <c r="G3042" s="114" t="str">
        <f>IF(ISBLANK(A3042),"",IF(ISERROR(VLOOKUP(A3042,'Controle de Estoque'!A:I,1,FALSE)),"Produto não cadastrado",VLOOKUP(A3042,'Controle de Estoque'!A:I,2,FALSE)))</f>
        <v>N9632ENG</v>
      </c>
      <c r="H3042" s="113" t="str">
        <f>IF(ISERROR(VLOOKUP(A3042,'Controle de Estoque'!A:I,1,FALSE)),"",VLOOKUP(A3042,'Controle de Estoque'!A:I,3,FALSE))</f>
        <v>N/A</v>
      </c>
      <c r="I3042" s="38"/>
    </row>
    <row r="3043" spans="1:9" x14ac:dyDescent="0.25">
      <c r="A3043" s="98" t="s">
        <v>3019</v>
      </c>
      <c r="B3043" s="109" t="s">
        <v>7321</v>
      </c>
      <c r="C3043" s="110">
        <v>4</v>
      </c>
      <c r="D3043" s="111"/>
      <c r="E3043" s="112"/>
      <c r="F3043" s="113">
        <f>IF(ISERROR(VLOOKUP(A3043,'Controle de Estoque'!A:I,1,FALSE)),"",VLOOKUP(A3043,'Controle de Estoque'!A:I,4,FALSE))</f>
        <v>16</v>
      </c>
      <c r="G3043" s="114" t="str">
        <f>IF(ISBLANK(A3043),"",IF(ISERROR(VLOOKUP(A3043,'Controle de Estoque'!A:I,1,FALSE)),"Produto não cadastrado",VLOOKUP(A3043,'Controle de Estoque'!A:I,2,FALSE)))</f>
        <v>1SBH149001R8112</v>
      </c>
      <c r="H3043" s="113" t="str">
        <f>IF(ISERROR(VLOOKUP(A3043,'Controle de Estoque'!A:I,1,FALSE)),"",VLOOKUP(A3043,'Controle de Estoque'!A:I,3,FALSE))</f>
        <v>N/A</v>
      </c>
      <c r="I3043" s="38"/>
    </row>
    <row r="3044" spans="1:9" x14ac:dyDescent="0.25">
      <c r="A3044" s="116" t="s">
        <v>3019</v>
      </c>
      <c r="B3044" s="109" t="s">
        <v>7321</v>
      </c>
      <c r="C3044" s="110">
        <v>4</v>
      </c>
      <c r="D3044" s="111"/>
      <c r="E3044" s="112"/>
      <c r="F3044" s="113">
        <f>IF(ISERROR(VLOOKUP(A3044,'Controle de Estoque'!A:I,1,FALSE)),"",VLOOKUP(A3044,'Controle de Estoque'!A:I,4,FALSE))</f>
        <v>16</v>
      </c>
      <c r="G3044" s="114" t="str">
        <f>IF(ISBLANK(A3044),"",IF(ISERROR(VLOOKUP(A3044,'Controle de Estoque'!A:I,1,FALSE)),"Produto não cadastrado",VLOOKUP(A3044,'Controle de Estoque'!A:I,2,FALSE)))</f>
        <v>1SBH149001R8112</v>
      </c>
      <c r="H3044" s="113" t="str">
        <f>IF(ISERROR(VLOOKUP(A3044,'Controle de Estoque'!A:I,1,FALSE)),"",VLOOKUP(A3044,'Controle de Estoque'!A:I,3,FALSE))</f>
        <v>N/A</v>
      </c>
      <c r="I3044" s="38"/>
    </row>
    <row r="3045" spans="1:9" x14ac:dyDescent="0.25">
      <c r="A3045" s="98" t="s">
        <v>3019</v>
      </c>
      <c r="B3045" s="109" t="s">
        <v>7321</v>
      </c>
      <c r="C3045" s="110">
        <v>8</v>
      </c>
      <c r="D3045" s="111"/>
      <c r="E3045" s="112"/>
      <c r="F3045" s="113">
        <f>IF(ISERROR(VLOOKUP(A3045,'Controle de Estoque'!A:I,1,FALSE)),"",VLOOKUP(A3045,'Controle de Estoque'!A:I,4,FALSE))</f>
        <v>16</v>
      </c>
      <c r="G3045" s="114" t="str">
        <f>IF(ISBLANK(A3045),"",IF(ISERROR(VLOOKUP(A3045,'Controle de Estoque'!A:I,1,FALSE)),"Produto não cadastrado",VLOOKUP(A3045,'Controle de Estoque'!A:I,2,FALSE)))</f>
        <v>1SBH149001R8112</v>
      </c>
      <c r="H3045" s="113" t="str">
        <f>IF(ISERROR(VLOOKUP(A3045,'Controle de Estoque'!A:I,1,FALSE)),"",VLOOKUP(A3045,'Controle de Estoque'!A:I,3,FALSE))</f>
        <v>N/A</v>
      </c>
      <c r="I3045" s="38"/>
    </row>
    <row r="3046" spans="1:9" x14ac:dyDescent="0.25">
      <c r="A3046" s="98" t="s">
        <v>3020</v>
      </c>
      <c r="B3046" s="109" t="s">
        <v>7321</v>
      </c>
      <c r="C3046" s="110">
        <v>3</v>
      </c>
      <c r="D3046" s="111"/>
      <c r="E3046" s="112"/>
      <c r="F3046" s="113">
        <f>IF(ISERROR(VLOOKUP(A3046,'Controle de Estoque'!A:I,1,FALSE)),"",VLOOKUP(A3046,'Controle de Estoque'!A:I,4,FALSE))</f>
        <v>13</v>
      </c>
      <c r="G3046" s="114" t="str">
        <f>IF(ISBLANK(A3046),"",IF(ISERROR(VLOOKUP(A3046,'Controle de Estoque'!A:I,1,FALSE)),"Produto não cadastrado",VLOOKUP(A3046,'Controle de Estoque'!A:I,2,FALSE)))</f>
        <v>1SBH149001R8621</v>
      </c>
      <c r="H3046" s="113" t="str">
        <f>IF(ISERROR(VLOOKUP(A3046,'Controle de Estoque'!A:I,1,FALSE)),"",VLOOKUP(A3046,'Controle de Estoque'!A:I,3,FALSE))</f>
        <v>N/A</v>
      </c>
      <c r="I3046" s="38"/>
    </row>
    <row r="3047" spans="1:9" x14ac:dyDescent="0.25">
      <c r="A3047" s="98" t="s">
        <v>3020</v>
      </c>
      <c r="B3047" s="109" t="s">
        <v>7321</v>
      </c>
      <c r="C3047" s="110">
        <v>10</v>
      </c>
      <c r="D3047" s="111"/>
      <c r="E3047" s="112"/>
      <c r="F3047" s="113">
        <f>IF(ISERROR(VLOOKUP(A3047,'Controle de Estoque'!A:I,1,FALSE)),"",VLOOKUP(A3047,'Controle de Estoque'!A:I,4,FALSE))</f>
        <v>13</v>
      </c>
      <c r="G3047" s="114" t="str">
        <f>IF(ISBLANK(A3047),"",IF(ISERROR(VLOOKUP(A3047,'Controle de Estoque'!A:I,1,FALSE)),"Produto não cadastrado",VLOOKUP(A3047,'Controle de Estoque'!A:I,2,FALSE)))</f>
        <v>1SBH149001R8621</v>
      </c>
      <c r="H3047" s="113" t="str">
        <f>IF(ISERROR(VLOOKUP(A3047,'Controle de Estoque'!A:I,1,FALSE)),"",VLOOKUP(A3047,'Controle de Estoque'!A:I,3,FALSE))</f>
        <v>N/A</v>
      </c>
      <c r="I3047" s="38"/>
    </row>
    <row r="3048" spans="1:9" x14ac:dyDescent="0.25">
      <c r="A3048" s="116" t="s">
        <v>3021</v>
      </c>
      <c r="B3048" s="109" t="s">
        <v>7321</v>
      </c>
      <c r="C3048" s="110">
        <v>16</v>
      </c>
      <c r="D3048" s="111"/>
      <c r="E3048" s="112"/>
      <c r="F3048" s="113">
        <f>IF(ISERROR(VLOOKUP(A3048,'Controle de Estoque'!A:I,1,FALSE)),"",VLOOKUP(A3048,'Controle de Estoque'!A:I,4,FALSE))</f>
        <v>16</v>
      </c>
      <c r="G3048" s="114" t="str">
        <f>IF(ISBLANK(A3048),"",IF(ISERROR(VLOOKUP(A3048,'Controle de Estoque'!A:I,1,FALSE)),"Produto não cadastrado",VLOOKUP(A3048,'Controle de Estoque'!A:I,2,FALSE)))</f>
        <v>1SBH149001R8730</v>
      </c>
      <c r="H3048" s="113" t="str">
        <f>IF(ISERROR(VLOOKUP(A3048,'Controle de Estoque'!A:I,1,FALSE)),"",VLOOKUP(A3048,'Controle de Estoque'!A:I,3,FALSE))</f>
        <v>N/A</v>
      </c>
      <c r="I3048" s="38"/>
    </row>
    <row r="3049" spans="1:9" x14ac:dyDescent="0.25">
      <c r="A3049" s="98" t="s">
        <v>3022</v>
      </c>
      <c r="B3049" s="109" t="s">
        <v>7321</v>
      </c>
      <c r="C3049" s="110">
        <v>1</v>
      </c>
      <c r="D3049" s="111" t="s">
        <v>7310</v>
      </c>
      <c r="E3049" s="112"/>
      <c r="F3049" s="113">
        <f>IF(ISERROR(VLOOKUP(A3049,'Controle de Estoque'!A:I,1,FALSE)),"",VLOOKUP(A3049,'Controle de Estoque'!A:I,4,FALSE))</f>
        <v>1</v>
      </c>
      <c r="G3049" s="114" t="str">
        <f>IF(ISBLANK(A3049),"",IF(ISERROR(VLOOKUP(A3049,'Controle de Estoque'!A:I,1,FALSE)),"Produto não cadastrado",VLOOKUP(A3049,'Controle de Estoque'!A:I,2,FALSE)))</f>
        <v>3AUA0000094517</v>
      </c>
      <c r="H3049" s="113" t="str">
        <f>IF(ISERROR(VLOOKUP(A3049,'Controle de Estoque'!A:I,1,FALSE)),"",VLOOKUP(A3049,'Controle de Estoque'!A:I,3,FALSE))</f>
        <v>ARMARIO 01</v>
      </c>
      <c r="I3049" s="38"/>
    </row>
    <row r="3050" spans="1:9" x14ac:dyDescent="0.25">
      <c r="A3050" s="98" t="s">
        <v>3023</v>
      </c>
      <c r="B3050" s="109" t="s">
        <v>7321</v>
      </c>
      <c r="C3050" s="110">
        <v>0</v>
      </c>
      <c r="D3050" s="111"/>
      <c r="E3050" s="112"/>
      <c r="F3050" s="113">
        <f>IF(ISERROR(VLOOKUP(A3050,'Controle de Estoque'!A:I,1,FALSE)),"",VLOOKUP(A3050,'Controle de Estoque'!A:I,4,FALSE))</f>
        <v>0</v>
      </c>
      <c r="G3050" s="114" t="str">
        <f>IF(ISBLANK(A3050),"",IF(ISERROR(VLOOKUP(A3050,'Controle de Estoque'!A:I,1,FALSE)),"Produto não cadastrado",VLOOKUP(A3050,'Controle de Estoque'!A:I,2,FALSE)))</f>
        <v>2CNM103002R1000</v>
      </c>
      <c r="H3050" s="113" t="str">
        <f>IF(ISERROR(VLOOKUP(A3050,'Controle de Estoque'!A:I,1,FALSE)),"",VLOOKUP(A3050,'Controle de Estoque'!A:I,3,FALSE))</f>
        <v>N/A</v>
      </c>
      <c r="I3050" s="38"/>
    </row>
    <row r="3051" spans="1:9" x14ac:dyDescent="0.25">
      <c r="A3051" s="98" t="s">
        <v>3024</v>
      </c>
      <c r="B3051" s="109" t="s">
        <v>7321</v>
      </c>
      <c r="C3051" s="110">
        <v>0</v>
      </c>
      <c r="D3051" s="111"/>
      <c r="E3051" s="112"/>
      <c r="F3051" s="113">
        <f>IF(ISERROR(VLOOKUP(A3051,'Controle de Estoque'!A:I,1,FALSE)),"",VLOOKUP(A3051,'Controle de Estoque'!A:I,4,FALSE))</f>
        <v>0</v>
      </c>
      <c r="G3051" s="114" t="str">
        <f>IF(ISBLANK(A3051),"",IF(ISERROR(VLOOKUP(A3051,'Controle de Estoque'!A:I,1,FALSE)),"Produto não cadastrado",VLOOKUP(A3051,'Controle de Estoque'!A:I,2,FALSE)))</f>
        <v>2CNM103001R1000</v>
      </c>
      <c r="H3051" s="113" t="str">
        <f>IF(ISERROR(VLOOKUP(A3051,'Controle de Estoque'!A:I,1,FALSE)),"",VLOOKUP(A3051,'Controle de Estoque'!A:I,3,FALSE))</f>
        <v>N/A</v>
      </c>
      <c r="I3051" s="38"/>
    </row>
    <row r="3052" spans="1:9" x14ac:dyDescent="0.25">
      <c r="A3052" s="98" t="s">
        <v>3025</v>
      </c>
      <c r="B3052" s="109" t="s">
        <v>7321</v>
      </c>
      <c r="C3052" s="110">
        <v>0</v>
      </c>
      <c r="D3052" s="111"/>
      <c r="E3052" s="112"/>
      <c r="F3052" s="113">
        <f>IF(ISERROR(VLOOKUP(A3052,'Controle de Estoque'!A:I,1,FALSE)),"",VLOOKUP(A3052,'Controle de Estoque'!A:I,4,FALSE))</f>
        <v>0</v>
      </c>
      <c r="G3052" s="114" t="str">
        <f>IF(ISBLANK(A3052),"",IF(ISERROR(VLOOKUP(A3052,'Controle de Estoque'!A:I,1,FALSE)),"Produto não cadastrado",VLOOKUP(A3052,'Controle de Estoque'!A:I,2,FALSE)))</f>
        <v>2CNM203001R1000</v>
      </c>
      <c r="H3052" s="113" t="str">
        <f>IF(ISERROR(VLOOKUP(A3052,'Controle de Estoque'!A:I,1,FALSE)),"",VLOOKUP(A3052,'Controle de Estoque'!A:I,3,FALSE))</f>
        <v>N/A</v>
      </c>
      <c r="I3052" s="38"/>
    </row>
    <row r="3053" spans="1:9" x14ac:dyDescent="0.25">
      <c r="A3053" s="98" t="s">
        <v>3026</v>
      </c>
      <c r="B3053" s="109" t="s">
        <v>7321</v>
      </c>
      <c r="C3053" s="110">
        <v>49</v>
      </c>
      <c r="D3053" s="111" t="s">
        <v>7310</v>
      </c>
      <c r="E3053" s="112"/>
      <c r="F3053" s="113">
        <f>IF(ISERROR(VLOOKUP(A3053,'Controle de Estoque'!A:I,1,FALSE)),"",VLOOKUP(A3053,'Controle de Estoque'!A:I,4,FALSE))</f>
        <v>25</v>
      </c>
      <c r="G3053" s="114" t="str">
        <f>IF(ISBLANK(A3053),"",IF(ISERROR(VLOOKUP(A3053,'Controle de Estoque'!A:I,1,FALSE)),"Produto não cadastrado",VLOOKUP(A3053,'Controle de Estoque'!A:I,2,FALSE)))</f>
        <v>2CNM303001R1000</v>
      </c>
      <c r="H3053" s="113" t="str">
        <f>IF(ISERROR(VLOOKUP(A3053,'Controle de Estoque'!A:I,1,FALSE)),"",VLOOKUP(A3053,'Controle de Estoque'!A:I,3,FALSE))</f>
        <v>D 03/ D 13</v>
      </c>
      <c r="I3053" s="38"/>
    </row>
    <row r="3054" spans="1:9" x14ac:dyDescent="0.25">
      <c r="A3054" s="98" t="s">
        <v>3027</v>
      </c>
      <c r="B3054" s="109" t="s">
        <v>7321</v>
      </c>
      <c r="C3054" s="110">
        <v>1</v>
      </c>
      <c r="D3054" s="111" t="s">
        <v>7310</v>
      </c>
      <c r="E3054" s="112"/>
      <c r="F3054" s="113">
        <f>IF(ISERROR(VLOOKUP(A3054,'Controle de Estoque'!A:I,1,FALSE)),"",VLOOKUP(A3054,'Controle de Estoque'!A:I,4,FALSE))</f>
        <v>1</v>
      </c>
      <c r="G3054" s="114" t="str">
        <f>IF(ISBLANK(A3054),"",IF(ISERROR(VLOOKUP(A3054,'Controle de Estoque'!A:I,1,FALSE)),"Produto não cadastrado",VLOOKUP(A3054,'Controle de Estoque'!A:I,2,FALSE)))</f>
        <v>2CH017</v>
      </c>
      <c r="H3054" s="113" t="str">
        <f>IF(ISERROR(VLOOKUP(A3054,'Controle de Estoque'!A:I,1,FALSE)),"",VLOOKUP(A3054,'Controle de Estoque'!A:I,3,FALSE))</f>
        <v>N/A</v>
      </c>
      <c r="I3054" s="38"/>
    </row>
    <row r="3055" spans="1:9" x14ac:dyDescent="0.25">
      <c r="A3055" s="98" t="s">
        <v>3028</v>
      </c>
      <c r="B3055" s="109" t="s">
        <v>7321</v>
      </c>
      <c r="C3055" s="110">
        <v>1</v>
      </c>
      <c r="D3055" s="111" t="s">
        <v>7310</v>
      </c>
      <c r="E3055" s="112"/>
      <c r="F3055" s="113">
        <f>IF(ISERROR(VLOOKUP(A3055,'Controle de Estoque'!A:I,1,FALSE)),"",VLOOKUP(A3055,'Controle de Estoque'!A:I,4,FALSE))</f>
        <v>1</v>
      </c>
      <c r="G3055" s="114" t="str">
        <f>IF(ISBLANK(A3055),"",IF(ISERROR(VLOOKUP(A3055,'Controle de Estoque'!A:I,1,FALSE)),"Produto não cadastrado",VLOOKUP(A3055,'Controle de Estoque'!A:I,2,FALSE)))</f>
        <v>2CH018</v>
      </c>
      <c r="H3055" s="113" t="str">
        <f>IF(ISERROR(VLOOKUP(A3055,'Controle de Estoque'!A:I,1,FALSE)),"",VLOOKUP(A3055,'Controle de Estoque'!A:I,3,FALSE))</f>
        <v>N/A</v>
      </c>
      <c r="I3055" s="38"/>
    </row>
    <row r="3056" spans="1:9" x14ac:dyDescent="0.25">
      <c r="A3056" s="98" t="s">
        <v>3029</v>
      </c>
      <c r="B3056" s="109" t="s">
        <v>7321</v>
      </c>
      <c r="C3056" s="110">
        <v>1</v>
      </c>
      <c r="D3056" s="111" t="s">
        <v>7310</v>
      </c>
      <c r="E3056" s="112"/>
      <c r="F3056" s="113">
        <f>IF(ISERROR(VLOOKUP(A3056,'Controle de Estoque'!A:I,1,FALSE)),"",VLOOKUP(A3056,'Controle de Estoque'!A:I,4,FALSE))</f>
        <v>1</v>
      </c>
      <c r="G3056" s="114" t="str">
        <f>IF(ISBLANK(A3056),"",IF(ISERROR(VLOOKUP(A3056,'Controle de Estoque'!A:I,1,FALSE)),"Produto não cadastrado",VLOOKUP(A3056,'Controle de Estoque'!A:I,2,FALSE)))</f>
        <v>2CH012</v>
      </c>
      <c r="H3056" s="113" t="str">
        <f>IF(ISERROR(VLOOKUP(A3056,'Controle de Estoque'!A:I,1,FALSE)),"",VLOOKUP(A3056,'Controle de Estoque'!A:I,3,FALSE))</f>
        <v>N/A</v>
      </c>
      <c r="I3056" s="38"/>
    </row>
    <row r="3057" spans="1:9" x14ac:dyDescent="0.25">
      <c r="A3057" s="98" t="s">
        <v>3030</v>
      </c>
      <c r="B3057" s="109" t="s">
        <v>7321</v>
      </c>
      <c r="C3057" s="110">
        <v>1</v>
      </c>
      <c r="D3057" s="111" t="s">
        <v>7310</v>
      </c>
      <c r="E3057" s="112"/>
      <c r="F3057" s="113">
        <f>IF(ISERROR(VLOOKUP(A3057,'Controle de Estoque'!A:I,1,FALSE)),"",VLOOKUP(A3057,'Controle de Estoque'!A:I,4,FALSE))</f>
        <v>1</v>
      </c>
      <c r="G3057" s="114" t="str">
        <f>IF(ISBLANK(A3057),"",IF(ISERROR(VLOOKUP(A3057,'Controle de Estoque'!A:I,1,FALSE)),"Produto não cadastrado",VLOOKUP(A3057,'Controle de Estoque'!A:I,2,FALSE)))</f>
        <v>2CH014</v>
      </c>
      <c r="H3057" s="113" t="str">
        <f>IF(ISERROR(VLOOKUP(A3057,'Controle de Estoque'!A:I,1,FALSE)),"",VLOOKUP(A3057,'Controle de Estoque'!A:I,3,FALSE))</f>
        <v>N/A</v>
      </c>
      <c r="I3057" s="38"/>
    </row>
    <row r="3058" spans="1:9" x14ac:dyDescent="0.25">
      <c r="A3058" s="98" t="s">
        <v>3031</v>
      </c>
      <c r="B3058" s="109" t="s">
        <v>7321</v>
      </c>
      <c r="C3058" s="110">
        <v>1</v>
      </c>
      <c r="D3058" s="111" t="s">
        <v>7310</v>
      </c>
      <c r="E3058" s="112"/>
      <c r="F3058" s="113">
        <f>IF(ISERROR(VLOOKUP(A3058,'Controle de Estoque'!A:I,1,FALSE)),"",VLOOKUP(A3058,'Controle de Estoque'!A:I,4,FALSE))</f>
        <v>1</v>
      </c>
      <c r="G3058" s="114" t="str">
        <f>IF(ISBLANK(A3058),"",IF(ISERROR(VLOOKUP(A3058,'Controle de Estoque'!A:I,1,FALSE)),"Produto não cadastrado",VLOOKUP(A3058,'Controle de Estoque'!A:I,2,FALSE)))</f>
        <v>2CH016</v>
      </c>
      <c r="H3058" s="113" t="str">
        <f>IF(ISERROR(VLOOKUP(A3058,'Controle de Estoque'!A:I,1,FALSE)),"",VLOOKUP(A3058,'Controle de Estoque'!A:I,3,FALSE))</f>
        <v>N/A</v>
      </c>
      <c r="I3058" s="38"/>
    </row>
    <row r="3059" spans="1:9" x14ac:dyDescent="0.25">
      <c r="A3059" s="116" t="s">
        <v>3032</v>
      </c>
      <c r="B3059" s="109" t="s">
        <v>7321</v>
      </c>
      <c r="C3059" s="110">
        <v>19</v>
      </c>
      <c r="D3059" s="111" t="s">
        <v>7310</v>
      </c>
      <c r="E3059" s="112"/>
      <c r="F3059" s="113">
        <f>IF(ISERROR(VLOOKUP(A3059,'Controle de Estoque'!A:I,1,FALSE)),"",VLOOKUP(A3059,'Controle de Estoque'!A:I,4,FALSE))</f>
        <v>19</v>
      </c>
      <c r="G3059" s="114" t="str">
        <f>IF(ISBLANK(A3059),"",IF(ISERROR(VLOOKUP(A3059,'Controle de Estoque'!A:I,1,FALSE)),"Produto não cadastrado",VLOOKUP(A3059,'Controle de Estoque'!A:I,2,FALSE)))</f>
        <v>1SBH137001R1122</v>
      </c>
      <c r="H3059" s="113" t="str">
        <f>IF(ISERROR(VLOOKUP(A3059,'Controle de Estoque'!A:I,1,FALSE)),"",VLOOKUP(A3059,'Controle de Estoque'!A:I,3,FALSE))</f>
        <v>D 33</v>
      </c>
      <c r="I3059" s="38"/>
    </row>
    <row r="3060" spans="1:9" x14ac:dyDescent="0.25">
      <c r="A3060" s="116" t="s">
        <v>3033</v>
      </c>
      <c r="B3060" s="109" t="s">
        <v>7321</v>
      </c>
      <c r="C3060" s="110">
        <v>0</v>
      </c>
      <c r="D3060" s="111"/>
      <c r="E3060" s="112"/>
      <c r="F3060" s="113">
        <f>IF(ISERROR(VLOOKUP(A3060,'Controle de Estoque'!A:I,1,FALSE)),"",VLOOKUP(A3060,'Controle de Estoque'!A:I,4,FALSE))</f>
        <v>0</v>
      </c>
      <c r="G3060" s="114" t="str">
        <f>IF(ISBLANK(A3060),"",IF(ISERROR(VLOOKUP(A3060,'Controle de Estoque'!A:I,1,FALSE)),"Produto não cadastrado",VLOOKUP(A3060,'Controle de Estoque'!A:I,2,FALSE)))</f>
        <v>1SBH137001R1322</v>
      </c>
      <c r="H3060" s="113" t="str">
        <f>IF(ISERROR(VLOOKUP(A3060,'Controle de Estoque'!A:I,1,FALSE)),"",VLOOKUP(A3060,'Controle de Estoque'!A:I,3,FALSE))</f>
        <v>C 34</v>
      </c>
      <c r="I3060" s="38"/>
    </row>
    <row r="3061" spans="1:9" x14ac:dyDescent="0.25">
      <c r="A3061" s="98" t="s">
        <v>3034</v>
      </c>
      <c r="B3061" s="109" t="s">
        <v>7321</v>
      </c>
      <c r="C3061" s="110">
        <v>0</v>
      </c>
      <c r="D3061" s="111" t="s">
        <v>7310</v>
      </c>
      <c r="E3061" s="112"/>
      <c r="F3061" s="113">
        <f>IF(ISERROR(VLOOKUP(A3061,'Controle de Estoque'!A:I,1,FALSE)),"",VLOOKUP(A3061,'Controle de Estoque'!A:I,4,FALSE))</f>
        <v>0</v>
      </c>
      <c r="G3061" s="114" t="str">
        <f>IF(ISBLANK(A3061),"",IF(ISERROR(VLOOKUP(A3061,'Controle de Estoque'!A:I,1,FALSE)),"Produto não cadastrado",VLOOKUP(A3061,'Controle de Estoque'!A:I,2,FALSE)))</f>
        <v>2CL016</v>
      </c>
      <c r="H3061" s="113" t="str">
        <f>IF(ISERROR(VLOOKUP(A3061,'Controle de Estoque'!A:I,1,FALSE)),"",VLOOKUP(A3061,'Controle de Estoque'!A:I,3,FALSE))</f>
        <v>N/A</v>
      </c>
      <c r="I3061" s="38"/>
    </row>
    <row r="3062" spans="1:9" x14ac:dyDescent="0.25">
      <c r="A3062" s="98" t="s">
        <v>3035</v>
      </c>
      <c r="B3062" s="109" t="s">
        <v>7321</v>
      </c>
      <c r="C3062" s="110">
        <v>1</v>
      </c>
      <c r="D3062" s="111" t="s">
        <v>7310</v>
      </c>
      <c r="E3062" s="112"/>
      <c r="F3062" s="113">
        <f>IF(ISERROR(VLOOKUP(A3062,'Controle de Estoque'!A:I,1,FALSE)),"",VLOOKUP(A3062,'Controle de Estoque'!A:I,4,FALSE))</f>
        <v>1</v>
      </c>
      <c r="G3062" s="114" t="str">
        <f>IF(ISBLANK(A3062),"",IF(ISERROR(VLOOKUP(A3062,'Controle de Estoque'!A:I,1,FALSE)),"Produto não cadastrado",VLOOKUP(A3062,'Controle de Estoque'!A:I,2,FALSE)))</f>
        <v>2CL018</v>
      </c>
      <c r="H3062" s="113" t="str">
        <f>IF(ISERROR(VLOOKUP(A3062,'Controle de Estoque'!A:I,1,FALSE)),"",VLOOKUP(A3062,'Controle de Estoque'!A:I,3,FALSE))</f>
        <v>N/A</v>
      </c>
      <c r="I3062" s="38"/>
    </row>
    <row r="3063" spans="1:9" x14ac:dyDescent="0.25">
      <c r="A3063" s="98" t="s">
        <v>3036</v>
      </c>
      <c r="B3063" s="109" t="s">
        <v>7321</v>
      </c>
      <c r="C3063" s="110">
        <v>0</v>
      </c>
      <c r="D3063" s="111"/>
      <c r="E3063" s="112"/>
      <c r="F3063" s="113">
        <f>IF(ISERROR(VLOOKUP(A3063,'Controle de Estoque'!A:I,1,FALSE)),"",VLOOKUP(A3063,'Controle de Estoque'!A:I,4,FALSE))</f>
        <v>0</v>
      </c>
      <c r="G3063" s="114" t="str">
        <f>IF(ISBLANK(A3063),"",IF(ISERROR(VLOOKUP(A3063,'Controle de Estoque'!A:I,1,FALSE)),"Produto não cadastrado",VLOOKUP(A3063,'Controle de Estoque'!A:I,2,FALSE)))</f>
        <v>NH000AR160A</v>
      </c>
      <c r="H3063" s="113" t="str">
        <f>IF(ISERROR(VLOOKUP(A3063,'Controle de Estoque'!A:I,1,FALSE)),"",VLOOKUP(A3063,'Controle de Estoque'!A:I,3,FALSE))</f>
        <v>N/A</v>
      </c>
      <c r="I3063" s="38"/>
    </row>
    <row r="3064" spans="1:9" x14ac:dyDescent="0.25">
      <c r="A3064" s="98" t="s">
        <v>3037</v>
      </c>
      <c r="B3064" s="109" t="s">
        <v>7321</v>
      </c>
      <c r="C3064" s="110">
        <v>15</v>
      </c>
      <c r="D3064" s="111"/>
      <c r="E3064" s="112"/>
      <c r="F3064" s="113">
        <f>IF(ISERROR(VLOOKUP(A3064,'Controle de Estoque'!A:I,1,FALSE)),"",VLOOKUP(A3064,'Controle de Estoque'!A:I,4,FALSE))</f>
        <v>15</v>
      </c>
      <c r="G3064" s="114" t="str">
        <f>IF(ISBLANK(A3064),"",IF(ISERROR(VLOOKUP(A3064,'Controle de Estoque'!A:I,1,FALSE)),"Produto não cadastrado",VLOOKUP(A3064,'Controle de Estoque'!A:I,2,FALSE)))</f>
        <v>NH000GG50V4</v>
      </c>
      <c r="H3064" s="113" t="str">
        <f>IF(ISERROR(VLOOKUP(A3064,'Controle de Estoque'!A:I,1,FALSE)),"",VLOOKUP(A3064,'Controle de Estoque'!A:I,3,FALSE))</f>
        <v>N/A</v>
      </c>
      <c r="I3064" s="38"/>
    </row>
    <row r="3065" spans="1:9" x14ac:dyDescent="0.25">
      <c r="A3065" s="98" t="s">
        <v>3038</v>
      </c>
      <c r="B3065" s="109" t="s">
        <v>7321</v>
      </c>
      <c r="C3065" s="110">
        <v>0</v>
      </c>
      <c r="D3065" s="111"/>
      <c r="E3065" s="112"/>
      <c r="F3065" s="113">
        <f>IF(ISERROR(VLOOKUP(A3065,'Controle de Estoque'!A:I,1,FALSE)),"",VLOOKUP(A3065,'Controle de Estoque'!A:I,4,FALSE))</f>
        <v>0</v>
      </c>
      <c r="G3065" s="114" t="str">
        <f>IF(ISBLANK(A3065),"",IF(ISERROR(VLOOKUP(A3065,'Controle de Estoque'!A:I,1,FALSE)),"Produto não cadastrado",VLOOKUP(A3065,'Controle de Estoque'!A:I,2,FALSE)))</f>
        <v>NH000UD50V315PV</v>
      </c>
      <c r="H3065" s="113" t="str">
        <f>IF(ISERROR(VLOOKUP(A3065,'Controle de Estoque'!A:I,1,FALSE)),"",VLOOKUP(A3065,'Controle de Estoque'!A:I,3,FALSE))</f>
        <v>N/A</v>
      </c>
      <c r="I3065" s="38"/>
    </row>
    <row r="3066" spans="1:9" x14ac:dyDescent="0.25">
      <c r="A3066" s="98" t="s">
        <v>3039</v>
      </c>
      <c r="B3066" s="109" t="s">
        <v>7321</v>
      </c>
      <c r="C3066" s="110">
        <v>3</v>
      </c>
      <c r="D3066" s="111"/>
      <c r="E3066" s="112"/>
      <c r="F3066" s="113">
        <f>IF(ISERROR(VLOOKUP(A3066,'Controle de Estoque'!A:I,1,FALSE)),"",VLOOKUP(A3066,'Controle de Estoque'!A:I,4,FALSE))</f>
        <v>3</v>
      </c>
      <c r="G3066" s="114" t="str">
        <f>IF(ISBLANK(A3066),"",IF(ISERROR(VLOOKUP(A3066,'Controle de Estoque'!A:I,1,FALSE)),"Produto não cadastrado",VLOOKUP(A3066,'Controle de Estoque'!A:I,2,FALSE)))</f>
        <v>NH000UD69V160PV</v>
      </c>
      <c r="H3066" s="113" t="str">
        <f>IF(ISERROR(VLOOKUP(A3066,'Controle de Estoque'!A:I,1,FALSE)),"",VLOOKUP(A3066,'Controle de Estoque'!A:I,3,FALSE))</f>
        <v>N/A</v>
      </c>
      <c r="I3066" s="38"/>
    </row>
    <row r="3067" spans="1:9" x14ac:dyDescent="0.25">
      <c r="A3067" s="98" t="s">
        <v>3040</v>
      </c>
      <c r="B3067" s="109" t="s">
        <v>7321</v>
      </c>
      <c r="C3067" s="110">
        <v>12</v>
      </c>
      <c r="D3067" s="111"/>
      <c r="E3067" s="112"/>
      <c r="F3067" s="113">
        <f>IF(ISERROR(VLOOKUP(A3067,'Controle de Estoque'!A:I,1,FALSE)),"",VLOOKUP(A3067,'Controle de Estoque'!A:I,4,FALSE))</f>
        <v>12</v>
      </c>
      <c r="G3067" s="114" t="str">
        <f>IF(ISBLANK(A3067),"",IF(ISERROR(VLOOKUP(A3067,'Controle de Estoque'!A:I,1,FALSE)),"Produto não cadastrado",VLOOKUP(A3067,'Controle de Estoque'!A:I,2,FALSE)))</f>
        <v>NH000UD69V250PV</v>
      </c>
      <c r="H3067" s="113" t="str">
        <f>IF(ISERROR(VLOOKUP(A3067,'Controle de Estoque'!A:I,1,FALSE)),"",VLOOKUP(A3067,'Controle de Estoque'!A:I,3,FALSE))</f>
        <v>N/A</v>
      </c>
      <c r="I3067" s="38"/>
    </row>
    <row r="3068" spans="1:9" x14ac:dyDescent="0.25">
      <c r="A3068" s="98" t="s">
        <v>3041</v>
      </c>
      <c r="B3068" s="109" t="s">
        <v>7321</v>
      </c>
      <c r="C3068" s="110">
        <v>6</v>
      </c>
      <c r="D3068" s="111"/>
      <c r="E3068" s="112"/>
      <c r="F3068" s="113">
        <f>IF(ISERROR(VLOOKUP(A3068,'Controle de Estoque'!A:I,1,FALSE)),"",VLOOKUP(A3068,'Controle de Estoque'!A:I,4,FALSE))</f>
        <v>6</v>
      </c>
      <c r="G3068" s="114" t="str">
        <f>IF(ISBLANK(A3068),"",IF(ISERROR(VLOOKUP(A3068,'Controle de Estoque'!A:I,1,FALSE)),"Produto não cadastrado",VLOOKUP(A3068,'Controle de Estoque'!A:I,2,FALSE)))</f>
        <v>NH000UD69V80PV</v>
      </c>
      <c r="H3068" s="113" t="str">
        <f>IF(ISERROR(VLOOKUP(A3068,'Controle de Estoque'!A:I,1,FALSE)),"",VLOOKUP(A3068,'Controle de Estoque'!A:I,3,FALSE))</f>
        <v>N/A</v>
      </c>
      <c r="I3068" s="38"/>
    </row>
    <row r="3069" spans="1:9" x14ac:dyDescent="0.25">
      <c r="A3069" s="98" t="s">
        <v>3042</v>
      </c>
      <c r="B3069" s="109" t="s">
        <v>7321</v>
      </c>
      <c r="C3069" s="110">
        <v>9</v>
      </c>
      <c r="D3069" s="111"/>
      <c r="E3069" s="112"/>
      <c r="F3069" s="113">
        <f>IF(ISERROR(VLOOKUP(A3069,'Controle de Estoque'!A:I,1,FALSE)),"",VLOOKUP(A3069,'Controle de Estoque'!A:I,4,FALSE))</f>
        <v>9</v>
      </c>
      <c r="G3069" s="114" t="str">
        <f>IF(ISBLANK(A3069),"",IF(ISERROR(VLOOKUP(A3069,'Controle de Estoque'!A:I,1,FALSE)),"Produto não cadastrado",VLOOKUP(A3069,'Controle de Estoque'!A:I,2,FALSE)))</f>
        <v>NH0050AUR</v>
      </c>
      <c r="H3069" s="113" t="str">
        <f>IF(ISERROR(VLOOKUP(A3069,'Controle de Estoque'!A:I,1,FALSE)),"",VLOOKUP(A3069,'Controle de Estoque'!A:I,3,FALSE))</f>
        <v>N/A</v>
      </c>
      <c r="I3069" s="38"/>
    </row>
    <row r="3070" spans="1:9" x14ac:dyDescent="0.25">
      <c r="A3070" s="98" t="s">
        <v>3043</v>
      </c>
      <c r="B3070" s="109" t="s">
        <v>7321</v>
      </c>
      <c r="C3070" s="110">
        <v>3</v>
      </c>
      <c r="D3070" s="111"/>
      <c r="E3070" s="112"/>
      <c r="F3070" s="113">
        <f>IF(ISERROR(VLOOKUP(A3070,'Controle de Estoque'!A:I,1,FALSE)),"",VLOOKUP(A3070,'Controle de Estoque'!A:I,4,FALSE))</f>
        <v>3</v>
      </c>
      <c r="G3070" s="114" t="str">
        <f>IF(ISBLANK(A3070),"",IF(ISERROR(VLOOKUP(A3070,'Controle de Estoque'!A:I,1,FALSE)),"Produto não cadastrado",VLOOKUP(A3070,'Controle de Estoque'!A:I,2,FALSE)))</f>
        <v>NH03AR1000AUR</v>
      </c>
      <c r="H3070" s="113" t="str">
        <f>IF(ISERROR(VLOOKUP(A3070,'Controle de Estoque'!A:I,1,FALSE)),"",VLOOKUP(A3070,'Controle de Estoque'!A:I,3,FALSE))</f>
        <v>N/A</v>
      </c>
      <c r="I3070" s="38"/>
    </row>
    <row r="3071" spans="1:9" x14ac:dyDescent="0.25">
      <c r="A3071" s="98" t="s">
        <v>3044</v>
      </c>
      <c r="B3071" s="109" t="s">
        <v>7321</v>
      </c>
      <c r="C3071" s="110">
        <v>8</v>
      </c>
      <c r="D3071" s="111"/>
      <c r="E3071" s="112"/>
      <c r="F3071" s="113">
        <f>IF(ISERROR(VLOOKUP(A3071,'Controle de Estoque'!A:I,1,FALSE)),"",VLOOKUP(A3071,'Controle de Estoque'!A:I,4,FALSE))</f>
        <v>8</v>
      </c>
      <c r="G3071" s="114" t="str">
        <f>IF(ISBLANK(A3071),"",IF(ISERROR(VLOOKUP(A3071,'Controle de Estoque'!A:I,1,FALSE)),"Produto não cadastrado",VLOOKUP(A3071,'Controle de Estoque'!A:I,2,FALSE)))</f>
        <v>NH1GG50V160</v>
      </c>
      <c r="H3071" s="113" t="str">
        <f>IF(ISERROR(VLOOKUP(A3071,'Controle de Estoque'!A:I,1,FALSE)),"",VLOOKUP(A3071,'Controle de Estoque'!A:I,3,FALSE))</f>
        <v>N/A</v>
      </c>
      <c r="I3071" s="38"/>
    </row>
    <row r="3072" spans="1:9" x14ac:dyDescent="0.25">
      <c r="A3072" s="98" t="s">
        <v>3045</v>
      </c>
      <c r="B3072" s="109" t="s">
        <v>7321</v>
      </c>
      <c r="C3072" s="110">
        <v>0</v>
      </c>
      <c r="D3072" s="111"/>
      <c r="E3072" s="112"/>
      <c r="F3072" s="113">
        <f>IF(ISERROR(VLOOKUP(A3072,'Controle de Estoque'!A:I,1,FALSE)),"",VLOOKUP(A3072,'Controle de Estoque'!A:I,4,FALSE))</f>
        <v>0</v>
      </c>
      <c r="G3072" s="114" t="str">
        <f>IF(ISBLANK(A3072),"",IF(ISERROR(VLOOKUP(A3072,'Controle de Estoque'!A:I,1,FALSE)),"Produto não cadastrado",VLOOKUP(A3072,'Controle de Estoque'!A:I,2,FALSE)))</f>
        <v>NH2UD69V500PV</v>
      </c>
      <c r="H3072" s="113" t="str">
        <f>IF(ISERROR(VLOOKUP(A3072,'Controle de Estoque'!A:I,1,FALSE)),"",VLOOKUP(A3072,'Controle de Estoque'!A:I,3,FALSE))</f>
        <v>N/A</v>
      </c>
      <c r="I3072" s="38"/>
    </row>
    <row r="3073" spans="1:9" x14ac:dyDescent="0.25">
      <c r="A3073" s="98" t="s">
        <v>3046</v>
      </c>
      <c r="B3073" s="109" t="s">
        <v>7321</v>
      </c>
      <c r="C3073" s="110">
        <v>0</v>
      </c>
      <c r="D3073" s="111" t="s">
        <v>7310</v>
      </c>
      <c r="E3073" s="112"/>
      <c r="F3073" s="113">
        <f>IF(ISERROR(VLOOKUP(A3073,'Controle de Estoque'!A:I,1,FALSE)),"",VLOOKUP(A3073,'Controle de Estoque'!A:I,4,FALSE))</f>
        <v>0</v>
      </c>
      <c r="G3073" s="114" t="str">
        <f>IF(ISBLANK(A3073),"",IF(ISERROR(VLOOKUP(A3073,'Controle de Estoque'!A:I,1,FALSE)),"Produto não cadastrado",VLOOKUP(A3073,'Controle de Estoque'!A:I,2,FALSE)))</f>
        <v>1SBH143001R8740</v>
      </c>
      <c r="H3073" s="113" t="str">
        <f>IF(ISERROR(VLOOKUP(A3073,'Controle de Estoque'!A:I,1,FALSE)),"",VLOOKUP(A3073,'Controle de Estoque'!A:I,3,FALSE))</f>
        <v>N/A</v>
      </c>
      <c r="I3073" s="38"/>
    </row>
    <row r="3074" spans="1:9" x14ac:dyDescent="0.25">
      <c r="A3074" s="98" t="s">
        <v>3047</v>
      </c>
      <c r="B3074" s="109" t="s">
        <v>7321</v>
      </c>
      <c r="C3074" s="110">
        <v>0</v>
      </c>
      <c r="D3074" s="111" t="s">
        <v>7310</v>
      </c>
      <c r="E3074" s="112"/>
      <c r="F3074" s="113">
        <f>IF(ISERROR(VLOOKUP(A3074,'Controle de Estoque'!A:I,1,FALSE)),"",VLOOKUP(A3074,'Controle de Estoque'!A:I,4,FALSE))</f>
        <v>0</v>
      </c>
      <c r="G3074" s="114" t="str">
        <f>IF(ISBLANK(A3074),"",IF(ISERROR(VLOOKUP(A3074,'Controle de Estoque'!A:I,1,FALSE)),"Produto não cadastrado",VLOOKUP(A3074,'Controle de Estoque'!A:I,2,FALSE)))</f>
        <v>NL44E</v>
      </c>
      <c r="H3074" s="113" t="str">
        <f>IF(ISERROR(VLOOKUP(A3074,'Controle de Estoque'!A:I,1,FALSE)),"",VLOOKUP(A3074,'Controle de Estoque'!A:I,3,FALSE))</f>
        <v>N/A</v>
      </c>
      <c r="I3074" s="38"/>
    </row>
    <row r="3075" spans="1:9" x14ac:dyDescent="0.25">
      <c r="A3075" s="98" t="s">
        <v>3048</v>
      </c>
      <c r="B3075" s="109" t="s">
        <v>7321</v>
      </c>
      <c r="C3075" s="110">
        <v>0</v>
      </c>
      <c r="D3075" s="111"/>
      <c r="E3075" s="112"/>
      <c r="F3075" s="113">
        <f>IF(ISERROR(VLOOKUP(A3075,'Controle de Estoque'!A:I,1,FALSE)),"",VLOOKUP(A3075,'Controle de Estoque'!A:I,4,FALSE))</f>
        <v>0</v>
      </c>
      <c r="G3075" s="114" t="str">
        <f>IF(ISBLANK(A3075),"",IF(ISERROR(VLOOKUP(A3075,'Controle de Estoque'!A:I,1,FALSE)),"Produto não cadastrado",VLOOKUP(A3075,'Controle de Estoque'!A:I,2,FALSE)))</f>
        <v>3AXD50000018345</v>
      </c>
      <c r="H3075" s="113" t="str">
        <f>IF(ISERROR(VLOOKUP(A3075,'Controle de Estoque'!A:I,1,FALSE)),"",VLOOKUP(A3075,'Controle de Estoque'!A:I,3,FALSE))</f>
        <v>N/A</v>
      </c>
      <c r="I3075" s="38"/>
    </row>
    <row r="3076" spans="1:9" x14ac:dyDescent="0.25">
      <c r="A3076" s="98" t="s">
        <v>3049</v>
      </c>
      <c r="B3076" s="109" t="s">
        <v>7321</v>
      </c>
      <c r="C3076" s="110">
        <v>5</v>
      </c>
      <c r="D3076" s="111"/>
      <c r="E3076" s="112"/>
      <c r="F3076" s="113">
        <f>IF(ISERROR(VLOOKUP(A3076,'Controle de Estoque'!A:I,1,FALSE)),"",VLOOKUP(A3076,'Controle de Estoque'!A:I,4,FALSE))</f>
        <v>5</v>
      </c>
      <c r="G3076" s="114" t="str">
        <f>IF(ISBLANK(A3076),"",IF(ISERROR(VLOOKUP(A3076,'Controle de Estoque'!A:I,1,FALSE)),"Produto não cadastrado",VLOOKUP(A3076,'Controle de Estoque'!A:I,2,FALSE)))</f>
        <v>NNH01UR</v>
      </c>
      <c r="H3076" s="113" t="str">
        <f>IF(ISERROR(VLOOKUP(A3076,'Controle de Estoque'!A:I,1,FALSE)),"",VLOOKUP(A3076,'Controle de Estoque'!A:I,3,FALSE))</f>
        <v>N/A</v>
      </c>
      <c r="I3076" s="38"/>
    </row>
    <row r="3077" spans="1:9" x14ac:dyDescent="0.25">
      <c r="A3077" s="98" t="s">
        <v>3050</v>
      </c>
      <c r="B3077" s="109" t="s">
        <v>7321</v>
      </c>
      <c r="C3077" s="110">
        <v>3</v>
      </c>
      <c r="D3077" s="111"/>
      <c r="E3077" s="112"/>
      <c r="F3077" s="113">
        <f>IF(ISERROR(VLOOKUP(A3077,'Controle de Estoque'!A:I,1,FALSE)),"",VLOOKUP(A3077,'Controle de Estoque'!A:I,4,FALSE))</f>
        <v>3</v>
      </c>
      <c r="G3077" s="114" t="str">
        <f>IF(ISBLANK(A3077),"",IF(ISERROR(VLOOKUP(A3077,'Controle de Estoque'!A:I,1,FALSE)),"Produto não cadastrado",VLOOKUP(A3077,'Controle de Estoque'!A:I,2,FALSE)))</f>
        <v>PAINEL</v>
      </c>
      <c r="H3077" s="113" t="str">
        <f>IF(ISERROR(VLOOKUP(A3077,'Controle de Estoque'!A:I,1,FALSE)),"",VLOOKUP(A3077,'Controle de Estoque'!A:I,3,FALSE))</f>
        <v>EMBAIXO DO B</v>
      </c>
      <c r="I3077" s="38"/>
    </row>
    <row r="3078" spans="1:9" x14ac:dyDescent="0.25">
      <c r="A3078" s="98" t="s">
        <v>3051</v>
      </c>
      <c r="B3078" s="109" t="s">
        <v>7321</v>
      </c>
      <c r="C3078" s="110">
        <v>3</v>
      </c>
      <c r="D3078" s="111"/>
      <c r="E3078" s="112"/>
      <c r="F3078" s="113">
        <f>IF(ISERROR(VLOOKUP(A3078,'Controle de Estoque'!A:I,1,FALSE)),"",VLOOKUP(A3078,'Controle de Estoque'!A:I,4,FALSE))</f>
        <v>3</v>
      </c>
      <c r="G3078" s="114" t="str">
        <f>IF(ISBLANK(A3078),"",IF(ISERROR(VLOOKUP(A3078,'Controle de Estoque'!A:I,1,FALSE)),"Produto não cadastrado",VLOOKUP(A3078,'Controle de Estoque'!A:I,2,FALSE)))</f>
        <v>NP4118700AUR</v>
      </c>
      <c r="H3078" s="113" t="str">
        <f>IF(ISERROR(VLOOKUP(A3078,'Controle de Estoque'!A:I,1,FALSE)),"",VLOOKUP(A3078,'Controle de Estoque'!A:I,3,FALSE))</f>
        <v>N/A</v>
      </c>
      <c r="I3078" s="38"/>
    </row>
    <row r="3079" spans="1:9" x14ac:dyDescent="0.25">
      <c r="A3079" s="98" t="s">
        <v>3052</v>
      </c>
      <c r="B3079" s="109" t="s">
        <v>7321</v>
      </c>
      <c r="C3079" s="110">
        <v>0</v>
      </c>
      <c r="D3079" s="111"/>
      <c r="E3079" s="112"/>
      <c r="F3079" s="113">
        <f>IF(ISERROR(VLOOKUP(A3079,'Controle de Estoque'!A:I,1,FALSE)),"",VLOOKUP(A3079,'Controle de Estoque'!A:I,4,FALSE))</f>
        <v>0</v>
      </c>
      <c r="G3079" s="114" t="str">
        <f>IF(ISBLANK(A3079),"",IF(ISERROR(VLOOKUP(A3079,'Controle de Estoque'!A:I,1,FALSE)),"Produto não cadastrado",VLOOKUP(A3079,'Controle de Estoque'!A:I,2,FALSE)))</f>
        <v>NPLC-RPLC</v>
      </c>
      <c r="H3079" s="113" t="str">
        <f>IF(ISERROR(VLOOKUP(A3079,'Controle de Estoque'!A:I,1,FALSE)),"",VLOOKUP(A3079,'Controle de Estoque'!A:I,3,FALSE))</f>
        <v>N/A</v>
      </c>
      <c r="I3079" s="38"/>
    </row>
    <row r="3080" spans="1:9" x14ac:dyDescent="0.25">
      <c r="A3080" s="98" t="s">
        <v>3053</v>
      </c>
      <c r="B3080" s="109" t="s">
        <v>7321</v>
      </c>
      <c r="C3080" s="110">
        <v>4</v>
      </c>
      <c r="D3080" s="111" t="s">
        <v>7310</v>
      </c>
      <c r="E3080" s="112"/>
      <c r="F3080" s="113">
        <f>IF(ISERROR(VLOOKUP(A3080,'Controle de Estoque'!A:I,1,FALSE)),"",VLOOKUP(A3080,'Controle de Estoque'!A:I,4,FALSE))</f>
        <v>16</v>
      </c>
      <c r="G3080" s="114" t="str">
        <f>IF(ISBLANK(A3080),"",IF(ISERROR(VLOOKUP(A3080,'Controle de Estoque'!A:I,1,FALSE)),"Produto não cadastrado",VLOOKUP(A3080,'Controle de Estoque'!A:I,2,FALSE)))</f>
        <v>NRFC-XXX</v>
      </c>
      <c r="H3080" s="113" t="str">
        <f>IF(ISERROR(VLOOKUP(A3080,'Controle de Estoque'!A:I,1,FALSE)),"",VLOOKUP(A3080,'Controle de Estoque'!A:I,3,FALSE))</f>
        <v>ARMARIO 01</v>
      </c>
      <c r="I3080" s="38"/>
    </row>
    <row r="3081" spans="1:9" x14ac:dyDescent="0.25">
      <c r="A3081" s="98" t="s">
        <v>3053</v>
      </c>
      <c r="B3081" s="109" t="s">
        <v>7321</v>
      </c>
      <c r="C3081" s="110">
        <v>12</v>
      </c>
      <c r="D3081" s="111" t="s">
        <v>7310</v>
      </c>
      <c r="E3081" s="112"/>
      <c r="F3081" s="113">
        <f>IF(ISERROR(VLOOKUP(A3081,'Controle de Estoque'!A:I,1,FALSE)),"",VLOOKUP(A3081,'Controle de Estoque'!A:I,4,FALSE))</f>
        <v>16</v>
      </c>
      <c r="G3081" s="114" t="str">
        <f>IF(ISBLANK(A3081),"",IF(ISERROR(VLOOKUP(A3081,'Controle de Estoque'!A:I,1,FALSE)),"Produto não cadastrado",VLOOKUP(A3081,'Controle de Estoque'!A:I,2,FALSE)))</f>
        <v>NRFC-XXX</v>
      </c>
      <c r="H3081" s="113" t="str">
        <f>IF(ISERROR(VLOOKUP(A3081,'Controle de Estoque'!A:I,1,FALSE)),"",VLOOKUP(A3081,'Controle de Estoque'!A:I,3,FALSE))</f>
        <v>ARMARIO 01</v>
      </c>
      <c r="I3081" s="38"/>
    </row>
    <row r="3082" spans="1:9" x14ac:dyDescent="0.25">
      <c r="A3082" s="98" t="s">
        <v>3054</v>
      </c>
      <c r="B3082" s="109" t="s">
        <v>7321</v>
      </c>
      <c r="C3082" s="110">
        <v>1</v>
      </c>
      <c r="D3082" s="111"/>
      <c r="E3082" s="112"/>
      <c r="F3082" s="113">
        <f>IF(ISERROR(VLOOKUP(A3082,'Controle de Estoque'!A:I,1,FALSE)),"",VLOOKUP(A3082,'Controle de Estoque'!A:I,4,FALSE))</f>
        <v>1</v>
      </c>
      <c r="G3082" s="114" t="str">
        <f>IF(ISBLANK(A3082),"",IF(ISERROR(VLOOKUP(A3082,'Controle de Estoque'!A:I,1,FALSE)),"Produto não cadastrado",VLOOKUP(A3082,'Controle de Estoque'!A:I,2,FALSE)))</f>
        <v>1SDA051398R1</v>
      </c>
      <c r="H3082" s="113" t="str">
        <f>IF(ISERROR(VLOOKUP(A3082,'Controle de Estoque'!A:I,1,FALSE)),"",VLOOKUP(A3082,'Controle de Estoque'!A:I,3,FALSE))</f>
        <v>N/A</v>
      </c>
      <c r="I3082" s="38"/>
    </row>
    <row r="3083" spans="1:9" x14ac:dyDescent="0.25">
      <c r="A3083" s="98" t="s">
        <v>3055</v>
      </c>
      <c r="B3083" s="109" t="s">
        <v>7321</v>
      </c>
      <c r="C3083" s="110">
        <v>1</v>
      </c>
      <c r="D3083" s="111"/>
      <c r="E3083" s="112"/>
      <c r="F3083" s="113">
        <f>IF(ISERROR(VLOOKUP(A3083,'Controle de Estoque'!A:I,1,FALSE)),"",VLOOKUP(A3083,'Controle de Estoque'!A:I,4,FALSE))</f>
        <v>1</v>
      </c>
      <c r="G3083" s="114" t="str">
        <f>IF(ISBLANK(A3083),"",IF(ISERROR(VLOOKUP(A3083,'Controle de Estoque'!A:I,1,FALSE)),"Produto não cadastrado",VLOOKUP(A3083,'Controle de Estoque'!A:I,2,FALSE)))</f>
        <v>1SBH101001R2553</v>
      </c>
      <c r="H3083" s="113" t="str">
        <f>IF(ISERROR(VLOOKUP(A3083,'Controle de Estoque'!A:I,1,FALSE)),"",VLOOKUP(A3083,'Controle de Estoque'!A:I,3,FALSE))</f>
        <v>N/A</v>
      </c>
      <c r="I3083" s="38"/>
    </row>
    <row r="3084" spans="1:9" x14ac:dyDescent="0.25">
      <c r="A3084" s="98" t="s">
        <v>3056</v>
      </c>
      <c r="B3084" s="109" t="s">
        <v>7321</v>
      </c>
      <c r="C3084" s="110">
        <v>37</v>
      </c>
      <c r="D3084" s="111"/>
      <c r="E3084" s="112"/>
      <c r="F3084" s="113">
        <f>IF(ISERROR(VLOOKUP(A3084,'Controle de Estoque'!A:I,1,FALSE)),"",VLOOKUP(A3084,'Controle de Estoque'!A:I,4,FALSE))</f>
        <v>37</v>
      </c>
      <c r="G3084" s="114" t="str">
        <f>IF(ISBLANK(A3084),"",IF(ISERROR(VLOOKUP(A3084,'Controle de Estoque'!A:I,1,FALSE)),"Produto não cadastrado",VLOOKUP(A3084,'Controle de Estoque'!A:I,2,FALSE)))</f>
        <v>1SBH103001M8022</v>
      </c>
      <c r="H3084" s="113" t="str">
        <f>IF(ISERROR(VLOOKUP(A3084,'Controle de Estoque'!A:I,1,FALSE)),"",VLOOKUP(A3084,'Controle de Estoque'!A:I,3,FALSE))</f>
        <v>N/A</v>
      </c>
      <c r="I3084" s="38"/>
    </row>
    <row r="3085" spans="1:9" x14ac:dyDescent="0.25">
      <c r="A3085" s="98" t="s">
        <v>3057</v>
      </c>
      <c r="B3085" s="109" t="s">
        <v>7321</v>
      </c>
      <c r="C3085" s="110">
        <v>50</v>
      </c>
      <c r="D3085" s="111"/>
      <c r="E3085" s="112"/>
      <c r="F3085" s="113">
        <f>IF(ISERROR(VLOOKUP(A3085,'Controle de Estoque'!A:I,1,FALSE)),"",VLOOKUP(A3085,'Controle de Estoque'!A:I,4,FALSE))</f>
        <v>50</v>
      </c>
      <c r="G3085" s="114" t="str">
        <f>IF(ISBLANK(A3085),"",IF(ISERROR(VLOOKUP(A3085,'Controle de Estoque'!A:I,1,FALSE)),"Produto não cadastrado",VLOOKUP(A3085,'Controle de Estoque'!A:I,2,FALSE)))</f>
        <v>1SBH103001M8722</v>
      </c>
      <c r="H3085" s="113" t="str">
        <f>IF(ISERROR(VLOOKUP(A3085,'Controle de Estoque'!A:I,1,FALSE)),"",VLOOKUP(A3085,'Controle de Estoque'!A:I,3,FALSE))</f>
        <v>N/A</v>
      </c>
      <c r="I3085" s="38"/>
    </row>
    <row r="3086" spans="1:9" x14ac:dyDescent="0.25">
      <c r="A3086" s="98" t="s">
        <v>3058</v>
      </c>
      <c r="B3086" s="109" t="s">
        <v>7321</v>
      </c>
      <c r="C3086" s="110">
        <v>52</v>
      </c>
      <c r="D3086" s="111"/>
      <c r="E3086" s="112"/>
      <c r="F3086" s="113">
        <f>IF(ISERROR(VLOOKUP(A3086,'Controle de Estoque'!A:I,1,FALSE)),"",VLOOKUP(A3086,'Controle de Estoque'!A:I,4,FALSE))</f>
        <v>52</v>
      </c>
      <c r="G3086" s="114" t="str">
        <f>IF(ISBLANK(A3086),"",IF(ISERROR(VLOOKUP(A3086,'Controle de Estoque'!A:I,1,FALSE)),"Produto não cadastrado",VLOOKUP(A3086,'Controle de Estoque'!A:I,2,FALSE)))</f>
        <v>1SBH103001M8780</v>
      </c>
      <c r="H3086" s="113" t="str">
        <f>IF(ISERROR(VLOOKUP(A3086,'Controle de Estoque'!A:I,1,FALSE)),"",VLOOKUP(A3086,'Controle de Estoque'!A:I,3,FALSE))</f>
        <v>N/A</v>
      </c>
      <c r="I3086" s="38"/>
    </row>
    <row r="3087" spans="1:9" x14ac:dyDescent="0.25">
      <c r="A3087" s="98" t="s">
        <v>3059</v>
      </c>
      <c r="B3087" s="109" t="s">
        <v>7321</v>
      </c>
      <c r="C3087" s="110">
        <v>0</v>
      </c>
      <c r="D3087" s="111"/>
      <c r="E3087" s="112"/>
      <c r="F3087" s="113">
        <f>IF(ISERROR(VLOOKUP(A3087,'Controle de Estoque'!A:I,1,FALSE)),"",VLOOKUP(A3087,'Controle de Estoque'!A:I,4,FALSE))</f>
        <v>0</v>
      </c>
      <c r="G3087" s="114" t="str">
        <f>IF(ISBLANK(A3087),"",IF(ISERROR(VLOOKUP(A3087,'Controle de Estoque'!A:I,1,FALSE)),"Produto não cadastrado",VLOOKUP(A3087,'Controle de Estoque'!A:I,2,FALSE)))</f>
        <v>1SBH901074R2622</v>
      </c>
      <c r="H3087" s="113" t="str">
        <f>IF(ISERROR(VLOOKUP(A3087,'Controle de Estoque'!A:I,1,FALSE)),"",VLOOKUP(A3087,'Controle de Estoque'!A:I,3,FALSE))</f>
        <v>N/A</v>
      </c>
      <c r="I3087" s="38"/>
    </row>
    <row r="3088" spans="1:9" x14ac:dyDescent="0.25">
      <c r="A3088" s="98" t="s">
        <v>3060</v>
      </c>
      <c r="B3088" s="109" t="s">
        <v>7321</v>
      </c>
      <c r="C3088" s="110">
        <v>2</v>
      </c>
      <c r="D3088" s="111" t="s">
        <v>7310</v>
      </c>
      <c r="E3088" s="112"/>
      <c r="F3088" s="113">
        <f>IF(ISERROR(VLOOKUP(A3088,'Controle de Estoque'!A:I,1,FALSE)),"",VLOOKUP(A3088,'Controle de Estoque'!A:I,4,FALSE))</f>
        <v>2</v>
      </c>
      <c r="G3088" s="114" t="str">
        <f>IF(ISBLANK(A3088),"",IF(ISERROR(VLOOKUP(A3088,'Controle de Estoque'!A:I,1,FALSE)),"Produto não cadastrado",VLOOKUP(A3088,'Controle de Estoque'!A:I,2,FALSE)))</f>
        <v>1SBH901074R2631</v>
      </c>
      <c r="H3088" s="113" t="str">
        <f>IF(ISERROR(VLOOKUP(A3088,'Controle de Estoque'!A:I,1,FALSE)),"",VLOOKUP(A3088,'Controle de Estoque'!A:I,3,FALSE))</f>
        <v>N/A</v>
      </c>
      <c r="I3088" s="38"/>
    </row>
    <row r="3089" spans="1:9" x14ac:dyDescent="0.25">
      <c r="A3089" s="98" t="s">
        <v>3061</v>
      </c>
      <c r="B3089" s="109" t="s">
        <v>7321</v>
      </c>
      <c r="C3089" s="110">
        <v>0</v>
      </c>
      <c r="D3089" s="111"/>
      <c r="E3089" s="112"/>
      <c r="F3089" s="113">
        <f>IF(ISERROR(VLOOKUP(A3089,'Controle de Estoque'!A:I,1,FALSE)),"",VLOOKUP(A3089,'Controle de Estoque'!A:I,4,FALSE))</f>
        <v>0</v>
      </c>
      <c r="G3089" s="114" t="str">
        <f>IF(ISBLANK(A3089),"",IF(ISERROR(VLOOKUP(A3089,'Controle de Estoque'!A:I,1,FALSE)),"Produto não cadastrado",VLOOKUP(A3089,'Controle de Estoque'!A:I,2,FALSE)))</f>
        <v>1SBH901074R7531</v>
      </c>
      <c r="H3089" s="113" t="str">
        <f>IF(ISERROR(VLOOKUP(A3089,'Controle de Estoque'!A:I,1,FALSE)),"",VLOOKUP(A3089,'Controle de Estoque'!A:I,3,FALSE))</f>
        <v>N/A</v>
      </c>
      <c r="I3089" s="38"/>
    </row>
    <row r="3090" spans="1:9" x14ac:dyDescent="0.25">
      <c r="A3090" s="98" t="s">
        <v>3062</v>
      </c>
      <c r="B3090" s="109" t="s">
        <v>7321</v>
      </c>
      <c r="C3090" s="110">
        <v>80</v>
      </c>
      <c r="D3090" s="111" t="s">
        <v>7310</v>
      </c>
      <c r="E3090" s="112"/>
      <c r="F3090" s="113">
        <f>IF(ISERROR(VLOOKUP(A3090,'Controle de Estoque'!A:I,1,FALSE)),"",VLOOKUP(A3090,'Controle de Estoque'!A:I,4,FALSE))</f>
        <v>80</v>
      </c>
      <c r="G3090" s="114" t="str">
        <f>IF(ISBLANK(A3090),"",IF(ISERROR(VLOOKUP(A3090,'Controle de Estoque'!A:I,1,FALSE)),"Produto não cadastrado",VLOOKUP(A3090,'Controle de Estoque'!A:I,2,FALSE)))</f>
        <v>1SBH901074R7540</v>
      </c>
      <c r="H3090" s="113" t="str">
        <f>IF(ISERROR(VLOOKUP(A3090,'Controle de Estoque'!A:I,1,FALSE)),"",VLOOKUP(A3090,'Controle de Estoque'!A:I,3,FALSE))</f>
        <v>N/A</v>
      </c>
      <c r="I3090" s="38"/>
    </row>
    <row r="3091" spans="1:9" x14ac:dyDescent="0.25">
      <c r="A3091" s="98" t="s">
        <v>3063</v>
      </c>
      <c r="B3091" s="109" t="s">
        <v>7321</v>
      </c>
      <c r="C3091" s="110">
        <v>14</v>
      </c>
      <c r="D3091" s="111"/>
      <c r="E3091" s="112"/>
      <c r="F3091" s="113">
        <f>IF(ISERROR(VLOOKUP(A3091,'Controle de Estoque'!A:I,1,FALSE)),"",VLOOKUP(A3091,'Controle de Estoque'!A:I,4,FALSE))</f>
        <v>12</v>
      </c>
      <c r="G3091" s="114" t="str">
        <f>IF(ISBLANK(A3091),"",IF(ISERROR(VLOOKUP(A3091,'Controle de Estoque'!A:I,1,FALSE)),"Produto não cadastrado",VLOOKUP(A3091,'Controle de Estoque'!A:I,2,FALSE)))</f>
        <v>1SCA022353R4970</v>
      </c>
      <c r="H3091" s="113" t="str">
        <f>IF(ISERROR(VLOOKUP(A3091,'Controle de Estoque'!A:I,1,FALSE)),"",VLOOKUP(A3091,'Controle de Estoque'!A:I,3,FALSE))</f>
        <v>C 13</v>
      </c>
      <c r="I3091" s="38"/>
    </row>
    <row r="3092" spans="1:9" x14ac:dyDescent="0.25">
      <c r="A3092" s="98" t="s">
        <v>3064</v>
      </c>
      <c r="B3092" s="109" t="s">
        <v>7321</v>
      </c>
      <c r="C3092" s="110">
        <v>1</v>
      </c>
      <c r="D3092" s="111"/>
      <c r="E3092" s="112"/>
      <c r="F3092" s="113">
        <f>IF(ISERROR(VLOOKUP(A3092,'Controle de Estoque'!A:I,1,FALSE)),"",VLOOKUP(A3092,'Controle de Estoque'!A:I,4,FALSE))</f>
        <v>1</v>
      </c>
      <c r="G3092" s="114" t="str">
        <f>IF(ISBLANK(A3092),"",IF(ISERROR(VLOOKUP(A3092,'Controle de Estoque'!A:I,1,FALSE)),"Produto não cadastrado",VLOOKUP(A3092,'Controle de Estoque'!A:I,2,FALSE)))</f>
        <v>1SCA022379R8100</v>
      </c>
      <c r="H3092" s="113" t="str">
        <f>IF(ISERROR(VLOOKUP(A3092,'Controle de Estoque'!A:I,1,FALSE)),"",VLOOKUP(A3092,'Controle de Estoque'!A:I,3,FALSE))</f>
        <v>C 13</v>
      </c>
      <c r="I3092" s="38"/>
    </row>
    <row r="3093" spans="1:9" x14ac:dyDescent="0.25">
      <c r="A3093" s="98" t="s">
        <v>3065</v>
      </c>
      <c r="B3093" s="109" t="s">
        <v>7321</v>
      </c>
      <c r="C3093" s="110">
        <v>166</v>
      </c>
      <c r="D3093" s="111"/>
      <c r="E3093" s="112"/>
      <c r="F3093" s="113">
        <f>IF(ISERROR(VLOOKUP(A3093,'Controle de Estoque'!A:I,1,FALSE)),"",VLOOKUP(A3093,'Controle de Estoque'!A:I,4,FALSE))</f>
        <v>166</v>
      </c>
      <c r="G3093" s="114" t="str">
        <f>IF(ISBLANK(A3093),"",IF(ISERROR(VLOOKUP(A3093,'Controle de Estoque'!A:I,1,FALSE)),"Produto não cadastrado",VLOOKUP(A3093,'Controle de Estoque'!A:I,2,FALSE)))</f>
        <v>1SCA022456R7410</v>
      </c>
      <c r="H3093" s="113" t="str">
        <f>IF(ISERROR(VLOOKUP(A3093,'Controle de Estoque'!A:I,1,FALSE)),"",VLOOKUP(A3093,'Controle de Estoque'!A:I,3,FALSE))</f>
        <v>C 13/17</v>
      </c>
      <c r="I3093" s="38"/>
    </row>
    <row r="3094" spans="1:9" x14ac:dyDescent="0.25">
      <c r="A3094" s="116" t="s">
        <v>3066</v>
      </c>
      <c r="B3094" s="109" t="s">
        <v>7321</v>
      </c>
      <c r="C3094" s="110">
        <v>0</v>
      </c>
      <c r="D3094" s="111"/>
      <c r="E3094" s="112"/>
      <c r="F3094" s="113">
        <f>IF(ISERROR(VLOOKUP(A3094,'Controle de Estoque'!A:I,1,FALSE)),"",VLOOKUP(A3094,'Controle de Estoque'!A:I,4,FALSE))</f>
        <v>0</v>
      </c>
      <c r="G3094" s="114" t="str">
        <f>IF(ISBLANK(A3094),"",IF(ISERROR(VLOOKUP(A3094,'Controle de Estoque'!A:I,1,FALSE)),"Produto não cadastrado",VLOOKUP(A3094,'Controle de Estoque'!A:I,2,FALSE)))</f>
        <v>1SNA645021R2600</v>
      </c>
      <c r="H3094" s="113" t="str">
        <f>IF(ISERROR(VLOOKUP(A3094,'Controle de Estoque'!A:I,1,FALSE)),"",VLOOKUP(A3094,'Controle de Estoque'!A:I,3,FALSE))</f>
        <v>N/A</v>
      </c>
      <c r="I3094" s="38"/>
    </row>
    <row r="3095" spans="1:9" x14ac:dyDescent="0.25">
      <c r="A3095" s="98" t="s">
        <v>105</v>
      </c>
      <c r="B3095" s="109" t="s">
        <v>7321</v>
      </c>
      <c r="C3095" s="110">
        <v>1</v>
      </c>
      <c r="D3095" s="111"/>
      <c r="E3095" s="112"/>
      <c r="F3095" s="113">
        <f>IF(ISERROR(VLOOKUP(A3095,'Controle de Estoque'!A:I,1,FALSE)),"",VLOOKUP(A3095,'Controle de Estoque'!A:I,4,FALSE))</f>
        <v>1</v>
      </c>
      <c r="G3095" s="114" t="str">
        <f>IF(ISBLANK(A3095),"",IF(ISERROR(VLOOKUP(A3095,'Controle de Estoque'!A:I,1,FALSE)),"Produto não cadastrado",VLOOKUP(A3095,'Controle de Estoque'!A:I,2,FALSE)))</f>
        <v>1SDA000312R0001</v>
      </c>
      <c r="H3095" s="113" t="str">
        <f>IF(ISERROR(VLOOKUP(A3095,'Controle de Estoque'!A:I,1,FALSE)),"",VLOOKUP(A3095,'Controle de Estoque'!A:I,3,FALSE))</f>
        <v>N/A</v>
      </c>
      <c r="I3095" s="38"/>
    </row>
    <row r="3096" spans="1:9" x14ac:dyDescent="0.25">
      <c r="A3096" s="98" t="s">
        <v>3067</v>
      </c>
      <c r="B3096" s="109" t="s">
        <v>7321</v>
      </c>
      <c r="C3096" s="110">
        <v>1</v>
      </c>
      <c r="D3096" s="111"/>
      <c r="E3096" s="112"/>
      <c r="F3096" s="113">
        <f>IF(ISERROR(VLOOKUP(A3096,'Controle de Estoque'!A:I,1,FALSE)),"",VLOOKUP(A3096,'Controle de Estoque'!A:I,4,FALSE))</f>
        <v>1</v>
      </c>
      <c r="G3096" s="114" t="str">
        <f>IF(ISBLANK(A3096),"",IF(ISERROR(VLOOKUP(A3096,'Controle de Estoque'!A:I,1,FALSE)),"Produto não cadastrado",VLOOKUP(A3096,'Controle de Estoque'!A:I,2,FALSE)))</f>
        <v>2CMA131046R1000</v>
      </c>
      <c r="H3096" s="113" t="str">
        <f>IF(ISERROR(VLOOKUP(A3096,'Controle de Estoque'!A:I,1,FALSE)),"",VLOOKUP(A3096,'Controle de Estoque'!A:I,3,FALSE))</f>
        <v>N/A</v>
      </c>
      <c r="I3096" s="38"/>
    </row>
    <row r="3097" spans="1:9" x14ac:dyDescent="0.25">
      <c r="A3097" s="98" t="s">
        <v>3068</v>
      </c>
      <c r="B3097" s="109" t="s">
        <v>7321</v>
      </c>
      <c r="C3097" s="110">
        <v>2</v>
      </c>
      <c r="D3097" s="111" t="s">
        <v>7310</v>
      </c>
      <c r="E3097" s="112"/>
      <c r="F3097" s="113">
        <f>IF(ISERROR(VLOOKUP(A3097,'Controle de Estoque'!A:I,1,FALSE)),"",VLOOKUP(A3097,'Controle de Estoque'!A:I,4,FALSE))</f>
        <v>2</v>
      </c>
      <c r="G3097" s="114" t="str">
        <f>IF(ISBLANK(A3097),"",IF(ISERROR(VLOOKUP(A3097,'Controle de Estoque'!A:I,1,FALSE)),"Produto não cadastrado",VLOOKUP(A3097,'Controle de Estoque'!A:I,2,FALSE)))</f>
        <v>3651-0712</v>
      </c>
      <c r="H3097" s="113" t="str">
        <f>IF(ISERROR(VLOOKUP(A3097,'Controle de Estoque'!A:I,1,FALSE)),"",VLOOKUP(A3097,'Controle de Estoque'!A:I,3,FALSE))</f>
        <v>ARMARIO 01</v>
      </c>
      <c r="I3097" s="38"/>
    </row>
    <row r="3098" spans="1:9" x14ac:dyDescent="0.25">
      <c r="A3098" s="98" t="s">
        <v>3069</v>
      </c>
      <c r="B3098" s="109" t="s">
        <v>7321</v>
      </c>
      <c r="C3098" s="110">
        <v>1</v>
      </c>
      <c r="D3098" s="111"/>
      <c r="E3098" s="112"/>
      <c r="F3098" s="113">
        <f>IF(ISERROR(VLOOKUP(A3098,'Controle de Estoque'!A:I,1,FALSE)),"",VLOOKUP(A3098,'Controle de Estoque'!A:I,4,FALSE))</f>
        <v>1</v>
      </c>
      <c r="G3098" s="114" t="str">
        <f>IF(ISBLANK(A3098),"",IF(ISERROR(VLOOKUP(A3098,'Controle de Estoque'!A:I,1,FALSE)),"Produto não cadastrado",VLOOKUP(A3098,'Controle de Estoque'!A:I,2,FALSE)))</f>
        <v>1SCA022607R9610</v>
      </c>
      <c r="H3098" s="113" t="str">
        <f>IF(ISERROR(VLOOKUP(A3098,'Controle de Estoque'!A:I,1,FALSE)),"",VLOOKUP(A3098,'Controle de Estoque'!A:I,3,FALSE))</f>
        <v>N/A</v>
      </c>
      <c r="I3098" s="38"/>
    </row>
    <row r="3099" spans="1:9" x14ac:dyDescent="0.25">
      <c r="A3099" s="98" t="s">
        <v>3070</v>
      </c>
      <c r="B3099" s="109" t="s">
        <v>7321</v>
      </c>
      <c r="C3099" s="110">
        <v>3</v>
      </c>
      <c r="D3099" s="111"/>
      <c r="E3099" s="112"/>
      <c r="F3099" s="113">
        <f>IF(ISERROR(VLOOKUP(A3099,'Controle de Estoque'!A:I,1,FALSE)),"",VLOOKUP(A3099,'Controle de Estoque'!A:I,4,FALSE))</f>
        <v>3</v>
      </c>
      <c r="G3099" s="114" t="str">
        <f>IF(ISBLANK(A3099),"",IF(ISERROR(VLOOKUP(A3099,'Controle de Estoque'!A:I,1,FALSE)),"Produto não cadastrado",VLOOKUP(A3099,'Controle de Estoque'!A:I,2,FALSE)))</f>
        <v>1SCA022058R7710</v>
      </c>
      <c r="H3099" s="113" t="str">
        <f>IF(ISERROR(VLOOKUP(A3099,'Controle de Estoque'!A:I,1,FALSE)),"",VLOOKUP(A3099,'Controle de Estoque'!A:I,3,FALSE))</f>
        <v>N/A</v>
      </c>
      <c r="I3099" s="38"/>
    </row>
    <row r="3100" spans="1:9" x14ac:dyDescent="0.25">
      <c r="A3100" s="98" t="s">
        <v>3071</v>
      </c>
      <c r="B3100" s="109" t="s">
        <v>7321</v>
      </c>
      <c r="C3100" s="110">
        <v>5</v>
      </c>
      <c r="D3100" s="111"/>
      <c r="E3100" s="112"/>
      <c r="F3100" s="113">
        <f>IF(ISERROR(VLOOKUP(A3100,'Controle de Estoque'!A:I,1,FALSE)),"",VLOOKUP(A3100,'Controle de Estoque'!A:I,4,FALSE))</f>
        <v>5</v>
      </c>
      <c r="G3100" s="114" t="str">
        <f>IF(ISBLANK(A3100),"",IF(ISERROR(VLOOKUP(A3100,'Controle de Estoque'!A:I,1,FALSE)),"Produto não cadastrado",VLOOKUP(A3100,'Controle de Estoque'!A:I,2,FALSE)))</f>
        <v>1SCA022190R1560</v>
      </c>
      <c r="H3100" s="113" t="str">
        <f>IF(ISERROR(VLOOKUP(A3100,'Controle de Estoque'!A:I,1,FALSE)),"",VLOOKUP(A3100,'Controle de Estoque'!A:I,3,FALSE))</f>
        <v>N/A</v>
      </c>
      <c r="I3100" s="38"/>
    </row>
    <row r="3101" spans="1:9" x14ac:dyDescent="0.25">
      <c r="A3101" s="98" t="s">
        <v>3072</v>
      </c>
      <c r="B3101" s="109" t="s">
        <v>7321</v>
      </c>
      <c r="C3101" s="110">
        <v>3</v>
      </c>
      <c r="D3101" s="111"/>
      <c r="E3101" s="112"/>
      <c r="F3101" s="113">
        <f>IF(ISERROR(VLOOKUP(A3101,'Controle de Estoque'!A:I,1,FALSE)),"",VLOOKUP(A3101,'Controle de Estoque'!A:I,4,FALSE))</f>
        <v>3</v>
      </c>
      <c r="G3101" s="114" t="str">
        <f>IF(ISBLANK(A3101),"",IF(ISERROR(VLOOKUP(A3101,'Controle de Estoque'!A:I,1,FALSE)),"Produto não cadastrado",VLOOKUP(A3101,'Controle de Estoque'!A:I,2,FALSE)))</f>
        <v>1SCA022059R1900</v>
      </c>
      <c r="H3101" s="113" t="str">
        <f>IF(ISERROR(VLOOKUP(A3101,'Controle de Estoque'!A:I,1,FALSE)),"",VLOOKUP(A3101,'Controle de Estoque'!A:I,3,FALSE))</f>
        <v>E 16</v>
      </c>
      <c r="I3101" s="38"/>
    </row>
    <row r="3102" spans="1:9" x14ac:dyDescent="0.25">
      <c r="A3102" s="98" t="s">
        <v>3073</v>
      </c>
      <c r="B3102" s="109" t="s">
        <v>7321</v>
      </c>
      <c r="C3102" s="110">
        <v>0</v>
      </c>
      <c r="D3102" s="111"/>
      <c r="E3102" s="112"/>
      <c r="F3102" s="113">
        <f>IF(ISERROR(VLOOKUP(A3102,'Controle de Estoque'!A:I,1,FALSE)),"",VLOOKUP(A3102,'Controle de Estoque'!A:I,4,FALSE))</f>
        <v>0</v>
      </c>
      <c r="G3102" s="114" t="str">
        <f>IF(ISBLANK(A3102),"",IF(ISERROR(VLOOKUP(A3102,'Controle de Estoque'!A:I,1,FALSE)),"Produto não cadastrado",VLOOKUP(A3102,'Controle de Estoque'!A:I,2,FALSE)))</f>
        <v>1SCA022083R5620</v>
      </c>
      <c r="H3102" s="113" t="str">
        <f>IF(ISERROR(VLOOKUP(A3102,'Controle de Estoque'!A:I,1,FALSE)),"",VLOOKUP(A3102,'Controle de Estoque'!A:I,3,FALSE))</f>
        <v>N/A</v>
      </c>
      <c r="I3102" s="38"/>
    </row>
    <row r="3103" spans="1:9" x14ac:dyDescent="0.25">
      <c r="A3103" s="116" t="s">
        <v>3074</v>
      </c>
      <c r="B3103" s="109" t="s">
        <v>7321</v>
      </c>
      <c r="C3103" s="110">
        <v>9</v>
      </c>
      <c r="D3103" s="111"/>
      <c r="E3103" s="112"/>
      <c r="F3103" s="113">
        <f>IF(ISERROR(VLOOKUP(A3103,'Controle de Estoque'!A:I,1,FALSE)),"",VLOOKUP(A3103,'Controle de Estoque'!A:I,4,FALSE))</f>
        <v>9</v>
      </c>
      <c r="G3103" s="114" t="str">
        <f>IF(ISBLANK(A3103),"",IF(ISERROR(VLOOKUP(A3103,'Controle de Estoque'!A:I,1,FALSE)),"Produto não cadastrado",VLOOKUP(A3103,'Controle de Estoque'!A:I,2,FALSE)))</f>
        <v>1SCA022660R8370</v>
      </c>
      <c r="H3103" s="113" t="str">
        <f>IF(ISERROR(VLOOKUP(A3103,'Controle de Estoque'!A:I,1,FALSE)),"",VLOOKUP(A3103,'Controle de Estoque'!A:I,3,FALSE))</f>
        <v>N/A</v>
      </c>
      <c r="I3103" s="38"/>
    </row>
    <row r="3104" spans="1:9" x14ac:dyDescent="0.25">
      <c r="A3104" s="98" t="s">
        <v>3075</v>
      </c>
      <c r="B3104" s="109" t="s">
        <v>7321</v>
      </c>
      <c r="C3104" s="110">
        <v>12</v>
      </c>
      <c r="D3104" s="111"/>
      <c r="E3104" s="112"/>
      <c r="F3104" s="113">
        <f>IF(ISERROR(VLOOKUP(A3104,'Controle de Estoque'!A:I,1,FALSE)),"",VLOOKUP(A3104,'Controle de Estoque'!A:I,4,FALSE))</f>
        <v>12</v>
      </c>
      <c r="G3104" s="114" t="str">
        <f>IF(ISBLANK(A3104),"",IF(ISERROR(VLOOKUP(A3104,'Controle de Estoque'!A:I,1,FALSE)),"Produto não cadastrado",VLOOKUP(A3104,'Controle de Estoque'!A:I,2,FALSE)))</f>
        <v>1SCA022661R9310</v>
      </c>
      <c r="H3104" s="113" t="str">
        <f>IF(ISERROR(VLOOKUP(A3104,'Controle de Estoque'!A:I,1,FALSE)),"",VLOOKUP(A3104,'Controle de Estoque'!A:I,3,FALSE))</f>
        <v>N/A</v>
      </c>
      <c r="I3104" s="38"/>
    </row>
    <row r="3105" spans="1:9" x14ac:dyDescent="0.25">
      <c r="A3105" s="98" t="s">
        <v>3076</v>
      </c>
      <c r="B3105" s="109" t="s">
        <v>7321</v>
      </c>
      <c r="C3105" s="110">
        <v>9</v>
      </c>
      <c r="D3105" s="111"/>
      <c r="E3105" s="112"/>
      <c r="F3105" s="113">
        <f>IF(ISERROR(VLOOKUP(A3105,'Controle de Estoque'!A:I,1,FALSE)),"",VLOOKUP(A3105,'Controle de Estoque'!A:I,4,FALSE))</f>
        <v>9</v>
      </c>
      <c r="G3105" s="114" t="str">
        <f>IF(ISBLANK(A3105),"",IF(ISERROR(VLOOKUP(A3105,'Controle de Estoque'!A:I,1,FALSE)),"Produto não cadastrado",VLOOKUP(A3105,'Controle de Estoque'!A:I,2,FALSE)))</f>
        <v>OFAA00H</v>
      </c>
      <c r="H3105" s="113" t="str">
        <f>IF(ISERROR(VLOOKUP(A3105,'Controle de Estoque'!A:I,1,FALSE)),"",VLOOKUP(A3105,'Controle de Estoque'!A:I,3,FALSE))</f>
        <v>N/A</v>
      </c>
      <c r="I3105" s="38"/>
    </row>
    <row r="3106" spans="1:9" x14ac:dyDescent="0.25">
      <c r="A3106" s="98" t="s">
        <v>3077</v>
      </c>
      <c r="B3106" s="109" t="s">
        <v>7321</v>
      </c>
      <c r="C3106" s="110">
        <v>6</v>
      </c>
      <c r="D3106" s="111"/>
      <c r="E3106" s="112"/>
      <c r="F3106" s="113">
        <f>IF(ISERROR(VLOOKUP(A3106,'Controle de Estoque'!A:I,1,FALSE)),"",VLOOKUP(A3106,'Controle de Estoque'!A:I,4,FALSE))</f>
        <v>6</v>
      </c>
      <c r="G3106" s="114" t="str">
        <f>IF(ISBLANK(A3106),"",IF(ISERROR(VLOOKUP(A3106,'Controle de Estoque'!A:I,1,FALSE)),"Produto não cadastrado",VLOOKUP(A3106,'Controle de Estoque'!A:I,2,FALSE)))</f>
        <v>1SCA022297R0740</v>
      </c>
      <c r="H3106" s="113" t="str">
        <f>IF(ISERROR(VLOOKUP(A3106,'Controle de Estoque'!A:I,1,FALSE)),"",VLOOKUP(A3106,'Controle de Estoque'!A:I,3,FALSE))</f>
        <v>N/A</v>
      </c>
      <c r="I3106" s="38"/>
    </row>
    <row r="3107" spans="1:9" x14ac:dyDescent="0.25">
      <c r="A3107" s="98" t="s">
        <v>3078</v>
      </c>
      <c r="B3107" s="109" t="s">
        <v>7321</v>
      </c>
      <c r="C3107" s="110">
        <v>6</v>
      </c>
      <c r="D3107" s="111"/>
      <c r="E3107" s="112"/>
      <c r="F3107" s="113">
        <f>IF(ISERROR(VLOOKUP(A3107,'Controle de Estoque'!A:I,1,FALSE)),"",VLOOKUP(A3107,'Controle de Estoque'!A:I,4,FALSE))</f>
        <v>6</v>
      </c>
      <c r="G3107" s="114" t="str">
        <f>IF(ISBLANK(A3107),"",IF(ISERROR(VLOOKUP(A3107,'Controle de Estoque'!A:I,1,FALSE)),"Produto não cadastrado",VLOOKUP(A3107,'Controle de Estoque'!A:I,2,FALSE)))</f>
        <v>1SCA022660R9850</v>
      </c>
      <c r="H3107" s="113" t="str">
        <f>IF(ISERROR(VLOOKUP(A3107,'Controle de Estoque'!A:I,1,FALSE)),"",VLOOKUP(A3107,'Controle de Estoque'!A:I,3,FALSE))</f>
        <v>N/A</v>
      </c>
      <c r="I3107" s="38"/>
    </row>
    <row r="3108" spans="1:9" x14ac:dyDescent="0.25">
      <c r="A3108" s="116" t="s">
        <v>3079</v>
      </c>
      <c r="B3108" s="109" t="s">
        <v>7321</v>
      </c>
      <c r="C3108" s="110">
        <v>0</v>
      </c>
      <c r="D3108" s="111"/>
      <c r="E3108" s="112"/>
      <c r="F3108" s="113">
        <f>IF(ISERROR(VLOOKUP(A3108,'Controle de Estoque'!A:I,1,FALSE)),"",VLOOKUP(A3108,'Controle de Estoque'!A:I,4,FALSE))</f>
        <v>0</v>
      </c>
      <c r="G3108" s="114" t="str">
        <f>IF(ISBLANK(A3108),"",IF(ISERROR(VLOOKUP(A3108,'Controle de Estoque'!A:I,1,FALSE)),"Produto não cadastrado",VLOOKUP(A3108,'Controle de Estoque'!A:I,2,FALSE)))</f>
        <v>1SCA022627R1550</v>
      </c>
      <c r="H3108" s="113" t="str">
        <f>IF(ISERROR(VLOOKUP(A3108,'Controle de Estoque'!A:I,1,FALSE)),"",VLOOKUP(A3108,'Controle de Estoque'!A:I,3,FALSE))</f>
        <v>N/A</v>
      </c>
      <c r="I3108" s="38"/>
    </row>
    <row r="3109" spans="1:9" x14ac:dyDescent="0.25">
      <c r="A3109" s="116" t="s">
        <v>3080</v>
      </c>
      <c r="B3109" s="109" t="s">
        <v>7321</v>
      </c>
      <c r="C3109" s="110">
        <v>0</v>
      </c>
      <c r="D3109" s="111"/>
      <c r="E3109" s="112"/>
      <c r="F3109" s="113">
        <f>IF(ISERROR(VLOOKUP(A3109,'Controle de Estoque'!A:I,1,FALSE)),"",VLOOKUP(A3109,'Controle de Estoque'!A:I,4,FALSE))</f>
        <v>0</v>
      </c>
      <c r="G3109" s="114" t="str">
        <f>IF(ISBLANK(A3109),"",IF(ISERROR(VLOOKUP(A3109,'Controle de Estoque'!A:I,1,FALSE)),"Produto não cadastrado",VLOOKUP(A3109,'Controle de Estoque'!A:I,2,FALSE)))</f>
        <v>1SCA022627R0660</v>
      </c>
      <c r="H3109" s="113" t="str">
        <f>IF(ISERROR(VLOOKUP(A3109,'Controle de Estoque'!A:I,1,FALSE)),"",VLOOKUP(A3109,'Controle de Estoque'!A:I,3,FALSE))</f>
        <v>N/A</v>
      </c>
      <c r="I3109" s="38"/>
    </row>
    <row r="3110" spans="1:9" x14ac:dyDescent="0.25">
      <c r="A3110" s="116" t="s">
        <v>3081</v>
      </c>
      <c r="B3110" s="109" t="s">
        <v>7321</v>
      </c>
      <c r="C3110" s="110">
        <v>7</v>
      </c>
      <c r="D3110" s="111"/>
      <c r="E3110" s="112"/>
      <c r="F3110" s="113">
        <f>IF(ISERROR(VLOOKUP(A3110,'Controle de Estoque'!A:I,1,FALSE)),"",VLOOKUP(A3110,'Controle de Estoque'!A:I,4,FALSE))</f>
        <v>7</v>
      </c>
      <c r="G3110" s="114" t="str">
        <f>IF(ISBLANK(A3110),"",IF(ISERROR(VLOOKUP(A3110,'Controle de Estoque'!A:I,1,FALSE)),"Produto não cadastrado",VLOOKUP(A3110,'Controle de Estoque'!A:I,2,FALSE)))</f>
        <v>1SCA022627R0230</v>
      </c>
      <c r="H3110" s="113" t="str">
        <f>IF(ISERROR(VLOOKUP(A3110,'Controle de Estoque'!A:I,1,FALSE)),"",VLOOKUP(A3110,'Controle de Estoque'!A:I,3,FALSE))</f>
        <v>N/A</v>
      </c>
      <c r="I3110" s="38"/>
    </row>
    <row r="3111" spans="1:9" x14ac:dyDescent="0.25">
      <c r="A3111" s="116" t="s">
        <v>3082</v>
      </c>
      <c r="B3111" s="109" t="s">
        <v>7321</v>
      </c>
      <c r="C3111" s="110">
        <v>0</v>
      </c>
      <c r="D3111" s="111" t="s">
        <v>7310</v>
      </c>
      <c r="E3111" s="112"/>
      <c r="F3111" s="113">
        <f>IF(ISERROR(VLOOKUP(A3111,'Controle de Estoque'!A:I,1,FALSE)),"",VLOOKUP(A3111,'Controle de Estoque'!A:I,4,FALSE))</f>
        <v>8</v>
      </c>
      <c r="G3111" s="114" t="str">
        <f>IF(ISBLANK(A3111),"",IF(ISERROR(VLOOKUP(A3111,'Controle de Estoque'!A:I,1,FALSE)),"Produto não cadastrado",VLOOKUP(A3111,'Controle de Estoque'!A:I,2,FALSE)))</f>
        <v>1SCA022627R0740</v>
      </c>
      <c r="H3111" s="113" t="str">
        <f>IF(ISERROR(VLOOKUP(A3111,'Controle de Estoque'!A:I,1,FALSE)),"",VLOOKUP(A3111,'Controle de Estoque'!A:I,3,FALSE))</f>
        <v>N/A</v>
      </c>
      <c r="I3111" s="38"/>
    </row>
    <row r="3112" spans="1:9" x14ac:dyDescent="0.25">
      <c r="A3112" s="116" t="s">
        <v>3083</v>
      </c>
      <c r="B3112" s="109" t="s">
        <v>7321</v>
      </c>
      <c r="C3112" s="110">
        <v>2</v>
      </c>
      <c r="D3112" s="111"/>
      <c r="E3112" s="112"/>
      <c r="F3112" s="113">
        <f>IF(ISERROR(VLOOKUP(A3112,'Controle de Estoque'!A:I,1,FALSE)),"",VLOOKUP(A3112,'Controle de Estoque'!A:I,4,FALSE))</f>
        <v>2</v>
      </c>
      <c r="G3112" s="114" t="str">
        <f>IF(ISBLANK(A3112),"",IF(ISERROR(VLOOKUP(A3112,'Controle de Estoque'!A:I,1,FALSE)),"Produto não cadastrado",VLOOKUP(A3112,'Controle de Estoque'!A:I,2,FALSE)))</f>
        <v>1SCA022627R0820</v>
      </c>
      <c r="H3112" s="113" t="str">
        <f>IF(ISERROR(VLOOKUP(A3112,'Controle de Estoque'!A:I,1,FALSE)),"",VLOOKUP(A3112,'Controle de Estoque'!A:I,3,FALSE))</f>
        <v>D 21</v>
      </c>
      <c r="I3112" s="38"/>
    </row>
    <row r="3113" spans="1:9" x14ac:dyDescent="0.25">
      <c r="A3113" s="116" t="s">
        <v>3084</v>
      </c>
      <c r="B3113" s="109" t="s">
        <v>7321</v>
      </c>
      <c r="C3113" s="110">
        <v>0</v>
      </c>
      <c r="D3113" s="111"/>
      <c r="E3113" s="112"/>
      <c r="F3113" s="113">
        <f>IF(ISERROR(VLOOKUP(A3113,'Controle de Estoque'!A:I,1,FALSE)),"",VLOOKUP(A3113,'Controle de Estoque'!A:I,4,FALSE))</f>
        <v>0</v>
      </c>
      <c r="G3113" s="114" t="str">
        <f>IF(ISBLANK(A3113),"",IF(ISERROR(VLOOKUP(A3113,'Controle de Estoque'!A:I,1,FALSE)),"Produto não cadastrado",VLOOKUP(A3113,'Controle de Estoque'!A:I,2,FALSE)))</f>
        <v>1SCA022627R0910</v>
      </c>
      <c r="H3113" s="113" t="str">
        <f>IF(ISERROR(VLOOKUP(A3113,'Controle de Estoque'!A:I,1,FALSE)),"",VLOOKUP(A3113,'Controle de Estoque'!A:I,3,FALSE))</f>
        <v>N/A</v>
      </c>
      <c r="I3113" s="38"/>
    </row>
    <row r="3114" spans="1:9" x14ac:dyDescent="0.25">
      <c r="A3114" s="98" t="s">
        <v>3085</v>
      </c>
      <c r="B3114" s="109" t="s">
        <v>7321</v>
      </c>
      <c r="C3114" s="110">
        <v>3</v>
      </c>
      <c r="D3114" s="111"/>
      <c r="E3114" s="112"/>
      <c r="F3114" s="113">
        <f>IF(ISERROR(VLOOKUP(A3114,'Controle de Estoque'!A:I,1,FALSE)),"",VLOOKUP(A3114,'Controle de Estoque'!A:I,4,FALSE))</f>
        <v>83</v>
      </c>
      <c r="G3114" s="114" t="str">
        <f>IF(ISBLANK(A3114),"",IF(ISERROR(VLOOKUP(A3114,'Controle de Estoque'!A:I,1,FALSE)),"Produto não cadastrado",VLOOKUP(A3114,'Controle de Estoque'!A:I,2,FALSE)))</f>
        <v>1SCA022627R0310</v>
      </c>
      <c r="H3114" s="113" t="str">
        <f>IF(ISERROR(VLOOKUP(A3114,'Controle de Estoque'!A:I,1,FALSE)),"",VLOOKUP(A3114,'Controle de Estoque'!A:I,3,FALSE))</f>
        <v>D 20</v>
      </c>
      <c r="I3114" s="38"/>
    </row>
    <row r="3115" spans="1:9" x14ac:dyDescent="0.25">
      <c r="A3115" s="116" t="s">
        <v>3086</v>
      </c>
      <c r="B3115" s="109" t="s">
        <v>7321</v>
      </c>
      <c r="C3115" s="110">
        <v>0</v>
      </c>
      <c r="D3115" s="111"/>
      <c r="E3115" s="112"/>
      <c r="F3115" s="113">
        <f>IF(ISERROR(VLOOKUP(A3115,'Controle de Estoque'!A:I,1,FALSE)),"",VLOOKUP(A3115,'Controle de Estoque'!A:I,4,FALSE))</f>
        <v>0</v>
      </c>
      <c r="G3115" s="114" t="str">
        <f>IF(ISBLANK(A3115),"",IF(ISERROR(VLOOKUP(A3115,'Controle de Estoque'!A:I,1,FALSE)),"Produto não cadastrado",VLOOKUP(A3115,'Controle de Estoque'!A:I,2,FALSE)))</f>
        <v>1SCA022627R1120</v>
      </c>
      <c r="H3115" s="113" t="str">
        <f>IF(ISERROR(VLOOKUP(A3115,'Controle de Estoque'!A:I,1,FALSE)),"",VLOOKUP(A3115,'Controle de Estoque'!A:I,3,FALSE))</f>
        <v>N/A</v>
      </c>
      <c r="I3115" s="38"/>
    </row>
    <row r="3116" spans="1:9" x14ac:dyDescent="0.25">
      <c r="A3116" s="116" t="s">
        <v>3087</v>
      </c>
      <c r="B3116" s="109" t="s">
        <v>7321</v>
      </c>
      <c r="C3116" s="110">
        <v>3</v>
      </c>
      <c r="D3116" s="111"/>
      <c r="E3116" s="112"/>
      <c r="F3116" s="113">
        <f>IF(ISERROR(VLOOKUP(A3116,'Controle de Estoque'!A:I,1,FALSE)),"",VLOOKUP(A3116,'Controle de Estoque'!A:I,4,FALSE))</f>
        <v>3</v>
      </c>
      <c r="G3116" s="114" t="str">
        <f>IF(ISBLANK(A3116),"",IF(ISERROR(VLOOKUP(A3116,'Controle de Estoque'!A:I,1,FALSE)),"Produto não cadastrado",VLOOKUP(A3116,'Controle de Estoque'!A:I,2,FALSE)))</f>
        <v>1SCA022627R1210</v>
      </c>
      <c r="H3116" s="113" t="str">
        <f>IF(ISERROR(VLOOKUP(A3116,'Controle de Estoque'!A:I,1,FALSE)),"",VLOOKUP(A3116,'Controle de Estoque'!A:I,3,FALSE))</f>
        <v>N/A</v>
      </c>
      <c r="I3116" s="38"/>
    </row>
    <row r="3117" spans="1:9" x14ac:dyDescent="0.25">
      <c r="A3117" s="116" t="s">
        <v>3088</v>
      </c>
      <c r="B3117" s="109" t="s">
        <v>7321</v>
      </c>
      <c r="C3117" s="110">
        <v>1</v>
      </c>
      <c r="D3117" s="111"/>
      <c r="E3117" s="112"/>
      <c r="F3117" s="113">
        <f>IF(ISERROR(VLOOKUP(A3117,'Controle de Estoque'!A:I,1,FALSE)),"",VLOOKUP(A3117,'Controle de Estoque'!A:I,4,FALSE))</f>
        <v>51</v>
      </c>
      <c r="G3117" s="114" t="str">
        <f>IF(ISBLANK(A3117),"",IF(ISERROR(VLOOKUP(A3117,'Controle de Estoque'!A:I,1,FALSE)),"Produto não cadastrado",VLOOKUP(A3117,'Controle de Estoque'!A:I,2,FALSE)))</f>
        <v>1SCA022627R0400</v>
      </c>
      <c r="H3117" s="113" t="str">
        <f>IF(ISERROR(VLOOKUP(A3117,'Controle de Estoque'!A:I,1,FALSE)),"",VLOOKUP(A3117,'Controle de Estoque'!A:I,3,FALSE))</f>
        <v>N/A</v>
      </c>
      <c r="I3117" s="38"/>
    </row>
    <row r="3118" spans="1:9" x14ac:dyDescent="0.25">
      <c r="A3118" s="116" t="s">
        <v>3089</v>
      </c>
      <c r="B3118" s="109" t="s">
        <v>7321</v>
      </c>
      <c r="C3118" s="110">
        <v>0</v>
      </c>
      <c r="D3118" s="111" t="s">
        <v>7310</v>
      </c>
      <c r="E3118" s="112"/>
      <c r="F3118" s="113">
        <f>IF(ISERROR(VLOOKUP(A3118,'Controle de Estoque'!A:I,1,FALSE)),"",VLOOKUP(A3118,'Controle de Estoque'!A:I,4,FALSE))</f>
        <v>6</v>
      </c>
      <c r="G3118" s="114" t="str">
        <f>IF(ISBLANK(A3118),"",IF(ISERROR(VLOOKUP(A3118,'Controle de Estoque'!A:I,1,FALSE)),"Produto não cadastrado",VLOOKUP(A3118,'Controle de Estoque'!A:I,2,FALSE)))</f>
        <v>1SCA022627R1390</v>
      </c>
      <c r="H3118" s="113" t="str">
        <f>IF(ISERROR(VLOOKUP(A3118,'Controle de Estoque'!A:I,1,FALSE)),"",VLOOKUP(A3118,'Controle de Estoque'!A:I,3,FALSE))</f>
        <v>D 20</v>
      </c>
      <c r="I3118" s="38"/>
    </row>
    <row r="3119" spans="1:9" x14ac:dyDescent="0.25">
      <c r="A3119" s="116" t="s">
        <v>3090</v>
      </c>
      <c r="B3119" s="109" t="s">
        <v>7321</v>
      </c>
      <c r="C3119" s="110">
        <v>0</v>
      </c>
      <c r="D3119" s="111"/>
      <c r="E3119" s="112"/>
      <c r="F3119" s="113">
        <f>IF(ISERROR(VLOOKUP(A3119,'Controle de Estoque'!A:I,1,FALSE)),"",VLOOKUP(A3119,'Controle de Estoque'!A:I,4,FALSE))</f>
        <v>3</v>
      </c>
      <c r="G3119" s="114" t="str">
        <f>IF(ISBLANK(A3119),"",IF(ISERROR(VLOOKUP(A3119,'Controle de Estoque'!A:I,1,FALSE)),"Produto não cadastrado",VLOOKUP(A3119,'Controle de Estoque'!A:I,2,FALSE)))</f>
        <v>1SCA022627R1470</v>
      </c>
      <c r="H3119" s="113" t="str">
        <f>IF(ISERROR(VLOOKUP(A3119,'Controle de Estoque'!A:I,1,FALSE)),"",VLOOKUP(A3119,'Controle de Estoque'!A:I,3,FALSE))</f>
        <v>N/A</v>
      </c>
      <c r="I3119" s="38"/>
    </row>
    <row r="3120" spans="1:9" x14ac:dyDescent="0.25">
      <c r="A3120" s="116" t="s">
        <v>3090</v>
      </c>
      <c r="B3120" s="109" t="s">
        <v>7321</v>
      </c>
      <c r="C3120" s="110">
        <v>9</v>
      </c>
      <c r="D3120" s="111"/>
      <c r="E3120" s="112"/>
      <c r="F3120" s="113">
        <f>IF(ISERROR(VLOOKUP(A3120,'Controle de Estoque'!A:I,1,FALSE)),"",VLOOKUP(A3120,'Controle de Estoque'!A:I,4,FALSE))</f>
        <v>3</v>
      </c>
      <c r="G3120" s="114" t="str">
        <f>IF(ISBLANK(A3120),"",IF(ISERROR(VLOOKUP(A3120,'Controle de Estoque'!A:I,1,FALSE)),"Produto não cadastrado",VLOOKUP(A3120,'Controle de Estoque'!A:I,2,FALSE)))</f>
        <v>1SCA022627R1470</v>
      </c>
      <c r="H3120" s="113" t="str">
        <f>IF(ISERROR(VLOOKUP(A3120,'Controle de Estoque'!A:I,1,FALSE)),"",VLOOKUP(A3120,'Controle de Estoque'!A:I,3,FALSE))</f>
        <v>N/A</v>
      </c>
      <c r="I3120" s="38"/>
    </row>
    <row r="3121" spans="1:9" x14ac:dyDescent="0.25">
      <c r="A3121" s="116" t="s">
        <v>3091</v>
      </c>
      <c r="B3121" s="109" t="s">
        <v>7321</v>
      </c>
      <c r="C3121" s="110">
        <v>0</v>
      </c>
      <c r="D3121" s="111"/>
      <c r="E3121" s="112"/>
      <c r="F3121" s="113">
        <f>IF(ISERROR(VLOOKUP(A3121,'Controle de Estoque'!A:I,1,FALSE)),"",VLOOKUP(A3121,'Controle de Estoque'!A:I,4,FALSE))</f>
        <v>18</v>
      </c>
      <c r="G3121" s="114" t="str">
        <f>IF(ISBLANK(A3121),"",IF(ISERROR(VLOOKUP(A3121,'Controle de Estoque'!A:I,1,FALSE)),"Produto não cadastrado",VLOOKUP(A3121,'Controle de Estoque'!A:I,2,FALSE)))</f>
        <v>1SCA022627R1630</v>
      </c>
      <c r="H3121" s="113" t="str">
        <f>IF(ISERROR(VLOOKUP(A3121,'Controle de Estoque'!A:I,1,FALSE)),"",VLOOKUP(A3121,'Controle de Estoque'!A:I,3,FALSE))</f>
        <v>N/A</v>
      </c>
      <c r="I3121" s="38"/>
    </row>
    <row r="3122" spans="1:9" x14ac:dyDescent="0.25">
      <c r="A3122" s="116" t="s">
        <v>3092</v>
      </c>
      <c r="B3122" s="109" t="s">
        <v>7321</v>
      </c>
      <c r="C3122" s="110">
        <v>6</v>
      </c>
      <c r="D3122" s="111"/>
      <c r="E3122" s="112"/>
      <c r="F3122" s="113">
        <f>IF(ISERROR(VLOOKUP(A3122,'Controle de Estoque'!A:I,1,FALSE)),"",VLOOKUP(A3122,'Controle de Estoque'!A:I,4,FALSE))</f>
        <v>6</v>
      </c>
      <c r="G3122" s="114" t="str">
        <f>IF(ISBLANK(A3122),"",IF(ISERROR(VLOOKUP(A3122,'Controle de Estoque'!A:I,1,FALSE)),"Produto não cadastrado",VLOOKUP(A3122,'Controle de Estoque'!A:I,2,FALSE)))</f>
        <v>1SCA022627R1710</v>
      </c>
      <c r="H3122" s="113" t="str">
        <f>IF(ISERROR(VLOOKUP(A3122,'Controle de Estoque'!A:I,1,FALSE)),"",VLOOKUP(A3122,'Controle de Estoque'!A:I,3,FALSE))</f>
        <v>N/A</v>
      </c>
      <c r="I3122" s="38"/>
    </row>
    <row r="3123" spans="1:9" x14ac:dyDescent="0.25">
      <c r="A3123" s="116" t="s">
        <v>3093</v>
      </c>
      <c r="B3123" s="109" t="s">
        <v>7321</v>
      </c>
      <c r="C3123" s="110">
        <v>0</v>
      </c>
      <c r="D3123" s="111"/>
      <c r="E3123" s="112"/>
      <c r="F3123" s="113">
        <f>IF(ISERROR(VLOOKUP(A3123,'Controle de Estoque'!A:I,1,FALSE)),"",VLOOKUP(A3123,'Controle de Estoque'!A:I,4,FALSE))</f>
        <v>0</v>
      </c>
      <c r="G3123" s="114" t="str">
        <f>IF(ISBLANK(A3123),"",IF(ISERROR(VLOOKUP(A3123,'Controle de Estoque'!A:I,1,FALSE)),"Produto não cadastrado",VLOOKUP(A3123,'Controle de Estoque'!A:I,2,FALSE)))</f>
        <v>1SCA022627R3090</v>
      </c>
      <c r="H3123" s="113" t="str">
        <f>IF(ISERROR(VLOOKUP(A3123,'Controle de Estoque'!A:I,1,FALSE)),"",VLOOKUP(A3123,'Controle de Estoque'!A:I,3,FALSE))</f>
        <v>N/A</v>
      </c>
      <c r="I3123" s="38"/>
    </row>
    <row r="3124" spans="1:9" x14ac:dyDescent="0.25">
      <c r="A3124" s="116" t="s">
        <v>3094</v>
      </c>
      <c r="B3124" s="109" t="s">
        <v>7321</v>
      </c>
      <c r="C3124" s="110">
        <v>3</v>
      </c>
      <c r="D3124" s="111"/>
      <c r="E3124" s="112"/>
      <c r="F3124" s="113">
        <f>IF(ISERROR(VLOOKUP(A3124,'Controle de Estoque'!A:I,1,FALSE)),"",VLOOKUP(A3124,'Controle de Estoque'!A:I,4,FALSE))</f>
        <v>3</v>
      </c>
      <c r="G3124" s="114" t="str">
        <f>IF(ISBLANK(A3124),"",IF(ISERROR(VLOOKUP(A3124,'Controle de Estoque'!A:I,1,FALSE)),"Produto não cadastrado",VLOOKUP(A3124,'Controle de Estoque'!A:I,2,FALSE)))</f>
        <v>1SCA022627R3170</v>
      </c>
      <c r="H3124" s="113" t="str">
        <f>IF(ISERROR(VLOOKUP(A3124,'Controle de Estoque'!A:I,1,FALSE)),"",VLOOKUP(A3124,'Controle de Estoque'!A:I,3,FALSE))</f>
        <v>N/A</v>
      </c>
      <c r="I3124" s="38"/>
    </row>
    <row r="3125" spans="1:9" x14ac:dyDescent="0.25">
      <c r="A3125" s="116" t="s">
        <v>3095</v>
      </c>
      <c r="B3125" s="109" t="s">
        <v>7321</v>
      </c>
      <c r="C3125" s="110">
        <v>3</v>
      </c>
      <c r="D3125" s="111"/>
      <c r="E3125" s="112"/>
      <c r="F3125" s="113">
        <f>IF(ISERROR(VLOOKUP(A3125,'Controle de Estoque'!A:I,1,FALSE)),"",VLOOKUP(A3125,'Controle de Estoque'!A:I,4,FALSE))</f>
        <v>3</v>
      </c>
      <c r="G3125" s="114" t="str">
        <f>IF(ISBLANK(A3125),"",IF(ISERROR(VLOOKUP(A3125,'Controle de Estoque'!A:I,1,FALSE)),"Produto não cadastrado",VLOOKUP(A3125,'Controle de Estoque'!A:I,2,FALSE)))</f>
        <v>1SCA022629R5140</v>
      </c>
      <c r="H3125" s="113" t="str">
        <f>IF(ISERROR(VLOOKUP(A3125,'Controle de Estoque'!A:I,1,FALSE)),"",VLOOKUP(A3125,'Controle de Estoque'!A:I,3,FALSE))</f>
        <v>N/A</v>
      </c>
      <c r="I3125" s="38"/>
    </row>
    <row r="3126" spans="1:9" x14ac:dyDescent="0.25">
      <c r="A3126" s="98" t="s">
        <v>3096</v>
      </c>
      <c r="B3126" s="109" t="s">
        <v>7321</v>
      </c>
      <c r="C3126" s="110">
        <v>6</v>
      </c>
      <c r="D3126" s="111"/>
      <c r="E3126" s="112"/>
      <c r="F3126" s="113">
        <f>IF(ISERROR(VLOOKUP(A3126,'Controle de Estoque'!A:I,1,FALSE)),"",VLOOKUP(A3126,'Controle de Estoque'!A:I,4,FALSE))</f>
        <v>6</v>
      </c>
      <c r="G3126" s="114" t="str">
        <f>IF(ISBLANK(A3126),"",IF(ISERROR(VLOOKUP(A3126,'Controle de Estoque'!A:I,1,FALSE)),"Produto não cadastrado",VLOOKUP(A3126,'Controle de Estoque'!A:I,2,FALSE)))</f>
        <v>1SCA022627R4490</v>
      </c>
      <c r="H3126" s="113" t="str">
        <f>IF(ISERROR(VLOOKUP(A3126,'Controle de Estoque'!A:I,1,FALSE)),"",VLOOKUP(A3126,'Controle de Estoque'!A:I,3,FALSE))</f>
        <v>N/A</v>
      </c>
      <c r="I3126" s="38"/>
    </row>
    <row r="3127" spans="1:9" x14ac:dyDescent="0.25">
      <c r="A3127" s="116" t="s">
        <v>3097</v>
      </c>
      <c r="B3127" s="109" t="s">
        <v>7321</v>
      </c>
      <c r="C3127" s="110">
        <v>9</v>
      </c>
      <c r="D3127" s="111"/>
      <c r="E3127" s="112"/>
      <c r="F3127" s="113">
        <f>IF(ISERROR(VLOOKUP(A3127,'Controle de Estoque'!A:I,1,FALSE)),"",VLOOKUP(A3127,'Controle de Estoque'!A:I,4,FALSE))</f>
        <v>9</v>
      </c>
      <c r="G3127" s="114" t="str">
        <f>IF(ISBLANK(A3127),"",IF(ISERROR(VLOOKUP(A3127,'Controle de Estoque'!A:I,1,FALSE)),"Produto não cadastrado",VLOOKUP(A3127,'Controle de Estoque'!A:I,2,FALSE)))</f>
        <v>1SCA022627R4730</v>
      </c>
      <c r="H3127" s="113" t="str">
        <f>IF(ISERROR(VLOOKUP(A3127,'Controle de Estoque'!A:I,1,FALSE)),"",VLOOKUP(A3127,'Controle de Estoque'!A:I,3,FALSE))</f>
        <v>N/A</v>
      </c>
      <c r="I3127" s="38"/>
    </row>
    <row r="3128" spans="1:9" x14ac:dyDescent="0.25">
      <c r="A3128" s="116" t="s">
        <v>3098</v>
      </c>
      <c r="B3128" s="109" t="s">
        <v>7321</v>
      </c>
      <c r="C3128" s="110">
        <v>3</v>
      </c>
      <c r="D3128" s="111"/>
      <c r="E3128" s="112"/>
      <c r="F3128" s="113">
        <f>IF(ISERROR(VLOOKUP(A3128,'Controle de Estoque'!A:I,1,FALSE)),"",VLOOKUP(A3128,'Controle de Estoque'!A:I,4,FALSE))</f>
        <v>3</v>
      </c>
      <c r="G3128" s="114" t="str">
        <f>IF(ISBLANK(A3128),"",IF(ISERROR(VLOOKUP(A3128,'Controle de Estoque'!A:I,1,FALSE)),"Produto não cadastrado",VLOOKUP(A3128,'Controle de Estoque'!A:I,2,FALSE)))</f>
        <v>1SCA022627R5890</v>
      </c>
      <c r="H3128" s="113" t="str">
        <f>IF(ISERROR(VLOOKUP(A3128,'Controle de Estoque'!A:I,1,FALSE)),"",VLOOKUP(A3128,'Controle de Estoque'!A:I,3,FALSE))</f>
        <v>N/A</v>
      </c>
      <c r="I3128" s="38"/>
    </row>
    <row r="3129" spans="1:9" x14ac:dyDescent="0.25">
      <c r="A3129" s="116" t="s">
        <v>3099</v>
      </c>
      <c r="B3129" s="109" t="s">
        <v>7321</v>
      </c>
      <c r="C3129" s="110">
        <v>6</v>
      </c>
      <c r="D3129" s="111"/>
      <c r="E3129" s="112"/>
      <c r="F3129" s="113">
        <f>IF(ISERROR(VLOOKUP(A3129,'Controle de Estoque'!A:I,1,FALSE)),"",VLOOKUP(A3129,'Controle de Estoque'!A:I,4,FALSE))</f>
        <v>6</v>
      </c>
      <c r="G3129" s="114" t="str">
        <f>IF(ISBLANK(A3129),"",IF(ISERROR(VLOOKUP(A3129,'Controle de Estoque'!A:I,1,FALSE)),"Produto não cadastrado",VLOOKUP(A3129,'Controle de Estoque'!A:I,2,FALSE)))</f>
        <v>1SCA022627R6780</v>
      </c>
      <c r="H3129" s="113" t="str">
        <f>IF(ISERROR(VLOOKUP(A3129,'Controle de Estoque'!A:I,1,FALSE)),"",VLOOKUP(A3129,'Controle de Estoque'!A:I,3,FALSE))</f>
        <v>N/A</v>
      </c>
      <c r="I3129" s="38"/>
    </row>
    <row r="3130" spans="1:9" x14ac:dyDescent="0.25">
      <c r="A3130" s="116" t="s">
        <v>3100</v>
      </c>
      <c r="B3130" s="109" t="s">
        <v>7321</v>
      </c>
      <c r="C3130" s="110">
        <v>3</v>
      </c>
      <c r="D3130" s="111"/>
      <c r="E3130" s="112"/>
      <c r="F3130" s="113">
        <f>IF(ISERROR(VLOOKUP(A3130,'Controle de Estoque'!A:I,1,FALSE)),"",VLOOKUP(A3130,'Controle de Estoque'!A:I,4,FALSE))</f>
        <v>3</v>
      </c>
      <c r="G3130" s="114" t="str">
        <f>IF(ISBLANK(A3130),"",IF(ISERROR(VLOOKUP(A3130,'Controle de Estoque'!A:I,1,FALSE)),"Produto não cadastrado",VLOOKUP(A3130,'Controle de Estoque'!A:I,2,FALSE)))</f>
        <v>1SCA022627R7080</v>
      </c>
      <c r="H3130" s="113" t="str">
        <f>IF(ISERROR(VLOOKUP(A3130,'Controle de Estoque'!A:I,1,FALSE)),"",VLOOKUP(A3130,'Controle de Estoque'!A:I,3,FALSE))</f>
        <v>N/A</v>
      </c>
      <c r="I3130" s="38"/>
    </row>
    <row r="3131" spans="1:9" x14ac:dyDescent="0.25">
      <c r="A3131" s="116" t="s">
        <v>3101</v>
      </c>
      <c r="B3131" s="109" t="s">
        <v>7321</v>
      </c>
      <c r="C3131" s="110">
        <v>15</v>
      </c>
      <c r="D3131" s="111"/>
      <c r="E3131" s="112"/>
      <c r="F3131" s="113">
        <f>IF(ISERROR(VLOOKUP(A3131,'Controle de Estoque'!A:I,1,FALSE)),"",VLOOKUP(A3131,'Controle de Estoque'!A:I,4,FALSE))</f>
        <v>15</v>
      </c>
      <c r="G3131" s="114" t="str">
        <f>IF(ISBLANK(A3131),"",IF(ISERROR(VLOOKUP(A3131,'Controle de Estoque'!A:I,1,FALSE)),"Produto não cadastrado",VLOOKUP(A3131,'Controle de Estoque'!A:I,2,FALSE)))</f>
        <v>1SCA022627R7160</v>
      </c>
      <c r="H3131" s="113" t="str">
        <f>IF(ISERROR(VLOOKUP(A3131,'Controle de Estoque'!A:I,1,FALSE)),"",VLOOKUP(A3131,'Controle de Estoque'!A:I,3,FALSE))</f>
        <v>N/A</v>
      </c>
      <c r="I3131" s="38"/>
    </row>
    <row r="3132" spans="1:9" x14ac:dyDescent="0.25">
      <c r="A3132" s="116" t="s">
        <v>3102</v>
      </c>
      <c r="B3132" s="109" t="s">
        <v>7321</v>
      </c>
      <c r="C3132" s="110">
        <v>6</v>
      </c>
      <c r="D3132" s="111"/>
      <c r="E3132" s="112"/>
      <c r="F3132" s="113">
        <f>IF(ISERROR(VLOOKUP(A3132,'Controle de Estoque'!A:I,1,FALSE)),"",VLOOKUP(A3132,'Controle de Estoque'!A:I,4,FALSE))</f>
        <v>6</v>
      </c>
      <c r="G3132" s="114" t="str">
        <f>IF(ISBLANK(A3132),"",IF(ISERROR(VLOOKUP(A3132,'Controle de Estoque'!A:I,1,FALSE)),"Produto não cadastrado",VLOOKUP(A3132,'Controle de Estoque'!A:I,2,FALSE)))</f>
        <v>1SCA022627R7750</v>
      </c>
      <c r="H3132" s="113" t="str">
        <f>IF(ISERROR(VLOOKUP(A3132,'Controle de Estoque'!A:I,1,FALSE)),"",VLOOKUP(A3132,'Controle de Estoque'!A:I,3,FALSE))</f>
        <v>N/A</v>
      </c>
      <c r="I3132" s="38"/>
    </row>
    <row r="3133" spans="1:9" x14ac:dyDescent="0.25">
      <c r="A3133" s="98" t="s">
        <v>3103</v>
      </c>
      <c r="B3133" s="109" t="s">
        <v>7321</v>
      </c>
      <c r="C3133" s="110">
        <v>5</v>
      </c>
      <c r="D3133" s="111"/>
      <c r="E3133" s="112"/>
      <c r="F3133" s="113">
        <f>IF(ISERROR(VLOOKUP(A3133,'Controle de Estoque'!A:I,1,FALSE)),"",VLOOKUP(A3133,'Controle de Estoque'!A:I,4,FALSE))</f>
        <v>5</v>
      </c>
      <c r="G3133" s="114" t="str">
        <f>IF(ISBLANK(A3133),"",IF(ISERROR(VLOOKUP(A3133,'Controle de Estoque'!A:I,1,FALSE)),"Produto não cadastrado",VLOOKUP(A3133,'Controle de Estoque'!A:I,2,FALSE)))</f>
        <v>1SCA022112R2280</v>
      </c>
      <c r="H3133" s="113" t="str">
        <f>IF(ISERROR(VLOOKUP(A3133,'Controle de Estoque'!A:I,1,FALSE)),"",VLOOKUP(A3133,'Controle de Estoque'!A:I,3,FALSE))</f>
        <v>N/A</v>
      </c>
      <c r="I3133" s="38"/>
    </row>
    <row r="3134" spans="1:9" x14ac:dyDescent="0.25">
      <c r="A3134" s="98" t="s">
        <v>3104</v>
      </c>
      <c r="B3134" s="109" t="s">
        <v>7321</v>
      </c>
      <c r="C3134" s="110">
        <v>0</v>
      </c>
      <c r="D3134" s="111"/>
      <c r="E3134" s="112"/>
      <c r="F3134" s="113">
        <f>IF(ISERROR(VLOOKUP(A3134,'Controle de Estoque'!A:I,1,FALSE)),"",VLOOKUP(A3134,'Controle de Estoque'!A:I,4,FALSE))</f>
        <v>0</v>
      </c>
      <c r="G3134" s="114" t="str">
        <f>IF(ISBLANK(A3134),"",IF(ISERROR(VLOOKUP(A3134,'Controle de Estoque'!A:I,1,FALSE)),"Produto não cadastrado",VLOOKUP(A3134,'Controle de Estoque'!A:I,2,FALSE)))</f>
        <v>1SCA022381R1560</v>
      </c>
      <c r="H3134" s="113" t="str">
        <f>IF(ISERROR(VLOOKUP(A3134,'Controle de Estoque'!A:I,1,FALSE)),"",VLOOKUP(A3134,'Controle de Estoque'!A:I,3,FALSE))</f>
        <v>C 13</v>
      </c>
      <c r="I3134" s="38"/>
    </row>
    <row r="3135" spans="1:9" x14ac:dyDescent="0.25">
      <c r="A3135" s="98" t="s">
        <v>3105</v>
      </c>
      <c r="B3135" s="109" t="s">
        <v>7321</v>
      </c>
      <c r="C3135" s="110">
        <v>1</v>
      </c>
      <c r="D3135" s="111"/>
      <c r="E3135" s="112"/>
      <c r="F3135" s="113">
        <f>IF(ISERROR(VLOOKUP(A3135,'Controle de Estoque'!A:I,1,FALSE)),"",VLOOKUP(A3135,'Controle de Estoque'!A:I,4,FALSE))</f>
        <v>1</v>
      </c>
      <c r="G3135" s="114" t="str">
        <f>IF(ISBLANK(A3135),"",IF(ISERROR(VLOOKUP(A3135,'Controle de Estoque'!A:I,1,FALSE)),"Produto não cadastrado",VLOOKUP(A3135,'Controle de Estoque'!A:I,2,FALSE)))</f>
        <v>1SCA022381R2450</v>
      </c>
      <c r="H3135" s="113" t="str">
        <f>IF(ISERROR(VLOOKUP(A3135,'Controle de Estoque'!A:I,1,FALSE)),"",VLOOKUP(A3135,'Controle de Estoque'!A:I,3,FALSE))</f>
        <v>C 13</v>
      </c>
      <c r="I3135" s="38"/>
    </row>
    <row r="3136" spans="1:9" x14ac:dyDescent="0.25">
      <c r="A3136" s="98" t="s">
        <v>3106</v>
      </c>
      <c r="B3136" s="109" t="s">
        <v>7321</v>
      </c>
      <c r="C3136" s="110">
        <v>9</v>
      </c>
      <c r="D3136" s="111"/>
      <c r="E3136" s="112"/>
      <c r="F3136" s="113">
        <f>IF(ISERROR(VLOOKUP(A3136,'Controle de Estoque'!A:I,1,FALSE)),"",VLOOKUP(A3136,'Controle de Estoque'!A:I,4,FALSE))</f>
        <v>9</v>
      </c>
      <c r="G3136" s="114" t="str">
        <f>IF(ISBLANK(A3136),"",IF(ISERROR(VLOOKUP(A3136,'Controle de Estoque'!A:I,1,FALSE)),"Produto não cadastrado",VLOOKUP(A3136,'Controle de Estoque'!A:I,2,FALSE)))</f>
        <v>1SCA022648R3810</v>
      </c>
      <c r="H3136" s="113" t="str">
        <f>IF(ISERROR(VLOOKUP(A3136,'Controle de Estoque'!A:I,1,FALSE)),"",VLOOKUP(A3136,'Controle de Estoque'!A:I,3,FALSE))</f>
        <v>C 14</v>
      </c>
      <c r="I3136" s="38"/>
    </row>
    <row r="3137" spans="1:9" x14ac:dyDescent="0.25">
      <c r="A3137" s="98" t="s">
        <v>3107</v>
      </c>
      <c r="B3137" s="109" t="s">
        <v>7321</v>
      </c>
      <c r="C3137" s="110">
        <v>1</v>
      </c>
      <c r="D3137" s="111"/>
      <c r="E3137" s="112"/>
      <c r="F3137" s="113">
        <f>IF(ISERROR(VLOOKUP(A3137,'Controle de Estoque'!A:I,1,FALSE)),"",VLOOKUP(A3137,'Controle de Estoque'!A:I,4,FALSE))</f>
        <v>1</v>
      </c>
      <c r="G3137" s="114" t="str">
        <f>IF(ISBLANK(A3137),"",IF(ISERROR(VLOOKUP(A3137,'Controle de Estoque'!A:I,1,FALSE)),"Produto não cadastrado",VLOOKUP(A3137,'Controle de Estoque'!A:I,2,FALSE)))</f>
        <v>1SCA115920R1001</v>
      </c>
      <c r="H3137" s="113" t="str">
        <f>IF(ISERROR(VLOOKUP(A3137,'Controle de Estoque'!A:I,1,FALSE)),"",VLOOKUP(A3137,'Controle de Estoque'!A:I,3,FALSE))</f>
        <v>C 13</v>
      </c>
      <c r="I3137" s="38"/>
    </row>
    <row r="3138" spans="1:9" x14ac:dyDescent="0.25">
      <c r="A3138" s="98" t="s">
        <v>3108</v>
      </c>
      <c r="B3138" s="109" t="s">
        <v>7321</v>
      </c>
      <c r="C3138" s="110">
        <v>49</v>
      </c>
      <c r="D3138" s="111"/>
      <c r="E3138" s="112"/>
      <c r="F3138" s="113">
        <f>IF(ISERROR(VLOOKUP(A3138,'Controle de Estoque'!A:I,1,FALSE)),"",VLOOKUP(A3138,'Controle de Estoque'!A:I,4,FALSE))</f>
        <v>49</v>
      </c>
      <c r="G3138" s="114" t="str">
        <f>IF(ISBLANK(A3138),"",IF(ISERROR(VLOOKUP(A3138,'Controle de Estoque'!A:I,1,FALSE)),"Produto não cadastrado",VLOOKUP(A3138,'Controle de Estoque'!A:I,2,FALSE)))</f>
        <v>1SCA022358R5110</v>
      </c>
      <c r="H3138" s="113" t="str">
        <f>IF(ISERROR(VLOOKUP(A3138,'Controle de Estoque'!A:I,1,FALSE)),"",VLOOKUP(A3138,'Controle de Estoque'!A:I,3,FALSE))</f>
        <v>C 17</v>
      </c>
      <c r="I3138" s="38"/>
    </row>
    <row r="3139" spans="1:9" x14ac:dyDescent="0.25">
      <c r="A3139" s="98" t="s">
        <v>3109</v>
      </c>
      <c r="B3139" s="109" t="s">
        <v>7321</v>
      </c>
      <c r="C3139" s="110">
        <v>5</v>
      </c>
      <c r="D3139" s="111"/>
      <c r="E3139" s="112"/>
      <c r="F3139" s="113">
        <f>IF(ISERROR(VLOOKUP(A3139,'Controle de Estoque'!A:I,1,FALSE)),"",VLOOKUP(A3139,'Controle de Estoque'!A:I,4,FALSE))</f>
        <v>5</v>
      </c>
      <c r="G3139" s="114" t="str">
        <f>IF(ISBLANK(A3139),"",IF(ISERROR(VLOOKUP(A3139,'Controle de Estoque'!A:I,1,FALSE)),"Produto não cadastrado",VLOOKUP(A3139,'Controle de Estoque'!A:I,2,FALSE)))</f>
        <v>1SCA022353R2680</v>
      </c>
      <c r="H3139" s="113" t="str">
        <f>IF(ISERROR(VLOOKUP(A3139,'Controle de Estoque'!A:I,1,FALSE)),"",VLOOKUP(A3139,'Controle de Estoque'!A:I,3,FALSE))</f>
        <v>C 14</v>
      </c>
      <c r="I3139" s="38"/>
    </row>
    <row r="3140" spans="1:9" x14ac:dyDescent="0.25">
      <c r="A3140" s="98" t="s">
        <v>3110</v>
      </c>
      <c r="B3140" s="109" t="s">
        <v>7321</v>
      </c>
      <c r="C3140" s="110">
        <v>0</v>
      </c>
      <c r="D3140" s="111"/>
      <c r="E3140" s="112"/>
      <c r="F3140" s="113">
        <f>IF(ISERROR(VLOOKUP(A3140,'Controle de Estoque'!A:I,1,FALSE)),"",VLOOKUP(A3140,'Controle de Estoque'!A:I,4,FALSE))</f>
        <v>0</v>
      </c>
      <c r="G3140" s="114" t="str">
        <f>IF(ISBLANK(A3140),"",IF(ISERROR(VLOOKUP(A3140,'Controle de Estoque'!A:I,1,FALSE)),"Produto não cadastrado",VLOOKUP(A3140,'Controle de Estoque'!A:I,2,FALSE)))</f>
        <v>1SCA022353R2760</v>
      </c>
      <c r="H3140" s="113" t="str">
        <f>IF(ISERROR(VLOOKUP(A3140,'Controle de Estoque'!A:I,1,FALSE)),"",VLOOKUP(A3140,'Controle de Estoque'!A:I,3,FALSE))</f>
        <v>C 14</v>
      </c>
      <c r="I3140" s="38"/>
    </row>
    <row r="3141" spans="1:9" x14ac:dyDescent="0.25">
      <c r="A3141" s="98" t="s">
        <v>3111</v>
      </c>
      <c r="B3141" s="109" t="s">
        <v>7321</v>
      </c>
      <c r="C3141" s="110">
        <v>140</v>
      </c>
      <c r="D3141" s="111"/>
      <c r="E3141" s="112"/>
      <c r="F3141" s="113">
        <f>IF(ISERROR(VLOOKUP(A3141,'Controle de Estoque'!A:I,1,FALSE)),"",VLOOKUP(A3141,'Controle de Estoque'!A:I,4,FALSE))</f>
        <v>140</v>
      </c>
      <c r="G3141" s="114" t="str">
        <f>IF(ISBLANK(A3141),"",IF(ISERROR(VLOOKUP(A3141,'Controle de Estoque'!A:I,1,FALSE)),"Produto não cadastrado",VLOOKUP(A3141,'Controle de Estoque'!A:I,2,FALSE)))</f>
        <v>1SCA022648R4110</v>
      </c>
      <c r="H3141" s="113" t="str">
        <f>IF(ISERROR(VLOOKUP(A3141,'Controle de Estoque'!A:I,1,FALSE)),"",VLOOKUP(A3141,'Controle de Estoque'!A:I,3,FALSE))</f>
        <v>C 15</v>
      </c>
      <c r="I3141" s="38"/>
    </row>
    <row r="3142" spans="1:9" x14ac:dyDescent="0.25">
      <c r="A3142" s="98" t="s">
        <v>3112</v>
      </c>
      <c r="B3142" s="109" t="s">
        <v>7321</v>
      </c>
      <c r="C3142" s="110">
        <v>5</v>
      </c>
      <c r="D3142" s="111"/>
      <c r="E3142" s="112"/>
      <c r="F3142" s="113">
        <f>IF(ISERROR(VLOOKUP(A3142,'Controle de Estoque'!A:I,1,FALSE)),"",VLOOKUP(A3142,'Controle de Estoque'!A:I,4,FALSE))</f>
        <v>5</v>
      </c>
      <c r="G3142" s="114" t="str">
        <f>IF(ISBLANK(A3142),"",IF(ISERROR(VLOOKUP(A3142,'Controle de Estoque'!A:I,1,FALSE)),"Produto não cadastrado",VLOOKUP(A3142,'Controle de Estoque'!A:I,2,FALSE)))</f>
        <v>1SCA022428R8960</v>
      </c>
      <c r="H3142" s="113" t="str">
        <f>IF(ISERROR(VLOOKUP(A3142,'Controle de Estoque'!A:I,1,FALSE)),"",VLOOKUP(A3142,'Controle de Estoque'!A:I,3,FALSE))</f>
        <v>C 15</v>
      </c>
      <c r="I3142" s="38"/>
    </row>
    <row r="3143" spans="1:9" x14ac:dyDescent="0.25">
      <c r="A3143" s="98" t="s">
        <v>3113</v>
      </c>
      <c r="B3143" s="109" t="s">
        <v>7321</v>
      </c>
      <c r="C3143" s="110">
        <v>20</v>
      </c>
      <c r="D3143" s="111"/>
      <c r="E3143" s="112"/>
      <c r="F3143" s="113">
        <f>IF(ISERROR(VLOOKUP(A3143,'Controle de Estoque'!A:I,1,FALSE)),"",VLOOKUP(A3143,'Controle de Estoque'!A:I,4,FALSE))</f>
        <v>20</v>
      </c>
      <c r="G3143" s="114" t="str">
        <f>IF(ISBLANK(A3143),"",IF(ISERROR(VLOOKUP(A3143,'Controle de Estoque'!A:I,1,FALSE)),"Produto não cadastrado",VLOOKUP(A3143,'Controle de Estoque'!A:I,2,FALSE)))</f>
        <v>1SCA022428R9000</v>
      </c>
      <c r="H3143" s="113" t="str">
        <f>IF(ISERROR(VLOOKUP(A3143,'Controle de Estoque'!A:I,1,FALSE)),"",VLOOKUP(A3143,'Controle de Estoque'!A:I,3,FALSE))</f>
        <v>C 15</v>
      </c>
      <c r="I3143" s="38"/>
    </row>
    <row r="3144" spans="1:9" x14ac:dyDescent="0.25">
      <c r="A3144" s="98" t="s">
        <v>3114</v>
      </c>
      <c r="B3144" s="109" t="s">
        <v>7321</v>
      </c>
      <c r="C3144" s="110">
        <v>4</v>
      </c>
      <c r="D3144" s="111"/>
      <c r="E3144" s="112"/>
      <c r="F3144" s="113">
        <f>IF(ISERROR(VLOOKUP(A3144,'Controle de Estoque'!A:I,1,FALSE)),"",VLOOKUP(A3144,'Controle de Estoque'!A:I,4,FALSE))</f>
        <v>4</v>
      </c>
      <c r="G3144" s="114" t="str">
        <f>IF(ISBLANK(A3144),"",IF(ISERROR(VLOOKUP(A3144,'Controle de Estoque'!A:I,1,FALSE)),"Produto não cadastrado",VLOOKUP(A3144,'Controle de Estoque'!A:I,2,FALSE)))</f>
        <v>1SCA022428R9260</v>
      </c>
      <c r="H3144" s="113" t="str">
        <f>IF(ISERROR(VLOOKUP(A3144,'Controle de Estoque'!A:I,1,FALSE)),"",VLOOKUP(A3144,'Controle de Estoque'!A:I,3,FALSE))</f>
        <v>C 15</v>
      </c>
      <c r="I3144" s="38"/>
    </row>
    <row r="3145" spans="1:9" x14ac:dyDescent="0.25">
      <c r="A3145" s="98" t="s">
        <v>3115</v>
      </c>
      <c r="B3145" s="109" t="s">
        <v>7321</v>
      </c>
      <c r="C3145" s="110">
        <v>23</v>
      </c>
      <c r="D3145" s="111"/>
      <c r="E3145" s="112"/>
      <c r="F3145" s="113">
        <f>IF(ISERROR(VLOOKUP(A3145,'Controle de Estoque'!A:I,1,FALSE)),"",VLOOKUP(A3145,'Controle de Estoque'!A:I,4,FALSE))</f>
        <v>23</v>
      </c>
      <c r="G3145" s="114" t="str">
        <f>IF(ISBLANK(A3145),"",IF(ISERROR(VLOOKUP(A3145,'Controle de Estoque'!A:I,1,FALSE)),"Produto não cadastrado",VLOOKUP(A3145,'Controle de Estoque'!A:I,2,FALSE)))</f>
        <v>1SCA022380R8180</v>
      </c>
      <c r="H3145" s="113" t="str">
        <f>IF(ISERROR(VLOOKUP(A3145,'Controle de Estoque'!A:I,1,FALSE)),"",VLOOKUP(A3145,'Controle de Estoque'!A:I,3,FALSE))</f>
        <v>C 16</v>
      </c>
      <c r="I3145" s="38"/>
    </row>
    <row r="3146" spans="1:9" x14ac:dyDescent="0.25">
      <c r="A3146" s="98" t="s">
        <v>3116</v>
      </c>
      <c r="B3146" s="109" t="s">
        <v>7321</v>
      </c>
      <c r="C3146" s="110">
        <v>20</v>
      </c>
      <c r="D3146" s="111"/>
      <c r="E3146" s="112"/>
      <c r="F3146" s="113">
        <f>IF(ISERROR(VLOOKUP(A3146,'Controle de Estoque'!A:I,1,FALSE)),"",VLOOKUP(A3146,'Controle de Estoque'!A:I,4,FALSE))</f>
        <v>20</v>
      </c>
      <c r="G3146" s="114" t="str">
        <f>IF(ISBLANK(A3146),"",IF(ISERROR(VLOOKUP(A3146,'Controle de Estoque'!A:I,1,FALSE)),"Produto não cadastrado",VLOOKUP(A3146,'Controle de Estoque'!A:I,2,FALSE)))</f>
        <v>1SCA022380R8770</v>
      </c>
      <c r="H3146" s="113" t="str">
        <f>IF(ISERROR(VLOOKUP(A3146,'Controle de Estoque'!A:I,1,FALSE)),"",VLOOKUP(A3146,'Controle de Estoque'!A:I,3,FALSE))</f>
        <v>C 16</v>
      </c>
      <c r="I3146" s="38"/>
    </row>
    <row r="3147" spans="1:9" x14ac:dyDescent="0.25">
      <c r="A3147" s="98" t="s">
        <v>3117</v>
      </c>
      <c r="B3147" s="109" t="s">
        <v>7321</v>
      </c>
      <c r="C3147" s="110">
        <v>1</v>
      </c>
      <c r="D3147" s="111"/>
      <c r="E3147" s="112"/>
      <c r="F3147" s="113">
        <f>IF(ISERROR(VLOOKUP(A3147,'Controle de Estoque'!A:I,1,FALSE)),"",VLOOKUP(A3147,'Controle de Estoque'!A:I,4,FALSE))</f>
        <v>1</v>
      </c>
      <c r="G3147" s="114" t="str">
        <f>IF(ISBLANK(A3147),"",IF(ISERROR(VLOOKUP(A3147,'Controle de Estoque'!A:I,1,FALSE)),"Produto não cadastrado",VLOOKUP(A3147,'Controle de Estoque'!A:I,2,FALSE)))</f>
        <v>1SCA022764R8960</v>
      </c>
      <c r="H3147" s="113" t="str">
        <f>IF(ISERROR(VLOOKUP(A3147,'Controle de Estoque'!A:I,1,FALSE)),"",VLOOKUP(A3147,'Controle de Estoque'!A:I,3,FALSE))</f>
        <v>C 13</v>
      </c>
      <c r="I3147" s="38"/>
    </row>
    <row r="3148" spans="1:9" x14ac:dyDescent="0.25">
      <c r="A3148" s="98" t="s">
        <v>3118</v>
      </c>
      <c r="B3148" s="109" t="s">
        <v>7321</v>
      </c>
      <c r="C3148" s="110">
        <v>1</v>
      </c>
      <c r="D3148" s="111"/>
      <c r="E3148" s="112"/>
      <c r="F3148" s="113">
        <f>IF(ISERROR(VLOOKUP(A3148,'Controle de Estoque'!A:I,1,FALSE)),"",VLOOKUP(A3148,'Controle de Estoque'!A:I,4,FALSE))</f>
        <v>1</v>
      </c>
      <c r="G3148" s="114" t="str">
        <f>IF(ISBLANK(A3148),"",IF(ISERROR(VLOOKUP(A3148,'Controle de Estoque'!A:I,1,FALSE)),"Produto não cadastrado",VLOOKUP(A3148,'Controle de Estoque'!A:I,2,FALSE)))</f>
        <v>1SCA022380R9660</v>
      </c>
      <c r="H3148" s="113" t="str">
        <f>IF(ISERROR(VLOOKUP(A3148,'Controle de Estoque'!A:I,1,FALSE)),"",VLOOKUP(A3148,'Controle de Estoque'!A:I,3,FALSE))</f>
        <v>C 14</v>
      </c>
      <c r="I3148" s="38"/>
    </row>
    <row r="3149" spans="1:9" x14ac:dyDescent="0.25">
      <c r="A3149" s="98" t="s">
        <v>3119</v>
      </c>
      <c r="B3149" s="109" t="s">
        <v>7321</v>
      </c>
      <c r="C3149" s="110">
        <v>1</v>
      </c>
      <c r="D3149" s="111"/>
      <c r="E3149" s="112"/>
      <c r="F3149" s="113">
        <f>IF(ISERROR(VLOOKUP(A3149,'Controle de Estoque'!A:I,1,FALSE)),"",VLOOKUP(A3149,'Controle de Estoque'!A:I,4,FALSE))</f>
        <v>1</v>
      </c>
      <c r="G3149" s="114" t="str">
        <f>IF(ISBLANK(A3149),"",IF(ISERROR(VLOOKUP(A3149,'Controle de Estoque'!A:I,1,FALSE)),"Produto não cadastrado",VLOOKUP(A3149,'Controle de Estoque'!A:I,2,FALSE)))</f>
        <v>1SCA022381R0830</v>
      </c>
      <c r="H3149" s="113" t="str">
        <f>IF(ISERROR(VLOOKUP(A3149,'Controle de Estoque'!A:I,1,FALSE)),"",VLOOKUP(A3149,'Controle de Estoque'!A:I,3,FALSE))</f>
        <v>C 13</v>
      </c>
      <c r="I3149" s="38"/>
    </row>
    <row r="3150" spans="1:9" x14ac:dyDescent="0.25">
      <c r="A3150" s="98" t="s">
        <v>3120</v>
      </c>
      <c r="B3150" s="109" t="s">
        <v>7321</v>
      </c>
      <c r="C3150" s="110">
        <v>42</v>
      </c>
      <c r="D3150" s="111"/>
      <c r="E3150" s="112"/>
      <c r="F3150" s="113">
        <f>IF(ISERROR(VLOOKUP(A3150,'Controle de Estoque'!A:I,1,FALSE)),"",VLOOKUP(A3150,'Controle de Estoque'!A:I,4,FALSE))</f>
        <v>42</v>
      </c>
      <c r="G3150" s="114" t="str">
        <f>IF(ISBLANK(A3150),"",IF(ISERROR(VLOOKUP(A3150,'Controle de Estoque'!A:I,1,FALSE)),"Produto não cadastrado",VLOOKUP(A3150,'Controle de Estoque'!A:I,2,FALSE)))</f>
        <v>1SCA022347R3810</v>
      </c>
      <c r="H3150" s="113" t="str">
        <f>IF(ISERROR(VLOOKUP(A3150,'Controle de Estoque'!A:I,1,FALSE)),"",VLOOKUP(A3150,'Controle de Estoque'!A:I,3,FALSE))</f>
        <v>C 17</v>
      </c>
      <c r="I3150" s="38"/>
    </row>
    <row r="3151" spans="1:9" x14ac:dyDescent="0.25">
      <c r="A3151" s="98" t="s">
        <v>3121</v>
      </c>
      <c r="B3151" s="109" t="s">
        <v>7321</v>
      </c>
      <c r="C3151" s="110">
        <v>2</v>
      </c>
      <c r="D3151" s="111"/>
      <c r="E3151" s="112"/>
      <c r="F3151" s="113">
        <f>IF(ISERROR(VLOOKUP(A3151,'Controle de Estoque'!A:I,1,FALSE)),"",VLOOKUP(A3151,'Controle de Estoque'!A:I,4,FALSE))</f>
        <v>2</v>
      </c>
      <c r="G3151" s="114" t="str">
        <f>IF(ISBLANK(A3151),"",IF(ISERROR(VLOOKUP(A3151,'Controle de Estoque'!A:I,1,FALSE)),"Produto não cadastrado",VLOOKUP(A3151,'Controle de Estoque'!A:I,2,FALSE)))</f>
        <v>OHBS1</v>
      </c>
      <c r="H3151" s="113" t="str">
        <f>IF(ISERROR(VLOOKUP(A3151,'Controle de Estoque'!A:I,1,FALSE)),"",VLOOKUP(A3151,'Controle de Estoque'!A:I,3,FALSE))</f>
        <v>C 14</v>
      </c>
      <c r="I3151" s="38"/>
    </row>
    <row r="3152" spans="1:9" x14ac:dyDescent="0.25">
      <c r="A3152" s="98" t="s">
        <v>3122</v>
      </c>
      <c r="B3152" s="109" t="s">
        <v>7321</v>
      </c>
      <c r="C3152" s="110">
        <v>1</v>
      </c>
      <c r="D3152" s="111"/>
      <c r="E3152" s="112"/>
      <c r="F3152" s="113">
        <f>IF(ISERROR(VLOOKUP(A3152,'Controle de Estoque'!A:I,1,FALSE)),"",VLOOKUP(A3152,'Controle de Estoque'!A:I,4,FALSE))</f>
        <v>13</v>
      </c>
      <c r="G3152" s="114" t="str">
        <f>IF(ISBLANK(A3152),"",IF(ISERROR(VLOOKUP(A3152,'Controle de Estoque'!A:I,1,FALSE)),"Produto não cadastrado",VLOOKUP(A3152,'Controle de Estoque'!A:I,2,FALSE)))</f>
        <v>1SCA109089R1001</v>
      </c>
      <c r="H3152" s="113" t="str">
        <f>IF(ISERROR(VLOOKUP(A3152,'Controle de Estoque'!A:I,1,FALSE)),"",VLOOKUP(A3152,'Controle de Estoque'!A:I,3,FALSE))</f>
        <v>E 28</v>
      </c>
      <c r="I3152" s="38"/>
    </row>
    <row r="3153" spans="1:9" x14ac:dyDescent="0.25">
      <c r="A3153" s="98" t="s">
        <v>3123</v>
      </c>
      <c r="B3153" s="109" t="s">
        <v>7321</v>
      </c>
      <c r="C3153" s="110">
        <v>3</v>
      </c>
      <c r="D3153" s="111"/>
      <c r="E3153" s="112"/>
      <c r="F3153" s="113">
        <f>IF(ISERROR(VLOOKUP(A3153,'Controle de Estoque'!A:I,1,FALSE)),"",VLOOKUP(A3153,'Controle de Estoque'!A:I,4,FALSE))</f>
        <v>9</v>
      </c>
      <c r="G3153" s="114" t="str">
        <f>IF(ISBLANK(A3153),"",IF(ISERROR(VLOOKUP(A3153,'Controle de Estoque'!A:I,1,FALSE)),"Produto não cadastrado",VLOOKUP(A3153,'Controle de Estoque'!A:I,2,FALSE)))</f>
        <v>1SCA105213R1001</v>
      </c>
      <c r="H3153" s="113" t="str">
        <f>IF(ISERROR(VLOOKUP(A3153,'Controle de Estoque'!A:I,1,FALSE)),"",VLOOKUP(A3153,'Controle de Estoque'!A:I,3,FALSE))</f>
        <v>D</v>
      </c>
      <c r="I3153" s="38"/>
    </row>
    <row r="3154" spans="1:9" x14ac:dyDescent="0.25">
      <c r="A3154" s="98" t="s">
        <v>3124</v>
      </c>
      <c r="B3154" s="109" t="s">
        <v>7321</v>
      </c>
      <c r="C3154" s="110">
        <v>0</v>
      </c>
      <c r="D3154" s="111"/>
      <c r="E3154" s="112"/>
      <c r="F3154" s="113">
        <f>IF(ISERROR(VLOOKUP(A3154,'Controle de Estoque'!A:I,1,FALSE)),"",VLOOKUP(A3154,'Controle de Estoque'!A:I,4,FALSE))</f>
        <v>0</v>
      </c>
      <c r="G3154" s="114" t="str">
        <f>IF(ISBLANK(A3154),"",IF(ISERROR(VLOOKUP(A3154,'Controle de Estoque'!A:I,1,FALSE)),"Produto não cadastrado",VLOOKUP(A3154,'Controle de Estoque'!A:I,2,FALSE)))</f>
        <v>1SCA105220R1001</v>
      </c>
      <c r="H3154" s="113" t="str">
        <f>IF(ISERROR(VLOOKUP(A3154,'Controle de Estoque'!A:I,1,FALSE)),"",VLOOKUP(A3154,'Controle de Estoque'!A:I,3,FALSE))</f>
        <v>C 13</v>
      </c>
      <c r="I3154" s="38"/>
    </row>
    <row r="3155" spans="1:9" x14ac:dyDescent="0.25">
      <c r="A3155" s="98" t="s">
        <v>3125</v>
      </c>
      <c r="B3155" s="109" t="s">
        <v>7321</v>
      </c>
      <c r="C3155" s="110">
        <v>6</v>
      </c>
      <c r="D3155" s="111"/>
      <c r="E3155" s="112"/>
      <c r="F3155" s="113">
        <f>IF(ISERROR(VLOOKUP(A3155,'Controle de Estoque'!A:I,1,FALSE)),"",VLOOKUP(A3155,'Controle de Estoque'!A:I,4,FALSE))</f>
        <v>0</v>
      </c>
      <c r="G3155" s="114" t="str">
        <f>IF(ISBLANK(A3155),"",IF(ISERROR(VLOOKUP(A3155,'Controle de Estoque'!A:I,1,FALSE)),"Produto não cadastrado",VLOOKUP(A3155,'Controle de Estoque'!A:I,2,FALSE)))</f>
        <v>1SCA105231R1001</v>
      </c>
      <c r="H3155" s="113" t="str">
        <f>IF(ISERROR(VLOOKUP(A3155,'Controle de Estoque'!A:I,1,FALSE)),"",VLOOKUP(A3155,'Controle de Estoque'!A:I,3,FALSE))</f>
        <v>C 14</v>
      </c>
      <c r="I3155" s="38"/>
    </row>
    <row r="3156" spans="1:9" x14ac:dyDescent="0.25">
      <c r="A3156" s="98" t="s">
        <v>3126</v>
      </c>
      <c r="B3156" s="109" t="s">
        <v>7321</v>
      </c>
      <c r="C3156" s="110">
        <v>9</v>
      </c>
      <c r="D3156" s="111" t="s">
        <v>7310</v>
      </c>
      <c r="E3156" s="112"/>
      <c r="F3156" s="113">
        <f>IF(ISERROR(VLOOKUP(A3156,'Controle de Estoque'!A:I,1,FALSE)),"",VLOOKUP(A3156,'Controle de Estoque'!A:I,4,FALSE))</f>
        <v>9</v>
      </c>
      <c r="G3156" s="114" t="str">
        <f>IF(ISBLANK(A3156),"",IF(ISERROR(VLOOKUP(A3156,'Controle de Estoque'!A:I,1,FALSE)),"Produto não cadastrado",VLOOKUP(A3156,'Controle de Estoque'!A:I,2,FALSE)))</f>
        <v>1SCA105232R1001</v>
      </c>
      <c r="H3156" s="113" t="str">
        <f>IF(ISERROR(VLOOKUP(A3156,'Controle de Estoque'!A:I,1,FALSE)),"",VLOOKUP(A3156,'Controle de Estoque'!A:I,3,FALSE))</f>
        <v>C 14</v>
      </c>
      <c r="I3156" s="38"/>
    </row>
    <row r="3157" spans="1:9" x14ac:dyDescent="0.25">
      <c r="A3157" s="98" t="s">
        <v>3127</v>
      </c>
      <c r="B3157" s="109" t="s">
        <v>7321</v>
      </c>
      <c r="C3157" s="110">
        <v>9</v>
      </c>
      <c r="D3157" s="111"/>
      <c r="E3157" s="112"/>
      <c r="F3157" s="113">
        <f>IF(ISERROR(VLOOKUP(A3157,'Controle de Estoque'!A:I,1,FALSE)),"",VLOOKUP(A3157,'Controle de Estoque'!A:I,4,FALSE))</f>
        <v>2</v>
      </c>
      <c r="G3157" s="114" t="str">
        <f>IF(ISBLANK(A3157),"",IF(ISERROR(VLOOKUP(A3157,'Controle de Estoque'!A:I,1,FALSE)),"Produto não cadastrado",VLOOKUP(A3157,'Controle de Estoque'!A:I,2,FALSE)))</f>
        <v>1SCA108320R1001</v>
      </c>
      <c r="H3157" s="113" t="str">
        <f>IF(ISERROR(VLOOKUP(A3157,'Controle de Estoque'!A:I,1,FALSE)),"",VLOOKUP(A3157,'Controle de Estoque'!A:I,3,FALSE))</f>
        <v>C 15</v>
      </c>
      <c r="I3157" s="38"/>
    </row>
    <row r="3158" spans="1:9" x14ac:dyDescent="0.25">
      <c r="A3158" s="98" t="s">
        <v>3128</v>
      </c>
      <c r="B3158" s="109" t="s">
        <v>7321</v>
      </c>
      <c r="C3158" s="110">
        <v>0</v>
      </c>
      <c r="D3158" s="111"/>
      <c r="E3158" s="112"/>
      <c r="F3158" s="113">
        <f>IF(ISERROR(VLOOKUP(A3158,'Controle de Estoque'!A:I,1,FALSE)),"",VLOOKUP(A3158,'Controle de Estoque'!A:I,4,FALSE))</f>
        <v>0</v>
      </c>
      <c r="G3158" s="114" t="str">
        <f>IF(ISBLANK(A3158),"",IF(ISERROR(VLOOKUP(A3158,'Controle de Estoque'!A:I,1,FALSE)),"Produto não cadastrado",VLOOKUP(A3158,'Controle de Estoque'!A:I,2,FALSE)))</f>
        <v>1SCA105236R1001</v>
      </c>
      <c r="H3158" s="113" t="str">
        <f>IF(ISERROR(VLOOKUP(A3158,'Controle de Estoque'!A:I,1,FALSE)),"",VLOOKUP(A3158,'Controle de Estoque'!A:I,3,FALSE))</f>
        <v>C 15</v>
      </c>
      <c r="I3158" s="38"/>
    </row>
    <row r="3159" spans="1:9" x14ac:dyDescent="0.25">
      <c r="A3159" s="98" t="s">
        <v>3129</v>
      </c>
      <c r="B3159" s="109" t="s">
        <v>7321</v>
      </c>
      <c r="C3159" s="110">
        <v>0</v>
      </c>
      <c r="D3159" s="111"/>
      <c r="E3159" s="112"/>
      <c r="F3159" s="113">
        <f>IF(ISERROR(VLOOKUP(A3159,'Controle de Estoque'!A:I,1,FALSE)),"",VLOOKUP(A3159,'Controle de Estoque'!A:I,4,FALSE))</f>
        <v>0</v>
      </c>
      <c r="G3159" s="114" t="str">
        <f>IF(ISBLANK(A3159),"",IF(ISERROR(VLOOKUP(A3159,'Controle de Estoque'!A:I,1,FALSE)),"Produto não cadastrado",VLOOKUP(A3159,'Controle de Estoque'!A:I,2,FALSE)))</f>
        <v>1SCA022381R1720</v>
      </c>
      <c r="H3159" s="113" t="str">
        <f>IF(ISERROR(VLOOKUP(A3159,'Controle de Estoque'!A:I,1,FALSE)),"",VLOOKUP(A3159,'Controle de Estoque'!A:I,3,FALSE))</f>
        <v>C 13</v>
      </c>
      <c r="I3159" s="38"/>
    </row>
    <row r="3160" spans="1:9" x14ac:dyDescent="0.25">
      <c r="A3160" s="98" t="s">
        <v>3130</v>
      </c>
      <c r="B3160" s="109" t="s">
        <v>7321</v>
      </c>
      <c r="C3160" s="110">
        <v>14</v>
      </c>
      <c r="D3160" s="111"/>
      <c r="E3160" s="112"/>
      <c r="F3160" s="113">
        <f>IF(ISERROR(VLOOKUP(A3160,'Controle de Estoque'!A:I,1,FALSE)),"",VLOOKUP(A3160,'Controle de Estoque'!A:I,4,FALSE))</f>
        <v>14</v>
      </c>
      <c r="G3160" s="114" t="str">
        <f>IF(ISBLANK(A3160),"",IF(ISERROR(VLOOKUP(A3160,'Controle de Estoque'!A:I,1,FALSE)),"Produto não cadastrado",VLOOKUP(A3160,'Controle de Estoque'!A:I,2,FALSE)))</f>
        <v>1SCA022353R2920</v>
      </c>
      <c r="H3160" s="113" t="str">
        <f>IF(ISERROR(VLOOKUP(A3160,'Controle de Estoque'!A:I,1,FALSE)),"",VLOOKUP(A3160,'Controle de Estoque'!A:I,3,FALSE))</f>
        <v>C 13</v>
      </c>
      <c r="I3160" s="38"/>
    </row>
    <row r="3161" spans="1:9" x14ac:dyDescent="0.25">
      <c r="A3161" s="98" t="s">
        <v>3131</v>
      </c>
      <c r="B3161" s="109" t="s">
        <v>7321</v>
      </c>
      <c r="C3161" s="110">
        <v>26</v>
      </c>
      <c r="D3161" s="111"/>
      <c r="E3161" s="112"/>
      <c r="F3161" s="113">
        <f>IF(ISERROR(VLOOKUP(A3161,'Controle de Estoque'!A:I,1,FALSE)),"",VLOOKUP(A3161,'Controle de Estoque'!A:I,4,FALSE))</f>
        <v>26</v>
      </c>
      <c r="G3161" s="114" t="str">
        <f>IF(ISBLANK(A3161),"",IF(ISERROR(VLOOKUP(A3161,'Controle de Estoque'!A:I,1,FALSE)),"Produto não cadastrado",VLOOKUP(A3161,'Controle de Estoque'!A:I,2,FALSE)))</f>
        <v>1SCA022580R9570</v>
      </c>
      <c r="H3161" s="113" t="str">
        <f>IF(ISERROR(VLOOKUP(A3161,'Controle de Estoque'!A:I,1,FALSE)),"",VLOOKUP(A3161,'Controle de Estoque'!A:I,3,FALSE))</f>
        <v>C 16</v>
      </c>
      <c r="I3161" s="38"/>
    </row>
    <row r="3162" spans="1:9" x14ac:dyDescent="0.25">
      <c r="A3162" s="98" t="s">
        <v>3132</v>
      </c>
      <c r="B3162" s="109" t="s">
        <v>7321</v>
      </c>
      <c r="C3162" s="110">
        <v>1</v>
      </c>
      <c r="D3162" s="111"/>
      <c r="E3162" s="112"/>
      <c r="F3162" s="113">
        <f>IF(ISERROR(VLOOKUP(A3162,'Controle de Estoque'!A:I,1,FALSE)),"",VLOOKUP(A3162,'Controle de Estoque'!A:I,4,FALSE))</f>
        <v>1</v>
      </c>
      <c r="G3162" s="114" t="str">
        <f>IF(ISBLANK(A3162),"",IF(ISERROR(VLOOKUP(A3162,'Controle de Estoque'!A:I,1,FALSE)),"Produto não cadastrado",VLOOKUP(A3162,'Controle de Estoque'!A:I,2,FALSE)))</f>
        <v>1SCA105301R1001</v>
      </c>
      <c r="H3162" s="113" t="str">
        <f>IF(ISERROR(VLOOKUP(A3162,'Controle de Estoque'!A:I,1,FALSE)),"",VLOOKUP(A3162,'Controle de Estoque'!A:I,3,FALSE))</f>
        <v>C 13</v>
      </c>
      <c r="I3162" s="38"/>
    </row>
    <row r="3163" spans="1:9" x14ac:dyDescent="0.25">
      <c r="A3163" s="98" t="s">
        <v>3133</v>
      </c>
      <c r="B3163" s="109" t="s">
        <v>7321</v>
      </c>
      <c r="C3163" s="110">
        <v>3</v>
      </c>
      <c r="D3163" s="111"/>
      <c r="E3163" s="112"/>
      <c r="F3163" s="113">
        <f>IF(ISERROR(VLOOKUP(A3163,'Controle de Estoque'!A:I,1,FALSE)),"",VLOOKUP(A3163,'Controle de Estoque'!A:I,4,FALSE))</f>
        <v>3</v>
      </c>
      <c r="G3163" s="114" t="str">
        <f>IF(ISBLANK(A3163),"",IF(ISERROR(VLOOKUP(A3163,'Controle de Estoque'!A:I,1,FALSE)),"Produto não cadastrado",VLOOKUP(A3163,'Controle de Estoque'!A:I,2,FALSE)))</f>
        <v>1SCA105323R1001</v>
      </c>
      <c r="H3163" s="113" t="str">
        <f>IF(ISERROR(VLOOKUP(A3163,'Controle de Estoque'!A:I,1,FALSE)),"",VLOOKUP(A3163,'Controle de Estoque'!A:I,3,FALSE))</f>
        <v>C 13</v>
      </c>
      <c r="I3163" s="38"/>
    </row>
    <row r="3164" spans="1:9" x14ac:dyDescent="0.25">
      <c r="A3164" s="98" t="s">
        <v>3134</v>
      </c>
      <c r="B3164" s="109" t="s">
        <v>7321</v>
      </c>
      <c r="C3164" s="110">
        <v>1</v>
      </c>
      <c r="D3164" s="111"/>
      <c r="E3164" s="112"/>
      <c r="F3164" s="113">
        <f>IF(ISERROR(VLOOKUP(A3164,'Controle de Estoque'!A:I,1,FALSE)),"",VLOOKUP(A3164,'Controle de Estoque'!A:I,4,FALSE))</f>
        <v>1</v>
      </c>
      <c r="G3164" s="114" t="str">
        <f>IF(ISBLANK(A3164),"",IF(ISERROR(VLOOKUP(A3164,'Controle de Estoque'!A:I,1,FALSE)),"Produto não cadastrado",VLOOKUP(A3164,'Controle de Estoque'!A:I,2,FALSE)))</f>
        <v>OL80U2RB36Q</v>
      </c>
      <c r="H3164" s="113" t="str">
        <f>IF(ISERROR(VLOOKUP(A3164,'Controle de Estoque'!A:I,1,FALSE)),"",VLOOKUP(A3164,'Controle de Estoque'!A:I,3,FALSE))</f>
        <v>N/A</v>
      </c>
      <c r="I3164" s="38"/>
    </row>
    <row r="3165" spans="1:9" x14ac:dyDescent="0.25">
      <c r="A3165" s="98" t="s">
        <v>3135</v>
      </c>
      <c r="B3165" s="109" t="s">
        <v>7321</v>
      </c>
      <c r="C3165" s="110">
        <v>1</v>
      </c>
      <c r="D3165" s="111"/>
      <c r="E3165" s="112"/>
      <c r="F3165" s="113">
        <f>IF(ISERROR(VLOOKUP(A3165,'Controle de Estoque'!A:I,1,FALSE)),"",VLOOKUP(A3165,'Controle de Estoque'!A:I,4,FALSE))</f>
        <v>1</v>
      </c>
      <c r="G3165" s="114" t="str">
        <f>IF(ISBLANK(A3165),"",IF(ISERROR(VLOOKUP(A3165,'Controle de Estoque'!A:I,1,FALSE)),"Produto não cadastrado",VLOOKUP(A3165,'Controle de Estoque'!A:I,2,FALSE)))</f>
        <v>1SCA022531R4090</v>
      </c>
      <c r="H3165" s="113" t="str">
        <f>IF(ISERROR(VLOOKUP(A3165,'Controle de Estoque'!A:I,1,FALSE)),"",VLOOKUP(A3165,'Controle de Estoque'!A:I,3,FALSE))</f>
        <v>N/A</v>
      </c>
      <c r="I3165" s="38"/>
    </row>
    <row r="3166" spans="1:9" x14ac:dyDescent="0.25">
      <c r="A3166" s="122" t="s">
        <v>3136</v>
      </c>
      <c r="B3166" s="109" t="s">
        <v>7321</v>
      </c>
      <c r="C3166" s="110">
        <v>3</v>
      </c>
      <c r="D3166" s="111"/>
      <c r="E3166" s="112"/>
      <c r="F3166" s="113">
        <f>IF(ISERROR(VLOOKUP(A3166,'Controle de Estoque'!A:I,1,FALSE)),"",VLOOKUP(A3166,'Controle de Estoque'!A:I,4,FALSE))</f>
        <v>3</v>
      </c>
      <c r="G3166" s="114" t="str">
        <f>IF(ISBLANK(A3166),"",IF(ISERROR(VLOOKUP(A3166,'Controle de Estoque'!A:I,1,FALSE)),"Produto não cadastrado",VLOOKUP(A3166,'Controle de Estoque'!A:I,2,FALSE)))</f>
        <v>1SDA013329R1</v>
      </c>
      <c r="H3166" s="113" t="str">
        <f>IF(ISERROR(VLOOKUP(A3166,'Controle de Estoque'!A:I,1,FALSE)),"",VLOOKUP(A3166,'Controle de Estoque'!A:I,3,FALSE))</f>
        <v>N/A</v>
      </c>
      <c r="I3166" s="38"/>
    </row>
    <row r="3167" spans="1:9" x14ac:dyDescent="0.25">
      <c r="A3167" s="98" t="s">
        <v>3137</v>
      </c>
      <c r="B3167" s="109" t="s">
        <v>7321</v>
      </c>
      <c r="C3167" s="110">
        <v>1</v>
      </c>
      <c r="D3167" s="111"/>
      <c r="E3167" s="112"/>
      <c r="F3167" s="113">
        <f>IF(ISERROR(VLOOKUP(A3167,'Controle de Estoque'!A:I,1,FALSE)),"",VLOOKUP(A3167,'Controle de Estoque'!A:I,4,FALSE))</f>
        <v>1</v>
      </c>
      <c r="G3167" s="114" t="str">
        <f>IF(ISBLANK(A3167),"",IF(ISERROR(VLOOKUP(A3167,'Controle de Estoque'!A:I,1,FALSE)),"Produto não cadastrado",VLOOKUP(A3167,'Controle de Estoque'!A:I,2,FALSE)))</f>
        <v>1SCA022533R5410</v>
      </c>
      <c r="H3167" s="113" t="str">
        <f>IF(ISERROR(VLOOKUP(A3167,'Controle de Estoque'!A:I,1,FALSE)),"",VLOOKUP(A3167,'Controle de Estoque'!A:I,3,FALSE))</f>
        <v>N/A</v>
      </c>
      <c r="I3167" s="38"/>
    </row>
    <row r="3168" spans="1:9" x14ac:dyDescent="0.25">
      <c r="A3168" s="98" t="s">
        <v>3138</v>
      </c>
      <c r="B3168" s="109" t="s">
        <v>7321</v>
      </c>
      <c r="C3168" s="110">
        <v>2</v>
      </c>
      <c r="D3168" s="111"/>
      <c r="E3168" s="112"/>
      <c r="F3168" s="113">
        <f>IF(ISERROR(VLOOKUP(A3168,'Controle de Estoque'!A:I,1,FALSE)),"",VLOOKUP(A3168,'Controle de Estoque'!A:I,4,FALSE))</f>
        <v>2</v>
      </c>
      <c r="G3168" s="114" t="str">
        <f>IF(ISBLANK(A3168),"",IF(ISERROR(VLOOKUP(A3168,'Controle de Estoque'!A:I,1,FALSE)),"Produto não cadastrado",VLOOKUP(A3168,'Controle de Estoque'!A:I,2,FALSE)))</f>
        <v>OME3-250</v>
      </c>
      <c r="H3168" s="113" t="str">
        <f>IF(ISERROR(VLOOKUP(A3168,'Controle de Estoque'!A:I,1,FALSE)),"",VLOOKUP(A3168,'Controle de Estoque'!A:I,3,FALSE))</f>
        <v>C 08</v>
      </c>
      <c r="I3168" s="38"/>
    </row>
    <row r="3169" spans="1:9" x14ac:dyDescent="0.25">
      <c r="A3169" s="98" t="s">
        <v>3139</v>
      </c>
      <c r="B3169" s="109" t="s">
        <v>7321</v>
      </c>
      <c r="C3169" s="110">
        <v>1</v>
      </c>
      <c r="D3169" s="111"/>
      <c r="E3169" s="112"/>
      <c r="F3169" s="113">
        <f>IF(ISERROR(VLOOKUP(A3169,'Controle de Estoque'!A:I,1,FALSE)),"",VLOOKUP(A3169,'Controle de Estoque'!A:I,4,FALSE))</f>
        <v>1</v>
      </c>
      <c r="G3169" s="114" t="str">
        <f>IF(ISBLANK(A3169),"",IF(ISERROR(VLOOKUP(A3169,'Controle de Estoque'!A:I,1,FALSE)),"Produto não cadastrado",VLOOKUP(A3169,'Controle de Estoque'!A:I,2,FALSE)))</f>
        <v>OMEM4-220VDC-150W-20RPM</v>
      </c>
      <c r="H3169" s="113" t="str">
        <f>IF(ISERROR(VLOOKUP(A3169,'Controle de Estoque'!A:I,1,FALSE)),"",VLOOKUP(A3169,'Controle de Estoque'!A:I,3,FALSE))</f>
        <v>N/A</v>
      </c>
      <c r="I3169" s="38"/>
    </row>
    <row r="3170" spans="1:9" x14ac:dyDescent="0.25">
      <c r="A3170" s="98" t="s">
        <v>3140</v>
      </c>
      <c r="B3170" s="109" t="s">
        <v>7321</v>
      </c>
      <c r="C3170" s="110">
        <v>2</v>
      </c>
      <c r="D3170" s="111"/>
      <c r="E3170" s="112"/>
      <c r="F3170" s="113">
        <f>IF(ISERROR(VLOOKUP(A3170,'Controle de Estoque'!A:I,1,FALSE)),"",VLOOKUP(A3170,'Controle de Estoque'!A:I,4,FALSE))</f>
        <v>2</v>
      </c>
      <c r="G3170" s="114" t="str">
        <f>IF(ISBLANK(A3170),"",IF(ISERROR(VLOOKUP(A3170,'Controle de Estoque'!A:I,1,FALSE)),"Produto não cadastrado",VLOOKUP(A3170,'Controle de Estoque'!A:I,2,FALSE)))</f>
        <v>1SCA022533R4870</v>
      </c>
      <c r="H3170" s="113" t="str">
        <f>IF(ISERROR(VLOOKUP(A3170,'Controle de Estoque'!A:I,1,FALSE)),"",VLOOKUP(A3170,'Controle de Estoque'!A:I,3,FALSE))</f>
        <v>N/A</v>
      </c>
      <c r="I3170" s="38"/>
    </row>
    <row r="3171" spans="1:9" x14ac:dyDescent="0.25">
      <c r="A3171" s="98" t="s">
        <v>3141</v>
      </c>
      <c r="B3171" s="109" t="s">
        <v>7321</v>
      </c>
      <c r="C3171" s="110">
        <v>1</v>
      </c>
      <c r="D3171" s="111"/>
      <c r="E3171" s="112"/>
      <c r="F3171" s="113">
        <f>IF(ISERROR(VLOOKUP(A3171,'Controle de Estoque'!A:I,1,FALSE)),"",VLOOKUP(A3171,'Controle de Estoque'!A:I,4,FALSE))</f>
        <v>1</v>
      </c>
      <c r="G3171" s="114" t="str">
        <f>IF(ISBLANK(A3171),"",IF(ISERROR(VLOOKUP(A3171,'Controle de Estoque'!A:I,1,FALSE)),"Produto não cadastrado",VLOOKUP(A3171,'Controle de Estoque'!A:I,2,FALSE)))</f>
        <v>1SCA022532R5960</v>
      </c>
      <c r="H3171" s="113" t="str">
        <f>IF(ISERROR(VLOOKUP(A3171,'Controle de Estoque'!A:I,1,FALSE)),"",VLOOKUP(A3171,'Controle de Estoque'!A:I,3,FALSE))</f>
        <v>N/A</v>
      </c>
      <c r="I3171" s="38"/>
    </row>
    <row r="3172" spans="1:9" x14ac:dyDescent="0.25">
      <c r="A3172" s="98" t="s">
        <v>3142</v>
      </c>
      <c r="B3172" s="109" t="s">
        <v>7321</v>
      </c>
      <c r="C3172" s="110">
        <v>1</v>
      </c>
      <c r="D3172" s="111"/>
      <c r="E3172" s="112"/>
      <c r="F3172" s="113">
        <f>IF(ISERROR(VLOOKUP(A3172,'Controle de Estoque'!A:I,1,FALSE)),"",VLOOKUP(A3172,'Controle de Estoque'!A:I,4,FALSE))</f>
        <v>1</v>
      </c>
      <c r="G3172" s="114" t="str">
        <f>IF(ISBLANK(A3172),"",IF(ISERROR(VLOOKUP(A3172,'Controle de Estoque'!A:I,1,FALSE)),"Produto não cadastrado",VLOOKUP(A3172,'Controle de Estoque'!A:I,2,FALSE)))</f>
        <v>1SCA022532R6510</v>
      </c>
      <c r="H3172" s="113" t="str">
        <f>IF(ISERROR(VLOOKUP(A3172,'Controle de Estoque'!A:I,1,FALSE)),"",VLOOKUP(A3172,'Controle de Estoque'!A:I,3,FALSE))</f>
        <v>N/A</v>
      </c>
      <c r="I3172" s="38"/>
    </row>
    <row r="3173" spans="1:9" x14ac:dyDescent="0.25">
      <c r="A3173" s="98" t="s">
        <v>3143</v>
      </c>
      <c r="B3173" s="109" t="s">
        <v>7321</v>
      </c>
      <c r="C3173" s="110">
        <v>2</v>
      </c>
      <c r="D3173" s="111"/>
      <c r="E3173" s="112"/>
      <c r="F3173" s="113">
        <f>IF(ISERROR(VLOOKUP(A3173,'Controle de Estoque'!A:I,1,FALSE)),"",VLOOKUP(A3173,'Controle de Estoque'!A:I,4,FALSE))</f>
        <v>2</v>
      </c>
      <c r="G3173" s="114" t="str">
        <f>IF(ISBLANK(A3173),"",IF(ISERROR(VLOOKUP(A3173,'Controle de Estoque'!A:I,1,FALSE)),"Produto não cadastrado",VLOOKUP(A3173,'Controle de Estoque'!A:I,2,FALSE)))</f>
        <v>1SCA022533R5170</v>
      </c>
      <c r="H3173" s="113" t="str">
        <f>IF(ISERROR(VLOOKUP(A3173,'Controle de Estoque'!A:I,1,FALSE)),"",VLOOKUP(A3173,'Controle de Estoque'!A:I,3,FALSE))</f>
        <v>N/A</v>
      </c>
      <c r="I3173" s="38"/>
    </row>
    <row r="3174" spans="1:9" x14ac:dyDescent="0.25">
      <c r="A3174" s="98" t="s">
        <v>3144</v>
      </c>
      <c r="B3174" s="109" t="s">
        <v>7321</v>
      </c>
      <c r="C3174" s="110">
        <v>1</v>
      </c>
      <c r="D3174" s="111"/>
      <c r="E3174" s="112"/>
      <c r="F3174" s="113">
        <f>IF(ISERROR(VLOOKUP(A3174,'Controle de Estoque'!A:I,1,FALSE)),"",VLOOKUP(A3174,'Controle de Estoque'!A:I,4,FALSE))</f>
        <v>1</v>
      </c>
      <c r="G3174" s="114" t="str">
        <f>IF(ISBLANK(A3174),"",IF(ISERROR(VLOOKUP(A3174,'Controle de Estoque'!A:I,1,FALSE)),"Produto não cadastrado",VLOOKUP(A3174,'Controle de Estoque'!A:I,2,FALSE)))</f>
        <v>1SCA022533R5250</v>
      </c>
      <c r="H3174" s="113" t="str">
        <f>IF(ISERROR(VLOOKUP(A3174,'Controle de Estoque'!A:I,1,FALSE)),"",VLOOKUP(A3174,'Controle de Estoque'!A:I,3,FALSE))</f>
        <v>N/A</v>
      </c>
      <c r="I3174" s="38"/>
    </row>
    <row r="3175" spans="1:9" x14ac:dyDescent="0.25">
      <c r="A3175" s="98" t="s">
        <v>3145</v>
      </c>
      <c r="B3175" s="109" t="s">
        <v>7321</v>
      </c>
      <c r="C3175" s="110">
        <v>0</v>
      </c>
      <c r="D3175" s="111"/>
      <c r="E3175" s="112"/>
      <c r="F3175" s="113">
        <f>IF(ISERROR(VLOOKUP(A3175,'Controle de Estoque'!A:I,1,FALSE)),"",VLOOKUP(A3175,'Controle de Estoque'!A:I,4,FALSE))</f>
        <v>0</v>
      </c>
      <c r="G3175" s="114" t="str">
        <f>IF(ISBLANK(A3175),"",IF(ISERROR(VLOOKUP(A3175,'Controle de Estoque'!A:I,1,FALSE)),"Produto não cadastrado",VLOOKUP(A3175,'Controle de Estoque'!A:I,2,FALSE)))</f>
        <v>1SCA022533R5840</v>
      </c>
      <c r="H3175" s="113" t="str">
        <f>IF(ISERROR(VLOOKUP(A3175,'Controle de Estoque'!A:I,1,FALSE)),"",VLOOKUP(A3175,'Controle de Estoque'!A:I,3,FALSE))</f>
        <v>N/A</v>
      </c>
      <c r="I3175" s="38"/>
    </row>
    <row r="3176" spans="1:9" x14ac:dyDescent="0.25">
      <c r="A3176" s="98" t="s">
        <v>3146</v>
      </c>
      <c r="B3176" s="109" t="s">
        <v>7321</v>
      </c>
      <c r="C3176" s="110">
        <v>7</v>
      </c>
      <c r="D3176" s="111"/>
      <c r="E3176" s="112"/>
      <c r="F3176" s="113">
        <f>IF(ISERROR(VLOOKUP(A3176,'Controle de Estoque'!A:I,1,FALSE)),"",VLOOKUP(A3176,'Controle de Estoque'!A:I,4,FALSE))</f>
        <v>7</v>
      </c>
      <c r="G3176" s="114" t="str">
        <f>IF(ISBLANK(A3176),"",IF(ISERROR(VLOOKUP(A3176,'Controle de Estoque'!A:I,1,FALSE)),"Produto não cadastrado",VLOOKUP(A3176,'Controle de Estoque'!A:I,2,FALSE)))</f>
        <v>1SCA022533R0110</v>
      </c>
      <c r="H3176" s="113" t="str">
        <f>IF(ISERROR(VLOOKUP(A3176,'Controle de Estoque'!A:I,1,FALSE)),"",VLOOKUP(A3176,'Controle de Estoque'!A:I,3,FALSE))</f>
        <v>N/A</v>
      </c>
      <c r="I3176" s="38"/>
    </row>
    <row r="3177" spans="1:9" x14ac:dyDescent="0.25">
      <c r="A3177" s="98" t="s">
        <v>3147</v>
      </c>
      <c r="B3177" s="109" t="s">
        <v>7321</v>
      </c>
      <c r="C3177" s="110">
        <v>1</v>
      </c>
      <c r="D3177" s="111"/>
      <c r="E3177" s="112"/>
      <c r="F3177" s="113">
        <f>IF(ISERROR(VLOOKUP(A3177,'Controle de Estoque'!A:I,1,FALSE)),"",VLOOKUP(A3177,'Controle de Estoque'!A:I,4,FALSE))</f>
        <v>1</v>
      </c>
      <c r="G3177" s="114" t="str">
        <f>IF(ISBLANK(A3177),"",IF(ISERROR(VLOOKUP(A3177,'Controle de Estoque'!A:I,1,FALSE)),"Produto não cadastrado",VLOOKUP(A3177,'Controle de Estoque'!A:I,2,FALSE)))</f>
        <v>1SCA022533R5680</v>
      </c>
      <c r="H3177" s="113" t="str">
        <f>IF(ISERROR(VLOOKUP(A3177,'Controle de Estoque'!A:I,1,FALSE)),"",VLOOKUP(A3177,'Controle de Estoque'!A:I,3,FALSE))</f>
        <v>N/A</v>
      </c>
      <c r="I3177" s="38"/>
    </row>
    <row r="3178" spans="1:9" x14ac:dyDescent="0.25">
      <c r="A3178" s="98" t="s">
        <v>3148</v>
      </c>
      <c r="B3178" s="109" t="s">
        <v>7321</v>
      </c>
      <c r="C3178" s="110">
        <v>0</v>
      </c>
      <c r="D3178" s="111"/>
      <c r="E3178" s="112"/>
      <c r="F3178" s="113">
        <f>IF(ISERROR(VLOOKUP(A3178,'Controle de Estoque'!A:I,1,FALSE)),"",VLOOKUP(A3178,'Controle de Estoque'!A:I,4,FALSE))</f>
        <v>0</v>
      </c>
      <c r="G3178" s="114" t="str">
        <f>IF(ISBLANK(A3178),"",IF(ISERROR(VLOOKUP(A3178,'Controle de Estoque'!A:I,1,FALSE)),"Produto não cadastrado",VLOOKUP(A3178,'Controle de Estoque'!A:I,2,FALSE)))</f>
        <v>1SCA022533R5760</v>
      </c>
      <c r="H3178" s="113" t="str">
        <f>IF(ISERROR(VLOOKUP(A3178,'Controle de Estoque'!A:I,1,FALSE)),"",VLOOKUP(A3178,'Controle de Estoque'!A:I,3,FALSE))</f>
        <v>N/A</v>
      </c>
      <c r="I3178" s="38"/>
    </row>
    <row r="3179" spans="1:9" x14ac:dyDescent="0.25">
      <c r="A3179" s="98" t="s">
        <v>3149</v>
      </c>
      <c r="B3179" s="109" t="s">
        <v>7321</v>
      </c>
      <c r="C3179" s="110">
        <v>4</v>
      </c>
      <c r="D3179" s="111"/>
      <c r="E3179" s="112"/>
      <c r="F3179" s="113">
        <f>IF(ISERROR(VLOOKUP(A3179,'Controle de Estoque'!A:I,1,FALSE)),"",VLOOKUP(A3179,'Controle de Estoque'!A:I,4,FALSE))</f>
        <v>4</v>
      </c>
      <c r="G3179" s="114" t="str">
        <f>IF(ISBLANK(A3179),"",IF(ISERROR(VLOOKUP(A3179,'Controle de Estoque'!A:I,1,FALSE)),"Produto não cadastrado",VLOOKUP(A3179,'Controle de Estoque'!A:I,2,FALSE)))</f>
        <v>1SCA022532R8120</v>
      </c>
      <c r="H3179" s="113" t="str">
        <f>IF(ISERROR(VLOOKUP(A3179,'Controle de Estoque'!A:I,1,FALSE)),"",VLOOKUP(A3179,'Controle de Estoque'!A:I,3,FALSE))</f>
        <v>C 13</v>
      </c>
      <c r="I3179" s="38"/>
    </row>
    <row r="3180" spans="1:9" x14ac:dyDescent="0.25">
      <c r="A3180" s="98" t="s">
        <v>3150</v>
      </c>
      <c r="B3180" s="109" t="s">
        <v>7321</v>
      </c>
      <c r="C3180" s="110">
        <v>2</v>
      </c>
      <c r="D3180" s="111"/>
      <c r="E3180" s="112"/>
      <c r="F3180" s="113">
        <f>IF(ISERROR(VLOOKUP(A3180,'Controle de Estoque'!A:I,1,FALSE)),"",VLOOKUP(A3180,'Controle de Estoque'!A:I,4,FALSE))</f>
        <v>2</v>
      </c>
      <c r="G3180" s="114" t="str">
        <f>IF(ISBLANK(A3180),"",IF(ISERROR(VLOOKUP(A3180,'Controle de Estoque'!A:I,1,FALSE)),"Produto não cadastrado",VLOOKUP(A3180,'Controle de Estoque'!A:I,2,FALSE)))</f>
        <v>3AUA0000013086</v>
      </c>
      <c r="H3180" s="113" t="str">
        <f>IF(ISERROR(VLOOKUP(A3180,'Controle de Estoque'!A:I,1,FALSE)),"",VLOOKUP(A3180,'Controle de Estoque'!A:I,3,FALSE))</f>
        <v>C 04</v>
      </c>
      <c r="I3180" s="38"/>
    </row>
    <row r="3181" spans="1:9" x14ac:dyDescent="0.25">
      <c r="A3181" s="98" t="s">
        <v>3151</v>
      </c>
      <c r="B3181" s="109" t="s">
        <v>7321</v>
      </c>
      <c r="C3181" s="110">
        <v>0</v>
      </c>
      <c r="D3181" s="111"/>
      <c r="E3181" s="112"/>
      <c r="F3181" s="113">
        <f>IF(ISERROR(VLOOKUP(A3181,'Controle de Estoque'!A:I,1,FALSE)),"",VLOOKUP(A3181,'Controle de Estoque'!A:I,4,FALSE))</f>
        <v>2</v>
      </c>
      <c r="G3181" s="114" t="str">
        <f>IF(ISBLANK(A3181),"",IF(ISERROR(VLOOKUP(A3181,'Controle de Estoque'!A:I,1,FALSE)),"Produto não cadastrado",VLOOKUP(A3181,'Controle de Estoque'!A:I,2,FALSE)))</f>
        <v>1SCA022469R8780</v>
      </c>
      <c r="H3181" s="113" t="str">
        <f>IF(ISERROR(VLOOKUP(A3181,'Controle de Estoque'!A:I,1,FALSE)),"",VLOOKUP(A3181,'Controle de Estoque'!A:I,3,FALSE))</f>
        <v>E 24</v>
      </c>
      <c r="I3181" s="38"/>
    </row>
    <row r="3182" spans="1:9" x14ac:dyDescent="0.25">
      <c r="A3182" s="98" t="s">
        <v>3152</v>
      </c>
      <c r="B3182" s="109" t="s">
        <v>7321</v>
      </c>
      <c r="C3182" s="110">
        <v>25</v>
      </c>
      <c r="D3182" s="111"/>
      <c r="E3182" s="112"/>
      <c r="F3182" s="113">
        <f>IF(ISERROR(VLOOKUP(A3182,'Controle de Estoque'!A:I,1,FALSE)),"",VLOOKUP(A3182,'Controle de Estoque'!A:I,4,FALSE))</f>
        <v>10</v>
      </c>
      <c r="G3182" s="114" t="str">
        <f>IF(ISBLANK(A3182),"",IF(ISERROR(VLOOKUP(A3182,'Controle de Estoque'!A:I,1,FALSE)),"Produto não cadastrado",VLOOKUP(A3182,'Controle de Estoque'!A:I,2,FALSE)))</f>
        <v>1SCA115641R1001</v>
      </c>
      <c r="H3182" s="113" t="str">
        <f>IF(ISERROR(VLOOKUP(A3182,'Controle de Estoque'!A:I,1,FALSE)),"",VLOOKUP(A3182,'Controle de Estoque'!A:I,3,FALSE))</f>
        <v>E 20/21</v>
      </c>
      <c r="I3182" s="38"/>
    </row>
    <row r="3183" spans="1:9" x14ac:dyDescent="0.25">
      <c r="A3183" s="98" t="s">
        <v>3153</v>
      </c>
      <c r="B3183" s="109" t="s">
        <v>7321</v>
      </c>
      <c r="C3183" s="110">
        <v>0</v>
      </c>
      <c r="D3183" s="111"/>
      <c r="E3183" s="112"/>
      <c r="F3183" s="113">
        <f>IF(ISERROR(VLOOKUP(A3183,'Controle de Estoque'!A:I,1,FALSE)),"",VLOOKUP(A3183,'Controle de Estoque'!A:I,4,FALSE))</f>
        <v>0</v>
      </c>
      <c r="G3183" s="114" t="str">
        <f>IF(ISBLANK(A3183),"",IF(ISERROR(VLOOKUP(A3183,'Controle de Estoque'!A:I,1,FALSE)),"Produto não cadastrado",VLOOKUP(A3183,'Controle de Estoque'!A:I,2,FALSE)))</f>
        <v>1SCA115643R1001</v>
      </c>
      <c r="H3183" s="113" t="str">
        <f>IF(ISERROR(VLOOKUP(A3183,'Controle de Estoque'!A:I,1,FALSE)),"",VLOOKUP(A3183,'Controle de Estoque'!A:I,3,FALSE))</f>
        <v>N/A</v>
      </c>
      <c r="I3183" s="38"/>
    </row>
    <row r="3184" spans="1:9" x14ac:dyDescent="0.25">
      <c r="A3184" s="98" t="s">
        <v>3154</v>
      </c>
      <c r="B3184" s="109" t="s">
        <v>7321</v>
      </c>
      <c r="C3184" s="110">
        <v>3</v>
      </c>
      <c r="D3184" s="111"/>
      <c r="E3184" s="112"/>
      <c r="F3184" s="113">
        <f>IF(ISERROR(VLOOKUP(A3184,'Controle de Estoque'!A:I,1,FALSE)),"",VLOOKUP(A3184,'Controle de Estoque'!A:I,4,FALSE))</f>
        <v>3</v>
      </c>
      <c r="G3184" s="114" t="str">
        <f>IF(ISBLANK(A3184),"",IF(ISERROR(VLOOKUP(A3184,'Controle de Estoque'!A:I,1,FALSE)),"Produto não cadastrado",VLOOKUP(A3184,'Controle de Estoque'!A:I,2,FALSE)))</f>
        <v>1SCA022720R7080</v>
      </c>
      <c r="H3184" s="113" t="str">
        <f>IF(ISERROR(VLOOKUP(A3184,'Controle de Estoque'!A:I,1,FALSE)),"",VLOOKUP(A3184,'Controle de Estoque'!A:I,3,FALSE))</f>
        <v>E 22</v>
      </c>
      <c r="I3184" s="38"/>
    </row>
    <row r="3185" spans="1:9" x14ac:dyDescent="0.25">
      <c r="A3185" s="98" t="s">
        <v>3155</v>
      </c>
      <c r="B3185" s="109" t="s">
        <v>7321</v>
      </c>
      <c r="C3185" s="110">
        <v>2</v>
      </c>
      <c r="D3185" s="111"/>
      <c r="E3185" s="112"/>
      <c r="F3185" s="113">
        <f>IF(ISERROR(VLOOKUP(A3185,'Controle de Estoque'!A:I,1,FALSE)),"",VLOOKUP(A3185,'Controle de Estoque'!A:I,4,FALSE))</f>
        <v>0</v>
      </c>
      <c r="G3185" s="114" t="str">
        <f>IF(ISBLANK(A3185),"",IF(ISERROR(VLOOKUP(A3185,'Controle de Estoque'!A:I,1,FALSE)),"Produto não cadastrado",VLOOKUP(A3185,'Controle de Estoque'!A:I,2,FALSE)))</f>
        <v>1SCA022456R9710</v>
      </c>
      <c r="H3185" s="113" t="str">
        <f>IF(ISERROR(VLOOKUP(A3185,'Controle de Estoque'!A:I,1,FALSE)),"",VLOOKUP(A3185,'Controle de Estoque'!A:I,3,FALSE))</f>
        <v>N/A</v>
      </c>
      <c r="I3185" s="38"/>
    </row>
    <row r="3186" spans="1:9" x14ac:dyDescent="0.25">
      <c r="A3186" s="98" t="s">
        <v>3156</v>
      </c>
      <c r="B3186" s="109" t="s">
        <v>7321</v>
      </c>
      <c r="C3186" s="110">
        <v>0</v>
      </c>
      <c r="D3186" s="111"/>
      <c r="E3186" s="112"/>
      <c r="F3186" s="113">
        <f>IF(ISERROR(VLOOKUP(A3186,'Controle de Estoque'!A:I,1,FALSE)),"",VLOOKUP(A3186,'Controle de Estoque'!A:I,4,FALSE))</f>
        <v>2</v>
      </c>
      <c r="G3186" s="114" t="str">
        <f>IF(ISBLANK(A3186),"",IF(ISERROR(VLOOKUP(A3186,'Controle de Estoque'!A:I,1,FALSE)),"Produto não cadastrado",VLOOKUP(A3186,'Controle de Estoque'!A:I,2,FALSE)))</f>
        <v>1SCA114581R1001</v>
      </c>
      <c r="H3186" s="113" t="str">
        <f>IF(ISERROR(VLOOKUP(A3186,'Controle de Estoque'!A:I,1,FALSE)),"",VLOOKUP(A3186,'Controle de Estoque'!A:I,3,FALSE))</f>
        <v>E 20</v>
      </c>
      <c r="I3186" s="38"/>
    </row>
    <row r="3187" spans="1:9" x14ac:dyDescent="0.25">
      <c r="A3187" s="98" t="s">
        <v>3157</v>
      </c>
      <c r="B3187" s="109" t="s">
        <v>7321</v>
      </c>
      <c r="C3187" s="110">
        <v>0</v>
      </c>
      <c r="D3187" s="111"/>
      <c r="E3187" s="112"/>
      <c r="F3187" s="113">
        <f>IF(ISERROR(VLOOKUP(A3187,'Controle de Estoque'!A:I,1,FALSE)),"",VLOOKUP(A3187,'Controle de Estoque'!A:I,4,FALSE))</f>
        <v>0</v>
      </c>
      <c r="G3187" s="114" t="str">
        <f>IF(ISBLANK(A3187),"",IF(ISERROR(VLOOKUP(A3187,'Controle de Estoque'!A:I,1,FALSE)),"Produto não cadastrado",VLOOKUP(A3187,'Controle de Estoque'!A:I,2,FALSE)))</f>
        <v>1SCA022719R0250</v>
      </c>
      <c r="H3187" s="113" t="str">
        <f>IF(ISERROR(VLOOKUP(A3187,'Controle de Estoque'!A:I,1,FALSE)),"",VLOOKUP(A3187,'Controle de Estoque'!A:I,3,FALSE))</f>
        <v>N/A</v>
      </c>
      <c r="I3187" s="38"/>
    </row>
    <row r="3188" spans="1:9" x14ac:dyDescent="0.25">
      <c r="A3188" s="98" t="s">
        <v>3158</v>
      </c>
      <c r="B3188" s="109" t="s">
        <v>7321</v>
      </c>
      <c r="C3188" s="110">
        <v>0</v>
      </c>
      <c r="D3188" s="111"/>
      <c r="E3188" s="112"/>
      <c r="F3188" s="113">
        <f>IF(ISERROR(VLOOKUP(A3188,'Controle de Estoque'!A:I,1,FALSE)),"",VLOOKUP(A3188,'Controle de Estoque'!A:I,4,FALSE))</f>
        <v>2</v>
      </c>
      <c r="G3188" s="114" t="str">
        <f>IF(ISBLANK(A3188),"",IF(ISERROR(VLOOKUP(A3188,'Controle de Estoque'!A:I,1,FALSE)),"Produto não cadastrado",VLOOKUP(A3188,'Controle de Estoque'!A:I,2,FALSE)))</f>
        <v>1SCA022825R2830</v>
      </c>
      <c r="H3188" s="113" t="str">
        <f>IF(ISERROR(VLOOKUP(A3188,'Controle de Estoque'!A:I,1,FALSE)),"",VLOOKUP(A3188,'Controle de Estoque'!A:I,3,FALSE))</f>
        <v>E 23/24</v>
      </c>
      <c r="I3188" s="38"/>
    </row>
    <row r="3189" spans="1:9" x14ac:dyDescent="0.25">
      <c r="A3189" s="98" t="s">
        <v>3159</v>
      </c>
      <c r="B3189" s="109" t="s">
        <v>7321</v>
      </c>
      <c r="C3189" s="110">
        <v>6</v>
      </c>
      <c r="D3189" s="111"/>
      <c r="E3189" s="112"/>
      <c r="F3189" s="113">
        <f>IF(ISERROR(VLOOKUP(A3189,'Controle de Estoque'!A:I,1,FALSE)),"",VLOOKUP(A3189,'Controle de Estoque'!A:I,4,FALSE))</f>
        <v>6</v>
      </c>
      <c r="G3189" s="114" t="str">
        <f>IF(ISBLANK(A3189),"",IF(ISERROR(VLOOKUP(A3189,'Controle de Estoque'!A:I,1,FALSE)),"Produto não cadastrado",VLOOKUP(A3189,'Controle de Estoque'!A:I,2,FALSE)))</f>
        <v>1SCA022434R7810</v>
      </c>
      <c r="H3189" s="113" t="str">
        <f>IF(ISERROR(VLOOKUP(A3189,'Controle de Estoque'!A:I,1,FALSE)),"",VLOOKUP(A3189,'Controle de Estoque'!A:I,3,FALSE))</f>
        <v>N/A</v>
      </c>
      <c r="I3189" s="38"/>
    </row>
    <row r="3190" spans="1:9" x14ac:dyDescent="0.25">
      <c r="A3190" s="98" t="s">
        <v>3160</v>
      </c>
      <c r="B3190" s="109" t="s">
        <v>7321</v>
      </c>
      <c r="C3190" s="110">
        <v>1</v>
      </c>
      <c r="D3190" s="111"/>
      <c r="E3190" s="112"/>
      <c r="F3190" s="113">
        <f>IF(ISERROR(VLOOKUP(A3190,'Controle de Estoque'!A:I,1,FALSE)),"",VLOOKUP(A3190,'Controle de Estoque'!A:I,4,FALSE))</f>
        <v>1</v>
      </c>
      <c r="G3190" s="114" t="str">
        <f>IF(ISBLANK(A3190),"",IF(ISERROR(VLOOKUP(A3190,'Controle de Estoque'!A:I,1,FALSE)),"Produto não cadastrado",VLOOKUP(A3190,'Controle de Estoque'!A:I,2,FALSE)))</f>
        <v>1SCA115227R1001</v>
      </c>
      <c r="H3190" s="113" t="str">
        <f>IF(ISERROR(VLOOKUP(A3190,'Controle de Estoque'!A:I,1,FALSE)),"",VLOOKUP(A3190,'Controle de Estoque'!A:I,3,FALSE))</f>
        <v>E</v>
      </c>
      <c r="I3190" s="38"/>
    </row>
    <row r="3191" spans="1:9" x14ac:dyDescent="0.25">
      <c r="A3191" s="98" t="s">
        <v>3161</v>
      </c>
      <c r="B3191" s="109" t="s">
        <v>7321</v>
      </c>
      <c r="C3191" s="115" t="s">
        <v>8206</v>
      </c>
      <c r="D3191" s="111"/>
      <c r="E3191" s="112"/>
      <c r="F3191" s="113">
        <f>IF(ISERROR(VLOOKUP(A3191,'Controle de Estoque'!A:I,1,FALSE)),"",VLOOKUP(A3191,'Controle de Estoque'!A:I,4,FALSE))</f>
        <v>0</v>
      </c>
      <c r="G3191" s="114" t="str">
        <f>IF(ISBLANK(A3191),"",IF(ISERROR(VLOOKUP(A3191,'Controle de Estoque'!A:I,1,FALSE)),"Produto não cadastrado",VLOOKUP(A3191,'Controle de Estoque'!A:I,2,FALSE)))</f>
        <v>1SCA114766R1001</v>
      </c>
      <c r="H3191" s="113" t="str">
        <f>IF(ISERROR(VLOOKUP(A3191,'Controle de Estoque'!A:I,1,FALSE)),"",VLOOKUP(A3191,'Controle de Estoque'!A:I,3,FALSE))</f>
        <v>N/A</v>
      </c>
      <c r="I3191" s="38"/>
    </row>
    <row r="3192" spans="1:9" x14ac:dyDescent="0.25">
      <c r="A3192" s="98" t="s">
        <v>3162</v>
      </c>
      <c r="B3192" s="109" t="s">
        <v>7321</v>
      </c>
      <c r="C3192" s="110">
        <v>2</v>
      </c>
      <c r="D3192" s="111"/>
      <c r="E3192" s="112"/>
      <c r="F3192" s="113">
        <f>IF(ISERROR(VLOOKUP(A3192,'Controle de Estoque'!A:I,1,FALSE)),"",VLOOKUP(A3192,'Controle de Estoque'!A:I,4,FALSE))</f>
        <v>2</v>
      </c>
      <c r="G3192" s="114" t="str">
        <f>IF(ISBLANK(A3192),"",IF(ISERROR(VLOOKUP(A3192,'Controle de Estoque'!A:I,1,FALSE)),"Produto não cadastrado",VLOOKUP(A3192,'Controle de Estoque'!A:I,2,FALSE)))</f>
        <v>1SCA022776R6900</v>
      </c>
      <c r="H3192" s="113" t="str">
        <f>IF(ISERROR(VLOOKUP(A3192,'Controle de Estoque'!A:I,1,FALSE)),"",VLOOKUP(A3192,'Controle de Estoque'!A:I,3,FALSE))</f>
        <v>N/A</v>
      </c>
      <c r="I3192" s="38"/>
    </row>
    <row r="3193" spans="1:9" x14ac:dyDescent="0.25">
      <c r="A3193" s="98" t="s">
        <v>3163</v>
      </c>
      <c r="B3193" s="109" t="s">
        <v>7321</v>
      </c>
      <c r="C3193" s="110">
        <v>10</v>
      </c>
      <c r="D3193" s="111"/>
      <c r="E3193" s="112"/>
      <c r="F3193" s="113">
        <f>IF(ISERROR(VLOOKUP(A3193,'Controle de Estoque'!A:I,1,FALSE)),"",VLOOKUP(A3193,'Controle de Estoque'!A:I,4,FALSE))</f>
        <v>10</v>
      </c>
      <c r="G3193" s="114" t="str">
        <f>IF(ISBLANK(A3193),"",IF(ISERROR(VLOOKUP(A3193,'Controle de Estoque'!A:I,1,FALSE)),"Produto não cadastrado",VLOOKUP(A3193,'Controle de Estoque'!A:I,2,FALSE)))</f>
        <v>1SCA022782R6900</v>
      </c>
      <c r="H3193" s="113" t="str">
        <f>IF(ISERROR(VLOOKUP(A3193,'Controle de Estoque'!A:I,1,FALSE)),"",VLOOKUP(A3193,'Controle de Estoque'!A:I,3,FALSE))</f>
        <v>C 08</v>
      </c>
      <c r="I3193" s="38"/>
    </row>
    <row r="3194" spans="1:9" x14ac:dyDescent="0.25">
      <c r="A3194" s="98" t="s">
        <v>3164</v>
      </c>
      <c r="B3194" s="109" t="s">
        <v>7321</v>
      </c>
      <c r="C3194" s="110">
        <v>2</v>
      </c>
      <c r="D3194" s="111"/>
      <c r="E3194" s="112"/>
      <c r="F3194" s="113">
        <f>IF(ISERROR(VLOOKUP(A3194,'Controle de Estoque'!A:I,1,FALSE)),"",VLOOKUP(A3194,'Controle de Estoque'!A:I,4,FALSE))</f>
        <v>2</v>
      </c>
      <c r="G3194" s="114" t="str">
        <f>IF(ISBLANK(A3194),"",IF(ISERROR(VLOOKUP(A3194,'Controle de Estoque'!A:I,1,FALSE)),"Produto não cadastrado",VLOOKUP(A3194,'Controle de Estoque'!A:I,2,FALSE)))</f>
        <v>1SCA022776R7200</v>
      </c>
      <c r="H3194" s="113" t="str">
        <f>IF(ISERROR(VLOOKUP(A3194,'Controle de Estoque'!A:I,1,FALSE)),"",VLOOKUP(A3194,'Controle de Estoque'!A:I,3,FALSE))</f>
        <v>C 08</v>
      </c>
      <c r="I3194" s="38"/>
    </row>
    <row r="3195" spans="1:9" x14ac:dyDescent="0.25">
      <c r="A3195" s="98" t="s">
        <v>3165</v>
      </c>
      <c r="B3195" s="109" t="s">
        <v>7321</v>
      </c>
      <c r="C3195" s="110">
        <v>5</v>
      </c>
      <c r="D3195" s="111"/>
      <c r="E3195" s="112"/>
      <c r="F3195" s="113">
        <f>IF(ISERROR(VLOOKUP(A3195,'Controle de Estoque'!A:I,1,FALSE)),"",VLOOKUP(A3195,'Controle de Estoque'!A:I,4,FALSE))</f>
        <v>5</v>
      </c>
      <c r="G3195" s="114" t="str">
        <f>IF(ISBLANK(A3195),"",IF(ISERROR(VLOOKUP(A3195,'Controle de Estoque'!A:I,1,FALSE)),"Produto não cadastrado",VLOOKUP(A3195,'Controle de Estoque'!A:I,2,FALSE)))</f>
        <v>1SCA022779R7530</v>
      </c>
      <c r="H3195" s="113" t="str">
        <f>IF(ISERROR(VLOOKUP(A3195,'Controle de Estoque'!A:I,1,FALSE)),"",VLOOKUP(A3195,'Controle de Estoque'!A:I,3,FALSE))</f>
        <v>C 08</v>
      </c>
      <c r="I3195" s="38"/>
    </row>
    <row r="3196" spans="1:9" x14ac:dyDescent="0.25">
      <c r="A3196" s="98" t="s">
        <v>3166</v>
      </c>
      <c r="B3196" s="109" t="s">
        <v>7321</v>
      </c>
      <c r="C3196" s="110">
        <v>0</v>
      </c>
      <c r="D3196" s="111"/>
      <c r="E3196" s="112"/>
      <c r="F3196" s="113">
        <f>IF(ISERROR(VLOOKUP(A3196,'Controle de Estoque'!A:I,1,FALSE)),"",VLOOKUP(A3196,'Controle de Estoque'!A:I,4,FALSE))</f>
        <v>5</v>
      </c>
      <c r="G3196" s="114" t="str">
        <f>IF(ISBLANK(A3196),"",IF(ISERROR(VLOOKUP(A3196,'Controle de Estoque'!A:I,1,FALSE)),"Produto não cadastrado",VLOOKUP(A3196,'Controle de Estoque'!A:I,2,FALSE)))</f>
        <v>1SCA022783R3510</v>
      </c>
      <c r="H3196" s="113" t="str">
        <f>IF(ISERROR(VLOOKUP(A3196,'Controle de Estoque'!A:I,1,FALSE)),"",VLOOKUP(A3196,'Controle de Estoque'!A:I,3,FALSE))</f>
        <v>E 22</v>
      </c>
      <c r="I3196" s="38"/>
    </row>
    <row r="3197" spans="1:9" x14ac:dyDescent="0.25">
      <c r="A3197" s="98" t="s">
        <v>3167</v>
      </c>
      <c r="B3197" s="109" t="s">
        <v>7321</v>
      </c>
      <c r="C3197" s="110">
        <v>0</v>
      </c>
      <c r="D3197" s="111"/>
      <c r="E3197" s="112"/>
      <c r="F3197" s="113">
        <f>IF(ISERROR(VLOOKUP(A3197,'Controle de Estoque'!A:I,1,FALSE)),"",VLOOKUP(A3197,'Controle de Estoque'!A:I,4,FALSE))</f>
        <v>0</v>
      </c>
      <c r="G3197" s="114" t="str">
        <f>IF(ISBLANK(A3197),"",IF(ISERROR(VLOOKUP(A3197,'Controle de Estoque'!A:I,1,FALSE)),"Produto não cadastrado",VLOOKUP(A3197,'Controle de Estoque'!A:I,2,FALSE)))</f>
        <v>1SCA022393R9280</v>
      </c>
      <c r="H3197" s="113" t="str">
        <f>IF(ISERROR(VLOOKUP(A3197,'Controle de Estoque'!A:I,1,FALSE)),"",VLOOKUP(A3197,'Controle de Estoque'!A:I,3,FALSE))</f>
        <v>C 10</v>
      </c>
      <c r="I3197" s="38"/>
    </row>
    <row r="3198" spans="1:9" x14ac:dyDescent="0.25">
      <c r="A3198" s="98" t="s">
        <v>3168</v>
      </c>
      <c r="B3198" s="109" t="s">
        <v>7321</v>
      </c>
      <c r="C3198" s="110">
        <v>3</v>
      </c>
      <c r="D3198" s="111"/>
      <c r="E3198" s="112"/>
      <c r="F3198" s="113">
        <f>IF(ISERROR(VLOOKUP(A3198,'Controle de Estoque'!A:I,1,FALSE)),"",VLOOKUP(A3198,'Controle de Estoque'!A:I,4,FALSE))</f>
        <v>3</v>
      </c>
      <c r="G3198" s="114" t="str">
        <f>IF(ISBLANK(A3198),"",IF(ISERROR(VLOOKUP(A3198,'Controle de Estoque'!A:I,1,FALSE)),"Produto não cadastrado",VLOOKUP(A3198,'Controle de Estoque'!A:I,2,FALSE)))</f>
        <v>1SCA105004R1001</v>
      </c>
      <c r="H3198" s="113" t="str">
        <f>IF(ISERROR(VLOOKUP(A3198,'Controle de Estoque'!A:I,1,FALSE)),"",VLOOKUP(A3198,'Controle de Estoque'!A:I,3,FALSE))</f>
        <v>E 14</v>
      </c>
      <c r="I3198" s="38"/>
    </row>
    <row r="3199" spans="1:9" x14ac:dyDescent="0.25">
      <c r="A3199" s="98" t="s">
        <v>3169</v>
      </c>
      <c r="B3199" s="109" t="s">
        <v>7321</v>
      </c>
      <c r="C3199" s="110">
        <v>0</v>
      </c>
      <c r="D3199" s="111"/>
      <c r="E3199" s="112"/>
      <c r="F3199" s="113">
        <f>IF(ISERROR(VLOOKUP(A3199,'Controle de Estoque'!A:I,1,FALSE)),"",VLOOKUP(A3199,'Controle de Estoque'!A:I,4,FALSE))</f>
        <v>0</v>
      </c>
      <c r="G3199" s="114" t="str">
        <f>IF(ISBLANK(A3199),"",IF(ISERROR(VLOOKUP(A3199,'Controle de Estoque'!A:I,1,FALSE)),"Produto não cadastrado",VLOOKUP(A3199,'Controle de Estoque'!A:I,2,FALSE)))</f>
        <v>1SCA105023R1001</v>
      </c>
      <c r="H3199" s="113" t="str">
        <f>IF(ISERROR(VLOOKUP(A3199,'Controle de Estoque'!A:I,1,FALSE)),"",VLOOKUP(A3199,'Controle de Estoque'!A:I,3,FALSE))</f>
        <v>C 10</v>
      </c>
      <c r="I3199" s="38"/>
    </row>
    <row r="3200" spans="1:9" x14ac:dyDescent="0.25">
      <c r="A3200" s="98" t="s">
        <v>3170</v>
      </c>
      <c r="B3200" s="109" t="s">
        <v>7321</v>
      </c>
      <c r="C3200" s="110">
        <v>0</v>
      </c>
      <c r="D3200" s="111"/>
      <c r="E3200" s="112"/>
      <c r="F3200" s="113">
        <f>IF(ISERROR(VLOOKUP(A3200,'Controle de Estoque'!A:I,1,FALSE)),"",VLOOKUP(A3200,'Controle de Estoque'!A:I,4,FALSE))</f>
        <v>0</v>
      </c>
      <c r="G3200" s="114" t="str">
        <f>IF(ISBLANK(A3200),"",IF(ISERROR(VLOOKUP(A3200,'Controle de Estoque'!A:I,1,FALSE)),"Produto não cadastrado",VLOOKUP(A3200,'Controle de Estoque'!A:I,2,FALSE)))</f>
        <v>1SCA103308R1001</v>
      </c>
      <c r="H3200" s="113" t="str">
        <f>IF(ISERROR(VLOOKUP(A3200,'Controle de Estoque'!A:I,1,FALSE)),"",VLOOKUP(A3200,'Controle de Estoque'!A:I,3,FALSE))</f>
        <v>N/A</v>
      </c>
      <c r="I3200" s="38"/>
    </row>
    <row r="3201" spans="1:9" x14ac:dyDescent="0.25">
      <c r="A3201" s="98" t="s">
        <v>3171</v>
      </c>
      <c r="B3201" s="109" t="s">
        <v>7321</v>
      </c>
      <c r="C3201" s="110">
        <v>0</v>
      </c>
      <c r="D3201" s="111"/>
      <c r="E3201" s="112"/>
      <c r="F3201" s="113">
        <f>IF(ISERROR(VLOOKUP(A3201,'Controle de Estoque'!A:I,1,FALSE)),"",VLOOKUP(A3201,'Controle de Estoque'!A:I,4,FALSE))</f>
        <v>0</v>
      </c>
      <c r="G3201" s="114" t="str">
        <f>IF(ISBLANK(A3201),"",IF(ISERROR(VLOOKUP(A3201,'Controle de Estoque'!A:I,1,FALSE)),"Produto não cadastrado",VLOOKUP(A3201,'Controle de Estoque'!A:I,2,FALSE)))</f>
        <v>1SCA022353R7480</v>
      </c>
      <c r="H3201" s="113" t="str">
        <f>IF(ISERROR(VLOOKUP(A3201,'Controle de Estoque'!A:I,1,FALSE)),"",VLOOKUP(A3201,'Controle de Estoque'!A:I,3,FALSE))</f>
        <v>C 10</v>
      </c>
      <c r="I3201" s="38"/>
    </row>
    <row r="3202" spans="1:9" x14ac:dyDescent="0.25">
      <c r="A3202" s="98" t="s">
        <v>3172</v>
      </c>
      <c r="B3202" s="109" t="s">
        <v>7321</v>
      </c>
      <c r="C3202" s="110">
        <v>8</v>
      </c>
      <c r="D3202" s="111"/>
      <c r="E3202" s="112"/>
      <c r="F3202" s="113">
        <f>IF(ISERROR(VLOOKUP(A3202,'Controle de Estoque'!A:I,1,FALSE)),"",VLOOKUP(A3202,'Controle de Estoque'!A:I,4,FALSE))</f>
        <v>1</v>
      </c>
      <c r="G3202" s="114" t="str">
        <f>IF(ISBLANK(A3202),"",IF(ISERROR(VLOOKUP(A3202,'Controle de Estoque'!A:I,1,FALSE)),"Produto não cadastrado",VLOOKUP(A3202,'Controle de Estoque'!A:I,2,FALSE)))</f>
        <v>1SCA022551R8680</v>
      </c>
      <c r="H3202" s="113" t="str">
        <f>IF(ISERROR(VLOOKUP(A3202,'Controle de Estoque'!A:I,1,FALSE)),"",VLOOKUP(A3202,'Controle de Estoque'!A:I,3,FALSE))</f>
        <v>E 22</v>
      </c>
      <c r="I3202" s="38"/>
    </row>
    <row r="3203" spans="1:9" x14ac:dyDescent="0.25">
      <c r="A3203" s="98" t="s">
        <v>3173</v>
      </c>
      <c r="B3203" s="109" t="s">
        <v>7321</v>
      </c>
      <c r="C3203" s="110">
        <v>0</v>
      </c>
      <c r="D3203" s="111"/>
      <c r="E3203" s="112"/>
      <c r="F3203" s="113">
        <f>IF(ISERROR(VLOOKUP(A3203,'Controle de Estoque'!A:I,1,FALSE)),"",VLOOKUP(A3203,'Controle de Estoque'!A:I,4,FALSE))</f>
        <v>0</v>
      </c>
      <c r="G3203" s="114" t="str">
        <f>IF(ISBLANK(A3203),"",IF(ISERROR(VLOOKUP(A3203,'Controle de Estoque'!A:I,1,FALSE)),"Produto não cadastrado",VLOOKUP(A3203,'Controle de Estoque'!A:I,2,FALSE)))</f>
        <v>1SCA022353R7560</v>
      </c>
      <c r="H3203" s="113" t="str">
        <f>IF(ISERROR(VLOOKUP(A3203,'Controle de Estoque'!A:I,1,FALSE)),"",VLOOKUP(A3203,'Controle de Estoque'!A:I,3,FALSE))</f>
        <v>C 10</v>
      </c>
      <c r="I3203" s="38"/>
    </row>
    <row r="3204" spans="1:9" x14ac:dyDescent="0.25">
      <c r="A3204" s="98" t="s">
        <v>3174</v>
      </c>
      <c r="B3204" s="109" t="s">
        <v>7321</v>
      </c>
      <c r="C3204" s="110">
        <v>0</v>
      </c>
      <c r="D3204" s="111"/>
      <c r="E3204" s="112"/>
      <c r="F3204" s="113">
        <f>IF(ISERROR(VLOOKUP(A3204,'Controle de Estoque'!A:I,1,FALSE)),"",VLOOKUP(A3204,'Controle de Estoque'!A:I,4,FALSE))</f>
        <v>0</v>
      </c>
      <c r="G3204" s="114" t="str">
        <f>IF(ISBLANK(A3204),"",IF(ISERROR(VLOOKUP(A3204,'Controle de Estoque'!A:I,1,FALSE)),"Produto não cadastrado",VLOOKUP(A3204,'Controle de Estoque'!A:I,2,FALSE)))</f>
        <v>1SCA105033R1001</v>
      </c>
      <c r="H3204" s="113" t="str">
        <f>IF(ISERROR(VLOOKUP(A3204,'Controle de Estoque'!A:I,1,FALSE)),"",VLOOKUP(A3204,'Controle de Estoque'!A:I,3,FALSE))</f>
        <v>C 10</v>
      </c>
      <c r="I3204" s="38"/>
    </row>
    <row r="3205" spans="1:9" x14ac:dyDescent="0.25">
      <c r="A3205" s="98" t="s">
        <v>3175</v>
      </c>
      <c r="B3205" s="109" t="s">
        <v>7321</v>
      </c>
      <c r="C3205" s="110">
        <v>0</v>
      </c>
      <c r="D3205" s="111"/>
      <c r="E3205" s="112"/>
      <c r="F3205" s="113">
        <f>IF(ISERROR(VLOOKUP(A3205,'Controle de Estoque'!A:I,1,FALSE)),"",VLOOKUP(A3205,'Controle de Estoque'!A:I,4,FALSE))</f>
        <v>0</v>
      </c>
      <c r="G3205" s="114" t="str">
        <f>IF(ISBLANK(A3205),"",IF(ISERROR(VLOOKUP(A3205,'Controle de Estoque'!A:I,1,FALSE)),"Produto não cadastrado",VLOOKUP(A3205,'Controle de Estoque'!A:I,2,FALSE)))</f>
        <v>1SCA105051R1001</v>
      </c>
      <c r="H3205" s="113" t="str">
        <f>IF(ISERROR(VLOOKUP(A3205,'Controle de Estoque'!A:I,1,FALSE)),"",VLOOKUP(A3205,'Controle de Estoque'!A:I,3,FALSE))</f>
        <v>N/A</v>
      </c>
      <c r="I3205" s="38"/>
    </row>
    <row r="3206" spans="1:9" x14ac:dyDescent="0.25">
      <c r="A3206" s="98" t="s">
        <v>3176</v>
      </c>
      <c r="B3206" s="109" t="s">
        <v>7321</v>
      </c>
      <c r="C3206" s="110">
        <v>0</v>
      </c>
      <c r="D3206" s="111"/>
      <c r="E3206" s="112"/>
      <c r="F3206" s="113">
        <f>IF(ISERROR(VLOOKUP(A3206,'Controle de Estoque'!A:I,1,FALSE)),"",VLOOKUP(A3206,'Controle de Estoque'!A:I,4,FALSE))</f>
        <v>0</v>
      </c>
      <c r="G3206" s="114" t="str">
        <f>IF(ISBLANK(A3206),"",IF(ISERROR(VLOOKUP(A3206,'Controle de Estoque'!A:I,1,FALSE)),"Produto não cadastrado",VLOOKUP(A3206,'Controle de Estoque'!A:I,2,FALSE)))</f>
        <v>1SCA022257R5950</v>
      </c>
      <c r="H3206" s="113" t="str">
        <f>IF(ISERROR(VLOOKUP(A3206,'Controle de Estoque'!A:I,1,FALSE)),"",VLOOKUP(A3206,'Controle de Estoque'!A:I,3,FALSE))</f>
        <v>N/A</v>
      </c>
      <c r="I3206" s="38"/>
    </row>
    <row r="3207" spans="1:9" x14ac:dyDescent="0.25">
      <c r="A3207" s="98" t="s">
        <v>3177</v>
      </c>
      <c r="B3207" s="109" t="s">
        <v>7321</v>
      </c>
      <c r="C3207" s="110">
        <v>0</v>
      </c>
      <c r="D3207" s="111"/>
      <c r="E3207" s="112"/>
      <c r="F3207" s="113">
        <f>IF(ISERROR(VLOOKUP(A3207,'Controle de Estoque'!A:I,1,FALSE)),"",VLOOKUP(A3207,'Controle de Estoque'!A:I,4,FALSE))</f>
        <v>0</v>
      </c>
      <c r="G3207" s="114" t="str">
        <f>IF(ISBLANK(A3207),"",IF(ISERROR(VLOOKUP(A3207,'Controle de Estoque'!A:I,1,FALSE)),"Produto não cadastrado",VLOOKUP(A3207,'Controle de Estoque'!A:I,2,FALSE)))</f>
        <v>1SCA022259R8060</v>
      </c>
      <c r="H3207" s="113" t="str">
        <f>IF(ISERROR(VLOOKUP(A3207,'Controle de Estoque'!A:I,1,FALSE)),"",VLOOKUP(A3207,'Controle de Estoque'!A:I,3,FALSE))</f>
        <v>N/A</v>
      </c>
      <c r="I3207" s="38"/>
    </row>
    <row r="3208" spans="1:9" x14ac:dyDescent="0.25">
      <c r="A3208" s="98" t="s">
        <v>3178</v>
      </c>
      <c r="B3208" s="109" t="s">
        <v>7321</v>
      </c>
      <c r="C3208" s="110">
        <v>0</v>
      </c>
      <c r="D3208" s="111" t="s">
        <v>7310</v>
      </c>
      <c r="E3208" s="112"/>
      <c r="F3208" s="113">
        <f>IF(ISERROR(VLOOKUP(A3208,'Controle de Estoque'!A:I,1,FALSE)),"",VLOOKUP(A3208,'Controle de Estoque'!A:I,4,FALSE))</f>
        <v>0</v>
      </c>
      <c r="G3208" s="114" t="str">
        <f>IF(ISBLANK(A3208),"",IF(ISERROR(VLOOKUP(A3208,'Controle de Estoque'!A:I,1,FALSE)),"Produto não cadastrado",VLOOKUP(A3208,'Controle de Estoque'!A:I,2,FALSE)))</f>
        <v>1SCA120514R1001</v>
      </c>
      <c r="H3208" s="113" t="str">
        <f>IF(ISERROR(VLOOKUP(A3208,'Controle de Estoque'!A:I,1,FALSE)),"",VLOOKUP(A3208,'Controle de Estoque'!A:I,3,FALSE))</f>
        <v>N/A</v>
      </c>
      <c r="I3208" s="38"/>
    </row>
    <row r="3209" spans="1:9" x14ac:dyDescent="0.25">
      <c r="A3209" s="98" t="s">
        <v>3179</v>
      </c>
      <c r="B3209" s="109" t="s">
        <v>7321</v>
      </c>
      <c r="C3209" s="110">
        <v>23</v>
      </c>
      <c r="D3209" s="111"/>
      <c r="E3209" s="112"/>
      <c r="F3209" s="113">
        <f>IF(ISERROR(VLOOKUP(A3209,'Controle de Estoque'!A:I,1,FALSE)),"",VLOOKUP(A3209,'Controle de Estoque'!A:I,4,FALSE))</f>
        <v>24</v>
      </c>
      <c r="G3209" s="114" t="str">
        <f>IF(ISBLANK(A3209),"",IF(ISERROR(VLOOKUP(A3209,'Controle de Estoque'!A:I,1,FALSE)),"Produto não cadastrado",VLOOKUP(A3209,'Controle de Estoque'!A:I,2,FALSE)))</f>
        <v>1SCA022352R6610</v>
      </c>
      <c r="H3209" s="113" t="str">
        <f>IF(ISERROR(VLOOKUP(A3209,'Controle de Estoque'!A:I,1,FALSE)),"",VLOOKUP(A3209,'Controle de Estoque'!A:I,3,FALSE))</f>
        <v>E 15</v>
      </c>
      <c r="I3209" s="38"/>
    </row>
    <row r="3210" spans="1:9" x14ac:dyDescent="0.25">
      <c r="A3210" s="98" t="s">
        <v>3180</v>
      </c>
      <c r="B3210" s="109" t="s">
        <v>7321</v>
      </c>
      <c r="C3210" s="110">
        <v>1</v>
      </c>
      <c r="D3210" s="111"/>
      <c r="E3210" s="112"/>
      <c r="F3210" s="113">
        <f>IF(ISERROR(VLOOKUP(A3210,'Controle de Estoque'!A:I,1,FALSE)),"",VLOOKUP(A3210,'Controle de Estoque'!A:I,4,FALSE))</f>
        <v>1</v>
      </c>
      <c r="G3210" s="114" t="str">
        <f>IF(ISBLANK(A3210),"",IF(ISERROR(VLOOKUP(A3210,'Controle de Estoque'!A:I,1,FALSE)),"Produto não cadastrado",VLOOKUP(A3210,'Controle de Estoque'!A:I,2,FALSE)))</f>
        <v>1SCA104877R1001</v>
      </c>
      <c r="H3210" s="113" t="str">
        <f>IF(ISERROR(VLOOKUP(A3210,'Controle de Estoque'!A:I,1,FALSE)),"",VLOOKUP(A3210,'Controle de Estoque'!A:I,3,FALSE))</f>
        <v>E 15</v>
      </c>
      <c r="I3210" s="38"/>
    </row>
    <row r="3211" spans="1:9" x14ac:dyDescent="0.25">
      <c r="A3211" s="98" t="s">
        <v>3181</v>
      </c>
      <c r="B3211" s="109" t="s">
        <v>7321</v>
      </c>
      <c r="C3211" s="110">
        <v>1</v>
      </c>
      <c r="D3211" s="111"/>
      <c r="E3211" s="112"/>
      <c r="F3211" s="113">
        <f>IF(ISERROR(VLOOKUP(A3211,'Controle de Estoque'!A:I,1,FALSE)),"",VLOOKUP(A3211,'Controle de Estoque'!A:I,4,FALSE))</f>
        <v>1</v>
      </c>
      <c r="G3211" s="114" t="str">
        <f>IF(ISBLANK(A3211),"",IF(ISERROR(VLOOKUP(A3211,'Controle de Estoque'!A:I,1,FALSE)),"Produto não cadastrado",VLOOKUP(A3211,'Controle de Estoque'!A:I,2,FALSE)))</f>
        <v>1SCA104838R1001</v>
      </c>
      <c r="H3211" s="113" t="str">
        <f>IF(ISERROR(VLOOKUP(A3211,'Controle de Estoque'!A:I,1,FALSE)),"",VLOOKUP(A3211,'Controle de Estoque'!A:I,3,FALSE))</f>
        <v>E 15</v>
      </c>
      <c r="I3211" s="38"/>
    </row>
    <row r="3212" spans="1:9" x14ac:dyDescent="0.25">
      <c r="A3212" s="98" t="s">
        <v>3182</v>
      </c>
      <c r="B3212" s="109" t="s">
        <v>7321</v>
      </c>
      <c r="C3212" s="110">
        <v>0</v>
      </c>
      <c r="D3212" s="111"/>
      <c r="E3212" s="112"/>
      <c r="F3212" s="113">
        <f>IF(ISERROR(VLOOKUP(A3212,'Controle de Estoque'!A:I,1,FALSE)),"",VLOOKUP(A3212,'Controle de Estoque'!A:I,4,FALSE))</f>
        <v>0</v>
      </c>
      <c r="G3212" s="114" t="str">
        <f>IF(ISBLANK(A3212),"",IF(ISERROR(VLOOKUP(A3212,'Controle de Estoque'!A:I,1,FALSE)),"Produto não cadastrado",VLOOKUP(A3212,'Controle de Estoque'!A:I,2,FALSE)))</f>
        <v>1SCA022712R0800</v>
      </c>
      <c r="H3212" s="113" t="str">
        <f>IF(ISERROR(VLOOKUP(A3212,'Controle de Estoque'!A:I,1,FALSE)),"",VLOOKUP(A3212,'Controle de Estoque'!A:I,3,FALSE))</f>
        <v>N/A</v>
      </c>
      <c r="I3212" s="38"/>
    </row>
    <row r="3213" spans="1:9" x14ac:dyDescent="0.25">
      <c r="A3213" s="98" t="s">
        <v>3183</v>
      </c>
      <c r="B3213" s="109" t="s">
        <v>7321</v>
      </c>
      <c r="C3213" s="110">
        <v>0</v>
      </c>
      <c r="D3213" s="111"/>
      <c r="E3213" s="112"/>
      <c r="F3213" s="113">
        <f>IF(ISERROR(VLOOKUP(A3213,'Controle de Estoque'!A:I,1,FALSE)),"",VLOOKUP(A3213,'Controle de Estoque'!A:I,4,FALSE))</f>
        <v>0</v>
      </c>
      <c r="G3213" s="114" t="str">
        <f>IF(ISBLANK(A3213),"",IF(ISERROR(VLOOKUP(A3213,'Controle de Estoque'!A:I,1,FALSE)),"Produto não cadastrado",VLOOKUP(A3213,'Controle de Estoque'!A:I,2,FALSE)))</f>
        <v>1SCA022710R0100</v>
      </c>
      <c r="H3213" s="113" t="str">
        <f>IF(ISERROR(VLOOKUP(A3213,'Controle de Estoque'!A:I,1,FALSE)),"",VLOOKUP(A3213,'Controle de Estoque'!A:I,3,FALSE))</f>
        <v>N/A</v>
      </c>
      <c r="I3213" s="38"/>
    </row>
    <row r="3214" spans="1:9" x14ac:dyDescent="0.25">
      <c r="A3214" s="98" t="s">
        <v>3184</v>
      </c>
      <c r="B3214" s="109" t="s">
        <v>7321</v>
      </c>
      <c r="C3214" s="110">
        <v>0</v>
      </c>
      <c r="D3214" s="111"/>
      <c r="E3214" s="112"/>
      <c r="F3214" s="113">
        <f>IF(ISERROR(VLOOKUP(A3214,'Controle de Estoque'!A:I,1,FALSE)),"",VLOOKUP(A3214,'Controle de Estoque'!A:I,4,FALSE))</f>
        <v>0</v>
      </c>
      <c r="G3214" s="114" t="str">
        <f>IF(ISBLANK(A3214),"",IF(ISERROR(VLOOKUP(A3214,'Controle de Estoque'!A:I,1,FALSE)),"Produto não cadastrado",VLOOKUP(A3214,'Controle de Estoque'!A:I,2,FALSE)))</f>
        <v>1SCA022283R8630</v>
      </c>
      <c r="H3214" s="113" t="str">
        <f>IF(ISERROR(VLOOKUP(A3214,'Controle de Estoque'!A:I,1,FALSE)),"",VLOOKUP(A3214,'Controle de Estoque'!A:I,3,FALSE))</f>
        <v>C 10</v>
      </c>
      <c r="I3214" s="38"/>
    </row>
    <row r="3215" spans="1:9" x14ac:dyDescent="0.25">
      <c r="A3215" s="98" t="s">
        <v>3185</v>
      </c>
      <c r="B3215" s="109" t="s">
        <v>7321</v>
      </c>
      <c r="C3215" s="110">
        <v>7</v>
      </c>
      <c r="D3215" s="111"/>
      <c r="E3215" s="112"/>
      <c r="F3215" s="113">
        <f>IF(ISERROR(VLOOKUP(A3215,'Controle de Estoque'!A:I,1,FALSE)),"",VLOOKUP(A3215,'Controle de Estoque'!A:I,4,FALSE))</f>
        <v>7</v>
      </c>
      <c r="G3215" s="114" t="str">
        <f>IF(ISBLANK(A3215),"",IF(ISERROR(VLOOKUP(A3215,'Controle de Estoque'!A:I,1,FALSE)),"Produto não cadastrado",VLOOKUP(A3215,'Controle de Estoque'!A:I,2,FALSE)))</f>
        <v>1SCA022605R9920</v>
      </c>
      <c r="H3215" s="113" t="str">
        <f>IF(ISERROR(VLOOKUP(A3215,'Controle de Estoque'!A:I,1,FALSE)),"",VLOOKUP(A3215,'Controle de Estoque'!A:I,3,FALSE))</f>
        <v>E 14</v>
      </c>
      <c r="I3215" s="38"/>
    </row>
    <row r="3216" spans="1:9" x14ac:dyDescent="0.25">
      <c r="A3216" s="98" t="s">
        <v>3186</v>
      </c>
      <c r="B3216" s="109" t="s">
        <v>7321</v>
      </c>
      <c r="C3216" s="110">
        <v>41</v>
      </c>
      <c r="D3216" s="111"/>
      <c r="E3216" s="112"/>
      <c r="F3216" s="113">
        <f>IF(ISERROR(VLOOKUP(A3216,'Controle de Estoque'!A:I,1,FALSE)),"",VLOOKUP(A3216,'Controle de Estoque'!A:I,4,FALSE))</f>
        <v>36</v>
      </c>
      <c r="G3216" s="114" t="str">
        <f>IF(ISBLANK(A3216),"",IF(ISERROR(VLOOKUP(A3216,'Controle de Estoque'!A:I,1,FALSE)),"Produto não cadastrado",VLOOKUP(A3216,'Controle de Estoque'!A:I,2,FALSE)))</f>
        <v>1SCA022352R6790</v>
      </c>
      <c r="H3216" s="113" t="str">
        <f>IF(ISERROR(VLOOKUP(A3216,'Controle de Estoque'!A:I,1,FALSE)),"",VLOOKUP(A3216,'Controle de Estoque'!A:I,3,FALSE))</f>
        <v>E 15</v>
      </c>
      <c r="I3216" s="38"/>
    </row>
    <row r="3217" spans="1:9" x14ac:dyDescent="0.25">
      <c r="A3217" s="98" t="s">
        <v>3187</v>
      </c>
      <c r="B3217" s="109" t="s">
        <v>7321</v>
      </c>
      <c r="C3217" s="110">
        <v>2</v>
      </c>
      <c r="D3217" s="111" t="s">
        <v>7310</v>
      </c>
      <c r="E3217" s="112"/>
      <c r="F3217" s="113">
        <f>IF(ISERROR(VLOOKUP(A3217,'Controle de Estoque'!A:I,1,FALSE)),"",VLOOKUP(A3217,'Controle de Estoque'!A:I,4,FALSE))</f>
        <v>2</v>
      </c>
      <c r="G3217" s="114" t="str">
        <f>IF(ISBLANK(A3217),"",IF(ISERROR(VLOOKUP(A3217,'Controle de Estoque'!A:I,1,FALSE)),"Produto não cadastrado",VLOOKUP(A3217,'Controle de Estoque'!A:I,2,FALSE)))</f>
        <v>1SCA104857R1001</v>
      </c>
      <c r="H3217" s="113" t="str">
        <f>IF(ISERROR(VLOOKUP(A3217,'Controle de Estoque'!A:I,1,FALSE)),"",VLOOKUP(A3217,'Controle de Estoque'!A:I,3,FALSE))</f>
        <v>E 15</v>
      </c>
      <c r="I3217" s="38"/>
    </row>
    <row r="3218" spans="1:9" x14ac:dyDescent="0.25">
      <c r="A3218" s="98" t="s">
        <v>3188</v>
      </c>
      <c r="B3218" s="109" t="s">
        <v>7321</v>
      </c>
      <c r="C3218" s="110">
        <v>0</v>
      </c>
      <c r="D3218" s="111" t="s">
        <v>7310</v>
      </c>
      <c r="E3218" s="112"/>
      <c r="F3218" s="113">
        <f>IF(ISERROR(VLOOKUP(A3218,'Controle de Estoque'!A:I,1,FALSE)),"",VLOOKUP(A3218,'Controle de Estoque'!A:I,4,FALSE))</f>
        <v>0</v>
      </c>
      <c r="G3218" s="114" t="str">
        <f>IF(ISBLANK(A3218),"",IF(ISERROR(VLOOKUP(A3218,'Controle de Estoque'!A:I,1,FALSE)),"Produto não cadastrado",VLOOKUP(A3218,'Controle de Estoque'!A:I,2,FALSE)))</f>
        <v>1SCA104863R1001</v>
      </c>
      <c r="H3218" s="113" t="str">
        <f>IF(ISERROR(VLOOKUP(A3218,'Controle de Estoque'!A:I,1,FALSE)),"",VLOOKUP(A3218,'Controle de Estoque'!A:I,3,FALSE))</f>
        <v>C 10</v>
      </c>
      <c r="I3218" s="38"/>
    </row>
    <row r="3219" spans="1:9" x14ac:dyDescent="0.25">
      <c r="A3219" s="98" t="s">
        <v>3189</v>
      </c>
      <c r="B3219" s="109" t="s">
        <v>7321</v>
      </c>
      <c r="C3219" s="110">
        <v>0</v>
      </c>
      <c r="D3219" s="111"/>
      <c r="E3219" s="112"/>
      <c r="F3219" s="113">
        <f>IF(ISERROR(VLOOKUP(A3219,'Controle de Estoque'!A:I,1,FALSE)),"",VLOOKUP(A3219,'Controle de Estoque'!A:I,4,FALSE))</f>
        <v>0</v>
      </c>
      <c r="G3219" s="114" t="str">
        <f>IF(ISBLANK(A3219),"",IF(ISERROR(VLOOKUP(A3219,'Controle de Estoque'!A:I,1,FALSE)),"Produto não cadastrado",VLOOKUP(A3219,'Controle de Estoque'!A:I,2,FALSE)))</f>
        <v>1SCA104884R1001</v>
      </c>
      <c r="H3219" s="113" t="str">
        <f>IF(ISERROR(VLOOKUP(A3219,'Controle de Estoque'!A:I,1,FALSE)),"",VLOOKUP(A3219,'Controle de Estoque'!A:I,3,FALSE))</f>
        <v>C 10</v>
      </c>
      <c r="I3219" s="38"/>
    </row>
    <row r="3220" spans="1:9" x14ac:dyDescent="0.25">
      <c r="A3220" s="98" t="s">
        <v>3190</v>
      </c>
      <c r="B3220" s="109" t="s">
        <v>7321</v>
      </c>
      <c r="C3220" s="110">
        <v>1</v>
      </c>
      <c r="D3220" s="111" t="s">
        <v>7310</v>
      </c>
      <c r="E3220" s="112"/>
      <c r="F3220" s="113">
        <f>IF(ISERROR(VLOOKUP(A3220,'Controle de Estoque'!A:I,1,FALSE)),"",VLOOKUP(A3220,'Controle de Estoque'!A:I,4,FALSE))</f>
        <v>1</v>
      </c>
      <c r="G3220" s="114" t="str">
        <f>IF(ISBLANK(A3220),"",IF(ISERROR(VLOOKUP(A3220,'Controle de Estoque'!A:I,1,FALSE)),"Produto não cadastrado",VLOOKUP(A3220,'Controle de Estoque'!A:I,2,FALSE)))</f>
        <v>1SCA022775R7150</v>
      </c>
      <c r="H3220" s="113" t="str">
        <f>IF(ISERROR(VLOOKUP(A3220,'Controle de Estoque'!A:I,1,FALSE)),"",VLOOKUP(A3220,'Controle de Estoque'!A:I,3,FALSE))</f>
        <v>E 23</v>
      </c>
      <c r="I3220" s="38"/>
    </row>
    <row r="3221" spans="1:9" x14ac:dyDescent="0.25">
      <c r="A3221" s="98" t="s">
        <v>3191</v>
      </c>
      <c r="B3221" s="109" t="s">
        <v>7321</v>
      </c>
      <c r="C3221" s="110">
        <v>14</v>
      </c>
      <c r="D3221" s="111"/>
      <c r="E3221" s="112"/>
      <c r="F3221" s="113">
        <f>IF(ISERROR(VLOOKUP(A3221,'Controle de Estoque'!A:I,1,FALSE)),"",VLOOKUP(A3221,'Controle de Estoque'!A:I,4,FALSE))</f>
        <v>14</v>
      </c>
      <c r="G3221" s="114" t="str">
        <f>IF(ISBLANK(A3221),"",IF(ISERROR(VLOOKUP(A3221,'Controle de Estoque'!A:I,1,FALSE)),"Produto não cadastrado",VLOOKUP(A3221,'Controle de Estoque'!A:I,2,FALSE)))</f>
        <v>1SCA022605R9410</v>
      </c>
      <c r="H3221" s="113" t="str">
        <f>IF(ISERROR(VLOOKUP(A3221,'Controle de Estoque'!A:I,1,FALSE)),"",VLOOKUP(A3221,'Controle de Estoque'!A:I,3,FALSE))</f>
        <v>E 14</v>
      </c>
      <c r="I3221" s="38"/>
    </row>
    <row r="3222" spans="1:9" x14ac:dyDescent="0.25">
      <c r="A3222" s="98" t="s">
        <v>3192</v>
      </c>
      <c r="B3222" s="109" t="s">
        <v>7321</v>
      </c>
      <c r="C3222" s="110">
        <v>0</v>
      </c>
      <c r="D3222" s="111"/>
      <c r="E3222" s="112"/>
      <c r="F3222" s="113">
        <f>IF(ISERROR(VLOOKUP(A3222,'Controle de Estoque'!A:I,1,FALSE)),"",VLOOKUP(A3222,'Controle de Estoque'!A:I,4,FALSE))</f>
        <v>0</v>
      </c>
      <c r="G3222" s="114" t="str">
        <f>IF(ISBLANK(A3222),"",IF(ISERROR(VLOOKUP(A3222,'Controle de Estoque'!A:I,1,FALSE)),"Produto não cadastrado",VLOOKUP(A3222,'Controle de Estoque'!A:I,2,FALSE)))</f>
        <v>1SCA022352R6870</v>
      </c>
      <c r="H3222" s="113" t="str">
        <f>IF(ISERROR(VLOOKUP(A3222,'Controle de Estoque'!A:I,1,FALSE)),"",VLOOKUP(A3222,'Controle de Estoque'!A:I,3,FALSE))</f>
        <v>C 10</v>
      </c>
      <c r="I3222" s="38"/>
    </row>
    <row r="3223" spans="1:9" x14ac:dyDescent="0.25">
      <c r="A3223" s="98" t="s">
        <v>3193</v>
      </c>
      <c r="B3223" s="109" t="s">
        <v>7321</v>
      </c>
      <c r="C3223" s="110">
        <v>0</v>
      </c>
      <c r="D3223" s="111"/>
      <c r="E3223" s="112"/>
      <c r="F3223" s="113">
        <f>IF(ISERROR(VLOOKUP(A3223,'Controle de Estoque'!A:I,1,FALSE)),"",VLOOKUP(A3223,'Controle de Estoque'!A:I,4,FALSE))</f>
        <v>0</v>
      </c>
      <c r="G3223" s="114" t="str">
        <f>IF(ISBLANK(A3223),"",IF(ISERROR(VLOOKUP(A3223,'Controle de Estoque'!A:I,1,FALSE)),"Produto não cadastrado",VLOOKUP(A3223,'Controle de Estoque'!A:I,2,FALSE)))</f>
        <v>1SCA022771R8500</v>
      </c>
      <c r="H3223" s="113" t="str">
        <f>IF(ISERROR(VLOOKUP(A3223,'Controle de Estoque'!A:I,1,FALSE)),"",VLOOKUP(A3223,'Controle de Estoque'!A:I,3,FALSE))</f>
        <v>N/A</v>
      </c>
      <c r="I3223" s="38"/>
    </row>
    <row r="3224" spans="1:9" x14ac:dyDescent="0.25">
      <c r="A3224" s="98" t="s">
        <v>3194</v>
      </c>
      <c r="B3224" s="109" t="s">
        <v>7321</v>
      </c>
      <c r="C3224" s="110">
        <v>0</v>
      </c>
      <c r="D3224" s="111" t="s">
        <v>7310</v>
      </c>
      <c r="E3224" s="112"/>
      <c r="F3224" s="113">
        <f>IF(ISERROR(VLOOKUP(A3224,'Controle de Estoque'!A:I,1,FALSE)),"",VLOOKUP(A3224,'Controle de Estoque'!A:I,4,FALSE))</f>
        <v>1</v>
      </c>
      <c r="G3224" s="114" t="str">
        <f>IF(ISBLANK(A3224),"",IF(ISERROR(VLOOKUP(A3224,'Controle de Estoque'!A:I,1,FALSE)),"Produto não cadastrado",VLOOKUP(A3224,'Controle de Estoque'!A:I,2,FALSE)))</f>
        <v>1SCA022718R8780</v>
      </c>
      <c r="H3224" s="113" t="str">
        <f>IF(ISERROR(VLOOKUP(A3224,'Controle de Estoque'!A:I,1,FALSE)),"",VLOOKUP(A3224,'Controle de Estoque'!A:I,3,FALSE))</f>
        <v>E 21</v>
      </c>
      <c r="I3224" s="38"/>
    </row>
    <row r="3225" spans="1:9" x14ac:dyDescent="0.25">
      <c r="A3225" s="98" t="s">
        <v>3195</v>
      </c>
      <c r="B3225" s="109" t="s">
        <v>7321</v>
      </c>
      <c r="C3225" s="110">
        <v>0</v>
      </c>
      <c r="D3225" s="111"/>
      <c r="E3225" s="112"/>
      <c r="F3225" s="113">
        <f>IF(ISERROR(VLOOKUP(A3225,'Controle de Estoque'!A:I,1,FALSE)),"",VLOOKUP(A3225,'Controle de Estoque'!A:I,4,FALSE))</f>
        <v>0</v>
      </c>
      <c r="G3225" s="114" t="str">
        <f>IF(ISBLANK(A3225),"",IF(ISERROR(VLOOKUP(A3225,'Controle de Estoque'!A:I,1,FALSE)),"Produto não cadastrado",VLOOKUP(A3225,'Controle de Estoque'!A:I,2,FALSE)))</f>
        <v>1SCA106405R1001</v>
      </c>
      <c r="H3225" s="113" t="str">
        <f>IF(ISERROR(VLOOKUP(A3225,'Controle de Estoque'!A:I,1,FALSE)),"",VLOOKUP(A3225,'Controle de Estoque'!A:I,3,FALSE))</f>
        <v>N/A</v>
      </c>
      <c r="I3225" s="38"/>
    </row>
    <row r="3226" spans="1:9" x14ac:dyDescent="0.25">
      <c r="A3226" s="98" t="s">
        <v>3196</v>
      </c>
      <c r="B3226" s="109" t="s">
        <v>7321</v>
      </c>
      <c r="C3226" s="110">
        <v>0</v>
      </c>
      <c r="D3226" s="111"/>
      <c r="E3226" s="112"/>
      <c r="F3226" s="113">
        <f>IF(ISERROR(VLOOKUP(A3226,'Controle de Estoque'!A:I,1,FALSE)),"",VLOOKUP(A3226,'Controle de Estoque'!A:I,4,FALSE))</f>
        <v>1</v>
      </c>
      <c r="G3226" s="114" t="str">
        <f>IF(ISBLANK(A3226),"",IF(ISERROR(VLOOKUP(A3226,'Controle de Estoque'!A:I,1,FALSE)),"Produto não cadastrado",VLOOKUP(A3226,'Controle de Estoque'!A:I,2,FALSE)))</f>
        <v>1SCA104902R1001</v>
      </c>
      <c r="H3226" s="113" t="str">
        <f>IF(ISERROR(VLOOKUP(A3226,'Controle de Estoque'!A:I,1,FALSE)),"",VLOOKUP(A3226,'Controle de Estoque'!A:I,3,FALSE))</f>
        <v>E 15</v>
      </c>
      <c r="I3226" s="38"/>
    </row>
    <row r="3227" spans="1:9" x14ac:dyDescent="0.25">
      <c r="A3227" s="98" t="s">
        <v>3197</v>
      </c>
      <c r="B3227" s="109" t="s">
        <v>7321</v>
      </c>
      <c r="C3227" s="110">
        <v>2</v>
      </c>
      <c r="D3227" s="111" t="s">
        <v>7310</v>
      </c>
      <c r="E3227" s="112"/>
      <c r="F3227" s="113">
        <f>IF(ISERROR(VLOOKUP(A3227,'Controle de Estoque'!A:I,1,FALSE)),"",VLOOKUP(A3227,'Controle de Estoque'!A:I,4,FALSE))</f>
        <v>0</v>
      </c>
      <c r="G3227" s="114" t="str">
        <f>IF(ISBLANK(A3227),"",IF(ISERROR(VLOOKUP(A3227,'Controle de Estoque'!A:I,1,FALSE)),"Produto não cadastrado",VLOOKUP(A3227,'Controle de Estoque'!A:I,2,FALSE)))</f>
        <v>1SCA104940R1001</v>
      </c>
      <c r="H3227" s="113" t="str">
        <f>IF(ISERROR(VLOOKUP(A3227,'Controle de Estoque'!A:I,1,FALSE)),"",VLOOKUP(A3227,'Controle de Estoque'!A:I,3,FALSE))</f>
        <v>E 15</v>
      </c>
      <c r="I3227" s="38"/>
    </row>
    <row r="3228" spans="1:9" x14ac:dyDescent="0.25">
      <c r="A3228" s="98" t="s">
        <v>3198</v>
      </c>
      <c r="B3228" s="109" t="s">
        <v>7321</v>
      </c>
      <c r="C3228" s="110">
        <v>7</v>
      </c>
      <c r="D3228" s="111"/>
      <c r="E3228" s="112"/>
      <c r="F3228" s="113">
        <f>IF(ISERROR(VLOOKUP(A3228,'Controle de Estoque'!A:I,1,FALSE)),"",VLOOKUP(A3228,'Controle de Estoque'!A:I,4,FALSE))</f>
        <v>7</v>
      </c>
      <c r="G3228" s="114" t="str">
        <f>IF(ISBLANK(A3228),"",IF(ISERROR(VLOOKUP(A3228,'Controle de Estoque'!A:I,1,FALSE)),"Produto não cadastrado",VLOOKUP(A3228,'Controle de Estoque'!A:I,2,FALSE)))</f>
        <v>1SCA022551R3880</v>
      </c>
      <c r="H3228" s="113" t="str">
        <f>IF(ISERROR(VLOOKUP(A3228,'Controle de Estoque'!A:I,1,FALSE)),"",VLOOKUP(A3228,'Controle de Estoque'!A:I,3,FALSE))</f>
        <v>C 18</v>
      </c>
      <c r="I3228" s="38"/>
    </row>
    <row r="3229" spans="1:9" x14ac:dyDescent="0.25">
      <c r="A3229" s="98" t="s">
        <v>3199</v>
      </c>
      <c r="B3229" s="109" t="s">
        <v>7321</v>
      </c>
      <c r="C3229" s="110">
        <v>0</v>
      </c>
      <c r="D3229" s="111"/>
      <c r="E3229" s="112"/>
      <c r="F3229" s="113">
        <f>IF(ISERROR(VLOOKUP(A3229,'Controle de Estoque'!A:I,1,FALSE)),"",VLOOKUP(A3229,'Controle de Estoque'!A:I,4,FALSE))</f>
        <v>0</v>
      </c>
      <c r="G3229" s="114" t="str">
        <f>IF(ISBLANK(A3229),"",IF(ISERROR(VLOOKUP(A3229,'Controle de Estoque'!A:I,1,FALSE)),"Produto não cadastrado",VLOOKUP(A3229,'Controle de Estoque'!A:I,2,FALSE)))</f>
        <v>1SCA022353R7050</v>
      </c>
      <c r="H3229" s="113" t="str">
        <f>IF(ISERROR(VLOOKUP(A3229,'Controle de Estoque'!A:I,1,FALSE)),"",VLOOKUP(A3229,'Controle de Estoque'!A:I,3,FALSE))</f>
        <v>C 10</v>
      </c>
      <c r="I3229" s="38"/>
    </row>
    <row r="3230" spans="1:9" x14ac:dyDescent="0.25">
      <c r="A3230" s="98" t="s">
        <v>3200</v>
      </c>
      <c r="B3230" s="109" t="s">
        <v>7321</v>
      </c>
      <c r="C3230" s="110">
        <v>0</v>
      </c>
      <c r="D3230" s="111"/>
      <c r="E3230" s="112"/>
      <c r="F3230" s="113">
        <f>IF(ISERROR(VLOOKUP(A3230,'Controle de Estoque'!A:I,1,FALSE)),"",VLOOKUP(A3230,'Controle de Estoque'!A:I,4,FALSE))</f>
        <v>0</v>
      </c>
      <c r="G3230" s="114" t="str">
        <f>IF(ISBLANK(A3230),"",IF(ISERROR(VLOOKUP(A3230,'Controle de Estoque'!A:I,1,FALSE)),"Produto não cadastrado",VLOOKUP(A3230,'Controle de Estoque'!A:I,2,FALSE)))</f>
        <v>1SCA022785R6050</v>
      </c>
      <c r="H3230" s="113" t="str">
        <f>IF(ISERROR(VLOOKUP(A3230,'Controle de Estoque'!A:I,1,FALSE)),"",VLOOKUP(A3230,'Controle de Estoque'!A:I,3,FALSE))</f>
        <v>C 10</v>
      </c>
      <c r="I3230" s="38"/>
    </row>
    <row r="3231" spans="1:9" x14ac:dyDescent="0.25">
      <c r="A3231" s="98" t="s">
        <v>3201</v>
      </c>
      <c r="B3231" s="109" t="s">
        <v>7321</v>
      </c>
      <c r="C3231" s="110">
        <v>0</v>
      </c>
      <c r="D3231" s="111"/>
      <c r="E3231" s="112"/>
      <c r="F3231" s="113">
        <f>IF(ISERROR(VLOOKUP(A3231,'Controle de Estoque'!A:I,1,FALSE)),"",VLOOKUP(A3231,'Controle de Estoque'!A:I,4,FALSE))</f>
        <v>0</v>
      </c>
      <c r="G3231" s="114" t="str">
        <f>IF(ISBLANK(A3231),"",IF(ISERROR(VLOOKUP(A3231,'Controle de Estoque'!A:I,1,FALSE)),"Produto não cadastrado",VLOOKUP(A3231,'Controle de Estoque'!A:I,2,FALSE)))</f>
        <v>1SCA022718R8940</v>
      </c>
      <c r="H3231" s="113" t="str">
        <f>IF(ISERROR(VLOOKUP(A3231,'Controle de Estoque'!A:I,1,FALSE)),"",VLOOKUP(A3231,'Controle de Estoque'!A:I,3,FALSE))</f>
        <v>C 10</v>
      </c>
      <c r="I3231" s="38"/>
    </row>
    <row r="3232" spans="1:9" x14ac:dyDescent="0.25">
      <c r="A3232" s="98" t="s">
        <v>3202</v>
      </c>
      <c r="B3232" s="109" t="s">
        <v>7321</v>
      </c>
      <c r="C3232" s="110">
        <v>0</v>
      </c>
      <c r="D3232" s="111"/>
      <c r="E3232" s="112"/>
      <c r="F3232" s="113">
        <f>IF(ISERROR(VLOOKUP(A3232,'Controle de Estoque'!A:I,1,FALSE)),"",VLOOKUP(A3232,'Controle de Estoque'!A:I,4,FALSE))</f>
        <v>0</v>
      </c>
      <c r="G3232" s="114" t="str">
        <f>IF(ISBLANK(A3232),"",IF(ISERROR(VLOOKUP(A3232,'Controle de Estoque'!A:I,1,FALSE)),"Produto não cadastrado",VLOOKUP(A3232,'Controle de Estoque'!A:I,2,FALSE)))</f>
        <v>1SCA022353R7130</v>
      </c>
      <c r="H3232" s="113" t="str">
        <f>IF(ISERROR(VLOOKUP(A3232,'Controle de Estoque'!A:I,1,FALSE)),"",VLOOKUP(A3232,'Controle de Estoque'!A:I,3,FALSE))</f>
        <v>E</v>
      </c>
      <c r="I3232" s="38"/>
    </row>
    <row r="3233" spans="1:9" x14ac:dyDescent="0.25">
      <c r="A3233" s="98" t="s">
        <v>3203</v>
      </c>
      <c r="B3233" s="109" t="s">
        <v>7321</v>
      </c>
      <c r="C3233" s="110">
        <v>0</v>
      </c>
      <c r="D3233" s="111"/>
      <c r="E3233" s="112"/>
      <c r="F3233" s="113">
        <f>IF(ISERROR(VLOOKUP(A3233,'Controle de Estoque'!A:I,1,FALSE)),"",VLOOKUP(A3233,'Controle de Estoque'!A:I,4,FALSE))</f>
        <v>0</v>
      </c>
      <c r="G3233" s="114" t="str">
        <f>IF(ISBLANK(A3233),"",IF(ISERROR(VLOOKUP(A3233,'Controle de Estoque'!A:I,1,FALSE)),"Produto não cadastrado",VLOOKUP(A3233,'Controle de Estoque'!A:I,2,FALSE)))</f>
        <v>1SCA105332R1001</v>
      </c>
      <c r="H3233" s="113" t="str">
        <f>IF(ISERROR(VLOOKUP(A3233,'Controle de Estoque'!A:I,1,FALSE)),"",VLOOKUP(A3233,'Controle de Estoque'!A:I,3,FALSE))</f>
        <v>E</v>
      </c>
      <c r="I3233" s="38"/>
    </row>
    <row r="3234" spans="1:9" x14ac:dyDescent="0.25">
      <c r="A3234" s="98" t="s">
        <v>3204</v>
      </c>
      <c r="B3234" s="109" t="s">
        <v>7321</v>
      </c>
      <c r="C3234" s="110">
        <v>1</v>
      </c>
      <c r="D3234" s="111" t="s">
        <v>7310</v>
      </c>
      <c r="E3234" s="112"/>
      <c r="F3234" s="113">
        <f>IF(ISERROR(VLOOKUP(A3234,'Controle de Estoque'!A:I,1,FALSE)),"",VLOOKUP(A3234,'Controle de Estoque'!A:I,4,FALSE))</f>
        <v>0</v>
      </c>
      <c r="G3234" s="114" t="str">
        <f>IF(ISBLANK(A3234),"",IF(ISERROR(VLOOKUP(A3234,'Controle de Estoque'!A:I,1,FALSE)),"Produto não cadastrado",VLOOKUP(A3234,'Controle de Estoque'!A:I,2,FALSE)))</f>
        <v>1SCA105338R1001</v>
      </c>
      <c r="H3234" s="113" t="str">
        <f>IF(ISERROR(VLOOKUP(A3234,'Controle de Estoque'!A:I,1,FALSE)),"",VLOOKUP(A3234,'Controle de Estoque'!A:I,3,FALSE))</f>
        <v>E</v>
      </c>
      <c r="I3234" s="38"/>
    </row>
    <row r="3235" spans="1:9" x14ac:dyDescent="0.25">
      <c r="A3235" s="98" t="s">
        <v>3205</v>
      </c>
      <c r="B3235" s="109" t="s">
        <v>7321</v>
      </c>
      <c r="C3235" s="110">
        <v>0</v>
      </c>
      <c r="D3235" s="111"/>
      <c r="E3235" s="112"/>
      <c r="F3235" s="113">
        <f>IF(ISERROR(VLOOKUP(A3235,'Controle de Estoque'!A:I,1,FALSE)),"",VLOOKUP(A3235,'Controle de Estoque'!A:I,4,FALSE))</f>
        <v>0</v>
      </c>
      <c r="G3235" s="114" t="str">
        <f>IF(ISBLANK(A3235),"",IF(ISERROR(VLOOKUP(A3235,'Controle de Estoque'!A:I,1,FALSE)),"Produto não cadastrado",VLOOKUP(A3235,'Controle de Estoque'!A:I,2,FALSE)))</f>
        <v>1SCA105382R1001</v>
      </c>
      <c r="H3235" s="113" t="str">
        <f>IF(ISERROR(VLOOKUP(A3235,'Controle de Estoque'!A:I,1,FALSE)),"",VLOOKUP(A3235,'Controle de Estoque'!A:I,3,FALSE))</f>
        <v>E</v>
      </c>
      <c r="I3235" s="38"/>
    </row>
    <row r="3236" spans="1:9" x14ac:dyDescent="0.25">
      <c r="A3236" s="98" t="s">
        <v>3206</v>
      </c>
      <c r="B3236" s="109" t="s">
        <v>7321</v>
      </c>
      <c r="C3236" s="110">
        <v>0</v>
      </c>
      <c r="D3236" s="111"/>
      <c r="E3236" s="112"/>
      <c r="F3236" s="113">
        <f>IF(ISERROR(VLOOKUP(A3236,'Controle de Estoque'!A:I,1,FALSE)),"",VLOOKUP(A3236,'Controle de Estoque'!A:I,4,FALSE))</f>
        <v>0</v>
      </c>
      <c r="G3236" s="114" t="str">
        <f>IF(ISBLANK(A3236),"",IF(ISERROR(VLOOKUP(A3236,'Controle de Estoque'!A:I,1,FALSE)),"Produto não cadastrado",VLOOKUP(A3236,'Controle de Estoque'!A:I,2,FALSE)))</f>
        <v>1SCA022353R7210</v>
      </c>
      <c r="H3236" s="113" t="str">
        <f>IF(ISERROR(VLOOKUP(A3236,'Controle de Estoque'!A:I,1,FALSE)),"",VLOOKUP(A3236,'Controle de Estoque'!A:I,3,FALSE))</f>
        <v>E</v>
      </c>
      <c r="I3236" s="38"/>
    </row>
    <row r="3237" spans="1:9" x14ac:dyDescent="0.25">
      <c r="A3237" s="98" t="s">
        <v>3207</v>
      </c>
      <c r="B3237" s="109" t="s">
        <v>7321</v>
      </c>
      <c r="C3237" s="110">
        <v>0</v>
      </c>
      <c r="D3237" s="111"/>
      <c r="E3237" s="112"/>
      <c r="F3237" s="113">
        <f>IF(ISERROR(VLOOKUP(A3237,'Controle de Estoque'!A:I,1,FALSE)),"",VLOOKUP(A3237,'Controle de Estoque'!A:I,4,FALSE))</f>
        <v>0</v>
      </c>
      <c r="G3237" s="114" t="str">
        <f>IF(ISBLANK(A3237),"",IF(ISERROR(VLOOKUP(A3237,'Controle de Estoque'!A:I,1,FALSE)),"Produto não cadastrado",VLOOKUP(A3237,'Controle de Estoque'!A:I,2,FALSE)))</f>
        <v>OT80F4N2</v>
      </c>
      <c r="H3237" s="113" t="str">
        <f>IF(ISERROR(VLOOKUP(A3237,'Controle de Estoque'!A:I,1,FALSE)),"",VLOOKUP(A3237,'Controle de Estoque'!A:I,3,FALSE))</f>
        <v>E</v>
      </c>
      <c r="I3237" s="38"/>
    </row>
    <row r="3238" spans="1:9" x14ac:dyDescent="0.25">
      <c r="A3238" s="98" t="s">
        <v>3208</v>
      </c>
      <c r="B3238" s="109" t="s">
        <v>7321</v>
      </c>
      <c r="C3238" s="110">
        <v>0</v>
      </c>
      <c r="D3238" s="111"/>
      <c r="E3238" s="112"/>
      <c r="F3238" s="113">
        <f>IF(ISERROR(VLOOKUP(A3238,'Controle de Estoque'!A:I,1,FALSE)),"",VLOOKUP(A3238,'Controle de Estoque'!A:I,4,FALSE))</f>
        <v>0</v>
      </c>
      <c r="G3238" s="114" t="str">
        <f>IF(ISBLANK(A3238),"",IF(ISERROR(VLOOKUP(A3238,'Controle de Estoque'!A:I,1,FALSE)),"Produto não cadastrado",VLOOKUP(A3238,'Controle de Estoque'!A:I,2,FALSE)))</f>
        <v>1SCA105431R1001</v>
      </c>
      <c r="H3238" s="113" t="str">
        <f>IF(ISERROR(VLOOKUP(A3238,'Controle de Estoque'!A:I,1,FALSE)),"",VLOOKUP(A3238,'Controle de Estoque'!A:I,3,FALSE))</f>
        <v>E</v>
      </c>
      <c r="I3238" s="38"/>
    </row>
    <row r="3239" spans="1:9" x14ac:dyDescent="0.25">
      <c r="A3239" s="98" t="s">
        <v>3209</v>
      </c>
      <c r="B3239" s="109" t="s">
        <v>7321</v>
      </c>
      <c r="C3239" s="137">
        <v>1</v>
      </c>
      <c r="D3239" s="111"/>
      <c r="E3239" s="112"/>
      <c r="F3239" s="113">
        <f>IF(ISERROR(VLOOKUP(A3239,'Controle de Estoque'!A:I,1,FALSE)),"",VLOOKUP(A3239,'Controle de Estoque'!A:I,4,FALSE))</f>
        <v>1</v>
      </c>
      <c r="G3239" s="114" t="str">
        <f>IF(ISBLANK(A3239),"",IF(ISERROR(VLOOKUP(A3239,'Controle de Estoque'!A:I,1,FALSE)),"Produto não cadastrado",VLOOKUP(A3239,'Controle de Estoque'!A:I,2,FALSE)))</f>
        <v>OTM-630</v>
      </c>
      <c r="H3239" s="113" t="str">
        <f>IF(ISERROR(VLOOKUP(A3239,'Controle de Estoque'!A:I,1,FALSE)),"",VLOOKUP(A3239,'Controle de Estoque'!A:I,3,FALSE))</f>
        <v>C 18</v>
      </c>
      <c r="I3239" s="38"/>
    </row>
    <row r="3240" spans="1:9" x14ac:dyDescent="0.25">
      <c r="A3240" s="98" t="s">
        <v>3210</v>
      </c>
      <c r="B3240" s="109" t="s">
        <v>7321</v>
      </c>
      <c r="C3240" s="110">
        <v>1</v>
      </c>
      <c r="D3240" s="111"/>
      <c r="E3240" s="112"/>
      <c r="F3240" s="113">
        <f>IF(ISERROR(VLOOKUP(A3240,'Controle de Estoque'!A:I,1,FALSE)),"",VLOOKUP(A3240,'Controle de Estoque'!A:I,4,FALSE))</f>
        <v>1</v>
      </c>
      <c r="G3240" s="114" t="str">
        <f>IF(ISBLANK(A3240),"",IF(ISERROR(VLOOKUP(A3240,'Controle de Estoque'!A:I,1,FALSE)),"Produto não cadastrado",VLOOKUP(A3240,'Controle de Estoque'!A:I,2,FALSE)))</f>
        <v>OTME1C1-315\400V</v>
      </c>
      <c r="H3240" s="113" t="str">
        <f>IF(ISERROR(VLOOKUP(A3240,'Controle de Estoque'!A:I,1,FALSE)),"",VLOOKUP(A3240,'Controle de Estoque'!A:I,3,FALSE))</f>
        <v>E 20</v>
      </c>
      <c r="I3240" s="38"/>
    </row>
    <row r="3241" spans="1:9" x14ac:dyDescent="0.25">
      <c r="A3241" s="98" t="s">
        <v>3211</v>
      </c>
      <c r="B3241" s="109" t="s">
        <v>7321</v>
      </c>
      <c r="C3241" s="110">
        <v>12</v>
      </c>
      <c r="D3241" s="111"/>
      <c r="E3241" s="112"/>
      <c r="F3241" s="113">
        <f>IF(ISERROR(VLOOKUP(A3241,'Controle de Estoque'!A:I,1,FALSE)),"",VLOOKUP(A3241,'Controle de Estoque'!A:I,4,FALSE))</f>
        <v>12</v>
      </c>
      <c r="G3241" s="114" t="str">
        <f>IF(ISBLANK(A3241),"",IF(ISERROR(VLOOKUP(A3241,'Controle de Estoque'!A:I,1,FALSE)),"Produto não cadastrado",VLOOKUP(A3241,'Controle de Estoque'!A:I,2,FALSE)))</f>
        <v>1SCA022325R7360</v>
      </c>
      <c r="H3241" s="113" t="str">
        <f>IF(ISERROR(VLOOKUP(A3241,'Controle de Estoque'!A:I,1,FALSE)),"",VLOOKUP(A3241,'Controle de Estoque'!A:I,3,FALSE))</f>
        <v>C</v>
      </c>
      <c r="I3241" s="38"/>
    </row>
    <row r="3242" spans="1:9" x14ac:dyDescent="0.25">
      <c r="A3242" s="98" t="s">
        <v>3212</v>
      </c>
      <c r="B3242" s="109" t="s">
        <v>7321</v>
      </c>
      <c r="C3242" s="110">
        <v>0</v>
      </c>
      <c r="D3242" s="111"/>
      <c r="E3242" s="112"/>
      <c r="F3242" s="113">
        <f>IF(ISERROR(VLOOKUP(A3242,'Controle de Estoque'!A:I,1,FALSE)),"",VLOOKUP(A3242,'Controle de Estoque'!A:I,4,FALSE))</f>
        <v>0</v>
      </c>
      <c r="G3242" s="114" t="str">
        <f>IF(ISBLANK(A3242),"",IF(ISERROR(VLOOKUP(A3242,'Controle de Estoque'!A:I,1,FALSE)),"Produto não cadastrado",VLOOKUP(A3242,'Controle de Estoque'!A:I,2,FALSE)))</f>
        <v>OTS32</v>
      </c>
      <c r="H3242" s="113" t="str">
        <f>IF(ISERROR(VLOOKUP(A3242,'Controle de Estoque'!A:I,1,FALSE)),"",VLOOKUP(A3242,'Controle de Estoque'!A:I,3,FALSE))</f>
        <v>E</v>
      </c>
      <c r="I3242" s="38"/>
    </row>
    <row r="3243" spans="1:9" x14ac:dyDescent="0.25">
      <c r="A3243" s="98" t="s">
        <v>3213</v>
      </c>
      <c r="B3243" s="109" t="s">
        <v>7321</v>
      </c>
      <c r="C3243" s="110">
        <v>2</v>
      </c>
      <c r="D3243" s="111"/>
      <c r="E3243" s="112"/>
      <c r="F3243" s="113">
        <f>IF(ISERROR(VLOOKUP(A3243,'Controle de Estoque'!A:I,1,FALSE)),"",VLOOKUP(A3243,'Controle de Estoque'!A:I,4,FALSE))</f>
        <v>2</v>
      </c>
      <c r="G3243" s="114" t="str">
        <f>IF(ISBLANK(A3243),"",IF(ISERROR(VLOOKUP(A3243,'Controle de Estoque'!A:I,1,FALSE)),"Produto não cadastrado",VLOOKUP(A3243,'Controle de Estoque'!A:I,2,FALSE)))</f>
        <v>1SCA022736R8760</v>
      </c>
      <c r="H3243" s="113" t="str">
        <f>IF(ISERROR(VLOOKUP(A3243,'Controle de Estoque'!A:I,1,FALSE)),"",VLOOKUP(A3243,'Controle de Estoque'!A:I,3,FALSE))</f>
        <v>C 08</v>
      </c>
      <c r="I3243" s="38"/>
    </row>
    <row r="3244" spans="1:9" x14ac:dyDescent="0.25">
      <c r="A3244" s="98" t="s">
        <v>3214</v>
      </c>
      <c r="B3244" s="109" t="s">
        <v>7321</v>
      </c>
      <c r="C3244" s="110">
        <v>8</v>
      </c>
      <c r="D3244" s="111"/>
      <c r="E3244" s="112"/>
      <c r="F3244" s="113">
        <f>IF(ISERROR(VLOOKUP(A3244,'Controle de Estoque'!A:I,1,FALSE)),"",VLOOKUP(A3244,'Controle de Estoque'!A:I,4,FALSE))</f>
        <v>8</v>
      </c>
      <c r="G3244" s="114" t="str">
        <f>IF(ISBLANK(A3244),"",IF(ISERROR(VLOOKUP(A3244,'Controle de Estoque'!A:I,1,FALSE)),"Produto não cadastrado",VLOOKUP(A3244,'Controle de Estoque'!A:I,2,FALSE)))</f>
        <v>1SCA022353R6750</v>
      </c>
      <c r="H3244" s="113" t="str">
        <f>IF(ISERROR(VLOOKUP(A3244,'Controle de Estoque'!A:I,1,FALSE)),"",VLOOKUP(A3244,'Controle de Estoque'!A:I,3,FALSE))</f>
        <v>C 10</v>
      </c>
      <c r="I3244" s="38"/>
    </row>
    <row r="3245" spans="1:9" x14ac:dyDescent="0.25">
      <c r="A3245" s="98" t="s">
        <v>3215</v>
      </c>
      <c r="B3245" s="109" t="s">
        <v>7321</v>
      </c>
      <c r="C3245" s="110">
        <v>0</v>
      </c>
      <c r="D3245" s="111"/>
      <c r="E3245" s="112"/>
      <c r="F3245" s="113">
        <f>IF(ISERROR(VLOOKUP(A3245,'Controle de Estoque'!A:I,1,FALSE)),"",VLOOKUP(A3245,'Controle de Estoque'!A:I,4,FALSE))</f>
        <v>0</v>
      </c>
      <c r="G3245" s="114" t="str">
        <f>IF(ISBLANK(A3245),"",IF(ISERROR(VLOOKUP(A3245,'Controle de Estoque'!A:I,1,FALSE)),"Produto não cadastrado",VLOOKUP(A3245,'Controle de Estoque'!A:I,2,FALSE)))</f>
        <v>1SCA022782R7380</v>
      </c>
      <c r="H3245" s="113" t="str">
        <f>IF(ISERROR(VLOOKUP(A3245,'Controle de Estoque'!A:I,1,FALSE)),"",VLOOKUP(A3245,'Controle de Estoque'!A:I,3,FALSE))</f>
        <v>N/A</v>
      </c>
      <c r="I3245" s="38"/>
    </row>
    <row r="3246" spans="1:9" x14ac:dyDescent="0.25">
      <c r="A3246" s="98" t="s">
        <v>3216</v>
      </c>
      <c r="B3246" s="109" t="s">
        <v>7321</v>
      </c>
      <c r="C3246" s="110">
        <v>1</v>
      </c>
      <c r="D3246" s="111" t="s">
        <v>7310</v>
      </c>
      <c r="E3246" s="112"/>
      <c r="F3246" s="113">
        <f>IF(ISERROR(VLOOKUP(A3246,'Controle de Estoque'!A:I,1,FALSE)),"",VLOOKUP(A3246,'Controle de Estoque'!A:I,4,FALSE))</f>
        <v>1</v>
      </c>
      <c r="G3246" s="114" t="str">
        <f>IF(ISBLANK(A3246),"",IF(ISERROR(VLOOKUP(A3246,'Controle de Estoque'!A:I,1,FALSE)),"Produto não cadastrado",VLOOKUP(A3246,'Controle de Estoque'!A:I,2,FALSE)))</f>
        <v>1SCA111414R1001</v>
      </c>
      <c r="H3246" s="113" t="str">
        <f>IF(ISERROR(VLOOKUP(A3246,'Controle de Estoque'!A:I,1,FALSE)),"",VLOOKUP(A3246,'Controle de Estoque'!A:I,3,FALSE))</f>
        <v>N/A</v>
      </c>
      <c r="I3246" s="38"/>
    </row>
    <row r="3247" spans="1:9" x14ac:dyDescent="0.25">
      <c r="A3247" s="98" t="s">
        <v>3217</v>
      </c>
      <c r="B3247" s="109" t="s">
        <v>7321</v>
      </c>
      <c r="C3247" s="110">
        <v>0</v>
      </c>
      <c r="D3247" s="111"/>
      <c r="E3247" s="112"/>
      <c r="F3247" s="113">
        <f>IF(ISERROR(VLOOKUP(A3247,'Controle de Estoque'!A:I,1,FALSE)),"",VLOOKUP(A3247,'Controle de Estoque'!A:I,4,FALSE))</f>
        <v>0</v>
      </c>
      <c r="G3247" s="114" t="str">
        <f>IF(ISBLANK(A3247),"",IF(ISERROR(VLOOKUP(A3247,'Controle de Estoque'!A:I,1,FALSE)),"Produto não cadastrado",VLOOKUP(A3247,'Controle de Estoque'!A:I,2,FALSE)))</f>
        <v>1SCA022767R7120</v>
      </c>
      <c r="H3247" s="113" t="str">
        <f>IF(ISERROR(VLOOKUP(A3247,'Controle de Estoque'!A:I,1,FALSE)),"",VLOOKUP(A3247,'Controle de Estoque'!A:I,3,FALSE))</f>
        <v>N/A</v>
      </c>
      <c r="I3247" s="38"/>
    </row>
    <row r="3248" spans="1:9" x14ac:dyDescent="0.25">
      <c r="A3248" s="98" t="s">
        <v>3218</v>
      </c>
      <c r="B3248" s="109" t="s">
        <v>7321</v>
      </c>
      <c r="C3248" s="110">
        <v>0</v>
      </c>
      <c r="D3248" s="111" t="s">
        <v>7310</v>
      </c>
      <c r="E3248" s="112"/>
      <c r="F3248" s="113">
        <f>IF(ISERROR(VLOOKUP(A3248,'Controle de Estoque'!A:I,1,FALSE)),"",VLOOKUP(A3248,'Controle de Estoque'!A:I,4,FALSE))</f>
        <v>0</v>
      </c>
      <c r="G3248" s="114" t="str">
        <f>IF(ISBLANK(A3248),"",IF(ISERROR(VLOOKUP(A3248,'Controle de Estoque'!A:I,1,FALSE)),"Produto não cadastrado",VLOOKUP(A3248,'Controle de Estoque'!A:I,2,FALSE)))</f>
        <v>2CTB815710R1200</v>
      </c>
      <c r="H3248" s="113" t="str">
        <f>IF(ISERROR(VLOOKUP(A3248,'Controle de Estoque'!A:I,1,FALSE)),"",VLOOKUP(A3248,'Controle de Estoque'!A:I,3,FALSE))</f>
        <v>L 01</v>
      </c>
      <c r="I3248" s="38"/>
    </row>
    <row r="3249" spans="1:9" x14ac:dyDescent="0.25">
      <c r="A3249" s="98" t="s">
        <v>3219</v>
      </c>
      <c r="B3249" s="109" t="s">
        <v>7321</v>
      </c>
      <c r="C3249" s="110">
        <v>0</v>
      </c>
      <c r="D3249" s="111" t="s">
        <v>7310</v>
      </c>
      <c r="E3249" s="112"/>
      <c r="F3249" s="113">
        <f>IF(ISERROR(VLOOKUP(A3249,'Controle de Estoque'!A:I,1,FALSE)),"",VLOOKUP(A3249,'Controle de Estoque'!A:I,4,FALSE))</f>
        <v>0</v>
      </c>
      <c r="G3249" s="114" t="str">
        <f>IF(ISBLANK(A3249),"",IF(ISERROR(VLOOKUP(A3249,'Controle de Estoque'!A:I,1,FALSE)),"Produto não cadastrado",VLOOKUP(A3249,'Controle de Estoque'!A:I,2,FALSE)))</f>
        <v>2CTB815101R0100</v>
      </c>
      <c r="H3249" s="113" t="str">
        <f>IF(ISERROR(VLOOKUP(A3249,'Controle de Estoque'!A:I,1,FALSE)),"",VLOOKUP(A3249,'Controle de Estoque'!A:I,3,FALSE))</f>
        <v>L 01</v>
      </c>
      <c r="I3249" s="38"/>
    </row>
    <row r="3250" spans="1:9" x14ac:dyDescent="0.25">
      <c r="A3250" s="98" t="s">
        <v>3220</v>
      </c>
      <c r="B3250" s="109" t="s">
        <v>7321</v>
      </c>
      <c r="C3250" s="110">
        <v>0</v>
      </c>
      <c r="D3250" s="111" t="s">
        <v>7310</v>
      </c>
      <c r="E3250" s="112"/>
      <c r="F3250" s="113">
        <f>IF(ISERROR(VLOOKUP(A3250,'Controle de Estoque'!A:I,1,FALSE)),"",VLOOKUP(A3250,'Controle de Estoque'!A:I,4,FALSE))</f>
        <v>0</v>
      </c>
      <c r="G3250" s="114" t="str">
        <f>IF(ISBLANK(A3250),"",IF(ISERROR(VLOOKUP(A3250,'Controle de Estoque'!A:I,1,FALSE)),"Produto não cadastrado",VLOOKUP(A3250,'Controle de Estoque'!A:I,2,FALSE)))</f>
        <v>2CTB804200R0100</v>
      </c>
      <c r="H3250" s="113" t="str">
        <f>IF(ISERROR(VLOOKUP(A3250,'Controle de Estoque'!A:I,1,FALSE)),"",VLOOKUP(A3250,'Controle de Estoque'!A:I,3,FALSE))</f>
        <v>L 01</v>
      </c>
      <c r="I3250" s="38"/>
    </row>
    <row r="3251" spans="1:9" x14ac:dyDescent="0.25">
      <c r="A3251" s="98" t="s">
        <v>3221</v>
      </c>
      <c r="B3251" s="109" t="s">
        <v>7321</v>
      </c>
      <c r="C3251" s="110">
        <v>1</v>
      </c>
      <c r="D3251" s="111" t="s">
        <v>7310</v>
      </c>
      <c r="E3251" s="112"/>
      <c r="F3251" s="113">
        <f>IF(ISERROR(VLOOKUP(A3251,'Controle de Estoque'!A:I,1,FALSE)),"",VLOOKUP(A3251,'Controle de Estoque'!A:I,4,FALSE))</f>
        <v>2</v>
      </c>
      <c r="G3251" s="114" t="str">
        <f>IF(ISBLANK(A3251),"",IF(ISERROR(VLOOKUP(A3251,'Controle de Estoque'!A:I,1,FALSE)),"Produto não cadastrado",VLOOKUP(A3251,'Controle de Estoque'!A:I,2,FALSE)))</f>
        <v>OVRT2 20-150</v>
      </c>
      <c r="H3251" s="113" t="str">
        <f>IF(ISERROR(VLOOKUP(A3251,'Controle de Estoque'!A:I,1,FALSE)),"",VLOOKUP(A3251,'Controle de Estoque'!A:I,3,FALSE))</f>
        <v>L 01</v>
      </c>
      <c r="I3251" s="38"/>
    </row>
    <row r="3252" spans="1:9" x14ac:dyDescent="0.25">
      <c r="A3252" s="98" t="s">
        <v>3222</v>
      </c>
      <c r="B3252" s="109" t="s">
        <v>7321</v>
      </c>
      <c r="C3252" s="110">
        <v>91</v>
      </c>
      <c r="D3252" s="111" t="s">
        <v>7310</v>
      </c>
      <c r="E3252" s="112"/>
      <c r="F3252" s="113">
        <f>IF(ISERROR(VLOOKUP(A3252,'Controle de Estoque'!A:I,1,FALSE)),"",VLOOKUP(A3252,'Controle de Estoque'!A:I,4,FALSE))</f>
        <v>1</v>
      </c>
      <c r="G3252" s="114" t="str">
        <f>IF(ISBLANK(A3252),"",IF(ISERROR(VLOOKUP(A3252,'Controle de Estoque'!A:I,1,FALSE)),"Produto não cadastrado",VLOOKUP(A3252,'Controle de Estoque'!A:I,2,FALSE)))</f>
        <v>2CTB804200R0100</v>
      </c>
      <c r="H3252" s="113" t="str">
        <f>IF(ISERROR(VLOOKUP(A3252,'Controle de Estoque'!A:I,1,FALSE)),"",VLOOKUP(A3252,'Controle de Estoque'!A:I,3,FALSE))</f>
        <v>L 01</v>
      </c>
      <c r="I3252" s="38"/>
    </row>
    <row r="3253" spans="1:9" x14ac:dyDescent="0.25">
      <c r="A3253" s="98" t="s">
        <v>3223</v>
      </c>
      <c r="B3253" s="109" t="s">
        <v>7321</v>
      </c>
      <c r="C3253" s="110">
        <v>29</v>
      </c>
      <c r="D3253" s="111" t="s">
        <v>7310</v>
      </c>
      <c r="E3253" s="112"/>
      <c r="F3253" s="113">
        <f>IF(ISERROR(VLOOKUP(A3253,'Controle de Estoque'!A:I,1,FALSE)),"",VLOOKUP(A3253,'Controle de Estoque'!A:I,4,FALSE))</f>
        <v>59</v>
      </c>
      <c r="G3253" s="114" t="str">
        <f>IF(ISBLANK(A3253),"",IF(ISERROR(VLOOKUP(A3253,'Controle de Estoque'!A:I,1,FALSE)),"Produto não cadastrado",VLOOKUP(A3253,'Controle de Estoque'!A:I,2,FALSE)))</f>
        <v>2CTB804201R1100</v>
      </c>
      <c r="H3253" s="113" t="str">
        <f>IF(ISERROR(VLOOKUP(A3253,'Controle de Estoque'!A:I,1,FALSE)),"",VLOOKUP(A3253,'Controle de Estoque'!A:I,3,FALSE))</f>
        <v>L 01</v>
      </c>
      <c r="I3253" s="38"/>
    </row>
    <row r="3254" spans="1:9" x14ac:dyDescent="0.25">
      <c r="A3254" s="98" t="s">
        <v>3224</v>
      </c>
      <c r="B3254" s="109" t="s">
        <v>7321</v>
      </c>
      <c r="C3254" s="110">
        <v>1</v>
      </c>
      <c r="D3254" s="111" t="s">
        <v>7310</v>
      </c>
      <c r="E3254" s="112"/>
      <c r="F3254" s="113">
        <f>IF(ISERROR(VLOOKUP(A3254,'Controle de Estoque'!A:I,1,FALSE)),"",VLOOKUP(A3254,'Controle de Estoque'!A:I,4,FALSE))</f>
        <v>2</v>
      </c>
      <c r="G3254" s="114" t="str">
        <f>IF(ISBLANK(A3254),"",IF(ISERROR(VLOOKUP(A3254,'Controle de Estoque'!A:I,1,FALSE)),"Produto não cadastrado",VLOOKUP(A3254,'Controle de Estoque'!A:I,2,FALSE)))</f>
        <v>2CTB803871R2300</v>
      </c>
      <c r="H3254" s="113" t="str">
        <f>IF(ISERROR(VLOOKUP(A3254,'Controle de Estoque'!A:I,1,FALSE)),"",VLOOKUP(A3254,'Controle de Estoque'!A:I,3,FALSE))</f>
        <v>L 01</v>
      </c>
      <c r="I3254" s="38"/>
    </row>
    <row r="3255" spans="1:9" x14ac:dyDescent="0.25">
      <c r="A3255" s="98" t="s">
        <v>3225</v>
      </c>
      <c r="B3255" s="109" t="s">
        <v>7321</v>
      </c>
      <c r="C3255" s="110">
        <v>1</v>
      </c>
      <c r="D3255" s="111" t="s">
        <v>7310</v>
      </c>
      <c r="E3255" s="112"/>
      <c r="F3255" s="113">
        <f>IF(ISERROR(VLOOKUP(A3255,'Controle de Estoque'!A:I,1,FALSE)),"",VLOOKUP(A3255,'Controle de Estoque'!A:I,4,FALSE))</f>
        <v>1</v>
      </c>
      <c r="G3255" s="114" t="str">
        <f>IF(ISBLANK(A3255),"",IF(ISERROR(VLOOKUP(A3255,'Controle de Estoque'!A:I,1,FALSE)),"Produto não cadastrado",VLOOKUP(A3255,'Controle de Estoque'!A:I,2,FALSE)))</f>
        <v>2CTB803871R1200</v>
      </c>
      <c r="H3255" s="113" t="str">
        <f>IF(ISERROR(VLOOKUP(A3255,'Controle de Estoque'!A:I,1,FALSE)),"",VLOOKUP(A3255,'Controle de Estoque'!A:I,3,FALSE))</f>
        <v>L 01</v>
      </c>
      <c r="I3255" s="38"/>
    </row>
    <row r="3256" spans="1:9" x14ac:dyDescent="0.25">
      <c r="A3256" s="98" t="s">
        <v>3226</v>
      </c>
      <c r="B3256" s="109" t="s">
        <v>7321</v>
      </c>
      <c r="C3256" s="110">
        <v>1</v>
      </c>
      <c r="D3256" s="111"/>
      <c r="E3256" s="112"/>
      <c r="F3256" s="113">
        <f>IF(ISERROR(VLOOKUP(A3256,'Controle de Estoque'!A:I,1,FALSE)),"",VLOOKUP(A3256,'Controle de Estoque'!A:I,4,FALSE))</f>
        <v>1</v>
      </c>
      <c r="G3256" s="114" t="str">
        <f>IF(ISBLANK(A3256),"",IF(ISERROR(VLOOKUP(A3256,'Controle de Estoque'!A:I,1,FALSE)),"Produto não cadastrado",VLOOKUP(A3256,'Controle de Estoque'!A:I,2,FALSE)))</f>
        <v>1SCA022865R5010</v>
      </c>
      <c r="H3256" s="113" t="str">
        <f>IF(ISERROR(VLOOKUP(A3256,'Controle de Estoque'!A:I,1,FALSE)),"",VLOOKUP(A3256,'Controle de Estoque'!A:I,3,FALSE))</f>
        <v>C 13</v>
      </c>
      <c r="I3256" s="38"/>
    </row>
    <row r="3257" spans="1:9" x14ac:dyDescent="0.25">
      <c r="A3257" s="98" t="s">
        <v>3227</v>
      </c>
      <c r="B3257" s="109" t="s">
        <v>7321</v>
      </c>
      <c r="C3257" s="110">
        <v>1</v>
      </c>
      <c r="D3257" s="111"/>
      <c r="E3257" s="112"/>
      <c r="F3257" s="113">
        <f>IF(ISERROR(VLOOKUP(A3257,'Controle de Estoque'!A:I,1,FALSE)),"",VLOOKUP(A3257,'Controle de Estoque'!A:I,4,FALSE))</f>
        <v>1</v>
      </c>
      <c r="G3257" s="114" t="str">
        <f>IF(ISBLANK(A3257),"",IF(ISERROR(VLOOKUP(A3257,'Controle de Estoque'!A:I,1,FALSE)),"Produto não cadastrado",VLOOKUP(A3257,'Controle de Estoque'!A:I,2,FALSE)))</f>
        <v>OXP12X166</v>
      </c>
      <c r="H3257" s="113" t="str">
        <f>IF(ISERROR(VLOOKUP(A3257,'Controle de Estoque'!A:I,1,FALSE)),"",VLOOKUP(A3257,'Controle de Estoque'!A:I,3,FALSE))</f>
        <v>E 18</v>
      </c>
      <c r="I3257" s="38"/>
    </row>
    <row r="3258" spans="1:9" x14ac:dyDescent="0.25">
      <c r="A3258" s="98" t="s">
        <v>3228</v>
      </c>
      <c r="B3258" s="109" t="s">
        <v>7321</v>
      </c>
      <c r="C3258" s="110">
        <v>1</v>
      </c>
      <c r="D3258" s="111"/>
      <c r="E3258" s="112"/>
      <c r="F3258" s="113">
        <f>IF(ISERROR(VLOOKUP(A3258,'Controle de Estoque'!A:I,1,FALSE)),"",VLOOKUP(A3258,'Controle de Estoque'!A:I,4,FALSE))</f>
        <v>2</v>
      </c>
      <c r="G3258" s="114" t="str">
        <f>IF(ISBLANK(A3258),"",IF(ISERROR(VLOOKUP(A3258,'Controle de Estoque'!A:I,1,FALSE)),"Produto não cadastrado",VLOOKUP(A3258,'Controle de Estoque'!A:I,2,FALSE)))</f>
        <v>OXP12X185</v>
      </c>
      <c r="H3258" s="113" t="str">
        <f>IF(ISERROR(VLOOKUP(A3258,'Controle de Estoque'!A:I,1,FALSE)),"",VLOOKUP(A3258,'Controle de Estoque'!A:I,3,FALSE))</f>
        <v>E 18</v>
      </c>
      <c r="I3258" s="38"/>
    </row>
    <row r="3259" spans="1:9" x14ac:dyDescent="0.25">
      <c r="A3259" s="98" t="s">
        <v>3229</v>
      </c>
      <c r="B3259" s="109" t="s">
        <v>7321</v>
      </c>
      <c r="C3259" s="110">
        <v>1</v>
      </c>
      <c r="D3259" s="111"/>
      <c r="E3259" s="112"/>
      <c r="F3259" s="113">
        <f>IF(ISERROR(VLOOKUP(A3259,'Controle de Estoque'!A:I,1,FALSE)),"",VLOOKUP(A3259,'Controle de Estoque'!A:I,4,FALSE))</f>
        <v>1</v>
      </c>
      <c r="G3259" s="114" t="str">
        <f>IF(ISBLANK(A3259),"",IF(ISERROR(VLOOKUP(A3259,'Controle de Estoque'!A:I,1,FALSE)),"Produto não cadastrado",VLOOKUP(A3259,'Controle de Estoque'!A:I,2,FALSE)))</f>
        <v>OXP12X231 TO</v>
      </c>
      <c r="H3259" s="113" t="str">
        <f>IF(ISERROR(VLOOKUP(A3259,'Controle de Estoque'!A:I,1,FALSE)),"",VLOOKUP(A3259,'Controle de Estoque'!A:I,3,FALSE))</f>
        <v>E 18</v>
      </c>
      <c r="I3259" s="38"/>
    </row>
    <row r="3260" spans="1:9" x14ac:dyDescent="0.25">
      <c r="A3260" s="98" t="s">
        <v>3230</v>
      </c>
      <c r="B3260" s="109" t="s">
        <v>7321</v>
      </c>
      <c r="C3260" s="110">
        <v>10</v>
      </c>
      <c r="D3260" s="111"/>
      <c r="E3260" s="112"/>
      <c r="F3260" s="113">
        <f>IF(ISERROR(VLOOKUP(A3260,'Controle de Estoque'!A:I,1,FALSE)),"",VLOOKUP(A3260,'Controle de Estoque'!A:I,4,FALSE))</f>
        <v>19</v>
      </c>
      <c r="G3260" s="114" t="str">
        <f>IF(ISBLANK(A3260),"",IF(ISERROR(VLOOKUP(A3260,'Controle de Estoque'!A:I,1,FALSE)),"Produto não cadastrado",VLOOKUP(A3260,'Controle de Estoque'!A:I,2,FALSE)))</f>
        <v>OXP12X250</v>
      </c>
      <c r="H3260" s="113" t="str">
        <f>IF(ISERROR(VLOOKUP(A3260,'Controle de Estoque'!A:I,1,FALSE)),"",VLOOKUP(A3260,'Controle de Estoque'!A:I,3,FALSE))</f>
        <v>E 18</v>
      </c>
      <c r="I3260" s="38"/>
    </row>
    <row r="3261" spans="1:9" x14ac:dyDescent="0.25">
      <c r="A3261" s="98" t="s">
        <v>3231</v>
      </c>
      <c r="B3261" s="109" t="s">
        <v>7321</v>
      </c>
      <c r="C3261" s="110">
        <v>13</v>
      </c>
      <c r="D3261" s="111"/>
      <c r="E3261" s="112"/>
      <c r="F3261" s="113">
        <f>IF(ISERROR(VLOOKUP(A3261,'Controle de Estoque'!A:I,1,FALSE)),"",VLOOKUP(A3261,'Controle de Estoque'!A:I,4,FALSE))</f>
        <v>13</v>
      </c>
      <c r="G3261" s="114" t="str">
        <f>IF(ISBLANK(A3261),"",IF(ISERROR(VLOOKUP(A3261,'Controle de Estoque'!A:I,1,FALSE)),"Produto não cadastrado",VLOOKUP(A3261,'Controle de Estoque'!A:I,2,FALSE)))</f>
        <v>OXP12X280</v>
      </c>
      <c r="H3261" s="113" t="str">
        <f>IF(ISERROR(VLOOKUP(A3261,'Controle de Estoque'!A:I,1,FALSE)),"",VLOOKUP(A3261,'Controle de Estoque'!A:I,3,FALSE))</f>
        <v>E 18</v>
      </c>
      <c r="I3261" s="38"/>
    </row>
    <row r="3262" spans="1:9" x14ac:dyDescent="0.25">
      <c r="A3262" s="98" t="s">
        <v>3232</v>
      </c>
      <c r="B3262" s="109" t="s">
        <v>7321</v>
      </c>
      <c r="C3262" s="110">
        <v>9</v>
      </c>
      <c r="D3262" s="111"/>
      <c r="E3262" s="112"/>
      <c r="F3262" s="113">
        <f>IF(ISERROR(VLOOKUP(A3262,'Controle de Estoque'!A:I,1,FALSE)),"",VLOOKUP(A3262,'Controle de Estoque'!A:I,4,FALSE))</f>
        <v>10</v>
      </c>
      <c r="G3262" s="114" t="str">
        <f>IF(ISBLANK(A3262),"",IF(ISERROR(VLOOKUP(A3262,'Controle de Estoque'!A:I,1,FALSE)),"Produto não cadastrado",VLOOKUP(A3262,'Controle de Estoque'!A:I,2,FALSE)))</f>
        <v>OXP12X465</v>
      </c>
      <c r="H3262" s="113" t="str">
        <f>IF(ISERROR(VLOOKUP(A3262,'Controle de Estoque'!A:I,1,FALSE)),"",VLOOKUP(A3262,'Controle de Estoque'!A:I,3,FALSE))</f>
        <v>E 18</v>
      </c>
      <c r="I3262" s="38"/>
    </row>
    <row r="3263" spans="1:9" x14ac:dyDescent="0.25">
      <c r="A3263" s="98" t="s">
        <v>3233</v>
      </c>
      <c r="B3263" s="109" t="s">
        <v>7321</v>
      </c>
      <c r="C3263" s="110">
        <v>0</v>
      </c>
      <c r="D3263" s="111"/>
      <c r="E3263" s="112"/>
      <c r="F3263" s="113">
        <f>IF(ISERROR(VLOOKUP(A3263,'Controle de Estoque'!A:I,1,FALSE)),"",VLOOKUP(A3263,'Controle de Estoque'!A:I,4,FALSE))</f>
        <v>0</v>
      </c>
      <c r="G3263" s="114" t="str">
        <f>IF(ISBLANK(A3263),"",IF(ISERROR(VLOOKUP(A3263,'Controle de Estoque'!A:I,1,FALSE)),"Produto não cadastrado",VLOOKUP(A3263,'Controle de Estoque'!A:I,2,FALSE)))</f>
        <v>1SCA022042R6110</v>
      </c>
      <c r="H3263" s="113" t="str">
        <f>IF(ISERROR(VLOOKUP(A3263,'Controle de Estoque'!A:I,1,FALSE)),"",VLOOKUP(A3263,'Controle de Estoque'!A:I,3,FALSE))</f>
        <v>E 18</v>
      </c>
      <c r="I3263" s="38"/>
    </row>
    <row r="3264" spans="1:9" x14ac:dyDescent="0.25">
      <c r="A3264" s="98" t="s">
        <v>3234</v>
      </c>
      <c r="B3264" s="109" t="s">
        <v>7321</v>
      </c>
      <c r="C3264" s="110">
        <v>4</v>
      </c>
      <c r="D3264" s="111"/>
      <c r="E3264" s="112"/>
      <c r="F3264" s="113">
        <f>IF(ISERROR(VLOOKUP(A3264,'Controle de Estoque'!A:I,1,FALSE)),"",VLOOKUP(A3264,'Controle de Estoque'!A:I,4,FALSE))</f>
        <v>4</v>
      </c>
      <c r="G3264" s="114" t="str">
        <f>IF(ISBLANK(A3264),"",IF(ISERROR(VLOOKUP(A3264,'Controle de Estoque'!A:I,1,FALSE)),"Produto não cadastrado",VLOOKUP(A3264,'Controle de Estoque'!A:I,2,FALSE)))</f>
        <v>1SCA022057R0570</v>
      </c>
      <c r="H3264" s="113" t="str">
        <f>IF(ISERROR(VLOOKUP(A3264,'Controle de Estoque'!A:I,1,FALSE)),"",VLOOKUP(A3264,'Controle de Estoque'!A:I,3,FALSE))</f>
        <v>E 18</v>
      </c>
      <c r="I3264" s="38"/>
    </row>
    <row r="3265" spans="1:9" x14ac:dyDescent="0.25">
      <c r="A3265" s="98" t="s">
        <v>3235</v>
      </c>
      <c r="B3265" s="109" t="s">
        <v>7321</v>
      </c>
      <c r="C3265" s="110">
        <v>1</v>
      </c>
      <c r="D3265" s="111"/>
      <c r="E3265" s="112"/>
      <c r="F3265" s="113">
        <f>IF(ISERROR(VLOOKUP(A3265,'Controle de Estoque'!A:I,1,FALSE)),"",VLOOKUP(A3265,'Controle de Estoque'!A:I,4,FALSE))</f>
        <v>1</v>
      </c>
      <c r="G3265" s="114" t="str">
        <f>IF(ISBLANK(A3265),"",IF(ISERROR(VLOOKUP(A3265,'Controle de Estoque'!A:I,1,FALSE)),"Produto não cadastrado",VLOOKUP(A3265,'Controle de Estoque'!A:I,2,FALSE)))</f>
        <v>1SCA022295R5600</v>
      </c>
      <c r="H3265" s="113" t="str">
        <f>IF(ISERROR(VLOOKUP(A3265,'Controle de Estoque'!A:I,1,FALSE)),"",VLOOKUP(A3265,'Controle de Estoque'!A:I,3,FALSE))</f>
        <v>E 18</v>
      </c>
      <c r="I3265" s="38"/>
    </row>
    <row r="3266" spans="1:9" x14ac:dyDescent="0.25">
      <c r="A3266" s="98" t="s">
        <v>3236</v>
      </c>
      <c r="B3266" s="109" t="s">
        <v>7321</v>
      </c>
      <c r="C3266" s="110">
        <v>90</v>
      </c>
      <c r="D3266" s="111"/>
      <c r="E3266" s="112"/>
      <c r="F3266" s="113">
        <f>IF(ISERROR(VLOOKUP(A3266,'Controle de Estoque'!A:I,1,FALSE)),"",VLOOKUP(A3266,'Controle de Estoque'!A:I,4,FALSE))</f>
        <v>94</v>
      </c>
      <c r="G3266" s="114" t="str">
        <f>IF(ISBLANK(A3266),"",IF(ISERROR(VLOOKUP(A3266,'Controle de Estoque'!A:I,1,FALSE)),"Produto não cadastrado",VLOOKUP(A3266,'Controle de Estoque'!A:I,2,FALSE)))</f>
        <v>OXP6X161</v>
      </c>
      <c r="H3266" s="113" t="str">
        <f>IF(ISERROR(VLOOKUP(A3266,'Controle de Estoque'!A:I,1,FALSE)),"",VLOOKUP(A3266,'Controle de Estoque'!A:I,3,FALSE))</f>
        <v>E 18</v>
      </c>
      <c r="I3266" s="38"/>
    </row>
    <row r="3267" spans="1:9" x14ac:dyDescent="0.25">
      <c r="A3267" s="98" t="s">
        <v>3237</v>
      </c>
      <c r="B3267" s="109" t="s">
        <v>7321</v>
      </c>
      <c r="C3267" s="110">
        <v>30</v>
      </c>
      <c r="D3267" s="111"/>
      <c r="E3267" s="112"/>
      <c r="F3267" s="113">
        <f>IF(ISERROR(VLOOKUP(A3267,'Controle de Estoque'!A:I,1,FALSE)),"",VLOOKUP(A3267,'Controle de Estoque'!A:I,4,FALSE))</f>
        <v>28</v>
      </c>
      <c r="G3267" s="114" t="str">
        <f>IF(ISBLANK(A3267),"",IF(ISERROR(VLOOKUP(A3267,'Controle de Estoque'!A:I,1,FALSE)),"Produto não cadastrado",VLOOKUP(A3267,'Controle de Estoque'!A:I,2,FALSE)))</f>
        <v>1SCA022295R6080</v>
      </c>
      <c r="H3267" s="113" t="str">
        <f>IF(ISERROR(VLOOKUP(A3267,'Controle de Estoque'!A:I,1,FALSE)),"",VLOOKUP(A3267,'Controle de Estoque'!A:I,3,FALSE))</f>
        <v>E 18</v>
      </c>
      <c r="I3267" s="38"/>
    </row>
    <row r="3268" spans="1:9" x14ac:dyDescent="0.25">
      <c r="A3268" s="98" t="s">
        <v>3238</v>
      </c>
      <c r="B3268" s="109" t="s">
        <v>7321</v>
      </c>
      <c r="C3268" s="110">
        <v>1</v>
      </c>
      <c r="D3268" s="111"/>
      <c r="E3268" s="112"/>
      <c r="F3268" s="113">
        <f>IF(ISERROR(VLOOKUP(A3268,'Controle de Estoque'!A:I,1,FALSE)),"",VLOOKUP(A3268,'Controle de Estoque'!A:I,4,FALSE))</f>
        <v>1</v>
      </c>
      <c r="G3268" s="114" t="str">
        <f>IF(ISBLANK(A3268),"",IF(ISERROR(VLOOKUP(A3268,'Controle de Estoque'!A:I,1,FALSE)),"Produto não cadastrado",VLOOKUP(A3268,'Controle de Estoque'!A:I,2,FALSE)))</f>
        <v>OXP6X290</v>
      </c>
      <c r="H3268" s="113" t="str">
        <f>IF(ISERROR(VLOOKUP(A3268,'Controle de Estoque'!A:I,1,FALSE)),"",VLOOKUP(A3268,'Controle de Estoque'!A:I,3,FALSE))</f>
        <v>E 18</v>
      </c>
      <c r="I3268" s="38"/>
    </row>
    <row r="3269" spans="1:9" x14ac:dyDescent="0.25">
      <c r="A3269" s="98" t="s">
        <v>3239</v>
      </c>
      <c r="B3269" s="109" t="s">
        <v>7321</v>
      </c>
      <c r="C3269" s="110">
        <v>15</v>
      </c>
      <c r="D3269" s="111"/>
      <c r="E3269" s="112"/>
      <c r="F3269" s="113">
        <f>IF(ISERROR(VLOOKUP(A3269,'Controle de Estoque'!A:I,1,FALSE)),"",VLOOKUP(A3269,'Controle de Estoque'!A:I,4,FALSE))</f>
        <v>11</v>
      </c>
      <c r="G3269" s="114" t="str">
        <f>IF(ISBLANK(A3269),"",IF(ISERROR(VLOOKUP(A3269,'Controle de Estoque'!A:I,1,FALSE)),"Produto não cadastrado",VLOOKUP(A3269,'Controle de Estoque'!A:I,2,FALSE)))</f>
        <v>1SCA022042R6530</v>
      </c>
      <c r="H3269" s="113" t="str">
        <f>IF(ISERROR(VLOOKUP(A3269,'Controle de Estoque'!A:I,1,FALSE)),"",VLOOKUP(A3269,'Controle de Estoque'!A:I,3,FALSE))</f>
        <v>E 18</v>
      </c>
      <c r="I3269" s="38"/>
    </row>
    <row r="3270" spans="1:9" x14ac:dyDescent="0.25">
      <c r="A3270" s="98" t="s">
        <v>3240</v>
      </c>
      <c r="B3270" s="109" t="s">
        <v>7321</v>
      </c>
      <c r="C3270" s="110">
        <v>7</v>
      </c>
      <c r="D3270" s="111"/>
      <c r="E3270" s="112"/>
      <c r="F3270" s="113">
        <f>IF(ISERROR(VLOOKUP(A3270,'Controle de Estoque'!A:I,1,FALSE)),"",VLOOKUP(A3270,'Controle de Estoque'!A:I,4,FALSE))</f>
        <v>6</v>
      </c>
      <c r="G3270" s="114" t="str">
        <f>IF(ISBLANK(A3270),"",IF(ISERROR(VLOOKUP(A3270,'Controle de Estoque'!A:I,1,FALSE)),"Produto não cadastrado",VLOOKUP(A3270,'Controle de Estoque'!A:I,2,FALSE)))</f>
        <v>1SCA108226R1001</v>
      </c>
      <c r="H3270" s="113" t="str">
        <f>IF(ISERROR(VLOOKUP(A3270,'Controle de Estoque'!A:I,1,FALSE)),"",VLOOKUP(A3270,'Controle de Estoque'!A:I,3,FALSE))</f>
        <v>E 18</v>
      </c>
      <c r="I3270" s="38"/>
    </row>
    <row r="3271" spans="1:9" x14ac:dyDescent="0.25">
      <c r="A3271" s="98" t="s">
        <v>3241</v>
      </c>
      <c r="B3271" s="109" t="s">
        <v>7321</v>
      </c>
      <c r="C3271" s="110">
        <v>12</v>
      </c>
      <c r="D3271" s="111"/>
      <c r="E3271" s="112"/>
      <c r="F3271" s="113">
        <f>IF(ISERROR(VLOOKUP(A3271,'Controle de Estoque'!A:I,1,FALSE)),"",VLOOKUP(A3271,'Controle de Estoque'!A:I,4,FALSE))</f>
        <v>2</v>
      </c>
      <c r="G3271" s="114" t="str">
        <f>IF(ISBLANK(A3271),"",IF(ISERROR(VLOOKUP(A3271,'Controle de Estoque'!A:I,1,FALSE)),"Produto não cadastrado",VLOOKUP(A3271,'Controle de Estoque'!A:I,2,FALSE)))</f>
        <v>1SCA022056R6030</v>
      </c>
      <c r="H3271" s="113" t="str">
        <f>IF(ISERROR(VLOOKUP(A3271,'Controle de Estoque'!A:I,1,FALSE)),"",VLOOKUP(A3271,'Controle de Estoque'!A:I,3,FALSE))</f>
        <v>E 18</v>
      </c>
      <c r="I3271" s="38"/>
    </row>
    <row r="3272" spans="1:9" x14ac:dyDescent="0.25">
      <c r="A3272" s="98" t="s">
        <v>3242</v>
      </c>
      <c r="B3272" s="109" t="s">
        <v>7321</v>
      </c>
      <c r="C3272" s="110">
        <v>0</v>
      </c>
      <c r="D3272" s="111"/>
      <c r="E3272" s="112"/>
      <c r="F3272" s="113">
        <f>IF(ISERROR(VLOOKUP(A3272,'Controle de Estoque'!A:I,1,FALSE)),"",VLOOKUP(A3272,'Controle de Estoque'!A:I,4,FALSE))</f>
        <v>0</v>
      </c>
      <c r="G3272" s="114" t="str">
        <f>IF(ISBLANK(A3272),"",IF(ISERROR(VLOOKUP(A3272,'Controle de Estoque'!A:I,1,FALSE)),"Produto não cadastrado",VLOOKUP(A3272,'Controle de Estoque'!A:I,2,FALSE)))</f>
        <v>OXS5X180</v>
      </c>
      <c r="H3272" s="113" t="str">
        <f>IF(ISERROR(VLOOKUP(A3272,'Controle de Estoque'!A:I,1,FALSE)),"",VLOOKUP(A3272,'Controle de Estoque'!A:I,3,FALSE))</f>
        <v>E 18</v>
      </c>
      <c r="I3272" s="38"/>
    </row>
    <row r="3273" spans="1:9" x14ac:dyDescent="0.25">
      <c r="A3273" s="98" t="s">
        <v>3243</v>
      </c>
      <c r="B3273" s="109" t="s">
        <v>7321</v>
      </c>
      <c r="C3273" s="110">
        <v>0</v>
      </c>
      <c r="D3273" s="111"/>
      <c r="E3273" s="112"/>
      <c r="F3273" s="113">
        <f>IF(ISERROR(VLOOKUP(A3273,'Controle de Estoque'!A:I,1,FALSE)),"",VLOOKUP(A3273,'Controle de Estoque'!A:I,4,FALSE))</f>
        <v>6</v>
      </c>
      <c r="G3273" s="114" t="str">
        <f>IF(ISBLANK(A3273),"",IF(ISERROR(VLOOKUP(A3273,'Controle de Estoque'!A:I,1,FALSE)),"Produto não cadastrado",VLOOKUP(A3273,'Controle de Estoque'!A:I,2,FALSE)))</f>
        <v>OXS6X105</v>
      </c>
      <c r="H3273" s="113" t="str">
        <f>IF(ISERROR(VLOOKUP(A3273,'Controle de Estoque'!A:I,1,FALSE)),"",VLOOKUP(A3273,'Controle de Estoque'!A:I,3,FALSE))</f>
        <v>E 18</v>
      </c>
      <c r="I3273" s="38"/>
    </row>
    <row r="3274" spans="1:9" x14ac:dyDescent="0.25">
      <c r="A3274" s="98" t="s">
        <v>3244</v>
      </c>
      <c r="B3274" s="109" t="s">
        <v>7321</v>
      </c>
      <c r="C3274" s="110">
        <v>0</v>
      </c>
      <c r="D3274" s="111"/>
      <c r="E3274" s="112"/>
      <c r="F3274" s="113">
        <f>IF(ISERROR(VLOOKUP(A3274,'Controle de Estoque'!A:I,1,FALSE)),"",VLOOKUP(A3274,'Controle de Estoque'!A:I,4,FALSE))</f>
        <v>18</v>
      </c>
      <c r="G3274" s="114" t="str">
        <f>IF(ISBLANK(A3274),"",IF(ISERROR(VLOOKUP(A3274,'Controle de Estoque'!A:I,1,FALSE)),"Produto não cadastrado",VLOOKUP(A3274,'Controle de Estoque'!A:I,2,FALSE)))</f>
        <v>OXS6X130</v>
      </c>
      <c r="H3274" s="113" t="str">
        <f>IF(ISERROR(VLOOKUP(A3274,'Controle de Estoque'!A:I,1,FALSE)),"",VLOOKUP(A3274,'Controle de Estoque'!A:I,3,FALSE))</f>
        <v>E 18</v>
      </c>
      <c r="I3274" s="38"/>
    </row>
    <row r="3275" spans="1:9" x14ac:dyDescent="0.25">
      <c r="A3275" s="98" t="s">
        <v>3245</v>
      </c>
      <c r="B3275" s="109" t="s">
        <v>7321</v>
      </c>
      <c r="C3275" s="110">
        <v>7</v>
      </c>
      <c r="D3275" s="111"/>
      <c r="E3275" s="112"/>
      <c r="F3275" s="113">
        <f>IF(ISERROR(VLOOKUP(A3275,'Controle de Estoque'!A:I,1,FALSE)),"",VLOOKUP(A3275,'Controle de Estoque'!A:I,4,FALSE))</f>
        <v>5</v>
      </c>
      <c r="G3275" s="114" t="str">
        <f>IF(ISBLANK(A3275),"",IF(ISERROR(VLOOKUP(A3275,'Controle de Estoque'!A:I,1,FALSE)),"Produto não cadastrado",VLOOKUP(A3275,'Controle de Estoque'!A:I,2,FALSE)))</f>
        <v>OXS6X180</v>
      </c>
      <c r="H3275" s="113" t="str">
        <f>IF(ISERROR(VLOOKUP(A3275,'Controle de Estoque'!A:I,1,FALSE)),"",VLOOKUP(A3275,'Controle de Estoque'!A:I,3,FALSE))</f>
        <v>E 18</v>
      </c>
      <c r="I3275" s="38"/>
    </row>
    <row r="3276" spans="1:9" x14ac:dyDescent="0.25">
      <c r="A3276" s="98" t="s">
        <v>3246</v>
      </c>
      <c r="B3276" s="109" t="s">
        <v>7321</v>
      </c>
      <c r="C3276" s="110">
        <v>10</v>
      </c>
      <c r="D3276" s="111"/>
      <c r="E3276" s="112"/>
      <c r="F3276" s="113">
        <f>IF(ISERROR(VLOOKUP(A3276,'Controle de Estoque'!A:I,1,FALSE)),"",VLOOKUP(A3276,'Controle de Estoque'!A:I,4,FALSE))</f>
        <v>10</v>
      </c>
      <c r="G3276" s="114" t="str">
        <f>IF(ISBLANK(A3276),"",IF(ISERROR(VLOOKUP(A3276,'Controle de Estoque'!A:I,1,FALSE)),"Produto não cadastrado",VLOOKUP(A3276,'Controle de Estoque'!A:I,2,FALSE)))</f>
        <v>1SCA101660R1001</v>
      </c>
      <c r="H3276" s="113" t="str">
        <f>IF(ISERROR(VLOOKUP(A3276,'Controle de Estoque'!A:I,1,FALSE)),"",VLOOKUP(A3276,'Controle de Estoque'!A:I,3,FALSE))</f>
        <v>E 18</v>
      </c>
      <c r="I3276" s="38"/>
    </row>
    <row r="3277" spans="1:9" x14ac:dyDescent="0.25">
      <c r="A3277" s="98" t="s">
        <v>3247</v>
      </c>
      <c r="B3277" s="109" t="s">
        <v>7321</v>
      </c>
      <c r="C3277" s="110">
        <v>11</v>
      </c>
      <c r="D3277" s="111"/>
      <c r="E3277" s="112"/>
      <c r="F3277" s="113">
        <f>IF(ISERROR(VLOOKUP(A3277,'Controle de Estoque'!A:I,1,FALSE)),"",VLOOKUP(A3277,'Controle de Estoque'!A:I,4,FALSE))</f>
        <v>6</v>
      </c>
      <c r="G3277" s="114" t="str">
        <f>IF(ISBLANK(A3277),"",IF(ISERROR(VLOOKUP(A3277,'Controle de Estoque'!A:I,1,FALSE)),"Produto não cadastrado",VLOOKUP(A3277,'Controle de Estoque'!A:I,2,FALSE)))</f>
        <v>1SCA101661R1001</v>
      </c>
      <c r="H3277" s="113" t="str">
        <f>IF(ISERROR(VLOOKUP(A3277,'Controle de Estoque'!A:I,1,FALSE)),"",VLOOKUP(A3277,'Controle de Estoque'!A:I,3,FALSE))</f>
        <v>E 18</v>
      </c>
      <c r="I3277" s="38"/>
    </row>
    <row r="3278" spans="1:9" x14ac:dyDescent="0.25">
      <c r="A3278" s="98" t="s">
        <v>3248</v>
      </c>
      <c r="B3278" s="109" t="s">
        <v>7321</v>
      </c>
      <c r="C3278" s="110">
        <v>1</v>
      </c>
      <c r="D3278" s="111"/>
      <c r="E3278" s="112"/>
      <c r="F3278" s="113">
        <f>IF(ISERROR(VLOOKUP(A3278,'Controle de Estoque'!A:I,1,FALSE)),"",VLOOKUP(A3278,'Controle de Estoque'!A:I,4,FALSE))</f>
        <v>1</v>
      </c>
      <c r="G3278" s="114" t="str">
        <f>IF(ISBLANK(A3278),"",IF(ISERROR(VLOOKUP(A3278,'Controle de Estoque'!A:I,1,FALSE)),"Produto não cadastrado",VLOOKUP(A3278,'Controle de Estoque'!A:I,2,FALSE)))</f>
        <v>CABO CINZA3</v>
      </c>
      <c r="H3278" s="113" t="str">
        <f>IF(ISERROR(VLOOKUP(A3278,'Controle de Estoque'!A:I,1,FALSE)),"",VLOOKUP(A3278,'Controle de Estoque'!A:I,3,FALSE))</f>
        <v>F 55</v>
      </c>
      <c r="I3278" s="38"/>
    </row>
    <row r="3279" spans="1:9" x14ac:dyDescent="0.25">
      <c r="A3279" s="98" t="s">
        <v>3249</v>
      </c>
      <c r="B3279" s="109" t="s">
        <v>7321</v>
      </c>
      <c r="C3279" s="110">
        <v>2</v>
      </c>
      <c r="D3279" s="111"/>
      <c r="E3279" s="112"/>
      <c r="F3279" s="113">
        <f>IF(ISERROR(VLOOKUP(A3279,'Controle de Estoque'!A:I,1,FALSE)),"",VLOOKUP(A3279,'Controle de Estoque'!A:I,4,FALSE))</f>
        <v>2</v>
      </c>
      <c r="G3279" s="114" t="str">
        <f>IF(ISBLANK(A3279),"",IF(ISERROR(VLOOKUP(A3279,'Controle de Estoque'!A:I,1,FALSE)),"Produto não cadastrado",VLOOKUP(A3279,'Controle de Estoque'!A:I,2,FALSE)))</f>
        <v>P222216</v>
      </c>
      <c r="H3279" s="113" t="str">
        <f>IF(ISERROR(VLOOKUP(A3279,'Controle de Estoque'!A:I,1,FALSE)),"",VLOOKUP(A3279,'Controle de Estoque'!A:I,3,FALSE))</f>
        <v>N/A</v>
      </c>
      <c r="I3279" s="38"/>
    </row>
    <row r="3280" spans="1:9" x14ac:dyDescent="0.25">
      <c r="A3280" s="98" t="s">
        <v>3250</v>
      </c>
      <c r="B3280" s="109" t="s">
        <v>7321</v>
      </c>
      <c r="C3280" s="110">
        <v>1</v>
      </c>
      <c r="D3280" s="111"/>
      <c r="E3280" s="112"/>
      <c r="F3280" s="113">
        <f>IF(ISERROR(VLOOKUP(A3280,'Controle de Estoque'!A:I,1,FALSE)),"",VLOOKUP(A3280,'Controle de Estoque'!A:I,4,FALSE))</f>
        <v>1</v>
      </c>
      <c r="G3280" s="114" t="str">
        <f>IF(ISBLANK(A3280),"",IF(ISERROR(VLOOKUP(A3280,'Controle de Estoque'!A:I,1,FALSE)),"Produto não cadastrado",VLOOKUP(A3280,'Controle de Estoque'!A:I,2,FALSE)))</f>
        <v>P6X188TO</v>
      </c>
      <c r="H3280" s="113" t="str">
        <f>IF(ISERROR(VLOOKUP(A3280,'Controle de Estoque'!A:I,1,FALSE)),"",VLOOKUP(A3280,'Controle de Estoque'!A:I,3,FALSE))</f>
        <v>N/A</v>
      </c>
      <c r="I3280" s="38"/>
    </row>
    <row r="3281" spans="1:9" x14ac:dyDescent="0.25">
      <c r="A3281" s="124" t="s">
        <v>7758</v>
      </c>
      <c r="B3281" s="109" t="s">
        <v>7757</v>
      </c>
      <c r="C3281" s="110">
        <v>5</v>
      </c>
      <c r="D3281" s="111"/>
      <c r="E3281" s="112"/>
      <c r="F3281" s="113" t="str">
        <f>IF(ISERROR(VLOOKUP(A3281,'Controle de Estoque'!A:I,1,FALSE)),"",VLOOKUP(A3281,'Controle de Estoque'!A:I,4,FALSE))</f>
        <v/>
      </c>
      <c r="G3281" s="114" t="str">
        <f>IF(ISBLANK(A3281),"",IF(ISERROR(VLOOKUP(A3281,'Controle de Estoque'!A:I,1,FALSE)),"Produto não cadastrado",VLOOKUP(A3281,'Controle de Estoque'!A:I,2,FALSE)))</f>
        <v>Produto não cadastrado</v>
      </c>
      <c r="H3281" s="113" t="str">
        <f>IF(ISERROR(VLOOKUP(A3281,'Controle de Estoque'!A:I,1,FALSE)),"",VLOOKUP(A3281,'Controle de Estoque'!A:I,3,FALSE))</f>
        <v/>
      </c>
      <c r="I3281" s="38"/>
    </row>
    <row r="3282" spans="1:9" x14ac:dyDescent="0.25">
      <c r="A3282" s="98" t="s">
        <v>7760</v>
      </c>
      <c r="B3282" s="109" t="s">
        <v>7757</v>
      </c>
      <c r="C3282" s="110">
        <v>5</v>
      </c>
      <c r="D3282" s="111"/>
      <c r="E3282" s="112"/>
      <c r="F3282" s="113" t="str">
        <f>IF(ISERROR(VLOOKUP(A3282,'Controle de Estoque'!A:I,1,FALSE)),"",VLOOKUP(A3282,'Controle de Estoque'!A:I,4,FALSE))</f>
        <v/>
      </c>
      <c r="G3282" s="114" t="str">
        <f>IF(ISBLANK(A3282),"",IF(ISERROR(VLOOKUP(A3282,'Controle de Estoque'!A:I,1,FALSE)),"Produto não cadastrado",VLOOKUP(A3282,'Controle de Estoque'!A:I,2,FALSE)))</f>
        <v>Produto não cadastrado</v>
      </c>
      <c r="H3282" s="113" t="str">
        <f>IF(ISERROR(VLOOKUP(A3282,'Controle de Estoque'!A:I,1,FALSE)),"",VLOOKUP(A3282,'Controle de Estoque'!A:I,3,FALSE))</f>
        <v/>
      </c>
      <c r="I3282" s="38"/>
    </row>
    <row r="3283" spans="1:9" x14ac:dyDescent="0.25">
      <c r="A3283" s="98" t="s">
        <v>3253</v>
      </c>
      <c r="B3283" s="109" t="s">
        <v>7321</v>
      </c>
      <c r="C3283" s="110">
        <v>15</v>
      </c>
      <c r="D3283" s="111"/>
      <c r="E3283" s="112"/>
      <c r="F3283" s="113">
        <f>IF(ISERROR(VLOOKUP(A3283,'Controle de Estoque'!A:I,1,FALSE)),"",VLOOKUP(A3283,'Controle de Estoque'!A:I,4,FALSE))</f>
        <v>15</v>
      </c>
      <c r="G3283" s="114" t="str">
        <f>IF(ISBLANK(A3283),"",IF(ISERROR(VLOOKUP(A3283,'Controle de Estoque'!A:I,1,FALSE)),"Produto não cadastrado",VLOOKUP(A3283,'Controle de Estoque'!A:I,2,FALSE)))</f>
        <v>1SAJ924006R0001</v>
      </c>
      <c r="H3283" s="113" t="str">
        <f>IF(ISERROR(VLOOKUP(A3283,'Controle de Estoque'!A:I,1,FALSE)),"",VLOOKUP(A3283,'Controle de Estoque'!A:I,3,FALSE))</f>
        <v>N/A</v>
      </c>
      <c r="I3283" s="38"/>
    </row>
    <row r="3284" spans="1:9" x14ac:dyDescent="0.25">
      <c r="A3284" s="98" t="s">
        <v>3254</v>
      </c>
      <c r="B3284" s="109" t="s">
        <v>7321</v>
      </c>
      <c r="C3284" s="110">
        <v>30</v>
      </c>
      <c r="D3284" s="111"/>
      <c r="E3284" s="112"/>
      <c r="F3284" s="113">
        <f>IF(ISERROR(VLOOKUP(A3284,'Controle de Estoque'!A:I,1,FALSE)),"",VLOOKUP(A3284,'Controle de Estoque'!A:I,4,FALSE))</f>
        <v>30</v>
      </c>
      <c r="G3284" s="114" t="str">
        <f>IF(ISBLANK(A3284),"",IF(ISERROR(VLOOKUP(A3284,'Controle de Estoque'!A:I,1,FALSE)),"Produto não cadastrado",VLOOKUP(A3284,'Controle de Estoque'!A:I,2,FALSE)))</f>
        <v>1SAJ240100R1010</v>
      </c>
      <c r="H3284" s="113" t="str">
        <f>IF(ISERROR(VLOOKUP(A3284,'Controle de Estoque'!A:I,1,FALSE)),"",VLOOKUP(A3284,'Controle de Estoque'!A:I,3,FALSE))</f>
        <v>N/A</v>
      </c>
      <c r="I3284" s="38"/>
    </row>
    <row r="3285" spans="1:9" x14ac:dyDescent="0.25">
      <c r="A3285" s="98" t="s">
        <v>3255</v>
      </c>
      <c r="B3285" s="109" t="s">
        <v>7321</v>
      </c>
      <c r="C3285" s="110">
        <v>0</v>
      </c>
      <c r="D3285" s="111"/>
      <c r="E3285" s="112"/>
      <c r="F3285" s="113">
        <f>IF(ISERROR(VLOOKUP(A3285,'Controle de Estoque'!A:I,1,FALSE)),"",VLOOKUP(A3285,'Controle de Estoque'!A:I,4,FALSE))</f>
        <v>0</v>
      </c>
      <c r="G3285" s="114" t="str">
        <f>IF(ISBLANK(A3285),"",IF(ISERROR(VLOOKUP(A3285,'Controle de Estoque'!A:I,1,FALSE)),"Produto não cadastrado",VLOOKUP(A3285,'Controle de Estoque'!A:I,2,FALSE)))</f>
        <v>1SAJ924007R0001</v>
      </c>
      <c r="H3285" s="113" t="str">
        <f>IF(ISERROR(VLOOKUP(A3285,'Controle de Estoque'!A:I,1,FALSE)),"",VLOOKUP(A3285,'Controle de Estoque'!A:I,3,FALSE))</f>
        <v>N/A</v>
      </c>
      <c r="I3285" s="38"/>
    </row>
    <row r="3286" spans="1:9" x14ac:dyDescent="0.25">
      <c r="A3286" s="98" t="s">
        <v>3256</v>
      </c>
      <c r="B3286" s="109" t="s">
        <v>7321</v>
      </c>
      <c r="C3286" s="110">
        <v>2</v>
      </c>
      <c r="D3286" s="111"/>
      <c r="E3286" s="112"/>
      <c r="F3286" s="113">
        <f>IF(ISERROR(VLOOKUP(A3286,'Controle de Estoque'!A:I,1,FALSE)),"",VLOOKUP(A3286,'Controle de Estoque'!A:I,4,FALSE))</f>
        <v>2</v>
      </c>
      <c r="G3286" s="114" t="str">
        <f>IF(ISBLANK(A3286),"",IF(ISERROR(VLOOKUP(A3286,'Controle de Estoque'!A:I,1,FALSE)),"Produto não cadastrado",VLOOKUP(A3286,'Controle de Estoque'!A:I,2,FALSE)))</f>
        <v>1SAJ924001R0005</v>
      </c>
      <c r="H3286" s="113" t="str">
        <f>IF(ISERROR(VLOOKUP(A3286,'Controle de Estoque'!A:I,1,FALSE)),"",VLOOKUP(A3286,'Controle de Estoque'!A:I,3,FALSE))</f>
        <v>N/A</v>
      </c>
      <c r="I3286" s="38"/>
    </row>
    <row r="3287" spans="1:9" x14ac:dyDescent="0.25">
      <c r="A3287" s="116" t="s">
        <v>3257</v>
      </c>
      <c r="B3287" s="109" t="s">
        <v>7321</v>
      </c>
      <c r="C3287" s="110">
        <v>6</v>
      </c>
      <c r="D3287" s="111"/>
      <c r="E3287" s="112"/>
      <c r="F3287" s="113">
        <f>IF(ISERROR(VLOOKUP(A3287,'Controle de Estoque'!A:I,1,FALSE)),"",VLOOKUP(A3287,'Controle de Estoque'!A:I,4,FALSE))</f>
        <v>6</v>
      </c>
      <c r="G3287" s="114" t="str">
        <f>IF(ISBLANK(A3287),"",IF(ISERROR(VLOOKUP(A3287,'Controle de Estoque'!A:I,1,FALSE)),"Produto não cadastrado",VLOOKUP(A3287,'Controle de Estoque'!A:I,2,FALSE)))</f>
        <v>1SAJ924001R0030</v>
      </c>
      <c r="H3287" s="113" t="str">
        <f>IF(ISERROR(VLOOKUP(A3287,'Controle de Estoque'!A:I,1,FALSE)),"",VLOOKUP(A3287,'Controle de Estoque'!A:I,3,FALSE))</f>
        <v>N/A</v>
      </c>
      <c r="I3287" s="38"/>
    </row>
    <row r="3288" spans="1:9" x14ac:dyDescent="0.25">
      <c r="A3288" s="98" t="s">
        <v>3258</v>
      </c>
      <c r="B3288" s="109" t="s">
        <v>7321</v>
      </c>
      <c r="C3288" s="110">
        <v>1</v>
      </c>
      <c r="D3288" s="111"/>
      <c r="E3288" s="112"/>
      <c r="F3288" s="113">
        <f>IF(ISERROR(VLOOKUP(A3288,'Controle de Estoque'!A:I,1,FALSE)),"",VLOOKUP(A3288,'Controle de Estoque'!A:I,4,FALSE))</f>
        <v>1</v>
      </c>
      <c r="G3288" s="114" t="str">
        <f>IF(ISBLANK(A3288),"",IF(ISERROR(VLOOKUP(A3288,'Controle de Estoque'!A:I,1,FALSE)),"Produto não cadastrado",VLOOKUP(A3288,'Controle de Estoque'!A:I,2,FALSE)))</f>
        <v>3BSE028140R0020</v>
      </c>
      <c r="H3288" s="113" t="str">
        <f>IF(ISERROR(VLOOKUP(A3288,'Controle de Estoque'!A:I,1,FALSE)),"",VLOOKUP(A3288,'Controle de Estoque'!A:I,3,FALSE))</f>
        <v>N/A</v>
      </c>
      <c r="I3288" s="38"/>
    </row>
    <row r="3289" spans="1:9" x14ac:dyDescent="0.25">
      <c r="A3289" s="98" t="s">
        <v>3259</v>
      </c>
      <c r="B3289" s="109" t="s">
        <v>7321</v>
      </c>
      <c r="C3289" s="110">
        <v>4</v>
      </c>
      <c r="D3289" s="111"/>
      <c r="E3289" s="112"/>
      <c r="F3289" s="113">
        <f>IF(ISERROR(VLOOKUP(A3289,'Controle de Estoque'!A:I,1,FALSE)),"",VLOOKUP(A3289,'Controle de Estoque'!A:I,4,FALSE))</f>
        <v>4</v>
      </c>
      <c r="G3289" s="114" t="str">
        <f>IF(ISBLANK(A3289),"",IF(ISERROR(VLOOKUP(A3289,'Controle de Estoque'!A:I,1,FALSE)),"Produto não cadastrado",VLOOKUP(A3289,'Controle de Estoque'!A:I,2,FALSE)))</f>
        <v>3GVC0000000179</v>
      </c>
      <c r="H3289" s="113" t="str">
        <f>IF(ISERROR(VLOOKUP(A3289,'Controle de Estoque'!A:I,1,FALSE)),"",VLOOKUP(A3289,'Controle de Estoque'!A:I,3,FALSE))</f>
        <v>N/A</v>
      </c>
      <c r="I3289" s="38"/>
    </row>
    <row r="3290" spans="1:9" x14ac:dyDescent="0.25">
      <c r="A3290" s="65" t="s">
        <v>5711</v>
      </c>
      <c r="B3290" s="109" t="s">
        <v>7321</v>
      </c>
      <c r="C3290" s="110">
        <v>44</v>
      </c>
      <c r="D3290" s="111" t="s">
        <v>7310</v>
      </c>
      <c r="E3290" s="112"/>
      <c r="F3290" s="113">
        <f>IF(ISERROR(VLOOKUP(A3290,'Controle de Estoque'!A:I,1,FALSE)),"",VLOOKUP(A3290,'Controle de Estoque'!A:I,4,FALSE))</f>
        <v>11</v>
      </c>
      <c r="G3290" s="114" t="str">
        <f>IF(ISBLANK(A3290),"",IF(ISERROR(VLOOKUP(A3290,'Controle de Estoque'!A:I,1,FALSE)),"Produto não cadastrado",VLOOKUP(A3290,'Controle de Estoque'!A:I,2,FALSE)))</f>
        <v>SK615546-6</v>
      </c>
      <c r="H3290" s="113" t="str">
        <f>IF(ISERROR(VLOOKUP(A3290,'Controle de Estoque'!A:I,1,FALSE)),"",VLOOKUP(A3290,'Controle de Estoque'!A:I,3,FALSE))</f>
        <v>E 16</v>
      </c>
      <c r="I3290" s="38"/>
    </row>
    <row r="3291" spans="1:9" x14ac:dyDescent="0.25">
      <c r="A3291" s="98" t="s">
        <v>3261</v>
      </c>
      <c r="B3291" s="109" t="s">
        <v>7321</v>
      </c>
      <c r="C3291" s="110">
        <v>1</v>
      </c>
      <c r="D3291" s="111"/>
      <c r="E3291" s="112"/>
      <c r="F3291" s="113">
        <f>IF(ISERROR(VLOOKUP(A3291,'Controle de Estoque'!A:I,1,FALSE)),"",VLOOKUP(A3291,'Controle de Estoque'!A:I,4,FALSE))</f>
        <v>1</v>
      </c>
      <c r="G3291" s="114" t="str">
        <f>IF(ISBLANK(A3291),"",IF(ISERROR(VLOOKUP(A3291,'Controle de Estoque'!A:I,1,FALSE)),"Produto não cadastrado",VLOOKUP(A3291,'Controle de Estoque'!A:I,2,FALSE)))</f>
        <v>1SCA120152R1001</v>
      </c>
      <c r="H3291" s="113" t="str">
        <f>IF(ISERROR(VLOOKUP(A3291,'Controle de Estoque'!A:I,1,FALSE)),"",VLOOKUP(A3291,'Controle de Estoque'!A:I,3,FALSE))</f>
        <v>C 08</v>
      </c>
      <c r="I3291" s="38"/>
    </row>
    <row r="3292" spans="1:9" x14ac:dyDescent="0.25">
      <c r="A3292" s="98" t="s">
        <v>3262</v>
      </c>
      <c r="B3292" s="109" t="s">
        <v>7321</v>
      </c>
      <c r="C3292" s="110">
        <v>1</v>
      </c>
      <c r="D3292" s="111"/>
      <c r="E3292" s="112"/>
      <c r="F3292" s="113">
        <f>IF(ISERROR(VLOOKUP(A3292,'Controle de Estoque'!A:I,1,FALSE)),"",VLOOKUP(A3292,'Controle de Estoque'!A:I,4,FALSE))</f>
        <v>1</v>
      </c>
      <c r="G3292" s="114" t="str">
        <f>IF(ISBLANK(A3292),"",IF(ISERROR(VLOOKUP(A3292,'Controle de Estoque'!A:I,1,FALSE)),"Produto não cadastrado",VLOOKUP(A3292,'Controle de Estoque'!A:I,2,FALSE)))</f>
        <v>PLUGIN1250A</v>
      </c>
      <c r="H3292" s="113" t="str">
        <f>IF(ISERROR(VLOOKUP(A3292,'Controle de Estoque'!A:I,1,FALSE)),"",VLOOKUP(A3292,'Controle de Estoque'!A:I,3,FALSE))</f>
        <v>N/A</v>
      </c>
      <c r="I3292" s="38"/>
    </row>
    <row r="3293" spans="1:9" x14ac:dyDescent="0.25">
      <c r="A3293" s="98" t="s">
        <v>3263</v>
      </c>
      <c r="B3293" s="109" t="s">
        <v>7321</v>
      </c>
      <c r="C3293" s="110">
        <v>0</v>
      </c>
      <c r="D3293" s="111" t="s">
        <v>7310</v>
      </c>
      <c r="E3293" s="112"/>
      <c r="F3293" s="113">
        <f>IF(ISERROR(VLOOKUP(A3293,'Controle de Estoque'!A:I,1,FALSE)),"",VLOOKUP(A3293,'Controle de Estoque'!A:I,4,FALSE))</f>
        <v>0</v>
      </c>
      <c r="G3293" s="114" t="str">
        <f>IF(ISBLANK(A3293),"",IF(ISERROR(VLOOKUP(A3293,'Controle de Estoque'!A:I,1,FALSE)),"Produto não cadastrado",VLOOKUP(A3293,'Controle de Estoque'!A:I,2,FALSE)))</f>
        <v>2TLA020070R1700</v>
      </c>
      <c r="H3293" s="113" t="str">
        <f>IF(ISERROR(VLOOKUP(A3293,'Controle de Estoque'!A:I,1,FALSE)),"",VLOOKUP(A3293,'Controle de Estoque'!A:I,3,FALSE))</f>
        <v>N/A</v>
      </c>
      <c r="I3293" s="38"/>
    </row>
    <row r="3294" spans="1:9" x14ac:dyDescent="0.25">
      <c r="A3294" s="98" t="s">
        <v>3264</v>
      </c>
      <c r="B3294" s="109" t="s">
        <v>7321</v>
      </c>
      <c r="C3294" s="110">
        <v>1</v>
      </c>
      <c r="D3294" s="111"/>
      <c r="E3294" s="112"/>
      <c r="F3294" s="113">
        <f>IF(ISERROR(VLOOKUP(A3294,'Controle de Estoque'!A:I,1,FALSE)),"",VLOOKUP(A3294,'Controle de Estoque'!A:I,4,FALSE))</f>
        <v>1</v>
      </c>
      <c r="G3294" s="114" t="str">
        <f>IF(ISBLANK(A3294),"",IF(ISERROR(VLOOKUP(A3294,'Controle de Estoque'!A:I,1,FALSE)),"Produto não cadastrado",VLOOKUP(A3294,'Controle de Estoque'!A:I,2,FALSE)))</f>
        <v>1SAP123400R0172</v>
      </c>
      <c r="H3294" s="113" t="str">
        <f>IF(ISERROR(VLOOKUP(A3294,'Controle de Estoque'!A:I,1,FALSE)),"",VLOOKUP(A3294,'Controle de Estoque'!A:I,3,FALSE))</f>
        <v>D 06</v>
      </c>
      <c r="I3294" s="38"/>
    </row>
    <row r="3295" spans="1:9" x14ac:dyDescent="0.25">
      <c r="A3295" s="98" t="s">
        <v>7895</v>
      </c>
      <c r="B3295" s="109" t="s">
        <v>7321</v>
      </c>
      <c r="C3295" s="110">
        <v>1</v>
      </c>
      <c r="D3295" s="111"/>
      <c r="E3295" s="112"/>
      <c r="F3295" s="113">
        <f>IF(ISERROR(VLOOKUP(A3295,'Controle de Estoque'!A:I,1,FALSE)),"",VLOOKUP(A3295,'Controle de Estoque'!A:I,4,FALSE))</f>
        <v>1</v>
      </c>
      <c r="G3295" s="114" t="str">
        <f>IF(ISBLANK(A3295),"",IF(ISERROR(VLOOKUP(A3295,'Controle de Estoque'!A:I,1,FALSE)),"Produto não cadastrado",VLOOKUP(A3295,'Controle de Estoque'!A:I,2,FALSE)))</f>
        <v>1SAP130100R0170</v>
      </c>
      <c r="H3295" s="113" t="str">
        <f>IF(ISERROR(VLOOKUP(A3295,'Controle de Estoque'!A:I,1,FALSE)),"",VLOOKUP(A3295,'Controle de Estoque'!A:I,3,FALSE))</f>
        <v>D 06</v>
      </c>
      <c r="I3295" s="38"/>
    </row>
    <row r="3296" spans="1:9" x14ac:dyDescent="0.25">
      <c r="A3296" s="98" t="s">
        <v>3265</v>
      </c>
      <c r="B3296" s="109" t="s">
        <v>7321</v>
      </c>
      <c r="C3296" s="110">
        <v>2</v>
      </c>
      <c r="D3296" s="111"/>
      <c r="E3296" s="112"/>
      <c r="F3296" s="113">
        <f>IF(ISERROR(VLOOKUP(A3296,'Controle de Estoque'!A:I,1,FALSE)),"",VLOOKUP(A3296,'Controle de Estoque'!A:I,4,FALSE))</f>
        <v>1</v>
      </c>
      <c r="G3296" s="114" t="str">
        <f>IF(ISBLANK(A3296),"",IF(ISERROR(VLOOKUP(A3296,'Controle de Estoque'!A:I,1,FALSE)),"Produto não cadastrado",VLOOKUP(A3296,'Controle de Estoque'!A:I,2,FALSE)))</f>
        <v>1SAP130300R0271</v>
      </c>
      <c r="H3296" s="113" t="str">
        <f>IF(ISERROR(VLOOKUP(A3296,'Controle de Estoque'!A:I,1,FALSE)),"",VLOOKUP(A3296,'Controle de Estoque'!A:I,3,FALSE))</f>
        <v>D 06</v>
      </c>
      <c r="I3296" s="38"/>
    </row>
    <row r="3297" spans="1:9" x14ac:dyDescent="0.25">
      <c r="A3297" s="98" t="s">
        <v>3266</v>
      </c>
      <c r="B3297" s="109" t="s">
        <v>7321</v>
      </c>
      <c r="C3297" s="110">
        <v>3</v>
      </c>
      <c r="D3297" s="111"/>
      <c r="E3297" s="112"/>
      <c r="F3297" s="113">
        <f>IF(ISERROR(VLOOKUP(A3297,'Controle de Estoque'!A:I,1,FALSE)),"",VLOOKUP(A3297,'Controle de Estoque'!A:I,4,FALSE))</f>
        <v>3</v>
      </c>
      <c r="G3297" s="114" t="str">
        <f>IF(ISBLANK(A3297),"",IF(ISERROR(VLOOKUP(A3297,'Controle de Estoque'!A:I,1,FALSE)),"Produto não cadastrado",VLOOKUP(A3297,'Controle de Estoque'!A:I,2,FALSE)))</f>
        <v>1SAP140100R0100</v>
      </c>
      <c r="H3297" s="113" t="str">
        <f>IF(ISERROR(VLOOKUP(A3297,'Controle de Estoque'!A:I,1,FALSE)),"",VLOOKUP(A3297,'Controle de Estoque'!A:I,3,FALSE))</f>
        <v>D 06</v>
      </c>
      <c r="I3297" s="38"/>
    </row>
    <row r="3298" spans="1:9" x14ac:dyDescent="0.25">
      <c r="A3298" s="116" t="s">
        <v>96</v>
      </c>
      <c r="B3298" s="109" t="s">
        <v>7321</v>
      </c>
      <c r="C3298" s="110">
        <v>0</v>
      </c>
      <c r="D3298" s="111"/>
      <c r="E3298" s="112">
        <f>IF(ISBLANK(A3298),"",C3298*D3298)</f>
        <v>0</v>
      </c>
      <c r="F3298" s="113">
        <f>IF(ISERROR(VLOOKUP(A3298,'Controle de Estoque'!A:I,1,FALSE)),"",VLOOKUP(A3298,'Controle de Estoque'!A:I,4,FALSE))</f>
        <v>0</v>
      </c>
      <c r="G3298" s="114" t="str">
        <f>IF(ISBLANK(A3298),"",IF(ISERROR(VLOOKUP(A3298,'Controle de Estoque'!A:I,1,FALSE)),"Produto não cadastrado",VLOOKUP(A3298,'Controle de Estoque'!A:I,2,FALSE)))</f>
        <v>PM6Y801R6IP21</v>
      </c>
      <c r="H3298" s="113" t="str">
        <f>IF(ISERROR(VLOOKUP(A3298,'Controle de Estoque'!A:I,1,FALSE)),"",VLOOKUP(A3298,'Controle de Estoque'!A:I,3,FALSE))</f>
        <v>N/A</v>
      </c>
      <c r="I3298" s="38"/>
    </row>
    <row r="3299" spans="1:9" x14ac:dyDescent="0.25">
      <c r="A3299" s="98" t="s">
        <v>3267</v>
      </c>
      <c r="B3299" s="109" t="s">
        <v>7321</v>
      </c>
      <c r="C3299" s="110">
        <v>4</v>
      </c>
      <c r="D3299" s="111"/>
      <c r="E3299" s="112"/>
      <c r="F3299" s="113">
        <f>IF(ISERROR(VLOOKUP(A3299,'Controle de Estoque'!A:I,1,FALSE)),"",VLOOKUP(A3299,'Controle de Estoque'!A:I,4,FALSE))</f>
        <v>4</v>
      </c>
      <c r="G3299" s="114" t="str">
        <f>IF(ISBLANK(A3299),"",IF(ISERROR(VLOOKUP(A3299,'Controle de Estoque'!A:I,1,FALSE)),"Produto não cadastrado",VLOOKUP(A3299,'Controle de Estoque'!A:I,2,FALSE)))</f>
        <v>PN130737</v>
      </c>
      <c r="H3299" s="113" t="str">
        <f>IF(ISERROR(VLOOKUP(A3299,'Controle de Estoque'!A:I,1,FALSE)),"",VLOOKUP(A3299,'Controle de Estoque'!A:I,3,FALSE))</f>
        <v>F 39</v>
      </c>
      <c r="I3299" s="38"/>
    </row>
    <row r="3300" spans="1:9" x14ac:dyDescent="0.25">
      <c r="A3300" s="98" t="s">
        <v>3268</v>
      </c>
      <c r="B3300" s="109" t="s">
        <v>7321</v>
      </c>
      <c r="C3300" s="110">
        <v>0</v>
      </c>
      <c r="D3300" s="111"/>
      <c r="E3300" s="112"/>
      <c r="F3300" s="113">
        <f>IF(ISERROR(VLOOKUP(A3300,'Controle de Estoque'!A:I,1,FALSE)),"",VLOOKUP(A3300,'Controle de Estoque'!A:I,4,FALSE))</f>
        <v>0</v>
      </c>
      <c r="G3300" s="114" t="str">
        <f>IF(ISBLANK(A3300),"",IF(ISERROR(VLOOKUP(A3300,'Controle de Estoque'!A:I,1,FALSE)),"Produto não cadastrado",VLOOKUP(A3300,'Controle de Estoque'!A:I,2,FALSE)))</f>
        <v>PP8653BSE042236R1</v>
      </c>
      <c r="H3300" s="113" t="str">
        <f>IF(ISERROR(VLOOKUP(A3300,'Controle de Estoque'!A:I,1,FALSE)),"",VLOOKUP(A3300,'Controle de Estoque'!A:I,3,FALSE))</f>
        <v>F</v>
      </c>
      <c r="I3300" s="38"/>
    </row>
    <row r="3301" spans="1:9" x14ac:dyDescent="0.25">
      <c r="A3301" s="116" t="s">
        <v>3269</v>
      </c>
      <c r="B3301" s="109" t="s">
        <v>7321</v>
      </c>
      <c r="C3301" s="110">
        <v>0</v>
      </c>
      <c r="D3301" s="111" t="s">
        <v>7310</v>
      </c>
      <c r="E3301" s="112"/>
      <c r="F3301" s="113">
        <f>IF(ISERROR(VLOOKUP(A3301,'Controle de Estoque'!A:I,1,FALSE)),"",VLOOKUP(A3301,'Controle de Estoque'!A:I,4,FALSE))</f>
        <v>0</v>
      </c>
      <c r="G3301" s="114" t="str">
        <f>IF(ISBLANK(A3301),"",IF(ISERROR(VLOOKUP(A3301,'Controle de Estoque'!A:I,1,FALSE)),"Produto não cadastrado",VLOOKUP(A3301,'Controle de Estoque'!A:I,2,FALSE)))</f>
        <v>1SDA058252R1</v>
      </c>
      <c r="H3301" s="113" t="str">
        <f>IF(ISERROR(VLOOKUP(A3301,'Controle de Estoque'!A:I,1,FALSE)),"",VLOOKUP(A3301,'Controle de Estoque'!A:I,3,FALSE))</f>
        <v>H 02</v>
      </c>
      <c r="I3301" s="38"/>
    </row>
    <row r="3302" spans="1:9" x14ac:dyDescent="0.25">
      <c r="A3302" s="98" t="s">
        <v>3270</v>
      </c>
      <c r="B3302" s="109" t="s">
        <v>7321</v>
      </c>
      <c r="C3302" s="110">
        <v>2</v>
      </c>
      <c r="D3302" s="111"/>
      <c r="E3302" s="112"/>
      <c r="F3302" s="113">
        <f>IF(ISERROR(VLOOKUP(A3302,'Controle de Estoque'!A:I,1,FALSE)),"",VLOOKUP(A3302,'Controle de Estoque'!A:I,4,FALSE))</f>
        <v>2</v>
      </c>
      <c r="G3302" s="114" t="str">
        <f>IF(ISBLANK(A3302),"",IF(ISERROR(VLOOKUP(A3302,'Controle de Estoque'!A:I,1,FALSE)),"Produto não cadastrado",VLOOKUP(A3302,'Controle de Estoque'!A:I,2,FALSE)))</f>
        <v>1SDA058257R1</v>
      </c>
      <c r="H3302" s="113" t="str">
        <f>IF(ISERROR(VLOOKUP(A3302,'Controle de Estoque'!A:I,1,FALSE)),"",VLOOKUP(A3302,'Controle de Estoque'!A:I,3,FALSE))</f>
        <v>H 02</v>
      </c>
      <c r="I3302" s="38"/>
    </row>
    <row r="3303" spans="1:9" x14ac:dyDescent="0.25">
      <c r="A3303" s="98" t="s">
        <v>3271</v>
      </c>
      <c r="B3303" s="109" t="s">
        <v>7321</v>
      </c>
      <c r="C3303" s="110">
        <v>0</v>
      </c>
      <c r="D3303" s="111"/>
      <c r="E3303" s="112"/>
      <c r="F3303" s="113">
        <f>IF(ISERROR(VLOOKUP(A3303,'Controle de Estoque'!A:I,1,FALSE)),"",VLOOKUP(A3303,'Controle de Estoque'!A:I,4,FALSE))</f>
        <v>0</v>
      </c>
      <c r="G3303" s="114" t="str">
        <f>IF(ISBLANK(A3303),"",IF(ISERROR(VLOOKUP(A3303,'Controle de Estoque'!A:I,1,FALSE)),"Produto não cadastrado",VLOOKUP(A3303,'Controle de Estoque'!A:I,2,FALSE)))</f>
        <v>PROFIBUS DP</v>
      </c>
      <c r="H3303" s="113" t="str">
        <f>IF(ISERROR(VLOOKUP(A3303,'Controle de Estoque'!A:I,1,FALSE)),"",VLOOKUP(A3303,'Controle de Estoque'!A:I,3,FALSE))</f>
        <v>N/A</v>
      </c>
      <c r="I3303" s="38"/>
    </row>
    <row r="3304" spans="1:9" x14ac:dyDescent="0.25">
      <c r="A3304" s="98" t="s">
        <v>3272</v>
      </c>
      <c r="B3304" s="109" t="s">
        <v>7321</v>
      </c>
      <c r="C3304" s="110">
        <v>0</v>
      </c>
      <c r="D3304" s="111"/>
      <c r="E3304" s="112"/>
      <c r="F3304" s="113">
        <f>IF(ISERROR(VLOOKUP(A3304,'Controle de Estoque'!A:I,1,FALSE)),"",VLOOKUP(A3304,'Controle de Estoque'!A:I,4,FALSE))</f>
        <v>0</v>
      </c>
      <c r="G3304" s="114" t="str">
        <f>IF(ISBLANK(A3304),"",IF(ISERROR(VLOOKUP(A3304,'Controle de Estoque'!A:I,1,FALSE)),"Produto não cadastrado",VLOOKUP(A3304,'Controle de Estoque'!A:I,2,FALSE)))</f>
        <v>PROFIBUS DPV0V1</v>
      </c>
      <c r="H3304" s="113" t="str">
        <f>IF(ISERROR(VLOOKUP(A3304,'Controle de Estoque'!A:I,1,FALSE)),"",VLOOKUP(A3304,'Controle de Estoque'!A:I,3,FALSE))</f>
        <v>N/A</v>
      </c>
      <c r="I3304" s="38"/>
    </row>
    <row r="3305" spans="1:9" x14ac:dyDescent="0.25">
      <c r="A3305" s="98" t="s">
        <v>3273</v>
      </c>
      <c r="B3305" s="109" t="s">
        <v>7321</v>
      </c>
      <c r="C3305" s="110">
        <v>0</v>
      </c>
      <c r="D3305" s="111" t="s">
        <v>7310</v>
      </c>
      <c r="E3305" s="112"/>
      <c r="F3305" s="113">
        <f>IF(ISERROR(VLOOKUP(A3305,'Controle de Estoque'!A:I,1,FALSE)),"",VLOOKUP(A3305,'Controle de Estoque'!A:I,4,FALSE))</f>
        <v>0</v>
      </c>
      <c r="G3305" s="114" t="str">
        <f>IF(ISBLANK(A3305),"",IF(ISERROR(VLOOKUP(A3305,'Controle de Estoque'!A:I,1,FALSE)),"Produto não cadastrado",VLOOKUP(A3305,'Controle de Estoque'!A:I,2,FALSE)))</f>
        <v>2CDL210001R1012</v>
      </c>
      <c r="H3305" s="113" t="str">
        <f>IF(ISERROR(VLOOKUP(A3305,'Controle de Estoque'!A:I,1,FALSE)),"",VLOOKUP(A3305,'Controle de Estoque'!A:I,3,FALSE))</f>
        <v>N/A</v>
      </c>
      <c r="I3305" s="38"/>
    </row>
    <row r="3306" spans="1:9" x14ac:dyDescent="0.25">
      <c r="A3306" s="116" t="s">
        <v>3274</v>
      </c>
      <c r="B3306" s="109" t="s">
        <v>7321</v>
      </c>
      <c r="C3306" s="110">
        <v>6</v>
      </c>
      <c r="D3306" s="111" t="s">
        <v>7310</v>
      </c>
      <c r="E3306" s="112"/>
      <c r="F3306" s="113">
        <f>IF(ISERROR(VLOOKUP(A3306,'Controle de Estoque'!A:I,1,FALSE)),"",VLOOKUP(A3306,'Controle de Estoque'!A:I,4,FALSE))</f>
        <v>6</v>
      </c>
      <c r="G3306" s="114" t="str">
        <f>IF(ISBLANK(A3306),"",IF(ISERROR(VLOOKUP(A3306,'Controle de Estoque'!A:I,1,FALSE)),"Produto não cadastrado",VLOOKUP(A3306,'Controle de Estoque'!A:I,2,FALSE)))</f>
        <v>2CDL210001R1060</v>
      </c>
      <c r="H3306" s="113" t="str">
        <f>IF(ISERROR(VLOOKUP(A3306,'Controle de Estoque'!A:I,1,FALSE)),"",VLOOKUP(A3306,'Controle de Estoque'!A:I,3,FALSE))</f>
        <v>N/A</v>
      </c>
      <c r="I3306" s="38"/>
    </row>
    <row r="3307" spans="1:9" x14ac:dyDescent="0.25">
      <c r="A3307" s="98" t="s">
        <v>3275</v>
      </c>
      <c r="B3307" s="109" t="s">
        <v>7321</v>
      </c>
      <c r="C3307" s="110">
        <v>4</v>
      </c>
      <c r="D3307" s="111" t="s">
        <v>7310</v>
      </c>
      <c r="E3307" s="112"/>
      <c r="F3307" s="113">
        <f>IF(ISERROR(VLOOKUP(A3307,'Controle de Estoque'!A:I,1,FALSE)),"",VLOOKUP(A3307,'Controle de Estoque'!A:I,4,FALSE))</f>
        <v>4</v>
      </c>
      <c r="G3307" s="114" t="str">
        <f>IF(ISBLANK(A3307),"",IF(ISERROR(VLOOKUP(A3307,'Controle de Estoque'!A:I,1,FALSE)),"Produto não cadastrado",VLOOKUP(A3307,'Controle de Estoque'!A:I,2,FALSE)))</f>
        <v>1SAM201906R1112</v>
      </c>
      <c r="H3307" s="113" t="str">
        <f>IF(ISERROR(VLOOKUP(A3307,'Controle de Estoque'!A:I,1,FALSE)),"",VLOOKUP(A3307,'Controle de Estoque'!A:I,3,FALSE))</f>
        <v>E 03</v>
      </c>
      <c r="I3307" s="38"/>
    </row>
    <row r="3308" spans="1:9" x14ac:dyDescent="0.25">
      <c r="A3308" s="98" t="s">
        <v>3276</v>
      </c>
      <c r="B3308" s="109" t="s">
        <v>7321</v>
      </c>
      <c r="C3308" s="110">
        <v>0</v>
      </c>
      <c r="D3308" s="111"/>
      <c r="E3308" s="112"/>
      <c r="F3308" s="113">
        <f>IF(ISERROR(VLOOKUP(A3308,'Controle de Estoque'!A:I,1,FALSE)),"",VLOOKUP(A3308,'Controle de Estoque'!A:I,4,FALSE))</f>
        <v>0</v>
      </c>
      <c r="G3308" s="114" t="str">
        <f>IF(ISBLANK(A3308),"",IF(ISERROR(VLOOKUP(A3308,'Controle de Estoque'!A:I,1,FALSE)),"Produto não cadastrado",VLOOKUP(A3308,'Controle de Estoque'!A:I,2,FALSE)))</f>
        <v>1SAM201906R1103</v>
      </c>
      <c r="H3308" s="113" t="str">
        <f>IF(ISERROR(VLOOKUP(A3308,'Controle de Estoque'!A:I,1,FALSE)),"",VLOOKUP(A3308,'Controle de Estoque'!A:I,3,FALSE))</f>
        <v>E 03</v>
      </c>
      <c r="I3308" s="38"/>
    </row>
    <row r="3309" spans="1:9" x14ac:dyDescent="0.25">
      <c r="A3309" s="98" t="s">
        <v>3277</v>
      </c>
      <c r="B3309" s="109" t="s">
        <v>7321</v>
      </c>
      <c r="C3309" s="110">
        <v>4</v>
      </c>
      <c r="D3309" s="111" t="s">
        <v>7310</v>
      </c>
      <c r="E3309" s="112"/>
      <c r="F3309" s="113">
        <f>IF(ISERROR(VLOOKUP(A3309,'Controle de Estoque'!A:I,1,FALSE)),"",VLOOKUP(A3309,'Controle de Estoque'!A:I,4,FALSE))</f>
        <v>4</v>
      </c>
      <c r="G3309" s="114" t="str">
        <f>IF(ISBLANK(A3309),"",IF(ISERROR(VLOOKUP(A3309,'Controle de Estoque'!A:I,1,FALSE)),"Produto não cadastrado",VLOOKUP(A3309,'Controle de Estoque'!A:I,2,FALSE)))</f>
        <v>1SAM201906R1113</v>
      </c>
      <c r="H3309" s="113" t="str">
        <f>IF(ISERROR(VLOOKUP(A3309,'Controle de Estoque'!A:I,1,FALSE)),"",VLOOKUP(A3309,'Controle de Estoque'!A:I,3,FALSE))</f>
        <v>E 03</v>
      </c>
      <c r="I3309" s="38"/>
    </row>
    <row r="3310" spans="1:9" x14ac:dyDescent="0.25">
      <c r="A3310" s="98" t="s">
        <v>3278</v>
      </c>
      <c r="B3310" s="109" t="s">
        <v>7321</v>
      </c>
      <c r="C3310" s="110">
        <v>5</v>
      </c>
      <c r="D3310" s="111" t="s">
        <v>7310</v>
      </c>
      <c r="E3310" s="112"/>
      <c r="F3310" s="113">
        <f>IF(ISERROR(VLOOKUP(A3310,'Controle de Estoque'!A:I,1,FALSE)),"",VLOOKUP(A3310,'Controle de Estoque'!A:I,4,FALSE))</f>
        <v>5</v>
      </c>
      <c r="G3310" s="114" t="str">
        <f>IF(ISBLANK(A3310),"",IF(ISERROR(VLOOKUP(A3310,'Controle de Estoque'!A:I,1,FALSE)),"Produto não cadastrado",VLOOKUP(A3310,'Controle de Estoque'!A:I,2,FALSE)))</f>
        <v>1SAM201906R1104</v>
      </c>
      <c r="H3310" s="113" t="str">
        <f>IF(ISERROR(VLOOKUP(A3310,'Controle de Estoque'!A:I,1,FALSE)),"",VLOOKUP(A3310,'Controle de Estoque'!A:I,3,FALSE))</f>
        <v>E 03</v>
      </c>
      <c r="I3310" s="38"/>
    </row>
    <row r="3311" spans="1:9" x14ac:dyDescent="0.25">
      <c r="A3311" s="98" t="s">
        <v>3279</v>
      </c>
      <c r="B3311" s="109" t="s">
        <v>7321</v>
      </c>
      <c r="C3311" s="110">
        <v>4</v>
      </c>
      <c r="D3311" s="111" t="s">
        <v>7310</v>
      </c>
      <c r="E3311" s="112"/>
      <c r="F3311" s="113">
        <f>IF(ISERROR(VLOOKUP(A3311,'Controle de Estoque'!A:I,1,FALSE)),"",VLOOKUP(A3311,'Controle de Estoque'!A:I,4,FALSE))</f>
        <v>3</v>
      </c>
      <c r="G3311" s="114" t="str">
        <f>IF(ISBLANK(A3311),"",IF(ISERROR(VLOOKUP(A3311,'Controle de Estoque'!A:I,1,FALSE)),"Produto não cadastrado",VLOOKUP(A3311,'Controle de Estoque'!A:I,2,FALSE)))</f>
        <v>1SAM201906R1114</v>
      </c>
      <c r="H3311" s="113" t="str">
        <f>IF(ISERROR(VLOOKUP(A3311,'Controle de Estoque'!A:I,1,FALSE)),"",VLOOKUP(A3311,'Controle de Estoque'!A:I,3,FALSE))</f>
        <v>E 03</v>
      </c>
      <c r="I3311" s="38"/>
    </row>
    <row r="3312" spans="1:9" x14ac:dyDescent="0.25">
      <c r="A3312" s="98" t="s">
        <v>3280</v>
      </c>
      <c r="B3312" s="109" t="s">
        <v>7321</v>
      </c>
      <c r="C3312" s="110">
        <v>1</v>
      </c>
      <c r="D3312" s="111" t="s">
        <v>7310</v>
      </c>
      <c r="E3312" s="112"/>
      <c r="F3312" s="113">
        <f>IF(ISERROR(VLOOKUP(A3312,'Controle de Estoque'!A:I,1,FALSE)),"",VLOOKUP(A3312,'Controle de Estoque'!A:I,4,FALSE))</f>
        <v>1</v>
      </c>
      <c r="G3312" s="114" t="str">
        <f>IF(ISBLANK(A3312),"",IF(ISERROR(VLOOKUP(A3312,'Controle de Estoque'!A:I,1,FALSE)),"Produto não cadastrado",VLOOKUP(A3312,'Controle de Estoque'!A:I,2,FALSE)))</f>
        <v>1SAM201906R1124</v>
      </c>
      <c r="H3312" s="113" t="str">
        <f>IF(ISERROR(VLOOKUP(A3312,'Controle de Estoque'!A:I,1,FALSE)),"",VLOOKUP(A3312,'Controle de Estoque'!A:I,3,FALSE))</f>
        <v>E 03</v>
      </c>
      <c r="I3312" s="38"/>
    </row>
    <row r="3313" spans="1:9" x14ac:dyDescent="0.25">
      <c r="A3313" s="98" t="s">
        <v>3281</v>
      </c>
      <c r="B3313" s="109" t="s">
        <v>7321</v>
      </c>
      <c r="C3313" s="110">
        <v>2</v>
      </c>
      <c r="D3313" s="111" t="s">
        <v>7310</v>
      </c>
      <c r="E3313" s="112"/>
      <c r="F3313" s="113">
        <f>IF(ISERROR(VLOOKUP(A3313,'Controle de Estoque'!A:I,1,FALSE)),"",VLOOKUP(A3313,'Controle de Estoque'!A:I,4,FALSE))</f>
        <v>1</v>
      </c>
      <c r="G3313" s="114" t="str">
        <f>IF(ISBLANK(A3313),"",IF(ISERROR(VLOOKUP(A3313,'Controle de Estoque'!A:I,1,FALSE)),"Produto não cadastrado",VLOOKUP(A3313,'Controle de Estoque'!A:I,2,FALSE)))</f>
        <v>1SAM201906R1105</v>
      </c>
      <c r="H3313" s="113" t="str">
        <f>IF(ISERROR(VLOOKUP(A3313,'Controle de Estoque'!A:I,1,FALSE)),"",VLOOKUP(A3313,'Controle de Estoque'!A:I,3,FALSE))</f>
        <v>E 03</v>
      </c>
      <c r="I3313" s="38"/>
    </row>
    <row r="3314" spans="1:9" x14ac:dyDescent="0.25">
      <c r="A3314" s="98" t="s">
        <v>3282</v>
      </c>
      <c r="B3314" s="109" t="s">
        <v>7321</v>
      </c>
      <c r="C3314" s="110">
        <v>4</v>
      </c>
      <c r="D3314" s="111" t="s">
        <v>7310</v>
      </c>
      <c r="E3314" s="112"/>
      <c r="F3314" s="113">
        <f>IF(ISERROR(VLOOKUP(A3314,'Controle de Estoque'!A:I,1,FALSE)),"",VLOOKUP(A3314,'Controle de Estoque'!A:I,4,FALSE))</f>
        <v>4</v>
      </c>
      <c r="G3314" s="114" t="str">
        <f>IF(ISBLANK(A3314),"",IF(ISERROR(VLOOKUP(A3314,'Controle de Estoque'!A:I,1,FALSE)),"Produto não cadastrado",VLOOKUP(A3314,'Controle de Estoque'!A:I,2,FALSE)))</f>
        <v>1SAM201906R1115</v>
      </c>
      <c r="H3314" s="113" t="str">
        <f>IF(ISERROR(VLOOKUP(A3314,'Controle de Estoque'!A:I,1,FALSE)),"",VLOOKUP(A3314,'Controle de Estoque'!A:I,3,FALSE))</f>
        <v>E 03</v>
      </c>
      <c r="I3314" s="38"/>
    </row>
    <row r="3315" spans="1:9" x14ac:dyDescent="0.25">
      <c r="A3315" s="98" t="s">
        <v>3283</v>
      </c>
      <c r="B3315" s="109" t="s">
        <v>7321</v>
      </c>
      <c r="C3315" s="110">
        <v>9</v>
      </c>
      <c r="D3315" s="111" t="s">
        <v>7310</v>
      </c>
      <c r="E3315" s="112"/>
      <c r="F3315" s="113">
        <f>IF(ISERROR(VLOOKUP(A3315,'Controle de Estoque'!A:I,1,FALSE)),"",VLOOKUP(A3315,'Controle de Estoque'!A:I,4,FALSE))</f>
        <v>9</v>
      </c>
      <c r="G3315" s="114" t="str">
        <f>IF(ISBLANK(A3315),"",IF(ISERROR(VLOOKUP(A3315,'Controle de Estoque'!A:I,1,FALSE)),"Produto não cadastrado",VLOOKUP(A3315,'Controle de Estoque'!A:I,2,FALSE)))</f>
        <v>2CDL230001R1012</v>
      </c>
      <c r="H3315" s="113" t="str">
        <f>IF(ISERROR(VLOOKUP(A3315,'Controle de Estoque'!A:I,1,FALSE)),"",VLOOKUP(A3315,'Controle de Estoque'!A:I,3,FALSE))</f>
        <v>N/A</v>
      </c>
      <c r="I3315" s="38"/>
    </row>
    <row r="3316" spans="1:9" x14ac:dyDescent="0.25">
      <c r="A3316" s="98" t="s">
        <v>3284</v>
      </c>
      <c r="B3316" s="109" t="s">
        <v>7321</v>
      </c>
      <c r="C3316" s="110">
        <v>0</v>
      </c>
      <c r="D3316" s="111"/>
      <c r="E3316" s="112"/>
      <c r="F3316" s="113">
        <f>IF(ISERROR(VLOOKUP(A3316,'Controle de Estoque'!A:I,1,FALSE)),"",VLOOKUP(A3316,'Controle de Estoque'!A:I,4,FALSE))</f>
        <v>12</v>
      </c>
      <c r="G3316" s="114" t="str">
        <f>IF(ISBLANK(A3316),"",IF(ISERROR(VLOOKUP(A3316,'Controle de Estoque'!A:I,1,FALSE)),"Produto não cadastrado",VLOOKUP(A3316,'Controle de Estoque'!A:I,2,FALSE)))</f>
        <v>2CDL230001R1660</v>
      </c>
      <c r="H3316" s="113" t="str">
        <f>IF(ISERROR(VLOOKUP(A3316,'Controle de Estoque'!A:I,1,FALSE)),"",VLOOKUP(A3316,'Controle de Estoque'!A:I,3,FALSE))</f>
        <v>N/A</v>
      </c>
      <c r="I3316" s="38"/>
    </row>
    <row r="3317" spans="1:9" x14ac:dyDescent="0.25">
      <c r="A3317" s="98" t="s">
        <v>3285</v>
      </c>
      <c r="B3317" s="109" t="s">
        <v>7321</v>
      </c>
      <c r="C3317" s="110">
        <v>0</v>
      </c>
      <c r="D3317" s="111"/>
      <c r="E3317" s="112"/>
      <c r="F3317" s="113">
        <f>IF(ISERROR(VLOOKUP(A3317,'Controle de Estoque'!A:I,1,FALSE)),"",VLOOKUP(A3317,'Controle de Estoque'!A:I,4,FALSE))</f>
        <v>1</v>
      </c>
      <c r="G3317" s="114" t="str">
        <f>IF(ISBLANK(A3317),"",IF(ISERROR(VLOOKUP(A3317,'Controle de Estoque'!A:I,1,FALSE)),"Produto não cadastrado",VLOOKUP(A3317,'Controle de Estoque'!A:I,2,FALSE)))</f>
        <v>PSE105-600-70</v>
      </c>
      <c r="H3317" s="113" t="str">
        <f>IF(ISERROR(VLOOKUP(A3317,'Controle de Estoque'!A:I,1,FALSE)),"",VLOOKUP(A3317,'Controle de Estoque'!A:I,3,FALSE))</f>
        <v>B 02</v>
      </c>
      <c r="I3317" s="38"/>
    </row>
    <row r="3318" spans="1:9" x14ac:dyDescent="0.25">
      <c r="A3318" s="98" t="s">
        <v>3286</v>
      </c>
      <c r="B3318" s="109" t="s">
        <v>7321</v>
      </c>
      <c r="C3318" s="110">
        <v>3</v>
      </c>
      <c r="D3318" s="111" t="s">
        <v>7310</v>
      </c>
      <c r="E3318" s="112"/>
      <c r="F3318" s="113">
        <f>IF(ISERROR(VLOOKUP(A3318,'Controle de Estoque'!A:I,1,FALSE)),"",VLOOKUP(A3318,'Controle de Estoque'!A:I,4,FALSE))</f>
        <v>1</v>
      </c>
      <c r="G3318" s="114" t="str">
        <f>IF(ISBLANK(A3318),"",IF(ISERROR(VLOOKUP(A3318,'Controle de Estoque'!A:I,1,FALSE)),"Produto não cadastrado",VLOOKUP(A3318,'Controle de Estoque'!A:I,2,FALSE)))</f>
        <v>1SFA897110R7000</v>
      </c>
      <c r="H3318" s="113" t="str">
        <f>IF(ISERROR(VLOOKUP(A3318,'Controle de Estoque'!A:I,1,FALSE)),"",VLOOKUP(A3318,'Controle de Estoque'!A:I,3,FALSE))</f>
        <v>B 02</v>
      </c>
      <c r="I3318" s="38"/>
    </row>
    <row r="3319" spans="1:9" x14ac:dyDescent="0.25">
      <c r="A3319" s="98" t="s">
        <v>3287</v>
      </c>
      <c r="B3319" s="109" t="s">
        <v>7321</v>
      </c>
      <c r="C3319" s="110">
        <v>1</v>
      </c>
      <c r="D3319" s="111" t="s">
        <v>7310</v>
      </c>
      <c r="E3319" s="112"/>
      <c r="F3319" s="113">
        <f>IF(ISERROR(VLOOKUP(A3319,'Controle de Estoque'!A:I,1,FALSE)),"",VLOOKUP(A3319,'Controle de Estoque'!A:I,4,FALSE))</f>
        <v>1</v>
      </c>
      <c r="G3319" s="114" t="str">
        <f>IF(ISBLANK(A3319),"",IF(ISERROR(VLOOKUP(A3319,'Controle de Estoque'!A:I,1,FALSE)),"Produto não cadastrado",VLOOKUP(A3319,'Controle de Estoque'!A:I,2,FALSE)))</f>
        <v>1SFA897111R7000</v>
      </c>
      <c r="H3319" s="113" t="str">
        <f>IF(ISERROR(VLOOKUP(A3319,'Controle de Estoque'!A:I,1,FALSE)),"",VLOOKUP(A3319,'Controle de Estoque'!A:I,3,FALSE))</f>
        <v>B 02</v>
      </c>
      <c r="I3319" s="38"/>
    </row>
    <row r="3320" spans="1:9" x14ac:dyDescent="0.25">
      <c r="A3320" s="116" t="s">
        <v>3288</v>
      </c>
      <c r="B3320" s="109" t="s">
        <v>7321</v>
      </c>
      <c r="C3320" s="110">
        <v>0</v>
      </c>
      <c r="D3320" s="111" t="s">
        <v>7310</v>
      </c>
      <c r="E3320" s="112"/>
      <c r="F3320" s="113">
        <f>IF(ISERROR(VLOOKUP(A3320,'Controle de Estoque'!A:I,1,FALSE)),"",VLOOKUP(A3320,'Controle de Estoque'!A:I,4,FALSE))</f>
        <v>0</v>
      </c>
      <c r="G3320" s="114" t="str">
        <f>IF(ISBLANK(A3320),"",IF(ISERROR(VLOOKUP(A3320,'Controle de Estoque'!A:I,1,FALSE)),"Produto não cadastrado",VLOOKUP(A3320,'Controle de Estoque'!A:I,2,FALSE)))</f>
        <v>1SFA897102R7000</v>
      </c>
      <c r="H3320" s="113" t="str">
        <f>IF(ISERROR(VLOOKUP(A3320,'Controle de Estoque'!A:I,1,FALSE)),"",VLOOKUP(A3320,'Controle de Estoque'!A:I,3,FALSE))</f>
        <v>B 02</v>
      </c>
      <c r="I3320" s="38"/>
    </row>
    <row r="3321" spans="1:9" x14ac:dyDescent="0.25">
      <c r="A3321" s="98" t="s">
        <v>3289</v>
      </c>
      <c r="B3321" s="109" t="s">
        <v>7321</v>
      </c>
      <c r="C3321" s="110">
        <v>0</v>
      </c>
      <c r="D3321" s="111"/>
      <c r="E3321" s="112"/>
      <c r="F3321" s="113">
        <f>IF(ISERROR(VLOOKUP(A3321,'Controle de Estoque'!A:I,1,FALSE)),"",VLOOKUP(A3321,'Controle de Estoque'!A:I,4,FALSE))</f>
        <v>0</v>
      </c>
      <c r="G3321" s="114" t="str">
        <f>IF(ISBLANK(A3321),"",IF(ISERROR(VLOOKUP(A3321,'Controle de Estoque'!A:I,1,FALSE)),"Produto não cadastrado",VLOOKUP(A3321,'Controle de Estoque'!A:I,2,FALSE)))</f>
        <v>1SFA897103R7000</v>
      </c>
      <c r="H3321" s="113" t="str">
        <f>IF(ISERROR(VLOOKUP(A3321,'Controle de Estoque'!A:I,1,FALSE)),"",VLOOKUP(A3321,'Controle de Estoque'!A:I,3,FALSE))</f>
        <v>B 02</v>
      </c>
      <c r="I3321" s="38"/>
    </row>
    <row r="3322" spans="1:9" x14ac:dyDescent="0.25">
      <c r="A3322" s="98" t="s">
        <v>3290</v>
      </c>
      <c r="B3322" s="109" t="s">
        <v>7321</v>
      </c>
      <c r="C3322" s="110">
        <v>0</v>
      </c>
      <c r="D3322" s="111"/>
      <c r="E3322" s="112"/>
      <c r="F3322" s="113">
        <f>IF(ISERROR(VLOOKUP(A3322,'Controle de Estoque'!A:I,1,FALSE)),"",VLOOKUP(A3322,'Controle de Estoque'!A:I,4,FALSE))</f>
        <v>0</v>
      </c>
      <c r="G3322" s="114" t="str">
        <f>IF(ISBLANK(A3322),"",IF(ISERROR(VLOOKUP(A3322,'Controle de Estoque'!A:I,1,FALSE)),"Produto não cadastrado",VLOOKUP(A3322,'Controle de Estoque'!A:I,2,FALSE)))</f>
        <v>1SFA897104R7000</v>
      </c>
      <c r="H3322" s="113" t="str">
        <f>IF(ISERROR(VLOOKUP(A3322,'Controle de Estoque'!A:I,1,FALSE)),"",VLOOKUP(A3322,'Controle de Estoque'!A:I,3,FALSE))</f>
        <v>B 02</v>
      </c>
      <c r="I3322" s="38"/>
    </row>
    <row r="3323" spans="1:9" x14ac:dyDescent="0.25">
      <c r="A3323" s="98" t="s">
        <v>3291</v>
      </c>
      <c r="B3323" s="109" t="s">
        <v>7321</v>
      </c>
      <c r="C3323" s="110">
        <v>0</v>
      </c>
      <c r="D3323" s="111"/>
      <c r="E3323" s="112"/>
      <c r="F3323" s="113">
        <f>IF(ISERROR(VLOOKUP(A3323,'Controle de Estoque'!A:I,1,FALSE)),"",VLOOKUP(A3323,'Controle de Estoque'!A:I,4,FALSE))</f>
        <v>0</v>
      </c>
      <c r="G3323" s="114" t="str">
        <f>IF(ISBLANK(A3323),"",IF(ISERROR(VLOOKUP(A3323,'Controle de Estoque'!A:I,1,FALSE)),"Produto não cadastrado",VLOOKUP(A3323,'Controle de Estoque'!A:I,2,FALSE)))</f>
        <v>1SFA897106R7000</v>
      </c>
      <c r="H3323" s="113" t="str">
        <f>IF(ISERROR(VLOOKUP(A3323,'Controle de Estoque'!A:I,1,FALSE)),"",VLOOKUP(A3323,'Controle de Estoque'!A:I,3,FALSE))</f>
        <v>B 02</v>
      </c>
      <c r="I3323" s="38"/>
    </row>
    <row r="3324" spans="1:9" x14ac:dyDescent="0.25">
      <c r="A3324" s="98" t="s">
        <v>3292</v>
      </c>
      <c r="B3324" s="109" t="s">
        <v>7321</v>
      </c>
      <c r="C3324" s="110">
        <v>0</v>
      </c>
      <c r="D3324" s="111"/>
      <c r="E3324" s="112"/>
      <c r="F3324" s="113">
        <f>IF(ISERROR(VLOOKUP(A3324,'Controle de Estoque'!A:I,1,FALSE)),"",VLOOKUP(A3324,'Controle de Estoque'!A:I,4,FALSE))</f>
        <v>1</v>
      </c>
      <c r="G3324" s="114" t="str">
        <f>IF(ISBLANK(A3324),"",IF(ISERROR(VLOOKUP(A3324,'Controle de Estoque'!A:I,1,FALSE)),"Produto não cadastrado",VLOOKUP(A3324,'Controle de Estoque'!A:I,2,FALSE)))</f>
        <v>PSE72-600-70</v>
      </c>
      <c r="H3324" s="113" t="str">
        <f>IF(ISERROR(VLOOKUP(A3324,'Controle de Estoque'!A:I,1,FALSE)),"",VLOOKUP(A3324,'Controle de Estoque'!A:I,3,FALSE))</f>
        <v>B 02</v>
      </c>
      <c r="I3324" s="38"/>
    </row>
    <row r="3325" spans="1:9" x14ac:dyDescent="0.25">
      <c r="A3325" s="98" t="s">
        <v>3293</v>
      </c>
      <c r="B3325" s="109" t="s">
        <v>7321</v>
      </c>
      <c r="C3325" s="110">
        <v>0</v>
      </c>
      <c r="D3325" s="111"/>
      <c r="E3325" s="112"/>
      <c r="F3325" s="113">
        <f>IF(ISERROR(VLOOKUP(A3325,'Controle de Estoque'!A:I,1,FALSE)),"",VLOOKUP(A3325,'Controle de Estoque'!A:I,4,FALSE))</f>
        <v>0</v>
      </c>
      <c r="G3325" s="114" t="str">
        <f>IF(ISBLANK(A3325),"",IF(ISERROR(VLOOKUP(A3325,'Controle de Estoque'!A:I,1,FALSE)),"Produto não cadastrado",VLOOKUP(A3325,'Controle de Estoque'!A:I,2,FALSE)))</f>
        <v>1SFA897108R7000</v>
      </c>
      <c r="H3325" s="113" t="str">
        <f>IF(ISERROR(VLOOKUP(A3325,'Controle de Estoque'!A:I,1,FALSE)),"",VLOOKUP(A3325,'Controle de Estoque'!A:I,3,FALSE))</f>
        <v>B 02</v>
      </c>
      <c r="I3325" s="38"/>
    </row>
    <row r="3326" spans="1:9" x14ac:dyDescent="0.25">
      <c r="A3326" s="98" t="s">
        <v>3294</v>
      </c>
      <c r="B3326" s="109" t="s">
        <v>7321</v>
      </c>
      <c r="C3326" s="110">
        <v>0</v>
      </c>
      <c r="D3326" s="111"/>
      <c r="E3326" s="112"/>
      <c r="F3326" s="113">
        <f>IF(ISERROR(VLOOKUP(A3326,'Controle de Estoque'!A:I,1,FALSE)),"",VLOOKUP(A3326,'Controle de Estoque'!A:I,4,FALSE))</f>
        <v>4</v>
      </c>
      <c r="G3326" s="114" t="str">
        <f>IF(ISBLANK(A3326),"",IF(ISERROR(VLOOKUP(A3326,'Controle de Estoque'!A:I,1,FALSE)),"Produto não cadastrado",VLOOKUP(A3326,'Controle de Estoque'!A:I,2,FALSE)))</f>
        <v>1SFA897100R1001</v>
      </c>
      <c r="H3326" s="113" t="str">
        <f>IF(ISERROR(VLOOKUP(A3326,'Controle de Estoque'!A:I,1,FALSE)),"",VLOOKUP(A3326,'Controle de Estoque'!A:I,3,FALSE))</f>
        <v>D 02</v>
      </c>
      <c r="I3326" s="38"/>
    </row>
    <row r="3327" spans="1:9" x14ac:dyDescent="0.25">
      <c r="A3327" s="98" t="s">
        <v>3295</v>
      </c>
      <c r="B3327" s="109" t="s">
        <v>7321</v>
      </c>
      <c r="C3327" s="110">
        <v>0</v>
      </c>
      <c r="D3327" s="111"/>
      <c r="E3327" s="112"/>
      <c r="F3327" s="113">
        <f>IF(ISERROR(VLOOKUP(A3327,'Controle de Estoque'!A:I,1,FALSE)),"",VLOOKUP(A3327,'Controle de Estoque'!A:I,4,FALSE))</f>
        <v>0</v>
      </c>
      <c r="G3327" s="114" t="str">
        <f>IF(ISBLANK(A3327),"",IF(ISERROR(VLOOKUP(A3327,'Controle de Estoque'!A:I,1,FALSE)),"Produto não cadastrado",VLOOKUP(A3327,'Controle de Estoque'!A:I,2,FALSE)))</f>
        <v>1SFA899219R7002</v>
      </c>
      <c r="H3327" s="113" t="str">
        <f>IF(ISERROR(VLOOKUP(A3327,'Controle de Estoque'!A:I,1,FALSE)),"",VLOOKUP(A3327,'Controle de Estoque'!A:I,3,FALSE))</f>
        <v>N/A</v>
      </c>
      <c r="I3327" s="38"/>
    </row>
    <row r="3328" spans="1:9" x14ac:dyDescent="0.25">
      <c r="A3328" s="98" t="s">
        <v>3296</v>
      </c>
      <c r="B3328" s="109" t="s">
        <v>7321</v>
      </c>
      <c r="C3328" s="110">
        <v>1</v>
      </c>
      <c r="D3328" s="111"/>
      <c r="E3328" s="112"/>
      <c r="F3328" s="113">
        <f>IF(ISERROR(VLOOKUP(A3328,'Controle de Estoque'!A:I,1,FALSE)),"",VLOOKUP(A3328,'Controle de Estoque'!A:I,4,FALSE))</f>
        <v>1</v>
      </c>
      <c r="G3328" s="114" t="str">
        <f>IF(ISBLANK(A3328),"",IF(ISERROR(VLOOKUP(A3328,'Controle de Estoque'!A:I,1,FALSE)),"Produto não cadastrado",VLOOKUP(A3328,'Controle de Estoque'!A:I,2,FALSE)))</f>
        <v>1SFA899300R1020</v>
      </c>
      <c r="H3328" s="113" t="str">
        <f>IF(ISERROR(VLOOKUP(A3328,'Controle de Estoque'!A:I,1,FALSE)),"",VLOOKUP(A3328,'Controle de Estoque'!A:I,3,FALSE))</f>
        <v>C 09</v>
      </c>
      <c r="I3328" s="38"/>
    </row>
    <row r="3329" spans="1:9" x14ac:dyDescent="0.25">
      <c r="A3329" s="98" t="s">
        <v>3297</v>
      </c>
      <c r="B3329" s="109" t="s">
        <v>7321</v>
      </c>
      <c r="C3329" s="110">
        <v>1</v>
      </c>
      <c r="D3329" s="111" t="s">
        <v>7310</v>
      </c>
      <c r="E3329" s="112"/>
      <c r="F3329" s="113">
        <f>IF(ISERROR(VLOOKUP(A3329,'Controle de Estoque'!A:I,1,FALSE)),"",VLOOKUP(A3329,'Controle de Estoque'!A:I,4,FALSE))</f>
        <v>1</v>
      </c>
      <c r="G3329" s="114" t="str">
        <f>IF(ISBLANK(A3329),"",IF(ISERROR(VLOOKUP(A3329,'Controle de Estoque'!A:I,1,FALSE)),"Produto não cadastrado",VLOOKUP(A3329,'Controle de Estoque'!A:I,2,FALSE)))</f>
        <v>1SFA899020R1500</v>
      </c>
      <c r="H3329" s="113" t="str">
        <f>IF(ISERROR(VLOOKUP(A3329,'Controle de Estoque'!A:I,1,FALSE)),"",VLOOKUP(A3329,'Controle de Estoque'!A:I,3,FALSE))</f>
        <v>ARMARIO 01</v>
      </c>
      <c r="I3329" s="38"/>
    </row>
    <row r="3330" spans="1:9" x14ac:dyDescent="0.25">
      <c r="A3330" s="116" t="s">
        <v>3298</v>
      </c>
      <c r="B3330" s="109" t="s">
        <v>7321</v>
      </c>
      <c r="C3330" s="115">
        <v>0</v>
      </c>
      <c r="D3330" s="111"/>
      <c r="E3330" s="112"/>
      <c r="F3330" s="113">
        <f>IF(ISERROR(VLOOKUP(A3330,'Controle de Estoque'!A:I,1,FALSE)),"",VLOOKUP(A3330,'Controle de Estoque'!A:I,4,FALSE))</f>
        <v>0</v>
      </c>
      <c r="G3330" s="114" t="str">
        <f>IF(ISBLANK(A3330),"",IF(ISERROR(VLOOKUP(A3330,'Controle de Estoque'!A:I,1,FALSE)),"Produto não cadastrado",VLOOKUP(A3330,'Controle de Estoque'!A:I,2,FALSE)))</f>
        <v>PSR FAN 3-45A</v>
      </c>
      <c r="H3330" s="113" t="str">
        <f>IF(ISERROR(VLOOKUP(A3330,'Controle de Estoque'!A:I,1,FALSE)),"",VLOOKUP(A3330,'Controle de Estoque'!A:I,3,FALSE))</f>
        <v>N/A</v>
      </c>
      <c r="I3330" s="38"/>
    </row>
    <row r="3331" spans="1:9" x14ac:dyDescent="0.25">
      <c r="A3331" s="98" t="s">
        <v>3299</v>
      </c>
      <c r="B3331" s="109" t="s">
        <v>7321</v>
      </c>
      <c r="C3331" s="110">
        <v>0</v>
      </c>
      <c r="D3331" s="111" t="s">
        <v>7310</v>
      </c>
      <c r="E3331" s="112"/>
      <c r="F3331" s="113">
        <f>IF(ISERROR(VLOOKUP(A3331,'Controle de Estoque'!A:I,1,FALSE)),"",VLOOKUP(A3331,'Controle de Estoque'!A:I,4,FALSE))</f>
        <v>0</v>
      </c>
      <c r="G3331" s="114" t="str">
        <f>IF(ISBLANK(A3331),"",IF(ISERROR(VLOOKUP(A3331,'Controle de Estoque'!A:I,1,FALSE)),"Produto não cadastrado",VLOOKUP(A3331,'Controle de Estoque'!A:I,2,FALSE)))</f>
        <v>1SFA896115R7000</v>
      </c>
      <c r="H3331" s="113" t="str">
        <f>IF(ISERROR(VLOOKUP(A3331,'Controle de Estoque'!A:I,1,FALSE)),"",VLOOKUP(A3331,'Controle de Estoque'!A:I,3,FALSE))</f>
        <v>D 36</v>
      </c>
      <c r="I3331" s="38"/>
    </row>
    <row r="3332" spans="1:9" x14ac:dyDescent="0.25">
      <c r="A3332" s="98" t="s">
        <v>3300</v>
      </c>
      <c r="B3332" s="109" t="s">
        <v>7321</v>
      </c>
      <c r="C3332" s="110">
        <v>0</v>
      </c>
      <c r="D3332" s="111" t="s">
        <v>7310</v>
      </c>
      <c r="E3332" s="112"/>
      <c r="F3332" s="113">
        <f>IF(ISERROR(VLOOKUP(A3332,'Controle de Estoque'!A:I,1,FALSE)),"",VLOOKUP(A3332,'Controle de Estoque'!A:I,4,FALSE))</f>
        <v>0</v>
      </c>
      <c r="G3332" s="114" t="str">
        <f>IF(ISBLANK(A3332),"",IF(ISERROR(VLOOKUP(A3332,'Controle de Estoque'!A:I,1,FALSE)),"Produto não cadastrado",VLOOKUP(A3332,'Controle de Estoque'!A:I,2,FALSE)))</f>
        <v>1SFA896115R8100</v>
      </c>
      <c r="H3332" s="113" t="str">
        <f>IF(ISERROR(VLOOKUP(A3332,'Controle de Estoque'!A:I,1,FALSE)),"",VLOOKUP(A3332,'Controle de Estoque'!A:I,3,FALSE))</f>
        <v>D 36</v>
      </c>
      <c r="I3332" s="38"/>
    </row>
    <row r="3333" spans="1:9" x14ac:dyDescent="0.25">
      <c r="A3333" s="98" t="s">
        <v>3301</v>
      </c>
      <c r="B3333" s="109" t="s">
        <v>7321</v>
      </c>
      <c r="C3333" s="110">
        <v>1</v>
      </c>
      <c r="D3333" s="111" t="s">
        <v>7310</v>
      </c>
      <c r="E3333" s="112"/>
      <c r="F3333" s="113">
        <f>IF(ISERROR(VLOOKUP(A3333,'Controle de Estoque'!A:I,1,FALSE)),"",VLOOKUP(A3333,'Controle de Estoque'!A:I,4,FALSE))</f>
        <v>0</v>
      </c>
      <c r="G3333" s="114" t="str">
        <f>IF(ISBLANK(A3333),"",IF(ISERROR(VLOOKUP(A3333,'Controle de Estoque'!A:I,1,FALSE)),"Produto não cadastrado",VLOOKUP(A3333,'Controle de Estoque'!A:I,2,FALSE)))</f>
        <v>1SFA896106R7000</v>
      </c>
      <c r="H3333" s="113" t="str">
        <f>IF(ISERROR(VLOOKUP(A3333,'Controle de Estoque'!A:I,1,FALSE)),"",VLOOKUP(A3333,'Controle de Estoque'!A:I,3,FALSE))</f>
        <v>D 36</v>
      </c>
      <c r="I3333" s="38"/>
    </row>
    <row r="3334" spans="1:9" x14ac:dyDescent="0.25">
      <c r="A3334" s="98" t="s">
        <v>3302</v>
      </c>
      <c r="B3334" s="109" t="s">
        <v>7321</v>
      </c>
      <c r="C3334" s="110">
        <v>1</v>
      </c>
      <c r="D3334" s="111" t="s">
        <v>7310</v>
      </c>
      <c r="E3334" s="112"/>
      <c r="F3334" s="113">
        <f>IF(ISERROR(VLOOKUP(A3334,'Controle de Estoque'!A:I,1,FALSE)),"",VLOOKUP(A3334,'Controle de Estoque'!A:I,4,FALSE))</f>
        <v>0</v>
      </c>
      <c r="G3334" s="114" t="str">
        <f>IF(ISBLANK(A3334),"",IF(ISERROR(VLOOKUP(A3334,'Controle de Estoque'!A:I,1,FALSE)),"Produto não cadastrado",VLOOKUP(A3334,'Controle de Estoque'!A:I,2,FALSE)))</f>
        <v>1SFA896107R7000</v>
      </c>
      <c r="H3334" s="113" t="str">
        <f>IF(ISERROR(VLOOKUP(A3334,'Controle de Estoque'!A:I,1,FALSE)),"",VLOOKUP(A3334,'Controle de Estoque'!A:I,3,FALSE))</f>
        <v>D 36</v>
      </c>
      <c r="I3334" s="38"/>
    </row>
    <row r="3335" spans="1:9" x14ac:dyDescent="0.25">
      <c r="A3335" s="98" t="s">
        <v>3303</v>
      </c>
      <c r="B3335" s="109" t="s">
        <v>7321</v>
      </c>
      <c r="C3335" s="110">
        <v>3</v>
      </c>
      <c r="D3335" s="111" t="s">
        <v>7310</v>
      </c>
      <c r="E3335" s="112"/>
      <c r="F3335" s="113">
        <f>IF(ISERROR(VLOOKUP(A3335,'Controle de Estoque'!A:I,1,FALSE)),"",VLOOKUP(A3335,'Controle de Estoque'!A:I,4,FALSE))</f>
        <v>2</v>
      </c>
      <c r="G3335" s="114" t="str">
        <f>IF(ISBLANK(A3335),"",IF(ISERROR(VLOOKUP(A3335,'Controle de Estoque'!A:I,1,FALSE)),"Produto não cadastrado",VLOOKUP(A3335,'Controle de Estoque'!A:I,2,FALSE)))</f>
        <v>1SFA896108R7000</v>
      </c>
      <c r="H3335" s="113" t="str">
        <f>IF(ISERROR(VLOOKUP(A3335,'Controle de Estoque'!A:I,1,FALSE)),"",VLOOKUP(A3335,'Controle de Estoque'!A:I,3,FALSE))</f>
        <v>D 36</v>
      </c>
      <c r="I3335" s="38"/>
    </row>
    <row r="3336" spans="1:9" x14ac:dyDescent="0.25">
      <c r="A3336" s="116" t="s">
        <v>3304</v>
      </c>
      <c r="B3336" s="109" t="s">
        <v>7321</v>
      </c>
      <c r="C3336" s="110">
        <v>16</v>
      </c>
      <c r="D3336" s="111" t="s">
        <v>7310</v>
      </c>
      <c r="E3336" s="112"/>
      <c r="F3336" s="113">
        <f>IF(ISERROR(VLOOKUP(A3336,'Controle de Estoque'!A:I,1,FALSE)),"",VLOOKUP(A3336,'Controle de Estoque'!A:I,4,FALSE))</f>
        <v>16</v>
      </c>
      <c r="G3336" s="114" t="str">
        <f>IF(ISBLANK(A3336),"",IF(ISERROR(VLOOKUP(A3336,'Controle de Estoque'!A:I,1,FALSE)),"Produto não cadastrado",VLOOKUP(A3336,'Controle de Estoque'!A:I,2,FALSE)))</f>
        <v>1SFA896108R8100</v>
      </c>
      <c r="H3336" s="113" t="str">
        <f>IF(ISERROR(VLOOKUP(A3336,'Controle de Estoque'!A:I,1,FALSE)),"",VLOOKUP(A3336,'Controle de Estoque'!A:I,3,FALSE))</f>
        <v>D 36</v>
      </c>
      <c r="I3336" s="38"/>
    </row>
    <row r="3337" spans="1:9" x14ac:dyDescent="0.25">
      <c r="A3337" s="98" t="s">
        <v>3305</v>
      </c>
      <c r="B3337" s="109" t="s">
        <v>7321</v>
      </c>
      <c r="C3337" s="110">
        <v>2</v>
      </c>
      <c r="D3337" s="111" t="s">
        <v>7310</v>
      </c>
      <c r="E3337" s="112"/>
      <c r="F3337" s="113">
        <f>IF(ISERROR(VLOOKUP(A3337,'Controle de Estoque'!A:I,1,FALSE)),"",VLOOKUP(A3337,'Controle de Estoque'!A:I,4,FALSE))</f>
        <v>5</v>
      </c>
      <c r="G3337" s="114" t="str">
        <f>IF(ISBLANK(A3337),"",IF(ISERROR(VLOOKUP(A3337,'Controle de Estoque'!A:I,1,FALSE)),"Produto não cadastrado",VLOOKUP(A3337,'Controle de Estoque'!A:I,2,FALSE)))</f>
        <v>1SFA896109R7000</v>
      </c>
      <c r="H3337" s="113" t="str">
        <f>IF(ISERROR(VLOOKUP(A3337,'Controle de Estoque'!A:I,1,FALSE)),"",VLOOKUP(A3337,'Controle de Estoque'!A:I,3,FALSE))</f>
        <v>D 36</v>
      </c>
      <c r="I3337" s="38"/>
    </row>
    <row r="3338" spans="1:9" x14ac:dyDescent="0.25">
      <c r="A3338" s="98" t="s">
        <v>3306</v>
      </c>
      <c r="B3338" s="109" t="s">
        <v>7321</v>
      </c>
      <c r="C3338" s="110">
        <v>1</v>
      </c>
      <c r="D3338" s="111" t="s">
        <v>7310</v>
      </c>
      <c r="E3338" s="112"/>
      <c r="F3338" s="113">
        <f>IF(ISERROR(VLOOKUP(A3338,'Controle de Estoque'!A:I,1,FALSE)),"",VLOOKUP(A3338,'Controle de Estoque'!A:I,4,FALSE))</f>
        <v>2</v>
      </c>
      <c r="G3338" s="114" t="str">
        <f>IF(ISBLANK(A3338),"",IF(ISERROR(VLOOKUP(A3338,'Controle de Estoque'!A:I,1,FALSE)),"Produto não cadastrado",VLOOKUP(A3338,'Controle de Estoque'!A:I,2,FALSE)))</f>
        <v>1SFA896110R7000</v>
      </c>
      <c r="H3338" s="113" t="str">
        <f>IF(ISERROR(VLOOKUP(A3338,'Controle de Estoque'!A:I,1,FALSE)),"",VLOOKUP(A3338,'Controle de Estoque'!A:I,3,FALSE))</f>
        <v>D 36</v>
      </c>
      <c r="I3338" s="38"/>
    </row>
    <row r="3339" spans="1:9" x14ac:dyDescent="0.25">
      <c r="A3339" s="98" t="s">
        <v>3307</v>
      </c>
      <c r="B3339" s="109" t="s">
        <v>7321</v>
      </c>
      <c r="C3339" s="110">
        <v>0</v>
      </c>
      <c r="D3339" s="111" t="s">
        <v>7310</v>
      </c>
      <c r="E3339" s="112"/>
      <c r="F3339" s="113">
        <f>IF(ISERROR(VLOOKUP(A3339,'Controle de Estoque'!A:I,1,FALSE)),"",VLOOKUP(A3339,'Controle de Estoque'!A:I,4,FALSE))</f>
        <v>0</v>
      </c>
      <c r="G3339" s="114" t="str">
        <f>IF(ISBLANK(A3339),"",IF(ISERROR(VLOOKUP(A3339,'Controle de Estoque'!A:I,1,FALSE)),"Produto não cadastrado",VLOOKUP(A3339,'Controle de Estoque'!A:I,2,FALSE)))</f>
        <v>1SFA896111R1100</v>
      </c>
      <c r="H3339" s="113" t="str">
        <f>IF(ISERROR(VLOOKUP(A3339,'Controle de Estoque'!A:I,1,FALSE)),"",VLOOKUP(A3339,'Controle de Estoque'!A:I,3,FALSE))</f>
        <v>D 36</v>
      </c>
      <c r="I3339" s="38"/>
    </row>
    <row r="3340" spans="1:9" x14ac:dyDescent="0.25">
      <c r="A3340" s="98" t="s">
        <v>3308</v>
      </c>
      <c r="B3340" s="109" t="s">
        <v>7321</v>
      </c>
      <c r="C3340" s="110">
        <v>1</v>
      </c>
      <c r="D3340" s="111" t="s">
        <v>7310</v>
      </c>
      <c r="E3340" s="112"/>
      <c r="F3340" s="113">
        <f>IF(ISERROR(VLOOKUP(A3340,'Controle de Estoque'!A:I,1,FALSE)),"",VLOOKUP(A3340,'Controle de Estoque'!A:I,4,FALSE))</f>
        <v>0</v>
      </c>
      <c r="G3340" s="114" t="str">
        <f>IF(ISBLANK(A3340),"",IF(ISERROR(VLOOKUP(A3340,'Controle de Estoque'!A:I,1,FALSE)),"Produto não cadastrado",VLOOKUP(A3340,'Controle de Estoque'!A:I,2,FALSE)))</f>
        <v>1SFA896111R7000</v>
      </c>
      <c r="H3340" s="113" t="str">
        <f>IF(ISERROR(VLOOKUP(A3340,'Controle de Estoque'!A:I,1,FALSE)),"",VLOOKUP(A3340,'Controle de Estoque'!A:I,3,FALSE))</f>
        <v>D 36</v>
      </c>
      <c r="I3340" s="38"/>
    </row>
    <row r="3341" spans="1:9" x14ac:dyDescent="0.25">
      <c r="A3341" s="98" t="s">
        <v>3309</v>
      </c>
      <c r="B3341" s="109" t="s">
        <v>7321</v>
      </c>
      <c r="C3341" s="110">
        <v>0</v>
      </c>
      <c r="D3341" s="111" t="s">
        <v>7310</v>
      </c>
      <c r="E3341" s="112"/>
      <c r="F3341" s="113">
        <f>IF(ISERROR(VLOOKUP(A3341,'Controle de Estoque'!A:I,1,FALSE)),"",VLOOKUP(A3341,'Controle de Estoque'!A:I,4,FALSE))</f>
        <v>2</v>
      </c>
      <c r="G3341" s="114" t="str">
        <f>IF(ISBLANK(A3341),"",IF(ISERROR(VLOOKUP(A3341,'Controle de Estoque'!A:I,1,FALSE)),"Produto não cadastrado",VLOOKUP(A3341,'Controle de Estoque'!A:I,2,FALSE)))</f>
        <v>1SFA896112R7000</v>
      </c>
      <c r="H3341" s="113" t="str">
        <f>IF(ISERROR(VLOOKUP(A3341,'Controle de Estoque'!A:I,1,FALSE)),"",VLOOKUP(A3341,'Controle de Estoque'!A:I,3,FALSE))</f>
        <v>D 36</v>
      </c>
      <c r="I3341" s="38"/>
    </row>
    <row r="3342" spans="1:9" x14ac:dyDescent="0.25">
      <c r="A3342" s="98" t="s">
        <v>3310</v>
      </c>
      <c r="B3342" s="109" t="s">
        <v>7321</v>
      </c>
      <c r="C3342" s="110">
        <v>1</v>
      </c>
      <c r="D3342" s="111" t="s">
        <v>7310</v>
      </c>
      <c r="E3342" s="112"/>
      <c r="F3342" s="113">
        <f>IF(ISERROR(VLOOKUP(A3342,'Controle de Estoque'!A:I,1,FALSE)),"",VLOOKUP(A3342,'Controle de Estoque'!A:I,4,FALSE))</f>
        <v>1</v>
      </c>
      <c r="G3342" s="114" t="str">
        <f>IF(ISBLANK(A3342),"",IF(ISERROR(VLOOKUP(A3342,'Controle de Estoque'!A:I,1,FALSE)),"Produto não cadastrado",VLOOKUP(A3342,'Controle de Estoque'!A:I,2,FALSE)))</f>
        <v>1SFA896104R7000</v>
      </c>
      <c r="H3342" s="113" t="str">
        <f>IF(ISERROR(VLOOKUP(A3342,'Controle de Estoque'!A:I,1,FALSE)),"",VLOOKUP(A3342,'Controle de Estoque'!A:I,3,FALSE))</f>
        <v>D 36</v>
      </c>
      <c r="I3342" s="38"/>
    </row>
    <row r="3343" spans="1:9" x14ac:dyDescent="0.25">
      <c r="A3343" s="98" t="s">
        <v>3311</v>
      </c>
      <c r="B3343" s="109" t="s">
        <v>7321</v>
      </c>
      <c r="C3343" s="110">
        <v>0</v>
      </c>
      <c r="D3343" s="111" t="s">
        <v>7310</v>
      </c>
      <c r="E3343" s="112"/>
      <c r="F3343" s="113">
        <f>IF(ISERROR(VLOOKUP(A3343,'Controle de Estoque'!A:I,1,FALSE)),"",VLOOKUP(A3343,'Controle de Estoque'!A:I,4,FALSE))</f>
        <v>0</v>
      </c>
      <c r="G3343" s="114" t="str">
        <f>IF(ISBLANK(A3343),"",IF(ISERROR(VLOOKUP(A3343,'Controle de Estoque'!A:I,1,FALSE)),"Produto não cadastrado",VLOOKUP(A3343,'Controle de Estoque'!A:I,2,FALSE)))</f>
        <v>1SFA896113R7000</v>
      </c>
      <c r="H3343" s="113" t="str">
        <f>IF(ISERROR(VLOOKUP(A3343,'Controle de Estoque'!A:I,1,FALSE)),"",VLOOKUP(A3343,'Controle de Estoque'!A:I,3,FALSE))</f>
        <v>D 36</v>
      </c>
      <c r="I3343" s="38"/>
    </row>
    <row r="3344" spans="1:9" x14ac:dyDescent="0.25">
      <c r="A3344" s="98" t="s">
        <v>3312</v>
      </c>
      <c r="B3344" s="109" t="s">
        <v>7321</v>
      </c>
      <c r="C3344" s="110">
        <v>0</v>
      </c>
      <c r="D3344" s="111" t="s">
        <v>7310</v>
      </c>
      <c r="E3344" s="112"/>
      <c r="F3344" s="113">
        <f>IF(ISERROR(VLOOKUP(A3344,'Controle de Estoque'!A:I,1,FALSE)),"",VLOOKUP(A3344,'Controle de Estoque'!A:I,4,FALSE))</f>
        <v>0</v>
      </c>
      <c r="G3344" s="114" t="str">
        <f>IF(ISBLANK(A3344),"",IF(ISERROR(VLOOKUP(A3344,'Controle de Estoque'!A:I,1,FALSE)),"Produto não cadastrado",VLOOKUP(A3344,'Controle de Estoque'!A:I,2,FALSE)))</f>
        <v>1SFA896114R7000</v>
      </c>
      <c r="H3344" s="113" t="str">
        <f>IF(ISERROR(VLOOKUP(A3344,'Controle de Estoque'!A:I,1,FALSE)),"",VLOOKUP(A3344,'Controle de Estoque'!A:I,3,FALSE))</f>
        <v>D 36</v>
      </c>
      <c r="I3344" s="38"/>
    </row>
    <row r="3345" spans="1:9" x14ac:dyDescent="0.25">
      <c r="A3345" s="98" t="s">
        <v>3313</v>
      </c>
      <c r="B3345" s="109" t="s">
        <v>7321</v>
      </c>
      <c r="C3345" s="110">
        <v>0</v>
      </c>
      <c r="D3345" s="111" t="s">
        <v>7310</v>
      </c>
      <c r="E3345" s="112"/>
      <c r="F3345" s="113">
        <f>IF(ISERROR(VLOOKUP(A3345,'Controle de Estoque'!A:I,1,FALSE)),"",VLOOKUP(A3345,'Controle de Estoque'!A:I,4,FALSE))</f>
        <v>0</v>
      </c>
      <c r="G3345" s="114" t="str">
        <f>IF(ISBLANK(A3345),"",IF(ISERROR(VLOOKUP(A3345,'Controle de Estoque'!A:I,1,FALSE)),"Produto não cadastrado",VLOOKUP(A3345,'Controle de Estoque'!A:I,2,FALSE)))</f>
        <v>1SFA896105R7000</v>
      </c>
      <c r="H3345" s="113" t="str">
        <f>IF(ISERROR(VLOOKUP(A3345,'Controle de Estoque'!A:I,1,FALSE)),"",VLOOKUP(A3345,'Controle de Estoque'!A:I,3,FALSE))</f>
        <v>D 36</v>
      </c>
      <c r="I3345" s="38"/>
    </row>
    <row r="3346" spans="1:9" x14ac:dyDescent="0.25">
      <c r="A3346" s="98" t="s">
        <v>3314</v>
      </c>
      <c r="B3346" s="109" t="s">
        <v>7321</v>
      </c>
      <c r="C3346" s="110">
        <v>8</v>
      </c>
      <c r="D3346" s="111"/>
      <c r="E3346" s="112"/>
      <c r="F3346" s="113">
        <f>IF(ISERROR(VLOOKUP(A3346,'Controle de Estoque'!A:I,1,FALSE)),"",VLOOKUP(A3346,'Controle de Estoque'!A:I,4,FALSE))</f>
        <v>8</v>
      </c>
      <c r="G3346" s="114" t="str">
        <f>IF(ISBLANK(A3346),"",IF(ISERROR(VLOOKUP(A3346,'Controle de Estoque'!A:I,1,FALSE)),"Produto não cadastrado",VLOOKUP(A3346,'Controle de Estoque'!A:I,2,FALSE)))</f>
        <v>1SFA896311R1001</v>
      </c>
      <c r="H3346" s="113" t="str">
        <f>IF(ISERROR(VLOOKUP(A3346,'Controle de Estoque'!A:I,1,FALSE)),"",VLOOKUP(A3346,'Controle de Estoque'!A:I,3,FALSE))</f>
        <v>ARMARIO 02</v>
      </c>
      <c r="I3346" s="38"/>
    </row>
    <row r="3347" spans="1:9" x14ac:dyDescent="0.25">
      <c r="A3347" s="98" t="s">
        <v>3315</v>
      </c>
      <c r="B3347" s="109" t="s">
        <v>7321</v>
      </c>
      <c r="C3347" s="110">
        <v>1</v>
      </c>
      <c r="D3347" s="111"/>
      <c r="E3347" s="112"/>
      <c r="F3347" s="113">
        <f>IF(ISERROR(VLOOKUP(A3347,'Controle de Estoque'!A:I,1,FALSE)),"",VLOOKUP(A3347,'Controle de Estoque'!A:I,4,FALSE))</f>
        <v>1</v>
      </c>
      <c r="G3347" s="114" t="str">
        <f>IF(ISBLANK(A3347),"",IF(ISERROR(VLOOKUP(A3347,'Controle de Estoque'!A:I,1,FALSE)),"Produto não cadastrado",VLOOKUP(A3347,'Controle de Estoque'!A:I,2,FALSE)))</f>
        <v>1SFA892006R1002</v>
      </c>
      <c r="H3347" s="113" t="str">
        <f>IF(ISERROR(VLOOKUP(A3347,'Controle de Estoque'!A:I,1,FALSE)),"",VLOOKUP(A3347,'Controle de Estoque'!A:I,3,FALSE))</f>
        <v>N/A</v>
      </c>
      <c r="I3347" s="38"/>
    </row>
    <row r="3348" spans="1:9" x14ac:dyDescent="0.25">
      <c r="A3348" s="98" t="s">
        <v>3316</v>
      </c>
      <c r="B3348" s="109" t="s">
        <v>7321</v>
      </c>
      <c r="C3348" s="110">
        <v>1</v>
      </c>
      <c r="D3348" s="111" t="s">
        <v>7310</v>
      </c>
      <c r="E3348" s="112"/>
      <c r="F3348" s="113">
        <f>IF(ISERROR(VLOOKUP(A3348,'Controle de Estoque'!A:I,1,FALSE)),"",VLOOKUP(A3348,'Controle de Estoque'!A:I,4,FALSE))</f>
        <v>1</v>
      </c>
      <c r="G3348" s="114" t="str">
        <f>IF(ISBLANK(A3348),"",IF(ISERROR(VLOOKUP(A3348,'Controle de Estoque'!A:I,1,FALSE)),"Produto não cadastrado",VLOOKUP(A3348,'Controle de Estoque'!A:I,2,FALSE)))</f>
        <v>PST/B  DISPARO</v>
      </c>
      <c r="H3348" s="113" t="str">
        <f>IF(ISERROR(VLOOKUP(A3348,'Controle de Estoque'!A:I,1,FALSE)),"",VLOOKUP(A3348,'Controle de Estoque'!A:I,3,FALSE))</f>
        <v>ARMARIO 01</v>
      </c>
      <c r="I3348" s="38"/>
    </row>
    <row r="3349" spans="1:9" x14ac:dyDescent="0.25">
      <c r="A3349" s="98" t="s">
        <v>3317</v>
      </c>
      <c r="B3349" s="109" t="s">
        <v>7321</v>
      </c>
      <c r="C3349" s="110">
        <v>1</v>
      </c>
      <c r="D3349" s="111"/>
      <c r="E3349" s="112"/>
      <c r="F3349" s="113">
        <f>IF(ISERROR(VLOOKUP(A3349,'Controle de Estoque'!A:I,1,FALSE)),"",VLOOKUP(A3349,'Controle de Estoque'!A:I,4,FALSE))</f>
        <v>1</v>
      </c>
      <c r="G3349" s="114" t="str">
        <f>IF(ISBLANK(A3349),"",IF(ISERROR(VLOOKUP(A3349,'Controle de Estoque'!A:I,1,FALSE)),"Produto não cadastrado",VLOOKUP(A3349,'Controle de Estoque'!A:I,2,FALSE)))</f>
        <v>PST/B CONTROLE</v>
      </c>
      <c r="H3349" s="113" t="str">
        <f>IF(ISERROR(VLOOKUP(A3349,'Controle de Estoque'!A:I,1,FALSE)),"",VLOOKUP(A3349,'Controle de Estoque'!A:I,3,FALSE))</f>
        <v>N/A</v>
      </c>
      <c r="I3349" s="38"/>
    </row>
    <row r="3350" spans="1:9" x14ac:dyDescent="0.25">
      <c r="A3350" s="98" t="s">
        <v>3318</v>
      </c>
      <c r="B3350" s="109" t="s">
        <v>7321</v>
      </c>
      <c r="C3350" s="110">
        <v>0</v>
      </c>
      <c r="D3350" s="111"/>
      <c r="E3350" s="112"/>
      <c r="F3350" s="113">
        <f>IF(ISERROR(VLOOKUP(A3350,'Controle de Estoque'!A:I,1,FALSE)),"",VLOOKUP(A3350,'Controle de Estoque'!A:I,4,FALSE))</f>
        <v>0</v>
      </c>
      <c r="G3350" s="114" t="str">
        <f>IF(ISBLANK(A3350),"",IF(ISERROR(VLOOKUP(A3350,'Controle de Estoque'!A:I,1,FALSE)),"Produto não cadastrado",VLOOKUP(A3350,'Controle de Estoque'!A:I,2,FALSE)))</f>
        <v>1SFA894012R7000</v>
      </c>
      <c r="H3350" s="113" t="str">
        <f>IF(ISERROR(VLOOKUP(A3350,'Controle de Estoque'!A:I,1,FALSE)),"",VLOOKUP(A3350,'Controle de Estoque'!A:I,3,FALSE))</f>
        <v>N/A</v>
      </c>
      <c r="I3350" s="38"/>
    </row>
    <row r="3351" spans="1:9" x14ac:dyDescent="0.25">
      <c r="A3351" s="98" t="s">
        <v>3319</v>
      </c>
      <c r="B3351" s="109" t="s">
        <v>7321</v>
      </c>
      <c r="C3351" s="110">
        <v>1</v>
      </c>
      <c r="D3351" s="111"/>
      <c r="E3351" s="112"/>
      <c r="F3351" s="113">
        <f>IF(ISERROR(VLOOKUP(A3351,'Controle de Estoque'!A:I,1,FALSE)),"",VLOOKUP(A3351,'Controle de Estoque'!A:I,4,FALSE))</f>
        <v>0</v>
      </c>
      <c r="G3351" s="114" t="str">
        <f>IF(ISBLANK(A3351),"",IF(ISERROR(VLOOKUP(A3351,'Controle de Estoque'!A:I,1,FALSE)),"Produto não cadastrado",VLOOKUP(A3351,'Controle de Estoque'!A:I,2,FALSE)))</f>
        <v>1SFA894005R7000</v>
      </c>
      <c r="H3351" s="113" t="str">
        <f>IF(ISERROR(VLOOKUP(A3351,'Controle de Estoque'!A:I,1,FALSE)),"",VLOOKUP(A3351,'Controle de Estoque'!A:I,3,FALSE))</f>
        <v>N/A</v>
      </c>
      <c r="I3351" s="38"/>
    </row>
    <row r="3352" spans="1:9" x14ac:dyDescent="0.25">
      <c r="A3352" s="98" t="s">
        <v>3320</v>
      </c>
      <c r="B3352" s="109" t="s">
        <v>7321</v>
      </c>
      <c r="C3352" s="110">
        <v>1</v>
      </c>
      <c r="D3352" s="111"/>
      <c r="E3352" s="112"/>
      <c r="F3352" s="113">
        <f>IF(ISERROR(VLOOKUP(A3352,'Controle de Estoque'!A:I,1,FALSE)),"",VLOOKUP(A3352,'Controle de Estoque'!A:I,4,FALSE))</f>
        <v>0</v>
      </c>
      <c r="G3352" s="114" t="str">
        <f>IF(ISBLANK(A3352),"",IF(ISERROR(VLOOKUP(A3352,'Controle de Estoque'!A:I,1,FALSE)),"Produto não cadastrado",VLOOKUP(A3352,'Controle de Estoque'!A:I,2,FALSE)))</f>
        <v>1SFA894007R7000</v>
      </c>
      <c r="H3352" s="113" t="str">
        <f>IF(ISERROR(VLOOKUP(A3352,'Controle de Estoque'!A:I,1,FALSE)),"",VLOOKUP(A3352,'Controle de Estoque'!A:I,3,FALSE))</f>
        <v>N/A</v>
      </c>
      <c r="I3352" s="38"/>
    </row>
    <row r="3353" spans="1:9" x14ac:dyDescent="0.25">
      <c r="A3353" s="98" t="s">
        <v>3321</v>
      </c>
      <c r="B3353" s="109" t="s">
        <v>7321</v>
      </c>
      <c r="C3353" s="110">
        <v>0</v>
      </c>
      <c r="D3353" s="111"/>
      <c r="E3353" s="112"/>
      <c r="F3353" s="113">
        <f>IF(ISERROR(VLOOKUP(A3353,'Controle de Estoque'!A:I,1,FALSE)),"",VLOOKUP(A3353,'Controle de Estoque'!A:I,4,FALSE))</f>
        <v>0</v>
      </c>
      <c r="G3353" s="114" t="str">
        <f>IF(ISBLANK(A3353),"",IF(ISERROR(VLOOKUP(A3353,'Controle de Estoque'!A:I,1,FALSE)),"Produto não cadastrado",VLOOKUP(A3353,'Controle de Estoque'!A:I,2,FALSE)))</f>
        <v>1SFA899003R1000</v>
      </c>
      <c r="H3353" s="113" t="str">
        <f>IF(ISERROR(VLOOKUP(A3353,'Controle de Estoque'!A:I,1,FALSE)),"",VLOOKUP(A3353,'Controle de Estoque'!A:I,3,FALSE))</f>
        <v>N/A</v>
      </c>
      <c r="I3353" s="38"/>
    </row>
    <row r="3354" spans="1:9" x14ac:dyDescent="0.25">
      <c r="A3354" s="98" t="s">
        <v>3322</v>
      </c>
      <c r="B3354" s="109" t="s">
        <v>7321</v>
      </c>
      <c r="C3354" s="110">
        <v>0</v>
      </c>
      <c r="D3354" s="111" t="s">
        <v>7310</v>
      </c>
      <c r="E3354" s="112"/>
      <c r="F3354" s="113">
        <f>IF(ISERROR(VLOOKUP(A3354,'Controle de Estoque'!A:I,1,FALSE)),"",VLOOKUP(A3354,'Controle de Estoque'!A:I,4,FALSE))</f>
        <v>1</v>
      </c>
      <c r="G3354" s="114" t="str">
        <f>IF(ISBLANK(A3354),"",IF(ISERROR(VLOOKUP(A3354,'Controle de Estoque'!A:I,1,FALSE)),"Produto não cadastrado",VLOOKUP(A3354,'Controle de Estoque'!A:I,2,FALSE)))</f>
        <v>PSTX105-600-70</v>
      </c>
      <c r="H3354" s="113" t="str">
        <f>IF(ISERROR(VLOOKUP(A3354,'Controle de Estoque'!A:I,1,FALSE)),"",VLOOKUP(A3354,'Controle de Estoque'!A:I,3,FALSE))</f>
        <v>B 02</v>
      </c>
      <c r="I3354" s="38"/>
    </row>
    <row r="3355" spans="1:9" x14ac:dyDescent="0.25">
      <c r="A3355" s="98" t="s">
        <v>3323</v>
      </c>
      <c r="B3355" s="109" t="s">
        <v>7321</v>
      </c>
      <c r="C3355" s="110">
        <v>1</v>
      </c>
      <c r="D3355" s="111" t="s">
        <v>7310</v>
      </c>
      <c r="E3355" s="112"/>
      <c r="F3355" s="113">
        <f>IF(ISERROR(VLOOKUP(A3355,'Controle de Estoque'!A:I,1,FALSE)),"",VLOOKUP(A3355,'Controle de Estoque'!A:I,4,FALSE))</f>
        <v>0</v>
      </c>
      <c r="G3355" s="114" t="str">
        <f>IF(ISBLANK(A3355),"",IF(ISERROR(VLOOKUP(A3355,'Controle de Estoque'!A:I,1,FALSE)),"Produto não cadastrado",VLOOKUP(A3355,'Controle de Estoque'!A:I,2,FALSE)))</f>
        <v>1SFA898110R7000</v>
      </c>
      <c r="H3355" s="113" t="str">
        <f>IF(ISERROR(VLOOKUP(A3355,'Controle de Estoque'!A:I,1,FALSE)),"",VLOOKUP(A3355,'Controle de Estoque'!A:I,3,FALSE))</f>
        <v>B 02</v>
      </c>
      <c r="I3355" s="38"/>
    </row>
    <row r="3356" spans="1:9" x14ac:dyDescent="0.25">
      <c r="A3356" s="98" t="s">
        <v>3324</v>
      </c>
      <c r="B3356" s="109" t="s">
        <v>7321</v>
      </c>
      <c r="C3356" s="110">
        <v>0</v>
      </c>
      <c r="D3356" s="111" t="s">
        <v>7310</v>
      </c>
      <c r="E3356" s="112"/>
      <c r="F3356" s="113">
        <f>IF(ISERROR(VLOOKUP(A3356,'Controle de Estoque'!A:I,1,FALSE)),"",VLOOKUP(A3356,'Controle de Estoque'!A:I,4,FALSE))</f>
        <v>0</v>
      </c>
      <c r="G3356" s="114" t="str">
        <f>IF(ISBLANK(A3356),"",IF(ISERROR(VLOOKUP(A3356,'Controle de Estoque'!A:I,1,FALSE)),"Produto não cadastrado",VLOOKUP(A3356,'Controle de Estoque'!A:I,2,FALSE)))</f>
        <v>1SFA898111R7000</v>
      </c>
      <c r="H3356" s="113" t="str">
        <f>IF(ISERROR(VLOOKUP(A3356,'Controle de Estoque'!A:I,1,FALSE)),"",VLOOKUP(A3356,'Controle de Estoque'!A:I,3,FALSE))</f>
        <v>B 02</v>
      </c>
      <c r="I3356" s="38"/>
    </row>
    <row r="3357" spans="1:9" x14ac:dyDescent="0.25">
      <c r="A3357" s="98" t="s">
        <v>3325</v>
      </c>
      <c r="B3357" s="109" t="s">
        <v>7321</v>
      </c>
      <c r="C3357" s="110">
        <v>0</v>
      </c>
      <c r="D3357" s="111" t="s">
        <v>7310</v>
      </c>
      <c r="E3357" s="112"/>
      <c r="F3357" s="113">
        <f>IF(ISERROR(VLOOKUP(A3357,'Controle de Estoque'!A:I,1,FALSE)),"",VLOOKUP(A3357,'Controle de Estoque'!A:I,4,FALSE))</f>
        <v>0</v>
      </c>
      <c r="G3357" s="114" t="str">
        <f>IF(ISBLANK(A3357),"",IF(ISERROR(VLOOKUP(A3357,'Controle de Estoque'!A:I,1,FALSE)),"Produto não cadastrado",VLOOKUP(A3357,'Controle de Estoque'!A:I,2,FALSE)))</f>
        <v>1SFA898112R7000</v>
      </c>
      <c r="H3357" s="113" t="str">
        <f>IF(ISERROR(VLOOKUP(A3357,'Controle de Estoque'!A:I,1,FALSE)),"",VLOOKUP(A3357,'Controle de Estoque'!A:I,3,FALSE))</f>
        <v>B 02</v>
      </c>
      <c r="I3357" s="38"/>
    </row>
    <row r="3358" spans="1:9" x14ac:dyDescent="0.25">
      <c r="A3358" s="98" t="s">
        <v>3326</v>
      </c>
      <c r="B3358" s="109" t="s">
        <v>7321</v>
      </c>
      <c r="C3358" s="110">
        <v>0</v>
      </c>
      <c r="D3358" s="111" t="s">
        <v>7310</v>
      </c>
      <c r="E3358" s="112"/>
      <c r="F3358" s="113">
        <f>IF(ISERROR(VLOOKUP(A3358,'Controle de Estoque'!A:I,1,FALSE)),"",VLOOKUP(A3358,'Controle de Estoque'!A:I,4,FALSE))</f>
        <v>0</v>
      </c>
      <c r="G3358" s="114" t="str">
        <f>IF(ISBLANK(A3358),"",IF(ISERROR(VLOOKUP(A3358,'Controle de Estoque'!A:I,1,FALSE)),"Produto não cadastrado",VLOOKUP(A3358,'Controle de Estoque'!A:I,2,FALSE)))</f>
        <v>1SFA898113R7000</v>
      </c>
      <c r="H3358" s="113" t="str">
        <f>IF(ISERROR(VLOOKUP(A3358,'Controle de Estoque'!A:I,1,FALSE)),"",VLOOKUP(A3358,'Controle de Estoque'!A:I,3,FALSE))</f>
        <v>B 01</v>
      </c>
      <c r="I3358" s="38"/>
    </row>
    <row r="3359" spans="1:9" x14ac:dyDescent="0.25">
      <c r="A3359" s="136" t="s">
        <v>3327</v>
      </c>
      <c r="B3359" s="109" t="s">
        <v>7321</v>
      </c>
      <c r="C3359" s="127">
        <v>1</v>
      </c>
      <c r="D3359" s="111" t="s">
        <v>7310</v>
      </c>
      <c r="E3359" s="112"/>
      <c r="F3359" s="113">
        <f>IF(ISERROR(VLOOKUP(A3359,'Controle de Estoque'!A:I,1,FALSE)),"",VLOOKUP(A3359,'Controle de Estoque'!A:I,4,FALSE))</f>
        <v>1</v>
      </c>
      <c r="G3359" s="114" t="str">
        <f>IF(ISBLANK(A3359),"",IF(ISERROR(VLOOKUP(A3359,'Controle de Estoque'!A:I,1,FALSE)),"Produto não cadastrado",VLOOKUP(A3359,'Controle de Estoque'!A:I,2,FALSE)))</f>
        <v>1SFA898114R7000</v>
      </c>
      <c r="H3359" s="113" t="str">
        <f>IF(ISERROR(VLOOKUP(A3359,'Controle de Estoque'!A:I,1,FALSE)),"",VLOOKUP(A3359,'Controle de Estoque'!A:I,3,FALSE))</f>
        <v>B 01</v>
      </c>
      <c r="I3359" s="38"/>
    </row>
    <row r="3360" spans="1:9" x14ac:dyDescent="0.25">
      <c r="A3360" s="126" t="s">
        <v>3328</v>
      </c>
      <c r="B3360" s="109" t="s">
        <v>7321</v>
      </c>
      <c r="C3360" s="110">
        <v>1</v>
      </c>
      <c r="D3360" s="111" t="s">
        <v>7310</v>
      </c>
      <c r="E3360" s="112"/>
      <c r="F3360" s="113">
        <f>IF(ISERROR(VLOOKUP(A3360,'Controle de Estoque'!A:I,1,FALSE)),"",VLOOKUP(A3360,'Controle de Estoque'!A:I,4,FALSE))</f>
        <v>2</v>
      </c>
      <c r="G3360" s="114" t="str">
        <f>IF(ISBLANK(A3360),"",IF(ISERROR(VLOOKUP(A3360,'Controle de Estoque'!A:I,1,FALSE)),"Produto não cadastrado",VLOOKUP(A3360,'Controle de Estoque'!A:I,2,FALSE)))</f>
        <v>1SFA898103R7000</v>
      </c>
      <c r="H3360" s="113" t="str">
        <f>IF(ISERROR(VLOOKUP(A3360,'Controle de Estoque'!A:I,1,FALSE)),"",VLOOKUP(A3360,'Controle de Estoque'!A:I,3,FALSE))</f>
        <v>B 02</v>
      </c>
      <c r="I3360" s="38"/>
    </row>
    <row r="3361" spans="1:9" x14ac:dyDescent="0.25">
      <c r="A3361" s="98" t="s">
        <v>3329</v>
      </c>
      <c r="B3361" s="109" t="s">
        <v>7321</v>
      </c>
      <c r="C3361" s="110">
        <v>0</v>
      </c>
      <c r="D3361" s="111" t="s">
        <v>7310</v>
      </c>
      <c r="E3361" s="112"/>
      <c r="F3361" s="113">
        <f>IF(ISERROR(VLOOKUP(A3361,'Controle de Estoque'!A:I,1,FALSE)),"",VLOOKUP(A3361,'Controle de Estoque'!A:I,4,FALSE))</f>
        <v>0</v>
      </c>
      <c r="G3361" s="114" t="str">
        <f>IF(ISBLANK(A3361),"",IF(ISERROR(VLOOKUP(A3361,'Controle de Estoque'!A:I,1,FALSE)),"Produto não cadastrado",VLOOKUP(A3361,'Controle de Estoque'!A:I,2,FALSE)))</f>
        <v>1SFA898104R7000</v>
      </c>
      <c r="H3361" s="113" t="str">
        <f>IF(ISERROR(VLOOKUP(A3361,'Controle de Estoque'!A:I,1,FALSE)),"",VLOOKUP(A3361,'Controle de Estoque'!A:I,3,FALSE))</f>
        <v>B 02</v>
      </c>
      <c r="I3361" s="38"/>
    </row>
    <row r="3362" spans="1:9" x14ac:dyDescent="0.25">
      <c r="A3362" s="98" t="s">
        <v>3330</v>
      </c>
      <c r="B3362" s="109" t="s">
        <v>7321</v>
      </c>
      <c r="C3362" s="110">
        <v>2</v>
      </c>
      <c r="D3362" s="111" t="s">
        <v>7310</v>
      </c>
      <c r="E3362" s="112"/>
      <c r="F3362" s="113">
        <f>IF(ISERROR(VLOOKUP(A3362,'Controle de Estoque'!A:I,1,FALSE)),"",VLOOKUP(A3362,'Controle de Estoque'!A:I,4,FALSE))</f>
        <v>3</v>
      </c>
      <c r="G3362" s="114" t="str">
        <f>IF(ISBLANK(A3362),"",IF(ISERROR(VLOOKUP(A3362,'Controle de Estoque'!A:I,1,FALSE)),"Produto não cadastrado",VLOOKUP(A3362,'Controle de Estoque'!A:I,2,FALSE)))</f>
        <v>1SFA898105R7000</v>
      </c>
      <c r="H3362" s="113" t="str">
        <f>IF(ISERROR(VLOOKUP(A3362,'Controle de Estoque'!A:I,1,FALSE)),"",VLOOKUP(A3362,'Controle de Estoque'!A:I,3,FALSE))</f>
        <v>B 02</v>
      </c>
      <c r="I3362" s="38"/>
    </row>
    <row r="3363" spans="1:9" x14ac:dyDescent="0.25">
      <c r="A3363" s="98" t="s">
        <v>3331</v>
      </c>
      <c r="B3363" s="109" t="s">
        <v>7321</v>
      </c>
      <c r="C3363" s="110">
        <v>0</v>
      </c>
      <c r="D3363" s="111" t="s">
        <v>7310</v>
      </c>
      <c r="E3363" s="112"/>
      <c r="F3363" s="113">
        <f>IF(ISERROR(VLOOKUP(A3363,'Controle de Estoque'!A:I,1,FALSE)),"",VLOOKUP(A3363,'Controle de Estoque'!A:I,4,FALSE))</f>
        <v>0</v>
      </c>
      <c r="G3363" s="114" t="str">
        <f>IF(ISBLANK(A3363),"",IF(ISERROR(VLOOKUP(A3363,'Controle de Estoque'!A:I,1,FALSE)),"Produto não cadastrado",VLOOKUP(A3363,'Controle de Estoque'!A:I,2,FALSE)))</f>
        <v>1SFA898116R7000</v>
      </c>
      <c r="H3363" s="113" t="str">
        <f>IF(ISERROR(VLOOKUP(A3363,'Controle de Estoque'!A:I,1,FALSE)),"",VLOOKUP(A3363,'Controle de Estoque'!A:I,3,FALSE))</f>
        <v>B 02</v>
      </c>
      <c r="I3363" s="38"/>
    </row>
    <row r="3364" spans="1:9" x14ac:dyDescent="0.25">
      <c r="A3364" s="98" t="s">
        <v>3332</v>
      </c>
      <c r="B3364" s="109" t="s">
        <v>7321</v>
      </c>
      <c r="C3364" s="110">
        <v>0</v>
      </c>
      <c r="D3364" s="111" t="s">
        <v>7310</v>
      </c>
      <c r="E3364" s="112"/>
      <c r="F3364" s="113">
        <f>IF(ISERROR(VLOOKUP(A3364,'Controle de Estoque'!A:I,1,FALSE)),"",VLOOKUP(A3364,'Controle de Estoque'!A:I,4,FALSE))</f>
        <v>0</v>
      </c>
      <c r="G3364" s="114" t="str">
        <f>IF(ISBLANK(A3364),"",IF(ISERROR(VLOOKUP(A3364,'Controle de Estoque'!A:I,1,FALSE)),"Produto não cadastrado",VLOOKUP(A3364,'Controle de Estoque'!A:I,2,FALSE)))</f>
        <v>1SFA898106R7000</v>
      </c>
      <c r="H3364" s="113" t="str">
        <f>IF(ISERROR(VLOOKUP(A3364,'Controle de Estoque'!A:I,1,FALSE)),"",VLOOKUP(A3364,'Controle de Estoque'!A:I,3,FALSE))</f>
        <v>B 02</v>
      </c>
      <c r="I3364" s="38"/>
    </row>
    <row r="3365" spans="1:9" x14ac:dyDescent="0.25">
      <c r="A3365" s="98" t="s">
        <v>3333</v>
      </c>
      <c r="B3365" s="109" t="s">
        <v>7321</v>
      </c>
      <c r="C3365" s="110">
        <v>0</v>
      </c>
      <c r="D3365" s="111" t="s">
        <v>7310</v>
      </c>
      <c r="E3365" s="112"/>
      <c r="F3365" s="113">
        <f>IF(ISERROR(VLOOKUP(A3365,'Controle de Estoque'!A:I,1,FALSE)),"",VLOOKUP(A3365,'Controle de Estoque'!A:I,4,FALSE))</f>
        <v>0</v>
      </c>
      <c r="G3365" s="114" t="str">
        <f>IF(ISBLANK(A3365),"",IF(ISERROR(VLOOKUP(A3365,'Controle de Estoque'!A:I,1,FALSE)),"Produto não cadastrado",VLOOKUP(A3365,'Controle de Estoque'!A:I,2,FALSE)))</f>
        <v>1SFA898107R7000</v>
      </c>
      <c r="H3365" s="113" t="str">
        <f>IF(ISERROR(VLOOKUP(A3365,'Controle de Estoque'!A:I,1,FALSE)),"",VLOOKUP(A3365,'Controle de Estoque'!A:I,3,FALSE))</f>
        <v>B 02</v>
      </c>
      <c r="I3365" s="38"/>
    </row>
    <row r="3366" spans="1:9" x14ac:dyDescent="0.25">
      <c r="A3366" s="98" t="s">
        <v>3334</v>
      </c>
      <c r="B3366" s="109" t="s">
        <v>7321</v>
      </c>
      <c r="C3366" s="110">
        <v>9</v>
      </c>
      <c r="D3366" s="111" t="s">
        <v>7310</v>
      </c>
      <c r="E3366" s="112"/>
      <c r="F3366" s="113">
        <f>IF(ISERROR(VLOOKUP(A3366,'Controle de Estoque'!A:I,1,FALSE)),"",VLOOKUP(A3366,'Controle de Estoque'!A:I,4,FALSE))</f>
        <v>9</v>
      </c>
      <c r="G3366" s="114" t="str">
        <f>IF(ISBLANK(A3366),"",IF(ISERROR(VLOOKUP(A3366,'Controle de Estoque'!A:I,1,FALSE)),"Produto não cadastrado",VLOOKUP(A3366,'Controle de Estoque'!A:I,2,FALSE)))</f>
        <v>Q6BAT</v>
      </c>
      <c r="H3366" s="113" t="str">
        <f>IF(ISERROR(VLOOKUP(A3366,'Controle de Estoque'!A:I,1,FALSE)),"",VLOOKUP(A3366,'Controle de Estoque'!A:I,3,FALSE))</f>
        <v>N/A</v>
      </c>
      <c r="I3366" s="38"/>
    </row>
    <row r="3367" spans="1:9" x14ac:dyDescent="0.25">
      <c r="A3367" s="98" t="s">
        <v>7340</v>
      </c>
      <c r="B3367" s="109" t="s">
        <v>7321</v>
      </c>
      <c r="C3367" s="110">
        <v>2</v>
      </c>
      <c r="D3367" s="111"/>
      <c r="E3367" s="112"/>
      <c r="F3367" s="113">
        <f>IF(ISERROR(VLOOKUP(A3367,'Controle de Estoque'!A:I,1,FALSE)),"",VLOOKUP(A3367,'Controle de Estoque'!A:I,4,FALSE))</f>
        <v>0</v>
      </c>
      <c r="G3367" s="114" t="str">
        <f>IF(ISBLANK(A3367),"",IF(ISERROR(VLOOKUP(A3367,'Controle de Estoque'!A:I,1,FALSE)),"Produto não cadastrado",VLOOKUP(A3367,'Controle de Estoque'!A:I,2,FALSE)))</f>
        <v>2GCA296934A0031</v>
      </c>
      <c r="H3367" s="113" t="str">
        <f>IF(ISERROR(VLOOKUP(A3367,'Controle de Estoque'!A:I,1,FALSE)),"",VLOOKUP(A3367,'Controle de Estoque'!A:I,3,FALSE))</f>
        <v>B 08</v>
      </c>
      <c r="I3367" s="38"/>
    </row>
    <row r="3368" spans="1:9" x14ac:dyDescent="0.25">
      <c r="A3368" s="98" t="s">
        <v>7341</v>
      </c>
      <c r="B3368" s="109" t="s">
        <v>7321</v>
      </c>
      <c r="C3368" s="110">
        <v>4</v>
      </c>
      <c r="D3368" s="111"/>
      <c r="E3368" s="112"/>
      <c r="F3368" s="113">
        <f>IF(ISERROR(VLOOKUP(A3368,'Controle de Estoque'!A:I,1,FALSE)),"",VLOOKUP(A3368,'Controle de Estoque'!A:I,4,FALSE))</f>
        <v>4</v>
      </c>
      <c r="G3368" s="114" t="str">
        <f>IF(ISBLANK(A3368),"",IF(ISERROR(VLOOKUP(A3368,'Controle de Estoque'!A:I,1,FALSE)),"Produto não cadastrado",VLOOKUP(A3368,'Controle de Estoque'!A:I,2,FALSE)))</f>
        <v>2GCA296958A0031</v>
      </c>
      <c r="H3368" s="113" t="str">
        <f>IF(ISERROR(VLOOKUP(A3368,'Controle de Estoque'!A:I,1,FALSE)),"",VLOOKUP(A3368,'Controle de Estoque'!A:I,3,FALSE))</f>
        <v>B 08</v>
      </c>
      <c r="I3368" s="38"/>
    </row>
    <row r="3369" spans="1:9" x14ac:dyDescent="0.25">
      <c r="A3369" s="98" t="s">
        <v>7342</v>
      </c>
      <c r="B3369" s="109" t="s">
        <v>7321</v>
      </c>
      <c r="C3369" s="110">
        <v>0</v>
      </c>
      <c r="D3369" s="111"/>
      <c r="E3369" s="112"/>
      <c r="F3369" s="113">
        <f>IF(ISERROR(VLOOKUP(A3369,'Controle de Estoque'!A:I,1,FALSE)),"",VLOOKUP(A3369,'Controle de Estoque'!A:I,4,FALSE))</f>
        <v>0</v>
      </c>
      <c r="G3369" s="114" t="str">
        <f>IF(ISBLANK(A3369),"",IF(ISERROR(VLOOKUP(A3369,'Controle de Estoque'!A:I,1,FALSE)),"Produto não cadastrado",VLOOKUP(A3369,'Controle de Estoque'!A:I,2,FALSE)))</f>
        <v>2GCA294472A0031B</v>
      </c>
      <c r="H3369" s="113" t="str">
        <f>IF(ISERROR(VLOOKUP(A3369,'Controle de Estoque'!A:I,1,FALSE)),"",VLOOKUP(A3369,'Controle de Estoque'!A:I,3,FALSE))</f>
        <v>B 08</v>
      </c>
      <c r="I3369" s="38"/>
    </row>
    <row r="3370" spans="1:9" x14ac:dyDescent="0.25">
      <c r="A3370" s="98" t="s">
        <v>7343</v>
      </c>
      <c r="B3370" s="109" t="s">
        <v>7321</v>
      </c>
      <c r="C3370" s="110">
        <v>1</v>
      </c>
      <c r="D3370" s="111"/>
      <c r="E3370" s="112"/>
      <c r="F3370" s="113">
        <f>IF(ISERROR(VLOOKUP(A3370,'Controle de Estoque'!A:I,1,FALSE)),"",VLOOKUP(A3370,'Controle de Estoque'!A:I,4,FALSE))</f>
        <v>0</v>
      </c>
      <c r="G3370" s="114" t="str">
        <f>IF(ISBLANK(A3370),"",IF(ISERROR(VLOOKUP(A3370,'Controle de Estoque'!A:I,1,FALSE)),"Produto não cadastrado",VLOOKUP(A3370,'Controle de Estoque'!A:I,2,FALSE)))</f>
        <v>QCAP15KVAR</v>
      </c>
      <c r="H3370" s="113" t="str">
        <f>IF(ISERROR(VLOOKUP(A3370,'Controle de Estoque'!A:I,1,FALSE)),"",VLOOKUP(A3370,'Controle de Estoque'!A:I,3,FALSE))</f>
        <v>B 08</v>
      </c>
      <c r="I3370" s="38"/>
    </row>
    <row r="3371" spans="1:9" x14ac:dyDescent="0.25">
      <c r="A3371" s="98" t="s">
        <v>7344</v>
      </c>
      <c r="B3371" s="109" t="s">
        <v>7321</v>
      </c>
      <c r="C3371" s="110">
        <v>8</v>
      </c>
      <c r="D3371" s="111"/>
      <c r="E3371" s="112"/>
      <c r="F3371" s="113">
        <f>IF(ISERROR(VLOOKUP(A3371,'Controle de Estoque'!A:I,1,FALSE)),"",VLOOKUP(A3371,'Controle de Estoque'!A:I,4,FALSE))</f>
        <v>8</v>
      </c>
      <c r="G3371" s="114" t="str">
        <f>IF(ISBLANK(A3371),"",IF(ISERROR(VLOOKUP(A3371,'Controle de Estoque'!A:I,1,FALSE)),"Produto não cadastrado",VLOOKUP(A3371,'Controle de Estoque'!A:I,2,FALSE)))</f>
        <v>2GCA296968A0031</v>
      </c>
      <c r="H3371" s="113" t="str">
        <f>IF(ISERROR(VLOOKUP(A3371,'Controle de Estoque'!A:I,1,FALSE)),"",VLOOKUP(A3371,'Controle de Estoque'!A:I,3,FALSE))</f>
        <v>B 08</v>
      </c>
      <c r="I3371" s="38"/>
    </row>
    <row r="3372" spans="1:9" x14ac:dyDescent="0.25">
      <c r="A3372" s="98" t="s">
        <v>7345</v>
      </c>
      <c r="B3372" s="109" t="s">
        <v>7321</v>
      </c>
      <c r="C3372" s="110">
        <v>0</v>
      </c>
      <c r="D3372" s="111"/>
      <c r="E3372" s="112"/>
      <c r="F3372" s="113">
        <f>IF(ISERROR(VLOOKUP(A3372,'Controle de Estoque'!A:I,1,FALSE)),"",VLOOKUP(A3372,'Controle de Estoque'!A:I,4,FALSE))</f>
        <v>0</v>
      </c>
      <c r="G3372" s="114" t="str">
        <f>IF(ISBLANK(A3372),"",IF(ISERROR(VLOOKUP(A3372,'Controle de Estoque'!A:I,1,FALSE)),"Produto não cadastrado",VLOOKUP(A3372,'Controle de Estoque'!A:I,2,FALSE)))</f>
        <v>2GCA294473A0031</v>
      </c>
      <c r="H3372" s="113" t="str">
        <f>IF(ISERROR(VLOOKUP(A3372,'Controle de Estoque'!A:I,1,FALSE)),"",VLOOKUP(A3372,'Controle de Estoque'!A:I,3,FALSE))</f>
        <v>B 08</v>
      </c>
      <c r="I3372" s="38"/>
    </row>
    <row r="3373" spans="1:9" x14ac:dyDescent="0.25">
      <c r="A3373" s="98" t="s">
        <v>7346</v>
      </c>
      <c r="B3373" s="109" t="s">
        <v>7321</v>
      </c>
      <c r="C3373" s="110">
        <v>27</v>
      </c>
      <c r="D3373" s="111"/>
      <c r="E3373" s="112"/>
      <c r="F3373" s="113">
        <f>IF(ISERROR(VLOOKUP(A3373,'Controle de Estoque'!A:I,1,FALSE)),"",VLOOKUP(A3373,'Controle de Estoque'!A:I,4,FALSE))</f>
        <v>26</v>
      </c>
      <c r="G3373" s="114" t="str">
        <f>IF(ISBLANK(A3373),"",IF(ISERROR(VLOOKUP(A3373,'Controle de Estoque'!A:I,1,FALSE)),"Produto não cadastrado",VLOOKUP(A3373,'Controle de Estoque'!A:I,2,FALSE)))</f>
        <v>2GCA296973A0031</v>
      </c>
      <c r="H3373" s="113" t="str">
        <f>IF(ISERROR(VLOOKUP(A3373,'Controle de Estoque'!A:I,1,FALSE)),"",VLOOKUP(A3373,'Controle de Estoque'!A:I,3,FALSE))</f>
        <v>B 08</v>
      </c>
      <c r="I3373" s="38"/>
    </row>
    <row r="3374" spans="1:9" x14ac:dyDescent="0.25">
      <c r="A3374" s="98" t="s">
        <v>7347</v>
      </c>
      <c r="B3374" s="109" t="s">
        <v>7321</v>
      </c>
      <c r="C3374" s="110">
        <v>0</v>
      </c>
      <c r="D3374" s="111"/>
      <c r="E3374" s="112"/>
      <c r="F3374" s="113">
        <f>IF(ISERROR(VLOOKUP(A3374,'Controle de Estoque'!A:I,1,FALSE)),"",VLOOKUP(A3374,'Controle de Estoque'!A:I,4,FALSE))</f>
        <v>0</v>
      </c>
      <c r="G3374" s="114" t="str">
        <f>IF(ISBLANK(A3374),"",IF(ISERROR(VLOOKUP(A3374,'Controle de Estoque'!A:I,1,FALSE)),"Produto não cadastrado",VLOOKUP(A3374,'Controle de Estoque'!A:I,2,FALSE)))</f>
        <v>2GCA296978A0031</v>
      </c>
      <c r="H3374" s="113" t="str">
        <f>IF(ISERROR(VLOOKUP(A3374,'Controle de Estoque'!A:I,1,FALSE)),"",VLOOKUP(A3374,'Controle de Estoque'!A:I,3,FALSE))</f>
        <v>B 08</v>
      </c>
      <c r="I3374" s="38"/>
    </row>
    <row r="3375" spans="1:9" x14ac:dyDescent="0.25">
      <c r="A3375" s="98" t="s">
        <v>7348</v>
      </c>
      <c r="B3375" s="109" t="s">
        <v>7321</v>
      </c>
      <c r="C3375" s="110">
        <v>2</v>
      </c>
      <c r="D3375" s="111"/>
      <c r="E3375" s="112"/>
      <c r="F3375" s="113">
        <f>IF(ISERROR(VLOOKUP(A3375,'Controle de Estoque'!A:I,1,FALSE)),"",VLOOKUP(A3375,'Controle de Estoque'!A:I,4,FALSE))</f>
        <v>2</v>
      </c>
      <c r="G3375" s="114" t="str">
        <f>IF(ISBLANK(A3375),"",IF(ISERROR(VLOOKUP(A3375,'Controle de Estoque'!A:I,1,FALSE)),"Produto não cadastrado",VLOOKUP(A3375,'Controle de Estoque'!A:I,2,FALSE)))</f>
        <v>2GCA297023A0031</v>
      </c>
      <c r="H3375" s="113" t="str">
        <f>IF(ISERROR(VLOOKUP(A3375,'Controle de Estoque'!A:I,1,FALSE)),"",VLOOKUP(A3375,'Controle de Estoque'!A:I,3,FALSE))</f>
        <v>B 08</v>
      </c>
      <c r="I3375" s="38"/>
    </row>
    <row r="3376" spans="1:9" x14ac:dyDescent="0.25">
      <c r="A3376" s="98" t="s">
        <v>7349</v>
      </c>
      <c r="B3376" s="109" t="s">
        <v>7321</v>
      </c>
      <c r="C3376" s="110">
        <v>25</v>
      </c>
      <c r="D3376" s="111"/>
      <c r="E3376" s="112"/>
      <c r="F3376" s="113">
        <f>IF(ISERROR(VLOOKUP(A3376,'Controle de Estoque'!A:I,1,FALSE)),"",VLOOKUP(A3376,'Controle de Estoque'!A:I,4,FALSE))</f>
        <v>13</v>
      </c>
      <c r="G3376" s="114" t="str">
        <f>IF(ISBLANK(A3376),"",IF(ISERROR(VLOOKUP(A3376,'Controle de Estoque'!A:I,1,FALSE)),"Produto não cadastrado",VLOOKUP(A3376,'Controle de Estoque'!A:I,2,FALSE)))</f>
        <v>2GCA297106A0031</v>
      </c>
      <c r="H3376" s="113" t="str">
        <f>IF(ISERROR(VLOOKUP(A3376,'Controle de Estoque'!A:I,1,FALSE)),"",VLOOKUP(A3376,'Controle de Estoque'!A:I,3,FALSE))</f>
        <v>B 08</v>
      </c>
      <c r="I3376" s="38"/>
    </row>
    <row r="3377" spans="1:9" x14ac:dyDescent="0.25">
      <c r="A3377" s="98" t="s">
        <v>7350</v>
      </c>
      <c r="B3377" s="109" t="s">
        <v>7321</v>
      </c>
      <c r="C3377" s="110">
        <v>9</v>
      </c>
      <c r="D3377" s="111"/>
      <c r="E3377" s="112"/>
      <c r="F3377" s="113">
        <f>IF(ISERROR(VLOOKUP(A3377,'Controle de Estoque'!A:I,1,FALSE)),"",VLOOKUP(A3377,'Controle de Estoque'!A:I,4,FALSE))</f>
        <v>9</v>
      </c>
      <c r="G3377" s="114" t="str">
        <f>IF(ISBLANK(A3377),"",IF(ISERROR(VLOOKUP(A3377,'Controle de Estoque'!A:I,1,FALSE)),"Produto não cadastrado",VLOOKUP(A3377,'Controle de Estoque'!A:I,2,FALSE)))</f>
        <v>2GCA296919A0031</v>
      </c>
      <c r="H3377" s="113" t="str">
        <f>IF(ISERROR(VLOOKUP(A3377,'Controle de Estoque'!A:I,1,FALSE)),"",VLOOKUP(A3377,'Controle de Estoque'!A:I,3,FALSE))</f>
        <v>B 08</v>
      </c>
      <c r="I3377" s="38"/>
    </row>
    <row r="3378" spans="1:9" x14ac:dyDescent="0.25">
      <c r="A3378" s="98" t="s">
        <v>7351</v>
      </c>
      <c r="B3378" s="109" t="s">
        <v>7321</v>
      </c>
      <c r="C3378" s="110">
        <v>1</v>
      </c>
      <c r="D3378" s="111"/>
      <c r="E3378" s="112"/>
      <c r="F3378" s="113">
        <f>IF(ISERROR(VLOOKUP(A3378,'Controle de Estoque'!A:I,1,FALSE)),"",VLOOKUP(A3378,'Controle de Estoque'!A:I,4,FALSE))</f>
        <v>1</v>
      </c>
      <c r="G3378" s="114" t="str">
        <f>IF(ISBLANK(A3378),"",IF(ISERROR(VLOOKUP(A3378,'Controle de Estoque'!A:I,1,FALSE)),"Produto não cadastrado",VLOOKUP(A3378,'Controle de Estoque'!A:I,2,FALSE)))</f>
        <v>QCAP7,5KVAR</v>
      </c>
      <c r="H3378" s="113" t="str">
        <f>IF(ISERROR(VLOOKUP(A3378,'Controle de Estoque'!A:I,1,FALSE)),"",VLOOKUP(A3378,'Controle de Estoque'!A:I,3,FALSE))</f>
        <v>N/A</v>
      </c>
      <c r="I3378" s="38"/>
    </row>
    <row r="3379" spans="1:9" x14ac:dyDescent="0.25">
      <c r="A3379" s="98" t="s">
        <v>3337</v>
      </c>
      <c r="B3379" s="109" t="s">
        <v>7321</v>
      </c>
      <c r="C3379" s="110">
        <v>1</v>
      </c>
      <c r="D3379" s="111" t="s">
        <v>7310</v>
      </c>
      <c r="E3379" s="112"/>
      <c r="F3379" s="113">
        <f>IF(ISERROR(VLOOKUP(A3379,'Controle de Estoque'!A:I,1,FALSE)),"",VLOOKUP(A3379,'Controle de Estoque'!A:I,4,FALSE))</f>
        <v>1</v>
      </c>
      <c r="G3379" s="114" t="str">
        <f>IF(ISBLANK(A3379),"",IF(ISERROR(VLOOKUP(A3379,'Controle de Estoque'!A:I,1,FALSE)),"Produto não cadastrado",VLOOKUP(A3379,'Controle de Estoque'!A:I,2,FALSE)))</f>
        <v>1W4500</v>
      </c>
      <c r="H3379" s="113" t="str">
        <f>IF(ISERROR(VLOOKUP(A3379,'Controle de Estoque'!A:I,1,FALSE)),"",VLOOKUP(A3379,'Controle de Estoque'!A:I,3,FALSE))</f>
        <v>N/A</v>
      </c>
      <c r="I3379" s="38"/>
    </row>
    <row r="3380" spans="1:9" x14ac:dyDescent="0.25">
      <c r="A3380" s="98" t="s">
        <v>3338</v>
      </c>
      <c r="B3380" s="109" t="s">
        <v>7321</v>
      </c>
      <c r="C3380" s="110">
        <v>7</v>
      </c>
      <c r="D3380" s="111"/>
      <c r="E3380" s="112"/>
      <c r="F3380" s="113">
        <f>IF(ISERROR(VLOOKUP(A3380,'Controle de Estoque'!A:I,1,FALSE)),"",VLOOKUP(A3380,'Controle de Estoque'!A:I,4,FALSE))</f>
        <v>16</v>
      </c>
      <c r="G3380" s="114" t="str">
        <f>IF(ISBLANK(A3380),"",IF(ISERROR(VLOOKUP(A3380,'Controle de Estoque'!A:I,1,FALSE)),"Produto não cadastrado",VLOOKUP(A3380,'Controle de Estoque'!A:I,2,FALSE)))</f>
        <v>1SL2048A00</v>
      </c>
      <c r="H3380" s="113" t="str">
        <f>IF(ISERROR(VLOOKUP(A3380,'Controle de Estoque'!A:I,1,FALSE)),"",VLOOKUP(A3380,'Controle de Estoque'!A:I,3,FALSE))</f>
        <v>N/A</v>
      </c>
      <c r="I3380" s="38"/>
    </row>
    <row r="3381" spans="1:9" x14ac:dyDescent="0.25">
      <c r="A3381" s="98" t="s">
        <v>3338</v>
      </c>
      <c r="B3381" s="109" t="s">
        <v>7321</v>
      </c>
      <c r="C3381" s="110">
        <v>9</v>
      </c>
      <c r="D3381" s="111"/>
      <c r="E3381" s="112"/>
      <c r="F3381" s="113">
        <f>IF(ISERROR(VLOOKUP(A3381,'Controle de Estoque'!A:I,1,FALSE)),"",VLOOKUP(A3381,'Controle de Estoque'!A:I,4,FALSE))</f>
        <v>16</v>
      </c>
      <c r="G3381" s="114" t="str">
        <f>IF(ISBLANK(A3381),"",IF(ISERROR(VLOOKUP(A3381,'Controle de Estoque'!A:I,1,FALSE)),"Produto não cadastrado",VLOOKUP(A3381,'Controle de Estoque'!A:I,2,FALSE)))</f>
        <v>1SL2048A00</v>
      </c>
      <c r="H3381" s="113" t="str">
        <f>IF(ISERROR(VLOOKUP(A3381,'Controle de Estoque'!A:I,1,FALSE)),"",VLOOKUP(A3381,'Controle de Estoque'!A:I,3,FALSE))</f>
        <v>N/A</v>
      </c>
      <c r="I3381" s="38"/>
    </row>
    <row r="3382" spans="1:9" x14ac:dyDescent="0.25">
      <c r="A3382" s="98" t="s">
        <v>3339</v>
      </c>
      <c r="B3382" s="109" t="s">
        <v>7321</v>
      </c>
      <c r="C3382" s="110">
        <v>3</v>
      </c>
      <c r="D3382" s="111"/>
      <c r="E3382" s="112"/>
      <c r="F3382" s="113">
        <f>IF(ISERROR(VLOOKUP(A3382,'Controle de Estoque'!A:I,1,FALSE)),"",VLOOKUP(A3382,'Controle de Estoque'!A:I,4,FALSE))</f>
        <v>3</v>
      </c>
      <c r="G3382" s="114" t="str">
        <f>IF(ISBLANK(A3382),"",IF(ISERROR(VLOOKUP(A3382,'Controle de Estoque'!A:I,1,FALSE)),"Produto não cadastrado",VLOOKUP(A3382,'Controle de Estoque'!A:I,2,FALSE)))</f>
        <v>3AXD50000014387</v>
      </c>
      <c r="H3382" s="113" t="str">
        <f>IF(ISERROR(VLOOKUP(A3382,'Controle de Estoque'!A:I,1,FALSE)),"",VLOOKUP(A3382,'Controle de Estoque'!A:I,3,FALSE))</f>
        <v>N/A</v>
      </c>
      <c r="I3382" s="38"/>
    </row>
    <row r="3383" spans="1:9" x14ac:dyDescent="0.25">
      <c r="A3383" s="98" t="s">
        <v>3340</v>
      </c>
      <c r="B3383" s="109" t="s">
        <v>7321</v>
      </c>
      <c r="C3383" s="110">
        <v>2</v>
      </c>
      <c r="D3383" s="111" t="s">
        <v>7310</v>
      </c>
      <c r="E3383" s="112"/>
      <c r="F3383" s="113">
        <f>IF(ISERROR(VLOOKUP(A3383,'Controle de Estoque'!A:I,1,FALSE)),"",VLOOKUP(A3383,'Controle de Estoque'!A:I,4,FALSE))</f>
        <v>2</v>
      </c>
      <c r="G3383" s="114" t="str">
        <f>IF(ISBLANK(A3383),"",IF(ISERROR(VLOOKUP(A3383,'Controle de Estoque'!A:I,1,FALSE)),"Produto não cadastrado",VLOOKUP(A3383,'Controle de Estoque'!A:I,2,FALSE)))</f>
        <v>3AXD50000014388</v>
      </c>
      <c r="H3383" s="113" t="str">
        <f>IF(ISERROR(VLOOKUP(A3383,'Controle de Estoque'!A:I,1,FALSE)),"",VLOOKUP(A3383,'Controle de Estoque'!A:I,3,FALSE))</f>
        <v>ARMARIO 02</v>
      </c>
      <c r="I3383" s="38"/>
    </row>
    <row r="3384" spans="1:9" x14ac:dyDescent="0.25">
      <c r="A3384" s="98" t="s">
        <v>3341</v>
      </c>
      <c r="B3384" s="109" t="s">
        <v>7321</v>
      </c>
      <c r="C3384" s="110">
        <v>1</v>
      </c>
      <c r="D3384" s="111" t="s">
        <v>7310</v>
      </c>
      <c r="E3384" s="112"/>
      <c r="F3384" s="113">
        <f>IF(ISERROR(VLOOKUP(A3384,'Controle de Estoque'!A:I,1,FALSE)),"",VLOOKUP(A3384,'Controle de Estoque'!A:I,4,FALSE))</f>
        <v>1</v>
      </c>
      <c r="G3384" s="114" t="str">
        <f>IF(ISBLANK(A3384),"",IF(ISERROR(VLOOKUP(A3384,'Controle de Estoque'!A:I,1,FALSE)),"Produto não cadastrado",VLOOKUP(A3384,'Controle de Estoque'!A:I,2,FALSE)))</f>
        <v>3AUA0000077627</v>
      </c>
      <c r="H3384" s="113" t="str">
        <f>IF(ISERROR(VLOOKUP(A3384,'Controle de Estoque'!A:I,1,FALSE)),"",VLOOKUP(A3384,'Controle de Estoque'!A:I,3,FALSE))</f>
        <v>ARMARIO 02</v>
      </c>
      <c r="I3384" s="38"/>
    </row>
    <row r="3385" spans="1:9" x14ac:dyDescent="0.25">
      <c r="A3385" s="98" t="s">
        <v>3342</v>
      </c>
      <c r="B3385" s="109" t="s">
        <v>7321</v>
      </c>
      <c r="C3385" s="110">
        <v>1</v>
      </c>
      <c r="D3385" s="111" t="s">
        <v>7310</v>
      </c>
      <c r="E3385" s="112"/>
      <c r="F3385" s="113">
        <f>IF(ISERROR(VLOOKUP(A3385,'Controle de Estoque'!A:I,1,FALSE)),"",VLOOKUP(A3385,'Controle de Estoque'!A:I,4,FALSE))</f>
        <v>2</v>
      </c>
      <c r="G3385" s="114">
        <f>IF(ISBLANK(A3385),"",IF(ISERROR(VLOOKUP(A3385,'Controle de Estoque'!A:I,1,FALSE)),"Produto não cadastrado",VLOOKUP(A3385,'Controle de Estoque'!A:I,2,FALSE)))</f>
        <v>68689015</v>
      </c>
      <c r="H3385" s="113" t="str">
        <f>IF(ISERROR(VLOOKUP(A3385,'Controle de Estoque'!A:I,1,FALSE)),"",VLOOKUP(A3385,'Controle de Estoque'!A:I,3,FALSE))</f>
        <v>ARMARIO 01</v>
      </c>
      <c r="I3385" s="38"/>
    </row>
    <row r="3386" spans="1:9" x14ac:dyDescent="0.25">
      <c r="A3386" s="98" t="s">
        <v>3343</v>
      </c>
      <c r="B3386" s="109" t="s">
        <v>7321</v>
      </c>
      <c r="C3386" s="110">
        <v>0</v>
      </c>
      <c r="D3386" s="111"/>
      <c r="E3386" s="112"/>
      <c r="F3386" s="113">
        <f>IF(ISERROR(VLOOKUP(A3386,'Controle de Estoque'!A:I,1,FALSE)),"",VLOOKUP(A3386,'Controle de Estoque'!A:I,4,FALSE))</f>
        <v>0</v>
      </c>
      <c r="G3386" s="114" t="str">
        <f>IF(ISBLANK(A3386),"",IF(ISERROR(VLOOKUP(A3386,'Controle de Estoque'!A:I,1,FALSE)),"Produto não cadastrado",VLOOKUP(A3386,'Controle de Estoque'!A:I,2,FALSE)))</f>
        <v>R\Z</v>
      </c>
      <c r="H3386" s="113" t="str">
        <f>IF(ISERROR(VLOOKUP(A3386,'Controle de Estoque'!A:I,1,FALSE)),"",VLOOKUP(A3386,'Controle de Estoque'!A:I,3,FALSE))</f>
        <v>N/A</v>
      </c>
      <c r="I3386" s="38"/>
    </row>
    <row r="3387" spans="1:9" x14ac:dyDescent="0.25">
      <c r="A3387" s="116" t="s">
        <v>3344</v>
      </c>
      <c r="B3387" s="109" t="s">
        <v>7321</v>
      </c>
      <c r="C3387" s="110">
        <v>5</v>
      </c>
      <c r="D3387" s="111" t="s">
        <v>7310</v>
      </c>
      <c r="E3387" s="112"/>
      <c r="F3387" s="113">
        <f>IF(ISERROR(VLOOKUP(A3387,'Controle de Estoque'!A:I,1,FALSE)),"",VLOOKUP(A3387,'Controle de Estoque'!A:I,4,FALSE))</f>
        <v>1</v>
      </c>
      <c r="G3387" s="114">
        <f>IF(ISBLANK(A3387),"",IF(ISERROR(VLOOKUP(A3387,'Controle de Estoque'!A:I,1,FALSE)),"Produto não cadastrado",VLOOKUP(A3387,'Controle de Estoque'!A:I,2,FALSE)))</f>
        <v>68689023</v>
      </c>
      <c r="H3387" s="113" t="str">
        <f>IF(ISERROR(VLOOKUP(A3387,'Controle de Estoque'!A:I,1,FALSE)),"",VLOOKUP(A3387,'Controle de Estoque'!A:I,3,FALSE))</f>
        <v>ARMARIO 01</v>
      </c>
      <c r="I3387" s="38"/>
    </row>
    <row r="3388" spans="1:9" x14ac:dyDescent="0.25">
      <c r="A3388" s="116" t="s">
        <v>3345</v>
      </c>
      <c r="B3388" s="109" t="s">
        <v>7321</v>
      </c>
      <c r="C3388" s="110">
        <v>2</v>
      </c>
      <c r="D3388" s="111"/>
      <c r="E3388" s="112"/>
      <c r="F3388" s="113">
        <f>IF(ISERROR(VLOOKUP(A3388,'Controle de Estoque'!A:I,1,FALSE)),"",VLOOKUP(A3388,'Controle de Estoque'!A:I,4,FALSE))</f>
        <v>2</v>
      </c>
      <c r="G3388" s="114" t="str">
        <f>IF(ISBLANK(A3388),"",IF(ISERROR(VLOOKUP(A3388,'Controle de Estoque'!A:I,1,FALSE)),"Produto não cadastrado",VLOOKUP(A3388,'Controle de Estoque'!A:I,2,FALSE)))</f>
        <v>RA2896802ZZ</v>
      </c>
      <c r="H3388" s="113" t="str">
        <f>IF(ISERROR(VLOOKUP(A3388,'Controle de Estoque'!A:I,1,FALSE)),"",VLOOKUP(A3388,'Controle de Estoque'!A:I,3,FALSE))</f>
        <v>N/A</v>
      </c>
      <c r="I3388" s="38"/>
    </row>
    <row r="3389" spans="1:9" x14ac:dyDescent="0.25">
      <c r="A3389" s="116" t="s">
        <v>3346</v>
      </c>
      <c r="B3389" s="109" t="s">
        <v>7321</v>
      </c>
      <c r="C3389" s="110">
        <v>1</v>
      </c>
      <c r="D3389" s="111"/>
      <c r="E3389" s="112"/>
      <c r="F3389" s="113">
        <f>IF(ISERROR(VLOOKUP(A3389,'Controle de Estoque'!A:I,1,FALSE)),"",VLOOKUP(A3389,'Controle de Estoque'!A:I,4,FALSE))</f>
        <v>1</v>
      </c>
      <c r="G3389" s="114" t="str">
        <f>IF(ISBLANK(A3389),"",IF(ISERROR(VLOOKUP(A3389,'Controle de Estoque'!A:I,1,FALSE)),"Produto não cadastrado",VLOOKUP(A3389,'Controle de Estoque'!A:I,2,FALSE)))</f>
        <v>RA8596806</v>
      </c>
      <c r="H3389" s="113" t="str">
        <f>IF(ISERROR(VLOOKUP(A3389,'Controle de Estoque'!A:I,1,FALSE)),"",VLOOKUP(A3389,'Controle de Estoque'!A:I,3,FALSE))</f>
        <v>N/A</v>
      </c>
      <c r="I3389" s="38"/>
    </row>
    <row r="3390" spans="1:9" x14ac:dyDescent="0.25">
      <c r="A3390" s="116" t="s">
        <v>3347</v>
      </c>
      <c r="B3390" s="109" t="s">
        <v>7321</v>
      </c>
      <c r="C3390" s="110">
        <v>1</v>
      </c>
      <c r="D3390" s="111"/>
      <c r="E3390" s="112"/>
      <c r="F3390" s="113">
        <f>IF(ISERROR(VLOOKUP(A3390,'Controle de Estoque'!A:I,1,FALSE)),"",VLOOKUP(A3390,'Controle de Estoque'!A:I,4,FALSE))</f>
        <v>1</v>
      </c>
      <c r="G3390" s="114" t="str">
        <f>IF(ISBLANK(A3390),"",IF(ISERROR(VLOOKUP(A3390,'Controle de Estoque'!A:I,1,FALSE)),"Produto não cadastrado",VLOOKUP(A3390,'Controle de Estoque'!A:I,2,FALSE)))</f>
        <v>1SDA058232R1</v>
      </c>
      <c r="H3390" s="113" t="str">
        <f>IF(ISERROR(VLOOKUP(A3390,'Controle de Estoque'!A:I,1,FALSE)),"",VLOOKUP(A3390,'Controle de Estoque'!A:I,3,FALSE))</f>
        <v>N/A</v>
      </c>
      <c r="I3390" s="38"/>
    </row>
    <row r="3391" spans="1:9" x14ac:dyDescent="0.25">
      <c r="A3391" s="116" t="s">
        <v>3348</v>
      </c>
      <c r="B3391" s="109" t="s">
        <v>7321</v>
      </c>
      <c r="C3391" s="110">
        <v>3</v>
      </c>
      <c r="D3391" s="111"/>
      <c r="E3391" s="112"/>
      <c r="F3391" s="113">
        <f>IF(ISERROR(VLOOKUP(A3391,'Controle de Estoque'!A:I,1,FALSE)),"",VLOOKUP(A3391,'Controle de Estoque'!A:I,4,FALSE))</f>
        <v>3</v>
      </c>
      <c r="G3391" s="114" t="str">
        <f>IF(ISBLANK(A3391),"",IF(ISERROR(VLOOKUP(A3391,'Controle de Estoque'!A:I,1,FALSE)),"Produto não cadastrado",VLOOKUP(A3391,'Controle de Estoque'!A:I,2,FALSE)))</f>
        <v>RB0658802</v>
      </c>
      <c r="H3391" s="113" t="str">
        <f>IF(ISERROR(VLOOKUP(A3391,'Controle de Estoque'!A:I,1,FALSE)),"",VLOOKUP(A3391,'Controle de Estoque'!A:I,3,FALSE))</f>
        <v>N/A</v>
      </c>
      <c r="I3391" s="38"/>
    </row>
    <row r="3392" spans="1:9" x14ac:dyDescent="0.25">
      <c r="A3392" s="116" t="s">
        <v>3349</v>
      </c>
      <c r="B3392" s="109" t="s">
        <v>7321</v>
      </c>
      <c r="C3392" s="110">
        <v>1</v>
      </c>
      <c r="D3392" s="111"/>
      <c r="E3392" s="112"/>
      <c r="F3392" s="113">
        <f>IF(ISERROR(VLOOKUP(A3392,'Controle de Estoque'!A:I,1,FALSE)),"",VLOOKUP(A3392,'Controle de Estoque'!A:I,4,FALSE))</f>
        <v>1</v>
      </c>
      <c r="G3392" s="114" t="str">
        <f>IF(ISBLANK(A3392),"",IF(ISERROR(VLOOKUP(A3392,'Controle de Estoque'!A:I,1,FALSE)),"Produto não cadastrado",VLOOKUP(A3392,'Controle de Estoque'!A:I,2,FALSE)))</f>
        <v>RB0658803</v>
      </c>
      <c r="H3392" s="113" t="str">
        <f>IF(ISERROR(VLOOKUP(A3392,'Controle de Estoque'!A:I,1,FALSE)),"",VLOOKUP(A3392,'Controle de Estoque'!A:I,3,FALSE))</f>
        <v>N/A</v>
      </c>
      <c r="I3392" s="38"/>
    </row>
    <row r="3393" spans="1:9" x14ac:dyDescent="0.25">
      <c r="A3393" s="116" t="s">
        <v>3350</v>
      </c>
      <c r="B3393" s="109" t="s">
        <v>7321</v>
      </c>
      <c r="C3393" s="110">
        <v>3</v>
      </c>
      <c r="D3393" s="111"/>
      <c r="E3393" s="112"/>
      <c r="F3393" s="113">
        <f>IF(ISERROR(VLOOKUP(A3393,'Controle de Estoque'!A:I,1,FALSE)),"",VLOOKUP(A3393,'Controle de Estoque'!A:I,4,FALSE))</f>
        <v>3</v>
      </c>
      <c r="G3393" s="114" t="str">
        <f>IF(ISBLANK(A3393),"",IF(ISERROR(VLOOKUP(A3393,'Controle de Estoque'!A:I,1,FALSE)),"Produto não cadastrado",VLOOKUP(A3393,'Controle de Estoque'!A:I,2,FALSE)))</f>
        <v>1SNA645001R0300</v>
      </c>
      <c r="H3393" s="113" t="str">
        <f>IF(ISERROR(VLOOKUP(A3393,'Controle de Estoque'!A:I,1,FALSE)),"",VLOOKUP(A3393,'Controle de Estoque'!A:I,3,FALSE))</f>
        <v>D 09</v>
      </c>
      <c r="I3393" s="38"/>
    </row>
    <row r="3394" spans="1:9" x14ac:dyDescent="0.25">
      <c r="A3394" s="98" t="s">
        <v>3351</v>
      </c>
      <c r="B3394" s="109" t="s">
        <v>7321</v>
      </c>
      <c r="C3394" s="110">
        <v>52</v>
      </c>
      <c r="D3394" s="111"/>
      <c r="E3394" s="112"/>
      <c r="F3394" s="113">
        <f>IF(ISERROR(VLOOKUP(A3394,'Controle de Estoque'!A:I,1,FALSE)),"",VLOOKUP(A3394,'Controle de Estoque'!A:I,4,FALSE))</f>
        <v>52</v>
      </c>
      <c r="G3394" s="114" t="str">
        <f>IF(ISBLANK(A3394),"",IF(ISERROR(VLOOKUP(A3394,'Controle de Estoque'!A:I,1,FALSE)),"Produto não cadastrado",VLOOKUP(A3394,'Controle de Estoque'!A:I,2,FALSE)))</f>
        <v>1SBN050100R1002</v>
      </c>
      <c r="H3394" s="113" t="str">
        <f>IF(ISERROR(VLOOKUP(A3394,'Controle de Estoque'!A:I,1,FALSE)),"",VLOOKUP(A3394,'Controle de Estoque'!A:I,3,FALSE))</f>
        <v>CAIXA 03</v>
      </c>
      <c r="I3394" s="38"/>
    </row>
    <row r="3395" spans="1:9" x14ac:dyDescent="0.25">
      <c r="A3395" s="98" t="s">
        <v>3352</v>
      </c>
      <c r="B3395" s="109" t="s">
        <v>7321</v>
      </c>
      <c r="C3395" s="110">
        <v>382</v>
      </c>
      <c r="D3395" s="111"/>
      <c r="E3395" s="112"/>
      <c r="F3395" s="113">
        <f>IF(ISERROR(VLOOKUP(A3395,'Controle de Estoque'!A:I,1,FALSE)),"",VLOOKUP(A3395,'Controle de Estoque'!A:I,4,FALSE))</f>
        <v>382</v>
      </c>
      <c r="G3395" s="114" t="str">
        <f>IF(ISBLANK(A3395),"",IF(ISERROR(VLOOKUP(A3395,'Controle de Estoque'!A:I,1,FALSE)),"Produto não cadastrado",VLOOKUP(A3395,'Controle de Estoque'!A:I,2,FALSE)))</f>
        <v>1SBN050100R1000</v>
      </c>
      <c r="H3395" s="113" t="str">
        <f>IF(ISERROR(VLOOKUP(A3395,'Controle de Estoque'!A:I,1,FALSE)),"",VLOOKUP(A3395,'Controle de Estoque'!A:I,3,FALSE))</f>
        <v>CAIXA 03</v>
      </c>
      <c r="I3395" s="38"/>
    </row>
    <row r="3396" spans="1:9" x14ac:dyDescent="0.25">
      <c r="A3396" s="98" t="s">
        <v>3353</v>
      </c>
      <c r="B3396" s="109" t="s">
        <v>7321</v>
      </c>
      <c r="C3396" s="115">
        <v>0</v>
      </c>
      <c r="D3396" s="111"/>
      <c r="E3396" s="112"/>
      <c r="F3396" s="113">
        <f>IF(ISERROR(VLOOKUP(A3396,'Controle de Estoque'!A:I,1,FALSE)),"",VLOOKUP(A3396,'Controle de Estoque'!A:I,4,FALSE))</f>
        <v>0</v>
      </c>
      <c r="G3396" s="114" t="str">
        <f>IF(ISBLANK(A3396),"",IF(ISERROR(VLOOKUP(A3396,'Controle de Estoque'!A:I,1,FALSE)),"Produto não cadastrado",VLOOKUP(A3396,'Controle de Estoque'!A:I,2,FALSE)))</f>
        <v>RCNA01</v>
      </c>
      <c r="H3396" s="113" t="str">
        <f>IF(ISERROR(VLOOKUP(A3396,'Controle de Estoque'!A:I,1,FALSE)),"",VLOOKUP(A3396,'Controle de Estoque'!A:I,3,FALSE))</f>
        <v>N/A</v>
      </c>
      <c r="I3396" s="38"/>
    </row>
    <row r="3397" spans="1:9" x14ac:dyDescent="0.25">
      <c r="A3397" s="98" t="s">
        <v>3354</v>
      </c>
      <c r="B3397" s="109" t="s">
        <v>7321</v>
      </c>
      <c r="C3397" s="110">
        <v>0</v>
      </c>
      <c r="D3397" s="111"/>
      <c r="E3397" s="112"/>
      <c r="F3397" s="113">
        <f>IF(ISERROR(VLOOKUP(A3397,'Controle de Estoque'!A:I,1,FALSE)),"",VLOOKUP(A3397,'Controle de Estoque'!A:I,4,FALSE))</f>
        <v>0</v>
      </c>
      <c r="G3397" s="114" t="str">
        <f>IF(ISBLANK(A3397),"",IF(ISERROR(VLOOKUP(A3397,'Controle de Estoque'!A:I,1,FALSE)),"Produto não cadastrado",VLOOKUP(A3397,'Controle de Estoque'!A:I,2,FALSE)))</f>
        <v>RDCO03C</v>
      </c>
      <c r="H3397" s="113" t="str">
        <f>IF(ISERROR(VLOOKUP(A3397,'Controle de Estoque'!A:I,1,FALSE)),"",VLOOKUP(A3397,'Controle de Estoque'!A:I,3,FALSE))</f>
        <v>C 09</v>
      </c>
      <c r="I3397" s="38"/>
    </row>
    <row r="3398" spans="1:9" x14ac:dyDescent="0.25">
      <c r="A3398" s="98" t="s">
        <v>3355</v>
      </c>
      <c r="B3398" s="109" t="s">
        <v>7321</v>
      </c>
      <c r="C3398" s="110">
        <v>0</v>
      </c>
      <c r="D3398" s="111"/>
      <c r="E3398" s="112"/>
      <c r="F3398" s="113">
        <f>IF(ISERROR(VLOOKUP(A3398,'Controle de Estoque'!A:I,1,FALSE)),"",VLOOKUP(A3398,'Controle de Estoque'!A:I,4,FALSE))</f>
        <v>0</v>
      </c>
      <c r="G3398" s="114" t="str">
        <f>IF(ISBLANK(A3398),"",IF(ISERROR(VLOOKUP(A3398,'Controle de Estoque'!A:I,1,FALSE)),"Produto não cadastrado",VLOOKUP(A3398,'Controle de Estoque'!A:I,2,FALSE)))</f>
        <v>RDNA01</v>
      </c>
      <c r="H3398" s="113" t="str">
        <f>IF(ISERROR(VLOOKUP(A3398,'Controle de Estoque'!A:I,1,FALSE)),"",VLOOKUP(A3398,'Controle de Estoque'!A:I,3,FALSE))</f>
        <v>N/A</v>
      </c>
      <c r="I3398" s="38"/>
    </row>
    <row r="3399" spans="1:9" x14ac:dyDescent="0.25">
      <c r="A3399" s="98" t="s">
        <v>3356</v>
      </c>
      <c r="B3399" s="109" t="s">
        <v>7321</v>
      </c>
      <c r="C3399" s="110">
        <v>0</v>
      </c>
      <c r="D3399" s="111"/>
      <c r="E3399" s="112"/>
      <c r="F3399" s="113">
        <f>IF(ISERROR(VLOOKUP(A3399,'Controle de Estoque'!A:I,1,FALSE)),"",VLOOKUP(A3399,'Controle de Estoque'!A:I,4,FALSE))</f>
        <v>0</v>
      </c>
      <c r="G3399" s="114" t="str">
        <f>IF(ISBLANK(A3399),"",IF(ISERROR(VLOOKUP(A3399,'Controle de Estoque'!A:I,1,FALSE)),"Produto não cadastrado",VLOOKUP(A3399,'Controle de Estoque'!A:I,2,FALSE)))</f>
        <v>REF.117 TRUE RMS</v>
      </c>
      <c r="H3399" s="113" t="str">
        <f>IF(ISERROR(VLOOKUP(A3399,'Controle de Estoque'!A:I,1,FALSE)),"",VLOOKUP(A3399,'Controle de Estoque'!A:I,3,FALSE))</f>
        <v>N/A</v>
      </c>
      <c r="I3399" s="38"/>
    </row>
    <row r="3400" spans="1:9" x14ac:dyDescent="0.25">
      <c r="A3400" s="98" t="s">
        <v>3357</v>
      </c>
      <c r="B3400" s="109" t="s">
        <v>7321</v>
      </c>
      <c r="C3400" s="110">
        <v>0</v>
      </c>
      <c r="D3400" s="111"/>
      <c r="E3400" s="112"/>
      <c r="F3400" s="113">
        <f>IF(ISERROR(VLOOKUP(A3400,'Controle de Estoque'!A:I,1,FALSE)),"",VLOOKUP(A3400,'Controle de Estoque'!A:I,4,FALSE))</f>
        <v>0</v>
      </c>
      <c r="G3400" s="114" t="str">
        <f>IF(ISBLANK(A3400),"",IF(ISERROR(VLOOKUP(A3400,'Controle de Estoque'!A:I,1,FALSE)),"Produto não cadastrado",VLOOKUP(A3400,'Controle de Estoque'!A:I,2,FALSE)))</f>
        <v>REF.T5-600</v>
      </c>
      <c r="H3400" s="113" t="str">
        <f>IF(ISERROR(VLOOKUP(A3400,'Controle de Estoque'!A:I,1,FALSE)),"",VLOOKUP(A3400,'Controle de Estoque'!A:I,3,FALSE))</f>
        <v>N/A</v>
      </c>
      <c r="I3400" s="38"/>
    </row>
    <row r="3401" spans="1:9" x14ac:dyDescent="0.25">
      <c r="A3401" s="98" t="s">
        <v>3358</v>
      </c>
      <c r="B3401" s="109" t="s">
        <v>7321</v>
      </c>
      <c r="C3401" s="110">
        <v>0</v>
      </c>
      <c r="D3401" s="111"/>
      <c r="E3401" s="112"/>
      <c r="F3401" s="113">
        <f>IF(ISERROR(VLOOKUP(A3401,'Controle de Estoque'!A:I,1,FALSE)),"",VLOOKUP(A3401,'Controle de Estoque'!A:I,4,FALSE))</f>
        <v>0</v>
      </c>
      <c r="G3401" s="114" t="str">
        <f>IF(ISBLANK(A3401),"",IF(ISERROR(VLOOKUP(A3401,'Controle de Estoque'!A:I,1,FALSE)),"Produto não cadastrado",VLOOKUP(A3401,'Controle de Estoque'!A:I,2,FALSE)))</f>
        <v>RF3D-146-180K506DSF2326</v>
      </c>
      <c r="H3401" s="113" t="str">
        <f>IF(ISERROR(VLOOKUP(A3401,'Controle de Estoque'!A:I,1,FALSE)),"",VLOOKUP(A3401,'Controle de Estoque'!A:I,3,FALSE))</f>
        <v>N/A</v>
      </c>
      <c r="I3401" s="38"/>
    </row>
    <row r="3402" spans="1:9" x14ac:dyDescent="0.25">
      <c r="A3402" s="98" t="s">
        <v>3359</v>
      </c>
      <c r="B3402" s="109" t="s">
        <v>7321</v>
      </c>
      <c r="C3402" s="110">
        <v>1</v>
      </c>
      <c r="D3402" s="111"/>
      <c r="E3402" s="112"/>
      <c r="F3402" s="113">
        <f>IF(ISERROR(VLOOKUP(A3402,'Controle de Estoque'!A:I,1,FALSE)),"",VLOOKUP(A3402,'Controle de Estoque'!A:I,4,FALSE))</f>
        <v>1</v>
      </c>
      <c r="G3402" s="114" t="str">
        <f>IF(ISBLANK(A3402),"",IF(ISERROR(VLOOKUP(A3402,'Controle de Estoque'!A:I,1,FALSE)),"Produto não cadastrado",VLOOKUP(A3402,'Controle de Estoque'!A:I,2,FALSE)))</f>
        <v>REF610A51HCNT</v>
      </c>
      <c r="H3402" s="113" t="str">
        <f>IF(ISERROR(VLOOKUP(A3402,'Controle de Estoque'!A:I,1,FALSE)),"",VLOOKUP(A3402,'Controle de Estoque'!A:I,3,FALSE))</f>
        <v>B 03</v>
      </c>
      <c r="I3402" s="38"/>
    </row>
    <row r="3403" spans="1:9" x14ac:dyDescent="0.25">
      <c r="A3403" s="98" t="s">
        <v>3360</v>
      </c>
      <c r="B3403" s="109" t="s">
        <v>7321</v>
      </c>
      <c r="C3403" s="110">
        <v>3</v>
      </c>
      <c r="D3403" s="111"/>
      <c r="E3403" s="112"/>
      <c r="F3403" s="113">
        <f>IF(ISERROR(VLOOKUP(A3403,'Controle de Estoque'!A:I,1,FALSE)),"",VLOOKUP(A3403,'Controle de Estoque'!A:I,4,FALSE))</f>
        <v>3</v>
      </c>
      <c r="G3403" s="114" t="str">
        <f>IF(ISBLANK(A3403),"",IF(ISERROR(VLOOKUP(A3403,'Controle de Estoque'!A:I,1,FALSE)),"Produto não cadastrado",VLOOKUP(A3403,'Controle de Estoque'!A:I,2,FALSE)))</f>
        <v>REJ601BE446NN 1XG</v>
      </c>
      <c r="H3403" s="113" t="str">
        <f>IF(ISERROR(VLOOKUP(A3403,'Controle de Estoque'!A:I,1,FALSE)),"",VLOOKUP(A3403,'Controle de Estoque'!A:I,3,FALSE))</f>
        <v>A 03</v>
      </c>
      <c r="I3403" s="38"/>
    </row>
    <row r="3404" spans="1:9" x14ac:dyDescent="0.25">
      <c r="A3404" s="98" t="s">
        <v>1286</v>
      </c>
      <c r="B3404" s="109" t="s">
        <v>7321</v>
      </c>
      <c r="C3404" s="110">
        <v>1</v>
      </c>
      <c r="D3404" s="111" t="s">
        <v>7310</v>
      </c>
      <c r="E3404" s="112" t="e">
        <f>IF(ISBLANK(A3404),"",C3404*D3404)</f>
        <v>#VALUE!</v>
      </c>
      <c r="F3404" s="113">
        <f>IF(ISERROR(VLOOKUP(A3404,'Controle de Estoque'!A:I,1,FALSE)),"",VLOOKUP(A3404,'Controle de Estoque'!A:I,4,FALSE))</f>
        <v>0</v>
      </c>
      <c r="G3404" s="114" t="str">
        <f>IF(ISBLANK(A3404),"",IF(ISERROR(VLOOKUP(A3404,'Controle de Estoque'!A:I,1,FALSE)),"Produto não cadastrado",VLOOKUP(A3404,'Controle de Estoque'!A:I,2,FALSE)))</f>
        <v>1SDA066697R1</v>
      </c>
      <c r="H3404" s="113" t="str">
        <f>IF(ISERROR(VLOOKUP(A3404,'Controle de Estoque'!A:I,1,FALSE)),"",VLOOKUP(A3404,'Controle de Estoque'!A:I,3,FALSE))</f>
        <v>H 11</v>
      </c>
      <c r="I3404" s="38"/>
    </row>
    <row r="3405" spans="1:9" x14ac:dyDescent="0.25">
      <c r="A3405" s="98" t="s">
        <v>1288</v>
      </c>
      <c r="B3405" s="109" t="s">
        <v>7321</v>
      </c>
      <c r="C3405" s="110">
        <v>2</v>
      </c>
      <c r="D3405" s="111" t="s">
        <v>7310</v>
      </c>
      <c r="E3405" s="112" t="e">
        <f>IF(ISBLANK(A3405),"",C3405*D3405)</f>
        <v>#VALUE!</v>
      </c>
      <c r="F3405" s="113">
        <f>IF(ISERROR(VLOOKUP(A3405,'Controle de Estoque'!A:I,1,FALSE)),"",VLOOKUP(A3405,'Controle de Estoque'!A:I,4,FALSE))</f>
        <v>3</v>
      </c>
      <c r="G3405" s="114" t="str">
        <f>IF(ISBLANK(A3405),"",IF(ISERROR(VLOOKUP(A3405,'Controle de Estoque'!A:I,1,FALSE)),"Produto não cadastrado",VLOOKUP(A3405,'Controle de Estoque'!A:I,2,FALSE)))</f>
        <v>1SDA066701R1</v>
      </c>
      <c r="H3405" s="113" t="str">
        <f>IF(ISERROR(VLOOKUP(A3405,'Controle de Estoque'!A:I,1,FALSE)),"",VLOOKUP(A3405,'Controle de Estoque'!A:I,3,FALSE))</f>
        <v>H 11</v>
      </c>
      <c r="I3405" s="38"/>
    </row>
    <row r="3406" spans="1:9" x14ac:dyDescent="0.25">
      <c r="A3406" s="116" t="s">
        <v>3363</v>
      </c>
      <c r="B3406" s="109" t="s">
        <v>7321</v>
      </c>
      <c r="C3406" s="110">
        <v>0</v>
      </c>
      <c r="D3406" s="111"/>
      <c r="E3406" s="112"/>
      <c r="F3406" s="113">
        <f>IF(ISERROR(VLOOKUP(A3406,'Controle de Estoque'!A:I,1,FALSE)),"",VLOOKUP(A3406,'Controle de Estoque'!A:I,4,FALSE))</f>
        <v>0</v>
      </c>
      <c r="G3406" s="114" t="str">
        <f>IF(ISBLANK(A3406),"",IF(ISERROR(VLOOKUP(A3406,'Controle de Estoque'!A:I,1,FALSE)),"Produto não cadastrado",VLOOKUP(A3406,'Controle de Estoque'!A:I,2,FALSE)))</f>
        <v>HBTHBCADNBC8BNN11G</v>
      </c>
      <c r="H3406" s="113" t="str">
        <f>IF(ISERROR(VLOOKUP(A3406,'Controle de Estoque'!A:I,1,FALSE)),"",VLOOKUP(A3406,'Controle de Estoque'!A:I,3,FALSE))</f>
        <v>B 03</v>
      </c>
      <c r="I3406" s="38"/>
    </row>
    <row r="3407" spans="1:9" x14ac:dyDescent="0.25">
      <c r="A3407" s="98" t="s">
        <v>3364</v>
      </c>
      <c r="B3407" s="109" t="s">
        <v>7321</v>
      </c>
      <c r="C3407" s="110">
        <v>0</v>
      </c>
      <c r="D3407" s="111"/>
      <c r="E3407" s="112"/>
      <c r="F3407" s="113">
        <f>IF(ISERROR(VLOOKUP(A3407,'Controle de Estoque'!A:I,1,FALSE)),"",VLOOKUP(A3407,'Controle de Estoque'!A:I,4,FALSE))</f>
        <v>0</v>
      </c>
      <c r="G3407" s="114" t="str">
        <f>IF(ISBLANK(A3407),"",IF(ISERROR(VLOOKUP(A3407,'Controle de Estoque'!A:I,1,FALSE)),"Produto não cadastrado",VLOOKUP(A3407,'Controle de Estoque'!A:I,2,FALSE)))</f>
        <v>RETA02</v>
      </c>
      <c r="H3407" s="113" t="str">
        <f>IF(ISERROR(VLOOKUP(A3407,'Controle de Estoque'!A:I,1,FALSE)),"",VLOOKUP(A3407,'Controle de Estoque'!A:I,3,FALSE))</f>
        <v>N/A</v>
      </c>
      <c r="I3407" s="38"/>
    </row>
    <row r="3408" spans="1:9" x14ac:dyDescent="0.25">
      <c r="A3408" s="98" t="s">
        <v>3365</v>
      </c>
      <c r="B3408" s="109" t="s">
        <v>7321</v>
      </c>
      <c r="C3408" s="110">
        <v>0</v>
      </c>
      <c r="D3408" s="111"/>
      <c r="E3408" s="112"/>
      <c r="F3408" s="113">
        <f>IF(ISERROR(VLOOKUP(A3408,'Controle de Estoque'!A:I,1,FALSE)),"",VLOOKUP(A3408,'Controle de Estoque'!A:I,4,FALSE))</f>
        <v>0</v>
      </c>
      <c r="G3408" s="114" t="str">
        <f>IF(ISBLANK(A3408),"",IF(ISERROR(VLOOKUP(A3408,'Controle de Estoque'!A:I,1,FALSE)),"Produto não cadastrado",VLOOKUP(A3408,'Controle de Estoque'!A:I,2,FALSE)))</f>
        <v>1SDA104832R1</v>
      </c>
      <c r="H3408" s="113" t="str">
        <f>IF(ISERROR(VLOOKUP(A3408,'Controle de Estoque'!A:I,1,FALSE)),"",VLOOKUP(A3408,'Controle de Estoque'!A:I,3,FALSE))</f>
        <v>G 05</v>
      </c>
      <c r="I3408" s="38"/>
    </row>
    <row r="3409" spans="1:9" x14ac:dyDescent="0.25">
      <c r="A3409" s="98" t="s">
        <v>3366</v>
      </c>
      <c r="B3409" s="109" t="s">
        <v>7321</v>
      </c>
      <c r="C3409" s="110">
        <v>1</v>
      </c>
      <c r="D3409" s="111"/>
      <c r="E3409" s="112"/>
      <c r="F3409" s="113">
        <f>IF(ISERROR(VLOOKUP(A3409,'Controle de Estoque'!A:I,1,FALSE)),"",VLOOKUP(A3409,'Controle de Estoque'!A:I,4,FALSE))</f>
        <v>0</v>
      </c>
      <c r="G3409" s="114" t="str">
        <f>IF(ISBLANK(A3409),"",IF(ISERROR(VLOOKUP(A3409,'Controle de Estoque'!A:I,1,FALSE)),"Produto não cadastrado",VLOOKUP(A3409,'Controle de Estoque'!A:I,2,FALSE)))</f>
        <v>1SDA062120R1</v>
      </c>
      <c r="H3409" s="113" t="str">
        <f>IF(ISERROR(VLOOKUP(A3409,'Controle de Estoque'!A:I,1,FALSE)),"",VLOOKUP(A3409,'Controle de Estoque'!A:I,3,FALSE))</f>
        <v>G 05</v>
      </c>
      <c r="I3409" s="38"/>
    </row>
    <row r="3410" spans="1:9" x14ac:dyDescent="0.25">
      <c r="A3410" s="98" t="s">
        <v>1288</v>
      </c>
      <c r="B3410" s="109" t="s">
        <v>7833</v>
      </c>
      <c r="C3410" s="110">
        <v>1</v>
      </c>
      <c r="D3410" s="111"/>
      <c r="E3410" s="112"/>
      <c r="F3410" s="113">
        <f>IF(ISERROR(VLOOKUP(A3410,'Controle de Estoque'!A:I,1,FALSE)),"",VLOOKUP(A3410,'Controle de Estoque'!A:I,4,FALSE))</f>
        <v>3</v>
      </c>
      <c r="G3410" s="114" t="str">
        <f>IF(ISBLANK(A3410),"",IF(ISERROR(VLOOKUP(A3410,'Controle de Estoque'!A:I,1,FALSE)),"Produto não cadastrado",VLOOKUP(A3410,'Controle de Estoque'!A:I,2,FALSE)))</f>
        <v>1SDA066701R1</v>
      </c>
      <c r="H3410" s="113" t="str">
        <f>IF(ISERROR(VLOOKUP(A3410,'Controle de Estoque'!A:I,1,FALSE)),"",VLOOKUP(A3410,'Controle de Estoque'!A:I,3,FALSE))</f>
        <v>H 11</v>
      </c>
      <c r="I3410" s="38"/>
    </row>
    <row r="3411" spans="1:9" x14ac:dyDescent="0.25">
      <c r="A3411" s="98" t="s">
        <v>1290</v>
      </c>
      <c r="B3411" s="109" t="s">
        <v>7321</v>
      </c>
      <c r="C3411" s="110">
        <v>4</v>
      </c>
      <c r="D3411" s="111" t="s">
        <v>7310</v>
      </c>
      <c r="E3411" s="112" t="e">
        <f>IF(ISBLANK(A3411),"",C3411*D3411)</f>
        <v>#VALUE!</v>
      </c>
      <c r="F3411" s="113">
        <f>IF(ISERROR(VLOOKUP(A3411,'Controle de Estoque'!A:I,1,FALSE)),"",VLOOKUP(A3411,'Controle de Estoque'!A:I,4,FALSE))</f>
        <v>3</v>
      </c>
      <c r="G3411" s="114" t="str">
        <f>IF(ISBLANK(A3411),"",IF(ISERROR(VLOOKUP(A3411,'Controle de Estoque'!A:I,1,FALSE)),"Produto não cadastrado",VLOOKUP(A3411,'Controle de Estoque'!A:I,2,FALSE)))</f>
        <v>1SDA066705R1</v>
      </c>
      <c r="H3411" s="113" t="str">
        <f>IF(ISERROR(VLOOKUP(A3411,'Controle de Estoque'!A:I,1,FALSE)),"",VLOOKUP(A3411,'Controle de Estoque'!A:I,3,FALSE))</f>
        <v>H 11</v>
      </c>
      <c r="I3411" s="38"/>
    </row>
    <row r="3412" spans="1:9" x14ac:dyDescent="0.25">
      <c r="A3412" s="98" t="s">
        <v>3369</v>
      </c>
      <c r="B3412" s="109" t="s">
        <v>7321</v>
      </c>
      <c r="C3412" s="110">
        <v>0</v>
      </c>
      <c r="D3412" s="111" t="s">
        <v>7310</v>
      </c>
      <c r="E3412" s="112"/>
      <c r="F3412" s="113">
        <f>IF(ISERROR(VLOOKUP(A3412,'Controle de Estoque'!A:I,1,FALSE)),"",VLOOKUP(A3412,'Controle de Estoque'!A:I,4,FALSE))</f>
        <v>0</v>
      </c>
      <c r="G3412" s="114" t="str">
        <f>IF(ISBLANK(A3412),"",IF(ISERROR(VLOOKUP(A3412,'Controle de Estoque'!A:I,1,FALSE)),"Produto não cadastrado",VLOOKUP(A3412,'Controle de Estoque'!A:I,2,FALSE)))</f>
        <v>1SDA054929R1</v>
      </c>
      <c r="H3412" s="113" t="str">
        <f>IF(ISERROR(VLOOKUP(A3412,'Controle de Estoque'!A:I,1,FALSE)),"",VLOOKUP(A3412,'Controle de Estoque'!A:I,3,FALSE))</f>
        <v>G 01</v>
      </c>
      <c r="I3412" s="38"/>
    </row>
    <row r="3413" spans="1:9" x14ac:dyDescent="0.25">
      <c r="A3413" s="98" t="s">
        <v>3370</v>
      </c>
      <c r="B3413" s="109" t="s">
        <v>7321</v>
      </c>
      <c r="C3413" s="110">
        <v>0</v>
      </c>
      <c r="D3413" s="111"/>
      <c r="E3413" s="112"/>
      <c r="F3413" s="113">
        <f>IF(ISERROR(VLOOKUP(A3413,'Controle de Estoque'!A:I,1,FALSE)),"",VLOOKUP(A3413,'Controle de Estoque'!A:I,4,FALSE))</f>
        <v>0</v>
      </c>
      <c r="G3413" s="114" t="str">
        <f>IF(ISBLANK(A3413),"",IF(ISERROR(VLOOKUP(A3413,'Controle de Estoque'!A:I,1,FALSE)),"Produto não cadastrado",VLOOKUP(A3413,'Controle de Estoque'!A:I,2,FALSE)))</f>
        <v>1SDA060409R1</v>
      </c>
      <c r="H3413" s="113" t="str">
        <f>IF(ISERROR(VLOOKUP(A3413,'Controle de Estoque'!A:I,1,FALSE)),"",VLOOKUP(A3413,'Controle de Estoque'!A:I,3,FALSE))</f>
        <v>G 05</v>
      </c>
      <c r="I3413" s="38"/>
    </row>
    <row r="3414" spans="1:9" x14ac:dyDescent="0.25">
      <c r="A3414" s="98" t="s">
        <v>3371</v>
      </c>
      <c r="B3414" s="109" t="s">
        <v>7321</v>
      </c>
      <c r="C3414" s="110">
        <v>0</v>
      </c>
      <c r="D3414" s="111"/>
      <c r="E3414" s="112"/>
      <c r="F3414" s="113">
        <f>IF(ISERROR(VLOOKUP(A3414,'Controle de Estoque'!A:I,1,FALSE)),"",VLOOKUP(A3414,'Controle de Estoque'!A:I,4,FALSE))</f>
        <v>1</v>
      </c>
      <c r="G3414" s="114" t="str">
        <f>IF(ISBLANK(A3414),"",IF(ISERROR(VLOOKUP(A3414,'Controle de Estoque'!A:I,1,FALSE)),"Produto não cadastrado",VLOOKUP(A3414,'Controle de Estoque'!A:I,2,FALSE)))</f>
        <v>1SDA062122R1</v>
      </c>
      <c r="H3414" s="113" t="str">
        <f>IF(ISERROR(VLOOKUP(A3414,'Controle de Estoque'!A:I,1,FALSE)),"",VLOOKUP(A3414,'Controle de Estoque'!A:I,3,FALSE))</f>
        <v>G 05</v>
      </c>
      <c r="I3414" s="38"/>
    </row>
    <row r="3415" spans="1:9" x14ac:dyDescent="0.25">
      <c r="A3415" s="98" t="s">
        <v>1284</v>
      </c>
      <c r="B3415" s="109" t="s">
        <v>7321</v>
      </c>
      <c r="C3415" s="110">
        <v>3</v>
      </c>
      <c r="D3415" s="111" t="s">
        <v>7310</v>
      </c>
      <c r="E3415" s="112" t="e">
        <f>IF(ISBLANK(A3415),"",C3415*D3415)</f>
        <v>#VALUE!</v>
      </c>
      <c r="F3415" s="113">
        <f>IF(ISERROR(VLOOKUP(A3415,'Controle de Estoque'!A:I,1,FALSE)),"",VLOOKUP(A3415,'Controle de Estoque'!A:I,4,FALSE))</f>
        <v>5</v>
      </c>
      <c r="G3415" s="114" t="str">
        <f>IF(ISBLANK(A3415),"",IF(ISERROR(VLOOKUP(A3415,'Controle de Estoque'!A:I,1,FALSE)),"Produto não cadastrado",VLOOKUP(A3415,'Controle de Estoque'!A:I,2,FALSE)))</f>
        <v>1SDA066743R1</v>
      </c>
      <c r="H3415" s="113" t="str">
        <f>IF(ISERROR(VLOOKUP(A3415,'Controle de Estoque'!A:I,1,FALSE)),"",VLOOKUP(A3415,'Controle de Estoque'!A:I,3,FALSE))</f>
        <v>H 05</v>
      </c>
      <c r="I3415" s="38"/>
    </row>
    <row r="3416" spans="1:9" x14ac:dyDescent="0.25">
      <c r="A3416" s="98" t="s">
        <v>3373</v>
      </c>
      <c r="B3416" s="109" t="s">
        <v>7321</v>
      </c>
      <c r="C3416" s="110">
        <v>3</v>
      </c>
      <c r="D3416" s="111" t="s">
        <v>7310</v>
      </c>
      <c r="E3416" s="112"/>
      <c r="F3416" s="113">
        <f>IF(ISERROR(VLOOKUP(A3416,'Controle de Estoque'!A:I,1,FALSE)),"",VLOOKUP(A3416,'Controle de Estoque'!A:I,4,FALSE))</f>
        <v>1</v>
      </c>
      <c r="G3416" s="114" t="str">
        <f>IF(ISBLANK(A3416),"",IF(ISERROR(VLOOKUP(A3416,'Controle de Estoque'!A:I,1,FALSE)),"Produto não cadastrado",VLOOKUP(A3416,'Controle de Estoque'!A:I,2,FALSE)))</f>
        <v>1SDA069055R1</v>
      </c>
      <c r="H3416" s="113" t="str">
        <f>IF(ISERROR(VLOOKUP(A3416,'Controle de Estoque'!A:I,1,FALSE)),"",VLOOKUP(A3416,'Controle de Estoque'!A:I,3,FALSE))</f>
        <v>G 01</v>
      </c>
      <c r="I3416" s="38"/>
    </row>
    <row r="3417" spans="1:9" x14ac:dyDescent="0.25">
      <c r="A3417" s="121" t="s">
        <v>3374</v>
      </c>
      <c r="B3417" s="109" t="s">
        <v>7321</v>
      </c>
      <c r="C3417" s="110">
        <v>8</v>
      </c>
      <c r="D3417" s="111"/>
      <c r="E3417" s="112"/>
      <c r="F3417" s="113" t="str">
        <f>IF(ISERROR(VLOOKUP(A3417,'Controle de Estoque'!A:I,1,FALSE)),"",VLOOKUP(A3417,'Controle de Estoque'!A:I,4,FALSE))</f>
        <v/>
      </c>
      <c r="G3417" s="114" t="str">
        <f>IF(ISBLANK(A3417),"",IF(ISERROR(VLOOKUP(A3417,'Controle de Estoque'!A:I,1,FALSE)),"Produto não cadastrado",VLOOKUP(A3417,'Controle de Estoque'!A:I,2,FALSE)))</f>
        <v>Produto não cadastrado</v>
      </c>
      <c r="H3417" s="113" t="str">
        <f>IF(ISERROR(VLOOKUP(A3417,'Controle de Estoque'!A:I,1,FALSE)),"",VLOOKUP(A3417,'Controle de Estoque'!A:I,3,FALSE))</f>
        <v/>
      </c>
      <c r="I3417" s="38"/>
    </row>
    <row r="3418" spans="1:9" x14ac:dyDescent="0.25">
      <c r="A3418" s="121" t="s">
        <v>3375</v>
      </c>
      <c r="B3418" s="109" t="s">
        <v>7321</v>
      </c>
      <c r="C3418" s="110">
        <v>3</v>
      </c>
      <c r="D3418" s="111"/>
      <c r="E3418" s="112"/>
      <c r="F3418" s="113">
        <f>IF(ISERROR(VLOOKUP(A3418,'Controle de Estoque'!A:I,1,FALSE)),"",VLOOKUP(A3418,'Controle de Estoque'!A:I,4,FALSE))</f>
        <v>0</v>
      </c>
      <c r="G3418" s="114" t="str">
        <f>IF(ISBLANK(A3418),"",IF(ISERROR(VLOOKUP(A3418,'Controle de Estoque'!A:I,1,FALSE)),"Produto não cadastrado",VLOOKUP(A3418,'Controle de Estoque'!A:I,2,FALSE)))</f>
        <v>1SDA104853R1</v>
      </c>
      <c r="H3418" s="113" t="str">
        <f>IF(ISERROR(VLOOKUP(A3418,'Controle de Estoque'!A:I,1,FALSE)),"",VLOOKUP(A3418,'Controle de Estoque'!A:I,3,FALSE))</f>
        <v>G 09</v>
      </c>
      <c r="I3418" s="38"/>
    </row>
    <row r="3419" spans="1:9" x14ac:dyDescent="0.25">
      <c r="A3419" s="121" t="s">
        <v>3376</v>
      </c>
      <c r="B3419" s="109" t="s">
        <v>7321</v>
      </c>
      <c r="C3419" s="110">
        <v>2</v>
      </c>
      <c r="D3419" s="111"/>
      <c r="E3419" s="112"/>
      <c r="F3419" s="113">
        <f>IF(ISERROR(VLOOKUP(A3419,'Controle de Estoque'!A:I,1,FALSE)),"",VLOOKUP(A3419,'Controle de Estoque'!A:I,4,FALSE))</f>
        <v>1</v>
      </c>
      <c r="G3419" s="114" t="str">
        <f>IF(ISBLANK(A3419),"",IF(ISERROR(VLOOKUP(A3419,'Controle de Estoque'!A:I,1,FALSE)),"Produto não cadastrado",VLOOKUP(A3419,'Controle de Estoque'!A:I,2,FALSE)))</f>
        <v>RHEXT7</v>
      </c>
      <c r="H3419" s="113" t="str">
        <f>IF(ISERROR(VLOOKUP(A3419,'Controle de Estoque'!A:I,1,FALSE)),"",VLOOKUP(A3419,'Controle de Estoque'!A:I,3,FALSE))</f>
        <v>G 01</v>
      </c>
      <c r="I3419" s="38"/>
    </row>
    <row r="3420" spans="1:9" x14ac:dyDescent="0.25">
      <c r="A3420" s="98" t="s">
        <v>3377</v>
      </c>
      <c r="B3420" s="109" t="s">
        <v>7321</v>
      </c>
      <c r="C3420" s="110">
        <v>1</v>
      </c>
      <c r="D3420" s="111" t="s">
        <v>7310</v>
      </c>
      <c r="E3420" s="112"/>
      <c r="F3420" s="113">
        <f>IF(ISERROR(VLOOKUP(A3420,'Controle de Estoque'!A:I,1,FALSE)),"",VLOOKUP(A3420,'Controle de Estoque'!A:I,4,FALSE))</f>
        <v>1</v>
      </c>
      <c r="G3420" s="114" t="str">
        <f>IF(ISBLANK(A3420),"",IF(ISERROR(VLOOKUP(A3420,'Controle de Estoque'!A:I,1,FALSE)),"Produto não cadastrado",VLOOKUP(A3420,'Controle de Estoque'!A:I,2,FALSE)))</f>
        <v>3AUA0000017489</v>
      </c>
      <c r="H3420" s="113" t="str">
        <f>IF(ISERROR(VLOOKUP(A3420,'Controle de Estoque'!A:I,1,FALSE)),"",VLOOKUP(A3420,'Controle de Estoque'!A:I,3,FALSE))</f>
        <v>ARMARIO 01</v>
      </c>
      <c r="I3420" s="38"/>
    </row>
    <row r="3421" spans="1:9" x14ac:dyDescent="0.25">
      <c r="A3421" s="98" t="s">
        <v>3378</v>
      </c>
      <c r="B3421" s="109" t="s">
        <v>7321</v>
      </c>
      <c r="C3421" s="110">
        <v>1</v>
      </c>
      <c r="D3421" s="111"/>
      <c r="E3421" s="112"/>
      <c r="F3421" s="113">
        <f>IF(ISERROR(VLOOKUP(A3421,'Controle de Estoque'!A:I,1,FALSE)),"",VLOOKUP(A3421,'Controle de Estoque'!A:I,4,FALSE))</f>
        <v>1</v>
      </c>
      <c r="G3421" s="114" t="str">
        <f>IF(ISBLANK(A3421),"",IF(ISERROR(VLOOKUP(A3421,'Controle de Estoque'!A:I,1,FALSE)),"Produto não cadastrado",VLOOKUP(A3421,'Controle de Estoque'!A:I,2,FALSE)))</f>
        <v>RM395231C03</v>
      </c>
      <c r="H3421" s="113" t="str">
        <f>IF(ISERROR(VLOOKUP(A3421,'Controle de Estoque'!A:I,1,FALSE)),"",VLOOKUP(A3421,'Controle de Estoque'!A:I,3,FALSE))</f>
        <v>F</v>
      </c>
      <c r="I3421" s="38"/>
    </row>
    <row r="3422" spans="1:9" x14ac:dyDescent="0.25">
      <c r="A3422" s="98" t="s">
        <v>3379</v>
      </c>
      <c r="B3422" s="109" t="s">
        <v>7321</v>
      </c>
      <c r="C3422" s="110">
        <v>0</v>
      </c>
      <c r="D3422" s="111" t="s">
        <v>7310</v>
      </c>
      <c r="E3422" s="112"/>
      <c r="F3422" s="113">
        <f>IF(ISERROR(VLOOKUP(A3422,'Controle de Estoque'!A:I,1,FALSE)),"",VLOOKUP(A3422,'Controle de Estoque'!A:I,4,FALSE))</f>
        <v>0</v>
      </c>
      <c r="G3422" s="114" t="str">
        <f>IF(ISBLANK(A3422),"",IF(ISERROR(VLOOKUP(A3422,'Controle de Estoque'!A:I,1,FALSE)),"Produto não cadastrado",VLOOKUP(A3422,'Controle de Estoque'!A:I,2,FALSE)))</f>
        <v>RPBA01</v>
      </c>
      <c r="H3422" s="113" t="str">
        <f>IF(ISERROR(VLOOKUP(A3422,'Controle de Estoque'!A:I,1,FALSE)),"",VLOOKUP(A3422,'Controle de Estoque'!A:I,3,FALSE))</f>
        <v>C 05</v>
      </c>
      <c r="I3422" s="38"/>
    </row>
    <row r="3423" spans="1:9" x14ac:dyDescent="0.25">
      <c r="A3423" s="98" t="s">
        <v>3380</v>
      </c>
      <c r="B3423" s="109" t="s">
        <v>7321</v>
      </c>
      <c r="C3423" s="110">
        <v>0</v>
      </c>
      <c r="D3423" s="111"/>
      <c r="E3423" s="112"/>
      <c r="F3423" s="113">
        <f>IF(ISERROR(VLOOKUP(A3423,'Controle de Estoque'!A:I,1,FALSE)),"",VLOOKUP(A3423,'Controle de Estoque'!A:I,4,FALSE))</f>
        <v>0</v>
      </c>
      <c r="G3423" s="114" t="str">
        <f>IF(ISBLANK(A3423),"",IF(ISERROR(VLOOKUP(A3423,'Controle de Estoque'!A:I,1,FALSE)),"Produto não cadastrado",VLOOKUP(A3423,'Controle de Estoque'!A:I,2,FALSE)))</f>
        <v>RPLC03</v>
      </c>
      <c r="H3423" s="113" t="str">
        <f>IF(ISERROR(VLOOKUP(A3423,'Controle de Estoque'!A:I,1,FALSE)),"",VLOOKUP(A3423,'Controle de Estoque'!A:I,3,FALSE))</f>
        <v>N/A</v>
      </c>
      <c r="I3423" s="38"/>
    </row>
    <row r="3424" spans="1:9" x14ac:dyDescent="0.25">
      <c r="A3424" s="98" t="s">
        <v>3381</v>
      </c>
      <c r="B3424" s="109" t="s">
        <v>7321</v>
      </c>
      <c r="C3424" s="110">
        <v>4</v>
      </c>
      <c r="D3424" s="111"/>
      <c r="E3424" s="112"/>
      <c r="F3424" s="113">
        <f>IF(ISERROR(VLOOKUP(A3424,'Controle de Estoque'!A:I,1,FALSE)),"",VLOOKUP(A3424,'Controle de Estoque'!A:I,4,FALSE))</f>
        <v>4</v>
      </c>
      <c r="G3424" s="114" t="str">
        <f>IF(ISBLANK(A3424),"",IF(ISERROR(VLOOKUP(A3424,'Controle de Estoque'!A:I,1,FALSE)),"Produto não cadastrado",VLOOKUP(A3424,'Controle de Estoque'!A:I,2,FALSE)))</f>
        <v>RPM03</v>
      </c>
      <c r="H3424" s="113" t="str">
        <f>IF(ISERROR(VLOOKUP(A3424,'Controle de Estoque'!A:I,1,FALSE)),"",VLOOKUP(A3424,'Controle de Estoque'!A:I,3,FALSE))</f>
        <v>N/A</v>
      </c>
      <c r="I3424" s="38"/>
    </row>
    <row r="3425" spans="1:9" x14ac:dyDescent="0.25">
      <c r="A3425" s="98" t="s">
        <v>3382</v>
      </c>
      <c r="B3425" s="109" t="s">
        <v>7321</v>
      </c>
      <c r="C3425" s="110">
        <v>1</v>
      </c>
      <c r="D3425" s="111"/>
      <c r="E3425" s="112"/>
      <c r="F3425" s="113">
        <f>IF(ISERROR(VLOOKUP(A3425,'Controle de Estoque'!A:I,1,FALSE)),"",VLOOKUP(A3425,'Controle de Estoque'!A:I,4,FALSE))</f>
        <v>1</v>
      </c>
      <c r="G3425" s="114" t="str">
        <f>IF(ISBLANK(A3425),"",IF(ISERROR(VLOOKUP(A3425,'Controle de Estoque'!A:I,1,FALSE)),"Produto não cadastrado",VLOOKUP(A3425,'Controle de Estoque'!A:I,2,FALSE)))</f>
        <v>RS232</v>
      </c>
      <c r="H3425" s="113" t="str">
        <f>IF(ISERROR(VLOOKUP(A3425,'Controle de Estoque'!A:I,1,FALSE)),"",VLOOKUP(A3425,'Controle de Estoque'!A:I,3,FALSE))</f>
        <v>N/A</v>
      </c>
      <c r="I3425" s="38"/>
    </row>
    <row r="3426" spans="1:9" x14ac:dyDescent="0.25">
      <c r="A3426" s="98" t="s">
        <v>3383</v>
      </c>
      <c r="B3426" s="109" t="s">
        <v>7321</v>
      </c>
      <c r="C3426" s="110">
        <v>0</v>
      </c>
      <c r="D3426" s="111"/>
      <c r="E3426" s="112"/>
      <c r="F3426" s="113">
        <f>IF(ISERROR(VLOOKUP(A3426,'Controle de Estoque'!A:I,1,FALSE)),"",VLOOKUP(A3426,'Controle de Estoque'!A:I,4,FALSE))</f>
        <v>0</v>
      </c>
      <c r="G3426" s="114" t="str">
        <f>IF(ISBLANK(A3426),"",IF(ISERROR(VLOOKUP(A3426,'Controle de Estoque'!A:I,1,FALSE)),"Produto não cadastrado",VLOOKUP(A3426,'Controle de Estoque'!A:I,2,FALSE)))</f>
        <v>2TLA010026R0000</v>
      </c>
      <c r="H3426" s="113" t="str">
        <f>IF(ISERROR(VLOOKUP(A3426,'Controle de Estoque'!A:I,1,FALSE)),"",VLOOKUP(A3426,'Controle de Estoque'!A:I,3,FALSE))</f>
        <v>N/A</v>
      </c>
      <c r="I3426" s="38"/>
    </row>
    <row r="3427" spans="1:9" x14ac:dyDescent="0.25">
      <c r="A3427" s="98" t="s">
        <v>3384</v>
      </c>
      <c r="B3427" s="109" t="s">
        <v>7321</v>
      </c>
      <c r="C3427" s="110">
        <v>0</v>
      </c>
      <c r="D3427" s="111"/>
      <c r="E3427" s="112"/>
      <c r="F3427" s="113">
        <f>IF(ISERROR(VLOOKUP(A3427,'Controle de Estoque'!A:I,1,FALSE)),"",VLOOKUP(A3427,'Controle de Estoque'!A:I,4,FALSE))</f>
        <v>0</v>
      </c>
      <c r="G3427" s="114" t="str">
        <f>IF(ISBLANK(A3427),"",IF(ISERROR(VLOOKUP(A3427,'Controle de Estoque'!A:I,1,FALSE)),"Produto não cadastrado",VLOOKUP(A3427,'Controle de Estoque'!A:I,2,FALSE)))</f>
        <v>RTAC-01C</v>
      </c>
      <c r="H3427" s="113" t="str">
        <f>IF(ISERROR(VLOOKUP(A3427,'Controle de Estoque'!A:I,1,FALSE)),"",VLOOKUP(A3427,'Controle de Estoque'!A:I,3,FALSE))</f>
        <v>N/A</v>
      </c>
      <c r="I3427" s="38"/>
    </row>
    <row r="3428" spans="1:9" x14ac:dyDescent="0.25">
      <c r="A3428" s="98" t="s">
        <v>3385</v>
      </c>
      <c r="B3428" s="109" t="s">
        <v>7321</v>
      </c>
      <c r="C3428" s="110">
        <v>3</v>
      </c>
      <c r="D3428" s="111"/>
      <c r="E3428" s="112"/>
      <c r="F3428" s="113">
        <f>IF(ISERROR(VLOOKUP(A3428,'Controle de Estoque'!A:I,1,FALSE)),"",VLOOKUP(A3428,'Controle de Estoque'!A:I,4,FALSE))</f>
        <v>3</v>
      </c>
      <c r="G3428" s="114" t="str">
        <f>IF(ISBLANK(A3428),"",IF(ISERROR(VLOOKUP(A3428,'Controle de Estoque'!A:I,1,FALSE)),"Produto não cadastrado",VLOOKUP(A3428,'Controle de Estoque'!A:I,2,FALSE)))</f>
        <v>GHV2501902R0002</v>
      </c>
      <c r="H3428" s="113" t="str">
        <f>IF(ISERROR(VLOOKUP(A3428,'Controle de Estoque'!A:I,1,FALSE)),"",VLOOKUP(A3428,'Controle de Estoque'!A:I,3,FALSE))</f>
        <v>N/A</v>
      </c>
      <c r="I3428" s="38"/>
    </row>
    <row r="3429" spans="1:9" x14ac:dyDescent="0.25">
      <c r="A3429" s="98" t="s">
        <v>3386</v>
      </c>
      <c r="B3429" s="109" t="s">
        <v>7321</v>
      </c>
      <c r="C3429" s="110">
        <v>0</v>
      </c>
      <c r="D3429" s="111"/>
      <c r="E3429" s="112"/>
      <c r="F3429" s="113">
        <f>IF(ISERROR(VLOOKUP(A3429,'Controle de Estoque'!A:I,1,FALSE)),"",VLOOKUP(A3429,'Controle de Estoque'!A:I,4,FALSE))</f>
        <v>0</v>
      </c>
      <c r="G3429" s="114" t="str">
        <f>IF(ISBLANK(A3429),"",IF(ISERROR(VLOOKUP(A3429,'Controle de Estoque'!A:I,1,FALSE)),"Produto não cadastrado",VLOOKUP(A3429,'Controle de Estoque'!A:I,2,FALSE)))</f>
        <v>2GCA294987A0050</v>
      </c>
      <c r="H3429" s="113" t="str">
        <f>IF(ISERROR(VLOOKUP(A3429,'Controle de Estoque'!A:I,1,FALSE)),"",VLOOKUP(A3429,'Controle de Estoque'!A:I,3,FALSE))</f>
        <v>N/A</v>
      </c>
      <c r="I3429" s="38"/>
    </row>
    <row r="3430" spans="1:9" x14ac:dyDescent="0.25">
      <c r="A3430" s="98" t="s">
        <v>3387</v>
      </c>
      <c r="B3430" s="109" t="s">
        <v>7321</v>
      </c>
      <c r="C3430" s="115">
        <v>4</v>
      </c>
      <c r="D3430" s="111"/>
      <c r="E3430" s="112"/>
      <c r="F3430" s="113">
        <f>IF(ISERROR(VLOOKUP(A3430,'Controle de Estoque'!A:I,1,FALSE)),"",VLOOKUP(A3430,'Controle de Estoque'!A:I,4,FALSE))</f>
        <v>4</v>
      </c>
      <c r="G3430" s="114" t="str">
        <f>IF(ISBLANK(A3430),"",IF(ISERROR(VLOOKUP(A3430,'Controle de Estoque'!A:I,1,FALSE)),"Produto não cadastrado",VLOOKUP(A3430,'Controle de Estoque'!A:I,2,FALSE)))</f>
        <v>2GCA294983A0050</v>
      </c>
      <c r="H3430" s="113" t="str">
        <f>IF(ISERROR(VLOOKUP(A3430,'Controle de Estoque'!A:I,1,FALSE)),"",VLOOKUP(A3430,'Controle de Estoque'!A:I,3,FALSE))</f>
        <v>N/A</v>
      </c>
      <c r="I3430" s="38"/>
    </row>
    <row r="3431" spans="1:9" x14ac:dyDescent="0.25">
      <c r="A3431" s="98" t="s">
        <v>3388</v>
      </c>
      <c r="B3431" s="109" t="s">
        <v>7321</v>
      </c>
      <c r="C3431" s="110">
        <v>0</v>
      </c>
      <c r="D3431" s="111"/>
      <c r="E3431" s="112"/>
      <c r="F3431" s="113">
        <f>IF(ISERROR(VLOOKUP(A3431,'Controle de Estoque'!A:I,1,FALSE)),"",VLOOKUP(A3431,'Controle de Estoque'!A:I,4,FALSE))</f>
        <v>0</v>
      </c>
      <c r="G3431" s="114" t="str">
        <f>IF(ISBLANK(A3431),"",IF(ISERROR(VLOOKUP(A3431,'Controle de Estoque'!A:I,1,FALSE)),"Produto não cadastrado",VLOOKUP(A3431,'Controle de Estoque'!A:I,2,FALSE)))</f>
        <v>2GCA294984A0050</v>
      </c>
      <c r="H3431" s="113" t="str">
        <f>IF(ISERROR(VLOOKUP(A3431,'Controle de Estoque'!A:I,1,FALSE)),"",VLOOKUP(A3431,'Controle de Estoque'!A:I,3,FALSE))</f>
        <v>N/A</v>
      </c>
      <c r="I3431" s="38"/>
    </row>
    <row r="3432" spans="1:9" x14ac:dyDescent="0.25">
      <c r="A3432" s="98" t="s">
        <v>3389</v>
      </c>
      <c r="B3432" s="109" t="s">
        <v>7321</v>
      </c>
      <c r="C3432" s="110">
        <v>0</v>
      </c>
      <c r="D3432" s="111"/>
      <c r="E3432" s="112"/>
      <c r="F3432" s="113">
        <f>IF(ISERROR(VLOOKUP(A3432,'Controle de Estoque'!A:I,1,FALSE)),"",VLOOKUP(A3432,'Controle de Estoque'!A:I,4,FALSE))</f>
        <v>0</v>
      </c>
      <c r="G3432" s="114" t="str">
        <f>IF(ISBLANK(A3432),"",IF(ISERROR(VLOOKUP(A3432,'Controle de Estoque'!A:I,1,FALSE)),"Produto não cadastrado",VLOOKUP(A3432,'Controle de Estoque'!A:I,2,FALSE)))</f>
        <v>2GCA288097A0050</v>
      </c>
      <c r="H3432" s="113" t="str">
        <f>IF(ISERROR(VLOOKUP(A3432,'Controle de Estoque'!A:I,1,FALSE)),"",VLOOKUP(A3432,'Controle de Estoque'!A:I,3,FALSE))</f>
        <v>N/A</v>
      </c>
      <c r="I3432" s="38"/>
    </row>
    <row r="3433" spans="1:9" x14ac:dyDescent="0.25">
      <c r="A3433" s="98" t="s">
        <v>3390</v>
      </c>
      <c r="B3433" s="109" t="s">
        <v>7321</v>
      </c>
      <c r="C3433" s="110">
        <v>0</v>
      </c>
      <c r="D3433" s="111"/>
      <c r="E3433" s="112"/>
      <c r="F3433" s="113">
        <f>IF(ISERROR(VLOOKUP(A3433,'Controle de Estoque'!A:I,1,FALSE)),"",VLOOKUP(A3433,'Controle de Estoque'!A:I,4,FALSE))</f>
        <v>0</v>
      </c>
      <c r="G3433" s="114" t="str">
        <f>IF(ISBLANK(A3433),"",IF(ISERROR(VLOOKUP(A3433,'Controle de Estoque'!A:I,1,FALSE)),"Produto não cadastrado",VLOOKUP(A3433,'Controle de Estoque'!A:I,2,FALSE)))</f>
        <v>2GCA294985A0050</v>
      </c>
      <c r="H3433" s="113" t="str">
        <f>IF(ISERROR(VLOOKUP(A3433,'Controle de Estoque'!A:I,1,FALSE)),"",VLOOKUP(A3433,'Controle de Estoque'!A:I,3,FALSE))</f>
        <v>N/A</v>
      </c>
      <c r="I3433" s="38"/>
    </row>
    <row r="3434" spans="1:9" x14ac:dyDescent="0.25">
      <c r="A3434" s="98" t="s">
        <v>3391</v>
      </c>
      <c r="B3434" s="109" t="s">
        <v>7321</v>
      </c>
      <c r="C3434" s="110">
        <v>0</v>
      </c>
      <c r="D3434" s="111"/>
      <c r="E3434" s="112"/>
      <c r="F3434" s="113">
        <f>IF(ISERROR(VLOOKUP(A3434,'Controle de Estoque'!A:I,1,FALSE)),"",VLOOKUP(A3434,'Controle de Estoque'!A:I,4,FALSE))</f>
        <v>0</v>
      </c>
      <c r="G3434" s="114" t="str">
        <f>IF(ISBLANK(A3434),"",IF(ISERROR(VLOOKUP(A3434,'Controle de Estoque'!A:I,1,FALSE)),"Produto não cadastrado",VLOOKUP(A3434,'Controle de Estoque'!A:I,2,FALSE)))</f>
        <v>2GCA288096A0050</v>
      </c>
      <c r="H3434" s="113" t="str">
        <f>IF(ISERROR(VLOOKUP(A3434,'Controle de Estoque'!A:I,1,FALSE)),"",VLOOKUP(A3434,'Controle de Estoque'!A:I,3,FALSE))</f>
        <v>N/A</v>
      </c>
      <c r="I3434" s="38"/>
    </row>
    <row r="3435" spans="1:9" x14ac:dyDescent="0.25">
      <c r="A3435" s="98" t="s">
        <v>3392</v>
      </c>
      <c r="B3435" s="109" t="s">
        <v>7321</v>
      </c>
      <c r="C3435" s="110">
        <v>1</v>
      </c>
      <c r="D3435" s="111"/>
      <c r="E3435" s="112"/>
      <c r="F3435" s="113">
        <f>IF(ISERROR(VLOOKUP(A3435,'Controle de Estoque'!A:I,1,FALSE)),"",VLOOKUP(A3435,'Controle de Estoque'!A:I,4,FALSE))</f>
        <v>1</v>
      </c>
      <c r="G3435" s="114" t="str">
        <f>IF(ISBLANK(A3435),"",IF(ISERROR(VLOOKUP(A3435,'Controle de Estoque'!A:I,1,FALSE)),"Produto não cadastrado",VLOOKUP(A3435,'Controle de Estoque'!A:I,2,FALSE)))</f>
        <v>RK223067AP</v>
      </c>
      <c r="H3435" s="113" t="str">
        <f>IF(ISERROR(VLOOKUP(A3435,'Controle de Estoque'!A:I,1,FALSE)),"",VLOOKUP(A3435,'Controle de Estoque'!A:I,3,FALSE))</f>
        <v>N/A</v>
      </c>
      <c r="I3435" s="38"/>
    </row>
    <row r="3436" spans="1:9" x14ac:dyDescent="0.25">
      <c r="A3436" s="98" t="s">
        <v>3393</v>
      </c>
      <c r="B3436" s="109" t="s">
        <v>7321</v>
      </c>
      <c r="C3436" s="110">
        <v>0</v>
      </c>
      <c r="D3436" s="111"/>
      <c r="E3436" s="112"/>
      <c r="F3436" s="113">
        <f>IF(ISERROR(VLOOKUP(A3436,'Controle de Estoque'!A:I,1,FALSE)),"",VLOOKUP(A3436,'Controle de Estoque'!A:I,4,FALSE))</f>
        <v>0</v>
      </c>
      <c r="G3436" s="114" t="str">
        <f>IF(ISBLANK(A3436),"",IF(ISERROR(VLOOKUP(A3436,'Controle de Estoque'!A:I,1,FALSE)),"Produto não cadastrado",VLOOKUP(A3436,'Controle de Estoque'!A:I,2,FALSE)))</f>
        <v>1SAM201907R1101</v>
      </c>
      <c r="H3436" s="113" t="str">
        <f>IF(ISERROR(VLOOKUP(A3436,'Controle de Estoque'!A:I,1,FALSE)),"",VLOOKUP(A3436,'Controle de Estoque'!A:I,3,FALSE))</f>
        <v>E 03</v>
      </c>
      <c r="I3436" s="38"/>
    </row>
    <row r="3437" spans="1:9" x14ac:dyDescent="0.25">
      <c r="A3437" s="98" t="s">
        <v>3394</v>
      </c>
      <c r="B3437" s="109" t="s">
        <v>7321</v>
      </c>
      <c r="C3437" s="110">
        <v>1</v>
      </c>
      <c r="D3437" s="111"/>
      <c r="E3437" s="112"/>
      <c r="F3437" s="113">
        <f>IF(ISERROR(VLOOKUP(A3437,'Controle de Estoque'!A:I,1,FALSE)),"",VLOOKUP(A3437,'Controle de Estoque'!A:I,4,FALSE))</f>
        <v>1</v>
      </c>
      <c r="G3437" s="114" t="str">
        <f>IF(ISBLANK(A3437),"",IF(ISERROR(VLOOKUP(A3437,'Controle de Estoque'!A:I,1,FALSE)),"Produto não cadastrado",VLOOKUP(A3437,'Controle de Estoque'!A:I,2,FALSE)))</f>
        <v>1SAM201907R1102</v>
      </c>
      <c r="H3437" s="113" t="str">
        <f>IF(ISERROR(VLOOKUP(A3437,'Controle de Estoque'!A:I,1,FALSE)),"",VLOOKUP(A3437,'Controle de Estoque'!A:I,3,FALSE))</f>
        <v>E 03</v>
      </c>
      <c r="I3437" s="38"/>
    </row>
    <row r="3438" spans="1:9" x14ac:dyDescent="0.25">
      <c r="A3438" s="98" t="s">
        <v>3395</v>
      </c>
      <c r="B3438" s="109" t="s">
        <v>7321</v>
      </c>
      <c r="C3438" s="110">
        <v>0</v>
      </c>
      <c r="D3438" s="111"/>
      <c r="E3438" s="112"/>
      <c r="F3438" s="113">
        <f>IF(ISERROR(VLOOKUP(A3438,'Controle de Estoque'!A:I,1,FALSE)),"",VLOOKUP(A3438,'Controle de Estoque'!A:I,4,FALSE))</f>
        <v>0</v>
      </c>
      <c r="G3438" s="114" t="str">
        <f>IF(ISBLANK(A3438),"",IF(ISERROR(VLOOKUP(A3438,'Controle de Estoque'!A:I,1,FALSE)),"Produto não cadastrado",VLOOKUP(A3438,'Controle de Estoque'!A:I,2,FALSE)))</f>
        <v>S200-OE4</v>
      </c>
      <c r="H3438" s="113" t="str">
        <f>IF(ISERROR(VLOOKUP(A3438,'Controle de Estoque'!A:I,1,FALSE)),"",VLOOKUP(A3438,'Controle de Estoque'!A:I,3,FALSE))</f>
        <v>F</v>
      </c>
      <c r="I3438" s="38"/>
    </row>
    <row r="3439" spans="1:9" x14ac:dyDescent="0.25">
      <c r="A3439" s="98" t="s">
        <v>3396</v>
      </c>
      <c r="B3439" s="109" t="s">
        <v>7321</v>
      </c>
      <c r="C3439" s="110">
        <v>0</v>
      </c>
      <c r="D3439" s="111"/>
      <c r="E3439" s="112"/>
      <c r="F3439" s="113">
        <f>IF(ISERROR(VLOOKUP(A3439,'Controle de Estoque'!A:I,1,FALSE)),"",VLOOKUP(A3439,'Controle de Estoque'!A:I,4,FALSE))</f>
        <v>0</v>
      </c>
      <c r="G3439" s="114" t="str">
        <f>IF(ISBLANK(A3439),"",IF(ISERROR(VLOOKUP(A3439,'Controle de Estoque'!A:I,1,FALSE)),"Produto não cadastrado",VLOOKUP(A3439,'Controle de Estoque'!A:I,2,FALSE)))</f>
        <v>S200T-BNF</v>
      </c>
      <c r="H3439" s="113" t="str">
        <f>IF(ISERROR(VLOOKUP(A3439,'Controle de Estoque'!A:I,1,FALSE)),"",VLOOKUP(A3439,'Controle de Estoque'!A:I,3,FALSE))</f>
        <v>N/A</v>
      </c>
      <c r="I3439" s="38"/>
    </row>
    <row r="3440" spans="1:9" x14ac:dyDescent="0.25">
      <c r="A3440" s="98" t="s">
        <v>3397</v>
      </c>
      <c r="B3440" s="109" t="s">
        <v>7321</v>
      </c>
      <c r="C3440" s="110">
        <v>180</v>
      </c>
      <c r="D3440" s="111"/>
      <c r="E3440" s="112"/>
      <c r="F3440" s="113">
        <f>IF(ISERROR(VLOOKUP(A3440,'Controle de Estoque'!A:I,1,FALSE)),"",VLOOKUP(A3440,'Controle de Estoque'!A:I,4,FALSE))</f>
        <v>180</v>
      </c>
      <c r="G3440" s="114" t="str">
        <f>IF(ISBLANK(A3440),"",IF(ISERROR(VLOOKUP(A3440,'Controle de Estoque'!A:I,1,FALSE)),"Produto não cadastrado",VLOOKUP(A3440,'Controle de Estoque'!A:I,2,FALSE)))</f>
        <v>2CDS251001R0105</v>
      </c>
      <c r="H3440" s="113" t="str">
        <f>IF(ISERROR(VLOOKUP(A3440,'Controle de Estoque'!A:I,1,FALSE)),"",VLOOKUP(A3440,'Controle de Estoque'!A:I,3,FALSE))</f>
        <v>N/A</v>
      </c>
      <c r="I3440" s="38"/>
    </row>
    <row r="3441" spans="1:9" x14ac:dyDescent="0.25">
      <c r="A3441" s="98" t="s">
        <v>3398</v>
      </c>
      <c r="B3441" s="109" t="s">
        <v>7321</v>
      </c>
      <c r="C3441" s="110">
        <v>13</v>
      </c>
      <c r="D3441" s="111"/>
      <c r="E3441" s="112"/>
      <c r="F3441" s="113">
        <f>IF(ISERROR(VLOOKUP(A3441,'Controle de Estoque'!A:I,1,FALSE)),"",VLOOKUP(A3441,'Controle de Estoque'!A:I,4,FALSE))</f>
        <v>13</v>
      </c>
      <c r="G3441" s="114" t="str">
        <f>IF(ISBLANK(A3441),"",IF(ISERROR(VLOOKUP(A3441,'Controle de Estoque'!A:I,1,FALSE)),"Produto não cadastrado",VLOOKUP(A3441,'Controle de Estoque'!A:I,2,FALSE)))</f>
        <v>2CDS251001R0025</v>
      </c>
      <c r="H3441" s="113" t="str">
        <f>IF(ISERROR(VLOOKUP(A3441,'Controle de Estoque'!A:I,1,FALSE)),"",VLOOKUP(A3441,'Controle de Estoque'!A:I,3,FALSE))</f>
        <v>N/A</v>
      </c>
      <c r="I3441" s="38"/>
    </row>
    <row r="3442" spans="1:9" x14ac:dyDescent="0.25">
      <c r="A3442" s="98" t="s">
        <v>3399</v>
      </c>
      <c r="B3442" s="109" t="s">
        <v>7321</v>
      </c>
      <c r="C3442" s="110">
        <v>0</v>
      </c>
      <c r="D3442" s="111" t="s">
        <v>7310</v>
      </c>
      <c r="E3442" s="112"/>
      <c r="F3442" s="113">
        <f>IF(ISERROR(VLOOKUP(A3442,'Controle de Estoque'!A:I,1,FALSE)),"",VLOOKUP(A3442,'Controle de Estoque'!A:I,4,FALSE))</f>
        <v>0</v>
      </c>
      <c r="G3442" s="114" t="str">
        <f>IF(ISBLANK(A3442),"",IF(ISERROR(VLOOKUP(A3442,'Controle de Estoque'!A:I,1,FALSE)),"Produto não cadastrado",VLOOKUP(A3442,'Controle de Estoque'!A:I,2,FALSE)))</f>
        <v>2CDS251001R0984</v>
      </c>
      <c r="H3442" s="113" t="str">
        <f>IF(ISERROR(VLOOKUP(A3442,'Controle de Estoque'!A:I,1,FALSE)),"",VLOOKUP(A3442,'Controle de Estoque'!A:I,3,FALSE))</f>
        <v>N/A</v>
      </c>
      <c r="I3442" s="38"/>
    </row>
    <row r="3443" spans="1:9" x14ac:dyDescent="0.25">
      <c r="A3443" s="98" t="s">
        <v>3400</v>
      </c>
      <c r="B3443" s="109" t="s">
        <v>7321</v>
      </c>
      <c r="C3443" s="110">
        <v>0</v>
      </c>
      <c r="D3443" s="111"/>
      <c r="E3443" s="112"/>
      <c r="F3443" s="113">
        <f>IF(ISERROR(VLOOKUP(A3443,'Controle de Estoque'!A:I,1,FALSE)),"",VLOOKUP(A3443,'Controle de Estoque'!A:I,4,FALSE))</f>
        <v>3</v>
      </c>
      <c r="G3443" s="114" t="str">
        <f>IF(ISBLANK(A3443),"",IF(ISERROR(VLOOKUP(A3443,'Controle de Estoque'!A:I,1,FALSE)),"Produto não cadastrado",VLOOKUP(A3443,'Controle de Estoque'!A:I,2,FALSE)))</f>
        <v>2TAZ110100R1024</v>
      </c>
      <c r="H3443" s="113" t="str">
        <f>IF(ISERROR(VLOOKUP(A3443,'Controle de Estoque'!A:I,1,FALSE)),"",VLOOKUP(A3443,'Controle de Estoque'!A:I,3,FALSE))</f>
        <v>K</v>
      </c>
      <c r="I3443" s="38"/>
    </row>
    <row r="3444" spans="1:9" x14ac:dyDescent="0.25">
      <c r="A3444" s="98" t="s">
        <v>3401</v>
      </c>
      <c r="B3444" s="109" t="s">
        <v>7321</v>
      </c>
      <c r="C3444" s="110">
        <v>2</v>
      </c>
      <c r="D3444" s="111"/>
      <c r="E3444" s="112"/>
      <c r="F3444" s="113">
        <f>IF(ISERROR(VLOOKUP(A3444,'Controle de Estoque'!A:I,1,FALSE)),"",VLOOKUP(A3444,'Controle de Estoque'!A:I,4,FALSE))</f>
        <v>20</v>
      </c>
      <c r="G3444" s="114" t="str">
        <f>IF(ISBLANK(A3444),"",IF(ISERROR(VLOOKUP(A3444,'Controle de Estoque'!A:I,1,FALSE)),"Produto não cadastrado",VLOOKUP(A3444,'Controle de Estoque'!A:I,2,FALSE)))</f>
        <v>2TAZ110100R1064</v>
      </c>
      <c r="H3444" s="113" t="str">
        <f>IF(ISERROR(VLOOKUP(A3444,'Controle de Estoque'!A:I,1,FALSE)),"",VLOOKUP(A3444,'Controle de Estoque'!A:I,3,FALSE))</f>
        <v>K</v>
      </c>
      <c r="I3444" s="38"/>
    </row>
    <row r="3445" spans="1:9" x14ac:dyDescent="0.25">
      <c r="A3445" s="98" t="s">
        <v>3402</v>
      </c>
      <c r="B3445" s="109" t="s">
        <v>7321</v>
      </c>
      <c r="C3445" s="110">
        <v>3</v>
      </c>
      <c r="D3445" s="111" t="s">
        <v>7310</v>
      </c>
      <c r="E3445" s="112"/>
      <c r="F3445" s="113">
        <f>IF(ISERROR(VLOOKUP(A3445,'Controle de Estoque'!A:I,1,FALSE)),"",VLOOKUP(A3445,'Controle de Estoque'!A:I,4,FALSE))</f>
        <v>14</v>
      </c>
      <c r="G3445" s="114" t="str">
        <f>IF(ISBLANK(A3445),"",IF(ISERROR(VLOOKUP(A3445,'Controle de Estoque'!A:I,1,FALSE)),"Produto não cadastrado",VLOOKUP(A3445,'Controle de Estoque'!A:I,2,FALSE)))</f>
        <v>2TAZ110100R1104</v>
      </c>
      <c r="H3445" s="113" t="str">
        <f>IF(ISERROR(VLOOKUP(A3445,'Controle de Estoque'!A:I,1,FALSE)),"",VLOOKUP(A3445,'Controle de Estoque'!A:I,3,FALSE))</f>
        <v>K</v>
      </c>
      <c r="I3445" s="38"/>
    </row>
    <row r="3446" spans="1:9" x14ac:dyDescent="0.25">
      <c r="A3446" s="98" t="s">
        <v>3403</v>
      </c>
      <c r="B3446" s="109" t="s">
        <v>7321</v>
      </c>
      <c r="C3446" s="110">
        <v>1</v>
      </c>
      <c r="D3446" s="111"/>
      <c r="E3446" s="112"/>
      <c r="F3446" s="113">
        <f>IF(ISERROR(VLOOKUP(A3446,'Controle de Estoque'!A:I,1,FALSE)),"",VLOOKUP(A3446,'Controle de Estoque'!A:I,4,FALSE))</f>
        <v>1</v>
      </c>
      <c r="G3446" s="114" t="str">
        <f>IF(ISBLANK(A3446),"",IF(ISERROR(VLOOKUP(A3446,'Controle de Estoque'!A:I,1,FALSE)),"Produto não cadastrado",VLOOKUP(A3446,'Controle de Estoque'!A:I,2,FALSE)))</f>
        <v>2TAZ110100R1164</v>
      </c>
      <c r="H3446" s="113" t="str">
        <f>IF(ISERROR(VLOOKUP(A3446,'Controle de Estoque'!A:I,1,FALSE)),"",VLOOKUP(A3446,'Controle de Estoque'!A:I,3,FALSE))</f>
        <v>K</v>
      </c>
      <c r="I3446" s="38"/>
    </row>
    <row r="3447" spans="1:9" x14ac:dyDescent="0.25">
      <c r="A3447" s="98" t="s">
        <v>3404</v>
      </c>
      <c r="B3447" s="109" t="s">
        <v>7321</v>
      </c>
      <c r="C3447" s="110">
        <v>1</v>
      </c>
      <c r="D3447" s="111"/>
      <c r="E3447" s="112"/>
      <c r="F3447" s="113">
        <f>IF(ISERROR(VLOOKUP(A3447,'Controle de Estoque'!A:I,1,FALSE)),"",VLOOKUP(A3447,'Controle de Estoque'!A:I,4,FALSE))</f>
        <v>8</v>
      </c>
      <c r="G3447" s="114" t="str">
        <f>IF(ISBLANK(A3447),"",IF(ISERROR(VLOOKUP(A3447,'Controle de Estoque'!A:I,1,FALSE)),"Produto não cadastrado",VLOOKUP(A3447,'Controle de Estoque'!A:I,2,FALSE)))</f>
        <v>2TAZ110100R1204</v>
      </c>
      <c r="H3447" s="113" t="str">
        <f>IF(ISERROR(VLOOKUP(A3447,'Controle de Estoque'!A:I,1,FALSE)),"",VLOOKUP(A3447,'Controle de Estoque'!A:I,3,FALSE))</f>
        <v>K</v>
      </c>
      <c r="I3447" s="38"/>
    </row>
    <row r="3448" spans="1:9" x14ac:dyDescent="0.25">
      <c r="A3448" s="98" t="s">
        <v>3405</v>
      </c>
      <c r="B3448" s="109" t="s">
        <v>7321</v>
      </c>
      <c r="C3448" s="110">
        <v>1</v>
      </c>
      <c r="D3448" s="111"/>
      <c r="E3448" s="112"/>
      <c r="F3448" s="113">
        <f>IF(ISERROR(VLOOKUP(A3448,'Controle de Estoque'!A:I,1,FALSE)),"",VLOOKUP(A3448,'Controle de Estoque'!A:I,4,FALSE))</f>
        <v>0</v>
      </c>
      <c r="G3448" s="114" t="str">
        <f>IF(ISBLANK(A3448),"",IF(ISERROR(VLOOKUP(A3448,'Controle de Estoque'!A:I,1,FALSE)),"Produto não cadastrado",VLOOKUP(A3448,'Controle de Estoque'!A:I,2,FALSE)))</f>
        <v>2TAZ110100R1254</v>
      </c>
      <c r="H3448" s="113" t="str">
        <f>IF(ISERROR(VLOOKUP(A3448,'Controle de Estoque'!A:I,1,FALSE)),"",VLOOKUP(A3448,'Controle de Estoque'!A:I,3,FALSE))</f>
        <v>K</v>
      </c>
      <c r="I3448" s="38"/>
    </row>
    <row r="3449" spans="1:9" x14ac:dyDescent="0.25">
      <c r="A3449" s="98" t="s">
        <v>3406</v>
      </c>
      <c r="B3449" s="109" t="s">
        <v>7321</v>
      </c>
      <c r="C3449" s="110">
        <v>12</v>
      </c>
      <c r="D3449" s="111"/>
      <c r="E3449" s="112"/>
      <c r="F3449" s="113">
        <f>IF(ISERROR(VLOOKUP(A3449,'Controle de Estoque'!A:I,1,FALSE)),"",VLOOKUP(A3449,'Controle de Estoque'!A:I,4,FALSE))</f>
        <v>16</v>
      </c>
      <c r="G3449" s="114" t="str">
        <f>IF(ISBLANK(A3449),"",IF(ISERROR(VLOOKUP(A3449,'Controle de Estoque'!A:I,1,FALSE)),"Produto não cadastrado",VLOOKUP(A3449,'Controle de Estoque'!A:I,2,FALSE)))</f>
        <v>2TAZ110100R1404</v>
      </c>
      <c r="H3449" s="113" t="str">
        <f>IF(ISERROR(VLOOKUP(A3449,'Controle de Estoque'!A:I,1,FALSE)),"",VLOOKUP(A3449,'Controle de Estoque'!A:I,3,FALSE))</f>
        <v>K</v>
      </c>
      <c r="I3449" s="38"/>
    </row>
    <row r="3450" spans="1:9" x14ac:dyDescent="0.25">
      <c r="A3450" s="98" t="s">
        <v>3407</v>
      </c>
      <c r="B3450" s="109" t="s">
        <v>7321</v>
      </c>
      <c r="C3450" s="110">
        <v>15</v>
      </c>
      <c r="D3450" s="111"/>
      <c r="E3450" s="112"/>
      <c r="F3450" s="113">
        <f>IF(ISERROR(VLOOKUP(A3450,'Controle de Estoque'!A:I,1,FALSE)),"",VLOOKUP(A3450,'Controle de Estoque'!A:I,4,FALSE))</f>
        <v>13</v>
      </c>
      <c r="G3450" s="114" t="str">
        <f>IF(ISBLANK(A3450),"",IF(ISERROR(VLOOKUP(A3450,'Controle de Estoque'!A:I,1,FALSE)),"Produto não cadastrado",VLOOKUP(A3450,'Controle de Estoque'!A:I,2,FALSE)))</f>
        <v>2TAZ110100R1504</v>
      </c>
      <c r="H3450" s="113" t="str">
        <f>IF(ISERROR(VLOOKUP(A3450,'Controle de Estoque'!A:I,1,FALSE)),"",VLOOKUP(A3450,'Controle de Estoque'!A:I,3,FALSE))</f>
        <v>K</v>
      </c>
      <c r="I3450" s="38"/>
    </row>
    <row r="3451" spans="1:9" x14ac:dyDescent="0.25">
      <c r="A3451" s="98" t="s">
        <v>3408</v>
      </c>
      <c r="B3451" s="109" t="s">
        <v>7321</v>
      </c>
      <c r="C3451" s="110">
        <v>19</v>
      </c>
      <c r="D3451" s="111"/>
      <c r="E3451" s="112"/>
      <c r="F3451" s="113">
        <f>IF(ISERROR(VLOOKUP(A3451,'Controle de Estoque'!A:I,1,FALSE)),"",VLOOKUP(A3451,'Controle de Estoque'!A:I,4,FALSE))</f>
        <v>17</v>
      </c>
      <c r="G3451" s="114" t="str">
        <f>IF(ISBLANK(A3451),"",IF(ISERROR(VLOOKUP(A3451,'Controle de Estoque'!A:I,1,FALSE)),"Produto não cadastrado",VLOOKUP(A3451,'Controle de Estoque'!A:I,2,FALSE)))</f>
        <v>2TAZ110100R1634</v>
      </c>
      <c r="H3451" s="113" t="str">
        <f>IF(ISERROR(VLOOKUP(A3451,'Controle de Estoque'!A:I,1,FALSE)),"",VLOOKUP(A3451,'Controle de Estoque'!A:I,3,FALSE))</f>
        <v>K</v>
      </c>
      <c r="I3451" s="38"/>
    </row>
    <row r="3452" spans="1:9" x14ac:dyDescent="0.25">
      <c r="A3452" s="98" t="s">
        <v>3409</v>
      </c>
      <c r="B3452" s="109" t="s">
        <v>7321</v>
      </c>
      <c r="C3452" s="110">
        <v>0</v>
      </c>
      <c r="D3452" s="111" t="s">
        <v>7310</v>
      </c>
      <c r="E3452" s="112"/>
      <c r="F3452" s="113">
        <f>IF(ISERROR(VLOOKUP(A3452,'Controle de Estoque'!A:I,1,FALSE)),"",VLOOKUP(A3452,'Controle de Estoque'!A:I,4,FALSE))</f>
        <v>0</v>
      </c>
      <c r="G3452" s="114" t="str">
        <f>IF(ISBLANK(A3452),"",IF(ISERROR(VLOOKUP(A3452,'Controle de Estoque'!A:I,1,FALSE)),"Produto não cadastrado",VLOOKUP(A3452,'Controle de Estoque'!A:I,2,FALSE)))</f>
        <v>2CDS251001R0257</v>
      </c>
      <c r="H3452" s="113" t="str">
        <f>IF(ISERROR(VLOOKUP(A3452,'Controle de Estoque'!A:I,1,FALSE)),"",VLOOKUP(A3452,'Controle de Estoque'!A:I,3,FALSE))</f>
        <v>N/A</v>
      </c>
      <c r="I3452" s="38"/>
    </row>
    <row r="3453" spans="1:9" x14ac:dyDescent="0.25">
      <c r="A3453" s="98" t="s">
        <v>3410</v>
      </c>
      <c r="B3453" s="109" t="s">
        <v>7321</v>
      </c>
      <c r="C3453" s="110">
        <v>0</v>
      </c>
      <c r="D3453" s="111"/>
      <c r="E3453" s="112"/>
      <c r="F3453" s="113">
        <f>IF(ISERROR(VLOOKUP(A3453,'Controle de Estoque'!A:I,1,FALSE)),"",VLOOKUP(A3453,'Controle de Estoque'!A:I,4,FALSE))</f>
        <v>0</v>
      </c>
      <c r="G3453" s="114" t="str">
        <f>IF(ISBLANK(A3453),"",IF(ISERROR(VLOOKUP(A3453,'Controle de Estoque'!A:I,1,FALSE)),"Produto não cadastrado",VLOOKUP(A3453,'Controle de Estoque'!A:I,2,FALSE)))</f>
        <v>S201-K16A</v>
      </c>
      <c r="H3453" s="113" t="str">
        <f>IF(ISERROR(VLOOKUP(A3453,'Controle de Estoque'!A:I,1,FALSE)),"",VLOOKUP(A3453,'Controle de Estoque'!A:I,3,FALSE))</f>
        <v>N/A</v>
      </c>
      <c r="I3453" s="38"/>
    </row>
    <row r="3454" spans="1:9" x14ac:dyDescent="0.25">
      <c r="A3454" s="98" t="s">
        <v>3411</v>
      </c>
      <c r="B3454" s="109" t="s">
        <v>7321</v>
      </c>
      <c r="C3454" s="110">
        <v>7</v>
      </c>
      <c r="D3454" s="111" t="s">
        <v>7310</v>
      </c>
      <c r="E3454" s="112"/>
      <c r="F3454" s="113">
        <f>IF(ISERROR(VLOOKUP(A3454,'Controle de Estoque'!A:I,1,FALSE)),"",VLOOKUP(A3454,'Controle de Estoque'!A:I,4,FALSE))</f>
        <v>7</v>
      </c>
      <c r="G3454" s="114" t="str">
        <f>IF(ISBLANK(A3454),"",IF(ISERROR(VLOOKUP(A3454,'Controle de Estoque'!A:I,1,FALSE)),"Produto não cadastrado",VLOOKUP(A3454,'Controle de Estoque'!A:I,2,FALSE)))</f>
        <v>2CDS251001R0557</v>
      </c>
      <c r="H3454" s="113" t="str">
        <f>IF(ISERROR(VLOOKUP(A3454,'Controle de Estoque'!A:I,1,FALSE)),"",VLOOKUP(A3454,'Controle de Estoque'!A:I,3,FALSE))</f>
        <v>N/A</v>
      </c>
      <c r="I3454" s="38"/>
    </row>
    <row r="3455" spans="1:9" x14ac:dyDescent="0.25">
      <c r="A3455" s="98" t="s">
        <v>3412</v>
      </c>
      <c r="B3455" s="109" t="s">
        <v>7321</v>
      </c>
      <c r="C3455" s="110">
        <v>9</v>
      </c>
      <c r="D3455" s="111" t="s">
        <v>7310</v>
      </c>
      <c r="E3455" s="112"/>
      <c r="F3455" s="113">
        <f>IF(ISERROR(VLOOKUP(A3455,'Controle de Estoque'!A:I,1,FALSE)),"",VLOOKUP(A3455,'Controle de Estoque'!A:I,4,FALSE))</f>
        <v>9</v>
      </c>
      <c r="G3455" s="114" t="str">
        <f>IF(ISBLANK(A3455),"",IF(ISERROR(VLOOKUP(A3455,'Controle de Estoque'!A:I,1,FALSE)),"Produto não cadastrado",VLOOKUP(A3455,'Controle de Estoque'!A:I,2,FALSE)))</f>
        <v>2CDS251001R0577</v>
      </c>
      <c r="H3455" s="113" t="str">
        <f>IF(ISERROR(VLOOKUP(A3455,'Controle de Estoque'!A:I,1,FALSE)),"",VLOOKUP(A3455,'Controle de Estoque'!A:I,3,FALSE))</f>
        <v>N/A</v>
      </c>
      <c r="I3455" s="38"/>
    </row>
    <row r="3456" spans="1:9" x14ac:dyDescent="0.25">
      <c r="A3456" s="98" t="s">
        <v>3413</v>
      </c>
      <c r="B3456" s="109" t="s">
        <v>7321</v>
      </c>
      <c r="C3456" s="110">
        <v>0</v>
      </c>
      <c r="D3456" s="111"/>
      <c r="E3456" s="112"/>
      <c r="F3456" s="113">
        <f>IF(ISERROR(VLOOKUP(A3456,'Controle de Estoque'!A:I,1,FALSE)),"",VLOOKUP(A3456,'Controle de Estoque'!A:I,4,FALSE))</f>
        <v>0</v>
      </c>
      <c r="G3456" s="114" t="str">
        <f>IF(ISBLANK(A3456),"",IF(ISERROR(VLOOKUP(A3456,'Controle de Estoque'!A:I,1,FALSE)),"Produto não cadastrado",VLOOKUP(A3456,'Controle de Estoque'!A:I,2,FALSE)))</f>
        <v>2CDS251001R0377</v>
      </c>
      <c r="H3456" s="113" t="str">
        <f>IF(ISERROR(VLOOKUP(A3456,'Controle de Estoque'!A:I,1,FALSE)),"",VLOOKUP(A3456,'Controle de Estoque'!A:I,3,FALSE))</f>
        <v>N/A</v>
      </c>
      <c r="I3456" s="38"/>
    </row>
    <row r="3457" spans="1:9" x14ac:dyDescent="0.25">
      <c r="A3457" s="98" t="s">
        <v>3414</v>
      </c>
      <c r="B3457" s="109" t="s">
        <v>7321</v>
      </c>
      <c r="C3457" s="110">
        <v>6</v>
      </c>
      <c r="D3457" s="111"/>
      <c r="E3457" s="112"/>
      <c r="F3457" s="113">
        <f>IF(ISERROR(VLOOKUP(A3457,'Controle de Estoque'!A:I,1,FALSE)),"",VLOOKUP(A3457,'Controle de Estoque'!A:I,4,FALSE))</f>
        <v>6</v>
      </c>
      <c r="G3457" s="114" t="str">
        <f>IF(ISBLANK(A3457),"",IF(ISERROR(VLOOKUP(A3457,'Controle de Estoque'!A:I,1,FALSE)),"Produto não cadastrado",VLOOKUP(A3457,'Controle de Estoque'!A:I,2,FALSE)))</f>
        <v>2CDS271001R0504</v>
      </c>
      <c r="H3457" s="113" t="str">
        <f>IF(ISERROR(VLOOKUP(A3457,'Controle de Estoque'!A:I,1,FALSE)),"",VLOOKUP(A3457,'Controle de Estoque'!A:I,3,FALSE))</f>
        <v>N/A</v>
      </c>
      <c r="I3457" s="38"/>
    </row>
    <row r="3458" spans="1:9" x14ac:dyDescent="0.25">
      <c r="A3458" s="98" t="s">
        <v>3415</v>
      </c>
      <c r="B3458" s="109" t="s">
        <v>7321</v>
      </c>
      <c r="C3458" s="110">
        <v>56</v>
      </c>
      <c r="D3458" s="111"/>
      <c r="E3458" s="112"/>
      <c r="F3458" s="113">
        <f>IF(ISERROR(VLOOKUP(A3458,'Controle de Estoque'!A:I,1,FALSE)),"",VLOOKUP(A3458,'Controle de Estoque'!A:I,4,FALSE))</f>
        <v>56</v>
      </c>
      <c r="G3458" s="114" t="str">
        <f>IF(ISBLANK(A3458),"",IF(ISERROR(VLOOKUP(A3458,'Controle de Estoque'!A:I,1,FALSE)),"Produto não cadastrado",VLOOKUP(A3458,'Controle de Estoque'!A:I,2,FALSE)))</f>
        <v>2CDS271001R0634</v>
      </c>
      <c r="H3458" s="113" t="str">
        <f>IF(ISERROR(VLOOKUP(A3458,'Controle de Estoque'!A:I,1,FALSE)),"",VLOOKUP(A3458,'Controle de Estoque'!A:I,3,FALSE))</f>
        <v>N/A</v>
      </c>
      <c r="I3458" s="38"/>
    </row>
    <row r="3459" spans="1:9" x14ac:dyDescent="0.25">
      <c r="A3459" s="98" t="s">
        <v>3416</v>
      </c>
      <c r="B3459" s="109" t="s">
        <v>7321</v>
      </c>
      <c r="C3459" s="110">
        <v>10</v>
      </c>
      <c r="D3459" s="111"/>
      <c r="E3459" s="112"/>
      <c r="F3459" s="113">
        <f>IF(ISERROR(VLOOKUP(A3459,'Controle de Estoque'!A:I,1,FALSE)),"",VLOOKUP(A3459,'Controle de Estoque'!A:I,4,FALSE))</f>
        <v>10</v>
      </c>
      <c r="G3459" s="114" t="str">
        <f>IF(ISBLANK(A3459),"",IF(ISERROR(VLOOKUP(A3459,'Controle de Estoque'!A:I,1,FALSE)),"Produto não cadastrado",VLOOKUP(A3459,'Controle de Estoque'!A:I,2,FALSE)))</f>
        <v>2CDS271001R0217</v>
      </c>
      <c r="H3459" s="113" t="str">
        <f>IF(ISERROR(VLOOKUP(A3459,'Controle de Estoque'!A:I,1,FALSE)),"",VLOOKUP(A3459,'Controle de Estoque'!A:I,3,FALSE))</f>
        <v>N/A</v>
      </c>
      <c r="I3459" s="38"/>
    </row>
    <row r="3460" spans="1:9" x14ac:dyDescent="0.25">
      <c r="A3460" s="98" t="s">
        <v>3417</v>
      </c>
      <c r="B3460" s="109" t="s">
        <v>7321</v>
      </c>
      <c r="C3460" s="110">
        <v>3</v>
      </c>
      <c r="D3460" s="111"/>
      <c r="E3460" s="112"/>
      <c r="F3460" s="113">
        <f>IF(ISERROR(VLOOKUP(A3460,'Controle de Estoque'!A:I,1,FALSE)),"",VLOOKUP(A3460,'Controle de Estoque'!A:I,4,FALSE))</f>
        <v>3</v>
      </c>
      <c r="G3460" s="114" t="str">
        <f>IF(ISBLANK(A3460),"",IF(ISERROR(VLOOKUP(A3460,'Controle de Estoque'!A:I,1,FALSE)),"Produto não cadastrado",VLOOKUP(A3460,'Controle de Estoque'!A:I,2,FALSE)))</f>
        <v>2CDS271001R0487</v>
      </c>
      <c r="H3460" s="113" t="str">
        <f>IF(ISERROR(VLOOKUP(A3460,'Controle de Estoque'!A:I,1,FALSE)),"",VLOOKUP(A3460,'Controle de Estoque'!A:I,3,FALSE))</f>
        <v>N/A</v>
      </c>
      <c r="I3460" s="38"/>
    </row>
    <row r="3461" spans="1:9" x14ac:dyDescent="0.25">
      <c r="A3461" s="98" t="s">
        <v>3418</v>
      </c>
      <c r="B3461" s="109" t="s">
        <v>7321</v>
      </c>
      <c r="C3461" s="110">
        <v>4</v>
      </c>
      <c r="D3461" s="111"/>
      <c r="E3461" s="112"/>
      <c r="F3461" s="113">
        <f>IF(ISERROR(VLOOKUP(A3461,'Controle de Estoque'!A:I,1,FALSE)),"",VLOOKUP(A3461,'Controle de Estoque'!A:I,4,FALSE))</f>
        <v>4</v>
      </c>
      <c r="G3461" s="114" t="str">
        <f>IF(ISBLANK(A3461),"",IF(ISERROR(VLOOKUP(A3461,'Controle de Estoque'!A:I,1,FALSE)),"Produto não cadastrado",VLOOKUP(A3461,'Controle de Estoque'!A:I,2,FALSE)))</f>
        <v>2CDS271001R0337</v>
      </c>
      <c r="H3461" s="113" t="str">
        <f>IF(ISERROR(VLOOKUP(A3461,'Controle de Estoque'!A:I,1,FALSE)),"",VLOOKUP(A3461,'Controle de Estoque'!A:I,3,FALSE))</f>
        <v>N/A</v>
      </c>
      <c r="I3461" s="38"/>
    </row>
    <row r="3462" spans="1:9" x14ac:dyDescent="0.25">
      <c r="A3462" s="98" t="s">
        <v>3419</v>
      </c>
      <c r="B3462" s="109" t="s">
        <v>7321</v>
      </c>
      <c r="C3462" s="110">
        <v>4</v>
      </c>
      <c r="D3462" s="111"/>
      <c r="E3462" s="112"/>
      <c r="F3462" s="113">
        <f>IF(ISERROR(VLOOKUP(A3462,'Controle de Estoque'!A:I,1,FALSE)),"",VLOOKUP(A3462,'Controle de Estoque'!A:I,4,FALSE))</f>
        <v>4</v>
      </c>
      <c r="G3462" s="114" t="str">
        <f>IF(ISBLANK(A3462),"",IF(ISERROR(VLOOKUP(A3462,'Controle de Estoque'!A:I,1,FALSE)),"Produto não cadastrado",VLOOKUP(A3462,'Controle de Estoque'!A:I,2,FALSE)))</f>
        <v>2CDS281001R0204</v>
      </c>
      <c r="H3462" s="113" t="str">
        <f>IF(ISERROR(VLOOKUP(A3462,'Controle de Estoque'!A:I,1,FALSE)),"",VLOOKUP(A3462,'Controle de Estoque'!A:I,3,FALSE))</f>
        <v>N/A</v>
      </c>
      <c r="I3462" s="38"/>
    </row>
    <row r="3463" spans="1:9" x14ac:dyDescent="0.25">
      <c r="A3463" s="98" t="s">
        <v>3420</v>
      </c>
      <c r="B3463" s="109" t="s">
        <v>7321</v>
      </c>
      <c r="C3463" s="110">
        <v>1</v>
      </c>
      <c r="D3463" s="111"/>
      <c r="E3463" s="112"/>
      <c r="F3463" s="113">
        <f>IF(ISERROR(VLOOKUP(A3463,'Controle de Estoque'!A:I,1,FALSE)),"",VLOOKUP(A3463,'Controle de Estoque'!A:I,4,FALSE))</f>
        <v>1</v>
      </c>
      <c r="G3463" s="114" t="str">
        <f>IF(ISBLANK(A3463),"",IF(ISERROR(VLOOKUP(A3463,'Controle de Estoque'!A:I,1,FALSE)),"Produto não cadastrado",VLOOKUP(A3463,'Controle de Estoque'!A:I,2,FALSE)))</f>
        <v>2CDS281001R0504</v>
      </c>
      <c r="H3463" s="113" t="str">
        <f>IF(ISERROR(VLOOKUP(A3463,'Controle de Estoque'!A:I,1,FALSE)),"",VLOOKUP(A3463,'Controle de Estoque'!A:I,3,FALSE))</f>
        <v>N/A</v>
      </c>
      <c r="I3463" s="38"/>
    </row>
    <row r="3464" spans="1:9" x14ac:dyDescent="0.25">
      <c r="A3464" s="98" t="s">
        <v>3421</v>
      </c>
      <c r="B3464" s="109" t="s">
        <v>7321</v>
      </c>
      <c r="C3464" s="110">
        <v>4</v>
      </c>
      <c r="D3464" s="111"/>
      <c r="E3464" s="112"/>
      <c r="F3464" s="113">
        <f>IF(ISERROR(VLOOKUP(A3464,'Controle de Estoque'!A:I,1,FALSE)),"",VLOOKUP(A3464,'Controle de Estoque'!A:I,4,FALSE))</f>
        <v>4</v>
      </c>
      <c r="G3464" s="114" t="str">
        <f>IF(ISBLANK(A3464),"",IF(ISERROR(VLOOKUP(A3464,'Controle de Estoque'!A:I,1,FALSE)),"Produto não cadastrado",VLOOKUP(A3464,'Controle de Estoque'!A:I,2,FALSE)))</f>
        <v>2CDS281001R0401</v>
      </c>
      <c r="H3464" s="113" t="str">
        <f>IF(ISERROR(VLOOKUP(A3464,'Controle de Estoque'!A:I,1,FALSE)),"",VLOOKUP(A3464,'Controle de Estoque'!A:I,3,FALSE))</f>
        <v>N/A</v>
      </c>
      <c r="I3464" s="38"/>
    </row>
    <row r="3465" spans="1:9" x14ac:dyDescent="0.25">
      <c r="A3465" s="98" t="s">
        <v>3422</v>
      </c>
      <c r="B3465" s="109" t="s">
        <v>7321</v>
      </c>
      <c r="C3465" s="110">
        <v>4</v>
      </c>
      <c r="D3465" s="111"/>
      <c r="E3465" s="112"/>
      <c r="F3465" s="113">
        <f>IF(ISERROR(VLOOKUP(A3465,'Controle de Estoque'!A:I,1,FALSE)),"",VLOOKUP(A3465,'Controle de Estoque'!A:I,4,FALSE))</f>
        <v>4</v>
      </c>
      <c r="G3465" s="114" t="str">
        <f>IF(ISBLANK(A3465),"",IF(ISERROR(VLOOKUP(A3465,'Controle de Estoque'!A:I,1,FALSE)),"Produto não cadastrado",VLOOKUP(A3465,'Controle de Estoque'!A:I,2,FALSE)))</f>
        <v>2CDS281001R0537</v>
      </c>
      <c r="H3465" s="113" t="str">
        <f>IF(ISERROR(VLOOKUP(A3465,'Controle de Estoque'!A:I,1,FALSE)),"",VLOOKUP(A3465,'Controle de Estoque'!A:I,3,FALSE))</f>
        <v>N/A</v>
      </c>
      <c r="I3465" s="38"/>
    </row>
    <row r="3466" spans="1:9" x14ac:dyDescent="0.25">
      <c r="A3466" s="98" t="s">
        <v>3423</v>
      </c>
      <c r="B3466" s="109" t="s">
        <v>7321</v>
      </c>
      <c r="C3466" s="110">
        <v>2</v>
      </c>
      <c r="D3466" s="111"/>
      <c r="E3466" s="112"/>
      <c r="F3466" s="113">
        <f>IF(ISERROR(VLOOKUP(A3466,'Controle de Estoque'!A:I,1,FALSE)),"",VLOOKUP(A3466,'Controle de Estoque'!A:I,4,FALSE))</f>
        <v>2</v>
      </c>
      <c r="G3466" s="114" t="str">
        <f>IF(ISBLANK(A3466),"",IF(ISERROR(VLOOKUP(A3466,'Controle de Estoque'!A:I,1,FALSE)),"Produto não cadastrado",VLOOKUP(A3466,'Controle de Estoque'!A:I,2,FALSE)))</f>
        <v>2CDS281001R0377</v>
      </c>
      <c r="H3466" s="113" t="str">
        <f>IF(ISERROR(VLOOKUP(A3466,'Controle de Estoque'!A:I,1,FALSE)),"",VLOOKUP(A3466,'Controle de Estoque'!A:I,3,FALSE))</f>
        <v>N/A</v>
      </c>
      <c r="I3466" s="38"/>
    </row>
    <row r="3467" spans="1:9" x14ac:dyDescent="0.25">
      <c r="A3467" s="98" t="s">
        <v>3424</v>
      </c>
      <c r="B3467" s="109" t="s">
        <v>7321</v>
      </c>
      <c r="C3467" s="110">
        <v>1</v>
      </c>
      <c r="D3467" s="111"/>
      <c r="E3467" s="112"/>
      <c r="F3467" s="113" t="str">
        <f>IF(ISERROR(VLOOKUP(A3467,'Controle de Estoque'!A:I,1,FALSE)),"",VLOOKUP(A3467,'Controle de Estoque'!A:I,4,FALSE))</f>
        <v/>
      </c>
      <c r="G3467" s="114" t="str">
        <f>IF(ISBLANK(A3467),"",IF(ISERROR(VLOOKUP(A3467,'Controle de Estoque'!A:I,1,FALSE)),"Produto não cadastrado",VLOOKUP(A3467,'Controle de Estoque'!A:I,2,FALSE)))</f>
        <v>Produto não cadastrado</v>
      </c>
      <c r="H3467" s="113" t="str">
        <f>IF(ISERROR(VLOOKUP(A3467,'Controle de Estoque'!A:I,1,FALSE)),"",VLOOKUP(A3467,'Controle de Estoque'!A:I,3,FALSE))</f>
        <v/>
      </c>
      <c r="I3467" s="38"/>
    </row>
    <row r="3468" spans="1:9" x14ac:dyDescent="0.25">
      <c r="A3468" s="98" t="s">
        <v>3425</v>
      </c>
      <c r="B3468" s="109" t="s">
        <v>7321</v>
      </c>
      <c r="C3468" s="110">
        <v>33</v>
      </c>
      <c r="D3468" s="111"/>
      <c r="E3468" s="112"/>
      <c r="F3468" s="113">
        <f>IF(ISERROR(VLOOKUP(A3468,'Controle de Estoque'!A:I,1,FALSE)),"",VLOOKUP(A3468,'Controle de Estoque'!A:I,4,FALSE))</f>
        <v>33</v>
      </c>
      <c r="G3468" s="114" t="str">
        <f>IF(ISBLANK(A3468),"",IF(ISERROR(VLOOKUP(A3468,'Controle de Estoque'!A:I,1,FALSE)),"Produto não cadastrado",VLOOKUP(A3468,'Controle de Estoque'!A:I,2,FALSE)))</f>
        <v>2CDS251001R0404</v>
      </c>
      <c r="H3468" s="113" t="str">
        <f>IF(ISERROR(VLOOKUP(A3468,'Controle de Estoque'!A:I,1,FALSE)),"",VLOOKUP(A3468,'Controle de Estoque'!A:I,3,FALSE))</f>
        <v>N/A</v>
      </c>
      <c r="I3468" s="38"/>
    </row>
    <row r="3469" spans="1:9" x14ac:dyDescent="0.25">
      <c r="A3469" s="98" t="s">
        <v>3426</v>
      </c>
      <c r="B3469" s="109" t="s">
        <v>7321</v>
      </c>
      <c r="C3469" s="110">
        <v>0</v>
      </c>
      <c r="D3469" s="111"/>
      <c r="E3469" s="112"/>
      <c r="F3469" s="113">
        <f>IF(ISERROR(VLOOKUP(A3469,'Controle de Estoque'!A:I,1,FALSE)),"",VLOOKUP(A3469,'Controle de Estoque'!A:I,4,FALSE))</f>
        <v>0</v>
      </c>
      <c r="G3469" s="114" t="str">
        <f>IF(ISBLANK(A3469),"",IF(ISERROR(VLOOKUP(A3469,'Controle de Estoque'!A:I,1,FALSE)),"Produto não cadastrado",VLOOKUP(A3469,'Controle de Estoque'!A:I,2,FALSE)))</f>
        <v>2CDS251001R0468</v>
      </c>
      <c r="H3469" s="113" t="str">
        <f>IF(ISERROR(VLOOKUP(A3469,'Controle de Estoque'!A:I,1,FALSE)),"",VLOOKUP(A3469,'Controle de Estoque'!A:I,3,FALSE))</f>
        <v>N/A</v>
      </c>
      <c r="I3469" s="38"/>
    </row>
    <row r="3470" spans="1:9" x14ac:dyDescent="0.25">
      <c r="A3470" s="98" t="s">
        <v>3427</v>
      </c>
      <c r="B3470" s="109" t="s">
        <v>7321</v>
      </c>
      <c r="C3470" s="110">
        <v>0</v>
      </c>
      <c r="D3470" s="111" t="s">
        <v>7310</v>
      </c>
      <c r="E3470" s="112"/>
      <c r="F3470" s="113">
        <f>IF(ISERROR(VLOOKUP(A3470,'Controle de Estoque'!A:I,1,FALSE)),"",VLOOKUP(A3470,'Controle de Estoque'!A:I,4,FALSE))</f>
        <v>0</v>
      </c>
      <c r="G3470" s="114" t="str">
        <f>IF(ISBLANK(A3470),"",IF(ISERROR(VLOOKUP(A3470,'Controle de Estoque'!A:I,1,FALSE)),"Produto não cadastrado",VLOOKUP(A3470,'Controle de Estoque'!A:I,2,FALSE)))</f>
        <v>2CDS251001R0338</v>
      </c>
      <c r="H3470" s="113" t="str">
        <f>IF(ISERROR(VLOOKUP(A3470,'Controle de Estoque'!A:I,1,FALSE)),"",VLOOKUP(A3470,'Controle de Estoque'!A:I,3,FALSE))</f>
        <v>N/A</v>
      </c>
      <c r="I3470" s="38"/>
    </row>
    <row r="3471" spans="1:9" x14ac:dyDescent="0.25">
      <c r="A3471" s="98" t="s">
        <v>3428</v>
      </c>
      <c r="B3471" s="109" t="s">
        <v>7321</v>
      </c>
      <c r="C3471" s="110">
        <v>19</v>
      </c>
      <c r="D3471" s="111"/>
      <c r="E3471" s="112"/>
      <c r="F3471" s="113">
        <f>IF(ISERROR(VLOOKUP(A3471,'Controle de Estoque'!A:I,1,FALSE)),"",VLOOKUP(A3471,'Controle de Estoque'!A:I,4,FALSE))</f>
        <v>19</v>
      </c>
      <c r="G3471" s="114" t="str">
        <f>IF(ISBLANK(A3471),"",IF(ISERROR(VLOOKUP(A3471,'Controle de Estoque'!A:I,1,FALSE)),"Produto não cadastrado",VLOOKUP(A3471,'Controle de Estoque'!A:I,2,FALSE)))</f>
        <v>2CDS252001R0405</v>
      </c>
      <c r="H3471" s="113" t="str">
        <f>IF(ISERROR(VLOOKUP(A3471,'Controle de Estoque'!A:I,1,FALSE)),"",VLOOKUP(A3471,'Controle de Estoque'!A:I,3,FALSE))</f>
        <v>N/A</v>
      </c>
      <c r="I3471" s="38"/>
    </row>
    <row r="3472" spans="1:9" x14ac:dyDescent="0.25">
      <c r="A3472" s="98" t="s">
        <v>3429</v>
      </c>
      <c r="B3472" s="109" t="s">
        <v>7321</v>
      </c>
      <c r="C3472" s="110">
        <v>3</v>
      </c>
      <c r="D3472" s="111"/>
      <c r="E3472" s="112"/>
      <c r="F3472" s="113" t="str">
        <f>IF(ISERROR(VLOOKUP(A3472,'Controle de Estoque'!A:I,1,FALSE)),"",VLOOKUP(A3472,'Controle de Estoque'!A:I,4,FALSE))</f>
        <v/>
      </c>
      <c r="G3472" s="114" t="str">
        <f>IF(ISBLANK(A3472),"",IF(ISERROR(VLOOKUP(A3472,'Controle de Estoque'!A:I,1,FALSE)),"Produto não cadastrado",VLOOKUP(A3472,'Controle de Estoque'!A:I,2,FALSE)))</f>
        <v>Produto não cadastrado</v>
      </c>
      <c r="H3472" s="113" t="str">
        <f>IF(ISERROR(VLOOKUP(A3472,'Controle de Estoque'!A:I,1,FALSE)),"",VLOOKUP(A3472,'Controle de Estoque'!A:I,3,FALSE))</f>
        <v/>
      </c>
      <c r="I3472" s="38"/>
    </row>
    <row r="3473" spans="1:9" x14ac:dyDescent="0.25">
      <c r="A3473" s="98" t="s">
        <v>3430</v>
      </c>
      <c r="B3473" s="109" t="s">
        <v>7321</v>
      </c>
      <c r="C3473" s="110">
        <v>0</v>
      </c>
      <c r="D3473" s="111"/>
      <c r="E3473" s="112"/>
      <c r="F3473" s="113">
        <f>IF(ISERROR(VLOOKUP(A3473,'Controle de Estoque'!A:I,1,FALSE)),"",VLOOKUP(A3473,'Controle de Estoque'!A:I,4,FALSE))</f>
        <v>0</v>
      </c>
      <c r="G3473" s="114" t="str">
        <f>IF(ISBLANK(A3473),"",IF(ISERROR(VLOOKUP(A3473,'Controle de Estoque'!A:I,1,FALSE)),"Produto não cadastrado",VLOOKUP(A3473,'Controle de Estoque'!A:I,2,FALSE)))</f>
        <v>2CDS252001R004</v>
      </c>
      <c r="H3473" s="113" t="str">
        <f>IF(ISERROR(VLOOKUP(A3473,'Controle de Estoque'!A:I,1,FALSE)),"",VLOOKUP(A3473,'Controle de Estoque'!A:I,3,FALSE))</f>
        <v>K</v>
      </c>
      <c r="I3473" s="38"/>
    </row>
    <row r="3474" spans="1:9" x14ac:dyDescent="0.25">
      <c r="A3474" s="98" t="s">
        <v>3431</v>
      </c>
      <c r="B3474" s="109" t="s">
        <v>7321</v>
      </c>
      <c r="C3474" s="110">
        <v>0</v>
      </c>
      <c r="D3474" s="111"/>
      <c r="E3474" s="112"/>
      <c r="F3474" s="113">
        <f>IF(ISERROR(VLOOKUP(A3474,'Controle de Estoque'!A:I,1,FALSE)),"",VLOOKUP(A3474,'Controle de Estoque'!A:I,4,FALSE))</f>
        <v>0</v>
      </c>
      <c r="G3474" s="114" t="str">
        <f>IF(ISBLANK(A3474),"",IF(ISERROR(VLOOKUP(A3474,'Controle de Estoque'!A:I,1,FALSE)),"Produto não cadastrado",VLOOKUP(A3474,'Controle de Estoque'!A:I,2,FALSE)))</f>
        <v>S202-C06</v>
      </c>
      <c r="H3474" s="113" t="str">
        <f>IF(ISERROR(VLOOKUP(A3474,'Controle de Estoque'!A:I,1,FALSE)),"",VLOOKUP(A3474,'Controle de Estoque'!A:I,3,FALSE))</f>
        <v>K</v>
      </c>
      <c r="I3474" s="38"/>
    </row>
    <row r="3475" spans="1:9" x14ac:dyDescent="0.25">
      <c r="A3475" s="98" t="s">
        <v>3432</v>
      </c>
      <c r="B3475" s="109" t="s">
        <v>7321</v>
      </c>
      <c r="C3475" s="110">
        <v>0</v>
      </c>
      <c r="D3475" s="111"/>
      <c r="E3475" s="112"/>
      <c r="F3475" s="113">
        <f>IF(ISERROR(VLOOKUP(A3475,'Controle de Estoque'!A:I,1,FALSE)),"",VLOOKUP(A3475,'Controle de Estoque'!A:I,4,FALSE))</f>
        <v>40</v>
      </c>
      <c r="G3475" s="114" t="str">
        <f>IF(ISBLANK(A3475),"",IF(ISERROR(VLOOKUP(A3475,'Controle de Estoque'!A:I,1,FALSE)),"Produto não cadastrado",VLOOKUP(A3475,'Controle de Estoque'!A:I,2,FALSE)))</f>
        <v>S202-C10</v>
      </c>
      <c r="H3475" s="113" t="str">
        <f>IF(ISERROR(VLOOKUP(A3475,'Controle de Estoque'!A:I,1,FALSE)),"",VLOOKUP(A3475,'Controle de Estoque'!A:I,3,FALSE))</f>
        <v>K</v>
      </c>
      <c r="I3475" s="38"/>
    </row>
    <row r="3476" spans="1:9" x14ac:dyDescent="0.25">
      <c r="A3476" s="98" t="s">
        <v>3433</v>
      </c>
      <c r="B3476" s="109" t="s">
        <v>7321</v>
      </c>
      <c r="C3476" s="110">
        <v>0</v>
      </c>
      <c r="D3476" s="111" t="s">
        <v>7310</v>
      </c>
      <c r="E3476" s="112"/>
      <c r="F3476" s="113">
        <f>IF(ISERROR(VLOOKUP(A3476,'Controle de Estoque'!A:I,1,FALSE)),"",VLOOKUP(A3476,'Controle de Estoque'!A:I,4,FALSE))</f>
        <v>0</v>
      </c>
      <c r="G3476" s="114" t="str">
        <f>IF(ISBLANK(A3476),"",IF(ISERROR(VLOOKUP(A3476,'Controle de Estoque'!A:I,1,FALSE)),"Produto não cadastrado",VLOOKUP(A3476,'Controle de Estoque'!A:I,2,FALSE)))</f>
        <v>2CDS252001R0824</v>
      </c>
      <c r="H3476" s="113" t="str">
        <f>IF(ISERROR(VLOOKUP(A3476,'Controle de Estoque'!A:I,1,FALSE)),"",VLOOKUP(A3476,'Controle de Estoque'!A:I,3,FALSE))</f>
        <v>K</v>
      </c>
      <c r="I3476" s="38"/>
    </row>
    <row r="3477" spans="1:9" x14ac:dyDescent="0.25">
      <c r="A3477" s="98" t="s">
        <v>3434</v>
      </c>
      <c r="B3477" s="109" t="s">
        <v>7321</v>
      </c>
      <c r="C3477" s="110">
        <v>0</v>
      </c>
      <c r="D3477" s="111"/>
      <c r="E3477" s="112"/>
      <c r="F3477" s="113">
        <f>IF(ISERROR(VLOOKUP(A3477,'Controle de Estoque'!A:I,1,FALSE)),"",VLOOKUP(A3477,'Controle de Estoque'!A:I,4,FALSE))</f>
        <v>0</v>
      </c>
      <c r="G3477" s="114" t="str">
        <f>IF(ISBLANK(A3477),"",IF(ISERROR(VLOOKUP(A3477,'Controle de Estoque'!A:I,1,FALSE)),"Produto não cadastrado",VLOOKUP(A3477,'Controle de Estoque'!A:I,2,FALSE)))</f>
        <v>2CDS252001R0204</v>
      </c>
      <c r="H3477" s="113" t="str">
        <f>IF(ISERROR(VLOOKUP(A3477,'Controle de Estoque'!A:I,1,FALSE)),"",VLOOKUP(A3477,'Controle de Estoque'!A:I,3,FALSE))</f>
        <v>K</v>
      </c>
      <c r="I3477" s="38"/>
    </row>
    <row r="3478" spans="1:9" x14ac:dyDescent="0.25">
      <c r="A3478" s="98" t="s">
        <v>3435</v>
      </c>
      <c r="B3478" s="109" t="s">
        <v>7321</v>
      </c>
      <c r="C3478" s="110">
        <v>0</v>
      </c>
      <c r="D3478" s="111"/>
      <c r="E3478" s="112"/>
      <c r="F3478" s="113">
        <f>IF(ISERROR(VLOOKUP(A3478,'Controle de Estoque'!A:I,1,FALSE)),"",VLOOKUP(A3478,'Controle de Estoque'!A:I,4,FALSE))</f>
        <v>15</v>
      </c>
      <c r="G3478" s="114" t="str">
        <f>IF(ISBLANK(A3478),"",IF(ISERROR(VLOOKUP(A3478,'Controle de Estoque'!A:I,1,FALSE)),"Produto não cadastrado",VLOOKUP(A3478,'Controle de Estoque'!A:I,2,FALSE)))</f>
        <v>2CDS252001R0254</v>
      </c>
      <c r="H3478" s="113" t="str">
        <f>IF(ISERROR(VLOOKUP(A3478,'Controle de Estoque'!A:I,1,FALSE)),"",VLOOKUP(A3478,'Controle de Estoque'!A:I,3,FALSE))</f>
        <v>K</v>
      </c>
      <c r="I3478" s="38"/>
    </row>
    <row r="3479" spans="1:9" x14ac:dyDescent="0.25">
      <c r="A3479" s="98" t="s">
        <v>3436</v>
      </c>
      <c r="B3479" s="109" t="s">
        <v>7321</v>
      </c>
      <c r="C3479" s="110">
        <v>0</v>
      </c>
      <c r="D3479" s="111"/>
      <c r="E3479" s="112"/>
      <c r="F3479" s="113">
        <f>IF(ISERROR(VLOOKUP(A3479,'Controle de Estoque'!A:I,1,FALSE)),"",VLOOKUP(A3479,'Controle de Estoque'!A:I,4,FALSE))</f>
        <v>19</v>
      </c>
      <c r="G3479" s="114" t="str">
        <f>IF(ISBLANK(A3479),"",IF(ISERROR(VLOOKUP(A3479,'Controle de Estoque'!A:I,1,FALSE)),"Produto não cadastrado",VLOOKUP(A3479,'Controle de Estoque'!A:I,2,FALSE)))</f>
        <v>2CDS252001R0324</v>
      </c>
      <c r="H3479" s="113" t="str">
        <f>IF(ISERROR(VLOOKUP(A3479,'Controle de Estoque'!A:I,1,FALSE)),"",VLOOKUP(A3479,'Controle de Estoque'!A:I,3,FALSE))</f>
        <v>K</v>
      </c>
      <c r="I3479" s="38"/>
    </row>
    <row r="3480" spans="1:9" x14ac:dyDescent="0.25">
      <c r="A3480" s="98" t="s">
        <v>3437</v>
      </c>
      <c r="B3480" s="109" t="s">
        <v>7321</v>
      </c>
      <c r="C3480" s="110">
        <v>1</v>
      </c>
      <c r="D3480" s="111" t="s">
        <v>7310</v>
      </c>
      <c r="E3480" s="112"/>
      <c r="F3480" s="113">
        <f>IF(ISERROR(VLOOKUP(A3480,'Controle de Estoque'!A:I,1,FALSE)),"",VLOOKUP(A3480,'Controle de Estoque'!A:I,4,FALSE))</f>
        <v>6</v>
      </c>
      <c r="G3480" s="114" t="str">
        <f>IF(ISBLANK(A3480),"",IF(ISERROR(VLOOKUP(A3480,'Controle de Estoque'!A:I,1,FALSE)),"Produto não cadastrado",VLOOKUP(A3480,'Controle de Estoque'!A:I,2,FALSE)))</f>
        <v>2CDS252001R0404</v>
      </c>
      <c r="H3480" s="113" t="str">
        <f>IF(ISERROR(VLOOKUP(A3480,'Controle de Estoque'!A:I,1,FALSE)),"",VLOOKUP(A3480,'Controle de Estoque'!A:I,3,FALSE))</f>
        <v>K</v>
      </c>
      <c r="I3480" s="38"/>
    </row>
    <row r="3481" spans="1:9" x14ac:dyDescent="0.25">
      <c r="A3481" s="98" t="s">
        <v>3437</v>
      </c>
      <c r="B3481" s="109" t="s">
        <v>7321</v>
      </c>
      <c r="C3481" s="110">
        <v>1</v>
      </c>
      <c r="D3481" s="111" t="s">
        <v>7310</v>
      </c>
      <c r="E3481" s="112"/>
      <c r="F3481" s="113">
        <f>IF(ISERROR(VLOOKUP(A3481,'Controle de Estoque'!A:I,1,FALSE)),"",VLOOKUP(A3481,'Controle de Estoque'!A:I,4,FALSE))</f>
        <v>6</v>
      </c>
      <c r="G3481" s="114" t="str">
        <f>IF(ISBLANK(A3481),"",IF(ISERROR(VLOOKUP(A3481,'Controle de Estoque'!A:I,1,FALSE)),"Produto não cadastrado",VLOOKUP(A3481,'Controle de Estoque'!A:I,2,FALSE)))</f>
        <v>2CDS252001R0404</v>
      </c>
      <c r="H3481" s="113" t="str">
        <f>IF(ISERROR(VLOOKUP(A3481,'Controle de Estoque'!A:I,1,FALSE)),"",VLOOKUP(A3481,'Controle de Estoque'!A:I,3,FALSE))</f>
        <v>K</v>
      </c>
      <c r="I3481" s="38"/>
    </row>
    <row r="3482" spans="1:9" x14ac:dyDescent="0.25">
      <c r="A3482" s="98" t="s">
        <v>3438</v>
      </c>
      <c r="B3482" s="109" t="s">
        <v>7321</v>
      </c>
      <c r="C3482" s="110">
        <v>15</v>
      </c>
      <c r="D3482" s="111"/>
      <c r="E3482" s="112"/>
      <c r="F3482" s="113">
        <f>IF(ISERROR(VLOOKUP(A3482,'Controle de Estoque'!A:I,1,FALSE)),"",VLOOKUP(A3482,'Controle de Estoque'!A:I,4,FALSE))</f>
        <v>15</v>
      </c>
      <c r="G3482" s="114" t="str">
        <f>IF(ISBLANK(A3482),"",IF(ISERROR(VLOOKUP(A3482,'Controle de Estoque'!A:I,1,FALSE)),"Produto não cadastrado",VLOOKUP(A3482,'Controle de Estoque'!A:I,2,FALSE)))</f>
        <v>2CDS252001R0504</v>
      </c>
      <c r="H3482" s="113" t="str">
        <f>IF(ISERROR(VLOOKUP(A3482,'Controle de Estoque'!A:I,1,FALSE)),"",VLOOKUP(A3482,'Controle de Estoque'!A:I,3,FALSE))</f>
        <v>K</v>
      </c>
      <c r="I3482" s="38"/>
    </row>
    <row r="3483" spans="1:9" x14ac:dyDescent="0.25">
      <c r="A3483" s="98" t="s">
        <v>3439</v>
      </c>
      <c r="B3483" s="109" t="s">
        <v>7321</v>
      </c>
      <c r="C3483" s="110">
        <v>0</v>
      </c>
      <c r="D3483" s="111"/>
      <c r="E3483" s="112"/>
      <c r="F3483" s="113">
        <f>IF(ISERROR(VLOOKUP(A3483,'Controle de Estoque'!A:I,1,FALSE)),"",VLOOKUP(A3483,'Controle de Estoque'!A:I,4,FALSE))</f>
        <v>12</v>
      </c>
      <c r="G3483" s="114" t="str">
        <f>IF(ISBLANK(A3483),"",IF(ISERROR(VLOOKUP(A3483,'Controle de Estoque'!A:I,1,FALSE)),"Produto não cadastrado",VLOOKUP(A3483,'Controle de Estoque'!A:I,2,FALSE)))</f>
        <v>2CDS252001R0064</v>
      </c>
      <c r="H3483" s="113" t="str">
        <f>IF(ISERROR(VLOOKUP(A3483,'Controle de Estoque'!A:I,1,FALSE)),"",VLOOKUP(A3483,'Controle de Estoque'!A:I,3,FALSE))</f>
        <v>K</v>
      </c>
      <c r="I3483" s="38"/>
    </row>
    <row r="3484" spans="1:9" x14ac:dyDescent="0.25">
      <c r="A3484" s="98" t="s">
        <v>3440</v>
      </c>
      <c r="B3484" s="109" t="s">
        <v>7321</v>
      </c>
      <c r="C3484" s="110">
        <v>7</v>
      </c>
      <c r="D3484" s="111"/>
      <c r="E3484" s="112"/>
      <c r="F3484" s="113">
        <f>IF(ISERROR(VLOOKUP(A3484,'Controle de Estoque'!A:I,1,FALSE)),"",VLOOKUP(A3484,'Controle de Estoque'!A:I,4,FALSE))</f>
        <v>7</v>
      </c>
      <c r="G3484" s="114" t="str">
        <f>IF(ISBLANK(A3484),"",IF(ISERROR(VLOOKUP(A3484,'Controle de Estoque'!A:I,1,FALSE)),"Produto não cadastrado",VLOOKUP(A3484,'Controle de Estoque'!A:I,2,FALSE)))</f>
        <v>2CDS252001R0634</v>
      </c>
      <c r="H3484" s="113" t="str">
        <f>IF(ISERROR(VLOOKUP(A3484,'Controle de Estoque'!A:I,1,FALSE)),"",VLOOKUP(A3484,'Controle de Estoque'!A:I,3,FALSE))</f>
        <v>K</v>
      </c>
      <c r="I3484" s="38"/>
    </row>
    <row r="3485" spans="1:9" x14ac:dyDescent="0.25">
      <c r="A3485" s="98" t="s">
        <v>3441</v>
      </c>
      <c r="B3485" s="109" t="s">
        <v>7321</v>
      </c>
      <c r="C3485" s="110">
        <v>0</v>
      </c>
      <c r="D3485" s="111"/>
      <c r="E3485" s="112"/>
      <c r="F3485" s="113">
        <f>IF(ISERROR(VLOOKUP(A3485,'Controle de Estoque'!A:I,1,FALSE)),"",VLOOKUP(A3485,'Controle de Estoque'!A:I,4,FALSE))</f>
        <v>0</v>
      </c>
      <c r="G3485" s="114" t="str">
        <f>IF(ISBLANK(A3485),"",IF(ISERROR(VLOOKUP(A3485,'Controle de Estoque'!A:I,1,FALSE)),"Produto não cadastrado",VLOOKUP(A3485,'Controle de Estoque'!A:I,2,FALSE)))</f>
        <v>2CDS252001R0804</v>
      </c>
      <c r="H3485" s="113" t="str">
        <f>IF(ISERROR(VLOOKUP(A3485,'Controle de Estoque'!A:I,1,FALSE)),"",VLOOKUP(A3485,'Controle de Estoque'!A:I,3,FALSE))</f>
        <v>K</v>
      </c>
      <c r="I3485" s="38"/>
    </row>
    <row r="3486" spans="1:9" x14ac:dyDescent="0.25">
      <c r="A3486" s="98" t="s">
        <v>3442</v>
      </c>
      <c r="B3486" s="109" t="s">
        <v>7321</v>
      </c>
      <c r="C3486" s="110">
        <v>0</v>
      </c>
      <c r="D3486" s="111"/>
      <c r="E3486" s="112"/>
      <c r="F3486" s="113">
        <f>IF(ISERROR(VLOOKUP(A3486,'Controle de Estoque'!A:I,1,FALSE)),"",VLOOKUP(A3486,'Controle de Estoque'!A:I,4,FALSE))</f>
        <v>0</v>
      </c>
      <c r="G3486" s="114" t="str">
        <f>IF(ISBLANK(A3486),"",IF(ISERROR(VLOOKUP(A3486,'Controle de Estoque'!A:I,1,FALSE)),"Produto não cadastrado",VLOOKUP(A3486,'Controle de Estoque'!A:I,2,FALSE)))</f>
        <v>2CDS252001R0467</v>
      </c>
      <c r="H3486" s="113" t="str">
        <f>IF(ISERROR(VLOOKUP(A3486,'Controle de Estoque'!A:I,1,FALSE)),"",VLOOKUP(A3486,'Controle de Estoque'!A:I,3,FALSE))</f>
        <v>N/A</v>
      </c>
      <c r="I3486" s="38"/>
    </row>
    <row r="3487" spans="1:9" x14ac:dyDescent="0.25">
      <c r="A3487" s="98" t="s">
        <v>3443</v>
      </c>
      <c r="B3487" s="109" t="s">
        <v>7321</v>
      </c>
      <c r="C3487" s="110">
        <v>0</v>
      </c>
      <c r="D3487" s="111"/>
      <c r="E3487" s="112"/>
      <c r="F3487" s="113">
        <f>IF(ISERROR(VLOOKUP(A3487,'Controle de Estoque'!A:I,1,FALSE)),"",VLOOKUP(A3487,'Controle de Estoque'!A:I,4,FALSE))</f>
        <v>0</v>
      </c>
      <c r="G3487" s="114" t="str">
        <f>IF(ISBLANK(A3487),"",IF(ISERROR(VLOOKUP(A3487,'Controle de Estoque'!A:I,1,FALSE)),"Produto não cadastrado",VLOOKUP(A3487,'Controle de Estoque'!A:I,2,FALSE)))</f>
        <v>2CDS252001R0277</v>
      </c>
      <c r="H3487" s="113" t="str">
        <f>IF(ISERROR(VLOOKUP(A3487,'Controle de Estoque'!A:I,1,FALSE)),"",VLOOKUP(A3487,'Controle de Estoque'!A:I,3,FALSE))</f>
        <v>N/A</v>
      </c>
      <c r="I3487" s="38"/>
    </row>
    <row r="3488" spans="1:9" x14ac:dyDescent="0.25">
      <c r="A3488" s="98" t="s">
        <v>3444</v>
      </c>
      <c r="B3488" s="109" t="s">
        <v>7321</v>
      </c>
      <c r="C3488" s="110">
        <v>0</v>
      </c>
      <c r="D3488" s="111"/>
      <c r="E3488" s="112"/>
      <c r="F3488" s="113">
        <f>IF(ISERROR(VLOOKUP(A3488,'Controle de Estoque'!A:I,1,FALSE)),"",VLOOKUP(A3488,'Controle de Estoque'!A:I,4,FALSE))</f>
        <v>0</v>
      </c>
      <c r="G3488" s="114" t="str">
        <f>IF(ISBLANK(A3488),"",IF(ISERROR(VLOOKUP(A3488,'Controle de Estoque'!A:I,1,FALSE)),"Produto não cadastrado",VLOOKUP(A3488,'Controle de Estoque'!A:I,2,FALSE)))</f>
        <v>2CDS252001R0337</v>
      </c>
      <c r="H3488" s="113" t="str">
        <f>IF(ISERROR(VLOOKUP(A3488,'Controle de Estoque'!A:I,1,FALSE)),"",VLOOKUP(A3488,'Controle de Estoque'!A:I,3,FALSE))</f>
        <v>N/A</v>
      </c>
      <c r="I3488" s="38"/>
    </row>
    <row r="3489" spans="1:9" x14ac:dyDescent="0.25">
      <c r="A3489" s="98" t="s">
        <v>3445</v>
      </c>
      <c r="B3489" s="109" t="s">
        <v>7321</v>
      </c>
      <c r="C3489" s="110">
        <v>2</v>
      </c>
      <c r="D3489" s="111"/>
      <c r="E3489" s="112"/>
      <c r="F3489" s="113">
        <f>IF(ISERROR(VLOOKUP(A3489,'Controle de Estoque'!A:I,1,FALSE)),"",VLOOKUP(A3489,'Controle de Estoque'!A:I,4,FALSE))</f>
        <v>2</v>
      </c>
      <c r="G3489" s="114" t="str">
        <f>IF(ISBLANK(A3489),"",IF(ISERROR(VLOOKUP(A3489,'Controle de Estoque'!A:I,1,FALSE)),"Produto não cadastrado",VLOOKUP(A3489,'Controle de Estoque'!A:I,2,FALSE)))</f>
        <v>2CDS272001R0024</v>
      </c>
      <c r="H3489" s="113" t="str">
        <f>IF(ISERROR(VLOOKUP(A3489,'Controle de Estoque'!A:I,1,FALSE)),"",VLOOKUP(A3489,'Controle de Estoque'!A:I,3,FALSE))</f>
        <v>L 16</v>
      </c>
      <c r="I3489" s="38"/>
    </row>
    <row r="3490" spans="1:9" x14ac:dyDescent="0.25">
      <c r="A3490" s="98" t="s">
        <v>3446</v>
      </c>
      <c r="B3490" s="109" t="s">
        <v>7321</v>
      </c>
      <c r="C3490" s="110">
        <v>2</v>
      </c>
      <c r="D3490" s="111"/>
      <c r="E3490" s="112"/>
      <c r="F3490" s="113">
        <f>IF(ISERROR(VLOOKUP(A3490,'Controle de Estoque'!A:I,1,FALSE)),"",VLOOKUP(A3490,'Controle de Estoque'!A:I,4,FALSE))</f>
        <v>2</v>
      </c>
      <c r="G3490" s="114" t="str">
        <f>IF(ISBLANK(A3490),"",IF(ISERROR(VLOOKUP(A3490,'Controle de Estoque'!A:I,1,FALSE)),"Produto não cadastrado",VLOOKUP(A3490,'Controle de Estoque'!A:I,2,FALSE)))</f>
        <v>2CDS272001R0044</v>
      </c>
      <c r="H3490" s="113" t="str">
        <f>IF(ISERROR(VLOOKUP(A3490,'Controle de Estoque'!A:I,1,FALSE)),"",VLOOKUP(A3490,'Controle de Estoque'!A:I,3,FALSE))</f>
        <v>L 16</v>
      </c>
      <c r="I3490" s="38"/>
    </row>
    <row r="3491" spans="1:9" x14ac:dyDescent="0.25">
      <c r="A3491" s="98" t="s">
        <v>3447</v>
      </c>
      <c r="B3491" s="109" t="s">
        <v>7321</v>
      </c>
      <c r="C3491" s="110">
        <v>40</v>
      </c>
      <c r="D3491" s="111"/>
      <c r="E3491" s="112"/>
      <c r="F3491" s="113">
        <f>IF(ISERROR(VLOOKUP(A3491,'Controle de Estoque'!A:I,1,FALSE)),"",VLOOKUP(A3491,'Controle de Estoque'!A:I,4,FALSE))</f>
        <v>40</v>
      </c>
      <c r="G3491" s="114" t="str">
        <f>IF(ISBLANK(A3491),"",IF(ISERROR(VLOOKUP(A3491,'Controle de Estoque'!A:I,1,FALSE)),"Produto não cadastrado",VLOOKUP(A3491,'Controle de Estoque'!A:I,2,FALSE)))</f>
        <v>2CDS272001R0404</v>
      </c>
      <c r="H3491" s="113" t="str">
        <f>IF(ISERROR(VLOOKUP(A3491,'Controle de Estoque'!A:I,1,FALSE)),"",VLOOKUP(A3491,'Controle de Estoque'!A:I,3,FALSE))</f>
        <v>L 16</v>
      </c>
      <c r="I3491" s="38"/>
    </row>
    <row r="3492" spans="1:9" x14ac:dyDescent="0.25">
      <c r="A3492" s="98" t="s">
        <v>3448</v>
      </c>
      <c r="B3492" s="109" t="s">
        <v>7321</v>
      </c>
      <c r="C3492" s="110">
        <v>0</v>
      </c>
      <c r="D3492" s="111"/>
      <c r="E3492" s="112"/>
      <c r="F3492" s="113">
        <f>IF(ISERROR(VLOOKUP(A3492,'Controle de Estoque'!A:I,1,FALSE)),"",VLOOKUP(A3492,'Controle de Estoque'!A:I,4,FALSE))</f>
        <v>0</v>
      </c>
      <c r="G3492" s="114" t="str">
        <f>IF(ISBLANK(A3492),"",IF(ISERROR(VLOOKUP(A3492,'Controle de Estoque'!A:I,1,FALSE)),"Produto não cadastrado",VLOOKUP(A3492,'Controle de Estoque'!A:I,2,FALSE)))</f>
        <v>2CDS272001R0607</v>
      </c>
      <c r="H3492" s="113" t="str">
        <f>IF(ISERROR(VLOOKUP(A3492,'Controle de Estoque'!A:I,1,FALSE)),"",VLOOKUP(A3492,'Controle de Estoque'!A:I,3,FALSE))</f>
        <v>L 16</v>
      </c>
      <c r="I3492" s="38"/>
    </row>
    <row r="3493" spans="1:9" x14ac:dyDescent="0.25">
      <c r="A3493" s="98" t="s">
        <v>3449</v>
      </c>
      <c r="B3493" s="109" t="s">
        <v>7321</v>
      </c>
      <c r="C3493" s="110">
        <v>71</v>
      </c>
      <c r="D3493" s="111"/>
      <c r="E3493" s="112"/>
      <c r="F3493" s="113">
        <f>IF(ISERROR(VLOOKUP(A3493,'Controle de Estoque'!A:I,1,FALSE)),"",VLOOKUP(A3493,'Controle de Estoque'!A:I,4,FALSE))</f>
        <v>71</v>
      </c>
      <c r="G3493" s="114" t="str">
        <f>IF(ISBLANK(A3493),"",IF(ISERROR(VLOOKUP(A3493,'Controle de Estoque'!A:I,1,FALSE)),"Produto não cadastrado",VLOOKUP(A3493,'Controle de Estoque'!A:I,2,FALSE)))</f>
        <v>2CDS282001R0044</v>
      </c>
      <c r="H3493" s="113" t="str">
        <f>IF(ISERROR(VLOOKUP(A3493,'Controle de Estoque'!A:I,1,FALSE)),"",VLOOKUP(A3493,'Controle de Estoque'!A:I,3,FALSE))</f>
        <v>N/A</v>
      </c>
      <c r="I3493" s="38"/>
    </row>
    <row r="3494" spans="1:9" x14ac:dyDescent="0.25">
      <c r="A3494" s="98" t="s">
        <v>3450</v>
      </c>
      <c r="B3494" s="109" t="s">
        <v>7321</v>
      </c>
      <c r="C3494" s="110">
        <v>2</v>
      </c>
      <c r="D3494" s="111" t="s">
        <v>7310</v>
      </c>
      <c r="E3494" s="112"/>
      <c r="F3494" s="113">
        <f>IF(ISERROR(VLOOKUP(A3494,'Controle de Estoque'!A:I,1,FALSE)),"",VLOOKUP(A3494,'Controle de Estoque'!A:I,4,FALSE))</f>
        <v>2</v>
      </c>
      <c r="G3494" s="114" t="str">
        <f>IF(ISBLANK(A3494),"",IF(ISERROR(VLOOKUP(A3494,'Controle de Estoque'!A:I,1,FALSE)),"Produto não cadastrado",VLOOKUP(A3494,'Controle de Estoque'!A:I,2,FALSE)))</f>
        <v>S202T-C10</v>
      </c>
      <c r="H3494" s="113" t="str">
        <f>IF(ISERROR(VLOOKUP(A3494,'Controle de Estoque'!A:I,1,FALSE)),"",VLOOKUP(A3494,'Controle de Estoque'!A:I,3,FALSE))</f>
        <v>L 14</v>
      </c>
      <c r="I3494" s="38"/>
    </row>
    <row r="3495" spans="1:9" x14ac:dyDescent="0.25">
      <c r="A3495" s="98" t="s">
        <v>3451</v>
      </c>
      <c r="B3495" s="109" t="s">
        <v>7321</v>
      </c>
      <c r="C3495" s="110">
        <v>2</v>
      </c>
      <c r="D3495" s="111" t="s">
        <v>7310</v>
      </c>
      <c r="E3495" s="112"/>
      <c r="F3495" s="113">
        <f>IF(ISERROR(VLOOKUP(A3495,'Controle de Estoque'!A:I,1,FALSE)),"",VLOOKUP(A3495,'Controle de Estoque'!A:I,4,FALSE))</f>
        <v>2</v>
      </c>
      <c r="G3495" s="114" t="str">
        <f>IF(ISBLANK(A3495),"",IF(ISERROR(VLOOKUP(A3495,'Controle de Estoque'!A:I,1,FALSE)),"Produto não cadastrado",VLOOKUP(A3495,'Controle de Estoque'!A:I,2,FALSE)))</f>
        <v>2CDS253001R0984</v>
      </c>
      <c r="H3495" s="113" t="str">
        <f>IF(ISERROR(VLOOKUP(A3495,'Controle de Estoque'!A:I,1,FALSE)),"",VLOOKUP(A3495,'Controle de Estoque'!A:I,3,FALSE))</f>
        <v>K</v>
      </c>
      <c r="I3495" s="38"/>
    </row>
    <row r="3496" spans="1:9" x14ac:dyDescent="0.25">
      <c r="A3496" s="98" t="s">
        <v>3452</v>
      </c>
      <c r="B3496" s="109" t="s">
        <v>7321</v>
      </c>
      <c r="C3496" s="110">
        <v>1</v>
      </c>
      <c r="D3496" s="111" t="s">
        <v>7310</v>
      </c>
      <c r="E3496" s="112"/>
      <c r="F3496" s="113">
        <f>IF(ISERROR(VLOOKUP(A3496,'Controle de Estoque'!A:I,1,FALSE)),"",VLOOKUP(A3496,'Controle de Estoque'!A:I,4,FALSE))</f>
        <v>1</v>
      </c>
      <c r="G3496" s="114" t="str">
        <f>IF(ISBLANK(A3496),"",IF(ISERROR(VLOOKUP(A3496,'Controle de Estoque'!A:I,1,FALSE)),"Produto não cadastrado",VLOOKUP(A3496,'Controle de Estoque'!A:I,2,FALSE)))</f>
        <v>2CDS253001R0024</v>
      </c>
      <c r="H3496" s="113" t="str">
        <f>IF(ISERROR(VLOOKUP(A3496,'Controle de Estoque'!A:I,1,FALSE)),"",VLOOKUP(A3496,'Controle de Estoque'!A:I,3,FALSE))</f>
        <v>K</v>
      </c>
      <c r="I3496" s="38"/>
    </row>
    <row r="3497" spans="1:9" x14ac:dyDescent="0.25">
      <c r="A3497" s="98" t="s">
        <v>3453</v>
      </c>
      <c r="B3497" s="109" t="s">
        <v>7321</v>
      </c>
      <c r="C3497" s="110">
        <v>3</v>
      </c>
      <c r="D3497" s="111"/>
      <c r="E3497" s="112"/>
      <c r="F3497" s="113">
        <f>IF(ISERROR(VLOOKUP(A3497,'Controle de Estoque'!A:I,1,FALSE)),"",VLOOKUP(A3497,'Controle de Estoque'!A:I,4,FALSE))</f>
        <v>3</v>
      </c>
      <c r="G3497" s="114" t="str">
        <f>IF(ISBLANK(A3497),"",IF(ISERROR(VLOOKUP(A3497,'Controle de Estoque'!A:I,1,FALSE)),"Produto não cadastrado",VLOOKUP(A3497,'Controle de Estoque'!A:I,2,FALSE)))</f>
        <v>2CDS253001R0044</v>
      </c>
      <c r="H3497" s="113" t="str">
        <f>IF(ISERROR(VLOOKUP(A3497,'Controle de Estoque'!A:I,1,FALSE)),"",VLOOKUP(A3497,'Controle de Estoque'!A:I,3,FALSE))</f>
        <v>K</v>
      </c>
      <c r="I3497" s="38"/>
    </row>
    <row r="3498" spans="1:9" x14ac:dyDescent="0.25">
      <c r="A3498" s="98" t="s">
        <v>3454</v>
      </c>
      <c r="B3498" s="109" t="s">
        <v>7321</v>
      </c>
      <c r="C3498" s="110">
        <v>1</v>
      </c>
      <c r="D3498" s="111"/>
      <c r="E3498" s="112"/>
      <c r="F3498" s="113">
        <f>IF(ISERROR(VLOOKUP(A3498,'Controle de Estoque'!A:I,1,FALSE)),"",VLOOKUP(A3498,'Controle de Estoque'!A:I,4,FALSE))</f>
        <v>1</v>
      </c>
      <c r="G3498" s="114" t="str">
        <f>IF(ISBLANK(A3498),"",IF(ISERROR(VLOOKUP(A3498,'Controle de Estoque'!A:I,1,FALSE)),"Produto não cadastrado",VLOOKUP(A3498,'Controle de Estoque'!A:I,2,FALSE)))</f>
        <v>2CDS253001R0064</v>
      </c>
      <c r="H3498" s="113" t="str">
        <f>IF(ISERROR(VLOOKUP(A3498,'Controle de Estoque'!A:I,1,FALSE)),"",VLOOKUP(A3498,'Controle de Estoque'!A:I,3,FALSE))</f>
        <v>K</v>
      </c>
      <c r="I3498" s="38"/>
    </row>
    <row r="3499" spans="1:9" x14ac:dyDescent="0.25">
      <c r="A3499" s="98" t="s">
        <v>3455</v>
      </c>
      <c r="B3499" s="109" t="s">
        <v>7321</v>
      </c>
      <c r="C3499" s="110">
        <v>1</v>
      </c>
      <c r="D3499" s="111"/>
      <c r="E3499" s="112"/>
      <c r="F3499" s="113">
        <f>IF(ISERROR(VLOOKUP(A3499,'Controle de Estoque'!A:I,1,FALSE)),"",VLOOKUP(A3499,'Controle de Estoque'!A:I,4,FALSE))</f>
        <v>0</v>
      </c>
      <c r="G3499" s="114" t="str">
        <f>IF(ISBLANK(A3499),"",IF(ISERROR(VLOOKUP(A3499,'Controle de Estoque'!A:I,1,FALSE)),"Produto não cadastrado",VLOOKUP(A3499,'Controle de Estoque'!A:I,2,FALSE)))</f>
        <v>2CDS253001R0104</v>
      </c>
      <c r="H3499" s="113" t="str">
        <f>IF(ISERROR(VLOOKUP(A3499,'Controle de Estoque'!A:I,1,FALSE)),"",VLOOKUP(A3499,'Controle de Estoque'!A:I,3,FALSE))</f>
        <v>K</v>
      </c>
      <c r="I3499" s="38"/>
    </row>
    <row r="3500" spans="1:9" x14ac:dyDescent="0.25">
      <c r="A3500" s="98" t="s">
        <v>3456</v>
      </c>
      <c r="B3500" s="109" t="s">
        <v>7321</v>
      </c>
      <c r="C3500" s="110">
        <v>1</v>
      </c>
      <c r="D3500" s="111" t="s">
        <v>7310</v>
      </c>
      <c r="E3500" s="112"/>
      <c r="F3500" s="113">
        <f>IF(ISERROR(VLOOKUP(A3500,'Controle de Estoque'!A:I,1,FALSE)),"",VLOOKUP(A3500,'Controle de Estoque'!A:I,4,FALSE))</f>
        <v>0</v>
      </c>
      <c r="G3500" s="114" t="str">
        <f>IF(ISBLANK(A3500),"",IF(ISERROR(VLOOKUP(A3500,'Controle de Estoque'!A:I,1,FALSE)),"Produto não cadastrado",VLOOKUP(A3500,'Controle de Estoque'!A:I,2,FALSE)))</f>
        <v>S203-C100</v>
      </c>
      <c r="H3500" s="113" t="str">
        <f>IF(ISERROR(VLOOKUP(A3500,'Controle de Estoque'!A:I,1,FALSE)),"",VLOOKUP(A3500,'Controle de Estoque'!A:I,3,FALSE))</f>
        <v>K</v>
      </c>
      <c r="I3500" s="38"/>
    </row>
    <row r="3501" spans="1:9" x14ac:dyDescent="0.25">
      <c r="A3501" s="98" t="s">
        <v>3457</v>
      </c>
      <c r="B3501" s="109" t="s">
        <v>7321</v>
      </c>
      <c r="C3501" s="110">
        <v>2</v>
      </c>
      <c r="D3501" s="111"/>
      <c r="E3501" s="112"/>
      <c r="F3501" s="113">
        <f>IF(ISERROR(VLOOKUP(A3501,'Controle de Estoque'!A:I,1,FALSE)),"",VLOOKUP(A3501,'Controle de Estoque'!A:I,4,FALSE))</f>
        <v>2</v>
      </c>
      <c r="G3501" s="114" t="str">
        <f>IF(ISBLANK(A3501),"",IF(ISERROR(VLOOKUP(A3501,'Controle de Estoque'!A:I,1,FALSE)),"Produto não cadastrado",VLOOKUP(A3501,'Controle de Estoque'!A:I,2,FALSE)))</f>
        <v>2CDS253001R0204</v>
      </c>
      <c r="H3501" s="113" t="str">
        <f>IF(ISERROR(VLOOKUP(A3501,'Controle de Estoque'!A:I,1,FALSE)),"",VLOOKUP(A3501,'Controle de Estoque'!A:I,3,FALSE))</f>
        <v>K</v>
      </c>
      <c r="I3501" s="38"/>
    </row>
    <row r="3502" spans="1:9" x14ac:dyDescent="0.25">
      <c r="A3502" s="98" t="s">
        <v>3458</v>
      </c>
      <c r="B3502" s="109" t="s">
        <v>7321</v>
      </c>
      <c r="C3502" s="110">
        <v>0</v>
      </c>
      <c r="D3502" s="111"/>
      <c r="E3502" s="112"/>
      <c r="F3502" s="113">
        <f>IF(ISERROR(VLOOKUP(A3502,'Controle de Estoque'!A:I,1,FALSE)),"",VLOOKUP(A3502,'Controle de Estoque'!A:I,4,FALSE))</f>
        <v>0</v>
      </c>
      <c r="G3502" s="114" t="str">
        <f>IF(ISBLANK(A3502),"",IF(ISERROR(VLOOKUP(A3502,'Controle de Estoque'!A:I,1,FALSE)),"Produto não cadastrado",VLOOKUP(A3502,'Controle de Estoque'!A:I,2,FALSE)))</f>
        <v>2CDS253001R0404</v>
      </c>
      <c r="H3502" s="113" t="str">
        <f>IF(ISERROR(VLOOKUP(A3502,'Controle de Estoque'!A:I,1,FALSE)),"",VLOOKUP(A3502,'Controle de Estoque'!A:I,3,FALSE))</f>
        <v>K</v>
      </c>
      <c r="I3502" s="38"/>
    </row>
    <row r="3503" spans="1:9" x14ac:dyDescent="0.25">
      <c r="A3503" s="98" t="s">
        <v>3459</v>
      </c>
      <c r="B3503" s="109" t="s">
        <v>7321</v>
      </c>
      <c r="C3503" s="110">
        <v>1</v>
      </c>
      <c r="D3503" s="111"/>
      <c r="E3503" s="112"/>
      <c r="F3503" s="113">
        <f>IF(ISERROR(VLOOKUP(A3503,'Controle de Estoque'!A:I,1,FALSE)),"",VLOOKUP(A3503,'Controle de Estoque'!A:I,4,FALSE))</f>
        <v>0</v>
      </c>
      <c r="G3503" s="114" t="str">
        <f>IF(ISBLANK(A3503),"",IF(ISERROR(VLOOKUP(A3503,'Controle de Estoque'!A:I,1,FALSE)),"Produto não cadastrado",VLOOKUP(A3503,'Controle de Estoque'!A:I,2,FALSE)))</f>
        <v>2CDS253001R0504</v>
      </c>
      <c r="H3503" s="113" t="str">
        <f>IF(ISERROR(VLOOKUP(A3503,'Controle de Estoque'!A:I,1,FALSE)),"",VLOOKUP(A3503,'Controle de Estoque'!A:I,3,FALSE))</f>
        <v>K</v>
      </c>
      <c r="I3503" s="38"/>
    </row>
    <row r="3504" spans="1:9" x14ac:dyDescent="0.25">
      <c r="A3504" s="98" t="s">
        <v>3460</v>
      </c>
      <c r="B3504" s="109" t="s">
        <v>7321</v>
      </c>
      <c r="C3504" s="110">
        <v>4</v>
      </c>
      <c r="D3504" s="111"/>
      <c r="E3504" s="112"/>
      <c r="F3504" s="113">
        <f>IF(ISERROR(VLOOKUP(A3504,'Controle de Estoque'!A:I,1,FALSE)),"",VLOOKUP(A3504,'Controle de Estoque'!A:I,4,FALSE))</f>
        <v>2</v>
      </c>
      <c r="G3504" s="114" t="str">
        <f>IF(ISBLANK(A3504),"",IF(ISERROR(VLOOKUP(A3504,'Controle de Estoque'!A:I,1,FALSE)),"Produto não cadastrado",VLOOKUP(A3504,'Controle de Estoque'!A:I,2,FALSE)))</f>
        <v>2TAZ110300R1634</v>
      </c>
      <c r="H3504" s="113" t="str">
        <f>IF(ISERROR(VLOOKUP(A3504,'Controle de Estoque'!A:I,1,FALSE)),"",VLOOKUP(A3504,'Controle de Estoque'!A:I,3,FALSE))</f>
        <v>K</v>
      </c>
      <c r="I3504" s="38"/>
    </row>
    <row r="3505" spans="1:9" x14ac:dyDescent="0.25">
      <c r="A3505" s="98" t="s">
        <v>3461</v>
      </c>
      <c r="B3505" s="109" t="s">
        <v>7321</v>
      </c>
      <c r="C3505" s="110">
        <v>0</v>
      </c>
      <c r="D3505" s="111"/>
      <c r="E3505" s="112"/>
      <c r="F3505" s="113">
        <f>IF(ISERROR(VLOOKUP(A3505,'Controle de Estoque'!A:I,1,FALSE)),"",VLOOKUP(A3505,'Controle de Estoque'!A:I,4,FALSE))</f>
        <v>0</v>
      </c>
      <c r="G3505" s="114" t="str">
        <f>IF(ISBLANK(A3505),"",IF(ISERROR(VLOOKUP(A3505,'Controle de Estoque'!A:I,1,FALSE)),"Produto não cadastrado",VLOOKUP(A3505,'Controle de Estoque'!A:I,2,FALSE)))</f>
        <v>2CDS253001R0804</v>
      </c>
      <c r="H3505" s="113" t="str">
        <f>IF(ISERROR(VLOOKUP(A3505,'Controle de Estoque'!A:I,1,FALSE)),"",VLOOKUP(A3505,'Controle de Estoque'!A:I,3,FALSE))</f>
        <v>K</v>
      </c>
      <c r="I3505" s="38"/>
    </row>
    <row r="3506" spans="1:9" x14ac:dyDescent="0.25">
      <c r="A3506" s="98" t="s">
        <v>3462</v>
      </c>
      <c r="B3506" s="109" t="s">
        <v>7321</v>
      </c>
      <c r="C3506" s="110">
        <v>4</v>
      </c>
      <c r="D3506" s="111" t="s">
        <v>7310</v>
      </c>
      <c r="E3506" s="112"/>
      <c r="F3506" s="113">
        <f>IF(ISERROR(VLOOKUP(A3506,'Controle de Estoque'!A:I,1,FALSE)),"",VLOOKUP(A3506,'Controle de Estoque'!A:I,4,FALSE))</f>
        <v>4</v>
      </c>
      <c r="G3506" s="114" t="str">
        <f>IF(ISBLANK(A3506),"",IF(ISERROR(VLOOKUP(A3506,'Controle de Estoque'!A:I,1,FALSE)),"Produto não cadastrado",VLOOKUP(A3506,'Controle de Estoque'!A:I,2,FALSE)))</f>
        <v>2CDS253001R0557</v>
      </c>
      <c r="H3506" s="113" t="str">
        <f>IF(ISERROR(VLOOKUP(A3506,'Controle de Estoque'!A:I,1,FALSE)),"",VLOOKUP(A3506,'Controle de Estoque'!A:I,3,FALSE))</f>
        <v>N/A</v>
      </c>
      <c r="I3506" s="38"/>
    </row>
    <row r="3507" spans="1:9" x14ac:dyDescent="0.25">
      <c r="A3507" s="98" t="s">
        <v>3463</v>
      </c>
      <c r="B3507" s="109" t="s">
        <v>7321</v>
      </c>
      <c r="C3507" s="110">
        <v>15</v>
      </c>
      <c r="D3507" s="111"/>
      <c r="E3507" s="112"/>
      <c r="F3507" s="113">
        <f>IF(ISERROR(VLOOKUP(A3507,'Controle de Estoque'!A:I,1,FALSE)),"",VLOOKUP(A3507,'Controle de Estoque'!A:I,4,FALSE))</f>
        <v>15</v>
      </c>
      <c r="G3507" s="114" t="str">
        <f>IF(ISBLANK(A3507),"",IF(ISERROR(VLOOKUP(A3507,'Controle de Estoque'!A:I,1,FALSE)),"Produto não cadastrado",VLOOKUP(A3507,'Controle de Estoque'!A:I,2,FALSE)))</f>
        <v>2CDS273001R0204</v>
      </c>
      <c r="H3507" s="113" t="str">
        <f>IF(ISERROR(VLOOKUP(A3507,'Controle de Estoque'!A:I,1,FALSE)),"",VLOOKUP(A3507,'Controle de Estoque'!A:I,3,FALSE))</f>
        <v>N/A</v>
      </c>
      <c r="I3507" s="38"/>
    </row>
    <row r="3508" spans="1:9" x14ac:dyDescent="0.25">
      <c r="A3508" s="98" t="s">
        <v>3464</v>
      </c>
      <c r="B3508" s="109" t="s">
        <v>7321</v>
      </c>
      <c r="C3508" s="110">
        <v>0</v>
      </c>
      <c r="D3508" s="111"/>
      <c r="E3508" s="112"/>
      <c r="F3508" s="113">
        <f>IF(ISERROR(VLOOKUP(A3508,'Controle de Estoque'!A:I,1,FALSE)),"",VLOOKUP(A3508,'Controle de Estoque'!A:I,4,FALSE))</f>
        <v>0</v>
      </c>
      <c r="G3508" s="114" t="str">
        <f>IF(ISBLANK(A3508),"",IF(ISERROR(VLOOKUP(A3508,'Controle de Estoque'!A:I,1,FALSE)),"Produto não cadastrado",VLOOKUP(A3508,'Controle de Estoque'!A:I,2,FALSE)))</f>
        <v>2CDS273001R0634</v>
      </c>
      <c r="H3508" s="113" t="str">
        <f>IF(ISERROR(VLOOKUP(A3508,'Controle de Estoque'!A:I,1,FALSE)),"",VLOOKUP(A3508,'Controle de Estoque'!A:I,3,FALSE))</f>
        <v>N/A</v>
      </c>
      <c r="I3508" s="38"/>
    </row>
    <row r="3509" spans="1:9" x14ac:dyDescent="0.25">
      <c r="A3509" s="98" t="s">
        <v>3465</v>
      </c>
      <c r="B3509" s="109" t="s">
        <v>7321</v>
      </c>
      <c r="C3509" s="110">
        <v>37</v>
      </c>
      <c r="D3509" s="111"/>
      <c r="E3509" s="112"/>
      <c r="F3509" s="113">
        <f>IF(ISERROR(VLOOKUP(A3509,'Controle de Estoque'!A:I,1,FALSE)),"",VLOOKUP(A3509,'Controle de Estoque'!A:I,4,FALSE))</f>
        <v>37</v>
      </c>
      <c r="G3509" s="114" t="str">
        <f>IF(ISBLANK(A3509),"",IF(ISERROR(VLOOKUP(A3509,'Controle de Estoque'!A:I,1,FALSE)),"Produto não cadastrado",VLOOKUP(A3509,'Controle de Estoque'!A:I,2,FALSE)))</f>
        <v>2CDS273001R0427</v>
      </c>
      <c r="H3509" s="113" t="str">
        <f>IF(ISERROR(VLOOKUP(A3509,'Controle de Estoque'!A:I,1,FALSE)),"",VLOOKUP(A3509,'Controle de Estoque'!A:I,3,FALSE))</f>
        <v>N/A</v>
      </c>
      <c r="I3509" s="38"/>
    </row>
    <row r="3510" spans="1:9" x14ac:dyDescent="0.25">
      <c r="A3510" s="98" t="s">
        <v>3466</v>
      </c>
      <c r="B3510" s="109" t="s">
        <v>7321</v>
      </c>
      <c r="C3510" s="110">
        <v>2</v>
      </c>
      <c r="D3510" s="111"/>
      <c r="E3510" s="112"/>
      <c r="F3510" s="113">
        <f>IF(ISERROR(VLOOKUP(A3510,'Controle de Estoque'!A:I,1,FALSE)),"",VLOOKUP(A3510,'Controle de Estoque'!A:I,4,FALSE))</f>
        <v>2</v>
      </c>
      <c r="G3510" s="114" t="str">
        <f>IF(ISBLANK(A3510),"",IF(ISERROR(VLOOKUP(A3510,'Controle de Estoque'!A:I,1,FALSE)),"Produto não cadastrado",VLOOKUP(A3510,'Controle de Estoque'!A:I,2,FALSE)))</f>
        <v>2CDS273001R0467</v>
      </c>
      <c r="H3510" s="113" t="str">
        <f>IF(ISERROR(VLOOKUP(A3510,'Controle de Estoque'!A:I,1,FALSE)),"",VLOOKUP(A3510,'Controle de Estoque'!A:I,3,FALSE))</f>
        <v>N/A</v>
      </c>
      <c r="I3510" s="38"/>
    </row>
    <row r="3511" spans="1:9" x14ac:dyDescent="0.25">
      <c r="A3511" s="98" t="s">
        <v>3467</v>
      </c>
      <c r="B3511" s="109" t="s">
        <v>7321</v>
      </c>
      <c r="C3511" s="110">
        <v>0</v>
      </c>
      <c r="D3511" s="111"/>
      <c r="E3511" s="112"/>
      <c r="F3511" s="113">
        <f>IF(ISERROR(VLOOKUP(A3511,'Controle de Estoque'!A:I,1,FALSE)),"",VLOOKUP(A3511,'Controle de Estoque'!A:I,4,FALSE))</f>
        <v>0</v>
      </c>
      <c r="G3511" s="114" t="str">
        <f>IF(ISBLANK(A3511),"",IF(ISERROR(VLOOKUP(A3511,'Controle de Estoque'!A:I,1,FALSE)),"Produto não cadastrado",VLOOKUP(A3511,'Controle de Estoque'!A:I,2,FALSE)))</f>
        <v>2CDS273001R0577</v>
      </c>
      <c r="H3511" s="113" t="str">
        <f>IF(ISERROR(VLOOKUP(A3511,'Controle de Estoque'!A:I,1,FALSE)),"",VLOOKUP(A3511,'Controle de Estoque'!A:I,3,FALSE))</f>
        <v>N/A</v>
      </c>
      <c r="I3511" s="38"/>
    </row>
    <row r="3512" spans="1:9" x14ac:dyDescent="0.25">
      <c r="A3512" s="98" t="s">
        <v>3468</v>
      </c>
      <c r="B3512" s="109" t="s">
        <v>7321</v>
      </c>
      <c r="C3512" s="110">
        <v>1</v>
      </c>
      <c r="D3512" s="111"/>
      <c r="E3512" s="112"/>
      <c r="F3512" s="113">
        <f>IF(ISERROR(VLOOKUP(A3512,'Controle de Estoque'!A:I,1,FALSE)),"",VLOOKUP(A3512,'Controle de Estoque'!A:I,4,FALSE))</f>
        <v>1</v>
      </c>
      <c r="G3512" s="114" t="str">
        <f>IF(ISBLANK(A3512),"",IF(ISERROR(VLOOKUP(A3512,'Controle de Estoque'!A:I,1,FALSE)),"Produto não cadastrado",VLOOKUP(A3512,'Controle de Estoque'!A:I,2,FALSE)))</f>
        <v>2CDS283001R0104</v>
      </c>
      <c r="H3512" s="113" t="str">
        <f>IF(ISERROR(VLOOKUP(A3512,'Controle de Estoque'!A:I,1,FALSE)),"",VLOOKUP(A3512,'Controle de Estoque'!A:I,3,FALSE))</f>
        <v>N/A</v>
      </c>
      <c r="I3512" s="38"/>
    </row>
    <row r="3513" spans="1:9" x14ac:dyDescent="0.25">
      <c r="A3513" s="98" t="s">
        <v>3469</v>
      </c>
      <c r="B3513" s="109" t="s">
        <v>7321</v>
      </c>
      <c r="C3513" s="110">
        <v>2</v>
      </c>
      <c r="D3513" s="111"/>
      <c r="E3513" s="112"/>
      <c r="F3513" s="113">
        <f>IF(ISERROR(VLOOKUP(A3513,'Controle de Estoque'!A:I,1,FALSE)),"",VLOOKUP(A3513,'Controle de Estoque'!A:I,4,FALSE))</f>
        <v>2</v>
      </c>
      <c r="G3513" s="114" t="str">
        <f>IF(ISBLANK(A3513),"",IF(ISERROR(VLOOKUP(A3513,'Controle de Estoque'!A:I,1,FALSE)),"Produto não cadastrado",VLOOKUP(A3513,'Controle de Estoque'!A:I,2,FALSE)))</f>
        <v>2CDS283001R0324</v>
      </c>
      <c r="H3513" s="113" t="str">
        <f>IF(ISERROR(VLOOKUP(A3513,'Controle de Estoque'!A:I,1,FALSE)),"",VLOOKUP(A3513,'Controle de Estoque'!A:I,3,FALSE))</f>
        <v>N/A</v>
      </c>
      <c r="I3513" s="38"/>
    </row>
    <row r="3514" spans="1:9" x14ac:dyDescent="0.25">
      <c r="A3514" s="98" t="s">
        <v>3470</v>
      </c>
      <c r="B3514" s="109" t="s">
        <v>7321</v>
      </c>
      <c r="C3514" s="110">
        <v>8</v>
      </c>
      <c r="D3514" s="111"/>
      <c r="E3514" s="112"/>
      <c r="F3514" s="113">
        <f>IF(ISERROR(VLOOKUP(A3514,'Controle de Estoque'!A:I,1,FALSE)),"",VLOOKUP(A3514,'Controle de Estoque'!A:I,4,FALSE))</f>
        <v>8</v>
      </c>
      <c r="G3514" s="114" t="str">
        <f>IF(ISBLANK(A3514),"",IF(ISERROR(VLOOKUP(A3514,'Controle de Estoque'!A:I,1,FALSE)),"Produto não cadastrado",VLOOKUP(A3514,'Controle de Estoque'!A:I,2,FALSE)))</f>
        <v>2CDS283001R0487</v>
      </c>
      <c r="H3514" s="113" t="str">
        <f>IF(ISERROR(VLOOKUP(A3514,'Controle de Estoque'!A:I,1,FALSE)),"",VLOOKUP(A3514,'Controle de Estoque'!A:I,3,FALSE))</f>
        <v>N/A</v>
      </c>
      <c r="I3514" s="38"/>
    </row>
    <row r="3515" spans="1:9" x14ac:dyDescent="0.25">
      <c r="A3515" s="98" t="s">
        <v>3471</v>
      </c>
      <c r="B3515" s="109" t="s">
        <v>7321</v>
      </c>
      <c r="C3515" s="110">
        <v>1</v>
      </c>
      <c r="D3515" s="111"/>
      <c r="E3515" s="112"/>
      <c r="F3515" s="113">
        <f>IF(ISERROR(VLOOKUP(A3515,'Controle de Estoque'!A:I,1,FALSE)),"",VLOOKUP(A3515,'Controle de Estoque'!A:I,4,FALSE))</f>
        <v>1</v>
      </c>
      <c r="G3515" s="114" t="str">
        <f>IF(ISBLANK(A3515),"",IF(ISERROR(VLOOKUP(A3515,'Controle de Estoque'!A:I,1,FALSE)),"Produto não cadastrado",VLOOKUP(A3515,'Controle de Estoque'!A:I,2,FALSE)))</f>
        <v>2CDS283001R0577</v>
      </c>
      <c r="H3515" s="113" t="str">
        <f>IF(ISERROR(VLOOKUP(A3515,'Controle de Estoque'!A:I,1,FALSE)),"",VLOOKUP(A3515,'Controle de Estoque'!A:I,3,FALSE))</f>
        <v>N/A</v>
      </c>
      <c r="I3515" s="38"/>
    </row>
    <row r="3516" spans="1:9" x14ac:dyDescent="0.25">
      <c r="A3516" s="98" t="s">
        <v>3472</v>
      </c>
      <c r="B3516" s="109" t="s">
        <v>7321</v>
      </c>
      <c r="C3516" s="110">
        <v>6</v>
      </c>
      <c r="D3516" s="111"/>
      <c r="E3516" s="112"/>
      <c r="F3516" s="113">
        <f>IF(ISERROR(VLOOKUP(A3516,'Controle de Estoque'!A:I,1,FALSE)),"",VLOOKUP(A3516,'Controle de Estoque'!A:I,4,FALSE))</f>
        <v>6</v>
      </c>
      <c r="G3516" s="114" t="str">
        <f>IF(ISBLANK(A3516),"",IF(ISERROR(VLOOKUP(A3516,'Controle de Estoque'!A:I,1,FALSE)),"Produto não cadastrado",VLOOKUP(A3516,'Controle de Estoque'!A:I,2,FALSE)))</f>
        <v>GHS2230001R0467</v>
      </c>
      <c r="H3516" s="113" t="str">
        <f>IF(ISERROR(VLOOKUP(A3516,'Controle de Estoque'!A:I,1,FALSE)),"",VLOOKUP(A3516,'Controle de Estoque'!A:I,3,FALSE))</f>
        <v>CAIXA OBS</v>
      </c>
      <c r="I3516" s="38"/>
    </row>
    <row r="3517" spans="1:9" x14ac:dyDescent="0.25">
      <c r="A3517" s="98" t="s">
        <v>3473</v>
      </c>
      <c r="B3517" s="109" t="s">
        <v>7321</v>
      </c>
      <c r="C3517" s="110">
        <v>1</v>
      </c>
      <c r="D3517" s="111"/>
      <c r="E3517" s="112"/>
      <c r="F3517" s="113">
        <f>IF(ISERROR(VLOOKUP(A3517,'Controle de Estoque'!A:I,1,FALSE)),"",VLOOKUP(A3517,'Controle de Estoque'!A:I,4,FALSE))</f>
        <v>1</v>
      </c>
      <c r="G3517" s="114" t="str">
        <f>IF(ISBLANK(A3517),"",IF(ISERROR(VLOOKUP(A3517,'Controle de Estoque'!A:I,1,FALSE)),"Produto não cadastrado",VLOOKUP(A3517,'Controle de Estoque'!A:I,2,FALSE)))</f>
        <v>S261C10</v>
      </c>
      <c r="H3517" s="113" t="str">
        <f>IF(ISERROR(VLOOKUP(A3517,'Controle de Estoque'!A:I,1,FALSE)),"",VLOOKUP(A3517,'Controle de Estoque'!A:I,3,FALSE))</f>
        <v>N/A</v>
      </c>
      <c r="I3517" s="38"/>
    </row>
    <row r="3518" spans="1:9" x14ac:dyDescent="0.25">
      <c r="A3518" s="98" t="s">
        <v>3474</v>
      </c>
      <c r="B3518" s="109" t="s">
        <v>7321</v>
      </c>
      <c r="C3518" s="110">
        <v>2</v>
      </c>
      <c r="D3518" s="111"/>
      <c r="E3518" s="112"/>
      <c r="F3518" s="113">
        <f>IF(ISERROR(VLOOKUP(A3518,'Controle de Estoque'!A:I,1,FALSE)),"",VLOOKUP(A3518,'Controle de Estoque'!A:I,4,FALSE))</f>
        <v>2</v>
      </c>
      <c r="G3518" s="114" t="str">
        <f>IF(ISBLANK(A3518),"",IF(ISERROR(VLOOKUP(A3518,'Controle de Estoque'!A:I,1,FALSE)),"Produto não cadastrado",VLOOKUP(A3518,'Controle de Estoque'!A:I,2,FALSE)))</f>
        <v>S261C2</v>
      </c>
      <c r="H3518" s="113" t="str">
        <f>IF(ISERROR(VLOOKUP(A3518,'Controle de Estoque'!A:I,1,FALSE)),"",VLOOKUP(A3518,'Controle de Estoque'!A:I,3,FALSE))</f>
        <v>N/A</v>
      </c>
      <c r="I3518" s="38"/>
    </row>
    <row r="3519" spans="1:9" x14ac:dyDescent="0.25">
      <c r="A3519" s="98" t="s">
        <v>3475</v>
      </c>
      <c r="B3519" s="109" t="s">
        <v>7321</v>
      </c>
      <c r="C3519" s="110">
        <v>323</v>
      </c>
      <c r="D3519" s="111"/>
      <c r="E3519" s="112"/>
      <c r="F3519" s="113">
        <f>IF(ISERROR(VLOOKUP(A3519,'Controle de Estoque'!A:I,1,FALSE)),"",VLOOKUP(A3519,'Controle de Estoque'!A:I,4,FALSE))</f>
        <v>323</v>
      </c>
      <c r="G3519" s="114" t="str">
        <f>IF(ISBLANK(A3519),"",IF(ISERROR(VLOOKUP(A3519,'Controle de Estoque'!A:I,1,FALSE)),"Produto não cadastrado",VLOOKUP(A3519,'Controle de Estoque'!A:I,2,FALSE)))</f>
        <v>S261C50</v>
      </c>
      <c r="H3519" s="113" t="str">
        <f>IF(ISERROR(VLOOKUP(A3519,'Controle de Estoque'!A:I,1,FALSE)),"",VLOOKUP(A3519,'Controle de Estoque'!A:I,3,FALSE))</f>
        <v>N/A</v>
      </c>
      <c r="I3519" s="38"/>
    </row>
    <row r="3520" spans="1:9" x14ac:dyDescent="0.25">
      <c r="A3520" s="98" t="s">
        <v>3476</v>
      </c>
      <c r="B3520" s="109" t="s">
        <v>7321</v>
      </c>
      <c r="C3520" s="110">
        <v>69</v>
      </c>
      <c r="D3520" s="111"/>
      <c r="E3520" s="112"/>
      <c r="F3520" s="113">
        <f>IF(ISERROR(VLOOKUP(A3520,'Controle de Estoque'!A:I,1,FALSE)),"",VLOOKUP(A3520,'Controle de Estoque'!A:I,4,FALSE))</f>
        <v>69</v>
      </c>
      <c r="G3520" s="114" t="str">
        <f>IF(ISBLANK(A3520),"",IF(ISERROR(VLOOKUP(A3520,'Controle de Estoque'!A:I,1,FALSE)),"Produto não cadastrado",VLOOKUP(A3520,'Controle de Estoque'!A:I,2,FALSE)))</f>
        <v>S261C63</v>
      </c>
      <c r="H3520" s="113" t="str">
        <f>IF(ISERROR(VLOOKUP(A3520,'Controle de Estoque'!A:I,1,FALSE)),"",VLOOKUP(A3520,'Controle de Estoque'!A:I,3,FALSE))</f>
        <v>N/A</v>
      </c>
      <c r="I3520" s="38"/>
    </row>
    <row r="3521" spans="1:9" x14ac:dyDescent="0.25">
      <c r="A3521" s="98" t="s">
        <v>3477</v>
      </c>
      <c r="B3521" s="109" t="s">
        <v>7321</v>
      </c>
      <c r="C3521" s="110">
        <v>2</v>
      </c>
      <c r="D3521" s="111"/>
      <c r="E3521" s="112"/>
      <c r="F3521" s="113">
        <f>IF(ISERROR(VLOOKUP(A3521,'Controle de Estoque'!A:I,1,FALSE)),"",VLOOKUP(A3521,'Controle de Estoque'!A:I,4,FALSE))</f>
        <v>2</v>
      </c>
      <c r="G3521" s="114" t="str">
        <f>IF(ISBLANK(A3521),"",IF(ISERROR(VLOOKUP(A3521,'Controle de Estoque'!A:I,1,FALSE)),"Produto não cadastrado",VLOOKUP(A3521,'Controle de Estoque'!A:I,2,FALSE)))</f>
        <v>S262C06</v>
      </c>
      <c r="H3521" s="113" t="str">
        <f>IF(ISERROR(VLOOKUP(A3521,'Controle de Estoque'!A:I,1,FALSE)),"",VLOOKUP(A3521,'Controle de Estoque'!A:I,3,FALSE))</f>
        <v>CAIXA OBS</v>
      </c>
      <c r="I3521" s="38"/>
    </row>
    <row r="3522" spans="1:9" x14ac:dyDescent="0.25">
      <c r="A3522" s="98" t="s">
        <v>3478</v>
      </c>
      <c r="B3522" s="109" t="s">
        <v>7321</v>
      </c>
      <c r="C3522" s="110">
        <v>63</v>
      </c>
      <c r="D3522" s="111"/>
      <c r="E3522" s="112"/>
      <c r="F3522" s="113">
        <f>IF(ISERROR(VLOOKUP(A3522,'Controle de Estoque'!A:I,1,FALSE)),"",VLOOKUP(A3522,'Controle de Estoque'!A:I,4,FALSE))</f>
        <v>63</v>
      </c>
      <c r="G3522" s="114" t="str">
        <f>IF(ISBLANK(A3522),"",IF(ISERROR(VLOOKUP(A3522,'Controle de Estoque'!A:I,1,FALSE)),"Produto não cadastrado",VLOOKUP(A3522,'Controle de Estoque'!A:I,2,FALSE)))</f>
        <v>S262C1</v>
      </c>
      <c r="H3522" s="113" t="str">
        <f>IF(ISERROR(VLOOKUP(A3522,'Controle de Estoque'!A:I,1,FALSE)),"",VLOOKUP(A3522,'Controle de Estoque'!A:I,3,FALSE))</f>
        <v>N/A</v>
      </c>
      <c r="I3522" s="38"/>
    </row>
    <row r="3523" spans="1:9" x14ac:dyDescent="0.25">
      <c r="A3523" s="98" t="s">
        <v>3479</v>
      </c>
      <c r="B3523" s="109" t="s">
        <v>7321</v>
      </c>
      <c r="C3523" s="110">
        <v>24</v>
      </c>
      <c r="D3523" s="111"/>
      <c r="E3523" s="112"/>
      <c r="F3523" s="113">
        <f>IF(ISERROR(VLOOKUP(A3523,'Controle de Estoque'!A:I,1,FALSE)),"",VLOOKUP(A3523,'Controle de Estoque'!A:I,4,FALSE))</f>
        <v>24</v>
      </c>
      <c r="G3523" s="114" t="str">
        <f>IF(ISBLANK(A3523),"",IF(ISERROR(VLOOKUP(A3523,'Controle de Estoque'!A:I,1,FALSE)),"Produto não cadastrado",VLOOKUP(A3523,'Controle de Estoque'!A:I,2,FALSE)))</f>
        <v>S262C4</v>
      </c>
      <c r="H3523" s="113" t="str">
        <f>IF(ISERROR(VLOOKUP(A3523,'Controle de Estoque'!A:I,1,FALSE)),"",VLOOKUP(A3523,'Controle de Estoque'!A:I,3,FALSE))</f>
        <v>N/A</v>
      </c>
      <c r="I3523" s="38"/>
    </row>
    <row r="3524" spans="1:9" x14ac:dyDescent="0.25">
      <c r="A3524" s="98" t="s">
        <v>3480</v>
      </c>
      <c r="B3524" s="109" t="s">
        <v>7321</v>
      </c>
      <c r="C3524" s="110">
        <v>2</v>
      </c>
      <c r="D3524" s="111"/>
      <c r="E3524" s="112"/>
      <c r="F3524" s="113">
        <f>IF(ISERROR(VLOOKUP(A3524,'Controle de Estoque'!A:I,1,FALSE)),"",VLOOKUP(A3524,'Controle de Estoque'!A:I,4,FALSE))</f>
        <v>2</v>
      </c>
      <c r="G3524" s="114" t="str">
        <f>IF(ISBLANK(A3524),"",IF(ISERROR(VLOOKUP(A3524,'Controle de Estoque'!A:I,1,FALSE)),"Produto não cadastrado",VLOOKUP(A3524,'Controle de Estoque'!A:I,2,FALSE)))</f>
        <v>S262C63</v>
      </c>
      <c r="H3524" s="113" t="str">
        <f>IF(ISERROR(VLOOKUP(A3524,'Controle de Estoque'!A:I,1,FALSE)),"",VLOOKUP(A3524,'Controle de Estoque'!A:I,3,FALSE))</f>
        <v>N/A</v>
      </c>
      <c r="I3524" s="38"/>
    </row>
    <row r="3525" spans="1:9" x14ac:dyDescent="0.25">
      <c r="A3525" s="98" t="s">
        <v>3481</v>
      </c>
      <c r="B3525" s="109" t="s">
        <v>7321</v>
      </c>
      <c r="C3525" s="110">
        <v>84</v>
      </c>
      <c r="D3525" s="111"/>
      <c r="E3525" s="112"/>
      <c r="F3525" s="113">
        <f>IF(ISERROR(VLOOKUP(A3525,'Controle de Estoque'!A:I,1,FALSE)),"",VLOOKUP(A3525,'Controle de Estoque'!A:I,4,FALSE))</f>
        <v>84</v>
      </c>
      <c r="G3525" s="114" t="str">
        <f>IF(ISBLANK(A3525),"",IF(ISERROR(VLOOKUP(A3525,'Controle de Estoque'!A:I,1,FALSE)),"Produto não cadastrado",VLOOKUP(A3525,'Controle de Estoque'!A:I,2,FALSE)))</f>
        <v>S263C1</v>
      </c>
      <c r="H3525" s="113" t="str">
        <f>IF(ISERROR(VLOOKUP(A3525,'Controle de Estoque'!A:I,1,FALSE)),"",VLOOKUP(A3525,'Controle de Estoque'!A:I,3,FALSE))</f>
        <v>N/A</v>
      </c>
      <c r="I3525" s="38"/>
    </row>
    <row r="3526" spans="1:9" x14ac:dyDescent="0.25">
      <c r="A3526" s="98" t="s">
        <v>3482</v>
      </c>
      <c r="B3526" s="109" t="s">
        <v>7321</v>
      </c>
      <c r="C3526" s="110">
        <v>8</v>
      </c>
      <c r="D3526" s="111"/>
      <c r="E3526" s="112"/>
      <c r="F3526" s="113">
        <f>IF(ISERROR(VLOOKUP(A3526,'Controle de Estoque'!A:I,1,FALSE)),"",VLOOKUP(A3526,'Controle de Estoque'!A:I,4,FALSE))</f>
        <v>8</v>
      </c>
      <c r="G3526" s="114" t="str">
        <f>IF(ISBLANK(A3526),"",IF(ISERROR(VLOOKUP(A3526,'Controle de Estoque'!A:I,1,FALSE)),"Produto não cadastrado",VLOOKUP(A3526,'Controle de Estoque'!A:I,2,FALSE)))</f>
        <v>S263C2</v>
      </c>
      <c r="H3526" s="113" t="str">
        <f>IF(ISERROR(VLOOKUP(A3526,'Controle de Estoque'!A:I,1,FALSE)),"",VLOOKUP(A3526,'Controle de Estoque'!A:I,3,FALSE))</f>
        <v>N/A</v>
      </c>
      <c r="I3526" s="38"/>
    </row>
    <row r="3527" spans="1:9" x14ac:dyDescent="0.25">
      <c r="A3527" s="98" t="s">
        <v>3483</v>
      </c>
      <c r="B3527" s="109" t="s">
        <v>7321</v>
      </c>
      <c r="C3527" s="110">
        <v>19</v>
      </c>
      <c r="D3527" s="111"/>
      <c r="E3527" s="112"/>
      <c r="F3527" s="113">
        <f>IF(ISERROR(VLOOKUP(A3527,'Controle de Estoque'!A:I,1,FALSE)),"",VLOOKUP(A3527,'Controle de Estoque'!A:I,4,FALSE))</f>
        <v>19</v>
      </c>
      <c r="G3527" s="114" t="str">
        <f>IF(ISBLANK(A3527),"",IF(ISERROR(VLOOKUP(A3527,'Controle de Estoque'!A:I,1,FALSE)),"Produto não cadastrado",VLOOKUP(A3527,'Controle de Estoque'!A:I,2,FALSE)))</f>
        <v>S263C4</v>
      </c>
      <c r="H3527" s="113" t="str">
        <f>IF(ISERROR(VLOOKUP(A3527,'Controle de Estoque'!A:I,1,FALSE)),"",VLOOKUP(A3527,'Controle de Estoque'!A:I,3,FALSE))</f>
        <v>N/A</v>
      </c>
      <c r="I3527" s="38"/>
    </row>
    <row r="3528" spans="1:9" x14ac:dyDescent="0.25">
      <c r="A3528" s="98" t="s">
        <v>3484</v>
      </c>
      <c r="B3528" s="109" t="s">
        <v>7321</v>
      </c>
      <c r="C3528" s="110">
        <v>1</v>
      </c>
      <c r="D3528" s="111"/>
      <c r="E3528" s="112"/>
      <c r="F3528" s="113">
        <f>IF(ISERROR(VLOOKUP(A3528,'Controle de Estoque'!A:I,1,FALSE)),"",VLOOKUP(A3528,'Controle de Estoque'!A:I,4,FALSE))</f>
        <v>1</v>
      </c>
      <c r="G3528" s="114" t="str">
        <f>IF(ISBLANK(A3528),"",IF(ISERROR(VLOOKUP(A3528,'Controle de Estoque'!A:I,1,FALSE)),"Produto não cadastrado",VLOOKUP(A3528,'Controle de Estoque'!A:I,2,FALSE)))</f>
        <v>S272C10</v>
      </c>
      <c r="H3528" s="113" t="str">
        <f>IF(ISERROR(VLOOKUP(A3528,'Controle de Estoque'!A:I,1,FALSE)),"",VLOOKUP(A3528,'Controle de Estoque'!A:I,3,FALSE))</f>
        <v>N/A</v>
      </c>
      <c r="I3528" s="38"/>
    </row>
    <row r="3529" spans="1:9" x14ac:dyDescent="0.25">
      <c r="A3529" s="98" t="s">
        <v>3485</v>
      </c>
      <c r="B3529" s="109" t="s">
        <v>7321</v>
      </c>
      <c r="C3529" s="110">
        <v>2</v>
      </c>
      <c r="D3529" s="111"/>
      <c r="E3529" s="112"/>
      <c r="F3529" s="113">
        <f>IF(ISERROR(VLOOKUP(A3529,'Controle de Estoque'!A:I,1,FALSE)),"",VLOOKUP(A3529,'Controle de Estoque'!A:I,4,FALSE))</f>
        <v>2</v>
      </c>
      <c r="G3529" s="114" t="str">
        <f>IF(ISBLANK(A3529),"",IF(ISERROR(VLOOKUP(A3529,'Controle de Estoque'!A:I,1,FALSE)),"Produto não cadastrado",VLOOKUP(A3529,'Controle de Estoque'!A:I,2,FALSE)))</f>
        <v>S281K0,75A</v>
      </c>
      <c r="H3529" s="113" t="str">
        <f>IF(ISERROR(VLOOKUP(A3529,'Controle de Estoque'!A:I,1,FALSE)),"",VLOOKUP(A3529,'Controle de Estoque'!A:I,3,FALSE))</f>
        <v>N/A</v>
      </c>
      <c r="I3529" s="38"/>
    </row>
    <row r="3530" spans="1:9" x14ac:dyDescent="0.25">
      <c r="A3530" s="98" t="s">
        <v>3486</v>
      </c>
      <c r="B3530" s="109" t="s">
        <v>7321</v>
      </c>
      <c r="C3530" s="110">
        <v>1</v>
      </c>
      <c r="D3530" s="111"/>
      <c r="E3530" s="112"/>
      <c r="F3530" s="113">
        <f>IF(ISERROR(VLOOKUP(A3530,'Controle de Estoque'!A:I,1,FALSE)),"",VLOOKUP(A3530,'Controle de Estoque'!A:I,4,FALSE))</f>
        <v>1</v>
      </c>
      <c r="G3530" s="114" t="str">
        <f>IF(ISBLANK(A3530),"",IF(ISERROR(VLOOKUP(A3530,'Controle de Estoque'!A:I,1,FALSE)),"Produto não cadastrado",VLOOKUP(A3530,'Controle de Estoque'!A:I,2,FALSE)))</f>
        <v>S281K20A</v>
      </c>
      <c r="H3530" s="113" t="str">
        <f>IF(ISERROR(VLOOKUP(A3530,'Controle de Estoque'!A:I,1,FALSE)),"",VLOOKUP(A3530,'Controle de Estoque'!A:I,3,FALSE))</f>
        <v>N/A</v>
      </c>
      <c r="I3530" s="38"/>
    </row>
    <row r="3531" spans="1:9" x14ac:dyDescent="0.25">
      <c r="A3531" s="98" t="s">
        <v>3487</v>
      </c>
      <c r="B3531" s="109" t="s">
        <v>7321</v>
      </c>
      <c r="C3531" s="110">
        <v>6</v>
      </c>
      <c r="D3531" s="111"/>
      <c r="E3531" s="112"/>
      <c r="F3531" s="113">
        <f>IF(ISERROR(VLOOKUP(A3531,'Controle de Estoque'!A:I,1,FALSE)),"",VLOOKUP(A3531,'Controle de Estoque'!A:I,4,FALSE))</f>
        <v>6</v>
      </c>
      <c r="G3531" s="114" t="str">
        <f>IF(ISBLANK(A3531),"",IF(ISERROR(VLOOKUP(A3531,'Controle de Estoque'!A:I,1,FALSE)),"Produto não cadastrado",VLOOKUP(A3531,'Controle de Estoque'!A:I,2,FALSE)))</f>
        <v>S281K4A</v>
      </c>
      <c r="H3531" s="113" t="str">
        <f>IF(ISERROR(VLOOKUP(A3531,'Controle de Estoque'!A:I,1,FALSE)),"",VLOOKUP(A3531,'Controle de Estoque'!A:I,3,FALSE))</f>
        <v>N/A</v>
      </c>
      <c r="I3531" s="38"/>
    </row>
    <row r="3532" spans="1:9" x14ac:dyDescent="0.25">
      <c r="A3532" s="98" t="s">
        <v>3488</v>
      </c>
      <c r="B3532" s="109" t="s">
        <v>7321</v>
      </c>
      <c r="C3532" s="110">
        <v>32</v>
      </c>
      <c r="D3532" s="111"/>
      <c r="E3532" s="112"/>
      <c r="F3532" s="113">
        <f>IF(ISERROR(VLOOKUP(A3532,'Controle de Estoque'!A:I,1,FALSE)),"",VLOOKUP(A3532,'Controle de Estoque'!A:I,4,FALSE))</f>
        <v>32</v>
      </c>
      <c r="G3532" s="114" t="str">
        <f>IF(ISBLANK(A3532),"",IF(ISERROR(VLOOKUP(A3532,'Controle de Estoque'!A:I,1,FALSE)),"Produto não cadastrado",VLOOKUP(A3532,'Controle de Estoque'!A:I,2,FALSE)))</f>
        <v>S281UCC6</v>
      </c>
      <c r="H3532" s="113" t="str">
        <f>IF(ISERROR(VLOOKUP(A3532,'Controle de Estoque'!A:I,1,FALSE)),"",VLOOKUP(A3532,'Controle de Estoque'!A:I,3,FALSE))</f>
        <v>CAIXA OBS</v>
      </c>
      <c r="I3532" s="38"/>
    </row>
    <row r="3533" spans="1:9" x14ac:dyDescent="0.25">
      <c r="A3533" s="98" t="s">
        <v>3489</v>
      </c>
      <c r="B3533" s="109" t="s">
        <v>7321</v>
      </c>
      <c r="C3533" s="110">
        <v>1</v>
      </c>
      <c r="D3533" s="111"/>
      <c r="E3533" s="112"/>
      <c r="F3533" s="113">
        <f>IF(ISERROR(VLOOKUP(A3533,'Controle de Estoque'!A:I,1,FALSE)),"",VLOOKUP(A3533,'Controle de Estoque'!A:I,4,FALSE))</f>
        <v>1</v>
      </c>
      <c r="G3533" s="114" t="str">
        <f>IF(ISBLANK(A3533),"",IF(ISERROR(VLOOKUP(A3533,'Controle de Estoque'!A:I,1,FALSE)),"Produto não cadastrado",VLOOKUP(A3533,'Controle de Estoque'!A:I,2,FALSE)))</f>
        <v>S282UCC4</v>
      </c>
      <c r="H3533" s="113" t="str">
        <f>IF(ISERROR(VLOOKUP(A3533,'Controle de Estoque'!A:I,1,FALSE)),"",VLOOKUP(A3533,'Controle de Estoque'!A:I,3,FALSE))</f>
        <v>N/A</v>
      </c>
      <c r="I3533" s="38"/>
    </row>
    <row r="3534" spans="1:9" x14ac:dyDescent="0.25">
      <c r="A3534" s="98" t="s">
        <v>3490</v>
      </c>
      <c r="B3534" s="109" t="s">
        <v>7321</v>
      </c>
      <c r="C3534" s="110">
        <v>1</v>
      </c>
      <c r="D3534" s="111"/>
      <c r="E3534" s="112"/>
      <c r="F3534" s="113">
        <f>IF(ISERROR(VLOOKUP(A3534,'Controle de Estoque'!A:I,1,FALSE)),"",VLOOKUP(A3534,'Controle de Estoque'!A:I,4,FALSE))</f>
        <v>1</v>
      </c>
      <c r="G3534" s="114" t="str">
        <f>IF(ISBLANK(A3534),"",IF(ISERROR(VLOOKUP(A3534,'Controle de Estoque'!A:I,1,FALSE)),"Produto não cadastrado",VLOOKUP(A3534,'Controle de Estoque'!A:I,2,FALSE)))</f>
        <v>S282UCC50</v>
      </c>
      <c r="H3534" s="113" t="str">
        <f>IF(ISERROR(VLOOKUP(A3534,'Controle de Estoque'!A:I,1,FALSE)),"",VLOOKUP(A3534,'Controle de Estoque'!A:I,3,FALSE))</f>
        <v>N/A</v>
      </c>
      <c r="I3534" s="38"/>
    </row>
    <row r="3535" spans="1:9" x14ac:dyDescent="0.25">
      <c r="A3535" s="98" t="s">
        <v>3491</v>
      </c>
      <c r="B3535" s="109" t="s">
        <v>7321</v>
      </c>
      <c r="C3535" s="110">
        <v>3</v>
      </c>
      <c r="D3535" s="111"/>
      <c r="E3535" s="112"/>
      <c r="F3535" s="113">
        <f>IF(ISERROR(VLOOKUP(A3535,'Controle de Estoque'!A:I,1,FALSE)),"",VLOOKUP(A3535,'Controle de Estoque'!A:I,4,FALSE))</f>
        <v>3</v>
      </c>
      <c r="G3535" s="114" t="str">
        <f>IF(ISBLANK(A3535),"",IF(ISERROR(VLOOKUP(A3535,'Controle de Estoque'!A:I,1,FALSE)),"Produto não cadastrado",VLOOKUP(A3535,'Controle de Estoque'!A:I,2,FALSE)))</f>
        <v>S282UCK0,5A</v>
      </c>
      <c r="H3535" s="113" t="str">
        <f>IF(ISERROR(VLOOKUP(A3535,'Controle de Estoque'!A:I,1,FALSE)),"",VLOOKUP(A3535,'Controle de Estoque'!A:I,3,FALSE))</f>
        <v>N/A</v>
      </c>
      <c r="I3535" s="38"/>
    </row>
    <row r="3536" spans="1:9" x14ac:dyDescent="0.25">
      <c r="A3536" s="98" t="s">
        <v>3492</v>
      </c>
      <c r="B3536" s="109" t="s">
        <v>7321</v>
      </c>
      <c r="C3536" s="110">
        <v>37</v>
      </c>
      <c r="D3536" s="111"/>
      <c r="E3536" s="112"/>
      <c r="F3536" s="113">
        <f>IF(ISERROR(VLOOKUP(A3536,'Controle de Estoque'!A:I,1,FALSE)),"",VLOOKUP(A3536,'Controle de Estoque'!A:I,4,FALSE))</f>
        <v>37</v>
      </c>
      <c r="G3536" s="114" t="str">
        <f>IF(ISBLANK(A3536),"",IF(ISERROR(VLOOKUP(A3536,'Controle de Estoque'!A:I,1,FALSE)),"Produto não cadastrado",VLOOKUP(A3536,'Controle de Estoque'!A:I,2,FALSE)))</f>
        <v>GHS2912001R0804</v>
      </c>
      <c r="H3536" s="113" t="str">
        <f>IF(ISERROR(VLOOKUP(A3536,'Controle de Estoque'!A:I,1,FALSE)),"",VLOOKUP(A3536,'Controle de Estoque'!A:I,3,FALSE))</f>
        <v>CAIXA OBS</v>
      </c>
      <c r="I3536" s="38"/>
    </row>
    <row r="3537" spans="1:9" x14ac:dyDescent="0.25">
      <c r="A3537" s="98" t="s">
        <v>3493</v>
      </c>
      <c r="B3537" s="109" t="s">
        <v>7321</v>
      </c>
      <c r="C3537" s="110">
        <v>9</v>
      </c>
      <c r="D3537" s="111"/>
      <c r="E3537" s="112"/>
      <c r="F3537" s="113">
        <f>IF(ISERROR(VLOOKUP(A3537,'Controle de Estoque'!A:I,1,FALSE)),"",VLOOKUP(A3537,'Controle de Estoque'!A:I,4,FALSE))</f>
        <v>9</v>
      </c>
      <c r="G3537" s="114" t="str">
        <f>IF(ISBLANK(A3537),"",IF(ISERROR(VLOOKUP(A3537,'Controle de Estoque'!A:I,1,FALSE)),"Produto não cadastrado",VLOOKUP(A3537,'Controle de Estoque'!A:I,2,FALSE)))</f>
        <v>GHS2932001R0801</v>
      </c>
      <c r="H3537" s="113" t="str">
        <f>IF(ISERROR(VLOOKUP(A3537,'Controle de Estoque'!A:I,1,FALSE)),"",VLOOKUP(A3537,'Controle de Estoque'!A:I,3,FALSE))</f>
        <v>CAIXA OBS</v>
      </c>
      <c r="I3537" s="38"/>
    </row>
    <row r="3538" spans="1:9" x14ac:dyDescent="0.25">
      <c r="A3538" s="98" t="s">
        <v>3494</v>
      </c>
      <c r="B3538" s="109" t="s">
        <v>7321</v>
      </c>
      <c r="C3538" s="110">
        <v>1</v>
      </c>
      <c r="D3538" s="111"/>
      <c r="E3538" s="112"/>
      <c r="F3538" s="113">
        <f>IF(ISERROR(VLOOKUP(A3538,'Controle de Estoque'!A:I,1,FALSE)),"",VLOOKUP(A3538,'Controle de Estoque'!A:I,4,FALSE))</f>
        <v>1</v>
      </c>
      <c r="G3538" s="114" t="str">
        <f>IF(ISBLANK(A3538),"",IF(ISERROR(VLOOKUP(A3538,'Controle de Estoque'!A:I,1,FALSE)),"Produto não cadastrado",VLOOKUP(A3538,'Controle de Estoque'!A:I,2,FALSE)))</f>
        <v>2CDS200909R0001</v>
      </c>
      <c r="H3538" s="113" t="str">
        <f>IF(ISERROR(VLOOKUP(A3538,'Controle de Estoque'!A:I,1,FALSE)),"",VLOOKUP(A3538,'Controle de Estoque'!A:I,3,FALSE))</f>
        <v>L 07</v>
      </c>
      <c r="I3538" s="38"/>
    </row>
    <row r="3539" spans="1:9" x14ac:dyDescent="0.25">
      <c r="A3539" s="98" t="s">
        <v>3495</v>
      </c>
      <c r="B3539" s="109" t="s">
        <v>7321</v>
      </c>
      <c r="C3539" s="110">
        <v>57</v>
      </c>
      <c r="D3539" s="111"/>
      <c r="E3539" s="112"/>
      <c r="F3539" s="113">
        <f>IF(ISERROR(VLOOKUP(A3539,'Controle de Estoque'!A:I,1,FALSE)),"",VLOOKUP(A3539,'Controle de Estoque'!A:I,4,FALSE))</f>
        <v>44</v>
      </c>
      <c r="G3539" s="114" t="str">
        <f>IF(ISBLANK(A3539),"",IF(ISERROR(VLOOKUP(A3539,'Controle de Estoque'!A:I,1,FALSE)),"Produto não cadastrado",VLOOKUP(A3539,'Controle de Estoque'!A:I,2,FALSE)))</f>
        <v>2CDS200936R0001</v>
      </c>
      <c r="H3539" s="113" t="str">
        <f>IF(ISERROR(VLOOKUP(A3539,'Controle de Estoque'!A:I,1,FALSE)),"",VLOOKUP(A3539,'Controle de Estoque'!A:I,3,FALSE))</f>
        <v>L 07</v>
      </c>
      <c r="I3539" s="38"/>
    </row>
    <row r="3540" spans="1:9" x14ac:dyDescent="0.25">
      <c r="A3540" s="98" t="s">
        <v>3496</v>
      </c>
      <c r="B3540" s="109" t="s">
        <v>7321</v>
      </c>
      <c r="C3540" s="110">
        <v>8</v>
      </c>
      <c r="D3540" s="111"/>
      <c r="E3540" s="112"/>
      <c r="F3540" s="113">
        <f>IF(ISERROR(VLOOKUP(A3540,'Controle de Estoque'!A:I,1,FALSE)),"",VLOOKUP(A3540,'Controle de Estoque'!A:I,4,FALSE))</f>
        <v>8</v>
      </c>
      <c r="G3540" s="114" t="str">
        <f>IF(ISBLANK(A3540),"",IF(ISERROR(VLOOKUP(A3540,'Controle de Estoque'!A:I,1,FALSE)),"Produto não cadastrado",VLOOKUP(A3540,'Controle de Estoque'!A:I,2,FALSE)))</f>
        <v>2CDS200912R0001</v>
      </c>
      <c r="H3540" s="113" t="str">
        <f>IF(ISERROR(VLOOKUP(A3540,'Controle de Estoque'!A:I,1,FALSE)),"",VLOOKUP(A3540,'Controle de Estoque'!A:I,3,FALSE))</f>
        <v>L 13</v>
      </c>
      <c r="I3540" s="38"/>
    </row>
    <row r="3541" spans="1:9" x14ac:dyDescent="0.25">
      <c r="A3541" s="98" t="s">
        <v>3497</v>
      </c>
      <c r="B3541" s="109" t="s">
        <v>7321</v>
      </c>
      <c r="C3541" s="110">
        <v>5</v>
      </c>
      <c r="D3541" s="111" t="s">
        <v>7310</v>
      </c>
      <c r="E3541" s="112"/>
      <c r="F3541" s="113">
        <f>IF(ISERROR(VLOOKUP(A3541,'Controle de Estoque'!A:I,1,FALSE)),"",VLOOKUP(A3541,'Controle de Estoque'!A:I,4,FALSE))</f>
        <v>5</v>
      </c>
      <c r="G3541" s="114" t="str">
        <f>IF(ISBLANK(A3541),"",IF(ISERROR(VLOOKUP(A3541,'Controle de Estoque'!A:I,1,FALSE)),"Produto não cadastrado",VLOOKUP(A3541,'Controle de Estoque'!A:I,2,FALSE)))</f>
        <v>2CSS200911R0002</v>
      </c>
      <c r="H3541" s="113" t="str">
        <f>IF(ISERROR(VLOOKUP(A3541,'Controle de Estoque'!A:I,1,FALSE)),"",VLOOKUP(A3541,'Controle de Estoque'!A:I,3,FALSE))</f>
        <v>L 13</v>
      </c>
      <c r="I3541" s="38"/>
    </row>
    <row r="3542" spans="1:9" x14ac:dyDescent="0.25">
      <c r="A3542" s="98" t="s">
        <v>3498</v>
      </c>
      <c r="B3542" s="109" t="s">
        <v>7321</v>
      </c>
      <c r="C3542" s="110">
        <v>8</v>
      </c>
      <c r="D3542" s="111"/>
      <c r="E3542" s="112"/>
      <c r="F3542" s="113">
        <f>IF(ISERROR(VLOOKUP(A3542,'Controle de Estoque'!A:I,1,FALSE)),"",VLOOKUP(A3542,'Controle de Estoque'!A:I,4,FALSE))</f>
        <v>8</v>
      </c>
      <c r="G3542" s="114" t="str">
        <f>IF(ISBLANK(A3542),"",IF(ISERROR(VLOOKUP(A3542,'Controle de Estoque'!A:I,1,FALSE)),"Produto não cadastrado",VLOOKUP(A3542,'Controle de Estoque'!A:I,2,FALSE)))</f>
        <v>GHS2701916R0001</v>
      </c>
      <c r="H3542" s="113" t="str">
        <f>IF(ISERROR(VLOOKUP(A3542,'Controle de Estoque'!A:I,1,FALSE)),"",VLOOKUP(A3542,'Controle de Estoque'!A:I,3,FALSE))</f>
        <v>N/A</v>
      </c>
      <c r="I3542" s="38"/>
    </row>
    <row r="3543" spans="1:9" x14ac:dyDescent="0.25">
      <c r="A3543" s="98" t="s">
        <v>3499</v>
      </c>
      <c r="B3543" s="109" t="s">
        <v>7321</v>
      </c>
      <c r="C3543" s="110">
        <v>11</v>
      </c>
      <c r="D3543" s="111" t="s">
        <v>7310</v>
      </c>
      <c r="E3543" s="112"/>
      <c r="F3543" s="113">
        <f>IF(ISERROR(VLOOKUP(A3543,'Controle de Estoque'!A:I,1,FALSE)),"",VLOOKUP(A3543,'Controle de Estoque'!A:I,4,FALSE))</f>
        <v>11</v>
      </c>
      <c r="G3543" s="114" t="str">
        <f>IF(ISBLANK(A3543),"",IF(ISERROR(VLOOKUP(A3543,'Controle de Estoque'!A:I,1,FALSE)),"Produto não cadastrado",VLOOKUP(A3543,'Controle de Estoque'!A:I,2,FALSE)))</f>
        <v>GHS2801902R0008</v>
      </c>
      <c r="H3543" s="113" t="str">
        <f>IF(ISERROR(VLOOKUP(A3543,'Controle de Estoque'!A:I,1,FALSE)),"",VLOOKUP(A3543,'Controle de Estoque'!A:I,3,FALSE))</f>
        <v>L 13</v>
      </c>
      <c r="I3543" s="38"/>
    </row>
    <row r="3544" spans="1:9" x14ac:dyDescent="0.25">
      <c r="A3544" s="116" t="s">
        <v>3500</v>
      </c>
      <c r="B3544" s="109" t="s">
        <v>7321</v>
      </c>
      <c r="C3544" s="110">
        <v>3</v>
      </c>
      <c r="D3544" s="111" t="s">
        <v>7310</v>
      </c>
      <c r="E3544" s="112"/>
      <c r="F3544" s="113">
        <f>IF(ISERROR(VLOOKUP(A3544,'Controle de Estoque'!A:I,1,FALSE)),"",VLOOKUP(A3544,'Controle de Estoque'!A:I,4,FALSE))</f>
        <v>1</v>
      </c>
      <c r="G3544" s="114" t="str">
        <f>IF(ISBLANK(A3544),"",IF(ISERROR(VLOOKUP(A3544,'Controle de Estoque'!A:I,1,FALSE)),"Produto não cadastrado",VLOOKUP(A3544,'Controle de Estoque'!A:I,2,FALSE)))</f>
        <v>1VCF339750S0395</v>
      </c>
      <c r="H3544" s="113" t="str">
        <f>IF(ISERROR(VLOOKUP(A3544,'Controle de Estoque'!A:I,1,FALSE)),"",VLOOKUP(A3544,'Controle de Estoque'!A:I,3,FALSE))</f>
        <v>G 02</v>
      </c>
      <c r="I3544" s="38"/>
    </row>
    <row r="3545" spans="1:9" x14ac:dyDescent="0.25">
      <c r="A3545" s="98" t="s">
        <v>3501</v>
      </c>
      <c r="B3545" s="109" t="s">
        <v>7321</v>
      </c>
      <c r="C3545" s="110">
        <v>1</v>
      </c>
      <c r="D3545" s="111"/>
      <c r="E3545" s="112"/>
      <c r="F3545" s="113">
        <f>IF(ISERROR(VLOOKUP(A3545,'Controle de Estoque'!A:I,1,FALSE)),"",VLOOKUP(A3545,'Controle de Estoque'!A:I,4,FALSE))</f>
        <v>1</v>
      </c>
      <c r="G3545" s="114" t="str">
        <f>IF(ISBLANK(A3545),"",IF(ISERROR(VLOOKUP(A3545,'Controle de Estoque'!A:I,1,FALSE)),"Produto não cadastrado",VLOOKUP(A3545,'Controle de Estoque'!A:I,2,FALSE)))</f>
        <v>S502UCB10</v>
      </c>
      <c r="H3545" s="113" t="str">
        <f>IF(ISERROR(VLOOKUP(A3545,'Controle de Estoque'!A:I,1,FALSE)),"",VLOOKUP(A3545,'Controle de Estoque'!A:I,3,FALSE))</f>
        <v>N/A</v>
      </c>
      <c r="I3545" s="38"/>
    </row>
    <row r="3546" spans="1:9" x14ac:dyDescent="0.25">
      <c r="A3546" s="98" t="s">
        <v>3502</v>
      </c>
      <c r="B3546" s="109" t="s">
        <v>7321</v>
      </c>
      <c r="C3546" s="110">
        <v>1</v>
      </c>
      <c r="D3546" s="111"/>
      <c r="E3546" s="112"/>
      <c r="F3546" s="113">
        <f>IF(ISERROR(VLOOKUP(A3546,'Controle de Estoque'!A:I,1,FALSE)),"",VLOOKUP(A3546,'Controle de Estoque'!A:I,4,FALSE))</f>
        <v>1</v>
      </c>
      <c r="G3546" s="114" t="str">
        <f>IF(ISBLANK(A3546),"",IF(ISERROR(VLOOKUP(A3546,'Controle de Estoque'!A:I,1,FALSE)),"Produto não cadastrado",VLOOKUP(A3546,'Controle de Estoque'!A:I,2,FALSE)))</f>
        <v>S-60-5</v>
      </c>
      <c r="H3546" s="113" t="str">
        <f>IF(ISERROR(VLOOKUP(A3546,'Controle de Estoque'!A:I,1,FALSE)),"",VLOOKUP(A3546,'Controle de Estoque'!A:I,3,FALSE))</f>
        <v>N/A</v>
      </c>
      <c r="I3546" s="38"/>
    </row>
    <row r="3547" spans="1:9" x14ac:dyDescent="0.25">
      <c r="A3547" s="98" t="s">
        <v>3503</v>
      </c>
      <c r="B3547" s="109" t="s">
        <v>7321</v>
      </c>
      <c r="C3547" s="110">
        <v>0</v>
      </c>
      <c r="D3547" s="111"/>
      <c r="E3547" s="112"/>
      <c r="F3547" s="113">
        <f>IF(ISERROR(VLOOKUP(A3547,'Controle de Estoque'!A:I,1,FALSE)),"",VLOOKUP(A3547,'Controle de Estoque'!A:I,4,FALSE))</f>
        <v>0</v>
      </c>
      <c r="G3547" s="114" t="str">
        <f>IF(ISBLANK(A3547),"",IF(ISERROR(VLOOKUP(A3547,'Controle de Estoque'!A:I,1,FALSE)),"Produto não cadastrado",VLOOKUP(A3547,'Controle de Estoque'!A:I,2,FALSE)))</f>
        <v>S61B10</v>
      </c>
      <c r="H3547" s="113" t="str">
        <f>IF(ISERROR(VLOOKUP(A3547,'Controle de Estoque'!A:I,1,FALSE)),"",VLOOKUP(A3547,'Controle de Estoque'!A:I,3,FALSE))</f>
        <v>N/A</v>
      </c>
      <c r="I3547" s="38"/>
    </row>
    <row r="3548" spans="1:9" x14ac:dyDescent="0.25">
      <c r="A3548" s="98" t="s">
        <v>3504</v>
      </c>
      <c r="B3548" s="109" t="s">
        <v>7321</v>
      </c>
      <c r="C3548" s="110">
        <v>0</v>
      </c>
      <c r="D3548" s="111"/>
      <c r="E3548" s="112"/>
      <c r="F3548" s="113">
        <f>IF(ISERROR(VLOOKUP(A3548,'Controle de Estoque'!A:I,1,FALSE)),"",VLOOKUP(A3548,'Controle de Estoque'!A:I,4,FALSE))</f>
        <v>0</v>
      </c>
      <c r="G3548" s="114" t="str">
        <f>IF(ISBLANK(A3548),"",IF(ISERROR(VLOOKUP(A3548,'Controle de Estoque'!A:I,1,FALSE)),"Produto não cadastrado",VLOOKUP(A3548,'Controle de Estoque'!A:I,2,FALSE)))</f>
        <v>S61B16</v>
      </c>
      <c r="H3548" s="113" t="str">
        <f>IF(ISERROR(VLOOKUP(A3548,'Controle de Estoque'!A:I,1,FALSE)),"",VLOOKUP(A3548,'Controle de Estoque'!A:I,3,FALSE))</f>
        <v>N/A</v>
      </c>
      <c r="I3548" s="38"/>
    </row>
    <row r="3549" spans="1:9" x14ac:dyDescent="0.25">
      <c r="A3549" s="98" t="s">
        <v>3505</v>
      </c>
      <c r="B3549" s="109" t="s">
        <v>7321</v>
      </c>
      <c r="C3549" s="110">
        <v>0</v>
      </c>
      <c r="D3549" s="111"/>
      <c r="E3549" s="112"/>
      <c r="F3549" s="113">
        <f>IF(ISERROR(VLOOKUP(A3549,'Controle de Estoque'!A:I,1,FALSE)),"",VLOOKUP(A3549,'Controle de Estoque'!A:I,4,FALSE))</f>
        <v>0</v>
      </c>
      <c r="G3549" s="114" t="str">
        <f>IF(ISBLANK(A3549),"",IF(ISERROR(VLOOKUP(A3549,'Controle de Estoque'!A:I,1,FALSE)),"Produto não cadastrado",VLOOKUP(A3549,'Controle de Estoque'!A:I,2,FALSE)))</f>
        <v>S61C06</v>
      </c>
      <c r="H3549" s="113" t="str">
        <f>IF(ISERROR(VLOOKUP(A3549,'Controle de Estoque'!A:I,1,FALSE)),"",VLOOKUP(A3549,'Controle de Estoque'!A:I,3,FALSE))</f>
        <v>N/A</v>
      </c>
      <c r="I3549" s="38"/>
    </row>
    <row r="3550" spans="1:9" x14ac:dyDescent="0.25">
      <c r="A3550" s="98" t="s">
        <v>3506</v>
      </c>
      <c r="B3550" s="109" t="s">
        <v>7321</v>
      </c>
      <c r="C3550" s="110">
        <v>0</v>
      </c>
      <c r="D3550" s="111"/>
      <c r="E3550" s="112"/>
      <c r="F3550" s="113">
        <f>IF(ISERROR(VLOOKUP(A3550,'Controle de Estoque'!A:I,1,FALSE)),"",VLOOKUP(A3550,'Controle de Estoque'!A:I,4,FALSE))</f>
        <v>0</v>
      </c>
      <c r="G3550" s="114" t="str">
        <f>IF(ISBLANK(A3550),"",IF(ISERROR(VLOOKUP(A3550,'Controle de Estoque'!A:I,1,FALSE)),"Produto não cadastrado",VLOOKUP(A3550,'Controle de Estoque'!A:I,2,FALSE)))</f>
        <v>S61C10</v>
      </c>
      <c r="H3550" s="113" t="str">
        <f>IF(ISERROR(VLOOKUP(A3550,'Controle de Estoque'!A:I,1,FALSE)),"",VLOOKUP(A3550,'Controle de Estoque'!A:I,3,FALSE))</f>
        <v>N/A</v>
      </c>
      <c r="I3550" s="38"/>
    </row>
    <row r="3551" spans="1:9" x14ac:dyDescent="0.25">
      <c r="A3551" s="98" t="s">
        <v>3507</v>
      </c>
      <c r="B3551" s="109" t="s">
        <v>7321</v>
      </c>
      <c r="C3551" s="110">
        <v>0</v>
      </c>
      <c r="D3551" s="111"/>
      <c r="E3551" s="112"/>
      <c r="F3551" s="113">
        <f>IF(ISERROR(VLOOKUP(A3551,'Controle de Estoque'!A:I,1,FALSE)),"",VLOOKUP(A3551,'Controle de Estoque'!A:I,4,FALSE))</f>
        <v>0</v>
      </c>
      <c r="G3551" s="114" t="str">
        <f>IF(ISBLANK(A3551),"",IF(ISERROR(VLOOKUP(A3551,'Controle de Estoque'!A:I,1,FALSE)),"Produto não cadastrado",VLOOKUP(A3551,'Controle de Estoque'!A:I,2,FALSE)))</f>
        <v>S61C16</v>
      </c>
      <c r="H3551" s="113" t="str">
        <f>IF(ISERROR(VLOOKUP(A3551,'Controle de Estoque'!A:I,1,FALSE)),"",VLOOKUP(A3551,'Controle de Estoque'!A:I,3,FALSE))</f>
        <v>N/A</v>
      </c>
      <c r="I3551" s="38"/>
    </row>
    <row r="3552" spans="1:9" x14ac:dyDescent="0.25">
      <c r="A3552" s="98" t="s">
        <v>3508</v>
      </c>
      <c r="B3552" s="109" t="s">
        <v>7321</v>
      </c>
      <c r="C3552" s="110">
        <v>0</v>
      </c>
      <c r="D3552" s="111"/>
      <c r="E3552" s="112"/>
      <c r="F3552" s="113">
        <f>IF(ISERROR(VLOOKUP(A3552,'Controle de Estoque'!A:I,1,FALSE)),"",VLOOKUP(A3552,'Controle de Estoque'!A:I,4,FALSE))</f>
        <v>0</v>
      </c>
      <c r="G3552" s="114" t="str">
        <f>IF(ISBLANK(A3552),"",IF(ISERROR(VLOOKUP(A3552,'Controle de Estoque'!A:I,1,FALSE)),"Produto não cadastrado",VLOOKUP(A3552,'Controle de Estoque'!A:I,2,FALSE)))</f>
        <v>S61C2</v>
      </c>
      <c r="H3552" s="113" t="str">
        <f>IF(ISERROR(VLOOKUP(A3552,'Controle de Estoque'!A:I,1,FALSE)),"",VLOOKUP(A3552,'Controle de Estoque'!A:I,3,FALSE))</f>
        <v>N/A</v>
      </c>
      <c r="I3552" s="38"/>
    </row>
    <row r="3553" spans="1:9" x14ac:dyDescent="0.25">
      <c r="A3553" s="98" t="s">
        <v>3509</v>
      </c>
      <c r="B3553" s="109" t="s">
        <v>7321</v>
      </c>
      <c r="C3553" s="110">
        <v>0</v>
      </c>
      <c r="D3553" s="111"/>
      <c r="E3553" s="112"/>
      <c r="F3553" s="113">
        <f>IF(ISERROR(VLOOKUP(A3553,'Controle de Estoque'!A:I,1,FALSE)),"",VLOOKUP(A3553,'Controle de Estoque'!A:I,4,FALSE))</f>
        <v>0</v>
      </c>
      <c r="G3553" s="114" t="str">
        <f>IF(ISBLANK(A3553),"",IF(ISERROR(VLOOKUP(A3553,'Controle de Estoque'!A:I,1,FALSE)),"Produto não cadastrado",VLOOKUP(A3553,'Controle de Estoque'!A:I,2,FALSE)))</f>
        <v>S61C20</v>
      </c>
      <c r="H3553" s="113" t="str">
        <f>IF(ISERROR(VLOOKUP(A3553,'Controle de Estoque'!A:I,1,FALSE)),"",VLOOKUP(A3553,'Controle de Estoque'!A:I,3,FALSE))</f>
        <v>N/A</v>
      </c>
      <c r="I3553" s="38"/>
    </row>
    <row r="3554" spans="1:9" x14ac:dyDescent="0.25">
      <c r="A3554" s="98" t="s">
        <v>3510</v>
      </c>
      <c r="B3554" s="109" t="s">
        <v>7321</v>
      </c>
      <c r="C3554" s="110">
        <v>0</v>
      </c>
      <c r="D3554" s="111"/>
      <c r="E3554" s="112"/>
      <c r="F3554" s="113">
        <f>IF(ISERROR(VLOOKUP(A3554,'Controle de Estoque'!A:I,1,FALSE)),"",VLOOKUP(A3554,'Controle de Estoque'!A:I,4,FALSE))</f>
        <v>0</v>
      </c>
      <c r="G3554" s="114" t="str">
        <f>IF(ISBLANK(A3554),"",IF(ISERROR(VLOOKUP(A3554,'Controle de Estoque'!A:I,1,FALSE)),"Produto não cadastrado",VLOOKUP(A3554,'Controle de Estoque'!A:I,2,FALSE)))</f>
        <v>S61C25</v>
      </c>
      <c r="H3554" s="113" t="str">
        <f>IF(ISERROR(VLOOKUP(A3554,'Controle de Estoque'!A:I,1,FALSE)),"",VLOOKUP(A3554,'Controle de Estoque'!A:I,3,FALSE))</f>
        <v>N/A</v>
      </c>
      <c r="I3554" s="38"/>
    </row>
    <row r="3555" spans="1:9" x14ac:dyDescent="0.25">
      <c r="A3555" s="98" t="s">
        <v>3511</v>
      </c>
      <c r="B3555" s="109" t="s">
        <v>7321</v>
      </c>
      <c r="C3555" s="110">
        <v>0</v>
      </c>
      <c r="D3555" s="111"/>
      <c r="E3555" s="112"/>
      <c r="F3555" s="113">
        <f>IF(ISERROR(VLOOKUP(A3555,'Controle de Estoque'!A:I,1,FALSE)),"",VLOOKUP(A3555,'Controle de Estoque'!A:I,4,FALSE))</f>
        <v>0</v>
      </c>
      <c r="G3555" s="114" t="str">
        <f>IF(ISBLANK(A3555),"",IF(ISERROR(VLOOKUP(A3555,'Controle de Estoque'!A:I,1,FALSE)),"Produto não cadastrado",VLOOKUP(A3555,'Controle de Estoque'!A:I,2,FALSE)))</f>
        <v>S61C32</v>
      </c>
      <c r="H3555" s="113" t="str">
        <f>IF(ISERROR(VLOOKUP(A3555,'Controle de Estoque'!A:I,1,FALSE)),"",VLOOKUP(A3555,'Controle de Estoque'!A:I,3,FALSE))</f>
        <v>N/A</v>
      </c>
      <c r="I3555" s="38"/>
    </row>
    <row r="3556" spans="1:9" x14ac:dyDescent="0.25">
      <c r="A3556" s="98" t="s">
        <v>3512</v>
      </c>
      <c r="B3556" s="109" t="s">
        <v>7321</v>
      </c>
      <c r="C3556" s="110">
        <v>0</v>
      </c>
      <c r="D3556" s="111"/>
      <c r="E3556" s="112"/>
      <c r="F3556" s="113">
        <f>IF(ISERROR(VLOOKUP(A3556,'Controle de Estoque'!A:I,1,FALSE)),"",VLOOKUP(A3556,'Controle de Estoque'!A:I,4,FALSE))</f>
        <v>0</v>
      </c>
      <c r="G3556" s="114" t="str">
        <f>IF(ISBLANK(A3556),"",IF(ISERROR(VLOOKUP(A3556,'Controle de Estoque'!A:I,1,FALSE)),"Produto não cadastrado",VLOOKUP(A3556,'Controle de Estoque'!A:I,2,FALSE)))</f>
        <v>S61C40</v>
      </c>
      <c r="H3556" s="113" t="str">
        <f>IF(ISERROR(VLOOKUP(A3556,'Controle de Estoque'!A:I,1,FALSE)),"",VLOOKUP(A3556,'Controle de Estoque'!A:I,3,FALSE))</f>
        <v>N/A</v>
      </c>
      <c r="I3556" s="38"/>
    </row>
    <row r="3557" spans="1:9" x14ac:dyDescent="0.25">
      <c r="A3557" s="98" t="s">
        <v>3513</v>
      </c>
      <c r="B3557" s="109" t="s">
        <v>7321</v>
      </c>
      <c r="C3557" s="110">
        <v>0</v>
      </c>
      <c r="D3557" s="111"/>
      <c r="E3557" s="112"/>
      <c r="F3557" s="113">
        <f>IF(ISERROR(VLOOKUP(A3557,'Controle de Estoque'!A:I,1,FALSE)),"",VLOOKUP(A3557,'Controle de Estoque'!A:I,4,FALSE))</f>
        <v>0</v>
      </c>
      <c r="G3557" s="114" t="str">
        <f>IF(ISBLANK(A3557),"",IF(ISERROR(VLOOKUP(A3557,'Controle de Estoque'!A:I,1,FALSE)),"Produto não cadastrado",VLOOKUP(A3557,'Controle de Estoque'!A:I,2,FALSE)))</f>
        <v>S61C50</v>
      </c>
      <c r="H3557" s="113" t="str">
        <f>IF(ISERROR(VLOOKUP(A3557,'Controle de Estoque'!A:I,1,FALSE)),"",VLOOKUP(A3557,'Controle de Estoque'!A:I,3,FALSE))</f>
        <v>N/A</v>
      </c>
      <c r="I3557" s="38"/>
    </row>
    <row r="3558" spans="1:9" x14ac:dyDescent="0.25">
      <c r="A3558" s="98" t="s">
        <v>3514</v>
      </c>
      <c r="B3558" s="109" t="s">
        <v>7321</v>
      </c>
      <c r="C3558" s="110">
        <v>0</v>
      </c>
      <c r="D3558" s="111"/>
      <c r="E3558" s="112"/>
      <c r="F3558" s="113">
        <f>IF(ISERROR(VLOOKUP(A3558,'Controle de Estoque'!A:I,1,FALSE)),"",VLOOKUP(A3558,'Controle de Estoque'!A:I,4,FALSE))</f>
        <v>0</v>
      </c>
      <c r="G3558" s="114" t="str">
        <f>IF(ISBLANK(A3558),"",IF(ISERROR(VLOOKUP(A3558,'Controle de Estoque'!A:I,1,FALSE)),"Produto não cadastrado",VLOOKUP(A3558,'Controle de Estoque'!A:I,2,FALSE)))</f>
        <v>S61C63</v>
      </c>
      <c r="H3558" s="113" t="str">
        <f>IF(ISERROR(VLOOKUP(A3558,'Controle de Estoque'!A:I,1,FALSE)),"",VLOOKUP(A3558,'Controle de Estoque'!A:I,3,FALSE))</f>
        <v>N/A</v>
      </c>
      <c r="I3558" s="38"/>
    </row>
    <row r="3559" spans="1:9" x14ac:dyDescent="0.25">
      <c r="A3559" s="98" t="s">
        <v>3515</v>
      </c>
      <c r="B3559" s="109" t="s">
        <v>7321</v>
      </c>
      <c r="C3559" s="110">
        <v>0</v>
      </c>
      <c r="D3559" s="111"/>
      <c r="E3559" s="112"/>
      <c r="F3559" s="113">
        <f>IF(ISERROR(VLOOKUP(A3559,'Controle de Estoque'!A:I,1,FALSE)),"",VLOOKUP(A3559,'Controle de Estoque'!A:I,4,FALSE))</f>
        <v>0</v>
      </c>
      <c r="G3559" s="114" t="str">
        <f>IF(ISBLANK(A3559),"",IF(ISERROR(VLOOKUP(A3559,'Controle de Estoque'!A:I,1,FALSE)),"Produto não cadastrado",VLOOKUP(A3559,'Controle de Estoque'!A:I,2,FALSE)))</f>
        <v>S61TB6</v>
      </c>
      <c r="H3559" s="113" t="str">
        <f>IF(ISERROR(VLOOKUP(A3559,'Controle de Estoque'!A:I,1,FALSE)),"",VLOOKUP(A3559,'Controle de Estoque'!A:I,3,FALSE))</f>
        <v>N/A</v>
      </c>
      <c r="I3559" s="38"/>
    </row>
    <row r="3560" spans="1:9" x14ac:dyDescent="0.25">
      <c r="A3560" s="98" t="s">
        <v>3516</v>
      </c>
      <c r="B3560" s="109" t="s">
        <v>7321</v>
      </c>
      <c r="C3560" s="110">
        <v>0</v>
      </c>
      <c r="D3560" s="111"/>
      <c r="E3560" s="112"/>
      <c r="F3560" s="113">
        <f>IF(ISERROR(VLOOKUP(A3560,'Controle de Estoque'!A:I,1,FALSE)),"",VLOOKUP(A3560,'Controle de Estoque'!A:I,4,FALSE))</f>
        <v>0</v>
      </c>
      <c r="G3560" s="114" t="str">
        <f>IF(ISBLANK(A3560),"",IF(ISERROR(VLOOKUP(A3560,'Controle de Estoque'!A:I,1,FALSE)),"Produto não cadastrado",VLOOKUP(A3560,'Controle de Estoque'!A:I,2,FALSE)))</f>
        <v>S62C10</v>
      </c>
      <c r="H3560" s="113" t="str">
        <f>IF(ISERROR(VLOOKUP(A3560,'Controle de Estoque'!A:I,1,FALSE)),"",VLOOKUP(A3560,'Controle de Estoque'!A:I,3,FALSE))</f>
        <v>N/A</v>
      </c>
      <c r="I3560" s="38"/>
    </row>
    <row r="3561" spans="1:9" x14ac:dyDescent="0.25">
      <c r="A3561" s="98" t="s">
        <v>3517</v>
      </c>
      <c r="B3561" s="109" t="s">
        <v>7321</v>
      </c>
      <c r="C3561" s="110">
        <v>0</v>
      </c>
      <c r="D3561" s="111"/>
      <c r="E3561" s="112"/>
      <c r="F3561" s="113">
        <f>IF(ISERROR(VLOOKUP(A3561,'Controle de Estoque'!A:I,1,FALSE)),"",VLOOKUP(A3561,'Controle de Estoque'!A:I,4,FALSE))</f>
        <v>0</v>
      </c>
      <c r="G3561" s="114" t="str">
        <f>IF(ISBLANK(A3561),"",IF(ISERROR(VLOOKUP(A3561,'Controle de Estoque'!A:I,1,FALSE)),"Produto não cadastrado",VLOOKUP(A3561,'Controle de Estoque'!A:I,2,FALSE)))</f>
        <v>S62C16</v>
      </c>
      <c r="H3561" s="113" t="str">
        <f>IF(ISERROR(VLOOKUP(A3561,'Controle de Estoque'!A:I,1,FALSE)),"",VLOOKUP(A3561,'Controle de Estoque'!A:I,3,FALSE))</f>
        <v>N/A</v>
      </c>
      <c r="I3561" s="38"/>
    </row>
    <row r="3562" spans="1:9" x14ac:dyDescent="0.25">
      <c r="A3562" s="98" t="s">
        <v>3518</v>
      </c>
      <c r="B3562" s="109" t="s">
        <v>7321</v>
      </c>
      <c r="C3562" s="110">
        <v>0</v>
      </c>
      <c r="D3562" s="111"/>
      <c r="E3562" s="112"/>
      <c r="F3562" s="113">
        <f>IF(ISERROR(VLOOKUP(A3562,'Controle de Estoque'!A:I,1,FALSE)),"",VLOOKUP(A3562,'Controle de Estoque'!A:I,4,FALSE))</f>
        <v>0</v>
      </c>
      <c r="G3562" s="114" t="str">
        <f>IF(ISBLANK(A3562),"",IF(ISERROR(VLOOKUP(A3562,'Controle de Estoque'!A:I,1,FALSE)),"Produto não cadastrado",VLOOKUP(A3562,'Controle de Estoque'!A:I,2,FALSE)))</f>
        <v>S62C2</v>
      </c>
      <c r="H3562" s="113" t="str">
        <f>IF(ISERROR(VLOOKUP(A3562,'Controle de Estoque'!A:I,1,FALSE)),"",VLOOKUP(A3562,'Controle de Estoque'!A:I,3,FALSE))</f>
        <v>N/A</v>
      </c>
      <c r="I3562" s="38"/>
    </row>
    <row r="3563" spans="1:9" x14ac:dyDescent="0.25">
      <c r="A3563" s="98" t="s">
        <v>3519</v>
      </c>
      <c r="B3563" s="109" t="s">
        <v>7321</v>
      </c>
      <c r="C3563" s="110">
        <v>0</v>
      </c>
      <c r="D3563" s="111"/>
      <c r="E3563" s="112"/>
      <c r="F3563" s="113">
        <f>IF(ISERROR(VLOOKUP(A3563,'Controle de Estoque'!A:I,1,FALSE)),"",VLOOKUP(A3563,'Controle de Estoque'!A:I,4,FALSE))</f>
        <v>0</v>
      </c>
      <c r="G3563" s="114" t="str">
        <f>IF(ISBLANK(A3563),"",IF(ISERROR(VLOOKUP(A3563,'Controle de Estoque'!A:I,1,FALSE)),"Produto não cadastrado",VLOOKUP(A3563,'Controle de Estoque'!A:I,2,FALSE)))</f>
        <v>S62C20</v>
      </c>
      <c r="H3563" s="113" t="str">
        <f>IF(ISERROR(VLOOKUP(A3563,'Controle de Estoque'!A:I,1,FALSE)),"",VLOOKUP(A3563,'Controle de Estoque'!A:I,3,FALSE))</f>
        <v>N/A</v>
      </c>
      <c r="I3563" s="38"/>
    </row>
    <row r="3564" spans="1:9" x14ac:dyDescent="0.25">
      <c r="A3564" s="98" t="s">
        <v>3520</v>
      </c>
      <c r="B3564" s="109" t="s">
        <v>7321</v>
      </c>
      <c r="C3564" s="110">
        <v>0</v>
      </c>
      <c r="D3564" s="111"/>
      <c r="E3564" s="112"/>
      <c r="F3564" s="113">
        <f>IF(ISERROR(VLOOKUP(A3564,'Controle de Estoque'!A:I,1,FALSE)),"",VLOOKUP(A3564,'Controle de Estoque'!A:I,4,FALSE))</f>
        <v>0</v>
      </c>
      <c r="G3564" s="114" t="str">
        <f>IF(ISBLANK(A3564),"",IF(ISERROR(VLOOKUP(A3564,'Controle de Estoque'!A:I,1,FALSE)),"Produto não cadastrado",VLOOKUP(A3564,'Controle de Estoque'!A:I,2,FALSE)))</f>
        <v>S62C25</v>
      </c>
      <c r="H3564" s="113" t="str">
        <f>IF(ISERROR(VLOOKUP(A3564,'Controle de Estoque'!A:I,1,FALSE)),"",VLOOKUP(A3564,'Controle de Estoque'!A:I,3,FALSE))</f>
        <v>N/A</v>
      </c>
      <c r="I3564" s="38"/>
    </row>
    <row r="3565" spans="1:9" x14ac:dyDescent="0.25">
      <c r="A3565" s="98" t="s">
        <v>3521</v>
      </c>
      <c r="B3565" s="109" t="s">
        <v>7321</v>
      </c>
      <c r="C3565" s="110">
        <v>0</v>
      </c>
      <c r="D3565" s="111"/>
      <c r="E3565" s="112"/>
      <c r="F3565" s="113">
        <f>IF(ISERROR(VLOOKUP(A3565,'Controle de Estoque'!A:I,1,FALSE)),"",VLOOKUP(A3565,'Controle de Estoque'!A:I,4,FALSE))</f>
        <v>0</v>
      </c>
      <c r="G3565" s="114" t="str">
        <f>IF(ISBLANK(A3565),"",IF(ISERROR(VLOOKUP(A3565,'Controle de Estoque'!A:I,1,FALSE)),"Produto não cadastrado",VLOOKUP(A3565,'Controle de Estoque'!A:I,2,FALSE)))</f>
        <v>S62C32</v>
      </c>
      <c r="H3565" s="113" t="str">
        <f>IF(ISERROR(VLOOKUP(A3565,'Controle de Estoque'!A:I,1,FALSE)),"",VLOOKUP(A3565,'Controle de Estoque'!A:I,3,FALSE))</f>
        <v>N/A</v>
      </c>
      <c r="I3565" s="38"/>
    </row>
    <row r="3566" spans="1:9" x14ac:dyDescent="0.25">
      <c r="A3566" s="98" t="s">
        <v>3522</v>
      </c>
      <c r="B3566" s="109" t="s">
        <v>7321</v>
      </c>
      <c r="C3566" s="110">
        <v>0</v>
      </c>
      <c r="D3566" s="111"/>
      <c r="E3566" s="112"/>
      <c r="F3566" s="113">
        <f>IF(ISERROR(VLOOKUP(A3566,'Controle de Estoque'!A:I,1,FALSE)),"",VLOOKUP(A3566,'Controle de Estoque'!A:I,4,FALSE))</f>
        <v>0</v>
      </c>
      <c r="G3566" s="114" t="str">
        <f>IF(ISBLANK(A3566),"",IF(ISERROR(VLOOKUP(A3566,'Controle de Estoque'!A:I,1,FALSE)),"Produto não cadastrado",VLOOKUP(A3566,'Controle de Estoque'!A:I,2,FALSE)))</f>
        <v>S62C4</v>
      </c>
      <c r="H3566" s="113" t="str">
        <f>IF(ISERROR(VLOOKUP(A3566,'Controle de Estoque'!A:I,1,FALSE)),"",VLOOKUP(A3566,'Controle de Estoque'!A:I,3,FALSE))</f>
        <v>N/A</v>
      </c>
      <c r="I3566" s="38"/>
    </row>
    <row r="3567" spans="1:9" x14ac:dyDescent="0.25">
      <c r="A3567" s="98" t="s">
        <v>3523</v>
      </c>
      <c r="B3567" s="109" t="s">
        <v>7321</v>
      </c>
      <c r="C3567" s="110">
        <v>0</v>
      </c>
      <c r="D3567" s="111"/>
      <c r="E3567" s="112"/>
      <c r="F3567" s="113">
        <f>IF(ISERROR(VLOOKUP(A3567,'Controle de Estoque'!A:I,1,FALSE)),"",VLOOKUP(A3567,'Controle de Estoque'!A:I,4,FALSE))</f>
        <v>0</v>
      </c>
      <c r="G3567" s="114" t="str">
        <f>IF(ISBLANK(A3567),"",IF(ISERROR(VLOOKUP(A3567,'Controle de Estoque'!A:I,1,FALSE)),"Produto não cadastrado",VLOOKUP(A3567,'Controle de Estoque'!A:I,2,FALSE)))</f>
        <v>S62C40</v>
      </c>
      <c r="H3567" s="113" t="str">
        <f>IF(ISERROR(VLOOKUP(A3567,'Controle de Estoque'!A:I,1,FALSE)),"",VLOOKUP(A3567,'Controle de Estoque'!A:I,3,FALSE))</f>
        <v>N/A</v>
      </c>
      <c r="I3567" s="38"/>
    </row>
    <row r="3568" spans="1:9" x14ac:dyDescent="0.25">
      <c r="A3568" s="98" t="s">
        <v>3524</v>
      </c>
      <c r="B3568" s="109" t="s">
        <v>7321</v>
      </c>
      <c r="C3568" s="110">
        <v>0</v>
      </c>
      <c r="D3568" s="111"/>
      <c r="E3568" s="112"/>
      <c r="F3568" s="113">
        <f>IF(ISERROR(VLOOKUP(A3568,'Controle de Estoque'!A:I,1,FALSE)),"",VLOOKUP(A3568,'Controle de Estoque'!A:I,4,FALSE))</f>
        <v>0</v>
      </c>
      <c r="G3568" s="114" t="str">
        <f>IF(ISBLANK(A3568),"",IF(ISERROR(VLOOKUP(A3568,'Controle de Estoque'!A:I,1,FALSE)),"Produto não cadastrado",VLOOKUP(A3568,'Controle de Estoque'!A:I,2,FALSE)))</f>
        <v>S62C50</v>
      </c>
      <c r="H3568" s="113" t="str">
        <f>IF(ISERROR(VLOOKUP(A3568,'Controle de Estoque'!A:I,1,FALSE)),"",VLOOKUP(A3568,'Controle de Estoque'!A:I,3,FALSE))</f>
        <v>N/A</v>
      </c>
      <c r="I3568" s="38"/>
    </row>
    <row r="3569" spans="1:9" x14ac:dyDescent="0.25">
      <c r="A3569" s="98" t="s">
        <v>3525</v>
      </c>
      <c r="B3569" s="109" t="s">
        <v>7321</v>
      </c>
      <c r="C3569" s="110">
        <v>0</v>
      </c>
      <c r="D3569" s="111"/>
      <c r="E3569" s="112"/>
      <c r="F3569" s="113">
        <f>IF(ISERROR(VLOOKUP(A3569,'Controle de Estoque'!A:I,1,FALSE)),"",VLOOKUP(A3569,'Controle de Estoque'!A:I,4,FALSE))</f>
        <v>0</v>
      </c>
      <c r="G3569" s="114" t="str">
        <f>IF(ISBLANK(A3569),"",IF(ISERROR(VLOOKUP(A3569,'Controle de Estoque'!A:I,1,FALSE)),"Produto não cadastrado",VLOOKUP(A3569,'Controle de Estoque'!A:I,2,FALSE)))</f>
        <v>S62C63</v>
      </c>
      <c r="H3569" s="113" t="str">
        <f>IF(ISERROR(VLOOKUP(A3569,'Controle de Estoque'!A:I,1,FALSE)),"",VLOOKUP(A3569,'Controle de Estoque'!A:I,3,FALSE))</f>
        <v>N/A</v>
      </c>
      <c r="I3569" s="38"/>
    </row>
    <row r="3570" spans="1:9" x14ac:dyDescent="0.25">
      <c r="A3570" s="98" t="s">
        <v>3526</v>
      </c>
      <c r="B3570" s="109" t="s">
        <v>7321</v>
      </c>
      <c r="C3570" s="110">
        <v>0</v>
      </c>
      <c r="D3570" s="111"/>
      <c r="E3570" s="112"/>
      <c r="F3570" s="113">
        <f>IF(ISERROR(VLOOKUP(A3570,'Controle de Estoque'!A:I,1,FALSE)),"",VLOOKUP(A3570,'Controle de Estoque'!A:I,4,FALSE))</f>
        <v>0</v>
      </c>
      <c r="G3570" s="114" t="str">
        <f>IF(ISBLANK(A3570),"",IF(ISERROR(VLOOKUP(A3570,'Controle de Estoque'!A:I,1,FALSE)),"Produto não cadastrado",VLOOKUP(A3570,'Controle de Estoque'!A:I,2,FALSE)))</f>
        <v>S63C10</v>
      </c>
      <c r="H3570" s="113" t="str">
        <f>IF(ISERROR(VLOOKUP(A3570,'Controle de Estoque'!A:I,1,FALSE)),"",VLOOKUP(A3570,'Controle de Estoque'!A:I,3,FALSE))</f>
        <v>N/A</v>
      </c>
      <c r="I3570" s="38"/>
    </row>
    <row r="3571" spans="1:9" x14ac:dyDescent="0.25">
      <c r="A3571" s="98" t="s">
        <v>3527</v>
      </c>
      <c r="B3571" s="109" t="s">
        <v>7321</v>
      </c>
      <c r="C3571" s="110">
        <v>0</v>
      </c>
      <c r="D3571" s="111"/>
      <c r="E3571" s="112"/>
      <c r="F3571" s="113">
        <f>IF(ISERROR(VLOOKUP(A3571,'Controle de Estoque'!A:I,1,FALSE)),"",VLOOKUP(A3571,'Controle de Estoque'!A:I,4,FALSE))</f>
        <v>0</v>
      </c>
      <c r="G3571" s="114" t="str">
        <f>IF(ISBLANK(A3571),"",IF(ISERROR(VLOOKUP(A3571,'Controle de Estoque'!A:I,1,FALSE)),"Produto não cadastrado",VLOOKUP(A3571,'Controle de Estoque'!A:I,2,FALSE)))</f>
        <v>S63C16</v>
      </c>
      <c r="H3571" s="113" t="str">
        <f>IF(ISERROR(VLOOKUP(A3571,'Controle de Estoque'!A:I,1,FALSE)),"",VLOOKUP(A3571,'Controle de Estoque'!A:I,3,FALSE))</f>
        <v>N/A</v>
      </c>
      <c r="I3571" s="38"/>
    </row>
    <row r="3572" spans="1:9" x14ac:dyDescent="0.25">
      <c r="A3572" s="98" t="s">
        <v>3528</v>
      </c>
      <c r="B3572" s="109" t="s">
        <v>7321</v>
      </c>
      <c r="C3572" s="110">
        <v>0</v>
      </c>
      <c r="D3572" s="111"/>
      <c r="E3572" s="112"/>
      <c r="F3572" s="113">
        <f>IF(ISERROR(VLOOKUP(A3572,'Controle de Estoque'!A:I,1,FALSE)),"",VLOOKUP(A3572,'Controle de Estoque'!A:I,4,FALSE))</f>
        <v>0</v>
      </c>
      <c r="G3572" s="114" t="str">
        <f>IF(ISBLANK(A3572),"",IF(ISERROR(VLOOKUP(A3572,'Controle de Estoque'!A:I,1,FALSE)),"Produto não cadastrado",VLOOKUP(A3572,'Controle de Estoque'!A:I,2,FALSE)))</f>
        <v>S63C20</v>
      </c>
      <c r="H3572" s="113" t="str">
        <f>IF(ISERROR(VLOOKUP(A3572,'Controle de Estoque'!A:I,1,FALSE)),"",VLOOKUP(A3572,'Controle de Estoque'!A:I,3,FALSE))</f>
        <v>N/A</v>
      </c>
      <c r="I3572" s="38"/>
    </row>
    <row r="3573" spans="1:9" x14ac:dyDescent="0.25">
      <c r="A3573" s="98" t="s">
        <v>3529</v>
      </c>
      <c r="B3573" s="109" t="s">
        <v>7321</v>
      </c>
      <c r="C3573" s="110">
        <v>0</v>
      </c>
      <c r="D3573" s="111"/>
      <c r="E3573" s="112"/>
      <c r="F3573" s="113">
        <f>IF(ISERROR(VLOOKUP(A3573,'Controle de Estoque'!A:I,1,FALSE)),"",VLOOKUP(A3573,'Controle de Estoque'!A:I,4,FALSE))</f>
        <v>0</v>
      </c>
      <c r="G3573" s="114" t="str">
        <f>IF(ISBLANK(A3573),"",IF(ISERROR(VLOOKUP(A3573,'Controle de Estoque'!A:I,1,FALSE)),"Produto não cadastrado",VLOOKUP(A3573,'Controle de Estoque'!A:I,2,FALSE)))</f>
        <v>S63C32</v>
      </c>
      <c r="H3573" s="113" t="str">
        <f>IF(ISERROR(VLOOKUP(A3573,'Controle de Estoque'!A:I,1,FALSE)),"",VLOOKUP(A3573,'Controle de Estoque'!A:I,3,FALSE))</f>
        <v>N/A</v>
      </c>
      <c r="I3573" s="38"/>
    </row>
    <row r="3574" spans="1:9" x14ac:dyDescent="0.25">
      <c r="A3574" s="98" t="s">
        <v>3530</v>
      </c>
      <c r="B3574" s="109" t="s">
        <v>7321</v>
      </c>
      <c r="C3574" s="110">
        <v>0</v>
      </c>
      <c r="D3574" s="111"/>
      <c r="E3574" s="112"/>
      <c r="F3574" s="113">
        <f>IF(ISERROR(VLOOKUP(A3574,'Controle de Estoque'!A:I,1,FALSE)),"",VLOOKUP(A3574,'Controle de Estoque'!A:I,4,FALSE))</f>
        <v>0</v>
      </c>
      <c r="G3574" s="114" t="str">
        <f>IF(ISBLANK(A3574),"",IF(ISERROR(VLOOKUP(A3574,'Controle de Estoque'!A:I,1,FALSE)),"Produto não cadastrado",VLOOKUP(A3574,'Controle de Estoque'!A:I,2,FALSE)))</f>
        <v>S63C4</v>
      </c>
      <c r="H3574" s="113" t="str">
        <f>IF(ISERROR(VLOOKUP(A3574,'Controle de Estoque'!A:I,1,FALSE)),"",VLOOKUP(A3574,'Controle de Estoque'!A:I,3,FALSE))</f>
        <v>N/A</v>
      </c>
      <c r="I3574" s="38"/>
    </row>
    <row r="3575" spans="1:9" x14ac:dyDescent="0.25">
      <c r="A3575" s="98" t="s">
        <v>3531</v>
      </c>
      <c r="B3575" s="109" t="s">
        <v>7321</v>
      </c>
      <c r="C3575" s="110">
        <v>0</v>
      </c>
      <c r="D3575" s="111"/>
      <c r="E3575" s="112"/>
      <c r="F3575" s="113">
        <f>IF(ISERROR(VLOOKUP(A3575,'Controle de Estoque'!A:I,1,FALSE)),"",VLOOKUP(A3575,'Controle de Estoque'!A:I,4,FALSE))</f>
        <v>0</v>
      </c>
      <c r="G3575" s="114" t="str">
        <f>IF(ISBLANK(A3575),"",IF(ISERROR(VLOOKUP(A3575,'Controle de Estoque'!A:I,1,FALSE)),"Produto não cadastrado",VLOOKUP(A3575,'Controle de Estoque'!A:I,2,FALSE)))</f>
        <v>S63C40</v>
      </c>
      <c r="H3575" s="113" t="str">
        <f>IF(ISERROR(VLOOKUP(A3575,'Controle de Estoque'!A:I,1,FALSE)),"",VLOOKUP(A3575,'Controle de Estoque'!A:I,3,FALSE))</f>
        <v>N/A</v>
      </c>
      <c r="I3575" s="38"/>
    </row>
    <row r="3576" spans="1:9" x14ac:dyDescent="0.25">
      <c r="A3576" s="98" t="s">
        <v>3532</v>
      </c>
      <c r="B3576" s="109" t="s">
        <v>7321</v>
      </c>
      <c r="C3576" s="110">
        <v>0</v>
      </c>
      <c r="D3576" s="111"/>
      <c r="E3576" s="112"/>
      <c r="F3576" s="113">
        <f>IF(ISERROR(VLOOKUP(A3576,'Controle de Estoque'!A:I,1,FALSE)),"",VLOOKUP(A3576,'Controle de Estoque'!A:I,4,FALSE))</f>
        <v>0</v>
      </c>
      <c r="G3576" s="114" t="str">
        <f>IF(ISBLANK(A3576),"",IF(ISERROR(VLOOKUP(A3576,'Controle de Estoque'!A:I,1,FALSE)),"Produto não cadastrado",VLOOKUP(A3576,'Controle de Estoque'!A:I,2,FALSE)))</f>
        <v>S63C50</v>
      </c>
      <c r="H3576" s="113" t="str">
        <f>IF(ISERROR(VLOOKUP(A3576,'Controle de Estoque'!A:I,1,FALSE)),"",VLOOKUP(A3576,'Controle de Estoque'!A:I,3,FALSE))</f>
        <v>N/A</v>
      </c>
      <c r="I3576" s="38"/>
    </row>
    <row r="3577" spans="1:9" x14ac:dyDescent="0.25">
      <c r="A3577" s="98" t="s">
        <v>3533</v>
      </c>
      <c r="B3577" s="109" t="s">
        <v>7321</v>
      </c>
      <c r="C3577" s="110">
        <v>0</v>
      </c>
      <c r="D3577" s="111"/>
      <c r="E3577" s="112"/>
      <c r="F3577" s="113">
        <f>IF(ISERROR(VLOOKUP(A3577,'Controle de Estoque'!A:I,1,FALSE)),"",VLOOKUP(A3577,'Controle de Estoque'!A:I,4,FALSE))</f>
        <v>0</v>
      </c>
      <c r="G3577" s="114" t="str">
        <f>IF(ISBLANK(A3577),"",IF(ISERROR(VLOOKUP(A3577,'Controle de Estoque'!A:I,1,FALSE)),"Produto não cadastrado",VLOOKUP(A3577,'Controle de Estoque'!A:I,2,FALSE)))</f>
        <v>S63C6</v>
      </c>
      <c r="H3577" s="113" t="str">
        <f>IF(ISERROR(VLOOKUP(A3577,'Controle de Estoque'!A:I,1,FALSE)),"",VLOOKUP(A3577,'Controle de Estoque'!A:I,3,FALSE))</f>
        <v>N/A</v>
      </c>
      <c r="I3577" s="38"/>
    </row>
    <row r="3578" spans="1:9" x14ac:dyDescent="0.25">
      <c r="A3578" s="98" t="s">
        <v>3534</v>
      </c>
      <c r="B3578" s="109" t="s">
        <v>7321</v>
      </c>
      <c r="C3578" s="110">
        <v>0</v>
      </c>
      <c r="D3578" s="111"/>
      <c r="E3578" s="112"/>
      <c r="F3578" s="113">
        <f>IF(ISERROR(VLOOKUP(A3578,'Controle de Estoque'!A:I,1,FALSE)),"",VLOOKUP(A3578,'Controle de Estoque'!A:I,4,FALSE))</f>
        <v>0</v>
      </c>
      <c r="G3578" s="114" t="str">
        <f>IF(ISBLANK(A3578),"",IF(ISERROR(VLOOKUP(A3578,'Controle de Estoque'!A:I,1,FALSE)),"Produto não cadastrado",VLOOKUP(A3578,'Controle de Estoque'!A:I,2,FALSE)))</f>
        <v>S63C63</v>
      </c>
      <c r="H3578" s="113" t="str">
        <f>IF(ISERROR(VLOOKUP(A3578,'Controle de Estoque'!A:I,1,FALSE)),"",VLOOKUP(A3578,'Controle de Estoque'!A:I,3,FALSE))</f>
        <v>N/A</v>
      </c>
      <c r="I3578" s="38"/>
    </row>
    <row r="3579" spans="1:9" x14ac:dyDescent="0.25">
      <c r="A3579" s="98" t="s">
        <v>3535</v>
      </c>
      <c r="B3579" s="109" t="s">
        <v>7321</v>
      </c>
      <c r="C3579" s="110">
        <v>0</v>
      </c>
      <c r="D3579" s="111"/>
      <c r="E3579" s="112"/>
      <c r="F3579" s="113">
        <f>IF(ISERROR(VLOOKUP(A3579,'Controle de Estoque'!A:I,1,FALSE)),"",VLOOKUP(A3579,'Controle de Estoque'!A:I,4,FALSE))</f>
        <v>0</v>
      </c>
      <c r="G3579" s="114" t="str">
        <f>IF(ISBLANK(A3579),"",IF(ISERROR(VLOOKUP(A3579,'Controle de Estoque'!A:I,1,FALSE)),"Produto não cadastrado",VLOOKUP(A3579,'Controle de Estoque'!A:I,2,FALSE)))</f>
        <v>S64TC50</v>
      </c>
      <c r="H3579" s="113" t="str">
        <f>IF(ISERROR(VLOOKUP(A3579,'Controle de Estoque'!A:I,1,FALSE)),"",VLOOKUP(A3579,'Controle de Estoque'!A:I,3,FALSE))</f>
        <v>N/A</v>
      </c>
      <c r="I3579" s="38"/>
    </row>
    <row r="3580" spans="1:9" x14ac:dyDescent="0.25">
      <c r="A3580" s="98" t="s">
        <v>3536</v>
      </c>
      <c r="B3580" s="109" t="s">
        <v>7321</v>
      </c>
      <c r="C3580" s="110">
        <v>1</v>
      </c>
      <c r="D3580" s="111"/>
      <c r="E3580" s="112"/>
      <c r="F3580" s="113">
        <f>IF(ISERROR(VLOOKUP(A3580,'Controle de Estoque'!A:I,1,FALSE)),"",VLOOKUP(A3580,'Controle de Estoque'!A:I,4,FALSE))</f>
        <v>1</v>
      </c>
      <c r="G3580" s="114" t="str">
        <f>IF(ISBLANK(A3580),"",IF(ISERROR(VLOOKUP(A3580,'Controle de Estoque'!A:I,1,FALSE)),"Produto não cadastrado",VLOOKUP(A3580,'Controle de Estoque'!A:I,2,FALSE)))</f>
        <v>AD05065207</v>
      </c>
      <c r="H3580" s="113" t="str">
        <f>IF(ISERROR(VLOOKUP(A3580,'Controle de Estoque'!A:I,1,FALSE)),"",VLOOKUP(A3580,'Controle de Estoque'!A:I,3,FALSE))</f>
        <v>N/A</v>
      </c>
      <c r="I3580" s="38"/>
    </row>
    <row r="3581" spans="1:9" x14ac:dyDescent="0.25">
      <c r="A3581" s="98" t="s">
        <v>3537</v>
      </c>
      <c r="B3581" s="109" t="s">
        <v>7321</v>
      </c>
      <c r="C3581" s="110">
        <v>23</v>
      </c>
      <c r="D3581" s="111"/>
      <c r="E3581" s="112"/>
      <c r="F3581" s="113">
        <f>IF(ISERROR(VLOOKUP(A3581,'Controle de Estoque'!A:I,1,FALSE)),"",VLOOKUP(A3581,'Controle de Estoque'!A:I,4,FALSE))</f>
        <v>23</v>
      </c>
      <c r="G3581" s="114" t="str">
        <f>IF(ISBLANK(A3581),"",IF(ISERROR(VLOOKUP(A3581,'Controle de Estoque'!A:I,1,FALSE)),"Produto não cadastrado",VLOOKUP(A3581,'Controle de Estoque'!A:I,2,FALSE)))</f>
        <v>2CCS800900R0231</v>
      </c>
      <c r="H3581" s="113" t="str">
        <f>IF(ISERROR(VLOOKUP(A3581,'Controle de Estoque'!A:I,1,FALSE)),"",VLOOKUP(A3581,'Controle de Estoque'!A:I,3,FALSE))</f>
        <v>N/A</v>
      </c>
      <c r="I3581" s="38"/>
    </row>
    <row r="3582" spans="1:9" x14ac:dyDescent="0.25">
      <c r="A3582" s="98" t="s">
        <v>3538</v>
      </c>
      <c r="B3582" s="109" t="s">
        <v>7321</v>
      </c>
      <c r="C3582" s="110">
        <v>33</v>
      </c>
      <c r="D3582" s="111"/>
      <c r="E3582" s="112"/>
      <c r="F3582" s="113">
        <f>IF(ISERROR(VLOOKUP(A3582,'Controle de Estoque'!A:I,1,FALSE)),"",VLOOKUP(A3582,'Controle de Estoque'!A:I,4,FALSE))</f>
        <v>33</v>
      </c>
      <c r="G3582" s="114" t="str">
        <f>IF(ISBLANK(A3582),"",IF(ISERROR(VLOOKUP(A3582,'Controle de Estoque'!A:I,1,FALSE)),"Produto não cadastrado",VLOOKUP(A3582,'Controle de Estoque'!A:I,2,FALSE)))</f>
        <v>2CCS862001R0804</v>
      </c>
      <c r="H3582" s="113" t="str">
        <f>IF(ISERROR(VLOOKUP(A3582,'Controle de Estoque'!A:I,1,FALSE)),"",VLOOKUP(A3582,'Controle de Estoque'!A:I,3,FALSE))</f>
        <v>N/A</v>
      </c>
      <c r="I3582" s="38"/>
    </row>
    <row r="3583" spans="1:9" x14ac:dyDescent="0.25">
      <c r="A3583" s="98" t="s">
        <v>3539</v>
      </c>
      <c r="B3583" s="109" t="s">
        <v>7321</v>
      </c>
      <c r="C3583" s="110">
        <v>0</v>
      </c>
      <c r="D3583" s="111"/>
      <c r="E3583" s="112"/>
      <c r="F3583" s="113">
        <f>IF(ISERROR(VLOOKUP(A3583,'Controle de Estoque'!A:I,1,FALSE)),"",VLOOKUP(A3583,'Controle de Estoque'!A:I,4,FALSE))</f>
        <v>0</v>
      </c>
      <c r="G3583" s="114" t="str">
        <f>IF(ISBLANK(A3583),"",IF(ISERROR(VLOOKUP(A3583,'Controle de Estoque'!A:I,1,FALSE)),"Produto não cadastrado",VLOOKUP(A3583,'Controle de Estoque'!A:I,2,FALSE)))</f>
        <v>2CCS863001R0824</v>
      </c>
      <c r="H3583" s="113" t="str">
        <f>IF(ISERROR(VLOOKUP(A3583,'Controle de Estoque'!A:I,1,FALSE)),"",VLOOKUP(A3583,'Controle de Estoque'!A:I,3,FALSE))</f>
        <v>N/A</v>
      </c>
      <c r="I3583" s="38"/>
    </row>
    <row r="3584" spans="1:9" x14ac:dyDescent="0.25">
      <c r="A3584" s="98" t="s">
        <v>3540</v>
      </c>
      <c r="B3584" s="109" t="s">
        <v>7321</v>
      </c>
      <c r="C3584" s="110">
        <v>5</v>
      </c>
      <c r="D3584" s="111" t="s">
        <v>7310</v>
      </c>
      <c r="E3584" s="112"/>
      <c r="F3584" s="113">
        <f>IF(ISERROR(VLOOKUP(A3584,'Controle de Estoque'!A:I,1,FALSE)),"",VLOOKUP(A3584,'Controle de Estoque'!A:I,4,FALSE))</f>
        <v>0</v>
      </c>
      <c r="G3584" s="114" t="str">
        <f>IF(ISBLANK(A3584),"",IF(ISERROR(VLOOKUP(A3584,'Controle de Estoque'!A:I,1,FALSE)),"Produto não cadastrado",VLOOKUP(A3584,'Controle de Estoque'!A:I,2,FALSE)))</f>
        <v>GJF1101903R0001</v>
      </c>
      <c r="H3584" s="113" t="str">
        <f>IF(ISERROR(VLOOKUP(A3584,'Controle de Estoque'!A:I,1,FALSE)),"",VLOOKUP(A3584,'Controle de Estoque'!A:I,3,FALSE))</f>
        <v>N/A</v>
      </c>
      <c r="I3584" s="38"/>
    </row>
    <row r="3585" spans="1:9" x14ac:dyDescent="0.25">
      <c r="A3585" s="98" t="s">
        <v>3541</v>
      </c>
      <c r="B3585" s="109" t="s">
        <v>7321</v>
      </c>
      <c r="C3585" s="110">
        <v>30</v>
      </c>
      <c r="D3585" s="111" t="s">
        <v>7310</v>
      </c>
      <c r="E3585" s="112"/>
      <c r="F3585" s="113">
        <f>IF(ISERROR(VLOOKUP(A3585,'Controle de Estoque'!A:I,1,FALSE)),"",VLOOKUP(A3585,'Controle de Estoque'!A:I,4,FALSE))</f>
        <v>30</v>
      </c>
      <c r="G3585" s="114" t="str">
        <f>IF(ISBLANK(A3585),"",IF(ISERROR(VLOOKUP(A3585,'Controle de Estoque'!A:I,1,FALSE)),"Produto não cadastrado",VLOOKUP(A3585,'Controle de Estoque'!A:I,2,FALSE)))</f>
        <v>SA1E</v>
      </c>
      <c r="H3585" s="113" t="str">
        <f>IF(ISERROR(VLOOKUP(A3585,'Controle de Estoque'!A:I,1,FALSE)),"",VLOOKUP(A3585,'Controle de Estoque'!A:I,3,FALSE))</f>
        <v>N/A</v>
      </c>
      <c r="I3585" s="38"/>
    </row>
    <row r="3586" spans="1:9" x14ac:dyDescent="0.25">
      <c r="A3586" s="98" t="s">
        <v>3542</v>
      </c>
      <c r="B3586" s="109" t="s">
        <v>7321</v>
      </c>
      <c r="C3586" s="110">
        <v>4</v>
      </c>
      <c r="D3586" s="111"/>
      <c r="E3586" s="112"/>
      <c r="F3586" s="113">
        <f>IF(ISERROR(VLOOKUP(A3586,'Controle de Estoque'!A:I,1,FALSE)),"",VLOOKUP(A3586,'Controle de Estoque'!A:I,4,FALSE))</f>
        <v>4</v>
      </c>
      <c r="G3586" s="114" t="str">
        <f>IF(ISBLANK(A3586),"",IF(ISERROR(VLOOKUP(A3586,'Controle de Estoque'!A:I,1,FALSE)),"Produto não cadastrado",VLOOKUP(A3586,'Controle de Estoque'!A:I,2,FALSE)))</f>
        <v>GJF1101903R0003</v>
      </c>
      <c r="H3586" s="113" t="str">
        <f>IF(ISERROR(VLOOKUP(A3586,'Controle de Estoque'!A:I,1,FALSE)),"",VLOOKUP(A3586,'Controle de Estoque'!A:I,3,FALSE))</f>
        <v>N/A</v>
      </c>
      <c r="I3586" s="38"/>
    </row>
    <row r="3587" spans="1:9" x14ac:dyDescent="0.25">
      <c r="A3587" s="98" t="s">
        <v>3543</v>
      </c>
      <c r="B3587" s="109" t="s">
        <v>7321</v>
      </c>
      <c r="C3587" s="110">
        <v>0</v>
      </c>
      <c r="D3587" s="111"/>
      <c r="E3587" s="112"/>
      <c r="F3587" s="113">
        <f>IF(ISERROR(VLOOKUP(A3587,'Controle de Estoque'!A:I,1,FALSE)),"",VLOOKUP(A3587,'Controle de Estoque'!A:I,4,FALSE))</f>
        <v>0</v>
      </c>
      <c r="G3587" s="114" t="str">
        <f>IF(ISBLANK(A3587),"",IF(ISERROR(VLOOKUP(A3587,'Controle de Estoque'!A:I,1,FALSE)),"Produto não cadastrado",VLOOKUP(A3587,'Controle de Estoque'!A:I,2,FALSE)))</f>
        <v>1SNK900101R0000</v>
      </c>
      <c r="H3587" s="113" t="str">
        <f>IF(ISERROR(VLOOKUP(A3587,'Controle de Estoque'!A:I,1,FALSE)),"",VLOOKUP(A3587,'Controle de Estoque'!A:I,3,FALSE))</f>
        <v>N/A</v>
      </c>
      <c r="I3587" s="38"/>
    </row>
    <row r="3588" spans="1:9" x14ac:dyDescent="0.25">
      <c r="A3588" s="98" t="s">
        <v>3544</v>
      </c>
      <c r="B3588" s="109" t="s">
        <v>7321</v>
      </c>
      <c r="C3588" s="110">
        <v>1</v>
      </c>
      <c r="D3588" s="111"/>
      <c r="E3588" s="112"/>
      <c r="F3588" s="113">
        <f>IF(ISERROR(VLOOKUP(A3588,'Controle de Estoque'!A:I,1,FALSE)),"",VLOOKUP(A3588,'Controle de Estoque'!A:I,4,FALSE))</f>
        <v>1</v>
      </c>
      <c r="G3588" s="114" t="str">
        <f>IF(ISBLANK(A3588),"",IF(ISERROR(VLOOKUP(A3588,'Controle de Estoque'!A:I,1,FALSE)),"Produto não cadastrado",VLOOKUP(A3588,'Controle de Estoque'!A:I,2,FALSE)))</f>
        <v>SCOP45DX485G</v>
      </c>
      <c r="H3588" s="113" t="str">
        <f>IF(ISERROR(VLOOKUP(A3588,'Controle de Estoque'!A:I,1,FALSE)),"",VLOOKUP(A3588,'Controle de Estoque'!A:I,3,FALSE))</f>
        <v>N/A</v>
      </c>
      <c r="I3588" s="38"/>
    </row>
    <row r="3589" spans="1:9" x14ac:dyDescent="0.25">
      <c r="A3589" s="98" t="s">
        <v>3545</v>
      </c>
      <c r="B3589" s="109" t="s">
        <v>7321</v>
      </c>
      <c r="C3589" s="110">
        <v>0</v>
      </c>
      <c r="D3589" s="111"/>
      <c r="E3589" s="112"/>
      <c r="F3589" s="113">
        <f>IF(ISERROR(VLOOKUP(A3589,'Controle de Estoque'!A:I,1,FALSE)),"",VLOOKUP(A3589,'Controle de Estoque'!A:I,4,FALSE))</f>
        <v>0</v>
      </c>
      <c r="G3589" s="114" t="str">
        <f>IF(ISBLANK(A3589),"",IF(ISERROR(VLOOKUP(A3589,'Controle de Estoque'!A:I,1,FALSE)),"Produto não cadastrado",VLOOKUP(A3589,'Controle de Estoque'!A:I,2,FALSE)))</f>
        <v>3BSC610067R1</v>
      </c>
      <c r="H3589" s="113" t="str">
        <f>IF(ISERROR(VLOOKUP(A3589,'Controle de Estoque'!A:I,1,FALSE)),"",VLOOKUP(A3589,'Controle de Estoque'!A:I,3,FALSE))</f>
        <v>N/A</v>
      </c>
      <c r="I3589" s="38"/>
    </row>
    <row r="3590" spans="1:9" x14ac:dyDescent="0.25">
      <c r="A3590" s="98" t="s">
        <v>3546</v>
      </c>
      <c r="B3590" s="109" t="s">
        <v>7321</v>
      </c>
      <c r="C3590" s="110">
        <v>2</v>
      </c>
      <c r="D3590" s="111"/>
      <c r="E3590" s="112"/>
      <c r="F3590" s="113">
        <f>IF(ISERROR(VLOOKUP(A3590,'Controle de Estoque'!A:I,1,FALSE)),"",VLOOKUP(A3590,'Controle de Estoque'!A:I,4,FALSE))</f>
        <v>1</v>
      </c>
      <c r="G3590" s="114" t="str">
        <f>IF(ISBLANK(A3590),"",IF(ISERROR(VLOOKUP(A3590,'Controle de Estoque'!A:I,1,FALSE)),"Produto não cadastrado",VLOOKUP(A3590,'Controle de Estoque'!A:I,2,FALSE)))</f>
        <v>3ADT314900R1002</v>
      </c>
      <c r="H3590" s="113" t="str">
        <f>IF(ISERROR(VLOOKUP(A3590,'Controle de Estoque'!A:I,1,FALSE)),"",VLOOKUP(A3590,'Controle de Estoque'!A:I,3,FALSE))</f>
        <v>D 06</v>
      </c>
      <c r="I3590" s="38"/>
    </row>
    <row r="3591" spans="1:9" x14ac:dyDescent="0.25">
      <c r="A3591" s="98" t="s">
        <v>3547</v>
      </c>
      <c r="B3591" s="109" t="s">
        <v>7321</v>
      </c>
      <c r="C3591" s="110">
        <v>2</v>
      </c>
      <c r="D3591" s="111"/>
      <c r="E3591" s="112"/>
      <c r="F3591" s="113">
        <f>IF(ISERROR(VLOOKUP(A3591,'Controle de Estoque'!A:I,1,FALSE)),"",VLOOKUP(A3591,'Controle de Estoque'!A:I,4,FALSE))</f>
        <v>2</v>
      </c>
      <c r="G3591" s="114" t="str">
        <f>IF(ISBLANK(A3591),"",IF(ISERROR(VLOOKUP(A3591,'Controle de Estoque'!A:I,1,FALSE)),"Produto não cadastrado",VLOOKUP(A3591,'Controle de Estoque'!A:I,2,FALSE)))</f>
        <v>3ADT2000005R0001</v>
      </c>
      <c r="H3591" s="113" t="str">
        <f>IF(ISERROR(VLOOKUP(A3591,'Controle de Estoque'!A:I,1,FALSE)),"",VLOOKUP(A3591,'Controle de Estoque'!A:I,3,FALSE))</f>
        <v>N/A</v>
      </c>
      <c r="I3591" s="38"/>
    </row>
    <row r="3592" spans="1:9" x14ac:dyDescent="0.25">
      <c r="A3592" s="98" t="s">
        <v>3548</v>
      </c>
      <c r="B3592" s="109" t="s">
        <v>7321</v>
      </c>
      <c r="C3592" s="110">
        <v>0</v>
      </c>
      <c r="D3592" s="111"/>
      <c r="E3592" s="112"/>
      <c r="F3592" s="113">
        <f>IF(ISERROR(VLOOKUP(A3592,'Controle de Estoque'!A:I,1,FALSE)),"",VLOOKUP(A3592,'Controle de Estoque'!A:I,4,FALSE))</f>
        <v>0</v>
      </c>
      <c r="G3592" s="114" t="str">
        <f>IF(ISBLANK(A3592),"",IF(ISERROR(VLOOKUP(A3592,'Controle de Estoque'!A:I,1,FALSE)),"Produto não cadastrado",VLOOKUP(A3592,'Controle de Estoque'!A:I,2,FALSE)))</f>
        <v>3ADT209022R0001</v>
      </c>
      <c r="H3592" s="113" t="str">
        <f>IF(ISERROR(VLOOKUP(A3592,'Controle de Estoque'!A:I,1,FALSE)),"",VLOOKUP(A3592,'Controle de Estoque'!A:I,3,FALSE))</f>
        <v>N/A</v>
      </c>
      <c r="I3592" s="38"/>
    </row>
    <row r="3593" spans="1:9" x14ac:dyDescent="0.25">
      <c r="A3593" s="98" t="s">
        <v>3549</v>
      </c>
      <c r="B3593" s="109" t="s">
        <v>7321</v>
      </c>
      <c r="C3593" s="110">
        <v>1</v>
      </c>
      <c r="D3593" s="111" t="s">
        <v>7310</v>
      </c>
      <c r="E3593" s="112"/>
      <c r="F3593" s="113">
        <f>IF(ISERROR(VLOOKUP(A3593,'Controle de Estoque'!A:I,1,FALSE)),"",VLOOKUP(A3593,'Controle de Estoque'!A:I,4,FALSE))</f>
        <v>1</v>
      </c>
      <c r="G3593" s="114" t="str">
        <f>IF(ISBLANK(A3593),"",IF(ISERROR(VLOOKUP(A3593,'Controle de Estoque'!A:I,1,FALSE)),"Produto não cadastrado",VLOOKUP(A3593,'Controle de Estoque'!A:I,2,FALSE)))</f>
        <v>S-DT12BC</v>
      </c>
      <c r="H3593" s="113" t="str">
        <f>IF(ISERROR(VLOOKUP(A3593,'Controle de Estoque'!A:I,1,FALSE)),"",VLOOKUP(A3593,'Controle de Estoque'!A:I,3,FALSE))</f>
        <v>N/A</v>
      </c>
      <c r="I3593" s="38"/>
    </row>
    <row r="3594" spans="1:9" x14ac:dyDescent="0.25">
      <c r="A3594" s="98" t="s">
        <v>3550</v>
      </c>
      <c r="B3594" s="109" t="s">
        <v>7321</v>
      </c>
      <c r="C3594" s="110">
        <v>2</v>
      </c>
      <c r="D3594" s="111" t="s">
        <v>7310</v>
      </c>
      <c r="E3594" s="112"/>
      <c r="F3594" s="113">
        <f>IF(ISERROR(VLOOKUP(A3594,'Controle de Estoque'!A:I,1,FALSE)),"",VLOOKUP(A3594,'Controle de Estoque'!A:I,4,FALSE))</f>
        <v>2</v>
      </c>
      <c r="G3594" s="114" t="str">
        <f>IF(ISBLANK(A3594),"",IF(ISERROR(VLOOKUP(A3594,'Controle de Estoque'!A:I,1,FALSE)),"Produto não cadastrado",VLOOKUP(A3594,'Controle de Estoque'!A:I,2,FALSE)))</f>
        <v>S-DT21BC</v>
      </c>
      <c r="H3594" s="113" t="str">
        <f>IF(ISERROR(VLOOKUP(A3594,'Controle de Estoque'!A:I,1,FALSE)),"",VLOOKUP(A3594,'Controle de Estoque'!A:I,3,FALSE))</f>
        <v>N/A</v>
      </c>
      <c r="I3594" s="38"/>
    </row>
    <row r="3595" spans="1:9" x14ac:dyDescent="0.25">
      <c r="A3595" s="98" t="s">
        <v>3551</v>
      </c>
      <c r="B3595" s="109" t="s">
        <v>7321</v>
      </c>
      <c r="C3595" s="110">
        <v>1</v>
      </c>
      <c r="D3595" s="111" t="s">
        <v>7310</v>
      </c>
      <c r="E3595" s="112"/>
      <c r="F3595" s="113">
        <f>IF(ISERROR(VLOOKUP(A3595,'Controle de Estoque'!A:I,1,FALSE)),"",VLOOKUP(A3595,'Controle de Estoque'!A:I,4,FALSE))</f>
        <v>1</v>
      </c>
      <c r="G3595" s="114" t="str">
        <f>IF(ISBLANK(A3595),"",IF(ISERROR(VLOOKUP(A3595,'Controle de Estoque'!A:I,1,FALSE)),"Produto não cadastrado",VLOOKUP(A3595,'Controle de Estoque'!A:I,2,FALSE)))</f>
        <v>SHA12-27</v>
      </c>
      <c r="H3595" s="113" t="str">
        <f>IF(ISERROR(VLOOKUP(A3595,'Controle de Estoque'!A:I,1,FALSE)),"",VLOOKUP(A3595,'Controle de Estoque'!A:I,3,FALSE))</f>
        <v>N/A</v>
      </c>
      <c r="I3595" s="38"/>
    </row>
    <row r="3596" spans="1:9" x14ac:dyDescent="0.25">
      <c r="A3596" s="98" t="s">
        <v>3552</v>
      </c>
      <c r="B3596" s="109" t="s">
        <v>7321</v>
      </c>
      <c r="C3596" s="110">
        <v>1</v>
      </c>
      <c r="D3596" s="111"/>
      <c r="E3596" s="112"/>
      <c r="F3596" s="113">
        <f>IF(ISERROR(VLOOKUP(A3596,'Controle de Estoque'!A:I,1,FALSE)),"",VLOOKUP(A3596,'Controle de Estoque'!A:I,4,FALSE))</f>
        <v>1</v>
      </c>
      <c r="G3596" s="114" t="str">
        <f>IF(ISBLANK(A3596),"",IF(ISERROR(VLOOKUP(A3596,'Controle de Estoque'!A:I,1,FALSE)),"Produto não cadastrado",VLOOKUP(A3596,'Controle de Estoque'!A:I,2,FALSE)))</f>
        <v>1SDA069664R1</v>
      </c>
      <c r="H3596" s="113" t="str">
        <f>IF(ISERROR(VLOOKUP(A3596,'Controle de Estoque'!A:I,1,FALSE)),"",VLOOKUP(A3596,'Controle de Estoque'!A:I,3,FALSE))</f>
        <v>N/A</v>
      </c>
      <c r="I3596" s="38"/>
    </row>
    <row r="3597" spans="1:9" x14ac:dyDescent="0.25">
      <c r="A3597" s="98" t="s">
        <v>3553</v>
      </c>
      <c r="B3597" s="109" t="s">
        <v>7321</v>
      </c>
      <c r="C3597" s="110">
        <v>8</v>
      </c>
      <c r="D3597" s="111" t="s">
        <v>7310</v>
      </c>
      <c r="E3597" s="112"/>
      <c r="F3597" s="113">
        <f>IF(ISERROR(VLOOKUP(A3597,'Controle de Estoque'!A:I,1,FALSE)),"",VLOOKUP(A3597,'Controle de Estoque'!A:I,4,FALSE))</f>
        <v>4</v>
      </c>
      <c r="G3597" s="114" t="str">
        <f>IF(ISBLANK(A3597),"",IF(ISERROR(VLOOKUP(A3597,'Controle de Estoque'!A:I,1,FALSE)),"Produto não cadastrado",VLOOKUP(A3597,'Controle de Estoque'!A:I,2,FALSE)))</f>
        <v>2TLA010050R0000</v>
      </c>
      <c r="H3597" s="113" t="str">
        <f>IF(ISERROR(VLOOKUP(A3597,'Controle de Estoque'!A:I,1,FALSE)),"",VLOOKUP(A3597,'Controle de Estoque'!A:I,3,FALSE))</f>
        <v>E</v>
      </c>
      <c r="I3597" s="38"/>
    </row>
    <row r="3598" spans="1:9" x14ac:dyDescent="0.25">
      <c r="A3598" s="98" t="s">
        <v>3554</v>
      </c>
      <c r="B3598" s="109" t="s">
        <v>7321</v>
      </c>
      <c r="C3598" s="110">
        <v>7</v>
      </c>
      <c r="D3598" s="111" t="s">
        <v>7310</v>
      </c>
      <c r="E3598" s="112"/>
      <c r="F3598" s="113">
        <f>IF(ISERROR(VLOOKUP(A3598,'Controle de Estoque'!A:I,1,FALSE)),"",VLOOKUP(A3598,'Controle de Estoque'!A:I,4,FALSE))</f>
        <v>1</v>
      </c>
      <c r="G3598" s="114" t="str">
        <f>IF(ISBLANK(A3598),"",IF(ISERROR(VLOOKUP(A3598,'Controle de Estoque'!A:I,1,FALSE)),"Produto não cadastrado",VLOOKUP(A3598,'Controle de Estoque'!A:I,2,FALSE)))</f>
        <v>2TLA010050R0100</v>
      </c>
      <c r="H3598" s="113" t="str">
        <f>IF(ISERROR(VLOOKUP(A3598,'Controle de Estoque'!A:I,1,FALSE)),"",VLOOKUP(A3598,'Controle de Estoque'!A:I,3,FALSE))</f>
        <v>E</v>
      </c>
      <c r="I3598" s="38"/>
    </row>
    <row r="3599" spans="1:9" x14ac:dyDescent="0.25">
      <c r="A3599" s="98" t="s">
        <v>3555</v>
      </c>
      <c r="B3599" s="109" t="s">
        <v>7321</v>
      </c>
      <c r="C3599" s="110">
        <v>0</v>
      </c>
      <c r="D3599" s="111"/>
      <c r="E3599" s="112"/>
      <c r="F3599" s="113">
        <f>IF(ISERROR(VLOOKUP(A3599,'Controle de Estoque'!A:I,1,FALSE)),"",VLOOKUP(A3599,'Controle de Estoque'!A:I,4,FALSE))</f>
        <v>0</v>
      </c>
      <c r="G3599" s="114" t="str">
        <f>IF(ISBLANK(A3599),"",IF(ISERROR(VLOOKUP(A3599,'Controle de Estoque'!A:I,1,FALSE)),"Produto não cadastrado",VLOOKUP(A3599,'Controle de Estoque'!A:I,2,FALSE)))</f>
        <v>1083HBL.GN</v>
      </c>
      <c r="H3599" s="113" t="str">
        <f>IF(ISERROR(VLOOKUP(A3599,'Controle de Estoque'!A:I,1,FALSE)),"",VLOOKUP(A3599,'Controle de Estoque'!A:I,3,FALSE))</f>
        <v>N/A</v>
      </c>
      <c r="I3599" s="38"/>
    </row>
    <row r="3600" spans="1:9" x14ac:dyDescent="0.25">
      <c r="A3600" s="98" t="s">
        <v>3556</v>
      </c>
      <c r="B3600" s="109" t="s">
        <v>7321</v>
      </c>
      <c r="C3600" s="110">
        <v>10</v>
      </c>
      <c r="D3600" s="111"/>
      <c r="E3600" s="112"/>
      <c r="F3600" s="113">
        <f>IF(ISERROR(VLOOKUP(A3600,'Controle de Estoque'!A:I,1,FALSE)),"",VLOOKUP(A3600,'Controle de Estoque'!A:I,4,FALSE))</f>
        <v>10</v>
      </c>
      <c r="G3600" s="114" t="str">
        <f>IF(ISBLANK(A3600),"",IF(ISERROR(VLOOKUP(A3600,'Controle de Estoque'!A:I,1,FALSE)),"Produto não cadastrado",VLOOKUP(A3600,'Controle de Estoque'!A:I,2,FALSE)))</f>
        <v>2CDS211001R0404</v>
      </c>
      <c r="H3600" s="113" t="str">
        <f>IF(ISERROR(VLOOKUP(A3600,'Controle de Estoque'!A:I,1,FALSE)),"",VLOOKUP(A3600,'Controle de Estoque'!A:I,3,FALSE))</f>
        <v>N/A</v>
      </c>
      <c r="I3600" s="38"/>
    </row>
    <row r="3601" spans="1:9" x14ac:dyDescent="0.25">
      <c r="A3601" s="98" t="s">
        <v>3557</v>
      </c>
      <c r="B3601" s="109" t="s">
        <v>7321</v>
      </c>
      <c r="C3601" s="110">
        <v>3</v>
      </c>
      <c r="D3601" s="111"/>
      <c r="E3601" s="112"/>
      <c r="F3601" s="113">
        <f>IF(ISERROR(VLOOKUP(A3601,'Controle de Estoque'!A:I,1,FALSE)),"",VLOOKUP(A3601,'Controle de Estoque'!A:I,4,FALSE))</f>
        <v>3</v>
      </c>
      <c r="G3601" s="114" t="str">
        <f>IF(ISBLANK(A3601),"",IF(ISERROR(VLOOKUP(A3601,'Controle de Estoque'!A:I,1,FALSE)),"Produto não cadastrado",VLOOKUP(A3601,'Controle de Estoque'!A:I,2,FALSE)))</f>
        <v>SH201L-C40</v>
      </c>
      <c r="H3601" s="113" t="str">
        <f>IF(ISERROR(VLOOKUP(A3601,'Controle de Estoque'!A:I,1,FALSE)),"",VLOOKUP(A3601,'Controle de Estoque'!A:I,3,FALSE))</f>
        <v>N/A</v>
      </c>
      <c r="I3601" s="38"/>
    </row>
    <row r="3602" spans="1:9" x14ac:dyDescent="0.25">
      <c r="A3602" s="98" t="s">
        <v>3558</v>
      </c>
      <c r="B3602" s="109" t="s">
        <v>7321</v>
      </c>
      <c r="C3602" s="110">
        <v>12</v>
      </c>
      <c r="D3602" s="111"/>
      <c r="E3602" s="112"/>
      <c r="F3602" s="113">
        <f>IF(ISERROR(VLOOKUP(A3602,'Controle de Estoque'!A:I,1,FALSE)),"",VLOOKUP(A3602,'Controle de Estoque'!A:I,4,FALSE))</f>
        <v>12</v>
      </c>
      <c r="G3602" s="114" t="str">
        <f>IF(ISBLANK(A3602),"",IF(ISERROR(VLOOKUP(A3602,'Controle de Estoque'!A:I,1,FALSE)),"Produto não cadastrado",VLOOKUP(A3602,'Controle de Estoque'!A:I,2,FALSE)))</f>
        <v>SH201L-C63</v>
      </c>
      <c r="H3602" s="113" t="str">
        <f>IF(ISERROR(VLOOKUP(A3602,'Controle de Estoque'!A:I,1,FALSE)),"",VLOOKUP(A3602,'Controle de Estoque'!A:I,3,FALSE))</f>
        <v>N/A</v>
      </c>
      <c r="I3602" s="38"/>
    </row>
    <row r="3603" spans="1:9" x14ac:dyDescent="0.25">
      <c r="A3603" s="98" t="s">
        <v>3559</v>
      </c>
      <c r="B3603" s="109" t="s">
        <v>7321</v>
      </c>
      <c r="C3603" s="110">
        <v>0</v>
      </c>
      <c r="D3603" s="111"/>
      <c r="E3603" s="112"/>
      <c r="F3603" s="113">
        <f>IF(ISERROR(VLOOKUP(A3603,'Controle de Estoque'!A:I,1,FALSE)),"",VLOOKUP(A3603,'Controle de Estoque'!A:I,4,FALSE))</f>
        <v>0</v>
      </c>
      <c r="G3603" s="114" t="str">
        <f>IF(ISBLANK(A3603),"",IF(ISERROR(VLOOKUP(A3603,'Controle de Estoque'!A:I,1,FALSE)),"Produto não cadastrado",VLOOKUP(A3603,'Controle de Estoque'!A:I,2,FALSE)))</f>
        <v>2CDS231001R0024</v>
      </c>
      <c r="H3603" s="113" t="str">
        <f>IF(ISERROR(VLOOKUP(A3603,'Controle de Estoque'!A:I,1,FALSE)),"",VLOOKUP(A3603,'Controle de Estoque'!A:I,3,FALSE))</f>
        <v>L 21</v>
      </c>
      <c r="I3603" s="38"/>
    </row>
    <row r="3604" spans="1:9" x14ac:dyDescent="0.25">
      <c r="A3604" s="98" t="s">
        <v>3560</v>
      </c>
      <c r="B3604" s="109" t="s">
        <v>7321</v>
      </c>
      <c r="C3604" s="110">
        <v>9</v>
      </c>
      <c r="D3604" s="111"/>
      <c r="E3604" s="112"/>
      <c r="F3604" s="113">
        <f>IF(ISERROR(VLOOKUP(A3604,'Controle de Estoque'!A:I,1,FALSE)),"",VLOOKUP(A3604,'Controle de Estoque'!A:I,4,FALSE))</f>
        <v>9</v>
      </c>
      <c r="G3604" s="114" t="str">
        <f>IF(ISBLANK(A3604),"",IF(ISERROR(VLOOKUP(A3604,'Controle de Estoque'!A:I,1,FALSE)),"Produto não cadastrado",VLOOKUP(A3604,'Controle de Estoque'!A:I,2,FALSE)))</f>
        <v>SH201T-C04</v>
      </c>
      <c r="H3604" s="113" t="str">
        <f>IF(ISERROR(VLOOKUP(A3604,'Controle de Estoque'!A:I,1,FALSE)),"",VLOOKUP(A3604,'Controle de Estoque'!A:I,3,FALSE))</f>
        <v>L 21</v>
      </c>
      <c r="I3604" s="38"/>
    </row>
    <row r="3605" spans="1:9" x14ac:dyDescent="0.25">
      <c r="A3605" s="98" t="s">
        <v>3561</v>
      </c>
      <c r="B3605" s="109" t="s">
        <v>7321</v>
      </c>
      <c r="C3605" s="115">
        <v>1</v>
      </c>
      <c r="D3605" s="111"/>
      <c r="E3605" s="112"/>
      <c r="F3605" s="113">
        <f>IF(ISERROR(VLOOKUP(A3605,'Controle de Estoque'!A:I,1,FALSE)),"",VLOOKUP(A3605,'Controle de Estoque'!A:I,4,FALSE))</f>
        <v>1</v>
      </c>
      <c r="G3605" s="114" t="str">
        <f>IF(ISBLANK(A3605),"",IF(ISERROR(VLOOKUP(A3605,'Controle de Estoque'!A:I,1,FALSE)),"Produto não cadastrado",VLOOKUP(A3605,'Controle de Estoque'!A:I,2,FALSE)))</f>
        <v>2CDS231001R0064</v>
      </c>
      <c r="H3605" s="113" t="str">
        <f>IF(ISERROR(VLOOKUP(A3605,'Controle de Estoque'!A:I,1,FALSE)),"",VLOOKUP(A3605,'Controle de Estoque'!A:I,3,FALSE))</f>
        <v>L 21</v>
      </c>
      <c r="I3605" s="38"/>
    </row>
    <row r="3606" spans="1:9" x14ac:dyDescent="0.25">
      <c r="A3606" s="98" t="s">
        <v>3562</v>
      </c>
      <c r="B3606" s="109" t="s">
        <v>7321</v>
      </c>
      <c r="C3606" s="110">
        <v>0</v>
      </c>
      <c r="D3606" s="111"/>
      <c r="E3606" s="112"/>
      <c r="F3606" s="113">
        <f>IF(ISERROR(VLOOKUP(A3606,'Controle de Estoque'!A:I,1,FALSE)),"",VLOOKUP(A3606,'Controle de Estoque'!A:I,4,FALSE))</f>
        <v>0</v>
      </c>
      <c r="G3606" s="114" t="str">
        <f>IF(ISBLANK(A3606),"",IF(ISERROR(VLOOKUP(A3606,'Controle de Estoque'!A:I,1,FALSE)),"Produto não cadastrado",VLOOKUP(A3606,'Controle de Estoque'!A:I,2,FALSE)))</f>
        <v>2CDS231001R0104</v>
      </c>
      <c r="H3606" s="113" t="str">
        <f>IF(ISERROR(VLOOKUP(A3606,'Controle de Estoque'!A:I,1,FALSE)),"",VLOOKUP(A3606,'Controle de Estoque'!A:I,3,FALSE))</f>
        <v>L 21</v>
      </c>
      <c r="I3606" s="38"/>
    </row>
    <row r="3607" spans="1:9" x14ac:dyDescent="0.25">
      <c r="A3607" s="98" t="s">
        <v>3563</v>
      </c>
      <c r="B3607" s="109" t="s">
        <v>7321</v>
      </c>
      <c r="C3607" s="110">
        <v>0</v>
      </c>
      <c r="D3607" s="111"/>
      <c r="E3607" s="112"/>
      <c r="F3607" s="113">
        <f>IF(ISERROR(VLOOKUP(A3607,'Controle de Estoque'!A:I,1,FALSE)),"",VLOOKUP(A3607,'Controle de Estoque'!A:I,4,FALSE))</f>
        <v>0</v>
      </c>
      <c r="G3607" s="114" t="str">
        <f>IF(ISBLANK(A3607),"",IF(ISERROR(VLOOKUP(A3607,'Controle de Estoque'!A:I,1,FALSE)),"Produto não cadastrado",VLOOKUP(A3607,'Controle de Estoque'!A:I,2,FALSE)))</f>
        <v>2CDS231001R0164</v>
      </c>
      <c r="H3607" s="113" t="str">
        <f>IF(ISERROR(VLOOKUP(A3607,'Controle de Estoque'!A:I,1,FALSE)),"",VLOOKUP(A3607,'Controle de Estoque'!A:I,3,FALSE))</f>
        <v>L 21</v>
      </c>
      <c r="I3607" s="38"/>
    </row>
    <row r="3608" spans="1:9" x14ac:dyDescent="0.25">
      <c r="A3608" s="98" t="s">
        <v>3564</v>
      </c>
      <c r="B3608" s="109" t="s">
        <v>7321</v>
      </c>
      <c r="C3608" s="110">
        <v>9</v>
      </c>
      <c r="D3608" s="111"/>
      <c r="E3608" s="112"/>
      <c r="F3608" s="113">
        <f>IF(ISERROR(VLOOKUP(A3608,'Controle de Estoque'!A:I,1,FALSE)),"",VLOOKUP(A3608,'Controle de Estoque'!A:I,4,FALSE))</f>
        <v>9</v>
      </c>
      <c r="G3608" s="114" t="str">
        <f>IF(ISBLANK(A3608),"",IF(ISERROR(VLOOKUP(A3608,'Controle de Estoque'!A:I,1,FALSE)),"Produto não cadastrado",VLOOKUP(A3608,'Controle de Estoque'!A:I,2,FALSE)))</f>
        <v>2CDS231001R0204</v>
      </c>
      <c r="H3608" s="113" t="str">
        <f>IF(ISERROR(VLOOKUP(A3608,'Controle de Estoque'!A:I,1,FALSE)),"",VLOOKUP(A3608,'Controle de Estoque'!A:I,3,FALSE))</f>
        <v>L 21</v>
      </c>
      <c r="I3608" s="38"/>
    </row>
    <row r="3609" spans="1:9" x14ac:dyDescent="0.25">
      <c r="A3609" s="98" t="s">
        <v>3565</v>
      </c>
      <c r="B3609" s="109" t="s">
        <v>7321</v>
      </c>
      <c r="C3609" s="110">
        <v>0</v>
      </c>
      <c r="D3609" s="111"/>
      <c r="E3609" s="112"/>
      <c r="F3609" s="113">
        <f>IF(ISERROR(VLOOKUP(A3609,'Controle de Estoque'!A:I,1,FALSE)),"",VLOOKUP(A3609,'Controle de Estoque'!A:I,4,FALSE))</f>
        <v>0</v>
      </c>
      <c r="G3609" s="114" t="str">
        <f>IF(ISBLANK(A3609),"",IF(ISERROR(VLOOKUP(A3609,'Controle de Estoque'!A:I,1,FALSE)),"Produto não cadastrado",VLOOKUP(A3609,'Controle de Estoque'!A:I,2,FALSE)))</f>
        <v>2CDS231001R0254</v>
      </c>
      <c r="H3609" s="113" t="str">
        <f>IF(ISERROR(VLOOKUP(A3609,'Controle de Estoque'!A:I,1,FALSE)),"",VLOOKUP(A3609,'Controle de Estoque'!A:I,3,FALSE))</f>
        <v>L 21</v>
      </c>
      <c r="I3609" s="38"/>
    </row>
    <row r="3610" spans="1:9" x14ac:dyDescent="0.25">
      <c r="A3610" s="98" t="s">
        <v>3566</v>
      </c>
      <c r="B3610" s="109" t="s">
        <v>7321</v>
      </c>
      <c r="C3610" s="110">
        <v>54</v>
      </c>
      <c r="D3610" s="111"/>
      <c r="E3610" s="112"/>
      <c r="F3610" s="113">
        <f>IF(ISERROR(VLOOKUP(A3610,'Controle de Estoque'!A:I,1,FALSE)),"",VLOOKUP(A3610,'Controle de Estoque'!A:I,4,FALSE))</f>
        <v>54</v>
      </c>
      <c r="G3610" s="114" t="str">
        <f>IF(ISBLANK(A3610),"",IF(ISERROR(VLOOKUP(A3610,'Controle de Estoque'!A:I,1,FALSE)),"Produto não cadastrado",VLOOKUP(A3610,'Controle de Estoque'!A:I,2,FALSE)))</f>
        <v>2CDS231001R0324</v>
      </c>
      <c r="H3610" s="113" t="str">
        <f>IF(ISERROR(VLOOKUP(A3610,'Controle de Estoque'!A:I,1,FALSE)),"",VLOOKUP(A3610,'Controle de Estoque'!A:I,3,FALSE))</f>
        <v>L 21</v>
      </c>
      <c r="I3610" s="38"/>
    </row>
    <row r="3611" spans="1:9" x14ac:dyDescent="0.25">
      <c r="A3611" s="98" t="s">
        <v>3567</v>
      </c>
      <c r="B3611" s="109" t="s">
        <v>7321</v>
      </c>
      <c r="C3611" s="110">
        <v>2</v>
      </c>
      <c r="D3611" s="111"/>
      <c r="E3611" s="112"/>
      <c r="F3611" s="113">
        <f>IF(ISERROR(VLOOKUP(A3611,'Controle de Estoque'!A:I,1,FALSE)),"",VLOOKUP(A3611,'Controle de Estoque'!A:I,4,FALSE))</f>
        <v>2</v>
      </c>
      <c r="G3611" s="114" t="str">
        <f>IF(ISBLANK(A3611),"",IF(ISERROR(VLOOKUP(A3611,'Controle de Estoque'!A:I,1,FALSE)),"Produto não cadastrado",VLOOKUP(A3611,'Controle de Estoque'!A:I,2,FALSE)))</f>
        <v>2CDS231001R0404</v>
      </c>
      <c r="H3611" s="113" t="str">
        <f>IF(ISERROR(VLOOKUP(A3611,'Controle de Estoque'!A:I,1,FALSE)),"",VLOOKUP(A3611,'Controle de Estoque'!A:I,3,FALSE))</f>
        <v>L 21</v>
      </c>
      <c r="I3611" s="38"/>
    </row>
    <row r="3612" spans="1:9" x14ac:dyDescent="0.25">
      <c r="A3612" s="98" t="s">
        <v>3568</v>
      </c>
      <c r="B3612" s="109" t="s">
        <v>7321</v>
      </c>
      <c r="C3612" s="110">
        <v>25</v>
      </c>
      <c r="D3612" s="111"/>
      <c r="E3612" s="112"/>
      <c r="F3612" s="113">
        <f>IF(ISERROR(VLOOKUP(A3612,'Controle de Estoque'!A:I,1,FALSE)),"",VLOOKUP(A3612,'Controle de Estoque'!A:I,4,FALSE))</f>
        <v>25</v>
      </c>
      <c r="G3612" s="114" t="str">
        <f>IF(ISBLANK(A3612),"",IF(ISERROR(VLOOKUP(A3612,'Controle de Estoque'!A:I,1,FALSE)),"Produto não cadastrado",VLOOKUP(A3612,'Controle de Estoque'!A:I,2,FALSE)))</f>
        <v>2CDS231001R0504</v>
      </c>
      <c r="H3612" s="113" t="str">
        <f>IF(ISERROR(VLOOKUP(A3612,'Controle de Estoque'!A:I,1,FALSE)),"",VLOOKUP(A3612,'Controle de Estoque'!A:I,3,FALSE))</f>
        <v>L 21</v>
      </c>
      <c r="I3612" s="38"/>
    </row>
    <row r="3613" spans="1:9" x14ac:dyDescent="0.25">
      <c r="A3613" s="98" t="s">
        <v>3569</v>
      </c>
      <c r="B3613" s="109" t="s">
        <v>7321</v>
      </c>
      <c r="C3613" s="110">
        <v>8</v>
      </c>
      <c r="D3613" s="111"/>
      <c r="E3613" s="112"/>
      <c r="F3613" s="113">
        <f>IF(ISERROR(VLOOKUP(A3613,'Controle de Estoque'!A:I,1,FALSE)),"",VLOOKUP(A3613,'Controle de Estoque'!A:I,4,FALSE))</f>
        <v>8</v>
      </c>
      <c r="G3613" s="114" t="str">
        <f>IF(ISBLANK(A3613),"",IF(ISERROR(VLOOKUP(A3613,'Controle de Estoque'!A:I,1,FALSE)),"Produto não cadastrado",VLOOKUP(A3613,'Controle de Estoque'!A:I,2,FALSE)))</f>
        <v>2CDS231001R0634</v>
      </c>
      <c r="H3613" s="113" t="str">
        <f>IF(ISERROR(VLOOKUP(A3613,'Controle de Estoque'!A:I,1,FALSE)),"",VLOOKUP(A3613,'Controle de Estoque'!A:I,3,FALSE))</f>
        <v>L 21</v>
      </c>
      <c r="I3613" s="38"/>
    </row>
    <row r="3614" spans="1:9" x14ac:dyDescent="0.25">
      <c r="A3614" s="98" t="s">
        <v>3570</v>
      </c>
      <c r="B3614" s="109" t="s">
        <v>7321</v>
      </c>
      <c r="C3614" s="110">
        <v>4</v>
      </c>
      <c r="D3614" s="111"/>
      <c r="E3614" s="112"/>
      <c r="F3614" s="113">
        <f>IF(ISERROR(VLOOKUP(A3614,'Controle de Estoque'!A:I,1,FALSE)),"",VLOOKUP(A3614,'Controle de Estoque'!A:I,4,FALSE))</f>
        <v>4</v>
      </c>
      <c r="G3614" s="114" t="str">
        <f>IF(ISBLANK(A3614),"",IF(ISERROR(VLOOKUP(A3614,'Controle de Estoque'!A:I,1,FALSE)),"Produto não cadastrado",VLOOKUP(A3614,'Controle de Estoque'!A:I,2,FALSE)))</f>
        <v>2CDS242001R0204</v>
      </c>
      <c r="H3614" s="113" t="str">
        <f>IF(ISERROR(VLOOKUP(A3614,'Controle de Estoque'!A:I,1,FALSE)),"",VLOOKUP(A3614,'Controle de Estoque'!A:I,3,FALSE))</f>
        <v>L09</v>
      </c>
      <c r="I3614" s="38"/>
    </row>
    <row r="3615" spans="1:9" x14ac:dyDescent="0.25">
      <c r="A3615" s="98" t="s">
        <v>3571</v>
      </c>
      <c r="B3615" s="109" t="s">
        <v>7321</v>
      </c>
      <c r="C3615" s="110">
        <v>28</v>
      </c>
      <c r="D3615" s="111"/>
      <c r="E3615" s="112"/>
      <c r="F3615" s="113">
        <f>IF(ISERROR(VLOOKUP(A3615,'Controle de Estoque'!A:I,1,FALSE)),"",VLOOKUP(A3615,'Controle de Estoque'!A:I,4,FALSE))</f>
        <v>28</v>
      </c>
      <c r="G3615" s="114" t="str">
        <f>IF(ISBLANK(A3615),"",IF(ISERROR(VLOOKUP(A3615,'Controle de Estoque'!A:I,1,FALSE)),"Produto não cadastrado",VLOOKUP(A3615,'Controle de Estoque'!A:I,2,FALSE)))</f>
        <v>2CDS232001R0024</v>
      </c>
      <c r="H3615" s="113" t="str">
        <f>IF(ISERROR(VLOOKUP(A3615,'Controle de Estoque'!A:I,1,FALSE)),"",VLOOKUP(A3615,'Controle de Estoque'!A:I,3,FALSE))</f>
        <v>L 22</v>
      </c>
      <c r="I3615" s="38"/>
    </row>
    <row r="3616" spans="1:9" x14ac:dyDescent="0.25">
      <c r="A3616" s="98" t="s">
        <v>3572</v>
      </c>
      <c r="B3616" s="109" t="s">
        <v>7321</v>
      </c>
      <c r="C3616" s="110">
        <v>50</v>
      </c>
      <c r="D3616" s="111"/>
      <c r="E3616" s="112"/>
      <c r="F3616" s="113">
        <f>IF(ISERROR(VLOOKUP(A3616,'Controle de Estoque'!A:I,1,FALSE)),"",VLOOKUP(A3616,'Controle de Estoque'!A:I,4,FALSE))</f>
        <v>50</v>
      </c>
      <c r="G3616" s="114" t="str">
        <f>IF(ISBLANK(A3616),"",IF(ISERROR(VLOOKUP(A3616,'Controle de Estoque'!A:I,1,FALSE)),"Produto não cadastrado",VLOOKUP(A3616,'Controle de Estoque'!A:I,2,FALSE)))</f>
        <v>2CDS232001R0044</v>
      </c>
      <c r="H3616" s="113" t="str">
        <f>IF(ISERROR(VLOOKUP(A3616,'Controle de Estoque'!A:I,1,FALSE)),"",VLOOKUP(A3616,'Controle de Estoque'!A:I,3,FALSE))</f>
        <v>L 22</v>
      </c>
      <c r="I3616" s="38"/>
    </row>
    <row r="3617" spans="1:9" x14ac:dyDescent="0.25">
      <c r="A3617" s="98" t="s">
        <v>3573</v>
      </c>
      <c r="B3617" s="109" t="s">
        <v>7321</v>
      </c>
      <c r="C3617" s="110">
        <v>0</v>
      </c>
      <c r="D3617" s="111"/>
      <c r="E3617" s="112"/>
      <c r="F3617" s="113">
        <f>IF(ISERROR(VLOOKUP(A3617,'Controle de Estoque'!A:I,1,FALSE)),"",VLOOKUP(A3617,'Controle de Estoque'!A:I,4,FALSE))</f>
        <v>0</v>
      </c>
      <c r="G3617" s="114" t="str">
        <f>IF(ISBLANK(A3617),"",IF(ISERROR(VLOOKUP(A3617,'Controle de Estoque'!A:I,1,FALSE)),"Produto não cadastrado",VLOOKUP(A3617,'Controle de Estoque'!A:I,2,FALSE)))</f>
        <v>2CDS232001R0064</v>
      </c>
      <c r="H3617" s="113" t="str">
        <f>IF(ISERROR(VLOOKUP(A3617,'Controle de Estoque'!A:I,1,FALSE)),"",VLOOKUP(A3617,'Controle de Estoque'!A:I,3,FALSE))</f>
        <v>L 22</v>
      </c>
      <c r="I3617" s="38"/>
    </row>
    <row r="3618" spans="1:9" x14ac:dyDescent="0.25">
      <c r="A3618" s="98" t="s">
        <v>3574</v>
      </c>
      <c r="B3618" s="109" t="s">
        <v>7321</v>
      </c>
      <c r="C3618" s="110">
        <v>0</v>
      </c>
      <c r="D3618" s="111"/>
      <c r="E3618" s="112"/>
      <c r="F3618" s="113">
        <f>IF(ISERROR(VLOOKUP(A3618,'Controle de Estoque'!A:I,1,FALSE)),"",VLOOKUP(A3618,'Controle de Estoque'!A:I,4,FALSE))</f>
        <v>0</v>
      </c>
      <c r="G3618" s="114" t="str">
        <f>IF(ISBLANK(A3618),"",IF(ISERROR(VLOOKUP(A3618,'Controle de Estoque'!A:I,1,FALSE)),"Produto não cadastrado",VLOOKUP(A3618,'Controle de Estoque'!A:I,2,FALSE)))</f>
        <v>2CDS232001R0104</v>
      </c>
      <c r="H3618" s="113" t="str">
        <f>IF(ISERROR(VLOOKUP(A3618,'Controle de Estoque'!A:I,1,FALSE)),"",VLOOKUP(A3618,'Controle de Estoque'!A:I,3,FALSE))</f>
        <v>L 22</v>
      </c>
      <c r="I3618" s="38"/>
    </row>
    <row r="3619" spans="1:9" x14ac:dyDescent="0.25">
      <c r="A3619" s="98" t="s">
        <v>3575</v>
      </c>
      <c r="B3619" s="109" t="s">
        <v>7321</v>
      </c>
      <c r="C3619" s="110">
        <v>0</v>
      </c>
      <c r="D3619" s="111"/>
      <c r="E3619" s="112"/>
      <c r="F3619" s="113">
        <f>IF(ISERROR(VLOOKUP(A3619,'Controle de Estoque'!A:I,1,FALSE)),"",VLOOKUP(A3619,'Controle de Estoque'!A:I,4,FALSE))</f>
        <v>0</v>
      </c>
      <c r="G3619" s="114" t="str">
        <f>IF(ISBLANK(A3619),"",IF(ISERROR(VLOOKUP(A3619,'Controle de Estoque'!A:I,1,FALSE)),"Produto não cadastrado",VLOOKUP(A3619,'Controle de Estoque'!A:I,2,FALSE)))</f>
        <v>2CDS232001R0164</v>
      </c>
      <c r="H3619" s="113" t="str">
        <f>IF(ISERROR(VLOOKUP(A3619,'Controle de Estoque'!A:I,1,FALSE)),"",VLOOKUP(A3619,'Controle de Estoque'!A:I,3,FALSE))</f>
        <v>L 22</v>
      </c>
      <c r="I3619" s="38"/>
    </row>
    <row r="3620" spans="1:9" x14ac:dyDescent="0.25">
      <c r="A3620" s="98" t="s">
        <v>3576</v>
      </c>
      <c r="B3620" s="109" t="s">
        <v>7321</v>
      </c>
      <c r="C3620" s="110">
        <v>0</v>
      </c>
      <c r="D3620" s="111"/>
      <c r="E3620" s="112"/>
      <c r="F3620" s="113">
        <f>IF(ISERROR(VLOOKUP(A3620,'Controle de Estoque'!A:I,1,FALSE)),"",VLOOKUP(A3620,'Controle de Estoque'!A:I,4,FALSE))</f>
        <v>0</v>
      </c>
      <c r="G3620" s="114" t="str">
        <f>IF(ISBLANK(A3620),"",IF(ISERROR(VLOOKUP(A3620,'Controle de Estoque'!A:I,1,FALSE)),"Produto não cadastrado",VLOOKUP(A3620,'Controle de Estoque'!A:I,2,FALSE)))</f>
        <v>2CDS232001R0204</v>
      </c>
      <c r="H3620" s="113" t="str">
        <f>IF(ISERROR(VLOOKUP(A3620,'Controle de Estoque'!A:I,1,FALSE)),"",VLOOKUP(A3620,'Controle de Estoque'!A:I,3,FALSE))</f>
        <v>L 22</v>
      </c>
      <c r="I3620" s="38"/>
    </row>
    <row r="3621" spans="1:9" x14ac:dyDescent="0.25">
      <c r="A3621" s="98" t="s">
        <v>3577</v>
      </c>
      <c r="B3621" s="109" t="s">
        <v>7321</v>
      </c>
      <c r="C3621" s="110">
        <v>0</v>
      </c>
      <c r="D3621" s="111"/>
      <c r="E3621" s="112"/>
      <c r="F3621" s="113">
        <f>IF(ISERROR(VLOOKUP(A3621,'Controle de Estoque'!A:I,1,FALSE)),"",VLOOKUP(A3621,'Controle de Estoque'!A:I,4,FALSE))</f>
        <v>0</v>
      </c>
      <c r="G3621" s="114" t="str">
        <f>IF(ISBLANK(A3621),"",IF(ISERROR(VLOOKUP(A3621,'Controle de Estoque'!A:I,1,FALSE)),"Produto não cadastrado",VLOOKUP(A3621,'Controle de Estoque'!A:I,2,FALSE)))</f>
        <v>2CDS232001R0254</v>
      </c>
      <c r="H3621" s="113" t="str">
        <f>IF(ISERROR(VLOOKUP(A3621,'Controle de Estoque'!A:I,1,FALSE)),"",VLOOKUP(A3621,'Controle de Estoque'!A:I,3,FALSE))</f>
        <v>L 22</v>
      </c>
      <c r="I3621" s="38"/>
    </row>
    <row r="3622" spans="1:9" x14ac:dyDescent="0.25">
      <c r="A3622" s="98" t="s">
        <v>3578</v>
      </c>
      <c r="B3622" s="109" t="s">
        <v>7321</v>
      </c>
      <c r="C3622" s="110">
        <v>0</v>
      </c>
      <c r="D3622" s="111"/>
      <c r="E3622" s="112"/>
      <c r="F3622" s="113">
        <f>IF(ISERROR(VLOOKUP(A3622,'Controle de Estoque'!A:I,1,FALSE)),"",VLOOKUP(A3622,'Controle de Estoque'!A:I,4,FALSE))</f>
        <v>0</v>
      </c>
      <c r="G3622" s="114" t="str">
        <f>IF(ISBLANK(A3622),"",IF(ISERROR(VLOOKUP(A3622,'Controle de Estoque'!A:I,1,FALSE)),"Produto não cadastrado",VLOOKUP(A3622,'Controle de Estoque'!A:I,2,FALSE)))</f>
        <v>2CDS232001R0324</v>
      </c>
      <c r="H3622" s="113" t="str">
        <f>IF(ISERROR(VLOOKUP(A3622,'Controle de Estoque'!A:I,1,FALSE)),"",VLOOKUP(A3622,'Controle de Estoque'!A:I,3,FALSE))</f>
        <v>L 22</v>
      </c>
      <c r="I3622" s="38"/>
    </row>
    <row r="3623" spans="1:9" x14ac:dyDescent="0.25">
      <c r="A3623" s="98" t="s">
        <v>3579</v>
      </c>
      <c r="B3623" s="109" t="s">
        <v>7321</v>
      </c>
      <c r="C3623" s="110">
        <v>53</v>
      </c>
      <c r="D3623" s="111"/>
      <c r="E3623" s="112"/>
      <c r="F3623" s="113">
        <f>IF(ISERROR(VLOOKUP(A3623,'Controle de Estoque'!A:I,1,FALSE)),"",VLOOKUP(A3623,'Controle de Estoque'!A:I,4,FALSE))</f>
        <v>50</v>
      </c>
      <c r="G3623" s="114" t="str">
        <f>IF(ISBLANK(A3623),"",IF(ISERROR(VLOOKUP(A3623,'Controle de Estoque'!A:I,1,FALSE)),"Produto não cadastrado",VLOOKUP(A3623,'Controle de Estoque'!A:I,2,FALSE)))</f>
        <v>2CDS232001R0404</v>
      </c>
      <c r="H3623" s="113" t="str">
        <f>IF(ISERROR(VLOOKUP(A3623,'Controle de Estoque'!A:I,1,FALSE)),"",VLOOKUP(A3623,'Controle de Estoque'!A:I,3,FALSE))</f>
        <v>L 22</v>
      </c>
      <c r="I3623" s="38"/>
    </row>
    <row r="3624" spans="1:9" x14ac:dyDescent="0.25">
      <c r="A3624" s="98" t="s">
        <v>3580</v>
      </c>
      <c r="B3624" s="109" t="s">
        <v>7321</v>
      </c>
      <c r="C3624" s="110">
        <v>2</v>
      </c>
      <c r="D3624" s="111"/>
      <c r="E3624" s="112"/>
      <c r="F3624" s="113">
        <f>IF(ISERROR(VLOOKUP(A3624,'Controle de Estoque'!A:I,1,FALSE)),"",VLOOKUP(A3624,'Controle de Estoque'!A:I,4,FALSE))</f>
        <v>2</v>
      </c>
      <c r="G3624" s="114" t="str">
        <f>IF(ISBLANK(A3624),"",IF(ISERROR(VLOOKUP(A3624,'Controle de Estoque'!A:I,1,FALSE)),"Produto não cadastrado",VLOOKUP(A3624,'Controle de Estoque'!A:I,2,FALSE)))</f>
        <v>2CDS232001R0504</v>
      </c>
      <c r="H3624" s="113" t="str">
        <f>IF(ISERROR(VLOOKUP(A3624,'Controle de Estoque'!A:I,1,FALSE)),"",VLOOKUP(A3624,'Controle de Estoque'!A:I,3,FALSE))</f>
        <v>L 22</v>
      </c>
      <c r="I3624" s="38"/>
    </row>
    <row r="3625" spans="1:9" x14ac:dyDescent="0.25">
      <c r="A3625" s="98" t="s">
        <v>3581</v>
      </c>
      <c r="B3625" s="109" t="s">
        <v>7321</v>
      </c>
      <c r="C3625" s="110">
        <v>6</v>
      </c>
      <c r="D3625" s="111"/>
      <c r="E3625" s="112"/>
      <c r="F3625" s="113">
        <f>IF(ISERROR(VLOOKUP(A3625,'Controle de Estoque'!A:I,1,FALSE)),"",VLOOKUP(A3625,'Controle de Estoque'!A:I,4,FALSE))</f>
        <v>6</v>
      </c>
      <c r="G3625" s="114" t="str">
        <f>IF(ISBLANK(A3625),"",IF(ISERROR(VLOOKUP(A3625,'Controle de Estoque'!A:I,1,FALSE)),"Produto não cadastrado",VLOOKUP(A3625,'Controle de Estoque'!A:I,2,FALSE)))</f>
        <v>2CDS232001R0634</v>
      </c>
      <c r="H3625" s="113" t="str">
        <f>IF(ISERROR(VLOOKUP(A3625,'Controle de Estoque'!A:I,1,FALSE)),"",VLOOKUP(A3625,'Controle de Estoque'!A:I,3,FALSE))</f>
        <v>L 22</v>
      </c>
      <c r="I3625" s="38"/>
    </row>
    <row r="3626" spans="1:9" x14ac:dyDescent="0.25">
      <c r="A3626" s="98" t="s">
        <v>3582</v>
      </c>
      <c r="B3626" s="109" t="s">
        <v>7321</v>
      </c>
      <c r="C3626" s="110">
        <v>17</v>
      </c>
      <c r="D3626" s="111"/>
      <c r="E3626" s="112"/>
      <c r="F3626" s="113">
        <f>IF(ISERROR(VLOOKUP(A3626,'Controle de Estoque'!A:I,1,FALSE)),"",VLOOKUP(A3626,'Controle de Estoque'!A:I,4,FALSE))</f>
        <v>17</v>
      </c>
      <c r="G3626" s="114" t="str">
        <f>IF(ISBLANK(A3626),"",IF(ISERROR(VLOOKUP(A3626,'Controle de Estoque'!A:I,1,FALSE)),"Produto não cadastrado",VLOOKUP(A3626,'Controle de Estoque'!A:I,2,FALSE)))</f>
        <v>2CDS213001R0104</v>
      </c>
      <c r="H3626" s="113" t="str">
        <f>IF(ISERROR(VLOOKUP(A3626,'Controle de Estoque'!A:I,1,FALSE)),"",VLOOKUP(A3626,'Controle de Estoque'!A:I,3,FALSE))</f>
        <v>N/A</v>
      </c>
      <c r="I3626" s="38"/>
    </row>
    <row r="3627" spans="1:9" x14ac:dyDescent="0.25">
      <c r="A3627" s="98" t="s">
        <v>3583</v>
      </c>
      <c r="B3627" s="109" t="s">
        <v>7321</v>
      </c>
      <c r="C3627" s="110">
        <v>6</v>
      </c>
      <c r="D3627" s="111"/>
      <c r="E3627" s="112"/>
      <c r="F3627" s="113">
        <f>IF(ISERROR(VLOOKUP(A3627,'Controle de Estoque'!A:I,1,FALSE)),"",VLOOKUP(A3627,'Controle de Estoque'!A:I,4,FALSE))</f>
        <v>6</v>
      </c>
      <c r="G3627" s="114" t="str">
        <f>IF(ISBLANK(A3627),"",IF(ISERROR(VLOOKUP(A3627,'Controle de Estoque'!A:I,1,FALSE)),"Produto não cadastrado",VLOOKUP(A3627,'Controle de Estoque'!A:I,2,FALSE)))</f>
        <v>2CDS213001R0164</v>
      </c>
      <c r="H3627" s="113" t="str">
        <f>IF(ISERROR(VLOOKUP(A3627,'Controle de Estoque'!A:I,1,FALSE)),"",VLOOKUP(A3627,'Controle de Estoque'!A:I,3,FALSE))</f>
        <v>N/A</v>
      </c>
      <c r="I3627" s="38"/>
    </row>
    <row r="3628" spans="1:9" x14ac:dyDescent="0.25">
      <c r="A3628" s="98" t="s">
        <v>3584</v>
      </c>
      <c r="B3628" s="109" t="s">
        <v>7321</v>
      </c>
      <c r="C3628" s="110">
        <v>4</v>
      </c>
      <c r="D3628" s="111"/>
      <c r="E3628" s="112"/>
      <c r="F3628" s="113">
        <f>IF(ISERROR(VLOOKUP(A3628,'Controle de Estoque'!A:I,1,FALSE)),"",VLOOKUP(A3628,'Controle de Estoque'!A:I,4,FALSE))</f>
        <v>4</v>
      </c>
      <c r="G3628" s="114" t="str">
        <f>IF(ISBLANK(A3628),"",IF(ISERROR(VLOOKUP(A3628,'Controle de Estoque'!A:I,1,FALSE)),"Produto não cadastrado",VLOOKUP(A3628,'Controle de Estoque'!A:I,2,FALSE)))</f>
        <v>SH203-L04</v>
      </c>
      <c r="H3628" s="113" t="str">
        <f>IF(ISERROR(VLOOKUP(A3628,'Controle de Estoque'!A:I,1,FALSE)),"",VLOOKUP(A3628,'Controle de Estoque'!A:I,3,FALSE))</f>
        <v>N/A</v>
      </c>
      <c r="I3628" s="38"/>
    </row>
    <row r="3629" spans="1:9" x14ac:dyDescent="0.25">
      <c r="A3629" s="98" t="s">
        <v>3585</v>
      </c>
      <c r="B3629" s="109" t="s">
        <v>7321</v>
      </c>
      <c r="C3629" s="110">
        <v>1</v>
      </c>
      <c r="D3629" s="111"/>
      <c r="E3629" s="112"/>
      <c r="F3629" s="113">
        <f>IF(ISERROR(VLOOKUP(A3629,'Controle de Estoque'!A:I,1,FALSE)),"",VLOOKUP(A3629,'Controle de Estoque'!A:I,4,FALSE))</f>
        <v>1</v>
      </c>
      <c r="G3629" s="114" t="str">
        <f>IF(ISBLANK(A3629),"",IF(ISERROR(VLOOKUP(A3629,'Controle de Estoque'!A:I,1,FALSE)),"Produto não cadastrado",VLOOKUP(A3629,'Controle de Estoque'!A:I,2,FALSE)))</f>
        <v>SH203-L06</v>
      </c>
      <c r="H3629" s="113" t="str">
        <f>IF(ISERROR(VLOOKUP(A3629,'Controle de Estoque'!A:I,1,FALSE)),"",VLOOKUP(A3629,'Controle de Estoque'!A:I,3,FALSE))</f>
        <v>N/A</v>
      </c>
      <c r="I3629" s="38"/>
    </row>
    <row r="3630" spans="1:9" x14ac:dyDescent="0.25">
      <c r="A3630" s="116" t="s">
        <v>3586</v>
      </c>
      <c r="B3630" s="109" t="s">
        <v>7321</v>
      </c>
      <c r="C3630" s="110">
        <v>8</v>
      </c>
      <c r="D3630" s="111"/>
      <c r="E3630" s="112"/>
      <c r="F3630" s="113">
        <f>IF(ISERROR(VLOOKUP(A3630,'Controle de Estoque'!A:I,1,FALSE)),"",VLOOKUP(A3630,'Controle de Estoque'!A:I,4,FALSE))</f>
        <v>8</v>
      </c>
      <c r="G3630" s="114" t="str">
        <f>IF(ISBLANK(A3630),"",IF(ISERROR(VLOOKUP(A3630,'Controle de Estoque'!A:I,1,FALSE)),"Produto não cadastrado",VLOOKUP(A3630,'Controle de Estoque'!A:I,2,FALSE)))</f>
        <v xml:space="preserve">SH203L-C16 </v>
      </c>
      <c r="H3630" s="113" t="str">
        <f>IF(ISERROR(VLOOKUP(A3630,'Controle de Estoque'!A:I,1,FALSE)),"",VLOOKUP(A3630,'Controle de Estoque'!A:I,3,FALSE))</f>
        <v>N/A</v>
      </c>
      <c r="I3630" s="38"/>
    </row>
    <row r="3631" spans="1:9" x14ac:dyDescent="0.25">
      <c r="A3631" s="98" t="s">
        <v>3587</v>
      </c>
      <c r="B3631" s="109" t="s">
        <v>7321</v>
      </c>
      <c r="C3631" s="110">
        <v>2</v>
      </c>
      <c r="D3631" s="111"/>
      <c r="E3631" s="112"/>
      <c r="F3631" s="113">
        <f>IF(ISERROR(VLOOKUP(A3631,'Controle de Estoque'!A:I,1,FALSE)),"",VLOOKUP(A3631,'Controle de Estoque'!A:I,4,FALSE))</f>
        <v>2</v>
      </c>
      <c r="G3631" s="114" t="str">
        <f>IF(ISBLANK(A3631),"",IF(ISERROR(VLOOKUP(A3631,'Controle de Estoque'!A:I,1,FALSE)),"Produto não cadastrado",VLOOKUP(A3631,'Controle de Estoque'!A:I,2,FALSE)))</f>
        <v>2CDS233001R0024</v>
      </c>
      <c r="H3631" s="113" t="str">
        <f>IF(ISERROR(VLOOKUP(A3631,'Controle de Estoque'!A:I,1,FALSE)),"",VLOOKUP(A3631,'Controle de Estoque'!A:I,3,FALSE))</f>
        <v>L 23</v>
      </c>
      <c r="I3631" s="38"/>
    </row>
    <row r="3632" spans="1:9" x14ac:dyDescent="0.25">
      <c r="A3632" s="98" t="s">
        <v>3588</v>
      </c>
      <c r="B3632" s="109" t="s">
        <v>7321</v>
      </c>
      <c r="C3632" s="110">
        <v>4</v>
      </c>
      <c r="D3632" s="111"/>
      <c r="E3632" s="112"/>
      <c r="F3632" s="113">
        <f>IF(ISERROR(VLOOKUP(A3632,'Controle de Estoque'!A:I,1,FALSE)),"",VLOOKUP(A3632,'Controle de Estoque'!A:I,4,FALSE))</f>
        <v>4</v>
      </c>
      <c r="G3632" s="114" t="str">
        <f>IF(ISBLANK(A3632),"",IF(ISERROR(VLOOKUP(A3632,'Controle de Estoque'!A:I,1,FALSE)),"Produto não cadastrado",VLOOKUP(A3632,'Controle de Estoque'!A:I,2,FALSE)))</f>
        <v>2CDS233001R0044</v>
      </c>
      <c r="H3632" s="113" t="str">
        <f>IF(ISERROR(VLOOKUP(A3632,'Controle de Estoque'!A:I,1,FALSE)),"",VLOOKUP(A3632,'Controle de Estoque'!A:I,3,FALSE))</f>
        <v>L 23</v>
      </c>
      <c r="I3632" s="38"/>
    </row>
    <row r="3633" spans="1:9" x14ac:dyDescent="0.25">
      <c r="A3633" s="98" t="s">
        <v>3589</v>
      </c>
      <c r="B3633" s="109" t="s">
        <v>7321</v>
      </c>
      <c r="C3633" s="110">
        <v>7</v>
      </c>
      <c r="D3633" s="111"/>
      <c r="E3633" s="112"/>
      <c r="F3633" s="113">
        <f>IF(ISERROR(VLOOKUP(A3633,'Controle de Estoque'!A:I,1,FALSE)),"",VLOOKUP(A3633,'Controle de Estoque'!A:I,4,FALSE))</f>
        <v>7</v>
      </c>
      <c r="G3633" s="114" t="str">
        <f>IF(ISBLANK(A3633),"",IF(ISERROR(VLOOKUP(A3633,'Controle de Estoque'!A:I,1,FALSE)),"Produto não cadastrado",VLOOKUP(A3633,'Controle de Estoque'!A:I,2,FALSE)))</f>
        <v>2CDS233001R0064</v>
      </c>
      <c r="H3633" s="113" t="str">
        <f>IF(ISERROR(VLOOKUP(A3633,'Controle de Estoque'!A:I,1,FALSE)),"",VLOOKUP(A3633,'Controle de Estoque'!A:I,3,FALSE))</f>
        <v>L 23</v>
      </c>
      <c r="I3633" s="38"/>
    </row>
    <row r="3634" spans="1:9" x14ac:dyDescent="0.25">
      <c r="A3634" s="98" t="s">
        <v>3590</v>
      </c>
      <c r="B3634" s="109" t="s">
        <v>7321</v>
      </c>
      <c r="C3634" s="110">
        <v>15</v>
      </c>
      <c r="D3634" s="111"/>
      <c r="E3634" s="112"/>
      <c r="F3634" s="113">
        <f>IF(ISERROR(VLOOKUP(A3634,'Controle de Estoque'!A:I,1,FALSE)),"",VLOOKUP(A3634,'Controle de Estoque'!A:I,4,FALSE))</f>
        <v>15</v>
      </c>
      <c r="G3634" s="114" t="str">
        <f>IF(ISBLANK(A3634),"",IF(ISERROR(VLOOKUP(A3634,'Controle de Estoque'!A:I,1,FALSE)),"Produto não cadastrado",VLOOKUP(A3634,'Controle de Estoque'!A:I,2,FALSE)))</f>
        <v>2CDS233001R0104</v>
      </c>
      <c r="H3634" s="113" t="str">
        <f>IF(ISERROR(VLOOKUP(A3634,'Controle de Estoque'!A:I,1,FALSE)),"",VLOOKUP(A3634,'Controle de Estoque'!A:I,3,FALSE))</f>
        <v>L 23</v>
      </c>
      <c r="I3634" s="38"/>
    </row>
    <row r="3635" spans="1:9" x14ac:dyDescent="0.25">
      <c r="A3635" s="98" t="s">
        <v>3591</v>
      </c>
      <c r="B3635" s="109" t="s">
        <v>7321</v>
      </c>
      <c r="C3635" s="110">
        <v>4</v>
      </c>
      <c r="D3635" s="111"/>
      <c r="E3635" s="112"/>
      <c r="F3635" s="113">
        <f>IF(ISERROR(VLOOKUP(A3635,'Controle de Estoque'!A:I,1,FALSE)),"",VLOOKUP(A3635,'Controle de Estoque'!A:I,4,FALSE))</f>
        <v>4</v>
      </c>
      <c r="G3635" s="114" t="str">
        <f>IF(ISBLANK(A3635),"",IF(ISERROR(VLOOKUP(A3635,'Controle de Estoque'!A:I,1,FALSE)),"Produto não cadastrado",VLOOKUP(A3635,'Controle de Estoque'!A:I,2,FALSE)))</f>
        <v>2CDS233001R0164</v>
      </c>
      <c r="H3635" s="113" t="str">
        <f>IF(ISERROR(VLOOKUP(A3635,'Controle de Estoque'!A:I,1,FALSE)),"",VLOOKUP(A3635,'Controle de Estoque'!A:I,3,FALSE))</f>
        <v>L 23</v>
      </c>
      <c r="I3635" s="38"/>
    </row>
    <row r="3636" spans="1:9" x14ac:dyDescent="0.25">
      <c r="A3636" s="98" t="s">
        <v>3592</v>
      </c>
      <c r="B3636" s="109" t="s">
        <v>7321</v>
      </c>
      <c r="C3636" s="110">
        <v>9</v>
      </c>
      <c r="D3636" s="111"/>
      <c r="E3636" s="112"/>
      <c r="F3636" s="113">
        <f>IF(ISERROR(VLOOKUP(A3636,'Controle de Estoque'!A:I,1,FALSE)),"",VLOOKUP(A3636,'Controle de Estoque'!A:I,4,FALSE))</f>
        <v>9</v>
      </c>
      <c r="G3636" s="114" t="str">
        <f>IF(ISBLANK(A3636),"",IF(ISERROR(VLOOKUP(A3636,'Controle de Estoque'!A:I,1,FALSE)),"Produto não cadastrado",VLOOKUP(A3636,'Controle de Estoque'!A:I,2,FALSE)))</f>
        <v>2CDS233001R0204</v>
      </c>
      <c r="H3636" s="113" t="str">
        <f>IF(ISERROR(VLOOKUP(A3636,'Controle de Estoque'!A:I,1,FALSE)),"",VLOOKUP(A3636,'Controle de Estoque'!A:I,3,FALSE))</f>
        <v>L 23</v>
      </c>
      <c r="I3636" s="38"/>
    </row>
    <row r="3637" spans="1:9" x14ac:dyDescent="0.25">
      <c r="A3637" s="98" t="s">
        <v>3593</v>
      </c>
      <c r="B3637" s="109" t="s">
        <v>7321</v>
      </c>
      <c r="C3637" s="110">
        <v>0</v>
      </c>
      <c r="D3637" s="111"/>
      <c r="E3637" s="112"/>
      <c r="F3637" s="113">
        <f>IF(ISERROR(VLOOKUP(A3637,'Controle de Estoque'!A:I,1,FALSE)),"",VLOOKUP(A3637,'Controle de Estoque'!A:I,4,FALSE))</f>
        <v>0</v>
      </c>
      <c r="G3637" s="114" t="str">
        <f>IF(ISBLANK(A3637),"",IF(ISERROR(VLOOKUP(A3637,'Controle de Estoque'!A:I,1,FALSE)),"Produto não cadastrado",VLOOKUP(A3637,'Controle de Estoque'!A:I,2,FALSE)))</f>
        <v>2CDS233001R0254</v>
      </c>
      <c r="H3637" s="113" t="str">
        <f>IF(ISERROR(VLOOKUP(A3637,'Controle de Estoque'!A:I,1,FALSE)),"",VLOOKUP(A3637,'Controle de Estoque'!A:I,3,FALSE))</f>
        <v>L 23</v>
      </c>
      <c r="I3637" s="38"/>
    </row>
    <row r="3638" spans="1:9" x14ac:dyDescent="0.25">
      <c r="A3638" s="98" t="s">
        <v>3594</v>
      </c>
      <c r="B3638" s="109" t="s">
        <v>7321</v>
      </c>
      <c r="C3638" s="110">
        <v>0</v>
      </c>
      <c r="D3638" s="111"/>
      <c r="E3638" s="112"/>
      <c r="F3638" s="113">
        <f>IF(ISERROR(VLOOKUP(A3638,'Controle de Estoque'!A:I,1,FALSE)),"",VLOOKUP(A3638,'Controle de Estoque'!A:I,4,FALSE))</f>
        <v>0</v>
      </c>
      <c r="G3638" s="114" t="str">
        <f>IF(ISBLANK(A3638),"",IF(ISERROR(VLOOKUP(A3638,'Controle de Estoque'!A:I,1,FALSE)),"Produto não cadastrado",VLOOKUP(A3638,'Controle de Estoque'!A:I,2,FALSE)))</f>
        <v>2CDS233001R0324</v>
      </c>
      <c r="H3638" s="113" t="str">
        <f>IF(ISERROR(VLOOKUP(A3638,'Controle de Estoque'!A:I,1,FALSE)),"",VLOOKUP(A3638,'Controle de Estoque'!A:I,3,FALSE))</f>
        <v>L 23</v>
      </c>
      <c r="I3638" s="38"/>
    </row>
    <row r="3639" spans="1:9" x14ac:dyDescent="0.25">
      <c r="A3639" s="98" t="s">
        <v>3595</v>
      </c>
      <c r="B3639" s="109" t="s">
        <v>7321</v>
      </c>
      <c r="C3639" s="110">
        <v>0</v>
      </c>
      <c r="D3639" s="111"/>
      <c r="E3639" s="112"/>
      <c r="F3639" s="113">
        <f>IF(ISERROR(VLOOKUP(A3639,'Controle de Estoque'!A:I,1,FALSE)),"",VLOOKUP(A3639,'Controle de Estoque'!A:I,4,FALSE))</f>
        <v>0</v>
      </c>
      <c r="G3639" s="114" t="str">
        <f>IF(ISBLANK(A3639),"",IF(ISERROR(VLOOKUP(A3639,'Controle de Estoque'!A:I,1,FALSE)),"Produto não cadastrado",VLOOKUP(A3639,'Controle de Estoque'!A:I,2,FALSE)))</f>
        <v>2CDS233001R0404</v>
      </c>
      <c r="H3639" s="113" t="str">
        <f>IF(ISERROR(VLOOKUP(A3639,'Controle de Estoque'!A:I,1,FALSE)),"",VLOOKUP(A3639,'Controle de Estoque'!A:I,3,FALSE))</f>
        <v>L 23</v>
      </c>
      <c r="I3639" s="38"/>
    </row>
    <row r="3640" spans="1:9" x14ac:dyDescent="0.25">
      <c r="A3640" s="98" t="s">
        <v>3596</v>
      </c>
      <c r="B3640" s="109" t="s">
        <v>7321</v>
      </c>
      <c r="C3640" s="110">
        <v>0</v>
      </c>
      <c r="D3640" s="111"/>
      <c r="E3640" s="112"/>
      <c r="F3640" s="113">
        <f>IF(ISERROR(VLOOKUP(A3640,'Controle de Estoque'!A:I,1,FALSE)),"",VLOOKUP(A3640,'Controle de Estoque'!A:I,4,FALSE))</f>
        <v>0</v>
      </c>
      <c r="G3640" s="114" t="str">
        <f>IF(ISBLANK(A3640),"",IF(ISERROR(VLOOKUP(A3640,'Controle de Estoque'!A:I,1,FALSE)),"Produto não cadastrado",VLOOKUP(A3640,'Controle de Estoque'!A:I,2,FALSE)))</f>
        <v>2CDS233001R0504</v>
      </c>
      <c r="H3640" s="113" t="str">
        <f>IF(ISERROR(VLOOKUP(A3640,'Controle de Estoque'!A:I,1,FALSE)),"",VLOOKUP(A3640,'Controle de Estoque'!A:I,3,FALSE))</f>
        <v>L 23</v>
      </c>
      <c r="I3640" s="38"/>
    </row>
    <row r="3641" spans="1:9" x14ac:dyDescent="0.25">
      <c r="A3641" s="98" t="s">
        <v>3597</v>
      </c>
      <c r="B3641" s="109" t="s">
        <v>7321</v>
      </c>
      <c r="C3641" s="110">
        <v>0</v>
      </c>
      <c r="D3641" s="111"/>
      <c r="E3641" s="112"/>
      <c r="F3641" s="113">
        <f>IF(ISERROR(VLOOKUP(A3641,'Controle de Estoque'!A:I,1,FALSE)),"",VLOOKUP(A3641,'Controle de Estoque'!A:I,4,FALSE))</f>
        <v>0</v>
      </c>
      <c r="G3641" s="114" t="str">
        <f>IF(ISBLANK(A3641),"",IF(ISERROR(VLOOKUP(A3641,'Controle de Estoque'!A:I,1,FALSE)),"Produto não cadastrado",VLOOKUP(A3641,'Controle de Estoque'!A:I,2,FALSE)))</f>
        <v>2CDS233001R0634</v>
      </c>
      <c r="H3641" s="113" t="str">
        <f>IF(ISERROR(VLOOKUP(A3641,'Controle de Estoque'!A:I,1,FALSE)),"",VLOOKUP(A3641,'Controle de Estoque'!A:I,3,FALSE))</f>
        <v>L 23</v>
      </c>
      <c r="I3641" s="38"/>
    </row>
    <row r="3642" spans="1:9" x14ac:dyDescent="0.25">
      <c r="A3642" s="98" t="s">
        <v>3598</v>
      </c>
      <c r="B3642" s="109" t="s">
        <v>7321</v>
      </c>
      <c r="C3642" s="110">
        <v>11</v>
      </c>
      <c r="D3642" s="111"/>
      <c r="E3642" s="112"/>
      <c r="F3642" s="113">
        <f>IF(ISERROR(VLOOKUP(A3642,'Controle de Estoque'!A:I,1,FALSE)),"",VLOOKUP(A3642,'Controle de Estoque'!A:I,4,FALSE))</f>
        <v>9</v>
      </c>
      <c r="G3642" s="114" t="str">
        <f>IF(ISBLANK(A3642),"",IF(ISERROR(VLOOKUP(A3642,'Controle de Estoque'!A:I,1,FALSE)),"Produto não cadastrado",VLOOKUP(A3642,'Controle de Estoque'!A:I,2,FALSE)))</f>
        <v>2TAZ190300R0824</v>
      </c>
      <c r="H3642" s="113" t="str">
        <f>IF(ISERROR(VLOOKUP(A3642,'Controle de Estoque'!A:I,1,FALSE)),"",VLOOKUP(A3642,'Controle de Estoque'!A:I,3,FALSE))</f>
        <v>L 04</v>
      </c>
      <c r="I3642" s="38"/>
    </row>
    <row r="3643" spans="1:9" x14ac:dyDescent="0.25">
      <c r="A3643" s="98" t="s">
        <v>3599</v>
      </c>
      <c r="B3643" s="109" t="s">
        <v>7321</v>
      </c>
      <c r="C3643" s="110">
        <v>11</v>
      </c>
      <c r="D3643" s="111"/>
      <c r="E3643" s="112"/>
      <c r="F3643" s="113">
        <f>IF(ISERROR(VLOOKUP(A3643,'Controle de Estoque'!A:I,1,FALSE)),"",VLOOKUP(A3643,'Controle de Estoque'!A:I,4,FALSE))</f>
        <v>13</v>
      </c>
      <c r="G3643" s="114" t="str">
        <f>IF(ISBLANK(A3643),"",IF(ISERROR(VLOOKUP(A3643,'Controle de Estoque'!A:I,1,FALSE)),"Produto não cadastrado",VLOOKUP(A3643,'Controle de Estoque'!A:I,2,FALSE)))</f>
        <v>2TAZ190300R0844</v>
      </c>
      <c r="H3643" s="113" t="str">
        <f>IF(ISERROR(VLOOKUP(A3643,'Controle de Estoque'!A:I,1,FALSE)),"",VLOOKUP(A3643,'Controle de Estoque'!A:I,3,FALSE))</f>
        <v>L 04</v>
      </c>
      <c r="I3643" s="38"/>
    </row>
    <row r="3644" spans="1:9" x14ac:dyDescent="0.25">
      <c r="A3644" s="98" t="s">
        <v>3600</v>
      </c>
      <c r="B3644" s="109" t="s">
        <v>7321</v>
      </c>
      <c r="C3644" s="110">
        <v>10</v>
      </c>
      <c r="D3644" s="111"/>
      <c r="E3644" s="112"/>
      <c r="F3644" s="113">
        <f>IF(ISERROR(VLOOKUP(A3644,'Controle de Estoque'!A:I,1,FALSE)),"",VLOOKUP(A3644,'Controle de Estoque'!A:I,4,FALSE))</f>
        <v>5</v>
      </c>
      <c r="G3644" s="114" t="str">
        <f>IF(ISBLANK(A3644),"",IF(ISERROR(VLOOKUP(A3644,'Controle de Estoque'!A:I,1,FALSE)),"Produto não cadastrado",VLOOKUP(A3644,'Controle de Estoque'!A:I,2,FALSE)))</f>
        <v>2TAZ190300R0804</v>
      </c>
      <c r="H3644" s="113" t="str">
        <f>IF(ISERROR(VLOOKUP(A3644,'Controle de Estoque'!A:I,1,FALSE)),"",VLOOKUP(A3644,'Controle de Estoque'!A:I,3,FALSE))</f>
        <v>L 04</v>
      </c>
      <c r="I3644" s="38"/>
    </row>
    <row r="3645" spans="1:9" x14ac:dyDescent="0.25">
      <c r="A3645" s="98" t="s">
        <v>3601</v>
      </c>
      <c r="B3645" s="109" t="s">
        <v>7321</v>
      </c>
      <c r="C3645" s="110">
        <v>2</v>
      </c>
      <c r="D3645" s="111" t="s">
        <v>7310</v>
      </c>
      <c r="E3645" s="112"/>
      <c r="F3645" s="113">
        <f>IF(ISERROR(VLOOKUP(A3645,'Controle de Estoque'!A:I,1,FALSE)),"",VLOOKUP(A3645,'Controle de Estoque'!A:I,4,FALSE))</f>
        <v>2</v>
      </c>
      <c r="G3645" s="114" t="str">
        <f>IF(ISBLANK(A3645),"",IF(ISERROR(VLOOKUP(A3645,'Controle de Estoque'!A:I,1,FALSE)),"Produto não cadastrado",VLOOKUP(A3645,'Controle de Estoque'!A:I,2,FALSE)))</f>
        <v>1SDA062069R1</v>
      </c>
      <c r="H3645" s="113" t="str">
        <f>IF(ISERROR(VLOOKUP(A3645,'Controle de Estoque'!A:I,1,FALSE)),"",VLOOKUP(A3645,'Controle de Estoque'!A:I,3,FALSE))</f>
        <v>G 15</v>
      </c>
      <c r="I3645" s="38"/>
    </row>
    <row r="3646" spans="1:9" x14ac:dyDescent="0.25">
      <c r="A3646" s="98" t="s">
        <v>3602</v>
      </c>
      <c r="B3646" s="109" t="s">
        <v>7321</v>
      </c>
      <c r="C3646" s="110">
        <v>1</v>
      </c>
      <c r="D3646" s="111" t="s">
        <v>7310</v>
      </c>
      <c r="E3646" s="112"/>
      <c r="F3646" s="113">
        <f>IF(ISERROR(VLOOKUP(A3646,'Controle de Estoque'!A:I,1,FALSE)),"",VLOOKUP(A3646,'Controle de Estoque'!A:I,4,FALSE))</f>
        <v>1</v>
      </c>
      <c r="G3646" s="114" t="str">
        <f>IF(ISBLANK(A3646),"",IF(ISERROR(VLOOKUP(A3646,'Controle de Estoque'!A:I,1,FALSE)),"Produto não cadastrado",VLOOKUP(A3646,'Controle de Estoque'!A:I,2,FALSE)))</f>
        <v>1SDA062065R1</v>
      </c>
      <c r="H3646" s="113" t="str">
        <f>IF(ISERROR(VLOOKUP(A3646,'Controle de Estoque'!A:I,1,FALSE)),"",VLOOKUP(A3646,'Controle de Estoque'!A:I,3,FALSE))</f>
        <v>G 15</v>
      </c>
      <c r="I3646" s="38"/>
    </row>
    <row r="3647" spans="1:9" x14ac:dyDescent="0.25">
      <c r="A3647" s="98" t="s">
        <v>3603</v>
      </c>
      <c r="B3647" s="109" t="s">
        <v>7321</v>
      </c>
      <c r="C3647" s="110">
        <v>3</v>
      </c>
      <c r="D3647" s="111"/>
      <c r="E3647" s="112"/>
      <c r="F3647" s="113">
        <f>IF(ISERROR(VLOOKUP(A3647,'Controle de Estoque'!A:I,1,FALSE)),"",VLOOKUP(A3647,'Controle de Estoque'!A:I,4,FALSE))</f>
        <v>3</v>
      </c>
      <c r="G3647" s="114" t="str">
        <f>IF(ISBLANK(A3647),"",IF(ISERROR(VLOOKUP(A3647,'Controle de Estoque'!A:I,1,FALSE)),"Produto não cadastrado",VLOOKUP(A3647,'Controle de Estoque'!A:I,2,FALSE)))</f>
        <v>SHUNT25A</v>
      </c>
      <c r="H3647" s="113" t="str">
        <f>IF(ISERROR(VLOOKUP(A3647,'Controle de Estoque'!A:I,1,FALSE)),"",VLOOKUP(A3647,'Controle de Estoque'!A:I,3,FALSE))</f>
        <v>C 11</v>
      </c>
      <c r="I3647" s="38"/>
    </row>
    <row r="3648" spans="1:9" x14ac:dyDescent="0.25">
      <c r="A3648" s="98" t="s">
        <v>3604</v>
      </c>
      <c r="B3648" s="109" t="s">
        <v>7321</v>
      </c>
      <c r="C3648" s="110">
        <v>1</v>
      </c>
      <c r="D3648" s="111"/>
      <c r="E3648" s="112"/>
      <c r="F3648" s="113">
        <f>IF(ISERROR(VLOOKUP(A3648,'Controle de Estoque'!A:I,1,FALSE)),"",VLOOKUP(A3648,'Controle de Estoque'!A:I,4,FALSE))</f>
        <v>1</v>
      </c>
      <c r="G3648" s="114" t="str">
        <f>IF(ISBLANK(A3648),"",IF(ISERROR(VLOOKUP(A3648,'Controle de Estoque'!A:I,1,FALSE)),"Produto não cadastrado",VLOOKUP(A3648,'Controle de Estoque'!A:I,2,FALSE)))</f>
        <v>SIDIN80630APF</v>
      </c>
      <c r="H3648" s="113" t="str">
        <f>IF(ISERROR(VLOOKUP(A3648,'Controle de Estoque'!A:I,1,FALSE)),"",VLOOKUP(A3648,'Controle de Estoque'!A:I,3,FALSE))</f>
        <v>N/A</v>
      </c>
      <c r="I3648" s="38"/>
    </row>
    <row r="3649" spans="1:9" x14ac:dyDescent="0.25">
      <c r="A3649" s="98" t="s">
        <v>3605</v>
      </c>
      <c r="B3649" s="109" t="s">
        <v>7321</v>
      </c>
      <c r="C3649" s="110">
        <v>1</v>
      </c>
      <c r="D3649" s="111"/>
      <c r="E3649" s="112"/>
      <c r="F3649" s="113">
        <f>IF(ISERROR(VLOOKUP(A3649,'Controle de Estoque'!A:I,1,FALSE)),"",VLOOKUP(A3649,'Controle de Estoque'!A:I,4,FALSE))</f>
        <v>1</v>
      </c>
      <c r="G3649" s="114" t="str">
        <f>IF(ISBLANK(A3649),"",IF(ISERROR(VLOOKUP(A3649,'Controle de Estoque'!A:I,1,FALSE)),"Produto não cadastrado",VLOOKUP(A3649,'Controle de Estoque'!A:I,2,FALSE)))</f>
        <v>2TAZ141100R0324</v>
      </c>
      <c r="H3649" s="113" t="str">
        <f>IF(ISERROR(VLOOKUP(A3649,'Controle de Estoque'!A:I,1,FALSE)),"",VLOOKUP(A3649,'Controle de Estoque'!A:I,3,FALSE))</f>
        <v>N/A</v>
      </c>
      <c r="I3649" s="38"/>
    </row>
    <row r="3650" spans="1:9" x14ac:dyDescent="0.25">
      <c r="A3650" s="98" t="s">
        <v>3606</v>
      </c>
      <c r="B3650" s="109" t="s">
        <v>7321</v>
      </c>
      <c r="C3650" s="110">
        <v>21</v>
      </c>
      <c r="D3650" s="111" t="s">
        <v>7310</v>
      </c>
      <c r="E3650" s="112"/>
      <c r="F3650" s="113">
        <f>IF(ISERROR(VLOOKUP(A3650,'Controle de Estoque'!A:I,1,FALSE)),"",VLOOKUP(A3650,'Controle de Estoque'!A:I,4,FALSE))</f>
        <v>30</v>
      </c>
      <c r="G3650" s="114" t="str">
        <f>IF(ISBLANK(A3650),"",IF(ISERROR(VLOOKUP(A3650,'Controle de Estoque'!A:I,1,FALSE)),"Produto não cadastrado",VLOOKUP(A3650,'Controle de Estoque'!A:I,2,FALSE)))</f>
        <v>2TAZ144100R0024</v>
      </c>
      <c r="H3650" s="113" t="str">
        <f>IF(ISERROR(VLOOKUP(A3650,'Controle de Estoque'!A:I,1,FALSE)),"",VLOOKUP(A3650,'Controle de Estoque'!A:I,3,FALSE))</f>
        <v>L 03</v>
      </c>
      <c r="I3650" s="38"/>
    </row>
    <row r="3651" spans="1:9" x14ac:dyDescent="0.25">
      <c r="A3651" s="98" t="s">
        <v>3607</v>
      </c>
      <c r="B3651" s="109" t="s">
        <v>7321</v>
      </c>
      <c r="C3651" s="110">
        <v>17</v>
      </c>
      <c r="D3651" s="111" t="s">
        <v>7310</v>
      </c>
      <c r="E3651" s="112"/>
      <c r="F3651" s="113">
        <f>IF(ISERROR(VLOOKUP(A3651,'Controle de Estoque'!A:I,1,FALSE)),"",VLOOKUP(A3651,'Controle de Estoque'!A:I,4,FALSE))</f>
        <v>63</v>
      </c>
      <c r="G3651" s="114" t="str">
        <f>IF(ISBLANK(A3651),"",IF(ISERROR(VLOOKUP(A3651,'Controle de Estoque'!A:I,1,FALSE)),"Produto não cadastrado",VLOOKUP(A3651,'Controle de Estoque'!A:I,2,FALSE)))</f>
        <v>2TAZ144100R0044</v>
      </c>
      <c r="H3651" s="113" t="str">
        <f>IF(ISERROR(VLOOKUP(A3651,'Controle de Estoque'!A:I,1,FALSE)),"",VLOOKUP(A3651,'Controle de Estoque'!A:I,3,FALSE))</f>
        <v>L 03</v>
      </c>
      <c r="I3651" s="38"/>
    </row>
    <row r="3652" spans="1:9" x14ac:dyDescent="0.25">
      <c r="A3652" s="98" t="s">
        <v>3608</v>
      </c>
      <c r="B3652" s="109" t="s">
        <v>7321</v>
      </c>
      <c r="C3652" s="110">
        <v>8</v>
      </c>
      <c r="D3652" s="111" t="s">
        <v>7310</v>
      </c>
      <c r="E3652" s="112"/>
      <c r="F3652" s="113">
        <f>IF(ISERROR(VLOOKUP(A3652,'Controle de Estoque'!A:I,1,FALSE)),"",VLOOKUP(A3652,'Controle de Estoque'!A:I,4,FALSE))</f>
        <v>47</v>
      </c>
      <c r="G3652" s="114" t="str">
        <f>IF(ISBLANK(A3652),"",IF(ISERROR(VLOOKUP(A3652,'Controle de Estoque'!A:I,1,FALSE)),"Produto não cadastrado",VLOOKUP(A3652,'Controle de Estoque'!A:I,2,FALSE)))</f>
        <v>2TAZ144100R0064</v>
      </c>
      <c r="H3652" s="113" t="str">
        <f>IF(ISERROR(VLOOKUP(A3652,'Controle de Estoque'!A:I,1,FALSE)),"",VLOOKUP(A3652,'Controle de Estoque'!A:I,3,FALSE))</f>
        <v>L 03</v>
      </c>
      <c r="I3652" s="38"/>
    </row>
    <row r="3653" spans="1:9" x14ac:dyDescent="0.25">
      <c r="A3653" s="98" t="s">
        <v>3609</v>
      </c>
      <c r="B3653" s="109" t="s">
        <v>7321</v>
      </c>
      <c r="C3653" s="110">
        <v>174</v>
      </c>
      <c r="D3653" s="111" t="s">
        <v>7310</v>
      </c>
      <c r="E3653" s="112"/>
      <c r="F3653" s="113">
        <f>IF(ISERROR(VLOOKUP(A3653,'Controle de Estoque'!A:I,1,FALSE)),"",VLOOKUP(A3653,'Controle de Estoque'!A:I,4,FALSE))</f>
        <v>351</v>
      </c>
      <c r="G3653" s="114" t="str">
        <f>IF(ISBLANK(A3653),"",IF(ISERROR(VLOOKUP(A3653,'Controle de Estoque'!A:I,1,FALSE)),"Produto não cadastrado",VLOOKUP(A3653,'Controle de Estoque'!A:I,2,FALSE)))</f>
        <v>2TAZ144100R0104</v>
      </c>
      <c r="H3653" s="113" t="str">
        <f>IF(ISERROR(VLOOKUP(A3653,'Controle de Estoque'!A:I,1,FALSE)),"",VLOOKUP(A3653,'Controle de Estoque'!A:I,3,FALSE))</f>
        <v>L 03</v>
      </c>
      <c r="I3653" s="38"/>
    </row>
    <row r="3654" spans="1:9" x14ac:dyDescent="0.25">
      <c r="A3654" s="98" t="s">
        <v>3610</v>
      </c>
      <c r="B3654" s="109" t="s">
        <v>7321</v>
      </c>
      <c r="C3654" s="110">
        <v>263</v>
      </c>
      <c r="D3654" s="111" t="s">
        <v>7310</v>
      </c>
      <c r="E3654" s="112"/>
      <c r="F3654" s="113">
        <f>IF(ISERROR(VLOOKUP(A3654,'Controle de Estoque'!A:I,1,FALSE)),"",VLOOKUP(A3654,'Controle de Estoque'!A:I,4,FALSE))</f>
        <v>385</v>
      </c>
      <c r="G3654" s="114" t="str">
        <f>IF(ISBLANK(A3654),"",IF(ISERROR(VLOOKUP(A3654,'Controle de Estoque'!A:I,1,FALSE)),"Produto não cadastrado",VLOOKUP(A3654,'Controle de Estoque'!A:I,2,FALSE)))</f>
        <v>2TAZ144100R0164</v>
      </c>
      <c r="H3654" s="113" t="str">
        <f>IF(ISERROR(VLOOKUP(A3654,'Controle de Estoque'!A:I,1,FALSE)),"",VLOOKUP(A3654,'Controle de Estoque'!A:I,3,FALSE))</f>
        <v>L 03</v>
      </c>
      <c r="I3654" s="38"/>
    </row>
    <row r="3655" spans="1:9" x14ac:dyDescent="0.25">
      <c r="A3655" s="98" t="s">
        <v>3611</v>
      </c>
      <c r="B3655" s="109" t="s">
        <v>7321</v>
      </c>
      <c r="C3655" s="110">
        <v>272</v>
      </c>
      <c r="D3655" s="111" t="s">
        <v>7310</v>
      </c>
      <c r="E3655" s="112"/>
      <c r="F3655" s="113">
        <f>IF(ISERROR(VLOOKUP(A3655,'Controle de Estoque'!A:I,1,FALSE)),"",VLOOKUP(A3655,'Controle de Estoque'!A:I,4,FALSE))</f>
        <v>157</v>
      </c>
      <c r="G3655" s="114" t="str">
        <f>IF(ISBLANK(A3655),"",IF(ISERROR(VLOOKUP(A3655,'Controle de Estoque'!A:I,1,FALSE)),"Produto não cadastrado",VLOOKUP(A3655,'Controle de Estoque'!A:I,2,FALSE)))</f>
        <v>2TAZ144100R0204</v>
      </c>
      <c r="H3655" s="113" t="str">
        <f>IF(ISERROR(VLOOKUP(A3655,'Controle de Estoque'!A:I,1,FALSE)),"",VLOOKUP(A3655,'Controle de Estoque'!A:I,3,FALSE))</f>
        <v>L 03</v>
      </c>
      <c r="I3655" s="38"/>
    </row>
    <row r="3656" spans="1:9" x14ac:dyDescent="0.25">
      <c r="A3656" s="98" t="s">
        <v>3612</v>
      </c>
      <c r="B3656" s="109" t="s">
        <v>7321</v>
      </c>
      <c r="C3656" s="110">
        <v>246</v>
      </c>
      <c r="D3656" s="111" t="s">
        <v>7310</v>
      </c>
      <c r="E3656" s="112"/>
      <c r="F3656" s="113">
        <f>IF(ISERROR(VLOOKUP(A3656,'Controle de Estoque'!A:I,1,FALSE)),"",VLOOKUP(A3656,'Controle de Estoque'!A:I,4,FALSE))</f>
        <v>293</v>
      </c>
      <c r="G3656" s="114" t="str">
        <f>IF(ISBLANK(A3656),"",IF(ISERROR(VLOOKUP(A3656,'Controle de Estoque'!A:I,1,FALSE)),"Produto não cadastrado",VLOOKUP(A3656,'Controle de Estoque'!A:I,2,FALSE)))</f>
        <v>2TAZ144100R0254</v>
      </c>
      <c r="H3656" s="113" t="str">
        <f>IF(ISERROR(VLOOKUP(A3656,'Controle de Estoque'!A:I,1,FALSE)),"",VLOOKUP(A3656,'Controle de Estoque'!A:I,3,FALSE))</f>
        <v>L 03</v>
      </c>
      <c r="I3656" s="38"/>
    </row>
    <row r="3657" spans="1:9" x14ac:dyDescent="0.25">
      <c r="A3657" s="98" t="s">
        <v>3613</v>
      </c>
      <c r="B3657" s="109" t="s">
        <v>7321</v>
      </c>
      <c r="C3657" s="110">
        <v>170</v>
      </c>
      <c r="D3657" s="111" t="s">
        <v>7310</v>
      </c>
      <c r="E3657" s="112"/>
      <c r="F3657" s="113">
        <f>IF(ISERROR(VLOOKUP(A3657,'Controle de Estoque'!A:I,1,FALSE)),"",VLOOKUP(A3657,'Controle de Estoque'!A:I,4,FALSE))</f>
        <v>348</v>
      </c>
      <c r="G3657" s="114" t="str">
        <f>IF(ISBLANK(A3657),"",IF(ISERROR(VLOOKUP(A3657,'Controle de Estoque'!A:I,1,FALSE)),"Produto não cadastrado",VLOOKUP(A3657,'Controle de Estoque'!A:I,2,FALSE)))</f>
        <v>2TAZ144100R0324</v>
      </c>
      <c r="H3657" s="113" t="str">
        <f>IF(ISERROR(VLOOKUP(A3657,'Controle de Estoque'!A:I,1,FALSE)),"",VLOOKUP(A3657,'Controle de Estoque'!A:I,3,FALSE))</f>
        <v>L 03</v>
      </c>
      <c r="I3657" s="38"/>
    </row>
    <row r="3658" spans="1:9" x14ac:dyDescent="0.25">
      <c r="A3658" s="98" t="s">
        <v>3614</v>
      </c>
      <c r="B3658" s="109" t="s">
        <v>7321</v>
      </c>
      <c r="C3658" s="110">
        <v>82</v>
      </c>
      <c r="D3658" s="111" t="s">
        <v>7310</v>
      </c>
      <c r="E3658" s="112"/>
      <c r="F3658" s="113">
        <f>IF(ISERROR(VLOOKUP(A3658,'Controle de Estoque'!A:I,1,FALSE)),"",VLOOKUP(A3658,'Controle de Estoque'!A:I,4,FALSE))</f>
        <v>33</v>
      </c>
      <c r="G3658" s="114" t="str">
        <f>IF(ISBLANK(A3658),"",IF(ISERROR(VLOOKUP(A3658,'Controle de Estoque'!A:I,1,FALSE)),"Produto não cadastrado",VLOOKUP(A3658,'Controle de Estoque'!A:I,2,FALSE)))</f>
        <v>2TAZ144100R0404</v>
      </c>
      <c r="H3658" s="113" t="str">
        <f>IF(ISERROR(VLOOKUP(A3658,'Controle de Estoque'!A:I,1,FALSE)),"",VLOOKUP(A3658,'Controle de Estoque'!A:I,3,FALSE))</f>
        <v>L 03</v>
      </c>
      <c r="I3658" s="38"/>
    </row>
    <row r="3659" spans="1:9" x14ac:dyDescent="0.25">
      <c r="A3659" s="98" t="s">
        <v>3615</v>
      </c>
      <c r="B3659" s="109" t="s">
        <v>7321</v>
      </c>
      <c r="C3659" s="110">
        <v>46</v>
      </c>
      <c r="D3659" s="111" t="s">
        <v>7310</v>
      </c>
      <c r="E3659" s="112"/>
      <c r="F3659" s="113">
        <f>IF(ISERROR(VLOOKUP(A3659,'Controle de Estoque'!A:I,1,FALSE)),"",VLOOKUP(A3659,'Controle de Estoque'!A:I,4,FALSE))</f>
        <v>59</v>
      </c>
      <c r="G3659" s="114" t="str">
        <f>IF(ISBLANK(A3659),"",IF(ISERROR(VLOOKUP(A3659,'Controle de Estoque'!A:I,1,FALSE)),"Produto não cadastrado",VLOOKUP(A3659,'Controle de Estoque'!A:I,2,FALSE)))</f>
        <v>2TAZ144100R0504</v>
      </c>
      <c r="H3659" s="113" t="str">
        <f>IF(ISERROR(VLOOKUP(A3659,'Controle de Estoque'!A:I,1,FALSE)),"",VLOOKUP(A3659,'Controle de Estoque'!A:I,3,FALSE))</f>
        <v>L 03</v>
      </c>
      <c r="I3659" s="38"/>
    </row>
    <row r="3660" spans="1:9" x14ac:dyDescent="0.25">
      <c r="A3660" s="98" t="s">
        <v>3616</v>
      </c>
      <c r="B3660" s="109" t="s">
        <v>7321</v>
      </c>
      <c r="C3660" s="110">
        <v>27</v>
      </c>
      <c r="D3660" s="111" t="s">
        <v>7310</v>
      </c>
      <c r="E3660" s="112"/>
      <c r="F3660" s="113">
        <f>IF(ISERROR(VLOOKUP(A3660,'Controle de Estoque'!A:I,1,FALSE)),"",VLOOKUP(A3660,'Controle de Estoque'!A:I,4,FALSE))</f>
        <v>109</v>
      </c>
      <c r="G3660" s="114" t="str">
        <f>IF(ISBLANK(A3660),"",IF(ISERROR(VLOOKUP(A3660,'Controle de Estoque'!A:I,1,FALSE)),"Produto não cadastrado",VLOOKUP(A3660,'Controle de Estoque'!A:I,2,FALSE)))</f>
        <v>2TAZ144100R0634</v>
      </c>
      <c r="H3660" s="113" t="str">
        <f>IF(ISERROR(VLOOKUP(A3660,'Controle de Estoque'!A:I,1,FALSE)),"",VLOOKUP(A3660,'Controle de Estoque'!A:I,3,FALSE))</f>
        <v>L 03</v>
      </c>
      <c r="I3660" s="38"/>
    </row>
    <row r="3661" spans="1:9" x14ac:dyDescent="0.25">
      <c r="A3661" s="98" t="s">
        <v>3617</v>
      </c>
      <c r="B3661" s="109" t="s">
        <v>7321</v>
      </c>
      <c r="C3661" s="110">
        <v>14</v>
      </c>
      <c r="D3661" s="111" t="s">
        <v>7310</v>
      </c>
      <c r="E3661" s="112"/>
      <c r="F3661" s="113">
        <f>IF(ISERROR(VLOOKUP(A3661,'Controle de Estoque'!A:I,1,FALSE)),"",VLOOKUP(A3661,'Controle de Estoque'!A:I,4,FALSE))</f>
        <v>15</v>
      </c>
      <c r="G3661" s="114" t="str">
        <f>IF(ISBLANK(A3661),"",IF(ISERROR(VLOOKUP(A3661,'Controle de Estoque'!A:I,1,FALSE)),"Produto não cadastrado",VLOOKUP(A3661,'Controle de Estoque'!A:I,2,FALSE)))</f>
        <v>2TAZ144200R0024</v>
      </c>
      <c r="H3661" s="113" t="str">
        <f>IF(ISERROR(VLOOKUP(A3661,'Controle de Estoque'!A:I,1,FALSE)),"",VLOOKUP(A3661,'Controle de Estoque'!A:I,3,FALSE))</f>
        <v>L 04</v>
      </c>
      <c r="I3661" s="38"/>
    </row>
    <row r="3662" spans="1:9" x14ac:dyDescent="0.25">
      <c r="A3662" s="98" t="s">
        <v>3618</v>
      </c>
      <c r="B3662" s="109" t="s">
        <v>7321</v>
      </c>
      <c r="C3662" s="110">
        <v>35</v>
      </c>
      <c r="D3662" s="111" t="s">
        <v>7310</v>
      </c>
      <c r="E3662" s="112"/>
      <c r="F3662" s="113">
        <f>IF(ISERROR(VLOOKUP(A3662,'Controle de Estoque'!A:I,1,FALSE)),"",VLOOKUP(A3662,'Controle de Estoque'!A:I,4,FALSE))</f>
        <v>86</v>
      </c>
      <c r="G3662" s="114" t="str">
        <f>IF(ISBLANK(A3662),"",IF(ISERROR(VLOOKUP(A3662,'Controle de Estoque'!A:I,1,FALSE)),"Produto não cadastrado",VLOOKUP(A3662,'Controle de Estoque'!A:I,2,FALSE)))</f>
        <v>2TAZ144200R0044</v>
      </c>
      <c r="H3662" s="113" t="str">
        <f>IF(ISERROR(VLOOKUP(A3662,'Controle de Estoque'!A:I,1,FALSE)),"",VLOOKUP(A3662,'Controle de Estoque'!A:I,3,FALSE))</f>
        <v>L 04</v>
      </c>
      <c r="I3662" s="38"/>
    </row>
    <row r="3663" spans="1:9" x14ac:dyDescent="0.25">
      <c r="A3663" s="98" t="s">
        <v>3619</v>
      </c>
      <c r="B3663" s="109" t="s">
        <v>7321</v>
      </c>
      <c r="C3663" s="110">
        <v>66</v>
      </c>
      <c r="D3663" s="111" t="s">
        <v>7310</v>
      </c>
      <c r="E3663" s="112"/>
      <c r="F3663" s="113">
        <f>IF(ISERROR(VLOOKUP(A3663,'Controle de Estoque'!A:I,1,FALSE)),"",VLOOKUP(A3663,'Controle de Estoque'!A:I,4,FALSE))</f>
        <v>1</v>
      </c>
      <c r="G3663" s="114" t="str">
        <f>IF(ISBLANK(A3663),"",IF(ISERROR(VLOOKUP(A3663,'Controle de Estoque'!A:I,1,FALSE)),"Produto não cadastrado",VLOOKUP(A3663,'Controle de Estoque'!A:I,2,FALSE)))</f>
        <v>2TAZ144200R0064</v>
      </c>
      <c r="H3663" s="113" t="str">
        <f>IF(ISERROR(VLOOKUP(A3663,'Controle de Estoque'!A:I,1,FALSE)),"",VLOOKUP(A3663,'Controle de Estoque'!A:I,3,FALSE))</f>
        <v>L 04</v>
      </c>
      <c r="I3663" s="38"/>
    </row>
    <row r="3664" spans="1:9" x14ac:dyDescent="0.25">
      <c r="A3664" s="98" t="s">
        <v>3620</v>
      </c>
      <c r="B3664" s="109" t="s">
        <v>7321</v>
      </c>
      <c r="C3664" s="110">
        <v>238</v>
      </c>
      <c r="D3664" s="111" t="s">
        <v>7310</v>
      </c>
      <c r="E3664" s="112"/>
      <c r="F3664" s="113">
        <f>IF(ISERROR(VLOOKUP(A3664,'Controle de Estoque'!A:I,1,FALSE)),"",VLOOKUP(A3664,'Controle de Estoque'!A:I,4,FALSE))</f>
        <v>186</v>
      </c>
      <c r="G3664" s="114" t="str">
        <f>IF(ISBLANK(A3664),"",IF(ISERROR(VLOOKUP(A3664,'Controle de Estoque'!A:I,1,FALSE)),"Produto não cadastrado",VLOOKUP(A3664,'Controle de Estoque'!A:I,2,FALSE)))</f>
        <v>2TAZ144200R0104</v>
      </c>
      <c r="H3664" s="113" t="str">
        <f>IF(ISERROR(VLOOKUP(A3664,'Controle de Estoque'!A:I,1,FALSE)),"",VLOOKUP(A3664,'Controle de Estoque'!A:I,3,FALSE))</f>
        <v>L 04</v>
      </c>
      <c r="I3664" s="38"/>
    </row>
    <row r="3665" spans="1:9" x14ac:dyDescent="0.25">
      <c r="A3665" s="98" t="s">
        <v>3621</v>
      </c>
      <c r="B3665" s="109" t="s">
        <v>7321</v>
      </c>
      <c r="C3665" s="110">
        <v>20</v>
      </c>
      <c r="D3665" s="111" t="s">
        <v>7310</v>
      </c>
      <c r="E3665" s="112"/>
      <c r="F3665" s="113">
        <f>IF(ISERROR(VLOOKUP(A3665,'Controle de Estoque'!A:I,1,FALSE)),"",VLOOKUP(A3665,'Controle de Estoque'!A:I,4,FALSE))</f>
        <v>112</v>
      </c>
      <c r="G3665" s="114" t="str">
        <f>IF(ISBLANK(A3665),"",IF(ISERROR(VLOOKUP(A3665,'Controle de Estoque'!A:I,1,FALSE)),"Produto não cadastrado",VLOOKUP(A3665,'Controle de Estoque'!A:I,2,FALSE)))</f>
        <v>2TAZ144200R0164</v>
      </c>
      <c r="H3665" s="113" t="str">
        <f>IF(ISERROR(VLOOKUP(A3665,'Controle de Estoque'!A:I,1,FALSE)),"",VLOOKUP(A3665,'Controle de Estoque'!A:I,3,FALSE))</f>
        <v>L 04</v>
      </c>
      <c r="I3665" s="38"/>
    </row>
    <row r="3666" spans="1:9" x14ac:dyDescent="0.25">
      <c r="A3666" s="98" t="s">
        <v>3622</v>
      </c>
      <c r="B3666" s="109" t="s">
        <v>7321</v>
      </c>
      <c r="C3666" s="110">
        <v>36</v>
      </c>
      <c r="D3666" s="111" t="s">
        <v>7310</v>
      </c>
      <c r="E3666" s="112"/>
      <c r="F3666" s="113">
        <f>IF(ISERROR(VLOOKUP(A3666,'Controle de Estoque'!A:I,1,FALSE)),"",VLOOKUP(A3666,'Controle de Estoque'!A:I,4,FALSE))</f>
        <v>53</v>
      </c>
      <c r="G3666" s="114" t="str">
        <f>IF(ISBLANK(A3666),"",IF(ISERROR(VLOOKUP(A3666,'Controle de Estoque'!A:I,1,FALSE)),"Produto não cadastrado",VLOOKUP(A3666,'Controle de Estoque'!A:I,2,FALSE)))</f>
        <v>2TAZ144200R0204</v>
      </c>
      <c r="H3666" s="113" t="str">
        <f>IF(ISERROR(VLOOKUP(A3666,'Controle de Estoque'!A:I,1,FALSE)),"",VLOOKUP(A3666,'Controle de Estoque'!A:I,3,FALSE))</f>
        <v>L 04</v>
      </c>
      <c r="I3666" s="38"/>
    </row>
    <row r="3667" spans="1:9" x14ac:dyDescent="0.25">
      <c r="A3667" s="98" t="s">
        <v>3623</v>
      </c>
      <c r="B3667" s="109" t="s">
        <v>7321</v>
      </c>
      <c r="C3667" s="110">
        <v>46</v>
      </c>
      <c r="D3667" s="111" t="s">
        <v>7310</v>
      </c>
      <c r="E3667" s="112"/>
      <c r="F3667" s="113">
        <f>IF(ISERROR(VLOOKUP(A3667,'Controle de Estoque'!A:I,1,FALSE)),"",VLOOKUP(A3667,'Controle de Estoque'!A:I,4,FALSE))</f>
        <v>38</v>
      </c>
      <c r="G3667" s="114" t="str">
        <f>IF(ISBLANK(A3667),"",IF(ISERROR(VLOOKUP(A3667,'Controle de Estoque'!A:I,1,FALSE)),"Produto não cadastrado",VLOOKUP(A3667,'Controle de Estoque'!A:I,2,FALSE)))</f>
        <v>2TAZ144200R0254</v>
      </c>
      <c r="H3667" s="113" t="str">
        <f>IF(ISERROR(VLOOKUP(A3667,'Controle de Estoque'!A:I,1,FALSE)),"",VLOOKUP(A3667,'Controle de Estoque'!A:I,3,FALSE))</f>
        <v>L 04</v>
      </c>
      <c r="I3667" s="38"/>
    </row>
    <row r="3668" spans="1:9" x14ac:dyDescent="0.25">
      <c r="A3668" s="98" t="s">
        <v>3624</v>
      </c>
      <c r="B3668" s="109" t="s">
        <v>7321</v>
      </c>
      <c r="C3668" s="110">
        <v>16</v>
      </c>
      <c r="D3668" s="111" t="s">
        <v>7310</v>
      </c>
      <c r="E3668" s="112"/>
      <c r="F3668" s="113">
        <f>IF(ISERROR(VLOOKUP(A3668,'Controle de Estoque'!A:I,1,FALSE)),"",VLOOKUP(A3668,'Controle de Estoque'!A:I,4,FALSE))</f>
        <v>44</v>
      </c>
      <c r="G3668" s="114" t="str">
        <f>IF(ISBLANK(A3668),"",IF(ISERROR(VLOOKUP(A3668,'Controle de Estoque'!A:I,1,FALSE)),"Produto não cadastrado",VLOOKUP(A3668,'Controle de Estoque'!A:I,2,FALSE)))</f>
        <v>2TAZ144200R0324</v>
      </c>
      <c r="H3668" s="113" t="str">
        <f>IF(ISERROR(VLOOKUP(A3668,'Controle de Estoque'!A:I,1,FALSE)),"",VLOOKUP(A3668,'Controle de Estoque'!A:I,3,FALSE))</f>
        <v>L 04</v>
      </c>
      <c r="I3668" s="38"/>
    </row>
    <row r="3669" spans="1:9" x14ac:dyDescent="0.25">
      <c r="A3669" s="98" t="s">
        <v>3625</v>
      </c>
      <c r="B3669" s="109" t="s">
        <v>7321</v>
      </c>
      <c r="C3669" s="110">
        <v>25</v>
      </c>
      <c r="D3669" s="111" t="s">
        <v>7310</v>
      </c>
      <c r="E3669" s="112"/>
      <c r="F3669" s="113">
        <f>IF(ISERROR(VLOOKUP(A3669,'Controle de Estoque'!A:I,1,FALSE)),"",VLOOKUP(A3669,'Controle de Estoque'!A:I,4,FALSE))</f>
        <v>4</v>
      </c>
      <c r="G3669" s="114" t="str">
        <f>IF(ISBLANK(A3669),"",IF(ISERROR(VLOOKUP(A3669,'Controle de Estoque'!A:I,1,FALSE)),"Produto não cadastrado",VLOOKUP(A3669,'Controle de Estoque'!A:I,2,FALSE)))</f>
        <v>2TAZ144200R0404</v>
      </c>
      <c r="H3669" s="113" t="str">
        <f>IF(ISERROR(VLOOKUP(A3669,'Controle de Estoque'!A:I,1,FALSE)),"",VLOOKUP(A3669,'Controle de Estoque'!A:I,3,FALSE))</f>
        <v>L 04</v>
      </c>
      <c r="I3669" s="38"/>
    </row>
    <row r="3670" spans="1:9" x14ac:dyDescent="0.25">
      <c r="A3670" s="98" t="s">
        <v>3626</v>
      </c>
      <c r="B3670" s="109" t="s">
        <v>7321</v>
      </c>
      <c r="C3670" s="110">
        <v>7</v>
      </c>
      <c r="D3670" s="111" t="s">
        <v>7310</v>
      </c>
      <c r="E3670" s="112"/>
      <c r="F3670" s="113">
        <f>IF(ISERROR(VLOOKUP(A3670,'Controle de Estoque'!A:I,1,FALSE)),"",VLOOKUP(A3670,'Controle de Estoque'!A:I,4,FALSE))</f>
        <v>1</v>
      </c>
      <c r="G3670" s="114" t="str">
        <f>IF(ISBLANK(A3670),"",IF(ISERROR(VLOOKUP(A3670,'Controle de Estoque'!A:I,1,FALSE)),"Produto não cadastrado",VLOOKUP(A3670,'Controle de Estoque'!A:I,2,FALSE)))</f>
        <v>2TAZ144200R0504</v>
      </c>
      <c r="H3670" s="113" t="str">
        <f>IF(ISERROR(VLOOKUP(A3670,'Controle de Estoque'!A:I,1,FALSE)),"",VLOOKUP(A3670,'Controle de Estoque'!A:I,3,FALSE))</f>
        <v>L 04</v>
      </c>
      <c r="I3670" s="38"/>
    </row>
    <row r="3671" spans="1:9" x14ac:dyDescent="0.25">
      <c r="A3671" s="98" t="s">
        <v>3627</v>
      </c>
      <c r="B3671" s="109" t="s">
        <v>7321</v>
      </c>
      <c r="C3671" s="110">
        <v>36</v>
      </c>
      <c r="D3671" s="111" t="s">
        <v>7310</v>
      </c>
      <c r="E3671" s="112"/>
      <c r="F3671" s="113">
        <f>IF(ISERROR(VLOOKUP(A3671,'Controle de Estoque'!A:I,1,FALSE)),"",VLOOKUP(A3671,'Controle de Estoque'!A:I,4,FALSE))</f>
        <v>56</v>
      </c>
      <c r="G3671" s="114" t="str">
        <f>IF(ISBLANK(A3671),"",IF(ISERROR(VLOOKUP(A3671,'Controle de Estoque'!A:I,1,FALSE)),"Produto não cadastrado",VLOOKUP(A3671,'Controle de Estoque'!A:I,2,FALSE)))</f>
        <v>2TAZ144200R0634</v>
      </c>
      <c r="H3671" s="113" t="str">
        <f>IF(ISERROR(VLOOKUP(A3671,'Controle de Estoque'!A:I,1,FALSE)),"",VLOOKUP(A3671,'Controle de Estoque'!A:I,3,FALSE))</f>
        <v>L 04</v>
      </c>
      <c r="I3671" s="38"/>
    </row>
    <row r="3672" spans="1:9" x14ac:dyDescent="0.25">
      <c r="A3672" s="98" t="s">
        <v>3628</v>
      </c>
      <c r="B3672" s="109" t="s">
        <v>7321</v>
      </c>
      <c r="C3672" s="110">
        <v>12</v>
      </c>
      <c r="D3672" s="111" t="s">
        <v>7310</v>
      </c>
      <c r="E3672" s="112"/>
      <c r="F3672" s="113">
        <f>IF(ISERROR(VLOOKUP(A3672,'Controle de Estoque'!A:I,1,FALSE)),"",VLOOKUP(A3672,'Controle de Estoque'!A:I,4,FALSE))</f>
        <v>39</v>
      </c>
      <c r="G3672" s="114" t="str">
        <f>IF(ISBLANK(A3672),"",IF(ISERROR(VLOOKUP(A3672,'Controle de Estoque'!A:I,1,FALSE)),"Produto não cadastrado",VLOOKUP(A3672,'Controle de Estoque'!A:I,2,FALSE)))</f>
        <v>2TAZ144300R0024</v>
      </c>
      <c r="H3672" s="113" t="str">
        <f>IF(ISERROR(VLOOKUP(A3672,'Controle de Estoque'!A:I,1,FALSE)),"",VLOOKUP(A3672,'Controle de Estoque'!A:I,3,FALSE))</f>
        <v>L 05</v>
      </c>
      <c r="I3672" s="38"/>
    </row>
    <row r="3673" spans="1:9" x14ac:dyDescent="0.25">
      <c r="A3673" s="98" t="s">
        <v>3629</v>
      </c>
      <c r="B3673" s="109" t="s">
        <v>7321</v>
      </c>
      <c r="C3673" s="110">
        <v>29</v>
      </c>
      <c r="D3673" s="111" t="s">
        <v>7310</v>
      </c>
      <c r="E3673" s="112"/>
      <c r="F3673" s="113">
        <f>IF(ISERROR(VLOOKUP(A3673,'Controle de Estoque'!A:I,1,FALSE)),"",VLOOKUP(A3673,'Controle de Estoque'!A:I,4,FALSE))</f>
        <v>42</v>
      </c>
      <c r="G3673" s="114" t="str">
        <f>IF(ISBLANK(A3673),"",IF(ISERROR(VLOOKUP(A3673,'Controle de Estoque'!A:I,1,FALSE)),"Produto não cadastrado",VLOOKUP(A3673,'Controle de Estoque'!A:I,2,FALSE)))</f>
        <v>2TAZ144300R0044</v>
      </c>
      <c r="H3673" s="113" t="str">
        <f>IF(ISERROR(VLOOKUP(A3673,'Controle de Estoque'!A:I,1,FALSE)),"",VLOOKUP(A3673,'Controle de Estoque'!A:I,3,FALSE))</f>
        <v>L 05</v>
      </c>
      <c r="I3673" s="38"/>
    </row>
    <row r="3674" spans="1:9" x14ac:dyDescent="0.25">
      <c r="A3674" s="98" t="s">
        <v>3630</v>
      </c>
      <c r="B3674" s="109" t="s">
        <v>7321</v>
      </c>
      <c r="C3674" s="110">
        <v>16</v>
      </c>
      <c r="D3674" s="111" t="s">
        <v>7310</v>
      </c>
      <c r="E3674" s="112"/>
      <c r="F3674" s="113">
        <f>IF(ISERROR(VLOOKUP(A3674,'Controle de Estoque'!A:I,1,FALSE)),"",VLOOKUP(A3674,'Controle de Estoque'!A:I,4,FALSE))</f>
        <v>58</v>
      </c>
      <c r="G3674" s="114" t="str">
        <f>IF(ISBLANK(A3674),"",IF(ISERROR(VLOOKUP(A3674,'Controle de Estoque'!A:I,1,FALSE)),"Produto não cadastrado",VLOOKUP(A3674,'Controle de Estoque'!A:I,2,FALSE)))</f>
        <v>2TAZ144300R0064</v>
      </c>
      <c r="H3674" s="113" t="str">
        <f>IF(ISERROR(VLOOKUP(A3674,'Controle de Estoque'!A:I,1,FALSE)),"",VLOOKUP(A3674,'Controle de Estoque'!A:I,3,FALSE))</f>
        <v>L 05</v>
      </c>
      <c r="I3674" s="38"/>
    </row>
    <row r="3675" spans="1:9" x14ac:dyDescent="0.25">
      <c r="A3675" s="98" t="s">
        <v>3631</v>
      </c>
      <c r="B3675" s="109" t="s">
        <v>7321</v>
      </c>
      <c r="C3675" s="110">
        <v>36</v>
      </c>
      <c r="D3675" s="111" t="s">
        <v>7310</v>
      </c>
      <c r="E3675" s="112"/>
      <c r="F3675" s="113">
        <f>IF(ISERROR(VLOOKUP(A3675,'Controle de Estoque'!A:I,1,FALSE)),"",VLOOKUP(A3675,'Controle de Estoque'!A:I,4,FALSE))</f>
        <v>22</v>
      </c>
      <c r="G3675" s="114" t="str">
        <f>IF(ISBLANK(A3675),"",IF(ISERROR(VLOOKUP(A3675,'Controle de Estoque'!A:I,1,FALSE)),"Produto não cadastrado",VLOOKUP(A3675,'Controle de Estoque'!A:I,2,FALSE)))</f>
        <v>2TAZ144300R0104</v>
      </c>
      <c r="H3675" s="113" t="str">
        <f>IF(ISERROR(VLOOKUP(A3675,'Controle de Estoque'!A:I,1,FALSE)),"",VLOOKUP(A3675,'Controle de Estoque'!A:I,3,FALSE))</f>
        <v>L 05</v>
      </c>
      <c r="I3675" s="38"/>
    </row>
    <row r="3676" spans="1:9" x14ac:dyDescent="0.25">
      <c r="A3676" s="98" t="s">
        <v>3632</v>
      </c>
      <c r="B3676" s="109" t="s">
        <v>7321</v>
      </c>
      <c r="C3676" s="110">
        <v>42</v>
      </c>
      <c r="D3676" s="111" t="s">
        <v>7310</v>
      </c>
      <c r="E3676" s="112"/>
      <c r="F3676" s="113">
        <f>IF(ISERROR(VLOOKUP(A3676,'Controle de Estoque'!A:I,1,FALSE)),"",VLOOKUP(A3676,'Controle de Estoque'!A:I,4,FALSE))</f>
        <v>73</v>
      </c>
      <c r="G3676" s="114" t="str">
        <f>IF(ISBLANK(A3676),"",IF(ISERROR(VLOOKUP(A3676,'Controle de Estoque'!A:I,1,FALSE)),"Produto não cadastrado",VLOOKUP(A3676,'Controle de Estoque'!A:I,2,FALSE)))</f>
        <v>2TAZ144300R0164</v>
      </c>
      <c r="H3676" s="113" t="str">
        <f>IF(ISERROR(VLOOKUP(A3676,'Controle de Estoque'!A:I,1,FALSE)),"",VLOOKUP(A3676,'Controle de Estoque'!A:I,3,FALSE))</f>
        <v>L 05</v>
      </c>
      <c r="I3676" s="38"/>
    </row>
    <row r="3677" spans="1:9" x14ac:dyDescent="0.25">
      <c r="A3677" s="98" t="s">
        <v>3633</v>
      </c>
      <c r="B3677" s="109" t="s">
        <v>7321</v>
      </c>
      <c r="C3677" s="110">
        <v>8</v>
      </c>
      <c r="D3677" s="111" t="s">
        <v>7310</v>
      </c>
      <c r="E3677" s="112"/>
      <c r="F3677" s="113">
        <f>IF(ISERROR(VLOOKUP(A3677,'Controle de Estoque'!A:I,1,FALSE)),"",VLOOKUP(A3677,'Controle de Estoque'!A:I,4,FALSE))</f>
        <v>56</v>
      </c>
      <c r="G3677" s="114" t="str">
        <f>IF(ISBLANK(A3677),"",IF(ISERROR(VLOOKUP(A3677,'Controle de Estoque'!A:I,1,FALSE)),"Produto não cadastrado",VLOOKUP(A3677,'Controle de Estoque'!A:I,2,FALSE)))</f>
        <v>2TAZ144300R0204</v>
      </c>
      <c r="H3677" s="113" t="str">
        <f>IF(ISERROR(VLOOKUP(A3677,'Controle de Estoque'!A:I,1,FALSE)),"",VLOOKUP(A3677,'Controle de Estoque'!A:I,3,FALSE))</f>
        <v>L 05</v>
      </c>
      <c r="I3677" s="38"/>
    </row>
    <row r="3678" spans="1:9" x14ac:dyDescent="0.25">
      <c r="A3678" s="98" t="s">
        <v>3634</v>
      </c>
      <c r="B3678" s="109" t="s">
        <v>7321</v>
      </c>
      <c r="C3678" s="110">
        <v>18</v>
      </c>
      <c r="D3678" s="111" t="s">
        <v>7310</v>
      </c>
      <c r="E3678" s="112"/>
      <c r="F3678" s="113">
        <f>IF(ISERROR(VLOOKUP(A3678,'Controle de Estoque'!A:I,1,FALSE)),"",VLOOKUP(A3678,'Controle de Estoque'!A:I,4,FALSE))</f>
        <v>24</v>
      </c>
      <c r="G3678" s="114" t="str">
        <f>IF(ISBLANK(A3678),"",IF(ISERROR(VLOOKUP(A3678,'Controle de Estoque'!A:I,1,FALSE)),"Produto não cadastrado",VLOOKUP(A3678,'Controle de Estoque'!A:I,2,FALSE)))</f>
        <v>2TAZ144300R0254</v>
      </c>
      <c r="H3678" s="113" t="str">
        <f>IF(ISERROR(VLOOKUP(A3678,'Controle de Estoque'!A:I,1,FALSE)),"",VLOOKUP(A3678,'Controle de Estoque'!A:I,3,FALSE))</f>
        <v>L 05</v>
      </c>
      <c r="I3678" s="38"/>
    </row>
    <row r="3679" spans="1:9" x14ac:dyDescent="0.25">
      <c r="A3679" s="98" t="s">
        <v>3635</v>
      </c>
      <c r="B3679" s="109" t="s">
        <v>7321</v>
      </c>
      <c r="C3679" s="110">
        <v>23</v>
      </c>
      <c r="D3679" s="111" t="s">
        <v>7310</v>
      </c>
      <c r="E3679" s="112"/>
      <c r="F3679" s="113">
        <f>IF(ISERROR(VLOOKUP(A3679,'Controle de Estoque'!A:I,1,FALSE)),"",VLOOKUP(A3679,'Controle de Estoque'!A:I,4,FALSE))</f>
        <v>39</v>
      </c>
      <c r="G3679" s="114" t="str">
        <f>IF(ISBLANK(A3679),"",IF(ISERROR(VLOOKUP(A3679,'Controle de Estoque'!A:I,1,FALSE)),"Produto não cadastrado",VLOOKUP(A3679,'Controle de Estoque'!A:I,2,FALSE)))</f>
        <v>2TAZ144300R0324</v>
      </c>
      <c r="H3679" s="113" t="str">
        <f>IF(ISERROR(VLOOKUP(A3679,'Controle de Estoque'!A:I,1,FALSE)),"",VLOOKUP(A3679,'Controle de Estoque'!A:I,3,FALSE))</f>
        <v>L 05</v>
      </c>
      <c r="I3679" s="38"/>
    </row>
    <row r="3680" spans="1:9" x14ac:dyDescent="0.25">
      <c r="A3680" s="98" t="s">
        <v>3636</v>
      </c>
      <c r="B3680" s="109" t="s">
        <v>7321</v>
      </c>
      <c r="C3680" s="110">
        <v>18</v>
      </c>
      <c r="D3680" s="111" t="s">
        <v>7310</v>
      </c>
      <c r="E3680" s="112"/>
      <c r="F3680" s="113">
        <f>IF(ISERROR(VLOOKUP(A3680,'Controle de Estoque'!A:I,1,FALSE)),"",VLOOKUP(A3680,'Controle de Estoque'!A:I,4,FALSE))</f>
        <v>16</v>
      </c>
      <c r="G3680" s="114" t="str">
        <f>IF(ISBLANK(A3680),"",IF(ISERROR(VLOOKUP(A3680,'Controle de Estoque'!A:I,1,FALSE)),"Produto não cadastrado",VLOOKUP(A3680,'Controle de Estoque'!A:I,2,FALSE)))</f>
        <v>2TAZ144300R0404</v>
      </c>
      <c r="H3680" s="113" t="str">
        <f>IF(ISERROR(VLOOKUP(A3680,'Controle de Estoque'!A:I,1,FALSE)),"",VLOOKUP(A3680,'Controle de Estoque'!A:I,3,FALSE))</f>
        <v>L 05</v>
      </c>
      <c r="I3680" s="38"/>
    </row>
    <row r="3681" spans="1:9" x14ac:dyDescent="0.25">
      <c r="A3681" s="98" t="s">
        <v>3637</v>
      </c>
      <c r="B3681" s="109" t="s">
        <v>7321</v>
      </c>
      <c r="C3681" s="110">
        <v>31</v>
      </c>
      <c r="D3681" s="111" t="s">
        <v>7310</v>
      </c>
      <c r="E3681" s="112"/>
      <c r="F3681" s="113">
        <f>IF(ISERROR(VLOOKUP(A3681,'Controle de Estoque'!A:I,1,FALSE)),"",VLOOKUP(A3681,'Controle de Estoque'!A:I,4,FALSE))</f>
        <v>49</v>
      </c>
      <c r="G3681" s="114" t="str">
        <f>IF(ISBLANK(A3681),"",IF(ISERROR(VLOOKUP(A3681,'Controle de Estoque'!A:I,1,FALSE)),"Produto não cadastrado",VLOOKUP(A3681,'Controle de Estoque'!A:I,2,FALSE)))</f>
        <v>2TAZ144300R0504</v>
      </c>
      <c r="H3681" s="113" t="str">
        <f>IF(ISERROR(VLOOKUP(A3681,'Controle de Estoque'!A:I,1,FALSE)),"",VLOOKUP(A3681,'Controle de Estoque'!A:I,3,FALSE))</f>
        <v>L 05</v>
      </c>
      <c r="I3681" s="38"/>
    </row>
    <row r="3682" spans="1:9" x14ac:dyDescent="0.25">
      <c r="A3682" s="98" t="s">
        <v>3638</v>
      </c>
      <c r="B3682" s="109" t="s">
        <v>7321</v>
      </c>
      <c r="C3682" s="110">
        <v>52</v>
      </c>
      <c r="D3682" s="111" t="s">
        <v>7310</v>
      </c>
      <c r="E3682" s="112"/>
      <c r="F3682" s="113">
        <f>IF(ISERROR(VLOOKUP(A3682,'Controle de Estoque'!A:I,1,FALSE)),"",VLOOKUP(A3682,'Controle de Estoque'!A:I,4,FALSE))</f>
        <v>41</v>
      </c>
      <c r="G3682" s="114" t="str">
        <f>IF(ISBLANK(A3682),"",IF(ISERROR(VLOOKUP(A3682,'Controle de Estoque'!A:I,1,FALSE)),"Produto não cadastrado",VLOOKUP(A3682,'Controle de Estoque'!A:I,2,FALSE)))</f>
        <v>2TAZ144300R0634</v>
      </c>
      <c r="H3682" s="113" t="str">
        <f>IF(ISERROR(VLOOKUP(A3682,'Controle de Estoque'!A:I,1,FALSE)),"",VLOOKUP(A3682,'Controle de Estoque'!A:I,3,FALSE))</f>
        <v>L 05</v>
      </c>
      <c r="I3682" s="38"/>
    </row>
    <row r="3683" spans="1:9" x14ac:dyDescent="0.25">
      <c r="A3683" s="98" t="s">
        <v>3639</v>
      </c>
      <c r="B3683" s="109" t="s">
        <v>7321</v>
      </c>
      <c r="C3683" s="110">
        <v>9</v>
      </c>
      <c r="D3683" s="111" t="s">
        <v>7310</v>
      </c>
      <c r="E3683" s="112"/>
      <c r="F3683" s="113">
        <f>IF(ISERROR(VLOOKUP(A3683,'Controle de Estoque'!A:I,1,FALSE)),"",VLOOKUP(A3683,'Controle de Estoque'!A:I,4,FALSE))</f>
        <v>9</v>
      </c>
      <c r="G3683" s="114" t="str">
        <f>IF(ISBLANK(A3683),"",IF(ISERROR(VLOOKUP(A3683,'Controle de Estoque'!A:I,1,FALSE)),"Produto não cadastrado",VLOOKUP(A3683,'Controle de Estoque'!A:I,2,FALSE)))</f>
        <v>1SAM201903R1003</v>
      </c>
      <c r="H3683" s="113" t="str">
        <f>IF(ISERROR(VLOOKUP(A3683,'Controle de Estoque'!A:I,1,FALSE)),"",VLOOKUP(A3683,'Controle de Estoque'!A:I,3,FALSE))</f>
        <v>C 19</v>
      </c>
      <c r="I3683" s="38"/>
    </row>
    <row r="3684" spans="1:9" x14ac:dyDescent="0.25">
      <c r="A3684" s="98" t="s">
        <v>3640</v>
      </c>
      <c r="B3684" s="109" t="s">
        <v>7321</v>
      </c>
      <c r="C3684" s="110">
        <v>30</v>
      </c>
      <c r="D3684" s="111"/>
      <c r="E3684" s="112"/>
      <c r="F3684" s="113">
        <f>IF(ISERROR(VLOOKUP(A3684,'Controle de Estoque'!A:I,1,FALSE)),"",VLOOKUP(A3684,'Controle de Estoque'!A:I,4,FALSE))</f>
        <v>21</v>
      </c>
      <c r="G3684" s="114" t="str">
        <f>IF(ISBLANK(A3684),"",IF(ISERROR(VLOOKUP(A3684,'Controle de Estoque'!A:I,1,FALSE)),"Produto não cadastrado",VLOOKUP(A3684,'Controle de Estoque'!A:I,2,FALSE)))</f>
        <v>1SAM201903R1001</v>
      </c>
      <c r="H3684" s="113" t="str">
        <f>IF(ISERROR(VLOOKUP(A3684,'Controle de Estoque'!A:I,1,FALSE)),"",VLOOKUP(A3684,'Controle de Estoque'!A:I,3,FALSE))</f>
        <v>C 19</v>
      </c>
      <c r="I3684" s="38"/>
    </row>
    <row r="3685" spans="1:9" x14ac:dyDescent="0.25">
      <c r="A3685" s="98" t="s">
        <v>3641</v>
      </c>
      <c r="B3685" s="109" t="s">
        <v>7321</v>
      </c>
      <c r="C3685" s="110">
        <v>1</v>
      </c>
      <c r="D3685" s="111"/>
      <c r="E3685" s="112"/>
      <c r="F3685" s="113">
        <f>IF(ISERROR(VLOOKUP(A3685,'Controle de Estoque'!A:I,1,FALSE)),"",VLOOKUP(A3685,'Controle de Estoque'!A:I,4,FALSE))</f>
        <v>1</v>
      </c>
      <c r="G3685" s="114" t="str">
        <f>IF(ISBLANK(A3685),"",IF(ISERROR(VLOOKUP(A3685,'Controle de Estoque'!A:I,1,FALSE)),"Produto não cadastrado",VLOOKUP(A3685,'Controle de Estoque'!A:I,2,FALSE)))</f>
        <v>1SAM401904R1001</v>
      </c>
      <c r="H3685" s="113" t="str">
        <f>IF(ISERROR(VLOOKUP(A3685,'Controle de Estoque'!A:I,1,FALSE)),"",VLOOKUP(A3685,'Controle de Estoque'!A:I,3,FALSE))</f>
        <v>D 26</v>
      </c>
      <c r="I3685" s="38"/>
    </row>
    <row r="3686" spans="1:9" x14ac:dyDescent="0.25">
      <c r="A3686" s="98" t="s">
        <v>3642</v>
      </c>
      <c r="B3686" s="109" t="s">
        <v>7321</v>
      </c>
      <c r="C3686" s="110">
        <v>0</v>
      </c>
      <c r="D3686" s="111"/>
      <c r="E3686" s="112"/>
      <c r="F3686" s="113">
        <f>IF(ISERROR(VLOOKUP(A3686,'Controle de Estoque'!A:I,1,FALSE)),"",VLOOKUP(A3686,'Controle de Estoque'!A:I,4,FALSE))</f>
        <v>0</v>
      </c>
      <c r="G3686" s="114" t="str">
        <f>IF(ISBLANK(A3686),"",IF(ISERROR(VLOOKUP(A3686,'Controle de Estoque'!A:I,1,FALSE)),"Produto não cadastrado",VLOOKUP(A3686,'Controle de Estoque'!A:I,2,FALSE)))</f>
        <v>SK616001A</v>
      </c>
      <c r="H3686" s="113" t="str">
        <f>IF(ISERROR(VLOOKUP(A3686,'Controle de Estoque'!A:I,1,FALSE)),"",VLOOKUP(A3686,'Controle de Estoque'!A:I,3,FALSE))</f>
        <v>N/A</v>
      </c>
      <c r="I3686" s="38"/>
    </row>
    <row r="3687" spans="1:9" x14ac:dyDescent="0.25">
      <c r="A3687" s="98" t="s">
        <v>3643</v>
      </c>
      <c r="B3687" s="109" t="s">
        <v>7321</v>
      </c>
      <c r="C3687" s="110">
        <v>2</v>
      </c>
      <c r="D3687" s="111"/>
      <c r="E3687" s="112"/>
      <c r="F3687" s="113">
        <f>IF(ISERROR(VLOOKUP(A3687,'Controle de Estoque'!A:I,1,FALSE)),"",VLOOKUP(A3687,'Controle de Estoque'!A:I,4,FALSE))</f>
        <v>2</v>
      </c>
      <c r="G3687" s="114" t="str">
        <f>IF(ISBLANK(A3687),"",IF(ISERROR(VLOOKUP(A3687,'Controle de Estoque'!A:I,1,FALSE)),"Produto não cadastrado",VLOOKUP(A3687,'Controle de Estoque'!A:I,2,FALSE)))</f>
        <v>SK616001B</v>
      </c>
      <c r="H3687" s="113" t="str">
        <f>IF(ISERROR(VLOOKUP(A3687,'Controle de Estoque'!A:I,1,FALSE)),"",VLOOKUP(A3687,'Controle de Estoque'!A:I,3,FALSE))</f>
        <v>N/A</v>
      </c>
      <c r="I3687" s="38"/>
    </row>
    <row r="3688" spans="1:9" x14ac:dyDescent="0.25">
      <c r="A3688" s="98" t="s">
        <v>3644</v>
      </c>
      <c r="B3688" s="109" t="s">
        <v>7321</v>
      </c>
      <c r="C3688" s="110">
        <v>9</v>
      </c>
      <c r="D3688" s="111"/>
      <c r="E3688" s="112"/>
      <c r="F3688" s="113">
        <f>IF(ISERROR(VLOOKUP(A3688,'Controle de Estoque'!A:I,1,FALSE)),"",VLOOKUP(A3688,'Controle de Estoque'!A:I,4,FALSE))</f>
        <v>9</v>
      </c>
      <c r="G3688" s="114" t="str">
        <f>IF(ISBLANK(A3688),"",IF(ISERROR(VLOOKUP(A3688,'Controle de Estoque'!A:I,1,FALSE)),"Produto não cadastrado",VLOOKUP(A3688,'Controle de Estoque'!A:I,2,FALSE)))</f>
        <v>SK616003A</v>
      </c>
      <c r="H3688" s="113" t="str">
        <f>IF(ISERROR(VLOOKUP(A3688,'Controle de Estoque'!A:I,1,FALSE)),"",VLOOKUP(A3688,'Controle de Estoque'!A:I,3,FALSE))</f>
        <v>N/A</v>
      </c>
      <c r="I3688" s="38"/>
    </row>
    <row r="3689" spans="1:9" x14ac:dyDescent="0.25">
      <c r="A3689" s="98" t="s">
        <v>3645</v>
      </c>
      <c r="B3689" s="109" t="s">
        <v>7321</v>
      </c>
      <c r="C3689" s="110">
        <v>2</v>
      </c>
      <c r="D3689" s="111"/>
      <c r="E3689" s="112"/>
      <c r="F3689" s="113">
        <f>IF(ISERROR(VLOOKUP(A3689,'Controle de Estoque'!A:I,1,FALSE)),"",VLOOKUP(A3689,'Controle de Estoque'!A:I,4,FALSE))</f>
        <v>2</v>
      </c>
      <c r="G3689" s="114" t="str">
        <f>IF(ISBLANK(A3689),"",IF(ISERROR(VLOOKUP(A3689,'Controle de Estoque'!A:I,1,FALSE)),"Produto não cadastrado",VLOOKUP(A3689,'Controle de Estoque'!A:I,2,FALSE)))</f>
        <v>SK825400-AE</v>
      </c>
      <c r="H3689" s="113" t="str">
        <f>IF(ISERROR(VLOOKUP(A3689,'Controle de Estoque'!A:I,1,FALSE)),"",VLOOKUP(A3689,'Controle de Estoque'!A:I,3,FALSE))</f>
        <v>C 19</v>
      </c>
      <c r="I3689" s="38"/>
    </row>
    <row r="3690" spans="1:9" x14ac:dyDescent="0.25">
      <c r="A3690" s="98" t="s">
        <v>3646</v>
      </c>
      <c r="B3690" s="109" t="s">
        <v>7321</v>
      </c>
      <c r="C3690" s="110">
        <v>1</v>
      </c>
      <c r="D3690" s="111"/>
      <c r="E3690" s="112"/>
      <c r="F3690" s="113">
        <f>IF(ISERROR(VLOOKUP(A3690,'Controle de Estoque'!A:I,1,FALSE)),"",VLOOKUP(A3690,'Controle de Estoque'!A:I,4,FALSE))</f>
        <v>1</v>
      </c>
      <c r="G3690" s="114" t="str">
        <f>IF(ISBLANK(A3690),"",IF(ISERROR(VLOOKUP(A3690,'Controle de Estoque'!A:I,1,FALSE)),"Produto não cadastrado",VLOOKUP(A3690,'Controle de Estoque'!A:I,2,FALSE)))</f>
        <v>SKG9FAN3F56</v>
      </c>
      <c r="H3690" s="113" t="str">
        <f>IF(ISERROR(VLOOKUP(A3690,'Controle de Estoque'!A:I,1,FALSE)),"",VLOOKUP(A3690,'Controle de Estoque'!A:I,3,FALSE))</f>
        <v>F</v>
      </c>
      <c r="I3690" s="38"/>
    </row>
    <row r="3691" spans="1:9" x14ac:dyDescent="0.25">
      <c r="A3691" s="98" t="s">
        <v>3647</v>
      </c>
      <c r="B3691" s="109" t="s">
        <v>7321</v>
      </c>
      <c r="C3691" s="110">
        <v>1</v>
      </c>
      <c r="D3691" s="111"/>
      <c r="E3691" s="112"/>
      <c r="F3691" s="113">
        <f>IF(ISERROR(VLOOKUP(A3691,'Controle de Estoque'!A:I,1,FALSE)),"",VLOOKUP(A3691,'Controle de Estoque'!A:I,4,FALSE))</f>
        <v>1</v>
      </c>
      <c r="G3691" s="114" t="str">
        <f>IF(ISBLANK(A3691),"",IF(ISERROR(VLOOKUP(A3691,'Controle de Estoque'!A:I,1,FALSE)),"Produto não cadastrado",VLOOKUP(A3691,'Controle de Estoque'!A:I,2,FALSE)))</f>
        <v>SKH1GDB1F13D</v>
      </c>
      <c r="H3691" s="113" t="str">
        <f>IF(ISERROR(VLOOKUP(A3691,'Controle de Estoque'!A:I,1,FALSE)),"",VLOOKUP(A3691,'Controle de Estoque'!A:I,3,FALSE))</f>
        <v>F</v>
      </c>
      <c r="I3691" s="38"/>
    </row>
    <row r="3692" spans="1:9" x14ac:dyDescent="0.25">
      <c r="A3692" s="116" t="s">
        <v>97</v>
      </c>
      <c r="B3692" s="109" t="s">
        <v>7321</v>
      </c>
      <c r="C3692" s="110">
        <v>0</v>
      </c>
      <c r="D3692" s="111"/>
      <c r="E3692" s="112">
        <f>IF(ISBLANK(A3692),"",C3692*D3692)</f>
        <v>0</v>
      </c>
      <c r="F3692" s="113">
        <f>IF(ISERROR(VLOOKUP(A3692,'Controle de Estoque'!A:I,1,FALSE)),"",VLOOKUP(A3692,'Controle de Estoque'!A:I,4,FALSE))</f>
        <v>0</v>
      </c>
      <c r="G3692" s="114" t="str">
        <f>IF(ISBLANK(A3692),"",IF(ISERROR(VLOOKUP(A3692,'Controle de Estoque'!A:I,1,FALSE)),"Produto não cadastrado",VLOOKUP(A3692,'Controle de Estoque'!A:I,2,FALSE)))</f>
        <v>SKKH250\18E</v>
      </c>
      <c r="H3692" s="113" t="str">
        <f>IF(ISERROR(VLOOKUP(A3692,'Controle de Estoque'!A:I,1,FALSE)),"",VLOOKUP(A3692,'Controle de Estoque'!A:I,3,FALSE))</f>
        <v>N/A</v>
      </c>
      <c r="I3692" s="38"/>
    </row>
    <row r="3693" spans="1:9" x14ac:dyDescent="0.25">
      <c r="A3693" s="98" t="s">
        <v>3648</v>
      </c>
      <c r="B3693" s="109" t="s">
        <v>7321</v>
      </c>
      <c r="C3693" s="110">
        <v>1</v>
      </c>
      <c r="D3693" s="111"/>
      <c r="E3693" s="112"/>
      <c r="F3693" s="113">
        <f>IF(ISERROR(VLOOKUP(A3693,'Controle de Estoque'!A:I,1,FALSE)),"",VLOOKUP(A3693,'Controle de Estoque'!A:I,4,FALSE))</f>
        <v>1</v>
      </c>
      <c r="G3693" s="114" t="str">
        <f>IF(ISBLANK(A3693),"",IF(ISERROR(VLOOKUP(A3693,'Controle de Estoque'!A:I,1,FALSE)),"Produto não cadastrado",VLOOKUP(A3693,'Controle de Estoque'!A:I,2,FALSE)))</f>
        <v>SK-M9-FAN1-E1</v>
      </c>
      <c r="H3693" s="113" t="str">
        <f>IF(ISERROR(VLOOKUP(A3693,'Controle de Estoque'!A:I,1,FALSE)),"",VLOOKUP(A3693,'Controle de Estoque'!A:I,3,FALSE))</f>
        <v>F</v>
      </c>
      <c r="I3693" s="38"/>
    </row>
    <row r="3694" spans="1:9" x14ac:dyDescent="0.25">
      <c r="A3694" s="98" t="s">
        <v>3649</v>
      </c>
      <c r="B3694" s="109" t="s">
        <v>7321</v>
      </c>
      <c r="C3694" s="110">
        <v>1</v>
      </c>
      <c r="D3694" s="111"/>
      <c r="E3694" s="112"/>
      <c r="F3694" s="113">
        <f>IF(ISERROR(VLOOKUP(A3694,'Controle de Estoque'!A:I,1,FALSE)),"",VLOOKUP(A3694,'Controle de Estoque'!A:I,4,FALSE))</f>
        <v>1</v>
      </c>
      <c r="G3694" s="114" t="str">
        <f>IF(ISBLANK(A3694),"",IF(ISERROR(VLOOKUP(A3694,'Controle de Estoque'!A:I,1,FALSE)),"Produto não cadastrado",VLOOKUP(A3694,'Controle de Estoque'!A:I,2,FALSE)))</f>
        <v>SKR1CBPH1F8</v>
      </c>
      <c r="H3694" s="113" t="str">
        <f>IF(ISERROR(VLOOKUP(A3694,'Controle de Estoque'!A:I,1,FALSE)),"",VLOOKUP(A3694,'Controle de Estoque'!A:I,3,FALSE))</f>
        <v>F</v>
      </c>
      <c r="I3694" s="38"/>
    </row>
    <row r="3695" spans="1:9" x14ac:dyDescent="0.25">
      <c r="A3695" s="98" t="s">
        <v>3650</v>
      </c>
      <c r="B3695" s="109" t="s">
        <v>7321</v>
      </c>
      <c r="C3695" s="110">
        <v>1</v>
      </c>
      <c r="D3695" s="111"/>
      <c r="E3695" s="112"/>
      <c r="F3695" s="113">
        <f>IF(ISERROR(VLOOKUP(A3695,'Controle de Estoque'!A:I,1,FALSE)),"",VLOOKUP(A3695,'Controle de Estoque'!A:I,4,FALSE))</f>
        <v>1</v>
      </c>
      <c r="G3695" s="114" t="str">
        <f>IF(ISBLANK(A3695),"",IF(ISERROR(VLOOKUP(A3695,'Controle de Estoque'!A:I,1,FALSE)),"Produto não cadastrado",VLOOKUP(A3695,'Controle de Estoque'!A:I,2,FALSE)))</f>
        <v>SKR1CBPRES2F8</v>
      </c>
      <c r="H3695" s="113" t="str">
        <f>IF(ISERROR(VLOOKUP(A3695,'Controle de Estoque'!A:I,1,FALSE)),"",VLOOKUP(A3695,'Controle de Estoque'!A:I,3,FALSE))</f>
        <v>F</v>
      </c>
      <c r="I3695" s="38"/>
    </row>
    <row r="3696" spans="1:9" x14ac:dyDescent="0.25">
      <c r="A3696" s="98" t="s">
        <v>3651</v>
      </c>
      <c r="B3696" s="109" t="s">
        <v>7321</v>
      </c>
      <c r="C3696" s="110">
        <v>1</v>
      </c>
      <c r="D3696" s="111"/>
      <c r="E3696" s="112"/>
      <c r="F3696" s="113">
        <f>IF(ISERROR(VLOOKUP(A3696,'Controle de Estoque'!A:I,1,FALSE)),"",VLOOKUP(A3696,'Controle de Estoque'!A:I,4,FALSE))</f>
        <v>1</v>
      </c>
      <c r="G3696" s="114" t="str">
        <f>IF(ISBLANK(A3696),"",IF(ISERROR(VLOOKUP(A3696,'Controle de Estoque'!A:I,1,FALSE)),"Produto não cadastrado",VLOOKUP(A3696,'Controle de Estoque'!A:I,2,FALSE)))</f>
        <v>SKR1PWRS1EFF8</v>
      </c>
      <c r="H3696" s="113" t="str">
        <f>IF(ISERROR(VLOOKUP(A3696,'Controle de Estoque'!A:I,1,FALSE)),"",VLOOKUP(A3696,'Controle de Estoque'!A:I,3,FALSE))</f>
        <v>F</v>
      </c>
      <c r="I3696" s="38"/>
    </row>
    <row r="3697" spans="1:9" x14ac:dyDescent="0.25">
      <c r="A3697" s="98" t="s">
        <v>3652</v>
      </c>
      <c r="B3697" s="109" t="s">
        <v>7321</v>
      </c>
      <c r="C3697" s="110">
        <v>0</v>
      </c>
      <c r="D3697" s="111" t="s">
        <v>7310</v>
      </c>
      <c r="E3697" s="112"/>
      <c r="F3697" s="113">
        <f>IF(ISERROR(VLOOKUP(A3697,'Controle de Estoque'!A:I,1,FALSE)),"",VLOOKUP(A3697,'Controle de Estoque'!A:I,4,FALSE))</f>
        <v>0</v>
      </c>
      <c r="G3697" s="114" t="str">
        <f>IF(ISBLANK(A3697),"",IF(ISERROR(VLOOKUP(A3697,'Controle de Estoque'!A:I,1,FALSE)),"Produto não cadastrado",VLOOKUP(A3697,'Controle de Estoque'!A:I,2,FALSE)))</f>
        <v>3AFE68631343</v>
      </c>
      <c r="H3697" s="113" t="str">
        <f>IF(ISERROR(VLOOKUP(A3697,'Controle de Estoque'!A:I,1,FALSE)),"",VLOOKUP(A3697,'Controle de Estoque'!A:I,3,FALSE))</f>
        <v>ARMARIO 01</v>
      </c>
      <c r="I3697" s="38"/>
    </row>
    <row r="3698" spans="1:9" x14ac:dyDescent="0.25">
      <c r="A3698" s="98" t="s">
        <v>3653</v>
      </c>
      <c r="B3698" s="109" t="s">
        <v>7321</v>
      </c>
      <c r="C3698" s="110">
        <v>1</v>
      </c>
      <c r="D3698" s="111" t="s">
        <v>7310</v>
      </c>
      <c r="E3698" s="112"/>
      <c r="F3698" s="113">
        <f>IF(ISERROR(VLOOKUP(A3698,'Controle de Estoque'!A:I,1,FALSE)),"",VLOOKUP(A3698,'Controle de Estoque'!A:I,4,FALSE))</f>
        <v>1</v>
      </c>
      <c r="G3698" s="114" t="str">
        <f>IF(ISBLANK(A3698),"",IF(ISERROR(VLOOKUP(A3698,'Controle de Estoque'!A:I,1,FALSE)),"Produto não cadastrado",VLOOKUP(A3698,'Controle de Estoque'!A:I,2,FALSE)))</f>
        <v>EXC61001395</v>
      </c>
      <c r="H3698" s="113" t="str">
        <f>IF(ISERROR(VLOOKUP(A3698,'Controle de Estoque'!A:I,1,FALSE)),"",VLOOKUP(A3698,'Controle de Estoque'!A:I,3,FALSE))</f>
        <v>ARMARIO 01</v>
      </c>
      <c r="I3698" s="38"/>
    </row>
    <row r="3699" spans="1:9" x14ac:dyDescent="0.25">
      <c r="A3699" s="98" t="s">
        <v>3654</v>
      </c>
      <c r="B3699" s="109" t="s">
        <v>7321</v>
      </c>
      <c r="C3699" s="110">
        <v>2</v>
      </c>
      <c r="D3699" s="111" t="s">
        <v>7310</v>
      </c>
      <c r="E3699" s="112"/>
      <c r="F3699" s="113">
        <f>IF(ISERROR(VLOOKUP(A3699,'Controle de Estoque'!A:I,1,FALSE)),"",VLOOKUP(A3699,'Controle de Estoque'!A:I,4,FALSE))</f>
        <v>2</v>
      </c>
      <c r="G3699" s="114">
        <f>IF(ISBLANK(A3699),"",IF(ISERROR(VLOOKUP(A3699,'Controle de Estoque'!A:I,1,FALSE)),"Produto não cadastrado",VLOOKUP(A3699,'Controle de Estoque'!A:I,2,FALSE)))</f>
        <v>58422177</v>
      </c>
      <c r="H3699" s="113" t="str">
        <f>IF(ISERROR(VLOOKUP(A3699,'Controle de Estoque'!A:I,1,FALSE)),"",VLOOKUP(A3699,'Controle de Estoque'!A:I,3,FALSE))</f>
        <v>ARMARIO 01</v>
      </c>
      <c r="I3699" s="38"/>
    </row>
    <row r="3700" spans="1:9" x14ac:dyDescent="0.25">
      <c r="A3700" s="98" t="s">
        <v>3655</v>
      </c>
      <c r="B3700" s="109" t="s">
        <v>7321</v>
      </c>
      <c r="C3700" s="110">
        <v>2</v>
      </c>
      <c r="D3700" s="111" t="s">
        <v>7310</v>
      </c>
      <c r="E3700" s="112"/>
      <c r="F3700" s="113">
        <f>IF(ISERROR(VLOOKUP(A3700,'Controle de Estoque'!A:I,1,FALSE)),"",VLOOKUP(A3700,'Controle de Estoque'!A:I,4,FALSE))</f>
        <v>2</v>
      </c>
      <c r="G3700" s="114">
        <f>IF(ISBLANK(A3700),"",IF(ISERROR(VLOOKUP(A3700,'Controle de Estoque'!A:I,1,FALSE)),"Produto não cadastrado",VLOOKUP(A3700,'Controle de Estoque'!A:I,2,FALSE)))</f>
        <v>60032076</v>
      </c>
      <c r="H3700" s="113" t="str">
        <f>IF(ISERROR(VLOOKUP(A3700,'Controle de Estoque'!A:I,1,FALSE)),"",VLOOKUP(A3700,'Controle de Estoque'!A:I,3,FALSE))</f>
        <v>ARMARIO 01</v>
      </c>
      <c r="I3700" s="38"/>
    </row>
    <row r="3701" spans="1:9" x14ac:dyDescent="0.25">
      <c r="A3701" s="98" t="s">
        <v>3656</v>
      </c>
      <c r="B3701" s="109" t="s">
        <v>7321</v>
      </c>
      <c r="C3701" s="110">
        <v>5</v>
      </c>
      <c r="D3701" s="111"/>
      <c r="E3701" s="112"/>
      <c r="F3701" s="113">
        <f>IF(ISERROR(VLOOKUP(A3701,'Controle de Estoque'!A:I,1,FALSE)),"",VLOOKUP(A3701,'Controle de Estoque'!A:I,4,FALSE))</f>
        <v>5</v>
      </c>
      <c r="G3701" s="114" t="str">
        <f>IF(ISBLANK(A3701),"",IF(ISERROR(VLOOKUP(A3701,'Controle de Estoque'!A:I,1,FALSE)),"Produto não cadastrado",VLOOKUP(A3701,'Controle de Estoque'!A:I,2,FALSE)))</f>
        <v>SNK12830K</v>
      </c>
      <c r="H3701" s="113" t="str">
        <f>IF(ISERROR(VLOOKUP(A3701,'Controle de Estoque'!A:I,1,FALSE)),"",VLOOKUP(A3701,'Controle de Estoque'!A:I,3,FALSE))</f>
        <v>N/A</v>
      </c>
      <c r="I3701" s="38"/>
    </row>
    <row r="3702" spans="1:9" x14ac:dyDescent="0.25">
      <c r="A3702" s="122" t="s">
        <v>3657</v>
      </c>
      <c r="B3702" s="109" t="s">
        <v>7321</v>
      </c>
      <c r="C3702" s="110">
        <v>1</v>
      </c>
      <c r="D3702" s="111"/>
      <c r="E3702" s="112"/>
      <c r="F3702" s="113">
        <f>IF(ISERROR(VLOOKUP(A3702,'Controle de Estoque'!A:I,1,FALSE)),"",VLOOKUP(A3702,'Controle de Estoque'!A:I,4,FALSE))</f>
        <v>1</v>
      </c>
      <c r="G3702" s="114" t="str">
        <f>IF(ISBLANK(A3702),"",IF(ISERROR(VLOOKUP(A3702,'Controle de Estoque'!A:I,1,FALSE)),"Produto não cadastrado",VLOOKUP(A3702,'Controle de Estoque'!A:I,2,FALSE)))</f>
        <v>1SDA014138R1</v>
      </c>
      <c r="H3702" s="113" t="str">
        <f>IF(ISERROR(VLOOKUP(A3702,'Controle de Estoque'!A:I,1,FALSE)),"",VLOOKUP(A3702,'Controle de Estoque'!A:I,3,FALSE))</f>
        <v>N/A</v>
      </c>
      <c r="I3702" s="38"/>
    </row>
    <row r="3703" spans="1:9" x14ac:dyDescent="0.25">
      <c r="A3703" s="98" t="s">
        <v>3658</v>
      </c>
      <c r="B3703" s="109" t="s">
        <v>7321</v>
      </c>
      <c r="C3703" s="110">
        <v>4</v>
      </c>
      <c r="D3703" s="111"/>
      <c r="E3703" s="112"/>
      <c r="F3703" s="113">
        <f>IF(ISERROR(VLOOKUP(A3703,'Controle de Estoque'!A:I,1,FALSE)),"",VLOOKUP(A3703,'Controle de Estoque'!A:I,4,FALSE))</f>
        <v>4</v>
      </c>
      <c r="G3703" s="114" t="str">
        <f>IF(ISBLANK(A3703),"",IF(ISERROR(VLOOKUP(A3703,'Controle de Estoque'!A:I,1,FALSE)),"Produto não cadastrado",VLOOKUP(A3703,'Controle de Estoque'!A:I,2,FALSE)))</f>
        <v>1SDA014140R1</v>
      </c>
      <c r="H3703" s="113" t="str">
        <f>IF(ISERROR(VLOOKUP(A3703,'Controle de Estoque'!A:I,1,FALSE)),"",VLOOKUP(A3703,'Controle de Estoque'!A:I,3,FALSE))</f>
        <v>N/A</v>
      </c>
      <c r="I3703" s="38"/>
    </row>
    <row r="3704" spans="1:9" x14ac:dyDescent="0.25">
      <c r="A3704" s="98" t="s">
        <v>3659</v>
      </c>
      <c r="B3704" s="109" t="s">
        <v>7321</v>
      </c>
      <c r="C3704" s="110">
        <v>1</v>
      </c>
      <c r="D3704" s="111" t="s">
        <v>7310</v>
      </c>
      <c r="E3704" s="112"/>
      <c r="F3704" s="113">
        <f>IF(ISERROR(VLOOKUP(A3704,'Controle de Estoque'!A:I,1,FALSE)),"",VLOOKUP(A3704,'Controle de Estoque'!A:I,4,FALSE))</f>
        <v>1</v>
      </c>
      <c r="G3704" s="114" t="str">
        <f>IF(ISBLANK(A3704),"",IF(ISERROR(VLOOKUP(A3704,'Controle de Estoque'!A:I,1,FALSE)),"Produto não cadastrado",VLOOKUP(A3704,'Controle de Estoque'!A:I,2,FALSE)))</f>
        <v>1SDA104926R1</v>
      </c>
      <c r="H3704" s="113" t="str">
        <f>IF(ISERROR(VLOOKUP(A3704,'Controle de Estoque'!A:I,1,FALSE)),"",VLOOKUP(A3704,'Controle de Estoque'!A:I,3,FALSE))</f>
        <v>G 20</v>
      </c>
      <c r="I3704" s="38"/>
    </row>
    <row r="3705" spans="1:9" x14ac:dyDescent="0.25">
      <c r="A3705" s="98" t="s">
        <v>7896</v>
      </c>
      <c r="B3705" s="109" t="s">
        <v>7321</v>
      </c>
      <c r="C3705" s="110">
        <v>3</v>
      </c>
      <c r="D3705" s="111"/>
      <c r="E3705" s="112"/>
      <c r="F3705" s="113">
        <f>IF(ISERROR(VLOOKUP(A3705,'Controle de Estoque'!A:I,1,FALSE)),"",VLOOKUP(A3705,'Controle de Estoque'!A:I,4,FALSE))</f>
        <v>3</v>
      </c>
      <c r="G3705" s="114" t="str">
        <f>IF(ISBLANK(A3705),"",IF(ISERROR(VLOOKUP(A3705,'Controle de Estoque'!A:I,1,FALSE)),"Produto não cadastrado",VLOOKUP(A3705,'Controle de Estoque'!A:I,2,FALSE)))</f>
        <v>SR951021</v>
      </c>
      <c r="H3705" s="113" t="str">
        <f>IF(ISERROR(VLOOKUP(A3705,'Controle de Estoque'!A:I,1,FALSE)),"",VLOOKUP(A3705,'Controle de Estoque'!A:I,3,FALSE))</f>
        <v>D 06</v>
      </c>
      <c r="I3705" s="38"/>
    </row>
    <row r="3706" spans="1:9" x14ac:dyDescent="0.25">
      <c r="A3706" s="98" t="s">
        <v>3660</v>
      </c>
      <c r="B3706" s="109" t="s">
        <v>7321</v>
      </c>
      <c r="C3706" s="110">
        <v>0</v>
      </c>
      <c r="D3706" s="111"/>
      <c r="E3706" s="112"/>
      <c r="F3706" s="113">
        <f>IF(ISERROR(VLOOKUP(A3706,'Controle de Estoque'!A:I,1,FALSE)),"",VLOOKUP(A3706,'Controle de Estoque'!A:I,4,FALSE))</f>
        <v>0</v>
      </c>
      <c r="G3706" s="114" t="str">
        <f>IF(ISBLANK(A3706),"",IF(ISERROR(VLOOKUP(A3706,'Controle de Estoque'!A:I,1,FALSE)),"Produto não cadastrado",VLOOKUP(A3706,'Controle de Estoque'!A:I,2,FALSE)))</f>
        <v>SPF3000TLHVM48</v>
      </c>
      <c r="H3706" s="113" t="str">
        <f>IF(ISERROR(VLOOKUP(A3706,'Controle de Estoque'!A:I,1,FALSE)),"",VLOOKUP(A3706,'Controle de Estoque'!A:I,3,FALSE))</f>
        <v>N/A</v>
      </c>
      <c r="I3706" s="38"/>
    </row>
    <row r="3707" spans="1:9" x14ac:dyDescent="0.25">
      <c r="A3707" s="98" t="s">
        <v>3661</v>
      </c>
      <c r="B3707" s="109" t="s">
        <v>7321</v>
      </c>
      <c r="C3707" s="110">
        <v>1</v>
      </c>
      <c r="D3707" s="111" t="s">
        <v>7310</v>
      </c>
      <c r="E3707" s="112"/>
      <c r="F3707" s="113">
        <f>IF(ISERROR(VLOOKUP(A3707,'Controle de Estoque'!A:I,1,FALSE)),"",VLOOKUP(A3707,'Controle de Estoque'!A:I,4,FALSE))</f>
        <v>1</v>
      </c>
      <c r="G3707" s="114" t="str">
        <f>IF(ISBLANK(A3707),"",IF(ISERROR(VLOOKUP(A3707,'Controle de Estoque'!A:I,1,FALSE)),"Produto não cadastrado",VLOOKUP(A3707,'Controle de Estoque'!A:I,2,FALSE)))</f>
        <v>1SDA062107R1</v>
      </c>
      <c r="H3707" s="113" t="str">
        <f>IF(ISERROR(VLOOKUP(A3707,'Controle de Estoque'!A:I,1,FALSE)),"",VLOOKUP(A3707,'Controle de Estoque'!A:I,3,FALSE))</f>
        <v>G 15</v>
      </c>
      <c r="I3707" s="38"/>
    </row>
    <row r="3708" spans="1:9" x14ac:dyDescent="0.25">
      <c r="A3708" s="98" t="s">
        <v>3662</v>
      </c>
      <c r="B3708" s="109" t="s">
        <v>7321</v>
      </c>
      <c r="C3708" s="110">
        <v>0</v>
      </c>
      <c r="D3708" s="111"/>
      <c r="E3708" s="112"/>
      <c r="F3708" s="113">
        <f>IF(ISERROR(VLOOKUP(A3708,'Controle de Estoque'!A:I,1,FALSE)),"",VLOOKUP(A3708,'Controle de Estoque'!A:I,4,FALSE))</f>
        <v>0</v>
      </c>
      <c r="G3708" s="114" t="str">
        <f>IF(ISBLANK(A3708),"",IF(ISERROR(VLOOKUP(A3708,'Controle de Estoque'!A:I,1,FALSE)),"Produto não cadastrado",VLOOKUP(A3708,'Controle de Estoque'!A:I,2,FALSE)))</f>
        <v>SRN10625K</v>
      </c>
      <c r="H3708" s="113" t="str">
        <f>IF(ISERROR(VLOOKUP(A3708,'Controle de Estoque'!A:I,1,FALSE)),"",VLOOKUP(A3708,'Controle de Estoque'!A:I,3,FALSE))</f>
        <v>N/A</v>
      </c>
      <c r="I3708" s="38"/>
    </row>
    <row r="3709" spans="1:9" x14ac:dyDescent="0.25">
      <c r="A3709" s="98" t="s">
        <v>3663</v>
      </c>
      <c r="B3709" s="109" t="s">
        <v>7321</v>
      </c>
      <c r="C3709" s="110">
        <v>4</v>
      </c>
      <c r="D3709" s="111"/>
      <c r="E3709" s="112"/>
      <c r="F3709" s="113">
        <f>IF(ISERROR(VLOOKUP(A3709,'Controle de Estoque'!A:I,1,FALSE)),"",VLOOKUP(A3709,'Controle de Estoque'!A:I,4,FALSE))</f>
        <v>4</v>
      </c>
      <c r="G3709" s="114" t="str">
        <f>IF(ISBLANK(A3709),"",IF(ISERROR(VLOOKUP(A3709,'Controle de Estoque'!A:I,1,FALSE)),"Produto não cadastrado",VLOOKUP(A3709,'Controle de Estoque'!A:I,2,FALSE)))</f>
        <v>SRN12630K</v>
      </c>
      <c r="H3709" s="113" t="str">
        <f>IF(ISERROR(VLOOKUP(A3709,'Controle de Estoque'!A:I,1,FALSE)),"",VLOOKUP(A3709,'Controle de Estoque'!A:I,3,FALSE))</f>
        <v>N/A</v>
      </c>
      <c r="I3709" s="38"/>
    </row>
    <row r="3710" spans="1:9" x14ac:dyDescent="0.25">
      <c r="A3710" s="98" t="s">
        <v>3664</v>
      </c>
      <c r="B3710" s="109" t="s">
        <v>7321</v>
      </c>
      <c r="C3710" s="110">
        <v>1</v>
      </c>
      <c r="D3710" s="111"/>
      <c r="E3710" s="112"/>
      <c r="F3710" s="113">
        <f>IF(ISERROR(VLOOKUP(A3710,'Controle de Estoque'!A:I,1,FALSE)),"",VLOOKUP(A3710,'Controle de Estoque'!A:I,4,FALSE))</f>
        <v>1</v>
      </c>
      <c r="G3710" s="114" t="str">
        <f>IF(ISBLANK(A3710),"",IF(ISERROR(VLOOKUP(A3710,'Controle de Estoque'!A:I,1,FALSE)),"Produto não cadastrado",VLOOKUP(A3710,'Controle de Estoque'!A:I,2,FALSE)))</f>
        <v>SRN6420K</v>
      </c>
      <c r="H3710" s="113" t="str">
        <f>IF(ISERROR(VLOOKUP(A3710,'Controle de Estoque'!A:I,1,FALSE)),"",VLOOKUP(A3710,'Controle de Estoque'!A:I,3,FALSE))</f>
        <v>N/A</v>
      </c>
      <c r="I3710" s="38"/>
    </row>
    <row r="3711" spans="1:9" x14ac:dyDescent="0.25">
      <c r="A3711" s="98" t="s">
        <v>3665</v>
      </c>
      <c r="B3711" s="109" t="s">
        <v>7321</v>
      </c>
      <c r="C3711" s="110">
        <v>0</v>
      </c>
      <c r="D3711" s="111"/>
      <c r="E3711" s="112"/>
      <c r="F3711" s="113">
        <f>IF(ISERROR(VLOOKUP(A3711,'Controle de Estoque'!A:I,1,FALSE)),"",VLOOKUP(A3711,'Controle de Estoque'!A:I,4,FALSE))</f>
        <v>0</v>
      </c>
      <c r="G3711" s="114" t="str">
        <f>IF(ISBLANK(A3711),"",IF(ISERROR(VLOOKUP(A3711,'Controle de Estoque'!A:I,1,FALSE)),"Produto não cadastrado",VLOOKUP(A3711,'Controle de Estoque'!A:I,2,FALSE)))</f>
        <v>SRN7520K</v>
      </c>
      <c r="H3711" s="113" t="str">
        <f>IF(ISERROR(VLOOKUP(A3711,'Controle de Estoque'!A:I,1,FALSE)),"",VLOOKUP(A3711,'Controle de Estoque'!A:I,3,FALSE))</f>
        <v>N/A</v>
      </c>
      <c r="I3711" s="38"/>
    </row>
    <row r="3712" spans="1:9" x14ac:dyDescent="0.25">
      <c r="A3712" s="98" t="s">
        <v>3666</v>
      </c>
      <c r="B3712" s="109" t="s">
        <v>7321</v>
      </c>
      <c r="C3712" s="110">
        <v>4</v>
      </c>
      <c r="D3712" s="111"/>
      <c r="E3712" s="112"/>
      <c r="F3712" s="113">
        <f>IF(ISERROR(VLOOKUP(A3712,'Controle de Estoque'!A:I,1,FALSE)),"",VLOOKUP(A3712,'Controle de Estoque'!A:I,4,FALSE))</f>
        <v>4</v>
      </c>
      <c r="G3712" s="114" t="str">
        <f>IF(ISBLANK(A3712),"",IF(ISERROR(VLOOKUP(A3712,'Controle de Estoque'!A:I,1,FALSE)),"Produto não cadastrado",VLOOKUP(A3712,'Controle de Estoque'!A:I,2,FALSE)))</f>
        <v>SRN8625K</v>
      </c>
      <c r="H3712" s="113" t="str">
        <f>IF(ISERROR(VLOOKUP(A3712,'Controle de Estoque'!A:I,1,FALSE)),"",VLOOKUP(A3712,'Controle de Estoque'!A:I,3,FALSE))</f>
        <v>N/A</v>
      </c>
      <c r="I3712" s="38"/>
    </row>
    <row r="3713" spans="1:9" x14ac:dyDescent="0.25">
      <c r="A3713" s="98" t="s">
        <v>3667</v>
      </c>
      <c r="B3713" s="109" t="s">
        <v>7321</v>
      </c>
      <c r="C3713" s="110">
        <v>1</v>
      </c>
      <c r="D3713" s="111" t="s">
        <v>7310</v>
      </c>
      <c r="E3713" s="112"/>
      <c r="F3713" s="113">
        <f>IF(ISERROR(VLOOKUP(A3713,'Controle de Estoque'!A:I,1,FALSE)),"",VLOOKUP(A3713,'Controle de Estoque'!A:I,4,FALSE))</f>
        <v>1</v>
      </c>
      <c r="G3713" s="114" t="str">
        <f>IF(ISBLANK(A3713),"",IF(ISERROR(VLOOKUP(A3713,'Controle de Estoque'!A:I,1,FALSE)),"Produto não cadastrado",VLOOKUP(A3713,'Controle de Estoque'!A:I,2,FALSE)))</f>
        <v>3BSC610042R1</v>
      </c>
      <c r="H3713" s="113" t="str">
        <f>IF(ISERROR(VLOOKUP(A3713,'Controle de Estoque'!A:I,1,FALSE)),"",VLOOKUP(A3713,'Controle de Estoque'!A:I,3,FALSE))</f>
        <v>ARMARIO 01</v>
      </c>
      <c r="I3713" s="38"/>
    </row>
    <row r="3714" spans="1:9" x14ac:dyDescent="0.25">
      <c r="A3714" s="98" t="s">
        <v>3668</v>
      </c>
      <c r="B3714" s="109" t="s">
        <v>7321</v>
      </c>
      <c r="C3714" s="110">
        <v>2</v>
      </c>
      <c r="D3714" s="111"/>
      <c r="E3714" s="112"/>
      <c r="F3714" s="113">
        <f>IF(ISERROR(VLOOKUP(A3714,'Controle de Estoque'!A:I,1,FALSE)),"",VLOOKUP(A3714,'Controle de Estoque'!A:I,4,FALSE))</f>
        <v>2</v>
      </c>
      <c r="G3714" s="114" t="str">
        <f>IF(ISBLANK(A3714),"",IF(ISERROR(VLOOKUP(A3714,'Controle de Estoque'!A:I,1,FALSE)),"Produto não cadastrado",VLOOKUP(A3714,'Controle de Estoque'!A:I,2,FALSE)))</f>
        <v>3BSC610068R1</v>
      </c>
      <c r="H3714" s="113" t="str">
        <f>IF(ISERROR(VLOOKUP(A3714,'Controle de Estoque'!A:I,1,FALSE)),"",VLOOKUP(A3714,'Controle de Estoque'!A:I,3,FALSE))</f>
        <v>N/A</v>
      </c>
      <c r="I3714" s="38"/>
    </row>
    <row r="3715" spans="1:9" x14ac:dyDescent="0.25">
      <c r="A3715" s="98" t="s">
        <v>3669</v>
      </c>
      <c r="B3715" s="109" t="s">
        <v>7321</v>
      </c>
      <c r="C3715" s="110">
        <v>1</v>
      </c>
      <c r="D3715" s="111"/>
      <c r="E3715" s="112"/>
      <c r="F3715" s="113">
        <f>IF(ISERROR(VLOOKUP(A3715,'Controle de Estoque'!A:I,1,FALSE)),"",VLOOKUP(A3715,'Controle de Estoque'!A:I,4,FALSE))</f>
        <v>1</v>
      </c>
      <c r="G3715" s="114" t="str">
        <f>IF(ISBLANK(A3715),"",IF(ISERROR(VLOOKUP(A3715,'Controle de Estoque'!A:I,1,FALSE)),"Produto não cadastrado",VLOOKUP(A3715,'Controle de Estoque'!A:I,2,FALSE)))</f>
        <v>1VCF309599S1011</v>
      </c>
      <c r="H3715" s="113" t="str">
        <f>IF(ISERROR(VLOOKUP(A3715,'Controle de Estoque'!A:I,1,FALSE)),"",VLOOKUP(A3715,'Controle de Estoque'!A:I,3,FALSE))</f>
        <v>G 21</v>
      </c>
      <c r="I3715" s="38"/>
    </row>
    <row r="3716" spans="1:9" x14ac:dyDescent="0.25">
      <c r="A3716" s="98" t="s">
        <v>3670</v>
      </c>
      <c r="B3716" s="109" t="s">
        <v>7321</v>
      </c>
      <c r="C3716" s="110">
        <v>4</v>
      </c>
      <c r="D3716" s="111" t="s">
        <v>7310</v>
      </c>
      <c r="E3716" s="112"/>
      <c r="F3716" s="113">
        <f>IF(ISERROR(VLOOKUP(A3716,'Controle de Estoque'!A:I,1,FALSE)),"",VLOOKUP(A3716,'Controle de Estoque'!A:I,4,FALSE))</f>
        <v>4</v>
      </c>
      <c r="G3716" s="114" t="str">
        <f>IF(ISBLANK(A3716),"",IF(ISERROR(VLOOKUP(A3716,'Controle de Estoque'!A:I,1,FALSE)),"Produto não cadastrado",VLOOKUP(A3716,'Controle de Estoque'!A:I,2,FALSE)))</f>
        <v>S-T10</v>
      </c>
      <c r="H3716" s="113" t="str">
        <f>IF(ISERROR(VLOOKUP(A3716,'Controle de Estoque'!A:I,1,FALSE)),"",VLOOKUP(A3716,'Controle de Estoque'!A:I,3,FALSE))</f>
        <v>N/A</v>
      </c>
      <c r="I3716" s="38"/>
    </row>
    <row r="3717" spans="1:9" x14ac:dyDescent="0.25">
      <c r="A3717" s="98" t="s">
        <v>3671</v>
      </c>
      <c r="B3717" s="109" t="s">
        <v>7321</v>
      </c>
      <c r="C3717" s="110">
        <v>1</v>
      </c>
      <c r="D3717" s="111" t="s">
        <v>7310</v>
      </c>
      <c r="E3717" s="112"/>
      <c r="F3717" s="113">
        <f>IF(ISERROR(VLOOKUP(A3717,'Controle de Estoque'!A:I,1,FALSE)),"",VLOOKUP(A3717,'Controle de Estoque'!A:I,4,FALSE))</f>
        <v>1</v>
      </c>
      <c r="G3717" s="114" t="str">
        <f>IF(ISBLANK(A3717),"",IF(ISERROR(VLOOKUP(A3717,'Controle de Estoque'!A:I,1,FALSE)),"Produto não cadastrado",VLOOKUP(A3717,'Controle de Estoque'!A:I,2,FALSE)))</f>
        <v>S-T10BC</v>
      </c>
      <c r="H3717" s="113" t="str">
        <f>IF(ISERROR(VLOOKUP(A3717,'Controle de Estoque'!A:I,1,FALSE)),"",VLOOKUP(A3717,'Controle de Estoque'!A:I,3,FALSE))</f>
        <v>N/A</v>
      </c>
      <c r="I3717" s="38"/>
    </row>
    <row r="3718" spans="1:9" x14ac:dyDescent="0.25">
      <c r="A3718" s="98" t="s">
        <v>3672</v>
      </c>
      <c r="B3718" s="109" t="s">
        <v>7321</v>
      </c>
      <c r="C3718" s="110">
        <v>1</v>
      </c>
      <c r="D3718" s="111" t="s">
        <v>7310</v>
      </c>
      <c r="E3718" s="112"/>
      <c r="F3718" s="113">
        <f>IF(ISERROR(VLOOKUP(A3718,'Controle de Estoque'!A:I,1,FALSE)),"",VLOOKUP(A3718,'Controle de Estoque'!A:I,4,FALSE))</f>
        <v>1</v>
      </c>
      <c r="G3718" s="114" t="str">
        <f>IF(ISBLANK(A3718),"",IF(ISERROR(VLOOKUP(A3718,'Controle de Estoque'!A:I,1,FALSE)),"Produto não cadastrado",VLOOKUP(A3718,'Controle de Estoque'!A:I,2,FALSE)))</f>
        <v>S-T12BC</v>
      </c>
      <c r="H3718" s="113" t="str">
        <f>IF(ISERROR(VLOOKUP(A3718,'Controle de Estoque'!A:I,1,FALSE)),"",VLOOKUP(A3718,'Controle de Estoque'!A:I,3,FALSE))</f>
        <v>N/A</v>
      </c>
      <c r="I3718" s="38"/>
    </row>
    <row r="3719" spans="1:9" x14ac:dyDescent="0.25">
      <c r="A3719" s="98" t="s">
        <v>3673</v>
      </c>
      <c r="B3719" s="109" t="s">
        <v>7321</v>
      </c>
      <c r="C3719" s="110">
        <v>0</v>
      </c>
      <c r="D3719" s="111" t="s">
        <v>7310</v>
      </c>
      <c r="E3719" s="112"/>
      <c r="F3719" s="113">
        <f>IF(ISERROR(VLOOKUP(A3719,'Controle de Estoque'!A:I,1,FALSE)),"",VLOOKUP(A3719,'Controle de Estoque'!A:I,4,FALSE))</f>
        <v>0</v>
      </c>
      <c r="G3719" s="114" t="str">
        <f>IF(ISBLANK(A3719),"",IF(ISERROR(VLOOKUP(A3719,'Controle de Estoque'!A:I,1,FALSE)),"Produto não cadastrado",VLOOKUP(A3719,'Controle de Estoque'!A:I,2,FALSE)))</f>
        <v>S-T21BC</v>
      </c>
      <c r="H3719" s="113" t="str">
        <f>IF(ISERROR(VLOOKUP(A3719,'Controle de Estoque'!A:I,1,FALSE)),"",VLOOKUP(A3719,'Controle de Estoque'!A:I,3,FALSE))</f>
        <v>N/A</v>
      </c>
      <c r="I3719" s="38"/>
    </row>
    <row r="3720" spans="1:9" x14ac:dyDescent="0.25">
      <c r="A3720" s="98" t="s">
        <v>3674</v>
      </c>
      <c r="B3720" s="109" t="s">
        <v>7321</v>
      </c>
      <c r="C3720" s="110">
        <v>0</v>
      </c>
      <c r="D3720" s="111" t="s">
        <v>7310</v>
      </c>
      <c r="E3720" s="112"/>
      <c r="F3720" s="113">
        <f>IF(ISERROR(VLOOKUP(A3720,'Controle de Estoque'!A:I,1,FALSE)),"",VLOOKUP(A3720,'Controle de Estoque'!A:I,4,FALSE))</f>
        <v>0</v>
      </c>
      <c r="G3720" s="114" t="str">
        <f>IF(ISBLANK(A3720),"",IF(ISERROR(VLOOKUP(A3720,'Controle de Estoque'!A:I,1,FALSE)),"Produto não cadastrado",VLOOKUP(A3720,'Controle de Estoque'!A:I,2,FALSE)))</f>
        <v>S-T25BC</v>
      </c>
      <c r="H3720" s="113" t="str">
        <f>IF(ISERROR(VLOOKUP(A3720,'Controle de Estoque'!A:I,1,FALSE)),"",VLOOKUP(A3720,'Controle de Estoque'!A:I,3,FALSE))</f>
        <v>N/A</v>
      </c>
      <c r="I3720" s="38"/>
    </row>
    <row r="3721" spans="1:9" x14ac:dyDescent="0.25">
      <c r="A3721" s="98" t="s">
        <v>3675</v>
      </c>
      <c r="B3721" s="109" t="s">
        <v>7321</v>
      </c>
      <c r="C3721" s="110">
        <v>1</v>
      </c>
      <c r="D3721" s="111" t="s">
        <v>7310</v>
      </c>
      <c r="E3721" s="112"/>
      <c r="F3721" s="113">
        <f>IF(ISERROR(VLOOKUP(A3721,'Controle de Estoque'!A:I,1,FALSE)),"",VLOOKUP(A3721,'Controle de Estoque'!A:I,4,FALSE))</f>
        <v>1</v>
      </c>
      <c r="G3721" s="114" t="str">
        <f>IF(ISBLANK(A3721),"",IF(ISERROR(VLOOKUP(A3721,'Controle de Estoque'!A:I,1,FALSE)),"Produto não cadastrado",VLOOKUP(A3721,'Controle de Estoque'!A:I,2,FALSE)))</f>
        <v>S-T35BC</v>
      </c>
      <c r="H3721" s="113" t="str">
        <f>IF(ISERROR(VLOOKUP(A3721,'Controle de Estoque'!A:I,1,FALSE)),"",VLOOKUP(A3721,'Controle de Estoque'!A:I,3,FALSE))</f>
        <v>N/A</v>
      </c>
      <c r="I3721" s="38"/>
    </row>
    <row r="3722" spans="1:9" x14ac:dyDescent="0.25">
      <c r="A3722" s="98" t="s">
        <v>3676</v>
      </c>
      <c r="B3722" s="109" t="s">
        <v>7321</v>
      </c>
      <c r="C3722" s="110">
        <v>1</v>
      </c>
      <c r="D3722" s="111"/>
      <c r="E3722" s="112"/>
      <c r="F3722" s="113">
        <f>IF(ISERROR(VLOOKUP(A3722,'Controle de Estoque'!A:I,1,FALSE)),"",VLOOKUP(A3722,'Controle de Estoque'!A:I,4,FALSE))</f>
        <v>1</v>
      </c>
      <c r="G3722" s="114" t="str">
        <f>IF(ISBLANK(A3722),"",IF(ISERROR(VLOOKUP(A3722,'Controle de Estoque'!A:I,1,FALSE)),"Produto não cadastrado",VLOOKUP(A3722,'Controle de Estoque'!A:I,2,FALSE)))</f>
        <v>C9025866700</v>
      </c>
      <c r="H3722" s="113" t="str">
        <f>IF(ISERROR(VLOOKUP(A3722,'Controle de Estoque'!A:I,1,FALSE)),"",VLOOKUP(A3722,'Controle de Estoque'!A:I,3,FALSE))</f>
        <v>N/A</v>
      </c>
      <c r="I3722" s="38"/>
    </row>
    <row r="3723" spans="1:9" x14ac:dyDescent="0.25">
      <c r="A3723" s="98" t="s">
        <v>3677</v>
      </c>
      <c r="B3723" s="109" t="s">
        <v>7321</v>
      </c>
      <c r="C3723" s="110">
        <v>1</v>
      </c>
      <c r="D3723" s="111" t="s">
        <v>7310</v>
      </c>
      <c r="E3723" s="112"/>
      <c r="F3723" s="113" t="str">
        <f>IF(ISERROR(VLOOKUP(A3723,'Controle de Estoque'!A:I,1,FALSE)),"",VLOOKUP(A3723,'Controle de Estoque'!A:I,4,FALSE))</f>
        <v/>
      </c>
      <c r="G3723" s="114" t="str">
        <f>IF(ISBLANK(A3723),"",IF(ISERROR(VLOOKUP(A3723,'Controle de Estoque'!A:I,1,FALSE)),"Produto não cadastrado",VLOOKUP(A3723,'Controle de Estoque'!A:I,2,FALSE)))</f>
        <v>Produto não cadastrado</v>
      </c>
      <c r="H3723" s="113" t="str">
        <f>IF(ISERROR(VLOOKUP(A3723,'Controle de Estoque'!A:I,1,FALSE)),"",VLOOKUP(A3723,'Controle de Estoque'!A:I,3,FALSE))</f>
        <v/>
      </c>
      <c r="I3723" s="38"/>
    </row>
    <row r="3724" spans="1:9" x14ac:dyDescent="0.25">
      <c r="A3724" s="98" t="s">
        <v>3678</v>
      </c>
      <c r="B3724" s="109" t="s">
        <v>7321</v>
      </c>
      <c r="C3724" s="110">
        <v>1</v>
      </c>
      <c r="D3724" s="111" t="s">
        <v>7310</v>
      </c>
      <c r="E3724" s="112"/>
      <c r="F3724" s="113">
        <f>IF(ISERROR(VLOOKUP(A3724,'Controle de Estoque'!A:I,1,FALSE)),"",VLOOKUP(A3724,'Controle de Estoque'!A:I,4,FALSE))</f>
        <v>1</v>
      </c>
      <c r="G3724" s="114" t="str">
        <f>IF(ISBLANK(A3724),"",IF(ISERROR(VLOOKUP(A3724,'Controle de Estoque'!A:I,1,FALSE)),"Produto não cadastrado",VLOOKUP(A3724,'Controle de Estoque'!A:I,2,FALSE)))</f>
        <v>SHA12-362</v>
      </c>
      <c r="H3724" s="113" t="str">
        <f>IF(ISERROR(VLOOKUP(A3724,'Controle de Estoque'!A:I,1,FALSE)),"",VLOOKUP(A3724,'Controle de Estoque'!A:I,3,FALSE))</f>
        <v>N/A</v>
      </c>
      <c r="I3724" s="38"/>
    </row>
    <row r="3725" spans="1:9" x14ac:dyDescent="0.25">
      <c r="A3725" s="98" t="s">
        <v>3679</v>
      </c>
      <c r="B3725" s="109" t="s">
        <v>7321</v>
      </c>
      <c r="C3725" s="110">
        <v>40</v>
      </c>
      <c r="D3725" s="111"/>
      <c r="E3725" s="112"/>
      <c r="F3725" s="113" t="str">
        <f>IF(ISERROR(VLOOKUP(A3725,'Controle de Estoque'!A:I,1,FALSE)),"",VLOOKUP(A3725,'Controle de Estoque'!A:I,4,FALSE))</f>
        <v/>
      </c>
      <c r="G3725" s="114" t="str">
        <f>IF(ISBLANK(A3725),"",IF(ISERROR(VLOOKUP(A3725,'Controle de Estoque'!A:I,1,FALSE)),"Produto não cadastrado",VLOOKUP(A3725,'Controle de Estoque'!A:I,2,FALSE)))</f>
        <v>Produto não cadastrado</v>
      </c>
      <c r="H3725" s="113" t="str">
        <f>IF(ISERROR(VLOOKUP(A3725,'Controle de Estoque'!A:I,1,FALSE)),"",VLOOKUP(A3725,'Controle de Estoque'!A:I,3,FALSE))</f>
        <v/>
      </c>
      <c r="I3725" s="38"/>
    </row>
    <row r="3726" spans="1:9" x14ac:dyDescent="0.25">
      <c r="A3726" s="116" t="s">
        <v>3680</v>
      </c>
      <c r="B3726" s="109" t="s">
        <v>7321</v>
      </c>
      <c r="C3726" s="110">
        <v>0</v>
      </c>
      <c r="D3726" s="111"/>
      <c r="E3726" s="112"/>
      <c r="F3726" s="113">
        <f>IF(ISERROR(VLOOKUP(A3726,'Controle de Estoque'!A:I,1,FALSE)),"",VLOOKUP(A3726,'Controle de Estoque'!A:I,4,FALSE))</f>
        <v>0</v>
      </c>
      <c r="G3726" s="114" t="str">
        <f>IF(ISBLANK(A3726),"",IF(ISERROR(VLOOKUP(A3726,'Controle de Estoque'!A:I,1,FALSE)),"Produto não cadastrado",VLOOKUP(A3726,'Controle de Estoque'!A:I,2,FALSE)))</f>
        <v>2CDL200001R2501</v>
      </c>
      <c r="H3726" s="113" t="str">
        <f>IF(ISERROR(VLOOKUP(A3726,'Controle de Estoque'!A:I,1,FALSE)),"",VLOOKUP(A3726,'Controle de Estoque'!A:I,3,FALSE))</f>
        <v>N/A</v>
      </c>
      <c r="I3726" s="38"/>
    </row>
    <row r="3727" spans="1:9" x14ac:dyDescent="0.25">
      <c r="A3727" s="116" t="s">
        <v>3681</v>
      </c>
      <c r="B3727" s="109" t="s">
        <v>7321</v>
      </c>
      <c r="C3727" s="110">
        <v>100</v>
      </c>
      <c r="D3727" s="111"/>
      <c r="E3727" s="112"/>
      <c r="F3727" s="113">
        <f>IF(ISERROR(VLOOKUP(A3727,'Controle de Estoque'!A:I,1,FALSE)),"",VLOOKUP(A3727,'Controle de Estoque'!A:I,4,FALSE))</f>
        <v>100</v>
      </c>
      <c r="G3727" s="114" t="str">
        <f>IF(ISBLANK(A3727),"",IF(ISERROR(VLOOKUP(A3727,'Controle de Estoque'!A:I,1,FALSE)),"Produto não cadastrado",VLOOKUP(A3727,'Controle de Estoque'!A:I,2,FALSE)))</f>
        <v>2CDL200001R3501</v>
      </c>
      <c r="H3727" s="113" t="str">
        <f>IF(ISERROR(VLOOKUP(A3727,'Controle de Estoque'!A:I,1,FALSE)),"",VLOOKUP(A3727,'Controle de Estoque'!A:I,3,FALSE))</f>
        <v>E 03</v>
      </c>
      <c r="I3727" s="38"/>
    </row>
    <row r="3728" spans="1:9" x14ac:dyDescent="0.25">
      <c r="A3728" s="98" t="s">
        <v>3682</v>
      </c>
      <c r="B3728" s="109" t="s">
        <v>7321</v>
      </c>
      <c r="C3728" s="110">
        <v>10</v>
      </c>
      <c r="D3728" s="111"/>
      <c r="E3728" s="112"/>
      <c r="F3728" s="113">
        <f>IF(ISERROR(VLOOKUP(A3728,'Controle de Estoque'!A:I,1,FALSE)),"",VLOOKUP(A3728,'Controle de Estoque'!A:I,4,FALSE))</f>
        <v>10</v>
      </c>
      <c r="G3728" s="114" t="str">
        <f>IF(ISBLANK(A3728),"",IF(ISERROR(VLOOKUP(A3728,'Controle de Estoque'!A:I,1,FALSE)),"Produto não cadastrado",VLOOKUP(A3728,'Controle de Estoque'!A:I,2,FALSE)))</f>
        <v>GJI2320071R0013</v>
      </c>
      <c r="H3728" s="113" t="str">
        <f>IF(ISERROR(VLOOKUP(A3728,'Controle de Estoque'!A:I,1,FALSE)),"",VLOOKUP(A3728,'Controle de Estoque'!A:I,3,FALSE))</f>
        <v>N/A</v>
      </c>
      <c r="I3728" s="38"/>
    </row>
    <row r="3729" spans="1:9" x14ac:dyDescent="0.25">
      <c r="A3729" s="98" t="s">
        <v>3683</v>
      </c>
      <c r="B3729" s="109" t="s">
        <v>7321</v>
      </c>
      <c r="C3729" s="110">
        <v>94</v>
      </c>
      <c r="D3729" s="111"/>
      <c r="E3729" s="112"/>
      <c r="F3729" s="113">
        <f>IF(ISERROR(VLOOKUP(A3729,'Controle de Estoque'!A:I,1,FALSE)),"",VLOOKUP(A3729,'Controle de Estoque'!A:I,4,FALSE))</f>
        <v>94</v>
      </c>
      <c r="G3729" s="114" t="str">
        <f>IF(ISBLANK(A3729),"",IF(ISERROR(VLOOKUP(A3729,'Controle de Estoque'!A:I,1,FALSE)),"Produto não cadastrado",VLOOKUP(A3729,'Controle de Estoque'!A:I,2,FALSE)))</f>
        <v>GJ2024027R0001</v>
      </c>
      <c r="H3729" s="113" t="str">
        <f>IF(ISERROR(VLOOKUP(A3729,'Controle de Estoque'!A:I,1,FALSE)),"",VLOOKUP(A3729,'Controle de Estoque'!A:I,3,FALSE))</f>
        <v>N/A</v>
      </c>
      <c r="I3729" s="38"/>
    </row>
    <row r="3730" spans="1:9" x14ac:dyDescent="0.25">
      <c r="A3730" s="116" t="s">
        <v>3684</v>
      </c>
      <c r="B3730" s="109" t="s">
        <v>7321</v>
      </c>
      <c r="C3730" s="110">
        <v>10</v>
      </c>
      <c r="D3730" s="111"/>
      <c r="E3730" s="112"/>
      <c r="F3730" s="113">
        <f>IF(ISERROR(VLOOKUP(A3730,'Controle de Estoque'!A:I,1,FALSE)),"",VLOOKUP(A3730,'Controle de Estoque'!A:I,4,FALSE))</f>
        <v>10</v>
      </c>
      <c r="G3730" s="114" t="str">
        <f>IF(ISBLANK(A3730),"",IF(ISERROR(VLOOKUP(A3730,'Controle de Estoque'!A:I,1,FALSE)),"Produto não cadastrado",VLOOKUP(A3730,'Controle de Estoque'!A:I,2,FALSE)))</f>
        <v>GHV0360876R0011</v>
      </c>
      <c r="H3730" s="113" t="str">
        <f>IF(ISERROR(VLOOKUP(A3730,'Controle de Estoque'!A:I,1,FALSE)),"",VLOOKUP(A3730,'Controle de Estoque'!A:I,3,FALSE))</f>
        <v>N/A</v>
      </c>
      <c r="I3730" s="38"/>
    </row>
    <row r="3731" spans="1:9" x14ac:dyDescent="0.25">
      <c r="A3731" s="98" t="s">
        <v>3685</v>
      </c>
      <c r="B3731" s="109" t="s">
        <v>7321</v>
      </c>
      <c r="C3731" s="110">
        <v>0</v>
      </c>
      <c r="D3731" s="111" t="s">
        <v>7310</v>
      </c>
      <c r="E3731" s="112"/>
      <c r="F3731" s="113">
        <f>IF(ISERROR(VLOOKUP(A3731,'Controle de Estoque'!A:I,1,FALSE)),"",VLOOKUP(A3731,'Controle de Estoque'!A:I,4,FALSE))</f>
        <v>0</v>
      </c>
      <c r="G3731" s="114" t="str">
        <f>IF(ISBLANK(A3731),"",IF(ISERROR(VLOOKUP(A3731,'Controle de Estoque'!A:I,1,FALSE)),"Produto não cadastrado",VLOOKUP(A3731,'Controle de Estoque'!A:I,2,FALSE)))</f>
        <v>1SAZ711201R1025</v>
      </c>
      <c r="H3731" s="113" t="str">
        <f>IF(ISERROR(VLOOKUP(A3731,'Controle de Estoque'!A:I,1,FALSE)),"",VLOOKUP(A3731,'Controle de Estoque'!A:I,3,FALSE))</f>
        <v>N/A</v>
      </c>
      <c r="I3731" s="38"/>
    </row>
    <row r="3732" spans="1:9" x14ac:dyDescent="0.25">
      <c r="A3732" s="98" t="s">
        <v>3686</v>
      </c>
      <c r="B3732" s="109" t="s">
        <v>7321</v>
      </c>
      <c r="C3732" s="110">
        <v>0</v>
      </c>
      <c r="D3732" s="111"/>
      <c r="E3732" s="112"/>
      <c r="F3732" s="113">
        <f>IF(ISERROR(VLOOKUP(A3732,'Controle de Estoque'!A:I,1,FALSE)),"",VLOOKUP(A3732,'Controle de Estoque'!A:I,4,FALSE))</f>
        <v>0</v>
      </c>
      <c r="G3732" s="114" t="str">
        <f>IF(ISBLANK(A3732),"",IF(ISERROR(VLOOKUP(A3732,'Controle de Estoque'!A:I,1,FALSE)),"Produto não cadastrado",VLOOKUP(A3732,'Controle de Estoque'!A:I,2,FALSE)))</f>
        <v>1SDA051383R1</v>
      </c>
      <c r="H3732" s="113" t="str">
        <f>IF(ISERROR(VLOOKUP(A3732,'Controle de Estoque'!A:I,1,FALSE)),"",VLOOKUP(A3732,'Controle de Estoque'!A:I,3,FALSE))</f>
        <v>N/A</v>
      </c>
      <c r="I3732" s="38"/>
    </row>
    <row r="3733" spans="1:9" x14ac:dyDescent="0.25">
      <c r="A3733" s="116" t="s">
        <v>3687</v>
      </c>
      <c r="B3733" s="109" t="s">
        <v>7321</v>
      </c>
      <c r="C3733" s="110">
        <v>5</v>
      </c>
      <c r="D3733" s="111"/>
      <c r="E3733" s="112"/>
      <c r="F3733" s="113">
        <f>IF(ISERROR(VLOOKUP(A3733,'Controle de Estoque'!A:I,1,FALSE)),"",VLOOKUP(A3733,'Controle de Estoque'!A:I,4,FALSE))</f>
        <v>5</v>
      </c>
      <c r="G3733" s="114" t="str">
        <f>IF(ISBLANK(A3733),"",IF(ISERROR(VLOOKUP(A3733,'Controle de Estoque'!A:I,1,FALSE)),"Produto não cadastrado",VLOOKUP(A3733,'Controle de Estoque'!A:I,2,FALSE)))</f>
        <v>1SDA054970R1</v>
      </c>
      <c r="H3733" s="113" t="str">
        <f>IF(ISERROR(VLOOKUP(A3733,'Controle de Estoque'!A:I,1,FALSE)),"",VLOOKUP(A3733,'Controle de Estoque'!A:I,3,FALSE))</f>
        <v>H 22</v>
      </c>
      <c r="I3733" s="38"/>
    </row>
    <row r="3734" spans="1:9" x14ac:dyDescent="0.25">
      <c r="A3734" s="98" t="s">
        <v>3688</v>
      </c>
      <c r="B3734" s="109" t="s">
        <v>7321</v>
      </c>
      <c r="C3734" s="110">
        <v>4</v>
      </c>
      <c r="D3734" s="111"/>
      <c r="E3734" s="112"/>
      <c r="F3734" s="113" t="str">
        <f>IF(ISERROR(VLOOKUP(A3734,'Controle de Estoque'!A:I,1,FALSE)),"",VLOOKUP(A3734,'Controle de Estoque'!A:I,4,FALSE))</f>
        <v/>
      </c>
      <c r="G3734" s="114" t="str">
        <f>IF(ISBLANK(A3734),"",IF(ISERROR(VLOOKUP(A3734,'Controle de Estoque'!A:I,1,FALSE)),"Produto não cadastrado",VLOOKUP(A3734,'Controle de Estoque'!A:I,2,FALSE)))</f>
        <v>Produto não cadastrado</v>
      </c>
      <c r="H3734" s="113" t="str">
        <f>IF(ISERROR(VLOOKUP(A3734,'Controle de Estoque'!A:I,1,FALSE)),"",VLOOKUP(A3734,'Controle de Estoque'!A:I,3,FALSE))</f>
        <v/>
      </c>
      <c r="I3734" s="38"/>
    </row>
    <row r="3735" spans="1:9" x14ac:dyDescent="0.25">
      <c r="A3735" s="98" t="s">
        <v>3689</v>
      </c>
      <c r="B3735" s="109" t="s">
        <v>7321</v>
      </c>
      <c r="C3735" s="110">
        <v>1</v>
      </c>
      <c r="D3735" s="111"/>
      <c r="E3735" s="112"/>
      <c r="F3735" s="113" t="str">
        <f>IF(ISERROR(VLOOKUP(A3735,'Controle de Estoque'!A:I,1,FALSE)),"",VLOOKUP(A3735,'Controle de Estoque'!A:I,4,FALSE))</f>
        <v/>
      </c>
      <c r="G3735" s="114" t="str">
        <f>IF(ISBLANK(A3735),"",IF(ISERROR(VLOOKUP(A3735,'Controle de Estoque'!A:I,1,FALSE)),"Produto não cadastrado",VLOOKUP(A3735,'Controle de Estoque'!A:I,2,FALSE)))</f>
        <v>Produto não cadastrado</v>
      </c>
      <c r="H3735" s="113" t="str">
        <f>IF(ISERROR(VLOOKUP(A3735,'Controle de Estoque'!A:I,1,FALSE)),"",VLOOKUP(A3735,'Controle de Estoque'!A:I,3,FALSE))</f>
        <v/>
      </c>
      <c r="I3735" s="38"/>
    </row>
    <row r="3736" spans="1:9" x14ac:dyDescent="0.25">
      <c r="A3736" s="98" t="s">
        <v>3690</v>
      </c>
      <c r="B3736" s="109" t="s">
        <v>7321</v>
      </c>
      <c r="C3736" s="110">
        <v>1</v>
      </c>
      <c r="D3736" s="111"/>
      <c r="E3736" s="112"/>
      <c r="F3736" s="113">
        <f>IF(ISERROR(VLOOKUP(A3736,'Controle de Estoque'!A:I,1,FALSE)),"",VLOOKUP(A3736,'Controle de Estoque'!A:I,4,FALSE))</f>
        <v>1</v>
      </c>
      <c r="G3736" s="114" t="str">
        <f>IF(ISBLANK(A3736),"",IF(ISERROR(VLOOKUP(A3736,'Controle de Estoque'!A:I,1,FALSE)),"Produto não cadastrado",VLOOKUP(A3736,'Controle de Estoque'!A:I,2,FALSE)))</f>
        <v>RA3651804ZZ</v>
      </c>
      <c r="H3736" s="113" t="str">
        <f>IF(ISERROR(VLOOKUP(A3736,'Controle de Estoque'!A:I,1,FALSE)),"",VLOOKUP(A3736,'Controle de Estoque'!A:I,3,FALSE))</f>
        <v>N/A</v>
      </c>
      <c r="I3736" s="38"/>
    </row>
    <row r="3737" spans="1:9" x14ac:dyDescent="0.25">
      <c r="A3737" s="98" t="s">
        <v>8270</v>
      </c>
      <c r="B3737" s="109" t="s">
        <v>7321</v>
      </c>
      <c r="C3737" s="110">
        <v>2</v>
      </c>
      <c r="D3737" s="111" t="s">
        <v>7310</v>
      </c>
      <c r="E3737" s="112"/>
      <c r="F3737" s="113" t="str">
        <f>IF(ISERROR(VLOOKUP(A3737,'Controle de Estoque'!A:I,1,FALSE)),"",VLOOKUP(A3737,'Controle de Estoque'!A:I,4,FALSE))</f>
        <v/>
      </c>
      <c r="G3737" s="114" t="str">
        <f>IF(ISBLANK(A3737),"",IF(ISERROR(VLOOKUP(A3737,'Controle de Estoque'!A:I,1,FALSE)),"Produto não cadastrado",VLOOKUP(A3737,'Controle de Estoque'!A:I,2,FALSE)))</f>
        <v>Produto não cadastrado</v>
      </c>
      <c r="H3737" s="113" t="str">
        <f>IF(ISERROR(VLOOKUP(A3737,'Controle de Estoque'!A:I,1,FALSE)),"",VLOOKUP(A3737,'Controle de Estoque'!A:I,3,FALSE))</f>
        <v/>
      </c>
      <c r="I3737" s="38"/>
    </row>
    <row r="3738" spans="1:9" x14ac:dyDescent="0.25">
      <c r="A3738" s="98" t="s">
        <v>3691</v>
      </c>
      <c r="B3738" s="109" t="s">
        <v>7321</v>
      </c>
      <c r="C3738" s="110">
        <v>14</v>
      </c>
      <c r="D3738" s="111"/>
      <c r="E3738" s="112"/>
      <c r="F3738" s="113">
        <f>IF(ISERROR(VLOOKUP(A3738,'Controle de Estoque'!A:I,1,FALSE)),"",VLOOKUP(A3738,'Controle de Estoque'!A:I,4,FALSE))</f>
        <v>14</v>
      </c>
      <c r="G3738" s="114" t="str">
        <f>IF(ISBLANK(A3738),"",IF(ISERROR(VLOOKUP(A3738,'Controle de Estoque'!A:I,1,FALSE)),"Produto não cadastrado",VLOOKUP(A3738,'Controle de Estoque'!A:I,2,FALSE)))</f>
        <v>1SAZ111301R0001</v>
      </c>
      <c r="H3738" s="113" t="str">
        <f>IF(ISERROR(VLOOKUP(A3738,'Controle de Estoque'!A:I,1,FALSE)),"",VLOOKUP(A3738,'Controle de Estoque'!A:I,3,FALSE))</f>
        <v>N/A</v>
      </c>
      <c r="I3738" s="38"/>
    </row>
    <row r="3739" spans="1:9" x14ac:dyDescent="0.25">
      <c r="A3739" s="98" t="s">
        <v>3692</v>
      </c>
      <c r="B3739" s="109" t="s">
        <v>7321</v>
      </c>
      <c r="C3739" s="110">
        <v>1</v>
      </c>
      <c r="D3739" s="111"/>
      <c r="E3739" s="112"/>
      <c r="F3739" s="113">
        <f>IF(ISERROR(VLOOKUP(A3739,'Controle de Estoque'!A:I,1,FALSE)),"",VLOOKUP(A3739,'Controle de Estoque'!A:I,4,FALSE))</f>
        <v>1</v>
      </c>
      <c r="G3739" s="114" t="str">
        <f>IF(ISBLANK(A3739),"",IF(ISERROR(VLOOKUP(A3739,'Controle de Estoque'!A:I,1,FALSE)),"Produto não cadastrado",VLOOKUP(A3739,'Controle de Estoque'!A:I,2,FALSE)))</f>
        <v>1SAZ111301R0009</v>
      </c>
      <c r="H3739" s="113" t="str">
        <f>IF(ISERROR(VLOOKUP(A3739,'Controle de Estoque'!A:I,1,FALSE)),"",VLOOKUP(A3739,'Controle de Estoque'!A:I,3,FALSE))</f>
        <v>N/A</v>
      </c>
      <c r="I3739" s="38"/>
    </row>
    <row r="3740" spans="1:9" x14ac:dyDescent="0.25">
      <c r="A3740" s="98" t="s">
        <v>3693</v>
      </c>
      <c r="B3740" s="109" t="s">
        <v>7321</v>
      </c>
      <c r="C3740" s="110">
        <v>5</v>
      </c>
      <c r="D3740" s="111" t="s">
        <v>7310</v>
      </c>
      <c r="E3740" s="112"/>
      <c r="F3740" s="113">
        <f>IF(ISERROR(VLOOKUP(A3740,'Controle de Estoque'!A:I,1,FALSE)),"",VLOOKUP(A3740,'Controle de Estoque'!A:I,4,FALSE))</f>
        <v>1</v>
      </c>
      <c r="G3740" s="114" t="str">
        <f>IF(ISBLANK(A3740),"",IF(ISERROR(VLOOKUP(A3740,'Controle de Estoque'!A:I,1,FALSE)),"Produto não cadastrado",VLOOKUP(A3740,'Controle de Estoque'!A:I,2,FALSE)))</f>
        <v>1SDA062115R1</v>
      </c>
      <c r="H3740" s="113" t="str">
        <f>IF(ISERROR(VLOOKUP(A3740,'Controle de Estoque'!A:I,1,FALSE)),"",VLOOKUP(A3740,'Controle de Estoque'!A:I,3,FALSE))</f>
        <v>G 16</v>
      </c>
      <c r="I3740" s="38"/>
    </row>
    <row r="3741" spans="1:9" x14ac:dyDescent="0.25">
      <c r="A3741" s="98" t="s">
        <v>3694</v>
      </c>
      <c r="B3741" s="109" t="s">
        <v>7321</v>
      </c>
      <c r="C3741" s="110">
        <v>0</v>
      </c>
      <c r="D3741" s="111"/>
      <c r="E3741" s="112"/>
      <c r="F3741" s="113">
        <f>IF(ISERROR(VLOOKUP(A3741,'Controle de Estoque'!A:I,1,FALSE)),"",VLOOKUP(A3741,'Controle de Estoque'!A:I,4,FALSE))</f>
        <v>0</v>
      </c>
      <c r="G3741" s="114" t="str">
        <f>IF(ISBLANK(A3741),"",IF(ISERROR(VLOOKUP(A3741,'Controle de Estoque'!A:I,1,FALSE)),"Produto não cadastrado",VLOOKUP(A3741,'Controle de Estoque'!A:I,2,FALSE)))</f>
        <v>1SDA063119R1</v>
      </c>
      <c r="H3741" s="113" t="str">
        <f>IF(ISERROR(VLOOKUP(A3741,'Controle de Estoque'!A:I,1,FALSE)),"",VLOOKUP(A3741,'Controle de Estoque'!A:I,3,FALSE))</f>
        <v>N/A</v>
      </c>
      <c r="I3741" s="38"/>
    </row>
    <row r="3742" spans="1:9" x14ac:dyDescent="0.25">
      <c r="A3742" s="98" t="s">
        <v>3695</v>
      </c>
      <c r="B3742" s="109" t="s">
        <v>7321</v>
      </c>
      <c r="C3742" s="110">
        <v>0</v>
      </c>
      <c r="D3742" s="111"/>
      <c r="E3742" s="112"/>
      <c r="F3742" s="113">
        <f>IF(ISERROR(VLOOKUP(A3742,'Controle de Estoque'!A:I,1,FALSE)),"",VLOOKUP(A3742,'Controle de Estoque'!A:I,4,FALSE))</f>
        <v>0</v>
      </c>
      <c r="G3742" s="114" t="str">
        <f>IF(ISBLANK(A3742),"",IF(ISERROR(VLOOKUP(A3742,'Controle de Estoque'!A:I,1,FALSE)),"Produto não cadastrado",VLOOKUP(A3742,'Controle de Estoque'!A:I,2,FALSE)))</f>
        <v>1SDA063093R1</v>
      </c>
      <c r="H3742" s="113" t="str">
        <f>IF(ISERROR(VLOOKUP(A3742,'Controle de Estoque'!A:I,1,FALSE)),"",VLOOKUP(A3742,'Controle de Estoque'!A:I,3,FALSE))</f>
        <v>N/A</v>
      </c>
      <c r="I3742" s="38"/>
    </row>
    <row r="3743" spans="1:9" x14ac:dyDescent="0.25">
      <c r="A3743" s="98" t="s">
        <v>3695</v>
      </c>
      <c r="B3743" s="109" t="s">
        <v>7321</v>
      </c>
      <c r="C3743" s="110">
        <v>0</v>
      </c>
      <c r="D3743" s="111"/>
      <c r="E3743" s="112"/>
      <c r="F3743" s="113">
        <f>IF(ISERROR(VLOOKUP(A3743,'Controle de Estoque'!A:I,1,FALSE)),"",VLOOKUP(A3743,'Controle de Estoque'!A:I,4,FALSE))</f>
        <v>0</v>
      </c>
      <c r="G3743" s="114" t="str">
        <f>IF(ISBLANK(A3743),"",IF(ISERROR(VLOOKUP(A3743,'Controle de Estoque'!A:I,1,FALSE)),"Produto não cadastrado",VLOOKUP(A3743,'Controle de Estoque'!A:I,2,FALSE)))</f>
        <v>1SDA063093R1</v>
      </c>
      <c r="H3743" s="113" t="str">
        <f>IF(ISERROR(VLOOKUP(A3743,'Controle de Estoque'!A:I,1,FALSE)),"",VLOOKUP(A3743,'Controle de Estoque'!A:I,3,FALSE))</f>
        <v>N/A</v>
      </c>
      <c r="I3743" s="38"/>
    </row>
    <row r="3744" spans="1:9" x14ac:dyDescent="0.25">
      <c r="A3744" s="98" t="s">
        <v>3696</v>
      </c>
      <c r="B3744" s="109" t="s">
        <v>7321</v>
      </c>
      <c r="C3744" s="110">
        <v>7</v>
      </c>
      <c r="D3744" s="111"/>
      <c r="E3744" s="112"/>
      <c r="F3744" s="113">
        <f>IF(ISERROR(VLOOKUP(A3744,'Controle de Estoque'!A:I,1,FALSE)),"",VLOOKUP(A3744,'Controle de Estoque'!A:I,4,FALSE))</f>
        <v>7</v>
      </c>
      <c r="G3744" s="114" t="str">
        <f>IF(ISBLANK(A3744),"",IF(ISERROR(VLOOKUP(A3744,'Controle de Estoque'!A:I,1,FALSE)),"Produto não cadastrado",VLOOKUP(A3744,'Controle de Estoque'!A:I,2,FALSE)))</f>
        <v>1SDA063120R1</v>
      </c>
      <c r="H3744" s="113" t="str">
        <f>IF(ISERROR(VLOOKUP(A3744,'Controle de Estoque'!A:I,1,FALSE)),"",VLOOKUP(A3744,'Controle de Estoque'!A:I,3,FALSE))</f>
        <v>G 03</v>
      </c>
      <c r="I3744" s="38"/>
    </row>
    <row r="3745" spans="1:9" x14ac:dyDescent="0.25">
      <c r="A3745" s="98" t="s">
        <v>3697</v>
      </c>
      <c r="B3745" s="109" t="s">
        <v>7321</v>
      </c>
      <c r="C3745" s="110">
        <v>0</v>
      </c>
      <c r="D3745" s="111"/>
      <c r="E3745" s="112"/>
      <c r="F3745" s="113">
        <f>IF(ISERROR(VLOOKUP(A3745,'Controle de Estoque'!A:I,1,FALSE)),"",VLOOKUP(A3745,'Controle de Estoque'!A:I,4,FALSE))</f>
        <v>117</v>
      </c>
      <c r="G3745" s="114" t="str">
        <f>IF(ISBLANK(A3745),"",IF(ISERROR(VLOOKUP(A3745,'Controle de Estoque'!A:I,1,FALSE)),"Produto não cadastrado",VLOOKUP(A3745,'Controle de Estoque'!A:I,2,FALSE)))</f>
        <v>LAMPADA TUBULAR1</v>
      </c>
      <c r="H3745" s="113" t="str">
        <f>IF(ISERROR(VLOOKUP(A3745,'Controle de Estoque'!A:I,1,FALSE)),"",VLOOKUP(A3745,'Controle de Estoque'!A:I,3,FALSE))</f>
        <v>N/A</v>
      </c>
      <c r="I3745" s="38"/>
    </row>
    <row r="3746" spans="1:9" x14ac:dyDescent="0.25">
      <c r="A3746" s="98" t="s">
        <v>3697</v>
      </c>
      <c r="B3746" s="109" t="s">
        <v>7321</v>
      </c>
      <c r="C3746" s="110">
        <v>117</v>
      </c>
      <c r="D3746" s="111"/>
      <c r="E3746" s="112"/>
      <c r="F3746" s="113">
        <f>IF(ISERROR(VLOOKUP(A3746,'Controle de Estoque'!A:I,1,FALSE)),"",VLOOKUP(A3746,'Controle de Estoque'!A:I,4,FALSE))</f>
        <v>117</v>
      </c>
      <c r="G3746" s="114" t="str">
        <f>IF(ISBLANK(A3746),"",IF(ISERROR(VLOOKUP(A3746,'Controle de Estoque'!A:I,1,FALSE)),"Produto não cadastrado",VLOOKUP(A3746,'Controle de Estoque'!A:I,2,FALSE)))</f>
        <v>LAMPADA TUBULAR1</v>
      </c>
      <c r="H3746" s="113" t="str">
        <f>IF(ISERROR(VLOOKUP(A3746,'Controle de Estoque'!A:I,1,FALSE)),"",VLOOKUP(A3746,'Controle de Estoque'!A:I,3,FALSE))</f>
        <v>N/A</v>
      </c>
      <c r="I3746" s="38"/>
    </row>
    <row r="3747" spans="1:9" x14ac:dyDescent="0.25">
      <c r="A3747" s="98" t="s">
        <v>3698</v>
      </c>
      <c r="B3747" s="109" t="s">
        <v>7321</v>
      </c>
      <c r="C3747" s="110">
        <v>1</v>
      </c>
      <c r="D3747" s="111"/>
      <c r="E3747" s="112"/>
      <c r="F3747" s="113">
        <f>IF(ISERROR(VLOOKUP(A3747,'Controle de Estoque'!A:I,1,FALSE)),"",VLOOKUP(A3747,'Controle de Estoque'!A:I,4,FALSE))</f>
        <v>1</v>
      </c>
      <c r="G3747" s="114" t="str">
        <f>IF(ISBLANK(A3747),"",IF(ISERROR(VLOOKUP(A3747,'Controle de Estoque'!A:I,1,FALSE)),"Produto não cadastrado",VLOOKUP(A3747,'Controle de Estoque'!A:I,2,FALSE)))</f>
        <v>T8442</v>
      </c>
      <c r="H3747" s="113" t="str">
        <f>IF(ISERROR(VLOOKUP(A3747,'Controle de Estoque'!A:I,1,FALSE)),"",VLOOKUP(A3747,'Controle de Estoque'!A:I,3,FALSE))</f>
        <v>F</v>
      </c>
      <c r="I3747" s="38"/>
    </row>
    <row r="3748" spans="1:9" x14ac:dyDescent="0.25">
      <c r="A3748" s="98" t="s">
        <v>3699</v>
      </c>
      <c r="B3748" s="109" t="s">
        <v>7321</v>
      </c>
      <c r="C3748" s="110">
        <v>1</v>
      </c>
      <c r="D3748" s="111"/>
      <c r="E3748" s="112"/>
      <c r="F3748" s="113">
        <f>IF(ISERROR(VLOOKUP(A3748,'Controle de Estoque'!A:I,1,FALSE)),"",VLOOKUP(A3748,'Controle de Estoque'!A:I,4,FALSE))</f>
        <v>1</v>
      </c>
      <c r="G3748" s="114" t="str">
        <f>IF(ISBLANK(A3748),"",IF(ISERROR(VLOOKUP(A3748,'Controle de Estoque'!A:I,1,FALSE)),"Produto não cadastrado",VLOOKUP(A3748,'Controle de Estoque'!A:I,2,FALSE)))</f>
        <v>T8461</v>
      </c>
      <c r="H3748" s="113" t="str">
        <f>IF(ISERROR(VLOOKUP(A3748,'Controle de Estoque'!A:I,1,FALSE)),"",VLOOKUP(A3748,'Controle de Estoque'!A:I,3,FALSE))</f>
        <v>F</v>
      </c>
      <c r="I3748" s="38"/>
    </row>
    <row r="3749" spans="1:9" x14ac:dyDescent="0.25">
      <c r="A3749" s="98" t="s">
        <v>3700</v>
      </c>
      <c r="B3749" s="109" t="s">
        <v>7321</v>
      </c>
      <c r="C3749" s="110">
        <v>1</v>
      </c>
      <c r="D3749" s="111"/>
      <c r="E3749" s="112"/>
      <c r="F3749" s="113">
        <f>IF(ISERROR(VLOOKUP(A3749,'Controle de Estoque'!A:I,1,FALSE)),"",VLOOKUP(A3749,'Controle de Estoque'!A:I,4,FALSE))</f>
        <v>1</v>
      </c>
      <c r="G3749" s="114" t="str">
        <f>IF(ISBLANK(A3749),"",IF(ISERROR(VLOOKUP(A3749,'Controle de Estoque'!A:I,1,FALSE)),"Produto não cadastrado",VLOOKUP(A3749,'Controle de Estoque'!A:I,2,FALSE)))</f>
        <v>T8480</v>
      </c>
      <c r="H3749" s="113" t="str">
        <f>IF(ISERROR(VLOOKUP(A3749,'Controle de Estoque'!A:I,1,FALSE)),"",VLOOKUP(A3749,'Controle de Estoque'!A:I,3,FALSE))</f>
        <v>F</v>
      </c>
      <c r="I3749" s="38"/>
    </row>
    <row r="3750" spans="1:9" x14ac:dyDescent="0.25">
      <c r="A3750" s="98" t="s">
        <v>3701</v>
      </c>
      <c r="B3750" s="109" t="s">
        <v>7321</v>
      </c>
      <c r="C3750" s="110">
        <v>12</v>
      </c>
      <c r="D3750" s="111"/>
      <c r="E3750" s="112"/>
      <c r="F3750" s="113">
        <f>IF(ISERROR(VLOOKUP(A3750,'Controle de Estoque'!A:I,1,FALSE)),"",VLOOKUP(A3750,'Controle de Estoque'!A:I,4,FALSE))</f>
        <v>12</v>
      </c>
      <c r="G3750" s="114" t="str">
        <f>IF(ISBLANK(A3750),"",IF(ISERROR(VLOOKUP(A3750,'Controle de Estoque'!A:I,1,FALSE)),"Produto não cadastrado",VLOOKUP(A3750,'Controle de Estoque'!A:I,2,FALSE)))</f>
        <v>TA030DM040NA</v>
      </c>
      <c r="H3750" s="113" t="str">
        <f>IF(ISERROR(VLOOKUP(A3750,'Controle de Estoque'!A:I,1,FALSE)),"",VLOOKUP(A3750,'Controle de Estoque'!A:I,3,FALSE))</f>
        <v>N/A</v>
      </c>
      <c r="I3750" s="38"/>
    </row>
    <row r="3751" spans="1:9" x14ac:dyDescent="0.25">
      <c r="A3751" s="98" t="s">
        <v>3702</v>
      </c>
      <c r="B3751" s="109" t="s">
        <v>7321</v>
      </c>
      <c r="C3751" s="110">
        <v>12</v>
      </c>
      <c r="D3751" s="111"/>
      <c r="E3751" s="112"/>
      <c r="F3751" s="113">
        <f>IF(ISERROR(VLOOKUP(A3751,'Controle de Estoque'!A:I,1,FALSE)),"",VLOOKUP(A3751,'Controle de Estoque'!A:I,4,FALSE))</f>
        <v>12</v>
      </c>
      <c r="G3751" s="114" t="str">
        <f>IF(ISBLANK(A3751),"",IF(ISERROR(VLOOKUP(A3751,'Controle de Estoque'!A:I,1,FALSE)),"Produto não cadastrado",VLOOKUP(A3751,'Controle de Estoque'!A:I,2,FALSE)))</f>
        <v>TA030DM090NA</v>
      </c>
      <c r="H3751" s="113" t="str">
        <f>IF(ISERROR(VLOOKUP(A3751,'Controle de Estoque'!A:I,1,FALSE)),"",VLOOKUP(A3751,'Controle de Estoque'!A:I,3,FALSE))</f>
        <v>N/A</v>
      </c>
      <c r="I3751" s="38"/>
    </row>
    <row r="3752" spans="1:9" x14ac:dyDescent="0.25">
      <c r="A3752" s="98" t="s">
        <v>3703</v>
      </c>
      <c r="B3752" s="109" t="s">
        <v>7321</v>
      </c>
      <c r="C3752" s="110">
        <v>4</v>
      </c>
      <c r="D3752" s="111"/>
      <c r="E3752" s="112"/>
      <c r="F3752" s="113">
        <f>IF(ISERROR(VLOOKUP(A3752,'Controle de Estoque'!A:I,1,FALSE)),"",VLOOKUP(A3752,'Controle de Estoque'!A:I,4,FALSE))</f>
        <v>4</v>
      </c>
      <c r="G3752" s="114" t="str">
        <f>IF(ISBLANK(A3752),"",IF(ISERROR(VLOOKUP(A3752,'Controle de Estoque'!A:I,1,FALSE)),"Produto não cadastrado",VLOOKUP(A3752,'Controle de Estoque'!A:I,2,FALSE)))</f>
        <v>TA030DM113NA</v>
      </c>
      <c r="H3752" s="113" t="str">
        <f>IF(ISERROR(VLOOKUP(A3752,'Controle de Estoque'!A:I,1,FALSE)),"",VLOOKUP(A3752,'Controle de Estoque'!A:I,3,FALSE))</f>
        <v>N/A</v>
      </c>
      <c r="I3752" s="38"/>
    </row>
    <row r="3753" spans="1:9" x14ac:dyDescent="0.25">
      <c r="A3753" s="98" t="s">
        <v>3704</v>
      </c>
      <c r="B3753" s="109" t="s">
        <v>7321</v>
      </c>
      <c r="C3753" s="110">
        <v>1</v>
      </c>
      <c r="D3753" s="111"/>
      <c r="E3753" s="112"/>
      <c r="F3753" s="113">
        <f>IF(ISERROR(VLOOKUP(A3753,'Controle de Estoque'!A:I,1,FALSE)),"",VLOOKUP(A3753,'Controle de Estoque'!A:I,4,FALSE))</f>
        <v>1</v>
      </c>
      <c r="G3753" s="114" t="str">
        <f>IF(ISBLANK(A3753),"",IF(ISERROR(VLOOKUP(A3753,'Controle de Estoque'!A:I,1,FALSE)),"Produto não cadastrado",VLOOKUP(A3753,'Controle de Estoque'!A:I,2,FALSE)))</f>
        <v>TA030DM215NA</v>
      </c>
      <c r="H3753" s="113" t="str">
        <f>IF(ISERROR(VLOOKUP(A3753,'Controle de Estoque'!A:I,1,FALSE)),"",VLOOKUP(A3753,'Controle de Estoque'!A:I,3,FALSE))</f>
        <v>N/A</v>
      </c>
      <c r="I3753" s="38"/>
    </row>
    <row r="3754" spans="1:9" x14ac:dyDescent="0.25">
      <c r="A3754" s="98" t="s">
        <v>3705</v>
      </c>
      <c r="B3754" s="109" t="s">
        <v>7321</v>
      </c>
      <c r="C3754" s="110">
        <v>1</v>
      </c>
      <c r="D3754" s="111"/>
      <c r="E3754" s="112"/>
      <c r="F3754" s="113">
        <f>IF(ISERROR(VLOOKUP(A3754,'Controle de Estoque'!A:I,1,FALSE)),"",VLOOKUP(A3754,'Controle de Estoque'!A:I,4,FALSE))</f>
        <v>1</v>
      </c>
      <c r="G3754" s="114" t="str">
        <f>IF(ISBLANK(A3754),"",IF(ISERROR(VLOOKUP(A3754,'Controle de Estoque'!A:I,1,FALSE)),"Produto não cadastrado",VLOOKUP(A3754,'Controle de Estoque'!A:I,2,FALSE)))</f>
        <v>TA030DM219NA</v>
      </c>
      <c r="H3754" s="113" t="str">
        <f>IF(ISERROR(VLOOKUP(A3754,'Controle de Estoque'!A:I,1,FALSE)),"",VLOOKUP(A3754,'Controle de Estoque'!A:I,3,FALSE))</f>
        <v>N/A</v>
      </c>
      <c r="I3754" s="38"/>
    </row>
    <row r="3755" spans="1:9" x14ac:dyDescent="0.25">
      <c r="A3755" s="98" t="s">
        <v>3706</v>
      </c>
      <c r="B3755" s="109" t="s">
        <v>7321</v>
      </c>
      <c r="C3755" s="110">
        <v>5</v>
      </c>
      <c r="D3755" s="111"/>
      <c r="E3755" s="112"/>
      <c r="F3755" s="113">
        <f>IF(ISERROR(VLOOKUP(A3755,'Controle de Estoque'!A:I,1,FALSE)),"",VLOOKUP(A3755,'Controle de Estoque'!A:I,4,FALSE))</f>
        <v>5</v>
      </c>
      <c r="G3755" s="114" t="str">
        <f>IF(ISBLANK(A3755),"",IF(ISERROR(VLOOKUP(A3755,'Controle de Estoque'!A:I,1,FALSE)),"Produto não cadastrado",VLOOKUP(A3755,'Controle de Estoque'!A:I,2,FALSE)))</f>
        <v>TA030DM133NA</v>
      </c>
      <c r="H3755" s="113" t="str">
        <f>IF(ISERROR(VLOOKUP(A3755,'Controle de Estoque'!A:I,1,FALSE)),"",VLOOKUP(A3755,'Controle de Estoque'!A:I,3,FALSE))</f>
        <v>N/A</v>
      </c>
      <c r="I3755" s="38"/>
    </row>
    <row r="3756" spans="1:9" x14ac:dyDescent="0.25">
      <c r="A3756" s="98" t="s">
        <v>3707</v>
      </c>
      <c r="B3756" s="109" t="s">
        <v>7321</v>
      </c>
      <c r="C3756" s="110">
        <v>2</v>
      </c>
      <c r="D3756" s="111"/>
      <c r="E3756" s="112"/>
      <c r="F3756" s="113">
        <f>IF(ISERROR(VLOOKUP(A3756,'Controle de Estoque'!A:I,1,FALSE)),"",VLOOKUP(A3756,'Controle de Estoque'!A:I,4,FALSE))</f>
        <v>2</v>
      </c>
      <c r="G3756" s="114" t="str">
        <f>IF(ISBLANK(A3756),"",IF(ISERROR(VLOOKUP(A3756,'Controle de Estoque'!A:I,1,FALSE)),"Produto não cadastrado",VLOOKUP(A3756,'Controle de Estoque'!A:I,2,FALSE)))</f>
        <v>TA030DM232NA</v>
      </c>
      <c r="H3756" s="113" t="str">
        <f>IF(ISERROR(VLOOKUP(A3756,'Controle de Estoque'!A:I,1,FALSE)),"",VLOOKUP(A3756,'Controle de Estoque'!A:I,3,FALSE))</f>
        <v>N/A</v>
      </c>
      <c r="I3756" s="38"/>
    </row>
    <row r="3757" spans="1:9" x14ac:dyDescent="0.25">
      <c r="A3757" s="98" t="s">
        <v>3708</v>
      </c>
      <c r="B3757" s="109" t="s">
        <v>7321</v>
      </c>
      <c r="C3757" s="110">
        <v>1</v>
      </c>
      <c r="D3757" s="111"/>
      <c r="E3757" s="112"/>
      <c r="F3757" s="113">
        <f>IF(ISERROR(VLOOKUP(A3757,'Controle de Estoque'!A:I,1,FALSE)),"",VLOOKUP(A3757,'Controle de Estoque'!A:I,4,FALSE))</f>
        <v>1</v>
      </c>
      <c r="G3757" s="114" t="str">
        <f>IF(ISBLANK(A3757),"",IF(ISERROR(VLOOKUP(A3757,'Controle de Estoque'!A:I,1,FALSE)),"Produto não cadastrado",VLOOKUP(A3757,'Controle de Estoque'!A:I,2,FALSE)))</f>
        <v>TA030DM185NA</v>
      </c>
      <c r="H3757" s="113" t="str">
        <f>IF(ISERROR(VLOOKUP(A3757,'Controle de Estoque'!A:I,1,FALSE)),"",VLOOKUP(A3757,'Controle de Estoque'!A:I,3,FALSE))</f>
        <v>N/A</v>
      </c>
      <c r="I3757" s="38"/>
    </row>
    <row r="3758" spans="1:9" x14ac:dyDescent="0.25">
      <c r="A3758" s="98" t="s">
        <v>3709</v>
      </c>
      <c r="B3758" s="109" t="s">
        <v>7321</v>
      </c>
      <c r="C3758" s="110">
        <v>1</v>
      </c>
      <c r="D3758" s="111"/>
      <c r="E3758" s="112"/>
      <c r="F3758" s="113">
        <f>IF(ISERROR(VLOOKUP(A3758,'Controle de Estoque'!A:I,1,FALSE)),"",VLOOKUP(A3758,'Controle de Estoque'!A:I,4,FALSE))</f>
        <v>3</v>
      </c>
      <c r="G3758" s="114" t="str">
        <f>IF(ISBLANK(A3758),"",IF(ISERROR(VLOOKUP(A3758,'Controle de Estoque'!A:I,1,FALSE)),"Produto não cadastrado",VLOOKUP(A3758,'Controle de Estoque'!A:I,2,FALSE)))</f>
        <v>TA110DU-110M</v>
      </c>
      <c r="H3758" s="113" t="str">
        <f>IF(ISERROR(VLOOKUP(A3758,'Controle de Estoque'!A:I,1,FALSE)),"",VLOOKUP(A3758,'Controle de Estoque'!A:I,3,FALSE))</f>
        <v>N/A</v>
      </c>
      <c r="I3758" s="38"/>
    </row>
    <row r="3759" spans="1:9" x14ac:dyDescent="0.25">
      <c r="A3759" s="98" t="s">
        <v>3710</v>
      </c>
      <c r="B3759" s="109" t="s">
        <v>7321</v>
      </c>
      <c r="C3759" s="110">
        <v>1</v>
      </c>
      <c r="D3759" s="111"/>
      <c r="E3759" s="112"/>
      <c r="F3759" s="113">
        <f>IF(ISERROR(VLOOKUP(A3759,'Controle de Estoque'!A:I,1,FALSE)),"",VLOOKUP(A3759,'Controle de Estoque'!A:I,4,FALSE))</f>
        <v>3</v>
      </c>
      <c r="G3759" s="114" t="str">
        <f>IF(ISBLANK(A3759),"",IF(ISERROR(VLOOKUP(A3759,'Controle de Estoque'!A:I,1,FALSE)),"Produto não cadastrado",VLOOKUP(A3759,'Controle de Estoque'!A:I,2,FALSE)))</f>
        <v>1SAZ211201R2005</v>
      </c>
      <c r="H3759" s="113" t="str">
        <f>IF(ISERROR(VLOOKUP(A3759,'Controle de Estoque'!A:I,1,FALSE)),"",VLOOKUP(A3759,'Controle de Estoque'!A:I,3,FALSE))</f>
        <v>N/A</v>
      </c>
      <c r="I3759" s="38"/>
    </row>
    <row r="3760" spans="1:9" x14ac:dyDescent="0.25">
      <c r="A3760" s="98" t="s">
        <v>3711</v>
      </c>
      <c r="B3760" s="109" t="s">
        <v>7321</v>
      </c>
      <c r="C3760" s="110">
        <v>1</v>
      </c>
      <c r="D3760" s="111"/>
      <c r="E3760" s="112"/>
      <c r="F3760" s="113">
        <f>IF(ISERROR(VLOOKUP(A3760,'Controle de Estoque'!A:I,1,FALSE)),"",VLOOKUP(A3760,'Controle de Estoque'!A:I,4,FALSE))</f>
        <v>3</v>
      </c>
      <c r="G3760" s="114" t="str">
        <f>IF(ISBLANK(A3760),"",IF(ISERROR(VLOOKUP(A3760,'Controle de Estoque'!A:I,1,FALSE)),"Produto não cadastrado",VLOOKUP(A3760,'Controle de Estoque'!A:I,2,FALSE)))</f>
        <v>1SAZ211201R2009</v>
      </c>
      <c r="H3760" s="113" t="str">
        <f>IF(ISERROR(VLOOKUP(A3760,'Controle de Estoque'!A:I,1,FALSE)),"",VLOOKUP(A3760,'Controle de Estoque'!A:I,3,FALSE))</f>
        <v>N/A</v>
      </c>
      <c r="I3760" s="38"/>
    </row>
    <row r="3761" spans="1:9" x14ac:dyDescent="0.25">
      <c r="A3761" s="98" t="s">
        <v>3712</v>
      </c>
      <c r="B3761" s="109" t="s">
        <v>7321</v>
      </c>
      <c r="C3761" s="110">
        <v>6</v>
      </c>
      <c r="D3761" s="111"/>
      <c r="E3761" s="112"/>
      <c r="F3761" s="113">
        <f>IF(ISERROR(VLOOKUP(A3761,'Controle de Estoque'!A:I,1,FALSE)),"",VLOOKUP(A3761,'Controle de Estoque'!A:I,4,FALSE))</f>
        <v>8</v>
      </c>
      <c r="G3761" s="114" t="str">
        <f>IF(ISBLANK(A3761),"",IF(ISERROR(VLOOKUP(A3761,'Controle de Estoque'!A:I,1,FALSE)),"Produto não cadastrado",VLOOKUP(A3761,'Controle de Estoque'!A:I,2,FALSE)))</f>
        <v>1SAZ211201R1013</v>
      </c>
      <c r="H3761" s="113" t="str">
        <f>IF(ISERROR(VLOOKUP(A3761,'Controle de Estoque'!A:I,1,FALSE)),"",VLOOKUP(A3761,'Controle de Estoque'!A:I,3,FALSE))</f>
        <v>E 05</v>
      </c>
      <c r="I3761" s="38"/>
    </row>
    <row r="3762" spans="1:9" x14ac:dyDescent="0.25">
      <c r="A3762" s="98" t="s">
        <v>3713</v>
      </c>
      <c r="B3762" s="109" t="s">
        <v>7321</v>
      </c>
      <c r="C3762" s="110">
        <v>4</v>
      </c>
      <c r="D3762" s="111" t="s">
        <v>7310</v>
      </c>
      <c r="E3762" s="112"/>
      <c r="F3762" s="113">
        <f>IF(ISERROR(VLOOKUP(A3762,'Controle de Estoque'!A:I,1,FALSE)),"",VLOOKUP(A3762,'Controle de Estoque'!A:I,4,FALSE))</f>
        <v>6</v>
      </c>
      <c r="G3762" s="114" t="str">
        <f>IF(ISBLANK(A3762),"",IF(ISERROR(VLOOKUP(A3762,'Controle de Estoque'!A:I,1,FALSE)),"Produto não cadastrado",VLOOKUP(A3762,'Controle de Estoque'!A:I,2,FALSE)))</f>
        <v>1SAZ211201R2017</v>
      </c>
      <c r="H3762" s="113" t="str">
        <f>IF(ISERROR(VLOOKUP(A3762,'Controle de Estoque'!A:I,1,FALSE)),"",VLOOKUP(A3762,'Controle de Estoque'!A:I,3,FALSE))</f>
        <v>E 05</v>
      </c>
      <c r="I3762" s="38"/>
    </row>
    <row r="3763" spans="1:9" x14ac:dyDescent="0.25">
      <c r="A3763" s="98" t="s">
        <v>3714</v>
      </c>
      <c r="B3763" s="109" t="s">
        <v>7321</v>
      </c>
      <c r="C3763" s="110">
        <v>2</v>
      </c>
      <c r="D3763" s="111"/>
      <c r="E3763" s="112"/>
      <c r="F3763" s="113">
        <f>IF(ISERROR(VLOOKUP(A3763,'Controle de Estoque'!A:I,1,FALSE)),"",VLOOKUP(A3763,'Controle de Estoque'!A:I,4,FALSE))</f>
        <v>4</v>
      </c>
      <c r="G3763" s="114" t="str">
        <f>IF(ISBLANK(A3763),"",IF(ISERROR(VLOOKUP(A3763,'Controle de Estoque'!A:I,1,FALSE)),"Produto não cadastrado",VLOOKUP(A3763,'Controle de Estoque'!A:I,2,FALSE)))</f>
        <v>1SAZ211201R2023</v>
      </c>
      <c r="H3763" s="113" t="str">
        <f>IF(ISERROR(VLOOKUP(A3763,'Controle de Estoque'!A:I,1,FALSE)),"",VLOOKUP(A3763,'Controle de Estoque'!A:I,3,FALSE))</f>
        <v>E 05</v>
      </c>
      <c r="I3763" s="38"/>
    </row>
    <row r="3764" spans="1:9" x14ac:dyDescent="0.25">
      <c r="A3764" s="98" t="s">
        <v>3715</v>
      </c>
      <c r="B3764" s="109" t="s">
        <v>7321</v>
      </c>
      <c r="C3764" s="110">
        <v>6</v>
      </c>
      <c r="D3764" s="111"/>
      <c r="E3764" s="112"/>
      <c r="F3764" s="113">
        <f>IF(ISERROR(VLOOKUP(A3764,'Controle de Estoque'!A:I,1,FALSE)),"",VLOOKUP(A3764,'Controle de Estoque'!A:I,4,FALSE))</f>
        <v>8</v>
      </c>
      <c r="G3764" s="114" t="str">
        <f>IF(ISBLANK(A3764),"",IF(ISERROR(VLOOKUP(A3764,'Controle de Estoque'!A:I,1,FALSE)),"Produto não cadastrado",VLOOKUP(A3764,'Controle de Estoque'!A:I,2,FALSE)))</f>
        <v>1SAZ211201R2025</v>
      </c>
      <c r="H3764" s="113" t="str">
        <f>IF(ISERROR(VLOOKUP(A3764,'Controle de Estoque'!A:I,1,FALSE)),"",VLOOKUP(A3764,'Controle de Estoque'!A:I,3,FALSE))</f>
        <v>E 05</v>
      </c>
      <c r="I3764" s="38"/>
    </row>
    <row r="3765" spans="1:9" x14ac:dyDescent="0.25">
      <c r="A3765" s="98" t="s">
        <v>3716</v>
      </c>
      <c r="B3765" s="109" t="s">
        <v>7321</v>
      </c>
      <c r="C3765" s="110">
        <v>1</v>
      </c>
      <c r="D3765" s="111"/>
      <c r="E3765" s="112"/>
      <c r="F3765" s="113">
        <f>IF(ISERROR(VLOOKUP(A3765,'Controle de Estoque'!A:I,1,FALSE)),"",VLOOKUP(A3765,'Controle de Estoque'!A:I,4,FALSE))</f>
        <v>0</v>
      </c>
      <c r="G3765" s="114" t="str">
        <f>IF(ISBLANK(A3765),"",IF(ISERROR(VLOOKUP(A3765,'Controle de Estoque'!A:I,1,FALSE)),"Produto não cadastrado",VLOOKUP(A3765,'Controle de Estoque'!A:I,2,FALSE)))</f>
        <v>1SAZ211201R2043</v>
      </c>
      <c r="H3765" s="113" t="str">
        <f>IF(ISERROR(VLOOKUP(A3765,'Controle de Estoque'!A:I,1,FALSE)),"",VLOOKUP(A3765,'Controle de Estoque'!A:I,3,FALSE))</f>
        <v>E 05</v>
      </c>
      <c r="I3765" s="38"/>
    </row>
    <row r="3766" spans="1:9" x14ac:dyDescent="0.25">
      <c r="A3766" s="98" t="s">
        <v>3717</v>
      </c>
      <c r="B3766" s="109" t="s">
        <v>7321</v>
      </c>
      <c r="C3766" s="110">
        <v>1</v>
      </c>
      <c r="D3766" s="111"/>
      <c r="E3766" s="112"/>
      <c r="F3766" s="113">
        <f>IF(ISERROR(VLOOKUP(A3766,'Controle de Estoque'!A:I,1,FALSE)),"",VLOOKUP(A3766,'Controle de Estoque'!A:I,4,FALSE))</f>
        <v>0</v>
      </c>
      <c r="G3766" s="114" t="str">
        <f>IF(ISBLANK(A3766),"",IF(ISERROR(VLOOKUP(A3766,'Controle de Estoque'!A:I,1,FALSE)),"Produto não cadastrado",VLOOKUP(A3766,'Controle de Estoque'!A:I,2,FALSE)))</f>
        <v>1SAZ211201R1045</v>
      </c>
      <c r="H3766" s="113" t="str">
        <f>IF(ISERROR(VLOOKUP(A3766,'Controle de Estoque'!A:I,1,FALSE)),"",VLOOKUP(A3766,'Controle de Estoque'!A:I,3,FALSE))</f>
        <v>E 05</v>
      </c>
      <c r="I3766" s="38"/>
    </row>
    <row r="3767" spans="1:9" x14ac:dyDescent="0.25">
      <c r="A3767" s="122" t="s">
        <v>3718</v>
      </c>
      <c r="B3767" s="109" t="s">
        <v>7321</v>
      </c>
      <c r="C3767" s="129">
        <v>1</v>
      </c>
      <c r="D3767" s="111"/>
      <c r="E3767" s="112"/>
      <c r="F3767" s="113">
        <f>IF(ISERROR(VLOOKUP(A3767,'Controle de Estoque'!A:I,1,FALSE)),"",VLOOKUP(A3767,'Controle de Estoque'!A:I,4,FALSE))</f>
        <v>3</v>
      </c>
      <c r="G3767" s="114" t="str">
        <f>IF(ISBLANK(A3767),"",IF(ISERROR(VLOOKUP(A3767,'Controle de Estoque'!A:I,1,FALSE)),"Produto não cadastrado",VLOOKUP(A3767,'Controle de Estoque'!A:I,2,FALSE)))</f>
        <v>1SAZ211201R2047</v>
      </c>
      <c r="H3767" s="113" t="str">
        <f>IF(ISERROR(VLOOKUP(A3767,'Controle de Estoque'!A:I,1,FALSE)),"",VLOOKUP(A3767,'Controle de Estoque'!A:I,3,FALSE))</f>
        <v>N/A</v>
      </c>
      <c r="I3767" s="38"/>
    </row>
    <row r="3768" spans="1:9" x14ac:dyDescent="0.25">
      <c r="A3768" s="98" t="s">
        <v>3719</v>
      </c>
      <c r="B3768" s="109" t="s">
        <v>7321</v>
      </c>
      <c r="C3768" s="110">
        <v>2</v>
      </c>
      <c r="D3768" s="111" t="s">
        <v>7310</v>
      </c>
      <c r="E3768" s="112"/>
      <c r="F3768" s="113">
        <f>IF(ISERROR(VLOOKUP(A3768,'Controle de Estoque'!A:I,1,FALSE)),"",VLOOKUP(A3768,'Controle de Estoque'!A:I,4,FALSE))</f>
        <v>4</v>
      </c>
      <c r="G3768" s="114" t="str">
        <f>IF(ISBLANK(A3768),"",IF(ISERROR(VLOOKUP(A3768,'Controle de Estoque'!A:I,1,FALSE)),"Produto não cadastrado",VLOOKUP(A3768,'Controle de Estoque'!A:I,2,FALSE)))</f>
        <v>1SAZ211201R2028</v>
      </c>
      <c r="H3768" s="113" t="str">
        <f>IF(ISERROR(VLOOKUP(A3768,'Controle de Estoque'!A:I,1,FALSE)),"",VLOOKUP(A3768,'Controle de Estoque'!A:I,3,FALSE))</f>
        <v>E 05</v>
      </c>
      <c r="I3768" s="38"/>
    </row>
    <row r="3769" spans="1:9" x14ac:dyDescent="0.25">
      <c r="A3769" s="98" t="s">
        <v>3720</v>
      </c>
      <c r="B3769" s="109" t="s">
        <v>7321</v>
      </c>
      <c r="C3769" s="110">
        <v>4</v>
      </c>
      <c r="D3769" s="111"/>
      <c r="E3769" s="112"/>
      <c r="F3769" s="113">
        <f>IF(ISERROR(VLOOKUP(A3769,'Controle de Estoque'!A:I,1,FALSE)),"",VLOOKUP(A3769,'Controle de Estoque'!A:I,4,FALSE))</f>
        <v>6</v>
      </c>
      <c r="G3769" s="114" t="str">
        <f>IF(ISBLANK(A3769),"",IF(ISERROR(VLOOKUP(A3769,'Controle de Estoque'!A:I,1,FALSE)),"Produto não cadastrado",VLOOKUP(A3769,'Controle de Estoque'!A:I,2,FALSE)))</f>
        <v>1SAZ211201R2051</v>
      </c>
      <c r="H3769" s="113" t="str">
        <f>IF(ISERROR(VLOOKUP(A3769,'Controle de Estoque'!A:I,1,FALSE)),"",VLOOKUP(A3769,'Controle de Estoque'!A:I,3,FALSE))</f>
        <v>E 05</v>
      </c>
      <c r="I3769" s="38"/>
    </row>
    <row r="3770" spans="1:9" x14ac:dyDescent="0.25">
      <c r="A3770" s="122" t="s">
        <v>3721</v>
      </c>
      <c r="B3770" s="109" t="s">
        <v>7321</v>
      </c>
      <c r="C3770" s="129">
        <v>1</v>
      </c>
      <c r="D3770" s="111"/>
      <c r="E3770" s="112"/>
      <c r="F3770" s="113">
        <f>IF(ISERROR(VLOOKUP(A3770,'Controle de Estoque'!A:I,1,FALSE)),"",VLOOKUP(A3770,'Controle de Estoque'!A:I,4,FALSE))</f>
        <v>3</v>
      </c>
      <c r="G3770" s="114" t="str">
        <f>IF(ISBLANK(A3770),"",IF(ISERROR(VLOOKUP(A3770,'Controle de Estoque'!A:I,1,FALSE)),"Produto não cadastrado",VLOOKUP(A3770,'Controle de Estoque'!A:I,2,FALSE)))</f>
        <v>1SAZ211201R2031</v>
      </c>
      <c r="H3770" s="113" t="str">
        <f>IF(ISERROR(VLOOKUP(A3770,'Controle de Estoque'!A:I,1,FALSE)),"",VLOOKUP(A3770,'Controle de Estoque'!A:I,3,FALSE))</f>
        <v>N/A</v>
      </c>
      <c r="I3770" s="38"/>
    </row>
    <row r="3771" spans="1:9" x14ac:dyDescent="0.25">
      <c r="A3771" s="98" t="s">
        <v>3722</v>
      </c>
      <c r="B3771" s="109" t="s">
        <v>7321</v>
      </c>
      <c r="C3771" s="110">
        <v>1</v>
      </c>
      <c r="D3771" s="111"/>
      <c r="E3771" s="112"/>
      <c r="F3771" s="113">
        <f>IF(ISERROR(VLOOKUP(A3771,'Controle de Estoque'!A:I,1,FALSE)),"",VLOOKUP(A3771,'Controle de Estoque'!A:I,4,FALSE))</f>
        <v>4</v>
      </c>
      <c r="G3771" s="114" t="str">
        <f>IF(ISBLANK(A3771),"",IF(ISERROR(VLOOKUP(A3771,'Controle de Estoque'!A:I,1,FALSE)),"Produto não cadastrado",VLOOKUP(A3771,'Controle de Estoque'!A:I,2,FALSE)))</f>
        <v>1SAZ211201R2053</v>
      </c>
      <c r="H3771" s="113" t="str">
        <f>IF(ISERROR(VLOOKUP(A3771,'Controle de Estoque'!A:I,1,FALSE)),"",VLOOKUP(A3771,'Controle de Estoque'!A:I,3,FALSE))</f>
        <v>E 05</v>
      </c>
      <c r="I3771" s="38"/>
    </row>
    <row r="3772" spans="1:9" x14ac:dyDescent="0.25">
      <c r="A3772" s="122" t="s">
        <v>3723</v>
      </c>
      <c r="B3772" s="109" t="s">
        <v>7321</v>
      </c>
      <c r="C3772" s="129">
        <v>2</v>
      </c>
      <c r="D3772" s="111" t="s">
        <v>7310</v>
      </c>
      <c r="E3772" s="112"/>
      <c r="F3772" s="113">
        <f>IF(ISERROR(VLOOKUP(A3772,'Controle de Estoque'!A:I,1,FALSE)),"",VLOOKUP(A3772,'Controle de Estoque'!A:I,4,FALSE))</f>
        <v>2</v>
      </c>
      <c r="G3772" s="114" t="str">
        <f>IF(ISBLANK(A3772),"",IF(ISERROR(VLOOKUP(A3772,'Controle de Estoque'!A:I,1,FALSE)),"Produto não cadastrado",VLOOKUP(A3772,'Controle de Estoque'!A:I,2,FALSE)))</f>
        <v>1SAZ211201R2033</v>
      </c>
      <c r="H3772" s="113" t="str">
        <f>IF(ISERROR(VLOOKUP(A3772,'Controle de Estoque'!A:I,1,FALSE)),"",VLOOKUP(A3772,'Controle de Estoque'!A:I,3,FALSE))</f>
        <v>N/A</v>
      </c>
      <c r="I3772" s="38"/>
    </row>
    <row r="3773" spans="1:9" x14ac:dyDescent="0.25">
      <c r="A3773" s="122" t="s">
        <v>3724</v>
      </c>
      <c r="B3773" s="109" t="s">
        <v>7321</v>
      </c>
      <c r="C3773" s="129">
        <v>1</v>
      </c>
      <c r="D3773" s="111"/>
      <c r="E3773" s="112"/>
      <c r="F3773" s="113">
        <f>IF(ISERROR(VLOOKUP(A3773,'Controle de Estoque'!A:I,1,FALSE)),"",VLOOKUP(A3773,'Controle de Estoque'!A:I,4,FALSE))</f>
        <v>3</v>
      </c>
      <c r="G3773" s="114" t="str">
        <f>IF(ISBLANK(A3773),"",IF(ISERROR(VLOOKUP(A3773,'Controle de Estoque'!A:I,1,FALSE)),"Produto não cadastrado",VLOOKUP(A3773,'Controle de Estoque'!A:I,2,FALSE)))</f>
        <v>1SAZ211201R2035</v>
      </c>
      <c r="H3773" s="113" t="str">
        <f>IF(ISERROR(VLOOKUP(A3773,'Controle de Estoque'!A:I,1,FALSE)),"",VLOOKUP(A3773,'Controle de Estoque'!A:I,3,FALSE))</f>
        <v>N/A</v>
      </c>
      <c r="I3773" s="38"/>
    </row>
    <row r="3774" spans="1:9" x14ac:dyDescent="0.25">
      <c r="A3774" s="98" t="s">
        <v>3725</v>
      </c>
      <c r="B3774" s="109" t="s">
        <v>7321</v>
      </c>
      <c r="C3774" s="110">
        <v>1</v>
      </c>
      <c r="D3774" s="111" t="s">
        <v>7310</v>
      </c>
      <c r="E3774" s="112"/>
      <c r="F3774" s="113">
        <f>IF(ISERROR(VLOOKUP(A3774,'Controle de Estoque'!A:I,1,FALSE)),"",VLOOKUP(A3774,'Controle de Estoque'!A:I,4,FALSE))</f>
        <v>3</v>
      </c>
      <c r="G3774" s="114" t="str">
        <f>IF(ISBLANK(A3774),"",IF(ISERROR(VLOOKUP(A3774,'Controle de Estoque'!A:I,1,FALSE)),"Produto não cadastrado",VLOOKUP(A3774,'Controle de Estoque'!A:I,2,FALSE)))</f>
        <v>1SAZ211201R2038</v>
      </c>
      <c r="H3774" s="113" t="str">
        <f>IF(ISERROR(VLOOKUP(A3774,'Controle de Estoque'!A:I,1,FALSE)),"",VLOOKUP(A3774,'Controle de Estoque'!A:I,3,FALSE))</f>
        <v>E 05</v>
      </c>
      <c r="I3774" s="38"/>
    </row>
    <row r="3775" spans="1:9" x14ac:dyDescent="0.25">
      <c r="A3775" s="98" t="s">
        <v>3726</v>
      </c>
      <c r="B3775" s="109" t="s">
        <v>7321</v>
      </c>
      <c r="C3775" s="110">
        <v>1</v>
      </c>
      <c r="D3775" s="111" t="s">
        <v>7310</v>
      </c>
      <c r="E3775" s="112"/>
      <c r="F3775" s="113">
        <f>IF(ISERROR(VLOOKUP(A3775,'Controle de Estoque'!A:I,1,FALSE)),"",VLOOKUP(A3775,'Controle de Estoque'!A:I,4,FALSE))</f>
        <v>3</v>
      </c>
      <c r="G3775" s="114" t="str">
        <f>IF(ISBLANK(A3775),"",IF(ISERROR(VLOOKUP(A3775,'Controle de Estoque'!A:I,1,FALSE)),"Produto não cadastrado",VLOOKUP(A3775,'Controle de Estoque'!A:I,2,FALSE)))</f>
        <v>1SAZ211201R2040</v>
      </c>
      <c r="H3775" s="113" t="str">
        <f>IF(ISERROR(VLOOKUP(A3775,'Controle de Estoque'!A:I,1,FALSE)),"",VLOOKUP(A3775,'Controle de Estoque'!A:I,3,FALSE))</f>
        <v>E 05</v>
      </c>
      <c r="I3775" s="38"/>
    </row>
    <row r="3776" spans="1:9" x14ac:dyDescent="0.25">
      <c r="A3776" s="122" t="s">
        <v>3727</v>
      </c>
      <c r="B3776" s="109" t="s">
        <v>7321</v>
      </c>
      <c r="C3776" s="129">
        <v>1</v>
      </c>
      <c r="D3776" s="111"/>
      <c r="E3776" s="112"/>
      <c r="F3776" s="113">
        <f>IF(ISERROR(VLOOKUP(A3776,'Controle de Estoque'!A:I,1,FALSE)),"",VLOOKUP(A3776,'Controle de Estoque'!A:I,4,FALSE))</f>
        <v>3</v>
      </c>
      <c r="G3776" s="114" t="str">
        <f>IF(ISBLANK(A3776),"",IF(ISERROR(VLOOKUP(A3776,'Controle de Estoque'!A:I,1,FALSE)),"Produto não cadastrado",VLOOKUP(A3776,'Controle de Estoque'!A:I,2,FALSE)))</f>
        <v>1SAZ311201R2001</v>
      </c>
      <c r="H3776" s="113" t="str">
        <f>IF(ISERROR(VLOOKUP(A3776,'Controle de Estoque'!A:I,1,FALSE)),"",VLOOKUP(A3776,'Controle de Estoque'!A:I,3,FALSE))</f>
        <v>N/A</v>
      </c>
      <c r="I3776" s="38"/>
    </row>
    <row r="3777" spans="1:9" x14ac:dyDescent="0.25">
      <c r="A3777" s="122" t="s">
        <v>3728</v>
      </c>
      <c r="B3777" s="109" t="s">
        <v>7321</v>
      </c>
      <c r="C3777" s="129">
        <v>1</v>
      </c>
      <c r="D3777" s="111"/>
      <c r="E3777" s="112"/>
      <c r="F3777" s="113">
        <f>IF(ISERROR(VLOOKUP(A3777,'Controle de Estoque'!A:I,1,FALSE)),"",VLOOKUP(A3777,'Controle de Estoque'!A:I,4,FALSE))</f>
        <v>3</v>
      </c>
      <c r="G3777" s="114" t="str">
        <f>IF(ISBLANK(A3777),"",IF(ISERROR(VLOOKUP(A3777,'Controle de Estoque'!A:I,1,FALSE)),"Produto não cadastrado",VLOOKUP(A3777,'Controle de Estoque'!A:I,2,FALSE)))</f>
        <v>1SAZ311201R2002</v>
      </c>
      <c r="H3777" s="113" t="str">
        <f>IF(ISERROR(VLOOKUP(A3777,'Controle de Estoque'!A:I,1,FALSE)),"",VLOOKUP(A3777,'Controle de Estoque'!A:I,3,FALSE))</f>
        <v>N/A</v>
      </c>
      <c r="I3777" s="38"/>
    </row>
    <row r="3778" spans="1:9" x14ac:dyDescent="0.25">
      <c r="A3778" s="122" t="s">
        <v>3729</v>
      </c>
      <c r="B3778" s="109" t="s">
        <v>7321</v>
      </c>
      <c r="C3778" s="129">
        <v>1</v>
      </c>
      <c r="D3778" s="111"/>
      <c r="E3778" s="112"/>
      <c r="F3778" s="113">
        <f>IF(ISERROR(VLOOKUP(A3778,'Controle de Estoque'!A:I,1,FALSE)),"",VLOOKUP(A3778,'Controle de Estoque'!A:I,4,FALSE))</f>
        <v>0</v>
      </c>
      <c r="G3778" s="114" t="str">
        <f>IF(ISBLANK(A3778),"",IF(ISERROR(VLOOKUP(A3778,'Controle de Estoque'!A:I,1,FALSE)),"Produto não cadastrado",VLOOKUP(A3778,'Controle de Estoque'!A:I,2,FALSE)))</f>
        <v>1SAZ311201R2003</v>
      </c>
      <c r="H3778" s="113" t="str">
        <f>IF(ISERROR(VLOOKUP(A3778,'Controle de Estoque'!A:I,1,FALSE)),"",VLOOKUP(A3778,'Controle de Estoque'!A:I,3,FALSE))</f>
        <v>N/A</v>
      </c>
      <c r="I3778" s="38"/>
    </row>
    <row r="3779" spans="1:9" x14ac:dyDescent="0.25">
      <c r="A3779" s="122" t="s">
        <v>3730</v>
      </c>
      <c r="B3779" s="109" t="s">
        <v>7321</v>
      </c>
      <c r="C3779" s="129">
        <v>1</v>
      </c>
      <c r="D3779" s="111"/>
      <c r="E3779" s="112"/>
      <c r="F3779" s="113">
        <f>IF(ISERROR(VLOOKUP(A3779,'Controle de Estoque'!A:I,1,FALSE)),"",VLOOKUP(A3779,'Controle de Estoque'!A:I,4,FALSE))</f>
        <v>3</v>
      </c>
      <c r="G3779" s="114" t="str">
        <f>IF(ISBLANK(A3779),"",IF(ISERROR(VLOOKUP(A3779,'Controle de Estoque'!A:I,1,FALSE)),"Produto não cadastrado",VLOOKUP(A3779,'Controle de Estoque'!A:I,2,FALSE)))</f>
        <v>1SAZ321201R2002</v>
      </c>
      <c r="H3779" s="113" t="str">
        <f>IF(ISERROR(VLOOKUP(A3779,'Controle de Estoque'!A:I,1,FALSE)),"",VLOOKUP(A3779,'Controle de Estoque'!A:I,3,FALSE))</f>
        <v>N/A</v>
      </c>
      <c r="I3779" s="38"/>
    </row>
    <row r="3780" spans="1:9" x14ac:dyDescent="0.25">
      <c r="A3780" s="122" t="s">
        <v>3731</v>
      </c>
      <c r="B3780" s="109" t="s">
        <v>7321</v>
      </c>
      <c r="C3780" s="129">
        <v>1</v>
      </c>
      <c r="D3780" s="111"/>
      <c r="E3780" s="112"/>
      <c r="F3780" s="113">
        <f>IF(ISERROR(VLOOKUP(A3780,'Controle de Estoque'!A:I,1,FALSE)),"",VLOOKUP(A3780,'Controle de Estoque'!A:I,4,FALSE))</f>
        <v>3</v>
      </c>
      <c r="G3780" s="114" t="str">
        <f>IF(ISBLANK(A3780),"",IF(ISERROR(VLOOKUP(A3780,'Controle de Estoque'!A:I,1,FALSE)),"Produto não cadastrado",VLOOKUP(A3780,'Controle de Estoque'!A:I,2,FALSE)))</f>
        <v>1SAZ321201R2003</v>
      </c>
      <c r="H3780" s="113" t="str">
        <f>IF(ISERROR(VLOOKUP(A3780,'Controle de Estoque'!A:I,1,FALSE)),"",VLOOKUP(A3780,'Controle de Estoque'!A:I,3,FALSE))</f>
        <v>N/A</v>
      </c>
      <c r="I3780" s="38"/>
    </row>
    <row r="3781" spans="1:9" x14ac:dyDescent="0.25">
      <c r="A3781" s="122" t="s">
        <v>3732</v>
      </c>
      <c r="B3781" s="109" t="s">
        <v>7321</v>
      </c>
      <c r="C3781" s="129">
        <v>1</v>
      </c>
      <c r="D3781" s="111"/>
      <c r="E3781" s="112"/>
      <c r="F3781" s="113">
        <f>IF(ISERROR(VLOOKUP(A3781,'Controle de Estoque'!A:I,1,FALSE)),"",VLOOKUP(A3781,'Controle de Estoque'!A:I,4,FALSE))</f>
        <v>4</v>
      </c>
      <c r="G3781" s="114" t="str">
        <f>IF(ISBLANK(A3781),"",IF(ISERROR(VLOOKUP(A3781,'Controle de Estoque'!A:I,1,FALSE)),"Produto não cadastrado",VLOOKUP(A3781,'Controle de Estoque'!A:I,2,FALSE)))</f>
        <v>1SAZ321201R2004</v>
      </c>
      <c r="H3781" s="113" t="str">
        <f>IF(ISERROR(VLOOKUP(A3781,'Controle de Estoque'!A:I,1,FALSE)),"",VLOOKUP(A3781,'Controle de Estoque'!A:I,3,FALSE))</f>
        <v>N/A</v>
      </c>
      <c r="I3781" s="38"/>
    </row>
    <row r="3782" spans="1:9" x14ac:dyDescent="0.25">
      <c r="A3782" s="98" t="s">
        <v>3732</v>
      </c>
      <c r="B3782" s="109" t="s">
        <v>7321</v>
      </c>
      <c r="C3782" s="110">
        <v>1</v>
      </c>
      <c r="D3782" s="111"/>
      <c r="E3782" s="112"/>
      <c r="F3782" s="113">
        <f>IF(ISERROR(VLOOKUP(A3782,'Controle de Estoque'!A:I,1,FALSE)),"",VLOOKUP(A3782,'Controle de Estoque'!A:I,4,FALSE))</f>
        <v>4</v>
      </c>
      <c r="G3782" s="114" t="str">
        <f>IF(ISBLANK(A3782),"",IF(ISERROR(VLOOKUP(A3782,'Controle de Estoque'!A:I,1,FALSE)),"Produto não cadastrado",VLOOKUP(A3782,'Controle de Estoque'!A:I,2,FALSE)))</f>
        <v>1SAZ321201R2004</v>
      </c>
      <c r="H3782" s="113" t="str">
        <f>IF(ISERROR(VLOOKUP(A3782,'Controle de Estoque'!A:I,1,FALSE)),"",VLOOKUP(A3782,'Controle de Estoque'!A:I,3,FALSE))</f>
        <v>N/A</v>
      </c>
      <c r="I3782" s="38"/>
    </row>
    <row r="3783" spans="1:9" x14ac:dyDescent="0.25">
      <c r="A3783" s="122" t="s">
        <v>3733</v>
      </c>
      <c r="B3783" s="109" t="s">
        <v>7321</v>
      </c>
      <c r="C3783" s="129">
        <v>1</v>
      </c>
      <c r="D3783" s="111"/>
      <c r="E3783" s="112"/>
      <c r="F3783" s="113">
        <f>IF(ISERROR(VLOOKUP(A3783,'Controle de Estoque'!A:I,1,FALSE)),"",VLOOKUP(A3783,'Controle de Estoque'!A:I,4,FALSE))</f>
        <v>3</v>
      </c>
      <c r="G3783" s="114" t="str">
        <f>IF(ISBLANK(A3783),"",IF(ISERROR(VLOOKUP(A3783,'Controle de Estoque'!A:I,1,FALSE)),"Produto não cadastrado",VLOOKUP(A3783,'Controle de Estoque'!A:I,2,FALSE)))</f>
        <v>1SAZ321201R2005</v>
      </c>
      <c r="H3783" s="113" t="str">
        <f>IF(ISERROR(VLOOKUP(A3783,'Controle de Estoque'!A:I,1,FALSE)),"",VLOOKUP(A3783,'Controle de Estoque'!A:I,3,FALSE))</f>
        <v>N/A</v>
      </c>
      <c r="I3783" s="38"/>
    </row>
    <row r="3784" spans="1:9" x14ac:dyDescent="0.25">
      <c r="A3784" s="122" t="s">
        <v>3734</v>
      </c>
      <c r="B3784" s="109" t="s">
        <v>7321</v>
      </c>
      <c r="C3784" s="129">
        <v>1</v>
      </c>
      <c r="D3784" s="111"/>
      <c r="E3784" s="112"/>
      <c r="F3784" s="113">
        <f>IF(ISERROR(VLOOKUP(A3784,'Controle de Estoque'!A:I,1,FALSE)),"",VLOOKUP(A3784,'Controle de Estoque'!A:I,4,FALSE))</f>
        <v>3</v>
      </c>
      <c r="G3784" s="114" t="str">
        <f>IF(ISBLANK(A3784),"",IF(ISERROR(VLOOKUP(A3784,'Controle de Estoque'!A:I,1,FALSE)),"Produto não cadastrado",VLOOKUP(A3784,'Controle de Estoque'!A:I,2,FALSE)))</f>
        <v>1SAZ321201R2006</v>
      </c>
      <c r="H3784" s="113" t="str">
        <f>IF(ISERROR(VLOOKUP(A3784,'Controle de Estoque'!A:I,1,FALSE)),"",VLOOKUP(A3784,'Controle de Estoque'!A:I,3,FALSE))</f>
        <v>N/A</v>
      </c>
      <c r="I3784" s="38"/>
    </row>
    <row r="3785" spans="1:9" x14ac:dyDescent="0.25">
      <c r="A3785" s="116" t="s">
        <v>3735</v>
      </c>
      <c r="B3785" s="109" t="s">
        <v>7321</v>
      </c>
      <c r="C3785" s="110">
        <v>3</v>
      </c>
      <c r="D3785" s="111"/>
      <c r="E3785" s="112"/>
      <c r="F3785" s="113">
        <f>IF(ISERROR(VLOOKUP(A3785,'Controle de Estoque'!A:I,1,FALSE)),"",VLOOKUP(A3785,'Controle de Estoque'!A:I,4,FALSE))</f>
        <v>3</v>
      </c>
      <c r="G3785" s="114" t="str">
        <f>IF(ISBLANK(A3785),"",IF(ISERROR(VLOOKUP(A3785,'Controle de Estoque'!A:I,1,FALSE)),"Produto não cadastrado",VLOOKUP(A3785,'Controle de Estoque'!A:I,2,FALSE)))</f>
        <v>1SAZ331201R1003</v>
      </c>
      <c r="H3785" s="113" t="str">
        <f>IF(ISERROR(VLOOKUP(A3785,'Controle de Estoque'!A:I,1,FALSE)),"",VLOOKUP(A3785,'Controle de Estoque'!A:I,3,FALSE))</f>
        <v>N/A</v>
      </c>
      <c r="I3785" s="38"/>
    </row>
    <row r="3786" spans="1:9" x14ac:dyDescent="0.25">
      <c r="A3786" s="116" t="s">
        <v>3736</v>
      </c>
      <c r="B3786" s="109" t="s">
        <v>7321</v>
      </c>
      <c r="C3786" s="110">
        <v>1</v>
      </c>
      <c r="D3786" s="111" t="s">
        <v>7310</v>
      </c>
      <c r="E3786" s="112"/>
      <c r="F3786" s="113">
        <f>IF(ISERROR(VLOOKUP(A3786,'Controle de Estoque'!A:I,1,FALSE)),"",VLOOKUP(A3786,'Controle de Estoque'!A:I,4,FALSE))</f>
        <v>3</v>
      </c>
      <c r="G3786" s="114" t="str">
        <f>IF(ISBLANK(A3786),"",IF(ISERROR(VLOOKUP(A3786,'Controle de Estoque'!A:I,1,FALSE)),"Produto não cadastrado",VLOOKUP(A3786,'Controle de Estoque'!A:I,2,FALSE)))</f>
        <v>1SAZ331201R2006</v>
      </c>
      <c r="H3786" s="113" t="str">
        <f>IF(ISERROR(VLOOKUP(A3786,'Controle de Estoque'!A:I,1,FALSE)),"",VLOOKUP(A3786,'Controle de Estoque'!A:I,3,FALSE))</f>
        <v>N/A</v>
      </c>
      <c r="I3786" s="38"/>
    </row>
    <row r="3787" spans="1:9" x14ac:dyDescent="0.25">
      <c r="A3787" s="116" t="s">
        <v>3737</v>
      </c>
      <c r="B3787" s="109" t="s">
        <v>7321</v>
      </c>
      <c r="C3787" s="110">
        <v>1</v>
      </c>
      <c r="D3787" s="111"/>
      <c r="E3787" s="112"/>
      <c r="F3787" s="113">
        <f>IF(ISERROR(VLOOKUP(A3787,'Controle de Estoque'!A:I,1,FALSE)),"",VLOOKUP(A3787,'Controle de Estoque'!A:I,4,FALSE))</f>
        <v>1</v>
      </c>
      <c r="G3787" s="114" t="str">
        <f>IF(ISBLANK(A3787),"",IF(ISERROR(VLOOKUP(A3787,'Controle de Estoque'!A:I,1,FALSE)),"Produto não cadastrado",VLOOKUP(A3787,'Controle de Estoque'!A:I,2,FALSE)))</f>
        <v>ABB6AGC085386</v>
      </c>
      <c r="H3787" s="113" t="str">
        <f>IF(ISERROR(VLOOKUP(A3787,'Controle de Estoque'!A:I,1,FALSE)),"",VLOOKUP(A3787,'Controle de Estoque'!A:I,3,FALSE))</f>
        <v>B 01</v>
      </c>
      <c r="I3787" s="38"/>
    </row>
    <row r="3788" spans="1:9" x14ac:dyDescent="0.25">
      <c r="A3788" s="98" t="s">
        <v>3738</v>
      </c>
      <c r="B3788" s="109" t="s">
        <v>7321</v>
      </c>
      <c r="C3788" s="110">
        <v>10</v>
      </c>
      <c r="D3788" s="111"/>
      <c r="E3788" s="112"/>
      <c r="F3788" s="113">
        <f>IF(ISERROR(VLOOKUP(A3788,'Controle de Estoque'!A:I,1,FALSE)),"",VLOOKUP(A3788,'Controle de Estoque'!A:I,4,FALSE))</f>
        <v>10</v>
      </c>
      <c r="G3788" s="114" t="str">
        <f>IF(ISBLANK(A3788),"",IF(ISERROR(VLOOKUP(A3788,'Controle de Estoque'!A:I,1,FALSE)),"Produto não cadastrado",VLOOKUP(A3788,'Controle de Estoque'!A:I,2,FALSE)))</f>
        <v>1SBL183061R5510</v>
      </c>
      <c r="H3788" s="113" t="str">
        <f>IF(ISERROR(VLOOKUP(A3788,'Controle de Estoque'!A:I,1,FALSE)),"",VLOOKUP(A3788,'Controle de Estoque'!A:I,3,FALSE))</f>
        <v>N/A</v>
      </c>
      <c r="I3788" s="38"/>
    </row>
    <row r="3789" spans="1:9" x14ac:dyDescent="0.25">
      <c r="A3789" s="98" t="s">
        <v>3739</v>
      </c>
      <c r="B3789" s="109" t="s">
        <v>7321</v>
      </c>
      <c r="C3789" s="110">
        <v>8</v>
      </c>
      <c r="D3789" s="111"/>
      <c r="E3789" s="112"/>
      <c r="F3789" s="113">
        <f>IF(ISERROR(VLOOKUP(A3789,'Controle de Estoque'!A:I,1,FALSE)),"",VLOOKUP(A3789,'Controle de Estoque'!A:I,4,FALSE))</f>
        <v>8</v>
      </c>
      <c r="G3789" s="114" t="str">
        <f>IF(ISBLANK(A3789),"",IF(ISERROR(VLOOKUP(A3789,'Controle de Estoque'!A:I,1,FALSE)),"Produto não cadastrado",VLOOKUP(A3789,'Controle de Estoque'!A:I,2,FALSE)))</f>
        <v>1SBL243060R5710</v>
      </c>
      <c r="H3789" s="113" t="str">
        <f>IF(ISERROR(VLOOKUP(A3789,'Controle de Estoque'!A:I,1,FALSE)),"",VLOOKUP(A3789,'Controle de Estoque'!A:I,3,FALSE))</f>
        <v>N/A</v>
      </c>
      <c r="I3789" s="38"/>
    </row>
    <row r="3790" spans="1:9" x14ac:dyDescent="0.25">
      <c r="A3790" s="98" t="s">
        <v>3740</v>
      </c>
      <c r="B3790" s="109" t="s">
        <v>7321</v>
      </c>
      <c r="C3790" s="110">
        <v>3</v>
      </c>
      <c r="D3790" s="111"/>
      <c r="E3790" s="112"/>
      <c r="F3790" s="113">
        <f>IF(ISERROR(VLOOKUP(A3790,'Controle de Estoque'!A:I,1,FALSE)),"",VLOOKUP(A3790,'Controle de Estoque'!A:I,4,FALSE))</f>
        <v>3</v>
      </c>
      <c r="G3790" s="114" t="str">
        <f>IF(ISBLANK(A3790),"",IF(ISERROR(VLOOKUP(A3790,'Controle de Estoque'!A:I,1,FALSE)),"Produto não cadastrado",VLOOKUP(A3790,'Controle de Estoque'!A:I,2,FALSE)))</f>
        <v>1SBL283060R5510</v>
      </c>
      <c r="H3790" s="113" t="str">
        <f>IF(ISERROR(VLOOKUP(A3790,'Controle de Estoque'!A:I,1,FALSE)),"",VLOOKUP(A3790,'Controle de Estoque'!A:I,3,FALSE))</f>
        <v>N/A</v>
      </c>
      <c r="I3790" s="38"/>
    </row>
    <row r="3791" spans="1:9" x14ac:dyDescent="0.25">
      <c r="A3791" s="98" t="s">
        <v>3741</v>
      </c>
      <c r="B3791" s="109" t="s">
        <v>7321</v>
      </c>
      <c r="C3791" s="110">
        <v>4</v>
      </c>
      <c r="D3791" s="111"/>
      <c r="E3791" s="112"/>
      <c r="F3791" s="113">
        <f>IF(ISERROR(VLOOKUP(A3791,'Controle de Estoque'!A:I,1,FALSE)),"",VLOOKUP(A3791,'Controle de Estoque'!A:I,4,FALSE))</f>
        <v>4</v>
      </c>
      <c r="G3791" s="114" t="str">
        <f>IF(ISBLANK(A3791),"",IF(ISERROR(VLOOKUP(A3791,'Controle de Estoque'!A:I,1,FALSE)),"Produto não cadastrado",VLOOKUP(A3791,'Controle de Estoque'!A:I,2,FALSE)))</f>
        <v>1SBL143061R5110</v>
      </c>
      <c r="H3791" s="113" t="str">
        <f>IF(ISERROR(VLOOKUP(A3791,'Controle de Estoque'!A:I,1,FALSE)),"",VLOOKUP(A3791,'Controle de Estoque'!A:I,3,FALSE))</f>
        <v>N/A</v>
      </c>
      <c r="I3791" s="38"/>
    </row>
    <row r="3792" spans="1:9" x14ac:dyDescent="0.25">
      <c r="A3792" s="98" t="s">
        <v>3742</v>
      </c>
      <c r="B3792" s="109" t="s">
        <v>7321</v>
      </c>
      <c r="C3792" s="110">
        <v>2</v>
      </c>
      <c r="D3792" s="111"/>
      <c r="E3792" s="112"/>
      <c r="F3792" s="113">
        <f>IF(ISERROR(VLOOKUP(A3792,'Controle de Estoque'!A:I,1,FALSE)),"",VLOOKUP(A3792,'Controle de Estoque'!A:I,4,FALSE))</f>
        <v>2</v>
      </c>
      <c r="G3792" s="114" t="str">
        <f>IF(ISBLANK(A3792),"",IF(ISERROR(VLOOKUP(A3792,'Controle de Estoque'!A:I,1,FALSE)),"Produto não cadastrado",VLOOKUP(A3792,'Controle de Estoque'!A:I,2,FALSE)))</f>
        <v>1SBL143261R6600</v>
      </c>
      <c r="H3792" s="113" t="str">
        <f>IF(ISERROR(VLOOKUP(A3792,'Controle de Estoque'!A:I,1,FALSE)),"",VLOOKUP(A3792,'Controle de Estoque'!A:I,3,FALSE))</f>
        <v>N/A</v>
      </c>
      <c r="I3792" s="38"/>
    </row>
    <row r="3793" spans="1:9" x14ac:dyDescent="0.25">
      <c r="A3793" s="122" t="s">
        <v>3743</v>
      </c>
      <c r="B3793" s="109" t="s">
        <v>7321</v>
      </c>
      <c r="C3793" s="110">
        <v>1</v>
      </c>
      <c r="D3793" s="111"/>
      <c r="E3793" s="112"/>
      <c r="F3793" s="113">
        <f>IF(ISERROR(VLOOKUP(A3793,'Controle de Estoque'!A:I,1,FALSE)),"",VLOOKUP(A3793,'Controle de Estoque'!A:I,4,FALSE))</f>
        <v>1</v>
      </c>
      <c r="G3793" s="114" t="str">
        <f>IF(ISBLANK(A3793),"",IF(ISERROR(VLOOKUP(A3793,'Controle de Estoque'!A:I,1,FALSE)),"Produto não cadastrado",VLOOKUP(A3793,'Controle de Estoque'!A:I,2,FALSE)))</f>
        <v>1SDA014040R1</v>
      </c>
      <c r="H3793" s="113" t="str">
        <f>IF(ISERROR(VLOOKUP(A3793,'Controle de Estoque'!A:I,1,FALSE)),"",VLOOKUP(A3793,'Controle de Estoque'!A:I,3,FALSE))</f>
        <v>N/A</v>
      </c>
      <c r="I3793" s="38"/>
    </row>
    <row r="3794" spans="1:9" x14ac:dyDescent="0.25">
      <c r="A3794" s="98" t="s">
        <v>3744</v>
      </c>
      <c r="B3794" s="109" t="s">
        <v>7321</v>
      </c>
      <c r="C3794" s="110">
        <v>3</v>
      </c>
      <c r="D3794" s="111"/>
      <c r="E3794" s="112"/>
      <c r="F3794" s="113">
        <f>IF(ISERROR(VLOOKUP(A3794,'Controle de Estoque'!A:I,1,FALSE)),"",VLOOKUP(A3794,'Controle de Estoque'!A:I,4,FALSE))</f>
        <v>0</v>
      </c>
      <c r="G3794" s="114" t="str">
        <f>IF(ISBLANK(A3794),"",IF(ISERROR(VLOOKUP(A3794,'Controle de Estoque'!A:I,1,FALSE)),"Produto não cadastrado",VLOOKUP(A3794,'Controle de Estoque'!A:I,2,FALSE)))</f>
        <v>1SAP111100R0270</v>
      </c>
      <c r="H3794" s="113" t="str">
        <f>IF(ISERROR(VLOOKUP(A3794,'Controle de Estoque'!A:I,1,FALSE)),"",VLOOKUP(A3794,'Controle de Estoque'!A:I,3,FALSE))</f>
        <v>D 06</v>
      </c>
      <c r="I3794" s="38"/>
    </row>
    <row r="3795" spans="1:9" x14ac:dyDescent="0.25">
      <c r="A3795" s="98" t="s">
        <v>3745</v>
      </c>
      <c r="B3795" s="109" t="s">
        <v>7321</v>
      </c>
      <c r="C3795" s="110">
        <v>1</v>
      </c>
      <c r="D3795" s="111"/>
      <c r="E3795" s="112"/>
      <c r="F3795" s="113">
        <f>IF(ISERROR(VLOOKUP(A3795,'Controle de Estoque'!A:I,1,FALSE)),"",VLOOKUP(A3795,'Controle de Estoque'!A:I,4,FALSE))</f>
        <v>1</v>
      </c>
      <c r="G3795" s="114" t="str">
        <f>IF(ISBLANK(A3795),"",IF(ISERROR(VLOOKUP(A3795,'Controle de Estoque'!A:I,1,FALSE)),"Produto não cadastrado",VLOOKUP(A3795,'Controle de Estoque'!A:I,2,FALSE)))</f>
        <v>TB557J2E000J1</v>
      </c>
      <c r="H3795" s="113" t="str">
        <f>IF(ISERROR(VLOOKUP(A3795,'Controle de Estoque'!A:I,1,FALSE)),"",VLOOKUP(A3795,'Controle de Estoque'!A:I,3,FALSE))</f>
        <v>N/A</v>
      </c>
      <c r="I3795" s="38"/>
    </row>
    <row r="3796" spans="1:9" x14ac:dyDescent="0.25">
      <c r="A3796" s="98" t="s">
        <v>3746</v>
      </c>
      <c r="B3796" s="109" t="s">
        <v>7321</v>
      </c>
      <c r="C3796" s="110">
        <v>1</v>
      </c>
      <c r="D3796" s="111"/>
      <c r="E3796" s="112"/>
      <c r="F3796" s="113">
        <f>IF(ISERROR(VLOOKUP(A3796,'Controle de Estoque'!A:I,1,FALSE)),"",VLOOKUP(A3796,'Controle de Estoque'!A:I,4,FALSE))</f>
        <v>1</v>
      </c>
      <c r="G3796" s="114" t="str">
        <f>IF(ISBLANK(A3796),"",IF(ISERROR(VLOOKUP(A3796,'Controle de Estoque'!A:I,1,FALSE)),"Produto não cadastrado",VLOOKUP(A3796,'Controle de Estoque'!A:I,2,FALSE)))</f>
        <v>FPL1813061R6106</v>
      </c>
      <c r="H3796" s="113" t="str">
        <f>IF(ISERROR(VLOOKUP(A3796,'Controle de Estoque'!A:I,1,FALSE)),"",VLOOKUP(A3796,'Controle de Estoque'!A:I,3,FALSE))</f>
        <v>N/A</v>
      </c>
      <c r="I3796" s="38"/>
    </row>
    <row r="3797" spans="1:9" x14ac:dyDescent="0.25">
      <c r="A3797" s="98" t="s">
        <v>3747</v>
      </c>
      <c r="B3797" s="109" t="s">
        <v>7321</v>
      </c>
      <c r="C3797" s="110">
        <v>0</v>
      </c>
      <c r="D3797" s="111"/>
      <c r="E3797" s="112"/>
      <c r="F3797" s="113">
        <f>IF(ISERROR(VLOOKUP(A3797,'Controle de Estoque'!A:I,1,FALSE)),"",VLOOKUP(A3797,'Controle de Estoque'!A:I,4,FALSE))</f>
        <v>0</v>
      </c>
      <c r="G3797" s="114" t="str">
        <f>IF(ISBLANK(A3797),"",IF(ISERROR(VLOOKUP(A3797,'Controle de Estoque'!A:I,1,FALSE)),"Produto não cadastrado",VLOOKUP(A3797,'Controle de Estoque'!A:I,2,FALSE)))</f>
        <v>1009420-BR</v>
      </c>
      <c r="H3797" s="113" t="str">
        <f>IF(ISERROR(VLOOKUP(A3797,'Controle de Estoque'!A:I,1,FALSE)),"",VLOOKUP(A3797,'Controle de Estoque'!A:I,3,FALSE))</f>
        <v>N/A</v>
      </c>
      <c r="I3797" s="38"/>
    </row>
    <row r="3798" spans="1:9" x14ac:dyDescent="0.25">
      <c r="A3798" s="98" t="s">
        <v>3748</v>
      </c>
      <c r="B3798" s="109" t="s">
        <v>7321</v>
      </c>
      <c r="C3798" s="110">
        <v>3</v>
      </c>
      <c r="D3798" s="111"/>
      <c r="E3798" s="112"/>
      <c r="F3798" s="113">
        <f>IF(ISERROR(VLOOKUP(A3798,'Controle de Estoque'!A:I,1,FALSE)),"",VLOOKUP(A3798,'Controle de Estoque'!A:I,4,FALSE))</f>
        <v>3</v>
      </c>
      <c r="G3798" s="114" t="str">
        <f>IF(ISBLANK(A3798),"",IF(ISERROR(VLOOKUP(A3798,'Controle de Estoque'!A:I,1,FALSE)),"Produto não cadastrado",VLOOKUP(A3798,'Controle de Estoque'!A:I,2,FALSE)))</f>
        <v>2CNM519170R2500</v>
      </c>
      <c r="H3798" s="113" t="str">
        <f>IF(ISERROR(VLOOKUP(A3798,'Controle de Estoque'!A:I,1,FALSE)),"",VLOOKUP(A3798,'Controle de Estoque'!A:I,3,FALSE))</f>
        <v>N/A</v>
      </c>
      <c r="I3798" s="38"/>
    </row>
    <row r="3799" spans="1:9" x14ac:dyDescent="0.25">
      <c r="A3799" s="98" t="s">
        <v>3749</v>
      </c>
      <c r="B3799" s="109" t="s">
        <v>7321</v>
      </c>
      <c r="C3799" s="110">
        <v>1</v>
      </c>
      <c r="D3799" s="111"/>
      <c r="E3799" s="112"/>
      <c r="F3799" s="113">
        <f>IF(ISERROR(VLOOKUP(A3799,'Controle de Estoque'!A:I,1,FALSE)),"",VLOOKUP(A3799,'Controle de Estoque'!A:I,4,FALSE))</f>
        <v>1</v>
      </c>
      <c r="G3799" s="114" t="str">
        <f>IF(ISBLANK(A3799),"",IF(ISERROR(VLOOKUP(A3799,'Controle de Estoque'!A:I,1,FALSE)),"Produto não cadastrado",VLOOKUP(A3799,'Controle de Estoque'!A:I,2,FALSE)))</f>
        <v>2CNM519130R0020</v>
      </c>
      <c r="H3799" s="113" t="str">
        <f>IF(ISERROR(VLOOKUP(A3799,'Controle de Estoque'!A:I,1,FALSE)),"",VLOOKUP(A3799,'Controle de Estoque'!A:I,3,FALSE))</f>
        <v>D 05</v>
      </c>
      <c r="I3799" s="38"/>
    </row>
    <row r="3800" spans="1:9" x14ac:dyDescent="0.25">
      <c r="A3800" s="98" t="s">
        <v>3750</v>
      </c>
      <c r="B3800" s="109" t="s">
        <v>7321</v>
      </c>
      <c r="C3800" s="110">
        <v>2</v>
      </c>
      <c r="D3800" s="111"/>
      <c r="E3800" s="112"/>
      <c r="F3800" s="113">
        <f>IF(ISERROR(VLOOKUP(A3800,'Controle de Estoque'!A:I,1,FALSE)),"",VLOOKUP(A3800,'Controle de Estoque'!A:I,4,FALSE))</f>
        <v>2</v>
      </c>
      <c r="G3800" s="114" t="str">
        <f>IF(ISBLANK(A3800),"",IF(ISERROR(VLOOKUP(A3800,'Controle de Estoque'!A:I,1,FALSE)),"Produto não cadastrado",VLOOKUP(A3800,'Controle de Estoque'!A:I,2,FALSE)))</f>
        <v>2CNM519130R0060</v>
      </c>
      <c r="H3800" s="113" t="str">
        <f>IF(ISERROR(VLOOKUP(A3800,'Controle de Estoque'!A:I,1,FALSE)),"",VLOOKUP(A3800,'Controle de Estoque'!A:I,3,FALSE))</f>
        <v>D 05</v>
      </c>
      <c r="I3800" s="38"/>
    </row>
    <row r="3801" spans="1:9" x14ac:dyDescent="0.25">
      <c r="A3801" s="98" t="s">
        <v>3751</v>
      </c>
      <c r="B3801" s="109" t="s">
        <v>7321</v>
      </c>
      <c r="C3801" s="110">
        <v>0</v>
      </c>
      <c r="D3801" s="111"/>
      <c r="E3801" s="112"/>
      <c r="F3801" s="113">
        <f>IF(ISERROR(VLOOKUP(A3801,'Controle de Estoque'!A:I,1,FALSE)),"",VLOOKUP(A3801,'Controle de Estoque'!A:I,4,FALSE))</f>
        <v>0</v>
      </c>
      <c r="G3801" s="114" t="str">
        <f>IF(ISBLANK(A3801),"",IF(ISERROR(VLOOKUP(A3801,'Controle de Estoque'!A:I,1,FALSE)),"Produto não cadastrado",VLOOKUP(A3801,'Controle de Estoque'!A:I,2,FALSE)))</f>
        <v>2CNM519150R0200</v>
      </c>
      <c r="H3801" s="113" t="str">
        <f>IF(ISERROR(VLOOKUP(A3801,'Controle de Estoque'!A:I,1,FALSE)),"",VLOOKUP(A3801,'Controle de Estoque'!A:I,3,FALSE))</f>
        <v>D 05</v>
      </c>
      <c r="I3801" s="38"/>
    </row>
    <row r="3802" spans="1:9" x14ac:dyDescent="0.25">
      <c r="A3802" s="98" t="s">
        <v>3752</v>
      </c>
      <c r="B3802" s="109" t="s">
        <v>7321</v>
      </c>
      <c r="C3802" s="110">
        <v>9</v>
      </c>
      <c r="D3802" s="111"/>
      <c r="E3802" s="112"/>
      <c r="F3802" s="113">
        <f>IF(ISERROR(VLOOKUP(A3802,'Controle de Estoque'!A:I,1,FALSE)),"",VLOOKUP(A3802,'Controle de Estoque'!A:I,4,FALSE))</f>
        <v>9</v>
      </c>
      <c r="G3802" s="114" t="str">
        <f>IF(ISBLANK(A3802),"",IF(ISERROR(VLOOKUP(A3802,'Controle de Estoque'!A:I,1,FALSE)),"Produto não cadastrado",VLOOKUP(A3802,'Controle de Estoque'!A:I,2,FALSE)))</f>
        <v>2CNM519150R0250</v>
      </c>
      <c r="H3802" s="113" t="str">
        <f>IF(ISERROR(VLOOKUP(A3802,'Controle de Estoque'!A:I,1,FALSE)),"",VLOOKUP(A3802,'Controle de Estoque'!A:I,3,FALSE))</f>
        <v>D 05</v>
      </c>
      <c r="I3802" s="38"/>
    </row>
    <row r="3803" spans="1:9" x14ac:dyDescent="0.25">
      <c r="A3803" s="98" t="s">
        <v>3753</v>
      </c>
      <c r="B3803" s="109" t="s">
        <v>7321</v>
      </c>
      <c r="C3803" s="110">
        <v>0</v>
      </c>
      <c r="D3803" s="111"/>
      <c r="E3803" s="112"/>
      <c r="F3803" s="113">
        <f>IF(ISERROR(VLOOKUP(A3803,'Controle de Estoque'!A:I,1,FALSE)),"",VLOOKUP(A3803,'Controle de Estoque'!A:I,4,FALSE))</f>
        <v>0</v>
      </c>
      <c r="G3803" s="114" t="str">
        <f>IF(ISBLANK(A3803),"",IF(ISERROR(VLOOKUP(A3803,'Controle de Estoque'!A:I,1,FALSE)),"Produto não cadastrado",VLOOKUP(A3803,'Controle de Estoque'!A:I,2,FALSE)))</f>
        <v>2CNM519150R0500</v>
      </c>
      <c r="H3803" s="113" t="str">
        <f>IF(ISERROR(VLOOKUP(A3803,'Controle de Estoque'!A:I,1,FALSE)),"",VLOOKUP(A3803,'Controle de Estoque'!A:I,3,FALSE))</f>
        <v>D 05</v>
      </c>
      <c r="I3803" s="38"/>
    </row>
    <row r="3804" spans="1:9" x14ac:dyDescent="0.25">
      <c r="A3804" s="98" t="s">
        <v>3754</v>
      </c>
      <c r="B3804" s="109" t="s">
        <v>7321</v>
      </c>
      <c r="C3804" s="110">
        <v>0</v>
      </c>
      <c r="D3804" s="111"/>
      <c r="E3804" s="112"/>
      <c r="F3804" s="113">
        <f>IF(ISERROR(VLOOKUP(A3804,'Controle de Estoque'!A:I,1,FALSE)),"",VLOOKUP(A3804,'Controle de Estoque'!A:I,4,FALSE))</f>
        <v>0</v>
      </c>
      <c r="G3804" s="114" t="str">
        <f>IF(ISBLANK(A3804),"",IF(ISERROR(VLOOKUP(A3804,'Controle de Estoque'!A:I,1,FALSE)),"Produto não cadastrado",VLOOKUP(A3804,'Controle de Estoque'!A:I,2,FALSE)))</f>
        <v>2CNM519150R0600</v>
      </c>
      <c r="H3804" s="113" t="str">
        <f>IF(ISERROR(VLOOKUP(A3804,'Controle de Estoque'!A:I,1,FALSE)),"",VLOOKUP(A3804,'Controle de Estoque'!A:I,3,FALSE))</f>
        <v>D 05</v>
      </c>
      <c r="I3804" s="38"/>
    </row>
    <row r="3805" spans="1:9" x14ac:dyDescent="0.25">
      <c r="A3805" s="98" t="s">
        <v>3755</v>
      </c>
      <c r="B3805" s="109" t="s">
        <v>7321</v>
      </c>
      <c r="C3805" s="110">
        <v>3</v>
      </c>
      <c r="D3805" s="111"/>
      <c r="E3805" s="112"/>
      <c r="F3805" s="113">
        <f>IF(ISERROR(VLOOKUP(A3805,'Controle de Estoque'!A:I,1,FALSE)),"",VLOOKUP(A3805,'Controle de Estoque'!A:I,4,FALSE))</f>
        <v>0</v>
      </c>
      <c r="G3805" s="114" t="str">
        <f>IF(ISBLANK(A3805),"",IF(ISERROR(VLOOKUP(A3805,'Controle de Estoque'!A:I,1,FALSE)),"Produto não cadastrado",VLOOKUP(A3805,'Controle de Estoque'!A:I,2,FALSE)))</f>
        <v>2CNM519250R0800</v>
      </c>
      <c r="H3805" s="113" t="str">
        <f>IF(ISERROR(VLOOKUP(A3805,'Controle de Estoque'!A:I,1,FALSE)),"",VLOOKUP(A3805,'Controle de Estoque'!A:I,3,FALSE))</f>
        <v>D 05</v>
      </c>
      <c r="I3805" s="38"/>
    </row>
    <row r="3806" spans="1:9" x14ac:dyDescent="0.25">
      <c r="A3806" s="98" t="s">
        <v>3756</v>
      </c>
      <c r="B3806" s="109" t="s">
        <v>7321</v>
      </c>
      <c r="C3806" s="110">
        <v>0</v>
      </c>
      <c r="D3806" s="111"/>
      <c r="E3806" s="112"/>
      <c r="F3806" s="113">
        <f>IF(ISERROR(VLOOKUP(A3806,'Controle de Estoque'!A:I,1,FALSE)),"",VLOOKUP(A3806,'Controle de Estoque'!A:I,4,FALSE))</f>
        <v>0</v>
      </c>
      <c r="G3806" s="114" t="str">
        <f>IF(ISBLANK(A3806),"",IF(ISERROR(VLOOKUP(A3806,'Controle de Estoque'!A:I,1,FALSE)),"Produto não cadastrado",VLOOKUP(A3806,'Controle de Estoque'!A:I,2,FALSE)))</f>
        <v>2CNM519160R1500</v>
      </c>
      <c r="H3806" s="113" t="str">
        <f>IF(ISERROR(VLOOKUP(A3806,'Controle de Estoque'!A:I,1,FALSE)),"",VLOOKUP(A3806,'Controle de Estoque'!A:I,3,FALSE))</f>
        <v>D 05</v>
      </c>
      <c r="I3806" s="38"/>
    </row>
    <row r="3807" spans="1:9" x14ac:dyDescent="0.25">
      <c r="A3807" s="98" t="s">
        <v>3757</v>
      </c>
      <c r="B3807" s="109" t="s">
        <v>7321</v>
      </c>
      <c r="C3807" s="110">
        <v>0</v>
      </c>
      <c r="D3807" s="111"/>
      <c r="E3807" s="112"/>
      <c r="F3807" s="113">
        <f>IF(ISERROR(VLOOKUP(A3807,'Controle de Estoque'!A:I,1,FALSE)),"",VLOOKUP(A3807,'Controle de Estoque'!A:I,4,FALSE))</f>
        <v>0</v>
      </c>
      <c r="G3807" s="114" t="str">
        <f>IF(ISBLANK(A3807),"",IF(ISERROR(VLOOKUP(A3807,'Controle de Estoque'!A:I,1,FALSE)),"Produto não cadastrado",VLOOKUP(A3807,'Controle de Estoque'!A:I,2,FALSE)))</f>
        <v>2CNM519160R2500</v>
      </c>
      <c r="H3807" s="113" t="str">
        <f>IF(ISERROR(VLOOKUP(A3807,'Controle de Estoque'!A:I,1,FALSE)),"",VLOOKUP(A3807,'Controle de Estoque'!A:I,3,FALSE))</f>
        <v>D 05</v>
      </c>
      <c r="I3807" s="38"/>
    </row>
    <row r="3808" spans="1:9" x14ac:dyDescent="0.25">
      <c r="A3808" s="98" t="s">
        <v>3758</v>
      </c>
      <c r="B3808" s="109" t="s">
        <v>7321</v>
      </c>
      <c r="C3808" s="110">
        <v>0</v>
      </c>
      <c r="D3808" s="111"/>
      <c r="E3808" s="112"/>
      <c r="F3808" s="113">
        <f>IF(ISERROR(VLOOKUP(A3808,'Controle de Estoque'!A:I,1,FALSE)),"",VLOOKUP(A3808,'Controle de Estoque'!A:I,4,FALSE))</f>
        <v>0</v>
      </c>
      <c r="G3808" s="114" t="str">
        <f>IF(ISBLANK(A3808),"",IF(ISERROR(VLOOKUP(A3808,'Controle de Estoque'!A:I,1,FALSE)),"Produto não cadastrado",VLOOKUP(A3808,'Controle de Estoque'!A:I,2,FALSE)))</f>
        <v>TCTAB-90-400/5</v>
      </c>
      <c r="H3808" s="113" t="str">
        <f>IF(ISERROR(VLOOKUP(A3808,'Controle de Estoque'!A:I,1,FALSE)),"",VLOOKUP(A3808,'Controle de Estoque'!A:I,3,FALSE))</f>
        <v>D 05</v>
      </c>
      <c r="I3808" s="38"/>
    </row>
    <row r="3809" spans="1:9" x14ac:dyDescent="0.25">
      <c r="A3809" s="98" t="s">
        <v>3759</v>
      </c>
      <c r="B3809" s="109" t="s">
        <v>7321</v>
      </c>
      <c r="C3809" s="110">
        <v>0</v>
      </c>
      <c r="D3809" s="111"/>
      <c r="E3809" s="112"/>
      <c r="F3809" s="113">
        <f>IF(ISERROR(VLOOKUP(A3809,'Controle de Estoque'!A:I,1,FALSE)),"",VLOOKUP(A3809,'Controle de Estoque'!A:I,4,FALSE))</f>
        <v>0</v>
      </c>
      <c r="G3809" s="114" t="str">
        <f>IF(ISBLANK(A3809),"",IF(ISERROR(VLOOKUP(A3809,'Controle de Estoque'!A:I,1,FALSE)),"Produto não cadastrado",VLOOKUP(A3809,'Controle de Estoque'!A:I,2,FALSE)))</f>
        <v>2CNM519160R0800</v>
      </c>
      <c r="H3809" s="113" t="str">
        <f>IF(ISERROR(VLOOKUP(A3809,'Controle de Estoque'!A:I,1,FALSE)),"",VLOOKUP(A3809,'Controle de Estoque'!A:I,3,FALSE))</f>
        <v>D 05</v>
      </c>
      <c r="I3809" s="38"/>
    </row>
    <row r="3810" spans="1:9" x14ac:dyDescent="0.25">
      <c r="A3810" s="98" t="s">
        <v>3760</v>
      </c>
      <c r="B3810" s="109" t="s">
        <v>7321</v>
      </c>
      <c r="C3810" s="110">
        <v>0</v>
      </c>
      <c r="D3810" s="111"/>
      <c r="E3810" s="112"/>
      <c r="F3810" s="113">
        <f>IF(ISERROR(VLOOKUP(A3810,'Controle de Estoque'!A:I,1,FALSE)),"",VLOOKUP(A3810,'Controle de Estoque'!A:I,4,FALSE))</f>
        <v>0</v>
      </c>
      <c r="G3810" s="114" t="str">
        <f>IF(ISBLANK(A3810),"",IF(ISERROR(VLOOKUP(A3810,'Controle de Estoque'!A:I,1,FALSE)),"Produto não cadastrado",VLOOKUP(A3810,'Controle de Estoque'!A:I,2,FALSE)))</f>
        <v>2CNM519270R0800</v>
      </c>
      <c r="H3810" s="113" t="str">
        <f>IF(ISERROR(VLOOKUP(A3810,'Controle de Estoque'!A:I,1,FALSE)),"",VLOOKUP(A3810,'Controle de Estoque'!A:I,3,FALSE))</f>
        <v>D 05</v>
      </c>
      <c r="I3810" s="38"/>
    </row>
    <row r="3811" spans="1:9" x14ac:dyDescent="0.25">
      <c r="A3811" s="98" t="s">
        <v>3761</v>
      </c>
      <c r="B3811" s="109" t="s">
        <v>7321</v>
      </c>
      <c r="C3811" s="110">
        <v>0</v>
      </c>
      <c r="D3811" s="111"/>
      <c r="E3811" s="112"/>
      <c r="F3811" s="113">
        <f>IF(ISERROR(VLOOKUP(A3811,'Controle de Estoque'!A:I,1,FALSE)),"",VLOOKUP(A3811,'Controle de Estoque'!A:I,4,FALSE))</f>
        <v>0</v>
      </c>
      <c r="G3811" s="114" t="str">
        <f>IF(ISBLANK(A3811),"",IF(ISERROR(VLOOKUP(A3811,'Controle de Estoque'!A:I,1,FALSE)),"Produto não cadastrado",VLOOKUP(A3811,'Controle de Estoque'!A:I,2,FALSE)))</f>
        <v>2CNM519250R0200</v>
      </c>
      <c r="H3811" s="113" t="str">
        <f>IF(ISERROR(VLOOKUP(A3811,'Controle de Estoque'!A:I,1,FALSE)),"",VLOOKUP(A3811,'Controle de Estoque'!A:I,3,FALSE))</f>
        <v>D 05</v>
      </c>
      <c r="I3811" s="38"/>
    </row>
    <row r="3812" spans="1:9" x14ac:dyDescent="0.25">
      <c r="A3812" s="98" t="s">
        <v>3762</v>
      </c>
      <c r="B3812" s="109" t="s">
        <v>7321</v>
      </c>
      <c r="C3812" s="110">
        <v>3</v>
      </c>
      <c r="D3812" s="111"/>
      <c r="E3812" s="112"/>
      <c r="F3812" s="113">
        <f>IF(ISERROR(VLOOKUP(A3812,'Controle de Estoque'!A:I,1,FALSE)),"",VLOOKUP(A3812,'Controle de Estoque'!A:I,4,FALSE))</f>
        <v>0</v>
      </c>
      <c r="G3812" s="114" t="str">
        <f>IF(ISBLANK(A3812),"",IF(ISERROR(VLOOKUP(A3812,'Controle de Estoque'!A:I,1,FALSE)),"Produto não cadastrado",VLOOKUP(A3812,'Controle de Estoque'!A:I,2,FALSE)))</f>
        <v>2CNM519250R0400</v>
      </c>
      <c r="H3812" s="113" t="str">
        <f>IF(ISERROR(VLOOKUP(A3812,'Controle de Estoque'!A:I,1,FALSE)),"",VLOOKUP(A3812,'Controle de Estoque'!A:I,3,FALSE))</f>
        <v>D 05</v>
      </c>
      <c r="I3812" s="38"/>
    </row>
    <row r="3813" spans="1:9" x14ac:dyDescent="0.25">
      <c r="A3813" s="116" t="s">
        <v>3763</v>
      </c>
      <c r="B3813" s="109" t="s">
        <v>7321</v>
      </c>
      <c r="C3813" s="110">
        <v>3</v>
      </c>
      <c r="D3813" s="111"/>
      <c r="E3813" s="112"/>
      <c r="F3813" s="113">
        <f>IF(ISERROR(VLOOKUP(A3813,'Controle de Estoque'!A:I,1,FALSE)),"",VLOOKUP(A3813,'Controle de Estoque'!A:I,4,FALSE))</f>
        <v>0</v>
      </c>
      <c r="G3813" s="114" t="str">
        <f>IF(ISBLANK(A3813),"",IF(ISERROR(VLOOKUP(A3813,'Controle de Estoque'!A:I,1,FALSE)),"Produto não cadastrado",VLOOKUP(A3813,'Controle de Estoque'!A:I,2,FALSE)))</f>
        <v>2CNM519250R0100</v>
      </c>
      <c r="H3813" s="113" t="str">
        <f>IF(ISERROR(VLOOKUP(A3813,'Controle de Estoque'!A:I,1,FALSE)),"",VLOOKUP(A3813,'Controle de Estoque'!A:I,3,FALSE))</f>
        <v>D 05</v>
      </c>
      <c r="I3813" s="38"/>
    </row>
    <row r="3814" spans="1:9" x14ac:dyDescent="0.25">
      <c r="A3814" s="98" t="s">
        <v>3764</v>
      </c>
      <c r="B3814" s="109" t="s">
        <v>7321</v>
      </c>
      <c r="C3814" s="110">
        <v>3</v>
      </c>
      <c r="D3814" s="111"/>
      <c r="E3814" s="112"/>
      <c r="F3814" s="113">
        <f>IF(ISERROR(VLOOKUP(A3814,'Controle de Estoque'!A:I,1,FALSE)),"",VLOOKUP(A3814,'Controle de Estoque'!A:I,4,FALSE))</f>
        <v>3</v>
      </c>
      <c r="G3814" s="114" t="str">
        <f>IF(ISBLANK(A3814),"",IF(ISERROR(VLOOKUP(A3814,'Controle de Estoque'!A:I,1,FALSE)),"Produto não cadastrado",VLOOKUP(A3814,'Controle de Estoque'!A:I,2,FALSE)))</f>
        <v>2CNM519150R0150</v>
      </c>
      <c r="H3814" s="113" t="str">
        <f>IF(ISERROR(VLOOKUP(A3814,'Controle de Estoque'!A:I,1,FALSE)),"",VLOOKUP(A3814,'Controle de Estoque'!A:I,3,FALSE))</f>
        <v>D 05</v>
      </c>
      <c r="I3814" s="38"/>
    </row>
    <row r="3815" spans="1:9" x14ac:dyDescent="0.25">
      <c r="A3815" s="98" t="s">
        <v>3765</v>
      </c>
      <c r="B3815" s="109" t="s">
        <v>7321</v>
      </c>
      <c r="C3815" s="110">
        <v>4</v>
      </c>
      <c r="D3815" s="111"/>
      <c r="E3815" s="112"/>
      <c r="F3815" s="113">
        <f>IF(ISERROR(VLOOKUP(A3815,'Controle de Estoque'!A:I,1,FALSE)),"",VLOOKUP(A3815,'Controle de Estoque'!A:I,4,FALSE))</f>
        <v>3</v>
      </c>
      <c r="G3815" s="114" t="str">
        <f>IF(ISBLANK(A3815),"",IF(ISERROR(VLOOKUP(A3815,'Controle de Estoque'!A:I,1,FALSE)),"Produto não cadastrado",VLOOKUP(A3815,'Controle de Estoque'!A:I,2,FALSE)))</f>
        <v>2CNM519260R1600</v>
      </c>
      <c r="H3815" s="113" t="str">
        <f>IF(ISERROR(VLOOKUP(A3815,'Controle de Estoque'!A:I,1,FALSE)),"",VLOOKUP(A3815,'Controle de Estoque'!A:I,3,FALSE))</f>
        <v>D 05</v>
      </c>
      <c r="I3815" s="38"/>
    </row>
    <row r="3816" spans="1:9" x14ac:dyDescent="0.25">
      <c r="A3816" s="98" t="s">
        <v>3766</v>
      </c>
      <c r="B3816" s="109" t="s">
        <v>7321</v>
      </c>
      <c r="C3816" s="110">
        <v>3</v>
      </c>
      <c r="D3816" s="111"/>
      <c r="E3816" s="112"/>
      <c r="F3816" s="113">
        <f>IF(ISERROR(VLOOKUP(A3816,'Controle de Estoque'!A:I,1,FALSE)),"",VLOOKUP(A3816,'Controle de Estoque'!A:I,4,FALSE))</f>
        <v>3</v>
      </c>
      <c r="G3816" s="114" t="str">
        <f>IF(ISBLANK(A3816),"",IF(ISERROR(VLOOKUP(A3816,'Controle de Estoque'!A:I,1,FALSE)),"Produto não cadastrado",VLOOKUP(A3816,'Controle de Estoque'!A:I,2,FALSE)))</f>
        <v>2CNM519260R0400</v>
      </c>
      <c r="H3816" s="113" t="str">
        <f>IF(ISERROR(VLOOKUP(A3816,'Controle de Estoque'!A:I,1,FALSE)),"",VLOOKUP(A3816,'Controle de Estoque'!A:I,3,FALSE))</f>
        <v>D 05</v>
      </c>
      <c r="I3816" s="38"/>
    </row>
    <row r="3817" spans="1:9" x14ac:dyDescent="0.25">
      <c r="A3817" s="98" t="s">
        <v>3767</v>
      </c>
      <c r="B3817" s="109" t="s">
        <v>7321</v>
      </c>
      <c r="C3817" s="110">
        <v>3</v>
      </c>
      <c r="D3817" s="111"/>
      <c r="E3817" s="112"/>
      <c r="F3817" s="113">
        <f>IF(ISERROR(VLOOKUP(A3817,'Controle de Estoque'!A:I,1,FALSE)),"",VLOOKUP(A3817,'Controle de Estoque'!A:I,4,FALSE))</f>
        <v>3</v>
      </c>
      <c r="G3817" s="114" t="str">
        <f>IF(ISBLANK(A3817),"",IF(ISERROR(VLOOKUP(A3817,'Controle de Estoque'!A:I,1,FALSE)),"Produto não cadastrado",VLOOKUP(A3817,'Controle de Estoque'!A:I,2,FALSE)))</f>
        <v>TCTABX-90-600/5</v>
      </c>
      <c r="H3817" s="113" t="str">
        <f>IF(ISERROR(VLOOKUP(A3817,'Controle de Estoque'!A:I,1,FALSE)),"",VLOOKUP(A3817,'Controle de Estoque'!A:I,3,FALSE))</f>
        <v>D 05</v>
      </c>
      <c r="I3817" s="38"/>
    </row>
    <row r="3818" spans="1:9" x14ac:dyDescent="0.25">
      <c r="A3818" s="98" t="s">
        <v>3768</v>
      </c>
      <c r="B3818" s="109" t="s">
        <v>7321</v>
      </c>
      <c r="C3818" s="110">
        <v>0</v>
      </c>
      <c r="D3818" s="111" t="s">
        <v>7310</v>
      </c>
      <c r="E3818" s="112"/>
      <c r="F3818" s="113">
        <f>IF(ISERROR(VLOOKUP(A3818,'Controle de Estoque'!A:I,1,FALSE)),"",VLOOKUP(A3818,'Controle de Estoque'!A:I,4,FALSE))</f>
        <v>0</v>
      </c>
      <c r="G3818" s="114" t="str">
        <f>IF(ISBLANK(A3818),"",IF(ISERROR(VLOOKUP(A3818,'Controle de Estoque'!A:I,1,FALSE)),"Produto não cadastrado",VLOOKUP(A3818,'Controle de Estoque'!A:I,2,FALSE)))</f>
        <v>G2332</v>
      </c>
      <c r="H3818" s="113" t="str">
        <f>IF(ISERROR(VLOOKUP(A3818,'Controle de Estoque'!A:I,1,FALSE)),"",VLOOKUP(A3818,'Controle de Estoque'!A:I,3,FALSE))</f>
        <v>ARMARIO 01</v>
      </c>
      <c r="I3818" s="38"/>
    </row>
    <row r="3819" spans="1:9" x14ac:dyDescent="0.25">
      <c r="A3819" s="98" t="s">
        <v>3769</v>
      </c>
      <c r="B3819" s="109" t="s">
        <v>7321</v>
      </c>
      <c r="C3819" s="110">
        <v>0</v>
      </c>
      <c r="D3819" s="111" t="s">
        <v>7310</v>
      </c>
      <c r="E3819" s="112"/>
      <c r="F3819" s="113">
        <f>IF(ISERROR(VLOOKUP(A3819,'Controle de Estoque'!A:I,1,FALSE)),"",VLOOKUP(A3819,'Controle de Estoque'!A:I,4,FALSE))</f>
        <v>0</v>
      </c>
      <c r="G3819" s="114" t="str">
        <f>IF(ISBLANK(A3819),"",IF(ISERROR(VLOOKUP(A3819,'Controle de Estoque'!A:I,1,FALSE)),"Produto não cadastrado",VLOOKUP(A3819,'Controle de Estoque'!A:I,2,FALSE)))</f>
        <v>G2305</v>
      </c>
      <c r="H3819" s="113" t="str">
        <f>IF(ISERROR(VLOOKUP(A3819,'Controle de Estoque'!A:I,1,FALSE)),"",VLOOKUP(A3819,'Controle de Estoque'!A:I,3,FALSE))</f>
        <v>ARMARIO 01</v>
      </c>
      <c r="I3819" s="38"/>
    </row>
    <row r="3820" spans="1:9" x14ac:dyDescent="0.25">
      <c r="A3820" s="98" t="s">
        <v>3770</v>
      </c>
      <c r="B3820" s="109" t="s">
        <v>7321</v>
      </c>
      <c r="C3820" s="110">
        <v>1</v>
      </c>
      <c r="D3820" s="111"/>
      <c r="E3820" s="112"/>
      <c r="F3820" s="113">
        <f>IF(ISERROR(VLOOKUP(A3820,'Controle de Estoque'!A:I,1,FALSE)),"",VLOOKUP(A3820,'Controle de Estoque'!A:I,4,FALSE))</f>
        <v>1</v>
      </c>
      <c r="G3820" s="114" t="str">
        <f>IF(ISBLANK(A3820),"",IF(ISERROR(VLOOKUP(A3820,'Controle de Estoque'!A:I,1,FALSE)),"Produto não cadastrado",VLOOKUP(A3820,'Controle de Estoque'!A:I,2,FALSE)))</f>
        <v>TE4\D</v>
      </c>
      <c r="H3820" s="113" t="str">
        <f>IF(ISERROR(VLOOKUP(A3820,'Controle de Estoque'!A:I,1,FALSE)),"",VLOOKUP(A3820,'Controle de Estoque'!A:I,3,FALSE))</f>
        <v>N/A</v>
      </c>
      <c r="I3820" s="38"/>
    </row>
    <row r="3821" spans="1:9" x14ac:dyDescent="0.25">
      <c r="A3821" s="98" t="s">
        <v>3771</v>
      </c>
      <c r="B3821" s="109" t="s">
        <v>7321</v>
      </c>
      <c r="C3821" s="110">
        <v>4</v>
      </c>
      <c r="D3821" s="111" t="s">
        <v>7310</v>
      </c>
      <c r="E3821" s="112"/>
      <c r="F3821" s="113">
        <f>IF(ISERROR(VLOOKUP(A3821,'Controle de Estoque'!A:I,1,FALSE)),"",VLOOKUP(A3821,'Controle de Estoque'!A:I,4,FALSE))</f>
        <v>6</v>
      </c>
      <c r="G3821" s="114" t="str">
        <f>IF(ISBLANK(A3821),"",IF(ISERROR(VLOOKUP(A3821,'Controle de Estoque'!A:I,1,FALSE)),"Produto não cadastrado",VLOOKUP(A3821,'Controle de Estoque'!A:I,2,FALSE)))</f>
        <v>1SBN020314R1000</v>
      </c>
      <c r="H3821" s="113" t="str">
        <f>IF(ISERROR(VLOOKUP(A3821,'Controle de Estoque'!A:I,1,FALSE)),"",VLOOKUP(A3821,'Controle de Estoque'!A:I,3,FALSE))</f>
        <v>N/A</v>
      </c>
      <c r="I3821" s="38"/>
    </row>
    <row r="3822" spans="1:9" x14ac:dyDescent="0.25">
      <c r="A3822" s="98" t="s">
        <v>3772</v>
      </c>
      <c r="B3822" s="109" t="s">
        <v>7321</v>
      </c>
      <c r="C3822" s="110">
        <v>2</v>
      </c>
      <c r="D3822" s="111"/>
      <c r="E3822" s="112"/>
      <c r="F3822" s="113">
        <f>IF(ISERROR(VLOOKUP(A3822,'Controle de Estoque'!A:I,1,FALSE)),"",VLOOKUP(A3822,'Controle de Estoque'!A:I,4,FALSE))</f>
        <v>2</v>
      </c>
      <c r="G3822" s="114" t="str">
        <f>IF(ISBLANK(A3822),"",IF(ISERROR(VLOOKUP(A3822,'Controle de Estoque'!A:I,1,FALSE)),"Produto não cadastrado",VLOOKUP(A3822,'Controle de Estoque'!A:I,2,FALSE)))</f>
        <v>1SDA038053R1</v>
      </c>
      <c r="H3822" s="113" t="str">
        <f>IF(ISERROR(VLOOKUP(A3822,'Controle de Estoque'!A:I,1,FALSE)),"",VLOOKUP(A3822,'Controle de Estoque'!A:I,3,FALSE))</f>
        <v>N/A</v>
      </c>
      <c r="I3822" s="38"/>
    </row>
    <row r="3823" spans="1:9" x14ac:dyDescent="0.25">
      <c r="A3823" s="116" t="s">
        <v>3773</v>
      </c>
      <c r="B3823" s="109" t="s">
        <v>7321</v>
      </c>
      <c r="C3823" s="110">
        <v>4</v>
      </c>
      <c r="D3823" s="111"/>
      <c r="E3823" s="112"/>
      <c r="F3823" s="113" t="str">
        <f>IF(ISERROR(VLOOKUP(A3823,'Controle de Estoque'!A:I,1,FALSE)),"",VLOOKUP(A3823,'Controle de Estoque'!A:I,4,FALSE))</f>
        <v/>
      </c>
      <c r="G3823" s="114" t="str">
        <f>IF(ISBLANK(A3823),"",IF(ISERROR(VLOOKUP(A3823,'Controle de Estoque'!A:I,1,FALSE)),"Produto não cadastrado",VLOOKUP(A3823,'Controle de Estoque'!A:I,2,FALSE)))</f>
        <v>Produto não cadastrado</v>
      </c>
      <c r="H3823" s="113" t="str">
        <f>IF(ISERROR(VLOOKUP(A3823,'Controle de Estoque'!A:I,1,FALSE)),"",VLOOKUP(A3823,'Controle de Estoque'!A:I,3,FALSE))</f>
        <v/>
      </c>
      <c r="I3823" s="38"/>
    </row>
    <row r="3824" spans="1:9" x14ac:dyDescent="0.25">
      <c r="A3824" s="98" t="s">
        <v>3774</v>
      </c>
      <c r="B3824" s="109" t="s">
        <v>7321</v>
      </c>
      <c r="C3824" s="110">
        <v>5</v>
      </c>
      <c r="D3824" s="111" t="s">
        <v>7310</v>
      </c>
      <c r="E3824" s="112"/>
      <c r="F3824" s="113">
        <f>IF(ISERROR(VLOOKUP(A3824,'Controle de Estoque'!A:I,1,FALSE)),"",VLOOKUP(A3824,'Controle de Estoque'!A:I,4,FALSE))</f>
        <v>5</v>
      </c>
      <c r="G3824" s="114" t="str">
        <f>IF(ISBLANK(A3824),"",IF(ISERROR(VLOOKUP(A3824,'Controle de Estoque'!A:I,1,FALSE)),"Produto não cadastrado",VLOOKUP(A3824,'Controle de Estoque'!A:I,2,FALSE)))</f>
        <v>1SAZ431201R1004</v>
      </c>
      <c r="H3824" s="113" t="str">
        <f>IF(ISERROR(VLOOKUP(A3824,'Controle de Estoque'!A:I,1,FALSE)),"",VLOOKUP(A3824,'Controle de Estoque'!A:I,3,FALSE))</f>
        <v>N/A</v>
      </c>
      <c r="I3824" s="38"/>
    </row>
    <row r="3825" spans="1:9" x14ac:dyDescent="0.25">
      <c r="A3825" s="98" t="s">
        <v>3775</v>
      </c>
      <c r="B3825" s="109" t="s">
        <v>7321</v>
      </c>
      <c r="C3825" s="110">
        <v>1</v>
      </c>
      <c r="D3825" s="111" t="s">
        <v>7310</v>
      </c>
      <c r="E3825" s="112"/>
      <c r="F3825" s="113">
        <f>IF(ISERROR(VLOOKUP(A3825,'Controle de Estoque'!A:I,1,FALSE)),"",VLOOKUP(A3825,'Controle de Estoque'!A:I,4,FALSE))</f>
        <v>0</v>
      </c>
      <c r="G3825" s="114" t="str">
        <f>IF(ISBLANK(A3825),"",IF(ISERROR(VLOOKUP(A3825,'Controle de Estoque'!A:I,1,FALSE)),"Produto não cadastrado",VLOOKUP(A3825,'Controle de Estoque'!A:I,2,FALSE)))</f>
        <v>TF42-13</v>
      </c>
      <c r="H3825" s="113" t="str">
        <f>IF(ISERROR(VLOOKUP(A3825,'Controle de Estoque'!A:I,1,FALSE)),"",VLOOKUP(A3825,'Controle de Estoque'!A:I,3,FALSE))</f>
        <v>N/A</v>
      </c>
      <c r="I3825" s="38"/>
    </row>
    <row r="3826" spans="1:9" x14ac:dyDescent="0.25">
      <c r="A3826" s="98" t="s">
        <v>3776</v>
      </c>
      <c r="B3826" s="109" t="s">
        <v>7321</v>
      </c>
      <c r="C3826" s="110">
        <v>3</v>
      </c>
      <c r="D3826" s="111"/>
      <c r="E3826" s="112"/>
      <c r="F3826" s="113">
        <f>IF(ISERROR(VLOOKUP(A3826,'Controle de Estoque'!A:I,1,FALSE)),"",VLOOKUP(A3826,'Controle de Estoque'!A:I,4,FALSE))</f>
        <v>3</v>
      </c>
      <c r="G3826" s="114" t="str">
        <f>IF(ISBLANK(A3826),"",IF(ISERROR(VLOOKUP(A3826,'Controle de Estoque'!A:I,1,FALSE)),"Produto não cadastrado",VLOOKUP(A3826,'Controle de Estoque'!A:I,2,FALSE)))</f>
        <v>TF42-16</v>
      </c>
      <c r="H3826" s="113" t="str">
        <f>IF(ISERROR(VLOOKUP(A3826,'Controle de Estoque'!A:I,1,FALSE)),"",VLOOKUP(A3826,'Controle de Estoque'!A:I,3,FALSE))</f>
        <v>N/A</v>
      </c>
      <c r="I3826" s="38"/>
    </row>
    <row r="3827" spans="1:9" x14ac:dyDescent="0.25">
      <c r="A3827" s="98" t="s">
        <v>3777</v>
      </c>
      <c r="B3827" s="109" t="s">
        <v>7321</v>
      </c>
      <c r="C3827" s="110">
        <v>2</v>
      </c>
      <c r="D3827" s="111" t="s">
        <v>7310</v>
      </c>
      <c r="E3827" s="112"/>
      <c r="F3827" s="113">
        <f>IF(ISERROR(VLOOKUP(A3827,'Controle de Estoque'!A:I,1,FALSE)),"",VLOOKUP(A3827,'Controle de Estoque'!A:I,4,FALSE))</f>
        <v>2</v>
      </c>
      <c r="G3827" s="114" t="str">
        <f>IF(ISBLANK(A3827),"",IF(ISERROR(VLOOKUP(A3827,'Controle de Estoque'!A:I,1,FALSE)),"Produto não cadastrado",VLOOKUP(A3827,'Controle de Estoque'!A:I,2,FALSE)))</f>
        <v>1SAZ721201R1049</v>
      </c>
      <c r="H3827" s="113" t="str">
        <f>IF(ISERROR(VLOOKUP(A3827,'Controle de Estoque'!A:I,1,FALSE)),"",VLOOKUP(A3827,'Controle de Estoque'!A:I,3,FALSE))</f>
        <v>N/A</v>
      </c>
      <c r="I3827" s="38"/>
    </row>
    <row r="3828" spans="1:9" x14ac:dyDescent="0.25">
      <c r="A3828" s="116" t="s">
        <v>3778</v>
      </c>
      <c r="B3828" s="109" t="s">
        <v>7321</v>
      </c>
      <c r="C3828" s="110">
        <v>1</v>
      </c>
      <c r="D3828" s="111"/>
      <c r="E3828" s="112"/>
      <c r="F3828" s="113">
        <f>IF(ISERROR(VLOOKUP(A3828,'Controle de Estoque'!A:I,1,FALSE)),"",VLOOKUP(A3828,'Controle de Estoque'!A:I,4,FALSE))</f>
        <v>1</v>
      </c>
      <c r="G3828" s="114" t="str">
        <f>IF(ISBLANK(A3828),"",IF(ISERROR(VLOOKUP(A3828,'Controle de Estoque'!A:I,1,FALSE)),"Produto não cadastrado",VLOOKUP(A3828,'Controle de Estoque'!A:I,2,FALSE)))</f>
        <v>1SAZ721201R1055</v>
      </c>
      <c r="H3828" s="113" t="str">
        <f>IF(ISERROR(VLOOKUP(A3828,'Controle de Estoque'!A:I,1,FALSE)),"",VLOOKUP(A3828,'Controle de Estoque'!A:I,3,FALSE))</f>
        <v>N/A</v>
      </c>
      <c r="I3828" s="38"/>
    </row>
    <row r="3829" spans="1:9" x14ac:dyDescent="0.25">
      <c r="A3829" s="98" t="s">
        <v>3779</v>
      </c>
      <c r="B3829" s="109" t="s">
        <v>7321</v>
      </c>
      <c r="C3829" s="110">
        <v>26</v>
      </c>
      <c r="D3829" s="111" t="s">
        <v>7310</v>
      </c>
      <c r="E3829" s="112"/>
      <c r="F3829" s="113">
        <f>IF(ISERROR(VLOOKUP(A3829,'Controle de Estoque'!A:I,1,FALSE)),"",VLOOKUP(A3829,'Controle de Estoque'!A:I,4,FALSE))</f>
        <v>26</v>
      </c>
      <c r="G3829" s="114" t="str">
        <f>IF(ISBLANK(A3829),"",IF(ISERROR(VLOOKUP(A3829,'Controle de Estoque'!A:I,1,FALSE)),"Produto não cadastrado",VLOOKUP(A3829,'Controle de Estoque'!A:I,2,FALSE)))</f>
        <v>1SAZ721201R1038</v>
      </c>
      <c r="H3829" s="113" t="str">
        <f>IF(ISERROR(VLOOKUP(A3829,'Controle de Estoque'!A:I,1,FALSE)),"",VLOOKUP(A3829,'Controle de Estoque'!A:I,3,FALSE))</f>
        <v>N/A</v>
      </c>
      <c r="I3829" s="38"/>
    </row>
    <row r="3830" spans="1:9" x14ac:dyDescent="0.25">
      <c r="A3830" s="98" t="s">
        <v>3780</v>
      </c>
      <c r="B3830" s="109" t="s">
        <v>7321</v>
      </c>
      <c r="C3830" s="110">
        <v>30</v>
      </c>
      <c r="D3830" s="111"/>
      <c r="E3830" s="112"/>
      <c r="F3830" s="113">
        <f>IF(ISERROR(VLOOKUP(A3830,'Controle de Estoque'!A:I,1,FALSE)),"",VLOOKUP(A3830,'Controle de Estoque'!A:I,4,FALSE))</f>
        <v>30</v>
      </c>
      <c r="G3830" s="114" t="str">
        <f>IF(ISBLANK(A3830),"",IF(ISERROR(VLOOKUP(A3830,'Controle de Estoque'!A:I,1,FALSE)),"Produto não cadastrado",VLOOKUP(A3830,'Controle de Estoque'!A:I,2,FALSE)))</f>
        <v>4000K</v>
      </c>
      <c r="H3830" s="113" t="str">
        <f>IF(ISERROR(VLOOKUP(A3830,'Controle de Estoque'!A:I,1,FALSE)),"",VLOOKUP(A3830,'Controle de Estoque'!A:I,3,FALSE))</f>
        <v>N/A</v>
      </c>
      <c r="I3830" s="38"/>
    </row>
    <row r="3831" spans="1:9" x14ac:dyDescent="0.25">
      <c r="A3831" s="98" t="s">
        <v>3781</v>
      </c>
      <c r="B3831" s="109" t="s">
        <v>7321</v>
      </c>
      <c r="C3831" s="110">
        <v>1</v>
      </c>
      <c r="D3831" s="111"/>
      <c r="E3831" s="112"/>
      <c r="F3831" s="113">
        <f>IF(ISERROR(VLOOKUP(A3831,'Controle de Estoque'!A:I,1,FALSE)),"",VLOOKUP(A3831,'Controle de Estoque'!A:I,4,FALSE))</f>
        <v>1</v>
      </c>
      <c r="G3831" s="114" t="str">
        <f>IF(ISBLANK(A3831),"",IF(ISERROR(VLOOKUP(A3831,'Controle de Estoque'!A:I,1,FALSE)),"Produto não cadastrado",VLOOKUP(A3831,'Controle de Estoque'!A:I,2,FALSE)))</f>
        <v>TGE865</v>
      </c>
      <c r="H3831" s="113" t="str">
        <f>IF(ISERROR(VLOOKUP(A3831,'Controle de Estoque'!A:I,1,FALSE)),"",VLOOKUP(A3831,'Controle de Estoque'!A:I,3,FALSE))</f>
        <v>F</v>
      </c>
      <c r="I3831" s="38"/>
    </row>
    <row r="3832" spans="1:9" x14ac:dyDescent="0.25">
      <c r="A3832" s="98" t="s">
        <v>3782</v>
      </c>
      <c r="B3832" s="109" t="s">
        <v>7321</v>
      </c>
      <c r="C3832" s="110">
        <v>1</v>
      </c>
      <c r="D3832" s="111"/>
      <c r="E3832" s="112"/>
      <c r="F3832" s="113">
        <f>IF(ISERROR(VLOOKUP(A3832,'Controle de Estoque'!A:I,1,FALSE)),"",VLOOKUP(A3832,'Controle de Estoque'!A:I,4,FALSE))</f>
        <v>1</v>
      </c>
      <c r="G3832" s="114" t="str">
        <f>IF(ISBLANK(A3832),"",IF(ISERROR(VLOOKUP(A3832,'Controle de Estoque'!A:I,1,FALSE)),"Produto não cadastrado",VLOOKUP(A3832,'Controle de Estoque'!A:I,2,FALSE)))</f>
        <v>1SCA114297R1001</v>
      </c>
      <c r="H3832" s="113" t="str">
        <f>IF(ISERROR(VLOOKUP(A3832,'Controle de Estoque'!A:I,1,FALSE)),"",VLOOKUP(A3832,'Controle de Estoque'!A:I,3,FALSE))</f>
        <v>C 09</v>
      </c>
      <c r="I3832" s="38"/>
    </row>
    <row r="3833" spans="1:9" x14ac:dyDescent="0.25">
      <c r="A3833" s="98" t="s">
        <v>3783</v>
      </c>
      <c r="B3833" s="109" t="s">
        <v>7321</v>
      </c>
      <c r="C3833" s="110">
        <v>1</v>
      </c>
      <c r="D3833" s="111"/>
      <c r="E3833" s="112"/>
      <c r="F3833" s="113">
        <f>IF(ISERROR(VLOOKUP(A3833,'Controle de Estoque'!A:I,1,FALSE)),"",VLOOKUP(A3833,'Controle de Estoque'!A:I,4,FALSE))</f>
        <v>12</v>
      </c>
      <c r="G3833" s="114" t="str">
        <f>IF(ISBLANK(A3833),"",IF(ISERROR(VLOOKUP(A3833,'Controle de Estoque'!A:I,1,FALSE)),"Produto não cadastrado",VLOOKUP(A3833,'Controle de Estoque'!A:I,2,FALSE)))</f>
        <v>2TLJ020054R0300</v>
      </c>
      <c r="H3833" s="113" t="str">
        <f>IF(ISERROR(VLOOKUP(A3833,'Controle de Estoque'!A:I,1,FALSE)),"",VLOOKUP(A3833,'Controle de Estoque'!A:I,3,FALSE))</f>
        <v>N/A</v>
      </c>
      <c r="I3833" s="38"/>
    </row>
    <row r="3834" spans="1:9" x14ac:dyDescent="0.25">
      <c r="A3834" s="98" t="s">
        <v>3783</v>
      </c>
      <c r="B3834" s="109" t="s">
        <v>7321</v>
      </c>
      <c r="C3834" s="110">
        <v>11</v>
      </c>
      <c r="D3834" s="111"/>
      <c r="E3834" s="112"/>
      <c r="F3834" s="113">
        <f>IF(ISERROR(VLOOKUP(A3834,'Controle de Estoque'!A:I,1,FALSE)),"",VLOOKUP(A3834,'Controle de Estoque'!A:I,4,FALSE))</f>
        <v>12</v>
      </c>
      <c r="G3834" s="114" t="str">
        <f>IF(ISBLANK(A3834),"",IF(ISERROR(VLOOKUP(A3834,'Controle de Estoque'!A:I,1,FALSE)),"Produto não cadastrado",VLOOKUP(A3834,'Controle de Estoque'!A:I,2,FALSE)))</f>
        <v>2TLJ020054R0300</v>
      </c>
      <c r="H3834" s="113" t="str">
        <f>IF(ISERROR(VLOOKUP(A3834,'Controle de Estoque'!A:I,1,FALSE)),"",VLOOKUP(A3834,'Controle de Estoque'!A:I,3,FALSE))</f>
        <v>N/A</v>
      </c>
      <c r="I3834" s="38"/>
    </row>
    <row r="3835" spans="1:9" x14ac:dyDescent="0.25">
      <c r="A3835" s="98" t="s">
        <v>3784</v>
      </c>
      <c r="B3835" s="109" t="s">
        <v>7321</v>
      </c>
      <c r="C3835" s="110">
        <v>1</v>
      </c>
      <c r="D3835" s="111"/>
      <c r="E3835" s="112"/>
      <c r="F3835" s="113">
        <f>IF(ISERROR(VLOOKUP(A3835,'Controle de Estoque'!A:I,1,FALSE)),"",VLOOKUP(A3835,'Controle de Estoque'!A:I,4,FALSE))</f>
        <v>1</v>
      </c>
      <c r="G3835" s="114" t="str">
        <f>IF(ISBLANK(A3835),"",IF(ISERROR(VLOOKUP(A3835,'Controle de Estoque'!A:I,1,FALSE)),"Produto não cadastrado",VLOOKUP(A3835,'Controle de Estoque'!A:I,2,FALSE)))</f>
        <v>3BSC630197R1</v>
      </c>
      <c r="H3835" s="113" t="str">
        <f>IF(ISERROR(VLOOKUP(A3835,'Controle de Estoque'!A:I,1,FALSE)),"",VLOOKUP(A3835,'Controle de Estoque'!A:I,3,FALSE))</f>
        <v>N/A</v>
      </c>
      <c r="I3835" s="38"/>
    </row>
    <row r="3836" spans="1:9" x14ac:dyDescent="0.25">
      <c r="A3836" s="98" t="s">
        <v>3785</v>
      </c>
      <c r="B3836" s="109" t="s">
        <v>7321</v>
      </c>
      <c r="C3836" s="110">
        <v>0</v>
      </c>
      <c r="D3836" s="111"/>
      <c r="E3836" s="112"/>
      <c r="F3836" s="113">
        <f>IF(ISERROR(VLOOKUP(A3836,'Controle de Estoque'!A:I,1,FALSE)),"",VLOOKUP(A3836,'Controle de Estoque'!A:I,4,FALSE))</f>
        <v>0</v>
      </c>
      <c r="G3836" s="114" t="str">
        <f>IF(ISBLANK(A3836),"",IF(ISERROR(VLOOKUP(A3836,'Controle de Estoque'!A:I,1,FALSE)),"Produto não cadastrado",VLOOKUP(A3836,'Controle de Estoque'!A:I,2,FALSE)))</f>
        <v>TLZ530NA</v>
      </c>
      <c r="H3836" s="113" t="str">
        <f>IF(ISERROR(VLOOKUP(A3836,'Controle de Estoque'!A:I,1,FALSE)),"",VLOOKUP(A3836,'Controle de Estoque'!A:I,3,FALSE))</f>
        <v>N/A</v>
      </c>
      <c r="I3836" s="38"/>
    </row>
    <row r="3837" spans="1:9" x14ac:dyDescent="0.25">
      <c r="A3837" s="98" t="s">
        <v>3786</v>
      </c>
      <c r="B3837" s="109" t="s">
        <v>7321</v>
      </c>
      <c r="C3837" s="110">
        <v>10</v>
      </c>
      <c r="D3837" s="111"/>
      <c r="E3837" s="112"/>
      <c r="F3837" s="113">
        <f>IF(ISERROR(VLOOKUP(A3837,'Controle de Estoque'!A:I,1,FALSE)),"",VLOOKUP(A3837,'Controle de Estoque'!A:I,4,FALSE))</f>
        <v>10</v>
      </c>
      <c r="G3837" s="114" t="str">
        <f>IF(ISBLANK(A3837),"",IF(ISERROR(VLOOKUP(A3837,'Controle de Estoque'!A:I,1,FALSE)),"Produto não cadastrado",VLOOKUP(A3837,'Controle de Estoque'!A:I,2,FALSE)))</f>
        <v>1SNA216112R1000</v>
      </c>
      <c r="H3837" s="113" t="str">
        <f>IF(ISERROR(VLOOKUP(A3837,'Controle de Estoque'!A:I,1,FALSE)),"",VLOOKUP(A3837,'Controle de Estoque'!A:I,3,FALSE))</f>
        <v>N/A</v>
      </c>
      <c r="I3837" s="38"/>
    </row>
    <row r="3838" spans="1:9" x14ac:dyDescent="0.25">
      <c r="A3838" s="98" t="s">
        <v>3889</v>
      </c>
      <c r="B3838" s="109" t="s">
        <v>7321</v>
      </c>
      <c r="C3838" s="110">
        <v>3</v>
      </c>
      <c r="D3838" s="111"/>
      <c r="E3838" s="112"/>
      <c r="F3838" s="113">
        <f>IF(ISERROR(VLOOKUP(A3838,'Controle de Estoque'!A:I,1,FALSE)),"",VLOOKUP(A3838,'Controle de Estoque'!A:I,4,FALSE))</f>
        <v>3</v>
      </c>
      <c r="G3838" s="114" t="str">
        <f>IF(ISBLANK(A3838),"",IF(ISERROR(VLOOKUP(A3838,'Controle de Estoque'!A:I,1,FALSE)),"Produto não cadastrado",VLOOKUP(A3838,'Controle de Estoque'!A:I,2,FALSE)))</f>
        <v>1SEP407742R0001</v>
      </c>
      <c r="H3838" s="113" t="str">
        <f>IF(ISERROR(VLOOKUP(A3838,'Controle de Estoque'!A:I,1,FALSE)),"",VLOOKUP(A3838,'Controle de Estoque'!A:I,3,FALSE))</f>
        <v>N/A</v>
      </c>
      <c r="I3838" s="38"/>
    </row>
    <row r="3839" spans="1:9" x14ac:dyDescent="0.25">
      <c r="A3839" s="98" t="s">
        <v>1284</v>
      </c>
      <c r="B3839" s="109" t="s">
        <v>7833</v>
      </c>
      <c r="C3839" s="110">
        <v>2</v>
      </c>
      <c r="D3839" s="111"/>
      <c r="E3839" s="112"/>
      <c r="F3839" s="113">
        <f>IF(ISERROR(VLOOKUP(A3839,'Controle de Estoque'!A:I,1,FALSE)),"",VLOOKUP(A3839,'Controle de Estoque'!A:I,4,FALSE))</f>
        <v>5</v>
      </c>
      <c r="G3839" s="114" t="str">
        <f>IF(ISBLANK(A3839),"",IF(ISERROR(VLOOKUP(A3839,'Controle de Estoque'!A:I,1,FALSE)),"Produto não cadastrado",VLOOKUP(A3839,'Controle de Estoque'!A:I,2,FALSE)))</f>
        <v>1SDA066743R1</v>
      </c>
      <c r="H3839" s="113" t="str">
        <f>IF(ISERROR(VLOOKUP(A3839,'Controle de Estoque'!A:I,1,FALSE)),"",VLOOKUP(A3839,'Controle de Estoque'!A:I,3,FALSE))</f>
        <v>H 05</v>
      </c>
      <c r="I3839" s="38"/>
    </row>
    <row r="3840" spans="1:9" x14ac:dyDescent="0.25">
      <c r="A3840" s="98" t="s">
        <v>3890</v>
      </c>
      <c r="B3840" s="109" t="s">
        <v>7321</v>
      </c>
      <c r="C3840" s="110">
        <v>1</v>
      </c>
      <c r="D3840" s="111"/>
      <c r="E3840" s="112"/>
      <c r="F3840" s="113">
        <f>IF(ISERROR(VLOOKUP(A3840,'Controle de Estoque'!A:I,1,FALSE)),"",VLOOKUP(A3840,'Controle de Estoque'!A:I,4,FALSE))</f>
        <v>1</v>
      </c>
      <c r="G3840" s="114" t="str">
        <f>IF(ISBLANK(A3840),"",IF(ISERROR(VLOOKUP(A3840,'Controle de Estoque'!A:I,1,FALSE)),"Produto não cadastrado",VLOOKUP(A3840,'Controle de Estoque'!A:I,2,FALSE)))</f>
        <v>1SEP102140R121</v>
      </c>
      <c r="H3840" s="113" t="str">
        <f>IF(ISERROR(VLOOKUP(A3840,'Controle de Estoque'!A:I,1,FALSE)),"",VLOOKUP(A3840,'Controle de Estoque'!A:I,3,FALSE))</f>
        <v>N/A</v>
      </c>
      <c r="I3840" s="38"/>
    </row>
    <row r="3841" spans="1:9" x14ac:dyDescent="0.25">
      <c r="A3841" s="98" t="s">
        <v>3891</v>
      </c>
      <c r="B3841" s="109" t="s">
        <v>7321</v>
      </c>
      <c r="C3841" s="110">
        <v>1</v>
      </c>
      <c r="D3841" s="111"/>
      <c r="E3841" s="112"/>
      <c r="F3841" s="113">
        <f>IF(ISERROR(VLOOKUP(A3841,'Controle de Estoque'!A:I,1,FALSE)),"",VLOOKUP(A3841,'Controle de Estoque'!A:I,4,FALSE))</f>
        <v>1</v>
      </c>
      <c r="G3841" s="114" t="str">
        <f>IF(ISBLANK(A3841),"",IF(ISERROR(VLOOKUP(A3841,'Controle de Estoque'!A:I,1,FALSE)),"Produto não cadastrado",VLOOKUP(A3841,'Controle de Estoque'!A:I,2,FALSE)))</f>
        <v>XLBM3</v>
      </c>
      <c r="H3841" s="113" t="str">
        <f>IF(ISERROR(VLOOKUP(A3841,'Controle de Estoque'!A:I,1,FALSE)),"",VLOOKUP(A3841,'Controle de Estoque'!A:I,3,FALSE))</f>
        <v>N/A</v>
      </c>
      <c r="I3841" s="38"/>
    </row>
    <row r="3842" spans="1:9" x14ac:dyDescent="0.25">
      <c r="A3842" s="98" t="s">
        <v>3892</v>
      </c>
      <c r="B3842" s="109" t="s">
        <v>7321</v>
      </c>
      <c r="C3842" s="110">
        <v>5</v>
      </c>
      <c r="D3842" s="111" t="s">
        <v>7310</v>
      </c>
      <c r="E3842" s="112"/>
      <c r="F3842" s="113">
        <f>IF(ISERROR(VLOOKUP(A3842,'Controle de Estoque'!A:I,1,FALSE)),"",VLOOKUP(A3842,'Controle de Estoque'!A:I,4,FALSE))</f>
        <v>1</v>
      </c>
      <c r="G3842" s="114" t="str">
        <f>IF(ISBLANK(A3842),"",IF(ISERROR(VLOOKUP(A3842,'Controle de Estoque'!A:I,1,FALSE)),"Produto não cadastrado",VLOOKUP(A3842,'Controle de Estoque'!A:I,2,FALSE)))</f>
        <v>1SEP101890R0002</v>
      </c>
      <c r="H3842" s="113" t="str">
        <f>IF(ISERROR(VLOOKUP(A3842,'Controle de Estoque'!A:I,1,FALSE)),"",VLOOKUP(A3842,'Controle de Estoque'!A:I,3,FALSE))</f>
        <v>C 22</v>
      </c>
      <c r="I3842" s="38"/>
    </row>
    <row r="3843" spans="1:9" x14ac:dyDescent="0.25">
      <c r="A3843" s="98" t="s">
        <v>3893</v>
      </c>
      <c r="B3843" s="109" t="s">
        <v>7321</v>
      </c>
      <c r="C3843" s="110">
        <v>1</v>
      </c>
      <c r="D3843" s="111"/>
      <c r="E3843" s="112"/>
      <c r="F3843" s="113">
        <f>IF(ISERROR(VLOOKUP(A3843,'Controle de Estoque'!A:I,1,FALSE)),"",VLOOKUP(A3843,'Controle de Estoque'!A:I,4,FALSE))</f>
        <v>6</v>
      </c>
      <c r="G3843" s="114" t="str">
        <f>IF(ISBLANK(A3843),"",IF(ISERROR(VLOOKUP(A3843,'Controle de Estoque'!A:I,1,FALSE)),"Produto não cadastrado",VLOOKUP(A3843,'Controle de Estoque'!A:I,2,FALSE)))</f>
        <v>1SEP201428R0001</v>
      </c>
      <c r="H3843" s="113" t="str">
        <f>IF(ISERROR(VLOOKUP(A3843,'Controle de Estoque'!A:I,1,FALSE)),"",VLOOKUP(A3843,'Controle de Estoque'!A:I,3,FALSE))</f>
        <v>C 22</v>
      </c>
      <c r="I3843" s="38"/>
    </row>
    <row r="3844" spans="1:9" x14ac:dyDescent="0.25">
      <c r="A3844" s="124" t="s">
        <v>3893</v>
      </c>
      <c r="B3844" s="109">
        <v>46107</v>
      </c>
      <c r="C3844" s="110">
        <v>6</v>
      </c>
      <c r="D3844" s="111"/>
      <c r="E3844" s="112"/>
      <c r="F3844" s="113">
        <f>IF(ISERROR(VLOOKUP(A3844,'Controle de Estoque'!A:I,1,FALSE)),"",VLOOKUP(A3844,'Controle de Estoque'!A:I,4,FALSE))</f>
        <v>6</v>
      </c>
      <c r="G3844" s="114" t="str">
        <f>IF(ISBLANK(A3844),"",IF(ISERROR(VLOOKUP(A3844,'Controle de Estoque'!A:I,1,FALSE)),"Produto não cadastrado",VLOOKUP(A3844,'Controle de Estoque'!A:I,2,FALSE)))</f>
        <v>1SEP201428R0001</v>
      </c>
      <c r="H3844" s="113"/>
      <c r="I3844" s="38"/>
    </row>
    <row r="3845" spans="1:9" x14ac:dyDescent="0.25">
      <c r="A3845" s="98" t="s">
        <v>3894</v>
      </c>
      <c r="B3845" s="109" t="s">
        <v>7321</v>
      </c>
      <c r="C3845" s="110">
        <v>0</v>
      </c>
      <c r="D3845" s="111" t="s">
        <v>7310</v>
      </c>
      <c r="E3845" s="112"/>
      <c r="F3845" s="113">
        <f>IF(ISERROR(VLOOKUP(A3845,'Controle de Estoque'!A:I,1,FALSE)),"",VLOOKUP(A3845,'Controle de Estoque'!A:I,4,FALSE))</f>
        <v>0</v>
      </c>
      <c r="G3845" s="114" t="str">
        <f>IF(ISBLANK(A3845),"",IF(ISERROR(VLOOKUP(A3845,'Controle de Estoque'!A:I,1,FALSE)),"Produto não cadastrado",VLOOKUP(A3845,'Controle de Estoque'!A:I,2,FALSE)))</f>
        <v>1SEP600114R0001</v>
      </c>
      <c r="H3845" s="113" t="str">
        <f>IF(ISERROR(VLOOKUP(A3845,'Controle de Estoque'!A:I,1,FALSE)),"",VLOOKUP(A3845,'Controle de Estoque'!A:I,3,FALSE))</f>
        <v>N/A</v>
      </c>
      <c r="I3845" s="38"/>
    </row>
    <row r="3846" spans="1:9" x14ac:dyDescent="0.25">
      <c r="A3846" s="98" t="s">
        <v>3895</v>
      </c>
      <c r="B3846" s="109" t="s">
        <v>7321</v>
      </c>
      <c r="C3846" s="110">
        <v>4</v>
      </c>
      <c r="D3846" s="111" t="s">
        <v>7310</v>
      </c>
      <c r="E3846" s="112"/>
      <c r="F3846" s="113">
        <f>IF(ISERROR(VLOOKUP(A3846,'Controle de Estoque'!A:I,1,FALSE)),"",VLOOKUP(A3846,'Controle de Estoque'!A:I,4,FALSE))</f>
        <v>2</v>
      </c>
      <c r="G3846" s="114" t="str">
        <f>IF(ISBLANK(A3846),"",IF(ISERROR(VLOOKUP(A3846,'Controle de Estoque'!A:I,1,FALSE)),"Produto não cadastrado",VLOOKUP(A3846,'Controle de Estoque'!A:I,2,FALSE)))</f>
        <v>1SEP101891R0002</v>
      </c>
      <c r="H3846" s="113" t="str">
        <f>IF(ISERROR(VLOOKUP(A3846,'Controle de Estoque'!A:I,1,FALSE)),"",VLOOKUP(A3846,'Controle de Estoque'!A:I,3,FALSE))</f>
        <v>D 17</v>
      </c>
      <c r="I3846" s="38"/>
    </row>
    <row r="3847" spans="1:9" x14ac:dyDescent="0.25">
      <c r="A3847" s="98" t="s">
        <v>3896</v>
      </c>
      <c r="B3847" s="109" t="s">
        <v>7321</v>
      </c>
      <c r="C3847" s="110">
        <v>2</v>
      </c>
      <c r="D3847" s="111"/>
      <c r="E3847" s="112"/>
      <c r="F3847" s="113">
        <f>IF(ISERROR(VLOOKUP(A3847,'Controle de Estoque'!A:I,1,FALSE)),"",VLOOKUP(A3847,'Controle de Estoque'!A:I,4,FALSE))</f>
        <v>2</v>
      </c>
      <c r="G3847" s="114" t="str">
        <f>IF(ISBLANK(A3847),"",IF(ISERROR(VLOOKUP(A3847,'Controle de Estoque'!A:I,1,FALSE)),"Produto não cadastrado",VLOOKUP(A3847,'Controle de Estoque'!A:I,2,FALSE)))</f>
        <v>1SEP101892R0002</v>
      </c>
      <c r="H3847" s="113" t="str">
        <f>IF(ISERROR(VLOOKUP(A3847,'Controle de Estoque'!A:I,1,FALSE)),"",VLOOKUP(A3847,'Controle de Estoque'!A:I,3,FALSE))</f>
        <v>C 22</v>
      </c>
      <c r="I3847" s="38"/>
    </row>
    <row r="3848" spans="1:9" x14ac:dyDescent="0.25">
      <c r="A3848" s="98" t="s">
        <v>3897</v>
      </c>
      <c r="B3848" s="109" t="s">
        <v>7321</v>
      </c>
      <c r="C3848" s="110">
        <v>0</v>
      </c>
      <c r="D3848" s="111"/>
      <c r="E3848" s="112"/>
      <c r="F3848" s="113">
        <f>IF(ISERROR(VLOOKUP(A3848,'Controle de Estoque'!A:I,1,FALSE)),"",VLOOKUP(A3848,'Controle de Estoque'!A:I,4,FALSE))</f>
        <v>0</v>
      </c>
      <c r="G3848" s="114" t="str">
        <f>IF(ISBLANK(A3848),"",IF(ISERROR(VLOOKUP(A3848,'Controle de Estoque'!A:I,1,FALSE)),"Produto não cadastrado",VLOOKUP(A3848,'Controle de Estoque'!A:I,2,FALSE)))</f>
        <v>XLP3</v>
      </c>
      <c r="H3848" s="113" t="str">
        <f>IF(ISERROR(VLOOKUP(A3848,'Controle de Estoque'!A:I,1,FALSE)),"",VLOOKUP(A3848,'Controle de Estoque'!A:I,3,FALSE))</f>
        <v>N/A</v>
      </c>
      <c r="I3848" s="38"/>
    </row>
    <row r="3849" spans="1:9" x14ac:dyDescent="0.25">
      <c r="A3849" s="98" t="s">
        <v>8390</v>
      </c>
      <c r="B3849" s="109" t="s">
        <v>7321</v>
      </c>
      <c r="C3849" s="110">
        <v>0</v>
      </c>
      <c r="D3849" s="111" t="s">
        <v>7310</v>
      </c>
      <c r="E3849" s="112"/>
      <c r="F3849" s="113">
        <f>IF(ISERROR(VLOOKUP(A3849,'Controle de Estoque'!A:I,1,FALSE)),"",VLOOKUP(A3849,'Controle de Estoque'!A:I,4,FALSE))</f>
        <v>0</v>
      </c>
      <c r="G3849" s="114" t="str">
        <f>IF(ISBLANK(A3849),"",IF(ISERROR(VLOOKUP(A3849,'Controle de Estoque'!A:I,1,FALSE)),"Produto não cadastrado",VLOOKUP(A3849,'Controle de Estoque'!A:I,2,FALSE)))</f>
        <v>1SDA066807R1</v>
      </c>
      <c r="H3849" s="113" t="str">
        <f>IF(ISERROR(VLOOKUP(A3849,'Controle de Estoque'!A:I,1,FALSE)),"",VLOOKUP(A3849,'Controle de Estoque'!A:I,3,FALSE))</f>
        <v>G 10</v>
      </c>
      <c r="I3849" s="38"/>
    </row>
    <row r="3850" spans="1:9" x14ac:dyDescent="0.25">
      <c r="A3850" s="98" t="s">
        <v>8398</v>
      </c>
      <c r="B3850" s="109" t="s">
        <v>7321</v>
      </c>
      <c r="C3850" s="110">
        <v>0</v>
      </c>
      <c r="D3850" s="111" t="s">
        <v>7310</v>
      </c>
      <c r="E3850" s="112"/>
      <c r="F3850" s="113">
        <f>IF(ISERROR(VLOOKUP(A3850,'Controle de Estoque'!A:I,1,FALSE)),"",VLOOKUP(A3850,'Controle de Estoque'!A:I,4,FALSE))</f>
        <v>0</v>
      </c>
      <c r="G3850" s="114" t="str">
        <f>IF(ISBLANK(A3850),"",IF(ISERROR(VLOOKUP(A3850,'Controle de Estoque'!A:I,1,FALSE)),"Produto não cadastrado",VLOOKUP(A3850,'Controle de Estoque'!A:I,2,FALSE)))</f>
        <v>1SDA066808R1</v>
      </c>
      <c r="H3850" s="113" t="str">
        <f>IF(ISERROR(VLOOKUP(A3850,'Controle de Estoque'!A:I,1,FALSE)),"",VLOOKUP(A3850,'Controle de Estoque'!A:I,3,FALSE))</f>
        <v>G 10</v>
      </c>
      <c r="I3850" s="38"/>
    </row>
    <row r="3851" spans="1:9" x14ac:dyDescent="0.25">
      <c r="A3851" s="98" t="s">
        <v>8407</v>
      </c>
      <c r="B3851" s="109" t="s">
        <v>7321</v>
      </c>
      <c r="C3851" s="110">
        <v>0</v>
      </c>
      <c r="D3851" s="111" t="s">
        <v>7310</v>
      </c>
      <c r="E3851" s="112"/>
      <c r="F3851" s="113">
        <f>IF(ISERROR(VLOOKUP(A3851,'Controle de Estoque'!A:I,1,FALSE)),"",VLOOKUP(A3851,'Controle de Estoque'!A:I,4,FALSE))</f>
        <v>3</v>
      </c>
      <c r="G3851" s="114" t="str">
        <f>IF(ISBLANK(A3851),"",IF(ISERROR(VLOOKUP(A3851,'Controle de Estoque'!A:I,1,FALSE)),"Produto não cadastrado",VLOOKUP(A3851,'Controle de Estoque'!A:I,2,FALSE)))</f>
        <v>1SDA066809R1</v>
      </c>
      <c r="H3851" s="113" t="str">
        <f>IF(ISERROR(VLOOKUP(A3851,'Controle de Estoque'!A:I,1,FALSE)),"",VLOOKUP(A3851,'Controle de Estoque'!A:I,3,FALSE))</f>
        <v>G 10</v>
      </c>
      <c r="I3851" s="38"/>
    </row>
    <row r="3852" spans="1:9" x14ac:dyDescent="0.25">
      <c r="A3852" s="98" t="s">
        <v>8407</v>
      </c>
      <c r="B3852" s="109"/>
      <c r="C3852" s="110">
        <v>1</v>
      </c>
      <c r="D3852" s="111"/>
      <c r="E3852" s="112"/>
      <c r="F3852" s="113">
        <f>IF(ISERROR(VLOOKUP(A3852,'Controle de Estoque'!A:I,1,FALSE)),"",VLOOKUP(A3852,'Controle de Estoque'!A:I,4,FALSE))</f>
        <v>3</v>
      </c>
      <c r="G3852" s="114" t="str">
        <f>IF(ISBLANK(A3852),"",IF(ISERROR(VLOOKUP(A3852,'Controle de Estoque'!A:I,1,FALSE)),"Produto não cadastrado",VLOOKUP(A3852,'Controle de Estoque'!A:I,2,FALSE)))</f>
        <v>1SDA066809R1</v>
      </c>
      <c r="H3852" s="113"/>
      <c r="I3852" s="38"/>
    </row>
    <row r="3853" spans="1:9" x14ac:dyDescent="0.25">
      <c r="A3853" s="98" t="s">
        <v>8407</v>
      </c>
      <c r="B3853" s="109">
        <v>46083</v>
      </c>
      <c r="C3853" s="110">
        <v>2</v>
      </c>
      <c r="D3853" s="111"/>
      <c r="E3853" s="112"/>
      <c r="F3853" s="113">
        <f>IF(ISERROR(VLOOKUP(A3853,'Controle de Estoque'!A:I,1,FALSE)),"",VLOOKUP(A3853,'Controle de Estoque'!A:I,4,FALSE))</f>
        <v>3</v>
      </c>
      <c r="G3853" s="114" t="str">
        <f>IF(ISBLANK(A3853),"",IF(ISERROR(VLOOKUP(A3853,'Controle de Estoque'!A:I,1,FALSE)),"Produto não cadastrado",VLOOKUP(A3853,'Controle de Estoque'!A:I,2,FALSE)))</f>
        <v>1SDA066809R1</v>
      </c>
      <c r="H3853" s="113"/>
      <c r="I3853" s="38"/>
    </row>
    <row r="3854" spans="1:9" x14ac:dyDescent="0.25">
      <c r="A3854" s="98" t="s">
        <v>8406</v>
      </c>
      <c r="B3854" s="109" t="s">
        <v>7321</v>
      </c>
      <c r="C3854" s="110">
        <v>1</v>
      </c>
      <c r="D3854" s="111" t="s">
        <v>7310</v>
      </c>
      <c r="E3854" s="112"/>
      <c r="F3854" s="113">
        <f>IF(ISERROR(VLOOKUP(A3854,'Controle de Estoque'!A:I,1,FALSE)),"",VLOOKUP(A3854,'Controle de Estoque'!A:I,4,FALSE))</f>
        <v>1</v>
      </c>
      <c r="G3854" s="114" t="str">
        <f>IF(ISBLANK(A3854),"",IF(ISERROR(VLOOKUP(A3854,'Controle de Estoque'!A:I,1,FALSE)),"Produto não cadastrado",VLOOKUP(A3854,'Controle de Estoque'!A:I,2,FALSE)))</f>
        <v>1SDA066800R1</v>
      </c>
      <c r="H3854" s="113" t="str">
        <f>IF(ISERROR(VLOOKUP(A3854,'Controle de Estoque'!A:I,1,FALSE)),"",VLOOKUP(A3854,'Controle de Estoque'!A:I,3,FALSE))</f>
        <v>G 10</v>
      </c>
      <c r="I3854" s="38"/>
    </row>
    <row r="3855" spans="1:9" x14ac:dyDescent="0.25">
      <c r="A3855" s="98" t="s">
        <v>1285</v>
      </c>
      <c r="B3855" s="109" t="s">
        <v>7321</v>
      </c>
      <c r="C3855" s="110">
        <v>0</v>
      </c>
      <c r="D3855" s="111" t="s">
        <v>7310</v>
      </c>
      <c r="E3855" s="112" t="e">
        <f t="shared" ref="E3855:E3860" si="50">IF(ISBLANK(A3855),"",C3855*D3855)</f>
        <v>#VALUE!</v>
      </c>
      <c r="F3855" s="113">
        <f>IF(ISERROR(VLOOKUP(A3855,'Controle de Estoque'!A:I,1,FALSE)),"",VLOOKUP(A3855,'Controle de Estoque'!A:I,4,FALSE))</f>
        <v>0</v>
      </c>
      <c r="G3855" s="114" t="str">
        <f>IF(ISBLANK(A3855),"",IF(ISERROR(VLOOKUP(A3855,'Controle de Estoque'!A:I,1,FALSE)),"Produto não cadastrado",VLOOKUP(A3855,'Controle de Estoque'!A:I,2,FALSE)))</f>
        <v>1SDA066708R1</v>
      </c>
      <c r="H3855" s="113" t="str">
        <f>IF(ISERROR(VLOOKUP(A3855,'Controle de Estoque'!A:I,1,FALSE)),"",VLOOKUP(A3855,'Controle de Estoque'!A:I,3,FALSE))</f>
        <v>H 11</v>
      </c>
      <c r="I3855" s="38"/>
    </row>
    <row r="3856" spans="1:9" x14ac:dyDescent="0.25">
      <c r="A3856" s="98" t="s">
        <v>1293</v>
      </c>
      <c r="B3856" s="109" t="s">
        <v>7321</v>
      </c>
      <c r="C3856" s="110">
        <v>0</v>
      </c>
      <c r="D3856" s="111" t="s">
        <v>7310</v>
      </c>
      <c r="E3856" s="112" t="e">
        <f t="shared" si="50"/>
        <v>#VALUE!</v>
      </c>
      <c r="F3856" s="113">
        <f>IF(ISERROR(VLOOKUP(A3856,'Controle de Estoque'!A:I,1,FALSE)),"",VLOOKUP(A3856,'Controle de Estoque'!A:I,4,FALSE))</f>
        <v>0</v>
      </c>
      <c r="G3856" s="114" t="str">
        <f>IF(ISBLANK(A3856),"",IF(ISERROR(VLOOKUP(A3856,'Controle de Estoque'!A:I,1,FALSE)),"Produto não cadastrado",VLOOKUP(A3856,'Controle de Estoque'!A:I,2,FALSE)))</f>
        <v>1SDA066711R1</v>
      </c>
      <c r="H3856" s="113" t="str">
        <f>IF(ISERROR(VLOOKUP(A3856,'Controle de Estoque'!A:I,1,FALSE)),"",VLOOKUP(A3856,'Controle de Estoque'!A:I,3,FALSE))</f>
        <v>H 12</v>
      </c>
      <c r="I3856" s="38"/>
    </row>
    <row r="3857" spans="1:9" x14ac:dyDescent="0.25">
      <c r="A3857" s="98" t="s">
        <v>1295</v>
      </c>
      <c r="B3857" s="109" t="s">
        <v>7321</v>
      </c>
      <c r="C3857" s="110">
        <v>0</v>
      </c>
      <c r="D3857" s="111" t="s">
        <v>7310</v>
      </c>
      <c r="E3857" s="112" t="e">
        <f t="shared" si="50"/>
        <v>#VALUE!</v>
      </c>
      <c r="F3857" s="113">
        <f>IF(ISERROR(VLOOKUP(A3857,'Controle de Estoque'!A:I,1,FALSE)),"",VLOOKUP(A3857,'Controle de Estoque'!A:I,4,FALSE))</f>
        <v>0</v>
      </c>
      <c r="G3857" s="114" t="str">
        <f>IF(ISBLANK(A3857),"",IF(ISERROR(VLOOKUP(A3857,'Controle de Estoque'!A:I,1,FALSE)),"Produto não cadastrado",VLOOKUP(A3857,'Controle de Estoque'!A:I,2,FALSE)))</f>
        <v>1SDA066713R1</v>
      </c>
      <c r="H3857" s="113" t="str">
        <f>IF(ISERROR(VLOOKUP(A3857,'Controle de Estoque'!A:I,1,FALSE)),"",VLOOKUP(A3857,'Controle de Estoque'!A:I,3,FALSE))</f>
        <v>H 12</v>
      </c>
      <c r="I3857" s="38"/>
    </row>
    <row r="3858" spans="1:9" x14ac:dyDescent="0.25">
      <c r="A3858" s="98" t="s">
        <v>1296</v>
      </c>
      <c r="B3858" s="109" t="s">
        <v>7321</v>
      </c>
      <c r="C3858" s="110">
        <v>0</v>
      </c>
      <c r="D3858" s="111" t="s">
        <v>7310</v>
      </c>
      <c r="E3858" s="112" t="e">
        <f t="shared" si="50"/>
        <v>#VALUE!</v>
      </c>
      <c r="F3858" s="113">
        <f>IF(ISERROR(VLOOKUP(A3858,'Controle de Estoque'!A:I,1,FALSE)),"",VLOOKUP(A3858,'Controle de Estoque'!A:I,4,FALSE))</f>
        <v>0</v>
      </c>
      <c r="G3858" s="114" t="str">
        <f>IF(ISBLANK(A3858),"",IF(ISERROR(VLOOKUP(A3858,'Controle de Estoque'!A:I,1,FALSE)),"Produto não cadastrado",VLOOKUP(A3858,'Controle de Estoque'!A:I,2,FALSE)))</f>
        <v>1SDA066714R1</v>
      </c>
      <c r="H3858" s="113" t="str">
        <f>IF(ISERROR(VLOOKUP(A3858,'Controle de Estoque'!A:I,1,FALSE)),"",VLOOKUP(A3858,'Controle de Estoque'!A:I,3,FALSE))</f>
        <v>H 12</v>
      </c>
      <c r="I3858" s="38"/>
    </row>
    <row r="3859" spans="1:9" x14ac:dyDescent="0.25">
      <c r="A3859" s="98" t="s">
        <v>1297</v>
      </c>
      <c r="B3859" s="109" t="s">
        <v>7321</v>
      </c>
      <c r="C3859" s="110">
        <v>0</v>
      </c>
      <c r="D3859" s="111" t="s">
        <v>7310</v>
      </c>
      <c r="E3859" s="112" t="e">
        <f t="shared" si="50"/>
        <v>#VALUE!</v>
      </c>
      <c r="F3859" s="113">
        <f>IF(ISERROR(VLOOKUP(A3859,'Controle de Estoque'!A:I,1,FALSE)),"",VLOOKUP(A3859,'Controle de Estoque'!A:I,4,FALSE))</f>
        <v>0</v>
      </c>
      <c r="G3859" s="114" t="str">
        <f>IF(ISBLANK(A3859),"",IF(ISERROR(VLOOKUP(A3859,'Controle de Estoque'!A:I,1,FALSE)),"Produto não cadastrado",VLOOKUP(A3859,'Controle de Estoque'!A:I,2,FALSE)))</f>
        <v>1SDA066715R1</v>
      </c>
      <c r="H3859" s="113" t="str">
        <f>IF(ISERROR(VLOOKUP(A3859,'Controle de Estoque'!A:I,1,FALSE)),"",VLOOKUP(A3859,'Controle de Estoque'!A:I,3,FALSE))</f>
        <v>H 12</v>
      </c>
      <c r="I3859" s="38"/>
    </row>
    <row r="3860" spans="1:9" x14ac:dyDescent="0.25">
      <c r="A3860" s="98" t="s">
        <v>1298</v>
      </c>
      <c r="B3860" s="109" t="s">
        <v>7321</v>
      </c>
      <c r="C3860" s="110">
        <v>1</v>
      </c>
      <c r="D3860" s="111" t="s">
        <v>7310</v>
      </c>
      <c r="E3860" s="112" t="e">
        <f t="shared" si="50"/>
        <v>#VALUE!</v>
      </c>
      <c r="F3860" s="113">
        <f>IF(ISERROR(VLOOKUP(A3860,'Controle de Estoque'!A:I,1,FALSE)),"",VLOOKUP(A3860,'Controle de Estoque'!A:I,4,FALSE))</f>
        <v>1</v>
      </c>
      <c r="G3860" s="114" t="str">
        <f>IF(ISBLANK(A3860),"",IF(ISERROR(VLOOKUP(A3860,'Controle de Estoque'!A:I,1,FALSE)),"Produto não cadastrado",VLOOKUP(A3860,'Controle de Estoque'!A:I,2,FALSE)))</f>
        <v>1SDA066717R1</v>
      </c>
      <c r="H3860" s="113" t="str">
        <f>IF(ISERROR(VLOOKUP(A3860,'Controle de Estoque'!A:I,1,FALSE)),"",VLOOKUP(A3860,'Controle de Estoque'!A:I,3,FALSE))</f>
        <v>H 12</v>
      </c>
      <c r="I3860" s="38"/>
    </row>
    <row r="3861" spans="1:9" x14ac:dyDescent="0.25">
      <c r="A3861" s="98" t="s">
        <v>8399</v>
      </c>
      <c r="B3861" s="109" t="s">
        <v>7321</v>
      </c>
      <c r="C3861" s="110">
        <v>0</v>
      </c>
      <c r="D3861" s="111" t="s">
        <v>7310</v>
      </c>
      <c r="E3861" s="112"/>
      <c r="F3861" s="113">
        <f>IF(ISERROR(VLOOKUP(A3861,'Controle de Estoque'!A:I,1,FALSE)),"",VLOOKUP(A3861,'Controle de Estoque'!A:I,4,FALSE))</f>
        <v>0</v>
      </c>
      <c r="G3861" s="114" t="str">
        <f>IF(ISBLANK(A3861),"",IF(ISERROR(VLOOKUP(A3861,'Controle de Estoque'!A:I,1,FALSE)),"Produto não cadastrado",VLOOKUP(A3861,'Controle de Estoque'!A:I,2,FALSE)))</f>
        <v>1SDA066802R1</v>
      </c>
      <c r="H3861" s="113" t="str">
        <f>IF(ISERROR(VLOOKUP(A3861,'Controle de Estoque'!A:I,1,FALSE)),"",VLOOKUP(A3861,'Controle de Estoque'!A:I,3,FALSE))</f>
        <v>G 10</v>
      </c>
      <c r="I3861" s="38"/>
    </row>
    <row r="3862" spans="1:9" x14ac:dyDescent="0.25">
      <c r="A3862" s="98" t="s">
        <v>8400</v>
      </c>
      <c r="B3862" s="109" t="s">
        <v>7321</v>
      </c>
      <c r="C3862" s="110">
        <v>0</v>
      </c>
      <c r="D3862" s="111" t="s">
        <v>7310</v>
      </c>
      <c r="E3862" s="112"/>
      <c r="F3862" s="113">
        <f>IF(ISERROR(VLOOKUP(A3862,'Controle de Estoque'!A:I,1,FALSE)),"",VLOOKUP(A3862,'Controle de Estoque'!A:I,4,FALSE))</f>
        <v>0</v>
      </c>
      <c r="G3862" s="114" t="str">
        <f>IF(ISBLANK(A3862),"",IF(ISERROR(VLOOKUP(A3862,'Controle de Estoque'!A:I,1,FALSE)),"Produto não cadastrado",VLOOKUP(A3862,'Controle de Estoque'!A:I,2,FALSE)))</f>
        <v>1SDA066805R1</v>
      </c>
      <c r="H3862" s="113" t="str">
        <f>IF(ISERROR(VLOOKUP(A3862,'Controle de Estoque'!A:I,1,FALSE)),"",VLOOKUP(A3862,'Controle de Estoque'!A:I,3,FALSE))</f>
        <v>G 10</v>
      </c>
      <c r="I3862" s="38"/>
    </row>
    <row r="3863" spans="1:9" x14ac:dyDescent="0.25">
      <c r="A3863" s="98" t="s">
        <v>8401</v>
      </c>
      <c r="B3863" s="109" t="s">
        <v>7321</v>
      </c>
      <c r="C3863" s="110">
        <v>0</v>
      </c>
      <c r="D3863" s="111" t="s">
        <v>7310</v>
      </c>
      <c r="E3863" s="112"/>
      <c r="F3863" s="113">
        <f>IF(ISERROR(VLOOKUP(A3863,'Controle de Estoque'!A:I,1,FALSE)),"",VLOOKUP(A3863,'Controle de Estoque'!A:I,4,FALSE))</f>
        <v>0</v>
      </c>
      <c r="G3863" s="114" t="str">
        <f>IF(ISBLANK(A3863),"",IF(ISERROR(VLOOKUP(A3863,'Controle de Estoque'!A:I,1,FALSE)),"Produto não cadastrado",VLOOKUP(A3863,'Controle de Estoque'!A:I,2,FALSE)))</f>
        <v>1SDA066806R1</v>
      </c>
      <c r="H3863" s="113" t="str">
        <f>IF(ISERROR(VLOOKUP(A3863,'Controle de Estoque'!A:I,1,FALSE)),"",VLOOKUP(A3863,'Controle de Estoque'!A:I,3,FALSE))</f>
        <v>G 10</v>
      </c>
      <c r="I3863" s="38"/>
    </row>
    <row r="3864" spans="1:9" x14ac:dyDescent="0.25">
      <c r="A3864" s="124" t="s">
        <v>8401</v>
      </c>
      <c r="B3864" s="109">
        <v>46111</v>
      </c>
      <c r="C3864" s="110"/>
      <c r="D3864" s="111"/>
      <c r="E3864" s="112"/>
      <c r="F3864" s="113">
        <f>IF(ISERROR(VLOOKUP(A3864,'Controle de Estoque'!A:I,1,FALSE)),"",VLOOKUP(A3864,'Controle de Estoque'!A:I,4,FALSE))</f>
        <v>0</v>
      </c>
      <c r="G3864" s="114" t="str">
        <f>IF(ISBLANK(A3864),"",IF(ISERROR(VLOOKUP(A3864,'Controle de Estoque'!A:I,1,FALSE)),"Produto não cadastrado",VLOOKUP(A3864,'Controle de Estoque'!A:I,2,FALSE)))</f>
        <v>1SDA066806R1</v>
      </c>
      <c r="H3864" s="113"/>
      <c r="I3864" s="38"/>
    </row>
    <row r="3865" spans="1:9" x14ac:dyDescent="0.25">
      <c r="A3865" s="98" t="s">
        <v>8380</v>
      </c>
      <c r="B3865" s="109" t="s">
        <v>7321</v>
      </c>
      <c r="C3865" s="110">
        <v>3</v>
      </c>
      <c r="D3865" s="111" t="s">
        <v>7310</v>
      </c>
      <c r="E3865" s="112"/>
      <c r="F3865" s="113">
        <f>IF(ISERROR(VLOOKUP(A3865,'Controle de Estoque'!A:I,1,FALSE)),"",VLOOKUP(A3865,'Controle de Estoque'!A:I,4,FALSE))</f>
        <v>2</v>
      </c>
      <c r="G3865" s="114" t="str">
        <f>IF(ISBLANK(A3865),"",IF(ISERROR(VLOOKUP(A3865,'Controle de Estoque'!A:I,1,FALSE)),"Produto não cadastrado",VLOOKUP(A3865,'Controle de Estoque'!A:I,2,FALSE)))</f>
        <v>1SDA067391R1</v>
      </c>
      <c r="H3865" s="113" t="str">
        <f>IF(ISERROR(VLOOKUP(A3865,'Controle de Estoque'!A:I,1,FALSE)),"",VLOOKUP(A3865,'Controle de Estoque'!A:I,3,FALSE))</f>
        <v>G 10</v>
      </c>
      <c r="I3865" s="38"/>
    </row>
    <row r="3866" spans="1:9" x14ac:dyDescent="0.25">
      <c r="A3866" s="98" t="s">
        <v>8425</v>
      </c>
      <c r="B3866" s="109" t="s">
        <v>7321</v>
      </c>
      <c r="C3866" s="110">
        <v>0</v>
      </c>
      <c r="D3866" s="111"/>
      <c r="E3866" s="112"/>
      <c r="F3866" s="113">
        <f>IF(ISERROR(VLOOKUP(A3866,'Controle de Estoque'!A:I,1,FALSE)),"",VLOOKUP(A3866,'Controle de Estoque'!A:I,4,FALSE))</f>
        <v>0</v>
      </c>
      <c r="G3866" s="114" t="str">
        <f>IF(ISBLANK(A3866),"",IF(ISERROR(VLOOKUP(A3866,'Controle de Estoque'!A:I,1,FALSE)),"Produto não cadastrado",VLOOKUP(A3866,'Controle de Estoque'!A:I,2,FALSE)))</f>
        <v>1SDA067392R1</v>
      </c>
      <c r="H3866" s="113" t="str">
        <f>IF(ISERROR(VLOOKUP(A3866,'Controle de Estoque'!A:I,1,FALSE)),"",VLOOKUP(A3866,'Controle de Estoque'!A:I,3,FALSE))</f>
        <v>G 10</v>
      </c>
      <c r="I3866" s="38"/>
    </row>
    <row r="3867" spans="1:9" x14ac:dyDescent="0.25">
      <c r="A3867" s="124" t="s">
        <v>8405</v>
      </c>
      <c r="B3867" s="109"/>
      <c r="C3867" s="110">
        <v>1</v>
      </c>
      <c r="D3867" s="111"/>
      <c r="E3867" s="112"/>
      <c r="F3867" s="113">
        <f>IF(ISERROR(VLOOKUP(A3867,'Controle de Estoque'!A:I,1,FALSE)),"",VLOOKUP(A3867,'Controle de Estoque'!A:I,4,FALSE))</f>
        <v>1</v>
      </c>
      <c r="G3867" s="114" t="str">
        <f>IF(ISBLANK(A3867),"",IF(ISERROR(VLOOKUP(A3867,'Controle de Estoque'!A:I,1,FALSE)),"Produto não cadastrado",VLOOKUP(A3867,'Controle de Estoque'!A:I,2,FALSE)))</f>
        <v>1SDA067393R1</v>
      </c>
      <c r="H3867" s="113"/>
      <c r="I3867" s="38"/>
    </row>
    <row r="3868" spans="1:9" x14ac:dyDescent="0.25">
      <c r="A3868" s="124" t="s">
        <v>8404</v>
      </c>
      <c r="B3868" s="109"/>
      <c r="C3868" s="110">
        <v>2</v>
      </c>
      <c r="D3868" s="111"/>
      <c r="E3868" s="112"/>
      <c r="F3868" s="113">
        <f>IF(ISERROR(VLOOKUP(A3868,'Controle de Estoque'!A:I,1,FALSE)),"",VLOOKUP(A3868,'Controle de Estoque'!A:I,4,FALSE))</f>
        <v>1</v>
      </c>
      <c r="G3868" s="114" t="str">
        <f>IF(ISBLANK(A3868),"",IF(ISERROR(VLOOKUP(A3868,'Controle de Estoque'!A:I,1,FALSE)),"Produto não cadastrado",VLOOKUP(A3868,'Controle de Estoque'!A:I,2,FALSE)))</f>
        <v>1SDA067394R1</v>
      </c>
      <c r="H3868" s="113"/>
      <c r="I3868" s="38"/>
    </row>
    <row r="3869" spans="1:9" x14ac:dyDescent="0.25">
      <c r="A3869" s="124" t="s">
        <v>8568</v>
      </c>
      <c r="B3869" s="109">
        <v>46111</v>
      </c>
      <c r="C3869" s="110"/>
      <c r="D3869" s="111"/>
      <c r="E3869" s="112"/>
      <c r="F3869" s="113" t="str">
        <f>IF(ISERROR(VLOOKUP(A3869,'Controle de Estoque'!A:I,1,FALSE)),"",VLOOKUP(A3869,'Controle de Estoque'!A:I,4,FALSE))</f>
        <v/>
      </c>
      <c r="G3869" s="114" t="str">
        <f>IF(ISBLANK(A3869),"",IF(ISERROR(VLOOKUP(A3869,'Controle de Estoque'!A:I,1,FALSE)),"Produto não cadastrado",VLOOKUP(A3869,'Controle de Estoque'!A:I,2,FALSE)))</f>
        <v>Produto não cadastrado</v>
      </c>
      <c r="H3869" s="113"/>
      <c r="I3869" s="38"/>
    </row>
    <row r="3870" spans="1:9" x14ac:dyDescent="0.25">
      <c r="A3870" s="124" t="s">
        <v>8569</v>
      </c>
      <c r="B3870" s="109">
        <v>46111</v>
      </c>
      <c r="C3870" s="110"/>
      <c r="D3870" s="111"/>
      <c r="E3870" s="112"/>
      <c r="F3870" s="113" t="str">
        <f>IF(ISERROR(VLOOKUP(A3870,'Controle de Estoque'!A:I,1,FALSE)),"",VLOOKUP(A3870,'Controle de Estoque'!A:I,4,FALSE))</f>
        <v/>
      </c>
      <c r="G3870" s="114" t="str">
        <f>IF(ISBLANK(A3870),"",IF(ISERROR(VLOOKUP(A3870,'Controle de Estoque'!A:I,1,FALSE)),"Produto não cadastrado",VLOOKUP(A3870,'Controle de Estoque'!A:I,2,FALSE)))</f>
        <v>Produto não cadastrado</v>
      </c>
      <c r="H3870" s="113"/>
      <c r="I3870" s="38"/>
    </row>
    <row r="3871" spans="1:9" x14ac:dyDescent="0.25">
      <c r="A3871" s="124" t="s">
        <v>8571</v>
      </c>
      <c r="B3871" s="109">
        <v>46111</v>
      </c>
      <c r="C3871" s="110"/>
      <c r="D3871" s="111"/>
      <c r="E3871" s="112"/>
      <c r="F3871" s="113" t="str">
        <f>IF(ISERROR(VLOOKUP(A3871,'Controle de Estoque'!A:I,1,FALSE)),"",VLOOKUP(A3871,'Controle de Estoque'!A:I,4,FALSE))</f>
        <v/>
      </c>
      <c r="G3871" s="114" t="str">
        <f>IF(ISBLANK(A3871),"",IF(ISERROR(VLOOKUP(A3871,'Controle de Estoque'!A:I,1,FALSE)),"Produto não cadastrado",VLOOKUP(A3871,'Controle de Estoque'!A:I,2,FALSE)))</f>
        <v>Produto não cadastrado</v>
      </c>
      <c r="H3871" s="113"/>
      <c r="I3871" s="38"/>
    </row>
    <row r="3872" spans="1:9" x14ac:dyDescent="0.25">
      <c r="A3872" s="124" t="s">
        <v>8570</v>
      </c>
      <c r="B3872" s="109">
        <v>46111</v>
      </c>
      <c r="C3872" s="110"/>
      <c r="D3872" s="111"/>
      <c r="E3872" s="112"/>
      <c r="F3872" s="113" t="str">
        <f>IF(ISERROR(VLOOKUP(A3872,'Controle de Estoque'!A:I,1,FALSE)),"",VLOOKUP(A3872,'Controle de Estoque'!A:I,4,FALSE))</f>
        <v/>
      </c>
      <c r="G3872" s="114" t="str">
        <f>IF(ISBLANK(A3872),"",IF(ISERROR(VLOOKUP(A3872,'Controle de Estoque'!A:I,1,FALSE)),"Produto não cadastrado",VLOOKUP(A3872,'Controle de Estoque'!A:I,2,FALSE)))</f>
        <v>Produto não cadastrado</v>
      </c>
      <c r="H3872" s="113"/>
      <c r="I3872" s="38"/>
    </row>
    <row r="3873" spans="1:9" x14ac:dyDescent="0.25">
      <c r="A3873" s="124" t="s">
        <v>8572</v>
      </c>
      <c r="B3873" s="109">
        <v>46111</v>
      </c>
      <c r="C3873" s="110"/>
      <c r="D3873" s="111"/>
      <c r="E3873" s="112"/>
      <c r="F3873" s="113" t="str">
        <f>IF(ISERROR(VLOOKUP(A3873,'Controle de Estoque'!A:I,1,FALSE)),"",VLOOKUP(A3873,'Controle de Estoque'!A:I,4,FALSE))</f>
        <v/>
      </c>
      <c r="G3873" s="114" t="str">
        <f>IF(ISBLANK(A3873),"",IF(ISERROR(VLOOKUP(A3873,'Controle de Estoque'!A:I,1,FALSE)),"Produto não cadastrado",VLOOKUP(A3873,'Controle de Estoque'!A:I,2,FALSE)))</f>
        <v>Produto não cadastrado</v>
      </c>
      <c r="H3873" s="113"/>
      <c r="I3873" s="38"/>
    </row>
    <row r="3874" spans="1:9" x14ac:dyDescent="0.25">
      <c r="A3874" s="124" t="s">
        <v>8573</v>
      </c>
      <c r="B3874" s="109">
        <v>46111</v>
      </c>
      <c r="C3874" s="110"/>
      <c r="D3874" s="111"/>
      <c r="E3874" s="112"/>
      <c r="F3874" s="113" t="str">
        <f>IF(ISERROR(VLOOKUP(A3874,'Controle de Estoque'!A:I,1,FALSE)),"",VLOOKUP(A3874,'Controle de Estoque'!A:I,4,FALSE))</f>
        <v/>
      </c>
      <c r="G3874" s="114" t="str">
        <f>IF(ISBLANK(A3874),"",IF(ISERROR(VLOOKUP(A3874,'Controle de Estoque'!A:I,1,FALSE)),"Produto não cadastrado",VLOOKUP(A3874,'Controle de Estoque'!A:I,2,FALSE)))</f>
        <v>Produto não cadastrado</v>
      </c>
      <c r="H3874" s="113"/>
      <c r="I3874" s="38"/>
    </row>
    <row r="3875" spans="1:9" x14ac:dyDescent="0.25">
      <c r="A3875" s="124" t="s">
        <v>8574</v>
      </c>
      <c r="B3875" s="109">
        <v>46111</v>
      </c>
      <c r="C3875" s="110"/>
      <c r="D3875" s="111"/>
      <c r="E3875" s="112"/>
      <c r="F3875" s="113" t="str">
        <f>IF(ISERROR(VLOOKUP(A3875,'Controle de Estoque'!A:I,1,FALSE)),"",VLOOKUP(A3875,'Controle de Estoque'!A:I,4,FALSE))</f>
        <v/>
      </c>
      <c r="G3875" s="114" t="str">
        <f>IF(ISBLANK(A3875),"",IF(ISERROR(VLOOKUP(A3875,'Controle de Estoque'!A:I,1,FALSE)),"Produto não cadastrado",VLOOKUP(A3875,'Controle de Estoque'!A:I,2,FALSE)))</f>
        <v>Produto não cadastrado</v>
      </c>
      <c r="H3875" s="113"/>
      <c r="I3875" s="38"/>
    </row>
    <row r="3876" spans="1:9" x14ac:dyDescent="0.25">
      <c r="A3876" s="124" t="s">
        <v>8575</v>
      </c>
      <c r="B3876" s="109">
        <v>46111</v>
      </c>
      <c r="C3876" s="110"/>
      <c r="D3876" s="111"/>
      <c r="E3876" s="112"/>
      <c r="F3876" s="113" t="str">
        <f>IF(ISERROR(VLOOKUP(A3876,'Controle de Estoque'!A:I,1,FALSE)),"",VLOOKUP(A3876,'Controle de Estoque'!A:I,4,FALSE))</f>
        <v/>
      </c>
      <c r="G3876" s="114" t="str">
        <f>IF(ISBLANK(A3876),"",IF(ISERROR(VLOOKUP(A3876,'Controle de Estoque'!A:I,1,FALSE)),"Produto não cadastrado",VLOOKUP(A3876,'Controle de Estoque'!A:I,2,FALSE)))</f>
        <v>Produto não cadastrado</v>
      </c>
      <c r="H3876" s="113"/>
      <c r="I3876" s="38"/>
    </row>
    <row r="3877" spans="1:9" x14ac:dyDescent="0.25">
      <c r="A3877" s="124" t="s">
        <v>8567</v>
      </c>
      <c r="B3877" s="109">
        <v>46111</v>
      </c>
      <c r="C3877" s="110"/>
      <c r="D3877" s="111"/>
      <c r="E3877" s="112"/>
      <c r="F3877" s="113" t="str">
        <f>IF(ISERROR(VLOOKUP(A3877,'Controle de Estoque'!A:I,1,FALSE)),"",VLOOKUP(A3877,'Controle de Estoque'!A:I,4,FALSE))</f>
        <v/>
      </c>
      <c r="G3877" s="114" t="str">
        <f>IF(ISBLANK(A3877),"",IF(ISERROR(VLOOKUP(A3877,'Controle de Estoque'!A:I,1,FALSE)),"Produto não cadastrado",VLOOKUP(A3877,'Controle de Estoque'!A:I,2,FALSE)))</f>
        <v>Produto não cadastrado</v>
      </c>
      <c r="H3877" s="113"/>
      <c r="I3877" s="38"/>
    </row>
    <row r="3878" spans="1:9" x14ac:dyDescent="0.25">
      <c r="A3878" s="124" t="s">
        <v>8566</v>
      </c>
      <c r="B3878" s="109">
        <v>46111</v>
      </c>
      <c r="C3878" s="110"/>
      <c r="D3878" s="111"/>
      <c r="E3878" s="112"/>
      <c r="F3878" s="113" t="str">
        <f>IF(ISERROR(VLOOKUP(A3878,'Controle de Estoque'!A:I,1,FALSE)),"",VLOOKUP(A3878,'Controle de Estoque'!A:I,4,FALSE))</f>
        <v/>
      </c>
      <c r="G3878" s="114" t="str">
        <f>IF(ISBLANK(A3878),"",IF(ISERROR(VLOOKUP(A3878,'Controle de Estoque'!A:I,1,FALSE)),"Produto não cadastrado",VLOOKUP(A3878,'Controle de Estoque'!A:I,2,FALSE)))</f>
        <v>Produto não cadastrado</v>
      </c>
      <c r="H3878" s="113"/>
      <c r="I3878" s="38"/>
    </row>
    <row r="3879" spans="1:9" x14ac:dyDescent="0.25">
      <c r="A3879" s="98" t="s">
        <v>8613</v>
      </c>
      <c r="B3879" s="109" t="s">
        <v>7321</v>
      </c>
      <c r="C3879" s="110">
        <v>2</v>
      </c>
      <c r="D3879" s="111"/>
      <c r="E3879" s="112"/>
      <c r="F3879" s="113">
        <f>IF(ISERROR(VLOOKUP(A3879,'Controle de Estoque'!A:I,1,FALSE)),"",VLOOKUP(A3879,'Controle de Estoque'!A:I,4,FALSE))</f>
        <v>2</v>
      </c>
      <c r="G3879" s="114" t="str">
        <f>IF(ISBLANK(A3879),"",IF(ISERROR(VLOOKUP(A3879,'Controle de Estoque'!A:I,1,FALSE)),"Produto não cadastrado",VLOOKUP(A3879,'Controle de Estoque'!A:I,2,FALSE)))</f>
        <v>TMAXT1EA100R15</v>
      </c>
      <c r="H3879" s="113" t="str">
        <f>IF(ISERROR(VLOOKUP(A3879,'Controle de Estoque'!A:I,1,FALSE)),"",VLOOKUP(A3879,'Controle de Estoque'!A:I,3,FALSE))</f>
        <v>G 13</v>
      </c>
      <c r="I3879" s="38"/>
    </row>
    <row r="3880" spans="1:9" x14ac:dyDescent="0.25">
      <c r="A3880" s="98" t="s">
        <v>8409</v>
      </c>
      <c r="B3880" s="109" t="s">
        <v>7321</v>
      </c>
      <c r="C3880" s="110">
        <v>1</v>
      </c>
      <c r="D3880" s="111"/>
      <c r="E3880" s="112"/>
      <c r="F3880" s="113">
        <f>IF(ISERROR(VLOOKUP(A3880,'Controle de Estoque'!A:I,1,FALSE)),"",VLOOKUP(A3880,'Controle de Estoque'!A:I,4,FALSE))</f>
        <v>1</v>
      </c>
      <c r="G3880" s="114" t="str">
        <f>IF(ISBLANK(A3880),"",IF(ISERROR(VLOOKUP(A3880,'Controle de Estoque'!A:I,1,FALSE)),"Produto não cadastrado",VLOOKUP(A3880,'Controle de Estoque'!A:I,2,FALSE)))</f>
        <v>1SDA065906R1</v>
      </c>
      <c r="H3880" s="113" t="str">
        <f>IF(ISERROR(VLOOKUP(A3880,'Controle de Estoque'!A:I,1,FALSE)),"",VLOOKUP(A3880,'Controle de Estoque'!A:I,3,FALSE))</f>
        <v>G 13</v>
      </c>
      <c r="I3880" s="38"/>
    </row>
    <row r="3881" spans="1:9" x14ac:dyDescent="0.25">
      <c r="A3881" s="98" t="s">
        <v>8426</v>
      </c>
      <c r="B3881" s="109" t="s">
        <v>7321</v>
      </c>
      <c r="C3881" s="110">
        <v>0</v>
      </c>
      <c r="D3881" s="111"/>
      <c r="E3881" s="112"/>
      <c r="F3881" s="113">
        <f>IF(ISERROR(VLOOKUP(A3881,'Controle de Estoque'!A:I,1,FALSE)),"",VLOOKUP(A3881,'Controle de Estoque'!A:I,4,FALSE))</f>
        <v>0</v>
      </c>
      <c r="G3881" s="114" t="str">
        <f>IF(ISBLANK(A3881),"",IF(ISERROR(VLOOKUP(A3881,'Controle de Estoque'!A:I,1,FALSE)),"Produto não cadastrado",VLOOKUP(A3881,'Controle de Estoque'!A:I,2,FALSE)))</f>
        <v>1SDA067416R1</v>
      </c>
      <c r="H3881" s="113" t="str">
        <f>IF(ISERROR(VLOOKUP(A3881,'Controle de Estoque'!A:I,1,FALSE)),"",VLOOKUP(A3881,'Controle de Estoque'!A:I,3,FALSE))</f>
        <v>G 10</v>
      </c>
      <c r="I3881" s="38"/>
    </row>
    <row r="3882" spans="1:9" x14ac:dyDescent="0.25">
      <c r="A3882" s="98" t="s">
        <v>8427</v>
      </c>
      <c r="B3882" s="109" t="s">
        <v>7321</v>
      </c>
      <c r="C3882" s="110">
        <v>0</v>
      </c>
      <c r="D3882" s="111"/>
      <c r="E3882" s="112"/>
      <c r="F3882" s="113">
        <f>IF(ISERROR(VLOOKUP(A3882,'Controle de Estoque'!A:I,1,FALSE)),"",VLOOKUP(A3882,'Controle de Estoque'!A:I,4,FALSE))</f>
        <v>0</v>
      </c>
      <c r="G3882" s="114" t="str">
        <f>IF(ISBLANK(A3882),"",IF(ISERROR(VLOOKUP(A3882,'Controle de Estoque'!A:I,1,FALSE)),"Produto não cadastrado",VLOOKUP(A3882,'Controle de Estoque'!A:I,2,FALSE)))</f>
        <v>1SDA067418R1</v>
      </c>
      <c r="H3882" s="113" t="str">
        <f>IF(ISERROR(VLOOKUP(A3882,'Controle de Estoque'!A:I,1,FALSE)),"",VLOOKUP(A3882,'Controle de Estoque'!A:I,3,FALSE))</f>
        <v>G 10</v>
      </c>
      <c r="I3882" s="38"/>
    </row>
    <row r="3883" spans="1:9" x14ac:dyDescent="0.25">
      <c r="A3883" s="98" t="s">
        <v>8427</v>
      </c>
      <c r="B3883" s="109" t="s">
        <v>7399</v>
      </c>
      <c r="C3883" s="110">
        <v>1</v>
      </c>
      <c r="D3883" s="111"/>
      <c r="E3883" s="112"/>
      <c r="F3883" s="113">
        <f>IF(ISERROR(VLOOKUP(A3883,'Controle de Estoque'!A:I,1,FALSE)),"",VLOOKUP(A3883,'Controle de Estoque'!A:I,4,FALSE))</f>
        <v>0</v>
      </c>
      <c r="G3883" s="114" t="str">
        <f>IF(ISBLANK(A3883),"",IF(ISERROR(VLOOKUP(A3883,'Controle de Estoque'!A:I,1,FALSE)),"Produto não cadastrado",VLOOKUP(A3883,'Controle de Estoque'!A:I,2,FALSE)))</f>
        <v>1SDA067418R1</v>
      </c>
      <c r="H3883" s="113"/>
      <c r="I3883" s="38"/>
    </row>
    <row r="3884" spans="1:9" x14ac:dyDescent="0.25">
      <c r="A3884" s="98" t="s">
        <v>8391</v>
      </c>
      <c r="B3884" s="109" t="s">
        <v>7321</v>
      </c>
      <c r="C3884" s="110">
        <v>0</v>
      </c>
      <c r="D3884" s="111"/>
      <c r="E3884" s="112"/>
      <c r="F3884" s="113">
        <f>IF(ISERROR(VLOOKUP(A3884,'Controle de Estoque'!A:I,1,FALSE)),"",VLOOKUP(A3884,'Controle de Estoque'!A:I,4,FALSE))</f>
        <v>0</v>
      </c>
      <c r="G3884" s="114" t="str">
        <f>IF(ISBLANK(A3884),"",IF(ISERROR(VLOOKUP(A3884,'Controle de Estoque'!A:I,1,FALSE)),"Produto não cadastrado",VLOOKUP(A3884,'Controle de Estoque'!A:I,2,FALSE)))</f>
        <v>1SDA067411R1</v>
      </c>
      <c r="H3884" s="113" t="str">
        <f>IF(ISERROR(VLOOKUP(A3884,'Controle de Estoque'!A:I,1,FALSE)),"",VLOOKUP(A3884,'Controle de Estoque'!A:I,3,FALSE))</f>
        <v>G 10</v>
      </c>
      <c r="I3884" s="38"/>
    </row>
    <row r="3885" spans="1:9" x14ac:dyDescent="0.25">
      <c r="A3885" s="98" t="s">
        <v>8384</v>
      </c>
      <c r="B3885" s="109" t="s">
        <v>7321</v>
      </c>
      <c r="C3885" s="110">
        <v>0</v>
      </c>
      <c r="D3885" s="111"/>
      <c r="E3885" s="112"/>
      <c r="F3885" s="113">
        <f>IF(ISERROR(VLOOKUP(A3885,'Controle de Estoque'!A:I,1,FALSE)),"",VLOOKUP(A3885,'Controle de Estoque'!A:I,4,FALSE))</f>
        <v>2</v>
      </c>
      <c r="G3885" s="114" t="str">
        <f>IF(ISBLANK(A3885),"",IF(ISERROR(VLOOKUP(A3885,'Controle de Estoque'!A:I,1,FALSE)),"Produto não cadastrado",VLOOKUP(A3885,'Controle de Estoque'!A:I,2,FALSE)))</f>
        <v>1SDA050918R1</v>
      </c>
      <c r="H3885" s="113" t="str">
        <f>IF(ISERROR(VLOOKUP(A3885,'Controle de Estoque'!A:I,1,FALSE)),"",VLOOKUP(A3885,'Controle de Estoque'!A:I,3,FALSE))</f>
        <v>G 10</v>
      </c>
      <c r="I3885" s="38"/>
    </row>
    <row r="3886" spans="1:9" x14ac:dyDescent="0.25">
      <c r="A3886" s="98" t="s">
        <v>8384</v>
      </c>
      <c r="B3886" s="109" t="s">
        <v>7651</v>
      </c>
      <c r="C3886" s="110">
        <v>2</v>
      </c>
      <c r="D3886" s="111"/>
      <c r="E3886" s="112"/>
      <c r="F3886" s="113">
        <f>IF(ISERROR(VLOOKUP(A3886,'Controle de Estoque'!A:I,1,FALSE)),"",VLOOKUP(A3886,'Controle de Estoque'!A:I,4,FALSE))</f>
        <v>2</v>
      </c>
      <c r="G3886" s="114" t="str">
        <f>IF(ISBLANK(A3886),"",IF(ISERROR(VLOOKUP(A3886,'Controle de Estoque'!A:I,1,FALSE)),"Produto não cadastrado",VLOOKUP(A3886,'Controle de Estoque'!A:I,2,FALSE)))</f>
        <v>1SDA050918R1</v>
      </c>
      <c r="H3886" s="113" t="str">
        <f>IF(ISERROR(VLOOKUP(A3886,'Controle de Estoque'!A:I,1,FALSE)),"",VLOOKUP(A3886,'Controle de Estoque'!A:I,3,FALSE))</f>
        <v>G 10</v>
      </c>
      <c r="I3886" s="38"/>
    </row>
    <row r="3887" spans="1:9" x14ac:dyDescent="0.25">
      <c r="A3887" s="98" t="s">
        <v>8424</v>
      </c>
      <c r="B3887" s="109" t="s">
        <v>7321</v>
      </c>
      <c r="C3887" s="110">
        <v>0</v>
      </c>
      <c r="D3887" s="111"/>
      <c r="E3887" s="112"/>
      <c r="F3887" s="113">
        <f>IF(ISERROR(VLOOKUP(A3887,'Controle de Estoque'!A:I,1,FALSE)),"",VLOOKUP(A3887,'Controle de Estoque'!A:I,4,FALSE))</f>
        <v>0</v>
      </c>
      <c r="G3887" s="114" t="str">
        <f>IF(ISBLANK(A3887),"",IF(ISERROR(VLOOKUP(A3887,'Controle de Estoque'!A:I,1,FALSE)),"Produto não cadastrado",VLOOKUP(A3887,'Controle de Estoque'!A:I,2,FALSE)))</f>
        <v>1SDA067413R1</v>
      </c>
      <c r="H3887" s="113" t="str">
        <f>IF(ISERROR(VLOOKUP(A3887,'Controle de Estoque'!A:I,1,FALSE)),"",VLOOKUP(A3887,'Controle de Estoque'!A:I,3,FALSE))</f>
        <v>G 10</v>
      </c>
      <c r="I3887" s="38"/>
    </row>
    <row r="3888" spans="1:9" x14ac:dyDescent="0.25">
      <c r="A3888" s="98" t="s">
        <v>8423</v>
      </c>
      <c r="B3888" s="109" t="s">
        <v>7321</v>
      </c>
      <c r="C3888" s="110">
        <v>0</v>
      </c>
      <c r="D3888" s="111"/>
      <c r="E3888" s="112"/>
      <c r="F3888" s="113">
        <f>IF(ISERROR(VLOOKUP(A3888,'Controle de Estoque'!A:I,1,FALSE)),"",VLOOKUP(A3888,'Controle de Estoque'!A:I,4,FALSE))</f>
        <v>0</v>
      </c>
      <c r="G3888" s="114" t="str">
        <f>IF(ISBLANK(A3888),"",IF(ISERROR(VLOOKUP(A3888,'Controle de Estoque'!A:I,1,FALSE)),"Produto não cadastrado",VLOOKUP(A3888,'Controle de Estoque'!A:I,2,FALSE)))</f>
        <v>1SDA067414R1</v>
      </c>
      <c r="H3888" s="113" t="str">
        <f>IF(ISERROR(VLOOKUP(A3888,'Controle de Estoque'!A:I,1,FALSE)),"",VLOOKUP(A3888,'Controle de Estoque'!A:I,3,FALSE))</f>
        <v>G 10</v>
      </c>
      <c r="I3888" s="38"/>
    </row>
    <row r="3889" spans="1:9" x14ac:dyDescent="0.25">
      <c r="A3889" s="98" t="s">
        <v>8422</v>
      </c>
      <c r="B3889" s="109" t="s">
        <v>7321</v>
      </c>
      <c r="C3889" s="110">
        <v>0</v>
      </c>
      <c r="D3889" s="111"/>
      <c r="E3889" s="112"/>
      <c r="F3889" s="113">
        <f>IF(ISERROR(VLOOKUP(A3889,'Controle de Estoque'!A:I,1,FALSE)),"",VLOOKUP(A3889,'Controle de Estoque'!A:I,4,FALSE))</f>
        <v>1</v>
      </c>
      <c r="G3889" s="114" t="str">
        <f>IF(ISBLANK(A3889),"",IF(ISERROR(VLOOKUP(A3889,'Controle de Estoque'!A:I,1,FALSE)),"Produto não cadastrado",VLOOKUP(A3889,'Controle de Estoque'!A:I,2,FALSE)))</f>
        <v>1SDA067415R1</v>
      </c>
      <c r="H3889" s="113" t="str">
        <f>IF(ISERROR(VLOOKUP(A3889,'Controle de Estoque'!A:I,1,FALSE)),"",VLOOKUP(A3889,'Controle de Estoque'!A:I,3,FALSE))</f>
        <v>G 10</v>
      </c>
      <c r="I3889" s="38"/>
    </row>
    <row r="3890" spans="1:9" x14ac:dyDescent="0.25">
      <c r="A3890" s="98" t="s">
        <v>8422</v>
      </c>
      <c r="B3890" s="109">
        <v>46083</v>
      </c>
      <c r="C3890" s="110">
        <v>1</v>
      </c>
      <c r="D3890" s="111"/>
      <c r="E3890" s="112"/>
      <c r="F3890" s="113">
        <f>IF(ISERROR(VLOOKUP(A3890,'Controle de Estoque'!A:I,1,FALSE)),"",VLOOKUP(A3890,'Controle de Estoque'!A:I,4,FALSE))</f>
        <v>1</v>
      </c>
      <c r="G3890" s="114" t="str">
        <f>IF(ISBLANK(A3890),"",IF(ISERROR(VLOOKUP(A3890,'Controle de Estoque'!A:I,1,FALSE)),"Produto não cadastrado",VLOOKUP(A3890,'Controle de Estoque'!A:I,2,FALSE)))</f>
        <v>1SDA067415R1</v>
      </c>
      <c r="H3890" s="113"/>
      <c r="I3890" s="38"/>
    </row>
    <row r="3891" spans="1:9" x14ac:dyDescent="0.25">
      <c r="A3891" s="98" t="s">
        <v>3790</v>
      </c>
      <c r="B3891" s="109" t="s">
        <v>7321</v>
      </c>
      <c r="C3891" s="110">
        <v>1</v>
      </c>
      <c r="D3891" s="111"/>
      <c r="E3891" s="112"/>
      <c r="F3891" s="113">
        <f>IF(ISERROR(VLOOKUP(A3891,'Controle de Estoque'!A:I,1,FALSE)),"",VLOOKUP(A3891,'Controle de Estoque'!A:I,4,FALSE))</f>
        <v>1</v>
      </c>
      <c r="G3891" s="114" t="str">
        <f>IF(ISBLANK(A3891),"",IF(ISERROR(VLOOKUP(A3891,'Controle de Estoque'!A:I,1,FALSE)),"Produto não cadastrado",VLOOKUP(A3891,'Controle de Estoque'!A:I,2,FALSE)))</f>
        <v>N003610040H1</v>
      </c>
      <c r="H3891" s="113" t="str">
        <f>IF(ISERROR(VLOOKUP(A3891,'Controle de Estoque'!A:I,1,FALSE)),"",VLOOKUP(A3891,'Controle de Estoque'!A:I,3,FALSE))</f>
        <v>D 05</v>
      </c>
      <c r="I3891" s="38"/>
    </row>
    <row r="3892" spans="1:9" x14ac:dyDescent="0.25">
      <c r="A3892" s="98" t="s">
        <v>3791</v>
      </c>
      <c r="B3892" s="109" t="s">
        <v>7321</v>
      </c>
      <c r="C3892" s="110">
        <v>1</v>
      </c>
      <c r="D3892" s="111"/>
      <c r="E3892" s="112"/>
      <c r="F3892" s="113">
        <f>IF(ISERROR(VLOOKUP(A3892,'Controle de Estoque'!A:I,1,FALSE)),"",VLOOKUP(A3892,'Controle de Estoque'!A:I,4,FALSE))</f>
        <v>3</v>
      </c>
      <c r="G3892" s="114" t="str">
        <f>IF(ISBLANK(A3892),"",IF(ISERROR(VLOOKUP(A3892,'Controle de Estoque'!A:I,1,FALSE)),"Produto não cadastrado",VLOOKUP(A3892,'Controle de Estoque'!A:I,2,FALSE)))</f>
        <v>R03670800H1</v>
      </c>
      <c r="H3892" s="113" t="str">
        <f>IF(ISERROR(VLOOKUP(A3892,'Controle de Estoque'!A:I,1,FALSE)),"",VLOOKUP(A3892,'Controle de Estoque'!A:I,3,FALSE))</f>
        <v>D 05</v>
      </c>
      <c r="I3892" s="38"/>
    </row>
    <row r="3893" spans="1:9" x14ac:dyDescent="0.25">
      <c r="A3893" s="98" t="s">
        <v>3791</v>
      </c>
      <c r="B3893" s="109" t="s">
        <v>7321</v>
      </c>
      <c r="C3893" s="110">
        <v>2</v>
      </c>
      <c r="D3893" s="111"/>
      <c r="E3893" s="112"/>
      <c r="F3893" s="113">
        <f>IF(ISERROR(VLOOKUP(A3893,'Controle de Estoque'!A:I,1,FALSE)),"",VLOOKUP(A3893,'Controle de Estoque'!A:I,4,FALSE))</f>
        <v>3</v>
      </c>
      <c r="G3893" s="114" t="str">
        <f>IF(ISBLANK(A3893),"",IF(ISERROR(VLOOKUP(A3893,'Controle de Estoque'!A:I,1,FALSE)),"Produto não cadastrado",VLOOKUP(A3893,'Controle de Estoque'!A:I,2,FALSE)))</f>
        <v>R03670800H1</v>
      </c>
      <c r="H3893" s="113" t="str">
        <f>IF(ISERROR(VLOOKUP(A3893,'Controle de Estoque'!A:I,1,FALSE)),"",VLOOKUP(A3893,'Controle de Estoque'!A:I,3,FALSE))</f>
        <v>D 05</v>
      </c>
      <c r="I3893" s="38"/>
    </row>
    <row r="3894" spans="1:9" x14ac:dyDescent="0.25">
      <c r="A3894" s="98" t="s">
        <v>3792</v>
      </c>
      <c r="B3894" s="109" t="s">
        <v>7321</v>
      </c>
      <c r="C3894" s="110">
        <v>1</v>
      </c>
      <c r="D3894" s="111"/>
      <c r="E3894" s="112"/>
      <c r="F3894" s="113">
        <f>IF(ISERROR(VLOOKUP(A3894,'Controle de Estoque'!A:I,1,FALSE)),"",VLOOKUP(A3894,'Controle de Estoque'!A:I,4,FALSE))</f>
        <v>1</v>
      </c>
      <c r="G3894" s="114" t="str">
        <f>IF(ISBLANK(A3894),"",IF(ISERROR(VLOOKUP(A3894,'Controle de Estoque'!A:I,1,FALSE)),"Produto não cadastrado",VLOOKUP(A3894,'Controle de Estoque'!A:I,2,FALSE)))</f>
        <v>N003630100H1</v>
      </c>
      <c r="H3894" s="113" t="str">
        <f>IF(ISERROR(VLOOKUP(A3894,'Controle de Estoque'!A:I,1,FALSE)),"",VLOOKUP(A3894,'Controle de Estoque'!A:I,3,FALSE))</f>
        <v>D 05</v>
      </c>
      <c r="I3894" s="38"/>
    </row>
    <row r="3895" spans="1:9" x14ac:dyDescent="0.25">
      <c r="A3895" s="98" t="s">
        <v>3793</v>
      </c>
      <c r="B3895" s="109" t="s">
        <v>7321</v>
      </c>
      <c r="C3895" s="110">
        <v>3</v>
      </c>
      <c r="D3895" s="111"/>
      <c r="E3895" s="112"/>
      <c r="F3895" s="113">
        <f>IF(ISERROR(VLOOKUP(A3895,'Controle de Estoque'!A:I,1,FALSE)),"",VLOOKUP(A3895,'Controle de Estoque'!A:I,4,FALSE))</f>
        <v>3</v>
      </c>
      <c r="G3895" s="114" t="str">
        <f>IF(ISBLANK(A3895),"",IF(ISERROR(VLOOKUP(A3895,'Controle de Estoque'!A:I,1,FALSE)),"Produto não cadastrado",VLOOKUP(A3895,'Controle de Estoque'!A:I,2,FALSE)))</f>
        <v>N003630400H1</v>
      </c>
      <c r="H3895" s="113" t="str">
        <f>IF(ISERROR(VLOOKUP(A3895,'Controle de Estoque'!A:I,1,FALSE)),"",VLOOKUP(A3895,'Controle de Estoque'!A:I,3,FALSE))</f>
        <v>D 05</v>
      </c>
      <c r="I3895" s="38"/>
    </row>
    <row r="3896" spans="1:9" x14ac:dyDescent="0.25">
      <c r="A3896" s="98" t="s">
        <v>3794</v>
      </c>
      <c r="B3896" s="109" t="s">
        <v>7321</v>
      </c>
      <c r="C3896" s="110">
        <v>1</v>
      </c>
      <c r="D3896" s="111"/>
      <c r="E3896" s="112"/>
      <c r="F3896" s="113">
        <f>IF(ISERROR(VLOOKUP(A3896,'Controle de Estoque'!A:I,1,FALSE)),"",VLOOKUP(A3896,'Controle de Estoque'!A:I,4,FALSE))</f>
        <v>1</v>
      </c>
      <c r="G3896" s="114" t="str">
        <f>IF(ISBLANK(A3896),"",IF(ISERROR(VLOOKUP(A3896,'Controle de Estoque'!A:I,1,FALSE)),"Produto não cadastrado",VLOOKUP(A3896,'Controle de Estoque'!A:I,2,FALSE)))</f>
        <v>N003630050H1</v>
      </c>
      <c r="H3896" s="113" t="str">
        <f>IF(ISERROR(VLOOKUP(A3896,'Controle de Estoque'!A:I,1,FALSE)),"",VLOOKUP(A3896,'Controle de Estoque'!A:I,3,FALSE))</f>
        <v>D 05</v>
      </c>
      <c r="I3896" s="38"/>
    </row>
    <row r="3897" spans="1:9" x14ac:dyDescent="0.25">
      <c r="A3897" s="98" t="s">
        <v>3795</v>
      </c>
      <c r="B3897" s="109" t="s">
        <v>7321</v>
      </c>
      <c r="C3897" s="110">
        <v>1</v>
      </c>
      <c r="D3897" s="111"/>
      <c r="E3897" s="112"/>
      <c r="F3897" s="113">
        <f>IF(ISERROR(VLOOKUP(A3897,'Controle de Estoque'!A:I,1,FALSE)),"",VLOOKUP(A3897,'Controle de Estoque'!A:I,4,FALSE))</f>
        <v>1</v>
      </c>
      <c r="G3897" s="114" t="str">
        <f>IF(ISBLANK(A3897),"",IF(ISERROR(VLOOKUP(A3897,'Controle de Estoque'!A:I,1,FALSE)),"Produto não cadastrado",VLOOKUP(A3897,'Controle de Estoque'!A:I,2,FALSE)))</f>
        <v>N003650200H1</v>
      </c>
      <c r="H3897" s="113" t="str">
        <f>IF(ISERROR(VLOOKUP(A3897,'Controle de Estoque'!A:I,1,FALSE)),"",VLOOKUP(A3897,'Controle de Estoque'!A:I,3,FALSE))</f>
        <v>D 05</v>
      </c>
      <c r="I3897" s="38"/>
    </row>
    <row r="3898" spans="1:9" x14ac:dyDescent="0.25">
      <c r="A3898" s="98" t="s">
        <v>3796</v>
      </c>
      <c r="B3898" s="109" t="s">
        <v>7321</v>
      </c>
      <c r="C3898" s="110">
        <v>2</v>
      </c>
      <c r="D3898" s="111"/>
      <c r="E3898" s="112"/>
      <c r="F3898" s="113">
        <f>IF(ISERROR(VLOOKUP(A3898,'Controle de Estoque'!A:I,1,FALSE)),"",VLOOKUP(A3898,'Controle de Estoque'!A:I,4,FALSE))</f>
        <v>2</v>
      </c>
      <c r="G3898" s="114" t="str">
        <f>IF(ISBLANK(A3898),"",IF(ISERROR(VLOOKUP(A3898,'Controle de Estoque'!A:I,1,FALSE)),"Produto não cadastrado",VLOOKUP(A3898,'Controle de Estoque'!A:I,2,FALSE)))</f>
        <v>N003650300H1</v>
      </c>
      <c r="H3898" s="113" t="str">
        <f>IF(ISERROR(VLOOKUP(A3898,'Controle de Estoque'!A:I,1,FALSE)),"",VLOOKUP(A3898,'Controle de Estoque'!A:I,3,FALSE))</f>
        <v>D 05</v>
      </c>
      <c r="I3898" s="38"/>
    </row>
    <row r="3899" spans="1:9" x14ac:dyDescent="0.25">
      <c r="A3899" s="98" t="s">
        <v>3797</v>
      </c>
      <c r="B3899" s="109" t="s">
        <v>7321</v>
      </c>
      <c r="C3899" s="110">
        <v>7</v>
      </c>
      <c r="D3899" s="111"/>
      <c r="E3899" s="112"/>
      <c r="F3899" s="113">
        <f>IF(ISERROR(VLOOKUP(A3899,'Controle de Estoque'!A:I,1,FALSE)),"",VLOOKUP(A3899,'Controle de Estoque'!A:I,4,FALSE))</f>
        <v>7</v>
      </c>
      <c r="G3899" s="114" t="str">
        <f>IF(ISBLANK(A3899),"",IF(ISERROR(VLOOKUP(A3899,'Controle de Estoque'!A:I,1,FALSE)),"Produto não cadastrado",VLOOKUP(A3899,'Controle de Estoque'!A:I,2,FALSE)))</f>
        <v>1SDA064321R1</v>
      </c>
      <c r="H3899" s="113" t="str">
        <f>IF(ISERROR(VLOOKUP(A3899,'Controle de Estoque'!A:I,1,FALSE)),"",VLOOKUP(A3899,'Controle de Estoque'!A:I,3,FALSE))</f>
        <v>N/A</v>
      </c>
      <c r="I3899" s="38"/>
    </row>
    <row r="3900" spans="1:9" x14ac:dyDescent="0.25">
      <c r="A3900" s="98" t="s">
        <v>3798</v>
      </c>
      <c r="B3900" s="109" t="s">
        <v>7321</v>
      </c>
      <c r="C3900" s="110">
        <v>4</v>
      </c>
      <c r="D3900" s="111"/>
      <c r="E3900" s="112"/>
      <c r="F3900" s="113">
        <f>IF(ISERROR(VLOOKUP(A3900,'Controle de Estoque'!A:I,1,FALSE)),"",VLOOKUP(A3900,'Controle de Estoque'!A:I,4,FALSE))</f>
        <v>6</v>
      </c>
      <c r="G3900" s="114" t="str">
        <f>IF(ISBLANK(A3900),"",IF(ISERROR(VLOOKUP(A3900,'Controle de Estoque'!A:I,1,FALSE)),"Produto não cadastrado",VLOOKUP(A3900,'Controle de Estoque'!A:I,2,FALSE)))</f>
        <v>1SAP212200R0001</v>
      </c>
      <c r="H3900" s="113" t="str">
        <f>IF(ISERROR(VLOOKUP(A3900,'Controle de Estoque'!A:I,1,FALSE)),"",VLOOKUP(A3900,'Controle de Estoque'!A:I,3,FALSE))</f>
        <v>D 06</v>
      </c>
      <c r="I3900" s="38"/>
    </row>
    <row r="3901" spans="1:9" x14ac:dyDescent="0.25">
      <c r="A3901" s="98" t="s">
        <v>3799</v>
      </c>
      <c r="B3901" s="109" t="s">
        <v>7321</v>
      </c>
      <c r="C3901" s="110">
        <v>2</v>
      </c>
      <c r="D3901" s="111"/>
      <c r="E3901" s="112"/>
      <c r="F3901" s="113">
        <f>IF(ISERROR(VLOOKUP(A3901,'Controle de Estoque'!A:I,1,FALSE)),"",VLOOKUP(A3901,'Controle de Estoque'!A:I,4,FALSE))</f>
        <v>2</v>
      </c>
      <c r="G3901" s="114" t="str">
        <f>IF(ISBLANK(A3901),"",IF(ISERROR(VLOOKUP(A3901,'Controle de Estoque'!A:I,1,FALSE)),"Produto não cadastrado",VLOOKUP(A3901,'Controle de Estoque'!A:I,2,FALSE)))</f>
        <v>1SAP212000R0001</v>
      </c>
      <c r="H3901" s="113" t="str">
        <f>IF(ISERROR(VLOOKUP(A3901,'Controle de Estoque'!A:I,1,FALSE)),"",VLOOKUP(A3901,'Controle de Estoque'!A:I,3,FALSE))</f>
        <v>D 06</v>
      </c>
      <c r="I3901" s="38"/>
    </row>
    <row r="3902" spans="1:9" x14ac:dyDescent="0.25">
      <c r="A3902" s="98" t="s">
        <v>3800</v>
      </c>
      <c r="B3902" s="109" t="s">
        <v>7321</v>
      </c>
      <c r="C3902" s="110">
        <v>2</v>
      </c>
      <c r="D3902" s="111"/>
      <c r="E3902" s="112"/>
      <c r="F3902" s="113">
        <f>IF(ISERROR(VLOOKUP(A3902,'Controle de Estoque'!A:I,1,FALSE)),"",VLOOKUP(A3902,'Controle de Estoque'!A:I,4,FALSE))</f>
        <v>2</v>
      </c>
      <c r="G3902" s="114" t="str">
        <f>IF(ISBLANK(A3902),"",IF(ISERROR(VLOOKUP(A3902,'Controle de Estoque'!A:I,1,FALSE)),"Produto não cadastrado",VLOOKUP(A3902,'Controle de Estoque'!A:I,2,FALSE)))</f>
        <v>3BSE013231R1</v>
      </c>
      <c r="H3902" s="113" t="str">
        <f>IF(ISERROR(VLOOKUP(A3902,'Controle de Estoque'!A:I,1,FALSE)),"",VLOOKUP(A3902,'Controle de Estoque'!A:I,3,FALSE))</f>
        <v>N/A</v>
      </c>
      <c r="I3902" s="38"/>
    </row>
    <row r="3903" spans="1:9" x14ac:dyDescent="0.25">
      <c r="A3903" s="98" t="s">
        <v>3801</v>
      </c>
      <c r="B3903" s="109" t="s">
        <v>7321</v>
      </c>
      <c r="C3903" s="110">
        <v>2</v>
      </c>
      <c r="D3903" s="111"/>
      <c r="E3903" s="112"/>
      <c r="F3903" s="113">
        <f>IF(ISERROR(VLOOKUP(A3903,'Controle de Estoque'!A:I,1,FALSE)),"",VLOOKUP(A3903,'Controle de Estoque'!A:I,4,FALSE))</f>
        <v>1</v>
      </c>
      <c r="G3903" s="114" t="str">
        <f>IF(ISBLANK(A3903),"",IF(ISERROR(VLOOKUP(A3903,'Controle de Estoque'!A:I,1,FALSE)),"Produto não cadastrado",VLOOKUP(A3903,'Controle de Estoque'!A:I,2,FALSE)))</f>
        <v>3BSE013235R1</v>
      </c>
      <c r="H3903" s="113" t="str">
        <f>IF(ISERROR(VLOOKUP(A3903,'Controle de Estoque'!A:I,1,FALSE)),"",VLOOKUP(A3903,'Controle de Estoque'!A:I,3,FALSE))</f>
        <v>D 06</v>
      </c>
      <c r="I3903" s="38"/>
    </row>
    <row r="3904" spans="1:9" x14ac:dyDescent="0.25">
      <c r="A3904" s="98" t="s">
        <v>3802</v>
      </c>
      <c r="B3904" s="109" t="s">
        <v>7321</v>
      </c>
      <c r="C3904" s="110">
        <v>2</v>
      </c>
      <c r="D3904" s="111"/>
      <c r="E3904" s="112"/>
      <c r="F3904" s="113">
        <f>IF(ISERROR(VLOOKUP(A3904,'Controle de Estoque'!A:I,1,FALSE)),"",VLOOKUP(A3904,'Controle de Estoque'!A:I,4,FALSE))</f>
        <v>2</v>
      </c>
      <c r="G3904" s="114" t="str">
        <f>IF(ISBLANK(A3904),"",IF(ISERROR(VLOOKUP(A3904,'Controle de Estoque'!A:I,1,FALSE)),"Produto não cadastrado",VLOOKUP(A3904,'Controle de Estoque'!A:I,2,FALSE)))</f>
        <v>1SAM201904R1005</v>
      </c>
      <c r="H3904" s="113" t="str">
        <f>IF(ISERROR(VLOOKUP(A3904,'Controle de Estoque'!A:I,1,FALSE)),"",VLOOKUP(A3904,'Controle de Estoque'!A:I,3,FALSE))</f>
        <v>D 26</v>
      </c>
      <c r="I3904" s="38"/>
    </row>
    <row r="3905" spans="1:9" x14ac:dyDescent="0.25">
      <c r="A3905" s="98" t="s">
        <v>3803</v>
      </c>
      <c r="B3905" s="109" t="s">
        <v>7321</v>
      </c>
      <c r="C3905" s="110">
        <v>12</v>
      </c>
      <c r="D3905" s="111"/>
      <c r="E3905" s="112"/>
      <c r="F3905" s="113">
        <f>IF(ISERROR(VLOOKUP(A3905,'Controle de Estoque'!A:I,1,FALSE)),"",VLOOKUP(A3905,'Controle de Estoque'!A:I,4,FALSE))</f>
        <v>12</v>
      </c>
      <c r="G3905" s="114" t="str">
        <f>IF(ISBLANK(A3905),"",IF(ISERROR(VLOOKUP(A3905,'Controle de Estoque'!A:I,1,FALSE)),"Produto não cadastrado",VLOOKUP(A3905,'Controle de Estoque'!A:I,2,FALSE)))</f>
        <v>1SBL181022R3610</v>
      </c>
      <c r="H3905" s="113" t="str">
        <f>IF(ISERROR(VLOOKUP(A3905,'Controle de Estoque'!A:I,1,FALSE)),"",VLOOKUP(A3905,'Controle de Estoque'!A:I,3,FALSE))</f>
        <v>N/A</v>
      </c>
      <c r="I3905" s="38"/>
    </row>
    <row r="3906" spans="1:9" x14ac:dyDescent="0.25">
      <c r="A3906" s="98" t="s">
        <v>3804</v>
      </c>
      <c r="B3906" s="109" t="s">
        <v>7321</v>
      </c>
      <c r="C3906" s="110">
        <v>1</v>
      </c>
      <c r="D3906" s="111" t="s">
        <v>7310</v>
      </c>
      <c r="E3906" s="112"/>
      <c r="F3906" s="113">
        <f>IF(ISERROR(VLOOKUP(A3906,'Controle de Estoque'!A:I,1,FALSE)),"",VLOOKUP(A3906,'Controle de Estoque'!A:I,4,FALSE))</f>
        <v>1</v>
      </c>
      <c r="G3906" s="114" t="str">
        <f>IF(ISBLANK(A3906),"",IF(ISERROR(VLOOKUP(A3906,'Controle de Estoque'!A:I,1,FALSE)),"Produto não cadastrado",VLOOKUP(A3906,'Controle de Estoque'!A:I,2,FALSE)))</f>
        <v>1SBL241022R3610</v>
      </c>
      <c r="H3906" s="113" t="str">
        <f>IF(ISERROR(VLOOKUP(A3906,'Controle de Estoque'!A:I,1,FALSE)),"",VLOOKUP(A3906,'Controle de Estoque'!A:I,3,FALSE))</f>
        <v>N/A</v>
      </c>
      <c r="I3906" s="38"/>
    </row>
    <row r="3907" spans="1:9" x14ac:dyDescent="0.25">
      <c r="A3907" s="98" t="s">
        <v>3804</v>
      </c>
      <c r="B3907" s="109" t="s">
        <v>7321</v>
      </c>
      <c r="C3907" s="110">
        <v>0</v>
      </c>
      <c r="D3907" s="111"/>
      <c r="E3907" s="112"/>
      <c r="F3907" s="113">
        <f>IF(ISERROR(VLOOKUP(A3907,'Controle de Estoque'!A:I,1,FALSE)),"",VLOOKUP(A3907,'Controle de Estoque'!A:I,4,FALSE))</f>
        <v>1</v>
      </c>
      <c r="G3907" s="114" t="str">
        <f>IF(ISBLANK(A3907),"",IF(ISERROR(VLOOKUP(A3907,'Controle de Estoque'!A:I,1,FALSE)),"Produto não cadastrado",VLOOKUP(A3907,'Controle de Estoque'!A:I,2,FALSE)))</f>
        <v>1SBL241022R3610</v>
      </c>
      <c r="H3907" s="113" t="str">
        <f>IF(ISERROR(VLOOKUP(A3907,'Controle de Estoque'!A:I,1,FALSE)),"",VLOOKUP(A3907,'Controle de Estoque'!A:I,3,FALSE))</f>
        <v>N/A</v>
      </c>
      <c r="I3907" s="38"/>
    </row>
    <row r="3908" spans="1:9" x14ac:dyDescent="0.25">
      <c r="A3908" s="98" t="s">
        <v>3805</v>
      </c>
      <c r="B3908" s="109" t="s">
        <v>7321</v>
      </c>
      <c r="C3908" s="110">
        <v>1</v>
      </c>
      <c r="D3908" s="111" t="s">
        <v>7310</v>
      </c>
      <c r="E3908" s="112"/>
      <c r="F3908" s="113">
        <f>IF(ISERROR(VLOOKUP(A3908,'Controle de Estoque'!A:I,1,FALSE)),"",VLOOKUP(A3908,'Controle de Estoque'!A:I,4,FALSE))</f>
        <v>1</v>
      </c>
      <c r="G3908" s="114" t="str">
        <f>IF(ISBLANK(A3908),"",IF(ISERROR(VLOOKUP(A3908,'Controle de Estoque'!A:I,1,FALSE)),"Produto não cadastrado",VLOOKUP(A3908,'Controle de Estoque'!A:I,2,FALSE)))</f>
        <v>1SBL281022R3610</v>
      </c>
      <c r="H3908" s="113" t="str">
        <f>IF(ISERROR(VLOOKUP(A3908,'Controle de Estoque'!A:I,1,FALSE)),"",VLOOKUP(A3908,'Controle de Estoque'!A:I,3,FALSE))</f>
        <v>N/A</v>
      </c>
      <c r="I3908" s="38"/>
    </row>
    <row r="3909" spans="1:9" x14ac:dyDescent="0.25">
      <c r="A3909" s="116" t="s">
        <v>3806</v>
      </c>
      <c r="B3909" s="109" t="s">
        <v>7321</v>
      </c>
      <c r="C3909" s="110">
        <v>0</v>
      </c>
      <c r="D3909" s="111"/>
      <c r="E3909" s="112"/>
      <c r="F3909" s="113">
        <f>IF(ISERROR(VLOOKUP(A3909,'Controle de Estoque'!A:I,1,FALSE)),"",VLOOKUP(A3909,'Controle de Estoque'!A:I,4,FALSE))</f>
        <v>0</v>
      </c>
      <c r="G3909" s="114" t="str">
        <f>IF(ISBLANK(A3909),"",IF(ISERROR(VLOOKUP(A3909,'Controle de Estoque'!A:I,1,FALSE)),"Produto não cadastrado",VLOOKUP(A3909,'Controle de Estoque'!A:I,2,FALSE)))</f>
        <v>1SBL351024R2600</v>
      </c>
      <c r="H3909" s="113" t="str">
        <f>IF(ISERROR(VLOOKUP(A3909,'Controle de Estoque'!A:I,1,FALSE)),"",VLOOKUP(A3909,'Controle de Estoque'!A:I,3,FALSE))</f>
        <v>N/A</v>
      </c>
      <c r="I3909" s="38"/>
    </row>
    <row r="3910" spans="1:9" x14ac:dyDescent="0.25">
      <c r="A3910" s="116" t="s">
        <v>3807</v>
      </c>
      <c r="B3910" s="109" t="s">
        <v>7321</v>
      </c>
      <c r="C3910" s="110">
        <v>0</v>
      </c>
      <c r="D3910" s="111"/>
      <c r="E3910" s="112"/>
      <c r="F3910" s="113">
        <f>IF(ISERROR(VLOOKUP(A3910,'Controle de Estoque'!A:I,1,FALSE)),"",VLOOKUP(A3910,'Controle de Estoque'!A:I,4,FALSE))</f>
        <v>0</v>
      </c>
      <c r="G3910" s="114" t="str">
        <f>IF(ISBLANK(A3910),"",IF(ISERROR(VLOOKUP(A3910,'Controle de Estoque'!A:I,1,FALSE)),"Produto não cadastrado",VLOOKUP(A3910,'Controle de Estoque'!A:I,2,FALSE)))</f>
        <v>1SBL351022R3600</v>
      </c>
      <c r="H3910" s="113" t="str">
        <f>IF(ISERROR(VLOOKUP(A3910,'Controle de Estoque'!A:I,1,FALSE)),"",VLOOKUP(A3910,'Controle de Estoque'!A:I,3,FALSE))</f>
        <v>N/A</v>
      </c>
      <c r="I3910" s="38"/>
    </row>
    <row r="3911" spans="1:9" x14ac:dyDescent="0.25">
      <c r="A3911" s="116" t="s">
        <v>3808</v>
      </c>
      <c r="B3911" s="109" t="s">
        <v>7321</v>
      </c>
      <c r="C3911" s="110">
        <v>3</v>
      </c>
      <c r="D3911" s="111"/>
      <c r="E3911" s="112"/>
      <c r="F3911" s="113">
        <f>IF(ISERROR(VLOOKUP(A3911,'Controle de Estoque'!A:I,1,FALSE)),"",VLOOKUP(A3911,'Controle de Estoque'!A:I,4,FALSE))</f>
        <v>1</v>
      </c>
      <c r="G3911" s="114" t="str">
        <f>IF(ISBLANK(A3911),"",IF(ISERROR(VLOOKUP(A3911,'Controle de Estoque'!A:I,1,FALSE)),"Produto não cadastrado",VLOOKUP(A3911,'Controle de Estoque'!A:I,2,FALSE)))</f>
        <v>1SBL351022R8400</v>
      </c>
      <c r="H3911" s="113" t="str">
        <f>IF(ISERROR(VLOOKUP(A3911,'Controle de Estoque'!A:I,1,FALSE)),"",VLOOKUP(A3911,'Controle de Estoque'!A:I,3,FALSE))</f>
        <v>N/A</v>
      </c>
      <c r="I3911" s="38"/>
    </row>
    <row r="3912" spans="1:9" x14ac:dyDescent="0.25">
      <c r="A3912" s="98" t="s">
        <v>3809</v>
      </c>
      <c r="B3912" s="109" t="s">
        <v>7321</v>
      </c>
      <c r="C3912" s="110">
        <v>0</v>
      </c>
      <c r="D3912" s="111"/>
      <c r="E3912" s="112"/>
      <c r="F3912" s="113">
        <f>IF(ISERROR(VLOOKUP(A3912,'Controle de Estoque'!A:I,1,FALSE)),"",VLOOKUP(A3912,'Controle de Estoque'!A:I,4,FALSE))</f>
        <v>0</v>
      </c>
      <c r="G3912" s="114" t="str">
        <f>IF(ISBLANK(A3912),"",IF(ISERROR(VLOOKUP(A3912,'Controle de Estoque'!A:I,1,FALSE)),"Produto não cadastrado",VLOOKUP(A3912,'Controle de Estoque'!A:I,2,FALSE)))</f>
        <v>1SBL371022R3600</v>
      </c>
      <c r="H3912" s="113" t="str">
        <f>IF(ISERROR(VLOOKUP(A3912,'Controle de Estoque'!A:I,1,FALSE)),"",VLOOKUP(A3912,'Controle de Estoque'!A:I,3,FALSE))</f>
        <v>N/A</v>
      </c>
      <c r="I3912" s="38"/>
    </row>
    <row r="3913" spans="1:9" x14ac:dyDescent="0.25">
      <c r="A3913" s="98" t="s">
        <v>3810</v>
      </c>
      <c r="B3913" s="109" t="s">
        <v>7321</v>
      </c>
      <c r="C3913" s="110">
        <v>5</v>
      </c>
      <c r="D3913" s="111"/>
      <c r="E3913" s="112"/>
      <c r="F3913" s="113">
        <f>IF(ISERROR(VLOOKUP(A3913,'Controle de Estoque'!A:I,1,FALSE)),"",VLOOKUP(A3913,'Controle de Estoque'!A:I,4,FALSE))</f>
        <v>4</v>
      </c>
      <c r="G3913" s="114" t="str">
        <f>IF(ISBLANK(A3913),"",IF(ISERROR(VLOOKUP(A3913,'Controle de Estoque'!A:I,1,FALSE)),"Produto não cadastrado",VLOOKUP(A3913,'Controle de Estoque'!A:I,2,FALSE)))</f>
        <v>1SFL431022R3600</v>
      </c>
      <c r="H3913" s="113" t="str">
        <f>IF(ISERROR(VLOOKUP(A3913,'Controle de Estoque'!A:I,1,FALSE)),"",VLOOKUP(A3913,'Controle de Estoque'!A:I,3,FALSE))</f>
        <v>N/A</v>
      </c>
      <c r="I3913" s="38"/>
    </row>
    <row r="3914" spans="1:9" x14ac:dyDescent="0.25">
      <c r="A3914" s="98" t="s">
        <v>3811</v>
      </c>
      <c r="B3914" s="109" t="s">
        <v>7321</v>
      </c>
      <c r="C3914" s="115">
        <v>0</v>
      </c>
      <c r="D3914" s="111"/>
      <c r="E3914" s="112"/>
      <c r="F3914" s="113">
        <f>IF(ISERROR(VLOOKUP(A3914,'Controle de Estoque'!A:I,1,FALSE)),"",VLOOKUP(A3914,'Controle de Estoque'!A:I,4,FALSE))</f>
        <v>0</v>
      </c>
      <c r="G3914" s="114" t="str">
        <f>IF(ISBLANK(A3914),"",IF(ISERROR(VLOOKUP(A3914,'Controle de Estoque'!A:I,1,FALSE)),"Produto não cadastrado",VLOOKUP(A3914,'Controle de Estoque'!A:I,2,FALSE)))</f>
        <v>VALME175</v>
      </c>
      <c r="H3914" s="113" t="str">
        <f>IF(ISERROR(VLOOKUP(A3914,'Controle de Estoque'!A:I,1,FALSE)),"",VLOOKUP(A3914,'Controle de Estoque'!A:I,3,FALSE))</f>
        <v>N/A</v>
      </c>
      <c r="I3914" s="38"/>
    </row>
    <row r="3915" spans="1:9" x14ac:dyDescent="0.25">
      <c r="A3915" s="98" t="s">
        <v>3812</v>
      </c>
      <c r="B3915" s="109" t="s">
        <v>7321</v>
      </c>
      <c r="C3915" s="110">
        <v>0</v>
      </c>
      <c r="D3915" s="111"/>
      <c r="E3915" s="112"/>
      <c r="F3915" s="113">
        <f>IF(ISERROR(VLOOKUP(A3915,'Controle de Estoque'!A:I,1,FALSE)),"",VLOOKUP(A3915,'Controle de Estoque'!A:I,4,FALSE))</f>
        <v>0</v>
      </c>
      <c r="G3915" s="114" t="str">
        <f>IF(ISBLANK(A3915),"",IF(ISERROR(VLOOKUP(A3915,'Controle de Estoque'!A:I,1,FALSE)),"Produto não cadastrado",VLOOKUP(A3915,'Controle de Estoque'!A:I,2,FALSE)))</f>
        <v>UMAX120V</v>
      </c>
      <c r="H3915" s="113" t="str">
        <f>IF(ISERROR(VLOOKUP(A3915,'Controle de Estoque'!A:I,1,FALSE)),"",VLOOKUP(A3915,'Controle de Estoque'!A:I,3,FALSE))</f>
        <v>N/A</v>
      </c>
      <c r="I3915" s="38"/>
    </row>
    <row r="3916" spans="1:9" x14ac:dyDescent="0.25">
      <c r="A3916" s="98" t="s">
        <v>3813</v>
      </c>
      <c r="B3916" s="109" t="s">
        <v>7321</v>
      </c>
      <c r="C3916" s="110">
        <v>2</v>
      </c>
      <c r="D3916" s="111" t="s">
        <v>7310</v>
      </c>
      <c r="E3916" s="112"/>
      <c r="F3916" s="113">
        <f>IF(ISERROR(VLOOKUP(A3916,'Controle de Estoque'!A:I,1,FALSE)),"",VLOOKUP(A3916,'Controle de Estoque'!A:I,4,FALSE))</f>
        <v>2</v>
      </c>
      <c r="G3916" s="114" t="str">
        <f>IF(ISBLANK(A3916),"",IF(ISERROR(VLOOKUP(A3916,'Controle de Estoque'!A:I,1,FALSE)),"Produto não cadastrado",VLOOKUP(A3916,'Controle de Estoque'!A:I,2,FALSE)))</f>
        <v>1SAJ530000R0100</v>
      </c>
      <c r="H3916" s="113" t="str">
        <f>IF(ISERROR(VLOOKUP(A3916,'Controle de Estoque'!A:I,1,FALSE)),"",VLOOKUP(A3916,'Controle de Estoque'!A:I,3,FALSE))</f>
        <v>D 32</v>
      </c>
      <c r="I3916" s="38"/>
    </row>
    <row r="3917" spans="1:9" x14ac:dyDescent="0.25">
      <c r="A3917" s="98" t="s">
        <v>3814</v>
      </c>
      <c r="B3917" s="109" t="s">
        <v>7321</v>
      </c>
      <c r="C3917" s="110">
        <v>2</v>
      </c>
      <c r="D3917" s="111"/>
      <c r="E3917" s="112"/>
      <c r="F3917" s="113">
        <f>IF(ISERROR(VLOOKUP(A3917,'Controle de Estoque'!A:I,1,FALSE)),"",VLOOKUP(A3917,'Controle de Estoque'!A:I,4,FALSE))</f>
        <v>2</v>
      </c>
      <c r="G3917" s="114" t="str">
        <f>IF(ISBLANK(A3917),"",IF(ISERROR(VLOOKUP(A3917,'Controle de Estoque'!A:I,1,FALSE)),"Produto não cadastrado",VLOOKUP(A3917,'Controle de Estoque'!A:I,2,FALSE)))</f>
        <v>1SAJ530000R1100</v>
      </c>
      <c r="H3917" s="113" t="str">
        <f>IF(ISERROR(VLOOKUP(A3917,'Controle de Estoque'!A:I,1,FALSE)),"",VLOOKUP(A3917,'Controle de Estoque'!A:I,3,FALSE))</f>
        <v>D 32</v>
      </c>
      <c r="I3917" s="38"/>
    </row>
    <row r="3918" spans="1:9" x14ac:dyDescent="0.25">
      <c r="A3918" s="98" t="s">
        <v>3815</v>
      </c>
      <c r="B3918" s="109" t="s">
        <v>7321</v>
      </c>
      <c r="C3918" s="110">
        <v>0</v>
      </c>
      <c r="D3918" s="111"/>
      <c r="E3918" s="112"/>
      <c r="F3918" s="113">
        <f>IF(ISERROR(VLOOKUP(A3918,'Controle de Estoque'!A:I,1,FALSE)),"",VLOOKUP(A3918,'Controle de Estoque'!A:I,4,FALSE))</f>
        <v>0</v>
      </c>
      <c r="G3918" s="114" t="str">
        <f>IF(ISBLANK(A3918),"",IF(ISERROR(VLOOKUP(A3918,'Controle de Estoque'!A:I,1,FALSE)),"Produto não cadastrado",VLOOKUP(A3918,'Controle de Estoque'!A:I,2,FALSE)))</f>
        <v>1SAJ520000R0101</v>
      </c>
      <c r="H3918" s="113" t="str">
        <f>IF(ISERROR(VLOOKUP(A3918,'Controle de Estoque'!A:I,1,FALSE)),"",VLOOKUP(A3918,'Controle de Estoque'!A:I,3,FALSE))</f>
        <v>D 32</v>
      </c>
      <c r="I3918" s="38"/>
    </row>
    <row r="3919" spans="1:9" x14ac:dyDescent="0.25">
      <c r="A3919" s="98" t="s">
        <v>3816</v>
      </c>
      <c r="B3919" s="109" t="s">
        <v>7321</v>
      </c>
      <c r="C3919" s="110">
        <v>2</v>
      </c>
      <c r="D3919" s="111"/>
      <c r="E3919" s="112"/>
      <c r="F3919" s="113">
        <f>IF(ISERROR(VLOOKUP(A3919,'Controle de Estoque'!A:I,1,FALSE)),"",VLOOKUP(A3919,'Controle de Estoque'!A:I,4,FALSE))</f>
        <v>2</v>
      </c>
      <c r="G3919" s="114" t="str">
        <f>IF(ISBLANK(A3919),"",IF(ISERROR(VLOOKUP(A3919,'Controle de Estoque'!A:I,1,FALSE)),"Produto não cadastrado",VLOOKUP(A3919,'Controle de Estoque'!A:I,2,FALSE)))</f>
        <v>UMC22FBP0A2</v>
      </c>
      <c r="H3919" s="113" t="str">
        <f>IF(ISERROR(VLOOKUP(A3919,'Controle de Estoque'!A:I,1,FALSE)),"",VLOOKUP(A3919,'Controle de Estoque'!A:I,3,FALSE))</f>
        <v>D 32</v>
      </c>
      <c r="I3919" s="38"/>
    </row>
    <row r="3920" spans="1:9" x14ac:dyDescent="0.25">
      <c r="A3920" s="98" t="s">
        <v>3817</v>
      </c>
      <c r="B3920" s="109" t="s">
        <v>7321</v>
      </c>
      <c r="C3920" s="110">
        <v>1</v>
      </c>
      <c r="D3920" s="111"/>
      <c r="E3920" s="112"/>
      <c r="F3920" s="113">
        <f>IF(ISERROR(VLOOKUP(A3920,'Controle de Estoque'!A:I,1,FALSE)),"",VLOOKUP(A3920,'Controle de Estoque'!A:I,4,FALSE))</f>
        <v>1</v>
      </c>
      <c r="G3920" s="114" t="str">
        <f>IF(ISBLANK(A3920),"",IF(ISERROR(VLOOKUP(A3920,'Controle de Estoque'!A:I,1,FALSE)),"Produto não cadastrado",VLOOKUP(A3920,'Controle de Estoque'!A:I,2,FALSE)))</f>
        <v>1SAJ510000R0600</v>
      </c>
      <c r="H3920" s="113" t="str">
        <f>IF(ISERROR(VLOOKUP(A3920,'Controle de Estoque'!A:I,1,FALSE)),"",VLOOKUP(A3920,'Controle de Estoque'!A:I,3,FALSE))</f>
        <v>D 32</v>
      </c>
      <c r="I3920" s="38"/>
    </row>
    <row r="3921" spans="1:9" x14ac:dyDescent="0.25">
      <c r="A3921" s="98" t="s">
        <v>3818</v>
      </c>
      <c r="B3921" s="109" t="s">
        <v>7321</v>
      </c>
      <c r="C3921" s="110">
        <v>1</v>
      </c>
      <c r="D3921" s="111"/>
      <c r="E3921" s="112"/>
      <c r="F3921" s="113">
        <f>IF(ISERROR(VLOOKUP(A3921,'Controle de Estoque'!A:I,1,FALSE)),"",VLOOKUP(A3921,'Controle de Estoque'!A:I,4,FALSE))</f>
        <v>1</v>
      </c>
      <c r="G3921" s="114" t="str">
        <f>IF(ISBLANK(A3921),"",IF(ISERROR(VLOOKUP(A3921,'Controle de Estoque'!A:I,1,FALSE)),"Produto não cadastrado",VLOOKUP(A3921,'Controle de Estoque'!A:I,2,FALSE)))</f>
        <v>3BSE041301R1</v>
      </c>
      <c r="H3921" s="113" t="str">
        <f>IF(ISERROR(VLOOKUP(A3921,'Controle de Estoque'!A:I,1,FALSE)),"",VLOOKUP(A3921,'Controle de Estoque'!A:I,3,FALSE))</f>
        <v>N/A</v>
      </c>
      <c r="I3921" s="38"/>
    </row>
    <row r="3922" spans="1:9" x14ac:dyDescent="0.25">
      <c r="A3922" s="98" t="s">
        <v>3819</v>
      </c>
      <c r="B3922" s="109" t="s">
        <v>7321</v>
      </c>
      <c r="C3922" s="110">
        <v>1</v>
      </c>
      <c r="D3922" s="111"/>
      <c r="E3922" s="112"/>
      <c r="F3922" s="113">
        <f>IF(ISERROR(VLOOKUP(A3922,'Controle de Estoque'!A:I,1,FALSE)),"",VLOOKUP(A3922,'Controle de Estoque'!A:I,4,FALSE))</f>
        <v>1</v>
      </c>
      <c r="G3922" s="114" t="str">
        <f>IF(ISBLANK(A3922),"",IF(ISERROR(VLOOKUP(A3922,'Controle de Estoque'!A:I,1,FALSE)),"Produto não cadastrado",VLOOKUP(A3922,'Controle de Estoque'!A:I,2,FALSE)))</f>
        <v>USB-1747-PIC</v>
      </c>
      <c r="H3922" s="113" t="str">
        <f>IF(ISERROR(VLOOKUP(A3922,'Controle de Estoque'!A:I,1,FALSE)),"",VLOOKUP(A3922,'Controle de Estoque'!A:I,3,FALSE))</f>
        <v>F 15</v>
      </c>
      <c r="I3922" s="38"/>
    </row>
    <row r="3923" spans="1:9" x14ac:dyDescent="0.25">
      <c r="A3923" s="98" t="s">
        <v>3820</v>
      </c>
      <c r="B3923" s="109" t="s">
        <v>7321</v>
      </c>
      <c r="C3923" s="110">
        <v>2</v>
      </c>
      <c r="D3923" s="111" t="s">
        <v>7310</v>
      </c>
      <c r="E3923" s="112"/>
      <c r="F3923" s="113">
        <f>IF(ISERROR(VLOOKUP(A3923,'Controle de Estoque'!A:I,1,FALSE)),"",VLOOKUP(A3923,'Controle de Estoque'!A:I,4,FALSE))</f>
        <v>2</v>
      </c>
      <c r="G3923" s="114" t="str">
        <f>IF(ISBLANK(A3923),"",IF(ISERROR(VLOOKUP(A3923,'Controle de Estoque'!A:I,1,FALSE)),"Produto não cadastrado",VLOOKUP(A3923,'Controle de Estoque'!A:I,2,FALSE)))</f>
        <v>1GN030</v>
      </c>
      <c r="H3923" s="113" t="str">
        <f>IF(ISERROR(VLOOKUP(A3923,'Controle de Estoque'!A:I,1,FALSE)),"",VLOOKUP(A3923,'Controle de Estoque'!A:I,3,FALSE))</f>
        <v>N/A</v>
      </c>
      <c r="I3923" s="38"/>
    </row>
    <row r="3924" spans="1:9" x14ac:dyDescent="0.25">
      <c r="A3924" s="98" t="s">
        <v>3821</v>
      </c>
      <c r="B3924" s="109" t="s">
        <v>7321</v>
      </c>
      <c r="C3924" s="110">
        <v>2</v>
      </c>
      <c r="D3924" s="111" t="s">
        <v>7310</v>
      </c>
      <c r="E3924" s="112"/>
      <c r="F3924" s="113">
        <f>IF(ISERROR(VLOOKUP(A3924,'Controle de Estoque'!A:I,1,FALSE)),"",VLOOKUP(A3924,'Controle de Estoque'!A:I,4,FALSE))</f>
        <v>2</v>
      </c>
      <c r="G3924" s="114" t="str">
        <f>IF(ISBLANK(A3924),"",IF(ISERROR(VLOOKUP(A3924,'Controle de Estoque'!A:I,1,FALSE)),"Produto não cadastrado",VLOOKUP(A3924,'Controle de Estoque'!A:I,2,FALSE)))</f>
        <v>1GN034</v>
      </c>
      <c r="H3924" s="113" t="str">
        <f>IF(ISERROR(VLOOKUP(A3924,'Controle de Estoque'!A:I,1,FALSE)),"",VLOOKUP(A3924,'Controle de Estoque'!A:I,3,FALSE))</f>
        <v>N/A</v>
      </c>
      <c r="I3924" s="38"/>
    </row>
    <row r="3925" spans="1:9" x14ac:dyDescent="0.25">
      <c r="A3925" s="98" t="s">
        <v>3822</v>
      </c>
      <c r="B3925" s="109" t="s">
        <v>7321</v>
      </c>
      <c r="C3925" s="110">
        <v>2</v>
      </c>
      <c r="D3925" s="111" t="s">
        <v>7310</v>
      </c>
      <c r="E3925" s="112"/>
      <c r="F3925" s="113">
        <f>IF(ISERROR(VLOOKUP(A3925,'Controle de Estoque'!A:I,1,FALSE)),"",VLOOKUP(A3925,'Controle de Estoque'!A:I,4,FALSE))</f>
        <v>2</v>
      </c>
      <c r="G3925" s="114" t="str">
        <f>IF(ISBLANK(A3925),"",IF(ISERROR(VLOOKUP(A3925,'Controle de Estoque'!A:I,1,FALSE)),"Produto não cadastrado",VLOOKUP(A3925,'Controle de Estoque'!A:I,2,FALSE)))</f>
        <v>1GN035</v>
      </c>
      <c r="H3925" s="113" t="str">
        <f>IF(ISERROR(VLOOKUP(A3925,'Controle de Estoque'!A:I,1,FALSE)),"",VLOOKUP(A3925,'Controle de Estoque'!A:I,3,FALSE))</f>
        <v>N/A</v>
      </c>
      <c r="I3925" s="38"/>
    </row>
    <row r="3926" spans="1:9" x14ac:dyDescent="0.25">
      <c r="A3926" s="98" t="s">
        <v>3823</v>
      </c>
      <c r="B3926" s="109" t="s">
        <v>7321</v>
      </c>
      <c r="C3926" s="110">
        <v>1</v>
      </c>
      <c r="D3926" s="111" t="s">
        <v>7310</v>
      </c>
      <c r="E3926" s="112"/>
      <c r="F3926" s="113">
        <f>IF(ISERROR(VLOOKUP(A3926,'Controle de Estoque'!A:I,1,FALSE)),"",VLOOKUP(A3926,'Controle de Estoque'!A:I,4,FALSE))</f>
        <v>1</v>
      </c>
      <c r="G3926" s="114" t="str">
        <f>IF(ISBLANK(A3926),"",IF(ISERROR(VLOOKUP(A3926,'Controle de Estoque'!A:I,1,FALSE)),"Produto não cadastrado",VLOOKUP(A3926,'Controle de Estoque'!A:I,2,FALSE)))</f>
        <v>1PL551</v>
      </c>
      <c r="H3926" s="113" t="str">
        <f>IF(ISERROR(VLOOKUP(A3926,'Controle de Estoque'!A:I,1,FALSE)),"",VLOOKUP(A3926,'Controle de Estoque'!A:I,3,FALSE))</f>
        <v>N/A</v>
      </c>
      <c r="I3926" s="38"/>
    </row>
    <row r="3927" spans="1:9" x14ac:dyDescent="0.25">
      <c r="A3927" s="98" t="s">
        <v>3824</v>
      </c>
      <c r="B3927" s="109" t="s">
        <v>7321</v>
      </c>
      <c r="C3927" s="110">
        <v>5</v>
      </c>
      <c r="D3927" s="111" t="s">
        <v>7310</v>
      </c>
      <c r="E3927" s="112"/>
      <c r="F3927" s="113">
        <f>IF(ISERROR(VLOOKUP(A3927,'Controle de Estoque'!A:I,1,FALSE)),"",VLOOKUP(A3927,'Controle de Estoque'!A:I,4,FALSE))</f>
        <v>5</v>
      </c>
      <c r="G3927" s="114" t="str">
        <f>IF(ISBLANK(A3927),"",IF(ISERROR(VLOOKUP(A3927,'Controle de Estoque'!A:I,1,FALSE)),"Produto não cadastrado",VLOOKUP(A3927,'Controle de Estoque'!A:I,2,FALSE)))</f>
        <v>1PL508</v>
      </c>
      <c r="H3927" s="113" t="str">
        <f>IF(ISERROR(VLOOKUP(A3927,'Controle de Estoque'!A:I,1,FALSE)),"",VLOOKUP(A3927,'Controle de Estoque'!A:I,3,FALSE))</f>
        <v>N/A</v>
      </c>
      <c r="I3927" s="38"/>
    </row>
    <row r="3928" spans="1:9" x14ac:dyDescent="0.25">
      <c r="A3928" s="98" t="s">
        <v>3825</v>
      </c>
      <c r="B3928" s="109" t="s">
        <v>7321</v>
      </c>
      <c r="C3928" s="110">
        <v>5</v>
      </c>
      <c r="D3928" s="111" t="s">
        <v>7310</v>
      </c>
      <c r="E3928" s="112"/>
      <c r="F3928" s="113">
        <f>IF(ISERROR(VLOOKUP(A3928,'Controle de Estoque'!A:I,1,FALSE)),"",VLOOKUP(A3928,'Controle de Estoque'!A:I,4,FALSE))</f>
        <v>5</v>
      </c>
      <c r="G3928" s="114" t="str">
        <f>IF(ISBLANK(A3928),"",IF(ISERROR(VLOOKUP(A3928,'Controle de Estoque'!A:I,1,FALSE)),"Produto não cadastrado",VLOOKUP(A3928,'Controle de Estoque'!A:I,2,FALSE)))</f>
        <v>1PL502</v>
      </c>
      <c r="H3928" s="113" t="str">
        <f>IF(ISERROR(VLOOKUP(A3928,'Controle de Estoque'!A:I,1,FALSE)),"",VLOOKUP(A3928,'Controle de Estoque'!A:I,3,FALSE))</f>
        <v>N/A</v>
      </c>
      <c r="I3928" s="38"/>
    </row>
    <row r="3929" spans="1:9" x14ac:dyDescent="0.25">
      <c r="A3929" s="98" t="s">
        <v>3826</v>
      </c>
      <c r="B3929" s="109" t="s">
        <v>7321</v>
      </c>
      <c r="C3929" s="110">
        <v>5</v>
      </c>
      <c r="D3929" s="111" t="s">
        <v>7310</v>
      </c>
      <c r="E3929" s="112"/>
      <c r="F3929" s="113">
        <f>IF(ISERROR(VLOOKUP(A3929,'Controle de Estoque'!A:I,1,FALSE)),"",VLOOKUP(A3929,'Controle de Estoque'!A:I,4,FALSE))</f>
        <v>5</v>
      </c>
      <c r="G3929" s="114" t="str">
        <f>IF(ISBLANK(A3929),"",IF(ISERROR(VLOOKUP(A3929,'Controle de Estoque'!A:I,1,FALSE)),"Produto não cadastrado",VLOOKUP(A3929,'Controle de Estoque'!A:I,2,FALSE)))</f>
        <v>1PL505</v>
      </c>
      <c r="H3929" s="113" t="str">
        <f>IF(ISERROR(VLOOKUP(A3929,'Controle de Estoque'!A:I,1,FALSE)),"",VLOOKUP(A3929,'Controle de Estoque'!A:I,3,FALSE))</f>
        <v>N/A</v>
      </c>
      <c r="I3929" s="38"/>
    </row>
    <row r="3930" spans="1:9" x14ac:dyDescent="0.25">
      <c r="A3930" s="98" t="s">
        <v>3827</v>
      </c>
      <c r="B3930" s="109" t="s">
        <v>7321</v>
      </c>
      <c r="C3930" s="110">
        <v>1</v>
      </c>
      <c r="D3930" s="111" t="s">
        <v>7310</v>
      </c>
      <c r="E3930" s="112"/>
      <c r="F3930" s="113">
        <f>IF(ISERROR(VLOOKUP(A3930,'Controle de Estoque'!A:I,1,FALSE)),"",VLOOKUP(A3930,'Controle de Estoque'!A:I,4,FALSE))</f>
        <v>1</v>
      </c>
      <c r="G3930" s="114" t="str">
        <f>IF(ISBLANK(A3930),"",IF(ISERROR(VLOOKUP(A3930,'Controle de Estoque'!A:I,1,FALSE)),"Produto não cadastrado",VLOOKUP(A3930,'Controle de Estoque'!A:I,2,FALSE)))</f>
        <v>1GN040</v>
      </c>
      <c r="H3930" s="113" t="str">
        <f>IF(ISERROR(VLOOKUP(A3930,'Controle de Estoque'!A:I,1,FALSE)),"",VLOOKUP(A3930,'Controle de Estoque'!A:I,3,FALSE))</f>
        <v>N/A</v>
      </c>
      <c r="I3930" s="38"/>
    </row>
    <row r="3931" spans="1:9" x14ac:dyDescent="0.25">
      <c r="A3931" s="98" t="s">
        <v>3828</v>
      </c>
      <c r="B3931" s="109" t="s">
        <v>7321</v>
      </c>
      <c r="C3931" s="110">
        <v>1</v>
      </c>
      <c r="D3931" s="111" t="s">
        <v>7310</v>
      </c>
      <c r="E3931" s="112"/>
      <c r="F3931" s="113">
        <f>IF(ISERROR(VLOOKUP(A3931,'Controle de Estoque'!A:I,1,FALSE)),"",VLOOKUP(A3931,'Controle de Estoque'!A:I,4,FALSE))</f>
        <v>1</v>
      </c>
      <c r="G3931" s="114" t="str">
        <f>IF(ISBLANK(A3931),"",IF(ISERROR(VLOOKUP(A3931,'Controle de Estoque'!A:I,1,FALSE)),"Produto não cadastrado",VLOOKUP(A3931,'Controle de Estoque'!A:I,2,FALSE)))</f>
        <v>1GN041</v>
      </c>
      <c r="H3931" s="113" t="str">
        <f>IF(ISERROR(VLOOKUP(A3931,'Controle de Estoque'!A:I,1,FALSE)),"",VLOOKUP(A3931,'Controle de Estoque'!A:I,3,FALSE))</f>
        <v>N/A</v>
      </c>
      <c r="I3931" s="38"/>
    </row>
    <row r="3932" spans="1:9" x14ac:dyDescent="0.25">
      <c r="A3932" s="98" t="s">
        <v>3829</v>
      </c>
      <c r="B3932" s="109" t="s">
        <v>7321</v>
      </c>
      <c r="C3932" s="110">
        <v>1</v>
      </c>
      <c r="D3932" s="111" t="s">
        <v>7310</v>
      </c>
      <c r="E3932" s="112"/>
      <c r="F3932" s="113">
        <f>IF(ISERROR(VLOOKUP(A3932,'Controle de Estoque'!A:I,1,FALSE)),"",VLOOKUP(A3932,'Controle de Estoque'!A:I,4,FALSE))</f>
        <v>1</v>
      </c>
      <c r="G3932" s="114" t="str">
        <f>IF(ISBLANK(A3932),"",IF(ISERROR(VLOOKUP(A3932,'Controle de Estoque'!A:I,1,FALSE)),"Produto não cadastrado",VLOOKUP(A3932,'Controle de Estoque'!A:I,2,FALSE)))</f>
        <v>UT-SA21</v>
      </c>
      <c r="H3932" s="113" t="str">
        <f>IF(ISERROR(VLOOKUP(A3932,'Controle de Estoque'!A:I,1,FALSE)),"",VLOOKUP(A3932,'Controle de Estoque'!A:I,3,FALSE))</f>
        <v>N/A</v>
      </c>
      <c r="I3932" s="38"/>
    </row>
    <row r="3933" spans="1:9" x14ac:dyDescent="0.25">
      <c r="A3933" s="98" t="s">
        <v>3830</v>
      </c>
      <c r="B3933" s="109" t="s">
        <v>7321</v>
      </c>
      <c r="C3933" s="110">
        <v>1</v>
      </c>
      <c r="D3933" s="111" t="s">
        <v>7310</v>
      </c>
      <c r="E3933" s="112"/>
      <c r="F3933" s="113">
        <f>IF(ISERROR(VLOOKUP(A3933,'Controle de Estoque'!A:I,1,FALSE)),"",VLOOKUP(A3933,'Controle de Estoque'!A:I,4,FALSE))</f>
        <v>1</v>
      </c>
      <c r="G3933" s="114" t="str">
        <f>IF(ISBLANK(A3933),"",IF(ISERROR(VLOOKUP(A3933,'Controle de Estoque'!A:I,1,FALSE)),"Produto não cadastrado",VLOOKUP(A3933,'Controle de Estoque'!A:I,2,FALSE)))</f>
        <v>UT-SA22</v>
      </c>
      <c r="H3933" s="113" t="str">
        <f>IF(ISERROR(VLOOKUP(A3933,'Controle de Estoque'!A:I,1,FALSE)),"",VLOOKUP(A3933,'Controle de Estoque'!A:I,3,FALSE))</f>
        <v>N/A</v>
      </c>
      <c r="I3933" s="38"/>
    </row>
    <row r="3934" spans="1:9" x14ac:dyDescent="0.25">
      <c r="A3934" s="98" t="s">
        <v>3831</v>
      </c>
      <c r="B3934" s="109" t="s">
        <v>7321</v>
      </c>
      <c r="C3934" s="110">
        <v>1</v>
      </c>
      <c r="D3934" s="111" t="s">
        <v>7310</v>
      </c>
      <c r="E3934" s="112"/>
      <c r="F3934" s="113">
        <f>IF(ISERROR(VLOOKUP(A3934,'Controle de Estoque'!A:I,1,FALSE)),"",VLOOKUP(A3934,'Controle de Estoque'!A:I,4,FALSE))</f>
        <v>1</v>
      </c>
      <c r="G3934" s="114" t="str">
        <f>IF(ISBLANK(A3934),"",IF(ISERROR(VLOOKUP(A3934,'Controle de Estoque'!A:I,1,FALSE)),"Produto não cadastrado",VLOOKUP(A3934,'Controle de Estoque'!A:I,2,FALSE)))</f>
        <v>UT-SA23</v>
      </c>
      <c r="H3934" s="113" t="str">
        <f>IF(ISERROR(VLOOKUP(A3934,'Controle de Estoque'!A:I,1,FALSE)),"",VLOOKUP(A3934,'Controle de Estoque'!A:I,3,FALSE))</f>
        <v>N/A</v>
      </c>
      <c r="I3934" s="38"/>
    </row>
    <row r="3935" spans="1:9" x14ac:dyDescent="0.25">
      <c r="A3935" s="98" t="s">
        <v>3832</v>
      </c>
      <c r="B3935" s="109" t="s">
        <v>7321</v>
      </c>
      <c r="C3935" s="110">
        <v>0</v>
      </c>
      <c r="D3935" s="111"/>
      <c r="E3935" s="112"/>
      <c r="F3935" s="113">
        <f>IF(ISERROR(VLOOKUP(A3935,'Controle de Estoque'!A:I,1,FALSE)),"",VLOOKUP(A3935,'Controle de Estoque'!A:I,4,FALSE))</f>
        <v>0</v>
      </c>
      <c r="G3935" s="114" t="str">
        <f>IF(ISBLANK(A3935),"",IF(ISERROR(VLOOKUP(A3935,'Controle de Estoque'!A:I,1,FALSE)),"Produto não cadastrado",VLOOKUP(A3935,'Controle de Estoque'!A:I,2,FALSE)))</f>
        <v>1SDA051351R1</v>
      </c>
      <c r="H3935" s="113" t="str">
        <f>IF(ISERROR(VLOOKUP(A3935,'Controle de Estoque'!A:I,1,FALSE)),"",VLOOKUP(A3935,'Controle de Estoque'!A:I,3,FALSE))</f>
        <v>N/A</v>
      </c>
      <c r="I3935" s="38"/>
    </row>
    <row r="3936" spans="1:9" x14ac:dyDescent="0.25">
      <c r="A3936" s="116" t="s">
        <v>3833</v>
      </c>
      <c r="B3936" s="109" t="s">
        <v>7321</v>
      </c>
      <c r="C3936" s="110">
        <v>0</v>
      </c>
      <c r="D3936" s="111" t="s">
        <v>7310</v>
      </c>
      <c r="E3936" s="112"/>
      <c r="F3936" s="113">
        <f>IF(ISERROR(VLOOKUP(A3936,'Controle de Estoque'!A:I,1,FALSE)),"",VLOOKUP(A3936,'Controle de Estoque'!A:I,4,FALSE))</f>
        <v>0</v>
      </c>
      <c r="G3936" s="114" t="str">
        <f>IF(ISBLANK(A3936),"",IF(ISERROR(VLOOKUP(A3936,'Controle de Estoque'!A:I,1,FALSE)),"Produto não cadastrado",VLOOKUP(A3936,'Controle de Estoque'!A:I,2,FALSE)))</f>
        <v>UXAB159440200</v>
      </c>
      <c r="H3936" s="113" t="str">
        <f>IF(ISERROR(VLOOKUP(A3936,'Controle de Estoque'!A:I,1,FALSE)),"",VLOOKUP(A3936,'Controle de Estoque'!A:I,3,FALSE))</f>
        <v>G 16</v>
      </c>
      <c r="I3936" s="38"/>
    </row>
    <row r="3937" spans="1:9" x14ac:dyDescent="0.25">
      <c r="A3937" s="98" t="s">
        <v>3834</v>
      </c>
      <c r="B3937" s="109" t="s">
        <v>7321</v>
      </c>
      <c r="C3937" s="110">
        <v>0</v>
      </c>
      <c r="D3937" s="111"/>
      <c r="E3937" s="112"/>
      <c r="F3937" s="113">
        <f>IF(ISERROR(VLOOKUP(A3937,'Controle de Estoque'!A:I,1,FALSE)),"",VLOOKUP(A3937,'Controle de Estoque'!A:I,4,FALSE))</f>
        <v>0</v>
      </c>
      <c r="G3937" s="114" t="str">
        <f>IF(ISBLANK(A3937),"",IF(ISERROR(VLOOKUP(A3937,'Controle de Estoque'!A:I,1,FALSE)),"Produto não cadastrado",VLOOKUP(A3937,'Controle de Estoque'!A:I,2,FALSE)))</f>
        <v>UXAB159446300</v>
      </c>
      <c r="H3937" s="113" t="str">
        <f>IF(ISERROR(VLOOKUP(A3937,'Controle de Estoque'!A:I,1,FALSE)),"",VLOOKUP(A3937,'Controle de Estoque'!A:I,3,FALSE))</f>
        <v>N/A</v>
      </c>
      <c r="I3937" s="38"/>
    </row>
    <row r="3938" spans="1:9" x14ac:dyDescent="0.25">
      <c r="A3938" s="98" t="s">
        <v>3835</v>
      </c>
      <c r="B3938" s="109" t="s">
        <v>7321</v>
      </c>
      <c r="C3938" s="110">
        <v>2</v>
      </c>
      <c r="D3938" s="111"/>
      <c r="E3938" s="112"/>
      <c r="F3938" s="113">
        <f>IF(ISERROR(VLOOKUP(A3938,'Controle de Estoque'!A:I,1,FALSE)),"",VLOOKUP(A3938,'Controle de Estoque'!A:I,4,FALSE))</f>
        <v>2</v>
      </c>
      <c r="G3938" s="114" t="str">
        <f>IF(ISBLANK(A3938),"",IF(ISERROR(VLOOKUP(A3938,'Controle de Estoque'!A:I,1,FALSE)),"Produto não cadastrado",VLOOKUP(A3938,'Controle de Estoque'!A:I,2,FALSE)))</f>
        <v>UXAB169224002</v>
      </c>
      <c r="H3938" s="113" t="str">
        <f>IF(ISERROR(VLOOKUP(A3938,'Controle de Estoque'!A:I,1,FALSE)),"",VLOOKUP(A3938,'Controle de Estoque'!A:I,3,FALSE))</f>
        <v>N/A</v>
      </c>
      <c r="I3938" s="38"/>
    </row>
    <row r="3939" spans="1:9" x14ac:dyDescent="0.25">
      <c r="A3939" s="98" t="s">
        <v>3836</v>
      </c>
      <c r="B3939" s="109" t="s">
        <v>7321</v>
      </c>
      <c r="C3939" s="110">
        <v>0</v>
      </c>
      <c r="D3939" s="111"/>
      <c r="E3939" s="112"/>
      <c r="F3939" s="113">
        <f>IF(ISERROR(VLOOKUP(A3939,'Controle de Estoque'!A:I,1,FALSE)),"",VLOOKUP(A3939,'Controle de Estoque'!A:I,4,FALSE))</f>
        <v>0</v>
      </c>
      <c r="G3939" s="114" t="str">
        <f>IF(ISBLANK(A3939),"",IF(ISERROR(VLOOKUP(A3939,'Controle de Estoque'!A:I,1,FALSE)),"Produto não cadastrado",VLOOKUP(A3939,'Controle de Estoque'!A:I,2,FALSE)))</f>
        <v>UXAB169225013</v>
      </c>
      <c r="H3939" s="113" t="str">
        <f>IF(ISERROR(VLOOKUP(A3939,'Controle de Estoque'!A:I,1,FALSE)),"",VLOOKUP(A3939,'Controle de Estoque'!A:I,3,FALSE))</f>
        <v>N/A</v>
      </c>
      <c r="I3939" s="38"/>
    </row>
    <row r="3940" spans="1:9" x14ac:dyDescent="0.25">
      <c r="A3940" s="116" t="s">
        <v>3837</v>
      </c>
      <c r="B3940" s="109" t="s">
        <v>7321</v>
      </c>
      <c r="C3940" s="110">
        <v>1</v>
      </c>
      <c r="D3940" s="111"/>
      <c r="E3940" s="112"/>
      <c r="F3940" s="113">
        <f>IF(ISERROR(VLOOKUP(A3940,'Controle de Estoque'!A:I,1,FALSE)),"",VLOOKUP(A3940,'Controle de Estoque'!A:I,4,FALSE))</f>
        <v>1</v>
      </c>
      <c r="G3940" s="114" t="str">
        <f>IF(ISBLANK(A3940),"",IF(ISERROR(VLOOKUP(A3940,'Controle de Estoque'!A:I,1,FALSE)),"Produto não cadastrado",VLOOKUP(A3940,'Controle de Estoque'!A:I,2,FALSE)))</f>
        <v>UXAB169260003</v>
      </c>
      <c r="H3940" s="113" t="str">
        <f>IF(ISERROR(VLOOKUP(A3940,'Controle de Estoque'!A:I,1,FALSE)),"",VLOOKUP(A3940,'Controle de Estoque'!A:I,3,FALSE))</f>
        <v>F</v>
      </c>
      <c r="I3940" s="38"/>
    </row>
    <row r="3941" spans="1:9" x14ac:dyDescent="0.25">
      <c r="A3941" s="116" t="s">
        <v>3838</v>
      </c>
      <c r="B3941" s="109" t="s">
        <v>7321</v>
      </c>
      <c r="C3941" s="110">
        <v>5</v>
      </c>
      <c r="D3941" s="111"/>
      <c r="E3941" s="112"/>
      <c r="F3941" s="113">
        <f>IF(ISERROR(VLOOKUP(A3941,'Controle de Estoque'!A:I,1,FALSE)),"",VLOOKUP(A3941,'Controle de Estoque'!A:I,4,FALSE))</f>
        <v>5</v>
      </c>
      <c r="G3941" s="114" t="str">
        <f>IF(ISBLANK(A3941),"",IF(ISERROR(VLOOKUP(A3941,'Controle de Estoque'!A:I,1,FALSE)),"Produto não cadastrado",VLOOKUP(A3941,'Controle de Estoque'!A:I,2,FALSE)))</f>
        <v>UXAB169264002</v>
      </c>
      <c r="H3941" s="113" t="str">
        <f>IF(ISERROR(VLOOKUP(A3941,'Controle de Estoque'!A:I,1,FALSE)),"",VLOOKUP(A3941,'Controle de Estoque'!A:I,3,FALSE))</f>
        <v>N/A</v>
      </c>
      <c r="I3941" s="38"/>
    </row>
    <row r="3942" spans="1:9" x14ac:dyDescent="0.25">
      <c r="A3942" s="116" t="s">
        <v>3839</v>
      </c>
      <c r="B3942" s="109" t="s">
        <v>7321</v>
      </c>
      <c r="C3942" s="110">
        <v>4</v>
      </c>
      <c r="D3942" s="111"/>
      <c r="E3942" s="112"/>
      <c r="F3942" s="113">
        <f>IF(ISERROR(VLOOKUP(A3942,'Controle de Estoque'!A:I,1,FALSE)),"",VLOOKUP(A3942,'Controle de Estoque'!A:I,4,FALSE))</f>
        <v>4</v>
      </c>
      <c r="G3942" s="114" t="str">
        <f>IF(ISBLANK(A3942),"",IF(ISERROR(VLOOKUP(A3942,'Controle de Estoque'!A:I,1,FALSE)),"Produto não cadastrado",VLOOKUP(A3942,'Controle de Estoque'!A:I,2,FALSE)))</f>
        <v>UXAB179001R013</v>
      </c>
      <c r="H3942" s="113" t="str">
        <f>IF(ISERROR(VLOOKUP(A3942,'Controle de Estoque'!A:I,1,FALSE)),"",VLOOKUP(A3942,'Controle de Estoque'!A:I,3,FALSE))</f>
        <v>F</v>
      </c>
      <c r="I3942" s="38"/>
    </row>
    <row r="3943" spans="1:9" x14ac:dyDescent="0.25">
      <c r="A3943" s="116" t="s">
        <v>3840</v>
      </c>
      <c r="B3943" s="109" t="s">
        <v>7321</v>
      </c>
      <c r="C3943" s="110">
        <v>1</v>
      </c>
      <c r="D3943" s="111"/>
      <c r="E3943" s="112"/>
      <c r="F3943" s="113">
        <f>IF(ISERROR(VLOOKUP(A3943,'Controle de Estoque'!A:I,1,FALSE)),"",VLOOKUP(A3943,'Controle de Estoque'!A:I,4,FALSE))</f>
        <v>1</v>
      </c>
      <c r="G3943" s="114" t="str">
        <f>IF(ISBLANK(A3943),"",IF(ISERROR(VLOOKUP(A3943,'Controle de Estoque'!A:I,1,FALSE)),"Produto não cadastrado",VLOOKUP(A3943,'Controle de Estoque'!A:I,2,FALSE)))</f>
        <v>UXAB189401R013</v>
      </c>
      <c r="H3943" s="113" t="str">
        <f>IF(ISERROR(VLOOKUP(A3943,'Controle de Estoque'!A:I,1,FALSE)),"",VLOOKUP(A3943,'Controle de Estoque'!A:I,3,FALSE))</f>
        <v>F</v>
      </c>
      <c r="I3943" s="38"/>
    </row>
    <row r="3944" spans="1:9" x14ac:dyDescent="0.25">
      <c r="A3944" s="116" t="s">
        <v>3841</v>
      </c>
      <c r="B3944" s="109" t="s">
        <v>7321</v>
      </c>
      <c r="C3944" s="110">
        <v>1</v>
      </c>
      <c r="D3944" s="111"/>
      <c r="E3944" s="112"/>
      <c r="F3944" s="113">
        <f>IF(ISERROR(VLOOKUP(A3944,'Controle de Estoque'!A:I,1,FALSE)),"",VLOOKUP(A3944,'Controle de Estoque'!A:I,4,FALSE))</f>
        <v>1</v>
      </c>
      <c r="G3944" s="114" t="str">
        <f>IF(ISBLANK(A3944),"",IF(ISERROR(VLOOKUP(A3944,'Controle de Estoque'!A:I,1,FALSE)),"Produto não cadastrado",VLOOKUP(A3944,'Controle de Estoque'!A:I,2,FALSE)))</f>
        <v>UXAB239290918</v>
      </c>
      <c r="H3944" s="113" t="str">
        <f>IF(ISERROR(VLOOKUP(A3944,'Controle de Estoque'!A:I,1,FALSE)),"",VLOOKUP(A3944,'Controle de Estoque'!A:I,3,FALSE))</f>
        <v>N/A</v>
      </c>
      <c r="I3944" s="38"/>
    </row>
    <row r="3945" spans="1:9" x14ac:dyDescent="0.25">
      <c r="A3945" s="98" t="s">
        <v>3842</v>
      </c>
      <c r="B3945" s="109" t="s">
        <v>7321</v>
      </c>
      <c r="C3945" s="110">
        <v>0</v>
      </c>
      <c r="D3945" s="111"/>
      <c r="E3945" s="112"/>
      <c r="F3945" s="113">
        <f>IF(ISERROR(VLOOKUP(A3945,'Controle de Estoque'!A:I,1,FALSE)),"",VLOOKUP(A3945,'Controle de Estoque'!A:I,4,FALSE))</f>
        <v>0</v>
      </c>
      <c r="G3945" s="114" t="str">
        <f>IF(ISBLANK(A3945),"",IF(ISERROR(VLOOKUP(A3945,'Controle de Estoque'!A:I,1,FALSE)),"Produto não cadastrado",VLOOKUP(A3945,'Controle de Estoque'!A:I,2,FALSE)))</f>
        <v>UXAB389825912</v>
      </c>
      <c r="H3945" s="113" t="str">
        <f>IF(ISERROR(VLOOKUP(A3945,'Controle de Estoque'!A:I,1,FALSE)),"",VLOOKUP(A3945,'Controle de Estoque'!A:I,3,FALSE))</f>
        <v>N/A</v>
      </c>
      <c r="I3945" s="38"/>
    </row>
    <row r="3946" spans="1:9" x14ac:dyDescent="0.25">
      <c r="A3946" s="98" t="s">
        <v>3843</v>
      </c>
      <c r="B3946" s="109" t="s">
        <v>7321</v>
      </c>
      <c r="C3946" s="110">
        <v>2</v>
      </c>
      <c r="D3946" s="111" t="s">
        <v>7310</v>
      </c>
      <c r="E3946" s="112"/>
      <c r="F3946" s="113">
        <f>IF(ISERROR(VLOOKUP(A3946,'Controle de Estoque'!A:I,1,FALSE)),"",VLOOKUP(A3946,'Controle de Estoque'!A:I,4,FALSE))</f>
        <v>2</v>
      </c>
      <c r="G3946" s="114" t="str">
        <f>IF(ISBLANK(A3946),"",IF(ISERROR(VLOOKUP(A3946,'Controle de Estoque'!A:I,1,FALSE)),"Produto não cadastrado",VLOOKUP(A3946,'Controle de Estoque'!A:I,2,FALSE)))</f>
        <v>2Y447</v>
      </c>
      <c r="H3946" s="113" t="str">
        <f>IF(ISERROR(VLOOKUP(A3946,'Controle de Estoque'!A:I,1,FALSE)),"",VLOOKUP(A3946,'Controle de Estoque'!A:I,3,FALSE))</f>
        <v>N/A</v>
      </c>
      <c r="I3946" s="38"/>
    </row>
    <row r="3947" spans="1:9" x14ac:dyDescent="0.25">
      <c r="A3947" s="98" t="s">
        <v>3844</v>
      </c>
      <c r="B3947" s="109" t="s">
        <v>7321</v>
      </c>
      <c r="C3947" s="110">
        <v>3</v>
      </c>
      <c r="D3947" s="111"/>
      <c r="E3947" s="112"/>
      <c r="F3947" s="113">
        <f>IF(ISERROR(VLOOKUP(A3947,'Controle de Estoque'!A:I,1,FALSE)),"",VLOOKUP(A3947,'Controle de Estoque'!A:I,4,FALSE))</f>
        <v>3</v>
      </c>
      <c r="G3947" s="114" t="str">
        <f>IF(ISBLANK(A3947),"",IF(ISERROR(VLOOKUP(A3947,'Controle de Estoque'!A:I,1,FALSE)),"Produto não cadastrado",VLOOKUP(A3947,'Controle de Estoque'!A:I,2,FALSE)))</f>
        <v>V320063C</v>
      </c>
      <c r="H3947" s="113" t="str">
        <f>IF(ISERROR(VLOOKUP(A3947,'Controle de Estoque'!A:I,1,FALSE)),"",VLOOKUP(A3947,'Controle de Estoque'!A:I,3,FALSE))</f>
        <v>N/A</v>
      </c>
      <c r="I3947" s="38"/>
    </row>
    <row r="3948" spans="1:9" x14ac:dyDescent="0.25">
      <c r="A3948" s="98" t="s">
        <v>3845</v>
      </c>
      <c r="B3948" s="109" t="s">
        <v>7321</v>
      </c>
      <c r="C3948" s="110">
        <v>1</v>
      </c>
      <c r="D3948" s="111" t="s">
        <v>7310</v>
      </c>
      <c r="E3948" s="112"/>
      <c r="F3948" s="113">
        <f>IF(ISERROR(VLOOKUP(A3948,'Controle de Estoque'!A:I,1,FALSE)),"",VLOOKUP(A3948,'Controle de Estoque'!A:I,4,FALSE))</f>
        <v>1</v>
      </c>
      <c r="G3948" s="114" t="str">
        <f>IF(ISBLANK(A3948),"",IF(ISERROR(VLOOKUP(A3948,'Controle de Estoque'!A:I,1,FALSE)),"Produto não cadastrado",VLOOKUP(A3948,'Controle de Estoque'!A:I,2,FALSE)))</f>
        <v>V-AD3S</v>
      </c>
      <c r="H3948" s="113" t="str">
        <f>IF(ISERROR(VLOOKUP(A3948,'Controle de Estoque'!A:I,1,FALSE)),"",VLOOKUP(A3948,'Controle de Estoque'!A:I,3,FALSE))</f>
        <v>N/A</v>
      </c>
      <c r="I3948" s="38"/>
    </row>
    <row r="3949" spans="1:9" x14ac:dyDescent="0.25">
      <c r="A3949" s="98" t="s">
        <v>3846</v>
      </c>
      <c r="B3949" s="109" t="s">
        <v>7321</v>
      </c>
      <c r="C3949" s="110">
        <v>1</v>
      </c>
      <c r="D3949" s="111" t="s">
        <v>7310</v>
      </c>
      <c r="E3949" s="112"/>
      <c r="F3949" s="113">
        <f>IF(ISERROR(VLOOKUP(A3949,'Controle de Estoque'!A:I,1,FALSE)),"",VLOOKUP(A3949,'Controle de Estoque'!A:I,4,FALSE))</f>
        <v>1</v>
      </c>
      <c r="G3949" s="114" t="str">
        <f>IF(ISBLANK(A3949),"",IF(ISERROR(VLOOKUP(A3949,'Controle de Estoque'!A:I,1,FALSE)),"Produto não cadastrado",VLOOKUP(A3949,'Controle de Estoque'!A:I,2,FALSE)))</f>
        <v>V-AD5S</v>
      </c>
      <c r="H3949" s="113" t="str">
        <f>IF(ISERROR(VLOOKUP(A3949,'Controle de Estoque'!A:I,1,FALSE)),"",VLOOKUP(A3949,'Controle de Estoque'!A:I,3,FALSE))</f>
        <v>N/A</v>
      </c>
      <c r="I3949" s="38"/>
    </row>
    <row r="3950" spans="1:9" x14ac:dyDescent="0.25">
      <c r="A3950" s="116" t="s">
        <v>3847</v>
      </c>
      <c r="B3950" s="109" t="s">
        <v>7321</v>
      </c>
      <c r="C3950" s="110">
        <v>5</v>
      </c>
      <c r="D3950" s="111"/>
      <c r="E3950" s="112"/>
      <c r="F3950" s="113">
        <f>IF(ISERROR(VLOOKUP(A3950,'Controle de Estoque'!A:I,1,FALSE)),"",VLOOKUP(A3950,'Controle de Estoque'!A:I,4,FALSE))</f>
        <v>5</v>
      </c>
      <c r="G3950" s="114" t="str">
        <f>IF(ISBLANK(A3950),"",IF(ISERROR(VLOOKUP(A3950,'Controle de Estoque'!A:I,1,FALSE)),"Produto não cadastrado",VLOOKUP(A3950,'Controle de Estoque'!A:I,2,FALSE)))</f>
        <v>VAZ-2FK-B3</v>
      </c>
      <c r="H3950" s="113" t="str">
        <f>IF(ISERROR(VLOOKUP(A3950,'Controle de Estoque'!A:I,1,FALSE)),"",VLOOKUP(A3950,'Controle de Estoque'!A:I,3,FALSE))</f>
        <v>N/A</v>
      </c>
      <c r="I3950" s="38"/>
    </row>
    <row r="3951" spans="1:9" x14ac:dyDescent="0.25">
      <c r="A3951" s="98" t="s">
        <v>3848</v>
      </c>
      <c r="B3951" s="109" t="s">
        <v>7321</v>
      </c>
      <c r="C3951" s="110">
        <v>12</v>
      </c>
      <c r="D3951" s="111"/>
      <c r="E3951" s="112"/>
      <c r="F3951" s="113">
        <f>IF(ISERROR(VLOOKUP(A3951,'Controle de Estoque'!A:I,1,FALSE)),"",VLOOKUP(A3951,'Controle de Estoque'!A:I,4,FALSE))</f>
        <v>12</v>
      </c>
      <c r="G3951" s="114" t="str">
        <f>IF(ISBLANK(A3951),"",IF(ISERROR(VLOOKUP(A3951,'Controle de Estoque'!A:I,1,FALSE)),"Produto não cadastrado",VLOOKUP(A3951,'Controle de Estoque'!A:I,2,FALSE)))</f>
        <v>GJL1211911R8010</v>
      </c>
      <c r="H3951" s="113" t="str">
        <f>IF(ISERROR(VLOOKUP(A3951,'Controle de Estoque'!A:I,1,FALSE)),"",VLOOKUP(A3951,'Controle de Estoque'!A:I,3,FALSE))</f>
        <v>C 32</v>
      </c>
      <c r="I3951" s="38"/>
    </row>
    <row r="3952" spans="1:9" x14ac:dyDescent="0.25">
      <c r="A3952" s="98" t="s">
        <v>3849</v>
      </c>
      <c r="B3952" s="109" t="s">
        <v>7321</v>
      </c>
      <c r="C3952" s="110">
        <v>5</v>
      </c>
      <c r="D3952" s="111"/>
      <c r="E3952" s="112"/>
      <c r="F3952" s="113">
        <f>IF(ISERROR(VLOOKUP(A3952,'Controle de Estoque'!A:I,1,FALSE)),"",VLOOKUP(A3952,'Controle de Estoque'!A:I,4,FALSE))</f>
        <v>5</v>
      </c>
      <c r="G3952" s="114" t="str">
        <f>IF(ISBLANK(A3952),"",IF(ISERROR(VLOOKUP(A3952,'Controle de Estoque'!A:I,1,FALSE)),"Produto não cadastrado",VLOOKUP(A3952,'Controle de Estoque'!A:I,2,FALSE)))</f>
        <v>GJL1213911R0104</v>
      </c>
      <c r="H3952" s="113" t="str">
        <f>IF(ISERROR(VLOOKUP(A3952,'Controle de Estoque'!A:I,1,FALSE)),"",VLOOKUP(A3952,'Controle de Estoque'!A:I,3,FALSE))</f>
        <v>C 32</v>
      </c>
      <c r="I3952" s="38"/>
    </row>
    <row r="3953" spans="1:9" x14ac:dyDescent="0.25">
      <c r="A3953" s="98" t="s">
        <v>3850</v>
      </c>
      <c r="B3953" s="109" t="s">
        <v>7321</v>
      </c>
      <c r="C3953" s="110">
        <v>2</v>
      </c>
      <c r="D3953" s="111"/>
      <c r="E3953" s="112"/>
      <c r="F3953" s="113">
        <f>IF(ISERROR(VLOOKUP(A3953,'Controle de Estoque'!A:I,1,FALSE)),"",VLOOKUP(A3953,'Controle de Estoque'!A:I,4,FALSE))</f>
        <v>2</v>
      </c>
      <c r="G3953" s="114" t="str">
        <f>IF(ISBLANK(A3953),"",IF(ISERROR(VLOOKUP(A3953,'Controle de Estoque'!A:I,1,FALSE)),"Produto não cadastrado",VLOOKUP(A3953,'Controle de Estoque'!A:I,2,FALSE)))</f>
        <v>VBC7A-30-01</v>
      </c>
      <c r="H3953" s="113" t="str">
        <f>IF(ISERROR(VLOOKUP(A3953,'Controle de Estoque'!A:I,1,FALSE)),"",VLOOKUP(A3953,'Controle de Estoque'!A:I,3,FALSE))</f>
        <v>C 32</v>
      </c>
      <c r="I3953" s="38"/>
    </row>
    <row r="3954" spans="1:9" x14ac:dyDescent="0.25">
      <c r="A3954" s="98" t="s">
        <v>3851</v>
      </c>
      <c r="B3954" s="109" t="s">
        <v>7321</v>
      </c>
      <c r="C3954" s="110">
        <v>0</v>
      </c>
      <c r="D3954" s="111"/>
      <c r="E3954" s="112"/>
      <c r="F3954" s="113">
        <f>IF(ISERROR(VLOOKUP(A3954,'Controle de Estoque'!A:I,1,FALSE)),"",VLOOKUP(A3954,'Controle de Estoque'!A:I,4,FALSE))</f>
        <v>0</v>
      </c>
      <c r="G3954" s="114" t="str">
        <f>IF(ISBLANK(A3954),"",IF(ISERROR(VLOOKUP(A3954,'Controle de Estoque'!A:I,1,FALSE)),"Produto não cadastrado",VLOOKUP(A3954,'Controle de Estoque'!A:I,2,FALSE)))</f>
        <v>VDE0636NH00100A</v>
      </c>
      <c r="H3954" s="113" t="str">
        <f>IF(ISERROR(VLOOKUP(A3954,'Controle de Estoque'!A:I,1,FALSE)),"",VLOOKUP(A3954,'Controle de Estoque'!A:I,3,FALSE))</f>
        <v>N/A</v>
      </c>
      <c r="I3954" s="38"/>
    </row>
    <row r="3955" spans="1:9" x14ac:dyDescent="0.25">
      <c r="A3955" s="98" t="s">
        <v>3852</v>
      </c>
      <c r="B3955" s="109" t="s">
        <v>7321</v>
      </c>
      <c r="C3955" s="110">
        <v>0</v>
      </c>
      <c r="D3955" s="111"/>
      <c r="E3955" s="112"/>
      <c r="F3955" s="113">
        <f>IF(ISERROR(VLOOKUP(A3955,'Controle de Estoque'!A:I,1,FALSE)),"",VLOOKUP(A3955,'Controle de Estoque'!A:I,4,FALSE))</f>
        <v>0</v>
      </c>
      <c r="G3955" s="114" t="str">
        <f>IF(ISBLANK(A3955),"",IF(ISERROR(VLOOKUP(A3955,'Controle de Estoque'!A:I,1,FALSE)),"Produto não cadastrado",VLOOKUP(A3955,'Controle de Estoque'!A:I,2,FALSE)))</f>
        <v>VDE0636NH00160A</v>
      </c>
      <c r="H3955" s="113" t="str">
        <f>IF(ISERROR(VLOOKUP(A3955,'Controle de Estoque'!A:I,1,FALSE)),"",VLOOKUP(A3955,'Controle de Estoque'!A:I,3,FALSE))</f>
        <v>N/A</v>
      </c>
      <c r="I3955" s="38"/>
    </row>
    <row r="3956" spans="1:9" x14ac:dyDescent="0.25">
      <c r="A3956" s="98" t="s">
        <v>3853</v>
      </c>
      <c r="B3956" s="109" t="s">
        <v>7321</v>
      </c>
      <c r="C3956" s="110">
        <v>1</v>
      </c>
      <c r="D3956" s="111"/>
      <c r="E3956" s="112"/>
      <c r="F3956" s="113">
        <f>IF(ISERROR(VLOOKUP(A3956,'Controle de Estoque'!A:I,1,FALSE)),"",VLOOKUP(A3956,'Controle de Estoque'!A:I,4,FALSE))</f>
        <v>1</v>
      </c>
      <c r="G3956" s="114" t="str">
        <f>IF(ISBLANK(A3956),"",IF(ISERROR(VLOOKUP(A3956,'Controle de Estoque'!A:I,1,FALSE)),"Produto não cadastrado",VLOOKUP(A3956,'Controle de Estoque'!A:I,2,FALSE)))</f>
        <v>VDE0636NH0050A</v>
      </c>
      <c r="H3956" s="113" t="str">
        <f>IF(ISERROR(VLOOKUP(A3956,'Controle de Estoque'!A:I,1,FALSE)),"",VLOOKUP(A3956,'Controle de Estoque'!A:I,3,FALSE))</f>
        <v>N/A</v>
      </c>
      <c r="I3956" s="38"/>
    </row>
    <row r="3957" spans="1:9" x14ac:dyDescent="0.25">
      <c r="A3957" s="98" t="s">
        <v>3854</v>
      </c>
      <c r="B3957" s="109" t="s">
        <v>7321</v>
      </c>
      <c r="C3957" s="110">
        <v>2</v>
      </c>
      <c r="D3957" s="111"/>
      <c r="E3957" s="112"/>
      <c r="F3957" s="113">
        <f>IF(ISERROR(VLOOKUP(A3957,'Controle de Estoque'!A:I,1,FALSE)),"",VLOOKUP(A3957,'Controle de Estoque'!A:I,4,FALSE))</f>
        <v>2</v>
      </c>
      <c r="G3957" s="114" t="str">
        <f>IF(ISBLANK(A3957),"",IF(ISERROR(VLOOKUP(A3957,'Controle de Estoque'!A:I,1,FALSE)),"Produto não cadastrado",VLOOKUP(A3957,'Controle de Estoque'!A:I,2,FALSE)))</f>
        <v>VDE0636NH00UR100A</v>
      </c>
      <c r="H3957" s="113" t="str">
        <f>IF(ISERROR(VLOOKUP(A3957,'Controle de Estoque'!A:I,1,FALSE)),"",VLOOKUP(A3957,'Controle de Estoque'!A:I,3,FALSE))</f>
        <v>N/A</v>
      </c>
      <c r="I3957" s="38"/>
    </row>
    <row r="3958" spans="1:9" x14ac:dyDescent="0.25">
      <c r="A3958" s="98" t="s">
        <v>3855</v>
      </c>
      <c r="B3958" s="109" t="s">
        <v>7321</v>
      </c>
      <c r="C3958" s="110">
        <v>3</v>
      </c>
      <c r="D3958" s="111"/>
      <c r="E3958" s="112"/>
      <c r="F3958" s="113">
        <f>IF(ISERROR(VLOOKUP(A3958,'Controle de Estoque'!A:I,1,FALSE)),"",VLOOKUP(A3958,'Controle de Estoque'!A:I,4,FALSE))</f>
        <v>3</v>
      </c>
      <c r="G3958" s="114" t="str">
        <f>IF(ISBLANK(A3958),"",IF(ISERROR(VLOOKUP(A3958,'Controle de Estoque'!A:I,1,FALSE)),"Produto não cadastrado",VLOOKUP(A3958,'Controle de Estoque'!A:I,2,FALSE)))</f>
        <v>VDE0636NH00UR25A</v>
      </c>
      <c r="H3958" s="113" t="str">
        <f>IF(ISERROR(VLOOKUP(A3958,'Controle de Estoque'!A:I,1,FALSE)),"",VLOOKUP(A3958,'Controle de Estoque'!A:I,3,FALSE))</f>
        <v>N/A</v>
      </c>
      <c r="I3958" s="38"/>
    </row>
    <row r="3959" spans="1:9" x14ac:dyDescent="0.25">
      <c r="A3959" s="98" t="s">
        <v>3856</v>
      </c>
      <c r="B3959" s="109" t="s">
        <v>7321</v>
      </c>
      <c r="C3959" s="110">
        <v>3</v>
      </c>
      <c r="D3959" s="111"/>
      <c r="E3959" s="112"/>
      <c r="F3959" s="113">
        <f>IF(ISERROR(VLOOKUP(A3959,'Controle de Estoque'!A:I,1,FALSE)),"",VLOOKUP(A3959,'Controle de Estoque'!A:I,4,FALSE))</f>
        <v>3</v>
      </c>
      <c r="G3959" s="114" t="str">
        <f>IF(ISBLANK(A3959),"",IF(ISERROR(VLOOKUP(A3959,'Controle de Estoque'!A:I,1,FALSE)),"Produto não cadastrado",VLOOKUP(A3959,'Controle de Estoque'!A:I,2,FALSE)))</f>
        <v>VDE0636NH00UR80A</v>
      </c>
      <c r="H3959" s="113" t="str">
        <f>IF(ISERROR(VLOOKUP(A3959,'Controle de Estoque'!A:I,1,FALSE)),"",VLOOKUP(A3959,'Controle de Estoque'!A:I,3,FALSE))</f>
        <v>N/A</v>
      </c>
      <c r="I3959" s="38"/>
    </row>
    <row r="3960" spans="1:9" x14ac:dyDescent="0.25">
      <c r="A3960" s="98" t="s">
        <v>3857</v>
      </c>
      <c r="B3960" s="109" t="s">
        <v>7321</v>
      </c>
      <c r="C3960" s="110">
        <v>1</v>
      </c>
      <c r="D3960" s="111"/>
      <c r="E3960" s="112"/>
      <c r="F3960" s="113">
        <f>IF(ISERROR(VLOOKUP(A3960,'Controle de Estoque'!A:I,1,FALSE)),"",VLOOKUP(A3960,'Controle de Estoque'!A:I,4,FALSE))</f>
        <v>1</v>
      </c>
      <c r="G3960" s="114" t="str">
        <f>IF(ISBLANK(A3960),"",IF(ISERROR(VLOOKUP(A3960,'Controle de Estoque'!A:I,1,FALSE)),"Produto não cadastrado",VLOOKUP(A3960,'Controle de Estoque'!A:I,2,FALSE)))</f>
        <v>VDE0636NH1125A</v>
      </c>
      <c r="H3960" s="113" t="str">
        <f>IF(ISERROR(VLOOKUP(A3960,'Controle de Estoque'!A:I,1,FALSE)),"",VLOOKUP(A3960,'Controle de Estoque'!A:I,3,FALSE))</f>
        <v>N/A</v>
      </c>
      <c r="I3960" s="38"/>
    </row>
    <row r="3961" spans="1:9" x14ac:dyDescent="0.25">
      <c r="A3961" s="98" t="s">
        <v>3858</v>
      </c>
      <c r="B3961" s="109" t="s">
        <v>7321</v>
      </c>
      <c r="C3961" s="110">
        <v>12</v>
      </c>
      <c r="D3961" s="111"/>
      <c r="E3961" s="112"/>
      <c r="F3961" s="113">
        <f>IF(ISERROR(VLOOKUP(A3961,'Controle de Estoque'!A:I,1,FALSE)),"",VLOOKUP(A3961,'Controle de Estoque'!A:I,4,FALSE))</f>
        <v>12</v>
      </c>
      <c r="G3961" s="114" t="str">
        <f>IF(ISBLANK(A3961),"",IF(ISERROR(VLOOKUP(A3961,'Controle de Estoque'!A:I,1,FALSE)),"Produto não cadastrado",VLOOKUP(A3961,'Controle de Estoque'!A:I,2,FALSE)))</f>
        <v>VDE0636NH1UR200A</v>
      </c>
      <c r="H3961" s="113" t="str">
        <f>IF(ISERROR(VLOOKUP(A3961,'Controle de Estoque'!A:I,1,FALSE)),"",VLOOKUP(A3961,'Controle de Estoque'!A:I,3,FALSE))</f>
        <v>N/A</v>
      </c>
      <c r="I3961" s="38"/>
    </row>
    <row r="3962" spans="1:9" x14ac:dyDescent="0.25">
      <c r="A3962" s="98" t="s">
        <v>3859</v>
      </c>
      <c r="B3962" s="109" t="s">
        <v>7321</v>
      </c>
      <c r="C3962" s="110">
        <v>3</v>
      </c>
      <c r="D3962" s="111"/>
      <c r="E3962" s="112"/>
      <c r="F3962" s="113">
        <f>IF(ISERROR(VLOOKUP(A3962,'Controle de Estoque'!A:I,1,FALSE)),"",VLOOKUP(A3962,'Controle de Estoque'!A:I,4,FALSE))</f>
        <v>3</v>
      </c>
      <c r="G3962" s="114" t="str">
        <f>IF(ISBLANK(A3962),"",IF(ISERROR(VLOOKUP(A3962,'Controle de Estoque'!A:I,1,FALSE)),"Produto não cadastrado",VLOOKUP(A3962,'Controle de Estoque'!A:I,2,FALSE)))</f>
        <v>VDE0636NH3500V</v>
      </c>
      <c r="H3962" s="113" t="str">
        <f>IF(ISERROR(VLOOKUP(A3962,'Controle de Estoque'!A:I,1,FALSE)),"",VLOOKUP(A3962,'Controle de Estoque'!A:I,3,FALSE))</f>
        <v>N/A</v>
      </c>
      <c r="I3962" s="38"/>
    </row>
    <row r="3963" spans="1:9" x14ac:dyDescent="0.25">
      <c r="A3963" s="98" t="s">
        <v>3860</v>
      </c>
      <c r="B3963" s="109" t="s">
        <v>7321</v>
      </c>
      <c r="C3963" s="110">
        <v>3</v>
      </c>
      <c r="D3963" s="111"/>
      <c r="E3963" s="112"/>
      <c r="F3963" s="113">
        <f>IF(ISERROR(VLOOKUP(A3963,'Controle de Estoque'!A:I,1,FALSE)),"",VLOOKUP(A3963,'Controle de Estoque'!A:I,4,FALSE))</f>
        <v>3</v>
      </c>
      <c r="G3963" s="114" t="str">
        <f>IF(ISBLANK(A3963),"",IF(ISERROR(VLOOKUP(A3963,'Controle de Estoque'!A:I,1,FALSE)),"Produto não cadastrado",VLOOKUP(A3963,'Controle de Estoque'!A:I,2,FALSE)))</f>
        <v>VDE0636NH3630A</v>
      </c>
      <c r="H3963" s="113" t="str">
        <f>IF(ISERROR(VLOOKUP(A3963,'Controle de Estoque'!A:I,1,FALSE)),"",VLOOKUP(A3963,'Controle de Estoque'!A:I,3,FALSE))</f>
        <v>N/A</v>
      </c>
      <c r="I3963" s="38"/>
    </row>
    <row r="3964" spans="1:9" x14ac:dyDescent="0.25">
      <c r="A3964" s="98" t="s">
        <v>3861</v>
      </c>
      <c r="B3964" s="109" t="s">
        <v>7321</v>
      </c>
      <c r="C3964" s="110">
        <v>1</v>
      </c>
      <c r="D3964" s="111"/>
      <c r="E3964" s="112"/>
      <c r="F3964" s="113">
        <f>IF(ISERROR(VLOOKUP(A3964,'Controle de Estoque'!A:I,1,FALSE)),"",VLOOKUP(A3964,'Controle de Estoque'!A:I,4,FALSE))</f>
        <v>1</v>
      </c>
      <c r="G3964" s="114" t="str">
        <f>IF(ISBLANK(A3964),"",IF(ISERROR(VLOOKUP(A3964,'Controle de Estoque'!A:I,1,FALSE)),"Produto não cadastrado",VLOOKUP(A3964,'Controle de Estoque'!A:I,2,FALSE)))</f>
        <v>VDE636RET125A</v>
      </c>
      <c r="H3964" s="113" t="str">
        <f>IF(ISERROR(VLOOKUP(A3964,'Controle de Estoque'!A:I,1,FALSE)),"",VLOOKUP(A3964,'Controle de Estoque'!A:I,3,FALSE))</f>
        <v>N/A</v>
      </c>
      <c r="I3964" s="38"/>
    </row>
    <row r="3965" spans="1:9" x14ac:dyDescent="0.25">
      <c r="A3965" s="98" t="s">
        <v>3862</v>
      </c>
      <c r="B3965" s="109" t="s">
        <v>7321</v>
      </c>
      <c r="C3965" s="110">
        <v>3</v>
      </c>
      <c r="D3965" s="111"/>
      <c r="E3965" s="112"/>
      <c r="F3965" s="113">
        <f>IF(ISERROR(VLOOKUP(A3965,'Controle de Estoque'!A:I,1,FALSE)),"",VLOOKUP(A3965,'Controle de Estoque'!A:I,4,FALSE))</f>
        <v>3</v>
      </c>
      <c r="G3965" s="114" t="str">
        <f>IF(ISBLANK(A3965),"",IF(ISERROR(VLOOKUP(A3965,'Controle de Estoque'!A:I,1,FALSE)),"Produto não cadastrado",VLOOKUP(A3965,'Controle de Estoque'!A:I,2,FALSE)))</f>
        <v>VDE636RET25A</v>
      </c>
      <c r="H3965" s="113" t="str">
        <f>IF(ISERROR(VLOOKUP(A3965,'Controle de Estoque'!A:I,1,FALSE)),"",VLOOKUP(A3965,'Controle de Estoque'!A:I,3,FALSE))</f>
        <v>N/A</v>
      </c>
      <c r="I3965" s="38"/>
    </row>
    <row r="3966" spans="1:9" x14ac:dyDescent="0.25">
      <c r="A3966" s="98" t="s">
        <v>3863</v>
      </c>
      <c r="B3966" s="109" t="s">
        <v>7321</v>
      </c>
      <c r="C3966" s="110">
        <v>3</v>
      </c>
      <c r="D3966" s="111"/>
      <c r="E3966" s="112"/>
      <c r="F3966" s="113">
        <f>IF(ISERROR(VLOOKUP(A3966,'Controle de Estoque'!A:I,1,FALSE)),"",VLOOKUP(A3966,'Controle de Estoque'!A:I,4,FALSE))</f>
        <v>3</v>
      </c>
      <c r="G3966" s="114" t="str">
        <f>IF(ISBLANK(A3966),"",IF(ISERROR(VLOOKUP(A3966,'Controle de Estoque'!A:I,1,FALSE)),"Produto não cadastrado",VLOOKUP(A3966,'Controle de Estoque'!A:I,2,FALSE)))</f>
        <v>VDE636RET36A</v>
      </c>
      <c r="H3966" s="113" t="str">
        <f>IF(ISERROR(VLOOKUP(A3966,'Controle de Estoque'!A:I,1,FALSE)),"",VLOOKUP(A3966,'Controle de Estoque'!A:I,3,FALSE))</f>
        <v>N/A</v>
      </c>
      <c r="I3966" s="38"/>
    </row>
    <row r="3967" spans="1:9" x14ac:dyDescent="0.25">
      <c r="A3967" s="98" t="s">
        <v>3864</v>
      </c>
      <c r="B3967" s="109" t="s">
        <v>7321</v>
      </c>
      <c r="C3967" s="110">
        <v>1</v>
      </c>
      <c r="D3967" s="111"/>
      <c r="E3967" s="112"/>
      <c r="F3967" s="113">
        <f>IF(ISERROR(VLOOKUP(A3967,'Controle de Estoque'!A:I,1,FALSE)),"",VLOOKUP(A3967,'Controle de Estoque'!A:I,4,FALSE))</f>
        <v>1</v>
      </c>
      <c r="G3967" s="114" t="str">
        <f>IF(ISBLANK(A3967),"",IF(ISERROR(VLOOKUP(A3967,'Controle de Estoque'!A:I,1,FALSE)),"Produto não cadastrado",VLOOKUP(A3967,'Controle de Estoque'!A:I,2,FALSE)))</f>
        <v>VDE636RET50A</v>
      </c>
      <c r="H3967" s="113" t="str">
        <f>IF(ISERROR(VLOOKUP(A3967,'Controle de Estoque'!A:I,1,FALSE)),"",VLOOKUP(A3967,'Controle de Estoque'!A:I,3,FALSE))</f>
        <v>N/A</v>
      </c>
      <c r="I3967" s="38"/>
    </row>
    <row r="3968" spans="1:9" x14ac:dyDescent="0.25">
      <c r="A3968" s="98" t="s">
        <v>3865</v>
      </c>
      <c r="B3968" s="109" t="s">
        <v>7321</v>
      </c>
      <c r="C3968" s="110">
        <v>4</v>
      </c>
      <c r="D3968" s="111" t="s">
        <v>7310</v>
      </c>
      <c r="E3968" s="112"/>
      <c r="F3968" s="113">
        <f>IF(ISERROR(VLOOKUP(A3968,'Controle de Estoque'!A:I,1,FALSE)),"",VLOOKUP(A3968,'Controle de Estoque'!A:I,4,FALSE))</f>
        <v>4</v>
      </c>
      <c r="G3968" s="114" t="str">
        <f>IF(ISBLANK(A3968),"",IF(ISERROR(VLOOKUP(A3968,'Controle de Estoque'!A:I,1,FALSE)),"Produto não cadastrado",VLOOKUP(A3968,'Controle de Estoque'!A:I,2,FALSE)))</f>
        <v>1SBN030110R1000</v>
      </c>
      <c r="H3968" s="113" t="str">
        <f>IF(ISERROR(VLOOKUP(A3968,'Controle de Estoque'!A:I,1,FALSE)),"",VLOOKUP(A3968,'Controle de Estoque'!A:I,3,FALSE))</f>
        <v>C</v>
      </c>
      <c r="I3968" s="38"/>
    </row>
    <row r="3969" spans="1:9" x14ac:dyDescent="0.25">
      <c r="A3969" s="98" t="s">
        <v>3866</v>
      </c>
      <c r="B3969" s="109" t="s">
        <v>7321</v>
      </c>
      <c r="C3969" s="110">
        <v>0</v>
      </c>
      <c r="D3969" s="111"/>
      <c r="E3969" s="112"/>
      <c r="F3969" s="113">
        <f>IF(ISERROR(VLOOKUP(A3969,'Controle de Estoque'!A:I,1,FALSE)),"",VLOOKUP(A3969,'Controle de Estoque'!A:I,4,FALSE))</f>
        <v>0</v>
      </c>
      <c r="G3969" s="114" t="str">
        <f>IF(ISBLANK(A3969),"",IF(ISERROR(VLOOKUP(A3969,'Controle de Estoque'!A:I,1,FALSE)),"Produto não cadastrado",VLOOKUP(A3969,'Controle de Estoque'!A:I,2,FALSE)))</f>
        <v>VE5-2</v>
      </c>
      <c r="H3969" s="113" t="str">
        <f>IF(ISERROR(VLOOKUP(A3969,'Controle de Estoque'!A:I,1,FALSE)),"",VLOOKUP(A3969,'Controle de Estoque'!A:I,3,FALSE))</f>
        <v>C</v>
      </c>
      <c r="I3969" s="38"/>
    </row>
    <row r="3970" spans="1:9" x14ac:dyDescent="0.25">
      <c r="A3970" s="98" t="s">
        <v>3867</v>
      </c>
      <c r="B3970" s="109" t="s">
        <v>7321</v>
      </c>
      <c r="C3970" s="110">
        <v>6</v>
      </c>
      <c r="D3970" s="111" t="s">
        <v>7310</v>
      </c>
      <c r="E3970" s="112"/>
      <c r="F3970" s="113">
        <f>IF(ISERROR(VLOOKUP(A3970,'Controle de Estoque'!A:I,1,FALSE)),"",VLOOKUP(A3970,'Controle de Estoque'!A:I,4,FALSE))</f>
        <v>6</v>
      </c>
      <c r="G3970" s="114" t="str">
        <f>IF(ISBLANK(A3970),"",IF(ISERROR(VLOOKUP(A3970,'Controle de Estoque'!A:I,1,FALSE)),"Produto não cadastrado",VLOOKUP(A3970,'Controle de Estoque'!A:I,2,FALSE)))</f>
        <v>1SBN030111R1000</v>
      </c>
      <c r="H3970" s="113" t="str">
        <f>IF(ISERROR(VLOOKUP(A3970,'Controle de Estoque'!A:I,1,FALSE)),"",VLOOKUP(A3970,'Controle de Estoque'!A:I,3,FALSE))</f>
        <v>C 26</v>
      </c>
      <c r="I3970" s="38"/>
    </row>
    <row r="3971" spans="1:9" x14ac:dyDescent="0.25">
      <c r="A3971" s="116" t="s">
        <v>3868</v>
      </c>
      <c r="B3971" s="109" t="s">
        <v>7321</v>
      </c>
      <c r="C3971" s="110">
        <v>1</v>
      </c>
      <c r="D3971" s="111"/>
      <c r="E3971" s="112"/>
      <c r="F3971" s="113">
        <f>IF(ISERROR(VLOOKUP(A3971,'Controle de Estoque'!A:I,1,FALSE)),"",VLOOKUP(A3971,'Controle de Estoque'!A:I,4,FALSE))</f>
        <v>1</v>
      </c>
      <c r="G3971" s="114" t="str">
        <f>IF(ISBLANK(A3971),"",IF(ISERROR(VLOOKUP(A3971,'Controle de Estoque'!A:I,1,FALSE)),"Produto não cadastrado",VLOOKUP(A3971,'Controle de Estoque'!A:I,2,FALSE)))</f>
        <v>PM3Y631B23</v>
      </c>
      <c r="H3971" s="113" t="str">
        <f>IF(ISERROR(VLOOKUP(A3971,'Controle de Estoque'!A:I,1,FALSE)),"",VLOOKUP(A3971,'Controle de Estoque'!A:I,3,FALSE))</f>
        <v>N/A</v>
      </c>
      <c r="I3971" s="38"/>
    </row>
    <row r="3972" spans="1:9" x14ac:dyDescent="0.25">
      <c r="A3972" s="116" t="s">
        <v>3869</v>
      </c>
      <c r="B3972" s="109" t="s">
        <v>7321</v>
      </c>
      <c r="C3972" s="110">
        <v>1</v>
      </c>
      <c r="D3972" s="111" t="s">
        <v>7310</v>
      </c>
      <c r="E3972" s="112"/>
      <c r="F3972" s="113">
        <f>IF(ISERROR(VLOOKUP(A3972,'Controle de Estoque'!A:I,1,FALSE)),"",VLOOKUP(A3972,'Controle de Estoque'!A:I,4,FALSE))</f>
        <v>1</v>
      </c>
      <c r="G3972" s="114" t="str">
        <f>IF(ISBLANK(A3972),"",IF(ISERROR(VLOOKUP(A3972,'Controle de Estoque'!A:I,1,FALSE)),"Produto não cadastrado",VLOOKUP(A3972,'Controle de Estoque'!A:I,2,FALSE)))</f>
        <v>MB40202V2-000U-A99</v>
      </c>
      <c r="H3972" s="113" t="str">
        <f>IF(ISERROR(VLOOKUP(A3972,'Controle de Estoque'!A:I,1,FALSE)),"",VLOOKUP(A3972,'Controle de Estoque'!A:I,3,FALSE))</f>
        <v>N/A</v>
      </c>
      <c r="I3972" s="38"/>
    </row>
    <row r="3973" spans="1:9" x14ac:dyDescent="0.25">
      <c r="A3973" s="125" t="s">
        <v>3870</v>
      </c>
      <c r="B3973" s="109" t="s">
        <v>7321</v>
      </c>
      <c r="C3973" s="110">
        <v>1</v>
      </c>
      <c r="D3973" s="111"/>
      <c r="E3973" s="112"/>
      <c r="F3973" s="113">
        <f>IF(ISERROR(VLOOKUP(A3973,'Controle de Estoque'!A:I,1,FALSE)),"",VLOOKUP(A3973,'Controle de Estoque'!A:I,4,FALSE))</f>
        <v>1</v>
      </c>
      <c r="G3973" s="114" t="str">
        <f>IF(ISBLANK(A3973),"",IF(ISERROR(VLOOKUP(A3973,'Controle de Estoque'!A:I,1,FALSE)),"Produto não cadastrado",VLOOKUP(A3973,'Controle de Estoque'!A:I,2,FALSE)))</f>
        <v>6200P-12WS3A1</v>
      </c>
      <c r="H3973" s="113" t="str">
        <f>IF(ISERROR(VLOOKUP(A3973,'Controle de Estoque'!A:I,1,FALSE)),"",VLOOKUP(A3973,'Controle de Estoque'!A:I,3,FALSE))</f>
        <v>N/A</v>
      </c>
      <c r="I3973" s="38"/>
    </row>
    <row r="3974" spans="1:9" x14ac:dyDescent="0.25">
      <c r="A3974" s="98" t="s">
        <v>3871</v>
      </c>
      <c r="B3974" s="109" t="s">
        <v>7321</v>
      </c>
      <c r="C3974" s="110">
        <v>1</v>
      </c>
      <c r="D3974" s="111"/>
      <c r="E3974" s="112"/>
      <c r="F3974" s="113">
        <f>IF(ISERROR(VLOOKUP(A3974,'Controle de Estoque'!A:I,1,FALSE)),"",VLOOKUP(A3974,'Controle de Estoque'!A:I,4,FALSE))</f>
        <v>1</v>
      </c>
      <c r="G3974" s="114" t="str">
        <f>IF(ISBLANK(A3974),"",IF(ISERROR(VLOOKUP(A3974,'Controle de Estoque'!A:I,1,FALSE)),"Produto não cadastrado",VLOOKUP(A3974,'Controle de Estoque'!A:I,2,FALSE)))</f>
        <v>SK829070-F</v>
      </c>
      <c r="H3974" s="113" t="str">
        <f>IF(ISERROR(VLOOKUP(A3974,'Controle de Estoque'!A:I,1,FALSE)),"",VLOOKUP(A3974,'Controle de Estoque'!A:I,3,FALSE))</f>
        <v>N/A</v>
      </c>
      <c r="I3974" s="38"/>
    </row>
    <row r="3975" spans="1:9" x14ac:dyDescent="0.25">
      <c r="A3975" s="98" t="s">
        <v>3872</v>
      </c>
      <c r="B3975" s="109" t="s">
        <v>7321</v>
      </c>
      <c r="C3975" s="110">
        <v>0</v>
      </c>
      <c r="D3975" s="111"/>
      <c r="E3975" s="112"/>
      <c r="F3975" s="113">
        <f>IF(ISERROR(VLOOKUP(A3975,'Controle de Estoque'!A:I,1,FALSE)),"",VLOOKUP(A3975,'Controle de Estoque'!A:I,4,FALSE))</f>
        <v>0</v>
      </c>
      <c r="G3975" s="114" t="str">
        <f>IF(ISBLANK(A3975),"",IF(ISERROR(VLOOKUP(A3975,'Controle de Estoque'!A:I,1,FALSE)),"Produto não cadastrado",VLOOKUP(A3975,'Controle de Estoque'!A:I,2,FALSE)))</f>
        <v>VHS</v>
      </c>
      <c r="H3975" s="113" t="str">
        <f>IF(ISERROR(VLOOKUP(A3975,'Controle de Estoque'!A:I,1,FALSE)),"",VLOOKUP(A3975,'Controle de Estoque'!A:I,3,FALSE))</f>
        <v>F</v>
      </c>
      <c r="I3975" s="38"/>
    </row>
    <row r="3976" spans="1:9" x14ac:dyDescent="0.25">
      <c r="A3976" s="116" t="s">
        <v>3873</v>
      </c>
      <c r="B3976" s="109" t="s">
        <v>7321</v>
      </c>
      <c r="C3976" s="110">
        <v>3</v>
      </c>
      <c r="D3976" s="111" t="s">
        <v>7310</v>
      </c>
      <c r="E3976" s="112"/>
      <c r="F3976" s="113">
        <f>IF(ISERROR(VLOOKUP(A3976,'Controle de Estoque'!A:I,1,FALSE)),"",VLOOKUP(A3976,'Controle de Estoque'!A:I,4,FALSE))</f>
        <v>0</v>
      </c>
      <c r="G3976" s="114" t="str">
        <f>IF(ISBLANK(A3976),"",IF(ISERROR(VLOOKUP(A3976,'Controle de Estoque'!A:I,1,FALSE)),"Produto não cadastrado",VLOOKUP(A3976,'Controle de Estoque'!A:I,2,FALSE)))</f>
        <v>1SFN030300R1000</v>
      </c>
      <c r="H3976" s="113" t="str">
        <f>IF(ISERROR(VLOOKUP(A3976,'Controle de Estoque'!A:I,1,FALSE)),"",VLOOKUP(A3976,'Controle de Estoque'!A:I,3,FALSE))</f>
        <v>C 20</v>
      </c>
      <c r="I3976" s="38"/>
    </row>
    <row r="3977" spans="1:9" x14ac:dyDescent="0.25">
      <c r="A3977" s="98" t="s">
        <v>3874</v>
      </c>
      <c r="B3977" s="109" t="s">
        <v>7321</v>
      </c>
      <c r="C3977" s="110">
        <v>1</v>
      </c>
      <c r="D3977" s="111"/>
      <c r="E3977" s="112"/>
      <c r="F3977" s="113">
        <f>IF(ISERROR(VLOOKUP(A3977,'Controle de Estoque'!A:I,1,FALSE)),"",VLOOKUP(A3977,'Controle de Estoque'!A:I,4,FALSE))</f>
        <v>1</v>
      </c>
      <c r="G3977" s="114" t="str">
        <f>IF(ISBLANK(A3977),"",IF(ISERROR(VLOOKUP(A3977,'Controle de Estoque'!A:I,1,FALSE)),"Produto não cadastrado",VLOOKUP(A3977,'Controle de Estoque'!A:I,2,FALSE)))</f>
        <v>1SFN034700R1000</v>
      </c>
      <c r="H3977" s="113" t="str">
        <f>IF(ISERROR(VLOOKUP(A3977,'Controle de Estoque'!A:I,1,FALSE)),"",VLOOKUP(A3977,'Controle de Estoque'!A:I,3,FALSE))</f>
        <v>N/A</v>
      </c>
      <c r="I3977" s="38"/>
    </row>
    <row r="3978" spans="1:9" x14ac:dyDescent="0.25">
      <c r="A3978" s="116" t="s">
        <v>3875</v>
      </c>
      <c r="B3978" s="109" t="s">
        <v>7321</v>
      </c>
      <c r="C3978" s="110">
        <v>1</v>
      </c>
      <c r="D3978" s="111" t="s">
        <v>7310</v>
      </c>
      <c r="E3978" s="112"/>
      <c r="F3978" s="113">
        <f>IF(ISERROR(VLOOKUP(A3978,'Controle de Estoque'!A:I,1,FALSE)),"",VLOOKUP(A3978,'Controle de Estoque'!A:I,4,FALSE))</f>
        <v>0</v>
      </c>
      <c r="G3978" s="114" t="str">
        <f>IF(ISBLANK(A3978),"",IF(ISERROR(VLOOKUP(A3978,'Controle de Estoque'!A:I,1,FALSE)),"Produto não cadastrado",VLOOKUP(A3978,'Controle de Estoque'!A:I,2,FALSE)))</f>
        <v>1SBN030105T1000</v>
      </c>
      <c r="H3978" s="113" t="str">
        <f>IF(ISERROR(VLOOKUP(A3978,'Controle de Estoque'!A:I,1,FALSE)),"",VLOOKUP(A3978,'Controle de Estoque'!A:I,3,FALSE))</f>
        <v>C</v>
      </c>
      <c r="I3978" s="38"/>
    </row>
    <row r="3979" spans="1:9" x14ac:dyDescent="0.25">
      <c r="A3979" s="98" t="s">
        <v>3876</v>
      </c>
      <c r="B3979" s="109" t="s">
        <v>7321</v>
      </c>
      <c r="C3979" s="110">
        <v>1</v>
      </c>
      <c r="D3979" s="111" t="s">
        <v>7310</v>
      </c>
      <c r="E3979" s="112"/>
      <c r="F3979" s="113">
        <f>IF(ISERROR(VLOOKUP(A3979,'Controle de Estoque'!A:I,1,FALSE)),"",VLOOKUP(A3979,'Controle de Estoque'!A:I,4,FALSE))</f>
        <v>0</v>
      </c>
      <c r="G3979" s="114" t="str">
        <f>IF(ISBLANK(A3979),"",IF(ISERROR(VLOOKUP(A3979,'Controle de Estoque'!A:I,1,FALSE)),"Produto não cadastrado",VLOOKUP(A3979,'Controle de Estoque'!A:I,2,FALSE)))</f>
        <v>1SBN030100R1000</v>
      </c>
      <c r="H3979" s="113" t="str">
        <f>IF(ISERROR(VLOOKUP(A3979,'Controle de Estoque'!A:I,1,FALSE)),"",VLOOKUP(A3979,'Controle de Estoque'!A:I,3,FALSE))</f>
        <v>C 27</v>
      </c>
      <c r="I3979" s="38"/>
    </row>
    <row r="3980" spans="1:9" x14ac:dyDescent="0.25">
      <c r="A3980" s="116" t="s">
        <v>3877</v>
      </c>
      <c r="B3980" s="109" t="s">
        <v>7321</v>
      </c>
      <c r="C3980" s="110">
        <v>0</v>
      </c>
      <c r="D3980" s="111"/>
      <c r="E3980" s="112"/>
      <c r="F3980" s="113">
        <f>IF(ISERROR(VLOOKUP(A3980,'Controle de Estoque'!A:I,1,FALSE)),"",VLOOKUP(A3980,'Controle de Estoque'!A:I,4,FALSE))</f>
        <v>0</v>
      </c>
      <c r="G3980" s="114" t="str">
        <f>IF(ISBLANK(A3980),"",IF(ISERROR(VLOOKUP(A3980,'Controle de Estoque'!A:I,1,FALSE)),"Produto não cadastrado",VLOOKUP(A3980,'Controle de Estoque'!A:I,2,FALSE)))</f>
        <v>1SFN035700R1000</v>
      </c>
      <c r="H3980" s="113" t="str">
        <f>IF(ISERROR(VLOOKUP(A3980,'Controle de Estoque'!A:I,1,FALSE)),"",VLOOKUP(A3980,'Controle de Estoque'!A:I,3,FALSE))</f>
        <v>N/A</v>
      </c>
      <c r="I3980" s="38"/>
    </row>
    <row r="3981" spans="1:9" x14ac:dyDescent="0.25">
      <c r="A3981" s="98" t="s">
        <v>3878</v>
      </c>
      <c r="B3981" s="109" t="s">
        <v>7321</v>
      </c>
      <c r="C3981" s="110">
        <v>6</v>
      </c>
      <c r="D3981" s="111"/>
      <c r="E3981" s="112"/>
      <c r="F3981" s="113">
        <f>IF(ISERROR(VLOOKUP(A3981,'Controle de Estoque'!A:I,1,FALSE)),"",VLOOKUP(A3981,'Controle de Estoque'!A:I,4,FALSE))</f>
        <v>5</v>
      </c>
      <c r="G3981" s="114" t="str">
        <f>IF(ISBLANK(A3981),"",IF(ISERROR(VLOOKUP(A3981,'Controle de Estoque'!A:I,1,FALSE)),"Produto não cadastrado",VLOOKUP(A3981,'Controle de Estoque'!A:I,2,FALSE)))</f>
        <v>1SBN033405T1000</v>
      </c>
      <c r="H3981" s="113" t="str">
        <f>IF(ISERROR(VLOOKUP(A3981,'Controle de Estoque'!A:I,1,FALSE)),"",VLOOKUP(A3981,'Controle de Estoque'!A:I,3,FALSE))</f>
        <v>C 20</v>
      </c>
      <c r="I3981" s="38"/>
    </row>
    <row r="3982" spans="1:9" x14ac:dyDescent="0.25">
      <c r="A3982" s="98" t="s">
        <v>3879</v>
      </c>
      <c r="B3982" s="109" t="s">
        <v>7321</v>
      </c>
      <c r="C3982" s="110">
        <v>3</v>
      </c>
      <c r="D3982" s="111"/>
      <c r="E3982" s="112"/>
      <c r="F3982" s="113" t="str">
        <f>IF(ISERROR(VLOOKUP(A3982,'Controle de Estoque'!A:I,1,FALSE)),"",VLOOKUP(A3982,'Controle de Estoque'!A:I,4,FALSE))</f>
        <v/>
      </c>
      <c r="G3982" s="114" t="str">
        <f>IF(ISBLANK(A3982),"",IF(ISERROR(VLOOKUP(A3982,'Controle de Estoque'!A:I,1,FALSE)),"Produto não cadastrado",VLOOKUP(A3982,'Controle de Estoque'!A:I,2,FALSE)))</f>
        <v>Produto não cadastrado</v>
      </c>
      <c r="H3982" s="113" t="str">
        <f>IF(ISERROR(VLOOKUP(A3982,'Controle de Estoque'!A:I,1,FALSE)),"",VLOOKUP(A3982,'Controle de Estoque'!A:I,3,FALSE))</f>
        <v/>
      </c>
      <c r="I3982" s="38"/>
    </row>
    <row r="3983" spans="1:9" x14ac:dyDescent="0.25">
      <c r="A3983" s="98" t="s">
        <v>3880</v>
      </c>
      <c r="B3983" s="109" t="s">
        <v>7321</v>
      </c>
      <c r="C3983" s="110">
        <v>8</v>
      </c>
      <c r="D3983" s="111"/>
      <c r="E3983" s="112"/>
      <c r="F3983" s="113">
        <f>IF(ISERROR(VLOOKUP(A3983,'Controle de Estoque'!A:I,1,FALSE)),"",VLOOKUP(A3983,'Controle de Estoque'!A:I,4,FALSE))</f>
        <v>8</v>
      </c>
      <c r="G3983" s="114" t="str">
        <f>IF(ISBLANK(A3983),"",IF(ISERROR(VLOOKUP(A3983,'Controle de Estoque'!A:I,1,FALSE)),"Produto não cadastrado",VLOOKUP(A3983,'Controle de Estoque'!A:I,2,FALSE)))</f>
        <v>N104310130WC</v>
      </c>
      <c r="H3983" s="113" t="str">
        <f>IF(ISERROR(VLOOKUP(A3983,'Controle de Estoque'!A:I,1,FALSE)),"",VLOOKUP(A3983,'Controle de Estoque'!A:I,3,FALSE))</f>
        <v>D 18</v>
      </c>
      <c r="I3983" s="38"/>
    </row>
    <row r="3984" spans="1:9" x14ac:dyDescent="0.25">
      <c r="A3984" s="98" t="s">
        <v>3881</v>
      </c>
      <c r="B3984" s="109" t="s">
        <v>7321</v>
      </c>
      <c r="C3984" s="110">
        <v>3</v>
      </c>
      <c r="D3984" s="111"/>
      <c r="E3984" s="112"/>
      <c r="F3984" s="113">
        <f>IF(ISERROR(VLOOKUP(A3984,'Controle de Estoque'!A:I,1,FALSE)),"",VLOOKUP(A3984,'Controle de Estoque'!A:I,4,FALSE))</f>
        <v>3</v>
      </c>
      <c r="G3984" s="114" t="str">
        <f>IF(ISBLANK(A3984),"",IF(ISERROR(VLOOKUP(A3984,'Controle de Estoque'!A:I,1,FALSE)),"Produto não cadastrado",VLOOKUP(A3984,'Controle de Estoque'!A:I,2,FALSE)))</f>
        <v>R104301250WE</v>
      </c>
      <c r="H3984" s="113" t="str">
        <f>IF(ISERROR(VLOOKUP(A3984,'Controle de Estoque'!A:I,1,FALSE)),"",VLOOKUP(A3984,'Controle de Estoque'!A:I,3,FALSE))</f>
        <v>D 18</v>
      </c>
      <c r="I3984" s="38"/>
    </row>
    <row r="3985" spans="1:9" x14ac:dyDescent="0.25">
      <c r="A3985" s="98" t="s">
        <v>3882</v>
      </c>
      <c r="B3985" s="109" t="s">
        <v>7321</v>
      </c>
      <c r="C3985" s="110">
        <v>2</v>
      </c>
      <c r="D3985" s="111"/>
      <c r="E3985" s="112"/>
      <c r="F3985" s="113">
        <f>IF(ISERROR(VLOOKUP(A3985,'Controle de Estoque'!A:I,1,FALSE)),"",VLOOKUP(A3985,'Controle de Estoque'!A:I,4,FALSE))</f>
        <v>2</v>
      </c>
      <c r="G3985" s="114" t="str">
        <f>IF(ISBLANK(A3985),"",IF(ISERROR(VLOOKUP(A3985,'Controle de Estoque'!A:I,1,FALSE)),"Produto não cadastrado",VLOOKUP(A3985,'Controle de Estoque'!A:I,2,FALSE)))</f>
        <v>VOL-300Vcc</v>
      </c>
      <c r="H3985" s="113" t="str">
        <f>IF(ISERROR(VLOOKUP(A3985,'Controle de Estoque'!A:I,1,FALSE)),"",VLOOKUP(A3985,'Controle de Estoque'!A:I,3,FALSE))</f>
        <v>D 18</v>
      </c>
      <c r="I3985" s="38"/>
    </row>
    <row r="3986" spans="1:9" x14ac:dyDescent="0.25">
      <c r="A3986" s="116" t="s">
        <v>3883</v>
      </c>
      <c r="B3986" s="109" t="s">
        <v>7321</v>
      </c>
      <c r="C3986" s="110">
        <v>1</v>
      </c>
      <c r="D3986" s="111"/>
      <c r="E3986" s="112"/>
      <c r="F3986" s="113">
        <f>IF(ISERROR(VLOOKUP(A3986,'Controle de Estoque'!A:I,1,FALSE)),"",VLOOKUP(A3986,'Controle de Estoque'!A:I,4,FALSE))</f>
        <v>3</v>
      </c>
      <c r="G3986" s="114" t="str">
        <f>IF(ISBLANK(A3986),"",IF(ISERROR(VLOOKUP(A3986,'Controle de Estoque'!A:I,1,FALSE)),"Produto não cadastrado",VLOOKUP(A3986,'Controle de Estoque'!A:I,2,FALSE)))</f>
        <v>N104301600W1</v>
      </c>
      <c r="H3986" s="113" t="str">
        <f>IF(ISERROR(VLOOKUP(A3986,'Controle de Estoque'!A:I,1,FALSE)),"",VLOOKUP(A3986,'Controle de Estoque'!A:I,3,FALSE))</f>
        <v>D 18</v>
      </c>
      <c r="I3986" s="38"/>
    </row>
    <row r="3987" spans="1:9" x14ac:dyDescent="0.25">
      <c r="A3987" s="98" t="s">
        <v>3883</v>
      </c>
      <c r="B3987" s="109" t="s">
        <v>7321</v>
      </c>
      <c r="C3987" s="110">
        <v>2</v>
      </c>
      <c r="D3987" s="111"/>
      <c r="E3987" s="112"/>
      <c r="F3987" s="113">
        <f>IF(ISERROR(VLOOKUP(A3987,'Controle de Estoque'!A:I,1,FALSE)),"",VLOOKUP(A3987,'Controle de Estoque'!A:I,4,FALSE))</f>
        <v>3</v>
      </c>
      <c r="G3987" s="114" t="str">
        <f>IF(ISBLANK(A3987),"",IF(ISERROR(VLOOKUP(A3987,'Controle de Estoque'!A:I,1,FALSE)),"Produto não cadastrado",VLOOKUP(A3987,'Controle de Estoque'!A:I,2,FALSE)))</f>
        <v>N104301600W1</v>
      </c>
      <c r="H3987" s="113" t="str">
        <f>IF(ISERROR(VLOOKUP(A3987,'Controle de Estoque'!A:I,1,FALSE)),"",VLOOKUP(A3987,'Controle de Estoque'!A:I,3,FALSE))</f>
        <v>D 18</v>
      </c>
      <c r="I3987" s="38"/>
    </row>
    <row r="3988" spans="1:9" x14ac:dyDescent="0.25">
      <c r="A3988" s="98" t="s">
        <v>3884</v>
      </c>
      <c r="B3988" s="109" t="s">
        <v>7321</v>
      </c>
      <c r="C3988" s="110">
        <v>1</v>
      </c>
      <c r="D3988" s="111"/>
      <c r="E3988" s="112"/>
      <c r="F3988" s="113">
        <f>IF(ISERROR(VLOOKUP(A3988,'Controle de Estoque'!A:I,1,FALSE)),"",VLOOKUP(A3988,'Controle de Estoque'!A:I,4,FALSE))</f>
        <v>1</v>
      </c>
      <c r="G3988" s="114" t="str">
        <f>IF(ISBLANK(A3988),"",IF(ISERROR(VLOOKUP(A3988,'Controle de Estoque'!A:I,1,FALSE)),"Produto não cadastrado",VLOOKUP(A3988,'Controle de Estoque'!A:I,2,FALSE)))</f>
        <v>N001252150W1</v>
      </c>
      <c r="H3988" s="113" t="str">
        <f>IF(ISERROR(VLOOKUP(A3988,'Controle de Estoque'!A:I,1,FALSE)),"",VLOOKUP(A3988,'Controle de Estoque'!A:I,3,FALSE))</f>
        <v>D 18</v>
      </c>
      <c r="I3988" s="38"/>
    </row>
    <row r="3989" spans="1:9" x14ac:dyDescent="0.25">
      <c r="A3989" s="98" t="s">
        <v>3885</v>
      </c>
      <c r="B3989" s="109" t="s">
        <v>7321</v>
      </c>
      <c r="C3989" s="110">
        <v>1</v>
      </c>
      <c r="D3989" s="111"/>
      <c r="E3989" s="112"/>
      <c r="F3989" s="113">
        <f>IF(ISERROR(VLOOKUP(A3989,'Controle de Estoque'!A:I,1,FALSE)),"",VLOOKUP(A3989,'Controle de Estoque'!A:I,4,FALSE))</f>
        <v>1</v>
      </c>
      <c r="G3989" s="114" t="str">
        <f>IF(ISBLANK(A3989),"",IF(ISERROR(VLOOKUP(A3989,'Controle de Estoque'!A:I,1,FALSE)),"Produto não cadastrado",VLOOKUP(A3989,'Controle de Estoque'!A:I,2,FALSE)))</f>
        <v>2CNM514213R0250</v>
      </c>
      <c r="H3989" s="113" t="str">
        <f>IF(ISERROR(VLOOKUP(A3989,'Controle de Estoque'!A:I,1,FALSE)),"",VLOOKUP(A3989,'Controle de Estoque'!A:I,3,FALSE))</f>
        <v>D 18</v>
      </c>
      <c r="I3989" s="38"/>
    </row>
    <row r="3990" spans="1:9" x14ac:dyDescent="0.25">
      <c r="A3990" s="98" t="s">
        <v>3886</v>
      </c>
      <c r="B3990" s="109" t="s">
        <v>7321</v>
      </c>
      <c r="C3990" s="110">
        <v>1</v>
      </c>
      <c r="D3990" s="111"/>
      <c r="E3990" s="112"/>
      <c r="F3990" s="113">
        <f>IF(ISERROR(VLOOKUP(A3990,'Controle de Estoque'!A:I,1,FALSE)),"",VLOOKUP(A3990,'Controle de Estoque'!A:I,4,FALSE))</f>
        <v>1</v>
      </c>
      <c r="G3990" s="114" t="str">
        <f>IF(ISBLANK(A3990),"",IF(ISERROR(VLOOKUP(A3990,'Controle de Estoque'!A:I,1,FALSE)),"Produto não cadastrado",VLOOKUP(A3990,'Controle de Estoque'!A:I,2,FALSE)))</f>
        <v>VOL-FM40V</v>
      </c>
      <c r="H3990" s="113" t="str">
        <f>IF(ISERROR(VLOOKUP(A3990,'Controle de Estoque'!A:I,1,FALSE)),"",VLOOKUP(A3990,'Controle de Estoque'!A:I,3,FALSE))</f>
        <v>D 18</v>
      </c>
      <c r="I3990" s="38"/>
    </row>
    <row r="3991" spans="1:9" x14ac:dyDescent="0.25">
      <c r="A3991" s="98" t="s">
        <v>3887</v>
      </c>
      <c r="B3991" s="109" t="s">
        <v>7321</v>
      </c>
      <c r="C3991" s="110">
        <v>1</v>
      </c>
      <c r="D3991" s="111"/>
      <c r="E3991" s="112"/>
      <c r="F3991" s="113">
        <f>IF(ISERROR(VLOOKUP(A3991,'Controle de Estoque'!A:I,1,FALSE)),"",VLOOKUP(A3991,'Controle de Estoque'!A:I,4,FALSE))</f>
        <v>1</v>
      </c>
      <c r="G3991" s="114" t="str">
        <f>IF(ISBLANK(A3991),"",IF(ISERROR(VLOOKUP(A3991,'Controle de Estoque'!A:I,1,FALSE)),"Produto não cadastrado",VLOOKUP(A3991,'Controle de Estoque'!A:I,2,FALSE)))</f>
        <v>2CNM514223R0500</v>
      </c>
      <c r="H3991" s="113" t="str">
        <f>IF(ISERROR(VLOOKUP(A3991,'Controle de Estoque'!A:I,1,FALSE)),"",VLOOKUP(A3991,'Controle de Estoque'!A:I,3,FALSE))</f>
        <v>D 18</v>
      </c>
      <c r="I3991" s="38"/>
    </row>
    <row r="3992" spans="1:9" x14ac:dyDescent="0.25">
      <c r="A3992" s="98" t="s">
        <v>3888</v>
      </c>
      <c r="B3992" s="109" t="s">
        <v>7321</v>
      </c>
      <c r="C3992" s="110">
        <v>1</v>
      </c>
      <c r="D3992" s="111"/>
      <c r="E3992" s="112"/>
      <c r="F3992" s="113">
        <f>IF(ISERROR(VLOOKUP(A3992,'Controle de Estoque'!A:I,1,FALSE)),"",VLOOKUP(A3992,'Controle de Estoque'!A:I,4,FALSE))</f>
        <v>1</v>
      </c>
      <c r="G3992" s="114" t="str">
        <f>IF(ISBLANK(A3992),"",IF(ISERROR(VLOOKUP(A3992,'Controle de Estoque'!A:I,1,FALSE)),"Produto não cadastrado",VLOOKUP(A3992,'Controle de Estoque'!A:I,2,FALSE)))</f>
        <v>W70</v>
      </c>
      <c r="H3992" s="113" t="str">
        <f>IF(ISERROR(VLOOKUP(A3992,'Controle de Estoque'!A:I,1,FALSE)),"",VLOOKUP(A3992,'Controle de Estoque'!A:I,3,FALSE))</f>
        <v>F 46</v>
      </c>
      <c r="I3992" s="38"/>
    </row>
    <row r="3993" spans="1:9" x14ac:dyDescent="0.25">
      <c r="A3993" s="124" t="s">
        <v>8565</v>
      </c>
      <c r="B3993" s="109">
        <v>46111</v>
      </c>
      <c r="C3993" s="110"/>
      <c r="D3993" s="111"/>
      <c r="E3993" s="112"/>
      <c r="F3993" s="113" t="str">
        <f>IF(ISERROR(VLOOKUP(A3993,'Controle de Estoque'!A:I,1,FALSE)),"",VLOOKUP(A3993,'Controle de Estoque'!A:I,4,FALSE))</f>
        <v/>
      </c>
      <c r="G3993" s="114" t="str">
        <f>IF(ISBLANK(A3993),"",IF(ISERROR(VLOOKUP(A3993,'Controle de Estoque'!A:I,1,FALSE)),"Produto não cadastrado",VLOOKUP(A3993,'Controle de Estoque'!A:I,2,FALSE)))</f>
        <v>Produto não cadastrado</v>
      </c>
      <c r="H3993" s="113"/>
      <c r="I3993" s="38"/>
    </row>
    <row r="3994" spans="1:9" x14ac:dyDescent="0.25">
      <c r="A3994" s="124" t="s">
        <v>8564</v>
      </c>
      <c r="B3994" s="109">
        <v>46111</v>
      </c>
      <c r="C3994" s="110"/>
      <c r="D3994" s="111"/>
      <c r="E3994" s="112"/>
      <c r="F3994" s="113" t="str">
        <f>IF(ISERROR(VLOOKUP(A3994,'Controle de Estoque'!A:I,1,FALSE)),"",VLOOKUP(A3994,'Controle de Estoque'!A:I,4,FALSE))</f>
        <v/>
      </c>
      <c r="G3994" s="114" t="str">
        <f>IF(ISBLANK(A3994),"",IF(ISERROR(VLOOKUP(A3994,'Controle de Estoque'!A:I,1,FALSE)),"Produto não cadastrado",VLOOKUP(A3994,'Controle de Estoque'!A:I,2,FALSE)))</f>
        <v>Produto não cadastrado</v>
      </c>
      <c r="H3994" s="113"/>
      <c r="I3994" s="38"/>
    </row>
    <row r="3995" spans="1:9" x14ac:dyDescent="0.25">
      <c r="A3995" s="98" t="s">
        <v>8383</v>
      </c>
      <c r="B3995" s="109" t="s">
        <v>7321</v>
      </c>
      <c r="C3995" s="110">
        <v>2</v>
      </c>
      <c r="D3995" s="111" t="s">
        <v>7310</v>
      </c>
      <c r="E3995" s="112"/>
      <c r="F3995" s="113">
        <f>IF(ISERROR(VLOOKUP(A3995,'Controle de Estoque'!A:I,1,FALSE)),"",VLOOKUP(A3995,'Controle de Estoque'!A:I,4,FALSE))</f>
        <v>2</v>
      </c>
      <c r="G3995" s="114" t="str">
        <f>IF(ISBLANK(A3995),"",IF(ISERROR(VLOOKUP(A3995,'Controle de Estoque'!A:I,1,FALSE)),"Produto não cadastrado",VLOOKUP(A3995,'Controle de Estoque'!A:I,2,FALSE)))</f>
        <v>1SDA067431R1</v>
      </c>
      <c r="H3995" s="113" t="str">
        <f>IF(ISERROR(VLOOKUP(A3995,'Controle de Estoque'!A:I,1,FALSE)),"",VLOOKUP(A3995,'Controle de Estoque'!A:I,3,FALSE))</f>
        <v>G 10</v>
      </c>
      <c r="I3995" s="38"/>
    </row>
    <row r="3996" spans="1:9" x14ac:dyDescent="0.25">
      <c r="A3996" s="98" t="s">
        <v>3898</v>
      </c>
      <c r="B3996" s="109" t="s">
        <v>7321</v>
      </c>
      <c r="C3996" s="110">
        <v>9</v>
      </c>
      <c r="D3996" s="111"/>
      <c r="E3996" s="112"/>
      <c r="F3996" s="113" t="str">
        <f>IF(ISERROR(VLOOKUP(A3996,'Controle de Estoque'!A:I,1,FALSE)),"",VLOOKUP(A3996,'Controle de Estoque'!A:I,4,FALSE))</f>
        <v/>
      </c>
      <c r="G3996" s="114" t="str">
        <f>IF(ISBLANK(A3996),"",IF(ISERROR(VLOOKUP(A3996,'Controle de Estoque'!A:I,1,FALSE)),"Produto não cadastrado",VLOOKUP(A3996,'Controle de Estoque'!A:I,2,FALSE)))</f>
        <v>Produto não cadastrado</v>
      </c>
      <c r="H3996" s="113" t="str">
        <f>IF(ISERROR(VLOOKUP(A3996,'Controle de Estoque'!A:I,1,FALSE)),"",VLOOKUP(A3996,'Controle de Estoque'!A:I,3,FALSE))</f>
        <v/>
      </c>
      <c r="I3996" s="38"/>
    </row>
    <row r="3997" spans="1:9" x14ac:dyDescent="0.25">
      <c r="A3997" s="98" t="s">
        <v>8421</v>
      </c>
      <c r="B3997" s="109" t="s">
        <v>7321</v>
      </c>
      <c r="C3997" s="110">
        <v>0</v>
      </c>
      <c r="D3997" s="111"/>
      <c r="E3997" s="112"/>
      <c r="F3997" s="113">
        <f>IF(ISERROR(VLOOKUP(A3997,'Controle de Estoque'!A:I,1,FALSE)),"",VLOOKUP(A3997,'Controle de Estoque'!A:I,4,FALSE))</f>
        <v>0</v>
      </c>
      <c r="G3997" s="114" t="str">
        <f>IF(ISBLANK(A3997),"",IF(ISERROR(VLOOKUP(A3997,'Controle de Estoque'!A:I,1,FALSE)),"Produto não cadastrado",VLOOKUP(A3997,'Controle de Estoque'!A:I,2,FALSE)))</f>
        <v>1SDA067592R1</v>
      </c>
      <c r="H3997" s="113" t="str">
        <f>IF(ISERROR(VLOOKUP(A3997,'Controle de Estoque'!A:I,1,FALSE)),"",VLOOKUP(A3997,'Controle de Estoque'!A:I,3,FALSE))</f>
        <v>N/A</v>
      </c>
      <c r="I3997" s="38"/>
    </row>
    <row r="3998" spans="1:9" x14ac:dyDescent="0.25">
      <c r="A3998" s="98" t="s">
        <v>8410</v>
      </c>
      <c r="B3998" s="109" t="s">
        <v>7321</v>
      </c>
      <c r="C3998" s="110">
        <v>1</v>
      </c>
      <c r="D3998" s="111" t="s">
        <v>7310</v>
      </c>
      <c r="E3998" s="112"/>
      <c r="F3998" s="113">
        <f>IF(ISERROR(VLOOKUP(A3998,'Controle de Estoque'!A:I,1,FALSE)),"",VLOOKUP(A3998,'Controle de Estoque'!A:I,4,FALSE))</f>
        <v>0</v>
      </c>
      <c r="G3998" s="114" t="str">
        <f>IF(ISBLANK(A3998),"",IF(ISERROR(VLOOKUP(A3998,'Controle de Estoque'!A:I,1,FALSE)),"Produto não cadastrado",VLOOKUP(A3998,'Controle de Estoque'!A:I,2,FALSE)))</f>
        <v>1SDA068165R1</v>
      </c>
      <c r="H3998" s="113" t="str">
        <f>IF(ISERROR(VLOOKUP(A3998,'Controle de Estoque'!A:I,1,FALSE)),"",VLOOKUP(A3998,'Controle de Estoque'!A:I,3,FALSE))</f>
        <v>N/A</v>
      </c>
      <c r="I3998" s="38"/>
    </row>
    <row r="3999" spans="1:9" x14ac:dyDescent="0.25">
      <c r="A3999" s="98" t="s">
        <v>8377</v>
      </c>
      <c r="B3999" s="109" t="s">
        <v>7321</v>
      </c>
      <c r="C3999" s="110">
        <v>4</v>
      </c>
      <c r="D3999" s="111"/>
      <c r="E3999" s="112"/>
      <c r="F3999" s="113">
        <f>IF(ISERROR(VLOOKUP(A3999,'Controle de Estoque'!A:I,1,FALSE)),"",VLOOKUP(A3999,'Controle de Estoque'!A:I,4,FALSE))</f>
        <v>4</v>
      </c>
      <c r="G3999" s="114" t="str">
        <f>IF(ISBLANK(A3999),"",IF(ISERROR(VLOOKUP(A3999,'Controle de Estoque'!A:I,1,FALSE)),"Produto não cadastrado",VLOOKUP(A3999,'Controle de Estoque'!A:I,2,FALSE)))</f>
        <v>1SDA051039R1</v>
      </c>
      <c r="H3999" s="113" t="str">
        <f>IF(ISERROR(VLOOKUP(A3999,'Controle de Estoque'!A:I,1,FALSE)),"",VLOOKUP(A3999,'Controle de Estoque'!A:I,3,FALSE))</f>
        <v>G 11</v>
      </c>
      <c r="I3999" s="38"/>
    </row>
    <row r="4000" spans="1:9" x14ac:dyDescent="0.25">
      <c r="A4000" s="98" t="s">
        <v>8408</v>
      </c>
      <c r="B4000" s="109" t="s">
        <v>7321</v>
      </c>
      <c r="C4000" s="110">
        <v>0</v>
      </c>
      <c r="D4000" s="111"/>
      <c r="E4000" s="112"/>
      <c r="F4000" s="113">
        <f>IF(ISERROR(VLOOKUP(A4000,'Controle de Estoque'!A:I,1,FALSE)),"",VLOOKUP(A4000,'Controle de Estoque'!A:I,4,FALSE))</f>
        <v>1</v>
      </c>
      <c r="G4000" s="114" t="str">
        <f>IF(ISBLANK(A4000),"",IF(ISERROR(VLOOKUP(A4000,'Controle de Estoque'!A:I,1,FALSE)),"Produto não cadastrado",VLOOKUP(A4000,'Controle de Estoque'!A:I,2,FALSE)))</f>
        <v>1SDA051042R1</v>
      </c>
      <c r="H4000" s="113" t="str">
        <f>IF(ISERROR(VLOOKUP(A4000,'Controle de Estoque'!A:I,1,FALSE)),"",VLOOKUP(A4000,'Controle de Estoque'!A:I,3,FALSE))</f>
        <v>G 11</v>
      </c>
      <c r="I4000" s="38"/>
    </row>
    <row r="4001" spans="1:9" x14ac:dyDescent="0.25">
      <c r="A4001" s="98" t="s">
        <v>8408</v>
      </c>
      <c r="B4001" s="109" t="s">
        <v>7321</v>
      </c>
      <c r="C4001" s="110">
        <v>1</v>
      </c>
      <c r="D4001" s="111"/>
      <c r="E4001" s="112"/>
      <c r="F4001" s="113">
        <f>IF(ISERROR(VLOOKUP(A4001,'Controle de Estoque'!A:I,1,FALSE)),"",VLOOKUP(A4001,'Controle de Estoque'!A:I,4,FALSE))</f>
        <v>1</v>
      </c>
      <c r="G4001" s="114" t="str">
        <f>IF(ISBLANK(A4001),"",IF(ISERROR(VLOOKUP(A4001,'Controle de Estoque'!A:I,1,FALSE)),"Produto não cadastrado",VLOOKUP(A4001,'Controle de Estoque'!A:I,2,FALSE)))</f>
        <v>1SDA051042R1</v>
      </c>
      <c r="H4001" s="113" t="str">
        <f>IF(ISERROR(VLOOKUP(A4001,'Controle de Estoque'!A:I,1,FALSE)),"",VLOOKUP(A4001,'Controle de Estoque'!A:I,3,FALSE))</f>
        <v>G 11</v>
      </c>
      <c r="I4001" s="38"/>
    </row>
    <row r="4002" spans="1:9" x14ac:dyDescent="0.25">
      <c r="A4002" s="98" t="s">
        <v>7831</v>
      </c>
      <c r="B4002" s="109" t="s">
        <v>7833</v>
      </c>
      <c r="C4002" s="110">
        <v>4</v>
      </c>
      <c r="D4002" s="111"/>
      <c r="E4002" s="112"/>
      <c r="F4002" s="113">
        <f>IF(ISERROR(VLOOKUP(A4002,'Controle de Estoque'!A:I,1,FALSE)),"",VLOOKUP(A4002,'Controle de Estoque'!A:I,4,FALSE))</f>
        <v>6</v>
      </c>
      <c r="G4002" s="114" t="str">
        <f>IF(ISBLANK(A4002),"",IF(ISERROR(VLOOKUP(A4002,'Controle de Estoque'!A:I,1,FALSE)),"Produto não cadastrado",VLOOKUP(A4002,'Controle de Estoque'!A:I,2,FALSE)))</f>
        <v>1SDA066726R1</v>
      </c>
      <c r="H4002" s="113" t="str">
        <f>IF(ISERROR(VLOOKUP(A4002,'Controle de Estoque'!A:I,1,FALSE)),"",VLOOKUP(A4002,'Controle de Estoque'!A:I,3,FALSE))</f>
        <v>H 06</v>
      </c>
      <c r="I4002" s="38"/>
    </row>
    <row r="4003" spans="1:9" x14ac:dyDescent="0.25">
      <c r="A4003" s="98" t="s">
        <v>8420</v>
      </c>
      <c r="B4003" s="109" t="s">
        <v>7321</v>
      </c>
      <c r="C4003" s="110">
        <v>0</v>
      </c>
      <c r="D4003" s="111"/>
      <c r="E4003" s="112"/>
      <c r="F4003" s="113">
        <f>IF(ISERROR(VLOOKUP(A4003,'Controle de Estoque'!A:I,1,FALSE)),"",VLOOKUP(A4003,'Controle de Estoque'!A:I,4,FALSE))</f>
        <v>0</v>
      </c>
      <c r="G4003" s="114" t="str">
        <f>IF(ISBLANK(A4003),"",IF(ISERROR(VLOOKUP(A4003,'Controle de Estoque'!A:I,1,FALSE)),"Produto não cadastrado",VLOOKUP(A4003,'Controle de Estoque'!A:I,2,FALSE)))</f>
        <v>1SDA067601R1</v>
      </c>
      <c r="H4003" s="113" t="str">
        <f>IF(ISERROR(VLOOKUP(A4003,'Controle de Estoque'!A:I,1,FALSE)),"",VLOOKUP(A4003,'Controle de Estoque'!A:I,3,FALSE))</f>
        <v>N/A</v>
      </c>
      <c r="I4003" s="38"/>
    </row>
    <row r="4004" spans="1:9" x14ac:dyDescent="0.25">
      <c r="A4004" s="98" t="s">
        <v>1302</v>
      </c>
      <c r="B4004" s="109" t="s">
        <v>7321</v>
      </c>
      <c r="C4004" s="110">
        <v>1</v>
      </c>
      <c r="D4004" s="111" t="s">
        <v>7310</v>
      </c>
      <c r="E4004" s="112" t="e">
        <f>IF(ISBLANK(A4004),"",C4004*D4004)</f>
        <v>#VALUE!</v>
      </c>
      <c r="F4004" s="113">
        <f>IF(ISERROR(VLOOKUP(A4004,'Controle de Estoque'!A:I,1,FALSE)),"",VLOOKUP(A4004,'Controle de Estoque'!A:I,4,FALSE))</f>
        <v>1</v>
      </c>
      <c r="G4004" s="114" t="str">
        <f>IF(ISBLANK(A4004),"",IF(ISERROR(VLOOKUP(A4004,'Controle de Estoque'!A:I,1,FALSE)),"Produto não cadastrado",VLOOKUP(A4004,'Controle de Estoque'!A:I,2,FALSE)))</f>
        <v>1SDA066727R1</v>
      </c>
      <c r="H4004" s="113" t="str">
        <f>IF(ISERROR(VLOOKUP(A4004,'Controle de Estoque'!A:I,1,FALSE)),"",VLOOKUP(A4004,'Controle de Estoque'!A:I,3,FALSE))</f>
        <v>H 05</v>
      </c>
      <c r="I4004" s="38"/>
    </row>
    <row r="4005" spans="1:9" x14ac:dyDescent="0.25">
      <c r="A4005" s="98" t="s">
        <v>1303</v>
      </c>
      <c r="B4005" s="109" t="s">
        <v>7321</v>
      </c>
      <c r="C4005" s="110">
        <v>0</v>
      </c>
      <c r="D4005" s="111" t="s">
        <v>7310</v>
      </c>
      <c r="E4005" s="112" t="e">
        <f>IF(ISBLANK(A4005),"",C4005*D4005)</f>
        <v>#VALUE!</v>
      </c>
      <c r="F4005" s="113">
        <f>IF(ISERROR(VLOOKUP(A4005,'Controle de Estoque'!A:I,1,FALSE)),"",VLOOKUP(A4005,'Controle de Estoque'!A:I,4,FALSE))</f>
        <v>4</v>
      </c>
      <c r="G4005" s="114" t="str">
        <f>IF(ISBLANK(A4005),"",IF(ISERROR(VLOOKUP(A4005,'Controle de Estoque'!A:I,1,FALSE)),"Produto não cadastrado",VLOOKUP(A4005,'Controle de Estoque'!A:I,2,FALSE)))</f>
        <v>1SDA066729R1</v>
      </c>
      <c r="H4005" s="113" t="str">
        <f>IF(ISERROR(VLOOKUP(A4005,'Controle de Estoque'!A:I,1,FALSE)),"",VLOOKUP(A4005,'Controle de Estoque'!A:I,3,FALSE))</f>
        <v>H 05</v>
      </c>
      <c r="I4005" s="38"/>
    </row>
    <row r="4006" spans="1:9" x14ac:dyDescent="0.25">
      <c r="A4006" s="98" t="s">
        <v>1303</v>
      </c>
      <c r="B4006" s="109" t="s">
        <v>7833</v>
      </c>
      <c r="C4006" s="110">
        <v>2</v>
      </c>
      <c r="D4006" s="111"/>
      <c r="E4006" s="112"/>
      <c r="F4006" s="113">
        <f>IF(ISERROR(VLOOKUP(A4006,'Controle de Estoque'!A:I,1,FALSE)),"",VLOOKUP(A4006,'Controle de Estoque'!A:I,4,FALSE))</f>
        <v>4</v>
      </c>
      <c r="G4006" s="114" t="str">
        <f>IF(ISBLANK(A4006),"",IF(ISERROR(VLOOKUP(A4006,'Controle de Estoque'!A:I,1,FALSE)),"Produto não cadastrado",VLOOKUP(A4006,'Controle de Estoque'!A:I,2,FALSE)))</f>
        <v>1SDA066729R1</v>
      </c>
      <c r="H4006" s="113" t="str">
        <f>IF(ISERROR(VLOOKUP(A4006,'Controle de Estoque'!A:I,1,FALSE)),"",VLOOKUP(A4006,'Controle de Estoque'!A:I,3,FALSE))</f>
        <v>H 05</v>
      </c>
      <c r="I4006" s="38"/>
    </row>
    <row r="4007" spans="1:9" x14ac:dyDescent="0.25">
      <c r="A4007" s="98" t="s">
        <v>8392</v>
      </c>
      <c r="B4007" s="109" t="s">
        <v>7321</v>
      </c>
      <c r="C4007" s="110">
        <v>0</v>
      </c>
      <c r="D4007" s="111"/>
      <c r="E4007" s="112"/>
      <c r="F4007" s="113">
        <f>IF(ISERROR(VLOOKUP(A4007,'Controle de Estoque'!A:I,1,FALSE)),"",VLOOKUP(A4007,'Controle de Estoque'!A:I,4,FALSE))</f>
        <v>0</v>
      </c>
      <c r="G4007" s="114" t="str">
        <f>IF(ISBLANK(A4007),"",IF(ISERROR(VLOOKUP(A4007,'Controle de Estoque'!A:I,1,FALSE)),"Produto não cadastrado",VLOOKUP(A4007,'Controle de Estoque'!A:I,2,FALSE)))</f>
        <v>1SDA051236R1</v>
      </c>
      <c r="H4007" s="113" t="str">
        <f>IF(ISERROR(VLOOKUP(A4007,'Controle de Estoque'!A:I,1,FALSE)),"",VLOOKUP(A4007,'Controle de Estoque'!A:I,3,FALSE))</f>
        <v>G 11</v>
      </c>
      <c r="I4007" s="38"/>
    </row>
    <row r="4008" spans="1:9" x14ac:dyDescent="0.25">
      <c r="A4008" s="98" t="s">
        <v>8403</v>
      </c>
      <c r="B4008" s="109" t="s">
        <v>7321</v>
      </c>
      <c r="C4008" s="110">
        <v>1</v>
      </c>
      <c r="D4008" s="111"/>
      <c r="E4008" s="112"/>
      <c r="F4008" s="113">
        <f>IF(ISERROR(VLOOKUP(A4008,'Controle de Estoque'!A:I,1,FALSE)),"",VLOOKUP(A4008,'Controle de Estoque'!A:I,4,FALSE))</f>
        <v>1</v>
      </c>
      <c r="G4008" s="114" t="str">
        <f>IF(ISBLANK(A4008),"",IF(ISERROR(VLOOKUP(A4008,'Controle de Estoque'!A:I,1,FALSE)),"Produto não cadastrado",VLOOKUP(A4008,'Controle de Estoque'!A:I,2,FALSE)))</f>
        <v>1SDA067008R1</v>
      </c>
      <c r="H4008" s="113" t="str">
        <f>IF(ISERROR(VLOOKUP(A4008,'Controle de Estoque'!A:I,1,FALSE)),"",VLOOKUP(A4008,'Controle de Estoque'!A:I,3,FALSE))</f>
        <v>G 12</v>
      </c>
      <c r="I4008" s="38"/>
    </row>
    <row r="4009" spans="1:9" x14ac:dyDescent="0.25">
      <c r="A4009" s="124" t="s">
        <v>8382</v>
      </c>
      <c r="B4009" s="109">
        <v>45997</v>
      </c>
      <c r="C4009" s="110">
        <v>2</v>
      </c>
      <c r="D4009" s="111"/>
      <c r="E4009" s="112"/>
      <c r="F4009" s="113">
        <f>IF(ISERROR(VLOOKUP(A4009,'Controle de Estoque'!A:I,1,FALSE)),"",VLOOKUP(A4009,'Controle de Estoque'!A:I,4,FALSE))</f>
        <v>0</v>
      </c>
      <c r="G4009" s="114" t="str">
        <f>IF(ISBLANK(A4009),"",IF(ISERROR(VLOOKUP(A4009,'Controle de Estoque'!A:I,1,FALSE)),"Produto não cadastrado",VLOOKUP(A4009,'Controle de Estoque'!A:I,2,FALSE)))</f>
        <v>1SDA067018R1</v>
      </c>
      <c r="H4009" s="113"/>
      <c r="I4009" s="38"/>
    </row>
    <row r="4010" spans="1:9" x14ac:dyDescent="0.25">
      <c r="A4010" s="98" t="s">
        <v>3906</v>
      </c>
      <c r="B4010" s="109" t="s">
        <v>7321</v>
      </c>
      <c r="C4010" s="110">
        <v>1</v>
      </c>
      <c r="D4010" s="111" t="s">
        <v>7310</v>
      </c>
      <c r="E4010" s="112"/>
      <c r="F4010" s="113">
        <f>IF(ISERROR(VLOOKUP(A4010,'Controle de Estoque'!A:I,1,FALSE)),"",VLOOKUP(A4010,'Controle de Estoque'!A:I,4,FALSE))</f>
        <v>1</v>
      </c>
      <c r="G4010" s="114" t="str">
        <f>IF(ISBLANK(A4010),"",IF(ISERROR(VLOOKUP(A4010,'Controle de Estoque'!A:I,1,FALSE)),"Produto não cadastrado",VLOOKUP(A4010,'Controle de Estoque'!A:I,2,FALSE)))</f>
        <v>1SDA046626R1</v>
      </c>
      <c r="H4010" s="113" t="str">
        <f>IF(ISERROR(VLOOKUP(A4010,'Controle de Estoque'!A:I,1,FALSE)),"",VLOOKUP(A4010,'Controle de Estoque'!A:I,3,FALSE))</f>
        <v>G 15</v>
      </c>
      <c r="I4010" s="38"/>
    </row>
    <row r="4011" spans="1:9" x14ac:dyDescent="0.25">
      <c r="A4011" s="98" t="s">
        <v>3907</v>
      </c>
      <c r="B4011" s="109" t="s">
        <v>7321</v>
      </c>
      <c r="C4011" s="110">
        <v>3</v>
      </c>
      <c r="D4011" s="111"/>
      <c r="E4011" s="112"/>
      <c r="F4011" s="113">
        <f>IF(ISERROR(VLOOKUP(A4011,'Controle de Estoque'!A:I,1,FALSE)),"",VLOOKUP(A4011,'Controle de Estoque'!A:I,4,FALSE))</f>
        <v>3</v>
      </c>
      <c r="G4011" s="114" t="str">
        <f>IF(ISBLANK(A4011),"",IF(ISERROR(VLOOKUP(A4011,'Controle de Estoque'!A:I,1,FALSE)),"Produto não cadastrado",VLOOKUP(A4011,'Controle de Estoque'!A:I,2,FALSE)))</f>
        <v>1SFN154310R2606</v>
      </c>
      <c r="H4011" s="113" t="str">
        <f>IF(ISERROR(VLOOKUP(A4011,'Controle de Estoque'!A:I,1,FALSE)),"",VLOOKUP(A4011,'Controle de Estoque'!A:I,3,FALSE))</f>
        <v>N/A</v>
      </c>
      <c r="I4011" s="38"/>
    </row>
    <row r="4012" spans="1:9" x14ac:dyDescent="0.25">
      <c r="A4012" s="98" t="s">
        <v>3908</v>
      </c>
      <c r="B4012" s="109" t="s">
        <v>7321</v>
      </c>
      <c r="C4012" s="110">
        <v>4</v>
      </c>
      <c r="D4012" s="111"/>
      <c r="E4012" s="112"/>
      <c r="F4012" s="113">
        <f>IF(ISERROR(VLOOKUP(A4012,'Controle de Estoque'!A:I,1,FALSE)),"",VLOOKUP(A4012,'Controle de Estoque'!A:I,4,FALSE))</f>
        <v>39</v>
      </c>
      <c r="G4012" s="114" t="str">
        <f>IF(ISBLANK(A4012),"",IF(ISERROR(VLOOKUP(A4012,'Controle de Estoque'!A:I,1,FALSE)),"Produto não cadastrado",VLOOKUP(A4012,'Controle de Estoque'!A:I,2,FALSE)))</f>
        <v>1FN154310R2606</v>
      </c>
      <c r="H4012" s="113" t="str">
        <f>IF(ISERROR(VLOOKUP(A4012,'Controle de Estoque'!A:I,1,FALSE)),"",VLOOKUP(A4012,'Controle de Estoque'!A:I,3,FALSE))</f>
        <v>N/A</v>
      </c>
      <c r="I4012" s="38"/>
    </row>
    <row r="4013" spans="1:9" x14ac:dyDescent="0.25">
      <c r="A4013" s="98" t="s">
        <v>3908</v>
      </c>
      <c r="B4013" s="109" t="s">
        <v>7321</v>
      </c>
      <c r="C4013" s="110">
        <v>35</v>
      </c>
      <c r="D4013" s="111"/>
      <c r="E4013" s="112"/>
      <c r="F4013" s="113">
        <f>IF(ISERROR(VLOOKUP(A4013,'Controle de Estoque'!A:I,1,FALSE)),"",VLOOKUP(A4013,'Controle de Estoque'!A:I,4,FALSE))</f>
        <v>39</v>
      </c>
      <c r="G4013" s="114" t="str">
        <f>IF(ISBLANK(A4013),"",IF(ISERROR(VLOOKUP(A4013,'Controle de Estoque'!A:I,1,FALSE)),"Produto não cadastrado",VLOOKUP(A4013,'Controle de Estoque'!A:I,2,FALSE)))</f>
        <v>1FN154310R2606</v>
      </c>
      <c r="H4013" s="113" t="str">
        <f>IF(ISERROR(VLOOKUP(A4013,'Controle de Estoque'!A:I,1,FALSE)),"",VLOOKUP(A4013,'Controle de Estoque'!A:I,3,FALSE))</f>
        <v>N/A</v>
      </c>
      <c r="I4013" s="38"/>
    </row>
    <row r="4014" spans="1:9" x14ac:dyDescent="0.25">
      <c r="A4014" s="98" t="s">
        <v>3909</v>
      </c>
      <c r="B4014" s="109" t="s">
        <v>7321</v>
      </c>
      <c r="C4014" s="110">
        <v>7</v>
      </c>
      <c r="D4014" s="111"/>
      <c r="E4014" s="112"/>
      <c r="F4014" s="113">
        <f>IF(ISERROR(VLOOKUP(A4014,'Controle de Estoque'!A:I,1,FALSE)),"",VLOOKUP(A4014,'Controle de Estoque'!A:I,4,FALSE))</f>
        <v>7</v>
      </c>
      <c r="G4014" s="114" t="str">
        <f>IF(ISBLANK(A4014),"",IF(ISERROR(VLOOKUP(A4014,'Controle de Estoque'!A:I,1,FALSE)),"Produto não cadastrado",VLOOKUP(A4014,'Controle de Estoque'!A:I,2,FALSE)))</f>
        <v>ZA110-400V</v>
      </c>
      <c r="H4014" s="113" t="str">
        <f>IF(ISERROR(VLOOKUP(A4014,'Controle de Estoque'!A:I,1,FALSE)),"",VLOOKUP(A4014,'Controle de Estoque'!A:I,3,FALSE))</f>
        <v>N/A</v>
      </c>
      <c r="I4014" s="38"/>
    </row>
    <row r="4015" spans="1:9" x14ac:dyDescent="0.25">
      <c r="A4015" s="98" t="s">
        <v>3910</v>
      </c>
      <c r="B4015" s="109" t="s">
        <v>7321</v>
      </c>
      <c r="C4015" s="110">
        <v>5</v>
      </c>
      <c r="D4015" s="111"/>
      <c r="E4015" s="112"/>
      <c r="F4015" s="113">
        <f>IF(ISERROR(VLOOKUP(A4015,'Controle de Estoque'!A:I,1,FALSE)),"",VLOOKUP(A4015,'Controle de Estoque'!A:I,4,FALSE))</f>
        <v>5</v>
      </c>
      <c r="G4015" s="114" t="str">
        <f>IF(ISBLANK(A4015),"",IF(ISERROR(VLOOKUP(A4015,'Controle de Estoque'!A:I,1,FALSE)),"Produto não cadastrado",VLOOKUP(A4015,'Controle de Estoque'!A:I,2,FALSE)))</f>
        <v>ZA150-400V</v>
      </c>
      <c r="H4015" s="113" t="str">
        <f>IF(ISERROR(VLOOKUP(A4015,'Controle de Estoque'!A:I,1,FALSE)),"",VLOOKUP(A4015,'Controle de Estoque'!A:I,3,FALSE))</f>
        <v>N/A</v>
      </c>
      <c r="I4015" s="38"/>
    </row>
    <row r="4016" spans="1:9" x14ac:dyDescent="0.25">
      <c r="A4016" s="98" t="s">
        <v>3911</v>
      </c>
      <c r="B4016" s="109" t="s">
        <v>7321</v>
      </c>
      <c r="C4016" s="110">
        <v>1</v>
      </c>
      <c r="D4016" s="111"/>
      <c r="E4016" s="112"/>
      <c r="F4016" s="113">
        <f>IF(ISERROR(VLOOKUP(A4016,'Controle de Estoque'!A:I,1,FALSE)),"",VLOOKUP(A4016,'Controle de Estoque'!A:I,4,FALSE))</f>
        <v>1</v>
      </c>
      <c r="G4016" s="114" t="str">
        <f>IF(ISBLANK(A4016),"",IF(ISERROR(VLOOKUP(A4016,'Controle de Estoque'!A:I,1,FALSE)),"Produto não cadastrado",VLOOKUP(A4016,'Controle de Estoque'!A:I,2,FALSE)))</f>
        <v>ZA150X-220V</v>
      </c>
      <c r="H4016" s="113" t="str">
        <f>IF(ISERROR(VLOOKUP(A4016,'Controle de Estoque'!A:I,1,FALSE)),"",VLOOKUP(A4016,'Controle de Estoque'!A:I,3,FALSE))</f>
        <v>N/A</v>
      </c>
      <c r="I4016" s="38"/>
    </row>
    <row r="4017" spans="1:9" x14ac:dyDescent="0.25">
      <c r="A4017" s="98" t="s">
        <v>3912</v>
      </c>
      <c r="B4017" s="109" t="s">
        <v>7321</v>
      </c>
      <c r="C4017" s="110">
        <v>21</v>
      </c>
      <c r="D4017" s="111"/>
      <c r="E4017" s="112"/>
      <c r="F4017" s="113">
        <f>IF(ISERROR(VLOOKUP(A4017,'Controle de Estoque'!A:I,1,FALSE)),"",VLOOKUP(A4017,'Controle de Estoque'!A:I,4,FALSE))</f>
        <v>21</v>
      </c>
      <c r="G4017" s="114" t="str">
        <f>IF(ISBLANK(A4017),"",IF(ISERROR(VLOOKUP(A4017,'Controle de Estoque'!A:I,1,FALSE)),"Produto não cadastrado",VLOOKUP(A4017,'Controle de Estoque'!A:I,2,FALSE)))</f>
        <v>1SBN151410R8406</v>
      </c>
      <c r="H4017" s="113" t="str">
        <f>IF(ISERROR(VLOOKUP(A4017,'Controle de Estoque'!A:I,1,FALSE)),"",VLOOKUP(A4017,'Controle de Estoque'!A:I,3,FALSE))</f>
        <v>N/A</v>
      </c>
      <c r="I4017" s="38"/>
    </row>
    <row r="4018" spans="1:9" x14ac:dyDescent="0.25">
      <c r="A4018" s="98" t="s">
        <v>3913</v>
      </c>
      <c r="B4018" s="109" t="s">
        <v>7321</v>
      </c>
      <c r="C4018" s="110">
        <v>2</v>
      </c>
      <c r="D4018" s="111"/>
      <c r="E4018" s="112"/>
      <c r="F4018" s="113">
        <f>IF(ISERROR(VLOOKUP(A4018,'Controle de Estoque'!A:I,1,FALSE)),"",VLOOKUP(A4018,'Controle de Estoque'!A:I,4,FALSE))</f>
        <v>2</v>
      </c>
      <c r="G4018" s="114" t="str">
        <f>IF(ISBLANK(A4018),"",IF(ISERROR(VLOOKUP(A4018,'Controle de Estoque'!A:I,1,FALSE)),"Produto não cadastrado",VLOOKUP(A4018,'Controle de Estoque'!A:I,2,FALSE)))</f>
        <v>1SBN151410R2606</v>
      </c>
      <c r="H4018" s="113" t="str">
        <f>IF(ISERROR(VLOOKUP(A4018,'Controle de Estoque'!A:I,1,FALSE)),"",VLOOKUP(A4018,'Controle de Estoque'!A:I,3,FALSE))</f>
        <v>N/A</v>
      </c>
      <c r="I4018" s="38"/>
    </row>
    <row r="4019" spans="1:9" x14ac:dyDescent="0.25">
      <c r="A4019" s="98" t="s">
        <v>3914</v>
      </c>
      <c r="B4019" s="109" t="s">
        <v>7321</v>
      </c>
      <c r="C4019" s="110">
        <v>4</v>
      </c>
      <c r="D4019" s="111"/>
      <c r="E4019" s="112"/>
      <c r="F4019" s="113">
        <f>IF(ISERROR(VLOOKUP(A4019,'Controle de Estoque'!A:I,1,FALSE)),"",VLOOKUP(A4019,'Controle de Estoque'!A:I,4,FALSE))</f>
        <v>4</v>
      </c>
      <c r="G4019" s="114" t="str">
        <f>IF(ISBLANK(A4019),"",IF(ISERROR(VLOOKUP(A4019,'Controle de Estoque'!A:I,1,FALSE)),"Produto não cadastrado",VLOOKUP(A4019,'Controle de Estoque'!A:I,2,FALSE)))</f>
        <v>1SBN151410R2906</v>
      </c>
      <c r="H4019" s="113" t="str">
        <f>IF(ISERROR(VLOOKUP(A4019,'Controle de Estoque'!A:I,1,FALSE)),"",VLOOKUP(A4019,'Controle de Estoque'!A:I,3,FALSE))</f>
        <v>N/A</v>
      </c>
      <c r="I4019" s="38"/>
    </row>
    <row r="4020" spans="1:9" x14ac:dyDescent="0.25">
      <c r="A4020" s="98" t="s">
        <v>3915</v>
      </c>
      <c r="B4020" s="109" t="s">
        <v>7321</v>
      </c>
      <c r="C4020" s="110">
        <v>1</v>
      </c>
      <c r="D4020" s="111"/>
      <c r="E4020" s="112"/>
      <c r="F4020" s="113">
        <f>IF(ISERROR(VLOOKUP(A4020,'Controle de Estoque'!A:I,1,FALSE)),"",VLOOKUP(A4020,'Controle de Estoque'!A:I,4,FALSE))</f>
        <v>20</v>
      </c>
      <c r="G4020" s="114" t="str">
        <f>IF(ISBLANK(A4020),"",IF(ISERROR(VLOOKUP(A4020,'Controle de Estoque'!A:I,1,FALSE)),"Produto não cadastrado",VLOOKUP(A4020,'Controle de Estoque'!A:I,2,FALSE)))</f>
        <v>1SBN151410R7506</v>
      </c>
      <c r="H4020" s="113" t="str">
        <f>IF(ISERROR(VLOOKUP(A4020,'Controle de Estoque'!A:I,1,FALSE)),"",VLOOKUP(A4020,'Controle de Estoque'!A:I,3,FALSE))</f>
        <v>N/A</v>
      </c>
      <c r="I4020" s="38"/>
    </row>
    <row r="4021" spans="1:9" x14ac:dyDescent="0.25">
      <c r="A4021" s="98" t="s">
        <v>3915</v>
      </c>
      <c r="B4021" s="109" t="s">
        <v>7321</v>
      </c>
      <c r="C4021" s="110">
        <v>19</v>
      </c>
      <c r="D4021" s="111"/>
      <c r="E4021" s="112"/>
      <c r="F4021" s="113">
        <f>IF(ISERROR(VLOOKUP(A4021,'Controle de Estoque'!A:I,1,FALSE)),"",VLOOKUP(A4021,'Controle de Estoque'!A:I,4,FALSE))</f>
        <v>20</v>
      </c>
      <c r="G4021" s="114" t="str">
        <f>IF(ISBLANK(A4021),"",IF(ISERROR(VLOOKUP(A4021,'Controle de Estoque'!A:I,1,FALSE)),"Produto não cadastrado",VLOOKUP(A4021,'Controle de Estoque'!A:I,2,FALSE)))</f>
        <v>1SBN151410R7506</v>
      </c>
      <c r="H4021" s="113" t="str">
        <f>IF(ISERROR(VLOOKUP(A4021,'Controle de Estoque'!A:I,1,FALSE)),"",VLOOKUP(A4021,'Controle de Estoque'!A:I,3,FALSE))</f>
        <v>N/A</v>
      </c>
      <c r="I4021" s="38"/>
    </row>
    <row r="4022" spans="1:9" x14ac:dyDescent="0.25">
      <c r="A4022" s="98" t="s">
        <v>3916</v>
      </c>
      <c r="B4022" s="109" t="s">
        <v>7321</v>
      </c>
      <c r="C4022" s="110">
        <v>1</v>
      </c>
      <c r="D4022" s="111"/>
      <c r="E4022" s="112"/>
      <c r="F4022" s="113">
        <f>IF(ISERROR(VLOOKUP(A4022,'Controle de Estoque'!A:I,1,FALSE)),"",VLOOKUP(A4022,'Controle de Estoque'!A:I,4,FALSE))</f>
        <v>1</v>
      </c>
      <c r="G4022" s="114" t="str">
        <f>IF(ISBLANK(A4022),"",IF(ISERROR(VLOOKUP(A4022,'Controle de Estoque'!A:I,1,FALSE)),"Produto não cadastrado",VLOOKUP(A4022,'Controle de Estoque'!A:I,2,FALSE)))</f>
        <v>1SBN151410R8006</v>
      </c>
      <c r="H4022" s="113" t="str">
        <f>IF(ISERROR(VLOOKUP(A4022,'Controle de Estoque'!A:I,1,FALSE)),"",VLOOKUP(A4022,'Controle de Estoque'!A:I,3,FALSE))</f>
        <v>N/A</v>
      </c>
      <c r="I4022" s="38"/>
    </row>
    <row r="4023" spans="1:9" x14ac:dyDescent="0.25">
      <c r="A4023" s="98" t="s">
        <v>3917</v>
      </c>
      <c r="B4023" s="109" t="s">
        <v>7321</v>
      </c>
      <c r="C4023" s="115">
        <v>0</v>
      </c>
      <c r="D4023" s="111"/>
      <c r="E4023" s="112"/>
      <c r="F4023" s="113">
        <f>IF(ISERROR(VLOOKUP(A4023,'Controle de Estoque'!A:I,1,FALSE)),"",VLOOKUP(A4023,'Controle de Estoque'!A:I,4,FALSE))</f>
        <v>0</v>
      </c>
      <c r="G4023" s="114" t="str">
        <f>IF(ISBLANK(A4023),"",IF(ISERROR(VLOOKUP(A4023,'Controle de Estoque'!A:I,1,FALSE)),"Produto não cadastrado",VLOOKUP(A4023,'Controle de Estoque'!A:I,2,FALSE)))</f>
        <v>1SBN151410R8106</v>
      </c>
      <c r="H4023" s="113" t="str">
        <f>IF(ISERROR(VLOOKUP(A4023,'Controle de Estoque'!A:I,1,FALSE)),"",VLOOKUP(A4023,'Controle de Estoque'!A:I,3,FALSE))</f>
        <v>N/A</v>
      </c>
      <c r="I4023" s="38"/>
    </row>
    <row r="4024" spans="1:9" x14ac:dyDescent="0.25">
      <c r="A4024" s="98" t="s">
        <v>3918</v>
      </c>
      <c r="B4024" s="109" t="s">
        <v>7321</v>
      </c>
      <c r="C4024" s="110">
        <v>1</v>
      </c>
      <c r="D4024" s="111"/>
      <c r="E4024" s="112"/>
      <c r="F4024" s="113">
        <f>IF(ISERROR(VLOOKUP(A4024,'Controle de Estoque'!A:I,1,FALSE)),"",VLOOKUP(A4024,'Controle de Estoque'!A:I,4,FALSE))</f>
        <v>1</v>
      </c>
      <c r="G4024" s="114" t="str">
        <f>IF(ISBLANK(A4024),"",IF(ISERROR(VLOOKUP(A4024,'Controle de Estoque'!A:I,1,FALSE)),"Produto não cadastrado",VLOOKUP(A4024,'Controle de Estoque'!A:I,2,FALSE)))</f>
        <v>ZA16-415V</v>
      </c>
      <c r="H4024" s="113" t="str">
        <f>IF(ISERROR(VLOOKUP(A4024,'Controle de Estoque'!A:I,1,FALSE)),"",VLOOKUP(A4024,'Controle de Estoque'!A:I,3,FALSE))</f>
        <v>N/A</v>
      </c>
      <c r="I4024" s="38"/>
    </row>
    <row r="4025" spans="1:9" x14ac:dyDescent="0.25">
      <c r="A4025" s="98" t="s">
        <v>3919</v>
      </c>
      <c r="B4025" s="109" t="s">
        <v>7321</v>
      </c>
      <c r="C4025" s="110">
        <v>1</v>
      </c>
      <c r="D4025" s="111"/>
      <c r="E4025" s="112"/>
      <c r="F4025" s="113">
        <f>IF(ISERROR(VLOOKUP(A4025,'Controle de Estoque'!A:I,1,FALSE)),"",VLOOKUP(A4025,'Controle de Estoque'!A:I,4,FALSE))</f>
        <v>1</v>
      </c>
      <c r="G4025" s="114" t="str">
        <f>IF(ISBLANK(A4025),"",IF(ISERROR(VLOOKUP(A4025,'Controle de Estoque'!A:I,1,FALSE)),"Produto não cadastrado",VLOOKUP(A4025,'Controle de Estoque'!A:I,2,FALSE)))</f>
        <v>1SBN151410R8306</v>
      </c>
      <c r="H4025" s="113" t="str">
        <f>IF(ISERROR(VLOOKUP(A4025,'Controle de Estoque'!A:I,1,FALSE)),"",VLOOKUP(A4025,'Controle de Estoque'!A:I,3,FALSE))</f>
        <v>N/A</v>
      </c>
      <c r="I4025" s="38"/>
    </row>
    <row r="4026" spans="1:9" x14ac:dyDescent="0.25">
      <c r="A4026" s="116" t="s">
        <v>7364</v>
      </c>
      <c r="B4026" s="109" t="s">
        <v>7321</v>
      </c>
      <c r="C4026" s="115">
        <v>1</v>
      </c>
      <c r="D4026" s="111"/>
      <c r="E4026" s="112"/>
      <c r="F4026" s="113">
        <f>IF(ISERROR(VLOOKUP(A4026,'Controle de Estoque'!A:I,1,FALSE)),"",VLOOKUP(A4026,'Controle de Estoque'!A:I,4,FALSE))</f>
        <v>1</v>
      </c>
      <c r="G4026" s="114" t="str">
        <f>IF(ISBLANK(A4026),"",IF(ISERROR(VLOOKUP(A4026,'Controle de Estoque'!A:I,1,FALSE)),"Produto não cadastrado",VLOOKUP(A4026,'Controle de Estoque'!A:I,2,FALSE)))</f>
        <v>1SFN154710R3606</v>
      </c>
      <c r="H4026" s="113" t="str">
        <f>IF(ISERROR(VLOOKUP(A4026,'Controle de Estoque'!A:I,1,FALSE)),"",VLOOKUP(A4026,'Controle de Estoque'!A:I,3,FALSE))</f>
        <v>N/A</v>
      </c>
      <c r="I4026" s="38"/>
    </row>
    <row r="4027" spans="1:9" x14ac:dyDescent="0.25">
      <c r="A4027" s="98" t="s">
        <v>3920</v>
      </c>
      <c r="B4027" s="109" t="s">
        <v>7321</v>
      </c>
      <c r="C4027" s="110">
        <v>21</v>
      </c>
      <c r="D4027" s="111"/>
      <c r="E4027" s="112"/>
      <c r="F4027" s="113">
        <f>IF(ISERROR(VLOOKUP(A4027,'Controle de Estoque'!A:I,1,FALSE)),"",VLOOKUP(A4027,'Controle de Estoque'!A:I,4,FALSE))</f>
        <v>21</v>
      </c>
      <c r="G4027" s="114" t="str">
        <f>IF(ISBLANK(A4027),"",IF(ISERROR(VLOOKUP(A4027,'Controle de Estoque'!A:I,1,FALSE)),"Produto não cadastrado",VLOOKUP(A4027,'Controle de Estoque'!A:I,2,FALSE)))</f>
        <v>ZA25X-127V</v>
      </c>
      <c r="H4027" s="113" t="str">
        <f>IF(ISERROR(VLOOKUP(A4027,'Controle de Estoque'!A:I,1,FALSE)),"",VLOOKUP(A4027,'Controle de Estoque'!A:I,3,FALSE))</f>
        <v>N/A</v>
      </c>
      <c r="I4027" s="38"/>
    </row>
    <row r="4028" spans="1:9" x14ac:dyDescent="0.25">
      <c r="A4028" s="98" t="s">
        <v>3921</v>
      </c>
      <c r="B4028" s="109" t="s">
        <v>7321</v>
      </c>
      <c r="C4028" s="110">
        <v>4</v>
      </c>
      <c r="D4028" s="111"/>
      <c r="E4028" s="112"/>
      <c r="F4028" s="113">
        <f>IF(ISERROR(VLOOKUP(A4028,'Controle de Estoque'!A:I,1,FALSE)),"",VLOOKUP(A4028,'Controle de Estoque'!A:I,4,FALSE))</f>
        <v>4</v>
      </c>
      <c r="G4028" s="114" t="str">
        <f>IF(ISBLANK(A4028),"",IF(ISERROR(VLOOKUP(A4028,'Controle de Estoque'!A:I,1,FALSE)),"Produto não cadastrado",VLOOKUP(A4028,'Controle de Estoque'!A:I,2,FALSE)))</f>
        <v>ZA25X-220V</v>
      </c>
      <c r="H4028" s="113" t="str">
        <f>IF(ISERROR(VLOOKUP(A4028,'Controle de Estoque'!A:I,1,FALSE)),"",VLOOKUP(A4028,'Controle de Estoque'!A:I,3,FALSE))</f>
        <v>N/A</v>
      </c>
      <c r="I4028" s="38"/>
    </row>
    <row r="4029" spans="1:9" x14ac:dyDescent="0.25">
      <c r="A4029" s="98" t="s">
        <v>3922</v>
      </c>
      <c r="B4029" s="109" t="s">
        <v>7321</v>
      </c>
      <c r="C4029" s="115">
        <v>3</v>
      </c>
      <c r="D4029" s="111"/>
      <c r="E4029" s="112"/>
      <c r="F4029" s="113">
        <f>IF(ISERROR(VLOOKUP(A4029,'Controle de Estoque'!A:I,1,FALSE)),"",VLOOKUP(A4029,'Controle de Estoque'!A:I,4,FALSE))</f>
        <v>3</v>
      </c>
      <c r="G4029" s="114" t="str">
        <f>IF(ISBLANK(A4029),"",IF(ISERROR(VLOOKUP(A4029,'Controle de Estoque'!A:I,1,FALSE)),"Produto não cadastrado",VLOOKUP(A4029,'Controle de Estoque'!A:I,2,FALSE)))</f>
        <v>ZA25X-24V</v>
      </c>
      <c r="H4029" s="113" t="str">
        <f>IF(ISERROR(VLOOKUP(A4029,'Controle de Estoque'!A:I,1,FALSE)),"",VLOOKUP(A4029,'Controle de Estoque'!A:I,3,FALSE))</f>
        <v>N/A</v>
      </c>
      <c r="I4029" s="38"/>
    </row>
    <row r="4030" spans="1:9" x14ac:dyDescent="0.25">
      <c r="A4030" s="98" t="s">
        <v>3923</v>
      </c>
      <c r="B4030" s="109" t="s">
        <v>7321</v>
      </c>
      <c r="C4030" s="110">
        <v>0</v>
      </c>
      <c r="D4030" s="111"/>
      <c r="E4030" s="112"/>
      <c r="F4030" s="113">
        <f>IF(ISERROR(VLOOKUP(A4030,'Controle de Estoque'!A:I,1,FALSE)),"",VLOOKUP(A4030,'Controle de Estoque'!A:I,4,FALSE))</f>
        <v>0</v>
      </c>
      <c r="G4030" s="114" t="str">
        <f>IF(ISBLANK(A4030),"",IF(ISERROR(VLOOKUP(A4030,'Controle de Estoque'!A:I,1,FALSE)),"Produto não cadastrado",VLOOKUP(A4030,'Controle de Estoque'!A:I,2,FALSE)))</f>
        <v>1SFN155110R3606</v>
      </c>
      <c r="H4030" s="113" t="str">
        <f>IF(ISERROR(VLOOKUP(A4030,'Controle de Estoque'!A:I,1,FALSE)),"",VLOOKUP(A4030,'Controle de Estoque'!A:I,3,FALSE))</f>
        <v>C 25</v>
      </c>
      <c r="I4030" s="38"/>
    </row>
    <row r="4031" spans="1:9" x14ac:dyDescent="0.25">
      <c r="A4031" s="98" t="s">
        <v>3924</v>
      </c>
      <c r="B4031" s="109" t="s">
        <v>7321</v>
      </c>
      <c r="C4031" s="110">
        <v>17</v>
      </c>
      <c r="D4031" s="111"/>
      <c r="E4031" s="112"/>
      <c r="F4031" s="113">
        <f>IF(ISERROR(VLOOKUP(A4031,'Controle de Estoque'!A:I,1,FALSE)),"",VLOOKUP(A4031,'Controle de Estoque'!A:I,4,FALSE))</f>
        <v>17</v>
      </c>
      <c r="G4031" s="114" t="str">
        <f>IF(ISBLANK(A4031),"",IF(ISERROR(VLOOKUP(A4031,'Controle de Estoque'!A:I,1,FALSE)),"Produto não cadastrado",VLOOKUP(A4031,'Controle de Estoque'!A:I,2,FALSE)))</f>
        <v>1SBN152410R8406</v>
      </c>
      <c r="H4031" s="113" t="str">
        <f>IF(ISERROR(VLOOKUP(A4031,'Controle de Estoque'!A:I,1,FALSE)),"",VLOOKUP(A4031,'Controle de Estoque'!A:I,3,FALSE))</f>
        <v>N/A</v>
      </c>
      <c r="I4031" s="38"/>
    </row>
    <row r="4032" spans="1:9" x14ac:dyDescent="0.25">
      <c r="A4032" s="98" t="s">
        <v>3925</v>
      </c>
      <c r="B4032" s="109" t="s">
        <v>7321</v>
      </c>
      <c r="C4032" s="110">
        <v>1</v>
      </c>
      <c r="D4032" s="111"/>
      <c r="E4032" s="112"/>
      <c r="F4032" s="113">
        <f>IF(ISERROR(VLOOKUP(A4032,'Controle de Estoque'!A:I,1,FALSE)),"",VLOOKUP(A4032,'Controle de Estoque'!A:I,4,FALSE))</f>
        <v>3</v>
      </c>
      <c r="G4032" s="114" t="str">
        <f>IF(ISBLANK(A4032),"",IF(ISERROR(VLOOKUP(A4032,'Controle de Estoque'!A:I,1,FALSE)),"Produto não cadastrado",VLOOKUP(A4032,'Controle de Estoque'!A:I,2,FALSE)))</f>
        <v>1SBN152410R8906</v>
      </c>
      <c r="H4032" s="113" t="str">
        <f>IF(ISERROR(VLOOKUP(A4032,'Controle de Estoque'!A:I,1,FALSE)),"",VLOOKUP(A4032,'Controle de Estoque'!A:I,3,FALSE))</f>
        <v>N/A</v>
      </c>
      <c r="I4032" s="38"/>
    </row>
    <row r="4033" spans="1:9" x14ac:dyDescent="0.25">
      <c r="A4033" s="98" t="s">
        <v>3925</v>
      </c>
      <c r="B4033" s="109" t="s">
        <v>7321</v>
      </c>
      <c r="C4033" s="110">
        <v>2</v>
      </c>
      <c r="D4033" s="111"/>
      <c r="E4033" s="112"/>
      <c r="F4033" s="113">
        <f>IF(ISERROR(VLOOKUP(A4033,'Controle de Estoque'!A:I,1,FALSE)),"",VLOOKUP(A4033,'Controle de Estoque'!A:I,4,FALSE))</f>
        <v>3</v>
      </c>
      <c r="G4033" s="114" t="str">
        <f>IF(ISBLANK(A4033),"",IF(ISERROR(VLOOKUP(A4033,'Controle de Estoque'!A:I,1,FALSE)),"Produto não cadastrado",VLOOKUP(A4033,'Controle de Estoque'!A:I,2,FALSE)))</f>
        <v>1SBN152410R8906</v>
      </c>
      <c r="H4033" s="113" t="str">
        <f>IF(ISERROR(VLOOKUP(A4033,'Controle de Estoque'!A:I,1,FALSE)),"",VLOOKUP(A4033,'Controle de Estoque'!A:I,3,FALSE))</f>
        <v>N/A</v>
      </c>
      <c r="I4033" s="38"/>
    </row>
    <row r="4034" spans="1:9" x14ac:dyDescent="0.25">
      <c r="A4034" s="98" t="s">
        <v>3926</v>
      </c>
      <c r="B4034" s="109" t="s">
        <v>7321</v>
      </c>
      <c r="C4034" s="110">
        <v>1</v>
      </c>
      <c r="D4034" s="111"/>
      <c r="E4034" s="112"/>
      <c r="F4034" s="113">
        <f>IF(ISERROR(VLOOKUP(A4034,'Controle de Estoque'!A:I,1,FALSE)),"",VLOOKUP(A4034,'Controle de Estoque'!A:I,4,FALSE))</f>
        <v>16</v>
      </c>
      <c r="G4034" s="114" t="str">
        <f>IF(ISBLANK(A4034),"",IF(ISERROR(VLOOKUP(A4034,'Controle de Estoque'!A:I,1,FALSE)),"Produto não cadastrado",VLOOKUP(A4034,'Controle de Estoque'!A:I,2,FALSE)))</f>
        <v>1SBN152410R2606</v>
      </c>
      <c r="H4034" s="113" t="str">
        <f>IF(ISERROR(VLOOKUP(A4034,'Controle de Estoque'!A:I,1,FALSE)),"",VLOOKUP(A4034,'Controle de Estoque'!A:I,3,FALSE))</f>
        <v>N/A</v>
      </c>
      <c r="I4034" s="38"/>
    </row>
    <row r="4035" spans="1:9" x14ac:dyDescent="0.25">
      <c r="A4035" s="98" t="s">
        <v>3926</v>
      </c>
      <c r="B4035" s="109" t="s">
        <v>7321</v>
      </c>
      <c r="C4035" s="110">
        <v>2</v>
      </c>
      <c r="D4035" s="111"/>
      <c r="E4035" s="112"/>
      <c r="F4035" s="113">
        <f>IF(ISERROR(VLOOKUP(A4035,'Controle de Estoque'!A:I,1,FALSE)),"",VLOOKUP(A4035,'Controle de Estoque'!A:I,4,FALSE))</f>
        <v>16</v>
      </c>
      <c r="G4035" s="114" t="str">
        <f>IF(ISBLANK(A4035),"",IF(ISERROR(VLOOKUP(A4035,'Controle de Estoque'!A:I,1,FALSE)),"Produto não cadastrado",VLOOKUP(A4035,'Controle de Estoque'!A:I,2,FALSE)))</f>
        <v>1SBN152410R2606</v>
      </c>
      <c r="H4035" s="113" t="str">
        <f>IF(ISERROR(VLOOKUP(A4035,'Controle de Estoque'!A:I,1,FALSE)),"",VLOOKUP(A4035,'Controle de Estoque'!A:I,3,FALSE))</f>
        <v>N/A</v>
      </c>
      <c r="I4035" s="38"/>
    </row>
    <row r="4036" spans="1:9" x14ac:dyDescent="0.25">
      <c r="A4036" s="98" t="s">
        <v>3926</v>
      </c>
      <c r="B4036" s="109" t="s">
        <v>7321</v>
      </c>
      <c r="C4036" s="110">
        <v>13</v>
      </c>
      <c r="D4036" s="111"/>
      <c r="E4036" s="112"/>
      <c r="F4036" s="113">
        <f>IF(ISERROR(VLOOKUP(A4036,'Controle de Estoque'!A:I,1,FALSE)),"",VLOOKUP(A4036,'Controle de Estoque'!A:I,4,FALSE))</f>
        <v>16</v>
      </c>
      <c r="G4036" s="114" t="str">
        <f>IF(ISBLANK(A4036),"",IF(ISERROR(VLOOKUP(A4036,'Controle de Estoque'!A:I,1,FALSE)),"Produto não cadastrado",VLOOKUP(A4036,'Controle de Estoque'!A:I,2,FALSE)))</f>
        <v>1SBN152410R2606</v>
      </c>
      <c r="H4036" s="113" t="str">
        <f>IF(ISERROR(VLOOKUP(A4036,'Controle de Estoque'!A:I,1,FALSE)),"",VLOOKUP(A4036,'Controle de Estoque'!A:I,3,FALSE))</f>
        <v>N/A</v>
      </c>
      <c r="I4036" s="38"/>
    </row>
    <row r="4037" spans="1:9" x14ac:dyDescent="0.25">
      <c r="A4037" s="98" t="s">
        <v>3927</v>
      </c>
      <c r="B4037" s="109" t="s">
        <v>7321</v>
      </c>
      <c r="C4037" s="110">
        <v>4</v>
      </c>
      <c r="D4037" s="111"/>
      <c r="E4037" s="112"/>
      <c r="F4037" s="113">
        <f>IF(ISERROR(VLOOKUP(A4037,'Controle de Estoque'!A:I,1,FALSE)),"",VLOOKUP(A4037,'Controle de Estoque'!A:I,4,FALSE))</f>
        <v>4</v>
      </c>
      <c r="G4037" s="114" t="str">
        <f>IF(ISBLANK(A4037),"",IF(ISERROR(VLOOKUP(A4037,'Controle de Estoque'!A:I,1,FALSE)),"Produto não cadastrado",VLOOKUP(A4037,'Controle de Estoque'!A:I,2,FALSE)))</f>
        <v>1SBN152410R8106</v>
      </c>
      <c r="H4037" s="113" t="str">
        <f>IF(ISERROR(VLOOKUP(A4037,'Controle de Estoque'!A:I,1,FALSE)),"",VLOOKUP(A4037,'Controle de Estoque'!A:I,3,FALSE))</f>
        <v>N/A</v>
      </c>
      <c r="I4037" s="38"/>
    </row>
    <row r="4038" spans="1:9" x14ac:dyDescent="0.25">
      <c r="A4038" s="98" t="s">
        <v>3928</v>
      </c>
      <c r="B4038" s="109" t="s">
        <v>7321</v>
      </c>
      <c r="C4038" s="110">
        <v>5</v>
      </c>
      <c r="D4038" s="111"/>
      <c r="E4038" s="112"/>
      <c r="F4038" s="113">
        <f>IF(ISERROR(VLOOKUP(A4038,'Controle de Estoque'!A:I,1,FALSE)),"",VLOOKUP(A4038,'Controle de Estoque'!A:I,4,FALSE))</f>
        <v>5</v>
      </c>
      <c r="G4038" s="114" t="str">
        <f>IF(ISBLANK(A4038),"",IF(ISERROR(VLOOKUP(A4038,'Controle de Estoque'!A:I,1,FALSE)),"Produto não cadastrado",VLOOKUP(A4038,'Controle de Estoque'!A:I,2,FALSE)))</f>
        <v>ZA40-380</v>
      </c>
      <c r="H4038" s="113" t="str">
        <f>IF(ISERROR(VLOOKUP(A4038,'Controle de Estoque'!A:I,1,FALSE)),"",VLOOKUP(A4038,'Controle de Estoque'!A:I,3,FALSE))</f>
        <v>N/A</v>
      </c>
      <c r="I4038" s="38"/>
    </row>
    <row r="4039" spans="1:9" x14ac:dyDescent="0.25">
      <c r="A4039" s="98" t="s">
        <v>3929</v>
      </c>
      <c r="B4039" s="109" t="s">
        <v>7321</v>
      </c>
      <c r="C4039" s="110">
        <v>23</v>
      </c>
      <c r="D4039" s="111"/>
      <c r="E4039" s="112"/>
      <c r="F4039" s="113">
        <f>IF(ISERROR(VLOOKUP(A4039,'Controle de Estoque'!A:I,1,FALSE)),"",VLOOKUP(A4039,'Controle de Estoque'!A:I,4,FALSE))</f>
        <v>23</v>
      </c>
      <c r="G4039" s="114" t="str">
        <f>IF(ISBLANK(A4039),"",IF(ISERROR(VLOOKUP(A4039,'Controle de Estoque'!A:I,1,FALSE)),"Produto não cadastrado",VLOOKUP(A4039,'Controle de Estoque'!A:I,2,FALSE)))</f>
        <v>1SBN153510R8406</v>
      </c>
      <c r="H4039" s="113" t="str">
        <f>IF(ISERROR(VLOOKUP(A4039,'Controle de Estoque'!A:I,1,FALSE)),"",VLOOKUP(A4039,'Controle de Estoque'!A:I,3,FALSE))</f>
        <v>N/A</v>
      </c>
      <c r="I4039" s="38"/>
    </row>
    <row r="4040" spans="1:9" x14ac:dyDescent="0.25">
      <c r="A4040" s="98" t="s">
        <v>3930</v>
      </c>
      <c r="B4040" s="109" t="s">
        <v>7321</v>
      </c>
      <c r="C4040" s="110">
        <v>21</v>
      </c>
      <c r="D4040" s="111"/>
      <c r="E4040" s="112"/>
      <c r="F4040" s="113">
        <f>IF(ISERROR(VLOOKUP(A4040,'Controle de Estoque'!A:I,1,FALSE)),"",VLOOKUP(A4040,'Controle de Estoque'!A:I,4,FALSE))</f>
        <v>21</v>
      </c>
      <c r="G4040" s="114" t="str">
        <f>IF(ISBLANK(A4040),"",IF(ISERROR(VLOOKUP(A4040,'Controle de Estoque'!A:I,1,FALSE)),"Produto não cadastrado",VLOOKUP(A4040,'Controle de Estoque'!A:I,2,FALSE)))</f>
        <v>1SBN153510R2606</v>
      </c>
      <c r="H4040" s="113" t="str">
        <f>IF(ISERROR(VLOOKUP(A4040,'Controle de Estoque'!A:I,1,FALSE)),"",VLOOKUP(A4040,'Controle de Estoque'!A:I,3,FALSE))</f>
        <v>N/A</v>
      </c>
      <c r="I4040" s="38"/>
    </row>
    <row r="4041" spans="1:9" x14ac:dyDescent="0.25">
      <c r="A4041" s="98" t="s">
        <v>3931</v>
      </c>
      <c r="B4041" s="109" t="s">
        <v>7321</v>
      </c>
      <c r="C4041" s="110">
        <v>43</v>
      </c>
      <c r="D4041" s="111"/>
      <c r="E4041" s="112"/>
      <c r="F4041" s="113">
        <f>IF(ISERROR(VLOOKUP(A4041,'Controle de Estoque'!A:I,1,FALSE)),"",VLOOKUP(A4041,'Controle de Estoque'!A:I,4,FALSE))</f>
        <v>43</v>
      </c>
      <c r="G4041" s="114" t="str">
        <f>IF(ISBLANK(A4041),"",IF(ISERROR(VLOOKUP(A4041,'Controle de Estoque'!A:I,1,FALSE)),"Produto não cadastrado",VLOOKUP(A4041,'Controle de Estoque'!A:I,2,FALSE)))</f>
        <v>1SBN153510R7506</v>
      </c>
      <c r="H4041" s="113" t="str">
        <f>IF(ISERROR(VLOOKUP(A4041,'Controle de Estoque'!A:I,1,FALSE)),"",VLOOKUP(A4041,'Controle de Estoque'!A:I,3,FALSE))</f>
        <v>N/A</v>
      </c>
      <c r="I4041" s="38"/>
    </row>
    <row r="4042" spans="1:9" x14ac:dyDescent="0.25">
      <c r="A4042" s="98" t="s">
        <v>3932</v>
      </c>
      <c r="B4042" s="109" t="s">
        <v>7321</v>
      </c>
      <c r="C4042" s="110">
        <v>3</v>
      </c>
      <c r="D4042" s="111"/>
      <c r="E4042" s="112"/>
      <c r="F4042" s="113">
        <f>IF(ISERROR(VLOOKUP(A4042,'Controle de Estoque'!A:I,1,FALSE)),"",VLOOKUP(A4042,'Controle de Estoque'!A:I,4,FALSE))</f>
        <v>3</v>
      </c>
      <c r="G4042" s="114" t="str">
        <f>IF(ISBLANK(A4042),"",IF(ISERROR(VLOOKUP(A4042,'Controle de Estoque'!A:I,1,FALSE)),"Produto não cadastrado",VLOOKUP(A4042,'Controle de Estoque'!A:I,2,FALSE)))</f>
        <v>1SBN153510R8106</v>
      </c>
      <c r="H4042" s="113" t="str">
        <f>IF(ISERROR(VLOOKUP(A4042,'Controle de Estoque'!A:I,1,FALSE)),"",VLOOKUP(A4042,'Controle de Estoque'!A:I,3,FALSE))</f>
        <v>N/A</v>
      </c>
      <c r="I4042" s="38"/>
    </row>
    <row r="4043" spans="1:9" x14ac:dyDescent="0.25">
      <c r="A4043" s="98" t="s">
        <v>3933</v>
      </c>
      <c r="B4043" s="109" t="s">
        <v>7321</v>
      </c>
      <c r="C4043" s="110">
        <v>2</v>
      </c>
      <c r="D4043" s="111"/>
      <c r="E4043" s="112"/>
      <c r="F4043" s="113">
        <f>IF(ISERROR(VLOOKUP(A4043,'Controle de Estoque'!A:I,1,FALSE)),"",VLOOKUP(A4043,'Controle de Estoque'!A:I,4,FALSE))</f>
        <v>2</v>
      </c>
      <c r="G4043" s="114" t="str">
        <f>IF(ISBLANK(A4043),"",IF(ISERROR(VLOOKUP(A4043,'Controle de Estoque'!A:I,1,FALSE)),"Produto não cadastrado",VLOOKUP(A4043,'Controle de Estoque'!A:I,2,FALSE)))</f>
        <v>1SBN153510R8206</v>
      </c>
      <c r="H4043" s="113" t="str">
        <f>IF(ISERROR(VLOOKUP(A4043,'Controle de Estoque'!A:I,1,FALSE)),"",VLOOKUP(A4043,'Controle de Estoque'!A:I,3,FALSE))</f>
        <v>N/A</v>
      </c>
      <c r="I4043" s="38"/>
    </row>
    <row r="4044" spans="1:9" x14ac:dyDescent="0.25">
      <c r="A4044" s="98" t="s">
        <v>3934</v>
      </c>
      <c r="B4044" s="109" t="s">
        <v>7321</v>
      </c>
      <c r="C4044" s="110">
        <v>1</v>
      </c>
      <c r="D4044" s="111"/>
      <c r="E4044" s="112"/>
      <c r="F4044" s="113">
        <f>IF(ISERROR(VLOOKUP(A4044,'Controle de Estoque'!A:I,1,FALSE)),"",VLOOKUP(A4044,'Controle de Estoque'!A:I,4,FALSE))</f>
        <v>1</v>
      </c>
      <c r="G4044" s="114" t="str">
        <f>IF(ISBLANK(A4044),"",IF(ISERROR(VLOOKUP(A4044,'Controle de Estoque'!A:I,1,FALSE)),"Produto não cadastrado",VLOOKUP(A4044,'Controle de Estoque'!A:I,2,FALSE)))</f>
        <v>1SBN153510R5106</v>
      </c>
      <c r="H4044" s="113" t="str">
        <f>IF(ISERROR(VLOOKUP(A4044,'Controle de Estoque'!A:I,1,FALSE)),"",VLOOKUP(A4044,'Controle de Estoque'!A:I,3,FALSE))</f>
        <v>N/A</v>
      </c>
      <c r="I4044" s="38"/>
    </row>
    <row r="4045" spans="1:9" x14ac:dyDescent="0.25">
      <c r="A4045" s="98" t="s">
        <v>3935</v>
      </c>
      <c r="B4045" s="109" t="s">
        <v>7321</v>
      </c>
      <c r="C4045" s="110">
        <v>1</v>
      </c>
      <c r="D4045" s="111"/>
      <c r="E4045" s="112"/>
      <c r="F4045" s="113">
        <f>IF(ISERROR(VLOOKUP(A4045,'Controle de Estoque'!A:I,1,FALSE)),"",VLOOKUP(A4045,'Controle de Estoque'!A:I,4,FALSE))</f>
        <v>1</v>
      </c>
      <c r="G4045" s="114" t="str">
        <f>IF(ISBLANK(A4045),"",IF(ISERROR(VLOOKUP(A4045,'Controle de Estoque'!A:I,1,FALSE)),"Produto não cadastrado",VLOOKUP(A4045,'Controle de Estoque'!A:I,2,FALSE)))</f>
        <v>1SBN153510R8306</v>
      </c>
      <c r="H4045" s="113" t="str">
        <f>IF(ISERROR(VLOOKUP(A4045,'Controle de Estoque'!A:I,1,FALSE)),"",VLOOKUP(A4045,'Controle de Estoque'!A:I,3,FALSE))</f>
        <v>N/A</v>
      </c>
      <c r="I4045" s="38"/>
    </row>
    <row r="4046" spans="1:9" x14ac:dyDescent="0.25">
      <c r="A4046" s="98" t="s">
        <v>3936</v>
      </c>
      <c r="B4046" s="109" t="s">
        <v>7321</v>
      </c>
      <c r="C4046" s="110">
        <v>2</v>
      </c>
      <c r="D4046" s="111"/>
      <c r="E4046" s="112"/>
      <c r="F4046" s="113">
        <f>IF(ISERROR(VLOOKUP(A4046,'Controle de Estoque'!A:I,1,FALSE)),"",VLOOKUP(A4046,'Controle de Estoque'!A:I,4,FALSE))</f>
        <v>2</v>
      </c>
      <c r="G4046" s="114" t="str">
        <f>IF(ISBLANK(A4046),"",IF(ISERROR(VLOOKUP(A4046,'Controle de Estoque'!A:I,1,FALSE)),"Produto não cadastrado",VLOOKUP(A4046,'Controle de Estoque'!A:I,2,FALSE)))</f>
        <v>1SBN151490R8706</v>
      </c>
      <c r="H4046" s="113" t="str">
        <f>IF(ISERROR(VLOOKUP(A4046,'Controle de Estoque'!A:I,1,FALSE)),"",VLOOKUP(A4046,'Controle de Estoque'!A:I,3,FALSE))</f>
        <v>N/A</v>
      </c>
      <c r="I4046" s="38"/>
    </row>
    <row r="4047" spans="1:9" x14ac:dyDescent="0.25">
      <c r="A4047" s="98" t="s">
        <v>3937</v>
      </c>
      <c r="B4047" s="109" t="s">
        <v>7321</v>
      </c>
      <c r="C4047" s="110">
        <v>2</v>
      </c>
      <c r="D4047" s="111"/>
      <c r="E4047" s="112"/>
      <c r="F4047" s="113">
        <f>IF(ISERROR(VLOOKUP(A4047,'Controle de Estoque'!A:I,1,FALSE)),"",VLOOKUP(A4047,'Controle de Estoque'!A:I,4,FALSE))</f>
        <v>2</v>
      </c>
      <c r="G4047" s="114" t="str">
        <f>IF(ISBLANK(A4047),"",IF(ISERROR(VLOOKUP(A4047,'Controle de Estoque'!A:I,1,FALSE)),"Produto não cadastrado",VLOOKUP(A4047,'Controle de Estoque'!A:I,2,FALSE)))</f>
        <v>1SBN151490R8806</v>
      </c>
      <c r="H4047" s="113" t="str">
        <f>IF(ISERROR(VLOOKUP(A4047,'Controle de Estoque'!A:I,1,FALSE)),"",VLOOKUP(A4047,'Controle de Estoque'!A:I,3,FALSE))</f>
        <v>N/A</v>
      </c>
      <c r="I4047" s="38"/>
    </row>
    <row r="4048" spans="1:9" x14ac:dyDescent="0.25">
      <c r="A4048" s="98" t="s">
        <v>3938</v>
      </c>
      <c r="B4048" s="109" t="s">
        <v>7321</v>
      </c>
      <c r="C4048" s="110">
        <v>3</v>
      </c>
      <c r="D4048" s="111"/>
      <c r="E4048" s="112"/>
      <c r="F4048" s="113">
        <f>IF(ISERROR(VLOOKUP(A4048,'Controle de Estoque'!A:I,1,FALSE)),"",VLOOKUP(A4048,'Controle de Estoque'!A:I,4,FALSE))</f>
        <v>3</v>
      </c>
      <c r="G4048" s="114" t="str">
        <f>IF(ISBLANK(A4048),"",IF(ISERROR(VLOOKUP(A4048,'Controle de Estoque'!A:I,1,FALSE)),"Produto não cadastrado",VLOOKUP(A4048,'Controle de Estoque'!A:I,2,FALSE)))</f>
        <v>ZAE16-24V</v>
      </c>
      <c r="H4048" s="113" t="str">
        <f>IF(ISERROR(VLOOKUP(A4048,'Controle de Estoque'!A:I,1,FALSE)),"",VLOOKUP(A4048,'Controle de Estoque'!A:I,3,FALSE))</f>
        <v>N/A</v>
      </c>
      <c r="I4048" s="38"/>
    </row>
    <row r="4049" spans="1:9" x14ac:dyDescent="0.25">
      <c r="A4049" s="98" t="s">
        <v>3939</v>
      </c>
      <c r="B4049" s="109" t="s">
        <v>7321</v>
      </c>
      <c r="C4049" s="110">
        <v>1</v>
      </c>
      <c r="D4049" s="111"/>
      <c r="E4049" s="112"/>
      <c r="F4049" s="113">
        <f>IF(ISERROR(VLOOKUP(A4049,'Controle de Estoque'!A:I,1,FALSE)),"",VLOOKUP(A4049,'Controle de Estoque'!A:I,4,FALSE))</f>
        <v>1</v>
      </c>
      <c r="G4049" s="114" t="str">
        <f>IF(ISBLANK(A4049),"",IF(ISERROR(VLOOKUP(A4049,'Controle de Estoque'!A:I,1,FALSE)),"Produto não cadastrado",VLOOKUP(A4049,'Controle de Estoque'!A:I,2,FALSE)))</f>
        <v>ZAE75-125V</v>
      </c>
      <c r="H4049" s="113" t="str">
        <f>IF(ISERROR(VLOOKUP(A4049,'Controle de Estoque'!A:I,1,FALSE)),"",VLOOKUP(A4049,'Controle de Estoque'!A:I,3,FALSE))</f>
        <v>N/A</v>
      </c>
      <c r="I4049" s="38"/>
    </row>
    <row r="4050" spans="1:9" x14ac:dyDescent="0.25">
      <c r="A4050" s="98" t="s">
        <v>3940</v>
      </c>
      <c r="B4050" s="109" t="s">
        <v>7321</v>
      </c>
      <c r="C4050" s="110">
        <v>2</v>
      </c>
      <c r="D4050" s="111"/>
      <c r="E4050" s="112"/>
      <c r="F4050" s="113">
        <f>IF(ISERROR(VLOOKUP(A4050,'Controle de Estoque'!A:I,1,FALSE)),"",VLOOKUP(A4050,'Controle de Estoque'!A:I,4,FALSE))</f>
        <v>2</v>
      </c>
      <c r="G4050" s="114" t="str">
        <f>IF(ISBLANK(A4050),"",IF(ISERROR(VLOOKUP(A4050,'Controle de Estoque'!A:I,1,FALSE)),"Produto não cadastrado",VLOOKUP(A4050,'Controle de Estoque'!A:I,2,FALSE)))</f>
        <v>1SFN154370R6906</v>
      </c>
      <c r="H4050" s="113" t="str">
        <f>IF(ISERROR(VLOOKUP(A4050,'Controle de Estoque'!A:I,1,FALSE)),"",VLOOKUP(A4050,'Controle de Estoque'!A:I,3,FALSE))</f>
        <v>N/A</v>
      </c>
      <c r="I4050" s="38"/>
    </row>
    <row r="4051" spans="1:9" x14ac:dyDescent="0.25">
      <c r="A4051" s="98" t="s">
        <v>3941</v>
      </c>
      <c r="B4051" s="109" t="s">
        <v>7321</v>
      </c>
      <c r="C4051" s="110">
        <v>7</v>
      </c>
      <c r="D4051" s="111" t="s">
        <v>7310</v>
      </c>
      <c r="E4051" s="112"/>
      <c r="F4051" s="113">
        <f>IF(ISERROR(VLOOKUP(A4051,'Controle de Estoque'!A:I,1,FALSE)),"",VLOOKUP(A4051,'Controle de Estoque'!A:I,4,FALSE))</f>
        <v>7</v>
      </c>
      <c r="G4051" s="114" t="str">
        <f>IF(ISBLANK(A4051),"",IF(ISERROR(VLOOKUP(A4051,'Controle de Estoque'!A:I,1,FALSE)),"Produto não cadastrado",VLOOKUP(A4051,'Controle de Estoque'!A:I,2,FALSE)))</f>
        <v>1SFN154270R1306</v>
      </c>
      <c r="H4051" s="113" t="str">
        <f>IF(ISERROR(VLOOKUP(A4051,'Controle de Estoque'!A:I,1,FALSE)),"",VLOOKUP(A4051,'Controle de Estoque'!A:I,3,FALSE))</f>
        <v>N/A</v>
      </c>
      <c r="I4051" s="38"/>
    </row>
    <row r="4052" spans="1:9" x14ac:dyDescent="0.25">
      <c r="A4052" s="98" t="s">
        <v>3942</v>
      </c>
      <c r="B4052" s="109" t="s">
        <v>7321</v>
      </c>
      <c r="C4052" s="110">
        <v>1</v>
      </c>
      <c r="D4052" s="111"/>
      <c r="E4052" s="112"/>
      <c r="F4052" s="113">
        <f>IF(ISERROR(VLOOKUP(A4052,'Controle de Estoque'!A:I,1,FALSE)),"",VLOOKUP(A4052,'Controle de Estoque'!A:I,4,FALSE))</f>
        <v>1</v>
      </c>
      <c r="G4052" s="114" t="str">
        <f>IF(ISBLANK(A4052),"",IF(ISERROR(VLOOKUP(A4052,'Controle de Estoque'!A:I,1,FALSE)),"Produto não cadastrado",VLOOKUP(A4052,'Controle de Estoque'!A:I,2,FALSE)))</f>
        <v>1SFN154770R6906</v>
      </c>
      <c r="H4052" s="113" t="str">
        <f>IF(ISERROR(VLOOKUP(A4052,'Controle de Estoque'!A:I,1,FALSE)),"",VLOOKUP(A4052,'Controle de Estoque'!A:I,3,FALSE))</f>
        <v>N/A</v>
      </c>
      <c r="I4052" s="38"/>
    </row>
    <row r="4053" spans="1:9" x14ac:dyDescent="0.25">
      <c r="A4053" s="98" t="s">
        <v>3943</v>
      </c>
      <c r="B4053" s="109" t="s">
        <v>7321</v>
      </c>
      <c r="C4053" s="110">
        <v>3</v>
      </c>
      <c r="D4053" s="111"/>
      <c r="E4053" s="112"/>
      <c r="F4053" s="113">
        <f>IF(ISERROR(VLOOKUP(A4053,'Controle de Estoque'!A:I,1,FALSE)),"",VLOOKUP(A4053,'Controle de Estoque'!A:I,4,FALSE))</f>
        <v>3</v>
      </c>
      <c r="G4053" s="114" t="str">
        <f>IF(ISBLANK(A4053),"",IF(ISERROR(VLOOKUP(A4053,'Controle de Estoque'!A:I,1,FALSE)),"Produto não cadastrado",VLOOKUP(A4053,'Controle de Estoque'!A:I,2,FALSE)))</f>
        <v>1SFN154770R7206</v>
      </c>
      <c r="H4053" s="113" t="str">
        <f>IF(ISERROR(VLOOKUP(A4053,'Controle de Estoque'!A:I,1,FALSE)),"",VLOOKUP(A4053,'Controle de Estoque'!A:I,3,FALSE))</f>
        <v>N/A</v>
      </c>
      <c r="I4053" s="38"/>
    </row>
    <row r="4054" spans="1:9" x14ac:dyDescent="0.25">
      <c r="A4054" s="98" t="s">
        <v>3944</v>
      </c>
      <c r="B4054" s="109" t="s">
        <v>7321</v>
      </c>
      <c r="C4054" s="110">
        <v>4</v>
      </c>
      <c r="D4054" s="111"/>
      <c r="E4054" s="112"/>
      <c r="F4054" s="113">
        <f>IF(ISERROR(VLOOKUP(A4054,'Controle de Estoque'!A:I,1,FALSE)),"",VLOOKUP(A4054,'Controle de Estoque'!A:I,4,FALSE))</f>
        <v>4</v>
      </c>
      <c r="G4054" s="114" t="str">
        <f>IF(ISBLANK(A4054),"",IF(ISERROR(VLOOKUP(A4054,'Controle de Estoque'!A:I,1,FALSE)),"Produto não cadastrado",VLOOKUP(A4054,'Controle de Estoque'!A:I,2,FALSE)))</f>
        <v>1SFN155170R6906</v>
      </c>
      <c r="H4054" s="113" t="str">
        <f>IF(ISERROR(VLOOKUP(A4054,'Controle de Estoque'!A:I,1,FALSE)),"",VLOOKUP(A4054,'Controle de Estoque'!A:I,3,FALSE))</f>
        <v>C 19</v>
      </c>
      <c r="I4054" s="38"/>
    </row>
    <row r="4055" spans="1:9" x14ac:dyDescent="0.25">
      <c r="A4055" s="98" t="s">
        <v>3945</v>
      </c>
      <c r="B4055" s="109" t="s">
        <v>7321</v>
      </c>
      <c r="C4055" s="110">
        <v>0</v>
      </c>
      <c r="D4055" s="111"/>
      <c r="E4055" s="112"/>
      <c r="F4055" s="113">
        <f>IF(ISERROR(VLOOKUP(A4055,'Controle de Estoque'!A:I,1,FALSE)),"",VLOOKUP(A4055,'Controle de Estoque'!A:I,4,FALSE))</f>
        <v>0</v>
      </c>
      <c r="G4055" s="114" t="str">
        <f>IF(ISBLANK(A4055),"",IF(ISERROR(VLOOKUP(A4055,'Controle de Estoque'!A:I,1,FALSE)),"Produto não cadastrado",VLOOKUP(A4055,'Controle de Estoque'!A:I,2,FALSE)))</f>
        <v>1SFN155470R1306</v>
      </c>
      <c r="H4055" s="113" t="str">
        <f>IF(ISERROR(VLOOKUP(A4055,'Controle de Estoque'!A:I,1,FALSE)),"",VLOOKUP(A4055,'Controle de Estoque'!A:I,3,FALSE))</f>
        <v>C 19</v>
      </c>
      <c r="I4055" s="38"/>
    </row>
    <row r="4056" spans="1:9" x14ac:dyDescent="0.25">
      <c r="A4056" s="98" t="s">
        <v>3946</v>
      </c>
      <c r="B4056" s="109" t="s">
        <v>7321</v>
      </c>
      <c r="C4056" s="110">
        <v>3</v>
      </c>
      <c r="D4056" s="111" t="s">
        <v>7310</v>
      </c>
      <c r="E4056" s="112"/>
      <c r="F4056" s="113">
        <f>IF(ISERROR(VLOOKUP(A4056,'Controle de Estoque'!A:I,1,FALSE)),"",VLOOKUP(A4056,'Controle de Estoque'!A:I,4,FALSE))</f>
        <v>1</v>
      </c>
      <c r="G4056" s="114" t="str">
        <f>IF(ISBLANK(A4056),"",IF(ISERROR(VLOOKUP(A4056,'Controle de Estoque'!A:I,1,FALSE)),"Produto não cadastrado",VLOOKUP(A4056,'Controle de Estoque'!A:I,2,FALSE)))</f>
        <v>3AXD50000037933</v>
      </c>
      <c r="H4056" s="113" t="str">
        <f>IF(ISERROR(VLOOKUP(A4056,'Controle de Estoque'!A:I,1,FALSE)),"",VLOOKUP(A4056,'Controle de Estoque'!A:I,3,FALSE))</f>
        <v>ARMARIO 01</v>
      </c>
      <c r="I4056" s="38"/>
    </row>
    <row r="4057" spans="1:9" x14ac:dyDescent="0.25">
      <c r="A4057" s="98" t="s">
        <v>3947</v>
      </c>
      <c r="B4057" s="109" t="s">
        <v>7321</v>
      </c>
      <c r="C4057" s="110">
        <v>10</v>
      </c>
      <c r="D4057" s="111"/>
      <c r="E4057" s="112"/>
      <c r="F4057" s="113">
        <f>IF(ISERROR(VLOOKUP(A4057,'Controle de Estoque'!A:I,1,FALSE)),"",VLOOKUP(A4057,'Controle de Estoque'!A:I,4,FALSE))</f>
        <v>10</v>
      </c>
      <c r="G4057" s="114" t="str">
        <f>IF(ISBLANK(A4057),"",IF(ISERROR(VLOOKUP(A4057,'Controle de Estoque'!A:I,1,FALSE)),"Produto não cadastrado",VLOOKUP(A4057,'Controle de Estoque'!A:I,2,FALSE)))</f>
        <v>ZK2,5-SF</v>
      </c>
      <c r="H4057" s="113" t="str">
        <f>IF(ISERROR(VLOOKUP(A4057,'Controle de Estoque'!A:I,1,FALSE)),"",VLOOKUP(A4057,'Controle de Estoque'!A:I,3,FALSE))</f>
        <v>E 02</v>
      </c>
      <c r="I4057" s="38"/>
    </row>
    <row r="4058" spans="1:9" x14ac:dyDescent="0.25">
      <c r="A4058" s="98" t="s">
        <v>3948</v>
      </c>
      <c r="B4058" s="109" t="s">
        <v>7321</v>
      </c>
      <c r="C4058" s="110">
        <v>50</v>
      </c>
      <c r="D4058" s="111"/>
      <c r="E4058" s="112"/>
      <c r="F4058" s="113">
        <f>IF(ISERROR(VLOOKUP(A4058,'Controle de Estoque'!A:I,1,FALSE)),"",VLOOKUP(A4058,'Controle de Estoque'!A:I,4,FALSE))</f>
        <v>50</v>
      </c>
      <c r="G4058" s="114" t="str">
        <f>IF(ISBLANK(A4058),"",IF(ISERROR(VLOOKUP(A4058,'Controle de Estoque'!A:I,1,FALSE)),"Produto não cadastrado",VLOOKUP(A4058,'Controle de Estoque'!A:I,2,FALSE)))</f>
        <v>1SNK705010R0000</v>
      </c>
      <c r="H4058" s="113" t="str">
        <f>IF(ISERROR(VLOOKUP(A4058,'Controle de Estoque'!A:I,1,FALSE)),"",VLOOKUP(A4058,'Controle de Estoque'!A:I,3,FALSE))</f>
        <v>N/A</v>
      </c>
      <c r="I4058" s="38"/>
    </row>
    <row r="4059" spans="1:9" x14ac:dyDescent="0.25">
      <c r="A4059" s="98" t="s">
        <v>3949</v>
      </c>
      <c r="B4059" s="109" t="s">
        <v>7321</v>
      </c>
      <c r="C4059" s="110">
        <v>9</v>
      </c>
      <c r="D4059" s="111"/>
      <c r="E4059" s="112"/>
      <c r="F4059" s="113">
        <f>IF(ISERROR(VLOOKUP(A4059,'Controle de Estoque'!A:I,1,FALSE)),"",VLOOKUP(A4059,'Controle de Estoque'!A:I,4,FALSE))</f>
        <v>9</v>
      </c>
      <c r="G4059" s="114" t="str">
        <f>IF(ISBLANK(A4059),"",IF(ISERROR(VLOOKUP(A4059,'Controle de Estoque'!A:I,1,FALSE)),"Produto não cadastrado",VLOOKUP(A4059,'Controle de Estoque'!A:I,2,FALSE)))</f>
        <v>1SNK705150R0000</v>
      </c>
      <c r="H4059" s="113" t="str">
        <f>IF(ISERROR(VLOOKUP(A4059,'Controle de Estoque'!A:I,1,FALSE)),"",VLOOKUP(A4059,'Controle de Estoque'!A:I,3,FALSE))</f>
        <v>N/A</v>
      </c>
      <c r="I4059" s="38"/>
    </row>
    <row r="4060" spans="1:9" x14ac:dyDescent="0.25">
      <c r="A4060" s="98" t="s">
        <v>3950</v>
      </c>
      <c r="B4060" s="109" t="s">
        <v>7321</v>
      </c>
      <c r="C4060" s="110">
        <v>19</v>
      </c>
      <c r="D4060" s="111"/>
      <c r="E4060" s="112"/>
      <c r="F4060" s="113">
        <f>IF(ISERROR(VLOOKUP(A4060,'Controle de Estoque'!A:I,1,FALSE)),"",VLOOKUP(A4060,'Controle de Estoque'!A:I,4,FALSE))</f>
        <v>19</v>
      </c>
      <c r="G4060" s="114" t="str">
        <f>IF(ISBLANK(A4060),"",IF(ISERROR(VLOOKUP(A4060,'Controle de Estoque'!A:I,1,FALSE)),"Produto não cadastrado",VLOOKUP(A4060,'Controle de Estoque'!A:I,2,FALSE)))</f>
        <v>1SNK706150R0000</v>
      </c>
      <c r="H4060" s="113" t="str">
        <f>IF(ISERROR(VLOOKUP(A4060,'Controle de Estoque'!A:I,1,FALSE)),"",VLOOKUP(A4060,'Controle de Estoque'!A:I,3,FALSE))</f>
        <v>N/A</v>
      </c>
      <c r="I4060" s="38"/>
    </row>
    <row r="4061" spans="1:9" x14ac:dyDescent="0.25">
      <c r="A4061" s="98" t="s">
        <v>3951</v>
      </c>
      <c r="B4061" s="109" t="s">
        <v>7321</v>
      </c>
      <c r="C4061" s="110">
        <v>1</v>
      </c>
      <c r="D4061" s="111"/>
      <c r="E4061" s="112"/>
      <c r="F4061" s="113">
        <f>IF(ISERROR(VLOOKUP(A4061,'Controle de Estoque'!A:I,1,FALSE)),"",VLOOKUP(A4061,'Controle de Estoque'!A:I,4,FALSE))</f>
        <v>1</v>
      </c>
      <c r="G4061" s="114" t="str">
        <f>IF(ISBLANK(A4061),"",IF(ISERROR(VLOOKUP(A4061,'Controle de Estoque'!A:I,1,FALSE)),"Produto não cadastrado",VLOOKUP(A4061,'Controle de Estoque'!A:I,2,FALSE)))</f>
        <v>1SFN164503R1000</v>
      </c>
      <c r="H4061" s="113" t="str">
        <f>IF(ISERROR(VLOOKUP(A4061,'Controle de Estoque'!A:I,1,FALSE)),"",VLOOKUP(A4061,'Controle de Estoque'!A:I,3,FALSE))</f>
        <v>C 20</v>
      </c>
      <c r="I4061" s="38"/>
    </row>
    <row r="4062" spans="1:9" x14ac:dyDescent="0.25">
      <c r="A4062" s="98" t="s">
        <v>3952</v>
      </c>
      <c r="B4062" s="109" t="s">
        <v>7321</v>
      </c>
      <c r="C4062" s="110">
        <v>0</v>
      </c>
      <c r="D4062" s="111"/>
      <c r="E4062" s="112"/>
      <c r="F4062" s="113">
        <f>IF(ISERROR(VLOOKUP(A4062,'Controle de Estoque'!A:I,1,FALSE)),"",VLOOKUP(A4062,'Controle de Estoque'!A:I,4,FALSE))</f>
        <v>0</v>
      </c>
      <c r="G4062" s="114" t="str">
        <f>IF(ISBLANK(A4062),"",IF(ISERROR(VLOOKUP(A4062,'Controle de Estoque'!A:I,1,FALSE)),"Produto não cadastrado",VLOOKUP(A4062,'Controle de Estoque'!A:I,2,FALSE)))</f>
        <v>1SFN164903R1000</v>
      </c>
      <c r="H4062" s="113" t="str">
        <f>IF(ISERROR(VLOOKUP(A4062,'Controle de Estoque'!A:I,1,FALSE)),"",VLOOKUP(A4062,'Controle de Estoque'!A:I,3,FALSE))</f>
        <v>N/A</v>
      </c>
      <c r="I4062" s="38"/>
    </row>
    <row r="4063" spans="1:9" x14ac:dyDescent="0.25">
      <c r="A4063" s="98" t="s">
        <v>3953</v>
      </c>
      <c r="B4063" s="109" t="s">
        <v>7321</v>
      </c>
      <c r="C4063" s="110">
        <v>0</v>
      </c>
      <c r="D4063" s="111"/>
      <c r="E4063" s="112"/>
      <c r="F4063" s="113">
        <f>IF(ISERROR(VLOOKUP(A4063,'Controle de Estoque'!A:I,1,FALSE)),"",VLOOKUP(A4063,'Controle de Estoque'!A:I,4,FALSE))</f>
        <v>0</v>
      </c>
      <c r="G4063" s="114" t="str">
        <f>IF(ISBLANK(A4063),"",IF(ISERROR(VLOOKUP(A4063,'Controle de Estoque'!A:I,1,FALSE)),"Produto não cadastrado",VLOOKUP(A4063,'Controle de Estoque'!A:I,2,FALSE)))</f>
        <v>1SBN163503R1000</v>
      </c>
      <c r="H4063" s="113" t="str">
        <f>IF(ISERROR(VLOOKUP(A4063,'Controle de Estoque'!A:I,1,FALSE)),"",VLOOKUP(A4063,'Controle de Estoque'!A:I,3,FALSE))</f>
        <v>N/A</v>
      </c>
      <c r="I4063" s="38"/>
    </row>
    <row r="4064" spans="1:9" x14ac:dyDescent="0.25">
      <c r="A4064" s="98" t="s">
        <v>3954</v>
      </c>
      <c r="B4064" s="109" t="s">
        <v>7321</v>
      </c>
      <c r="C4064" s="110">
        <v>10</v>
      </c>
      <c r="D4064" s="111"/>
      <c r="E4064" s="112"/>
      <c r="F4064" s="113">
        <f>IF(ISERROR(VLOOKUP(A4064,'Controle de Estoque'!A:I,1,FALSE)),"",VLOOKUP(A4064,'Controle de Estoque'!A:I,4,FALSE))</f>
        <v>10</v>
      </c>
      <c r="G4064" s="114" t="str">
        <f>IF(ISBLANK(A4064),"",IF(ISERROR(VLOOKUP(A4064,'Controle de Estoque'!A:I,1,FALSE)),"Produto não cadastrado",VLOOKUP(A4064,'Controle de Estoque'!A:I,2,FALSE)))</f>
        <v>2CCF015632R0001</v>
      </c>
      <c r="H4064" s="113" t="str">
        <f>IF(ISERROR(VLOOKUP(A4064,'Controle de Estoque'!A:I,1,FALSE)),"",VLOOKUP(A4064,'Controle de Estoque'!A:I,3,FALSE))</f>
        <v>N/A</v>
      </c>
      <c r="I4064" s="38"/>
    </row>
    <row r="4065" spans="1:9" x14ac:dyDescent="0.25">
      <c r="A4065" s="98" t="s">
        <v>3955</v>
      </c>
      <c r="B4065" s="109" t="s">
        <v>7321</v>
      </c>
      <c r="C4065" s="110">
        <v>2</v>
      </c>
      <c r="D4065" s="111"/>
      <c r="E4065" s="112"/>
      <c r="F4065" s="113">
        <f>IF(ISERROR(VLOOKUP(A4065,'Controle de Estoque'!A:I,1,FALSE)),"",VLOOKUP(A4065,'Controle de Estoque'!A:I,4,FALSE))</f>
        <v>2</v>
      </c>
      <c r="G4065" s="114" t="str">
        <f>IF(ISBLANK(A4065),"",IF(ISERROR(VLOOKUP(A4065,'Controle de Estoque'!A:I,1,FALSE)),"Produto não cadastrado",VLOOKUP(A4065,'Controle de Estoque'!A:I,2,FALSE)))</f>
        <v>1SBN164104R1000</v>
      </c>
      <c r="H4065" s="113" t="str">
        <f>IF(ISERROR(VLOOKUP(A4065,'Controle de Estoque'!A:I,1,FALSE)),"",VLOOKUP(A4065,'Controle de Estoque'!A:I,3,FALSE))</f>
        <v>C 20</v>
      </c>
      <c r="I4065" s="38"/>
    </row>
    <row r="4066" spans="1:9" x14ac:dyDescent="0.25">
      <c r="A4066" s="98" t="s">
        <v>3956</v>
      </c>
      <c r="B4066" s="109" t="s">
        <v>7321</v>
      </c>
      <c r="C4066" s="110">
        <v>1</v>
      </c>
      <c r="D4066" s="111" t="s">
        <v>7310</v>
      </c>
      <c r="E4066" s="112"/>
      <c r="F4066" s="113">
        <f>IF(ISERROR(VLOOKUP(A4066,'Controle de Estoque'!A:I,1,FALSE)),"",VLOOKUP(A4066,'Controle de Estoque'!A:I,4,FALSE))</f>
        <v>1</v>
      </c>
      <c r="G4066" s="114" t="str">
        <f>IF(ISBLANK(A4066),"",IF(ISERROR(VLOOKUP(A4066,'Controle de Estoque'!A:I,1,FALSE)),"Produto não cadastrado",VLOOKUP(A4066,'Controle de Estoque'!A:I,2,FALSE)))</f>
        <v>3AXD50000006010</v>
      </c>
      <c r="H4066" s="113" t="str">
        <f>IF(ISERROR(VLOOKUP(A4066,'Controle de Estoque'!A:I,1,FALSE)),"",VLOOKUP(A4066,'Controle de Estoque'!A:I,3,FALSE))</f>
        <v>ARMARIO 01</v>
      </c>
      <c r="I4066" s="38"/>
    </row>
    <row r="4067" spans="1:9" x14ac:dyDescent="0.25">
      <c r="A4067" s="98" t="s">
        <v>3957</v>
      </c>
      <c r="B4067" s="109" t="s">
        <v>7321</v>
      </c>
      <c r="C4067" s="110">
        <v>0</v>
      </c>
      <c r="D4067" s="111" t="s">
        <v>7310</v>
      </c>
      <c r="E4067" s="112"/>
      <c r="F4067" s="113">
        <f>IF(ISERROR(VLOOKUP(A4067,'Controle de Estoque'!A:I,1,FALSE)),"",VLOOKUP(A4067,'Controle de Estoque'!A:I,4,FALSE))</f>
        <v>1</v>
      </c>
      <c r="G4067" s="114" t="str">
        <f>IF(ISBLANK(A4067),"",IF(ISERROR(VLOOKUP(A4067,'Controle de Estoque'!A:I,1,FALSE)),"Produto não cadastrado",VLOOKUP(A4067,'Controle de Estoque'!A:I,2,FALSE)))</f>
        <v>3AXD50000223107A</v>
      </c>
      <c r="H4067" s="113" t="str">
        <f>IF(ISERROR(VLOOKUP(A4067,'Controle de Estoque'!A:I,1,FALSE)),"",VLOOKUP(A4067,'Controle de Estoque'!A:I,3,FALSE))</f>
        <v>ARMARIO 01</v>
      </c>
      <c r="I4067" s="38"/>
    </row>
    <row r="4068" spans="1:9" x14ac:dyDescent="0.25">
      <c r="A4068" s="98" t="s">
        <v>3958</v>
      </c>
      <c r="B4068" s="109" t="s">
        <v>7321</v>
      </c>
      <c r="C4068" s="110">
        <v>250</v>
      </c>
      <c r="D4068" s="111"/>
      <c r="E4068" s="112"/>
      <c r="F4068" s="113">
        <f>IF(ISERROR(VLOOKUP(A4068,'Controle de Estoque'!A:I,1,FALSE)),"",VLOOKUP(A4068,'Controle de Estoque'!A:I,4,FALSE))</f>
        <v>250</v>
      </c>
      <c r="G4068" s="114" t="str">
        <f>IF(ISBLANK(A4068),"",IF(ISERROR(VLOOKUP(A4068,'Controle de Estoque'!A:I,1,FALSE)),"Produto não cadastrado",VLOOKUP(A4068,'Controle de Estoque'!A:I,2,FALSE)))</f>
        <v>1SNK508010R0000</v>
      </c>
      <c r="H4068" s="113" t="str">
        <f>IF(ISERROR(VLOOKUP(A4068,'Controle de Estoque'!A:I,1,FALSE)),"",VLOOKUP(A4068,'Controle de Estoque'!A:I,3,FALSE))</f>
        <v>N/A</v>
      </c>
      <c r="I4068" s="38"/>
    </row>
    <row r="4069" spans="1:9" x14ac:dyDescent="0.25">
      <c r="A4069" s="98" t="s">
        <v>3959</v>
      </c>
      <c r="B4069" s="109" t="s">
        <v>7321</v>
      </c>
      <c r="C4069" s="110">
        <v>9</v>
      </c>
      <c r="D4069" s="111"/>
      <c r="E4069" s="112"/>
      <c r="F4069" s="113">
        <f>IF(ISERROR(VLOOKUP(A4069,'Controle de Estoque'!A:I,1,FALSE)),"",VLOOKUP(A4069,'Controle de Estoque'!A:I,4,FALSE))</f>
        <v>9</v>
      </c>
      <c r="G4069" s="114" t="str">
        <f>IF(ISBLANK(A4069),"",IF(ISERROR(VLOOKUP(A4069,'Controle de Estoque'!A:I,1,FALSE)),"Produto não cadastrado",VLOOKUP(A4069,'Controle de Estoque'!A:I,2,FALSE)))</f>
        <v>1SNK508020R0000</v>
      </c>
      <c r="H4069" s="113" t="str">
        <f>IF(ISERROR(VLOOKUP(A4069,'Controle de Estoque'!A:I,1,FALSE)),"",VLOOKUP(A4069,'Controle de Estoque'!A:I,3,FALSE))</f>
        <v>N/A</v>
      </c>
      <c r="I4069" s="38"/>
    </row>
    <row r="4070" spans="1:9" x14ac:dyDescent="0.25">
      <c r="A4070" s="98" t="s">
        <v>3960</v>
      </c>
      <c r="B4070" s="109" t="s">
        <v>7321</v>
      </c>
      <c r="C4070" s="110">
        <v>2</v>
      </c>
      <c r="D4070" s="111"/>
      <c r="E4070" s="112"/>
      <c r="F4070" s="113">
        <f>IF(ISERROR(VLOOKUP(A4070,'Controle de Estoque'!A:I,1,FALSE)),"",VLOOKUP(A4070,'Controle de Estoque'!A:I,4,FALSE))</f>
        <v>2</v>
      </c>
      <c r="G4070" s="114" t="str">
        <f>IF(ISBLANK(A4070),"",IF(ISERROR(VLOOKUP(A4070,'Controle de Estoque'!A:I,1,FALSE)),"Produto não cadastrado",VLOOKUP(A4070,'Controle de Estoque'!A:I,2,FALSE)))</f>
        <v>1SNK508150R0000</v>
      </c>
      <c r="H4070" s="113" t="str">
        <f>IF(ISERROR(VLOOKUP(A4070,'Controle de Estoque'!A:I,1,FALSE)),"",VLOOKUP(A4070,'Controle de Estoque'!A:I,3,FALSE))</f>
        <v>N/A</v>
      </c>
      <c r="I4070" s="38"/>
    </row>
    <row r="4071" spans="1:9" x14ac:dyDescent="0.25">
      <c r="A4071" s="98" t="s">
        <v>3961</v>
      </c>
      <c r="B4071" s="109" t="s">
        <v>7321</v>
      </c>
      <c r="C4071" s="110">
        <v>98</v>
      </c>
      <c r="D4071" s="111"/>
      <c r="E4071" s="112"/>
      <c r="F4071" s="113">
        <f>IF(ISERROR(VLOOKUP(A4071,'Controle de Estoque'!A:I,1,FALSE)),"",VLOOKUP(A4071,'Controle de Estoque'!A:I,4,FALSE))</f>
        <v>98</v>
      </c>
      <c r="G4071" s="114" t="str">
        <f>IF(ISBLANK(A4071),"",IF(ISERROR(VLOOKUP(A4071,'Controle de Estoque'!A:I,1,FALSE)),"Produto não cadastrado",VLOOKUP(A4071,'Controle de Estoque'!A:I,2,FALSE)))</f>
        <v>1SNK508418R0000</v>
      </c>
      <c r="H4071" s="113" t="str">
        <f>IF(ISERROR(VLOOKUP(A4071,'Controle de Estoque'!A:I,1,FALSE)),"",VLOOKUP(A4071,'Controle de Estoque'!A:I,3,FALSE))</f>
        <v>N/A</v>
      </c>
      <c r="I4071" s="38"/>
    </row>
    <row r="4072" spans="1:9" x14ac:dyDescent="0.25">
      <c r="A4072" s="98" t="s">
        <v>3962</v>
      </c>
      <c r="B4072" s="109" t="s">
        <v>7321</v>
      </c>
      <c r="C4072" s="110">
        <v>0</v>
      </c>
      <c r="D4072" s="111"/>
      <c r="E4072" s="112"/>
      <c r="F4072" s="113">
        <f>IF(ISERROR(VLOOKUP(A4072,'Controle de Estoque'!A:I,1,FALSE)),"",VLOOKUP(A4072,'Controle de Estoque'!A:I,4,FALSE))</f>
        <v>0</v>
      </c>
      <c r="G4072" s="114" t="str">
        <f>IF(ISBLANK(A4072),"",IF(ISERROR(VLOOKUP(A4072,'Controle de Estoque'!A:I,1,FALSE)),"Produto não cadastrado",VLOOKUP(A4072,'Controle de Estoque'!A:I,2,FALSE)))</f>
        <v>1SNK510010R0000</v>
      </c>
      <c r="H4072" s="113" t="str">
        <f>IF(ISERROR(VLOOKUP(A4072,'Controle de Estoque'!A:I,1,FALSE)),"",VLOOKUP(A4072,'Controle de Estoque'!A:I,3,FALSE))</f>
        <v>N/A</v>
      </c>
      <c r="I4072" s="38"/>
    </row>
    <row r="4073" spans="1:9" x14ac:dyDescent="0.25">
      <c r="A4073" s="98" t="s">
        <v>3963</v>
      </c>
      <c r="B4073" s="109" t="s">
        <v>7321</v>
      </c>
      <c r="C4073" s="110">
        <v>14</v>
      </c>
      <c r="D4073" s="111"/>
      <c r="E4073" s="112"/>
      <c r="F4073" s="113">
        <f>IF(ISERROR(VLOOKUP(A4073,'Controle de Estoque'!A:I,1,FALSE)),"",VLOOKUP(A4073,'Controle de Estoque'!A:I,4,FALSE))</f>
        <v>28</v>
      </c>
      <c r="G4073" s="114" t="str">
        <f>IF(ISBLANK(A4073),"",IF(ISERROR(VLOOKUP(A4073,'Controle de Estoque'!A:I,1,FALSE)),"Produto não cadastrado",VLOOKUP(A4073,'Controle de Estoque'!A:I,2,FALSE)))</f>
        <v>ZS16PE</v>
      </c>
      <c r="H4073" s="113" t="str">
        <f>IF(ISERROR(VLOOKUP(A4073,'Controle de Estoque'!A:I,1,FALSE)),"",VLOOKUP(A4073,'Controle de Estoque'!A:I,3,FALSE))</f>
        <v>E 08</v>
      </c>
      <c r="I4073" s="38"/>
    </row>
    <row r="4074" spans="1:9" x14ac:dyDescent="0.25">
      <c r="A4074" s="98" t="s">
        <v>3963</v>
      </c>
      <c r="B4074" s="109" t="s">
        <v>7321</v>
      </c>
      <c r="C4074" s="110">
        <v>14</v>
      </c>
      <c r="D4074" s="111"/>
      <c r="E4074" s="112"/>
      <c r="F4074" s="113">
        <f>IF(ISERROR(VLOOKUP(A4074,'Controle de Estoque'!A:I,1,FALSE)),"",VLOOKUP(A4074,'Controle de Estoque'!A:I,4,FALSE))</f>
        <v>28</v>
      </c>
      <c r="G4074" s="114" t="str">
        <f>IF(ISBLANK(A4074),"",IF(ISERROR(VLOOKUP(A4074,'Controle de Estoque'!A:I,1,FALSE)),"Produto não cadastrado",VLOOKUP(A4074,'Controle de Estoque'!A:I,2,FALSE)))</f>
        <v>ZS16PE</v>
      </c>
      <c r="H4074" s="113" t="str">
        <f>IF(ISERROR(VLOOKUP(A4074,'Controle de Estoque'!A:I,1,FALSE)),"",VLOOKUP(A4074,'Controle de Estoque'!A:I,3,FALSE))</f>
        <v>E 08</v>
      </c>
      <c r="I4074" s="38"/>
    </row>
    <row r="4075" spans="1:9" x14ac:dyDescent="0.25">
      <c r="A4075" s="98" t="s">
        <v>3964</v>
      </c>
      <c r="B4075" s="109" t="s">
        <v>7321</v>
      </c>
      <c r="C4075" s="110">
        <v>27</v>
      </c>
      <c r="D4075" s="111"/>
      <c r="E4075" s="112"/>
      <c r="F4075" s="113">
        <f>IF(ISERROR(VLOOKUP(A4075,'Controle de Estoque'!A:I,1,FALSE)),"",VLOOKUP(A4075,'Controle de Estoque'!A:I,4,FALSE))</f>
        <v>55</v>
      </c>
      <c r="G4075" s="114" t="str">
        <f>IF(ISBLANK(A4075),"",IF(ISERROR(VLOOKUP(A4075,'Controle de Estoque'!A:I,1,FALSE)),"Produto não cadastrado",VLOOKUP(A4075,'Controle de Estoque'!A:I,2,FALSE)))</f>
        <v>ZS25</v>
      </c>
      <c r="H4075" s="113" t="str">
        <f>IF(ISERROR(VLOOKUP(A4075,'Controle de Estoque'!A:I,1,FALSE)),"",VLOOKUP(A4075,'Controle de Estoque'!A:I,3,FALSE))</f>
        <v>E 08</v>
      </c>
      <c r="I4075" s="38"/>
    </row>
    <row r="4076" spans="1:9" x14ac:dyDescent="0.25">
      <c r="A4076" s="98" t="s">
        <v>3964</v>
      </c>
      <c r="B4076" s="109" t="s">
        <v>7321</v>
      </c>
      <c r="C4076" s="110">
        <v>28</v>
      </c>
      <c r="D4076" s="111"/>
      <c r="E4076" s="112"/>
      <c r="F4076" s="113">
        <f>IF(ISERROR(VLOOKUP(A4076,'Controle de Estoque'!A:I,1,FALSE)),"",VLOOKUP(A4076,'Controle de Estoque'!A:I,4,FALSE))</f>
        <v>55</v>
      </c>
      <c r="G4076" s="114" t="str">
        <f>IF(ISBLANK(A4076),"",IF(ISERROR(VLOOKUP(A4076,'Controle de Estoque'!A:I,1,FALSE)),"Produto não cadastrado",VLOOKUP(A4076,'Controle de Estoque'!A:I,2,FALSE)))</f>
        <v>ZS25</v>
      </c>
      <c r="H4076" s="113" t="str">
        <f>IF(ISERROR(VLOOKUP(A4076,'Controle de Estoque'!A:I,1,FALSE)),"",VLOOKUP(A4076,'Controle de Estoque'!A:I,3,FALSE))</f>
        <v>E 08</v>
      </c>
      <c r="I4076" s="38"/>
    </row>
    <row r="4077" spans="1:9" x14ac:dyDescent="0.25">
      <c r="A4077" s="98" t="s">
        <v>3965</v>
      </c>
      <c r="B4077" s="109" t="s">
        <v>7321</v>
      </c>
      <c r="C4077" s="110">
        <v>20</v>
      </c>
      <c r="D4077" s="111"/>
      <c r="E4077" s="112"/>
      <c r="F4077" s="113">
        <f>IF(ISERROR(VLOOKUP(A4077,'Controle de Estoque'!A:I,1,FALSE)),"",VLOOKUP(A4077,'Controle de Estoque'!A:I,4,FALSE))</f>
        <v>20</v>
      </c>
      <c r="G4077" s="114" t="str">
        <f>IF(ISBLANK(A4077),"",IF(ISERROR(VLOOKUP(A4077,'Controle de Estoque'!A:I,1,FALSE)),"Produto não cadastrado",VLOOKUP(A4077,'Controle de Estoque'!A:I,2,FALSE)))</f>
        <v>1SNK512150R0000</v>
      </c>
      <c r="H4077" s="113" t="str">
        <f>IF(ISERROR(VLOOKUP(A4077,'Controle de Estoque'!A:I,1,FALSE)),"",VLOOKUP(A4077,'Controle de Estoque'!A:I,3,FALSE))</f>
        <v>N/A</v>
      </c>
      <c r="I4077" s="38"/>
    </row>
    <row r="4078" spans="1:9" x14ac:dyDescent="0.25">
      <c r="A4078" s="98" t="s">
        <v>3966</v>
      </c>
      <c r="B4078" s="109" t="s">
        <v>7321</v>
      </c>
      <c r="C4078" s="110">
        <v>30</v>
      </c>
      <c r="D4078" s="111"/>
      <c r="E4078" s="112"/>
      <c r="F4078" s="113">
        <f>IF(ISERROR(VLOOKUP(A4078,'Controle de Estoque'!A:I,1,FALSE)),"",VLOOKUP(A4078,'Controle de Estoque'!A:I,4,FALSE))</f>
        <v>30</v>
      </c>
      <c r="G4078" s="114" t="str">
        <f>IF(ISBLANK(A4078),"",IF(ISERROR(VLOOKUP(A4078,'Controle de Estoque'!A:I,1,FALSE)),"Produto não cadastrado",VLOOKUP(A4078,'Controle de Estoque'!A:I,2,FALSE)))</f>
        <v>1SNK516010R0000</v>
      </c>
      <c r="H4078" s="113" t="str">
        <f>IF(ISERROR(VLOOKUP(A4078,'Controle de Estoque'!A:I,1,FALSE)),"",VLOOKUP(A4078,'Controle de Estoque'!A:I,3,FALSE))</f>
        <v>N/A</v>
      </c>
      <c r="I4078" s="38"/>
    </row>
    <row r="4079" spans="1:9" x14ac:dyDescent="0.25">
      <c r="A4079" s="98" t="s">
        <v>3967</v>
      </c>
      <c r="B4079" s="109" t="s">
        <v>7321</v>
      </c>
      <c r="C4079" s="110">
        <v>17</v>
      </c>
      <c r="D4079" s="111"/>
      <c r="E4079" s="112"/>
      <c r="F4079" s="113">
        <f>IF(ISERROR(VLOOKUP(A4079,'Controle de Estoque'!A:I,1,FALSE)),"",VLOOKUP(A4079,'Controle de Estoque'!A:I,4,FALSE))</f>
        <v>17</v>
      </c>
      <c r="G4079" s="114" t="str">
        <f>IF(ISBLANK(A4079),"",IF(ISERROR(VLOOKUP(A4079,'Controle de Estoque'!A:I,1,FALSE)),"Produto não cadastrado",VLOOKUP(A4079,'Controle de Estoque'!A:I,2,FALSE)))</f>
        <v>1SNK516020R0000</v>
      </c>
      <c r="H4079" s="113" t="str">
        <f>IF(ISERROR(VLOOKUP(A4079,'Controle de Estoque'!A:I,1,FALSE)),"",VLOOKUP(A4079,'Controle de Estoque'!A:I,3,FALSE))</f>
        <v>N/A</v>
      </c>
      <c r="I4079" s="38"/>
    </row>
    <row r="4080" spans="1:9" x14ac:dyDescent="0.25">
      <c r="A4080" s="98" t="s">
        <v>3968</v>
      </c>
      <c r="B4080" s="109" t="s">
        <v>7321</v>
      </c>
      <c r="C4080" s="110">
        <v>30</v>
      </c>
      <c r="D4080" s="111"/>
      <c r="E4080" s="112"/>
      <c r="F4080" s="113">
        <f>IF(ISERROR(VLOOKUP(A4080,'Controle de Estoque'!A:I,1,FALSE)),"",VLOOKUP(A4080,'Controle de Estoque'!A:I,4,FALSE))</f>
        <v>30</v>
      </c>
      <c r="G4080" s="114" t="str">
        <f>IF(ISBLANK(A4080),"",IF(ISERROR(VLOOKUP(A4080,'Controle de Estoque'!A:I,1,FALSE)),"Produto não cadastrado",VLOOKUP(A4080,'Controle de Estoque'!A:I,2,FALSE)))</f>
        <v>1SNK516150R0000</v>
      </c>
      <c r="H4080" s="113" t="str">
        <f>IF(ISERROR(VLOOKUP(A4080,'Controle de Estoque'!A:I,1,FALSE)),"",VLOOKUP(A4080,'Controle de Estoque'!A:I,3,FALSE))</f>
        <v>N/A</v>
      </c>
      <c r="I4080" s="38"/>
    </row>
    <row r="4081" spans="1:9" x14ac:dyDescent="0.25">
      <c r="A4081" s="98" t="s">
        <v>3969</v>
      </c>
      <c r="B4081" s="109" t="s">
        <v>7321</v>
      </c>
      <c r="C4081" s="110">
        <v>284</v>
      </c>
      <c r="D4081" s="111"/>
      <c r="E4081" s="112"/>
      <c r="F4081" s="113">
        <f>IF(ISERROR(VLOOKUP(A4081,'Controle de Estoque'!A:I,1,FALSE)),"",VLOOKUP(A4081,'Controle de Estoque'!A:I,4,FALSE))</f>
        <v>284</v>
      </c>
      <c r="G4081" s="114" t="str">
        <f>IF(ISBLANK(A4081),"",IF(ISERROR(VLOOKUP(A4081,'Controle de Estoque'!A:I,1,FALSE)),"Produto não cadastrado",VLOOKUP(A4081,'Controle de Estoque'!A:I,2,FALSE)))</f>
        <v>1SNK505010R0000</v>
      </c>
      <c r="H4081" s="113" t="str">
        <f>IF(ISERROR(VLOOKUP(A4081,'Controle de Estoque'!A:I,1,FALSE)),"",VLOOKUP(A4081,'Controle de Estoque'!A:I,3,FALSE))</f>
        <v>N/A</v>
      </c>
      <c r="I4081" s="38"/>
    </row>
    <row r="4082" spans="1:9" x14ac:dyDescent="0.25">
      <c r="A4082" s="98" t="s">
        <v>3970</v>
      </c>
      <c r="B4082" s="109" t="s">
        <v>7321</v>
      </c>
      <c r="C4082" s="110">
        <v>6</v>
      </c>
      <c r="D4082" s="111"/>
      <c r="E4082" s="112"/>
      <c r="F4082" s="113">
        <f>IF(ISERROR(VLOOKUP(A4082,'Controle de Estoque'!A:I,1,FALSE)),"",VLOOKUP(A4082,'Controle de Estoque'!A:I,4,FALSE))</f>
        <v>6</v>
      </c>
      <c r="G4082" s="114" t="str">
        <f>IF(ISBLANK(A4082),"",IF(ISERROR(VLOOKUP(A4082,'Controle de Estoque'!A:I,1,FALSE)),"Produto não cadastrado",VLOOKUP(A4082,'Controle de Estoque'!A:I,2,FALSE)))</f>
        <v>1SNK505020R0000</v>
      </c>
      <c r="H4082" s="113" t="str">
        <f>IF(ISERROR(VLOOKUP(A4082,'Controle de Estoque'!A:I,1,FALSE)),"",VLOOKUP(A4082,'Controle de Estoque'!A:I,3,FALSE))</f>
        <v>N/A</v>
      </c>
      <c r="I4082" s="38"/>
    </row>
    <row r="4083" spans="1:9" x14ac:dyDescent="0.25">
      <c r="A4083" s="98" t="s">
        <v>3971</v>
      </c>
      <c r="B4083" s="109" t="s">
        <v>7321</v>
      </c>
      <c r="C4083" s="110">
        <v>7</v>
      </c>
      <c r="D4083" s="111"/>
      <c r="E4083" s="112"/>
      <c r="F4083" s="113">
        <f>IF(ISERROR(VLOOKUP(A4083,'Controle de Estoque'!A:I,1,FALSE)),"",VLOOKUP(A4083,'Controle de Estoque'!A:I,4,FALSE))</f>
        <v>7</v>
      </c>
      <c r="G4083" s="114" t="str">
        <f>IF(ISBLANK(A4083),"",IF(ISERROR(VLOOKUP(A4083,'Controle de Estoque'!A:I,1,FALSE)),"Produto não cadastrado",VLOOKUP(A4083,'Controle de Estoque'!A:I,2,FALSE)))</f>
        <v>ZS4D</v>
      </c>
      <c r="H4083" s="113" t="str">
        <f>IF(ISERROR(VLOOKUP(A4083,'Controle de Estoque'!A:I,1,FALSE)),"",VLOOKUP(A4083,'Controle de Estoque'!A:I,3,FALSE))</f>
        <v>N/A</v>
      </c>
      <c r="I4083" s="38"/>
    </row>
    <row r="4084" spans="1:9" x14ac:dyDescent="0.25">
      <c r="A4084" s="98" t="s">
        <v>3972</v>
      </c>
      <c r="B4084" s="109" t="s">
        <v>7321</v>
      </c>
      <c r="C4084" s="110">
        <v>148</v>
      </c>
      <c r="D4084" s="111"/>
      <c r="E4084" s="112"/>
      <c r="F4084" s="113">
        <f>IF(ISERROR(VLOOKUP(A4084,'Controle de Estoque'!A:I,1,FALSE)),"",VLOOKUP(A4084,'Controle de Estoque'!A:I,4,FALSE))</f>
        <v>148</v>
      </c>
      <c r="G4084" s="114" t="str">
        <f>IF(ISBLANK(A4084),"",IF(ISERROR(VLOOKUP(A4084,'Controle de Estoque'!A:I,1,FALSE)),"Produto não cadastrado",VLOOKUP(A4084,'Controle de Estoque'!A:I,2,FALSE)))</f>
        <v>1SNK505210R0000</v>
      </c>
      <c r="H4084" s="113" t="str">
        <f>IF(ISERROR(VLOOKUP(A4084,'Controle de Estoque'!A:I,1,FALSE)),"",VLOOKUP(A4084,'Controle de Estoque'!A:I,3,FALSE))</f>
        <v>N/A</v>
      </c>
      <c r="I4084" s="38"/>
    </row>
    <row r="4085" spans="1:9" x14ac:dyDescent="0.25">
      <c r="A4085" s="98" t="s">
        <v>3973</v>
      </c>
      <c r="B4085" s="109" t="s">
        <v>7321</v>
      </c>
      <c r="C4085" s="110">
        <v>26</v>
      </c>
      <c r="D4085" s="111"/>
      <c r="E4085" s="112"/>
      <c r="F4085" s="113">
        <f>IF(ISERROR(VLOOKUP(A4085,'Controle de Estoque'!A:I,1,FALSE)),"",VLOOKUP(A4085,'Controle de Estoque'!A:I,4,FALSE))</f>
        <v>26</v>
      </c>
      <c r="G4085" s="114" t="str">
        <f>IF(ISBLANK(A4085),"",IF(ISERROR(VLOOKUP(A4085,'Controle de Estoque'!A:I,1,FALSE)),"Produto não cadastrado",VLOOKUP(A4085,'Controle de Estoque'!A:I,2,FALSE)))</f>
        <v>ZS4D2SF1</v>
      </c>
      <c r="H4085" s="113" t="str">
        <f>IF(ISERROR(VLOOKUP(A4085,'Controle de Estoque'!A:I,1,FALSE)),"",VLOOKUP(A4085,'Controle de Estoque'!A:I,3,FALSE))</f>
        <v>E 02</v>
      </c>
      <c r="I4085" s="38"/>
    </row>
    <row r="4086" spans="1:9" x14ac:dyDescent="0.25">
      <c r="A4086" s="98" t="s">
        <v>3974</v>
      </c>
      <c r="B4086" s="109" t="s">
        <v>7321</v>
      </c>
      <c r="C4086" s="110">
        <v>48</v>
      </c>
      <c r="D4086" s="111"/>
      <c r="E4086" s="112"/>
      <c r="F4086" s="113">
        <f>IF(ISERROR(VLOOKUP(A4086,'Controle de Estoque'!A:I,1,FALSE)),"",VLOOKUP(A4086,'Controle de Estoque'!A:I,4,FALSE))</f>
        <v>48</v>
      </c>
      <c r="G4086" s="114" t="str">
        <f>IF(ISBLANK(A4086),"",IF(ISERROR(VLOOKUP(A4086,'Controle de Estoque'!A:I,1,FALSE)),"Produto não cadastrado",VLOOKUP(A4086,'Controle de Estoque'!A:I,2,FALSE)))</f>
        <v>1SNK505214R0000</v>
      </c>
      <c r="H4086" s="113" t="str">
        <f>IF(ISERROR(VLOOKUP(A4086,'Controle de Estoque'!A:I,1,FALSE)),"",VLOOKUP(A4086,'Controle de Estoque'!A:I,3,FALSE))</f>
        <v>N/A</v>
      </c>
      <c r="I4086" s="38"/>
    </row>
    <row r="4087" spans="1:9" x14ac:dyDescent="0.25">
      <c r="A4087" s="98" t="s">
        <v>3975</v>
      </c>
      <c r="B4087" s="109" t="s">
        <v>7321</v>
      </c>
      <c r="C4087" s="110">
        <v>47</v>
      </c>
      <c r="D4087" s="111"/>
      <c r="E4087" s="112"/>
      <c r="F4087" s="113">
        <f>IF(ISERROR(VLOOKUP(A4087,'Controle de Estoque'!A:I,1,FALSE)),"",VLOOKUP(A4087,'Controle de Estoque'!A:I,4,FALSE))</f>
        <v>47</v>
      </c>
      <c r="G4087" s="114" t="str">
        <f>IF(ISBLANK(A4087),"",IF(ISERROR(VLOOKUP(A4087,'Controle de Estoque'!A:I,1,FALSE)),"Produto não cadastrado",VLOOKUP(A4087,'Controle de Estoque'!A:I,2,FALSE)))</f>
        <v>ZS4OR</v>
      </c>
      <c r="H4087" s="113" t="str">
        <f>IF(ISERROR(VLOOKUP(A4087,'Controle de Estoque'!A:I,1,FALSE)),"",VLOOKUP(A4087,'Controle de Estoque'!A:I,3,FALSE))</f>
        <v>E 02</v>
      </c>
      <c r="I4087" s="38"/>
    </row>
    <row r="4088" spans="1:9" x14ac:dyDescent="0.25">
      <c r="A4088" s="98" t="s">
        <v>3269</v>
      </c>
      <c r="B4088" s="109" t="s">
        <v>7321</v>
      </c>
      <c r="C4088" s="110">
        <v>2</v>
      </c>
      <c r="D4088" s="111"/>
      <c r="E4088" s="112"/>
      <c r="F4088" s="113">
        <f>IF(ISERROR(VLOOKUP(A4088,'Controle de Estoque'!A:I,1,FALSE)),"",VLOOKUP(A4088,'Controle de Estoque'!A:I,4,FALSE))</f>
        <v>0</v>
      </c>
      <c r="G4088" s="114" t="str">
        <f>IF(ISBLANK(A4088),"",IF(ISERROR(VLOOKUP(A4088,'Controle de Estoque'!A:I,1,FALSE)),"Produto não cadastrado",VLOOKUP(A4088,'Controle de Estoque'!A:I,2,FALSE)))</f>
        <v>1SDA058252R1</v>
      </c>
      <c r="H4088" s="113" t="s">
        <v>6366</v>
      </c>
      <c r="I4088" s="38"/>
    </row>
    <row r="4089" spans="1:9" x14ac:dyDescent="0.25">
      <c r="A4089" s="98" t="s">
        <v>3976</v>
      </c>
      <c r="B4089" s="109" t="s">
        <v>7321</v>
      </c>
      <c r="C4089" s="110">
        <v>200</v>
      </c>
      <c r="D4089" s="111"/>
      <c r="E4089" s="112"/>
      <c r="F4089" s="113">
        <f>IF(ISERROR(VLOOKUP(A4089,'Controle de Estoque'!A:I,1,FALSE)),"",VLOOKUP(A4089,'Controle de Estoque'!A:I,4,FALSE))</f>
        <v>200</v>
      </c>
      <c r="G4089" s="114" t="str">
        <f>IF(ISBLANK(A4089),"",IF(ISERROR(VLOOKUP(A4089,'Controle de Estoque'!A:I,1,FALSE)),"Produto não cadastrado",VLOOKUP(A4089,'Controle de Estoque'!A:I,2,FALSE)))</f>
        <v>1SNK505150R0000</v>
      </c>
      <c r="H4089" s="113" t="str">
        <f>IF(ISERROR(VLOOKUP(A4089,'Controle de Estoque'!A:I,1,FALSE)),"",VLOOKUP(A4089,'Controle de Estoque'!A:I,3,FALSE))</f>
        <v>N/A</v>
      </c>
      <c r="I4089" s="38"/>
    </row>
    <row r="4090" spans="1:9" x14ac:dyDescent="0.25">
      <c r="A4090" s="98" t="s">
        <v>3977</v>
      </c>
      <c r="B4090" s="109" t="s">
        <v>7321</v>
      </c>
      <c r="C4090" s="110">
        <v>16</v>
      </c>
      <c r="D4090" s="111"/>
      <c r="E4090" s="112"/>
      <c r="F4090" s="113">
        <f>IF(ISERROR(VLOOKUP(A4090,'Controle de Estoque'!A:I,1,FALSE)),"",VLOOKUP(A4090,'Controle de Estoque'!A:I,4,FALSE))</f>
        <v>16</v>
      </c>
      <c r="G4090" s="114" t="str">
        <f>IF(ISBLANK(A4090),"",IF(ISERROR(VLOOKUP(A4090,'Controle de Estoque'!A:I,1,FALSE)),"Produto não cadastrado",VLOOKUP(A4090,'Controle de Estoque'!A:I,2,FALSE)))</f>
        <v>1SNK505310R0000</v>
      </c>
      <c r="H4090" s="113" t="str">
        <f>IF(ISERROR(VLOOKUP(A4090,'Controle de Estoque'!A:I,1,FALSE)),"",VLOOKUP(A4090,'Controle de Estoque'!A:I,3,FALSE))</f>
        <v>N/A</v>
      </c>
      <c r="I4090" s="38"/>
    </row>
    <row r="4091" spans="1:9" x14ac:dyDescent="0.25">
      <c r="A4091" s="98" t="s">
        <v>3978</v>
      </c>
      <c r="B4091" s="109" t="s">
        <v>7321</v>
      </c>
      <c r="C4091" s="110">
        <v>18</v>
      </c>
      <c r="D4091" s="111"/>
      <c r="E4091" s="112"/>
      <c r="F4091" s="113">
        <f>IF(ISERROR(VLOOKUP(A4091,'Controle de Estoque'!A:I,1,FALSE)),"",VLOOKUP(A4091,'Controle de Estoque'!A:I,4,FALSE))</f>
        <v>18</v>
      </c>
      <c r="G4091" s="114" t="str">
        <f>IF(ISBLANK(A4091),"",IF(ISERROR(VLOOKUP(A4091,'Controle de Estoque'!A:I,1,FALSE)),"Produto não cadastrado",VLOOKUP(A4091,'Controle de Estoque'!A:I,2,FALSE)))</f>
        <v>ZS4SF</v>
      </c>
      <c r="H4091" s="113" t="str">
        <f>IF(ISERROR(VLOOKUP(A4091,'Controle de Estoque'!A:I,1,FALSE)),"",VLOOKUP(A4091,'Controle de Estoque'!A:I,3,FALSE))</f>
        <v>N/A</v>
      </c>
      <c r="I4091" s="38"/>
    </row>
    <row r="4092" spans="1:9" x14ac:dyDescent="0.25">
      <c r="A4092" s="98" t="s">
        <v>3979</v>
      </c>
      <c r="B4092" s="109" t="s">
        <v>7321</v>
      </c>
      <c r="C4092" s="110">
        <v>17</v>
      </c>
      <c r="D4092" s="111"/>
      <c r="E4092" s="112"/>
      <c r="F4092" s="113">
        <f>IF(ISERROR(VLOOKUP(A4092,'Controle de Estoque'!A:I,1,FALSE)),"",VLOOKUP(A4092,'Controle de Estoque'!A:I,4,FALSE))</f>
        <v>17</v>
      </c>
      <c r="G4092" s="114" t="str">
        <f>IF(ISBLANK(A4092),"",IF(ISERROR(VLOOKUP(A4092,'Controle de Estoque'!A:I,1,FALSE)),"Produto não cadastrado",VLOOKUP(A4092,'Controle de Estoque'!A:I,2,FALSE)))</f>
        <v>1SNK508410R0000</v>
      </c>
      <c r="H4092" s="113" t="str">
        <f>IF(ISERROR(VLOOKUP(A4092,'Controle de Estoque'!A:I,1,FALSE)),"",VLOOKUP(A4092,'Controle de Estoque'!A:I,3,FALSE))</f>
        <v>N/A</v>
      </c>
      <c r="I4092" s="38"/>
    </row>
    <row r="4093" spans="1:9" x14ac:dyDescent="0.25">
      <c r="A4093" s="98" t="s">
        <v>3980</v>
      </c>
      <c r="B4093" s="109" t="s">
        <v>7321</v>
      </c>
      <c r="C4093" s="110">
        <v>10</v>
      </c>
      <c r="D4093" s="111"/>
      <c r="E4093" s="112"/>
      <c r="F4093" s="113">
        <f>IF(ISERROR(VLOOKUP(A4093,'Controle de Estoque'!A:I,1,FALSE)),"",VLOOKUP(A4093,'Controle de Estoque'!A:I,4,FALSE))</f>
        <v>10</v>
      </c>
      <c r="G4093" s="114" t="str">
        <f>IF(ISBLANK(A4093),"",IF(ISERROR(VLOOKUP(A4093,'Controle de Estoque'!A:I,1,FALSE)),"Produto não cadastrado",VLOOKUP(A4093,'Controle de Estoque'!A:I,2,FALSE)))</f>
        <v>ZS4SR1</v>
      </c>
      <c r="H4093" s="113" t="str">
        <f>IF(ISERROR(VLOOKUP(A4093,'Controle de Estoque'!A:I,1,FALSE)),"",VLOOKUP(A4093,'Controle de Estoque'!A:I,3,FALSE))</f>
        <v>E 02</v>
      </c>
      <c r="I4093" s="38"/>
    </row>
    <row r="4094" spans="1:9" x14ac:dyDescent="0.25">
      <c r="A4094" s="98" t="s">
        <v>3981</v>
      </c>
      <c r="B4094" s="109" t="s">
        <v>7321</v>
      </c>
      <c r="C4094" s="110">
        <v>12</v>
      </c>
      <c r="D4094" s="111"/>
      <c r="E4094" s="112"/>
      <c r="F4094" s="113">
        <f>IF(ISERROR(VLOOKUP(A4094,'Controle de Estoque'!A:I,1,FALSE)),"",VLOOKUP(A4094,'Controle de Estoque'!A:I,4,FALSE))</f>
        <v>12</v>
      </c>
      <c r="G4094" s="114" t="str">
        <f>IF(ISBLANK(A4094),"",IF(ISERROR(VLOOKUP(A4094,'Controle de Estoque'!A:I,1,FALSE)),"Produto não cadastrado",VLOOKUP(A4094,'Controle de Estoque'!A:I,2,FALSE)))</f>
        <v>1SNK516011R0000</v>
      </c>
      <c r="H4094" s="113" t="str">
        <f>IF(ISERROR(VLOOKUP(A4094,'Controle de Estoque'!A:I,1,FALSE)),"",VLOOKUP(A4094,'Controle de Estoque'!A:I,3,FALSE))</f>
        <v>N/A</v>
      </c>
      <c r="I4094" s="38"/>
    </row>
    <row r="4095" spans="1:9" x14ac:dyDescent="0.25">
      <c r="A4095" s="98" t="s">
        <v>3982</v>
      </c>
      <c r="B4095" s="109" t="s">
        <v>7321</v>
      </c>
      <c r="C4095" s="110">
        <v>16</v>
      </c>
      <c r="D4095" s="111"/>
      <c r="E4095" s="112"/>
      <c r="F4095" s="113">
        <f>IF(ISERROR(VLOOKUP(A4095,'Controle de Estoque'!A:I,1,FALSE)),"",VLOOKUP(A4095,'Controle de Estoque'!A:I,4,FALSE))</f>
        <v>16</v>
      </c>
      <c r="G4095" s="114" t="str">
        <f>IF(ISBLANK(A4095),"",IF(ISERROR(VLOOKUP(A4095,'Controle de Estoque'!A:I,1,FALSE)),"Produto não cadastrado",VLOOKUP(A4095,'Controle de Estoque'!A:I,2,FALSE)))</f>
        <v>1SNK516151R0000</v>
      </c>
      <c r="H4095" s="113" t="str">
        <f>IF(ISERROR(VLOOKUP(A4095,'Controle de Estoque'!A:I,1,FALSE)),"",VLOOKUP(A4095,'Controle de Estoque'!A:I,3,FALSE))</f>
        <v>N/A</v>
      </c>
      <c r="I4095" s="38"/>
    </row>
    <row r="4096" spans="1:9" x14ac:dyDescent="0.25">
      <c r="A4096" s="98" t="s">
        <v>3983</v>
      </c>
      <c r="B4096" s="109" t="s">
        <v>7321</v>
      </c>
      <c r="C4096" s="110">
        <v>61</v>
      </c>
      <c r="D4096" s="111"/>
      <c r="E4096" s="112"/>
      <c r="F4096" s="113">
        <f>IF(ISERROR(VLOOKUP(A4096,'Controle de Estoque'!A:I,1,FALSE)),"",VLOOKUP(A4096,'Controle de Estoque'!A:I,4,FALSE))</f>
        <v>61</v>
      </c>
      <c r="G4096" s="114" t="str">
        <f>IF(ISBLANK(A4096),"",IF(ISERROR(VLOOKUP(A4096,'Controle de Estoque'!A:I,1,FALSE)),"Produto não cadastrado",VLOOKUP(A4096,'Controle de Estoque'!A:I,2,FALSE)))</f>
        <v>1SNK506010R0000</v>
      </c>
      <c r="H4096" s="113" t="str">
        <f>IF(ISERROR(VLOOKUP(A4096,'Controle de Estoque'!A:I,1,FALSE)),"",VLOOKUP(A4096,'Controle de Estoque'!A:I,3,FALSE))</f>
        <v>N/A</v>
      </c>
      <c r="I4096" s="38"/>
    </row>
    <row r="4097" spans="1:9" x14ac:dyDescent="0.25">
      <c r="A4097" s="98" t="s">
        <v>3984</v>
      </c>
      <c r="B4097" s="109" t="s">
        <v>7321</v>
      </c>
      <c r="C4097" s="110">
        <v>24</v>
      </c>
      <c r="D4097" s="111"/>
      <c r="E4097" s="112"/>
      <c r="F4097" s="113">
        <f>IF(ISERROR(VLOOKUP(A4097,'Controle de Estoque'!A:I,1,FALSE)),"",VLOOKUP(A4097,'Controle de Estoque'!A:I,4,FALSE))</f>
        <v>24</v>
      </c>
      <c r="G4097" s="114" t="str">
        <f>IF(ISBLANK(A4097),"",IF(ISERROR(VLOOKUP(A4097,'Controle de Estoque'!A:I,1,FALSE)),"Produto não cadastrado",VLOOKUP(A4097,'Controle de Estoque'!A:I,2,FALSE)))</f>
        <v>1SNK506150R0000</v>
      </c>
      <c r="H4097" s="113" t="str">
        <f>IF(ISERROR(VLOOKUP(A4097,'Controle de Estoque'!A:I,1,FALSE)),"",VLOOKUP(A4097,'Controle de Estoque'!A:I,3,FALSE))</f>
        <v>N/A</v>
      </c>
      <c r="I4097" s="38"/>
    </row>
    <row r="4098" spans="1:9" x14ac:dyDescent="0.25">
      <c r="A4098" s="98" t="s">
        <v>3985</v>
      </c>
      <c r="B4098" s="109" t="s">
        <v>7321</v>
      </c>
      <c r="C4098" s="110">
        <v>30</v>
      </c>
      <c r="D4098" s="111"/>
      <c r="E4098" s="112"/>
      <c r="F4098" s="113">
        <f>IF(ISERROR(VLOOKUP(A4098,'Controle de Estoque'!A:I,1,FALSE)),"",VLOOKUP(A4098,'Controle de Estoque'!A:I,4,FALSE))</f>
        <v>30</v>
      </c>
      <c r="G4098" s="114" t="str">
        <f>IF(ISBLANK(A4098),"",IF(ISERROR(VLOOKUP(A4098,'Controle de Estoque'!A:I,1,FALSE)),"Produto não cadastrado",VLOOKUP(A4098,'Controle de Estoque'!A:I,2,FALSE)))</f>
        <v>1SNK506065R0000</v>
      </c>
      <c r="H4098" s="113" t="str">
        <f>IF(ISERROR(VLOOKUP(A4098,'Controle de Estoque'!A:I,1,FALSE)),"",VLOOKUP(A4098,'Controle de Estoque'!A:I,3,FALSE))</f>
        <v>N/A</v>
      </c>
      <c r="I4098" s="38"/>
    </row>
    <row r="4099" spans="1:9" x14ac:dyDescent="0.25">
      <c r="A4099" s="98" t="s">
        <v>3986</v>
      </c>
      <c r="B4099" s="109" t="s">
        <v>7321</v>
      </c>
      <c r="C4099" s="110">
        <v>1</v>
      </c>
      <c r="D4099" s="111"/>
      <c r="E4099" s="112"/>
      <c r="F4099" s="113">
        <f>IF(ISERROR(VLOOKUP(A4099,'Controle de Estoque'!A:I,1,FALSE)),"",VLOOKUP(A4099,'Controle de Estoque'!A:I,4,FALSE))</f>
        <v>1</v>
      </c>
      <c r="G4099" s="114" t="str">
        <f>IF(ISBLANK(A4099),"",IF(ISERROR(VLOOKUP(A4099,'Controle de Estoque'!A:I,1,FALSE)),"Produto não cadastrado",VLOOKUP(A4099,'Controle de Estoque'!A:I,2,FALSE)))</f>
        <v>1SNK522010R0000</v>
      </c>
      <c r="H4099" s="113" t="str">
        <f>IF(ISERROR(VLOOKUP(A4099,'Controle de Estoque'!A:I,1,FALSE)),"",VLOOKUP(A4099,'Controle de Estoque'!A:I,3,FALSE))</f>
        <v>N/A</v>
      </c>
      <c r="I4099" s="38"/>
    </row>
    <row r="4100" spans="1:9" x14ac:dyDescent="0.25">
      <c r="A4100" s="116" t="s">
        <v>3987</v>
      </c>
      <c r="B4100" s="109" t="s">
        <v>7321</v>
      </c>
      <c r="C4100" s="110">
        <v>21</v>
      </c>
      <c r="D4100" s="111"/>
      <c r="E4100" s="112"/>
      <c r="F4100" s="113">
        <f>IF(ISERROR(VLOOKUP(A4100,'Controle de Estoque'!A:I,1,FALSE)),"",VLOOKUP(A4100,'Controle de Estoque'!A:I,4,FALSE))</f>
        <v>21</v>
      </c>
      <c r="G4100" s="114" t="str">
        <f>IF(ISBLANK(A4100),"",IF(ISERROR(VLOOKUP(A4100,'Controle de Estoque'!A:I,1,FALSE)),"Produto não cadastrado",VLOOKUP(A4100,'Controle de Estoque'!A:I,2,FALSE)))</f>
        <v>1SNK522150R0000</v>
      </c>
      <c r="H4100" s="113" t="str">
        <f>IF(ISERROR(VLOOKUP(A4100,'Controle de Estoque'!A:I,1,FALSE)),"",VLOOKUP(A4100,'Controle de Estoque'!A:I,3,FALSE))</f>
        <v>N/A</v>
      </c>
      <c r="I4100" s="38"/>
    </row>
    <row r="4101" spans="1:9" x14ac:dyDescent="0.25">
      <c r="A4101" s="98" t="s">
        <v>3988</v>
      </c>
      <c r="B4101" s="109" t="s">
        <v>7321</v>
      </c>
      <c r="C4101" s="110">
        <v>1</v>
      </c>
      <c r="D4101" s="111"/>
      <c r="E4101" s="112"/>
      <c r="F4101" s="113">
        <f>IF(ISERROR(VLOOKUP(A4101,'Controle de Estoque'!A:I,1,FALSE)),"",VLOOKUP(A4101,'Controle de Estoque'!A:I,4,FALSE))</f>
        <v>1</v>
      </c>
      <c r="G4101" s="114" t="str">
        <f>IF(ISBLANK(A4101),"",IF(ISERROR(VLOOKUP(A4101,'Controle de Estoque'!A:I,1,FALSE)),"Produto não cadastrado",VLOOKUP(A4101,'Controle de Estoque'!A:I,2,FALSE)))</f>
        <v>1SNK526010R0000</v>
      </c>
      <c r="H4101" s="113" t="str">
        <f>IF(ISERROR(VLOOKUP(A4101,'Controle de Estoque'!A:I,1,FALSE)),"",VLOOKUP(A4101,'Controle de Estoque'!A:I,3,FALSE))</f>
        <v>N/A</v>
      </c>
      <c r="I4101" s="38"/>
    </row>
    <row r="4102" spans="1:9" x14ac:dyDescent="0.25">
      <c r="A4102" s="116" t="s">
        <v>3989</v>
      </c>
      <c r="B4102" s="109" t="s">
        <v>7321</v>
      </c>
      <c r="C4102" s="110">
        <v>8</v>
      </c>
      <c r="D4102" s="111"/>
      <c r="E4102" s="112"/>
      <c r="F4102" s="113">
        <f>IF(ISERROR(VLOOKUP(A4102,'Controle de Estoque'!A:I,1,FALSE)),"",VLOOKUP(A4102,'Controle de Estoque'!A:I,4,FALSE))</f>
        <v>8</v>
      </c>
      <c r="G4102" s="114" t="str">
        <f>IF(ISBLANK(A4102),"",IF(ISERROR(VLOOKUP(A4102,'Controle de Estoque'!A:I,1,FALSE)),"Produto não cadastrado",VLOOKUP(A4102,'Controle de Estoque'!A:I,2,FALSE)))</f>
        <v>1SNK526150R0000</v>
      </c>
      <c r="H4102" s="113" t="str">
        <f>IF(ISERROR(VLOOKUP(A4102,'Controle de Estoque'!A:I,1,FALSE)),"",VLOOKUP(A4102,'Controle de Estoque'!A:I,3,FALSE))</f>
        <v>N/A</v>
      </c>
      <c r="I4102" s="38"/>
    </row>
    <row r="4103" spans="1:9" x14ac:dyDescent="0.25">
      <c r="A4103" s="98" t="s">
        <v>1299</v>
      </c>
      <c r="B4103" s="109" t="s">
        <v>7321</v>
      </c>
      <c r="C4103" s="110">
        <v>0</v>
      </c>
      <c r="D4103" s="111" t="s">
        <v>7310</v>
      </c>
      <c r="E4103" s="112" t="e">
        <f>IF(ISBLANK(A4103),"",C4103*D4103)</f>
        <v>#VALUE!</v>
      </c>
      <c r="F4103" s="113">
        <f>IF(ISERROR(VLOOKUP(A4103,'Controle de Estoque'!A:I,1,FALSE)),"",VLOOKUP(A4103,'Controle de Estoque'!A:I,4,FALSE))</f>
        <v>0</v>
      </c>
      <c r="G4103" s="114" t="str">
        <f>IF(ISBLANK(A4103),"",IF(ISERROR(VLOOKUP(A4103,'Controle de Estoque'!A:I,1,FALSE)),"Produto não cadastrado",VLOOKUP(A4103,'Controle de Estoque'!A:I,2,FALSE)))</f>
        <v>1SDA066732R1</v>
      </c>
      <c r="H4103" s="113" t="str">
        <f>IF(ISERROR(VLOOKUP(A4103,'Controle de Estoque'!A:I,1,FALSE)),"",VLOOKUP(A4103,'Controle de Estoque'!A:I,3,FALSE))</f>
        <v>H 05</v>
      </c>
      <c r="I4103" s="38"/>
    </row>
    <row r="4104" spans="1:9" x14ac:dyDescent="0.25">
      <c r="A4104" s="124" t="s">
        <v>1493</v>
      </c>
      <c r="B4104" s="109" t="s">
        <v>7380</v>
      </c>
      <c r="C4104" s="110">
        <v>1</v>
      </c>
      <c r="D4104" s="111"/>
      <c r="E4104" s="112"/>
      <c r="F4104" s="113" t="str">
        <f>IF(ISERROR(VLOOKUP(A4104,'Controle de Estoque'!A:I,1,FALSE)),"",VLOOKUP(A4104,'Controle de Estoque'!A:I,4,FALSE))</f>
        <v/>
      </c>
      <c r="G4104" s="114" t="str">
        <f>IF(ISBLANK(A4104),"",IF(ISERROR(VLOOKUP(A4104,'Controle de Estoque'!A:I,1,FALSE)),"Produto não cadastrado",VLOOKUP(A4104,'Controle de Estoque'!A:I,2,FALSE)))</f>
        <v>Produto não cadastrado</v>
      </c>
      <c r="H4104" s="113"/>
      <c r="I4104" s="38"/>
    </row>
    <row r="4105" spans="1:9" x14ac:dyDescent="0.25">
      <c r="A4105" s="124" t="s">
        <v>1726</v>
      </c>
      <c r="B4105" s="109" t="s">
        <v>7380</v>
      </c>
      <c r="C4105" s="110">
        <v>1</v>
      </c>
      <c r="D4105" s="111"/>
      <c r="E4105" s="112"/>
      <c r="F4105" s="113">
        <f>IF(ISERROR(VLOOKUP(A4105,'Controle de Estoque'!A:I,1,FALSE)),"",VLOOKUP(A4105,'Controle de Estoque'!A:I,4,FALSE))</f>
        <v>2</v>
      </c>
      <c r="G4105" s="114">
        <f>IF(ISBLANK(A4105),"",IF(ISERROR(VLOOKUP(A4105,'Controle de Estoque'!A:I,1,FALSE)),"Produto não cadastrado",VLOOKUP(A4105,'Controle de Estoque'!A:I,2,FALSE)))</f>
        <v>68281059</v>
      </c>
      <c r="H4105" s="113"/>
      <c r="I4105" s="38"/>
    </row>
    <row r="4106" spans="1:9" x14ac:dyDescent="0.25">
      <c r="A4106" s="124" t="s">
        <v>7322</v>
      </c>
      <c r="B4106" s="109" t="s">
        <v>7380</v>
      </c>
      <c r="C4106" s="110">
        <v>2</v>
      </c>
      <c r="D4106" s="111"/>
      <c r="E4106" s="112"/>
      <c r="F4106" s="113">
        <f>IF(ISERROR(VLOOKUP(A4106,'Controle de Estoque'!A:I,1,FALSE)),"",VLOOKUP(A4106,'Controle de Estoque'!A:I,4,FALSE))</f>
        <v>2</v>
      </c>
      <c r="G4106" s="114">
        <f>IF(ISBLANK(A4106),"",IF(ISERROR(VLOOKUP(A4106,'Controle de Estoque'!A:I,1,FALSE)),"Produto não cadastrado",VLOOKUP(A4106,'Controle de Estoque'!A:I,2,FALSE)))</f>
        <v>68870089</v>
      </c>
      <c r="H4106" s="113"/>
      <c r="I4106" s="38"/>
    </row>
    <row r="4107" spans="1:9" x14ac:dyDescent="0.25">
      <c r="A4107" s="98" t="s">
        <v>2615</v>
      </c>
      <c r="B4107" s="109" t="s">
        <v>7380</v>
      </c>
      <c r="C4107" s="110"/>
      <c r="D4107" s="111"/>
      <c r="E4107" s="112"/>
      <c r="F4107" s="113">
        <f>IF(ISERROR(VLOOKUP(A4107,'Controle de Estoque'!A:I,1,FALSE)),"",VLOOKUP(A4107,'Controle de Estoque'!A:I,4,FALSE))</f>
        <v>15</v>
      </c>
      <c r="G4107" s="114" t="str">
        <f>IF(ISBLANK(A4107),"",IF(ISERROR(VLOOKUP(A4107,'Controle de Estoque'!A:I,1,FALSE)),"Produto não cadastrado",VLOOKUP(A4107,'Controle de Estoque'!A:I,2,FALSE)))</f>
        <v>2CLA113620N1714S</v>
      </c>
      <c r="H4107" s="113"/>
      <c r="I4107" s="38"/>
    </row>
    <row r="4108" spans="1:9" x14ac:dyDescent="0.25">
      <c r="A4108" s="98" t="s">
        <v>3342</v>
      </c>
      <c r="B4108" s="109" t="s">
        <v>7380</v>
      </c>
      <c r="C4108" s="110">
        <v>2</v>
      </c>
      <c r="D4108" s="111"/>
      <c r="E4108" s="112"/>
      <c r="F4108" s="113">
        <f>IF(ISERROR(VLOOKUP(A4108,'Controle de Estoque'!A:I,1,FALSE)),"",VLOOKUP(A4108,'Controle de Estoque'!A:I,4,FALSE))</f>
        <v>2</v>
      </c>
      <c r="G4108" s="114">
        <f>IF(ISBLANK(A4108),"",IF(ISERROR(VLOOKUP(A4108,'Controle de Estoque'!A:I,1,FALSE)),"Produto não cadastrado",VLOOKUP(A4108,'Controle de Estoque'!A:I,2,FALSE)))</f>
        <v>68689015</v>
      </c>
      <c r="H4108" s="113"/>
      <c r="I4108" s="38"/>
    </row>
    <row r="4109" spans="1:9" x14ac:dyDescent="0.25">
      <c r="A4109" s="124" t="s">
        <v>3957</v>
      </c>
      <c r="B4109" s="109" t="s">
        <v>7380</v>
      </c>
      <c r="C4109" s="110">
        <v>4</v>
      </c>
      <c r="D4109" s="111"/>
      <c r="E4109" s="112"/>
      <c r="F4109" s="113">
        <f>IF(ISERROR(VLOOKUP(A4109,'Controle de Estoque'!A:I,1,FALSE)),"",VLOOKUP(A4109,'Controle de Estoque'!A:I,4,FALSE))</f>
        <v>1</v>
      </c>
      <c r="G4109" s="114" t="str">
        <f>IF(ISBLANK(A4109),"",IF(ISERROR(VLOOKUP(A4109,'Controle de Estoque'!A:I,1,FALSE)),"Produto não cadastrado",VLOOKUP(A4109,'Controle de Estoque'!A:I,2,FALSE)))</f>
        <v>3AXD50000223107A</v>
      </c>
      <c r="H4109" s="113"/>
      <c r="I4109" s="38"/>
    </row>
    <row r="4110" spans="1:9" x14ac:dyDescent="0.25">
      <c r="A4110" s="98" t="s">
        <v>1540</v>
      </c>
      <c r="B4110" s="109" t="s">
        <v>7352</v>
      </c>
      <c r="C4110" s="110">
        <v>2</v>
      </c>
      <c r="D4110" s="111"/>
      <c r="E4110" s="112"/>
      <c r="F4110" s="113">
        <f>IF(ISERROR(VLOOKUP(A4110,'Controle de Estoque'!A:I,1,FALSE)),"",VLOOKUP(A4110,'Controle de Estoque'!A:I,4,FALSE))</f>
        <v>0</v>
      </c>
      <c r="G4110" s="114" t="str">
        <f>IF(ISBLANK(A4110),"",IF(ISERROR(VLOOKUP(A4110,'Controle de Estoque'!A:I,1,FALSE)),"Produto não cadastrado",VLOOKUP(A4110,'Controle de Estoque'!A:I,2,FALSE)))</f>
        <v>1SBL901074R2601</v>
      </c>
      <c r="H4110" s="113"/>
      <c r="I4110" s="38"/>
    </row>
    <row r="4111" spans="1:9" x14ac:dyDescent="0.25">
      <c r="A4111" s="98" t="s">
        <v>1541</v>
      </c>
      <c r="B4111" s="109" t="s">
        <v>7352</v>
      </c>
      <c r="C4111" s="110">
        <v>2</v>
      </c>
      <c r="D4111" s="111"/>
      <c r="E4111" s="112"/>
      <c r="F4111" s="113">
        <f>IF(ISERROR(VLOOKUP(A4111,'Controle de Estoque'!A:I,1,FALSE)),"",VLOOKUP(A4111,'Controle de Estoque'!A:I,4,FALSE))</f>
        <v>19</v>
      </c>
      <c r="G4111" s="114" t="str">
        <f>IF(ISBLANK(A4111),"",IF(ISERROR(VLOOKUP(A4111,'Controle de Estoque'!A:I,1,FALSE)),"Produto não cadastrado",VLOOKUP(A4111,'Controle de Estoque'!A:I,2,FALSE)))</f>
        <v>1SBL901074R7501</v>
      </c>
      <c r="H4111" s="113"/>
      <c r="I4111" s="38"/>
    </row>
    <row r="4112" spans="1:9" x14ac:dyDescent="0.25">
      <c r="A4112" s="98" t="s">
        <v>1542</v>
      </c>
      <c r="B4112" s="109" t="s">
        <v>7352</v>
      </c>
      <c r="C4112" s="110">
        <v>5</v>
      </c>
      <c r="D4112" s="111"/>
      <c r="E4112" s="112"/>
      <c r="F4112" s="113">
        <f>IF(ISERROR(VLOOKUP(A4112,'Controle de Estoque'!A:I,1,FALSE)),"",VLOOKUP(A4112,'Controle de Estoque'!A:I,4,FALSE))</f>
        <v>31</v>
      </c>
      <c r="G4112" s="114" t="str">
        <f>IF(ISBLANK(A4112),"",IF(ISERROR(VLOOKUP(A4112,'Controle de Estoque'!A:I,1,FALSE)),"Produto não cadastrado",VLOOKUP(A4112,'Controle de Estoque'!A:I,2,FALSE)))</f>
        <v>1SBL901074R2610</v>
      </c>
      <c r="H4112" s="113"/>
      <c r="I4112" s="38"/>
    </row>
    <row r="4113" spans="1:9" x14ac:dyDescent="0.25">
      <c r="A4113" s="98" t="s">
        <v>1543</v>
      </c>
      <c r="B4113" s="109" t="s">
        <v>7352</v>
      </c>
      <c r="C4113" s="110">
        <v>5</v>
      </c>
      <c r="D4113" s="111"/>
      <c r="E4113" s="112"/>
      <c r="F4113" s="113">
        <f>IF(ISERROR(VLOOKUP(A4113,'Controle de Estoque'!A:I,1,FALSE)),"",VLOOKUP(A4113,'Controle de Estoque'!A:I,4,FALSE))</f>
        <v>0</v>
      </c>
      <c r="G4113" s="114" t="str">
        <f>IF(ISBLANK(A4113),"",IF(ISERROR(VLOOKUP(A4113,'Controle de Estoque'!A:I,1,FALSE)),"Produto não cadastrado",VLOOKUP(A4113,'Controle de Estoque'!A:I,2,FALSE)))</f>
        <v>1SBL901074R7510</v>
      </c>
      <c r="H4113" s="113"/>
      <c r="I4113" s="38"/>
    </row>
    <row r="4114" spans="1:9" x14ac:dyDescent="0.25">
      <c r="A4114" s="122" t="s">
        <v>1545</v>
      </c>
      <c r="B4114" s="109" t="s">
        <v>7352</v>
      </c>
      <c r="C4114" s="110">
        <v>2</v>
      </c>
      <c r="D4114" s="111"/>
      <c r="E4114" s="112"/>
      <c r="F4114" s="113">
        <f>IF(ISERROR(VLOOKUP(A4114,'Controle de Estoque'!A:I,1,FALSE)),"",VLOOKUP(A4114,'Controle de Estoque'!A:I,4,FALSE))</f>
        <v>2</v>
      </c>
      <c r="G4114" s="114" t="str">
        <f>IF(ISBLANK(A4114),"",IF(ISERROR(VLOOKUP(A4114,'Controle de Estoque'!A:I,1,FALSE)),"Produto não cadastrado",VLOOKUP(A4114,'Controle de Estoque'!A:I,2,FALSE)))</f>
        <v>1SFL981074R2611</v>
      </c>
      <c r="H4114" s="113"/>
      <c r="I4114" s="38"/>
    </row>
    <row r="4115" spans="1:9" x14ac:dyDescent="0.25">
      <c r="A4115" s="98" t="s">
        <v>1546</v>
      </c>
      <c r="B4115" s="109" t="s">
        <v>7352</v>
      </c>
      <c r="C4115" s="110">
        <v>2</v>
      </c>
      <c r="D4115" s="111"/>
      <c r="E4115" s="112"/>
      <c r="F4115" s="113">
        <f>IF(ISERROR(VLOOKUP(A4115,'Controle de Estoque'!A:I,1,FALSE)),"",VLOOKUP(A4115,'Controle de Estoque'!A:I,4,FALSE))</f>
        <v>4</v>
      </c>
      <c r="G4115" s="114" t="str">
        <f>IF(ISBLANK(A4115),"",IF(ISERROR(VLOOKUP(A4115,'Controle de Estoque'!A:I,1,FALSE)),"Produto não cadastrado",VLOOKUP(A4115,'Controle de Estoque'!A:I,2,FALSE)))</f>
        <v>1SFL981074R7511</v>
      </c>
      <c r="H4115" s="113"/>
      <c r="I4115" s="38"/>
    </row>
    <row r="4116" spans="1:9" x14ac:dyDescent="0.25">
      <c r="A4116" s="98" t="s">
        <v>1548</v>
      </c>
      <c r="B4116" s="109" t="s">
        <v>7352</v>
      </c>
      <c r="C4116" s="110">
        <v>2</v>
      </c>
      <c r="D4116" s="111"/>
      <c r="E4116" s="112"/>
      <c r="F4116" s="113">
        <f>IF(ISERROR(VLOOKUP(A4116,'Controle de Estoque'!A:I,1,FALSE)),"",VLOOKUP(A4116,'Controle de Estoque'!A:I,4,FALSE))</f>
        <v>10</v>
      </c>
      <c r="G4116" s="114" t="str">
        <f>IF(ISBLANK(A4116),"",IF(ISERROR(VLOOKUP(A4116,'Controle de Estoque'!A:I,1,FALSE)),"Produto não cadastrado",VLOOKUP(A4116,'Controle de Estoque'!A:I,2,FALSE)))</f>
        <v>1SBL911074R2601</v>
      </c>
      <c r="H4116" s="113"/>
      <c r="I4116" s="38"/>
    </row>
    <row r="4117" spans="1:9" x14ac:dyDescent="0.25">
      <c r="A4117" s="98" t="s">
        <v>1549</v>
      </c>
      <c r="B4117" s="109" t="s">
        <v>7352</v>
      </c>
      <c r="C4117" s="110">
        <v>2</v>
      </c>
      <c r="D4117" s="111"/>
      <c r="E4117" s="112"/>
      <c r="F4117" s="113">
        <f>IF(ISERROR(VLOOKUP(A4117,'Controle de Estoque'!A:I,1,FALSE)),"",VLOOKUP(A4117,'Controle de Estoque'!A:I,4,FALSE))</f>
        <v>5</v>
      </c>
      <c r="G4117" s="114" t="str">
        <f>IF(ISBLANK(A4117),"",IF(ISERROR(VLOOKUP(A4117,'Controle de Estoque'!A:I,1,FALSE)),"Produto não cadastrado",VLOOKUP(A4117,'Controle de Estoque'!A:I,2,FALSE)))</f>
        <v>1SBL911074R7501</v>
      </c>
      <c r="H4117" s="113"/>
      <c r="I4117" s="38"/>
    </row>
    <row r="4118" spans="1:9" x14ac:dyDescent="0.25">
      <c r="A4118" s="98" t="s">
        <v>1550</v>
      </c>
      <c r="B4118" s="109" t="s">
        <v>7352</v>
      </c>
      <c r="C4118" s="110">
        <v>5</v>
      </c>
      <c r="D4118" s="111"/>
      <c r="E4118" s="112"/>
      <c r="F4118" s="113">
        <f>IF(ISERROR(VLOOKUP(A4118,'Controle de Estoque'!A:I,1,FALSE)),"",VLOOKUP(A4118,'Controle de Estoque'!A:I,4,FALSE))</f>
        <v>1</v>
      </c>
      <c r="G4118" s="114" t="str">
        <f>IF(ISBLANK(A4118),"",IF(ISERROR(VLOOKUP(A4118,'Controle de Estoque'!A:I,1,FALSE)),"Produto não cadastrado",VLOOKUP(A4118,'Controle de Estoque'!A:I,2,FALSE)))</f>
        <v>1SBL911074R2610</v>
      </c>
      <c r="H4118" s="113"/>
      <c r="I4118" s="38"/>
    </row>
    <row r="4119" spans="1:9" x14ac:dyDescent="0.25">
      <c r="A4119" s="98" t="s">
        <v>1551</v>
      </c>
      <c r="B4119" s="109" t="s">
        <v>7352</v>
      </c>
      <c r="C4119" s="110">
        <v>5</v>
      </c>
      <c r="D4119" s="111"/>
      <c r="E4119" s="112"/>
      <c r="F4119" s="113">
        <f>IF(ISERROR(VLOOKUP(A4119,'Controle de Estoque'!A:I,1,FALSE)),"",VLOOKUP(A4119,'Controle de Estoque'!A:I,4,FALSE))</f>
        <v>4</v>
      </c>
      <c r="G4119" s="114" t="str">
        <f>IF(ISBLANK(A4119),"",IF(ISERROR(VLOOKUP(A4119,'Controle de Estoque'!A:I,1,FALSE)),"Produto não cadastrado",VLOOKUP(A4119,'Controle de Estoque'!A:I,2,FALSE)))</f>
        <v>1SBL911074R7510</v>
      </c>
      <c r="H4119" s="113"/>
      <c r="I4119" s="38"/>
    </row>
    <row r="4120" spans="1:9" x14ac:dyDescent="0.25">
      <c r="A4120" s="122" t="s">
        <v>1553</v>
      </c>
      <c r="B4120" s="109" t="s">
        <v>7352</v>
      </c>
      <c r="C4120" s="110">
        <v>2</v>
      </c>
      <c r="D4120" s="111"/>
      <c r="E4120" s="112"/>
      <c r="F4120" s="113">
        <f>IF(ISERROR(VLOOKUP(A4120,'Controle de Estoque'!A:I,1,FALSE)),"",VLOOKUP(A4120,'Controle de Estoque'!A:I,4,FALSE))</f>
        <v>5</v>
      </c>
      <c r="G4120" s="114" t="str">
        <f>IF(ISBLANK(A4120),"",IF(ISERROR(VLOOKUP(A4120,'Controle de Estoque'!A:I,1,FALSE)),"Produto não cadastrado",VLOOKUP(A4120,'Controle de Estoque'!A:I,2,FALSE)))</f>
        <v>1SFL991074R2611</v>
      </c>
      <c r="H4120" s="113"/>
      <c r="I4120" s="38"/>
    </row>
    <row r="4121" spans="1:9" x14ac:dyDescent="0.25">
      <c r="A4121" s="122" t="s">
        <v>1554</v>
      </c>
      <c r="B4121" s="109" t="s">
        <v>7352</v>
      </c>
      <c r="C4121" s="110">
        <v>2</v>
      </c>
      <c r="D4121" s="111"/>
      <c r="E4121" s="112"/>
      <c r="F4121" s="113">
        <f>IF(ISERROR(VLOOKUP(A4121,'Controle de Estoque'!A:I,1,FALSE)),"",VLOOKUP(A4121,'Controle de Estoque'!A:I,4,FALSE))</f>
        <v>1</v>
      </c>
      <c r="G4121" s="114" t="str">
        <f>IF(ISBLANK(A4121),"",IF(ISERROR(VLOOKUP(A4121,'Controle de Estoque'!A:I,1,FALSE)),"Produto não cadastrado",VLOOKUP(A4121,'Controle de Estoque'!A:I,2,FALSE)))</f>
        <v>1SFL991074R7511</v>
      </c>
      <c r="H4121" s="113"/>
      <c r="I4121" s="38"/>
    </row>
    <row r="4122" spans="1:9" x14ac:dyDescent="0.25">
      <c r="A4122" s="98" t="s">
        <v>1556</v>
      </c>
      <c r="B4122" s="109" t="s">
        <v>7352</v>
      </c>
      <c r="C4122" s="110">
        <v>2</v>
      </c>
      <c r="D4122" s="111"/>
      <c r="E4122" s="112"/>
      <c r="F4122" s="113">
        <f>IF(ISERROR(VLOOKUP(A4122,'Controle de Estoque'!A:I,1,FALSE)),"",VLOOKUP(A4122,'Controle de Estoque'!A:I,4,FALSE))</f>
        <v>4</v>
      </c>
      <c r="G4122" s="114" t="str">
        <f>IF(ISBLANK(A4122),"",IF(ISERROR(VLOOKUP(A4122,'Controle de Estoque'!A:I,1,FALSE)),"Produto não cadastrado",VLOOKUP(A4122,'Controle de Estoque'!A:I,2,FALSE)))</f>
        <v>1SBL921074R7501</v>
      </c>
      <c r="H4122" s="113"/>
      <c r="I4122" s="38"/>
    </row>
    <row r="4123" spans="1:9" x14ac:dyDescent="0.25">
      <c r="A4123" s="98" t="s">
        <v>1558</v>
      </c>
      <c r="B4123" s="109" t="s">
        <v>7352</v>
      </c>
      <c r="C4123" s="110">
        <v>5</v>
      </c>
      <c r="D4123" s="111"/>
      <c r="E4123" s="112"/>
      <c r="F4123" s="113">
        <f>IF(ISERROR(VLOOKUP(A4123,'Controle de Estoque'!A:I,1,FALSE)),"",VLOOKUP(A4123,'Controle de Estoque'!A:I,4,FALSE))</f>
        <v>5</v>
      </c>
      <c r="G4123" s="114" t="str">
        <f>IF(ISBLANK(A4123),"",IF(ISERROR(VLOOKUP(A4123,'Controle de Estoque'!A:I,1,FALSE)),"Produto não cadastrado",VLOOKUP(A4123,'Controle de Estoque'!A:I,2,FALSE)))</f>
        <v>1SBL921074R2610</v>
      </c>
      <c r="H4123" s="113"/>
      <c r="I4123" s="38"/>
    </row>
    <row r="4124" spans="1:9" x14ac:dyDescent="0.25">
      <c r="A4124" s="98" t="s">
        <v>1559</v>
      </c>
      <c r="B4124" s="109" t="s">
        <v>7352</v>
      </c>
      <c r="C4124" s="110">
        <v>5</v>
      </c>
      <c r="D4124" s="111"/>
      <c r="E4124" s="112"/>
      <c r="F4124" s="113">
        <f>IF(ISERROR(VLOOKUP(A4124,'Controle de Estoque'!A:I,1,FALSE)),"",VLOOKUP(A4124,'Controle de Estoque'!A:I,4,FALSE))</f>
        <v>1</v>
      </c>
      <c r="G4124" s="114" t="str">
        <f>IF(ISBLANK(A4124),"",IF(ISERROR(VLOOKUP(A4124,'Controle de Estoque'!A:I,1,FALSE)),"Produto não cadastrado",VLOOKUP(A4124,'Controle de Estoque'!A:I,2,FALSE)))</f>
        <v>1SBL921074R7510</v>
      </c>
      <c r="H4124" s="113"/>
      <c r="I4124" s="38"/>
    </row>
    <row r="4125" spans="1:9" x14ac:dyDescent="0.25">
      <c r="A4125" s="98" t="s">
        <v>1561</v>
      </c>
      <c r="B4125" s="109" t="s">
        <v>7352</v>
      </c>
      <c r="C4125" s="110">
        <v>2</v>
      </c>
      <c r="D4125" s="111"/>
      <c r="E4125" s="112"/>
      <c r="F4125" s="113">
        <f>IF(ISERROR(VLOOKUP(A4125,'Controle de Estoque'!A:I,1,FALSE)),"",VLOOKUP(A4125,'Controle de Estoque'!A:I,4,FALSE))</f>
        <v>5</v>
      </c>
      <c r="G4125" s="114" t="str">
        <f>IF(ISBLANK(A4125),"",IF(ISERROR(VLOOKUP(A4125,'Controle de Estoque'!A:I,1,FALSE)),"Produto não cadastrado",VLOOKUP(A4125,'Controle de Estoque'!A:I,2,FALSE)))</f>
        <v>1SBL931074R2601</v>
      </c>
      <c r="H4125" s="113"/>
      <c r="I4125" s="38"/>
    </row>
    <row r="4126" spans="1:9" x14ac:dyDescent="0.25">
      <c r="A4126" s="98" t="s">
        <v>1562</v>
      </c>
      <c r="B4126" s="109" t="s">
        <v>7352</v>
      </c>
      <c r="C4126" s="110">
        <v>2</v>
      </c>
      <c r="D4126" s="111"/>
      <c r="E4126" s="112"/>
      <c r="F4126" s="113">
        <f>IF(ISERROR(VLOOKUP(A4126,'Controle de Estoque'!A:I,1,FALSE)),"",VLOOKUP(A4126,'Controle de Estoque'!A:I,4,FALSE))</f>
        <v>5</v>
      </c>
      <c r="G4126" s="114" t="str">
        <f>IF(ISBLANK(A4126),"",IF(ISERROR(VLOOKUP(A4126,'Controle de Estoque'!A:I,1,FALSE)),"Produto não cadastrado",VLOOKUP(A4126,'Controle de Estoque'!A:I,2,FALSE)))</f>
        <v>1SBL931074R7501</v>
      </c>
      <c r="H4126" s="113"/>
      <c r="I4126" s="38"/>
    </row>
    <row r="4127" spans="1:9" x14ac:dyDescent="0.25">
      <c r="A4127" s="98" t="s">
        <v>1564</v>
      </c>
      <c r="B4127" s="109" t="s">
        <v>7352</v>
      </c>
      <c r="C4127" s="110">
        <v>5</v>
      </c>
      <c r="D4127" s="111"/>
      <c r="E4127" s="112"/>
      <c r="F4127" s="113">
        <f>IF(ISERROR(VLOOKUP(A4127,'Controle de Estoque'!A:I,1,FALSE)),"",VLOOKUP(A4127,'Controle de Estoque'!A:I,4,FALSE))</f>
        <v>25</v>
      </c>
      <c r="G4127" s="114" t="str">
        <f>IF(ISBLANK(A4127),"",IF(ISERROR(VLOOKUP(A4127,'Controle de Estoque'!A:I,1,FALSE)),"Produto não cadastrado",VLOOKUP(A4127,'Controle de Estoque'!A:I,2,FALSE)))</f>
        <v>1SBL931074R2610</v>
      </c>
      <c r="H4127" s="113"/>
      <c r="I4127" s="38"/>
    </row>
    <row r="4128" spans="1:9" x14ac:dyDescent="0.25">
      <c r="A4128" s="98" t="s">
        <v>1565</v>
      </c>
      <c r="B4128" s="109" t="s">
        <v>7352</v>
      </c>
      <c r="C4128" s="110">
        <v>5</v>
      </c>
      <c r="D4128" s="111"/>
      <c r="E4128" s="112"/>
      <c r="F4128" s="113">
        <f>IF(ISERROR(VLOOKUP(A4128,'Controle de Estoque'!A:I,1,FALSE)),"",VLOOKUP(A4128,'Controle de Estoque'!A:I,4,FALSE))</f>
        <v>19</v>
      </c>
      <c r="G4128" s="114" t="str">
        <f>IF(ISBLANK(A4128),"",IF(ISERROR(VLOOKUP(A4128,'Controle de Estoque'!A:I,1,FALSE)),"Produto não cadastrado",VLOOKUP(A4128,'Controle de Estoque'!A:I,2,FALSE)))</f>
        <v>1SBL931074R7510</v>
      </c>
      <c r="H4128" s="113"/>
      <c r="I4128" s="38"/>
    </row>
    <row r="4129" spans="1:9" x14ac:dyDescent="0.25">
      <c r="A4129" s="98" t="s">
        <v>1566</v>
      </c>
      <c r="B4129" s="109" t="s">
        <v>7352</v>
      </c>
      <c r="C4129" s="110">
        <v>1</v>
      </c>
      <c r="D4129" s="111"/>
      <c r="E4129" s="112"/>
      <c r="F4129" s="113">
        <f>IF(ISERROR(VLOOKUP(A4129,'Controle de Estoque'!A:I,1,FALSE)),"",VLOOKUP(A4129,'Controle de Estoque'!A:I,4,FALSE))</f>
        <v>3</v>
      </c>
      <c r="G4129" s="114" t="str">
        <f>IF(ISBLANK(A4129),"",IF(ISERROR(VLOOKUP(A4129,'Controle de Estoque'!A:I,1,FALSE)),"Produto não cadastrado",VLOOKUP(A4129,'Controle de Estoque'!A:I,2,FALSE)))</f>
        <v>1SBL281074R2601</v>
      </c>
      <c r="H4129" s="113"/>
      <c r="I4129" s="38"/>
    </row>
    <row r="4130" spans="1:9" x14ac:dyDescent="0.25">
      <c r="A4130" s="98" t="s">
        <v>7365</v>
      </c>
      <c r="B4130" s="109" t="s">
        <v>7352</v>
      </c>
      <c r="C4130" s="110">
        <v>1</v>
      </c>
      <c r="D4130" s="111"/>
      <c r="E4130" s="112"/>
      <c r="F4130" s="113">
        <f>IF(ISERROR(VLOOKUP(A4130,'Controle de Estoque'!A:I,1,FALSE)),"",VLOOKUP(A4130,'Controle de Estoque'!A:I,4,FALSE))</f>
        <v>10</v>
      </c>
      <c r="G4130" s="114" t="str">
        <f>IF(ISBLANK(A4130),"",IF(ISERROR(VLOOKUP(A4130,'Controle de Estoque'!A:I,1,FALSE)),"Produto não cadastrado",VLOOKUP(A4130,'Controle de Estoque'!A:I,2,FALSE)))</f>
        <v>1SBL281074R7501</v>
      </c>
      <c r="H4130" s="113"/>
      <c r="I4130" s="38"/>
    </row>
    <row r="4131" spans="1:9" x14ac:dyDescent="0.25">
      <c r="A4131" s="98" t="s">
        <v>1568</v>
      </c>
      <c r="B4131" s="109" t="s">
        <v>7352</v>
      </c>
      <c r="C4131" s="110">
        <v>5</v>
      </c>
      <c r="D4131" s="111"/>
      <c r="E4131" s="112"/>
      <c r="F4131" s="113">
        <f>IF(ISERROR(VLOOKUP(A4131,'Controle de Estoque'!A:I,1,FALSE)),"",VLOOKUP(A4131,'Controle de Estoque'!A:I,4,FALSE))</f>
        <v>8</v>
      </c>
      <c r="G4131" s="114" t="str">
        <f>IF(ISBLANK(A4131),"",IF(ISERROR(VLOOKUP(A4131,'Controle de Estoque'!A:I,1,FALSE)),"Produto não cadastrado",VLOOKUP(A4131,'Controle de Estoque'!A:I,2,FALSE)))</f>
        <v>1SBL281074R2610</v>
      </c>
      <c r="H4131" s="113"/>
      <c r="I4131" s="38"/>
    </row>
    <row r="4132" spans="1:9" x14ac:dyDescent="0.25">
      <c r="A4132" s="98" t="s">
        <v>1569</v>
      </c>
      <c r="B4132" s="109" t="s">
        <v>7352</v>
      </c>
      <c r="C4132" s="110">
        <v>5</v>
      </c>
      <c r="D4132" s="111"/>
      <c r="E4132" s="112"/>
      <c r="F4132" s="113">
        <f>IF(ISERROR(VLOOKUP(A4132,'Controle de Estoque'!A:I,1,FALSE)),"",VLOOKUP(A4132,'Controle de Estoque'!A:I,4,FALSE))</f>
        <v>7</v>
      </c>
      <c r="G4132" s="114" t="str">
        <f>IF(ISBLANK(A4132),"",IF(ISERROR(VLOOKUP(A4132,'Controle de Estoque'!A:I,1,FALSE)),"Produto não cadastrado",VLOOKUP(A4132,'Controle de Estoque'!A:I,2,FALSE)))</f>
        <v>1SBL281074R7510</v>
      </c>
      <c r="H4132" s="113"/>
      <c r="I4132" s="38"/>
    </row>
    <row r="4133" spans="1:9" x14ac:dyDescent="0.25">
      <c r="A4133" s="122" t="s">
        <v>1572</v>
      </c>
      <c r="B4133" s="109" t="s">
        <v>7352</v>
      </c>
      <c r="C4133" s="110">
        <v>1</v>
      </c>
      <c r="D4133" s="111"/>
      <c r="E4133" s="112"/>
      <c r="F4133" s="113">
        <f>IF(ISERROR(VLOOKUP(A4133,'Controle de Estoque'!A:I,1,FALSE)),"",VLOOKUP(A4133,'Controle de Estoque'!A:I,4,FALSE))</f>
        <v>3</v>
      </c>
      <c r="G4133" s="114" t="str">
        <f>IF(ISBLANK(A4133),"",IF(ISERROR(VLOOKUP(A4133,'Controle de Estoque'!A:I,1,FALSE)),"Produto não cadastrado",VLOOKUP(A4133,'Controle de Estoque'!A:I,2,FALSE)))</f>
        <v>1SBL321074R2601</v>
      </c>
      <c r="H4133" s="113"/>
      <c r="I4133" s="38"/>
    </row>
    <row r="4134" spans="1:9" x14ac:dyDescent="0.25">
      <c r="A4134" s="122" t="s">
        <v>1573</v>
      </c>
      <c r="B4134" s="109" t="s">
        <v>7352</v>
      </c>
      <c r="C4134" s="110">
        <v>1</v>
      </c>
      <c r="D4134" s="111"/>
      <c r="E4134" s="112"/>
      <c r="F4134" s="113">
        <f>IF(ISERROR(VLOOKUP(A4134,'Controle de Estoque'!A:I,1,FALSE)),"",VLOOKUP(A4134,'Controle de Estoque'!A:I,4,FALSE))</f>
        <v>0</v>
      </c>
      <c r="G4134" s="114" t="str">
        <f>IF(ISBLANK(A4134),"",IF(ISERROR(VLOOKUP(A4134,'Controle de Estoque'!A:I,1,FALSE)),"Produto não cadastrado",VLOOKUP(A4134,'Controle de Estoque'!A:I,2,FALSE)))</f>
        <v>1SBL321074R7501</v>
      </c>
      <c r="H4134" s="113"/>
      <c r="I4134" s="38"/>
    </row>
    <row r="4135" spans="1:9" x14ac:dyDescent="0.25">
      <c r="A4135" s="98" t="s">
        <v>1574</v>
      </c>
      <c r="B4135" s="109" t="s">
        <v>7352</v>
      </c>
      <c r="C4135" s="110">
        <v>5</v>
      </c>
      <c r="D4135" s="111"/>
      <c r="E4135" s="112"/>
      <c r="F4135" s="113">
        <f>IF(ISERROR(VLOOKUP(A4135,'Controle de Estoque'!A:I,1,FALSE)),"",VLOOKUP(A4135,'Controle de Estoque'!A:I,4,FALSE))</f>
        <v>0</v>
      </c>
      <c r="G4135" s="114" t="str">
        <f>IF(ISBLANK(A4135),"",IF(ISERROR(VLOOKUP(A4135,'Controle de Estoque'!A:I,1,FALSE)),"Produto não cadastrado",VLOOKUP(A4135,'Controle de Estoque'!A:I,2,FALSE)))</f>
        <v>1SBL321074R2610</v>
      </c>
      <c r="H4135" s="113"/>
      <c r="I4135" s="38"/>
    </row>
    <row r="4136" spans="1:9" x14ac:dyDescent="0.25">
      <c r="A4136" s="98" t="s">
        <v>1575</v>
      </c>
      <c r="B4136" s="109" t="s">
        <v>7352</v>
      </c>
      <c r="C4136" s="110">
        <v>5</v>
      </c>
      <c r="D4136" s="111"/>
      <c r="E4136" s="112"/>
      <c r="F4136" s="113">
        <f>IF(ISERROR(VLOOKUP(A4136,'Controle de Estoque'!A:I,1,FALSE)),"",VLOOKUP(A4136,'Controle de Estoque'!A:I,4,FALSE))</f>
        <v>2</v>
      </c>
      <c r="G4136" s="114" t="str">
        <f>IF(ISBLANK(A4136),"",IF(ISERROR(VLOOKUP(A4136,'Controle de Estoque'!A:I,1,FALSE)),"Produto não cadastrado",VLOOKUP(A4136,'Controle de Estoque'!A:I,2,FALSE)))</f>
        <v>1SBL321074R7510</v>
      </c>
      <c r="H4136" s="113"/>
      <c r="I4136" s="38"/>
    </row>
    <row r="4137" spans="1:9" x14ac:dyDescent="0.25">
      <c r="A4137" s="98" t="s">
        <v>1578</v>
      </c>
      <c r="B4137" s="109" t="s">
        <v>7352</v>
      </c>
      <c r="C4137" s="110">
        <v>2</v>
      </c>
      <c r="D4137" s="111"/>
      <c r="E4137" s="112"/>
      <c r="F4137" s="113">
        <f>IF(ISERROR(VLOOKUP(A4137,'Controle de Estoque'!A:I,1,FALSE)),"",VLOOKUP(A4137,'Controle de Estoque'!A:I,4,FALSE))</f>
        <v>5</v>
      </c>
      <c r="G4137" s="114" t="str">
        <f>IF(ISBLANK(A4137),"",IF(ISERROR(VLOOKUP(A4137,'Controle de Estoque'!A:I,1,FALSE)),"Produto não cadastrado",VLOOKUP(A4137,'Controle de Estoque'!A:I,2,FALSE)))</f>
        <v>1SBL321074R1174</v>
      </c>
      <c r="H4137" s="113"/>
      <c r="I4137" s="38"/>
    </row>
    <row r="4138" spans="1:9" x14ac:dyDescent="0.25">
      <c r="A4138" s="98" t="s">
        <v>1579</v>
      </c>
      <c r="B4138" s="109" t="s">
        <v>7352</v>
      </c>
      <c r="C4138" s="110">
        <v>2</v>
      </c>
      <c r="D4138" s="111"/>
      <c r="E4138" s="112"/>
      <c r="F4138" s="113">
        <f>IF(ISERROR(VLOOKUP(A4138,'Controle de Estoque'!A:I,1,FALSE)),"",VLOOKUP(A4138,'Controle de Estoque'!A:I,4,FALSE))</f>
        <v>0</v>
      </c>
      <c r="G4138" s="114" t="str">
        <f>IF(ISBLANK(A4138),"",IF(ISERROR(VLOOKUP(A4138,'Controle de Estoque'!A:I,1,FALSE)),"Produto não cadastrado",VLOOKUP(A4138,'Controle de Estoque'!A:I,2,FALSE)))</f>
        <v>1SBL351074R7511</v>
      </c>
      <c r="H4138" s="113"/>
      <c r="I4138" s="38"/>
    </row>
    <row r="4139" spans="1:9" x14ac:dyDescent="0.25">
      <c r="A4139" s="98" t="s">
        <v>7367</v>
      </c>
      <c r="B4139" s="109" t="s">
        <v>7352</v>
      </c>
      <c r="C4139" s="110">
        <v>2</v>
      </c>
      <c r="D4139" s="111"/>
      <c r="E4139" s="112"/>
      <c r="F4139" s="113">
        <f>IF(ISERROR(VLOOKUP(A4139,'Controle de Estoque'!A:I,1,FALSE)),"",VLOOKUP(A4139,'Controle de Estoque'!A:I,4,FALSE))</f>
        <v>3</v>
      </c>
      <c r="G4139" s="114" t="str">
        <f>IF(ISBLANK(A4139),"",IF(ISERROR(VLOOKUP(A4139,'Controle de Estoque'!A:I,1,FALSE)),"Produto não cadastrado",VLOOKUP(A4139,'Controle de Estoque'!A:I,2,FALSE)))</f>
        <v>1SBL371074R2611</v>
      </c>
      <c r="H4139" s="113"/>
      <c r="I4139" s="38"/>
    </row>
    <row r="4140" spans="1:9" x14ac:dyDescent="0.25">
      <c r="A4140" s="98" t="s">
        <v>1582</v>
      </c>
      <c r="B4140" s="109" t="s">
        <v>7352</v>
      </c>
      <c r="C4140" s="110">
        <v>2</v>
      </c>
      <c r="D4140" s="111"/>
      <c r="E4140" s="112"/>
      <c r="F4140" s="113">
        <f>IF(ISERROR(VLOOKUP(A4140,'Controle de Estoque'!A:I,1,FALSE)),"",VLOOKUP(A4140,'Controle de Estoque'!A:I,4,FALSE))</f>
        <v>0</v>
      </c>
      <c r="G4140" s="114" t="str">
        <f>IF(ISBLANK(A4140),"",IF(ISERROR(VLOOKUP(A4140,'Controle de Estoque'!A:I,1,FALSE)),"Produto não cadastrado",VLOOKUP(A4140,'Controle de Estoque'!A:I,2,FALSE)))</f>
        <v>1SBL371074R7511</v>
      </c>
      <c r="H4140" s="113"/>
      <c r="I4140" s="38"/>
    </row>
    <row r="4141" spans="1:9" x14ac:dyDescent="0.25">
      <c r="A4141" s="98" t="s">
        <v>1586</v>
      </c>
      <c r="B4141" s="109" t="s">
        <v>7352</v>
      </c>
      <c r="C4141" s="110">
        <v>2</v>
      </c>
      <c r="D4141" s="111"/>
      <c r="E4141" s="112"/>
      <c r="F4141" s="113">
        <f>IF(ISERROR(VLOOKUP(A4141,'Controle de Estoque'!A:I,1,FALSE)),"",VLOOKUP(A4141,'Controle de Estoque'!A:I,4,FALSE))</f>
        <v>5</v>
      </c>
      <c r="G4141" s="114" t="str">
        <f>IF(ISBLANK(A4141),"",IF(ISERROR(VLOOKUP(A4141,'Controle de Estoque'!A:I,1,FALSE)),"Produto não cadastrado",VLOOKUP(A4141,'Controle de Estoque'!A:I,2,FALSE)))</f>
        <v>1SBL411074R2611</v>
      </c>
      <c r="H4141" s="113"/>
      <c r="I4141" s="38"/>
    </row>
    <row r="4142" spans="1:9" x14ac:dyDescent="0.25">
      <c r="A4142" s="98" t="s">
        <v>1587</v>
      </c>
      <c r="B4142" s="109" t="s">
        <v>7352</v>
      </c>
      <c r="C4142" s="110">
        <v>2</v>
      </c>
      <c r="D4142" s="111"/>
      <c r="E4142" s="112"/>
      <c r="F4142" s="113">
        <f>IF(ISERROR(VLOOKUP(A4142,'Controle de Estoque'!A:I,1,FALSE)),"",VLOOKUP(A4142,'Controle de Estoque'!A:I,4,FALSE))</f>
        <v>7</v>
      </c>
      <c r="G4142" s="114" t="str">
        <f>IF(ISBLANK(A4142),"",IF(ISERROR(VLOOKUP(A4142,'Controle de Estoque'!A:I,1,FALSE)),"Produto não cadastrado",VLOOKUP(A4142,'Controle de Estoque'!A:I,2,FALSE)))</f>
        <v>1SBL411074R7511</v>
      </c>
      <c r="H4142" s="113"/>
      <c r="I4142" s="38"/>
    </row>
    <row r="4143" spans="1:9" x14ac:dyDescent="0.25">
      <c r="A4143" s="98" t="s">
        <v>1588</v>
      </c>
      <c r="B4143" s="109" t="s">
        <v>7352</v>
      </c>
      <c r="C4143" s="110">
        <v>2</v>
      </c>
      <c r="D4143" s="111"/>
      <c r="E4143" s="112"/>
      <c r="F4143" s="113">
        <f>IF(ISERROR(VLOOKUP(A4143,'Controle de Estoque'!A:I,1,FALSE)),"",VLOOKUP(A4143,'Controle de Estoque'!A:I,4,FALSE))</f>
        <v>5</v>
      </c>
      <c r="G4143" s="114" t="str">
        <f>IF(ISBLANK(A4143),"",IF(ISERROR(VLOOKUP(A4143,'Controle de Estoque'!A:I,1,FALSE)),"Produto não cadastrado",VLOOKUP(A4143,'Controle de Estoque'!A:I,2,FALSE)))</f>
        <v>1SFL431074R2611</v>
      </c>
      <c r="H4143" s="113"/>
      <c r="I4143" s="38"/>
    </row>
    <row r="4144" spans="1:9" x14ac:dyDescent="0.25">
      <c r="A4144" s="98" t="s">
        <v>1590</v>
      </c>
      <c r="B4144" s="109" t="s">
        <v>7352</v>
      </c>
      <c r="C4144" s="110">
        <v>2</v>
      </c>
      <c r="D4144" s="111"/>
      <c r="E4144" s="112"/>
      <c r="F4144" s="113">
        <f>IF(ISERROR(VLOOKUP(A4144,'Controle de Estoque'!A:I,1,FALSE)),"",VLOOKUP(A4144,'Controle de Estoque'!A:I,4,FALSE))</f>
        <v>5</v>
      </c>
      <c r="G4144" s="114" t="str">
        <f>IF(ISBLANK(A4144),"",IF(ISERROR(VLOOKUP(A4144,'Controle de Estoque'!A:I,1,FALSE)),"Produto não cadastrado",VLOOKUP(A4144,'Controle de Estoque'!A:I,2,FALSE)))</f>
        <v>1SFL431074R7511</v>
      </c>
      <c r="H4144" s="113"/>
      <c r="I4144" s="38"/>
    </row>
    <row r="4145" spans="1:9" x14ac:dyDescent="0.25">
      <c r="A4145" s="116" t="s">
        <v>1693</v>
      </c>
      <c r="B4145" s="109" t="s">
        <v>7352</v>
      </c>
      <c r="C4145" s="110">
        <v>50</v>
      </c>
      <c r="D4145" s="111"/>
      <c r="E4145" s="112"/>
      <c r="F4145" s="113">
        <f>IF(ISERROR(VLOOKUP(A4145,'Controle de Estoque'!A:I,1,FALSE)),"",VLOOKUP(A4145,'Controle de Estoque'!A:I,4,FALSE))</f>
        <v>121</v>
      </c>
      <c r="G4145" s="114" t="str">
        <f>IF(ISBLANK(A4145),"",IF(ISERROR(VLOOKUP(A4145,'Controle de Estoque'!A:I,1,FALSE)),"Produto não cadastrado",VLOOKUP(A4145,'Controle de Estoque'!A:I,2,FALSE)))</f>
        <v>1SBN019010R1001</v>
      </c>
      <c r="H4145" s="113"/>
      <c r="I4145" s="38"/>
    </row>
    <row r="4146" spans="1:9" x14ac:dyDescent="0.25">
      <c r="A4146" s="98" t="s">
        <v>1695</v>
      </c>
      <c r="B4146" s="109" t="s">
        <v>7352</v>
      </c>
      <c r="C4146" s="110">
        <v>50</v>
      </c>
      <c r="D4146" s="111"/>
      <c r="E4146" s="112"/>
      <c r="F4146" s="113">
        <f>IF(ISERROR(VLOOKUP(A4146,'Controle de Estoque'!A:I,1,FALSE)),"",VLOOKUP(A4146,'Controle de Estoque'!A:I,4,FALSE))</f>
        <v>116</v>
      </c>
      <c r="G4146" s="114" t="str">
        <f>IF(ISBLANK(A4146),"",IF(ISERROR(VLOOKUP(A4146,'Controle de Estoque'!A:I,1,FALSE)),"Produto não cadastrado",VLOOKUP(A4146,'Controle de Estoque'!A:I,2,FALSE)))</f>
        <v>1SBN019010R1010</v>
      </c>
      <c r="H4146" s="113"/>
      <c r="I4146" s="38"/>
    </row>
    <row r="4147" spans="1:9" x14ac:dyDescent="0.25">
      <c r="A4147" s="116" t="s">
        <v>1708</v>
      </c>
      <c r="B4147" s="109" t="s">
        <v>7352</v>
      </c>
      <c r="C4147" s="110">
        <v>50</v>
      </c>
      <c r="D4147" s="111"/>
      <c r="E4147" s="112"/>
      <c r="F4147" s="113">
        <f>IF(ISERROR(VLOOKUP(A4147,'Controle de Estoque'!A:I,1,FALSE)),"",VLOOKUP(A4147,'Controle de Estoque'!A:I,4,FALSE))</f>
        <v>135</v>
      </c>
      <c r="G4147" s="114" t="str">
        <f>IF(ISBLANK(A4147),"",IF(ISERROR(VLOOKUP(A4147,'Controle de Estoque'!A:I,1,FALSE)),"Produto não cadastrado",VLOOKUP(A4147,'Controle de Estoque'!A:I,2,FALSE)))</f>
        <v>1SFN019820R1011</v>
      </c>
      <c r="H4147" s="113"/>
      <c r="I4147" s="38"/>
    </row>
    <row r="4148" spans="1:9" x14ac:dyDescent="0.25">
      <c r="A4148" s="98" t="s">
        <v>1713</v>
      </c>
      <c r="B4148" s="109" t="s">
        <v>7352</v>
      </c>
      <c r="C4148" s="110">
        <v>50</v>
      </c>
      <c r="D4148" s="111"/>
      <c r="E4148" s="112"/>
      <c r="F4148" s="113">
        <f>IF(ISERROR(VLOOKUP(A4148,'Controle de Estoque'!A:I,1,FALSE)),"",VLOOKUP(A4148,'Controle de Estoque'!A:I,4,FALSE))</f>
        <v>116</v>
      </c>
      <c r="G4148" s="114" t="str">
        <f>IF(ISBLANK(A4148),"",IF(ISERROR(VLOOKUP(A4148,'Controle de Estoque'!A:I,1,FALSE)),"Produto não cadastrado",VLOOKUP(A4148,'Controle de Estoque'!A:I,2,FALSE)))</f>
        <v>1SBN019020R1011</v>
      </c>
      <c r="H4148" s="113"/>
      <c r="I4148" s="38"/>
    </row>
    <row r="4149" spans="1:9" x14ac:dyDescent="0.25">
      <c r="A4149" s="98" t="s">
        <v>2118</v>
      </c>
      <c r="B4149" s="109" t="s">
        <v>7352</v>
      </c>
      <c r="C4149" s="110">
        <v>6</v>
      </c>
      <c r="D4149" s="111"/>
      <c r="E4149" s="112"/>
      <c r="F4149" s="113">
        <f>IF(ISERROR(VLOOKUP(A4149,'Controle de Estoque'!A:I,1,FALSE)),"",VLOOKUP(A4149,'Controle de Estoque'!A:I,4,FALSE))</f>
        <v>79</v>
      </c>
      <c r="G4149" s="114" t="str">
        <f>IF(ISBLANK(A4149),"",IF(ISERROR(VLOOKUP(A4149,'Controle de Estoque'!A:I,1,FALSE)),"Produto não cadastrado",VLOOKUP(A4149,'Controle de Estoque'!A:I,2,FALSE)))</f>
        <v>2CSF202066R1250</v>
      </c>
      <c r="H4149" s="113"/>
      <c r="I4149" s="38"/>
    </row>
    <row r="4150" spans="1:9" x14ac:dyDescent="0.25">
      <c r="A4150" s="98" t="s">
        <v>2119</v>
      </c>
      <c r="B4150" s="109" t="s">
        <v>7352</v>
      </c>
      <c r="C4150" s="110">
        <v>5</v>
      </c>
      <c r="D4150" s="111"/>
      <c r="E4150" s="112"/>
      <c r="F4150" s="113">
        <f>IF(ISERROR(VLOOKUP(A4150,'Controle de Estoque'!A:I,1,FALSE)),"",VLOOKUP(A4150,'Controle de Estoque'!A:I,4,FALSE))</f>
        <v>0</v>
      </c>
      <c r="G4150" s="114" t="str">
        <f>IF(ISBLANK(A4150),"",IF(ISERROR(VLOOKUP(A4150,'Controle de Estoque'!A:I,1,FALSE)),"Produto não cadastrado",VLOOKUP(A4150,'Controle de Estoque'!A:I,2,FALSE)))</f>
        <v>2CSF202066R1400</v>
      </c>
      <c r="H4150" s="113"/>
      <c r="I4150" s="38"/>
    </row>
    <row r="4151" spans="1:9" x14ac:dyDescent="0.25">
      <c r="A4151" s="98" t="s">
        <v>2120</v>
      </c>
      <c r="B4151" s="109" t="s">
        <v>7352</v>
      </c>
      <c r="C4151" s="110">
        <v>5</v>
      </c>
      <c r="D4151" s="111"/>
      <c r="E4151" s="112"/>
      <c r="F4151" s="113">
        <f>IF(ISERROR(VLOOKUP(A4151,'Controle de Estoque'!A:I,1,FALSE)),"",VLOOKUP(A4151,'Controle de Estoque'!A:I,4,FALSE))</f>
        <v>23</v>
      </c>
      <c r="G4151" s="114" t="str">
        <f>IF(ISBLANK(A4151),"",IF(ISERROR(VLOOKUP(A4151,'Controle de Estoque'!A:I,1,FALSE)),"Produto não cadastrado",VLOOKUP(A4151,'Controle de Estoque'!A:I,2,FALSE)))</f>
        <v>2CSF202066R1630</v>
      </c>
      <c r="H4151" s="113"/>
      <c r="I4151" s="38"/>
    </row>
    <row r="4152" spans="1:9" x14ac:dyDescent="0.25">
      <c r="A4152" s="98" t="s">
        <v>2121</v>
      </c>
      <c r="B4152" s="109" t="s">
        <v>7352</v>
      </c>
      <c r="C4152" s="110">
        <v>5</v>
      </c>
      <c r="D4152" s="111"/>
      <c r="E4152" s="112"/>
      <c r="F4152" s="113">
        <f>IF(ISERROR(VLOOKUP(A4152,'Controle de Estoque'!A:I,1,FALSE)),"",VLOOKUP(A4152,'Controle de Estoque'!A:I,4,FALSE))</f>
        <v>18</v>
      </c>
      <c r="G4152" s="114" t="str">
        <f>IF(ISBLANK(A4152),"",IF(ISERROR(VLOOKUP(A4152,'Controle de Estoque'!A:I,1,FALSE)),"Produto não cadastrado",VLOOKUP(A4152,'Controle de Estoque'!A:I,2,FALSE)))</f>
        <v>2CSF204066R3250</v>
      </c>
      <c r="H4152" s="113"/>
      <c r="I4152" s="38"/>
    </row>
    <row r="4153" spans="1:9" x14ac:dyDescent="0.25">
      <c r="A4153" s="98" t="s">
        <v>2122</v>
      </c>
      <c r="B4153" s="109" t="s">
        <v>7352</v>
      </c>
      <c r="C4153" s="110">
        <v>5</v>
      </c>
      <c r="D4153" s="111"/>
      <c r="E4153" s="112"/>
      <c r="F4153" s="113">
        <f>IF(ISERROR(VLOOKUP(A4153,'Controle de Estoque'!A:I,1,FALSE)),"",VLOOKUP(A4153,'Controle de Estoque'!A:I,4,FALSE))</f>
        <v>43</v>
      </c>
      <c r="G4153" s="114" t="str">
        <f>IF(ISBLANK(A4153),"",IF(ISERROR(VLOOKUP(A4153,'Controle de Estoque'!A:I,1,FALSE)),"Produto não cadastrado",VLOOKUP(A4153,'Controle de Estoque'!A:I,2,FALSE)))</f>
        <v>2CSF204066R3400</v>
      </c>
      <c r="H4153" s="113"/>
      <c r="I4153" s="38"/>
    </row>
    <row r="4154" spans="1:9" x14ac:dyDescent="0.25">
      <c r="A4154" s="98" t="s">
        <v>2123</v>
      </c>
      <c r="B4154" s="109" t="s">
        <v>7352</v>
      </c>
      <c r="C4154" s="110">
        <v>5</v>
      </c>
      <c r="D4154" s="111"/>
      <c r="E4154" s="112"/>
      <c r="F4154" s="113">
        <f>IF(ISERROR(VLOOKUP(A4154,'Controle de Estoque'!A:I,1,FALSE)),"",VLOOKUP(A4154,'Controle de Estoque'!A:I,4,FALSE))</f>
        <v>10</v>
      </c>
      <c r="G4154" s="114" t="str">
        <f>IF(ISBLANK(A4154),"",IF(ISERROR(VLOOKUP(A4154,'Controle de Estoque'!A:I,1,FALSE)),"Produto não cadastrado",VLOOKUP(A4154,'Controle de Estoque'!A:I,2,FALSE)))</f>
        <v>2CSF204066R3630</v>
      </c>
      <c r="H4154" s="113"/>
      <c r="I4154" s="38"/>
    </row>
    <row r="4155" spans="1:9" x14ac:dyDescent="0.25">
      <c r="A4155" s="98" t="s">
        <v>3222</v>
      </c>
      <c r="B4155" s="109" t="s">
        <v>7352</v>
      </c>
      <c r="C4155" s="110">
        <v>20</v>
      </c>
      <c r="D4155" s="111"/>
      <c r="E4155" s="112"/>
      <c r="F4155" s="113">
        <f>IF(ISERROR(VLOOKUP(A4155,'Controle de Estoque'!A:I,1,FALSE)),"",VLOOKUP(A4155,'Controle de Estoque'!A:I,4,FALSE))</f>
        <v>1</v>
      </c>
      <c r="G4155" s="114" t="str">
        <f>IF(ISBLANK(A4155),"",IF(ISERROR(VLOOKUP(A4155,'Controle de Estoque'!A:I,1,FALSE)),"Produto não cadastrado",VLOOKUP(A4155,'Controle de Estoque'!A:I,2,FALSE)))</f>
        <v>2CTB804200R0100</v>
      </c>
      <c r="H4155" s="113"/>
      <c r="I4155" s="38"/>
    </row>
    <row r="4156" spans="1:9" x14ac:dyDescent="0.25">
      <c r="A4156" s="98" t="s">
        <v>3223</v>
      </c>
      <c r="B4156" s="109" t="s">
        <v>7352</v>
      </c>
      <c r="C4156" s="110">
        <v>20</v>
      </c>
      <c r="D4156" s="111"/>
      <c r="E4156" s="112"/>
      <c r="F4156" s="113">
        <f>IF(ISERROR(VLOOKUP(A4156,'Controle de Estoque'!A:I,1,FALSE)),"",VLOOKUP(A4156,'Controle de Estoque'!A:I,4,FALSE))</f>
        <v>59</v>
      </c>
      <c r="G4156" s="114" t="str">
        <f>IF(ISBLANK(A4156),"",IF(ISERROR(VLOOKUP(A4156,'Controle de Estoque'!A:I,1,FALSE)),"Produto não cadastrado",VLOOKUP(A4156,'Controle de Estoque'!A:I,2,FALSE)))</f>
        <v>2CTB804201R1100</v>
      </c>
      <c r="H4156" s="113"/>
      <c r="I4156" s="38"/>
    </row>
    <row r="4157" spans="1:9" x14ac:dyDescent="0.25">
      <c r="A4157" s="98" t="s">
        <v>3598</v>
      </c>
      <c r="B4157" s="109" t="s">
        <v>7352</v>
      </c>
      <c r="C4157" s="110">
        <v>5</v>
      </c>
      <c r="D4157" s="111"/>
      <c r="E4157" s="112"/>
      <c r="F4157" s="113">
        <f>IF(ISERROR(VLOOKUP(A4157,'Controle de Estoque'!A:I,1,FALSE)),"",VLOOKUP(A4157,'Controle de Estoque'!A:I,4,FALSE))</f>
        <v>9</v>
      </c>
      <c r="G4157" s="114" t="str">
        <f>IF(ISBLANK(A4157),"",IF(ISERROR(VLOOKUP(A4157,'Controle de Estoque'!A:I,1,FALSE)),"Produto não cadastrado",VLOOKUP(A4157,'Controle de Estoque'!A:I,2,FALSE)))</f>
        <v>2TAZ190300R0824</v>
      </c>
      <c r="H4157" s="113"/>
      <c r="I4157" s="38"/>
    </row>
    <row r="4158" spans="1:9" x14ac:dyDescent="0.25">
      <c r="A4158" s="98" t="s">
        <v>3599</v>
      </c>
      <c r="B4158" s="109" t="s">
        <v>7352</v>
      </c>
      <c r="C4158" s="110">
        <v>5</v>
      </c>
      <c r="D4158" s="111"/>
      <c r="E4158" s="112"/>
      <c r="F4158" s="113">
        <f>IF(ISERROR(VLOOKUP(A4158,'Controle de Estoque'!A:I,1,FALSE)),"",VLOOKUP(A4158,'Controle de Estoque'!A:I,4,FALSE))</f>
        <v>13</v>
      </c>
      <c r="G4158" s="114" t="str">
        <f>IF(ISBLANK(A4158),"",IF(ISERROR(VLOOKUP(A4158,'Controle de Estoque'!A:I,1,FALSE)),"Produto não cadastrado",VLOOKUP(A4158,'Controle de Estoque'!A:I,2,FALSE)))</f>
        <v>2TAZ190300R0844</v>
      </c>
      <c r="H4158" s="113"/>
      <c r="I4158" s="38"/>
    </row>
    <row r="4159" spans="1:9" x14ac:dyDescent="0.25">
      <c r="A4159" s="98" t="s">
        <v>3600</v>
      </c>
      <c r="B4159" s="109" t="s">
        <v>7352</v>
      </c>
      <c r="C4159" s="110">
        <v>5</v>
      </c>
      <c r="D4159" s="111"/>
      <c r="E4159" s="112"/>
      <c r="F4159" s="113">
        <f>IF(ISERROR(VLOOKUP(A4159,'Controle de Estoque'!A:I,1,FALSE)),"",VLOOKUP(A4159,'Controle de Estoque'!A:I,4,FALSE))</f>
        <v>5</v>
      </c>
      <c r="G4159" s="114" t="str">
        <f>IF(ISBLANK(A4159),"",IF(ISERROR(VLOOKUP(A4159,'Controle de Estoque'!A:I,1,FALSE)),"Produto não cadastrado",VLOOKUP(A4159,'Controle de Estoque'!A:I,2,FALSE)))</f>
        <v>2TAZ190300R0804</v>
      </c>
      <c r="H4159" s="113"/>
      <c r="I4159" s="38"/>
    </row>
    <row r="4160" spans="1:9" x14ac:dyDescent="0.25">
      <c r="A4160" s="98" t="s">
        <v>3606</v>
      </c>
      <c r="B4160" s="109" t="s">
        <v>7352</v>
      </c>
      <c r="C4160" s="110">
        <v>6</v>
      </c>
      <c r="D4160" s="111"/>
      <c r="E4160" s="112"/>
      <c r="F4160" s="113">
        <f>IF(ISERROR(VLOOKUP(A4160,'Controle de Estoque'!A:I,1,FALSE)),"",VLOOKUP(A4160,'Controle de Estoque'!A:I,4,FALSE))</f>
        <v>30</v>
      </c>
      <c r="G4160" s="114" t="str">
        <f>IF(ISBLANK(A4160),"",IF(ISERROR(VLOOKUP(A4160,'Controle de Estoque'!A:I,1,FALSE)),"Produto não cadastrado",VLOOKUP(A4160,'Controle de Estoque'!A:I,2,FALSE)))</f>
        <v>2TAZ144100R0024</v>
      </c>
      <c r="H4160" s="113"/>
      <c r="I4160" s="38"/>
    </row>
    <row r="4161" spans="1:9" x14ac:dyDescent="0.25">
      <c r="A4161" s="98" t="s">
        <v>3607</v>
      </c>
      <c r="B4161" s="109" t="s">
        <v>7352</v>
      </c>
      <c r="C4161" s="110">
        <v>48</v>
      </c>
      <c r="D4161" s="111"/>
      <c r="E4161" s="112"/>
      <c r="F4161" s="113">
        <f>IF(ISERROR(VLOOKUP(A4161,'Controle de Estoque'!A:I,1,FALSE)),"",VLOOKUP(A4161,'Controle de Estoque'!A:I,4,FALSE))</f>
        <v>63</v>
      </c>
      <c r="G4161" s="114" t="str">
        <f>IF(ISBLANK(A4161),"",IF(ISERROR(VLOOKUP(A4161,'Controle de Estoque'!A:I,1,FALSE)),"Produto não cadastrado",VLOOKUP(A4161,'Controle de Estoque'!A:I,2,FALSE)))</f>
        <v>2TAZ144100R0044</v>
      </c>
      <c r="H4161" s="113"/>
      <c r="I4161" s="38"/>
    </row>
    <row r="4162" spans="1:9" x14ac:dyDescent="0.25">
      <c r="A4162" s="98" t="s">
        <v>3608</v>
      </c>
      <c r="B4162" s="109" t="s">
        <v>7352</v>
      </c>
      <c r="C4162" s="110">
        <v>48</v>
      </c>
      <c r="D4162" s="111"/>
      <c r="E4162" s="112"/>
      <c r="F4162" s="113">
        <f>IF(ISERROR(VLOOKUP(A4162,'Controle de Estoque'!A:I,1,FALSE)),"",VLOOKUP(A4162,'Controle de Estoque'!A:I,4,FALSE))</f>
        <v>47</v>
      </c>
      <c r="G4162" s="114" t="str">
        <f>IF(ISBLANK(A4162),"",IF(ISERROR(VLOOKUP(A4162,'Controle de Estoque'!A:I,1,FALSE)),"Produto não cadastrado",VLOOKUP(A4162,'Controle de Estoque'!A:I,2,FALSE)))</f>
        <v>2TAZ144100R0064</v>
      </c>
      <c r="H4162" s="113"/>
      <c r="I4162" s="38"/>
    </row>
    <row r="4163" spans="1:9" x14ac:dyDescent="0.25">
      <c r="A4163" s="98" t="s">
        <v>3609</v>
      </c>
      <c r="B4163" s="109" t="s">
        <v>7352</v>
      </c>
      <c r="C4163" s="110">
        <v>120</v>
      </c>
      <c r="D4163" s="111"/>
      <c r="E4163" s="112"/>
      <c r="F4163" s="113">
        <f>IF(ISERROR(VLOOKUP(A4163,'Controle de Estoque'!A:I,1,FALSE)),"",VLOOKUP(A4163,'Controle de Estoque'!A:I,4,FALSE))</f>
        <v>351</v>
      </c>
      <c r="G4163" s="114" t="str">
        <f>IF(ISBLANK(A4163),"",IF(ISERROR(VLOOKUP(A4163,'Controle de Estoque'!A:I,1,FALSE)),"Produto não cadastrado",VLOOKUP(A4163,'Controle de Estoque'!A:I,2,FALSE)))</f>
        <v>2TAZ144100R0104</v>
      </c>
      <c r="H4163" s="113"/>
      <c r="I4163" s="38"/>
    </row>
    <row r="4164" spans="1:9" x14ac:dyDescent="0.25">
      <c r="A4164" s="98" t="s">
        <v>3610</v>
      </c>
      <c r="B4164" s="109" t="s">
        <v>7352</v>
      </c>
      <c r="C4164" s="110">
        <v>120</v>
      </c>
      <c r="D4164" s="111"/>
      <c r="E4164" s="112"/>
      <c r="F4164" s="113">
        <f>IF(ISERROR(VLOOKUP(A4164,'Controle de Estoque'!A:I,1,FALSE)),"",VLOOKUP(A4164,'Controle de Estoque'!A:I,4,FALSE))</f>
        <v>385</v>
      </c>
      <c r="G4164" s="114" t="str">
        <f>IF(ISBLANK(A4164),"",IF(ISERROR(VLOOKUP(A4164,'Controle de Estoque'!A:I,1,FALSE)),"Produto não cadastrado",VLOOKUP(A4164,'Controle de Estoque'!A:I,2,FALSE)))</f>
        <v>2TAZ144100R0164</v>
      </c>
      <c r="H4164" s="113"/>
      <c r="I4164" s="38"/>
    </row>
    <row r="4165" spans="1:9" x14ac:dyDescent="0.25">
      <c r="A4165" s="98" t="s">
        <v>3611</v>
      </c>
      <c r="B4165" s="109" t="s">
        <v>7352</v>
      </c>
      <c r="C4165" s="110">
        <v>120</v>
      </c>
      <c r="D4165" s="111"/>
      <c r="E4165" s="112"/>
      <c r="F4165" s="113">
        <f>IF(ISERROR(VLOOKUP(A4165,'Controle de Estoque'!A:I,1,FALSE)),"",VLOOKUP(A4165,'Controle de Estoque'!A:I,4,FALSE))</f>
        <v>157</v>
      </c>
      <c r="G4165" s="114" t="str">
        <f>IF(ISBLANK(A4165),"",IF(ISERROR(VLOOKUP(A4165,'Controle de Estoque'!A:I,1,FALSE)),"Produto não cadastrado",VLOOKUP(A4165,'Controle de Estoque'!A:I,2,FALSE)))</f>
        <v>2TAZ144100R0204</v>
      </c>
      <c r="H4165" s="113"/>
      <c r="I4165" s="38"/>
    </row>
    <row r="4166" spans="1:9" x14ac:dyDescent="0.25">
      <c r="A4166" s="98" t="s">
        <v>3612</v>
      </c>
      <c r="B4166" s="109" t="s">
        <v>7352</v>
      </c>
      <c r="C4166" s="110">
        <v>120</v>
      </c>
      <c r="D4166" s="111"/>
      <c r="E4166" s="112"/>
      <c r="F4166" s="113">
        <f>IF(ISERROR(VLOOKUP(A4166,'Controle de Estoque'!A:I,1,FALSE)),"",VLOOKUP(A4166,'Controle de Estoque'!A:I,4,FALSE))</f>
        <v>293</v>
      </c>
      <c r="G4166" s="114" t="str">
        <f>IF(ISBLANK(A4166),"",IF(ISERROR(VLOOKUP(A4166,'Controle de Estoque'!A:I,1,FALSE)),"Produto não cadastrado",VLOOKUP(A4166,'Controle de Estoque'!A:I,2,FALSE)))</f>
        <v>2TAZ144100R0254</v>
      </c>
      <c r="H4166" s="113"/>
      <c r="I4166" s="38"/>
    </row>
    <row r="4167" spans="1:9" x14ac:dyDescent="0.25">
      <c r="A4167" s="98" t="s">
        <v>3613</v>
      </c>
      <c r="B4167" s="109" t="s">
        <v>7352</v>
      </c>
      <c r="C4167" s="110">
        <v>120</v>
      </c>
      <c r="D4167" s="111"/>
      <c r="E4167" s="112"/>
      <c r="F4167" s="113">
        <f>IF(ISERROR(VLOOKUP(A4167,'Controle de Estoque'!A:I,1,FALSE)),"",VLOOKUP(A4167,'Controle de Estoque'!A:I,4,FALSE))</f>
        <v>348</v>
      </c>
      <c r="G4167" s="114" t="str">
        <f>IF(ISBLANK(A4167),"",IF(ISERROR(VLOOKUP(A4167,'Controle de Estoque'!A:I,1,FALSE)),"Produto não cadastrado",VLOOKUP(A4167,'Controle de Estoque'!A:I,2,FALSE)))</f>
        <v>2TAZ144100R0324</v>
      </c>
      <c r="H4167" s="113"/>
      <c r="I4167" s="38"/>
    </row>
    <row r="4168" spans="1:9" x14ac:dyDescent="0.25">
      <c r="A4168" s="98" t="s">
        <v>3616</v>
      </c>
      <c r="B4168" s="109" t="s">
        <v>7352</v>
      </c>
      <c r="C4168" s="110">
        <v>48</v>
      </c>
      <c r="D4168" s="111"/>
      <c r="E4168" s="112"/>
      <c r="F4168" s="113">
        <f>IF(ISERROR(VLOOKUP(A4168,'Controle de Estoque'!A:I,1,FALSE)),"",VLOOKUP(A4168,'Controle de Estoque'!A:I,4,FALSE))</f>
        <v>109</v>
      </c>
      <c r="G4168" s="114" t="str">
        <f>IF(ISBLANK(A4168),"",IF(ISERROR(VLOOKUP(A4168,'Controle de Estoque'!A:I,1,FALSE)),"Produto não cadastrado",VLOOKUP(A4168,'Controle de Estoque'!A:I,2,FALSE)))</f>
        <v>2TAZ144100R0634</v>
      </c>
      <c r="H4168" s="113"/>
      <c r="I4168" s="38"/>
    </row>
    <row r="4169" spans="1:9" x14ac:dyDescent="0.25">
      <c r="A4169" s="98" t="s">
        <v>3618</v>
      </c>
      <c r="B4169" s="109" t="s">
        <v>7352</v>
      </c>
      <c r="C4169" s="110">
        <v>48</v>
      </c>
      <c r="D4169" s="111"/>
      <c r="E4169" s="112"/>
      <c r="F4169" s="113">
        <f>IF(ISERROR(VLOOKUP(A4169,'Controle de Estoque'!A:I,1,FALSE)),"",VLOOKUP(A4169,'Controle de Estoque'!A:I,4,FALSE))</f>
        <v>86</v>
      </c>
      <c r="G4169" s="114" t="str">
        <f>IF(ISBLANK(A4169),"",IF(ISERROR(VLOOKUP(A4169,'Controle de Estoque'!A:I,1,FALSE)),"Produto não cadastrado",VLOOKUP(A4169,'Controle de Estoque'!A:I,2,FALSE)))</f>
        <v>2TAZ144200R0044</v>
      </c>
      <c r="H4169" s="113"/>
      <c r="I4169" s="38"/>
    </row>
    <row r="4170" spans="1:9" x14ac:dyDescent="0.25">
      <c r="A4170" s="98" t="s">
        <v>3621</v>
      </c>
      <c r="B4170" s="109" t="s">
        <v>7352</v>
      </c>
      <c r="C4170" s="110">
        <v>60</v>
      </c>
      <c r="D4170" s="111"/>
      <c r="E4170" s="112"/>
      <c r="F4170" s="113">
        <f>IF(ISERROR(VLOOKUP(A4170,'Controle de Estoque'!A:I,1,FALSE)),"",VLOOKUP(A4170,'Controle de Estoque'!A:I,4,FALSE))</f>
        <v>112</v>
      </c>
      <c r="G4170" s="114" t="str">
        <f>IF(ISBLANK(A4170),"",IF(ISERROR(VLOOKUP(A4170,'Controle de Estoque'!A:I,1,FALSE)),"Produto não cadastrado",VLOOKUP(A4170,'Controle de Estoque'!A:I,2,FALSE)))</f>
        <v>2TAZ144200R0164</v>
      </c>
      <c r="H4170" s="113"/>
      <c r="I4170" s="38"/>
    </row>
    <row r="4171" spans="1:9" x14ac:dyDescent="0.25">
      <c r="A4171" s="98" t="s">
        <v>3622</v>
      </c>
      <c r="B4171" s="109" t="s">
        <v>7352</v>
      </c>
      <c r="C4171" s="110">
        <v>60</v>
      </c>
      <c r="D4171" s="111"/>
      <c r="E4171" s="112"/>
      <c r="F4171" s="113">
        <f>IF(ISERROR(VLOOKUP(A4171,'Controle de Estoque'!A:I,1,FALSE)),"",VLOOKUP(A4171,'Controle de Estoque'!A:I,4,FALSE))</f>
        <v>53</v>
      </c>
      <c r="G4171" s="114" t="str">
        <f>IF(ISBLANK(A4171),"",IF(ISERROR(VLOOKUP(A4171,'Controle de Estoque'!A:I,1,FALSE)),"Produto não cadastrado",VLOOKUP(A4171,'Controle de Estoque'!A:I,2,FALSE)))</f>
        <v>2TAZ144200R0204</v>
      </c>
      <c r="H4171" s="113"/>
      <c r="I4171" s="38"/>
    </row>
    <row r="4172" spans="1:9" x14ac:dyDescent="0.25">
      <c r="A4172" s="98" t="s">
        <v>3627</v>
      </c>
      <c r="B4172" s="109" t="s">
        <v>7352</v>
      </c>
      <c r="C4172" s="110">
        <v>24</v>
      </c>
      <c r="D4172" s="111"/>
      <c r="E4172" s="112"/>
      <c r="F4172" s="113">
        <f>IF(ISERROR(VLOOKUP(A4172,'Controle de Estoque'!A:I,1,FALSE)),"",VLOOKUP(A4172,'Controle de Estoque'!A:I,4,FALSE))</f>
        <v>56</v>
      </c>
      <c r="G4172" s="114" t="str">
        <f>IF(ISBLANK(A4172),"",IF(ISERROR(VLOOKUP(A4172,'Controle de Estoque'!A:I,1,FALSE)),"Produto não cadastrado",VLOOKUP(A4172,'Controle de Estoque'!A:I,2,FALSE)))</f>
        <v>2TAZ144200R0634</v>
      </c>
      <c r="H4172" s="113"/>
      <c r="I4172" s="38"/>
    </row>
    <row r="4173" spans="1:9" x14ac:dyDescent="0.25">
      <c r="A4173" s="98" t="s">
        <v>3628</v>
      </c>
      <c r="B4173" s="109" t="s">
        <v>7352</v>
      </c>
      <c r="C4173" s="110">
        <v>24</v>
      </c>
      <c r="D4173" s="111"/>
      <c r="E4173" s="112"/>
      <c r="F4173" s="113">
        <f>IF(ISERROR(VLOOKUP(A4173,'Controle de Estoque'!A:I,1,FALSE)),"",VLOOKUP(A4173,'Controle de Estoque'!A:I,4,FALSE))</f>
        <v>39</v>
      </c>
      <c r="G4173" s="114" t="str">
        <f>IF(ISBLANK(A4173),"",IF(ISERROR(VLOOKUP(A4173,'Controle de Estoque'!A:I,1,FALSE)),"Produto não cadastrado",VLOOKUP(A4173,'Controle de Estoque'!A:I,2,FALSE)))</f>
        <v>2TAZ144300R0024</v>
      </c>
      <c r="H4173" s="113"/>
      <c r="I4173" s="38"/>
    </row>
    <row r="4174" spans="1:9" x14ac:dyDescent="0.25">
      <c r="A4174" s="98" t="s">
        <v>3629</v>
      </c>
      <c r="B4174" s="109" t="s">
        <v>7352</v>
      </c>
      <c r="C4174" s="110">
        <v>24</v>
      </c>
      <c r="D4174" s="111"/>
      <c r="E4174" s="112"/>
      <c r="F4174" s="113">
        <f>IF(ISERROR(VLOOKUP(A4174,'Controle de Estoque'!A:I,1,FALSE)),"",VLOOKUP(A4174,'Controle de Estoque'!A:I,4,FALSE))</f>
        <v>42</v>
      </c>
      <c r="G4174" s="114" t="str">
        <f>IF(ISBLANK(A4174),"",IF(ISERROR(VLOOKUP(A4174,'Controle de Estoque'!A:I,1,FALSE)),"Produto não cadastrado",VLOOKUP(A4174,'Controle de Estoque'!A:I,2,FALSE)))</f>
        <v>2TAZ144300R0044</v>
      </c>
      <c r="H4174" s="113"/>
      <c r="I4174" s="38"/>
    </row>
    <row r="4175" spans="1:9" x14ac:dyDescent="0.25">
      <c r="A4175" s="98" t="s">
        <v>3630</v>
      </c>
      <c r="B4175" s="109" t="s">
        <v>7352</v>
      </c>
      <c r="C4175" s="110">
        <v>24</v>
      </c>
      <c r="D4175" s="111"/>
      <c r="E4175" s="112"/>
      <c r="F4175" s="113">
        <f>IF(ISERROR(VLOOKUP(A4175,'Controle de Estoque'!A:I,1,FALSE)),"",VLOOKUP(A4175,'Controle de Estoque'!A:I,4,FALSE))</f>
        <v>58</v>
      </c>
      <c r="G4175" s="114" t="str">
        <f>IF(ISBLANK(A4175),"",IF(ISERROR(VLOOKUP(A4175,'Controle de Estoque'!A:I,1,FALSE)),"Produto não cadastrado",VLOOKUP(A4175,'Controle de Estoque'!A:I,2,FALSE)))</f>
        <v>2TAZ144300R0064</v>
      </c>
      <c r="H4175" s="113"/>
      <c r="I4175" s="38"/>
    </row>
    <row r="4176" spans="1:9" x14ac:dyDescent="0.25">
      <c r="A4176" s="98" t="s">
        <v>3632</v>
      </c>
      <c r="B4176" s="109" t="s">
        <v>7352</v>
      </c>
      <c r="C4176" s="110">
        <v>24</v>
      </c>
      <c r="D4176" s="111"/>
      <c r="E4176" s="112"/>
      <c r="F4176" s="113">
        <f>IF(ISERROR(VLOOKUP(A4176,'Controle de Estoque'!A:I,1,FALSE)),"",VLOOKUP(A4176,'Controle de Estoque'!A:I,4,FALSE))</f>
        <v>73</v>
      </c>
      <c r="G4176" s="114" t="str">
        <f>IF(ISBLANK(A4176),"",IF(ISERROR(VLOOKUP(A4176,'Controle de Estoque'!A:I,1,FALSE)),"Produto não cadastrado",VLOOKUP(A4176,'Controle de Estoque'!A:I,2,FALSE)))</f>
        <v>2TAZ144300R0164</v>
      </c>
      <c r="H4176" s="113"/>
      <c r="I4176" s="38"/>
    </row>
    <row r="4177" spans="1:9" x14ac:dyDescent="0.25">
      <c r="A4177" s="98" t="s">
        <v>3633</v>
      </c>
      <c r="B4177" s="109" t="s">
        <v>7352</v>
      </c>
      <c r="C4177" s="110">
        <v>24</v>
      </c>
      <c r="D4177" s="111"/>
      <c r="E4177" s="112"/>
      <c r="F4177" s="113">
        <f>IF(ISERROR(VLOOKUP(A4177,'Controle de Estoque'!A:I,1,FALSE)),"",VLOOKUP(A4177,'Controle de Estoque'!A:I,4,FALSE))</f>
        <v>56</v>
      </c>
      <c r="G4177" s="114" t="str">
        <f>IF(ISBLANK(A4177),"",IF(ISERROR(VLOOKUP(A4177,'Controle de Estoque'!A:I,1,FALSE)),"Produto não cadastrado",VLOOKUP(A4177,'Controle de Estoque'!A:I,2,FALSE)))</f>
        <v>2TAZ144300R0204</v>
      </c>
      <c r="H4177" s="113"/>
      <c r="I4177" s="38"/>
    </row>
    <row r="4178" spans="1:9" x14ac:dyDescent="0.25">
      <c r="A4178" s="98" t="s">
        <v>3634</v>
      </c>
      <c r="B4178" s="109" t="s">
        <v>7352</v>
      </c>
      <c r="C4178" s="110">
        <v>24</v>
      </c>
      <c r="D4178" s="111"/>
      <c r="E4178" s="112"/>
      <c r="F4178" s="113">
        <f>IF(ISERROR(VLOOKUP(A4178,'Controle de Estoque'!A:I,1,FALSE)),"",VLOOKUP(A4178,'Controle de Estoque'!A:I,4,FALSE))</f>
        <v>24</v>
      </c>
      <c r="G4178" s="114" t="str">
        <f>IF(ISBLANK(A4178),"",IF(ISERROR(VLOOKUP(A4178,'Controle de Estoque'!A:I,1,FALSE)),"Produto não cadastrado",VLOOKUP(A4178,'Controle de Estoque'!A:I,2,FALSE)))</f>
        <v>2TAZ144300R0254</v>
      </c>
      <c r="H4178" s="113"/>
      <c r="I4178" s="38"/>
    </row>
    <row r="4179" spans="1:9" x14ac:dyDescent="0.25">
      <c r="A4179" s="98" t="s">
        <v>3635</v>
      </c>
      <c r="B4179" s="109" t="s">
        <v>7352</v>
      </c>
      <c r="C4179" s="110">
        <v>24</v>
      </c>
      <c r="D4179" s="111"/>
      <c r="E4179" s="112"/>
      <c r="F4179" s="113">
        <f>IF(ISERROR(VLOOKUP(A4179,'Controle de Estoque'!A:I,1,FALSE)),"",VLOOKUP(A4179,'Controle de Estoque'!A:I,4,FALSE))</f>
        <v>39</v>
      </c>
      <c r="G4179" s="114" t="str">
        <f>IF(ISBLANK(A4179),"",IF(ISERROR(VLOOKUP(A4179,'Controle de Estoque'!A:I,1,FALSE)),"Produto não cadastrado",VLOOKUP(A4179,'Controle de Estoque'!A:I,2,FALSE)))</f>
        <v>2TAZ144300R0324</v>
      </c>
      <c r="H4179" s="113"/>
      <c r="I4179" s="38"/>
    </row>
    <row r="4180" spans="1:9" x14ac:dyDescent="0.25">
      <c r="A4180" s="98" t="s">
        <v>3637</v>
      </c>
      <c r="B4180" s="109" t="s">
        <v>7352</v>
      </c>
      <c r="C4180" s="110">
        <v>24</v>
      </c>
      <c r="D4180" s="111"/>
      <c r="E4180" s="112"/>
      <c r="F4180" s="113">
        <f>IF(ISERROR(VLOOKUP(A4180,'Controle de Estoque'!A:I,1,FALSE)),"",VLOOKUP(A4180,'Controle de Estoque'!A:I,4,FALSE))</f>
        <v>49</v>
      </c>
      <c r="G4180" s="114" t="str">
        <f>IF(ISBLANK(A4180),"",IF(ISERROR(VLOOKUP(A4180,'Controle de Estoque'!A:I,1,FALSE)),"Produto não cadastrado",VLOOKUP(A4180,'Controle de Estoque'!A:I,2,FALSE)))</f>
        <v>2TAZ144300R0504</v>
      </c>
      <c r="H4180" s="113"/>
      <c r="I4180" s="38"/>
    </row>
    <row r="4181" spans="1:9" x14ac:dyDescent="0.25">
      <c r="A4181" s="116" t="s">
        <v>3709</v>
      </c>
      <c r="B4181" s="109" t="s">
        <v>7352</v>
      </c>
      <c r="C4181" s="110">
        <v>2</v>
      </c>
      <c r="D4181" s="111"/>
      <c r="E4181" s="112"/>
      <c r="F4181" s="113">
        <f>IF(ISERROR(VLOOKUP(A4181,'Controle de Estoque'!A:I,1,FALSE)),"",VLOOKUP(A4181,'Controle de Estoque'!A:I,4,FALSE))</f>
        <v>3</v>
      </c>
      <c r="G4181" s="114" t="str">
        <f>IF(ISBLANK(A4181),"",IF(ISERROR(VLOOKUP(A4181,'Controle de Estoque'!A:I,1,FALSE)),"Produto não cadastrado",VLOOKUP(A4181,'Controle de Estoque'!A:I,2,FALSE)))</f>
        <v>TA110DU-110M</v>
      </c>
      <c r="H4181" s="113"/>
      <c r="I4181" s="38"/>
    </row>
    <row r="4182" spans="1:9" x14ac:dyDescent="0.25">
      <c r="A4182" s="98" t="s">
        <v>3710</v>
      </c>
      <c r="B4182" s="109" t="s">
        <v>7352</v>
      </c>
      <c r="C4182" s="110">
        <v>2</v>
      </c>
      <c r="D4182" s="111"/>
      <c r="E4182" s="112"/>
      <c r="F4182" s="113">
        <f>IF(ISERROR(VLOOKUP(A4182,'Controle de Estoque'!A:I,1,FALSE)),"",VLOOKUP(A4182,'Controle de Estoque'!A:I,4,FALSE))</f>
        <v>3</v>
      </c>
      <c r="G4182" s="114" t="str">
        <f>IF(ISBLANK(A4182),"",IF(ISERROR(VLOOKUP(A4182,'Controle de Estoque'!A:I,1,FALSE)),"Produto não cadastrado",VLOOKUP(A4182,'Controle de Estoque'!A:I,2,FALSE)))</f>
        <v>1SAZ211201R2005</v>
      </c>
      <c r="H4182" s="113"/>
      <c r="I4182" s="38"/>
    </row>
    <row r="4183" spans="1:9" x14ac:dyDescent="0.25">
      <c r="A4183" s="98" t="s">
        <v>3711</v>
      </c>
      <c r="B4183" s="109" t="s">
        <v>7352</v>
      </c>
      <c r="C4183" s="110">
        <v>2</v>
      </c>
      <c r="D4183" s="111"/>
      <c r="E4183" s="112"/>
      <c r="F4183" s="113">
        <f>IF(ISERROR(VLOOKUP(A4183,'Controle de Estoque'!A:I,1,FALSE)),"",VLOOKUP(A4183,'Controle de Estoque'!A:I,4,FALSE))</f>
        <v>3</v>
      </c>
      <c r="G4183" s="114" t="str">
        <f>IF(ISBLANK(A4183),"",IF(ISERROR(VLOOKUP(A4183,'Controle de Estoque'!A:I,1,FALSE)),"Produto não cadastrado",VLOOKUP(A4183,'Controle de Estoque'!A:I,2,FALSE)))</f>
        <v>1SAZ211201R2009</v>
      </c>
      <c r="H4183" s="113"/>
      <c r="I4183" s="38"/>
    </row>
    <row r="4184" spans="1:9" x14ac:dyDescent="0.25">
      <c r="A4184" s="98" t="s">
        <v>3712</v>
      </c>
      <c r="B4184" s="109" t="s">
        <v>7352</v>
      </c>
      <c r="C4184" s="110">
        <v>2</v>
      </c>
      <c r="D4184" s="111"/>
      <c r="E4184" s="112"/>
      <c r="F4184" s="113">
        <f>IF(ISERROR(VLOOKUP(A4184,'Controle de Estoque'!A:I,1,FALSE)),"",VLOOKUP(A4184,'Controle de Estoque'!A:I,4,FALSE))</f>
        <v>8</v>
      </c>
      <c r="G4184" s="114" t="str">
        <f>IF(ISBLANK(A4184),"",IF(ISERROR(VLOOKUP(A4184,'Controle de Estoque'!A:I,1,FALSE)),"Produto não cadastrado",VLOOKUP(A4184,'Controle de Estoque'!A:I,2,FALSE)))</f>
        <v>1SAZ211201R1013</v>
      </c>
      <c r="H4184" s="113"/>
      <c r="I4184" s="38"/>
    </row>
    <row r="4185" spans="1:9" x14ac:dyDescent="0.25">
      <c r="A4185" s="98" t="s">
        <v>3713</v>
      </c>
      <c r="B4185" s="109" t="s">
        <v>7352</v>
      </c>
      <c r="C4185" s="110">
        <v>2</v>
      </c>
      <c r="D4185" s="111"/>
      <c r="E4185" s="112"/>
      <c r="F4185" s="113">
        <f>IF(ISERROR(VLOOKUP(A4185,'Controle de Estoque'!A:I,1,FALSE)),"",VLOOKUP(A4185,'Controle de Estoque'!A:I,4,FALSE))</f>
        <v>6</v>
      </c>
      <c r="G4185" s="114" t="str">
        <f>IF(ISBLANK(A4185),"",IF(ISERROR(VLOOKUP(A4185,'Controle de Estoque'!A:I,1,FALSE)),"Produto não cadastrado",VLOOKUP(A4185,'Controle de Estoque'!A:I,2,FALSE)))</f>
        <v>1SAZ211201R2017</v>
      </c>
      <c r="H4185" s="113"/>
      <c r="I4185" s="38"/>
    </row>
    <row r="4186" spans="1:9" x14ac:dyDescent="0.25">
      <c r="A4186" s="98" t="s">
        <v>7369</v>
      </c>
      <c r="B4186" s="109" t="s">
        <v>7352</v>
      </c>
      <c r="C4186" s="110">
        <v>2</v>
      </c>
      <c r="D4186" s="111"/>
      <c r="E4186" s="112"/>
      <c r="F4186" s="113">
        <f>IF(ISERROR(VLOOKUP(A4186,'Controle de Estoque'!A:I,1,FALSE)),"",VLOOKUP(A4186,'Controle de Estoque'!A:I,4,FALSE))</f>
        <v>2</v>
      </c>
      <c r="G4186" s="114" t="str">
        <f>IF(ISBLANK(A4186),"",IF(ISERROR(VLOOKUP(A4186,'Controle de Estoque'!A:I,1,FALSE)),"Produto não cadastrado",VLOOKUP(A4186,'Controle de Estoque'!A:I,2,FALSE)))</f>
        <v>1SAZ211201R2021</v>
      </c>
      <c r="H4186" s="113"/>
      <c r="I4186" s="38"/>
    </row>
    <row r="4187" spans="1:9" x14ac:dyDescent="0.25">
      <c r="A4187" s="98" t="s">
        <v>3714</v>
      </c>
      <c r="B4187" s="109" t="s">
        <v>7352</v>
      </c>
      <c r="C4187" s="110">
        <v>2</v>
      </c>
      <c r="D4187" s="111"/>
      <c r="E4187" s="112"/>
      <c r="F4187" s="113">
        <f>IF(ISERROR(VLOOKUP(A4187,'Controle de Estoque'!A:I,1,FALSE)),"",VLOOKUP(A4187,'Controle de Estoque'!A:I,4,FALSE))</f>
        <v>4</v>
      </c>
      <c r="G4187" s="114" t="str">
        <f>IF(ISBLANK(A4187),"",IF(ISERROR(VLOOKUP(A4187,'Controle de Estoque'!A:I,1,FALSE)),"Produto não cadastrado",VLOOKUP(A4187,'Controle de Estoque'!A:I,2,FALSE)))</f>
        <v>1SAZ211201R2023</v>
      </c>
      <c r="H4187" s="113"/>
      <c r="I4187" s="38"/>
    </row>
    <row r="4188" spans="1:9" x14ac:dyDescent="0.25">
      <c r="A4188" s="98" t="s">
        <v>3715</v>
      </c>
      <c r="B4188" s="109" t="s">
        <v>7352</v>
      </c>
      <c r="C4188" s="110">
        <v>2</v>
      </c>
      <c r="D4188" s="111"/>
      <c r="E4188" s="112"/>
      <c r="F4188" s="113">
        <f>IF(ISERROR(VLOOKUP(A4188,'Controle de Estoque'!A:I,1,FALSE)),"",VLOOKUP(A4188,'Controle de Estoque'!A:I,4,FALSE))</f>
        <v>8</v>
      </c>
      <c r="G4188" s="114" t="str">
        <f>IF(ISBLANK(A4188),"",IF(ISERROR(VLOOKUP(A4188,'Controle de Estoque'!A:I,1,FALSE)),"Produto não cadastrado",VLOOKUP(A4188,'Controle de Estoque'!A:I,2,FALSE)))</f>
        <v>1SAZ211201R2025</v>
      </c>
      <c r="H4188" s="113"/>
      <c r="I4188" s="38"/>
    </row>
    <row r="4189" spans="1:9" x14ac:dyDescent="0.25">
      <c r="A4189" s="98" t="s">
        <v>3716</v>
      </c>
      <c r="B4189" s="109" t="s">
        <v>7352</v>
      </c>
      <c r="C4189" s="110">
        <v>2</v>
      </c>
      <c r="D4189" s="111"/>
      <c r="E4189" s="112"/>
      <c r="F4189" s="113">
        <f>IF(ISERROR(VLOOKUP(A4189,'Controle de Estoque'!A:I,1,FALSE)),"",VLOOKUP(A4189,'Controle de Estoque'!A:I,4,FALSE))</f>
        <v>0</v>
      </c>
      <c r="G4189" s="114" t="str">
        <f>IF(ISBLANK(A4189),"",IF(ISERROR(VLOOKUP(A4189,'Controle de Estoque'!A:I,1,FALSE)),"Produto não cadastrado",VLOOKUP(A4189,'Controle de Estoque'!A:I,2,FALSE)))</f>
        <v>1SAZ211201R2043</v>
      </c>
      <c r="H4189" s="113"/>
      <c r="I4189" s="38"/>
    </row>
    <row r="4190" spans="1:9" x14ac:dyDescent="0.25">
      <c r="A4190" s="98" t="s">
        <v>7371</v>
      </c>
      <c r="B4190" s="109" t="s">
        <v>7352</v>
      </c>
      <c r="C4190" s="110">
        <v>2</v>
      </c>
      <c r="D4190" s="111"/>
      <c r="E4190" s="112"/>
      <c r="F4190" s="113">
        <f>IF(ISERROR(VLOOKUP(A4190,'Controle de Estoque'!A:I,1,FALSE)),"",VLOOKUP(A4190,'Controle de Estoque'!A:I,4,FALSE))</f>
        <v>1</v>
      </c>
      <c r="G4190" s="114" t="str">
        <f>IF(ISBLANK(A4190),"",IF(ISERROR(VLOOKUP(A4190,'Controle de Estoque'!A:I,1,FALSE)),"Produto não cadastrado",VLOOKUP(A4190,'Controle de Estoque'!A:I,2,FALSE)))</f>
        <v>1SAZ211201R2045</v>
      </c>
      <c r="H4190" s="113"/>
      <c r="I4190" s="38"/>
    </row>
    <row r="4191" spans="1:9" x14ac:dyDescent="0.25">
      <c r="A4191" s="122" t="s">
        <v>3718</v>
      </c>
      <c r="B4191" s="109" t="s">
        <v>7352</v>
      </c>
      <c r="C4191" s="110">
        <v>2</v>
      </c>
      <c r="D4191" s="111"/>
      <c r="E4191" s="112"/>
      <c r="F4191" s="113">
        <f>IF(ISERROR(VLOOKUP(A4191,'Controle de Estoque'!A:I,1,FALSE)),"",VLOOKUP(A4191,'Controle de Estoque'!A:I,4,FALSE))</f>
        <v>3</v>
      </c>
      <c r="G4191" s="114" t="str">
        <f>IF(ISBLANK(A4191),"",IF(ISERROR(VLOOKUP(A4191,'Controle de Estoque'!A:I,1,FALSE)),"Produto não cadastrado",VLOOKUP(A4191,'Controle de Estoque'!A:I,2,FALSE)))</f>
        <v>1SAZ211201R2047</v>
      </c>
      <c r="H4191" s="113"/>
      <c r="I4191" s="38"/>
    </row>
    <row r="4192" spans="1:9" x14ac:dyDescent="0.25">
      <c r="A4192" s="98" t="s">
        <v>3719</v>
      </c>
      <c r="B4192" s="109" t="s">
        <v>7352</v>
      </c>
      <c r="C4192" s="110">
        <v>2</v>
      </c>
      <c r="D4192" s="111"/>
      <c r="E4192" s="112"/>
      <c r="F4192" s="113">
        <f>IF(ISERROR(VLOOKUP(A4192,'Controle de Estoque'!A:I,1,FALSE)),"",VLOOKUP(A4192,'Controle de Estoque'!A:I,4,FALSE))</f>
        <v>4</v>
      </c>
      <c r="G4192" s="114" t="str">
        <f>IF(ISBLANK(A4192),"",IF(ISERROR(VLOOKUP(A4192,'Controle de Estoque'!A:I,1,FALSE)),"Produto não cadastrado",VLOOKUP(A4192,'Controle de Estoque'!A:I,2,FALSE)))</f>
        <v>1SAZ211201R2028</v>
      </c>
      <c r="H4192" s="113"/>
      <c r="I4192" s="38"/>
    </row>
    <row r="4193" spans="1:9" x14ac:dyDescent="0.25">
      <c r="A4193" s="98" t="s">
        <v>3720</v>
      </c>
      <c r="B4193" s="109" t="s">
        <v>7352</v>
      </c>
      <c r="C4193" s="110">
        <v>2</v>
      </c>
      <c r="D4193" s="111"/>
      <c r="E4193" s="112"/>
      <c r="F4193" s="113">
        <f>IF(ISERROR(VLOOKUP(A4193,'Controle de Estoque'!A:I,1,FALSE)),"",VLOOKUP(A4193,'Controle de Estoque'!A:I,4,FALSE))</f>
        <v>6</v>
      </c>
      <c r="G4193" s="114" t="str">
        <f>IF(ISBLANK(A4193),"",IF(ISERROR(VLOOKUP(A4193,'Controle de Estoque'!A:I,1,FALSE)),"Produto não cadastrado",VLOOKUP(A4193,'Controle de Estoque'!A:I,2,FALSE)))</f>
        <v>1SAZ211201R2051</v>
      </c>
      <c r="H4193" s="113"/>
      <c r="I4193" s="38"/>
    </row>
    <row r="4194" spans="1:9" x14ac:dyDescent="0.25">
      <c r="A4194" s="122" t="s">
        <v>3721</v>
      </c>
      <c r="B4194" s="109" t="s">
        <v>7352</v>
      </c>
      <c r="C4194" s="110">
        <v>2</v>
      </c>
      <c r="D4194" s="111"/>
      <c r="E4194" s="112"/>
      <c r="F4194" s="113">
        <f>IF(ISERROR(VLOOKUP(A4194,'Controle de Estoque'!A:I,1,FALSE)),"",VLOOKUP(A4194,'Controle de Estoque'!A:I,4,FALSE))</f>
        <v>3</v>
      </c>
      <c r="G4194" s="114" t="str">
        <f>IF(ISBLANK(A4194),"",IF(ISERROR(VLOOKUP(A4194,'Controle de Estoque'!A:I,1,FALSE)),"Produto não cadastrado",VLOOKUP(A4194,'Controle de Estoque'!A:I,2,FALSE)))</f>
        <v>1SAZ211201R2031</v>
      </c>
      <c r="H4194" s="113"/>
      <c r="I4194" s="38"/>
    </row>
    <row r="4195" spans="1:9" x14ac:dyDescent="0.25">
      <c r="A4195" s="98" t="s">
        <v>3722</v>
      </c>
      <c r="B4195" s="109" t="s">
        <v>7352</v>
      </c>
      <c r="C4195" s="110">
        <v>2</v>
      </c>
      <c r="D4195" s="111"/>
      <c r="E4195" s="112"/>
      <c r="F4195" s="113">
        <f>IF(ISERROR(VLOOKUP(A4195,'Controle de Estoque'!A:I,1,FALSE)),"",VLOOKUP(A4195,'Controle de Estoque'!A:I,4,FALSE))</f>
        <v>4</v>
      </c>
      <c r="G4195" s="114" t="str">
        <f>IF(ISBLANK(A4195),"",IF(ISERROR(VLOOKUP(A4195,'Controle de Estoque'!A:I,1,FALSE)),"Produto não cadastrado",VLOOKUP(A4195,'Controle de Estoque'!A:I,2,FALSE)))</f>
        <v>1SAZ211201R2053</v>
      </c>
      <c r="H4195" s="113"/>
      <c r="I4195" s="38"/>
    </row>
    <row r="4196" spans="1:9" x14ac:dyDescent="0.25">
      <c r="A4196" s="122" t="s">
        <v>3723</v>
      </c>
      <c r="B4196" s="109" t="s">
        <v>7352</v>
      </c>
      <c r="C4196" s="110">
        <v>2</v>
      </c>
      <c r="D4196" s="111"/>
      <c r="E4196" s="112"/>
      <c r="F4196" s="113">
        <f>IF(ISERROR(VLOOKUP(A4196,'Controle de Estoque'!A:I,1,FALSE)),"",VLOOKUP(A4196,'Controle de Estoque'!A:I,4,FALSE))</f>
        <v>2</v>
      </c>
      <c r="G4196" s="114" t="str">
        <f>IF(ISBLANK(A4196),"",IF(ISERROR(VLOOKUP(A4196,'Controle de Estoque'!A:I,1,FALSE)),"Produto não cadastrado",VLOOKUP(A4196,'Controle de Estoque'!A:I,2,FALSE)))</f>
        <v>1SAZ211201R2033</v>
      </c>
      <c r="H4196" s="113"/>
      <c r="I4196" s="38"/>
    </row>
    <row r="4197" spans="1:9" x14ac:dyDescent="0.25">
      <c r="A4197" s="122" t="s">
        <v>3724</v>
      </c>
      <c r="B4197" s="109" t="s">
        <v>7352</v>
      </c>
      <c r="C4197" s="110">
        <v>2</v>
      </c>
      <c r="D4197" s="111"/>
      <c r="E4197" s="112"/>
      <c r="F4197" s="113">
        <f>IF(ISERROR(VLOOKUP(A4197,'Controle de Estoque'!A:I,1,FALSE)),"",VLOOKUP(A4197,'Controle de Estoque'!A:I,4,FALSE))</f>
        <v>3</v>
      </c>
      <c r="G4197" s="114" t="str">
        <f>IF(ISBLANK(A4197),"",IF(ISERROR(VLOOKUP(A4197,'Controle de Estoque'!A:I,1,FALSE)),"Produto não cadastrado",VLOOKUP(A4197,'Controle de Estoque'!A:I,2,FALSE)))</f>
        <v>1SAZ211201R2035</v>
      </c>
      <c r="H4197" s="113"/>
      <c r="I4197" s="38"/>
    </row>
    <row r="4198" spans="1:9" x14ac:dyDescent="0.25">
      <c r="A4198" s="98" t="s">
        <v>3725</v>
      </c>
      <c r="B4198" s="109" t="s">
        <v>7352</v>
      </c>
      <c r="C4198" s="110">
        <v>2</v>
      </c>
      <c r="D4198" s="111"/>
      <c r="E4198" s="112"/>
      <c r="F4198" s="113">
        <f>IF(ISERROR(VLOOKUP(A4198,'Controle de Estoque'!A:I,1,FALSE)),"",VLOOKUP(A4198,'Controle de Estoque'!A:I,4,FALSE))</f>
        <v>3</v>
      </c>
      <c r="G4198" s="114" t="str">
        <f>IF(ISBLANK(A4198),"",IF(ISERROR(VLOOKUP(A4198,'Controle de Estoque'!A:I,1,FALSE)),"Produto não cadastrado",VLOOKUP(A4198,'Controle de Estoque'!A:I,2,FALSE)))</f>
        <v>1SAZ211201R2038</v>
      </c>
      <c r="H4198" s="113"/>
      <c r="I4198" s="38"/>
    </row>
    <row r="4199" spans="1:9" x14ac:dyDescent="0.25">
      <c r="A4199" s="98" t="s">
        <v>3726</v>
      </c>
      <c r="B4199" s="109" t="s">
        <v>7352</v>
      </c>
      <c r="C4199" s="110">
        <v>2</v>
      </c>
      <c r="D4199" s="111"/>
      <c r="E4199" s="112"/>
      <c r="F4199" s="113">
        <f>IF(ISERROR(VLOOKUP(A4199,'Controle de Estoque'!A:I,1,FALSE)),"",VLOOKUP(A4199,'Controle de Estoque'!A:I,4,FALSE))</f>
        <v>3</v>
      </c>
      <c r="G4199" s="114" t="str">
        <f>IF(ISBLANK(A4199),"",IF(ISERROR(VLOOKUP(A4199,'Controle de Estoque'!A:I,1,FALSE)),"Produto não cadastrado",VLOOKUP(A4199,'Controle de Estoque'!A:I,2,FALSE)))</f>
        <v>1SAZ211201R2040</v>
      </c>
      <c r="H4199" s="113"/>
      <c r="I4199" s="38"/>
    </row>
    <row r="4200" spans="1:9" x14ac:dyDescent="0.25">
      <c r="A4200" s="122" t="s">
        <v>3727</v>
      </c>
      <c r="B4200" s="109" t="s">
        <v>7352</v>
      </c>
      <c r="C4200" s="110">
        <v>2</v>
      </c>
      <c r="D4200" s="111"/>
      <c r="E4200" s="112"/>
      <c r="F4200" s="113">
        <f>IF(ISERROR(VLOOKUP(A4200,'Controle de Estoque'!A:I,1,FALSE)),"",VLOOKUP(A4200,'Controle de Estoque'!A:I,4,FALSE))</f>
        <v>3</v>
      </c>
      <c r="G4200" s="114" t="str">
        <f>IF(ISBLANK(A4200),"",IF(ISERROR(VLOOKUP(A4200,'Controle de Estoque'!A:I,1,FALSE)),"Produto não cadastrado",VLOOKUP(A4200,'Controle de Estoque'!A:I,2,FALSE)))</f>
        <v>1SAZ311201R2001</v>
      </c>
      <c r="H4200" s="113"/>
      <c r="I4200" s="38"/>
    </row>
    <row r="4201" spans="1:9" x14ac:dyDescent="0.25">
      <c r="A4201" s="122" t="s">
        <v>3728</v>
      </c>
      <c r="B4201" s="109" t="s">
        <v>7352</v>
      </c>
      <c r="C4201" s="110">
        <v>2</v>
      </c>
      <c r="D4201" s="111"/>
      <c r="E4201" s="112"/>
      <c r="F4201" s="113">
        <f>IF(ISERROR(VLOOKUP(A4201,'Controle de Estoque'!A:I,1,FALSE)),"",VLOOKUP(A4201,'Controle de Estoque'!A:I,4,FALSE))</f>
        <v>3</v>
      </c>
      <c r="G4201" s="114" t="str">
        <f>IF(ISBLANK(A4201),"",IF(ISERROR(VLOOKUP(A4201,'Controle de Estoque'!A:I,1,FALSE)),"Produto não cadastrado",VLOOKUP(A4201,'Controle de Estoque'!A:I,2,FALSE)))</f>
        <v>1SAZ311201R2002</v>
      </c>
      <c r="H4201" s="113"/>
      <c r="I4201" s="38"/>
    </row>
    <row r="4202" spans="1:9" x14ac:dyDescent="0.25">
      <c r="A4202" s="122" t="s">
        <v>3729</v>
      </c>
      <c r="B4202" s="109" t="s">
        <v>7352</v>
      </c>
      <c r="C4202" s="110">
        <v>2</v>
      </c>
      <c r="D4202" s="111"/>
      <c r="E4202" s="112"/>
      <c r="F4202" s="113">
        <f>IF(ISERROR(VLOOKUP(A4202,'Controle de Estoque'!A:I,1,FALSE)),"",VLOOKUP(A4202,'Controle de Estoque'!A:I,4,FALSE))</f>
        <v>0</v>
      </c>
      <c r="G4202" s="114" t="str">
        <f>IF(ISBLANK(A4202),"",IF(ISERROR(VLOOKUP(A4202,'Controle de Estoque'!A:I,1,FALSE)),"Produto não cadastrado",VLOOKUP(A4202,'Controle de Estoque'!A:I,2,FALSE)))</f>
        <v>1SAZ311201R2003</v>
      </c>
      <c r="H4202" s="113"/>
      <c r="I4202" s="38"/>
    </row>
    <row r="4203" spans="1:9" x14ac:dyDescent="0.25">
      <c r="A4203" s="122" t="s">
        <v>7373</v>
      </c>
      <c r="B4203" s="109" t="s">
        <v>7352</v>
      </c>
      <c r="C4203" s="110">
        <v>2</v>
      </c>
      <c r="D4203" s="111"/>
      <c r="E4203" s="112"/>
      <c r="F4203" s="113">
        <f>IF(ISERROR(VLOOKUP(A4203,'Controle de Estoque'!A:I,1,FALSE)),"",VLOOKUP(A4203,'Controle de Estoque'!A:I,4,FALSE))</f>
        <v>1</v>
      </c>
      <c r="G4203" s="114" t="str">
        <f>IF(ISBLANK(A4203),"",IF(ISERROR(VLOOKUP(A4203,'Controle de Estoque'!A:I,1,FALSE)),"Produto não cadastrado",VLOOKUP(A4203,'Controle de Estoque'!A:I,2,FALSE)))</f>
        <v>1SAZ321201R2001</v>
      </c>
      <c r="H4203" s="113"/>
      <c r="I4203" s="38"/>
    </row>
    <row r="4204" spans="1:9" x14ac:dyDescent="0.25">
      <c r="A4204" s="122" t="s">
        <v>3730</v>
      </c>
      <c r="B4204" s="109" t="s">
        <v>7352</v>
      </c>
      <c r="C4204" s="110">
        <v>2</v>
      </c>
      <c r="D4204" s="111"/>
      <c r="E4204" s="112"/>
      <c r="F4204" s="113">
        <f>IF(ISERROR(VLOOKUP(A4204,'Controle de Estoque'!A:I,1,FALSE)),"",VLOOKUP(A4204,'Controle de Estoque'!A:I,4,FALSE))</f>
        <v>3</v>
      </c>
      <c r="G4204" s="114" t="str">
        <f>IF(ISBLANK(A4204),"",IF(ISERROR(VLOOKUP(A4204,'Controle de Estoque'!A:I,1,FALSE)),"Produto não cadastrado",VLOOKUP(A4204,'Controle de Estoque'!A:I,2,FALSE)))</f>
        <v>1SAZ321201R2002</v>
      </c>
      <c r="H4204" s="113"/>
      <c r="I4204" s="38"/>
    </row>
    <row r="4205" spans="1:9" x14ac:dyDescent="0.25">
      <c r="A4205" s="122" t="s">
        <v>3731</v>
      </c>
      <c r="B4205" s="109" t="s">
        <v>7352</v>
      </c>
      <c r="C4205" s="110">
        <v>2</v>
      </c>
      <c r="D4205" s="111"/>
      <c r="E4205" s="112"/>
      <c r="F4205" s="113">
        <f>IF(ISERROR(VLOOKUP(A4205,'Controle de Estoque'!A:I,1,FALSE)),"",VLOOKUP(A4205,'Controle de Estoque'!A:I,4,FALSE))</f>
        <v>3</v>
      </c>
      <c r="G4205" s="114" t="str">
        <f>IF(ISBLANK(A4205),"",IF(ISERROR(VLOOKUP(A4205,'Controle de Estoque'!A:I,1,FALSE)),"Produto não cadastrado",VLOOKUP(A4205,'Controle de Estoque'!A:I,2,FALSE)))</f>
        <v>1SAZ321201R2003</v>
      </c>
      <c r="H4205" s="113"/>
      <c r="I4205" s="38"/>
    </row>
    <row r="4206" spans="1:9" x14ac:dyDescent="0.25">
      <c r="A4206" s="122" t="s">
        <v>3732</v>
      </c>
      <c r="B4206" s="109" t="s">
        <v>7352</v>
      </c>
      <c r="C4206" s="110">
        <v>2</v>
      </c>
      <c r="D4206" s="111"/>
      <c r="E4206" s="112"/>
      <c r="F4206" s="113">
        <f>IF(ISERROR(VLOOKUP(A4206,'Controle de Estoque'!A:I,1,FALSE)),"",VLOOKUP(A4206,'Controle de Estoque'!A:I,4,FALSE))</f>
        <v>4</v>
      </c>
      <c r="G4206" s="114" t="str">
        <f>IF(ISBLANK(A4206),"",IF(ISERROR(VLOOKUP(A4206,'Controle de Estoque'!A:I,1,FALSE)),"Produto não cadastrado",VLOOKUP(A4206,'Controle de Estoque'!A:I,2,FALSE)))</f>
        <v>1SAZ321201R2004</v>
      </c>
      <c r="H4206" s="113"/>
      <c r="I4206" s="38"/>
    </row>
    <row r="4207" spans="1:9" x14ac:dyDescent="0.25">
      <c r="A4207" s="122" t="s">
        <v>3733</v>
      </c>
      <c r="B4207" s="109" t="s">
        <v>7352</v>
      </c>
      <c r="C4207" s="110">
        <v>2</v>
      </c>
      <c r="D4207" s="111"/>
      <c r="E4207" s="112"/>
      <c r="F4207" s="113">
        <f>IF(ISERROR(VLOOKUP(A4207,'Controle de Estoque'!A:I,1,FALSE)),"",VLOOKUP(A4207,'Controle de Estoque'!A:I,4,FALSE))</f>
        <v>3</v>
      </c>
      <c r="G4207" s="114" t="str">
        <f>IF(ISBLANK(A4207),"",IF(ISERROR(VLOOKUP(A4207,'Controle de Estoque'!A:I,1,FALSE)),"Produto não cadastrado",VLOOKUP(A4207,'Controle de Estoque'!A:I,2,FALSE)))</f>
        <v>1SAZ321201R2005</v>
      </c>
      <c r="H4207" s="113"/>
      <c r="I4207" s="38"/>
    </row>
    <row r="4208" spans="1:9" x14ac:dyDescent="0.25">
      <c r="A4208" s="122" t="s">
        <v>3734</v>
      </c>
      <c r="B4208" s="109" t="s">
        <v>7352</v>
      </c>
      <c r="C4208" s="110">
        <v>2</v>
      </c>
      <c r="D4208" s="111"/>
      <c r="E4208" s="112"/>
      <c r="F4208" s="113">
        <f>IF(ISERROR(VLOOKUP(A4208,'Controle de Estoque'!A:I,1,FALSE)),"",VLOOKUP(A4208,'Controle de Estoque'!A:I,4,FALSE))</f>
        <v>3</v>
      </c>
      <c r="G4208" s="114" t="str">
        <f>IF(ISBLANK(A4208),"",IF(ISERROR(VLOOKUP(A4208,'Controle de Estoque'!A:I,1,FALSE)),"Produto não cadastrado",VLOOKUP(A4208,'Controle de Estoque'!A:I,2,FALSE)))</f>
        <v>1SAZ321201R2006</v>
      </c>
      <c r="H4208" s="113"/>
      <c r="I4208" s="38"/>
    </row>
    <row r="4209" spans="1:9" x14ac:dyDescent="0.25">
      <c r="A4209" s="116" t="s">
        <v>7374</v>
      </c>
      <c r="B4209" s="109" t="s">
        <v>7352</v>
      </c>
      <c r="C4209" s="110">
        <v>2</v>
      </c>
      <c r="D4209" s="111"/>
      <c r="E4209" s="112"/>
      <c r="F4209" s="113">
        <f>IF(ISERROR(VLOOKUP(A4209,'Controle de Estoque'!A:I,1,FALSE)),"",VLOOKUP(A4209,'Controle de Estoque'!A:I,4,FALSE))</f>
        <v>2</v>
      </c>
      <c r="G4209" s="114" t="str">
        <f>IF(ISBLANK(A4209),"",IF(ISERROR(VLOOKUP(A4209,'Controle de Estoque'!A:I,1,FALSE)),"Produto não cadastrado",VLOOKUP(A4209,'Controle de Estoque'!A:I,2,FALSE)))</f>
        <v>1SAZ331201R2004</v>
      </c>
      <c r="H4209" s="113"/>
      <c r="I4209" s="38"/>
    </row>
    <row r="4210" spans="1:9" x14ac:dyDescent="0.25">
      <c r="A4210" s="116" t="s">
        <v>3736</v>
      </c>
      <c r="B4210" s="109" t="s">
        <v>7352</v>
      </c>
      <c r="C4210" s="110">
        <v>2</v>
      </c>
      <c r="D4210" s="111"/>
      <c r="E4210" s="112"/>
      <c r="F4210" s="113">
        <f>IF(ISERROR(VLOOKUP(A4210,'Controle de Estoque'!A:I,1,FALSE)),"",VLOOKUP(A4210,'Controle de Estoque'!A:I,4,FALSE))</f>
        <v>3</v>
      </c>
      <c r="G4210" s="114" t="str">
        <f>IF(ISBLANK(A4210),"",IF(ISERROR(VLOOKUP(A4210,'Controle de Estoque'!A:I,1,FALSE)),"Produto não cadastrado",VLOOKUP(A4210,'Controle de Estoque'!A:I,2,FALSE)))</f>
        <v>1SAZ331201R2006</v>
      </c>
      <c r="H4210" s="113"/>
      <c r="I4210" s="38"/>
    </row>
    <row r="4211" spans="1:9" x14ac:dyDescent="0.25">
      <c r="A4211" s="98" t="s">
        <v>7820</v>
      </c>
      <c r="B4211" s="109" t="s">
        <v>7833</v>
      </c>
      <c r="C4211" s="110">
        <v>1</v>
      </c>
      <c r="D4211" s="111"/>
      <c r="E4211" s="112"/>
      <c r="F4211" s="113">
        <f>IF(ISERROR(VLOOKUP(A4211,'Controle de Estoque'!A:I,1,FALSE)),"",VLOOKUP(A4211,'Controle de Estoque'!A:I,4,FALSE))</f>
        <v>0</v>
      </c>
      <c r="G4211" s="114" t="str">
        <f>IF(ISBLANK(A4211),"",IF(ISERROR(VLOOKUP(A4211,'Controle de Estoque'!A:I,1,FALSE)),"Produto não cadastrado",VLOOKUP(A4211,'Controle de Estoque'!A:I,2,FALSE)))</f>
        <v>1SDA066778R1</v>
      </c>
      <c r="H4211" s="113" t="str">
        <f>IF(ISERROR(VLOOKUP(A4211,'Controle de Estoque'!A:I,1,FALSE)),"",VLOOKUP(A4211,'Controle de Estoque'!A:I,3,FALSE))</f>
        <v>H 18</v>
      </c>
      <c r="I4211" s="38"/>
    </row>
    <row r="4212" spans="1:9" x14ac:dyDescent="0.25">
      <c r="A4212" s="124" t="s">
        <v>7359</v>
      </c>
      <c r="B4212" s="109" t="s">
        <v>7361</v>
      </c>
      <c r="C4212" s="110">
        <v>11</v>
      </c>
      <c r="D4212" s="111"/>
      <c r="E4212" s="112"/>
      <c r="F4212" s="113">
        <f>IF(ISERROR(VLOOKUP(A4212,'Controle de Estoque'!A:I,1,FALSE)),"",VLOOKUP(A4212,'Controle de Estoque'!A:I,4,FALSE))</f>
        <v>11</v>
      </c>
      <c r="G4212" s="114" t="str">
        <f>IF(ISBLANK(A4212),"",IF(ISERROR(VLOOKUP(A4212,'Controle de Estoque'!A:I,1,FALSE)),"Produto não cadastrado",VLOOKUP(A4212,'Controle de Estoque'!A:I,2,FALSE)))</f>
        <v>1SFA619210R1076</v>
      </c>
      <c r="H4212" s="113"/>
      <c r="I4212" s="38"/>
    </row>
    <row r="4213" spans="1:9" x14ac:dyDescent="0.25">
      <c r="A4213" s="124" t="s">
        <v>7360</v>
      </c>
      <c r="B4213" s="109" t="s">
        <v>7361</v>
      </c>
      <c r="C4213" s="110">
        <v>8</v>
      </c>
      <c r="D4213" s="111"/>
      <c r="E4213" s="112"/>
      <c r="F4213" s="113">
        <f>IF(ISERROR(VLOOKUP(A4213,'Controle de Estoque'!A:I,1,FALSE)),"",VLOOKUP(A4213,'Controle de Estoque'!A:I,4,FALSE))</f>
        <v>8</v>
      </c>
      <c r="G4213" s="114" t="str">
        <f>IF(ISBLANK(A4213),"",IF(ISERROR(VLOOKUP(A4213,'Controle de Estoque'!A:I,1,FALSE)),"Produto não cadastrado",VLOOKUP(A4213,'Controle de Estoque'!A:I,2,FALSE)))</f>
        <v>ML1-04G</v>
      </c>
      <c r="H4213" s="113"/>
      <c r="I4213" s="38"/>
    </row>
    <row r="4214" spans="1:9" x14ac:dyDescent="0.25">
      <c r="A4214" s="124" t="s">
        <v>4642</v>
      </c>
      <c r="B4214" s="109" t="s">
        <v>7361</v>
      </c>
      <c r="C4214" s="110">
        <v>1</v>
      </c>
      <c r="D4214" s="111"/>
      <c r="E4214" s="112"/>
      <c r="F4214" s="113" t="str">
        <f>IF(ISERROR(VLOOKUP(A4214,'Controle de Estoque'!A:I,1,FALSE)),"",VLOOKUP(A4214,'Controle de Estoque'!A:I,4,FALSE))</f>
        <v/>
      </c>
      <c r="G4214" s="114" t="str">
        <f>IF(ISBLANK(A4214),"",IF(ISERROR(VLOOKUP(A4214,'Controle de Estoque'!A:I,1,FALSE)),"Produto não cadastrado",VLOOKUP(A4214,'Controle de Estoque'!A:I,2,FALSE)))</f>
        <v>Produto não cadastrado</v>
      </c>
      <c r="H4214" s="113"/>
      <c r="I4214" s="38"/>
    </row>
    <row r="4215" spans="1:9" x14ac:dyDescent="0.25">
      <c r="A4215" s="124" t="s">
        <v>7358</v>
      </c>
      <c r="B4215" s="109" t="s">
        <v>7361</v>
      </c>
      <c r="C4215" s="110">
        <v>1</v>
      </c>
      <c r="D4215" s="111"/>
      <c r="E4215" s="112"/>
      <c r="F4215" s="113">
        <f>IF(ISERROR(VLOOKUP(A4215,'Controle de Estoque'!A:I,1,FALSE)),"",VLOOKUP(A4215,'Controle de Estoque'!A:I,4,FALSE))</f>
        <v>1</v>
      </c>
      <c r="G4215" s="114" t="str">
        <f>IF(ISBLANK(A4215),"",IF(ISERROR(VLOOKUP(A4215,'Controle de Estoque'!A:I,1,FALSE)),"Produto não cadastrado",VLOOKUP(A4215,'Controle de Estoque'!A:I,2,FALSE)))</f>
        <v>OTV400ECK</v>
      </c>
      <c r="H4215" s="113"/>
      <c r="I4215" s="38"/>
    </row>
    <row r="4216" spans="1:9" x14ac:dyDescent="0.25">
      <c r="A4216" s="124" t="s">
        <v>7387</v>
      </c>
      <c r="B4216" s="109" t="s">
        <v>7361</v>
      </c>
      <c r="C4216" s="110">
        <v>2</v>
      </c>
      <c r="D4216" s="111"/>
      <c r="E4216" s="112"/>
      <c r="F4216" s="113" t="str">
        <f>IF(ISERROR(VLOOKUP(A4216,'Controle de Estoque'!A:I,1,FALSE)),"",VLOOKUP(A4216,'Controle de Estoque'!A:I,4,FALSE))</f>
        <v/>
      </c>
      <c r="G4216" s="114" t="str">
        <f>IF(ISBLANK(A4216),"",IF(ISERROR(VLOOKUP(A4216,'Controle de Estoque'!A:I,1,FALSE)),"Produto não cadastrado",VLOOKUP(A4216,'Controle de Estoque'!A:I,2,FALSE)))</f>
        <v>Produto não cadastrado</v>
      </c>
      <c r="H4216" s="113"/>
      <c r="I4216" s="38"/>
    </row>
    <row r="4217" spans="1:9" x14ac:dyDescent="0.25">
      <c r="A4217" s="124" t="s">
        <v>5808</v>
      </c>
      <c r="B4217" s="109" t="s">
        <v>7386</v>
      </c>
      <c r="C4217" s="110">
        <v>2</v>
      </c>
      <c r="D4217" s="111"/>
      <c r="E4217" s="112"/>
      <c r="F4217" s="113" t="str">
        <f>IF(ISERROR(VLOOKUP(A4217,'Controle de Estoque'!A:I,1,FALSE)),"",VLOOKUP(A4217,'Controle de Estoque'!A:I,4,FALSE))</f>
        <v/>
      </c>
      <c r="G4217" s="114" t="str">
        <f>IF(ISBLANK(A4217),"",IF(ISERROR(VLOOKUP(A4217,'Controle de Estoque'!A:I,1,FALSE)),"Produto não cadastrado",VLOOKUP(A4217,'Controle de Estoque'!A:I,2,FALSE)))</f>
        <v>Produto não cadastrado</v>
      </c>
      <c r="H4217" s="113"/>
      <c r="I4217" s="38"/>
    </row>
    <row r="4218" spans="1:9" x14ac:dyDescent="0.25">
      <c r="A4218" s="117" t="s">
        <v>7391</v>
      </c>
      <c r="B4218" s="109" t="s">
        <v>7386</v>
      </c>
      <c r="C4218" s="110">
        <v>10</v>
      </c>
      <c r="D4218" s="111"/>
      <c r="E4218" s="112"/>
      <c r="F4218" s="113">
        <f>IF(ISERROR(VLOOKUP(A4218,'Controle de Estoque'!A:I,1,FALSE)),"",VLOOKUP(A4218,'Controle de Estoque'!A:I,4,FALSE))</f>
        <v>10</v>
      </c>
      <c r="G4218" s="114" t="str">
        <f>IF(ISBLANK(A4218),"",IF(ISERROR(VLOOKUP(A4218,'Controle de Estoque'!A:I,1,FALSE)),"Produto não cadastrado",VLOOKUP(A4218,'Controle de Estoque'!A:I,2,FALSE)))</f>
        <v>1SDA105018R1</v>
      </c>
      <c r="H4218" s="113"/>
      <c r="I4218" s="38"/>
    </row>
    <row r="4219" spans="1:9" x14ac:dyDescent="0.25">
      <c r="A4219" s="124" t="s">
        <v>1431</v>
      </c>
      <c r="B4219" s="109" t="s">
        <v>7386</v>
      </c>
      <c r="C4219" s="110">
        <v>5</v>
      </c>
      <c r="D4219" s="111"/>
      <c r="E4219" s="112"/>
      <c r="F4219" s="113">
        <f>IF(ISERROR(VLOOKUP(A4219,'Controle de Estoque'!A:I,1,FALSE)),"",VLOOKUP(A4219,'Controle de Estoque'!A:I,4,FALSE))</f>
        <v>9</v>
      </c>
      <c r="G4219" s="114" t="str">
        <f>IF(ISBLANK(A4219),"",IF(ISERROR(VLOOKUP(A4219,'Controle de Estoque'!A:I,1,FALSE)),"Produto não cadastrado",VLOOKUP(A4219,'Controle de Estoque'!A:I,2,FALSE)))</f>
        <v>ACS-CP-C</v>
      </c>
      <c r="H4219" s="113"/>
      <c r="I4219" s="38"/>
    </row>
    <row r="4220" spans="1:9" x14ac:dyDescent="0.25">
      <c r="A4220" s="124" t="s">
        <v>4642</v>
      </c>
      <c r="B4220" s="109" t="s">
        <v>7386</v>
      </c>
      <c r="C4220" s="110">
        <v>1</v>
      </c>
      <c r="D4220" s="111"/>
      <c r="E4220" s="112"/>
      <c r="F4220" s="113" t="str">
        <f>IF(ISERROR(VLOOKUP(A4220,'Controle de Estoque'!A:I,1,FALSE)),"",VLOOKUP(A4220,'Controle de Estoque'!A:I,4,FALSE))</f>
        <v/>
      </c>
      <c r="G4220" s="114" t="str">
        <f>IF(ISBLANK(A4220),"",IF(ISERROR(VLOOKUP(A4220,'Controle de Estoque'!A:I,1,FALSE)),"Produto não cadastrado",VLOOKUP(A4220,'Controle de Estoque'!A:I,2,FALSE)))</f>
        <v>Produto não cadastrado</v>
      </c>
      <c r="H4220" s="113"/>
      <c r="I4220" s="38"/>
    </row>
    <row r="4221" spans="1:9" x14ac:dyDescent="0.25">
      <c r="A4221" s="124" t="s">
        <v>7388</v>
      </c>
      <c r="B4221" s="109" t="s">
        <v>7386</v>
      </c>
      <c r="C4221" s="110">
        <v>1</v>
      </c>
      <c r="D4221" s="111"/>
      <c r="E4221" s="112"/>
      <c r="F4221" s="113" t="str">
        <f>IF(ISERROR(VLOOKUP(A4221,'Controle de Estoque'!A:I,1,FALSE)),"",VLOOKUP(A4221,'Controle de Estoque'!A:I,4,FALSE))</f>
        <v/>
      </c>
      <c r="G4221" s="114" t="str">
        <f>IF(ISBLANK(A4221),"",IF(ISERROR(VLOOKUP(A4221,'Controle de Estoque'!A:I,1,FALSE)),"Produto não cadastrado",VLOOKUP(A4221,'Controle de Estoque'!A:I,2,FALSE)))</f>
        <v>Produto não cadastrado</v>
      </c>
      <c r="H4221" s="113"/>
      <c r="I4221" s="38"/>
    </row>
    <row r="4222" spans="1:9" x14ac:dyDescent="0.25">
      <c r="A4222" s="124" t="s">
        <v>2716</v>
      </c>
      <c r="B4222" s="109" t="s">
        <v>7397</v>
      </c>
      <c r="C4222" s="110">
        <v>41</v>
      </c>
      <c r="D4222" s="111"/>
      <c r="E4222" s="112"/>
      <c r="F4222" s="113">
        <f>IF(ISERROR(VLOOKUP(A4222,'Controle de Estoque'!A:I,1,FALSE)),"",VLOOKUP(A4222,'Controle de Estoque'!A:I,4,FALSE))</f>
        <v>0</v>
      </c>
      <c r="G4222" s="114" t="str">
        <f>IF(ISBLANK(A4222),"",IF(ISERROR(VLOOKUP(A4222,'Controle de Estoque'!A:I,1,FALSE)),"Produto não cadastrado",VLOOKUP(A4222,'Controle de Estoque'!A:I,2,FALSE)))</f>
        <v>2CLA137390N1104S</v>
      </c>
      <c r="H4222" s="113"/>
      <c r="I4222" s="38"/>
    </row>
    <row r="4223" spans="1:9" x14ac:dyDescent="0.25">
      <c r="A4223" s="124" t="s">
        <v>7396</v>
      </c>
      <c r="B4223" s="109" t="s">
        <v>7397</v>
      </c>
      <c r="C4223" s="110">
        <v>34</v>
      </c>
      <c r="D4223" s="111"/>
      <c r="E4223" s="112"/>
      <c r="F4223" s="113" t="str">
        <f>IF(ISERROR(VLOOKUP(A4223,'Controle de Estoque'!A:I,1,FALSE)),"",VLOOKUP(A4223,'Controle de Estoque'!A:I,4,FALSE))</f>
        <v/>
      </c>
      <c r="G4223" s="114" t="str">
        <f>IF(ISBLANK(A4223),"",IF(ISERROR(VLOOKUP(A4223,'Controle de Estoque'!A:I,1,FALSE)),"Produto não cadastrado",VLOOKUP(A4223,'Controle de Estoque'!A:I,2,FALSE)))</f>
        <v>Produto não cadastrado</v>
      </c>
      <c r="H4223" s="113"/>
      <c r="I4223" s="38"/>
    </row>
    <row r="4224" spans="1:9" x14ac:dyDescent="0.25">
      <c r="A4224" s="124" t="s">
        <v>2724</v>
      </c>
      <c r="B4224" s="109" t="s">
        <v>7397</v>
      </c>
      <c r="C4224" s="110">
        <v>15</v>
      </c>
      <c r="D4224" s="111"/>
      <c r="E4224" s="112"/>
      <c r="F4224" s="113">
        <f>IF(ISERROR(VLOOKUP(A4224,'Controle de Estoque'!A:I,1,FALSE)),"",VLOOKUP(A4224,'Controle de Estoque'!A:I,4,FALSE))</f>
        <v>131</v>
      </c>
      <c r="G4224" s="114" t="str">
        <f>IF(ISBLANK(A4224),"",IF(ISERROR(VLOOKUP(A4224,'Controle de Estoque'!A:I,1,FALSE)),"Produto não cadastrado",VLOOKUP(A4224,'Controle de Estoque'!A:I,2,FALSE)))</f>
        <v>2CLA137390N1804S</v>
      </c>
      <c r="H4224" s="113"/>
      <c r="I4224" s="38"/>
    </row>
    <row r="4225" spans="1:9" x14ac:dyDescent="0.25">
      <c r="A4225" s="124" t="s">
        <v>2653</v>
      </c>
      <c r="B4225" s="109" t="s">
        <v>7397</v>
      </c>
      <c r="C4225" s="110">
        <v>10</v>
      </c>
      <c r="D4225" s="111"/>
      <c r="E4225" s="112"/>
      <c r="F4225" s="113">
        <f>IF(ISERROR(VLOOKUP(A4225,'Controle de Estoque'!A:I,1,FALSE)),"",VLOOKUP(A4225,'Controle de Estoque'!A:I,4,FALSE))</f>
        <v>27</v>
      </c>
      <c r="G4225" s="114" t="str">
        <f>IF(ISBLANK(A4225),"",IF(ISERROR(VLOOKUP(A4225,'Controle de Estoque'!A:I,1,FALSE)),"Produto não cadastrado",VLOOKUP(A4225,'Controle de Estoque'!A:I,2,FALSE)))</f>
        <v>2CLA137110N1604S</v>
      </c>
      <c r="H4225" s="113"/>
      <c r="I4225" s="38"/>
    </row>
    <row r="4226" spans="1:9" x14ac:dyDescent="0.25">
      <c r="A4226" s="124" t="s">
        <v>2697</v>
      </c>
      <c r="B4226" s="109" t="s">
        <v>7397</v>
      </c>
      <c r="C4226" s="110">
        <v>17</v>
      </c>
      <c r="D4226" s="111"/>
      <c r="E4226" s="112"/>
      <c r="F4226" s="113">
        <f>IF(ISERROR(VLOOKUP(A4226,'Controle de Estoque'!A:I,1,FALSE)),"",VLOOKUP(A4226,'Controle de Estoque'!A:I,4,FALSE))</f>
        <v>153</v>
      </c>
      <c r="G4226" s="114" t="str">
        <f>IF(ISBLANK(A4226),"",IF(ISERROR(VLOOKUP(A4226,'Controle de Estoque'!A:I,1,FALSE)),"Produto não cadastrado",VLOOKUP(A4226,'Controle de Estoque'!A:I,2,FALSE)))</f>
        <v>2CLA137220N1604S</v>
      </c>
      <c r="H4226" s="113"/>
      <c r="I4226" s="38"/>
    </row>
    <row r="4227" spans="1:9" x14ac:dyDescent="0.25">
      <c r="A4227" s="124" t="s">
        <v>2812</v>
      </c>
      <c r="B4227" s="109" t="s">
        <v>7397</v>
      </c>
      <c r="C4227" s="110">
        <v>39</v>
      </c>
      <c r="D4227" s="111"/>
      <c r="E4227" s="112"/>
      <c r="F4227" s="113">
        <f>IF(ISERROR(VLOOKUP(A4227,'Controle de Estoque'!A:I,1,FALSE)),"",VLOOKUP(A4227,'Controle de Estoque'!A:I,4,FALSE))</f>
        <v>29</v>
      </c>
      <c r="G4227" s="114" t="str">
        <f>IF(ISBLANK(A4227),"",IF(ISERROR(VLOOKUP(A4227,'Controle de Estoque'!A:I,1,FALSE)),"Produto não cadastrado",VLOOKUP(A4227,'Controle de Estoque'!A:I,2,FALSE)))</f>
        <v>2CLA167390N1804S</v>
      </c>
      <c r="H4227" s="113"/>
      <c r="I4227" s="38"/>
    </row>
    <row r="4228" spans="1:9" x14ac:dyDescent="0.25">
      <c r="A4228" s="124" t="s">
        <v>2759</v>
      </c>
      <c r="B4228" s="109" t="s">
        <v>7397</v>
      </c>
      <c r="C4228" s="110">
        <v>7</v>
      </c>
      <c r="D4228" s="111"/>
      <c r="E4228" s="112"/>
      <c r="F4228" s="113">
        <f>IF(ISERROR(VLOOKUP(A4228,'Controle de Estoque'!A:I,1,FALSE)),"",VLOOKUP(A4228,'Controle de Estoque'!A:I,4,FALSE))</f>
        <v>36</v>
      </c>
      <c r="G4228" s="114" t="str">
        <f>IF(ISBLANK(A4228),"",IF(ISERROR(VLOOKUP(A4228,'Controle de Estoque'!A:I,1,FALSE)),"Produto não cadastrado",VLOOKUP(A4228,'Controle de Estoque'!A:I,2,FALSE)))</f>
        <v>2CLA167110N1604S</v>
      </c>
      <c r="H4228" s="113"/>
      <c r="I4228" s="38"/>
    </row>
    <row r="4229" spans="1:9" x14ac:dyDescent="0.25">
      <c r="A4229" s="124" t="s">
        <v>2581</v>
      </c>
      <c r="B4229" s="109" t="s">
        <v>7397</v>
      </c>
      <c r="C4229" s="110">
        <v>13</v>
      </c>
      <c r="D4229" s="111"/>
      <c r="E4229" s="112"/>
      <c r="F4229" s="113">
        <f>IF(ISERROR(VLOOKUP(A4229,'Controle de Estoque'!A:I,1,FALSE)),"",VLOOKUP(A4229,'Controle de Estoque'!A:I,4,FALSE))</f>
        <v>111</v>
      </c>
      <c r="G4229" s="114" t="str">
        <f>IF(ISBLANK(A4229),"",IF(ISERROR(VLOOKUP(A4229,'Controle de Estoque'!A:I,1,FALSE)),"Produto não cadastrado",VLOOKUP(A4229,'Controle de Estoque'!A:I,2,FALSE)))</f>
        <v>2CLA110210N1604S</v>
      </c>
      <c r="H4229" s="113"/>
      <c r="I4229" s="38"/>
    </row>
    <row r="4230" spans="1:9" x14ac:dyDescent="0.25">
      <c r="A4230" s="124" t="s">
        <v>2598</v>
      </c>
      <c r="B4230" s="109" t="s">
        <v>7397</v>
      </c>
      <c r="C4230" s="110">
        <v>6</v>
      </c>
      <c r="D4230" s="111"/>
      <c r="E4230" s="112"/>
      <c r="F4230" s="113">
        <f>IF(ISERROR(VLOOKUP(A4230,'Controle de Estoque'!A:I,1,FALSE)),"",VLOOKUP(A4230,'Controle de Estoque'!A:I,4,FALSE))</f>
        <v>22</v>
      </c>
      <c r="G4230" s="114" t="str">
        <f>IF(ISBLANK(A4230),"",IF(ISERROR(VLOOKUP(A4230,'Controle de Estoque'!A:I,1,FALSE)),"Produto não cadastrado",VLOOKUP(A4230,'Controle de Estoque'!A:I,2,FALSE)))</f>
        <v>2CLA111000N1604S</v>
      </c>
      <c r="H4230" s="113"/>
      <c r="I4230" s="38"/>
    </row>
    <row r="4231" spans="1:9" x14ac:dyDescent="0.25">
      <c r="A4231" s="124" t="s">
        <v>2620</v>
      </c>
      <c r="B4231" s="109" t="s">
        <v>7397</v>
      </c>
      <c r="C4231" s="110">
        <v>15</v>
      </c>
      <c r="D4231" s="111"/>
      <c r="E4231" s="112"/>
      <c r="F4231" s="113">
        <f>IF(ISERROR(VLOOKUP(A4231,'Controle de Estoque'!A:I,1,FALSE)),"",VLOOKUP(A4231,'Controle de Estoque'!A:I,4,FALSE))</f>
        <v>16</v>
      </c>
      <c r="G4231" s="114" t="str">
        <f>IF(ISBLANK(A4231),"",IF(ISERROR(VLOOKUP(A4231,'Controle de Estoque'!A:I,1,FALSE)),"Produto não cadastrado",VLOOKUP(A4231,'Controle de Estoque'!A:I,2,FALSE)))</f>
        <v>2CLA113600N1614S</v>
      </c>
      <c r="H4231" s="113"/>
      <c r="I4231" s="38"/>
    </row>
    <row r="4232" spans="1:9" x14ac:dyDescent="0.25">
      <c r="A4232" s="98" t="s">
        <v>7311</v>
      </c>
      <c r="B4232" s="109" t="s">
        <v>7397</v>
      </c>
      <c r="C4232" s="110">
        <v>17</v>
      </c>
      <c r="D4232" s="111"/>
      <c r="E4232" s="112"/>
      <c r="F4232" s="113">
        <f>IF(ISERROR(VLOOKUP(A4232,'Controle de Estoque'!A:I,1,FALSE)),"",VLOOKUP(A4232,'Controle de Estoque'!A:I,4,FALSE))</f>
        <v>2</v>
      </c>
      <c r="G4232" s="114" t="str">
        <f>IF(ISBLANK(A4232),"",IF(ISERROR(VLOOKUP(A4232,'Controle de Estoque'!A:I,1,FALSE)),"Produto não cadastrado",VLOOKUP(A4232,'Controle de Estoque'!A:I,2,FALSE)))</f>
        <v>2CLA113600N1714S</v>
      </c>
      <c r="H4232" s="113"/>
      <c r="I4232" s="38"/>
    </row>
    <row r="4233" spans="1:9" x14ac:dyDescent="0.25">
      <c r="A4233" s="98" t="s">
        <v>2614</v>
      </c>
      <c r="B4233" s="109" t="s">
        <v>7397</v>
      </c>
      <c r="C4233" s="110">
        <v>17</v>
      </c>
      <c r="D4233" s="111"/>
      <c r="E4233" s="112"/>
      <c r="F4233" s="113">
        <f>IF(ISERROR(VLOOKUP(A4233,'Controle de Estoque'!A:I,1,FALSE)),"",VLOOKUP(A4233,'Controle de Estoque'!A:I,4,FALSE))</f>
        <v>0</v>
      </c>
      <c r="G4233" s="114" t="str">
        <f>IF(ISBLANK(A4233),"",IF(ISERROR(VLOOKUP(A4233,'Controle de Estoque'!A:I,1,FALSE)),"Produto não cadastrado",VLOOKUP(A4233,'Controle de Estoque'!A:I,2,FALSE)))</f>
        <v>2CLA113620N1614S</v>
      </c>
      <c r="H4233" s="113"/>
      <c r="I4233" s="38"/>
    </row>
    <row r="4234" spans="1:9" x14ac:dyDescent="0.25">
      <c r="A4234" s="124" t="s">
        <v>2615</v>
      </c>
      <c r="B4234" s="109" t="s">
        <v>7397</v>
      </c>
      <c r="C4234" s="110">
        <v>13</v>
      </c>
      <c r="D4234" s="111"/>
      <c r="E4234" s="112"/>
      <c r="F4234" s="113">
        <f>IF(ISERROR(VLOOKUP(A4234,'Controle de Estoque'!A:I,1,FALSE)),"",VLOOKUP(A4234,'Controle de Estoque'!A:I,4,FALSE))</f>
        <v>15</v>
      </c>
      <c r="G4234" s="114" t="str">
        <f>IF(ISBLANK(A4234),"",IF(ISERROR(VLOOKUP(A4234,'Controle de Estoque'!A:I,1,FALSE)),"Produto não cadastrado",VLOOKUP(A4234,'Controle de Estoque'!A:I,2,FALSE)))</f>
        <v>2CLA113620N1714S</v>
      </c>
      <c r="H4234" s="113"/>
      <c r="I4234" s="38"/>
    </row>
    <row r="4235" spans="1:9" x14ac:dyDescent="0.25">
      <c r="A4235" s="124" t="s">
        <v>2594</v>
      </c>
      <c r="B4235" s="109" t="s">
        <v>7397</v>
      </c>
      <c r="C4235" s="110">
        <v>14</v>
      </c>
      <c r="D4235" s="111"/>
      <c r="E4235" s="112"/>
      <c r="F4235" s="113">
        <f>IF(ISERROR(VLOOKUP(A4235,'Controle de Estoque'!A:I,1,FALSE)),"",VLOOKUP(A4235,'Controle de Estoque'!A:I,4,FALSE))</f>
        <v>13</v>
      </c>
      <c r="G4235" s="114" t="str">
        <f>IF(ISBLANK(A4235),"",IF(ISERROR(VLOOKUP(A4235,'Controle de Estoque'!A:I,1,FALSE)),"Produto não cadastrado",VLOOKUP(A4235,'Controle de Estoque'!A:I,2,FALSE)))</f>
        <v>2CLA110700N1604S</v>
      </c>
      <c r="H4235" s="113"/>
      <c r="I4235" s="38"/>
    </row>
    <row r="4236" spans="1:9" x14ac:dyDescent="0.25">
      <c r="A4236" s="124" t="s">
        <v>2607</v>
      </c>
      <c r="B4236" s="109" t="s">
        <v>7397</v>
      </c>
      <c r="C4236" s="110">
        <v>2</v>
      </c>
      <c r="D4236" s="111"/>
      <c r="E4236" s="112"/>
      <c r="F4236" s="113">
        <f>IF(ISERROR(VLOOKUP(A4236,'Controle de Estoque'!A:I,1,FALSE)),"",VLOOKUP(A4236,'Controle de Estoque'!A:I,4,FALSE))</f>
        <v>7</v>
      </c>
      <c r="G4236" s="114" t="str">
        <f>IF(ISBLANK(A4236),"",IF(ISERROR(VLOOKUP(A4236,'Controle de Estoque'!A:I,1,FALSE)),"Produto não cadastrado",VLOOKUP(A4236,'Controle de Estoque'!A:I,2,FALSE)))</f>
        <v>2CLA111860N1604S</v>
      </c>
      <c r="H4236" s="113"/>
      <c r="I4236" s="38"/>
    </row>
    <row r="4237" spans="1:9" x14ac:dyDescent="0.25">
      <c r="A4237" s="124" t="s">
        <v>7312</v>
      </c>
      <c r="B4237" s="109" t="s">
        <v>7397</v>
      </c>
      <c r="C4237" s="110">
        <v>2</v>
      </c>
      <c r="D4237" s="111"/>
      <c r="E4237" s="112"/>
      <c r="F4237" s="113" t="str">
        <f>IF(ISERROR(VLOOKUP(A4237,'Controle de Estoque'!A:I,1,FALSE)),"",VLOOKUP(A4237,'Controle de Estoque'!A:I,4,FALSE))</f>
        <v/>
      </c>
      <c r="G4237" s="114" t="str">
        <f>IF(ISBLANK(A4237),"",IF(ISERROR(VLOOKUP(A4237,'Controle de Estoque'!A:I,1,FALSE)),"Produto não cadastrado",VLOOKUP(A4237,'Controle de Estoque'!A:I,2,FALSE)))</f>
        <v>Produto não cadastrado</v>
      </c>
      <c r="H4237" s="113"/>
      <c r="I4237" s="38"/>
    </row>
    <row r="4238" spans="1:9" x14ac:dyDescent="0.25">
      <c r="A4238" s="98" t="s">
        <v>1315</v>
      </c>
      <c r="B4238" s="109" t="s">
        <v>7321</v>
      </c>
      <c r="C4238" s="110">
        <v>5</v>
      </c>
      <c r="D4238" s="111" t="s">
        <v>7310</v>
      </c>
      <c r="E4238" s="112" t="e">
        <f>IF(ISBLANK(A4238),"",C4238*D4238)</f>
        <v>#VALUE!</v>
      </c>
      <c r="F4238" s="113">
        <f>IF(ISERROR(VLOOKUP(A4238,'Controle de Estoque'!A:I,1,FALSE)),"",VLOOKUP(A4238,'Controle de Estoque'!A:I,4,FALSE))</f>
        <v>5</v>
      </c>
      <c r="G4238" s="114" t="str">
        <f>IF(ISBLANK(A4238),"",IF(ISERROR(VLOOKUP(A4238,'Controle de Estoque'!A:I,1,FALSE)),"Produto não cadastrado",VLOOKUP(A4238,'Controle de Estoque'!A:I,2,FALSE)))</f>
        <v>1SDA066781R1</v>
      </c>
      <c r="H4238" s="113" t="str">
        <f>IF(ISERROR(VLOOKUP(A4238,'Controle de Estoque'!A:I,1,FALSE)),"",VLOOKUP(A4238,'Controle de Estoque'!A:I,3,FALSE))</f>
        <v>H 18</v>
      </c>
      <c r="I4238" s="38"/>
    </row>
    <row r="4239" spans="1:9" x14ac:dyDescent="0.25">
      <c r="A4239" s="124" t="s">
        <v>7406</v>
      </c>
      <c r="B4239" s="109" t="s">
        <v>7399</v>
      </c>
      <c r="C4239" s="110">
        <v>3</v>
      </c>
      <c r="D4239" s="111"/>
      <c r="E4239" s="112"/>
      <c r="F4239" s="113" t="str">
        <f>IF(ISERROR(VLOOKUP(A4239,'Controle de Estoque'!A:I,1,FALSE)),"",VLOOKUP(A4239,'Controle de Estoque'!A:I,4,FALSE))</f>
        <v/>
      </c>
      <c r="G4239" s="114" t="str">
        <f>IF(ISBLANK(A4239),"",IF(ISERROR(VLOOKUP(A4239,'Controle de Estoque'!A:I,1,FALSE)),"Produto não cadastrado",VLOOKUP(A4239,'Controle de Estoque'!A:I,2,FALSE)))</f>
        <v>Produto não cadastrado</v>
      </c>
      <c r="H4239" s="113"/>
      <c r="I4239" s="38"/>
    </row>
    <row r="4240" spans="1:9" x14ac:dyDescent="0.25">
      <c r="A4240" s="124" t="s">
        <v>2156</v>
      </c>
      <c r="B4240" s="109" t="s">
        <v>7399</v>
      </c>
      <c r="C4240" s="110">
        <v>1</v>
      </c>
      <c r="D4240" s="111"/>
      <c r="E4240" s="112"/>
      <c r="F4240" s="113">
        <f>IF(ISERROR(VLOOKUP(A4240,'Controle de Estoque'!A:I,1,FALSE)),"",VLOOKUP(A4240,'Controle de Estoque'!A:I,4,FALSE))</f>
        <v>31</v>
      </c>
      <c r="G4240" s="114" t="str">
        <f>IF(ISBLANK(A4240),"",IF(ISERROR(VLOOKUP(A4240,'Controle de Estoque'!A:I,1,FALSE)),"Produto não cadastrado",VLOOKUP(A4240,'Controle de Estoque'!A:I,2,FALSE)))</f>
        <v>1SAM201901R1001</v>
      </c>
      <c r="H4240" s="113"/>
      <c r="I4240" s="38"/>
    </row>
    <row r="4241" spans="1:9" x14ac:dyDescent="0.25">
      <c r="A4241" s="124" t="s">
        <v>3082</v>
      </c>
      <c r="B4241" s="109" t="s">
        <v>7399</v>
      </c>
      <c r="C4241" s="110">
        <v>8</v>
      </c>
      <c r="D4241" s="111"/>
      <c r="E4241" s="112"/>
      <c r="F4241" s="113">
        <f>IF(ISERROR(VLOOKUP(A4241,'Controle de Estoque'!A:I,1,FALSE)),"",VLOOKUP(A4241,'Controle de Estoque'!A:I,4,FALSE))</f>
        <v>8</v>
      </c>
      <c r="G4241" s="114" t="str">
        <f>IF(ISBLANK(A4241),"",IF(ISERROR(VLOOKUP(A4241,'Controle de Estoque'!A:I,1,FALSE)),"Produto não cadastrado",VLOOKUP(A4241,'Controle de Estoque'!A:I,2,FALSE)))</f>
        <v>1SCA022627R0740</v>
      </c>
      <c r="H4241" s="113"/>
      <c r="I4241" s="38"/>
    </row>
    <row r="4242" spans="1:9" x14ac:dyDescent="0.25">
      <c r="A4242" s="124" t="s">
        <v>1669</v>
      </c>
      <c r="B4242" s="109" t="s">
        <v>7399</v>
      </c>
      <c r="C4242" s="110">
        <v>6</v>
      </c>
      <c r="D4242" s="111"/>
      <c r="E4242" s="112"/>
      <c r="F4242" s="113">
        <f>IF(ISERROR(VLOOKUP(A4242,'Controle de Estoque'!A:I,1,FALSE)),"",VLOOKUP(A4242,'Controle de Estoque'!A:I,4,FALSE))</f>
        <v>2</v>
      </c>
      <c r="G4242" s="114" t="str">
        <f>IF(ISBLANK(A4242),"",IF(ISERROR(VLOOKUP(A4242,'Controle de Estoque'!A:I,1,FALSE)),"Produto não cadastrado",VLOOKUP(A4242,'Controle de Estoque'!A:I,2,FALSE)))</f>
        <v>1SFA619200R1076</v>
      </c>
      <c r="H4242" s="113"/>
      <c r="I4242" s="38"/>
    </row>
    <row r="4243" spans="1:9" x14ac:dyDescent="0.25">
      <c r="A4243" s="124" t="s">
        <v>3606</v>
      </c>
      <c r="B4243" s="109" t="s">
        <v>7399</v>
      </c>
      <c r="C4243" s="110">
        <v>1</v>
      </c>
      <c r="D4243" s="111"/>
      <c r="E4243" s="112"/>
      <c r="F4243" s="113">
        <f>IF(ISERROR(VLOOKUP(A4243,'Controle de Estoque'!A:I,1,FALSE)),"",VLOOKUP(A4243,'Controle de Estoque'!A:I,4,FALSE))</f>
        <v>30</v>
      </c>
      <c r="G4243" s="114" t="str">
        <f>IF(ISBLANK(A4243),"",IF(ISERROR(VLOOKUP(A4243,'Controle de Estoque'!A:I,1,FALSE)),"Produto não cadastrado",VLOOKUP(A4243,'Controle de Estoque'!A:I,2,FALSE)))</f>
        <v>2TAZ144100R0024</v>
      </c>
      <c r="H4243" s="113"/>
      <c r="I4243" s="38"/>
    </row>
    <row r="4244" spans="1:9" x14ac:dyDescent="0.25">
      <c r="A4244" s="124" t="s">
        <v>3618</v>
      </c>
      <c r="B4244" s="109" t="s">
        <v>7399</v>
      </c>
      <c r="C4244" s="110">
        <v>1</v>
      </c>
      <c r="D4244" s="111"/>
      <c r="E4244" s="112"/>
      <c r="F4244" s="113">
        <f>IF(ISERROR(VLOOKUP(A4244,'Controle de Estoque'!A:I,1,FALSE)),"",VLOOKUP(A4244,'Controle de Estoque'!A:I,4,FALSE))</f>
        <v>86</v>
      </c>
      <c r="G4244" s="114" t="str">
        <f>IF(ISBLANK(A4244),"",IF(ISERROR(VLOOKUP(A4244,'Controle de Estoque'!A:I,1,FALSE)),"Produto não cadastrado",VLOOKUP(A4244,'Controle de Estoque'!A:I,2,FALSE)))</f>
        <v>2TAZ144200R0044</v>
      </c>
      <c r="H4244" s="113"/>
      <c r="I4244" s="38"/>
    </row>
    <row r="4245" spans="1:9" x14ac:dyDescent="0.25">
      <c r="A4245" s="124" t="s">
        <v>7359</v>
      </c>
      <c r="B4245" s="109" t="s">
        <v>7399</v>
      </c>
      <c r="C4245" s="110">
        <v>10</v>
      </c>
      <c r="D4245" s="111"/>
      <c r="E4245" s="112"/>
      <c r="F4245" s="113">
        <f>IF(ISERROR(VLOOKUP(A4245,'Controle de Estoque'!A:I,1,FALSE)),"",VLOOKUP(A4245,'Controle de Estoque'!A:I,4,FALSE))</f>
        <v>11</v>
      </c>
      <c r="G4245" s="114" t="str">
        <f>IF(ISBLANK(A4245),"",IF(ISERROR(VLOOKUP(A4245,'Controle de Estoque'!A:I,1,FALSE)),"Produto não cadastrado",VLOOKUP(A4245,'Controle de Estoque'!A:I,2,FALSE)))</f>
        <v>1SFA619210R1076</v>
      </c>
      <c r="H4245" s="113"/>
      <c r="I4245" s="38"/>
    </row>
    <row r="4246" spans="1:9" x14ac:dyDescent="0.25">
      <c r="A4246" s="124" t="s">
        <v>2256</v>
      </c>
      <c r="B4246" s="109" t="s">
        <v>7399</v>
      </c>
      <c r="C4246" s="110">
        <v>1</v>
      </c>
      <c r="D4246" s="111"/>
      <c r="E4246" s="112"/>
      <c r="F4246" s="113">
        <f>IF(ISERROR(VLOOKUP(A4246,'Controle de Estoque'!A:I,1,FALSE)),"",VLOOKUP(A4246,'Controle de Estoque'!A:I,4,FALSE))</f>
        <v>0</v>
      </c>
      <c r="G4246" s="114" t="str">
        <f>IF(ISBLANK(A4246),"",IF(ISERROR(VLOOKUP(A4246,'Controle de Estoque'!A:I,1,FALSE)),"Produto não cadastrado",VLOOKUP(A4246,'Controle de Estoque'!A:I,2,FALSE)))</f>
        <v>1SBV010313R1211</v>
      </c>
      <c r="H4246" s="113"/>
      <c r="I4246" s="38"/>
    </row>
    <row r="4247" spans="1:9" x14ac:dyDescent="0.25">
      <c r="A4247" s="124" t="s">
        <v>2339</v>
      </c>
      <c r="B4247" s="109" t="s">
        <v>7399</v>
      </c>
      <c r="C4247" s="110">
        <v>9</v>
      </c>
      <c r="D4247" s="111"/>
      <c r="E4247" s="112"/>
      <c r="F4247" s="113">
        <f>IF(ISERROR(VLOOKUP(A4247,'Controle de Estoque'!A:I,1,FALSE)),"",VLOOKUP(A4247,'Controle de Estoque'!A:I,4,FALSE))</f>
        <v>176</v>
      </c>
      <c r="G4247" s="114" t="str">
        <f>IF(ISBLANK(A4247),"",IF(ISERROR(VLOOKUP(A4247,'Controle de Estoque'!A:I,1,FALSE)),"Produto não cadastrado",VLOOKUP(A4247,'Controle de Estoque'!A:I,2,FALSE)))</f>
        <v>1SFA611605R1100</v>
      </c>
      <c r="H4247" s="113"/>
      <c r="I4247" s="38"/>
    </row>
    <row r="4248" spans="1:9" x14ac:dyDescent="0.25">
      <c r="A4248" s="98" t="s">
        <v>8385</v>
      </c>
      <c r="B4248" s="109" t="s">
        <v>7321</v>
      </c>
      <c r="C4248" s="110">
        <v>2</v>
      </c>
      <c r="D4248" s="111"/>
      <c r="E4248" s="112"/>
      <c r="F4248" s="113">
        <f>IF(ISERROR(VLOOKUP(A4248,'Controle de Estoque'!A:I,1,FALSE)),"",VLOOKUP(A4248,'Controle de Estoque'!A:I,4,FALSE))</f>
        <v>2</v>
      </c>
      <c r="G4248" s="114" t="str">
        <f>IF(ISBLANK(A4248),"",IF(ISERROR(VLOOKUP(A4248,'Controle de Estoque'!A:I,1,FALSE)),"Produto não cadastrado",VLOOKUP(A4248,'Controle de Estoque'!A:I,2,FALSE)))</f>
        <v>1SDA050950R1</v>
      </c>
      <c r="H4248" s="113" t="str">
        <f>IF(ISERROR(VLOOKUP(A4248,'Controle de Estoque'!A:I,1,FALSE)),"",VLOOKUP(A4248,'Controle de Estoque'!A:I,3,FALSE))</f>
        <v>G 11</v>
      </c>
      <c r="I4248" s="38"/>
    </row>
    <row r="4249" spans="1:9" x14ac:dyDescent="0.25">
      <c r="A4249" s="124" t="s">
        <v>3607</v>
      </c>
      <c r="B4249" s="109" t="s">
        <v>7399</v>
      </c>
      <c r="C4249" s="110">
        <v>4</v>
      </c>
      <c r="D4249" s="111"/>
      <c r="E4249" s="112"/>
      <c r="F4249" s="113">
        <f>IF(ISERROR(VLOOKUP(A4249,'Controle de Estoque'!A:I,1,FALSE)),"",VLOOKUP(A4249,'Controle de Estoque'!A:I,4,FALSE))</f>
        <v>63</v>
      </c>
      <c r="G4249" s="114" t="str">
        <f>IF(ISBLANK(A4249),"",IF(ISERROR(VLOOKUP(A4249,'Controle de Estoque'!A:I,1,FALSE)),"Produto não cadastrado",VLOOKUP(A4249,'Controle de Estoque'!A:I,2,FALSE)))</f>
        <v>2TAZ144100R0044</v>
      </c>
      <c r="H4249" s="113"/>
      <c r="I4249" s="38"/>
    </row>
    <row r="4250" spans="1:9" x14ac:dyDescent="0.25">
      <c r="A4250" s="98" t="s">
        <v>7410</v>
      </c>
      <c r="B4250" s="109" t="s">
        <v>7397</v>
      </c>
      <c r="C4250" s="110">
        <v>1</v>
      </c>
      <c r="D4250" s="111"/>
      <c r="E4250" s="112"/>
      <c r="F4250" s="113">
        <f>IF(ISERROR(VLOOKUP(A4250,'Controle de Estoque'!A:I,1,FALSE)),"",VLOOKUP(A4250,'Controle de Estoque'!A:I,4,FALSE))</f>
        <v>0</v>
      </c>
      <c r="G4250" s="114" t="str">
        <f>IF(ISBLANK(A4250),"",IF(ISERROR(VLOOKUP(A4250,'Controle de Estoque'!A:I,1,FALSE)),"Produto não cadastrado",VLOOKUP(A4250,'Controle de Estoque'!A:I,2,FALSE)))</f>
        <v>ACS380-040S-17A5-2</v>
      </c>
      <c r="H4250" s="113"/>
      <c r="I4250" s="38"/>
    </row>
    <row r="4251" spans="1:9" x14ac:dyDescent="0.25">
      <c r="A4251" s="98" t="s">
        <v>8419</v>
      </c>
      <c r="B4251" s="109" t="s">
        <v>7321</v>
      </c>
      <c r="C4251" s="110">
        <v>0</v>
      </c>
      <c r="D4251" s="111"/>
      <c r="E4251" s="112"/>
      <c r="F4251" s="113">
        <f>IF(ISERROR(VLOOKUP(A4251,'Controle de Estoque'!A:I,1,FALSE)),"",VLOOKUP(A4251,'Controle de Estoque'!A:I,4,FALSE))</f>
        <v>0</v>
      </c>
      <c r="G4251" s="114" t="str">
        <f>IF(ISBLANK(A4251),"",IF(ISERROR(VLOOKUP(A4251,'Controle de Estoque'!A:I,1,FALSE)),"Produto não cadastrado",VLOOKUP(A4251,'Controle de Estoque'!A:I,2,FALSE)))</f>
        <v>1SDA067020R1</v>
      </c>
      <c r="H4251" s="113" t="str">
        <f>IF(ISERROR(VLOOKUP(A4251,'Controle de Estoque'!A:I,1,FALSE)),"",VLOOKUP(A4251,'Controle de Estoque'!A:I,3,FALSE))</f>
        <v>G 12</v>
      </c>
      <c r="I4251" s="38"/>
    </row>
    <row r="4252" spans="1:9" x14ac:dyDescent="0.25">
      <c r="A4252" s="124" t="s">
        <v>3807</v>
      </c>
      <c r="B4252" s="109" t="s">
        <v>7399</v>
      </c>
      <c r="C4252" s="110">
        <v>1</v>
      </c>
      <c r="D4252" s="111"/>
      <c r="E4252" s="112"/>
      <c r="F4252" s="113">
        <f>IF(ISERROR(VLOOKUP(A4252,'Controle de Estoque'!A:I,1,FALSE)),"",VLOOKUP(A4252,'Controle de Estoque'!A:I,4,FALSE))</f>
        <v>0</v>
      </c>
      <c r="G4252" s="114" t="str">
        <f>IF(ISBLANK(A4252),"",IF(ISERROR(VLOOKUP(A4252,'Controle de Estoque'!A:I,1,FALSE)),"Produto não cadastrado",VLOOKUP(A4252,'Controle de Estoque'!A:I,2,FALSE)))</f>
        <v>1SBL351022R3600</v>
      </c>
      <c r="H4252" s="113"/>
      <c r="I4252" s="38"/>
    </row>
    <row r="4253" spans="1:9" x14ac:dyDescent="0.25">
      <c r="A4253" s="124" t="s">
        <v>1756</v>
      </c>
      <c r="B4253" s="109" t="s">
        <v>7455</v>
      </c>
      <c r="C4253" s="110">
        <v>8</v>
      </c>
      <c r="D4253" s="111"/>
      <c r="E4253" s="112"/>
      <c r="F4253" s="113">
        <f>IF(ISERROR(VLOOKUP(A4253,'Controle de Estoque'!A:I,1,FALSE)),"",VLOOKUP(A4253,'Controle de Estoque'!A:I,4,FALSE))</f>
        <v>15</v>
      </c>
      <c r="G4253" s="114" t="str">
        <f>IF(ISBLANK(A4253),"",IF(ISERROR(VLOOKUP(A4253,'Controle de Estoque'!A:I,1,FALSE)),"Produto não cadastrado",VLOOKUP(A4253,'Controle de Estoque'!A:I,2,FALSE)))</f>
        <v>1SFA619403R5133</v>
      </c>
      <c r="H4253" s="113"/>
      <c r="I4253" s="38"/>
    </row>
    <row r="4254" spans="1:9" x14ac:dyDescent="0.25">
      <c r="A4254" s="124" t="s">
        <v>1445</v>
      </c>
      <c r="B4254" s="109" t="s">
        <v>7455</v>
      </c>
      <c r="C4254" s="110">
        <v>2</v>
      </c>
      <c r="D4254" s="111"/>
      <c r="E4254" s="112"/>
      <c r="F4254" s="113">
        <f>IF(ISERROR(VLOOKUP(A4254,'Controle de Estoque'!A:I,1,FALSE)),"",VLOOKUP(A4254,'Controle de Estoque'!A:I,4,FALSE))</f>
        <v>2</v>
      </c>
      <c r="G4254" s="114" t="str">
        <f>IF(ISBLANK(A4254),"",IF(ISERROR(VLOOKUP(A4254,'Controle de Estoque'!A:I,1,FALSE)),"Produto não cadastrado",VLOOKUP(A4254,'Controle de Estoque'!A:I,2,FALSE)))</f>
        <v>1SBL137001R1110</v>
      </c>
      <c r="H4254" s="113"/>
      <c r="I4254" s="38"/>
    </row>
    <row r="4255" spans="1:9" x14ac:dyDescent="0.25">
      <c r="A4255" s="124" t="s">
        <v>2436</v>
      </c>
      <c r="B4255" s="109" t="s">
        <v>7455</v>
      </c>
      <c r="C4255" s="110">
        <v>2</v>
      </c>
      <c r="D4255" s="111"/>
      <c r="E4255" s="112"/>
      <c r="F4255" s="113">
        <f>IF(ISERROR(VLOOKUP(A4255,'Controle de Estoque'!A:I,1,FALSE)),"",VLOOKUP(A4255,'Controle de Estoque'!A:I,4,FALSE))</f>
        <v>2</v>
      </c>
      <c r="G4255" s="114" t="str">
        <f>IF(ISBLANK(A4255),"",IF(ISERROR(VLOOKUP(A4255,'Controle de Estoque'!A:I,1,FALSE)),"Produto não cadastrado",VLOOKUP(A4255,'Controle de Estoque'!A:I,2,FALSE)))</f>
        <v>1SAM250000R1007</v>
      </c>
      <c r="H4255" s="113"/>
      <c r="I4255" s="38"/>
    </row>
    <row r="4256" spans="1:9" x14ac:dyDescent="0.25">
      <c r="A4256" s="124" t="s">
        <v>3091</v>
      </c>
      <c r="B4256" s="109" t="s">
        <v>7455</v>
      </c>
      <c r="C4256" s="110">
        <v>18</v>
      </c>
      <c r="D4256" s="111"/>
      <c r="E4256" s="112"/>
      <c r="F4256" s="113">
        <f>IF(ISERROR(VLOOKUP(A4256,'Controle de Estoque'!A:I,1,FALSE)),"",VLOOKUP(A4256,'Controle de Estoque'!A:I,4,FALSE))</f>
        <v>18</v>
      </c>
      <c r="G4256" s="114" t="str">
        <f>IF(ISBLANK(A4256),"",IF(ISERROR(VLOOKUP(A4256,'Controle de Estoque'!A:I,1,FALSE)),"Produto não cadastrado",VLOOKUP(A4256,'Controle de Estoque'!A:I,2,FALSE)))</f>
        <v>1SCA022627R1630</v>
      </c>
      <c r="H4256" s="113"/>
      <c r="I4256" s="38"/>
    </row>
    <row r="4257" spans="1:9" x14ac:dyDescent="0.25">
      <c r="A4257" s="124" t="s">
        <v>7431</v>
      </c>
      <c r="B4257" s="109" t="s">
        <v>7455</v>
      </c>
      <c r="C4257" s="110">
        <v>8</v>
      </c>
      <c r="D4257" s="111"/>
      <c r="E4257" s="112"/>
      <c r="F4257" s="113" t="str">
        <f>IF(ISERROR(VLOOKUP(A4257,'Controle de Estoque'!A:I,1,FALSE)),"",VLOOKUP(A4257,'Controle de Estoque'!A:I,4,FALSE))</f>
        <v/>
      </c>
      <c r="G4257" s="114" t="str">
        <f>IF(ISBLANK(A4257),"",IF(ISERROR(VLOOKUP(A4257,'Controle de Estoque'!A:I,1,FALSE)),"Produto não cadastrado",VLOOKUP(A4257,'Controle de Estoque'!A:I,2,FALSE)))</f>
        <v>Produto não cadastrado</v>
      </c>
      <c r="H4257" s="113"/>
      <c r="I4257" s="38"/>
    </row>
    <row r="4258" spans="1:9" x14ac:dyDescent="0.25">
      <c r="A4258" s="124" t="s">
        <v>1750</v>
      </c>
      <c r="B4258" s="109" t="s">
        <v>7455</v>
      </c>
      <c r="C4258" s="110">
        <v>3</v>
      </c>
      <c r="D4258" s="111"/>
      <c r="E4258" s="112"/>
      <c r="F4258" s="113">
        <f>IF(ISERROR(VLOOKUP(A4258,'Controle de Estoque'!A:I,1,FALSE)),"",VLOOKUP(A4258,'Controle de Estoque'!A:I,4,FALSE))</f>
        <v>0</v>
      </c>
      <c r="G4258" s="114" t="str">
        <f>IF(ISBLANK(A4258),"",IF(ISERROR(VLOOKUP(A4258,'Controle de Estoque'!A:I,1,FALSE)),"Produto não cadastrado",VLOOKUP(A4258,'Controle de Estoque'!A:I,2,FALSE)))</f>
        <v>1SFA619403R5021</v>
      </c>
      <c r="H4258" s="113"/>
      <c r="I4258" s="38"/>
    </row>
    <row r="4259" spans="1:9" x14ac:dyDescent="0.25">
      <c r="A4259" s="124" t="s">
        <v>2156</v>
      </c>
      <c r="B4259" s="109" t="s">
        <v>7455</v>
      </c>
      <c r="C4259" s="110">
        <v>2</v>
      </c>
      <c r="D4259" s="111"/>
      <c r="E4259" s="112"/>
      <c r="F4259" s="113">
        <f>IF(ISERROR(VLOOKUP(A4259,'Controle de Estoque'!A:I,1,FALSE)),"",VLOOKUP(A4259,'Controle de Estoque'!A:I,4,FALSE))</f>
        <v>31</v>
      </c>
      <c r="G4259" s="114" t="str">
        <f>IF(ISBLANK(A4259),"",IF(ISERROR(VLOOKUP(A4259,'Controle de Estoque'!A:I,1,FALSE)),"Produto não cadastrado",VLOOKUP(A4259,'Controle de Estoque'!A:I,2,FALSE)))</f>
        <v>1SAM201901R1001</v>
      </c>
      <c r="H4259" s="113"/>
      <c r="I4259" s="38"/>
    </row>
    <row r="4260" spans="1:9" x14ac:dyDescent="0.25">
      <c r="A4260" s="124" t="s">
        <v>1839</v>
      </c>
      <c r="B4260" s="109" t="s">
        <v>7455</v>
      </c>
      <c r="C4260" s="110">
        <v>1</v>
      </c>
      <c r="D4260" s="111"/>
      <c r="E4260" s="112"/>
      <c r="F4260" s="113">
        <f>IF(ISERROR(VLOOKUP(A4260,'Controle de Estoque'!A:I,1,FALSE)),"",VLOOKUP(A4260,'Controle de Estoque'!A:I,4,FALSE))</f>
        <v>4</v>
      </c>
      <c r="G4260" s="114" t="str">
        <f>IF(ISBLANK(A4260),"",IF(ISERROR(VLOOKUP(A4260,'Controle de Estoque'!A:I,1,FALSE)),"Produto não cadastrado",VLOOKUP(A4260,'Controle de Estoque'!A:I,2,FALSE)))</f>
        <v>1SVR730824R9300</v>
      </c>
      <c r="H4260" s="113"/>
      <c r="I4260" s="38"/>
    </row>
    <row r="4261" spans="1:9" x14ac:dyDescent="0.25">
      <c r="A4261" s="124" t="s">
        <v>7362</v>
      </c>
      <c r="B4261" s="109" t="s">
        <v>7455</v>
      </c>
      <c r="C4261" s="110">
        <v>10</v>
      </c>
      <c r="D4261" s="111"/>
      <c r="E4261" s="112"/>
      <c r="F4261" s="113">
        <f>IF(ISERROR(VLOOKUP(A4261,'Controle de Estoque'!A:I,1,FALSE)),"",VLOOKUP(A4261,'Controle de Estoque'!A:I,4,FALSE))</f>
        <v>1</v>
      </c>
      <c r="G4261" s="114" t="str">
        <f>IF(ISBLANK(A4261),"",IF(ISERROR(VLOOKUP(A4261,'Controle de Estoque'!A:I,1,FALSE)),"Produto não cadastrado",VLOOKUP(A4261,'Controle de Estoque'!A:I,2,FALSE)))</f>
        <v>1SFA619210R1026</v>
      </c>
      <c r="H4261" s="113"/>
      <c r="I4261" s="38"/>
    </row>
    <row r="4262" spans="1:9" x14ac:dyDescent="0.25">
      <c r="A4262" s="124" t="s">
        <v>7432</v>
      </c>
      <c r="B4262" s="109" t="s">
        <v>7455</v>
      </c>
      <c r="C4262" s="110">
        <v>1</v>
      </c>
      <c r="D4262" s="111"/>
      <c r="E4262" s="112"/>
      <c r="F4262" s="113" t="str">
        <f>IF(ISERROR(VLOOKUP(A4262,'Controle de Estoque'!A:I,1,FALSE)),"",VLOOKUP(A4262,'Controle de Estoque'!A:I,4,FALSE))</f>
        <v/>
      </c>
      <c r="G4262" s="114" t="str">
        <f>IF(ISBLANK(A4262),"",IF(ISERROR(VLOOKUP(A4262,'Controle de Estoque'!A:I,1,FALSE)),"Produto não cadastrado",VLOOKUP(A4262,'Controle de Estoque'!A:I,2,FALSE)))</f>
        <v>Produto não cadastrado</v>
      </c>
      <c r="H4262" s="113"/>
      <c r="I4262" s="38"/>
    </row>
    <row r="4263" spans="1:9" x14ac:dyDescent="0.25">
      <c r="A4263" s="124" t="s">
        <v>1794</v>
      </c>
      <c r="B4263" s="109" t="s">
        <v>7455</v>
      </c>
      <c r="C4263" s="110">
        <v>3</v>
      </c>
      <c r="D4263" s="111"/>
      <c r="E4263" s="112"/>
      <c r="F4263" s="113">
        <f>IF(ISERROR(VLOOKUP(A4263,'Controle de Estoque'!A:I,1,FALSE)),"",VLOOKUP(A4263,'Controle de Estoque'!A:I,4,FALSE))</f>
        <v>11</v>
      </c>
      <c r="G4263" s="114" t="str">
        <f>IF(ISBLANK(A4263),"",IF(ISERROR(VLOOKUP(A4263,'Controle de Estoque'!A:I,1,FALSE)),"Produto não cadastrado",VLOOKUP(A4263,'Controle de Estoque'!A:I,2,FALSE)))</f>
        <v>1SFA619402R5201</v>
      </c>
      <c r="H4263" s="113"/>
      <c r="I4263" s="38"/>
    </row>
    <row r="4264" spans="1:9" x14ac:dyDescent="0.25">
      <c r="A4264" s="124" t="s">
        <v>1751</v>
      </c>
      <c r="B4264" s="109" t="s">
        <v>7455</v>
      </c>
      <c r="C4264" s="110">
        <v>4</v>
      </c>
      <c r="D4264" s="111"/>
      <c r="E4264" s="112"/>
      <c r="F4264" s="113">
        <f>IF(ISERROR(VLOOKUP(A4264,'Controle de Estoque'!A:I,1,FALSE)),"",VLOOKUP(A4264,'Controle de Estoque'!A:I,4,FALSE))</f>
        <v>10</v>
      </c>
      <c r="G4264" s="114" t="str">
        <f>IF(ISBLANK(A4264),"",IF(ISERROR(VLOOKUP(A4264,'Controle de Estoque'!A:I,1,FALSE)),"Produto não cadastrado",VLOOKUP(A4264,'Controle de Estoque'!A:I,2,FALSE)))</f>
        <v>CL2-502Y</v>
      </c>
      <c r="H4264" s="113"/>
      <c r="I4264" s="38"/>
    </row>
    <row r="4265" spans="1:9" x14ac:dyDescent="0.25">
      <c r="A4265" s="124" t="s">
        <v>1799</v>
      </c>
      <c r="B4265" s="109" t="s">
        <v>7455</v>
      </c>
      <c r="C4265" s="110">
        <v>1</v>
      </c>
      <c r="D4265" s="111"/>
      <c r="E4265" s="112"/>
      <c r="F4265" s="113">
        <f>IF(ISERROR(VLOOKUP(A4265,'Controle de Estoque'!A:I,1,FALSE)),"",VLOOKUP(A4265,'Controle de Estoque'!A:I,4,FALSE))</f>
        <v>19</v>
      </c>
      <c r="G4265" s="114" t="str">
        <f>IF(ISBLANK(A4265),"",IF(ISERROR(VLOOKUP(A4265,'Controle de Estoque'!A:I,1,FALSE)),"Produto não cadastrado",VLOOKUP(A4265,'Controle de Estoque'!A:I,2,FALSE)))</f>
        <v>1SFA619402R5231</v>
      </c>
      <c r="H4265" s="113"/>
      <c r="I4265" s="38"/>
    </row>
    <row r="4266" spans="1:9" x14ac:dyDescent="0.25">
      <c r="A4266" s="124" t="s">
        <v>2924</v>
      </c>
      <c r="B4266" s="109" t="s">
        <v>7455</v>
      </c>
      <c r="C4266" s="110">
        <v>9</v>
      </c>
      <c r="D4266" s="111"/>
      <c r="E4266" s="112"/>
      <c r="F4266" s="113">
        <f>IF(ISERROR(VLOOKUP(A4266,'Controle de Estoque'!A:I,1,FALSE)),"",VLOOKUP(A4266,'Controle de Estoque'!A:I,4,FALSE))</f>
        <v>9</v>
      </c>
      <c r="G4266" s="114" t="str">
        <f>IF(ISBLANK(A4266),"",IF(ISERROR(VLOOKUP(A4266,'Controle de Estoque'!A:I,1,FALSE)),"Produto não cadastrado",VLOOKUP(A4266,'Controle de Estoque'!A:I,2,FALSE)))</f>
        <v>2CLA267110N1104S</v>
      </c>
      <c r="H4266" s="113"/>
      <c r="I4266" s="38"/>
    </row>
    <row r="4267" spans="1:9" x14ac:dyDescent="0.25">
      <c r="A4267" s="124" t="s">
        <v>7402</v>
      </c>
      <c r="B4267" s="109" t="s">
        <v>7455</v>
      </c>
      <c r="C4267" s="110">
        <v>3</v>
      </c>
      <c r="D4267" s="111"/>
      <c r="E4267" s="112"/>
      <c r="F4267" s="113" t="str">
        <f>IF(ISERROR(VLOOKUP(A4267,'Controle de Estoque'!A:I,1,FALSE)),"",VLOOKUP(A4267,'Controle de Estoque'!A:I,4,FALSE))</f>
        <v/>
      </c>
      <c r="G4267" s="114" t="str">
        <f>IF(ISBLANK(A4267),"",IF(ISERROR(VLOOKUP(A4267,'Controle de Estoque'!A:I,1,FALSE)),"Produto não cadastrado",VLOOKUP(A4267,'Controle de Estoque'!A:I,2,FALSE)))</f>
        <v>Produto não cadastrado</v>
      </c>
      <c r="H4267" s="113"/>
      <c r="I4267" s="38"/>
    </row>
    <row r="4268" spans="1:9" x14ac:dyDescent="0.25">
      <c r="A4268" s="124" t="s">
        <v>3608</v>
      </c>
      <c r="B4268" s="109" t="s">
        <v>7455</v>
      </c>
      <c r="C4268" s="110">
        <v>1</v>
      </c>
      <c r="D4268" s="111"/>
      <c r="E4268" s="112"/>
      <c r="F4268" s="113">
        <f>IF(ISERROR(VLOOKUP(A4268,'Controle de Estoque'!A:I,1,FALSE)),"",VLOOKUP(A4268,'Controle de Estoque'!A:I,4,FALSE))</f>
        <v>47</v>
      </c>
      <c r="G4268" s="114" t="str">
        <f>IF(ISBLANK(A4268),"",IF(ISERROR(VLOOKUP(A4268,'Controle de Estoque'!A:I,1,FALSE)),"Produto não cadastrado",VLOOKUP(A4268,'Controle de Estoque'!A:I,2,FALSE)))</f>
        <v>2TAZ144100R0064</v>
      </c>
      <c r="H4268" s="113"/>
      <c r="I4268" s="38"/>
    </row>
    <row r="4269" spans="1:9" x14ac:dyDescent="0.25">
      <c r="A4269" s="124" t="s">
        <v>3608</v>
      </c>
      <c r="B4269" s="109" t="s">
        <v>7455</v>
      </c>
      <c r="C4269" s="110">
        <v>1</v>
      </c>
      <c r="D4269" s="111"/>
      <c r="E4269" s="112"/>
      <c r="F4269" s="113">
        <f>IF(ISERROR(VLOOKUP(A4269,'Controle de Estoque'!A:I,1,FALSE)),"",VLOOKUP(A4269,'Controle de Estoque'!A:I,4,FALSE))</f>
        <v>47</v>
      </c>
      <c r="G4269" s="114" t="str">
        <f>IF(ISBLANK(A4269),"",IF(ISERROR(VLOOKUP(A4269,'Controle de Estoque'!A:I,1,FALSE)),"Produto não cadastrado",VLOOKUP(A4269,'Controle de Estoque'!A:I,2,FALSE)))</f>
        <v>2TAZ144100R0064</v>
      </c>
      <c r="H4269" s="113"/>
      <c r="I4269" s="38"/>
    </row>
    <row r="4270" spans="1:9" x14ac:dyDescent="0.25">
      <c r="A4270" s="124" t="s">
        <v>3628</v>
      </c>
      <c r="B4270" s="109" t="s">
        <v>7455</v>
      </c>
      <c r="C4270" s="110">
        <v>1</v>
      </c>
      <c r="D4270" s="111"/>
      <c r="E4270" s="112"/>
      <c r="F4270" s="113">
        <f>IF(ISERROR(VLOOKUP(A4270,'Controle de Estoque'!A:I,1,FALSE)),"",VLOOKUP(A4270,'Controle de Estoque'!A:I,4,FALSE))</f>
        <v>39</v>
      </c>
      <c r="G4270" s="114" t="str">
        <f>IF(ISBLANK(A4270),"",IF(ISERROR(VLOOKUP(A4270,'Controle de Estoque'!A:I,1,FALSE)),"Produto não cadastrado",VLOOKUP(A4270,'Controle de Estoque'!A:I,2,FALSE)))</f>
        <v>2TAZ144300R0024</v>
      </c>
      <c r="H4270" s="113"/>
      <c r="I4270" s="38"/>
    </row>
    <row r="4271" spans="1:9" x14ac:dyDescent="0.25">
      <c r="A4271" s="124" t="s">
        <v>3606</v>
      </c>
      <c r="B4271" s="109" t="s">
        <v>7455</v>
      </c>
      <c r="C4271" s="110">
        <v>1</v>
      </c>
      <c r="D4271" s="111"/>
      <c r="E4271" s="112"/>
      <c r="F4271" s="113">
        <f>IF(ISERROR(VLOOKUP(A4271,'Controle de Estoque'!A:I,1,FALSE)),"",VLOOKUP(A4271,'Controle de Estoque'!A:I,4,FALSE))</f>
        <v>30</v>
      </c>
      <c r="G4271" s="114" t="str">
        <f>IF(ISBLANK(A4271),"",IF(ISERROR(VLOOKUP(A4271,'Controle de Estoque'!A:I,1,FALSE)),"Produto não cadastrado",VLOOKUP(A4271,'Controle de Estoque'!A:I,2,FALSE)))</f>
        <v>2TAZ144100R0024</v>
      </c>
      <c r="H4271" s="113"/>
      <c r="I4271" s="38"/>
    </row>
    <row r="4272" spans="1:9" x14ac:dyDescent="0.25">
      <c r="A4272" s="124" t="s">
        <v>7433</v>
      </c>
      <c r="B4272" s="109" t="s">
        <v>7455</v>
      </c>
      <c r="C4272" s="110">
        <v>1</v>
      </c>
      <c r="D4272" s="111"/>
      <c r="E4272" s="112"/>
      <c r="F4272" s="113" t="str">
        <f>IF(ISERROR(VLOOKUP(A4272,'Controle de Estoque'!A:I,1,FALSE)),"",VLOOKUP(A4272,'Controle de Estoque'!A:I,4,FALSE))</f>
        <v/>
      </c>
      <c r="G4272" s="114" t="str">
        <f>IF(ISBLANK(A4272),"",IF(ISERROR(VLOOKUP(A4272,'Controle de Estoque'!A:I,1,FALSE)),"Produto não cadastrado",VLOOKUP(A4272,'Controle de Estoque'!A:I,2,FALSE)))</f>
        <v>Produto não cadastrado</v>
      </c>
      <c r="H4272" s="113"/>
      <c r="I4272" s="38"/>
    </row>
    <row r="4273" spans="1:9" x14ac:dyDescent="0.25">
      <c r="A4273" s="124" t="s">
        <v>2613</v>
      </c>
      <c r="B4273" s="109" t="s">
        <v>7455</v>
      </c>
      <c r="C4273" s="110">
        <v>1</v>
      </c>
      <c r="D4273" s="111"/>
      <c r="E4273" s="112"/>
      <c r="F4273" s="113">
        <f>IF(ISERROR(VLOOKUP(A4273,'Controle de Estoque'!A:I,1,FALSE)),"",VLOOKUP(A4273,'Controle de Estoque'!A:I,4,FALSE))</f>
        <v>52</v>
      </c>
      <c r="G4273" s="114" t="str">
        <f>IF(ISBLANK(A4273),"",IF(ISERROR(VLOOKUP(A4273,'Controle de Estoque'!A:I,1,FALSE)),"Produto não cadastrado",VLOOKUP(A4273,'Controle de Estoque'!A:I,2,FALSE)))</f>
        <v>2CLA113620N1104S</v>
      </c>
      <c r="H4273" s="113"/>
      <c r="I4273" s="38"/>
    </row>
    <row r="4274" spans="1:9" x14ac:dyDescent="0.25">
      <c r="A4274" s="124" t="s">
        <v>2631</v>
      </c>
      <c r="B4274" s="109" t="s">
        <v>7455</v>
      </c>
      <c r="C4274" s="110">
        <v>1</v>
      </c>
      <c r="D4274" s="111"/>
      <c r="E4274" s="112"/>
      <c r="F4274" s="113">
        <f>IF(ISERROR(VLOOKUP(A4274,'Controle de Estoque'!A:I,1,FALSE)),"",VLOOKUP(A4274,'Controle de Estoque'!A:I,4,FALSE))</f>
        <v>45</v>
      </c>
      <c r="G4274" s="114" t="str">
        <f>IF(ISBLANK(A4274),"",IF(ISERROR(VLOOKUP(A4274,'Controle de Estoque'!A:I,1,FALSE)),"Produto não cadastrado",VLOOKUP(A4274,'Controle de Estoque'!A:I,2,FALSE)))</f>
        <v>2CLA137010N1104S</v>
      </c>
      <c r="H4274" s="113"/>
      <c r="I4274" s="38"/>
    </row>
    <row r="4275" spans="1:9" x14ac:dyDescent="0.25">
      <c r="A4275" s="124" t="s">
        <v>1684</v>
      </c>
      <c r="B4275" s="109" t="s">
        <v>7455</v>
      </c>
      <c r="C4275" s="110">
        <v>1</v>
      </c>
      <c r="D4275" s="111"/>
      <c r="E4275" s="112"/>
      <c r="F4275" s="113">
        <f>IF(ISERROR(VLOOKUP(A4275,'Controle de Estoque'!A:I,1,FALSE)),"",VLOOKUP(A4275,'Controle de Estoque'!A:I,4,FALSE))</f>
        <v>0</v>
      </c>
      <c r="G4275" s="114" t="str">
        <f>IF(ISBLANK(A4275),"",IF(ISERROR(VLOOKUP(A4275,'Controle de Estoque'!A:I,1,FALSE)),"Produto não cadastrado",VLOOKUP(A4275,'Controle de Estoque'!A:I,2,FALSE)))</f>
        <v>1SBN010110R1010</v>
      </c>
      <c r="H4275" s="113"/>
      <c r="I4275" s="38"/>
    </row>
    <row r="4276" spans="1:9" x14ac:dyDescent="0.25">
      <c r="A4276" s="124" t="s">
        <v>3180</v>
      </c>
      <c r="B4276" s="109" t="s">
        <v>7455</v>
      </c>
      <c r="C4276" s="110">
        <v>1</v>
      </c>
      <c r="D4276" s="111"/>
      <c r="E4276" s="112"/>
      <c r="F4276" s="113">
        <f>IF(ISERROR(VLOOKUP(A4276,'Controle de Estoque'!A:I,1,FALSE)),"",VLOOKUP(A4276,'Controle de Estoque'!A:I,4,FALSE))</f>
        <v>1</v>
      </c>
      <c r="G4276" s="114" t="str">
        <f>IF(ISBLANK(A4276),"",IF(ISERROR(VLOOKUP(A4276,'Controle de Estoque'!A:I,1,FALSE)),"Produto não cadastrado",VLOOKUP(A4276,'Controle de Estoque'!A:I,2,FALSE)))</f>
        <v>1SCA104877R1001</v>
      </c>
      <c r="H4276" s="113"/>
      <c r="I4276" s="38"/>
    </row>
    <row r="4277" spans="1:9" x14ac:dyDescent="0.25">
      <c r="A4277" s="124" t="s">
        <v>7434</v>
      </c>
      <c r="B4277" s="109" t="s">
        <v>7455</v>
      </c>
      <c r="C4277" s="110">
        <v>2</v>
      </c>
      <c r="D4277" s="111"/>
      <c r="E4277" s="112"/>
      <c r="F4277" s="113" t="str">
        <f>IF(ISERROR(VLOOKUP(A4277,'Controle de Estoque'!A:I,1,FALSE)),"",VLOOKUP(A4277,'Controle de Estoque'!A:I,4,FALSE))</f>
        <v/>
      </c>
      <c r="G4277" s="114" t="str">
        <f>IF(ISBLANK(A4277),"",IF(ISERROR(VLOOKUP(A4277,'Controle de Estoque'!A:I,1,FALSE)),"Produto não cadastrado",VLOOKUP(A4277,'Controle de Estoque'!A:I,2,FALSE)))</f>
        <v>Produto não cadastrado</v>
      </c>
      <c r="H4277" s="113"/>
      <c r="I4277" s="38"/>
    </row>
    <row r="4278" spans="1:9" x14ac:dyDescent="0.25">
      <c r="A4278" s="124" t="s">
        <v>1669</v>
      </c>
      <c r="B4278" s="109" t="s">
        <v>7455</v>
      </c>
      <c r="C4278" s="110">
        <v>1</v>
      </c>
      <c r="D4278" s="111"/>
      <c r="E4278" s="112"/>
      <c r="F4278" s="113">
        <f>IF(ISERROR(VLOOKUP(A4278,'Controle de Estoque'!A:I,1,FALSE)),"",VLOOKUP(A4278,'Controle de Estoque'!A:I,4,FALSE))</f>
        <v>2</v>
      </c>
      <c r="G4278" s="114" t="str">
        <f>IF(ISBLANK(A4278),"",IF(ISERROR(VLOOKUP(A4278,'Controle de Estoque'!A:I,1,FALSE)),"Produto não cadastrado",VLOOKUP(A4278,'Controle de Estoque'!A:I,2,FALSE)))</f>
        <v>1SFA619200R1076</v>
      </c>
      <c r="H4278" s="113"/>
      <c r="I4278" s="38"/>
    </row>
    <row r="4279" spans="1:9" x14ac:dyDescent="0.25">
      <c r="A4279" s="124" t="s">
        <v>7435</v>
      </c>
      <c r="B4279" s="109" t="s">
        <v>7455</v>
      </c>
      <c r="C4279" s="110">
        <v>7</v>
      </c>
      <c r="D4279" s="111"/>
      <c r="E4279" s="112"/>
      <c r="F4279" s="113" t="str">
        <f>IF(ISERROR(VLOOKUP(A4279,'Controle de Estoque'!A:I,1,FALSE)),"",VLOOKUP(A4279,'Controle de Estoque'!A:I,4,FALSE))</f>
        <v/>
      </c>
      <c r="G4279" s="114" t="str">
        <f>IF(ISBLANK(A4279),"",IF(ISERROR(VLOOKUP(A4279,'Controle de Estoque'!A:I,1,FALSE)),"Produto não cadastrado",VLOOKUP(A4279,'Controle de Estoque'!A:I,2,FALSE)))</f>
        <v>Produto não cadastrado</v>
      </c>
      <c r="H4279" s="113"/>
      <c r="I4279" s="38"/>
    </row>
    <row r="4280" spans="1:9" x14ac:dyDescent="0.25">
      <c r="A4280" s="124" t="s">
        <v>148</v>
      </c>
      <c r="B4280" s="109" t="s">
        <v>7455</v>
      </c>
      <c r="C4280" s="110">
        <v>37</v>
      </c>
      <c r="D4280" s="111"/>
      <c r="E4280" s="112"/>
      <c r="F4280" s="113">
        <f>IF(ISERROR(VLOOKUP(A4280,'Controle de Estoque'!A:I,1,FALSE)),"",VLOOKUP(A4280,'Controle de Estoque'!A:I,4,FALSE))</f>
        <v>48</v>
      </c>
      <c r="G4280" s="114" t="str">
        <f>IF(ISBLANK(A4280),"",IF(ISERROR(VLOOKUP(A4280,'Controle de Estoque'!A:I,1,FALSE)),"Produto não cadastrado",VLOOKUP(A4280,'Controle de Estoque'!A:I,2,FALSE)))</f>
        <v>100SA10</v>
      </c>
      <c r="H4280" s="113"/>
      <c r="I4280" s="38"/>
    </row>
    <row r="4281" spans="1:9" x14ac:dyDescent="0.25">
      <c r="A4281" s="124" t="s">
        <v>622</v>
      </c>
      <c r="B4281" s="109" t="s">
        <v>7455</v>
      </c>
      <c r="C4281" s="110">
        <v>17</v>
      </c>
      <c r="D4281" s="111"/>
      <c r="E4281" s="112"/>
      <c r="F4281" s="113">
        <f>IF(ISERROR(VLOOKUP(A4281,'Controle de Estoque'!A:I,1,FALSE)),"",VLOOKUP(A4281,'Controle de Estoque'!A:I,4,FALSE))</f>
        <v>0</v>
      </c>
      <c r="G4281" s="114" t="str">
        <f>IF(ISBLANK(A4281),"",IF(ISERROR(VLOOKUP(A4281,'Controle de Estoque'!A:I,1,FALSE)),"Produto não cadastrado",VLOOKUP(A4281,'Controle de Estoque'!A:I,2,FALSE)))</f>
        <v>1786BNC</v>
      </c>
      <c r="H4281" s="113"/>
      <c r="I4281" s="38"/>
    </row>
    <row r="4282" spans="1:9" x14ac:dyDescent="0.25">
      <c r="A4282" s="124" t="s">
        <v>7417</v>
      </c>
      <c r="B4282" s="109" t="s">
        <v>7455</v>
      </c>
      <c r="C4282" s="110">
        <v>1</v>
      </c>
      <c r="D4282" s="111"/>
      <c r="E4282" s="112"/>
      <c r="F4282" s="113" t="str">
        <f>IF(ISERROR(VLOOKUP(A4282,'Controle de Estoque'!A:I,1,FALSE)),"",VLOOKUP(A4282,'Controle de Estoque'!A:I,4,FALSE))</f>
        <v/>
      </c>
      <c r="G4282" s="114" t="str">
        <f>IF(ISBLANK(A4282),"",IF(ISERROR(VLOOKUP(A4282,'Controle de Estoque'!A:I,1,FALSE)),"Produto não cadastrado",VLOOKUP(A4282,'Controle de Estoque'!A:I,2,FALSE)))</f>
        <v>Produto não cadastrado</v>
      </c>
      <c r="H4282" s="113"/>
      <c r="I4282" s="38"/>
    </row>
    <row r="4283" spans="1:9" x14ac:dyDescent="0.25">
      <c r="A4283" s="124" t="s">
        <v>7414</v>
      </c>
      <c r="B4283" s="109" t="s">
        <v>7455</v>
      </c>
      <c r="C4283" s="110">
        <v>3</v>
      </c>
      <c r="D4283" s="111"/>
      <c r="E4283" s="112"/>
      <c r="F4283" s="113" t="str">
        <f>IF(ISERROR(VLOOKUP(A4283,'Controle de Estoque'!A:I,1,FALSE)),"",VLOOKUP(A4283,'Controle de Estoque'!A:I,4,FALSE))</f>
        <v/>
      </c>
      <c r="G4283" s="114" t="str">
        <f>IF(ISBLANK(A4283),"",IF(ISERROR(VLOOKUP(A4283,'Controle de Estoque'!A:I,1,FALSE)),"Produto não cadastrado",VLOOKUP(A4283,'Controle de Estoque'!A:I,2,FALSE)))</f>
        <v>Produto não cadastrado</v>
      </c>
      <c r="H4283" s="113"/>
      <c r="I4283" s="38"/>
    </row>
    <row r="4284" spans="1:9" x14ac:dyDescent="0.25">
      <c r="A4284" s="124" t="s">
        <v>7436</v>
      </c>
      <c r="B4284" s="109" t="s">
        <v>7455</v>
      </c>
      <c r="C4284" s="110">
        <v>2</v>
      </c>
      <c r="D4284" s="111"/>
      <c r="E4284" s="112"/>
      <c r="F4284" s="113" t="str">
        <f>IF(ISERROR(VLOOKUP(A4284,'Controle de Estoque'!A:I,1,FALSE)),"",VLOOKUP(A4284,'Controle de Estoque'!A:I,4,FALSE))</f>
        <v/>
      </c>
      <c r="G4284" s="114" t="str">
        <f>IF(ISBLANK(A4284),"",IF(ISERROR(VLOOKUP(A4284,'Controle de Estoque'!A:I,1,FALSE)),"Produto não cadastrado",VLOOKUP(A4284,'Controle de Estoque'!A:I,2,FALSE)))</f>
        <v>Produto não cadastrado</v>
      </c>
      <c r="H4284" s="113"/>
      <c r="I4284" s="38"/>
    </row>
    <row r="4285" spans="1:9" x14ac:dyDescent="0.25">
      <c r="A4285" s="124" t="s">
        <v>1140</v>
      </c>
      <c r="B4285" s="109" t="s">
        <v>7455</v>
      </c>
      <c r="C4285" s="110">
        <v>8</v>
      </c>
      <c r="D4285" s="111"/>
      <c r="E4285" s="112"/>
      <c r="F4285" s="113">
        <f>IF(ISERROR(VLOOKUP(A4285,'Controle de Estoque'!A:I,1,FALSE)),"",VLOOKUP(A4285,'Controle de Estoque'!A:I,4,FALSE))</f>
        <v>0</v>
      </c>
      <c r="G4285" s="114" t="str">
        <f>IF(ISBLANK(A4285),"",IF(ISERROR(VLOOKUP(A4285,'Controle de Estoque'!A:I,1,FALSE)),"Produto não cadastrado",VLOOKUP(A4285,'Controle de Estoque'!A:I,2,FALSE)))</f>
        <v>800FX10</v>
      </c>
      <c r="H4285" s="113"/>
      <c r="I4285" s="38"/>
    </row>
    <row r="4286" spans="1:9" x14ac:dyDescent="0.25">
      <c r="A4286" s="124" t="s">
        <v>1726</v>
      </c>
      <c r="B4286" s="109" t="s">
        <v>7455</v>
      </c>
      <c r="C4286" s="110">
        <v>1</v>
      </c>
      <c r="D4286" s="111"/>
      <c r="E4286" s="112"/>
      <c r="F4286" s="113">
        <f>IF(ISERROR(VLOOKUP(A4286,'Controle de Estoque'!A:I,1,FALSE)),"",VLOOKUP(A4286,'Controle de Estoque'!A:I,4,FALSE))</f>
        <v>2</v>
      </c>
      <c r="G4286" s="114">
        <f>IF(ISBLANK(A4286),"",IF(ISERROR(VLOOKUP(A4286,'Controle de Estoque'!A:I,1,FALSE)),"Produto não cadastrado",VLOOKUP(A4286,'Controle de Estoque'!A:I,2,FALSE)))</f>
        <v>68281059</v>
      </c>
      <c r="H4286" s="113"/>
      <c r="I4286" s="38"/>
    </row>
    <row r="4287" spans="1:9" x14ac:dyDescent="0.25">
      <c r="A4287" s="138" t="s">
        <v>7437</v>
      </c>
      <c r="B4287" s="109">
        <v>45679</v>
      </c>
      <c r="C4287" s="110"/>
      <c r="D4287" s="111"/>
      <c r="E4287" s="112"/>
      <c r="F4287" s="113">
        <f>IF(ISERROR(VLOOKUP(A4287,'Controle de Estoque'!A:I,1,FALSE)),"",VLOOKUP(A4287,'Controle de Estoque'!A:I,4,FALSE))</f>
        <v>0</v>
      </c>
      <c r="G4287" s="114" t="str">
        <f>IF(ISBLANK(A4287),"",IF(ISERROR(VLOOKUP(A4287,'Controle de Estoque'!A:I,1,FALSE)),"Produto não cadastrado",VLOOKUP(A4287,'Controle de Estoque'!A:I,2,FALSE)))</f>
        <v>1SDA073906R1</v>
      </c>
      <c r="H4287" s="113"/>
      <c r="I4287" s="38"/>
    </row>
    <row r="4288" spans="1:9" x14ac:dyDescent="0.25">
      <c r="A4288" s="124" t="s">
        <v>3611</v>
      </c>
      <c r="B4288" s="109" t="s">
        <v>7455</v>
      </c>
      <c r="C4288" s="110">
        <v>3</v>
      </c>
      <c r="D4288" s="111"/>
      <c r="E4288" s="112"/>
      <c r="F4288" s="113">
        <f>IF(ISERROR(VLOOKUP(A4288,'Controle de Estoque'!A:I,1,FALSE)),"",VLOOKUP(A4288,'Controle de Estoque'!A:I,4,FALSE))</f>
        <v>157</v>
      </c>
      <c r="G4288" s="114" t="str">
        <f>IF(ISBLANK(A4288),"",IF(ISERROR(VLOOKUP(A4288,'Controle de Estoque'!A:I,1,FALSE)),"Produto não cadastrado",VLOOKUP(A4288,'Controle de Estoque'!A:I,2,FALSE)))</f>
        <v>2TAZ144100R0204</v>
      </c>
      <c r="H4288" s="113"/>
      <c r="I4288" s="38"/>
    </row>
    <row r="4289" spans="1:9" x14ac:dyDescent="0.25">
      <c r="A4289" s="124" t="s">
        <v>3611</v>
      </c>
      <c r="B4289" s="109" t="s">
        <v>7455</v>
      </c>
      <c r="C4289" s="110">
        <v>12</v>
      </c>
      <c r="D4289" s="111"/>
      <c r="E4289" s="112"/>
      <c r="F4289" s="113">
        <f>IF(ISERROR(VLOOKUP(A4289,'Controle de Estoque'!A:I,1,FALSE)),"",VLOOKUP(A4289,'Controle de Estoque'!A:I,4,FALSE))</f>
        <v>157</v>
      </c>
      <c r="G4289" s="114" t="str">
        <f>IF(ISBLANK(A4289),"",IF(ISERROR(VLOOKUP(A4289,'Controle de Estoque'!A:I,1,FALSE)),"Produto não cadastrado",VLOOKUP(A4289,'Controle de Estoque'!A:I,2,FALSE)))</f>
        <v>2TAZ144100R0204</v>
      </c>
      <c r="H4289" s="113"/>
      <c r="I4289" s="38"/>
    </row>
    <row r="4290" spans="1:9" x14ac:dyDescent="0.25">
      <c r="A4290" s="124" t="s">
        <v>2256</v>
      </c>
      <c r="B4290" s="109" t="s">
        <v>7455</v>
      </c>
      <c r="C4290" s="110">
        <v>1</v>
      </c>
      <c r="D4290" s="111"/>
      <c r="E4290" s="112"/>
      <c r="F4290" s="113">
        <f>IF(ISERROR(VLOOKUP(A4290,'Controle de Estoque'!A:I,1,FALSE)),"",VLOOKUP(A4290,'Controle de Estoque'!A:I,4,FALSE))</f>
        <v>0</v>
      </c>
      <c r="G4290" s="114" t="str">
        <f>IF(ISBLANK(A4290),"",IF(ISERROR(VLOOKUP(A4290,'Controle de Estoque'!A:I,1,FALSE)),"Produto não cadastrado",VLOOKUP(A4290,'Controle de Estoque'!A:I,2,FALSE)))</f>
        <v>1SBV010313R1211</v>
      </c>
      <c r="H4290" s="113"/>
      <c r="I4290" s="38"/>
    </row>
    <row r="4291" spans="1:9" x14ac:dyDescent="0.25">
      <c r="A4291" s="124" t="s">
        <v>1900</v>
      </c>
      <c r="B4291" s="109" t="s">
        <v>7455</v>
      </c>
      <c r="C4291" s="110">
        <v>1</v>
      </c>
      <c r="D4291" s="111"/>
      <c r="E4291" s="112"/>
      <c r="F4291" s="113">
        <f>IF(ISERROR(VLOOKUP(A4291,'Controle de Estoque'!A:I,1,FALSE)),"",VLOOKUP(A4291,'Controle de Estoque'!A:I,4,FALSE))</f>
        <v>27</v>
      </c>
      <c r="G4291" s="114" t="str">
        <f>IF(ISBLANK(A4291),"",IF(ISERROR(VLOOKUP(A4291,'Controle de Estoque'!A:I,1,FALSE)),"Produto não cadastrado",VLOOKUP(A4291,'Controle de Estoque'!A:I,2,FALSE)))</f>
        <v>1SVR405651R1100</v>
      </c>
      <c r="H4291" s="113"/>
      <c r="I4291" s="38"/>
    </row>
    <row r="4292" spans="1:9" x14ac:dyDescent="0.25">
      <c r="A4292" s="124" t="s">
        <v>3606</v>
      </c>
      <c r="B4292" s="109" t="s">
        <v>7455</v>
      </c>
      <c r="C4292" s="110">
        <v>1</v>
      </c>
      <c r="D4292" s="111"/>
      <c r="E4292" s="112"/>
      <c r="F4292" s="113">
        <f>IF(ISERROR(VLOOKUP(A4292,'Controle de Estoque'!A:I,1,FALSE)),"",VLOOKUP(A4292,'Controle de Estoque'!A:I,4,FALSE))</f>
        <v>30</v>
      </c>
      <c r="G4292" s="114" t="str">
        <f>IF(ISBLANK(A4292),"",IF(ISERROR(VLOOKUP(A4292,'Controle de Estoque'!A:I,1,FALSE)),"Produto não cadastrado",VLOOKUP(A4292,'Controle de Estoque'!A:I,2,FALSE)))</f>
        <v>2TAZ144100R0024</v>
      </c>
      <c r="H4292" s="113"/>
      <c r="I4292" s="38"/>
    </row>
    <row r="4293" spans="1:9" x14ac:dyDescent="0.25">
      <c r="A4293" s="124" t="s">
        <v>1669</v>
      </c>
      <c r="B4293" s="109" t="s">
        <v>7455</v>
      </c>
      <c r="C4293" s="110">
        <v>1</v>
      </c>
      <c r="D4293" s="111"/>
      <c r="E4293" s="112"/>
      <c r="F4293" s="113">
        <f>IF(ISERROR(VLOOKUP(A4293,'Controle de Estoque'!A:I,1,FALSE)),"",VLOOKUP(A4293,'Controle de Estoque'!A:I,4,FALSE))</f>
        <v>2</v>
      </c>
      <c r="G4293" s="114" t="str">
        <f>IF(ISBLANK(A4293),"",IF(ISERROR(VLOOKUP(A4293,'Controle de Estoque'!A:I,1,FALSE)),"Produto não cadastrado",VLOOKUP(A4293,'Controle de Estoque'!A:I,2,FALSE)))</f>
        <v>1SFA619200R1076</v>
      </c>
      <c r="H4293" s="113"/>
      <c r="I4293" s="38"/>
    </row>
    <row r="4294" spans="1:9" x14ac:dyDescent="0.25">
      <c r="A4294" s="124" t="s">
        <v>1669</v>
      </c>
      <c r="B4294" s="109" t="s">
        <v>7455</v>
      </c>
      <c r="C4294" s="110">
        <v>7</v>
      </c>
      <c r="D4294" s="111"/>
      <c r="E4294" s="112"/>
      <c r="F4294" s="113">
        <f>IF(ISERROR(VLOOKUP(A4294,'Controle de Estoque'!A:I,1,FALSE)),"",VLOOKUP(A4294,'Controle de Estoque'!A:I,4,FALSE))</f>
        <v>2</v>
      </c>
      <c r="G4294" s="114" t="str">
        <f>IF(ISBLANK(A4294),"",IF(ISERROR(VLOOKUP(A4294,'Controle de Estoque'!A:I,1,FALSE)),"Produto não cadastrado",VLOOKUP(A4294,'Controle de Estoque'!A:I,2,FALSE)))</f>
        <v>1SFA619200R1076</v>
      </c>
      <c r="H4294" s="113"/>
      <c r="I4294" s="38"/>
    </row>
    <row r="4295" spans="1:9" x14ac:dyDescent="0.25">
      <c r="A4295" s="124" t="s">
        <v>2416</v>
      </c>
      <c r="B4295" s="109" t="s">
        <v>7455</v>
      </c>
      <c r="C4295" s="110">
        <v>2</v>
      </c>
      <c r="D4295" s="111"/>
      <c r="E4295" s="112"/>
      <c r="F4295" s="113">
        <f>IF(ISERROR(VLOOKUP(A4295,'Controle de Estoque'!A:I,1,FALSE)),"",VLOOKUP(A4295,'Controle de Estoque'!A:I,4,FALSE))</f>
        <v>6</v>
      </c>
      <c r="G4295" s="114" t="str">
        <f>IF(ISBLANK(A4295),"",IF(ISERROR(VLOOKUP(A4295,'Controle de Estoque'!A:I,1,FALSE)),"Produto não cadastrado",VLOOKUP(A4295,'Controle de Estoque'!A:I,2,FALSE)))</f>
        <v>1SFA611523R1001</v>
      </c>
      <c r="H4295" s="113"/>
      <c r="I4295" s="38"/>
    </row>
    <row r="4296" spans="1:9" x14ac:dyDescent="0.25">
      <c r="A4296" s="124" t="s">
        <v>2411</v>
      </c>
      <c r="B4296" s="109" t="s">
        <v>7455</v>
      </c>
      <c r="C4296" s="110">
        <v>4</v>
      </c>
      <c r="D4296" s="111"/>
      <c r="E4296" s="112"/>
      <c r="F4296" s="113">
        <f>IF(ISERROR(VLOOKUP(A4296,'Controle de Estoque'!A:I,1,FALSE)),"",VLOOKUP(A4296,'Controle de Estoque'!A:I,4,FALSE))</f>
        <v>6</v>
      </c>
      <c r="G4296" s="114" t="str">
        <f>IF(ISBLANK(A4296),"",IF(ISERROR(VLOOKUP(A4296,'Controle de Estoque'!A:I,1,FALSE)),"Produto não cadastrado",VLOOKUP(A4296,'Controle de Estoque'!A:I,2,FALSE)))</f>
        <v>1SFA611130R1101</v>
      </c>
      <c r="H4296" s="113"/>
      <c r="I4296" s="38"/>
    </row>
    <row r="4297" spans="1:9" x14ac:dyDescent="0.25">
      <c r="A4297" s="124" t="s">
        <v>7438</v>
      </c>
      <c r="B4297" s="109" t="s">
        <v>7455</v>
      </c>
      <c r="C4297" s="110">
        <v>2</v>
      </c>
      <c r="D4297" s="111"/>
      <c r="E4297" s="112"/>
      <c r="F4297" s="113" t="str">
        <f>IF(ISERROR(VLOOKUP(A4297,'Controle de Estoque'!A:I,1,FALSE)),"",VLOOKUP(A4297,'Controle de Estoque'!A:I,4,FALSE))</f>
        <v/>
      </c>
      <c r="G4297" s="114" t="str">
        <f>IF(ISBLANK(A4297),"",IF(ISERROR(VLOOKUP(A4297,'Controle de Estoque'!A:I,1,FALSE)),"Produto não cadastrado",VLOOKUP(A4297,'Controle de Estoque'!A:I,2,FALSE)))</f>
        <v>Produto não cadastrado</v>
      </c>
      <c r="H4297" s="113"/>
      <c r="I4297" s="38"/>
    </row>
    <row r="4298" spans="1:9" x14ac:dyDescent="0.25">
      <c r="A4298" s="124" t="s">
        <v>2339</v>
      </c>
      <c r="B4298" s="109" t="s">
        <v>7455</v>
      </c>
      <c r="C4298" s="110">
        <v>6</v>
      </c>
      <c r="D4298" s="111"/>
      <c r="E4298" s="112"/>
      <c r="F4298" s="113">
        <f>IF(ISERROR(VLOOKUP(A4298,'Controle de Estoque'!A:I,1,FALSE)),"",VLOOKUP(A4298,'Controle de Estoque'!A:I,4,FALSE))</f>
        <v>176</v>
      </c>
      <c r="G4298" s="114" t="str">
        <f>IF(ISBLANK(A4298),"",IF(ISERROR(VLOOKUP(A4298,'Controle de Estoque'!A:I,1,FALSE)),"Produto não cadastrado",VLOOKUP(A4298,'Controle de Estoque'!A:I,2,FALSE)))</f>
        <v>1SFA611605R1100</v>
      </c>
      <c r="H4298" s="113"/>
      <c r="I4298" s="38"/>
    </row>
    <row r="4299" spans="1:9" x14ac:dyDescent="0.25">
      <c r="A4299" s="124" t="s">
        <v>2337</v>
      </c>
      <c r="B4299" s="109" t="s">
        <v>7455</v>
      </c>
      <c r="C4299" s="110">
        <v>8</v>
      </c>
      <c r="D4299" s="111"/>
      <c r="E4299" s="112"/>
      <c r="F4299" s="113">
        <f>IF(ISERROR(VLOOKUP(A4299,'Controle de Estoque'!A:I,1,FALSE)),"",VLOOKUP(A4299,'Controle de Estoque'!A:I,4,FALSE))</f>
        <v>56</v>
      </c>
      <c r="G4299" s="114" t="str">
        <f>IF(ISBLANK(A4299),"",IF(ISERROR(VLOOKUP(A4299,'Controle de Estoque'!A:I,1,FALSE)),"Produto não cadastrado",VLOOKUP(A4299,'Controle de Estoque'!A:I,2,FALSE)))</f>
        <v>1SFA611610R1010</v>
      </c>
      <c r="H4299" s="113"/>
      <c r="I4299" s="38"/>
    </row>
    <row r="4300" spans="1:9" x14ac:dyDescent="0.25">
      <c r="A4300" s="124" t="s">
        <v>2338</v>
      </c>
      <c r="B4300" s="109" t="s">
        <v>7455</v>
      </c>
      <c r="C4300" s="110">
        <v>4</v>
      </c>
      <c r="D4300" s="111"/>
      <c r="E4300" s="112"/>
      <c r="F4300" s="113">
        <f>IF(ISERROR(VLOOKUP(A4300,'Controle de Estoque'!A:I,1,FALSE)),"",VLOOKUP(A4300,'Controle de Estoque'!A:I,4,FALSE))</f>
        <v>177</v>
      </c>
      <c r="G4300" s="114" t="str">
        <f>IF(ISBLANK(A4300),"",IF(ISERROR(VLOOKUP(A4300,'Controle de Estoque'!A:I,1,FALSE)),"Produto não cadastrado",VLOOKUP(A4300,'Controle de Estoque'!A:I,2,FALSE)))</f>
        <v>1SFA611610R1001</v>
      </c>
      <c r="H4300" s="113"/>
      <c r="I4300" s="38"/>
    </row>
    <row r="4301" spans="1:9" x14ac:dyDescent="0.25">
      <c r="A4301" s="124" t="s">
        <v>6223</v>
      </c>
      <c r="B4301" s="109" t="s">
        <v>7455</v>
      </c>
      <c r="C4301" s="110">
        <v>19</v>
      </c>
      <c r="D4301" s="111"/>
      <c r="E4301" s="112"/>
      <c r="F4301" s="113">
        <f>IF(ISERROR(VLOOKUP(A4301,'Controle de Estoque'!A:I,1,FALSE)),"",VLOOKUP(A4301,'Controle de Estoque'!A:I,4,FALSE))</f>
        <v>0</v>
      </c>
      <c r="G4301" s="114" t="str">
        <f>IF(ISBLANK(A4301),"",IF(ISERROR(VLOOKUP(A4301,'Controle de Estoque'!A:I,1,FALSE)),"Produto não cadastrado",VLOOKUP(A4301,'Controle de Estoque'!A:I,2,FALSE)))</f>
        <v>1SDA066937R1</v>
      </c>
      <c r="H4301" s="113"/>
      <c r="I4301" s="38"/>
    </row>
    <row r="4302" spans="1:9" x14ac:dyDescent="0.25">
      <c r="A4302" s="124" t="s">
        <v>7440</v>
      </c>
      <c r="B4302" s="109" t="s">
        <v>7455</v>
      </c>
      <c r="C4302" s="110">
        <v>2</v>
      </c>
      <c r="D4302" s="111"/>
      <c r="E4302" s="112"/>
      <c r="F4302" s="113">
        <f>IF(ISERROR(VLOOKUP(A4302,'Controle de Estoque'!A:I,1,FALSE)),"",VLOOKUP(A4302,'Controle de Estoque'!A:I,4,FALSE))</f>
        <v>2</v>
      </c>
      <c r="G4302" s="114" t="str">
        <f>IF(ISBLANK(A4302),"",IF(ISERROR(VLOOKUP(A4302,'Controle de Estoque'!A:I,1,FALSE)),"Produto não cadastrado",VLOOKUP(A4302,'Controle de Estoque'!A:I,2,FALSE)))</f>
        <v>1SCA022719R0090</v>
      </c>
      <c r="H4302" s="113"/>
      <c r="I4302" s="38"/>
    </row>
    <row r="4303" spans="1:9" x14ac:dyDescent="0.25">
      <c r="A4303" s="124" t="s">
        <v>3322</v>
      </c>
      <c r="B4303" s="109" t="s">
        <v>7455</v>
      </c>
      <c r="C4303" s="110">
        <v>2</v>
      </c>
      <c r="D4303" s="111"/>
      <c r="E4303" s="112"/>
      <c r="F4303" s="113">
        <f>IF(ISERROR(VLOOKUP(A4303,'Controle de Estoque'!A:I,1,FALSE)),"",VLOOKUP(A4303,'Controle de Estoque'!A:I,4,FALSE))</f>
        <v>1</v>
      </c>
      <c r="G4303" s="114" t="str">
        <f>IF(ISBLANK(A4303),"",IF(ISERROR(VLOOKUP(A4303,'Controle de Estoque'!A:I,1,FALSE)),"Produto não cadastrado",VLOOKUP(A4303,'Controle de Estoque'!A:I,2,FALSE)))</f>
        <v>PSTX105-600-70</v>
      </c>
      <c r="H4303" s="113"/>
      <c r="I4303" s="38"/>
    </row>
    <row r="4304" spans="1:9" x14ac:dyDescent="0.25">
      <c r="A4304" s="124" t="s">
        <v>3609</v>
      </c>
      <c r="B4304" s="109" t="s">
        <v>7455</v>
      </c>
      <c r="C4304" s="110">
        <v>2</v>
      </c>
      <c r="D4304" s="111"/>
      <c r="E4304" s="112"/>
      <c r="F4304" s="113">
        <f>IF(ISERROR(VLOOKUP(A4304,'Controle de Estoque'!A:I,1,FALSE)),"",VLOOKUP(A4304,'Controle de Estoque'!A:I,4,FALSE))</f>
        <v>351</v>
      </c>
      <c r="G4304" s="114" t="str">
        <f>IF(ISBLANK(A4304),"",IF(ISERROR(VLOOKUP(A4304,'Controle de Estoque'!A:I,1,FALSE)),"Produto não cadastrado",VLOOKUP(A4304,'Controle de Estoque'!A:I,2,FALSE)))</f>
        <v>2TAZ144100R0104</v>
      </c>
      <c r="H4304" s="113"/>
      <c r="I4304" s="38"/>
    </row>
    <row r="4305" spans="1:9" x14ac:dyDescent="0.25">
      <c r="A4305" s="124" t="s">
        <v>7441</v>
      </c>
      <c r="B4305" s="109" t="s">
        <v>7455</v>
      </c>
      <c r="C4305" s="110">
        <v>2</v>
      </c>
      <c r="D4305" s="111"/>
      <c r="E4305" s="112"/>
      <c r="F4305" s="113" t="str">
        <f>IF(ISERROR(VLOOKUP(A4305,'Controle de Estoque'!A:I,1,FALSE)),"",VLOOKUP(A4305,'Controle de Estoque'!A:I,4,FALSE))</f>
        <v/>
      </c>
      <c r="G4305" s="114" t="str">
        <f>IF(ISBLANK(A4305),"",IF(ISERROR(VLOOKUP(A4305,'Controle de Estoque'!A:I,1,FALSE)),"Produto não cadastrado",VLOOKUP(A4305,'Controle de Estoque'!A:I,2,FALSE)))</f>
        <v>Produto não cadastrado</v>
      </c>
      <c r="H4305" s="113"/>
      <c r="I4305" s="38"/>
    </row>
    <row r="4306" spans="1:9" x14ac:dyDescent="0.25">
      <c r="A4306" s="124" t="s">
        <v>7458</v>
      </c>
      <c r="B4306" s="109" t="s">
        <v>7455</v>
      </c>
      <c r="C4306" s="110">
        <v>1</v>
      </c>
      <c r="D4306" s="111"/>
      <c r="E4306" s="112"/>
      <c r="F4306" s="113" t="str">
        <f>IF(ISERROR(VLOOKUP(A4306,'Controle de Estoque'!A:I,1,FALSE)),"",VLOOKUP(A4306,'Controle de Estoque'!A:I,4,FALSE))</f>
        <v/>
      </c>
      <c r="G4306" s="114" t="str">
        <f>IF(ISBLANK(A4306),"",IF(ISERROR(VLOOKUP(A4306,'Controle de Estoque'!A:I,1,FALSE)),"Produto não cadastrado",VLOOKUP(A4306,'Controle de Estoque'!A:I,2,FALSE)))</f>
        <v>Produto não cadastrado</v>
      </c>
      <c r="H4306" s="113"/>
      <c r="I4306" s="38"/>
    </row>
    <row r="4307" spans="1:9" x14ac:dyDescent="0.25">
      <c r="A4307" s="124" t="s">
        <v>2432</v>
      </c>
      <c r="B4307" s="109" t="s">
        <v>7455</v>
      </c>
      <c r="C4307" s="110">
        <v>1</v>
      </c>
      <c r="D4307" s="111"/>
      <c r="E4307" s="112"/>
      <c r="F4307" s="113">
        <f>IF(ISERROR(VLOOKUP(A4307,'Controle de Estoque'!A:I,1,FALSE)),"",VLOOKUP(A4307,'Controle de Estoque'!A:I,4,FALSE))</f>
        <v>1</v>
      </c>
      <c r="G4307" s="114" t="str">
        <f>IF(ISBLANK(A4307),"",IF(ISERROR(VLOOKUP(A4307,'Controle de Estoque'!A:I,1,FALSE)),"Produto não cadastrado",VLOOKUP(A4307,'Controle de Estoque'!A:I,2,FALSE)))</f>
        <v>1SAM250000R1006</v>
      </c>
      <c r="H4307" s="113"/>
      <c r="I4307" s="38"/>
    </row>
    <row r="4308" spans="1:9" x14ac:dyDescent="0.25">
      <c r="A4308" s="124" t="s">
        <v>2368</v>
      </c>
      <c r="B4308" s="109" t="s">
        <v>7455</v>
      </c>
      <c r="C4308" s="110">
        <v>19</v>
      </c>
      <c r="D4308" s="111"/>
      <c r="E4308" s="112"/>
      <c r="F4308" s="113">
        <f>IF(ISERROR(VLOOKUP(A4308,'Controle de Estoque'!A:I,1,FALSE)),"",VLOOKUP(A4308,'Controle de Estoque'!A:I,4,FALSE))</f>
        <v>-11</v>
      </c>
      <c r="G4308" s="114" t="str">
        <f>IF(ISBLANK(A4308),"",IF(ISERROR(VLOOKUP(A4308,'Controle de Estoque'!A:I,1,FALSE)),"Produto não cadastrado",VLOOKUP(A4308,'Controle de Estoque'!A:I,2,FALSE)))</f>
        <v>1SFA611621R1071</v>
      </c>
      <c r="H4308" s="113"/>
      <c r="I4308" s="38"/>
    </row>
    <row r="4309" spans="1:9" x14ac:dyDescent="0.25">
      <c r="A4309" s="124" t="s">
        <v>2411</v>
      </c>
      <c r="B4309" s="109" t="s">
        <v>7455</v>
      </c>
      <c r="C4309" s="110">
        <v>1</v>
      </c>
      <c r="D4309" s="111"/>
      <c r="E4309" s="112"/>
      <c r="F4309" s="113">
        <f>IF(ISERROR(VLOOKUP(A4309,'Controle de Estoque'!A:I,1,FALSE)),"",VLOOKUP(A4309,'Controle de Estoque'!A:I,4,FALSE))</f>
        <v>6</v>
      </c>
      <c r="G4309" s="114" t="str">
        <f>IF(ISBLANK(A4309),"",IF(ISERROR(VLOOKUP(A4309,'Controle de Estoque'!A:I,1,FALSE)),"Produto não cadastrado",VLOOKUP(A4309,'Controle de Estoque'!A:I,2,FALSE)))</f>
        <v>1SFA611130R1101</v>
      </c>
      <c r="H4309" s="113"/>
      <c r="I4309" s="38"/>
    </row>
    <row r="4310" spans="1:9" x14ac:dyDescent="0.25">
      <c r="A4310" s="124" t="s">
        <v>2339</v>
      </c>
      <c r="B4310" s="109" t="s">
        <v>7455</v>
      </c>
      <c r="C4310" s="110">
        <v>1</v>
      </c>
      <c r="D4310" s="111"/>
      <c r="E4310" s="112"/>
      <c r="F4310" s="113">
        <f>IF(ISERROR(VLOOKUP(A4310,'Controle de Estoque'!A:I,1,FALSE)),"",VLOOKUP(A4310,'Controle de Estoque'!A:I,4,FALSE))</f>
        <v>176</v>
      </c>
      <c r="G4310" s="114" t="str">
        <f>IF(ISBLANK(A4310),"",IF(ISERROR(VLOOKUP(A4310,'Controle de Estoque'!A:I,1,FALSE)),"Produto não cadastrado",VLOOKUP(A4310,'Controle de Estoque'!A:I,2,FALSE)))</f>
        <v>1SFA611605R1100</v>
      </c>
      <c r="H4310" s="113"/>
      <c r="I4310" s="38"/>
    </row>
    <row r="4311" spans="1:9" x14ac:dyDescent="0.25">
      <c r="A4311" s="124" t="s">
        <v>2337</v>
      </c>
      <c r="B4311" s="109" t="s">
        <v>7455</v>
      </c>
      <c r="C4311" s="110">
        <v>1</v>
      </c>
      <c r="D4311" s="111"/>
      <c r="E4311" s="112"/>
      <c r="F4311" s="113">
        <f>IF(ISERROR(VLOOKUP(A4311,'Controle de Estoque'!A:I,1,FALSE)),"",VLOOKUP(A4311,'Controle de Estoque'!A:I,4,FALSE))</f>
        <v>56</v>
      </c>
      <c r="G4311" s="114" t="str">
        <f>IF(ISBLANK(A4311),"",IF(ISERROR(VLOOKUP(A4311,'Controle de Estoque'!A:I,1,FALSE)),"Produto não cadastrado",VLOOKUP(A4311,'Controle de Estoque'!A:I,2,FALSE)))</f>
        <v>1SFA611610R1010</v>
      </c>
      <c r="H4311" s="113"/>
      <c r="I4311" s="38"/>
    </row>
    <row r="4312" spans="1:9" x14ac:dyDescent="0.25">
      <c r="A4312" s="124" t="s">
        <v>2338</v>
      </c>
      <c r="B4312" s="109" t="s">
        <v>7455</v>
      </c>
      <c r="C4312" s="110">
        <v>1</v>
      </c>
      <c r="D4312" s="111"/>
      <c r="E4312" s="112"/>
      <c r="F4312" s="113">
        <f>IF(ISERROR(VLOOKUP(A4312,'Controle de Estoque'!A:I,1,FALSE)),"",VLOOKUP(A4312,'Controle de Estoque'!A:I,4,FALSE))</f>
        <v>177</v>
      </c>
      <c r="G4312" s="114" t="str">
        <f>IF(ISBLANK(A4312),"",IF(ISERROR(VLOOKUP(A4312,'Controle de Estoque'!A:I,1,FALSE)),"Produto não cadastrado",VLOOKUP(A4312,'Controle de Estoque'!A:I,2,FALSE)))</f>
        <v>1SFA611610R1001</v>
      </c>
      <c r="H4312" s="113"/>
      <c r="I4312" s="38"/>
    </row>
    <row r="4313" spans="1:9" x14ac:dyDescent="0.25">
      <c r="A4313" s="124" t="s">
        <v>7442</v>
      </c>
      <c r="B4313" s="109" t="s">
        <v>7455</v>
      </c>
      <c r="C4313" s="110">
        <v>1</v>
      </c>
      <c r="D4313" s="111"/>
      <c r="E4313" s="112"/>
      <c r="F4313" s="113">
        <f>IF(ISERROR(VLOOKUP(A4313,'Controle de Estoque'!A:I,1,FALSE)),"",VLOOKUP(A4313,'Controle de Estoque'!A:I,4,FALSE))</f>
        <v>1</v>
      </c>
      <c r="G4313" s="114" t="str">
        <f>IF(ISBLANK(A4313),"",IF(ISERROR(VLOOKUP(A4313,'Controle de Estoque'!A:I,1,FALSE)),"Produto não cadastrado",VLOOKUP(A4313,'Controle de Estoque'!A:I,2,FALSE)))</f>
        <v>1SCA022825R4880</v>
      </c>
      <c r="H4313" s="113"/>
      <c r="I4313" s="38"/>
    </row>
    <row r="4314" spans="1:9" x14ac:dyDescent="0.25">
      <c r="A4314" s="124" t="s">
        <v>7443</v>
      </c>
      <c r="B4314" s="109" t="s">
        <v>7455</v>
      </c>
      <c r="C4314" s="110">
        <v>7</v>
      </c>
      <c r="D4314" s="111"/>
      <c r="E4314" s="112"/>
      <c r="F4314" s="113">
        <f>IF(ISERROR(VLOOKUP(A4314,'Controle de Estoque'!A:I,1,FALSE)),"",VLOOKUP(A4314,'Controle de Estoque'!A:I,4,FALSE))</f>
        <v>7</v>
      </c>
      <c r="G4314" s="114" t="str">
        <f>IF(ISBLANK(A4314),"",IF(ISERROR(VLOOKUP(A4314,'Controle de Estoque'!A:I,1,FALSE)),"Produto não cadastrado",VLOOKUP(A4314,'Controle de Estoque'!A:I,2,FALSE)))</f>
        <v xml:space="preserve"> 1SVR405601R3000</v>
      </c>
      <c r="H4314" s="113"/>
      <c r="I4314" s="38"/>
    </row>
    <row r="4315" spans="1:9" x14ac:dyDescent="0.25">
      <c r="A4315" s="98" t="s">
        <v>3332</v>
      </c>
      <c r="B4315" s="109" t="s">
        <v>7463</v>
      </c>
      <c r="C4315" s="110">
        <v>3</v>
      </c>
      <c r="D4315" s="111"/>
      <c r="E4315" s="112"/>
      <c r="F4315" s="113">
        <f>IF(ISERROR(VLOOKUP(A4315,'Controle de Estoque'!A:I,1,FALSE)),"",VLOOKUP(A4315,'Controle de Estoque'!A:I,4,FALSE))</f>
        <v>0</v>
      </c>
      <c r="G4315" s="114"/>
      <c r="H4315" s="113"/>
      <c r="I4315" s="38"/>
    </row>
    <row r="4316" spans="1:9" x14ac:dyDescent="0.25">
      <c r="A4316" s="136" t="s">
        <v>3328</v>
      </c>
      <c r="B4316" s="109" t="s">
        <v>7463</v>
      </c>
      <c r="C4316" s="110">
        <v>1</v>
      </c>
      <c r="D4316" s="111"/>
      <c r="E4316" s="112"/>
      <c r="F4316" s="113">
        <f>IF(ISERROR(VLOOKUP(A4316,'Controle de Estoque'!A:I,1,FALSE)),"",VLOOKUP(A4316,'Controle de Estoque'!A:I,4,FALSE))</f>
        <v>2</v>
      </c>
      <c r="G4316" s="114" t="str">
        <f>IF(ISBLANK(A4316),"",IF(ISERROR(VLOOKUP(A4316,'Controle de Estoque'!A:I,1,FALSE)),"Produto não cadastrado",VLOOKUP(A4316,'Controle de Estoque'!A:I,2,FALSE)))</f>
        <v>1SFA898103R7000</v>
      </c>
      <c r="H4316" s="113"/>
      <c r="I4316" s="38"/>
    </row>
    <row r="4317" spans="1:9" x14ac:dyDescent="0.25">
      <c r="A4317" s="98" t="s">
        <v>7419</v>
      </c>
      <c r="B4317" s="109" t="s">
        <v>7463</v>
      </c>
      <c r="C4317" s="110">
        <v>2</v>
      </c>
      <c r="D4317" s="111"/>
      <c r="E4317" s="112"/>
      <c r="F4317" s="113">
        <f>IF(ISERROR(VLOOKUP(A4317,'Controle de Estoque'!A:I,1,FALSE)),"",VLOOKUP(A4317,'Controle de Estoque'!A:I,4,FALSE))</f>
        <v>2</v>
      </c>
      <c r="G4317" s="114"/>
      <c r="H4317" s="113"/>
      <c r="I4317" s="38"/>
    </row>
    <row r="4318" spans="1:9" ht="17.25" customHeight="1" x14ac:dyDescent="0.25">
      <c r="A4318" s="136" t="s">
        <v>3330</v>
      </c>
      <c r="B4318" s="109" t="s">
        <v>7463</v>
      </c>
      <c r="C4318" s="110">
        <v>1</v>
      </c>
      <c r="D4318" s="111"/>
      <c r="E4318" s="112"/>
      <c r="F4318" s="113">
        <f>IF(ISERROR(VLOOKUP(A4318,'Controle de Estoque'!A:I,1,FALSE)),"",VLOOKUP(A4318,'Controle de Estoque'!A:I,4,FALSE))</f>
        <v>3</v>
      </c>
      <c r="G4318" s="114" t="str">
        <f>IF(ISBLANK(A4318),"",IF(ISERROR(VLOOKUP(A4318,'Controle de Estoque'!A:I,1,FALSE)),"Produto não cadastrado",VLOOKUP(A4318,'Controle de Estoque'!A:I,2,FALSE)))</f>
        <v>1SFA898105R7000</v>
      </c>
      <c r="H4318" s="113"/>
      <c r="I4318" s="38"/>
    </row>
    <row r="4319" spans="1:9" x14ac:dyDescent="0.25">
      <c r="A4319" s="136" t="s">
        <v>3327</v>
      </c>
      <c r="B4319" s="109" t="s">
        <v>7463</v>
      </c>
      <c r="C4319" s="110">
        <v>1</v>
      </c>
      <c r="D4319" s="111"/>
      <c r="E4319" s="112"/>
      <c r="F4319" s="113">
        <f>IF(ISERROR(VLOOKUP(A4319,'Controle de Estoque'!A:I,1,FALSE)),"",VLOOKUP(A4319,'Controle de Estoque'!A:I,4,FALSE))</f>
        <v>1</v>
      </c>
      <c r="G4319" s="114" t="str">
        <f>IF(ISBLANK(A4319),"",IF(ISERROR(VLOOKUP(A4319,'Controle de Estoque'!A:I,1,FALSE)),"Produto não cadastrado",VLOOKUP(A4319,'Controle de Estoque'!A:I,2,FALSE)))</f>
        <v>1SFA898114R7000</v>
      </c>
      <c r="H4319" s="113"/>
      <c r="I4319" s="38"/>
    </row>
    <row r="4320" spans="1:9" x14ac:dyDescent="0.25">
      <c r="A4320" s="98" t="s">
        <v>3292</v>
      </c>
      <c r="B4320" s="109" t="s">
        <v>7463</v>
      </c>
      <c r="C4320" s="110">
        <v>2</v>
      </c>
      <c r="D4320" s="111"/>
      <c r="E4320" s="112"/>
      <c r="F4320" s="113">
        <f>IF(ISERROR(VLOOKUP(A4320,'Controle de Estoque'!A:I,1,FALSE)),"",VLOOKUP(A4320,'Controle de Estoque'!A:I,4,FALSE))</f>
        <v>1</v>
      </c>
      <c r="G4320" s="114" t="str">
        <f>IF(ISBLANK(A4320),"",IF(ISERROR(VLOOKUP(A4320,'Controle de Estoque'!A:I,1,FALSE)),"Produto não cadastrado",VLOOKUP(A4320,'Controle de Estoque'!A:I,2,FALSE)))</f>
        <v>PSE72-600-70</v>
      </c>
      <c r="H4320" s="113"/>
      <c r="I4320" s="38"/>
    </row>
    <row r="4321" spans="1:9" x14ac:dyDescent="0.25">
      <c r="A4321" s="98" t="s">
        <v>3285</v>
      </c>
      <c r="B4321" s="109" t="s">
        <v>7463</v>
      </c>
      <c r="C4321" s="110">
        <v>1</v>
      </c>
      <c r="D4321" s="111"/>
      <c r="E4321" s="112"/>
      <c r="F4321" s="113">
        <f>IF(ISERROR(VLOOKUP(A4321,'Controle de Estoque'!A:I,1,FALSE)),"",VLOOKUP(A4321,'Controle de Estoque'!A:I,4,FALSE))</f>
        <v>1</v>
      </c>
      <c r="G4321" s="114" t="str">
        <f>IF(ISBLANK(A4321),"",IF(ISERROR(VLOOKUP(A4321,'Controle de Estoque'!A:I,1,FALSE)),"Produto não cadastrado",VLOOKUP(A4321,'Controle de Estoque'!A:I,2,FALSE)))</f>
        <v>PSE105-600-70</v>
      </c>
      <c r="H4321" s="113"/>
      <c r="I4321" s="38"/>
    </row>
    <row r="4322" spans="1:9" x14ac:dyDescent="0.25">
      <c r="A4322" s="98" t="s">
        <v>1405</v>
      </c>
      <c r="B4322" s="109" t="s">
        <v>7463</v>
      </c>
      <c r="C4322" s="110">
        <v>1</v>
      </c>
      <c r="D4322" s="111"/>
      <c r="E4322" s="112"/>
      <c r="F4322" s="113">
        <f>IF(ISERROR(VLOOKUP(A4322,'Controle de Estoque'!A:I,1,FALSE)),"",VLOOKUP(A4322,'Controle de Estoque'!A:I,4,FALSE))</f>
        <v>3</v>
      </c>
      <c r="G4322" s="114" t="str">
        <f>IF(ISBLANK(A4322),"",IF(ISERROR(VLOOKUP(A4322,'Controle de Estoque'!A:I,1,FALSE)),"Produto não cadastrado",VLOOKUP(A4322,'Controle de Estoque'!A:I,2,FALSE)))</f>
        <v>ACS580-01-046A-4</v>
      </c>
      <c r="H4322" s="113"/>
      <c r="I4322" s="38"/>
    </row>
    <row r="4323" spans="1:9" x14ac:dyDescent="0.25">
      <c r="A4323" s="98" t="s">
        <v>1403</v>
      </c>
      <c r="B4323" s="109" t="s">
        <v>7463</v>
      </c>
      <c r="C4323" s="110">
        <v>1</v>
      </c>
      <c r="D4323" s="111"/>
      <c r="E4323" s="112"/>
      <c r="F4323" s="113">
        <f>IF(ISERROR(VLOOKUP(A4323,'Controle de Estoque'!A:I,1,FALSE)),"",VLOOKUP(A4323,'Controle de Estoque'!A:I,4,FALSE))</f>
        <v>3</v>
      </c>
      <c r="G4323" s="114" t="str">
        <f>IF(ISBLANK(A4323),"",IF(ISERROR(VLOOKUP(A4323,'Controle de Estoque'!A:I,1,FALSE)),"Produto não cadastrado",VLOOKUP(A4323,'Controle de Estoque'!A:I,2,FALSE)))</f>
        <v>ACS580-01-039A-4</v>
      </c>
      <c r="H4323" s="113"/>
      <c r="I4323" s="38"/>
    </row>
    <row r="4324" spans="1:9" x14ac:dyDescent="0.25">
      <c r="A4324" s="98" t="s">
        <v>1407</v>
      </c>
      <c r="B4324" s="109" t="s">
        <v>7463</v>
      </c>
      <c r="C4324" s="110">
        <v>1</v>
      </c>
      <c r="D4324" s="111"/>
      <c r="E4324" s="112"/>
      <c r="F4324" s="113">
        <f>IF(ISERROR(VLOOKUP(A4324,'Controle de Estoque'!A:I,1,FALSE)),"",VLOOKUP(A4324,'Controle de Estoque'!A:I,4,FALSE))</f>
        <v>2</v>
      </c>
      <c r="G4324" s="114" t="str">
        <f>IF(ISBLANK(A4324),"",IF(ISERROR(VLOOKUP(A4324,'Controle de Estoque'!A:I,1,FALSE)),"Produto não cadastrado",VLOOKUP(A4324,'Controle de Estoque'!A:I,2,FALSE)))</f>
        <v>ACS580-01-062A-4</v>
      </c>
      <c r="H4324" s="113"/>
      <c r="I4324" s="38"/>
    </row>
    <row r="4325" spans="1:9" x14ac:dyDescent="0.25">
      <c r="A4325" s="98" t="s">
        <v>1398</v>
      </c>
      <c r="B4325" s="109" t="s">
        <v>7463</v>
      </c>
      <c r="C4325" s="110">
        <v>1</v>
      </c>
      <c r="D4325" s="111"/>
      <c r="E4325" s="112"/>
      <c r="F4325" s="113">
        <f>IF(ISERROR(VLOOKUP(A4325,'Controle de Estoque'!A:I,1,FALSE)),"",VLOOKUP(A4325,'Controle de Estoque'!A:I,4,FALSE))</f>
        <v>3</v>
      </c>
      <c r="G4325" s="114" t="str">
        <f>IF(ISBLANK(A4325),"",IF(ISERROR(VLOOKUP(A4325,'Controle de Estoque'!A:I,1,FALSE)),"Produto não cadastrado",VLOOKUP(A4325,'Controle de Estoque'!A:I,2,FALSE)))</f>
        <v>ACS580-01-018A-4</v>
      </c>
      <c r="H4325" s="113"/>
      <c r="I4325" s="38"/>
    </row>
    <row r="4326" spans="1:9" x14ac:dyDescent="0.25">
      <c r="A4326" s="98" t="s">
        <v>1399</v>
      </c>
      <c r="B4326" s="109" t="s">
        <v>7463</v>
      </c>
      <c r="C4326" s="110">
        <v>1</v>
      </c>
      <c r="D4326" s="111"/>
      <c r="E4326" s="112"/>
      <c r="F4326" s="113">
        <f>IF(ISERROR(VLOOKUP(A4326,'Controle de Estoque'!A:I,1,FALSE)),"",VLOOKUP(A4326,'Controle de Estoque'!A:I,4,FALSE))</f>
        <v>5</v>
      </c>
      <c r="G4326" s="114" t="str">
        <f>IF(ISBLANK(A4326),"",IF(ISERROR(VLOOKUP(A4326,'Controle de Estoque'!A:I,1,FALSE)),"Produto não cadastrado",VLOOKUP(A4326,'Controle de Estoque'!A:I,2,FALSE)))</f>
        <v>ACS580-01-026A-4</v>
      </c>
      <c r="H4326" s="113"/>
      <c r="I4326" s="38"/>
    </row>
    <row r="4327" spans="1:9" x14ac:dyDescent="0.25">
      <c r="A4327" s="98" t="s">
        <v>1401</v>
      </c>
      <c r="B4327" s="109" t="s">
        <v>7463</v>
      </c>
      <c r="C4327" s="110">
        <v>1</v>
      </c>
      <c r="D4327" s="111"/>
      <c r="E4327" s="112"/>
      <c r="F4327" s="113">
        <f>IF(ISERROR(VLOOKUP(A4327,'Controle de Estoque'!A:I,1,FALSE)),"",VLOOKUP(A4327,'Controle de Estoque'!A:I,4,FALSE))</f>
        <v>1</v>
      </c>
      <c r="G4327" s="114" t="str">
        <f>IF(ISBLANK(A4327),"",IF(ISERROR(VLOOKUP(A4327,'Controle de Estoque'!A:I,1,FALSE)),"Produto não cadastrado",VLOOKUP(A4327,'Controle de Estoque'!A:I,2,FALSE)))</f>
        <v>ACS580-01-033A-4</v>
      </c>
      <c r="H4327" s="113"/>
      <c r="I4327" s="38"/>
    </row>
    <row r="4328" spans="1:9" x14ac:dyDescent="0.25">
      <c r="A4328" s="98" t="s">
        <v>8418</v>
      </c>
      <c r="B4328" s="109" t="s">
        <v>7321</v>
      </c>
      <c r="C4328" s="110">
        <v>0</v>
      </c>
      <c r="D4328" s="111"/>
      <c r="E4328" s="112"/>
      <c r="F4328" s="113">
        <f>IF(ISERROR(VLOOKUP(A4328,'Controle de Estoque'!A:I,1,FALSE)),"",VLOOKUP(A4328,'Controle de Estoque'!A:I,4,FALSE))</f>
        <v>0</v>
      </c>
      <c r="G4328" s="114" t="str">
        <f>IF(ISBLANK(A4328),"",IF(ISERROR(VLOOKUP(A4328,'Controle de Estoque'!A:I,1,FALSE)),"Produto não cadastrado",VLOOKUP(A4328,'Controle de Estoque'!A:I,2,FALSE)))</f>
        <v>1SDA067016R1</v>
      </c>
      <c r="H4328" s="113" t="str">
        <f>IF(ISERROR(VLOOKUP(A4328,'Controle de Estoque'!A:I,1,FALSE)),"",VLOOKUP(A4328,'Controle de Estoque'!A:I,3,FALSE))</f>
        <v>G 12</v>
      </c>
      <c r="I4328" s="38"/>
    </row>
    <row r="4329" spans="1:9" x14ac:dyDescent="0.25">
      <c r="A4329" s="98" t="s">
        <v>3899</v>
      </c>
      <c r="B4329" s="109" t="s">
        <v>7321</v>
      </c>
      <c r="C4329" s="110">
        <v>0</v>
      </c>
      <c r="D4329" s="111"/>
      <c r="E4329" s="112"/>
      <c r="F4329" s="113">
        <f>IF(ISERROR(VLOOKUP(A4329,'Controle de Estoque'!A:I,1,FALSE)),"",VLOOKUP(A4329,'Controle de Estoque'!A:I,4,FALSE))</f>
        <v>0</v>
      </c>
      <c r="G4329" s="114" t="str">
        <f>IF(ISBLANK(A4329),"",IF(ISERROR(VLOOKUP(A4329,'Controle de Estoque'!A:I,1,FALSE)),"Produto não cadastrado",VLOOKUP(A4329,'Controle de Estoque'!A:I,2,FALSE)))</f>
        <v>1SDA067014R1BR</v>
      </c>
      <c r="H4329" s="113" t="str">
        <f>IF(ISERROR(VLOOKUP(A4329,'Controle de Estoque'!A:I,1,FALSE)),"",VLOOKUP(A4329,'Controle de Estoque'!A:I,3,FALSE))</f>
        <v>N/A</v>
      </c>
      <c r="I4329" s="38"/>
    </row>
    <row r="4330" spans="1:9" x14ac:dyDescent="0.25">
      <c r="A4330" s="138" t="s">
        <v>7411</v>
      </c>
      <c r="B4330" s="109"/>
      <c r="C4330" s="110">
        <v>2</v>
      </c>
      <c r="D4330" s="111"/>
      <c r="E4330" s="112"/>
      <c r="F4330" s="113">
        <f>IF(ISERROR(VLOOKUP(A4330,'Controle de Estoque'!A:I,1,FALSE)),"",VLOOKUP(A4330,'Controle de Estoque'!A:I,4,FALSE))</f>
        <v>0</v>
      </c>
      <c r="G4330" s="114">
        <f>IF(ISBLANK(A4330),"",IF(ISERROR(VLOOKUP(A4330,'Controle de Estoque'!A:I,1,FALSE)),"Produto não cadastrado",VLOOKUP(A4330,'Controle de Estoque'!A:I,2,FALSE)))</f>
        <v>68988900</v>
      </c>
      <c r="H4330" s="113"/>
      <c r="I4330" s="38"/>
    </row>
    <row r="4331" spans="1:9" x14ac:dyDescent="0.25">
      <c r="A4331" s="98" t="s">
        <v>1713</v>
      </c>
      <c r="B4331" s="109" t="s">
        <v>7455</v>
      </c>
      <c r="C4331" s="110">
        <v>15</v>
      </c>
      <c r="D4331" s="111"/>
      <c r="E4331" s="112"/>
      <c r="F4331" s="113">
        <f>IF(ISERROR(VLOOKUP(A4331,'Controle de Estoque'!A:I,1,FALSE)),"",VLOOKUP(A4331,'Controle de Estoque'!A:I,4,FALSE))</f>
        <v>116</v>
      </c>
      <c r="G4331" s="114" t="str">
        <f>IF(ISBLANK(A4331),"",IF(ISERROR(VLOOKUP(A4331,'Controle de Estoque'!A:I,1,FALSE)),"Produto não cadastrado",VLOOKUP(A4331,'Controle de Estoque'!A:I,2,FALSE)))</f>
        <v>1SBN019020R1011</v>
      </c>
      <c r="H4331" s="113"/>
      <c r="I4331" s="38"/>
    </row>
    <row r="4332" spans="1:9" x14ac:dyDescent="0.25">
      <c r="A4332" s="116" t="s">
        <v>1708</v>
      </c>
      <c r="B4332" s="109" t="s">
        <v>7455</v>
      </c>
      <c r="C4332" s="110">
        <v>34</v>
      </c>
      <c r="D4332" s="111"/>
      <c r="E4332" s="112"/>
      <c r="F4332" s="113">
        <f>IF(ISERROR(VLOOKUP(A4332,'Controle de Estoque'!A:I,1,FALSE)),"",VLOOKUP(A4332,'Controle de Estoque'!A:I,4,FALSE))</f>
        <v>135</v>
      </c>
      <c r="G4332" s="114" t="str">
        <f>IF(ISBLANK(A4332),"",IF(ISERROR(VLOOKUP(A4332,'Controle de Estoque'!A:I,1,FALSE)),"Produto não cadastrado",VLOOKUP(A4332,'Controle de Estoque'!A:I,2,FALSE)))</f>
        <v>1SFN019820R1011</v>
      </c>
      <c r="H4332" s="113"/>
      <c r="I4332" s="38"/>
    </row>
    <row r="4333" spans="1:9" x14ac:dyDescent="0.25">
      <c r="A4333" s="124" t="s">
        <v>1431</v>
      </c>
      <c r="B4333" s="109"/>
      <c r="C4333" s="110">
        <v>30</v>
      </c>
      <c r="D4333" s="111"/>
      <c r="E4333" s="112"/>
      <c r="F4333" s="113">
        <f>IF(ISERROR(VLOOKUP(A4333,'Controle de Estoque'!A:I,1,FALSE)),"",VLOOKUP(A4333,'Controle de Estoque'!A:I,4,FALSE))</f>
        <v>9</v>
      </c>
      <c r="G4333" s="114" t="str">
        <f>IF(ISBLANK(A4333),"",IF(ISERROR(VLOOKUP(A4333,'Controle de Estoque'!A:I,1,FALSE)),"Produto não cadastrado",VLOOKUP(A4333,'Controle de Estoque'!A:I,2,FALSE)))</f>
        <v>ACS-CP-C</v>
      </c>
      <c r="H4333" s="113"/>
      <c r="I4333" s="38"/>
    </row>
    <row r="4334" spans="1:9" x14ac:dyDescent="0.25">
      <c r="A4334" s="98" t="s">
        <v>2723</v>
      </c>
      <c r="B4334" s="109"/>
      <c r="C4334" s="110">
        <v>58</v>
      </c>
      <c r="D4334" s="111"/>
      <c r="E4334" s="112"/>
      <c r="F4334" s="113">
        <f>IF(ISERROR(VLOOKUP(A4334,'Controle de Estoque'!A:I,1,FALSE)),"",VLOOKUP(A4334,'Controle de Estoque'!A:I,4,FALSE))</f>
        <v>15</v>
      </c>
      <c r="G4334" s="114" t="str">
        <f>IF(ISBLANK(A4334),"",IF(ISERROR(VLOOKUP(A4334,'Controle de Estoque'!A:I,1,FALSE)),"Produto não cadastrado",VLOOKUP(A4334,'Controle de Estoque'!A:I,2,FALSE)))</f>
        <v>2CLA137390N1304S</v>
      </c>
      <c r="H4334" s="113"/>
      <c r="I4334" s="38"/>
    </row>
    <row r="4335" spans="1:9" x14ac:dyDescent="0.25">
      <c r="A4335" s="98" t="s">
        <v>2710</v>
      </c>
      <c r="B4335" s="109"/>
      <c r="C4335" s="110">
        <v>18</v>
      </c>
      <c r="D4335" s="111"/>
      <c r="E4335" s="112"/>
      <c r="F4335" s="113">
        <f>IF(ISERROR(VLOOKUP(A4335,'Controle de Estoque'!A:I,1,FALSE)),"",VLOOKUP(A4335,'Controle de Estoque'!A:I,4,FALSE))</f>
        <v>162</v>
      </c>
      <c r="G4335" s="114" t="str">
        <f>IF(ISBLANK(A4335),"",IF(ISERROR(VLOOKUP(A4335,'Controle de Estoque'!A:I,1,FALSE)),"Produto não cadastrado",VLOOKUP(A4335,'Controle de Estoque'!A:I,2,FALSE)))</f>
        <v>2CLA137310N1604S</v>
      </c>
      <c r="H4335" s="113"/>
      <c r="I4335" s="38"/>
    </row>
    <row r="4336" spans="1:9" x14ac:dyDescent="0.25">
      <c r="A4336" s="98" t="s">
        <v>3379</v>
      </c>
      <c r="B4336" s="109"/>
      <c r="C4336" s="110">
        <v>4</v>
      </c>
      <c r="D4336" s="111"/>
      <c r="E4336" s="112"/>
      <c r="F4336" s="113">
        <f>IF(ISERROR(VLOOKUP(A4336,'Controle de Estoque'!A:I,1,FALSE)),"",VLOOKUP(A4336,'Controle de Estoque'!A:I,4,FALSE))</f>
        <v>0</v>
      </c>
      <c r="G4336" s="114" t="str">
        <f>IF(ISBLANK(A4336),"",IF(ISERROR(VLOOKUP(A4336,'Controle de Estoque'!A:I,1,FALSE)),"Produto não cadastrado",VLOOKUP(A4336,'Controle de Estoque'!A:I,2,FALSE)))</f>
        <v>RPBA01</v>
      </c>
      <c r="H4336" s="113"/>
      <c r="I4336" s="38"/>
    </row>
    <row r="4337" spans="1:12" x14ac:dyDescent="0.25">
      <c r="A4337" s="139" t="s">
        <v>7899</v>
      </c>
      <c r="B4337" s="109"/>
      <c r="C4337" s="110">
        <v>1</v>
      </c>
      <c r="D4337" s="111"/>
      <c r="E4337" s="112"/>
      <c r="F4337" s="113" t="str">
        <f>IF(ISERROR(VLOOKUP(A4337,'Controle de Estoque'!A:I,1,FALSE)),"",VLOOKUP(A4337,'Controle de Estoque'!A:I,4,FALSE))</f>
        <v/>
      </c>
      <c r="G4337" s="114" t="str">
        <f>IF(ISBLANK(A4337),"",IF(ISERROR(VLOOKUP(A4337,'Controle de Estoque'!A:I,1,FALSE)),"Produto não cadastrado",VLOOKUP(A4337,'Controle de Estoque'!A:I,2,FALSE)))</f>
        <v>Produto não cadastrado</v>
      </c>
      <c r="H4337" s="113"/>
      <c r="I4337" s="38"/>
    </row>
    <row r="4338" spans="1:12" x14ac:dyDescent="0.25">
      <c r="A4338" s="98" t="s">
        <v>3371</v>
      </c>
      <c r="B4338" s="109"/>
      <c r="C4338" s="110">
        <v>1</v>
      </c>
      <c r="D4338" s="111"/>
      <c r="E4338" s="112"/>
      <c r="F4338" s="113">
        <f>IF(ISERROR(VLOOKUP(A4338,'Controle de Estoque'!A:I,1,FALSE)),"",VLOOKUP(A4338,'Controle de Estoque'!A:I,4,FALSE))</f>
        <v>1</v>
      </c>
      <c r="G4338" s="114" t="str">
        <f>IF(ISBLANK(A4338),"",IF(ISERROR(VLOOKUP(A4338,'Controle de Estoque'!A:I,1,FALSE)),"Produto não cadastrado",VLOOKUP(A4338,'Controle de Estoque'!A:I,2,FALSE)))</f>
        <v>1SDA062122R1</v>
      </c>
      <c r="H4338" s="113"/>
      <c r="I4338" s="38"/>
    </row>
    <row r="4339" spans="1:12" x14ac:dyDescent="0.25">
      <c r="A4339" s="124" t="s">
        <v>3292</v>
      </c>
      <c r="B4339" s="109"/>
      <c r="C4339" s="110">
        <v>2</v>
      </c>
      <c r="D4339" s="111"/>
      <c r="E4339" s="112"/>
      <c r="F4339" s="113">
        <f>IF(ISERROR(VLOOKUP(A4339,'Controle de Estoque'!A:I,1,FALSE)),"",VLOOKUP(A4339,'Controle de Estoque'!A:I,4,FALSE))</f>
        <v>1</v>
      </c>
      <c r="G4339" s="114" t="str">
        <f>IF(ISBLANK(A4339),"",IF(ISERROR(VLOOKUP(A4339,'Controle de Estoque'!A:I,1,FALSE)),"Produto não cadastrado",VLOOKUP(A4339,'Controle de Estoque'!A:I,2,FALSE)))</f>
        <v>PSE72-600-70</v>
      </c>
      <c r="H4339" s="113"/>
      <c r="I4339" s="38"/>
    </row>
    <row r="4340" spans="1:12" x14ac:dyDescent="0.25">
      <c r="A4340" s="98" t="s">
        <v>2652</v>
      </c>
      <c r="B4340" s="109"/>
      <c r="C4340" s="110">
        <v>14</v>
      </c>
      <c r="D4340" s="111"/>
      <c r="E4340" s="112"/>
      <c r="F4340" s="113">
        <f>IF(ISERROR(VLOOKUP(A4340,'Controle de Estoque'!A:I,1,FALSE)),"",VLOOKUP(A4340,'Controle de Estoque'!A:I,4,FALSE))</f>
        <v>17</v>
      </c>
      <c r="G4340" s="114" t="str">
        <f>IF(ISBLANK(A4340),"",IF(ISERROR(VLOOKUP(A4340,'Controle de Estoque'!A:I,1,FALSE)),"Produto não cadastrado",VLOOKUP(A4340,'Controle de Estoque'!A:I,2,FALSE)))</f>
        <v>2CLA137110N1304S</v>
      </c>
      <c r="H4340" s="113"/>
      <c r="I4340" s="38"/>
    </row>
    <row r="4341" spans="1:12" x14ac:dyDescent="0.25">
      <c r="A4341" s="98" t="s">
        <v>2709</v>
      </c>
      <c r="B4341" s="109"/>
      <c r="C4341" s="110">
        <v>15</v>
      </c>
      <c r="D4341" s="111"/>
      <c r="E4341" s="112"/>
      <c r="F4341" s="113">
        <f>IF(ISERROR(VLOOKUP(A4341,'Controle de Estoque'!A:I,1,FALSE)),"",VLOOKUP(A4341,'Controle de Estoque'!A:I,4,FALSE))</f>
        <v>15</v>
      </c>
      <c r="G4341" s="114" t="str">
        <f>IF(ISBLANK(A4341),"",IF(ISERROR(VLOOKUP(A4341,'Controle de Estoque'!A:I,1,FALSE)),"Produto não cadastrado",VLOOKUP(A4341,'Controle de Estoque'!A:I,2,FALSE)))</f>
        <v>2CLA137310N1304S</v>
      </c>
      <c r="H4341" s="113"/>
      <c r="I4341" s="38"/>
    </row>
    <row r="4342" spans="1:12" x14ac:dyDescent="0.25">
      <c r="A4342" s="98" t="s">
        <v>2453</v>
      </c>
      <c r="B4342" s="109"/>
      <c r="C4342" s="110">
        <v>2</v>
      </c>
      <c r="D4342" s="111"/>
      <c r="E4342" s="112"/>
      <c r="F4342" s="113">
        <f>IF(ISERROR(VLOOKUP(A4342,'Controle de Estoque'!A:I,1,FALSE)),"",VLOOKUP(A4342,'Controle de Estoque'!A:I,4,FALSE))</f>
        <v>0</v>
      </c>
      <c r="G4342" s="114" t="str">
        <f>IF(ISBLANK(A4342),"",IF(ISERROR(VLOOKUP(A4342,'Controle de Estoque'!A:I,1,FALSE)),"Produto não cadastrado",VLOOKUP(A4342,'Controle de Estoque'!A:I,2,FALSE)))</f>
        <v>1SAM350000R1009</v>
      </c>
      <c r="H4342" s="113"/>
      <c r="I4342" s="38"/>
    </row>
    <row r="4343" spans="1:12" x14ac:dyDescent="0.25">
      <c r="A4343" s="98" t="s">
        <v>2356</v>
      </c>
      <c r="B4343" s="109"/>
      <c r="C4343" s="110">
        <v>10</v>
      </c>
      <c r="D4343" s="111"/>
      <c r="E4343" s="112"/>
      <c r="F4343" s="113">
        <f>IF(ISERROR(VLOOKUP(A4343,'Controle de Estoque'!A:I,1,FALSE)),"",VLOOKUP(A4343,'Controle de Estoque'!A:I,4,FALSE))</f>
        <v>8</v>
      </c>
      <c r="G4343" s="114" t="str">
        <f>IF(ISBLANK(A4343),"",IF(ISERROR(VLOOKUP(A4343,'Controle de Estoque'!A:I,1,FALSE)),"Produto não cadastrado",VLOOKUP(A4343,'Controle de Estoque'!A:I,2,FALSE)))</f>
        <v>1SFA611621R1012</v>
      </c>
      <c r="H4343" s="113"/>
      <c r="I4343" s="38"/>
    </row>
    <row r="4344" spans="1:12" x14ac:dyDescent="0.25">
      <c r="A4344" s="116" t="s">
        <v>1875</v>
      </c>
      <c r="B4344" s="109"/>
      <c r="C4344" s="110">
        <v>3</v>
      </c>
      <c r="D4344" s="111"/>
      <c r="E4344" s="112"/>
      <c r="F4344" s="113">
        <f>IF(ISERROR(VLOOKUP(A4344,'Controle de Estoque'!A:I,1,FALSE)),"",VLOOKUP(A4344,'Controle de Estoque'!A:I,4,FALSE))</f>
        <v>0</v>
      </c>
      <c r="G4344" s="114" t="str">
        <f>IF(ISBLANK(A4344),"",IF(ISERROR(VLOOKUP(A4344,'Controle de Estoque'!A:I,1,FALSE)),"Produto não cadastrado",VLOOKUP(A4344,'Controle de Estoque'!A:I,2,FALSE)))</f>
        <v>1SVR427034R0000</v>
      </c>
      <c r="H4344" s="113"/>
      <c r="I4344" s="38"/>
    </row>
    <row r="4345" spans="1:12" x14ac:dyDescent="0.25">
      <c r="A4345" s="98" t="s">
        <v>2358</v>
      </c>
      <c r="B4345" s="109"/>
      <c r="C4345" s="110">
        <v>10</v>
      </c>
      <c r="D4345" s="111"/>
      <c r="E4345" s="112"/>
      <c r="F4345" s="113">
        <f>IF(ISERROR(VLOOKUP(A4345,'Controle de Estoque'!A:I,1,FALSE)),"",VLOOKUP(A4345,'Controle de Estoque'!A:I,4,FALSE))</f>
        <v>5</v>
      </c>
      <c r="G4345" s="114" t="str">
        <f>IF(ISBLANK(A4345),"",IF(ISERROR(VLOOKUP(A4345,'Controle de Estoque'!A:I,1,FALSE)),"Produto não cadastrado",VLOOKUP(A4345,'Controle de Estoque'!A:I,2,FALSE)))</f>
        <v>1SFA611621R1011</v>
      </c>
      <c r="H4345" s="113"/>
      <c r="I4345" s="38"/>
    </row>
    <row r="4346" spans="1:12" x14ac:dyDescent="0.25">
      <c r="A4346" s="98" t="s">
        <v>2359</v>
      </c>
      <c r="B4346" s="109"/>
      <c r="C4346" s="110">
        <v>10</v>
      </c>
      <c r="D4346" s="111"/>
      <c r="E4346" s="112"/>
      <c r="F4346" s="113">
        <f>IF(ISERROR(VLOOKUP(A4346,'Controle de Estoque'!A:I,1,FALSE)),"",VLOOKUP(A4346,'Controle de Estoque'!A:I,4,FALSE))</f>
        <v>11</v>
      </c>
      <c r="G4346" s="114" t="str">
        <f>IF(ISBLANK(A4346),"",IF(ISERROR(VLOOKUP(A4346,'Controle de Estoque'!A:I,1,FALSE)),"Produto não cadastrado",VLOOKUP(A4346,'Controle de Estoque'!A:I,2,FALSE)))</f>
        <v>1SFA611621R1015</v>
      </c>
      <c r="H4346" s="113"/>
      <c r="I4346" s="38"/>
    </row>
    <row r="4347" spans="1:12" x14ac:dyDescent="0.25">
      <c r="A4347" s="98" t="s">
        <v>2360</v>
      </c>
      <c r="B4347" s="109"/>
      <c r="C4347" s="110">
        <v>10</v>
      </c>
      <c r="D4347" s="111"/>
      <c r="E4347" s="112"/>
      <c r="F4347" s="113">
        <f>IF(ISERROR(VLOOKUP(A4347,'Controle de Estoque'!A:I,1,FALSE)),"",VLOOKUP(A4347,'Controle de Estoque'!A:I,4,FALSE))</f>
        <v>28</v>
      </c>
      <c r="G4347" s="114" t="str">
        <f>IF(ISBLANK(A4347),"",IF(ISERROR(VLOOKUP(A4347,'Controle de Estoque'!A:I,1,FALSE)),"Produto não cadastrado",VLOOKUP(A4347,'Controle de Estoque'!A:I,2,FALSE)))</f>
        <v>1SFA611621R1013</v>
      </c>
      <c r="H4347" s="113"/>
      <c r="I4347" s="38"/>
    </row>
    <row r="4348" spans="1:12" x14ac:dyDescent="0.25">
      <c r="A4348" s="98" t="s">
        <v>3722</v>
      </c>
      <c r="B4348" s="109"/>
      <c r="C4348" s="110">
        <v>1</v>
      </c>
      <c r="D4348" s="111"/>
      <c r="E4348" s="112"/>
      <c r="F4348" s="113">
        <f>IF(ISERROR(VLOOKUP(A4348,'Controle de Estoque'!A:I,1,FALSE)),"",VLOOKUP(A4348,'Controle de Estoque'!A:I,4,FALSE))</f>
        <v>4</v>
      </c>
      <c r="G4348" s="114" t="str">
        <f>IF(ISBLANK(A4348),"",IF(ISERROR(VLOOKUP(A4348,'Controle de Estoque'!A:I,1,FALSE)),"Produto não cadastrado",VLOOKUP(A4348,'Controle de Estoque'!A:I,2,FALSE)))</f>
        <v>1SAZ211201R2053</v>
      </c>
      <c r="H4348" s="113"/>
      <c r="I4348" s="70"/>
      <c r="K4348" s="28"/>
      <c r="L4348" s="28"/>
    </row>
    <row r="4349" spans="1:12" x14ac:dyDescent="0.25">
      <c r="A4349" s="98" t="s">
        <v>1574</v>
      </c>
      <c r="B4349" s="109"/>
      <c r="C4349" s="110">
        <v>3</v>
      </c>
      <c r="D4349" s="140"/>
      <c r="E4349" s="117"/>
      <c r="F4349" s="113">
        <f>IF(ISERROR(VLOOKUP(A4349,'Controle de Estoque'!A:I,1,FALSE)),"",VLOOKUP(A4349,'Controle de Estoque'!A:I,4,FALSE))</f>
        <v>0</v>
      </c>
      <c r="G4349" s="110"/>
      <c r="H4349" s="141"/>
      <c r="I4349" s="38"/>
    </row>
    <row r="4350" spans="1:12" x14ac:dyDescent="0.25">
      <c r="A4350" s="98" t="s">
        <v>1575</v>
      </c>
      <c r="B4350" s="109"/>
      <c r="C4350" s="110">
        <v>4</v>
      </c>
      <c r="D4350" s="111"/>
      <c r="E4350" s="112"/>
      <c r="F4350" s="113">
        <f>IF(ISERROR(VLOOKUP(A4350,'Controle de Estoque'!A:I,1,FALSE)),"",VLOOKUP(A4350,'Controle de Estoque'!A:I,4,FALSE))</f>
        <v>2</v>
      </c>
      <c r="G4350" s="114"/>
      <c r="H4350" s="113"/>
      <c r="I4350" s="38"/>
    </row>
    <row r="4351" spans="1:12" x14ac:dyDescent="0.25">
      <c r="A4351" s="142" t="s">
        <v>2457</v>
      </c>
      <c r="B4351" s="109"/>
      <c r="C4351" s="110">
        <v>2</v>
      </c>
      <c r="D4351" s="111"/>
      <c r="E4351" s="112"/>
      <c r="F4351" s="113">
        <f>IF(ISERROR(VLOOKUP(A4351,'Controle de Estoque'!A:I,1,FALSE)),"",VLOOKUP(A4351,'Controle de Estoque'!A:I,4,FALSE))</f>
        <v>0</v>
      </c>
      <c r="G4351" s="114" t="str">
        <f>IF(ISBLANK(A4351),"",IF(ISERROR(VLOOKUP(A4351,'Controle de Estoque'!A:I,1,FALSE)),"Produto não cadastrado",VLOOKUP(A4351,'Controle de Estoque'!A:I,2,FALSE)))</f>
        <v>1SAM451000R1016</v>
      </c>
      <c r="H4351" s="113"/>
      <c r="I4351" s="38"/>
    </row>
    <row r="4352" spans="1:12" x14ac:dyDescent="0.25">
      <c r="A4352" s="98" t="s">
        <v>7515</v>
      </c>
      <c r="B4352" s="109" t="s">
        <v>7524</v>
      </c>
      <c r="C4352" s="110">
        <v>2</v>
      </c>
      <c r="D4352" s="111"/>
      <c r="E4352" s="112"/>
      <c r="F4352" s="113">
        <f>IF(ISERROR(VLOOKUP(A4352,'Controle de Estoque'!A:I,1,FALSE)),"",VLOOKUP(A4352,'Controle de Estoque'!A:I,4,FALSE))</f>
        <v>1</v>
      </c>
      <c r="G4352" s="114">
        <f>IF(ISBLANK(A4352),"",IF(ISERROR(VLOOKUP(A4352,'Controle de Estoque'!A:I,1,FALSE)),"Produto não cadastrado",VLOOKUP(A4352,'Controle de Estoque'!A:I,2,FALSE)))</f>
        <v>64650424</v>
      </c>
      <c r="H4352" s="113"/>
      <c r="I4352" s="38"/>
    </row>
    <row r="4353" spans="1:9" x14ac:dyDescent="0.25">
      <c r="A4353" s="98" t="s">
        <v>1654</v>
      </c>
      <c r="B4353" s="109" t="s">
        <v>7524</v>
      </c>
      <c r="C4353" s="110">
        <v>1</v>
      </c>
      <c r="D4353" s="111"/>
      <c r="E4353" s="112"/>
      <c r="F4353" s="113" t="str">
        <f>IF(ISERROR(VLOOKUP(A4353,'Controle de Estoque'!A:I,1,FALSE)),"",VLOOKUP(A4353,'Controle de Estoque'!A:I,4,FALSE))</f>
        <v/>
      </c>
      <c r="G4353" s="114" t="str">
        <f>IF(ISBLANK(A4353),"",IF(ISERROR(VLOOKUP(A4353,'Controle de Estoque'!A:I,1,FALSE)),"Produto não cadastrado",VLOOKUP(A4353,'Controle de Estoque'!A:I,2,FALSE)))</f>
        <v>Produto não cadastrado</v>
      </c>
      <c r="H4353" s="113"/>
      <c r="I4353" s="38"/>
    </row>
    <row r="4354" spans="1:9" x14ac:dyDescent="0.25">
      <c r="A4354" s="98" t="s">
        <v>1733</v>
      </c>
      <c r="B4354" s="109" t="s">
        <v>7524</v>
      </c>
      <c r="C4354" s="110">
        <v>3</v>
      </c>
      <c r="D4354" s="111"/>
      <c r="E4354" s="112"/>
      <c r="F4354" s="113">
        <f>IF(ISERROR(VLOOKUP(A4354,'Controle de Estoque'!A:I,1,FALSE)),"",VLOOKUP(A4354,'Controle de Estoque'!A:I,4,FALSE))</f>
        <v>3</v>
      </c>
      <c r="G4354" s="114" t="str">
        <f>IF(ISBLANK(A4354),"",IF(ISERROR(VLOOKUP(A4354,'Controle de Estoque'!A:I,1,FALSE)),"Produto não cadastrado",VLOOKUP(A4354,'Controle de Estoque'!A:I,2,FALSE)))</f>
        <v>1SFA619550R1051</v>
      </c>
      <c r="H4354" s="113"/>
      <c r="I4354" s="38"/>
    </row>
    <row r="4355" spans="1:9" x14ac:dyDescent="0.25">
      <c r="A4355" s="117" t="s">
        <v>75</v>
      </c>
      <c r="B4355" s="109" t="s">
        <v>7524</v>
      </c>
      <c r="C4355" s="110">
        <v>6</v>
      </c>
      <c r="D4355" s="111"/>
      <c r="E4355" s="112"/>
      <c r="F4355" s="113">
        <f>IF(ISERROR(VLOOKUP(A4355,'Controle de Estoque'!A:I,1,FALSE)),"",VLOOKUP(A4355,'Controle de Estoque'!A:I,4,FALSE))</f>
        <v>3</v>
      </c>
      <c r="G4355" s="114" t="str">
        <f>IF(ISBLANK(A4355),"",IF(ISERROR(VLOOKUP(A4355,'Controle de Estoque'!A:I,1,FALSE)),"Produto não cadastrado",VLOOKUP(A4355,'Controle de Estoque'!A:I,2,FALSE)))</f>
        <v>1SDA073803R1</v>
      </c>
      <c r="H4355" s="113"/>
      <c r="I4355" s="38"/>
    </row>
    <row r="4356" spans="1:9" x14ac:dyDescent="0.25">
      <c r="A4356" s="124" t="s">
        <v>8004</v>
      </c>
      <c r="B4356" s="109" t="s">
        <v>7524</v>
      </c>
      <c r="C4356" s="110">
        <v>3</v>
      </c>
      <c r="D4356" s="111"/>
      <c r="E4356" s="112"/>
      <c r="F4356" s="113">
        <f>IF(ISERROR(VLOOKUP(A4356,'Controle de Estoque'!A:I,1,FALSE)),"",VLOOKUP(A4356,'Controle de Estoque'!A:I,4,FALSE))</f>
        <v>0</v>
      </c>
      <c r="G4356" s="114">
        <f>IF(ISBLANK(A4356),"",IF(ISERROR(VLOOKUP(A4356,'Controle de Estoque'!A:I,1,FALSE)),"Produto não cadastrado",VLOOKUP(A4356,'Controle de Estoque'!A:I,2,FALSE)))</f>
        <v>68262704</v>
      </c>
      <c r="H4356" s="113"/>
      <c r="I4356" s="38"/>
    </row>
    <row r="4357" spans="1:9" x14ac:dyDescent="0.25">
      <c r="A4357" s="124">
        <v>68685826</v>
      </c>
      <c r="B4357" s="109" t="s">
        <v>7524</v>
      </c>
      <c r="C4357" s="110">
        <v>2</v>
      </c>
      <c r="D4357" s="111"/>
      <c r="E4357" s="112"/>
      <c r="F4357" s="113" t="str">
        <f>IF(ISERROR(VLOOKUP(A4357,'Controle de Estoque'!A:I,1,FALSE)),"",VLOOKUP(A4357,'Controle de Estoque'!A:I,4,FALSE))</f>
        <v/>
      </c>
      <c r="G4357" s="114" t="str">
        <f>IF(ISBLANK(A4357),"",IF(ISERROR(VLOOKUP(A4357,'Controle de Estoque'!A:I,1,FALSE)),"Produto não cadastrado",VLOOKUP(A4357,'Controle de Estoque'!A:I,2,FALSE)))</f>
        <v>Produto não cadastrado</v>
      </c>
      <c r="H4357" s="113"/>
      <c r="I4357" s="38"/>
    </row>
    <row r="4358" spans="1:9" x14ac:dyDescent="0.25">
      <c r="A4358" s="124">
        <v>68262704</v>
      </c>
      <c r="B4358" s="109" t="s">
        <v>7524</v>
      </c>
      <c r="C4358" s="110">
        <v>3</v>
      </c>
      <c r="D4358" s="111"/>
      <c r="E4358" s="112"/>
      <c r="F4358" s="113" t="str">
        <f>IF(ISERROR(VLOOKUP(A4358,'Controle de Estoque'!A:I,1,FALSE)),"",VLOOKUP(A4358,'Controle de Estoque'!A:I,4,FALSE))</f>
        <v/>
      </c>
      <c r="G4358" s="114" t="str">
        <f>IF(ISBLANK(A4358),"",IF(ISERROR(VLOOKUP(A4358,'Controle de Estoque'!A:I,1,FALSE)),"Produto não cadastrado",VLOOKUP(A4358,'Controle de Estoque'!A:I,2,FALSE)))</f>
        <v>Produto não cadastrado</v>
      </c>
      <c r="H4358" s="113"/>
      <c r="I4358" s="38"/>
    </row>
    <row r="4359" spans="1:9" x14ac:dyDescent="0.25">
      <c r="A4359" s="124" t="s">
        <v>7517</v>
      </c>
      <c r="B4359" s="109" t="s">
        <v>7524</v>
      </c>
      <c r="C4359" s="110">
        <v>1</v>
      </c>
      <c r="D4359" s="111"/>
      <c r="E4359" s="112"/>
      <c r="F4359" s="113">
        <f>IF(ISERROR(VLOOKUP(A4359,'Controle de Estoque'!A:I,1,FALSE)),"",VLOOKUP(A4359,'Controle de Estoque'!A:I,4,FALSE))</f>
        <v>1</v>
      </c>
      <c r="G4359" s="114" t="str">
        <f>IF(ISBLANK(A4359),"",IF(ISERROR(VLOOKUP(A4359,'Controle de Estoque'!A:I,1,FALSE)),"Produto não cadastrado",VLOOKUP(A4359,'Controle de Estoque'!A:I,2,FALSE)))</f>
        <v>3AXD50000422975</v>
      </c>
      <c r="H4359" s="113"/>
      <c r="I4359" s="38"/>
    </row>
    <row r="4360" spans="1:9" x14ac:dyDescent="0.25">
      <c r="A4360" s="124" t="s">
        <v>7518</v>
      </c>
      <c r="B4360" s="109" t="s">
        <v>7524</v>
      </c>
      <c r="C4360" s="110">
        <v>1</v>
      </c>
      <c r="D4360" s="111"/>
      <c r="E4360" s="112"/>
      <c r="F4360" s="113">
        <f>IF(ISERROR(VLOOKUP(A4360,'Controle de Estoque'!A:I,1,FALSE)),"",VLOOKUP(A4360,'Controle de Estoque'!A:I,4,FALSE))</f>
        <v>5</v>
      </c>
      <c r="G4360" s="114" t="str">
        <f>IF(ISBLANK(A4360),"",IF(ISERROR(VLOOKUP(A4360,'Controle de Estoque'!A:I,1,FALSE)),"Produto não cadastrado",VLOOKUP(A4360,'Controle de Estoque'!A:I,2,FALSE)))</f>
        <v>3AUA0000083491</v>
      </c>
      <c r="H4360" s="113"/>
      <c r="I4360" s="38"/>
    </row>
    <row r="4361" spans="1:9" x14ac:dyDescent="0.25">
      <c r="A4361" s="124" t="s">
        <v>7519</v>
      </c>
      <c r="B4361" s="109" t="s">
        <v>7524</v>
      </c>
      <c r="C4361" s="110">
        <v>1</v>
      </c>
      <c r="D4361" s="111"/>
      <c r="E4361" s="112"/>
      <c r="F4361" s="113">
        <f>IF(ISERROR(VLOOKUP(A4361,'Controle de Estoque'!A:I,1,FALSE)),"",VLOOKUP(A4361,'Controle de Estoque'!A:I,4,FALSE))</f>
        <v>2</v>
      </c>
      <c r="G4361" s="114" t="str">
        <f>IF(ISBLANK(A4361),"",IF(ISERROR(VLOOKUP(A4361,'Controle de Estoque'!A:I,1,FALSE)),"Produto não cadastrado",VLOOKUP(A4361,'Controle de Estoque'!A:I,2,FALSE)))</f>
        <v>3AUA0000088115</v>
      </c>
      <c r="H4361" s="113"/>
      <c r="I4361" s="38"/>
    </row>
    <row r="4362" spans="1:9" x14ac:dyDescent="0.25">
      <c r="A4362" s="124" t="s">
        <v>7520</v>
      </c>
      <c r="B4362" s="109" t="s">
        <v>7524</v>
      </c>
      <c r="C4362" s="110">
        <v>1</v>
      </c>
      <c r="D4362" s="111"/>
      <c r="E4362" s="112"/>
      <c r="F4362" s="113">
        <f>IF(ISERROR(VLOOKUP(A4362,'Controle de Estoque'!A:I,1,FALSE)),"",VLOOKUP(A4362,'Controle de Estoque'!A:I,4,FALSE))</f>
        <v>1</v>
      </c>
      <c r="G4362" s="114" t="str">
        <f>IF(ISBLANK(A4362),"",IF(ISERROR(VLOOKUP(A4362,'Controle de Estoque'!A:I,1,FALSE)),"Produto não cadastrado",VLOOKUP(A4362,'Controle de Estoque'!A:I,2,FALSE)))</f>
        <v>3AUA0000100122</v>
      </c>
      <c r="H4362" s="113"/>
      <c r="I4362" s="38"/>
    </row>
    <row r="4363" spans="1:9" x14ac:dyDescent="0.25">
      <c r="A4363" s="124" t="s">
        <v>864</v>
      </c>
      <c r="B4363" s="109" t="s">
        <v>7524</v>
      </c>
      <c r="C4363" s="110">
        <v>1</v>
      </c>
      <c r="D4363" s="111"/>
      <c r="E4363" s="112"/>
      <c r="F4363" s="113">
        <f>IF(ISERROR(VLOOKUP(A4363,'Controle de Estoque'!A:I,1,FALSE)),"",VLOOKUP(A4363,'Controle de Estoque'!A:I,4,FALSE))</f>
        <v>0</v>
      </c>
      <c r="G4363" s="114" t="str">
        <f>IF(ISBLANK(A4363),"",IF(ISERROR(VLOOKUP(A4363,'Controle de Estoque'!A:I,1,FALSE)),"Produto não cadastrado",VLOOKUP(A4363,'Controle de Estoque'!A:I,2,FALSE)))</f>
        <v>3AXD50000260331</v>
      </c>
      <c r="H4363" s="113"/>
      <c r="I4363" s="38"/>
    </row>
    <row r="4364" spans="1:9" x14ac:dyDescent="0.25">
      <c r="A4364" s="124" t="s">
        <v>7521</v>
      </c>
      <c r="B4364" s="109" t="s">
        <v>7524</v>
      </c>
      <c r="C4364" s="110">
        <v>1</v>
      </c>
      <c r="D4364" s="111"/>
      <c r="E4364" s="112"/>
      <c r="F4364" s="113">
        <f>IF(ISERROR(VLOOKUP(A4364,'Controle de Estoque'!A:I,1,FALSE)),"",VLOOKUP(A4364,'Controle de Estoque'!A:I,4,FALSE))</f>
        <v>0</v>
      </c>
      <c r="G4364" s="114" t="str">
        <f>IF(ISBLANK(A4364),"",IF(ISERROR(VLOOKUP(A4364,'Controle de Estoque'!A:I,1,FALSE)),"Produto não cadastrado",VLOOKUP(A4364,'Controle de Estoque'!A:I,2,FALSE)))</f>
        <v>3AUA0000097468</v>
      </c>
      <c r="H4364" s="113"/>
      <c r="I4364" s="38"/>
    </row>
    <row r="4365" spans="1:9" x14ac:dyDescent="0.25">
      <c r="A4365" s="124" t="s">
        <v>7522</v>
      </c>
      <c r="B4365" s="109" t="s">
        <v>7524</v>
      </c>
      <c r="C4365" s="110">
        <v>1</v>
      </c>
      <c r="D4365" s="111"/>
      <c r="E4365" s="112"/>
      <c r="F4365" s="113">
        <f>IF(ISERROR(VLOOKUP(A4365,'Controle de Estoque'!A:I,1,FALSE)),"",VLOOKUP(A4365,'Controle de Estoque'!A:I,4,FALSE))</f>
        <v>0</v>
      </c>
      <c r="G4365" s="114" t="str">
        <f>IF(ISBLANK(A4365),"",IF(ISERROR(VLOOKUP(A4365,'Controle de Estoque'!A:I,1,FALSE)),"Produto não cadastrado",VLOOKUP(A4365,'Controle de Estoque'!A:I,2,FALSE)))</f>
        <v>3AXD50000265411</v>
      </c>
      <c r="H4365" s="113"/>
      <c r="I4365" s="38"/>
    </row>
    <row r="4366" spans="1:9" x14ac:dyDescent="0.25">
      <c r="A4366" s="124" t="s">
        <v>7523</v>
      </c>
      <c r="B4366" s="109" t="s">
        <v>7524</v>
      </c>
      <c r="C4366" s="110">
        <v>1</v>
      </c>
      <c r="D4366" s="111"/>
      <c r="E4366" s="112"/>
      <c r="F4366" s="113">
        <f>IF(ISERROR(VLOOKUP(A4366,'Controle de Estoque'!A:I,1,FALSE)),"",VLOOKUP(A4366,'Controle de Estoque'!A:I,4,FALSE))</f>
        <v>0</v>
      </c>
      <c r="G4366" s="114" t="str">
        <f>IF(ISBLANK(A4366),"",IF(ISERROR(VLOOKUP(A4366,'Controle de Estoque'!A:I,1,FALSE)),"Produto não cadastrado",VLOOKUP(A4366,'Controle de Estoque'!A:I,2,FALSE)))</f>
        <v>3AUA0000118672</v>
      </c>
      <c r="H4366" s="113"/>
      <c r="I4366" s="38"/>
    </row>
    <row r="4367" spans="1:9" x14ac:dyDescent="0.25">
      <c r="A4367" s="124" t="s">
        <v>7525</v>
      </c>
      <c r="B4367" s="109" t="s">
        <v>7524</v>
      </c>
      <c r="C4367" s="110">
        <v>1</v>
      </c>
      <c r="D4367" s="111"/>
      <c r="E4367" s="112"/>
      <c r="F4367" s="113">
        <f>IF(ISERROR(VLOOKUP(A4367,'Controle de Estoque'!A:I,1,FALSE)),"",VLOOKUP(A4367,'Controle de Estoque'!A:I,4,FALSE))</f>
        <v>0</v>
      </c>
      <c r="G4367" s="114" t="str">
        <f>IF(ISBLANK(A4367),"",IF(ISERROR(VLOOKUP(A4367,'Controle de Estoque'!A:I,1,FALSE)),"Produto não cadastrado",VLOOKUP(A4367,'Controle de Estoque'!A:I,2,FALSE)))</f>
        <v>1756OF8</v>
      </c>
      <c r="H4367" s="113"/>
      <c r="I4367" s="38"/>
    </row>
    <row r="4368" spans="1:9" x14ac:dyDescent="0.25">
      <c r="A4368" s="124" t="s">
        <v>523</v>
      </c>
      <c r="B4368" s="109" t="s">
        <v>7524</v>
      </c>
      <c r="C4368" s="110">
        <v>1</v>
      </c>
      <c r="D4368" s="111"/>
      <c r="E4368" s="112"/>
      <c r="F4368" s="113">
        <f>IF(ISERROR(VLOOKUP(A4368,'Controle de Estoque'!A:I,1,FALSE)),"",VLOOKUP(A4368,'Controle de Estoque'!A:I,4,FALSE))</f>
        <v>2</v>
      </c>
      <c r="G4368" s="114" t="str">
        <f>IF(ISBLANK(A4368),"",IF(ISERROR(VLOOKUP(A4368,'Controle de Estoque'!A:I,1,FALSE)),"Produto não cadastrado",VLOOKUP(A4368,'Controle de Estoque'!A:I,2,FALSE)))</f>
        <v>1756OW16I</v>
      </c>
      <c r="H4368" s="113"/>
      <c r="I4368" s="38"/>
    </row>
    <row r="4369" spans="1:13" x14ac:dyDescent="0.25">
      <c r="A4369" s="124" t="s">
        <v>496</v>
      </c>
      <c r="B4369" s="109" t="s">
        <v>7524</v>
      </c>
      <c r="C4369" s="110">
        <v>1</v>
      </c>
      <c r="D4369" s="111"/>
      <c r="E4369" s="112"/>
      <c r="F4369" s="113">
        <f>IF(ISERROR(VLOOKUP(A4369,'Controle de Estoque'!A:I,1,FALSE)),"",VLOOKUP(A4369,'Controle de Estoque'!A:I,4,FALSE))</f>
        <v>1</v>
      </c>
      <c r="G4369" s="114" t="str">
        <f>IF(ISBLANK(A4369),"",IF(ISERROR(VLOOKUP(A4369,'Controle de Estoque'!A:I,1,FALSE)),"Produto não cadastrado",VLOOKUP(A4369,'Controle de Estoque'!A:I,2,FALSE)))</f>
        <v>1756-IA16</v>
      </c>
      <c r="H4369" s="113"/>
      <c r="I4369" s="38"/>
    </row>
    <row r="4370" spans="1:13" x14ac:dyDescent="0.25">
      <c r="A4370" s="98" t="s">
        <v>1050</v>
      </c>
      <c r="B4370" s="109" t="s">
        <v>7526</v>
      </c>
      <c r="C4370" s="110">
        <v>62</v>
      </c>
      <c r="D4370" s="111"/>
      <c r="E4370" s="112"/>
      <c r="F4370" s="113">
        <f>IF(ISERROR(VLOOKUP(A4370,'Controle de Estoque'!A:I,1,FALSE)),"",VLOOKUP(A4370,'Controle de Estoque'!A:I,4,FALSE))</f>
        <v>55</v>
      </c>
      <c r="G4370" s="114" t="str">
        <f>IF(ISBLANK(A4370),"",IF(ISERROR(VLOOKUP(A4370,'Controle de Estoque'!A:I,1,FALSE)),"Produto não cadastrado",VLOOKUP(A4370,'Controle de Estoque'!A:I,2,FALSE)))</f>
        <v>700TBR24</v>
      </c>
      <c r="H4370" s="113"/>
      <c r="I4370" s="38"/>
    </row>
    <row r="4371" spans="1:13" x14ac:dyDescent="0.25">
      <c r="A4371" s="98" t="s">
        <v>7527</v>
      </c>
      <c r="B4371" s="109" t="s">
        <v>7526</v>
      </c>
      <c r="C4371" s="110">
        <v>9</v>
      </c>
      <c r="D4371" s="111"/>
      <c r="E4371" s="112"/>
      <c r="F4371" s="113">
        <f>IF(ISERROR(VLOOKUP(A4371,'Controle de Estoque'!A:I,1,FALSE)),"",VLOOKUP(A4371,'Controle de Estoque'!A:I,4,FALSE))</f>
        <v>3</v>
      </c>
      <c r="G4371" s="114" t="str">
        <f>IF(ISBLANK(A4371),"",IF(ISERROR(VLOOKUP(A4371,'Controle de Estoque'!A:I,1,FALSE)),"Produto não cadastrado",VLOOKUP(A4371,'Controle de Estoque'!A:I,2,FALSE)))</f>
        <v>1SBL181022R3610</v>
      </c>
      <c r="H4371" s="113"/>
      <c r="I4371" s="38"/>
    </row>
    <row r="4372" spans="1:13" x14ac:dyDescent="0.25">
      <c r="A4372" s="98" t="s">
        <v>2369</v>
      </c>
      <c r="B4372" s="109"/>
      <c r="C4372" s="110">
        <v>6</v>
      </c>
      <c r="D4372" s="111"/>
      <c r="E4372" s="112"/>
      <c r="F4372" s="113">
        <f>IF(ISERROR(VLOOKUP(A4372,'Controle de Estoque'!A:I,1,FALSE)),"",VLOOKUP(A4372,'Controle de Estoque'!A:I,4,FALSE))</f>
        <v>25</v>
      </c>
      <c r="G4372" s="114" t="str">
        <f>IF(ISBLANK(A4372),"",IF(ISERROR(VLOOKUP(A4372,'Controle de Estoque'!A:I,1,FALSE)),"Produto não cadastrado",VLOOKUP(A4372,'Controle de Estoque'!A:I,2,FALSE)))</f>
        <v>MLBL-07W</v>
      </c>
      <c r="H4372" s="113"/>
      <c r="I4372" s="38"/>
      <c r="J4372" s="15"/>
      <c r="L4372" s="28"/>
      <c r="M4372" s="28"/>
    </row>
    <row r="4373" spans="1:13" x14ac:dyDescent="0.25">
      <c r="A4373" s="98" t="s">
        <v>2435</v>
      </c>
      <c r="B4373" s="143"/>
      <c r="C4373" s="144">
        <v>3</v>
      </c>
      <c r="D4373" s="140"/>
      <c r="E4373" s="140"/>
      <c r="F4373" s="113">
        <f>IF(ISERROR(VLOOKUP(A4373,'Controle de Estoque'!A:I,1,FALSE)),"",VLOOKUP(A4373,'Controle de Estoque'!A:I,4,FALSE))</f>
        <v>0</v>
      </c>
      <c r="G4373" s="144"/>
      <c r="H4373" s="110"/>
      <c r="I4373" s="38"/>
    </row>
    <row r="4374" spans="1:13" x14ac:dyDescent="0.25">
      <c r="A4374" s="98" t="s">
        <v>2613</v>
      </c>
      <c r="B4374" s="109"/>
      <c r="C4374" s="110">
        <v>84</v>
      </c>
      <c r="D4374" s="111"/>
      <c r="E4374" s="112"/>
      <c r="F4374" s="113">
        <f>IF(ISERROR(VLOOKUP(A4374,'Controle de Estoque'!A:I,1,FALSE)),"",VLOOKUP(A4374,'Controle de Estoque'!A:I,4,FALSE))</f>
        <v>52</v>
      </c>
      <c r="G4374" s="114" t="str">
        <f>IF(ISBLANK(A4374),"",IF(ISERROR(VLOOKUP(A4374,'Controle de Estoque'!A:I,1,FALSE)),"Produto não cadastrado",VLOOKUP(A4374,'Controle de Estoque'!A:I,2,FALSE)))</f>
        <v>2CLA113620N1104S</v>
      </c>
      <c r="H4374" s="113"/>
      <c r="I4374" s="38"/>
    </row>
    <row r="4375" spans="1:13" x14ac:dyDescent="0.25">
      <c r="A4375" s="98" t="s">
        <v>2702</v>
      </c>
      <c r="B4375" s="109"/>
      <c r="C4375" s="110">
        <v>3</v>
      </c>
      <c r="D4375" s="111"/>
      <c r="E4375" s="112"/>
      <c r="F4375" s="113">
        <f>IF(ISERROR(VLOOKUP(A4375,'Controle de Estoque'!A:I,1,FALSE)),"",VLOOKUP(A4375,'Controle de Estoque'!A:I,4,FALSE))</f>
        <v>170</v>
      </c>
      <c r="G4375" s="114" t="str">
        <f>IF(ISBLANK(A4375),"",IF(ISERROR(VLOOKUP(A4375,'Controle de Estoque'!A:I,1,FALSE)),"Produto não cadastrado",VLOOKUP(A4375,'Controle de Estoque'!A:I,2,FALSE)))</f>
        <v>2CLA137310N1104S</v>
      </c>
      <c r="H4375" s="113"/>
      <c r="I4375" s="38"/>
    </row>
    <row r="4376" spans="1:13" x14ac:dyDescent="0.25">
      <c r="A4376" s="124" t="s">
        <v>2572</v>
      </c>
      <c r="B4376" s="109"/>
      <c r="C4376" s="110">
        <v>4</v>
      </c>
      <c r="D4376" s="111"/>
      <c r="E4376" s="112"/>
      <c r="F4376" s="113">
        <f>IF(ISERROR(VLOOKUP(A4376,'Controle de Estoque'!A:I,1,FALSE)),"",VLOOKUP(A4376,'Controle de Estoque'!A:I,4,FALSE))</f>
        <v>156</v>
      </c>
      <c r="G4376" s="114" t="str">
        <f>IF(ISBLANK(A4376),"",IF(ISERROR(VLOOKUP(A4376,'Controle de Estoque'!A:I,1,FALSE)),"Produto não cadastrado",VLOOKUP(A4376,'Controle de Estoque'!A:I,2,FALSE)))</f>
        <v>2CLA110100N1604S</v>
      </c>
      <c r="H4376" s="113"/>
      <c r="I4376" s="38"/>
    </row>
    <row r="4377" spans="1:13" x14ac:dyDescent="0.25">
      <c r="A4377" s="98" t="s">
        <v>2634</v>
      </c>
      <c r="B4377" s="109"/>
      <c r="C4377" s="110">
        <v>8</v>
      </c>
      <c r="D4377" s="111"/>
      <c r="E4377" s="112"/>
      <c r="F4377" s="113">
        <f>IF(ISERROR(VLOOKUP(A4377,'Controle de Estoque'!A:I,1,FALSE)),"",VLOOKUP(A4377,'Controle de Estoque'!A:I,4,FALSE))</f>
        <v>45</v>
      </c>
      <c r="G4377" s="114" t="str">
        <f>IF(ISBLANK(A4377),"",IF(ISERROR(VLOOKUP(A4377,'Controle de Estoque'!A:I,1,FALSE)),"Produto não cadastrado",VLOOKUP(A4377,'Controle de Estoque'!A:I,2,FALSE)))</f>
        <v>2CLA137000N1604S</v>
      </c>
      <c r="H4377" s="113"/>
      <c r="I4377" s="38"/>
    </row>
    <row r="4378" spans="1:13" x14ac:dyDescent="0.25">
      <c r="A4378" s="98" t="s">
        <v>2716</v>
      </c>
      <c r="B4378" s="109"/>
      <c r="C4378" s="110">
        <v>16</v>
      </c>
      <c r="D4378" s="111"/>
      <c r="E4378" s="112"/>
      <c r="F4378" s="113">
        <f>IF(ISERROR(VLOOKUP(A4378,'Controle de Estoque'!A:I,1,FALSE)),"",VLOOKUP(A4378,'Controle de Estoque'!A:I,4,FALSE))</f>
        <v>0</v>
      </c>
      <c r="G4378" s="114" t="str">
        <f>IF(ISBLANK(A4378),"",IF(ISERROR(VLOOKUP(A4378,'Controle de Estoque'!A:I,1,FALSE)),"Produto não cadastrado",VLOOKUP(A4378,'Controle de Estoque'!A:I,2,FALSE)))</f>
        <v>2CLA137390N1104S</v>
      </c>
      <c r="H4378" s="113"/>
      <c r="I4378" s="38"/>
    </row>
    <row r="4379" spans="1:13" x14ac:dyDescent="0.25">
      <c r="A4379" s="98" t="s">
        <v>2812</v>
      </c>
      <c r="B4379" s="109"/>
      <c r="C4379" s="110">
        <v>3</v>
      </c>
      <c r="D4379" s="111"/>
      <c r="E4379" s="112"/>
      <c r="F4379" s="113">
        <f>IF(ISERROR(VLOOKUP(A4379,'Controle de Estoque'!A:I,1,FALSE)),"",VLOOKUP(A4379,'Controle de Estoque'!A:I,4,FALSE))</f>
        <v>29</v>
      </c>
      <c r="G4379" s="114" t="str">
        <f>IF(ISBLANK(A4379),"",IF(ISERROR(VLOOKUP(A4379,'Controle de Estoque'!A:I,1,FALSE)),"Produto não cadastrado",VLOOKUP(A4379,'Controle de Estoque'!A:I,2,FALSE)))</f>
        <v>2CLA167390N1804S</v>
      </c>
      <c r="H4379" s="113"/>
      <c r="I4379" s="38"/>
    </row>
    <row r="4380" spans="1:13" x14ac:dyDescent="0.25">
      <c r="A4380" s="98" t="s">
        <v>1994</v>
      </c>
      <c r="B4380" s="109"/>
      <c r="C4380" s="110">
        <v>2</v>
      </c>
      <c r="D4380" s="111"/>
      <c r="E4380" s="112"/>
      <c r="F4380" s="113">
        <f>IF(ISERROR(VLOOKUP(A4380,'Controle de Estoque'!A:I,1,FALSE)),"",VLOOKUP(A4380,'Controle de Estoque'!A:I,4,FALSE))</f>
        <v>1</v>
      </c>
      <c r="G4380" s="114" t="str">
        <f>IF(ISBLANK(A4380),"",IF(ISERROR(VLOOKUP(A4380,'Controle de Estoque'!A:I,1,FALSE)),"Produto não cadastrado",VLOOKUP(A4380,'Controle de Estoque'!A:I,2,FALSE)))</f>
        <v>3AXD50000010763</v>
      </c>
      <c r="H4380" s="113"/>
      <c r="I4380" s="38"/>
    </row>
    <row r="4381" spans="1:13" x14ac:dyDescent="0.25">
      <c r="A4381" s="98" t="s">
        <v>2411</v>
      </c>
      <c r="B4381" s="109"/>
      <c r="C4381" s="110">
        <v>10</v>
      </c>
      <c r="D4381" s="111"/>
      <c r="E4381" s="112"/>
      <c r="F4381" s="113">
        <f>IF(ISERROR(VLOOKUP(A4381,'Controle de Estoque'!A:I,1,FALSE)),"",VLOOKUP(A4381,'Controle de Estoque'!A:I,4,FALSE))</f>
        <v>6</v>
      </c>
      <c r="G4381" s="114" t="str">
        <f>IF(ISBLANK(A4381),"",IF(ISERROR(VLOOKUP(A4381,'Controle de Estoque'!A:I,1,FALSE)),"Produto não cadastrado",VLOOKUP(A4381,'Controle de Estoque'!A:I,2,FALSE)))</f>
        <v>1SFA611130R1101</v>
      </c>
      <c r="H4381" s="113"/>
      <c r="I4381" s="38"/>
    </row>
    <row r="4382" spans="1:13" x14ac:dyDescent="0.25">
      <c r="A4382" s="98" t="s">
        <v>7353</v>
      </c>
      <c r="B4382" s="109"/>
      <c r="C4382" s="110">
        <v>11</v>
      </c>
      <c r="D4382" s="111"/>
      <c r="E4382" s="112"/>
      <c r="F4382" s="113">
        <f>IF(ISERROR(VLOOKUP(A4382,'Controle de Estoque'!A:I,1,FALSE)),"",VLOOKUP(A4382,'Controle de Estoque'!A:I,4,FALSE))</f>
        <v>10</v>
      </c>
      <c r="G4382" s="114" t="str">
        <f>IF(ISBLANK(A4382),"",IF(ISERROR(VLOOKUP(A4382,'Controle de Estoque'!A:I,1,FALSE)),"Produto não cadastrado",VLOOKUP(A4382,'Controle de Estoque'!A:I,2,FALSE)))</f>
        <v>1SFA611130R1103</v>
      </c>
      <c r="H4382" s="113"/>
      <c r="I4382" s="38"/>
    </row>
    <row r="4383" spans="1:13" x14ac:dyDescent="0.25">
      <c r="A4383" s="98" t="s">
        <v>7535</v>
      </c>
      <c r="B4383" s="109"/>
      <c r="C4383" s="110">
        <v>4</v>
      </c>
      <c r="D4383" s="111"/>
      <c r="E4383" s="112"/>
      <c r="F4383" s="113">
        <f>IF(ISERROR(VLOOKUP(A4383,'Controle de Estoque'!A:I,1,FALSE)),"",VLOOKUP(A4383,'Controle de Estoque'!A:I,4,FALSE))</f>
        <v>4</v>
      </c>
      <c r="G4383" s="114" t="str">
        <f>IF(ISBLANK(A4383),"",IF(ISERROR(VLOOKUP(A4383,'Controle de Estoque'!A:I,1,FALSE)),"Produto não cadastrado",VLOOKUP(A4383,'Controle de Estoque'!A:I,2,FALSE)))</f>
        <v>1SFA619600R6216</v>
      </c>
      <c r="H4383" s="113"/>
      <c r="I4383" s="38"/>
    </row>
    <row r="4384" spans="1:13" x14ac:dyDescent="0.25">
      <c r="A4384" s="98" t="s">
        <v>2441</v>
      </c>
      <c r="B4384" s="109"/>
      <c r="C4384" s="110">
        <v>2</v>
      </c>
      <c r="D4384" s="111"/>
      <c r="E4384" s="112"/>
      <c r="F4384" s="113">
        <f>IF(ISERROR(VLOOKUP(A4384,'Controle de Estoque'!A:I,1,FALSE)),"",VLOOKUP(A4384,'Controle de Estoque'!A:I,4,FALSE))</f>
        <v>2</v>
      </c>
      <c r="G4384" s="114" t="str">
        <f>IF(ISBLANK(A4384),"",IF(ISERROR(VLOOKUP(A4384,'Controle de Estoque'!A:I,1,FALSE)),"Produto não cadastrado",VLOOKUP(A4384,'Controle de Estoque'!A:I,2,FALSE)))</f>
        <v>1SAM250000R1009</v>
      </c>
      <c r="H4384" s="113"/>
      <c r="I4384" s="38"/>
    </row>
    <row r="4385" spans="1:9" x14ac:dyDescent="0.25">
      <c r="A4385" s="98" t="s">
        <v>2431</v>
      </c>
      <c r="B4385" s="109"/>
      <c r="C4385" s="110">
        <v>10</v>
      </c>
      <c r="D4385" s="111"/>
      <c r="E4385" s="112"/>
      <c r="F4385" s="113">
        <f>IF(ISERROR(VLOOKUP(A4385,'Controle de Estoque'!A:I,1,FALSE)),"",VLOOKUP(A4385,'Controle de Estoque'!A:I,4,FALSE))</f>
        <v>3</v>
      </c>
      <c r="G4385" s="114" t="str">
        <f>IF(ISBLANK(A4385),"",IF(ISERROR(VLOOKUP(A4385,'Controle de Estoque'!A:I,1,FALSE)),"Produto não cadastrado",VLOOKUP(A4385,'Controle de Estoque'!A:I,2,FALSE)))</f>
        <v>1SAM250000R1005</v>
      </c>
      <c r="H4385" s="113"/>
      <c r="I4385" s="38"/>
    </row>
    <row r="4386" spans="1:9" x14ac:dyDescent="0.25">
      <c r="A4386" s="98" t="s">
        <v>2432</v>
      </c>
      <c r="B4386" s="109"/>
      <c r="C4386" s="110">
        <v>9</v>
      </c>
      <c r="D4386" s="111"/>
      <c r="E4386" s="112"/>
      <c r="F4386" s="113">
        <f>IF(ISERROR(VLOOKUP(A4386,'Controle de Estoque'!A:I,1,FALSE)),"",VLOOKUP(A4386,'Controle de Estoque'!A:I,4,FALSE))</f>
        <v>1</v>
      </c>
      <c r="G4386" s="114" t="str">
        <f>IF(ISBLANK(A4386),"",IF(ISERROR(VLOOKUP(A4386,'Controle de Estoque'!A:I,1,FALSE)),"Produto não cadastrado",VLOOKUP(A4386,'Controle de Estoque'!A:I,2,FALSE)))</f>
        <v>1SAM250000R1006</v>
      </c>
      <c r="H4386" s="113"/>
      <c r="I4386" s="38"/>
    </row>
    <row r="4387" spans="1:9" x14ac:dyDescent="0.25">
      <c r="A4387" s="98" t="s">
        <v>2013</v>
      </c>
      <c r="B4387" s="109"/>
      <c r="C4387" s="110">
        <v>5</v>
      </c>
      <c r="D4387" s="111"/>
      <c r="E4387" s="112"/>
      <c r="F4387" s="113">
        <f>IF(ISERROR(VLOOKUP(A4387,'Controle de Estoque'!A:I,1,FALSE)),"",VLOOKUP(A4387,'Controle de Estoque'!A:I,4,FALSE))</f>
        <v>0</v>
      </c>
      <c r="G4387" s="114" t="str">
        <f>IF(ISBLANK(A4387),"",IF(ISERROR(VLOOKUP(A4387,'Controle de Estoque'!A:I,1,FALSE)),"Produto não cadastrado",VLOOKUP(A4387,'Controle de Estoque'!A:I,2,FALSE)))</f>
        <v>2CSM279022R1801</v>
      </c>
      <c r="H4387" s="113"/>
      <c r="I4387" s="38"/>
    </row>
    <row r="4388" spans="1:9" x14ac:dyDescent="0.25">
      <c r="A4388" s="98" t="s">
        <v>7542</v>
      </c>
      <c r="B4388" s="109"/>
      <c r="C4388" s="110">
        <v>1</v>
      </c>
      <c r="D4388" s="111"/>
      <c r="E4388" s="112"/>
      <c r="F4388" s="113">
        <f>IF(ISERROR(VLOOKUP(A4388,'Controle de Estoque'!A:I,1,FALSE)),"",VLOOKUP(A4388,'Controle de Estoque'!A:I,4,FALSE))</f>
        <v>1</v>
      </c>
      <c r="G4388" s="114" t="str">
        <f>IF(ISBLANK(A4388),"",IF(ISERROR(VLOOKUP(A4388,'Controle de Estoque'!A:I,1,FALSE)),"Produto não cadastrado",VLOOKUP(A4388,'Controle de Estoque'!A:I,2,FALSE)))</f>
        <v>1VCF339799S0300</v>
      </c>
      <c r="H4388" s="113"/>
      <c r="I4388" s="38"/>
    </row>
    <row r="4389" spans="1:9" x14ac:dyDescent="0.25">
      <c r="A4389" s="98" t="s">
        <v>2118</v>
      </c>
      <c r="B4389" s="109"/>
      <c r="C4389" s="110">
        <v>17</v>
      </c>
      <c r="D4389" s="111"/>
      <c r="E4389" s="112"/>
      <c r="F4389" s="113">
        <f>IF(ISERROR(VLOOKUP(A4389,'Controle de Estoque'!A:I,1,FALSE)),"",VLOOKUP(A4389,'Controle de Estoque'!A:I,4,FALSE))</f>
        <v>79</v>
      </c>
      <c r="G4389" s="114" t="str">
        <f>IF(ISBLANK(A4389),"",IF(ISERROR(VLOOKUP(A4389,'Controle de Estoque'!A:I,1,FALSE)),"Produto não cadastrado",VLOOKUP(A4389,'Controle de Estoque'!A:I,2,FALSE)))</f>
        <v>2CSF202066R1250</v>
      </c>
      <c r="H4389" s="113"/>
      <c r="I4389" s="38"/>
    </row>
    <row r="4390" spans="1:9" x14ac:dyDescent="0.25">
      <c r="A4390" s="98" t="s">
        <v>2618</v>
      </c>
      <c r="B4390" s="109"/>
      <c r="C4390" s="110">
        <v>62</v>
      </c>
      <c r="D4390" s="111"/>
      <c r="E4390" s="112"/>
      <c r="F4390" s="113">
        <f>IF(ISERROR(VLOOKUP(A4390,'Controle de Estoque'!A:I,1,FALSE)),"",VLOOKUP(A4390,'Controle de Estoque'!A:I,4,FALSE))</f>
        <v>6</v>
      </c>
      <c r="G4390" s="114" t="str">
        <f>IF(ISBLANK(A4390),"",IF(ISERROR(VLOOKUP(A4390,'Controle de Estoque'!A:I,1,FALSE)),"Produto não cadastrado",VLOOKUP(A4390,'Controle de Estoque'!A:I,2,FALSE)))</f>
        <v>2CLA113620N1704S</v>
      </c>
      <c r="H4390" s="113"/>
      <c r="I4390" s="38"/>
    </row>
    <row r="4391" spans="1:9" x14ac:dyDescent="0.25">
      <c r="A4391" s="98" t="s">
        <v>2615</v>
      </c>
      <c r="B4391" s="109"/>
      <c r="C4391" s="110">
        <v>20</v>
      </c>
      <c r="D4391" s="111"/>
      <c r="E4391" s="112"/>
      <c r="F4391" s="113">
        <f>IF(ISERROR(VLOOKUP(A4391,'Controle de Estoque'!A:I,1,FALSE)),"",VLOOKUP(A4391,'Controle de Estoque'!A:I,4,FALSE))</f>
        <v>15</v>
      </c>
      <c r="G4391" s="114" t="str">
        <f>IF(ISBLANK(A4391),"",IF(ISERROR(VLOOKUP(A4391,'Controle de Estoque'!A:I,1,FALSE)),"Produto não cadastrado",VLOOKUP(A4391,'Controle de Estoque'!A:I,2,FALSE)))</f>
        <v>2CLA113620N1714S</v>
      </c>
      <c r="H4391" s="113"/>
      <c r="I4391" s="38"/>
    </row>
    <row r="4392" spans="1:9" x14ac:dyDescent="0.25">
      <c r="A4392" s="98" t="s">
        <v>2560</v>
      </c>
      <c r="B4392" s="109"/>
      <c r="C4392" s="110">
        <v>130</v>
      </c>
      <c r="D4392" s="111"/>
      <c r="E4392" s="112"/>
      <c r="F4392" s="113">
        <f>IF(ISERROR(VLOOKUP(A4392,'Controle de Estoque'!A:I,1,FALSE)),"",VLOOKUP(A4392,'Controle de Estoque'!A:I,4,FALSE))</f>
        <v>90</v>
      </c>
      <c r="G4392" s="114" t="str">
        <f>IF(ISBLANK(A4392),"",IF(ISERROR(VLOOKUP(A4392,'Controle de Estoque'!A:I,1,FALSE)),"Produto não cadastrado",VLOOKUP(A4392,'Controle de Estoque'!A:I,2,FALSE)))</f>
        <v>2CLA110000N1104S</v>
      </c>
      <c r="H4392" s="113"/>
      <c r="I4392" s="38"/>
    </row>
    <row r="4393" spans="1:9" x14ac:dyDescent="0.25">
      <c r="A4393" s="98" t="s">
        <v>3429</v>
      </c>
      <c r="B4393" s="109"/>
      <c r="C4393" s="110">
        <v>1</v>
      </c>
      <c r="D4393" s="111"/>
      <c r="E4393" s="112"/>
      <c r="F4393" s="113" t="str">
        <f>IF(ISERROR(VLOOKUP(A4393,'Controle de Estoque'!A:I,1,FALSE)),"",VLOOKUP(A4393,'Controle de Estoque'!A:I,4,FALSE))</f>
        <v/>
      </c>
      <c r="G4393" s="114" t="str">
        <f>IF(ISBLANK(A4393),"",IF(ISERROR(VLOOKUP(A4393,'Controle de Estoque'!A:I,1,FALSE)),"Produto não cadastrado",VLOOKUP(A4393,'Controle de Estoque'!A:I,2,FALSE)))</f>
        <v>Produto não cadastrado</v>
      </c>
      <c r="H4393" s="113"/>
      <c r="I4393" s="38"/>
    </row>
    <row r="4394" spans="1:9" x14ac:dyDescent="0.25">
      <c r="A4394" s="98" t="s">
        <v>7565</v>
      </c>
      <c r="B4394" s="109"/>
      <c r="C4394" s="110">
        <v>7</v>
      </c>
      <c r="D4394" s="111"/>
      <c r="E4394" s="112"/>
      <c r="F4394" s="113">
        <f>IF(ISERROR(VLOOKUP(A4394,'Controle de Estoque'!A:I,1,FALSE)),"",VLOOKUP(A4394,'Controle de Estoque'!A:I,4,FALSE))</f>
        <v>7</v>
      </c>
      <c r="G4394" s="114" t="str">
        <f>IF(ISBLANK(A4394),"",IF(ISERROR(VLOOKUP(A4394,'Controle de Estoque'!A:I,1,FALSE)),"Produto não cadastrado",VLOOKUP(A4394,'Controle de Estoque'!A:I,2,FALSE)))</f>
        <v>1SFA611513R1101</v>
      </c>
      <c r="H4394" s="113"/>
      <c r="I4394" s="38"/>
    </row>
    <row r="4395" spans="1:9" x14ac:dyDescent="0.25">
      <c r="A4395" s="98" t="s">
        <v>2331</v>
      </c>
      <c r="B4395" s="109"/>
      <c r="C4395" s="110">
        <v>60</v>
      </c>
      <c r="D4395" s="111"/>
      <c r="E4395" s="112"/>
      <c r="F4395" s="113">
        <f>IF(ISERROR(VLOOKUP(A4395,'Controle de Estoque'!A:I,1,FALSE)),"",VLOOKUP(A4395,'Controle de Estoque'!A:I,4,FALSE))</f>
        <v>132</v>
      </c>
      <c r="G4395" s="114" t="str">
        <f>IF(ISBLANK(A4395),"",IF(ISERROR(VLOOKUP(A4395,'Controle de Estoque'!A:I,1,FALSE)),"Produto não cadastrado",VLOOKUP(A4395,'Controle de Estoque'!A:I,2,FALSE)))</f>
        <v>1SFA611920R8129</v>
      </c>
      <c r="H4395" s="113"/>
      <c r="I4395" s="38"/>
    </row>
    <row r="4396" spans="1:9" x14ac:dyDescent="0.25">
      <c r="A4396" s="98" t="s">
        <v>7567</v>
      </c>
      <c r="B4396" s="109"/>
      <c r="C4396" s="110">
        <v>1</v>
      </c>
      <c r="D4396" s="111"/>
      <c r="E4396" s="112"/>
      <c r="F4396" s="113">
        <f>IF(ISERROR(VLOOKUP(A4396,'Controle de Estoque'!A:I,1,FALSE)),"",VLOOKUP(A4396,'Controle de Estoque'!A:I,4,FALSE))</f>
        <v>1</v>
      </c>
      <c r="G4396" s="114" t="str">
        <f>IF(ISBLANK(A4396),"",IF(ISERROR(VLOOKUP(A4396,'Controle de Estoque'!A:I,1,FALSE)),"Produto não cadastrado",VLOOKUP(A4396,'Controle de Estoque'!A:I,2,FALSE)))</f>
        <v>1SFA611511R1006</v>
      </c>
      <c r="H4396" s="113"/>
      <c r="I4396" s="38"/>
    </row>
    <row r="4397" spans="1:9" x14ac:dyDescent="0.25">
      <c r="A4397" s="98" t="s">
        <v>7569</v>
      </c>
      <c r="B4397" s="109"/>
      <c r="C4397" s="110">
        <v>1</v>
      </c>
      <c r="D4397" s="111"/>
      <c r="E4397" s="112"/>
      <c r="F4397" s="113">
        <f>IF(ISERROR(VLOOKUP(A4397,'Controle de Estoque'!A:I,1,FALSE)),"",VLOOKUP(A4397,'Controle de Estoque'!A:I,4,FALSE))</f>
        <v>1</v>
      </c>
      <c r="G4397" s="114" t="str">
        <f>IF(ISBLANK(A4397),"",IF(ISERROR(VLOOKUP(A4397,'Controle de Estoque'!A:I,1,FALSE)),"Produto não cadastrado",VLOOKUP(A4397,'Controle de Estoque'!A:I,2,FALSE)))</f>
        <v>1SFA611102R2104</v>
      </c>
      <c r="H4397" s="113"/>
      <c r="I4397" s="38"/>
    </row>
    <row r="4398" spans="1:9" x14ac:dyDescent="0.25">
      <c r="A4398" s="98" t="s">
        <v>7571</v>
      </c>
      <c r="B4398" s="109"/>
      <c r="C4398" s="110">
        <v>1</v>
      </c>
      <c r="D4398" s="111"/>
      <c r="E4398" s="112"/>
      <c r="F4398" s="113">
        <f>IF(ISERROR(VLOOKUP(A4398,'Controle de Estoque'!A:I,1,FALSE)),"",VLOOKUP(A4398,'Controle de Estoque'!A:I,4,FALSE))</f>
        <v>1</v>
      </c>
      <c r="G4398" s="114" t="str">
        <f>IF(ISBLANK(A4398),"",IF(ISERROR(VLOOKUP(A4398,'Controle de Estoque'!A:I,1,FALSE)),"Produto não cadastrado",VLOOKUP(A4398,'Controle de Estoque'!A:I,2,FALSE)))</f>
        <v>1SFA611102R3104</v>
      </c>
      <c r="H4398" s="113"/>
      <c r="I4398" s="38"/>
    </row>
    <row r="4399" spans="1:9" x14ac:dyDescent="0.25">
      <c r="A4399" s="98" t="s">
        <v>7574</v>
      </c>
      <c r="B4399" s="109"/>
      <c r="C4399" s="110">
        <v>1</v>
      </c>
      <c r="D4399" s="111"/>
      <c r="E4399" s="112"/>
      <c r="F4399" s="113">
        <f>IF(ISERROR(VLOOKUP(A4399,'Controle de Estoque'!A:I,1,FALSE)),"",VLOOKUP(A4399,'Controle de Estoque'!A:I,4,FALSE))</f>
        <v>1</v>
      </c>
      <c r="G4399" s="114" t="str">
        <f>IF(ISBLANK(A4399),"",IF(ISERROR(VLOOKUP(A4399,'Controle de Estoque'!A:I,1,FALSE)),"Produto não cadastrado",VLOOKUP(A4399,'Controle de Estoque'!A:I,2,FALSE)))</f>
        <v>1SFA611302R1006</v>
      </c>
      <c r="H4399" s="113"/>
      <c r="I4399" s="38"/>
    </row>
    <row r="4400" spans="1:9" x14ac:dyDescent="0.25">
      <c r="A4400" s="98" t="s">
        <v>1374</v>
      </c>
      <c r="B4400" s="109"/>
      <c r="C4400" s="110">
        <v>1</v>
      </c>
      <c r="D4400" s="111"/>
      <c r="E4400" s="112"/>
      <c r="F4400" s="113">
        <f>IF(ISERROR(VLOOKUP(A4400,'Controle de Estoque'!A:I,1,FALSE)),"",VLOOKUP(A4400,'Controle de Estoque'!A:I,4,FALSE))</f>
        <v>0</v>
      </c>
      <c r="G4400" s="114" t="str">
        <f>IF(ISBLANK(A4400),"",IF(ISERROR(VLOOKUP(A4400,'Controle de Estoque'!A:I,1,FALSE)),"Produto não cadastrado",VLOOKUP(A4400,'Controle de Estoque'!A:I,2,FALSE)))</f>
        <v>ACS355-03E-08A8-4</v>
      </c>
      <c r="H4400" s="113"/>
      <c r="I4400" s="38"/>
    </row>
    <row r="4401" spans="1:9" x14ac:dyDescent="0.25">
      <c r="A4401" s="98" t="s">
        <v>2452</v>
      </c>
      <c r="B4401" s="109"/>
      <c r="C4401" s="110">
        <v>3</v>
      </c>
      <c r="D4401" s="111"/>
      <c r="E4401" s="112"/>
      <c r="F4401" s="113">
        <f>IF(ISERROR(VLOOKUP(A4401,'Controle de Estoque'!A:I,1,FALSE)),"",VLOOKUP(A4401,'Controle de Estoque'!A:I,4,FALSE))</f>
        <v>5</v>
      </c>
      <c r="G4401" s="114" t="str">
        <f>IF(ISBLANK(A4401),"",IF(ISERROR(VLOOKUP(A4401,'Controle de Estoque'!A:I,1,FALSE)),"Produto não cadastrado",VLOOKUP(A4401,'Controle de Estoque'!A:I,2,FALSE)))</f>
        <v>1SAM350000R1008</v>
      </c>
      <c r="H4401" s="113"/>
      <c r="I4401" s="38"/>
    </row>
    <row r="4402" spans="1:9" x14ac:dyDescent="0.25">
      <c r="A4402" s="98" t="s">
        <v>2790</v>
      </c>
      <c r="B4402" s="109"/>
      <c r="C4402" s="110">
        <v>16</v>
      </c>
      <c r="D4402" s="111"/>
      <c r="E4402" s="112"/>
      <c r="F4402" s="113">
        <f>IF(ISERROR(VLOOKUP(A4402,'Controle de Estoque'!A:I,1,FALSE)),"",VLOOKUP(A4402,'Controle de Estoque'!A:I,4,FALSE))</f>
        <v>45</v>
      </c>
      <c r="G4402" s="114" t="str">
        <f>IF(ISBLANK(A4402),"",IF(ISERROR(VLOOKUP(A4402,'Controle de Estoque'!A:I,1,FALSE)),"Produto não cadastrado",VLOOKUP(A4402,'Controle de Estoque'!A:I,2,FALSE)))</f>
        <v>2CLA167360N1104S</v>
      </c>
      <c r="H4402" s="113"/>
      <c r="I4402" s="38"/>
    </row>
    <row r="4403" spans="1:9" x14ac:dyDescent="0.25">
      <c r="A4403" s="98" t="s">
        <v>2811</v>
      </c>
      <c r="B4403" s="109"/>
      <c r="C4403" s="110">
        <v>39</v>
      </c>
      <c r="D4403" s="111"/>
      <c r="E4403" s="112"/>
      <c r="F4403" s="113">
        <f>IF(ISERROR(VLOOKUP(A4403,'Controle de Estoque'!A:I,1,FALSE)),"",VLOOKUP(A4403,'Controle de Estoque'!A:I,4,FALSE))</f>
        <v>23</v>
      </c>
      <c r="G4403" s="114" t="str">
        <f>IF(ISBLANK(A4403),"",IF(ISERROR(VLOOKUP(A4403,'Controle de Estoque'!A:I,1,FALSE)),"Produto não cadastrado",VLOOKUP(A4403,'Controle de Estoque'!A:I,2,FALSE)))</f>
        <v>2CLA167390N1304S</v>
      </c>
      <c r="H4403" s="113"/>
      <c r="I4403" s="38"/>
    </row>
    <row r="4404" spans="1:9" x14ac:dyDescent="0.25">
      <c r="A4404" s="98" t="s">
        <v>1916</v>
      </c>
      <c r="B4404" s="109"/>
      <c r="C4404" s="110">
        <v>36</v>
      </c>
      <c r="D4404" s="111"/>
      <c r="E4404" s="112"/>
      <c r="F4404" s="113">
        <f>IF(ISERROR(VLOOKUP(A4404,'Controle de Estoque'!A:I,1,FALSE)),"",VLOOKUP(A4404,'Controle de Estoque'!A:I,4,FALSE))</f>
        <v>20</v>
      </c>
      <c r="G4404" s="114" t="str">
        <f>IF(ISBLANK(A4404),"",IF(ISERROR(VLOOKUP(A4404,'Controle de Estoque'!A:I,1,FALSE)),"Produto não cadastrado",VLOOKUP(A4404,'Controle de Estoque'!A:I,2,FALSE)))</f>
        <v>1SVR405521R3100</v>
      </c>
      <c r="H4404" s="113"/>
      <c r="I4404" s="38"/>
    </row>
    <row r="4405" spans="1:9" x14ac:dyDescent="0.25">
      <c r="A4405" s="98" t="s">
        <v>2306</v>
      </c>
      <c r="B4405" s="109"/>
      <c r="C4405" s="110">
        <v>37</v>
      </c>
      <c r="D4405" s="111"/>
      <c r="E4405" s="112"/>
      <c r="F4405" s="113">
        <f>IF(ISERROR(VLOOKUP(A4405,'Controle de Estoque'!A:I,1,FALSE)),"",VLOOKUP(A4405,'Controle de Estoque'!A:I,4,FALSE))</f>
        <v>28</v>
      </c>
      <c r="G4405" s="114" t="str">
        <f>IF(ISBLANK(A4405),"",IF(ISERROR(VLOOKUP(A4405,'Controle de Estoque'!A:I,1,FALSE)),"Produto não cadastrado",VLOOKUP(A4405,'Controle de Estoque'!A:I,2,FALSE)))</f>
        <v>M3SS2-10B</v>
      </c>
      <c r="H4405" s="113"/>
      <c r="I4405" s="38"/>
    </row>
    <row r="4406" spans="1:9" x14ac:dyDescent="0.25">
      <c r="A4406" s="98" t="s">
        <v>1049</v>
      </c>
      <c r="B4406" s="109"/>
      <c r="C4406" s="110">
        <v>14</v>
      </c>
      <c r="D4406" s="111"/>
      <c r="E4406" s="112"/>
      <c r="F4406" s="113">
        <f>IF(ISERROR(VLOOKUP(A4406,'Controle de Estoque'!A:I,1,FALSE)),"",VLOOKUP(A4406,'Controle de Estoque'!A:I,4,FALSE))</f>
        <v>0</v>
      </c>
      <c r="G4406" s="114" t="str">
        <f>IF(ISBLANK(A4406),"",IF(ISERROR(VLOOKUP(A4406,'Controle de Estoque'!A:I,1,FALSE)),"Produto não cadastrado",VLOOKUP(A4406,'Controle de Estoque'!A:I,2,FALSE)))</f>
        <v>700TBR224</v>
      </c>
      <c r="H4406" s="113"/>
      <c r="I4406" s="38"/>
    </row>
    <row r="4407" spans="1:9" x14ac:dyDescent="0.25">
      <c r="A4407" s="97" t="s">
        <v>7576</v>
      </c>
      <c r="B4407" s="109"/>
      <c r="C4407" s="110">
        <v>3</v>
      </c>
      <c r="D4407" s="111"/>
      <c r="E4407" s="112"/>
      <c r="F4407" s="113">
        <f>IF(ISERROR(VLOOKUP(A4407,'Controle de Estoque'!A:I,1,FALSE)),"",VLOOKUP(A4407,'Controle de Estoque'!A:I,4,FALSE))</f>
        <v>0</v>
      </c>
      <c r="G4407" s="114" t="str">
        <f>IF(ISBLANK(A4407),"",IF(ISERROR(VLOOKUP(A4407,'Controle de Estoque'!A:I,1,FALSE)),"Produto não cadastrado",VLOOKUP(A4407,'Controle de Estoque'!A:I,2,FALSE)))</f>
        <v>3AUA0000122080</v>
      </c>
      <c r="H4407" s="113"/>
      <c r="I4407" s="38"/>
    </row>
    <row r="4408" spans="1:9" x14ac:dyDescent="0.25">
      <c r="A4408" s="98" t="s">
        <v>2598</v>
      </c>
      <c r="B4408" s="109"/>
      <c r="C4408" s="110">
        <v>14</v>
      </c>
      <c r="D4408" s="111"/>
      <c r="E4408" s="112"/>
      <c r="F4408" s="113">
        <f>IF(ISERROR(VLOOKUP(A4408,'Controle de Estoque'!A:I,1,FALSE)),"",VLOOKUP(A4408,'Controle de Estoque'!A:I,4,FALSE))</f>
        <v>22</v>
      </c>
      <c r="G4408" s="114" t="str">
        <f>IF(ISBLANK(A4408),"",IF(ISERROR(VLOOKUP(A4408,'Controle de Estoque'!A:I,1,FALSE)),"Produto não cadastrado",VLOOKUP(A4408,'Controle de Estoque'!A:I,2,FALSE)))</f>
        <v>2CLA111000N1604S</v>
      </c>
      <c r="H4408" s="113"/>
      <c r="I4408" s="38"/>
    </row>
    <row r="4409" spans="1:9" x14ac:dyDescent="0.25">
      <c r="A4409" s="124" t="s">
        <v>1635</v>
      </c>
      <c r="B4409" s="109"/>
      <c r="C4409" s="110">
        <v>7</v>
      </c>
      <c r="D4409" s="111"/>
      <c r="E4409" s="112"/>
      <c r="F4409" s="113">
        <v>8</v>
      </c>
      <c r="G4409" s="114" t="str">
        <f>IF(ISBLANK(A4409),"",IF(ISERROR(VLOOKUP(A4409,'Controle de Estoque'!A:I,1,FALSE)),"Produto não cadastrado",VLOOKUP(A4409,'Controle de Estoque'!A:I,2,FALSE)))</f>
        <v>3AXD50000021262</v>
      </c>
      <c r="H4409" s="113"/>
      <c r="I4409" s="38"/>
    </row>
    <row r="4410" spans="1:9" x14ac:dyDescent="0.25">
      <c r="A4410" s="124" t="s">
        <v>7591</v>
      </c>
      <c r="B4410" s="109"/>
      <c r="C4410" s="110">
        <v>0</v>
      </c>
      <c r="D4410" s="111"/>
      <c r="E4410" s="112"/>
      <c r="F4410" s="113">
        <f>IF(ISERROR(VLOOKUP(A4410,'Controle de Estoque'!A:I,1,FALSE)),"",VLOOKUP(A4410,'Controle de Estoque'!A:I,4,FALSE))</f>
        <v>4</v>
      </c>
      <c r="G4410" s="114" t="str">
        <f>IF(ISBLANK(A4410),"",IF(ISERROR(VLOOKUP(A4410,'Controle de Estoque'!A:I,1,FALSE)),"Produto não cadastrado",VLOOKUP(A4410,'Controle de Estoque'!A:I,2,FALSE)))</f>
        <v>ACS380-040S-12A6-4</v>
      </c>
      <c r="H4410" s="113"/>
      <c r="I4410" s="38"/>
    </row>
    <row r="4411" spans="1:9" x14ac:dyDescent="0.25">
      <c r="A4411" s="98" t="s">
        <v>8417</v>
      </c>
      <c r="B4411" s="109" t="s">
        <v>7321</v>
      </c>
      <c r="C4411" s="110">
        <v>0</v>
      </c>
      <c r="D4411" s="111"/>
      <c r="E4411" s="112"/>
      <c r="F4411" s="113">
        <f>IF(ISERROR(VLOOKUP(A4411,'Controle de Estoque'!A:I,1,FALSE)),"",VLOOKUP(A4411,'Controle de Estoque'!A:I,4,FALSE))</f>
        <v>0</v>
      </c>
      <c r="G4411" s="114" t="str">
        <f>IF(ISBLANK(A4411),"",IF(ISERROR(VLOOKUP(A4411,'Controle de Estoque'!A:I,1,FALSE)),"Produto não cadastrado",VLOOKUP(A4411,'Controle de Estoque'!A:I,2,FALSE)))</f>
        <v>1SDA067558R1</v>
      </c>
      <c r="H4411" s="113" t="str">
        <f>IF(ISERROR(VLOOKUP(A4411,'Controle de Estoque'!A:I,1,FALSE)),"",VLOOKUP(A4411,'Controle de Estoque'!A:I,3,FALSE))</f>
        <v>G 12</v>
      </c>
      <c r="I4411" s="38"/>
    </row>
    <row r="4412" spans="1:9" x14ac:dyDescent="0.25">
      <c r="A4412" s="97" t="s">
        <v>7404</v>
      </c>
      <c r="B4412" s="109"/>
      <c r="C4412" s="110">
        <v>2</v>
      </c>
      <c r="D4412" s="111"/>
      <c r="E4412" s="112"/>
      <c r="F4412" s="113">
        <f>IF(ISERROR(VLOOKUP(A4412,'Controle de Estoque'!A:I,1,FALSE)),"",VLOOKUP(A4412,'Controle de Estoque'!A:I,4,FALSE))</f>
        <v>2</v>
      </c>
      <c r="G4412" s="114">
        <f>IF(ISBLANK(A4412),"",IF(ISERROR(VLOOKUP(A4412,'Controle de Estoque'!A:I,1,FALSE)),"Produto não cadastrado",VLOOKUP(A4412,'Controle de Estoque'!A:I,2,FALSE)))</f>
        <v>68265380</v>
      </c>
      <c r="H4412" s="113"/>
      <c r="I4412" s="38"/>
    </row>
    <row r="4413" spans="1:9" x14ac:dyDescent="0.25">
      <c r="A4413" s="98" t="s">
        <v>2000</v>
      </c>
      <c r="B4413" s="109"/>
      <c r="C4413" s="110">
        <v>1</v>
      </c>
      <c r="D4413" s="111"/>
      <c r="E4413" s="112"/>
      <c r="F4413" s="113">
        <f>IF(ISERROR(VLOOKUP(A4413,'Controle de Estoque'!A:I,1,FALSE)),"",VLOOKUP(A4413,'Controle de Estoque'!A:I,4,FALSE))</f>
        <v>2</v>
      </c>
      <c r="G4413" s="114">
        <f>IF(ISBLANK(A4413),"",IF(ISERROR(VLOOKUP(A4413,'Controle de Estoque'!A:I,1,FALSE)),"Produto não cadastrado",VLOOKUP(A4413,'Controle de Estoque'!A:I,2,FALSE)))</f>
        <v>64666606</v>
      </c>
      <c r="H4413" s="113"/>
      <c r="I4413" s="38"/>
    </row>
    <row r="4414" spans="1:9" x14ac:dyDescent="0.25">
      <c r="A4414" s="97" t="s">
        <v>7592</v>
      </c>
      <c r="B4414" s="109"/>
      <c r="C4414" s="110">
        <v>2</v>
      </c>
      <c r="D4414" s="111"/>
      <c r="E4414" s="112"/>
      <c r="F4414" s="113">
        <f>IF(ISERROR(VLOOKUP(A4414,'Controle de Estoque'!A:I,1,FALSE)),"",VLOOKUP(A4414,'Controle de Estoque'!A:I,4,FALSE))</f>
        <v>2</v>
      </c>
      <c r="G4414" s="114" t="str">
        <f>IF(ISBLANK(A4414),"",IF(ISERROR(VLOOKUP(A4414,'Controle de Estoque'!A:I,1,FALSE)),"Produto não cadastrado",VLOOKUP(A4414,'Controle de Estoque'!A:I,2,FALSE)))</f>
        <v>3AXD50000422975</v>
      </c>
      <c r="H4414" s="113"/>
      <c r="I4414" s="38"/>
    </row>
    <row r="4415" spans="1:9" x14ac:dyDescent="0.25">
      <c r="A4415" s="124" t="s">
        <v>1380</v>
      </c>
      <c r="B4415" s="109"/>
      <c r="C4415" s="110">
        <v>1</v>
      </c>
      <c r="D4415" s="111"/>
      <c r="E4415" s="112"/>
      <c r="F4415" s="113">
        <f>IF(ISERROR(VLOOKUP(A4415,'Controle de Estoque'!A:I,1,FALSE)),"",VLOOKUP(A4415,'Controle de Estoque'!A:I,4,FALSE))</f>
        <v>0</v>
      </c>
      <c r="G4415" s="114" t="str">
        <f>IF(ISBLANK(A4415),"",IF(ISERROR(VLOOKUP(A4415,'Controle de Estoque'!A:I,1,FALSE)),"Produto não cadastrado",VLOOKUP(A4415,'Controle de Estoque'!A:I,2,FALSE)))</f>
        <v>ACS380-040S-032A-4</v>
      </c>
      <c r="H4415" s="113"/>
      <c r="I4415" s="38"/>
    </row>
    <row r="4416" spans="1:9" x14ac:dyDescent="0.25">
      <c r="A4416" s="124" t="s">
        <v>2127</v>
      </c>
      <c r="B4416" s="109"/>
      <c r="C4416" s="110">
        <v>5</v>
      </c>
      <c r="D4416" s="111"/>
      <c r="E4416" s="112"/>
      <c r="F4416" s="113">
        <f>IF(ISERROR(VLOOKUP(A4416,'Controle de Estoque'!A:I,1,FALSE)),"",VLOOKUP(A4416,'Controle de Estoque'!A:I,4,FALSE))</f>
        <v>2</v>
      </c>
      <c r="G4416" s="114" t="str">
        <f>IF(ISBLANK(A4416),"",IF(ISERROR(VLOOKUP(A4416,'Controle de Estoque'!A:I,1,FALSE)),"Produto não cadastrado",VLOOKUP(A4416,'Controle de Estoque'!A:I,2,FALSE)))</f>
        <v>3AXD50000192779E0400147CO</v>
      </c>
      <c r="H4416" s="113"/>
      <c r="I4416" s="38"/>
    </row>
    <row r="4417" spans="1:9" x14ac:dyDescent="0.25">
      <c r="A4417" s="117" t="s">
        <v>2726</v>
      </c>
      <c r="B4417" s="109"/>
      <c r="C4417" s="110"/>
      <c r="D4417" s="111"/>
      <c r="E4417" s="112"/>
      <c r="F4417" s="113">
        <f>IF(ISERROR(VLOOKUP(A4417,'Controle de Estoque'!A:I,1,FALSE)),"",VLOOKUP(A4417,'Controle de Estoque'!A:I,4,FALSE))</f>
        <v>103</v>
      </c>
      <c r="G4417" s="114" t="str">
        <f>IF(ISBLANK(A4417),"",IF(ISERROR(VLOOKUP(A4417,'Controle de Estoque'!A:I,1,FALSE)),"Produto não cadastrado",VLOOKUP(A4417,'Controle de Estoque'!A:I,2,FALSE)))</f>
        <v>2CLA0N137188BR</v>
      </c>
      <c r="H4417" s="113"/>
      <c r="I4417" s="38"/>
    </row>
    <row r="4418" spans="1:9" x14ac:dyDescent="0.25">
      <c r="A4418" s="117" t="s">
        <v>2560</v>
      </c>
      <c r="B4418" s="109"/>
      <c r="C4418" s="110"/>
      <c r="D4418" s="111"/>
      <c r="E4418" s="112"/>
      <c r="F4418" s="113">
        <f>IF(ISERROR(VLOOKUP(A4418,'Controle de Estoque'!A:I,1,FALSE)),"",VLOOKUP(A4418,'Controle de Estoque'!A:I,4,FALSE))</f>
        <v>90</v>
      </c>
      <c r="G4418" s="114" t="str">
        <f>IF(ISBLANK(A4418),"",IF(ISERROR(VLOOKUP(A4418,'Controle de Estoque'!A:I,1,FALSE)),"Produto não cadastrado",VLOOKUP(A4418,'Controle de Estoque'!A:I,2,FALSE)))</f>
        <v>2CLA110000N1104S</v>
      </c>
      <c r="H4418" s="113"/>
      <c r="I4418" s="38"/>
    </row>
    <row r="4419" spans="1:9" x14ac:dyDescent="0.25">
      <c r="A4419" s="117" t="s">
        <v>2561</v>
      </c>
      <c r="B4419" s="109"/>
      <c r="C4419" s="110"/>
      <c r="D4419" s="111"/>
      <c r="E4419" s="112"/>
      <c r="F4419" s="113">
        <f>IF(ISERROR(VLOOKUP(A4419,'Controle de Estoque'!A:I,1,FALSE)),"",VLOOKUP(A4419,'Controle de Estoque'!A:I,4,FALSE))</f>
        <v>12</v>
      </c>
      <c r="G4419" s="114" t="str">
        <f>IF(ISBLANK(A4419),"",IF(ISERROR(VLOOKUP(A4419,'Controle de Estoque'!A:I,1,FALSE)),"Produto não cadastrado",VLOOKUP(A4419,'Controle de Estoque'!A:I,2,FALSE)))</f>
        <v>2CLA110000N1304S</v>
      </c>
      <c r="H4419" s="113"/>
      <c r="I4419" s="38"/>
    </row>
    <row r="4420" spans="1:9" x14ac:dyDescent="0.25">
      <c r="A4420" s="117" t="s">
        <v>2562</v>
      </c>
      <c r="B4420" s="109"/>
      <c r="C4420" s="110"/>
      <c r="D4420" s="111"/>
      <c r="E4420" s="112"/>
      <c r="F4420" s="113">
        <f>IF(ISERROR(VLOOKUP(A4420,'Controle de Estoque'!A:I,1,FALSE)),"",VLOOKUP(A4420,'Controle de Estoque'!A:I,4,FALSE))</f>
        <v>108</v>
      </c>
      <c r="G4420" s="114" t="str">
        <f>IF(ISBLANK(A4420),"",IF(ISERROR(VLOOKUP(A4420,'Controle de Estoque'!A:I,1,FALSE)),"Produto não cadastrado",VLOOKUP(A4420,'Controle de Estoque'!A:I,2,FALSE)))</f>
        <v>2CLA110000N1604S</v>
      </c>
      <c r="H4420" s="113"/>
      <c r="I4420" s="38"/>
    </row>
    <row r="4421" spans="1:9" x14ac:dyDescent="0.25">
      <c r="A4421" s="117" t="s">
        <v>2564</v>
      </c>
      <c r="B4421" s="109"/>
      <c r="C4421" s="110"/>
      <c r="D4421" s="111"/>
      <c r="E4421" s="112"/>
      <c r="F4421" s="113">
        <f>IF(ISERROR(VLOOKUP(A4421,'Controle de Estoque'!A:I,1,FALSE)),"",VLOOKUP(A4421,'Controle de Estoque'!A:I,4,FALSE))</f>
        <v>14</v>
      </c>
      <c r="G4421" s="114" t="str">
        <f>IF(ISBLANK(A4421),"",IF(ISERROR(VLOOKUP(A4421,'Controle de Estoque'!A:I,1,FALSE)),"Produto não cadastrado",VLOOKUP(A4421,'Controle de Estoque'!A:I,2,FALSE)))</f>
        <v>2CLA1101.3BNS</v>
      </c>
      <c r="H4421" s="113"/>
      <c r="I4421" s="38"/>
    </row>
    <row r="4422" spans="1:9" x14ac:dyDescent="0.25">
      <c r="A4422" s="117" t="s">
        <v>2569</v>
      </c>
      <c r="B4422" s="109"/>
      <c r="C4422" s="110">
        <v>30</v>
      </c>
      <c r="D4422" s="111"/>
      <c r="E4422" s="112"/>
      <c r="F4422" s="113">
        <f>IF(ISERROR(VLOOKUP(A4422,'Controle de Estoque'!A:I,1,FALSE)),"",VLOOKUP(A4422,'Controle de Estoque'!A:I,4,FALSE))</f>
        <v>476</v>
      </c>
      <c r="G4422" s="114" t="str">
        <f>IF(ISBLANK(A4422),"",IF(ISERROR(VLOOKUP(A4422,'Controle de Estoque'!A:I,1,FALSE)),"Produto não cadastrado",VLOOKUP(A4422,'Controle de Estoque'!A:I,2,FALSE)))</f>
        <v>2CLA110100N1104S</v>
      </c>
      <c r="H4422" s="113"/>
      <c r="I4422" s="38"/>
    </row>
    <row r="4423" spans="1:9" x14ac:dyDescent="0.25">
      <c r="A4423" s="117" t="s">
        <v>2571</v>
      </c>
      <c r="B4423" s="109"/>
      <c r="C4423" s="110"/>
      <c r="D4423" s="111"/>
      <c r="E4423" s="112"/>
      <c r="F4423" s="113">
        <f>IF(ISERROR(VLOOKUP(A4423,'Controle de Estoque'!A:I,1,FALSE)),"",VLOOKUP(A4423,'Controle de Estoque'!A:I,4,FALSE))</f>
        <v>2</v>
      </c>
      <c r="G4423" s="114" t="str">
        <f>IF(ISBLANK(A4423),"",IF(ISERROR(VLOOKUP(A4423,'Controle de Estoque'!A:I,1,FALSE)),"Produto não cadastrado",VLOOKUP(A4423,'Controle de Estoque'!A:I,2,FALSE)))</f>
        <v>2CLA110100N1304S</v>
      </c>
      <c r="H4423" s="113"/>
      <c r="I4423" s="38"/>
    </row>
    <row r="4424" spans="1:9" x14ac:dyDescent="0.25">
      <c r="A4424" s="117" t="s">
        <v>2572</v>
      </c>
      <c r="B4424" s="109"/>
      <c r="C4424" s="110"/>
      <c r="D4424" s="111"/>
      <c r="E4424" s="112"/>
      <c r="F4424" s="113">
        <f>IF(ISERROR(VLOOKUP(A4424,'Controle de Estoque'!A:I,1,FALSE)),"",VLOOKUP(A4424,'Controle de Estoque'!A:I,4,FALSE))</f>
        <v>156</v>
      </c>
      <c r="G4424" s="114" t="str">
        <f>IF(ISBLANK(A4424),"",IF(ISERROR(VLOOKUP(A4424,'Controle de Estoque'!A:I,1,FALSE)),"Produto não cadastrado",VLOOKUP(A4424,'Controle de Estoque'!A:I,2,FALSE)))</f>
        <v>2CLA110100N1604S</v>
      </c>
      <c r="H4424" s="113"/>
      <c r="I4424" s="38"/>
    </row>
    <row r="4425" spans="1:9" x14ac:dyDescent="0.25">
      <c r="A4425" s="117" t="s">
        <v>2570</v>
      </c>
      <c r="B4425" s="109"/>
      <c r="C4425" s="110"/>
      <c r="D4425" s="111"/>
      <c r="E4425" s="112"/>
      <c r="F4425" s="113">
        <f>IF(ISERROR(VLOOKUP(A4425,'Controle de Estoque'!A:I,1,FALSE)),"",VLOOKUP(A4425,'Controle de Estoque'!A:I,4,FALSE))</f>
        <v>59</v>
      </c>
      <c r="G4425" s="114" t="str">
        <f>IF(ISBLANK(A4425),"",IF(ISERROR(VLOOKUP(A4425,'Controle de Estoque'!A:I,1,FALSE)),"Produto não cadastrado",VLOOKUP(A4425,'Controle de Estoque'!A:I,2,FALSE)))</f>
        <v>2CLA110110N1804S</v>
      </c>
      <c r="H4425" s="113"/>
      <c r="I4425" s="38"/>
    </row>
    <row r="4426" spans="1:9" x14ac:dyDescent="0.25">
      <c r="A4426" s="117" t="s">
        <v>2563</v>
      </c>
      <c r="B4426" s="109"/>
      <c r="C4426" s="110"/>
      <c r="D4426" s="111"/>
      <c r="E4426" s="112"/>
      <c r="F4426" s="113">
        <f>IF(ISERROR(VLOOKUP(A4426,'Controle de Estoque'!A:I,1,FALSE)),"",VLOOKUP(A4426,'Controle de Estoque'!A:I,4,FALSE))</f>
        <v>10</v>
      </c>
      <c r="G4426" s="114" t="str">
        <f>IF(ISBLANK(A4426),"",IF(ISERROR(VLOOKUP(A4426,'Controle de Estoque'!A:I,1,FALSE)),"Produto não cadastrado",VLOOKUP(A4426,'Controle de Estoque'!A:I,2,FALSE)))</f>
        <v>2CLA110130N1104S</v>
      </c>
      <c r="H4426" s="113"/>
      <c r="I4426" s="38"/>
    </row>
    <row r="4427" spans="1:9" x14ac:dyDescent="0.25">
      <c r="A4427" s="117" t="s">
        <v>2565</v>
      </c>
      <c r="B4427" s="109"/>
      <c r="C4427" s="110"/>
      <c r="D4427" s="111"/>
      <c r="E4427" s="112"/>
      <c r="F4427" s="113">
        <f>IF(ISERROR(VLOOKUP(A4427,'Controle de Estoque'!A:I,1,FALSE)),"",VLOOKUP(A4427,'Controle de Estoque'!A:I,4,FALSE))</f>
        <v>0</v>
      </c>
      <c r="G4427" s="114" t="str">
        <f>IF(ISBLANK(A4427),"",IF(ISERROR(VLOOKUP(A4427,'Controle de Estoque'!A:I,1,FALSE)),"Produto não cadastrado",VLOOKUP(A4427,'Controle de Estoque'!A:I,2,FALSE)))</f>
        <v>2CLA110130N1304S</v>
      </c>
      <c r="H4427" s="113"/>
      <c r="I4427" s="38"/>
    </row>
    <row r="4428" spans="1:9" x14ac:dyDescent="0.25">
      <c r="A4428" s="117" t="s">
        <v>2566</v>
      </c>
      <c r="B4428" s="109"/>
      <c r="C4428" s="110"/>
      <c r="D4428" s="111"/>
      <c r="E4428" s="112"/>
      <c r="F4428" s="113">
        <f>IF(ISERROR(VLOOKUP(A4428,'Controle de Estoque'!A:I,1,FALSE)),"",VLOOKUP(A4428,'Controle de Estoque'!A:I,4,FALSE))</f>
        <v>1</v>
      </c>
      <c r="G4428" s="114" t="str">
        <f>IF(ISBLANK(A4428),"",IF(ISERROR(VLOOKUP(A4428,'Controle de Estoque'!A:I,1,FALSE)),"Produto não cadastrado",VLOOKUP(A4428,'Controle de Estoque'!A:I,2,FALSE)))</f>
        <v>2CLA110130N1604S</v>
      </c>
      <c r="H4428" s="113"/>
      <c r="I4428" s="38"/>
    </row>
    <row r="4429" spans="1:9" x14ac:dyDescent="0.25">
      <c r="A4429" s="117" t="s">
        <v>2567</v>
      </c>
      <c r="B4429" s="109"/>
      <c r="C4429" s="110"/>
      <c r="D4429" s="111"/>
      <c r="E4429" s="112"/>
      <c r="F4429" s="113">
        <f>IF(ISERROR(VLOOKUP(A4429,'Controle de Estoque'!A:I,1,FALSE)),"",VLOOKUP(A4429,'Controle de Estoque'!A:I,4,FALSE))</f>
        <v>8</v>
      </c>
      <c r="G4429" s="114" t="str">
        <f>IF(ISBLANK(A4429),"",IF(ISERROR(VLOOKUP(A4429,'Controle de Estoque'!A:I,1,FALSE)),"Produto não cadastrado",VLOOKUP(A4429,'Controle de Estoque'!A:I,2,FALSE)))</f>
        <v>2CLA110170N1104S</v>
      </c>
      <c r="H4429" s="113"/>
      <c r="I4429" s="38"/>
    </row>
    <row r="4430" spans="1:9" x14ac:dyDescent="0.25">
      <c r="A4430" s="117" t="s">
        <v>2568</v>
      </c>
      <c r="B4430" s="109"/>
      <c r="C4430" s="110"/>
      <c r="D4430" s="111"/>
      <c r="E4430" s="112"/>
      <c r="F4430" s="113">
        <f>IF(ISERROR(VLOOKUP(A4430,'Controle de Estoque'!A:I,1,FALSE)),"",VLOOKUP(A4430,'Controle de Estoque'!A:I,4,FALSE))</f>
        <v>7</v>
      </c>
      <c r="G4430" s="114" t="str">
        <f>IF(ISBLANK(A4430),"",IF(ISERROR(VLOOKUP(A4430,'Controle de Estoque'!A:I,1,FALSE)),"Produto não cadastrado",VLOOKUP(A4430,'Controle de Estoque'!A:I,2,FALSE)))</f>
        <v>2CLA110170N1304S</v>
      </c>
      <c r="H4430" s="113"/>
      <c r="I4430" s="38"/>
    </row>
    <row r="4431" spans="1:9" x14ac:dyDescent="0.25">
      <c r="A4431" s="117" t="s">
        <v>2578</v>
      </c>
      <c r="B4431" s="109"/>
      <c r="C4431" s="110"/>
      <c r="D4431" s="111"/>
      <c r="E4431" s="112"/>
      <c r="F4431" s="113">
        <f>IF(ISERROR(VLOOKUP(A4431,'Controle de Estoque'!A:I,1,FALSE)),"",VLOOKUP(A4431,'Controle de Estoque'!A:I,4,FALSE))</f>
        <v>67</v>
      </c>
      <c r="G4431" s="114" t="str">
        <f>IF(ISBLANK(A4431),"",IF(ISERROR(VLOOKUP(A4431,'Controle de Estoque'!A:I,1,FALSE)),"Produto não cadastrado",VLOOKUP(A4431,'Controle de Estoque'!A:I,2,FALSE)))</f>
        <v>2CLA110210N1104S</v>
      </c>
      <c r="H4431" s="113"/>
      <c r="I4431" s="38"/>
    </row>
    <row r="4432" spans="1:9" x14ac:dyDescent="0.25">
      <c r="A4432" s="117" t="s">
        <v>2580</v>
      </c>
      <c r="B4432" s="109"/>
      <c r="C4432" s="110"/>
      <c r="D4432" s="111"/>
      <c r="E4432" s="112"/>
      <c r="F4432" s="113">
        <f>IF(ISERROR(VLOOKUP(A4432,'Controle de Estoque'!A:I,1,FALSE)),"",VLOOKUP(A4432,'Controle de Estoque'!A:I,4,FALSE))</f>
        <v>18</v>
      </c>
      <c r="G4432" s="114" t="str">
        <f>IF(ISBLANK(A4432),"",IF(ISERROR(VLOOKUP(A4432,'Controle de Estoque'!A:I,1,FALSE)),"Produto não cadastrado",VLOOKUP(A4432,'Controle de Estoque'!A:I,2,FALSE)))</f>
        <v>2CLA110210N1304S</v>
      </c>
      <c r="H4432" s="113"/>
      <c r="I4432" s="38"/>
    </row>
    <row r="4433" spans="1:9" x14ac:dyDescent="0.25">
      <c r="A4433" s="117" t="s">
        <v>2581</v>
      </c>
      <c r="B4433" s="109"/>
      <c r="C4433" s="110"/>
      <c r="D4433" s="111"/>
      <c r="E4433" s="112"/>
      <c r="F4433" s="113">
        <f>IF(ISERROR(VLOOKUP(A4433,'Controle de Estoque'!A:I,1,FALSE)),"",VLOOKUP(A4433,'Controle de Estoque'!A:I,4,FALSE))</f>
        <v>111</v>
      </c>
      <c r="G4433" s="114" t="str">
        <f>IF(ISBLANK(A4433),"",IF(ISERROR(VLOOKUP(A4433,'Controle de Estoque'!A:I,1,FALSE)),"Produto não cadastrado",VLOOKUP(A4433,'Controle de Estoque'!A:I,2,FALSE)))</f>
        <v>2CLA110210N1604S</v>
      </c>
      <c r="H4433" s="113"/>
      <c r="I4433" s="38"/>
    </row>
    <row r="4434" spans="1:9" x14ac:dyDescent="0.25">
      <c r="A4434" s="117" t="s">
        <v>2579</v>
      </c>
      <c r="B4434" s="109"/>
      <c r="C4434" s="110"/>
      <c r="D4434" s="111"/>
      <c r="E4434" s="112"/>
      <c r="F4434" s="113">
        <f>IF(ISERROR(VLOOKUP(A4434,'Controle de Estoque'!A:I,1,FALSE)),"",VLOOKUP(A4434,'Controle de Estoque'!A:I,4,FALSE))</f>
        <v>44</v>
      </c>
      <c r="G4434" s="114" t="str">
        <f>IF(ISBLANK(A4434),"",IF(ISERROR(VLOOKUP(A4434,'Controle de Estoque'!A:I,1,FALSE)),"Produto não cadastrado",VLOOKUP(A4434,'Controle de Estoque'!A:I,2,FALSE)))</f>
        <v>2CLA110210N1804S</v>
      </c>
      <c r="H4434" s="113"/>
      <c r="I4434" s="38"/>
    </row>
    <row r="4435" spans="1:9" x14ac:dyDescent="0.25">
      <c r="A4435" s="117" t="s">
        <v>2573</v>
      </c>
      <c r="B4435" s="109"/>
      <c r="C4435" s="110"/>
      <c r="D4435" s="111"/>
      <c r="E4435" s="112"/>
      <c r="F4435" s="113">
        <f>IF(ISERROR(VLOOKUP(A4435,'Controle de Estoque'!A:I,1,FALSE)),"",VLOOKUP(A4435,'Controle de Estoque'!A:I,4,FALSE))</f>
        <v>1</v>
      </c>
      <c r="G4435" s="114" t="str">
        <f>IF(ISBLANK(A4435),"",IF(ISERROR(VLOOKUP(A4435,'Controle de Estoque'!A:I,1,FALSE)),"Produto não cadastrado",VLOOKUP(A4435,'Controle de Estoque'!A:I,2,FALSE)))</f>
        <v>2CLA110220N1104S</v>
      </c>
      <c r="H4435" s="113"/>
      <c r="I4435" s="38"/>
    </row>
    <row r="4436" spans="1:9" x14ac:dyDescent="0.25">
      <c r="A4436" s="117" t="s">
        <v>2574</v>
      </c>
      <c r="B4436" s="109"/>
      <c r="C4436" s="110"/>
      <c r="D4436" s="111"/>
      <c r="E4436" s="112"/>
      <c r="F4436" s="113">
        <f>IF(ISERROR(VLOOKUP(A4436,'Controle de Estoque'!A:I,1,FALSE)),"",VLOOKUP(A4436,'Controle de Estoque'!A:I,4,FALSE))</f>
        <v>7</v>
      </c>
      <c r="G4436" s="114" t="str">
        <f>IF(ISBLANK(A4436),"",IF(ISERROR(VLOOKUP(A4436,'Controle de Estoque'!A:I,1,FALSE)),"Produto não cadastrado",VLOOKUP(A4436,'Controle de Estoque'!A:I,2,FALSE)))</f>
        <v>2CLA110230N1104S</v>
      </c>
      <c r="H4436" s="113"/>
      <c r="I4436" s="38"/>
    </row>
    <row r="4437" spans="1:9" x14ac:dyDescent="0.25">
      <c r="A4437" s="117" t="s">
        <v>2576</v>
      </c>
      <c r="B4437" s="109"/>
      <c r="C4437" s="110"/>
      <c r="D4437" s="111"/>
      <c r="E4437" s="112"/>
      <c r="F4437" s="113">
        <f>IF(ISERROR(VLOOKUP(A4437,'Controle de Estoque'!A:I,1,FALSE)),"",VLOOKUP(A4437,'Controle de Estoque'!A:I,4,FALSE))</f>
        <v>7</v>
      </c>
      <c r="G4437" s="114" t="str">
        <f>IF(ISBLANK(A4437),"",IF(ISERROR(VLOOKUP(A4437,'Controle de Estoque'!A:I,1,FALSE)),"Produto não cadastrado",VLOOKUP(A4437,'Controle de Estoque'!A:I,2,FALSE)))</f>
        <v>2CLA110230N1304S</v>
      </c>
      <c r="H4437" s="113"/>
      <c r="I4437" s="38"/>
    </row>
    <row r="4438" spans="1:9" x14ac:dyDescent="0.25">
      <c r="A4438" s="117" t="s">
        <v>2577</v>
      </c>
      <c r="B4438" s="109"/>
      <c r="C4438" s="110"/>
      <c r="D4438" s="111"/>
      <c r="E4438" s="112"/>
      <c r="F4438" s="113">
        <f>IF(ISERROR(VLOOKUP(A4438,'Controle de Estoque'!A:I,1,FALSE)),"",VLOOKUP(A4438,'Controle de Estoque'!A:I,4,FALSE))</f>
        <v>6</v>
      </c>
      <c r="G4438" s="114" t="str">
        <f>IF(ISBLANK(A4438),"",IF(ISERROR(VLOOKUP(A4438,'Controle de Estoque'!A:I,1,FALSE)),"Produto não cadastrado",VLOOKUP(A4438,'Controle de Estoque'!A:I,2,FALSE)))</f>
        <v>2CLA110230N1604S</v>
      </c>
      <c r="H4438" s="113"/>
      <c r="I4438" s="38"/>
    </row>
    <row r="4439" spans="1:9" x14ac:dyDescent="0.25">
      <c r="A4439" s="117" t="s">
        <v>2588</v>
      </c>
      <c r="B4439" s="109"/>
      <c r="C4439" s="110"/>
      <c r="D4439" s="111"/>
      <c r="E4439" s="112"/>
      <c r="F4439" s="113">
        <f>IF(ISERROR(VLOOKUP(A4439,'Controle de Estoque'!A:I,1,FALSE)),"",VLOOKUP(A4439,'Controle de Estoque'!A:I,4,FALSE))</f>
        <v>20</v>
      </c>
      <c r="G4439" s="114" t="str">
        <f>IF(ISBLANK(A4439),"",IF(ISERROR(VLOOKUP(A4439,'Controle de Estoque'!A:I,1,FALSE)),"Produto não cadastrado",VLOOKUP(A4439,'Controle de Estoque'!A:I,2,FALSE)))</f>
        <v>2CLA110400N1104S</v>
      </c>
      <c r="H4439" s="113"/>
      <c r="I4439" s="38"/>
    </row>
    <row r="4440" spans="1:9" x14ac:dyDescent="0.25">
      <c r="A4440" s="117" t="s">
        <v>2590</v>
      </c>
      <c r="B4440" s="109"/>
      <c r="C4440" s="110"/>
      <c r="D4440" s="111"/>
      <c r="E4440" s="112"/>
      <c r="F4440" s="113">
        <f>IF(ISERROR(VLOOKUP(A4440,'Controle de Estoque'!A:I,1,FALSE)),"",VLOOKUP(A4440,'Controle de Estoque'!A:I,4,FALSE))</f>
        <v>15</v>
      </c>
      <c r="G4440" s="114" t="str">
        <f>IF(ISBLANK(A4440),"",IF(ISERROR(VLOOKUP(A4440,'Controle de Estoque'!A:I,1,FALSE)),"Produto não cadastrado",VLOOKUP(A4440,'Controle de Estoque'!A:I,2,FALSE)))</f>
        <v>2CLA110400N1304S</v>
      </c>
      <c r="H4440" s="113"/>
      <c r="I4440" s="38"/>
    </row>
    <row r="4441" spans="1:9" x14ac:dyDescent="0.25">
      <c r="A4441" s="117" t="s">
        <v>2591</v>
      </c>
      <c r="B4441" s="109"/>
      <c r="C4441" s="110"/>
      <c r="D4441" s="111"/>
      <c r="E4441" s="112"/>
      <c r="F4441" s="113">
        <f>IF(ISERROR(VLOOKUP(A4441,'Controle de Estoque'!A:I,1,FALSE)),"",VLOOKUP(A4441,'Controle de Estoque'!A:I,4,FALSE))</f>
        <v>14</v>
      </c>
      <c r="G4441" s="114" t="str">
        <f>IF(ISBLANK(A4441),"",IF(ISERROR(VLOOKUP(A4441,'Controle de Estoque'!A:I,1,FALSE)),"Produto não cadastrado",VLOOKUP(A4441,'Controle de Estoque'!A:I,2,FALSE)))</f>
        <v>2CLA110400N1604S</v>
      </c>
      <c r="H4441" s="113"/>
      <c r="I4441" s="38"/>
    </row>
    <row r="4442" spans="1:9" x14ac:dyDescent="0.25">
      <c r="A4442" s="117" t="s">
        <v>2589</v>
      </c>
      <c r="B4442" s="109"/>
      <c r="C4442" s="110"/>
      <c r="D4442" s="111"/>
      <c r="E4442" s="112"/>
      <c r="F4442" s="113">
        <f>IF(ISERROR(VLOOKUP(A4442,'Controle de Estoque'!A:I,1,FALSE)),"",VLOOKUP(A4442,'Controle de Estoque'!A:I,4,FALSE))</f>
        <v>48</v>
      </c>
      <c r="G4442" s="114" t="str">
        <f>IF(ISBLANK(A4442),"",IF(ISERROR(VLOOKUP(A4442,'Controle de Estoque'!A:I,1,FALSE)),"Produto não cadastrado",VLOOKUP(A4442,'Controle de Estoque'!A:I,2,FALSE)))</f>
        <v>2CLA110410N1804S</v>
      </c>
      <c r="H4442" s="113"/>
      <c r="I4442" s="38"/>
    </row>
    <row r="4443" spans="1:9" x14ac:dyDescent="0.25">
      <c r="A4443" s="117" t="s">
        <v>2582</v>
      </c>
      <c r="B4443" s="109"/>
      <c r="C4443" s="110"/>
      <c r="D4443" s="111"/>
      <c r="E4443" s="112"/>
      <c r="F4443" s="113">
        <f>IF(ISERROR(VLOOKUP(A4443,'Controle de Estoque'!A:I,1,FALSE)),"",VLOOKUP(A4443,'Controle de Estoque'!A:I,4,FALSE))</f>
        <v>0</v>
      </c>
      <c r="G4443" s="114" t="str">
        <f>IF(ISBLANK(A4443),"",IF(ISERROR(VLOOKUP(A4443,'Controle de Estoque'!A:I,1,FALSE)),"Produto não cadastrado",VLOOKUP(A4443,'Controle de Estoque'!A:I,2,FALSE)))</f>
        <v>2CLA110420N1104S</v>
      </c>
      <c r="H4443" s="113"/>
      <c r="I4443" s="38"/>
    </row>
    <row r="4444" spans="1:9" x14ac:dyDescent="0.25">
      <c r="A4444" s="117" t="s">
        <v>2584</v>
      </c>
      <c r="B4444" s="109"/>
      <c r="C4444" s="110"/>
      <c r="D4444" s="111"/>
      <c r="E4444" s="112"/>
      <c r="F4444" s="113">
        <f>IF(ISERROR(VLOOKUP(A4444,'Controle de Estoque'!A:I,1,FALSE)),"",VLOOKUP(A4444,'Controle de Estoque'!A:I,4,FALSE))</f>
        <v>20</v>
      </c>
      <c r="G4444" s="114" t="str">
        <f>IF(ISBLANK(A4444),"",IF(ISERROR(VLOOKUP(A4444,'Controle de Estoque'!A:I,1,FALSE)),"Produto não cadastrado",VLOOKUP(A4444,'Controle de Estoque'!A:I,2,FALSE)))</f>
        <v>2CLA110420N1304S</v>
      </c>
      <c r="H4444" s="113"/>
      <c r="I4444" s="38"/>
    </row>
    <row r="4445" spans="1:9" x14ac:dyDescent="0.25">
      <c r="A4445" s="117" t="s">
        <v>2583</v>
      </c>
      <c r="B4445" s="109"/>
      <c r="C4445" s="110"/>
      <c r="D4445" s="111"/>
      <c r="E4445" s="112"/>
      <c r="F4445" s="113">
        <f>IF(ISERROR(VLOOKUP(A4445,'Controle de Estoque'!A:I,1,FALSE)),"",VLOOKUP(A4445,'Controle de Estoque'!A:I,4,FALSE))</f>
        <v>20</v>
      </c>
      <c r="G4445" s="114" t="str">
        <f>IF(ISBLANK(A4445),"",IF(ISERROR(VLOOKUP(A4445,'Controle de Estoque'!A:I,1,FALSE)),"Produto não cadastrado",VLOOKUP(A4445,'Controle de Estoque'!A:I,2,FALSE)))</f>
        <v>2CLA110420N1804S</v>
      </c>
      <c r="H4445" s="113"/>
      <c r="I4445" s="38"/>
    </row>
    <row r="4446" spans="1:9" x14ac:dyDescent="0.25">
      <c r="A4446" s="117" t="s">
        <v>2585</v>
      </c>
      <c r="B4446" s="109"/>
      <c r="C4446" s="110"/>
      <c r="D4446" s="111"/>
      <c r="E4446" s="112"/>
      <c r="F4446" s="113">
        <f>IF(ISERROR(VLOOKUP(A4446,'Controle de Estoque'!A:I,1,FALSE)),"",VLOOKUP(A4446,'Controle de Estoque'!A:I,4,FALSE))</f>
        <v>3</v>
      </c>
      <c r="G4446" s="114" t="str">
        <f>IF(ISBLANK(A4446),"",IF(ISERROR(VLOOKUP(A4446,'Controle de Estoque'!A:I,1,FALSE)),"Produto não cadastrado",VLOOKUP(A4446,'Controle de Estoque'!A:I,2,FALSE)))</f>
        <v>2CLA110470N1104S</v>
      </c>
      <c r="H4446" s="113"/>
      <c r="I4446" s="38"/>
    </row>
    <row r="4447" spans="1:9" x14ac:dyDescent="0.25">
      <c r="A4447" s="117" t="s">
        <v>2586</v>
      </c>
      <c r="B4447" s="109"/>
      <c r="C4447" s="110"/>
      <c r="D4447" s="111"/>
      <c r="E4447" s="112"/>
      <c r="F4447" s="113">
        <f>IF(ISERROR(VLOOKUP(A4447,'Controle de Estoque'!A:I,1,FALSE)),"",VLOOKUP(A4447,'Controle de Estoque'!A:I,4,FALSE))</f>
        <v>20</v>
      </c>
      <c r="G4447" s="114" t="str">
        <f>IF(ISBLANK(A4447),"",IF(ISERROR(VLOOKUP(A4447,'Controle de Estoque'!A:I,1,FALSE)),"Produto não cadastrado",VLOOKUP(A4447,'Controle de Estoque'!A:I,2,FALSE)))</f>
        <v>2CLA110470N1304S</v>
      </c>
      <c r="H4447" s="113"/>
      <c r="I4447" s="38"/>
    </row>
    <row r="4448" spans="1:9" x14ac:dyDescent="0.25">
      <c r="A4448" s="117" t="s">
        <v>2587</v>
      </c>
      <c r="B4448" s="109"/>
      <c r="C4448" s="110"/>
      <c r="D4448" s="111"/>
      <c r="E4448" s="112"/>
      <c r="F4448" s="113">
        <f>IF(ISERROR(VLOOKUP(A4448,'Controle de Estoque'!A:I,1,FALSE)),"",VLOOKUP(A4448,'Controle de Estoque'!A:I,4,FALSE))</f>
        <v>14</v>
      </c>
      <c r="G4448" s="114" t="str">
        <f>IF(ISBLANK(A4448),"",IF(ISERROR(VLOOKUP(A4448,'Controle de Estoque'!A:I,1,FALSE)),"Produto não cadastrado",VLOOKUP(A4448,'Controle de Estoque'!A:I,2,FALSE)))</f>
        <v>2CLA110470N1604S</v>
      </c>
      <c r="H4448" s="113"/>
      <c r="I4448" s="38"/>
    </row>
    <row r="4449" spans="1:9" x14ac:dyDescent="0.25">
      <c r="A4449" s="117" t="s">
        <v>2592</v>
      </c>
      <c r="B4449" s="109"/>
      <c r="C4449" s="110"/>
      <c r="D4449" s="111"/>
      <c r="E4449" s="112"/>
      <c r="F4449" s="113">
        <f>IF(ISERROR(VLOOKUP(A4449,'Controle de Estoque'!A:I,1,FALSE)),"",VLOOKUP(A4449,'Controle de Estoque'!A:I,4,FALSE))</f>
        <v>14</v>
      </c>
      <c r="G4449" s="114" t="str">
        <f>IF(ISBLANK(A4449),"",IF(ISERROR(VLOOKUP(A4449,'Controle de Estoque'!A:I,1,FALSE)),"Produto não cadastrado",VLOOKUP(A4449,'Controle de Estoque'!A:I,2,FALSE)))</f>
        <v>2CLA110700N1104S</v>
      </c>
      <c r="H4449" s="113"/>
      <c r="I4449" s="38"/>
    </row>
    <row r="4450" spans="1:9" x14ac:dyDescent="0.25">
      <c r="A4450" s="117" t="s">
        <v>2593</v>
      </c>
      <c r="B4450" s="109"/>
      <c r="C4450" s="110"/>
      <c r="D4450" s="111"/>
      <c r="E4450" s="112"/>
      <c r="F4450" s="113">
        <f>IF(ISERROR(VLOOKUP(A4450,'Controle de Estoque'!A:I,1,FALSE)),"",VLOOKUP(A4450,'Controle de Estoque'!A:I,4,FALSE))</f>
        <v>24</v>
      </c>
      <c r="G4450" s="114" t="str">
        <f>IF(ISBLANK(A4450),"",IF(ISERROR(VLOOKUP(A4450,'Controle de Estoque'!A:I,1,FALSE)),"Produto não cadastrado",VLOOKUP(A4450,'Controle de Estoque'!A:I,2,FALSE)))</f>
        <v>2CLA110700N1304S</v>
      </c>
      <c r="H4450" s="113"/>
      <c r="I4450" s="38"/>
    </row>
    <row r="4451" spans="1:9" x14ac:dyDescent="0.25">
      <c r="A4451" s="117" t="s">
        <v>2594</v>
      </c>
      <c r="B4451" s="109"/>
      <c r="C4451" s="110"/>
      <c r="D4451" s="111"/>
      <c r="E4451" s="112"/>
      <c r="F4451" s="113">
        <f>IF(ISERROR(VLOOKUP(A4451,'Controle de Estoque'!A:I,1,FALSE)),"",VLOOKUP(A4451,'Controle de Estoque'!A:I,4,FALSE))</f>
        <v>13</v>
      </c>
      <c r="G4451" s="114" t="str">
        <f>IF(ISBLANK(A4451),"",IF(ISERROR(VLOOKUP(A4451,'Controle de Estoque'!A:I,1,FALSE)),"Produto não cadastrado",VLOOKUP(A4451,'Controle de Estoque'!A:I,2,FALSE)))</f>
        <v>2CLA110700N1604S</v>
      </c>
      <c r="H4451" s="113"/>
      <c r="I4451" s="38"/>
    </row>
    <row r="4452" spans="1:9" x14ac:dyDescent="0.25">
      <c r="A4452" s="117" t="s">
        <v>2595</v>
      </c>
      <c r="B4452" s="109"/>
      <c r="C4452" s="110"/>
      <c r="D4452" s="111"/>
      <c r="E4452" s="112"/>
      <c r="F4452" s="113">
        <f>IF(ISERROR(VLOOKUP(A4452,'Controle de Estoque'!A:I,1,FALSE)),"",VLOOKUP(A4452,'Controle de Estoque'!A:I,4,FALSE))</f>
        <v>11</v>
      </c>
      <c r="G4452" s="114" t="str">
        <f>IF(ISBLANK(A4452),"",IF(ISERROR(VLOOKUP(A4452,'Controle de Estoque'!A:I,1,FALSE)),"Produto não cadastrado",VLOOKUP(A4452,'Controle de Estoque'!A:I,2,FALSE)))</f>
        <v>2CLA111000N1104S</v>
      </c>
      <c r="H4452" s="113"/>
      <c r="I4452" s="38"/>
    </row>
    <row r="4453" spans="1:9" x14ac:dyDescent="0.25">
      <c r="A4453" s="117" t="s">
        <v>2597</v>
      </c>
      <c r="B4453" s="109"/>
      <c r="C4453" s="110"/>
      <c r="D4453" s="111"/>
      <c r="E4453" s="112"/>
      <c r="F4453" s="113">
        <f>IF(ISERROR(VLOOKUP(A4453,'Controle de Estoque'!A:I,1,FALSE)),"",VLOOKUP(A4453,'Controle de Estoque'!A:I,4,FALSE))</f>
        <v>0</v>
      </c>
      <c r="G4453" s="114" t="str">
        <f>IF(ISBLANK(A4453),"",IF(ISERROR(VLOOKUP(A4453,'Controle de Estoque'!A:I,1,FALSE)),"Produto não cadastrado",VLOOKUP(A4453,'Controle de Estoque'!A:I,2,FALSE)))</f>
        <v>2CLA111000N1304S</v>
      </c>
      <c r="H4453" s="113"/>
      <c r="I4453" s="38"/>
    </row>
    <row r="4454" spans="1:9" x14ac:dyDescent="0.25">
      <c r="A4454" s="117" t="s">
        <v>2598</v>
      </c>
      <c r="B4454" s="109"/>
      <c r="C4454" s="110"/>
      <c r="D4454" s="111"/>
      <c r="E4454" s="112"/>
      <c r="F4454" s="113">
        <f>IF(ISERROR(VLOOKUP(A4454,'Controle de Estoque'!A:I,1,FALSE)),"",VLOOKUP(A4454,'Controle de Estoque'!A:I,4,FALSE))</f>
        <v>22</v>
      </c>
      <c r="G4454" s="114" t="str">
        <f>IF(ISBLANK(A4454),"",IF(ISERROR(VLOOKUP(A4454,'Controle de Estoque'!A:I,1,FALSE)),"Produto não cadastrado",VLOOKUP(A4454,'Controle de Estoque'!A:I,2,FALSE)))</f>
        <v>2CLA111000N1604S</v>
      </c>
      <c r="H4454" s="113"/>
      <c r="I4454" s="38"/>
    </row>
    <row r="4455" spans="1:9" x14ac:dyDescent="0.25">
      <c r="A4455" s="117" t="s">
        <v>2596</v>
      </c>
      <c r="B4455" s="109"/>
      <c r="C4455" s="110"/>
      <c r="D4455" s="111"/>
      <c r="E4455" s="112"/>
      <c r="F4455" s="113">
        <f>IF(ISERROR(VLOOKUP(A4455,'Controle de Estoque'!A:I,1,FALSE)),"",VLOOKUP(A4455,'Controle de Estoque'!A:I,4,FALSE))</f>
        <v>36</v>
      </c>
      <c r="G4455" s="114" t="str">
        <f>IF(ISBLANK(A4455),"",IF(ISERROR(VLOOKUP(A4455,'Controle de Estoque'!A:I,1,FALSE)),"Produto não cadastrado",VLOOKUP(A4455,'Controle de Estoque'!A:I,2,FALSE)))</f>
        <v>2CLA111010N1804S</v>
      </c>
      <c r="H4455" s="113"/>
      <c r="I4455" s="38"/>
    </row>
    <row r="4456" spans="1:9" x14ac:dyDescent="0.25">
      <c r="A4456" s="117" t="s">
        <v>2599</v>
      </c>
      <c r="B4456" s="109"/>
      <c r="C4456" s="110"/>
      <c r="D4456" s="111"/>
      <c r="E4456" s="112"/>
      <c r="F4456" s="113">
        <f>IF(ISERROR(VLOOKUP(A4456,'Controle de Estoque'!A:I,1,FALSE)),"",VLOOKUP(A4456,'Controle de Estoque'!A:I,4,FALSE))</f>
        <v>0</v>
      </c>
      <c r="G4456" s="114" t="str">
        <f>IF(ISBLANK(A4456),"",IF(ISERROR(VLOOKUP(A4456,'Controle de Estoque'!A:I,1,FALSE)),"Produto não cadastrado",VLOOKUP(A4456,'Controle de Estoque'!A:I,2,FALSE)))</f>
        <v>2CLA111700N1104S</v>
      </c>
      <c r="H4456" s="113"/>
      <c r="I4456" s="38"/>
    </row>
    <row r="4457" spans="1:9" x14ac:dyDescent="0.25">
      <c r="A4457" s="117" t="s">
        <v>2600</v>
      </c>
      <c r="B4457" s="109"/>
      <c r="C4457" s="110"/>
      <c r="D4457" s="111"/>
      <c r="E4457" s="112"/>
      <c r="F4457" s="113">
        <f>IF(ISERROR(VLOOKUP(A4457,'Controle de Estoque'!A:I,1,FALSE)),"",VLOOKUP(A4457,'Controle de Estoque'!A:I,4,FALSE))</f>
        <v>0</v>
      </c>
      <c r="G4457" s="114" t="str">
        <f>IF(ISBLANK(A4457),"",IF(ISERROR(VLOOKUP(A4457,'Controle de Estoque'!A:I,1,FALSE)),"Produto não cadastrado",VLOOKUP(A4457,'Controle de Estoque'!A:I,2,FALSE)))</f>
        <v>2CLA111700N1304S</v>
      </c>
      <c r="H4457" s="113"/>
      <c r="I4457" s="38"/>
    </row>
    <row r="4458" spans="1:9" x14ac:dyDescent="0.25">
      <c r="A4458" s="117" t="s">
        <v>2601</v>
      </c>
      <c r="B4458" s="109"/>
      <c r="C4458" s="110"/>
      <c r="D4458" s="111"/>
      <c r="E4458" s="112"/>
      <c r="F4458" s="113">
        <f>IF(ISERROR(VLOOKUP(A4458,'Controle de Estoque'!A:I,1,FALSE)),"",VLOOKUP(A4458,'Controle de Estoque'!A:I,4,FALSE))</f>
        <v>5</v>
      </c>
      <c r="G4458" s="114" t="str">
        <f>IF(ISBLANK(A4458),"",IF(ISERROR(VLOOKUP(A4458,'Controle de Estoque'!A:I,1,FALSE)),"Produto não cadastrado",VLOOKUP(A4458,'Controle de Estoque'!A:I,2,FALSE)))</f>
        <v>2CLA111700N1604S</v>
      </c>
      <c r="H4458" s="113"/>
      <c r="I4458" s="38"/>
    </row>
    <row r="4459" spans="1:9" x14ac:dyDescent="0.25">
      <c r="A4459" s="117" t="s">
        <v>2608</v>
      </c>
      <c r="B4459" s="109"/>
      <c r="C4459" s="110"/>
      <c r="D4459" s="111"/>
      <c r="E4459" s="112"/>
      <c r="F4459" s="113">
        <f>IF(ISERROR(VLOOKUP(A4459,'Controle de Estoque'!A:I,1,FALSE)),"",VLOOKUP(A4459,'Controle de Estoque'!A:I,4,FALSE))</f>
        <v>0</v>
      </c>
      <c r="G4459" s="114" t="str">
        <f>IF(ISBLANK(A4459),"",IF(ISERROR(VLOOKUP(A4459,'Controle de Estoque'!A:I,1,FALSE)),"Produto não cadastrado",VLOOKUP(A4459,'Controle de Estoque'!A:I,2,FALSE)))</f>
        <v>2CLA111800N1104S</v>
      </c>
      <c r="H4459" s="113"/>
      <c r="I4459" s="38"/>
    </row>
    <row r="4460" spans="1:9" x14ac:dyDescent="0.25">
      <c r="A4460" s="117" t="s">
        <v>2609</v>
      </c>
      <c r="B4460" s="109"/>
      <c r="C4460" s="110"/>
      <c r="D4460" s="111"/>
      <c r="E4460" s="112"/>
      <c r="F4460" s="113">
        <f>IF(ISERROR(VLOOKUP(A4460,'Controle de Estoque'!A:I,1,FALSE)),"",VLOOKUP(A4460,'Controle de Estoque'!A:I,4,FALSE))</f>
        <v>20</v>
      </c>
      <c r="G4460" s="114" t="str">
        <f>IF(ISBLANK(A4460),"",IF(ISERROR(VLOOKUP(A4460,'Controle de Estoque'!A:I,1,FALSE)),"Produto não cadastrado",VLOOKUP(A4460,'Controle de Estoque'!A:I,2,FALSE)))</f>
        <v>2CLA111800N1304S</v>
      </c>
      <c r="H4460" s="113"/>
      <c r="I4460" s="38"/>
    </row>
    <row r="4461" spans="1:9" x14ac:dyDescent="0.25">
      <c r="A4461" s="117" t="s">
        <v>2610</v>
      </c>
      <c r="B4461" s="109"/>
      <c r="C4461" s="110"/>
      <c r="D4461" s="111"/>
      <c r="E4461" s="112"/>
      <c r="F4461" s="113">
        <f>IF(ISERROR(VLOOKUP(A4461,'Controle de Estoque'!A:I,1,FALSE)),"",VLOOKUP(A4461,'Controle de Estoque'!A:I,4,FALSE))</f>
        <v>10</v>
      </c>
      <c r="G4461" s="114" t="str">
        <f>IF(ISBLANK(A4461),"",IF(ISERROR(VLOOKUP(A4461,'Controle de Estoque'!A:I,1,FALSE)),"Produto não cadastrado",VLOOKUP(A4461,'Controle de Estoque'!A:I,2,FALSE)))</f>
        <v>2CLA111800N1604S</v>
      </c>
      <c r="H4461" s="113"/>
      <c r="I4461" s="38"/>
    </row>
    <row r="4462" spans="1:9" x14ac:dyDescent="0.25">
      <c r="A4462" s="117" t="s">
        <v>2602</v>
      </c>
      <c r="B4462" s="109"/>
      <c r="C4462" s="110"/>
      <c r="D4462" s="111"/>
      <c r="E4462" s="112"/>
      <c r="F4462" s="113">
        <f>IF(ISERROR(VLOOKUP(A4462,'Controle de Estoque'!A:I,1,FALSE)),"",VLOOKUP(A4462,'Controle de Estoque'!A:I,4,FALSE))</f>
        <v>15</v>
      </c>
      <c r="G4462" s="114" t="str">
        <f>IF(ISBLANK(A4462),"",IF(ISERROR(VLOOKUP(A4462,'Controle de Estoque'!A:I,1,FALSE)),"Produto não cadastrado",VLOOKUP(A4462,'Controle de Estoque'!A:I,2,FALSE)))</f>
        <v>2CLA111850N1104S</v>
      </c>
      <c r="H4462" s="113"/>
      <c r="I4462" s="38"/>
    </row>
    <row r="4463" spans="1:9" x14ac:dyDescent="0.25">
      <c r="A4463" s="117" t="s">
        <v>2603</v>
      </c>
      <c r="B4463" s="109"/>
      <c r="C4463" s="110"/>
      <c r="D4463" s="111"/>
      <c r="E4463" s="112"/>
      <c r="F4463" s="113">
        <f>IF(ISERROR(VLOOKUP(A4463,'Controle de Estoque'!A:I,1,FALSE)),"",VLOOKUP(A4463,'Controle de Estoque'!A:I,4,FALSE))</f>
        <v>4</v>
      </c>
      <c r="G4463" s="114" t="str">
        <f>IF(ISBLANK(A4463),"",IF(ISERROR(VLOOKUP(A4463,'Controle de Estoque'!A:I,1,FALSE)),"Produto não cadastrado",VLOOKUP(A4463,'Controle de Estoque'!A:I,2,FALSE)))</f>
        <v>2CLA111850N1304S</v>
      </c>
      <c r="H4463" s="113"/>
      <c r="I4463" s="38"/>
    </row>
    <row r="4464" spans="1:9" x14ac:dyDescent="0.25">
      <c r="A4464" s="117" t="s">
        <v>2604</v>
      </c>
      <c r="B4464" s="109"/>
      <c r="C4464" s="110"/>
      <c r="D4464" s="111"/>
      <c r="E4464" s="112"/>
      <c r="F4464" s="113">
        <f>IF(ISERROR(VLOOKUP(A4464,'Controle de Estoque'!A:I,1,FALSE)),"",VLOOKUP(A4464,'Controle de Estoque'!A:I,4,FALSE))</f>
        <v>5</v>
      </c>
      <c r="G4464" s="114" t="str">
        <f>IF(ISBLANK(A4464),"",IF(ISERROR(VLOOKUP(A4464,'Controle de Estoque'!A:I,1,FALSE)),"Produto não cadastrado",VLOOKUP(A4464,'Controle de Estoque'!A:I,2,FALSE)))</f>
        <v>2CLA111850N1604S</v>
      </c>
      <c r="H4464" s="113"/>
      <c r="I4464" s="38"/>
    </row>
    <row r="4465" spans="1:9" x14ac:dyDescent="0.25">
      <c r="A4465" s="117" t="s">
        <v>2605</v>
      </c>
      <c r="B4465" s="109"/>
      <c r="C4465" s="110"/>
      <c r="D4465" s="111"/>
      <c r="E4465" s="112"/>
      <c r="F4465" s="113">
        <f>IF(ISERROR(VLOOKUP(A4465,'Controle de Estoque'!A:I,1,FALSE)),"",VLOOKUP(A4465,'Controle de Estoque'!A:I,4,FALSE))</f>
        <v>5</v>
      </c>
      <c r="G4465" s="114" t="str">
        <f>IF(ISBLANK(A4465),"",IF(ISERROR(VLOOKUP(A4465,'Controle de Estoque'!A:I,1,FALSE)),"Produto não cadastrado",VLOOKUP(A4465,'Controle de Estoque'!A:I,2,FALSE)))</f>
        <v>2CLA111860N1104S</v>
      </c>
      <c r="H4465" s="113"/>
      <c r="I4465" s="38"/>
    </row>
    <row r="4466" spans="1:9" x14ac:dyDescent="0.25">
      <c r="A4466" s="117" t="s">
        <v>2606</v>
      </c>
      <c r="B4466" s="109"/>
      <c r="C4466" s="110"/>
      <c r="D4466" s="111"/>
      <c r="E4466" s="112"/>
      <c r="F4466" s="113">
        <f>IF(ISERROR(VLOOKUP(A4466,'Controle de Estoque'!A:I,1,FALSE)),"",VLOOKUP(A4466,'Controle de Estoque'!A:I,4,FALSE))</f>
        <v>0</v>
      </c>
      <c r="G4466" s="114" t="str">
        <f>IF(ISBLANK(A4466),"",IF(ISERROR(VLOOKUP(A4466,'Controle de Estoque'!A:I,1,FALSE)),"Produto não cadastrado",VLOOKUP(A4466,'Controle de Estoque'!A:I,2,FALSE)))</f>
        <v>2CLA111860N1304S</v>
      </c>
      <c r="H4466" s="113"/>
      <c r="I4466" s="38"/>
    </row>
    <row r="4467" spans="1:9" x14ac:dyDescent="0.25">
      <c r="A4467" s="117" t="s">
        <v>2607</v>
      </c>
      <c r="B4467" s="109"/>
      <c r="C4467" s="110"/>
      <c r="D4467" s="111"/>
      <c r="E4467" s="112"/>
      <c r="F4467" s="113">
        <f>IF(ISERROR(VLOOKUP(A4467,'Controle de Estoque'!A:I,1,FALSE)),"",VLOOKUP(A4467,'Controle de Estoque'!A:I,4,FALSE))</f>
        <v>7</v>
      </c>
      <c r="G4467" s="114" t="str">
        <f>IF(ISBLANK(A4467),"",IF(ISERROR(VLOOKUP(A4467,'Controle de Estoque'!A:I,1,FALSE)),"Produto não cadastrado",VLOOKUP(A4467,'Controle de Estoque'!A:I,2,FALSE)))</f>
        <v>2CLA111860N1604S</v>
      </c>
      <c r="H4467" s="113"/>
      <c r="I4467" s="38"/>
    </row>
    <row r="4468" spans="1:9" x14ac:dyDescent="0.25">
      <c r="A4468" s="117" t="s">
        <v>2611</v>
      </c>
      <c r="B4468" s="109"/>
      <c r="C4468" s="110">
        <v>2</v>
      </c>
      <c r="D4468" s="111"/>
      <c r="E4468" s="112"/>
      <c r="F4468" s="113">
        <f>IF(ISERROR(VLOOKUP(A4468,'Controle de Estoque'!A:I,1,FALSE)),"",VLOOKUP(A4468,'Controle de Estoque'!A:I,4,FALSE))</f>
        <v>2</v>
      </c>
      <c r="G4468" s="114" t="str">
        <f>IF(ISBLANK(A4468),"",IF(ISERROR(VLOOKUP(A4468,'Controle de Estoque'!A:I,1,FALSE)),"Produto não cadastrado",VLOOKUP(A4468,'Controle de Estoque'!A:I,2,FALSE)))</f>
        <v>2CLA111900N1104S</v>
      </c>
      <c r="H4468" s="113"/>
      <c r="I4468" s="38"/>
    </row>
    <row r="4469" spans="1:9" x14ac:dyDescent="0.25">
      <c r="A4469" s="117" t="s">
        <v>2612</v>
      </c>
      <c r="B4469" s="109"/>
      <c r="C4469" s="110"/>
      <c r="D4469" s="111"/>
      <c r="E4469" s="112"/>
      <c r="F4469" s="113">
        <f>IF(ISERROR(VLOOKUP(A4469,'Controle de Estoque'!A:I,1,FALSE)),"",VLOOKUP(A4469,'Controle de Estoque'!A:I,4,FALSE))</f>
        <v>7</v>
      </c>
      <c r="G4469" s="114" t="str">
        <f>IF(ISBLANK(A4469),"",IF(ISERROR(VLOOKUP(A4469,'Controle de Estoque'!A:I,1,FALSE)),"Produto não cadastrado",VLOOKUP(A4469,'Controle de Estoque'!A:I,2,FALSE)))</f>
        <v>2CLA111900N1304S</v>
      </c>
      <c r="H4469" s="113"/>
      <c r="I4469" s="38"/>
    </row>
    <row r="4470" spans="1:9" x14ac:dyDescent="0.25">
      <c r="A4470" s="117" t="s">
        <v>2619</v>
      </c>
      <c r="B4470" s="109"/>
      <c r="C4470" s="110"/>
      <c r="D4470" s="111"/>
      <c r="E4470" s="112"/>
      <c r="F4470" s="113" t="str">
        <f>IF(ISERROR(VLOOKUP(A4470,'Controle de Estoque'!A:I,1,FALSE)),"",VLOOKUP(A4470,'Controle de Estoque'!A:I,4,FALSE))</f>
        <v/>
      </c>
      <c r="G4470" s="114" t="str">
        <f>IF(ISBLANK(A4470),"",IF(ISERROR(VLOOKUP(A4470,'Controle de Estoque'!A:I,1,FALSE)),"Produto não cadastrado",VLOOKUP(A4470,'Controle de Estoque'!A:I,2,FALSE)))</f>
        <v>Produto não cadastrado</v>
      </c>
      <c r="H4470" s="113"/>
      <c r="I4470" s="38"/>
    </row>
    <row r="4471" spans="1:9" x14ac:dyDescent="0.25">
      <c r="A4471" s="117" t="s">
        <v>2621</v>
      </c>
      <c r="B4471" s="109"/>
      <c r="C4471" s="110"/>
      <c r="D4471" s="111"/>
      <c r="E4471" s="112"/>
      <c r="F4471" s="113">
        <f>IF(ISERROR(VLOOKUP(A4471,'Controle de Estoque'!A:I,1,FALSE)),"",VLOOKUP(A4471,'Controle de Estoque'!A:I,4,FALSE))</f>
        <v>38</v>
      </c>
      <c r="G4471" s="114" t="str">
        <f>IF(ISBLANK(A4471),"",IF(ISERROR(VLOOKUP(A4471,'Controle de Estoque'!A:I,1,FALSE)),"Produto não cadastrado",VLOOKUP(A4471,'Controle de Estoque'!A:I,2,FALSE)))</f>
        <v>2CLA113600N1104S</v>
      </c>
      <c r="H4471" s="113"/>
      <c r="I4471" s="38"/>
    </row>
    <row r="4472" spans="1:9" x14ac:dyDescent="0.25">
      <c r="A4472" s="117" t="s">
        <v>2622</v>
      </c>
      <c r="B4472" s="109"/>
      <c r="C4472" s="110"/>
      <c r="D4472" s="111"/>
      <c r="E4472" s="112"/>
      <c r="F4472" s="113">
        <f>IF(ISERROR(VLOOKUP(A4472,'Controle de Estoque'!A:I,1,FALSE)),"",VLOOKUP(A4472,'Controle de Estoque'!A:I,4,FALSE))</f>
        <v>7</v>
      </c>
      <c r="G4472" s="114" t="str">
        <f>IF(ISBLANK(A4472),"",IF(ISERROR(VLOOKUP(A4472,'Controle de Estoque'!A:I,1,FALSE)),"Produto não cadastrado",VLOOKUP(A4472,'Controle de Estoque'!A:I,2,FALSE)))</f>
        <v>2CLA113600N1304S</v>
      </c>
      <c r="H4472" s="113"/>
      <c r="I4472" s="38"/>
    </row>
    <row r="4473" spans="1:9" x14ac:dyDescent="0.25">
      <c r="A4473" s="117" t="s">
        <v>2623</v>
      </c>
      <c r="B4473" s="109"/>
      <c r="C4473" s="110"/>
      <c r="D4473" s="111"/>
      <c r="E4473" s="112"/>
      <c r="F4473" s="113">
        <f>IF(ISERROR(VLOOKUP(A4473,'Controle de Estoque'!A:I,1,FALSE)),"",VLOOKUP(A4473,'Controle de Estoque'!A:I,4,FALSE))</f>
        <v>170</v>
      </c>
      <c r="G4473" s="114" t="str">
        <f>IF(ISBLANK(A4473),"",IF(ISERROR(VLOOKUP(A4473,'Controle de Estoque'!A:I,1,FALSE)),"Produto não cadastrado",VLOOKUP(A4473,'Controle de Estoque'!A:I,2,FALSE)))</f>
        <v>2CLA113600N1604S</v>
      </c>
      <c r="H4473" s="113"/>
      <c r="I4473" s="38"/>
    </row>
    <row r="4474" spans="1:9" x14ac:dyDescent="0.25">
      <c r="A4474" s="117" t="s">
        <v>2620</v>
      </c>
      <c r="B4474" s="109"/>
      <c r="C4474" s="110">
        <v>30</v>
      </c>
      <c r="D4474" s="111"/>
      <c r="E4474" s="112"/>
      <c r="F4474" s="113">
        <f>IF(ISERROR(VLOOKUP(A4474,'Controle de Estoque'!A:I,1,FALSE)),"",VLOOKUP(A4474,'Controle de Estoque'!A:I,4,FALSE))</f>
        <v>16</v>
      </c>
      <c r="G4474" s="114" t="str">
        <f>IF(ISBLANK(A4474),"",IF(ISERROR(VLOOKUP(A4474,'Controle de Estoque'!A:I,1,FALSE)),"Produto não cadastrado",VLOOKUP(A4474,'Controle de Estoque'!A:I,2,FALSE)))</f>
        <v>2CLA113600N1614S</v>
      </c>
      <c r="H4474" s="113"/>
      <c r="I4474" s="38"/>
    </row>
    <row r="4475" spans="1:9" x14ac:dyDescent="0.25">
      <c r="A4475" s="117" t="s">
        <v>2624</v>
      </c>
      <c r="B4475" s="109"/>
      <c r="C4475" s="110"/>
      <c r="D4475" s="111"/>
      <c r="E4475" s="112"/>
      <c r="F4475" s="113">
        <f>IF(ISERROR(VLOOKUP(A4475,'Controle de Estoque'!A:I,1,FALSE)),"",VLOOKUP(A4475,'Controle de Estoque'!A:I,4,FALSE))</f>
        <v>36</v>
      </c>
      <c r="G4475" s="114" t="str">
        <f>IF(ISBLANK(A4475),"",IF(ISERROR(VLOOKUP(A4475,'Controle de Estoque'!A:I,1,FALSE)),"Produto não cadastrado",VLOOKUP(A4475,'Controle de Estoque'!A:I,2,FALSE)))</f>
        <v>2CLA113600N1704S</v>
      </c>
      <c r="H4475" s="113"/>
      <c r="I4475" s="38"/>
    </row>
    <row r="4476" spans="1:9" x14ac:dyDescent="0.25">
      <c r="A4476" s="117" t="s">
        <v>2613</v>
      </c>
      <c r="B4476" s="109"/>
      <c r="C4476" s="110"/>
      <c r="D4476" s="111"/>
      <c r="E4476" s="112"/>
      <c r="F4476" s="113">
        <f>IF(ISERROR(VLOOKUP(A4476,'Controle de Estoque'!A:I,1,FALSE)),"",VLOOKUP(A4476,'Controle de Estoque'!A:I,4,FALSE))</f>
        <v>52</v>
      </c>
      <c r="G4476" s="114" t="str">
        <f>IF(ISBLANK(A4476),"",IF(ISERROR(VLOOKUP(A4476,'Controle de Estoque'!A:I,1,FALSE)),"Produto não cadastrado",VLOOKUP(A4476,'Controle de Estoque'!A:I,2,FALSE)))</f>
        <v>2CLA113620N1104S</v>
      </c>
      <c r="H4476" s="113"/>
      <c r="I4476" s="38"/>
    </row>
    <row r="4477" spans="1:9" x14ac:dyDescent="0.25">
      <c r="A4477" s="117" t="s">
        <v>2616</v>
      </c>
      <c r="B4477" s="109"/>
      <c r="C4477" s="110"/>
      <c r="D4477" s="111"/>
      <c r="E4477" s="112"/>
      <c r="F4477" s="113">
        <f>IF(ISERROR(VLOOKUP(A4477,'Controle de Estoque'!A:I,1,FALSE)),"",VLOOKUP(A4477,'Controle de Estoque'!A:I,4,FALSE))</f>
        <v>1</v>
      </c>
      <c r="G4477" s="114" t="str">
        <f>IF(ISBLANK(A4477),"",IF(ISERROR(VLOOKUP(A4477,'Controle de Estoque'!A:I,1,FALSE)),"Produto não cadastrado",VLOOKUP(A4477,'Controle de Estoque'!A:I,2,FALSE)))</f>
        <v>2CLA113620N1304S</v>
      </c>
      <c r="H4477" s="113"/>
      <c r="I4477" s="38"/>
    </row>
    <row r="4478" spans="1:9" x14ac:dyDescent="0.25">
      <c r="A4478" s="117" t="s">
        <v>2617</v>
      </c>
      <c r="B4478" s="109"/>
      <c r="C4478" s="110"/>
      <c r="D4478" s="111"/>
      <c r="E4478" s="112"/>
      <c r="F4478" s="113">
        <f>IF(ISERROR(VLOOKUP(A4478,'Controle de Estoque'!A:I,1,FALSE)),"",VLOOKUP(A4478,'Controle de Estoque'!A:I,4,FALSE))</f>
        <v>51</v>
      </c>
      <c r="G4478" s="114" t="str">
        <f>IF(ISBLANK(A4478),"",IF(ISERROR(VLOOKUP(A4478,'Controle de Estoque'!A:I,1,FALSE)),"Produto não cadastrado",VLOOKUP(A4478,'Controle de Estoque'!A:I,2,FALSE)))</f>
        <v>2CLA113620N1604S</v>
      </c>
      <c r="H4478" s="113"/>
      <c r="I4478" s="38"/>
    </row>
    <row r="4479" spans="1:9" x14ac:dyDescent="0.25">
      <c r="A4479" s="117" t="s">
        <v>2614</v>
      </c>
      <c r="B4479" s="109"/>
      <c r="C4479" s="110">
        <v>37</v>
      </c>
      <c r="D4479" s="111"/>
      <c r="E4479" s="112"/>
      <c r="F4479" s="113">
        <f>IF(ISERROR(VLOOKUP(A4479,'Controle de Estoque'!A:I,1,FALSE)),"",VLOOKUP(A4479,'Controle de Estoque'!A:I,4,FALSE))</f>
        <v>0</v>
      </c>
      <c r="G4479" s="114" t="str">
        <f>IF(ISBLANK(A4479),"",IF(ISERROR(VLOOKUP(A4479,'Controle de Estoque'!A:I,1,FALSE)),"Produto não cadastrado",VLOOKUP(A4479,'Controle de Estoque'!A:I,2,FALSE)))</f>
        <v>2CLA113620N1614S</v>
      </c>
      <c r="H4479" s="113"/>
      <c r="I4479" s="38"/>
    </row>
    <row r="4480" spans="1:9" x14ac:dyDescent="0.25">
      <c r="A4480" s="117" t="s">
        <v>2615</v>
      </c>
      <c r="B4480" s="109"/>
      <c r="C4480" s="110"/>
      <c r="D4480" s="111"/>
      <c r="E4480" s="112"/>
      <c r="F4480" s="113">
        <f>IF(ISERROR(VLOOKUP(A4480,'Controle de Estoque'!A:I,1,FALSE)),"",VLOOKUP(A4480,'Controle de Estoque'!A:I,4,FALSE))</f>
        <v>15</v>
      </c>
      <c r="G4480" s="114" t="str">
        <f>IF(ISBLANK(A4480),"",IF(ISERROR(VLOOKUP(A4480,'Controle de Estoque'!A:I,1,FALSE)),"Produto não cadastrado",VLOOKUP(A4480,'Controle de Estoque'!A:I,2,FALSE)))</f>
        <v>2CLA113620N1714S</v>
      </c>
      <c r="H4480" s="113"/>
      <c r="I4480" s="38"/>
    </row>
    <row r="4481" spans="1:9" x14ac:dyDescent="0.25">
      <c r="A4481" s="117" t="s">
        <v>2618</v>
      </c>
      <c r="B4481" s="109"/>
      <c r="C4481" s="110"/>
      <c r="D4481" s="111"/>
      <c r="E4481" s="112"/>
      <c r="F4481" s="113">
        <f>IF(ISERROR(VLOOKUP(A4481,'Controle de Estoque'!A:I,1,FALSE)),"",VLOOKUP(A4481,'Controle de Estoque'!A:I,4,FALSE))</f>
        <v>6</v>
      </c>
      <c r="G4481" s="114" t="str">
        <f>IF(ISBLANK(A4481),"",IF(ISERROR(VLOOKUP(A4481,'Controle de Estoque'!A:I,1,FALSE)),"Produto não cadastrado",VLOOKUP(A4481,'Controle de Estoque'!A:I,2,FALSE)))</f>
        <v>2CLA113620N1704S</v>
      </c>
      <c r="H4481" s="113"/>
      <c r="I4481" s="38"/>
    </row>
    <row r="4482" spans="1:9" x14ac:dyDescent="0.25">
      <c r="A4482" s="117" t="s">
        <v>2625</v>
      </c>
      <c r="B4482" s="109"/>
      <c r="C4482" s="110"/>
      <c r="D4482" s="111"/>
      <c r="E4482" s="112"/>
      <c r="F4482" s="113">
        <f>IF(ISERROR(VLOOKUP(A4482,'Controle de Estoque'!A:I,1,FALSE)),"",VLOOKUP(A4482,'Controle de Estoque'!A:I,4,FALSE))</f>
        <v>27</v>
      </c>
      <c r="G4482" s="114" t="str">
        <f>IF(ISBLANK(A4482),"",IF(ISERROR(VLOOKUP(A4482,'Controle de Estoque'!A:I,1,FALSE)),"Produto não cadastrado",VLOOKUP(A4482,'Controle de Estoque'!A:I,2,FALSE)))</f>
        <v>2CLA115000N1104S</v>
      </c>
      <c r="H4482" s="113"/>
      <c r="I4482" s="38"/>
    </row>
    <row r="4483" spans="1:9" x14ac:dyDescent="0.25">
      <c r="A4483" s="117" t="s">
        <v>2626</v>
      </c>
      <c r="B4483" s="109"/>
      <c r="C4483" s="110"/>
      <c r="D4483" s="111"/>
      <c r="E4483" s="112"/>
      <c r="F4483" s="113">
        <f>IF(ISERROR(VLOOKUP(A4483,'Controle de Estoque'!A:I,1,FALSE)),"",VLOOKUP(A4483,'Controle de Estoque'!A:I,4,FALSE))</f>
        <v>38</v>
      </c>
      <c r="G4483" s="114" t="str">
        <f>IF(ISBLANK(A4483),"",IF(ISERROR(VLOOKUP(A4483,'Controle de Estoque'!A:I,1,FALSE)),"Produto não cadastrado",VLOOKUP(A4483,'Controle de Estoque'!A:I,2,FALSE)))</f>
        <v>2CLA115000N1304S</v>
      </c>
      <c r="H4483" s="113"/>
      <c r="I4483" s="38"/>
    </row>
    <row r="4484" spans="1:9" x14ac:dyDescent="0.25">
      <c r="A4484" s="117" t="s">
        <v>2627</v>
      </c>
      <c r="B4484" s="109"/>
      <c r="C4484" s="110"/>
      <c r="D4484" s="111"/>
      <c r="E4484" s="112"/>
      <c r="F4484" s="113">
        <f>IF(ISERROR(VLOOKUP(A4484,'Controle de Estoque'!A:I,1,FALSE)),"",VLOOKUP(A4484,'Controle de Estoque'!A:I,4,FALSE))</f>
        <v>1</v>
      </c>
      <c r="G4484" s="114" t="str">
        <f>IF(ISBLANK(A4484),"",IF(ISERROR(VLOOKUP(A4484,'Controle de Estoque'!A:I,1,FALSE)),"Produto não cadastrado",VLOOKUP(A4484,'Controle de Estoque'!A:I,2,FALSE)))</f>
        <v>2CLA115000N1604S</v>
      </c>
      <c r="H4484" s="113"/>
      <c r="I4484" s="38"/>
    </row>
    <row r="4485" spans="1:9" x14ac:dyDescent="0.25">
      <c r="A4485" s="117" t="s">
        <v>2630</v>
      </c>
      <c r="B4485" s="109"/>
      <c r="C4485" s="110"/>
      <c r="D4485" s="111"/>
      <c r="E4485" s="112"/>
      <c r="F4485" s="113">
        <f>IF(ISERROR(VLOOKUP(A4485,'Controle de Estoque'!A:I,1,FALSE)),"",VLOOKUP(A4485,'Controle de Estoque'!A:I,4,FALSE))</f>
        <v>24</v>
      </c>
      <c r="G4485" s="114" t="str">
        <f>IF(ISBLANK(A4485),"",IF(ISERROR(VLOOKUP(A4485,'Controle de Estoque'!A:I,1,FALSE)),"Produto não cadastrado",VLOOKUP(A4485,'Controle de Estoque'!A:I,2,FALSE)))</f>
        <v>2CLA116000N1104S</v>
      </c>
      <c r="H4485" s="113"/>
      <c r="I4485" s="38"/>
    </row>
    <row r="4486" spans="1:9" x14ac:dyDescent="0.25">
      <c r="A4486" s="117" t="s">
        <v>2628</v>
      </c>
      <c r="B4486" s="109"/>
      <c r="C4486" s="110"/>
      <c r="D4486" s="111"/>
      <c r="E4486" s="112"/>
      <c r="F4486" s="113">
        <f>IF(ISERROR(VLOOKUP(A4486,'Controle de Estoque'!A:I,1,FALSE)),"",VLOOKUP(A4486,'Controle de Estoque'!A:I,4,FALSE))</f>
        <v>8</v>
      </c>
      <c r="G4486" s="114" t="str">
        <f>IF(ISBLANK(A4486),"",IF(ISERROR(VLOOKUP(A4486,'Controle de Estoque'!A:I,1,FALSE)),"Produto não cadastrado",VLOOKUP(A4486,'Controle de Estoque'!A:I,2,FALSE)))</f>
        <v>2CLA116010N1104S</v>
      </c>
      <c r="H4486" s="113"/>
      <c r="I4486" s="38"/>
    </row>
    <row r="4487" spans="1:9" x14ac:dyDescent="0.25">
      <c r="A4487" s="117" t="s">
        <v>2629</v>
      </c>
      <c r="B4487" s="109"/>
      <c r="C4487" s="110"/>
      <c r="D4487" s="111"/>
      <c r="E4487" s="112"/>
      <c r="F4487" s="113">
        <f>IF(ISERROR(VLOOKUP(A4487,'Controle de Estoque'!A:I,1,FALSE)),"",VLOOKUP(A4487,'Controle de Estoque'!A:I,4,FALSE))</f>
        <v>6</v>
      </c>
      <c r="G4487" s="114" t="str">
        <f>IF(ISBLANK(A4487),"",IF(ISERROR(VLOOKUP(A4487,'Controle de Estoque'!A:I,1,FALSE)),"Produto não cadastrado",VLOOKUP(A4487,'Controle de Estoque'!A:I,2,FALSE)))</f>
        <v>2CLA116020N1604S</v>
      </c>
      <c r="H4487" s="113"/>
      <c r="I4487" s="38"/>
    </row>
    <row r="4488" spans="1:9" x14ac:dyDescent="0.25">
      <c r="A4488" s="117" t="s">
        <v>2632</v>
      </c>
      <c r="B4488" s="109"/>
      <c r="C4488" s="110"/>
      <c r="D4488" s="111"/>
      <c r="E4488" s="112"/>
      <c r="F4488" s="113">
        <f>IF(ISERROR(VLOOKUP(A4488,'Controle de Estoque'!A:I,1,FALSE)),"",VLOOKUP(A4488,'Controle de Estoque'!A:I,4,FALSE))</f>
        <v>7</v>
      </c>
      <c r="G4488" s="114" t="str">
        <f>IF(ISBLANK(A4488),"",IF(ISERROR(VLOOKUP(A4488,'Controle de Estoque'!A:I,1,FALSE)),"Produto não cadastrado",VLOOKUP(A4488,'Controle de Estoque'!A:I,2,FALSE)))</f>
        <v>2CLA118500N1604S</v>
      </c>
      <c r="H4488" s="113"/>
      <c r="I4488" s="38"/>
    </row>
    <row r="4489" spans="1:9" x14ac:dyDescent="0.25">
      <c r="A4489" s="117" t="s">
        <v>2637</v>
      </c>
      <c r="B4489" s="109"/>
      <c r="C4489" s="110"/>
      <c r="D4489" s="111"/>
      <c r="E4489" s="112"/>
      <c r="F4489" s="113">
        <f>IF(ISERROR(VLOOKUP(A4489,'Controle de Estoque'!A:I,1,FALSE)),"",VLOOKUP(A4489,'Controle de Estoque'!A:I,4,FALSE))</f>
        <v>20</v>
      </c>
      <c r="G4489" s="114" t="str">
        <f>IF(ISBLANK(A4489),"",IF(ISERROR(VLOOKUP(A4489,'Controle de Estoque'!A:I,1,FALSE)),"Produto não cadastrado",VLOOKUP(A4489,'Controle de Estoque'!A:I,2,FALSE)))</f>
        <v>2CLA137000N104S</v>
      </c>
      <c r="H4489" s="113"/>
      <c r="I4489" s="38"/>
    </row>
    <row r="4490" spans="1:9" x14ac:dyDescent="0.25">
      <c r="A4490" s="117" t="s">
        <v>2633</v>
      </c>
      <c r="B4490" s="109"/>
      <c r="C4490" s="110"/>
      <c r="D4490" s="111"/>
      <c r="E4490" s="112"/>
      <c r="F4490" s="113">
        <f>IF(ISERROR(VLOOKUP(A4490,'Controle de Estoque'!A:I,1,FALSE)),"",VLOOKUP(A4490,'Controle de Estoque'!A:I,4,FALSE))</f>
        <v>29</v>
      </c>
      <c r="G4490" s="114" t="str">
        <f>IF(ISBLANK(A4490),"",IF(ISERROR(VLOOKUP(A4490,'Controle de Estoque'!A:I,1,FALSE)),"Produto não cadastrado",VLOOKUP(A4490,'Controle de Estoque'!A:I,2,FALSE)))</f>
        <v>2CLA137000N1104S</v>
      </c>
      <c r="H4490" s="113"/>
      <c r="I4490" s="38"/>
    </row>
    <row r="4491" spans="1:9" x14ac:dyDescent="0.25">
      <c r="A4491" s="117" t="s">
        <v>2639</v>
      </c>
      <c r="B4491" s="109"/>
      <c r="C4491" s="110"/>
      <c r="D4491" s="111"/>
      <c r="E4491" s="112"/>
      <c r="F4491" s="113">
        <f>IF(ISERROR(VLOOKUP(A4491,'Controle de Estoque'!A:I,1,FALSE)),"",VLOOKUP(A4491,'Controle de Estoque'!A:I,4,FALSE))</f>
        <v>28</v>
      </c>
      <c r="G4491" s="114" t="str">
        <f>IF(ISBLANK(A4491),"",IF(ISERROR(VLOOKUP(A4491,'Controle de Estoque'!A:I,1,FALSE)),"Produto não cadastrado",VLOOKUP(A4491,'Controle de Estoque'!A:I,2,FALSE)))</f>
        <v>2CLA137000N1204S</v>
      </c>
      <c r="H4491" s="113"/>
      <c r="I4491" s="38"/>
    </row>
    <row r="4492" spans="1:9" x14ac:dyDescent="0.25">
      <c r="A4492" s="117" t="s">
        <v>2642</v>
      </c>
      <c r="B4492" s="109"/>
      <c r="C4492" s="110"/>
      <c r="D4492" s="111"/>
      <c r="E4492" s="112"/>
      <c r="F4492" s="113">
        <f>IF(ISERROR(VLOOKUP(A4492,'Controle de Estoque'!A:I,1,FALSE)),"",VLOOKUP(A4492,'Controle de Estoque'!A:I,4,FALSE))</f>
        <v>6</v>
      </c>
      <c r="G4492" s="114" t="str">
        <f>IF(ISBLANK(A4492),"",IF(ISERROR(VLOOKUP(A4492,'Controle de Estoque'!A:I,1,FALSE)),"Produto não cadastrado",VLOOKUP(A4492,'Controle de Estoque'!A:I,2,FALSE)))</f>
        <v>2CLA137000N1304S</v>
      </c>
      <c r="H4492" s="113"/>
      <c r="I4492" s="38"/>
    </row>
    <row r="4493" spans="1:9" x14ac:dyDescent="0.25">
      <c r="A4493" s="117" t="s">
        <v>2640</v>
      </c>
      <c r="B4493" s="109"/>
      <c r="C4493" s="110"/>
      <c r="D4493" s="111"/>
      <c r="E4493" s="112"/>
      <c r="F4493" s="113">
        <f>IF(ISERROR(VLOOKUP(A4493,'Controle de Estoque'!A:I,1,FALSE)),"",VLOOKUP(A4493,'Controle de Estoque'!A:I,4,FALSE))</f>
        <v>14</v>
      </c>
      <c r="G4493" s="114" t="str">
        <f>IF(ISBLANK(A4493),"",IF(ISERROR(VLOOKUP(A4493,'Controle de Estoque'!A:I,1,FALSE)),"Produto não cadastrado",VLOOKUP(A4493,'Controle de Estoque'!A:I,2,FALSE)))</f>
        <v>2CLA137000N1504S</v>
      </c>
      <c r="H4493" s="113"/>
      <c r="I4493" s="38"/>
    </row>
    <row r="4494" spans="1:9" x14ac:dyDescent="0.25">
      <c r="A4494" s="117" t="s">
        <v>2634</v>
      </c>
      <c r="B4494" s="109"/>
      <c r="C4494" s="110"/>
      <c r="D4494" s="111"/>
      <c r="E4494" s="112"/>
      <c r="F4494" s="113">
        <f>IF(ISERROR(VLOOKUP(A4494,'Controle de Estoque'!A:I,1,FALSE)),"",VLOOKUP(A4494,'Controle de Estoque'!A:I,4,FALSE))</f>
        <v>45</v>
      </c>
      <c r="G4494" s="114" t="str">
        <f>IF(ISBLANK(A4494),"",IF(ISERROR(VLOOKUP(A4494,'Controle de Estoque'!A:I,1,FALSE)),"Produto não cadastrado",VLOOKUP(A4494,'Controle de Estoque'!A:I,2,FALSE)))</f>
        <v>2CLA137000N1604S</v>
      </c>
      <c r="H4494" s="113"/>
      <c r="I4494" s="38"/>
    </row>
    <row r="4495" spans="1:9" x14ac:dyDescent="0.25">
      <c r="A4495" s="117" t="s">
        <v>2641</v>
      </c>
      <c r="B4495" s="109"/>
      <c r="C4495" s="110"/>
      <c r="D4495" s="111"/>
      <c r="E4495" s="112"/>
      <c r="F4495" s="113">
        <f>IF(ISERROR(VLOOKUP(A4495,'Controle de Estoque'!A:I,1,FALSE)),"",VLOOKUP(A4495,'Controle de Estoque'!A:I,4,FALSE))</f>
        <v>27</v>
      </c>
      <c r="G4495" s="114" t="str">
        <f>IF(ISBLANK(A4495),"",IF(ISERROR(VLOOKUP(A4495,'Controle de Estoque'!A:I,1,FALSE)),"Produto não cadastrado",VLOOKUP(A4495,'Controle de Estoque'!A:I,2,FALSE)))</f>
        <v>2CLA137000N2104S</v>
      </c>
      <c r="H4495" s="113"/>
      <c r="I4495" s="38"/>
    </row>
    <row r="4496" spans="1:9" x14ac:dyDescent="0.25">
      <c r="A4496" s="117" t="s">
        <v>2638</v>
      </c>
      <c r="B4496" s="109"/>
      <c r="C4496" s="110"/>
      <c r="D4496" s="111"/>
      <c r="E4496" s="112"/>
      <c r="F4496" s="113">
        <f>IF(ISERROR(VLOOKUP(A4496,'Controle de Estoque'!A:I,1,FALSE)),"",VLOOKUP(A4496,'Controle de Estoque'!A:I,4,FALSE))</f>
        <v>20</v>
      </c>
      <c r="G4496" s="114" t="str">
        <f>IF(ISBLANK(A4496),"",IF(ISERROR(VLOOKUP(A4496,'Controle de Estoque'!A:I,1,FALSE)),"Produto não cadastrado",VLOOKUP(A4496,'Controle de Estoque'!A:I,2,FALSE)))</f>
        <v>2CLA137000N2604S</v>
      </c>
      <c r="H4496" s="113"/>
      <c r="I4496" s="38"/>
    </row>
    <row r="4497" spans="1:9" x14ac:dyDescent="0.25">
      <c r="A4497" s="117" t="s">
        <v>2636</v>
      </c>
      <c r="B4497" s="109"/>
      <c r="C4497" s="110"/>
      <c r="D4497" s="111"/>
      <c r="E4497" s="112"/>
      <c r="F4497" s="113">
        <f>IF(ISERROR(VLOOKUP(A4497,'Controle de Estoque'!A:I,1,FALSE)),"",VLOOKUP(A4497,'Controle de Estoque'!A:I,4,FALSE))</f>
        <v>20</v>
      </c>
      <c r="G4497" s="114" t="str">
        <f>IF(ISBLANK(A4497),"",IF(ISERROR(VLOOKUP(A4497,'Controle de Estoque'!A:I,1,FALSE)),"Produto não cadastrado",VLOOKUP(A4497,'Controle de Estoque'!A:I,2,FALSE)))</f>
        <v>2CLA137000N3004S</v>
      </c>
      <c r="H4497" s="113"/>
      <c r="I4497" s="38"/>
    </row>
    <row r="4498" spans="1:9" x14ac:dyDescent="0.25">
      <c r="A4498" s="117" t="s">
        <v>2635</v>
      </c>
      <c r="B4498" s="109"/>
      <c r="C4498" s="110"/>
      <c r="D4498" s="111"/>
      <c r="E4498" s="112"/>
      <c r="F4498" s="113">
        <f>IF(ISERROR(VLOOKUP(A4498,'Controle de Estoque'!A:I,1,FALSE)),"",VLOOKUP(A4498,'Controle de Estoque'!A:I,4,FALSE))</f>
        <v>20</v>
      </c>
      <c r="G4498" s="114" t="str">
        <f>IF(ISBLANK(A4498),"",IF(ISERROR(VLOOKUP(A4498,'Controle de Estoque'!A:I,1,FALSE)),"Produto não cadastrado",VLOOKUP(A4498,'Controle de Estoque'!A:I,2,FALSE)))</f>
        <v>2CLA137000N3204S</v>
      </c>
      <c r="H4498" s="113"/>
      <c r="I4498" s="38"/>
    </row>
    <row r="4499" spans="1:9" x14ac:dyDescent="0.25">
      <c r="A4499" s="117" t="s">
        <v>2643</v>
      </c>
      <c r="B4499" s="109"/>
      <c r="C4499" s="110"/>
      <c r="D4499" s="111"/>
      <c r="E4499" s="112"/>
      <c r="F4499" s="113">
        <f>IF(ISERROR(VLOOKUP(A4499,'Controle de Estoque'!A:I,1,FALSE)),"",VLOOKUP(A4499,'Controle de Estoque'!A:I,4,FALSE))</f>
        <v>20</v>
      </c>
      <c r="G4499" s="114" t="str">
        <f>IF(ISBLANK(A4499),"",IF(ISERROR(VLOOKUP(A4499,'Controle de Estoque'!A:I,1,FALSE)),"Produto não cadastrado",VLOOKUP(A4499,'Controle de Estoque'!A:I,2,FALSE)))</f>
        <v>2CLA137000N3304S</v>
      </c>
      <c r="H4499" s="113"/>
      <c r="I4499" s="38"/>
    </row>
    <row r="4500" spans="1:9" x14ac:dyDescent="0.25">
      <c r="A4500" s="117" t="s">
        <v>2631</v>
      </c>
      <c r="B4500" s="109"/>
      <c r="C4500" s="110"/>
      <c r="D4500" s="111"/>
      <c r="E4500" s="112"/>
      <c r="F4500" s="113">
        <f>IF(ISERROR(VLOOKUP(A4500,'Controle de Estoque'!A:I,1,FALSE)),"",VLOOKUP(A4500,'Controle de Estoque'!A:I,4,FALSE))</f>
        <v>45</v>
      </c>
      <c r="G4500" s="114" t="str">
        <f>IF(ISBLANK(A4500),"",IF(ISERROR(VLOOKUP(A4500,'Controle de Estoque'!A:I,1,FALSE)),"Produto não cadastrado",VLOOKUP(A4500,'Controle de Estoque'!A:I,2,FALSE)))</f>
        <v>2CLA137010N1104S</v>
      </c>
      <c r="H4500" s="113"/>
      <c r="I4500" s="38"/>
    </row>
    <row r="4501" spans="1:9" x14ac:dyDescent="0.25">
      <c r="A4501" s="117" t="s">
        <v>2648</v>
      </c>
      <c r="B4501" s="109"/>
      <c r="C4501" s="110"/>
      <c r="D4501" s="111"/>
      <c r="E4501" s="112"/>
      <c r="F4501" s="113">
        <f>IF(ISERROR(VLOOKUP(A4501,'Controle de Estoque'!A:I,1,FALSE)),"",VLOOKUP(A4501,'Controle de Estoque'!A:I,4,FALSE))</f>
        <v>11</v>
      </c>
      <c r="G4501" s="114" t="str">
        <f>IF(ISBLANK(A4501),"",IF(ISERROR(VLOOKUP(A4501,'Controle de Estoque'!A:I,1,FALSE)),"Produto não cadastrado",VLOOKUP(A4501,'Controle de Estoque'!A:I,2,FALSE)))</f>
        <v>2CLA137110N</v>
      </c>
      <c r="H4501" s="113"/>
      <c r="I4501" s="38"/>
    </row>
    <row r="4502" spans="1:9" x14ac:dyDescent="0.25">
      <c r="A4502" s="117" t="s">
        <v>2645</v>
      </c>
      <c r="B4502" s="109"/>
      <c r="C4502" s="110"/>
      <c r="D4502" s="111"/>
      <c r="E4502" s="112"/>
      <c r="F4502" s="113">
        <f>IF(ISERROR(VLOOKUP(A4502,'Controle de Estoque'!A:I,1,FALSE)),"",VLOOKUP(A4502,'Controle de Estoque'!A:I,4,FALSE))</f>
        <v>113</v>
      </c>
      <c r="G4502" s="114" t="str">
        <f>IF(ISBLANK(A4502),"",IF(ISERROR(VLOOKUP(A4502,'Controle de Estoque'!A:I,1,FALSE)),"Produto não cadastrado",VLOOKUP(A4502,'Controle de Estoque'!A:I,2,FALSE)))</f>
        <v>2CLA137110N1104S</v>
      </c>
      <c r="H4502" s="113"/>
      <c r="I4502" s="38"/>
    </row>
    <row r="4503" spans="1:9" x14ac:dyDescent="0.25">
      <c r="A4503" s="117" t="s">
        <v>2649</v>
      </c>
      <c r="B4503" s="109"/>
      <c r="C4503" s="110"/>
      <c r="D4503" s="111"/>
      <c r="E4503" s="112"/>
      <c r="F4503" s="113">
        <f>IF(ISERROR(VLOOKUP(A4503,'Controle de Estoque'!A:I,1,FALSE)),"",VLOOKUP(A4503,'Controle de Estoque'!A:I,4,FALSE))</f>
        <v>14</v>
      </c>
      <c r="G4503" s="114" t="str">
        <f>IF(ISBLANK(A4503),"",IF(ISERROR(VLOOKUP(A4503,'Controle de Estoque'!A:I,1,FALSE)),"Produto não cadastrado",VLOOKUP(A4503,'Controle de Estoque'!A:I,2,FALSE)))</f>
        <v>2CLA137110N1204S</v>
      </c>
      <c r="H4503" s="113"/>
      <c r="I4503" s="38"/>
    </row>
    <row r="4504" spans="1:9" x14ac:dyDescent="0.25">
      <c r="A4504" s="117" t="s">
        <v>2652</v>
      </c>
      <c r="B4504" s="109"/>
      <c r="C4504" s="110"/>
      <c r="D4504" s="111"/>
      <c r="E4504" s="112"/>
      <c r="F4504" s="113">
        <f>IF(ISERROR(VLOOKUP(A4504,'Controle de Estoque'!A:I,1,FALSE)),"",VLOOKUP(A4504,'Controle de Estoque'!A:I,4,FALSE))</f>
        <v>17</v>
      </c>
      <c r="G4504" s="114" t="str">
        <f>IF(ISBLANK(A4504),"",IF(ISERROR(VLOOKUP(A4504,'Controle de Estoque'!A:I,1,FALSE)),"Produto não cadastrado",VLOOKUP(A4504,'Controle de Estoque'!A:I,2,FALSE)))</f>
        <v>2CLA137110N1304S</v>
      </c>
      <c r="H4504" s="113"/>
      <c r="I4504" s="38"/>
    </row>
    <row r="4505" spans="1:9" x14ac:dyDescent="0.25">
      <c r="A4505" s="117" t="s">
        <v>2650</v>
      </c>
      <c r="B4505" s="109"/>
      <c r="C4505" s="110"/>
      <c r="D4505" s="111"/>
      <c r="E4505" s="112"/>
      <c r="F4505" s="113">
        <f>IF(ISERROR(VLOOKUP(A4505,'Controle de Estoque'!A:I,1,FALSE)),"",VLOOKUP(A4505,'Controle de Estoque'!A:I,4,FALSE))</f>
        <v>2</v>
      </c>
      <c r="G4505" s="114" t="str">
        <f>IF(ISBLANK(A4505),"",IF(ISERROR(VLOOKUP(A4505,'Controle de Estoque'!A:I,1,FALSE)),"Produto não cadastrado",VLOOKUP(A4505,'Controle de Estoque'!A:I,2,FALSE)))</f>
        <v>2CLA137110N1504S</v>
      </c>
      <c r="H4505" s="113"/>
      <c r="I4505" s="38"/>
    </row>
    <row r="4506" spans="1:9" x14ac:dyDescent="0.25">
      <c r="A4506" s="117" t="s">
        <v>2653</v>
      </c>
      <c r="B4506" s="109"/>
      <c r="C4506" s="110">
        <v>18</v>
      </c>
      <c r="D4506" s="111"/>
      <c r="E4506" s="112"/>
      <c r="F4506" s="113">
        <f>IF(ISERROR(VLOOKUP(A4506,'Controle de Estoque'!A:I,1,FALSE)),"",VLOOKUP(A4506,'Controle de Estoque'!A:I,4,FALSE))</f>
        <v>27</v>
      </c>
      <c r="G4506" s="114" t="str">
        <f>IF(ISBLANK(A4506),"",IF(ISERROR(VLOOKUP(A4506,'Controle de Estoque'!A:I,1,FALSE)),"Produto não cadastrado",VLOOKUP(A4506,'Controle de Estoque'!A:I,2,FALSE)))</f>
        <v>2CLA137110N1604S</v>
      </c>
      <c r="H4506" s="113"/>
      <c r="I4506" s="38"/>
    </row>
    <row r="4507" spans="1:9" x14ac:dyDescent="0.25">
      <c r="A4507" s="117" t="s">
        <v>2647</v>
      </c>
      <c r="B4507" s="109"/>
      <c r="C4507" s="110"/>
      <c r="D4507" s="111"/>
      <c r="E4507" s="112"/>
      <c r="F4507" s="113">
        <f>IF(ISERROR(VLOOKUP(A4507,'Controle de Estoque'!A:I,1,FALSE)),"",VLOOKUP(A4507,'Controle de Estoque'!A:I,4,FALSE))</f>
        <v>19</v>
      </c>
      <c r="G4507" s="114" t="str">
        <f>IF(ISBLANK(A4507),"",IF(ISERROR(VLOOKUP(A4507,'Controle de Estoque'!A:I,1,FALSE)),"Produto não cadastrado",VLOOKUP(A4507,'Controle de Estoque'!A:I,2,FALSE)))</f>
        <v>2CLA137110N2604S</v>
      </c>
      <c r="H4507" s="113"/>
      <c r="I4507" s="38"/>
    </row>
    <row r="4508" spans="1:9" x14ac:dyDescent="0.25">
      <c r="A4508" s="117" t="s">
        <v>2646</v>
      </c>
      <c r="B4508" s="109"/>
      <c r="C4508" s="110"/>
      <c r="D4508" s="111"/>
      <c r="E4508" s="112"/>
      <c r="F4508" s="113">
        <f>IF(ISERROR(VLOOKUP(A4508,'Controle de Estoque'!A:I,1,FALSE)),"",VLOOKUP(A4508,'Controle de Estoque'!A:I,4,FALSE))</f>
        <v>13</v>
      </c>
      <c r="G4508" s="114" t="str">
        <f>IF(ISBLANK(A4508),"",IF(ISERROR(VLOOKUP(A4508,'Controle de Estoque'!A:I,1,FALSE)),"Produto não cadastrado",VLOOKUP(A4508,'Controle de Estoque'!A:I,2,FALSE)))</f>
        <v>2CLA137110N2904S</v>
      </c>
      <c r="H4508" s="113"/>
      <c r="I4508" s="38"/>
    </row>
    <row r="4509" spans="1:9" x14ac:dyDescent="0.25">
      <c r="A4509" s="117" t="s">
        <v>2668</v>
      </c>
      <c r="B4509" s="109"/>
      <c r="C4509" s="110"/>
      <c r="D4509" s="111"/>
      <c r="E4509" s="112"/>
      <c r="F4509" s="113">
        <f>IF(ISERROR(VLOOKUP(A4509,'Controle de Estoque'!A:I,1,FALSE)),"",VLOOKUP(A4509,'Controle de Estoque'!A:I,4,FALSE))</f>
        <v>18</v>
      </c>
      <c r="G4509" s="114" t="str">
        <f>IF(ISBLANK(A4509),"",IF(ISERROR(VLOOKUP(A4509,'Controle de Estoque'!A:I,1,FALSE)),"Produto não cadastrado",VLOOKUP(A4509,'Controle de Estoque'!A:I,2,FALSE)))</f>
        <v>2CLA137110N3004S</v>
      </c>
      <c r="H4509" s="113"/>
      <c r="I4509" s="38"/>
    </row>
    <row r="4510" spans="1:9" x14ac:dyDescent="0.25">
      <c r="A4510" s="117" t="s">
        <v>2644</v>
      </c>
      <c r="B4510" s="109"/>
      <c r="C4510" s="110"/>
      <c r="D4510" s="111"/>
      <c r="E4510" s="112"/>
      <c r="F4510" s="113">
        <f>IF(ISERROR(VLOOKUP(A4510,'Controle de Estoque'!A:I,1,FALSE)),"",VLOOKUP(A4510,'Controle de Estoque'!A:I,4,FALSE))</f>
        <v>0</v>
      </c>
      <c r="G4510" s="114" t="str">
        <f>IF(ISBLANK(A4510),"",IF(ISERROR(VLOOKUP(A4510,'Controle de Estoque'!A:I,1,FALSE)),"Produto não cadastrado",VLOOKUP(A4510,'Controle de Estoque'!A:I,2,FALSE)))</f>
        <v>2CLA137000N3104S</v>
      </c>
      <c r="H4510" s="113"/>
      <c r="I4510" s="38"/>
    </row>
    <row r="4511" spans="1:9" x14ac:dyDescent="0.25">
      <c r="A4511" s="117" t="s">
        <v>2670</v>
      </c>
      <c r="B4511" s="109"/>
      <c r="C4511" s="110">
        <v>5</v>
      </c>
      <c r="D4511" s="111"/>
      <c r="E4511" s="112"/>
      <c r="F4511" s="113">
        <f>IF(ISERROR(VLOOKUP(A4511,'Controle de Estoque'!A:I,1,FALSE)),"",VLOOKUP(A4511,'Controle de Estoque'!A:I,4,FALSE))</f>
        <v>5</v>
      </c>
      <c r="G4511" s="114" t="str">
        <f>IF(ISBLANK(A4511),"",IF(ISERROR(VLOOKUP(A4511,'Controle de Estoque'!A:I,1,FALSE)),"Produto não cadastrado",VLOOKUP(A4511,'Controle de Estoque'!A:I,2,FALSE)))</f>
        <v>2CLA137110N3104S</v>
      </c>
      <c r="H4511" s="113"/>
      <c r="I4511" s="38"/>
    </row>
    <row r="4512" spans="1:9" x14ac:dyDescent="0.25">
      <c r="A4512" s="117" t="s">
        <v>2654</v>
      </c>
      <c r="B4512" s="109"/>
      <c r="C4512" s="110"/>
      <c r="D4512" s="111"/>
      <c r="E4512" s="112"/>
      <c r="F4512" s="113">
        <f>IF(ISERROR(VLOOKUP(A4512,'Controle de Estoque'!A:I,1,FALSE)),"",VLOOKUP(A4512,'Controle de Estoque'!A:I,4,FALSE))</f>
        <v>17</v>
      </c>
      <c r="G4512" s="114" t="str">
        <f>IF(ISBLANK(A4512),"",IF(ISERROR(VLOOKUP(A4512,'Controle de Estoque'!A:I,1,FALSE)),"Produto não cadastrado",VLOOKUP(A4512,'Controle de Estoque'!A:I,2,FALSE)))</f>
        <v>2CLA137110N3204S</v>
      </c>
      <c r="H4512" s="113"/>
      <c r="I4512" s="38"/>
    </row>
    <row r="4513" spans="1:9" x14ac:dyDescent="0.25">
      <c r="A4513" s="117" t="s">
        <v>2655</v>
      </c>
      <c r="B4513" s="109"/>
      <c r="C4513" s="110"/>
      <c r="D4513" s="111"/>
      <c r="E4513" s="112"/>
      <c r="F4513" s="113">
        <f>IF(ISERROR(VLOOKUP(A4513,'Controle de Estoque'!A:I,1,FALSE)),"",VLOOKUP(A4513,'Controle de Estoque'!A:I,4,FALSE))</f>
        <v>14</v>
      </c>
      <c r="G4513" s="114" t="str">
        <f>IF(ISBLANK(A4513),"",IF(ISERROR(VLOOKUP(A4513,'Controle de Estoque'!A:I,1,FALSE)),"Produto não cadastrado",VLOOKUP(A4513,'Controle de Estoque'!A:I,2,FALSE)))</f>
        <v>2CLA137110N3304S</v>
      </c>
      <c r="H4513" s="113"/>
      <c r="I4513" s="38"/>
    </row>
    <row r="4514" spans="1:9" x14ac:dyDescent="0.25">
      <c r="A4514" s="117" t="s">
        <v>2660</v>
      </c>
      <c r="B4514" s="109"/>
      <c r="C4514" s="110"/>
      <c r="D4514" s="111"/>
      <c r="E4514" s="112"/>
      <c r="F4514" s="113">
        <f>IF(ISERROR(VLOOKUP(A4514,'Controle de Estoque'!A:I,1,FALSE)),"",VLOOKUP(A4514,'Controle de Estoque'!A:I,4,FALSE))</f>
        <v>14</v>
      </c>
      <c r="G4514" s="114" t="str">
        <f>IF(ISBLANK(A4514),"",IF(ISERROR(VLOOKUP(A4514,'Controle de Estoque'!A:I,1,FALSE)),"Produto não cadastrado",VLOOKUP(A4514,'Controle de Estoque'!A:I,2,FALSE)))</f>
        <v>2CLA137111N</v>
      </c>
      <c r="H4514" s="113"/>
      <c r="I4514" s="38"/>
    </row>
    <row r="4515" spans="1:9" x14ac:dyDescent="0.25">
      <c r="A4515" s="117" t="s">
        <v>2657</v>
      </c>
      <c r="B4515" s="109"/>
      <c r="C4515" s="110"/>
      <c r="D4515" s="111"/>
      <c r="E4515" s="112"/>
      <c r="F4515" s="113">
        <f>IF(ISERROR(VLOOKUP(A4515,'Controle de Estoque'!A:I,1,FALSE)),"",VLOOKUP(A4515,'Controle de Estoque'!A:I,4,FALSE))</f>
        <v>34</v>
      </c>
      <c r="G4515" s="114" t="str">
        <f>IF(ISBLANK(A4515),"",IF(ISERROR(VLOOKUP(A4515,'Controle de Estoque'!A:I,1,FALSE)),"Produto não cadastrado",VLOOKUP(A4515,'Controle de Estoque'!A:I,2,FALSE)))</f>
        <v>2CLA137111N1104S</v>
      </c>
      <c r="H4515" s="113"/>
      <c r="I4515" s="38"/>
    </row>
    <row r="4516" spans="1:9" x14ac:dyDescent="0.25">
      <c r="A4516" s="117" t="s">
        <v>2661</v>
      </c>
      <c r="B4516" s="109"/>
      <c r="C4516" s="110"/>
      <c r="D4516" s="111"/>
      <c r="E4516" s="112"/>
      <c r="F4516" s="113">
        <f>IF(ISERROR(VLOOKUP(A4516,'Controle de Estoque'!A:I,1,FALSE)),"",VLOOKUP(A4516,'Controle de Estoque'!A:I,4,FALSE))</f>
        <v>36</v>
      </c>
      <c r="G4516" s="114" t="str">
        <f>IF(ISBLANK(A4516),"",IF(ISERROR(VLOOKUP(A4516,'Controle de Estoque'!A:I,1,FALSE)),"Produto não cadastrado",VLOOKUP(A4516,'Controle de Estoque'!A:I,2,FALSE)))</f>
        <v>2CLA137111N1204S</v>
      </c>
      <c r="H4516" s="113"/>
      <c r="I4516" s="38"/>
    </row>
    <row r="4517" spans="1:9" x14ac:dyDescent="0.25">
      <c r="A4517" s="117" t="s">
        <v>2664</v>
      </c>
      <c r="B4517" s="109"/>
      <c r="C4517" s="110"/>
      <c r="D4517" s="111"/>
      <c r="E4517" s="112"/>
      <c r="F4517" s="113">
        <f>IF(ISERROR(VLOOKUP(A4517,'Controle de Estoque'!A:I,1,FALSE)),"",VLOOKUP(A4517,'Controle de Estoque'!A:I,4,FALSE))</f>
        <v>9</v>
      </c>
      <c r="G4517" s="114" t="str">
        <f>IF(ISBLANK(A4517),"",IF(ISERROR(VLOOKUP(A4517,'Controle de Estoque'!A:I,1,FALSE)),"Produto não cadastrado",VLOOKUP(A4517,'Controle de Estoque'!A:I,2,FALSE)))</f>
        <v>2CLA137111N1304S</v>
      </c>
      <c r="H4517" s="113"/>
      <c r="I4517" s="38"/>
    </row>
    <row r="4518" spans="1:9" x14ac:dyDescent="0.25">
      <c r="A4518" s="117" t="s">
        <v>2662</v>
      </c>
      <c r="B4518" s="109"/>
      <c r="C4518" s="110"/>
      <c r="D4518" s="111"/>
      <c r="E4518" s="112"/>
      <c r="F4518" s="113">
        <f>IF(ISERROR(VLOOKUP(A4518,'Controle de Estoque'!A:I,1,FALSE)),"",VLOOKUP(A4518,'Controle de Estoque'!A:I,4,FALSE))</f>
        <v>10</v>
      </c>
      <c r="G4518" s="114" t="str">
        <f>IF(ISBLANK(A4518),"",IF(ISERROR(VLOOKUP(A4518,'Controle de Estoque'!A:I,1,FALSE)),"Produto não cadastrado",VLOOKUP(A4518,'Controle de Estoque'!A:I,2,FALSE)))</f>
        <v>2CLA137111N1504S</v>
      </c>
      <c r="H4518" s="113"/>
      <c r="I4518" s="38"/>
    </row>
    <row r="4519" spans="1:9" x14ac:dyDescent="0.25">
      <c r="A4519" s="117" t="s">
        <v>2665</v>
      </c>
      <c r="B4519" s="109"/>
      <c r="C4519" s="110"/>
      <c r="D4519" s="111"/>
      <c r="E4519" s="112"/>
      <c r="F4519" s="113">
        <f>IF(ISERROR(VLOOKUP(A4519,'Controle de Estoque'!A:I,1,FALSE)),"",VLOOKUP(A4519,'Controle de Estoque'!A:I,4,FALSE))</f>
        <v>16</v>
      </c>
      <c r="G4519" s="114" t="str">
        <f>IF(ISBLANK(A4519),"",IF(ISERROR(VLOOKUP(A4519,'Controle de Estoque'!A:I,1,FALSE)),"Produto não cadastrado",VLOOKUP(A4519,'Controle de Estoque'!A:I,2,FALSE)))</f>
        <v>2CLA137111N1604S</v>
      </c>
      <c r="H4519" s="113"/>
      <c r="I4519" s="38"/>
    </row>
    <row r="4520" spans="1:9" x14ac:dyDescent="0.25">
      <c r="A4520" s="117" t="s">
        <v>2663</v>
      </c>
      <c r="B4520" s="109"/>
      <c r="C4520" s="110"/>
      <c r="D4520" s="111"/>
      <c r="E4520" s="112"/>
      <c r="F4520" s="113">
        <f>IF(ISERROR(VLOOKUP(A4520,'Controle de Estoque'!A:I,1,FALSE)),"",VLOOKUP(A4520,'Controle de Estoque'!A:I,4,FALSE))</f>
        <v>19</v>
      </c>
      <c r="G4520" s="114" t="str">
        <f>IF(ISBLANK(A4520),"",IF(ISERROR(VLOOKUP(A4520,'Controle de Estoque'!A:I,1,FALSE)),"Produto não cadastrado",VLOOKUP(A4520,'Controle de Estoque'!A:I,2,FALSE)))</f>
        <v>2CLA137111N2104S</v>
      </c>
      <c r="H4520" s="113"/>
      <c r="I4520" s="38"/>
    </row>
    <row r="4521" spans="1:9" x14ac:dyDescent="0.25">
      <c r="A4521" s="117" t="s">
        <v>2659</v>
      </c>
      <c r="B4521" s="109"/>
      <c r="C4521" s="110"/>
      <c r="D4521" s="111"/>
      <c r="E4521" s="112"/>
      <c r="F4521" s="113">
        <f>IF(ISERROR(VLOOKUP(A4521,'Controle de Estoque'!A:I,1,FALSE)),"",VLOOKUP(A4521,'Controle de Estoque'!A:I,4,FALSE))</f>
        <v>20</v>
      </c>
      <c r="G4521" s="114" t="str">
        <f>IF(ISBLANK(A4521),"",IF(ISERROR(VLOOKUP(A4521,'Controle de Estoque'!A:I,1,FALSE)),"Produto não cadastrado",VLOOKUP(A4521,'Controle de Estoque'!A:I,2,FALSE)))</f>
        <v>2CLA137111N2604S</v>
      </c>
      <c r="H4521" s="113"/>
      <c r="I4521" s="38"/>
    </row>
    <row r="4522" spans="1:9" x14ac:dyDescent="0.25">
      <c r="A4522" s="117" t="s">
        <v>2658</v>
      </c>
      <c r="B4522" s="109"/>
      <c r="C4522" s="110"/>
      <c r="D4522" s="111"/>
      <c r="E4522" s="112"/>
      <c r="F4522" s="113">
        <f>IF(ISERROR(VLOOKUP(A4522,'Controle de Estoque'!A:I,1,FALSE)),"",VLOOKUP(A4522,'Controle de Estoque'!A:I,4,FALSE))</f>
        <v>19</v>
      </c>
      <c r="G4522" s="114" t="str">
        <f>IF(ISBLANK(A4522),"",IF(ISERROR(VLOOKUP(A4522,'Controle de Estoque'!A:I,1,FALSE)),"Produto não cadastrado",VLOOKUP(A4522,'Controle de Estoque'!A:I,2,FALSE)))</f>
        <v>2CLA137111N2904S</v>
      </c>
      <c r="H4522" s="113"/>
      <c r="I4522" s="38"/>
    </row>
    <row r="4523" spans="1:9" x14ac:dyDescent="0.25">
      <c r="A4523" s="117" t="s">
        <v>2656</v>
      </c>
      <c r="B4523" s="109"/>
      <c r="C4523" s="110"/>
      <c r="D4523" s="111"/>
      <c r="E4523" s="112"/>
      <c r="F4523" s="113">
        <f>IF(ISERROR(VLOOKUP(A4523,'Controle de Estoque'!A:I,1,FALSE)),"",VLOOKUP(A4523,'Controle de Estoque'!A:I,4,FALSE))</f>
        <v>3</v>
      </c>
      <c r="G4523" s="114" t="str">
        <f>IF(ISBLANK(A4523),"",IF(ISERROR(VLOOKUP(A4523,'Controle de Estoque'!A:I,1,FALSE)),"Produto não cadastrado",VLOOKUP(A4523,'Controle de Estoque'!A:I,2,FALSE)))</f>
        <v>2CLA137111N3004S</v>
      </c>
      <c r="H4523" s="113"/>
      <c r="I4523" s="38"/>
    </row>
    <row r="4524" spans="1:9" x14ac:dyDescent="0.25">
      <c r="A4524" s="117" t="s">
        <v>2669</v>
      </c>
      <c r="B4524" s="109"/>
      <c r="C4524" s="110"/>
      <c r="D4524" s="111"/>
      <c r="E4524" s="112"/>
      <c r="F4524" s="113">
        <f>IF(ISERROR(VLOOKUP(A4524,'Controle de Estoque'!A:I,1,FALSE)),"",VLOOKUP(A4524,'Controle de Estoque'!A:I,4,FALSE))</f>
        <v>20</v>
      </c>
      <c r="G4524" s="114" t="str">
        <f>IF(ISBLANK(A4524),"",IF(ISERROR(VLOOKUP(A4524,'Controle de Estoque'!A:I,1,FALSE)),"Produto não cadastrado",VLOOKUP(A4524,'Controle de Estoque'!A:I,2,FALSE)))</f>
        <v>2CLA137111N3104S</v>
      </c>
      <c r="H4524" s="113"/>
      <c r="I4524" s="38"/>
    </row>
    <row r="4525" spans="1:9" x14ac:dyDescent="0.25">
      <c r="A4525" s="117" t="s">
        <v>2666</v>
      </c>
      <c r="B4525" s="109"/>
      <c r="C4525" s="110"/>
      <c r="D4525" s="111"/>
      <c r="E4525" s="112"/>
      <c r="F4525" s="113">
        <f>IF(ISERROR(VLOOKUP(A4525,'Controle de Estoque'!A:I,1,FALSE)),"",VLOOKUP(A4525,'Controle de Estoque'!A:I,4,FALSE))</f>
        <v>19</v>
      </c>
      <c r="G4525" s="114" t="str">
        <f>IF(ISBLANK(A4525),"",IF(ISERROR(VLOOKUP(A4525,'Controle de Estoque'!A:I,1,FALSE)),"Produto não cadastrado",VLOOKUP(A4525,'Controle de Estoque'!A:I,2,FALSE)))</f>
        <v>2CLA137111N3204S</v>
      </c>
      <c r="H4525" s="113"/>
      <c r="I4525" s="38"/>
    </row>
    <row r="4526" spans="1:9" x14ac:dyDescent="0.25">
      <c r="A4526" s="117" t="s">
        <v>2667</v>
      </c>
      <c r="B4526" s="109"/>
      <c r="C4526" s="110"/>
      <c r="D4526" s="111"/>
      <c r="E4526" s="112"/>
      <c r="F4526" s="113">
        <f>IF(ISERROR(VLOOKUP(A4526,'Controle de Estoque'!A:I,1,FALSE)),"",VLOOKUP(A4526,'Controle de Estoque'!A:I,4,FALSE))</f>
        <v>20</v>
      </c>
      <c r="G4526" s="114" t="str">
        <f>IF(ISBLANK(A4526),"",IF(ISERROR(VLOOKUP(A4526,'Controle de Estoque'!A:I,1,FALSE)),"Produto não cadastrado",VLOOKUP(A4526,'Controle de Estoque'!A:I,2,FALSE)))</f>
        <v>2CLA137111N3304S</v>
      </c>
      <c r="H4526" s="113"/>
      <c r="I4526" s="38"/>
    </row>
    <row r="4527" spans="1:9" x14ac:dyDescent="0.25">
      <c r="A4527" s="117" t="s">
        <v>2675</v>
      </c>
      <c r="B4527" s="109"/>
      <c r="C4527" s="110"/>
      <c r="D4527" s="111"/>
      <c r="E4527" s="112"/>
      <c r="F4527" s="113">
        <f>IF(ISERROR(VLOOKUP(A4527,'Controle de Estoque'!A:I,1,FALSE)),"",VLOOKUP(A4527,'Controle de Estoque'!A:I,4,FALSE))</f>
        <v>3</v>
      </c>
      <c r="G4527" s="114" t="str">
        <f>IF(ISBLANK(A4527),"",IF(ISERROR(VLOOKUP(A4527,'Controle de Estoque'!A:I,1,FALSE)),"Produto não cadastrado",VLOOKUP(A4527,'Controle de Estoque'!A:I,2,FALSE)))</f>
        <v>2CLA137190N1604S</v>
      </c>
      <c r="H4527" s="113"/>
      <c r="I4527" s="38"/>
    </row>
    <row r="4528" spans="1:9" x14ac:dyDescent="0.25">
      <c r="A4528" s="117" t="s">
        <v>2672</v>
      </c>
      <c r="B4528" s="109"/>
      <c r="C4528" s="110"/>
      <c r="D4528" s="111"/>
      <c r="E4528" s="112"/>
      <c r="F4528" s="113">
        <f>IF(ISERROR(VLOOKUP(A4528,'Controle de Estoque'!A:I,1,FALSE)),"",VLOOKUP(A4528,'Controle de Estoque'!A:I,4,FALSE))</f>
        <v>58</v>
      </c>
      <c r="G4528" s="114" t="str">
        <f>IF(ISBLANK(A4528),"",IF(ISERROR(VLOOKUP(A4528,'Controle de Estoque'!A:I,1,FALSE)),"Produto não cadastrado",VLOOKUP(A4528,'Controle de Estoque'!A:I,2,FALSE)))</f>
        <v>2CLA137191N1104S</v>
      </c>
      <c r="H4528" s="113"/>
      <c r="I4528" s="38"/>
    </row>
    <row r="4529" spans="1:9" x14ac:dyDescent="0.25">
      <c r="A4529" s="117" t="s">
        <v>2671</v>
      </c>
      <c r="B4529" s="109"/>
      <c r="C4529" s="110"/>
      <c r="D4529" s="111"/>
      <c r="E4529" s="112"/>
      <c r="F4529" s="113">
        <f>IF(ISERROR(VLOOKUP(A4529,'Controle de Estoque'!A:I,1,FALSE)),"",VLOOKUP(A4529,'Controle de Estoque'!A:I,4,FALSE))</f>
        <v>0</v>
      </c>
      <c r="G4529" s="114" t="str">
        <f>IF(ISBLANK(A4529),"",IF(ISERROR(VLOOKUP(A4529,'Controle de Estoque'!A:I,1,FALSE)),"Produto não cadastrado",VLOOKUP(A4529,'Controle de Estoque'!A:I,2,FALSE)))</f>
        <v>2CLA137191N204S</v>
      </c>
      <c r="H4529" s="113"/>
      <c r="I4529" s="38"/>
    </row>
    <row r="4530" spans="1:9" x14ac:dyDescent="0.25">
      <c r="A4530" s="117" t="s">
        <v>2673</v>
      </c>
      <c r="B4530" s="109"/>
      <c r="C4530" s="110"/>
      <c r="D4530" s="111"/>
      <c r="E4530" s="112"/>
      <c r="F4530" s="113">
        <f>IF(ISERROR(VLOOKUP(A4530,'Controle de Estoque'!A:I,1,FALSE)),"",VLOOKUP(A4530,'Controle de Estoque'!A:I,4,FALSE))</f>
        <v>9</v>
      </c>
      <c r="G4530" s="114" t="str">
        <f>IF(ISBLANK(A4530),"",IF(ISERROR(VLOOKUP(A4530,'Controle de Estoque'!A:I,1,FALSE)),"Produto não cadastrado",VLOOKUP(A4530,'Controle de Estoque'!A:I,2,FALSE)))</f>
        <v>2CLA137191N2604S</v>
      </c>
      <c r="H4530" s="113"/>
      <c r="I4530" s="38"/>
    </row>
    <row r="4531" spans="1:9" x14ac:dyDescent="0.25">
      <c r="A4531" s="117" t="s">
        <v>2679</v>
      </c>
      <c r="B4531" s="109"/>
      <c r="C4531" s="110"/>
      <c r="D4531" s="111"/>
      <c r="E4531" s="112"/>
      <c r="F4531" s="113">
        <f>IF(ISERROR(VLOOKUP(A4531,'Controle de Estoque'!A:I,1,FALSE)),"",VLOOKUP(A4531,'Controle de Estoque'!A:I,4,FALSE))</f>
        <v>20</v>
      </c>
      <c r="G4531" s="114" t="str">
        <f>IF(ISBLANK(A4531),"",IF(ISERROR(VLOOKUP(A4531,'Controle de Estoque'!A:I,1,FALSE)),"Produto não cadastrado",VLOOKUP(A4531,'Controle de Estoque'!A:I,2,FALSE)))</f>
        <v>2CLA137210N</v>
      </c>
      <c r="H4531" s="113"/>
      <c r="I4531" s="38"/>
    </row>
    <row r="4532" spans="1:9" x14ac:dyDescent="0.25">
      <c r="A4532" s="117" t="s">
        <v>2676</v>
      </c>
      <c r="B4532" s="109"/>
      <c r="C4532" s="110"/>
      <c r="D4532" s="111"/>
      <c r="E4532" s="112"/>
      <c r="F4532" s="113">
        <f>IF(ISERROR(VLOOKUP(A4532,'Controle de Estoque'!A:I,1,FALSE)),"",VLOOKUP(A4532,'Controle de Estoque'!A:I,4,FALSE))</f>
        <v>20</v>
      </c>
      <c r="G4532" s="114" t="str">
        <f>IF(ISBLANK(A4532),"",IF(ISERROR(VLOOKUP(A4532,'Controle de Estoque'!A:I,1,FALSE)),"Produto não cadastrado",VLOOKUP(A4532,'Controle de Estoque'!A:I,2,FALSE)))</f>
        <v>2CLA137210N1104S</v>
      </c>
      <c r="H4532" s="113"/>
      <c r="I4532" s="38"/>
    </row>
    <row r="4533" spans="1:9" x14ac:dyDescent="0.25">
      <c r="A4533" s="117" t="s">
        <v>2680</v>
      </c>
      <c r="B4533" s="109"/>
      <c r="C4533" s="110"/>
      <c r="D4533" s="111"/>
      <c r="E4533" s="112"/>
      <c r="F4533" s="113">
        <f>IF(ISERROR(VLOOKUP(A4533,'Controle de Estoque'!A:I,1,FALSE)),"",VLOOKUP(A4533,'Controle de Estoque'!A:I,4,FALSE))</f>
        <v>19</v>
      </c>
      <c r="G4533" s="114" t="str">
        <f>IF(ISBLANK(A4533),"",IF(ISERROR(VLOOKUP(A4533,'Controle de Estoque'!A:I,1,FALSE)),"Produto não cadastrado",VLOOKUP(A4533,'Controle de Estoque'!A:I,2,FALSE)))</f>
        <v>2CLA137210N1204S</v>
      </c>
      <c r="H4533" s="113"/>
      <c r="I4533" s="38"/>
    </row>
    <row r="4534" spans="1:9" x14ac:dyDescent="0.25">
      <c r="A4534" s="117" t="s">
        <v>2683</v>
      </c>
      <c r="B4534" s="109"/>
      <c r="C4534" s="110"/>
      <c r="D4534" s="111"/>
      <c r="E4534" s="112"/>
      <c r="F4534" s="113">
        <f>IF(ISERROR(VLOOKUP(A4534,'Controle de Estoque'!A:I,1,FALSE)),"",VLOOKUP(A4534,'Controle de Estoque'!A:I,4,FALSE))</f>
        <v>20</v>
      </c>
      <c r="G4534" s="114" t="str">
        <f>IF(ISBLANK(A4534),"",IF(ISERROR(VLOOKUP(A4534,'Controle de Estoque'!A:I,1,FALSE)),"Produto não cadastrado",VLOOKUP(A4534,'Controle de Estoque'!A:I,2,FALSE)))</f>
        <v>2CLA137210N1304S</v>
      </c>
      <c r="H4534" s="113"/>
      <c r="I4534" s="38"/>
    </row>
    <row r="4535" spans="1:9" x14ac:dyDescent="0.25">
      <c r="A4535" s="117" t="s">
        <v>2681</v>
      </c>
      <c r="B4535" s="109"/>
      <c r="C4535" s="110"/>
      <c r="D4535" s="111"/>
      <c r="E4535" s="112"/>
      <c r="F4535" s="113">
        <f>IF(ISERROR(VLOOKUP(A4535,'Controle de Estoque'!A:I,1,FALSE)),"",VLOOKUP(A4535,'Controle de Estoque'!A:I,4,FALSE))</f>
        <v>19</v>
      </c>
      <c r="G4535" s="114" t="str">
        <f>IF(ISBLANK(A4535),"",IF(ISERROR(VLOOKUP(A4535,'Controle de Estoque'!A:I,1,FALSE)),"Produto não cadastrado",VLOOKUP(A4535,'Controle de Estoque'!A:I,2,FALSE)))</f>
        <v>2CLA137210N1504S</v>
      </c>
      <c r="H4535" s="113"/>
      <c r="I4535" s="38"/>
    </row>
    <row r="4536" spans="1:9" x14ac:dyDescent="0.25">
      <c r="A4536" s="117" t="s">
        <v>2684</v>
      </c>
      <c r="B4536" s="109"/>
      <c r="C4536" s="110"/>
      <c r="D4536" s="111"/>
      <c r="E4536" s="112"/>
      <c r="F4536" s="113">
        <f>IF(ISERROR(VLOOKUP(A4536,'Controle de Estoque'!A:I,1,FALSE)),"",VLOOKUP(A4536,'Controle de Estoque'!A:I,4,FALSE))</f>
        <v>16</v>
      </c>
      <c r="G4536" s="114" t="str">
        <f>IF(ISBLANK(A4536),"",IF(ISERROR(VLOOKUP(A4536,'Controle de Estoque'!A:I,1,FALSE)),"Produto não cadastrado",VLOOKUP(A4536,'Controle de Estoque'!A:I,2,FALSE)))</f>
        <v>2CLA137210N1604S</v>
      </c>
      <c r="H4536" s="113"/>
      <c r="I4536" s="38"/>
    </row>
    <row r="4537" spans="1:9" x14ac:dyDescent="0.25">
      <c r="A4537" s="117" t="s">
        <v>2682</v>
      </c>
      <c r="B4537" s="109"/>
      <c r="C4537" s="110"/>
      <c r="D4537" s="111"/>
      <c r="E4537" s="112"/>
      <c r="F4537" s="113">
        <f>IF(ISERROR(VLOOKUP(A4537,'Controle de Estoque'!A:I,1,FALSE)),"",VLOOKUP(A4537,'Controle de Estoque'!A:I,4,FALSE))</f>
        <v>20</v>
      </c>
      <c r="G4537" s="114" t="str">
        <f>IF(ISBLANK(A4537),"",IF(ISERROR(VLOOKUP(A4537,'Controle de Estoque'!A:I,1,FALSE)),"Produto não cadastrado",VLOOKUP(A4537,'Controle de Estoque'!A:I,2,FALSE)))</f>
        <v>2CLA137210N2104S</v>
      </c>
      <c r="H4537" s="113"/>
      <c r="I4537" s="38"/>
    </row>
    <row r="4538" spans="1:9" x14ac:dyDescent="0.25">
      <c r="A4538" s="117" t="s">
        <v>2678</v>
      </c>
      <c r="B4538" s="109"/>
      <c r="C4538" s="110"/>
      <c r="D4538" s="111"/>
      <c r="E4538" s="112"/>
      <c r="F4538" s="113">
        <f>IF(ISERROR(VLOOKUP(A4538,'Controle de Estoque'!A:I,1,FALSE)),"",VLOOKUP(A4538,'Controle de Estoque'!A:I,4,FALSE))</f>
        <v>20</v>
      </c>
      <c r="G4538" s="114" t="str">
        <f>IF(ISBLANK(A4538),"",IF(ISERROR(VLOOKUP(A4538,'Controle de Estoque'!A:I,1,FALSE)),"Produto não cadastrado",VLOOKUP(A4538,'Controle de Estoque'!A:I,2,FALSE)))</f>
        <v>2CLA137210N2604S</v>
      </c>
      <c r="H4538" s="113"/>
      <c r="I4538" s="38"/>
    </row>
    <row r="4539" spans="1:9" x14ac:dyDescent="0.25">
      <c r="A4539" s="117" t="s">
        <v>2677</v>
      </c>
      <c r="B4539" s="109"/>
      <c r="C4539" s="110"/>
      <c r="D4539" s="111"/>
      <c r="E4539" s="112"/>
      <c r="F4539" s="113">
        <f>IF(ISERROR(VLOOKUP(A4539,'Controle de Estoque'!A:I,1,FALSE)),"",VLOOKUP(A4539,'Controle de Estoque'!A:I,4,FALSE))</f>
        <v>20</v>
      </c>
      <c r="G4539" s="114" t="str">
        <f>IF(ISBLANK(A4539),"",IF(ISERROR(VLOOKUP(A4539,'Controle de Estoque'!A:I,1,FALSE)),"Produto não cadastrado",VLOOKUP(A4539,'Controle de Estoque'!A:I,2,FALSE)))</f>
        <v>2CLA137210N2904S</v>
      </c>
      <c r="H4539" s="113"/>
      <c r="I4539" s="38"/>
    </row>
    <row r="4540" spans="1:9" x14ac:dyDescent="0.25">
      <c r="A4540" s="117" t="s">
        <v>2687</v>
      </c>
      <c r="B4540" s="109"/>
      <c r="C4540" s="110"/>
      <c r="D4540" s="111"/>
      <c r="E4540" s="112"/>
      <c r="F4540" s="113">
        <f>IF(ISERROR(VLOOKUP(A4540,'Controle de Estoque'!A:I,1,FALSE)),"",VLOOKUP(A4540,'Controle de Estoque'!A:I,4,FALSE))</f>
        <v>8</v>
      </c>
      <c r="G4540" s="114" t="str">
        <f>IF(ISBLANK(A4540),"",IF(ISERROR(VLOOKUP(A4540,'Controle de Estoque'!A:I,1,FALSE)),"Produto não cadastrado",VLOOKUP(A4540,'Controle de Estoque'!A:I,2,FALSE)))</f>
        <v>2CLA137210N3004S</v>
      </c>
      <c r="H4540" s="113"/>
      <c r="I4540" s="38"/>
    </row>
    <row r="4541" spans="1:9" x14ac:dyDescent="0.25">
      <c r="A4541" s="117" t="s">
        <v>2688</v>
      </c>
      <c r="B4541" s="109"/>
      <c r="C4541" s="110"/>
      <c r="D4541" s="111"/>
      <c r="E4541" s="112"/>
      <c r="F4541" s="113">
        <f>IF(ISERROR(VLOOKUP(A4541,'Controle de Estoque'!A:I,1,FALSE)),"",VLOOKUP(A4541,'Controle de Estoque'!A:I,4,FALSE))</f>
        <v>17</v>
      </c>
      <c r="G4541" s="114" t="str">
        <f>IF(ISBLANK(A4541),"",IF(ISERROR(VLOOKUP(A4541,'Controle de Estoque'!A:I,1,FALSE)),"Produto não cadastrado",VLOOKUP(A4541,'Controle de Estoque'!A:I,2,FALSE)))</f>
        <v>2CLA137210N3104S</v>
      </c>
      <c r="H4541" s="113"/>
      <c r="I4541" s="38"/>
    </row>
    <row r="4542" spans="1:9" x14ac:dyDescent="0.25">
      <c r="A4542" s="117" t="s">
        <v>2685</v>
      </c>
      <c r="B4542" s="109"/>
      <c r="C4542" s="110"/>
      <c r="D4542" s="111"/>
      <c r="E4542" s="112"/>
      <c r="F4542" s="113">
        <f>IF(ISERROR(VLOOKUP(A4542,'Controle de Estoque'!A:I,1,FALSE)),"",VLOOKUP(A4542,'Controle de Estoque'!A:I,4,FALSE))</f>
        <v>20</v>
      </c>
      <c r="G4542" s="114" t="str">
        <f>IF(ISBLANK(A4542),"",IF(ISERROR(VLOOKUP(A4542,'Controle de Estoque'!A:I,1,FALSE)),"Produto não cadastrado",VLOOKUP(A4542,'Controle de Estoque'!A:I,2,FALSE)))</f>
        <v>2CLA137210N3204S</v>
      </c>
      <c r="H4542" s="113"/>
      <c r="I4542" s="38"/>
    </row>
    <row r="4543" spans="1:9" x14ac:dyDescent="0.25">
      <c r="A4543" s="117" t="s">
        <v>2686</v>
      </c>
      <c r="B4543" s="109"/>
      <c r="C4543" s="110"/>
      <c r="D4543" s="111"/>
      <c r="E4543" s="112"/>
      <c r="F4543" s="113">
        <f>IF(ISERROR(VLOOKUP(A4543,'Controle de Estoque'!A:I,1,FALSE)),"",VLOOKUP(A4543,'Controle de Estoque'!A:I,4,FALSE))</f>
        <v>20</v>
      </c>
      <c r="G4543" s="114" t="str">
        <f>IF(ISBLANK(A4543),"",IF(ISERROR(VLOOKUP(A4543,'Controle de Estoque'!A:I,1,FALSE)),"Produto não cadastrado",VLOOKUP(A4543,'Controle de Estoque'!A:I,2,FALSE)))</f>
        <v>2CLA137210N3304S</v>
      </c>
      <c r="H4543" s="113"/>
      <c r="I4543" s="38"/>
    </row>
    <row r="4544" spans="1:9" x14ac:dyDescent="0.25">
      <c r="A4544" s="117" t="s">
        <v>2692</v>
      </c>
      <c r="B4544" s="109"/>
      <c r="C4544" s="110"/>
      <c r="D4544" s="111"/>
      <c r="E4544" s="112"/>
      <c r="F4544" s="113">
        <f>IF(ISERROR(VLOOKUP(A4544,'Controle de Estoque'!A:I,1,FALSE)),"",VLOOKUP(A4544,'Controle de Estoque'!A:I,4,FALSE))</f>
        <v>19</v>
      </c>
      <c r="G4544" s="114" t="str">
        <f>IF(ISBLANK(A4544),"",IF(ISERROR(VLOOKUP(A4544,'Controle de Estoque'!A:I,1,FALSE)),"Produto não cadastrado",VLOOKUP(A4544,'Controle de Estoque'!A:I,2,FALSE)))</f>
        <v>2CLA137220N</v>
      </c>
      <c r="H4544" s="113"/>
      <c r="I4544" s="38"/>
    </row>
    <row r="4545" spans="1:9" x14ac:dyDescent="0.25">
      <c r="A4545" s="117" t="s">
        <v>2689</v>
      </c>
      <c r="B4545" s="109"/>
      <c r="C4545" s="110">
        <v>110</v>
      </c>
      <c r="D4545" s="111"/>
      <c r="E4545" s="112"/>
      <c r="F4545" s="113">
        <f>IF(ISERROR(VLOOKUP(A4545,'Controle de Estoque'!A:I,1,FALSE)),"",VLOOKUP(A4545,'Controle de Estoque'!A:I,4,FALSE))</f>
        <v>133</v>
      </c>
      <c r="G4545" s="114" t="str">
        <f>IF(ISBLANK(A4545),"",IF(ISERROR(VLOOKUP(A4545,'Controle de Estoque'!A:I,1,FALSE)),"Produto não cadastrado",VLOOKUP(A4545,'Controle de Estoque'!A:I,2,FALSE)))</f>
        <v>2CLA137220N1104S</v>
      </c>
      <c r="H4545" s="113"/>
      <c r="I4545" s="38"/>
    </row>
    <row r="4546" spans="1:9" x14ac:dyDescent="0.25">
      <c r="A4546" s="117" t="s">
        <v>2693</v>
      </c>
      <c r="B4546" s="109"/>
      <c r="C4546" s="110"/>
      <c r="D4546" s="111"/>
      <c r="E4546" s="112"/>
      <c r="F4546" s="113">
        <f>IF(ISERROR(VLOOKUP(A4546,'Controle de Estoque'!A:I,1,FALSE)),"",VLOOKUP(A4546,'Controle de Estoque'!A:I,4,FALSE))</f>
        <v>0</v>
      </c>
      <c r="G4546" s="114" t="str">
        <f>IF(ISBLANK(A4546),"",IF(ISERROR(VLOOKUP(A4546,'Controle de Estoque'!A:I,1,FALSE)),"Produto não cadastrado",VLOOKUP(A4546,'Controle de Estoque'!A:I,2,FALSE)))</f>
        <v>2CLA137220N1204S</v>
      </c>
      <c r="H4546" s="113"/>
      <c r="I4546" s="38"/>
    </row>
    <row r="4547" spans="1:9" x14ac:dyDescent="0.25">
      <c r="A4547" s="117" t="s">
        <v>2696</v>
      </c>
      <c r="B4547" s="109"/>
      <c r="C4547" s="110"/>
      <c r="D4547" s="111"/>
      <c r="E4547" s="112"/>
      <c r="F4547" s="113">
        <f>IF(ISERROR(VLOOKUP(A4547,'Controle de Estoque'!A:I,1,FALSE)),"",VLOOKUP(A4547,'Controle de Estoque'!A:I,4,FALSE))</f>
        <v>0</v>
      </c>
      <c r="G4547" s="114" t="str">
        <f>IF(ISBLANK(A4547),"",IF(ISERROR(VLOOKUP(A4547,'Controle de Estoque'!A:I,1,FALSE)),"Produto não cadastrado",VLOOKUP(A4547,'Controle de Estoque'!A:I,2,FALSE)))</f>
        <v>2CLA137220N1304S</v>
      </c>
      <c r="H4547" s="113"/>
      <c r="I4547" s="38"/>
    </row>
    <row r="4548" spans="1:9" x14ac:dyDescent="0.25">
      <c r="A4548" s="117" t="s">
        <v>2694</v>
      </c>
      <c r="B4548" s="109"/>
      <c r="C4548" s="110"/>
      <c r="D4548" s="111"/>
      <c r="E4548" s="112"/>
      <c r="F4548" s="113">
        <f>IF(ISERROR(VLOOKUP(A4548,'Controle de Estoque'!A:I,1,FALSE)),"",VLOOKUP(A4548,'Controle de Estoque'!A:I,4,FALSE))</f>
        <v>42</v>
      </c>
      <c r="G4548" s="114" t="str">
        <f>IF(ISBLANK(A4548),"",IF(ISERROR(VLOOKUP(A4548,'Controle de Estoque'!A:I,1,FALSE)),"Produto não cadastrado",VLOOKUP(A4548,'Controle de Estoque'!A:I,2,FALSE)))</f>
        <v>2CLA137220N1504S</v>
      </c>
      <c r="H4548" s="113"/>
      <c r="I4548" s="38"/>
    </row>
    <row r="4549" spans="1:9" x14ac:dyDescent="0.25">
      <c r="A4549" s="117" t="s">
        <v>2697</v>
      </c>
      <c r="B4549" s="109"/>
      <c r="C4549" s="110"/>
      <c r="D4549" s="111"/>
      <c r="E4549" s="112"/>
      <c r="F4549" s="113">
        <f>IF(ISERROR(VLOOKUP(A4549,'Controle de Estoque'!A:I,1,FALSE)),"",VLOOKUP(A4549,'Controle de Estoque'!A:I,4,FALSE))</f>
        <v>153</v>
      </c>
      <c r="G4549" s="114" t="str">
        <f>IF(ISBLANK(A4549),"",IF(ISERROR(VLOOKUP(A4549,'Controle de Estoque'!A:I,1,FALSE)),"Produto não cadastrado",VLOOKUP(A4549,'Controle de Estoque'!A:I,2,FALSE)))</f>
        <v>2CLA137220N1604S</v>
      </c>
      <c r="H4549" s="113"/>
      <c r="I4549" s="38"/>
    </row>
    <row r="4550" spans="1:9" x14ac:dyDescent="0.25">
      <c r="A4550" s="117" t="s">
        <v>2695</v>
      </c>
      <c r="B4550" s="109"/>
      <c r="C4550" s="110"/>
      <c r="D4550" s="111"/>
      <c r="E4550" s="112"/>
      <c r="F4550" s="113">
        <f>IF(ISERROR(VLOOKUP(A4550,'Controle de Estoque'!A:I,1,FALSE)),"",VLOOKUP(A4550,'Controle de Estoque'!A:I,4,FALSE))</f>
        <v>11</v>
      </c>
      <c r="G4550" s="114" t="str">
        <f>IF(ISBLANK(A4550),"",IF(ISERROR(VLOOKUP(A4550,'Controle de Estoque'!A:I,1,FALSE)),"Produto não cadastrado",VLOOKUP(A4550,'Controle de Estoque'!A:I,2,FALSE)))</f>
        <v>2CLA137220N2104S</v>
      </c>
      <c r="H4550" s="113"/>
      <c r="I4550" s="38"/>
    </row>
    <row r="4551" spans="1:9" x14ac:dyDescent="0.25">
      <c r="A4551" s="117" t="s">
        <v>2691</v>
      </c>
      <c r="B4551" s="109"/>
      <c r="C4551" s="110"/>
      <c r="D4551" s="111"/>
      <c r="E4551" s="112"/>
      <c r="F4551" s="113">
        <f>IF(ISERROR(VLOOKUP(A4551,'Controle de Estoque'!A:I,1,FALSE)),"",VLOOKUP(A4551,'Controle de Estoque'!A:I,4,FALSE))</f>
        <v>20</v>
      </c>
      <c r="G4551" s="114" t="str">
        <f>IF(ISBLANK(A4551),"",IF(ISERROR(VLOOKUP(A4551,'Controle de Estoque'!A:I,1,FALSE)),"Produto não cadastrado",VLOOKUP(A4551,'Controle de Estoque'!A:I,2,FALSE)))</f>
        <v>2CLA137220N2604S</v>
      </c>
      <c r="H4551" s="113"/>
      <c r="I4551" s="38"/>
    </row>
    <row r="4552" spans="1:9" x14ac:dyDescent="0.25">
      <c r="A4552" s="117" t="s">
        <v>2690</v>
      </c>
      <c r="B4552" s="109"/>
      <c r="C4552" s="110"/>
      <c r="D4552" s="111"/>
      <c r="E4552" s="112"/>
      <c r="F4552" s="113">
        <f>IF(ISERROR(VLOOKUP(A4552,'Controle de Estoque'!A:I,1,FALSE)),"",VLOOKUP(A4552,'Controle de Estoque'!A:I,4,FALSE))</f>
        <v>13</v>
      </c>
      <c r="G4552" s="114" t="str">
        <f>IF(ISBLANK(A4552),"",IF(ISERROR(VLOOKUP(A4552,'Controle de Estoque'!A:I,1,FALSE)),"Produto não cadastrado",VLOOKUP(A4552,'Controle de Estoque'!A:I,2,FALSE)))</f>
        <v>2CLA137220N2904S</v>
      </c>
      <c r="H4552" s="113"/>
      <c r="I4552" s="38"/>
    </row>
    <row r="4553" spans="1:9" x14ac:dyDescent="0.25">
      <c r="A4553" s="117" t="s">
        <v>2698</v>
      </c>
      <c r="B4553" s="109"/>
      <c r="C4553" s="110"/>
      <c r="D4553" s="111"/>
      <c r="E4553" s="112"/>
      <c r="F4553" s="113">
        <f>IF(ISERROR(VLOOKUP(A4553,'Controle de Estoque'!A:I,1,FALSE)),"",VLOOKUP(A4553,'Controle de Estoque'!A:I,4,FALSE))</f>
        <v>16</v>
      </c>
      <c r="G4553" s="114" t="str">
        <f>IF(ISBLANK(A4553),"",IF(ISERROR(VLOOKUP(A4553,'Controle de Estoque'!A:I,1,FALSE)),"Produto não cadastrado",VLOOKUP(A4553,'Controle de Estoque'!A:I,2,FALSE)))</f>
        <v>2CLA137220N3204S</v>
      </c>
      <c r="H4553" s="113"/>
      <c r="I4553" s="38"/>
    </row>
    <row r="4554" spans="1:9" x14ac:dyDescent="0.25">
      <c r="A4554" s="117" t="s">
        <v>2699</v>
      </c>
      <c r="B4554" s="109"/>
      <c r="C4554" s="110"/>
      <c r="D4554" s="111"/>
      <c r="E4554" s="112"/>
      <c r="F4554" s="113">
        <f>IF(ISERROR(VLOOKUP(A4554,'Controle de Estoque'!A:I,1,FALSE)),"",VLOOKUP(A4554,'Controle de Estoque'!A:I,4,FALSE))</f>
        <v>20</v>
      </c>
      <c r="G4554" s="114" t="str">
        <f>IF(ISBLANK(A4554),"",IF(ISERROR(VLOOKUP(A4554,'Controle de Estoque'!A:I,1,FALSE)),"Produto não cadastrado",VLOOKUP(A4554,'Controle de Estoque'!A:I,2,FALSE)))</f>
        <v>2CLA137220N3304S</v>
      </c>
      <c r="H4554" s="113"/>
      <c r="I4554" s="38"/>
    </row>
    <row r="4555" spans="1:9" x14ac:dyDescent="0.25">
      <c r="A4555" s="117" t="s">
        <v>2705</v>
      </c>
      <c r="B4555" s="109"/>
      <c r="C4555" s="110"/>
      <c r="D4555" s="111"/>
      <c r="E4555" s="112"/>
      <c r="F4555" s="113">
        <f>IF(ISERROR(VLOOKUP(A4555,'Controle de Estoque'!A:I,1,FALSE)),"",VLOOKUP(A4555,'Controle de Estoque'!A:I,4,FALSE))</f>
        <v>20</v>
      </c>
      <c r="G4555" s="114" t="str">
        <f>IF(ISBLANK(A4555),"",IF(ISERROR(VLOOKUP(A4555,'Controle de Estoque'!A:I,1,FALSE)),"Produto não cadastrado",VLOOKUP(A4555,'Controle de Estoque'!A:I,2,FALSE)))</f>
        <v>2CLA137310N</v>
      </c>
      <c r="H4555" s="113"/>
      <c r="I4555" s="38"/>
    </row>
    <row r="4556" spans="1:9" x14ac:dyDescent="0.25">
      <c r="A4556" s="117" t="s">
        <v>2702</v>
      </c>
      <c r="B4556" s="109"/>
      <c r="C4556" s="110"/>
      <c r="D4556" s="111"/>
      <c r="E4556" s="112"/>
      <c r="F4556" s="113">
        <f>IF(ISERROR(VLOOKUP(A4556,'Controle de Estoque'!A:I,1,FALSE)),"",VLOOKUP(A4556,'Controle de Estoque'!A:I,4,FALSE))</f>
        <v>170</v>
      </c>
      <c r="G4556" s="114" t="str">
        <f>IF(ISBLANK(A4556),"",IF(ISERROR(VLOOKUP(A4556,'Controle de Estoque'!A:I,1,FALSE)),"Produto não cadastrado",VLOOKUP(A4556,'Controle de Estoque'!A:I,2,FALSE)))</f>
        <v>2CLA137310N1104S</v>
      </c>
      <c r="H4556" s="113"/>
      <c r="I4556" s="38"/>
    </row>
    <row r="4557" spans="1:9" x14ac:dyDescent="0.25">
      <c r="A4557" s="117" t="s">
        <v>2706</v>
      </c>
      <c r="B4557" s="109"/>
      <c r="C4557" s="110"/>
      <c r="D4557" s="111"/>
      <c r="E4557" s="112"/>
      <c r="F4557" s="113">
        <f>IF(ISERROR(VLOOKUP(A4557,'Controle de Estoque'!A:I,1,FALSE)),"",VLOOKUP(A4557,'Controle de Estoque'!A:I,4,FALSE))</f>
        <v>6</v>
      </c>
      <c r="G4557" s="114" t="str">
        <f>IF(ISBLANK(A4557),"",IF(ISERROR(VLOOKUP(A4557,'Controle de Estoque'!A:I,1,FALSE)),"Produto não cadastrado",VLOOKUP(A4557,'Controle de Estoque'!A:I,2,FALSE)))</f>
        <v>2CLA137310N1204S</v>
      </c>
      <c r="H4557" s="113"/>
      <c r="I4557" s="38"/>
    </row>
    <row r="4558" spans="1:9" x14ac:dyDescent="0.25">
      <c r="A4558" s="117" t="s">
        <v>2709</v>
      </c>
      <c r="B4558" s="109"/>
      <c r="C4558" s="110"/>
      <c r="D4558" s="111"/>
      <c r="E4558" s="112"/>
      <c r="F4558" s="113">
        <f>IF(ISERROR(VLOOKUP(A4558,'Controle de Estoque'!A:I,1,FALSE)),"",VLOOKUP(A4558,'Controle de Estoque'!A:I,4,FALSE))</f>
        <v>15</v>
      </c>
      <c r="G4558" s="114" t="str">
        <f>IF(ISBLANK(A4558),"",IF(ISERROR(VLOOKUP(A4558,'Controle de Estoque'!A:I,1,FALSE)),"Produto não cadastrado",VLOOKUP(A4558,'Controle de Estoque'!A:I,2,FALSE)))</f>
        <v>2CLA137310N1304S</v>
      </c>
      <c r="H4558" s="113"/>
      <c r="I4558" s="38"/>
    </row>
    <row r="4559" spans="1:9" x14ac:dyDescent="0.25">
      <c r="A4559" s="117" t="s">
        <v>2707</v>
      </c>
      <c r="B4559" s="109"/>
      <c r="C4559" s="110"/>
      <c r="D4559" s="111"/>
      <c r="E4559" s="112"/>
      <c r="F4559" s="113">
        <f>IF(ISERROR(VLOOKUP(A4559,'Controle de Estoque'!A:I,1,FALSE)),"",VLOOKUP(A4559,'Controle de Estoque'!A:I,4,FALSE))</f>
        <v>50</v>
      </c>
      <c r="G4559" s="114" t="str">
        <f>IF(ISBLANK(A4559),"",IF(ISERROR(VLOOKUP(A4559,'Controle de Estoque'!A:I,1,FALSE)),"Produto não cadastrado",VLOOKUP(A4559,'Controle de Estoque'!A:I,2,FALSE)))</f>
        <v>2CLA137310N1504S</v>
      </c>
      <c r="H4559" s="113"/>
      <c r="I4559" s="38"/>
    </row>
    <row r="4560" spans="1:9" x14ac:dyDescent="0.25">
      <c r="A4560" s="117" t="s">
        <v>2710</v>
      </c>
      <c r="B4560" s="109"/>
      <c r="C4560" s="110"/>
      <c r="D4560" s="111"/>
      <c r="E4560" s="112"/>
      <c r="F4560" s="113">
        <f>IF(ISERROR(VLOOKUP(A4560,'Controle de Estoque'!A:I,1,FALSE)),"",VLOOKUP(A4560,'Controle de Estoque'!A:I,4,FALSE))</f>
        <v>162</v>
      </c>
      <c r="G4560" s="114" t="str">
        <f>IF(ISBLANK(A4560),"",IF(ISERROR(VLOOKUP(A4560,'Controle de Estoque'!A:I,1,FALSE)),"Produto não cadastrado",VLOOKUP(A4560,'Controle de Estoque'!A:I,2,FALSE)))</f>
        <v>2CLA137310N1604S</v>
      </c>
      <c r="H4560" s="113"/>
      <c r="I4560" s="38"/>
    </row>
    <row r="4561" spans="1:9" x14ac:dyDescent="0.25">
      <c r="A4561" s="117" t="s">
        <v>2708</v>
      </c>
      <c r="B4561" s="109"/>
      <c r="C4561" s="110"/>
      <c r="D4561" s="111"/>
      <c r="E4561" s="112"/>
      <c r="F4561" s="113">
        <f>IF(ISERROR(VLOOKUP(A4561,'Controle de Estoque'!A:I,1,FALSE)),"",VLOOKUP(A4561,'Controle de Estoque'!A:I,4,FALSE))</f>
        <v>0</v>
      </c>
      <c r="G4561" s="114" t="str">
        <f>IF(ISBLANK(A4561),"",IF(ISERROR(VLOOKUP(A4561,'Controle de Estoque'!A:I,1,FALSE)),"Produto não cadastrado",VLOOKUP(A4561,'Controle de Estoque'!A:I,2,FALSE)))</f>
        <v>2CLA137310N2104S</v>
      </c>
      <c r="H4561" s="113"/>
      <c r="I4561" s="38"/>
    </row>
    <row r="4562" spans="1:9" x14ac:dyDescent="0.25">
      <c r="A4562" s="117" t="s">
        <v>2704</v>
      </c>
      <c r="B4562" s="109"/>
      <c r="C4562" s="110"/>
      <c r="D4562" s="111"/>
      <c r="E4562" s="112"/>
      <c r="F4562" s="113">
        <f>IF(ISERROR(VLOOKUP(A4562,'Controle de Estoque'!A:I,1,FALSE)),"",VLOOKUP(A4562,'Controle de Estoque'!A:I,4,FALSE))</f>
        <v>20</v>
      </c>
      <c r="G4562" s="114" t="str">
        <f>IF(ISBLANK(A4562),"",IF(ISERROR(VLOOKUP(A4562,'Controle de Estoque'!A:I,1,FALSE)),"Produto não cadastrado",VLOOKUP(A4562,'Controle de Estoque'!A:I,2,FALSE)))</f>
        <v>2CLA137310N2604S</v>
      </c>
      <c r="H4562" s="113"/>
      <c r="I4562" s="38"/>
    </row>
    <row r="4563" spans="1:9" x14ac:dyDescent="0.25">
      <c r="A4563" s="117" t="s">
        <v>2703</v>
      </c>
      <c r="B4563" s="109"/>
      <c r="C4563" s="110"/>
      <c r="D4563" s="111"/>
      <c r="E4563" s="112"/>
      <c r="F4563" s="113">
        <f>IF(ISERROR(VLOOKUP(A4563,'Controle de Estoque'!A:I,1,FALSE)),"",VLOOKUP(A4563,'Controle de Estoque'!A:I,4,FALSE))</f>
        <v>20</v>
      </c>
      <c r="G4563" s="114" t="str">
        <f>IF(ISBLANK(A4563),"",IF(ISERROR(VLOOKUP(A4563,'Controle de Estoque'!A:I,1,FALSE)),"Produto não cadastrado",VLOOKUP(A4563,'Controle de Estoque'!A:I,2,FALSE)))</f>
        <v>2CLA137310N2904S</v>
      </c>
      <c r="H4563" s="113"/>
      <c r="I4563" s="38"/>
    </row>
    <row r="4564" spans="1:9" x14ac:dyDescent="0.25">
      <c r="A4564" s="117" t="s">
        <v>2713</v>
      </c>
      <c r="B4564" s="109"/>
      <c r="C4564" s="110"/>
      <c r="D4564" s="111"/>
      <c r="E4564" s="112"/>
      <c r="F4564" s="113">
        <f>IF(ISERROR(VLOOKUP(A4564,'Controle de Estoque'!A:I,1,FALSE)),"",VLOOKUP(A4564,'Controle de Estoque'!A:I,4,FALSE))</f>
        <v>13</v>
      </c>
      <c r="G4564" s="114" t="str">
        <f>IF(ISBLANK(A4564),"",IF(ISERROR(VLOOKUP(A4564,'Controle de Estoque'!A:I,1,FALSE)),"Produto não cadastrado",VLOOKUP(A4564,'Controle de Estoque'!A:I,2,FALSE)))</f>
        <v>2CLA137310N3004S</v>
      </c>
      <c r="H4564" s="113"/>
      <c r="I4564" s="38"/>
    </row>
    <row r="4565" spans="1:9" x14ac:dyDescent="0.25">
      <c r="A4565" s="117" t="s">
        <v>2701</v>
      </c>
      <c r="B4565" s="109"/>
      <c r="C4565" s="110">
        <v>11</v>
      </c>
      <c r="D4565" s="111"/>
      <c r="E4565" s="112"/>
      <c r="F4565" s="113">
        <f>IF(ISERROR(VLOOKUP(A4565,'Controle de Estoque'!A:I,1,FALSE)),"",VLOOKUP(A4565,'Controle de Estoque'!A:I,4,FALSE))</f>
        <v>1</v>
      </c>
      <c r="G4565" s="114" t="str">
        <f>IF(ISBLANK(A4565),"",IF(ISERROR(VLOOKUP(A4565,'Controle de Estoque'!A:I,1,FALSE)),"Produto não cadastrado",VLOOKUP(A4565,'Controle de Estoque'!A:I,2,FALSE)))</f>
        <v>2CLA137220N3104S</v>
      </c>
      <c r="H4565" s="113"/>
      <c r="I4565" s="38"/>
    </row>
    <row r="4566" spans="1:9" x14ac:dyDescent="0.25">
      <c r="A4566" s="117" t="s">
        <v>2714</v>
      </c>
      <c r="B4566" s="109"/>
      <c r="C4566" s="110"/>
      <c r="D4566" s="111"/>
      <c r="E4566" s="112"/>
      <c r="F4566" s="113">
        <f>IF(ISERROR(VLOOKUP(A4566,'Controle de Estoque'!A:I,1,FALSE)),"",VLOOKUP(A4566,'Controle de Estoque'!A:I,4,FALSE))</f>
        <v>0</v>
      </c>
      <c r="G4566" s="114" t="str">
        <f>IF(ISBLANK(A4566),"",IF(ISERROR(VLOOKUP(A4566,'Controle de Estoque'!A:I,1,FALSE)),"Produto não cadastrado",VLOOKUP(A4566,'Controle de Estoque'!A:I,2,FALSE)))</f>
        <v>2CLA137310N3104S</v>
      </c>
      <c r="H4566" s="113"/>
      <c r="I4566" s="38"/>
    </row>
    <row r="4567" spans="1:9" x14ac:dyDescent="0.25">
      <c r="A4567" s="117" t="s">
        <v>2711</v>
      </c>
      <c r="B4567" s="109"/>
      <c r="C4567" s="110"/>
      <c r="D4567" s="111"/>
      <c r="E4567" s="112"/>
      <c r="F4567" s="113">
        <f>IF(ISERROR(VLOOKUP(A4567,'Controle de Estoque'!A:I,1,FALSE)),"",VLOOKUP(A4567,'Controle de Estoque'!A:I,4,FALSE))</f>
        <v>18</v>
      </c>
      <c r="G4567" s="114" t="str">
        <f>IF(ISBLANK(A4567),"",IF(ISERROR(VLOOKUP(A4567,'Controle de Estoque'!A:I,1,FALSE)),"Produto não cadastrado",VLOOKUP(A4567,'Controle de Estoque'!A:I,2,FALSE)))</f>
        <v>2CLA137310N3204S</v>
      </c>
      <c r="H4567" s="113"/>
      <c r="I4567" s="38"/>
    </row>
    <row r="4568" spans="1:9" x14ac:dyDescent="0.25">
      <c r="A4568" s="117" t="s">
        <v>2712</v>
      </c>
      <c r="B4568" s="109"/>
      <c r="C4568" s="110"/>
      <c r="D4568" s="111"/>
      <c r="E4568" s="112"/>
      <c r="F4568" s="113">
        <f>IF(ISERROR(VLOOKUP(A4568,'Controle de Estoque'!A:I,1,FALSE)),"",VLOOKUP(A4568,'Controle de Estoque'!A:I,4,FALSE))</f>
        <v>20</v>
      </c>
      <c r="G4568" s="114" t="str">
        <f>IF(ISBLANK(A4568),"",IF(ISERROR(VLOOKUP(A4568,'Controle de Estoque'!A:I,1,FALSE)),"Produto não cadastrado",VLOOKUP(A4568,'Controle de Estoque'!A:I,2,FALSE)))</f>
        <v>2CLA137310N3304S</v>
      </c>
      <c r="H4568" s="113"/>
      <c r="I4568" s="38"/>
    </row>
    <row r="4569" spans="1:9" x14ac:dyDescent="0.25">
      <c r="A4569" s="117" t="s">
        <v>2700</v>
      </c>
      <c r="B4569" s="109"/>
      <c r="C4569" s="110"/>
      <c r="D4569" s="111"/>
      <c r="E4569" s="112"/>
      <c r="F4569" s="113">
        <f>IF(ISERROR(VLOOKUP(A4569,'Controle de Estoque'!A:I,1,FALSE)),"",VLOOKUP(A4569,'Controle de Estoque'!A:I,4,FALSE))</f>
        <v>2</v>
      </c>
      <c r="G4569" s="114" t="str">
        <f>IF(ISBLANK(A4569),"",IF(ISERROR(VLOOKUP(A4569,'Controle de Estoque'!A:I,1,FALSE)),"Produto não cadastrado",VLOOKUP(A4569,'Controle de Estoque'!A:I,2,FALSE)))</f>
        <v>2CLA137320N3004S</v>
      </c>
      <c r="H4569" s="113"/>
      <c r="I4569" s="38"/>
    </row>
    <row r="4570" spans="1:9" x14ac:dyDescent="0.25">
      <c r="A4570" s="117" t="s">
        <v>2716</v>
      </c>
      <c r="B4570" s="109"/>
      <c r="C4570" s="110"/>
      <c r="D4570" s="111"/>
      <c r="E4570" s="112"/>
      <c r="F4570" s="113">
        <f>IF(ISERROR(VLOOKUP(A4570,'Controle de Estoque'!A:I,1,FALSE)),"",VLOOKUP(A4570,'Controle de Estoque'!A:I,4,FALSE))</f>
        <v>0</v>
      </c>
      <c r="G4570" s="114" t="str">
        <f>IF(ISBLANK(A4570),"",IF(ISERROR(VLOOKUP(A4570,'Controle de Estoque'!A:I,1,FALSE)),"Produto não cadastrado",VLOOKUP(A4570,'Controle de Estoque'!A:I,2,FALSE)))</f>
        <v>2CLA137390N1104S</v>
      </c>
      <c r="H4570" s="113"/>
      <c r="I4570" s="38"/>
    </row>
    <row r="4571" spans="1:9" x14ac:dyDescent="0.25">
      <c r="A4571" s="117" t="s">
        <v>2723</v>
      </c>
      <c r="B4571" s="109"/>
      <c r="C4571" s="110"/>
      <c r="D4571" s="111"/>
      <c r="E4571" s="112"/>
      <c r="F4571" s="113">
        <f>IF(ISERROR(VLOOKUP(A4571,'Controle de Estoque'!A:I,1,FALSE)),"",VLOOKUP(A4571,'Controle de Estoque'!A:I,4,FALSE))</f>
        <v>15</v>
      </c>
      <c r="G4571" s="114" t="str">
        <f>IF(ISBLANK(A4571),"",IF(ISERROR(VLOOKUP(A4571,'Controle de Estoque'!A:I,1,FALSE)),"Produto não cadastrado",VLOOKUP(A4571,'Controle de Estoque'!A:I,2,FALSE)))</f>
        <v>2CLA137390N1304S</v>
      </c>
      <c r="H4571" s="113"/>
      <c r="I4571" s="38"/>
    </row>
    <row r="4572" spans="1:9" x14ac:dyDescent="0.25">
      <c r="A4572" s="117" t="s">
        <v>2724</v>
      </c>
      <c r="B4572" s="109"/>
      <c r="C4572" s="110">
        <v>28</v>
      </c>
      <c r="D4572" s="111"/>
      <c r="E4572" s="112"/>
      <c r="F4572" s="113">
        <f>IF(ISERROR(VLOOKUP(A4572,'Controle de Estoque'!A:I,1,FALSE)),"",VLOOKUP(A4572,'Controle de Estoque'!A:I,4,FALSE))</f>
        <v>131</v>
      </c>
      <c r="G4572" s="114" t="str">
        <f>IF(ISBLANK(A4572),"",IF(ISERROR(VLOOKUP(A4572,'Controle de Estoque'!A:I,1,FALSE)),"Produto não cadastrado",VLOOKUP(A4572,'Controle de Estoque'!A:I,2,FALSE)))</f>
        <v>2CLA137390N1804S</v>
      </c>
      <c r="H4572" s="113"/>
      <c r="I4572" s="38"/>
    </row>
    <row r="4573" spans="1:9" x14ac:dyDescent="0.25">
      <c r="A4573" s="117" t="s">
        <v>2722</v>
      </c>
      <c r="B4573" s="109"/>
      <c r="C4573" s="110"/>
      <c r="D4573" s="111"/>
      <c r="E4573" s="112"/>
      <c r="F4573" s="113">
        <f>IF(ISERROR(VLOOKUP(A4573,'Controle de Estoque'!A:I,1,FALSE)),"",VLOOKUP(A4573,'Controle de Estoque'!A:I,4,FALSE))</f>
        <v>103</v>
      </c>
      <c r="G4573" s="114" t="str">
        <f>IF(ISBLANK(A4573),"",IF(ISERROR(VLOOKUP(A4573,'Controle de Estoque'!A:I,1,FALSE)),"Produto não cadastrado",VLOOKUP(A4573,'Controle de Estoque'!A:I,2,FALSE)))</f>
        <v>2CLA137390N2104S</v>
      </c>
      <c r="H4573" s="113"/>
      <c r="I4573" s="38"/>
    </row>
    <row r="4574" spans="1:9" x14ac:dyDescent="0.25">
      <c r="A4574" s="117" t="s">
        <v>2721</v>
      </c>
      <c r="B4574" s="109"/>
      <c r="C4574" s="110"/>
      <c r="D4574" s="111"/>
      <c r="E4574" s="112"/>
      <c r="F4574" s="113">
        <f>IF(ISERROR(VLOOKUP(A4574,'Controle de Estoque'!A:I,1,FALSE)),"",VLOOKUP(A4574,'Controle de Estoque'!A:I,4,FALSE))</f>
        <v>103</v>
      </c>
      <c r="G4574" s="114" t="str">
        <f>IF(ISBLANK(A4574),"",IF(ISERROR(VLOOKUP(A4574,'Controle de Estoque'!A:I,1,FALSE)),"Produto não cadastrado",VLOOKUP(A4574,'Controle de Estoque'!A:I,2,FALSE)))</f>
        <v>2CLA137390N2204S</v>
      </c>
      <c r="H4574" s="113"/>
      <c r="I4574" s="38"/>
    </row>
    <row r="4575" spans="1:9" x14ac:dyDescent="0.25">
      <c r="A4575" s="117" t="s">
        <v>2720</v>
      </c>
      <c r="B4575" s="109"/>
      <c r="C4575" s="110"/>
      <c r="D4575" s="111"/>
      <c r="E4575" s="112"/>
      <c r="F4575" s="113">
        <f>IF(ISERROR(VLOOKUP(A4575,'Controle de Estoque'!A:I,1,FALSE)),"",VLOOKUP(A4575,'Controle de Estoque'!A:I,4,FALSE))</f>
        <v>103</v>
      </c>
      <c r="G4575" s="114" t="str">
        <f>IF(ISBLANK(A4575),"",IF(ISERROR(VLOOKUP(A4575,'Controle de Estoque'!A:I,1,FALSE)),"Produto não cadastrado",VLOOKUP(A4575,'Controle de Estoque'!A:I,2,FALSE)))</f>
        <v>2CLA137390N2304S</v>
      </c>
      <c r="H4575" s="113"/>
      <c r="I4575" s="38"/>
    </row>
    <row r="4576" spans="1:9" x14ac:dyDescent="0.25">
      <c r="A4576" s="117" t="s">
        <v>2725</v>
      </c>
      <c r="B4576" s="109"/>
      <c r="C4576" s="110"/>
      <c r="D4576" s="111"/>
      <c r="E4576" s="112"/>
      <c r="F4576" s="113">
        <f>IF(ISERROR(VLOOKUP(A4576,'Controle de Estoque'!A:I,1,FALSE)),"",VLOOKUP(A4576,'Controle de Estoque'!A:I,4,FALSE))</f>
        <v>103</v>
      </c>
      <c r="G4576" s="114" t="str">
        <f>IF(ISBLANK(A4576),"",IF(ISERROR(VLOOKUP(A4576,'Controle de Estoque'!A:I,1,FALSE)),"Produto não cadastrado",VLOOKUP(A4576,'Controle de Estoque'!A:I,2,FALSE)))</f>
        <v>2CLA137390N2504S</v>
      </c>
      <c r="H4576" s="113"/>
      <c r="I4576" s="38"/>
    </row>
    <row r="4577" spans="1:9" x14ac:dyDescent="0.25">
      <c r="A4577" s="117" t="s">
        <v>2718</v>
      </c>
      <c r="B4577" s="109"/>
      <c r="C4577" s="110"/>
      <c r="D4577" s="111"/>
      <c r="E4577" s="112"/>
      <c r="F4577" s="113">
        <f>IF(ISERROR(VLOOKUP(A4577,'Controle de Estoque'!A:I,1,FALSE)),"",VLOOKUP(A4577,'Controle de Estoque'!A:I,4,FALSE))</f>
        <v>9</v>
      </c>
      <c r="G4577" s="114" t="str">
        <f>IF(ISBLANK(A4577),"",IF(ISERROR(VLOOKUP(A4577,'Controle de Estoque'!A:I,1,FALSE)),"Produto não cadastrado",VLOOKUP(A4577,'Controle de Estoque'!A:I,2,FALSE)))</f>
        <v>2CLA137390N2604S</v>
      </c>
      <c r="H4577" s="113"/>
      <c r="I4577" s="38"/>
    </row>
    <row r="4578" spans="1:9" x14ac:dyDescent="0.25">
      <c r="A4578" s="117" t="s">
        <v>2729</v>
      </c>
      <c r="B4578" s="109"/>
      <c r="C4578" s="110"/>
      <c r="D4578" s="111"/>
      <c r="E4578" s="112"/>
      <c r="F4578" s="113">
        <f>IF(ISERROR(VLOOKUP(A4578,'Controle de Estoque'!A:I,1,FALSE)),"",VLOOKUP(A4578,'Controle de Estoque'!A:I,4,FALSE))</f>
        <v>0</v>
      </c>
      <c r="G4578" s="114" t="str">
        <f>IF(ISBLANK(A4578),"",IF(ISERROR(VLOOKUP(A4578,'Controle de Estoque'!A:I,1,FALSE)),"Produto não cadastrado",VLOOKUP(A4578,'Controle de Estoque'!A:I,2,FALSE)))</f>
        <v>2CLA150100N1104S</v>
      </c>
      <c r="H4578" s="113"/>
      <c r="I4578" s="38"/>
    </row>
    <row r="4579" spans="1:9" x14ac:dyDescent="0.25">
      <c r="A4579" s="117" t="s">
        <v>2727</v>
      </c>
      <c r="B4579" s="109"/>
      <c r="C4579" s="110"/>
      <c r="D4579" s="111"/>
      <c r="E4579" s="112"/>
      <c r="F4579" s="113">
        <f>IF(ISERROR(VLOOKUP(A4579,'Controle de Estoque'!A:I,1,FALSE)),"",VLOOKUP(A4579,'Controle de Estoque'!A:I,4,FALSE))</f>
        <v>28</v>
      </c>
      <c r="G4579" s="114" t="str">
        <f>IF(ISBLANK(A4579),"",IF(ISERROR(VLOOKUP(A4579,'Controle de Estoque'!A:I,1,FALSE)),"Produto não cadastrado",VLOOKUP(A4579,'Controle de Estoque'!A:I,2,FALSE)))</f>
        <v>2CLA150120N1104S</v>
      </c>
      <c r="H4579" s="113"/>
      <c r="I4579" s="38"/>
    </row>
    <row r="4580" spans="1:9" x14ac:dyDescent="0.25">
      <c r="A4580" s="117" t="s">
        <v>2728</v>
      </c>
      <c r="B4580" s="109"/>
      <c r="C4580" s="110"/>
      <c r="D4580" s="111"/>
      <c r="E4580" s="112"/>
      <c r="F4580" s="113">
        <f>IF(ISERROR(VLOOKUP(A4580,'Controle de Estoque'!A:I,1,FALSE)),"",VLOOKUP(A4580,'Controle de Estoque'!A:I,4,FALSE))</f>
        <v>11</v>
      </c>
      <c r="G4580" s="114" t="str">
        <f>IF(ISBLANK(A4580),"",IF(ISERROR(VLOOKUP(A4580,'Controle de Estoque'!A:I,1,FALSE)),"Produto não cadastrado",VLOOKUP(A4580,'Controle de Estoque'!A:I,2,FALSE)))</f>
        <v>2CLA150130N1104S</v>
      </c>
      <c r="H4580" s="113"/>
      <c r="I4580" s="38"/>
    </row>
    <row r="4581" spans="1:9" x14ac:dyDescent="0.25">
      <c r="A4581" s="117" t="s">
        <v>2730</v>
      </c>
      <c r="B4581" s="109"/>
      <c r="C4581" s="110"/>
      <c r="D4581" s="111"/>
      <c r="E4581" s="112"/>
      <c r="F4581" s="113">
        <f>IF(ISERROR(VLOOKUP(A4581,'Controle de Estoque'!A:I,1,FALSE)),"",VLOOKUP(A4581,'Controle de Estoque'!A:I,4,FALSE))</f>
        <v>7</v>
      </c>
      <c r="G4581" s="114" t="str">
        <f>IF(ISBLANK(A4581),"",IF(ISERROR(VLOOKUP(A4581,'Controle de Estoque'!A:I,1,FALSE)),"Produto não cadastrado",VLOOKUP(A4581,'Controle de Estoque'!A:I,2,FALSE)))</f>
        <v>2CLA150400N1104S</v>
      </c>
      <c r="H4581" s="113"/>
      <c r="I4581" s="38"/>
    </row>
    <row r="4582" spans="1:9" x14ac:dyDescent="0.25">
      <c r="A4582" s="117" t="s">
        <v>2731</v>
      </c>
      <c r="B4582" s="109"/>
      <c r="C4582" s="110"/>
      <c r="D4582" s="111"/>
      <c r="E4582" s="112"/>
      <c r="F4582" s="113">
        <f>IF(ISERROR(VLOOKUP(A4582,'Controle de Estoque'!A:I,1,FALSE)),"",VLOOKUP(A4582,'Controle de Estoque'!A:I,4,FALSE))</f>
        <v>2</v>
      </c>
      <c r="G4582" s="114" t="str">
        <f>IF(ISBLANK(A4582),"",IF(ISERROR(VLOOKUP(A4582,'Controle de Estoque'!A:I,1,FALSE)),"Produto não cadastrado",VLOOKUP(A4582,'Controle de Estoque'!A:I,2,FALSE)))</f>
        <v>2CLA151700N1104S</v>
      </c>
      <c r="H4582" s="113"/>
      <c r="I4582" s="38"/>
    </row>
    <row r="4583" spans="1:9" x14ac:dyDescent="0.25">
      <c r="A4583" s="117" t="s">
        <v>2736</v>
      </c>
      <c r="B4583" s="109"/>
      <c r="C4583" s="110"/>
      <c r="D4583" s="111"/>
      <c r="E4583" s="112"/>
      <c r="F4583" s="113">
        <f>IF(ISERROR(VLOOKUP(A4583,'Controle de Estoque'!A:I,1,FALSE)),"",VLOOKUP(A4583,'Controle de Estoque'!A:I,4,FALSE))</f>
        <v>0</v>
      </c>
      <c r="G4583" s="114" t="str">
        <f>IF(ISBLANK(A4583),"",IF(ISERROR(VLOOKUP(A4583,'Controle de Estoque'!A:I,1,FALSE)),"Produto não cadastrado",VLOOKUP(A4583,'Controle de Estoque'!A:I,2,FALSE)))</f>
        <v>2CLA153600N1104S</v>
      </c>
      <c r="H4583" s="113"/>
      <c r="I4583" s="38"/>
    </row>
    <row r="4584" spans="1:9" x14ac:dyDescent="0.25">
      <c r="A4584" s="117" t="s">
        <v>2733</v>
      </c>
      <c r="B4584" s="109"/>
      <c r="C4584" s="110"/>
      <c r="D4584" s="111"/>
      <c r="E4584" s="112"/>
      <c r="F4584" s="113">
        <f>IF(ISERROR(VLOOKUP(A4584,'Controle de Estoque'!A:I,1,FALSE)),"",VLOOKUP(A4584,'Controle de Estoque'!A:I,4,FALSE))</f>
        <v>0</v>
      </c>
      <c r="G4584" s="114" t="str">
        <f>IF(ISBLANK(A4584),"",IF(ISERROR(VLOOKUP(A4584,'Controle de Estoque'!A:I,1,FALSE)),"Produto não cadastrado",VLOOKUP(A4584,'Controle de Estoque'!A:I,2,FALSE)))</f>
        <v>2CLA153601N1104S</v>
      </c>
      <c r="H4584" s="113"/>
      <c r="I4584" s="38"/>
    </row>
    <row r="4585" spans="1:9" x14ac:dyDescent="0.25">
      <c r="A4585" s="117" t="s">
        <v>2734</v>
      </c>
      <c r="B4585" s="109"/>
      <c r="C4585" s="110"/>
      <c r="D4585" s="111"/>
      <c r="E4585" s="112"/>
      <c r="F4585" s="113">
        <f>IF(ISERROR(VLOOKUP(A4585,'Controle de Estoque'!A:I,1,FALSE)),"",VLOOKUP(A4585,'Controle de Estoque'!A:I,4,FALSE))</f>
        <v>9</v>
      </c>
      <c r="G4585" s="114" t="str">
        <f>IF(ISBLANK(A4585),"",IF(ISERROR(VLOOKUP(A4585,'Controle de Estoque'!A:I,1,FALSE)),"Produto não cadastrado",VLOOKUP(A4585,'Controle de Estoque'!A:I,2,FALSE)))</f>
        <v>2CLA153602N1104S</v>
      </c>
      <c r="H4585" s="113"/>
      <c r="I4585" s="38"/>
    </row>
    <row r="4586" spans="1:9" x14ac:dyDescent="0.25">
      <c r="A4586" s="117" t="s">
        <v>2732</v>
      </c>
      <c r="B4586" s="109"/>
      <c r="C4586" s="110"/>
      <c r="D4586" s="111"/>
      <c r="E4586" s="112"/>
      <c r="F4586" s="113">
        <f>IF(ISERROR(VLOOKUP(A4586,'Controle de Estoque'!A:I,1,FALSE)),"",VLOOKUP(A4586,'Controle de Estoque'!A:I,4,FALSE))</f>
        <v>5</v>
      </c>
      <c r="G4586" s="114" t="str">
        <f>IF(ISBLANK(A4586),"",IF(ISERROR(VLOOKUP(A4586,'Controle de Estoque'!A:I,1,FALSE)),"Produto não cadastrado",VLOOKUP(A4586,'Controle de Estoque'!A:I,2,FALSE)))</f>
        <v>2CLA153620N1104S</v>
      </c>
      <c r="H4586" s="113"/>
      <c r="I4586" s="38"/>
    </row>
    <row r="4587" spans="1:9" x14ac:dyDescent="0.25">
      <c r="A4587" s="117" t="s">
        <v>2735</v>
      </c>
      <c r="B4587" s="109"/>
      <c r="C4587" s="110"/>
      <c r="D4587" s="111"/>
      <c r="E4587" s="112"/>
      <c r="F4587" s="113">
        <f>IF(ISERROR(VLOOKUP(A4587,'Controle de Estoque'!A:I,1,FALSE)),"",VLOOKUP(A4587,'Controle de Estoque'!A:I,4,FALSE))</f>
        <v>8</v>
      </c>
      <c r="G4587" s="114" t="str">
        <f>IF(ISBLANK(A4587),"",IF(ISERROR(VLOOKUP(A4587,'Controle de Estoque'!A:I,1,FALSE)),"Produto não cadastrado",VLOOKUP(A4587,'Controle de Estoque'!A:I,2,FALSE)))</f>
        <v>2CLA153630N1104S</v>
      </c>
      <c r="H4587" s="113"/>
      <c r="I4587" s="38"/>
    </row>
    <row r="4588" spans="1:9" x14ac:dyDescent="0.25">
      <c r="A4588" s="117" t="s">
        <v>2737</v>
      </c>
      <c r="B4588" s="109"/>
      <c r="C4588" s="110"/>
      <c r="D4588" s="111"/>
      <c r="E4588" s="112"/>
      <c r="F4588" s="113">
        <f>IF(ISERROR(VLOOKUP(A4588,'Controle de Estoque'!A:I,1,FALSE)),"",VLOOKUP(A4588,'Controle de Estoque'!A:I,4,FALSE))</f>
        <v>0</v>
      </c>
      <c r="G4588" s="114" t="str">
        <f>IF(ISBLANK(A4588),"",IF(ISERROR(VLOOKUP(A4588,'Controle de Estoque'!A:I,1,FALSE)),"Produto não cadastrado",VLOOKUP(A4588,'Controle de Estoque'!A:I,2,FALSE)))</f>
        <v>2CLA155000N1104S</v>
      </c>
      <c r="H4588" s="113"/>
      <c r="I4588" s="38"/>
    </row>
    <row r="4589" spans="1:9" x14ac:dyDescent="0.25">
      <c r="A4589" s="117" t="s">
        <v>2741</v>
      </c>
      <c r="B4589" s="109"/>
      <c r="C4589" s="110"/>
      <c r="D4589" s="111"/>
      <c r="E4589" s="112"/>
      <c r="F4589" s="113">
        <f>IF(ISERROR(VLOOKUP(A4589,'Controle de Estoque'!A:I,1,FALSE)),"",VLOOKUP(A4589,'Controle de Estoque'!A:I,4,FALSE))</f>
        <v>9</v>
      </c>
      <c r="G4589" s="114" t="str">
        <f>IF(ISBLANK(A4589),"",IF(ISERROR(VLOOKUP(A4589,'Controle de Estoque'!A:I,1,FALSE)),"Produto não cadastrado",VLOOKUP(A4589,'Controle de Estoque'!A:I,2,FALSE)))</f>
        <v>2CLA167000N</v>
      </c>
      <c r="H4589" s="113"/>
      <c r="I4589" s="38"/>
    </row>
    <row r="4590" spans="1:9" x14ac:dyDescent="0.25">
      <c r="A4590" s="117" t="s">
        <v>2738</v>
      </c>
      <c r="B4590" s="109"/>
      <c r="C4590" s="110">
        <v>7</v>
      </c>
      <c r="D4590" s="111"/>
      <c r="E4590" s="112"/>
      <c r="F4590" s="113">
        <f>IF(ISERROR(VLOOKUP(A4590,'Controle de Estoque'!A:I,1,FALSE)),"",VLOOKUP(A4590,'Controle de Estoque'!A:I,4,FALSE))</f>
        <v>26</v>
      </c>
      <c r="G4590" s="114" t="str">
        <f>IF(ISBLANK(A4590),"",IF(ISERROR(VLOOKUP(A4590,'Controle de Estoque'!A:I,1,FALSE)),"Produto não cadastrado",VLOOKUP(A4590,'Controle de Estoque'!A:I,2,FALSE)))</f>
        <v>2CLA167000N1104S</v>
      </c>
      <c r="H4590" s="113"/>
      <c r="I4590" s="38"/>
    </row>
    <row r="4591" spans="1:9" x14ac:dyDescent="0.25">
      <c r="A4591" s="117" t="s">
        <v>2742</v>
      </c>
      <c r="B4591" s="109"/>
      <c r="C4591" s="110"/>
      <c r="D4591" s="111"/>
      <c r="E4591" s="112"/>
      <c r="F4591" s="113">
        <f>IF(ISERROR(VLOOKUP(A4591,'Controle de Estoque'!A:I,1,FALSE)),"",VLOOKUP(A4591,'Controle de Estoque'!A:I,4,FALSE))</f>
        <v>7</v>
      </c>
      <c r="G4591" s="114" t="str">
        <f>IF(ISBLANK(A4591),"",IF(ISERROR(VLOOKUP(A4591,'Controle de Estoque'!A:I,1,FALSE)),"Produto não cadastrado",VLOOKUP(A4591,'Controle de Estoque'!A:I,2,FALSE)))</f>
        <v>2CLA167000N1204S</v>
      </c>
      <c r="H4591" s="113"/>
      <c r="I4591" s="38"/>
    </row>
    <row r="4592" spans="1:9" x14ac:dyDescent="0.25">
      <c r="A4592" s="117" t="s">
        <v>2745</v>
      </c>
      <c r="B4592" s="109"/>
      <c r="C4592" s="110"/>
      <c r="D4592" s="111"/>
      <c r="E4592" s="112"/>
      <c r="F4592" s="113">
        <f>IF(ISERROR(VLOOKUP(A4592,'Controle de Estoque'!A:I,1,FALSE)),"",VLOOKUP(A4592,'Controle de Estoque'!A:I,4,FALSE))</f>
        <v>5</v>
      </c>
      <c r="G4592" s="114" t="str">
        <f>IF(ISBLANK(A4592),"",IF(ISERROR(VLOOKUP(A4592,'Controle de Estoque'!A:I,1,FALSE)),"Produto não cadastrado",VLOOKUP(A4592,'Controle de Estoque'!A:I,2,FALSE)))</f>
        <v>2CLA167000N1304S</v>
      </c>
      <c r="H4592" s="113"/>
      <c r="I4592" s="38"/>
    </row>
    <row r="4593" spans="1:9" x14ac:dyDescent="0.25">
      <c r="A4593" s="117" t="s">
        <v>2743</v>
      </c>
      <c r="B4593" s="109"/>
      <c r="C4593" s="110"/>
      <c r="D4593" s="111"/>
      <c r="E4593" s="112"/>
      <c r="F4593" s="113">
        <f>IF(ISERROR(VLOOKUP(A4593,'Controle de Estoque'!A:I,1,FALSE)),"",VLOOKUP(A4593,'Controle de Estoque'!A:I,4,FALSE))</f>
        <v>8</v>
      </c>
      <c r="G4593" s="114" t="str">
        <f>IF(ISBLANK(A4593),"",IF(ISERROR(VLOOKUP(A4593,'Controle de Estoque'!A:I,1,FALSE)),"Produto não cadastrado",VLOOKUP(A4593,'Controle de Estoque'!A:I,2,FALSE)))</f>
        <v>2CLA167000N1504S</v>
      </c>
      <c r="H4593" s="113"/>
      <c r="I4593" s="38"/>
    </row>
    <row r="4594" spans="1:9" x14ac:dyDescent="0.25">
      <c r="A4594" s="117" t="s">
        <v>2746</v>
      </c>
      <c r="B4594" s="109"/>
      <c r="C4594" s="110"/>
      <c r="D4594" s="111"/>
      <c r="E4594" s="112"/>
      <c r="F4594" s="113">
        <f>IF(ISERROR(VLOOKUP(A4594,'Controle de Estoque'!A:I,1,FALSE)),"",VLOOKUP(A4594,'Controle de Estoque'!A:I,4,FALSE))</f>
        <v>19</v>
      </c>
      <c r="G4594" s="114" t="str">
        <f>IF(ISBLANK(A4594),"",IF(ISERROR(VLOOKUP(A4594,'Controle de Estoque'!A:I,1,FALSE)),"Produto não cadastrado",VLOOKUP(A4594,'Controle de Estoque'!A:I,2,FALSE)))</f>
        <v>2CLA167000N1604S</v>
      </c>
      <c r="H4594" s="113"/>
      <c r="I4594" s="38"/>
    </row>
    <row r="4595" spans="1:9" x14ac:dyDescent="0.25">
      <c r="A4595" s="117" t="s">
        <v>2744</v>
      </c>
      <c r="B4595" s="109"/>
      <c r="C4595" s="110"/>
      <c r="D4595" s="111"/>
      <c r="E4595" s="112"/>
      <c r="F4595" s="113">
        <f>IF(ISERROR(VLOOKUP(A4595,'Controle de Estoque'!A:I,1,FALSE)),"",VLOOKUP(A4595,'Controle de Estoque'!A:I,4,FALSE))</f>
        <v>8</v>
      </c>
      <c r="G4595" s="114" t="str">
        <f>IF(ISBLANK(A4595),"",IF(ISERROR(VLOOKUP(A4595,'Controle de Estoque'!A:I,1,FALSE)),"Produto não cadastrado",VLOOKUP(A4595,'Controle de Estoque'!A:I,2,FALSE)))</f>
        <v>2CLA167000N2104S</v>
      </c>
      <c r="H4595" s="113"/>
      <c r="I4595" s="38"/>
    </row>
    <row r="4596" spans="1:9" x14ac:dyDescent="0.25">
      <c r="A4596" s="117" t="s">
        <v>2740</v>
      </c>
      <c r="B4596" s="109"/>
      <c r="C4596" s="110"/>
      <c r="D4596" s="111"/>
      <c r="E4596" s="112"/>
      <c r="F4596" s="113">
        <f>IF(ISERROR(VLOOKUP(A4596,'Controle de Estoque'!A:I,1,FALSE)),"",VLOOKUP(A4596,'Controle de Estoque'!A:I,4,FALSE))</f>
        <v>10</v>
      </c>
      <c r="G4596" s="114" t="str">
        <f>IF(ISBLANK(A4596),"",IF(ISERROR(VLOOKUP(A4596,'Controle de Estoque'!A:I,1,FALSE)),"Produto não cadastrado",VLOOKUP(A4596,'Controle de Estoque'!A:I,2,FALSE)))</f>
        <v>2CLA167000N2604S</v>
      </c>
      <c r="H4596" s="113"/>
      <c r="I4596" s="38"/>
    </row>
    <row r="4597" spans="1:9" x14ac:dyDescent="0.25">
      <c r="A4597" s="117" t="s">
        <v>2739</v>
      </c>
      <c r="B4597" s="109"/>
      <c r="C4597" s="110"/>
      <c r="D4597" s="111"/>
      <c r="E4597" s="112"/>
      <c r="F4597" s="113">
        <f>IF(ISERROR(VLOOKUP(A4597,'Controle de Estoque'!A:I,1,FALSE)),"",VLOOKUP(A4597,'Controle de Estoque'!A:I,4,FALSE))</f>
        <v>10</v>
      </c>
      <c r="G4597" s="114" t="str">
        <f>IF(ISBLANK(A4597),"",IF(ISERROR(VLOOKUP(A4597,'Controle de Estoque'!A:I,1,FALSE)),"Produto não cadastrado",VLOOKUP(A4597,'Controle de Estoque'!A:I,2,FALSE)))</f>
        <v>2CLA167000N2904S</v>
      </c>
      <c r="H4597" s="113"/>
      <c r="I4597" s="38"/>
    </row>
    <row r="4598" spans="1:9" x14ac:dyDescent="0.25">
      <c r="A4598" s="117" t="s">
        <v>2749</v>
      </c>
      <c r="B4598" s="109"/>
      <c r="C4598" s="110"/>
      <c r="D4598" s="111"/>
      <c r="E4598" s="112"/>
      <c r="F4598" s="113">
        <f>IF(ISERROR(VLOOKUP(A4598,'Controle de Estoque'!A:I,1,FALSE)),"",VLOOKUP(A4598,'Controle de Estoque'!A:I,4,FALSE))</f>
        <v>3</v>
      </c>
      <c r="G4598" s="114" t="str">
        <f>IF(ISBLANK(A4598),"",IF(ISERROR(VLOOKUP(A4598,'Controle de Estoque'!A:I,1,FALSE)),"Produto não cadastrado",VLOOKUP(A4598,'Controle de Estoque'!A:I,2,FALSE)))</f>
        <v>2CLA167000N3004S</v>
      </c>
      <c r="H4598" s="113"/>
      <c r="I4598" s="38"/>
    </row>
    <row r="4599" spans="1:9" x14ac:dyDescent="0.25">
      <c r="A4599" s="117" t="s">
        <v>2747</v>
      </c>
      <c r="B4599" s="109"/>
      <c r="C4599" s="110"/>
      <c r="D4599" s="111"/>
      <c r="E4599" s="112"/>
      <c r="F4599" s="113">
        <f>IF(ISERROR(VLOOKUP(A4599,'Controle de Estoque'!A:I,1,FALSE)),"",VLOOKUP(A4599,'Controle de Estoque'!A:I,4,FALSE))</f>
        <v>10</v>
      </c>
      <c r="G4599" s="114" t="str">
        <f>IF(ISBLANK(A4599),"",IF(ISERROR(VLOOKUP(A4599,'Controle de Estoque'!A:I,1,FALSE)),"Produto não cadastrado",VLOOKUP(A4599,'Controle de Estoque'!A:I,2,FALSE)))</f>
        <v>2CLA167000N3204S</v>
      </c>
      <c r="H4599" s="113"/>
      <c r="I4599" s="38"/>
    </row>
    <row r="4600" spans="1:9" x14ac:dyDescent="0.25">
      <c r="A4600" s="117" t="s">
        <v>2748</v>
      </c>
      <c r="B4600" s="109"/>
      <c r="C4600" s="110"/>
      <c r="D4600" s="111"/>
      <c r="E4600" s="112"/>
      <c r="F4600" s="113">
        <f>IF(ISERROR(VLOOKUP(A4600,'Controle de Estoque'!A:I,1,FALSE)),"",VLOOKUP(A4600,'Controle de Estoque'!A:I,4,FALSE))</f>
        <v>10</v>
      </c>
      <c r="G4600" s="114" t="str">
        <f>IF(ISBLANK(A4600),"",IF(ISERROR(VLOOKUP(A4600,'Controle de Estoque'!A:I,1,FALSE)),"Produto não cadastrado",VLOOKUP(A4600,'Controle de Estoque'!A:I,2,FALSE)))</f>
        <v>2CLA167000N3304S</v>
      </c>
      <c r="H4600" s="113"/>
      <c r="I4600" s="38"/>
    </row>
    <row r="4601" spans="1:9" x14ac:dyDescent="0.25">
      <c r="A4601" s="117" t="s">
        <v>2754</v>
      </c>
      <c r="B4601" s="109"/>
      <c r="C4601" s="110"/>
      <c r="D4601" s="111"/>
      <c r="E4601" s="112"/>
      <c r="F4601" s="113">
        <f>IF(ISERROR(VLOOKUP(A4601,'Controle de Estoque'!A:I,1,FALSE)),"",VLOOKUP(A4601,'Controle de Estoque'!A:I,4,FALSE))</f>
        <v>8</v>
      </c>
      <c r="G4601" s="114" t="str">
        <f>IF(ISBLANK(A4601),"",IF(ISERROR(VLOOKUP(A4601,'Controle de Estoque'!A:I,1,FALSE)),"Produto não cadastrado",VLOOKUP(A4601,'Controle de Estoque'!A:I,2,FALSE)))</f>
        <v>2CLA167110N</v>
      </c>
      <c r="H4601" s="113"/>
      <c r="I4601" s="38"/>
    </row>
    <row r="4602" spans="1:9" x14ac:dyDescent="0.25">
      <c r="A4602" s="117" t="s">
        <v>2751</v>
      </c>
      <c r="B4602" s="109"/>
      <c r="C4602" s="110"/>
      <c r="D4602" s="111"/>
      <c r="E4602" s="112"/>
      <c r="F4602" s="113">
        <f>IF(ISERROR(VLOOKUP(A4602,'Controle de Estoque'!A:I,1,FALSE)),"",VLOOKUP(A4602,'Controle de Estoque'!A:I,4,FALSE))</f>
        <v>4</v>
      </c>
      <c r="G4602" s="114" t="str">
        <f>IF(ISBLANK(A4602),"",IF(ISERROR(VLOOKUP(A4602,'Controle de Estoque'!A:I,1,FALSE)),"Produto não cadastrado",VLOOKUP(A4602,'Controle de Estoque'!A:I,2,FALSE)))</f>
        <v>2CLA167110N1104S</v>
      </c>
      <c r="H4602" s="113"/>
      <c r="I4602" s="38"/>
    </row>
    <row r="4603" spans="1:9" x14ac:dyDescent="0.25">
      <c r="A4603" s="117" t="s">
        <v>2755</v>
      </c>
      <c r="B4603" s="109"/>
      <c r="C4603" s="110"/>
      <c r="D4603" s="111"/>
      <c r="E4603" s="112"/>
      <c r="F4603" s="113">
        <f>IF(ISERROR(VLOOKUP(A4603,'Controle de Estoque'!A:I,1,FALSE)),"",VLOOKUP(A4603,'Controle de Estoque'!A:I,4,FALSE))</f>
        <v>9</v>
      </c>
      <c r="G4603" s="114" t="str">
        <f>IF(ISBLANK(A4603),"",IF(ISERROR(VLOOKUP(A4603,'Controle de Estoque'!A:I,1,FALSE)),"Produto não cadastrado",VLOOKUP(A4603,'Controle de Estoque'!A:I,2,FALSE)))</f>
        <v>2CLA167110N1204S</v>
      </c>
      <c r="H4603" s="113"/>
      <c r="I4603" s="38"/>
    </row>
    <row r="4604" spans="1:9" x14ac:dyDescent="0.25">
      <c r="A4604" s="117" t="s">
        <v>2758</v>
      </c>
      <c r="B4604" s="109"/>
      <c r="C4604" s="110"/>
      <c r="D4604" s="111"/>
      <c r="E4604" s="112"/>
      <c r="F4604" s="113">
        <f>IF(ISERROR(VLOOKUP(A4604,'Controle de Estoque'!A:I,1,FALSE)),"",VLOOKUP(A4604,'Controle de Estoque'!A:I,4,FALSE))</f>
        <v>5</v>
      </c>
      <c r="G4604" s="114" t="str">
        <f>IF(ISBLANK(A4604),"",IF(ISERROR(VLOOKUP(A4604,'Controle de Estoque'!A:I,1,FALSE)),"Produto não cadastrado",VLOOKUP(A4604,'Controle de Estoque'!A:I,2,FALSE)))</f>
        <v>2CLA167110N1304S</v>
      </c>
      <c r="H4604" s="113"/>
      <c r="I4604" s="38"/>
    </row>
    <row r="4605" spans="1:9" x14ac:dyDescent="0.25">
      <c r="A4605" s="117" t="s">
        <v>2756</v>
      </c>
      <c r="B4605" s="109"/>
      <c r="C4605" s="110"/>
      <c r="D4605" s="111"/>
      <c r="E4605" s="112"/>
      <c r="F4605" s="113">
        <f>IF(ISERROR(VLOOKUP(A4605,'Controle de Estoque'!A:I,1,FALSE)),"",VLOOKUP(A4605,'Controle de Estoque'!A:I,4,FALSE))</f>
        <v>10</v>
      </c>
      <c r="G4605" s="114" t="str">
        <f>IF(ISBLANK(A4605),"",IF(ISERROR(VLOOKUP(A4605,'Controle de Estoque'!A:I,1,FALSE)),"Produto não cadastrado",VLOOKUP(A4605,'Controle de Estoque'!A:I,2,FALSE)))</f>
        <v>2CLA167110N1504S</v>
      </c>
      <c r="H4605" s="113"/>
      <c r="I4605" s="38"/>
    </row>
    <row r="4606" spans="1:9" x14ac:dyDescent="0.25">
      <c r="A4606" s="117" t="s">
        <v>2759</v>
      </c>
      <c r="B4606" s="109"/>
      <c r="C4606" s="110"/>
      <c r="D4606" s="111"/>
      <c r="E4606" s="112"/>
      <c r="F4606" s="113">
        <f>IF(ISERROR(VLOOKUP(A4606,'Controle de Estoque'!A:I,1,FALSE)),"",VLOOKUP(A4606,'Controle de Estoque'!A:I,4,FALSE))</f>
        <v>36</v>
      </c>
      <c r="G4606" s="114" t="str">
        <f>IF(ISBLANK(A4606),"",IF(ISERROR(VLOOKUP(A4606,'Controle de Estoque'!A:I,1,FALSE)),"Produto não cadastrado",VLOOKUP(A4606,'Controle de Estoque'!A:I,2,FALSE)))</f>
        <v>2CLA167110N1604S</v>
      </c>
      <c r="H4606" s="113"/>
      <c r="I4606" s="38"/>
    </row>
    <row r="4607" spans="1:9" x14ac:dyDescent="0.25">
      <c r="A4607" s="117" t="s">
        <v>2757</v>
      </c>
      <c r="B4607" s="109"/>
      <c r="C4607" s="110"/>
      <c r="D4607" s="111"/>
      <c r="E4607" s="112"/>
      <c r="F4607" s="113">
        <f>IF(ISERROR(VLOOKUP(A4607,'Controle de Estoque'!A:I,1,FALSE)),"",VLOOKUP(A4607,'Controle de Estoque'!A:I,4,FALSE))</f>
        <v>10</v>
      </c>
      <c r="G4607" s="114" t="str">
        <f>IF(ISBLANK(A4607),"",IF(ISERROR(VLOOKUP(A4607,'Controle de Estoque'!A:I,1,FALSE)),"Produto não cadastrado",VLOOKUP(A4607,'Controle de Estoque'!A:I,2,FALSE)))</f>
        <v>2CLA167110N2104S</v>
      </c>
      <c r="H4607" s="113"/>
      <c r="I4607" s="38"/>
    </row>
    <row r="4608" spans="1:9" x14ac:dyDescent="0.25">
      <c r="A4608" s="117" t="s">
        <v>2753</v>
      </c>
      <c r="B4608" s="109"/>
      <c r="C4608" s="110"/>
      <c r="D4608" s="111"/>
      <c r="E4608" s="112"/>
      <c r="F4608" s="113">
        <f>IF(ISERROR(VLOOKUP(A4608,'Controle de Estoque'!A:I,1,FALSE)),"",VLOOKUP(A4608,'Controle de Estoque'!A:I,4,FALSE))</f>
        <v>10</v>
      </c>
      <c r="G4608" s="114" t="str">
        <f>IF(ISBLANK(A4608),"",IF(ISERROR(VLOOKUP(A4608,'Controle de Estoque'!A:I,1,FALSE)),"Produto não cadastrado",VLOOKUP(A4608,'Controle de Estoque'!A:I,2,FALSE)))</f>
        <v>2CLA167110N2604S</v>
      </c>
      <c r="H4608" s="113"/>
      <c r="I4608" s="38"/>
    </row>
    <row r="4609" spans="1:9" x14ac:dyDescent="0.25">
      <c r="A4609" s="117" t="s">
        <v>2752</v>
      </c>
      <c r="B4609" s="109"/>
      <c r="C4609" s="110"/>
      <c r="D4609" s="111"/>
      <c r="E4609" s="112"/>
      <c r="F4609" s="113">
        <f>IF(ISERROR(VLOOKUP(A4609,'Controle de Estoque'!A:I,1,FALSE)),"",VLOOKUP(A4609,'Controle de Estoque'!A:I,4,FALSE))</f>
        <v>10</v>
      </c>
      <c r="G4609" s="114" t="str">
        <f>IF(ISBLANK(A4609),"",IF(ISERROR(VLOOKUP(A4609,'Controle de Estoque'!A:I,1,FALSE)),"Produto não cadastrado",VLOOKUP(A4609,'Controle de Estoque'!A:I,2,FALSE)))</f>
        <v>2CLA167110N2904S</v>
      </c>
      <c r="H4609" s="113"/>
      <c r="I4609" s="38"/>
    </row>
    <row r="4610" spans="1:9" x14ac:dyDescent="0.25">
      <c r="A4610" s="117" t="s">
        <v>2762</v>
      </c>
      <c r="B4610" s="109"/>
      <c r="C4610" s="110"/>
      <c r="D4610" s="111"/>
      <c r="E4610" s="112"/>
      <c r="F4610" s="113">
        <f>IF(ISERROR(VLOOKUP(A4610,'Controle de Estoque'!A:I,1,FALSE)),"",VLOOKUP(A4610,'Controle de Estoque'!A:I,4,FALSE))</f>
        <v>6</v>
      </c>
      <c r="G4610" s="114" t="str">
        <f>IF(ISBLANK(A4610),"",IF(ISERROR(VLOOKUP(A4610,'Controle de Estoque'!A:I,1,FALSE)),"Produto não cadastrado",VLOOKUP(A4610,'Controle de Estoque'!A:I,2,FALSE)))</f>
        <v>2CLA167110N3004S</v>
      </c>
      <c r="H4610" s="113"/>
      <c r="I4610" s="38"/>
    </row>
    <row r="4611" spans="1:9" x14ac:dyDescent="0.25">
      <c r="A4611" s="117" t="s">
        <v>2750</v>
      </c>
      <c r="B4611" s="109"/>
      <c r="C4611" s="110"/>
      <c r="D4611" s="111"/>
      <c r="E4611" s="112"/>
      <c r="F4611" s="113">
        <f>IF(ISERROR(VLOOKUP(A4611,'Controle de Estoque'!A:I,1,FALSE)),"",VLOOKUP(A4611,'Controle de Estoque'!A:I,4,FALSE))</f>
        <v>8</v>
      </c>
      <c r="G4611" s="114" t="str">
        <f>IF(ISBLANK(A4611),"",IF(ISERROR(VLOOKUP(A4611,'Controle de Estoque'!A:I,1,FALSE)),"Produto não cadastrado",VLOOKUP(A4611,'Controle de Estoque'!A:I,2,FALSE)))</f>
        <v>2CLA167000N3104S</v>
      </c>
      <c r="H4611" s="113"/>
      <c r="I4611" s="38"/>
    </row>
    <row r="4612" spans="1:9" x14ac:dyDescent="0.25">
      <c r="A4612" s="117" t="s">
        <v>2760</v>
      </c>
      <c r="B4612" s="109"/>
      <c r="C4612" s="110"/>
      <c r="D4612" s="111"/>
      <c r="E4612" s="112"/>
      <c r="F4612" s="113">
        <f>IF(ISERROR(VLOOKUP(A4612,'Controle de Estoque'!A:I,1,FALSE)),"",VLOOKUP(A4612,'Controle de Estoque'!A:I,4,FALSE))</f>
        <v>10</v>
      </c>
      <c r="G4612" s="114" t="str">
        <f>IF(ISBLANK(A4612),"",IF(ISERROR(VLOOKUP(A4612,'Controle de Estoque'!A:I,1,FALSE)),"Produto não cadastrado",VLOOKUP(A4612,'Controle de Estoque'!A:I,2,FALSE)))</f>
        <v>2CLA167110N3204S</v>
      </c>
      <c r="H4612" s="113"/>
      <c r="I4612" s="38"/>
    </row>
    <row r="4613" spans="1:9" x14ac:dyDescent="0.25">
      <c r="A4613" s="117" t="s">
        <v>2761</v>
      </c>
      <c r="B4613" s="109"/>
      <c r="C4613" s="110"/>
      <c r="D4613" s="111"/>
      <c r="E4613" s="112"/>
      <c r="F4613" s="113">
        <f>IF(ISERROR(VLOOKUP(A4613,'Controle de Estoque'!A:I,1,FALSE)),"",VLOOKUP(A4613,'Controle de Estoque'!A:I,4,FALSE))</f>
        <v>10</v>
      </c>
      <c r="G4613" s="114" t="str">
        <f>IF(ISBLANK(A4613),"",IF(ISERROR(VLOOKUP(A4613,'Controle de Estoque'!A:I,1,FALSE)),"Produto não cadastrado",VLOOKUP(A4613,'Controle de Estoque'!A:I,2,FALSE)))</f>
        <v>2CLA167110N3304S</v>
      </c>
      <c r="H4613" s="113"/>
      <c r="I4613" s="38"/>
    </row>
    <row r="4614" spans="1:9" x14ac:dyDescent="0.25">
      <c r="A4614" s="117" t="s">
        <v>2767</v>
      </c>
      <c r="B4614" s="109"/>
      <c r="C4614" s="110"/>
      <c r="D4614" s="111"/>
      <c r="E4614" s="112"/>
      <c r="F4614" s="113">
        <f>IF(ISERROR(VLOOKUP(A4614,'Controle de Estoque'!A:I,1,FALSE)),"",VLOOKUP(A4614,'Controle de Estoque'!A:I,4,FALSE))</f>
        <v>10</v>
      </c>
      <c r="G4614" s="114" t="str">
        <f>IF(ISBLANK(A4614),"",IF(ISERROR(VLOOKUP(A4614,'Controle de Estoque'!A:I,1,FALSE)),"Produto não cadastrado",VLOOKUP(A4614,'Controle de Estoque'!A:I,2,FALSE)))</f>
        <v>2CLA167220N</v>
      </c>
      <c r="H4614" s="113"/>
      <c r="I4614" s="38"/>
    </row>
    <row r="4615" spans="1:9" x14ac:dyDescent="0.25">
      <c r="A4615" s="117" t="s">
        <v>2764</v>
      </c>
      <c r="B4615" s="109"/>
      <c r="C4615" s="110"/>
      <c r="D4615" s="111"/>
      <c r="E4615" s="112"/>
      <c r="F4615" s="113">
        <f>IF(ISERROR(VLOOKUP(A4615,'Controle de Estoque'!A:I,1,FALSE)),"",VLOOKUP(A4615,'Controle de Estoque'!A:I,4,FALSE))</f>
        <v>1</v>
      </c>
      <c r="G4615" s="114" t="str">
        <f>IF(ISBLANK(A4615),"",IF(ISERROR(VLOOKUP(A4615,'Controle de Estoque'!A:I,1,FALSE)),"Produto não cadastrado",VLOOKUP(A4615,'Controle de Estoque'!A:I,2,FALSE)))</f>
        <v>2CLA167220N1104S</v>
      </c>
      <c r="H4615" s="113"/>
      <c r="I4615" s="38"/>
    </row>
    <row r="4616" spans="1:9" x14ac:dyDescent="0.25">
      <c r="A4616" s="117" t="s">
        <v>2768</v>
      </c>
      <c r="B4616" s="109"/>
      <c r="C4616" s="110"/>
      <c r="D4616" s="111"/>
      <c r="E4616" s="112"/>
      <c r="F4616" s="113">
        <f>IF(ISERROR(VLOOKUP(A4616,'Controle de Estoque'!A:I,1,FALSE)),"",VLOOKUP(A4616,'Controle de Estoque'!A:I,4,FALSE))</f>
        <v>10</v>
      </c>
      <c r="G4616" s="114" t="str">
        <f>IF(ISBLANK(A4616),"",IF(ISERROR(VLOOKUP(A4616,'Controle de Estoque'!A:I,1,FALSE)),"Produto não cadastrado",VLOOKUP(A4616,'Controle de Estoque'!A:I,2,FALSE)))</f>
        <v>2CLA167220N1204S</v>
      </c>
      <c r="H4616" s="113"/>
      <c r="I4616" s="38"/>
    </row>
    <row r="4617" spans="1:9" x14ac:dyDescent="0.25">
      <c r="A4617" s="117" t="s">
        <v>2771</v>
      </c>
      <c r="B4617" s="109"/>
      <c r="C4617" s="110"/>
      <c r="D4617" s="111"/>
      <c r="E4617" s="112"/>
      <c r="F4617" s="113">
        <f>IF(ISERROR(VLOOKUP(A4617,'Controle de Estoque'!A:I,1,FALSE)),"",VLOOKUP(A4617,'Controle de Estoque'!A:I,4,FALSE))</f>
        <v>14</v>
      </c>
      <c r="G4617" s="114" t="str">
        <f>IF(ISBLANK(A4617),"",IF(ISERROR(VLOOKUP(A4617,'Controle de Estoque'!A:I,1,FALSE)),"Produto não cadastrado",VLOOKUP(A4617,'Controle de Estoque'!A:I,2,FALSE)))</f>
        <v>2CLA167220N1304S</v>
      </c>
      <c r="H4617" s="113"/>
      <c r="I4617" s="38"/>
    </row>
    <row r="4618" spans="1:9" x14ac:dyDescent="0.25">
      <c r="A4618" s="117" t="s">
        <v>2769</v>
      </c>
      <c r="B4618" s="109"/>
      <c r="C4618" s="110"/>
      <c r="D4618" s="111"/>
      <c r="E4618" s="112"/>
      <c r="F4618" s="113">
        <f>IF(ISERROR(VLOOKUP(A4618,'Controle de Estoque'!A:I,1,FALSE)),"",VLOOKUP(A4618,'Controle de Estoque'!A:I,4,FALSE))</f>
        <v>10</v>
      </c>
      <c r="G4618" s="114" t="str">
        <f>IF(ISBLANK(A4618),"",IF(ISERROR(VLOOKUP(A4618,'Controle de Estoque'!A:I,1,FALSE)),"Produto não cadastrado",VLOOKUP(A4618,'Controle de Estoque'!A:I,2,FALSE)))</f>
        <v>2CLA167220N1504S</v>
      </c>
      <c r="H4618" s="113"/>
      <c r="I4618" s="38"/>
    </row>
    <row r="4619" spans="1:9" x14ac:dyDescent="0.25">
      <c r="A4619" s="117" t="s">
        <v>2772</v>
      </c>
      <c r="B4619" s="109"/>
      <c r="C4619" s="110"/>
      <c r="D4619" s="111"/>
      <c r="E4619" s="112"/>
      <c r="F4619" s="113">
        <f>IF(ISERROR(VLOOKUP(A4619,'Controle de Estoque'!A:I,1,FALSE)),"",VLOOKUP(A4619,'Controle de Estoque'!A:I,4,FALSE))</f>
        <v>55</v>
      </c>
      <c r="G4619" s="114" t="str">
        <f>IF(ISBLANK(A4619),"",IF(ISERROR(VLOOKUP(A4619,'Controle de Estoque'!A:I,1,FALSE)),"Produto não cadastrado",VLOOKUP(A4619,'Controle de Estoque'!A:I,2,FALSE)))</f>
        <v>2CLA167220N1604S</v>
      </c>
      <c r="H4619" s="113"/>
      <c r="I4619" s="38"/>
    </row>
    <row r="4620" spans="1:9" x14ac:dyDescent="0.25">
      <c r="A4620" s="117" t="s">
        <v>2770</v>
      </c>
      <c r="B4620" s="109"/>
      <c r="C4620" s="110"/>
      <c r="D4620" s="111"/>
      <c r="E4620" s="112"/>
      <c r="F4620" s="113">
        <f>IF(ISERROR(VLOOKUP(A4620,'Controle de Estoque'!A:I,1,FALSE)),"",VLOOKUP(A4620,'Controle de Estoque'!A:I,4,FALSE))</f>
        <v>10</v>
      </c>
      <c r="G4620" s="114" t="str">
        <f>IF(ISBLANK(A4620),"",IF(ISERROR(VLOOKUP(A4620,'Controle de Estoque'!A:I,1,FALSE)),"Produto não cadastrado",VLOOKUP(A4620,'Controle de Estoque'!A:I,2,FALSE)))</f>
        <v>2CLA167220N2104S</v>
      </c>
      <c r="H4620" s="113"/>
      <c r="I4620" s="38"/>
    </row>
    <row r="4621" spans="1:9" x14ac:dyDescent="0.25">
      <c r="A4621" s="117" t="s">
        <v>2766</v>
      </c>
      <c r="B4621" s="109"/>
      <c r="C4621" s="110"/>
      <c r="D4621" s="111"/>
      <c r="E4621" s="112"/>
      <c r="F4621" s="113">
        <f>IF(ISERROR(VLOOKUP(A4621,'Controle de Estoque'!A:I,1,FALSE)),"",VLOOKUP(A4621,'Controle de Estoque'!A:I,4,FALSE))</f>
        <v>10</v>
      </c>
      <c r="G4621" s="114" t="str">
        <f>IF(ISBLANK(A4621),"",IF(ISERROR(VLOOKUP(A4621,'Controle de Estoque'!A:I,1,FALSE)),"Produto não cadastrado",VLOOKUP(A4621,'Controle de Estoque'!A:I,2,FALSE)))</f>
        <v>2CLA167220N2604S</v>
      </c>
      <c r="H4621" s="113"/>
      <c r="I4621" s="38"/>
    </row>
    <row r="4622" spans="1:9" x14ac:dyDescent="0.25">
      <c r="A4622" s="117" t="s">
        <v>2765</v>
      </c>
      <c r="B4622" s="109"/>
      <c r="C4622" s="110"/>
      <c r="D4622" s="111"/>
      <c r="E4622" s="112"/>
      <c r="F4622" s="113">
        <f>IF(ISERROR(VLOOKUP(A4622,'Controle de Estoque'!A:I,1,FALSE)),"",VLOOKUP(A4622,'Controle de Estoque'!A:I,4,FALSE))</f>
        <v>10</v>
      </c>
      <c r="G4622" s="114" t="str">
        <f>IF(ISBLANK(A4622),"",IF(ISERROR(VLOOKUP(A4622,'Controle de Estoque'!A:I,1,FALSE)),"Produto não cadastrado",VLOOKUP(A4622,'Controle de Estoque'!A:I,2,FALSE)))</f>
        <v>2CLA167220N2904S</v>
      </c>
      <c r="H4622" s="113"/>
      <c r="I4622" s="38"/>
    </row>
    <row r="4623" spans="1:9" x14ac:dyDescent="0.25">
      <c r="A4623" s="117" t="s">
        <v>2775</v>
      </c>
      <c r="B4623" s="109"/>
      <c r="C4623" s="110"/>
      <c r="D4623" s="111"/>
      <c r="E4623" s="112"/>
      <c r="F4623" s="113">
        <f>IF(ISERROR(VLOOKUP(A4623,'Controle de Estoque'!A:I,1,FALSE)),"",VLOOKUP(A4623,'Controle de Estoque'!A:I,4,FALSE))</f>
        <v>8</v>
      </c>
      <c r="G4623" s="114" t="str">
        <f>IF(ISBLANK(A4623),"",IF(ISERROR(VLOOKUP(A4623,'Controle de Estoque'!A:I,1,FALSE)),"Produto não cadastrado",VLOOKUP(A4623,'Controle de Estoque'!A:I,2,FALSE)))</f>
        <v>2CLA167220N3004S</v>
      </c>
      <c r="H4623" s="113"/>
      <c r="I4623" s="38"/>
    </row>
    <row r="4624" spans="1:9" x14ac:dyDescent="0.25">
      <c r="A4624" s="117" t="s">
        <v>2763</v>
      </c>
      <c r="B4624" s="109"/>
      <c r="C4624" s="110"/>
      <c r="D4624" s="111"/>
      <c r="E4624" s="112"/>
      <c r="F4624" s="113">
        <f>IF(ISERROR(VLOOKUP(A4624,'Controle de Estoque'!A:I,1,FALSE)),"",VLOOKUP(A4624,'Controle de Estoque'!A:I,4,FALSE))</f>
        <v>9</v>
      </c>
      <c r="G4624" s="114" t="str">
        <f>IF(ISBLANK(A4624),"",IF(ISERROR(VLOOKUP(A4624,'Controle de Estoque'!A:I,1,FALSE)),"Produto não cadastrado",VLOOKUP(A4624,'Controle de Estoque'!A:I,2,FALSE)))</f>
        <v>2CLA167110N3104S</v>
      </c>
      <c r="H4624" s="113"/>
      <c r="I4624" s="38"/>
    </row>
    <row r="4625" spans="1:9" x14ac:dyDescent="0.25">
      <c r="A4625" s="117" t="s">
        <v>2773</v>
      </c>
      <c r="B4625" s="109"/>
      <c r="C4625" s="110"/>
      <c r="D4625" s="111"/>
      <c r="E4625" s="112"/>
      <c r="F4625" s="113">
        <f>IF(ISERROR(VLOOKUP(A4625,'Controle de Estoque'!A:I,1,FALSE)),"",VLOOKUP(A4625,'Controle de Estoque'!A:I,4,FALSE))</f>
        <v>10</v>
      </c>
      <c r="G4625" s="114" t="str">
        <f>IF(ISBLANK(A4625),"",IF(ISERROR(VLOOKUP(A4625,'Controle de Estoque'!A:I,1,FALSE)),"Produto não cadastrado",VLOOKUP(A4625,'Controle de Estoque'!A:I,2,FALSE)))</f>
        <v>2CLA167220N3204S</v>
      </c>
      <c r="H4625" s="113"/>
      <c r="I4625" s="38"/>
    </row>
    <row r="4626" spans="1:9" x14ac:dyDescent="0.25">
      <c r="A4626" s="117" t="s">
        <v>2774</v>
      </c>
      <c r="B4626" s="109"/>
      <c r="C4626" s="110"/>
      <c r="D4626" s="111"/>
      <c r="E4626" s="112"/>
      <c r="F4626" s="113">
        <f>IF(ISERROR(VLOOKUP(A4626,'Controle de Estoque'!A:I,1,FALSE)),"",VLOOKUP(A4626,'Controle de Estoque'!A:I,4,FALSE))</f>
        <v>10</v>
      </c>
      <c r="G4626" s="114" t="str">
        <f>IF(ISBLANK(A4626),"",IF(ISERROR(VLOOKUP(A4626,'Controle de Estoque'!A:I,1,FALSE)),"Produto não cadastrado",VLOOKUP(A4626,'Controle de Estoque'!A:I,2,FALSE)))</f>
        <v>2CLA167220N3304S</v>
      </c>
      <c r="H4626" s="113"/>
      <c r="I4626" s="38"/>
    </row>
    <row r="4627" spans="1:9" x14ac:dyDescent="0.25">
      <c r="A4627" s="117" t="s">
        <v>2780</v>
      </c>
      <c r="B4627" s="109"/>
      <c r="C4627" s="110"/>
      <c r="D4627" s="111"/>
      <c r="E4627" s="112"/>
      <c r="F4627" s="113">
        <f>IF(ISERROR(VLOOKUP(A4627,'Controle de Estoque'!A:I,1,FALSE)),"",VLOOKUP(A4627,'Controle de Estoque'!A:I,4,FALSE))</f>
        <v>10</v>
      </c>
      <c r="G4627" s="114" t="str">
        <f>IF(ISBLANK(A4627),"",IF(ISERROR(VLOOKUP(A4627,'Controle de Estoque'!A:I,1,FALSE)),"Produto não cadastrado",VLOOKUP(A4627,'Controle de Estoque'!A:I,2,FALSE)))</f>
        <v>2CLA167240N</v>
      </c>
      <c r="H4627" s="113"/>
      <c r="I4627" s="38"/>
    </row>
    <row r="4628" spans="1:9" x14ac:dyDescent="0.25">
      <c r="A4628" s="117" t="s">
        <v>2777</v>
      </c>
      <c r="B4628" s="109"/>
      <c r="C4628" s="110"/>
      <c r="D4628" s="111"/>
      <c r="E4628" s="112"/>
      <c r="F4628" s="113">
        <f>IF(ISERROR(VLOOKUP(A4628,'Controle de Estoque'!A:I,1,FALSE)),"",VLOOKUP(A4628,'Controle de Estoque'!A:I,4,FALSE))</f>
        <v>14</v>
      </c>
      <c r="G4628" s="114" t="str">
        <f>IF(ISBLANK(A4628),"",IF(ISERROR(VLOOKUP(A4628,'Controle de Estoque'!A:I,1,FALSE)),"Produto não cadastrado",VLOOKUP(A4628,'Controle de Estoque'!A:I,2,FALSE)))</f>
        <v>2CLA167240N1104S</v>
      </c>
      <c r="H4628" s="113"/>
      <c r="I4628" s="38"/>
    </row>
    <row r="4629" spans="1:9" x14ac:dyDescent="0.25">
      <c r="A4629" s="117" t="s">
        <v>2781</v>
      </c>
      <c r="B4629" s="109"/>
      <c r="C4629" s="110"/>
      <c r="D4629" s="111"/>
      <c r="E4629" s="112"/>
      <c r="F4629" s="113">
        <f>IF(ISERROR(VLOOKUP(A4629,'Controle de Estoque'!A:I,1,FALSE)),"",VLOOKUP(A4629,'Controle de Estoque'!A:I,4,FALSE))</f>
        <v>5</v>
      </c>
      <c r="G4629" s="114" t="str">
        <f>IF(ISBLANK(A4629),"",IF(ISERROR(VLOOKUP(A4629,'Controle de Estoque'!A:I,1,FALSE)),"Produto não cadastrado",VLOOKUP(A4629,'Controle de Estoque'!A:I,2,FALSE)))</f>
        <v>2CLA167240N1204S</v>
      </c>
      <c r="H4629" s="113"/>
      <c r="I4629" s="38"/>
    </row>
    <row r="4630" spans="1:9" x14ac:dyDescent="0.25">
      <c r="A4630" s="117" t="s">
        <v>2784</v>
      </c>
      <c r="B4630" s="109"/>
      <c r="C4630" s="110"/>
      <c r="D4630" s="111"/>
      <c r="E4630" s="112"/>
      <c r="F4630" s="113">
        <f>IF(ISERROR(VLOOKUP(A4630,'Controle de Estoque'!A:I,1,FALSE)),"",VLOOKUP(A4630,'Controle de Estoque'!A:I,4,FALSE))</f>
        <v>3</v>
      </c>
      <c r="G4630" s="114" t="str">
        <f>IF(ISBLANK(A4630),"",IF(ISERROR(VLOOKUP(A4630,'Controle de Estoque'!A:I,1,FALSE)),"Produto não cadastrado",VLOOKUP(A4630,'Controle de Estoque'!A:I,2,FALSE)))</f>
        <v>2CLA167240N1304S</v>
      </c>
      <c r="H4630" s="113"/>
      <c r="I4630" s="38"/>
    </row>
    <row r="4631" spans="1:9" x14ac:dyDescent="0.25">
      <c r="A4631" s="117" t="s">
        <v>2782</v>
      </c>
      <c r="B4631" s="109"/>
      <c r="C4631" s="110"/>
      <c r="D4631" s="111"/>
      <c r="E4631" s="112"/>
      <c r="F4631" s="113">
        <f>IF(ISERROR(VLOOKUP(A4631,'Controle de Estoque'!A:I,1,FALSE)),"",VLOOKUP(A4631,'Controle de Estoque'!A:I,4,FALSE))</f>
        <v>19</v>
      </c>
      <c r="G4631" s="114" t="str">
        <f>IF(ISBLANK(A4631),"",IF(ISERROR(VLOOKUP(A4631,'Controle de Estoque'!A:I,1,FALSE)),"Produto não cadastrado",VLOOKUP(A4631,'Controle de Estoque'!A:I,2,FALSE)))</f>
        <v>2CLA167240N1504S</v>
      </c>
      <c r="H4631" s="113"/>
      <c r="I4631" s="38"/>
    </row>
    <row r="4632" spans="1:9" x14ac:dyDescent="0.25">
      <c r="A4632" s="117" t="s">
        <v>2785</v>
      </c>
      <c r="B4632" s="109"/>
      <c r="C4632" s="110"/>
      <c r="D4632" s="111"/>
      <c r="E4632" s="112"/>
      <c r="F4632" s="113">
        <f>IF(ISERROR(VLOOKUP(A4632,'Controle de Estoque'!A:I,1,FALSE)),"",VLOOKUP(A4632,'Controle de Estoque'!A:I,4,FALSE))</f>
        <v>71</v>
      </c>
      <c r="G4632" s="114" t="str">
        <f>IF(ISBLANK(A4632),"",IF(ISERROR(VLOOKUP(A4632,'Controle de Estoque'!A:I,1,FALSE)),"Produto não cadastrado",VLOOKUP(A4632,'Controle de Estoque'!A:I,2,FALSE)))</f>
        <v>2CLA167240N1604S</v>
      </c>
      <c r="H4632" s="113"/>
      <c r="I4632" s="38"/>
    </row>
    <row r="4633" spans="1:9" x14ac:dyDescent="0.25">
      <c r="A4633" s="117" t="s">
        <v>2783</v>
      </c>
      <c r="B4633" s="109"/>
      <c r="C4633" s="110"/>
      <c r="D4633" s="111"/>
      <c r="E4633" s="112"/>
      <c r="F4633" s="113">
        <f>IF(ISERROR(VLOOKUP(A4633,'Controle de Estoque'!A:I,1,FALSE)),"",VLOOKUP(A4633,'Controle de Estoque'!A:I,4,FALSE))</f>
        <v>9</v>
      </c>
      <c r="G4633" s="114" t="str">
        <f>IF(ISBLANK(A4633),"",IF(ISERROR(VLOOKUP(A4633,'Controle de Estoque'!A:I,1,FALSE)),"Produto não cadastrado",VLOOKUP(A4633,'Controle de Estoque'!A:I,2,FALSE)))</f>
        <v>2CLA167240N2104S</v>
      </c>
      <c r="H4633" s="113"/>
      <c r="I4633" s="38"/>
    </row>
    <row r="4634" spans="1:9" x14ac:dyDescent="0.25">
      <c r="A4634" s="117" t="s">
        <v>2779</v>
      </c>
      <c r="B4634" s="109"/>
      <c r="C4634" s="110"/>
      <c r="D4634" s="111"/>
      <c r="E4634" s="112"/>
      <c r="F4634" s="113">
        <f>IF(ISERROR(VLOOKUP(A4634,'Controle de Estoque'!A:I,1,FALSE)),"",VLOOKUP(A4634,'Controle de Estoque'!A:I,4,FALSE))</f>
        <v>10</v>
      </c>
      <c r="G4634" s="114" t="str">
        <f>IF(ISBLANK(A4634),"",IF(ISERROR(VLOOKUP(A4634,'Controle de Estoque'!A:I,1,FALSE)),"Produto não cadastrado",VLOOKUP(A4634,'Controle de Estoque'!A:I,2,FALSE)))</f>
        <v>2CLA167240N2604S</v>
      </c>
      <c r="H4634" s="113"/>
      <c r="I4634" s="38"/>
    </row>
    <row r="4635" spans="1:9" x14ac:dyDescent="0.25">
      <c r="A4635" s="117" t="s">
        <v>2778</v>
      </c>
      <c r="B4635" s="109"/>
      <c r="C4635" s="110"/>
      <c r="D4635" s="111"/>
      <c r="E4635" s="112"/>
      <c r="F4635" s="113">
        <f>IF(ISERROR(VLOOKUP(A4635,'Controle de Estoque'!A:I,1,FALSE)),"",VLOOKUP(A4635,'Controle de Estoque'!A:I,4,FALSE))</f>
        <v>10</v>
      </c>
      <c r="G4635" s="114" t="str">
        <f>IF(ISBLANK(A4635),"",IF(ISERROR(VLOOKUP(A4635,'Controle de Estoque'!A:I,1,FALSE)),"Produto não cadastrado",VLOOKUP(A4635,'Controle de Estoque'!A:I,2,FALSE)))</f>
        <v>2CLA167240N2904S</v>
      </c>
      <c r="H4635" s="113"/>
      <c r="I4635" s="38"/>
    </row>
    <row r="4636" spans="1:9" x14ac:dyDescent="0.25">
      <c r="A4636" s="117" t="s">
        <v>2788</v>
      </c>
      <c r="B4636" s="109"/>
      <c r="C4636" s="110"/>
      <c r="D4636" s="111"/>
      <c r="E4636" s="112"/>
      <c r="F4636" s="113">
        <f>IF(ISERROR(VLOOKUP(A4636,'Controle de Estoque'!A:I,1,FALSE)),"",VLOOKUP(A4636,'Controle de Estoque'!A:I,4,FALSE))</f>
        <v>0</v>
      </c>
      <c r="G4636" s="114" t="str">
        <f>IF(ISBLANK(A4636),"",IF(ISERROR(VLOOKUP(A4636,'Controle de Estoque'!A:I,1,FALSE)),"Produto não cadastrado",VLOOKUP(A4636,'Controle de Estoque'!A:I,2,FALSE)))</f>
        <v>2CLA167240N3004S</v>
      </c>
      <c r="H4636" s="113"/>
      <c r="I4636" s="38"/>
    </row>
    <row r="4637" spans="1:9" x14ac:dyDescent="0.25">
      <c r="A4637" s="117" t="s">
        <v>2776</v>
      </c>
      <c r="B4637" s="109"/>
      <c r="C4637" s="110"/>
      <c r="D4637" s="111"/>
      <c r="E4637" s="112"/>
      <c r="F4637" s="113">
        <f>IF(ISERROR(VLOOKUP(A4637,'Controle de Estoque'!A:I,1,FALSE)),"",VLOOKUP(A4637,'Controle de Estoque'!A:I,4,FALSE))</f>
        <v>10</v>
      </c>
      <c r="G4637" s="114" t="str">
        <f>IF(ISBLANK(A4637),"",IF(ISERROR(VLOOKUP(A4637,'Controle de Estoque'!A:I,1,FALSE)),"Produto não cadastrado",VLOOKUP(A4637,'Controle de Estoque'!A:I,2,FALSE)))</f>
        <v>2CLA167220N3104S</v>
      </c>
      <c r="H4637" s="113"/>
      <c r="I4637" s="38"/>
    </row>
    <row r="4638" spans="1:9" x14ac:dyDescent="0.25">
      <c r="A4638" s="117" t="s">
        <v>2786</v>
      </c>
      <c r="B4638" s="109"/>
      <c r="C4638" s="110"/>
      <c r="D4638" s="111"/>
      <c r="E4638" s="112"/>
      <c r="F4638" s="113">
        <f>IF(ISERROR(VLOOKUP(A4638,'Controle de Estoque'!A:I,1,FALSE)),"",VLOOKUP(A4638,'Controle de Estoque'!A:I,4,FALSE))</f>
        <v>10</v>
      </c>
      <c r="G4638" s="114" t="str">
        <f>IF(ISBLANK(A4638),"",IF(ISERROR(VLOOKUP(A4638,'Controle de Estoque'!A:I,1,FALSE)),"Produto não cadastrado",VLOOKUP(A4638,'Controle de Estoque'!A:I,2,FALSE)))</f>
        <v>2CLA167240N3204S</v>
      </c>
      <c r="H4638" s="113"/>
      <c r="I4638" s="38"/>
    </row>
    <row r="4639" spans="1:9" x14ac:dyDescent="0.25">
      <c r="A4639" s="117" t="s">
        <v>2787</v>
      </c>
      <c r="B4639" s="109"/>
      <c r="C4639" s="110"/>
      <c r="D4639" s="111"/>
      <c r="E4639" s="112"/>
      <c r="F4639" s="113">
        <f>IF(ISERROR(VLOOKUP(A4639,'Controle de Estoque'!A:I,1,FALSE)),"",VLOOKUP(A4639,'Controle de Estoque'!A:I,4,FALSE))</f>
        <v>10</v>
      </c>
      <c r="G4639" s="114" t="str">
        <f>IF(ISBLANK(A4639),"",IF(ISERROR(VLOOKUP(A4639,'Controle de Estoque'!A:I,1,FALSE)),"Produto não cadastrado",VLOOKUP(A4639,'Controle de Estoque'!A:I,2,FALSE)))</f>
        <v>2CLA167240N3304S</v>
      </c>
      <c r="H4639" s="113"/>
      <c r="I4639" s="38"/>
    </row>
    <row r="4640" spans="1:9" x14ac:dyDescent="0.25">
      <c r="A4640" s="117" t="s">
        <v>2813</v>
      </c>
      <c r="B4640" s="109"/>
      <c r="C4640" s="110"/>
      <c r="D4640" s="111"/>
      <c r="E4640" s="112"/>
      <c r="F4640" s="113">
        <f>IF(ISERROR(VLOOKUP(A4640,'Controle de Estoque'!A:I,1,FALSE)),"",VLOOKUP(A4640,'Controle de Estoque'!A:I,4,FALSE))</f>
        <v>17</v>
      </c>
      <c r="G4640" s="114" t="str">
        <f>IF(ISBLANK(A4640),"",IF(ISERROR(VLOOKUP(A4640,'Controle de Estoque'!A:I,1,FALSE)),"Produto não cadastrado",VLOOKUP(A4640,'Controle de Estoque'!A:I,2,FALSE)))</f>
        <v>2CLA1673</v>
      </c>
      <c r="H4640" s="113"/>
      <c r="I4640" s="38"/>
    </row>
    <row r="4641" spans="1:9" x14ac:dyDescent="0.25">
      <c r="A4641" s="117" t="s">
        <v>2793</v>
      </c>
      <c r="B4641" s="109"/>
      <c r="C4641" s="110"/>
      <c r="D4641" s="111"/>
      <c r="E4641" s="112"/>
      <c r="F4641" s="113">
        <f>IF(ISERROR(VLOOKUP(A4641,'Controle de Estoque'!A:I,1,FALSE)),"",VLOOKUP(A4641,'Controle de Estoque'!A:I,4,FALSE))</f>
        <v>10</v>
      </c>
      <c r="G4641" s="114" t="str">
        <f>IF(ISBLANK(A4641),"",IF(ISERROR(VLOOKUP(A4641,'Controle de Estoque'!A:I,1,FALSE)),"Produto não cadastrado",VLOOKUP(A4641,'Controle de Estoque'!A:I,2,FALSE)))</f>
        <v>2CLA167360N</v>
      </c>
      <c r="H4641" s="113"/>
      <c r="I4641" s="38"/>
    </row>
    <row r="4642" spans="1:9" x14ac:dyDescent="0.25">
      <c r="A4642" s="117" t="s">
        <v>2790</v>
      </c>
      <c r="B4642" s="109"/>
      <c r="C4642" s="110"/>
      <c r="D4642" s="111"/>
      <c r="E4642" s="112"/>
      <c r="F4642" s="113">
        <f>IF(ISERROR(VLOOKUP(A4642,'Controle de Estoque'!A:I,1,FALSE)),"",VLOOKUP(A4642,'Controle de Estoque'!A:I,4,FALSE))</f>
        <v>45</v>
      </c>
      <c r="G4642" s="114" t="str">
        <f>IF(ISBLANK(A4642),"",IF(ISERROR(VLOOKUP(A4642,'Controle de Estoque'!A:I,1,FALSE)),"Produto não cadastrado",VLOOKUP(A4642,'Controle de Estoque'!A:I,2,FALSE)))</f>
        <v>2CLA167360N1104S</v>
      </c>
      <c r="H4642" s="113"/>
      <c r="I4642" s="38"/>
    </row>
    <row r="4643" spans="1:9" x14ac:dyDescent="0.25">
      <c r="A4643" s="117" t="s">
        <v>2794</v>
      </c>
      <c r="B4643" s="109"/>
      <c r="C4643" s="110"/>
      <c r="D4643" s="111"/>
      <c r="E4643" s="112"/>
      <c r="F4643" s="113">
        <f>IF(ISERROR(VLOOKUP(A4643,'Controle de Estoque'!A:I,1,FALSE)),"",VLOOKUP(A4643,'Controle de Estoque'!A:I,4,FALSE))</f>
        <v>10</v>
      </c>
      <c r="G4643" s="114" t="str">
        <f>IF(ISBLANK(A4643),"",IF(ISERROR(VLOOKUP(A4643,'Controle de Estoque'!A:I,1,FALSE)),"Produto não cadastrado",VLOOKUP(A4643,'Controle de Estoque'!A:I,2,FALSE)))</f>
        <v>2CLA167360N1204S</v>
      </c>
      <c r="H4643" s="113"/>
      <c r="I4643" s="38"/>
    </row>
    <row r="4644" spans="1:9" x14ac:dyDescent="0.25">
      <c r="A4644" s="117" t="s">
        <v>2797</v>
      </c>
      <c r="B4644" s="109"/>
      <c r="C4644" s="110"/>
      <c r="D4644" s="111"/>
      <c r="E4644" s="112"/>
      <c r="F4644" s="113">
        <f>IF(ISERROR(VLOOKUP(A4644,'Controle de Estoque'!A:I,1,FALSE)),"",VLOOKUP(A4644,'Controle de Estoque'!A:I,4,FALSE))</f>
        <v>5</v>
      </c>
      <c r="G4644" s="114" t="str">
        <f>IF(ISBLANK(A4644),"",IF(ISERROR(VLOOKUP(A4644,'Controle de Estoque'!A:I,1,FALSE)),"Produto não cadastrado",VLOOKUP(A4644,'Controle de Estoque'!A:I,2,FALSE)))</f>
        <v>2CLA167360N1304S</v>
      </c>
      <c r="H4644" s="113"/>
      <c r="I4644" s="38"/>
    </row>
    <row r="4645" spans="1:9" x14ac:dyDescent="0.25">
      <c r="A4645" s="117" t="s">
        <v>2795</v>
      </c>
      <c r="B4645" s="109"/>
      <c r="C4645" s="110"/>
      <c r="D4645" s="111"/>
      <c r="E4645" s="112"/>
      <c r="F4645" s="113">
        <f>IF(ISERROR(VLOOKUP(A4645,'Controle de Estoque'!A:I,1,FALSE)),"",VLOOKUP(A4645,'Controle de Estoque'!A:I,4,FALSE))</f>
        <v>7</v>
      </c>
      <c r="G4645" s="114" t="str">
        <f>IF(ISBLANK(A4645),"",IF(ISERROR(VLOOKUP(A4645,'Controle de Estoque'!A:I,1,FALSE)),"Produto não cadastrado",VLOOKUP(A4645,'Controle de Estoque'!A:I,2,FALSE)))</f>
        <v>2CLA167360N1504S</v>
      </c>
      <c r="H4645" s="113"/>
      <c r="I4645" s="38"/>
    </row>
    <row r="4646" spans="1:9" x14ac:dyDescent="0.25">
      <c r="A4646" s="117" t="s">
        <v>2798</v>
      </c>
      <c r="B4646" s="109"/>
      <c r="C4646" s="110"/>
      <c r="D4646" s="111"/>
      <c r="E4646" s="112"/>
      <c r="F4646" s="113">
        <f>IF(ISERROR(VLOOKUP(A4646,'Controle de Estoque'!A:I,1,FALSE)),"",VLOOKUP(A4646,'Controle de Estoque'!A:I,4,FALSE))</f>
        <v>160</v>
      </c>
      <c r="G4646" s="114" t="str">
        <f>IF(ISBLANK(A4646),"",IF(ISERROR(VLOOKUP(A4646,'Controle de Estoque'!A:I,1,FALSE)),"Produto não cadastrado",VLOOKUP(A4646,'Controle de Estoque'!A:I,2,FALSE)))</f>
        <v>2CLA167360N1604S</v>
      </c>
      <c r="H4646" s="113"/>
      <c r="I4646" s="38"/>
    </row>
    <row r="4647" spans="1:9" x14ac:dyDescent="0.25">
      <c r="A4647" s="117" t="s">
        <v>2796</v>
      </c>
      <c r="B4647" s="109"/>
      <c r="C4647" s="110"/>
      <c r="D4647" s="111"/>
      <c r="E4647" s="112"/>
      <c r="F4647" s="113">
        <f>IF(ISERROR(VLOOKUP(A4647,'Controle de Estoque'!A:I,1,FALSE)),"",VLOOKUP(A4647,'Controle de Estoque'!A:I,4,FALSE))</f>
        <v>10</v>
      </c>
      <c r="G4647" s="114" t="str">
        <f>IF(ISBLANK(A4647),"",IF(ISERROR(VLOOKUP(A4647,'Controle de Estoque'!A:I,1,FALSE)),"Produto não cadastrado",VLOOKUP(A4647,'Controle de Estoque'!A:I,2,FALSE)))</f>
        <v>2CLA167360N2104S</v>
      </c>
      <c r="H4647" s="113"/>
      <c r="I4647" s="38"/>
    </row>
    <row r="4648" spans="1:9" x14ac:dyDescent="0.25">
      <c r="A4648" s="117" t="s">
        <v>2792</v>
      </c>
      <c r="B4648" s="109"/>
      <c r="C4648" s="110"/>
      <c r="D4648" s="111"/>
      <c r="E4648" s="112"/>
      <c r="F4648" s="113">
        <f>IF(ISERROR(VLOOKUP(A4648,'Controle de Estoque'!A:I,1,FALSE)),"",VLOOKUP(A4648,'Controle de Estoque'!A:I,4,FALSE))</f>
        <v>9</v>
      </c>
      <c r="G4648" s="114" t="str">
        <f>IF(ISBLANK(A4648),"",IF(ISERROR(VLOOKUP(A4648,'Controle de Estoque'!A:I,1,FALSE)),"Produto não cadastrado",VLOOKUP(A4648,'Controle de Estoque'!A:I,2,FALSE)))</f>
        <v>2CLA167360N2604S</v>
      </c>
      <c r="H4648" s="113"/>
      <c r="I4648" s="38"/>
    </row>
    <row r="4649" spans="1:9" x14ac:dyDescent="0.25">
      <c r="A4649" s="117" t="s">
        <v>2791</v>
      </c>
      <c r="B4649" s="109"/>
      <c r="C4649" s="110"/>
      <c r="D4649" s="111"/>
      <c r="E4649" s="112"/>
      <c r="F4649" s="113">
        <f>IF(ISERROR(VLOOKUP(A4649,'Controle de Estoque'!A:I,1,FALSE)),"",VLOOKUP(A4649,'Controle de Estoque'!A:I,4,FALSE))</f>
        <v>10</v>
      </c>
      <c r="G4649" s="114" t="str">
        <f>IF(ISBLANK(A4649),"",IF(ISERROR(VLOOKUP(A4649,'Controle de Estoque'!A:I,1,FALSE)),"Produto não cadastrado",VLOOKUP(A4649,'Controle de Estoque'!A:I,2,FALSE)))</f>
        <v>2CLA167360N2904S</v>
      </c>
      <c r="H4649" s="113"/>
      <c r="I4649" s="38"/>
    </row>
    <row r="4650" spans="1:9" x14ac:dyDescent="0.25">
      <c r="A4650" s="117" t="s">
        <v>2801</v>
      </c>
      <c r="B4650" s="109"/>
      <c r="C4650" s="110"/>
      <c r="D4650" s="111"/>
      <c r="E4650" s="112"/>
      <c r="F4650" s="113">
        <f>IF(ISERROR(VLOOKUP(A4650,'Controle de Estoque'!A:I,1,FALSE)),"",VLOOKUP(A4650,'Controle de Estoque'!A:I,4,FALSE))</f>
        <v>2</v>
      </c>
      <c r="G4650" s="114" t="str">
        <f>IF(ISBLANK(A4650),"",IF(ISERROR(VLOOKUP(A4650,'Controle de Estoque'!A:I,1,FALSE)),"Produto não cadastrado",VLOOKUP(A4650,'Controle de Estoque'!A:I,2,FALSE)))</f>
        <v>2CLA167360N3004S</v>
      </c>
      <c r="H4650" s="113"/>
      <c r="I4650" s="38"/>
    </row>
    <row r="4651" spans="1:9" x14ac:dyDescent="0.25">
      <c r="A4651" s="117" t="s">
        <v>2789</v>
      </c>
      <c r="B4651" s="109"/>
      <c r="C4651" s="110"/>
      <c r="D4651" s="111"/>
      <c r="E4651" s="112"/>
      <c r="F4651" s="113">
        <f>IF(ISERROR(VLOOKUP(A4651,'Controle de Estoque'!A:I,1,FALSE)),"",VLOOKUP(A4651,'Controle de Estoque'!A:I,4,FALSE))</f>
        <v>10</v>
      </c>
      <c r="G4651" s="114" t="str">
        <f>IF(ISBLANK(A4651),"",IF(ISERROR(VLOOKUP(A4651,'Controle de Estoque'!A:I,1,FALSE)),"Produto não cadastrado",VLOOKUP(A4651,'Controle de Estoque'!A:I,2,FALSE)))</f>
        <v>2CLA167240N3104S</v>
      </c>
      <c r="H4651" s="113"/>
      <c r="I4651" s="38"/>
    </row>
    <row r="4652" spans="1:9" x14ac:dyDescent="0.25">
      <c r="A4652" s="117" t="s">
        <v>2799</v>
      </c>
      <c r="B4652" s="109"/>
      <c r="C4652" s="110"/>
      <c r="D4652" s="111"/>
      <c r="E4652" s="112"/>
      <c r="F4652" s="113">
        <f>IF(ISERROR(VLOOKUP(A4652,'Controle de Estoque'!A:I,1,FALSE)),"",VLOOKUP(A4652,'Controle de Estoque'!A:I,4,FALSE))</f>
        <v>10</v>
      </c>
      <c r="G4652" s="114" t="str">
        <f>IF(ISBLANK(A4652),"",IF(ISERROR(VLOOKUP(A4652,'Controle de Estoque'!A:I,1,FALSE)),"Produto não cadastrado",VLOOKUP(A4652,'Controle de Estoque'!A:I,2,FALSE)))</f>
        <v>2CLA167360N3204S</v>
      </c>
      <c r="H4652" s="113"/>
      <c r="I4652" s="38"/>
    </row>
    <row r="4653" spans="1:9" x14ac:dyDescent="0.25">
      <c r="A4653" s="117" t="s">
        <v>2800</v>
      </c>
      <c r="B4653" s="109"/>
      <c r="C4653" s="110"/>
      <c r="D4653" s="111"/>
      <c r="E4653" s="112"/>
      <c r="F4653" s="113">
        <f>IF(ISERROR(VLOOKUP(A4653,'Controle de Estoque'!A:I,1,FALSE)),"",VLOOKUP(A4653,'Controle de Estoque'!A:I,4,FALSE))</f>
        <v>10</v>
      </c>
      <c r="G4653" s="114" t="str">
        <f>IF(ISBLANK(A4653),"",IF(ISERROR(VLOOKUP(A4653,'Controle de Estoque'!A:I,1,FALSE)),"Produto não cadastrado",VLOOKUP(A4653,'Controle de Estoque'!A:I,2,FALSE)))</f>
        <v>2CLA167360N3304S</v>
      </c>
      <c r="H4653" s="113"/>
      <c r="I4653" s="38"/>
    </row>
    <row r="4654" spans="1:9" x14ac:dyDescent="0.25">
      <c r="A4654" s="117" t="s">
        <v>2803</v>
      </c>
      <c r="B4654" s="109"/>
      <c r="C4654" s="110"/>
      <c r="D4654" s="111"/>
      <c r="E4654" s="112"/>
      <c r="F4654" s="113">
        <f>IF(ISERROR(VLOOKUP(A4654,'Controle de Estoque'!A:I,1,FALSE)),"",VLOOKUP(A4654,'Controle de Estoque'!A:I,4,FALSE))</f>
        <v>0</v>
      </c>
      <c r="G4654" s="114" t="str">
        <f>IF(ISBLANK(A4654),"",IF(ISERROR(VLOOKUP(A4654,'Controle de Estoque'!A:I,1,FALSE)),"Produto não cadastrado",VLOOKUP(A4654,'Controle de Estoque'!A:I,2,FALSE)))</f>
        <v>2CLA16738</v>
      </c>
      <c r="H4654" s="113"/>
      <c r="I4654" s="38"/>
    </row>
    <row r="4655" spans="1:9" x14ac:dyDescent="0.25">
      <c r="A4655" s="117" t="s">
        <v>2808</v>
      </c>
      <c r="B4655" s="109"/>
      <c r="C4655" s="110"/>
      <c r="D4655" s="111"/>
      <c r="E4655" s="112"/>
      <c r="F4655" s="113">
        <f>IF(ISERROR(VLOOKUP(A4655,'Controle de Estoque'!A:I,1,FALSE)),"",VLOOKUP(A4655,'Controle de Estoque'!A:I,4,FALSE))</f>
        <v>7</v>
      </c>
      <c r="G4655" s="114" t="str">
        <f>IF(ISBLANK(A4655),"",IF(ISERROR(VLOOKUP(A4655,'Controle de Estoque'!A:I,1,FALSE)),"Produto não cadastrado",VLOOKUP(A4655,'Controle de Estoque'!A:I,2,FALSE)))</f>
        <v>2CLA167390N</v>
      </c>
      <c r="H4655" s="113"/>
      <c r="I4655" s="38"/>
    </row>
    <row r="4656" spans="1:9" x14ac:dyDescent="0.25">
      <c r="A4656" s="117" t="s">
        <v>2809</v>
      </c>
      <c r="B4656" s="109"/>
      <c r="C4656" s="110"/>
      <c r="D4656" s="111"/>
      <c r="E4656" s="112"/>
      <c r="F4656" s="113">
        <f>IF(ISERROR(VLOOKUP(A4656,'Controle de Estoque'!A:I,1,FALSE)),"",VLOOKUP(A4656,'Controle de Estoque'!A:I,4,FALSE))</f>
        <v>9</v>
      </c>
      <c r="G4656" s="114" t="str">
        <f>IF(ISBLANK(A4656),"",IF(ISERROR(VLOOKUP(A4656,'Controle de Estoque'!A:I,1,FALSE)),"Produto não cadastrado",VLOOKUP(A4656,'Controle de Estoque'!A:I,2,FALSE)))</f>
        <v>2CLA167390N104S</v>
      </c>
      <c r="H4656" s="113"/>
      <c r="I4656" s="38"/>
    </row>
    <row r="4657" spans="1:9" x14ac:dyDescent="0.25">
      <c r="A4657" s="117" t="s">
        <v>2804</v>
      </c>
      <c r="B4657" s="109"/>
      <c r="C4657" s="110"/>
      <c r="D4657" s="111"/>
      <c r="E4657" s="112"/>
      <c r="F4657" s="113">
        <f>IF(ISERROR(VLOOKUP(A4657,'Controle de Estoque'!A:I,1,FALSE)),"",VLOOKUP(A4657,'Controle de Estoque'!A:I,4,FALSE))</f>
        <v>0</v>
      </c>
      <c r="G4657" s="114" t="str">
        <f>IF(ISBLANK(A4657),"",IF(ISERROR(VLOOKUP(A4657,'Controle de Estoque'!A:I,1,FALSE)),"Produto não cadastrado",VLOOKUP(A4657,'Controle de Estoque'!A:I,2,FALSE)))</f>
        <v>2CLA167390N1104S</v>
      </c>
      <c r="H4657" s="113"/>
      <c r="I4657" s="38"/>
    </row>
    <row r="4658" spans="1:9" x14ac:dyDescent="0.25">
      <c r="A4658" s="117" t="s">
        <v>2811</v>
      </c>
      <c r="B4658" s="109"/>
      <c r="C4658" s="110"/>
      <c r="D4658" s="111"/>
      <c r="E4658" s="112"/>
      <c r="F4658" s="113">
        <f>IF(ISERROR(VLOOKUP(A4658,'Controle de Estoque'!A:I,1,FALSE)),"",VLOOKUP(A4658,'Controle de Estoque'!A:I,4,FALSE))</f>
        <v>23</v>
      </c>
      <c r="G4658" s="114" t="str">
        <f>IF(ISBLANK(A4658),"",IF(ISERROR(VLOOKUP(A4658,'Controle de Estoque'!A:I,1,FALSE)),"Produto não cadastrado",VLOOKUP(A4658,'Controle de Estoque'!A:I,2,FALSE)))</f>
        <v>2CLA167390N1304S</v>
      </c>
      <c r="H4658" s="113"/>
      <c r="I4658" s="38"/>
    </row>
    <row r="4659" spans="1:9" x14ac:dyDescent="0.25">
      <c r="A4659" s="117" t="s">
        <v>2812</v>
      </c>
      <c r="B4659" s="109"/>
      <c r="C4659" s="110"/>
      <c r="D4659" s="111"/>
      <c r="E4659" s="112"/>
      <c r="F4659" s="113">
        <f>IF(ISERROR(VLOOKUP(A4659,'Controle de Estoque'!A:I,1,FALSE)),"",VLOOKUP(A4659,'Controle de Estoque'!A:I,4,FALSE))</f>
        <v>29</v>
      </c>
      <c r="G4659" s="114" t="str">
        <f>IF(ISBLANK(A4659),"",IF(ISERROR(VLOOKUP(A4659,'Controle de Estoque'!A:I,1,FALSE)),"Produto não cadastrado",VLOOKUP(A4659,'Controle de Estoque'!A:I,2,FALSE)))</f>
        <v>2CLA167390N1804S</v>
      </c>
      <c r="H4659" s="113"/>
      <c r="I4659" s="38"/>
    </row>
    <row r="4660" spans="1:9" x14ac:dyDescent="0.25">
      <c r="A4660" s="117" t="s">
        <v>2810</v>
      </c>
      <c r="B4660" s="109"/>
      <c r="C4660" s="110"/>
      <c r="D4660" s="111"/>
      <c r="E4660" s="112"/>
      <c r="F4660" s="113">
        <f>IF(ISERROR(VLOOKUP(A4660,'Controle de Estoque'!A:I,1,FALSE)),"",VLOOKUP(A4660,'Controle de Estoque'!A:I,4,FALSE))</f>
        <v>6</v>
      </c>
      <c r="G4660" s="114" t="str">
        <f>IF(ISBLANK(A4660),"",IF(ISERROR(VLOOKUP(A4660,'Controle de Estoque'!A:I,1,FALSE)),"Produto não cadastrado",VLOOKUP(A4660,'Controle de Estoque'!A:I,2,FALSE)))</f>
        <v>2CLA167390N2104S</v>
      </c>
      <c r="H4660" s="113"/>
      <c r="I4660" s="38"/>
    </row>
    <row r="4661" spans="1:9" x14ac:dyDescent="0.25">
      <c r="A4661" s="117" t="s">
        <v>2806</v>
      </c>
      <c r="B4661" s="109"/>
      <c r="C4661" s="110"/>
      <c r="D4661" s="111"/>
      <c r="E4661" s="112"/>
      <c r="F4661" s="113">
        <f>IF(ISERROR(VLOOKUP(A4661,'Controle de Estoque'!A:I,1,FALSE)),"",VLOOKUP(A4661,'Controle de Estoque'!A:I,4,FALSE))</f>
        <v>5</v>
      </c>
      <c r="G4661" s="114" t="str">
        <f>IF(ISBLANK(A4661),"",IF(ISERROR(VLOOKUP(A4661,'Controle de Estoque'!A:I,1,FALSE)),"Produto não cadastrado",VLOOKUP(A4661,'Controle de Estoque'!A:I,2,FALSE)))</f>
        <v>2CLA167390N2604S</v>
      </c>
      <c r="H4661" s="113"/>
      <c r="I4661" s="38"/>
    </row>
    <row r="4662" spans="1:9" x14ac:dyDescent="0.25">
      <c r="A4662" s="117" t="s">
        <v>2802</v>
      </c>
      <c r="B4662" s="109"/>
      <c r="C4662" s="110"/>
      <c r="D4662" s="111"/>
      <c r="E4662" s="112"/>
      <c r="F4662" s="113">
        <f>IF(ISERROR(VLOOKUP(A4662,'Controle de Estoque'!A:I,1,FALSE)),"",VLOOKUP(A4662,'Controle de Estoque'!A:I,4,FALSE))</f>
        <v>10</v>
      </c>
      <c r="G4662" s="114" t="str">
        <f>IF(ISBLANK(A4662),"",IF(ISERROR(VLOOKUP(A4662,'Controle de Estoque'!A:I,1,FALSE)),"Produto não cadastrado",VLOOKUP(A4662,'Controle de Estoque'!A:I,2,FALSE)))</f>
        <v>2CLA167360N3104S</v>
      </c>
      <c r="H4662" s="113"/>
      <c r="I4662" s="38"/>
    </row>
    <row r="4663" spans="1:9" x14ac:dyDescent="0.25">
      <c r="A4663" s="117" t="s">
        <v>2575</v>
      </c>
      <c r="B4663" s="109"/>
      <c r="C4663" s="110"/>
      <c r="D4663" s="111"/>
      <c r="E4663" s="112"/>
      <c r="F4663" s="113">
        <f>IF(ISERROR(VLOOKUP(A4663,'Controle de Estoque'!A:I,1,FALSE)),"",VLOOKUP(A4663,'Controle de Estoque'!A:I,4,FALSE))</f>
        <v>16</v>
      </c>
      <c r="G4663" s="114" t="str">
        <f>IF(ISBLANK(A4663),"",IF(ISERROR(VLOOKUP(A4663,'Controle de Estoque'!A:I,1,FALSE)),"Produto não cadastrado",VLOOKUP(A4663,'Controle de Estoque'!A:I,2,FALSE)))</f>
        <v>2CLON110238BRS</v>
      </c>
      <c r="H4663" s="113"/>
      <c r="I4663" s="38"/>
    </row>
    <row r="4664" spans="1:9" x14ac:dyDescent="0.25">
      <c r="A4664" s="117" t="s">
        <v>2674</v>
      </c>
      <c r="B4664" s="109"/>
      <c r="C4664" s="110"/>
      <c r="D4664" s="111"/>
      <c r="E4664" s="112"/>
      <c r="F4664" s="113">
        <f>IF(ISERROR(VLOOKUP(A4664,'Controle de Estoque'!A:I,1,FALSE)),"",VLOOKUP(A4664,'Controle de Estoque'!A:I,4,FALSE))</f>
        <v>24</v>
      </c>
      <c r="G4664" s="114" t="str">
        <f>IF(ISBLANK(A4664),"",IF(ISERROR(VLOOKUP(A4664,'Controle de Estoque'!A:I,1,FALSE)),"Produto não cadastrado",VLOOKUP(A4664,'Controle de Estoque'!A:I,2,FALSE)))</f>
        <v>2CLON137191BRS</v>
      </c>
      <c r="H4664" s="113"/>
      <c r="I4664" s="38"/>
    </row>
    <row r="4665" spans="1:9" x14ac:dyDescent="0.25">
      <c r="A4665" s="117" t="s">
        <v>2719</v>
      </c>
      <c r="B4665" s="109"/>
      <c r="C4665" s="110"/>
      <c r="D4665" s="111"/>
      <c r="E4665" s="112"/>
      <c r="F4665" s="113">
        <f>IF(ISERROR(VLOOKUP(A4665,'Controle de Estoque'!A:I,1,FALSE)),"",VLOOKUP(A4665,'Controle de Estoque'!A:I,4,FALSE))</f>
        <v>3</v>
      </c>
      <c r="G4665" s="114" t="str">
        <f>IF(ISBLANK(A4665),"",IF(ISERROR(VLOOKUP(A4665,'Controle de Estoque'!A:I,1,FALSE)),"Produto não cadastrado",VLOOKUP(A4665,'Controle de Estoque'!A:I,2,FALSE)))</f>
        <v>2CLON137382BRS</v>
      </c>
      <c r="H4665" s="113"/>
      <c r="I4665" s="38"/>
    </row>
    <row r="4666" spans="1:9" x14ac:dyDescent="0.25">
      <c r="A4666" s="117" t="s">
        <v>2715</v>
      </c>
      <c r="B4666" s="109"/>
      <c r="C4666" s="110"/>
      <c r="D4666" s="111"/>
      <c r="E4666" s="112"/>
      <c r="F4666" s="113">
        <f>IF(ISERROR(VLOOKUP(A4666,'Controle de Estoque'!A:I,1,FALSE)),"",VLOOKUP(A4666,'Controle de Estoque'!A:I,4,FALSE))</f>
        <v>0</v>
      </c>
      <c r="G4666" s="114" t="str">
        <f>IF(ISBLANK(A4666),"",IF(ISERROR(VLOOKUP(A4666,'Controle de Estoque'!A:I,1,FALSE)),"Produto não cadastrado",VLOOKUP(A4666,'Controle de Estoque'!A:I,2,FALSE)))</f>
        <v>2CLON137384BRS</v>
      </c>
      <c r="H4666" s="113"/>
      <c r="I4666" s="38"/>
    </row>
    <row r="4667" spans="1:9" x14ac:dyDescent="0.25">
      <c r="A4667" s="117" t="s">
        <v>2717</v>
      </c>
      <c r="B4667" s="109"/>
      <c r="C4667" s="110"/>
      <c r="D4667" s="111"/>
      <c r="E4667" s="112"/>
      <c r="F4667" s="113">
        <f>IF(ISERROR(VLOOKUP(A4667,'Controle de Estoque'!A:I,1,FALSE)),"",VLOOKUP(A4667,'Controle de Estoque'!A:I,4,FALSE))</f>
        <v>18</v>
      </c>
      <c r="G4667" s="114" t="str">
        <f>IF(ISBLANK(A4667),"",IF(ISERROR(VLOOKUP(A4667,'Controle de Estoque'!A:I,1,FALSE)),"Produto não cadastrado",VLOOKUP(A4667,'Controle de Estoque'!A:I,2,FALSE)))</f>
        <v>2CLON137387BRS</v>
      </c>
      <c r="H4667" s="113"/>
      <c r="I4667" s="38"/>
    </row>
    <row r="4668" spans="1:9" x14ac:dyDescent="0.25">
      <c r="A4668" s="117" t="s">
        <v>2807</v>
      </c>
      <c r="B4668" s="109"/>
      <c r="C4668" s="110"/>
      <c r="D4668" s="111"/>
      <c r="E4668" s="112"/>
      <c r="F4668" s="113">
        <f>IF(ISERROR(VLOOKUP(A4668,'Controle de Estoque'!A:I,1,FALSE)),"",VLOOKUP(A4668,'Controle de Estoque'!A:I,4,FALSE))</f>
        <v>9</v>
      </c>
      <c r="G4668" s="114" t="str">
        <f>IF(ISBLANK(A4668),"",IF(ISERROR(VLOOKUP(A4668,'Controle de Estoque'!A:I,1,FALSE)),"Produto não cadastrado",VLOOKUP(A4668,'Controle de Estoque'!A:I,2,FALSE)))</f>
        <v>2CLON167382BRS</v>
      </c>
      <c r="H4668" s="113"/>
      <c r="I4668" s="38"/>
    </row>
    <row r="4669" spans="1:9" x14ac:dyDescent="0.25">
      <c r="A4669" s="117" t="s">
        <v>2805</v>
      </c>
      <c r="B4669" s="109"/>
      <c r="C4669" s="110"/>
      <c r="D4669" s="111"/>
      <c r="E4669" s="112"/>
      <c r="F4669" s="113">
        <f>IF(ISERROR(VLOOKUP(A4669,'Controle de Estoque'!A:I,1,FALSE)),"",VLOOKUP(A4669,'Controle de Estoque'!A:I,4,FALSE))</f>
        <v>7</v>
      </c>
      <c r="G4669" s="114" t="str">
        <f>IF(ISBLANK(A4669),"",IF(ISERROR(VLOOKUP(A4669,'Controle de Estoque'!A:I,1,FALSE)),"Produto não cadastrado",VLOOKUP(A4669,'Controle de Estoque'!A:I,2,FALSE)))</f>
        <v>2CLON167387BRS</v>
      </c>
      <c r="H4669" s="113"/>
      <c r="I4669" s="38"/>
    </row>
    <row r="4670" spans="1:9" x14ac:dyDescent="0.25">
      <c r="A4670" s="117" t="s">
        <v>2651</v>
      </c>
      <c r="B4670" s="109"/>
      <c r="C4670" s="110"/>
      <c r="D4670" s="111"/>
      <c r="E4670" s="112"/>
      <c r="F4670" s="113">
        <f>IF(ISERROR(VLOOKUP(A4670,'Controle de Estoque'!A:I,1,FALSE)),"",VLOOKUP(A4670,'Controle de Estoque'!A:I,4,FALSE))</f>
        <v>5</v>
      </c>
      <c r="G4670" s="114" t="str">
        <f>IF(ISBLANK(A4670),"",IF(ISERROR(VLOOKUP(A4670,'Controle de Estoque'!A:I,1,FALSE)),"Produto não cadastrado",VLOOKUP(A4670,'Controle de Estoque'!A:I,2,FALSE)))</f>
        <v>S</v>
      </c>
      <c r="H4670" s="113"/>
      <c r="I4670" s="38"/>
    </row>
    <row r="4671" spans="1:9" x14ac:dyDescent="0.25">
      <c r="A4671" s="98" t="s">
        <v>7346</v>
      </c>
      <c r="B4671" s="109"/>
      <c r="C4671" s="110">
        <v>1</v>
      </c>
      <c r="D4671" s="111"/>
      <c r="E4671" s="112"/>
      <c r="F4671" s="113">
        <f>IF(ISERROR(VLOOKUP(A4671,'Controle de Estoque'!A:I,1,FALSE)),"",VLOOKUP(A4671,'Controle de Estoque'!A:I,4,FALSE))</f>
        <v>26</v>
      </c>
      <c r="G4671" s="114" t="str">
        <f>IF(ISBLANK(A4671),"",IF(ISERROR(VLOOKUP(A4671,'Controle de Estoque'!A:I,1,FALSE)),"Produto não cadastrado",VLOOKUP(A4671,'Controle de Estoque'!A:I,2,FALSE)))</f>
        <v>2GCA296973A0031</v>
      </c>
      <c r="H4671" s="113"/>
      <c r="I4671" s="38"/>
    </row>
    <row r="4672" spans="1:9" x14ac:dyDescent="0.25">
      <c r="A4672" s="116" t="s">
        <v>3088</v>
      </c>
      <c r="B4672" s="109"/>
      <c r="C4672" s="110">
        <v>50</v>
      </c>
      <c r="D4672" s="111"/>
      <c r="E4672" s="112"/>
      <c r="F4672" s="113">
        <f>IF(ISERROR(VLOOKUP(A4672,'Controle de Estoque'!A:I,1,FALSE)),"",VLOOKUP(A4672,'Controle de Estoque'!A:I,4,FALSE))</f>
        <v>51</v>
      </c>
      <c r="G4672" s="114" t="str">
        <f>IF(ISBLANK(A4672),"",IF(ISERROR(VLOOKUP(A4672,'Controle de Estoque'!A:I,1,FALSE)),"Produto não cadastrado",VLOOKUP(A4672,'Controle de Estoque'!A:I,2,FALSE)))</f>
        <v>1SCA022627R0400</v>
      </c>
      <c r="H4672" s="113"/>
      <c r="I4672" s="38"/>
    </row>
    <row r="4673" spans="1:9" x14ac:dyDescent="0.25">
      <c r="A4673" s="116" t="s">
        <v>3085</v>
      </c>
      <c r="B4673" s="109"/>
      <c r="C4673" s="110">
        <v>80</v>
      </c>
      <c r="D4673" s="111"/>
      <c r="E4673" s="112"/>
      <c r="F4673" s="113">
        <f>IF(ISERROR(VLOOKUP(A4673,'Controle de Estoque'!A:I,1,FALSE)),"",VLOOKUP(A4673,'Controle de Estoque'!A:I,4,FALSE))</f>
        <v>83</v>
      </c>
      <c r="G4673" s="114" t="str">
        <f>IF(ISBLANK(A4673),"",IF(ISERROR(VLOOKUP(A4673,'Controle de Estoque'!A:I,1,FALSE)),"Produto não cadastrado",VLOOKUP(A4673,'Controle de Estoque'!A:I,2,FALSE)))</f>
        <v>1SCA022627R0310</v>
      </c>
      <c r="H4673" s="113"/>
      <c r="I4673" s="38"/>
    </row>
    <row r="4674" spans="1:9" x14ac:dyDescent="0.25">
      <c r="A4674" s="98" t="s">
        <v>7606</v>
      </c>
      <c r="B4674" s="109"/>
      <c r="C4674" s="110">
        <v>1</v>
      </c>
      <c r="D4674" s="111"/>
      <c r="E4674" s="112"/>
      <c r="F4674" s="113">
        <f>IF(ISERROR(VLOOKUP(A4674,'Controle de Estoque'!A:I,1,FALSE)),"",VLOOKUP(A4674,'Controle de Estoque'!A:I,4,FALSE))</f>
        <v>1</v>
      </c>
      <c r="G4674" s="114" t="str">
        <f>IF(ISBLANK(A4674),"",IF(ISERROR(VLOOKUP(A4674,'Controle de Estoque'!A:I,1,FALSE)),"Produto não cadastrado",VLOOKUP(A4674,'Controle de Estoque'!A:I,2,FALSE)))</f>
        <v>1SDA067377R1</v>
      </c>
      <c r="H4674" s="113"/>
      <c r="I4674" s="38"/>
    </row>
    <row r="4675" spans="1:9" x14ac:dyDescent="0.25">
      <c r="A4675" s="98" t="s">
        <v>7514</v>
      </c>
      <c r="B4675" s="109"/>
      <c r="C4675" s="110">
        <v>1</v>
      </c>
      <c r="D4675" s="111"/>
      <c r="E4675" s="112"/>
      <c r="F4675" s="113">
        <f>IF(ISERROR(VLOOKUP(A4675,'Controle de Estoque'!A:I,1,FALSE)),"",VLOOKUP(A4675,'Controle de Estoque'!A:I,4,FALSE))</f>
        <v>2</v>
      </c>
      <c r="G4675" s="114" t="str">
        <f>IF(ISBLANK(A4675),"",IF(ISERROR(VLOOKUP(A4675,'Controle de Estoque'!A:I,1,FALSE)),"Produto não cadastrado",VLOOKUP(A4675,'Controle de Estoque'!A:I,2,FALSE)))</f>
        <v>1SFA619600R6111</v>
      </c>
      <c r="H4675" s="113"/>
      <c r="I4675" s="38"/>
    </row>
    <row r="4676" spans="1:9" x14ac:dyDescent="0.25">
      <c r="A4676" s="98" t="s">
        <v>7607</v>
      </c>
      <c r="B4676" s="109"/>
      <c r="C4676" s="110">
        <v>1</v>
      </c>
      <c r="D4676" s="111"/>
      <c r="E4676" s="112"/>
      <c r="F4676" s="113">
        <f>IF(ISERROR(VLOOKUP(A4676,'Controle de Estoque'!A:I,1,FALSE)),"",VLOOKUP(A4676,'Controle de Estoque'!A:I,4,FALSE))</f>
        <v>1</v>
      </c>
      <c r="G4676" s="114" t="str">
        <f>IF(ISBLANK(A4676),"",IF(ISERROR(VLOOKUP(A4676,'Controle de Estoque'!A:I,1,FALSE)),"Produto não cadastrado",VLOOKUP(A4676,'Controle de Estoque'!A:I,2,FALSE)))</f>
        <v>1SFA619600R6316</v>
      </c>
      <c r="H4676" s="113"/>
      <c r="I4676" s="38"/>
    </row>
    <row r="4677" spans="1:9" x14ac:dyDescent="0.25">
      <c r="A4677" s="98" t="s">
        <v>2437</v>
      </c>
      <c r="B4677" s="109"/>
      <c r="C4677" s="110">
        <v>3</v>
      </c>
      <c r="D4677" s="111"/>
      <c r="E4677" s="112"/>
      <c r="F4677" s="113">
        <f>IF(ISERROR(VLOOKUP(A4677,'Controle de Estoque'!A:I,1,FALSE)),"",VLOOKUP(A4677,'Controle de Estoque'!A:I,4,FALSE))</f>
        <v>3</v>
      </c>
      <c r="G4677" s="114" t="str">
        <f>IF(ISBLANK(A4677),"",IF(ISERROR(VLOOKUP(A4677,'Controle de Estoque'!A:I,1,FALSE)),"Produto não cadastrado",VLOOKUP(A4677,'Controle de Estoque'!A:I,2,FALSE)))</f>
        <v>1SAM250000R1013</v>
      </c>
      <c r="H4677" s="113"/>
      <c r="I4677" s="38"/>
    </row>
    <row r="4678" spans="1:9" x14ac:dyDescent="0.25">
      <c r="A4678" s="124" t="s">
        <v>7608</v>
      </c>
      <c r="B4678" s="109"/>
      <c r="C4678" s="110">
        <v>1</v>
      </c>
      <c r="D4678" s="111"/>
      <c r="E4678" s="112"/>
      <c r="F4678" s="113">
        <v>1</v>
      </c>
      <c r="G4678" s="114" t="str">
        <f>IF(ISBLANK(A4678),"",IF(ISERROR(VLOOKUP(A4678,'Controle de Estoque'!A:I,1,FALSE)),"Produto não cadastrado",VLOOKUP(A4678,'Controle de Estoque'!A:I,2,FALSE)))</f>
        <v>3AXD50000265411</v>
      </c>
      <c r="H4678" s="113"/>
      <c r="I4678" s="38"/>
    </row>
    <row r="4679" spans="1:9" x14ac:dyDescent="0.25">
      <c r="A4679" s="124" t="s">
        <v>7609</v>
      </c>
      <c r="B4679" s="109"/>
      <c r="C4679" s="110">
        <v>1</v>
      </c>
      <c r="D4679" s="111"/>
      <c r="E4679" s="112"/>
      <c r="F4679" s="113">
        <f>IF(ISERROR(VLOOKUP(A4679,'Controle de Estoque'!A:I,1,FALSE)),"",VLOOKUP(A4679,'Controle de Estoque'!A:I,4,FALSE))</f>
        <v>0</v>
      </c>
      <c r="G4679" s="114" t="str">
        <f>IF(ISBLANK(A4679),"",IF(ISERROR(VLOOKUP(A4679,'Controle de Estoque'!A:I,1,FALSE)),"Produto não cadastrado",VLOOKUP(A4679,'Controle de Estoque'!A:I,2,FALSE)))</f>
        <v>3AXD50000506132</v>
      </c>
      <c r="H4679" s="113"/>
      <c r="I4679" s="38"/>
    </row>
    <row r="4680" spans="1:9" x14ac:dyDescent="0.25">
      <c r="A4680" s="98" t="s">
        <v>1901</v>
      </c>
      <c r="B4680" s="109"/>
      <c r="C4680" s="110">
        <v>23</v>
      </c>
      <c r="D4680" s="111"/>
      <c r="E4680" s="112"/>
      <c r="F4680" s="113">
        <f>IF(ISERROR(VLOOKUP(A4680,'Controle de Estoque'!A:I,1,FALSE)),"",VLOOKUP(A4680,'Controle de Estoque'!A:I,4,FALSE))</f>
        <v>0</v>
      </c>
      <c r="G4680" s="114" t="str">
        <f>IF(ISBLANK(A4680),"",IF(ISERROR(VLOOKUP(A4680,'Controle de Estoque'!A:I,1,FALSE)),"Produto não cadastrado",VLOOKUP(A4680,'Controle de Estoque'!A:I,2,FALSE)))</f>
        <v>1SVR405651R3100</v>
      </c>
      <c r="H4680" s="113"/>
      <c r="I4680" s="38"/>
    </row>
    <row r="4681" spans="1:9" x14ac:dyDescent="0.25">
      <c r="A4681" s="98" t="s">
        <v>1389</v>
      </c>
      <c r="B4681" s="109"/>
      <c r="C4681" s="110">
        <v>1</v>
      </c>
      <c r="D4681" s="111"/>
      <c r="E4681" s="112"/>
      <c r="F4681" s="113">
        <f>IF(ISERROR(VLOOKUP(A4681,'Controle de Estoque'!A:I,1,FALSE)),"",VLOOKUP(A4681,'Controle de Estoque'!A:I,4,FALSE))</f>
        <v>4</v>
      </c>
      <c r="G4681" s="114">
        <f>IF(ISBLANK(A4681),"",IF(ISERROR(VLOOKUP(A4681,'Controle de Estoque'!A:I,1,FALSE)),"Produto não cadastrado",VLOOKUP(A4681,'Controle de Estoque'!A:I,2,FALSE)))</f>
        <v>68226716</v>
      </c>
      <c r="H4681" s="113"/>
      <c r="I4681" s="38"/>
    </row>
    <row r="4682" spans="1:9" x14ac:dyDescent="0.25">
      <c r="A4682" s="124" t="s">
        <v>7631</v>
      </c>
      <c r="B4682" s="109"/>
      <c r="C4682" s="110">
        <v>1</v>
      </c>
      <c r="D4682" s="111"/>
      <c r="E4682" s="112"/>
      <c r="F4682" s="113">
        <f>IF(ISERROR(VLOOKUP(A4682,'Controle de Estoque'!A:I,1,FALSE)),"",VLOOKUP(A4682,'Controle de Estoque'!A:I,4,FALSE))</f>
        <v>1</v>
      </c>
      <c r="G4682" s="114" t="str">
        <f>IF(ISBLANK(A4682),"",IF(ISERROR(VLOOKUP(A4682,'Controle de Estoque'!A:I,1,FALSE)),"Produto não cadastrado",VLOOKUP(A4682,'Controle de Estoque'!A:I,2,FALSE)))</f>
        <v>3AXD50000265466</v>
      </c>
      <c r="H4682" s="113"/>
      <c r="I4682" s="38"/>
    </row>
    <row r="4683" spans="1:9" x14ac:dyDescent="0.25">
      <c r="A4683" s="124" t="s">
        <v>3400</v>
      </c>
      <c r="B4683" s="109" t="s">
        <v>7635</v>
      </c>
      <c r="C4683" s="110">
        <v>6</v>
      </c>
      <c r="D4683" s="111"/>
      <c r="E4683" s="112"/>
      <c r="F4683" s="113">
        <f>IF(ISERROR(VLOOKUP(A4683,'Controle de Estoque'!A:I,1,FALSE)),"",VLOOKUP(A4683,'Controle de Estoque'!A:I,4,FALSE))</f>
        <v>3</v>
      </c>
      <c r="G4683" s="114" t="str">
        <f>IF(ISBLANK(A4683),"",IF(ISERROR(VLOOKUP(A4683,'Controle de Estoque'!A:I,1,FALSE)),"Produto não cadastrado",VLOOKUP(A4683,'Controle de Estoque'!A:I,2,FALSE)))</f>
        <v>2TAZ110100R1024</v>
      </c>
      <c r="H4683" s="113"/>
      <c r="I4683" s="38"/>
    </row>
    <row r="4684" spans="1:9" x14ac:dyDescent="0.25">
      <c r="A4684" s="124" t="s">
        <v>3403</v>
      </c>
      <c r="B4684" s="109" t="s">
        <v>7635</v>
      </c>
      <c r="C4684" s="110">
        <v>9</v>
      </c>
      <c r="D4684" s="111"/>
      <c r="E4684" s="112"/>
      <c r="F4684" s="113">
        <f>IF(ISERROR(VLOOKUP(A4684,'Controle de Estoque'!A:I,1,FALSE)),"",VLOOKUP(A4684,'Controle de Estoque'!A:I,4,FALSE))</f>
        <v>1</v>
      </c>
      <c r="G4684" s="114" t="str">
        <f>IF(ISBLANK(A4684),"",IF(ISERROR(VLOOKUP(A4684,'Controle de Estoque'!A:I,1,FALSE)),"Produto não cadastrado",VLOOKUP(A4684,'Controle de Estoque'!A:I,2,FALSE)))</f>
        <v>2TAZ110100R1164</v>
      </c>
      <c r="H4684" s="113"/>
      <c r="I4684" s="38"/>
    </row>
    <row r="4685" spans="1:9" x14ac:dyDescent="0.25">
      <c r="A4685" s="124" t="s">
        <v>3402</v>
      </c>
      <c r="B4685" s="109" t="s">
        <v>7635</v>
      </c>
      <c r="C4685" s="110">
        <v>6</v>
      </c>
      <c r="D4685" s="111"/>
      <c r="E4685" s="112"/>
      <c r="F4685" s="113">
        <f>IF(ISERROR(VLOOKUP(A4685,'Controle de Estoque'!A:I,1,FALSE)),"",VLOOKUP(A4685,'Controle de Estoque'!A:I,4,FALSE))</f>
        <v>14</v>
      </c>
      <c r="G4685" s="114" t="str">
        <f>IF(ISBLANK(A4685),"",IF(ISERROR(VLOOKUP(A4685,'Controle de Estoque'!A:I,1,FALSE)),"Produto não cadastrado",VLOOKUP(A4685,'Controle de Estoque'!A:I,2,FALSE)))</f>
        <v>2TAZ110100R1104</v>
      </c>
      <c r="H4685" s="113"/>
      <c r="I4685" s="38"/>
    </row>
    <row r="4686" spans="1:9" x14ac:dyDescent="0.25">
      <c r="A4686" s="124" t="s">
        <v>3404</v>
      </c>
      <c r="B4686" s="109" t="s">
        <v>7635</v>
      </c>
      <c r="C4686" s="110">
        <v>11</v>
      </c>
      <c r="D4686" s="111"/>
      <c r="E4686" s="112"/>
      <c r="F4686" s="113">
        <f>IF(ISERROR(VLOOKUP(A4686,'Controle de Estoque'!A:I,1,FALSE)),"",VLOOKUP(A4686,'Controle de Estoque'!A:I,4,FALSE))</f>
        <v>8</v>
      </c>
      <c r="G4686" s="114" t="str">
        <f>IF(ISBLANK(A4686),"",IF(ISERROR(VLOOKUP(A4686,'Controle de Estoque'!A:I,1,FALSE)),"Produto não cadastrado",VLOOKUP(A4686,'Controle de Estoque'!A:I,2,FALSE)))</f>
        <v>2TAZ110100R1204</v>
      </c>
      <c r="H4686" s="113"/>
      <c r="I4686" s="38"/>
    </row>
    <row r="4687" spans="1:9" x14ac:dyDescent="0.25">
      <c r="A4687" s="124" t="s">
        <v>7634</v>
      </c>
      <c r="B4687" s="109" t="s">
        <v>7635</v>
      </c>
      <c r="C4687" s="110">
        <v>4</v>
      </c>
      <c r="D4687" s="111"/>
      <c r="E4687" s="112"/>
      <c r="F4687" s="113">
        <f>IF(ISERROR(VLOOKUP(A4687,'Controle de Estoque'!A:I,1,FALSE)),"",VLOOKUP(A4687,'Controle de Estoque'!A:I,4,FALSE))</f>
        <v>23</v>
      </c>
      <c r="G4687" s="114" t="str">
        <f>IF(ISBLANK(A4687),"",IF(ISERROR(VLOOKUP(A4687,'Controle de Estoque'!A:I,1,FALSE)),"Produto não cadastrado",VLOOKUP(A4687,'Controle de Estoque'!A:I,2,FALSE)))</f>
        <v>2TAZ110100R1044</v>
      </c>
      <c r="H4687" s="113"/>
      <c r="I4687" s="38"/>
    </row>
    <row r="4688" spans="1:9" x14ac:dyDescent="0.25">
      <c r="A4688" s="124" t="s">
        <v>3401</v>
      </c>
      <c r="B4688" s="109" t="s">
        <v>7635</v>
      </c>
      <c r="C4688" s="110">
        <v>6</v>
      </c>
      <c r="D4688" s="111"/>
      <c r="E4688" s="112"/>
      <c r="F4688" s="113">
        <f>IF(ISERROR(VLOOKUP(A4688,'Controle de Estoque'!A:I,1,FALSE)),"",VLOOKUP(A4688,'Controle de Estoque'!A:I,4,FALSE))</f>
        <v>20</v>
      </c>
      <c r="G4688" s="114" t="str">
        <f>IF(ISBLANK(A4688),"",IF(ISERROR(VLOOKUP(A4688,'Controle de Estoque'!A:I,1,FALSE)),"Produto não cadastrado",VLOOKUP(A4688,'Controle de Estoque'!A:I,2,FALSE)))</f>
        <v>2TAZ110100R1064</v>
      </c>
      <c r="H4688" s="113"/>
      <c r="I4688" s="38"/>
    </row>
    <row r="4689" spans="1:9" x14ac:dyDescent="0.25">
      <c r="A4689" s="124" t="s">
        <v>3455</v>
      </c>
      <c r="B4689" s="109" t="s">
        <v>7635</v>
      </c>
      <c r="C4689" s="110">
        <v>3</v>
      </c>
      <c r="D4689" s="111"/>
      <c r="E4689" s="112"/>
      <c r="F4689" s="113">
        <f>IF(ISERROR(VLOOKUP(A4689,'Controle de Estoque'!A:I,1,FALSE)),"",VLOOKUP(A4689,'Controle de Estoque'!A:I,4,FALSE))</f>
        <v>0</v>
      </c>
      <c r="G4689" s="114" t="str">
        <f>IF(ISBLANK(A4689),"",IF(ISERROR(VLOOKUP(A4689,'Controle de Estoque'!A:I,1,FALSE)),"Produto não cadastrado",VLOOKUP(A4689,'Controle de Estoque'!A:I,2,FALSE)))</f>
        <v>2CDS253001R0104</v>
      </c>
      <c r="H4689" s="113"/>
      <c r="I4689" s="38"/>
    </row>
    <row r="4690" spans="1:9" x14ac:dyDescent="0.25">
      <c r="A4690" s="98" t="s">
        <v>7652</v>
      </c>
      <c r="B4690" s="109" t="s">
        <v>7667</v>
      </c>
      <c r="C4690" s="110">
        <v>3</v>
      </c>
      <c r="D4690" s="111"/>
      <c r="E4690" s="112"/>
      <c r="F4690" s="113">
        <f>IF(ISERROR(VLOOKUP(A4690,'Controle de Estoque'!A:I,1,FALSE)),"",VLOOKUP(A4690,'Controle de Estoque'!A:I,4,FALSE))</f>
        <v>1</v>
      </c>
      <c r="G4690" s="114" t="str">
        <f>IF(ISBLANK(A4690),"",IF(ISERROR(VLOOKUP(A4690,'Controle de Estoque'!A:I,1,FALSE)),"Produto não cadastrado",VLOOKUP(A4690,'Controle de Estoque'!A:I,2,FALSE)))</f>
        <v>1SDA038324R1</v>
      </c>
      <c r="H4690" s="113"/>
      <c r="I4690" s="38"/>
    </row>
    <row r="4691" spans="1:9" x14ac:dyDescent="0.25">
      <c r="A4691" s="98" t="s">
        <v>7653</v>
      </c>
      <c r="B4691" s="109" t="s">
        <v>7667</v>
      </c>
      <c r="C4691" s="110">
        <v>1</v>
      </c>
      <c r="D4691" s="111"/>
      <c r="E4691" s="112"/>
      <c r="F4691" s="113">
        <f>IF(ISERROR(VLOOKUP(A4691,'Controle de Estoque'!A:I,1,FALSE)),"",VLOOKUP(A4691,'Controle de Estoque'!A:I,4,FALSE))</f>
        <v>4</v>
      </c>
      <c r="G4691" s="114" t="str">
        <f>IF(ISBLANK(A4691),"",IF(ISERROR(VLOOKUP(A4691,'Controle de Estoque'!A:I,1,FALSE)),"Produto não cadastrado",VLOOKUP(A4691,'Controle de Estoque'!A:I,2,FALSE)))</f>
        <v>1SDA038323R1</v>
      </c>
      <c r="H4691" s="113"/>
      <c r="I4691" s="38"/>
    </row>
    <row r="4692" spans="1:9" x14ac:dyDescent="0.25">
      <c r="A4692" s="98" t="s">
        <v>7654</v>
      </c>
      <c r="B4692" s="109" t="s">
        <v>7667</v>
      </c>
      <c r="C4692" s="110">
        <v>2</v>
      </c>
      <c r="D4692" s="111"/>
      <c r="E4692" s="112"/>
      <c r="F4692" s="113">
        <f>IF(ISERROR(VLOOKUP(A4692,'Controle de Estoque'!A:I,1,FALSE)),"",VLOOKUP(A4692,'Controle de Estoque'!A:I,4,FALSE))</f>
        <v>2</v>
      </c>
      <c r="G4692" s="114" t="str">
        <f>IF(ISBLANK(A4692),"",IF(ISERROR(VLOOKUP(A4692,'Controle de Estoque'!A:I,1,FALSE)),"Produto não cadastrado",VLOOKUP(A4692,'Controle de Estoque'!A:I,2,FALSE)))</f>
        <v>1SDA038321R1</v>
      </c>
      <c r="H4692" s="113"/>
      <c r="I4692" s="38"/>
    </row>
    <row r="4693" spans="1:9" x14ac:dyDescent="0.25">
      <c r="A4693" s="124" t="s">
        <v>7554</v>
      </c>
      <c r="B4693" s="109" t="s">
        <v>7667</v>
      </c>
      <c r="C4693" s="110">
        <v>2</v>
      </c>
      <c r="D4693" s="111"/>
      <c r="E4693" s="112"/>
      <c r="F4693" s="113">
        <f>IF(ISERROR(VLOOKUP(A4693,'Controle de Estoque'!A:I,1,FALSE)),"",VLOOKUP(A4693,'Controle de Estoque'!A:I,4,FALSE))</f>
        <v>30</v>
      </c>
      <c r="G4693" s="114" t="str">
        <f>IF(ISBLANK(A4693),"",IF(ISERROR(VLOOKUP(A4693,'Controle de Estoque'!A:I,1,FALSE)),"Produto não cadastrado",VLOOKUP(A4693,'Controle de Estoque'!A:I,2,FALSE)))</f>
        <v>2CLA113620N1114S</v>
      </c>
      <c r="H4693" s="113"/>
      <c r="I4693" s="38"/>
    </row>
    <row r="4694" spans="1:9" x14ac:dyDescent="0.25">
      <c r="A4694" s="98" t="s">
        <v>366</v>
      </c>
      <c r="B4694" s="109" t="s">
        <v>7667</v>
      </c>
      <c r="C4694" s="110">
        <v>1</v>
      </c>
      <c r="D4694" s="111"/>
      <c r="E4694" s="112"/>
      <c r="F4694" s="113">
        <f>IF(ISERROR(VLOOKUP(A4694,'Controle de Estoque'!A:I,1,FALSE)),"",VLOOKUP(A4694,'Controle de Estoque'!A:I,4,FALSE))</f>
        <v>1</v>
      </c>
      <c r="G4694" s="114" t="str">
        <f>IF(ISBLANK(A4694),"",IF(ISERROR(VLOOKUP(A4694,'Controle de Estoque'!A:I,1,FALSE)),"Produto não cadastrado",VLOOKUP(A4694,'Controle de Estoque'!A:I,2,FALSE)))</f>
        <v>1585J-M8TBJM1M9</v>
      </c>
      <c r="H4694" s="113"/>
      <c r="I4694" s="38"/>
    </row>
    <row r="4695" spans="1:9" x14ac:dyDescent="0.25">
      <c r="A4695" s="98" t="s">
        <v>358</v>
      </c>
      <c r="B4695" s="109" t="s">
        <v>7667</v>
      </c>
      <c r="C4695" s="110">
        <v>1</v>
      </c>
      <c r="D4695" s="111"/>
      <c r="E4695" s="112"/>
      <c r="F4695" s="113">
        <f>IF(ISERROR(VLOOKUP(A4695,'Controle de Estoque'!A:I,1,FALSE)),"",VLOOKUP(A4695,'Controle de Estoque'!A:I,4,FALSE))</f>
        <v>1</v>
      </c>
      <c r="G4695" s="114" t="str">
        <f>IF(ISBLANK(A4695),"",IF(ISERROR(VLOOKUP(A4695,'Controle de Estoque'!A:I,1,FALSE)),"Produto não cadastrado",VLOOKUP(A4695,'Controle de Estoque'!A:I,2,FALSE)))</f>
        <v>1585J-M8CBJM-1</v>
      </c>
      <c r="H4695" s="113"/>
      <c r="I4695" s="38"/>
    </row>
    <row r="4696" spans="1:9" x14ac:dyDescent="0.25">
      <c r="A4696" s="98" t="s">
        <v>7668</v>
      </c>
      <c r="B4696" s="109" t="s">
        <v>7670</v>
      </c>
      <c r="C4696" s="110">
        <v>3</v>
      </c>
      <c r="D4696" s="111"/>
      <c r="E4696" s="112"/>
      <c r="F4696" s="113">
        <f>IF(ISERROR(VLOOKUP(A4696,'Controle de Estoque'!A:I,1,FALSE)),"",VLOOKUP(A4696,'Controle de Estoque'!A:I,4,FALSE))</f>
        <v>1</v>
      </c>
      <c r="G4696" s="114" t="str">
        <f>IF(ISBLANK(A4696),"",IF(ISERROR(VLOOKUP(A4696,'Controle de Estoque'!A:I,1,FALSE)),"Produto não cadastrado",VLOOKUP(A4696,'Controle de Estoque'!A:I,2,FALSE)))</f>
        <v>1SVR730794R3300</v>
      </c>
      <c r="H4696" s="113"/>
      <c r="I4696" s="38"/>
    </row>
    <row r="4697" spans="1:9" x14ac:dyDescent="0.25">
      <c r="A4697" s="98" t="s">
        <v>1457</v>
      </c>
      <c r="B4697" s="109" t="s">
        <v>7670</v>
      </c>
      <c r="C4697" s="110">
        <v>2</v>
      </c>
      <c r="D4697" s="111"/>
      <c r="E4697" s="112"/>
      <c r="F4697" s="113">
        <f>IF(ISERROR(VLOOKUP(A4697,'Controle de Estoque'!A:I,1,FALSE)),"",VLOOKUP(A4697,'Controle de Estoque'!A:I,4,FALSE))</f>
        <v>2</v>
      </c>
      <c r="G4697" s="114" t="str">
        <f>IF(ISBLANK(A4697),"",IF(ISERROR(VLOOKUP(A4697,'Controle de Estoque'!A:I,1,FALSE)),"Produto não cadastrado",VLOOKUP(A4697,'Controle de Estoque'!A:I,2,FALSE)))</f>
        <v>1SBL177001R1310</v>
      </c>
      <c r="H4697" s="113"/>
      <c r="I4697" s="38"/>
    </row>
    <row r="4698" spans="1:9" x14ac:dyDescent="0.25">
      <c r="A4698" s="98" t="s">
        <v>7671</v>
      </c>
      <c r="B4698" s="109" t="s">
        <v>7670</v>
      </c>
      <c r="C4698" s="110">
        <v>1</v>
      </c>
      <c r="D4698" s="111"/>
      <c r="E4698" s="112"/>
      <c r="F4698" s="113" t="str">
        <f>IF(ISERROR(VLOOKUP(A4698,'Controle de Estoque'!A:I,1,FALSE)),"",VLOOKUP(A4698,'Controle de Estoque'!A:I,4,FALSE))</f>
        <v/>
      </c>
      <c r="G4698" s="114" t="str">
        <f>IF(ISBLANK(A4698),"",IF(ISERROR(VLOOKUP(A4698,'Controle de Estoque'!A:I,1,FALSE)),"Produto não cadastrado",VLOOKUP(A4698,'Controle de Estoque'!A:I,2,FALSE)))</f>
        <v>Produto não cadastrado</v>
      </c>
      <c r="H4698" s="113"/>
      <c r="I4698" s="38"/>
    </row>
    <row r="4699" spans="1:9" x14ac:dyDescent="0.25">
      <c r="A4699" s="98" t="s">
        <v>7672</v>
      </c>
      <c r="B4699" s="109" t="s">
        <v>7670</v>
      </c>
      <c r="C4699" s="110">
        <v>1</v>
      </c>
      <c r="D4699" s="111"/>
      <c r="E4699" s="112"/>
      <c r="F4699" s="113" t="str">
        <f>IF(ISERROR(VLOOKUP(A4699,'Controle de Estoque'!A:I,1,FALSE)),"",VLOOKUP(A4699,'Controle de Estoque'!A:I,4,FALSE))</f>
        <v/>
      </c>
      <c r="G4699" s="114" t="str">
        <f>IF(ISBLANK(A4699),"",IF(ISERROR(VLOOKUP(A4699,'Controle de Estoque'!A:I,1,FALSE)),"Produto não cadastrado",VLOOKUP(A4699,'Controle de Estoque'!A:I,2,FALSE)))</f>
        <v>Produto não cadastrado</v>
      </c>
      <c r="H4699" s="113"/>
      <c r="I4699" s="38"/>
    </row>
    <row r="4700" spans="1:9" x14ac:dyDescent="0.25">
      <c r="A4700" s="98" t="s">
        <v>7675</v>
      </c>
      <c r="B4700" s="109" t="s">
        <v>7670</v>
      </c>
      <c r="C4700" s="110">
        <v>5</v>
      </c>
      <c r="D4700" s="111"/>
      <c r="E4700" s="112"/>
      <c r="F4700" s="113">
        <f>IF(ISERROR(VLOOKUP(A4700,'Controle de Estoque'!A:I,1,FALSE)),"",VLOOKUP(A4700,'Controle de Estoque'!A:I,4,FALSE))</f>
        <v>5</v>
      </c>
      <c r="G4700" s="114" t="str">
        <f>IF(ISBLANK(A4700),"",IF(ISERROR(VLOOKUP(A4700,'Controle de Estoque'!A:I,1,FALSE)),"Produto não cadastrado",VLOOKUP(A4700,'Controle de Estoque'!A:I,2,FALSE)))</f>
        <v>GJL1201330R0007</v>
      </c>
      <c r="H4700" s="113"/>
      <c r="I4700" s="38"/>
    </row>
    <row r="4701" spans="1:9" x14ac:dyDescent="0.25">
      <c r="A4701" s="116" t="s">
        <v>1693</v>
      </c>
      <c r="B4701" s="109" t="s">
        <v>7670</v>
      </c>
      <c r="C4701" s="110">
        <v>10</v>
      </c>
      <c r="D4701" s="111"/>
      <c r="E4701" s="112"/>
      <c r="F4701" s="113">
        <f>IF(ISERROR(VLOOKUP(A4701,'Controle de Estoque'!A:I,1,FALSE)),"",VLOOKUP(A4701,'Controle de Estoque'!A:I,4,FALSE))</f>
        <v>121</v>
      </c>
      <c r="G4701" s="114" t="str">
        <f>IF(ISBLANK(A4701),"",IF(ISERROR(VLOOKUP(A4701,'Controle de Estoque'!A:I,1,FALSE)),"Produto não cadastrado",VLOOKUP(A4701,'Controle de Estoque'!A:I,2,FALSE)))</f>
        <v>1SBN019010R1001</v>
      </c>
      <c r="H4701" s="113"/>
      <c r="I4701" s="38"/>
    </row>
    <row r="4702" spans="1:9" x14ac:dyDescent="0.25">
      <c r="A4702" s="98" t="s">
        <v>3633</v>
      </c>
      <c r="B4702" s="109" t="s">
        <v>7670</v>
      </c>
      <c r="C4702" s="110">
        <v>4</v>
      </c>
      <c r="D4702" s="111"/>
      <c r="E4702" s="112"/>
      <c r="F4702" s="113">
        <f>IF(ISERROR(VLOOKUP(A4702,'Controle de Estoque'!A:I,1,FALSE)),"",VLOOKUP(A4702,'Controle de Estoque'!A:I,4,FALSE))</f>
        <v>56</v>
      </c>
      <c r="G4702" s="114" t="str">
        <f>IF(ISBLANK(A4702),"",IF(ISERROR(VLOOKUP(A4702,'Controle de Estoque'!A:I,1,FALSE)),"Produto não cadastrado",VLOOKUP(A4702,'Controle de Estoque'!A:I,2,FALSE)))</f>
        <v>2TAZ144300R0204</v>
      </c>
      <c r="H4702" s="113"/>
      <c r="I4702" s="38"/>
    </row>
    <row r="4703" spans="1:9" x14ac:dyDescent="0.25">
      <c r="A4703" s="98" t="s">
        <v>7553</v>
      </c>
      <c r="B4703" s="109" t="s">
        <v>7667</v>
      </c>
      <c r="C4703" s="110">
        <v>34</v>
      </c>
      <c r="D4703" s="111"/>
      <c r="E4703" s="112"/>
      <c r="F4703" s="113">
        <f>IF(ISERROR(VLOOKUP(A4703,'Controle de Estoque'!A:I,1,FALSE)),"",VLOOKUP(A4703,'Controle de Estoque'!A:I,4,FALSE))</f>
        <v>35</v>
      </c>
      <c r="G4703" s="114" t="str">
        <f>IF(ISBLANK(A4703),"",IF(ISERROR(VLOOKUP(A4703,'Controle de Estoque'!A:I,1,FALSE)),"Produto não cadastrado",VLOOKUP(A4703,'Controle de Estoque'!A:I,2,FALSE)))</f>
        <v>2CLA113600N1114S</v>
      </c>
      <c r="H4703" s="113"/>
      <c r="I4703" s="38"/>
    </row>
    <row r="4704" spans="1:9" x14ac:dyDescent="0.25">
      <c r="A4704" s="98" t="s">
        <v>474</v>
      </c>
      <c r="B4704" s="109"/>
      <c r="C4704" s="110">
        <v>4</v>
      </c>
      <c r="D4704" s="111"/>
      <c r="E4704" s="112"/>
      <c r="F4704" s="113">
        <f>IF(ISERROR(VLOOKUP(A4704,'Controle de Estoque'!A:I,1,FALSE)),"",VLOOKUP(A4704,'Controle de Estoque'!A:I,4,FALSE))</f>
        <v>9</v>
      </c>
      <c r="G4704" s="114" t="str">
        <f>IF(ISBLANK(A4704),"",IF(ISERROR(VLOOKUP(A4704,'Controle de Estoque'!A:I,1,FALSE)),"Produto não cadastrado",VLOOKUP(A4704,'Controle de Estoque'!A:I,2,FALSE)))</f>
        <v>1747BA</v>
      </c>
      <c r="H4704" s="113"/>
      <c r="I4704" s="38"/>
    </row>
    <row r="4705" spans="1:9" x14ac:dyDescent="0.25">
      <c r="A4705" s="98" t="s">
        <v>2605</v>
      </c>
      <c r="B4705" s="109"/>
      <c r="C4705" s="110">
        <v>5</v>
      </c>
      <c r="D4705" s="111"/>
      <c r="E4705" s="112"/>
      <c r="F4705" s="113">
        <f>IF(ISERROR(VLOOKUP(A4705,'Controle de Estoque'!A:I,1,FALSE)),"",VLOOKUP(A4705,'Controle de Estoque'!A:I,4,FALSE))</f>
        <v>5</v>
      </c>
      <c r="G4705" s="114" t="str">
        <f>IF(ISBLANK(A4705),"",IF(ISERROR(VLOOKUP(A4705,'Controle de Estoque'!A:I,1,FALSE)),"Produto não cadastrado",VLOOKUP(A4705,'Controle de Estoque'!A:I,2,FALSE)))</f>
        <v>2CLA111860N1104S</v>
      </c>
      <c r="H4705" s="113"/>
      <c r="I4705" s="38"/>
    </row>
    <row r="4706" spans="1:9" x14ac:dyDescent="0.25">
      <c r="A4706" s="117" t="s">
        <v>7683</v>
      </c>
      <c r="B4706" s="109" t="s">
        <v>7684</v>
      </c>
      <c r="C4706" s="110">
        <v>2</v>
      </c>
      <c r="D4706" s="111"/>
      <c r="E4706" s="112"/>
      <c r="F4706" s="113">
        <f>IF(ISERROR(VLOOKUP(A4706,'Controle de Estoque'!A:I,1,FALSE)),"",VLOOKUP(A4706,'Controle de Estoque'!A:I,4,FALSE))</f>
        <v>1</v>
      </c>
      <c r="G4706" s="114" t="str">
        <f>IF(ISBLANK(A4706),"",IF(ISERROR(VLOOKUP(A4706,'Controle de Estoque'!A:I,1,FALSE)),"Produto não cadastrado",VLOOKUP(A4706,'Controle de Estoque'!A:I,2,FALSE)))</f>
        <v>1SDA073699R1</v>
      </c>
      <c r="H4706" s="113"/>
      <c r="I4706" s="38"/>
    </row>
    <row r="4707" spans="1:9" x14ac:dyDescent="0.25">
      <c r="A4707" s="117" t="s">
        <v>485</v>
      </c>
      <c r="B4707" s="109" t="s">
        <v>7689</v>
      </c>
      <c r="C4707" s="110">
        <v>2</v>
      </c>
      <c r="D4707" s="111"/>
      <c r="E4707" s="112"/>
      <c r="F4707" s="113">
        <f>IF(ISERROR(VLOOKUP(A4707,'Controle de Estoque'!A:I,1,FALSE)),"",VLOOKUP(A4707,'Controle de Estoque'!A:I,4,FALSE))</f>
        <v>5</v>
      </c>
      <c r="G4707" s="114" t="str">
        <f>IF(ISBLANK(A4707),"",IF(ISERROR(VLOOKUP(A4707,'Controle de Estoque'!A:I,1,FALSE)),"Produto não cadastrado",VLOOKUP(A4707,'Controle de Estoque'!A:I,2,FALSE)))</f>
        <v>1756-BA2</v>
      </c>
      <c r="H4707" s="113"/>
      <c r="I4707" s="38"/>
    </row>
    <row r="4708" spans="1:9" x14ac:dyDescent="0.25">
      <c r="A4708" s="98" t="s">
        <v>2580</v>
      </c>
      <c r="B4708" s="109"/>
      <c r="C4708" s="110">
        <v>6</v>
      </c>
      <c r="D4708" s="111"/>
      <c r="E4708" s="112"/>
      <c r="F4708" s="113">
        <f>IF(ISERROR(VLOOKUP(A4708,'Controle de Estoque'!A:I,1,FALSE)),"",VLOOKUP(A4708,'Controle de Estoque'!A:I,4,FALSE))</f>
        <v>18</v>
      </c>
      <c r="G4708" s="114" t="str">
        <f>IF(ISBLANK(A4708),"",IF(ISERROR(VLOOKUP(A4708,'Controle de Estoque'!A:I,1,FALSE)),"Produto não cadastrado",VLOOKUP(A4708,'Controle de Estoque'!A:I,2,FALSE)))</f>
        <v>2CLA110210N1304S</v>
      </c>
      <c r="H4708" s="113"/>
      <c r="I4708" s="38"/>
    </row>
    <row r="4709" spans="1:9" x14ac:dyDescent="0.25">
      <c r="A4709" s="98" t="s">
        <v>2616</v>
      </c>
      <c r="B4709" s="109"/>
      <c r="C4709" s="110">
        <v>1</v>
      </c>
      <c r="D4709" s="111"/>
      <c r="E4709" s="112"/>
      <c r="F4709" s="113">
        <f>IF(ISERROR(VLOOKUP(A4709,'Controle de Estoque'!A:I,1,FALSE)),"",VLOOKUP(A4709,'Controle de Estoque'!A:I,4,FALSE))</f>
        <v>1</v>
      </c>
      <c r="G4709" s="114" t="str">
        <f>IF(ISBLANK(A4709),"",IF(ISERROR(VLOOKUP(A4709,'Controle de Estoque'!A:I,1,FALSE)),"Produto não cadastrado",VLOOKUP(A4709,'Controle de Estoque'!A:I,2,FALSE)))</f>
        <v>2CLA113620N1304S</v>
      </c>
      <c r="H4709" s="113"/>
      <c r="I4709" s="38"/>
    </row>
    <row r="4710" spans="1:9" x14ac:dyDescent="0.25">
      <c r="A4710" s="98" t="s">
        <v>2572</v>
      </c>
      <c r="B4710" s="109">
        <v>45810</v>
      </c>
      <c r="C4710" s="110">
        <v>12</v>
      </c>
      <c r="D4710" s="111"/>
      <c r="E4710" s="112"/>
      <c r="F4710" s="113">
        <f>IF(ISERROR(VLOOKUP(A4710,'Controle de Estoque'!A:I,1,FALSE)),"",VLOOKUP(A4710,'Controle de Estoque'!A:I,4,FALSE))</f>
        <v>156</v>
      </c>
      <c r="G4710" s="114" t="str">
        <f>IF(ISBLANK(A4710),"",IF(ISERROR(VLOOKUP(A4710,'Controle de Estoque'!A:I,1,FALSE)),"Produto não cadastrado",VLOOKUP(A4710,'Controle de Estoque'!A:I,2,FALSE)))</f>
        <v>2CLA110100N1604S</v>
      </c>
      <c r="H4710" s="113"/>
      <c r="I4710" s="38"/>
    </row>
    <row r="4711" spans="1:9" x14ac:dyDescent="0.25">
      <c r="A4711" s="98" t="s">
        <v>1733</v>
      </c>
      <c r="B4711" s="109" t="s">
        <v>7696</v>
      </c>
      <c r="C4711" s="110">
        <v>10</v>
      </c>
      <c r="D4711" s="111"/>
      <c r="E4711" s="112"/>
      <c r="F4711" s="113">
        <f>IF(ISERROR(VLOOKUP(A4711,'Controle de Estoque'!A:I,1,FALSE)),"",VLOOKUP(A4711,'Controle de Estoque'!A:I,4,FALSE))</f>
        <v>3</v>
      </c>
      <c r="G4711" s="114" t="str">
        <f>IF(ISBLANK(A4711),"",IF(ISERROR(VLOOKUP(A4711,'Controle de Estoque'!A:I,1,FALSE)),"Produto não cadastrado",VLOOKUP(A4711,'Controle de Estoque'!A:I,2,FALSE)))</f>
        <v>1SFA619550R1051</v>
      </c>
      <c r="H4711" s="113"/>
      <c r="I4711" s="38"/>
    </row>
    <row r="4712" spans="1:9" x14ac:dyDescent="0.25">
      <c r="A4712" s="98" t="s">
        <v>2118</v>
      </c>
      <c r="B4712" s="109" t="s">
        <v>7698</v>
      </c>
      <c r="C4712" s="110">
        <v>20</v>
      </c>
      <c r="D4712" s="111"/>
      <c r="E4712" s="112"/>
      <c r="F4712" s="113">
        <f>IF(ISERROR(VLOOKUP(A4712,'Controle de Estoque'!A:I,1,FALSE)),"",VLOOKUP(A4712,'Controle de Estoque'!A:I,4,FALSE))</f>
        <v>79</v>
      </c>
      <c r="G4712" s="114" t="str">
        <f>IF(ISBLANK(A4712),"",IF(ISERROR(VLOOKUP(A4712,'Controle de Estoque'!A:I,1,FALSE)),"Produto não cadastrado",VLOOKUP(A4712,'Controle de Estoque'!A:I,2,FALSE)))</f>
        <v>2CSF202066R1250</v>
      </c>
      <c r="H4712" s="113"/>
      <c r="I4712" s="38"/>
    </row>
    <row r="4713" spans="1:9" x14ac:dyDescent="0.25">
      <c r="A4713" s="98" t="s">
        <v>2121</v>
      </c>
      <c r="B4713" s="109" t="s">
        <v>7698</v>
      </c>
      <c r="C4713" s="110">
        <v>10</v>
      </c>
      <c r="D4713" s="111"/>
      <c r="E4713" s="112"/>
      <c r="F4713" s="113">
        <f>IF(ISERROR(VLOOKUP(A4713,'Controle de Estoque'!A:I,1,FALSE)),"",VLOOKUP(A4713,'Controle de Estoque'!A:I,4,FALSE))</f>
        <v>18</v>
      </c>
      <c r="G4713" s="114" t="str">
        <f>IF(ISBLANK(A4713),"",IF(ISERROR(VLOOKUP(A4713,'Controle de Estoque'!A:I,1,FALSE)),"Produto não cadastrado",VLOOKUP(A4713,'Controle de Estoque'!A:I,2,FALSE)))</f>
        <v>2CSF204066R3250</v>
      </c>
      <c r="H4713" s="113"/>
      <c r="I4713" s="38"/>
    </row>
    <row r="4714" spans="1:9" x14ac:dyDescent="0.25">
      <c r="A4714" s="98" t="s">
        <v>2122</v>
      </c>
      <c r="B4714" s="109" t="s">
        <v>7698</v>
      </c>
      <c r="C4714" s="110">
        <v>3</v>
      </c>
      <c r="D4714" s="111"/>
      <c r="E4714" s="112"/>
      <c r="F4714" s="113">
        <f>IF(ISERROR(VLOOKUP(A4714,'Controle de Estoque'!A:I,1,FALSE)),"",VLOOKUP(A4714,'Controle de Estoque'!A:I,4,FALSE))</f>
        <v>43</v>
      </c>
      <c r="G4714" s="114" t="str">
        <f>IF(ISBLANK(A4714),"",IF(ISERROR(VLOOKUP(A4714,'Controle de Estoque'!A:I,1,FALSE)),"Produto não cadastrado",VLOOKUP(A4714,'Controle de Estoque'!A:I,2,FALSE)))</f>
        <v>2CSF204066R3400</v>
      </c>
      <c r="H4714" s="113"/>
      <c r="I4714" s="38"/>
    </row>
    <row r="4715" spans="1:9" x14ac:dyDescent="0.25">
      <c r="A4715" s="98" t="s">
        <v>2123</v>
      </c>
      <c r="B4715" s="109" t="s">
        <v>7698</v>
      </c>
      <c r="C4715" s="110">
        <v>7</v>
      </c>
      <c r="D4715" s="111"/>
      <c r="E4715" s="112"/>
      <c r="F4715" s="113">
        <f>IF(ISERROR(VLOOKUP(A4715,'Controle de Estoque'!A:I,1,FALSE)),"",VLOOKUP(A4715,'Controle de Estoque'!A:I,4,FALSE))</f>
        <v>10</v>
      </c>
      <c r="G4715" s="114" t="str">
        <f>IF(ISBLANK(A4715),"",IF(ISERROR(VLOOKUP(A4715,'Controle de Estoque'!A:I,1,FALSE)),"Produto não cadastrado",VLOOKUP(A4715,'Controle de Estoque'!A:I,2,FALSE)))</f>
        <v>2CSF204066R3630</v>
      </c>
      <c r="H4715" s="113"/>
      <c r="I4715" s="38"/>
    </row>
    <row r="4716" spans="1:9" x14ac:dyDescent="0.25">
      <c r="A4716" s="116" t="s">
        <v>1893</v>
      </c>
      <c r="B4716" s="109" t="s">
        <v>7700</v>
      </c>
      <c r="C4716" s="110">
        <v>2</v>
      </c>
      <c r="D4716" s="111"/>
      <c r="E4716" s="112"/>
      <c r="F4716" s="113">
        <f>IF(ISERROR(VLOOKUP(A4716,'Controle de Estoque'!A:I,1,FALSE)),"",VLOOKUP(A4716,'Controle de Estoque'!A:I,4,FALSE))</f>
        <v>9</v>
      </c>
      <c r="G4716" s="114" t="str">
        <f>IF(ISBLANK(A4716),"",IF(ISERROR(VLOOKUP(A4716,'Controle de Estoque'!A:I,1,FALSE)),"Produto não cadastrado",VLOOKUP(A4716,'Controle de Estoque'!A:I,2,FALSE)))</f>
        <v>1SVR405611R8300</v>
      </c>
      <c r="H4716" s="113"/>
      <c r="I4716" s="38"/>
    </row>
    <row r="4717" spans="1:9" x14ac:dyDescent="0.25">
      <c r="A4717" s="116" t="s">
        <v>1887</v>
      </c>
      <c r="B4717" s="109" t="s">
        <v>7700</v>
      </c>
      <c r="C4717" s="110">
        <v>1</v>
      </c>
      <c r="D4717" s="111"/>
      <c r="E4717" s="112"/>
      <c r="F4717" s="113">
        <f>IF(ISERROR(VLOOKUP(A4717,'Controle de Estoque'!A:I,1,FALSE)),"",VLOOKUP(A4717,'Controle de Estoque'!A:I,4,FALSE))</f>
        <v>1</v>
      </c>
      <c r="G4717" s="114" t="str">
        <f>IF(ISBLANK(A4717),"",IF(ISERROR(VLOOKUP(A4717,'Controle de Estoque'!A:I,1,FALSE)),"Produto não cadastrado",VLOOKUP(A4717,'Controle de Estoque'!A:I,2,FALSE)))</f>
        <v>1SVR405612R6000</v>
      </c>
      <c r="H4717" s="113"/>
      <c r="I4717" s="38"/>
    </row>
    <row r="4718" spans="1:9" x14ac:dyDescent="0.25">
      <c r="A4718" s="116" t="s">
        <v>1885</v>
      </c>
      <c r="B4718" s="109" t="s">
        <v>7700</v>
      </c>
      <c r="C4718" s="110">
        <v>28</v>
      </c>
      <c r="D4718" s="111"/>
      <c r="E4718" s="112"/>
      <c r="F4718" s="113">
        <f>IF(ISERROR(VLOOKUP(A4718,'Controle de Estoque'!A:I,1,FALSE)),"",VLOOKUP(A4718,'Controle de Estoque'!A:I,4,FALSE))</f>
        <v>21</v>
      </c>
      <c r="G4718" s="114" t="str">
        <f>IF(ISBLANK(A4718),"",IF(ISERROR(VLOOKUP(A4718,'Controle de Estoque'!A:I,1,FALSE)),"Produto não cadastrado",VLOOKUP(A4718,'Controle de Estoque'!A:I,2,FALSE)))</f>
        <v>1SVR405613R1000</v>
      </c>
      <c r="H4718" s="113"/>
      <c r="I4718" s="38"/>
    </row>
    <row r="4719" spans="1:9" x14ac:dyDescent="0.25">
      <c r="A4719" s="98" t="s">
        <v>7499</v>
      </c>
      <c r="B4719" s="109" t="s">
        <v>7700</v>
      </c>
      <c r="C4719" s="110">
        <v>7</v>
      </c>
      <c r="D4719" s="111"/>
      <c r="E4719" s="112"/>
      <c r="F4719" s="113">
        <f>IF(ISERROR(VLOOKUP(A4719,'Controle de Estoque'!A:I,1,FALSE)),"",VLOOKUP(A4719,'Controle de Estoque'!A:I,4,FALSE))</f>
        <v>5</v>
      </c>
      <c r="G4719" s="114" t="str">
        <f>IF(ISBLANK(A4719),"",IF(ISERROR(VLOOKUP(A4719,'Controle de Estoque'!A:I,1,FALSE)),"Produto não cadastrado",VLOOKUP(A4719,'Controle de Estoque'!A:I,2,FALSE)))</f>
        <v>1SVR405613R2000</v>
      </c>
      <c r="H4719" s="113"/>
      <c r="I4719" s="38"/>
    </row>
    <row r="4720" spans="1:9" x14ac:dyDescent="0.25">
      <c r="A4720" s="98" t="s">
        <v>1892</v>
      </c>
      <c r="B4720" s="109" t="s">
        <v>7700</v>
      </c>
      <c r="C4720" s="110">
        <v>17</v>
      </c>
      <c r="D4720" s="111"/>
      <c r="E4720" s="112"/>
      <c r="F4720" s="113">
        <f>IF(ISERROR(VLOOKUP(A4720,'Controle de Estoque'!A:I,1,FALSE)),"",VLOOKUP(A4720,'Controle de Estoque'!A:I,4,FALSE))</f>
        <v>17</v>
      </c>
      <c r="G4720" s="114" t="str">
        <f>IF(ISBLANK(A4720),"",IF(ISERROR(VLOOKUP(A4720,'Controle de Estoque'!A:I,1,FALSE)),"Produto não cadastrado",VLOOKUP(A4720,'Controle de Estoque'!A:I,2,FALSE)))</f>
        <v>1SVR405613R2100</v>
      </c>
      <c r="H4720" s="113"/>
      <c r="I4720" s="38"/>
    </row>
    <row r="4721" spans="1:9" x14ac:dyDescent="0.25">
      <c r="A4721" s="98" t="s">
        <v>1913</v>
      </c>
      <c r="B4721" s="109" t="s">
        <v>7700</v>
      </c>
      <c r="C4721" s="110">
        <v>3</v>
      </c>
      <c r="D4721" s="111"/>
      <c r="E4721" s="112"/>
      <c r="F4721" s="113">
        <f>IF(ISERROR(VLOOKUP(A4721,'Controle de Estoque'!A:I,1,FALSE)),"",VLOOKUP(A4721,'Controle de Estoque'!A:I,4,FALSE))</f>
        <v>108</v>
      </c>
      <c r="G4721" s="114" t="str">
        <f>IF(ISBLANK(A4721),"",IF(ISERROR(VLOOKUP(A4721,'Controle de Estoque'!A:I,1,FALSE)),"Produto não cadastrado",VLOOKUP(A4721,'Controle de Estoque'!A:I,2,FALSE)))</f>
        <v>1SVR405659R0000</v>
      </c>
      <c r="H4721" s="113"/>
      <c r="I4721" s="38"/>
    </row>
    <row r="4722" spans="1:9" x14ac:dyDescent="0.25">
      <c r="A4722" s="98" t="s">
        <v>1902</v>
      </c>
      <c r="B4722" s="109" t="s">
        <v>7700</v>
      </c>
      <c r="C4722" s="110">
        <v>34</v>
      </c>
      <c r="D4722" s="111"/>
      <c r="E4722" s="112"/>
      <c r="F4722" s="113">
        <f>IF(ISERROR(VLOOKUP(A4722,'Controle de Estoque'!A:I,1,FALSE)),"",VLOOKUP(A4722,'Controle de Estoque'!A:I,4,FALSE))</f>
        <v>30</v>
      </c>
      <c r="G4722" s="114" t="str">
        <f>IF(ISBLANK(A4722),"",IF(ISERROR(VLOOKUP(A4722,'Controle de Estoque'!A:I,1,FALSE)),"Produto não cadastrado",VLOOKUP(A4722,'Controle de Estoque'!A:I,2,FALSE)))</f>
        <v>1SVR405659R1000</v>
      </c>
      <c r="H4722" s="113"/>
      <c r="I4722" s="38"/>
    </row>
    <row r="4723" spans="1:9" x14ac:dyDescent="0.25">
      <c r="A4723" s="116" t="s">
        <v>414</v>
      </c>
      <c r="B4723" s="109"/>
      <c r="C4723" s="110">
        <v>3</v>
      </c>
      <c r="D4723" s="111"/>
      <c r="E4723" s="112"/>
      <c r="F4723" s="113">
        <f>IF(ISERROR(VLOOKUP(A4723,'Controle de Estoque'!A:I,1,FALSE)),"",VLOOKUP(A4723,'Controle de Estoque'!A:I,4,FALSE))</f>
        <v>0</v>
      </c>
      <c r="G4723" s="114" t="str">
        <f>IF(ISBLANK(A4723),"",IF(ISERROR(VLOOKUP(A4723,'Controle de Estoque'!A:I,1,FALSE)),"Produto não cadastrado",VLOOKUP(A4723,'Controle de Estoque'!A:I,2,FALSE)))</f>
        <v>1SCA080911R1001</v>
      </c>
      <c r="H4723" s="113"/>
      <c r="I4723" s="38"/>
    </row>
    <row r="4724" spans="1:9" x14ac:dyDescent="0.25">
      <c r="A4724" s="116" t="s">
        <v>859</v>
      </c>
      <c r="B4724" s="109"/>
      <c r="C4724" s="110"/>
      <c r="D4724" s="111"/>
      <c r="E4724" s="112"/>
      <c r="F4724" s="113">
        <f>IF(ISERROR(VLOOKUP(A4724,'Controle de Estoque'!A:I,1,FALSE)),"",VLOOKUP(A4724,'Controle de Estoque'!A:I,4,FALSE))</f>
        <v>0</v>
      </c>
      <c r="G4724" s="114" t="str">
        <f>IF(ISBLANK(A4724),"",IF(ISERROR(VLOOKUP(A4724,'Controle de Estoque'!A:I,1,FALSE)),"Produto não cadastrado",VLOOKUP(A4724,'Controle de Estoque'!A:I,2,FALSE)))</f>
        <v>2CMA193252R1000</v>
      </c>
      <c r="H4724" s="113"/>
      <c r="I4724" s="38"/>
    </row>
    <row r="4725" spans="1:9" x14ac:dyDescent="0.25">
      <c r="A4725" s="98" t="s">
        <v>1541</v>
      </c>
      <c r="B4725" s="109"/>
      <c r="C4725" s="110">
        <v>29</v>
      </c>
      <c r="D4725" s="111"/>
      <c r="E4725" s="112"/>
      <c r="F4725" s="113">
        <f>IF(ISERROR(VLOOKUP(A4725,'Controle de Estoque'!A:I,1,FALSE)),"",VLOOKUP(A4725,'Controle de Estoque'!A:I,4,FALSE))</f>
        <v>19</v>
      </c>
      <c r="G4725" s="114" t="str">
        <f>IF(ISBLANK(A4725),"",IF(ISERROR(VLOOKUP(A4725,'Controle de Estoque'!A:I,1,FALSE)),"Produto não cadastrado",VLOOKUP(A4725,'Controle de Estoque'!A:I,2,FALSE)))</f>
        <v>1SBL901074R7501</v>
      </c>
      <c r="H4725" s="113"/>
      <c r="I4725" s="38"/>
    </row>
    <row r="4726" spans="1:9" x14ac:dyDescent="0.25">
      <c r="A4726" s="116" t="s">
        <v>1757</v>
      </c>
      <c r="B4726" s="109"/>
      <c r="C4726" s="110">
        <v>10</v>
      </c>
      <c r="D4726" s="111"/>
      <c r="E4726" s="112"/>
      <c r="F4726" s="113">
        <f>IF(ISERROR(VLOOKUP(A4726,'Controle de Estoque'!A:I,1,FALSE)),"",VLOOKUP(A4726,'Controle de Estoque'!A:I,4,FALSE))</f>
        <v>0</v>
      </c>
      <c r="G4726" s="114" t="str">
        <f>IF(ISBLANK(A4726),"",IF(ISERROR(VLOOKUP(A4726,'Controle de Estoque'!A:I,1,FALSE)),"Produto não cadastrado",VLOOKUP(A4726,'Controle de Estoque'!A:I,2,FALSE)))</f>
        <v>1SFA619403R5152</v>
      </c>
      <c r="H4726" s="113"/>
      <c r="I4726" s="38"/>
    </row>
    <row r="4727" spans="1:9" x14ac:dyDescent="0.25">
      <c r="A4727" s="98" t="s">
        <v>1767</v>
      </c>
      <c r="B4727" s="109"/>
      <c r="C4727" s="110">
        <v>8</v>
      </c>
      <c r="D4727" s="111"/>
      <c r="E4727" s="112"/>
      <c r="F4727" s="113">
        <f>IF(ISERROR(VLOOKUP(A4727,'Controle de Estoque'!A:I,1,FALSE)),"",VLOOKUP(A4727,'Controle de Estoque'!A:I,4,FALSE))</f>
        <v>3</v>
      </c>
      <c r="G4727" s="114" t="str">
        <f>IF(ISBLANK(A4727),"",IF(ISERROR(VLOOKUP(A4727,'Controle de Estoque'!A:I,1,FALSE)),"Produto não cadastrado",VLOOKUP(A4727,'Controle de Estoque'!A:I,2,FALSE)))</f>
        <v>CL2-523G</v>
      </c>
      <c r="H4727" s="113"/>
      <c r="I4727" s="38"/>
    </row>
    <row r="4728" spans="1:9" x14ac:dyDescent="0.25">
      <c r="A4728" s="98" t="s">
        <v>1769</v>
      </c>
      <c r="B4728" s="109"/>
      <c r="C4728" s="110">
        <v>13</v>
      </c>
      <c r="D4728" s="111"/>
      <c r="E4728" s="112"/>
      <c r="F4728" s="113">
        <f>IF(ISERROR(VLOOKUP(A4728,'Controle de Estoque'!A:I,1,FALSE)),"",VLOOKUP(A4728,'Controle de Estoque'!A:I,4,FALSE))</f>
        <v>6</v>
      </c>
      <c r="G4728" s="114" t="str">
        <f>IF(ISBLANK(A4728),"",IF(ISERROR(VLOOKUP(A4728,'Controle de Estoque'!A:I,1,FALSE)),"Produto não cadastrado",VLOOKUP(A4728,'Controle de Estoque'!A:I,2,FALSE)))</f>
        <v>CL2-523R</v>
      </c>
      <c r="H4728" s="113"/>
      <c r="I4728" s="38"/>
    </row>
    <row r="4729" spans="1:9" x14ac:dyDescent="0.25">
      <c r="A4729" s="98" t="s">
        <v>1915</v>
      </c>
      <c r="B4729" s="109"/>
      <c r="C4729" s="110"/>
      <c r="D4729" s="111"/>
      <c r="E4729" s="112"/>
      <c r="F4729" s="113">
        <f>IF(ISERROR(VLOOKUP(A4729,'Controle de Estoque'!A:I,1,FALSE)),"",VLOOKUP(A4729,'Controle de Estoque'!A:I,4,FALSE))</f>
        <v>0</v>
      </c>
      <c r="G4729" s="114" t="str">
        <f>IF(ISBLANK(A4729),"",IF(ISERROR(VLOOKUP(A4729,'Controle de Estoque'!A:I,1,FALSE)),"Produto não cadastrado",VLOOKUP(A4729,'Controle de Estoque'!A:I,2,FALSE)))</f>
        <v>1SVR405654R4000</v>
      </c>
      <c r="H4729" s="113"/>
      <c r="I4729" s="38"/>
    </row>
    <row r="4730" spans="1:9" x14ac:dyDescent="0.25">
      <c r="A4730" s="98" t="s">
        <v>2362</v>
      </c>
      <c r="B4730" s="109"/>
      <c r="C4730" s="110"/>
      <c r="D4730" s="111"/>
      <c r="E4730" s="112"/>
      <c r="F4730" s="113">
        <f>IF(ISERROR(VLOOKUP(A4730,'Controle de Estoque'!A:I,1,FALSE)),"",VLOOKUP(A4730,'Controle de Estoque'!A:I,4,FALSE))</f>
        <v>0</v>
      </c>
      <c r="G4730" s="114" t="str">
        <f>IF(ISBLANK(A4730),"",IF(ISERROR(VLOOKUP(A4730,'Controle de Estoque'!A:I,1,FALSE)),"Produto não cadastrado",VLOOKUP(A4730,'Controle de Estoque'!A:I,2,FALSE)))</f>
        <v>MLBL-04L</v>
      </c>
      <c r="H4730" s="113"/>
      <c r="I4730" s="38"/>
    </row>
    <row r="4731" spans="1:9" x14ac:dyDescent="0.25">
      <c r="A4731" s="98" t="s">
        <v>2396</v>
      </c>
      <c r="B4731" s="109"/>
      <c r="C4731" s="110">
        <v>34</v>
      </c>
      <c r="D4731" s="111"/>
      <c r="E4731" s="112"/>
      <c r="F4731" s="113">
        <f>IF(ISERROR(VLOOKUP(A4731,'Controle de Estoque'!A:I,1,FALSE)),"",VLOOKUP(A4731,'Controle de Estoque'!A:I,4,FALSE))</f>
        <v>28</v>
      </c>
      <c r="G4731" s="114" t="str">
        <f>IF(ISBLANK(A4731),"",IF(ISERROR(VLOOKUP(A4731,'Controle de Estoque'!A:I,1,FALSE)),"Produto não cadastrado",VLOOKUP(A4731,'Controle de Estoque'!A:I,2,FALSE)))</f>
        <v>MP1-10L</v>
      </c>
      <c r="H4731" s="113"/>
      <c r="I4731" s="38"/>
    </row>
    <row r="4732" spans="1:9" x14ac:dyDescent="0.25">
      <c r="A4732" s="98" t="s">
        <v>2444</v>
      </c>
      <c r="B4732" s="109"/>
      <c r="C4732" s="110">
        <v>7</v>
      </c>
      <c r="D4732" s="111"/>
      <c r="E4732" s="112"/>
      <c r="F4732" s="113">
        <f>IF(ISERROR(VLOOKUP(A4732,'Controle de Estoque'!A:I,1,FALSE)),"",VLOOKUP(A4732,'Controle de Estoque'!A:I,4,FALSE))</f>
        <v>2</v>
      </c>
      <c r="G4732" s="114" t="str">
        <f>IF(ISBLANK(A4732),"",IF(ISERROR(VLOOKUP(A4732,'Controle de Estoque'!A:I,1,FALSE)),"Produto não cadastrado",VLOOKUP(A4732,'Controle de Estoque'!A:I,2,FALSE)))</f>
        <v>1SAM350000R1006</v>
      </c>
      <c r="H4732" s="113"/>
      <c r="I4732" s="38"/>
    </row>
    <row r="4733" spans="1:9" x14ac:dyDescent="0.25">
      <c r="A4733" s="98" t="s">
        <v>2448</v>
      </c>
      <c r="B4733" s="109"/>
      <c r="C4733" s="110">
        <v>9</v>
      </c>
      <c r="D4733" s="111"/>
      <c r="E4733" s="112"/>
      <c r="F4733" s="113">
        <f>IF(ISERROR(VLOOKUP(A4733,'Controle de Estoque'!A:I,1,FALSE)),"",VLOOKUP(A4733,'Controle de Estoque'!A:I,4,FALSE))</f>
        <v>2</v>
      </c>
      <c r="G4733" s="114" t="str">
        <f>IF(ISBLANK(A4733),"",IF(ISERROR(VLOOKUP(A4733,'Controle de Estoque'!A:I,1,FALSE)),"Produto não cadastrado",VLOOKUP(A4733,'Controle de Estoque'!A:I,2,FALSE)))</f>
        <v>1SAM350000R1007</v>
      </c>
      <c r="H4733" s="113"/>
      <c r="I4733" s="38"/>
    </row>
    <row r="4734" spans="1:9" x14ac:dyDescent="0.25">
      <c r="A4734" s="98" t="s">
        <v>2604</v>
      </c>
      <c r="B4734" s="109"/>
      <c r="C4734" s="110"/>
      <c r="D4734" s="111"/>
      <c r="E4734" s="112"/>
      <c r="F4734" s="113">
        <f>IF(ISERROR(VLOOKUP(A4734,'Controle de Estoque'!A:I,1,FALSE)),"",VLOOKUP(A4734,'Controle de Estoque'!A:I,4,FALSE))</f>
        <v>5</v>
      </c>
      <c r="G4734" s="114" t="str">
        <f>IF(ISBLANK(A4734),"",IF(ISERROR(VLOOKUP(A4734,'Controle de Estoque'!A:I,1,FALSE)),"Produto não cadastrado",VLOOKUP(A4734,'Controle de Estoque'!A:I,2,FALSE)))</f>
        <v>2CLA111850N1604S</v>
      </c>
      <c r="H4734" s="113"/>
      <c r="I4734" s="38"/>
    </row>
    <row r="4735" spans="1:9" x14ac:dyDescent="0.25">
      <c r="A4735" s="98" t="s">
        <v>7343</v>
      </c>
      <c r="B4735" s="109"/>
      <c r="C4735" s="110">
        <v>8</v>
      </c>
      <c r="D4735" s="111"/>
      <c r="E4735" s="112"/>
      <c r="F4735" s="113">
        <f>IF(ISERROR(VLOOKUP(A4735,'Controle de Estoque'!A:I,1,FALSE)),"",VLOOKUP(A4735,'Controle de Estoque'!A:I,4,FALSE))</f>
        <v>0</v>
      </c>
      <c r="G4735" s="114" t="str">
        <f>IF(ISBLANK(A4735),"",IF(ISERROR(VLOOKUP(A4735,'Controle de Estoque'!A:I,1,FALSE)),"Produto não cadastrado",VLOOKUP(A4735,'Controle de Estoque'!A:I,2,FALSE)))</f>
        <v>QCAP15KVAR</v>
      </c>
      <c r="H4735" s="113"/>
      <c r="I4735" s="38"/>
    </row>
    <row r="4736" spans="1:9" x14ac:dyDescent="0.25">
      <c r="A4736" s="98" t="s">
        <v>3459</v>
      </c>
      <c r="B4736" s="109"/>
      <c r="C4736" s="110"/>
      <c r="D4736" s="111"/>
      <c r="E4736" s="112"/>
      <c r="F4736" s="113">
        <f>IF(ISERROR(VLOOKUP(A4736,'Controle de Estoque'!A:I,1,FALSE)),"",VLOOKUP(A4736,'Controle de Estoque'!A:I,4,FALSE))</f>
        <v>0</v>
      </c>
      <c r="G4736" s="114" t="str">
        <f>IF(ISBLANK(A4736),"",IF(ISERROR(VLOOKUP(A4736,'Controle de Estoque'!A:I,1,FALSE)),"Produto não cadastrado",VLOOKUP(A4736,'Controle de Estoque'!A:I,2,FALSE)))</f>
        <v>2CDS253001R0504</v>
      </c>
      <c r="H4736" s="113"/>
      <c r="I4736" s="38"/>
    </row>
    <row r="4737" spans="1:9" x14ac:dyDescent="0.25">
      <c r="A4737" s="98" t="s">
        <v>3540</v>
      </c>
      <c r="B4737" s="109"/>
      <c r="C4737" s="110"/>
      <c r="D4737" s="111"/>
      <c r="E4737" s="112"/>
      <c r="F4737" s="113">
        <f>IF(ISERROR(VLOOKUP(A4737,'Controle de Estoque'!A:I,1,FALSE)),"",VLOOKUP(A4737,'Controle de Estoque'!A:I,4,FALSE))</f>
        <v>0</v>
      </c>
      <c r="G4737" s="114" t="str">
        <f>IF(ISBLANK(A4737),"",IF(ISERROR(VLOOKUP(A4737,'Controle de Estoque'!A:I,1,FALSE)),"Produto não cadastrado",VLOOKUP(A4737,'Controle de Estoque'!A:I,2,FALSE)))</f>
        <v>GJF1101903R0001</v>
      </c>
      <c r="H4737" s="113"/>
      <c r="I4737" s="38"/>
    </row>
    <row r="4738" spans="1:9" x14ac:dyDescent="0.25">
      <c r="A4738" s="97" t="s">
        <v>7710</v>
      </c>
      <c r="B4738" s="109">
        <v>45817</v>
      </c>
      <c r="C4738" s="110">
        <v>6</v>
      </c>
      <c r="D4738" s="111"/>
      <c r="E4738" s="112"/>
      <c r="F4738" s="113">
        <f>IF(ISERROR(VLOOKUP(A4738,'Controle de Estoque'!A:I,1,FALSE)),"",VLOOKUP(A4738,'Controle de Estoque'!A:I,4,FALSE))</f>
        <v>6</v>
      </c>
      <c r="G4738" s="114" t="str">
        <f>IF(ISBLANK(A4738),"",IF(ISERROR(VLOOKUP(A4738,'Controle de Estoque'!A:I,1,FALSE)),"Produto não cadastrado",VLOOKUP(A4738,'Controle de Estoque'!A:I,2,FALSE)))</f>
        <v>MORETTO</v>
      </c>
      <c r="H4738" s="113"/>
      <c r="I4738" s="38"/>
    </row>
    <row r="4739" spans="1:9" x14ac:dyDescent="0.25">
      <c r="A4739" s="97" t="s">
        <v>7711</v>
      </c>
      <c r="B4739" s="109">
        <v>45817</v>
      </c>
      <c r="C4739" s="110">
        <v>4</v>
      </c>
      <c r="D4739" s="111"/>
      <c r="E4739" s="112"/>
      <c r="F4739" s="113">
        <f>IF(ISERROR(VLOOKUP(A4739,'Controle de Estoque'!A:I,1,FALSE)),"",VLOOKUP(A4739,'Controle de Estoque'!A:I,4,FALSE))</f>
        <v>4</v>
      </c>
      <c r="G4739" s="114" t="str">
        <f>IF(ISBLANK(A4739),"",IF(ISERROR(VLOOKUP(A4739,'Controle de Estoque'!A:I,1,FALSE)),"Produto não cadastrado",VLOOKUP(A4739,'Controle de Estoque'!A:I,2,FALSE)))</f>
        <v>MORETTO</v>
      </c>
      <c r="H4739" s="113"/>
      <c r="I4739" s="38"/>
    </row>
    <row r="4740" spans="1:9" x14ac:dyDescent="0.25">
      <c r="A4740" s="98" t="s">
        <v>1463</v>
      </c>
      <c r="B4740" s="109"/>
      <c r="C4740" s="110">
        <v>1</v>
      </c>
      <c r="D4740" s="111"/>
      <c r="E4740" s="112"/>
      <c r="F4740" s="113">
        <f>IF(ISERROR(VLOOKUP(A4740,'Controle de Estoque'!A:I,1,FALSE)),"",VLOOKUP(A4740,'Controle de Estoque'!A:I,4,FALSE))</f>
        <v>1</v>
      </c>
      <c r="G4740" s="114" t="str">
        <f>IF(ISBLANK(A4740),"",IF(ISERROR(VLOOKUP(A4740,'Controle de Estoque'!A:I,1,FALSE)),"Produto não cadastrado",VLOOKUP(A4740,'Controle de Estoque'!A:I,2,FALSE)))</f>
        <v>1SFL527002R1311</v>
      </c>
      <c r="H4740" s="113"/>
      <c r="I4740" s="38"/>
    </row>
    <row r="4741" spans="1:9" x14ac:dyDescent="0.25">
      <c r="A4741" s="98" t="s">
        <v>1909</v>
      </c>
      <c r="B4741" s="109" t="s">
        <v>7718</v>
      </c>
      <c r="C4741" s="110">
        <v>3</v>
      </c>
      <c r="D4741" s="111"/>
      <c r="E4741" s="112"/>
      <c r="F4741" s="113">
        <f>IF(ISERROR(VLOOKUP(A4741,'Controle de Estoque'!A:I,1,FALSE)),"",VLOOKUP(A4741,'Controle de Estoque'!A:I,4,FALSE))</f>
        <v>174</v>
      </c>
      <c r="G4741" s="114" t="str">
        <f>IF(ISBLANK(A4741),"",IF(ISERROR(VLOOKUP(A4741,'Controle de Estoque'!A:I,1,FALSE)),"Produto não cadastrado",VLOOKUP(A4741,'Controle de Estoque'!A:I,2,FALSE)))</f>
        <v>1SVR405600R2000</v>
      </c>
      <c r="H4741" s="113"/>
      <c r="I4741" s="38"/>
    </row>
    <row r="4742" spans="1:9" x14ac:dyDescent="0.25">
      <c r="A4742" s="98" t="s">
        <v>1916</v>
      </c>
      <c r="B4742" s="109" t="s">
        <v>7718</v>
      </c>
      <c r="C4742" s="110">
        <v>11</v>
      </c>
      <c r="D4742" s="111"/>
      <c r="E4742" s="112"/>
      <c r="F4742" s="113">
        <f>IF(ISERROR(VLOOKUP(A4742,'Controle de Estoque'!A:I,1,FALSE)),"",VLOOKUP(A4742,'Controle de Estoque'!A:I,4,FALSE))</f>
        <v>20</v>
      </c>
      <c r="G4742" s="114" t="str">
        <f>IF(ISBLANK(A4742),"",IF(ISERROR(VLOOKUP(A4742,'Controle de Estoque'!A:I,1,FALSE)),"Produto não cadastrado",VLOOKUP(A4742,'Controle de Estoque'!A:I,2,FALSE)))</f>
        <v>1SVR405521R3100</v>
      </c>
      <c r="H4742" s="113"/>
      <c r="I4742" s="38"/>
    </row>
    <row r="4743" spans="1:9" x14ac:dyDescent="0.25">
      <c r="A4743" s="98" t="s">
        <v>1920</v>
      </c>
      <c r="B4743" s="109" t="s">
        <v>7718</v>
      </c>
      <c r="C4743" s="110">
        <v>37</v>
      </c>
      <c r="D4743" s="111"/>
      <c r="E4743" s="112"/>
      <c r="F4743" s="113">
        <f>IF(ISERROR(VLOOKUP(A4743,'Controle de Estoque'!A:I,1,FALSE)),"",VLOOKUP(A4743,'Controle de Estoque'!A:I,4,FALSE))</f>
        <v>111</v>
      </c>
      <c r="G4743" s="114" t="str">
        <f>IF(ISBLANK(A4743),"",IF(ISERROR(VLOOKUP(A4743,'Controle de Estoque'!A:I,1,FALSE)),"Produto não cadastrado",VLOOKUP(A4743,'Controle de Estoque'!A:I,2,FALSE)))</f>
        <v>1SVR405521R7100</v>
      </c>
      <c r="H4743" s="113"/>
      <c r="I4743" s="38"/>
    </row>
    <row r="4744" spans="1:9" x14ac:dyDescent="0.25">
      <c r="A4744" s="116" t="s">
        <v>1917</v>
      </c>
      <c r="B4744" s="109" t="s">
        <v>7718</v>
      </c>
      <c r="C4744" s="110">
        <v>80</v>
      </c>
      <c r="D4744" s="111"/>
      <c r="E4744" s="112"/>
      <c r="F4744" s="113">
        <f>IF(ISERROR(VLOOKUP(A4744,'Controle de Estoque'!A:I,1,FALSE)),"",VLOOKUP(A4744,'Controle de Estoque'!A:I,4,FALSE))</f>
        <v>68</v>
      </c>
      <c r="G4744" s="114" t="str">
        <f>IF(ISBLANK(A4744),"",IF(ISERROR(VLOOKUP(A4744,'Controle de Estoque'!A:I,1,FALSE)),"Produto não cadastrado",VLOOKUP(A4744,'Controle de Estoque'!A:I,2,FALSE)))</f>
        <v>1SVR405501R3010</v>
      </c>
      <c r="H4744" s="113"/>
      <c r="I4744" s="38"/>
    </row>
    <row r="4745" spans="1:9" x14ac:dyDescent="0.25">
      <c r="A4745" s="116" t="s">
        <v>1873</v>
      </c>
      <c r="B4745" s="109" t="s">
        <v>7719</v>
      </c>
      <c r="C4745" s="110">
        <v>1</v>
      </c>
      <c r="D4745" s="111"/>
      <c r="E4745" s="112"/>
      <c r="F4745" s="113">
        <f>IF(ISERROR(VLOOKUP(A4745,'Controle de Estoque'!A:I,1,FALSE)),"",VLOOKUP(A4745,'Controle de Estoque'!A:I,4,FALSE))</f>
        <v>1</v>
      </c>
      <c r="G4745" s="114" t="str">
        <f>IF(ISBLANK(A4745),"",IF(ISERROR(VLOOKUP(A4745,'Controle de Estoque'!A:I,1,FALSE)),"Produto não cadastrado",VLOOKUP(A4745,'Controle de Estoque'!A:I,2,FALSE)))</f>
        <v>1SVR427032R0000</v>
      </c>
      <c r="H4745" s="113"/>
      <c r="I4745" s="38"/>
    </row>
    <row r="4746" spans="1:9" x14ac:dyDescent="0.25">
      <c r="A4746" s="116" t="s">
        <v>1875</v>
      </c>
      <c r="B4746" s="109" t="s">
        <v>7719</v>
      </c>
      <c r="C4746" s="110">
        <v>1</v>
      </c>
      <c r="D4746" s="111"/>
      <c r="E4746" s="112"/>
      <c r="F4746" s="113">
        <f>IF(ISERROR(VLOOKUP(A4746,'Controle de Estoque'!A:I,1,FALSE)),"",VLOOKUP(A4746,'Controle de Estoque'!A:I,4,FALSE))</f>
        <v>0</v>
      </c>
      <c r="G4746" s="114" t="str">
        <f>IF(ISBLANK(A4746),"",IF(ISERROR(VLOOKUP(A4746,'Controle de Estoque'!A:I,1,FALSE)),"Produto não cadastrado",VLOOKUP(A4746,'Controle de Estoque'!A:I,2,FALSE)))</f>
        <v>1SVR427034R0000</v>
      </c>
      <c r="H4746" s="113"/>
      <c r="I4746" s="38"/>
    </row>
    <row r="4747" spans="1:9" x14ac:dyDescent="0.25">
      <c r="A4747" s="98" t="s">
        <v>3553</v>
      </c>
      <c r="B4747" s="109" t="s">
        <v>7719</v>
      </c>
      <c r="C4747" s="110">
        <v>8</v>
      </c>
      <c r="D4747" s="111"/>
      <c r="E4747" s="112"/>
      <c r="F4747" s="113">
        <f>IF(ISERROR(VLOOKUP(A4747,'Controle de Estoque'!A:I,1,FALSE)),"",VLOOKUP(A4747,'Controle de Estoque'!A:I,4,FALSE))</f>
        <v>4</v>
      </c>
      <c r="G4747" s="114" t="str">
        <f>IF(ISBLANK(A4747),"",IF(ISERROR(VLOOKUP(A4747,'Controle de Estoque'!A:I,1,FALSE)),"Produto não cadastrado",VLOOKUP(A4747,'Controle de Estoque'!A:I,2,FALSE)))</f>
        <v>2TLA010050R0000</v>
      </c>
      <c r="H4747" s="113"/>
      <c r="I4747" s="38"/>
    </row>
    <row r="4748" spans="1:9" x14ac:dyDescent="0.25">
      <c r="A4748" s="117" t="s">
        <v>3554</v>
      </c>
      <c r="B4748" s="109"/>
      <c r="C4748" s="110"/>
      <c r="D4748" s="111"/>
      <c r="E4748" s="112"/>
      <c r="F4748" s="113">
        <f>IF(ISERROR(VLOOKUP(A4748,'Controle de Estoque'!A:I,1,FALSE)),"",VLOOKUP(A4748,'Controle de Estoque'!A:I,4,FALSE))</f>
        <v>1</v>
      </c>
      <c r="G4748" s="114" t="str">
        <f>IF(ISBLANK(A4748),"",IF(ISERROR(VLOOKUP(A4748,'Controle de Estoque'!A:I,1,FALSE)),"Produto não cadastrado",VLOOKUP(A4748,'Controle de Estoque'!A:I,2,FALSE)))</f>
        <v>2TLA010050R0100</v>
      </c>
      <c r="H4748" s="113"/>
      <c r="I4748" s="38"/>
    </row>
    <row r="4749" spans="1:9" x14ac:dyDescent="0.25">
      <c r="A4749" s="98" t="s">
        <v>133</v>
      </c>
      <c r="B4749" s="109" t="s">
        <v>7722</v>
      </c>
      <c r="C4749" s="110">
        <v>8</v>
      </c>
      <c r="D4749" s="111"/>
      <c r="E4749" s="112"/>
      <c r="F4749" s="113">
        <f>IF(ISERROR(VLOOKUP(A4749,'Controle de Estoque'!A:I,1,FALSE)),"",VLOOKUP(A4749,'Controle de Estoque'!A:I,4,FALSE))</f>
        <v>14</v>
      </c>
      <c r="G4749" s="114" t="str">
        <f>IF(ISBLANK(A4749),"",IF(ISERROR(VLOOKUP(A4749,'Controle de Estoque'!A:I,1,FALSE)),"Produto não cadastrado",VLOOKUP(A4749,'Controle de Estoque'!A:I,2,FALSE)))</f>
        <v>100-FA11</v>
      </c>
      <c r="H4749" s="113"/>
      <c r="I4749" s="38"/>
    </row>
    <row r="4750" spans="1:9" x14ac:dyDescent="0.25">
      <c r="A4750" s="98" t="s">
        <v>2453</v>
      </c>
      <c r="B4750" s="109" t="s">
        <v>7722</v>
      </c>
      <c r="C4750" s="110">
        <v>1</v>
      </c>
      <c r="D4750" s="111"/>
      <c r="E4750" s="112"/>
      <c r="F4750" s="113">
        <f>IF(ISERROR(VLOOKUP(A4750,'Controle de Estoque'!A:I,1,FALSE)),"",VLOOKUP(A4750,'Controle de Estoque'!A:I,4,FALSE))</f>
        <v>0</v>
      </c>
      <c r="G4750" s="114" t="str">
        <f>IF(ISBLANK(A4750),"",IF(ISERROR(VLOOKUP(A4750,'Controle de Estoque'!A:I,1,FALSE)),"Produto não cadastrado",VLOOKUP(A4750,'Controle de Estoque'!A:I,2,FALSE)))</f>
        <v>1SAM350000R1009</v>
      </c>
      <c r="H4750" s="113"/>
      <c r="I4750" s="38"/>
    </row>
    <row r="4751" spans="1:9" x14ac:dyDescent="0.25">
      <c r="A4751" s="98" t="s">
        <v>1543</v>
      </c>
      <c r="B4751" s="109" t="s">
        <v>7722</v>
      </c>
      <c r="C4751" s="110">
        <v>2</v>
      </c>
      <c r="D4751" s="111"/>
      <c r="E4751" s="112"/>
      <c r="F4751" s="113">
        <f>IF(ISERROR(VLOOKUP(A4751,'Controle de Estoque'!A:I,1,FALSE)),"",VLOOKUP(A4751,'Controle de Estoque'!A:I,4,FALSE))</f>
        <v>0</v>
      </c>
      <c r="G4751" s="114" t="str">
        <f>IF(ISBLANK(A4751),"",IF(ISERROR(VLOOKUP(A4751,'Controle de Estoque'!A:I,1,FALSE)),"Produto não cadastrado",VLOOKUP(A4751,'Controle de Estoque'!A:I,2,FALSE)))</f>
        <v>1SBL901074R7510</v>
      </c>
      <c r="H4751" s="113"/>
      <c r="I4751" s="38"/>
    </row>
    <row r="4752" spans="1:9" x14ac:dyDescent="0.25">
      <c r="A4752" s="124" t="s">
        <v>7725</v>
      </c>
      <c r="B4752" s="109" t="s">
        <v>7722</v>
      </c>
      <c r="C4752" s="110">
        <v>1</v>
      </c>
      <c r="D4752" s="111"/>
      <c r="E4752" s="112"/>
      <c r="F4752" s="113">
        <f>IF(ISERROR(VLOOKUP(A4752,'Controle de Estoque'!A:I,1,FALSE)),"",VLOOKUP(A4752,'Controle de Estoque'!A:I,4,FALSE))</f>
        <v>1</v>
      </c>
      <c r="G4752" s="114">
        <f>IF(ISBLANK(A4752),"",IF(ISERROR(VLOOKUP(A4752,'Controle de Estoque'!A:I,1,FALSE)),"Produto não cadastrado",VLOOKUP(A4752,'Controle de Estoque'!A:I,2,FALSE)))</f>
        <v>0</v>
      </c>
      <c r="H4752" s="113"/>
      <c r="I4752" s="38"/>
    </row>
    <row r="4753" spans="1:9" x14ac:dyDescent="0.25">
      <c r="A4753" s="116" t="s">
        <v>1605</v>
      </c>
      <c r="B4753" s="109" t="s">
        <v>7722</v>
      </c>
      <c r="C4753" s="110">
        <v>8</v>
      </c>
      <c r="D4753" s="111"/>
      <c r="E4753" s="112"/>
      <c r="F4753" s="113" t="str">
        <f>IF(ISERROR(VLOOKUP(A4753,'Controle de Estoque'!A:I,1,FALSE)),"",VLOOKUP(A4753,'Controle de Estoque'!A:I,4,FALSE))</f>
        <v/>
      </c>
      <c r="G4753" s="114" t="str">
        <f>IF(ISBLANK(A4753),"",IF(ISERROR(VLOOKUP(A4753,'Controle de Estoque'!A:I,1,FALSE)),"Produto não cadastrado",VLOOKUP(A4753,'Controle de Estoque'!A:I,2,FALSE)))</f>
        <v>Produto não cadastrado</v>
      </c>
      <c r="H4753" s="113"/>
      <c r="I4753" s="38"/>
    </row>
    <row r="4754" spans="1:9" x14ac:dyDescent="0.25">
      <c r="A4754" s="98" t="s">
        <v>2117</v>
      </c>
      <c r="B4754" s="109" t="s">
        <v>7730</v>
      </c>
      <c r="C4754" s="110">
        <v>2</v>
      </c>
      <c r="D4754" s="111"/>
      <c r="E4754" s="112"/>
      <c r="F4754" s="113">
        <f>IF(ISERROR(VLOOKUP(A4754,'Controle de Estoque'!A:I,1,FALSE)),"",VLOOKUP(A4754,'Controle de Estoque'!A:I,4,FALSE))</f>
        <v>1</v>
      </c>
      <c r="G4754" s="114" t="str">
        <f>IF(ISBLANK(A4754),"",IF(ISERROR(VLOOKUP(A4754,'Controle de Estoque'!A:I,1,FALSE)),"Produto não cadastrado",VLOOKUP(A4754,'Controle de Estoque'!A:I,2,FALSE)))</f>
        <v>3AUA0000089109R3121324CO</v>
      </c>
      <c r="H4754" s="113"/>
      <c r="I4754" s="38"/>
    </row>
    <row r="4755" spans="1:9" x14ac:dyDescent="0.25">
      <c r="A4755" s="98" t="s">
        <v>2118</v>
      </c>
      <c r="B4755" s="109" t="s">
        <v>7730</v>
      </c>
      <c r="C4755" s="110">
        <v>5</v>
      </c>
      <c r="D4755" s="111"/>
      <c r="E4755" s="112"/>
      <c r="F4755" s="113">
        <f>IF(ISERROR(VLOOKUP(A4755,'Controle de Estoque'!A:I,1,FALSE)),"",VLOOKUP(A4755,'Controle de Estoque'!A:I,4,FALSE))</f>
        <v>79</v>
      </c>
      <c r="G4755" s="114" t="str">
        <f>IF(ISBLANK(A4755),"",IF(ISERROR(VLOOKUP(A4755,'Controle de Estoque'!A:I,1,FALSE)),"Produto não cadastrado",VLOOKUP(A4755,'Controle de Estoque'!A:I,2,FALSE)))</f>
        <v>2CSF202066R1250</v>
      </c>
      <c r="H4755" s="113"/>
      <c r="I4755" s="38"/>
    </row>
    <row r="4756" spans="1:9" x14ac:dyDescent="0.25">
      <c r="A4756" s="98" t="s">
        <v>436</v>
      </c>
      <c r="B4756" s="109" t="s">
        <v>7730</v>
      </c>
      <c r="C4756" s="110">
        <v>1</v>
      </c>
      <c r="D4756" s="111"/>
      <c r="E4756" s="112"/>
      <c r="F4756" s="113">
        <f>IF(ISERROR(VLOOKUP(A4756,'Controle de Estoque'!A:I,1,FALSE)),"",VLOOKUP(A4756,'Controle de Estoque'!A:I,4,FALSE))</f>
        <v>2</v>
      </c>
      <c r="G4756" s="114" t="str">
        <f>IF(ISBLANK(A4756),"",IF(ISERROR(VLOOKUP(A4756,'Controle de Estoque'!A:I,1,FALSE)),"Produto não cadastrado",VLOOKUP(A4756,'Controle de Estoque'!A:I,2,FALSE)))</f>
        <v>1734-IM4</v>
      </c>
      <c r="H4756" s="113"/>
      <c r="I4756" s="38"/>
    </row>
    <row r="4757" spans="1:9" x14ac:dyDescent="0.25">
      <c r="A4757" s="98" t="s">
        <v>456</v>
      </c>
      <c r="B4757" s="109" t="s">
        <v>7730</v>
      </c>
      <c r="C4757" s="110">
        <v>1</v>
      </c>
      <c r="D4757" s="111"/>
      <c r="E4757" s="112"/>
      <c r="F4757" s="113" t="str">
        <f>IF(ISERROR(VLOOKUP(A4757,'Controle de Estoque'!A:I,1,FALSE)),"",VLOOKUP(A4757,'Controle de Estoque'!A:I,4,FALSE))</f>
        <v/>
      </c>
      <c r="G4757" s="114" t="str">
        <f>IF(ISBLANK(A4757),"",IF(ISERROR(VLOOKUP(A4757,'Controle de Estoque'!A:I,1,FALSE)),"Produto não cadastrado",VLOOKUP(A4757,'Controle de Estoque'!A:I,2,FALSE)))</f>
        <v>Produto não cadastrado</v>
      </c>
      <c r="H4757" s="113"/>
      <c r="I4757" s="38"/>
    </row>
    <row r="4758" spans="1:9" x14ac:dyDescent="0.25">
      <c r="A4758" s="98" t="s">
        <v>1999</v>
      </c>
      <c r="B4758" s="109" t="s">
        <v>7730</v>
      </c>
      <c r="C4758" s="110">
        <v>2</v>
      </c>
      <c r="D4758" s="111"/>
      <c r="E4758" s="112"/>
      <c r="F4758" s="113">
        <f>IF(ISERROR(VLOOKUP(A4758,'Controle de Estoque'!A:I,1,FALSE)),"",VLOOKUP(A4758,'Controle de Estoque'!A:I,4,FALSE))</f>
        <v>0</v>
      </c>
      <c r="G4758" s="114" t="str">
        <f>IF(ISBLANK(A4758),"",IF(ISERROR(VLOOKUP(A4758,'Controle de Estoque'!A:I,1,FALSE)),"Produto não cadastrado",VLOOKUP(A4758,'Controle de Estoque'!A:I,2,FALSE)))</f>
        <v>DSMB-01C - POWER SUPPLY BOARD</v>
      </c>
      <c r="H4758" s="113"/>
      <c r="I4758" s="38"/>
    </row>
    <row r="4759" spans="1:9" x14ac:dyDescent="0.25">
      <c r="A4759" s="98" t="s">
        <v>2434</v>
      </c>
      <c r="B4759" s="109" t="s">
        <v>7730</v>
      </c>
      <c r="C4759" s="110">
        <v>1</v>
      </c>
      <c r="D4759" s="111"/>
      <c r="E4759" s="112"/>
      <c r="F4759" s="113">
        <f>IF(ISERROR(VLOOKUP(A4759,'Controle de Estoque'!A:I,1,FALSE)),"",VLOOKUP(A4759,'Controle de Estoque'!A:I,4,FALSE))</f>
        <v>7</v>
      </c>
      <c r="G4759" s="114" t="str">
        <f>IF(ISBLANK(A4759),"",IF(ISERROR(VLOOKUP(A4759,'Controle de Estoque'!A:I,1,FALSE)),"Produto não cadastrado",VLOOKUP(A4759,'Controle de Estoque'!A:I,2,FALSE)))</f>
        <v>1SAM250000R1012</v>
      </c>
      <c r="H4759" s="113"/>
      <c r="I4759" s="38"/>
    </row>
    <row r="4760" spans="1:9" x14ac:dyDescent="0.25">
      <c r="A4760" s="124" t="s">
        <v>2716</v>
      </c>
      <c r="B4760" s="109" t="s">
        <v>7736</v>
      </c>
      <c r="C4760" s="110">
        <v>72</v>
      </c>
      <c r="D4760" s="111"/>
      <c r="E4760" s="112"/>
      <c r="F4760" s="113">
        <f>IF(ISERROR(VLOOKUP(A4760,'Controle de Estoque'!A:I,1,FALSE)),"",VLOOKUP(A4760,'Controle de Estoque'!A:I,4,FALSE))</f>
        <v>0</v>
      </c>
      <c r="G4760" s="114" t="str">
        <f>IF(ISBLANK(A4760),"",IF(ISERROR(VLOOKUP(A4760,'Controle de Estoque'!A:I,1,FALSE)),"Produto não cadastrado",VLOOKUP(A4760,'Controle de Estoque'!A:I,2,FALSE)))</f>
        <v>2CLA137390N1104S</v>
      </c>
      <c r="H4760" s="113"/>
      <c r="I4760" s="38"/>
    </row>
    <row r="4761" spans="1:9" x14ac:dyDescent="0.25">
      <c r="A4761" s="98" t="s">
        <v>2567</v>
      </c>
      <c r="B4761" s="109" t="s">
        <v>7736</v>
      </c>
      <c r="C4761" s="110">
        <v>8</v>
      </c>
      <c r="D4761" s="111"/>
      <c r="E4761" s="112"/>
      <c r="F4761" s="113">
        <f>IF(ISERROR(VLOOKUP(A4761,'Controle de Estoque'!A:I,1,FALSE)),"",VLOOKUP(A4761,'Controle de Estoque'!A:I,4,FALSE))</f>
        <v>8</v>
      </c>
      <c r="G4761" s="114" t="str">
        <f>IF(ISBLANK(A4761),"",IF(ISERROR(VLOOKUP(A4761,'Controle de Estoque'!A:I,1,FALSE)),"Produto não cadastrado",VLOOKUP(A4761,'Controle de Estoque'!A:I,2,FALSE)))</f>
        <v>2CLA110170N1104S</v>
      </c>
      <c r="H4761" s="113"/>
      <c r="I4761" s="38"/>
    </row>
    <row r="4762" spans="1:9" x14ac:dyDescent="0.25">
      <c r="A4762" s="117" t="s">
        <v>865</v>
      </c>
      <c r="B4762" s="109" t="s">
        <v>7736</v>
      </c>
      <c r="C4762" s="110">
        <v>4</v>
      </c>
      <c r="D4762" s="111"/>
      <c r="E4762" s="112"/>
      <c r="F4762" s="113">
        <f>IF(ISERROR(VLOOKUP(A4762,'Controle de Estoque'!A:I,1,FALSE)),"",VLOOKUP(A4762,'Controle de Estoque'!A:I,4,FALSE))</f>
        <v>4</v>
      </c>
      <c r="G4762" s="114" t="str">
        <f>IF(ISBLANK(A4762),"",IF(ISERROR(VLOOKUP(A4762,'Controle de Estoque'!A:I,1,FALSE)),"Produto não cadastrado",VLOOKUP(A4762,'Controle de Estoque'!A:I,2,FALSE)))</f>
        <v>ACS800-104R8I</v>
      </c>
      <c r="H4762" s="113"/>
      <c r="I4762" s="38"/>
    </row>
    <row r="4763" spans="1:9" x14ac:dyDescent="0.25">
      <c r="A4763" s="138" t="s">
        <v>7416</v>
      </c>
      <c r="B4763" s="109" t="s">
        <v>7736</v>
      </c>
      <c r="C4763" s="110">
        <v>6</v>
      </c>
      <c r="D4763" s="111"/>
      <c r="E4763" s="112"/>
      <c r="F4763" s="113">
        <f>IF(ISERROR(VLOOKUP(A4763,'Controle de Estoque'!A:I,1,FALSE)),"",VLOOKUP(A4763,'Controle de Estoque'!A:I,4,FALSE))</f>
        <v>6</v>
      </c>
      <c r="G4763" s="114" t="str">
        <f>IF(ISBLANK(A4763),"",IF(ISERROR(VLOOKUP(A4763,'Controle de Estoque'!A:I,1,FALSE)),"Produto não cadastrado",VLOOKUP(A4763,'Controle de Estoque'!A:I,2,FALSE)))</f>
        <v>3AXD50000260430</v>
      </c>
      <c r="H4763" s="113"/>
      <c r="I4763" s="38"/>
    </row>
    <row r="4764" spans="1:9" x14ac:dyDescent="0.25">
      <c r="A4764" s="98" t="s">
        <v>2337</v>
      </c>
      <c r="B4764" s="109" t="s">
        <v>7736</v>
      </c>
      <c r="C4764" s="110">
        <v>51</v>
      </c>
      <c r="D4764" s="111"/>
      <c r="E4764" s="112"/>
      <c r="F4764" s="113">
        <f>IF(ISERROR(VLOOKUP(A4764,'Controle de Estoque'!A:I,1,FALSE)),"",VLOOKUP(A4764,'Controle de Estoque'!A:I,4,FALSE))</f>
        <v>56</v>
      </c>
      <c r="G4764" s="114" t="str">
        <f>IF(ISBLANK(A4764),"",IF(ISERROR(VLOOKUP(A4764,'Controle de Estoque'!A:I,1,FALSE)),"Produto não cadastrado",VLOOKUP(A4764,'Controle de Estoque'!A:I,2,FALSE)))</f>
        <v>1SFA611610R1010</v>
      </c>
      <c r="H4764" s="113"/>
      <c r="I4764" s="38"/>
    </row>
    <row r="4765" spans="1:9" x14ac:dyDescent="0.25">
      <c r="A4765" s="98" t="s">
        <v>2338</v>
      </c>
      <c r="B4765" s="109" t="s">
        <v>7736</v>
      </c>
      <c r="C4765" s="110">
        <v>35</v>
      </c>
      <c r="D4765" s="111"/>
      <c r="E4765" s="112"/>
      <c r="F4765" s="113">
        <f>IF(ISERROR(VLOOKUP(A4765,'Controle de Estoque'!A:I,1,FALSE)),"",VLOOKUP(A4765,'Controle de Estoque'!A:I,4,FALSE))</f>
        <v>177</v>
      </c>
      <c r="G4765" s="114" t="str">
        <f>IF(ISBLANK(A4765),"",IF(ISERROR(VLOOKUP(A4765,'Controle de Estoque'!A:I,1,FALSE)),"Produto não cadastrado",VLOOKUP(A4765,'Controle de Estoque'!A:I,2,FALSE)))</f>
        <v>1SFA611610R1001</v>
      </c>
      <c r="H4765" s="113"/>
      <c r="I4765" s="38"/>
    </row>
    <row r="4766" spans="1:9" x14ac:dyDescent="0.25">
      <c r="A4766" s="98" t="s">
        <v>2339</v>
      </c>
      <c r="B4766" s="109" t="s">
        <v>7736</v>
      </c>
      <c r="C4766" s="110">
        <v>3</v>
      </c>
      <c r="D4766" s="111"/>
      <c r="E4766" s="112"/>
      <c r="F4766" s="113">
        <f>IF(ISERROR(VLOOKUP(A4766,'Controle de Estoque'!A:I,1,FALSE)),"",VLOOKUP(A4766,'Controle de Estoque'!A:I,4,FALSE))</f>
        <v>176</v>
      </c>
      <c r="G4766" s="114" t="str">
        <f>IF(ISBLANK(A4766),"",IF(ISERROR(VLOOKUP(A4766,'Controle de Estoque'!A:I,1,FALSE)),"Produto não cadastrado",VLOOKUP(A4766,'Controle de Estoque'!A:I,2,FALSE)))</f>
        <v>1SFA611605R1100</v>
      </c>
      <c r="H4766" s="113"/>
      <c r="I4766" s="38"/>
    </row>
    <row r="4767" spans="1:9" x14ac:dyDescent="0.25">
      <c r="A4767" s="97" t="s">
        <v>7749</v>
      </c>
      <c r="B4767" s="109" t="s">
        <v>7751</v>
      </c>
      <c r="C4767" s="110">
        <v>1</v>
      </c>
      <c r="D4767" s="111"/>
      <c r="E4767" s="112"/>
      <c r="F4767" s="113">
        <f>IF(ISERROR(VLOOKUP(A4767,'Controle de Estoque'!A:I,1,FALSE)),"",VLOOKUP(A4767,'Controle de Estoque'!A:I,4,FALSE))</f>
        <v>1</v>
      </c>
      <c r="G4767" s="114" t="str">
        <f>IF(ISBLANK(A4767),"",IF(ISERROR(VLOOKUP(A4767,'Controle de Estoque'!A:I,1,FALSE)),"Produto não cadastrado",VLOOKUP(A4767,'Controle de Estoque'!A:I,2,FALSE)))</f>
        <v>1SVR730830R0400</v>
      </c>
      <c r="H4767" s="113"/>
      <c r="I4767" s="38"/>
    </row>
    <row r="4768" spans="1:9" x14ac:dyDescent="0.25">
      <c r="A4768" s="124" t="s">
        <v>1942</v>
      </c>
      <c r="B4768" s="109" t="s">
        <v>7751</v>
      </c>
      <c r="C4768" s="110"/>
      <c r="D4768" s="111"/>
      <c r="E4768" s="112"/>
      <c r="F4768" s="113">
        <f>IF(ISERROR(VLOOKUP(A4768,'Controle de Estoque'!A:I,1,FALSE)),"",VLOOKUP(A4768,'Controle de Estoque'!A:I,4,FALSE))</f>
        <v>5</v>
      </c>
      <c r="G4768" s="114" t="str">
        <f>IF(ISBLANK(A4768),"",IF(ISERROR(VLOOKUP(A4768,'Controle de Estoque'!A:I,1,FALSE)),"Produto não cadastrado",VLOOKUP(A4768,'Controle de Estoque'!A:I,2,FALSE)))</f>
        <v>1SVR730010R200</v>
      </c>
      <c r="H4768" s="113"/>
      <c r="I4768" s="38"/>
    </row>
    <row r="4769" spans="1:9" x14ac:dyDescent="0.25">
      <c r="A4769" s="124" t="s">
        <v>2443</v>
      </c>
      <c r="B4769" s="109" t="s">
        <v>7751</v>
      </c>
      <c r="C4769" s="110">
        <v>1</v>
      </c>
      <c r="D4769" s="111"/>
      <c r="E4769" s="112"/>
      <c r="F4769" s="113">
        <f>IF(ISERROR(VLOOKUP(A4769,'Controle de Estoque'!A:I,1,FALSE)),"",VLOOKUP(A4769,'Controle de Estoque'!A:I,4,FALSE))</f>
        <v>0</v>
      </c>
      <c r="G4769" s="114" t="str">
        <f>IF(ISBLANK(A4769),"",IF(ISERROR(VLOOKUP(A4769,'Controle de Estoque'!A:I,1,FALSE)),"Produto não cadastrado",VLOOKUP(A4769,'Controle de Estoque'!A:I,2,FALSE)))</f>
        <v>1SAM350000R1005</v>
      </c>
      <c r="H4769" s="113"/>
      <c r="I4769" s="38"/>
    </row>
    <row r="4770" spans="1:9" x14ac:dyDescent="0.25">
      <c r="A4770" s="124" t="s">
        <v>1733</v>
      </c>
      <c r="B4770" s="109" t="s">
        <v>7751</v>
      </c>
      <c r="C4770" s="110"/>
      <c r="D4770" s="111"/>
      <c r="E4770" s="112"/>
      <c r="F4770" s="113">
        <f>IF(ISERROR(VLOOKUP(A4770,'Controle de Estoque'!A:I,1,FALSE)),"",VLOOKUP(A4770,'Controle de Estoque'!A:I,4,FALSE))</f>
        <v>3</v>
      </c>
      <c r="G4770" s="114" t="str">
        <f>IF(ISBLANK(A4770),"",IF(ISERROR(VLOOKUP(A4770,'Controle de Estoque'!A:I,1,FALSE)),"Produto não cadastrado",VLOOKUP(A4770,'Controle de Estoque'!A:I,2,FALSE)))</f>
        <v>1SFA619550R1051</v>
      </c>
      <c r="H4770" s="113"/>
      <c r="I4770" s="38"/>
    </row>
    <row r="4771" spans="1:9" x14ac:dyDescent="0.25">
      <c r="A4771" s="124" t="s">
        <v>7732</v>
      </c>
      <c r="B4771" s="109" t="s">
        <v>7751</v>
      </c>
      <c r="C4771" s="110">
        <v>1</v>
      </c>
      <c r="D4771" s="111"/>
      <c r="E4771" s="112"/>
      <c r="F4771" s="113">
        <f>IF(ISERROR(VLOOKUP(A4771,'Controle de Estoque'!A:I,1,FALSE)),"",VLOOKUP(A4771,'Controle de Estoque'!A:I,4,FALSE))</f>
        <v>1</v>
      </c>
      <c r="G4771" s="114" t="str">
        <f>IF(ISBLANK(A4771),"",IF(ISERROR(VLOOKUP(A4771,'Controle de Estoque'!A:I,1,FALSE)),"Produto não cadastrado",VLOOKUP(A4771,'Controle de Estoque'!A:I,2,FALSE)))</f>
        <v>3BSE038415R1</v>
      </c>
      <c r="H4771" s="113"/>
      <c r="I4771" s="38"/>
    </row>
    <row r="4772" spans="1:9" x14ac:dyDescent="0.25">
      <c r="A4772" s="124" t="s">
        <v>7752</v>
      </c>
      <c r="B4772" s="109" t="s">
        <v>7751</v>
      </c>
      <c r="C4772" s="110">
        <v>20</v>
      </c>
      <c r="D4772" s="111"/>
      <c r="E4772" s="112"/>
      <c r="F4772" s="113">
        <f>IF(ISERROR(VLOOKUP(A4772,'Controle de Estoque'!A:I,1,FALSE)),"",VLOOKUP(A4772,'Controle de Estoque'!A:I,4,FALSE))</f>
        <v>15</v>
      </c>
      <c r="G4772" s="114" t="str">
        <f>IF(ISBLANK(A4772),"",IF(ISERROR(VLOOKUP(A4772,'Controle de Estoque'!A:I,1,FALSE)),"Produto não cadastrado",VLOOKUP(A4772,'Controle de Estoque'!A:I,2,FALSE)))</f>
        <v>1SFA619403R5028</v>
      </c>
      <c r="H4772" s="113"/>
      <c r="I4772" s="38"/>
    </row>
    <row r="4773" spans="1:9" x14ac:dyDescent="0.25">
      <c r="A4773" s="97" t="s">
        <v>7753</v>
      </c>
      <c r="B4773" s="109" t="s">
        <v>7751</v>
      </c>
      <c r="C4773" s="110">
        <v>1</v>
      </c>
      <c r="D4773" s="111"/>
      <c r="E4773" s="112"/>
      <c r="F4773" s="113">
        <f>IF(ISERROR(VLOOKUP(A4773,'Controle de Estoque'!A:I,1,FALSE)),"",VLOOKUP(A4773,'Controle de Estoque'!A:I,4,FALSE))</f>
        <v>1</v>
      </c>
      <c r="G4773" s="114" t="str">
        <f>IF(ISBLANK(A4773),"",IF(ISERROR(VLOOKUP(A4773,'Controle de Estoque'!A:I,1,FALSE)),"Produto não cadastrado",VLOOKUP(A4773,'Controle de Estoque'!A:I,2,FALSE)))</f>
        <v>1SAZ211201R2013</v>
      </c>
      <c r="H4773" s="113"/>
      <c r="I4773" s="38"/>
    </row>
    <row r="4774" spans="1:9" x14ac:dyDescent="0.25">
      <c r="A4774" s="98" t="s">
        <v>1289</v>
      </c>
      <c r="B4774" s="109"/>
      <c r="C4774" s="110"/>
      <c r="D4774" s="111"/>
      <c r="E4774" s="112"/>
      <c r="F4774" s="113">
        <f>IF(ISERROR(VLOOKUP(A4774,'Controle de Estoque'!A:I,1,FALSE)),"",VLOOKUP(A4774,'Controle de Estoque'!A:I,4,FALSE))</f>
        <v>2</v>
      </c>
      <c r="G4774" s="114" t="str">
        <f>IF(ISBLANK(A4774),"",IF(ISERROR(VLOOKUP(A4774,'Controle de Estoque'!A:I,1,FALSE)),"Produto não cadastrado",VLOOKUP(A4774,'Controle de Estoque'!A:I,2,FALSE)))</f>
        <v>1SDA068769R1</v>
      </c>
      <c r="H4774" s="113"/>
      <c r="I4774" s="38"/>
    </row>
    <row r="4775" spans="1:9" x14ac:dyDescent="0.25">
      <c r="A4775" s="124" t="s">
        <v>3306</v>
      </c>
      <c r="B4775" s="109" t="s">
        <v>7751</v>
      </c>
      <c r="C4775" s="110">
        <v>1</v>
      </c>
      <c r="D4775" s="111"/>
      <c r="E4775" s="112"/>
      <c r="F4775" s="113">
        <f>IF(ISERROR(VLOOKUP(A4775,'Controle de Estoque'!A:I,1,FALSE)),"",VLOOKUP(A4775,'Controle de Estoque'!A:I,4,FALSE))</f>
        <v>2</v>
      </c>
      <c r="G4775" s="114" t="str">
        <f>IF(ISBLANK(A4775),"",IF(ISERROR(VLOOKUP(A4775,'Controle de Estoque'!A:I,1,FALSE)),"Produto não cadastrado",VLOOKUP(A4775,'Controle de Estoque'!A:I,2,FALSE)))</f>
        <v>1SFA896110R7000</v>
      </c>
      <c r="H4775" s="113"/>
      <c r="I4775" s="38"/>
    </row>
    <row r="4776" spans="1:9" x14ac:dyDescent="0.25">
      <c r="A4776" s="124" t="s">
        <v>3309</v>
      </c>
      <c r="B4776" s="109" t="s">
        <v>7751</v>
      </c>
      <c r="C4776" s="110">
        <v>1</v>
      </c>
      <c r="D4776" s="111"/>
      <c r="E4776" s="112"/>
      <c r="F4776" s="113">
        <f>IF(ISERROR(VLOOKUP(A4776,'Controle de Estoque'!A:I,1,FALSE)),"",VLOOKUP(A4776,'Controle de Estoque'!A:I,4,FALSE))</f>
        <v>2</v>
      </c>
      <c r="G4776" s="114" t="str">
        <f>IF(ISBLANK(A4776),"",IF(ISERROR(VLOOKUP(A4776,'Controle de Estoque'!A:I,1,FALSE)),"Produto não cadastrado",VLOOKUP(A4776,'Controle de Estoque'!A:I,2,FALSE)))</f>
        <v>1SFA896112R7000</v>
      </c>
      <c r="H4776" s="113"/>
      <c r="I4776" s="38"/>
    </row>
    <row r="4777" spans="1:9" x14ac:dyDescent="0.25">
      <c r="A4777" s="124" t="s">
        <v>3311</v>
      </c>
      <c r="B4777" s="109" t="s">
        <v>7751</v>
      </c>
      <c r="C4777" s="110">
        <v>1</v>
      </c>
      <c r="D4777" s="111"/>
      <c r="E4777" s="112"/>
      <c r="F4777" s="113">
        <f>IF(ISERROR(VLOOKUP(A4777,'Controle de Estoque'!A:I,1,FALSE)),"",VLOOKUP(A4777,'Controle de Estoque'!A:I,4,FALSE))</f>
        <v>0</v>
      </c>
      <c r="G4777" s="114" t="str">
        <f>IF(ISBLANK(A4777),"",IF(ISERROR(VLOOKUP(A4777,'Controle de Estoque'!A:I,1,FALSE)),"Produto não cadastrado",VLOOKUP(A4777,'Controle de Estoque'!A:I,2,FALSE)))</f>
        <v>1SFA896113R7000</v>
      </c>
      <c r="H4777" s="113"/>
      <c r="I4777" s="38"/>
    </row>
    <row r="4778" spans="1:9" x14ac:dyDescent="0.25">
      <c r="A4778" s="124" t="s">
        <v>7554</v>
      </c>
      <c r="B4778" s="109" t="s">
        <v>7751</v>
      </c>
      <c r="C4778" s="110">
        <v>40</v>
      </c>
      <c r="D4778" s="111"/>
      <c r="E4778" s="112"/>
      <c r="F4778" s="113">
        <f>IF(ISERROR(VLOOKUP(A4778,'Controle de Estoque'!A:I,1,FALSE)),"",VLOOKUP(A4778,'Controle de Estoque'!A:I,4,FALSE))</f>
        <v>30</v>
      </c>
      <c r="G4778" s="114" t="str">
        <f>IF(ISBLANK(A4778),"",IF(ISERROR(VLOOKUP(A4778,'Controle de Estoque'!A:I,1,FALSE)),"Produto não cadastrado",VLOOKUP(A4778,'Controle de Estoque'!A:I,2,FALSE)))</f>
        <v>2CLA113620N1114S</v>
      </c>
      <c r="H4778" s="113"/>
      <c r="I4778" s="38"/>
    </row>
    <row r="4779" spans="1:9" x14ac:dyDescent="0.25">
      <c r="A4779" s="116" t="s">
        <v>2201</v>
      </c>
      <c r="B4779" s="109" t="s">
        <v>7757</v>
      </c>
      <c r="C4779" s="110">
        <v>4</v>
      </c>
      <c r="D4779" s="111"/>
      <c r="E4779" s="112"/>
      <c r="F4779" s="113">
        <f>IF(ISERROR(VLOOKUP(A4779,'Controle de Estoque'!A:I,1,FALSE)),"",VLOOKUP(A4779,'Controle de Estoque'!A:I,4,FALSE))</f>
        <v>0</v>
      </c>
      <c r="G4779" s="114" t="str">
        <f>IF(ISBLANK(A4779),"",IF(ISERROR(VLOOKUP(A4779,'Controle de Estoque'!A:I,1,FALSE)),"Produto não cadastrado",VLOOKUP(A4779,'Controle de Estoque'!A:I,2,FALSE)))</f>
        <v>GJH1211001R8310</v>
      </c>
      <c r="H4779" s="113"/>
      <c r="I4779" s="38"/>
    </row>
    <row r="4780" spans="1:9" x14ac:dyDescent="0.25">
      <c r="A4780" s="98" t="s">
        <v>8381</v>
      </c>
      <c r="B4780" s="109" t="s">
        <v>7321</v>
      </c>
      <c r="C4780" s="110">
        <v>2</v>
      </c>
      <c r="D4780" s="111"/>
      <c r="E4780" s="112"/>
      <c r="F4780" s="113">
        <f>IF(ISERROR(VLOOKUP(A4780,'Controle de Estoque'!A:I,1,FALSE)),"",VLOOKUP(A4780,'Controle de Estoque'!A:I,4,FALSE))</f>
        <v>2</v>
      </c>
      <c r="G4780" s="114" t="str">
        <f>IF(ISBLANK(A4780),"",IF(ISERROR(VLOOKUP(A4780,'Controle de Estoque'!A:I,1,FALSE)),"Produto não cadastrado",VLOOKUP(A4780,'Controle de Estoque'!A:I,2,FALSE)))</f>
        <v>1SDA067550R1</v>
      </c>
      <c r="H4780" s="113" t="str">
        <f>IF(ISERROR(VLOOKUP(A4780,'Controle de Estoque'!A:I,1,FALSE)),"",VLOOKUP(A4780,'Controle de Estoque'!A:I,3,FALSE))</f>
        <v>G 12</v>
      </c>
      <c r="I4780" s="38"/>
    </row>
    <row r="4781" spans="1:9" x14ac:dyDescent="0.25">
      <c r="A4781" s="98" t="s">
        <v>8379</v>
      </c>
      <c r="B4781" s="109" t="s">
        <v>7321</v>
      </c>
      <c r="C4781" s="110">
        <v>2</v>
      </c>
      <c r="D4781" s="111"/>
      <c r="E4781" s="112"/>
      <c r="F4781" s="113">
        <f>IF(ISERROR(VLOOKUP(A4781,'Controle de Estoque'!A:I,1,FALSE)),"",VLOOKUP(A4781,'Controle de Estoque'!A:I,4,FALSE))</f>
        <v>5</v>
      </c>
      <c r="G4781" s="114" t="str">
        <f>IF(ISBLANK(A4781),"",IF(ISERROR(VLOOKUP(A4781,'Controle de Estoque'!A:I,1,FALSE)),"Produto não cadastrado",VLOOKUP(A4781,'Controle de Estoque'!A:I,2,FALSE)))</f>
        <v>1SDA050995R1</v>
      </c>
      <c r="H4781" s="113" t="str">
        <f>IF(ISERROR(VLOOKUP(A4781,'Controle de Estoque'!A:I,1,FALSE)),"",VLOOKUP(A4781,'Controle de Estoque'!A:I,3,FALSE))</f>
        <v>G 11</v>
      </c>
      <c r="I4781" s="38"/>
    </row>
    <row r="4782" spans="1:9" x14ac:dyDescent="0.25">
      <c r="A4782" s="124" t="s">
        <v>7762</v>
      </c>
      <c r="B4782" s="109" t="s">
        <v>7757</v>
      </c>
      <c r="C4782" s="110">
        <v>1</v>
      </c>
      <c r="D4782" s="111"/>
      <c r="E4782" s="112"/>
      <c r="F4782" s="113">
        <f>IF(ISERROR(VLOOKUP(A4782,'Controle de Estoque'!A:I,1,FALSE)),"",VLOOKUP(A4782,'Controle de Estoque'!A:I,4,FALSE))</f>
        <v>1</v>
      </c>
      <c r="G4782" s="114" t="str">
        <f>IF(ISBLANK(A4782),"",IF(ISERROR(VLOOKUP(A4782,'Controle de Estoque'!A:I,1,FALSE)),"Produto não cadastrado",VLOOKUP(A4782,'Controle de Estoque'!A:I,2,FALSE)))</f>
        <v>1SFA619600R6131</v>
      </c>
      <c r="H4782" s="113"/>
      <c r="I4782" s="38"/>
    </row>
    <row r="4783" spans="1:9" x14ac:dyDescent="0.25">
      <c r="A4783" s="124" t="s">
        <v>7514</v>
      </c>
      <c r="B4783" s="109" t="s">
        <v>7757</v>
      </c>
      <c r="C4783" s="110">
        <v>1</v>
      </c>
      <c r="D4783" s="111"/>
      <c r="E4783" s="112"/>
      <c r="F4783" s="113">
        <f>IF(ISERROR(VLOOKUP(A4783,'Controle de Estoque'!A:I,1,FALSE)),"",VLOOKUP(A4783,'Controle de Estoque'!A:I,4,FALSE))</f>
        <v>2</v>
      </c>
      <c r="G4783" s="114" t="str">
        <f>IF(ISBLANK(A4783),"",IF(ISERROR(VLOOKUP(A4783,'Controle de Estoque'!A:I,1,FALSE)),"Produto não cadastrado",VLOOKUP(A4783,'Controle de Estoque'!A:I,2,FALSE)))</f>
        <v>1SFA619600R6111</v>
      </c>
      <c r="H4783" s="113"/>
      <c r="I4783" s="38"/>
    </row>
    <row r="4784" spans="1:9" x14ac:dyDescent="0.25">
      <c r="A4784" s="124" t="s">
        <v>1716</v>
      </c>
      <c r="B4784" s="109" t="s">
        <v>7757</v>
      </c>
      <c r="C4784" s="110">
        <v>1</v>
      </c>
      <c r="D4784" s="111"/>
      <c r="E4784" s="112"/>
      <c r="F4784" s="113">
        <f>IF(ISERROR(VLOOKUP(A4784,'Controle de Estoque'!A:I,1,FALSE)),"",VLOOKUP(A4784,'Controle de Estoque'!A:I,4,FALSE))</f>
        <v>0</v>
      </c>
      <c r="G4784" s="114" t="str">
        <f>IF(ISBLANK(A4784),"",IF(ISERROR(VLOOKUP(A4784,'Controle de Estoque'!A:I,1,FALSE)),"Produto não cadastrado",VLOOKUP(A4784,'Controle de Estoque'!A:I,2,FALSE)))</f>
        <v>1SFA619600R6306</v>
      </c>
      <c r="H4784" s="113"/>
      <c r="I4784" s="38"/>
    </row>
    <row r="4785" spans="1:9" x14ac:dyDescent="0.25">
      <c r="A4785" s="124" t="s">
        <v>7763</v>
      </c>
      <c r="B4785" s="109" t="s">
        <v>7757</v>
      </c>
      <c r="C4785" s="110">
        <v>1</v>
      </c>
      <c r="D4785" s="111"/>
      <c r="E4785" s="112"/>
      <c r="F4785" s="113">
        <f>IF(ISERROR(VLOOKUP(A4785,'Controle de Estoque'!A:I,1,FALSE)),"",VLOOKUP(A4785,'Controle de Estoque'!A:I,4,FALSE))</f>
        <v>1</v>
      </c>
      <c r="G4785" s="114" t="str">
        <f>IF(ISBLANK(A4785),"",IF(ISERROR(VLOOKUP(A4785,'Controle de Estoque'!A:I,1,FALSE)),"Produto não cadastrado",VLOOKUP(A4785,'Controle de Estoque'!A:I,2,FALSE)))</f>
        <v>1SFA619600R6206</v>
      </c>
      <c r="H4785" s="113"/>
      <c r="I4785" s="38"/>
    </row>
    <row r="4786" spans="1:9" x14ac:dyDescent="0.25">
      <c r="A4786" s="98" t="s">
        <v>1466</v>
      </c>
      <c r="B4786" s="109" t="s">
        <v>7757</v>
      </c>
      <c r="C4786" s="110">
        <v>2</v>
      </c>
      <c r="D4786" s="111"/>
      <c r="E4786" s="112"/>
      <c r="F4786" s="113">
        <f>IF(ISERROR(VLOOKUP(A4786,'Controle de Estoque'!A:I,1,FALSE)),"",VLOOKUP(A4786,'Controle de Estoque'!A:I,4,FALSE))</f>
        <v>3</v>
      </c>
      <c r="G4786" s="114" t="str">
        <f>IF(ISBLANK(A4786),"",IF(ISERROR(VLOOKUP(A4786,'Controle de Estoque'!A:I,1,FALSE)),"Produto não cadastrado",VLOOKUP(A4786,'Controle de Estoque'!A:I,2,FALSE)))</f>
        <v>1SBL237001R1111</v>
      </c>
      <c r="H4786" s="113"/>
      <c r="I4786" s="38"/>
    </row>
    <row r="4787" spans="1:9" x14ac:dyDescent="0.25">
      <c r="A4787" s="98" t="s">
        <v>7765</v>
      </c>
      <c r="B4787" s="109" t="s">
        <v>7757</v>
      </c>
      <c r="C4787" s="110">
        <v>3</v>
      </c>
      <c r="D4787" s="111"/>
      <c r="E4787" s="112"/>
      <c r="F4787" s="113">
        <f>IF(ISERROR(VLOOKUP(A4787,'Controle de Estoque'!A:I,1,FALSE)),"",VLOOKUP(A4787,'Controle de Estoque'!A:I,4,FALSE))</f>
        <v>0</v>
      </c>
      <c r="G4787" s="114" t="str">
        <f>IF(ISBLANK(A4787),"",IF(ISERROR(VLOOKUP(A4787,'Controle de Estoque'!A:I,1,FALSE)),"Produto não cadastrado",VLOOKUP(A4787,'Controle de Estoque'!A:I,2,FALSE)))</f>
        <v>1SVR508100R0000</v>
      </c>
      <c r="H4787" s="113"/>
      <c r="I4787" s="38"/>
    </row>
    <row r="4788" spans="1:9" x14ac:dyDescent="0.25">
      <c r="A4788" s="98" t="s">
        <v>7766</v>
      </c>
      <c r="B4788" s="109" t="s">
        <v>7757</v>
      </c>
      <c r="C4788" s="110">
        <v>3</v>
      </c>
      <c r="D4788" s="111"/>
      <c r="E4788" s="112"/>
      <c r="F4788" s="113">
        <f>IF(ISERROR(VLOOKUP(A4788,'Controle de Estoque'!A:I,1,FALSE)),"",VLOOKUP(A4788,'Controle de Estoque'!A:I,4,FALSE))</f>
        <v>11</v>
      </c>
      <c r="G4788" s="114" t="str">
        <f>IF(ISBLANK(A4788),"",IF(ISERROR(VLOOKUP(A4788,'Controle de Estoque'!A:I,1,FALSE)),"Produto não cadastrado",VLOOKUP(A4788,'Controle de Estoque'!A:I,2,FALSE)))</f>
        <v>1SVR508110R0000</v>
      </c>
      <c r="H4788" s="113"/>
      <c r="I4788" s="38"/>
    </row>
    <row r="4789" spans="1:9" x14ac:dyDescent="0.25">
      <c r="A4789" s="98" t="s">
        <v>1138</v>
      </c>
      <c r="B4789" s="109" t="s">
        <v>7782</v>
      </c>
      <c r="C4789" s="110">
        <v>7</v>
      </c>
      <c r="D4789" s="111"/>
      <c r="E4789" s="112"/>
      <c r="F4789" s="113">
        <f>IF(ISERROR(VLOOKUP(A4789,'Controle de Estoque'!A:I,1,FALSE)),"",VLOOKUP(A4789,'Controle de Estoque'!A:I,4,FALSE))</f>
        <v>34</v>
      </c>
      <c r="G4789" s="114" t="str">
        <f>IF(ISBLANK(A4789),"",IF(ISERROR(VLOOKUP(A4789,'Controle de Estoque'!A:I,1,FALSE)),"Produto não cadastrado",VLOOKUP(A4789,'Controle de Estoque'!A:I,2,FALSE)))</f>
        <v>800FX01</v>
      </c>
      <c r="H4789" s="113"/>
      <c r="I4789" s="38"/>
    </row>
    <row r="4790" spans="1:9" x14ac:dyDescent="0.25">
      <c r="A4790" s="117" t="s">
        <v>1140</v>
      </c>
      <c r="B4790" s="109" t="s">
        <v>7782</v>
      </c>
      <c r="C4790" s="110">
        <v>16</v>
      </c>
      <c r="D4790" s="111"/>
      <c r="E4790" s="112"/>
      <c r="F4790" s="113">
        <f>IF(ISERROR(VLOOKUP(A4790,'Controle de Estoque'!A:I,1,FALSE)),"",VLOOKUP(A4790,'Controle de Estoque'!A:I,4,FALSE))</f>
        <v>0</v>
      </c>
      <c r="G4790" s="114" t="str">
        <f>IF(ISBLANK(A4790),"",IF(ISERROR(VLOOKUP(A4790,'Controle de Estoque'!A:I,1,FALSE)),"Produto não cadastrado",VLOOKUP(A4790,'Controle de Estoque'!A:I,2,FALSE)))</f>
        <v>800FX10</v>
      </c>
      <c r="H4790" s="113"/>
      <c r="I4790" s="38"/>
    </row>
    <row r="4791" spans="1:9" x14ac:dyDescent="0.25">
      <c r="A4791" s="124" t="s">
        <v>2562</v>
      </c>
      <c r="B4791" s="109" t="s">
        <v>7782</v>
      </c>
      <c r="C4791" s="110">
        <v>21</v>
      </c>
      <c r="D4791" s="111"/>
      <c r="E4791" s="112"/>
      <c r="F4791" s="113">
        <f>IF(ISERROR(VLOOKUP(A4791,'Controle de Estoque'!A:I,1,FALSE)),"",VLOOKUP(A4791,'Controle de Estoque'!A:I,4,FALSE))</f>
        <v>108</v>
      </c>
      <c r="G4791" s="114" t="str">
        <f>IF(ISBLANK(A4791),"",IF(ISERROR(VLOOKUP(A4791,'Controle de Estoque'!A:I,1,FALSE)),"Produto não cadastrado",VLOOKUP(A4791,'Controle de Estoque'!A:I,2,FALSE)))</f>
        <v>2CLA110000N1604S</v>
      </c>
      <c r="H4791" s="113"/>
      <c r="I4791" s="38"/>
    </row>
    <row r="4792" spans="1:9" x14ac:dyDescent="0.25">
      <c r="A4792" s="124" t="s">
        <v>1873</v>
      </c>
      <c r="B4792" s="109" t="s">
        <v>7796</v>
      </c>
      <c r="C4792" s="110">
        <v>4</v>
      </c>
      <c r="D4792" s="111"/>
      <c r="E4792" s="112"/>
      <c r="F4792" s="113">
        <f>IF(ISERROR(VLOOKUP(A4792,'Controle de Estoque'!A:I,1,FALSE)),"",VLOOKUP(A4792,'Controle de Estoque'!A:I,4,FALSE))</f>
        <v>1</v>
      </c>
      <c r="G4792" s="114" t="str">
        <f>IF(ISBLANK(A4792),"",IF(ISERROR(VLOOKUP(A4792,'Controle de Estoque'!A:I,1,FALSE)),"Produto não cadastrado",VLOOKUP(A4792,'Controle de Estoque'!A:I,2,FALSE)))</f>
        <v>1SVR427032R0000</v>
      </c>
      <c r="H4792" s="113"/>
      <c r="I4792" s="38"/>
    </row>
    <row r="4793" spans="1:9" x14ac:dyDescent="0.25">
      <c r="A4793" s="98" t="s">
        <v>7622</v>
      </c>
      <c r="B4793" s="109"/>
      <c r="C4793" s="110">
        <v>4</v>
      </c>
      <c r="D4793" s="111"/>
      <c r="E4793" s="112"/>
      <c r="F4793" s="113">
        <f>IF(ISERROR(VLOOKUP(A4793,'Controle de Estoque'!A:I,1,FALSE)),"",VLOOKUP(A4793,'Controle de Estoque'!A:I,4,FALSE))</f>
        <v>3</v>
      </c>
      <c r="G4793" s="114" t="str">
        <f>IF(ISBLANK(A4793),"",IF(ISERROR(VLOOKUP(A4793,'Controle de Estoque'!A:I,1,FALSE)),"Produto não cadastrado",VLOOKUP(A4793,'Controle de Estoque'!A:I,2,FALSE)))</f>
        <v>N004072424321</v>
      </c>
      <c r="H4793" s="113"/>
      <c r="I4793" s="38"/>
    </row>
    <row r="4794" spans="1:9" x14ac:dyDescent="0.25">
      <c r="A4794" s="98" t="s">
        <v>7621</v>
      </c>
      <c r="B4794" s="109"/>
      <c r="C4794" s="110">
        <v>7</v>
      </c>
      <c r="D4794" s="111"/>
      <c r="E4794" s="112"/>
      <c r="F4794" s="113">
        <f>IF(ISERROR(VLOOKUP(A4794,'Controle de Estoque'!A:I,1,FALSE)),"",VLOOKUP(A4794,'Controle de Estoque'!A:I,4,FALSE))</f>
        <v>7</v>
      </c>
      <c r="G4794" s="114" t="str">
        <f>IF(ISBLANK(A4794),"",IF(ISERROR(VLOOKUP(A4794,'Controle de Estoque'!A:I,1,FALSE)),"Produto não cadastrado",VLOOKUP(A4794,'Controle de Estoque'!A:I,2,FALSE)))</f>
        <v>N004072424311</v>
      </c>
      <c r="H4794" s="113"/>
      <c r="I4794" s="38"/>
    </row>
    <row r="4795" spans="1:9" x14ac:dyDescent="0.25">
      <c r="A4795" s="124" t="s">
        <v>1430</v>
      </c>
      <c r="B4795" s="109"/>
      <c r="C4795" s="110">
        <v>44</v>
      </c>
      <c r="D4795" s="111"/>
      <c r="E4795" s="112"/>
      <c r="F4795" s="113">
        <f>IF(ISERROR(VLOOKUP(A4795,'Controle de Estoque'!A:I,1,FALSE)),"",VLOOKUP(A4795,'Controle de Estoque'!A:I,4,FALSE))</f>
        <v>42</v>
      </c>
      <c r="G4795" s="114" t="str">
        <f>IF(ISBLANK(A4795),"",IF(ISERROR(VLOOKUP(A4795,'Controle de Estoque'!A:I,1,FALSE)),"Produto não cadastrado",VLOOKUP(A4795,'Controle de Estoque'!A:I,2,FALSE)))</f>
        <v>ACS-CP-A</v>
      </c>
      <c r="H4795" s="113"/>
      <c r="I4795" s="38"/>
    </row>
    <row r="4796" spans="1:9" x14ac:dyDescent="0.25">
      <c r="A4796" s="124" t="s">
        <v>1431</v>
      </c>
      <c r="B4796" s="109"/>
      <c r="C4796" s="110">
        <v>47</v>
      </c>
      <c r="D4796" s="111"/>
      <c r="E4796" s="112"/>
      <c r="F4796" s="113">
        <f>IF(ISERROR(VLOOKUP(A4796,'Controle de Estoque'!A:I,1,FALSE)),"",VLOOKUP(A4796,'Controle de Estoque'!A:I,4,FALSE))</f>
        <v>9</v>
      </c>
      <c r="G4796" s="114" t="str">
        <f>IF(ISBLANK(A4796),"",IF(ISERROR(VLOOKUP(A4796,'Controle de Estoque'!A:I,1,FALSE)),"Produto não cadastrado",VLOOKUP(A4796,'Controle de Estoque'!A:I,2,FALSE)))</f>
        <v>ACS-CP-C</v>
      </c>
      <c r="H4796" s="113"/>
      <c r="I4796" s="38"/>
    </row>
    <row r="4797" spans="1:9" x14ac:dyDescent="0.25">
      <c r="A4797" s="124" t="s">
        <v>7518</v>
      </c>
      <c r="B4797" s="109"/>
      <c r="C4797" s="110">
        <v>1</v>
      </c>
      <c r="D4797" s="111"/>
      <c r="E4797" s="112"/>
      <c r="F4797" s="113">
        <f>IF(ISERROR(VLOOKUP(A4797,'Controle de Estoque'!A:I,1,FALSE)),"",VLOOKUP(A4797,'Controle de Estoque'!A:I,4,FALSE))</f>
        <v>5</v>
      </c>
      <c r="G4797" s="114" t="str">
        <f>IF(ISBLANK(A4797),"",IF(ISERROR(VLOOKUP(A4797,'Controle de Estoque'!A:I,1,FALSE)),"Produto não cadastrado",VLOOKUP(A4797,'Controle de Estoque'!A:I,2,FALSE)))</f>
        <v>3AUA0000083491</v>
      </c>
      <c r="H4797" s="113"/>
      <c r="I4797" s="38"/>
    </row>
    <row r="4798" spans="1:9" x14ac:dyDescent="0.25">
      <c r="A4798" s="98" t="s">
        <v>1428</v>
      </c>
      <c r="B4798" s="109"/>
      <c r="C4798" s="110">
        <v>1</v>
      </c>
      <c r="D4798" s="111"/>
      <c r="E4798" s="112"/>
      <c r="F4798" s="113">
        <f>IF(ISERROR(VLOOKUP(A4798,'Controle de Estoque'!A:I,1,FALSE)),"",VLOOKUP(A4798,'Controle de Estoque'!A:I,4,FALSE))</f>
        <v>0</v>
      </c>
      <c r="G4798" s="114" t="str">
        <f>IF(ISBLANK(A4798),"",IF(ISERROR(VLOOKUP(A4798,'Controle de Estoque'!A:I,1,FALSE)),"Produto não cadastrado",VLOOKUP(A4798,'Controle de Estoque'!A:I,2,FALSE)))</f>
        <v>ACS-AP-S</v>
      </c>
      <c r="H4798" s="113"/>
      <c r="I4798" s="38"/>
    </row>
    <row r="4799" spans="1:9" x14ac:dyDescent="0.25">
      <c r="A4799" s="98" t="s">
        <v>3598</v>
      </c>
      <c r="B4799" s="109"/>
      <c r="C4799" s="110"/>
      <c r="D4799" s="111"/>
      <c r="E4799" s="112"/>
      <c r="F4799" s="113">
        <f>IF(ISERROR(VLOOKUP(A4799,'Controle de Estoque'!A:I,1,FALSE)),"",VLOOKUP(A4799,'Controle de Estoque'!A:I,4,FALSE))</f>
        <v>9</v>
      </c>
      <c r="G4799" s="114" t="str">
        <f>IF(ISBLANK(A4799),"",IF(ISERROR(VLOOKUP(A4799,'Controle de Estoque'!A:I,1,FALSE)),"Produto não cadastrado",VLOOKUP(A4799,'Controle de Estoque'!A:I,2,FALSE)))</f>
        <v>2TAZ190300R0824</v>
      </c>
      <c r="H4799" s="113"/>
      <c r="I4799" s="38"/>
    </row>
    <row r="4800" spans="1:9" x14ac:dyDescent="0.25">
      <c r="A4800" s="98" t="s">
        <v>3599</v>
      </c>
      <c r="B4800" s="109"/>
      <c r="C4800" s="110">
        <v>8</v>
      </c>
      <c r="D4800" s="111"/>
      <c r="E4800" s="112"/>
      <c r="F4800" s="113">
        <f>IF(ISERROR(VLOOKUP(A4800,'Controle de Estoque'!A:I,1,FALSE)),"",VLOOKUP(A4800,'Controle de Estoque'!A:I,4,FALSE))</f>
        <v>13</v>
      </c>
      <c r="G4800" s="114" t="str">
        <f>IF(ISBLANK(A4800),"",IF(ISERROR(VLOOKUP(A4800,'Controle de Estoque'!A:I,1,FALSE)),"Produto não cadastrado",VLOOKUP(A4800,'Controle de Estoque'!A:I,2,FALSE)))</f>
        <v>2TAZ190300R0844</v>
      </c>
      <c r="H4800" s="113"/>
      <c r="I4800" s="38"/>
    </row>
    <row r="4801" spans="1:9" x14ac:dyDescent="0.25">
      <c r="A4801" s="98" t="s">
        <v>3600</v>
      </c>
      <c r="B4801" s="109"/>
      <c r="C4801" s="110">
        <v>3</v>
      </c>
      <c r="D4801" s="111"/>
      <c r="E4801" s="112"/>
      <c r="F4801" s="113">
        <f>IF(ISERROR(VLOOKUP(A4801,'Controle de Estoque'!A:I,1,FALSE)),"",VLOOKUP(A4801,'Controle de Estoque'!A:I,4,FALSE))</f>
        <v>5</v>
      </c>
      <c r="G4801" s="114" t="str">
        <f>IF(ISBLANK(A4801),"",IF(ISERROR(VLOOKUP(A4801,'Controle de Estoque'!A:I,1,FALSE)),"Produto não cadastrado",VLOOKUP(A4801,'Controle de Estoque'!A:I,2,FALSE)))</f>
        <v>2TAZ190300R0804</v>
      </c>
      <c r="H4801" s="113"/>
      <c r="I4801" s="38"/>
    </row>
    <row r="4802" spans="1:9" x14ac:dyDescent="0.25">
      <c r="A4802" s="124" t="s">
        <v>3605</v>
      </c>
      <c r="B4802" s="109"/>
      <c r="C4802" s="110"/>
      <c r="D4802" s="111"/>
      <c r="E4802" s="112"/>
      <c r="F4802" s="113">
        <f>IF(ISERROR(VLOOKUP(A4802,'Controle de Estoque'!A:I,1,FALSE)),"",VLOOKUP(A4802,'Controle de Estoque'!A:I,4,FALSE))</f>
        <v>1</v>
      </c>
      <c r="G4802" s="114" t="str">
        <f>IF(ISBLANK(A4802),"",IF(ISERROR(VLOOKUP(A4802,'Controle de Estoque'!A:I,1,FALSE)),"Produto não cadastrado",VLOOKUP(A4802,'Controle de Estoque'!A:I,2,FALSE)))</f>
        <v>2TAZ141100R0324</v>
      </c>
      <c r="H4802" s="113"/>
      <c r="I4802" s="38"/>
    </row>
    <row r="4803" spans="1:9" x14ac:dyDescent="0.25">
      <c r="A4803" s="124" t="s">
        <v>3606</v>
      </c>
      <c r="B4803" s="109"/>
      <c r="C4803" s="110">
        <v>41</v>
      </c>
      <c r="D4803" s="111"/>
      <c r="E4803" s="112"/>
      <c r="F4803" s="113">
        <f>IF(ISERROR(VLOOKUP(A4803,'Controle de Estoque'!A:I,1,FALSE)),"",VLOOKUP(A4803,'Controle de Estoque'!A:I,4,FALSE))</f>
        <v>30</v>
      </c>
      <c r="G4803" s="114" t="str">
        <f>IF(ISBLANK(A4803),"",IF(ISERROR(VLOOKUP(A4803,'Controle de Estoque'!A:I,1,FALSE)),"Produto não cadastrado",VLOOKUP(A4803,'Controle de Estoque'!A:I,2,FALSE)))</f>
        <v>2TAZ144100R0024</v>
      </c>
      <c r="H4803" s="113"/>
      <c r="I4803" s="38"/>
    </row>
    <row r="4804" spans="1:9" x14ac:dyDescent="0.25">
      <c r="A4804" s="124" t="s">
        <v>3607</v>
      </c>
      <c r="B4804" s="109"/>
      <c r="C4804" s="110">
        <v>26</v>
      </c>
      <c r="D4804" s="111"/>
      <c r="E4804" s="112"/>
      <c r="F4804" s="113">
        <f>IF(ISERROR(VLOOKUP(A4804,'Controle de Estoque'!A:I,1,FALSE)),"",VLOOKUP(A4804,'Controle de Estoque'!A:I,4,FALSE))</f>
        <v>63</v>
      </c>
      <c r="G4804" s="114" t="str">
        <f>IF(ISBLANK(A4804),"",IF(ISERROR(VLOOKUP(A4804,'Controle de Estoque'!A:I,1,FALSE)),"Produto não cadastrado",VLOOKUP(A4804,'Controle de Estoque'!A:I,2,FALSE)))</f>
        <v>2TAZ144100R0044</v>
      </c>
      <c r="H4804" s="113"/>
      <c r="I4804" s="38"/>
    </row>
    <row r="4805" spans="1:9" x14ac:dyDescent="0.25">
      <c r="A4805" s="124" t="s">
        <v>3608</v>
      </c>
      <c r="B4805" s="109"/>
      <c r="C4805" s="110">
        <v>23</v>
      </c>
      <c r="D4805" s="111"/>
      <c r="E4805" s="112"/>
      <c r="F4805" s="113">
        <f>IF(ISERROR(VLOOKUP(A4805,'Controle de Estoque'!A:I,1,FALSE)),"",VLOOKUP(A4805,'Controle de Estoque'!A:I,4,FALSE))</f>
        <v>47</v>
      </c>
      <c r="G4805" s="114" t="str">
        <f>IF(ISBLANK(A4805),"",IF(ISERROR(VLOOKUP(A4805,'Controle de Estoque'!A:I,1,FALSE)),"Produto não cadastrado",VLOOKUP(A4805,'Controle de Estoque'!A:I,2,FALSE)))</f>
        <v>2TAZ144100R0064</v>
      </c>
      <c r="H4805" s="113"/>
      <c r="I4805" s="38"/>
    </row>
    <row r="4806" spans="1:9" x14ac:dyDescent="0.25">
      <c r="A4806" s="124" t="s">
        <v>3609</v>
      </c>
      <c r="B4806" s="109"/>
      <c r="C4806" s="110">
        <v>52</v>
      </c>
      <c r="D4806" s="111"/>
      <c r="E4806" s="112"/>
      <c r="F4806" s="113">
        <f>IF(ISERROR(VLOOKUP(A4806,'Controle de Estoque'!A:I,1,FALSE)),"",VLOOKUP(A4806,'Controle de Estoque'!A:I,4,FALSE))</f>
        <v>351</v>
      </c>
      <c r="G4806" s="114" t="str">
        <f>IF(ISBLANK(A4806),"",IF(ISERROR(VLOOKUP(A4806,'Controle de Estoque'!A:I,1,FALSE)),"Produto não cadastrado",VLOOKUP(A4806,'Controle de Estoque'!A:I,2,FALSE)))</f>
        <v>2TAZ144100R0104</v>
      </c>
      <c r="H4806" s="113"/>
      <c r="I4806" s="38"/>
    </row>
    <row r="4807" spans="1:9" x14ac:dyDescent="0.25">
      <c r="A4807" s="124" t="s">
        <v>3610</v>
      </c>
      <c r="B4807" s="109"/>
      <c r="C4807" s="110">
        <v>108</v>
      </c>
      <c r="D4807" s="111"/>
      <c r="E4807" s="112"/>
      <c r="F4807" s="113">
        <f>IF(ISERROR(VLOOKUP(A4807,'Controle de Estoque'!A:I,1,FALSE)),"",VLOOKUP(A4807,'Controle de Estoque'!A:I,4,FALSE))</f>
        <v>385</v>
      </c>
      <c r="G4807" s="114" t="str">
        <f>IF(ISBLANK(A4807),"",IF(ISERROR(VLOOKUP(A4807,'Controle de Estoque'!A:I,1,FALSE)),"Produto não cadastrado",VLOOKUP(A4807,'Controle de Estoque'!A:I,2,FALSE)))</f>
        <v>2TAZ144100R0164</v>
      </c>
      <c r="H4807" s="113"/>
      <c r="I4807" s="38"/>
    </row>
    <row r="4808" spans="1:9" x14ac:dyDescent="0.25">
      <c r="A4808" s="124" t="s">
        <v>3611</v>
      </c>
      <c r="B4808" s="109"/>
      <c r="C4808" s="110">
        <v>283</v>
      </c>
      <c r="D4808" s="111"/>
      <c r="E4808" s="112"/>
      <c r="F4808" s="113">
        <f>IF(ISERROR(VLOOKUP(A4808,'Controle de Estoque'!A:I,1,FALSE)),"",VLOOKUP(A4808,'Controle de Estoque'!A:I,4,FALSE))</f>
        <v>157</v>
      </c>
      <c r="G4808" s="114" t="str">
        <f>IF(ISBLANK(A4808),"",IF(ISERROR(VLOOKUP(A4808,'Controle de Estoque'!A:I,1,FALSE)),"Produto não cadastrado",VLOOKUP(A4808,'Controle de Estoque'!A:I,2,FALSE)))</f>
        <v>2TAZ144100R0204</v>
      </c>
      <c r="H4808" s="113"/>
      <c r="I4808" s="38"/>
    </row>
    <row r="4809" spans="1:9" x14ac:dyDescent="0.25">
      <c r="A4809" s="124" t="s">
        <v>3612</v>
      </c>
      <c r="B4809" s="109"/>
      <c r="C4809" s="110">
        <v>5</v>
      </c>
      <c r="D4809" s="111"/>
      <c r="E4809" s="112"/>
      <c r="F4809" s="113">
        <f>IF(ISERROR(VLOOKUP(A4809,'Controle de Estoque'!A:I,1,FALSE)),"",VLOOKUP(A4809,'Controle de Estoque'!A:I,4,FALSE))</f>
        <v>293</v>
      </c>
      <c r="G4809" s="114" t="str">
        <f>IF(ISBLANK(A4809),"",IF(ISERROR(VLOOKUP(A4809,'Controle de Estoque'!A:I,1,FALSE)),"Produto não cadastrado",VLOOKUP(A4809,'Controle de Estoque'!A:I,2,FALSE)))</f>
        <v>2TAZ144100R0254</v>
      </c>
      <c r="H4809" s="113"/>
      <c r="I4809" s="38"/>
    </row>
    <row r="4810" spans="1:9" x14ac:dyDescent="0.25">
      <c r="A4810" s="124" t="s">
        <v>3613</v>
      </c>
      <c r="B4810" s="109"/>
      <c r="C4810" s="110">
        <v>86</v>
      </c>
      <c r="D4810" s="111"/>
      <c r="E4810" s="112"/>
      <c r="F4810" s="113">
        <f>IF(ISERROR(VLOOKUP(A4810,'Controle de Estoque'!A:I,1,FALSE)),"",VLOOKUP(A4810,'Controle de Estoque'!A:I,4,FALSE))</f>
        <v>348</v>
      </c>
      <c r="G4810" s="114" t="str">
        <f>IF(ISBLANK(A4810),"",IF(ISERROR(VLOOKUP(A4810,'Controle de Estoque'!A:I,1,FALSE)),"Produto não cadastrado",VLOOKUP(A4810,'Controle de Estoque'!A:I,2,FALSE)))</f>
        <v>2TAZ144100R0324</v>
      </c>
      <c r="H4810" s="113"/>
      <c r="I4810" s="38"/>
    </row>
    <row r="4811" spans="1:9" x14ac:dyDescent="0.25">
      <c r="A4811" s="124" t="s">
        <v>3614</v>
      </c>
      <c r="B4811" s="109"/>
      <c r="C4811" s="110">
        <v>24</v>
      </c>
      <c r="D4811" s="111"/>
      <c r="E4811" s="112"/>
      <c r="F4811" s="113">
        <f>IF(ISERROR(VLOOKUP(A4811,'Controle de Estoque'!A:I,1,FALSE)),"",VLOOKUP(A4811,'Controle de Estoque'!A:I,4,FALSE))</f>
        <v>33</v>
      </c>
      <c r="G4811" s="114" t="str">
        <f>IF(ISBLANK(A4811),"",IF(ISERROR(VLOOKUP(A4811,'Controle de Estoque'!A:I,1,FALSE)),"Produto não cadastrado",VLOOKUP(A4811,'Controle de Estoque'!A:I,2,FALSE)))</f>
        <v>2TAZ144100R0404</v>
      </c>
      <c r="H4811" s="113"/>
      <c r="I4811" s="38"/>
    </row>
    <row r="4812" spans="1:9" x14ac:dyDescent="0.25">
      <c r="A4812" s="124" t="s">
        <v>3615</v>
      </c>
      <c r="B4812" s="109"/>
      <c r="C4812" s="110">
        <v>14</v>
      </c>
      <c r="D4812" s="111"/>
      <c r="E4812" s="112"/>
      <c r="F4812" s="113">
        <f>IF(ISERROR(VLOOKUP(A4812,'Controle de Estoque'!A:I,1,FALSE)),"",VLOOKUP(A4812,'Controle de Estoque'!A:I,4,FALSE))</f>
        <v>59</v>
      </c>
      <c r="G4812" s="114" t="str">
        <f>IF(ISBLANK(A4812),"",IF(ISERROR(VLOOKUP(A4812,'Controle de Estoque'!A:I,1,FALSE)),"Produto não cadastrado",VLOOKUP(A4812,'Controle de Estoque'!A:I,2,FALSE)))</f>
        <v>2TAZ144100R0504</v>
      </c>
      <c r="H4812" s="113"/>
      <c r="I4812" s="38"/>
    </row>
    <row r="4813" spans="1:9" x14ac:dyDescent="0.25">
      <c r="A4813" s="124" t="s">
        <v>3616</v>
      </c>
      <c r="B4813" s="109"/>
      <c r="C4813" s="110">
        <v>36</v>
      </c>
      <c r="D4813" s="111"/>
      <c r="E4813" s="112"/>
      <c r="F4813" s="113">
        <f>IF(ISERROR(VLOOKUP(A4813,'Controle de Estoque'!A:I,1,FALSE)),"",VLOOKUP(A4813,'Controle de Estoque'!A:I,4,FALSE))</f>
        <v>109</v>
      </c>
      <c r="G4813" s="114" t="str">
        <f>IF(ISBLANK(A4813),"",IF(ISERROR(VLOOKUP(A4813,'Controle de Estoque'!A:I,1,FALSE)),"Produto não cadastrado",VLOOKUP(A4813,'Controle de Estoque'!A:I,2,FALSE)))</f>
        <v>2TAZ144100R0634</v>
      </c>
      <c r="H4813" s="113"/>
      <c r="I4813" s="38"/>
    </row>
    <row r="4814" spans="1:9" x14ac:dyDescent="0.25">
      <c r="A4814" s="124" t="s">
        <v>3617</v>
      </c>
      <c r="B4814" s="109"/>
      <c r="C4814" s="110">
        <v>14</v>
      </c>
      <c r="D4814" s="111"/>
      <c r="E4814" s="112"/>
      <c r="F4814" s="113">
        <f>IF(ISERROR(VLOOKUP(A4814,'Controle de Estoque'!A:I,1,FALSE)),"",VLOOKUP(A4814,'Controle de Estoque'!A:I,4,FALSE))</f>
        <v>15</v>
      </c>
      <c r="G4814" s="114" t="str">
        <f>IF(ISBLANK(A4814),"",IF(ISERROR(VLOOKUP(A4814,'Controle de Estoque'!A:I,1,FALSE)),"Produto não cadastrado",VLOOKUP(A4814,'Controle de Estoque'!A:I,2,FALSE)))</f>
        <v>2TAZ144200R0024</v>
      </c>
      <c r="H4814" s="113"/>
      <c r="I4814" s="38"/>
    </row>
    <row r="4815" spans="1:9" x14ac:dyDescent="0.25">
      <c r="A4815" s="124" t="s">
        <v>3618</v>
      </c>
      <c r="B4815" s="109"/>
      <c r="C4815" s="110">
        <v>13</v>
      </c>
      <c r="D4815" s="111"/>
      <c r="E4815" s="112"/>
      <c r="F4815" s="113">
        <f>IF(ISERROR(VLOOKUP(A4815,'Controle de Estoque'!A:I,1,FALSE)),"",VLOOKUP(A4815,'Controle de Estoque'!A:I,4,FALSE))</f>
        <v>86</v>
      </c>
      <c r="G4815" s="114" t="str">
        <f>IF(ISBLANK(A4815),"",IF(ISERROR(VLOOKUP(A4815,'Controle de Estoque'!A:I,1,FALSE)),"Produto não cadastrado",VLOOKUP(A4815,'Controle de Estoque'!A:I,2,FALSE)))</f>
        <v>2TAZ144200R0044</v>
      </c>
      <c r="H4815" s="113"/>
      <c r="I4815" s="38"/>
    </row>
    <row r="4816" spans="1:9" x14ac:dyDescent="0.25">
      <c r="A4816" s="124" t="s">
        <v>3619</v>
      </c>
      <c r="B4816" s="109"/>
      <c r="C4816" s="110"/>
      <c r="D4816" s="111"/>
      <c r="E4816" s="112"/>
      <c r="F4816" s="113">
        <f>IF(ISERROR(VLOOKUP(A4816,'Controle de Estoque'!A:I,1,FALSE)),"",VLOOKUP(A4816,'Controle de Estoque'!A:I,4,FALSE))</f>
        <v>1</v>
      </c>
      <c r="G4816" s="114" t="str">
        <f>IF(ISBLANK(A4816),"",IF(ISERROR(VLOOKUP(A4816,'Controle de Estoque'!A:I,1,FALSE)),"Produto não cadastrado",VLOOKUP(A4816,'Controle de Estoque'!A:I,2,FALSE)))</f>
        <v>2TAZ144200R0064</v>
      </c>
      <c r="H4816" s="113"/>
      <c r="I4816" s="38"/>
    </row>
    <row r="4817" spans="1:9" x14ac:dyDescent="0.25">
      <c r="A4817" s="124" t="s">
        <v>3620</v>
      </c>
      <c r="B4817" s="109"/>
      <c r="C4817" s="110">
        <v>3</v>
      </c>
      <c r="D4817" s="111"/>
      <c r="E4817" s="112"/>
      <c r="F4817" s="113">
        <f>IF(ISERROR(VLOOKUP(A4817,'Controle de Estoque'!A:I,1,FALSE)),"",VLOOKUP(A4817,'Controle de Estoque'!A:I,4,FALSE))</f>
        <v>186</v>
      </c>
      <c r="G4817" s="114" t="str">
        <f>IF(ISBLANK(A4817),"",IF(ISERROR(VLOOKUP(A4817,'Controle de Estoque'!A:I,1,FALSE)),"Produto não cadastrado",VLOOKUP(A4817,'Controle de Estoque'!A:I,2,FALSE)))</f>
        <v>2TAZ144200R0104</v>
      </c>
      <c r="H4817" s="113"/>
      <c r="I4817" s="38"/>
    </row>
    <row r="4818" spans="1:9" x14ac:dyDescent="0.25">
      <c r="A4818" s="124" t="s">
        <v>3621</v>
      </c>
      <c r="B4818" s="109"/>
      <c r="C4818" s="110">
        <v>24</v>
      </c>
      <c r="D4818" s="111"/>
      <c r="E4818" s="112"/>
      <c r="F4818" s="113">
        <f>IF(ISERROR(VLOOKUP(A4818,'Controle de Estoque'!A:I,1,FALSE)),"",VLOOKUP(A4818,'Controle de Estoque'!A:I,4,FALSE))</f>
        <v>112</v>
      </c>
      <c r="G4818" s="114" t="str">
        <f>IF(ISBLANK(A4818),"",IF(ISERROR(VLOOKUP(A4818,'Controle de Estoque'!A:I,1,FALSE)),"Produto não cadastrado",VLOOKUP(A4818,'Controle de Estoque'!A:I,2,FALSE)))</f>
        <v>2TAZ144200R0164</v>
      </c>
      <c r="H4818" s="113"/>
      <c r="I4818" s="38"/>
    </row>
    <row r="4819" spans="1:9" x14ac:dyDescent="0.25">
      <c r="A4819" s="124" t="s">
        <v>3622</v>
      </c>
      <c r="B4819" s="109"/>
      <c r="C4819" s="110"/>
      <c r="D4819" s="111"/>
      <c r="E4819" s="112"/>
      <c r="F4819" s="113">
        <f>IF(ISERROR(VLOOKUP(A4819,'Controle de Estoque'!A:I,1,FALSE)),"",VLOOKUP(A4819,'Controle de Estoque'!A:I,4,FALSE))</f>
        <v>53</v>
      </c>
      <c r="G4819" s="114" t="str">
        <f>IF(ISBLANK(A4819),"",IF(ISERROR(VLOOKUP(A4819,'Controle de Estoque'!A:I,1,FALSE)),"Produto não cadastrado",VLOOKUP(A4819,'Controle de Estoque'!A:I,2,FALSE)))</f>
        <v>2TAZ144200R0204</v>
      </c>
      <c r="H4819" s="113"/>
      <c r="I4819" s="38"/>
    </row>
    <row r="4820" spans="1:9" x14ac:dyDescent="0.25">
      <c r="A4820" s="124" t="s">
        <v>3623</v>
      </c>
      <c r="B4820" s="109"/>
      <c r="C4820" s="110"/>
      <c r="D4820" s="111"/>
      <c r="E4820" s="112"/>
      <c r="F4820" s="113">
        <f>IF(ISERROR(VLOOKUP(A4820,'Controle de Estoque'!A:I,1,FALSE)),"",VLOOKUP(A4820,'Controle de Estoque'!A:I,4,FALSE))</f>
        <v>38</v>
      </c>
      <c r="G4820" s="114" t="str">
        <f>IF(ISBLANK(A4820),"",IF(ISERROR(VLOOKUP(A4820,'Controle de Estoque'!A:I,1,FALSE)),"Produto não cadastrado",VLOOKUP(A4820,'Controle de Estoque'!A:I,2,FALSE)))</f>
        <v>2TAZ144200R0254</v>
      </c>
      <c r="H4820" s="113"/>
      <c r="I4820" s="38"/>
    </row>
    <row r="4821" spans="1:9" x14ac:dyDescent="0.25">
      <c r="A4821" s="124" t="s">
        <v>3624</v>
      </c>
      <c r="B4821" s="109"/>
      <c r="C4821" s="110">
        <v>3</v>
      </c>
      <c r="D4821" s="111"/>
      <c r="E4821" s="112"/>
      <c r="F4821" s="113">
        <f>IF(ISERROR(VLOOKUP(A4821,'Controle de Estoque'!A:I,1,FALSE)),"",VLOOKUP(A4821,'Controle de Estoque'!A:I,4,FALSE))</f>
        <v>44</v>
      </c>
      <c r="G4821" s="114" t="str">
        <f>IF(ISBLANK(A4821),"",IF(ISERROR(VLOOKUP(A4821,'Controle de Estoque'!A:I,1,FALSE)),"Produto não cadastrado",VLOOKUP(A4821,'Controle de Estoque'!A:I,2,FALSE)))</f>
        <v>2TAZ144200R0324</v>
      </c>
      <c r="H4821" s="113"/>
      <c r="I4821" s="38"/>
    </row>
    <row r="4822" spans="1:9" x14ac:dyDescent="0.25">
      <c r="A4822" s="124" t="s">
        <v>3625</v>
      </c>
      <c r="B4822" s="109"/>
      <c r="C4822" s="110"/>
      <c r="D4822" s="111"/>
      <c r="E4822" s="112"/>
      <c r="F4822" s="113">
        <f>IF(ISERROR(VLOOKUP(A4822,'Controle de Estoque'!A:I,1,FALSE)),"",VLOOKUP(A4822,'Controle de Estoque'!A:I,4,FALSE))</f>
        <v>4</v>
      </c>
      <c r="G4822" s="114" t="str">
        <f>IF(ISBLANK(A4822),"",IF(ISERROR(VLOOKUP(A4822,'Controle de Estoque'!A:I,1,FALSE)),"Produto não cadastrado",VLOOKUP(A4822,'Controle de Estoque'!A:I,2,FALSE)))</f>
        <v>2TAZ144200R0404</v>
      </c>
      <c r="H4822" s="113"/>
      <c r="I4822" s="38"/>
    </row>
    <row r="4823" spans="1:9" x14ac:dyDescent="0.25">
      <c r="A4823" s="124" t="s">
        <v>3626</v>
      </c>
      <c r="B4823" s="109"/>
      <c r="C4823" s="110"/>
      <c r="D4823" s="111"/>
      <c r="E4823" s="112"/>
      <c r="F4823" s="113">
        <f>IF(ISERROR(VLOOKUP(A4823,'Controle de Estoque'!A:I,1,FALSE)),"",VLOOKUP(A4823,'Controle de Estoque'!A:I,4,FALSE))</f>
        <v>1</v>
      </c>
      <c r="G4823" s="114" t="str">
        <f>IF(ISBLANK(A4823),"",IF(ISERROR(VLOOKUP(A4823,'Controle de Estoque'!A:I,1,FALSE)),"Produto não cadastrado",VLOOKUP(A4823,'Controle de Estoque'!A:I,2,FALSE)))</f>
        <v>2TAZ144200R0504</v>
      </c>
      <c r="H4823" s="113"/>
      <c r="I4823" s="38"/>
    </row>
    <row r="4824" spans="1:9" x14ac:dyDescent="0.25">
      <c r="A4824" s="124" t="s">
        <v>3627</v>
      </c>
      <c r="B4824" s="109"/>
      <c r="C4824" s="110"/>
      <c r="D4824" s="111"/>
      <c r="E4824" s="112"/>
      <c r="F4824" s="113">
        <f>IF(ISERROR(VLOOKUP(A4824,'Controle de Estoque'!A:I,1,FALSE)),"",VLOOKUP(A4824,'Controle de Estoque'!A:I,4,FALSE))</f>
        <v>56</v>
      </c>
      <c r="G4824" s="114" t="str">
        <f>IF(ISBLANK(A4824),"",IF(ISERROR(VLOOKUP(A4824,'Controle de Estoque'!A:I,1,FALSE)),"Produto não cadastrado",VLOOKUP(A4824,'Controle de Estoque'!A:I,2,FALSE)))</f>
        <v>2TAZ144200R0634</v>
      </c>
      <c r="H4824" s="113"/>
      <c r="I4824" s="38"/>
    </row>
    <row r="4825" spans="1:9" x14ac:dyDescent="0.25">
      <c r="A4825" s="124" t="s">
        <v>3628</v>
      </c>
      <c r="B4825" s="109"/>
      <c r="C4825" s="110">
        <v>3</v>
      </c>
      <c r="D4825" s="111"/>
      <c r="E4825" s="112"/>
      <c r="F4825" s="113">
        <f>IF(ISERROR(VLOOKUP(A4825,'Controle de Estoque'!A:I,1,FALSE)),"",VLOOKUP(A4825,'Controle de Estoque'!A:I,4,FALSE))</f>
        <v>39</v>
      </c>
      <c r="G4825" s="114" t="str">
        <f>IF(ISBLANK(A4825),"",IF(ISERROR(VLOOKUP(A4825,'Controle de Estoque'!A:I,1,FALSE)),"Produto não cadastrado",VLOOKUP(A4825,'Controle de Estoque'!A:I,2,FALSE)))</f>
        <v>2TAZ144300R0024</v>
      </c>
      <c r="H4825" s="113"/>
      <c r="I4825" s="38"/>
    </row>
    <row r="4826" spans="1:9" x14ac:dyDescent="0.25">
      <c r="A4826" s="124" t="s">
        <v>3629</v>
      </c>
      <c r="B4826" s="109"/>
      <c r="C4826" s="110">
        <v>3</v>
      </c>
      <c r="D4826" s="111"/>
      <c r="E4826" s="112"/>
      <c r="F4826" s="113">
        <f>IF(ISERROR(VLOOKUP(A4826,'Controle de Estoque'!A:I,1,FALSE)),"",VLOOKUP(A4826,'Controle de Estoque'!A:I,4,FALSE))</f>
        <v>42</v>
      </c>
      <c r="G4826" s="114" t="str">
        <f>IF(ISBLANK(A4826),"",IF(ISERROR(VLOOKUP(A4826,'Controle de Estoque'!A:I,1,FALSE)),"Produto não cadastrado",VLOOKUP(A4826,'Controle de Estoque'!A:I,2,FALSE)))</f>
        <v>2TAZ144300R0044</v>
      </c>
      <c r="H4826" s="113"/>
      <c r="I4826" s="38"/>
    </row>
    <row r="4827" spans="1:9" x14ac:dyDescent="0.25">
      <c r="A4827" s="124" t="s">
        <v>3630</v>
      </c>
      <c r="B4827" s="109"/>
      <c r="C4827" s="110">
        <v>19</v>
      </c>
      <c r="D4827" s="111"/>
      <c r="E4827" s="112"/>
      <c r="F4827" s="113">
        <f>IF(ISERROR(VLOOKUP(A4827,'Controle de Estoque'!A:I,1,FALSE)),"",VLOOKUP(A4827,'Controle de Estoque'!A:I,4,FALSE))</f>
        <v>58</v>
      </c>
      <c r="G4827" s="114" t="str">
        <f>IF(ISBLANK(A4827),"",IF(ISERROR(VLOOKUP(A4827,'Controle de Estoque'!A:I,1,FALSE)),"Produto não cadastrado",VLOOKUP(A4827,'Controle de Estoque'!A:I,2,FALSE)))</f>
        <v>2TAZ144300R0064</v>
      </c>
      <c r="H4827" s="113"/>
      <c r="I4827" s="38"/>
    </row>
    <row r="4828" spans="1:9" x14ac:dyDescent="0.25">
      <c r="A4828" s="124" t="s">
        <v>3631</v>
      </c>
      <c r="B4828" s="109"/>
      <c r="C4828" s="110"/>
      <c r="D4828" s="111"/>
      <c r="E4828" s="112"/>
      <c r="F4828" s="113">
        <f>IF(ISERROR(VLOOKUP(A4828,'Controle de Estoque'!A:I,1,FALSE)),"",VLOOKUP(A4828,'Controle de Estoque'!A:I,4,FALSE))</f>
        <v>22</v>
      </c>
      <c r="G4828" s="114" t="str">
        <f>IF(ISBLANK(A4828),"",IF(ISERROR(VLOOKUP(A4828,'Controle de Estoque'!A:I,1,FALSE)),"Produto não cadastrado",VLOOKUP(A4828,'Controle de Estoque'!A:I,2,FALSE)))</f>
        <v>2TAZ144300R0104</v>
      </c>
      <c r="H4828" s="113"/>
      <c r="I4828" s="38"/>
    </row>
    <row r="4829" spans="1:9" x14ac:dyDescent="0.25">
      <c r="A4829" s="124" t="s">
        <v>3632</v>
      </c>
      <c r="B4829" s="109"/>
      <c r="C4829" s="110">
        <v>15</v>
      </c>
      <c r="D4829" s="111"/>
      <c r="E4829" s="112"/>
      <c r="F4829" s="113">
        <f>IF(ISERROR(VLOOKUP(A4829,'Controle de Estoque'!A:I,1,FALSE)),"",VLOOKUP(A4829,'Controle de Estoque'!A:I,4,FALSE))</f>
        <v>73</v>
      </c>
      <c r="G4829" s="114" t="str">
        <f>IF(ISBLANK(A4829),"",IF(ISERROR(VLOOKUP(A4829,'Controle de Estoque'!A:I,1,FALSE)),"Produto não cadastrado",VLOOKUP(A4829,'Controle de Estoque'!A:I,2,FALSE)))</f>
        <v>2TAZ144300R0164</v>
      </c>
      <c r="H4829" s="113"/>
      <c r="I4829" s="38"/>
    </row>
    <row r="4830" spans="1:9" x14ac:dyDescent="0.25">
      <c r="A4830" s="124" t="s">
        <v>3633</v>
      </c>
      <c r="B4830" s="109"/>
      <c r="C4830" s="110">
        <v>32</v>
      </c>
      <c r="D4830" s="111"/>
      <c r="E4830" s="112"/>
      <c r="F4830" s="113">
        <f>IF(ISERROR(VLOOKUP(A4830,'Controle de Estoque'!A:I,1,FALSE)),"",VLOOKUP(A4830,'Controle de Estoque'!A:I,4,FALSE))</f>
        <v>56</v>
      </c>
      <c r="G4830" s="114" t="str">
        <f>IF(ISBLANK(A4830),"",IF(ISERROR(VLOOKUP(A4830,'Controle de Estoque'!A:I,1,FALSE)),"Produto não cadastrado",VLOOKUP(A4830,'Controle de Estoque'!A:I,2,FALSE)))</f>
        <v>2TAZ144300R0204</v>
      </c>
      <c r="H4830" s="113"/>
      <c r="I4830" s="38"/>
    </row>
    <row r="4831" spans="1:9" x14ac:dyDescent="0.25">
      <c r="A4831" s="124" t="s">
        <v>3634</v>
      </c>
      <c r="B4831" s="109"/>
      <c r="C4831" s="110">
        <v>2</v>
      </c>
      <c r="D4831" s="111"/>
      <c r="E4831" s="112"/>
      <c r="F4831" s="113">
        <f>IF(ISERROR(VLOOKUP(A4831,'Controle de Estoque'!A:I,1,FALSE)),"",VLOOKUP(A4831,'Controle de Estoque'!A:I,4,FALSE))</f>
        <v>24</v>
      </c>
      <c r="G4831" s="114" t="str">
        <f>IF(ISBLANK(A4831),"",IF(ISERROR(VLOOKUP(A4831,'Controle de Estoque'!A:I,1,FALSE)),"Produto não cadastrado",VLOOKUP(A4831,'Controle de Estoque'!A:I,2,FALSE)))</f>
        <v>2TAZ144300R0254</v>
      </c>
      <c r="H4831" s="113"/>
      <c r="I4831" s="38"/>
    </row>
    <row r="4832" spans="1:9" x14ac:dyDescent="0.25">
      <c r="A4832" s="124" t="s">
        <v>3635</v>
      </c>
      <c r="B4832" s="109"/>
      <c r="C4832" s="110">
        <v>2</v>
      </c>
      <c r="D4832" s="111"/>
      <c r="E4832" s="112"/>
      <c r="F4832" s="113">
        <f>IF(ISERROR(VLOOKUP(A4832,'Controle de Estoque'!A:I,1,FALSE)),"",VLOOKUP(A4832,'Controle de Estoque'!A:I,4,FALSE))</f>
        <v>39</v>
      </c>
      <c r="G4832" s="114" t="str">
        <f>IF(ISBLANK(A4832),"",IF(ISERROR(VLOOKUP(A4832,'Controle de Estoque'!A:I,1,FALSE)),"Produto não cadastrado",VLOOKUP(A4832,'Controle de Estoque'!A:I,2,FALSE)))</f>
        <v>2TAZ144300R0324</v>
      </c>
      <c r="H4832" s="113"/>
      <c r="I4832" s="38"/>
    </row>
    <row r="4833" spans="1:9" x14ac:dyDescent="0.25">
      <c r="A4833" s="124" t="s">
        <v>3636</v>
      </c>
      <c r="B4833" s="109"/>
      <c r="C4833" s="110">
        <v>55</v>
      </c>
      <c r="D4833" s="111"/>
      <c r="E4833" s="112"/>
      <c r="F4833" s="113">
        <f>IF(ISERROR(VLOOKUP(A4833,'Controle de Estoque'!A:I,1,FALSE)),"",VLOOKUP(A4833,'Controle de Estoque'!A:I,4,FALSE))</f>
        <v>16</v>
      </c>
      <c r="G4833" s="114" t="str">
        <f>IF(ISBLANK(A4833),"",IF(ISERROR(VLOOKUP(A4833,'Controle de Estoque'!A:I,1,FALSE)),"Produto não cadastrado",VLOOKUP(A4833,'Controle de Estoque'!A:I,2,FALSE)))</f>
        <v>2TAZ144300R0404</v>
      </c>
      <c r="H4833" s="113"/>
      <c r="I4833" s="38"/>
    </row>
    <row r="4834" spans="1:9" x14ac:dyDescent="0.25">
      <c r="A4834" s="124" t="s">
        <v>3637</v>
      </c>
      <c r="B4834" s="109"/>
      <c r="C4834" s="110"/>
      <c r="D4834" s="111"/>
      <c r="E4834" s="112"/>
      <c r="F4834" s="113">
        <f>IF(ISERROR(VLOOKUP(A4834,'Controle de Estoque'!A:I,1,FALSE)),"",VLOOKUP(A4834,'Controle de Estoque'!A:I,4,FALSE))</f>
        <v>49</v>
      </c>
      <c r="G4834" s="114" t="str">
        <f>IF(ISBLANK(A4834),"",IF(ISERROR(VLOOKUP(A4834,'Controle de Estoque'!A:I,1,FALSE)),"Produto não cadastrado",VLOOKUP(A4834,'Controle de Estoque'!A:I,2,FALSE)))</f>
        <v>2TAZ144300R0504</v>
      </c>
      <c r="H4834" s="113"/>
      <c r="I4834" s="38"/>
    </row>
    <row r="4835" spans="1:9" x14ac:dyDescent="0.25">
      <c r="A4835" s="124" t="s">
        <v>3638</v>
      </c>
      <c r="B4835" s="109"/>
      <c r="C4835" s="110"/>
      <c r="D4835" s="111"/>
      <c r="E4835" s="112"/>
      <c r="F4835" s="113">
        <f>IF(ISERROR(VLOOKUP(A4835,'Controle de Estoque'!A:I,1,FALSE)),"",VLOOKUP(A4835,'Controle de Estoque'!A:I,4,FALSE))</f>
        <v>41</v>
      </c>
      <c r="G4835" s="114" t="str">
        <f>IF(ISBLANK(A4835),"",IF(ISERROR(VLOOKUP(A4835,'Controle de Estoque'!A:I,1,FALSE)),"Produto não cadastrado",VLOOKUP(A4835,'Controle de Estoque'!A:I,2,FALSE)))</f>
        <v>2TAZ144300R0634</v>
      </c>
      <c r="H4835" s="113"/>
      <c r="I4835" s="38"/>
    </row>
    <row r="4836" spans="1:9" x14ac:dyDescent="0.25">
      <c r="A4836" s="117" t="s">
        <v>485</v>
      </c>
      <c r="B4836" s="109"/>
      <c r="C4836" s="110">
        <v>5</v>
      </c>
      <c r="D4836" s="111"/>
      <c r="E4836" s="112"/>
      <c r="F4836" s="113">
        <f>IF(ISERROR(VLOOKUP(A4836,'Controle de Estoque'!A:I,1,FALSE)),"",VLOOKUP(A4836,'Controle de Estoque'!A:I,4,FALSE))</f>
        <v>5</v>
      </c>
      <c r="G4836" s="114" t="str">
        <f>IF(ISBLANK(A4836),"",IF(ISERROR(VLOOKUP(A4836,'Controle de Estoque'!A:I,1,FALSE)),"Produto não cadastrado",VLOOKUP(A4836,'Controle de Estoque'!A:I,2,FALSE)))</f>
        <v>1756-BA2</v>
      </c>
      <c r="H4836" s="113"/>
      <c r="I4836" s="38"/>
    </row>
    <row r="4837" spans="1:9" x14ac:dyDescent="0.25">
      <c r="A4837" s="117" t="s">
        <v>2453</v>
      </c>
      <c r="B4837" s="109"/>
      <c r="C4837" s="110">
        <v>8</v>
      </c>
      <c r="D4837" s="111"/>
      <c r="E4837" s="112"/>
      <c r="F4837" s="113">
        <f>IF(ISERROR(VLOOKUP(A4837,'Controle de Estoque'!A:I,1,FALSE)),"",VLOOKUP(A4837,'Controle de Estoque'!A:I,4,FALSE))</f>
        <v>0</v>
      </c>
      <c r="G4837" s="114" t="str">
        <f>IF(ISBLANK(A4837),"",IF(ISERROR(VLOOKUP(A4837,'Controle de Estoque'!A:I,1,FALSE)),"Produto não cadastrado",VLOOKUP(A4837,'Controle de Estoque'!A:I,2,FALSE)))</f>
        <v>1SAM350000R1009</v>
      </c>
      <c r="H4837" s="113"/>
      <c r="I4837" s="38"/>
    </row>
    <row r="4838" spans="1:9" x14ac:dyDescent="0.25">
      <c r="A4838" s="98" t="s">
        <v>7832</v>
      </c>
      <c r="B4838" s="109" t="s">
        <v>7833</v>
      </c>
      <c r="C4838" s="110">
        <v>1</v>
      </c>
      <c r="D4838" s="111"/>
      <c r="E4838" s="112"/>
      <c r="F4838" s="113">
        <f>IF(ISERROR(VLOOKUP(A4838,'Controle de Estoque'!A:I,1,FALSE)),"",VLOOKUP(A4838,'Controle de Estoque'!A:I,4,FALSE))</f>
        <v>1</v>
      </c>
      <c r="G4838" s="114">
        <f>IF(ISBLANK(A4838),"",IF(ISERROR(VLOOKUP(A4838,'Controle de Estoque'!A:I,1,FALSE)),"Produto não cadastrado",VLOOKUP(A4838,'Controle de Estoque'!A:I,2,FALSE)))</f>
        <v>68569362</v>
      </c>
      <c r="H4838" s="113"/>
      <c r="I4838" s="38"/>
    </row>
    <row r="4839" spans="1:9" x14ac:dyDescent="0.25">
      <c r="A4839" s="98" t="s">
        <v>7814</v>
      </c>
      <c r="B4839" s="109" t="s">
        <v>7833</v>
      </c>
      <c r="C4839" s="110">
        <v>1</v>
      </c>
      <c r="D4839" s="111"/>
      <c r="E4839" s="112"/>
      <c r="F4839" s="113">
        <f>IF(ISERROR(VLOOKUP(A4839,'Controle de Estoque'!A:I,1,FALSE)),"",VLOOKUP(A4839,'Controle de Estoque'!A:I,4,FALSE))</f>
        <v>0</v>
      </c>
      <c r="G4839" s="114" t="str">
        <f>IF(ISBLANK(A4839),"",IF(ISERROR(VLOOKUP(A4839,'Controle de Estoque'!A:I,1,FALSE)),"Produto não cadastrado",VLOOKUP(A4839,'Controle de Estoque'!A:I,2,FALSE)))</f>
        <v>64572814D</v>
      </c>
      <c r="H4839" s="113"/>
      <c r="I4839" s="38"/>
    </row>
    <row r="4840" spans="1:9" x14ac:dyDescent="0.25">
      <c r="A4840" s="97" t="s">
        <v>1727</v>
      </c>
      <c r="B4840" s="109" t="s">
        <v>7833</v>
      </c>
      <c r="C4840" s="110">
        <v>2</v>
      </c>
      <c r="D4840" s="111"/>
      <c r="E4840" s="112"/>
      <c r="F4840" s="113">
        <f>IF(ISERROR(VLOOKUP(A4840,'Controle de Estoque'!A:I,1,FALSE)),"",VLOOKUP(A4840,'Controle de Estoque'!A:I,4,FALSE))</f>
        <v>0</v>
      </c>
      <c r="G4840" s="114" t="str">
        <f>IF(ISBLANK(A4840),"",IF(ISERROR(VLOOKUP(A4840,'Controle de Estoque'!A:I,1,FALSE)),"Produto não cadastrado",VLOOKUP(A4840,'Controle de Estoque'!A:I,2,FALSE)))</f>
        <v>3AXD50000004419</v>
      </c>
      <c r="H4840" s="113"/>
      <c r="I4840" s="38"/>
    </row>
    <row r="4841" spans="1:9" x14ac:dyDescent="0.25">
      <c r="A4841" s="98" t="s">
        <v>8379</v>
      </c>
      <c r="B4841" s="109" t="s">
        <v>7321</v>
      </c>
      <c r="C4841" s="110">
        <v>3</v>
      </c>
      <c r="D4841" s="111"/>
      <c r="E4841" s="112"/>
      <c r="F4841" s="113">
        <f>IF(ISERROR(VLOOKUP(A4841,'Controle de Estoque'!A:I,1,FALSE)),"",VLOOKUP(A4841,'Controle de Estoque'!A:I,4,FALSE))</f>
        <v>5</v>
      </c>
      <c r="G4841" s="114" t="str">
        <f>IF(ISBLANK(A4841),"",IF(ISERROR(VLOOKUP(A4841,'Controle de Estoque'!A:I,1,FALSE)),"Produto não cadastrado",VLOOKUP(A4841,'Controle de Estoque'!A:I,2,FALSE)))</f>
        <v>1SDA050995R1</v>
      </c>
      <c r="H4841" s="113" t="str">
        <f>IF(ISERROR(VLOOKUP(A4841,'Controle de Estoque'!A:I,1,FALSE)),"",VLOOKUP(A4841,'Controle de Estoque'!A:I,3,FALSE))</f>
        <v>G 11</v>
      </c>
      <c r="I4841" s="38"/>
    </row>
    <row r="4842" spans="1:9" x14ac:dyDescent="0.25">
      <c r="A4842" s="117" t="s">
        <v>66</v>
      </c>
      <c r="B4842" s="109" t="s">
        <v>7321</v>
      </c>
      <c r="C4842" s="110">
        <v>2</v>
      </c>
      <c r="D4842" s="111"/>
      <c r="E4842" s="112">
        <f>IF(ISBLANK(A4842),"",C4842*D4842)</f>
        <v>0</v>
      </c>
      <c r="F4842" s="113">
        <f>IF(ISERROR(VLOOKUP(A4842,'Controle de Estoque'!A:I,1,FALSE)),"",VLOOKUP(A4842,'Controle de Estoque'!A:I,4,FALSE))</f>
        <v>2</v>
      </c>
      <c r="G4842" s="114" t="str">
        <f>IF(ISBLANK(A4842),"",IF(ISERROR(VLOOKUP(A4842,'Controle de Estoque'!A:I,1,FALSE)),"Produto não cadastrado",VLOOKUP(A4842,'Controle de Estoque'!A:I,2,FALSE)))</f>
        <v>1SDA066913R1</v>
      </c>
      <c r="H4842" s="113" t="str">
        <f>IF(ISERROR(VLOOKUP(A4842,'Controle de Estoque'!A:I,1,FALSE)),"",VLOOKUP(A4842,'Controle de Estoque'!A:I,3,FALSE))</f>
        <v>H 22</v>
      </c>
      <c r="I4842" s="38"/>
    </row>
    <row r="4843" spans="1:9" x14ac:dyDescent="0.25">
      <c r="A4843" s="98" t="s">
        <v>8402</v>
      </c>
      <c r="B4843" s="109" t="s">
        <v>7321</v>
      </c>
      <c r="C4843" s="110">
        <v>1</v>
      </c>
      <c r="D4843" s="111"/>
      <c r="E4843" s="112"/>
      <c r="F4843" s="113">
        <f>IF(ISERROR(VLOOKUP(A4843,'Controle de Estoque'!A:I,1,FALSE)),"",VLOOKUP(A4843,'Controle de Estoque'!A:I,4,FALSE))</f>
        <v>1</v>
      </c>
      <c r="G4843" s="114" t="str">
        <f>IF(ISBLANK(A4843),"",IF(ISERROR(VLOOKUP(A4843,'Controle de Estoque'!A:I,1,FALSE)),"Produto não cadastrado",VLOOKUP(A4843,'Controle de Estoque'!A:I,2,FALSE)))</f>
        <v>1SDA067552R1</v>
      </c>
      <c r="H4843" s="113" t="str">
        <f>IF(ISERROR(VLOOKUP(A4843,'Controle de Estoque'!A:I,1,FALSE)),"",VLOOKUP(A4843,'Controle de Estoque'!A:I,3,FALSE))</f>
        <v>G 12</v>
      </c>
      <c r="I4843" s="38"/>
    </row>
    <row r="4844" spans="1:9" x14ac:dyDescent="0.25">
      <c r="A4844" s="98" t="s">
        <v>8389</v>
      </c>
      <c r="B4844" s="109" t="s">
        <v>7321</v>
      </c>
      <c r="C4844" s="110">
        <v>1</v>
      </c>
      <c r="D4844" s="111"/>
      <c r="E4844" s="112"/>
      <c r="F4844" s="113">
        <f>IF(ISERROR(VLOOKUP(A4844,'Controle de Estoque'!A:I,1,FALSE)),"",VLOOKUP(A4844,'Controle de Estoque'!A:I,4,FALSE))</f>
        <v>1</v>
      </c>
      <c r="G4844" s="114" t="str">
        <f>IF(ISBLANK(A4844),"",IF(ISERROR(VLOOKUP(A4844,'Controle de Estoque'!A:I,1,FALSE)),"Produto não cadastrado",VLOOKUP(A4844,'Controle de Estoque'!A:I,2,FALSE)))</f>
        <v>1SDA067556R1</v>
      </c>
      <c r="H4844" s="113" t="str">
        <f>IF(ISERROR(VLOOKUP(A4844,'Controle de Estoque'!A:I,1,FALSE)),"",VLOOKUP(A4844,'Controle de Estoque'!A:I,3,FALSE))</f>
        <v>G 12</v>
      </c>
      <c r="I4844" s="38"/>
    </row>
    <row r="4845" spans="1:9" x14ac:dyDescent="0.25">
      <c r="A4845" s="98" t="s">
        <v>7824</v>
      </c>
      <c r="B4845" s="109" t="s">
        <v>7833</v>
      </c>
      <c r="C4845" s="110">
        <v>2</v>
      </c>
      <c r="D4845" s="111"/>
      <c r="E4845" s="112"/>
      <c r="F4845" s="113">
        <f>IF(ISERROR(VLOOKUP(A4845,'Controle de Estoque'!A:I,1,FALSE)),"",VLOOKUP(A4845,'Controle de Estoque'!A:I,4,FALSE))</f>
        <v>2</v>
      </c>
      <c r="G4845" s="114" t="str">
        <f>IF(ISBLANK(A4845),"",IF(ISERROR(VLOOKUP(A4845,'Controle de Estoque'!A:I,1,FALSE)),"Produto não cadastrado",VLOOKUP(A4845,'Controle de Estoque'!A:I,2,FALSE)))</f>
        <v>1SDA066702R1</v>
      </c>
      <c r="H4845" s="113"/>
      <c r="I4845" s="38"/>
    </row>
    <row r="4846" spans="1:9" x14ac:dyDescent="0.25">
      <c r="A4846" s="98" t="s">
        <v>3900</v>
      </c>
      <c r="B4846" s="109" t="s">
        <v>7321</v>
      </c>
      <c r="C4846" s="110">
        <v>3</v>
      </c>
      <c r="D4846" s="111"/>
      <c r="E4846" s="112"/>
      <c r="F4846" s="113" t="str">
        <f>IF(ISERROR(VLOOKUP(A4846,'Controle de Estoque'!A:I,1,FALSE)),"",VLOOKUP(A4846,'Controle de Estoque'!A:I,4,FALSE))</f>
        <v/>
      </c>
      <c r="G4846" s="114" t="str">
        <f>IF(ISBLANK(A4846),"",IF(ISERROR(VLOOKUP(A4846,'Controle de Estoque'!A:I,1,FALSE)),"Produto não cadastrado",VLOOKUP(A4846,'Controle de Estoque'!A:I,2,FALSE)))</f>
        <v>Produto não cadastrado</v>
      </c>
      <c r="H4846" s="113" t="str">
        <f>IF(ISERROR(VLOOKUP(A4846,'Controle de Estoque'!A:I,1,FALSE)),"",VLOOKUP(A4846,'Controle de Estoque'!A:I,3,FALSE))</f>
        <v/>
      </c>
      <c r="I4846" s="38"/>
    </row>
    <row r="4847" spans="1:9" x14ac:dyDescent="0.25">
      <c r="A4847" s="98" t="s">
        <v>8388</v>
      </c>
      <c r="B4847" s="109" t="s">
        <v>7321</v>
      </c>
      <c r="C4847" s="110">
        <v>1</v>
      </c>
      <c r="D4847" s="111"/>
      <c r="E4847" s="112"/>
      <c r="F4847" s="113">
        <f>IF(ISERROR(VLOOKUP(A4847,'Controle de Estoque'!A:I,1,FALSE)),"",VLOOKUP(A4847,'Controle de Estoque'!A:I,4,FALSE))</f>
        <v>1</v>
      </c>
      <c r="G4847" s="114" t="str">
        <f>IF(ISBLANK(A4847),"",IF(ISERROR(VLOOKUP(A4847,'Controle de Estoque'!A:I,1,FALSE)),"Produto não cadastrado",VLOOKUP(A4847,'Controle de Estoque'!A:I,2,FALSE)))</f>
        <v>1SDA067990R1</v>
      </c>
      <c r="H4847" s="113" t="str">
        <f>IF(ISERROR(VLOOKUP(A4847,'Controle de Estoque'!A:I,1,FALSE)),"",VLOOKUP(A4847,'Controle de Estoque'!A:I,3,FALSE))</f>
        <v>G 12</v>
      </c>
      <c r="I4847" s="38"/>
    </row>
    <row r="4848" spans="1:9" x14ac:dyDescent="0.25">
      <c r="A4848" s="124" t="s">
        <v>6227</v>
      </c>
      <c r="B4848" s="109" t="s">
        <v>7361</v>
      </c>
      <c r="C4848" s="110">
        <v>2</v>
      </c>
      <c r="D4848" s="111"/>
      <c r="E4848" s="112"/>
      <c r="F4848" s="113">
        <f>IF(ISERROR(VLOOKUP(A4848,'Controle de Estoque'!A:I,1,FALSE)),"",VLOOKUP(A4848,'Controle de Estoque'!A:I,4,FALSE))</f>
        <v>8</v>
      </c>
      <c r="G4848" s="114" t="str">
        <f>IF(ISBLANK(A4848),"",IF(ISERROR(VLOOKUP(A4848,'Controle de Estoque'!A:I,1,FALSE)),"Produto não cadastrado",VLOOKUP(A4848,'Controle de Estoque'!A:I,2,FALSE)))</f>
        <v>1SDA066949R1</v>
      </c>
      <c r="H4848" s="113" t="str">
        <f>IF(ISERROR(VLOOKUP(A4848,'Controle de Estoque'!A:I,1,FALSE)),"",VLOOKUP(A4848,'Controle de Estoque'!A:I,3,FALSE))</f>
        <v>N/A</v>
      </c>
      <c r="I4848" s="38"/>
    </row>
    <row r="4849" spans="1:13" x14ac:dyDescent="0.25">
      <c r="A4849" s="98" t="s">
        <v>7834</v>
      </c>
      <c r="B4849" s="109"/>
      <c r="C4849" s="110"/>
      <c r="D4849" s="111"/>
      <c r="E4849" s="112"/>
      <c r="F4849" s="113" t="str">
        <f>IF(ISERROR(VLOOKUP(A4849,'Controle de Estoque'!A:I,1,FALSE)),"",VLOOKUP(A4849,'Controle de Estoque'!A:I,4,FALSE))</f>
        <v/>
      </c>
      <c r="G4849" s="114" t="str">
        <f>IF(ISBLANK(A4849),"",IF(ISERROR(VLOOKUP(A4849,'Controle de Estoque'!A:I,1,FALSE)),"Produto não cadastrado",VLOOKUP(A4849,'Controle de Estoque'!A:I,2,FALSE)))</f>
        <v>Produto não cadastrado</v>
      </c>
      <c r="H4849" s="113"/>
      <c r="I4849" s="38"/>
    </row>
    <row r="4850" spans="1:13" x14ac:dyDescent="0.25">
      <c r="A4850" s="116" t="s">
        <v>1872</v>
      </c>
      <c r="B4850" s="109"/>
      <c r="C4850" s="110">
        <v>2</v>
      </c>
      <c r="D4850" s="111"/>
      <c r="E4850" s="112"/>
      <c r="F4850" s="113">
        <f>IF(ISERROR(VLOOKUP(A4850,'Controle de Estoque'!A:I,1,FALSE)),"",VLOOKUP(A4850,'Controle de Estoque'!A:I,4,FALSE))</f>
        <v>1</v>
      </c>
      <c r="G4850" s="114" t="str">
        <f>IF(ISBLANK(A4850),"",IF(ISERROR(VLOOKUP(A4850,'Controle de Estoque'!A:I,1,FALSE)),"Produto não cadastrado",VLOOKUP(A4850,'Controle de Estoque'!A:I,2,FALSE)))</f>
        <v>1SVR427035R0000</v>
      </c>
      <c r="H4850" s="113"/>
      <c r="I4850" s="38"/>
    </row>
    <row r="4851" spans="1:13" x14ac:dyDescent="0.25">
      <c r="A4851" s="98" t="s">
        <v>2451</v>
      </c>
      <c r="B4851" s="109"/>
      <c r="C4851" s="110">
        <v>1</v>
      </c>
      <c r="D4851" s="111"/>
      <c r="E4851" s="112"/>
      <c r="F4851" s="113">
        <f>IF(ISERROR(VLOOKUP(A4851,'Controle de Estoque'!A:I,1,FALSE)),"",VLOOKUP(A4851,'Controle de Estoque'!A:I,4,FALSE))</f>
        <v>1</v>
      </c>
      <c r="G4851" s="114" t="str">
        <f>IF(ISBLANK(A4851),"",IF(ISERROR(VLOOKUP(A4851,'Controle de Estoque'!A:I,1,FALSE)),"Produto não cadastrado",VLOOKUP(A4851,'Controle de Estoque'!A:I,2,FALSE)))</f>
        <v>1SAM350000R1015</v>
      </c>
      <c r="H4851" s="113"/>
      <c r="I4851" s="38"/>
    </row>
    <row r="4852" spans="1:13" x14ac:dyDescent="0.25">
      <c r="A4852" s="98" t="s">
        <v>2450</v>
      </c>
      <c r="B4852" s="109"/>
      <c r="C4852" s="110">
        <v>1</v>
      </c>
      <c r="D4852" s="111"/>
      <c r="E4852" s="112"/>
      <c r="F4852" s="113">
        <f>IF(ISERROR(VLOOKUP(A4852,'Controle de Estoque'!A:I,1,FALSE)),"",VLOOKUP(A4852,'Controle de Estoque'!A:I,4,FALSE))</f>
        <v>1</v>
      </c>
      <c r="G4852" s="114" t="str">
        <f>IF(ISBLANK(A4852),"",IF(ISERROR(VLOOKUP(A4852,'Controle de Estoque'!A:I,1,FALSE)),"Produto não cadastrado",VLOOKUP(A4852,'Controle de Estoque'!A:I,2,FALSE)))</f>
        <v>1SAM350000R1014</v>
      </c>
      <c r="H4852" s="113"/>
      <c r="I4852" s="38"/>
    </row>
    <row r="4853" spans="1:13" x14ac:dyDescent="0.25">
      <c r="A4853" s="98" t="s">
        <v>2449</v>
      </c>
      <c r="B4853" s="109"/>
      <c r="C4853" s="110">
        <v>3</v>
      </c>
      <c r="D4853" s="111"/>
      <c r="E4853" s="112"/>
      <c r="F4853" s="113">
        <f>IF(ISERROR(VLOOKUP(A4853,'Controle de Estoque'!A:I,1,FALSE)),"",VLOOKUP(A4853,'Controle de Estoque'!A:I,4,FALSE))</f>
        <v>1</v>
      </c>
      <c r="G4853" s="114" t="str">
        <f>IF(ISBLANK(A4853),"",IF(ISERROR(VLOOKUP(A4853,'Controle de Estoque'!A:I,1,FALSE)),"Produto não cadastrado",VLOOKUP(A4853,'Controle de Estoque'!A:I,2,FALSE)))</f>
        <v>1SAM350000R1013</v>
      </c>
      <c r="H4853" s="113"/>
      <c r="I4853" s="38"/>
    </row>
    <row r="4854" spans="1:13" x14ac:dyDescent="0.25">
      <c r="A4854" s="124" t="s">
        <v>2433</v>
      </c>
      <c r="B4854" s="109"/>
      <c r="C4854" s="110">
        <v>3</v>
      </c>
      <c r="D4854" s="111"/>
      <c r="E4854" s="112"/>
      <c r="F4854" s="113">
        <f>IF(ISERROR(VLOOKUP(A4854,'Controle de Estoque'!A:I,1,FALSE)),"",VLOOKUP(A4854,'Controle de Estoque'!A:I,4,FALSE))</f>
        <v>3</v>
      </c>
      <c r="G4854" s="114" t="str">
        <f>IF(ISBLANK(A4854),"",IF(ISERROR(VLOOKUP(A4854,'Controle de Estoque'!A:I,1,FALSE)),"Produto não cadastrado",VLOOKUP(A4854,'Controle de Estoque'!A:I,2,FALSE)))</f>
        <v>1SAM250000R1010</v>
      </c>
      <c r="H4854" s="113"/>
      <c r="I4854" s="38"/>
    </row>
    <row r="4855" spans="1:13" x14ac:dyDescent="0.25">
      <c r="A4855" s="98" t="s">
        <v>2441</v>
      </c>
      <c r="B4855" s="109"/>
      <c r="C4855" s="110">
        <v>8</v>
      </c>
      <c r="D4855" s="111"/>
      <c r="E4855" s="112"/>
      <c r="F4855" s="113">
        <f>IF(ISERROR(VLOOKUP(A4855,'Controle de Estoque'!A:I,1,FALSE)),"",VLOOKUP(A4855,'Controle de Estoque'!A:I,4,FALSE))</f>
        <v>2</v>
      </c>
      <c r="G4855" s="114" t="str">
        <f>IF(ISBLANK(A4855),"",IF(ISERROR(VLOOKUP(A4855,'Controle de Estoque'!A:I,1,FALSE)),"Produto não cadastrado",VLOOKUP(A4855,'Controle de Estoque'!A:I,2,FALSE)))</f>
        <v>1SAM250000R1009</v>
      </c>
      <c r="H4855" s="113"/>
      <c r="I4855" s="38"/>
    </row>
    <row r="4856" spans="1:13" x14ac:dyDescent="0.25">
      <c r="A4856" s="98" t="s">
        <v>2437</v>
      </c>
      <c r="B4856" s="109"/>
      <c r="C4856" s="110">
        <v>1</v>
      </c>
      <c r="D4856" s="111"/>
      <c r="E4856" s="112"/>
      <c r="F4856" s="113">
        <f>IF(ISERROR(VLOOKUP(A4856,'Controle de Estoque'!A:I,1,FALSE)),"",VLOOKUP(A4856,'Controle de Estoque'!A:I,4,FALSE))</f>
        <v>3</v>
      </c>
      <c r="G4856" s="114" t="str">
        <f>IF(ISBLANK(A4856),"",IF(ISERROR(VLOOKUP(A4856,'Controle de Estoque'!A:I,1,FALSE)),"Produto não cadastrado",VLOOKUP(A4856,'Controle de Estoque'!A:I,2,FALSE)))</f>
        <v>1SAM250000R1013</v>
      </c>
      <c r="H4856" s="113"/>
      <c r="I4856" s="38"/>
    </row>
    <row r="4857" spans="1:13" x14ac:dyDescent="0.25">
      <c r="A4857" s="98" t="s">
        <v>2434</v>
      </c>
      <c r="B4857" s="109"/>
      <c r="C4857" s="110">
        <v>1</v>
      </c>
      <c r="D4857" s="111"/>
      <c r="E4857" s="112"/>
      <c r="F4857" s="113">
        <f>IF(ISERROR(VLOOKUP(A4857,'Controle de Estoque'!A:I,1,FALSE)),"",VLOOKUP(A4857,'Controle de Estoque'!A:I,4,FALSE))</f>
        <v>7</v>
      </c>
      <c r="G4857" s="114" t="str">
        <f>IF(ISBLANK(A4857),"",IF(ISERROR(VLOOKUP(A4857,'Controle de Estoque'!A:I,1,FALSE)),"Produto não cadastrado",VLOOKUP(A4857,'Controle de Estoque'!A:I,2,FALSE)))</f>
        <v>1SAM250000R1012</v>
      </c>
      <c r="H4857" s="113"/>
      <c r="I4857" s="38"/>
    </row>
    <row r="4858" spans="1:13" x14ac:dyDescent="0.25">
      <c r="A4858" s="98" t="s">
        <v>1445</v>
      </c>
      <c r="B4858" s="109"/>
      <c r="C4858" s="110">
        <v>1</v>
      </c>
      <c r="D4858" s="111"/>
      <c r="E4858" s="112"/>
      <c r="F4858" s="113">
        <f>IF(ISERROR(VLOOKUP(A4858,'Controle de Estoque'!A:I,1,FALSE)),"",VLOOKUP(A4858,'Controle de Estoque'!A:I,4,FALSE))</f>
        <v>2</v>
      </c>
      <c r="G4858" s="114" t="str">
        <f>IF(ISBLANK(A4858),"",IF(ISERROR(VLOOKUP(A4858,'Controle de Estoque'!A:I,1,FALSE)),"Produto não cadastrado",VLOOKUP(A4858,'Controle de Estoque'!A:I,2,FALSE)))</f>
        <v>1SBL137001R1110</v>
      </c>
      <c r="H4858" s="113"/>
      <c r="I4858" s="38"/>
    </row>
    <row r="4859" spans="1:13" x14ac:dyDescent="0.25">
      <c r="A4859" s="98" t="s">
        <v>1466</v>
      </c>
      <c r="B4859" s="109"/>
      <c r="C4859" s="110">
        <v>4</v>
      </c>
      <c r="D4859" s="111"/>
      <c r="E4859" s="112"/>
      <c r="F4859" s="113">
        <f>IF(ISERROR(VLOOKUP(A4859,'Controle de Estoque'!A:I,1,FALSE)),"",VLOOKUP(A4859,'Controle de Estoque'!A:I,4,FALSE))</f>
        <v>3</v>
      </c>
      <c r="G4859" s="114" t="str">
        <f>IF(ISBLANK(A4859),"",IF(ISERROR(VLOOKUP(A4859,'Controle de Estoque'!A:I,1,FALSE)),"Produto não cadastrado",VLOOKUP(A4859,'Controle de Estoque'!A:I,2,FALSE)))</f>
        <v>1SBL237001R1111</v>
      </c>
      <c r="H4859" s="113"/>
      <c r="I4859" s="38"/>
    </row>
    <row r="4860" spans="1:13" x14ac:dyDescent="0.25">
      <c r="A4860" s="124" t="s">
        <v>2435</v>
      </c>
      <c r="B4860" s="109"/>
      <c r="C4860" s="110">
        <v>1</v>
      </c>
      <c r="D4860" s="111"/>
      <c r="E4860" s="112"/>
      <c r="F4860" s="113">
        <f>IF(ISERROR(VLOOKUP(A4860,'Controle de Estoque'!A:I,1,FALSE)),"",VLOOKUP(A4860,'Controle de Estoque'!A:I,4,FALSE))</f>
        <v>0</v>
      </c>
      <c r="G4860" s="114" t="str">
        <f>IF(ISBLANK(A4860),"",IF(ISERROR(VLOOKUP(A4860,'Controle de Estoque'!A:I,1,FALSE)),"Produto não cadastrado",VLOOKUP(A4860,'Controle de Estoque'!A:I,2,FALSE)))</f>
        <v>1SAM250000R1011</v>
      </c>
      <c r="H4860" s="113"/>
      <c r="I4860" s="38"/>
    </row>
    <row r="4861" spans="1:13" x14ac:dyDescent="0.25">
      <c r="A4861" s="124" t="s">
        <v>2444</v>
      </c>
      <c r="B4861" s="109"/>
      <c r="C4861" s="110">
        <v>1</v>
      </c>
      <c r="D4861" s="111"/>
      <c r="E4861" s="112"/>
      <c r="F4861" s="113">
        <f>IF(ISERROR(VLOOKUP(A4861,'Controle de Estoque'!A:I,1,FALSE)),"",VLOOKUP(A4861,'Controle de Estoque'!A:I,4,FALSE))</f>
        <v>2</v>
      </c>
      <c r="G4861" s="114" t="str">
        <f>IF(ISBLANK(A4861),"",IF(ISERROR(VLOOKUP(A4861,'Controle de Estoque'!A:I,1,FALSE)),"Produto não cadastrado",VLOOKUP(A4861,'Controle de Estoque'!A:I,2,FALSE)))</f>
        <v>1SAM350000R1006</v>
      </c>
      <c r="H4861" s="113"/>
      <c r="I4861" s="38"/>
    </row>
    <row r="4862" spans="1:13" x14ac:dyDescent="0.25">
      <c r="A4862" s="98" t="s">
        <v>7653</v>
      </c>
      <c r="B4862" s="109"/>
      <c r="C4862" s="110">
        <v>3</v>
      </c>
      <c r="D4862" s="111"/>
      <c r="E4862" s="112"/>
      <c r="F4862" s="113">
        <f>IF(ISERROR(VLOOKUP(A4862,'Controle de Estoque'!A:I,1,FALSE)),"",VLOOKUP(A4862,'Controle de Estoque'!A:I,4,FALSE))</f>
        <v>4</v>
      </c>
      <c r="G4862" s="114" t="str">
        <f>IF(ISBLANK(A4862),"",IF(ISERROR(VLOOKUP(A4862,'Controle de Estoque'!A:I,1,FALSE)),"Produto não cadastrado",VLOOKUP(A4862,'Controle de Estoque'!A:I,2,FALSE)))</f>
        <v>1SDA038323R1</v>
      </c>
      <c r="H4862" s="113"/>
      <c r="I4862" s="38"/>
      <c r="J4862" s="15"/>
      <c r="L4862" s="28"/>
      <c r="M4862" s="28"/>
    </row>
    <row r="4863" spans="1:13" x14ac:dyDescent="0.25">
      <c r="A4863" s="116" t="s">
        <v>2022</v>
      </c>
      <c r="B4863" s="145"/>
      <c r="C4863" s="110">
        <v>2</v>
      </c>
      <c r="D4863" s="140"/>
      <c r="E4863" s="140"/>
      <c r="F4863" s="113">
        <f>IF(ISERROR(VLOOKUP(A4863,'Controle de Estoque'!A:I,1,FALSE)),"",VLOOKUP(A4863,'Controle de Estoque'!A:I,4,FALSE))</f>
        <v>3</v>
      </c>
      <c r="G4863" s="114" t="str">
        <f>IF(ISBLANK(A4863),"",IF(ISERROR(VLOOKUP(A4863,'Controle de Estoque'!A:I,1,FALSE)),"Produto não cadastrado",VLOOKUP(A4863,'Controle de Estoque'!A:I,2,FALSE)))</f>
        <v>2CSM277113R1801</v>
      </c>
      <c r="H4863" s="110"/>
      <c r="I4863" s="38"/>
    </row>
    <row r="4864" spans="1:13" x14ac:dyDescent="0.25">
      <c r="A4864" s="116" t="s">
        <v>2029</v>
      </c>
      <c r="B4864" s="109"/>
      <c r="C4864" s="110">
        <v>8</v>
      </c>
      <c r="D4864" s="111"/>
      <c r="E4864" s="112"/>
      <c r="F4864" s="113">
        <f>IF(ISERROR(VLOOKUP(A4864,'Controle de Estoque'!A:I,1,FALSE)),"",VLOOKUP(A4864,'Controle de Estoque'!A:I,4,FALSE))</f>
        <v>8</v>
      </c>
      <c r="G4864" s="114" t="str">
        <f>IF(ISBLANK(A4864),"",IF(ISERROR(VLOOKUP(A4864,'Controle de Estoque'!A:I,1,FALSE)),"Produto não cadastrado",VLOOKUP(A4864,'Controle de Estoque'!A:I,2,FALSE)))</f>
        <v>2CSM257543R1801</v>
      </c>
      <c r="H4864" s="113"/>
      <c r="I4864" s="38"/>
    </row>
    <row r="4865" spans="1:9" x14ac:dyDescent="0.25">
      <c r="A4865" s="116" t="s">
        <v>2026</v>
      </c>
      <c r="B4865" s="109"/>
      <c r="C4865" s="110">
        <v>19</v>
      </c>
      <c r="D4865" s="111"/>
      <c r="E4865" s="112"/>
      <c r="F4865" s="113">
        <f>IF(ISERROR(VLOOKUP(A4865,'Controle de Estoque'!A:I,1,FALSE)),"",VLOOKUP(A4865,'Controle de Estoque'!A:I,4,FALSE))</f>
        <v>25</v>
      </c>
      <c r="G4865" s="114" t="str">
        <f>IF(ISBLANK(A4865),"",IF(ISERROR(VLOOKUP(A4865,'Controle de Estoque'!A:I,1,FALSE)),"Produto não cadastrado",VLOOKUP(A4865,'Controle de Estoque'!A:I,2,FALSE)))</f>
        <v>2CSM277323R1801</v>
      </c>
      <c r="H4865" s="113"/>
      <c r="I4865" s="38"/>
    </row>
    <row r="4866" spans="1:9" x14ac:dyDescent="0.25">
      <c r="A4866" s="116" t="s">
        <v>2028</v>
      </c>
      <c r="B4866" s="109"/>
      <c r="C4866" s="110">
        <v>3</v>
      </c>
      <c r="D4866" s="111"/>
      <c r="E4866" s="112"/>
      <c r="F4866" s="113">
        <f>IF(ISERROR(VLOOKUP(A4866,'Controle de Estoque'!A:I,1,FALSE)),"",VLOOKUP(A4866,'Controle de Estoque'!A:I,4,FALSE))</f>
        <v>22</v>
      </c>
      <c r="G4866" s="114" t="str">
        <f>IF(ISBLANK(A4866),"",IF(ISERROR(VLOOKUP(A4866,'Controle de Estoque'!A:I,1,FALSE)),"Produto não cadastrado",VLOOKUP(A4866,'Controle de Estoque'!A:I,2,FALSE)))</f>
        <v>2CSM258713R1801</v>
      </c>
      <c r="H4866" s="113"/>
      <c r="I4866" s="38"/>
    </row>
    <row r="4867" spans="1:9" x14ac:dyDescent="0.25">
      <c r="A4867" s="98" t="s">
        <v>7854</v>
      </c>
      <c r="B4867" s="109"/>
      <c r="C4867" s="110">
        <v>2</v>
      </c>
      <c r="D4867" s="111"/>
      <c r="E4867" s="112"/>
      <c r="F4867" s="113">
        <f>IF(ISERROR(VLOOKUP(A4867,'Controle de Estoque'!A:I,1,FALSE)),"",VLOOKUP(A4867,'Controle de Estoque'!A:I,4,FALSE))</f>
        <v>2</v>
      </c>
      <c r="G4867" s="114" t="str">
        <f>IF(ISBLANK(A4867),"",IF(ISERROR(VLOOKUP(A4867,'Controle de Estoque'!A:I,1,FALSE)),"Produto não cadastrado",VLOOKUP(A4867,'Controle de Estoque'!A:I,2,FALSE)))</f>
        <v>1SDA071025R1</v>
      </c>
      <c r="H4867" s="113"/>
      <c r="I4867" s="38"/>
    </row>
    <row r="4868" spans="1:9" x14ac:dyDescent="0.25">
      <c r="A4868" s="98" t="s">
        <v>7856</v>
      </c>
      <c r="B4868" s="109"/>
      <c r="C4868" s="110">
        <v>1</v>
      </c>
      <c r="D4868" s="111"/>
      <c r="E4868" s="112"/>
      <c r="F4868" s="113">
        <f>IF(ISERROR(VLOOKUP(A4868,'Controle de Estoque'!A:I,1,FALSE)),"",VLOOKUP(A4868,'Controle de Estoque'!A:I,4,FALSE))</f>
        <v>1</v>
      </c>
      <c r="G4868" s="114">
        <f>IF(ISBLANK(A4868),"",IF(ISERROR(VLOOKUP(A4868,'Controle de Estoque'!A:I,1,FALSE)),"Produto não cadastrado",VLOOKUP(A4868,'Controle de Estoque'!A:I,2,FALSE)))</f>
        <v>211260</v>
      </c>
      <c r="H4868" s="113"/>
      <c r="I4868" s="38"/>
    </row>
    <row r="4869" spans="1:9" x14ac:dyDescent="0.25">
      <c r="A4869" s="98" t="s">
        <v>2804</v>
      </c>
      <c r="B4869" s="109"/>
      <c r="C4869" s="110">
        <v>13</v>
      </c>
      <c r="D4869" s="111"/>
      <c r="E4869" s="112"/>
      <c r="F4869" s="113">
        <f>IF(ISERROR(VLOOKUP(A4869,'Controle de Estoque'!A:I,1,FALSE)),"",VLOOKUP(A4869,'Controle de Estoque'!A:I,4,FALSE))</f>
        <v>0</v>
      </c>
      <c r="G4869" s="114" t="str">
        <f>IF(ISBLANK(A4869),"",IF(ISERROR(VLOOKUP(A4869,'Controle de Estoque'!A:I,1,FALSE)),"Produto não cadastrado",VLOOKUP(A4869,'Controle de Estoque'!A:I,2,FALSE)))</f>
        <v>2CLA167390N1104S</v>
      </c>
      <c r="H4869" s="113"/>
      <c r="I4869" s="38"/>
    </row>
    <row r="4870" spans="1:9" x14ac:dyDescent="0.25">
      <c r="A4870" s="98" t="s">
        <v>2633</v>
      </c>
      <c r="B4870" s="109"/>
      <c r="C4870" s="110">
        <v>1</v>
      </c>
      <c r="D4870" s="111"/>
      <c r="E4870" s="112"/>
      <c r="F4870" s="113">
        <f>IF(ISERROR(VLOOKUP(A4870,'Controle de Estoque'!A:I,1,FALSE)),"",VLOOKUP(A4870,'Controle de Estoque'!A:I,4,FALSE))</f>
        <v>29</v>
      </c>
      <c r="G4870" s="114" t="str">
        <f>IF(ISBLANK(A4870),"",IF(ISERROR(VLOOKUP(A4870,'Controle de Estoque'!A:I,1,FALSE)),"Produto não cadastrado",VLOOKUP(A4870,'Controle de Estoque'!A:I,2,FALSE)))</f>
        <v>2CLA137000N1104S</v>
      </c>
      <c r="H4870" s="113"/>
      <c r="I4870" s="38"/>
    </row>
    <row r="4871" spans="1:9" x14ac:dyDescent="0.25">
      <c r="A4871" s="124" t="s">
        <v>1098</v>
      </c>
      <c r="B4871" s="109"/>
      <c r="C4871" s="110">
        <v>10</v>
      </c>
      <c r="D4871" s="111"/>
      <c r="E4871" s="112"/>
      <c r="F4871" s="113">
        <f>IF(ISERROR(VLOOKUP(A4871,'Controle de Estoque'!A:I,1,FALSE)),"",VLOOKUP(A4871,'Controle de Estoque'!A:I,4,FALSE))</f>
        <v>14</v>
      </c>
      <c r="G4871" s="114" t="str">
        <f>IF(ISBLANK(A4871),"",IF(ISERROR(VLOOKUP(A4871,'Controle de Estoque'!A:I,1,FALSE)),"Produto não cadastrado",VLOOKUP(A4871,'Controle de Estoque'!A:I,2,FALSE)))</f>
        <v>800FALP</v>
      </c>
      <c r="H4871" s="113"/>
      <c r="I4871" s="38"/>
    </row>
    <row r="4872" spans="1:9" x14ac:dyDescent="0.25">
      <c r="A4872" s="124" t="s">
        <v>1139</v>
      </c>
      <c r="B4872" s="109"/>
      <c r="C4872" s="110">
        <v>8</v>
      </c>
      <c r="D4872" s="111"/>
      <c r="E4872" s="112"/>
      <c r="F4872" s="113">
        <f>IF(ISERROR(VLOOKUP(A4872,'Controle de Estoque'!A:I,1,FALSE)),"",VLOOKUP(A4872,'Controle de Estoque'!A:I,4,FALSE))</f>
        <v>8</v>
      </c>
      <c r="G4872" s="114" t="str">
        <f>IF(ISBLANK(A4872),"",IF(ISERROR(VLOOKUP(A4872,'Controle de Estoque'!A:I,1,FALSE)),"Produto não cadastrado",VLOOKUP(A4872,'Controle de Estoque'!A:I,2,FALSE)))</f>
        <v>800FX01S</v>
      </c>
      <c r="H4872" s="113"/>
      <c r="I4872" s="38"/>
    </row>
    <row r="4873" spans="1:9" x14ac:dyDescent="0.25">
      <c r="A4873" s="98" t="s">
        <v>3234</v>
      </c>
      <c r="B4873" s="109"/>
      <c r="C4873" s="110">
        <v>5</v>
      </c>
      <c r="D4873" s="111"/>
      <c r="E4873" s="112"/>
      <c r="F4873" s="113">
        <f>IF(ISERROR(VLOOKUP(A4873,'Controle de Estoque'!A:I,1,FALSE)),"",VLOOKUP(A4873,'Controle de Estoque'!A:I,4,FALSE))</f>
        <v>4</v>
      </c>
      <c r="G4873" s="114" t="str">
        <f>IF(ISBLANK(A4873),"",IF(ISERROR(VLOOKUP(A4873,'Controle de Estoque'!A:I,1,FALSE)),"Produto não cadastrado",VLOOKUP(A4873,'Controle de Estoque'!A:I,2,FALSE)))</f>
        <v>1SCA022057R0570</v>
      </c>
      <c r="H4873" s="113"/>
      <c r="I4873" s="38"/>
    </row>
    <row r="4874" spans="1:9" x14ac:dyDescent="0.25">
      <c r="A4874" s="98" t="s">
        <v>1050</v>
      </c>
      <c r="B4874" s="109"/>
      <c r="C4874" s="110">
        <v>35</v>
      </c>
      <c r="D4874" s="111"/>
      <c r="E4874" s="112"/>
      <c r="F4874" s="113">
        <f>IF(ISERROR(VLOOKUP(A4874,'Controle de Estoque'!A:I,1,FALSE)),"",VLOOKUP(A4874,'Controle de Estoque'!A:I,4,FALSE))</f>
        <v>55</v>
      </c>
      <c r="G4874" s="114" t="str">
        <f>IF(ISBLANK(A4874),"",IF(ISERROR(VLOOKUP(A4874,'Controle de Estoque'!A:I,1,FALSE)),"Produto não cadastrado",VLOOKUP(A4874,'Controle de Estoque'!A:I,2,FALSE)))</f>
        <v>700TBR24</v>
      </c>
      <c r="H4874" s="113"/>
      <c r="I4874" s="38"/>
    </row>
    <row r="4875" spans="1:9" x14ac:dyDescent="0.25">
      <c r="A4875" s="124" t="s">
        <v>1138</v>
      </c>
      <c r="B4875" s="109"/>
      <c r="C4875" s="110">
        <v>70</v>
      </c>
      <c r="D4875" s="111"/>
      <c r="E4875" s="112"/>
      <c r="F4875" s="113">
        <f>IF(ISERROR(VLOOKUP(A4875,'Controle de Estoque'!A:I,1,FALSE)),"",VLOOKUP(A4875,'Controle de Estoque'!A:I,4,FALSE))</f>
        <v>34</v>
      </c>
      <c r="G4875" s="114" t="str">
        <f>IF(ISBLANK(A4875),"",IF(ISERROR(VLOOKUP(A4875,'Controle de Estoque'!A:I,1,FALSE)),"Produto não cadastrado",VLOOKUP(A4875,'Controle de Estoque'!A:I,2,FALSE)))</f>
        <v>800FX01</v>
      </c>
      <c r="H4875" s="113"/>
      <c r="I4875" s="38"/>
    </row>
    <row r="4876" spans="1:9" x14ac:dyDescent="0.25">
      <c r="A4876" s="98" t="s">
        <v>7897</v>
      </c>
      <c r="B4876" s="109"/>
      <c r="C4876" s="110">
        <v>1</v>
      </c>
      <c r="D4876" s="111"/>
      <c r="E4876" s="112"/>
      <c r="F4876" s="113">
        <f>IF(ISERROR(VLOOKUP(A4876,'Controle de Estoque'!A:I,1,FALSE)),"",VLOOKUP(A4876,'Controle de Estoque'!A:I,4,FALSE))</f>
        <v>1</v>
      </c>
      <c r="G4876" s="114" t="str">
        <f>IF(ISBLANK(A4876),"",IF(ISERROR(VLOOKUP(A4876,'Controle de Estoque'!A:I,1,FALSE)),"Produto não cadastrado",VLOOKUP(A4876,'Controle de Estoque'!A:I,2,FALSE)))</f>
        <v>3BSE030220R1</v>
      </c>
      <c r="H4876" s="113"/>
      <c r="I4876" s="38"/>
    </row>
    <row r="4877" spans="1:9" x14ac:dyDescent="0.25">
      <c r="A4877" s="139" t="s">
        <v>7900</v>
      </c>
      <c r="B4877" s="109"/>
      <c r="C4877" s="110">
        <v>2</v>
      </c>
      <c r="D4877" s="111"/>
      <c r="E4877" s="112"/>
      <c r="F4877" s="113" t="str">
        <f>IF(ISERROR(VLOOKUP(A4877,'Controle de Estoque'!A:I,1,FALSE)),"",VLOOKUP(A4877,'Controle de Estoque'!A:I,4,FALSE))</f>
        <v/>
      </c>
      <c r="G4877" s="114" t="str">
        <f>IF(ISBLANK(A4877),"",IF(ISERROR(VLOOKUP(A4877,'Controle de Estoque'!A:I,1,FALSE)),"Produto não cadastrado",VLOOKUP(A4877,'Controle de Estoque'!A:I,2,FALSE)))</f>
        <v>Produto não cadastrado</v>
      </c>
      <c r="H4877" s="113"/>
      <c r="I4877" s="38"/>
    </row>
    <row r="4878" spans="1:9" x14ac:dyDescent="0.25">
      <c r="A4878" s="116" t="s">
        <v>18</v>
      </c>
      <c r="B4878" s="109" t="s">
        <v>7321</v>
      </c>
      <c r="C4878" s="110">
        <v>1</v>
      </c>
      <c r="D4878" s="111"/>
      <c r="E4878" s="112">
        <f>IF(ISBLANK(A4878),"",C4878*D4878)</f>
        <v>0</v>
      </c>
      <c r="F4878" s="113">
        <f>IF(ISERROR(VLOOKUP(A4878,'Controle de Estoque'!A:I,1,FALSE)),"",VLOOKUP(A4878,'Controle de Estoque'!A:I,4,FALSE))</f>
        <v>1</v>
      </c>
      <c r="G4878" s="114" t="str">
        <f>IF(ISBLANK(A4878),"",IF(ISERROR(VLOOKUP(A4878,'Controle de Estoque'!A:I,1,FALSE)),"Produto não cadastrado",VLOOKUP(A4878,'Controle de Estoque'!A:I,2,FALSE)))</f>
        <v>1SDA066988R1</v>
      </c>
      <c r="H4878" s="113" t="str">
        <f>IF(ISERROR(VLOOKUP(A4878,'Controle de Estoque'!A:I,1,FALSE)),"",VLOOKUP(A4878,'Controle de Estoque'!A:I,3,FALSE))</f>
        <v>G 20</v>
      </c>
      <c r="I4878" s="38"/>
    </row>
    <row r="4879" spans="1:9" x14ac:dyDescent="0.25">
      <c r="A4879" s="98" t="s">
        <v>7903</v>
      </c>
      <c r="B4879" s="109" t="s">
        <v>7321</v>
      </c>
      <c r="C4879" s="110">
        <v>1</v>
      </c>
      <c r="D4879" s="111"/>
      <c r="E4879" s="112"/>
      <c r="F4879" s="113">
        <f>IF(ISERROR(VLOOKUP(A4879,'Controle de Estoque'!A:I,1,FALSE)),"",VLOOKUP(A4879,'Controle de Estoque'!A:I,4,FALSE))</f>
        <v>1</v>
      </c>
      <c r="G4879" s="114" t="str">
        <f>IF(ISBLANK(A4879),"",IF(ISERROR(VLOOKUP(A4879,'Controle de Estoque'!A:I,1,FALSE)),"Produto não cadastrado",VLOOKUP(A4879,'Controle de Estoque'!A:I,2,FALSE)))</f>
        <v>SPA-ZC22A0B2M</v>
      </c>
      <c r="H4879" s="113"/>
      <c r="I4879" s="38"/>
    </row>
    <row r="4880" spans="1:9" x14ac:dyDescent="0.25">
      <c r="A4880" s="124" t="s">
        <v>7904</v>
      </c>
      <c r="B4880" s="109" t="s">
        <v>7321</v>
      </c>
      <c r="C4880" s="110">
        <v>1</v>
      </c>
      <c r="D4880" s="111"/>
      <c r="E4880" s="112"/>
      <c r="F4880" s="113">
        <f>IF(ISERROR(VLOOKUP(A4880,'Controle de Estoque'!A:I,1,FALSE)),"",VLOOKUP(A4880,'Controle de Estoque'!A:I,4,FALSE))</f>
        <v>1</v>
      </c>
      <c r="G4880" s="114" t="str">
        <f>IF(ISBLANK(A4880),"",IF(ISERROR(VLOOKUP(A4880,'Controle de Estoque'!A:I,1,FALSE)),"Produto não cadastrado",VLOOKUP(A4880,'Controle de Estoque'!A:I,2,FALSE)))</f>
        <v>1SAP124500R0173</v>
      </c>
      <c r="H4880" s="113"/>
      <c r="I4880" s="38"/>
    </row>
    <row r="4881" spans="1:13" x14ac:dyDescent="0.25">
      <c r="A4881" s="98" t="s">
        <v>3266</v>
      </c>
      <c r="B4881" s="109" t="s">
        <v>7321</v>
      </c>
      <c r="C4881" s="110"/>
      <c r="D4881" s="111"/>
      <c r="E4881" s="112"/>
      <c r="F4881" s="113">
        <f>IF(ISERROR(VLOOKUP(A4881,'Controle de Estoque'!A:I,1,FALSE)),"",VLOOKUP(A4881,'Controle de Estoque'!A:I,4,FALSE))</f>
        <v>3</v>
      </c>
      <c r="G4881" s="114" t="str">
        <f>IF(ISBLANK(A4881),"",IF(ISERROR(VLOOKUP(A4881,'Controle de Estoque'!A:I,1,FALSE)),"Produto não cadastrado",VLOOKUP(A4881,'Controle de Estoque'!A:I,2,FALSE)))</f>
        <v>1SAP140100R0100</v>
      </c>
      <c r="H4881" s="113"/>
      <c r="I4881" s="38"/>
    </row>
    <row r="4882" spans="1:13" x14ac:dyDescent="0.25">
      <c r="A4882" s="98" t="s">
        <v>3798</v>
      </c>
      <c r="B4882" s="109" t="s">
        <v>7321</v>
      </c>
      <c r="C4882" s="110">
        <v>2</v>
      </c>
      <c r="D4882" s="111"/>
      <c r="E4882" s="112"/>
      <c r="F4882" s="113">
        <f>IF(ISERROR(VLOOKUP(A4882,'Controle de Estoque'!A:I,1,FALSE)),"",VLOOKUP(A4882,'Controle de Estoque'!A:I,4,FALSE))</f>
        <v>6</v>
      </c>
      <c r="G4882" s="114" t="str">
        <f>IF(ISBLANK(A4882),"",IF(ISERROR(VLOOKUP(A4882,'Controle de Estoque'!A:I,1,FALSE)),"Produto não cadastrado",VLOOKUP(A4882,'Controle de Estoque'!A:I,2,FALSE)))</f>
        <v>1SAP212200R0001</v>
      </c>
      <c r="H4882" s="113"/>
      <c r="I4882" s="38"/>
      <c r="J4882" s="15"/>
      <c r="L4882" s="28"/>
      <c r="M4882" s="28"/>
    </row>
    <row r="4883" spans="1:13" x14ac:dyDescent="0.25">
      <c r="A4883" s="98" t="s">
        <v>820</v>
      </c>
      <c r="B4883" s="109" t="s">
        <v>7321</v>
      </c>
      <c r="C4883" s="144">
        <v>1</v>
      </c>
      <c r="D4883" s="140">
        <f>IF(ISBLANK(#REF!),SUMIFS(Entradas!C:C,Entradas!A:A,'Controle de Estoque'!A:A)-SUMIFS(SAIDA!C:C,SAIDA!A:A,'Controle de Estoque'!A:A),SUMIFS(Entradas!C:C,Entradas!A:A,'Controle de Estoque'!A:A,Entradas!B:B,CONCATENATE("&lt;=",#REF!))-SUMIFS(SAIDA!C:C,SAIDA!A:A,'Controle de Estoque'!A:A,SAIDA!B:B,CONCATENATE("&lt;=",#REF!)))+J4882</f>
        <v>0</v>
      </c>
      <c r="E4883" s="140">
        <f>VLOOKUP(A:A,Entradas!A:D,4,0)</f>
        <v>0</v>
      </c>
      <c r="F4883" s="113">
        <f>IF(ISERROR(VLOOKUP(A4883,'Controle de Estoque'!A:I,1,FALSE)),"",VLOOKUP(A4883,'Controle de Estoque'!A:I,4,FALSE))</f>
        <v>1</v>
      </c>
      <c r="G4883" s="114" t="str">
        <f>IF(ISBLANK(A4883),"",IF(ISERROR(VLOOKUP(A4883,'Controle de Estoque'!A:I,1,FALSE)),"Produto não cadastrado",VLOOKUP(A4883,'Controle de Estoque'!A:I,2,FALSE)))</f>
        <v>2711PB6C20D</v>
      </c>
      <c r="H4883" s="110"/>
      <c r="I4883" s="38"/>
    </row>
    <row r="4884" spans="1:13" x14ac:dyDescent="0.25">
      <c r="A4884" s="124" t="s">
        <v>2759</v>
      </c>
      <c r="B4884" s="109">
        <v>45887</v>
      </c>
      <c r="C4884" s="110">
        <v>38</v>
      </c>
      <c r="D4884" s="111"/>
      <c r="E4884" s="112"/>
      <c r="F4884" s="113">
        <f>IF(ISERROR(VLOOKUP(A4884,'Controle de Estoque'!A:I,1,FALSE)),"",VLOOKUP(A4884,'Controle de Estoque'!A:I,4,FALSE))</f>
        <v>36</v>
      </c>
      <c r="G4884" s="114" t="str">
        <f>IF(ISBLANK(A4884),"",IF(ISERROR(VLOOKUP(A4884,'Controle de Estoque'!A:I,1,FALSE)),"Produto não cadastrado",VLOOKUP(A4884,'Controle de Estoque'!A:I,2,FALSE)))</f>
        <v>2CLA167110N1604S</v>
      </c>
      <c r="H4884" s="113"/>
      <c r="I4884" s="38"/>
    </row>
    <row r="4885" spans="1:13" x14ac:dyDescent="0.25">
      <c r="A4885" s="124" t="s">
        <v>2623</v>
      </c>
      <c r="B4885" s="109">
        <v>45888</v>
      </c>
      <c r="C4885" s="110">
        <v>20</v>
      </c>
      <c r="D4885" s="111"/>
      <c r="E4885" s="112"/>
      <c r="F4885" s="113">
        <f>IF(ISERROR(VLOOKUP(A4885,'Controle de Estoque'!A:I,1,FALSE)),"",VLOOKUP(A4885,'Controle de Estoque'!A:I,4,FALSE))</f>
        <v>170</v>
      </c>
      <c r="G4885" s="114" t="str">
        <f>IF(ISBLANK(A4885),"",IF(ISERROR(VLOOKUP(A4885,'Controle de Estoque'!A:I,1,FALSE)),"Produto não cadastrado",VLOOKUP(A4885,'Controle de Estoque'!A:I,2,FALSE)))</f>
        <v>2CLA113600N1604S</v>
      </c>
      <c r="H4885" s="113"/>
      <c r="I4885" s="38"/>
    </row>
    <row r="4886" spans="1:13" x14ac:dyDescent="0.25">
      <c r="A4886" s="124" t="s">
        <v>2514</v>
      </c>
      <c r="B4886" s="109">
        <v>45889</v>
      </c>
      <c r="C4886" s="110">
        <v>20</v>
      </c>
      <c r="D4886" s="111"/>
      <c r="E4886" s="112"/>
      <c r="F4886" s="113">
        <f>IF(ISERROR(VLOOKUP(A4886,'Controle de Estoque'!A:I,1,FALSE)),"",VLOOKUP(A4886,'Controle de Estoque'!A:I,4,FALSE))</f>
        <v>32</v>
      </c>
      <c r="G4886" s="114" t="str">
        <f>IF(ISBLANK(A4886),"",IF(ISERROR(VLOOKUP(A4886,'Controle de Estoque'!A:I,1,FALSE)),"Produto não cadastrado",VLOOKUP(A4886,'Controle de Estoque'!A:I,2,FALSE)))</f>
        <v>2CLA013600N1502</v>
      </c>
      <c r="H4886" s="113"/>
      <c r="I4886" s="38"/>
    </row>
    <row r="4887" spans="1:13" x14ac:dyDescent="0.25">
      <c r="A4887" s="124" t="s">
        <v>7912</v>
      </c>
      <c r="B4887" s="109">
        <v>45890</v>
      </c>
      <c r="C4887" s="110">
        <v>20</v>
      </c>
      <c r="D4887" s="111"/>
      <c r="E4887" s="112"/>
      <c r="F4887" s="113" t="str">
        <f>IF(ISERROR(VLOOKUP(A4887,'Controle de Estoque'!A:I,1,FALSE)),"",VLOOKUP(A4887,'Controle de Estoque'!A:I,4,FALSE))</f>
        <v/>
      </c>
      <c r="G4887" s="114" t="str">
        <f>IF(ISBLANK(A4887),"",IF(ISERROR(VLOOKUP(A4887,'Controle de Estoque'!A:I,1,FALSE)),"Produto não cadastrado",VLOOKUP(A4887,'Controle de Estoque'!A:I,2,FALSE)))</f>
        <v>Produto não cadastrado</v>
      </c>
      <c r="H4887" s="113"/>
      <c r="I4887" s="38"/>
    </row>
    <row r="4888" spans="1:13" x14ac:dyDescent="0.25">
      <c r="A4888" s="124" t="s">
        <v>2624</v>
      </c>
      <c r="B4888" s="109">
        <v>45891</v>
      </c>
      <c r="C4888" s="110">
        <v>40</v>
      </c>
      <c r="D4888" s="111"/>
      <c r="E4888" s="112"/>
      <c r="F4888" s="113">
        <f>IF(ISERROR(VLOOKUP(A4888,'Controle de Estoque'!A:I,1,FALSE)),"",VLOOKUP(A4888,'Controle de Estoque'!A:I,4,FALSE))</f>
        <v>36</v>
      </c>
      <c r="G4888" s="114" t="str">
        <f>IF(ISBLANK(A4888),"",IF(ISERROR(VLOOKUP(A4888,'Controle de Estoque'!A:I,1,FALSE)),"Produto não cadastrado",VLOOKUP(A4888,'Controle de Estoque'!A:I,2,FALSE)))</f>
        <v>2CLA113600N1704S</v>
      </c>
      <c r="H4888" s="113"/>
      <c r="I4888" s="38"/>
    </row>
    <row r="4889" spans="1:13" x14ac:dyDescent="0.25">
      <c r="A4889" s="98" t="s">
        <v>1656</v>
      </c>
      <c r="B4889" s="109">
        <v>45892</v>
      </c>
      <c r="C4889" s="110">
        <v>1</v>
      </c>
      <c r="D4889" s="111"/>
      <c r="E4889" s="112"/>
      <c r="F4889" s="113" t="str">
        <f>IF(ISERROR(VLOOKUP(A4889,'Controle de Estoque'!A:I,1,FALSE)),"",VLOOKUP(A4889,'Controle de Estoque'!A:I,4,FALSE))</f>
        <v/>
      </c>
      <c r="G4889" s="114" t="str">
        <f>IF(ISBLANK(A4889),"",IF(ISERROR(VLOOKUP(A4889,'Controle de Estoque'!A:I,1,FALSE)),"Produto não cadastrado",VLOOKUP(A4889,'Controle de Estoque'!A:I,2,FALSE)))</f>
        <v>Produto não cadastrado</v>
      </c>
      <c r="H4889" s="113"/>
      <c r="I4889" s="38"/>
    </row>
    <row r="4890" spans="1:13" x14ac:dyDescent="0.25">
      <c r="A4890" s="124" t="s">
        <v>1873</v>
      </c>
      <c r="B4890" s="109">
        <v>45893</v>
      </c>
      <c r="C4890" s="110">
        <v>2</v>
      </c>
      <c r="D4890" s="111"/>
      <c r="E4890" s="112"/>
      <c r="F4890" s="113">
        <f>IF(ISERROR(VLOOKUP(A4890,'Controle de Estoque'!A:I,1,FALSE)),"",VLOOKUP(A4890,'Controle de Estoque'!A:I,4,FALSE))</f>
        <v>1</v>
      </c>
      <c r="G4890" s="114" t="str">
        <f>IF(ISBLANK(A4890),"",IF(ISERROR(VLOOKUP(A4890,'Controle de Estoque'!A:I,1,FALSE)),"Produto não cadastrado",VLOOKUP(A4890,'Controle de Estoque'!A:I,2,FALSE)))</f>
        <v>1SVR427032R0000</v>
      </c>
      <c r="H4890" s="113"/>
      <c r="I4890" s="38"/>
    </row>
    <row r="4891" spans="1:13" x14ac:dyDescent="0.25">
      <c r="A4891" s="117" t="s">
        <v>7932</v>
      </c>
      <c r="B4891" s="109">
        <v>45894</v>
      </c>
      <c r="C4891" s="110">
        <v>1</v>
      </c>
      <c r="D4891" s="111"/>
      <c r="E4891" s="112"/>
      <c r="F4891" s="113">
        <f>IF(ISERROR(VLOOKUP(A4891,'Controle de Estoque'!A:I,1,FALSE)),"",VLOOKUP(A4891,'Controle de Estoque'!A:I,4,FALSE))</f>
        <v>0</v>
      </c>
      <c r="G4891" s="114" t="str">
        <f>IF(ISBLANK(A4891),"",IF(ISERROR(VLOOKUP(A4891,'Controle de Estoque'!A:I,1,FALSE)),"Produto não cadastrado",VLOOKUP(A4891,'Controle de Estoque'!A:I,2,FALSE)))</f>
        <v>1SDA073800R1</v>
      </c>
      <c r="H4891" s="113"/>
      <c r="I4891" s="38"/>
    </row>
    <row r="4892" spans="1:13" x14ac:dyDescent="0.25">
      <c r="A4892" s="124" t="s">
        <v>1917</v>
      </c>
      <c r="B4892" s="109">
        <v>45895</v>
      </c>
      <c r="C4892" s="110">
        <v>16</v>
      </c>
      <c r="D4892" s="111"/>
      <c r="E4892" s="112"/>
      <c r="F4892" s="113">
        <f>IF(ISERROR(VLOOKUP(A4892,'Controle de Estoque'!A:I,1,FALSE)),"",VLOOKUP(A4892,'Controle de Estoque'!A:I,4,FALSE))</f>
        <v>68</v>
      </c>
      <c r="G4892" s="114" t="str">
        <f>IF(ISBLANK(A4892),"",IF(ISERROR(VLOOKUP(A4892,'Controle de Estoque'!A:I,1,FALSE)),"Produto não cadastrado",VLOOKUP(A4892,'Controle de Estoque'!A:I,2,FALSE)))</f>
        <v>1SVR405501R3010</v>
      </c>
      <c r="H4892" s="113"/>
      <c r="I4892" s="38"/>
    </row>
    <row r="4893" spans="1:13" x14ac:dyDescent="0.25">
      <c r="A4893" s="98" t="s">
        <v>1916</v>
      </c>
      <c r="B4893" s="109">
        <v>45896</v>
      </c>
      <c r="C4893" s="110">
        <v>28</v>
      </c>
      <c r="D4893" s="111"/>
      <c r="E4893" s="112"/>
      <c r="F4893" s="113">
        <f>IF(ISERROR(VLOOKUP(A4893,'Controle de Estoque'!A:I,1,FALSE)),"",VLOOKUP(A4893,'Controle de Estoque'!A:I,4,FALSE))</f>
        <v>20</v>
      </c>
      <c r="G4893" s="114" t="str">
        <f>IF(ISBLANK(A4893),"",IF(ISERROR(VLOOKUP(A4893,'Controle de Estoque'!A:I,1,FALSE)),"Produto não cadastrado",VLOOKUP(A4893,'Controle de Estoque'!A:I,2,FALSE)))</f>
        <v>1SVR405521R3100</v>
      </c>
      <c r="H4893" s="113"/>
      <c r="I4893" s="38"/>
    </row>
    <row r="4894" spans="1:13" x14ac:dyDescent="0.25">
      <c r="A4894" s="98" t="s">
        <v>7939</v>
      </c>
      <c r="B4894" s="109">
        <v>45897</v>
      </c>
      <c r="C4894" s="110">
        <v>1</v>
      </c>
      <c r="D4894" s="111"/>
      <c r="E4894" s="112"/>
      <c r="F4894" s="113">
        <f>IF(ISERROR(VLOOKUP(A4894,'Controle de Estoque'!A:I,1,FALSE)),"",VLOOKUP(A4894,'Controle de Estoque'!A:I,4,FALSE))</f>
        <v>2</v>
      </c>
      <c r="G4894" s="114" t="str">
        <f>IF(ISBLANK(A4894),"",IF(ISERROR(VLOOKUP(A4894,'Controle de Estoque'!A:I,1,FALSE)),"Produto não cadastrado",VLOOKUP(A4894,'Controle de Estoque'!A:I,2,FALSE)))</f>
        <v>1SDA066181R1</v>
      </c>
      <c r="H4894" s="113"/>
      <c r="I4894" s="38"/>
    </row>
    <row r="4895" spans="1:13" x14ac:dyDescent="0.25">
      <c r="A4895" s="116" t="s">
        <v>7934</v>
      </c>
      <c r="B4895" s="109">
        <v>45898</v>
      </c>
      <c r="C4895" s="110"/>
      <c r="D4895" s="111"/>
      <c r="E4895" s="112"/>
      <c r="F4895" s="113">
        <f>IF(ISERROR(VLOOKUP(A4895,'Controle de Estoque'!A:I,1,FALSE)),"",VLOOKUP(A4895,'Controle de Estoque'!A:I,4,FALSE))</f>
        <v>0</v>
      </c>
      <c r="G4895" s="114" t="str">
        <f>IF(ISBLANK(A4895),"",IF(ISERROR(VLOOKUP(A4895,'Controle de Estoque'!A:I,1,FALSE)),"Produto não cadastrado",VLOOKUP(A4895,'Controle de Estoque'!A:I,2,FALSE)))</f>
        <v>1SDA066183R1</v>
      </c>
      <c r="H4895" s="113"/>
      <c r="I4895" s="38"/>
    </row>
    <row r="4896" spans="1:13" x14ac:dyDescent="0.25">
      <c r="A4896" s="98" t="s">
        <v>7935</v>
      </c>
      <c r="B4896" s="109">
        <v>45899</v>
      </c>
      <c r="C4896" s="110"/>
      <c r="D4896" s="111"/>
      <c r="E4896" s="112"/>
      <c r="F4896" s="113" t="str">
        <f>IF(ISERROR(VLOOKUP(A4896,'Controle de Estoque'!A:I,1,FALSE)),"",VLOOKUP(A4896,'Controle de Estoque'!A:I,4,FALSE))</f>
        <v/>
      </c>
      <c r="G4896" s="114" t="str">
        <f>IF(ISBLANK(A4896),"",IF(ISERROR(VLOOKUP(A4896,'Controle de Estoque'!A:I,1,FALSE)),"Produto não cadastrado",VLOOKUP(A4896,'Controle de Estoque'!A:I,2,FALSE)))</f>
        <v>Produto não cadastrado</v>
      </c>
      <c r="H4896" s="113"/>
      <c r="I4896" s="38"/>
    </row>
    <row r="4897" spans="1:9" x14ac:dyDescent="0.25">
      <c r="A4897" s="116" t="s">
        <v>7938</v>
      </c>
      <c r="B4897" s="109">
        <v>45900</v>
      </c>
      <c r="C4897" s="110"/>
      <c r="D4897" s="111"/>
      <c r="E4897" s="112"/>
      <c r="F4897" s="113" t="str">
        <f>IF(ISERROR(VLOOKUP(A4897,'Controle de Estoque'!A:I,1,FALSE)),"",VLOOKUP(A4897,'Controle de Estoque'!A:I,4,FALSE))</f>
        <v/>
      </c>
      <c r="G4897" s="114" t="str">
        <f>IF(ISBLANK(A4897),"",IF(ISERROR(VLOOKUP(A4897,'Controle de Estoque'!A:I,1,FALSE)),"Produto não cadastrado",VLOOKUP(A4897,'Controle de Estoque'!A:I,2,FALSE)))</f>
        <v>Produto não cadastrado</v>
      </c>
      <c r="H4897" s="113"/>
      <c r="I4897" s="38"/>
    </row>
    <row r="4898" spans="1:9" x14ac:dyDescent="0.25">
      <c r="A4898" s="98" t="s">
        <v>7937</v>
      </c>
      <c r="B4898" s="109">
        <v>45901</v>
      </c>
      <c r="C4898" s="110"/>
      <c r="D4898" s="111"/>
      <c r="E4898" s="112"/>
      <c r="F4898" s="113">
        <f>IF(ISERROR(VLOOKUP(A4898,'Controle de Estoque'!A:I,1,FALSE)),"",VLOOKUP(A4898,'Controle de Estoque'!A:I,4,FALSE))</f>
        <v>0</v>
      </c>
      <c r="G4898" s="114" t="str">
        <f>IF(ISBLANK(A4898),"",IF(ISERROR(VLOOKUP(A4898,'Controle de Estoque'!A:I,1,FALSE)),"Produto não cadastrado",VLOOKUP(A4898,'Controle de Estoque'!A:I,2,FALSE)))</f>
        <v>1SDA066660R1</v>
      </c>
      <c r="H4898" s="113"/>
      <c r="I4898" s="38"/>
    </row>
    <row r="4899" spans="1:9" x14ac:dyDescent="0.25">
      <c r="A4899" s="98" t="s">
        <v>7936</v>
      </c>
      <c r="B4899" s="109">
        <v>45902</v>
      </c>
      <c r="C4899" s="110">
        <v>3</v>
      </c>
      <c r="D4899" s="111"/>
      <c r="E4899" s="112"/>
      <c r="F4899" s="113">
        <f>IF(ISERROR(VLOOKUP(A4899,'Controle de Estoque'!A:I,1,FALSE)),"",VLOOKUP(A4899,'Controle de Estoque'!A:I,4,FALSE))</f>
        <v>3</v>
      </c>
      <c r="G4899" s="114" t="str">
        <f>IF(ISBLANK(A4899),"",IF(ISERROR(VLOOKUP(A4899,'Controle de Estoque'!A:I,1,FALSE)),"Produto não cadastrado",VLOOKUP(A4899,'Controle de Estoque'!A:I,2,FALSE)))</f>
        <v>1SDA066662R1</v>
      </c>
      <c r="H4899" s="113"/>
      <c r="I4899" s="38"/>
    </row>
    <row r="4900" spans="1:9" x14ac:dyDescent="0.25">
      <c r="A4900" s="98" t="s">
        <v>3251</v>
      </c>
      <c r="B4900" s="109">
        <v>45903</v>
      </c>
      <c r="C4900" s="110"/>
      <c r="D4900" s="111"/>
      <c r="E4900" s="112"/>
      <c r="F4900" s="113">
        <f>IF(ISERROR(VLOOKUP(A4900,'Controle de Estoque'!A:I,1,FALSE)),"",VLOOKUP(A4900,'Controle de Estoque'!A:I,4,FALSE))</f>
        <v>15</v>
      </c>
      <c r="G4900" s="114" t="str">
        <f>IF(ISBLANK(A4900),"",IF(ISERROR(VLOOKUP(A4900,'Controle de Estoque'!A:I,1,FALSE)),"Produto não cadastrado",VLOOKUP(A4900,'Controle de Estoque'!A:I,2,FALSE)))</f>
        <v>1SDA066588R1</v>
      </c>
      <c r="H4900" s="113"/>
      <c r="I4900" s="38"/>
    </row>
    <row r="4901" spans="1:9" x14ac:dyDescent="0.25">
      <c r="A4901" s="98" t="s">
        <v>3252</v>
      </c>
      <c r="B4901" s="109">
        <v>45904</v>
      </c>
      <c r="C4901" s="110">
        <v>2</v>
      </c>
      <c r="D4901" s="111"/>
      <c r="E4901" s="112"/>
      <c r="F4901" s="113">
        <f>IF(ISERROR(VLOOKUP(A4901,'Controle de Estoque'!A:I,1,FALSE)),"",VLOOKUP(A4901,'Controle de Estoque'!A:I,4,FALSE))</f>
        <v>6</v>
      </c>
      <c r="G4901" s="114" t="str">
        <f>IF(ISBLANK(A4901),"",IF(ISERROR(VLOOKUP(A4901,'Controle de Estoque'!A:I,1,FALSE)),"Produto não cadastrado",VLOOKUP(A4901,'Controle de Estoque'!A:I,2,FALSE)))</f>
        <v>1SDA066589R1</v>
      </c>
      <c r="H4901" s="113"/>
      <c r="I4901" s="38"/>
    </row>
    <row r="4902" spans="1:9" x14ac:dyDescent="0.25">
      <c r="A4902" s="124" t="s">
        <v>7921</v>
      </c>
      <c r="B4902" s="109">
        <v>45905</v>
      </c>
      <c r="C4902" s="110"/>
      <c r="D4902" s="111"/>
      <c r="E4902" s="112"/>
      <c r="F4902" s="113">
        <f>IF(ISERROR(VLOOKUP(A4902,'Controle de Estoque'!A:I,1,FALSE)),"",VLOOKUP(A4902,'Controle de Estoque'!A:I,4,FALSE))</f>
        <v>10</v>
      </c>
      <c r="G4902" s="114" t="str">
        <f>IF(ISBLANK(A4902),"",IF(ISERROR(VLOOKUP(A4902,'Controle de Estoque'!A:I,1,FALSE)),"Produto não cadastrado",VLOOKUP(A4902,'Controle de Estoque'!A:I,2,FALSE)))</f>
        <v>1SDA066591R1</v>
      </c>
      <c r="H4902" s="113"/>
      <c r="I4902" s="38"/>
    </row>
    <row r="4903" spans="1:9" x14ac:dyDescent="0.25">
      <c r="A4903" s="98" t="s">
        <v>7940</v>
      </c>
      <c r="B4903" s="109">
        <v>45906</v>
      </c>
      <c r="C4903" s="110"/>
      <c r="D4903" s="111"/>
      <c r="E4903" s="112"/>
      <c r="F4903" s="113">
        <f>IF(ISERROR(VLOOKUP(A4903,'Controle de Estoque'!A:I,1,FALSE)),"",VLOOKUP(A4903,'Controle de Estoque'!A:I,4,FALSE))</f>
        <v>2</v>
      </c>
      <c r="G4903" s="114" t="str">
        <f>IF(ISBLANK(A4903),"",IF(ISERROR(VLOOKUP(A4903,'Controle de Estoque'!A:I,1,FALSE)),"Produto não cadastrado",VLOOKUP(A4903,'Controle de Estoque'!A:I,2,FALSE)))</f>
        <v>1SDA066592R1</v>
      </c>
      <c r="H4903" s="113"/>
      <c r="I4903" s="38"/>
    </row>
    <row r="4904" spans="1:9" x14ac:dyDescent="0.25">
      <c r="A4904" s="98" t="s">
        <v>7941</v>
      </c>
      <c r="B4904" s="109">
        <v>45907</v>
      </c>
      <c r="C4904" s="110">
        <v>3</v>
      </c>
      <c r="D4904" s="111"/>
      <c r="E4904" s="112"/>
      <c r="F4904" s="113">
        <f>IF(ISERROR(VLOOKUP(A4904,'Controle de Estoque'!A:I,1,FALSE)),"",VLOOKUP(A4904,'Controle de Estoque'!A:I,4,FALSE))</f>
        <v>3</v>
      </c>
      <c r="G4904" s="114" t="str">
        <f>IF(ISBLANK(A4904),"",IF(ISERROR(VLOOKUP(A4904,'Controle de Estoque'!A:I,1,FALSE)),"Produto não cadastrado",VLOOKUP(A4904,'Controle de Estoque'!A:I,2,FALSE)))</f>
        <v>1SDA066190R1</v>
      </c>
      <c r="H4904" s="113"/>
      <c r="I4904" s="38"/>
    </row>
    <row r="4905" spans="1:9" x14ac:dyDescent="0.25">
      <c r="A4905" s="98" t="s">
        <v>7942</v>
      </c>
      <c r="B4905" s="109">
        <v>45908</v>
      </c>
      <c r="C4905" s="110">
        <v>3</v>
      </c>
      <c r="D4905" s="111"/>
      <c r="E4905" s="112"/>
      <c r="F4905" s="113">
        <f>IF(ISERROR(VLOOKUP(A4905,'Controle de Estoque'!A:I,1,FALSE)),"",VLOOKUP(A4905,'Controle de Estoque'!A:I,4,FALSE))</f>
        <v>3</v>
      </c>
      <c r="G4905" s="114" t="str">
        <f>IF(ISBLANK(A4905),"",IF(ISERROR(VLOOKUP(A4905,'Controle de Estoque'!A:I,1,FALSE)),"Produto não cadastrado",VLOOKUP(A4905,'Controle de Estoque'!A:I,2,FALSE)))</f>
        <v>1SDA066186R1</v>
      </c>
      <c r="H4905" s="113"/>
      <c r="I4905" s="38"/>
    </row>
    <row r="4906" spans="1:9" x14ac:dyDescent="0.25">
      <c r="A4906" s="98" t="s">
        <v>7943</v>
      </c>
      <c r="B4906" s="109">
        <v>45909</v>
      </c>
      <c r="C4906" s="110"/>
      <c r="D4906" s="111"/>
      <c r="E4906" s="112"/>
      <c r="F4906" s="113">
        <f>IF(ISERROR(VLOOKUP(A4906,'Controle de Estoque'!A:I,1,FALSE)),"",VLOOKUP(A4906,'Controle de Estoque'!A:I,4,FALSE))</f>
        <v>0</v>
      </c>
      <c r="G4906" s="114" t="str">
        <f>IF(ISBLANK(A4906),"",IF(ISERROR(VLOOKUP(A4906,'Controle de Estoque'!A:I,1,FALSE)),"Produto não cadastrado",VLOOKUP(A4906,'Controle de Estoque'!A:I,2,FALSE)))</f>
        <v>1SDA066664R1</v>
      </c>
      <c r="H4906" s="113"/>
      <c r="I4906" s="38"/>
    </row>
    <row r="4907" spans="1:9" x14ac:dyDescent="0.25">
      <c r="A4907" s="98" t="s">
        <v>7944</v>
      </c>
      <c r="B4907" s="109">
        <v>45910</v>
      </c>
      <c r="C4907" s="110"/>
      <c r="D4907" s="111"/>
      <c r="E4907" s="112"/>
      <c r="F4907" s="113">
        <f>IF(ISERROR(VLOOKUP(A4907,'Controle de Estoque'!A:I,1,FALSE)),"",VLOOKUP(A4907,'Controle de Estoque'!A:I,4,FALSE))</f>
        <v>0</v>
      </c>
      <c r="G4907" s="114" t="str">
        <f>IF(ISBLANK(A4907),"",IF(ISERROR(VLOOKUP(A4907,'Controle de Estoque'!A:I,1,FALSE)),"Produto não cadastrado",VLOOKUP(A4907,'Controle de Estoque'!A:I,2,FALSE)))</f>
        <v>1SDA066666R1</v>
      </c>
      <c r="H4907" s="113"/>
      <c r="I4907" s="38"/>
    </row>
    <row r="4908" spans="1:9" x14ac:dyDescent="0.25">
      <c r="A4908" s="98" t="s">
        <v>7945</v>
      </c>
      <c r="B4908" s="109">
        <v>45911</v>
      </c>
      <c r="C4908" s="110">
        <v>1</v>
      </c>
      <c r="D4908" s="111"/>
      <c r="E4908" s="112"/>
      <c r="F4908" s="113">
        <f>IF(ISERROR(VLOOKUP(A4908,'Controle de Estoque'!A:I,1,FALSE)),"",VLOOKUP(A4908,'Controle de Estoque'!A:I,4,FALSE))</f>
        <v>1</v>
      </c>
      <c r="G4908" s="114" t="str">
        <f>IF(ISBLANK(A4908),"",IF(ISERROR(VLOOKUP(A4908,'Controle de Estoque'!A:I,1,FALSE)),"Produto não cadastrado",VLOOKUP(A4908,'Controle de Estoque'!A:I,2,FALSE)))</f>
        <v>1SDA066172R1</v>
      </c>
      <c r="H4908" s="113"/>
      <c r="I4908" s="38"/>
    </row>
    <row r="4909" spans="1:9" x14ac:dyDescent="0.25">
      <c r="A4909" s="98" t="s">
        <v>7946</v>
      </c>
      <c r="B4909" s="109">
        <v>45912</v>
      </c>
      <c r="C4909" s="110">
        <v>4</v>
      </c>
      <c r="D4909" s="111"/>
      <c r="E4909" s="112"/>
      <c r="F4909" s="113">
        <f>IF(ISERROR(VLOOKUP(A4909,'Controle de Estoque'!A:I,1,FALSE)),"",VLOOKUP(A4909,'Controle de Estoque'!A:I,4,FALSE))</f>
        <v>4</v>
      </c>
      <c r="G4909" s="114" t="str">
        <f>IF(ISBLANK(A4909),"",IF(ISERROR(VLOOKUP(A4909,'Controle de Estoque'!A:I,1,FALSE)),"Produto não cadastrado",VLOOKUP(A4909,'Controle de Estoque'!A:I,2,FALSE)))</f>
        <v>1SDA066171R1</v>
      </c>
      <c r="H4909" s="113"/>
      <c r="I4909" s="38"/>
    </row>
    <row r="4910" spans="1:9" x14ac:dyDescent="0.25">
      <c r="A4910" s="98" t="s">
        <v>7948</v>
      </c>
      <c r="B4910" s="109">
        <v>45913</v>
      </c>
      <c r="C4910" s="110">
        <v>1</v>
      </c>
      <c r="D4910" s="111"/>
      <c r="E4910" s="112"/>
      <c r="F4910" s="113">
        <f>IF(ISERROR(VLOOKUP(A4910,'Controle de Estoque'!A:I,1,FALSE)),"",VLOOKUP(A4910,'Controle de Estoque'!A:I,4,FALSE))</f>
        <v>1</v>
      </c>
      <c r="G4910" s="114" t="str">
        <f>IF(ISBLANK(A4910),"",IF(ISERROR(VLOOKUP(A4910,'Controle de Estoque'!A:I,1,FALSE)),"Produto não cadastrado",VLOOKUP(A4910,'Controle de Estoque'!A:I,2,FALSE)))</f>
        <v>3AXD50000668618</v>
      </c>
      <c r="H4910" s="113"/>
      <c r="I4910" s="38"/>
    </row>
    <row r="4911" spans="1:9" x14ac:dyDescent="0.25">
      <c r="A4911" s="116" t="s">
        <v>7950</v>
      </c>
      <c r="B4911" s="109">
        <v>45914</v>
      </c>
      <c r="C4911" s="110">
        <v>1</v>
      </c>
      <c r="D4911" s="111"/>
      <c r="E4911" s="112"/>
      <c r="F4911" s="113">
        <f>IF(ISERROR(VLOOKUP(A4911,'Controle de Estoque'!A:I,1,FALSE)),"",VLOOKUP(A4911,'Controle de Estoque'!A:I,4,FALSE))</f>
        <v>1</v>
      </c>
      <c r="G4911" s="114" t="str">
        <f>IF(ISBLANK(A4911),"",IF(ISERROR(VLOOKUP(A4911,'Controle de Estoque'!A:I,1,FALSE)),"Produto não cadastrado",VLOOKUP(A4911,'Controle de Estoque'!A:I,2,FALSE)))</f>
        <v>3AUA0000114933</v>
      </c>
      <c r="H4911" s="113"/>
      <c r="I4911" s="38"/>
    </row>
    <row r="4912" spans="1:9" x14ac:dyDescent="0.25">
      <c r="A4912" s="98" t="s">
        <v>3122</v>
      </c>
      <c r="B4912" s="109">
        <v>45915</v>
      </c>
      <c r="C4912" s="110">
        <v>12</v>
      </c>
      <c r="D4912" s="111"/>
      <c r="E4912" s="112"/>
      <c r="F4912" s="113">
        <f>IF(ISERROR(VLOOKUP(A4912,'Controle de Estoque'!A:I,1,FALSE)),"",VLOOKUP(A4912,'Controle de Estoque'!A:I,4,FALSE))</f>
        <v>13</v>
      </c>
      <c r="G4912" s="114" t="str">
        <f>IF(ISBLANK(A4912),"",IF(ISERROR(VLOOKUP(A4912,'Controle de Estoque'!A:I,1,FALSE)),"Produto não cadastrado",VLOOKUP(A4912,'Controle de Estoque'!A:I,2,FALSE)))</f>
        <v>1SCA109089R1001</v>
      </c>
      <c r="H4912" s="113"/>
      <c r="I4912" s="38"/>
    </row>
    <row r="4913" spans="1:9" x14ac:dyDescent="0.25">
      <c r="A4913" s="98" t="s">
        <v>2414</v>
      </c>
      <c r="B4913" s="109">
        <v>45916</v>
      </c>
      <c r="C4913" s="110">
        <v>18</v>
      </c>
      <c r="D4913" s="111"/>
      <c r="E4913" s="112"/>
      <c r="F4913" s="113">
        <f>IF(ISERROR(VLOOKUP(A4913,'Controle de Estoque'!A:I,1,FALSE)),"",VLOOKUP(A4913,'Controle de Estoque'!A:I,4,FALSE))</f>
        <v>39</v>
      </c>
      <c r="G4913" s="114" t="str">
        <f>IF(ISBLANK(A4913),"",IF(ISERROR(VLOOKUP(A4913,'Controle de Estoque'!A:I,1,FALSE)),"Produto não cadastrado",VLOOKUP(A4913,'Controle de Estoque'!A:I,2,FALSE)))</f>
        <v>1SFA611520R1001</v>
      </c>
      <c r="H4913" s="113"/>
      <c r="I4913" s="38"/>
    </row>
    <row r="4914" spans="1:9" x14ac:dyDescent="0.25">
      <c r="A4914" s="98" t="s">
        <v>2127</v>
      </c>
      <c r="B4914" s="109">
        <v>45917</v>
      </c>
      <c r="C4914" s="110">
        <v>1</v>
      </c>
      <c r="D4914" s="111"/>
      <c r="E4914" s="112"/>
      <c r="F4914" s="113">
        <f>IF(ISERROR(VLOOKUP(A4914,'Controle de Estoque'!A:I,1,FALSE)),"",VLOOKUP(A4914,'Controle de Estoque'!A:I,4,FALSE))</f>
        <v>2</v>
      </c>
      <c r="G4914" s="114" t="str">
        <f>IF(ISBLANK(A4914),"",IF(ISERROR(VLOOKUP(A4914,'Controle de Estoque'!A:I,1,FALSE)),"Produto não cadastrado",VLOOKUP(A4914,'Controle de Estoque'!A:I,2,FALSE)))</f>
        <v>3AXD50000192779E0400147CO</v>
      </c>
      <c r="H4914" s="113"/>
      <c r="I4914" s="38"/>
    </row>
    <row r="4915" spans="1:9" x14ac:dyDescent="0.25">
      <c r="A4915" s="124" t="s">
        <v>2790</v>
      </c>
      <c r="B4915" s="109">
        <v>45918</v>
      </c>
      <c r="C4915" s="110">
        <v>1</v>
      </c>
      <c r="D4915" s="111"/>
      <c r="E4915" s="112"/>
      <c r="F4915" s="113">
        <f>IF(ISERROR(VLOOKUP(A4915,'Controle de Estoque'!A:I,1,FALSE)),"",VLOOKUP(A4915,'Controle de Estoque'!A:I,4,FALSE))</f>
        <v>45</v>
      </c>
      <c r="G4915" s="114" t="str">
        <f>IF(ISBLANK(A4915),"",IF(ISERROR(VLOOKUP(A4915,'Controle de Estoque'!A:I,1,FALSE)),"Produto não cadastrado",VLOOKUP(A4915,'Controle de Estoque'!A:I,2,FALSE)))</f>
        <v>2CLA167360N1104S</v>
      </c>
      <c r="H4915" s="113"/>
      <c r="I4915" s="38"/>
    </row>
    <row r="4916" spans="1:9" x14ac:dyDescent="0.25">
      <c r="A4916" s="98" t="s">
        <v>2777</v>
      </c>
      <c r="B4916" s="109">
        <v>45919</v>
      </c>
      <c r="C4916" s="110">
        <v>12</v>
      </c>
      <c r="D4916" s="111"/>
      <c r="E4916" s="112"/>
      <c r="F4916" s="113">
        <f>IF(ISERROR(VLOOKUP(A4916,'Controle de Estoque'!A:I,1,FALSE)),"",VLOOKUP(A4916,'Controle de Estoque'!A:I,4,FALSE))</f>
        <v>14</v>
      </c>
      <c r="G4916" s="114" t="str">
        <f>IF(ISBLANK(A4916),"",IF(ISERROR(VLOOKUP(A4916,'Controle de Estoque'!A:I,1,FALSE)),"Produto não cadastrado",VLOOKUP(A4916,'Controle de Estoque'!A:I,2,FALSE)))</f>
        <v>2CLA167240N1104S</v>
      </c>
      <c r="H4916" s="113"/>
      <c r="I4916" s="38"/>
    </row>
    <row r="4917" spans="1:9" x14ac:dyDescent="0.25">
      <c r="A4917" s="98" t="s">
        <v>2751</v>
      </c>
      <c r="B4917" s="109">
        <v>45920</v>
      </c>
      <c r="C4917" s="110">
        <v>3</v>
      </c>
      <c r="D4917" s="111"/>
      <c r="E4917" s="112"/>
      <c r="F4917" s="113">
        <f>IF(ISERROR(VLOOKUP(A4917,'Controle de Estoque'!A:I,1,FALSE)),"",VLOOKUP(A4917,'Controle de Estoque'!A:I,4,FALSE))</f>
        <v>4</v>
      </c>
      <c r="G4917" s="114" t="str">
        <f>IF(ISBLANK(A4917),"",IF(ISERROR(VLOOKUP(A4917,'Controle de Estoque'!A:I,1,FALSE)),"Produto não cadastrado",VLOOKUP(A4917,'Controle de Estoque'!A:I,2,FALSE)))</f>
        <v>2CLA167110N1104S</v>
      </c>
      <c r="H4917" s="113"/>
      <c r="I4917" s="38"/>
    </row>
    <row r="4918" spans="1:9" x14ac:dyDescent="0.25">
      <c r="A4918" s="98" t="s">
        <v>1994</v>
      </c>
      <c r="B4918" s="109">
        <v>45921</v>
      </c>
      <c r="C4918" s="110">
        <v>7</v>
      </c>
      <c r="D4918" s="111"/>
      <c r="E4918" s="112"/>
      <c r="F4918" s="113">
        <f>IF(ISERROR(VLOOKUP(A4918,'Controle de Estoque'!A:I,1,FALSE)),"",VLOOKUP(A4918,'Controle de Estoque'!A:I,4,FALSE))</f>
        <v>1</v>
      </c>
      <c r="G4918" s="114" t="str">
        <f>IF(ISBLANK(A4918),"",IF(ISERROR(VLOOKUP(A4918,'Controle de Estoque'!A:I,1,FALSE)),"Produto não cadastrado",VLOOKUP(A4918,'Controle de Estoque'!A:I,2,FALSE)))</f>
        <v>3AXD50000010763</v>
      </c>
      <c r="H4918" s="113"/>
      <c r="I4918" s="38"/>
    </row>
    <row r="4919" spans="1:9" x14ac:dyDescent="0.25">
      <c r="A4919" s="124" t="s">
        <v>8007</v>
      </c>
      <c r="B4919" s="109">
        <v>45922</v>
      </c>
      <c r="C4919" s="110">
        <v>2</v>
      </c>
      <c r="D4919" s="111"/>
      <c r="E4919" s="112"/>
      <c r="F4919" s="113">
        <f>IF(ISERROR(VLOOKUP(A4919,'Controle de Estoque'!A:I,1,FALSE)),"",VLOOKUP(A4919,'Controle de Estoque'!A:I,4,FALSE))</f>
        <v>1</v>
      </c>
      <c r="G4919" s="114" t="str">
        <f>IF(ISBLANK(A4919),"",IF(ISERROR(VLOOKUP(A4919,'Controle de Estoque'!A:I,1,FALSE)),"Produto não cadastrado",VLOOKUP(A4919,'Controle de Estoque'!A:I,2,FALSE)))</f>
        <v>1SDA070845R1</v>
      </c>
      <c r="H4919" s="113"/>
      <c r="I4919" s="38"/>
    </row>
    <row r="4920" spans="1:9" x14ac:dyDescent="0.25">
      <c r="A4920" s="98" t="s">
        <v>3901</v>
      </c>
      <c r="B4920" s="109" t="s">
        <v>7321</v>
      </c>
      <c r="C4920" s="110">
        <v>8</v>
      </c>
      <c r="D4920" s="111"/>
      <c r="E4920" s="112"/>
      <c r="F4920" s="113" t="str">
        <f>IF(ISERROR(VLOOKUP(A4920,'Controle de Estoque'!A:I,1,FALSE)),"",VLOOKUP(A4920,'Controle de Estoque'!A:I,4,FALSE))</f>
        <v/>
      </c>
      <c r="G4920" s="114" t="str">
        <f>IF(ISBLANK(A4920),"",IF(ISERROR(VLOOKUP(A4920,'Controle de Estoque'!A:I,1,FALSE)),"Produto não cadastrado",VLOOKUP(A4920,'Controle de Estoque'!A:I,2,FALSE)))</f>
        <v>Produto não cadastrado</v>
      </c>
      <c r="H4920" s="113" t="str">
        <f>IF(ISERROR(VLOOKUP(A4920,'Controle de Estoque'!A:I,1,FALSE)),"",VLOOKUP(A4920,'Controle de Estoque'!A:I,3,FALSE))</f>
        <v/>
      </c>
      <c r="I4920" s="38"/>
    </row>
    <row r="4921" spans="1:9" x14ac:dyDescent="0.25">
      <c r="A4921" s="98" t="s">
        <v>8416</v>
      </c>
      <c r="B4921" s="109" t="s">
        <v>7321</v>
      </c>
      <c r="C4921" s="110">
        <v>0</v>
      </c>
      <c r="D4921" s="111"/>
      <c r="E4921" s="112"/>
      <c r="F4921" s="113">
        <f>IF(ISERROR(VLOOKUP(A4921,'Controle de Estoque'!A:I,1,FALSE)),"",VLOOKUP(A4921,'Controle de Estoque'!A:I,4,FALSE))</f>
        <v>0</v>
      </c>
      <c r="G4921" s="114" t="str">
        <f>IF(ISBLANK(A4921),"",IF(ISERROR(VLOOKUP(A4921,'Controle de Estoque'!A:I,1,FALSE)),"Produto não cadastrado",VLOOKUP(A4921,'Controle de Estoque'!A:I,2,FALSE)))</f>
        <v>1SDA070416R1</v>
      </c>
      <c r="H4921" s="113" t="str">
        <f>IF(ISERROR(VLOOKUP(A4921,'Controle de Estoque'!A:I,1,FALSE)),"",VLOOKUP(A4921,'Controle de Estoque'!A:I,3,FALSE))</f>
        <v>G 13</v>
      </c>
      <c r="I4921" s="38"/>
    </row>
    <row r="4922" spans="1:9" x14ac:dyDescent="0.25">
      <c r="A4922" s="117" t="s">
        <v>2156</v>
      </c>
      <c r="B4922" s="109" t="s">
        <v>8037</v>
      </c>
      <c r="C4922" s="110">
        <v>15</v>
      </c>
      <c r="D4922" s="111"/>
      <c r="E4922" s="112"/>
      <c r="F4922" s="113">
        <f>IF(ISERROR(VLOOKUP(A4922,'Controle de Estoque'!A:I,1,FALSE)),"",VLOOKUP(A4922,'Controle de Estoque'!A:I,4,FALSE))</f>
        <v>31</v>
      </c>
      <c r="G4922" s="114" t="str">
        <f>IF(ISBLANK(A4922),"",IF(ISERROR(VLOOKUP(A4922,'Controle de Estoque'!A:I,1,FALSE)),"Produto não cadastrado",VLOOKUP(A4922,'Controle de Estoque'!A:I,2,FALSE)))</f>
        <v>1SAM201901R1001</v>
      </c>
      <c r="H4922" s="113"/>
      <c r="I4922" s="38"/>
    </row>
    <row r="4923" spans="1:9" x14ac:dyDescent="0.25">
      <c r="A4923" s="117" t="s">
        <v>1873</v>
      </c>
      <c r="B4923" s="109" t="s">
        <v>8037</v>
      </c>
      <c r="C4923" s="110">
        <v>1</v>
      </c>
      <c r="D4923" s="111"/>
      <c r="E4923" s="112"/>
      <c r="F4923" s="113">
        <f>IF(ISERROR(VLOOKUP(A4923,'Controle de Estoque'!A:I,1,FALSE)),"",VLOOKUP(A4923,'Controle de Estoque'!A:I,4,FALSE))</f>
        <v>1</v>
      </c>
      <c r="G4923" s="114" t="str">
        <f>IF(ISBLANK(A4923),"",IF(ISERROR(VLOOKUP(A4923,'Controle de Estoque'!A:I,1,FALSE)),"Produto não cadastrado",VLOOKUP(A4923,'Controle de Estoque'!A:I,2,FALSE)))</f>
        <v>1SVR427032R0000</v>
      </c>
      <c r="H4923" s="113"/>
      <c r="I4923" s="38"/>
    </row>
    <row r="4924" spans="1:9" x14ac:dyDescent="0.25">
      <c r="A4924" s="117" t="s">
        <v>1875</v>
      </c>
      <c r="B4924" s="109" t="s">
        <v>8037</v>
      </c>
      <c r="C4924" s="110">
        <v>6</v>
      </c>
      <c r="D4924" s="111"/>
      <c r="E4924" s="112"/>
      <c r="F4924" s="113">
        <f>IF(ISERROR(VLOOKUP(A4924,'Controle de Estoque'!A:I,1,FALSE)),"",VLOOKUP(A4924,'Controle de Estoque'!A:I,4,FALSE))</f>
        <v>0</v>
      </c>
      <c r="G4924" s="114" t="str">
        <f>IF(ISBLANK(A4924),"",IF(ISERROR(VLOOKUP(A4924,'Controle de Estoque'!A:I,1,FALSE)),"Produto não cadastrado",VLOOKUP(A4924,'Controle de Estoque'!A:I,2,FALSE)))</f>
        <v>1SVR427034R0000</v>
      </c>
      <c r="H4924" s="113"/>
      <c r="I4924" s="38"/>
    </row>
    <row r="4925" spans="1:9" x14ac:dyDescent="0.25">
      <c r="A4925" s="98" t="s">
        <v>2108</v>
      </c>
      <c r="B4925" s="109" t="s">
        <v>8037</v>
      </c>
      <c r="C4925" s="110">
        <v>4</v>
      </c>
      <c r="D4925" s="111"/>
      <c r="E4925" s="112"/>
      <c r="F4925" s="113">
        <f>IF(ISERROR(VLOOKUP(A4925,'Controle de Estoque'!A:I,1,FALSE)),"",VLOOKUP(A4925,'Controle de Estoque'!A:I,4,FALSE))</f>
        <v>15</v>
      </c>
      <c r="G4925" s="114" t="str">
        <f>IF(ISBLANK(A4925),"",IF(ISERROR(VLOOKUP(A4925,'Controle de Estoque'!A:I,1,FALSE)),"Produto não cadastrado",VLOOKUP(A4925,'Controle de Estoque'!A:I,2,FALSE)))</f>
        <v>3AXD50000192786B9340084CO</v>
      </c>
      <c r="H4925" s="113"/>
      <c r="I4925" s="38"/>
    </row>
    <row r="4926" spans="1:9" x14ac:dyDescent="0.25">
      <c r="A4926" s="98" t="s">
        <v>2117</v>
      </c>
      <c r="B4926" s="109" t="s">
        <v>8037</v>
      </c>
      <c r="C4926" s="110">
        <v>4</v>
      </c>
      <c r="D4926" s="111"/>
      <c r="E4926" s="112"/>
      <c r="F4926" s="113">
        <f>IF(ISERROR(VLOOKUP(A4926,'Controle de Estoque'!A:I,1,FALSE)),"",VLOOKUP(A4926,'Controle de Estoque'!A:I,4,FALSE))</f>
        <v>1</v>
      </c>
      <c r="G4926" s="114" t="str">
        <f>IF(ISBLANK(A4926),"",IF(ISERROR(VLOOKUP(A4926,'Controle de Estoque'!A:I,1,FALSE)),"Produto não cadastrado",VLOOKUP(A4926,'Controle de Estoque'!A:I,2,FALSE)))</f>
        <v>3AUA0000089109R3121324CO</v>
      </c>
      <c r="H4926" s="113"/>
      <c r="I4926" s="38"/>
    </row>
    <row r="4927" spans="1:9" x14ac:dyDescent="0.25">
      <c r="A4927" s="98" t="s">
        <v>2126</v>
      </c>
      <c r="B4927" s="109" t="s">
        <v>8037</v>
      </c>
      <c r="C4927" s="110">
        <v>6</v>
      </c>
      <c r="D4927" s="111"/>
      <c r="E4927" s="112"/>
      <c r="F4927" s="113">
        <f>IF(ISERROR(VLOOKUP(A4927,'Controle de Estoque'!A:I,1,FALSE)),"",VLOOKUP(A4927,'Controle de Estoque'!A:I,4,FALSE))</f>
        <v>13</v>
      </c>
      <c r="G4927" s="114" t="str">
        <f>IF(ISBLANK(A4927),"",IF(ISERROR(VLOOKUP(A4927,'Controle de Estoque'!A:I,1,FALSE)),"Produto não cadastrado",VLOOKUP(A4927,'Controle de Estoque'!A:I,2,FALSE)))</f>
        <v>68469325V3212981CO</v>
      </c>
      <c r="H4927" s="113"/>
      <c r="I4927" s="38"/>
    </row>
    <row r="4928" spans="1:9" x14ac:dyDescent="0.25">
      <c r="A4928" s="98" t="s">
        <v>3294</v>
      </c>
      <c r="B4928" s="109" t="s">
        <v>8037</v>
      </c>
      <c r="C4928" s="110">
        <v>4</v>
      </c>
      <c r="D4928" s="111"/>
      <c r="E4928" s="112"/>
      <c r="F4928" s="113">
        <f>IF(ISERROR(VLOOKUP(A4928,'Controle de Estoque'!A:I,1,FALSE)),"",VLOOKUP(A4928,'Controle de Estoque'!A:I,4,FALSE))</f>
        <v>4</v>
      </c>
      <c r="G4928" s="114" t="str">
        <f>IF(ISBLANK(A4928),"",IF(ISERROR(VLOOKUP(A4928,'Controle de Estoque'!A:I,1,FALSE)),"Produto não cadastrado",VLOOKUP(A4928,'Controle de Estoque'!A:I,2,FALSE)))</f>
        <v>1SFA897100R1001</v>
      </c>
      <c r="H4928" s="113"/>
      <c r="I4928" s="38"/>
    </row>
    <row r="4929" spans="1:9" x14ac:dyDescent="0.25">
      <c r="A4929" s="98" t="s">
        <v>3606</v>
      </c>
      <c r="B4929" s="109" t="s">
        <v>8036</v>
      </c>
      <c r="C4929" s="110">
        <v>23</v>
      </c>
      <c r="D4929" s="111"/>
      <c r="E4929" s="112"/>
      <c r="F4929" s="113">
        <f>IF(ISERROR(VLOOKUP(A4929,'Controle de Estoque'!A:I,1,FALSE)),"",VLOOKUP(A4929,'Controle de Estoque'!A:I,4,FALSE))</f>
        <v>30</v>
      </c>
      <c r="G4929" s="114" t="str">
        <f>IF(ISBLANK(A4929),"",IF(ISERROR(VLOOKUP(A4929,'Controle de Estoque'!A:I,1,FALSE)),"Produto não cadastrado",VLOOKUP(A4929,'Controle de Estoque'!A:I,2,FALSE)))</f>
        <v>2TAZ144100R0024</v>
      </c>
      <c r="H4929" s="113"/>
      <c r="I4929" s="38"/>
    </row>
    <row r="4930" spans="1:9" x14ac:dyDescent="0.25">
      <c r="A4930" s="124" t="s">
        <v>1140</v>
      </c>
      <c r="B4930" s="109" t="s">
        <v>8036</v>
      </c>
      <c r="C4930" s="110">
        <v>45</v>
      </c>
      <c r="D4930" s="111"/>
      <c r="E4930" s="112"/>
      <c r="F4930" s="113">
        <f>IF(ISERROR(VLOOKUP(A4930,'Controle de Estoque'!A:I,1,FALSE)),"",VLOOKUP(A4930,'Controle de Estoque'!A:I,4,FALSE))</f>
        <v>0</v>
      </c>
      <c r="G4930" s="114" t="str">
        <f>IF(ISBLANK(A4930),"",IF(ISERROR(VLOOKUP(A4930,'Controle de Estoque'!A:I,1,FALSE)),"Produto não cadastrado",VLOOKUP(A4930,'Controle de Estoque'!A:I,2,FALSE)))</f>
        <v>800FX10</v>
      </c>
      <c r="H4930" s="113"/>
      <c r="I4930" s="38"/>
    </row>
    <row r="4931" spans="1:9" x14ac:dyDescent="0.25">
      <c r="A4931" s="124" t="s">
        <v>8029</v>
      </c>
      <c r="B4931" s="109" t="s">
        <v>8036</v>
      </c>
      <c r="C4931" s="110">
        <v>7</v>
      </c>
      <c r="D4931" s="111"/>
      <c r="E4931" s="112"/>
      <c r="F4931" s="113">
        <f>IF(ISERROR(VLOOKUP(A4931,'Controle de Estoque'!A:I,1,FALSE)),"",VLOOKUP(A4931,'Controle de Estoque'!A:I,4,FALSE))</f>
        <v>7</v>
      </c>
      <c r="G4931" s="114" t="str">
        <f>IF(ISBLANK(A4931),"",IF(ISERROR(VLOOKUP(A4931,'Controle de Estoque'!A:I,1,FALSE)),"Produto não cadastrado",VLOOKUP(A4931,'Controle de Estoque'!A:I,2,FALSE)))</f>
        <v>100-FA22</v>
      </c>
      <c r="H4931" s="113"/>
      <c r="I4931" s="38"/>
    </row>
    <row r="4932" spans="1:9" x14ac:dyDescent="0.25">
      <c r="A4932" s="98" t="s">
        <v>1839</v>
      </c>
      <c r="B4932" s="109" t="s">
        <v>8036</v>
      </c>
      <c r="C4932" s="110">
        <v>4</v>
      </c>
      <c r="D4932" s="111"/>
      <c r="E4932" s="112"/>
      <c r="F4932" s="113">
        <f>IF(ISERROR(VLOOKUP(A4932,'Controle de Estoque'!A:I,1,FALSE)),"",VLOOKUP(A4932,'Controle de Estoque'!A:I,4,FALSE))</f>
        <v>4</v>
      </c>
      <c r="G4932" s="114" t="str">
        <f>IF(ISBLANK(A4932),"",IF(ISERROR(VLOOKUP(A4932,'Controle de Estoque'!A:I,1,FALSE)),"Produto não cadastrado",VLOOKUP(A4932,'Controle de Estoque'!A:I,2,FALSE)))</f>
        <v>1SVR730824R9300</v>
      </c>
      <c r="H4932" s="113"/>
      <c r="I4932" s="38"/>
    </row>
    <row r="4933" spans="1:9" x14ac:dyDescent="0.25">
      <c r="A4933" s="98" t="s">
        <v>2435</v>
      </c>
      <c r="B4933" s="109" t="s">
        <v>8036</v>
      </c>
      <c r="C4933" s="110">
        <v>3</v>
      </c>
      <c r="D4933" s="111"/>
      <c r="E4933" s="112"/>
      <c r="F4933" s="113">
        <f>IF(ISERROR(VLOOKUP(A4933,'Controle de Estoque'!A:I,1,FALSE)),"",VLOOKUP(A4933,'Controle de Estoque'!A:I,4,FALSE))</f>
        <v>0</v>
      </c>
      <c r="G4933" s="114" t="str">
        <f>IF(ISBLANK(A4933),"",IF(ISERROR(VLOOKUP(A4933,'Controle de Estoque'!A:I,1,FALSE)),"Produto não cadastrado",VLOOKUP(A4933,'Controle de Estoque'!A:I,2,FALSE)))</f>
        <v>1SAM250000R1011</v>
      </c>
      <c r="H4933" s="113"/>
      <c r="I4933" s="38"/>
    </row>
    <row r="4934" spans="1:9" x14ac:dyDescent="0.25">
      <c r="A4934" s="98" t="s">
        <v>1559</v>
      </c>
      <c r="B4934" s="109" t="s">
        <v>8036</v>
      </c>
      <c r="C4934" s="110">
        <v>3</v>
      </c>
      <c r="D4934" s="111"/>
      <c r="E4934" s="112"/>
      <c r="F4934" s="113">
        <f>IF(ISERROR(VLOOKUP(A4934,'Controle de Estoque'!A:I,1,FALSE)),"",VLOOKUP(A4934,'Controle de Estoque'!A:I,4,FALSE))</f>
        <v>1</v>
      </c>
      <c r="G4934" s="114" t="str">
        <f>IF(ISBLANK(A4934),"",IF(ISERROR(VLOOKUP(A4934,'Controle de Estoque'!A:I,1,FALSE)),"Produto não cadastrado",VLOOKUP(A4934,'Controle de Estoque'!A:I,2,FALSE)))</f>
        <v>1SBL921074R7510</v>
      </c>
      <c r="H4934" s="113"/>
      <c r="I4934" s="38"/>
    </row>
    <row r="4935" spans="1:9" x14ac:dyDescent="0.25">
      <c r="A4935" s="98" t="s">
        <v>1467</v>
      </c>
      <c r="B4935" s="109"/>
      <c r="C4935" s="110">
        <v>2</v>
      </c>
      <c r="D4935" s="111"/>
      <c r="E4935" s="112"/>
      <c r="F4935" s="113">
        <f>IF(ISERROR(VLOOKUP(A4935,'Controle de Estoque'!A:I,1,FALSE)),"",VLOOKUP(A4935,'Controle de Estoque'!A:I,4,FALSE))</f>
        <v>0</v>
      </c>
      <c r="G4935" s="114" t="str">
        <f>IF(ISBLANK(A4935),"",IF(ISERROR(VLOOKUP(A4935,'Controle de Estoque'!A:I,1,FALSE)),"Produto não cadastrado",VLOOKUP(A4935,'Controle de Estoque'!A:I,2,FALSE)))</f>
        <v>1SBL237001R1311</v>
      </c>
      <c r="H4935" s="113"/>
      <c r="I4935" s="38"/>
    </row>
    <row r="4936" spans="1:9" x14ac:dyDescent="0.25">
      <c r="A4936" s="98" t="s">
        <v>1269</v>
      </c>
      <c r="B4936" s="109" t="s">
        <v>8035</v>
      </c>
      <c r="C4936" s="110">
        <v>4</v>
      </c>
      <c r="D4936" s="111"/>
      <c r="E4936" s="112"/>
      <c r="F4936" s="113">
        <f>IF(ISERROR(VLOOKUP(A4936,'Controle de Estoque'!A:I,1,FALSE)),"",VLOOKUP(A4936,'Controle de Estoque'!A:I,4,FALSE))</f>
        <v>5</v>
      </c>
      <c r="G4936" s="114" t="str">
        <f>IF(ISBLANK(A4936),"",IF(ISERROR(VLOOKUP(A4936,'Controle de Estoque'!A:I,1,FALSE)),"Produto não cadastrado",VLOOKUP(A4936,'Controle de Estoque'!A:I,2,FALSE)))</f>
        <v>1SDA079814R1</v>
      </c>
      <c r="H4936" s="113"/>
      <c r="I4936" s="38"/>
    </row>
    <row r="4937" spans="1:9" x14ac:dyDescent="0.25">
      <c r="A4937" s="124" t="s">
        <v>1277</v>
      </c>
      <c r="B4937" s="109" t="s">
        <v>8035</v>
      </c>
      <c r="C4937" s="110">
        <v>3</v>
      </c>
      <c r="D4937" s="111"/>
      <c r="E4937" s="112"/>
      <c r="F4937" s="113">
        <f>IF(ISERROR(VLOOKUP(A4937,'Controle de Estoque'!A:I,1,FALSE)),"",VLOOKUP(A4937,'Controle de Estoque'!A:I,4,FALSE))</f>
        <v>5</v>
      </c>
      <c r="G4937" s="114" t="str">
        <f>IF(ISBLANK(A4937),"",IF(ISERROR(VLOOKUP(A4937,'Controle de Estoque'!A:I,1,FALSE)),"Produto não cadastrado",VLOOKUP(A4937,'Controle de Estoque'!A:I,2,FALSE)))</f>
        <v>1SDA066521R1</v>
      </c>
      <c r="H4937" s="113"/>
      <c r="I4937" s="38"/>
    </row>
    <row r="4938" spans="1:9" x14ac:dyDescent="0.25">
      <c r="A4938" s="98" t="s">
        <v>3406</v>
      </c>
      <c r="B4938" s="109" t="s">
        <v>8035</v>
      </c>
      <c r="C4938" s="110">
        <v>4</v>
      </c>
      <c r="D4938" s="111"/>
      <c r="E4938" s="112"/>
      <c r="F4938" s="113">
        <f>IF(ISERROR(VLOOKUP(A4938,'Controle de Estoque'!A:I,1,FALSE)),"",VLOOKUP(A4938,'Controle de Estoque'!A:I,4,FALSE))</f>
        <v>16</v>
      </c>
      <c r="G4938" s="114" t="str">
        <f>IF(ISBLANK(A4938),"",IF(ISERROR(VLOOKUP(A4938,'Controle de Estoque'!A:I,1,FALSE)),"Produto não cadastrado",VLOOKUP(A4938,'Controle de Estoque'!A:I,2,FALSE)))</f>
        <v>2TAZ110100R1404</v>
      </c>
      <c r="H4938" s="113"/>
      <c r="I4938" s="38"/>
    </row>
    <row r="4939" spans="1:9" x14ac:dyDescent="0.25">
      <c r="A4939" s="116" t="s">
        <v>1893</v>
      </c>
      <c r="B4939" s="109" t="s">
        <v>8035</v>
      </c>
      <c r="C4939" s="110">
        <v>7</v>
      </c>
      <c r="D4939" s="111"/>
      <c r="E4939" s="112"/>
      <c r="F4939" s="113">
        <f>IF(ISERROR(VLOOKUP(A4939,'Controle de Estoque'!A:I,1,FALSE)),"",VLOOKUP(A4939,'Controle de Estoque'!A:I,4,FALSE))</f>
        <v>9</v>
      </c>
      <c r="G4939" s="114" t="str">
        <f>IF(ISBLANK(A4939),"",IF(ISERROR(VLOOKUP(A4939,'Controle de Estoque'!A:I,1,FALSE)),"Produto não cadastrado",VLOOKUP(A4939,'Controle de Estoque'!A:I,2,FALSE)))</f>
        <v>1SVR405611R8300</v>
      </c>
      <c r="H4939" s="113"/>
      <c r="I4939" s="38"/>
    </row>
    <row r="4940" spans="1:9" x14ac:dyDescent="0.25">
      <c r="A4940" s="98" t="s">
        <v>1049</v>
      </c>
      <c r="B4940" s="109" t="s">
        <v>8035</v>
      </c>
      <c r="C4940" s="110">
        <v>8</v>
      </c>
      <c r="D4940" s="111"/>
      <c r="E4940" s="112"/>
      <c r="F4940" s="113">
        <f>IF(ISERROR(VLOOKUP(A4940,'Controle de Estoque'!A:I,1,FALSE)),"",VLOOKUP(A4940,'Controle de Estoque'!A:I,4,FALSE))</f>
        <v>0</v>
      </c>
      <c r="G4940" s="114" t="str">
        <f>IF(ISBLANK(A4940),"",IF(ISERROR(VLOOKUP(A4940,'Controle de Estoque'!A:I,1,FALSE)),"Produto não cadastrado",VLOOKUP(A4940,'Controle de Estoque'!A:I,2,FALSE)))</f>
        <v>700TBR224</v>
      </c>
      <c r="H4940" s="113"/>
      <c r="I4940" s="38"/>
    </row>
    <row r="4941" spans="1:9" x14ac:dyDescent="0.25">
      <c r="A4941" s="98" t="s">
        <v>3606</v>
      </c>
      <c r="B4941" s="109" t="s">
        <v>8035</v>
      </c>
      <c r="C4941" s="110">
        <v>1</v>
      </c>
      <c r="D4941" s="111"/>
      <c r="E4941" s="112"/>
      <c r="F4941" s="113">
        <f>IF(ISERROR(VLOOKUP(A4941,'Controle de Estoque'!A:I,1,FALSE)),"",VLOOKUP(A4941,'Controle de Estoque'!A:I,4,FALSE))</f>
        <v>30</v>
      </c>
      <c r="G4941" s="114" t="str">
        <f>IF(ISBLANK(A4941),"",IF(ISERROR(VLOOKUP(A4941,'Controle de Estoque'!A:I,1,FALSE)),"Produto não cadastrado",VLOOKUP(A4941,'Controle de Estoque'!A:I,2,FALSE)))</f>
        <v>2TAZ144100R0024</v>
      </c>
      <c r="H4941" s="113"/>
      <c r="I4941" s="38"/>
    </row>
    <row r="4942" spans="1:9" x14ac:dyDescent="0.25">
      <c r="A4942" s="98" t="s">
        <v>1759</v>
      </c>
      <c r="B4942" s="109"/>
      <c r="C4942" s="110">
        <v>8</v>
      </c>
      <c r="D4942" s="111"/>
      <c r="E4942" s="112"/>
      <c r="F4942" s="113">
        <f>IF(ISERROR(VLOOKUP(A4942,'Controle de Estoque'!A:I,1,FALSE)),"",VLOOKUP(A4942,'Controle de Estoque'!A:I,4,FALSE))</f>
        <v>0</v>
      </c>
      <c r="G4942" s="114" t="str">
        <f>IF(ISBLANK(A4942),"",IF(ISERROR(VLOOKUP(A4942,'Controle de Estoque'!A:I,1,FALSE)),"Produto não cadastrado",VLOOKUP(A4942,'Controle de Estoque'!A:I,2,FALSE)))</f>
        <v>CL2-515R</v>
      </c>
      <c r="H4942" s="113"/>
      <c r="I4942" s="38"/>
    </row>
    <row r="4943" spans="1:9" x14ac:dyDescent="0.25">
      <c r="A4943" s="98" t="s">
        <v>1765</v>
      </c>
      <c r="B4943" s="109"/>
      <c r="C4943" s="110">
        <v>1</v>
      </c>
      <c r="D4943" s="111"/>
      <c r="E4943" s="112"/>
      <c r="F4943" s="113">
        <f>IF(ISERROR(VLOOKUP(A4943,'Controle de Estoque'!A:I,1,FALSE)),"",VLOOKUP(A4943,'Controle de Estoque'!A:I,4,FALSE))</f>
        <v>1</v>
      </c>
      <c r="G4943" s="114" t="str">
        <f>IF(ISBLANK(A4943),"",IF(ISERROR(VLOOKUP(A4943,'Controle de Estoque'!A:I,1,FALSE)),"Produto não cadastrado",VLOOKUP(A4943,'Controle de Estoque'!A:I,2,FALSE)))</f>
        <v>CL2-520W</v>
      </c>
      <c r="H4943" s="113"/>
      <c r="I4943" s="38"/>
    </row>
    <row r="4944" spans="1:9" x14ac:dyDescent="0.25">
      <c r="A4944" s="98" t="s">
        <v>3123</v>
      </c>
      <c r="B4944" s="109"/>
      <c r="C4944" s="110">
        <v>9</v>
      </c>
      <c r="D4944" s="111"/>
      <c r="E4944" s="112"/>
      <c r="F4944" s="113">
        <f>IF(ISERROR(VLOOKUP(A4944,'Controle de Estoque'!A:I,1,FALSE)),"",VLOOKUP(A4944,'Controle de Estoque'!A:I,4,FALSE))</f>
        <v>9</v>
      </c>
      <c r="G4944" s="114" t="str">
        <f>IF(ISBLANK(A4944),"",IF(ISERROR(VLOOKUP(A4944,'Controle de Estoque'!A:I,1,FALSE)),"Produto não cadastrado",VLOOKUP(A4944,'Controle de Estoque'!A:I,2,FALSE)))</f>
        <v>1SCA105213R1001</v>
      </c>
      <c r="H4944" s="113"/>
      <c r="I4944" s="38"/>
    </row>
    <row r="4945" spans="1:9" x14ac:dyDescent="0.25">
      <c r="A4945" s="98" t="s">
        <v>2177</v>
      </c>
      <c r="B4945" s="109"/>
      <c r="C4945" s="110">
        <v>3</v>
      </c>
      <c r="D4945" s="111"/>
      <c r="E4945" s="112"/>
      <c r="F4945" s="113">
        <f>IF(ISERROR(VLOOKUP(A4945,'Controle de Estoque'!A:I,1,FALSE)),"",VLOOKUP(A4945,'Controle de Estoque'!A:I,4,FALSE))</f>
        <v>1</v>
      </c>
      <c r="G4945" s="114">
        <f>IF(ISBLANK(A4945),"",IF(ISERROR(VLOOKUP(A4945,'Controle de Estoque'!A:I,1,FALSE)),"Produto não cadastrado",VLOOKUP(A4945,'Controle de Estoque'!A:I,2,FALSE)))</f>
        <v>68569354</v>
      </c>
      <c r="H4945" s="113"/>
      <c r="I4945" s="38"/>
    </row>
    <row r="4946" spans="1:9" x14ac:dyDescent="0.25">
      <c r="A4946" s="98" t="s">
        <v>1684</v>
      </c>
      <c r="B4946" s="109"/>
      <c r="C4946" s="110">
        <v>42</v>
      </c>
      <c r="D4946" s="111"/>
      <c r="E4946" s="112"/>
      <c r="F4946" s="113">
        <f>IF(ISERROR(VLOOKUP(A4946,'Controle de Estoque'!A:I,1,FALSE)),"",VLOOKUP(A4946,'Controle de Estoque'!A:I,4,FALSE))</f>
        <v>0</v>
      </c>
      <c r="G4946" s="114" t="str">
        <f>IF(ISBLANK(A4946),"",IF(ISERROR(VLOOKUP(A4946,'Controle de Estoque'!A:I,1,FALSE)),"Produto não cadastrado",VLOOKUP(A4946,'Controle de Estoque'!A:I,2,FALSE)))</f>
        <v>1SBN010110R1010</v>
      </c>
      <c r="H4946" s="113"/>
      <c r="I4946" s="38"/>
    </row>
    <row r="4947" spans="1:9" x14ac:dyDescent="0.25">
      <c r="A4947" s="98" t="s">
        <v>7448</v>
      </c>
      <c r="B4947" s="109"/>
      <c r="C4947" s="110">
        <v>28</v>
      </c>
      <c r="D4947" s="111"/>
      <c r="E4947" s="112"/>
      <c r="F4947" s="113">
        <f>IF(ISERROR(VLOOKUP(A4947,'Controle de Estoque'!A:I,1,FALSE)),"",VLOOKUP(A4947,'Controle de Estoque'!A:I,4,FALSE))</f>
        <v>40</v>
      </c>
      <c r="G4947" s="114" t="str">
        <f>IF(ISBLANK(A4947),"",IF(ISERROR(VLOOKUP(A4947,'Controle de Estoque'!A:I,1,FALSE)),"Produto não cadastrado",VLOOKUP(A4947,'Controle de Estoque'!A:I,2,FALSE)))</f>
        <v>1SBN010110R1001</v>
      </c>
      <c r="H4947" s="113"/>
      <c r="I4947" s="38"/>
    </row>
    <row r="4948" spans="1:9" x14ac:dyDescent="0.25">
      <c r="A4948" s="98" t="s">
        <v>1121</v>
      </c>
      <c r="B4948" s="109">
        <v>45930</v>
      </c>
      <c r="C4948" s="110">
        <v>6</v>
      </c>
      <c r="D4948" s="111"/>
      <c r="E4948" s="112"/>
      <c r="F4948" s="113">
        <f>IF(ISERROR(VLOOKUP(A4948,'Controle de Estoque'!A:I,1,FALSE)),"",VLOOKUP(A4948,'Controle de Estoque'!A:I,4,FALSE))</f>
        <v>2</v>
      </c>
      <c r="G4948" s="114" t="str">
        <f>IF(ISBLANK(A4948),"",IF(ISERROR(VLOOKUP(A4948,'Controle de Estoque'!A:I,1,FALSE)),"Produto não cadastrado",VLOOKUP(A4948,'Controle de Estoque'!A:I,2,FALSE)))</f>
        <v>800FPLF4</v>
      </c>
      <c r="H4948" s="113"/>
      <c r="I4948" s="38"/>
    </row>
    <row r="4949" spans="1:9" x14ac:dyDescent="0.25">
      <c r="A4949" s="98" t="s">
        <v>2790</v>
      </c>
      <c r="B4949" s="109">
        <v>45931</v>
      </c>
      <c r="C4949" s="110">
        <v>59</v>
      </c>
      <c r="D4949" s="111"/>
      <c r="E4949" s="112"/>
      <c r="F4949" s="113">
        <f>IF(ISERROR(VLOOKUP(A4949,'Controle de Estoque'!A:I,1,FALSE)),"",VLOOKUP(A4949,'Controle de Estoque'!A:I,4,FALSE))</f>
        <v>45</v>
      </c>
      <c r="G4949" s="114" t="str">
        <f>IF(ISBLANK(A4949),"",IF(ISERROR(VLOOKUP(A4949,'Controle de Estoque'!A:I,1,FALSE)),"Produto não cadastrado",VLOOKUP(A4949,'Controle de Estoque'!A:I,2,FALSE)))</f>
        <v>2CLA167360N1104S</v>
      </c>
      <c r="H4949" s="113"/>
      <c r="I4949" s="38"/>
    </row>
    <row r="4950" spans="1:9" x14ac:dyDescent="0.25">
      <c r="A4950" s="98" t="s">
        <v>2578</v>
      </c>
      <c r="B4950" s="109">
        <v>45932</v>
      </c>
      <c r="C4950" s="110">
        <v>100</v>
      </c>
      <c r="D4950" s="111"/>
      <c r="E4950" s="112"/>
      <c r="F4950" s="113">
        <f>IF(ISERROR(VLOOKUP(A4950,'Controle de Estoque'!A:I,1,FALSE)),"",VLOOKUP(A4950,'Controle de Estoque'!A:I,4,FALSE))</f>
        <v>67</v>
      </c>
      <c r="G4950" s="114" t="str">
        <f>IF(ISBLANK(A4950),"",IF(ISERROR(VLOOKUP(A4950,'Controle de Estoque'!A:I,1,FALSE)),"Produto não cadastrado",VLOOKUP(A4950,'Controle de Estoque'!A:I,2,FALSE)))</f>
        <v>2CLA110210N1104S</v>
      </c>
      <c r="H4950" s="113"/>
      <c r="I4950" s="38"/>
    </row>
    <row r="4951" spans="1:9" x14ac:dyDescent="0.25">
      <c r="A4951" s="98" t="s">
        <v>2592</v>
      </c>
      <c r="B4951" s="109">
        <v>45933</v>
      </c>
      <c r="C4951" s="110">
        <v>4</v>
      </c>
      <c r="D4951" s="111"/>
      <c r="E4951" s="112"/>
      <c r="F4951" s="113">
        <f>IF(ISERROR(VLOOKUP(A4951,'Controle de Estoque'!A:I,1,FALSE)),"",VLOOKUP(A4951,'Controle de Estoque'!A:I,4,FALSE))</f>
        <v>14</v>
      </c>
      <c r="G4951" s="114" t="str">
        <f>IF(ISBLANK(A4951),"",IF(ISERROR(VLOOKUP(A4951,'Controle de Estoque'!A:I,1,FALSE)),"Produto não cadastrado",VLOOKUP(A4951,'Controle de Estoque'!A:I,2,FALSE)))</f>
        <v>2CLA110700N1104S</v>
      </c>
      <c r="H4951" s="113"/>
      <c r="I4951" s="38"/>
    </row>
    <row r="4952" spans="1:9" x14ac:dyDescent="0.25">
      <c r="A4952" s="98" t="s">
        <v>2621</v>
      </c>
      <c r="B4952" s="109">
        <v>45934</v>
      </c>
      <c r="C4952" s="110">
        <v>2</v>
      </c>
      <c r="D4952" s="111"/>
      <c r="E4952" s="112"/>
      <c r="F4952" s="113">
        <f>IF(ISERROR(VLOOKUP(A4952,'Controle de Estoque'!A:I,1,FALSE)),"",VLOOKUP(A4952,'Controle de Estoque'!A:I,4,FALSE))</f>
        <v>38</v>
      </c>
      <c r="G4952" s="114" t="str">
        <f>IF(ISBLANK(A4952),"",IF(ISERROR(VLOOKUP(A4952,'Controle de Estoque'!A:I,1,FALSE)),"Produto não cadastrado",VLOOKUP(A4952,'Controle de Estoque'!A:I,2,FALSE)))</f>
        <v>2CLA113600N1104S</v>
      </c>
      <c r="H4952" s="113"/>
      <c r="I4952" s="38"/>
    </row>
    <row r="4953" spans="1:9" x14ac:dyDescent="0.25">
      <c r="A4953" s="98" t="s">
        <v>7553</v>
      </c>
      <c r="B4953" s="109">
        <v>45935</v>
      </c>
      <c r="C4953" s="110">
        <v>59</v>
      </c>
      <c r="D4953" s="111"/>
      <c r="E4953" s="112"/>
      <c r="F4953" s="113">
        <f>IF(ISERROR(VLOOKUP(A4953,'Controle de Estoque'!A:I,1,FALSE)),"",VLOOKUP(A4953,'Controle de Estoque'!A:I,4,FALSE))</f>
        <v>35</v>
      </c>
      <c r="G4953" s="114" t="str">
        <f>IF(ISBLANK(A4953),"",IF(ISERROR(VLOOKUP(A4953,'Controle de Estoque'!A:I,1,FALSE)),"Produto não cadastrado",VLOOKUP(A4953,'Controle de Estoque'!A:I,2,FALSE)))</f>
        <v>2CLA113600N1114S</v>
      </c>
      <c r="H4953" s="113"/>
      <c r="I4953" s="38"/>
    </row>
    <row r="4954" spans="1:9" x14ac:dyDescent="0.25">
      <c r="A4954" s="98" t="s">
        <v>7554</v>
      </c>
      <c r="B4954" s="109">
        <v>45936</v>
      </c>
      <c r="C4954" s="110">
        <v>1</v>
      </c>
      <c r="D4954" s="111"/>
      <c r="E4954" s="112"/>
      <c r="F4954" s="113">
        <f>IF(ISERROR(VLOOKUP(A4954,'Controle de Estoque'!A:I,1,FALSE)),"",VLOOKUP(A4954,'Controle de Estoque'!A:I,4,FALSE))</f>
        <v>30</v>
      </c>
      <c r="G4954" s="114" t="str">
        <f>IF(ISBLANK(A4954),"",IF(ISERROR(VLOOKUP(A4954,'Controle de Estoque'!A:I,1,FALSE)),"Produto não cadastrado",VLOOKUP(A4954,'Controle de Estoque'!A:I,2,FALSE)))</f>
        <v>2CLA113620N1114S</v>
      </c>
      <c r="H4954" s="113"/>
      <c r="I4954" s="38"/>
    </row>
    <row r="4955" spans="1:9" x14ac:dyDescent="0.25">
      <c r="A4955" s="98" t="s">
        <v>2633</v>
      </c>
      <c r="B4955" s="109">
        <v>45937</v>
      </c>
      <c r="C4955" s="110">
        <v>35</v>
      </c>
      <c r="D4955" s="111"/>
      <c r="E4955" s="112"/>
      <c r="F4955" s="113">
        <f>IF(ISERROR(VLOOKUP(A4955,'Controle de Estoque'!A:I,1,FALSE)),"",VLOOKUP(A4955,'Controle de Estoque'!A:I,4,FALSE))</f>
        <v>29</v>
      </c>
      <c r="G4955" s="114" t="str">
        <f>IF(ISBLANK(A4955),"",IF(ISERROR(VLOOKUP(A4955,'Controle de Estoque'!A:I,1,FALSE)),"Produto não cadastrado",VLOOKUP(A4955,'Controle de Estoque'!A:I,2,FALSE)))</f>
        <v>2CLA137000N1104S</v>
      </c>
      <c r="H4955" s="113"/>
      <c r="I4955" s="38"/>
    </row>
    <row r="4956" spans="1:9" x14ac:dyDescent="0.25">
      <c r="A4956" s="98" t="s">
        <v>2645</v>
      </c>
      <c r="B4956" s="109">
        <v>45938</v>
      </c>
      <c r="C4956" s="110">
        <v>19</v>
      </c>
      <c r="D4956" s="111"/>
      <c r="E4956" s="112"/>
      <c r="F4956" s="113">
        <f>IF(ISERROR(VLOOKUP(A4956,'Controle de Estoque'!A:I,1,FALSE)),"",VLOOKUP(A4956,'Controle de Estoque'!A:I,4,FALSE))</f>
        <v>113</v>
      </c>
      <c r="G4956" s="114" t="str">
        <f>IF(ISBLANK(A4956),"",IF(ISERROR(VLOOKUP(A4956,'Controle de Estoque'!A:I,1,FALSE)),"Produto não cadastrado",VLOOKUP(A4956,'Controle de Estoque'!A:I,2,FALSE)))</f>
        <v>2CLA137110N1104S</v>
      </c>
      <c r="H4956" s="113"/>
      <c r="I4956" s="38"/>
    </row>
    <row r="4957" spans="1:9" x14ac:dyDescent="0.25">
      <c r="A4957" s="98" t="s">
        <v>2702</v>
      </c>
      <c r="B4957" s="109">
        <v>45939</v>
      </c>
      <c r="C4957" s="110">
        <v>9</v>
      </c>
      <c r="D4957" s="111"/>
      <c r="E4957" s="112"/>
      <c r="F4957" s="113">
        <f>IF(ISERROR(VLOOKUP(A4957,'Controle de Estoque'!A:I,1,FALSE)),"",VLOOKUP(A4957,'Controle de Estoque'!A:I,4,FALSE))</f>
        <v>170</v>
      </c>
      <c r="G4957" s="114" t="str">
        <f>IF(ISBLANK(A4957),"",IF(ISERROR(VLOOKUP(A4957,'Controle de Estoque'!A:I,1,FALSE)),"Produto não cadastrado",VLOOKUP(A4957,'Controle de Estoque'!A:I,2,FALSE)))</f>
        <v>2CLA137310N1104S</v>
      </c>
      <c r="H4957" s="113"/>
      <c r="I4957" s="38"/>
    </row>
    <row r="4958" spans="1:9" x14ac:dyDescent="0.25">
      <c r="A4958" s="98" t="s">
        <v>2716</v>
      </c>
      <c r="B4958" s="109">
        <v>45940</v>
      </c>
      <c r="C4958" s="110">
        <v>3</v>
      </c>
      <c r="D4958" s="111"/>
      <c r="E4958" s="112"/>
      <c r="F4958" s="113">
        <f>IF(ISERROR(VLOOKUP(A4958,'Controle de Estoque'!A:I,1,FALSE)),"",VLOOKUP(A4958,'Controle de Estoque'!A:I,4,FALSE))</f>
        <v>0</v>
      </c>
      <c r="G4958" s="114" t="str">
        <f>IF(ISBLANK(A4958),"",IF(ISERROR(VLOOKUP(A4958,'Controle de Estoque'!A:I,1,FALSE)),"Produto não cadastrado",VLOOKUP(A4958,'Controle de Estoque'!A:I,2,FALSE)))</f>
        <v>2CLA137390N1104S</v>
      </c>
      <c r="H4958" s="113"/>
      <c r="I4958" s="38"/>
    </row>
    <row r="4959" spans="1:9" x14ac:dyDescent="0.25">
      <c r="A4959" s="98" t="s">
        <v>2735</v>
      </c>
      <c r="B4959" s="109">
        <v>45941</v>
      </c>
      <c r="C4959" s="110">
        <v>8</v>
      </c>
      <c r="D4959" s="111"/>
      <c r="E4959" s="112"/>
      <c r="F4959" s="113">
        <f>IF(ISERROR(VLOOKUP(A4959,'Controle de Estoque'!A:I,1,FALSE)),"",VLOOKUP(A4959,'Controle de Estoque'!A:I,4,FALSE))</f>
        <v>8</v>
      </c>
      <c r="G4959" s="114" t="str">
        <f>IF(ISBLANK(A4959),"",IF(ISERROR(VLOOKUP(A4959,'Controle de Estoque'!A:I,1,FALSE)),"Produto não cadastrado",VLOOKUP(A4959,'Controle de Estoque'!A:I,2,FALSE)))</f>
        <v>2CLA153630N1104S</v>
      </c>
      <c r="H4959" s="113"/>
      <c r="I4959" s="38"/>
    </row>
    <row r="4960" spans="1:9" x14ac:dyDescent="0.25">
      <c r="A4960" s="98" t="s">
        <v>2746</v>
      </c>
      <c r="B4960" s="109">
        <v>45942</v>
      </c>
      <c r="C4960" s="110">
        <v>20</v>
      </c>
      <c r="D4960" s="111"/>
      <c r="E4960" s="112"/>
      <c r="F4960" s="113">
        <f>IF(ISERROR(VLOOKUP(A4960,'Controle de Estoque'!A:I,1,FALSE)),"",VLOOKUP(A4960,'Controle de Estoque'!A:I,4,FALSE))</f>
        <v>19</v>
      </c>
      <c r="G4960" s="114" t="str">
        <f>IF(ISBLANK(A4960),"",IF(ISERROR(VLOOKUP(A4960,'Controle de Estoque'!A:I,1,FALSE)),"Produto não cadastrado",VLOOKUP(A4960,'Controle de Estoque'!A:I,2,FALSE)))</f>
        <v>2CLA167000N1604S</v>
      </c>
      <c r="H4960" s="113"/>
      <c r="I4960" s="38"/>
    </row>
    <row r="4961" spans="1:9" x14ac:dyDescent="0.25">
      <c r="A4961" s="98" t="s">
        <v>2785</v>
      </c>
      <c r="B4961" s="109">
        <v>45943</v>
      </c>
      <c r="C4961" s="110">
        <v>42</v>
      </c>
      <c r="D4961" s="111"/>
      <c r="E4961" s="112"/>
      <c r="F4961" s="113">
        <f>IF(ISERROR(VLOOKUP(A4961,'Controle de Estoque'!A:I,1,FALSE)),"",VLOOKUP(A4961,'Controle de Estoque'!A:I,4,FALSE))</f>
        <v>71</v>
      </c>
      <c r="G4961" s="114" t="str">
        <f>IF(ISBLANK(A4961),"",IF(ISERROR(VLOOKUP(A4961,'Controle de Estoque'!A:I,1,FALSE)),"Produto não cadastrado",VLOOKUP(A4961,'Controle de Estoque'!A:I,2,FALSE)))</f>
        <v>2CLA167240N1604S</v>
      </c>
      <c r="H4961" s="113"/>
      <c r="I4961" s="38"/>
    </row>
    <row r="4962" spans="1:9" x14ac:dyDescent="0.25">
      <c r="A4962" s="98" t="s">
        <v>2812</v>
      </c>
      <c r="B4962" s="109">
        <v>45944</v>
      </c>
      <c r="C4962" s="110">
        <v>26</v>
      </c>
      <c r="D4962" s="111"/>
      <c r="E4962" s="112"/>
      <c r="F4962" s="113">
        <f>IF(ISERROR(VLOOKUP(A4962,'Controle de Estoque'!A:I,1,FALSE)),"",VLOOKUP(A4962,'Controle de Estoque'!A:I,4,FALSE))</f>
        <v>29</v>
      </c>
      <c r="G4962" s="114" t="str">
        <f>IF(ISBLANK(A4962),"",IF(ISERROR(VLOOKUP(A4962,'Controle de Estoque'!A:I,1,FALSE)),"Produto não cadastrado",VLOOKUP(A4962,'Controle de Estoque'!A:I,2,FALSE)))</f>
        <v>2CLA167390N1804S</v>
      </c>
      <c r="H4962" s="113"/>
      <c r="I4962" s="38"/>
    </row>
    <row r="4963" spans="1:9" x14ac:dyDescent="0.25">
      <c r="A4963" s="98" t="s">
        <v>2724</v>
      </c>
      <c r="B4963" s="109">
        <v>45945</v>
      </c>
      <c r="C4963" s="110">
        <v>2</v>
      </c>
      <c r="D4963" s="111"/>
      <c r="E4963" s="112"/>
      <c r="F4963" s="113">
        <f>IF(ISERROR(VLOOKUP(A4963,'Controle de Estoque'!A:I,1,FALSE)),"",VLOOKUP(A4963,'Controle de Estoque'!A:I,4,FALSE))</f>
        <v>131</v>
      </c>
      <c r="G4963" s="114" t="str">
        <f>IF(ISBLANK(A4963),"",IF(ISERROR(VLOOKUP(A4963,'Controle de Estoque'!A:I,1,FALSE)),"Produto não cadastrado",VLOOKUP(A4963,'Controle de Estoque'!A:I,2,FALSE)))</f>
        <v>2CLA137390N1804S</v>
      </c>
      <c r="H4963" s="113"/>
      <c r="I4963" s="38"/>
    </row>
    <row r="4964" spans="1:9" x14ac:dyDescent="0.25">
      <c r="A4964" s="98" t="s">
        <v>2653</v>
      </c>
      <c r="B4964" s="109">
        <v>45946</v>
      </c>
      <c r="C4964" s="110">
        <v>18</v>
      </c>
      <c r="D4964" s="111"/>
      <c r="E4964" s="112"/>
      <c r="F4964" s="113">
        <f>IF(ISERROR(VLOOKUP(A4964,'Controle de Estoque'!A:I,1,FALSE)),"",VLOOKUP(A4964,'Controle de Estoque'!A:I,4,FALSE))</f>
        <v>27</v>
      </c>
      <c r="G4964" s="114" t="str">
        <f>IF(ISBLANK(A4964),"",IF(ISERROR(VLOOKUP(A4964,'Controle de Estoque'!A:I,1,FALSE)),"Produto não cadastrado",VLOOKUP(A4964,'Controle de Estoque'!A:I,2,FALSE)))</f>
        <v>2CLA137110N1604S</v>
      </c>
      <c r="H4964" s="113"/>
      <c r="I4964" s="38"/>
    </row>
    <row r="4965" spans="1:9" x14ac:dyDescent="0.25">
      <c r="A4965" s="98" t="s">
        <v>2581</v>
      </c>
      <c r="B4965" s="109">
        <v>45947</v>
      </c>
      <c r="C4965" s="110">
        <v>14</v>
      </c>
      <c r="D4965" s="111"/>
      <c r="E4965" s="112"/>
      <c r="F4965" s="113">
        <f>IF(ISERROR(VLOOKUP(A4965,'Controle de Estoque'!A:I,1,FALSE)),"",VLOOKUP(A4965,'Controle de Estoque'!A:I,4,FALSE))</f>
        <v>111</v>
      </c>
      <c r="G4965" s="114" t="str">
        <f>IF(ISBLANK(A4965),"",IF(ISERROR(VLOOKUP(A4965,'Controle de Estoque'!A:I,1,FALSE)),"Produto não cadastrado",VLOOKUP(A4965,'Controle de Estoque'!A:I,2,FALSE)))</f>
        <v>2CLA110210N1604S</v>
      </c>
      <c r="H4965" s="113"/>
      <c r="I4965" s="38"/>
    </row>
    <row r="4966" spans="1:9" x14ac:dyDescent="0.25">
      <c r="A4966" s="98" t="s">
        <v>2620</v>
      </c>
      <c r="B4966" s="109">
        <v>45948</v>
      </c>
      <c r="C4966" s="110">
        <v>9</v>
      </c>
      <c r="D4966" s="111"/>
      <c r="E4966" s="112"/>
      <c r="F4966" s="113">
        <f>IF(ISERROR(VLOOKUP(A4966,'Controle de Estoque'!A:I,1,FALSE)),"",VLOOKUP(A4966,'Controle de Estoque'!A:I,4,FALSE))</f>
        <v>16</v>
      </c>
      <c r="G4966" s="114" t="str">
        <f>IF(ISBLANK(A4966),"",IF(ISERROR(VLOOKUP(A4966,'Controle de Estoque'!A:I,1,FALSE)),"Produto não cadastrado",VLOOKUP(A4966,'Controle de Estoque'!A:I,2,FALSE)))</f>
        <v>2CLA113600N1614S</v>
      </c>
      <c r="H4966" s="113"/>
      <c r="I4966" s="38"/>
    </row>
    <row r="4967" spans="1:9" x14ac:dyDescent="0.25">
      <c r="A4967" s="98" t="s">
        <v>2617</v>
      </c>
      <c r="B4967" s="109">
        <v>45949</v>
      </c>
      <c r="C4967" s="110">
        <v>16</v>
      </c>
      <c r="D4967" s="111"/>
      <c r="E4967" s="112"/>
      <c r="F4967" s="113">
        <f>IF(ISERROR(VLOOKUP(A4967,'Controle de Estoque'!A:I,1,FALSE)),"",VLOOKUP(A4967,'Controle de Estoque'!A:I,4,FALSE))</f>
        <v>51</v>
      </c>
      <c r="G4967" s="114" t="str">
        <f>IF(ISBLANK(A4967),"",IF(ISERROR(VLOOKUP(A4967,'Controle de Estoque'!A:I,1,FALSE)),"Produto não cadastrado",VLOOKUP(A4967,'Controle de Estoque'!A:I,2,FALSE)))</f>
        <v>2CLA113620N1604S</v>
      </c>
      <c r="H4967" s="113"/>
      <c r="I4967" s="38"/>
    </row>
    <row r="4968" spans="1:9" x14ac:dyDescent="0.25">
      <c r="A4968" s="98" t="s">
        <v>2614</v>
      </c>
      <c r="B4968" s="109">
        <v>45950</v>
      </c>
      <c r="C4968" s="110">
        <v>7</v>
      </c>
      <c r="D4968" s="111"/>
      <c r="E4968" s="112"/>
      <c r="F4968" s="113">
        <f>IF(ISERROR(VLOOKUP(A4968,'Controle de Estoque'!A:I,1,FALSE)),"",VLOOKUP(A4968,'Controle de Estoque'!A:I,4,FALSE))</f>
        <v>0</v>
      </c>
      <c r="G4968" s="114" t="str">
        <f>IF(ISBLANK(A4968),"",IF(ISERROR(VLOOKUP(A4968,'Controle de Estoque'!A:I,1,FALSE)),"Produto não cadastrado",VLOOKUP(A4968,'Controle de Estoque'!A:I,2,FALSE)))</f>
        <v>2CLA113620N1614S</v>
      </c>
      <c r="H4968" s="113"/>
      <c r="I4968" s="38"/>
    </row>
    <row r="4969" spans="1:9" x14ac:dyDescent="0.25">
      <c r="A4969" s="98" t="s">
        <v>2604</v>
      </c>
      <c r="B4969" s="109">
        <v>45951</v>
      </c>
      <c r="C4969" s="110">
        <v>5</v>
      </c>
      <c r="D4969" s="111"/>
      <c r="E4969" s="112"/>
      <c r="F4969" s="113">
        <f>IF(ISERROR(VLOOKUP(A4969,'Controle de Estoque'!A:I,1,FALSE)),"",VLOOKUP(A4969,'Controle de Estoque'!A:I,4,FALSE))</f>
        <v>5</v>
      </c>
      <c r="G4969" s="114" t="str">
        <f>IF(ISBLANK(A4969),"",IF(ISERROR(VLOOKUP(A4969,'Controle de Estoque'!A:I,1,FALSE)),"Produto não cadastrado",VLOOKUP(A4969,'Controle de Estoque'!A:I,2,FALSE)))</f>
        <v>2CLA111850N1604S</v>
      </c>
      <c r="H4969" s="113"/>
      <c r="I4969" s="38"/>
    </row>
    <row r="4970" spans="1:9" x14ac:dyDescent="0.25">
      <c r="A4970" s="98" t="s">
        <v>2604</v>
      </c>
      <c r="B4970" s="109">
        <v>45952</v>
      </c>
      <c r="C4970" s="110">
        <v>1</v>
      </c>
      <c r="D4970" s="111"/>
      <c r="E4970" s="112"/>
      <c r="F4970" s="113">
        <f>IF(ISERROR(VLOOKUP(A4970,'Controle de Estoque'!A:I,1,FALSE)),"",VLOOKUP(A4970,'Controle de Estoque'!A:I,4,FALSE))</f>
        <v>5</v>
      </c>
      <c r="G4970" s="114" t="str">
        <f>IF(ISBLANK(A4970),"",IF(ISERROR(VLOOKUP(A4970,'Controle de Estoque'!A:I,1,FALSE)),"Produto não cadastrado",VLOOKUP(A4970,'Controle de Estoque'!A:I,2,FALSE)))</f>
        <v>2CLA111850N1604S</v>
      </c>
      <c r="H4970" s="113"/>
      <c r="I4970" s="38"/>
    </row>
    <row r="4971" spans="1:9" x14ac:dyDescent="0.25">
      <c r="A4971" s="98" t="s">
        <v>8054</v>
      </c>
      <c r="B4971" s="109">
        <v>45953</v>
      </c>
      <c r="C4971" s="110">
        <v>1</v>
      </c>
      <c r="D4971" s="111"/>
      <c r="E4971" s="112"/>
      <c r="F4971" s="113">
        <f>IF(ISERROR(VLOOKUP(A4971,'Controle de Estoque'!A:I,1,FALSE)),"",VLOOKUP(A4971,'Controle de Estoque'!A:I,4,FALSE))</f>
        <v>1</v>
      </c>
      <c r="G4971" s="114" t="str">
        <f>IF(ISBLANK(A4971),"",IF(ISERROR(VLOOKUP(A4971,'Controle de Estoque'!A:I,1,FALSE)),"Produto não cadastrado",VLOOKUP(A4971,'Controle de Estoque'!A:I,2,FALSE)))</f>
        <v>N0039401221C</v>
      </c>
      <c r="H4971" s="113"/>
      <c r="I4971" s="38"/>
    </row>
    <row r="4972" spans="1:9" x14ac:dyDescent="0.25">
      <c r="A4972" s="98" t="s">
        <v>8055</v>
      </c>
      <c r="B4972" s="109">
        <v>45954</v>
      </c>
      <c r="C4972" s="110">
        <v>1</v>
      </c>
      <c r="D4972" s="111"/>
      <c r="E4972" s="112"/>
      <c r="F4972" s="113">
        <f>IF(ISERROR(VLOOKUP(A4972,'Controle de Estoque'!A:I,1,FALSE)),"",VLOOKUP(A4972,'Controle de Estoque'!A:I,4,FALSE))</f>
        <v>0</v>
      </c>
      <c r="G4972" s="114" t="str">
        <f>IF(ISBLANK(A4972),"",IF(ISERROR(VLOOKUP(A4972,'Controle de Estoque'!A:I,1,FALSE)),"Produto não cadastrado",VLOOKUP(A4972,'Controle de Estoque'!A:I,2,FALSE)))</f>
        <v>R0039401325C</v>
      </c>
      <c r="H4972" s="113"/>
      <c r="I4972" s="38"/>
    </row>
    <row r="4973" spans="1:9" x14ac:dyDescent="0.25">
      <c r="A4973" s="98" t="s">
        <v>8056</v>
      </c>
      <c r="B4973" s="109">
        <v>45955</v>
      </c>
      <c r="C4973" s="110">
        <v>1</v>
      </c>
      <c r="D4973" s="111"/>
      <c r="E4973" s="112"/>
      <c r="F4973" s="113">
        <f>IF(ISERROR(VLOOKUP(A4973,'Controle de Estoque'!A:I,1,FALSE)),"",VLOOKUP(A4973,'Controle de Estoque'!A:I,4,FALSE))</f>
        <v>1</v>
      </c>
      <c r="G4973" s="114" t="str">
        <f>IF(ISBLANK(A4973),"",IF(ISERROR(VLOOKUP(A4973,'Controle de Estoque'!A:I,1,FALSE)),"Produto não cadastrado",VLOOKUP(A4973,'Controle de Estoque'!A:I,2,FALSE)))</f>
        <v>N00394113251</v>
      </c>
      <c r="H4973" s="113"/>
      <c r="I4973" s="38"/>
    </row>
    <row r="4974" spans="1:9" x14ac:dyDescent="0.25">
      <c r="A4974" s="98" t="s">
        <v>8059</v>
      </c>
      <c r="B4974" s="109">
        <v>45958</v>
      </c>
      <c r="C4974" s="110">
        <v>1</v>
      </c>
      <c r="D4974" s="111"/>
      <c r="E4974" s="112"/>
      <c r="F4974" s="113">
        <f>IF(ISERROR(VLOOKUP(A4974,'Controle de Estoque'!A:I,1,FALSE)),"",VLOOKUP(A4974,'Controle de Estoque'!A:I,4,FALSE))</f>
        <v>1</v>
      </c>
      <c r="G4974" s="114" t="str">
        <f>IF(ISBLANK(A4974),"",IF(ISERROR(VLOOKUP(A4974,'Controle de Estoque'!A:I,1,FALSE)),"Produto não cadastrado",VLOOKUP(A4974,'Controle de Estoque'!A:I,2,FALSE)))</f>
        <v>N00394213351</v>
      </c>
      <c r="H4974" s="113"/>
      <c r="I4974" s="38"/>
    </row>
    <row r="4975" spans="1:9" x14ac:dyDescent="0.25">
      <c r="A4975" s="98" t="s">
        <v>8060</v>
      </c>
      <c r="B4975" s="109">
        <v>45959</v>
      </c>
      <c r="C4975" s="110">
        <v>2</v>
      </c>
      <c r="D4975" s="111"/>
      <c r="E4975" s="112"/>
      <c r="F4975" s="113">
        <f>IF(ISERROR(VLOOKUP(A4975,'Controle de Estoque'!A:I,1,FALSE)),"",VLOOKUP(A4975,'Controle de Estoque'!A:I,4,FALSE))</f>
        <v>2</v>
      </c>
      <c r="G4975" s="114" t="str">
        <f>IF(ISBLANK(A4975),"",IF(ISERROR(VLOOKUP(A4975,'Controle de Estoque'!A:I,1,FALSE)),"Produto não cadastrado",VLOOKUP(A4975,'Controle de Estoque'!A:I,2,FALSE)))</f>
        <v>N00394312251</v>
      </c>
      <c r="H4975" s="113"/>
      <c r="I4975" s="38"/>
    </row>
    <row r="4976" spans="1:9" x14ac:dyDescent="0.25">
      <c r="A4976" s="98" t="s">
        <v>8061</v>
      </c>
      <c r="B4976" s="109">
        <v>45960</v>
      </c>
      <c r="C4976" s="110">
        <v>5</v>
      </c>
      <c r="D4976" s="111"/>
      <c r="E4976" s="112"/>
      <c r="F4976" s="113">
        <f>IF(ISERROR(VLOOKUP(A4976,'Controle de Estoque'!A:I,1,FALSE)),"",VLOOKUP(A4976,'Controle de Estoque'!A:I,4,FALSE))</f>
        <v>5</v>
      </c>
      <c r="G4976" s="114" t="str">
        <f>IF(ISBLANK(A4976),"",IF(ISERROR(VLOOKUP(A4976,'Controle de Estoque'!A:I,1,FALSE)),"Produto não cadastrado",VLOOKUP(A4976,'Controle de Estoque'!A:I,2,FALSE)))</f>
        <v>N00394412151</v>
      </c>
      <c r="H4976" s="113"/>
      <c r="I4976" s="38"/>
    </row>
    <row r="4977" spans="1:9" x14ac:dyDescent="0.25">
      <c r="A4977" s="98" t="s">
        <v>8062</v>
      </c>
      <c r="B4977" s="109">
        <v>45961</v>
      </c>
      <c r="C4977" s="110">
        <v>1</v>
      </c>
      <c r="D4977" s="111"/>
      <c r="E4977" s="112"/>
      <c r="F4977" s="113">
        <f>IF(ISERROR(VLOOKUP(A4977,'Controle de Estoque'!A:I,1,FALSE)),"",VLOOKUP(A4977,'Controle de Estoque'!A:I,4,FALSE))</f>
        <v>1</v>
      </c>
      <c r="G4977" s="114" t="str">
        <f>IF(ISBLANK(A4977),"",IF(ISERROR(VLOOKUP(A4977,'Controle de Estoque'!A:I,1,FALSE)),"Produto não cadastrado",VLOOKUP(A4977,'Controle de Estoque'!A:I,2,FALSE)))</f>
        <v>N00394413251</v>
      </c>
      <c r="H4977" s="113"/>
      <c r="I4977" s="38"/>
    </row>
    <row r="4978" spans="1:9" x14ac:dyDescent="0.25">
      <c r="A4978" s="98" t="s">
        <v>8063</v>
      </c>
      <c r="B4978" s="109">
        <v>45962</v>
      </c>
      <c r="C4978" s="110">
        <v>2</v>
      </c>
      <c r="D4978" s="111"/>
      <c r="E4978" s="112"/>
      <c r="F4978" s="113">
        <f>IF(ISERROR(VLOOKUP(A4978,'Controle de Estoque'!A:I,1,FALSE)),"",VLOOKUP(A4978,'Controle de Estoque'!A:I,4,FALSE))</f>
        <v>2</v>
      </c>
      <c r="G4978" s="114" t="str">
        <f>IF(ISBLANK(A4978),"",IF(ISERROR(VLOOKUP(A4978,'Controle de Estoque'!A:I,1,FALSE)),"Produto não cadastrado",VLOOKUP(A4978,'Controle de Estoque'!A:I,2,FALSE)))</f>
        <v>N00394413351</v>
      </c>
      <c r="H4978" s="113"/>
      <c r="I4978" s="38"/>
    </row>
    <row r="4979" spans="1:9" x14ac:dyDescent="0.25">
      <c r="A4979" s="98" t="s">
        <v>8064</v>
      </c>
      <c r="B4979" s="109">
        <v>45963</v>
      </c>
      <c r="C4979" s="110">
        <v>1</v>
      </c>
      <c r="D4979" s="111"/>
      <c r="E4979" s="112"/>
      <c r="F4979" s="113">
        <f>IF(ISERROR(VLOOKUP(A4979,'Controle de Estoque'!A:I,1,FALSE)),"",VLOOKUP(A4979,'Controle de Estoque'!A:I,4,FALSE))</f>
        <v>1</v>
      </c>
      <c r="G4979" s="114" t="str">
        <f>IF(ISBLANK(A4979),"",IF(ISERROR(VLOOKUP(A4979,'Controle de Estoque'!A:I,1,FALSE)),"Produto não cadastrado",VLOOKUP(A4979,'Controle de Estoque'!A:I,2,FALSE)))</f>
        <v>N003932713551</v>
      </c>
      <c r="H4979" s="113"/>
      <c r="I4979" s="38"/>
    </row>
    <row r="4980" spans="1:9" x14ac:dyDescent="0.25">
      <c r="A4980" s="98" t="s">
        <v>8065</v>
      </c>
      <c r="B4980" s="109">
        <v>45964</v>
      </c>
      <c r="C4980" s="110">
        <v>1</v>
      </c>
      <c r="D4980" s="111"/>
      <c r="E4980" s="112"/>
      <c r="F4980" s="113">
        <f>IF(ISERROR(VLOOKUP(A4980,'Controle de Estoque'!A:I,1,FALSE)),"",VLOOKUP(A4980,'Controle de Estoque'!A:I,4,FALSE))</f>
        <v>0</v>
      </c>
      <c r="G4980" s="114" t="str">
        <f>IF(ISBLANK(A4980),"",IF(ISERROR(VLOOKUP(A4980,'Controle de Estoque'!A:I,1,FALSE)),"Produto não cadastrado",VLOOKUP(A4980,'Controle de Estoque'!A:I,2,FALSE)))</f>
        <v>N003932813551</v>
      </c>
      <c r="H4980" s="113"/>
      <c r="I4980" s="38"/>
    </row>
    <row r="4981" spans="1:9" x14ac:dyDescent="0.25">
      <c r="A4981" s="124" t="s">
        <v>8066</v>
      </c>
      <c r="B4981" s="109">
        <v>45965</v>
      </c>
      <c r="C4981" s="110">
        <v>2</v>
      </c>
      <c r="D4981" s="111"/>
      <c r="E4981" s="112"/>
      <c r="F4981" s="113">
        <f>IF(ISERROR(VLOOKUP(A4981,'Controle de Estoque'!A:I,1,FALSE)),"",VLOOKUP(A4981,'Controle de Estoque'!A:I,4,FALSE))</f>
        <v>2</v>
      </c>
      <c r="G4981" s="114" t="str">
        <f>IF(ISBLANK(A4981),"",IF(ISERROR(VLOOKUP(A4981,'Controle de Estoque'!A:I,1,FALSE)),"Produto não cadastrado",VLOOKUP(A4981,'Controle de Estoque'!A:I,2,FALSE)))</f>
        <v>R00394213251</v>
      </c>
      <c r="H4981" s="113"/>
      <c r="I4981" s="38"/>
    </row>
    <row r="4982" spans="1:9" x14ac:dyDescent="0.25">
      <c r="A4982" s="98" t="s">
        <v>8067</v>
      </c>
      <c r="B4982" s="109">
        <v>45966</v>
      </c>
      <c r="C4982" s="110">
        <v>1</v>
      </c>
      <c r="D4982" s="111"/>
      <c r="E4982" s="112"/>
      <c r="F4982" s="113">
        <f>IF(ISERROR(VLOOKUP(A4982,'Controle de Estoque'!A:I,1,FALSE)),"",VLOOKUP(A4982,'Controle de Estoque'!A:I,4,FALSE))</f>
        <v>1</v>
      </c>
      <c r="G4982" s="114" t="str">
        <f>IF(ISBLANK(A4982),"",IF(ISERROR(VLOOKUP(A4982,'Controle de Estoque'!A:I,1,FALSE)),"Produto não cadastrado",VLOOKUP(A4982,'Controle de Estoque'!A:I,2,FALSE)))</f>
        <v>N00393211255C</v>
      </c>
      <c r="H4982" s="113"/>
      <c r="I4982" s="38"/>
    </row>
    <row r="4983" spans="1:9" x14ac:dyDescent="0.25">
      <c r="A4983" s="124" t="s">
        <v>2452</v>
      </c>
      <c r="B4983" s="109">
        <v>45967</v>
      </c>
      <c r="C4983" s="110">
        <v>1</v>
      </c>
      <c r="D4983" s="111"/>
      <c r="E4983" s="112"/>
      <c r="F4983" s="113">
        <f>IF(ISERROR(VLOOKUP(A4983,'Controle de Estoque'!A:I,1,FALSE)),"",VLOOKUP(A4983,'Controle de Estoque'!A:I,4,FALSE))</f>
        <v>5</v>
      </c>
      <c r="G4983" s="114" t="str">
        <f>IF(ISBLANK(A4983),"",IF(ISERROR(VLOOKUP(A4983,'Controle de Estoque'!A:I,1,FALSE)),"Produto não cadastrado",VLOOKUP(A4983,'Controle de Estoque'!A:I,2,FALSE)))</f>
        <v>1SAM350000R1008</v>
      </c>
      <c r="H4983" s="113"/>
      <c r="I4983" s="38"/>
    </row>
    <row r="4984" spans="1:9" x14ac:dyDescent="0.25">
      <c r="A4984" s="117" t="s">
        <v>3367</v>
      </c>
      <c r="B4984" s="109">
        <v>45968</v>
      </c>
      <c r="C4984" s="110">
        <v>3</v>
      </c>
      <c r="D4984" s="111"/>
      <c r="E4984" s="112"/>
      <c r="F4984" s="113">
        <f>IF(ISERROR(VLOOKUP(A4984,'Controle de Estoque'!A:I,1,FALSE)),"",VLOOKUP(A4984,'Controle de Estoque'!A:I,4,FALSE))</f>
        <v>5</v>
      </c>
      <c r="G4984" s="114" t="str">
        <f>IF(ISBLANK(A4984),"",IF(ISERROR(VLOOKUP(A4984,'Controle de Estoque'!A:I,1,FALSE)),"Produto não cadastrado",VLOOKUP(A4984,'Controle de Estoque'!A:I,2,FALSE)))</f>
        <v>1SDA066158R1</v>
      </c>
      <c r="H4984" s="113"/>
      <c r="I4984" s="38"/>
    </row>
    <row r="4985" spans="1:9" x14ac:dyDescent="0.25">
      <c r="A4985" s="124" t="s">
        <v>7448</v>
      </c>
      <c r="B4985" s="109">
        <v>45969</v>
      </c>
      <c r="C4985" s="110">
        <v>11</v>
      </c>
      <c r="D4985" s="111"/>
      <c r="E4985" s="112"/>
      <c r="F4985" s="113">
        <f>IF(ISERROR(VLOOKUP(A4985,'Controle de Estoque'!A:I,1,FALSE)),"",VLOOKUP(A4985,'Controle de Estoque'!A:I,4,FALSE))</f>
        <v>40</v>
      </c>
      <c r="G4985" s="114" t="str">
        <f>IF(ISBLANK(A4985),"",IF(ISERROR(VLOOKUP(A4985,'Controle de Estoque'!A:I,1,FALSE)),"Produto não cadastrado",VLOOKUP(A4985,'Controle de Estoque'!A:I,2,FALSE)))</f>
        <v>1SBN010110R1001</v>
      </c>
      <c r="H4985" s="113"/>
      <c r="I4985" s="38"/>
    </row>
    <row r="4986" spans="1:9" x14ac:dyDescent="0.25">
      <c r="A4986" s="98" t="s">
        <v>1098</v>
      </c>
      <c r="B4986" s="109">
        <v>45972</v>
      </c>
      <c r="C4986" s="110">
        <v>40</v>
      </c>
      <c r="D4986" s="111"/>
      <c r="E4986" s="112"/>
      <c r="F4986" s="113">
        <f>IF(ISERROR(VLOOKUP(A4986,'Controle de Estoque'!A:I,1,FALSE)),"",VLOOKUP(A4986,'Controle de Estoque'!A:I,4,FALSE))</f>
        <v>14</v>
      </c>
      <c r="G4986" s="114" t="str">
        <f>IF(ISBLANK(A4986),"",IF(ISERROR(VLOOKUP(A4986,'Controle de Estoque'!A:I,1,FALSE)),"Produto não cadastrado",VLOOKUP(A4986,'Controle de Estoque'!A:I,2,FALSE)))</f>
        <v>800FALP</v>
      </c>
      <c r="H4986" s="113"/>
      <c r="I4986" s="38"/>
    </row>
    <row r="4987" spans="1:9" x14ac:dyDescent="0.25">
      <c r="A4987" s="98" t="s">
        <v>3553</v>
      </c>
      <c r="B4987" s="109">
        <v>45973</v>
      </c>
      <c r="C4987" s="110">
        <v>7</v>
      </c>
      <c r="D4987" s="111"/>
      <c r="E4987" s="112"/>
      <c r="F4987" s="113">
        <f>IF(ISERROR(VLOOKUP(A4987,'Controle de Estoque'!A:I,1,FALSE)),"",VLOOKUP(A4987,'Controle de Estoque'!A:I,4,FALSE))</f>
        <v>4</v>
      </c>
      <c r="G4987" s="114" t="str">
        <f>IF(ISBLANK(A4987),"",IF(ISERROR(VLOOKUP(A4987,'Controle de Estoque'!A:I,1,FALSE)),"Produto não cadastrado",VLOOKUP(A4987,'Controle de Estoque'!A:I,2,FALSE)))</f>
        <v>2TLA010050R0000</v>
      </c>
      <c r="H4987" s="113"/>
      <c r="I4987" s="38"/>
    </row>
    <row r="4988" spans="1:9" x14ac:dyDescent="0.25">
      <c r="A4988" s="98" t="s">
        <v>3553</v>
      </c>
      <c r="B4988" s="109">
        <v>45932</v>
      </c>
      <c r="C4988" s="110">
        <v>2</v>
      </c>
      <c r="D4988" s="111"/>
      <c r="E4988" s="112"/>
      <c r="F4988" s="113">
        <f>IF(ISERROR(VLOOKUP(A4988,'Controle de Estoque'!A:I,1,FALSE)),"",VLOOKUP(A4988,'Controle de Estoque'!A:I,4,FALSE))</f>
        <v>4</v>
      </c>
      <c r="G4988" s="114" t="str">
        <f>IF(ISBLANK(A4988),"",IF(ISERROR(VLOOKUP(A4988,'Controle de Estoque'!A:I,1,FALSE)),"Produto não cadastrado",VLOOKUP(A4988,'Controle de Estoque'!A:I,2,FALSE)))</f>
        <v>2TLA010050R0000</v>
      </c>
      <c r="H4988" s="113"/>
      <c r="I4988" s="38"/>
    </row>
    <row r="4989" spans="1:9" x14ac:dyDescent="0.25">
      <c r="A4989" s="98" t="s">
        <v>2446</v>
      </c>
      <c r="B4989" s="109">
        <v>45932</v>
      </c>
      <c r="C4989" s="110">
        <v>1</v>
      </c>
      <c r="D4989" s="111"/>
      <c r="E4989" s="112"/>
      <c r="F4989" s="113">
        <f>IF(ISERROR(VLOOKUP(A4989,'Controle de Estoque'!A:I,1,FALSE)),"",VLOOKUP(A4989,'Controle de Estoque'!A:I,4,FALSE))</f>
        <v>3</v>
      </c>
      <c r="G4989" s="114" t="str">
        <f>IF(ISBLANK(A4989),"",IF(ISERROR(VLOOKUP(A4989,'Controle de Estoque'!A:I,1,FALSE)),"Produto não cadastrado",VLOOKUP(A4989,'Controle de Estoque'!A:I,2,FALSE)))</f>
        <v>1SAM350000R1012</v>
      </c>
      <c r="H4989" s="113"/>
      <c r="I4989" s="38"/>
    </row>
    <row r="4990" spans="1:9" x14ac:dyDescent="0.25">
      <c r="A4990" s="116" t="s">
        <v>1873</v>
      </c>
      <c r="B4990" s="109">
        <v>45933</v>
      </c>
      <c r="C4990" s="110">
        <v>2</v>
      </c>
      <c r="D4990" s="111"/>
      <c r="E4990" s="112"/>
      <c r="F4990" s="113">
        <f>IF(ISERROR(VLOOKUP(A4990,'Controle de Estoque'!A:I,1,FALSE)),"",VLOOKUP(A4990,'Controle de Estoque'!A:I,4,FALSE))</f>
        <v>1</v>
      </c>
      <c r="G4990" s="114" t="str">
        <f>IF(ISBLANK(A4990),"",IF(ISERROR(VLOOKUP(A4990,'Controle de Estoque'!A:I,1,FALSE)),"Produto não cadastrado",VLOOKUP(A4990,'Controle de Estoque'!A:I,2,FALSE)))</f>
        <v>1SVR427032R0000</v>
      </c>
      <c r="H4990" s="113"/>
      <c r="I4990" s="38"/>
    </row>
    <row r="4991" spans="1:9" x14ac:dyDescent="0.25">
      <c r="A4991" s="116" t="s">
        <v>2477</v>
      </c>
      <c r="B4991" s="109">
        <v>45934</v>
      </c>
      <c r="C4991" s="110">
        <v>3</v>
      </c>
      <c r="D4991" s="111"/>
      <c r="E4991" s="112"/>
      <c r="F4991" s="113">
        <f>IF(ISERROR(VLOOKUP(A4991,'Controle de Estoque'!A:I,1,FALSE)),"",VLOOKUP(A4991,'Controle de Estoque'!A:I,4,FALSE))</f>
        <v>32</v>
      </c>
      <c r="G4991" s="114" t="str">
        <f>IF(ISBLANK(A4991),"",IF(ISERROR(VLOOKUP(A4991,'Controle de Estoque'!A:I,1,FALSE)),"Produto não cadastrado",VLOOKUP(A4991,'Controle de Estoque'!A:I,2,FALSE)))</f>
        <v>1SAM101923R0002</v>
      </c>
      <c r="H4991" s="113"/>
      <c r="I4991" s="38"/>
    </row>
    <row r="4992" spans="1:9" x14ac:dyDescent="0.25">
      <c r="A4992" s="98" t="s">
        <v>2118</v>
      </c>
      <c r="B4992" s="109">
        <v>45935</v>
      </c>
      <c r="C4992" s="110">
        <v>10</v>
      </c>
      <c r="D4992" s="111"/>
      <c r="E4992" s="112"/>
      <c r="F4992" s="113">
        <f>IF(ISERROR(VLOOKUP(A4992,'Controle de Estoque'!A:I,1,FALSE)),"",VLOOKUP(A4992,'Controle de Estoque'!A:I,4,FALSE))</f>
        <v>79</v>
      </c>
      <c r="G4992" s="114" t="str">
        <f>IF(ISBLANK(A4992),"",IF(ISERROR(VLOOKUP(A4992,'Controle de Estoque'!A:I,1,FALSE)),"Produto não cadastrado",VLOOKUP(A4992,'Controle de Estoque'!A:I,2,FALSE)))</f>
        <v>2CSF202066R1250</v>
      </c>
      <c r="H4992" s="113"/>
      <c r="I4992" s="38"/>
    </row>
    <row r="4993" spans="1:13" x14ac:dyDescent="0.25">
      <c r="A4993" s="98" t="s">
        <v>2392</v>
      </c>
      <c r="B4993" s="109">
        <v>45936</v>
      </c>
      <c r="C4993" s="110">
        <v>1</v>
      </c>
      <c r="D4993" s="111"/>
      <c r="E4993" s="112"/>
      <c r="F4993" s="113">
        <f>IF(ISERROR(VLOOKUP(A4993,'Controle de Estoque'!A:I,1,FALSE)),"",VLOOKUP(A4993,'Controle de Estoque'!A:I,4,FALSE))</f>
        <v>2</v>
      </c>
      <c r="G4993" s="114" t="str">
        <f>IF(ISBLANK(A4993),"",IF(ISERROR(VLOOKUP(A4993,'Controle de Estoque'!A:I,1,FALSE)),"Produto não cadastrado",VLOOKUP(A4993,'Controle de Estoque'!A:I,2,FALSE)))</f>
        <v>1SDA054897R1</v>
      </c>
      <c r="H4993" s="113"/>
      <c r="I4993" s="38"/>
    </row>
    <row r="4994" spans="1:13" x14ac:dyDescent="0.25">
      <c r="A4994" s="98" t="s">
        <v>517</v>
      </c>
      <c r="B4994" s="109">
        <v>45937</v>
      </c>
      <c r="C4994" s="110">
        <v>1</v>
      </c>
      <c r="D4994" s="111"/>
      <c r="E4994" s="112"/>
      <c r="F4994" s="113">
        <f>IF(ISERROR(VLOOKUP(A4994,'Controle de Estoque'!A:I,1,FALSE)),"",VLOOKUP(A4994,'Controle de Estoque'!A:I,4,FALSE))</f>
        <v>1</v>
      </c>
      <c r="G4994" s="114" t="str">
        <f>IF(ISBLANK(A4994),"",IF(ISERROR(VLOOKUP(A4994,'Controle de Estoque'!A:I,1,FALSE)),"Produto não cadastrado",VLOOKUP(A4994,'Controle de Estoque'!A:I,2,FALSE)))</f>
        <v>1756OB16I</v>
      </c>
      <c r="H4994" s="113"/>
      <c r="I4994" s="38"/>
    </row>
    <row r="4995" spans="1:13" x14ac:dyDescent="0.25">
      <c r="A4995" s="124" t="s">
        <v>8073</v>
      </c>
      <c r="B4995" s="109">
        <v>45938</v>
      </c>
      <c r="C4995" s="110">
        <v>2</v>
      </c>
      <c r="D4995" s="111"/>
      <c r="E4995" s="112"/>
      <c r="F4995" s="113" t="str">
        <f>IF(ISERROR(VLOOKUP(A4995,'Controle de Estoque'!A:I,1,FALSE)),"",VLOOKUP(A4995,'Controle de Estoque'!A:I,4,FALSE))</f>
        <v/>
      </c>
      <c r="G4995" s="114" t="str">
        <f>IF(ISBLANK(A4995),"",IF(ISERROR(VLOOKUP(A4995,'Controle de Estoque'!A:I,1,FALSE)),"Produto não cadastrado",VLOOKUP(A4995,'Controle de Estoque'!A:I,2,FALSE)))</f>
        <v>Produto não cadastrado</v>
      </c>
      <c r="H4995" s="113"/>
      <c r="I4995" s="38"/>
    </row>
    <row r="4996" spans="1:13" x14ac:dyDescent="0.25">
      <c r="A4996" s="98" t="s">
        <v>1726</v>
      </c>
      <c r="B4996" s="109">
        <v>45939</v>
      </c>
      <c r="C4996" s="110">
        <v>1</v>
      </c>
      <c r="D4996" s="111"/>
      <c r="E4996" s="112"/>
      <c r="F4996" s="113">
        <f>IF(ISERROR(VLOOKUP(A4996,'Controle de Estoque'!A:I,1,FALSE)),"",VLOOKUP(A4996,'Controle de Estoque'!A:I,4,FALSE))</f>
        <v>2</v>
      </c>
      <c r="G4996" s="114">
        <f>IF(ISBLANK(A4996),"",IF(ISERROR(VLOOKUP(A4996,'Controle de Estoque'!A:I,1,FALSE)),"Produto não cadastrado",VLOOKUP(A4996,'Controle de Estoque'!A:I,2,FALSE)))</f>
        <v>68281059</v>
      </c>
      <c r="H4996" s="113"/>
      <c r="I4996" s="38"/>
    </row>
    <row r="4997" spans="1:13" x14ac:dyDescent="0.25">
      <c r="A4997" s="98" t="s">
        <v>8074</v>
      </c>
      <c r="B4997" s="109">
        <v>45940</v>
      </c>
      <c r="C4997" s="110">
        <v>2</v>
      </c>
      <c r="D4997" s="111"/>
      <c r="E4997" s="112"/>
      <c r="F4997" s="113" t="str">
        <f>IF(ISERROR(VLOOKUP(A4997,'Controle de Estoque'!A:I,1,FALSE)),"",VLOOKUP(A4997,'Controle de Estoque'!A:I,4,FALSE))</f>
        <v/>
      </c>
      <c r="G4997" s="114" t="str">
        <f>IF(ISBLANK(A4997),"",IF(ISERROR(VLOOKUP(A4997,'Controle de Estoque'!A:I,1,FALSE)),"Produto não cadastrado",VLOOKUP(A4997,'Controle de Estoque'!A:I,2,FALSE)))</f>
        <v>Produto não cadastrado</v>
      </c>
      <c r="H4997" s="113"/>
      <c r="I4997" s="38"/>
    </row>
    <row r="4998" spans="1:13" x14ac:dyDescent="0.25">
      <c r="A4998" s="98" t="s">
        <v>1032</v>
      </c>
      <c r="B4998" s="109">
        <v>45941</v>
      </c>
      <c r="C4998" s="110">
        <v>7</v>
      </c>
      <c r="D4998" s="111"/>
      <c r="E4998" s="112"/>
      <c r="F4998" s="113">
        <f>IF(ISERROR(VLOOKUP(A4998,'Controle de Estoque'!A:I,1,FALSE)),"",VLOOKUP(A4998,'Controle de Estoque'!A:I,4,FALSE))</f>
        <v>7</v>
      </c>
      <c r="G4998" s="114" t="str">
        <f>IF(ISBLANK(A4998),"",IF(ISERROR(VLOOKUP(A4998,'Controle de Estoque'!A:I,1,FALSE)),"Produto não cadastrado",VLOOKUP(A4998,'Controle de Estoque'!A:I,2,FALSE)))</f>
        <v>700HLT1Z24</v>
      </c>
      <c r="H4998" s="113"/>
      <c r="I4998" s="38"/>
      <c r="J4998" s="15"/>
      <c r="L4998" s="28"/>
      <c r="M4998" s="28"/>
    </row>
    <row r="4999" spans="1:13" x14ac:dyDescent="0.25">
      <c r="A4999" s="98" t="s">
        <v>2814</v>
      </c>
      <c r="B4999" s="109">
        <v>45943</v>
      </c>
      <c r="C4999" s="110">
        <v>5</v>
      </c>
      <c r="D4999" s="111"/>
      <c r="E4999" s="112"/>
      <c r="F4999" s="113">
        <f>IF(ISERROR(VLOOKUP(A4999,'Controle de Estoque'!A:I,1,FALSE)),"",VLOOKUP(A4999,'Controle de Estoque'!A:I,4,FALSE))</f>
        <v>15</v>
      </c>
      <c r="G4999" s="114" t="str">
        <f>IF(ISBLANK(A4999),"",IF(ISERROR(VLOOKUP(A4999,'Controle de Estoque'!A:I,1,FALSE)),"Produto não cadastrado",VLOOKUP(A4999,'Controle de Estoque'!A:I,2,FALSE)))</f>
        <v>2CLA210000N1804S</v>
      </c>
      <c r="H4999" s="113"/>
      <c r="I4999" s="38"/>
    </row>
    <row r="5000" spans="1:13" x14ac:dyDescent="0.25">
      <c r="A5000" s="98" t="s">
        <v>2819</v>
      </c>
      <c r="B5000" s="109">
        <v>45944</v>
      </c>
      <c r="C5000" s="110">
        <v>116</v>
      </c>
      <c r="D5000" s="111"/>
      <c r="E5000" s="112"/>
      <c r="F5000" s="113">
        <f>IF(ISERROR(VLOOKUP(A5000,'Controle de Estoque'!A:I,1,FALSE)),"",VLOOKUP(A5000,'Controle de Estoque'!A:I,4,FALSE))</f>
        <v>103</v>
      </c>
      <c r="G5000" s="114" t="str">
        <f>IF(ISBLANK(A5000),"",IF(ISERROR(VLOOKUP(A5000,'Controle de Estoque'!A:I,1,FALSE)),"Produto não cadastrado",VLOOKUP(A5000,'Controle de Estoque'!A:I,2,FALSE)))</f>
        <v>2CLA210100N1804S</v>
      </c>
      <c r="H5000" s="113"/>
      <c r="I5000" s="38"/>
    </row>
    <row r="5001" spans="1:13" x14ac:dyDescent="0.25">
      <c r="A5001" s="98" t="s">
        <v>2823</v>
      </c>
      <c r="B5001" s="109">
        <v>45945</v>
      </c>
      <c r="C5001" s="110">
        <v>6</v>
      </c>
      <c r="D5001" s="111"/>
      <c r="E5001" s="112"/>
      <c r="F5001" s="113">
        <f>IF(ISERROR(VLOOKUP(A5001,'Controle de Estoque'!A:I,1,FALSE)),"",VLOOKUP(A5001,'Controle de Estoque'!A:I,4,FALSE))</f>
        <v>0</v>
      </c>
      <c r="G5001" s="114" t="str">
        <f>IF(ISBLANK(A5001),"",IF(ISERROR(VLOOKUP(A5001,'Controle de Estoque'!A:I,1,FALSE)),"Produto não cadastrado",VLOOKUP(A5001,'Controle de Estoque'!A:I,2,FALSE)))</f>
        <v>2CLA210200N1804S</v>
      </c>
      <c r="H5001" s="113"/>
      <c r="I5001" s="38"/>
    </row>
    <row r="5002" spans="1:13" x14ac:dyDescent="0.25">
      <c r="A5002" s="98" t="s">
        <v>2826</v>
      </c>
      <c r="B5002" s="109">
        <v>45946</v>
      </c>
      <c r="C5002" s="110"/>
      <c r="D5002" s="111"/>
      <c r="E5002" s="112"/>
      <c r="F5002" s="113">
        <f>IF(ISERROR(VLOOKUP(A5002,'Controle de Estoque'!A:I,1,FALSE)),"",VLOOKUP(A5002,'Controle de Estoque'!A:I,4,FALSE))</f>
        <v>0</v>
      </c>
      <c r="G5002" s="114" t="str">
        <f>IF(ISBLANK(A5002),"",IF(ISERROR(VLOOKUP(A5002,'Controle de Estoque'!A:I,1,FALSE)),"Produto não cadastrado",VLOOKUP(A5002,'Controle de Estoque'!A:I,2,FALSE)))</f>
        <v>2CLA210470N1804S</v>
      </c>
      <c r="H5002" s="113"/>
      <c r="I5002" s="38"/>
    </row>
    <row r="5003" spans="1:13" x14ac:dyDescent="0.25">
      <c r="A5003" s="98" t="s">
        <v>2830</v>
      </c>
      <c r="B5003" s="109">
        <v>45947</v>
      </c>
      <c r="C5003" s="110">
        <v>8</v>
      </c>
      <c r="D5003" s="111"/>
      <c r="E5003" s="112"/>
      <c r="F5003" s="113">
        <f>IF(ISERROR(VLOOKUP(A5003,'Controle de Estoque'!A:I,1,FALSE)),"",VLOOKUP(A5003,'Controle de Estoque'!A:I,4,FALSE))</f>
        <v>8</v>
      </c>
      <c r="G5003" s="114" t="str">
        <f>IF(ISBLANK(A5003),"",IF(ISERROR(VLOOKUP(A5003,'Controle de Estoque'!A:I,1,FALSE)),"Produto não cadastrado",VLOOKUP(A5003,'Controle de Estoque'!A:I,2,FALSE)))</f>
        <v>2CLA210400N1804S</v>
      </c>
      <c r="H5003" s="113"/>
      <c r="I5003" s="38"/>
    </row>
    <row r="5004" spans="1:13" x14ac:dyDescent="0.25">
      <c r="A5004" s="98" t="s">
        <v>2833</v>
      </c>
      <c r="B5004" s="109">
        <v>45948</v>
      </c>
      <c r="C5004" s="110">
        <v>5</v>
      </c>
      <c r="D5004" s="111"/>
      <c r="E5004" s="112"/>
      <c r="F5004" s="113">
        <f>IF(ISERROR(VLOOKUP(A5004,'Controle de Estoque'!A:I,1,FALSE)),"",VLOOKUP(A5004,'Controle de Estoque'!A:I,4,FALSE))</f>
        <v>5</v>
      </c>
      <c r="G5004" s="114" t="str">
        <f>IF(ISBLANK(A5004),"",IF(ISERROR(VLOOKUP(A5004,'Controle de Estoque'!A:I,1,FALSE)),"Produto não cadastrado",VLOOKUP(A5004,'Controle de Estoque'!A:I,2,FALSE)))</f>
        <v>2CLA210700N1804S</v>
      </c>
      <c r="H5004" s="113"/>
      <c r="I5004" s="38"/>
    </row>
    <row r="5005" spans="1:13" x14ac:dyDescent="0.25">
      <c r="A5005" s="98" t="s">
        <v>2836</v>
      </c>
      <c r="B5005" s="109">
        <v>45949</v>
      </c>
      <c r="C5005" s="110">
        <v>1</v>
      </c>
      <c r="D5005" s="111"/>
      <c r="E5005" s="112"/>
      <c r="F5005" s="113">
        <f>IF(ISERROR(VLOOKUP(A5005,'Controle de Estoque'!A:I,1,FALSE)),"",VLOOKUP(A5005,'Controle de Estoque'!A:I,4,FALSE))</f>
        <v>1</v>
      </c>
      <c r="G5005" s="114" t="str">
        <f>IF(ISBLANK(A5005),"",IF(ISERROR(VLOOKUP(A5005,'Controle de Estoque'!A:I,1,FALSE)),"Produto não cadastrado",VLOOKUP(A5005,'Controle de Estoque'!A:I,2,FALSE)))</f>
        <v>2CLA211000N1804S</v>
      </c>
      <c r="H5005" s="113"/>
      <c r="I5005" s="38"/>
    </row>
    <row r="5006" spans="1:13" x14ac:dyDescent="0.25">
      <c r="A5006" s="98" t="s">
        <v>2839</v>
      </c>
      <c r="B5006" s="109">
        <v>45950</v>
      </c>
      <c r="C5006" s="110">
        <v>14</v>
      </c>
      <c r="D5006" s="111"/>
      <c r="E5006" s="112"/>
      <c r="F5006" s="113">
        <f>IF(ISERROR(VLOOKUP(A5006,'Controle de Estoque'!A:I,1,FALSE)),"",VLOOKUP(A5006,'Controle de Estoque'!A:I,4,FALSE))</f>
        <v>14</v>
      </c>
      <c r="G5006" s="114" t="str">
        <f>IF(ISBLANK(A5006),"",IF(ISERROR(VLOOKUP(A5006,'Controle de Estoque'!A:I,1,FALSE)),"Produto não cadastrado",VLOOKUP(A5006,'Controle de Estoque'!A:I,2,FALSE)))</f>
        <v>2CLA211760N1804S</v>
      </c>
      <c r="H5006" s="113"/>
      <c r="I5006" s="38"/>
    </row>
    <row r="5007" spans="1:13" x14ac:dyDescent="0.25">
      <c r="A5007" s="98" t="s">
        <v>2842</v>
      </c>
      <c r="B5007" s="109">
        <v>45951</v>
      </c>
      <c r="C5007" s="110">
        <v>2</v>
      </c>
      <c r="D5007" s="111"/>
      <c r="E5007" s="112"/>
      <c r="F5007" s="113">
        <f>IF(ISERROR(VLOOKUP(A5007,'Controle de Estoque'!A:I,1,FALSE)),"",VLOOKUP(A5007,'Controle de Estoque'!A:I,4,FALSE))</f>
        <v>2</v>
      </c>
      <c r="G5007" s="114" t="str">
        <f>IF(ISBLANK(A5007),"",IF(ISERROR(VLOOKUP(A5007,'Controle de Estoque'!A:I,1,FALSE)),"Produto não cadastrado",VLOOKUP(A5007,'Controle de Estoque'!A:I,2,FALSE)))</f>
        <v>2CLA211850N1804S</v>
      </c>
      <c r="H5007" s="113"/>
      <c r="I5007" s="38"/>
    </row>
    <row r="5008" spans="1:13" x14ac:dyDescent="0.25">
      <c r="A5008" s="98" t="s">
        <v>2847</v>
      </c>
      <c r="B5008" s="109">
        <v>45953</v>
      </c>
      <c r="C5008" s="110">
        <v>1</v>
      </c>
      <c r="D5008" s="111"/>
      <c r="E5008" s="112"/>
      <c r="F5008" s="113">
        <f>IF(ISERROR(VLOOKUP(A5008,'Controle de Estoque'!A:I,1,FALSE)),"",VLOOKUP(A5008,'Controle de Estoque'!A:I,4,FALSE))</f>
        <v>1</v>
      </c>
      <c r="G5008" s="114" t="str">
        <f>IF(ISBLANK(A5008),"",IF(ISERROR(VLOOKUP(A5008,'Controle de Estoque'!A:I,1,FALSE)),"Produto não cadastrado",VLOOKUP(A5008,'Controle de Estoque'!A:I,2,FALSE)))</f>
        <v>2CLA211900N1804S</v>
      </c>
      <c r="H5008" s="113"/>
      <c r="I5008" s="38"/>
    </row>
    <row r="5009" spans="1:9" x14ac:dyDescent="0.25">
      <c r="A5009" s="98" t="s">
        <v>2874</v>
      </c>
      <c r="B5009" s="109">
        <v>45961</v>
      </c>
      <c r="C5009" s="110">
        <v>3</v>
      </c>
      <c r="D5009" s="111"/>
      <c r="E5009" s="112"/>
      <c r="F5009" s="113">
        <f>IF(ISERROR(VLOOKUP(A5009,'Controle de Estoque'!A:I,1,FALSE)),"",VLOOKUP(A5009,'Controle de Estoque'!A:I,4,FALSE))</f>
        <v>3</v>
      </c>
      <c r="G5009" s="114" t="str">
        <f>IF(ISBLANK(A5009),"",IF(ISERROR(VLOOKUP(A5009,'Controle de Estoque'!A:I,1,FALSE)),"Produto não cadastrado",VLOOKUP(A5009,'Controle de Estoque'!A:I,2,FALSE)))</f>
        <v>2CLA220470N1804S</v>
      </c>
      <c r="H5009" s="113"/>
      <c r="I5009" s="38"/>
    </row>
    <row r="5010" spans="1:9" x14ac:dyDescent="0.25">
      <c r="A5010" s="98" t="s">
        <v>2881</v>
      </c>
      <c r="B5010" s="109">
        <v>45964</v>
      </c>
      <c r="C5010" s="110">
        <v>4</v>
      </c>
      <c r="D5010" s="111"/>
      <c r="E5010" s="112"/>
      <c r="F5010" s="113">
        <f>IF(ISERROR(VLOOKUP(A5010,'Controle de Estoque'!A:I,1,FALSE)),"",VLOOKUP(A5010,'Controle de Estoque'!A:I,4,FALSE))</f>
        <v>4</v>
      </c>
      <c r="G5010" s="114" t="str">
        <f>IF(ISBLANK(A5010),"",IF(ISERROR(VLOOKUP(A5010,'Controle de Estoque'!A:I,1,FALSE)),"Produto não cadastrado",VLOOKUP(A5010,'Controle de Estoque'!A:I,2,FALSE)))</f>
        <v>2CLA224400N1804S</v>
      </c>
      <c r="H5010" s="113"/>
      <c r="I5010" s="38"/>
    </row>
    <row r="5011" spans="1:9" x14ac:dyDescent="0.25">
      <c r="A5011" s="98" t="s">
        <v>2886</v>
      </c>
      <c r="B5011" s="109">
        <v>45966</v>
      </c>
      <c r="C5011" s="110">
        <v>4</v>
      </c>
      <c r="D5011" s="111"/>
      <c r="E5011" s="112"/>
      <c r="F5011" s="113">
        <f>IF(ISERROR(VLOOKUP(A5011,'Controle de Estoque'!A:I,1,FALSE)),"",VLOOKUP(A5011,'Controle de Estoque'!A:I,4,FALSE))</f>
        <v>4</v>
      </c>
      <c r="G5011" s="114" t="str">
        <f>IF(ISBLANK(A5011),"",IF(ISERROR(VLOOKUP(A5011,'Controle de Estoque'!A:I,1,FALSE)),"Produto não cadastrado",VLOOKUP(A5011,'Controle de Estoque'!A:I,2,FALSE)))</f>
        <v>2CLA228500N1804S</v>
      </c>
      <c r="H5011" s="113"/>
      <c r="I5011" s="38"/>
    </row>
    <row r="5012" spans="1:9" x14ac:dyDescent="0.25">
      <c r="A5012" s="98" t="s">
        <v>7591</v>
      </c>
      <c r="B5012" s="109">
        <v>45977</v>
      </c>
      <c r="C5012" s="110">
        <v>3</v>
      </c>
      <c r="D5012" s="111"/>
      <c r="E5012" s="112"/>
      <c r="F5012" s="113">
        <f>IF(ISERROR(VLOOKUP(A5012,'Controle de Estoque'!A:I,1,FALSE)),"",VLOOKUP(A5012,'Controle de Estoque'!A:I,4,FALSE))</f>
        <v>4</v>
      </c>
      <c r="G5012" s="114" t="str">
        <f>IF(ISBLANK(A5012),"",IF(ISERROR(VLOOKUP(A5012,'Controle de Estoque'!A:I,1,FALSE)),"Produto não cadastrado",VLOOKUP(A5012,'Controle de Estoque'!A:I,2,FALSE)))</f>
        <v>ACS380-040S-12A6-4</v>
      </c>
      <c r="H5012" s="113"/>
      <c r="I5012" s="38"/>
    </row>
    <row r="5013" spans="1:9" x14ac:dyDescent="0.25">
      <c r="A5013" s="98" t="s">
        <v>1387</v>
      </c>
      <c r="B5013" s="109">
        <v>45978</v>
      </c>
      <c r="C5013" s="110">
        <v>1</v>
      </c>
      <c r="D5013" s="111"/>
      <c r="E5013" s="112"/>
      <c r="F5013" s="113">
        <f>IF(ISERROR(VLOOKUP(A5013,'Controle de Estoque'!A:I,1,FALSE)),"",VLOOKUP(A5013,'Controle de Estoque'!A:I,4,FALSE))</f>
        <v>2</v>
      </c>
      <c r="G5013" s="114" t="str">
        <f>IF(ISBLANK(A5013),"",IF(ISERROR(VLOOKUP(A5013,'Controle de Estoque'!A:I,1,FALSE)),"Produto não cadastrado",VLOOKUP(A5013,'Controle de Estoque'!A:I,2,FALSE)))</f>
        <v>ACS380-040S-17A0-4</v>
      </c>
      <c r="H5013" s="113"/>
      <c r="I5013" s="38"/>
    </row>
    <row r="5014" spans="1:9" x14ac:dyDescent="0.25">
      <c r="A5014" s="98" t="s">
        <v>1382</v>
      </c>
      <c r="B5014" s="109">
        <v>45979</v>
      </c>
      <c r="C5014" s="110">
        <v>1</v>
      </c>
      <c r="D5014" s="111"/>
      <c r="E5014" s="112"/>
      <c r="F5014" s="113">
        <f>IF(ISERROR(VLOOKUP(A5014,'Controle de Estoque'!A:I,1,FALSE)),"",VLOOKUP(A5014,'Controle de Estoque'!A:I,4,FALSE))</f>
        <v>6</v>
      </c>
      <c r="G5014" s="114" t="str">
        <f>IF(ISBLANK(A5014),"",IF(ISERROR(VLOOKUP(A5014,'Controle de Estoque'!A:I,1,FALSE)),"Produto não cadastrado",VLOOKUP(A5014,'Controle de Estoque'!A:I,2,FALSE)))</f>
        <v>ACS380-040S-05A6-4</v>
      </c>
      <c r="H5014" s="113"/>
      <c r="I5014" s="38"/>
    </row>
    <row r="5015" spans="1:9" x14ac:dyDescent="0.25">
      <c r="A5015" s="98" t="s">
        <v>2735</v>
      </c>
      <c r="B5015" s="109">
        <v>45980</v>
      </c>
      <c r="C5015" s="110">
        <v>8</v>
      </c>
      <c r="D5015" s="111"/>
      <c r="E5015" s="112"/>
      <c r="F5015" s="113">
        <f>IF(ISERROR(VLOOKUP(A5015,'Controle de Estoque'!A:I,1,FALSE)),"",VLOOKUP(A5015,'Controle de Estoque'!A:I,4,FALSE))</f>
        <v>8</v>
      </c>
      <c r="G5015" s="114" t="str">
        <f>IF(ISBLANK(A5015),"",IF(ISERROR(VLOOKUP(A5015,'Controle de Estoque'!A:I,1,FALSE)),"Produto não cadastrado",VLOOKUP(A5015,'Controle de Estoque'!A:I,2,FALSE)))</f>
        <v>2CLA153630N1104S</v>
      </c>
      <c r="H5015" s="113"/>
      <c r="I5015" s="38"/>
    </row>
    <row r="5016" spans="1:9" x14ac:dyDescent="0.25">
      <c r="A5016" s="98" t="s">
        <v>1727</v>
      </c>
      <c r="B5016" s="109">
        <v>45981</v>
      </c>
      <c r="C5016" s="110">
        <v>2</v>
      </c>
      <c r="D5016" s="111"/>
      <c r="E5016" s="112"/>
      <c r="F5016" s="113">
        <f>IF(ISERROR(VLOOKUP(A5016,'Controle de Estoque'!A:I,1,FALSE)),"",VLOOKUP(A5016,'Controle de Estoque'!A:I,4,FALSE))</f>
        <v>0</v>
      </c>
      <c r="G5016" s="114" t="str">
        <f>IF(ISBLANK(A5016),"",IF(ISERROR(VLOOKUP(A5016,'Controle de Estoque'!A:I,1,FALSE)),"Produto não cadastrado",VLOOKUP(A5016,'Controle de Estoque'!A:I,2,FALSE)))</f>
        <v>3AXD50000004419</v>
      </c>
      <c r="H5016" s="113"/>
      <c r="I5016" s="38"/>
    </row>
    <row r="5017" spans="1:9" x14ac:dyDescent="0.25">
      <c r="A5017" s="98" t="s">
        <v>2156</v>
      </c>
      <c r="B5017" s="109">
        <v>45982</v>
      </c>
      <c r="C5017" s="110">
        <v>20</v>
      </c>
      <c r="D5017" s="111"/>
      <c r="E5017" s="112"/>
      <c r="F5017" s="113">
        <f>IF(ISERROR(VLOOKUP(A5017,'Controle de Estoque'!A:I,1,FALSE)),"",VLOOKUP(A5017,'Controle de Estoque'!A:I,4,FALSE))</f>
        <v>31</v>
      </c>
      <c r="G5017" s="114" t="str">
        <f>IF(ISBLANK(A5017),"",IF(ISERROR(VLOOKUP(A5017,'Controle de Estoque'!A:I,1,FALSE)),"Produto não cadastrado",VLOOKUP(A5017,'Controle de Estoque'!A:I,2,FALSE)))</f>
        <v>1SAM201901R1001</v>
      </c>
      <c r="H5017" s="113"/>
      <c r="I5017" s="38"/>
    </row>
    <row r="5018" spans="1:9" x14ac:dyDescent="0.25">
      <c r="A5018" s="98" t="s">
        <v>1445</v>
      </c>
      <c r="B5018" s="109">
        <v>45983</v>
      </c>
      <c r="C5018" s="110">
        <v>4</v>
      </c>
      <c r="D5018" s="111"/>
      <c r="E5018" s="112"/>
      <c r="F5018" s="113">
        <v>7</v>
      </c>
      <c r="G5018" s="114" t="str">
        <f>IF(ISBLANK(A5018),"",IF(ISERROR(VLOOKUP(A5018,'Controle de Estoque'!A:I,1,FALSE)),"Produto não cadastrado",VLOOKUP(A5018,'Controle de Estoque'!A:I,2,FALSE)))</f>
        <v>1SBL137001R1110</v>
      </c>
      <c r="H5018" s="113"/>
      <c r="I5018" s="38"/>
    </row>
    <row r="5019" spans="1:9" x14ac:dyDescent="0.25">
      <c r="A5019" s="97" t="s">
        <v>2481</v>
      </c>
      <c r="B5019" s="109">
        <v>45984</v>
      </c>
      <c r="C5019" s="110">
        <v>4</v>
      </c>
      <c r="D5019" s="111"/>
      <c r="E5019" s="112"/>
      <c r="F5019" s="113">
        <v>4</v>
      </c>
      <c r="G5019" s="114" t="str">
        <f>IF(ISBLANK(A5019),"",IF(ISERROR(VLOOKUP(A5019,'Controle de Estoque'!A:I,1,FALSE)),"Produto não cadastrado",VLOOKUP(A5019,'Controle de Estoque'!A:I,2,FALSE)))</f>
        <v>Produto não cadastrado</v>
      </c>
      <c r="H5019" s="113"/>
      <c r="I5019" s="38"/>
    </row>
    <row r="5020" spans="1:9" x14ac:dyDescent="0.25">
      <c r="A5020" s="124" t="s">
        <v>1492</v>
      </c>
      <c r="B5020" s="109">
        <v>45985</v>
      </c>
      <c r="C5020" s="110">
        <v>1</v>
      </c>
      <c r="D5020" s="111"/>
      <c r="E5020" s="112"/>
      <c r="F5020" s="113">
        <f>IF(ISERROR(VLOOKUP(A5020,'Controle de Estoque'!A:I,1,FALSE)),"",VLOOKUP(A5020,'Controle de Estoque'!A:I,4,FALSE))</f>
        <v>0</v>
      </c>
      <c r="G5020" s="114">
        <f>IF(ISBLANK(A5020),"",IF(ISERROR(VLOOKUP(A5020,'Controle de Estoque'!A:I,1,FALSE)),"Produto não cadastrado",VLOOKUP(A5020,'Controle de Estoque'!A:I,2,FALSE)))</f>
        <v>68257867</v>
      </c>
      <c r="H5020" s="113"/>
      <c r="I5020" s="38"/>
    </row>
    <row r="5021" spans="1:9" x14ac:dyDescent="0.25">
      <c r="A5021" s="116" t="s">
        <v>8086</v>
      </c>
      <c r="B5021" s="109">
        <v>45986</v>
      </c>
      <c r="C5021" s="110">
        <v>2</v>
      </c>
      <c r="D5021" s="111"/>
      <c r="E5021" s="112"/>
      <c r="F5021" s="113">
        <v>2</v>
      </c>
      <c r="G5021" s="114">
        <f>IF(ISBLANK(A5021),"",IF(ISERROR(VLOOKUP(A5021,'Controle de Estoque'!A:I,1,FALSE)),"Produto não cadastrado",VLOOKUP(A5021,'Controle de Estoque'!A:I,2,FALSE)))</f>
        <v>68689023</v>
      </c>
      <c r="H5021" s="113"/>
      <c r="I5021" s="38"/>
    </row>
    <row r="5022" spans="1:9" x14ac:dyDescent="0.25">
      <c r="A5022" s="98" t="s">
        <v>3771</v>
      </c>
      <c r="B5022" s="109">
        <v>45987</v>
      </c>
      <c r="C5022" s="110">
        <v>4</v>
      </c>
      <c r="D5022" s="111"/>
      <c r="E5022" s="112"/>
      <c r="F5022" s="113">
        <v>4</v>
      </c>
      <c r="G5022" s="114" t="str">
        <f>IF(ISBLANK(A5022),"",IF(ISERROR(VLOOKUP(A5022,'Controle de Estoque'!A:I,1,FALSE)),"Produto não cadastrado",VLOOKUP(A5022,'Controle de Estoque'!A:I,2,FALSE)))</f>
        <v>1SBN020314R1000</v>
      </c>
      <c r="H5022" s="113"/>
      <c r="I5022" s="38"/>
    </row>
    <row r="5023" spans="1:9" x14ac:dyDescent="0.25">
      <c r="A5023" s="98" t="s">
        <v>2256</v>
      </c>
      <c r="B5023" s="109">
        <v>45988</v>
      </c>
      <c r="C5023" s="110">
        <v>2</v>
      </c>
      <c r="D5023" s="111"/>
      <c r="E5023" s="112"/>
      <c r="F5023" s="113">
        <f>IF(ISERROR(VLOOKUP(A5023,'Controle de Estoque'!A:I,1,FALSE)),"",VLOOKUP(A5023,'Controle de Estoque'!A:I,4,FALSE))</f>
        <v>0</v>
      </c>
      <c r="G5023" s="114" t="str">
        <f>IF(ISBLANK(A5023),"",IF(ISERROR(VLOOKUP(A5023,'Controle de Estoque'!A:I,1,FALSE)),"Produto não cadastrado",VLOOKUP(A5023,'Controle de Estoque'!A:I,2,FALSE)))</f>
        <v>1SBV010313R1211</v>
      </c>
      <c r="H5023" s="113"/>
      <c r="I5023" s="38"/>
    </row>
    <row r="5024" spans="1:9" x14ac:dyDescent="0.25">
      <c r="A5024" s="124" t="s">
        <v>8081</v>
      </c>
      <c r="B5024" s="109">
        <v>45989</v>
      </c>
      <c r="C5024" s="110">
        <v>7</v>
      </c>
      <c r="D5024" s="111"/>
      <c r="E5024" s="112"/>
      <c r="F5024" s="113">
        <f>IF(ISERROR(VLOOKUP(A5024,'Controle de Estoque'!A:I,1,FALSE)),"",VLOOKUP(A5024,'Controle de Estoque'!A:I,4,FALSE))</f>
        <v>7</v>
      </c>
      <c r="G5024" s="114" t="str">
        <f>IF(ISBLANK(A5024),"",IF(ISERROR(VLOOKUP(A5024,'Controle de Estoque'!A:I,1,FALSE)),"Produto não cadastrado",VLOOKUP(A5024,'Controle de Estoque'!A:I,2,FALSE)))</f>
        <v>M3BP-IR3-001C-4P-K</v>
      </c>
      <c r="H5024" s="113"/>
      <c r="I5024" s="38"/>
    </row>
    <row r="5025" spans="1:9" x14ac:dyDescent="0.25">
      <c r="A5025" s="124" t="s">
        <v>8100</v>
      </c>
      <c r="B5025" s="109">
        <v>45990</v>
      </c>
      <c r="C5025" s="110">
        <v>4</v>
      </c>
      <c r="D5025" s="111"/>
      <c r="E5025" s="112"/>
      <c r="F5025" s="113">
        <f>IF(ISERROR(VLOOKUP(A5025,'Controle de Estoque'!A:I,1,FALSE)),"",VLOOKUP(A5025,'Controle de Estoque'!A:I,4,FALSE))</f>
        <v>4</v>
      </c>
      <c r="G5025" s="114" t="str">
        <f>IF(ISBLANK(A5025),"",IF(ISERROR(VLOOKUP(A5025,'Controle de Estoque'!A:I,1,FALSE)),"Produto não cadastrado",VLOOKUP(A5025,'Controle de Estoque'!A:I,2,FALSE)))</f>
        <v>M3BP-IR3-005C-4P-K</v>
      </c>
      <c r="H5025" s="113"/>
      <c r="I5025" s="38"/>
    </row>
    <row r="5026" spans="1:9" x14ac:dyDescent="0.25">
      <c r="A5026" s="124" t="s">
        <v>8101</v>
      </c>
      <c r="B5026" s="109">
        <v>45991</v>
      </c>
      <c r="C5026" s="110">
        <v>2</v>
      </c>
      <c r="D5026" s="111"/>
      <c r="E5026" s="112"/>
      <c r="F5026" s="113">
        <f>IF(ISERROR(VLOOKUP(A5026,'Controle de Estoque'!A:I,1,FALSE)),"",VLOOKUP(A5026,'Controle de Estoque'!A:I,4,FALSE))</f>
        <v>2</v>
      </c>
      <c r="G5026" s="114" t="str">
        <f>IF(ISBLANK(A5026),"",IF(ISERROR(VLOOKUP(A5026,'Controle de Estoque'!A:I,1,FALSE)),"Produto não cadastrado",VLOOKUP(A5026,'Controle de Estoque'!A:I,2,FALSE)))</f>
        <v>M3BP-IR3-010C-4P-K</v>
      </c>
      <c r="H5026" s="113"/>
      <c r="I5026" s="38"/>
    </row>
    <row r="5027" spans="1:9" x14ac:dyDescent="0.25">
      <c r="A5027" s="124" t="s">
        <v>8102</v>
      </c>
      <c r="B5027" s="109">
        <v>45992</v>
      </c>
      <c r="C5027" s="110">
        <v>1</v>
      </c>
      <c r="D5027" s="111"/>
      <c r="E5027" s="112"/>
      <c r="F5027" s="113">
        <f>IF(ISERROR(VLOOKUP(A5027,'Controle de Estoque'!A:I,1,FALSE)),"",VLOOKUP(A5027,'Controle de Estoque'!A:I,4,FALSE))</f>
        <v>1</v>
      </c>
      <c r="G5027" s="114" t="str">
        <f>IF(ISBLANK(A5027),"",IF(ISERROR(VLOOKUP(A5027,'Controle de Estoque'!A:I,1,FALSE)),"Produto não cadastrado",VLOOKUP(A5027,'Controle de Estoque'!A:I,2,FALSE)))</f>
        <v xml:space="preserve">M3BP-IR3-030C-4P-K </v>
      </c>
      <c r="H5027" s="113"/>
      <c r="I5027" s="38"/>
    </row>
    <row r="5028" spans="1:9" x14ac:dyDescent="0.25">
      <c r="A5028" s="124" t="s">
        <v>8104</v>
      </c>
      <c r="B5028" s="109">
        <v>45993</v>
      </c>
      <c r="C5028" s="110">
        <v>1</v>
      </c>
      <c r="D5028" s="111"/>
      <c r="E5028" s="112"/>
      <c r="F5028" s="113">
        <f>IF(ISERROR(VLOOKUP(A5028,'Controle de Estoque'!A:I,1,FALSE)),"",VLOOKUP(A5028,'Controle de Estoque'!A:I,4,FALSE))</f>
        <v>1</v>
      </c>
      <c r="G5028" s="114" t="str">
        <f>IF(ISBLANK(A5028),"",IF(ISERROR(VLOOKUP(A5028,'Controle de Estoque'!A:I,1,FALSE)),"Produto não cadastrado",VLOOKUP(A5028,'Controle de Estoque'!A:I,2,FALSE)))</f>
        <v xml:space="preserve">M3BP-IR3-015C-6P-K </v>
      </c>
      <c r="H5028" s="113"/>
      <c r="I5028" s="38"/>
    </row>
    <row r="5029" spans="1:9" x14ac:dyDescent="0.25">
      <c r="A5029" s="124" t="s">
        <v>8105</v>
      </c>
      <c r="B5029" s="109">
        <v>45994</v>
      </c>
      <c r="C5029" s="110">
        <v>1</v>
      </c>
      <c r="D5029" s="111"/>
      <c r="E5029" s="112"/>
      <c r="F5029" s="113">
        <f>IF(ISERROR(VLOOKUP(A5029,'Controle de Estoque'!A:I,1,FALSE)),"",VLOOKUP(A5029,'Controle de Estoque'!A:I,4,FALSE))</f>
        <v>1</v>
      </c>
      <c r="G5029" s="114" t="str">
        <f>IF(ISBLANK(A5029),"",IF(ISERROR(VLOOKUP(A5029,'Controle de Estoque'!A:I,1,FALSE)),"Produto não cadastrado",VLOOKUP(A5029,'Controle de Estoque'!A:I,2,FALSE)))</f>
        <v>M3BP-IR3-020C-6P-K</v>
      </c>
      <c r="H5029" s="113"/>
      <c r="I5029" s="38"/>
    </row>
    <row r="5030" spans="1:9" x14ac:dyDescent="0.25">
      <c r="A5030" s="124" t="s">
        <v>8107</v>
      </c>
      <c r="B5030" s="109">
        <v>45995</v>
      </c>
      <c r="C5030" s="110">
        <v>1</v>
      </c>
      <c r="D5030" s="111"/>
      <c r="E5030" s="112"/>
      <c r="F5030" s="113">
        <f>IF(ISERROR(VLOOKUP(A5030,'Controle de Estoque'!A:I,1,FALSE)),"",VLOOKUP(A5030,'Controle de Estoque'!A:I,4,FALSE))</f>
        <v>1</v>
      </c>
      <c r="G5030" s="114" t="str">
        <f>IF(ISBLANK(A5030),"",IF(ISERROR(VLOOKUP(A5030,'Controle de Estoque'!A:I,1,FALSE)),"Produto não cadastrado",VLOOKUP(A5030,'Controle de Estoque'!A:I,2,FALSE)))</f>
        <v>M3BP-IR3-030C-8P-G</v>
      </c>
      <c r="H5030" s="113"/>
      <c r="I5030" s="38"/>
    </row>
    <row r="5031" spans="1:9" x14ac:dyDescent="0.25">
      <c r="A5031" s="124" t="s">
        <v>8111</v>
      </c>
      <c r="B5031" s="109">
        <v>45996</v>
      </c>
      <c r="C5031" s="110">
        <v>1</v>
      </c>
      <c r="D5031" s="111"/>
      <c r="E5031" s="112"/>
      <c r="F5031" s="113">
        <f>IF(ISERROR(VLOOKUP(A5031,'Controle de Estoque'!A:I,1,FALSE)),"",VLOOKUP(A5031,'Controle de Estoque'!A:I,4,FALSE))</f>
        <v>1</v>
      </c>
      <c r="G5031" s="114" t="str">
        <f>IF(ISBLANK(A5031),"",IF(ISERROR(VLOOKUP(A5031,'Controle de Estoque'!A:I,1,FALSE)),"Produto não cadastrado",VLOOKUP(A5031,'Controle de Estoque'!A:I,2,FALSE)))</f>
        <v>MACX-MR-PTC-PT</v>
      </c>
      <c r="H5031" s="113"/>
      <c r="I5031" s="38"/>
    </row>
    <row r="5032" spans="1:9" x14ac:dyDescent="0.25">
      <c r="A5032" s="98" t="s">
        <v>8415</v>
      </c>
      <c r="B5032" s="109" t="s">
        <v>7321</v>
      </c>
      <c r="C5032" s="110">
        <v>0</v>
      </c>
      <c r="D5032" s="111"/>
      <c r="E5032" s="112"/>
      <c r="F5032" s="113">
        <f>IF(ISERROR(VLOOKUP(A5032,'Controle de Estoque'!A:I,1,FALSE)),"",VLOOKUP(A5032,'Controle de Estoque'!A:I,4,FALSE))</f>
        <v>0</v>
      </c>
      <c r="G5032" s="114" t="str">
        <f>IF(ISBLANK(A5032),"",IF(ISERROR(VLOOKUP(A5032,'Controle de Estoque'!A:I,1,FALSE)),"Produto não cadastrado",VLOOKUP(A5032,'Controle de Estoque'!A:I,2,FALSE)))</f>
        <v>1SDA070417R1</v>
      </c>
      <c r="H5032" s="113" t="str">
        <f>IF(ISERROR(VLOOKUP(A5032,'Controle de Estoque'!A:I,1,FALSE)),"",VLOOKUP(A5032,'Controle de Estoque'!A:I,3,FALSE))</f>
        <v>G 13</v>
      </c>
      <c r="I5032" s="38"/>
    </row>
    <row r="5033" spans="1:9" x14ac:dyDescent="0.25">
      <c r="A5033" s="98" t="s">
        <v>8387</v>
      </c>
      <c r="B5033" s="109" t="s">
        <v>7321</v>
      </c>
      <c r="C5033" s="110">
        <v>1</v>
      </c>
      <c r="D5033" s="111" t="s">
        <v>7310</v>
      </c>
      <c r="E5033" s="112"/>
      <c r="F5033" s="113">
        <f>IF(ISERROR(VLOOKUP(A5033,'Controle de Estoque'!A:I,1,FALSE)),"",VLOOKUP(A5033,'Controle de Estoque'!A:I,4,FALSE))</f>
        <v>1</v>
      </c>
      <c r="G5033" s="114" t="str">
        <f>IF(ISBLANK(A5033),"",IF(ISERROR(VLOOKUP(A5033,'Controle de Estoque'!A:I,1,FALSE)),"Produto não cadastrado",VLOOKUP(A5033,'Controle de Estoque'!A:I,2,FALSE)))</f>
        <v>1SDA068072R1</v>
      </c>
      <c r="H5033" s="113" t="str">
        <f>IF(ISERROR(VLOOKUP(A5033,'Controle de Estoque'!A:I,1,FALSE)),"",VLOOKUP(A5033,'Controle de Estoque'!A:I,3,FALSE))</f>
        <v>G 13</v>
      </c>
      <c r="I5033" s="38"/>
    </row>
    <row r="5034" spans="1:9" x14ac:dyDescent="0.25">
      <c r="A5034" s="98" t="s">
        <v>3367</v>
      </c>
      <c r="B5034" s="109" t="s">
        <v>7321</v>
      </c>
      <c r="C5034" s="110">
        <v>1</v>
      </c>
      <c r="D5034" s="111"/>
      <c r="E5034" s="112"/>
      <c r="F5034" s="113">
        <f>IF(ISERROR(VLOOKUP(A5034,'Controle de Estoque'!A:I,1,FALSE)),"",VLOOKUP(A5034,'Controle de Estoque'!A:I,4,FALSE))</f>
        <v>5</v>
      </c>
      <c r="G5034" s="114" t="str">
        <f>IF(ISBLANK(A5034),"",IF(ISERROR(VLOOKUP(A5034,'Controle de Estoque'!A:I,1,FALSE)),"Produto não cadastrado",VLOOKUP(A5034,'Controle de Estoque'!A:I,2,FALSE)))</f>
        <v>1SDA066158R1</v>
      </c>
      <c r="H5034" s="113"/>
      <c r="I5034" s="38"/>
    </row>
    <row r="5035" spans="1:9" x14ac:dyDescent="0.25">
      <c r="A5035" s="98" t="s">
        <v>8378</v>
      </c>
      <c r="B5035" s="109" t="s">
        <v>7321</v>
      </c>
      <c r="C5035" s="110">
        <v>3</v>
      </c>
      <c r="D5035" s="111" t="s">
        <v>7310</v>
      </c>
      <c r="E5035" s="112"/>
      <c r="F5035" s="113">
        <f>IF(ISERROR(VLOOKUP(A5035,'Controle de Estoque'!A:I,1,FALSE)),"",VLOOKUP(A5035,'Controle de Estoque'!A:I,4,FALSE))</f>
        <v>3</v>
      </c>
      <c r="G5035" s="114" t="str">
        <f>IF(ISBLANK(A5035),"",IF(ISERROR(VLOOKUP(A5035,'Controle de Estoque'!A:I,1,FALSE)),"Produto não cadastrado",VLOOKUP(A5035,'Controle de Estoque'!A:I,2,FALSE)))</f>
        <v>1SDA068057R1</v>
      </c>
      <c r="H5035" s="113" t="str">
        <f>IF(ISERROR(VLOOKUP(A5035,'Controle de Estoque'!A:I,1,FALSE)),"",VLOOKUP(A5035,'Controle de Estoque'!A:I,3,FALSE))</f>
        <v>G 13</v>
      </c>
      <c r="I5035" s="38"/>
    </row>
    <row r="5036" spans="1:9" x14ac:dyDescent="0.25">
      <c r="A5036" s="124" t="s">
        <v>1473</v>
      </c>
      <c r="B5036" s="109" t="s">
        <v>7321</v>
      </c>
      <c r="C5036" s="110">
        <v>2</v>
      </c>
      <c r="D5036" s="111"/>
      <c r="E5036" s="112"/>
      <c r="F5036" s="113">
        <f>IF(ISERROR(VLOOKUP(A5036,'Controle de Estoque'!A:I,1,FALSE)),"",VLOOKUP(A5036,'Controle de Estoque'!A:I,4,FALSE))</f>
        <v>2</v>
      </c>
      <c r="G5036" s="114" t="str">
        <f>IF(ISBLANK(A5036),"",IF(ISERROR(VLOOKUP(A5036,'Controle de Estoque'!A:I,1,FALSE)),"Produto não cadastrado",VLOOKUP(A5036,'Controle de Estoque'!A:I,2,FALSE)))</f>
        <v>1SBL297001R1111</v>
      </c>
      <c r="H5036" s="113"/>
      <c r="I5036" s="38"/>
    </row>
    <row r="5037" spans="1:9" x14ac:dyDescent="0.25">
      <c r="A5037" s="98" t="s">
        <v>2122</v>
      </c>
      <c r="B5037" s="109" t="s">
        <v>7321</v>
      </c>
      <c r="C5037" s="110">
        <v>34</v>
      </c>
      <c r="D5037" s="111"/>
      <c r="E5037" s="112"/>
      <c r="F5037" s="113">
        <f>IF(ISERROR(VLOOKUP(A5037,'Controle de Estoque'!A:I,1,FALSE)),"",VLOOKUP(A5037,'Controle de Estoque'!A:I,4,FALSE))</f>
        <v>43</v>
      </c>
      <c r="G5037" s="114" t="str">
        <f>IF(ISBLANK(A5037),"",IF(ISERROR(VLOOKUP(A5037,'Controle de Estoque'!A:I,1,FALSE)),"Produto não cadastrado",VLOOKUP(A5037,'Controle de Estoque'!A:I,2,FALSE)))</f>
        <v>2CSF204066R3400</v>
      </c>
      <c r="H5037" s="113"/>
      <c r="I5037" s="38"/>
    </row>
    <row r="5038" spans="1:9" x14ac:dyDescent="0.25">
      <c r="A5038" s="98" t="s">
        <v>2456</v>
      </c>
      <c r="B5038" s="109" t="s">
        <v>7321</v>
      </c>
      <c r="C5038" s="110">
        <v>5</v>
      </c>
      <c r="D5038" s="111"/>
      <c r="E5038" s="112"/>
      <c r="F5038" s="113">
        <f>IF(ISERROR(VLOOKUP(A5038,'Controle de Estoque'!A:I,1,FALSE)),"",VLOOKUP(A5038,'Controle de Estoque'!A:I,4,FALSE))</f>
        <v>4</v>
      </c>
      <c r="G5038" s="114" t="str">
        <f>IF(ISBLANK(A5038),"",IF(ISERROR(VLOOKUP(A5038,'Controle de Estoque'!A:I,1,FALSE)),"Produto não cadastrado",VLOOKUP(A5038,'Controle de Estoque'!A:I,2,FALSE)))</f>
        <v>1SAM451000R1015</v>
      </c>
      <c r="H5038" s="113"/>
      <c r="I5038" s="38"/>
    </row>
    <row r="5039" spans="1:9" x14ac:dyDescent="0.25">
      <c r="A5039" s="98" t="s">
        <v>3606</v>
      </c>
      <c r="B5039" s="109" t="s">
        <v>7321</v>
      </c>
      <c r="C5039" s="110">
        <v>4</v>
      </c>
      <c r="D5039" s="111"/>
      <c r="E5039" s="112"/>
      <c r="F5039" s="113">
        <f>IF(ISERROR(VLOOKUP(A5039,'Controle de Estoque'!A:I,1,FALSE)),"",VLOOKUP(A5039,'Controle de Estoque'!A:I,4,FALSE))</f>
        <v>30</v>
      </c>
      <c r="G5039" s="114" t="str">
        <f>IF(ISBLANK(A5039),"",IF(ISERROR(VLOOKUP(A5039,'Controle de Estoque'!A:I,1,FALSE)),"Produto não cadastrado",VLOOKUP(A5039,'Controle de Estoque'!A:I,2,FALSE)))</f>
        <v>2TAZ144100R0024</v>
      </c>
      <c r="H5039" s="113"/>
      <c r="I5039" s="38"/>
    </row>
    <row r="5040" spans="1:9" x14ac:dyDescent="0.25">
      <c r="A5040" s="98" t="s">
        <v>3632</v>
      </c>
      <c r="B5040" s="109" t="s">
        <v>7321</v>
      </c>
      <c r="C5040" s="110">
        <v>1</v>
      </c>
      <c r="D5040" s="111"/>
      <c r="E5040" s="112"/>
      <c r="F5040" s="113">
        <f>IF(ISERROR(VLOOKUP(A5040,'Controle de Estoque'!A:I,1,FALSE)),"",VLOOKUP(A5040,'Controle de Estoque'!A:I,4,FALSE))</f>
        <v>73</v>
      </c>
      <c r="G5040" s="114" t="str">
        <f>IF(ISBLANK(A5040),"",IF(ISERROR(VLOOKUP(A5040,'Controle de Estoque'!A:I,1,FALSE)),"Produto não cadastrado",VLOOKUP(A5040,'Controle de Estoque'!A:I,2,FALSE)))</f>
        <v>2TAZ144300R0164</v>
      </c>
      <c r="H5040" s="113"/>
      <c r="I5040" s="38"/>
    </row>
    <row r="5041" spans="1:9" x14ac:dyDescent="0.25">
      <c r="A5041" s="98" t="s">
        <v>3619</v>
      </c>
      <c r="B5041" s="109" t="s">
        <v>7321</v>
      </c>
      <c r="C5041" s="110">
        <v>2</v>
      </c>
      <c r="D5041" s="111"/>
      <c r="E5041" s="112"/>
      <c r="F5041" s="113">
        <f>IF(ISERROR(VLOOKUP(A5041,'Controle de Estoque'!A:I,1,FALSE)),"",VLOOKUP(A5041,'Controle de Estoque'!A:I,4,FALSE))</f>
        <v>1</v>
      </c>
      <c r="G5041" s="114" t="str">
        <f>IF(ISBLANK(A5041),"",IF(ISERROR(VLOOKUP(A5041,'Controle de Estoque'!A:I,1,FALSE)),"Produto não cadastrado",VLOOKUP(A5041,'Controle de Estoque'!A:I,2,FALSE)))</f>
        <v>2TAZ144200R0064</v>
      </c>
      <c r="H5041" s="113"/>
      <c r="I5041" s="38"/>
    </row>
    <row r="5042" spans="1:9" x14ac:dyDescent="0.25">
      <c r="A5042" s="98" t="s">
        <v>2123</v>
      </c>
      <c r="B5042" s="109" t="s">
        <v>7321</v>
      </c>
      <c r="C5042" s="110">
        <v>1</v>
      </c>
      <c r="D5042" s="111"/>
      <c r="E5042" s="112"/>
      <c r="F5042" s="113">
        <f>IF(ISERROR(VLOOKUP(A5042,'Controle de Estoque'!A:I,1,FALSE)),"",VLOOKUP(A5042,'Controle de Estoque'!A:I,4,FALSE))</f>
        <v>10</v>
      </c>
      <c r="G5042" s="114" t="str">
        <f>IF(ISBLANK(A5042),"",IF(ISERROR(VLOOKUP(A5042,'Controle de Estoque'!A:I,1,FALSE)),"Produto não cadastrado",VLOOKUP(A5042,'Controle de Estoque'!A:I,2,FALSE)))</f>
        <v>2CSF204066R3630</v>
      </c>
      <c r="H5042" s="113"/>
      <c r="I5042" s="38"/>
    </row>
    <row r="5043" spans="1:9" x14ac:dyDescent="0.25">
      <c r="A5043" s="98" t="s">
        <v>3608</v>
      </c>
      <c r="B5043" s="109" t="s">
        <v>7321</v>
      </c>
      <c r="C5043" s="110">
        <v>1</v>
      </c>
      <c r="D5043" s="111"/>
      <c r="E5043" s="112"/>
      <c r="F5043" s="113">
        <f>IF(ISERROR(VLOOKUP(A5043,'Controle de Estoque'!A:I,1,FALSE)),"",VLOOKUP(A5043,'Controle de Estoque'!A:I,4,FALSE))</f>
        <v>47</v>
      </c>
      <c r="G5043" s="114" t="str">
        <f>IF(ISBLANK(A5043),"",IF(ISERROR(VLOOKUP(A5043,'Controle de Estoque'!A:I,1,FALSE)),"Produto não cadastrado",VLOOKUP(A5043,'Controle de Estoque'!A:I,2,FALSE)))</f>
        <v>2TAZ144100R0064</v>
      </c>
      <c r="H5043" s="113"/>
      <c r="I5043" s="38"/>
    </row>
    <row r="5044" spans="1:9" x14ac:dyDescent="0.25">
      <c r="A5044" s="98" t="s">
        <v>3607</v>
      </c>
      <c r="B5044" s="109" t="s">
        <v>7321</v>
      </c>
      <c r="C5044" s="110">
        <v>1</v>
      </c>
      <c r="D5044" s="111"/>
      <c r="E5044" s="112"/>
      <c r="F5044" s="113">
        <f>IF(ISERROR(VLOOKUP(A5044,'Controle de Estoque'!A:I,1,FALSE)),"",VLOOKUP(A5044,'Controle de Estoque'!A:I,4,FALSE))</f>
        <v>63</v>
      </c>
      <c r="G5044" s="114" t="str">
        <f>IF(ISBLANK(A5044),"",IF(ISERROR(VLOOKUP(A5044,'Controle de Estoque'!A:I,1,FALSE)),"Produto não cadastrado",VLOOKUP(A5044,'Controle de Estoque'!A:I,2,FALSE)))</f>
        <v>2TAZ144100R0044</v>
      </c>
      <c r="H5044" s="113"/>
      <c r="I5044" s="38"/>
    </row>
    <row r="5045" spans="1:9" x14ac:dyDescent="0.25">
      <c r="A5045" s="98" t="s">
        <v>3609</v>
      </c>
      <c r="B5045" s="109" t="s">
        <v>7321</v>
      </c>
      <c r="C5045" s="110">
        <v>1</v>
      </c>
      <c r="D5045" s="111"/>
      <c r="E5045" s="112"/>
      <c r="F5045" s="113">
        <f>IF(ISERROR(VLOOKUP(A5045,'Controle de Estoque'!A:I,1,FALSE)),"",VLOOKUP(A5045,'Controle de Estoque'!A:I,4,FALSE))</f>
        <v>351</v>
      </c>
      <c r="G5045" s="114" t="str">
        <f>IF(ISBLANK(A5045),"",IF(ISERROR(VLOOKUP(A5045,'Controle de Estoque'!A:I,1,FALSE)),"Produto não cadastrado",VLOOKUP(A5045,'Controle de Estoque'!A:I,2,FALSE)))</f>
        <v>2TAZ144100R0104</v>
      </c>
      <c r="H5045" s="113"/>
      <c r="I5045" s="38"/>
    </row>
    <row r="5046" spans="1:9" x14ac:dyDescent="0.25">
      <c r="A5046" s="98" t="s">
        <v>3611</v>
      </c>
      <c r="B5046" s="109" t="s">
        <v>7321</v>
      </c>
      <c r="C5046" s="110">
        <v>1</v>
      </c>
      <c r="D5046" s="111"/>
      <c r="E5046" s="112"/>
      <c r="F5046" s="113">
        <f>IF(ISERROR(VLOOKUP(A5046,'Controle de Estoque'!A:I,1,FALSE)),"",VLOOKUP(A5046,'Controle de Estoque'!A:I,4,FALSE))</f>
        <v>157</v>
      </c>
      <c r="G5046" s="114" t="str">
        <f>IF(ISBLANK(A5046),"",IF(ISERROR(VLOOKUP(A5046,'Controle de Estoque'!A:I,1,FALSE)),"Produto não cadastrado",VLOOKUP(A5046,'Controle de Estoque'!A:I,2,FALSE)))</f>
        <v>2TAZ144100R0204</v>
      </c>
      <c r="H5046" s="113"/>
      <c r="I5046" s="38"/>
    </row>
    <row r="5047" spans="1:9" x14ac:dyDescent="0.25">
      <c r="A5047" s="98" t="s">
        <v>2448</v>
      </c>
      <c r="B5047" s="109" t="s">
        <v>7321</v>
      </c>
      <c r="C5047" s="110">
        <v>2</v>
      </c>
      <c r="D5047" s="111"/>
      <c r="E5047" s="112"/>
      <c r="F5047" s="113">
        <f>IF(ISERROR(VLOOKUP(A5047,'Controle de Estoque'!A:I,1,FALSE)),"",VLOOKUP(A5047,'Controle de Estoque'!A:I,4,FALSE))</f>
        <v>2</v>
      </c>
      <c r="G5047" s="114" t="str">
        <f>IF(ISBLANK(A5047),"",IF(ISERROR(VLOOKUP(A5047,'Controle de Estoque'!A:I,1,FALSE)),"Produto não cadastrado",VLOOKUP(A5047,'Controle de Estoque'!A:I,2,FALSE)))</f>
        <v>1SAM350000R1007</v>
      </c>
      <c r="H5047" s="113"/>
      <c r="I5047" s="38"/>
    </row>
    <row r="5048" spans="1:9" x14ac:dyDescent="0.25">
      <c r="A5048" s="124" t="s">
        <v>7727</v>
      </c>
      <c r="B5048" s="109" t="s">
        <v>7321</v>
      </c>
      <c r="C5048" s="110">
        <v>1</v>
      </c>
      <c r="D5048" s="111"/>
      <c r="E5048" s="112"/>
      <c r="F5048" s="113">
        <f>IF(ISERROR(VLOOKUP(A5048,'Controle de Estoque'!A:I,1,FALSE)),"",VLOOKUP(A5048,'Controle de Estoque'!A:I,4,FALSE))</f>
        <v>1</v>
      </c>
      <c r="G5048" s="114" t="str">
        <f>IF(ISBLANK(A5048),"",IF(ISERROR(VLOOKUP(A5048,'Controle de Estoque'!A:I,1,FALSE)),"Produto não cadastrado",VLOOKUP(A5048,'Controle de Estoque'!A:I,2,FALSE)))</f>
        <v>1SBL177001R1101</v>
      </c>
      <c r="H5048" s="113"/>
      <c r="I5048" s="38"/>
    </row>
    <row r="5049" spans="1:9" x14ac:dyDescent="0.25">
      <c r="A5049" s="98" t="s">
        <v>3218</v>
      </c>
      <c r="B5049" s="109" t="s">
        <v>7321</v>
      </c>
      <c r="C5049" s="110">
        <v>2</v>
      </c>
      <c r="D5049" s="111"/>
      <c r="E5049" s="112"/>
      <c r="F5049" s="113">
        <f>IF(ISERROR(VLOOKUP(A5049,'Controle de Estoque'!A:I,1,FALSE)),"",VLOOKUP(A5049,'Controle de Estoque'!A:I,4,FALSE))</f>
        <v>0</v>
      </c>
      <c r="G5049" s="114" t="str">
        <f>IF(ISBLANK(A5049),"",IF(ISERROR(VLOOKUP(A5049,'Controle de Estoque'!A:I,1,FALSE)),"Produto não cadastrado",VLOOKUP(A5049,'Controle de Estoque'!A:I,2,FALSE)))</f>
        <v>2CTB815710R1200</v>
      </c>
      <c r="H5049" s="113"/>
      <c r="I5049" s="38"/>
    </row>
    <row r="5050" spans="1:9" x14ac:dyDescent="0.25">
      <c r="A5050" s="98" t="s">
        <v>2446</v>
      </c>
      <c r="B5050" s="109" t="s">
        <v>7321</v>
      </c>
      <c r="C5050" s="110">
        <v>2</v>
      </c>
      <c r="D5050" s="111"/>
      <c r="E5050" s="112"/>
      <c r="F5050" s="113">
        <f>IF(ISERROR(VLOOKUP(A5050,'Controle de Estoque'!A:I,1,FALSE)),"",VLOOKUP(A5050,'Controle de Estoque'!A:I,4,FALSE))</f>
        <v>3</v>
      </c>
      <c r="G5050" s="114" t="str">
        <f>IF(ISBLANK(A5050),"",IF(ISERROR(VLOOKUP(A5050,'Controle de Estoque'!A:I,1,FALSE)),"Produto não cadastrado",VLOOKUP(A5050,'Controle de Estoque'!A:I,2,FALSE)))</f>
        <v>1SAM350000R1012</v>
      </c>
      <c r="H5050" s="113"/>
      <c r="I5050" s="38"/>
    </row>
    <row r="5051" spans="1:9" x14ac:dyDescent="0.25">
      <c r="A5051" s="124" t="s">
        <v>7727</v>
      </c>
      <c r="B5051" s="109" t="s">
        <v>7321</v>
      </c>
      <c r="C5051" s="110">
        <v>1</v>
      </c>
      <c r="D5051" s="111"/>
      <c r="E5051" s="112"/>
      <c r="F5051" s="113">
        <f>IF(ISERROR(VLOOKUP(A5051,'Controle de Estoque'!A:I,1,FALSE)),"",VLOOKUP(A5051,'Controle de Estoque'!A:I,4,FALSE))</f>
        <v>1</v>
      </c>
      <c r="G5051" s="114" t="str">
        <f>IF(ISBLANK(A5051),"",IF(ISERROR(VLOOKUP(A5051,'Controle de Estoque'!A:I,1,FALSE)),"Produto não cadastrado",VLOOKUP(A5051,'Controle de Estoque'!A:I,2,FALSE)))</f>
        <v>1SBL177001R1101</v>
      </c>
      <c r="H5051" s="113"/>
      <c r="I5051" s="38"/>
    </row>
    <row r="5052" spans="1:9" x14ac:dyDescent="0.25">
      <c r="A5052" s="124" t="s">
        <v>8126</v>
      </c>
      <c r="B5052" s="109" t="s">
        <v>7321</v>
      </c>
      <c r="C5052" s="110">
        <v>2</v>
      </c>
      <c r="D5052" s="111"/>
      <c r="E5052" s="112"/>
      <c r="F5052" s="113" t="str">
        <f>IF(ISERROR(VLOOKUP(A5052,'Controle de Estoque'!A:I,1,FALSE)),"",VLOOKUP(A5052,'Controle de Estoque'!A:I,4,FALSE))</f>
        <v/>
      </c>
      <c r="G5052" s="114" t="str">
        <f>IF(ISBLANK(A5052),"",IF(ISERROR(VLOOKUP(A5052,'Controle de Estoque'!A:I,1,FALSE)),"Produto não cadastrado",VLOOKUP(A5052,'Controle de Estoque'!A:I,2,FALSE)))</f>
        <v>Produto não cadastrado</v>
      </c>
      <c r="H5052" s="113"/>
      <c r="I5052" s="38"/>
    </row>
    <row r="5053" spans="1:9" x14ac:dyDescent="0.25">
      <c r="A5053" s="98" t="s">
        <v>3617</v>
      </c>
      <c r="B5053" s="109" t="s">
        <v>7321</v>
      </c>
      <c r="C5053" s="110">
        <v>6</v>
      </c>
      <c r="D5053" s="111"/>
      <c r="E5053" s="112"/>
      <c r="F5053" s="113">
        <f>IF(ISERROR(VLOOKUP(A5053,'Controle de Estoque'!A:I,1,FALSE)),"",VLOOKUP(A5053,'Controle de Estoque'!A:I,4,FALSE))</f>
        <v>15</v>
      </c>
      <c r="G5053" s="114" t="str">
        <f>IF(ISBLANK(A5053),"",IF(ISERROR(VLOOKUP(A5053,'Controle de Estoque'!A:I,1,FALSE)),"Produto não cadastrado",VLOOKUP(A5053,'Controle de Estoque'!A:I,2,FALSE)))</f>
        <v>2TAZ144200R0024</v>
      </c>
      <c r="H5053" s="113"/>
      <c r="I5053" s="38"/>
    </row>
    <row r="5054" spans="1:9" x14ac:dyDescent="0.25">
      <c r="A5054" s="116" t="s">
        <v>2269</v>
      </c>
      <c r="B5054" s="109" t="s">
        <v>7321</v>
      </c>
      <c r="C5054" s="110">
        <v>4</v>
      </c>
      <c r="D5054" s="111"/>
      <c r="E5054" s="112"/>
      <c r="F5054" s="113">
        <f>IF(ISERROR(VLOOKUP(A5054,'Controle de Estoque'!A:I,1,FALSE)),"",VLOOKUP(A5054,'Controle de Estoque'!A:I,4,FALSE))</f>
        <v>17</v>
      </c>
      <c r="G5054" s="114" t="str">
        <f>IF(ISBLANK(A5054),"",IF(ISERROR(VLOOKUP(A5054,'Controle de Estoque'!A:I,1,FALSE)),"Produto não cadastrado",VLOOKUP(A5054,'Controle de Estoque'!A:I,2,FALSE)))</f>
        <v>2CSM220685R0721</v>
      </c>
      <c r="H5054" s="113"/>
      <c r="I5054" s="38"/>
    </row>
    <row r="5055" spans="1:9" x14ac:dyDescent="0.25">
      <c r="A5055" s="116" t="s">
        <v>4473</v>
      </c>
      <c r="B5055" s="109" t="s">
        <v>7321</v>
      </c>
      <c r="C5055" s="110">
        <v>3</v>
      </c>
      <c r="D5055" s="111"/>
      <c r="E5055" s="112"/>
      <c r="F5055" s="113">
        <f>IF(ISERROR(VLOOKUP(A5055,'Controle de Estoque'!A:I,1,FALSE)),"",VLOOKUP(A5055,'Controle de Estoque'!A:I,4,FALSE))</f>
        <v>6</v>
      </c>
      <c r="G5055" s="114" t="str">
        <f>IF(ISBLANK(A5055),"",IF(ISERROR(VLOOKUP(A5055,'Controle de Estoque'!A:I,1,FALSE)),"Produto não cadastrado",VLOOKUP(A5055,'Controle de Estoque'!A:I,2,FALSE)))</f>
        <v>1SDA066422R1</v>
      </c>
      <c r="H5055" s="113"/>
      <c r="I5055" s="38"/>
    </row>
    <row r="5056" spans="1:9" x14ac:dyDescent="0.25">
      <c r="A5056" s="98" t="s">
        <v>1847</v>
      </c>
      <c r="B5056" s="109" t="s">
        <v>7321</v>
      </c>
      <c r="C5056" s="110">
        <v>6</v>
      </c>
      <c r="D5056" s="111"/>
      <c r="E5056" s="112"/>
      <c r="F5056" s="113" t="str">
        <f>IF(ISERROR(VLOOKUP(A5056,'Controle de Estoque'!A:I,1,FALSE)),"",VLOOKUP(A5056,'Controle de Estoque'!A:I,4,FALSE))</f>
        <v/>
      </c>
      <c r="G5056" s="114" t="str">
        <f>IF(ISBLANK(A5056),"",IF(ISERROR(VLOOKUP(A5056,'Controle de Estoque'!A:I,1,FALSE)),"Produto não cadastrado",VLOOKUP(A5056,'Controle de Estoque'!A:I,2,FALSE)))</f>
        <v>Produto não cadastrado</v>
      </c>
      <c r="H5056" s="113"/>
      <c r="I5056" s="38"/>
    </row>
    <row r="5057" spans="1:9" x14ac:dyDescent="0.25">
      <c r="A5057" s="116" t="s">
        <v>394</v>
      </c>
      <c r="B5057" s="109" t="s">
        <v>7321</v>
      </c>
      <c r="C5057" s="110">
        <v>3</v>
      </c>
      <c r="D5057" s="111"/>
      <c r="E5057" s="112"/>
      <c r="F5057" s="113">
        <f>IF(ISERROR(VLOOKUP(A5057,'Controle de Estoque'!A:I,1,FALSE)),"",VLOOKUP(A5057,'Controle de Estoque'!A:I,4,FALSE))</f>
        <v>3</v>
      </c>
      <c r="G5057" s="114" t="str">
        <f>IF(ISBLANK(A5057),"",IF(ISERROR(VLOOKUP(A5057,'Controle de Estoque'!A:I,1,FALSE)),"Produto não cadastrado",VLOOKUP(A5057,'Controle de Estoque'!A:I,2,FALSE)))</f>
        <v>1SCA080883R1001</v>
      </c>
      <c r="H5057" s="113"/>
      <c r="I5057" s="38"/>
    </row>
    <row r="5058" spans="1:9" x14ac:dyDescent="0.25">
      <c r="A5058" s="116" t="s">
        <v>401</v>
      </c>
      <c r="B5058" s="109" t="s">
        <v>7321</v>
      </c>
      <c r="C5058" s="110">
        <v>3</v>
      </c>
      <c r="D5058" s="111"/>
      <c r="E5058" s="112"/>
      <c r="F5058" s="113">
        <f>IF(ISERROR(VLOOKUP(A5058,'Controle de Estoque'!A:I,1,FALSE)),"",VLOOKUP(A5058,'Controle de Estoque'!A:I,4,FALSE))</f>
        <v>3</v>
      </c>
      <c r="G5058" s="114" t="str">
        <f>IF(ISBLANK(A5058),"",IF(ISERROR(VLOOKUP(A5058,'Controle de Estoque'!A:I,1,FALSE)),"Produto não cadastrado",VLOOKUP(A5058,'Controle de Estoque'!A:I,2,FALSE)))</f>
        <v>1SCA080890R1001</v>
      </c>
      <c r="H5058" s="113"/>
      <c r="I5058" s="38"/>
    </row>
    <row r="5059" spans="1:9" x14ac:dyDescent="0.25">
      <c r="A5059" s="98" t="s">
        <v>2224</v>
      </c>
      <c r="B5059" s="109" t="s">
        <v>7321</v>
      </c>
      <c r="C5059" s="110">
        <v>8</v>
      </c>
      <c r="D5059" s="111"/>
      <c r="E5059" s="112"/>
      <c r="F5059" s="113">
        <f>IF(ISERROR(VLOOKUP(A5059,'Controle de Estoque'!A:I,1,FALSE)),"",VLOOKUP(A5059,'Controle de Estoque'!A:I,4,FALSE))</f>
        <v>2</v>
      </c>
      <c r="G5059" s="114" t="str">
        <f>IF(ISBLANK(A5059),"",IF(ISERROR(VLOOKUP(A5059,'Controle de Estoque'!A:I,1,FALSE)),"Produto não cadastrado",VLOOKUP(A5059,'Controle de Estoque'!A:I,2,FALSE)))</f>
        <v>1SDA058318R1</v>
      </c>
      <c r="H5059" s="113"/>
      <c r="I5059" s="38"/>
    </row>
    <row r="5060" spans="1:9" x14ac:dyDescent="0.25">
      <c r="A5060" s="116" t="s">
        <v>7938</v>
      </c>
      <c r="B5060" s="109" t="s">
        <v>7321</v>
      </c>
      <c r="C5060" s="110">
        <v>10</v>
      </c>
      <c r="D5060" s="111"/>
      <c r="E5060" s="112"/>
      <c r="F5060" s="113" t="str">
        <f>IF(ISERROR(VLOOKUP(A5060,'Controle de Estoque'!A:I,1,FALSE)),"",VLOOKUP(A5060,'Controle de Estoque'!A:I,4,FALSE))</f>
        <v/>
      </c>
      <c r="G5060" s="114" t="str">
        <f>IF(ISBLANK(A5060),"",IF(ISERROR(VLOOKUP(A5060,'Controle de Estoque'!A:I,1,FALSE)),"Produto não cadastrado",VLOOKUP(A5060,'Controle de Estoque'!A:I,2,FALSE)))</f>
        <v>Produto não cadastrado</v>
      </c>
      <c r="H5060" s="113"/>
      <c r="I5060" s="38"/>
    </row>
    <row r="5061" spans="1:9" x14ac:dyDescent="0.25">
      <c r="A5061" s="98" t="s">
        <v>3402</v>
      </c>
      <c r="B5061" s="109" t="s">
        <v>7321</v>
      </c>
      <c r="C5061" s="110">
        <v>1</v>
      </c>
      <c r="D5061" s="111"/>
      <c r="E5061" s="112"/>
      <c r="F5061" s="113">
        <f>IF(ISERROR(VLOOKUP(A5061,'Controle de Estoque'!A:I,1,FALSE)),"",VLOOKUP(A5061,'Controle de Estoque'!A:I,4,FALSE))</f>
        <v>14</v>
      </c>
      <c r="G5061" s="114" t="str">
        <f>IF(ISBLANK(A5061),"",IF(ISERROR(VLOOKUP(A5061,'Controle de Estoque'!A:I,1,FALSE)),"Produto não cadastrado",VLOOKUP(A5061,'Controle de Estoque'!A:I,2,FALSE)))</f>
        <v>2TAZ110100R1104</v>
      </c>
      <c r="H5061" s="113"/>
      <c r="I5061" s="38"/>
    </row>
    <row r="5062" spans="1:9" x14ac:dyDescent="0.25">
      <c r="A5062" s="98" t="s">
        <v>3406</v>
      </c>
      <c r="B5062" s="109" t="s">
        <v>7321</v>
      </c>
      <c r="C5062" s="110">
        <v>4</v>
      </c>
      <c r="D5062" s="111"/>
      <c r="E5062" s="112"/>
      <c r="F5062" s="113">
        <f>IF(ISERROR(VLOOKUP(A5062,'Controle de Estoque'!A:I,1,FALSE)),"",VLOOKUP(A5062,'Controle de Estoque'!A:I,4,FALSE))</f>
        <v>16</v>
      </c>
      <c r="G5062" s="114" t="str">
        <f>IF(ISBLANK(A5062),"",IF(ISERROR(VLOOKUP(A5062,'Controle de Estoque'!A:I,1,FALSE)),"Produto não cadastrado",VLOOKUP(A5062,'Controle de Estoque'!A:I,2,FALSE)))</f>
        <v>2TAZ110100R1404</v>
      </c>
      <c r="H5062" s="113"/>
      <c r="I5062" s="38"/>
    </row>
    <row r="5063" spans="1:9" x14ac:dyDescent="0.25">
      <c r="A5063" s="124" t="s">
        <v>8129</v>
      </c>
      <c r="B5063" s="109" t="s">
        <v>7321</v>
      </c>
      <c r="C5063" s="110">
        <v>3</v>
      </c>
      <c r="D5063" s="111"/>
      <c r="E5063" s="112"/>
      <c r="F5063" s="113">
        <f>IF(ISERROR(VLOOKUP(A5063,'Controle de Estoque'!A:I,1,FALSE)),"",VLOOKUP(A5063,'Controle de Estoque'!A:I,4,FALSE))</f>
        <v>3</v>
      </c>
      <c r="G5063" s="114" t="str">
        <f>IF(ISBLANK(A5063),"",IF(ISERROR(VLOOKUP(A5063,'Controle de Estoque'!A:I,1,FALSE)),"Produto não cadastrado",VLOOKUP(A5063,'Controle de Estoque'!A:I,2,FALSE)))</f>
        <v>2CDS251001R0824</v>
      </c>
      <c r="H5063" s="113"/>
      <c r="I5063" s="38"/>
    </row>
    <row r="5064" spans="1:9" x14ac:dyDescent="0.25">
      <c r="A5064" s="98" t="s">
        <v>3432</v>
      </c>
      <c r="B5064" s="109" t="s">
        <v>7321</v>
      </c>
      <c r="C5064" s="110">
        <v>2</v>
      </c>
      <c r="D5064" s="111"/>
      <c r="E5064" s="112"/>
      <c r="F5064" s="113">
        <f>IF(ISERROR(VLOOKUP(A5064,'Controle de Estoque'!A:I,1,FALSE)),"",VLOOKUP(A5064,'Controle de Estoque'!A:I,4,FALSE))</f>
        <v>40</v>
      </c>
      <c r="G5064" s="114" t="str">
        <f>IF(ISBLANK(A5064),"",IF(ISERROR(VLOOKUP(A5064,'Controle de Estoque'!A:I,1,FALSE)),"Produto não cadastrado",VLOOKUP(A5064,'Controle de Estoque'!A:I,2,FALSE)))</f>
        <v>S202-C10</v>
      </c>
      <c r="H5064" s="113"/>
      <c r="I5064" s="38"/>
    </row>
    <row r="5065" spans="1:9" x14ac:dyDescent="0.25">
      <c r="A5065" s="124" t="s">
        <v>8131</v>
      </c>
      <c r="B5065" s="109" t="s">
        <v>7321</v>
      </c>
      <c r="C5065" s="110">
        <v>1</v>
      </c>
      <c r="D5065" s="111"/>
      <c r="E5065" s="112"/>
      <c r="F5065" s="113">
        <f>IF(ISERROR(VLOOKUP(A5065,'Controle de Estoque'!A:I,1,FALSE)),"",VLOOKUP(A5065,'Controle de Estoque'!A:I,4,FALSE))</f>
        <v>15</v>
      </c>
      <c r="G5065" s="114" t="str">
        <f>IF(ISBLANK(A5065),"",IF(ISERROR(VLOOKUP(A5065,'Controle de Estoque'!A:I,1,FALSE)),"Produto não cadastrado",VLOOKUP(A5065,'Controle de Estoque'!A:I,2,FALSE)))</f>
        <v>2TAZ110200R1164</v>
      </c>
      <c r="H5065" s="113"/>
      <c r="I5065" s="38"/>
    </row>
    <row r="5066" spans="1:9" x14ac:dyDescent="0.25">
      <c r="A5066" s="98" t="s">
        <v>3436</v>
      </c>
      <c r="B5066" s="109" t="s">
        <v>7321</v>
      </c>
      <c r="C5066" s="110">
        <v>4</v>
      </c>
      <c r="D5066" s="111"/>
      <c r="E5066" s="112"/>
      <c r="F5066" s="113">
        <f>IF(ISERROR(VLOOKUP(A5066,'Controle de Estoque'!A:I,1,FALSE)),"",VLOOKUP(A5066,'Controle de Estoque'!A:I,4,FALSE))</f>
        <v>19</v>
      </c>
      <c r="G5066" s="114" t="str">
        <f>IF(ISBLANK(A5066),"",IF(ISERROR(VLOOKUP(A5066,'Controle de Estoque'!A:I,1,FALSE)),"Produto não cadastrado",VLOOKUP(A5066,'Controle de Estoque'!A:I,2,FALSE)))</f>
        <v>2CDS252001R0324</v>
      </c>
      <c r="H5066" s="113"/>
      <c r="I5066" s="38"/>
    </row>
    <row r="5067" spans="1:9" x14ac:dyDescent="0.25">
      <c r="A5067" s="98" t="s">
        <v>3437</v>
      </c>
      <c r="B5067" s="109" t="s">
        <v>7321</v>
      </c>
      <c r="C5067" s="110">
        <v>2</v>
      </c>
      <c r="D5067" s="111"/>
      <c r="E5067" s="112"/>
      <c r="F5067" s="113">
        <f>IF(ISERROR(VLOOKUP(A5067,'Controle de Estoque'!A:I,1,FALSE)),"",VLOOKUP(A5067,'Controle de Estoque'!A:I,4,FALSE))</f>
        <v>6</v>
      </c>
      <c r="G5067" s="114" t="str">
        <f>IF(ISBLANK(A5067),"",IF(ISERROR(VLOOKUP(A5067,'Controle de Estoque'!A:I,1,FALSE)),"Produto não cadastrado",VLOOKUP(A5067,'Controle de Estoque'!A:I,2,FALSE)))</f>
        <v>2CDS252001R0404</v>
      </c>
      <c r="H5067" s="113"/>
      <c r="I5067" s="38"/>
    </row>
    <row r="5068" spans="1:9" x14ac:dyDescent="0.25">
      <c r="A5068" s="98" t="s">
        <v>3437</v>
      </c>
      <c r="B5068" s="109" t="s">
        <v>7321</v>
      </c>
      <c r="C5068" s="110">
        <v>2</v>
      </c>
      <c r="D5068" s="111"/>
      <c r="E5068" s="112"/>
      <c r="F5068" s="113">
        <f>IF(ISERROR(VLOOKUP(A5068,'Controle de Estoque'!A:I,1,FALSE)),"",VLOOKUP(A5068,'Controle de Estoque'!A:I,4,FALSE))</f>
        <v>6</v>
      </c>
      <c r="G5068" s="114" t="str">
        <f>IF(ISBLANK(A5068),"",IF(ISERROR(VLOOKUP(A5068,'Controle de Estoque'!A:I,1,FALSE)),"Produto não cadastrado",VLOOKUP(A5068,'Controle de Estoque'!A:I,2,FALSE)))</f>
        <v>2CDS252001R0404</v>
      </c>
      <c r="H5068" s="113"/>
      <c r="I5068" s="38"/>
    </row>
    <row r="5069" spans="1:9" x14ac:dyDescent="0.25">
      <c r="A5069" s="98" t="s">
        <v>8074</v>
      </c>
      <c r="B5069" s="109" t="s">
        <v>7321</v>
      </c>
      <c r="C5069" s="110">
        <v>1</v>
      </c>
      <c r="D5069" s="111"/>
      <c r="E5069" s="112"/>
      <c r="F5069" s="113" t="str">
        <f>IF(ISERROR(VLOOKUP(A5069,'Controle de Estoque'!A:I,1,FALSE)),"",VLOOKUP(A5069,'Controle de Estoque'!A:I,4,FALSE))</f>
        <v/>
      </c>
      <c r="G5069" s="114" t="str">
        <f>IF(ISBLANK(A5069),"",IF(ISERROR(VLOOKUP(A5069,'Controle de Estoque'!A:I,1,FALSE)),"Produto não cadastrado",VLOOKUP(A5069,'Controle de Estoque'!A:I,2,FALSE)))</f>
        <v>Produto não cadastrado</v>
      </c>
      <c r="H5069" s="113"/>
      <c r="I5069" s="38"/>
    </row>
    <row r="5070" spans="1:9" x14ac:dyDescent="0.25">
      <c r="A5070" s="98" t="s">
        <v>2136</v>
      </c>
      <c r="B5070" s="109" t="s">
        <v>7321</v>
      </c>
      <c r="C5070" s="110">
        <v>1</v>
      </c>
      <c r="D5070" s="111"/>
      <c r="E5070" s="112"/>
      <c r="F5070" s="113">
        <f>IF(ISERROR(VLOOKUP(A5070,'Controle de Estoque'!A:I,1,FALSE)),"",VLOOKUP(A5070,'Controle de Estoque'!A:I,4,FALSE))</f>
        <v>1</v>
      </c>
      <c r="G5070" s="114">
        <f>IF(ISBLANK(A5070),"",IF(ISERROR(VLOOKUP(A5070,'Controle de Estoque'!A:I,1,FALSE)),"Produto não cadastrado",VLOOKUP(A5070,'Controle de Estoque'!A:I,2,FALSE)))</f>
        <v>68569591</v>
      </c>
      <c r="H5070" s="113"/>
      <c r="I5070" s="38"/>
    </row>
    <row r="5071" spans="1:9" x14ac:dyDescent="0.25">
      <c r="A5071" s="98" t="s">
        <v>8414</v>
      </c>
      <c r="B5071" s="109" t="s">
        <v>7321</v>
      </c>
      <c r="C5071" s="110">
        <v>0</v>
      </c>
      <c r="D5071" s="111"/>
      <c r="E5071" s="112"/>
      <c r="F5071" s="113">
        <f>IF(ISERROR(VLOOKUP(A5071,'Controle de Estoque'!A:I,1,FALSE)),"",VLOOKUP(A5071,'Controle de Estoque'!A:I,4,FALSE))</f>
        <v>0</v>
      </c>
      <c r="G5071" s="114" t="str">
        <f>IF(ISBLANK(A5071),"",IF(ISERROR(VLOOKUP(A5071,'Controle de Estoque'!A:I,1,FALSE)),"Produto não cadastrado",VLOOKUP(A5071,'Controle de Estoque'!A:I,2,FALSE)))</f>
        <v>1SDA068058R1</v>
      </c>
      <c r="H5071" s="113" t="str">
        <f>IF(ISERROR(VLOOKUP(A5071,'Controle de Estoque'!A:I,1,FALSE)),"",VLOOKUP(A5071,'Controle de Estoque'!A:I,3,FALSE))</f>
        <v>G 13</v>
      </c>
      <c r="I5071" s="38"/>
    </row>
    <row r="5072" spans="1:9" x14ac:dyDescent="0.25">
      <c r="A5072" s="98" t="s">
        <v>1839</v>
      </c>
      <c r="B5072" s="109" t="s">
        <v>7321</v>
      </c>
      <c r="C5072" s="110">
        <v>3</v>
      </c>
      <c r="D5072" s="111"/>
      <c r="E5072" s="112"/>
      <c r="F5072" s="113">
        <f>IF(ISERROR(VLOOKUP(A5072,'Controle de Estoque'!A:I,1,FALSE)),"",VLOOKUP(A5072,'Controle de Estoque'!A:I,4,FALSE))</f>
        <v>4</v>
      </c>
      <c r="G5072" s="114" t="str">
        <f>IF(ISBLANK(A5072),"",IF(ISERROR(VLOOKUP(A5072,'Controle de Estoque'!A:I,1,FALSE)),"Produto não cadastrado",VLOOKUP(A5072,'Controle de Estoque'!A:I,2,FALSE)))</f>
        <v>1SVR730824R9300</v>
      </c>
      <c r="H5072" s="113"/>
      <c r="I5072" s="38"/>
    </row>
    <row r="5073" spans="1:9" x14ac:dyDescent="0.25">
      <c r="A5073" s="124" t="s">
        <v>8136</v>
      </c>
      <c r="B5073" s="109" t="s">
        <v>7321</v>
      </c>
      <c r="C5073" s="110">
        <v>3</v>
      </c>
      <c r="D5073" s="111"/>
      <c r="E5073" s="112"/>
      <c r="F5073" s="113">
        <f>IF(ISERROR(VLOOKUP(A5073,'Controle de Estoque'!A:I,1,FALSE)),"",VLOOKUP(A5073,'Controle de Estoque'!A:I,4,FALSE))</f>
        <v>0</v>
      </c>
      <c r="G5073" s="114" t="str">
        <f>IF(ISBLANK(A5073),"",IF(ISERROR(VLOOKUP(A5073,'Controle de Estoque'!A:I,1,FALSE)),"Produto não cadastrado",VLOOKUP(A5073,'Controle de Estoque'!A:I,2,FALSE)))</f>
        <v>1SVR550881R9400</v>
      </c>
      <c r="H5073" s="113"/>
      <c r="I5073" s="38"/>
    </row>
    <row r="5074" spans="1:9" x14ac:dyDescent="0.25">
      <c r="A5074" s="98" t="s">
        <v>1443</v>
      </c>
      <c r="B5074" s="109" t="s">
        <v>7321</v>
      </c>
      <c r="C5074" s="110">
        <v>2</v>
      </c>
      <c r="D5074" s="111"/>
      <c r="E5074" s="112"/>
      <c r="F5074" s="113">
        <f>IF(ISERROR(VLOOKUP(A5074,'Controle de Estoque'!A:I,1,FALSE)),"",VLOOKUP(A5074,'Controle de Estoque'!A:I,4,FALSE))</f>
        <v>0</v>
      </c>
      <c r="G5074" s="114" t="str">
        <f>IF(ISBLANK(A5074),"",IF(ISERROR(VLOOKUP(A5074,'Controle de Estoque'!A:I,1,FALSE)),"Produto não cadastrado",VLOOKUP(A5074,'Controle de Estoque'!A:I,2,FALSE)))</f>
        <v>1SBL137001R1301</v>
      </c>
      <c r="H5074" s="113"/>
      <c r="I5074" s="38"/>
    </row>
    <row r="5075" spans="1:9" x14ac:dyDescent="0.25">
      <c r="A5075" s="98" t="s">
        <v>3379</v>
      </c>
      <c r="B5075" s="109">
        <v>45957</v>
      </c>
      <c r="C5075" s="110">
        <v>4</v>
      </c>
      <c r="D5075" s="111"/>
      <c r="E5075" s="112"/>
      <c r="F5075" s="113">
        <f>IF(ISERROR(VLOOKUP(A5075,'Controle de Estoque'!A:I,1,FALSE)),"",VLOOKUP(A5075,'Controle de Estoque'!A:I,4,FALSE))</f>
        <v>0</v>
      </c>
      <c r="G5075" s="114" t="str">
        <f>IF(ISBLANK(A5075),"",IF(ISERROR(VLOOKUP(A5075,'Controle de Estoque'!A:I,1,FALSE)),"Produto não cadastrado",VLOOKUP(A5075,'Controle de Estoque'!A:I,2,FALSE)))</f>
        <v>RPBA01</v>
      </c>
      <c r="H5075" s="113"/>
      <c r="I5075" s="38"/>
    </row>
    <row r="5076" spans="1:9" x14ac:dyDescent="0.25">
      <c r="A5076" s="98" t="s">
        <v>2392</v>
      </c>
      <c r="B5076" s="109">
        <v>45958</v>
      </c>
      <c r="C5076" s="110">
        <v>2</v>
      </c>
      <c r="D5076" s="111"/>
      <c r="E5076" s="112"/>
      <c r="F5076" s="113">
        <f>IF(ISERROR(VLOOKUP(A5076,'Controle de Estoque'!A:I,1,FALSE)),"",VLOOKUP(A5076,'Controle de Estoque'!A:I,4,FALSE))</f>
        <v>2</v>
      </c>
      <c r="G5076" s="114" t="str">
        <f>IF(ISBLANK(A5076),"",IF(ISERROR(VLOOKUP(A5076,'Controle de Estoque'!A:I,1,FALSE)),"Produto não cadastrado",VLOOKUP(A5076,'Controle de Estoque'!A:I,2,FALSE)))</f>
        <v>1SDA054897R1</v>
      </c>
      <c r="H5076" s="113"/>
      <c r="I5076" s="38"/>
    </row>
    <row r="5077" spans="1:9" x14ac:dyDescent="0.25">
      <c r="A5077" s="98" t="s">
        <v>2224</v>
      </c>
      <c r="B5077" s="109">
        <v>45958</v>
      </c>
      <c r="C5077" s="110">
        <v>2</v>
      </c>
      <c r="D5077" s="111"/>
      <c r="E5077" s="112"/>
      <c r="F5077" s="113">
        <f>IF(ISERROR(VLOOKUP(A5077,'Controle de Estoque'!A:I,1,FALSE)),"",VLOOKUP(A5077,'Controle de Estoque'!A:I,4,FALSE))</f>
        <v>2</v>
      </c>
      <c r="G5077" s="114" t="str">
        <f>IF(ISBLANK(A5077),"",IF(ISERROR(VLOOKUP(A5077,'Controle de Estoque'!A:I,1,FALSE)),"Produto não cadastrado",VLOOKUP(A5077,'Controle de Estoque'!A:I,2,FALSE)))</f>
        <v>1SDA058318R1</v>
      </c>
      <c r="H5077" s="113"/>
      <c r="I5077" s="38"/>
    </row>
    <row r="5078" spans="1:9" x14ac:dyDescent="0.25">
      <c r="A5078" s="98" t="s">
        <v>3372</v>
      </c>
      <c r="B5078" s="109">
        <v>45958</v>
      </c>
      <c r="C5078" s="110">
        <v>12</v>
      </c>
      <c r="D5078" s="111"/>
      <c r="E5078" s="112"/>
      <c r="F5078" s="113">
        <f>IF(ISERROR(VLOOKUP(A5078,'Controle de Estoque'!A:I,1,FALSE)),"",VLOOKUP(A5078,'Controle de Estoque'!A:I,4,FALSE))</f>
        <v>0</v>
      </c>
      <c r="G5078" s="114" t="str">
        <f>IF(ISBLANK(A5078),"",IF(ISERROR(VLOOKUP(A5078,'Controle de Estoque'!A:I,1,FALSE)),"Produto não cadastrado",VLOOKUP(A5078,'Controle de Estoque'!A:I,2,FALSE)))</f>
        <v>1SDA066479R1</v>
      </c>
      <c r="H5078" s="113"/>
      <c r="I5078" s="38"/>
    </row>
    <row r="5079" spans="1:9" x14ac:dyDescent="0.25">
      <c r="A5079" s="98" t="s">
        <v>2452</v>
      </c>
      <c r="B5079" s="109">
        <v>45958</v>
      </c>
      <c r="C5079" s="110">
        <v>3</v>
      </c>
      <c r="D5079" s="111"/>
      <c r="E5079" s="112"/>
      <c r="F5079" s="113">
        <f>IF(ISERROR(VLOOKUP(A5079,'Controle de Estoque'!A:I,1,FALSE)),"",VLOOKUP(A5079,'Controle de Estoque'!A:I,4,FALSE))</f>
        <v>5</v>
      </c>
      <c r="G5079" s="114" t="str">
        <f>IF(ISBLANK(A5079),"",IF(ISERROR(VLOOKUP(A5079,'Controle de Estoque'!A:I,1,FALSE)),"Produto não cadastrado",VLOOKUP(A5079,'Controle de Estoque'!A:I,2,FALSE)))</f>
        <v>1SAM350000R1008</v>
      </c>
      <c r="H5079" s="113"/>
      <c r="I5079" s="38"/>
    </row>
    <row r="5080" spans="1:9" x14ac:dyDescent="0.25">
      <c r="A5080" s="98" t="s">
        <v>2453</v>
      </c>
      <c r="B5080" s="109">
        <v>45958</v>
      </c>
      <c r="C5080" s="110">
        <v>3</v>
      </c>
      <c r="D5080" s="111"/>
      <c r="E5080" s="112"/>
      <c r="F5080" s="113">
        <f>IF(ISERROR(VLOOKUP(A5080,'Controle de Estoque'!A:I,1,FALSE)),"",VLOOKUP(A5080,'Controle de Estoque'!A:I,4,FALSE))</f>
        <v>0</v>
      </c>
      <c r="G5080" s="114" t="str">
        <f>IF(ISBLANK(A5080),"",IF(ISERROR(VLOOKUP(A5080,'Controle de Estoque'!A:I,1,FALSE)),"Produto não cadastrado",VLOOKUP(A5080,'Controle de Estoque'!A:I,2,FALSE)))</f>
        <v>1SAM350000R1009</v>
      </c>
      <c r="H5080" s="113"/>
      <c r="I5080" s="38"/>
    </row>
    <row r="5081" spans="1:9" x14ac:dyDescent="0.25">
      <c r="A5081" s="98" t="s">
        <v>8413</v>
      </c>
      <c r="B5081" s="109" t="s">
        <v>7321</v>
      </c>
      <c r="C5081" s="110">
        <v>0</v>
      </c>
      <c r="D5081" s="111"/>
      <c r="E5081" s="112"/>
      <c r="F5081" s="113">
        <f>IF(ISERROR(VLOOKUP(A5081,'Controle de Estoque'!A:I,1,FALSE)),"",VLOOKUP(A5081,'Controle de Estoque'!A:I,4,FALSE))</f>
        <v>0</v>
      </c>
      <c r="G5081" s="114" t="str">
        <f>IF(ISBLANK(A5081),"",IF(ISERROR(VLOOKUP(A5081,'Controle de Estoque'!A:I,1,FALSE)),"Produto não cadastrado",VLOOKUP(A5081,'Controle de Estoque'!A:I,2,FALSE)))</f>
        <v>1SDA068059R1</v>
      </c>
      <c r="H5081" s="113" t="str">
        <f>IF(ISERROR(VLOOKUP(A5081,'Controle de Estoque'!A:I,1,FALSE)),"",VLOOKUP(A5081,'Controle de Estoque'!A:I,3,FALSE))</f>
        <v>G 13</v>
      </c>
      <c r="I5081" s="38"/>
    </row>
    <row r="5082" spans="1:9" x14ac:dyDescent="0.25">
      <c r="A5082" s="98" t="s">
        <v>2814</v>
      </c>
      <c r="B5082" s="109">
        <v>45958</v>
      </c>
      <c r="C5082" s="110">
        <v>15</v>
      </c>
      <c r="D5082" s="111"/>
      <c r="E5082" s="112"/>
      <c r="F5082" s="113">
        <f>IF(ISERROR(VLOOKUP(A5082,'Controle de Estoque'!A:I,1,FALSE)),"",VLOOKUP(A5082,'Controle de Estoque'!A:I,4,FALSE))</f>
        <v>15</v>
      </c>
      <c r="G5082" s="114" t="str">
        <f>IF(ISBLANK(A5082),"",IF(ISERROR(VLOOKUP(A5082,'Controle de Estoque'!A:I,1,FALSE)),"Produto não cadastrado",VLOOKUP(A5082,'Controle de Estoque'!A:I,2,FALSE)))</f>
        <v>2CLA210000N1804S</v>
      </c>
      <c r="H5082" s="113"/>
      <c r="I5082" s="38"/>
    </row>
    <row r="5083" spans="1:9" x14ac:dyDescent="0.25">
      <c r="A5083" s="124" t="s">
        <v>8563</v>
      </c>
      <c r="B5083" s="109">
        <v>46111</v>
      </c>
      <c r="C5083" s="110"/>
      <c r="D5083" s="111"/>
      <c r="E5083" s="112"/>
      <c r="F5083" s="113" t="str">
        <f>IF(ISERROR(VLOOKUP(A5083,'Controle de Estoque'!A:I,1,FALSE)),"",VLOOKUP(A5083,'Controle de Estoque'!A:I,4,FALSE))</f>
        <v/>
      </c>
      <c r="G5083" s="114" t="str">
        <f>IF(ISBLANK(A5083),"",IF(ISERROR(VLOOKUP(A5083,'Controle de Estoque'!A:I,1,FALSE)),"Produto não cadastrado",VLOOKUP(A5083,'Controle de Estoque'!A:I,2,FALSE)))</f>
        <v>Produto não cadastrado</v>
      </c>
      <c r="H5083" s="113"/>
      <c r="I5083" s="38"/>
    </row>
    <row r="5084" spans="1:9" x14ac:dyDescent="0.25">
      <c r="A5084" s="124" t="s">
        <v>8161</v>
      </c>
      <c r="B5084" s="109">
        <v>45965</v>
      </c>
      <c r="C5084" s="110">
        <v>2</v>
      </c>
      <c r="D5084" s="111"/>
      <c r="E5084" s="112"/>
      <c r="F5084" s="113">
        <f>IF(ISERROR(VLOOKUP(A5084,'Controle de Estoque'!A:I,1,FALSE)),"",VLOOKUP(A5084,'Controle de Estoque'!A:I,4,FALSE))</f>
        <v>0</v>
      </c>
      <c r="G5084" s="114" t="str">
        <f>IF(ISBLANK(A5084),"",IF(ISERROR(VLOOKUP(A5084,'Controle de Estoque'!A:I,1,FALSE)),"Produto não cadastrado",VLOOKUP(A5084,'Controle de Estoque'!A:I,2,FALSE)))</f>
        <v>1SDA073893R1</v>
      </c>
      <c r="H5084" s="113"/>
      <c r="I5084" s="38"/>
    </row>
    <row r="5085" spans="1:9" x14ac:dyDescent="0.25">
      <c r="A5085" s="98" t="s">
        <v>1403</v>
      </c>
      <c r="B5085" s="109">
        <v>45965</v>
      </c>
      <c r="C5085" s="110">
        <v>1</v>
      </c>
      <c r="D5085" s="111"/>
      <c r="E5085" s="112"/>
      <c r="F5085" s="113">
        <f>IF(ISERROR(VLOOKUP(A5085,'Controle de Estoque'!A:I,1,FALSE)),"",VLOOKUP(A5085,'Controle de Estoque'!A:I,4,FALSE))</f>
        <v>3</v>
      </c>
      <c r="G5085" s="114" t="str">
        <f>IF(ISBLANK(A5085),"",IF(ISERROR(VLOOKUP(A5085,'Controle de Estoque'!A:I,1,FALSE)),"Produto não cadastrado",VLOOKUP(A5085,'Controle de Estoque'!A:I,2,FALSE)))</f>
        <v>ACS580-01-039A-4</v>
      </c>
      <c r="H5085" s="113"/>
      <c r="I5085" s="38"/>
    </row>
    <row r="5086" spans="1:9" x14ac:dyDescent="0.25">
      <c r="A5086" s="97" t="s">
        <v>7790</v>
      </c>
      <c r="B5086" s="109">
        <v>45965</v>
      </c>
      <c r="C5086" s="110">
        <v>1</v>
      </c>
      <c r="D5086" s="111"/>
      <c r="E5086" s="112"/>
      <c r="F5086" s="113">
        <f>IF(ISERROR(VLOOKUP(A5086,'Controle de Estoque'!A:I,1,FALSE)),"",VLOOKUP(A5086,'Controle de Estoque'!A:I,4,FALSE))</f>
        <v>2</v>
      </c>
      <c r="G5086" s="114" t="str">
        <f>IF(ISBLANK(A5086),"",IF(ISERROR(VLOOKUP(A5086,'Controle de Estoque'!A:I,1,FALSE)),"Produto não cadastrado",VLOOKUP(A5086,'Controle de Estoque'!A:I,2,FALSE)))</f>
        <v>ACS580-01-145A-4</v>
      </c>
      <c r="H5086" s="113"/>
      <c r="I5086" s="38"/>
    </row>
    <row r="5087" spans="1:9" x14ac:dyDescent="0.25">
      <c r="A5087" s="124" t="s">
        <v>8163</v>
      </c>
      <c r="B5087" s="109">
        <v>45965</v>
      </c>
      <c r="C5087" s="110">
        <v>1</v>
      </c>
      <c r="D5087" s="111"/>
      <c r="E5087" s="112"/>
      <c r="F5087" s="113">
        <f>IF(ISERROR(VLOOKUP(A5087,'Controle de Estoque'!A:I,1,FALSE)),"",VLOOKUP(A5087,'Controle de Estoque'!A:I,4,FALSE))</f>
        <v>1</v>
      </c>
      <c r="G5087" s="114" t="str">
        <f>IF(ISBLANK(A5087),"",IF(ISERROR(VLOOKUP(A5087,'Controle de Estoque'!A:I,1,FALSE)),"Produto não cadastrado",VLOOKUP(A5087,'Controle de Estoque'!A:I,2,FALSE)))</f>
        <v>ACS580-01-206A-4</v>
      </c>
      <c r="H5087" s="113"/>
      <c r="I5087" s="38"/>
    </row>
    <row r="5088" spans="1:9" x14ac:dyDescent="0.25">
      <c r="A5088" s="117" t="s">
        <v>7683</v>
      </c>
      <c r="B5088" s="109">
        <v>45965</v>
      </c>
      <c r="C5088" s="110">
        <v>1</v>
      </c>
      <c r="D5088" s="111"/>
      <c r="E5088" s="112"/>
      <c r="F5088" s="113">
        <f>IF(ISERROR(VLOOKUP(A5088,'Controle de Estoque'!A:I,1,FALSE)),"",VLOOKUP(A5088,'Controle de Estoque'!A:I,4,FALSE))</f>
        <v>1</v>
      </c>
      <c r="G5088" s="114" t="str">
        <f>IF(ISBLANK(A5088),"",IF(ISERROR(VLOOKUP(A5088,'Controle de Estoque'!A:I,1,FALSE)),"Produto não cadastrado",VLOOKUP(A5088,'Controle de Estoque'!A:I,2,FALSE)))</f>
        <v>1SDA073699R1</v>
      </c>
      <c r="H5088" s="113"/>
      <c r="I5088" s="38"/>
    </row>
    <row r="5089" spans="1:9" x14ac:dyDescent="0.25">
      <c r="A5089" s="117" t="s">
        <v>7485</v>
      </c>
      <c r="B5089" s="109">
        <v>45965</v>
      </c>
      <c r="C5089" s="110">
        <v>3</v>
      </c>
      <c r="D5089" s="111"/>
      <c r="E5089" s="112"/>
      <c r="F5089" s="113">
        <f>IF(ISERROR(VLOOKUP(A5089,'Controle de Estoque'!A:I,1,FALSE)),"",VLOOKUP(A5089,'Controle de Estoque'!A:I,4,FALSE))</f>
        <v>0</v>
      </c>
      <c r="G5089" s="114" t="str">
        <f>IF(ISBLANK(A5089),"",IF(ISERROR(VLOOKUP(A5089,'Controle de Estoque'!A:I,1,FALSE)),"Produto não cadastrado",VLOOKUP(A5089,'Controle de Estoque'!A:I,2,FALSE)))</f>
        <v>1SDA073668R1</v>
      </c>
      <c r="H5089" s="113"/>
      <c r="I5089" s="38"/>
    </row>
    <row r="5090" spans="1:9" x14ac:dyDescent="0.25">
      <c r="A5090" s="124" t="s">
        <v>1399</v>
      </c>
      <c r="B5090" s="109" t="s">
        <v>8183</v>
      </c>
      <c r="C5090" s="110">
        <v>1</v>
      </c>
      <c r="D5090" s="111"/>
      <c r="E5090" s="112"/>
      <c r="F5090" s="113">
        <f>IF(ISERROR(VLOOKUP(A5090,'Controle de Estoque'!A:I,1,FALSE)),"",VLOOKUP(A5090,'Controle de Estoque'!A:I,4,FALSE))</f>
        <v>5</v>
      </c>
      <c r="G5090" s="114" t="str">
        <f>IF(ISBLANK(A5090),"",IF(ISERROR(VLOOKUP(A5090,'Controle de Estoque'!A:I,1,FALSE)),"Produto não cadastrado",VLOOKUP(A5090,'Controle de Estoque'!A:I,2,FALSE)))</f>
        <v>ACS580-01-026A-4</v>
      </c>
      <c r="H5090" s="113"/>
      <c r="I5090" s="38"/>
    </row>
    <row r="5091" spans="1:9" x14ac:dyDescent="0.25">
      <c r="A5091" s="98" t="s">
        <v>2256</v>
      </c>
      <c r="B5091" s="109" t="s">
        <v>8186</v>
      </c>
      <c r="C5091" s="110">
        <v>10</v>
      </c>
      <c r="D5091" s="111"/>
      <c r="E5091" s="112"/>
      <c r="F5091" s="113">
        <f>IF(ISERROR(VLOOKUP(A5091,'Controle de Estoque'!A:I,1,FALSE)),"",VLOOKUP(A5091,'Controle de Estoque'!A:I,4,FALSE))</f>
        <v>0</v>
      </c>
      <c r="G5091" s="114" t="str">
        <f>IF(ISBLANK(A5091),"",IF(ISERROR(VLOOKUP(A5091,'Controle de Estoque'!A:I,1,FALSE)),"Produto não cadastrado",VLOOKUP(A5091,'Controle de Estoque'!A:I,2,FALSE)))</f>
        <v>1SBV010313R1211</v>
      </c>
      <c r="H5091" s="113"/>
      <c r="I5091" s="38"/>
    </row>
    <row r="5092" spans="1:9" x14ac:dyDescent="0.25">
      <c r="A5092" s="98" t="s">
        <v>1898</v>
      </c>
      <c r="B5092" s="109" t="s">
        <v>8186</v>
      </c>
      <c r="C5092" s="110">
        <v>8</v>
      </c>
      <c r="D5092" s="111"/>
      <c r="E5092" s="112"/>
      <c r="F5092" s="113">
        <f>IF(ISERROR(VLOOKUP(A5092,'Controle de Estoque'!A:I,1,FALSE)),"",VLOOKUP(A5092,'Controle de Estoque'!A:I,4,FALSE))</f>
        <v>0</v>
      </c>
      <c r="G5092" s="114" t="str">
        <f>IF(ISBLANK(A5092),"",IF(ISERROR(VLOOKUP(A5092,'Controle de Estoque'!A:I,1,FALSE)),"Produto não cadastrado",VLOOKUP(A5092,'Controle de Estoque'!A:I,2,FALSE)))</f>
        <v>1SVR405613R3000</v>
      </c>
      <c r="H5092" s="113"/>
      <c r="I5092" s="38"/>
    </row>
    <row r="5093" spans="1:9" x14ac:dyDescent="0.25">
      <c r="A5093" s="98" t="s">
        <v>2447</v>
      </c>
      <c r="B5093" s="109" t="s">
        <v>8186</v>
      </c>
      <c r="C5093" s="110">
        <v>2</v>
      </c>
      <c r="D5093" s="111"/>
      <c r="E5093" s="112"/>
      <c r="F5093" s="113">
        <f>IF(ISERROR(VLOOKUP(A5093,'Controle de Estoque'!A:I,1,FALSE)),"",VLOOKUP(A5093,'Controle de Estoque'!A:I,4,FALSE))</f>
        <v>0</v>
      </c>
      <c r="G5093" s="114" t="str">
        <f>IF(ISBLANK(A5093),"",IF(ISERROR(VLOOKUP(A5093,'Controle de Estoque'!A:I,1,FALSE)),"Produto não cadastrado",VLOOKUP(A5093,'Controle de Estoque'!A:I,2,FALSE)))</f>
        <v>1SAM350000R1011</v>
      </c>
      <c r="H5093" s="113"/>
      <c r="I5093" s="38"/>
    </row>
    <row r="5094" spans="1:9" x14ac:dyDescent="0.25">
      <c r="A5094" s="116" t="s">
        <v>2032</v>
      </c>
      <c r="B5094" s="109" t="s">
        <v>8186</v>
      </c>
      <c r="C5094" s="110">
        <v>9</v>
      </c>
      <c r="D5094" s="111"/>
      <c r="E5094" s="112"/>
      <c r="F5094" s="113">
        <f>IF(ISERROR(VLOOKUP(A5094,'Controle de Estoque'!A:I,1,FALSE)),"",VLOOKUP(A5094,'Controle de Estoque'!A:I,4,FALSE))</f>
        <v>0</v>
      </c>
      <c r="G5094" s="114" t="str">
        <f>IF(ISBLANK(A5094),"",IF(ISERROR(VLOOKUP(A5094,'Controle de Estoque'!A:I,1,FALSE)),"Produto não cadastrado",VLOOKUP(A5094,'Controle de Estoque'!A:I,2,FALSE)))</f>
        <v>2CSM256333R1801</v>
      </c>
      <c r="H5094" s="113"/>
      <c r="I5094" s="38"/>
    </row>
    <row r="5095" spans="1:9" x14ac:dyDescent="0.25">
      <c r="A5095" s="98" t="s">
        <v>1684</v>
      </c>
      <c r="B5095" s="109" t="s">
        <v>8191</v>
      </c>
      <c r="C5095" s="110">
        <v>1</v>
      </c>
      <c r="D5095" s="111"/>
      <c r="E5095" s="112"/>
      <c r="F5095" s="113">
        <f>IF(ISERROR(VLOOKUP(A5095,'Controle de Estoque'!A:I,1,FALSE)),"",VLOOKUP(A5095,'Controle de Estoque'!A:I,4,FALSE))</f>
        <v>0</v>
      </c>
      <c r="G5095" s="114" t="str">
        <f>IF(ISBLANK(A5095),"",IF(ISERROR(VLOOKUP(A5095,'Controle de Estoque'!A:I,1,FALSE)),"Produto não cadastrado",VLOOKUP(A5095,'Controle de Estoque'!A:I,2,FALSE)))</f>
        <v>1SBN010110R1010</v>
      </c>
      <c r="H5095" s="113"/>
      <c r="I5095" s="38"/>
    </row>
    <row r="5096" spans="1:9" x14ac:dyDescent="0.25">
      <c r="A5096" s="98" t="s">
        <v>7939</v>
      </c>
      <c r="B5096" s="109" t="s">
        <v>8191</v>
      </c>
      <c r="C5096" s="110">
        <v>1</v>
      </c>
      <c r="D5096" s="111"/>
      <c r="E5096" s="112"/>
      <c r="F5096" s="113">
        <f>IF(ISERROR(VLOOKUP(A5096,'Controle de Estoque'!A:I,1,FALSE)),"",VLOOKUP(A5096,'Controle de Estoque'!A:I,4,FALSE))</f>
        <v>2</v>
      </c>
      <c r="G5096" s="114" t="str">
        <f>IF(ISBLANK(A5096),"",IF(ISERROR(VLOOKUP(A5096,'Controle de Estoque'!A:I,1,FALSE)),"Produto não cadastrado",VLOOKUP(A5096,'Controle de Estoque'!A:I,2,FALSE)))</f>
        <v>1SDA066181R1</v>
      </c>
      <c r="H5096" s="113"/>
      <c r="I5096" s="38"/>
    </row>
    <row r="5097" spans="1:9" x14ac:dyDescent="0.25">
      <c r="A5097" s="117" t="s">
        <v>2338</v>
      </c>
      <c r="B5097" s="109" t="s">
        <v>8191</v>
      </c>
      <c r="C5097" s="110">
        <v>18</v>
      </c>
      <c r="D5097" s="111"/>
      <c r="E5097" s="112"/>
      <c r="F5097" s="113">
        <f>IF(ISERROR(VLOOKUP(A5097,'Controle de Estoque'!A:I,1,FALSE)),"",VLOOKUP(A5097,'Controle de Estoque'!A:I,4,FALSE))</f>
        <v>177</v>
      </c>
      <c r="G5097" s="114" t="str">
        <f>IF(ISBLANK(A5097),"",IF(ISERROR(VLOOKUP(A5097,'Controle de Estoque'!A:I,1,FALSE)),"Produto não cadastrado",VLOOKUP(A5097,'Controle de Estoque'!A:I,2,FALSE)))</f>
        <v>1SFA611610R1001</v>
      </c>
      <c r="H5097" s="113"/>
      <c r="I5097" s="38"/>
    </row>
    <row r="5098" spans="1:9" x14ac:dyDescent="0.25">
      <c r="A5098" s="98" t="s">
        <v>2650</v>
      </c>
      <c r="B5098" s="109" t="s">
        <v>8191</v>
      </c>
      <c r="C5098" s="110">
        <v>2</v>
      </c>
      <c r="D5098" s="111"/>
      <c r="E5098" s="112"/>
      <c r="F5098" s="113">
        <f>IF(ISERROR(VLOOKUP(A5098,'Controle de Estoque'!A:I,1,FALSE)),"",VLOOKUP(A5098,'Controle de Estoque'!A:I,4,FALSE))</f>
        <v>2</v>
      </c>
      <c r="G5098" s="114" t="str">
        <f>IF(ISBLANK(A5098),"",IF(ISERROR(VLOOKUP(A5098,'Controle de Estoque'!A:I,1,FALSE)),"Produto não cadastrado",VLOOKUP(A5098,'Controle de Estoque'!A:I,2,FALSE)))</f>
        <v>2CLA137110N1504S</v>
      </c>
      <c r="H5098" s="113"/>
      <c r="I5098" s="38"/>
    </row>
    <row r="5099" spans="1:9" x14ac:dyDescent="0.25">
      <c r="A5099" s="98" t="s">
        <v>3157</v>
      </c>
      <c r="B5099" s="109" t="s">
        <v>8191</v>
      </c>
      <c r="C5099" s="110">
        <v>2</v>
      </c>
      <c r="D5099" s="111"/>
      <c r="E5099" s="112"/>
      <c r="F5099" s="113">
        <f>IF(ISERROR(VLOOKUP(A5099,'Controle de Estoque'!A:I,1,FALSE)),"",VLOOKUP(A5099,'Controle de Estoque'!A:I,4,FALSE))</f>
        <v>0</v>
      </c>
      <c r="G5099" s="114" t="str">
        <f>IF(ISBLANK(A5099),"",IF(ISERROR(VLOOKUP(A5099,'Controle de Estoque'!A:I,1,FALSE)),"Produto não cadastrado",VLOOKUP(A5099,'Controle de Estoque'!A:I,2,FALSE)))</f>
        <v>1SCA022719R0250</v>
      </c>
      <c r="H5099" s="113"/>
      <c r="I5099" s="38"/>
    </row>
    <row r="5100" spans="1:9" x14ac:dyDescent="0.25">
      <c r="A5100" s="133" t="s">
        <v>2298</v>
      </c>
      <c r="B5100" s="109" t="s">
        <v>8191</v>
      </c>
      <c r="C5100" s="110">
        <v>1</v>
      </c>
      <c r="D5100" s="111"/>
      <c r="E5100" s="112"/>
      <c r="F5100" s="113">
        <f>IF(ISERROR(VLOOKUP(A5100,'Controle de Estoque'!A:I,1,FALSE)),"",VLOOKUP(A5100,'Controle de Estoque'!A:I,4,FALSE))</f>
        <v>2</v>
      </c>
      <c r="G5100" s="114" t="str">
        <f>IF(ISBLANK(A5100),"",IF(ISERROR(VLOOKUP(A5100,'Controle de Estoque'!A:I,1,FALSE)),"Produto não cadastrado",VLOOKUP(A5100,'Controle de Estoque'!A:I,2,FALSE)))</f>
        <v>3GAA062312ARC</v>
      </c>
      <c r="H5100" s="113"/>
      <c r="I5100" s="38"/>
    </row>
    <row r="5101" spans="1:9" x14ac:dyDescent="0.25">
      <c r="A5101" s="98" t="s">
        <v>2485</v>
      </c>
      <c r="B5101" s="109" t="s">
        <v>8191</v>
      </c>
      <c r="C5101" s="110">
        <v>1</v>
      </c>
      <c r="D5101" s="111"/>
      <c r="E5101" s="112"/>
      <c r="F5101" s="113">
        <f>IF(ISERROR(VLOOKUP(A5101,'Controle de Estoque'!A:I,1,FALSE)),"",VLOOKUP(A5101,'Controle de Estoque'!A:I,4,FALSE))</f>
        <v>2</v>
      </c>
      <c r="G5101" s="114" t="str">
        <f>IF(ISBLANK(A5101),"",IF(ISERROR(VLOOKUP(A5101,'Controle de Estoque'!A:I,1,FALSE)),"Produto não cadastrado",VLOOKUP(A5101,'Controle de Estoque'!A:I,2,FALSE)))</f>
        <v>3GBP072450-ADL</v>
      </c>
      <c r="H5101" s="113"/>
      <c r="I5101" s="38"/>
    </row>
    <row r="5102" spans="1:9" x14ac:dyDescent="0.25">
      <c r="A5102" s="98" t="s">
        <v>2299</v>
      </c>
      <c r="B5102" s="109" t="s">
        <v>8191</v>
      </c>
      <c r="C5102" s="110">
        <v>1</v>
      </c>
      <c r="D5102" s="111"/>
      <c r="E5102" s="112"/>
      <c r="F5102" s="113">
        <f>IF(ISERROR(VLOOKUP(A5102,'Controle de Estoque'!A:I,1,FALSE)),"",VLOOKUP(A5102,'Controle de Estoque'!A:I,4,FALSE))</f>
        <v>4</v>
      </c>
      <c r="G5102" s="114">
        <f>IF(ISBLANK(A5102),"",IF(ISERROR(VLOOKUP(A5102,'Controle de Estoque'!A:I,1,FALSE)),"Produto não cadastrado",VLOOKUP(A5102,'Controle de Estoque'!A:I,2,FALSE)))</f>
        <v>0</v>
      </c>
      <c r="H5102" s="113"/>
      <c r="I5102" s="38"/>
    </row>
    <row r="5103" spans="1:9" x14ac:dyDescent="0.25">
      <c r="A5103" s="98" t="s">
        <v>8196</v>
      </c>
      <c r="B5103" s="109"/>
      <c r="C5103" s="110">
        <v>1</v>
      </c>
      <c r="D5103" s="111"/>
      <c r="E5103" s="112"/>
      <c r="F5103" s="113">
        <f>IF(ISERROR(VLOOKUP(A5103,'Controle de Estoque'!A:I,1,FALSE)),"",VLOOKUP(A5103,'Controle de Estoque'!A:I,4,FALSE))</f>
        <v>1</v>
      </c>
      <c r="G5103" s="114" t="str">
        <f>IF(ISBLANK(A5103),"",IF(ISERROR(VLOOKUP(A5103,'Controle de Estoque'!A:I,1,FALSE)),"Produto não cadastrado",VLOOKUP(A5103,'Controle de Estoque'!A:I,2,FALSE)))</f>
        <v>M3BP80MLD4K</v>
      </c>
      <c r="H5103" s="113"/>
      <c r="I5103" s="38"/>
    </row>
    <row r="5104" spans="1:9" x14ac:dyDescent="0.25">
      <c r="A5104" s="98" t="s">
        <v>1408</v>
      </c>
      <c r="B5104" s="109">
        <v>45971</v>
      </c>
      <c r="C5104" s="110">
        <v>3</v>
      </c>
      <c r="D5104" s="111"/>
      <c r="E5104" s="112"/>
      <c r="F5104" s="113">
        <f>IF(ISERROR(VLOOKUP(A5104,'Controle de Estoque'!A:I,1,FALSE)),"",VLOOKUP(A5104,'Controle de Estoque'!A:I,4,FALSE))</f>
        <v>2</v>
      </c>
      <c r="G5104" s="114" t="str">
        <f>IF(ISBLANK(A5104),"",IF(ISERROR(VLOOKUP(A5104,'Controle de Estoque'!A:I,1,FALSE)),"Produto não cadastrado",VLOOKUP(A5104,'Controle de Estoque'!A:I,2,FALSE)))</f>
        <v>ACS580-01-073A-4</v>
      </c>
      <c r="H5104" s="113"/>
      <c r="I5104" s="38"/>
    </row>
    <row r="5105" spans="1:9" x14ac:dyDescent="0.25">
      <c r="A5105" s="117" t="s">
        <v>8200</v>
      </c>
      <c r="B5105" s="109">
        <v>45972</v>
      </c>
      <c r="C5105" s="110">
        <v>5</v>
      </c>
      <c r="D5105" s="111"/>
      <c r="E5105" s="112"/>
      <c r="F5105" s="113">
        <f>IF(ISERROR(VLOOKUP(A5105,'Controle de Estoque'!A:I,1,FALSE)),"",VLOOKUP(A5105,'Controle de Estoque'!A:I,4,FALSE))</f>
        <v>4</v>
      </c>
      <c r="G5105" s="114">
        <f>IF(ISBLANK(A5105),"",IF(ISERROR(VLOOKUP(A5105,'Controle de Estoque'!A:I,1,FALSE)),"Produto não cadastrado",VLOOKUP(A5105,'Controle de Estoque'!A:I,2,FALSE)))</f>
        <v>68265380</v>
      </c>
      <c r="H5105" s="113"/>
      <c r="I5105" s="38"/>
    </row>
    <row r="5106" spans="1:9" x14ac:dyDescent="0.25">
      <c r="A5106" s="98" t="s">
        <v>3194</v>
      </c>
      <c r="B5106" s="109">
        <v>45972</v>
      </c>
      <c r="C5106" s="110">
        <v>1</v>
      </c>
      <c r="D5106" s="111"/>
      <c r="E5106" s="112"/>
      <c r="F5106" s="113">
        <f>IF(ISERROR(VLOOKUP(A5106,'Controle de Estoque'!A:I,1,FALSE)),"",VLOOKUP(A5106,'Controle de Estoque'!A:I,4,FALSE))</f>
        <v>1</v>
      </c>
      <c r="G5106" s="114" t="str">
        <f>IF(ISBLANK(A5106),"",IF(ISERROR(VLOOKUP(A5106,'Controle de Estoque'!A:I,1,FALSE)),"Produto não cadastrado",VLOOKUP(A5106,'Controle de Estoque'!A:I,2,FALSE)))</f>
        <v>1SCA022718R8780</v>
      </c>
      <c r="H5106" s="113"/>
      <c r="I5106" s="38"/>
    </row>
    <row r="5107" spans="1:9" x14ac:dyDescent="0.25">
      <c r="A5107" s="98" t="s">
        <v>3156</v>
      </c>
      <c r="B5107" s="109">
        <v>45972</v>
      </c>
      <c r="C5107" s="110">
        <v>2</v>
      </c>
      <c r="D5107" s="111"/>
      <c r="E5107" s="112"/>
      <c r="F5107" s="113">
        <f>IF(ISERROR(VLOOKUP(A5107,'Controle de Estoque'!A:I,1,FALSE)),"",VLOOKUP(A5107,'Controle de Estoque'!A:I,4,FALSE))</f>
        <v>2</v>
      </c>
      <c r="G5107" s="114" t="str">
        <f>IF(ISBLANK(A5107),"",IF(ISERROR(VLOOKUP(A5107,'Controle de Estoque'!A:I,1,FALSE)),"Produto não cadastrado",VLOOKUP(A5107,'Controle de Estoque'!A:I,2,FALSE)))</f>
        <v>1SCA114581R1001</v>
      </c>
      <c r="H5107" s="113"/>
      <c r="I5107" s="38"/>
    </row>
    <row r="5108" spans="1:9" x14ac:dyDescent="0.25">
      <c r="A5108" s="98" t="s">
        <v>3158</v>
      </c>
      <c r="B5108" s="109">
        <v>45972</v>
      </c>
      <c r="C5108" s="110">
        <v>2</v>
      </c>
      <c r="D5108" s="111"/>
      <c r="E5108" s="112"/>
      <c r="F5108" s="113">
        <f>IF(ISERROR(VLOOKUP(A5108,'Controle de Estoque'!A:I,1,FALSE)),"",VLOOKUP(A5108,'Controle de Estoque'!A:I,4,FALSE))</f>
        <v>2</v>
      </c>
      <c r="G5108" s="114" t="str">
        <f>IF(ISBLANK(A5108),"",IF(ISERROR(VLOOKUP(A5108,'Controle de Estoque'!A:I,1,FALSE)),"Produto não cadastrado",VLOOKUP(A5108,'Controle de Estoque'!A:I,2,FALSE)))</f>
        <v>1SCA022825R2830</v>
      </c>
      <c r="H5108" s="113"/>
      <c r="I5108" s="38"/>
    </row>
    <row r="5109" spans="1:9" x14ac:dyDescent="0.25">
      <c r="A5109" s="98" t="s">
        <v>3168</v>
      </c>
      <c r="B5109" s="109">
        <v>45972</v>
      </c>
      <c r="C5109" s="110">
        <v>3</v>
      </c>
      <c r="D5109" s="111"/>
      <c r="E5109" s="112"/>
      <c r="F5109" s="113">
        <f>IF(ISERROR(VLOOKUP(A5109,'Controle de Estoque'!A:I,1,FALSE)),"",VLOOKUP(A5109,'Controle de Estoque'!A:I,4,FALSE))</f>
        <v>3</v>
      </c>
      <c r="G5109" s="114" t="str">
        <f>IF(ISBLANK(A5109),"",IF(ISERROR(VLOOKUP(A5109,'Controle de Estoque'!A:I,1,FALSE)),"Produto não cadastrado",VLOOKUP(A5109,'Controle de Estoque'!A:I,2,FALSE)))</f>
        <v>1SCA105004R1001</v>
      </c>
      <c r="H5109" s="113"/>
      <c r="I5109" s="38"/>
    </row>
    <row r="5110" spans="1:9" x14ac:dyDescent="0.25">
      <c r="A5110" s="98" t="s">
        <v>3179</v>
      </c>
      <c r="B5110" s="109">
        <v>45972</v>
      </c>
      <c r="C5110" s="110">
        <v>1</v>
      </c>
      <c r="D5110" s="111"/>
      <c r="E5110" s="112"/>
      <c r="F5110" s="113">
        <f>IF(ISERROR(VLOOKUP(A5110,'Controle de Estoque'!A:I,1,FALSE)),"",VLOOKUP(A5110,'Controle de Estoque'!A:I,4,FALSE))</f>
        <v>24</v>
      </c>
      <c r="G5110" s="114" t="str">
        <f>IF(ISBLANK(A5110),"",IF(ISERROR(VLOOKUP(A5110,'Controle de Estoque'!A:I,1,FALSE)),"Produto não cadastrado",VLOOKUP(A5110,'Controle de Estoque'!A:I,2,FALSE)))</f>
        <v>1SCA022352R6610</v>
      </c>
      <c r="H5110" s="113"/>
      <c r="I5110" s="38"/>
    </row>
    <row r="5111" spans="1:9" x14ac:dyDescent="0.25">
      <c r="A5111" s="98" t="s">
        <v>3196</v>
      </c>
      <c r="B5111" s="109">
        <v>45972</v>
      </c>
      <c r="C5111" s="110">
        <v>1</v>
      </c>
      <c r="D5111" s="111"/>
      <c r="E5111" s="112"/>
      <c r="F5111" s="113">
        <f>IF(ISERROR(VLOOKUP(A5111,'Controle de Estoque'!A:I,1,FALSE)),"",VLOOKUP(A5111,'Controle de Estoque'!A:I,4,FALSE))</f>
        <v>1</v>
      </c>
      <c r="G5111" s="114" t="str">
        <f>IF(ISBLANK(A5111),"",IF(ISERROR(VLOOKUP(A5111,'Controle de Estoque'!A:I,1,FALSE)),"Produto não cadastrado",VLOOKUP(A5111,'Controle de Estoque'!A:I,2,FALSE)))</f>
        <v>1SCA104902R1001</v>
      </c>
      <c r="H5111" s="113"/>
      <c r="I5111" s="38"/>
    </row>
    <row r="5112" spans="1:9" x14ac:dyDescent="0.25">
      <c r="A5112" s="98" t="s">
        <v>3180</v>
      </c>
      <c r="B5112" s="109">
        <v>45972</v>
      </c>
      <c r="C5112" s="110"/>
      <c r="D5112" s="111"/>
      <c r="E5112" s="112"/>
      <c r="F5112" s="113">
        <f>IF(ISERROR(VLOOKUP(A5112,'Controle de Estoque'!A:I,1,FALSE)),"",VLOOKUP(A5112,'Controle de Estoque'!A:I,4,FALSE))</f>
        <v>1</v>
      </c>
      <c r="G5112" s="114" t="str">
        <f>IF(ISBLANK(A5112),"",IF(ISERROR(VLOOKUP(A5112,'Controle de Estoque'!A:I,1,FALSE)),"Produto não cadastrado",VLOOKUP(A5112,'Controle de Estoque'!A:I,2,FALSE)))</f>
        <v>1SCA104877R1001</v>
      </c>
      <c r="H5112" s="113"/>
      <c r="I5112" s="38"/>
    </row>
    <row r="5113" spans="1:9" x14ac:dyDescent="0.25">
      <c r="A5113" s="98" t="s">
        <v>3172</v>
      </c>
      <c r="B5113" s="109">
        <v>45972</v>
      </c>
      <c r="C5113" s="110"/>
      <c r="D5113" s="111"/>
      <c r="E5113" s="112"/>
      <c r="F5113" s="113">
        <f>IF(ISERROR(VLOOKUP(A5113,'Controle de Estoque'!A:I,1,FALSE)),"",VLOOKUP(A5113,'Controle de Estoque'!A:I,4,FALSE))</f>
        <v>1</v>
      </c>
      <c r="G5113" s="114" t="str">
        <f>IF(ISBLANK(A5113),"",IF(ISERROR(VLOOKUP(A5113,'Controle de Estoque'!A:I,1,FALSE)),"Produto não cadastrado",VLOOKUP(A5113,'Controle de Estoque'!A:I,2,FALSE)))</f>
        <v>1SCA022551R8680</v>
      </c>
      <c r="H5113" s="113"/>
      <c r="I5113" s="38"/>
    </row>
    <row r="5114" spans="1:9" x14ac:dyDescent="0.25">
      <c r="A5114" s="98" t="s">
        <v>3166</v>
      </c>
      <c r="B5114" s="109">
        <v>45972</v>
      </c>
      <c r="C5114" s="110">
        <v>5</v>
      </c>
      <c r="D5114" s="111"/>
      <c r="E5114" s="112"/>
      <c r="F5114" s="113">
        <f>IF(ISERROR(VLOOKUP(A5114,'Controle de Estoque'!A:I,1,FALSE)),"",VLOOKUP(A5114,'Controle de Estoque'!A:I,4,FALSE))</f>
        <v>5</v>
      </c>
      <c r="G5114" s="114" t="str">
        <f>IF(ISBLANK(A5114),"",IF(ISERROR(VLOOKUP(A5114,'Controle de Estoque'!A:I,1,FALSE)),"Produto não cadastrado",VLOOKUP(A5114,'Controle de Estoque'!A:I,2,FALSE)))</f>
        <v>1SCA022783R3510</v>
      </c>
      <c r="H5114" s="113"/>
      <c r="I5114" s="38"/>
    </row>
    <row r="5115" spans="1:9" x14ac:dyDescent="0.25">
      <c r="A5115" s="98" t="s">
        <v>3151</v>
      </c>
      <c r="B5115" s="109">
        <v>45972</v>
      </c>
      <c r="C5115" s="110">
        <v>2</v>
      </c>
      <c r="D5115" s="111"/>
      <c r="E5115" s="112"/>
      <c r="F5115" s="113">
        <f>IF(ISERROR(VLOOKUP(A5115,'Controle de Estoque'!A:I,1,FALSE)),"",VLOOKUP(A5115,'Controle de Estoque'!A:I,4,FALSE))</f>
        <v>2</v>
      </c>
      <c r="G5115" s="114" t="str">
        <f>IF(ISBLANK(A5115),"",IF(ISERROR(VLOOKUP(A5115,'Controle de Estoque'!A:I,1,FALSE)),"Produto não cadastrado",VLOOKUP(A5115,'Controle de Estoque'!A:I,2,FALSE)))</f>
        <v>1SCA022469R8780</v>
      </c>
      <c r="H5115" s="113"/>
      <c r="I5115" s="38"/>
    </row>
    <row r="5116" spans="1:9" x14ac:dyDescent="0.25">
      <c r="A5116" s="97" t="s">
        <v>8174</v>
      </c>
      <c r="B5116" s="109">
        <v>45972</v>
      </c>
      <c r="C5116" s="146">
        <v>1</v>
      </c>
      <c r="D5116" s="111"/>
      <c r="E5116" s="112"/>
      <c r="F5116" s="113">
        <f>IF(ISERROR(VLOOKUP(A5116,'Controle de Estoque'!A:I,1,FALSE)),"",VLOOKUP(A5116,'Controle de Estoque'!A:I,4,FALSE))</f>
        <v>0</v>
      </c>
      <c r="G5116" s="114" t="str">
        <f>IF(ISBLANK(A5116),"",IF(ISERROR(VLOOKUP(A5116,'Controle de Estoque'!A:I,1,FALSE)),"Produto não cadastrado",VLOOKUP(A5116,'Controle de Estoque'!A:I,2,FALSE)))</f>
        <v>ACS580-01-046A-4</v>
      </c>
      <c r="H5116" s="113"/>
      <c r="I5116" s="38"/>
    </row>
    <row r="5117" spans="1:9" x14ac:dyDescent="0.25">
      <c r="A5117" s="97" t="s">
        <v>8179</v>
      </c>
      <c r="B5117" s="109">
        <v>45972</v>
      </c>
      <c r="C5117" s="146">
        <v>1</v>
      </c>
      <c r="D5117" s="111"/>
      <c r="E5117" s="112"/>
      <c r="F5117" s="113">
        <f>IF(ISERROR(VLOOKUP(A5117,'Controle de Estoque'!A:I,1,FALSE)),"",VLOOKUP(A5117,'Controle de Estoque'!A:I,4,FALSE))</f>
        <v>1</v>
      </c>
      <c r="G5117" s="114" t="str">
        <f>IF(ISBLANK(A5117),"",IF(ISERROR(VLOOKUP(A5117,'Controle de Estoque'!A:I,1,FALSE)),"Produto não cadastrado",VLOOKUP(A5117,'Controle de Estoque'!A:I,2,FALSE)))</f>
        <v>ACS580-01-145A-4</v>
      </c>
      <c r="H5117" s="113"/>
      <c r="I5117" s="38"/>
    </row>
    <row r="5118" spans="1:9" x14ac:dyDescent="0.25">
      <c r="A5118" s="97" t="s">
        <v>8177</v>
      </c>
      <c r="B5118" s="109">
        <v>45972</v>
      </c>
      <c r="C5118" s="146">
        <v>2</v>
      </c>
      <c r="D5118" s="111"/>
      <c r="E5118" s="112"/>
      <c r="F5118" s="113">
        <f>IF(ISERROR(VLOOKUP(A5118,'Controle de Estoque'!A:I,1,FALSE)),"",VLOOKUP(A5118,'Controle de Estoque'!A:I,4,FALSE))</f>
        <v>0</v>
      </c>
      <c r="G5118" s="114" t="str">
        <f>IF(ISBLANK(A5118),"",IF(ISERROR(VLOOKUP(A5118,'Controle de Estoque'!A:I,1,FALSE)),"Produto não cadastrado",VLOOKUP(A5118,'Controle de Estoque'!A:I,2,FALSE)))</f>
        <v>ACS580-01-106A-4</v>
      </c>
      <c r="H5118" s="113"/>
      <c r="I5118" s="38"/>
    </row>
    <row r="5119" spans="1:9" x14ac:dyDescent="0.25">
      <c r="A5119" s="97" t="s">
        <v>8178</v>
      </c>
      <c r="B5119" s="109">
        <v>45972</v>
      </c>
      <c r="C5119" s="146">
        <v>2</v>
      </c>
      <c r="D5119" s="111"/>
      <c r="E5119" s="112"/>
      <c r="F5119" s="113">
        <f>IF(ISERROR(VLOOKUP(A5119,'Controle de Estoque'!A:I,1,FALSE)),"",VLOOKUP(A5119,'Controle de Estoque'!A:I,4,FALSE))</f>
        <v>2</v>
      </c>
      <c r="G5119" s="114" t="str">
        <f>IF(ISBLANK(A5119),"",IF(ISERROR(VLOOKUP(A5119,'Controle de Estoque'!A:I,1,FALSE)),"Produto não cadastrado",VLOOKUP(A5119,'Controle de Estoque'!A:I,2,FALSE)))</f>
        <v>ACS580-01-12A7-4</v>
      </c>
      <c r="H5119" s="113"/>
      <c r="I5119" s="38"/>
    </row>
    <row r="5120" spans="1:9" x14ac:dyDescent="0.25">
      <c r="A5120" s="97" t="s">
        <v>8172</v>
      </c>
      <c r="B5120" s="109">
        <v>45972</v>
      </c>
      <c r="C5120" s="146">
        <v>3</v>
      </c>
      <c r="D5120" s="111"/>
      <c r="E5120" s="112"/>
      <c r="F5120" s="113">
        <f>IF(ISERROR(VLOOKUP(A5120,'Controle de Estoque'!A:I,1,FALSE)),"",VLOOKUP(A5120,'Controle de Estoque'!A:I,4,FALSE))</f>
        <v>2</v>
      </c>
      <c r="G5120" s="114" t="str">
        <f>IF(ISBLANK(A5120),"",IF(ISERROR(VLOOKUP(A5120,'Controle de Estoque'!A:I,1,FALSE)),"Produto não cadastrado",VLOOKUP(A5120,'Controle de Estoque'!A:I,2,FALSE)))</f>
        <v>ACS580-01-018A-4</v>
      </c>
      <c r="H5120" s="113"/>
      <c r="I5120" s="38"/>
    </row>
    <row r="5121" spans="1:9" x14ac:dyDescent="0.25">
      <c r="A5121" s="97" t="s">
        <v>8175</v>
      </c>
      <c r="B5121" s="109">
        <v>45972</v>
      </c>
      <c r="C5121" s="146">
        <v>3</v>
      </c>
      <c r="D5121" s="111"/>
      <c r="E5121" s="112"/>
      <c r="F5121" s="113">
        <f>IF(ISERROR(VLOOKUP(A5121,'Controle de Estoque'!A:I,1,FALSE)),"",VLOOKUP(A5121,'Controle de Estoque'!A:I,4,FALSE))</f>
        <v>3</v>
      </c>
      <c r="G5121" s="114" t="str">
        <f>IF(ISBLANK(A5121),"",IF(ISERROR(VLOOKUP(A5121,'Controle de Estoque'!A:I,1,FALSE)),"Produto não cadastrado",VLOOKUP(A5121,'Controle de Estoque'!A:I,2,FALSE)))</f>
        <v>ACS580-01-04A1-4</v>
      </c>
      <c r="H5121" s="113"/>
      <c r="I5121" s="38"/>
    </row>
    <row r="5122" spans="1:9" x14ac:dyDescent="0.25">
      <c r="A5122" s="97" t="s">
        <v>8176</v>
      </c>
      <c r="B5122" s="109">
        <v>45972</v>
      </c>
      <c r="C5122" s="146">
        <v>3</v>
      </c>
      <c r="D5122" s="111"/>
      <c r="E5122" s="112"/>
      <c r="F5122" s="113">
        <f>IF(ISERROR(VLOOKUP(A5122,'Controle de Estoque'!A:I,1,FALSE)),"",VLOOKUP(A5122,'Controle de Estoque'!A:I,4,FALSE))</f>
        <v>1</v>
      </c>
      <c r="G5122" s="114" t="str">
        <f>IF(ISBLANK(A5122),"",IF(ISERROR(VLOOKUP(A5122,'Controle de Estoque'!A:I,1,FALSE)),"Produto não cadastrado",VLOOKUP(A5122,'Controle de Estoque'!A:I,2,FALSE)))</f>
        <v>ACS580-01-073A-4</v>
      </c>
      <c r="H5122" s="113"/>
      <c r="I5122" s="38"/>
    </row>
    <row r="5123" spans="1:9" x14ac:dyDescent="0.25">
      <c r="A5123" s="97" t="s">
        <v>8180</v>
      </c>
      <c r="B5123" s="109">
        <v>45972</v>
      </c>
      <c r="C5123" s="146">
        <v>3</v>
      </c>
      <c r="D5123" s="111"/>
      <c r="E5123" s="112"/>
      <c r="F5123" s="113">
        <f>IF(ISERROR(VLOOKUP(A5123,'Controle de Estoque'!A:I,1,FALSE)),"",VLOOKUP(A5123,'Controle de Estoque'!A:I,4,FALSE))</f>
        <v>3</v>
      </c>
      <c r="G5123" s="114" t="str">
        <f>IF(ISBLANK(A5123),"",IF(ISERROR(VLOOKUP(A5123,'Controle de Estoque'!A:I,1,FALSE)),"Produto não cadastrado",VLOOKUP(A5123,'Controle de Estoque'!A:I,2,FALSE)))</f>
        <v>ACS580-01-2A7-4</v>
      </c>
      <c r="H5123" s="113"/>
      <c r="I5123" s="38"/>
    </row>
    <row r="5124" spans="1:9" x14ac:dyDescent="0.25">
      <c r="A5124" s="97" t="s">
        <v>8173</v>
      </c>
      <c r="B5124" s="109">
        <v>45972</v>
      </c>
      <c r="C5124" s="146">
        <v>4</v>
      </c>
      <c r="D5124" s="111"/>
      <c r="E5124" s="112"/>
      <c r="F5124" s="113">
        <f>IF(ISERROR(VLOOKUP(A5124,'Controle de Estoque'!A:I,1,FALSE)),"",VLOOKUP(A5124,'Controle de Estoque'!A:I,4,FALSE))</f>
        <v>4</v>
      </c>
      <c r="G5124" s="114" t="str">
        <f>IF(ISBLANK(A5124),"",IF(ISERROR(VLOOKUP(A5124,'Controle de Estoque'!A:I,1,FALSE)),"Produto não cadastrado",VLOOKUP(A5124,'Controle de Estoque'!A:I,2,FALSE)))</f>
        <v>ACS580-01-026A-4</v>
      </c>
      <c r="H5124" s="113"/>
      <c r="I5124" s="38"/>
    </row>
    <row r="5125" spans="1:9" x14ac:dyDescent="0.25">
      <c r="A5125" s="147" t="s">
        <v>8207</v>
      </c>
      <c r="B5125" s="109">
        <v>45972</v>
      </c>
      <c r="C5125" s="148">
        <v>1</v>
      </c>
      <c r="D5125" s="111"/>
      <c r="E5125" s="112"/>
      <c r="F5125" s="113">
        <f>IF(ISERROR(VLOOKUP(A5125,'Controle de Estoque'!A:I,1,FALSE)),"",VLOOKUP(A5125,'Controle de Estoque'!A:I,4,FALSE))</f>
        <v>1</v>
      </c>
      <c r="G5125" s="114" t="str">
        <f>IF(ISBLANK(A5125),"",IF(ISERROR(VLOOKUP(A5125,'Controle de Estoque'!A:I,1,FALSE)),"Produto não cadastrado",VLOOKUP(A5125,'Controle de Estoque'!A:I,2,FALSE)))</f>
        <v>GOI - ACS580-01-039A-4</v>
      </c>
      <c r="H5125" s="113"/>
      <c r="I5125" s="38"/>
    </row>
    <row r="5126" spans="1:9" x14ac:dyDescent="0.25">
      <c r="A5126" s="147" t="s">
        <v>8212</v>
      </c>
      <c r="B5126" s="109">
        <v>45972</v>
      </c>
      <c r="C5126" s="129">
        <v>1</v>
      </c>
      <c r="D5126" s="111"/>
      <c r="E5126" s="112"/>
      <c r="F5126" s="113">
        <f>IF(ISERROR(VLOOKUP(A5126,'Controle de Estoque'!A:I,1,FALSE)),"",VLOOKUP(A5126,'Controle de Estoque'!A:I,4,FALSE))</f>
        <v>1</v>
      </c>
      <c r="G5126" s="114" t="str">
        <f>IF(ISBLANK(A5126),"",IF(ISERROR(VLOOKUP(A5126,'Controle de Estoque'!A:I,1,FALSE)),"Produto não cadastrado",VLOOKUP(A5126,'Controle de Estoque'!A:I,2,FALSE)))</f>
        <v>GOI - ACS580-01-046A-4</v>
      </c>
      <c r="H5126" s="113"/>
      <c r="I5126" s="38"/>
    </row>
    <row r="5127" spans="1:9" x14ac:dyDescent="0.25">
      <c r="A5127" s="147" t="s">
        <v>8211</v>
      </c>
      <c r="B5127" s="109">
        <v>45972</v>
      </c>
      <c r="C5127" s="129">
        <v>1</v>
      </c>
      <c r="D5127" s="111"/>
      <c r="E5127" s="112"/>
      <c r="F5127" s="113">
        <f>IF(ISERROR(VLOOKUP(A5127,'Controle de Estoque'!A:I,1,FALSE)),"",VLOOKUP(A5127,'Controle de Estoque'!A:I,4,FALSE))</f>
        <v>1</v>
      </c>
      <c r="G5127" s="114" t="str">
        <f>IF(ISBLANK(A5127),"",IF(ISERROR(VLOOKUP(A5127,'Controle de Estoque'!A:I,1,FALSE)),"Produto não cadastrado",VLOOKUP(A5127,'Controle de Estoque'!A:I,2,FALSE)))</f>
        <v>GOI - ACS580-01-106A-4</v>
      </c>
      <c r="H5127" s="113"/>
      <c r="I5127" s="38"/>
    </row>
    <row r="5128" spans="1:9" x14ac:dyDescent="0.25">
      <c r="A5128" s="147" t="s">
        <v>8210</v>
      </c>
      <c r="B5128" s="109">
        <v>45972</v>
      </c>
      <c r="C5128" s="129">
        <v>1</v>
      </c>
      <c r="D5128" s="111"/>
      <c r="E5128" s="112"/>
      <c r="F5128" s="113">
        <f>IF(ISERROR(VLOOKUP(A5128,'Controle de Estoque'!A:I,1,FALSE)),"",VLOOKUP(A5128,'Controle de Estoque'!A:I,4,FALSE))</f>
        <v>1</v>
      </c>
      <c r="G5128" s="114" t="str">
        <f>IF(ISBLANK(A5128),"",IF(ISERROR(VLOOKUP(A5128,'Controle de Estoque'!A:I,1,FALSE)),"Produto não cadastrado",VLOOKUP(A5128,'Controle de Estoque'!A:I,2,FALSE)))</f>
        <v>GOI - ACS580-01-062A-4</v>
      </c>
      <c r="H5128" s="113"/>
      <c r="I5128" s="38"/>
    </row>
    <row r="5129" spans="1:9" x14ac:dyDescent="0.25">
      <c r="A5129" s="147" t="s">
        <v>8209</v>
      </c>
      <c r="B5129" s="109">
        <v>45972</v>
      </c>
      <c r="C5129" s="129">
        <v>1</v>
      </c>
      <c r="D5129" s="111"/>
      <c r="E5129" s="112"/>
      <c r="F5129" s="113">
        <f>IF(ISERROR(VLOOKUP(A5129,'Controle de Estoque'!A:I,1,FALSE)),"",VLOOKUP(A5129,'Controle de Estoque'!A:I,4,FALSE))</f>
        <v>1</v>
      </c>
      <c r="G5129" s="114" t="str">
        <f>IF(ISBLANK(A5129),"",IF(ISERROR(VLOOKUP(A5129,'Controle de Estoque'!A:I,1,FALSE)),"Produto não cadastrado",VLOOKUP(A5129,'Controle de Estoque'!A:I,2,FALSE)))</f>
        <v>GOI - ACS580-01-363A-4</v>
      </c>
      <c r="H5129" s="113"/>
      <c r="I5129" s="38"/>
    </row>
    <row r="5130" spans="1:9" x14ac:dyDescent="0.25">
      <c r="A5130" s="147" t="s">
        <v>8208</v>
      </c>
      <c r="B5130" s="109">
        <v>45972</v>
      </c>
      <c r="C5130" s="129">
        <v>1</v>
      </c>
      <c r="D5130" s="111"/>
      <c r="E5130" s="112"/>
      <c r="F5130" s="113">
        <f>IF(ISERROR(VLOOKUP(A5130,'Controle de Estoque'!A:I,1,FALSE)),"",VLOOKUP(A5130,'Controle de Estoque'!A:I,4,FALSE))</f>
        <v>1</v>
      </c>
      <c r="G5130" s="114" t="str">
        <f>IF(ISBLANK(A5130),"",IF(ISERROR(VLOOKUP(A5130,'Controle de Estoque'!A:I,1,FALSE)),"Produto não cadastrado",VLOOKUP(A5130,'Controle de Estoque'!A:I,2,FALSE)))</f>
        <v>GOI - ACS580-01-145A-4</v>
      </c>
      <c r="H5130" s="113"/>
      <c r="I5130" s="38"/>
    </row>
    <row r="5131" spans="1:9" x14ac:dyDescent="0.25">
      <c r="A5131" s="98" t="s">
        <v>1382</v>
      </c>
      <c r="B5131" s="109">
        <v>45972</v>
      </c>
      <c r="C5131" s="148"/>
      <c r="D5131" s="111"/>
      <c r="E5131" s="112"/>
      <c r="F5131" s="113">
        <f>IF(ISERROR(VLOOKUP(A5131,'Controle de Estoque'!A:I,1,FALSE)),"",VLOOKUP(A5131,'Controle de Estoque'!A:I,4,FALSE))</f>
        <v>6</v>
      </c>
      <c r="G5131" s="114" t="str">
        <f>IF(ISBLANK(A5131),"",IF(ISERROR(VLOOKUP(A5131,'Controle de Estoque'!A:I,1,FALSE)),"Produto não cadastrado",VLOOKUP(A5131,'Controle de Estoque'!A:I,2,FALSE)))</f>
        <v>ACS380-040S-05A6-4</v>
      </c>
      <c r="H5131" s="113"/>
      <c r="I5131" s="38"/>
    </row>
    <row r="5132" spans="1:9" x14ac:dyDescent="0.25">
      <c r="A5132" s="98" t="s">
        <v>8224</v>
      </c>
      <c r="B5132" s="109">
        <v>45975</v>
      </c>
      <c r="C5132" s="110">
        <v>30</v>
      </c>
      <c r="D5132" s="111"/>
      <c r="E5132" s="112"/>
      <c r="F5132" s="113">
        <f>IF(ISERROR(VLOOKUP(A5132,'Controle de Estoque'!A:I,1,FALSE)),"",VLOOKUP(A5132,'Controle de Estoque'!A:I,4,FALSE))</f>
        <v>0</v>
      </c>
      <c r="G5132" s="114" t="str">
        <f>IF(ISBLANK(A5132),"",IF(ISERROR(VLOOKUP(A5132,'Controle de Estoque'!A:I,1,FALSE)),"Produto não cadastrado",VLOOKUP(A5132,'Controle de Estoque'!A:I,2,FALSE)))</f>
        <v>1SVR405521R3200</v>
      </c>
      <c r="H5132" s="113"/>
      <c r="I5132" s="38"/>
    </row>
    <row r="5133" spans="1:9" x14ac:dyDescent="0.25">
      <c r="A5133" s="98" t="s">
        <v>1916</v>
      </c>
      <c r="B5133" s="109">
        <v>45975</v>
      </c>
      <c r="C5133" s="110">
        <v>35</v>
      </c>
      <c r="D5133" s="111"/>
      <c r="E5133" s="112"/>
      <c r="F5133" s="113">
        <f>IF(ISERROR(VLOOKUP(A5133,'Controle de Estoque'!A:I,1,FALSE)),"",VLOOKUP(A5133,'Controle de Estoque'!A:I,4,FALSE))</f>
        <v>20</v>
      </c>
      <c r="G5133" s="114" t="str">
        <f>IF(ISBLANK(A5133),"",IF(ISERROR(VLOOKUP(A5133,'Controle de Estoque'!A:I,1,FALSE)),"Produto não cadastrado",VLOOKUP(A5133,'Controle de Estoque'!A:I,2,FALSE)))</f>
        <v>1SVR405521R3100</v>
      </c>
      <c r="H5133" s="113"/>
      <c r="I5133" s="38"/>
    </row>
    <row r="5134" spans="1:9" x14ac:dyDescent="0.25">
      <c r="A5134" s="98" t="s">
        <v>1918</v>
      </c>
      <c r="B5134" s="109">
        <v>45975</v>
      </c>
      <c r="C5134" s="110">
        <v>1</v>
      </c>
      <c r="D5134" s="111"/>
      <c r="E5134" s="112"/>
      <c r="F5134" s="113">
        <f>IF(ISERROR(VLOOKUP(A5134,'Controle de Estoque'!A:I,1,FALSE)),"",VLOOKUP(A5134,'Controle de Estoque'!A:I,4,FALSE))</f>
        <v>116</v>
      </c>
      <c r="G5134" s="114" t="str">
        <f>IF(ISBLANK(A5134),"",IF(ISERROR(VLOOKUP(A5134,'Controle de Estoque'!A:I,1,FALSE)),"Produto não cadastrado",VLOOKUP(A5134,'Controle de Estoque'!A:I,2,FALSE)))</f>
        <v>1SVR405501R5010</v>
      </c>
      <c r="H5134" s="113"/>
      <c r="I5134" s="38"/>
    </row>
    <row r="5135" spans="1:9" x14ac:dyDescent="0.25">
      <c r="A5135" s="117" t="s">
        <v>474</v>
      </c>
      <c r="B5135" s="109">
        <v>45975</v>
      </c>
      <c r="C5135" s="110">
        <v>12</v>
      </c>
      <c r="D5135" s="111"/>
      <c r="E5135" s="112"/>
      <c r="F5135" s="113">
        <f>IF(ISERROR(VLOOKUP(A5135,'Controle de Estoque'!A:I,1,FALSE)),"",VLOOKUP(A5135,'Controle de Estoque'!A:I,4,FALSE))</f>
        <v>9</v>
      </c>
      <c r="G5135" s="114" t="str">
        <f>IF(ISBLANK(A5135),"",IF(ISERROR(VLOOKUP(A5135,'Controle de Estoque'!A:I,1,FALSE)),"Produto não cadastrado",VLOOKUP(A5135,'Controle de Estoque'!A:I,2,FALSE)))</f>
        <v>1747BA</v>
      </c>
      <c r="H5135" s="113"/>
      <c r="I5135" s="38"/>
    </row>
    <row r="5136" spans="1:9" x14ac:dyDescent="0.25">
      <c r="A5136" s="98" t="s">
        <v>1382</v>
      </c>
      <c r="B5136" s="109">
        <v>45975</v>
      </c>
      <c r="C5136" s="110">
        <v>2</v>
      </c>
      <c r="D5136" s="111"/>
      <c r="E5136" s="112"/>
      <c r="F5136" s="113">
        <f>IF(ISERROR(VLOOKUP(A5136,'Controle de Estoque'!A:I,1,FALSE)),"",VLOOKUP(A5136,'Controle de Estoque'!A:I,4,FALSE))</f>
        <v>6</v>
      </c>
      <c r="G5136" s="114" t="str">
        <f>IF(ISBLANK(A5136),"",IF(ISERROR(VLOOKUP(A5136,'Controle de Estoque'!A:I,1,FALSE)),"Produto não cadastrado",VLOOKUP(A5136,'Controle de Estoque'!A:I,2,FALSE)))</f>
        <v>ACS380-040S-05A6-4</v>
      </c>
      <c r="H5136" s="113"/>
      <c r="I5136" s="38"/>
    </row>
    <row r="5137" spans="1:10" x14ac:dyDescent="0.25">
      <c r="A5137" s="124" t="s">
        <v>2441</v>
      </c>
      <c r="B5137" s="109"/>
      <c r="C5137" s="110"/>
      <c r="D5137" s="111"/>
      <c r="E5137" s="112"/>
      <c r="F5137" s="113">
        <f>IF(ISERROR(VLOOKUP(A5137,'Controle de Estoque'!A:I,1,FALSE)),"",VLOOKUP(A5137,'Controle de Estoque'!A:I,4,FALSE))</f>
        <v>2</v>
      </c>
      <c r="G5137" s="114" t="str">
        <f>IF(ISBLANK(A5137),"",IF(ISERROR(VLOOKUP(A5137,'Controle de Estoque'!A:I,1,FALSE)),"Produto não cadastrado",VLOOKUP(A5137,'Controle de Estoque'!A:I,2,FALSE)))</f>
        <v>1SAM250000R1009</v>
      </c>
      <c r="H5137" s="113"/>
      <c r="I5137" s="38"/>
    </row>
    <row r="5138" spans="1:10" x14ac:dyDescent="0.25">
      <c r="A5138" s="117" t="s">
        <v>2448</v>
      </c>
      <c r="B5138" s="109" t="s">
        <v>8286</v>
      </c>
      <c r="C5138" s="110">
        <v>1</v>
      </c>
      <c r="D5138" s="111"/>
      <c r="E5138" s="112"/>
      <c r="F5138" s="113">
        <f>IF(ISERROR(VLOOKUP(A5138,'Controle de Estoque'!A:I,1,FALSE)),"",VLOOKUP(A5138,'Controle de Estoque'!A:I,4,FALSE))</f>
        <v>2</v>
      </c>
      <c r="G5138" s="114" t="str">
        <f>IF(ISBLANK(A5138),"",IF(ISERROR(VLOOKUP(A5138,'Controle de Estoque'!A:I,1,FALSE)),"Produto não cadastrado",VLOOKUP(A5138,'Controle de Estoque'!A:I,2,FALSE)))</f>
        <v>1SAM350000R1007</v>
      </c>
      <c r="H5138" s="113"/>
      <c r="I5138" s="38"/>
    </row>
    <row r="5139" spans="1:10" x14ac:dyDescent="0.25">
      <c r="A5139" s="98" t="s">
        <v>3303</v>
      </c>
      <c r="B5139" s="109" t="s">
        <v>8286</v>
      </c>
      <c r="C5139" s="110">
        <v>2</v>
      </c>
      <c r="D5139" s="148"/>
      <c r="E5139" s="140"/>
      <c r="F5139" s="113">
        <f>IF(ISERROR(VLOOKUP(A5139,'Controle de Estoque'!A:I,1,FALSE)),"",VLOOKUP(A5139,'Controle de Estoque'!A:I,4,FALSE))</f>
        <v>2</v>
      </c>
      <c r="G5139" s="110"/>
      <c r="H5139" s="149"/>
      <c r="I5139" s="99"/>
      <c r="J5139" s="45"/>
    </row>
    <row r="5140" spans="1:10" x14ac:dyDescent="0.25">
      <c r="A5140" s="98" t="s">
        <v>2157</v>
      </c>
      <c r="B5140" s="109" t="s">
        <v>8286</v>
      </c>
      <c r="C5140" s="110">
        <v>9</v>
      </c>
      <c r="D5140" s="111"/>
      <c r="E5140" s="112"/>
      <c r="F5140" s="113" t="str">
        <f>IF(ISERROR(VLOOKUP(A5140,'Controle de Estoque'!A:I,1,FALSE)),"",VLOOKUP(A5140,'Controle de Estoque'!A:I,4,FALSE))</f>
        <v/>
      </c>
      <c r="G5140" s="114" t="str">
        <f>IF(ISBLANK(A5140),"",IF(ISERROR(VLOOKUP(A5140,'Controle de Estoque'!A:I,1,FALSE)),"Produto não cadastrado",VLOOKUP(A5140,'Controle de Estoque'!A:I,2,FALSE)))</f>
        <v>Produto não cadastrado</v>
      </c>
      <c r="H5140" s="113"/>
      <c r="I5140" s="38"/>
    </row>
    <row r="5141" spans="1:10" x14ac:dyDescent="0.25">
      <c r="A5141" s="98" t="s">
        <v>2151</v>
      </c>
      <c r="B5141" s="109" t="s">
        <v>8286</v>
      </c>
      <c r="C5141" s="110">
        <v>1</v>
      </c>
      <c r="D5141" s="111"/>
      <c r="E5141" s="112"/>
      <c r="F5141" s="113">
        <f>IF(ISERROR(VLOOKUP(A5141,'Controle de Estoque'!A:I,1,FALSE)),"",VLOOKUP(A5141,'Controle de Estoque'!A:I,4,FALSE))</f>
        <v>8</v>
      </c>
      <c r="G5141" s="114" t="str">
        <f>IF(ISBLANK(A5141),"",IF(ISERROR(VLOOKUP(A5141,'Controle de Estoque'!A:I,1,FALSE)),"Produto não cadastrado",VLOOKUP(A5141,'Controle de Estoque'!A:I,2,FALSE)))</f>
        <v>1SAM201902R1001</v>
      </c>
      <c r="H5141" s="113"/>
      <c r="I5141" s="38"/>
    </row>
    <row r="5142" spans="1:10" x14ac:dyDescent="0.25">
      <c r="A5142" s="98" t="s">
        <v>3244</v>
      </c>
      <c r="B5142" s="109" t="s">
        <v>8286</v>
      </c>
      <c r="C5142" s="110">
        <v>5</v>
      </c>
      <c r="D5142" s="111"/>
      <c r="E5142" s="112"/>
      <c r="F5142" s="113">
        <f>IF(ISERROR(VLOOKUP(A5142,'Controle de Estoque'!A:I,1,FALSE)),"",VLOOKUP(A5142,'Controle de Estoque'!A:I,4,FALSE))</f>
        <v>18</v>
      </c>
      <c r="G5142" s="114" t="str">
        <f>IF(ISBLANK(A5142),"",IF(ISERROR(VLOOKUP(A5142,'Controle de Estoque'!A:I,1,FALSE)),"Produto não cadastrado",VLOOKUP(A5142,'Controle de Estoque'!A:I,2,FALSE)))</f>
        <v>OXS6X130</v>
      </c>
      <c r="H5142" s="113"/>
      <c r="I5142" s="38"/>
    </row>
    <row r="5143" spans="1:10" x14ac:dyDescent="0.25">
      <c r="A5143" s="98" t="s">
        <v>3243</v>
      </c>
      <c r="B5143" s="109" t="s">
        <v>8286</v>
      </c>
      <c r="C5143" s="110">
        <v>6</v>
      </c>
      <c r="D5143" s="111"/>
      <c r="E5143" s="112"/>
      <c r="F5143" s="113">
        <f>IF(ISERROR(VLOOKUP(A5143,'Controle de Estoque'!A:I,1,FALSE)),"",VLOOKUP(A5143,'Controle de Estoque'!A:I,4,FALSE))</f>
        <v>6</v>
      </c>
      <c r="G5143" s="114" t="str">
        <f>IF(ISBLANK(A5143),"",IF(ISERROR(VLOOKUP(A5143,'Controle de Estoque'!A:I,1,FALSE)),"Produto não cadastrado",VLOOKUP(A5143,'Controle de Estoque'!A:I,2,FALSE)))</f>
        <v>OXS6X105</v>
      </c>
      <c r="H5143" s="113"/>
      <c r="I5143" s="38"/>
    </row>
    <row r="5144" spans="1:10" x14ac:dyDescent="0.25">
      <c r="A5144" s="98" t="s">
        <v>3232</v>
      </c>
      <c r="B5144" s="109" t="s">
        <v>8286</v>
      </c>
      <c r="C5144" s="110">
        <v>3</v>
      </c>
      <c r="D5144" s="111"/>
      <c r="E5144" s="112"/>
      <c r="F5144" s="113">
        <f>IF(ISERROR(VLOOKUP(A5144,'Controle de Estoque'!A:I,1,FALSE)),"",VLOOKUP(A5144,'Controle de Estoque'!A:I,4,FALSE))</f>
        <v>10</v>
      </c>
      <c r="G5144" s="114" t="str">
        <f>IF(ISBLANK(A5144),"",IF(ISERROR(VLOOKUP(A5144,'Controle de Estoque'!A:I,1,FALSE)),"Produto não cadastrado",VLOOKUP(A5144,'Controle de Estoque'!A:I,2,FALSE)))</f>
        <v>OXP12X465</v>
      </c>
      <c r="H5144" s="113"/>
      <c r="I5144" s="38"/>
    </row>
    <row r="5145" spans="1:10" x14ac:dyDescent="0.25">
      <c r="A5145" s="98" t="s">
        <v>3230</v>
      </c>
      <c r="B5145" s="109" t="s">
        <v>8286</v>
      </c>
      <c r="C5145" s="110">
        <v>9</v>
      </c>
      <c r="D5145" s="111"/>
      <c r="E5145" s="112"/>
      <c r="F5145" s="113">
        <f>IF(ISERROR(VLOOKUP(A5145,'Controle de Estoque'!A:I,1,FALSE)),"",VLOOKUP(A5145,'Controle de Estoque'!A:I,4,FALSE))</f>
        <v>19</v>
      </c>
      <c r="G5145" s="114" t="str">
        <f>IF(ISBLANK(A5145),"",IF(ISERROR(VLOOKUP(A5145,'Controle de Estoque'!A:I,1,FALSE)),"Produto não cadastrado",VLOOKUP(A5145,'Controle de Estoque'!A:I,2,FALSE)))</f>
        <v>OXP12X250</v>
      </c>
      <c r="H5145" s="113"/>
      <c r="I5145" s="38"/>
    </row>
    <row r="5146" spans="1:10" x14ac:dyDescent="0.25">
      <c r="A5146" s="98" t="s">
        <v>3245</v>
      </c>
      <c r="B5146" s="109" t="s">
        <v>8286</v>
      </c>
      <c r="C5146" s="110">
        <v>8</v>
      </c>
      <c r="D5146" s="111"/>
      <c r="E5146" s="112"/>
      <c r="F5146" s="113">
        <f>IF(ISERROR(VLOOKUP(A5146,'Controle de Estoque'!A:I,1,FALSE)),"",VLOOKUP(A5146,'Controle de Estoque'!A:I,4,FALSE))</f>
        <v>5</v>
      </c>
      <c r="G5146" s="114" t="str">
        <f>IF(ISBLANK(A5146),"",IF(ISERROR(VLOOKUP(A5146,'Controle de Estoque'!A:I,1,FALSE)),"Produto não cadastrado",VLOOKUP(A5146,'Controle de Estoque'!A:I,2,FALSE)))</f>
        <v>OXS6X180</v>
      </c>
      <c r="H5146" s="113"/>
      <c r="I5146" s="38"/>
    </row>
    <row r="5147" spans="1:10" x14ac:dyDescent="0.25">
      <c r="A5147" s="98" t="s">
        <v>3244</v>
      </c>
      <c r="B5147" s="109" t="s">
        <v>8286</v>
      </c>
      <c r="C5147" s="110">
        <v>15</v>
      </c>
      <c r="D5147" s="111"/>
      <c r="E5147" s="112"/>
      <c r="F5147" s="113">
        <f>IF(ISERROR(VLOOKUP(A5147,'Controle de Estoque'!A:I,1,FALSE)),"",VLOOKUP(A5147,'Controle de Estoque'!A:I,4,FALSE))</f>
        <v>18</v>
      </c>
      <c r="G5147" s="114" t="str">
        <f>IF(ISBLANK(A5147),"",IF(ISERROR(VLOOKUP(A5147,'Controle de Estoque'!A:I,1,FALSE)),"Produto não cadastrado",VLOOKUP(A5147,'Controle de Estoque'!A:I,2,FALSE)))</f>
        <v>OXS6X130</v>
      </c>
      <c r="H5147" s="113"/>
      <c r="I5147" s="38"/>
    </row>
    <row r="5148" spans="1:10" x14ac:dyDescent="0.25">
      <c r="A5148" s="98" t="s">
        <v>3231</v>
      </c>
      <c r="B5148" s="109" t="s">
        <v>8286</v>
      </c>
      <c r="C5148" s="110">
        <v>2</v>
      </c>
      <c r="D5148" s="111"/>
      <c r="E5148" s="112"/>
      <c r="F5148" s="113">
        <f>IF(ISERROR(VLOOKUP(A5148,'Controle de Estoque'!A:I,1,FALSE)),"",VLOOKUP(A5148,'Controle de Estoque'!A:I,4,FALSE))</f>
        <v>13</v>
      </c>
      <c r="G5148" s="114" t="str">
        <f>IF(ISBLANK(A5148),"",IF(ISERROR(VLOOKUP(A5148,'Controle de Estoque'!A:I,1,FALSE)),"Produto não cadastrado",VLOOKUP(A5148,'Controle de Estoque'!A:I,2,FALSE)))</f>
        <v>OXP12X280</v>
      </c>
      <c r="H5148" s="113"/>
      <c r="I5148" s="38"/>
    </row>
    <row r="5149" spans="1:10" x14ac:dyDescent="0.25">
      <c r="A5149" s="98" t="s">
        <v>3228</v>
      </c>
      <c r="B5149" s="109" t="s">
        <v>8286</v>
      </c>
      <c r="C5149" s="110">
        <v>1</v>
      </c>
      <c r="D5149" s="111"/>
      <c r="E5149" s="112"/>
      <c r="F5149" s="113">
        <f>IF(ISERROR(VLOOKUP(A5149,'Controle de Estoque'!A:I,1,FALSE)),"",VLOOKUP(A5149,'Controle de Estoque'!A:I,4,FALSE))</f>
        <v>2</v>
      </c>
      <c r="G5149" s="114" t="str">
        <f>IF(ISBLANK(A5149),"",IF(ISERROR(VLOOKUP(A5149,'Controle de Estoque'!A:I,1,FALSE)),"Produto não cadastrado",VLOOKUP(A5149,'Controle de Estoque'!A:I,2,FALSE)))</f>
        <v>OXP12X185</v>
      </c>
      <c r="H5149" s="113"/>
      <c r="I5149" s="38"/>
    </row>
    <row r="5150" spans="1:10" x14ac:dyDescent="0.25">
      <c r="A5150" s="98" t="s">
        <v>3234</v>
      </c>
      <c r="B5150" s="109" t="s">
        <v>8286</v>
      </c>
      <c r="C5150" s="110">
        <v>1</v>
      </c>
      <c r="D5150" s="111"/>
      <c r="E5150" s="112"/>
      <c r="F5150" s="113">
        <f>IF(ISERROR(VLOOKUP(A5150,'Controle de Estoque'!A:I,1,FALSE)),"",VLOOKUP(A5150,'Controle de Estoque'!A:I,4,FALSE))</f>
        <v>4</v>
      </c>
      <c r="G5150" s="114" t="str">
        <f>IF(ISBLANK(A5150),"",IF(ISERROR(VLOOKUP(A5150,'Controle de Estoque'!A:I,1,FALSE)),"Produto não cadastrado",VLOOKUP(A5150,'Controle de Estoque'!A:I,2,FALSE)))</f>
        <v>1SCA022057R0570</v>
      </c>
      <c r="H5150" s="113"/>
      <c r="I5150" s="38"/>
    </row>
    <row r="5151" spans="1:10" x14ac:dyDescent="0.25">
      <c r="A5151" s="117" t="s">
        <v>1405</v>
      </c>
      <c r="B5151" s="109" t="s">
        <v>8286</v>
      </c>
      <c r="C5151" s="110">
        <v>1</v>
      </c>
      <c r="D5151" s="111"/>
      <c r="E5151" s="112"/>
      <c r="F5151" s="113">
        <f>IF(ISERROR(VLOOKUP(A5151,'Controle de Estoque'!A:I,1,FALSE)),"",VLOOKUP(A5151,'Controle de Estoque'!A:I,4,FALSE))</f>
        <v>3</v>
      </c>
      <c r="G5151" s="114" t="str">
        <f>IF(ISBLANK(A5151),"",IF(ISERROR(VLOOKUP(A5151,'Controle de Estoque'!A:I,1,FALSE)),"Produto não cadastrado",VLOOKUP(A5151,'Controle de Estoque'!A:I,2,FALSE)))</f>
        <v>ACS580-01-046A-4</v>
      </c>
      <c r="H5151" s="113"/>
      <c r="I5151" s="38"/>
    </row>
    <row r="5152" spans="1:10" x14ac:dyDescent="0.25">
      <c r="A5152" s="98" t="s">
        <v>7448</v>
      </c>
      <c r="B5152" s="109" t="s">
        <v>8286</v>
      </c>
      <c r="C5152" s="110">
        <v>7</v>
      </c>
      <c r="D5152" s="111"/>
      <c r="E5152" s="112"/>
      <c r="F5152" s="113">
        <f>IF(ISERROR(VLOOKUP(A5152,'Controle de Estoque'!A:I,1,FALSE)),"",VLOOKUP(A5152,'Controle de Estoque'!A:I,4,FALSE))</f>
        <v>40</v>
      </c>
      <c r="G5152" s="114" t="str">
        <f>IF(ISBLANK(A5152),"",IF(ISERROR(VLOOKUP(A5152,'Controle de Estoque'!A:I,1,FALSE)),"Produto não cadastrado",VLOOKUP(A5152,'Controle de Estoque'!A:I,2,FALSE)))</f>
        <v>1SBN010110R1001</v>
      </c>
      <c r="H5152" s="113"/>
      <c r="I5152" s="38"/>
    </row>
    <row r="5153" spans="1:9" x14ac:dyDescent="0.25">
      <c r="A5153" s="98" t="s">
        <v>1709</v>
      </c>
      <c r="B5153" s="109" t="s">
        <v>8286</v>
      </c>
      <c r="C5153" s="110">
        <v>6</v>
      </c>
      <c r="D5153" s="111"/>
      <c r="E5153" s="112"/>
      <c r="F5153" s="113">
        <f>IF(ISERROR(VLOOKUP(A5153,'Controle de Estoque'!A:I,1,FALSE)),"",VLOOKUP(A5153,'Controle de Estoque'!A:I,4,FALSE))</f>
        <v>6</v>
      </c>
      <c r="G5153" s="114" t="str">
        <f>IF(ISBLANK(A5153),"",IF(ISERROR(VLOOKUP(A5153,'Controle de Estoque'!A:I,1,FALSE)),"Produto não cadastrado",VLOOKUP(A5153,'Controle de Estoque'!A:I,2,FALSE)))</f>
        <v>1SFN010820R1011</v>
      </c>
      <c r="H5153" s="113"/>
      <c r="I5153" s="38"/>
    </row>
    <row r="5154" spans="1:9" x14ac:dyDescent="0.25">
      <c r="A5154" s="98" t="s">
        <v>8253</v>
      </c>
      <c r="B5154" s="109" t="s">
        <v>8286</v>
      </c>
      <c r="C5154" s="110">
        <v>1</v>
      </c>
      <c r="D5154" s="111"/>
      <c r="E5154" s="112"/>
      <c r="F5154" s="113">
        <f>IF(ISERROR(VLOOKUP(A5154,'Controle de Estoque'!A:I,1,FALSE)),"",VLOOKUP(A5154,'Controle de Estoque'!A:I,4,FALSE))</f>
        <v>1</v>
      </c>
      <c r="G5154" s="114" t="str">
        <f>IF(ISBLANK(A5154),"",IF(ISERROR(VLOOKUP(A5154,'Controle de Estoque'!A:I,1,FALSE)),"Produto não cadastrado",VLOOKUP(A5154,'Controle de Estoque'!A:I,2,FALSE)))</f>
        <v>1SCA105461R1001</v>
      </c>
      <c r="H5154" s="113"/>
      <c r="I5154" s="38"/>
    </row>
    <row r="5155" spans="1:9" x14ac:dyDescent="0.25">
      <c r="A5155" s="97" t="s">
        <v>8255</v>
      </c>
      <c r="B5155" s="109" t="s">
        <v>8286</v>
      </c>
      <c r="C5155" s="110">
        <v>8</v>
      </c>
      <c r="D5155" s="111"/>
      <c r="E5155" s="112"/>
      <c r="F5155" s="113">
        <f>IF(ISERROR(VLOOKUP(A5155,'Controle de Estoque'!A:I,1,FALSE)),"",VLOOKUP(A5155,'Controle de Estoque'!A:I,4,FALSE))</f>
        <v>8</v>
      </c>
      <c r="G5155" s="114" t="str">
        <f>IF(ISBLANK(A5155),"",IF(ISERROR(VLOOKUP(A5155,'Controle de Estoque'!A:I,1,FALSE)),"Produto não cadastrado",VLOOKUP(A5155,'Controle de Estoque'!A:I,2,FALSE)))</f>
        <v>1SBN164103R1000</v>
      </c>
      <c r="H5155" s="113"/>
      <c r="I5155" s="38"/>
    </row>
    <row r="5156" spans="1:9" x14ac:dyDescent="0.25">
      <c r="A5156" s="98" t="s">
        <v>1712</v>
      </c>
      <c r="B5156" s="109" t="s">
        <v>8286</v>
      </c>
      <c r="C5156" s="110">
        <v>74</v>
      </c>
      <c r="D5156" s="111"/>
      <c r="E5156" s="112"/>
      <c r="F5156" s="113">
        <f>IF(ISERROR(VLOOKUP(A5156,'Controle de Estoque'!A:I,1,FALSE)),"",VLOOKUP(A5156,'Controle de Estoque'!A:I,4,FALSE))</f>
        <v>102</v>
      </c>
      <c r="G5156" s="114" t="str">
        <f>IF(ISBLANK(A5156),"",IF(ISERROR(VLOOKUP(A5156,'Controle de Estoque'!A:I,1,FALSE)),"Produto não cadastrado",VLOOKUP(A5156,'Controle de Estoque'!A:I,2,FALSE)))</f>
        <v>1SBN010020R1011</v>
      </c>
      <c r="H5156" s="113"/>
      <c r="I5156" s="38"/>
    </row>
    <row r="5157" spans="1:9" x14ac:dyDescent="0.25">
      <c r="A5157" s="116" t="s">
        <v>1708</v>
      </c>
      <c r="B5157" s="109" t="s">
        <v>8286</v>
      </c>
      <c r="C5157" s="110">
        <v>1</v>
      </c>
      <c r="D5157" s="111"/>
      <c r="E5157" s="112"/>
      <c r="F5157" s="113">
        <f>IF(ISERROR(VLOOKUP(A5157,'Controle de Estoque'!A:I,1,FALSE)),"",VLOOKUP(A5157,'Controle de Estoque'!A:I,4,FALSE))</f>
        <v>135</v>
      </c>
      <c r="G5157" s="114" t="str">
        <f>IF(ISBLANK(A5157),"",IF(ISERROR(VLOOKUP(A5157,'Controle de Estoque'!A:I,1,FALSE)),"Produto não cadastrado",VLOOKUP(A5157,'Controle de Estoque'!A:I,2,FALSE)))</f>
        <v>1SFN019820R1011</v>
      </c>
      <c r="H5157" s="113"/>
      <c r="I5157" s="38"/>
    </row>
    <row r="5158" spans="1:9" x14ac:dyDescent="0.25">
      <c r="A5158" s="98" t="s">
        <v>2431</v>
      </c>
      <c r="B5158" s="109" t="s">
        <v>8286</v>
      </c>
      <c r="C5158" s="110">
        <v>1</v>
      </c>
      <c r="D5158" s="111"/>
      <c r="E5158" s="112"/>
      <c r="F5158" s="113">
        <f>IF(ISERROR(VLOOKUP(A5158,'Controle de Estoque'!A:I,1,FALSE)),"",VLOOKUP(A5158,'Controle de Estoque'!A:I,4,FALSE))</f>
        <v>3</v>
      </c>
      <c r="G5158" s="114" t="str">
        <f>IF(ISBLANK(A5158),"",IF(ISERROR(VLOOKUP(A5158,'Controle de Estoque'!A:I,1,FALSE)),"Produto não cadastrado",VLOOKUP(A5158,'Controle de Estoque'!A:I,2,FALSE)))</f>
        <v>1SAM250000R1005</v>
      </c>
      <c r="H5158" s="113"/>
      <c r="I5158" s="38"/>
    </row>
    <row r="5159" spans="1:9" x14ac:dyDescent="0.25">
      <c r="A5159" s="124" t="s">
        <v>2569</v>
      </c>
      <c r="B5159" s="109" t="s">
        <v>8286</v>
      </c>
      <c r="C5159" s="110">
        <v>200</v>
      </c>
      <c r="D5159" s="111"/>
      <c r="E5159" s="112"/>
      <c r="F5159" s="113">
        <f>IF(ISERROR(VLOOKUP(A5159,'Controle de Estoque'!A:I,1,FALSE)),"",VLOOKUP(A5159,'Controle de Estoque'!A:I,4,FALSE))</f>
        <v>476</v>
      </c>
      <c r="G5159" s="114" t="str">
        <f>IF(ISBLANK(A5159),"",IF(ISERROR(VLOOKUP(A5159,'Controle de Estoque'!A:I,1,FALSE)),"Produto não cadastrado",VLOOKUP(A5159,'Controle de Estoque'!A:I,2,FALSE)))</f>
        <v>2CLA110100N1104S</v>
      </c>
      <c r="H5159" s="113"/>
      <c r="I5159" s="38"/>
    </row>
    <row r="5160" spans="1:9" x14ac:dyDescent="0.25">
      <c r="A5160" s="124" t="s">
        <v>2572</v>
      </c>
      <c r="B5160" s="109" t="s">
        <v>8286</v>
      </c>
      <c r="C5160" s="110">
        <v>150</v>
      </c>
      <c r="D5160" s="111"/>
      <c r="E5160" s="112"/>
      <c r="F5160" s="113">
        <f>IF(ISERROR(VLOOKUP(A5160,'Controle de Estoque'!A:I,1,FALSE)),"",VLOOKUP(A5160,'Controle de Estoque'!A:I,4,FALSE))</f>
        <v>156</v>
      </c>
      <c r="G5160" s="114" t="str">
        <f>IF(ISBLANK(A5160),"",IF(ISERROR(VLOOKUP(A5160,'Controle de Estoque'!A:I,1,FALSE)),"Produto não cadastrado",VLOOKUP(A5160,'Controle de Estoque'!A:I,2,FALSE)))</f>
        <v>2CLA110100N1604S</v>
      </c>
      <c r="H5160" s="113"/>
      <c r="I5160" s="38"/>
    </row>
    <row r="5161" spans="1:9" x14ac:dyDescent="0.25">
      <c r="A5161" s="124" t="s">
        <v>2581</v>
      </c>
      <c r="B5161" s="109" t="s">
        <v>8286</v>
      </c>
      <c r="C5161" s="110">
        <v>100</v>
      </c>
      <c r="D5161" s="111"/>
      <c r="E5161" s="112"/>
      <c r="F5161" s="113">
        <f>IF(ISERROR(VLOOKUP(A5161,'Controle de Estoque'!A:I,1,FALSE)),"",VLOOKUP(A5161,'Controle de Estoque'!A:I,4,FALSE))</f>
        <v>111</v>
      </c>
      <c r="G5161" s="114" t="str">
        <f>IF(ISBLANK(A5161),"",IF(ISERROR(VLOOKUP(A5161,'Controle de Estoque'!A:I,1,FALSE)),"Produto não cadastrado",VLOOKUP(A5161,'Controle de Estoque'!A:I,2,FALSE)))</f>
        <v>2CLA110210N1604S</v>
      </c>
      <c r="H5161" s="113"/>
      <c r="I5161" s="38"/>
    </row>
    <row r="5162" spans="1:9" x14ac:dyDescent="0.25">
      <c r="A5162" s="124" t="s">
        <v>2598</v>
      </c>
      <c r="B5162" s="109" t="s">
        <v>8286</v>
      </c>
      <c r="C5162" s="110">
        <v>20</v>
      </c>
      <c r="D5162" s="111"/>
      <c r="E5162" s="112"/>
      <c r="F5162" s="113">
        <f>IF(ISERROR(VLOOKUP(A5162,'Controle de Estoque'!A:I,1,FALSE)),"",VLOOKUP(A5162,'Controle de Estoque'!A:I,4,FALSE))</f>
        <v>22</v>
      </c>
      <c r="G5162" s="114" t="str">
        <f>IF(ISBLANK(A5162),"",IF(ISERROR(VLOOKUP(A5162,'Controle de Estoque'!A:I,1,FALSE)),"Produto não cadastrado",VLOOKUP(A5162,'Controle de Estoque'!A:I,2,FALSE)))</f>
        <v>2CLA111000N1604S</v>
      </c>
      <c r="H5162" s="113"/>
      <c r="I5162" s="38"/>
    </row>
    <row r="5163" spans="1:9" x14ac:dyDescent="0.25">
      <c r="A5163" s="124" t="s">
        <v>2623</v>
      </c>
      <c r="B5163" s="109" t="s">
        <v>8286</v>
      </c>
      <c r="C5163" s="110">
        <v>150</v>
      </c>
      <c r="D5163" s="111"/>
      <c r="E5163" s="112"/>
      <c r="F5163" s="113">
        <f>IF(ISERROR(VLOOKUP(A5163,'Controle de Estoque'!A:I,1,FALSE)),"",VLOOKUP(A5163,'Controle de Estoque'!A:I,4,FALSE))</f>
        <v>170</v>
      </c>
      <c r="G5163" s="114" t="str">
        <f>IF(ISBLANK(A5163),"",IF(ISERROR(VLOOKUP(A5163,'Controle de Estoque'!A:I,1,FALSE)),"Produto não cadastrado",VLOOKUP(A5163,'Controle de Estoque'!A:I,2,FALSE)))</f>
        <v>2CLA113600N1604S</v>
      </c>
      <c r="H5163" s="113"/>
      <c r="I5163" s="38"/>
    </row>
    <row r="5164" spans="1:9" x14ac:dyDescent="0.25">
      <c r="A5164" s="124" t="s">
        <v>2617</v>
      </c>
      <c r="B5164" s="109" t="s">
        <v>8286</v>
      </c>
      <c r="C5164" s="110">
        <v>35</v>
      </c>
      <c r="D5164" s="111"/>
      <c r="E5164" s="112"/>
      <c r="F5164" s="113">
        <f>IF(ISERROR(VLOOKUP(A5164,'Controle de Estoque'!A:I,1,FALSE)),"",VLOOKUP(A5164,'Controle de Estoque'!A:I,4,FALSE))</f>
        <v>51</v>
      </c>
      <c r="G5164" s="114" t="str">
        <f>IF(ISBLANK(A5164),"",IF(ISERROR(VLOOKUP(A5164,'Controle de Estoque'!A:I,1,FALSE)),"Produto não cadastrado",VLOOKUP(A5164,'Controle de Estoque'!A:I,2,FALSE)))</f>
        <v>2CLA113620N1604S</v>
      </c>
      <c r="H5164" s="113"/>
      <c r="I5164" s="38"/>
    </row>
    <row r="5165" spans="1:9" x14ac:dyDescent="0.25">
      <c r="A5165" s="124" t="s">
        <v>2591</v>
      </c>
      <c r="B5165" s="109" t="s">
        <v>8286</v>
      </c>
      <c r="C5165" s="110">
        <v>10</v>
      </c>
      <c r="D5165" s="111"/>
      <c r="E5165" s="112"/>
      <c r="F5165" s="113">
        <f>IF(ISERROR(VLOOKUP(A5165,'Controle de Estoque'!A:I,1,FALSE)),"",VLOOKUP(A5165,'Controle de Estoque'!A:I,4,FALSE))</f>
        <v>14</v>
      </c>
      <c r="G5165" s="114" t="str">
        <f>IF(ISBLANK(A5165),"",IF(ISERROR(VLOOKUP(A5165,'Controle de Estoque'!A:I,1,FALSE)),"Produto não cadastrado",VLOOKUP(A5165,'Controle de Estoque'!A:I,2,FALSE)))</f>
        <v>2CLA110400N1604S</v>
      </c>
      <c r="H5165" s="113"/>
      <c r="I5165" s="38"/>
    </row>
    <row r="5166" spans="1:9" x14ac:dyDescent="0.25">
      <c r="A5166" s="124" t="s">
        <v>2587</v>
      </c>
      <c r="B5166" s="109" t="s">
        <v>8286</v>
      </c>
      <c r="C5166" s="110">
        <v>10</v>
      </c>
      <c r="D5166" s="111"/>
      <c r="E5166" s="112"/>
      <c r="F5166" s="113">
        <f>IF(ISERROR(VLOOKUP(A5166,'Controle de Estoque'!A:I,1,FALSE)),"",VLOOKUP(A5166,'Controle de Estoque'!A:I,4,FALSE))</f>
        <v>14</v>
      </c>
      <c r="G5166" s="114" t="str">
        <f>IF(ISBLANK(A5166),"",IF(ISERROR(VLOOKUP(A5166,'Controle de Estoque'!A:I,1,FALSE)),"Produto não cadastrado",VLOOKUP(A5166,'Controle de Estoque'!A:I,2,FALSE)))</f>
        <v>2CLA110470N1604S</v>
      </c>
      <c r="H5166" s="113"/>
      <c r="I5166" s="38"/>
    </row>
    <row r="5167" spans="1:9" x14ac:dyDescent="0.25">
      <c r="A5167" s="124" t="s">
        <v>2562</v>
      </c>
      <c r="B5167" s="109" t="s">
        <v>8286</v>
      </c>
      <c r="C5167" s="110">
        <v>100</v>
      </c>
      <c r="D5167" s="111"/>
      <c r="E5167" s="112"/>
      <c r="F5167" s="113">
        <f>IF(ISERROR(VLOOKUP(A5167,'Controle de Estoque'!A:I,1,FALSE)),"",VLOOKUP(A5167,'Controle de Estoque'!A:I,4,FALSE))</f>
        <v>108</v>
      </c>
      <c r="G5167" s="114" t="str">
        <f>IF(ISBLANK(A5167),"",IF(ISERROR(VLOOKUP(A5167,'Controle de Estoque'!A:I,1,FALSE)),"Produto não cadastrado",VLOOKUP(A5167,'Controle de Estoque'!A:I,2,FALSE)))</f>
        <v>2CLA110000N1604S</v>
      </c>
      <c r="H5167" s="113"/>
      <c r="I5167" s="38"/>
    </row>
    <row r="5168" spans="1:9" x14ac:dyDescent="0.25">
      <c r="A5168" s="124" t="s">
        <v>2604</v>
      </c>
      <c r="B5168" s="109" t="s">
        <v>8286</v>
      </c>
      <c r="C5168" s="110">
        <v>5</v>
      </c>
      <c r="D5168" s="111"/>
      <c r="E5168" s="112"/>
      <c r="F5168" s="113">
        <f>IF(ISERROR(VLOOKUP(A5168,'Controle de Estoque'!A:I,1,FALSE)),"",VLOOKUP(A5168,'Controle de Estoque'!A:I,4,FALSE))</f>
        <v>5</v>
      </c>
      <c r="G5168" s="114" t="str">
        <f>IF(ISBLANK(A5168),"",IF(ISERROR(VLOOKUP(A5168,'Controle de Estoque'!A:I,1,FALSE)),"Produto não cadastrado",VLOOKUP(A5168,'Controle de Estoque'!A:I,2,FALSE)))</f>
        <v>2CLA111850N1604S</v>
      </c>
      <c r="H5168" s="113"/>
      <c r="I5168" s="38"/>
    </row>
    <row r="5169" spans="1:9" x14ac:dyDescent="0.25">
      <c r="A5169" s="124" t="s">
        <v>2607</v>
      </c>
      <c r="B5169" s="109" t="s">
        <v>8286</v>
      </c>
      <c r="C5169" s="110">
        <v>5</v>
      </c>
      <c r="D5169" s="111"/>
      <c r="E5169" s="112"/>
      <c r="F5169" s="113">
        <f>IF(ISERROR(VLOOKUP(A5169,'Controle de Estoque'!A:I,1,FALSE)),"",VLOOKUP(A5169,'Controle de Estoque'!A:I,4,FALSE))</f>
        <v>7</v>
      </c>
      <c r="G5169" s="114" t="str">
        <f>IF(ISBLANK(A5169),"",IF(ISERROR(VLOOKUP(A5169,'Controle de Estoque'!A:I,1,FALSE)),"Produto não cadastrado",VLOOKUP(A5169,'Controle de Estoque'!A:I,2,FALSE)))</f>
        <v>2CLA111860N1604S</v>
      </c>
      <c r="H5169" s="113"/>
      <c r="I5169" s="38"/>
    </row>
    <row r="5170" spans="1:9" x14ac:dyDescent="0.25">
      <c r="A5170" s="124" t="s">
        <v>2632</v>
      </c>
      <c r="B5170" s="109" t="s">
        <v>8286</v>
      </c>
      <c r="C5170" s="110">
        <v>5</v>
      </c>
      <c r="D5170" s="111"/>
      <c r="E5170" s="112"/>
      <c r="F5170" s="113">
        <f>IF(ISERROR(VLOOKUP(A5170,'Controle de Estoque'!A:I,1,FALSE)),"",VLOOKUP(A5170,'Controle de Estoque'!A:I,4,FALSE))</f>
        <v>7</v>
      </c>
      <c r="G5170" s="114" t="str">
        <f>IF(ISBLANK(A5170),"",IF(ISERROR(VLOOKUP(A5170,'Controle de Estoque'!A:I,1,FALSE)),"Produto não cadastrado",VLOOKUP(A5170,'Controle de Estoque'!A:I,2,FALSE)))</f>
        <v>2CLA118500N1604S</v>
      </c>
      <c r="H5170" s="113"/>
      <c r="I5170" s="38"/>
    </row>
    <row r="5171" spans="1:9" x14ac:dyDescent="0.25">
      <c r="A5171" s="124" t="s">
        <v>2697</v>
      </c>
      <c r="B5171" s="109" t="s">
        <v>8286</v>
      </c>
      <c r="C5171" s="110">
        <v>150</v>
      </c>
      <c r="D5171" s="111"/>
      <c r="E5171" s="112"/>
      <c r="F5171" s="113">
        <f>IF(ISERROR(VLOOKUP(A5171,'Controle de Estoque'!A:I,1,FALSE)),"",VLOOKUP(A5171,'Controle de Estoque'!A:I,4,FALSE))</f>
        <v>153</v>
      </c>
      <c r="G5171" s="114" t="str">
        <f>IF(ISBLANK(A5171),"",IF(ISERROR(VLOOKUP(A5171,'Controle de Estoque'!A:I,1,FALSE)),"Produto não cadastrado",VLOOKUP(A5171,'Controle de Estoque'!A:I,2,FALSE)))</f>
        <v>2CLA137220N1604S</v>
      </c>
      <c r="H5171" s="113"/>
      <c r="I5171" s="38"/>
    </row>
    <row r="5172" spans="1:9" x14ac:dyDescent="0.25">
      <c r="A5172" s="124" t="s">
        <v>2702</v>
      </c>
      <c r="B5172" s="109" t="s">
        <v>8286</v>
      </c>
      <c r="C5172" s="110">
        <v>150</v>
      </c>
      <c r="D5172" s="111"/>
      <c r="E5172" s="112"/>
      <c r="F5172" s="113">
        <f>IF(ISERROR(VLOOKUP(A5172,'Controle de Estoque'!A:I,1,FALSE)),"",VLOOKUP(A5172,'Controle de Estoque'!A:I,4,FALSE))</f>
        <v>170</v>
      </c>
      <c r="G5172" s="114" t="str">
        <f>IF(ISBLANK(A5172),"",IF(ISERROR(VLOOKUP(A5172,'Controle de Estoque'!A:I,1,FALSE)),"Produto não cadastrado",VLOOKUP(A5172,'Controle de Estoque'!A:I,2,FALSE)))</f>
        <v>2CLA137310N1104S</v>
      </c>
      <c r="H5172" s="113"/>
      <c r="I5172" s="38"/>
    </row>
    <row r="5173" spans="1:9" x14ac:dyDescent="0.25">
      <c r="A5173" s="124" t="s">
        <v>2710</v>
      </c>
      <c r="B5173" s="109" t="s">
        <v>8286</v>
      </c>
      <c r="C5173" s="110">
        <v>150</v>
      </c>
      <c r="D5173" s="111"/>
      <c r="E5173" s="112"/>
      <c r="F5173" s="113">
        <f>IF(ISERROR(VLOOKUP(A5173,'Controle de Estoque'!A:I,1,FALSE)),"",VLOOKUP(A5173,'Controle de Estoque'!A:I,4,FALSE))</f>
        <v>162</v>
      </c>
      <c r="G5173" s="114" t="str">
        <f>IF(ISBLANK(A5173),"",IF(ISERROR(VLOOKUP(A5173,'Controle de Estoque'!A:I,1,FALSE)),"Produto não cadastrado",VLOOKUP(A5173,'Controle de Estoque'!A:I,2,FALSE)))</f>
        <v>2CLA137310N1604S</v>
      </c>
      <c r="H5173" s="113"/>
      <c r="I5173" s="38"/>
    </row>
    <row r="5174" spans="1:9" x14ac:dyDescent="0.25">
      <c r="A5174" s="124" t="s">
        <v>2772</v>
      </c>
      <c r="B5174" s="109" t="s">
        <v>8286</v>
      </c>
      <c r="C5174" s="110">
        <v>50</v>
      </c>
      <c r="D5174" s="111"/>
      <c r="E5174" s="112"/>
      <c r="F5174" s="113">
        <f>IF(ISERROR(VLOOKUP(A5174,'Controle de Estoque'!A:I,1,FALSE)),"",VLOOKUP(A5174,'Controle de Estoque'!A:I,4,FALSE))</f>
        <v>55</v>
      </c>
      <c r="G5174" s="114" t="str">
        <f>IF(ISBLANK(A5174),"",IF(ISERROR(VLOOKUP(A5174,'Controle de Estoque'!A:I,1,FALSE)),"Produto não cadastrado",VLOOKUP(A5174,'Controle de Estoque'!A:I,2,FALSE)))</f>
        <v>2CLA167220N1604S</v>
      </c>
      <c r="H5174" s="113"/>
      <c r="I5174" s="38"/>
    </row>
    <row r="5175" spans="1:9" x14ac:dyDescent="0.25">
      <c r="A5175" s="124" t="s">
        <v>2785</v>
      </c>
      <c r="B5175" s="109" t="s">
        <v>8286</v>
      </c>
      <c r="C5175" s="110">
        <v>30</v>
      </c>
      <c r="D5175" s="111"/>
      <c r="E5175" s="112"/>
      <c r="F5175" s="113">
        <f>IF(ISERROR(VLOOKUP(A5175,'Controle de Estoque'!A:I,1,FALSE)),"",VLOOKUP(A5175,'Controle de Estoque'!A:I,4,FALSE))</f>
        <v>71</v>
      </c>
      <c r="G5175" s="114" t="str">
        <f>IF(ISBLANK(A5175),"",IF(ISERROR(VLOOKUP(A5175,'Controle de Estoque'!A:I,1,FALSE)),"Produto não cadastrado",VLOOKUP(A5175,'Controle de Estoque'!A:I,2,FALSE)))</f>
        <v>2CLA167240N1604S</v>
      </c>
      <c r="H5175" s="113"/>
      <c r="I5175" s="38"/>
    </row>
    <row r="5176" spans="1:9" x14ac:dyDescent="0.25">
      <c r="A5176" s="124" t="s">
        <v>2798</v>
      </c>
      <c r="B5176" s="109" t="s">
        <v>8286</v>
      </c>
      <c r="C5176" s="110">
        <v>150</v>
      </c>
      <c r="D5176" s="111"/>
      <c r="E5176" s="112"/>
      <c r="F5176" s="113">
        <f>IF(ISERROR(VLOOKUP(A5176,'Controle de Estoque'!A:I,1,FALSE)),"",VLOOKUP(A5176,'Controle de Estoque'!A:I,4,FALSE))</f>
        <v>160</v>
      </c>
      <c r="G5176" s="114" t="str">
        <f>IF(ISBLANK(A5176),"",IF(ISERROR(VLOOKUP(A5176,'Controle de Estoque'!A:I,1,FALSE)),"Produto não cadastrado",VLOOKUP(A5176,'Controle de Estoque'!A:I,2,FALSE)))</f>
        <v>2CLA167360N1604S</v>
      </c>
      <c r="H5176" s="113"/>
      <c r="I5176" s="38"/>
    </row>
    <row r="5177" spans="1:9" x14ac:dyDescent="0.25">
      <c r="A5177" s="124" t="s">
        <v>2724</v>
      </c>
      <c r="B5177" s="109" t="s">
        <v>8286</v>
      </c>
      <c r="C5177" s="110">
        <v>150</v>
      </c>
      <c r="D5177" s="111"/>
      <c r="E5177" s="112"/>
      <c r="F5177" s="113">
        <f>IF(ISERROR(VLOOKUP(A5177,'Controle de Estoque'!A:I,1,FALSE)),"",VLOOKUP(A5177,'Controle de Estoque'!A:I,4,FALSE))</f>
        <v>131</v>
      </c>
      <c r="G5177" s="114" t="str">
        <f>IF(ISBLANK(A5177),"",IF(ISERROR(VLOOKUP(A5177,'Controle de Estoque'!A:I,1,FALSE)),"Produto não cadastrado",VLOOKUP(A5177,'Controle de Estoque'!A:I,2,FALSE)))</f>
        <v>2CLA137390N1804S</v>
      </c>
      <c r="H5177" s="113"/>
      <c r="I5177" s="38"/>
    </row>
    <row r="5178" spans="1:9" x14ac:dyDescent="0.25">
      <c r="A5178" s="124" t="s">
        <v>2738</v>
      </c>
      <c r="B5178" s="109" t="s">
        <v>8286</v>
      </c>
      <c r="C5178" s="110">
        <v>20</v>
      </c>
      <c r="D5178" s="111"/>
      <c r="E5178" s="112"/>
      <c r="F5178" s="113">
        <f>IF(ISERROR(VLOOKUP(A5178,'Controle de Estoque'!A:I,1,FALSE)),"",VLOOKUP(A5178,'Controle de Estoque'!A:I,4,FALSE))</f>
        <v>26</v>
      </c>
      <c r="G5178" s="114" t="str">
        <f>IF(ISBLANK(A5178),"",IF(ISERROR(VLOOKUP(A5178,'Controle de Estoque'!A:I,1,FALSE)),"Produto não cadastrado",VLOOKUP(A5178,'Controle de Estoque'!A:I,2,FALSE)))</f>
        <v>2CLA167000N1104S</v>
      </c>
      <c r="H5178" s="113"/>
      <c r="I5178" s="38"/>
    </row>
    <row r="5179" spans="1:9" x14ac:dyDescent="0.25">
      <c r="A5179" s="124" t="s">
        <v>2118</v>
      </c>
      <c r="B5179" s="109" t="s">
        <v>8286</v>
      </c>
      <c r="C5179" s="110">
        <v>40</v>
      </c>
      <c r="D5179" s="111"/>
      <c r="E5179" s="112"/>
      <c r="F5179" s="113">
        <f>IF(ISERROR(VLOOKUP(A5179,'Controle de Estoque'!A:I,1,FALSE)),"",VLOOKUP(A5179,'Controle de Estoque'!A:I,4,FALSE))</f>
        <v>79</v>
      </c>
      <c r="G5179" s="114" t="str">
        <f>IF(ISBLANK(A5179),"",IF(ISERROR(VLOOKUP(A5179,'Controle de Estoque'!A:I,1,FALSE)),"Produto não cadastrado",VLOOKUP(A5179,'Controle de Estoque'!A:I,2,FALSE)))</f>
        <v>2CSF202066R1250</v>
      </c>
      <c r="H5179" s="113"/>
      <c r="I5179" s="38"/>
    </row>
    <row r="5180" spans="1:9" x14ac:dyDescent="0.25">
      <c r="A5180" s="124" t="s">
        <v>3223</v>
      </c>
      <c r="B5180" s="109" t="s">
        <v>8286</v>
      </c>
      <c r="C5180" s="110">
        <v>25</v>
      </c>
      <c r="D5180" s="111"/>
      <c r="E5180" s="112"/>
      <c r="F5180" s="113">
        <f>IF(ISERROR(VLOOKUP(A5180,'Controle de Estoque'!A:I,1,FALSE)),"",VLOOKUP(A5180,'Controle de Estoque'!A:I,4,FALSE))</f>
        <v>59</v>
      </c>
      <c r="G5180" s="114" t="str">
        <f>IF(ISBLANK(A5180),"",IF(ISERROR(VLOOKUP(A5180,'Controle de Estoque'!A:I,1,FALSE)),"Produto não cadastrado",VLOOKUP(A5180,'Controle de Estoque'!A:I,2,FALSE)))</f>
        <v>2CTB804201R1100</v>
      </c>
      <c r="H5180" s="113"/>
      <c r="I5180" s="38"/>
    </row>
    <row r="5181" spans="1:9" x14ac:dyDescent="0.25">
      <c r="A5181" s="124" t="s">
        <v>7634</v>
      </c>
      <c r="B5181" s="109" t="s">
        <v>8286</v>
      </c>
      <c r="C5181" s="110">
        <v>24</v>
      </c>
      <c r="D5181" s="111"/>
      <c r="E5181" s="112"/>
      <c r="F5181" s="113">
        <f>IF(ISERROR(VLOOKUP(A5181,'Controle de Estoque'!A:I,1,FALSE)),"",VLOOKUP(A5181,'Controle de Estoque'!A:I,4,FALSE))</f>
        <v>23</v>
      </c>
      <c r="G5181" s="114" t="str">
        <f>IF(ISBLANK(A5181),"",IF(ISERROR(VLOOKUP(A5181,'Controle de Estoque'!A:I,1,FALSE)),"Produto não cadastrado",VLOOKUP(A5181,'Controle de Estoque'!A:I,2,FALSE)))</f>
        <v>2TAZ110100R1044</v>
      </c>
      <c r="H5181" s="113"/>
      <c r="I5181" s="38"/>
    </row>
    <row r="5182" spans="1:9" x14ac:dyDescent="0.25">
      <c r="A5182" s="124" t="s">
        <v>3401</v>
      </c>
      <c r="B5182" s="109" t="s">
        <v>8286</v>
      </c>
      <c r="C5182" s="110">
        <v>24</v>
      </c>
      <c r="D5182" s="111"/>
      <c r="E5182" s="112"/>
      <c r="F5182" s="113">
        <f>IF(ISERROR(VLOOKUP(A5182,'Controle de Estoque'!A:I,1,FALSE)),"",VLOOKUP(A5182,'Controle de Estoque'!A:I,4,FALSE))</f>
        <v>20</v>
      </c>
      <c r="G5182" s="114" t="str">
        <f>IF(ISBLANK(A5182),"",IF(ISERROR(VLOOKUP(A5182,'Controle de Estoque'!A:I,1,FALSE)),"Produto não cadastrado",VLOOKUP(A5182,'Controle de Estoque'!A:I,2,FALSE)))</f>
        <v>2TAZ110100R1064</v>
      </c>
      <c r="H5182" s="113"/>
      <c r="I5182" s="38"/>
    </row>
    <row r="5183" spans="1:9" x14ac:dyDescent="0.25">
      <c r="A5183" s="124" t="s">
        <v>3402</v>
      </c>
      <c r="B5183" s="109" t="s">
        <v>8286</v>
      </c>
      <c r="C5183" s="110">
        <v>24</v>
      </c>
      <c r="D5183" s="111"/>
      <c r="E5183" s="112"/>
      <c r="F5183" s="113">
        <f>IF(ISERROR(VLOOKUP(A5183,'Controle de Estoque'!A:I,1,FALSE)),"",VLOOKUP(A5183,'Controle de Estoque'!A:I,4,FALSE))</f>
        <v>14</v>
      </c>
      <c r="G5183" s="114" t="str">
        <f>IF(ISBLANK(A5183),"",IF(ISERROR(VLOOKUP(A5183,'Controle de Estoque'!A:I,1,FALSE)),"Produto não cadastrado",VLOOKUP(A5183,'Controle de Estoque'!A:I,2,FALSE)))</f>
        <v>2TAZ110100R1104</v>
      </c>
      <c r="H5183" s="113"/>
      <c r="I5183" s="38"/>
    </row>
    <row r="5184" spans="1:9" x14ac:dyDescent="0.25">
      <c r="A5184" s="124" t="s">
        <v>3429</v>
      </c>
      <c r="B5184" s="109" t="s">
        <v>8286</v>
      </c>
      <c r="C5184" s="110">
        <v>12</v>
      </c>
      <c r="D5184" s="111"/>
      <c r="E5184" s="112"/>
      <c r="F5184" s="113" t="str">
        <f>IF(ISERROR(VLOOKUP(A5184,'Controle de Estoque'!A:I,1,FALSE)),"",VLOOKUP(A5184,'Controle de Estoque'!A:I,4,FALSE))</f>
        <v/>
      </c>
      <c r="G5184" s="114" t="str">
        <f>IF(ISBLANK(A5184),"",IF(ISERROR(VLOOKUP(A5184,'Controle de Estoque'!A:I,1,FALSE)),"Produto não cadastrado",VLOOKUP(A5184,'Controle de Estoque'!A:I,2,FALSE)))</f>
        <v>Produto não cadastrado</v>
      </c>
      <c r="H5184" s="113"/>
      <c r="I5184" s="38"/>
    </row>
    <row r="5185" spans="1:9" x14ac:dyDescent="0.25">
      <c r="A5185" s="124" t="s">
        <v>3439</v>
      </c>
      <c r="B5185" s="109" t="s">
        <v>8286</v>
      </c>
      <c r="C5185" s="110">
        <v>12</v>
      </c>
      <c r="D5185" s="111"/>
      <c r="E5185" s="112"/>
      <c r="F5185" s="113">
        <f>IF(ISERROR(VLOOKUP(A5185,'Controle de Estoque'!A:I,1,FALSE)),"",VLOOKUP(A5185,'Controle de Estoque'!A:I,4,FALSE))</f>
        <v>12</v>
      </c>
      <c r="G5185" s="114" t="str">
        <f>IF(ISBLANK(A5185),"",IF(ISERROR(VLOOKUP(A5185,'Controle de Estoque'!A:I,1,FALSE)),"Produto não cadastrado",VLOOKUP(A5185,'Controle de Estoque'!A:I,2,FALSE)))</f>
        <v>2CDS252001R0064</v>
      </c>
      <c r="H5185" s="113"/>
      <c r="I5185" s="38"/>
    </row>
    <row r="5186" spans="1:9" x14ac:dyDescent="0.25">
      <c r="A5186" s="124" t="s">
        <v>3432</v>
      </c>
      <c r="B5186" s="109" t="s">
        <v>8286</v>
      </c>
      <c r="C5186" s="110">
        <v>24</v>
      </c>
      <c r="D5186" s="111"/>
      <c r="E5186" s="112"/>
      <c r="F5186" s="113">
        <f>IF(ISERROR(VLOOKUP(A5186,'Controle de Estoque'!A:I,1,FALSE)),"",VLOOKUP(A5186,'Controle de Estoque'!A:I,4,FALSE))</f>
        <v>40</v>
      </c>
      <c r="G5186" s="114" t="str">
        <f>IF(ISBLANK(A5186),"",IF(ISERROR(VLOOKUP(A5186,'Controle de Estoque'!A:I,1,FALSE)),"Produto não cadastrado",VLOOKUP(A5186,'Controle de Estoque'!A:I,2,FALSE)))</f>
        <v>S202-C10</v>
      </c>
      <c r="H5186" s="113"/>
      <c r="I5186" s="38"/>
    </row>
    <row r="5187" spans="1:9" x14ac:dyDescent="0.25">
      <c r="A5187" s="124" t="s">
        <v>3284</v>
      </c>
      <c r="B5187" s="109" t="s">
        <v>8286</v>
      </c>
      <c r="C5187" s="110">
        <v>15</v>
      </c>
      <c r="D5187" s="111"/>
      <c r="E5187" s="112"/>
      <c r="F5187" s="113">
        <f>IF(ISERROR(VLOOKUP(A5187,'Controle de Estoque'!A:I,1,FALSE)),"",VLOOKUP(A5187,'Controle de Estoque'!A:I,4,FALSE))</f>
        <v>12</v>
      </c>
      <c r="G5187" s="114" t="str">
        <f>IF(ISBLANK(A5187),"",IF(ISERROR(VLOOKUP(A5187,'Controle de Estoque'!A:I,1,FALSE)),"Produto não cadastrado",VLOOKUP(A5187,'Controle de Estoque'!A:I,2,FALSE)))</f>
        <v>2CDL230001R1660</v>
      </c>
      <c r="H5187" s="113"/>
      <c r="I5187" s="38"/>
    </row>
    <row r="5188" spans="1:9" x14ac:dyDescent="0.25">
      <c r="A5188" s="124" t="s">
        <v>8287</v>
      </c>
      <c r="B5188" s="109" t="s">
        <v>8286</v>
      </c>
      <c r="C5188" s="110">
        <v>50</v>
      </c>
      <c r="D5188" s="111"/>
      <c r="E5188" s="112"/>
      <c r="F5188" s="113" t="str">
        <f>IF(ISERROR(VLOOKUP(A5188,'Controle de Estoque'!A:I,1,FALSE)),"",VLOOKUP(A5188,'Controle de Estoque'!A:I,4,FALSE))</f>
        <v/>
      </c>
      <c r="G5188" s="114" t="str">
        <f>IF(ISBLANK(A5188),"",IF(ISERROR(VLOOKUP(A5188,'Controle de Estoque'!A:I,1,FALSE)),"Produto não cadastrado",VLOOKUP(A5188,'Controle de Estoque'!A:I,2,FALSE)))</f>
        <v>Produto não cadastrado</v>
      </c>
      <c r="H5188" s="113"/>
      <c r="I5188" s="38"/>
    </row>
    <row r="5189" spans="1:9" x14ac:dyDescent="0.25">
      <c r="A5189" s="124" t="s">
        <v>7875</v>
      </c>
      <c r="B5189" s="109" t="s">
        <v>8286</v>
      </c>
      <c r="C5189" s="110">
        <v>100</v>
      </c>
      <c r="D5189" s="111"/>
      <c r="E5189" s="112"/>
      <c r="F5189" s="113" t="str">
        <f>IF(ISERROR(VLOOKUP(A5189,'Controle de Estoque'!A:I,1,FALSE)),"",VLOOKUP(A5189,'Controle de Estoque'!A:I,4,FALSE))</f>
        <v/>
      </c>
      <c r="G5189" s="114" t="str">
        <f>IF(ISBLANK(A5189),"",IF(ISERROR(VLOOKUP(A5189,'Controle de Estoque'!A:I,1,FALSE)),"Produto não cadastrado",VLOOKUP(A5189,'Controle de Estoque'!A:I,2,FALSE)))</f>
        <v>Produto não cadastrado</v>
      </c>
      <c r="H5189" s="113"/>
      <c r="I5189" s="38"/>
    </row>
    <row r="5190" spans="1:9" x14ac:dyDescent="0.25">
      <c r="A5190" s="124" t="s">
        <v>2012</v>
      </c>
      <c r="B5190" s="109" t="s">
        <v>8286</v>
      </c>
      <c r="C5190" s="110">
        <v>50</v>
      </c>
      <c r="D5190" s="111"/>
      <c r="E5190" s="112"/>
      <c r="F5190" s="113">
        <f>IF(ISERROR(VLOOKUP(A5190,'Controle de Estoque'!A:I,1,FALSE)),"",VLOOKUP(A5190,'Controle de Estoque'!A:I,4,FALSE))</f>
        <v>62</v>
      </c>
      <c r="G5190" s="114" t="str">
        <f>IF(ISBLANK(A5190),"",IF(ISERROR(VLOOKUP(A5190,'Controle de Estoque'!A:I,1,FALSE)),"Produto não cadastrado",VLOOKUP(A5190,'Controle de Estoque'!A:I,2,FALSE)))</f>
        <v>2CSM200923R1801</v>
      </c>
      <c r="H5190" s="113"/>
      <c r="I5190" s="38"/>
    </row>
    <row r="5191" spans="1:9" x14ac:dyDescent="0.25">
      <c r="A5191" s="124" t="s">
        <v>2016</v>
      </c>
      <c r="B5191" s="109" t="s">
        <v>8286</v>
      </c>
      <c r="C5191" s="110">
        <v>5</v>
      </c>
      <c r="D5191" s="111"/>
      <c r="E5191" s="112"/>
      <c r="F5191" s="113">
        <f>IF(ISERROR(VLOOKUP(A5191,'Controle de Estoque'!A:I,1,FALSE)),"",VLOOKUP(A5191,'Controle de Estoque'!A:I,4,FALSE))</f>
        <v>8</v>
      </c>
      <c r="G5191" s="114" t="str">
        <f>IF(ISBLANK(A5191),"",IF(ISERROR(VLOOKUP(A5191,'Controle de Estoque'!A:I,1,FALSE)),"Produto não cadastrado",VLOOKUP(A5191,'Controle de Estoque'!A:I,2,FALSE)))</f>
        <v>2CSM204753R1801</v>
      </c>
      <c r="H5191" s="113"/>
      <c r="I5191" s="38"/>
    </row>
    <row r="5192" spans="1:9" x14ac:dyDescent="0.25">
      <c r="A5192" s="124" t="s">
        <v>8288</v>
      </c>
      <c r="B5192" s="109" t="s">
        <v>8286</v>
      </c>
      <c r="C5192" s="110">
        <v>5</v>
      </c>
      <c r="D5192" s="111"/>
      <c r="E5192" s="112"/>
      <c r="F5192" s="113">
        <f>IF(ISERROR(VLOOKUP(A5192,'Controle de Estoque'!A:I,1,FALSE)),"",VLOOKUP(A5192,'Controle de Estoque'!A:I,4,FALSE))</f>
        <v>5</v>
      </c>
      <c r="G5192" s="114" t="str">
        <f>IF(ISBLANK(A5192),"",IF(ISERROR(VLOOKUP(A5192,'Controle de Estoque'!A:I,1,FALSE)),"Produto não cadastrado",VLOOKUP(A5192,'Controle de Estoque'!A:I,2,FALSE)))</f>
        <v>2CSM258633R1801</v>
      </c>
      <c r="H5192" s="113"/>
      <c r="I5192" s="38"/>
    </row>
    <row r="5193" spans="1:9" x14ac:dyDescent="0.25">
      <c r="A5193" s="98" t="s">
        <v>2023</v>
      </c>
      <c r="B5193" s="109" t="s">
        <v>8286</v>
      </c>
      <c r="C5193" s="110">
        <v>5</v>
      </c>
      <c r="D5193" s="111"/>
      <c r="E5193" s="112"/>
      <c r="F5193" s="113">
        <f>IF(ISERROR(VLOOKUP(A5193,'Controle de Estoque'!A:I,1,FALSE)),"",VLOOKUP(A5193,'Controle de Estoque'!A:I,4,FALSE))</f>
        <v>16</v>
      </c>
      <c r="G5193" s="114" t="str">
        <f>IF(ISBLANK(A5193),"",IF(ISERROR(VLOOKUP(A5193,'Controle de Estoque'!A:I,1,FALSE)),"Produto não cadastrado",VLOOKUP(A5193,'Controle de Estoque'!A:I,2,FALSE)))</f>
        <v>2CSM257453R1801</v>
      </c>
      <c r="H5193" s="113"/>
      <c r="I5193" s="38"/>
    </row>
    <row r="5194" spans="1:9" x14ac:dyDescent="0.25">
      <c r="A5194" s="98" t="s">
        <v>2024</v>
      </c>
      <c r="B5194" s="109" t="s">
        <v>8286</v>
      </c>
      <c r="C5194" s="110">
        <v>5</v>
      </c>
      <c r="D5194" s="111"/>
      <c r="E5194" s="112"/>
      <c r="F5194" s="113">
        <f>IF(ISERROR(VLOOKUP(A5194,'Controle de Estoque'!A:I,1,FALSE)),"",VLOOKUP(A5194,'Controle de Estoque'!A:I,4,FALSE))</f>
        <v>33</v>
      </c>
      <c r="G5194" s="114" t="str">
        <f>IF(ISBLANK(A5194),"",IF(ISERROR(VLOOKUP(A5194,'Controle de Estoque'!A:I,1,FALSE)),"Produto não cadastrado",VLOOKUP(A5194,'Controle de Estoque'!A:I,2,FALSE)))</f>
        <v>2CSM277543R1801</v>
      </c>
      <c r="H5194" s="113"/>
      <c r="I5194" s="38"/>
    </row>
    <row r="5195" spans="1:9" x14ac:dyDescent="0.25">
      <c r="A5195" s="98" t="s">
        <v>2026</v>
      </c>
      <c r="B5195" s="109" t="s">
        <v>8286</v>
      </c>
      <c r="C5195" s="110">
        <v>5</v>
      </c>
      <c r="D5195" s="111"/>
      <c r="E5195" s="112"/>
      <c r="F5195" s="113">
        <f>IF(ISERROR(VLOOKUP(A5195,'Controle de Estoque'!A:I,1,FALSE)),"",VLOOKUP(A5195,'Controle de Estoque'!A:I,4,FALSE))</f>
        <v>25</v>
      </c>
      <c r="G5195" s="114" t="str">
        <f>IF(ISBLANK(A5195),"",IF(ISERROR(VLOOKUP(A5195,'Controle de Estoque'!A:I,1,FALSE)),"Produto não cadastrado",VLOOKUP(A5195,'Controle de Estoque'!A:I,2,FALSE)))</f>
        <v>2CSM277323R1801</v>
      </c>
      <c r="H5195" s="113"/>
      <c r="I5195" s="38"/>
    </row>
    <row r="5196" spans="1:9" x14ac:dyDescent="0.25">
      <c r="A5196" s="98" t="s">
        <v>2027</v>
      </c>
      <c r="B5196" s="109" t="s">
        <v>8286</v>
      </c>
      <c r="C5196" s="110">
        <v>5</v>
      </c>
      <c r="D5196" s="111"/>
      <c r="E5196" s="112"/>
      <c r="F5196" s="113">
        <f>IF(ISERROR(VLOOKUP(A5196,'Controle de Estoque'!A:I,1,FALSE)),"",VLOOKUP(A5196,'Controle de Estoque'!A:I,4,FALSE))</f>
        <v>22</v>
      </c>
      <c r="G5196" s="114" t="str">
        <f>IF(ISBLANK(A5196),"",IF(ISERROR(VLOOKUP(A5196,'Controle de Estoque'!A:I,1,FALSE)),"Produto não cadastrado",VLOOKUP(A5196,'Controle de Estoque'!A:I,2,FALSE)))</f>
        <v>2CSM277103R1801</v>
      </c>
      <c r="H5196" s="113"/>
      <c r="I5196" s="38"/>
    </row>
    <row r="5197" spans="1:9" x14ac:dyDescent="0.25">
      <c r="A5197" s="98" t="s">
        <v>2028</v>
      </c>
      <c r="B5197" s="109" t="s">
        <v>8286</v>
      </c>
      <c r="C5197" s="110">
        <v>5</v>
      </c>
      <c r="D5197" s="111"/>
      <c r="E5197" s="112"/>
      <c r="F5197" s="113">
        <f>IF(ISERROR(VLOOKUP(A5197,'Controle de Estoque'!A:I,1,FALSE)),"",VLOOKUP(A5197,'Controle de Estoque'!A:I,4,FALSE))</f>
        <v>22</v>
      </c>
      <c r="G5197" s="114" t="str">
        <f>IF(ISBLANK(A5197),"",IF(ISERROR(VLOOKUP(A5197,'Controle de Estoque'!A:I,1,FALSE)),"Produto não cadastrado",VLOOKUP(A5197,'Controle de Estoque'!A:I,2,FALSE)))</f>
        <v>2CSM258713R1801</v>
      </c>
      <c r="H5197" s="113"/>
      <c r="I5197" s="38"/>
    </row>
    <row r="5198" spans="1:9" x14ac:dyDescent="0.25">
      <c r="A5198" s="98" t="s">
        <v>2031</v>
      </c>
      <c r="B5198" s="109" t="s">
        <v>8286</v>
      </c>
      <c r="C5198" s="110">
        <v>5</v>
      </c>
      <c r="D5198" s="111"/>
      <c r="E5198" s="112"/>
      <c r="F5198" s="113">
        <f>IF(ISERROR(VLOOKUP(A5198,'Controle de Estoque'!A:I,1,FALSE)),"",VLOOKUP(A5198,'Controle de Estoque'!A:I,4,FALSE))</f>
        <v>11</v>
      </c>
      <c r="G5198" s="114" t="str">
        <f>IF(ISBLANK(A5198),"",IF(ISERROR(VLOOKUP(A5198,'Controle de Estoque'!A:I,1,FALSE)),"Produto não cadastrado",VLOOKUP(A5198,'Controle de Estoque'!A:I,2,FALSE)))</f>
        <v>2CSM257513R1801</v>
      </c>
      <c r="H5198" s="113"/>
      <c r="I5198" s="38"/>
    </row>
    <row r="5199" spans="1:9" x14ac:dyDescent="0.25">
      <c r="A5199" s="98" t="s">
        <v>2032</v>
      </c>
      <c r="B5199" s="109" t="s">
        <v>8286</v>
      </c>
      <c r="C5199" s="110">
        <v>5</v>
      </c>
      <c r="D5199" s="111"/>
      <c r="E5199" s="112"/>
      <c r="F5199" s="113">
        <f>IF(ISERROR(VLOOKUP(A5199,'Controle de Estoque'!A:I,1,FALSE)),"",VLOOKUP(A5199,'Controle de Estoque'!A:I,4,FALSE))</f>
        <v>0</v>
      </c>
      <c r="G5199" s="114" t="str">
        <f>IF(ISBLANK(A5199),"",IF(ISERROR(VLOOKUP(A5199,'Controle de Estoque'!A:I,1,FALSE)),"Produto não cadastrado",VLOOKUP(A5199,'Controle de Estoque'!A:I,2,FALSE)))</f>
        <v>2CSM256333R1801</v>
      </c>
      <c r="H5199" s="113"/>
      <c r="I5199" s="38"/>
    </row>
    <row r="5200" spans="1:9" x14ac:dyDescent="0.25">
      <c r="A5200" s="98" t="s">
        <v>3621</v>
      </c>
      <c r="B5200" s="109" t="s">
        <v>8286</v>
      </c>
      <c r="C5200" s="110">
        <v>24</v>
      </c>
      <c r="D5200" s="111"/>
      <c r="E5200" s="112"/>
      <c r="F5200" s="113">
        <f>IF(ISERROR(VLOOKUP(A5200,'Controle de Estoque'!A:I,1,FALSE)),"",VLOOKUP(A5200,'Controle de Estoque'!A:I,4,FALSE))</f>
        <v>112</v>
      </c>
      <c r="G5200" s="114" t="str">
        <f>IF(ISBLANK(A5200),"",IF(ISERROR(VLOOKUP(A5200,'Controle de Estoque'!A:I,1,FALSE)),"Produto não cadastrado",VLOOKUP(A5200,'Controle de Estoque'!A:I,2,FALSE)))</f>
        <v>2TAZ144200R0164</v>
      </c>
      <c r="H5200" s="113"/>
      <c r="I5200" s="38"/>
    </row>
    <row r="5201" spans="1:9" x14ac:dyDescent="0.25">
      <c r="A5201" s="98" t="s">
        <v>3623</v>
      </c>
      <c r="B5201" s="109" t="s">
        <v>8286</v>
      </c>
      <c r="C5201" s="110">
        <v>24</v>
      </c>
      <c r="D5201" s="111"/>
      <c r="E5201" s="112"/>
      <c r="F5201" s="113">
        <f>IF(ISERROR(VLOOKUP(A5201,'Controle de Estoque'!A:I,1,FALSE)),"",VLOOKUP(A5201,'Controle de Estoque'!A:I,4,FALSE))</f>
        <v>38</v>
      </c>
      <c r="G5201" s="114" t="str">
        <f>IF(ISBLANK(A5201),"",IF(ISERROR(VLOOKUP(A5201,'Controle de Estoque'!A:I,1,FALSE)),"Produto não cadastrado",VLOOKUP(A5201,'Controle de Estoque'!A:I,2,FALSE)))</f>
        <v>2TAZ144200R0254</v>
      </c>
      <c r="H5201" s="113"/>
      <c r="I5201" s="38"/>
    </row>
    <row r="5202" spans="1:9" x14ac:dyDescent="0.25">
      <c r="A5202" s="98" t="s">
        <v>3624</v>
      </c>
      <c r="B5202" s="109" t="s">
        <v>8286</v>
      </c>
      <c r="C5202" s="110">
        <v>24</v>
      </c>
      <c r="D5202" s="111"/>
      <c r="E5202" s="112"/>
      <c r="F5202" s="113">
        <f>IF(ISERROR(VLOOKUP(A5202,'Controle de Estoque'!A:I,1,FALSE)),"",VLOOKUP(A5202,'Controle de Estoque'!A:I,4,FALSE))</f>
        <v>44</v>
      </c>
      <c r="G5202" s="114" t="str">
        <f>IF(ISBLANK(A5202),"",IF(ISERROR(VLOOKUP(A5202,'Controle de Estoque'!A:I,1,FALSE)),"Produto não cadastrado",VLOOKUP(A5202,'Controle de Estoque'!A:I,2,FALSE)))</f>
        <v>2TAZ144200R0324</v>
      </c>
      <c r="H5202" s="113"/>
      <c r="I5202" s="38"/>
    </row>
    <row r="5203" spans="1:9" x14ac:dyDescent="0.25">
      <c r="A5203" s="98" t="s">
        <v>8131</v>
      </c>
      <c r="B5203" s="109" t="s">
        <v>8286</v>
      </c>
      <c r="C5203" s="110">
        <v>15</v>
      </c>
      <c r="D5203" s="111"/>
      <c r="E5203" s="112"/>
      <c r="F5203" s="113">
        <f>IF(ISERROR(VLOOKUP(A5203,'Controle de Estoque'!A:I,1,FALSE)),"",VLOOKUP(A5203,'Controle de Estoque'!A:I,4,FALSE))</f>
        <v>15</v>
      </c>
      <c r="G5203" s="114" t="str">
        <f>IF(ISBLANK(A5203),"",IF(ISERROR(VLOOKUP(A5203,'Controle de Estoque'!A:I,1,FALSE)),"Produto não cadastrado",VLOOKUP(A5203,'Controle de Estoque'!A:I,2,FALSE)))</f>
        <v>2TAZ110200R1164</v>
      </c>
      <c r="H5203" s="113"/>
      <c r="I5203" s="38"/>
    </row>
    <row r="5204" spans="1:9" x14ac:dyDescent="0.25">
      <c r="A5204" s="98" t="s">
        <v>3434</v>
      </c>
      <c r="B5204" s="109" t="s">
        <v>8286</v>
      </c>
      <c r="C5204" s="110">
        <v>21</v>
      </c>
      <c r="D5204" s="111"/>
      <c r="E5204" s="112"/>
      <c r="F5204" s="113">
        <f>IF(ISERROR(VLOOKUP(A5204,'Controle de Estoque'!A:I,1,FALSE)),"",VLOOKUP(A5204,'Controle de Estoque'!A:I,4,FALSE))</f>
        <v>0</v>
      </c>
      <c r="G5204" s="114" t="str">
        <f>IF(ISBLANK(A5204),"",IF(ISERROR(VLOOKUP(A5204,'Controle de Estoque'!A:I,1,FALSE)),"Produto não cadastrado",VLOOKUP(A5204,'Controle de Estoque'!A:I,2,FALSE)))</f>
        <v>2CDS252001R0204</v>
      </c>
      <c r="H5204" s="113"/>
      <c r="I5204" s="38"/>
    </row>
    <row r="5205" spans="1:9" x14ac:dyDescent="0.25">
      <c r="A5205" s="98" t="s">
        <v>3435</v>
      </c>
      <c r="B5205" s="109" t="s">
        <v>8286</v>
      </c>
      <c r="C5205" s="110">
        <v>15</v>
      </c>
      <c r="D5205" s="111"/>
      <c r="E5205" s="112"/>
      <c r="F5205" s="113">
        <f>IF(ISERROR(VLOOKUP(A5205,'Controle de Estoque'!A:I,1,FALSE)),"",VLOOKUP(A5205,'Controle de Estoque'!A:I,4,FALSE))</f>
        <v>15</v>
      </c>
      <c r="G5205" s="114" t="str">
        <f>IF(ISBLANK(A5205),"",IF(ISERROR(VLOOKUP(A5205,'Controle de Estoque'!A:I,1,FALSE)),"Produto não cadastrado",VLOOKUP(A5205,'Controle de Estoque'!A:I,2,FALSE)))</f>
        <v>2CDS252001R0254</v>
      </c>
      <c r="H5205" s="113"/>
      <c r="I5205" s="38"/>
    </row>
    <row r="5206" spans="1:9" x14ac:dyDescent="0.25">
      <c r="A5206" s="98" t="s">
        <v>3436</v>
      </c>
      <c r="B5206" s="109" t="s">
        <v>8286</v>
      </c>
      <c r="C5206" s="110">
        <v>15</v>
      </c>
      <c r="D5206" s="111"/>
      <c r="E5206" s="112"/>
      <c r="F5206" s="113">
        <f>IF(ISERROR(VLOOKUP(A5206,'Controle de Estoque'!A:I,1,FALSE)),"",VLOOKUP(A5206,'Controle de Estoque'!A:I,4,FALSE))</f>
        <v>19</v>
      </c>
      <c r="G5206" s="114" t="str">
        <f>IF(ISBLANK(A5206),"",IF(ISERROR(VLOOKUP(A5206,'Controle de Estoque'!A:I,1,FALSE)),"Produto não cadastrado",VLOOKUP(A5206,'Controle de Estoque'!A:I,2,FALSE)))</f>
        <v>2CDS252001R0324</v>
      </c>
      <c r="H5206" s="113"/>
      <c r="I5206" s="38"/>
    </row>
    <row r="5207" spans="1:9" x14ac:dyDescent="0.25">
      <c r="A5207" s="98" t="s">
        <v>3222</v>
      </c>
      <c r="B5207" s="109" t="s">
        <v>8286</v>
      </c>
      <c r="C5207" s="110">
        <v>25</v>
      </c>
      <c r="D5207" s="111"/>
      <c r="E5207" s="112"/>
      <c r="F5207" s="113">
        <f>IF(ISERROR(VLOOKUP(A5207,'Controle de Estoque'!A:I,1,FALSE)),"",VLOOKUP(A5207,'Controle de Estoque'!A:I,4,FALSE))</f>
        <v>1</v>
      </c>
      <c r="G5207" s="114" t="str">
        <f>IF(ISBLANK(A5207),"",IF(ISERROR(VLOOKUP(A5207,'Controle de Estoque'!A:I,1,FALSE)),"Produto não cadastrado",VLOOKUP(A5207,'Controle de Estoque'!A:I,2,FALSE)))</f>
        <v>2CTB804200R0100</v>
      </c>
      <c r="H5207" s="113"/>
      <c r="I5207" s="38"/>
    </row>
    <row r="5208" spans="1:9" x14ac:dyDescent="0.25">
      <c r="A5208" s="98" t="s">
        <v>2448</v>
      </c>
      <c r="B5208" s="109"/>
      <c r="C5208" s="110"/>
      <c r="D5208" s="111"/>
      <c r="E5208" s="112"/>
      <c r="F5208" s="113"/>
      <c r="G5208" s="114"/>
      <c r="H5208" s="113"/>
      <c r="I5208" s="38"/>
    </row>
    <row r="5209" spans="1:9" x14ac:dyDescent="0.25">
      <c r="A5209" s="124" t="s">
        <v>1838</v>
      </c>
      <c r="B5209" s="109"/>
      <c r="C5209" s="110">
        <v>2</v>
      </c>
      <c r="D5209" s="111"/>
      <c r="E5209" s="112"/>
      <c r="F5209" s="113">
        <f>IF(ISERROR(VLOOKUP(A5209,'Controle de Estoque'!A:I,1,FALSE)),"",VLOOKUP(A5209,'Controle de Estoque'!A:I,4,FALSE))</f>
        <v>2</v>
      </c>
      <c r="G5209" s="114" t="str">
        <f>IF(ISBLANK(A5209),"",IF(ISERROR(VLOOKUP(A5209,'Controle de Estoque'!A:I,1,FALSE)),"Produto não cadastrado",VLOOKUP(A5209,'Controle de Estoque'!A:I,2,FALSE)))</f>
        <v>1SVR550824R9100</v>
      </c>
      <c r="H5209" s="113"/>
      <c r="I5209" s="38"/>
    </row>
    <row r="5210" spans="1:9" x14ac:dyDescent="0.25">
      <c r="A5210" s="124" t="s">
        <v>8294</v>
      </c>
      <c r="B5210" s="109"/>
      <c r="C5210" s="110">
        <v>6</v>
      </c>
      <c r="D5210" s="111"/>
      <c r="E5210" s="112"/>
      <c r="F5210" s="113">
        <f>IF(ISERROR(VLOOKUP(A5210,'Controle de Estoque'!A:I,1,FALSE)),"",VLOOKUP(A5210,'Controle de Estoque'!A:I,4,FALSE))</f>
        <v>6</v>
      </c>
      <c r="G5210" s="114" t="str">
        <f>IF(ISBLANK(A5210),"",IF(ISERROR(VLOOKUP(A5210,'Controle de Estoque'!A:I,1,FALSE)),"Produto não cadastrado",VLOOKUP(A5210,'Controle de Estoque'!A:I,2,FALSE)))</f>
        <v>1SCA080881R1001 </v>
      </c>
      <c r="H5210" s="113"/>
      <c r="I5210" s="38"/>
    </row>
    <row r="5211" spans="1:9" x14ac:dyDescent="0.25">
      <c r="A5211" s="124" t="s">
        <v>2702</v>
      </c>
      <c r="B5211" s="109"/>
      <c r="C5211" s="110">
        <v>10</v>
      </c>
      <c r="D5211" s="111"/>
      <c r="E5211" s="112"/>
      <c r="F5211" s="113">
        <f>IF(ISERROR(VLOOKUP(A5211,'Controle de Estoque'!A:I,1,FALSE)),"",VLOOKUP(A5211,'Controle de Estoque'!A:I,4,FALSE))</f>
        <v>170</v>
      </c>
      <c r="G5211" s="114" t="str">
        <f>IF(ISBLANK(A5211),"",IF(ISERROR(VLOOKUP(A5211,'Controle de Estoque'!A:I,1,FALSE)),"Produto não cadastrado",VLOOKUP(A5211,'Controle de Estoque'!A:I,2,FALSE)))</f>
        <v>2CLA137310N1104S</v>
      </c>
      <c r="H5211" s="113"/>
      <c r="I5211" s="38"/>
    </row>
    <row r="5212" spans="1:9" x14ac:dyDescent="0.25">
      <c r="A5212" s="124" t="s">
        <v>1450</v>
      </c>
      <c r="B5212" s="109"/>
      <c r="C5212" s="110">
        <v>3</v>
      </c>
      <c r="D5212" s="111"/>
      <c r="E5212" s="112"/>
      <c r="F5212" s="113">
        <f>IF(ISERROR(VLOOKUP(A5212,'Controle de Estoque'!A:I,1,FALSE)),"",VLOOKUP(A5212,'Controle de Estoque'!A:I,4,FALSE))</f>
        <v>2</v>
      </c>
      <c r="G5212" s="114" t="str">
        <f>IF(ISBLANK(A5212),"",IF(ISERROR(VLOOKUP(A5212,'Controle de Estoque'!A:I,1,FALSE)),"Produto não cadastrado",VLOOKUP(A5212,'Controle de Estoque'!A:I,2,FALSE)))</f>
        <v>1SBL157001R1310</v>
      </c>
      <c r="H5212" s="113"/>
      <c r="I5212" s="38"/>
    </row>
    <row r="5213" spans="1:9" x14ac:dyDescent="0.25">
      <c r="A5213" s="124" t="s">
        <v>2453</v>
      </c>
      <c r="B5213" s="109"/>
      <c r="C5213" s="110">
        <v>4</v>
      </c>
      <c r="D5213" s="111"/>
      <c r="E5213" s="112"/>
      <c r="F5213" s="113">
        <f>IF(ISERROR(VLOOKUP(A5213,'Controle de Estoque'!A:I,1,FALSE)),"",VLOOKUP(A5213,'Controle de Estoque'!A:I,4,FALSE))</f>
        <v>0</v>
      </c>
      <c r="G5213" s="114" t="str">
        <f>IF(ISBLANK(A5213),"",IF(ISERROR(VLOOKUP(A5213,'Controle de Estoque'!A:I,1,FALSE)),"Produto não cadastrado",VLOOKUP(A5213,'Controle de Estoque'!A:I,2,FALSE)))</f>
        <v>1SAM350000R1009</v>
      </c>
      <c r="H5213" s="113"/>
      <c r="I5213" s="38"/>
    </row>
    <row r="5214" spans="1:9" x14ac:dyDescent="0.25">
      <c r="A5214" s="124" t="s">
        <v>2450</v>
      </c>
      <c r="B5214" s="109"/>
      <c r="C5214" s="110">
        <v>1</v>
      </c>
      <c r="D5214" s="111"/>
      <c r="E5214" s="112"/>
      <c r="F5214" s="113">
        <f>IF(ISERROR(VLOOKUP(A5214,'Controle de Estoque'!A:I,1,FALSE)),"",VLOOKUP(A5214,'Controle de Estoque'!A:I,4,FALSE))</f>
        <v>1</v>
      </c>
      <c r="G5214" s="114" t="str">
        <f>IF(ISBLANK(A5214),"",IF(ISERROR(VLOOKUP(A5214,'Controle de Estoque'!A:I,1,FALSE)),"Produto não cadastrado",VLOOKUP(A5214,'Controle de Estoque'!A:I,2,FALSE)))</f>
        <v>1SAM350000R1014</v>
      </c>
      <c r="H5214" s="113"/>
      <c r="I5214" s="38"/>
    </row>
    <row r="5215" spans="1:9" x14ac:dyDescent="0.25">
      <c r="A5215" s="124" t="s">
        <v>2122</v>
      </c>
      <c r="B5215" s="109"/>
      <c r="C5215" s="110">
        <v>1</v>
      </c>
      <c r="D5215" s="111"/>
      <c r="E5215" s="112"/>
      <c r="F5215" s="113">
        <f>IF(ISERROR(VLOOKUP(A5215,'Controle de Estoque'!A:I,1,FALSE)),"",VLOOKUP(A5215,'Controle de Estoque'!A:I,4,FALSE))</f>
        <v>43</v>
      </c>
      <c r="G5215" s="114" t="str">
        <f>IF(ISBLANK(A5215),"",IF(ISERROR(VLOOKUP(A5215,'Controle de Estoque'!A:I,1,FALSE)),"Produto não cadastrado",VLOOKUP(A5215,'Controle de Estoque'!A:I,2,FALSE)))</f>
        <v>2CSF204066R3400</v>
      </c>
      <c r="H5215" s="113"/>
      <c r="I5215" s="38"/>
    </row>
    <row r="5216" spans="1:9" x14ac:dyDescent="0.25">
      <c r="A5216" s="124" t="s">
        <v>8238</v>
      </c>
      <c r="B5216" s="109"/>
      <c r="C5216" s="110">
        <v>10</v>
      </c>
      <c r="D5216" s="111"/>
      <c r="E5216" s="112"/>
      <c r="F5216" s="113">
        <f>IF(ISERROR(VLOOKUP(A5216,'Controle de Estoque'!A:I,1,FALSE)),"",VLOOKUP(A5216,'Controle de Estoque'!A:I,4,FALSE))</f>
        <v>8</v>
      </c>
      <c r="G5216" s="114" t="str">
        <f>IF(ISBLANK(A5216),"",IF(ISERROR(VLOOKUP(A5216,'Controle de Estoque'!A:I,1,FALSE)),"Produto não cadastrado",VLOOKUP(A5216,'Controle de Estoque'!A:I,2,FALSE)))</f>
        <v>1SFA619402R5021</v>
      </c>
      <c r="H5216" s="113"/>
      <c r="I5216" s="38"/>
    </row>
    <row r="5217" spans="1:9" x14ac:dyDescent="0.25">
      <c r="A5217" s="116" t="s">
        <v>2027</v>
      </c>
      <c r="B5217" s="109"/>
      <c r="C5217" s="110"/>
      <c r="D5217" s="111"/>
      <c r="E5217" s="112"/>
      <c r="F5217" s="113">
        <f>IF(ISERROR(VLOOKUP(A5217,'Controle de Estoque'!A:I,1,FALSE)),"",VLOOKUP(A5217,'Controle de Estoque'!A:I,4,FALSE))</f>
        <v>22</v>
      </c>
      <c r="G5217" s="114" t="str">
        <f>IF(ISBLANK(A5217),"",IF(ISERROR(VLOOKUP(A5217,'Controle de Estoque'!A:I,1,FALSE)),"Produto não cadastrado",VLOOKUP(A5217,'Controle de Estoque'!A:I,2,FALSE)))</f>
        <v>2CSM277103R1801</v>
      </c>
      <c r="H5217" s="113"/>
      <c r="I5217" s="38"/>
    </row>
    <row r="5218" spans="1:9" x14ac:dyDescent="0.25">
      <c r="A5218" s="117" t="s">
        <v>2452</v>
      </c>
      <c r="B5218" s="109"/>
      <c r="C5218" s="110">
        <v>2</v>
      </c>
      <c r="D5218" s="111"/>
      <c r="E5218" s="112"/>
      <c r="F5218" s="113">
        <f>IF(ISERROR(VLOOKUP(A5218,'Controle de Estoque'!A:I,1,FALSE)),"",VLOOKUP(A5218,'Controle de Estoque'!A:I,4,FALSE))</f>
        <v>5</v>
      </c>
      <c r="G5218" s="114" t="str">
        <f>IF(ISBLANK(A5218),"",IF(ISERROR(VLOOKUP(A5218,'Controle de Estoque'!A:I,1,FALSE)),"Produto não cadastrado",VLOOKUP(A5218,'Controle de Estoque'!A:I,2,FALSE)))</f>
        <v>1SAM350000R1008</v>
      </c>
      <c r="H5218" s="113"/>
      <c r="I5218" s="38"/>
    </row>
    <row r="5219" spans="1:9" x14ac:dyDescent="0.25">
      <c r="A5219" s="117" t="s">
        <v>2453</v>
      </c>
      <c r="B5219" s="109"/>
      <c r="C5219" s="110"/>
      <c r="D5219" s="111"/>
      <c r="E5219" s="112"/>
      <c r="F5219" s="113">
        <f>IF(ISERROR(VLOOKUP(A5219,'Controle de Estoque'!A:I,1,FALSE)),"",VLOOKUP(A5219,'Controle de Estoque'!A:I,4,FALSE))</f>
        <v>0</v>
      </c>
      <c r="G5219" s="114" t="str">
        <f>IF(ISBLANK(A5219),"",IF(ISERROR(VLOOKUP(A5219,'Controle de Estoque'!A:I,1,FALSE)),"Produto não cadastrado",VLOOKUP(A5219,'Controle de Estoque'!A:I,2,FALSE)))</f>
        <v>1SAM350000R1009</v>
      </c>
      <c r="H5219" s="113"/>
      <c r="I5219" s="38"/>
    </row>
    <row r="5220" spans="1:9" x14ac:dyDescent="0.25">
      <c r="A5220" s="117" t="s">
        <v>2449</v>
      </c>
      <c r="B5220" s="109"/>
      <c r="C5220" s="110">
        <v>1</v>
      </c>
      <c r="D5220" s="111"/>
      <c r="E5220" s="112"/>
      <c r="F5220" s="113">
        <f>IF(ISERROR(VLOOKUP(A5220,'Controle de Estoque'!A:I,1,FALSE)),"",VLOOKUP(A5220,'Controle de Estoque'!A:I,4,FALSE))</f>
        <v>1</v>
      </c>
      <c r="G5220" s="114" t="str">
        <f>IF(ISBLANK(A5220),"",IF(ISERROR(VLOOKUP(A5220,'Controle de Estoque'!A:I,1,FALSE)),"Produto não cadastrado",VLOOKUP(A5220,'Controle de Estoque'!A:I,2,FALSE)))</f>
        <v>1SAM350000R1013</v>
      </c>
      <c r="H5220" s="113"/>
      <c r="I5220" s="38"/>
    </row>
    <row r="5221" spans="1:9" x14ac:dyDescent="0.25">
      <c r="A5221" s="124" t="s">
        <v>2269</v>
      </c>
      <c r="B5221" s="109"/>
      <c r="C5221" s="110">
        <v>17</v>
      </c>
      <c r="D5221" s="111"/>
      <c r="E5221" s="112"/>
      <c r="F5221" s="113">
        <f>IF(ISERROR(VLOOKUP(A5221,'Controle de Estoque'!A:I,1,FALSE)),"",VLOOKUP(A5221,'Controle de Estoque'!A:I,4,FALSE))</f>
        <v>17</v>
      </c>
      <c r="G5221" s="114" t="str">
        <f>IF(ISBLANK(A5221),"",IF(ISERROR(VLOOKUP(A5221,'Controle de Estoque'!A:I,1,FALSE)),"Produto não cadastrado",VLOOKUP(A5221,'Controle de Estoque'!A:I,2,FALSE)))</f>
        <v>2CSM220685R0721</v>
      </c>
      <c r="H5221" s="113"/>
      <c r="I5221" s="38"/>
    </row>
    <row r="5222" spans="1:9" x14ac:dyDescent="0.25">
      <c r="A5222" s="124" t="s">
        <v>1403</v>
      </c>
      <c r="B5222" s="109"/>
      <c r="C5222" s="110">
        <v>1</v>
      </c>
      <c r="D5222" s="111"/>
      <c r="E5222" s="112"/>
      <c r="F5222" s="113">
        <f>IF(ISERROR(VLOOKUP(A5222,'Controle de Estoque'!A:I,1,FALSE)),"",VLOOKUP(A5222,'Controle de Estoque'!A:I,4,FALSE))</f>
        <v>3</v>
      </c>
      <c r="G5222" s="114" t="str">
        <f>IF(ISBLANK(A5222),"",IF(ISERROR(VLOOKUP(A5222,'Controle de Estoque'!A:I,1,FALSE)),"Produto não cadastrado",VLOOKUP(A5222,'Controle de Estoque'!A:I,2,FALSE)))</f>
        <v>ACS580-01-039A-4</v>
      </c>
      <c r="H5222" s="113"/>
      <c r="I5222" s="38"/>
    </row>
    <row r="5223" spans="1:9" x14ac:dyDescent="0.25">
      <c r="A5223" s="124" t="s">
        <v>1407</v>
      </c>
      <c r="B5223" s="109"/>
      <c r="C5223" s="110">
        <v>1</v>
      </c>
      <c r="D5223" s="111"/>
      <c r="E5223" s="112"/>
      <c r="F5223" s="113">
        <f>IF(ISERROR(VLOOKUP(A5223,'Controle de Estoque'!A:I,1,FALSE)),"",VLOOKUP(A5223,'Controle de Estoque'!A:I,4,FALSE))</f>
        <v>2</v>
      </c>
      <c r="G5223" s="114" t="str">
        <f>IF(ISBLANK(A5223),"",IF(ISERROR(VLOOKUP(A5223,'Controle de Estoque'!A:I,1,FALSE)),"Produto não cadastrado",VLOOKUP(A5223,'Controle de Estoque'!A:I,2,FALSE)))</f>
        <v>ACS580-01-062A-4</v>
      </c>
      <c r="H5223" s="113"/>
      <c r="I5223" s="38"/>
    </row>
    <row r="5224" spans="1:9" x14ac:dyDescent="0.25">
      <c r="A5224" s="124" t="s">
        <v>1412</v>
      </c>
      <c r="B5224" s="109"/>
      <c r="C5224" s="110">
        <v>1</v>
      </c>
      <c r="D5224" s="111"/>
      <c r="E5224" s="112"/>
      <c r="F5224" s="113">
        <f>IF(ISERROR(VLOOKUP(A5224,'Controle de Estoque'!A:I,1,FALSE)),"",VLOOKUP(A5224,'Controle de Estoque'!A:I,4,FALSE))</f>
        <v>3</v>
      </c>
      <c r="G5224" s="114" t="str">
        <f>IF(ISBLANK(A5224),"",IF(ISERROR(VLOOKUP(A5224,'Controle de Estoque'!A:I,1,FALSE)),"Produto não cadastrado",VLOOKUP(A5224,'Controle de Estoque'!A:I,2,FALSE)))</f>
        <v>ACS580-01-12A7-4</v>
      </c>
      <c r="H5224" s="113"/>
      <c r="I5224" s="38"/>
    </row>
    <row r="5225" spans="1:9" x14ac:dyDescent="0.25">
      <c r="A5225" s="124" t="s">
        <v>1399</v>
      </c>
      <c r="B5225" s="109"/>
      <c r="C5225" s="110">
        <v>1</v>
      </c>
      <c r="D5225" s="111"/>
      <c r="E5225" s="112"/>
      <c r="F5225" s="113">
        <f>IF(ISERROR(VLOOKUP(A5225,'Controle de Estoque'!A:I,1,FALSE)),"",VLOOKUP(A5225,'Controle de Estoque'!A:I,4,FALSE))</f>
        <v>5</v>
      </c>
      <c r="G5225" s="114" t="str">
        <f>IF(ISBLANK(A5225),"",IF(ISERROR(VLOOKUP(A5225,'Controle de Estoque'!A:I,1,FALSE)),"Produto não cadastrado",VLOOKUP(A5225,'Controle de Estoque'!A:I,2,FALSE)))</f>
        <v>ACS580-01-026A-4</v>
      </c>
      <c r="H5225" s="113"/>
      <c r="I5225" s="38"/>
    </row>
    <row r="5226" spans="1:9" x14ac:dyDescent="0.25">
      <c r="A5226" s="124" t="s">
        <v>1416</v>
      </c>
      <c r="B5226" s="109"/>
      <c r="C5226" s="110">
        <v>1</v>
      </c>
      <c r="D5226" s="111"/>
      <c r="E5226" s="112"/>
      <c r="F5226" s="113">
        <f>IF(ISERROR(VLOOKUP(A5226,'Controle de Estoque'!A:I,1,FALSE)),"",VLOOKUP(A5226,'Controle de Estoque'!A:I,4,FALSE))</f>
        <v>0</v>
      </c>
      <c r="G5226" s="114" t="str">
        <f>IF(ISBLANK(A5226),"",IF(ISERROR(VLOOKUP(A5226,'Controle de Estoque'!A:I,1,FALSE)),"Produto não cadastrado",VLOOKUP(A5226,'Controle de Estoque'!A:I,2,FALSE)))</f>
        <v>ACS580-01-363A-4</v>
      </c>
      <c r="H5226" s="113"/>
      <c r="I5226" s="38"/>
    </row>
    <row r="5227" spans="1:9" x14ac:dyDescent="0.25">
      <c r="A5227" s="116" t="s">
        <v>8323</v>
      </c>
      <c r="B5227" s="109"/>
      <c r="C5227" s="110">
        <v>3</v>
      </c>
      <c r="D5227" s="111"/>
      <c r="E5227" s="112"/>
      <c r="F5227" s="113">
        <f>IF(ISERROR(VLOOKUP(A5227,'Controle de Estoque'!A:I,1,FALSE)),"",VLOOKUP(A5227,'Controle de Estoque'!A:I,4,FALSE))</f>
        <v>3</v>
      </c>
      <c r="G5227" s="114" t="str">
        <f>IF(ISBLANK(A5227),"",IF(ISERROR(VLOOKUP(A5227,'Controle de Estoque'!A:I,1,FALSE)),"Produto não cadastrado",VLOOKUP(A5227,'Controle de Estoque'!A:I,2,FALSE)))</f>
        <v>1SDA054894R1</v>
      </c>
      <c r="H5227" s="113"/>
      <c r="I5227" s="38"/>
    </row>
    <row r="5228" spans="1:9" x14ac:dyDescent="0.25">
      <c r="A5228" s="98" t="s">
        <v>1408</v>
      </c>
      <c r="B5228" s="109"/>
      <c r="C5228" s="110">
        <v>1</v>
      </c>
      <c r="D5228" s="111"/>
      <c r="E5228" s="112"/>
      <c r="F5228" s="113">
        <f>IF(ISERROR(VLOOKUP(A5228,'Controle de Estoque'!A:I,1,FALSE)),"",VLOOKUP(A5228,'Controle de Estoque'!A:I,4,FALSE))</f>
        <v>2</v>
      </c>
      <c r="G5228" s="114" t="str">
        <f>IF(ISBLANK(A5228),"",IF(ISERROR(VLOOKUP(A5228,'Controle de Estoque'!A:I,1,FALSE)),"Produto não cadastrado",VLOOKUP(A5228,'Controle de Estoque'!A:I,2,FALSE)))</f>
        <v>ACS580-01-073A-4</v>
      </c>
      <c r="H5228" s="113"/>
      <c r="I5228" s="38"/>
    </row>
    <row r="5229" spans="1:9" x14ac:dyDescent="0.25">
      <c r="A5229" s="98" t="s">
        <v>1405</v>
      </c>
      <c r="B5229" s="109"/>
      <c r="C5229" s="110">
        <v>1</v>
      </c>
      <c r="D5229" s="111"/>
      <c r="E5229" s="112"/>
      <c r="F5229" s="113">
        <f>IF(ISERROR(VLOOKUP(A5229,'Controle de Estoque'!A:I,1,FALSE)),"",VLOOKUP(A5229,'Controle de Estoque'!A:I,4,FALSE))</f>
        <v>3</v>
      </c>
      <c r="G5229" s="114" t="str">
        <f>IF(ISBLANK(A5229),"",IF(ISERROR(VLOOKUP(A5229,'Controle de Estoque'!A:I,1,FALSE)),"Produto não cadastrado",VLOOKUP(A5229,'Controle de Estoque'!A:I,2,FALSE)))</f>
        <v>ACS580-01-046A-4</v>
      </c>
      <c r="H5229" s="113"/>
      <c r="I5229" s="38"/>
    </row>
    <row r="5230" spans="1:9" x14ac:dyDescent="0.25">
      <c r="A5230" s="124" t="s">
        <v>2482</v>
      </c>
      <c r="B5230" s="109"/>
      <c r="C5230" s="110">
        <v>7</v>
      </c>
      <c r="D5230" s="111"/>
      <c r="E5230" s="112"/>
      <c r="F5230" s="113" t="s">
        <v>2243</v>
      </c>
      <c r="G5230" s="114" t="str">
        <f>IF(ISBLANK(A5230),"",IF(ISERROR(VLOOKUP(A5230,'Controle de Estoque'!A:I,1,FALSE)),"Produto não cadastrado",VLOOKUP(A5230,'Controle de Estoque'!A:I,2,FALSE)))</f>
        <v>3GBP092325-ADB</v>
      </c>
      <c r="H5230" s="113"/>
      <c r="I5230" s="38"/>
    </row>
    <row r="5231" spans="1:9" x14ac:dyDescent="0.25">
      <c r="A5231" s="124" t="s">
        <v>2483</v>
      </c>
      <c r="B5231" s="109"/>
      <c r="C5231" s="110">
        <v>5</v>
      </c>
      <c r="D5231" s="111"/>
      <c r="E5231" s="112"/>
      <c r="F5231" s="113">
        <f>IF(ISERROR(VLOOKUP(A5231,'Controle de Estoque'!A:I,1,FALSE)),"",VLOOKUP(A5231,'Controle de Estoque'!A:I,4,FALSE))</f>
        <v>7</v>
      </c>
      <c r="G5231" s="114" t="str">
        <f>IF(ISBLANK(A5231),"",IF(ISERROR(VLOOKUP(A5231,'Controle de Estoque'!A:I,1,FALSE)),"Produto não cadastrado",VLOOKUP(A5231,'Controle de Estoque'!A:I,2,FALSE)))</f>
        <v>3GBP092520-ADL</v>
      </c>
      <c r="H5231" s="113"/>
      <c r="I5231" s="38"/>
    </row>
    <row r="5232" spans="1:9" x14ac:dyDescent="0.25">
      <c r="A5232" s="124" t="s">
        <v>8327</v>
      </c>
      <c r="B5232" s="109"/>
      <c r="C5232" s="110">
        <v>2</v>
      </c>
      <c r="D5232" s="111"/>
      <c r="E5232" s="112"/>
      <c r="F5232" s="113">
        <v>2</v>
      </c>
      <c r="G5232" s="114" t="s">
        <v>8328</v>
      </c>
      <c r="H5232" s="113"/>
      <c r="I5232" s="38"/>
    </row>
    <row r="5233" spans="1:9" x14ac:dyDescent="0.25">
      <c r="A5233" s="124" t="s">
        <v>8329</v>
      </c>
      <c r="B5233" s="109"/>
      <c r="C5233" s="110">
        <v>1</v>
      </c>
      <c r="D5233" s="111"/>
      <c r="E5233" s="112"/>
      <c r="F5233" s="113">
        <f>IF(ISERROR(VLOOKUP(A5233,'Controle de Estoque'!A:I,1,FALSE)),"",VLOOKUP(A5233,'Controle de Estoque'!A:I,4,FALSE))</f>
        <v>1</v>
      </c>
      <c r="G5233" s="114">
        <f>IF(ISBLANK(A5233),"",IF(ISERROR(VLOOKUP(A5233,'Controle de Estoque'!A:I,1,FALSE)),"Produto não cadastrado",VLOOKUP(A5233,'Controle de Estoque'!A:I,2,FALSE)))</f>
        <v>0</v>
      </c>
      <c r="H5233" s="113"/>
      <c r="I5233" s="38"/>
    </row>
    <row r="5234" spans="1:9" x14ac:dyDescent="0.25">
      <c r="A5234" s="124" t="s">
        <v>8330</v>
      </c>
      <c r="B5234" s="109"/>
      <c r="C5234" s="110">
        <v>1</v>
      </c>
      <c r="D5234" s="111"/>
      <c r="E5234" s="112"/>
      <c r="F5234" s="113">
        <f>IF(ISERROR(VLOOKUP(A5234,'Controle de Estoque'!A:I,1,FALSE)),"",VLOOKUP(A5234,'Controle de Estoque'!A:I,4,FALSE))</f>
        <v>1</v>
      </c>
      <c r="G5234" s="114" t="str">
        <f>IF(ISBLANK(A5234),"",IF(ISERROR(VLOOKUP(A5234,'Controle de Estoque'!A:I,1,FALSE)),"Produto não cadastrado",VLOOKUP(A5234,'Controle de Estoque'!A:I,2,FALSE)))</f>
        <v>3GBP162420-ADG</v>
      </c>
      <c r="H5234" s="113"/>
      <c r="I5234" s="38"/>
    </row>
    <row r="5235" spans="1:9" x14ac:dyDescent="0.25">
      <c r="A5235" s="124" t="s">
        <v>8331</v>
      </c>
      <c r="B5235" s="109"/>
      <c r="C5235" s="110">
        <v>1</v>
      </c>
      <c r="D5235" s="111"/>
      <c r="E5235" s="112"/>
      <c r="F5235" s="113">
        <f>IF(ISERROR(VLOOKUP(A5235,'Controle de Estoque'!A:I,1,FALSE)),"",VLOOKUP(A5235,'Controle de Estoque'!A:I,4,FALSE))</f>
        <v>1</v>
      </c>
      <c r="G5235" s="114">
        <f>IF(ISBLANK(A5235),"",IF(ISERROR(VLOOKUP(A5235,'Controle de Estoque'!A:I,1,FALSE)),"Produto não cadastrado",VLOOKUP(A5235,'Controle de Estoque'!A:I,2,FALSE)))</f>
        <v>0</v>
      </c>
      <c r="H5235" s="113"/>
      <c r="I5235" s="38"/>
    </row>
    <row r="5236" spans="1:9" x14ac:dyDescent="0.25">
      <c r="A5236" s="98" t="s">
        <v>7493</v>
      </c>
      <c r="B5236" s="109"/>
      <c r="C5236" s="110">
        <v>17</v>
      </c>
      <c r="D5236" s="111"/>
      <c r="E5236" s="112"/>
      <c r="F5236" s="113">
        <f>IF(ISERROR(VLOOKUP(A5236,'Controle de Estoque'!A:I,1,FALSE)),"",VLOOKUP(A5236,'Controle de Estoque'!A:I,4,FALSE))</f>
        <v>7</v>
      </c>
      <c r="G5236" s="114" t="str">
        <f>IF(ISBLANK(A5236),"",IF(ISERROR(VLOOKUP(A5236,'Controle de Estoque'!A:I,1,FALSE)),"Produto não cadastrado",VLOOKUP(A5236,'Controle de Estoque'!A:I,2,FALSE)))</f>
        <v>800FPP4</v>
      </c>
      <c r="H5236" s="113"/>
      <c r="I5236" s="38"/>
    </row>
    <row r="5237" spans="1:9" x14ac:dyDescent="0.25">
      <c r="A5237" s="109">
        <v>46029</v>
      </c>
      <c r="B5237" s="109">
        <v>46029</v>
      </c>
      <c r="C5237" s="110"/>
      <c r="D5237" s="111"/>
      <c r="E5237" s="112"/>
      <c r="F5237" s="113" t="str">
        <f>IF(ISERROR(VLOOKUP(A5237,'Controle de Estoque'!A:I,1,FALSE)),"",VLOOKUP(A5237,'Controle de Estoque'!A:I,4,FALSE))</f>
        <v/>
      </c>
      <c r="G5237" s="109">
        <v>46029</v>
      </c>
      <c r="H5237" s="113"/>
      <c r="I5237" s="38"/>
    </row>
    <row r="5238" spans="1:9" x14ac:dyDescent="0.25">
      <c r="A5238" s="124" t="s">
        <v>1403</v>
      </c>
      <c r="B5238" s="109">
        <v>46029</v>
      </c>
      <c r="C5238" s="110">
        <v>1</v>
      </c>
      <c r="D5238" s="111"/>
      <c r="E5238" s="112"/>
      <c r="F5238" s="113">
        <f>IF(ISERROR(VLOOKUP(A5238,'Controle de Estoque'!A:I,1,FALSE)),"",VLOOKUP(A5238,'Controle de Estoque'!A:I,4,FALSE))</f>
        <v>3</v>
      </c>
      <c r="G5238" s="114" t="str">
        <f>IF(ISBLANK(A5238),"",IF(ISERROR(VLOOKUP(A5238,'Controle de Estoque'!A:I,1,FALSE)),"Produto não cadastrado",VLOOKUP(A5238,'Controle de Estoque'!A:I,2,FALSE)))</f>
        <v>ACS580-01-039A-4</v>
      </c>
      <c r="H5238" s="113"/>
      <c r="I5238" s="38"/>
    </row>
    <row r="5239" spans="1:9" x14ac:dyDescent="0.25">
      <c r="A5239" s="124" t="s">
        <v>1399</v>
      </c>
      <c r="B5239" s="109">
        <v>46029</v>
      </c>
      <c r="C5239" s="110">
        <v>5</v>
      </c>
      <c r="D5239" s="111"/>
      <c r="E5239" s="112"/>
      <c r="F5239" s="113">
        <f>IF(ISERROR(VLOOKUP(A5239,'Controle de Estoque'!A:I,1,FALSE)),"",VLOOKUP(A5239,'Controle de Estoque'!A:I,4,FALSE))</f>
        <v>5</v>
      </c>
      <c r="G5239" s="114" t="str">
        <f>IF(ISBLANK(A5239),"",IF(ISERROR(VLOOKUP(A5239,'Controle de Estoque'!A:I,1,FALSE)),"Produto não cadastrado",VLOOKUP(A5239,'Controle de Estoque'!A:I,2,FALSE)))</f>
        <v>ACS580-01-026A-4</v>
      </c>
      <c r="H5239" s="113"/>
      <c r="I5239" s="38"/>
    </row>
    <row r="5240" spans="1:9" x14ac:dyDescent="0.25">
      <c r="A5240" s="124" t="s">
        <v>7790</v>
      </c>
      <c r="B5240" s="109">
        <v>46029</v>
      </c>
      <c r="C5240" s="110">
        <v>1</v>
      </c>
      <c r="D5240" s="111"/>
      <c r="E5240" s="112"/>
      <c r="F5240" s="113">
        <f>IF(ISERROR(VLOOKUP(A5240,'Controle de Estoque'!A:I,1,FALSE)),"",VLOOKUP(A5240,'Controle de Estoque'!A:I,4,FALSE))</f>
        <v>2</v>
      </c>
      <c r="G5240" s="114" t="str">
        <f>IF(ISBLANK(A5240),"",IF(ISERROR(VLOOKUP(A5240,'Controle de Estoque'!A:I,1,FALSE)),"Produto não cadastrado",VLOOKUP(A5240,'Controle de Estoque'!A:I,2,FALSE)))</f>
        <v>ACS580-01-145A-4</v>
      </c>
      <c r="H5240" s="113"/>
      <c r="I5240" s="38"/>
    </row>
    <row r="5241" spans="1:9" x14ac:dyDescent="0.25">
      <c r="A5241" s="124" t="s">
        <v>1407</v>
      </c>
      <c r="B5241" s="109">
        <v>46029</v>
      </c>
      <c r="C5241" s="110">
        <v>3</v>
      </c>
      <c r="D5241" s="111"/>
      <c r="E5241" s="112"/>
      <c r="F5241" s="113">
        <f>IF(ISERROR(VLOOKUP(A5241,'Controle de Estoque'!A:I,1,FALSE)),"",VLOOKUP(A5241,'Controle de Estoque'!A:I,4,FALSE))</f>
        <v>2</v>
      </c>
      <c r="G5241" s="114" t="str">
        <f>IF(ISBLANK(A5241),"",IF(ISERROR(VLOOKUP(A5241,'Controle de Estoque'!A:I,1,FALSE)),"Produto não cadastrado",VLOOKUP(A5241,'Controle de Estoque'!A:I,2,FALSE)))</f>
        <v>ACS580-01-062A-4</v>
      </c>
      <c r="H5241" s="113"/>
      <c r="I5241" s="38"/>
    </row>
    <row r="5242" spans="1:9" x14ac:dyDescent="0.25">
      <c r="A5242" s="124" t="s">
        <v>1412</v>
      </c>
      <c r="B5242" s="109">
        <v>46029</v>
      </c>
      <c r="C5242" s="110">
        <v>2</v>
      </c>
      <c r="D5242" s="111"/>
      <c r="E5242" s="112"/>
      <c r="F5242" s="113">
        <f>IF(ISERROR(VLOOKUP(A5242,'Controle de Estoque'!A:I,1,FALSE)),"",VLOOKUP(A5242,'Controle de Estoque'!A:I,4,FALSE))</f>
        <v>3</v>
      </c>
      <c r="G5242" s="114" t="str">
        <f>IF(ISBLANK(A5242),"",IF(ISERROR(VLOOKUP(A5242,'Controle de Estoque'!A:I,1,FALSE)),"Produto não cadastrado",VLOOKUP(A5242,'Controle de Estoque'!A:I,2,FALSE)))</f>
        <v>ACS580-01-12A7-4</v>
      </c>
      <c r="H5242" s="113"/>
      <c r="I5242" s="38"/>
    </row>
    <row r="5243" spans="1:9" x14ac:dyDescent="0.25">
      <c r="A5243" s="124" t="s">
        <v>8337</v>
      </c>
      <c r="B5243" s="109">
        <v>46029</v>
      </c>
      <c r="C5243" s="110">
        <v>1</v>
      </c>
      <c r="D5243" s="111"/>
      <c r="E5243" s="112"/>
      <c r="F5243" s="113">
        <f>IF(ISERROR(VLOOKUP(A5243,'Controle de Estoque'!A:I,1,FALSE)),"",VLOOKUP(A5243,'Controle de Estoque'!A:I,4,FALSE))</f>
        <v>1</v>
      </c>
      <c r="G5243" s="114" t="str">
        <f>IF(ISBLANK(A5243),"",IF(ISERROR(VLOOKUP(A5243,'Controle de Estoque'!A:I,1,FALSE)),"Produto não cadastrado",VLOOKUP(A5243,'Controle de Estoque'!A:I,2,FALSE)))</f>
        <v>ACS580-04-725A-4</v>
      </c>
      <c r="H5243" s="113"/>
      <c r="I5243" s="38"/>
    </row>
    <row r="5244" spans="1:9" x14ac:dyDescent="0.25">
      <c r="A5244" s="124" t="s">
        <v>8338</v>
      </c>
      <c r="B5244" s="109">
        <v>46029</v>
      </c>
      <c r="C5244" s="110">
        <v>1</v>
      </c>
      <c r="D5244" s="111"/>
      <c r="E5244" s="112"/>
      <c r="F5244" s="113">
        <f>IF(ISERROR(VLOOKUP(A5244,'Controle de Estoque'!A:I,1,FALSE)),"",VLOOKUP(A5244,'Controle de Estoque'!A:I,4,FALSE))</f>
        <v>1</v>
      </c>
      <c r="G5244" s="114" t="str">
        <f>IF(ISBLANK(A5244),"",IF(ISERROR(VLOOKUP(A5244,'Controle de Estoque'!A:I,1,FALSE)),"Produto não cadastrado",VLOOKUP(A5244,'Controle de Estoque'!A:I,2,FALSE)))</f>
        <v>ACS880-04-635A-5</v>
      </c>
      <c r="H5244" s="113"/>
      <c r="I5244" s="38"/>
    </row>
    <row r="5245" spans="1:9" x14ac:dyDescent="0.25">
      <c r="A5245" s="124" t="s">
        <v>8339</v>
      </c>
      <c r="B5245" s="109">
        <v>46029</v>
      </c>
      <c r="C5245" s="110">
        <v>1</v>
      </c>
      <c r="D5245" s="111"/>
      <c r="E5245" s="112"/>
      <c r="F5245" s="113">
        <f>IF(ISERROR(VLOOKUP(A5245,'Controle de Estoque'!A:I,1,FALSE)),"",VLOOKUP(A5245,'Controle de Estoque'!A:I,4,FALSE))</f>
        <v>1</v>
      </c>
      <c r="G5245" s="114" t="str">
        <f>IF(ISBLANK(A5245),"",IF(ISERROR(VLOOKUP(A5245,'Controle de Estoque'!A:I,1,FALSE)),"Produto não cadastrado",VLOOKUP(A5245,'Controle de Estoque'!A:I,2,FALSE)))</f>
        <v>ACS580-01-430A-4</v>
      </c>
      <c r="H5245" s="113"/>
      <c r="I5245" s="38"/>
    </row>
    <row r="5246" spans="1:9" x14ac:dyDescent="0.25">
      <c r="A5246" s="124" t="s">
        <v>1382</v>
      </c>
      <c r="B5246" s="109">
        <v>46029</v>
      </c>
      <c r="C5246" s="110">
        <v>3</v>
      </c>
      <c r="D5246" s="111"/>
      <c r="E5246" s="112"/>
      <c r="F5246" s="113">
        <f>IF(ISERROR(VLOOKUP(A5246,'Controle de Estoque'!A:I,1,FALSE)),"",VLOOKUP(A5246,'Controle de Estoque'!A:I,4,FALSE))</f>
        <v>6</v>
      </c>
      <c r="G5246" s="114" t="str">
        <f>IF(ISBLANK(A5246),"",IF(ISERROR(VLOOKUP(A5246,'Controle de Estoque'!A:I,1,FALSE)),"Produto não cadastrado",VLOOKUP(A5246,'Controle de Estoque'!A:I,2,FALSE)))</f>
        <v>ACS380-040S-05A6-4</v>
      </c>
      <c r="H5246" s="113"/>
      <c r="I5246" s="38"/>
    </row>
    <row r="5247" spans="1:9" x14ac:dyDescent="0.25">
      <c r="A5247" s="124" t="s">
        <v>1383</v>
      </c>
      <c r="B5247" s="109">
        <v>46029</v>
      </c>
      <c r="C5247" s="110">
        <v>3</v>
      </c>
      <c r="D5247" s="111"/>
      <c r="E5247" s="112"/>
      <c r="F5247" s="113"/>
      <c r="G5247" s="114" t="str">
        <f>IF(ISBLANK(A5247),"",IF(ISERROR(VLOOKUP(A5247,'Controle de Estoque'!A:I,1,FALSE)),"Produto não cadastrado",VLOOKUP(A5247,'Controle de Estoque'!A:I,2,FALSE)))</f>
        <v>ACS380-040S-09A4-4</v>
      </c>
      <c r="H5247" s="113"/>
      <c r="I5247" s="38"/>
    </row>
    <row r="5248" spans="1:9" x14ac:dyDescent="0.25">
      <c r="A5248" s="124" t="s">
        <v>1387</v>
      </c>
      <c r="B5248" s="109">
        <v>46029</v>
      </c>
      <c r="C5248" s="110">
        <v>3</v>
      </c>
      <c r="D5248" s="111"/>
      <c r="E5248" s="112"/>
      <c r="F5248" s="113">
        <f>IF(ISERROR(VLOOKUP(A5248,'Controle de Estoque'!A:I,1,FALSE)),"",VLOOKUP(A5248,'Controle de Estoque'!A:I,4,FALSE))</f>
        <v>2</v>
      </c>
      <c r="G5248" s="114" t="str">
        <f>IF(ISBLANK(A5248),"",IF(ISERROR(VLOOKUP(A5248,'Controle de Estoque'!A:I,1,FALSE)),"Produto não cadastrado",VLOOKUP(A5248,'Controle de Estoque'!A:I,2,FALSE)))</f>
        <v>ACS380-040S-17A0-4</v>
      </c>
      <c r="H5248" s="113"/>
      <c r="I5248" s="38"/>
    </row>
    <row r="5249" spans="1:9" x14ac:dyDescent="0.25">
      <c r="A5249" s="124" t="s">
        <v>2126</v>
      </c>
      <c r="B5249" s="109">
        <v>46029</v>
      </c>
      <c r="C5249" s="110">
        <v>15</v>
      </c>
      <c r="D5249" s="111"/>
      <c r="E5249" s="112"/>
      <c r="F5249" s="113">
        <f>IF(ISERROR(VLOOKUP(A5249,'Controle de Estoque'!A:I,1,FALSE)),"",VLOOKUP(A5249,'Controle de Estoque'!A:I,4,FALSE))</f>
        <v>13</v>
      </c>
      <c r="G5249" s="114" t="str">
        <f>IF(ISBLANK(A5249),"",IF(ISERROR(VLOOKUP(A5249,'Controle de Estoque'!A:I,1,FALSE)),"Produto não cadastrado",VLOOKUP(A5249,'Controle de Estoque'!A:I,2,FALSE)))</f>
        <v>68469325V3212981CO</v>
      </c>
      <c r="H5249" s="113"/>
      <c r="I5249" s="38"/>
    </row>
    <row r="5250" spans="1:9" x14ac:dyDescent="0.25">
      <c r="A5250" s="124" t="s">
        <v>2108</v>
      </c>
      <c r="B5250" s="109">
        <v>46029</v>
      </c>
      <c r="C5250" s="110">
        <v>15</v>
      </c>
      <c r="D5250" s="111"/>
      <c r="E5250" s="112"/>
      <c r="F5250" s="113">
        <f>IF(ISERROR(VLOOKUP(A5250,'Controle de Estoque'!A:I,1,FALSE)),"",VLOOKUP(A5250,'Controle de Estoque'!A:I,4,FALSE))</f>
        <v>15</v>
      </c>
      <c r="G5250" s="114" t="str">
        <f>IF(ISBLANK(A5250),"",IF(ISERROR(VLOOKUP(A5250,'Controle de Estoque'!A:I,1,FALSE)),"Produto não cadastrado",VLOOKUP(A5250,'Controle de Estoque'!A:I,2,FALSE)))</f>
        <v>3AXD50000192786B9340084CO</v>
      </c>
      <c r="H5250" s="113"/>
      <c r="I5250" s="38"/>
    </row>
    <row r="5251" spans="1:9" x14ac:dyDescent="0.25">
      <c r="A5251" s="124" t="s">
        <v>2117</v>
      </c>
      <c r="B5251" s="109">
        <v>46029</v>
      </c>
      <c r="C5251" s="110">
        <v>5</v>
      </c>
      <c r="D5251" s="111"/>
      <c r="E5251" s="112"/>
      <c r="F5251" s="113">
        <f>IF(ISERROR(VLOOKUP(A5251,'Controle de Estoque'!A:I,1,FALSE)),"",VLOOKUP(A5251,'Controle de Estoque'!A:I,4,FALSE))</f>
        <v>1</v>
      </c>
      <c r="G5251" s="114" t="str">
        <f>IF(ISBLANK(A5251),"",IF(ISERROR(VLOOKUP(A5251,'Controle de Estoque'!A:I,1,FALSE)),"Produto não cadastrado",VLOOKUP(A5251,'Controle de Estoque'!A:I,2,FALSE)))</f>
        <v>3AUA0000089109R3121324CO</v>
      </c>
      <c r="H5251" s="113"/>
      <c r="I5251" s="38"/>
    </row>
    <row r="5252" spans="1:9" x14ac:dyDescent="0.25">
      <c r="A5252" s="124" t="s">
        <v>1414</v>
      </c>
      <c r="B5252" s="109"/>
      <c r="C5252" s="110">
        <v>1</v>
      </c>
      <c r="D5252" s="111"/>
      <c r="E5252" s="112"/>
      <c r="F5252" s="113">
        <f>IF(ISERROR(VLOOKUP(A5252,'Controle de Estoque'!A:I,1,FALSE)),"",VLOOKUP(A5252,'Controle de Estoque'!A:I,4,FALSE))</f>
        <v>3</v>
      </c>
      <c r="G5252" s="114" t="str">
        <f>IF(ISBLANK(A5252),"",IF(ISERROR(VLOOKUP(A5252,'Controle de Estoque'!A:I,1,FALSE)),"Produto não cadastrado",VLOOKUP(A5252,'Controle de Estoque'!A:I,2,FALSE)))</f>
        <v>ACS580-01-246A-4</v>
      </c>
      <c r="H5252" s="113"/>
      <c r="I5252" s="38"/>
    </row>
    <row r="5253" spans="1:9" x14ac:dyDescent="0.25">
      <c r="A5253" s="124" t="s">
        <v>1415</v>
      </c>
      <c r="B5253" s="109"/>
      <c r="C5253" s="110">
        <v>1</v>
      </c>
      <c r="D5253" s="111"/>
      <c r="E5253" s="112"/>
      <c r="F5253" s="113">
        <f>IF(ISERROR(VLOOKUP(A5253,'Controle de Estoque'!A:I,1,FALSE)),"",VLOOKUP(A5253,'Controle de Estoque'!A:I,4,FALSE))</f>
        <v>0</v>
      </c>
      <c r="G5253" s="114" t="str">
        <f>IF(ISBLANK(A5253),"",IF(ISERROR(VLOOKUP(A5253,'Controle de Estoque'!A:I,1,FALSE)),"Produto não cadastrado",VLOOKUP(A5253,'Controle de Estoque'!A:I,2,FALSE)))</f>
        <v>ACS580-01-293A-4</v>
      </c>
      <c r="H5253" s="113"/>
      <c r="I5253" s="38"/>
    </row>
    <row r="5254" spans="1:9" x14ac:dyDescent="0.25">
      <c r="A5254" s="98" t="s">
        <v>2854</v>
      </c>
      <c r="B5254" s="109"/>
      <c r="C5254" s="110"/>
      <c r="D5254" s="111"/>
      <c r="E5254" s="112"/>
      <c r="F5254" s="113">
        <f>IF(ISERROR(VLOOKUP(A5254,'Controle de Estoque'!A:I,1,FALSE)),"",VLOOKUP(A5254,'Controle de Estoque'!A:I,4,FALSE))</f>
        <v>0</v>
      </c>
      <c r="G5254" s="114" t="str">
        <f>IF(ISBLANK(A5254),"",IF(ISERROR(VLOOKUP(A5254,'Controle de Estoque'!A:I,1,FALSE)),"Produto não cadastrado",VLOOKUP(A5254,'Controle de Estoque'!A:I,2,FALSE)))</f>
        <v>2CLA213600N1804S</v>
      </c>
      <c r="H5254" s="113"/>
      <c r="I5254" s="38"/>
    </row>
    <row r="5255" spans="1:9" x14ac:dyDescent="0.25">
      <c r="A5255" s="98" t="s">
        <v>2281</v>
      </c>
      <c r="B5255" s="109"/>
      <c r="C5255" s="110"/>
      <c r="D5255" s="111"/>
      <c r="E5255" s="112"/>
      <c r="F5255" s="113">
        <f>IF(ISERROR(VLOOKUP(A5255,'Controle de Estoque'!A:I,1,FALSE)),"",VLOOKUP(A5255,'Controle de Estoque'!A:I,4,FALSE))</f>
        <v>16</v>
      </c>
      <c r="G5255" s="114" t="str">
        <f>IF(ISBLANK(A5255),"",IF(ISERROR(VLOOKUP(A5255,'Controle de Estoque'!A:I,1,FALSE)),"Produto não cadastrado",VLOOKUP(A5255,'Controle de Estoque'!A:I,2,FALSE)))</f>
        <v>1SFA611200R1006</v>
      </c>
      <c r="H5255" s="113"/>
      <c r="I5255" s="38"/>
    </row>
    <row r="5256" spans="1:9" x14ac:dyDescent="0.25">
      <c r="A5256" s="122" t="s">
        <v>1573</v>
      </c>
      <c r="B5256" s="109"/>
      <c r="C5256" s="110"/>
      <c r="D5256" s="111"/>
      <c r="E5256" s="112"/>
      <c r="F5256" s="113">
        <f>IF(ISERROR(VLOOKUP(A5256,'Controle de Estoque'!A:I,1,FALSE)),"",VLOOKUP(A5256,'Controle de Estoque'!A:I,4,FALSE))</f>
        <v>0</v>
      </c>
      <c r="G5256" s="114" t="str">
        <f>IF(ISBLANK(A5256),"",IF(ISERROR(VLOOKUP(A5256,'Controle de Estoque'!A:I,1,FALSE)),"Produto não cadastrado",VLOOKUP(A5256,'Controle de Estoque'!A:I,2,FALSE)))</f>
        <v>1SBL321074R7501</v>
      </c>
      <c r="H5256" s="113"/>
      <c r="I5256" s="38"/>
    </row>
    <row r="5257" spans="1:9" x14ac:dyDescent="0.25">
      <c r="A5257" s="98" t="s">
        <v>1915</v>
      </c>
      <c r="B5257" s="109"/>
      <c r="C5257" s="110"/>
      <c r="D5257" s="111"/>
      <c r="E5257" s="112"/>
      <c r="F5257" s="113">
        <f>IF(ISERROR(VLOOKUP(A5257,'Controle de Estoque'!A:I,1,FALSE)),"",VLOOKUP(A5257,'Controle de Estoque'!A:I,4,FALSE))</f>
        <v>0</v>
      </c>
      <c r="G5257" s="114" t="str">
        <f>IF(ISBLANK(A5257),"",IF(ISERROR(VLOOKUP(A5257,'Controle de Estoque'!A:I,1,FALSE)),"Produto não cadastrado",VLOOKUP(A5257,'Controle de Estoque'!A:I,2,FALSE)))</f>
        <v>1SVR405654R4000</v>
      </c>
      <c r="H5257" s="113"/>
      <c r="I5257" s="38"/>
    </row>
    <row r="5258" spans="1:9" x14ac:dyDescent="0.25">
      <c r="A5258" s="98" t="s">
        <v>2889</v>
      </c>
      <c r="B5258" s="109"/>
      <c r="C5258" s="110"/>
      <c r="D5258" s="111"/>
      <c r="E5258" s="112"/>
      <c r="F5258" s="113">
        <f>IF(ISERROR(VLOOKUP(A5258,'Controle de Estoque'!A:I,1,FALSE)),"",VLOOKUP(A5258,'Controle de Estoque'!A:I,4,FALSE))</f>
        <v>0</v>
      </c>
      <c r="G5258" s="114" t="str">
        <f>IF(ISBLANK(A5258),"",IF(ISERROR(VLOOKUP(A5258,'Controle de Estoque'!A:I,1,FALSE)),"Produto não cadastrado",VLOOKUP(A5258,'Controle de Estoque'!A:I,2,FALSE)))</f>
        <v>2CLA237010N1904</v>
      </c>
      <c r="H5258" s="113"/>
      <c r="I5258" s="38"/>
    </row>
    <row r="5259" spans="1:9" x14ac:dyDescent="0.25">
      <c r="A5259" s="116" t="s">
        <v>396</v>
      </c>
      <c r="B5259" s="109"/>
      <c r="C5259" s="110"/>
      <c r="D5259" s="111"/>
      <c r="E5259" s="112"/>
      <c r="F5259" s="113">
        <f>IF(ISERROR(VLOOKUP(A5259,'Controle de Estoque'!A:I,1,FALSE)),"",VLOOKUP(A5259,'Controle de Estoque'!A:I,4,FALSE))</f>
        <v>0</v>
      </c>
      <c r="G5259" s="114" t="str">
        <f>IF(ISBLANK(A5259),"",IF(ISERROR(VLOOKUP(A5259,'Controle de Estoque'!A:I,1,FALSE)),"Produto não cadastrado",VLOOKUP(A5259,'Controle de Estoque'!A:I,2,FALSE)))</f>
        <v>1SCA080885R1001</v>
      </c>
      <c r="H5259" s="113"/>
      <c r="I5259" s="38"/>
    </row>
    <row r="5260" spans="1:9" x14ac:dyDescent="0.25">
      <c r="A5260" s="98" t="s">
        <v>1771</v>
      </c>
      <c r="B5260" s="109"/>
      <c r="C5260" s="110"/>
      <c r="D5260" s="111"/>
      <c r="E5260" s="112"/>
      <c r="F5260" s="113">
        <f>IF(ISERROR(VLOOKUP(A5260,'Controle de Estoque'!A:I,1,FALSE)),"",VLOOKUP(A5260,'Controle de Estoque'!A:I,4,FALSE))</f>
        <v>0</v>
      </c>
      <c r="G5260" s="114" t="str">
        <f>IF(ISBLANK(A5260),"",IF(ISERROR(VLOOKUP(A5260,'Controle de Estoque'!A:I,1,FALSE)),"Produto não cadastrado",VLOOKUP(A5260,'Controle de Estoque'!A:I,2,FALSE)))</f>
        <v>CL2-523Y</v>
      </c>
      <c r="H5260" s="113"/>
      <c r="I5260" s="38"/>
    </row>
    <row r="5261" spans="1:9" x14ac:dyDescent="0.25">
      <c r="A5261" s="98" t="s">
        <v>1798</v>
      </c>
      <c r="B5261" s="109"/>
      <c r="C5261" s="110"/>
      <c r="D5261" s="111"/>
      <c r="E5261" s="112"/>
      <c r="F5261" s="113">
        <f>IF(ISERROR(VLOOKUP(A5261,'Controle de Estoque'!A:I,1,FALSE)),"",VLOOKUP(A5261,'Controle de Estoque'!A:I,4,FALSE))</f>
        <v>0</v>
      </c>
      <c r="G5261" s="114" t="str">
        <f>IF(ISBLANK(A5261),"",IF(ISERROR(VLOOKUP(A5261,'Controle de Estoque'!A:I,1,FALSE)),"Produto não cadastrado",VLOOKUP(A5261,'Controle de Estoque'!A:I,2,FALSE)))</f>
        <v>1SFA619402R5234</v>
      </c>
      <c r="H5261" s="113"/>
      <c r="I5261" s="38"/>
    </row>
    <row r="5262" spans="1:9" x14ac:dyDescent="0.25">
      <c r="A5262" s="116" t="s">
        <v>859</v>
      </c>
      <c r="B5262" s="109"/>
      <c r="C5262" s="110"/>
      <c r="D5262" s="111"/>
      <c r="E5262" s="112"/>
      <c r="F5262" s="113">
        <f>IF(ISERROR(VLOOKUP(A5262,'Controle de Estoque'!A:I,1,FALSE)),"",VLOOKUP(A5262,'Controle de Estoque'!A:I,4,FALSE))</f>
        <v>0</v>
      </c>
      <c r="G5262" s="114" t="str">
        <f>IF(ISBLANK(A5262),"",IF(ISERROR(VLOOKUP(A5262,'Controle de Estoque'!A:I,1,FALSE)),"Produto não cadastrado",VLOOKUP(A5262,'Controle de Estoque'!A:I,2,FALSE)))</f>
        <v>2CMA193252R1000</v>
      </c>
      <c r="H5262" s="113"/>
      <c r="I5262" s="38"/>
    </row>
    <row r="5263" spans="1:9" x14ac:dyDescent="0.25">
      <c r="A5263" s="98" t="s">
        <v>2362</v>
      </c>
      <c r="B5263" s="109"/>
      <c r="C5263" s="110"/>
      <c r="D5263" s="111"/>
      <c r="E5263" s="112"/>
      <c r="F5263" s="113">
        <f>IF(ISERROR(VLOOKUP(A5263,'Controle de Estoque'!A:I,1,FALSE)),"",VLOOKUP(A5263,'Controle de Estoque'!A:I,4,FALSE))</f>
        <v>0</v>
      </c>
      <c r="G5263" s="114" t="str">
        <f>IF(ISBLANK(A5263),"",IF(ISERROR(VLOOKUP(A5263,'Controle de Estoque'!A:I,1,FALSE)),"Produto não cadastrado",VLOOKUP(A5263,'Controle de Estoque'!A:I,2,FALSE)))</f>
        <v>MLBL-04L</v>
      </c>
      <c r="H5263" s="113"/>
      <c r="I5263" s="38"/>
    </row>
    <row r="5264" spans="1:9" x14ac:dyDescent="0.25">
      <c r="A5264" s="98" t="s">
        <v>2696</v>
      </c>
      <c r="B5264" s="109"/>
      <c r="C5264" s="110"/>
      <c r="D5264" s="111"/>
      <c r="E5264" s="112"/>
      <c r="F5264" s="113">
        <f>IF(ISERROR(VLOOKUP(A5264,'Controle de Estoque'!A:I,1,FALSE)),"",VLOOKUP(A5264,'Controle de Estoque'!A:I,4,FALSE))</f>
        <v>0</v>
      </c>
      <c r="G5264" s="114" t="str">
        <f>IF(ISBLANK(A5264),"",IF(ISERROR(VLOOKUP(A5264,'Controle de Estoque'!A:I,1,FALSE)),"Produto não cadastrado",VLOOKUP(A5264,'Controle de Estoque'!A:I,2,FALSE)))</f>
        <v>2CLA137220N1304S</v>
      </c>
      <c r="H5264" s="113"/>
      <c r="I5264" s="38"/>
    </row>
    <row r="5265" spans="1:9" x14ac:dyDescent="0.25">
      <c r="A5265" s="98" t="s">
        <v>2938</v>
      </c>
      <c r="B5265" s="109"/>
      <c r="C5265" s="110"/>
      <c r="D5265" s="111"/>
      <c r="E5265" s="112"/>
      <c r="F5265" s="113">
        <f>IF(ISERROR(VLOOKUP(A5265,'Controle de Estoque'!A:I,1,FALSE)),"",VLOOKUP(A5265,'Controle de Estoque'!A:I,4,FALSE))</f>
        <v>0</v>
      </c>
      <c r="G5265" s="114" t="str">
        <f>IF(ISBLANK(A5265),"",IF(ISERROR(VLOOKUP(A5265,'Controle de Estoque'!A:I,1,FALSE)),"Produto não cadastrado",VLOOKUP(A5265,'Controle de Estoque'!A:I,2,FALSE)))</f>
        <v>2CLA267360N1904S</v>
      </c>
      <c r="H5265" s="113"/>
      <c r="I5265" s="38"/>
    </row>
    <row r="5266" spans="1:9" x14ac:dyDescent="0.25">
      <c r="A5266" s="98" t="s">
        <v>3224</v>
      </c>
      <c r="B5266" s="109"/>
      <c r="C5266" s="110"/>
      <c r="D5266" s="111"/>
      <c r="E5266" s="112"/>
      <c r="F5266" s="113">
        <f>IF(ISERROR(VLOOKUP(A5266,'Controle de Estoque'!A:I,1,FALSE)),"",VLOOKUP(A5266,'Controle de Estoque'!A:I,4,FALSE))</f>
        <v>2</v>
      </c>
      <c r="G5266" s="114" t="str">
        <f>IF(ISBLANK(A5266),"",IF(ISERROR(VLOOKUP(A5266,'Controle de Estoque'!A:I,1,FALSE)),"Produto não cadastrado",VLOOKUP(A5266,'Controle de Estoque'!A:I,2,FALSE)))</f>
        <v>2CTB803871R2300</v>
      </c>
      <c r="H5266" s="113"/>
      <c r="I5266" s="38"/>
    </row>
    <row r="5267" spans="1:9" x14ac:dyDescent="0.25">
      <c r="A5267" s="98" t="s">
        <v>3459</v>
      </c>
      <c r="B5267" s="109"/>
      <c r="C5267" s="110"/>
      <c r="D5267" s="111"/>
      <c r="E5267" s="112"/>
      <c r="F5267" s="113">
        <f>IF(ISERROR(VLOOKUP(A5267,'Controle de Estoque'!A:I,1,FALSE)),"",VLOOKUP(A5267,'Controle de Estoque'!A:I,4,FALSE))</f>
        <v>0</v>
      </c>
      <c r="G5267" s="114" t="str">
        <f>IF(ISBLANK(A5267),"",IF(ISERROR(VLOOKUP(A5267,'Controle de Estoque'!A:I,1,FALSE)),"Produto não cadastrado",VLOOKUP(A5267,'Controle de Estoque'!A:I,2,FALSE)))</f>
        <v>2CDS253001R0504</v>
      </c>
      <c r="H5267" s="113"/>
      <c r="I5267" s="38"/>
    </row>
    <row r="5268" spans="1:9" x14ac:dyDescent="0.25">
      <c r="A5268" s="98" t="s">
        <v>3540</v>
      </c>
      <c r="B5268" s="109"/>
      <c r="C5268" s="110"/>
      <c r="D5268" s="111"/>
      <c r="E5268" s="112"/>
      <c r="F5268" s="113">
        <f>IF(ISERROR(VLOOKUP(A5268,'Controle de Estoque'!A:I,1,FALSE)),"",VLOOKUP(A5268,'Controle de Estoque'!A:I,4,FALSE))</f>
        <v>0</v>
      </c>
      <c r="G5268" s="114" t="str">
        <f>IF(ISBLANK(A5268),"",IF(ISERROR(VLOOKUP(A5268,'Controle de Estoque'!A:I,1,FALSE)),"Produto não cadastrado",VLOOKUP(A5268,'Controle de Estoque'!A:I,2,FALSE)))</f>
        <v>GJF1101903R0001</v>
      </c>
      <c r="H5268" s="113"/>
      <c r="I5268" s="38"/>
    </row>
    <row r="5269" spans="1:9" x14ac:dyDescent="0.25">
      <c r="A5269" s="98" t="s">
        <v>1540</v>
      </c>
      <c r="B5269" s="109"/>
      <c r="C5269" s="110"/>
      <c r="D5269" s="111"/>
      <c r="E5269" s="112"/>
      <c r="F5269" s="113">
        <f>IF(ISERROR(VLOOKUP(A5269,'Controle de Estoque'!A:I,1,FALSE)),"",VLOOKUP(A5269,'Controle de Estoque'!A:I,4,FALSE))</f>
        <v>0</v>
      </c>
      <c r="G5269" s="114" t="str">
        <f>IF(ISBLANK(A5269),"",IF(ISERROR(VLOOKUP(A5269,'Controle de Estoque'!A:I,1,FALSE)),"Produto não cadastrado",VLOOKUP(A5269,'Controle de Estoque'!A:I,2,FALSE)))</f>
        <v>1SBL901074R2601</v>
      </c>
      <c r="H5269" s="113"/>
      <c r="I5269" s="38"/>
    </row>
    <row r="5270" spans="1:9" x14ac:dyDescent="0.25">
      <c r="A5270" s="98" t="s">
        <v>1541</v>
      </c>
      <c r="B5270" s="109"/>
      <c r="C5270" s="110"/>
      <c r="D5270" s="111"/>
      <c r="E5270" s="112"/>
      <c r="F5270" s="113">
        <f>IF(ISERROR(VLOOKUP(A5270,'Controle de Estoque'!A:I,1,FALSE)),"",VLOOKUP(A5270,'Controle de Estoque'!A:I,4,FALSE))</f>
        <v>19</v>
      </c>
      <c r="G5270" s="114" t="str">
        <f>IF(ISBLANK(A5270),"",IF(ISERROR(VLOOKUP(A5270,'Controle de Estoque'!A:I,1,FALSE)),"Produto não cadastrado",VLOOKUP(A5270,'Controle de Estoque'!A:I,2,FALSE)))</f>
        <v>1SBL901074R7501</v>
      </c>
      <c r="H5270" s="113"/>
      <c r="I5270" s="38"/>
    </row>
    <row r="5271" spans="1:9" x14ac:dyDescent="0.25">
      <c r="A5271" s="98" t="s">
        <v>1542</v>
      </c>
      <c r="B5271" s="109">
        <v>46042</v>
      </c>
      <c r="C5271" s="110">
        <v>6</v>
      </c>
      <c r="D5271" s="111"/>
      <c r="E5271" s="112"/>
      <c r="F5271" s="113">
        <f>IF(ISERROR(VLOOKUP(A5271,'Controle de Estoque'!A:I,1,FALSE)),"",VLOOKUP(A5271,'Controle de Estoque'!A:I,4,FALSE))</f>
        <v>31</v>
      </c>
      <c r="G5271" s="114" t="str">
        <f>IF(ISBLANK(A5271),"",IF(ISERROR(VLOOKUP(A5271,'Controle de Estoque'!A:I,1,FALSE)),"Produto não cadastrado",VLOOKUP(A5271,'Controle de Estoque'!A:I,2,FALSE)))</f>
        <v>1SBL901074R2610</v>
      </c>
      <c r="H5271" s="113" t="s">
        <v>8349</v>
      </c>
      <c r="I5271" s="38"/>
    </row>
    <row r="5272" spans="1:9" x14ac:dyDescent="0.25">
      <c r="A5272" s="98" t="s">
        <v>1543</v>
      </c>
      <c r="B5272" s="109">
        <v>46042</v>
      </c>
      <c r="C5272" s="110"/>
      <c r="D5272" s="111"/>
      <c r="E5272" s="112"/>
      <c r="F5272" s="113">
        <f>IF(ISERROR(VLOOKUP(A5272,'Controle de Estoque'!A:I,1,FALSE)),"",VLOOKUP(A5272,'Controle de Estoque'!A:I,4,FALSE))</f>
        <v>0</v>
      </c>
      <c r="G5272" s="114" t="str">
        <f>IF(ISBLANK(A5272),"",IF(ISERROR(VLOOKUP(A5272,'Controle de Estoque'!A:I,1,FALSE)),"Produto não cadastrado",VLOOKUP(A5272,'Controle de Estoque'!A:I,2,FALSE)))</f>
        <v>1SBL901074R7510</v>
      </c>
      <c r="H5272" s="113"/>
      <c r="I5272" s="38"/>
    </row>
    <row r="5273" spans="1:9" x14ac:dyDescent="0.25">
      <c r="A5273" s="98" t="s">
        <v>1544</v>
      </c>
      <c r="B5273" s="109">
        <v>46042</v>
      </c>
      <c r="C5273" s="110"/>
      <c r="D5273" s="111"/>
      <c r="E5273" s="112"/>
      <c r="F5273" s="113">
        <f>IF(ISERROR(VLOOKUP(A5273,'Controle de Estoque'!A:I,1,FALSE)),"",VLOOKUP(A5273,'Controle de Estoque'!A:I,4,FALSE))</f>
        <v>10</v>
      </c>
      <c r="G5273" s="114" t="str">
        <f>IF(ISBLANK(A5273),"",IF(ISERROR(VLOOKUP(A5273,'Controle de Estoque'!A:I,1,FALSE)),"Produto não cadastrado",VLOOKUP(A5273,'Controle de Estoque'!A:I,2,FALSE)))</f>
        <v>1SBL901074R8110</v>
      </c>
      <c r="H5273" s="113"/>
      <c r="I5273" s="38"/>
    </row>
    <row r="5274" spans="1:9" x14ac:dyDescent="0.25">
      <c r="A5274" s="122" t="s">
        <v>1545</v>
      </c>
      <c r="B5274" s="109">
        <v>46042</v>
      </c>
      <c r="C5274" s="110"/>
      <c r="D5274" s="111"/>
      <c r="E5274" s="112"/>
      <c r="F5274" s="113">
        <f>IF(ISERROR(VLOOKUP(A5274,'Controle de Estoque'!A:I,1,FALSE)),"",VLOOKUP(A5274,'Controle de Estoque'!A:I,4,FALSE))</f>
        <v>2</v>
      </c>
      <c r="G5274" s="114" t="str">
        <f>IF(ISBLANK(A5274),"",IF(ISERROR(VLOOKUP(A5274,'Controle de Estoque'!A:I,1,FALSE)),"Produto não cadastrado",VLOOKUP(A5274,'Controle de Estoque'!A:I,2,FALSE)))</f>
        <v>1SFL981074R2611</v>
      </c>
      <c r="H5274" s="113"/>
      <c r="I5274" s="38"/>
    </row>
    <row r="5275" spans="1:9" x14ac:dyDescent="0.25">
      <c r="A5275" s="98" t="s">
        <v>1546</v>
      </c>
      <c r="B5275" s="109">
        <v>46042</v>
      </c>
      <c r="C5275" s="110"/>
      <c r="D5275" s="111"/>
      <c r="E5275" s="112"/>
      <c r="F5275" s="113">
        <f>IF(ISERROR(VLOOKUP(A5275,'Controle de Estoque'!A:I,1,FALSE)),"",VLOOKUP(A5275,'Controle de Estoque'!A:I,4,FALSE))</f>
        <v>4</v>
      </c>
      <c r="G5275" s="114" t="str">
        <f>IF(ISBLANK(A5275),"",IF(ISERROR(VLOOKUP(A5275,'Controle de Estoque'!A:I,1,FALSE)),"Produto não cadastrado",VLOOKUP(A5275,'Controle de Estoque'!A:I,2,FALSE)))</f>
        <v>1SFL981074R7511</v>
      </c>
      <c r="H5275" s="113"/>
      <c r="I5275" s="38"/>
    </row>
    <row r="5276" spans="1:9" x14ac:dyDescent="0.25">
      <c r="A5276" s="98" t="s">
        <v>1547</v>
      </c>
      <c r="B5276" s="109">
        <v>46042</v>
      </c>
      <c r="C5276" s="110"/>
      <c r="D5276" s="111"/>
      <c r="E5276" s="112"/>
      <c r="F5276" s="113">
        <f>IF(ISERROR(VLOOKUP(A5276,'Controle de Estoque'!A:I,1,FALSE)),"",VLOOKUP(A5276,'Controle de Estoque'!A:I,4,FALSE))</f>
        <v>0</v>
      </c>
      <c r="G5276" s="114" t="str">
        <f>IF(ISBLANK(A5276),"",IF(ISERROR(VLOOKUP(A5276,'Controle de Estoque'!A:I,1,FALSE)),"Produto não cadastrado",VLOOKUP(A5276,'Controle de Estoque'!A:I,2,FALSE)))</f>
        <v>1SFL981074R8511</v>
      </c>
      <c r="H5276" s="113"/>
      <c r="I5276" s="38"/>
    </row>
    <row r="5277" spans="1:9" x14ac:dyDescent="0.25">
      <c r="A5277" s="98" t="s">
        <v>1548</v>
      </c>
      <c r="B5277" s="109">
        <v>46042</v>
      </c>
      <c r="C5277" s="110"/>
      <c r="D5277" s="111"/>
      <c r="E5277" s="112"/>
      <c r="F5277" s="113">
        <f>IF(ISERROR(VLOOKUP(A5277,'Controle de Estoque'!A:I,1,FALSE)),"",VLOOKUP(A5277,'Controle de Estoque'!A:I,4,FALSE))</f>
        <v>10</v>
      </c>
      <c r="G5277" s="114" t="str">
        <f>IF(ISBLANK(A5277),"",IF(ISERROR(VLOOKUP(A5277,'Controle de Estoque'!A:I,1,FALSE)),"Produto não cadastrado",VLOOKUP(A5277,'Controle de Estoque'!A:I,2,FALSE)))</f>
        <v>1SBL911074R2601</v>
      </c>
      <c r="H5277" s="113"/>
      <c r="I5277" s="38"/>
    </row>
    <row r="5278" spans="1:9" x14ac:dyDescent="0.25">
      <c r="A5278" s="98" t="s">
        <v>1549</v>
      </c>
      <c r="B5278" s="109">
        <v>46042</v>
      </c>
      <c r="C5278" s="110"/>
      <c r="D5278" s="111"/>
      <c r="E5278" s="112"/>
      <c r="F5278" s="113">
        <f>IF(ISERROR(VLOOKUP(A5278,'Controle de Estoque'!A:I,1,FALSE)),"",VLOOKUP(A5278,'Controle de Estoque'!A:I,4,FALSE))</f>
        <v>5</v>
      </c>
      <c r="G5278" s="114" t="str">
        <f>IF(ISBLANK(A5278),"",IF(ISERROR(VLOOKUP(A5278,'Controle de Estoque'!A:I,1,FALSE)),"Produto não cadastrado",VLOOKUP(A5278,'Controle de Estoque'!A:I,2,FALSE)))</f>
        <v>1SBL911074R7501</v>
      </c>
      <c r="H5278" s="113"/>
      <c r="I5278" s="38"/>
    </row>
    <row r="5279" spans="1:9" x14ac:dyDescent="0.25">
      <c r="A5279" s="98" t="s">
        <v>1550</v>
      </c>
      <c r="B5279" s="109">
        <v>46042</v>
      </c>
      <c r="C5279" s="110"/>
      <c r="D5279" s="111"/>
      <c r="E5279" s="112"/>
      <c r="F5279" s="113">
        <f>IF(ISERROR(VLOOKUP(A5279,'Controle de Estoque'!A:I,1,FALSE)),"",VLOOKUP(A5279,'Controle de Estoque'!A:I,4,FALSE))</f>
        <v>1</v>
      </c>
      <c r="G5279" s="114" t="str">
        <f>IF(ISBLANK(A5279),"",IF(ISERROR(VLOOKUP(A5279,'Controle de Estoque'!A:I,1,FALSE)),"Produto não cadastrado",VLOOKUP(A5279,'Controle de Estoque'!A:I,2,FALSE)))</f>
        <v>1SBL911074R2610</v>
      </c>
      <c r="H5279" s="113"/>
      <c r="I5279" s="38"/>
    </row>
    <row r="5280" spans="1:9" x14ac:dyDescent="0.25">
      <c r="A5280" s="98" t="s">
        <v>1551</v>
      </c>
      <c r="B5280" s="109">
        <v>46042</v>
      </c>
      <c r="C5280" s="110"/>
      <c r="D5280" s="111"/>
      <c r="E5280" s="112"/>
      <c r="F5280" s="113">
        <f>IF(ISERROR(VLOOKUP(A5280,'Controle de Estoque'!A:I,1,FALSE)),"",VLOOKUP(A5280,'Controle de Estoque'!A:I,4,FALSE))</f>
        <v>4</v>
      </c>
      <c r="G5280" s="114" t="str">
        <f>IF(ISBLANK(A5280),"",IF(ISERROR(VLOOKUP(A5280,'Controle de Estoque'!A:I,1,FALSE)),"Produto não cadastrado",VLOOKUP(A5280,'Controle de Estoque'!A:I,2,FALSE)))</f>
        <v>1SBL911074R7510</v>
      </c>
      <c r="H5280" s="113"/>
      <c r="I5280" s="38"/>
    </row>
    <row r="5281" spans="1:9" x14ac:dyDescent="0.25">
      <c r="A5281" s="98" t="s">
        <v>1552</v>
      </c>
      <c r="B5281" s="109">
        <v>46042</v>
      </c>
      <c r="C5281" s="110"/>
      <c r="D5281" s="111"/>
      <c r="E5281" s="112"/>
      <c r="F5281" s="113">
        <f>IF(ISERROR(VLOOKUP(A5281,'Controle de Estoque'!A:I,1,FALSE)),"",VLOOKUP(A5281,'Controle de Estoque'!A:I,4,FALSE))</f>
        <v>18</v>
      </c>
      <c r="G5281" s="114" t="str">
        <f>IF(ISBLANK(A5281),"",IF(ISERROR(VLOOKUP(A5281,'Controle de Estoque'!A:I,1,FALSE)),"Produto não cadastrado",VLOOKUP(A5281,'Controle de Estoque'!A:I,2,FALSE)))</f>
        <v>1SBL911074R8110</v>
      </c>
      <c r="H5281" s="113"/>
      <c r="I5281" s="38"/>
    </row>
    <row r="5282" spans="1:9" x14ac:dyDescent="0.25">
      <c r="A5282" s="122" t="s">
        <v>1553</v>
      </c>
      <c r="B5282" s="109">
        <v>46042</v>
      </c>
      <c r="C5282" s="110"/>
      <c r="D5282" s="111"/>
      <c r="E5282" s="112"/>
      <c r="F5282" s="113">
        <f>IF(ISERROR(VLOOKUP(A5282,'Controle de Estoque'!A:I,1,FALSE)),"",VLOOKUP(A5282,'Controle de Estoque'!A:I,4,FALSE))</f>
        <v>5</v>
      </c>
      <c r="G5282" s="114" t="str">
        <f>IF(ISBLANK(A5282),"",IF(ISERROR(VLOOKUP(A5282,'Controle de Estoque'!A:I,1,FALSE)),"Produto não cadastrado",VLOOKUP(A5282,'Controle de Estoque'!A:I,2,FALSE)))</f>
        <v>1SFL991074R2611</v>
      </c>
      <c r="H5282" s="113"/>
      <c r="I5282" s="38"/>
    </row>
    <row r="5283" spans="1:9" x14ac:dyDescent="0.25">
      <c r="A5283" s="122" t="s">
        <v>1554</v>
      </c>
      <c r="B5283" s="109">
        <v>46042</v>
      </c>
      <c r="C5283" s="110"/>
      <c r="D5283" s="111"/>
      <c r="E5283" s="112"/>
      <c r="F5283" s="113">
        <f>IF(ISERROR(VLOOKUP(A5283,'Controle de Estoque'!A:I,1,FALSE)),"",VLOOKUP(A5283,'Controle de Estoque'!A:I,4,FALSE))</f>
        <v>1</v>
      </c>
      <c r="G5283" s="114" t="str">
        <f>IF(ISBLANK(A5283),"",IF(ISERROR(VLOOKUP(A5283,'Controle de Estoque'!A:I,1,FALSE)),"Produto não cadastrado",VLOOKUP(A5283,'Controle de Estoque'!A:I,2,FALSE)))</f>
        <v>1SFL991074R7511</v>
      </c>
      <c r="H5283" s="113"/>
      <c r="I5283" s="38"/>
    </row>
    <row r="5284" spans="1:9" x14ac:dyDescent="0.25">
      <c r="A5284" s="98" t="s">
        <v>1555</v>
      </c>
      <c r="B5284" s="109">
        <v>46042</v>
      </c>
      <c r="C5284" s="110"/>
      <c r="D5284" s="111"/>
      <c r="E5284" s="112"/>
      <c r="F5284" s="113">
        <f>IF(ISERROR(VLOOKUP(A5284,'Controle de Estoque'!A:I,1,FALSE)),"",VLOOKUP(A5284,'Controle de Estoque'!A:I,4,FALSE))</f>
        <v>3</v>
      </c>
      <c r="G5284" s="114" t="str">
        <f>IF(ISBLANK(A5284),"",IF(ISERROR(VLOOKUP(A5284,'Controle de Estoque'!A:I,1,FALSE)),"Produto não cadastrado",VLOOKUP(A5284,'Controle de Estoque'!A:I,2,FALSE)))</f>
        <v>1SBL921074R2601</v>
      </c>
      <c r="H5284" s="113"/>
      <c r="I5284" s="38"/>
    </row>
    <row r="5285" spans="1:9" x14ac:dyDescent="0.25">
      <c r="A5285" s="98" t="s">
        <v>1556</v>
      </c>
      <c r="B5285" s="109">
        <v>46042</v>
      </c>
      <c r="C5285" s="110"/>
      <c r="D5285" s="111"/>
      <c r="E5285" s="112"/>
      <c r="F5285" s="113">
        <f>IF(ISERROR(VLOOKUP(A5285,'Controle de Estoque'!A:I,1,FALSE)),"",VLOOKUP(A5285,'Controle de Estoque'!A:I,4,FALSE))</f>
        <v>4</v>
      </c>
      <c r="G5285" s="114" t="str">
        <f>IF(ISBLANK(A5285),"",IF(ISERROR(VLOOKUP(A5285,'Controle de Estoque'!A:I,1,FALSE)),"Produto não cadastrado",VLOOKUP(A5285,'Controle de Estoque'!A:I,2,FALSE)))</f>
        <v>1SBL921074R7501</v>
      </c>
      <c r="H5285" s="113"/>
      <c r="I5285" s="38"/>
    </row>
    <row r="5286" spans="1:9" x14ac:dyDescent="0.25">
      <c r="A5286" s="98" t="s">
        <v>1557</v>
      </c>
      <c r="B5286" s="109">
        <v>46042</v>
      </c>
      <c r="C5286" s="110"/>
      <c r="D5286" s="111"/>
      <c r="E5286" s="112"/>
      <c r="F5286" s="113">
        <f>IF(ISERROR(VLOOKUP(A5286,'Controle de Estoque'!A:I,1,FALSE)),"",VLOOKUP(A5286,'Controle de Estoque'!A:I,4,FALSE))</f>
        <v>0</v>
      </c>
      <c r="G5286" s="114" t="str">
        <f>IF(ISBLANK(A5286),"",IF(ISERROR(VLOOKUP(A5286,'Controle de Estoque'!A:I,1,FALSE)),"Produto não cadastrado",VLOOKUP(A5286,'Controle de Estoque'!A:I,2,FALSE)))</f>
        <v>1SBL921074R8101</v>
      </c>
      <c r="H5286" s="113"/>
      <c r="I5286" s="38"/>
    </row>
    <row r="5287" spans="1:9" x14ac:dyDescent="0.25">
      <c r="A5287" s="98" t="s">
        <v>1558</v>
      </c>
      <c r="B5287" s="109">
        <v>46042</v>
      </c>
      <c r="C5287" s="110"/>
      <c r="D5287" s="111"/>
      <c r="E5287" s="112"/>
      <c r="F5287" s="113">
        <f>IF(ISERROR(VLOOKUP(A5287,'Controle de Estoque'!A:I,1,FALSE)),"",VLOOKUP(A5287,'Controle de Estoque'!A:I,4,FALSE))</f>
        <v>5</v>
      </c>
      <c r="G5287" s="114" t="str">
        <f>IF(ISBLANK(A5287),"",IF(ISERROR(VLOOKUP(A5287,'Controle de Estoque'!A:I,1,FALSE)),"Produto não cadastrado",VLOOKUP(A5287,'Controle de Estoque'!A:I,2,FALSE)))</f>
        <v>1SBL921074R2610</v>
      </c>
      <c r="H5287" s="113"/>
      <c r="I5287" s="38"/>
    </row>
    <row r="5288" spans="1:9" x14ac:dyDescent="0.25">
      <c r="A5288" s="98" t="s">
        <v>1559</v>
      </c>
      <c r="B5288" s="109">
        <v>46042</v>
      </c>
      <c r="C5288" s="110"/>
      <c r="D5288" s="111"/>
      <c r="E5288" s="112"/>
      <c r="F5288" s="113">
        <f>IF(ISERROR(VLOOKUP(A5288,'Controle de Estoque'!A:I,1,FALSE)),"",VLOOKUP(A5288,'Controle de Estoque'!A:I,4,FALSE))</f>
        <v>1</v>
      </c>
      <c r="G5288" s="114" t="str">
        <f>IF(ISBLANK(A5288),"",IF(ISERROR(VLOOKUP(A5288,'Controle de Estoque'!A:I,1,FALSE)),"Produto não cadastrado",VLOOKUP(A5288,'Controle de Estoque'!A:I,2,FALSE)))</f>
        <v>1SBL921074R7510</v>
      </c>
      <c r="H5288" s="113"/>
      <c r="I5288" s="38"/>
    </row>
    <row r="5289" spans="1:9" x14ac:dyDescent="0.25">
      <c r="A5289" s="98" t="s">
        <v>1560</v>
      </c>
      <c r="B5289" s="109">
        <v>46042</v>
      </c>
      <c r="C5289" s="110"/>
      <c r="D5289" s="111"/>
      <c r="E5289" s="112"/>
      <c r="F5289" s="113">
        <f>IF(ISERROR(VLOOKUP(A5289,'Controle de Estoque'!A:I,1,FALSE)),"",VLOOKUP(A5289,'Controle de Estoque'!A:I,4,FALSE))</f>
        <v>0</v>
      </c>
      <c r="G5289" s="114" t="str">
        <f>IF(ISBLANK(A5289),"",IF(ISERROR(VLOOKUP(A5289,'Controle de Estoque'!A:I,1,FALSE)),"Produto não cadastrado",VLOOKUP(A5289,'Controle de Estoque'!A:I,2,FALSE)))</f>
        <v>1SBL921074R8110</v>
      </c>
      <c r="H5289" s="113"/>
      <c r="I5289" s="38"/>
    </row>
    <row r="5290" spans="1:9" x14ac:dyDescent="0.25">
      <c r="A5290" s="98" t="s">
        <v>1561</v>
      </c>
      <c r="B5290" s="109">
        <v>46042</v>
      </c>
      <c r="C5290" s="110"/>
      <c r="D5290" s="111"/>
      <c r="E5290" s="112"/>
      <c r="F5290" s="113">
        <f>IF(ISERROR(VLOOKUP(A5290,'Controle de Estoque'!A:I,1,FALSE)),"",VLOOKUP(A5290,'Controle de Estoque'!A:I,4,FALSE))</f>
        <v>5</v>
      </c>
      <c r="G5290" s="114" t="str">
        <f>IF(ISBLANK(A5290),"",IF(ISERROR(VLOOKUP(A5290,'Controle de Estoque'!A:I,1,FALSE)),"Produto não cadastrado",VLOOKUP(A5290,'Controle de Estoque'!A:I,2,FALSE)))</f>
        <v>1SBL931074R2601</v>
      </c>
      <c r="H5290" s="113"/>
      <c r="I5290" s="38"/>
    </row>
    <row r="5291" spans="1:9" x14ac:dyDescent="0.25">
      <c r="A5291" s="98" t="s">
        <v>1562</v>
      </c>
      <c r="B5291" s="109">
        <v>46042</v>
      </c>
      <c r="C5291" s="110"/>
      <c r="D5291" s="111"/>
      <c r="E5291" s="112"/>
      <c r="F5291" s="113">
        <f>IF(ISERROR(VLOOKUP(A5291,'Controle de Estoque'!A:I,1,FALSE)),"",VLOOKUP(A5291,'Controle de Estoque'!A:I,4,FALSE))</f>
        <v>5</v>
      </c>
      <c r="G5291" s="114" t="str">
        <f>IF(ISBLANK(A5291),"",IF(ISERROR(VLOOKUP(A5291,'Controle de Estoque'!A:I,1,FALSE)),"Produto não cadastrado",VLOOKUP(A5291,'Controle de Estoque'!A:I,2,FALSE)))</f>
        <v>1SBL931074R7501</v>
      </c>
      <c r="H5291" s="113"/>
      <c r="I5291" s="38"/>
    </row>
    <row r="5292" spans="1:9" x14ac:dyDescent="0.25">
      <c r="A5292" s="98" t="s">
        <v>1563</v>
      </c>
      <c r="B5292" s="109">
        <v>46042</v>
      </c>
      <c r="C5292" s="110"/>
      <c r="D5292" s="111"/>
      <c r="E5292" s="112"/>
      <c r="F5292" s="113">
        <f>IF(ISERROR(VLOOKUP(A5292,'Controle de Estoque'!A:I,1,FALSE)),"",VLOOKUP(A5292,'Controle de Estoque'!A:I,4,FALSE))</f>
        <v>2</v>
      </c>
      <c r="G5292" s="114" t="str">
        <f>IF(ISBLANK(A5292),"",IF(ISERROR(VLOOKUP(A5292,'Controle de Estoque'!A:I,1,FALSE)),"Produto não cadastrado",VLOOKUP(A5292,'Controle de Estoque'!A:I,2,FALSE)))</f>
        <v>1SBL931074R8101</v>
      </c>
      <c r="H5292" s="113"/>
      <c r="I5292" s="38"/>
    </row>
    <row r="5293" spans="1:9" x14ac:dyDescent="0.25">
      <c r="A5293" s="98" t="s">
        <v>1564</v>
      </c>
      <c r="B5293" s="109">
        <v>46042</v>
      </c>
      <c r="C5293" s="110"/>
      <c r="D5293" s="111"/>
      <c r="E5293" s="112"/>
      <c r="F5293" s="113">
        <f>IF(ISERROR(VLOOKUP(A5293,'Controle de Estoque'!A:I,1,FALSE)),"",VLOOKUP(A5293,'Controle de Estoque'!A:I,4,FALSE))</f>
        <v>25</v>
      </c>
      <c r="G5293" s="114" t="str">
        <f>IF(ISBLANK(A5293),"",IF(ISERROR(VLOOKUP(A5293,'Controle de Estoque'!A:I,1,FALSE)),"Produto não cadastrado",VLOOKUP(A5293,'Controle de Estoque'!A:I,2,FALSE)))</f>
        <v>1SBL931074R2610</v>
      </c>
      <c r="H5293" s="113"/>
      <c r="I5293" s="38"/>
    </row>
    <row r="5294" spans="1:9" x14ac:dyDescent="0.25">
      <c r="A5294" s="98" t="s">
        <v>1565</v>
      </c>
      <c r="B5294" s="109">
        <v>46042</v>
      </c>
      <c r="C5294" s="110"/>
      <c r="D5294" s="111"/>
      <c r="E5294" s="112"/>
      <c r="F5294" s="113">
        <f>IF(ISERROR(VLOOKUP(A5294,'Controle de Estoque'!A:I,1,FALSE)),"",VLOOKUP(A5294,'Controle de Estoque'!A:I,4,FALSE))</f>
        <v>19</v>
      </c>
      <c r="G5294" s="114" t="str">
        <f>IF(ISBLANK(A5294),"",IF(ISERROR(VLOOKUP(A5294,'Controle de Estoque'!A:I,1,FALSE)),"Produto não cadastrado",VLOOKUP(A5294,'Controle de Estoque'!A:I,2,FALSE)))</f>
        <v>1SBL931074R7510</v>
      </c>
      <c r="H5294" s="113"/>
      <c r="I5294" s="38"/>
    </row>
    <row r="5295" spans="1:9" x14ac:dyDescent="0.25">
      <c r="A5295" s="98" t="s">
        <v>1566</v>
      </c>
      <c r="B5295" s="109">
        <v>46042</v>
      </c>
      <c r="C5295" s="110"/>
      <c r="D5295" s="111"/>
      <c r="E5295" s="112"/>
      <c r="F5295" s="113">
        <f>IF(ISERROR(VLOOKUP(A5295,'Controle de Estoque'!A:I,1,FALSE)),"",VLOOKUP(A5295,'Controle de Estoque'!A:I,4,FALSE))</f>
        <v>3</v>
      </c>
      <c r="G5295" s="114" t="str">
        <f>IF(ISBLANK(A5295),"",IF(ISERROR(VLOOKUP(A5295,'Controle de Estoque'!A:I,1,FALSE)),"Produto não cadastrado",VLOOKUP(A5295,'Controle de Estoque'!A:I,2,FALSE)))</f>
        <v>1SBL281074R2601</v>
      </c>
      <c r="H5295" s="113"/>
      <c r="I5295" s="38"/>
    </row>
    <row r="5296" spans="1:9" x14ac:dyDescent="0.25">
      <c r="A5296" s="98" t="s">
        <v>7365</v>
      </c>
      <c r="B5296" s="109">
        <v>46042</v>
      </c>
      <c r="C5296" s="110">
        <v>10</v>
      </c>
      <c r="D5296" s="111"/>
      <c r="E5296" s="112"/>
      <c r="F5296" s="113">
        <f>IF(ISERROR(VLOOKUP(A5296,'Controle de Estoque'!A:I,1,FALSE)),"",VLOOKUP(A5296,'Controle de Estoque'!A:I,4,FALSE))</f>
        <v>10</v>
      </c>
      <c r="G5296" s="114" t="str">
        <f>IF(ISBLANK(A5296),"",IF(ISERROR(VLOOKUP(A5296,'Controle de Estoque'!A:I,1,FALSE)),"Produto não cadastrado",VLOOKUP(A5296,'Controle de Estoque'!A:I,2,FALSE)))</f>
        <v>1SBL281074R7501</v>
      </c>
      <c r="H5296" s="113"/>
      <c r="I5296" s="38"/>
    </row>
    <row r="5297" spans="1:9" x14ac:dyDescent="0.25">
      <c r="A5297" s="98" t="s">
        <v>1567</v>
      </c>
      <c r="B5297" s="109">
        <v>46042</v>
      </c>
      <c r="C5297" s="110"/>
      <c r="D5297" s="111"/>
      <c r="E5297" s="112"/>
      <c r="F5297" s="113">
        <f>IF(ISERROR(VLOOKUP(A5297,'Controle de Estoque'!A:I,1,FALSE)),"",VLOOKUP(A5297,'Controle de Estoque'!A:I,4,FALSE))</f>
        <v>0</v>
      </c>
      <c r="G5297" s="114" t="str">
        <f>IF(ISBLANK(A5297),"",IF(ISERROR(VLOOKUP(A5297,'Controle de Estoque'!A:I,1,FALSE)),"Produto não cadastrado",VLOOKUP(A5297,'Controle de Estoque'!A:I,2,FALSE)))</f>
        <v>1SBL281074R8101</v>
      </c>
      <c r="H5297" s="113"/>
      <c r="I5297" s="38"/>
    </row>
    <row r="5298" spans="1:9" x14ac:dyDescent="0.25">
      <c r="A5298" s="98" t="s">
        <v>1568</v>
      </c>
      <c r="B5298" s="109">
        <v>46042</v>
      </c>
      <c r="C5298" s="110"/>
      <c r="D5298" s="111"/>
      <c r="E5298" s="112"/>
      <c r="F5298" s="113">
        <f>IF(ISERROR(VLOOKUP(A5298,'Controle de Estoque'!A:I,1,FALSE)),"",VLOOKUP(A5298,'Controle de Estoque'!A:I,4,FALSE))</f>
        <v>8</v>
      </c>
      <c r="G5298" s="114" t="str">
        <f>IF(ISBLANK(A5298),"",IF(ISERROR(VLOOKUP(A5298,'Controle de Estoque'!A:I,1,FALSE)),"Produto não cadastrado",VLOOKUP(A5298,'Controle de Estoque'!A:I,2,FALSE)))</f>
        <v>1SBL281074R2610</v>
      </c>
      <c r="H5298" s="113"/>
      <c r="I5298" s="38"/>
    </row>
    <row r="5299" spans="1:9" x14ac:dyDescent="0.25">
      <c r="A5299" s="98" t="s">
        <v>1569</v>
      </c>
      <c r="B5299" s="109">
        <v>46042</v>
      </c>
      <c r="C5299" s="110"/>
      <c r="D5299" s="111"/>
      <c r="E5299" s="112"/>
      <c r="F5299" s="113">
        <f>IF(ISERROR(VLOOKUP(A5299,'Controle de Estoque'!A:I,1,FALSE)),"",VLOOKUP(A5299,'Controle de Estoque'!A:I,4,FALSE))</f>
        <v>7</v>
      </c>
      <c r="G5299" s="114" t="str">
        <f>IF(ISBLANK(A5299),"",IF(ISERROR(VLOOKUP(A5299,'Controle de Estoque'!A:I,1,FALSE)),"Produto não cadastrado",VLOOKUP(A5299,'Controle de Estoque'!A:I,2,FALSE)))</f>
        <v>1SBL281074R7510</v>
      </c>
      <c r="H5299" s="113"/>
      <c r="I5299" s="38"/>
    </row>
    <row r="5300" spans="1:9" x14ac:dyDescent="0.25">
      <c r="A5300" s="98" t="s">
        <v>1570</v>
      </c>
      <c r="B5300" s="109">
        <v>46042</v>
      </c>
      <c r="C5300" s="110"/>
      <c r="D5300" s="111"/>
      <c r="E5300" s="112"/>
      <c r="F5300" s="113">
        <f>IF(ISERROR(VLOOKUP(A5300,'Controle de Estoque'!A:I,1,FALSE)),"",VLOOKUP(A5300,'Controle de Estoque'!A:I,4,FALSE))</f>
        <v>0</v>
      </c>
      <c r="G5300" s="114" t="str">
        <f>IF(ISBLANK(A5300),"",IF(ISERROR(VLOOKUP(A5300,'Controle de Estoque'!A:I,1,FALSE)),"Produto não cadastrado",VLOOKUP(A5300,'Controle de Estoque'!A:I,2,FALSE)))</f>
        <v>1SBL281074R8110</v>
      </c>
      <c r="H5300" s="113"/>
      <c r="I5300" s="38"/>
    </row>
    <row r="5301" spans="1:9" x14ac:dyDescent="0.25">
      <c r="A5301" s="98" t="s">
        <v>1571</v>
      </c>
      <c r="B5301" s="109">
        <v>46042</v>
      </c>
      <c r="C5301" s="110"/>
      <c r="D5301" s="111"/>
      <c r="E5301" s="112"/>
      <c r="F5301" s="113">
        <f>IF(ISERROR(VLOOKUP(A5301,'Controle de Estoque'!A:I,1,FALSE)),"",VLOOKUP(A5301,'Controle de Estoque'!A:I,4,FALSE))</f>
        <v>0</v>
      </c>
      <c r="G5301" s="114" t="str">
        <f>IF(ISBLANK(A5301),"",IF(ISERROR(VLOOKUP(A5301,'Controle de Estoque'!A:I,1,FALSE)),"Produto não cadastrado",VLOOKUP(A5301,'Controle de Estoque'!A:I,2,FALSE)))</f>
        <v>1SBL281074R8510</v>
      </c>
      <c r="H5301" s="113"/>
      <c r="I5301" s="38"/>
    </row>
    <row r="5302" spans="1:9" x14ac:dyDescent="0.25">
      <c r="A5302" s="122" t="s">
        <v>1572</v>
      </c>
      <c r="B5302" s="109">
        <v>46042</v>
      </c>
      <c r="C5302" s="110"/>
      <c r="D5302" s="111"/>
      <c r="E5302" s="112"/>
      <c r="F5302" s="113">
        <f>IF(ISERROR(VLOOKUP(A5302,'Controle de Estoque'!A:I,1,FALSE)),"",VLOOKUP(A5302,'Controle de Estoque'!A:I,4,FALSE))</f>
        <v>3</v>
      </c>
      <c r="G5302" s="114" t="str">
        <f>IF(ISBLANK(A5302),"",IF(ISERROR(VLOOKUP(A5302,'Controle de Estoque'!A:I,1,FALSE)),"Produto não cadastrado",VLOOKUP(A5302,'Controle de Estoque'!A:I,2,FALSE)))</f>
        <v>1SBL321074R2601</v>
      </c>
      <c r="H5302" s="113"/>
      <c r="I5302" s="38"/>
    </row>
    <row r="5303" spans="1:9" x14ac:dyDescent="0.25">
      <c r="A5303" s="122" t="s">
        <v>1573</v>
      </c>
      <c r="B5303" s="109">
        <v>46042</v>
      </c>
      <c r="C5303" s="110"/>
      <c r="D5303" s="111"/>
      <c r="E5303" s="112"/>
      <c r="F5303" s="113">
        <f>IF(ISERROR(VLOOKUP(A5303,'Controle de Estoque'!A:I,1,FALSE)),"",VLOOKUP(A5303,'Controle de Estoque'!A:I,4,FALSE))</f>
        <v>0</v>
      </c>
      <c r="G5303" s="114" t="str">
        <f>IF(ISBLANK(A5303),"",IF(ISERROR(VLOOKUP(A5303,'Controle de Estoque'!A:I,1,FALSE)),"Produto não cadastrado",VLOOKUP(A5303,'Controle de Estoque'!A:I,2,FALSE)))</f>
        <v>1SBL321074R7501</v>
      </c>
      <c r="H5303" s="113"/>
      <c r="I5303" s="38"/>
    </row>
    <row r="5304" spans="1:9" x14ac:dyDescent="0.25">
      <c r="A5304" s="98" t="s">
        <v>1574</v>
      </c>
      <c r="B5304" s="109">
        <v>46042</v>
      </c>
      <c r="C5304" s="110"/>
      <c r="D5304" s="111"/>
      <c r="E5304" s="112"/>
      <c r="F5304" s="113">
        <f>IF(ISERROR(VLOOKUP(A5304,'Controle de Estoque'!A:I,1,FALSE)),"",VLOOKUP(A5304,'Controle de Estoque'!A:I,4,FALSE))</f>
        <v>0</v>
      </c>
      <c r="G5304" s="114" t="str">
        <f>IF(ISBLANK(A5304),"",IF(ISERROR(VLOOKUP(A5304,'Controle de Estoque'!A:I,1,FALSE)),"Produto não cadastrado",VLOOKUP(A5304,'Controle de Estoque'!A:I,2,FALSE)))</f>
        <v>1SBL321074R2610</v>
      </c>
      <c r="H5304" s="113"/>
      <c r="I5304" s="38"/>
    </row>
    <row r="5305" spans="1:9" x14ac:dyDescent="0.25">
      <c r="A5305" s="98" t="s">
        <v>1575</v>
      </c>
      <c r="B5305" s="109">
        <v>46042</v>
      </c>
      <c r="C5305" s="110"/>
      <c r="D5305" s="111"/>
      <c r="E5305" s="112"/>
      <c r="F5305" s="113">
        <f>IF(ISERROR(VLOOKUP(A5305,'Controle de Estoque'!A:I,1,FALSE)),"",VLOOKUP(A5305,'Controle de Estoque'!A:I,4,FALSE))</f>
        <v>2</v>
      </c>
      <c r="G5305" s="114" t="str">
        <f>IF(ISBLANK(A5305),"",IF(ISERROR(VLOOKUP(A5305,'Controle de Estoque'!A:I,1,FALSE)),"Produto não cadastrado",VLOOKUP(A5305,'Controle de Estoque'!A:I,2,FALSE)))</f>
        <v>1SBL321074R7510</v>
      </c>
      <c r="H5305" s="113"/>
      <c r="I5305" s="38"/>
    </row>
    <row r="5306" spans="1:9" x14ac:dyDescent="0.25">
      <c r="A5306" s="98" t="s">
        <v>1576</v>
      </c>
      <c r="B5306" s="109">
        <v>46042</v>
      </c>
      <c r="C5306" s="110"/>
      <c r="D5306" s="111"/>
      <c r="E5306" s="112"/>
      <c r="F5306" s="113">
        <f>IF(ISERROR(VLOOKUP(A5306,'Controle de Estoque'!A:I,1,FALSE)),"",VLOOKUP(A5306,'Controle de Estoque'!A:I,4,FALSE))</f>
        <v>1</v>
      </c>
      <c r="G5306" s="114" t="str">
        <f>IF(ISBLANK(A5306),"",IF(ISERROR(VLOOKUP(A5306,'Controle de Estoque'!A:I,1,FALSE)),"Produto não cadastrado",VLOOKUP(A5306,'Controle de Estoque'!A:I,2,FALSE)))</f>
        <v>1SBL321074R8110</v>
      </c>
      <c r="H5306" s="113"/>
      <c r="I5306" s="38"/>
    </row>
    <row r="5307" spans="1:9" x14ac:dyDescent="0.25">
      <c r="A5307" s="98" t="s">
        <v>1577</v>
      </c>
      <c r="B5307" s="109">
        <v>46042</v>
      </c>
      <c r="C5307" s="110"/>
      <c r="D5307" s="111"/>
      <c r="E5307" s="112"/>
      <c r="F5307" s="113">
        <f>IF(ISERROR(VLOOKUP(A5307,'Controle de Estoque'!A:I,1,FALSE)),"",VLOOKUP(A5307,'Controle de Estoque'!A:I,4,FALSE))</f>
        <v>0</v>
      </c>
      <c r="G5307" s="114" t="str">
        <f>IF(ISBLANK(A5307),"",IF(ISERROR(VLOOKUP(A5307,'Controle de Estoque'!A:I,1,FALSE)),"Produto não cadastrado",VLOOKUP(A5307,'Controle de Estoque'!A:I,2,FALSE)))</f>
        <v>1SBL321074R8410</v>
      </c>
      <c r="H5307" s="113"/>
      <c r="I5307" s="38"/>
    </row>
    <row r="5308" spans="1:9" x14ac:dyDescent="0.25">
      <c r="A5308" s="98" t="s">
        <v>1578</v>
      </c>
      <c r="B5308" s="109">
        <v>46042</v>
      </c>
      <c r="C5308" s="110"/>
      <c r="D5308" s="111"/>
      <c r="E5308" s="112"/>
      <c r="F5308" s="113">
        <f>IF(ISERROR(VLOOKUP(A5308,'Controle de Estoque'!A:I,1,FALSE)),"",VLOOKUP(A5308,'Controle de Estoque'!A:I,4,FALSE))</f>
        <v>5</v>
      </c>
      <c r="G5308" s="114" t="str">
        <f>IF(ISBLANK(A5308),"",IF(ISERROR(VLOOKUP(A5308,'Controle de Estoque'!A:I,1,FALSE)),"Produto não cadastrado",VLOOKUP(A5308,'Controle de Estoque'!A:I,2,FALSE)))</f>
        <v>1SBL321074R1174</v>
      </c>
      <c r="H5308" s="113"/>
      <c r="I5308" s="38"/>
    </row>
    <row r="5309" spans="1:9" x14ac:dyDescent="0.25">
      <c r="A5309" s="98" t="s">
        <v>1579</v>
      </c>
      <c r="B5309" s="109">
        <v>46042</v>
      </c>
      <c r="C5309" s="110"/>
      <c r="D5309" s="111"/>
      <c r="E5309" s="112"/>
      <c r="F5309" s="113">
        <f>IF(ISERROR(VLOOKUP(A5309,'Controle de Estoque'!A:I,1,FALSE)),"",VLOOKUP(A5309,'Controle de Estoque'!A:I,4,FALSE))</f>
        <v>0</v>
      </c>
      <c r="G5309" s="114" t="str">
        <f>IF(ISBLANK(A5309),"",IF(ISERROR(VLOOKUP(A5309,'Controle de Estoque'!A:I,1,FALSE)),"Produto não cadastrado",VLOOKUP(A5309,'Controle de Estoque'!A:I,2,FALSE)))</f>
        <v>1SBL351074R7511</v>
      </c>
      <c r="H5309" s="113"/>
      <c r="I5309" s="38"/>
    </row>
    <row r="5310" spans="1:9" x14ac:dyDescent="0.25">
      <c r="A5310" s="98" t="s">
        <v>1580</v>
      </c>
      <c r="B5310" s="109">
        <v>46042</v>
      </c>
      <c r="C5310" s="110"/>
      <c r="D5310" s="111"/>
      <c r="E5310" s="112"/>
      <c r="F5310" s="113">
        <f>IF(ISERROR(VLOOKUP(A5310,'Controle de Estoque'!A:I,1,FALSE)),"",VLOOKUP(A5310,'Controle de Estoque'!A:I,4,FALSE))</f>
        <v>1</v>
      </c>
      <c r="G5310" s="114" t="str">
        <f>IF(ISBLANK(A5310),"",IF(ISERROR(VLOOKUP(A5310,'Controle de Estoque'!A:I,1,FALSE)),"Produto não cadastrado",VLOOKUP(A5310,'Controle de Estoque'!A:I,2,FALSE)))</f>
        <v>1SBL351074R8111</v>
      </c>
      <c r="H5310" s="113"/>
      <c r="I5310" s="38"/>
    </row>
    <row r="5311" spans="1:9" x14ac:dyDescent="0.25">
      <c r="A5311" s="98" t="s">
        <v>1581</v>
      </c>
      <c r="B5311" s="109">
        <v>46042</v>
      </c>
      <c r="C5311" s="110"/>
      <c r="D5311" s="111"/>
      <c r="E5311" s="112"/>
      <c r="F5311" s="113">
        <f>IF(ISERROR(VLOOKUP(A5311,'Controle de Estoque'!A:I,1,FALSE)),"",VLOOKUP(A5311,'Controle de Estoque'!A:I,4,FALSE))</f>
        <v>0</v>
      </c>
      <c r="G5311" s="114" t="str">
        <f>IF(ISBLANK(A5311),"",IF(ISERROR(VLOOKUP(A5311,'Controle de Estoque'!A:I,1,FALSE)),"Produto não cadastrado",VLOOKUP(A5311,'Controle de Estoque'!A:I,2,FALSE)))</f>
        <v>1SBL351074R8511</v>
      </c>
      <c r="H5311" s="113"/>
      <c r="I5311" s="38"/>
    </row>
    <row r="5312" spans="1:9" x14ac:dyDescent="0.25">
      <c r="A5312" s="98" t="s">
        <v>7367</v>
      </c>
      <c r="B5312" s="109">
        <v>46042</v>
      </c>
      <c r="C5312" s="110">
        <v>3</v>
      </c>
      <c r="D5312" s="111"/>
      <c r="E5312" s="112"/>
      <c r="F5312" s="113">
        <f>IF(ISERROR(VLOOKUP(A5312,'Controle de Estoque'!A:I,1,FALSE)),"",VLOOKUP(A5312,'Controle de Estoque'!A:I,4,FALSE))</f>
        <v>3</v>
      </c>
      <c r="G5312" s="114" t="str">
        <f>IF(ISBLANK(A5312),"",IF(ISERROR(VLOOKUP(A5312,'Controle de Estoque'!A:I,1,FALSE)),"Produto não cadastrado",VLOOKUP(A5312,'Controle de Estoque'!A:I,2,FALSE)))</f>
        <v>1SBL371074R2611</v>
      </c>
      <c r="H5312" s="113"/>
      <c r="I5312" s="38"/>
    </row>
    <row r="5313" spans="1:9" x14ac:dyDescent="0.25">
      <c r="A5313" s="98" t="s">
        <v>1582</v>
      </c>
      <c r="B5313" s="109">
        <v>46042</v>
      </c>
      <c r="C5313" s="110"/>
      <c r="D5313" s="111"/>
      <c r="E5313" s="112"/>
      <c r="F5313" s="113">
        <f>IF(ISERROR(VLOOKUP(A5313,'Controle de Estoque'!A:I,1,FALSE)),"",VLOOKUP(A5313,'Controle de Estoque'!A:I,4,FALSE))</f>
        <v>0</v>
      </c>
      <c r="G5313" s="114" t="str">
        <f>IF(ISBLANK(A5313),"",IF(ISERROR(VLOOKUP(A5313,'Controle de Estoque'!A:I,1,FALSE)),"Produto não cadastrado",VLOOKUP(A5313,'Controle de Estoque'!A:I,2,FALSE)))</f>
        <v>1SBL371074R7511</v>
      </c>
      <c r="H5313" s="113"/>
      <c r="I5313" s="38"/>
    </row>
    <row r="5314" spans="1:9" x14ac:dyDescent="0.25">
      <c r="A5314" s="98" t="s">
        <v>1583</v>
      </c>
      <c r="B5314" s="109">
        <v>46042</v>
      </c>
      <c r="C5314" s="110"/>
      <c r="D5314" s="111"/>
      <c r="E5314" s="112"/>
      <c r="F5314" s="113">
        <f>IF(ISERROR(VLOOKUP(A5314,'Controle de Estoque'!A:I,1,FALSE)),"",VLOOKUP(A5314,'Controle de Estoque'!A:I,4,FALSE))</f>
        <v>0</v>
      </c>
      <c r="G5314" s="114" t="str">
        <f>IF(ISBLANK(A5314),"",IF(ISERROR(VLOOKUP(A5314,'Controle de Estoque'!A:I,1,FALSE)),"Produto não cadastrado",VLOOKUP(A5314,'Controle de Estoque'!A:I,2,FALSE)))</f>
        <v>1SBL371074R8111</v>
      </c>
      <c r="H5314" s="113"/>
      <c r="I5314" s="38"/>
    </row>
    <row r="5315" spans="1:9" x14ac:dyDescent="0.25">
      <c r="A5315" s="98" t="s">
        <v>1584</v>
      </c>
      <c r="B5315" s="109">
        <v>46042</v>
      </c>
      <c r="C5315" s="110"/>
      <c r="D5315" s="111"/>
      <c r="E5315" s="112"/>
      <c r="F5315" s="113">
        <f>IF(ISERROR(VLOOKUP(A5315,'Controle de Estoque'!A:I,1,FALSE)),"",VLOOKUP(A5315,'Controle de Estoque'!A:I,4,FALSE))</f>
        <v>6</v>
      </c>
      <c r="G5315" s="114" t="str">
        <f>IF(ISBLANK(A5315),"",IF(ISERROR(VLOOKUP(A5315,'Controle de Estoque'!A:I,1,FALSE)),"Produto não cadastrado",VLOOKUP(A5315,'Controle de Estoque'!A:I,2,FALSE)))</f>
        <v>1SBL371074R8511</v>
      </c>
      <c r="H5315" s="113"/>
      <c r="I5315" s="38"/>
    </row>
    <row r="5316" spans="1:9" x14ac:dyDescent="0.25">
      <c r="A5316" s="98" t="s">
        <v>1585</v>
      </c>
      <c r="B5316" s="109">
        <v>46042</v>
      </c>
      <c r="C5316" s="110"/>
      <c r="D5316" s="111"/>
      <c r="E5316" s="112"/>
      <c r="F5316" s="113">
        <f>IF(ISERROR(VLOOKUP(A5316,'Controle de Estoque'!A:I,1,FALSE)),"",VLOOKUP(A5316,'Controle de Estoque'!A:I,4,FALSE))</f>
        <v>0</v>
      </c>
      <c r="G5316" s="114" t="str">
        <f>IF(ISBLANK(A5316),"",IF(ISERROR(VLOOKUP(A5316,'Controle de Estoque'!A:I,1,FALSE)),"Produto não cadastrado",VLOOKUP(A5316,'Controle de Estoque'!A:I,2,FALSE)))</f>
        <v>1SBL411074R7500</v>
      </c>
      <c r="H5316" s="113"/>
      <c r="I5316" s="38"/>
    </row>
    <row r="5317" spans="1:9" x14ac:dyDescent="0.25">
      <c r="A5317" s="98" t="s">
        <v>1586</v>
      </c>
      <c r="B5317" s="109">
        <v>46042</v>
      </c>
      <c r="C5317" s="110"/>
      <c r="D5317" s="111"/>
      <c r="E5317" s="112"/>
      <c r="F5317" s="113">
        <f>IF(ISERROR(VLOOKUP(A5317,'Controle de Estoque'!A:I,1,FALSE)),"",VLOOKUP(A5317,'Controle de Estoque'!A:I,4,FALSE))</f>
        <v>5</v>
      </c>
      <c r="G5317" s="114" t="str">
        <f>IF(ISBLANK(A5317),"",IF(ISERROR(VLOOKUP(A5317,'Controle de Estoque'!A:I,1,FALSE)),"Produto não cadastrado",VLOOKUP(A5317,'Controle de Estoque'!A:I,2,FALSE)))</f>
        <v>1SBL411074R2611</v>
      </c>
      <c r="H5317" s="113"/>
      <c r="I5317" s="38"/>
    </row>
    <row r="5318" spans="1:9" x14ac:dyDescent="0.25">
      <c r="A5318" s="98" t="s">
        <v>1587</v>
      </c>
      <c r="B5318" s="109">
        <v>46042</v>
      </c>
      <c r="C5318" s="110"/>
      <c r="D5318" s="111"/>
      <c r="E5318" s="112"/>
      <c r="F5318" s="113">
        <f>IF(ISERROR(VLOOKUP(A5318,'Controle de Estoque'!A:I,1,FALSE)),"",VLOOKUP(A5318,'Controle de Estoque'!A:I,4,FALSE))</f>
        <v>7</v>
      </c>
      <c r="G5318" s="114" t="str">
        <f>IF(ISBLANK(A5318),"",IF(ISERROR(VLOOKUP(A5318,'Controle de Estoque'!A:I,1,FALSE)),"Produto não cadastrado",VLOOKUP(A5318,'Controle de Estoque'!A:I,2,FALSE)))</f>
        <v>1SBL411074R7511</v>
      </c>
      <c r="H5318" s="113"/>
      <c r="I5318" s="38"/>
    </row>
    <row r="5319" spans="1:9" x14ac:dyDescent="0.25">
      <c r="A5319" s="98" t="s">
        <v>1588</v>
      </c>
      <c r="B5319" s="109">
        <v>46042</v>
      </c>
      <c r="C5319" s="110"/>
      <c r="D5319" s="111"/>
      <c r="E5319" s="112"/>
      <c r="F5319" s="113">
        <f>IF(ISERROR(VLOOKUP(A5319,'Controle de Estoque'!A:I,1,FALSE)),"",VLOOKUP(A5319,'Controle de Estoque'!A:I,4,FALSE))</f>
        <v>5</v>
      </c>
      <c r="G5319" s="114" t="str">
        <f>IF(ISBLANK(A5319),"",IF(ISERROR(VLOOKUP(A5319,'Controle de Estoque'!A:I,1,FALSE)),"Produto não cadastrado",VLOOKUP(A5319,'Controle de Estoque'!A:I,2,FALSE)))</f>
        <v>1SFL431074R2611</v>
      </c>
      <c r="H5319" s="113"/>
      <c r="I5319" s="38"/>
    </row>
    <row r="5320" spans="1:9" x14ac:dyDescent="0.25">
      <c r="A5320" s="98" t="s">
        <v>1589</v>
      </c>
      <c r="B5320" s="109">
        <v>46042</v>
      </c>
      <c r="C5320" s="110"/>
      <c r="D5320" s="111"/>
      <c r="E5320" s="112"/>
      <c r="F5320" s="113">
        <f>IF(ISERROR(VLOOKUP(A5320,'Controle de Estoque'!A:I,1,FALSE)),"",VLOOKUP(A5320,'Controle de Estoque'!A:I,4,FALSE))</f>
        <v>1</v>
      </c>
      <c r="G5320" s="114" t="str">
        <f>IF(ISBLANK(A5320),"",IF(ISERROR(VLOOKUP(A5320,'Controle de Estoque'!A:I,1,FALSE)),"Produto não cadastrado",VLOOKUP(A5320,'Controle de Estoque'!A:I,2,FALSE)))</f>
        <v>1SFL431074R3611</v>
      </c>
      <c r="H5320" s="113"/>
      <c r="I5320" s="38"/>
    </row>
    <row r="5321" spans="1:9" x14ac:dyDescent="0.25">
      <c r="A5321" s="98" t="s">
        <v>1590</v>
      </c>
      <c r="B5321" s="109">
        <v>46042</v>
      </c>
      <c r="C5321" s="110"/>
      <c r="D5321" s="111"/>
      <c r="E5321" s="112"/>
      <c r="F5321" s="113">
        <f>IF(ISERROR(VLOOKUP(A5321,'Controle de Estoque'!A:I,1,FALSE)),"",VLOOKUP(A5321,'Controle de Estoque'!A:I,4,FALSE))</f>
        <v>5</v>
      </c>
      <c r="G5321" s="114" t="str">
        <f>IF(ISBLANK(A5321),"",IF(ISERROR(VLOOKUP(A5321,'Controle de Estoque'!A:I,1,FALSE)),"Produto não cadastrado",VLOOKUP(A5321,'Controle de Estoque'!A:I,2,FALSE)))</f>
        <v>1SFL431074R7511</v>
      </c>
      <c r="H5321" s="113"/>
      <c r="I5321" s="38"/>
    </row>
    <row r="5322" spans="1:9" x14ac:dyDescent="0.25">
      <c r="A5322" s="116" t="s">
        <v>1591</v>
      </c>
      <c r="B5322" s="109">
        <v>46042</v>
      </c>
      <c r="C5322" s="110"/>
      <c r="D5322" s="111"/>
      <c r="E5322" s="112"/>
      <c r="F5322" s="113">
        <f>IF(ISERROR(VLOOKUP(A5322,'Controle de Estoque'!A:I,1,FALSE)),"",VLOOKUP(A5322,'Controle de Estoque'!A:I,4,FALSE))</f>
        <v>3</v>
      </c>
      <c r="G5322" s="114" t="str">
        <f>IF(ISBLANK(A5322),"",IF(ISERROR(VLOOKUP(A5322,'Controle de Estoque'!A:I,1,FALSE)),"Produto não cadastrado",VLOOKUP(A5322,'Controle de Estoque'!A:I,2,FALSE)))</f>
        <v>1SFL431074R8111</v>
      </c>
      <c r="H5322" s="113"/>
      <c r="I5322" s="38"/>
    </row>
    <row r="5323" spans="1:9" x14ac:dyDescent="0.25">
      <c r="A5323" s="98" t="s">
        <v>2854</v>
      </c>
      <c r="B5323" s="109">
        <v>46042</v>
      </c>
      <c r="C5323" s="110">
        <v>12</v>
      </c>
      <c r="D5323" s="111"/>
      <c r="E5323" s="112"/>
      <c r="F5323" s="113">
        <f>IF(ISERROR(VLOOKUP(A5323,'Controle de Estoque'!A:I,1,FALSE)),"",VLOOKUP(A5323,'Controle de Estoque'!A:I,4,FALSE))</f>
        <v>0</v>
      </c>
      <c r="G5323" s="114" t="str">
        <f>IF(ISBLANK(A5323),"",IF(ISERROR(VLOOKUP(A5323,'Controle de Estoque'!A:I,1,FALSE)),"Produto não cadastrado",VLOOKUP(A5323,'Controle de Estoque'!A:I,2,FALSE)))</f>
        <v>2CLA213600N1804S</v>
      </c>
      <c r="H5323" s="113"/>
      <c r="I5323" s="38"/>
    </row>
    <row r="5324" spans="1:9" x14ac:dyDescent="0.25">
      <c r="A5324" s="98" t="s">
        <v>2281</v>
      </c>
      <c r="B5324" s="109">
        <v>46042</v>
      </c>
      <c r="C5324" s="110">
        <v>10</v>
      </c>
      <c r="D5324" s="111"/>
      <c r="E5324" s="112"/>
      <c r="F5324" s="113">
        <f>IF(ISERROR(VLOOKUP(A5324,'Controle de Estoque'!A:I,1,FALSE)),"",VLOOKUP(A5324,'Controle de Estoque'!A:I,4,FALSE))</f>
        <v>16</v>
      </c>
      <c r="G5324" s="114" t="str">
        <f>IF(ISBLANK(A5324),"",IF(ISERROR(VLOOKUP(A5324,'Controle de Estoque'!A:I,1,FALSE)),"Produto não cadastrado",VLOOKUP(A5324,'Controle de Estoque'!A:I,2,FALSE)))</f>
        <v>1SFA611200R1006</v>
      </c>
      <c r="H5324" s="113"/>
      <c r="I5324" s="38"/>
    </row>
    <row r="5325" spans="1:9" x14ac:dyDescent="0.25">
      <c r="A5325" s="98" t="s">
        <v>863</v>
      </c>
      <c r="B5325" s="109">
        <v>46042</v>
      </c>
      <c r="C5325" s="110"/>
      <c r="D5325" s="111"/>
      <c r="E5325" s="112"/>
      <c r="F5325" s="113">
        <f>IF(ISERROR(VLOOKUP(A5325,'Controle de Estoque'!A:I,1,FALSE)),"",VLOOKUP(A5325,'Controle de Estoque'!A:I,4,FALSE))</f>
        <v>1</v>
      </c>
      <c r="G5325" s="114" t="str">
        <f>IF(ISBLANK(A5325),"",IF(ISERROR(VLOOKUP(A5325,'Controle de Estoque'!A:I,1,FALSE)),"Produto não cadastrado",VLOOKUP(A5325,'Controle de Estoque'!A:I,2,FALSE)))</f>
        <v>3AXD50000260324</v>
      </c>
      <c r="H5325" s="113"/>
      <c r="I5325" s="38"/>
    </row>
    <row r="5326" spans="1:9" x14ac:dyDescent="0.25">
      <c r="A5326" s="98" t="s">
        <v>1915</v>
      </c>
      <c r="B5326" s="109">
        <v>46042</v>
      </c>
      <c r="C5326" s="110">
        <v>6</v>
      </c>
      <c r="D5326" s="111"/>
      <c r="E5326" s="112"/>
      <c r="F5326" s="113">
        <f>IF(ISERROR(VLOOKUP(A5326,'Controle de Estoque'!A:I,1,FALSE)),"",VLOOKUP(A5326,'Controle de Estoque'!A:I,4,FALSE))</f>
        <v>0</v>
      </c>
      <c r="G5326" s="114" t="str">
        <f>IF(ISBLANK(A5326),"",IF(ISERROR(VLOOKUP(A5326,'Controle de Estoque'!A:I,1,FALSE)),"Produto não cadastrado",VLOOKUP(A5326,'Controle de Estoque'!A:I,2,FALSE)))</f>
        <v>1SVR405654R4000</v>
      </c>
      <c r="H5326" s="113"/>
      <c r="I5326" s="38"/>
    </row>
    <row r="5327" spans="1:9" x14ac:dyDescent="0.25">
      <c r="A5327" s="98" t="s">
        <v>2889</v>
      </c>
      <c r="B5327" s="109">
        <v>46042</v>
      </c>
      <c r="C5327" s="110">
        <v>6</v>
      </c>
      <c r="D5327" s="111"/>
      <c r="E5327" s="112"/>
      <c r="F5327" s="113">
        <f>IF(ISERROR(VLOOKUP(A5327,'Controle de Estoque'!A:I,1,FALSE)),"",VLOOKUP(A5327,'Controle de Estoque'!A:I,4,FALSE))</f>
        <v>0</v>
      </c>
      <c r="G5327" s="114" t="str">
        <f>IF(ISBLANK(A5327),"",IF(ISERROR(VLOOKUP(A5327,'Controle de Estoque'!A:I,1,FALSE)),"Produto não cadastrado",VLOOKUP(A5327,'Controle de Estoque'!A:I,2,FALSE)))</f>
        <v>2CLA237010N1904</v>
      </c>
      <c r="H5327" s="113"/>
      <c r="I5327" s="38"/>
    </row>
    <row r="5328" spans="1:9" x14ac:dyDescent="0.25">
      <c r="A5328" s="116" t="s">
        <v>396</v>
      </c>
      <c r="B5328" s="109">
        <v>46042</v>
      </c>
      <c r="C5328" s="110">
        <v>3</v>
      </c>
      <c r="D5328" s="111"/>
      <c r="E5328" s="112"/>
      <c r="F5328" s="113">
        <f>IF(ISERROR(VLOOKUP(A5328,'Controle de Estoque'!A:I,1,FALSE)),"",VLOOKUP(A5328,'Controle de Estoque'!A:I,4,FALSE))</f>
        <v>0</v>
      </c>
      <c r="G5328" s="114" t="str">
        <f>IF(ISBLANK(A5328),"",IF(ISERROR(VLOOKUP(A5328,'Controle de Estoque'!A:I,1,FALSE)),"Produto não cadastrado",VLOOKUP(A5328,'Controle de Estoque'!A:I,2,FALSE)))</f>
        <v>1SCA080885R1001</v>
      </c>
      <c r="H5328" s="113"/>
      <c r="I5328" s="38"/>
    </row>
    <row r="5329" spans="1:9" x14ac:dyDescent="0.25">
      <c r="A5329" s="98" t="s">
        <v>1771</v>
      </c>
      <c r="B5329" s="109">
        <v>46042</v>
      </c>
      <c r="C5329" s="110">
        <v>2</v>
      </c>
      <c r="D5329" s="111"/>
      <c r="E5329" s="112"/>
      <c r="F5329" s="113">
        <f>IF(ISERROR(VLOOKUP(A5329,'Controle de Estoque'!A:I,1,FALSE)),"",VLOOKUP(A5329,'Controle de Estoque'!A:I,4,FALSE))</f>
        <v>0</v>
      </c>
      <c r="G5329" s="114" t="str">
        <f>IF(ISBLANK(A5329),"",IF(ISERROR(VLOOKUP(A5329,'Controle de Estoque'!A:I,1,FALSE)),"Produto não cadastrado",VLOOKUP(A5329,'Controle de Estoque'!A:I,2,FALSE)))</f>
        <v>CL2-523Y</v>
      </c>
      <c r="H5329" s="113"/>
      <c r="I5329" s="38"/>
    </row>
    <row r="5330" spans="1:9" x14ac:dyDescent="0.25">
      <c r="A5330" s="98" t="s">
        <v>1798</v>
      </c>
      <c r="B5330" s="109">
        <v>46042</v>
      </c>
      <c r="C5330" s="110">
        <v>2</v>
      </c>
      <c r="D5330" s="111"/>
      <c r="E5330" s="112"/>
      <c r="F5330" s="113">
        <f>IF(ISERROR(VLOOKUP(A5330,'Controle de Estoque'!A:I,1,FALSE)),"",VLOOKUP(A5330,'Controle de Estoque'!A:I,4,FALSE))</f>
        <v>0</v>
      </c>
      <c r="G5330" s="114" t="str">
        <f>IF(ISBLANK(A5330),"",IF(ISERROR(VLOOKUP(A5330,'Controle de Estoque'!A:I,1,FALSE)),"Produto não cadastrado",VLOOKUP(A5330,'Controle de Estoque'!A:I,2,FALSE)))</f>
        <v>1SFA619402R5234</v>
      </c>
      <c r="H5330" s="113"/>
      <c r="I5330" s="38"/>
    </row>
    <row r="5331" spans="1:9" x14ac:dyDescent="0.25">
      <c r="A5331" s="116" t="s">
        <v>859</v>
      </c>
      <c r="B5331" s="109">
        <v>46042</v>
      </c>
      <c r="C5331" s="110">
        <v>1</v>
      </c>
      <c r="D5331" s="111"/>
      <c r="E5331" s="112"/>
      <c r="F5331" s="113">
        <f>IF(ISERROR(VLOOKUP(A5331,'Controle de Estoque'!A:I,1,FALSE)),"",VLOOKUP(A5331,'Controle de Estoque'!A:I,4,FALSE))</f>
        <v>0</v>
      </c>
      <c r="G5331" s="114" t="str">
        <f>IF(ISBLANK(A5331),"",IF(ISERROR(VLOOKUP(A5331,'Controle de Estoque'!A:I,1,FALSE)),"Produto não cadastrado",VLOOKUP(A5331,'Controle de Estoque'!A:I,2,FALSE)))</f>
        <v>2CMA193252R1000</v>
      </c>
      <c r="H5331" s="113"/>
      <c r="I5331" s="38"/>
    </row>
    <row r="5332" spans="1:9" x14ac:dyDescent="0.25">
      <c r="A5332" s="98" t="s">
        <v>2362</v>
      </c>
      <c r="B5332" s="109">
        <v>46042</v>
      </c>
      <c r="C5332" s="110">
        <v>1</v>
      </c>
      <c r="D5332" s="111"/>
      <c r="E5332" s="112"/>
      <c r="F5332" s="113">
        <f>IF(ISERROR(VLOOKUP(A5332,'Controle de Estoque'!A:I,1,FALSE)),"",VLOOKUP(A5332,'Controle de Estoque'!A:I,4,FALSE))</f>
        <v>0</v>
      </c>
      <c r="G5332" s="114" t="str">
        <f>IF(ISBLANK(A5332),"",IF(ISERROR(VLOOKUP(A5332,'Controle de Estoque'!A:I,1,FALSE)),"Produto não cadastrado",VLOOKUP(A5332,'Controle de Estoque'!A:I,2,FALSE)))</f>
        <v>MLBL-04L</v>
      </c>
      <c r="H5332" s="113"/>
      <c r="I5332" s="38"/>
    </row>
    <row r="5333" spans="1:9" x14ac:dyDescent="0.25">
      <c r="A5333" s="98" t="s">
        <v>2696</v>
      </c>
      <c r="B5333" s="109">
        <v>46042</v>
      </c>
      <c r="C5333" s="110">
        <v>1</v>
      </c>
      <c r="D5333" s="111"/>
      <c r="E5333" s="112"/>
      <c r="F5333" s="113">
        <f>IF(ISERROR(VLOOKUP(A5333,'Controle de Estoque'!A:I,1,FALSE)),"",VLOOKUP(A5333,'Controle de Estoque'!A:I,4,FALSE))</f>
        <v>0</v>
      </c>
      <c r="G5333" s="114" t="str">
        <f>IF(ISBLANK(A5333),"",IF(ISERROR(VLOOKUP(A5333,'Controle de Estoque'!A:I,1,FALSE)),"Produto não cadastrado",VLOOKUP(A5333,'Controle de Estoque'!A:I,2,FALSE)))</f>
        <v>2CLA137220N1304S</v>
      </c>
      <c r="H5333" s="113"/>
      <c r="I5333" s="38"/>
    </row>
    <row r="5334" spans="1:9" x14ac:dyDescent="0.25">
      <c r="A5334" s="98" t="s">
        <v>2938</v>
      </c>
      <c r="B5334" s="109">
        <v>46042</v>
      </c>
      <c r="C5334" s="110">
        <v>1</v>
      </c>
      <c r="D5334" s="111"/>
      <c r="E5334" s="112"/>
      <c r="F5334" s="113">
        <f>IF(ISERROR(VLOOKUP(A5334,'Controle de Estoque'!A:I,1,FALSE)),"",VLOOKUP(A5334,'Controle de Estoque'!A:I,4,FALSE))</f>
        <v>0</v>
      </c>
      <c r="G5334" s="114" t="str">
        <f>IF(ISBLANK(A5334),"",IF(ISERROR(VLOOKUP(A5334,'Controle de Estoque'!A:I,1,FALSE)),"Produto não cadastrado",VLOOKUP(A5334,'Controle de Estoque'!A:I,2,FALSE)))</f>
        <v>2CLA267360N1904S</v>
      </c>
      <c r="H5334" s="113"/>
      <c r="I5334" s="38"/>
    </row>
    <row r="5335" spans="1:9" x14ac:dyDescent="0.25">
      <c r="A5335" s="98" t="s">
        <v>3224</v>
      </c>
      <c r="B5335" s="109">
        <v>46042</v>
      </c>
      <c r="C5335" s="110">
        <v>1</v>
      </c>
      <c r="D5335" s="111"/>
      <c r="E5335" s="112"/>
      <c r="F5335" s="113">
        <f>IF(ISERROR(VLOOKUP(A5335,'Controle de Estoque'!A:I,1,FALSE)),"",VLOOKUP(A5335,'Controle de Estoque'!A:I,4,FALSE))</f>
        <v>2</v>
      </c>
      <c r="G5335" s="114" t="str">
        <f>IF(ISBLANK(A5335),"",IF(ISERROR(VLOOKUP(A5335,'Controle de Estoque'!A:I,1,FALSE)),"Produto não cadastrado",VLOOKUP(A5335,'Controle de Estoque'!A:I,2,FALSE)))</f>
        <v>2CTB803871R2300</v>
      </c>
      <c r="H5335" s="113"/>
      <c r="I5335" s="38"/>
    </row>
    <row r="5336" spans="1:9" x14ac:dyDescent="0.25">
      <c r="A5336" s="98" t="s">
        <v>3459</v>
      </c>
      <c r="B5336" s="109">
        <v>46042</v>
      </c>
      <c r="C5336" s="110">
        <v>1</v>
      </c>
      <c r="D5336" s="111"/>
      <c r="E5336" s="112"/>
      <c r="F5336" s="113">
        <f>IF(ISERROR(VLOOKUP(A5336,'Controle de Estoque'!A:I,1,FALSE)),"",VLOOKUP(A5336,'Controle de Estoque'!A:I,4,FALSE))</f>
        <v>0</v>
      </c>
      <c r="G5336" s="114" t="str">
        <f>IF(ISBLANK(A5336),"",IF(ISERROR(VLOOKUP(A5336,'Controle de Estoque'!A:I,1,FALSE)),"Produto não cadastrado",VLOOKUP(A5336,'Controle de Estoque'!A:I,2,FALSE)))</f>
        <v>2CDS253001R0504</v>
      </c>
      <c r="H5336" s="113"/>
      <c r="I5336" s="38"/>
    </row>
    <row r="5337" spans="1:9" x14ac:dyDescent="0.25">
      <c r="A5337" s="98" t="s">
        <v>3540</v>
      </c>
      <c r="B5337" s="109">
        <v>46042</v>
      </c>
      <c r="C5337" s="110">
        <v>1</v>
      </c>
      <c r="D5337" s="111"/>
      <c r="E5337" s="112"/>
      <c r="F5337" s="113">
        <f>IF(ISERROR(VLOOKUP(A5337,'Controle de Estoque'!A:I,1,FALSE)),"",VLOOKUP(A5337,'Controle de Estoque'!A:I,4,FALSE))</f>
        <v>0</v>
      </c>
      <c r="G5337" s="114" t="str">
        <f>IF(ISBLANK(A5337),"",IF(ISERROR(VLOOKUP(A5337,'Controle de Estoque'!A:I,1,FALSE)),"Produto não cadastrado",VLOOKUP(A5337,'Controle de Estoque'!A:I,2,FALSE)))</f>
        <v>GJF1101903R0001</v>
      </c>
      <c r="H5337" s="113"/>
      <c r="I5337" s="38"/>
    </row>
    <row r="5338" spans="1:9" x14ac:dyDescent="0.25">
      <c r="A5338" s="98" t="s">
        <v>1733</v>
      </c>
      <c r="B5338" s="109">
        <v>46049</v>
      </c>
      <c r="C5338" s="110">
        <v>6</v>
      </c>
      <c r="D5338" s="111"/>
      <c r="E5338" s="112"/>
      <c r="F5338" s="113">
        <f>IF(ISERROR(VLOOKUP(A5338,'Controle de Estoque'!A:I,1,FALSE)),"",VLOOKUP(A5338,'Controle de Estoque'!A:I,4,FALSE))</f>
        <v>3</v>
      </c>
      <c r="G5338" s="114" t="str">
        <f>IF(ISBLANK(A5338),"",IF(ISERROR(VLOOKUP(A5338,'Controle de Estoque'!A:I,1,FALSE)),"Produto não cadastrado",VLOOKUP(A5338,'Controle de Estoque'!A:I,2,FALSE)))</f>
        <v>1SFA619550R1051</v>
      </c>
      <c r="H5338" s="113" t="s">
        <v>7773</v>
      </c>
      <c r="I5338" s="38"/>
    </row>
    <row r="5339" spans="1:9" x14ac:dyDescent="0.25">
      <c r="A5339" s="124" t="s">
        <v>8354</v>
      </c>
      <c r="B5339" s="109">
        <v>46049</v>
      </c>
      <c r="C5339" s="110">
        <v>3</v>
      </c>
      <c r="D5339" s="111"/>
      <c r="E5339" s="112"/>
      <c r="F5339" s="113">
        <f>IF(ISERROR(VLOOKUP(A5339,'Controle de Estoque'!A:I,1,FALSE)),"",VLOOKUP(A5339,'Controle de Estoque'!A:I,4,FALSE))</f>
        <v>3</v>
      </c>
      <c r="G5339" s="114" t="str">
        <f>IF(ISBLANK(A5339),"",IF(ISERROR(VLOOKUP(A5339,'Controle de Estoque'!A:I,1,FALSE)),"Produto não cadastrado",VLOOKUP(A5339,'Controle de Estoque'!A:I,2,FALSE)))</f>
        <v>2TAZ141200R0044</v>
      </c>
      <c r="H5339" s="113" t="s">
        <v>7773</v>
      </c>
      <c r="I5339" s="38"/>
    </row>
    <row r="5340" spans="1:9" x14ac:dyDescent="0.25">
      <c r="A5340" s="117" t="s">
        <v>8025</v>
      </c>
      <c r="B5340" s="109">
        <v>46051</v>
      </c>
      <c r="C5340" s="110">
        <v>2</v>
      </c>
      <c r="D5340" s="111"/>
      <c r="E5340" s="112"/>
      <c r="F5340" s="113">
        <f>IF(ISERROR(VLOOKUP(A5340,'Controle de Estoque'!A:I,1,FALSE)),"",VLOOKUP(A5340,'Controle de Estoque'!A:I,4,FALSE))</f>
        <v>2</v>
      </c>
      <c r="G5340" s="114">
        <f>IF(ISBLANK(A5340),"",IF(ISERROR(VLOOKUP(A5340,'Controle de Estoque'!A:I,1,FALSE)),"Produto não cadastrado",VLOOKUP(A5340,'Controle de Estoque'!A:I,2,FALSE)))</f>
        <v>68685826</v>
      </c>
      <c r="H5340" s="113" t="s">
        <v>7773</v>
      </c>
      <c r="I5340" s="38"/>
    </row>
    <row r="5341" spans="1:9" x14ac:dyDescent="0.25">
      <c r="A5341" s="116" t="s">
        <v>4473</v>
      </c>
      <c r="B5341" s="109">
        <v>46055</v>
      </c>
      <c r="C5341" s="110">
        <v>14</v>
      </c>
      <c r="D5341" s="111"/>
      <c r="E5341" s="112"/>
      <c r="F5341" s="113">
        <f>IF(ISERROR(VLOOKUP(A5341,'Controle de Estoque'!A:I,1,FALSE)),"",VLOOKUP(A5341,'Controle de Estoque'!A:I,4,FALSE))</f>
        <v>6</v>
      </c>
      <c r="G5341" s="114" t="str">
        <f>IF(ISBLANK(A5341),"",IF(ISERROR(VLOOKUP(A5341,'Controle de Estoque'!A:I,1,FALSE)),"Produto não cadastrado",VLOOKUP(A5341,'Controle de Estoque'!A:I,2,FALSE)))</f>
        <v>1SDA066422R1</v>
      </c>
      <c r="H5341" s="113" t="s">
        <v>8349</v>
      </c>
      <c r="I5341" s="38"/>
    </row>
    <row r="5342" spans="1:9" x14ac:dyDescent="0.25">
      <c r="A5342" s="124" t="s">
        <v>8373</v>
      </c>
      <c r="B5342" s="109">
        <v>46055</v>
      </c>
      <c r="C5342" s="110">
        <v>1</v>
      </c>
      <c r="D5342" s="111"/>
      <c r="E5342" s="112"/>
      <c r="F5342" s="113">
        <f>IF(ISERROR(VLOOKUP(A5342,'Controle de Estoque'!A:I,1,FALSE)),"",VLOOKUP(A5342,'Controle de Estoque'!A:I,4,FALSE))</f>
        <v>1</v>
      </c>
      <c r="G5342" s="114" t="str">
        <f>IF(ISBLANK(A5342),"",IF(ISERROR(VLOOKUP(A5342,'Controle de Estoque'!A:I,1,FALSE)),"Produto não cadastrado",VLOOKUP(A5342,'Controle de Estoque'!A:I,2,FALSE)))</f>
        <v>1SDA066434R1</v>
      </c>
      <c r="H5342" s="113" t="s">
        <v>8349</v>
      </c>
      <c r="I5342" s="38"/>
    </row>
    <row r="5343" spans="1:9" x14ac:dyDescent="0.25">
      <c r="A5343" s="98" t="s">
        <v>2452</v>
      </c>
      <c r="B5343" s="109">
        <v>46055</v>
      </c>
      <c r="C5343" s="110">
        <v>1</v>
      </c>
      <c r="D5343" s="111"/>
      <c r="E5343" s="112"/>
      <c r="F5343" s="113">
        <f>IF(ISERROR(VLOOKUP(A5343,'Controle de Estoque'!A:I,1,FALSE)),"",VLOOKUP(A5343,'Controle de Estoque'!A:I,4,FALSE))</f>
        <v>5</v>
      </c>
      <c r="G5343" s="114" t="str">
        <f>IF(ISBLANK(A5343),"",IF(ISERROR(VLOOKUP(A5343,'Controle de Estoque'!A:I,1,FALSE)),"Produto não cadastrado",VLOOKUP(A5343,'Controle de Estoque'!A:I,2,FALSE)))</f>
        <v>1SAM350000R1008</v>
      </c>
      <c r="H5343" s="113" t="s">
        <v>8349</v>
      </c>
      <c r="I5343" s="38"/>
    </row>
    <row r="5344" spans="1:9" x14ac:dyDescent="0.25">
      <c r="A5344" s="124" t="s">
        <v>1839</v>
      </c>
      <c r="B5344" s="109">
        <v>46055</v>
      </c>
      <c r="C5344" s="110">
        <v>1</v>
      </c>
      <c r="D5344" s="111"/>
      <c r="E5344" s="112"/>
      <c r="F5344" s="113">
        <f>IF(ISERROR(VLOOKUP(A5344,'Controle de Estoque'!A:I,1,FALSE)),"",VLOOKUP(A5344,'Controle de Estoque'!A:I,4,FALSE))</f>
        <v>4</v>
      </c>
      <c r="G5344" s="114" t="str">
        <f>IF(ISBLANK(A5344),"",IF(ISERROR(VLOOKUP(A5344,'Controle de Estoque'!A:I,1,FALSE)),"Produto não cadastrado",VLOOKUP(A5344,'Controle de Estoque'!A:I,2,FALSE)))</f>
        <v>1SVR730824R9300</v>
      </c>
      <c r="H5344" s="113" t="s">
        <v>8349</v>
      </c>
      <c r="I5344" s="38"/>
    </row>
    <row r="5345" spans="1:9" x14ac:dyDescent="0.25">
      <c r="A5345" s="98" t="s">
        <v>3218</v>
      </c>
      <c r="B5345" s="109">
        <v>46055</v>
      </c>
      <c r="C5345" s="110">
        <v>1</v>
      </c>
      <c r="D5345" s="111"/>
      <c r="E5345" s="112"/>
      <c r="F5345" s="113">
        <f>IF(ISERROR(VLOOKUP(A5345,'Controle de Estoque'!A:I,1,FALSE)),"",VLOOKUP(A5345,'Controle de Estoque'!A:I,4,FALSE))</f>
        <v>0</v>
      </c>
      <c r="G5345" s="114" t="str">
        <f>IF(ISBLANK(A5345),"",IF(ISERROR(VLOOKUP(A5345,'Controle de Estoque'!A:I,1,FALSE)),"Produto não cadastrado",VLOOKUP(A5345,'Controle de Estoque'!A:I,2,FALSE)))</f>
        <v>2CTB815710R1200</v>
      </c>
      <c r="H5345" s="113" t="s">
        <v>8349</v>
      </c>
      <c r="I5345" s="38"/>
    </row>
    <row r="5346" spans="1:9" x14ac:dyDescent="0.25">
      <c r="A5346" s="124" t="s">
        <v>8375</v>
      </c>
      <c r="B5346" s="109">
        <v>46055</v>
      </c>
      <c r="C5346" s="110">
        <v>1</v>
      </c>
      <c r="D5346" s="111"/>
      <c r="E5346" s="112"/>
      <c r="F5346" s="113">
        <f>IF(ISERROR(VLOOKUP(A5346,'Controle de Estoque'!A:I,1,FALSE)),"",VLOOKUP(A5346,'Controle de Estoque'!A:I,4,FALSE))</f>
        <v>1</v>
      </c>
      <c r="G5346" s="114" t="str">
        <f>IF(ISBLANK(A5346),"",IF(ISERROR(VLOOKUP(A5346,'Controle de Estoque'!A:I,1,FALSE)),"Produto não cadastrado",VLOOKUP(A5346,'Controle de Estoque'!A:I,2,FALSE)))</f>
        <v>1SDA073989R1</v>
      </c>
      <c r="H5346" s="113" t="s">
        <v>8349</v>
      </c>
      <c r="I5346" s="38"/>
    </row>
    <row r="5347" spans="1:9" x14ac:dyDescent="0.25">
      <c r="A5347" s="124" t="s">
        <v>1872</v>
      </c>
      <c r="B5347" s="109">
        <v>46055</v>
      </c>
      <c r="C5347" s="110">
        <v>1</v>
      </c>
      <c r="D5347" s="111"/>
      <c r="E5347" s="112"/>
      <c r="F5347" s="113">
        <f>IF(ISERROR(VLOOKUP(A5347,'Controle de Estoque'!A:I,1,FALSE)),"",VLOOKUP(A5347,'Controle de Estoque'!A:I,4,FALSE))</f>
        <v>1</v>
      </c>
      <c r="G5347" s="114" t="str">
        <f>IF(ISBLANK(A5347),"",IF(ISERROR(VLOOKUP(A5347,'Controle de Estoque'!A:I,1,FALSE)),"Produto não cadastrado",VLOOKUP(A5347,'Controle de Estoque'!A:I,2,FALSE)))</f>
        <v>1SVR427035R0000</v>
      </c>
      <c r="H5347" s="113" t="s">
        <v>8349</v>
      </c>
      <c r="I5347" s="100"/>
    </row>
    <row r="5348" spans="1:9" x14ac:dyDescent="0.25">
      <c r="A5348" s="124" t="s">
        <v>1280</v>
      </c>
      <c r="B5348" s="109">
        <v>46056</v>
      </c>
      <c r="C5348" s="110">
        <v>3</v>
      </c>
      <c r="D5348" s="111"/>
      <c r="E5348" s="112"/>
      <c r="F5348" s="113">
        <f>IF(ISERROR(VLOOKUP(A5348,'Controle de Estoque'!A:I,1,FALSE)),"",VLOOKUP(A5348,'Controle de Estoque'!A:I,4,FALSE))</f>
        <v>2</v>
      </c>
      <c r="G5348" s="114" t="str">
        <f>IF(ISBLANK(A5348),"",IF(ISERROR(VLOOKUP(A5348,'Controle de Estoque'!A:I,1,FALSE)),"Produto não cadastrado",VLOOKUP(A5348,'Controle de Estoque'!A:I,2,FALSE)))</f>
        <v>1SDA068757R1</v>
      </c>
      <c r="H5348" s="113" t="s">
        <v>7773</v>
      </c>
      <c r="I5348" s="38"/>
    </row>
    <row r="5349" spans="1:9" x14ac:dyDescent="0.25">
      <c r="A5349" s="124" t="s">
        <v>1281</v>
      </c>
      <c r="B5349" s="109">
        <v>46056</v>
      </c>
      <c r="C5349" s="110">
        <v>3</v>
      </c>
      <c r="D5349" s="111"/>
      <c r="E5349" s="112"/>
      <c r="F5349" s="113">
        <f>IF(ISERROR(VLOOKUP(A5349,'Controle de Estoque'!A:I,1,FALSE)),"",VLOOKUP(A5349,'Controle de Estoque'!A:I,4,FALSE))</f>
        <v>3</v>
      </c>
      <c r="G5349" s="114" t="str">
        <f>IF(ISBLANK(A5349),"",IF(ISERROR(VLOOKUP(A5349,'Controle de Estoque'!A:I,1,FALSE)),"Produto não cadastrado",VLOOKUP(A5349,'Controle de Estoque'!A:I,2,FALSE)))</f>
        <v>1SDA066515R1</v>
      </c>
      <c r="H5349" s="113" t="s">
        <v>7773</v>
      </c>
      <c r="I5349" s="38"/>
    </row>
    <row r="5350" spans="1:9" x14ac:dyDescent="0.25">
      <c r="A5350" s="124" t="s">
        <v>1282</v>
      </c>
      <c r="B5350" s="109">
        <v>46056</v>
      </c>
      <c r="C5350" s="110">
        <v>2</v>
      </c>
      <c r="D5350" s="111"/>
      <c r="E5350" s="112"/>
      <c r="F5350" s="113">
        <f>IF(ISERROR(VLOOKUP(A5350,'Controle de Estoque'!A:I,1,FALSE)),"",VLOOKUP(A5350,'Controle de Estoque'!A:I,4,FALSE))</f>
        <v>7</v>
      </c>
      <c r="G5350" s="114" t="str">
        <f>IF(ISBLANK(A5350),"",IF(ISERROR(VLOOKUP(A5350,'Controle de Estoque'!A:I,1,FALSE)),"Produto não cadastrado",VLOOKUP(A5350,'Controle de Estoque'!A:I,2,FALSE)))</f>
        <v>1SDA066530R1</v>
      </c>
      <c r="H5350" s="113" t="s">
        <v>7773</v>
      </c>
      <c r="I5350" s="38"/>
    </row>
    <row r="5351" spans="1:9" x14ac:dyDescent="0.25">
      <c r="A5351" s="124" t="s">
        <v>1272</v>
      </c>
      <c r="B5351" s="109">
        <v>46056</v>
      </c>
      <c r="C5351" s="110">
        <v>2</v>
      </c>
      <c r="D5351" s="111"/>
      <c r="E5351" s="112"/>
      <c r="F5351" s="113">
        <f>IF(ISERROR(VLOOKUP(A5351,'Controle de Estoque'!A:I,1,FALSE)),"",VLOOKUP(A5351,'Controle de Estoque'!A:I,4,FALSE))</f>
        <v>5</v>
      </c>
      <c r="G5351" s="114" t="str">
        <f>IF(ISBLANK(A5351),"",IF(ISERROR(VLOOKUP(A5351,'Controle de Estoque'!A:I,1,FALSE)),"Produto não cadastrado",VLOOKUP(A5351,'Controle de Estoque'!A:I,2,FALSE)))</f>
        <v>1SDA079813R1</v>
      </c>
      <c r="H5351" s="113" t="s">
        <v>7773</v>
      </c>
      <c r="I5351" s="38"/>
    </row>
    <row r="5352" spans="1:9" x14ac:dyDescent="0.25">
      <c r="A5352" s="124" t="s">
        <v>1269</v>
      </c>
      <c r="B5352" s="109">
        <v>46056</v>
      </c>
      <c r="C5352" s="110">
        <v>2</v>
      </c>
      <c r="D5352" s="111"/>
      <c r="E5352" s="112"/>
      <c r="F5352" s="113">
        <f>IF(ISERROR(VLOOKUP(A5352,'Controle de Estoque'!A:I,1,FALSE)),"",VLOOKUP(A5352,'Controle de Estoque'!A:I,4,FALSE))</f>
        <v>5</v>
      </c>
      <c r="G5352" s="114" t="str">
        <f>IF(ISBLANK(A5352),"",IF(ISERROR(VLOOKUP(A5352,'Controle de Estoque'!A:I,1,FALSE)),"Produto não cadastrado",VLOOKUP(A5352,'Controle de Estoque'!A:I,2,FALSE)))</f>
        <v>1SDA079814R1</v>
      </c>
      <c r="H5352" s="113" t="s">
        <v>7773</v>
      </c>
      <c r="I5352" s="38"/>
    </row>
    <row r="5353" spans="1:9" x14ac:dyDescent="0.25">
      <c r="A5353" s="124" t="s">
        <v>1277</v>
      </c>
      <c r="B5353" s="109">
        <v>46056</v>
      </c>
      <c r="C5353" s="110">
        <v>2</v>
      </c>
      <c r="D5353" s="111"/>
      <c r="E5353" s="112"/>
      <c r="F5353" s="113">
        <f>IF(ISERROR(VLOOKUP(A5353,'Controle de Estoque'!A:I,1,FALSE)),"",VLOOKUP(A5353,'Controle de Estoque'!A:I,4,FALSE))</f>
        <v>5</v>
      </c>
      <c r="G5353" s="114" t="str">
        <f>IF(ISBLANK(A5353),"",IF(ISERROR(VLOOKUP(A5353,'Controle de Estoque'!A:I,1,FALSE)),"Produto não cadastrado",VLOOKUP(A5353,'Controle de Estoque'!A:I,2,FALSE)))</f>
        <v>1SDA066521R1</v>
      </c>
      <c r="H5353" s="113" t="s">
        <v>7773</v>
      </c>
      <c r="I5353" s="38"/>
    </row>
    <row r="5354" spans="1:9" x14ac:dyDescent="0.25">
      <c r="A5354" s="124" t="s">
        <v>2281</v>
      </c>
      <c r="B5354" s="109">
        <v>46057</v>
      </c>
      <c r="C5354" s="110">
        <v>17</v>
      </c>
      <c r="D5354" s="111"/>
      <c r="E5354" s="112"/>
      <c r="F5354" s="113">
        <f>IF(ISERROR(VLOOKUP(A5354,'Controle de Estoque'!A:I,1,FALSE)),"",VLOOKUP(A5354,'Controle de Estoque'!A:I,4,FALSE))</f>
        <v>16</v>
      </c>
      <c r="G5354" s="114" t="str">
        <f>IF(ISBLANK(A5354),"",IF(ISERROR(VLOOKUP(A5354,'Controle de Estoque'!A:I,1,FALSE)),"Produto não cadastrado",VLOOKUP(A5354,'Controle de Estoque'!A:I,2,FALSE)))</f>
        <v>1SFA611200R1006</v>
      </c>
      <c r="H5354" s="113" t="s">
        <v>7455</v>
      </c>
      <c r="I5354" s="38"/>
    </row>
    <row r="5355" spans="1:9" x14ac:dyDescent="0.25">
      <c r="A5355" s="124" t="s">
        <v>2283</v>
      </c>
      <c r="B5355" s="109">
        <v>46057</v>
      </c>
      <c r="C5355" s="110">
        <v>8</v>
      </c>
      <c r="D5355" s="111"/>
      <c r="E5355" s="112"/>
      <c r="F5355" s="113">
        <f>IF(ISERROR(VLOOKUP(A5355,'Controle de Estoque'!A:I,1,FALSE)),"",VLOOKUP(A5355,'Controle de Estoque'!A:I,4,FALSE))</f>
        <v>25</v>
      </c>
      <c r="G5355" s="114" t="str">
        <f>IF(ISBLANK(A5355),"",IF(ISERROR(VLOOKUP(A5355,'Controle de Estoque'!A:I,1,FALSE)),"Produto não cadastrado",VLOOKUP(A5355,'Controle de Estoque'!A:I,2,FALSE)))</f>
        <v>1SFA611201R1006</v>
      </c>
      <c r="H5355" s="113"/>
      <c r="I5355" s="38"/>
    </row>
    <row r="5356" spans="1:9" x14ac:dyDescent="0.25">
      <c r="A5356" s="150" t="s">
        <v>3606</v>
      </c>
      <c r="B5356" s="109">
        <v>46057</v>
      </c>
      <c r="C5356" s="110">
        <v>23</v>
      </c>
      <c r="D5356" s="111"/>
      <c r="E5356" s="112"/>
      <c r="F5356" s="113">
        <f>IF(ISERROR(VLOOKUP(A5356,'Controle de Estoque'!A:I,1,FALSE)),"",VLOOKUP(A5356,'Controle de Estoque'!A:I,4,FALSE))</f>
        <v>30</v>
      </c>
      <c r="G5356" s="114" t="str">
        <f>IF(ISBLANK(A5356),"",IF(ISERROR(VLOOKUP(A5356,'Controle de Estoque'!A:I,1,FALSE)),"Produto não cadastrado",VLOOKUP(A5356,'Controle de Estoque'!A:I,2,FALSE)))</f>
        <v>2TAZ144100R0024</v>
      </c>
      <c r="H5356" s="113"/>
      <c r="I5356" s="38"/>
    </row>
    <row r="5357" spans="1:9" x14ac:dyDescent="0.25">
      <c r="A5357" s="150" t="s">
        <v>3608</v>
      </c>
      <c r="B5357" s="109">
        <v>46057</v>
      </c>
      <c r="C5357" s="110">
        <v>1</v>
      </c>
      <c r="D5357" s="111"/>
      <c r="E5357" s="112"/>
      <c r="F5357" s="113">
        <f>IF(ISERROR(VLOOKUP(A5357,'Controle de Estoque'!A:I,1,FALSE)),"",VLOOKUP(A5357,'Controle de Estoque'!A:I,4,FALSE))</f>
        <v>47</v>
      </c>
      <c r="G5357" s="114" t="str">
        <f>IF(ISBLANK(A5357),"",IF(ISERROR(VLOOKUP(A5357,'Controle de Estoque'!A:I,1,FALSE)),"Produto não cadastrado",VLOOKUP(A5357,'Controle de Estoque'!A:I,2,FALSE)))</f>
        <v>2TAZ144100R0064</v>
      </c>
      <c r="H5357" s="113"/>
      <c r="I5357" s="38"/>
    </row>
    <row r="5358" spans="1:9" x14ac:dyDescent="0.25">
      <c r="A5358" s="150" t="s">
        <v>3609</v>
      </c>
      <c r="B5358" s="109">
        <v>46057</v>
      </c>
      <c r="C5358" s="110">
        <v>87</v>
      </c>
      <c r="D5358" s="111"/>
      <c r="E5358" s="112"/>
      <c r="F5358" s="113">
        <f>IF(ISERROR(VLOOKUP(A5358,'Controle de Estoque'!A:I,1,FALSE)),"",VLOOKUP(A5358,'Controle de Estoque'!A:I,4,FALSE))</f>
        <v>351</v>
      </c>
      <c r="G5358" s="114" t="str">
        <f>IF(ISBLANK(A5358),"",IF(ISERROR(VLOOKUP(A5358,'Controle de Estoque'!A:I,1,FALSE)),"Produto não cadastrado",VLOOKUP(A5358,'Controle de Estoque'!A:I,2,FALSE)))</f>
        <v>2TAZ144100R0104</v>
      </c>
      <c r="H5358" s="113"/>
      <c r="I5358" s="38"/>
    </row>
    <row r="5359" spans="1:9" x14ac:dyDescent="0.25">
      <c r="A5359" s="150" t="s">
        <v>3615</v>
      </c>
      <c r="B5359" s="109">
        <v>46057</v>
      </c>
      <c r="C5359" s="110">
        <v>5</v>
      </c>
      <c r="D5359" s="111"/>
      <c r="E5359" s="112"/>
      <c r="F5359" s="113">
        <f>IF(ISERROR(VLOOKUP(A5359,'Controle de Estoque'!A:I,1,FALSE)),"",VLOOKUP(A5359,'Controle de Estoque'!A:I,4,FALSE))</f>
        <v>59</v>
      </c>
      <c r="G5359" s="114" t="str">
        <f>IF(ISBLANK(A5359),"",IF(ISERROR(VLOOKUP(A5359,'Controle de Estoque'!A:I,1,FALSE)),"Produto não cadastrado",VLOOKUP(A5359,'Controle de Estoque'!A:I,2,FALSE)))</f>
        <v>2TAZ144100R0504</v>
      </c>
      <c r="H5359" s="113"/>
      <c r="I5359" s="38"/>
    </row>
    <row r="5360" spans="1:9" x14ac:dyDescent="0.25">
      <c r="A5360" s="150" t="s">
        <v>3619</v>
      </c>
      <c r="B5360" s="109">
        <v>46057</v>
      </c>
      <c r="C5360" s="110">
        <v>4</v>
      </c>
      <c r="D5360" s="111"/>
      <c r="E5360" s="112"/>
      <c r="F5360" s="113">
        <f>IF(ISERROR(VLOOKUP(A5360,'Controle de Estoque'!A:I,1,FALSE)),"",VLOOKUP(A5360,'Controle de Estoque'!A:I,4,FALSE))</f>
        <v>1</v>
      </c>
      <c r="G5360" s="114" t="str">
        <f>IF(ISBLANK(A5360),"",IF(ISERROR(VLOOKUP(A5360,'Controle de Estoque'!A:I,1,FALSE)),"Produto não cadastrado",VLOOKUP(A5360,'Controle de Estoque'!A:I,2,FALSE)))</f>
        <v>2TAZ144200R0064</v>
      </c>
      <c r="H5360" s="113"/>
      <c r="I5360" s="38"/>
    </row>
    <row r="5361" spans="1:9" x14ac:dyDescent="0.25">
      <c r="A5361" s="150" t="s">
        <v>3621</v>
      </c>
      <c r="B5361" s="109">
        <v>46057</v>
      </c>
      <c r="C5361" s="110">
        <v>24</v>
      </c>
      <c r="D5361" s="111"/>
      <c r="E5361" s="112"/>
      <c r="F5361" s="113">
        <f>IF(ISERROR(VLOOKUP(A5361,'Controle de Estoque'!A:I,1,FALSE)),"",VLOOKUP(A5361,'Controle de Estoque'!A:I,4,FALSE))</f>
        <v>112</v>
      </c>
      <c r="G5361" s="114" t="str">
        <f>IF(ISBLANK(A5361),"",IF(ISERROR(VLOOKUP(A5361,'Controle de Estoque'!A:I,1,FALSE)),"Produto não cadastrado",VLOOKUP(A5361,'Controle de Estoque'!A:I,2,FALSE)))</f>
        <v>2TAZ144200R0164</v>
      </c>
      <c r="H5361" s="113"/>
      <c r="I5361" s="38"/>
    </row>
    <row r="5362" spans="1:9" x14ac:dyDescent="0.25">
      <c r="A5362" s="150" t="s">
        <v>3622</v>
      </c>
      <c r="B5362" s="109">
        <v>46057</v>
      </c>
      <c r="C5362" s="110"/>
      <c r="D5362" s="111"/>
      <c r="E5362" s="112"/>
      <c r="F5362" s="113">
        <f>IF(ISERROR(VLOOKUP(A5362,'Controle de Estoque'!A:I,1,FALSE)),"",VLOOKUP(A5362,'Controle de Estoque'!A:I,4,FALSE))</f>
        <v>53</v>
      </c>
      <c r="G5362" s="114" t="str">
        <f>IF(ISBLANK(A5362),"",IF(ISERROR(VLOOKUP(A5362,'Controle de Estoque'!A:I,1,FALSE)),"Produto não cadastrado",VLOOKUP(A5362,'Controle de Estoque'!A:I,2,FALSE)))</f>
        <v>2TAZ144200R0204</v>
      </c>
      <c r="H5362" s="113"/>
      <c r="I5362" s="38"/>
    </row>
    <row r="5363" spans="1:9" x14ac:dyDescent="0.25">
      <c r="A5363" s="150" t="s">
        <v>3623</v>
      </c>
      <c r="B5363" s="109">
        <v>46057</v>
      </c>
      <c r="C5363" s="110">
        <v>23</v>
      </c>
      <c r="D5363" s="111"/>
      <c r="E5363" s="112"/>
      <c r="F5363" s="113">
        <f>IF(ISERROR(VLOOKUP(A5363,'Controle de Estoque'!A:I,1,FALSE)),"",VLOOKUP(A5363,'Controle de Estoque'!A:I,4,FALSE))</f>
        <v>38</v>
      </c>
      <c r="G5363" s="114" t="str">
        <f>IF(ISBLANK(A5363),"",IF(ISERROR(VLOOKUP(A5363,'Controle de Estoque'!A:I,1,FALSE)),"Produto não cadastrado",VLOOKUP(A5363,'Controle de Estoque'!A:I,2,FALSE)))</f>
        <v>2TAZ144200R0254</v>
      </c>
      <c r="H5363" s="113"/>
      <c r="I5363" s="38"/>
    </row>
    <row r="5364" spans="1:9" x14ac:dyDescent="0.25">
      <c r="A5364" s="150" t="s">
        <v>3624</v>
      </c>
      <c r="B5364" s="109">
        <v>46057</v>
      </c>
      <c r="C5364" s="110">
        <v>23</v>
      </c>
      <c r="D5364" s="111"/>
      <c r="E5364" s="112"/>
      <c r="F5364" s="113">
        <f>IF(ISERROR(VLOOKUP(A5364,'Controle de Estoque'!A:I,1,FALSE)),"",VLOOKUP(A5364,'Controle de Estoque'!A:I,4,FALSE))</f>
        <v>44</v>
      </c>
      <c r="G5364" s="114" t="str">
        <f>IF(ISBLANK(A5364),"",IF(ISERROR(VLOOKUP(A5364,'Controle de Estoque'!A:I,1,FALSE)),"Produto não cadastrado",VLOOKUP(A5364,'Controle de Estoque'!A:I,2,FALSE)))</f>
        <v>2TAZ144200R0324</v>
      </c>
      <c r="H5364" s="113"/>
      <c r="I5364" s="38"/>
    </row>
    <row r="5365" spans="1:9" x14ac:dyDescent="0.25">
      <c r="A5365" s="150" t="s">
        <v>3628</v>
      </c>
      <c r="B5365" s="109">
        <v>46057</v>
      </c>
      <c r="C5365" s="110">
        <v>12</v>
      </c>
      <c r="D5365" s="111"/>
      <c r="E5365" s="112"/>
      <c r="F5365" s="113">
        <f>IF(ISERROR(VLOOKUP(A5365,'Controle de Estoque'!A:I,1,FALSE)),"",VLOOKUP(A5365,'Controle de Estoque'!A:I,4,FALSE))</f>
        <v>39</v>
      </c>
      <c r="G5365" s="114" t="str">
        <f>IF(ISBLANK(A5365),"",IF(ISERROR(VLOOKUP(A5365,'Controle de Estoque'!A:I,1,FALSE)),"Produto não cadastrado",VLOOKUP(A5365,'Controle de Estoque'!A:I,2,FALSE)))</f>
        <v>2TAZ144300R0024</v>
      </c>
      <c r="H5365" s="113"/>
      <c r="I5365" s="38"/>
    </row>
    <row r="5366" spans="1:9" x14ac:dyDescent="0.25">
      <c r="A5366" s="150" t="s">
        <v>3632</v>
      </c>
      <c r="B5366" s="109">
        <v>46057</v>
      </c>
      <c r="C5366" s="110">
        <v>4</v>
      </c>
      <c r="D5366" s="111"/>
      <c r="E5366" s="112"/>
      <c r="F5366" s="113">
        <f>IF(ISERROR(VLOOKUP(A5366,'Controle de Estoque'!A:I,1,FALSE)),"",VLOOKUP(A5366,'Controle de Estoque'!A:I,4,FALSE))</f>
        <v>73</v>
      </c>
      <c r="G5366" s="114" t="str">
        <f>IF(ISBLANK(A5366),"",IF(ISERROR(VLOOKUP(A5366,'Controle de Estoque'!A:I,1,FALSE)),"Produto não cadastrado",VLOOKUP(A5366,'Controle de Estoque'!A:I,2,FALSE)))</f>
        <v>2TAZ144300R0164</v>
      </c>
      <c r="H5366" s="113"/>
      <c r="I5366" s="38"/>
    </row>
    <row r="5367" spans="1:9" ht="18.75" customHeight="1" x14ac:dyDescent="0.25">
      <c r="A5367" s="150" t="s">
        <v>3634</v>
      </c>
      <c r="B5367" s="109">
        <v>46057</v>
      </c>
      <c r="C5367" s="110">
        <v>3</v>
      </c>
      <c r="D5367" s="111"/>
      <c r="E5367" s="112"/>
      <c r="F5367" s="113">
        <f>IF(ISERROR(VLOOKUP(A5367,'Controle de Estoque'!A:I,1,FALSE)),"",VLOOKUP(A5367,'Controle de Estoque'!A:I,4,FALSE))</f>
        <v>24</v>
      </c>
      <c r="G5367" s="114" t="str">
        <f>IF(ISBLANK(A5367),"",IF(ISERROR(VLOOKUP(A5367,'Controle de Estoque'!A:I,1,FALSE)),"Produto não cadastrado",VLOOKUP(A5367,'Controle de Estoque'!A:I,2,FALSE)))</f>
        <v>2TAZ144300R0254</v>
      </c>
      <c r="H5367" s="113"/>
      <c r="I5367" s="38"/>
    </row>
    <row r="5368" spans="1:9" x14ac:dyDescent="0.25">
      <c r="A5368" s="150" t="s">
        <v>3638</v>
      </c>
      <c r="B5368" s="109">
        <v>46057</v>
      </c>
      <c r="C5368" s="110">
        <v>4</v>
      </c>
      <c r="D5368" s="111"/>
      <c r="E5368" s="112"/>
      <c r="F5368" s="113">
        <f>IF(ISERROR(VLOOKUP(A5368,'Controle de Estoque'!A:I,1,FALSE)),"",VLOOKUP(A5368,'Controle de Estoque'!A:I,4,FALSE))</f>
        <v>41</v>
      </c>
      <c r="G5368" s="114" t="str">
        <f>IF(ISBLANK(A5368),"",IF(ISERROR(VLOOKUP(A5368,'Controle de Estoque'!A:I,1,FALSE)),"Produto não cadastrado",VLOOKUP(A5368,'Controle de Estoque'!A:I,2,FALSE)))</f>
        <v>2TAZ144300R0634</v>
      </c>
      <c r="H5368" s="113"/>
      <c r="I5368" s="38"/>
    </row>
    <row r="5369" spans="1:9" x14ac:dyDescent="0.25">
      <c r="A5369" s="98" t="s">
        <v>7766</v>
      </c>
      <c r="B5369" s="109">
        <v>46062</v>
      </c>
      <c r="C5369" s="110">
        <v>3</v>
      </c>
      <c r="D5369" s="111"/>
      <c r="E5369" s="112"/>
      <c r="F5369" s="113">
        <f>IF(ISERROR(VLOOKUP(A5369,'Controle de Estoque'!A:I,1,FALSE)),"",VLOOKUP(A5369,'Controle de Estoque'!A:I,4,FALSE))</f>
        <v>11</v>
      </c>
      <c r="G5369" s="114" t="str">
        <f>IF(ISBLANK(A5369),"",IF(ISERROR(VLOOKUP(A5369,'Controle de Estoque'!A:I,1,FALSE)),"Produto não cadastrado",VLOOKUP(A5369,'Controle de Estoque'!A:I,2,FALSE)))</f>
        <v>1SVR508110R0000</v>
      </c>
      <c r="H5369" s="113" t="s">
        <v>7455</v>
      </c>
      <c r="I5369" s="38"/>
    </row>
    <row r="5370" spans="1:9" x14ac:dyDescent="0.25">
      <c r="A5370" s="98" t="s">
        <v>7765</v>
      </c>
      <c r="B5370" s="109">
        <v>46062</v>
      </c>
      <c r="C5370" s="110">
        <v>1</v>
      </c>
      <c r="D5370" s="111"/>
      <c r="E5370" s="112"/>
      <c r="F5370" s="113">
        <f>IF(ISERROR(VLOOKUP(A5370,'Controle de Estoque'!A:I,1,FALSE)),"",VLOOKUP(A5370,'Controle de Estoque'!A:I,4,FALSE))</f>
        <v>0</v>
      </c>
      <c r="G5370" s="114" t="str">
        <f>IF(ISBLANK(A5370),"",IF(ISERROR(VLOOKUP(A5370,'Controle de Estoque'!A:I,1,FALSE)),"Produto não cadastrado",VLOOKUP(A5370,'Controle de Estoque'!A:I,2,FALSE)))</f>
        <v>1SVR508100R0000</v>
      </c>
      <c r="H5370" s="113" t="s">
        <v>7455</v>
      </c>
      <c r="I5370" s="38"/>
    </row>
    <row r="5371" spans="1:9" x14ac:dyDescent="0.25">
      <c r="A5371" s="97" t="s">
        <v>8429</v>
      </c>
      <c r="B5371" s="109">
        <v>46062</v>
      </c>
      <c r="C5371" s="110">
        <v>1</v>
      </c>
      <c r="D5371" s="111"/>
      <c r="E5371" s="112"/>
      <c r="F5371" s="113">
        <f>IF(ISERROR(VLOOKUP(A5371,'Controle de Estoque'!A:I,1,FALSE)),"",VLOOKUP(A5371,'Controle de Estoque'!A:I,4,FALSE))</f>
        <v>1</v>
      </c>
      <c r="G5371" s="114" t="str">
        <f>IF(ISBLANK(A5371),"",IF(ISERROR(VLOOKUP(A5371,'Controle de Estoque'!A:I,1,FALSE)),"Produto não cadastrado",VLOOKUP(A5371,'Controle de Estoque'!A:I,2,FALSE)))</f>
        <v>1SVR730100R3300</v>
      </c>
      <c r="H5371" s="113" t="s">
        <v>7455</v>
      </c>
      <c r="I5371" s="38"/>
    </row>
    <row r="5372" spans="1:9" x14ac:dyDescent="0.25">
      <c r="A5372" s="98" t="s">
        <v>8431</v>
      </c>
      <c r="B5372" s="109">
        <v>46062</v>
      </c>
      <c r="C5372" s="110">
        <v>4</v>
      </c>
      <c r="D5372" s="111"/>
      <c r="E5372" s="112"/>
      <c r="F5372" s="113">
        <f>IF(ISERROR(VLOOKUP(A5372,'Controle de Estoque'!A:I,1,FALSE)),"",VLOOKUP(A5372,'Controle de Estoque'!A:I,4,FALSE))</f>
        <v>4</v>
      </c>
      <c r="G5372" s="114" t="str">
        <f>IF(ISBLANK(A5372),"",IF(ISERROR(VLOOKUP(A5372,'Controle de Estoque'!A:I,1,FALSE)),"Produto não cadastrado",VLOOKUP(A5372,'Controle de Estoque'!A:I,2,FALSE)))</f>
        <v>1SVR730700R0100</v>
      </c>
      <c r="H5372" s="113" t="s">
        <v>7455</v>
      </c>
      <c r="I5372" s="38"/>
    </row>
    <row r="5373" spans="1:9" x14ac:dyDescent="0.25">
      <c r="A5373" s="98" t="s">
        <v>1838</v>
      </c>
      <c r="B5373" s="109">
        <v>46062</v>
      </c>
      <c r="C5373" s="110">
        <v>1</v>
      </c>
      <c r="D5373" s="111"/>
      <c r="E5373" s="112"/>
      <c r="F5373" s="113">
        <f>IF(ISERROR(VLOOKUP(A5373,'Controle de Estoque'!A:I,1,FALSE)),"",VLOOKUP(A5373,'Controle de Estoque'!A:I,4,FALSE))</f>
        <v>2</v>
      </c>
      <c r="G5373" s="114" t="str">
        <f>IF(ISBLANK(A5373),"",IF(ISERROR(VLOOKUP(A5373,'Controle de Estoque'!A:I,1,FALSE)),"Produto não cadastrado",VLOOKUP(A5373,'Controle de Estoque'!A:I,2,FALSE)))</f>
        <v>1SVR550824R9100</v>
      </c>
      <c r="H5373" s="113" t="s">
        <v>7455</v>
      </c>
      <c r="I5373" s="38"/>
    </row>
    <row r="5374" spans="1:9" x14ac:dyDescent="0.25">
      <c r="A5374" s="98" t="s">
        <v>2118</v>
      </c>
      <c r="B5374" s="109">
        <v>46064</v>
      </c>
      <c r="C5374" s="110">
        <v>59</v>
      </c>
      <c r="D5374" s="111"/>
      <c r="E5374" s="112"/>
      <c r="F5374" s="113">
        <f>IF(ISERROR(VLOOKUP(A5374,'Controle de Estoque'!A:I,1,FALSE)),"",VLOOKUP(A5374,'Controle de Estoque'!A:I,4,FALSE))</f>
        <v>79</v>
      </c>
      <c r="G5374" s="114" t="str">
        <f>IF(ISBLANK(A5374),"",IF(ISERROR(VLOOKUP(A5374,'Controle de Estoque'!A:I,1,FALSE)),"Produto não cadastrado",VLOOKUP(A5374,'Controle de Estoque'!A:I,2,FALSE)))</f>
        <v>2CSF202066R1250</v>
      </c>
      <c r="H5374" s="113"/>
      <c r="I5374" s="38"/>
    </row>
    <row r="5375" spans="1:9" x14ac:dyDescent="0.25">
      <c r="A5375" s="98" t="s">
        <v>2121</v>
      </c>
      <c r="B5375" s="109">
        <v>46064</v>
      </c>
      <c r="C5375" s="110">
        <v>8</v>
      </c>
      <c r="D5375" s="111"/>
      <c r="E5375" s="112"/>
      <c r="F5375" s="113">
        <f>IF(ISERROR(VLOOKUP(A5375,'Controle de Estoque'!A:I,1,FALSE)),"",VLOOKUP(A5375,'Controle de Estoque'!A:I,4,FALSE))</f>
        <v>18</v>
      </c>
      <c r="G5375" s="114" t="str">
        <f>IF(ISBLANK(A5375),"",IF(ISERROR(VLOOKUP(A5375,'Controle de Estoque'!A:I,1,FALSE)),"Produto não cadastrado",VLOOKUP(A5375,'Controle de Estoque'!A:I,2,FALSE)))</f>
        <v>2CSF204066R3250</v>
      </c>
      <c r="H5375" s="113"/>
      <c r="I5375" s="38"/>
    </row>
    <row r="5376" spans="1:9" x14ac:dyDescent="0.25">
      <c r="A5376" s="98" t="s">
        <v>2122</v>
      </c>
      <c r="B5376" s="109">
        <v>46064</v>
      </c>
      <c r="C5376" s="110">
        <v>8</v>
      </c>
      <c r="D5376" s="111"/>
      <c r="E5376" s="112"/>
      <c r="F5376" s="113">
        <f>IF(ISERROR(VLOOKUP(A5376,'Controle de Estoque'!A:I,1,FALSE)),"",VLOOKUP(A5376,'Controle de Estoque'!A:I,4,FALSE))</f>
        <v>43</v>
      </c>
      <c r="G5376" s="114" t="str">
        <f>IF(ISBLANK(A5376),"",IF(ISERROR(VLOOKUP(A5376,'Controle de Estoque'!A:I,1,FALSE)),"Produto não cadastrado",VLOOKUP(A5376,'Controle de Estoque'!A:I,2,FALSE)))</f>
        <v>2CSF204066R3400</v>
      </c>
      <c r="H5376" s="113"/>
      <c r="I5376" s="38"/>
    </row>
    <row r="5377" spans="1:9" x14ac:dyDescent="0.25">
      <c r="A5377" s="98" t="s">
        <v>3224</v>
      </c>
      <c r="B5377" s="109">
        <v>46064</v>
      </c>
      <c r="C5377" s="110">
        <v>2</v>
      </c>
      <c r="D5377" s="111"/>
      <c r="E5377" s="112"/>
      <c r="F5377" s="113">
        <f>IF(ISERROR(VLOOKUP(A5377,'Controle de Estoque'!A:I,1,FALSE)),"",VLOOKUP(A5377,'Controle de Estoque'!A:I,4,FALSE))</f>
        <v>2</v>
      </c>
      <c r="G5377" s="114" t="str">
        <f>IF(ISBLANK(A5377),"",IF(ISERROR(VLOOKUP(A5377,'Controle de Estoque'!A:I,1,FALSE)),"Produto não cadastrado",VLOOKUP(A5377,'Controle de Estoque'!A:I,2,FALSE)))</f>
        <v>2CTB803871R2300</v>
      </c>
      <c r="H5377" s="113"/>
      <c r="I5377" s="38"/>
    </row>
    <row r="5378" spans="1:9" x14ac:dyDescent="0.25">
      <c r="A5378" s="98" t="s">
        <v>3222</v>
      </c>
      <c r="B5378" s="109">
        <v>46064</v>
      </c>
      <c r="C5378" s="110">
        <v>5</v>
      </c>
      <c r="D5378" s="111"/>
      <c r="E5378" s="112"/>
      <c r="F5378" s="113">
        <f>IF(ISERROR(VLOOKUP(A5378,'Controle de Estoque'!A:I,1,FALSE)),"",VLOOKUP(A5378,'Controle de Estoque'!A:I,4,FALSE))</f>
        <v>1</v>
      </c>
      <c r="G5378" s="114" t="str">
        <f>IF(ISBLANK(A5378),"",IF(ISERROR(VLOOKUP(A5378,'Controle de Estoque'!A:I,1,FALSE)),"Produto não cadastrado",VLOOKUP(A5378,'Controle de Estoque'!A:I,2,FALSE)))</f>
        <v>2CTB804200R0100</v>
      </c>
      <c r="H5378" s="113"/>
      <c r="I5378" s="38"/>
    </row>
    <row r="5379" spans="1:9" x14ac:dyDescent="0.25">
      <c r="A5379" s="98" t="s">
        <v>3223</v>
      </c>
      <c r="B5379" s="109">
        <v>46064</v>
      </c>
      <c r="C5379" s="110">
        <v>4</v>
      </c>
      <c r="D5379" s="111"/>
      <c r="E5379" s="112"/>
      <c r="F5379" s="113">
        <f>IF(ISERROR(VLOOKUP(A5379,'Controle de Estoque'!A:I,1,FALSE)),"",VLOOKUP(A5379,'Controle de Estoque'!A:I,4,FALSE))</f>
        <v>59</v>
      </c>
      <c r="G5379" s="114" t="str">
        <f>IF(ISBLANK(A5379),"",IF(ISERROR(VLOOKUP(A5379,'Controle de Estoque'!A:I,1,FALSE)),"Produto não cadastrado",VLOOKUP(A5379,'Controle de Estoque'!A:I,2,FALSE)))</f>
        <v>2CTB804201R1100</v>
      </c>
      <c r="H5379" s="113"/>
      <c r="I5379" s="38"/>
    </row>
    <row r="5380" spans="1:9" x14ac:dyDescent="0.25">
      <c r="A5380" s="98" t="s">
        <v>3221</v>
      </c>
      <c r="B5380" s="109">
        <v>46064</v>
      </c>
      <c r="C5380" s="110">
        <v>1</v>
      </c>
      <c r="D5380" s="111"/>
      <c r="E5380" s="112"/>
      <c r="F5380" s="113">
        <f>IF(ISERROR(VLOOKUP(A5380,'Controle de Estoque'!A:I,1,FALSE)),"",VLOOKUP(A5380,'Controle de Estoque'!A:I,4,FALSE))</f>
        <v>2</v>
      </c>
      <c r="G5380" s="114" t="str">
        <f>IF(ISBLANK(A5380),"",IF(ISERROR(VLOOKUP(A5380,'Controle de Estoque'!A:I,1,FALSE)),"Produto não cadastrado",VLOOKUP(A5380,'Controle de Estoque'!A:I,2,FALSE)))</f>
        <v>OVRT2 20-150</v>
      </c>
      <c r="H5380" s="113"/>
      <c r="I5380" s="38"/>
    </row>
    <row r="5381" spans="1:9" x14ac:dyDescent="0.25">
      <c r="A5381" s="98" t="s">
        <v>3600</v>
      </c>
      <c r="B5381" s="109">
        <v>46064</v>
      </c>
      <c r="C5381" s="110">
        <v>1</v>
      </c>
      <c r="D5381" s="111"/>
      <c r="E5381" s="112"/>
      <c r="F5381" s="113">
        <f>IF(ISERROR(VLOOKUP(A5381,'Controle de Estoque'!A:I,1,FALSE)),"",VLOOKUP(A5381,'Controle de Estoque'!A:I,4,FALSE))</f>
        <v>5</v>
      </c>
      <c r="G5381" s="114" t="str">
        <f>IF(ISBLANK(A5381),"",IF(ISERROR(VLOOKUP(A5381,'Controle de Estoque'!A:I,1,FALSE)),"Produto não cadastrado",VLOOKUP(A5381,'Controle de Estoque'!A:I,2,FALSE)))</f>
        <v>2TAZ190300R0804</v>
      </c>
      <c r="H5381" s="113"/>
      <c r="I5381" s="38"/>
    </row>
    <row r="5382" spans="1:9" x14ac:dyDescent="0.25">
      <c r="A5382" s="98" t="s">
        <v>2488</v>
      </c>
      <c r="B5382" s="109">
        <v>46065</v>
      </c>
      <c r="C5382" s="110">
        <v>0</v>
      </c>
      <c r="D5382" s="111"/>
      <c r="E5382" s="112"/>
      <c r="F5382" s="113">
        <f>IF(ISERROR(VLOOKUP(A5382,'Controle de Estoque'!A:I,1,FALSE)),"",VLOOKUP(A5382,'Controle de Estoque'!A:I,4,FALSE))</f>
        <v>104</v>
      </c>
      <c r="G5382" s="114" t="str">
        <f>IF(ISBLANK(A5382),"",IF(ISERROR(VLOOKUP(A5382,'Controle de Estoque'!A:I,1,FALSE)),"Produto não cadastrado",VLOOKUP(A5382,'Controle de Estoque'!A:I,2,FALSE)))</f>
        <v>2CLA010000N1102</v>
      </c>
      <c r="H5382" s="113"/>
      <c r="I5382" s="38"/>
    </row>
    <row r="5383" spans="1:9" x14ac:dyDescent="0.25">
      <c r="A5383" s="98" t="s">
        <v>2490</v>
      </c>
      <c r="B5383" s="109">
        <v>46065</v>
      </c>
      <c r="C5383" s="110">
        <v>21</v>
      </c>
      <c r="D5383" s="111"/>
      <c r="E5383" s="112"/>
      <c r="F5383" s="113">
        <f>IF(ISERROR(VLOOKUP(A5383,'Controle de Estoque'!A:I,1,FALSE)),"",VLOOKUP(A5383,'Controle de Estoque'!A:I,4,FALSE))</f>
        <v>28</v>
      </c>
      <c r="G5383" s="114" t="str">
        <f>IF(ISBLANK(A5383),"",IF(ISERROR(VLOOKUP(A5383,'Controle de Estoque'!A:I,1,FALSE)),"Produto não cadastrado",VLOOKUP(A5383,'Controle de Estoque'!A:I,2,FALSE)))</f>
        <v>2CLA010120N1102</v>
      </c>
      <c r="H5383" s="113"/>
      <c r="I5383" s="38"/>
    </row>
    <row r="5384" spans="1:9" x14ac:dyDescent="0.25">
      <c r="A5384" s="98" t="s">
        <v>2491</v>
      </c>
      <c r="B5384" s="109">
        <v>46065</v>
      </c>
      <c r="C5384" s="110">
        <v>0</v>
      </c>
      <c r="D5384" s="111"/>
      <c r="E5384" s="112"/>
      <c r="F5384" s="113">
        <f>IF(ISERROR(VLOOKUP(A5384,'Controle de Estoque'!A:I,1,FALSE)),"",VLOOKUP(A5384,'Controle de Estoque'!A:I,4,FALSE))</f>
        <v>472</v>
      </c>
      <c r="G5384" s="114" t="str">
        <f>IF(ISBLANK(A5384),"",IF(ISERROR(VLOOKUP(A5384,'Controle de Estoque'!A:I,1,FALSE)),"Produto não cadastrado",VLOOKUP(A5384,'Controle de Estoque'!A:I,2,FALSE)))</f>
        <v>2CLA010100N1102</v>
      </c>
      <c r="H5384" s="113"/>
      <c r="I5384" s="38"/>
    </row>
    <row r="5385" spans="1:9" x14ac:dyDescent="0.25">
      <c r="A5385" s="98" t="s">
        <v>2493</v>
      </c>
      <c r="B5385" s="109">
        <v>46065</v>
      </c>
      <c r="C5385" s="110">
        <v>0</v>
      </c>
      <c r="D5385" s="111"/>
      <c r="E5385" s="112"/>
      <c r="F5385" s="113">
        <f>IF(ISERROR(VLOOKUP(A5385,'Controle de Estoque'!A:I,1,FALSE)),"",VLOOKUP(A5385,'Controle de Estoque'!A:I,4,FALSE))</f>
        <v>159</v>
      </c>
      <c r="G5385" s="114" t="str">
        <f>IF(ISBLANK(A5385),"",IF(ISERROR(VLOOKUP(A5385,'Controle de Estoque'!A:I,1,FALSE)),"Produto não cadastrado",VLOOKUP(A5385,'Controle de Estoque'!A:I,2,FALSE)))</f>
        <v>2CLA010200N1102</v>
      </c>
      <c r="H5385" s="113"/>
      <c r="I5385" s="38"/>
    </row>
    <row r="5386" spans="1:9" x14ac:dyDescent="0.25">
      <c r="A5386" s="98" t="s">
        <v>2496</v>
      </c>
      <c r="B5386" s="109">
        <v>46065</v>
      </c>
      <c r="C5386" s="110">
        <v>0</v>
      </c>
      <c r="D5386" s="111"/>
      <c r="E5386" s="112"/>
      <c r="F5386" s="113">
        <f>IF(ISERROR(VLOOKUP(A5386,'Controle de Estoque'!A:I,1,FALSE)),"",VLOOKUP(A5386,'Controle de Estoque'!A:I,4,FALSE))</f>
        <v>13</v>
      </c>
      <c r="G5386" s="114" t="str">
        <f>IF(ISBLANK(A5386),"",IF(ISERROR(VLOOKUP(A5386,'Controle de Estoque'!A:I,1,FALSE)),"Produto não cadastrado",VLOOKUP(A5386,'Controle de Estoque'!A:I,2,FALSE)))</f>
        <v>2CLA010470N1102</v>
      </c>
      <c r="H5386" s="113"/>
      <c r="I5386" s="38"/>
    </row>
    <row r="5387" spans="1:9" x14ac:dyDescent="0.25">
      <c r="A5387" s="98" t="s">
        <v>2497</v>
      </c>
      <c r="B5387" s="109">
        <v>46065</v>
      </c>
      <c r="C5387" s="110">
        <v>0</v>
      </c>
      <c r="D5387" s="111"/>
      <c r="E5387" s="112"/>
      <c r="F5387" s="113">
        <f>IF(ISERROR(VLOOKUP(A5387,'Controle de Estoque'!A:I,1,FALSE)),"",VLOOKUP(A5387,'Controle de Estoque'!A:I,4,FALSE))</f>
        <v>19</v>
      </c>
      <c r="G5387" s="114" t="str">
        <f>IF(ISBLANK(A5387),"",IF(ISERROR(VLOOKUP(A5387,'Controle de Estoque'!A:I,1,FALSE)),"Produto não cadastrado",VLOOKUP(A5387,'Controle de Estoque'!A:I,2,FALSE)))</f>
        <v>2CLA010400N1102</v>
      </c>
      <c r="H5387" s="113"/>
      <c r="I5387" s="38"/>
    </row>
    <row r="5388" spans="1:9" x14ac:dyDescent="0.25">
      <c r="A5388" s="98" t="s">
        <v>2499</v>
      </c>
      <c r="B5388" s="109">
        <v>46065</v>
      </c>
      <c r="C5388" s="110">
        <v>0</v>
      </c>
      <c r="D5388" s="111"/>
      <c r="E5388" s="112"/>
      <c r="F5388" s="113">
        <f>IF(ISERROR(VLOOKUP(A5388,'Controle de Estoque'!A:I,1,FALSE)),"",VLOOKUP(A5388,'Controle de Estoque'!A:I,4,FALSE))</f>
        <v>164</v>
      </c>
      <c r="G5388" s="114" t="str">
        <f>IF(ISBLANK(A5388),"",IF(ISERROR(VLOOKUP(A5388,'Controle de Estoque'!A:I,1,FALSE)),"Produto não cadastrado",VLOOKUP(A5388,'Controle de Estoque'!A:I,2,FALSE)))</f>
        <v>2CLA010700N1102</v>
      </c>
      <c r="H5388" s="113"/>
      <c r="I5388" s="38"/>
    </row>
    <row r="5389" spans="1:9" x14ac:dyDescent="0.25">
      <c r="A5389" s="98" t="s">
        <v>2501</v>
      </c>
      <c r="B5389" s="109">
        <v>46065</v>
      </c>
      <c r="C5389" s="110">
        <v>51</v>
      </c>
      <c r="D5389" s="111"/>
      <c r="E5389" s="112"/>
      <c r="F5389" s="113">
        <f>IF(ISERROR(VLOOKUP(A5389,'Controle de Estoque'!A:I,1,FALSE)),"",VLOOKUP(A5389,'Controle de Estoque'!A:I,4,FALSE))</f>
        <v>137</v>
      </c>
      <c r="G5389" s="114" t="str">
        <f>IF(ISBLANK(A5389),"",IF(ISERROR(VLOOKUP(A5389,'Controle de Estoque'!A:I,1,FALSE)),"Produto não cadastrado",VLOOKUP(A5389,'Controle de Estoque'!A:I,2,FALSE)))</f>
        <v>2CLA011000N1102</v>
      </c>
      <c r="H5389" s="113"/>
      <c r="I5389" s="38"/>
    </row>
    <row r="5390" spans="1:9" x14ac:dyDescent="0.25">
      <c r="A5390" s="98" t="s">
        <v>2503</v>
      </c>
      <c r="B5390" s="109">
        <v>46065</v>
      </c>
      <c r="C5390" s="110">
        <v>0</v>
      </c>
      <c r="D5390" s="111"/>
      <c r="E5390" s="112"/>
      <c r="F5390" s="113">
        <f>IF(ISERROR(VLOOKUP(A5390,'Controle de Estoque'!A:I,1,FALSE)),"",VLOOKUP(A5390,'Controle de Estoque'!A:I,4,FALSE))</f>
        <v>10</v>
      </c>
      <c r="G5390" s="114" t="str">
        <f>IF(ISBLANK(A5390),"",IF(ISERROR(VLOOKUP(A5390,'Controle de Estoque'!A:I,1,FALSE)),"Produto não cadastrado",VLOOKUP(A5390,'Controle de Estoque'!A:I,2,FALSE)))</f>
        <v>2CLA011700N1102</v>
      </c>
      <c r="H5390" s="113"/>
      <c r="I5390" s="38"/>
    </row>
    <row r="5391" spans="1:9" x14ac:dyDescent="0.25">
      <c r="A5391" s="98" t="s">
        <v>2504</v>
      </c>
      <c r="B5391" s="109">
        <v>46065</v>
      </c>
      <c r="C5391" s="110">
        <v>0</v>
      </c>
      <c r="D5391" s="111"/>
      <c r="E5391" s="112"/>
      <c r="F5391" s="113">
        <f>IF(ISERROR(VLOOKUP(A5391,'Controle de Estoque'!A:I,1,FALSE)),"",VLOOKUP(A5391,'Controle de Estoque'!A:I,4,FALSE))</f>
        <v>10</v>
      </c>
      <c r="G5391" s="114" t="str">
        <f>IF(ISBLANK(A5391),"",IF(ISERROR(VLOOKUP(A5391,'Controle de Estoque'!A:I,1,FALSE)),"Produto não cadastrado",VLOOKUP(A5391,'Controle de Estoque'!A:I,2,FALSE)))</f>
        <v>2CLA011850N1102</v>
      </c>
      <c r="H5391" s="113"/>
      <c r="I5391" s="38"/>
    </row>
    <row r="5392" spans="1:9" x14ac:dyDescent="0.25">
      <c r="A5392" s="122" t="s">
        <v>2505</v>
      </c>
      <c r="B5392" s="109">
        <v>46065</v>
      </c>
      <c r="C5392" s="110">
        <v>0</v>
      </c>
      <c r="D5392" s="111"/>
      <c r="E5392" s="112"/>
      <c r="F5392" s="113">
        <f>IF(ISERROR(VLOOKUP(A5392,'Controle de Estoque'!A:I,1,FALSE)),"",VLOOKUP(A5392,'Controle de Estoque'!A:I,4,FALSE))</f>
        <v>10</v>
      </c>
      <c r="G5392" s="114" t="str">
        <f>IF(ISBLANK(A5392),"",IF(ISERROR(VLOOKUP(A5392,'Controle de Estoque'!A:I,1,FALSE)),"Produto não cadastrado",VLOOKUP(A5392,'Controle de Estoque'!A:I,2,FALSE)))</f>
        <v>2CLA011860N1102</v>
      </c>
      <c r="H5392" s="113"/>
      <c r="I5392" s="38"/>
    </row>
    <row r="5393" spans="1:9" x14ac:dyDescent="0.25">
      <c r="A5393" s="98" t="s">
        <v>2508</v>
      </c>
      <c r="B5393" s="109">
        <v>46065</v>
      </c>
      <c r="C5393" s="110">
        <v>0</v>
      </c>
      <c r="D5393" s="111"/>
      <c r="E5393" s="112"/>
      <c r="F5393" s="113">
        <f>IF(ISERROR(VLOOKUP(A5393,'Controle de Estoque'!A:I,1,FALSE)),"",VLOOKUP(A5393,'Controle de Estoque'!A:I,4,FALSE))</f>
        <v>5</v>
      </c>
      <c r="G5393" s="114" t="str">
        <f>IF(ISBLANK(A5393),"",IF(ISERROR(VLOOKUP(A5393,'Controle de Estoque'!A:I,1,FALSE)),"Produto não cadastrado",VLOOKUP(A5393,'Controle de Estoque'!A:I,2,FALSE)))</f>
        <v>2CLA011910N1102</v>
      </c>
      <c r="H5393" s="113"/>
      <c r="I5393" s="38"/>
    </row>
    <row r="5394" spans="1:9" x14ac:dyDescent="0.25">
      <c r="A5394" s="98" t="s">
        <v>2510</v>
      </c>
      <c r="B5394" s="109">
        <v>46065</v>
      </c>
      <c r="C5394" s="110">
        <v>0</v>
      </c>
      <c r="D5394" s="111"/>
      <c r="E5394" s="112"/>
      <c r="F5394" s="113">
        <f>IF(ISERROR(VLOOKUP(A5394,'Controle de Estoque'!A:I,1,FALSE)),"",VLOOKUP(A5394,'Controle de Estoque'!A:I,4,FALSE))</f>
        <v>123</v>
      </c>
      <c r="G5394" s="114" t="str">
        <f>IF(ISBLANK(A5394),"",IF(ISERROR(VLOOKUP(A5394,'Controle de Estoque'!A:I,1,FALSE)),"Produto não cadastrado",VLOOKUP(A5394,'Controle de Estoque'!A:I,2,FALSE)))</f>
        <v>2CLA013620N1102</v>
      </c>
      <c r="H5394" s="113"/>
      <c r="I5394" s="38"/>
    </row>
    <row r="5395" spans="1:9" x14ac:dyDescent="0.25">
      <c r="A5395" s="98" t="s">
        <v>2513</v>
      </c>
      <c r="B5395" s="109">
        <v>46065</v>
      </c>
      <c r="C5395" s="110">
        <v>0</v>
      </c>
      <c r="D5395" s="111"/>
      <c r="E5395" s="112"/>
      <c r="F5395" s="113">
        <f>IF(ISERROR(VLOOKUP(A5395,'Controle de Estoque'!A:I,1,FALSE)),"",VLOOKUP(A5395,'Controle de Estoque'!A:I,4,FALSE))</f>
        <v>65</v>
      </c>
      <c r="G5395" s="114" t="str">
        <f>IF(ISBLANK(A5395),"",IF(ISERROR(VLOOKUP(A5395,'Controle de Estoque'!A:I,1,FALSE)),"Produto não cadastrado",VLOOKUP(A5395,'Controle de Estoque'!A:I,2,FALSE)))</f>
        <v>2CLA013600N1102</v>
      </c>
      <c r="H5395" s="113"/>
      <c r="I5395" s="38"/>
    </row>
    <row r="5396" spans="1:9" x14ac:dyDescent="0.25">
      <c r="A5396" s="98" t="s">
        <v>2516</v>
      </c>
      <c r="B5396" s="109">
        <v>46065</v>
      </c>
      <c r="C5396" s="110">
        <v>2</v>
      </c>
      <c r="D5396" s="111"/>
      <c r="E5396" s="112"/>
      <c r="F5396" s="113">
        <f>IF(ISERROR(VLOOKUP(A5396,'Controle de Estoque'!A:I,1,FALSE)),"",VLOOKUP(A5396,'Controle de Estoque'!A:I,4,FALSE))</f>
        <v>14</v>
      </c>
      <c r="G5396" s="114" t="str">
        <f>IF(ISBLANK(A5396),"",IF(ISERROR(VLOOKUP(A5396,'Controle de Estoque'!A:I,1,FALSE)),"Produto não cadastrado",VLOOKUP(A5396,'Controle de Estoque'!A:I,2,FALSE)))</f>
        <v>2CLA015000N1102</v>
      </c>
      <c r="H5396" s="113"/>
      <c r="I5396" s="38"/>
    </row>
    <row r="5397" spans="1:9" x14ac:dyDescent="0.25">
      <c r="A5397" s="122" t="s">
        <v>2517</v>
      </c>
      <c r="B5397" s="109">
        <v>46065</v>
      </c>
      <c r="C5397" s="110">
        <v>0</v>
      </c>
      <c r="D5397" s="111"/>
      <c r="E5397" s="112"/>
      <c r="F5397" s="113">
        <f>IF(ISERROR(VLOOKUP(A5397,'Controle de Estoque'!A:I,1,FALSE)),"",VLOOKUP(A5397,'Controle de Estoque'!A:I,4,FALSE))</f>
        <v>10</v>
      </c>
      <c r="G5397" s="114" t="str">
        <f>IF(ISBLANK(A5397),"",IF(ISERROR(VLOOKUP(A5397,'Controle de Estoque'!A:I,1,FALSE)),"Produto não cadastrado",VLOOKUP(A5397,'Controle de Estoque'!A:I,2,FALSE)))</f>
        <v>2CLA015410N1102</v>
      </c>
      <c r="H5397" s="113"/>
      <c r="I5397" s="38"/>
    </row>
    <row r="5398" spans="1:9" x14ac:dyDescent="0.25">
      <c r="A5398" s="122" t="s">
        <v>2518</v>
      </c>
      <c r="B5398" s="109">
        <v>46065</v>
      </c>
      <c r="C5398" s="110">
        <v>0</v>
      </c>
      <c r="D5398" s="111"/>
      <c r="E5398" s="112"/>
      <c r="F5398" s="113">
        <f>IF(ISERROR(VLOOKUP(A5398,'Controle de Estoque'!A:I,1,FALSE)),"",VLOOKUP(A5398,'Controle de Estoque'!A:I,4,FALSE))</f>
        <v>10</v>
      </c>
      <c r="G5398" s="114" t="str">
        <f>IF(ISBLANK(A5398),"",IF(ISERROR(VLOOKUP(A5398,'Controle de Estoque'!A:I,1,FALSE)),"Produto não cadastrado",VLOOKUP(A5398,'Controle de Estoque'!A:I,2,FALSE)))</f>
        <v>2CLA015570N1102</v>
      </c>
      <c r="H5398" s="113"/>
      <c r="I5398" s="38"/>
    </row>
    <row r="5399" spans="1:9" x14ac:dyDescent="0.25">
      <c r="A5399" s="122" t="s">
        <v>2519</v>
      </c>
      <c r="B5399" s="109">
        <v>46065</v>
      </c>
      <c r="C5399" s="110">
        <v>0</v>
      </c>
      <c r="D5399" s="111"/>
      <c r="E5399" s="112"/>
      <c r="F5399" s="113">
        <f>IF(ISERROR(VLOOKUP(A5399,'Controle de Estoque'!A:I,1,FALSE)),"",VLOOKUP(A5399,'Controle de Estoque'!A:I,4,FALSE))</f>
        <v>9</v>
      </c>
      <c r="G5399" s="114" t="str">
        <f>IF(ISBLANK(A5399),"",IF(ISERROR(VLOOKUP(A5399,'Controle de Estoque'!A:I,1,FALSE)),"Produto não cadastrado",VLOOKUP(A5399,'Controle de Estoque'!A:I,2,FALSE)))</f>
        <v>2CLA016070N1102</v>
      </c>
      <c r="H5399" s="113"/>
      <c r="I5399" s="38"/>
    </row>
    <row r="5400" spans="1:9" x14ac:dyDescent="0.25">
      <c r="A5400" s="98" t="s">
        <v>2521</v>
      </c>
      <c r="B5400" s="109">
        <v>46065</v>
      </c>
      <c r="C5400" s="110">
        <v>2</v>
      </c>
      <c r="D5400" s="111"/>
      <c r="E5400" s="112"/>
      <c r="F5400" s="113">
        <f>IF(ISERROR(VLOOKUP(A5400,'Controle de Estoque'!A:I,1,FALSE)),"",VLOOKUP(A5400,'Controle de Estoque'!A:I,4,FALSE))</f>
        <v>13</v>
      </c>
      <c r="G5400" s="114" t="str">
        <f>IF(ISBLANK(A5400),"",IF(ISERROR(VLOOKUP(A5400,'Controle de Estoque'!A:I,1,FALSE)),"Produto não cadastrado",VLOOKUP(A5400,'Controle de Estoque'!A:I,2,FALSE)))</f>
        <v>2CLA018530N1102</v>
      </c>
      <c r="H5400" s="113"/>
      <c r="I5400" s="38"/>
    </row>
    <row r="5401" spans="1:9" x14ac:dyDescent="0.25">
      <c r="A5401" s="98" t="s">
        <v>2523</v>
      </c>
      <c r="B5401" s="109">
        <v>46065</v>
      </c>
      <c r="C5401" s="110">
        <v>2</v>
      </c>
      <c r="D5401" s="111"/>
      <c r="E5401" s="112"/>
      <c r="F5401" s="113">
        <f>IF(ISERROR(VLOOKUP(A5401,'Controle de Estoque'!A:I,1,FALSE)),"",VLOOKUP(A5401,'Controle de Estoque'!A:I,4,FALSE))</f>
        <v>45</v>
      </c>
      <c r="G5401" s="114" t="str">
        <f>IF(ISBLANK(A5401),"",IF(ISERROR(VLOOKUP(A5401,'Controle de Estoque'!A:I,1,FALSE)),"Produto não cadastrado",VLOOKUP(A5401,'Controle de Estoque'!A:I,2,FALSE)))</f>
        <v>2CLA018500N1102</v>
      </c>
      <c r="H5401" s="113"/>
      <c r="I5401" s="38"/>
    </row>
    <row r="5402" spans="1:9" x14ac:dyDescent="0.25">
      <c r="A5402" s="98" t="s">
        <v>2525</v>
      </c>
      <c r="B5402" s="109">
        <v>46065</v>
      </c>
      <c r="C5402" s="110">
        <v>0</v>
      </c>
      <c r="D5402" s="111"/>
      <c r="E5402" s="112"/>
      <c r="F5402" s="113">
        <f>IF(ISERROR(VLOOKUP(A5402,'Controle de Estoque'!A:I,1,FALSE)),"",VLOOKUP(A5402,'Controle de Estoque'!A:I,4,FALSE))</f>
        <v>8</v>
      </c>
      <c r="G5402" s="114" t="str">
        <f>IF(ISBLANK(A5402),"",IF(ISERROR(VLOOKUP(A5402,'Controle de Estoque'!A:I,1,FALSE)),"Produto não cadastrado",VLOOKUP(A5402,'Controle de Estoque'!A:I,2,FALSE)))</f>
        <v>2CLA030100N1102</v>
      </c>
      <c r="H5402" s="113"/>
      <c r="I5402" s="38"/>
    </row>
    <row r="5403" spans="1:9" x14ac:dyDescent="0.25">
      <c r="A5403" s="122" t="s">
        <v>2526</v>
      </c>
      <c r="B5403" s="109">
        <v>46065</v>
      </c>
      <c r="C5403" s="110">
        <v>0</v>
      </c>
      <c r="D5403" s="111"/>
      <c r="E5403" s="112"/>
      <c r="F5403" s="113">
        <f>IF(ISERROR(VLOOKUP(A5403,'Controle de Estoque'!A:I,1,FALSE)),"",VLOOKUP(A5403,'Controle de Estoque'!A:I,4,FALSE))</f>
        <v>10</v>
      </c>
      <c r="G5403" s="114" t="str">
        <f>IF(ISBLANK(A5403),"",IF(ISERROR(VLOOKUP(A5403,'Controle de Estoque'!A:I,1,FALSE)),"Produto não cadastrado",VLOOKUP(A5403,'Controle de Estoque'!A:I,2,FALSE)))</f>
        <v>2CLA030400N1102</v>
      </c>
      <c r="H5403" s="113"/>
      <c r="I5403" s="38"/>
    </row>
    <row r="5404" spans="1:9" x14ac:dyDescent="0.25">
      <c r="A5404" s="98" t="s">
        <v>2527</v>
      </c>
      <c r="B5404" s="109">
        <v>46065</v>
      </c>
      <c r="C5404" s="110">
        <v>0</v>
      </c>
      <c r="D5404" s="111"/>
      <c r="E5404" s="112"/>
      <c r="F5404" s="113">
        <f>IF(ISERROR(VLOOKUP(A5404,'Controle de Estoque'!A:I,1,FALSE)),"",VLOOKUP(A5404,'Controle de Estoque'!A:I,4,FALSE))</f>
        <v>197</v>
      </c>
      <c r="G5404" s="114" t="str">
        <f>IF(ISBLANK(A5404),"",IF(ISERROR(VLOOKUP(A5404,'Controle de Estoque'!A:I,1,FALSE)),"Produto não cadastrado",VLOOKUP(A5404,'Controle de Estoque'!A:I,2,FALSE)))</f>
        <v>2CLA037010N1102</v>
      </c>
      <c r="H5404" s="113"/>
      <c r="I5404" s="38"/>
    </row>
    <row r="5405" spans="1:9" x14ac:dyDescent="0.25">
      <c r="A5405" s="98" t="s">
        <v>2529</v>
      </c>
      <c r="B5405" s="109">
        <v>46065</v>
      </c>
      <c r="C5405" s="110">
        <v>1</v>
      </c>
      <c r="D5405" s="111"/>
      <c r="E5405" s="112"/>
      <c r="F5405" s="113">
        <f>IF(ISERROR(VLOOKUP(A5405,'Controle de Estoque'!A:I,1,FALSE)),"",VLOOKUP(A5405,'Controle de Estoque'!A:I,4,FALSE))</f>
        <v>1</v>
      </c>
      <c r="G5405" s="114" t="str">
        <f>IF(ISBLANK(A5405),"",IF(ISERROR(VLOOKUP(A5405,'Controle de Estoque'!A:I,1,FALSE)),"Produto não cadastrado",VLOOKUP(A5405,'Controle de Estoque'!A:I,2,FALSE)))</f>
        <v>2CLA037110N1102</v>
      </c>
      <c r="H5405" s="113"/>
      <c r="I5405" s="38"/>
    </row>
    <row r="5406" spans="1:9" x14ac:dyDescent="0.25">
      <c r="A5406" s="98" t="s">
        <v>2531</v>
      </c>
      <c r="B5406" s="109">
        <v>46065</v>
      </c>
      <c r="C5406" s="110">
        <v>16</v>
      </c>
      <c r="D5406" s="111"/>
      <c r="E5406" s="112"/>
      <c r="F5406" s="113">
        <f>IF(ISERROR(VLOOKUP(A5406,'Controle de Estoque'!A:I,1,FALSE)),"",VLOOKUP(A5406,'Controle de Estoque'!A:I,4,FALSE))</f>
        <v>644</v>
      </c>
      <c r="G5406" s="114" t="str">
        <f>IF(ISBLANK(A5406),"",IF(ISERROR(VLOOKUP(A5406,'Controle de Estoque'!A:I,1,FALSE)),"Produto não cadastrado",VLOOKUP(A5406,'Controle de Estoque'!A:I,2,FALSE)))</f>
        <v>2CLA037121N1102</v>
      </c>
      <c r="H5406" s="113"/>
      <c r="I5406" s="38"/>
    </row>
    <row r="5407" spans="1:9" x14ac:dyDescent="0.25">
      <c r="A5407" s="98" t="s">
        <v>2533</v>
      </c>
      <c r="B5407" s="109">
        <v>46065</v>
      </c>
      <c r="C5407" s="110">
        <v>20</v>
      </c>
      <c r="D5407" s="111"/>
      <c r="E5407" s="112"/>
      <c r="F5407" s="113">
        <f>IF(ISERROR(VLOOKUP(A5407,'Controle de Estoque'!A:I,1,FALSE)),"",VLOOKUP(A5407,'Controle de Estoque'!A:I,4,FALSE))</f>
        <v>420</v>
      </c>
      <c r="G5407" s="114" t="str">
        <f>IF(ISBLANK(A5407),"",IF(ISERROR(VLOOKUP(A5407,'Controle de Estoque'!A:I,1,FALSE)),"Produto não cadastrado",VLOOKUP(A5407,'Controle de Estoque'!A:I,2,FALSE)))</f>
        <v>2CLA037210N1102</v>
      </c>
      <c r="H5407" s="113"/>
      <c r="I5407" s="38"/>
    </row>
    <row r="5408" spans="1:9" x14ac:dyDescent="0.25">
      <c r="A5408" s="98" t="s">
        <v>2535</v>
      </c>
      <c r="B5408" s="109">
        <v>46065</v>
      </c>
      <c r="C5408" s="110">
        <v>0</v>
      </c>
      <c r="D5408" s="111"/>
      <c r="E5408" s="112"/>
      <c r="F5408" s="113">
        <f>IF(ISERROR(VLOOKUP(A5408,'Controle de Estoque'!A:I,1,FALSE)),"",VLOOKUP(A5408,'Controle de Estoque'!A:I,4,FALSE))</f>
        <v>221</v>
      </c>
      <c r="G5408" s="114" t="str">
        <f>IF(ISBLANK(A5408),"",IF(ISERROR(VLOOKUP(A5408,'Controle de Estoque'!A:I,1,FALSE)),"Produto não cadastrado",VLOOKUP(A5408,'Controle de Estoque'!A:I,2,FALSE)))</f>
        <v>2CLA037310N1102</v>
      </c>
      <c r="H5408" s="113"/>
      <c r="I5408" s="38"/>
    </row>
    <row r="5409" spans="1:9" x14ac:dyDescent="0.25">
      <c r="A5409" s="122" t="s">
        <v>2541</v>
      </c>
      <c r="B5409" s="109">
        <v>46065</v>
      </c>
      <c r="C5409" s="110">
        <v>1</v>
      </c>
      <c r="D5409" s="111"/>
      <c r="E5409" s="112"/>
      <c r="F5409" s="113">
        <f>IF(ISERROR(VLOOKUP(A5409,'Controle de Estoque'!A:I,1,FALSE)),"",VLOOKUP(A5409,'Controle de Estoque'!A:I,4,FALSE))</f>
        <v>1</v>
      </c>
      <c r="G5409" s="114" t="str">
        <f>IF(ISBLANK(A5409),"",IF(ISERROR(VLOOKUP(A5409,'Controle de Estoque'!A:I,1,FALSE)),"Produto não cadastrado",VLOOKUP(A5409,'Controle de Estoque'!A:I,2,FALSE)))</f>
        <v>2CLA050120N1102</v>
      </c>
      <c r="H5409" s="113"/>
      <c r="I5409" s="38"/>
    </row>
    <row r="5410" spans="1:9" x14ac:dyDescent="0.25">
      <c r="A5410" s="122" t="s">
        <v>2542</v>
      </c>
      <c r="B5410" s="109">
        <v>46065</v>
      </c>
      <c r="C5410" s="110">
        <v>0</v>
      </c>
      <c r="D5410" s="111"/>
      <c r="E5410" s="112"/>
      <c r="F5410" s="113">
        <f>IF(ISERROR(VLOOKUP(A5410,'Controle de Estoque'!A:I,1,FALSE)),"",VLOOKUP(A5410,'Controle de Estoque'!A:I,4,FALSE))</f>
        <v>7</v>
      </c>
      <c r="G5410" s="114" t="str">
        <f>IF(ISBLANK(A5410),"",IF(ISERROR(VLOOKUP(A5410,'Controle de Estoque'!A:I,1,FALSE)),"Produto não cadastrado",VLOOKUP(A5410,'Controle de Estoque'!A:I,2,FALSE)))</f>
        <v>2CLA050130N1102</v>
      </c>
      <c r="H5410" s="113"/>
      <c r="I5410" s="38"/>
    </row>
    <row r="5411" spans="1:9" x14ac:dyDescent="0.25">
      <c r="A5411" s="122" t="s">
        <v>2543</v>
      </c>
      <c r="B5411" s="109">
        <v>46065</v>
      </c>
      <c r="C5411" s="110">
        <v>1</v>
      </c>
      <c r="D5411" s="111"/>
      <c r="E5411" s="112"/>
      <c r="F5411" s="113">
        <f>IF(ISERROR(VLOOKUP(A5411,'Controle de Estoque'!A:I,1,FALSE)),"",VLOOKUP(A5411,'Controle de Estoque'!A:I,4,FALSE))</f>
        <v>16</v>
      </c>
      <c r="G5411" s="114" t="str">
        <f>IF(ISBLANK(A5411),"",IF(ISERROR(VLOOKUP(A5411,'Controle de Estoque'!A:I,1,FALSE)),"Produto não cadastrado",VLOOKUP(A5411,'Controle de Estoque'!A:I,2,FALSE)))</f>
        <v>2CLA050100N1102</v>
      </c>
      <c r="H5411" s="113"/>
      <c r="I5411" s="38"/>
    </row>
    <row r="5412" spans="1:9" x14ac:dyDescent="0.25">
      <c r="A5412" s="122" t="s">
        <v>2544</v>
      </c>
      <c r="B5412" s="109">
        <v>46065</v>
      </c>
      <c r="C5412" s="110">
        <v>0</v>
      </c>
      <c r="D5412" s="111"/>
      <c r="E5412" s="112"/>
      <c r="F5412" s="113">
        <f>IF(ISERROR(VLOOKUP(A5412,'Controle de Estoque'!A:I,1,FALSE)),"",VLOOKUP(A5412,'Controle de Estoque'!A:I,4,FALSE))</f>
        <v>0</v>
      </c>
      <c r="G5412" s="114" t="str">
        <f>IF(ISBLANK(A5412),"",IF(ISERROR(VLOOKUP(A5412,'Controle de Estoque'!A:I,1,FALSE)),"Produto não cadastrado",VLOOKUP(A5412,'Controle de Estoque'!A:I,2,FALSE)))</f>
        <v>2CLA050200N1102</v>
      </c>
      <c r="H5412" s="113"/>
      <c r="I5412" s="38"/>
    </row>
    <row r="5413" spans="1:9" x14ac:dyDescent="0.25">
      <c r="A5413" s="122" t="s">
        <v>2545</v>
      </c>
      <c r="B5413" s="109">
        <v>46065</v>
      </c>
      <c r="C5413" s="110">
        <v>0</v>
      </c>
      <c r="D5413" s="111"/>
      <c r="E5413" s="112"/>
      <c r="F5413" s="113">
        <f>IF(ISERROR(VLOOKUP(A5413,'Controle de Estoque'!A:I,1,FALSE)),"",VLOOKUP(A5413,'Controle de Estoque'!A:I,4,FALSE))</f>
        <v>0</v>
      </c>
      <c r="G5413" s="114" t="str">
        <f>IF(ISBLANK(A5413),"",IF(ISERROR(VLOOKUP(A5413,'Controle de Estoque'!A:I,1,FALSE)),"Produto não cadastrado",VLOOKUP(A5413,'Controle de Estoque'!A:I,2,FALSE)))</f>
        <v>2CLA053611N1102</v>
      </c>
      <c r="H5413" s="113"/>
      <c r="I5413" s="38"/>
    </row>
    <row r="5414" spans="1:9" x14ac:dyDescent="0.25">
      <c r="A5414" s="122" t="s">
        <v>2546</v>
      </c>
      <c r="B5414" s="109">
        <v>46065</v>
      </c>
      <c r="C5414" s="110">
        <v>0</v>
      </c>
      <c r="D5414" s="111"/>
      <c r="E5414" s="112"/>
      <c r="F5414" s="113">
        <f>IF(ISERROR(VLOOKUP(A5414,'Controle de Estoque'!A:I,1,FALSE)),"",VLOOKUP(A5414,'Controle de Estoque'!A:I,4,FALSE))</f>
        <v>0</v>
      </c>
      <c r="G5414" s="114" t="str">
        <f>IF(ISBLANK(A5414),"",IF(ISERROR(VLOOKUP(A5414,'Controle de Estoque'!A:I,1,FALSE)),"Produto não cadastrado",VLOOKUP(A5414,'Controle de Estoque'!A:I,2,FALSE)))</f>
        <v>2CLA053620N1102</v>
      </c>
      <c r="H5414" s="113"/>
      <c r="I5414" s="38"/>
    </row>
    <row r="5415" spans="1:9" x14ac:dyDescent="0.25">
      <c r="A5415" s="122" t="s">
        <v>8348</v>
      </c>
      <c r="B5415" s="109">
        <v>46065</v>
      </c>
      <c r="C5415" s="110">
        <v>23</v>
      </c>
      <c r="D5415" s="111"/>
      <c r="E5415" s="112"/>
      <c r="F5415" s="113">
        <f>IF(ISERROR(VLOOKUP(A5415,'Controle de Estoque'!A:I,1,FALSE)),"",VLOOKUP(A5415,'Controle de Estoque'!A:I,4,FALSE))</f>
        <v>23</v>
      </c>
      <c r="G5415" s="114" t="str">
        <f>IF(ISBLANK(A5415),"",IF(ISERROR(VLOOKUP(A5415,'Controle de Estoque'!A:I,1,FALSE)),"Produto não cadastrado",VLOOKUP(A5415,'Controle de Estoque'!A:I,2,FALSE)))</f>
        <v>2CLA053630N1102</v>
      </c>
      <c r="H5415" s="113"/>
      <c r="I5415" s="38"/>
    </row>
    <row r="5416" spans="1:9" x14ac:dyDescent="0.25">
      <c r="A5416" s="122" t="s">
        <v>2547</v>
      </c>
      <c r="B5416" s="109">
        <v>46065</v>
      </c>
      <c r="C5416" s="110">
        <v>34</v>
      </c>
      <c r="D5416" s="111"/>
      <c r="E5416" s="112"/>
      <c r="F5416" s="113">
        <f>IF(ISERROR(VLOOKUP(A5416,'Controle de Estoque'!A:I,1,FALSE)),"",VLOOKUP(A5416,'Controle de Estoque'!A:I,4,FALSE))</f>
        <v>29</v>
      </c>
      <c r="G5416" s="114" t="str">
        <f>IF(ISBLANK(A5416),"",IF(ISERROR(VLOOKUP(A5416,'Controle de Estoque'!A:I,1,FALSE)),"Produto não cadastrado",VLOOKUP(A5416,'Controle de Estoque'!A:I,2,FALSE)))</f>
        <v>2CLA053600N1102</v>
      </c>
      <c r="H5416" s="113"/>
      <c r="I5416" s="38"/>
    </row>
    <row r="5417" spans="1:9" x14ac:dyDescent="0.25">
      <c r="A5417" s="122" t="s">
        <v>2548</v>
      </c>
      <c r="B5417" s="109">
        <v>46065</v>
      </c>
      <c r="C5417" s="110">
        <v>0</v>
      </c>
      <c r="D5417" s="111"/>
      <c r="E5417" s="112"/>
      <c r="F5417" s="113">
        <f>IF(ISERROR(VLOOKUP(A5417,'Controle de Estoque'!A:I,1,FALSE)),"",VLOOKUP(A5417,'Controle de Estoque'!A:I,4,FALSE))</f>
        <v>10</v>
      </c>
      <c r="G5417" s="114" t="str">
        <f>IF(ISBLANK(A5417),"",IF(ISERROR(VLOOKUP(A5417,'Controle de Estoque'!A:I,1,FALSE)),"Produto não cadastrado",VLOOKUP(A5417,'Controle de Estoque'!A:I,2,FALSE)))</f>
        <v>2CLA055000N1102</v>
      </c>
      <c r="H5417" s="113"/>
      <c r="I5417" s="38"/>
    </row>
    <row r="5418" spans="1:9" x14ac:dyDescent="0.25">
      <c r="A5418" s="98" t="s">
        <v>2549</v>
      </c>
      <c r="B5418" s="109">
        <v>46065</v>
      </c>
      <c r="C5418" s="110">
        <v>0</v>
      </c>
      <c r="D5418" s="111"/>
      <c r="E5418" s="112"/>
      <c r="F5418" s="113">
        <f>IF(ISERROR(VLOOKUP(A5418,'Controle de Estoque'!A:I,1,FALSE)),"",VLOOKUP(A5418,'Controle de Estoque'!A:I,4,FALSE))</f>
        <v>42</v>
      </c>
      <c r="G5418" s="114" t="str">
        <f>IF(ISBLANK(A5418),"",IF(ISERROR(VLOOKUP(A5418,'Controle de Estoque'!A:I,1,FALSE)),"Produto não cadastrado",VLOOKUP(A5418,'Controle de Estoque'!A:I,2,FALSE)))</f>
        <v>2CLA067010N1102</v>
      </c>
      <c r="H5418" s="113"/>
      <c r="I5418" s="38"/>
    </row>
    <row r="5419" spans="1:9" x14ac:dyDescent="0.25">
      <c r="A5419" s="98" t="s">
        <v>2551</v>
      </c>
      <c r="B5419" s="109">
        <v>46065</v>
      </c>
      <c r="C5419" s="110">
        <v>0</v>
      </c>
      <c r="D5419" s="111"/>
      <c r="E5419" s="112"/>
      <c r="F5419" s="113">
        <f>IF(ISERROR(VLOOKUP(A5419,'Controle de Estoque'!A:I,1,FALSE)),"",VLOOKUP(A5419,'Controle de Estoque'!A:I,4,FALSE))</f>
        <v>79</v>
      </c>
      <c r="G5419" s="114" t="str">
        <f>IF(ISBLANK(A5419),"",IF(ISERROR(VLOOKUP(A5419,'Controle de Estoque'!A:I,1,FALSE)),"Produto não cadastrado",VLOOKUP(A5419,'Controle de Estoque'!A:I,2,FALSE)))</f>
        <v>2CLA067110N1102</v>
      </c>
      <c r="H5419" s="113"/>
      <c r="I5419" s="38"/>
    </row>
    <row r="5420" spans="1:9" x14ac:dyDescent="0.25">
      <c r="A5420" s="98" t="s">
        <v>2553</v>
      </c>
      <c r="B5420" s="109">
        <v>46065</v>
      </c>
      <c r="C5420" s="110">
        <v>4</v>
      </c>
      <c r="D5420" s="111"/>
      <c r="E5420" s="112"/>
      <c r="F5420" s="113">
        <f>IF(ISERROR(VLOOKUP(A5420,'Controle de Estoque'!A:I,1,FALSE)),"",VLOOKUP(A5420,'Controle de Estoque'!A:I,4,FALSE))</f>
        <v>149</v>
      </c>
      <c r="G5420" s="114" t="str">
        <f>IF(ISBLANK(A5420),"",IF(ISERROR(VLOOKUP(A5420,'Controle de Estoque'!A:I,1,FALSE)),"Produto não cadastrado",VLOOKUP(A5420,'Controle de Estoque'!A:I,2,FALSE)))</f>
        <v>2CLA067141N1102</v>
      </c>
      <c r="H5420" s="113"/>
      <c r="I5420" s="38"/>
    </row>
    <row r="5421" spans="1:9" x14ac:dyDescent="0.25">
      <c r="A5421" s="98" t="s">
        <v>2555</v>
      </c>
      <c r="B5421" s="109">
        <v>46065</v>
      </c>
      <c r="C5421" s="110">
        <v>0</v>
      </c>
      <c r="D5421" s="111"/>
      <c r="E5421" s="112"/>
      <c r="F5421" s="113">
        <f>IF(ISERROR(VLOOKUP(A5421,'Controle de Estoque'!A:I,1,FALSE)),"",VLOOKUP(A5421,'Controle de Estoque'!A:I,4,FALSE))</f>
        <v>87</v>
      </c>
      <c r="G5421" s="114" t="str">
        <f>IF(ISBLANK(A5421),"",IF(ISERROR(VLOOKUP(A5421,'Controle de Estoque'!A:I,1,FALSE)),"Produto não cadastrado",VLOOKUP(A5421,'Controle de Estoque'!A:I,2,FALSE)))</f>
        <v>2CLA067310N1102</v>
      </c>
      <c r="H5421" s="113"/>
      <c r="I5421" s="38"/>
    </row>
    <row r="5422" spans="1:9" x14ac:dyDescent="0.25">
      <c r="A5422" s="98" t="s">
        <v>2489</v>
      </c>
      <c r="B5422" s="109">
        <v>46065</v>
      </c>
      <c r="C5422" s="110">
        <v>0</v>
      </c>
      <c r="D5422" s="111"/>
      <c r="E5422" s="112"/>
      <c r="F5422" s="113">
        <f>IF(ISERROR(VLOOKUP(A5422,'Controle de Estoque'!A:I,1,FALSE)),"",VLOOKUP(A5422,'Controle de Estoque'!A:I,4,FALSE))</f>
        <v>32</v>
      </c>
      <c r="G5422" s="114" t="str">
        <f>IF(ISBLANK(A5422),"",IF(ISERROR(VLOOKUP(A5422,'Controle de Estoque'!A:I,1,FALSE)),"Produto não cadastrado",VLOOKUP(A5422,'Controle de Estoque'!A:I,2,FALSE)))</f>
        <v>2CLA010000N1502</v>
      </c>
      <c r="H5422" s="113"/>
      <c r="I5422" s="38"/>
    </row>
    <row r="5423" spans="1:9" x14ac:dyDescent="0.25">
      <c r="A5423" s="98" t="s">
        <v>2492</v>
      </c>
      <c r="B5423" s="109">
        <v>46065</v>
      </c>
      <c r="C5423" s="110">
        <v>0</v>
      </c>
      <c r="D5423" s="111"/>
      <c r="E5423" s="112"/>
      <c r="F5423" s="113">
        <f>IF(ISERROR(VLOOKUP(A5423,'Controle de Estoque'!A:I,1,FALSE)),"",VLOOKUP(A5423,'Controle de Estoque'!A:I,4,FALSE))</f>
        <v>13</v>
      </c>
      <c r="G5423" s="114" t="str">
        <f>IF(ISBLANK(A5423),"",IF(ISERROR(VLOOKUP(A5423,'Controle de Estoque'!A:I,1,FALSE)),"Produto não cadastrado",VLOOKUP(A5423,'Controle de Estoque'!A:I,2,FALSE)))</f>
        <v>2CLA010100N1502</v>
      </c>
      <c r="H5423" s="113"/>
      <c r="I5423" s="38"/>
    </row>
    <row r="5424" spans="1:9" x14ac:dyDescent="0.25">
      <c r="A5424" s="98" t="s">
        <v>2494</v>
      </c>
      <c r="B5424" s="109">
        <v>46065</v>
      </c>
      <c r="C5424" s="110">
        <v>0</v>
      </c>
      <c r="D5424" s="111"/>
      <c r="E5424" s="112"/>
      <c r="F5424" s="113">
        <f>IF(ISERROR(VLOOKUP(A5424,'Controle de Estoque'!A:I,1,FALSE)),"",VLOOKUP(A5424,'Controle de Estoque'!A:I,4,FALSE))</f>
        <v>45</v>
      </c>
      <c r="G5424" s="114" t="str">
        <f>IF(ISBLANK(A5424),"",IF(ISERROR(VLOOKUP(A5424,'Controle de Estoque'!A:I,1,FALSE)),"Produto não cadastrado",VLOOKUP(A5424,'Controle de Estoque'!A:I,2,FALSE)))</f>
        <v>2CLA010200N1502</v>
      </c>
      <c r="H5424" s="113"/>
      <c r="I5424" s="38"/>
    </row>
    <row r="5425" spans="1:9" x14ac:dyDescent="0.25">
      <c r="A5425" s="98" t="s">
        <v>2495</v>
      </c>
      <c r="B5425" s="109">
        <v>46065</v>
      </c>
      <c r="C5425" s="110">
        <v>0</v>
      </c>
      <c r="D5425" s="111"/>
      <c r="E5425" s="112"/>
      <c r="F5425" s="113">
        <f>IF(ISERROR(VLOOKUP(A5425,'Controle de Estoque'!A:I,1,FALSE)),"",VLOOKUP(A5425,'Controle de Estoque'!A:I,4,FALSE))</f>
        <v>10</v>
      </c>
      <c r="G5425" s="114" t="str">
        <f>IF(ISBLANK(A5425),"",IF(ISERROR(VLOOKUP(A5425,'Controle de Estoque'!A:I,1,FALSE)),"Produto não cadastrado",VLOOKUP(A5425,'Controle de Estoque'!A:I,2,FALSE)))</f>
        <v>2CLA010420N1502</v>
      </c>
      <c r="H5425" s="113"/>
      <c r="I5425" s="38"/>
    </row>
    <row r="5426" spans="1:9" x14ac:dyDescent="0.25">
      <c r="A5426" s="98" t="s">
        <v>2498</v>
      </c>
      <c r="B5426" s="109">
        <v>46065</v>
      </c>
      <c r="C5426" s="110">
        <v>0</v>
      </c>
      <c r="D5426" s="111"/>
      <c r="E5426" s="112"/>
      <c r="F5426" s="113">
        <f>IF(ISERROR(VLOOKUP(A5426,'Controle de Estoque'!A:I,1,FALSE)),"",VLOOKUP(A5426,'Controle de Estoque'!A:I,4,FALSE))</f>
        <v>26</v>
      </c>
      <c r="G5426" s="114" t="str">
        <f>IF(ISBLANK(A5426),"",IF(ISERROR(VLOOKUP(A5426,'Controle de Estoque'!A:I,1,FALSE)),"Produto não cadastrado",VLOOKUP(A5426,'Controle de Estoque'!A:I,2,FALSE)))</f>
        <v>2CLA010400N1502</v>
      </c>
      <c r="H5426" s="113"/>
      <c r="I5426" s="38"/>
    </row>
    <row r="5427" spans="1:9" x14ac:dyDescent="0.25">
      <c r="A5427" s="98" t="s">
        <v>2500</v>
      </c>
      <c r="B5427" s="109">
        <v>46065</v>
      </c>
      <c r="C5427" s="110">
        <v>0</v>
      </c>
      <c r="D5427" s="111"/>
      <c r="E5427" s="112"/>
      <c r="F5427" s="113">
        <f>IF(ISERROR(VLOOKUP(A5427,'Controle de Estoque'!A:I,1,FALSE)),"",VLOOKUP(A5427,'Controle de Estoque'!A:I,4,FALSE))</f>
        <v>33</v>
      </c>
      <c r="G5427" s="114" t="str">
        <f>IF(ISBLANK(A5427),"",IF(ISERROR(VLOOKUP(A5427,'Controle de Estoque'!A:I,1,FALSE)),"Produto não cadastrado",VLOOKUP(A5427,'Controle de Estoque'!A:I,2,FALSE)))</f>
        <v>2CLA010700N1502</v>
      </c>
      <c r="H5427" s="113"/>
      <c r="I5427" s="38"/>
    </row>
    <row r="5428" spans="1:9" x14ac:dyDescent="0.25">
      <c r="A5428" s="98" t="s">
        <v>2502</v>
      </c>
      <c r="B5428" s="109">
        <v>46065</v>
      </c>
      <c r="C5428" s="110">
        <v>0</v>
      </c>
      <c r="D5428" s="111"/>
      <c r="E5428" s="112"/>
      <c r="F5428" s="113">
        <f>IF(ISERROR(VLOOKUP(A5428,'Controle de Estoque'!A:I,1,FALSE)),"",VLOOKUP(A5428,'Controle de Estoque'!A:I,4,FALSE))</f>
        <v>9</v>
      </c>
      <c r="G5428" s="114" t="str">
        <f>IF(ISBLANK(A5428),"",IF(ISERROR(VLOOKUP(A5428,'Controle de Estoque'!A:I,1,FALSE)),"Produto não cadastrado",VLOOKUP(A5428,'Controle de Estoque'!A:I,2,FALSE)))</f>
        <v>2CLA011000N1502</v>
      </c>
      <c r="H5428" s="113"/>
      <c r="I5428" s="38"/>
    </row>
    <row r="5429" spans="1:9" x14ac:dyDescent="0.25">
      <c r="A5429" s="98" t="s">
        <v>2506</v>
      </c>
      <c r="B5429" s="109">
        <v>46065</v>
      </c>
      <c r="C5429" s="110">
        <v>5</v>
      </c>
      <c r="D5429" s="111"/>
      <c r="E5429" s="112"/>
      <c r="F5429" s="113">
        <f>IF(ISERROR(VLOOKUP(A5429,'Controle de Estoque'!A:I,1,FALSE)),"",VLOOKUP(A5429,'Controle de Estoque'!A:I,4,FALSE))</f>
        <v>10</v>
      </c>
      <c r="G5429" s="114" t="str">
        <f>IF(ISBLANK(A5429),"",IF(ISERROR(VLOOKUP(A5429,'Controle de Estoque'!A:I,1,FALSE)),"Produto não cadastrado",VLOOKUP(A5429,'Controle de Estoque'!A:I,2,FALSE)))</f>
        <v>2CLA011860N1502</v>
      </c>
      <c r="H5429" s="113"/>
      <c r="I5429" s="38"/>
    </row>
    <row r="5430" spans="1:9" x14ac:dyDescent="0.25">
      <c r="A5430" s="98" t="s">
        <v>2507</v>
      </c>
      <c r="B5430" s="109">
        <v>46065</v>
      </c>
      <c r="C5430" s="110">
        <v>0</v>
      </c>
      <c r="D5430" s="111"/>
      <c r="E5430" s="112"/>
      <c r="F5430" s="113" t="str">
        <f>IF(ISERROR(VLOOKUP(A5430,'Controle de Estoque'!A:I,1,FALSE)),"",VLOOKUP(A5430,'Controle de Estoque'!A:I,4,FALSE))</f>
        <v/>
      </c>
      <c r="G5430" s="114" t="str">
        <f>IF(ISBLANK(A5430),"",IF(ISERROR(VLOOKUP(A5430,'Controle de Estoque'!A:I,1,FALSE)),"Produto não cadastrado",VLOOKUP(A5430,'Controle de Estoque'!A:I,2,FALSE)))</f>
        <v>Produto não cadastrado</v>
      </c>
      <c r="H5430" s="113"/>
      <c r="I5430" s="38"/>
    </row>
    <row r="5431" spans="1:9" x14ac:dyDescent="0.25">
      <c r="A5431" s="98" t="s">
        <v>2509</v>
      </c>
      <c r="B5431" s="109">
        <v>46065</v>
      </c>
      <c r="C5431" s="110">
        <v>0</v>
      </c>
      <c r="D5431" s="111"/>
      <c r="E5431" s="112"/>
      <c r="F5431" s="113">
        <f>IF(ISERROR(VLOOKUP(A5431,'Controle de Estoque'!A:I,1,FALSE)),"",VLOOKUP(A5431,'Controle de Estoque'!A:I,4,FALSE))</f>
        <v>8</v>
      </c>
      <c r="G5431" s="114" t="str">
        <f>IF(ISBLANK(A5431),"",IF(ISERROR(VLOOKUP(A5431,'Controle de Estoque'!A:I,1,FALSE)),"Produto não cadastrado",VLOOKUP(A5431,'Controle de Estoque'!A:I,2,FALSE)))</f>
        <v>2CLA011910N1502</v>
      </c>
      <c r="H5431" s="113"/>
      <c r="I5431" s="38"/>
    </row>
    <row r="5432" spans="1:9" x14ac:dyDescent="0.25">
      <c r="A5432" s="98" t="s">
        <v>2511</v>
      </c>
      <c r="B5432" s="109">
        <v>46065</v>
      </c>
      <c r="C5432" s="110">
        <v>0</v>
      </c>
      <c r="D5432" s="111"/>
      <c r="E5432" s="112"/>
      <c r="F5432" s="113">
        <f>IF(ISERROR(VLOOKUP(A5432,'Controle de Estoque'!A:I,1,FALSE)),"",VLOOKUP(A5432,'Controle de Estoque'!A:I,4,FALSE))</f>
        <v>4</v>
      </c>
      <c r="G5432" s="114" t="str">
        <f>IF(ISBLANK(A5432),"",IF(ISERROR(VLOOKUP(A5432,'Controle de Estoque'!A:I,1,FALSE)),"Produto não cadastrado",VLOOKUP(A5432,'Controle de Estoque'!A:I,2,FALSE)))</f>
        <v>2CLA013620N1502</v>
      </c>
      <c r="H5432" s="113"/>
      <c r="I5432" s="38"/>
    </row>
    <row r="5433" spans="1:9" x14ac:dyDescent="0.25">
      <c r="A5433" s="98" t="s">
        <v>2514</v>
      </c>
      <c r="B5433" s="109">
        <v>46065</v>
      </c>
      <c r="C5433" s="110">
        <v>21</v>
      </c>
      <c r="D5433" s="111"/>
      <c r="E5433" s="112"/>
      <c r="F5433" s="113">
        <f>IF(ISERROR(VLOOKUP(A5433,'Controle de Estoque'!A:I,1,FALSE)),"",VLOOKUP(A5433,'Controle de Estoque'!A:I,4,FALSE))</f>
        <v>32</v>
      </c>
      <c r="G5433" s="114" t="str">
        <f>IF(ISBLANK(A5433),"",IF(ISERROR(VLOOKUP(A5433,'Controle de Estoque'!A:I,1,FALSE)),"Produto não cadastrado",VLOOKUP(A5433,'Controle de Estoque'!A:I,2,FALSE)))</f>
        <v>2CLA013600N1502</v>
      </c>
      <c r="H5433" s="113"/>
      <c r="I5433" s="38"/>
    </row>
    <row r="5434" spans="1:9" x14ac:dyDescent="0.25">
      <c r="A5434" s="98" t="s">
        <v>2520</v>
      </c>
      <c r="B5434" s="109">
        <v>46065</v>
      </c>
      <c r="C5434" s="110">
        <v>0</v>
      </c>
      <c r="D5434" s="111"/>
      <c r="E5434" s="112"/>
      <c r="F5434" s="113">
        <f>IF(ISERROR(VLOOKUP(A5434,'Controle de Estoque'!A:I,1,FALSE)),"",VLOOKUP(A5434,'Controle de Estoque'!A:I,4,FALSE))</f>
        <v>10</v>
      </c>
      <c r="G5434" s="114" t="str">
        <f>IF(ISBLANK(A5434),"",IF(ISERROR(VLOOKUP(A5434,'Controle de Estoque'!A:I,1,FALSE)),"Produto não cadastrado",VLOOKUP(A5434,'Controle de Estoque'!A:I,2,FALSE)))</f>
        <v>2CLA016070N1502</v>
      </c>
      <c r="H5434" s="113"/>
      <c r="I5434" s="38"/>
    </row>
    <row r="5435" spans="1:9" x14ac:dyDescent="0.25">
      <c r="A5435" s="98" t="s">
        <v>2522</v>
      </c>
      <c r="B5435" s="109">
        <v>46065</v>
      </c>
      <c r="C5435" s="110">
        <v>0</v>
      </c>
      <c r="D5435" s="111"/>
      <c r="E5435" s="112"/>
      <c r="F5435" s="113">
        <f>IF(ISERROR(VLOOKUP(A5435,'Controle de Estoque'!A:I,1,FALSE)),"",VLOOKUP(A5435,'Controle de Estoque'!A:I,4,FALSE))</f>
        <v>20</v>
      </c>
      <c r="G5435" s="114" t="str">
        <f>IF(ISBLANK(A5435),"",IF(ISERROR(VLOOKUP(A5435,'Controle de Estoque'!A:I,1,FALSE)),"Produto não cadastrado",VLOOKUP(A5435,'Controle de Estoque'!A:I,2,FALSE)))</f>
        <v>2CLA018530N1502</v>
      </c>
      <c r="H5435" s="113"/>
      <c r="I5435" s="38"/>
    </row>
    <row r="5436" spans="1:9" x14ac:dyDescent="0.25">
      <c r="A5436" s="98" t="s">
        <v>2524</v>
      </c>
      <c r="B5436" s="109">
        <v>46065</v>
      </c>
      <c r="C5436" s="110">
        <v>0</v>
      </c>
      <c r="D5436" s="111"/>
      <c r="E5436" s="112"/>
      <c r="F5436" s="113">
        <f>IF(ISERROR(VLOOKUP(A5436,'Controle de Estoque'!A:I,1,FALSE)),"",VLOOKUP(A5436,'Controle de Estoque'!A:I,4,FALSE))</f>
        <v>10</v>
      </c>
      <c r="G5436" s="114" t="str">
        <f>IF(ISBLANK(A5436),"",IF(ISERROR(VLOOKUP(A5436,'Controle de Estoque'!A:I,1,FALSE)),"Produto não cadastrado",VLOOKUP(A5436,'Controle de Estoque'!A:I,2,FALSE)))</f>
        <v>2CLA018500N1502</v>
      </c>
      <c r="H5436" s="113"/>
      <c r="I5436" s="38"/>
    </row>
    <row r="5437" spans="1:9" x14ac:dyDescent="0.25">
      <c r="A5437" s="98" t="s">
        <v>2528</v>
      </c>
      <c r="B5437" s="109">
        <v>46065</v>
      </c>
      <c r="C5437" s="110">
        <v>0</v>
      </c>
      <c r="D5437" s="111"/>
      <c r="E5437" s="112"/>
      <c r="F5437" s="113">
        <f>IF(ISERROR(VLOOKUP(A5437,'Controle de Estoque'!A:I,1,FALSE)),"",VLOOKUP(A5437,'Controle de Estoque'!A:I,4,FALSE))</f>
        <v>26</v>
      </c>
      <c r="G5437" s="114" t="str">
        <f>IF(ISBLANK(A5437),"",IF(ISERROR(VLOOKUP(A5437,'Controle de Estoque'!A:I,1,FALSE)),"Produto não cadastrado",VLOOKUP(A5437,'Controle de Estoque'!A:I,2,FALSE)))</f>
        <v>2CLA037010N1502</v>
      </c>
      <c r="H5437" s="113"/>
      <c r="I5437" s="38"/>
    </row>
    <row r="5438" spans="1:9" x14ac:dyDescent="0.25">
      <c r="A5438" s="98" t="s">
        <v>2530</v>
      </c>
      <c r="B5438" s="109">
        <v>46065</v>
      </c>
      <c r="C5438" s="110">
        <v>17</v>
      </c>
      <c r="D5438" s="111"/>
      <c r="E5438" s="112"/>
      <c r="F5438" s="113">
        <f>IF(ISERROR(VLOOKUP(A5438,'Controle de Estoque'!A:I,1,FALSE)),"",VLOOKUP(A5438,'Controle de Estoque'!A:I,4,FALSE))</f>
        <v>13</v>
      </c>
      <c r="G5438" s="114" t="str">
        <f>IF(ISBLANK(A5438),"",IF(ISERROR(VLOOKUP(A5438,'Controle de Estoque'!A:I,1,FALSE)),"Produto não cadastrado",VLOOKUP(A5438,'Controle de Estoque'!A:I,2,FALSE)))</f>
        <v>2CLA037110N1502</v>
      </c>
      <c r="H5438" s="113"/>
      <c r="I5438" s="38"/>
    </row>
    <row r="5439" spans="1:9" x14ac:dyDescent="0.25">
      <c r="A5439" s="98" t="s">
        <v>2532</v>
      </c>
      <c r="B5439" s="109">
        <v>46065</v>
      </c>
      <c r="C5439" s="110">
        <v>0</v>
      </c>
      <c r="D5439" s="111"/>
      <c r="E5439" s="112"/>
      <c r="F5439" s="113">
        <f>IF(ISERROR(VLOOKUP(A5439,'Controle de Estoque'!A:I,1,FALSE)),"",VLOOKUP(A5439,'Controle de Estoque'!A:I,4,FALSE))</f>
        <v>3</v>
      </c>
      <c r="G5439" s="114" t="str">
        <f>IF(ISBLANK(A5439),"",IF(ISERROR(VLOOKUP(A5439,'Controle de Estoque'!A:I,1,FALSE)),"Produto não cadastrado",VLOOKUP(A5439,'Controle de Estoque'!A:I,2,FALSE)))</f>
        <v>2CLA037121N1502</v>
      </c>
      <c r="H5439" s="113"/>
      <c r="I5439" s="38"/>
    </row>
    <row r="5440" spans="1:9" x14ac:dyDescent="0.25">
      <c r="A5440" s="98" t="s">
        <v>2534</v>
      </c>
      <c r="B5440" s="109">
        <v>46065</v>
      </c>
      <c r="C5440" s="110">
        <v>0</v>
      </c>
      <c r="D5440" s="111"/>
      <c r="E5440" s="112"/>
      <c r="F5440" s="113">
        <f>IF(ISERROR(VLOOKUP(A5440,'Controle de Estoque'!A:I,1,FALSE)),"",VLOOKUP(A5440,'Controle de Estoque'!A:I,4,FALSE))</f>
        <v>6</v>
      </c>
      <c r="G5440" s="114" t="str">
        <f>IF(ISBLANK(A5440),"",IF(ISERROR(VLOOKUP(A5440,'Controle de Estoque'!A:I,1,FALSE)),"Produto não cadastrado",VLOOKUP(A5440,'Controle de Estoque'!A:I,2,FALSE)))</f>
        <v>2CLA037210N1502</v>
      </c>
      <c r="H5440" s="113"/>
      <c r="I5440" s="38"/>
    </row>
    <row r="5441" spans="1:9" x14ac:dyDescent="0.25">
      <c r="A5441" s="98" t="s">
        <v>2537</v>
      </c>
      <c r="B5441" s="109">
        <v>46065</v>
      </c>
      <c r="C5441" s="110">
        <v>0</v>
      </c>
      <c r="D5441" s="111"/>
      <c r="E5441" s="112"/>
      <c r="F5441" s="113">
        <f>IF(ISERROR(VLOOKUP(A5441,'Controle de Estoque'!A:I,1,FALSE)),"",VLOOKUP(A5441,'Controle de Estoque'!A:I,4,FALSE))</f>
        <v>65</v>
      </c>
      <c r="G5441" s="114" t="str">
        <f>IF(ISBLANK(A5441),"",IF(ISERROR(VLOOKUP(A5441,'Controle de Estoque'!A:I,1,FALSE)),"Produto não cadastrado",VLOOKUP(A5441,'Controle de Estoque'!A:I,2,FALSE)))</f>
        <v>2CLA037310N1502</v>
      </c>
      <c r="H5441" s="113"/>
      <c r="I5441" s="38"/>
    </row>
    <row r="5442" spans="1:9" x14ac:dyDescent="0.25">
      <c r="A5442" s="98" t="s">
        <v>2550</v>
      </c>
      <c r="B5442" s="109">
        <v>46065</v>
      </c>
      <c r="C5442" s="110">
        <v>0</v>
      </c>
      <c r="D5442" s="111"/>
      <c r="E5442" s="112"/>
      <c r="F5442" s="113">
        <f>IF(ISERROR(VLOOKUP(A5442,'Controle de Estoque'!A:I,1,FALSE)),"",VLOOKUP(A5442,'Controle de Estoque'!A:I,4,FALSE))</f>
        <v>23</v>
      </c>
      <c r="G5442" s="114" t="str">
        <f>IF(ISBLANK(A5442),"",IF(ISERROR(VLOOKUP(A5442,'Controle de Estoque'!A:I,1,FALSE)),"Produto não cadastrado",VLOOKUP(A5442,'Controle de Estoque'!A:I,2,FALSE)))</f>
        <v>2CLA067010N1502</v>
      </c>
      <c r="H5442" s="113"/>
      <c r="I5442" s="38"/>
    </row>
    <row r="5443" spans="1:9" x14ac:dyDescent="0.25">
      <c r="A5443" s="98" t="s">
        <v>2552</v>
      </c>
      <c r="B5443" s="109">
        <v>46065</v>
      </c>
      <c r="C5443" s="110">
        <v>0</v>
      </c>
      <c r="D5443" s="111"/>
      <c r="E5443" s="112"/>
      <c r="F5443" s="113">
        <f>IF(ISERROR(VLOOKUP(A5443,'Controle de Estoque'!A:I,1,FALSE)),"",VLOOKUP(A5443,'Controle de Estoque'!A:I,4,FALSE))</f>
        <v>5</v>
      </c>
      <c r="G5443" s="114" t="str">
        <f>IF(ISBLANK(A5443),"",IF(ISERROR(VLOOKUP(A5443,'Controle de Estoque'!A:I,1,FALSE)),"Produto não cadastrado",VLOOKUP(A5443,'Controle de Estoque'!A:I,2,FALSE)))</f>
        <v>2CLA067110N1502</v>
      </c>
      <c r="H5443" s="113"/>
      <c r="I5443" s="38"/>
    </row>
    <row r="5444" spans="1:9" x14ac:dyDescent="0.25">
      <c r="A5444" s="98" t="s">
        <v>2554</v>
      </c>
      <c r="B5444" s="109">
        <v>46065</v>
      </c>
      <c r="C5444" s="110">
        <v>0</v>
      </c>
      <c r="D5444" s="111"/>
      <c r="E5444" s="112"/>
      <c r="F5444" s="113">
        <f>IF(ISERROR(VLOOKUP(A5444,'Controle de Estoque'!A:I,1,FALSE)),"",VLOOKUP(A5444,'Controle de Estoque'!A:I,4,FALSE))</f>
        <v>18</v>
      </c>
      <c r="G5444" s="114" t="str">
        <f>IF(ISBLANK(A5444),"",IF(ISERROR(VLOOKUP(A5444,'Controle de Estoque'!A:I,1,FALSE)),"Produto não cadastrado",VLOOKUP(A5444,'Controle de Estoque'!A:I,2,FALSE)))</f>
        <v>2CLA067141N1502</v>
      </c>
      <c r="H5444" s="113"/>
      <c r="I5444" s="38"/>
    </row>
    <row r="5445" spans="1:9" x14ac:dyDescent="0.25">
      <c r="A5445" s="98" t="s">
        <v>2558</v>
      </c>
      <c r="B5445" s="109">
        <v>46065</v>
      </c>
      <c r="C5445" s="110">
        <v>4</v>
      </c>
      <c r="D5445" s="111"/>
      <c r="E5445" s="112"/>
      <c r="F5445" s="113">
        <f>IF(ISERROR(VLOOKUP(A5445,'Controle de Estoque'!A:I,1,FALSE)),"",VLOOKUP(A5445,'Controle de Estoque'!A:I,4,FALSE))</f>
        <v>37</v>
      </c>
      <c r="G5445" s="114" t="str">
        <f>IF(ISBLANK(A5445),"",IF(ISERROR(VLOOKUP(A5445,'Controle de Estoque'!A:I,1,FALSE)),"Produto não cadastrado",VLOOKUP(A5445,'Controle de Estoque'!A:I,2,FALSE)))</f>
        <v>2CLA067310N1502</v>
      </c>
      <c r="H5445" s="113"/>
      <c r="I5445" s="38"/>
    </row>
    <row r="5446" spans="1:9" x14ac:dyDescent="0.25">
      <c r="A5446" s="122" t="s">
        <v>2515</v>
      </c>
      <c r="B5446" s="109">
        <v>46065</v>
      </c>
      <c r="C5446" s="110">
        <v>44</v>
      </c>
      <c r="D5446" s="111"/>
      <c r="E5446" s="112"/>
      <c r="F5446" s="113">
        <f>IF(ISERROR(VLOOKUP(A5446,'Controle de Estoque'!A:I,1,FALSE)),"",VLOOKUP(A5446,'Controle de Estoque'!A:I,4,FALSE))</f>
        <v>76</v>
      </c>
      <c r="G5446" s="114" t="str">
        <f>IF(ISBLANK(A5446),"",IF(ISERROR(VLOOKUP(A5446,'Controle de Estoque'!A:I,1,FALSE)),"Produto não cadastrado",VLOOKUP(A5446,'Controle de Estoque'!A:I,2,FALSE)))</f>
        <v>2CLA013600N7002</v>
      </c>
      <c r="H5446" s="113"/>
      <c r="I5446" s="38"/>
    </row>
    <row r="5447" spans="1:9" x14ac:dyDescent="0.25">
      <c r="A5447" s="98" t="s">
        <v>2557</v>
      </c>
      <c r="B5447" s="109">
        <v>46065</v>
      </c>
      <c r="C5447" s="110">
        <v>10</v>
      </c>
      <c r="D5447" s="111"/>
      <c r="E5447" s="112"/>
      <c r="F5447" s="113">
        <f>IF(ISERROR(VLOOKUP(A5447,'Controle de Estoque'!A:I,1,FALSE)),"",VLOOKUP(A5447,'Controle de Estoque'!A:I,4,FALSE))</f>
        <v>20</v>
      </c>
      <c r="G5447" s="114" t="str">
        <f>IF(ISBLANK(A5447),"",IF(ISERROR(VLOOKUP(A5447,'Controle de Estoque'!A:I,1,FALSE)),"Produto não cadastrado",VLOOKUP(A5447,'Controle de Estoque'!A:I,2,FALSE)))</f>
        <v>2CLA067310N1802</v>
      </c>
      <c r="H5447" s="113"/>
      <c r="I5447" s="38"/>
    </row>
    <row r="5448" spans="1:9" x14ac:dyDescent="0.25">
      <c r="A5448" s="98" t="s">
        <v>8433</v>
      </c>
      <c r="B5448" s="109">
        <v>46065</v>
      </c>
      <c r="C5448" s="110">
        <v>10</v>
      </c>
      <c r="D5448" s="111"/>
      <c r="E5448" s="112"/>
      <c r="F5448" s="113">
        <f>IF(ISERROR(VLOOKUP(A5448,'Controle de Estoque'!A:I,1,FALSE)),"",VLOOKUP(A5448,'Controle de Estoque'!A:I,4,FALSE))</f>
        <v>10</v>
      </c>
      <c r="G5448" s="114" t="str">
        <f>IF(ISBLANK(A5448),"",IF(ISERROR(VLOOKUP(A5448,'Controle de Estoque'!A:I,1,FALSE)),"Produto não cadastrado",VLOOKUP(A5448,'Controle de Estoque'!A:I,2,FALSE)))</f>
        <v>2CLA037310N1802</v>
      </c>
      <c r="H5448" s="113"/>
      <c r="I5448" s="38"/>
    </row>
    <row r="5449" spans="1:9" x14ac:dyDescent="0.25">
      <c r="A5449" s="117" t="s">
        <v>4207</v>
      </c>
      <c r="B5449" s="109">
        <v>44977</v>
      </c>
      <c r="C5449" s="148">
        <v>1</v>
      </c>
      <c r="D5449" s="111"/>
      <c r="E5449" s="112"/>
      <c r="F5449" s="113">
        <f>IF(ISERROR(VLOOKUP(A5449,'Controle de Estoque'!A:I,1,FALSE)),"",VLOOKUP(A5449,'Controle de Estoque'!A:I,4,FALSE))</f>
        <v>1</v>
      </c>
      <c r="G5449" s="114" t="str">
        <f>IF(ISBLANK(A5449),"",IF(ISERROR(VLOOKUP(A5449,'Controle de Estoque'!A:I,1,FALSE)),"Produto não cadastrado",VLOOKUP(A5449,'Controle de Estoque'!A:I,2,FALSE)))</f>
        <v>1SDA014035R1</v>
      </c>
      <c r="H5449" s="113"/>
      <c r="I5449" s="38"/>
    </row>
    <row r="5450" spans="1:9" x14ac:dyDescent="0.25">
      <c r="A5450" s="117" t="s">
        <v>4208</v>
      </c>
      <c r="B5450" s="109">
        <v>44977</v>
      </c>
      <c r="C5450" s="148">
        <v>2</v>
      </c>
      <c r="D5450" s="111"/>
      <c r="E5450" s="112"/>
      <c r="F5450" s="113">
        <f>IF(ISERROR(VLOOKUP(A5450,'Controle de Estoque'!A:I,1,FALSE)),"",VLOOKUP(A5450,'Controle de Estoque'!A:I,4,FALSE))</f>
        <v>2</v>
      </c>
      <c r="G5450" s="114" t="str">
        <f>IF(ISBLANK(A5450),"",IF(ISERROR(VLOOKUP(A5450,'Controle de Estoque'!A:I,1,FALSE)),"Produto não cadastrado",VLOOKUP(A5450,'Controle de Estoque'!A:I,2,FALSE)))</f>
        <v>1SDA065523R1</v>
      </c>
      <c r="H5450" s="113"/>
      <c r="I5450" s="38"/>
    </row>
    <row r="5451" spans="1:9" x14ac:dyDescent="0.25">
      <c r="A5451" s="117" t="s">
        <v>4240</v>
      </c>
      <c r="B5451" s="109">
        <v>44977</v>
      </c>
      <c r="C5451" s="148">
        <v>1</v>
      </c>
      <c r="D5451" s="111"/>
      <c r="E5451" s="112"/>
      <c r="F5451" s="113" t="str">
        <f>IF(ISERROR(VLOOKUP(A5451,'Controle de Estoque'!A:I,1,FALSE)),"",VLOOKUP(A5451,'Controle de Estoque'!A:I,4,FALSE))</f>
        <v/>
      </c>
      <c r="G5451" s="114" t="str">
        <f>IF(ISBLANK(A5451),"",IF(ISERROR(VLOOKUP(A5451,'Controle de Estoque'!A:I,1,FALSE)),"Produto não cadastrado",VLOOKUP(A5451,'Controle de Estoque'!A:I,2,FALSE)))</f>
        <v>Produto não cadastrado</v>
      </c>
      <c r="H5451" s="113"/>
      <c r="I5451" s="38"/>
    </row>
    <row r="5452" spans="1:9" x14ac:dyDescent="0.25">
      <c r="A5452" s="117" t="s">
        <v>4241</v>
      </c>
      <c r="B5452" s="109">
        <v>44977</v>
      </c>
      <c r="C5452" s="148">
        <v>3</v>
      </c>
      <c r="D5452" s="111"/>
      <c r="E5452" s="112"/>
      <c r="F5452" s="113">
        <f>IF(ISERROR(VLOOKUP(A5452,'Controle de Estoque'!A:I,1,FALSE)),"",VLOOKUP(A5452,'Controle de Estoque'!A:I,4,FALSE))</f>
        <v>3</v>
      </c>
      <c r="G5452" s="114" t="str">
        <f>IF(ISBLANK(A5452),"",IF(ISERROR(VLOOKUP(A5452,'Controle de Estoque'!A:I,1,FALSE)),"Produto não cadastrado",VLOOKUP(A5452,'Controle de Estoque'!A:I,2,FALSE)))</f>
        <v>1SDA013327R1</v>
      </c>
      <c r="H5452" s="113"/>
      <c r="I5452" s="38"/>
    </row>
    <row r="5453" spans="1:9" x14ac:dyDescent="0.25">
      <c r="A5453" s="117" t="s">
        <v>4242</v>
      </c>
      <c r="B5453" s="109">
        <v>44977</v>
      </c>
      <c r="C5453" s="148">
        <v>2</v>
      </c>
      <c r="D5453" s="111"/>
      <c r="E5453" s="112"/>
      <c r="F5453" s="113">
        <f>IF(ISERROR(VLOOKUP(A5453,'Controle de Estoque'!A:I,1,FALSE)),"",VLOOKUP(A5453,'Controle de Estoque'!A:I,4,FALSE))</f>
        <v>2</v>
      </c>
      <c r="G5453" s="114" t="str">
        <f>IF(ISBLANK(A5453),"",IF(ISERROR(VLOOKUP(A5453,'Controle de Estoque'!A:I,1,FALSE)),"Produto não cadastrado",VLOOKUP(A5453,'Controle de Estoque'!A:I,2,FALSE)))</f>
        <v>1SDA066433R1</v>
      </c>
      <c r="H5453" s="113"/>
      <c r="I5453" s="38"/>
    </row>
    <row r="5454" spans="1:9" x14ac:dyDescent="0.25">
      <c r="A5454" s="116" t="s">
        <v>4243</v>
      </c>
      <c r="B5454" s="109">
        <v>44977</v>
      </c>
      <c r="C5454" s="148">
        <v>0</v>
      </c>
      <c r="D5454" s="111"/>
      <c r="E5454" s="112"/>
      <c r="F5454" s="113">
        <f>IF(ISERROR(VLOOKUP(A5454,'Controle de Estoque'!A:I,1,FALSE)),"",VLOOKUP(A5454,'Controle de Estoque'!A:I,4,FALSE))</f>
        <v>0</v>
      </c>
      <c r="G5454" s="114" t="str">
        <f>IF(ISBLANK(A5454),"",IF(ISERROR(VLOOKUP(A5454,'Controle de Estoque'!A:I,1,FALSE)),"Produto não cadastrado",VLOOKUP(A5454,'Controle de Estoque'!A:I,2,FALSE)))</f>
        <v>1SDA066426R1</v>
      </c>
      <c r="H5454" s="113"/>
      <c r="I5454" s="38"/>
    </row>
    <row r="5455" spans="1:9" x14ac:dyDescent="0.25">
      <c r="A5455" s="117" t="s">
        <v>4244</v>
      </c>
      <c r="B5455" s="109">
        <v>44977</v>
      </c>
      <c r="C5455" s="148">
        <v>2</v>
      </c>
      <c r="D5455" s="111"/>
      <c r="E5455" s="112"/>
      <c r="F5455" s="113">
        <f>IF(ISERROR(VLOOKUP(A5455,'Controle de Estoque'!A:I,1,FALSE)),"",VLOOKUP(A5455,'Controle de Estoque'!A:I,4,FALSE))</f>
        <v>2</v>
      </c>
      <c r="G5455" s="114" t="str">
        <f>IF(ISBLANK(A5455),"",IF(ISERROR(VLOOKUP(A5455,'Controle de Estoque'!A:I,1,FALSE)),"Produto não cadastrado",VLOOKUP(A5455,'Controle de Estoque'!A:I,2,FALSE)))</f>
        <v>1SDA054911R1</v>
      </c>
      <c r="H5455" s="113"/>
      <c r="I5455" s="38"/>
    </row>
    <row r="5456" spans="1:9" x14ac:dyDescent="0.25">
      <c r="A5456" s="117" t="s">
        <v>4245</v>
      </c>
      <c r="B5456" s="109">
        <v>44977</v>
      </c>
      <c r="C5456" s="148">
        <v>2</v>
      </c>
      <c r="D5456" s="111"/>
      <c r="E5456" s="112"/>
      <c r="F5456" s="113">
        <f>IF(ISERROR(VLOOKUP(A5456,'Controle de Estoque'!A:I,1,FALSE)),"",VLOOKUP(A5456,'Controle de Estoque'!A:I,4,FALSE))</f>
        <v>2</v>
      </c>
      <c r="G5456" s="114" t="str">
        <f>IF(ISBLANK(A5456),"",IF(ISERROR(VLOOKUP(A5456,'Controle de Estoque'!A:I,1,FALSE)),"Produto não cadastrado",VLOOKUP(A5456,'Controle de Estoque'!A:I,2,FALSE)))</f>
        <v>1SDA038326R1</v>
      </c>
      <c r="H5456" s="113"/>
      <c r="I5456" s="38"/>
    </row>
    <row r="5457" spans="1:9" x14ac:dyDescent="0.25">
      <c r="A5457" s="117" t="s">
        <v>4246</v>
      </c>
      <c r="B5457" s="109">
        <v>44977</v>
      </c>
      <c r="C5457" s="148">
        <v>1</v>
      </c>
      <c r="D5457" s="111"/>
      <c r="E5457" s="112"/>
      <c r="F5457" s="113">
        <f>IF(ISERROR(VLOOKUP(A5457,'Controle de Estoque'!A:I,1,FALSE)),"",VLOOKUP(A5457,'Controle de Estoque'!A:I,4,FALSE))</f>
        <v>1</v>
      </c>
      <c r="G5457" s="114" t="str">
        <f>IF(ISBLANK(A5457),"",IF(ISERROR(VLOOKUP(A5457,'Controle de Estoque'!A:I,1,FALSE)),"Produto não cadastrado",VLOOKUP(A5457,'Controle de Estoque'!A:I,2,FALSE)))</f>
        <v>1SDA038327R1</v>
      </c>
      <c r="H5457" s="113"/>
      <c r="I5457" s="38"/>
    </row>
    <row r="5458" spans="1:9" x14ac:dyDescent="0.25">
      <c r="A5458" s="117" t="s">
        <v>4308</v>
      </c>
      <c r="B5458" s="109">
        <v>44977</v>
      </c>
      <c r="C5458" s="148">
        <v>1</v>
      </c>
      <c r="D5458" s="111"/>
      <c r="E5458" s="112"/>
      <c r="F5458" s="113">
        <f>IF(ISERROR(VLOOKUP(A5458,'Controle de Estoque'!A:I,1,FALSE)),"",VLOOKUP(A5458,'Controle de Estoque'!A:I,4,FALSE))</f>
        <v>3</v>
      </c>
      <c r="G5458" s="114" t="str">
        <f>IF(ISBLANK(A5458),"",IF(ISERROR(VLOOKUP(A5458,'Controle de Estoque'!A:I,1,FALSE)),"Produto não cadastrado",VLOOKUP(A5458,'Controle de Estoque'!A:I,2,FALSE)))</f>
        <v>1SDA065703R1</v>
      </c>
      <c r="H5458" s="113"/>
      <c r="I5458" s="38"/>
    </row>
    <row r="5459" spans="1:9" x14ac:dyDescent="0.25">
      <c r="A5459" s="117" t="s">
        <v>6017</v>
      </c>
      <c r="B5459" s="109">
        <v>44977</v>
      </c>
      <c r="C5459" s="148">
        <v>1</v>
      </c>
      <c r="D5459" s="111"/>
      <c r="E5459" s="112"/>
      <c r="F5459" s="113">
        <f>IF(ISERROR(VLOOKUP(A5459,'Controle de Estoque'!A:I,1,FALSE)),"",VLOOKUP(A5459,'Controle de Estoque'!A:I,4,FALSE))</f>
        <v>1</v>
      </c>
      <c r="G5459" s="114" t="str">
        <f>IF(ISBLANK(A5459),"",IF(ISERROR(VLOOKUP(A5459,'Controle de Estoque'!A:I,1,FALSE)),"Produto não cadastrado",VLOOKUP(A5459,'Controle de Estoque'!A:I,2,FALSE)))</f>
        <v>1SDA063552R1</v>
      </c>
      <c r="H5459" s="113"/>
      <c r="I5459" s="38"/>
    </row>
    <row r="5460" spans="1:9" x14ac:dyDescent="0.25">
      <c r="A5460" s="117" t="s">
        <v>4333</v>
      </c>
      <c r="B5460" s="109">
        <v>44977</v>
      </c>
      <c r="C5460" s="148">
        <v>40</v>
      </c>
      <c r="D5460" s="111"/>
      <c r="E5460" s="112"/>
      <c r="F5460" s="113">
        <f>IF(ISERROR(VLOOKUP(A5460,'Controle de Estoque'!A:I,1,FALSE)),"",VLOOKUP(A5460,'Controle de Estoque'!A:I,4,FALSE))</f>
        <v>40</v>
      </c>
      <c r="G5460" s="114" t="str">
        <f>IF(ISBLANK(A5460),"",IF(ISERROR(VLOOKUP(A5460,'Controle de Estoque'!A:I,1,FALSE)),"Produto não cadastrado",VLOOKUP(A5460,'Controle de Estoque'!A:I,2,FALSE)))</f>
        <v>1SDA066137R1</v>
      </c>
      <c r="H5460" s="113"/>
      <c r="I5460" s="38"/>
    </row>
    <row r="5461" spans="1:9" x14ac:dyDescent="0.25">
      <c r="A5461" s="117" t="s">
        <v>4334</v>
      </c>
      <c r="B5461" s="109">
        <v>44977</v>
      </c>
      <c r="C5461" s="148">
        <v>0</v>
      </c>
      <c r="D5461" s="111"/>
      <c r="E5461" s="112"/>
      <c r="F5461" s="113">
        <f>IF(ISERROR(VLOOKUP(A5461,'Controle de Estoque'!A:I,1,FALSE)),"",VLOOKUP(A5461,'Controle de Estoque'!A:I,4,FALSE))</f>
        <v>0</v>
      </c>
      <c r="G5461" s="114" t="str">
        <f>IF(ISBLANK(A5461),"",IF(ISERROR(VLOOKUP(A5461,'Controle de Estoque'!A:I,1,FALSE)),"Produto não cadastrado",VLOOKUP(A5461,'Controle de Estoque'!A:I,2,FALSE)))</f>
        <v>1SDA073700R1</v>
      </c>
      <c r="H5461" s="113"/>
      <c r="I5461" s="38"/>
    </row>
    <row r="5462" spans="1:9" x14ac:dyDescent="0.25">
      <c r="A5462" s="117" t="s">
        <v>4335</v>
      </c>
      <c r="B5462" s="109">
        <v>44977</v>
      </c>
      <c r="C5462" s="148">
        <v>5</v>
      </c>
      <c r="D5462" s="111"/>
      <c r="E5462" s="112"/>
      <c r="F5462" s="113">
        <f>IF(ISERROR(VLOOKUP(A5462,'Controle de Estoque'!A:I,1,FALSE)),"",VLOOKUP(A5462,'Controle de Estoque'!A:I,4,FALSE))</f>
        <v>5</v>
      </c>
      <c r="G5462" s="114" t="str">
        <f>IF(ISBLANK(A5462),"",IF(ISERROR(VLOOKUP(A5462,'Controle de Estoque'!A:I,1,FALSE)),"Produto não cadastrado",VLOOKUP(A5462,'Controle de Estoque'!A:I,2,FALSE)))</f>
        <v>1SDA038312R1</v>
      </c>
      <c r="H5462" s="113"/>
      <c r="I5462" s="38"/>
    </row>
    <row r="5463" spans="1:9" x14ac:dyDescent="0.25">
      <c r="A5463" s="117" t="s">
        <v>4336</v>
      </c>
      <c r="B5463" s="109">
        <v>44977</v>
      </c>
      <c r="C5463" s="148">
        <v>1</v>
      </c>
      <c r="D5463" s="111"/>
      <c r="E5463" s="112"/>
      <c r="F5463" s="113">
        <f>IF(ISERROR(VLOOKUP(A5463,'Controle de Estoque'!A:I,1,FALSE)),"",VLOOKUP(A5463,'Controle de Estoque'!A:I,4,FALSE))</f>
        <v>1</v>
      </c>
      <c r="G5463" s="114" t="str">
        <f>IF(ISBLANK(A5463),"",IF(ISERROR(VLOOKUP(A5463,'Controle de Estoque'!A:I,1,FALSE)),"Produto não cadastrado",VLOOKUP(A5463,'Controle de Estoque'!A:I,2,FALSE)))</f>
        <v>1SDA063548R1</v>
      </c>
      <c r="H5463" s="113"/>
      <c r="I5463" s="38"/>
    </row>
    <row r="5464" spans="1:9" x14ac:dyDescent="0.25">
      <c r="A5464" s="117" t="s">
        <v>4337</v>
      </c>
      <c r="B5464" s="109">
        <v>44977</v>
      </c>
      <c r="C5464" s="148">
        <v>1</v>
      </c>
      <c r="D5464" s="111"/>
      <c r="E5464" s="112"/>
      <c r="F5464" s="113">
        <f>IF(ISERROR(VLOOKUP(A5464,'Controle de Estoque'!A:I,1,FALSE)),"",VLOOKUP(A5464,'Controle de Estoque'!A:I,4,FALSE))</f>
        <v>1</v>
      </c>
      <c r="G5464" s="114" t="str">
        <f>IF(ISBLANK(A5464),"",IF(ISERROR(VLOOKUP(A5464,'Controle de Estoque'!A:I,1,FALSE)),"Produto não cadastrado",VLOOKUP(A5464,'Controle de Estoque'!A:I,2,FALSE)))</f>
        <v>1SDA063547R1</v>
      </c>
      <c r="H5464" s="113"/>
      <c r="I5464" s="38"/>
    </row>
    <row r="5465" spans="1:9" x14ac:dyDescent="0.25">
      <c r="A5465" s="117" t="s">
        <v>4340</v>
      </c>
      <c r="B5465" s="109">
        <v>44977</v>
      </c>
      <c r="C5465" s="148">
        <v>1</v>
      </c>
      <c r="D5465" s="111"/>
      <c r="E5465" s="112"/>
      <c r="F5465" s="113">
        <f>IF(ISERROR(VLOOKUP(A5465,'Controle de Estoque'!A:I,1,FALSE)),"",VLOOKUP(A5465,'Controle de Estoque'!A:I,4,FALSE))</f>
        <v>1</v>
      </c>
      <c r="G5465" s="114" t="str">
        <f>IF(ISBLANK(A5465),"",IF(ISERROR(VLOOKUP(A5465,'Controle de Estoque'!A:I,1,FALSE)),"Produto não cadastrado",VLOOKUP(A5465,'Controle de Estoque'!A:I,2,FALSE)))</f>
        <v>1SDA038300R1</v>
      </c>
      <c r="H5465" s="113"/>
      <c r="I5465" s="38"/>
    </row>
    <row r="5466" spans="1:9" x14ac:dyDescent="0.25">
      <c r="A5466" s="117" t="s">
        <v>4341</v>
      </c>
      <c r="B5466" s="109">
        <v>44977</v>
      </c>
      <c r="C5466" s="148">
        <v>0</v>
      </c>
      <c r="D5466" s="111"/>
      <c r="E5466" s="112"/>
      <c r="F5466" s="113">
        <f>IF(ISERROR(VLOOKUP(A5466,'Controle de Estoque'!A:I,1,FALSE)),"",VLOOKUP(A5466,'Controle de Estoque'!A:I,4,FALSE))</f>
        <v>0</v>
      </c>
      <c r="G5466" s="114" t="str">
        <f>IF(ISBLANK(A5466),"",IF(ISERROR(VLOOKUP(A5466,'Controle de Estoque'!A:I,1,FALSE)),"Produto não cadastrado",VLOOKUP(A5466,'Controle de Estoque'!A:I,2,FALSE)))</f>
        <v>1SDA038302R1</v>
      </c>
      <c r="H5466" s="113"/>
      <c r="I5466" s="38"/>
    </row>
    <row r="5467" spans="1:9" x14ac:dyDescent="0.25">
      <c r="A5467" s="117" t="s">
        <v>4342</v>
      </c>
      <c r="B5467" s="109">
        <v>44977</v>
      </c>
      <c r="C5467" s="148">
        <v>0</v>
      </c>
      <c r="D5467" s="111"/>
      <c r="E5467" s="112"/>
      <c r="F5467" s="113">
        <f>IF(ISERROR(VLOOKUP(A5467,'Controle de Estoque'!A:I,1,FALSE)),"",VLOOKUP(A5467,'Controle de Estoque'!A:I,4,FALSE))</f>
        <v>0</v>
      </c>
      <c r="G5467" s="114" t="str">
        <f>IF(ISBLANK(A5467),"",IF(ISERROR(VLOOKUP(A5467,'Controle de Estoque'!A:I,1,FALSE)),"Produto não cadastrado",VLOOKUP(A5467,'Controle de Estoque'!A:I,2,FALSE)))</f>
        <v>1SDA038296R1</v>
      </c>
      <c r="H5467" s="113"/>
      <c r="I5467" s="38"/>
    </row>
    <row r="5468" spans="1:9" x14ac:dyDescent="0.25">
      <c r="A5468" s="117" t="s">
        <v>4343</v>
      </c>
      <c r="B5468" s="109">
        <v>44977</v>
      </c>
      <c r="C5468" s="148">
        <v>0</v>
      </c>
      <c r="D5468" s="111"/>
      <c r="E5468" s="112"/>
      <c r="F5468" s="113">
        <f>IF(ISERROR(VLOOKUP(A5468,'Controle de Estoque'!A:I,1,FALSE)),"",VLOOKUP(A5468,'Controle de Estoque'!A:I,4,FALSE))</f>
        <v>0</v>
      </c>
      <c r="G5468" s="114" t="str">
        <f>IF(ISBLANK(A5468),"",IF(ISERROR(VLOOKUP(A5468,'Controle de Estoque'!A:I,1,FALSE)),"Produto não cadastrado",VLOOKUP(A5468,'Controle de Estoque'!A:I,2,FALSE)))</f>
        <v>1SDA038286R1</v>
      </c>
      <c r="H5468" s="113"/>
      <c r="I5468" s="38"/>
    </row>
    <row r="5469" spans="1:9" x14ac:dyDescent="0.25">
      <c r="A5469" s="117" t="s">
        <v>4344</v>
      </c>
      <c r="B5469" s="109">
        <v>44977</v>
      </c>
      <c r="C5469" s="148">
        <v>1</v>
      </c>
      <c r="D5469" s="111"/>
      <c r="E5469" s="112"/>
      <c r="F5469" s="113">
        <f>IF(ISERROR(VLOOKUP(A5469,'Controle de Estoque'!A:I,1,FALSE)),"",VLOOKUP(A5469,'Controle de Estoque'!A:I,4,FALSE))</f>
        <v>1</v>
      </c>
      <c r="G5469" s="114" t="str">
        <f>IF(ISBLANK(A5469),"",IF(ISERROR(VLOOKUP(A5469,'Controle de Estoque'!A:I,1,FALSE)),"Produto não cadastrado",VLOOKUP(A5469,'Controle de Estoque'!A:I,2,FALSE)))</f>
        <v>1SDA038291R1</v>
      </c>
      <c r="H5469" s="113"/>
      <c r="I5469" s="38"/>
    </row>
    <row r="5470" spans="1:9" x14ac:dyDescent="0.25">
      <c r="A5470" s="117" t="s">
        <v>7835</v>
      </c>
      <c r="B5470" s="109">
        <v>44977</v>
      </c>
      <c r="C5470" s="148">
        <v>0</v>
      </c>
      <c r="D5470" s="111"/>
      <c r="E5470" s="112"/>
      <c r="F5470" s="113">
        <f>IF(ISERROR(VLOOKUP(A5470,'Controle de Estoque'!A:I,1,FALSE)),"",VLOOKUP(A5470,'Controle de Estoque'!A:I,4,FALSE))</f>
        <v>0</v>
      </c>
      <c r="G5470" s="114" t="str">
        <f>IF(ISBLANK(A5470),"",IF(ISERROR(VLOOKUP(A5470,'Controle de Estoque'!A:I,1,FALSE)),"Produto não cadastrado",VLOOKUP(A5470,'Controle de Estoque'!A:I,2,FALSE)))</f>
        <v>1SDA038292R1 - 1SDA038302R1</v>
      </c>
      <c r="H5470" s="113"/>
      <c r="I5470" s="38"/>
    </row>
    <row r="5471" spans="1:9" x14ac:dyDescent="0.25">
      <c r="A5471" s="117" t="s">
        <v>4345</v>
      </c>
      <c r="B5471" s="109">
        <v>44977</v>
      </c>
      <c r="C5471" s="148">
        <v>1</v>
      </c>
      <c r="D5471" s="111"/>
      <c r="E5471" s="112"/>
      <c r="F5471" s="113">
        <f>IF(ISERROR(VLOOKUP(A5471,'Controle de Estoque'!A:I,1,FALSE)),"",VLOOKUP(A5471,'Controle de Estoque'!A:I,4,FALSE))</f>
        <v>1</v>
      </c>
      <c r="G5471" s="114" t="str">
        <f>IF(ISBLANK(A5471),"",IF(ISERROR(VLOOKUP(A5471,'Controle de Estoque'!A:I,1,FALSE)),"Produto não cadastrado",VLOOKUP(A5471,'Controle de Estoque'!A:I,2,FALSE)))</f>
        <v>1SDA038310R1</v>
      </c>
      <c r="H5471" s="113"/>
      <c r="I5471" s="38"/>
    </row>
    <row r="5472" spans="1:9" x14ac:dyDescent="0.25">
      <c r="A5472" s="117" t="s">
        <v>4346</v>
      </c>
      <c r="B5472" s="109">
        <v>44977</v>
      </c>
      <c r="C5472" s="148">
        <v>0</v>
      </c>
      <c r="D5472" s="111"/>
      <c r="E5472" s="112"/>
      <c r="F5472" s="113">
        <f>IF(ISERROR(VLOOKUP(A5472,'Controle de Estoque'!A:I,1,FALSE)),"",VLOOKUP(A5472,'Controle de Estoque'!A:I,4,FALSE))</f>
        <v>0</v>
      </c>
      <c r="G5472" s="114" t="str">
        <f>IF(ISBLANK(A5472),"",IF(ISERROR(VLOOKUP(A5472,'Controle de Estoque'!A:I,1,FALSE)),"Produto não cadastrado",VLOOKUP(A5472,'Controle de Estoque'!A:I,2,FALSE)))</f>
        <v>1SDA062087R1</v>
      </c>
      <c r="H5472" s="113"/>
      <c r="I5472" s="38"/>
    </row>
    <row r="5473" spans="1:9" x14ac:dyDescent="0.25">
      <c r="A5473" s="117" t="s">
        <v>4347</v>
      </c>
      <c r="B5473" s="109">
        <v>44977</v>
      </c>
      <c r="C5473" s="148">
        <v>5</v>
      </c>
      <c r="D5473" s="111"/>
      <c r="E5473" s="112"/>
      <c r="F5473" s="113" t="str">
        <f>IF(ISERROR(VLOOKUP(A5473,'Controle de Estoque'!A:I,1,FALSE)),"",VLOOKUP(A5473,'Controle de Estoque'!A:I,4,FALSE))</f>
        <v/>
      </c>
      <c r="G5473" s="114" t="str">
        <f>IF(ISBLANK(A5473),"",IF(ISERROR(VLOOKUP(A5473,'Controle de Estoque'!A:I,1,FALSE)),"Produto não cadastrado",VLOOKUP(A5473,'Controle de Estoque'!A:I,2,FALSE)))</f>
        <v>Produto não cadastrado</v>
      </c>
      <c r="H5473" s="113"/>
      <c r="I5473" s="38"/>
    </row>
    <row r="5474" spans="1:9" x14ac:dyDescent="0.25">
      <c r="A5474" s="117" t="s">
        <v>4348</v>
      </c>
      <c r="B5474" s="109">
        <v>44977</v>
      </c>
      <c r="C5474" s="148">
        <v>4</v>
      </c>
      <c r="D5474" s="111"/>
      <c r="E5474" s="112"/>
      <c r="F5474" s="113">
        <f>IF(ISERROR(VLOOKUP(A5474,'Controle de Estoque'!A:I,1,FALSE)),"",VLOOKUP(A5474,'Controle de Estoque'!A:I,4,FALSE))</f>
        <v>4</v>
      </c>
      <c r="G5474" s="114" t="str">
        <f>IF(ISBLANK(A5474),"",IF(ISERROR(VLOOKUP(A5474,'Controle de Estoque'!A:I,1,FALSE)),"Produto não cadastrado",VLOOKUP(A5474,'Controle de Estoque'!A:I,2,FALSE)))</f>
        <v>1SDA062091R1</v>
      </c>
      <c r="H5474" s="113"/>
      <c r="I5474" s="38"/>
    </row>
    <row r="5475" spans="1:9" x14ac:dyDescent="0.25">
      <c r="A5475" s="116" t="s">
        <v>4349</v>
      </c>
      <c r="B5475" s="109">
        <v>44977</v>
      </c>
      <c r="C5475" s="148">
        <v>4</v>
      </c>
      <c r="D5475" s="111"/>
      <c r="E5475" s="112"/>
      <c r="F5475" s="113">
        <f>IF(ISERROR(VLOOKUP(A5475,'Controle de Estoque'!A:I,1,FALSE)),"",VLOOKUP(A5475,'Controle de Estoque'!A:I,4,FALSE))</f>
        <v>4</v>
      </c>
      <c r="G5475" s="114" t="str">
        <f>IF(ISBLANK(A5475),"",IF(ISERROR(VLOOKUP(A5475,'Controle de Estoque'!A:I,1,FALSE)),"Produto não cadastrado",VLOOKUP(A5475,'Controle de Estoque'!A:I,2,FALSE)))</f>
        <v>1SDA073694R1</v>
      </c>
      <c r="H5475" s="113"/>
      <c r="I5475" s="38"/>
    </row>
    <row r="5476" spans="1:9" x14ac:dyDescent="0.25">
      <c r="A5476" s="117" t="s">
        <v>7913</v>
      </c>
      <c r="B5476" s="109">
        <v>44977</v>
      </c>
      <c r="C5476" s="148">
        <v>1</v>
      </c>
      <c r="D5476" s="111"/>
      <c r="E5476" s="112"/>
      <c r="F5476" s="113">
        <f>IF(ISERROR(VLOOKUP(A5476,'Controle de Estoque'!A:I,1,FALSE)),"",VLOOKUP(A5476,'Controle de Estoque'!A:I,4,FALSE))</f>
        <v>2</v>
      </c>
      <c r="G5476" s="114" t="str">
        <f>IF(ISBLANK(A5476),"",IF(ISERROR(VLOOKUP(A5476,'Controle de Estoque'!A:I,1,FALSE)),"Produto não cadastrado",VLOOKUP(A5476,'Controle de Estoque'!A:I,2,FALSE)))</f>
        <v>1SDA073674R1/1SDA073687R1</v>
      </c>
      <c r="H5476" s="113"/>
      <c r="I5476" s="38"/>
    </row>
    <row r="5477" spans="1:9" x14ac:dyDescent="0.25">
      <c r="A5477" s="117" t="s">
        <v>8072</v>
      </c>
      <c r="B5477" s="109">
        <v>44977</v>
      </c>
      <c r="C5477" s="148">
        <v>2</v>
      </c>
      <c r="D5477" s="111"/>
      <c r="E5477" s="112"/>
      <c r="F5477" s="113">
        <f>IF(ISERROR(VLOOKUP(A5477,'Controle de Estoque'!A:I,1,FALSE)),"",VLOOKUP(A5477,'Controle de Estoque'!A:I,4,FALSE))</f>
        <v>0</v>
      </c>
      <c r="G5477" s="114" t="str">
        <f>IF(ISBLANK(A5477),"",IF(ISERROR(VLOOKUP(A5477,'Controle de Estoque'!A:I,1,FALSE)),"Produto não cadastrado",VLOOKUP(A5477,'Controle de Estoque'!A:I,2,FALSE)))</f>
        <v>1SDA073881R1</v>
      </c>
      <c r="H5477" s="113"/>
      <c r="I5477" s="38"/>
    </row>
    <row r="5478" spans="1:9" x14ac:dyDescent="0.25">
      <c r="A5478" s="116" t="s">
        <v>4403</v>
      </c>
      <c r="B5478" s="109">
        <v>44977</v>
      </c>
      <c r="C5478" s="148">
        <v>1</v>
      </c>
      <c r="D5478" s="111"/>
      <c r="E5478" s="112"/>
      <c r="F5478" s="113">
        <f>IF(ISERROR(VLOOKUP(A5478,'Controle de Estoque'!A:I,1,FALSE)),"",VLOOKUP(A5478,'Controle de Estoque'!A:I,4,FALSE))</f>
        <v>1</v>
      </c>
      <c r="G5478" s="114" t="str">
        <f>IF(ISBLANK(A5478),"",IF(ISERROR(VLOOKUP(A5478,'Controle de Estoque'!A:I,1,FALSE)),"Produto não cadastrado",VLOOKUP(A5478,'Controle de Estoque'!A:I,2,FALSE)))</f>
        <v>1SDA054916R1</v>
      </c>
      <c r="H5478" s="113"/>
      <c r="I5478" s="38"/>
    </row>
    <row r="5479" spans="1:9" x14ac:dyDescent="0.25">
      <c r="A5479" s="117" t="s">
        <v>4416</v>
      </c>
      <c r="B5479" s="109">
        <v>44977</v>
      </c>
      <c r="C5479" s="148">
        <v>1</v>
      </c>
      <c r="D5479" s="111"/>
      <c r="E5479" s="112"/>
      <c r="F5479" s="113">
        <f>IF(ISERROR(VLOOKUP(A5479,'Controle de Estoque'!A:I,1,FALSE)),"",VLOOKUP(A5479,'Controle de Estoque'!A:I,4,FALSE))</f>
        <v>1</v>
      </c>
      <c r="G5479" s="114" t="str">
        <f>IF(ISBLANK(A5479),"",IF(ISERROR(VLOOKUP(A5479,'Controle de Estoque'!A:I,1,FALSE)),"Produto não cadastrado",VLOOKUP(A5479,'Controle de Estoque'!A:I,2,FALSE)))</f>
        <v>1SDA066438R1</v>
      </c>
      <c r="H5479" s="113"/>
      <c r="I5479" s="38"/>
    </row>
    <row r="5480" spans="1:9" x14ac:dyDescent="0.25">
      <c r="A5480" s="117" t="s">
        <v>4470</v>
      </c>
      <c r="B5480" s="109">
        <v>44977</v>
      </c>
      <c r="C5480" s="148">
        <v>1</v>
      </c>
      <c r="D5480" s="111"/>
      <c r="E5480" s="112"/>
      <c r="F5480" s="113">
        <f>IF(ISERROR(VLOOKUP(A5480,'Controle de Estoque'!A:I,1,FALSE)),"",VLOOKUP(A5480,'Controle de Estoque'!A:I,4,FALSE))</f>
        <v>1</v>
      </c>
      <c r="G5480" s="114" t="str">
        <f>IF(ISBLANK(A5480),"",IF(ISERROR(VLOOKUP(A5480,'Controle de Estoque'!A:I,1,FALSE)),"Produto não cadastrado",VLOOKUP(A5480,'Controle de Estoque'!A:I,2,FALSE)))</f>
        <v>1SDA014192R1</v>
      </c>
      <c r="H5480" s="113"/>
      <c r="I5480" s="38"/>
    </row>
    <row r="5481" spans="1:9" x14ac:dyDescent="0.25">
      <c r="A5481" s="117" t="s">
        <v>4471</v>
      </c>
      <c r="B5481" s="109">
        <v>44977</v>
      </c>
      <c r="C5481" s="148">
        <v>1</v>
      </c>
      <c r="D5481" s="111"/>
      <c r="E5481" s="112"/>
      <c r="F5481" s="113">
        <f>IF(ISERROR(VLOOKUP(A5481,'Controle de Estoque'!A:I,1,FALSE)),"",VLOOKUP(A5481,'Controle de Estoque'!A:I,4,FALSE))</f>
        <v>1</v>
      </c>
      <c r="G5481" s="114" t="str">
        <f>IF(ISBLANK(A5481),"",IF(ISERROR(VLOOKUP(A5481,'Controle de Estoque'!A:I,1,FALSE)),"Produto não cadastrado",VLOOKUP(A5481,'Controle de Estoque'!A:I,2,FALSE)))</f>
        <v>1SDA014209R1</v>
      </c>
      <c r="H5481" s="113"/>
      <c r="I5481" s="38"/>
    </row>
    <row r="5482" spans="1:9" x14ac:dyDescent="0.25">
      <c r="A5482" s="117" t="s">
        <v>4472</v>
      </c>
      <c r="B5482" s="109">
        <v>44977</v>
      </c>
      <c r="C5482" s="148">
        <v>21</v>
      </c>
      <c r="D5482" s="111"/>
      <c r="E5482" s="112"/>
      <c r="F5482" s="113">
        <f>IF(ISERROR(VLOOKUP(A5482,'Controle de Estoque'!A:I,1,FALSE)),"",VLOOKUP(A5482,'Controle de Estoque'!A:I,4,FALSE))</f>
        <v>21</v>
      </c>
      <c r="G5482" s="114" t="str">
        <f>IF(ISBLANK(A5482),"",IF(ISERROR(VLOOKUP(A5482,'Controle de Estoque'!A:I,1,FALSE)),"Produto não cadastrado",VLOOKUP(A5482,'Controle de Estoque'!A:I,2,FALSE)))</f>
        <v>1SDA013863R1</v>
      </c>
      <c r="H5482" s="113"/>
      <c r="I5482" s="38"/>
    </row>
    <row r="5483" spans="1:9" x14ac:dyDescent="0.25">
      <c r="A5483" s="116" t="s">
        <v>8127</v>
      </c>
      <c r="B5483" s="109">
        <v>44977</v>
      </c>
      <c r="C5483" s="148">
        <v>2</v>
      </c>
      <c r="D5483" s="111"/>
      <c r="E5483" s="112"/>
      <c r="F5483" s="113">
        <f>IF(ISERROR(VLOOKUP(A5483,'Controle de Estoque'!A:I,1,FALSE)),"",VLOOKUP(A5483,'Controle de Estoque'!A:I,4,FALSE))</f>
        <v>2</v>
      </c>
      <c r="G5483" s="114" t="str">
        <f>IF(ISBLANK(A5483),"",IF(ISERROR(VLOOKUP(A5483,'Controle de Estoque'!A:I,1,FALSE)),"Produto não cadastrado",VLOOKUP(A5483,'Controle de Estoque'!A:I,2,FALSE)))</f>
        <v>1SDA062109R1</v>
      </c>
      <c r="H5483" s="113"/>
      <c r="I5483" s="38"/>
    </row>
    <row r="5484" spans="1:9" x14ac:dyDescent="0.25">
      <c r="A5484" s="117" t="s">
        <v>4474</v>
      </c>
      <c r="B5484" s="109">
        <v>44977</v>
      </c>
      <c r="C5484" s="148">
        <v>6</v>
      </c>
      <c r="D5484" s="111"/>
      <c r="E5484" s="112"/>
      <c r="F5484" s="113">
        <f>IF(ISERROR(VLOOKUP(A5484,'Controle de Estoque'!A:I,1,FALSE)),"",VLOOKUP(A5484,'Controle de Estoque'!A:I,4,FALSE))</f>
        <v>6</v>
      </c>
      <c r="G5484" s="114" t="str">
        <f>IF(ISBLANK(A5484),"",IF(ISERROR(VLOOKUP(A5484,'Controle de Estoque'!A:I,1,FALSE)),"Produto não cadastrado",VLOOKUP(A5484,'Controle de Estoque'!A:I,2,FALSE)))</f>
        <v>1SDA066149R1</v>
      </c>
      <c r="H5484" s="113"/>
      <c r="I5484" s="38"/>
    </row>
    <row r="5485" spans="1:9" x14ac:dyDescent="0.25">
      <c r="A5485" s="116" t="s">
        <v>4577</v>
      </c>
      <c r="B5485" s="109">
        <v>44977</v>
      </c>
      <c r="C5485" s="148">
        <v>3</v>
      </c>
      <c r="D5485" s="111"/>
      <c r="E5485" s="112"/>
      <c r="F5485" s="113">
        <f>IF(ISERROR(VLOOKUP(A5485,'Controle de Estoque'!A:I,1,FALSE)),"",VLOOKUP(A5485,'Controle de Estoque'!A:I,4,FALSE))</f>
        <v>3</v>
      </c>
      <c r="G5485" s="114" t="str">
        <f>IF(ISBLANK(A5485),"",IF(ISERROR(VLOOKUP(A5485,'Controle de Estoque'!A:I,1,FALSE)),"Produto não cadastrado",VLOOKUP(A5485,'Controle de Estoque'!A:I,2,FALSE)))</f>
        <v>1SDA074194R1</v>
      </c>
      <c r="H5485" s="113"/>
      <c r="I5485" s="38"/>
    </row>
    <row r="5486" spans="1:9" x14ac:dyDescent="0.25">
      <c r="A5486" s="117" t="s">
        <v>4594</v>
      </c>
      <c r="B5486" s="109">
        <v>44977</v>
      </c>
      <c r="C5486" s="148">
        <v>1</v>
      </c>
      <c r="D5486" s="111"/>
      <c r="E5486" s="112"/>
      <c r="F5486" s="113">
        <f>IF(ISERROR(VLOOKUP(A5486,'Controle de Estoque'!A:I,1,FALSE)),"",VLOOKUP(A5486,'Controle de Estoque'!A:I,4,FALSE))</f>
        <v>1</v>
      </c>
      <c r="G5486" s="114" t="str">
        <f>IF(ISBLANK(A5486),"",IF(ISERROR(VLOOKUP(A5486,'Controle de Estoque'!A:I,1,FALSE)),"Produto não cadastrado",VLOOKUP(A5486,'Controle de Estoque'!A:I,2,FALSE)))</f>
        <v>1SDA0811433R1</v>
      </c>
      <c r="H5486" s="113"/>
      <c r="I5486" s="38"/>
    </row>
    <row r="5487" spans="1:9" x14ac:dyDescent="0.25">
      <c r="A5487" s="117" t="s">
        <v>7502</v>
      </c>
      <c r="B5487" s="109">
        <v>44977</v>
      </c>
      <c r="C5487" s="148">
        <v>0</v>
      </c>
      <c r="D5487" s="111"/>
      <c r="E5487" s="112"/>
      <c r="F5487" s="113">
        <f>IF(ISERROR(VLOOKUP(A5487,'Controle de Estoque'!A:I,1,FALSE)),"",VLOOKUP(A5487,'Controle de Estoque'!A:I,4,FALSE))</f>
        <v>0</v>
      </c>
      <c r="G5487" s="114" t="str">
        <f>IF(ISBLANK(A5487),"",IF(ISERROR(VLOOKUP(A5487,'Controle de Estoque'!A:I,1,FALSE)),"Produto não cadastrado",VLOOKUP(A5487,'Controle de Estoque'!A:I,2,FALSE)))</f>
        <v>1SDA074172R1</v>
      </c>
      <c r="H5487" s="113"/>
      <c r="I5487" s="38"/>
    </row>
    <row r="5488" spans="1:9" x14ac:dyDescent="0.25">
      <c r="A5488" s="117" t="s">
        <v>7901</v>
      </c>
      <c r="B5488" s="109">
        <v>44977</v>
      </c>
      <c r="C5488" s="148">
        <v>2</v>
      </c>
      <c r="D5488" s="111"/>
      <c r="E5488" s="112"/>
      <c r="F5488" s="113">
        <f>IF(ISERROR(VLOOKUP(A5488,'Controle de Estoque'!A:I,1,FALSE)),"",VLOOKUP(A5488,'Controle de Estoque'!A:I,4,FALSE))</f>
        <v>0</v>
      </c>
      <c r="G5488" s="114" t="str">
        <f>IF(ISBLANK(A5488),"",IF(ISERROR(VLOOKUP(A5488,'Controle de Estoque'!A:I,1,FALSE)),"Produto não cadastrado",VLOOKUP(A5488,'Controle de Estoque'!A:I,2,FALSE)))</f>
        <v>1SDA074173R1</v>
      </c>
      <c r="H5488" s="113"/>
      <c r="I5488" s="38"/>
    </row>
    <row r="5489" spans="1:9" x14ac:dyDescent="0.25">
      <c r="A5489" s="117" t="s">
        <v>4616</v>
      </c>
      <c r="B5489" s="109">
        <v>44977</v>
      </c>
      <c r="C5489" s="148">
        <v>2</v>
      </c>
      <c r="D5489" s="111"/>
      <c r="E5489" s="112"/>
      <c r="F5489" s="113">
        <f>IF(ISERROR(VLOOKUP(A5489,'Controle de Estoque'!A:I,1,FALSE)),"",VLOOKUP(A5489,'Controle de Estoque'!A:I,4,FALSE))</f>
        <v>2</v>
      </c>
      <c r="G5489" s="114" t="str">
        <f>IF(ISBLANK(A5489),"",IF(ISERROR(VLOOKUP(A5489,'Controle de Estoque'!A:I,1,FALSE)),"Produto não cadastrado",VLOOKUP(A5489,'Controle de Estoque'!A:I,2,FALSE)))</f>
        <v>1SDA038319R1</v>
      </c>
      <c r="H5489" s="113"/>
      <c r="I5489" s="38"/>
    </row>
    <row r="5490" spans="1:9" x14ac:dyDescent="0.25">
      <c r="A5490" s="117" t="s">
        <v>77</v>
      </c>
      <c r="B5490" s="109">
        <v>44977</v>
      </c>
      <c r="C5490" s="110">
        <v>0</v>
      </c>
      <c r="D5490" s="111"/>
      <c r="E5490" s="112"/>
      <c r="F5490" s="113">
        <f>IF(ISERROR(VLOOKUP(A5490,'Controle de Estoque'!A:I,1,FALSE)),"",VLOOKUP(A5490,'Controle de Estoque'!A:I,4,FALSE))</f>
        <v>0</v>
      </c>
      <c r="G5490" s="114" t="str">
        <f>IF(ISBLANK(A5490),"",IF(ISERROR(VLOOKUP(A5490,'Controle de Estoque'!A:I,1,FALSE)),"Produto não cadastrado",VLOOKUP(A5490,'Controle de Estoque'!A:I,2,FALSE)))</f>
        <v>1SL0325A00</v>
      </c>
      <c r="H5490" s="113"/>
      <c r="I5490" s="38"/>
    </row>
    <row r="5491" spans="1:9" x14ac:dyDescent="0.25">
      <c r="A5491" s="120" t="s">
        <v>78</v>
      </c>
      <c r="B5491" s="109">
        <v>46076</v>
      </c>
      <c r="C5491" s="110">
        <v>0</v>
      </c>
      <c r="D5491" s="111"/>
      <c r="E5491" s="112"/>
      <c r="F5491" s="113">
        <f>IF(ISERROR(VLOOKUP(A5491,'Controle de Estoque'!A:I,1,FALSE)),"",VLOOKUP(A5491,'Controle de Estoque'!A:I,4,FALSE))</f>
        <v>3</v>
      </c>
      <c r="G5491" s="114" t="str">
        <f>IF(ISBLANK(A5491),"",IF(ISERROR(VLOOKUP(A5491,'Controle de Estoque'!A:I,1,FALSE)),"Produto não cadastrado",VLOOKUP(A5491,'Controle de Estoque'!A:I,2,FALSE)))</f>
        <v>1SL2041A00</v>
      </c>
      <c r="H5491" s="113"/>
      <c r="I5491" s="38"/>
    </row>
    <row r="5492" spans="1:9" x14ac:dyDescent="0.25">
      <c r="A5492" s="120" t="s">
        <v>80</v>
      </c>
      <c r="B5492" s="109">
        <v>46076</v>
      </c>
      <c r="C5492" s="110">
        <v>6</v>
      </c>
      <c r="D5492" s="111"/>
      <c r="E5492" s="112"/>
      <c r="F5492" s="113">
        <f>IF(ISERROR(VLOOKUP(A5492,'Controle de Estoque'!A:I,1,FALSE)),"",VLOOKUP(A5492,'Controle de Estoque'!A:I,4,FALSE))</f>
        <v>6</v>
      </c>
      <c r="G5492" s="114" t="str">
        <f>IF(ISBLANK(A5492),"",IF(ISERROR(VLOOKUP(A5492,'Controle de Estoque'!A:I,1,FALSE)),"Produto não cadastrado",VLOOKUP(A5492,'Controle de Estoque'!A:I,2,FALSE)))</f>
        <v>1SL2045A00</v>
      </c>
      <c r="H5492" s="113"/>
      <c r="I5492" s="38"/>
    </row>
    <row r="5493" spans="1:9" x14ac:dyDescent="0.25">
      <c r="A5493" s="117" t="s">
        <v>81</v>
      </c>
      <c r="B5493" s="109">
        <v>46076</v>
      </c>
      <c r="C5493" s="110">
        <v>0</v>
      </c>
      <c r="D5493" s="111"/>
      <c r="E5493" s="112"/>
      <c r="F5493" s="113">
        <f>IF(ISERROR(VLOOKUP(A5493,'Controle de Estoque'!A:I,1,FALSE)),"",VLOOKUP(A5493,'Controle de Estoque'!A:I,4,FALSE))</f>
        <v>0</v>
      </c>
      <c r="G5493" s="114" t="str">
        <f>IF(ISBLANK(A5493),"",IF(ISERROR(VLOOKUP(A5493,'Controle de Estoque'!A:I,1,FALSE)),"Produto não cadastrado",VLOOKUP(A5493,'Controle de Estoque'!A:I,2,FALSE)))</f>
        <v>1SL2052A00</v>
      </c>
      <c r="H5493" s="113"/>
      <c r="I5493" s="38"/>
    </row>
    <row r="5494" spans="1:9" x14ac:dyDescent="0.25">
      <c r="A5494" s="120" t="s">
        <v>79</v>
      </c>
      <c r="B5494" s="109">
        <v>46076</v>
      </c>
      <c r="C5494" s="110">
        <v>0</v>
      </c>
      <c r="D5494" s="111"/>
      <c r="E5494" s="112"/>
      <c r="F5494" s="113">
        <f>IF(ISERROR(VLOOKUP(A5494,'Controle de Estoque'!A:I,1,FALSE)),"",VLOOKUP(A5494,'Controle de Estoque'!A:I,4,FALSE))</f>
        <v>0</v>
      </c>
      <c r="G5494" s="114" t="str">
        <f>IF(ISBLANK(A5494),"",IF(ISERROR(VLOOKUP(A5494,'Controle de Estoque'!A:I,1,FALSE)),"Produto não cadastrado",VLOOKUP(A5494,'Controle de Estoque'!A:I,2,FALSE)))</f>
        <v>1SL2061A00</v>
      </c>
      <c r="H5494" s="113"/>
      <c r="I5494" s="38"/>
    </row>
    <row r="5495" spans="1:9" x14ac:dyDescent="0.25">
      <c r="A5495" s="120" t="s">
        <v>82</v>
      </c>
      <c r="B5495" s="109">
        <v>46076</v>
      </c>
      <c r="C5495" s="110">
        <v>0</v>
      </c>
      <c r="D5495" s="111"/>
      <c r="E5495" s="112"/>
      <c r="F5495" s="113">
        <f>IF(ISERROR(VLOOKUP(A5495,'Controle de Estoque'!A:I,1,FALSE)),"",VLOOKUP(A5495,'Controle de Estoque'!A:I,4,FALSE))</f>
        <v>6</v>
      </c>
      <c r="G5495" s="114" t="str">
        <f>IF(ISBLANK(A5495),"",IF(ISERROR(VLOOKUP(A5495,'Controle de Estoque'!A:I,1,FALSE)),"Produto não cadastrado",VLOOKUP(A5495,'Controle de Estoque'!A:I,2,FALSE)))</f>
        <v>1SL2065A00</v>
      </c>
      <c r="H5495" s="113"/>
      <c r="I5495" s="38"/>
    </row>
    <row r="5496" spans="1:9" x14ac:dyDescent="0.25">
      <c r="A5496" s="117" t="s">
        <v>83</v>
      </c>
      <c r="B5496" s="109">
        <v>46076</v>
      </c>
      <c r="C5496" s="110">
        <v>0</v>
      </c>
      <c r="D5496" s="111"/>
      <c r="E5496" s="112"/>
      <c r="F5496" s="113">
        <f>IF(ISERROR(VLOOKUP(A5496,'Controle de Estoque'!A:I,1,FALSE)),"",VLOOKUP(A5496,'Controle de Estoque'!A:I,4,FALSE))</f>
        <v>3</v>
      </c>
      <c r="G5496" s="114" t="str">
        <f>IF(ISBLANK(A5496),"",IF(ISERROR(VLOOKUP(A5496,'Controle de Estoque'!A:I,1,FALSE)),"Produto não cadastrado",VLOOKUP(A5496,'Controle de Estoque'!A:I,2,FALSE)))</f>
        <v>1SL2067A00</v>
      </c>
      <c r="H5496" s="113"/>
      <c r="I5496" s="38"/>
    </row>
    <row r="5497" spans="1:9" x14ac:dyDescent="0.25">
      <c r="A5497" s="120" t="s">
        <v>84</v>
      </c>
      <c r="B5497" s="109">
        <v>46076</v>
      </c>
      <c r="C5497" s="110">
        <v>0</v>
      </c>
      <c r="D5497" s="111"/>
      <c r="E5497" s="112"/>
      <c r="F5497" s="113">
        <f>IF(ISERROR(VLOOKUP(A5497,'Controle de Estoque'!A:I,1,FALSE)),"",VLOOKUP(A5497,'Controle de Estoque'!A:I,4,FALSE))</f>
        <v>6</v>
      </c>
      <c r="G5497" s="114" t="str">
        <f>IF(ISBLANK(A5497),"",IF(ISERROR(VLOOKUP(A5497,'Controle de Estoque'!A:I,1,FALSE)),"Produto não cadastrado",VLOOKUP(A5497,'Controle de Estoque'!A:I,2,FALSE)))</f>
        <v>1SL2752A01</v>
      </c>
      <c r="H5497" s="113"/>
      <c r="I5497" s="38"/>
    </row>
    <row r="5498" spans="1:9" x14ac:dyDescent="0.25">
      <c r="A5498" s="124" t="s">
        <v>5786</v>
      </c>
      <c r="B5498" s="109">
        <v>46076</v>
      </c>
      <c r="C5498" s="110">
        <v>6</v>
      </c>
      <c r="D5498" s="111"/>
      <c r="E5498" s="112"/>
      <c r="F5498" s="113">
        <f>IF(ISERROR(VLOOKUP(A5498,'Controle de Estoque'!A:I,1,FALSE)),"",VLOOKUP(A5498,'Controle de Estoque'!A:I,4,FALSE))</f>
        <v>6</v>
      </c>
      <c r="G5498" s="114" t="str">
        <f>IF(ISBLANK(A5498),"",IF(ISERROR(VLOOKUP(A5498,'Controle de Estoque'!A:I,1,FALSE)),"Produto não cadastrado",VLOOKUP(A5498,'Controle de Estoque'!A:I,2,FALSE)))</f>
        <v>1SL2063A00</v>
      </c>
      <c r="H5498" s="113"/>
      <c r="I5498" s="38"/>
    </row>
    <row r="5499" spans="1:9" x14ac:dyDescent="0.25">
      <c r="A5499" s="117" t="s">
        <v>5785</v>
      </c>
      <c r="B5499" s="109">
        <v>46076</v>
      </c>
      <c r="C5499" s="110">
        <v>5</v>
      </c>
      <c r="D5499" s="111"/>
      <c r="E5499" s="112"/>
      <c r="F5499" s="113">
        <f>IF(ISERROR(VLOOKUP(A5499,'Controle de Estoque'!A:I,1,FALSE)),"",VLOOKUP(A5499,'Controle de Estoque'!A:I,4,FALSE))</f>
        <v>5</v>
      </c>
      <c r="G5499" s="114" t="str">
        <f>IF(ISBLANK(A5499),"",IF(ISERROR(VLOOKUP(A5499,'Controle de Estoque'!A:I,1,FALSE)),"Produto não cadastrado",VLOOKUP(A5499,'Controle de Estoque'!A:I,2,FALSE)))</f>
        <v>1SL2048A00</v>
      </c>
      <c r="H5499" s="113"/>
      <c r="I5499" s="38"/>
    </row>
    <row r="5500" spans="1:9" x14ac:dyDescent="0.25">
      <c r="A5500" s="97" t="s">
        <v>4048</v>
      </c>
      <c r="B5500" s="109">
        <v>46076</v>
      </c>
      <c r="C5500" s="110">
        <v>2</v>
      </c>
      <c r="D5500" s="111"/>
      <c r="E5500" s="112"/>
      <c r="F5500" s="113">
        <f>IF(ISERROR(VLOOKUP(A5500,'Controle de Estoque'!A:I,1,FALSE)),"",VLOOKUP(A5500,'Controle de Estoque'!A:I,4,FALSE))</f>
        <v>2</v>
      </c>
      <c r="G5500" s="114" t="str">
        <f>IF(ISBLANK(A5500),"",IF(ISERROR(VLOOKUP(A5500,'Controle de Estoque'!A:I,1,FALSE)),"Produto não cadastrado",VLOOKUP(A5500,'Controle de Estoque'!A:I,2,FALSE)))</f>
        <v>1SL1201A00</v>
      </c>
      <c r="H5500" s="113"/>
      <c r="I5500" s="38"/>
    </row>
    <row r="5501" spans="1:9" x14ac:dyDescent="0.25">
      <c r="A5501" s="117" t="s">
        <v>4669</v>
      </c>
      <c r="B5501" s="109">
        <v>46076</v>
      </c>
      <c r="C5501" s="110">
        <v>8</v>
      </c>
      <c r="D5501" s="111"/>
      <c r="E5501" s="112"/>
      <c r="F5501" s="113">
        <f>IF(ISERROR(VLOOKUP(A5501,'Controle de Estoque'!A:I,1,FALSE)),"",VLOOKUP(A5501,'Controle de Estoque'!A:I,4,FALSE))</f>
        <v>8</v>
      </c>
      <c r="G5501" s="114" t="str">
        <f>IF(ISBLANK(A5501),"",IF(ISERROR(VLOOKUP(A5501,'Controle de Estoque'!A:I,1,FALSE)),"Produto não cadastrado",VLOOKUP(A5501,'Controle de Estoque'!A:I,2,FALSE)))</f>
        <v>1SPE007717F0320</v>
      </c>
      <c r="H5501" s="113"/>
      <c r="I5501" s="38"/>
    </row>
    <row r="5502" spans="1:9" x14ac:dyDescent="0.25">
      <c r="A5502" s="117" t="s">
        <v>4670</v>
      </c>
      <c r="B5502" s="109">
        <v>46076</v>
      </c>
      <c r="C5502" s="110">
        <v>1</v>
      </c>
      <c r="D5502" s="111"/>
      <c r="E5502" s="112"/>
      <c r="F5502" s="113">
        <f>IF(ISERROR(VLOOKUP(A5502,'Controle de Estoque'!A:I,1,FALSE)),"",VLOOKUP(A5502,'Controle de Estoque'!A:I,4,FALSE))</f>
        <v>1</v>
      </c>
      <c r="G5502" s="114" t="str">
        <f>IF(ISBLANK(A5502),"",IF(ISERROR(VLOOKUP(A5502,'Controle de Estoque'!A:I,1,FALSE)),"Produto não cadastrado",VLOOKUP(A5502,'Controle de Estoque'!A:I,2,FALSE)))</f>
        <v>1SPE007717F0520</v>
      </c>
      <c r="H5502" s="113"/>
      <c r="I5502" s="38"/>
    </row>
    <row r="5503" spans="1:9" x14ac:dyDescent="0.25">
      <c r="A5503" s="117" t="s">
        <v>8461</v>
      </c>
      <c r="B5503" s="109">
        <v>46076</v>
      </c>
      <c r="C5503" s="110">
        <v>15</v>
      </c>
      <c r="D5503" s="111"/>
      <c r="E5503" s="112"/>
      <c r="F5503" s="113">
        <f>IF(ISERROR(VLOOKUP(A5503,'Controle de Estoque'!A:I,1,FALSE)),"",VLOOKUP(A5503,'Controle de Estoque'!A:I,4,FALSE))</f>
        <v>15</v>
      </c>
      <c r="G5503" s="114" t="str">
        <f>IF(ISBLANK(A5503),"",IF(ISERROR(VLOOKUP(A5503,'Controle de Estoque'!A:I,1,FALSE)),"Produto não cadastrado",VLOOKUP(A5503,'Controle de Estoque'!A:I,2,FALSE)))</f>
        <v>1SPE007717F0420</v>
      </c>
      <c r="H5503" s="113"/>
      <c r="I5503" s="38"/>
    </row>
    <row r="5504" spans="1:9" x14ac:dyDescent="0.25">
      <c r="A5504" s="117" t="s">
        <v>6005</v>
      </c>
      <c r="B5504" s="109">
        <v>46076</v>
      </c>
      <c r="C5504" s="110">
        <v>33</v>
      </c>
      <c r="D5504" s="111"/>
      <c r="E5504" s="112"/>
      <c r="F5504" s="113">
        <f>IF(ISERROR(VLOOKUP(A5504,'Controle de Estoque'!A:I,1,FALSE)),"",VLOOKUP(A5504,'Controle de Estoque'!A:I,4,FALSE))</f>
        <v>33</v>
      </c>
      <c r="G5504" s="114" t="str">
        <f>IF(ISBLANK(A5504),"",IF(ISERROR(VLOOKUP(A5504,'Controle de Estoque'!A:I,1,FALSE)),"Produto não cadastrado",VLOOKUP(A5504,'Controle de Estoque'!A:I,2,FALSE)))</f>
        <v xml:space="preserve">1SLM300101A0790 </v>
      </c>
      <c r="H5504" s="113"/>
      <c r="I5504" s="38"/>
    </row>
    <row r="5505" spans="1:9" x14ac:dyDescent="0.25">
      <c r="A5505" s="98" t="s">
        <v>8464</v>
      </c>
      <c r="B5505" s="109">
        <v>46076</v>
      </c>
      <c r="C5505" s="110">
        <v>100</v>
      </c>
      <c r="D5505" s="111"/>
      <c r="E5505" s="112"/>
      <c r="F5505" s="113">
        <f>IF(ISERROR(VLOOKUP(A5505,'Controle de Estoque'!A:I,1,FALSE)),"",VLOOKUP(A5505,'Controle de Estoque'!A:I,4,FALSE))</f>
        <v>100</v>
      </c>
      <c r="G5505" s="114" t="str">
        <f>IF(ISBLANK(A5505),"",IF(ISERROR(VLOOKUP(A5505,'Controle de Estoque'!A:I,1,FALSE)),"Produto não cadastrado",VLOOKUP(A5505,'Controle de Estoque'!A:I,2,FALSE)))</f>
        <v>2CMA102031R1000</v>
      </c>
      <c r="H5505" s="113"/>
      <c r="I5505" s="38"/>
    </row>
    <row r="5506" spans="1:9" x14ac:dyDescent="0.25">
      <c r="A5506" s="98" t="s">
        <v>778</v>
      </c>
      <c r="B5506" s="109">
        <v>46076</v>
      </c>
      <c r="C5506" s="110">
        <v>10</v>
      </c>
      <c r="D5506" s="111"/>
      <c r="E5506" s="112"/>
      <c r="F5506" s="113">
        <f>IF(ISERROR(VLOOKUP(A5506,'Controle de Estoque'!A:I,1,FALSE)),"",VLOOKUP(A5506,'Controle de Estoque'!A:I,4,FALSE))</f>
        <v>80</v>
      </c>
      <c r="G5506" s="114" t="str">
        <f>IF(ISBLANK(A5506),"",IF(ISERROR(VLOOKUP(A5506,'Controle de Estoque'!A:I,1,FALSE)),"Produto não cadastrado",VLOOKUP(A5506,'Controle de Estoque'!A:I,2,FALSE)))</f>
        <v>2CMA102003R1000</v>
      </c>
      <c r="H5506" s="113"/>
      <c r="I5506" s="38"/>
    </row>
    <row r="5507" spans="1:9" x14ac:dyDescent="0.25">
      <c r="A5507" s="97" t="s">
        <v>8465</v>
      </c>
      <c r="B5507" s="109">
        <v>46076</v>
      </c>
      <c r="C5507" s="110">
        <v>46</v>
      </c>
      <c r="D5507" s="111"/>
      <c r="E5507" s="112"/>
      <c r="F5507" s="113">
        <f>IF(ISERROR(VLOOKUP(A5507,'Controle de Estoque'!A:I,1,FALSE)),"",VLOOKUP(A5507,'Controle de Estoque'!A:I,4,FALSE))</f>
        <v>47</v>
      </c>
      <c r="G5507" s="114" t="str">
        <f>IF(ISBLANK(A5507),"",IF(ISERROR(VLOOKUP(A5507,'Controle de Estoque'!A:I,1,FALSE)),"Produto não cadastrado",VLOOKUP(A5507,'Controle de Estoque'!A:I,2,FALSE)))</f>
        <v>2CMA101984R1000</v>
      </c>
      <c r="H5507" s="113"/>
      <c r="I5507" s="38"/>
    </row>
    <row r="5508" spans="1:9" x14ac:dyDescent="0.25">
      <c r="A5508" s="116" t="s">
        <v>780</v>
      </c>
      <c r="B5508" s="109">
        <v>46076</v>
      </c>
      <c r="C5508" s="110">
        <v>9</v>
      </c>
      <c r="D5508" s="111"/>
      <c r="E5508" s="112"/>
      <c r="F5508" s="113">
        <f>IF(ISERROR(VLOOKUP(A5508,'Controle de Estoque'!A:I,1,FALSE)),"",VLOOKUP(A5508,'Controle de Estoque'!A:I,4,FALSE))</f>
        <v>20</v>
      </c>
      <c r="G5508" s="114" t="str">
        <f>IF(ISBLANK(A5508),"",IF(ISERROR(VLOOKUP(A5508,'Controle de Estoque'!A:I,1,FALSE)),"Produto não cadastrado",VLOOKUP(A5508,'Controle de Estoque'!A:I,2,FALSE)))</f>
        <v>2CMA193146R1000</v>
      </c>
      <c r="H5508" s="113"/>
      <c r="I5508" s="38"/>
    </row>
    <row r="5509" spans="1:9" x14ac:dyDescent="0.25">
      <c r="A5509" s="97" t="s">
        <v>8465</v>
      </c>
      <c r="B5509" s="109">
        <v>46076</v>
      </c>
      <c r="C5509" s="110">
        <v>1</v>
      </c>
      <c r="D5509" s="111"/>
      <c r="E5509" s="112"/>
      <c r="F5509" s="113">
        <f>IF(ISERROR(VLOOKUP(A5509,'Controle de Estoque'!A:I,1,FALSE)),"",VLOOKUP(A5509,'Controle de Estoque'!A:I,4,FALSE))</f>
        <v>47</v>
      </c>
      <c r="G5509" s="114" t="str">
        <f>IF(ISBLANK(A5509),"",IF(ISERROR(VLOOKUP(A5509,'Controle de Estoque'!A:I,1,FALSE)),"Produto não cadastrado",VLOOKUP(A5509,'Controle de Estoque'!A:I,2,FALSE)))</f>
        <v>2CMA101984R1000</v>
      </c>
      <c r="H5509" s="113"/>
      <c r="I5509" s="38"/>
    </row>
    <row r="5510" spans="1:9" x14ac:dyDescent="0.25">
      <c r="A5510" s="124" t="s">
        <v>857</v>
      </c>
      <c r="B5510" s="109">
        <v>46076</v>
      </c>
      <c r="C5510" s="110">
        <v>1</v>
      </c>
      <c r="D5510" s="111"/>
      <c r="E5510" s="112"/>
      <c r="F5510" s="113">
        <f>IF(ISERROR(VLOOKUP(A5510,'Controle de Estoque'!A:I,1,FALSE)),"",VLOOKUP(A5510,'Controle de Estoque'!A:I,4,FALSE))</f>
        <v>47</v>
      </c>
      <c r="G5510" s="114" t="str">
        <f>IF(ISBLANK(A5510),"",IF(ISERROR(VLOOKUP(A5510,'Controle de Estoque'!A:I,1,FALSE)),"Produto não cadastrado",VLOOKUP(A5510,'Controle de Estoque'!A:I,2,FALSE)))</f>
        <v>2CMA102040R1000</v>
      </c>
      <c r="H5510" s="113"/>
      <c r="I5510" s="38"/>
    </row>
    <row r="5511" spans="1:9" x14ac:dyDescent="0.25">
      <c r="A5511" s="98" t="s">
        <v>858</v>
      </c>
      <c r="B5511" s="109">
        <v>46076</v>
      </c>
      <c r="C5511" s="110">
        <v>1</v>
      </c>
      <c r="D5511" s="111"/>
      <c r="E5511" s="112"/>
      <c r="F5511" s="113">
        <f>IF(ISERROR(VLOOKUP(A5511,'Controle de Estoque'!A:I,1,FALSE)),"",VLOOKUP(A5511,'Controle de Estoque'!A:I,4,FALSE))</f>
        <v>1</v>
      </c>
      <c r="G5511" s="114" t="str">
        <f>IF(ISBLANK(A5511),"",IF(ISERROR(VLOOKUP(A5511,'Controle de Estoque'!A:I,1,FALSE)),"Produto não cadastrado",VLOOKUP(A5511,'Controle de Estoque'!A:I,2,FALSE)))</f>
        <v>2CMA101313R1000</v>
      </c>
      <c r="H5511" s="113"/>
      <c r="I5511" s="38"/>
    </row>
    <row r="5512" spans="1:9" x14ac:dyDescent="0.25">
      <c r="A5512" s="117" t="s">
        <v>4384</v>
      </c>
      <c r="B5512" s="109">
        <v>46076</v>
      </c>
      <c r="C5512" s="110">
        <v>1</v>
      </c>
      <c r="D5512" s="111"/>
      <c r="E5512" s="112"/>
      <c r="F5512" s="113">
        <f>IF(ISERROR(VLOOKUP(A5512,'Controle de Estoque'!A:I,1,FALSE)),"",VLOOKUP(A5512,'Controle de Estoque'!A:I,4,FALSE))</f>
        <v>1</v>
      </c>
      <c r="G5512" s="114" t="str">
        <f>IF(ISBLANK(A5512),"",IF(ISERROR(VLOOKUP(A5512,'Controle de Estoque'!A:I,1,FALSE)),"Produto não cadastrado",VLOOKUP(A5512,'Controle de Estoque'!A:I,2,FALSE)))</f>
        <v>2UEA000651</v>
      </c>
      <c r="H5512" s="113"/>
      <c r="I5512" s="38"/>
    </row>
    <row r="5513" spans="1:9" x14ac:dyDescent="0.25">
      <c r="A5513" s="116" t="s">
        <v>4332</v>
      </c>
      <c r="B5513" s="109">
        <v>46076</v>
      </c>
      <c r="C5513" s="110">
        <v>4</v>
      </c>
      <c r="D5513" s="111"/>
      <c r="E5513" s="112"/>
      <c r="F5513" s="113">
        <f>IF(ISERROR(VLOOKUP(A5513,'Controle de Estoque'!A:I,1,FALSE)),"",VLOOKUP(A5513,'Controle de Estoque'!A:I,4,FALSE))</f>
        <v>4</v>
      </c>
      <c r="G5513" s="114" t="str">
        <f>IF(ISBLANK(A5513),"",IF(ISERROR(VLOOKUP(A5513,'Controle de Estoque'!A:I,1,FALSE)),"Produto não cadastrado",VLOOKUP(A5513,'Controle de Estoque'!A:I,2,FALSE)))</f>
        <v>1VC1AH165X01C</v>
      </c>
      <c r="H5513" s="113"/>
      <c r="I5513" s="38"/>
    </row>
    <row r="5514" spans="1:9" x14ac:dyDescent="0.25">
      <c r="A5514" s="117" t="s">
        <v>4338</v>
      </c>
      <c r="B5514" s="109">
        <v>46076</v>
      </c>
      <c r="C5514" s="110">
        <v>16</v>
      </c>
      <c r="D5514" s="111"/>
      <c r="E5514" s="112"/>
      <c r="F5514" s="113">
        <f>IF(ISERROR(VLOOKUP(A5514,'Controle de Estoque'!A:I,1,FALSE)),"",VLOOKUP(A5514,'Controle de Estoque'!A:I,4,FALSE))</f>
        <v>16</v>
      </c>
      <c r="G5514" s="114" t="str">
        <f>IF(ISBLANK(A5514),"",IF(ISERROR(VLOOKUP(A5514,'Controle de Estoque'!A:I,1,FALSE)),"Produto não cadastrado",VLOOKUP(A5514,'Controle de Estoque'!A:I,2,FALSE)))</f>
        <v>1VCR016225G0052P</v>
      </c>
      <c r="H5514" s="113"/>
      <c r="I5514" s="38"/>
    </row>
    <row r="5515" spans="1:9" x14ac:dyDescent="0.25">
      <c r="A5515" s="117" t="s">
        <v>4339</v>
      </c>
      <c r="B5515" s="109">
        <v>46076</v>
      </c>
      <c r="C5515" s="110">
        <v>16</v>
      </c>
      <c r="D5515" s="111"/>
      <c r="E5515" s="112"/>
      <c r="F5515" s="113">
        <f>IF(ISERROR(VLOOKUP(A5515,'Controle de Estoque'!A:I,1,FALSE)),"",VLOOKUP(A5515,'Controle de Estoque'!A:I,4,FALSE))</f>
        <v>16</v>
      </c>
      <c r="G5515" s="114" t="str">
        <f>IF(ISBLANK(A5515),"",IF(ISERROR(VLOOKUP(A5515,'Controle de Estoque'!A:I,1,FALSE)),"Produto não cadastrado",VLOOKUP(A5515,'Controle de Estoque'!A:I,2,FALSE)))</f>
        <v>1VCR016228G0006P</v>
      </c>
      <c r="H5515" s="113"/>
      <c r="I5515" s="38"/>
    </row>
    <row r="5516" spans="1:9" x14ac:dyDescent="0.25">
      <c r="A5516" s="117" t="s">
        <v>4346</v>
      </c>
      <c r="B5516" s="109">
        <v>46076</v>
      </c>
      <c r="C5516" s="110">
        <v>0</v>
      </c>
      <c r="D5516" s="111"/>
      <c r="E5516" s="112"/>
      <c r="F5516" s="113">
        <f>IF(ISERROR(VLOOKUP(A5516,'Controle de Estoque'!A:I,1,FALSE)),"",VLOOKUP(A5516,'Controle de Estoque'!A:I,4,FALSE))</f>
        <v>0</v>
      </c>
      <c r="G5516" s="114" t="str">
        <f>IF(ISBLANK(A5516),"",IF(ISERROR(VLOOKUP(A5516,'Controle de Estoque'!A:I,1,FALSE)),"Produto não cadastrado",VLOOKUP(A5516,'Controle de Estoque'!A:I,2,FALSE)))</f>
        <v>1SDA062087R1</v>
      </c>
      <c r="H5516" s="113"/>
      <c r="I5516" s="38"/>
    </row>
    <row r="5517" spans="1:9" x14ac:dyDescent="0.25">
      <c r="A5517" s="116" t="s">
        <v>7673</v>
      </c>
      <c r="B5517" s="109">
        <v>46076</v>
      </c>
      <c r="C5517" s="110">
        <v>1</v>
      </c>
      <c r="D5517" s="111"/>
      <c r="E5517" s="112"/>
      <c r="F5517" s="113">
        <f>IF(ISERROR(VLOOKUP(A5517,'Controle de Estoque'!A:I,1,FALSE)),"",VLOOKUP(A5517,'Controle de Estoque'!A:I,4,FALSE))</f>
        <v>0</v>
      </c>
      <c r="G5517" s="114" t="str">
        <f>IF(ISBLANK(A5517),"",IF(ISERROR(VLOOKUP(A5517,'Controle de Estoque'!A:I,1,FALSE)),"Produto não cadastrado",VLOOKUP(A5517,'Controle de Estoque'!A:I,2,FALSE)))</f>
        <v>1VCR016231G0005P</v>
      </c>
      <c r="H5517" s="113"/>
      <c r="I5517" s="38"/>
    </row>
    <row r="5518" spans="1:9" x14ac:dyDescent="0.25">
      <c r="A5518" s="116" t="s">
        <v>7674</v>
      </c>
      <c r="B5518" s="109">
        <v>46076</v>
      </c>
      <c r="C5518" s="110">
        <v>1</v>
      </c>
      <c r="D5518" s="111"/>
      <c r="E5518" s="112"/>
      <c r="F5518" s="113">
        <f>IF(ISERROR(VLOOKUP(A5518,'Controle de Estoque'!A:I,1,FALSE)),"",VLOOKUP(A5518,'Controle de Estoque'!A:I,4,FALSE))</f>
        <v>0</v>
      </c>
      <c r="G5518" s="114" t="str">
        <f>IF(ISBLANK(A5518),"",IF(ISERROR(VLOOKUP(A5518,'Controle de Estoque'!A:I,1,FALSE)),"Produto não cadastrado",VLOOKUP(A5518,'Controle de Estoque'!A:I,2,FALSE)))</f>
        <v>1VCR016225G0051P</v>
      </c>
      <c r="H5518" s="113"/>
      <c r="I5518" s="38"/>
    </row>
    <row r="5519" spans="1:9" x14ac:dyDescent="0.25">
      <c r="A5519" s="124" t="s">
        <v>3305</v>
      </c>
      <c r="B5519" s="109">
        <v>46077</v>
      </c>
      <c r="C5519" s="110">
        <v>5</v>
      </c>
      <c r="D5519" s="111"/>
      <c r="E5519" s="112"/>
      <c r="F5519" s="113">
        <f>IF(ISERROR(VLOOKUP(A5519,'Controle de Estoque'!A:I,1,FALSE)),"",VLOOKUP(A5519,'Controle de Estoque'!A:I,4,FALSE))</f>
        <v>5</v>
      </c>
      <c r="G5519" s="114" t="str">
        <f>IF(ISBLANK(A5519),"",IF(ISERROR(VLOOKUP(A5519,'Controle de Estoque'!A:I,1,FALSE)),"Produto não cadastrado",VLOOKUP(A5519,'Controle de Estoque'!A:I,2,FALSE)))</f>
        <v>1SFA896109R7000</v>
      </c>
      <c r="H5519" s="113"/>
      <c r="I5519" s="38"/>
    </row>
    <row r="5520" spans="1:9" x14ac:dyDescent="0.25">
      <c r="A5520" s="116" t="s">
        <v>8450</v>
      </c>
      <c r="B5520" s="109">
        <v>46077</v>
      </c>
      <c r="C5520" s="110">
        <v>4</v>
      </c>
      <c r="D5520" s="111"/>
      <c r="E5520" s="112"/>
      <c r="F5520" s="113">
        <f>IF(ISERROR(VLOOKUP(A5520,'Controle de Estoque'!A:I,1,FALSE)),"",VLOOKUP(A5520,'Controle de Estoque'!A:I,4,FALSE))</f>
        <v>0</v>
      </c>
      <c r="G5520" s="114" t="str">
        <f>IF(ISBLANK(A5520),"",IF(ISERROR(VLOOKUP(A5520,'Controle de Estoque'!A:I,1,FALSE)),"Produto não cadastrado",VLOOKUP(A5520,'Controle de Estoque'!A:I,2,FALSE)))</f>
        <v>1SDA104843R1</v>
      </c>
      <c r="H5520" s="113"/>
      <c r="I5520" s="38"/>
    </row>
    <row r="5521" spans="1:9" x14ac:dyDescent="0.25">
      <c r="A5521" s="124" t="s">
        <v>3322</v>
      </c>
      <c r="B5521" s="109">
        <v>46078</v>
      </c>
      <c r="C5521" s="110">
        <v>1</v>
      </c>
      <c r="D5521" s="111"/>
      <c r="E5521" s="112"/>
      <c r="F5521" s="113">
        <f>IF(ISERROR(VLOOKUP(A5521,'Controle de Estoque'!A:I,1,FALSE)),"",VLOOKUP(A5521,'Controle de Estoque'!A:I,4,FALSE))</f>
        <v>1</v>
      </c>
      <c r="G5521" s="114" t="str">
        <f>IF(ISBLANK(A5521),"",IF(ISERROR(VLOOKUP(A5521,'Controle de Estoque'!A:I,1,FALSE)),"Produto não cadastrado",VLOOKUP(A5521,'Controle de Estoque'!A:I,2,FALSE)))</f>
        <v>PSTX105-600-70</v>
      </c>
      <c r="H5521" s="113"/>
      <c r="I5521" s="38"/>
    </row>
    <row r="5522" spans="1:9" x14ac:dyDescent="0.25">
      <c r="A5522" s="124" t="s">
        <v>8474</v>
      </c>
      <c r="B5522" s="109">
        <v>46078</v>
      </c>
      <c r="C5522" s="110">
        <v>1</v>
      </c>
      <c r="D5522" s="111"/>
      <c r="E5522" s="112"/>
      <c r="F5522" s="113">
        <f>IF(ISERROR(VLOOKUP(A5522,'Controle de Estoque'!A:I,1,FALSE)),"",VLOOKUP(A5522,'Controle de Estoque'!A:I,4,FALSE))</f>
        <v>1</v>
      </c>
      <c r="G5522" s="114" t="str">
        <f>IF(ISBLANK(A5522),"",IF(ISERROR(VLOOKUP(A5522,'Controle de Estoque'!A:I,1,FALSE)),"Produto não cadastrado",VLOOKUP(A5522,'Controle de Estoque'!A:I,2,FALSE)))</f>
        <v>1SFA899300R1001</v>
      </c>
      <c r="H5522" s="113"/>
      <c r="I5522" s="38"/>
    </row>
    <row r="5523" spans="1:9" x14ac:dyDescent="0.25">
      <c r="A5523" s="124" t="s">
        <v>1303</v>
      </c>
      <c r="B5523" s="109">
        <v>46083</v>
      </c>
      <c r="C5523" s="110">
        <v>2</v>
      </c>
      <c r="D5523" s="111"/>
      <c r="E5523" s="112"/>
      <c r="F5523" s="113">
        <f>IF(ISERROR(VLOOKUP(A5523,'Controle de Estoque'!A:I,1,FALSE)),"",VLOOKUP(A5523,'Controle de Estoque'!A:I,4,FALSE))</f>
        <v>4</v>
      </c>
      <c r="G5523" s="114" t="str">
        <f>IF(ISBLANK(A5523),"",IF(ISERROR(VLOOKUP(A5523,'Controle de Estoque'!A:I,1,FALSE)),"Produto não cadastrado",VLOOKUP(A5523,'Controle de Estoque'!A:I,2,FALSE)))</f>
        <v>1SDA066729R1</v>
      </c>
      <c r="H5523" s="113"/>
      <c r="I5523" s="38"/>
    </row>
    <row r="5524" spans="1:9" x14ac:dyDescent="0.25">
      <c r="A5524" s="124" t="s">
        <v>7831</v>
      </c>
      <c r="B5524" s="109">
        <v>46083</v>
      </c>
      <c r="C5524" s="110">
        <v>3</v>
      </c>
      <c r="D5524" s="111"/>
      <c r="E5524" s="112"/>
      <c r="F5524" s="113">
        <f>IF(ISERROR(VLOOKUP(A5524,'Controle de Estoque'!A:I,1,FALSE)),"",VLOOKUP(A5524,'Controle de Estoque'!A:I,4,FALSE))</f>
        <v>6</v>
      </c>
      <c r="G5524" s="114" t="str">
        <f>IF(ISBLANK(A5524),"",IF(ISERROR(VLOOKUP(A5524,'Controle de Estoque'!A:I,1,FALSE)),"Produto não cadastrado",VLOOKUP(A5524,'Controle de Estoque'!A:I,2,FALSE)))</f>
        <v>1SDA066726R1</v>
      </c>
      <c r="H5524" s="113"/>
      <c r="I5524" s="38"/>
    </row>
    <row r="5525" spans="1:9" x14ac:dyDescent="0.25">
      <c r="A5525" s="114" t="s">
        <v>6225</v>
      </c>
      <c r="B5525" s="109">
        <v>46083</v>
      </c>
      <c r="C5525" s="110">
        <v>3</v>
      </c>
      <c r="D5525" s="111"/>
      <c r="E5525" s="112"/>
      <c r="F5525" s="113">
        <f>IF(ISERROR(VLOOKUP(A5525,'Controle de Estoque'!A:I,1,FALSE)),"",VLOOKUP(A5525,'Controle de Estoque'!A:I,4,FALSE))</f>
        <v>3</v>
      </c>
      <c r="G5525" s="114" t="str">
        <f>IF(ISBLANK(A5525),"",IF(ISERROR(VLOOKUP(A5525,'Controle de Estoque'!A:I,1,FALSE)),"Produto não cadastrado",VLOOKUP(A5525,'Controle de Estoque'!A:I,2,FALSE)))</f>
        <v>1SDA066941R1</v>
      </c>
      <c r="H5525" s="113"/>
      <c r="I5525" s="38"/>
    </row>
    <row r="5526" spans="1:9" x14ac:dyDescent="0.25">
      <c r="A5526" s="98" t="s">
        <v>7944</v>
      </c>
      <c r="B5526" s="109">
        <v>46083</v>
      </c>
      <c r="C5526" s="110">
        <v>0</v>
      </c>
      <c r="D5526" s="111"/>
      <c r="E5526" s="112"/>
      <c r="F5526" s="113">
        <f>IF(ISERROR(VLOOKUP(A5526,'Controle de Estoque'!A:I,1,FALSE)),"",VLOOKUP(A5526,'Controle de Estoque'!A:I,4,FALSE))</f>
        <v>0</v>
      </c>
      <c r="G5526" s="114" t="str">
        <f>IF(ISBLANK(A5526),"",IF(ISERROR(VLOOKUP(A5526,'Controle de Estoque'!A:I,1,FALSE)),"Produto não cadastrado",VLOOKUP(A5526,'Controle de Estoque'!A:I,2,FALSE)))</f>
        <v>1SDA066666R1</v>
      </c>
      <c r="H5526" s="113"/>
      <c r="I5526" s="38"/>
    </row>
    <row r="5527" spans="1:9" x14ac:dyDescent="0.25">
      <c r="A5527" s="116" t="s">
        <v>7938</v>
      </c>
      <c r="B5527" s="109">
        <v>46083</v>
      </c>
      <c r="C5527" s="110">
        <v>0</v>
      </c>
      <c r="D5527" s="111"/>
      <c r="E5527" s="112"/>
      <c r="F5527" s="113" t="str">
        <f>IF(ISERROR(VLOOKUP(A5527,'Controle de Estoque'!A:I,1,FALSE)),"",VLOOKUP(A5527,'Controle de Estoque'!A:I,4,FALSE))</f>
        <v/>
      </c>
      <c r="G5527" s="114" t="str">
        <f>IF(ISBLANK(A5527),"",IF(ISERROR(VLOOKUP(A5527,'Controle de Estoque'!A:I,1,FALSE)),"Produto não cadastrado",VLOOKUP(A5527,'Controle de Estoque'!A:I,2,FALSE)))</f>
        <v>Produto não cadastrado</v>
      </c>
      <c r="H5527" s="113"/>
      <c r="I5527" s="38"/>
    </row>
    <row r="5528" spans="1:9" x14ac:dyDescent="0.25">
      <c r="A5528" s="98" t="s">
        <v>7940</v>
      </c>
      <c r="B5528" s="109">
        <v>46083</v>
      </c>
      <c r="C5528" s="110">
        <v>0</v>
      </c>
      <c r="D5528" s="111"/>
      <c r="E5528" s="112"/>
      <c r="F5528" s="113">
        <f>IF(ISERROR(VLOOKUP(A5528,'Controle de Estoque'!A:I,1,FALSE)),"",VLOOKUP(A5528,'Controle de Estoque'!A:I,4,FALSE))</f>
        <v>2</v>
      </c>
      <c r="G5528" s="114" t="str">
        <f>IF(ISBLANK(A5528),"",IF(ISERROR(VLOOKUP(A5528,'Controle de Estoque'!A:I,1,FALSE)),"Produto não cadastrado",VLOOKUP(A5528,'Controle de Estoque'!A:I,2,FALSE)))</f>
        <v>1SDA066592R1</v>
      </c>
      <c r="H5528" s="113"/>
      <c r="I5528" s="38"/>
    </row>
    <row r="5529" spans="1:9" x14ac:dyDescent="0.25">
      <c r="A5529" s="98" t="s">
        <v>3373</v>
      </c>
      <c r="B5529" s="109">
        <v>46083</v>
      </c>
      <c r="C5529" s="110">
        <v>0</v>
      </c>
      <c r="D5529" s="111"/>
      <c r="E5529" s="112"/>
      <c r="F5529" s="113">
        <f>IF(ISERROR(VLOOKUP(A5529,'Controle de Estoque'!A:I,1,FALSE)),"",VLOOKUP(A5529,'Controle de Estoque'!A:I,4,FALSE))</f>
        <v>1</v>
      </c>
      <c r="G5529" s="114" t="str">
        <f>IF(ISBLANK(A5529),"",IF(ISERROR(VLOOKUP(A5529,'Controle de Estoque'!A:I,1,FALSE)),"Produto não cadastrado",VLOOKUP(A5529,'Controle de Estoque'!A:I,2,FALSE)))</f>
        <v>1SDA069055R1</v>
      </c>
      <c r="H5529" s="113"/>
      <c r="I5529" s="38"/>
    </row>
    <row r="5530" spans="1:9" x14ac:dyDescent="0.25">
      <c r="A5530" s="97">
        <v>68257662</v>
      </c>
      <c r="B5530" s="109">
        <v>46083</v>
      </c>
      <c r="C5530" s="110">
        <v>3</v>
      </c>
      <c r="D5530" s="111"/>
      <c r="E5530" s="112"/>
      <c r="F5530" s="113">
        <f>IF(ISERROR(VLOOKUP(A5530,'Controle de Estoque'!A:I,1,FALSE)),"",VLOOKUP(A5530,'Controle de Estoque'!A:I,4,FALSE))</f>
        <v>0</v>
      </c>
      <c r="G5530" s="114">
        <f>IF(ISBLANK(A5530),"",IF(ISERROR(VLOOKUP(A5530,'Controle de Estoque'!A:I,1,FALSE)),"Produto não cadastrado",VLOOKUP(A5530,'Controle de Estoque'!A:I,2,FALSE)))</f>
        <v>68257662</v>
      </c>
      <c r="H5530" s="113"/>
      <c r="I5530" s="38"/>
    </row>
    <row r="5531" spans="1:9" x14ac:dyDescent="0.25">
      <c r="A5531" s="97">
        <v>68569354</v>
      </c>
      <c r="B5531" s="109">
        <v>46083</v>
      </c>
      <c r="C5531" s="110">
        <v>2</v>
      </c>
      <c r="D5531" s="111"/>
      <c r="E5531" s="112"/>
      <c r="F5531" s="113">
        <f>IF(ISERROR(VLOOKUP(A5531,'Controle de Estoque'!A:I,1,FALSE)),"",VLOOKUP(A5531,'Controle de Estoque'!A:I,4,FALSE))</f>
        <v>3</v>
      </c>
      <c r="G5531" s="114">
        <f>IF(ISBLANK(A5531),"",IF(ISERROR(VLOOKUP(A5531,'Controle de Estoque'!A:I,1,FALSE)),"Produto não cadastrado",VLOOKUP(A5531,'Controle de Estoque'!A:I,2,FALSE)))</f>
        <v>0</v>
      </c>
      <c r="H5531" s="113"/>
      <c r="I5531" s="38"/>
    </row>
    <row r="5532" spans="1:9" x14ac:dyDescent="0.25">
      <c r="A5532" s="97" t="s">
        <v>7519</v>
      </c>
      <c r="B5532" s="109">
        <v>46083</v>
      </c>
      <c r="C5532" s="110">
        <v>2</v>
      </c>
      <c r="D5532" s="111"/>
      <c r="E5532" s="112"/>
      <c r="F5532" s="113">
        <f>IF(ISERROR(VLOOKUP(A5532,'Controle de Estoque'!A:I,1,FALSE)),"",VLOOKUP(A5532,'Controle de Estoque'!A:I,4,FALSE))</f>
        <v>2</v>
      </c>
      <c r="G5532" s="114" t="str">
        <f>IF(ISBLANK(A5532),"",IF(ISERROR(VLOOKUP(A5532,'Controle de Estoque'!A:I,1,FALSE)),"Produto não cadastrado",VLOOKUP(A5532,'Controle de Estoque'!A:I,2,FALSE)))</f>
        <v>3AUA0000088115</v>
      </c>
      <c r="H5532" s="113"/>
      <c r="I5532" s="38"/>
    </row>
    <row r="5533" spans="1:9" x14ac:dyDescent="0.25">
      <c r="A5533" s="97" t="s">
        <v>8480</v>
      </c>
      <c r="B5533" s="109">
        <v>46083</v>
      </c>
      <c r="C5533" s="110">
        <v>1</v>
      </c>
      <c r="D5533" s="111"/>
      <c r="E5533" s="112"/>
      <c r="F5533" s="113">
        <f>IF(ISERROR(VLOOKUP(A5533,'Controle de Estoque'!A:I,1,FALSE)),"",VLOOKUP(A5533,'Controle de Estoque'!A:I,4,FALSE))</f>
        <v>1</v>
      </c>
      <c r="G5533" s="114" t="str">
        <f>IF(ISBLANK(A5533),"",IF(ISERROR(VLOOKUP(A5533,'Controle de Estoque'!A:I,1,FALSE)),"Produto não cadastrado",VLOOKUP(A5533,'Controle de Estoque'!A:I,2,FALSE)))</f>
        <v>3AUA0000120015</v>
      </c>
      <c r="H5533" s="113"/>
      <c r="I5533" s="38"/>
    </row>
    <row r="5534" spans="1:9" x14ac:dyDescent="0.25">
      <c r="A5534" s="124" t="s">
        <v>2452</v>
      </c>
      <c r="B5534" s="109">
        <v>46083</v>
      </c>
      <c r="C5534" s="110">
        <v>2</v>
      </c>
      <c r="D5534" s="111"/>
      <c r="E5534" s="112"/>
      <c r="F5534" s="113">
        <f>IF(ISERROR(VLOOKUP(A5534,'Controle de Estoque'!A:I,1,FALSE)),"",VLOOKUP(A5534,'Controle de Estoque'!A:I,4,FALSE))</f>
        <v>5</v>
      </c>
      <c r="G5534" s="114" t="str">
        <f>IF(ISBLANK(A5534),"",IF(ISERROR(VLOOKUP(A5534,'Controle de Estoque'!A:I,1,FALSE)),"Produto não cadastrado",VLOOKUP(A5534,'Controle de Estoque'!A:I,2,FALSE)))</f>
        <v>1SAM350000R1008</v>
      </c>
      <c r="H5534" s="113"/>
      <c r="I5534" s="38"/>
    </row>
    <row r="5535" spans="1:9" x14ac:dyDescent="0.25">
      <c r="A5535" s="124" t="s">
        <v>2451</v>
      </c>
      <c r="B5535" s="109">
        <v>46083</v>
      </c>
      <c r="C5535" s="110">
        <v>1</v>
      </c>
      <c r="D5535" s="111"/>
      <c r="E5535" s="112"/>
      <c r="F5535" s="113">
        <f>IF(ISERROR(VLOOKUP(A5535,'Controle de Estoque'!A:I,1,FALSE)),"",VLOOKUP(A5535,'Controle de Estoque'!A:I,4,FALSE))</f>
        <v>1</v>
      </c>
      <c r="G5535" s="114" t="str">
        <f>IF(ISBLANK(A5535),"",IF(ISERROR(VLOOKUP(A5535,'Controle de Estoque'!A:I,1,FALSE)),"Produto não cadastrado",VLOOKUP(A5535,'Controle de Estoque'!A:I,2,FALSE)))</f>
        <v>1SAM350000R1015</v>
      </c>
      <c r="H5535" s="113"/>
      <c r="I5535" s="38"/>
    </row>
    <row r="5536" spans="1:9" x14ac:dyDescent="0.25">
      <c r="A5536" s="124" t="s">
        <v>4798</v>
      </c>
      <c r="B5536" s="109">
        <v>46083</v>
      </c>
      <c r="C5536" s="110">
        <v>11</v>
      </c>
      <c r="D5536" s="111"/>
      <c r="E5536" s="112"/>
      <c r="F5536" s="113">
        <f>IF(ISERROR(VLOOKUP(A5536,'Controle de Estoque'!A:I,1,FALSE)),"",VLOOKUP(A5536,'Controle de Estoque'!A:I,4,FALSE))</f>
        <v>11</v>
      </c>
      <c r="G5536" s="114" t="str">
        <f>IF(ISBLANK(A5536),"",IF(ISERROR(VLOOKUP(A5536,'Controle de Estoque'!A:I,1,FALSE)),"Produto não cadastrado",VLOOKUP(A5536,'Controle de Estoque'!A:I,2,FALSE)))</f>
        <v>1SDA066657R1</v>
      </c>
      <c r="H5536" s="113"/>
      <c r="I5536" s="38"/>
    </row>
    <row r="5537" spans="1:9" x14ac:dyDescent="0.25">
      <c r="A5537" s="98" t="s">
        <v>1314</v>
      </c>
      <c r="B5537" s="109">
        <v>46083</v>
      </c>
      <c r="C5537" s="110">
        <v>1</v>
      </c>
      <c r="D5537" s="111"/>
      <c r="E5537" s="112"/>
      <c r="F5537" s="113">
        <f>IF(ISERROR(VLOOKUP(A5537,'Controle de Estoque'!A:I,1,FALSE)),"",VLOOKUP(A5537,'Controle de Estoque'!A:I,4,FALSE))</f>
        <v>1</v>
      </c>
      <c r="G5537" s="114" t="str">
        <f>IF(ISBLANK(A5537),"",IF(ISERROR(VLOOKUP(A5537,'Controle de Estoque'!A:I,1,FALSE)),"Produto não cadastrado",VLOOKUP(A5537,'Controle de Estoque'!A:I,2,FALSE)))</f>
        <v>1SDA066780R1</v>
      </c>
      <c r="H5537" s="113"/>
      <c r="I5537" s="38"/>
    </row>
    <row r="5538" spans="1:9" x14ac:dyDescent="0.25">
      <c r="A5538" s="98" t="s">
        <v>7766</v>
      </c>
      <c r="B5538" s="109">
        <v>46083</v>
      </c>
      <c r="C5538" s="110">
        <v>8</v>
      </c>
      <c r="D5538" s="111"/>
      <c r="E5538" s="112"/>
      <c r="F5538" s="113">
        <f>IF(ISERROR(VLOOKUP(A5538,'Controle de Estoque'!A:I,1,FALSE)),"",VLOOKUP(A5538,'Controle de Estoque'!A:I,4,FALSE))</f>
        <v>11</v>
      </c>
      <c r="G5538" s="114" t="str">
        <f>IF(ISBLANK(A5538),"",IF(ISERROR(VLOOKUP(A5538,'Controle de Estoque'!A:I,1,FALSE)),"Produto não cadastrado",VLOOKUP(A5538,'Controle de Estoque'!A:I,2,FALSE)))</f>
        <v>1SVR508110R0000</v>
      </c>
      <c r="H5538" s="113"/>
      <c r="I5538" s="38"/>
    </row>
    <row r="5539" spans="1:9" x14ac:dyDescent="0.25">
      <c r="A5539" s="97" t="s">
        <v>8429</v>
      </c>
      <c r="B5539" s="109">
        <v>46083</v>
      </c>
      <c r="C5539" s="110">
        <v>1</v>
      </c>
      <c r="D5539" s="111"/>
      <c r="E5539" s="112"/>
      <c r="F5539" s="113">
        <f>IF(ISERROR(VLOOKUP(A5539,'Controle de Estoque'!A:I,1,FALSE)),"",VLOOKUP(A5539,'Controle de Estoque'!A:I,4,FALSE))</f>
        <v>1</v>
      </c>
      <c r="G5539" s="114" t="str">
        <f>IF(ISBLANK(A5539),"",IF(ISERROR(VLOOKUP(A5539,'Controle de Estoque'!A:I,1,FALSE)),"Produto não cadastrado",VLOOKUP(A5539,'Controle de Estoque'!A:I,2,FALSE)))</f>
        <v>1SVR730100R3300</v>
      </c>
      <c r="H5539" s="113"/>
      <c r="I5539" s="38"/>
    </row>
    <row r="5540" spans="1:9" x14ac:dyDescent="0.25">
      <c r="A5540" s="117" t="s">
        <v>6226</v>
      </c>
      <c r="B5540" s="109">
        <v>46083</v>
      </c>
      <c r="C5540" s="110">
        <v>18</v>
      </c>
      <c r="D5540" s="111"/>
      <c r="E5540" s="112"/>
      <c r="F5540" s="113">
        <f>IF(ISERROR(VLOOKUP(A5540,'Controle de Estoque'!A:I,1,FALSE)),"",VLOOKUP(A5540,'Controle de Estoque'!A:I,4,FALSE))</f>
        <v>0</v>
      </c>
      <c r="G5540" s="114" t="str">
        <f>IF(ISBLANK(A5540),"",IF(ISERROR(VLOOKUP(A5540,'Controle de Estoque'!A:I,1,FALSE)),"Produto não cadastrado",VLOOKUP(A5540,'Controle de Estoque'!A:I,2,FALSE)))</f>
        <v>1SDA066945R1</v>
      </c>
      <c r="H5540" s="113"/>
      <c r="I5540" s="38"/>
    </row>
    <row r="5541" spans="1:9" x14ac:dyDescent="0.25">
      <c r="A5541" s="117" t="s">
        <v>56</v>
      </c>
      <c r="B5541" s="109">
        <v>46083</v>
      </c>
      <c r="C5541" s="110">
        <v>0</v>
      </c>
      <c r="D5541" s="111"/>
      <c r="E5541" s="112"/>
      <c r="F5541" s="113">
        <f>IF(ISERROR(VLOOKUP(A5541,'Controle de Estoque'!A:I,1,FALSE)),"",VLOOKUP(A5541,'Controle de Estoque'!A:I,4,FALSE))</f>
        <v>0</v>
      </c>
      <c r="G5541" s="114" t="str">
        <f>IF(ISBLANK(A5541),"",IF(ISERROR(VLOOKUP(A5541,'Controle de Estoque'!A:I,1,FALSE)),"Produto não cadastrado",VLOOKUP(A5541,'Controle de Estoque'!A:I,2,FALSE)))</f>
        <v>1SDA063401R1</v>
      </c>
      <c r="H5541" s="113"/>
      <c r="I5541" s="38"/>
    </row>
    <row r="5542" spans="1:9" x14ac:dyDescent="0.25">
      <c r="A5542" s="117" t="s">
        <v>6014</v>
      </c>
      <c r="B5542" s="109">
        <v>46083</v>
      </c>
      <c r="C5542" s="110">
        <v>4</v>
      </c>
      <c r="D5542" s="111"/>
      <c r="E5542" s="112"/>
      <c r="F5542" s="113">
        <f>IF(ISERROR(VLOOKUP(A5542,'Controle de Estoque'!A:I,1,FALSE)),"",VLOOKUP(A5542,'Controle de Estoque'!A:I,4,FALSE))</f>
        <v>4</v>
      </c>
      <c r="G5542" s="114" t="str">
        <f>IF(ISBLANK(A5542),"",IF(ISERROR(VLOOKUP(A5542,'Controle de Estoque'!A:I,1,FALSE)),"Produto não cadastrado",VLOOKUP(A5542,'Controle de Estoque'!A:I,2,FALSE)))</f>
        <v>1SDA055008R1</v>
      </c>
      <c r="H5542" s="113"/>
      <c r="I5542" s="38"/>
    </row>
    <row r="5543" spans="1:9" x14ac:dyDescent="0.25">
      <c r="A5543" s="117" t="s">
        <v>6015</v>
      </c>
      <c r="B5543" s="109">
        <v>46083</v>
      </c>
      <c r="C5543" s="110">
        <v>1</v>
      </c>
      <c r="D5543" s="111"/>
      <c r="E5543" s="112"/>
      <c r="F5543" s="113">
        <f>IF(ISERROR(VLOOKUP(A5543,'Controle de Estoque'!A:I,1,FALSE)),"",VLOOKUP(A5543,'Controle de Estoque'!A:I,4,FALSE))</f>
        <v>1</v>
      </c>
      <c r="G5543" s="114" t="str">
        <f>IF(ISBLANK(A5543),"",IF(ISERROR(VLOOKUP(A5543,'Controle de Estoque'!A:I,1,FALSE)),"Produto não cadastrado",VLOOKUP(A5543,'Controle de Estoque'!A:I,2,FALSE)))</f>
        <v>1SDA060425R1</v>
      </c>
      <c r="H5543" s="113"/>
      <c r="I5543" s="38"/>
    </row>
    <row r="5544" spans="1:9" x14ac:dyDescent="0.25">
      <c r="A5544" s="117" t="s">
        <v>6095</v>
      </c>
      <c r="B5544" s="109">
        <v>46083</v>
      </c>
      <c r="C5544" s="110">
        <v>4</v>
      </c>
      <c r="D5544" s="111"/>
      <c r="E5544" s="112"/>
      <c r="F5544" s="113">
        <f>IF(ISERROR(VLOOKUP(A5544,'Controle de Estoque'!A:I,1,FALSE)),"",VLOOKUP(A5544,'Controle de Estoque'!A:I,4,FALSE))</f>
        <v>4</v>
      </c>
      <c r="G5544" s="114" t="str">
        <f>IF(ISBLANK(A5544),"",IF(ISERROR(VLOOKUP(A5544,'Controle de Estoque'!A:I,1,FALSE)),"Produto não cadastrado",VLOOKUP(A5544,'Controle de Estoque'!A:I,2,FALSE)))</f>
        <v>1SDA104734R1</v>
      </c>
      <c r="H5544" s="113"/>
      <c r="I5544" s="38"/>
    </row>
    <row r="5545" spans="1:9" x14ac:dyDescent="0.25">
      <c r="A5545" s="117" t="s">
        <v>6223</v>
      </c>
      <c r="B5545" s="109">
        <v>46083</v>
      </c>
      <c r="C5545" s="110">
        <v>0</v>
      </c>
      <c r="D5545" s="111"/>
      <c r="E5545" s="112"/>
      <c r="F5545" s="113">
        <f>IF(ISERROR(VLOOKUP(A5545,'Controle de Estoque'!A:I,1,FALSE)),"",VLOOKUP(A5545,'Controle de Estoque'!A:I,4,FALSE))</f>
        <v>0</v>
      </c>
      <c r="G5545" s="114" t="str">
        <f>IF(ISBLANK(A5545),"",IF(ISERROR(VLOOKUP(A5545,'Controle de Estoque'!A:I,1,FALSE)),"Produto não cadastrado",VLOOKUP(A5545,'Controle de Estoque'!A:I,2,FALSE)))</f>
        <v>1SDA066937R1</v>
      </c>
      <c r="H5545" s="113"/>
      <c r="I5545" s="38"/>
    </row>
    <row r="5546" spans="1:9" x14ac:dyDescent="0.25">
      <c r="A5546" s="117" t="s">
        <v>6227</v>
      </c>
      <c r="B5546" s="109">
        <v>46083</v>
      </c>
      <c r="C5546" s="110">
        <v>6</v>
      </c>
      <c r="D5546" s="111"/>
      <c r="E5546" s="112"/>
      <c r="F5546" s="113">
        <f>IF(ISERROR(VLOOKUP(A5546,'Controle de Estoque'!A:I,1,FALSE)),"",VLOOKUP(A5546,'Controle de Estoque'!A:I,4,FALSE))</f>
        <v>8</v>
      </c>
      <c r="G5546" s="114" t="str">
        <f>IF(ISBLANK(A5546),"",IF(ISERROR(VLOOKUP(A5546,'Controle de Estoque'!A:I,1,FALSE)),"Produto não cadastrado",VLOOKUP(A5546,'Controle de Estoque'!A:I,2,FALSE)))</f>
        <v>1SDA066949R1</v>
      </c>
      <c r="H5546" s="113"/>
      <c r="I5546" s="38"/>
    </row>
    <row r="5547" spans="1:9" x14ac:dyDescent="0.25">
      <c r="A5547" s="116" t="s">
        <v>8006</v>
      </c>
      <c r="B5547" s="109">
        <v>46083</v>
      </c>
      <c r="C5547" s="110">
        <v>11</v>
      </c>
      <c r="D5547" s="111"/>
      <c r="E5547" s="112"/>
      <c r="F5547" s="113">
        <f>IF(ISERROR(VLOOKUP(A5547,'Controle de Estoque'!A:I,1,FALSE)),"",VLOOKUP(A5547,'Controle de Estoque'!A:I,4,FALSE))</f>
        <v>0</v>
      </c>
      <c r="G5547" s="114" t="str">
        <f>IF(ISBLANK(A5547),"",IF(ISERROR(VLOOKUP(A5547,'Controle de Estoque'!A:I,1,FALSE)),"Produto não cadastrado",VLOOKUP(A5547,'Controle de Estoque'!A:I,2,FALSE)))</f>
        <v>1SDA104760R1</v>
      </c>
      <c r="H5547" s="113"/>
      <c r="I5547" s="38"/>
    </row>
    <row r="5548" spans="1:9" x14ac:dyDescent="0.25">
      <c r="A5548" s="124" t="s">
        <v>1548</v>
      </c>
      <c r="B5548" s="109">
        <v>46083</v>
      </c>
      <c r="C5548" s="110">
        <v>1</v>
      </c>
      <c r="D5548" s="111"/>
      <c r="E5548" s="112"/>
      <c r="F5548" s="113">
        <f>IF(ISERROR(VLOOKUP(A5548,'Controle de Estoque'!A:I,1,FALSE)),"",VLOOKUP(A5548,'Controle de Estoque'!A:I,4,FALSE))</f>
        <v>10</v>
      </c>
      <c r="G5548" s="114" t="str">
        <f>IF(ISBLANK(A5548),"",IF(ISERROR(VLOOKUP(A5548,'Controle de Estoque'!A:I,1,FALSE)),"Produto não cadastrado",VLOOKUP(A5548,'Controle de Estoque'!A:I,2,FALSE)))</f>
        <v>1SBL911074R2601</v>
      </c>
      <c r="H5548" s="113"/>
      <c r="I5548" s="38"/>
    </row>
    <row r="5549" spans="1:9" x14ac:dyDescent="0.25">
      <c r="A5549" s="98" t="s">
        <v>2123</v>
      </c>
      <c r="B5549" s="109">
        <v>46083</v>
      </c>
      <c r="C5549" s="110">
        <v>1</v>
      </c>
      <c r="D5549" s="111"/>
      <c r="E5549" s="112"/>
      <c r="F5549" s="113">
        <f>IF(ISERROR(VLOOKUP(A5549,'Controle de Estoque'!A:I,1,FALSE)),"",VLOOKUP(A5549,'Controle de Estoque'!A:I,4,FALSE))</f>
        <v>10</v>
      </c>
      <c r="G5549" s="114" t="str">
        <f>IF(ISBLANK(A5549),"",IF(ISERROR(VLOOKUP(A5549,'Controle de Estoque'!A:I,1,FALSE)),"Produto não cadastrado",VLOOKUP(A5549,'Controle de Estoque'!A:I,2,FALSE)))</f>
        <v>2CSF204066R3630</v>
      </c>
      <c r="H5549" s="113"/>
      <c r="I5549" s="38"/>
    </row>
    <row r="5550" spans="1:9" x14ac:dyDescent="0.25">
      <c r="A5550" s="117" t="s">
        <v>66</v>
      </c>
      <c r="B5550" s="109">
        <v>46083</v>
      </c>
      <c r="C5550" s="110"/>
      <c r="D5550" s="111"/>
      <c r="E5550" s="112"/>
      <c r="F5550" s="113">
        <f>IF(ISERROR(VLOOKUP(A5550,'Controle de Estoque'!A:I,1,FALSE)),"",VLOOKUP(A5550,'Controle de Estoque'!A:I,4,FALSE))</f>
        <v>2</v>
      </c>
      <c r="G5550" s="114" t="str">
        <f>IF(ISBLANK(A5550),"",IF(ISERROR(VLOOKUP(A5550,'Controle de Estoque'!A:I,1,FALSE)),"Produto não cadastrado",VLOOKUP(A5550,'Controle de Estoque'!A:I,2,FALSE)))</f>
        <v>1SDA066913R1</v>
      </c>
      <c r="H5550" s="113"/>
      <c r="I5550" s="38"/>
    </row>
    <row r="5551" spans="1:9" x14ac:dyDescent="0.25">
      <c r="A5551" s="97" t="s">
        <v>8482</v>
      </c>
      <c r="B5551" s="109">
        <v>46083</v>
      </c>
      <c r="C5551" s="110">
        <v>4</v>
      </c>
      <c r="D5551" s="111"/>
      <c r="E5551" s="112"/>
      <c r="F5551" s="113">
        <f>IF(ISERROR(VLOOKUP(A5551,'Controle de Estoque'!A:I,1,FALSE)),"",VLOOKUP(A5551,'Controle de Estoque'!A:I,4,FALSE))</f>
        <v>4</v>
      </c>
      <c r="G5551" s="114" t="str">
        <f>IF(ISBLANK(A5551),"",IF(ISERROR(VLOOKUP(A5551,'Controle de Estoque'!A:I,1,FALSE)),"Produto não cadastrado",VLOOKUP(A5551,'Controle de Estoque'!A:I,2,FALSE)))</f>
        <v>1SDA105098R1</v>
      </c>
      <c r="H5551" s="113"/>
      <c r="I5551" s="38"/>
    </row>
    <row r="5552" spans="1:9" x14ac:dyDescent="0.25">
      <c r="A5552" s="98" t="s">
        <v>2281</v>
      </c>
      <c r="B5552" s="109">
        <v>46083</v>
      </c>
      <c r="C5552" s="110">
        <v>1</v>
      </c>
      <c r="D5552" s="111"/>
      <c r="E5552" s="112"/>
      <c r="F5552" s="113">
        <f>IF(ISERROR(VLOOKUP(A5552,'Controle de Estoque'!A:I,1,FALSE)),"",VLOOKUP(A5552,'Controle de Estoque'!A:I,4,FALSE))</f>
        <v>16</v>
      </c>
      <c r="G5552" s="114" t="str">
        <f>IF(ISBLANK(A5552),"",IF(ISERROR(VLOOKUP(A5552,'Controle de Estoque'!A:I,1,FALSE)),"Produto não cadastrado",VLOOKUP(A5552,'Controle de Estoque'!A:I,2,FALSE)))</f>
        <v>1SFA611200R1006</v>
      </c>
      <c r="H5552" s="113"/>
      <c r="I5552" s="38"/>
    </row>
    <row r="5553" spans="1:9" x14ac:dyDescent="0.25">
      <c r="A5553" s="97" t="s">
        <v>1673</v>
      </c>
      <c r="B5553" s="109">
        <v>46083</v>
      </c>
      <c r="C5553" s="110">
        <v>17</v>
      </c>
      <c r="D5553" s="111"/>
      <c r="E5553" s="112"/>
      <c r="F5553" s="113">
        <f>IF(ISERROR(VLOOKUP(A5553,'Controle de Estoque'!A:I,1,FALSE)),"",VLOOKUP(A5553,'Controle de Estoque'!A:I,4,FALSE))</f>
        <v>15</v>
      </c>
      <c r="G5553" s="114" t="str">
        <f>IF(ISBLANK(A5553),"",IF(ISERROR(VLOOKUP(A5553,'Controle de Estoque'!A:I,1,FALSE)),"Produto não cadastrado",VLOOKUP(A5553,'Controle de Estoque'!A:I,2,FALSE)))</f>
        <v>1SFA619201R1026</v>
      </c>
      <c r="H5553" s="113"/>
      <c r="I5553" s="38"/>
    </row>
    <row r="5554" spans="1:9" x14ac:dyDescent="0.25">
      <c r="A5554" s="124" t="s">
        <v>8562</v>
      </c>
      <c r="B5554" s="109">
        <v>46111</v>
      </c>
      <c r="C5554" s="110"/>
      <c r="D5554" s="111"/>
      <c r="E5554" s="112"/>
      <c r="F5554" s="113" t="str">
        <f>IF(ISERROR(VLOOKUP(A5554,'Controle de Estoque'!A:I,1,FALSE)),"",VLOOKUP(A5554,'Controle de Estoque'!A:I,4,FALSE))</f>
        <v/>
      </c>
      <c r="G5554" s="114" t="str">
        <f>IF(ISBLANK(A5554),"",IF(ISERROR(VLOOKUP(A5554,'Controle de Estoque'!A:I,1,FALSE)),"Produto não cadastrado",VLOOKUP(A5554,'Controle de Estoque'!A:I,2,FALSE)))</f>
        <v>Produto não cadastrado</v>
      </c>
      <c r="H5554" s="113"/>
      <c r="I5554" s="38"/>
    </row>
    <row r="5555" spans="1:9" x14ac:dyDescent="0.25">
      <c r="A5555" s="98" t="s">
        <v>8412</v>
      </c>
      <c r="B5555" s="109" t="s">
        <v>7321</v>
      </c>
      <c r="C5555" s="110">
        <v>0</v>
      </c>
      <c r="D5555" s="111" t="s">
        <v>7310</v>
      </c>
      <c r="E5555" s="112"/>
      <c r="F5555" s="113">
        <f>IF(ISERROR(VLOOKUP(A5555,'Controle de Estoque'!A:I,1,FALSE)),"",VLOOKUP(A5555,'Controle de Estoque'!A:I,4,FALSE))</f>
        <v>0</v>
      </c>
      <c r="G5555" s="114" t="str">
        <f>IF(ISBLANK(A5555),"",IF(ISERROR(VLOOKUP(A5555,'Controle de Estoque'!A:I,1,FALSE)),"Produto não cadastrado",VLOOKUP(A5555,'Controle de Estoque'!A:I,2,FALSE)))</f>
        <v>1SDA068138R1</v>
      </c>
      <c r="H5555" s="113" t="str">
        <f>IF(ISERROR(VLOOKUP(A5555,'Controle de Estoque'!A:I,1,FALSE)),"",VLOOKUP(A5555,'Controle de Estoque'!A:I,3,FALSE))</f>
        <v>G 13</v>
      </c>
      <c r="I5555" s="38"/>
    </row>
    <row r="5556" spans="1:9" x14ac:dyDescent="0.25">
      <c r="A5556" s="98" t="s">
        <v>7448</v>
      </c>
      <c r="B5556" s="109">
        <v>46083</v>
      </c>
      <c r="C5556" s="110">
        <v>2</v>
      </c>
      <c r="D5556" s="111"/>
      <c r="E5556" s="112"/>
      <c r="F5556" s="113">
        <f>IF(ISERROR(VLOOKUP(A5556,'Controle de Estoque'!A:I,1,FALSE)),"",VLOOKUP(A5556,'Controle de Estoque'!A:I,4,FALSE))</f>
        <v>40</v>
      </c>
      <c r="G5556" s="114" t="str">
        <f>IF(ISBLANK(A5556),"",IF(ISERROR(VLOOKUP(A5556,'Controle de Estoque'!A:I,1,FALSE)),"Produto não cadastrado",VLOOKUP(A5556,'Controle de Estoque'!A:I,2,FALSE)))</f>
        <v>1SBN010110R1001</v>
      </c>
      <c r="H5556" s="113"/>
      <c r="I5556" s="38"/>
    </row>
    <row r="5557" spans="1:9" x14ac:dyDescent="0.25">
      <c r="A5557" s="98" t="s">
        <v>1684</v>
      </c>
      <c r="B5557" s="109">
        <v>46083</v>
      </c>
      <c r="C5557" s="110">
        <v>2</v>
      </c>
      <c r="D5557" s="111"/>
      <c r="E5557" s="112"/>
      <c r="F5557" s="113">
        <f>IF(ISERROR(VLOOKUP(A5557,'Controle de Estoque'!A:I,1,FALSE)),"",VLOOKUP(A5557,'Controle de Estoque'!A:I,4,FALSE))</f>
        <v>0</v>
      </c>
      <c r="G5557" s="114" t="str">
        <f>IF(ISBLANK(A5557),"",IF(ISERROR(VLOOKUP(A5557,'Controle de Estoque'!A:I,1,FALSE)),"Produto não cadastrado",VLOOKUP(A5557,'Controle de Estoque'!A:I,2,FALSE)))</f>
        <v>1SBN010110R1010</v>
      </c>
      <c r="H5557" s="113"/>
      <c r="I5557" s="38"/>
    </row>
    <row r="5558" spans="1:9" x14ac:dyDescent="0.25">
      <c r="A5558" s="124" t="s">
        <v>8483</v>
      </c>
      <c r="B5558" s="109">
        <v>46083</v>
      </c>
      <c r="C5558" s="110">
        <v>1</v>
      </c>
      <c r="D5558" s="111"/>
      <c r="E5558" s="112"/>
      <c r="F5558" s="113">
        <f>IF(ISERROR(VLOOKUP(A5558,'Controle de Estoque'!A:I,1,FALSE)),"",VLOOKUP(A5558,'Controle de Estoque'!A:I,4,FALSE))</f>
        <v>1</v>
      </c>
      <c r="G5558" s="114" t="str">
        <f>IF(ISBLANK(A5558),"",IF(ISERROR(VLOOKUP(A5558,'Controle de Estoque'!A:I,1,FALSE)),"Produto não cadastrado",VLOOKUP(A5558,'Controle de Estoque'!A:I,2,FALSE)))</f>
        <v>1SAZ721201R1052</v>
      </c>
      <c r="H5558" s="113"/>
      <c r="I5558" s="38"/>
    </row>
    <row r="5559" spans="1:9" x14ac:dyDescent="0.25">
      <c r="A5559" s="124" t="s">
        <v>8485</v>
      </c>
      <c r="B5559" s="109">
        <v>46083</v>
      </c>
      <c r="C5559" s="110">
        <v>9</v>
      </c>
      <c r="D5559" s="111"/>
      <c r="E5559" s="112"/>
      <c r="F5559" s="113">
        <f>IF(ISERROR(VLOOKUP(A5559,'Controle de Estoque'!A:I,1,FALSE)),"",VLOOKUP(A5559,'Controle de Estoque'!A:I,4,FALSE))</f>
        <v>9</v>
      </c>
      <c r="G5559" s="114" t="str">
        <f>IF(ISBLANK(A5559),"",IF(ISERROR(VLOOKUP(A5559,'Controle de Estoque'!A:I,1,FALSE)),"Produto não cadastrado",VLOOKUP(A5559,'Controle de Estoque'!A:I,2,FALSE)))</f>
        <v>1SAM201901R1002</v>
      </c>
      <c r="H5559" s="113"/>
      <c r="I5559" s="38"/>
    </row>
    <row r="5560" spans="1:9" x14ac:dyDescent="0.25">
      <c r="A5560" s="124" t="s">
        <v>8486</v>
      </c>
      <c r="B5560" s="109">
        <v>46083</v>
      </c>
      <c r="C5560" s="110">
        <v>1</v>
      </c>
      <c r="D5560" s="111"/>
      <c r="E5560" s="112"/>
      <c r="F5560" s="113">
        <f>IF(ISERROR(VLOOKUP(A5560,'Controle de Estoque'!A:I,1,FALSE)),"",VLOOKUP(A5560,'Controle de Estoque'!A:I,4,FALSE))</f>
        <v>1</v>
      </c>
      <c r="G5560" s="114" t="str">
        <f>IF(ISBLANK(A5560),"",IF(ISERROR(VLOOKUP(A5560,'Controle de Estoque'!A:I,1,FALSE)),"Produto não cadastrado",VLOOKUP(A5560,'Controle de Estoque'!A:I,2,FALSE)))</f>
        <v>440E-A13078</v>
      </c>
      <c r="H5560" s="113"/>
      <c r="I5560" s="38"/>
    </row>
    <row r="5561" spans="1:9" x14ac:dyDescent="0.25">
      <c r="A5561" s="117" t="s">
        <v>2448</v>
      </c>
      <c r="B5561" s="109">
        <v>46083</v>
      </c>
      <c r="C5561" s="110">
        <v>3</v>
      </c>
      <c r="D5561" s="111"/>
      <c r="E5561" s="112"/>
      <c r="F5561" s="113">
        <f>IF(ISERROR(VLOOKUP(A5561,'Controle de Estoque'!A:I,1,FALSE)),"",VLOOKUP(A5561,'Controle de Estoque'!A:I,4,FALSE))</f>
        <v>2</v>
      </c>
      <c r="G5561" s="114" t="str">
        <f>IF(ISBLANK(A5561),"",IF(ISERROR(VLOOKUP(A5561,'Controle de Estoque'!A:I,1,FALSE)),"Produto não cadastrado",VLOOKUP(A5561,'Controle de Estoque'!A:I,2,FALSE)))</f>
        <v>1SAM350000R1007</v>
      </c>
      <c r="H5561" s="113"/>
      <c r="I5561" s="38"/>
    </row>
    <row r="5562" spans="1:9" x14ac:dyDescent="0.25">
      <c r="A5562" s="124" t="s">
        <v>1551</v>
      </c>
      <c r="B5562" s="109">
        <v>46083</v>
      </c>
      <c r="C5562" s="110">
        <v>4</v>
      </c>
      <c r="D5562" s="111"/>
      <c r="E5562" s="112"/>
      <c r="F5562" s="113">
        <f>IF(ISERROR(VLOOKUP(A5562,'Controle de Estoque'!A:I,1,FALSE)),"",VLOOKUP(A5562,'Controle de Estoque'!A:I,4,FALSE))</f>
        <v>4</v>
      </c>
      <c r="G5562" s="114" t="str">
        <f>IF(ISBLANK(A5562),"",IF(ISERROR(VLOOKUP(A5562,'Controle de Estoque'!A:I,1,FALSE)),"Produto não cadastrado",VLOOKUP(A5562,'Controle de Estoque'!A:I,2,FALSE)))</f>
        <v>1SBL911074R7510</v>
      </c>
      <c r="H5562" s="113"/>
      <c r="I5562" s="38"/>
    </row>
    <row r="5563" spans="1:9" x14ac:dyDescent="0.25">
      <c r="A5563" s="124" t="s">
        <v>2440</v>
      </c>
      <c r="B5563" s="109">
        <v>46083</v>
      </c>
      <c r="C5563" s="110">
        <v>4</v>
      </c>
      <c r="D5563" s="111"/>
      <c r="E5563" s="112"/>
      <c r="F5563" s="113">
        <f>IF(ISERROR(VLOOKUP(A5563,'Controle de Estoque'!A:I,1,FALSE)),"",VLOOKUP(A5563,'Controle de Estoque'!A:I,4,FALSE))</f>
        <v>3</v>
      </c>
      <c r="G5563" s="114" t="str">
        <f>IF(ISBLANK(A5563),"",IF(ISERROR(VLOOKUP(A5563,'Controle de Estoque'!A:I,1,FALSE)),"Produto não cadastrado",VLOOKUP(A5563,'Controle de Estoque'!A:I,2,FALSE)))</f>
        <v>1SAM250000R1008</v>
      </c>
      <c r="H5563" s="113"/>
      <c r="I5563" s="38"/>
    </row>
    <row r="5564" spans="1:9" x14ac:dyDescent="0.25">
      <c r="A5564" s="124" t="s">
        <v>8494</v>
      </c>
      <c r="B5564" s="109">
        <v>46086</v>
      </c>
      <c r="C5564" s="110">
        <v>30</v>
      </c>
      <c r="D5564" s="111"/>
      <c r="E5564" s="112"/>
      <c r="F5564" s="113">
        <f>IF(ISERROR(VLOOKUP(A5564,'Controle de Estoque'!A:I,1,FALSE)),"",VLOOKUP(A5564,'Controle de Estoque'!A:I,4,FALSE))</f>
        <v>31</v>
      </c>
      <c r="G5564" s="114" t="str">
        <f>IF(ISBLANK(A5564),"",IF(ISERROR(VLOOKUP(A5564,'Controle de Estoque'!A:I,1,FALSE)),"Produto não cadastrado",VLOOKUP(A5564,'Controle de Estoque'!A:I,2,FALSE)))</f>
        <v>1SAM201901R1001</v>
      </c>
      <c r="H5564" s="113"/>
      <c r="I5564" s="38"/>
    </row>
    <row r="5565" spans="1:9" x14ac:dyDescent="0.25">
      <c r="A5565" s="98" t="s">
        <v>1018</v>
      </c>
      <c r="B5565" s="109">
        <v>46086</v>
      </c>
      <c r="C5565" s="110">
        <v>24</v>
      </c>
      <c r="D5565" s="111"/>
      <c r="E5565" s="112"/>
      <c r="F5565" s="113">
        <f>IF(ISERROR(VLOOKUP(A5565,'Controle de Estoque'!A:I,1,FALSE)),"",VLOOKUP(A5565,'Controle de Estoque'!A:I,4,FALSE))</f>
        <v>18</v>
      </c>
      <c r="G5565" s="114" t="str">
        <f>IF(ISBLANK(A5565),"",IF(ISERROR(VLOOKUP(A5565,'Controle de Estoque'!A:I,1,FALSE)),"Produto não cadastrado",VLOOKUP(A5565,'Controle de Estoque'!A:I,2,FALSE)))</f>
        <v>700HK32Z24</v>
      </c>
      <c r="H5565" s="113"/>
      <c r="I5565" s="38"/>
    </row>
    <row r="5566" spans="1:9" x14ac:dyDescent="0.25">
      <c r="A5566" s="97" t="s">
        <v>8496</v>
      </c>
      <c r="B5566" s="109">
        <v>46086</v>
      </c>
      <c r="C5566" s="110">
        <v>5</v>
      </c>
      <c r="D5566" s="111"/>
      <c r="E5566" s="112"/>
      <c r="F5566" s="113">
        <f>IF(ISERROR(VLOOKUP(A5566,'Controle de Estoque'!A:I,1,FALSE)),"",VLOOKUP(A5566,'Controle de Estoque'!A:I,4,FALSE))</f>
        <v>8</v>
      </c>
      <c r="G5566" s="114" t="str">
        <f>IF(ISBLANK(A5566),"",IF(ISERROR(VLOOKUP(A5566,'Controle de Estoque'!A:I,1,FALSE)),"Produto não cadastrado",VLOOKUP(A5566,'Controle de Estoque'!A:I,2,FALSE)))</f>
        <v>1SAM101923R0012</v>
      </c>
      <c r="H5566" s="113"/>
      <c r="I5566" s="38"/>
    </row>
    <row r="5567" spans="1:9" x14ac:dyDescent="0.25">
      <c r="A5567" s="124" t="s">
        <v>2452</v>
      </c>
      <c r="B5567" s="109">
        <v>46086</v>
      </c>
      <c r="C5567" s="110"/>
      <c r="D5567" s="111"/>
      <c r="E5567" s="112"/>
      <c r="F5567" s="113">
        <f>IF(ISERROR(VLOOKUP(A5567,'Controle de Estoque'!A:I,1,FALSE)),"",VLOOKUP(A5567,'Controle de Estoque'!A:I,4,FALSE))</f>
        <v>5</v>
      </c>
      <c r="G5567" s="114" t="str">
        <f>IF(ISBLANK(A5567),"",IF(ISERROR(VLOOKUP(A5567,'Controle de Estoque'!A:I,1,FALSE)),"Produto não cadastrado",VLOOKUP(A5567,'Controle de Estoque'!A:I,2,FALSE)))</f>
        <v>1SAM350000R1008</v>
      </c>
      <c r="H5567" s="113"/>
      <c r="I5567" s="38"/>
    </row>
    <row r="5568" spans="1:9" x14ac:dyDescent="0.25">
      <c r="A5568" s="124" t="s">
        <v>8497</v>
      </c>
      <c r="B5568" s="109">
        <v>46086</v>
      </c>
      <c r="C5568" s="110">
        <v>1</v>
      </c>
      <c r="D5568" s="111"/>
      <c r="E5568" s="112"/>
      <c r="F5568" s="113">
        <f>IF(ISERROR(VLOOKUP(A5568,'Controle de Estoque'!A:I,1,FALSE)),"",VLOOKUP(A5568,'Controle de Estoque'!A:I,4,FALSE))</f>
        <v>1</v>
      </c>
      <c r="G5568" s="114" t="str">
        <f>IF(ISBLANK(A5568),"",IF(ISERROR(VLOOKUP(A5568,'Controle de Estoque'!A:I,1,FALSE)),"Produto não cadastrado",VLOOKUP(A5568,'Controle de Estoque'!A:I,2,FALSE)))</f>
        <v>1SBL157001R1301</v>
      </c>
      <c r="H5568" s="113"/>
      <c r="I5568" s="38"/>
    </row>
    <row r="5569" spans="1:9" x14ac:dyDescent="0.25">
      <c r="A5569" s="98" t="s">
        <v>7913</v>
      </c>
      <c r="B5569" s="109">
        <v>46090</v>
      </c>
      <c r="C5569" s="110">
        <v>1</v>
      </c>
      <c r="D5569" s="111"/>
      <c r="E5569" s="112"/>
      <c r="F5569" s="113">
        <f>IF(ISERROR(VLOOKUP(A5569,'Controle de Estoque'!A:I,1,FALSE)),"",VLOOKUP(A5569,'Controle de Estoque'!A:I,4,FALSE))</f>
        <v>2</v>
      </c>
      <c r="G5569" s="114" t="str">
        <f>IF(ISBLANK(A5569),"",IF(ISERROR(VLOOKUP(A5569,'Controle de Estoque'!A:I,1,FALSE)),"Produto não cadastrado",VLOOKUP(A5569,'Controle de Estoque'!A:I,2,FALSE)))</f>
        <v>1SDA073674R1/1SDA073687R1</v>
      </c>
      <c r="H5569" s="113"/>
      <c r="I5569" s="38"/>
    </row>
    <row r="5570" spans="1:9" x14ac:dyDescent="0.25">
      <c r="A5570" s="98" t="s">
        <v>7652</v>
      </c>
      <c r="B5570" s="109">
        <v>46092</v>
      </c>
      <c r="C5570" s="110">
        <v>2</v>
      </c>
      <c r="D5570" s="111"/>
      <c r="E5570" s="112"/>
      <c r="F5570" s="113">
        <f>IF(ISERROR(VLOOKUP(A5570,'Controle de Estoque'!A:I,1,FALSE)),"",VLOOKUP(A5570,'Controle de Estoque'!A:I,4,FALSE))</f>
        <v>1</v>
      </c>
      <c r="G5570" s="114" t="str">
        <f>IF(ISBLANK(A5570),"",IF(ISERROR(VLOOKUP(A5570,'Controle de Estoque'!A:I,1,FALSE)),"Produto não cadastrado",VLOOKUP(A5570,'Controle de Estoque'!A:I,2,FALSE)))</f>
        <v>1SDA038324R1</v>
      </c>
      <c r="H5570" s="113"/>
      <c r="I5570" s="38"/>
    </row>
    <row r="5571" spans="1:9" x14ac:dyDescent="0.25">
      <c r="A5571" s="117" t="s">
        <v>4308</v>
      </c>
      <c r="B5571" s="109">
        <v>46092</v>
      </c>
      <c r="C5571" s="110">
        <v>3</v>
      </c>
      <c r="D5571" s="111"/>
      <c r="E5571" s="112"/>
      <c r="F5571" s="113">
        <f>IF(ISERROR(VLOOKUP(A5571,'Controle de Estoque'!A:I,1,FALSE)),"",VLOOKUP(A5571,'Controle de Estoque'!A:I,4,FALSE))</f>
        <v>3</v>
      </c>
      <c r="G5571" s="114" t="str">
        <f>IF(ISBLANK(A5571),"",IF(ISERROR(VLOOKUP(A5571,'Controle de Estoque'!A:I,1,FALSE)),"Produto não cadastrado",VLOOKUP(A5571,'Controle de Estoque'!A:I,2,FALSE)))</f>
        <v>1SDA065703R1</v>
      </c>
      <c r="H5571" s="113"/>
      <c r="I5571" s="38"/>
    </row>
    <row r="5572" spans="1:9" x14ac:dyDescent="0.25">
      <c r="A5572" s="151" t="s">
        <v>1397</v>
      </c>
      <c r="B5572" s="152">
        <v>46094</v>
      </c>
      <c r="C5572" s="110">
        <v>5</v>
      </c>
      <c r="D5572" s="111"/>
      <c r="E5572" s="112"/>
      <c r="F5572" s="113">
        <f>IF(ISERROR(VLOOKUP(A5572,'Controle de Estoque'!A:I,1,FALSE)),"",VLOOKUP(A5572,'Controle de Estoque'!A:I,4,FALSE))</f>
        <v>5</v>
      </c>
      <c r="G5572" s="114" t="str">
        <f>IF(ISBLANK(A5572),"",IF(ISERROR(VLOOKUP(A5572,'Controle de Estoque'!A:I,1,FALSE)),"Produto não cadastrado",VLOOKUP(A5572,'Controle de Estoque'!A:I,2,FALSE)))</f>
        <v>ACS55-01N-07A6-2</v>
      </c>
      <c r="H5572" s="113"/>
      <c r="I5572" s="38"/>
    </row>
    <row r="5573" spans="1:9" x14ac:dyDescent="0.25">
      <c r="A5573" s="151" t="s">
        <v>7787</v>
      </c>
      <c r="B5573" s="152">
        <v>46094</v>
      </c>
      <c r="C5573" s="110">
        <v>2</v>
      </c>
      <c r="D5573" s="111"/>
      <c r="E5573" s="112"/>
      <c r="F5573" s="113">
        <f>IF(ISERROR(VLOOKUP(A5573,'Controle de Estoque'!A:I,1,FALSE)),"",VLOOKUP(A5573,'Controle de Estoque'!A:I,4,FALSE))</f>
        <v>2</v>
      </c>
      <c r="G5573" s="114" t="str">
        <f>IF(ISBLANK(A5573),"",IF(ISERROR(VLOOKUP(A5573,'Controle de Estoque'!A:I,1,FALSE)),"Produto não cadastrado",VLOOKUP(A5573,'Controle de Estoque'!A:I,2,FALSE)))</f>
        <v>ACS55-01N-09A8-2</v>
      </c>
      <c r="H5573" s="113"/>
      <c r="I5573" s="38"/>
    </row>
    <row r="5574" spans="1:9" x14ac:dyDescent="0.25">
      <c r="A5574" s="151" t="s">
        <v>1360</v>
      </c>
      <c r="B5574" s="152">
        <v>46094</v>
      </c>
      <c r="C5574" s="110">
        <v>1</v>
      </c>
      <c r="D5574" s="111"/>
      <c r="E5574" s="112"/>
      <c r="F5574" s="113">
        <f>IF(ISERROR(VLOOKUP(A5574,'Controle de Estoque'!A:I,1,FALSE)),"",VLOOKUP(A5574,'Controle de Estoque'!A:I,4,FALSE))</f>
        <v>0</v>
      </c>
      <c r="G5574" s="114" t="str">
        <f>IF(ISBLANK(A5574),"",IF(ISERROR(VLOOKUP(A5574,'Controle de Estoque'!A:I,1,FALSE)),"Produto não cadastrado",VLOOKUP(A5574,'Controle de Estoque'!A:I,2,FALSE)))</f>
        <v>ACS150-03E-02A4-2</v>
      </c>
      <c r="H5574" s="113"/>
      <c r="I5574" s="38"/>
    </row>
    <row r="5575" spans="1:9" x14ac:dyDescent="0.25">
      <c r="A5575" s="151" t="s">
        <v>7788</v>
      </c>
      <c r="B5575" s="152">
        <v>46094</v>
      </c>
      <c r="C5575" s="110">
        <v>3</v>
      </c>
      <c r="D5575" s="111"/>
      <c r="E5575" s="112"/>
      <c r="F5575" s="113">
        <f>IF(ISERROR(VLOOKUP(A5575,'Controle de Estoque'!A:I,1,FALSE)),"",VLOOKUP(A5575,'Controle de Estoque'!A:I,4,FALSE))</f>
        <v>3</v>
      </c>
      <c r="G5575" s="114" t="str">
        <f>IF(ISBLANK(A5575),"",IF(ISERROR(VLOOKUP(A5575,'Controle de Estoque'!A:I,1,FALSE)),"Produto não cadastrado",VLOOKUP(A5575,'Controle de Estoque'!A:I,2,FALSE)))</f>
        <v>ACS580-01-2A7-4</v>
      </c>
      <c r="H5575" s="113"/>
      <c r="I5575" s="38"/>
    </row>
    <row r="5576" spans="1:9" x14ac:dyDescent="0.25">
      <c r="A5576" s="151" t="s">
        <v>7789</v>
      </c>
      <c r="B5576" s="152">
        <v>46094</v>
      </c>
      <c r="C5576" s="110">
        <v>3</v>
      </c>
      <c r="D5576" s="111"/>
      <c r="E5576" s="112"/>
      <c r="F5576" s="113">
        <f>IF(ISERROR(VLOOKUP(A5576,'Controle de Estoque'!A:I,1,FALSE)),"",VLOOKUP(A5576,'Controle de Estoque'!A:I,4,FALSE))</f>
        <v>3</v>
      </c>
      <c r="G5576" s="114" t="str">
        <f>IF(ISBLANK(A5576),"",IF(ISERROR(VLOOKUP(A5576,'Controle de Estoque'!A:I,1,FALSE)),"Produto não cadastrado",VLOOKUP(A5576,'Controle de Estoque'!A:I,2,FALSE)))</f>
        <v>ACS580-01-04A1-4</v>
      </c>
      <c r="H5576" s="113"/>
      <c r="I5576" s="38"/>
    </row>
    <row r="5577" spans="1:9" x14ac:dyDescent="0.25">
      <c r="A5577" s="151" t="s">
        <v>8513</v>
      </c>
      <c r="B5577" s="152">
        <v>46094</v>
      </c>
      <c r="C5577" s="110">
        <v>1</v>
      </c>
      <c r="D5577" s="111"/>
      <c r="E5577" s="112"/>
      <c r="F5577" s="113" t="str">
        <f>IF(ISERROR(VLOOKUP(A5577,'Controle de Estoque'!A:I,1,FALSE)),"",VLOOKUP(A5577,'Controle de Estoque'!A:I,4,FALSE))</f>
        <v/>
      </c>
      <c r="G5577" s="114" t="str">
        <f>IF(ISBLANK(A5577),"",IF(ISERROR(VLOOKUP(A5577,'Controle de Estoque'!A:I,1,FALSE)),"Produto não cadastrado",VLOOKUP(A5577,'Controle de Estoque'!A:I,2,FALSE)))</f>
        <v>Produto não cadastrado</v>
      </c>
      <c r="H5577" s="113"/>
      <c r="I5577" s="38"/>
    </row>
    <row r="5578" spans="1:9" x14ac:dyDescent="0.25">
      <c r="A5578" s="151" t="s">
        <v>1398</v>
      </c>
      <c r="B5578" s="152">
        <v>46094</v>
      </c>
      <c r="C5578" s="110">
        <v>2</v>
      </c>
      <c r="D5578" s="111"/>
      <c r="E5578" s="112"/>
      <c r="F5578" s="113">
        <f>IF(ISERROR(VLOOKUP(A5578,'Controle de Estoque'!A:I,1,FALSE)),"",VLOOKUP(A5578,'Controle de Estoque'!A:I,4,FALSE))</f>
        <v>3</v>
      </c>
      <c r="G5578" s="114" t="str">
        <f>IF(ISBLANK(A5578),"",IF(ISERROR(VLOOKUP(A5578,'Controle de Estoque'!A:I,1,FALSE)),"Produto não cadastrado",VLOOKUP(A5578,'Controle de Estoque'!A:I,2,FALSE)))</f>
        <v>ACS580-01-018A-4</v>
      </c>
      <c r="H5578" s="113"/>
      <c r="I5578" s="38"/>
    </row>
    <row r="5579" spans="1:9" x14ac:dyDescent="0.25">
      <c r="A5579" s="151" t="s">
        <v>1408</v>
      </c>
      <c r="B5579" s="152">
        <v>46094</v>
      </c>
      <c r="C5579" s="110">
        <v>1</v>
      </c>
      <c r="D5579" s="111"/>
      <c r="E5579" s="112"/>
      <c r="F5579" s="113">
        <f>IF(ISERROR(VLOOKUP(A5579,'Controle de Estoque'!A:I,1,FALSE)),"",VLOOKUP(A5579,'Controle de Estoque'!A:I,4,FALSE))</f>
        <v>2</v>
      </c>
      <c r="G5579" s="114" t="str">
        <f>IF(ISBLANK(A5579),"",IF(ISERROR(VLOOKUP(A5579,'Controle de Estoque'!A:I,1,FALSE)),"Produto não cadastrado",VLOOKUP(A5579,'Controle de Estoque'!A:I,2,FALSE)))</f>
        <v>ACS580-01-073A-4</v>
      </c>
      <c r="H5579" s="113"/>
      <c r="I5579" s="38"/>
    </row>
    <row r="5580" spans="1:9" x14ac:dyDescent="0.25">
      <c r="A5580" s="151" t="s">
        <v>7790</v>
      </c>
      <c r="B5580" s="152">
        <v>46094</v>
      </c>
      <c r="C5580" s="110">
        <v>1</v>
      </c>
      <c r="D5580" s="111"/>
      <c r="E5580" s="112"/>
      <c r="F5580" s="113">
        <f>IF(ISERROR(VLOOKUP(A5580,'Controle de Estoque'!A:I,1,FALSE)),"",VLOOKUP(A5580,'Controle de Estoque'!A:I,4,FALSE))</f>
        <v>2</v>
      </c>
      <c r="G5580" s="114" t="str">
        <f>IF(ISBLANK(A5580),"",IF(ISERROR(VLOOKUP(A5580,'Controle de Estoque'!A:I,1,FALSE)),"Produto não cadastrado",VLOOKUP(A5580,'Controle de Estoque'!A:I,2,FALSE)))</f>
        <v>ACS580-01-145A-4</v>
      </c>
      <c r="H5580" s="113"/>
      <c r="I5580" s="38"/>
    </row>
    <row r="5581" spans="1:9" x14ac:dyDescent="0.25">
      <c r="A5581" s="98" t="s">
        <v>3432</v>
      </c>
      <c r="B5581" s="109">
        <v>46097</v>
      </c>
      <c r="C5581" s="110">
        <v>29</v>
      </c>
      <c r="D5581" s="111"/>
      <c r="E5581" s="112"/>
      <c r="F5581" s="113">
        <f>IF(ISERROR(VLOOKUP(A5581,'Controle de Estoque'!A:I,1,FALSE)),"",VLOOKUP(A5581,'Controle de Estoque'!A:I,4,FALSE))</f>
        <v>40</v>
      </c>
      <c r="G5581" s="114" t="str">
        <f>IF(ISBLANK(A5581),"",IF(ISERROR(VLOOKUP(A5581,'Controle de Estoque'!A:I,1,FALSE)),"Produto não cadastrado",VLOOKUP(A5581,'Controle de Estoque'!A:I,2,FALSE)))</f>
        <v>S202-C10</v>
      </c>
      <c r="H5581" s="113"/>
      <c r="I5581" s="38"/>
    </row>
    <row r="5582" spans="1:9" x14ac:dyDescent="0.25">
      <c r="A5582" s="26" t="s">
        <v>2831</v>
      </c>
      <c r="B5582" s="109">
        <v>46098</v>
      </c>
      <c r="C5582" s="110">
        <v>10</v>
      </c>
      <c r="D5582" s="111"/>
      <c r="E5582" s="112"/>
      <c r="F5582" s="113">
        <f>IF(ISERROR(VLOOKUP(A5582,'Controle de Estoque'!A:I,1,FALSE)),"",VLOOKUP(A5582,'Controle de Estoque'!A:I,4,FALSE))</f>
        <v>10</v>
      </c>
      <c r="G5582" s="114" t="str">
        <f>IF(ISBLANK(A5582),"",IF(ISERROR(VLOOKUP(A5582,'Controle de Estoque'!A:I,1,FALSE)),"Produto não cadastrado",VLOOKUP(A5582,'Controle de Estoque'!A:I,2,FALSE)))</f>
        <v>2CLA210400N1104S</v>
      </c>
      <c r="H5582" s="113"/>
      <c r="I5582" s="38"/>
    </row>
    <row r="5583" spans="1:9" x14ac:dyDescent="0.25">
      <c r="A5583" s="124">
        <v>63998931</v>
      </c>
      <c r="B5583" s="109">
        <v>46098</v>
      </c>
      <c r="C5583" s="110">
        <v>5</v>
      </c>
      <c r="D5583" s="111"/>
      <c r="E5583" s="112"/>
      <c r="F5583" s="113">
        <f>IF(ISERROR(VLOOKUP(A5583,'Controle de Estoque'!A:I,1,FALSE)),"",VLOOKUP(A5583,'Controle de Estoque'!A:I,4,FALSE))</f>
        <v>4</v>
      </c>
      <c r="G5583" s="114">
        <f>IF(ISBLANK(A5583),"",IF(ISERROR(VLOOKUP(A5583,'Controle de Estoque'!A:I,1,FALSE)),"Produto não cadastrado",VLOOKUP(A5583,'Controle de Estoque'!A:I,2,FALSE)))</f>
        <v>63998931</v>
      </c>
      <c r="H5583" s="113"/>
      <c r="I5583" s="38"/>
    </row>
    <row r="5584" spans="1:9" x14ac:dyDescent="0.25">
      <c r="A5584" s="124" t="s">
        <v>3306</v>
      </c>
      <c r="B5584" s="109">
        <v>46099</v>
      </c>
      <c r="C5584" s="110">
        <v>2</v>
      </c>
      <c r="D5584" s="111"/>
      <c r="E5584" s="112"/>
      <c r="F5584" s="113">
        <f>IF(ISERROR(VLOOKUP(A5584,'Controle de Estoque'!A:I,1,FALSE)),"",VLOOKUP(A5584,'Controle de Estoque'!A:I,4,FALSE))</f>
        <v>2</v>
      </c>
      <c r="G5584" s="114" t="str">
        <f>IF(ISBLANK(A5584),"",IF(ISERROR(VLOOKUP(A5584,'Controle de Estoque'!A:I,1,FALSE)),"Produto não cadastrado",VLOOKUP(A5584,'Controle de Estoque'!A:I,2,FALSE)))</f>
        <v>1SFA896110R7000</v>
      </c>
      <c r="H5584" s="113"/>
      <c r="I5584" s="38"/>
    </row>
    <row r="5585" spans="1:9" x14ac:dyDescent="0.25">
      <c r="A5585" s="124" t="s">
        <v>3308</v>
      </c>
      <c r="B5585" s="109">
        <v>46099</v>
      </c>
      <c r="C5585" s="110">
        <v>2</v>
      </c>
      <c r="D5585" s="111"/>
      <c r="E5585" s="112"/>
      <c r="F5585" s="113">
        <f>IF(ISERROR(VLOOKUP(A5585,'Controle de Estoque'!A:I,1,FALSE)),"",VLOOKUP(A5585,'Controle de Estoque'!A:I,4,FALSE))</f>
        <v>0</v>
      </c>
      <c r="G5585" s="114" t="str">
        <f>IF(ISBLANK(A5585),"",IF(ISERROR(VLOOKUP(A5585,'Controle de Estoque'!A:I,1,FALSE)),"Produto não cadastrado",VLOOKUP(A5585,'Controle de Estoque'!A:I,2,FALSE)))</f>
        <v>1SFA896111R7000</v>
      </c>
      <c r="H5585" s="113"/>
      <c r="I5585" s="38"/>
    </row>
    <row r="5586" spans="1:9" x14ac:dyDescent="0.25">
      <c r="A5586" s="124" t="s">
        <v>3309</v>
      </c>
      <c r="B5586" s="109">
        <v>46099</v>
      </c>
      <c r="C5586" s="110">
        <v>2</v>
      </c>
      <c r="D5586" s="111"/>
      <c r="E5586" s="112"/>
      <c r="F5586" s="113">
        <f>IF(ISERROR(VLOOKUP(A5586,'Controle de Estoque'!A:I,1,FALSE)),"",VLOOKUP(A5586,'Controle de Estoque'!A:I,4,FALSE))</f>
        <v>2</v>
      </c>
      <c r="G5586" s="114" t="str">
        <f>IF(ISBLANK(A5586),"",IF(ISERROR(VLOOKUP(A5586,'Controle de Estoque'!A:I,1,FALSE)),"Produto não cadastrado",VLOOKUP(A5586,'Controle de Estoque'!A:I,2,FALSE)))</f>
        <v>1SFA896112R7000</v>
      </c>
      <c r="H5586" s="113"/>
      <c r="I5586" s="38"/>
    </row>
    <row r="5587" spans="1:9" x14ac:dyDescent="0.25">
      <c r="A5587" s="25" t="s">
        <v>8521</v>
      </c>
      <c r="B5587" s="109">
        <v>46101</v>
      </c>
      <c r="C5587" s="110">
        <v>1</v>
      </c>
      <c r="D5587" s="111"/>
      <c r="E5587" s="112"/>
      <c r="F5587" s="113">
        <f>IF(ISERROR(VLOOKUP(A5587,'Controle de Estoque'!A:I,1,FALSE)),"",VLOOKUP(A5587,'Controle de Estoque'!A:I,4,FALSE))</f>
        <v>0</v>
      </c>
      <c r="G5587" s="114">
        <f>IF(ISBLANK(A5587),"",IF(ISERROR(VLOOKUP(A5587,'Controle de Estoque'!A:I,1,FALSE)),"Produto não cadastrado",VLOOKUP(A5587,'Controle de Estoque'!A:I,2,FALSE)))</f>
        <v>0</v>
      </c>
      <c r="H5587" s="113"/>
      <c r="I5587" s="38"/>
    </row>
    <row r="5588" spans="1:9" x14ac:dyDescent="0.25">
      <c r="A5588" s="46" t="s">
        <v>8524</v>
      </c>
      <c r="B5588" s="109">
        <v>46105</v>
      </c>
      <c r="C5588" s="110">
        <v>2</v>
      </c>
      <c r="D5588" s="111"/>
      <c r="E5588" s="112"/>
      <c r="F5588" s="113">
        <f>IF(ISERROR(VLOOKUP(A5588,'Controle de Estoque'!A:I,1,FALSE)),"",VLOOKUP(A5588,'Controle de Estoque'!A:I,4,FALSE))</f>
        <v>2</v>
      </c>
      <c r="G5588" s="114" t="str">
        <f>IF(ISBLANK(A5588),"",IF(ISERROR(VLOOKUP(A5588,'Controle de Estoque'!A:I,1,FALSE)),"Produto não cadastrado",VLOOKUP(A5588,'Controle de Estoque'!A:I,2,FALSE)))</f>
        <v>3GBP202410-ADG</v>
      </c>
      <c r="H5588" s="113"/>
      <c r="I5588" s="38"/>
    </row>
    <row r="5589" spans="1:9" x14ac:dyDescent="0.25">
      <c r="A5589" s="46" t="s">
        <v>8527</v>
      </c>
      <c r="B5589" s="109">
        <v>46105</v>
      </c>
      <c r="C5589" s="110">
        <v>1</v>
      </c>
      <c r="D5589" s="111"/>
      <c r="E5589" s="112"/>
      <c r="F5589" s="113">
        <f>IF(ISERROR(VLOOKUP(A5589,'Controle de Estoque'!A:I,1,FALSE)),"",VLOOKUP(A5589,'Controle de Estoque'!A:I,4,FALSE))</f>
        <v>1</v>
      </c>
      <c r="G5589" s="114" t="str">
        <f>IF(ISBLANK(A5589),"",IF(ISERROR(VLOOKUP(A5589,'Controle de Estoque'!A:I,1,FALSE)),"Produto não cadastrado",VLOOKUP(A5589,'Controle de Estoque'!A:I,2,FALSE)))</f>
        <v>3GBP182420-ADL</v>
      </c>
      <c r="H5589" s="113"/>
      <c r="I5589" s="38"/>
    </row>
    <row r="5590" spans="1:9" x14ac:dyDescent="0.25">
      <c r="A5590" s="29" t="s">
        <v>5711</v>
      </c>
      <c r="B5590" s="109">
        <v>46107</v>
      </c>
      <c r="C5590" s="110"/>
      <c r="D5590" s="111"/>
      <c r="E5590" s="112"/>
      <c r="F5590" s="113">
        <f>IF(ISERROR(VLOOKUP(A5590,'Controle de Estoque'!A:I,1,FALSE)),"",VLOOKUP(A5590,'Controle de Estoque'!A:I,4,FALSE))</f>
        <v>11</v>
      </c>
      <c r="G5590" s="114" t="str">
        <f>IF(ISBLANK(A5590),"",IF(ISERROR(VLOOKUP(A5590,'Controle de Estoque'!A:I,1,FALSE)),"Produto não cadastrado",VLOOKUP(A5590,'Controle de Estoque'!A:I,2,FALSE)))</f>
        <v>SK615546-6</v>
      </c>
      <c r="H5590" s="113"/>
      <c r="I5590" s="38"/>
    </row>
    <row r="5591" spans="1:9" x14ac:dyDescent="0.25">
      <c r="A5591" s="124" t="s">
        <v>1916</v>
      </c>
      <c r="B5591" s="109">
        <v>46107</v>
      </c>
      <c r="C5591" s="110">
        <v>4</v>
      </c>
      <c r="D5591" s="111"/>
      <c r="E5591" s="112"/>
      <c r="F5591" s="113">
        <f>IF(ISERROR(VLOOKUP(A5591,'Controle de Estoque'!A:I,1,FALSE)),"",VLOOKUP(A5591,'Controle de Estoque'!A:I,4,FALSE))</f>
        <v>20</v>
      </c>
      <c r="G5591" s="114" t="str">
        <f>IF(ISBLANK(A5591),"",IF(ISERROR(VLOOKUP(A5591,'Controle de Estoque'!A:I,1,FALSE)),"Produto não cadastrado",VLOOKUP(A5591,'Controle de Estoque'!A:I,2,FALSE)))</f>
        <v>1SVR405521R3100</v>
      </c>
      <c r="H5591" s="113"/>
      <c r="I5591" s="38"/>
    </row>
    <row r="5592" spans="1:9" x14ac:dyDescent="0.25">
      <c r="A5592" s="124" t="s">
        <v>8529</v>
      </c>
      <c r="B5592" s="109">
        <v>46107</v>
      </c>
      <c r="C5592" s="110">
        <v>4</v>
      </c>
      <c r="D5592" s="111"/>
      <c r="E5592" s="112"/>
      <c r="F5592" s="113" t="str">
        <f>IF(ISERROR(VLOOKUP(A5592,'Controle de Estoque'!A:I,1,FALSE)),"",VLOOKUP(A5592,'Controle de Estoque'!A:I,4,FALSE))</f>
        <v/>
      </c>
      <c r="G5592" s="114" t="str">
        <f>IF(ISBLANK(A5592),"",IF(ISERROR(VLOOKUP(A5592,'Controle de Estoque'!A:I,1,FALSE)),"Produto não cadastrado",VLOOKUP(A5592,'Controle de Estoque'!A:I,2,FALSE)))</f>
        <v>Produto não cadastrado</v>
      </c>
      <c r="H5592" s="113"/>
      <c r="I5592" s="38"/>
    </row>
    <row r="5593" spans="1:9" x14ac:dyDescent="0.25">
      <c r="A5593" s="124" t="s">
        <v>2477</v>
      </c>
      <c r="B5593" s="109">
        <v>46107</v>
      </c>
      <c r="C5593" s="110">
        <v>2</v>
      </c>
      <c r="D5593" s="111"/>
      <c r="E5593" s="112"/>
      <c r="F5593" s="113">
        <f>IF(ISERROR(VLOOKUP(A5593,'Controle de Estoque'!A:I,1,FALSE)),"",VLOOKUP(A5593,'Controle de Estoque'!A:I,4,FALSE))</f>
        <v>32</v>
      </c>
      <c r="G5593" s="114" t="str">
        <f>IF(ISBLANK(A5593),"",IF(ISERROR(VLOOKUP(A5593,'Controle de Estoque'!A:I,1,FALSE)),"Produto não cadastrado",VLOOKUP(A5593,'Controle de Estoque'!A:I,2,FALSE)))</f>
        <v>1SAM101923R0002</v>
      </c>
      <c r="H5593" s="113"/>
      <c r="I5593" s="38"/>
    </row>
    <row r="5594" spans="1:9" x14ac:dyDescent="0.25">
      <c r="A5594" s="124" t="s">
        <v>2255</v>
      </c>
      <c r="B5594" s="109">
        <v>46107</v>
      </c>
      <c r="C5594" s="110">
        <v>1</v>
      </c>
      <c r="D5594" s="111"/>
      <c r="E5594" s="112"/>
      <c r="F5594" s="113">
        <f>IF(ISERROR(VLOOKUP(A5594,'Controle de Estoque'!A:I,1,FALSE)),"",VLOOKUP(A5594,'Controle de Estoque'!A:I,4,FALSE))</f>
        <v>1</v>
      </c>
      <c r="G5594" s="114" t="str">
        <f>IF(ISBLANK(A5594),"",IF(ISERROR(VLOOKUP(A5594,'Controle de Estoque'!A:I,1,FALSE)),"Produto não cadastrado",VLOOKUP(A5594,'Controle de Estoque'!A:I,2,FALSE)))</f>
        <v>1SBV010311R1211</v>
      </c>
      <c r="H5594" s="113"/>
      <c r="I5594" s="38"/>
    </row>
    <row r="5595" spans="1:9" x14ac:dyDescent="0.25">
      <c r="A5595" s="124" t="s">
        <v>8530</v>
      </c>
      <c r="B5595" s="109">
        <v>46107</v>
      </c>
      <c r="C5595" s="110">
        <v>1</v>
      </c>
      <c r="D5595" s="111"/>
      <c r="E5595" s="112"/>
      <c r="F5595" s="113" t="str">
        <f>IF(ISERROR(VLOOKUP(A5595,'Controle de Estoque'!A:I,1,FALSE)),"",VLOOKUP(A5595,'Controle de Estoque'!A:I,4,FALSE))</f>
        <v/>
      </c>
      <c r="G5595" s="114" t="str">
        <f>IF(ISBLANK(A5595),"",IF(ISERROR(VLOOKUP(A5595,'Controle de Estoque'!A:I,1,FALSE)),"Produto não cadastrado",VLOOKUP(A5595,'Controle de Estoque'!A:I,2,FALSE)))</f>
        <v>Produto não cadastrado</v>
      </c>
      <c r="H5595" s="113"/>
      <c r="I5595" s="38"/>
    </row>
    <row r="5596" spans="1:9" x14ac:dyDescent="0.25">
      <c r="A5596" s="124" t="s">
        <v>8039</v>
      </c>
      <c r="B5596" s="109">
        <v>46107</v>
      </c>
      <c r="C5596" s="110">
        <v>3</v>
      </c>
      <c r="D5596" s="111"/>
      <c r="E5596" s="112"/>
      <c r="F5596" s="113">
        <f>IF(ISERROR(VLOOKUP(A5596,'Controle de Estoque'!A:I,1,FALSE)),"",VLOOKUP(A5596,'Controle de Estoque'!A:I,4,FALSE))</f>
        <v>3</v>
      </c>
      <c r="G5596" s="114" t="str">
        <f>IF(ISBLANK(A5596),"",IF(ISERROR(VLOOKUP(A5596,'Controle de Estoque'!A:I,1,FALSE)),"Produto não cadastrado",VLOOKUP(A5596,'Controle de Estoque'!A:I,2,FALSE)))</f>
        <v>1585J-M8CBJM-5</v>
      </c>
      <c r="H5596" s="113"/>
      <c r="I5596" s="38"/>
    </row>
    <row r="5597" spans="1:9" x14ac:dyDescent="0.25">
      <c r="A5597" s="124" t="s">
        <v>1684</v>
      </c>
      <c r="B5597" s="109">
        <v>46107</v>
      </c>
      <c r="C5597" s="110">
        <v>2</v>
      </c>
      <c r="D5597" s="111"/>
      <c r="E5597" s="112"/>
      <c r="F5597" s="113">
        <f>IF(ISERROR(VLOOKUP(A5597,'Controle de Estoque'!A:I,1,FALSE)),"",VLOOKUP(A5597,'Controle de Estoque'!A:I,4,FALSE))</f>
        <v>0</v>
      </c>
      <c r="G5597" s="114" t="str">
        <f>IF(ISBLANK(A5597),"",IF(ISERROR(VLOOKUP(A5597,'Controle de Estoque'!A:I,1,FALSE)),"Produto não cadastrado",VLOOKUP(A5597,'Controle de Estoque'!A:I,2,FALSE)))</f>
        <v>1SBN010110R1010</v>
      </c>
      <c r="H5597" s="113"/>
      <c r="I5597" s="38"/>
    </row>
    <row r="5598" spans="1:9" x14ac:dyDescent="0.25">
      <c r="A5598" s="124" t="s">
        <v>7448</v>
      </c>
      <c r="B5598" s="109">
        <v>46107</v>
      </c>
      <c r="C5598" s="110">
        <v>2</v>
      </c>
      <c r="D5598" s="111"/>
      <c r="E5598" s="112"/>
      <c r="F5598" s="113">
        <f>IF(ISERROR(VLOOKUP(A5598,'Controle de Estoque'!A:I,1,FALSE)),"",VLOOKUP(A5598,'Controle de Estoque'!A:I,4,FALSE))</f>
        <v>40</v>
      </c>
      <c r="G5598" s="114" t="str">
        <f>IF(ISBLANK(A5598),"",IF(ISERROR(VLOOKUP(A5598,'Controle de Estoque'!A:I,1,FALSE)),"Produto não cadastrado",VLOOKUP(A5598,'Controle de Estoque'!A:I,2,FALSE)))</f>
        <v>1SBN010110R1001</v>
      </c>
      <c r="H5598" s="113"/>
      <c r="I5598" s="38"/>
    </row>
    <row r="5599" spans="1:9" x14ac:dyDescent="0.25">
      <c r="A5599" s="124" t="s">
        <v>2118</v>
      </c>
      <c r="B5599" s="109">
        <v>46107</v>
      </c>
      <c r="C5599" s="110">
        <v>1</v>
      </c>
      <c r="D5599" s="111"/>
      <c r="E5599" s="112"/>
      <c r="F5599" s="113">
        <f>IF(ISERROR(VLOOKUP(A5599,'Controle de Estoque'!A:I,1,FALSE)),"",VLOOKUP(A5599,'Controle de Estoque'!A:I,4,FALSE))</f>
        <v>79</v>
      </c>
      <c r="G5599" s="114" t="str">
        <f>IF(ISBLANK(A5599),"",IF(ISERROR(VLOOKUP(A5599,'Controle de Estoque'!A:I,1,FALSE)),"Produto não cadastrado",VLOOKUP(A5599,'Controle de Estoque'!A:I,2,FALSE)))</f>
        <v>2CSF202066R1250</v>
      </c>
      <c r="H5599" s="113"/>
      <c r="I5599" s="38"/>
    </row>
    <row r="5600" spans="1:9" x14ac:dyDescent="0.25">
      <c r="A5600" s="124" t="s">
        <v>4795</v>
      </c>
      <c r="B5600" s="109">
        <v>46107</v>
      </c>
      <c r="C5600" s="110">
        <v>11</v>
      </c>
      <c r="D5600" s="111"/>
      <c r="E5600" s="112"/>
      <c r="F5600" s="113">
        <f>IF(ISERROR(VLOOKUP(A5600,'Controle de Estoque'!A:I,1,FALSE)),"",VLOOKUP(A5600,'Controle de Estoque'!A:I,4,FALSE))</f>
        <v>0</v>
      </c>
      <c r="G5600" s="114" t="str">
        <f>IF(ISBLANK(A5600),"",IF(ISERROR(VLOOKUP(A5600,'Controle de Estoque'!A:I,1,FALSE)),"Produto não cadastrado",VLOOKUP(A5600,'Controle de Estoque'!A:I,2,FALSE)))</f>
        <v>1SDA066655R1</v>
      </c>
      <c r="H5600" s="113"/>
      <c r="I5600" s="38"/>
    </row>
    <row r="5601" spans="1:9" x14ac:dyDescent="0.25">
      <c r="A5601" s="124" t="s">
        <v>3236</v>
      </c>
      <c r="B5601" s="109">
        <v>46107</v>
      </c>
      <c r="C5601" s="110">
        <v>4</v>
      </c>
      <c r="D5601" s="111"/>
      <c r="E5601" s="112"/>
      <c r="F5601" s="113">
        <f>IF(ISERROR(VLOOKUP(A5601,'Controle de Estoque'!A:I,1,FALSE)),"",VLOOKUP(A5601,'Controle de Estoque'!A:I,4,FALSE))</f>
        <v>94</v>
      </c>
      <c r="G5601" s="114" t="str">
        <f>IF(ISBLANK(A5601),"",IF(ISERROR(VLOOKUP(A5601,'Controle de Estoque'!A:I,1,FALSE)),"Produto não cadastrado",VLOOKUP(A5601,'Controle de Estoque'!A:I,2,FALSE)))</f>
        <v>OXP6X161</v>
      </c>
      <c r="H5601" s="113"/>
      <c r="I5601" s="38"/>
    </row>
    <row r="5602" spans="1:9" x14ac:dyDescent="0.25">
      <c r="A5602" s="124" t="s">
        <v>3160</v>
      </c>
      <c r="B5602" s="109">
        <v>46107</v>
      </c>
      <c r="C5602" s="110">
        <v>1</v>
      </c>
      <c r="D5602" s="111"/>
      <c r="E5602" s="112"/>
      <c r="F5602" s="113">
        <f>IF(ISERROR(VLOOKUP(A5602,'Controle de Estoque'!A:I,1,FALSE)),"",VLOOKUP(A5602,'Controle de Estoque'!A:I,4,FALSE))</f>
        <v>1</v>
      </c>
      <c r="G5602" s="114" t="str">
        <f>IF(ISBLANK(A5602),"",IF(ISERROR(VLOOKUP(A5602,'Controle de Estoque'!A:I,1,FALSE)),"Produto não cadastrado",VLOOKUP(A5602,'Controle de Estoque'!A:I,2,FALSE)))</f>
        <v>1SCA115227R1001</v>
      </c>
      <c r="H5602" s="113"/>
      <c r="I5602" s="38"/>
    </row>
    <row r="5603" spans="1:9" x14ac:dyDescent="0.25">
      <c r="A5603" s="124" t="s">
        <v>8531</v>
      </c>
      <c r="B5603" s="109">
        <v>46107</v>
      </c>
      <c r="C5603" s="110">
        <v>1</v>
      </c>
      <c r="D5603" s="111"/>
      <c r="E5603" s="112"/>
      <c r="F5603" s="113" t="str">
        <f>IF(ISERROR(VLOOKUP(A5603,'Controle de Estoque'!A:I,1,FALSE)),"",VLOOKUP(A5603,'Controle de Estoque'!A:I,4,FALSE))</f>
        <v/>
      </c>
      <c r="G5603" s="114" t="str">
        <f>IF(ISBLANK(A5603),"",IF(ISERROR(VLOOKUP(A5603,'Controle de Estoque'!A:I,1,FALSE)),"Produto não cadastrado",VLOOKUP(A5603,'Controle de Estoque'!A:I,2,FALSE)))</f>
        <v>Produto não cadastrado</v>
      </c>
      <c r="H5603" s="113"/>
      <c r="I5603" s="38"/>
    </row>
    <row r="5604" spans="1:9" x14ac:dyDescent="0.25">
      <c r="A5604" s="124" t="s">
        <v>3245</v>
      </c>
      <c r="B5604" s="109">
        <v>46107</v>
      </c>
      <c r="C5604" s="110">
        <v>2</v>
      </c>
      <c r="D5604" s="111"/>
      <c r="E5604" s="112"/>
      <c r="F5604" s="113">
        <f>IF(ISERROR(VLOOKUP(A5604,'Controle de Estoque'!A:I,1,FALSE)),"",VLOOKUP(A5604,'Controle de Estoque'!A:I,4,FALSE))</f>
        <v>5</v>
      </c>
      <c r="G5604" s="114" t="str">
        <f>IF(ISBLANK(A5604),"",IF(ISERROR(VLOOKUP(A5604,'Controle de Estoque'!A:I,1,FALSE)),"Produto não cadastrado",VLOOKUP(A5604,'Controle de Estoque'!A:I,2,FALSE)))</f>
        <v>OXS6X180</v>
      </c>
      <c r="H5604" s="113"/>
      <c r="I5604" s="38"/>
    </row>
    <row r="5605" spans="1:9" x14ac:dyDescent="0.25">
      <c r="A5605" s="124" t="s">
        <v>3089</v>
      </c>
      <c r="B5605" s="109">
        <v>46107</v>
      </c>
      <c r="C5605" s="110">
        <v>6</v>
      </c>
      <c r="D5605" s="111"/>
      <c r="E5605" s="112"/>
      <c r="F5605" s="113">
        <f>IF(ISERROR(VLOOKUP(A5605,'Controle de Estoque'!A:I,1,FALSE)),"",VLOOKUP(A5605,'Controle de Estoque'!A:I,4,FALSE))</f>
        <v>6</v>
      </c>
      <c r="G5605" s="114" t="str">
        <f>IF(ISBLANK(A5605),"",IF(ISERROR(VLOOKUP(A5605,'Controle de Estoque'!A:I,1,FALSE)),"Produto não cadastrado",VLOOKUP(A5605,'Controle de Estoque'!A:I,2,FALSE)))</f>
        <v>1SCA022627R1390</v>
      </c>
      <c r="H5605" s="113"/>
      <c r="I5605" s="38"/>
    </row>
    <row r="5606" spans="1:9" x14ac:dyDescent="0.25">
      <c r="A5606" s="124" t="s">
        <v>3090</v>
      </c>
      <c r="B5606" s="109">
        <v>46107</v>
      </c>
      <c r="C5606" s="110">
        <v>3</v>
      </c>
      <c r="D5606" s="111"/>
      <c r="E5606" s="112"/>
      <c r="F5606" s="113">
        <f>IF(ISERROR(VLOOKUP(A5606,'Controle de Estoque'!A:I,1,FALSE)),"",VLOOKUP(A5606,'Controle de Estoque'!A:I,4,FALSE))</f>
        <v>3</v>
      </c>
      <c r="G5606" s="114" t="str">
        <f>IF(ISBLANK(A5606),"",IF(ISERROR(VLOOKUP(A5606,'Controle de Estoque'!A:I,1,FALSE)),"Produto não cadastrado",VLOOKUP(A5606,'Controle de Estoque'!A:I,2,FALSE)))</f>
        <v>1SCA022627R1470</v>
      </c>
      <c r="H5606" s="113"/>
      <c r="I5606" s="38"/>
    </row>
    <row r="5607" spans="1:9" x14ac:dyDescent="0.25">
      <c r="A5607" s="124" t="s">
        <v>8532</v>
      </c>
      <c r="B5607" s="109">
        <v>46107</v>
      </c>
      <c r="C5607" s="110">
        <v>4</v>
      </c>
      <c r="D5607" s="111"/>
      <c r="E5607" s="112"/>
      <c r="F5607" s="113" t="str">
        <f>IF(ISERROR(VLOOKUP(A5607,'Controle de Estoque'!A:I,1,FALSE)),"",VLOOKUP(A5607,'Controle de Estoque'!A:I,4,FALSE))</f>
        <v/>
      </c>
      <c r="G5607" s="114" t="str">
        <f>IF(ISBLANK(A5607),"",IF(ISERROR(VLOOKUP(A5607,'Controle de Estoque'!A:I,1,FALSE)),"Produto não cadastrado",VLOOKUP(A5607,'Controle de Estoque'!A:I,2,FALSE)))</f>
        <v>Produto não cadastrado</v>
      </c>
      <c r="H5607" s="113"/>
      <c r="I5607" s="38"/>
    </row>
    <row r="5608" spans="1:9" x14ac:dyDescent="0.25">
      <c r="A5608" s="124" t="s">
        <v>7362</v>
      </c>
      <c r="B5608" s="109">
        <v>46107</v>
      </c>
      <c r="C5608" s="110">
        <v>3</v>
      </c>
      <c r="D5608" s="111"/>
      <c r="E5608" s="112"/>
      <c r="F5608" s="113">
        <f>IF(ISERROR(VLOOKUP(A5608,'Controle de Estoque'!A:I,1,FALSE)),"",VLOOKUP(A5608,'Controle de Estoque'!A:I,4,FALSE))</f>
        <v>1</v>
      </c>
      <c r="G5608" s="114" t="str">
        <f>IF(ISBLANK(A5608),"",IF(ISERROR(VLOOKUP(A5608,'Controle de Estoque'!A:I,1,FALSE)),"Produto não cadastrado",VLOOKUP(A5608,'Controle de Estoque'!A:I,2,FALSE)))</f>
        <v>1SFA619210R1026</v>
      </c>
      <c r="H5608" s="113"/>
      <c r="I5608" s="38"/>
    </row>
    <row r="5609" spans="1:9" x14ac:dyDescent="0.25">
      <c r="A5609" s="124" t="s">
        <v>1764</v>
      </c>
      <c r="B5609" s="109">
        <v>46107</v>
      </c>
      <c r="C5609" s="110">
        <v>3</v>
      </c>
      <c r="D5609" s="111"/>
      <c r="E5609" s="112"/>
      <c r="F5609" s="113">
        <f>IF(ISERROR(VLOOKUP(A5609,'Controle de Estoque'!A:I,1,FALSE)),"",VLOOKUP(A5609,'Controle de Estoque'!A:I,4,FALSE))</f>
        <v>3</v>
      </c>
      <c r="G5609" s="114" t="str">
        <f>IF(ISBLANK(A5609),"",IF(ISERROR(VLOOKUP(A5609,'Controle de Estoque'!A:I,1,FALSE)),"Produto não cadastrado",VLOOKUP(A5609,'Controle de Estoque'!A:I,2,FALSE)))</f>
        <v>CL2-520R</v>
      </c>
      <c r="H5609" s="113"/>
      <c r="I5609" s="38"/>
    </row>
    <row r="5610" spans="1:9" x14ac:dyDescent="0.25">
      <c r="A5610" s="124" t="s">
        <v>8496</v>
      </c>
      <c r="B5610" s="109">
        <v>46107</v>
      </c>
      <c r="C5610" s="110">
        <v>3</v>
      </c>
      <c r="D5610" s="111"/>
      <c r="E5610" s="112"/>
      <c r="F5610" s="113">
        <f>IF(ISERROR(VLOOKUP(A5610,'Controle de Estoque'!A:I,1,FALSE)),"",VLOOKUP(A5610,'Controle de Estoque'!A:I,4,FALSE))</f>
        <v>8</v>
      </c>
      <c r="G5610" s="114" t="str">
        <f>IF(ISBLANK(A5610),"",IF(ISERROR(VLOOKUP(A5610,'Controle de Estoque'!A:I,1,FALSE)),"Produto não cadastrado",VLOOKUP(A5610,'Controle de Estoque'!A:I,2,FALSE)))</f>
        <v>1SAM101923R0012</v>
      </c>
      <c r="H5610" s="113"/>
      <c r="I5610" s="38"/>
    </row>
    <row r="5611" spans="1:9" x14ac:dyDescent="0.25">
      <c r="A5611" s="98" t="s">
        <v>8386</v>
      </c>
      <c r="B5611" s="109" t="s">
        <v>7321</v>
      </c>
      <c r="C5611" s="110">
        <v>0</v>
      </c>
      <c r="D5611" s="111"/>
      <c r="E5611" s="112"/>
      <c r="F5611" s="113">
        <f>IF(ISERROR(VLOOKUP(A5611,'Controle de Estoque'!A:I,1,FALSE)),"",VLOOKUP(A5611,'Controle de Estoque'!A:I,4,FALSE))</f>
        <v>1</v>
      </c>
      <c r="G5611" s="114" t="str">
        <f>IF(ISBLANK(A5611),"",IF(ISERROR(VLOOKUP(A5611,'Controle de Estoque'!A:I,1,FALSE)),"Produto não cadastrado",VLOOKUP(A5611,'Controle de Estoque'!A:I,2,FALSE)))</f>
        <v>TMAXXT4N250R250</v>
      </c>
      <c r="H5611" s="113" t="str">
        <f>IF(ISERROR(VLOOKUP(A5611,'Controle de Estoque'!A:I,1,FALSE)),"",VLOOKUP(A5611,'Controle de Estoque'!A:I,3,FALSE))</f>
        <v>G 13</v>
      </c>
      <c r="I5611" s="38"/>
    </row>
    <row r="5612" spans="1:9" x14ac:dyDescent="0.25">
      <c r="A5612" s="124" t="s">
        <v>8533</v>
      </c>
      <c r="B5612" s="109">
        <v>46107</v>
      </c>
      <c r="C5612" s="110">
        <v>1</v>
      </c>
      <c r="D5612" s="111"/>
      <c r="E5612" s="112"/>
      <c r="F5612" s="113" t="str">
        <f>IF(ISERROR(VLOOKUP(A5612,'Controle de Estoque'!A:I,1,FALSE)),"",VLOOKUP(A5612,'Controle de Estoque'!A:I,4,FALSE))</f>
        <v/>
      </c>
      <c r="G5612" s="114" t="str">
        <f>IF(ISBLANK(A5612),"",IF(ISERROR(VLOOKUP(A5612,'Controle de Estoque'!A:I,1,FALSE)),"Produto não cadastrado",VLOOKUP(A5612,'Controle de Estoque'!A:I,2,FALSE)))</f>
        <v>Produto não cadastrado</v>
      </c>
      <c r="H5612" s="113"/>
      <c r="I5612" s="38"/>
    </row>
    <row r="5613" spans="1:9" x14ac:dyDescent="0.25">
      <c r="A5613" s="124" t="s">
        <v>8534</v>
      </c>
      <c r="B5613" s="109">
        <v>46107</v>
      </c>
      <c r="C5613" s="110">
        <v>1</v>
      </c>
      <c r="D5613" s="111"/>
      <c r="E5613" s="112"/>
      <c r="F5613" s="113" t="str">
        <f>IF(ISERROR(VLOOKUP(A5613,'Controle de Estoque'!A:I,1,FALSE)),"",VLOOKUP(A5613,'Controle de Estoque'!A:I,4,FALSE))</f>
        <v/>
      </c>
      <c r="G5613" s="114" t="str">
        <f>IF(ISBLANK(A5613),"",IF(ISERROR(VLOOKUP(A5613,'Controle de Estoque'!A:I,1,FALSE)),"Produto não cadastrado",VLOOKUP(A5613,'Controle de Estoque'!A:I,2,FALSE)))</f>
        <v>Produto não cadastrado</v>
      </c>
      <c r="H5613" s="113"/>
      <c r="I5613" s="38"/>
    </row>
    <row r="5614" spans="1:9" x14ac:dyDescent="0.25">
      <c r="A5614" s="124" t="s">
        <v>8535</v>
      </c>
      <c r="B5614" s="109">
        <v>46107</v>
      </c>
      <c r="C5614" s="110">
        <v>1</v>
      </c>
      <c r="D5614" s="111"/>
      <c r="E5614" s="112"/>
      <c r="F5614" s="113" t="str">
        <f>IF(ISERROR(VLOOKUP(A5614,'Controle de Estoque'!A:I,1,FALSE)),"",VLOOKUP(A5614,'Controle de Estoque'!A:I,4,FALSE))</f>
        <v/>
      </c>
      <c r="G5614" s="114" t="str">
        <f>IF(ISBLANK(A5614),"",IF(ISERROR(VLOOKUP(A5614,'Controle de Estoque'!A:I,1,FALSE)),"Produto não cadastrado",VLOOKUP(A5614,'Controle de Estoque'!A:I,2,FALSE)))</f>
        <v>Produto não cadastrado</v>
      </c>
      <c r="H5614" s="113"/>
      <c r="I5614" s="38"/>
    </row>
    <row r="5615" spans="1:9" x14ac:dyDescent="0.25">
      <c r="A5615" s="124" t="s">
        <v>1905</v>
      </c>
      <c r="B5615" s="109">
        <v>46107</v>
      </c>
      <c r="C5615" s="110">
        <v>10</v>
      </c>
      <c r="D5615" s="111"/>
      <c r="E5615" s="112"/>
      <c r="F5615" s="113">
        <f>IF(ISERROR(VLOOKUP(A5615,'Controle de Estoque'!A:I,1,FALSE)),"",VLOOKUP(A5615,'Controle de Estoque'!A:I,4,FALSE))</f>
        <v>10</v>
      </c>
      <c r="G5615" s="114" t="str">
        <f>IF(ISBLANK(A5615),"",IF(ISERROR(VLOOKUP(A5615,'Controle de Estoque'!A:I,1,FALSE)),"Produto não cadastrado",VLOOKUP(A5615,'Controle de Estoque'!A:I,2,FALSE)))</f>
        <v>1SVR405600R1000</v>
      </c>
      <c r="H5615" s="113"/>
      <c r="I5615" s="38"/>
    </row>
    <row r="5616" spans="1:9" x14ac:dyDescent="0.25">
      <c r="A5616" s="124" t="s">
        <v>4906</v>
      </c>
      <c r="B5616" s="109">
        <v>46107</v>
      </c>
      <c r="C5616" s="110">
        <v>1</v>
      </c>
      <c r="D5616" s="111"/>
      <c r="E5616" s="112"/>
      <c r="F5616" s="113" t="str">
        <f>IF(ISERROR(VLOOKUP(A5616,'Controle de Estoque'!A:I,1,FALSE)),"",VLOOKUP(A5616,'Controle de Estoque'!A:I,4,FALSE))</f>
        <v/>
      </c>
      <c r="G5616" s="114" t="str">
        <f>IF(ISBLANK(A5616),"",IF(ISERROR(VLOOKUP(A5616,'Controle de Estoque'!A:I,1,FALSE)),"Produto não cadastrado",VLOOKUP(A5616,'Controle de Estoque'!A:I,2,FALSE)))</f>
        <v>Produto não cadastrado</v>
      </c>
      <c r="H5616" s="113"/>
      <c r="I5616" s="38"/>
    </row>
    <row r="5617" spans="1:9" x14ac:dyDescent="0.25">
      <c r="A5617" s="26" t="s">
        <v>1671</v>
      </c>
      <c r="B5617" s="109">
        <v>46108</v>
      </c>
      <c r="C5617" s="110">
        <v>4</v>
      </c>
      <c r="D5617" s="111"/>
      <c r="E5617" s="112"/>
      <c r="F5617" s="113">
        <f>IF(ISERROR(VLOOKUP(A5617,'Controle de Estoque'!A:I,1,FALSE)),"",VLOOKUP(A5617,'Controle de Estoque'!A:I,4,FALSE))</f>
        <v>8</v>
      </c>
      <c r="G5617" s="114" t="str">
        <f>IF(ISBLANK(A5617),"",IF(ISERROR(VLOOKUP(A5617,'Controle de Estoque'!A:I,1,FALSE)),"Produto não cadastrado",VLOOKUP(A5617,'Controle de Estoque'!A:I,2,FALSE)))</f>
        <v>1SFA619201R1016</v>
      </c>
      <c r="H5617" s="113"/>
      <c r="I5617" s="38"/>
    </row>
    <row r="5618" spans="1:9" x14ac:dyDescent="0.25">
      <c r="A5618" s="26" t="s">
        <v>1676</v>
      </c>
      <c r="B5618" s="109">
        <v>46108</v>
      </c>
      <c r="C5618" s="110">
        <v>1</v>
      </c>
      <c r="D5618" s="111"/>
      <c r="E5618" s="112"/>
      <c r="F5618" s="113">
        <f>IF(ISERROR(VLOOKUP(A5618,'Controle de Estoque'!A:I,1,FALSE)),"",VLOOKUP(A5618,'Controle de Estoque'!A:I,4,FALSE))</f>
        <v>1</v>
      </c>
      <c r="G5618" s="114" t="str">
        <f>IF(ISBLANK(A5618),"",IF(ISERROR(VLOOKUP(A5618,'Controle de Estoque'!A:I,1,FALSE)),"Produto não cadastrado",VLOOKUP(A5618,'Controle de Estoque'!A:I,2,FALSE)))</f>
        <v>1SFA619202R1016</v>
      </c>
      <c r="H5618" s="113"/>
      <c r="I5618" s="38"/>
    </row>
    <row r="5619" spans="1:9" x14ac:dyDescent="0.25">
      <c r="A5619" s="26" t="s">
        <v>7362</v>
      </c>
      <c r="B5619" s="109">
        <v>46108</v>
      </c>
      <c r="C5619" s="110">
        <v>2</v>
      </c>
      <c r="D5619" s="111"/>
      <c r="E5619" s="112"/>
      <c r="F5619" s="113">
        <f>IF(ISERROR(VLOOKUP(A5619,'Controle de Estoque'!A:I,1,FALSE)),"",VLOOKUP(A5619,'Controle de Estoque'!A:I,4,FALSE))</f>
        <v>1</v>
      </c>
      <c r="G5619" s="114" t="str">
        <f>IF(ISBLANK(A5619),"",IF(ISERROR(VLOOKUP(A5619,'Controle de Estoque'!A:I,1,FALSE)),"Produto não cadastrado",VLOOKUP(A5619,'Controle de Estoque'!A:I,2,FALSE)))</f>
        <v>1SFA619210R1026</v>
      </c>
      <c r="H5619" s="113"/>
      <c r="I5619" s="38"/>
    </row>
    <row r="5620" spans="1:9" x14ac:dyDescent="0.25">
      <c r="A5620" s="26" t="s">
        <v>7363</v>
      </c>
      <c r="B5620" s="109">
        <v>46108</v>
      </c>
      <c r="C5620" s="110">
        <v>9</v>
      </c>
      <c r="D5620" s="111"/>
      <c r="E5620" s="112"/>
      <c r="F5620" s="113">
        <f>IF(ISERROR(VLOOKUP(A5620,'Controle de Estoque'!A:I,1,FALSE)),"",VLOOKUP(A5620,'Controle de Estoque'!A:I,4,FALSE))</f>
        <v>7</v>
      </c>
      <c r="G5620" s="114" t="str">
        <f>IF(ISBLANK(A5620),"",IF(ISERROR(VLOOKUP(A5620,'Controle de Estoque'!A:I,1,FALSE)),"Produto não cadastrado",VLOOKUP(A5620,'Controle de Estoque'!A:I,2,FALSE)))</f>
        <v>1SFA619211R1026</v>
      </c>
      <c r="H5620" s="113"/>
      <c r="I5620" s="38"/>
    </row>
    <row r="5621" spans="1:9" x14ac:dyDescent="0.25">
      <c r="A5621" s="124" t="s">
        <v>1442</v>
      </c>
      <c r="B5621" s="109">
        <v>46111</v>
      </c>
      <c r="C5621" s="110"/>
      <c r="D5621" s="111"/>
      <c r="E5621" s="112"/>
      <c r="F5621" s="113">
        <f>IF(ISERROR(VLOOKUP(A5621,'Controle de Estoque'!A:I,1,FALSE)),"",VLOOKUP(A5621,'Controle de Estoque'!A:I,4,FALSE))</f>
        <v>0</v>
      </c>
      <c r="G5621" s="114" t="str">
        <f>IF(ISBLANK(A5621),"",IF(ISERROR(VLOOKUP(A5621,'Controle de Estoque'!A:I,1,FALSE)),"Produto não cadastrado",VLOOKUP(A5621,'Controle de Estoque'!A:I,2,FALSE)))</f>
        <v>1SBL137001R1101</v>
      </c>
      <c r="H5621" s="113"/>
      <c r="I5621" s="38"/>
    </row>
    <row r="5622" spans="1:9" x14ac:dyDescent="0.25">
      <c r="A5622" s="124" t="s">
        <v>8545</v>
      </c>
      <c r="B5622" s="109">
        <v>46111</v>
      </c>
      <c r="C5622" s="110"/>
      <c r="D5622" s="111"/>
      <c r="E5622" s="112"/>
      <c r="F5622" s="113" t="str">
        <f>IF(ISERROR(VLOOKUP(A5622,'Controle de Estoque'!A:I,1,FALSE)),"",VLOOKUP(A5622,'Controle de Estoque'!A:I,4,FALSE))</f>
        <v/>
      </c>
      <c r="G5622" s="114" t="str">
        <f>IF(ISBLANK(A5622),"",IF(ISERROR(VLOOKUP(A5622,'Controle de Estoque'!A:I,1,FALSE)),"Produto não cadastrado",VLOOKUP(A5622,'Controle de Estoque'!A:I,2,FALSE)))</f>
        <v>Produto não cadastrado</v>
      </c>
      <c r="H5622" s="113"/>
      <c r="I5622" s="38"/>
    </row>
    <row r="5623" spans="1:9" x14ac:dyDescent="0.25">
      <c r="A5623" s="124" t="s">
        <v>4473</v>
      </c>
      <c r="B5623" s="109">
        <v>46111</v>
      </c>
      <c r="C5623" s="110"/>
      <c r="D5623" s="111"/>
      <c r="E5623" s="112"/>
      <c r="F5623" s="113">
        <f>IF(ISERROR(VLOOKUP(A5623,'Controle de Estoque'!A:I,1,FALSE)),"",VLOOKUP(A5623,'Controle de Estoque'!A:I,4,FALSE))</f>
        <v>6</v>
      </c>
      <c r="G5623" s="114" t="str">
        <f>IF(ISBLANK(A5623),"",IF(ISERROR(VLOOKUP(A5623,'Controle de Estoque'!A:I,1,FALSE)),"Produto não cadastrado",VLOOKUP(A5623,'Controle de Estoque'!A:I,2,FALSE)))</f>
        <v>1SDA066422R1</v>
      </c>
      <c r="H5623" s="113"/>
      <c r="I5623" s="38"/>
    </row>
    <row r="5624" spans="1:9" x14ac:dyDescent="0.25">
      <c r="A5624" s="124" t="s">
        <v>1850</v>
      </c>
      <c r="B5624" s="109">
        <v>46111</v>
      </c>
      <c r="C5624" s="110"/>
      <c r="D5624" s="111"/>
      <c r="E5624" s="112"/>
      <c r="F5624" s="113">
        <f>IF(ISERROR(VLOOKUP(A5624,'Controle de Estoque'!A:I,1,FALSE)),"",VLOOKUP(A5624,'Controle de Estoque'!A:I,4,FALSE))</f>
        <v>98</v>
      </c>
      <c r="G5624" s="114" t="str">
        <f>IF(ISBLANK(A5624),"",IF(ISERROR(VLOOKUP(A5624,'Controle de Estoque'!A:I,1,FALSE)),"Produto não cadastrado",VLOOKUP(A5624,'Controle de Estoque'!A:I,2,FALSE)))</f>
        <v>ACXS</v>
      </c>
      <c r="H5624" s="113"/>
      <c r="I5624" s="38"/>
    </row>
    <row r="5625" spans="1:9" x14ac:dyDescent="0.25">
      <c r="A5625" s="124" t="s">
        <v>7362</v>
      </c>
      <c r="B5625" s="109">
        <v>46111</v>
      </c>
      <c r="C5625" s="110"/>
      <c r="D5625" s="111"/>
      <c r="E5625" s="112"/>
      <c r="F5625" s="113">
        <f>IF(ISERROR(VLOOKUP(A5625,'Controle de Estoque'!A:I,1,FALSE)),"",VLOOKUP(A5625,'Controle de Estoque'!A:I,4,FALSE))</f>
        <v>1</v>
      </c>
      <c r="G5625" s="114" t="str">
        <f>IF(ISBLANK(A5625),"",IF(ISERROR(VLOOKUP(A5625,'Controle de Estoque'!A:I,1,FALSE)),"Produto não cadastrado",VLOOKUP(A5625,'Controle de Estoque'!A:I,2,FALSE)))</f>
        <v>1SFA619210R1026</v>
      </c>
      <c r="H5625" s="113"/>
      <c r="I5625" s="38"/>
    </row>
    <row r="5626" spans="1:9" x14ac:dyDescent="0.25">
      <c r="A5626" s="124" t="s">
        <v>7363</v>
      </c>
      <c r="B5626" s="109">
        <v>46111</v>
      </c>
      <c r="C5626" s="110"/>
      <c r="D5626" s="111"/>
      <c r="E5626" s="112"/>
      <c r="F5626" s="113">
        <f>IF(ISERROR(VLOOKUP(A5626,'Controle de Estoque'!A:I,1,FALSE)),"",VLOOKUP(A5626,'Controle de Estoque'!A:I,4,FALSE))</f>
        <v>7</v>
      </c>
      <c r="G5626" s="114" t="str">
        <f>IF(ISBLANK(A5626),"",IF(ISERROR(VLOOKUP(A5626,'Controle de Estoque'!A:I,1,FALSE)),"Produto não cadastrado",VLOOKUP(A5626,'Controle de Estoque'!A:I,2,FALSE)))</f>
        <v>1SFA619211R1026</v>
      </c>
      <c r="H5626" s="113"/>
      <c r="I5626" s="38"/>
    </row>
    <row r="5627" spans="1:9" x14ac:dyDescent="0.25">
      <c r="A5627" s="124" t="s">
        <v>1684</v>
      </c>
      <c r="B5627" s="109">
        <v>46111</v>
      </c>
      <c r="C5627" s="110"/>
      <c r="D5627" s="111"/>
      <c r="E5627" s="112"/>
      <c r="F5627" s="113">
        <f>IF(ISERROR(VLOOKUP(A5627,'Controle de Estoque'!A:I,1,FALSE)),"",VLOOKUP(A5627,'Controle de Estoque'!A:I,4,FALSE))</f>
        <v>0</v>
      </c>
      <c r="G5627" s="114" t="str">
        <f>IF(ISBLANK(A5627),"",IF(ISERROR(VLOOKUP(A5627,'Controle de Estoque'!A:I,1,FALSE)),"Produto não cadastrado",VLOOKUP(A5627,'Controle de Estoque'!A:I,2,FALSE)))</f>
        <v>1SBN010110R1010</v>
      </c>
      <c r="H5627" s="113"/>
      <c r="I5627" s="38"/>
    </row>
    <row r="5628" spans="1:9" x14ac:dyDescent="0.25">
      <c r="A5628" s="124" t="s">
        <v>8072</v>
      </c>
      <c r="B5628" s="109">
        <v>46111</v>
      </c>
      <c r="C5628" s="110"/>
      <c r="D5628" s="111"/>
      <c r="E5628" s="112"/>
      <c r="F5628" s="113">
        <f>IF(ISERROR(VLOOKUP(A5628,'Controle de Estoque'!A:I,1,FALSE)),"",VLOOKUP(A5628,'Controle de Estoque'!A:I,4,FALSE))</f>
        <v>0</v>
      </c>
      <c r="G5628" s="114" t="str">
        <f>IF(ISBLANK(A5628),"",IF(ISERROR(VLOOKUP(A5628,'Controle de Estoque'!A:I,1,FALSE)),"Produto não cadastrado",VLOOKUP(A5628,'Controle de Estoque'!A:I,2,FALSE)))</f>
        <v>1SDA073881R1</v>
      </c>
      <c r="H5628" s="113"/>
      <c r="I5628" s="38"/>
    </row>
    <row r="5629" spans="1:9" x14ac:dyDescent="0.25">
      <c r="A5629" s="124" t="s">
        <v>8546</v>
      </c>
      <c r="B5629" s="109">
        <v>46111</v>
      </c>
      <c r="C5629" s="110"/>
      <c r="D5629" s="111"/>
      <c r="E5629" s="112"/>
      <c r="F5629" s="113" t="str">
        <f>IF(ISERROR(VLOOKUP(A5629,'Controle de Estoque'!A:I,1,FALSE)),"",VLOOKUP(A5629,'Controle de Estoque'!A:I,4,FALSE))</f>
        <v/>
      </c>
      <c r="G5629" s="114" t="str">
        <f>IF(ISBLANK(A5629),"",IF(ISERROR(VLOOKUP(A5629,'Controle de Estoque'!A:I,1,FALSE)),"Produto não cadastrado",VLOOKUP(A5629,'Controle de Estoque'!A:I,2,FALSE)))</f>
        <v>Produto não cadastrado</v>
      </c>
      <c r="H5629" s="113"/>
      <c r="I5629" s="38"/>
    </row>
    <row r="5630" spans="1:9" x14ac:dyDescent="0.25">
      <c r="A5630" s="124" t="s">
        <v>8547</v>
      </c>
      <c r="B5630" s="109">
        <v>46111</v>
      </c>
      <c r="C5630" s="110"/>
      <c r="D5630" s="111"/>
      <c r="E5630" s="112"/>
      <c r="F5630" s="113" t="str">
        <f>IF(ISERROR(VLOOKUP(A5630,'Controle de Estoque'!A:I,1,FALSE)),"",VLOOKUP(A5630,'Controle de Estoque'!A:I,4,FALSE))</f>
        <v/>
      </c>
      <c r="G5630" s="114" t="str">
        <f>IF(ISBLANK(A5630),"",IF(ISERROR(VLOOKUP(A5630,'Controle de Estoque'!A:I,1,FALSE)),"Produto não cadastrado",VLOOKUP(A5630,'Controle de Estoque'!A:I,2,FALSE)))</f>
        <v>Produto não cadastrado</v>
      </c>
      <c r="H5630" s="113"/>
      <c r="I5630" s="38"/>
    </row>
    <row r="5631" spans="1:9" x14ac:dyDescent="0.25">
      <c r="A5631" s="124" t="s">
        <v>1748</v>
      </c>
      <c r="B5631" s="109">
        <v>46111</v>
      </c>
      <c r="C5631" s="110"/>
      <c r="D5631" s="111"/>
      <c r="E5631" s="112"/>
      <c r="F5631" s="113">
        <f>IF(ISERROR(VLOOKUP(A5631,'Controle de Estoque'!A:I,1,FALSE)),"",VLOOKUP(A5631,'Controle de Estoque'!A:I,4,FALSE))</f>
        <v>12</v>
      </c>
      <c r="G5631" s="114" t="str">
        <f>IF(ISBLANK(A5631),"",IF(ISERROR(VLOOKUP(A5631,'Controle de Estoque'!A:I,1,FALSE)),"Produto não cadastrado",VLOOKUP(A5631,'Controle de Estoque'!A:I,2,FALSE)))</f>
        <v>1SFA619403R5022</v>
      </c>
      <c r="H5631" s="113"/>
      <c r="I5631" s="38"/>
    </row>
    <row r="5632" spans="1:9" x14ac:dyDescent="0.25">
      <c r="A5632" s="124" t="s">
        <v>1750</v>
      </c>
      <c r="B5632" s="109">
        <v>46111</v>
      </c>
      <c r="C5632" s="110"/>
      <c r="D5632" s="111"/>
      <c r="E5632" s="112"/>
      <c r="F5632" s="113">
        <f>IF(ISERROR(VLOOKUP(A5632,'Controle de Estoque'!A:I,1,FALSE)),"",VLOOKUP(A5632,'Controle de Estoque'!A:I,4,FALSE))</f>
        <v>0</v>
      </c>
      <c r="G5632" s="114" t="str">
        <f>IF(ISBLANK(A5632),"",IF(ISERROR(VLOOKUP(A5632,'Controle de Estoque'!A:I,1,FALSE)),"Produto não cadastrado",VLOOKUP(A5632,'Controle de Estoque'!A:I,2,FALSE)))</f>
        <v>1SFA619403R5021</v>
      </c>
      <c r="H5632" s="113"/>
      <c r="I5632" s="38"/>
    </row>
    <row r="5633" spans="1:9" x14ac:dyDescent="0.25">
      <c r="A5633" s="124" t="s">
        <v>1751</v>
      </c>
      <c r="B5633" s="109">
        <v>46111</v>
      </c>
      <c r="C5633" s="110"/>
      <c r="D5633" s="111"/>
      <c r="E5633" s="112"/>
      <c r="F5633" s="113">
        <f>IF(ISERROR(VLOOKUP(A5633,'Controle de Estoque'!A:I,1,FALSE)),"",VLOOKUP(A5633,'Controle de Estoque'!A:I,4,FALSE))</f>
        <v>10</v>
      </c>
      <c r="G5633" s="114" t="str">
        <f>IF(ISBLANK(A5633),"",IF(ISERROR(VLOOKUP(A5633,'Controle de Estoque'!A:I,1,FALSE)),"Produto não cadastrado",VLOOKUP(A5633,'Controle de Estoque'!A:I,2,FALSE)))</f>
        <v>CL2-502Y</v>
      </c>
      <c r="H5633" s="113"/>
      <c r="I5633" s="38"/>
    </row>
    <row r="5634" spans="1:9" x14ac:dyDescent="0.25">
      <c r="A5634" s="124" t="s">
        <v>1839</v>
      </c>
      <c r="B5634" s="109">
        <v>46111</v>
      </c>
      <c r="C5634" s="110"/>
      <c r="D5634" s="111"/>
      <c r="E5634" s="112"/>
      <c r="F5634" s="113">
        <f>IF(ISERROR(VLOOKUP(A5634,'Controle de Estoque'!A:I,1,FALSE)),"",VLOOKUP(A5634,'Controle de Estoque'!A:I,4,FALSE))</f>
        <v>4</v>
      </c>
      <c r="G5634" s="114" t="str">
        <f>IF(ISBLANK(A5634),"",IF(ISERROR(VLOOKUP(A5634,'Controle de Estoque'!A:I,1,FALSE)),"Produto não cadastrado",VLOOKUP(A5634,'Controle de Estoque'!A:I,2,FALSE)))</f>
        <v>1SVR730824R9300</v>
      </c>
      <c r="H5634" s="113"/>
      <c r="I5634" s="38"/>
    </row>
    <row r="5635" spans="1:9" x14ac:dyDescent="0.25">
      <c r="A5635" s="124" t="s">
        <v>1853</v>
      </c>
      <c r="B5635" s="109">
        <v>46111</v>
      </c>
      <c r="C5635" s="110"/>
      <c r="D5635" s="111"/>
      <c r="E5635" s="112"/>
      <c r="F5635" s="113">
        <f>IF(ISERROR(VLOOKUP(A5635,'Controle de Estoque'!A:I,1,FALSE)),"",VLOOKUP(A5635,'Controle de Estoque'!A:I,4,FALSE))</f>
        <v>41</v>
      </c>
      <c r="G5635" s="114" t="str">
        <f>IF(ISBLANK(A5635),"",IF(ISERROR(VLOOKUP(A5635,'Controle de Estoque'!A:I,1,FALSE)),"Produto não cadastrado",VLOOKUP(A5635,'Controle de Estoque'!A:I,2,FALSE)))</f>
        <v>1SFA619100R1041</v>
      </c>
      <c r="H5635" s="113"/>
      <c r="I5635" s="38"/>
    </row>
    <row r="5636" spans="1:9" x14ac:dyDescent="0.25">
      <c r="A5636" s="124" t="s">
        <v>1854</v>
      </c>
      <c r="B5636" s="109">
        <v>46111</v>
      </c>
      <c r="C5636" s="110"/>
      <c r="D5636" s="111"/>
      <c r="E5636" s="112"/>
      <c r="F5636" s="113">
        <f>IF(ISERROR(VLOOKUP(A5636,'Controle de Estoque'!A:I,1,FALSE)),"",VLOOKUP(A5636,'Controle de Estoque'!A:I,4,FALSE))</f>
        <v>8</v>
      </c>
      <c r="G5636" s="114" t="str">
        <f>IF(ISBLANK(A5636),"",IF(ISERROR(VLOOKUP(A5636,'Controle de Estoque'!A:I,1,FALSE)),"Produto não cadastrado",VLOOKUP(A5636,'Controle de Estoque'!A:I,2,FALSE)))</f>
        <v>CP1-10R-10</v>
      </c>
      <c r="H5636" s="113"/>
      <c r="I5636" s="38"/>
    </row>
    <row r="5637" spans="1:9" x14ac:dyDescent="0.25">
      <c r="A5637" s="124" t="s">
        <v>8548</v>
      </c>
      <c r="B5637" s="109">
        <v>46111</v>
      </c>
      <c r="C5637" s="110"/>
      <c r="D5637" s="111"/>
      <c r="E5637" s="112"/>
      <c r="F5637" s="113" t="str">
        <f>IF(ISERROR(VLOOKUP(A5637,'Controle de Estoque'!A:I,1,FALSE)),"",VLOOKUP(A5637,'Controle de Estoque'!A:I,4,FALSE))</f>
        <v/>
      </c>
      <c r="G5637" s="114" t="str">
        <f>IF(ISBLANK(A5637),"",IF(ISERROR(VLOOKUP(A5637,'Controle de Estoque'!A:I,1,FALSE)),"Produto não cadastrado",VLOOKUP(A5637,'Controle de Estoque'!A:I,2,FALSE)))</f>
        <v>Produto não cadastrado</v>
      </c>
      <c r="H5637" s="113"/>
      <c r="I5637" s="38"/>
    </row>
    <row r="5638" spans="1:9" x14ac:dyDescent="0.25">
      <c r="A5638" s="124" t="s">
        <v>8549</v>
      </c>
      <c r="B5638" s="109">
        <v>46111</v>
      </c>
      <c r="C5638" s="110"/>
      <c r="D5638" s="111"/>
      <c r="E5638" s="112"/>
      <c r="F5638" s="113" t="str">
        <f>IF(ISERROR(VLOOKUP(A5638,'Controle de Estoque'!A:I,1,FALSE)),"",VLOOKUP(A5638,'Controle de Estoque'!A:I,4,FALSE))</f>
        <v/>
      </c>
      <c r="G5638" s="114" t="str">
        <f>IF(ISBLANK(A5638),"",IF(ISERROR(VLOOKUP(A5638,'Controle de Estoque'!A:I,1,FALSE)),"Produto não cadastrado",VLOOKUP(A5638,'Controle de Estoque'!A:I,2,FALSE)))</f>
        <v>Produto não cadastrado</v>
      </c>
      <c r="H5638" s="113"/>
      <c r="I5638" s="38"/>
    </row>
    <row r="5639" spans="1:9" x14ac:dyDescent="0.25">
      <c r="A5639" s="124" t="s">
        <v>8550</v>
      </c>
      <c r="B5639" s="109">
        <v>46111</v>
      </c>
      <c r="C5639" s="110"/>
      <c r="D5639" s="111"/>
      <c r="E5639" s="112"/>
      <c r="F5639" s="113" t="str">
        <f>IF(ISERROR(VLOOKUP(A5639,'Controle de Estoque'!A:I,1,FALSE)),"",VLOOKUP(A5639,'Controle de Estoque'!A:I,4,FALSE))</f>
        <v/>
      </c>
      <c r="G5639" s="114" t="str">
        <f>IF(ISBLANK(A5639),"",IF(ISERROR(VLOOKUP(A5639,'Controle de Estoque'!A:I,1,FALSE)),"Produto não cadastrado",VLOOKUP(A5639,'Controle de Estoque'!A:I,2,FALSE)))</f>
        <v>Produto não cadastrado</v>
      </c>
      <c r="H5639" s="113"/>
      <c r="I5639" s="38"/>
    </row>
    <row r="5640" spans="1:9" x14ac:dyDescent="0.25">
      <c r="A5640" s="124" t="s">
        <v>1885</v>
      </c>
      <c r="B5640" s="109">
        <v>46111</v>
      </c>
      <c r="C5640" s="110"/>
      <c r="D5640" s="111"/>
      <c r="E5640" s="112"/>
      <c r="F5640" s="113">
        <f>IF(ISERROR(VLOOKUP(A5640,'Controle de Estoque'!A:I,1,FALSE)),"",VLOOKUP(A5640,'Controle de Estoque'!A:I,4,FALSE))</f>
        <v>21</v>
      </c>
      <c r="G5640" s="114" t="str">
        <f>IF(ISBLANK(A5640),"",IF(ISERROR(VLOOKUP(A5640,'Controle de Estoque'!A:I,1,FALSE)),"Produto não cadastrado",VLOOKUP(A5640,'Controle de Estoque'!A:I,2,FALSE)))</f>
        <v>1SVR405613R1000</v>
      </c>
      <c r="H5640" s="113"/>
      <c r="I5640" s="38"/>
    </row>
    <row r="5641" spans="1:9" x14ac:dyDescent="0.25">
      <c r="A5641" s="124" t="s">
        <v>1901</v>
      </c>
      <c r="B5641" s="109">
        <v>46111</v>
      </c>
      <c r="C5641" s="110"/>
      <c r="D5641" s="111"/>
      <c r="E5641" s="112"/>
      <c r="F5641" s="113">
        <f>IF(ISERROR(VLOOKUP(A5641,'Controle de Estoque'!A:I,1,FALSE)),"",VLOOKUP(A5641,'Controle de Estoque'!A:I,4,FALSE))</f>
        <v>0</v>
      </c>
      <c r="G5641" s="114" t="str">
        <f>IF(ISBLANK(A5641),"",IF(ISERROR(VLOOKUP(A5641,'Controle de Estoque'!A:I,1,FALSE)),"Produto não cadastrado",VLOOKUP(A5641,'Controle de Estoque'!A:I,2,FALSE)))</f>
        <v>1SVR405651R3100</v>
      </c>
      <c r="H5641" s="113"/>
      <c r="I5641" s="38"/>
    </row>
    <row r="5642" spans="1:9" x14ac:dyDescent="0.25">
      <c r="A5642" s="124" t="s">
        <v>1902</v>
      </c>
      <c r="B5642" s="109">
        <v>46111</v>
      </c>
      <c r="C5642" s="110"/>
      <c r="D5642" s="111"/>
      <c r="E5642" s="112"/>
      <c r="F5642" s="113">
        <f>IF(ISERROR(VLOOKUP(A5642,'Controle de Estoque'!A:I,1,FALSE)),"",VLOOKUP(A5642,'Controle de Estoque'!A:I,4,FALSE))</f>
        <v>30</v>
      </c>
      <c r="G5642" s="114" t="str">
        <f>IF(ISBLANK(A5642),"",IF(ISERROR(VLOOKUP(A5642,'Controle de Estoque'!A:I,1,FALSE)),"Produto não cadastrado",VLOOKUP(A5642,'Controle de Estoque'!A:I,2,FALSE)))</f>
        <v>1SVR405659R1000</v>
      </c>
      <c r="H5642" s="113"/>
      <c r="I5642" s="38"/>
    </row>
    <row r="5643" spans="1:9" x14ac:dyDescent="0.25">
      <c r="A5643" s="124" t="s">
        <v>8576</v>
      </c>
      <c r="B5643" s="109">
        <v>46111</v>
      </c>
      <c r="C5643" s="110"/>
      <c r="D5643" s="111"/>
      <c r="E5643" s="112"/>
      <c r="F5643" s="113" t="str">
        <f>IF(ISERROR(VLOOKUP(A5643,'Controle de Estoque'!A:I,1,FALSE)),"",VLOOKUP(A5643,'Controle de Estoque'!A:I,4,FALSE))</f>
        <v/>
      </c>
      <c r="G5643" s="114" t="str">
        <f>IF(ISBLANK(A5643),"",IF(ISERROR(VLOOKUP(A5643,'Controle de Estoque'!A:I,1,FALSE)),"Produto não cadastrado",VLOOKUP(A5643,'Controle de Estoque'!A:I,2,FALSE)))</f>
        <v>Produto não cadastrado</v>
      </c>
      <c r="H5643" s="113"/>
      <c r="I5643" s="38"/>
    </row>
    <row r="5644" spans="1:9" x14ac:dyDescent="0.25">
      <c r="A5644" s="124" t="s">
        <v>8577</v>
      </c>
      <c r="B5644" s="109">
        <v>46111</v>
      </c>
      <c r="C5644" s="110"/>
      <c r="D5644" s="111"/>
      <c r="E5644" s="112"/>
      <c r="F5644" s="113" t="str">
        <f>IF(ISERROR(VLOOKUP(A5644,'Controle de Estoque'!A:I,1,FALSE)),"",VLOOKUP(A5644,'Controle de Estoque'!A:I,4,FALSE))</f>
        <v/>
      </c>
      <c r="G5644" s="114" t="str">
        <f>IF(ISBLANK(A5644),"",IF(ISERROR(VLOOKUP(A5644,'Controle de Estoque'!A:I,1,FALSE)),"Produto não cadastrado",VLOOKUP(A5644,'Controle de Estoque'!A:I,2,FALSE)))</f>
        <v>Produto não cadastrado</v>
      </c>
      <c r="H5644" s="113"/>
      <c r="I5644" s="38"/>
    </row>
    <row r="5645" spans="1:9" x14ac:dyDescent="0.25">
      <c r="A5645" s="124" t="s">
        <v>8578</v>
      </c>
      <c r="B5645" s="109">
        <v>46111</v>
      </c>
      <c r="C5645" s="110"/>
      <c r="D5645" s="111"/>
      <c r="E5645" s="112"/>
      <c r="F5645" s="113" t="str">
        <f>IF(ISERROR(VLOOKUP(A5645,'Controle de Estoque'!A:I,1,FALSE)),"",VLOOKUP(A5645,'Controle de Estoque'!A:I,4,FALSE))</f>
        <v/>
      </c>
      <c r="G5645" s="114" t="str">
        <f>IF(ISBLANK(A5645),"",IF(ISERROR(VLOOKUP(A5645,'Controle de Estoque'!A:I,1,FALSE)),"Produto não cadastrado",VLOOKUP(A5645,'Controle de Estoque'!A:I,2,FALSE)))</f>
        <v>Produto não cadastrado</v>
      </c>
      <c r="H5645" s="113"/>
      <c r="I5645" s="38"/>
    </row>
    <row r="5646" spans="1:9" x14ac:dyDescent="0.25">
      <c r="A5646" s="124" t="s">
        <v>8579</v>
      </c>
      <c r="B5646" s="109">
        <v>46111</v>
      </c>
      <c r="C5646" s="110"/>
      <c r="D5646" s="111"/>
      <c r="E5646" s="112"/>
      <c r="F5646" s="113" t="str">
        <f>IF(ISERROR(VLOOKUP(A5646,'Controle de Estoque'!A:I,1,FALSE)),"",VLOOKUP(A5646,'Controle de Estoque'!A:I,4,FALSE))</f>
        <v/>
      </c>
      <c r="G5646" s="114" t="str">
        <f>IF(ISBLANK(A5646),"",IF(ISERROR(VLOOKUP(A5646,'Controle de Estoque'!A:I,1,FALSE)),"Produto não cadastrado",VLOOKUP(A5646,'Controle de Estoque'!A:I,2,FALSE)))</f>
        <v>Produto não cadastrado</v>
      </c>
      <c r="H5646" s="113"/>
      <c r="I5646" s="38"/>
    </row>
    <row r="5647" spans="1:9" x14ac:dyDescent="0.25">
      <c r="A5647" s="124" t="s">
        <v>4619</v>
      </c>
      <c r="B5647" s="109">
        <v>46111</v>
      </c>
      <c r="C5647" s="110"/>
      <c r="D5647" s="111"/>
      <c r="E5647" s="112"/>
      <c r="F5647" s="113" t="str">
        <f>IF(ISERROR(VLOOKUP(A5647,'Controle de Estoque'!A:I,1,FALSE)),"",VLOOKUP(A5647,'Controle de Estoque'!A:I,4,FALSE))</f>
        <v/>
      </c>
      <c r="G5647" s="114" t="str">
        <f>IF(ISBLANK(A5647),"",IF(ISERROR(VLOOKUP(A5647,'Controle de Estoque'!A:I,1,FALSE)),"Produto não cadastrado",VLOOKUP(A5647,'Controle de Estoque'!A:I,2,FALSE)))</f>
        <v>Produto não cadastrado</v>
      </c>
      <c r="H5647" s="113"/>
      <c r="I5647" s="38"/>
    </row>
    <row r="5648" spans="1:9" x14ac:dyDescent="0.25">
      <c r="A5648" s="124" t="s">
        <v>8551</v>
      </c>
      <c r="B5648" s="109">
        <v>46111</v>
      </c>
      <c r="C5648" s="110"/>
      <c r="D5648" s="111"/>
      <c r="E5648" s="112"/>
      <c r="F5648" s="113" t="str">
        <f>IF(ISERROR(VLOOKUP(A5648,'Controle de Estoque'!A:I,1,FALSE)),"",VLOOKUP(A5648,'Controle de Estoque'!A:I,4,FALSE))</f>
        <v/>
      </c>
      <c r="G5648" s="114" t="str">
        <f>IF(ISBLANK(A5648),"",IF(ISERROR(VLOOKUP(A5648,'Controle de Estoque'!A:I,1,FALSE)),"Produto não cadastrado",VLOOKUP(A5648,'Controle de Estoque'!A:I,2,FALSE)))</f>
        <v>Produto não cadastrado</v>
      </c>
      <c r="H5648" s="113"/>
      <c r="I5648" s="38"/>
    </row>
    <row r="5649" spans="1:9" x14ac:dyDescent="0.25">
      <c r="A5649" s="124" t="s">
        <v>8552</v>
      </c>
      <c r="B5649" s="109">
        <v>46111</v>
      </c>
      <c r="C5649" s="110"/>
      <c r="D5649" s="111"/>
      <c r="E5649" s="112"/>
      <c r="F5649" s="113" t="str">
        <f>IF(ISERROR(VLOOKUP(A5649,'Controle de Estoque'!A:I,1,FALSE)),"",VLOOKUP(A5649,'Controle de Estoque'!A:I,4,FALSE))</f>
        <v/>
      </c>
      <c r="G5649" s="114" t="str">
        <f>IF(ISBLANK(A5649),"",IF(ISERROR(VLOOKUP(A5649,'Controle de Estoque'!A:I,1,FALSE)),"Produto não cadastrado",VLOOKUP(A5649,'Controle de Estoque'!A:I,2,FALSE)))</f>
        <v>Produto não cadastrado</v>
      </c>
      <c r="H5649" s="113"/>
      <c r="I5649" s="38"/>
    </row>
    <row r="5650" spans="1:9" x14ac:dyDescent="0.25">
      <c r="A5650" s="124" t="s">
        <v>12</v>
      </c>
      <c r="B5650" s="109">
        <v>46111</v>
      </c>
      <c r="C5650" s="110"/>
      <c r="D5650" s="111"/>
      <c r="E5650" s="112"/>
      <c r="F5650" s="113">
        <f>IF(ISERROR(VLOOKUP(A5650,'Controle de Estoque'!A:I,1,FALSE)),"",VLOOKUP(A5650,'Controle de Estoque'!A:I,4,FALSE))</f>
        <v>0</v>
      </c>
      <c r="G5650" s="114" t="str">
        <f>IF(ISBLANK(A5650),"",IF(ISERROR(VLOOKUP(A5650,'Controle de Estoque'!A:I,1,FALSE)),"Produto não cadastrado",VLOOKUP(A5650,'Controle de Estoque'!A:I,2,FALSE)))</f>
        <v>1SDA074155R1</v>
      </c>
      <c r="H5650" s="113"/>
      <c r="I5650" s="38"/>
    </row>
    <row r="5651" spans="1:9" x14ac:dyDescent="0.25">
      <c r="A5651" s="124" t="s">
        <v>7901</v>
      </c>
      <c r="B5651" s="109">
        <v>46111</v>
      </c>
      <c r="C5651" s="110"/>
      <c r="D5651" s="111"/>
      <c r="E5651" s="112"/>
      <c r="F5651" s="113">
        <f>IF(ISERROR(VLOOKUP(A5651,'Controle de Estoque'!A:I,1,FALSE)),"",VLOOKUP(A5651,'Controle de Estoque'!A:I,4,FALSE))</f>
        <v>0</v>
      </c>
      <c r="G5651" s="114" t="str">
        <f>IF(ISBLANK(A5651),"",IF(ISERROR(VLOOKUP(A5651,'Controle de Estoque'!A:I,1,FALSE)),"Produto não cadastrado",VLOOKUP(A5651,'Controle de Estoque'!A:I,2,FALSE)))</f>
        <v>1SDA074173R1</v>
      </c>
      <c r="H5651" s="113"/>
      <c r="I5651" s="38"/>
    </row>
    <row r="5652" spans="1:9" x14ac:dyDescent="0.25">
      <c r="A5652" s="124" t="s">
        <v>8580</v>
      </c>
      <c r="B5652" s="109">
        <v>46111</v>
      </c>
      <c r="C5652" s="110"/>
      <c r="D5652" s="111"/>
      <c r="E5652" s="112"/>
      <c r="F5652" s="113" t="str">
        <f>IF(ISERROR(VLOOKUP(A5652,'Controle de Estoque'!A:I,1,FALSE)),"",VLOOKUP(A5652,'Controle de Estoque'!A:I,4,FALSE))</f>
        <v/>
      </c>
      <c r="G5652" s="114" t="str">
        <f>IF(ISBLANK(A5652),"",IF(ISERROR(VLOOKUP(A5652,'Controle de Estoque'!A:I,1,FALSE)),"Produto não cadastrado",VLOOKUP(A5652,'Controle de Estoque'!A:I,2,FALSE)))</f>
        <v>Produto não cadastrado</v>
      </c>
      <c r="H5652" s="113"/>
      <c r="I5652" s="38"/>
    </row>
    <row r="5653" spans="1:9" x14ac:dyDescent="0.25">
      <c r="A5653" s="124" t="s">
        <v>8375</v>
      </c>
      <c r="B5653" s="109">
        <v>46111</v>
      </c>
      <c r="C5653" s="110"/>
      <c r="D5653" s="111"/>
      <c r="E5653" s="112"/>
      <c r="F5653" s="113">
        <f>IF(ISERROR(VLOOKUP(A5653,'Controle de Estoque'!A:I,1,FALSE)),"",VLOOKUP(A5653,'Controle de Estoque'!A:I,4,FALSE))</f>
        <v>1</v>
      </c>
      <c r="G5653" s="114" t="str">
        <f>IF(ISBLANK(A5653),"",IF(ISERROR(VLOOKUP(A5653,'Controle de Estoque'!A:I,1,FALSE)),"Produto não cadastrado",VLOOKUP(A5653,'Controle de Estoque'!A:I,2,FALSE)))</f>
        <v>1SDA073989R1</v>
      </c>
      <c r="H5653" s="113"/>
      <c r="I5653" s="38"/>
    </row>
    <row r="5654" spans="1:9" x14ac:dyDescent="0.25">
      <c r="A5654" s="124" t="s">
        <v>8006</v>
      </c>
      <c r="B5654" s="109">
        <v>46111</v>
      </c>
      <c r="C5654" s="110"/>
      <c r="D5654" s="111"/>
      <c r="E5654" s="112"/>
      <c r="F5654" s="113">
        <f>IF(ISERROR(VLOOKUP(A5654,'Controle de Estoque'!A:I,1,FALSE)),"",VLOOKUP(A5654,'Controle de Estoque'!A:I,4,FALSE))</f>
        <v>0</v>
      </c>
      <c r="G5654" s="114" t="str">
        <f>IF(ISBLANK(A5654),"",IF(ISERROR(VLOOKUP(A5654,'Controle de Estoque'!A:I,1,FALSE)),"Produto não cadastrado",VLOOKUP(A5654,'Controle de Estoque'!A:I,2,FALSE)))</f>
        <v>1SDA104760R1</v>
      </c>
      <c r="H5654" s="113"/>
      <c r="I5654" s="38"/>
    </row>
    <row r="5655" spans="1:9" x14ac:dyDescent="0.25">
      <c r="A5655" s="124" t="s">
        <v>8581</v>
      </c>
      <c r="B5655" s="109">
        <v>46111</v>
      </c>
      <c r="C5655" s="110"/>
      <c r="D5655" s="111"/>
      <c r="E5655" s="112"/>
      <c r="F5655" s="113" t="str">
        <f>IF(ISERROR(VLOOKUP(A5655,'Controle de Estoque'!A:I,1,FALSE)),"",VLOOKUP(A5655,'Controle de Estoque'!A:I,4,FALSE))</f>
        <v/>
      </c>
      <c r="G5655" s="114" t="str">
        <f>IF(ISBLANK(A5655),"",IF(ISERROR(VLOOKUP(A5655,'Controle de Estoque'!A:I,1,FALSE)),"Produto não cadastrado",VLOOKUP(A5655,'Controle de Estoque'!A:I,2,FALSE)))</f>
        <v>Produto não cadastrado</v>
      </c>
      <c r="H5655" s="113"/>
      <c r="I5655" s="38"/>
    </row>
    <row r="5656" spans="1:9" x14ac:dyDescent="0.25">
      <c r="A5656" s="124" t="s">
        <v>6223</v>
      </c>
      <c r="B5656" s="109">
        <v>46111</v>
      </c>
      <c r="C5656" s="110"/>
      <c r="D5656" s="111"/>
      <c r="E5656" s="112"/>
      <c r="F5656" s="113">
        <f>IF(ISERROR(VLOOKUP(A5656,'Controle de Estoque'!A:I,1,FALSE)),"",VLOOKUP(A5656,'Controle de Estoque'!A:I,4,FALSE))</f>
        <v>0</v>
      </c>
      <c r="G5656" s="114" t="str">
        <f>IF(ISBLANK(A5656),"",IF(ISERROR(VLOOKUP(A5656,'Controle de Estoque'!A:I,1,FALSE)),"Produto não cadastrado",VLOOKUP(A5656,'Controle de Estoque'!A:I,2,FALSE)))</f>
        <v>1SDA066937R1</v>
      </c>
      <c r="H5656" s="113"/>
      <c r="I5656" s="38"/>
    </row>
    <row r="5657" spans="1:9" x14ac:dyDescent="0.25">
      <c r="A5657" s="124" t="s">
        <v>6226</v>
      </c>
      <c r="B5657" s="109">
        <v>46111</v>
      </c>
      <c r="C5657" s="110"/>
      <c r="D5657" s="111"/>
      <c r="E5657" s="112"/>
      <c r="F5657" s="113">
        <f>IF(ISERROR(VLOOKUP(A5657,'Controle de Estoque'!A:I,1,FALSE)),"",VLOOKUP(A5657,'Controle de Estoque'!A:I,4,FALSE))</f>
        <v>0</v>
      </c>
      <c r="G5657" s="114" t="str">
        <f>IF(ISBLANK(A5657),"",IF(ISERROR(VLOOKUP(A5657,'Controle de Estoque'!A:I,1,FALSE)),"Produto não cadastrado",VLOOKUP(A5657,'Controle de Estoque'!A:I,2,FALSE)))</f>
        <v>1SDA066945R1</v>
      </c>
      <c r="H5657" s="113"/>
      <c r="I5657" s="38"/>
    </row>
    <row r="5658" spans="1:9" x14ac:dyDescent="0.25">
      <c r="A5658" s="124" t="s">
        <v>2256</v>
      </c>
      <c r="B5658" s="109">
        <v>46111</v>
      </c>
      <c r="C5658" s="110"/>
      <c r="D5658" s="111"/>
      <c r="E5658" s="112"/>
      <c r="F5658" s="113">
        <f>IF(ISERROR(VLOOKUP(A5658,'Controle de Estoque'!A:I,1,FALSE)),"",VLOOKUP(A5658,'Controle de Estoque'!A:I,4,FALSE))</f>
        <v>0</v>
      </c>
      <c r="G5658" s="114" t="str">
        <f>IF(ISBLANK(A5658),"",IF(ISERROR(VLOOKUP(A5658,'Controle de Estoque'!A:I,1,FALSE)),"Produto não cadastrado",VLOOKUP(A5658,'Controle de Estoque'!A:I,2,FALSE)))</f>
        <v>1SBV010313R1211</v>
      </c>
      <c r="H5658" s="113"/>
      <c r="I5658" s="38"/>
    </row>
    <row r="5659" spans="1:9" x14ac:dyDescent="0.25">
      <c r="A5659" s="124" t="s">
        <v>4795</v>
      </c>
      <c r="B5659" s="109">
        <v>46111</v>
      </c>
      <c r="C5659" s="110"/>
      <c r="D5659" s="111"/>
      <c r="E5659" s="112"/>
      <c r="F5659" s="113">
        <f>IF(ISERROR(VLOOKUP(A5659,'Controle de Estoque'!A:I,1,FALSE)),"",VLOOKUP(A5659,'Controle de Estoque'!A:I,4,FALSE))</f>
        <v>0</v>
      </c>
      <c r="G5659" s="114" t="str">
        <f>IF(ISBLANK(A5659),"",IF(ISERROR(VLOOKUP(A5659,'Controle de Estoque'!A:I,1,FALSE)),"Produto não cadastrado",VLOOKUP(A5659,'Controle de Estoque'!A:I,2,FALSE)))</f>
        <v>1SDA066655R1</v>
      </c>
      <c r="H5659" s="113"/>
      <c r="I5659" s="38"/>
    </row>
    <row r="5660" spans="1:9" x14ac:dyDescent="0.25">
      <c r="A5660" s="124" t="s">
        <v>8553</v>
      </c>
      <c r="B5660" s="109">
        <v>46111</v>
      </c>
      <c r="C5660" s="110"/>
      <c r="D5660" s="111"/>
      <c r="E5660" s="112"/>
      <c r="F5660" s="113" t="str">
        <f>IF(ISERROR(VLOOKUP(A5660,'Controle de Estoque'!A:I,1,FALSE)),"",VLOOKUP(A5660,'Controle de Estoque'!A:I,4,FALSE))</f>
        <v/>
      </c>
      <c r="G5660" s="114" t="str">
        <f>IF(ISBLANK(A5660),"",IF(ISERROR(VLOOKUP(A5660,'Controle de Estoque'!A:I,1,FALSE)),"Produto não cadastrado",VLOOKUP(A5660,'Controle de Estoque'!A:I,2,FALSE)))</f>
        <v>Produto não cadastrado</v>
      </c>
      <c r="H5660" s="113"/>
      <c r="I5660" s="38"/>
    </row>
    <row r="5661" spans="1:9" x14ac:dyDescent="0.25">
      <c r="A5661" s="124" t="s">
        <v>2431</v>
      </c>
      <c r="B5661" s="109">
        <v>46111</v>
      </c>
      <c r="C5661" s="110"/>
      <c r="D5661" s="111"/>
      <c r="E5661" s="112"/>
      <c r="F5661" s="113">
        <f>IF(ISERROR(VLOOKUP(A5661,'Controle de Estoque'!A:I,1,FALSE)),"",VLOOKUP(A5661,'Controle de Estoque'!A:I,4,FALSE))</f>
        <v>3</v>
      </c>
      <c r="G5661" s="114" t="str">
        <f>IF(ISBLANK(A5661),"",IF(ISERROR(VLOOKUP(A5661,'Controle de Estoque'!A:I,1,FALSE)),"Produto não cadastrado",VLOOKUP(A5661,'Controle de Estoque'!A:I,2,FALSE)))</f>
        <v>1SAM250000R1005</v>
      </c>
      <c r="H5661" s="113"/>
      <c r="I5661" s="38"/>
    </row>
    <row r="5662" spans="1:9" x14ac:dyDescent="0.25">
      <c r="A5662" s="124" t="s">
        <v>2443</v>
      </c>
      <c r="B5662" s="109">
        <v>46111</v>
      </c>
      <c r="C5662" s="110"/>
      <c r="D5662" s="111"/>
      <c r="E5662" s="112"/>
      <c r="F5662" s="113">
        <f>IF(ISERROR(VLOOKUP(A5662,'Controle de Estoque'!A:I,1,FALSE)),"",VLOOKUP(A5662,'Controle de Estoque'!A:I,4,FALSE))</f>
        <v>0</v>
      </c>
      <c r="G5662" s="114" t="str">
        <f>IF(ISBLANK(A5662),"",IF(ISERROR(VLOOKUP(A5662,'Controle de Estoque'!A:I,1,FALSE)),"Produto não cadastrado",VLOOKUP(A5662,'Controle de Estoque'!A:I,2,FALSE)))</f>
        <v>1SAM350000R1005</v>
      </c>
      <c r="H5662" s="113"/>
      <c r="I5662" s="38"/>
    </row>
    <row r="5663" spans="1:9" x14ac:dyDescent="0.25">
      <c r="A5663" s="124" t="s">
        <v>2453</v>
      </c>
      <c r="B5663" s="109">
        <v>46111</v>
      </c>
      <c r="C5663" s="110"/>
      <c r="D5663" s="111"/>
      <c r="E5663" s="112"/>
      <c r="F5663" s="113">
        <f>IF(ISERROR(VLOOKUP(A5663,'Controle de Estoque'!A:I,1,FALSE)),"",VLOOKUP(A5663,'Controle de Estoque'!A:I,4,FALSE))</f>
        <v>0</v>
      </c>
      <c r="G5663" s="114" t="str">
        <f>IF(ISBLANK(A5663),"",IF(ISERROR(VLOOKUP(A5663,'Controle de Estoque'!A:I,1,FALSE)),"Produto não cadastrado",VLOOKUP(A5663,'Controle de Estoque'!A:I,2,FALSE)))</f>
        <v>1SAM350000R1009</v>
      </c>
      <c r="H5663" s="113"/>
      <c r="I5663" s="38"/>
    </row>
    <row r="5664" spans="1:9" x14ac:dyDescent="0.25">
      <c r="A5664" s="124" t="s">
        <v>8584</v>
      </c>
      <c r="B5664" s="109">
        <v>46111</v>
      </c>
      <c r="C5664" s="110"/>
      <c r="D5664" s="111"/>
      <c r="E5664" s="112"/>
      <c r="F5664" s="113" t="str">
        <f>IF(ISERROR(VLOOKUP(A5664,'Controle de Estoque'!A:I,1,FALSE)),"",VLOOKUP(A5664,'Controle de Estoque'!A:I,4,FALSE))</f>
        <v/>
      </c>
      <c r="G5664" s="114" t="str">
        <f>IF(ISBLANK(A5664),"",IF(ISERROR(VLOOKUP(A5664,'Controle de Estoque'!A:I,1,FALSE)),"Produto não cadastrado",VLOOKUP(A5664,'Controle de Estoque'!A:I,2,FALSE)))</f>
        <v>Produto não cadastrado</v>
      </c>
      <c r="H5664" s="113"/>
      <c r="I5664" s="38"/>
    </row>
    <row r="5665" spans="1:9" x14ac:dyDescent="0.25">
      <c r="A5665" s="124" t="s">
        <v>8583</v>
      </c>
      <c r="B5665" s="109">
        <v>46111</v>
      </c>
      <c r="C5665" s="110"/>
      <c r="D5665" s="111"/>
      <c r="E5665" s="112"/>
      <c r="F5665" s="113" t="str">
        <f>IF(ISERROR(VLOOKUP(A5665,'Controle de Estoque'!A:I,1,FALSE)),"",VLOOKUP(A5665,'Controle de Estoque'!A:I,4,FALSE))</f>
        <v/>
      </c>
      <c r="G5665" s="114" t="str">
        <f>IF(ISBLANK(A5665),"",IF(ISERROR(VLOOKUP(A5665,'Controle de Estoque'!A:I,1,FALSE)),"Produto não cadastrado",VLOOKUP(A5665,'Controle de Estoque'!A:I,2,FALSE)))</f>
        <v>Produto não cadastrado</v>
      </c>
      <c r="H5665" s="113"/>
      <c r="I5665" s="38"/>
    </row>
    <row r="5666" spans="1:9" x14ac:dyDescent="0.25">
      <c r="A5666" s="124" t="s">
        <v>7931</v>
      </c>
      <c r="B5666" s="109">
        <v>46111</v>
      </c>
      <c r="C5666" s="110"/>
      <c r="D5666" s="111"/>
      <c r="E5666" s="112"/>
      <c r="F5666" s="113" t="str">
        <f>IF(ISERROR(VLOOKUP(A5666,'Controle de Estoque'!A:I,1,FALSE)),"",VLOOKUP(A5666,'Controle de Estoque'!A:I,4,FALSE))</f>
        <v/>
      </c>
      <c r="G5666" s="114" t="str">
        <f>IF(ISBLANK(A5666),"",IF(ISERROR(VLOOKUP(A5666,'Controle de Estoque'!A:I,1,FALSE)),"Produto não cadastrado",VLOOKUP(A5666,'Controle de Estoque'!A:I,2,FALSE)))</f>
        <v>Produto não cadastrado</v>
      </c>
      <c r="H5666" s="113"/>
      <c r="I5666" s="38"/>
    </row>
    <row r="5667" spans="1:9" x14ac:dyDescent="0.25">
      <c r="A5667" s="124" t="s">
        <v>75</v>
      </c>
      <c r="B5667" s="109">
        <v>46111</v>
      </c>
      <c r="C5667" s="110"/>
      <c r="D5667" s="111"/>
      <c r="E5667" s="112"/>
      <c r="F5667" s="113">
        <f>IF(ISERROR(VLOOKUP(A5667,'Controle de Estoque'!A:I,1,FALSE)),"",VLOOKUP(A5667,'Controle de Estoque'!A:I,4,FALSE))</f>
        <v>3</v>
      </c>
      <c r="G5667" s="114" t="str">
        <f>IF(ISBLANK(A5667),"",IF(ISERROR(VLOOKUP(A5667,'Controle de Estoque'!A:I,1,FALSE)),"Produto não cadastrado",VLOOKUP(A5667,'Controle de Estoque'!A:I,2,FALSE)))</f>
        <v>1SDA073803R1</v>
      </c>
      <c r="H5667" s="113"/>
      <c r="I5667" s="38"/>
    </row>
    <row r="5668" spans="1:9" x14ac:dyDescent="0.25">
      <c r="A5668" s="124" t="s">
        <v>8582</v>
      </c>
      <c r="B5668" s="109">
        <v>46111</v>
      </c>
      <c r="C5668" s="110"/>
      <c r="D5668" s="111"/>
      <c r="E5668" s="112"/>
      <c r="F5668" s="113" t="str">
        <f>IF(ISERROR(VLOOKUP(A5668,'Controle de Estoque'!A:I,1,FALSE)),"",VLOOKUP(A5668,'Controle de Estoque'!A:I,4,FALSE))</f>
        <v/>
      </c>
      <c r="G5668" s="114" t="str">
        <f>IF(ISBLANK(A5668),"",IF(ISERROR(VLOOKUP(A5668,'Controle de Estoque'!A:I,1,FALSE)),"Produto não cadastrado",VLOOKUP(A5668,'Controle de Estoque'!A:I,2,FALSE)))</f>
        <v>Produto não cadastrado</v>
      </c>
      <c r="H5668" s="113"/>
      <c r="I5668" s="38"/>
    </row>
    <row r="5669" spans="1:9" x14ac:dyDescent="0.25">
      <c r="A5669" s="124" t="s">
        <v>3284</v>
      </c>
      <c r="B5669" s="109">
        <v>46111</v>
      </c>
      <c r="C5669" s="110"/>
      <c r="D5669" s="111"/>
      <c r="E5669" s="112"/>
      <c r="F5669" s="113">
        <f>IF(ISERROR(VLOOKUP(A5669,'Controle de Estoque'!A:I,1,FALSE)),"",VLOOKUP(A5669,'Controle de Estoque'!A:I,4,FALSE))</f>
        <v>12</v>
      </c>
      <c r="G5669" s="114" t="str">
        <f>IF(ISBLANK(A5669),"",IF(ISERROR(VLOOKUP(A5669,'Controle de Estoque'!A:I,1,FALSE)),"Produto não cadastrado",VLOOKUP(A5669,'Controle de Estoque'!A:I,2,FALSE)))</f>
        <v>2CDL230001R1660</v>
      </c>
      <c r="H5669" s="113"/>
      <c r="I5669" s="38"/>
    </row>
    <row r="5670" spans="1:9" x14ac:dyDescent="0.25">
      <c r="A5670" s="124" t="s">
        <v>8287</v>
      </c>
      <c r="B5670" s="109">
        <v>46111</v>
      </c>
      <c r="C5670" s="110"/>
      <c r="D5670" s="111"/>
      <c r="E5670" s="112"/>
      <c r="F5670" s="113" t="str">
        <f>IF(ISERROR(VLOOKUP(A5670,'Controle de Estoque'!A:I,1,FALSE)),"",VLOOKUP(A5670,'Controle de Estoque'!A:I,4,FALSE))</f>
        <v/>
      </c>
      <c r="G5670" s="114" t="str">
        <f>IF(ISBLANK(A5670),"",IF(ISERROR(VLOOKUP(A5670,'Controle de Estoque'!A:I,1,FALSE)),"Produto não cadastrado",VLOOKUP(A5670,'Controle de Estoque'!A:I,2,FALSE)))</f>
        <v>Produto não cadastrado</v>
      </c>
      <c r="H5670" s="113"/>
      <c r="I5670" s="38"/>
    </row>
    <row r="5671" spans="1:9" x14ac:dyDescent="0.25">
      <c r="A5671" s="124" t="s">
        <v>8589</v>
      </c>
      <c r="B5671" s="109">
        <v>46111</v>
      </c>
      <c r="C5671" s="110"/>
      <c r="D5671" s="111"/>
      <c r="E5671" s="112"/>
      <c r="F5671" s="113" t="str">
        <f>IF(ISERROR(VLOOKUP(A5671,'Controle de Estoque'!A:I,1,FALSE)),"",VLOOKUP(A5671,'Controle de Estoque'!A:I,4,FALSE))</f>
        <v/>
      </c>
      <c r="G5671" s="114" t="str">
        <f>IF(ISBLANK(A5671),"",IF(ISERROR(VLOOKUP(A5671,'Controle de Estoque'!A:I,1,FALSE)),"Produto não cadastrado",VLOOKUP(A5671,'Controle de Estoque'!A:I,2,FALSE)))</f>
        <v>Produto não cadastrado</v>
      </c>
      <c r="H5671" s="113"/>
      <c r="I5671" s="38"/>
    </row>
    <row r="5672" spans="1:9" x14ac:dyDescent="0.25">
      <c r="A5672" s="124" t="s">
        <v>8588</v>
      </c>
      <c r="B5672" s="109">
        <v>46111</v>
      </c>
      <c r="C5672" s="110"/>
      <c r="D5672" s="111"/>
      <c r="E5672" s="112"/>
      <c r="F5672" s="113" t="str">
        <f>IF(ISERROR(VLOOKUP(A5672,'Controle de Estoque'!A:I,1,FALSE)),"",VLOOKUP(A5672,'Controle de Estoque'!A:I,4,FALSE))</f>
        <v/>
      </c>
      <c r="G5672" s="114" t="str">
        <f>IF(ISBLANK(A5672),"",IF(ISERROR(VLOOKUP(A5672,'Controle de Estoque'!A:I,1,FALSE)),"Produto não cadastrado",VLOOKUP(A5672,'Controle de Estoque'!A:I,2,FALSE)))</f>
        <v>Produto não cadastrado</v>
      </c>
      <c r="H5672" s="113"/>
      <c r="I5672" s="38"/>
    </row>
    <row r="5673" spans="1:9" x14ac:dyDescent="0.25">
      <c r="A5673" s="124" t="s">
        <v>8587</v>
      </c>
      <c r="B5673" s="109">
        <v>46111</v>
      </c>
      <c r="C5673" s="110"/>
      <c r="D5673" s="111"/>
      <c r="E5673" s="112"/>
      <c r="F5673" s="113" t="str">
        <f>IF(ISERROR(VLOOKUP(A5673,'Controle de Estoque'!A:I,1,FALSE)),"",VLOOKUP(A5673,'Controle de Estoque'!A:I,4,FALSE))</f>
        <v/>
      </c>
      <c r="G5673" s="114" t="str">
        <f>IF(ISBLANK(A5673),"",IF(ISERROR(VLOOKUP(A5673,'Controle de Estoque'!A:I,1,FALSE)),"Produto não cadastrado",VLOOKUP(A5673,'Controle de Estoque'!A:I,2,FALSE)))</f>
        <v>Produto não cadastrado</v>
      </c>
      <c r="H5673" s="113"/>
      <c r="I5673" s="38"/>
    </row>
    <row r="5674" spans="1:9" x14ac:dyDescent="0.25">
      <c r="A5674" s="124" t="s">
        <v>8586</v>
      </c>
      <c r="B5674" s="109">
        <v>46111</v>
      </c>
      <c r="C5674" s="110"/>
      <c r="D5674" s="111"/>
      <c r="E5674" s="112"/>
      <c r="F5674" s="113" t="str">
        <f>IF(ISERROR(VLOOKUP(A5674,'Controle de Estoque'!A:I,1,FALSE)),"",VLOOKUP(A5674,'Controle de Estoque'!A:I,4,FALSE))</f>
        <v/>
      </c>
      <c r="G5674" s="114" t="str">
        <f>IF(ISBLANK(A5674),"",IF(ISERROR(VLOOKUP(A5674,'Controle de Estoque'!A:I,1,FALSE)),"Produto não cadastrado",VLOOKUP(A5674,'Controle de Estoque'!A:I,2,FALSE)))</f>
        <v>Produto não cadastrado</v>
      </c>
      <c r="H5674" s="113"/>
      <c r="I5674" s="38"/>
    </row>
    <row r="5675" spans="1:9" x14ac:dyDescent="0.25">
      <c r="A5675" s="124" t="s">
        <v>8585</v>
      </c>
      <c r="B5675" s="109">
        <v>46111</v>
      </c>
      <c r="C5675" s="110"/>
      <c r="D5675" s="111"/>
      <c r="E5675" s="112"/>
      <c r="F5675" s="113" t="str">
        <f>IF(ISERROR(VLOOKUP(A5675,'Controle de Estoque'!A:I,1,FALSE)),"",VLOOKUP(A5675,'Controle de Estoque'!A:I,4,FALSE))</f>
        <v/>
      </c>
      <c r="G5675" s="114" t="str">
        <f>IF(ISBLANK(A5675),"",IF(ISERROR(VLOOKUP(A5675,'Controle de Estoque'!A:I,1,FALSE)),"Produto não cadastrado",VLOOKUP(A5675,'Controle de Estoque'!A:I,2,FALSE)))</f>
        <v>Produto não cadastrado</v>
      </c>
      <c r="H5675" s="113"/>
      <c r="I5675" s="38"/>
    </row>
    <row r="5676" spans="1:9" x14ac:dyDescent="0.25">
      <c r="A5676" s="124" t="s">
        <v>7634</v>
      </c>
      <c r="B5676" s="109">
        <v>46111</v>
      </c>
      <c r="C5676" s="110"/>
      <c r="D5676" s="111"/>
      <c r="E5676" s="112"/>
      <c r="F5676" s="113">
        <f>IF(ISERROR(VLOOKUP(A5676,'Controle de Estoque'!A:I,1,FALSE)),"",VLOOKUP(A5676,'Controle de Estoque'!A:I,4,FALSE))</f>
        <v>23</v>
      </c>
      <c r="G5676" s="114" t="str">
        <f>IF(ISBLANK(A5676),"",IF(ISERROR(VLOOKUP(A5676,'Controle de Estoque'!A:I,1,FALSE)),"Produto não cadastrado",VLOOKUP(A5676,'Controle de Estoque'!A:I,2,FALSE)))</f>
        <v>2TAZ110100R1044</v>
      </c>
      <c r="H5676" s="113"/>
      <c r="I5676" s="38"/>
    </row>
    <row r="5677" spans="1:9" x14ac:dyDescent="0.25">
      <c r="A5677" s="124" t="s">
        <v>3401</v>
      </c>
      <c r="B5677" s="109">
        <v>46111</v>
      </c>
      <c r="C5677" s="110"/>
      <c r="D5677" s="111"/>
      <c r="E5677" s="112"/>
      <c r="F5677" s="113">
        <f>IF(ISERROR(VLOOKUP(A5677,'Controle de Estoque'!A:I,1,FALSE)),"",VLOOKUP(A5677,'Controle de Estoque'!A:I,4,FALSE))</f>
        <v>20</v>
      </c>
      <c r="G5677" s="114" t="str">
        <f>IF(ISBLANK(A5677),"",IF(ISERROR(VLOOKUP(A5677,'Controle de Estoque'!A:I,1,FALSE)),"Produto não cadastrado",VLOOKUP(A5677,'Controle de Estoque'!A:I,2,FALSE)))</f>
        <v>2TAZ110100R1064</v>
      </c>
      <c r="H5677" s="113"/>
      <c r="I5677" s="38"/>
    </row>
    <row r="5678" spans="1:9" x14ac:dyDescent="0.25">
      <c r="A5678" s="124" t="s">
        <v>3402</v>
      </c>
      <c r="B5678" s="109">
        <v>46111</v>
      </c>
      <c r="C5678" s="110"/>
      <c r="D5678" s="111"/>
      <c r="E5678" s="112"/>
      <c r="F5678" s="113">
        <f>IF(ISERROR(VLOOKUP(A5678,'Controle de Estoque'!A:I,1,FALSE)),"",VLOOKUP(A5678,'Controle de Estoque'!A:I,4,FALSE))</f>
        <v>14</v>
      </c>
      <c r="G5678" s="114" t="str">
        <f>IF(ISBLANK(A5678),"",IF(ISERROR(VLOOKUP(A5678,'Controle de Estoque'!A:I,1,FALSE)),"Produto não cadastrado",VLOOKUP(A5678,'Controle de Estoque'!A:I,2,FALSE)))</f>
        <v>2TAZ110100R1104</v>
      </c>
      <c r="H5678" s="113"/>
      <c r="I5678" s="38"/>
    </row>
    <row r="5679" spans="1:9" x14ac:dyDescent="0.25">
      <c r="A5679" s="124" t="s">
        <v>3403</v>
      </c>
      <c r="B5679" s="109">
        <v>46111</v>
      </c>
      <c r="C5679" s="110"/>
      <c r="D5679" s="111"/>
      <c r="E5679" s="112"/>
      <c r="F5679" s="113">
        <f>IF(ISERROR(VLOOKUP(A5679,'Controle de Estoque'!A:I,1,FALSE)),"",VLOOKUP(A5679,'Controle de Estoque'!A:I,4,FALSE))</f>
        <v>1</v>
      </c>
      <c r="G5679" s="114" t="str">
        <f>IF(ISBLANK(A5679),"",IF(ISERROR(VLOOKUP(A5679,'Controle de Estoque'!A:I,1,FALSE)),"Produto não cadastrado",VLOOKUP(A5679,'Controle de Estoque'!A:I,2,FALSE)))</f>
        <v>2TAZ110100R1164</v>
      </c>
      <c r="H5679" s="113"/>
      <c r="I5679" s="38"/>
    </row>
    <row r="5680" spans="1:9" x14ac:dyDescent="0.25">
      <c r="A5680" s="124" t="s">
        <v>3404</v>
      </c>
      <c r="B5680" s="109">
        <v>46111</v>
      </c>
      <c r="C5680" s="110"/>
      <c r="D5680" s="111"/>
      <c r="E5680" s="112"/>
      <c r="F5680" s="113">
        <f>IF(ISERROR(VLOOKUP(A5680,'Controle de Estoque'!A:I,1,FALSE)),"",VLOOKUP(A5680,'Controle de Estoque'!A:I,4,FALSE))</f>
        <v>8</v>
      </c>
      <c r="G5680" s="114" t="str">
        <f>IF(ISBLANK(A5680),"",IF(ISERROR(VLOOKUP(A5680,'Controle de Estoque'!A:I,1,FALSE)),"Produto não cadastrado",VLOOKUP(A5680,'Controle de Estoque'!A:I,2,FALSE)))</f>
        <v>2TAZ110100R1204</v>
      </c>
      <c r="H5680" s="113"/>
      <c r="I5680" s="38"/>
    </row>
    <row r="5681" spans="1:9" x14ac:dyDescent="0.25">
      <c r="A5681" s="124" t="s">
        <v>3432</v>
      </c>
      <c r="B5681" s="109">
        <v>46111</v>
      </c>
      <c r="C5681" s="110"/>
      <c r="D5681" s="111"/>
      <c r="E5681" s="112"/>
      <c r="F5681" s="113">
        <f>IF(ISERROR(VLOOKUP(A5681,'Controle de Estoque'!A:I,1,FALSE)),"",VLOOKUP(A5681,'Controle de Estoque'!A:I,4,FALSE))</f>
        <v>40</v>
      </c>
      <c r="G5681" s="114" t="str">
        <f>IF(ISBLANK(A5681),"",IF(ISERROR(VLOOKUP(A5681,'Controle de Estoque'!A:I,1,FALSE)),"Produto não cadastrado",VLOOKUP(A5681,'Controle de Estoque'!A:I,2,FALSE)))</f>
        <v>S202-C10</v>
      </c>
      <c r="H5681" s="113"/>
      <c r="I5681" s="38"/>
    </row>
    <row r="5682" spans="1:9" x14ac:dyDescent="0.25">
      <c r="A5682" s="124" t="s">
        <v>3434</v>
      </c>
      <c r="B5682" s="109">
        <v>46111</v>
      </c>
      <c r="C5682" s="110"/>
      <c r="D5682" s="111"/>
      <c r="E5682" s="112"/>
      <c r="F5682" s="113">
        <f>IF(ISERROR(VLOOKUP(A5682,'Controle de Estoque'!A:I,1,FALSE)),"",VLOOKUP(A5682,'Controle de Estoque'!A:I,4,FALSE))</f>
        <v>0</v>
      </c>
      <c r="G5682" s="114" t="str">
        <f>IF(ISBLANK(A5682),"",IF(ISERROR(VLOOKUP(A5682,'Controle de Estoque'!A:I,1,FALSE)),"Produto não cadastrado",VLOOKUP(A5682,'Controle de Estoque'!A:I,2,FALSE)))</f>
        <v>2CDS252001R0204</v>
      </c>
      <c r="H5682" s="113"/>
      <c r="I5682" s="38"/>
    </row>
    <row r="5683" spans="1:9" x14ac:dyDescent="0.25">
      <c r="A5683" s="124" t="s">
        <v>3457</v>
      </c>
      <c r="B5683" s="109">
        <v>46111</v>
      </c>
      <c r="C5683" s="110"/>
      <c r="D5683" s="111"/>
      <c r="E5683" s="112"/>
      <c r="F5683" s="113">
        <f>IF(ISERROR(VLOOKUP(A5683,'Controle de Estoque'!A:I,1,FALSE)),"",VLOOKUP(A5683,'Controle de Estoque'!A:I,4,FALSE))</f>
        <v>2</v>
      </c>
      <c r="G5683" s="114" t="str">
        <f>IF(ISBLANK(A5683),"",IF(ISERROR(VLOOKUP(A5683,'Controle de Estoque'!A:I,1,FALSE)),"Produto não cadastrado",VLOOKUP(A5683,'Controle de Estoque'!A:I,2,FALSE)))</f>
        <v>2CDS253001R0204</v>
      </c>
      <c r="H5683" s="113"/>
      <c r="I5683" s="38"/>
    </row>
    <row r="5684" spans="1:9" x14ac:dyDescent="0.25">
      <c r="A5684" s="124" t="s">
        <v>7752</v>
      </c>
      <c r="B5684" s="109">
        <v>46111</v>
      </c>
      <c r="C5684" s="110"/>
      <c r="D5684" s="111"/>
      <c r="E5684" s="112"/>
      <c r="F5684" s="113">
        <f>IF(ISERROR(VLOOKUP(A5684,'Controle de Estoque'!A:I,1,FALSE)),"",VLOOKUP(A5684,'Controle de Estoque'!A:I,4,FALSE))</f>
        <v>15</v>
      </c>
      <c r="G5684" s="114" t="str">
        <f>IF(ISBLANK(A5684),"",IF(ISERROR(VLOOKUP(A5684,'Controle de Estoque'!A:I,1,FALSE)),"Produto não cadastrado",VLOOKUP(A5684,'Controle de Estoque'!A:I,2,FALSE)))</f>
        <v>1SFA619403R5028</v>
      </c>
      <c r="H5684" s="113"/>
      <c r="I5684" s="38"/>
    </row>
    <row r="5685" spans="1:9" x14ac:dyDescent="0.25">
      <c r="A5685" s="124" t="s">
        <v>3609</v>
      </c>
      <c r="B5685" s="109">
        <v>46111</v>
      </c>
      <c r="C5685" s="110"/>
      <c r="D5685" s="111"/>
      <c r="E5685" s="112"/>
      <c r="F5685" s="113">
        <f>IF(ISERROR(VLOOKUP(A5685,'Controle de Estoque'!A:I,1,FALSE)),"",VLOOKUP(A5685,'Controle de Estoque'!A:I,4,FALSE))</f>
        <v>351</v>
      </c>
      <c r="G5685" s="114" t="str">
        <f>IF(ISBLANK(A5685),"",IF(ISERROR(VLOOKUP(A5685,'Controle de Estoque'!A:I,1,FALSE)),"Produto não cadastrado",VLOOKUP(A5685,'Controle de Estoque'!A:I,2,FALSE)))</f>
        <v>2TAZ144100R0104</v>
      </c>
      <c r="H5685" s="113"/>
      <c r="I5685" s="38"/>
    </row>
    <row r="5686" spans="1:9" x14ac:dyDescent="0.25">
      <c r="A5686" s="124" t="s">
        <v>7497</v>
      </c>
      <c r="B5686" s="109">
        <v>46111</v>
      </c>
      <c r="C5686" s="110"/>
      <c r="D5686" s="111"/>
      <c r="E5686" s="112"/>
      <c r="F5686" s="113" t="str">
        <f>IF(ISERROR(VLOOKUP(A5686,'Controle de Estoque'!A:I,1,FALSE)),"",VLOOKUP(A5686,'Controle de Estoque'!A:I,4,FALSE))</f>
        <v/>
      </c>
      <c r="G5686" s="114" t="str">
        <f>IF(ISBLANK(A5686),"",IF(ISERROR(VLOOKUP(A5686,'Controle de Estoque'!A:I,1,FALSE)),"Produto não cadastrado",VLOOKUP(A5686,'Controle de Estoque'!A:I,2,FALSE)))</f>
        <v>Produto não cadastrado</v>
      </c>
      <c r="H5686" s="113"/>
      <c r="I5686" s="38"/>
    </row>
    <row r="5687" spans="1:9" x14ac:dyDescent="0.25">
      <c r="A5687" s="124" t="s">
        <v>8554</v>
      </c>
      <c r="B5687" s="109">
        <v>46111</v>
      </c>
      <c r="C5687" s="110"/>
      <c r="D5687" s="111"/>
      <c r="E5687" s="112"/>
      <c r="F5687" s="113" t="str">
        <f>IF(ISERROR(VLOOKUP(A5687,'Controle de Estoque'!A:I,1,FALSE)),"",VLOOKUP(A5687,'Controle de Estoque'!A:I,4,FALSE))</f>
        <v/>
      </c>
      <c r="G5687" s="114" t="str">
        <f>IF(ISBLANK(A5687),"",IF(ISERROR(VLOOKUP(A5687,'Controle de Estoque'!A:I,1,FALSE)),"Produto não cadastrado",VLOOKUP(A5687,'Controle de Estoque'!A:I,2,FALSE)))</f>
        <v>Produto não cadastrado</v>
      </c>
      <c r="H5687" s="113"/>
      <c r="I5687" s="38"/>
    </row>
    <row r="5688" spans="1:9" x14ac:dyDescent="0.25">
      <c r="A5688" s="124" t="s">
        <v>8161</v>
      </c>
      <c r="B5688" s="109">
        <v>46111</v>
      </c>
      <c r="C5688" s="110"/>
      <c r="D5688" s="111"/>
      <c r="E5688" s="112"/>
      <c r="F5688" s="113">
        <f>IF(ISERROR(VLOOKUP(A5688,'Controle de Estoque'!A:I,1,FALSE)),"",VLOOKUP(A5688,'Controle de Estoque'!A:I,4,FALSE))</f>
        <v>0</v>
      </c>
      <c r="G5688" s="114" t="str">
        <f>IF(ISBLANK(A5688),"",IF(ISERROR(VLOOKUP(A5688,'Controle de Estoque'!A:I,1,FALSE)),"Produto não cadastrado",VLOOKUP(A5688,'Controle de Estoque'!A:I,2,FALSE)))</f>
        <v>1SDA073893R1</v>
      </c>
      <c r="H5688" s="113"/>
      <c r="I5688" s="38"/>
    </row>
    <row r="5689" spans="1:9" x14ac:dyDescent="0.25">
      <c r="A5689" s="124" t="s">
        <v>8555</v>
      </c>
      <c r="B5689" s="109">
        <v>46111</v>
      </c>
      <c r="C5689" s="110"/>
      <c r="D5689" s="111"/>
      <c r="E5689" s="112"/>
      <c r="F5689" s="113" t="str">
        <f>IF(ISERROR(VLOOKUP(A5689,'Controle de Estoque'!A:I,1,FALSE)),"",VLOOKUP(A5689,'Controle de Estoque'!A:I,4,FALSE))</f>
        <v/>
      </c>
      <c r="G5689" s="114" t="str">
        <f>IF(ISBLANK(A5689),"",IF(ISERROR(VLOOKUP(A5689,'Controle de Estoque'!A:I,1,FALSE)),"Produto não cadastrado",VLOOKUP(A5689,'Controle de Estoque'!A:I,2,FALSE)))</f>
        <v>Produto não cadastrado</v>
      </c>
      <c r="H5689" s="113"/>
      <c r="I5689" s="38"/>
    </row>
    <row r="5690" spans="1:9" x14ac:dyDescent="0.25">
      <c r="A5690" s="124" t="s">
        <v>8556</v>
      </c>
      <c r="B5690" s="109">
        <v>46111</v>
      </c>
      <c r="C5690" s="110"/>
      <c r="D5690" s="111"/>
      <c r="E5690" s="112"/>
      <c r="F5690" s="113" t="str">
        <f>IF(ISERROR(VLOOKUP(A5690,'Controle de Estoque'!A:I,1,FALSE)),"",VLOOKUP(A5690,'Controle de Estoque'!A:I,4,FALSE))</f>
        <v/>
      </c>
      <c r="G5690" s="114" t="str">
        <f>IF(ISBLANK(A5690),"",IF(ISERROR(VLOOKUP(A5690,'Controle de Estoque'!A:I,1,FALSE)),"Produto não cadastrado",VLOOKUP(A5690,'Controle de Estoque'!A:I,2,FALSE)))</f>
        <v>Produto não cadastrado</v>
      </c>
      <c r="H5690" s="113"/>
      <c r="I5690" s="38"/>
    </row>
    <row r="5691" spans="1:9" x14ac:dyDescent="0.25">
      <c r="A5691" s="124" t="s">
        <v>8557</v>
      </c>
      <c r="B5691" s="109">
        <v>46111</v>
      </c>
      <c r="C5691" s="110"/>
      <c r="D5691" s="111"/>
      <c r="E5691" s="112"/>
      <c r="F5691" s="113" t="str">
        <f>IF(ISERROR(VLOOKUP(A5691,'Controle de Estoque'!A:I,1,FALSE)),"",VLOOKUP(A5691,'Controle de Estoque'!A:I,4,FALSE))</f>
        <v/>
      </c>
      <c r="G5691" s="114" t="str">
        <f>IF(ISBLANK(A5691),"",IF(ISERROR(VLOOKUP(A5691,'Controle de Estoque'!A:I,1,FALSE)),"Produto não cadastrado",VLOOKUP(A5691,'Controle de Estoque'!A:I,2,FALSE)))</f>
        <v>Produto não cadastrado</v>
      </c>
      <c r="H5691" s="113"/>
      <c r="I5691" s="38"/>
    </row>
    <row r="5692" spans="1:9" x14ac:dyDescent="0.25">
      <c r="A5692" s="98" t="s">
        <v>8386</v>
      </c>
      <c r="B5692" s="109"/>
      <c r="C5692" s="110">
        <v>1</v>
      </c>
      <c r="D5692" s="111"/>
      <c r="E5692" s="112"/>
      <c r="F5692" s="113">
        <f>IF(ISERROR(VLOOKUP(A5692,'Controle de Estoque'!A:I,1,FALSE)),"",VLOOKUP(A5692,'Controle de Estoque'!A:I,4,FALSE))</f>
        <v>1</v>
      </c>
      <c r="G5692" s="114" t="str">
        <f>IF(ISBLANK(A5692),"",IF(ISERROR(VLOOKUP(A5692,'Controle de Estoque'!A:I,1,FALSE)),"Produto não cadastrado",VLOOKUP(A5692,'Controle de Estoque'!A:I,2,FALSE)))</f>
        <v>TMAXXT4N250R250</v>
      </c>
      <c r="H5692" s="113"/>
      <c r="I5692" s="38"/>
    </row>
    <row r="5693" spans="1:9" x14ac:dyDescent="0.25">
      <c r="A5693" s="98" t="s">
        <v>8411</v>
      </c>
      <c r="B5693" s="109" t="s">
        <v>7321</v>
      </c>
      <c r="C5693" s="110">
        <v>0</v>
      </c>
      <c r="D5693" s="111"/>
      <c r="E5693" s="112"/>
      <c r="F5693" s="113">
        <f>IF(ISERROR(VLOOKUP(A5693,'Controle de Estoque'!A:I,1,FALSE)),"",VLOOKUP(A5693,'Controle de Estoque'!A:I,4,FALSE))</f>
        <v>0</v>
      </c>
      <c r="G5693" s="114" t="str">
        <f>IF(ISBLANK(A5693),"",IF(ISERROR(VLOOKUP(A5693,'Controle de Estoque'!A:I,1,FALSE)),"Produto não cadastrado",VLOOKUP(A5693,'Controle de Estoque'!A:I,2,FALSE)))</f>
        <v>1SDA054117R1</v>
      </c>
      <c r="H5693" s="113" t="str">
        <f>IF(ISERROR(VLOOKUP(A5693,'Controle de Estoque'!A:I,1,FALSE)),"",VLOOKUP(A5693,'Controle de Estoque'!A:I,3,FALSE))</f>
        <v>G 13</v>
      </c>
      <c r="I5693" s="38"/>
    </row>
    <row r="5694" spans="1:9" x14ac:dyDescent="0.25">
      <c r="A5694" s="98" t="s">
        <v>3902</v>
      </c>
      <c r="B5694" s="109" t="s">
        <v>7321</v>
      </c>
      <c r="C5694" s="110">
        <v>2</v>
      </c>
      <c r="D5694" s="111"/>
      <c r="E5694" s="112"/>
      <c r="F5694" s="113" t="str">
        <f>IF(ISERROR(VLOOKUP(A5694,'Controle de Estoque'!A:I,1,FALSE)),"",VLOOKUP(A5694,'Controle de Estoque'!A:I,4,FALSE))</f>
        <v/>
      </c>
      <c r="G5694" s="114" t="str">
        <f>IF(ISBLANK(A5694),"",IF(ISERROR(VLOOKUP(A5694,'Controle de Estoque'!A:I,1,FALSE)),"Produto não cadastrado",VLOOKUP(A5694,'Controle de Estoque'!A:I,2,FALSE)))</f>
        <v>Produto não cadastrado</v>
      </c>
      <c r="H5694" s="113" t="str">
        <f>IF(ISERROR(VLOOKUP(A5694,'Controle de Estoque'!A:I,1,FALSE)),"",VLOOKUP(A5694,'Controle de Estoque'!A:I,3,FALSE))</f>
        <v/>
      </c>
      <c r="I5694" s="38"/>
    </row>
    <row r="5695" spans="1:9" x14ac:dyDescent="0.25">
      <c r="A5695" s="98" t="s">
        <v>3902</v>
      </c>
      <c r="B5695" s="109">
        <v>45923</v>
      </c>
      <c r="C5695" s="110">
        <v>10</v>
      </c>
      <c r="D5695" s="111"/>
      <c r="E5695" s="112"/>
      <c r="F5695" s="113" t="str">
        <f>IF(ISERROR(VLOOKUP(A5695,'Controle de Estoque'!A:I,1,FALSE)),"",VLOOKUP(A5695,'Controle de Estoque'!A:I,4,FALSE))</f>
        <v/>
      </c>
      <c r="G5695" s="114" t="str">
        <f>IF(ISBLANK(A5695),"",IF(ISERROR(VLOOKUP(A5695,'Controle de Estoque'!A:I,1,FALSE)),"Produto não cadastrado",VLOOKUP(A5695,'Controle de Estoque'!A:I,2,FALSE)))</f>
        <v>Produto não cadastrado</v>
      </c>
      <c r="H5695" s="113"/>
      <c r="I5695" s="38"/>
    </row>
    <row r="5696" spans="1:9" x14ac:dyDescent="0.25">
      <c r="A5696" s="98" t="s">
        <v>8009</v>
      </c>
      <c r="B5696" s="109">
        <v>45924</v>
      </c>
      <c r="C5696" s="110">
        <v>1</v>
      </c>
      <c r="D5696" s="111"/>
      <c r="E5696" s="112"/>
      <c r="F5696" s="113" t="str">
        <f>IF(ISERROR(VLOOKUP(A5696,'Controle de Estoque'!A:I,1,FALSE)),"",VLOOKUP(A5696,'Controle de Estoque'!A:I,4,FALSE))</f>
        <v/>
      </c>
      <c r="G5696" s="114" t="str">
        <f>IF(ISBLANK(A5696),"",IF(ISERROR(VLOOKUP(A5696,'Controle de Estoque'!A:I,1,FALSE)),"Produto não cadastrado",VLOOKUP(A5696,'Controle de Estoque'!A:I,2,FALSE)))</f>
        <v>Produto não cadastrado</v>
      </c>
      <c r="H5696" s="113"/>
      <c r="I5696" s="38"/>
    </row>
    <row r="5697" spans="1:9" x14ac:dyDescent="0.25">
      <c r="A5697" s="98" t="s">
        <v>8009</v>
      </c>
      <c r="B5697" s="109">
        <v>45958</v>
      </c>
      <c r="C5697" s="110">
        <v>15</v>
      </c>
      <c r="D5697" s="111"/>
      <c r="E5697" s="112"/>
      <c r="F5697" s="113" t="str">
        <f>IF(ISERROR(VLOOKUP(A5697,'Controle de Estoque'!A:I,1,FALSE)),"",VLOOKUP(A5697,'Controle de Estoque'!A:I,4,FALSE))</f>
        <v/>
      </c>
      <c r="G5697" s="114" t="str">
        <f>IF(ISBLANK(A5697),"",IF(ISERROR(VLOOKUP(A5697,'Controle de Estoque'!A:I,1,FALSE)),"Produto não cadastrado",VLOOKUP(A5697,'Controle de Estoque'!A:I,2,FALSE)))</f>
        <v>Produto não cadastrado</v>
      </c>
      <c r="H5697" s="113"/>
      <c r="I5697" s="38"/>
    </row>
    <row r="5698" spans="1:9" x14ac:dyDescent="0.25">
      <c r="A5698" s="124" t="s">
        <v>8559</v>
      </c>
      <c r="B5698" s="109">
        <v>46111</v>
      </c>
      <c r="C5698" s="110"/>
      <c r="D5698" s="111"/>
      <c r="E5698" s="112"/>
      <c r="F5698" s="113" t="str">
        <f>IF(ISERROR(VLOOKUP(A5698,'Controle de Estoque'!A:I,1,FALSE)),"",VLOOKUP(A5698,'Controle de Estoque'!A:I,4,FALSE))</f>
        <v/>
      </c>
      <c r="G5698" s="114" t="str">
        <f>IF(ISBLANK(A5698),"",IF(ISERROR(VLOOKUP(A5698,'Controle de Estoque'!A:I,1,FALSE)),"Produto não cadastrado",VLOOKUP(A5698,'Controle de Estoque'!A:I,2,FALSE)))</f>
        <v>Produto não cadastrado</v>
      </c>
      <c r="H5698" s="113"/>
      <c r="I5698" s="38"/>
    </row>
    <row r="5699" spans="1:9" x14ac:dyDescent="0.25">
      <c r="A5699" s="98" t="s">
        <v>8393</v>
      </c>
      <c r="B5699" s="109" t="s">
        <v>7321</v>
      </c>
      <c r="C5699" s="110">
        <v>0</v>
      </c>
      <c r="D5699" s="111"/>
      <c r="E5699" s="112"/>
      <c r="F5699" s="113">
        <f>IF(ISERROR(VLOOKUP(A5699,'Controle de Estoque'!A:I,1,FALSE)),"",VLOOKUP(A5699,'Controle de Estoque'!A:I,4,FALSE))</f>
        <v>0</v>
      </c>
      <c r="G5699" s="114" t="str">
        <f>IF(ISBLANK(A5699),"",IF(ISERROR(VLOOKUP(A5699,'Controle de Estoque'!A:I,1,FALSE)),"Produto não cadastrado",VLOOKUP(A5699,'Controle de Estoque'!A:I,2,FALSE)))</f>
        <v>1SDA054437R1</v>
      </c>
      <c r="H5699" s="113" t="str">
        <f>IF(ISERROR(VLOOKUP(A5699,'Controle de Estoque'!A:I,1,FALSE)),"",VLOOKUP(A5699,'Controle de Estoque'!A:I,3,FALSE))</f>
        <v>G 04</v>
      </c>
      <c r="I5699" s="38"/>
    </row>
    <row r="5700" spans="1:9" x14ac:dyDescent="0.25">
      <c r="A5700" s="124" t="s">
        <v>8393</v>
      </c>
      <c r="B5700" s="109">
        <v>46111</v>
      </c>
      <c r="C5700" s="110"/>
      <c r="D5700" s="111"/>
      <c r="E5700" s="112"/>
      <c r="F5700" s="113">
        <f>IF(ISERROR(VLOOKUP(A5700,'Controle de Estoque'!A:I,1,FALSE)),"",VLOOKUP(A5700,'Controle de Estoque'!A:I,4,FALSE))</f>
        <v>0</v>
      </c>
      <c r="G5700" s="114" t="str">
        <f>IF(ISBLANK(A5700),"",IF(ISERROR(VLOOKUP(A5700,'Controle de Estoque'!A:I,1,FALSE)),"Produto não cadastrado",VLOOKUP(A5700,'Controle de Estoque'!A:I,2,FALSE)))</f>
        <v>1SDA054437R1</v>
      </c>
      <c r="H5700" s="113"/>
      <c r="I5700" s="38"/>
    </row>
    <row r="5701" spans="1:9" x14ac:dyDescent="0.25">
      <c r="A5701" s="98" t="s">
        <v>8394</v>
      </c>
      <c r="B5701" s="109" t="s">
        <v>7321</v>
      </c>
      <c r="C5701" s="110">
        <v>0</v>
      </c>
      <c r="D5701" s="111"/>
      <c r="E5701" s="112"/>
      <c r="F5701" s="113">
        <f>IF(ISERROR(VLOOKUP(A5701,'Controle de Estoque'!A:I,1,FALSE)),"",VLOOKUP(A5701,'Controle de Estoque'!A:I,4,FALSE))</f>
        <v>0</v>
      </c>
      <c r="G5701" s="114" t="str">
        <f>IF(ISBLANK(A5701),"",IF(ISERROR(VLOOKUP(A5701,'Controle de Estoque'!A:I,1,FALSE)),"Produto não cadastrado",VLOOKUP(A5701,'Controle de Estoque'!A:I,2,FALSE)))</f>
        <v>1SDA054396R1</v>
      </c>
      <c r="H5701" s="113" t="str">
        <f>IF(ISERROR(VLOOKUP(A5701,'Controle de Estoque'!A:I,1,FALSE)),"",VLOOKUP(A5701,'Controle de Estoque'!A:I,3,FALSE))</f>
        <v>G 04</v>
      </c>
      <c r="I5701" s="38"/>
    </row>
    <row r="5702" spans="1:9" x14ac:dyDescent="0.25">
      <c r="A5702" s="124" t="s">
        <v>8394</v>
      </c>
      <c r="B5702" s="109">
        <v>46111</v>
      </c>
      <c r="C5702" s="110"/>
      <c r="D5702" s="111"/>
      <c r="E5702" s="112"/>
      <c r="F5702" s="113">
        <f>IF(ISERROR(VLOOKUP(A5702,'Controle de Estoque'!A:I,1,FALSE)),"",VLOOKUP(A5702,'Controle de Estoque'!A:I,4,FALSE))</f>
        <v>0</v>
      </c>
      <c r="G5702" s="114" t="str">
        <f>IF(ISBLANK(A5702),"",IF(ISERROR(VLOOKUP(A5702,'Controle de Estoque'!A:I,1,FALSE)),"Produto não cadastrado",VLOOKUP(A5702,'Controle de Estoque'!A:I,2,FALSE)))</f>
        <v>1SDA054396R1</v>
      </c>
      <c r="H5702" s="113"/>
      <c r="I5702" s="38"/>
    </row>
    <row r="5703" spans="1:9" x14ac:dyDescent="0.25">
      <c r="A5703" s="98" t="s">
        <v>3903</v>
      </c>
      <c r="B5703" s="109" t="s">
        <v>7321</v>
      </c>
      <c r="C5703" s="110">
        <v>0</v>
      </c>
      <c r="D5703" s="111"/>
      <c r="E5703" s="112"/>
      <c r="F5703" s="113">
        <f>IF(ISERROR(VLOOKUP(A5703,'Controle de Estoque'!A:I,1,FALSE)),"",VLOOKUP(A5703,'Controle de Estoque'!A:I,4,FALSE))</f>
        <v>0</v>
      </c>
      <c r="G5703" s="114" t="str">
        <f>IF(ISBLANK(A5703),"",IF(ISERROR(VLOOKUP(A5703,'Controle de Estoque'!A:I,1,FALSE)),"Produto não cadastrado",VLOOKUP(A5703,'Controle de Estoque'!A:I,2,FALSE)))</f>
        <v>1SDA100425R1BR</v>
      </c>
      <c r="H5703" s="113" t="str">
        <f>IF(ISERROR(VLOOKUP(A5703,'Controle de Estoque'!A:I,1,FALSE)),"",VLOOKUP(A5703,'Controle de Estoque'!A:I,3,FALSE))</f>
        <v>H 08</v>
      </c>
      <c r="I5703" s="38"/>
    </row>
    <row r="5704" spans="1:9" x14ac:dyDescent="0.25">
      <c r="A5704" s="98" t="s">
        <v>3903</v>
      </c>
      <c r="B5704" s="109" t="s">
        <v>7321</v>
      </c>
      <c r="C5704" s="110">
        <v>1</v>
      </c>
      <c r="D5704" s="111"/>
      <c r="E5704" s="112"/>
      <c r="F5704" s="113">
        <f>IF(ISERROR(VLOOKUP(A5704,'Controle de Estoque'!A:I,1,FALSE)),"",VLOOKUP(A5704,'Controle de Estoque'!A:I,4,FALSE))</f>
        <v>0</v>
      </c>
      <c r="G5704" s="114" t="str">
        <f>IF(ISBLANK(A5704),"",IF(ISERROR(VLOOKUP(A5704,'Controle de Estoque'!A:I,1,FALSE)),"Produto não cadastrado",VLOOKUP(A5704,'Controle de Estoque'!A:I,2,FALSE)))</f>
        <v>1SDA100425R1BR</v>
      </c>
      <c r="H5704" s="113" t="str">
        <f>IF(ISERROR(VLOOKUP(A5704,'Controle de Estoque'!A:I,1,FALSE)),"",VLOOKUP(A5704,'Controle de Estoque'!A:I,3,FALSE))</f>
        <v>H 08</v>
      </c>
      <c r="I5704" s="38"/>
    </row>
    <row r="5705" spans="1:9" x14ac:dyDescent="0.25">
      <c r="A5705" s="124" t="s">
        <v>8561</v>
      </c>
      <c r="B5705" s="109">
        <v>46111</v>
      </c>
      <c r="C5705" s="110"/>
      <c r="D5705" s="111"/>
      <c r="E5705" s="112"/>
      <c r="F5705" s="113" t="str">
        <f>IF(ISERROR(VLOOKUP(A5705,'Controle de Estoque'!A:I,1,FALSE)),"",VLOOKUP(A5705,'Controle de Estoque'!A:I,4,FALSE))</f>
        <v/>
      </c>
      <c r="G5705" s="114" t="str">
        <f>IF(ISBLANK(A5705),"",IF(ISERROR(VLOOKUP(A5705,'Controle de Estoque'!A:I,1,FALSE)),"Produto não cadastrado",VLOOKUP(A5705,'Controle de Estoque'!A:I,2,FALSE)))</f>
        <v>Produto não cadastrado</v>
      </c>
      <c r="H5705" s="113"/>
      <c r="I5705" s="38"/>
    </row>
    <row r="5706" spans="1:9" x14ac:dyDescent="0.25">
      <c r="A5706" s="98" t="s">
        <v>8395</v>
      </c>
      <c r="B5706" s="109" t="s">
        <v>7321</v>
      </c>
      <c r="C5706" s="110">
        <v>0</v>
      </c>
      <c r="D5706" s="111"/>
      <c r="E5706" s="112"/>
      <c r="F5706" s="113">
        <f>IF(ISERROR(VLOOKUP(A5706,'Controle de Estoque'!A:I,1,FALSE)),"",VLOOKUP(A5706,'Controle de Estoque'!A:I,4,FALSE))</f>
        <v>0</v>
      </c>
      <c r="G5706" s="114" t="str">
        <f>IF(ISBLANK(A5706),"",IF(ISERROR(VLOOKUP(A5706,'Controle de Estoque'!A:I,1,FALSE)),"Produto não cadastrado",VLOOKUP(A5706,'Controle de Estoque'!A:I,2,FALSE)))</f>
        <v>1SDA060231R1</v>
      </c>
      <c r="H5706" s="113" t="str">
        <f>IF(ISERROR(VLOOKUP(A5706,'Controle de Estoque'!A:I,1,FALSE)),"",VLOOKUP(A5706,'Controle de Estoque'!A:I,3,FALSE))</f>
        <v>N/A</v>
      </c>
      <c r="I5706" s="38"/>
    </row>
    <row r="5707" spans="1:9" x14ac:dyDescent="0.25">
      <c r="A5707" s="124" t="s">
        <v>8560</v>
      </c>
      <c r="B5707" s="109">
        <v>46111</v>
      </c>
      <c r="C5707" s="110"/>
      <c r="D5707" s="111"/>
      <c r="E5707" s="112"/>
      <c r="F5707" s="113" t="str">
        <f>IF(ISERROR(VLOOKUP(A5707,'Controle de Estoque'!A:I,1,FALSE)),"",VLOOKUP(A5707,'Controle de Estoque'!A:I,4,FALSE))</f>
        <v/>
      </c>
      <c r="G5707" s="114" t="str">
        <f>IF(ISBLANK(A5707),"",IF(ISERROR(VLOOKUP(A5707,'Controle de Estoque'!A:I,1,FALSE)),"Produto não cadastrado",VLOOKUP(A5707,'Controle de Estoque'!A:I,2,FALSE)))</f>
        <v>Produto não cadastrado</v>
      </c>
      <c r="H5707" s="113"/>
      <c r="I5707" s="38"/>
    </row>
    <row r="5708" spans="1:9" x14ac:dyDescent="0.25">
      <c r="A5708" s="98" t="s">
        <v>8396</v>
      </c>
      <c r="B5708" s="109" t="s">
        <v>7321</v>
      </c>
      <c r="C5708" s="110">
        <v>0</v>
      </c>
      <c r="D5708" s="111"/>
      <c r="E5708" s="112"/>
      <c r="F5708" s="113">
        <f>IF(ISERROR(VLOOKUP(A5708,'Controle de Estoque'!A:I,1,FALSE)),"",VLOOKUP(A5708,'Controle de Estoque'!A:I,4,FALSE))</f>
        <v>0</v>
      </c>
      <c r="G5708" s="114" t="str">
        <f>IF(ISBLANK(A5708),"",IF(ISERROR(VLOOKUP(A5708,'Controle de Estoque'!A:I,1,FALSE)),"Produto não cadastrado",VLOOKUP(A5708,'Controle de Estoque'!A:I,2,FALSE)))</f>
        <v>1SDA060216R1</v>
      </c>
      <c r="H5708" s="113" t="str">
        <f>IF(ISERROR(VLOOKUP(A5708,'Controle de Estoque'!A:I,1,FALSE)),"",VLOOKUP(A5708,'Controle de Estoque'!A:I,3,FALSE))</f>
        <v>G 03</v>
      </c>
      <c r="I5708" s="38"/>
    </row>
    <row r="5709" spans="1:9" x14ac:dyDescent="0.25">
      <c r="A5709" s="98" t="s">
        <v>8397</v>
      </c>
      <c r="B5709" s="109" t="s">
        <v>7321</v>
      </c>
      <c r="C5709" s="110">
        <v>0</v>
      </c>
      <c r="D5709" s="111"/>
      <c r="E5709" s="112"/>
      <c r="F5709" s="113">
        <f>IF(ISERROR(VLOOKUP(A5709,'Controle de Estoque'!A:I,1,FALSE)),"",VLOOKUP(A5709,'Controle de Estoque'!A:I,4,FALSE))</f>
        <v>0</v>
      </c>
      <c r="G5709" s="114" t="str">
        <f>IF(ISBLANK(A5709),"",IF(ISERROR(VLOOKUP(A5709,'Controle de Estoque'!A:I,1,FALSE)),"Produto não cadastrado",VLOOKUP(A5709,'Controle de Estoque'!A:I,2,FALSE)))</f>
        <v>1SDA062994R1</v>
      </c>
      <c r="H5709" s="113" t="str">
        <f>IF(ISERROR(VLOOKUP(A5709,'Controle de Estoque'!A:I,1,FALSE)),"",VLOOKUP(A5709,'Controle de Estoque'!A:I,3,FALSE))</f>
        <v>G 03</v>
      </c>
      <c r="I5709" s="38"/>
    </row>
    <row r="5710" spans="1:9" x14ac:dyDescent="0.25">
      <c r="A5710" s="98" t="s">
        <v>3904</v>
      </c>
      <c r="B5710" s="109" t="s">
        <v>7321</v>
      </c>
      <c r="C5710" s="110">
        <v>0</v>
      </c>
      <c r="D5710" s="111"/>
      <c r="E5710" s="112"/>
      <c r="F5710" s="113">
        <f>IF(ISERROR(VLOOKUP(A5710,'Controle de Estoque'!A:I,1,FALSE)),"",VLOOKUP(A5710,'Controle de Estoque'!A:I,4,FALSE))</f>
        <v>0</v>
      </c>
      <c r="G5710" s="114" t="str">
        <f>IF(ISBLANK(A5710),"",IF(ISERROR(VLOOKUP(A5710,'Controle de Estoque'!A:I,1,FALSE)),"Produto não cadastrado",VLOOKUP(A5710,'Controle de Estoque'!A:I,2,FALSE)))</f>
        <v>1SDA062127R1</v>
      </c>
      <c r="H5710" s="113" t="str">
        <f>IF(ISERROR(VLOOKUP(A5710,'Controle de Estoque'!A:I,1,FALSE)),"",VLOOKUP(A5710,'Controle de Estoque'!A:I,3,FALSE))</f>
        <v>N/A</v>
      </c>
      <c r="I5710" s="38"/>
    </row>
    <row r="5711" spans="1:9" x14ac:dyDescent="0.25">
      <c r="A5711" s="98" t="s">
        <v>3905</v>
      </c>
      <c r="B5711" s="109" t="s">
        <v>7321</v>
      </c>
      <c r="C5711" s="110">
        <v>1</v>
      </c>
      <c r="D5711" s="111"/>
      <c r="E5711" s="112"/>
      <c r="F5711" s="113">
        <f>IF(ISERROR(VLOOKUP(A5711,'Controle de Estoque'!A:I,1,FALSE)),"",VLOOKUP(A5711,'Controle de Estoque'!A:I,4,FALSE))</f>
        <v>0</v>
      </c>
      <c r="G5711" s="114" t="str">
        <f>IF(ISBLANK(A5711),"",IF(ISERROR(VLOOKUP(A5711,'Controle de Estoque'!A:I,1,FALSE)),"Produto não cadastrado",VLOOKUP(A5711,'Controle de Estoque'!A:I,2,FALSE)))</f>
        <v>1SDA105029R1</v>
      </c>
      <c r="H5711" s="113" t="str">
        <f>IF(ISERROR(VLOOKUP(A5711,'Controle de Estoque'!A:I,1,FALSE)),"",VLOOKUP(A5711,'Controle de Estoque'!A:I,3,FALSE))</f>
        <v>G 06</v>
      </c>
      <c r="I5711" s="38"/>
    </row>
    <row r="5712" spans="1:9" x14ac:dyDescent="0.25">
      <c r="A5712" s="124" t="s">
        <v>8558</v>
      </c>
      <c r="B5712" s="109">
        <v>46111</v>
      </c>
      <c r="C5712" s="110"/>
      <c r="D5712" s="111"/>
      <c r="E5712" s="112"/>
      <c r="F5712" s="113" t="str">
        <f>IF(ISERROR(VLOOKUP(A5712,'Controle de Estoque'!A:I,1,FALSE)),"",VLOOKUP(A5712,'Controle de Estoque'!A:I,4,FALSE))</f>
        <v/>
      </c>
      <c r="G5712" s="114" t="str">
        <f>IF(ISBLANK(A5712),"",IF(ISERROR(VLOOKUP(A5712,'Controle de Estoque'!A:I,1,FALSE)),"Produto não cadastrado",VLOOKUP(A5712,'Controle de Estoque'!A:I,2,FALSE)))</f>
        <v>Produto não cadastrado</v>
      </c>
      <c r="H5712" s="113"/>
      <c r="I5712" s="38"/>
    </row>
    <row r="5713" spans="1:9" x14ac:dyDescent="0.25">
      <c r="A5713" s="124" t="s">
        <v>7485</v>
      </c>
      <c r="B5713" s="109">
        <v>46111</v>
      </c>
      <c r="C5713" s="110"/>
      <c r="D5713" s="111"/>
      <c r="E5713" s="112"/>
      <c r="F5713" s="113">
        <f>IF(ISERROR(VLOOKUP(A5713,'Controle de Estoque'!A:I,1,FALSE)),"",VLOOKUP(A5713,'Controle de Estoque'!A:I,4,FALSE))</f>
        <v>0</v>
      </c>
      <c r="G5713" s="114" t="str">
        <f>IF(ISBLANK(A5713),"",IF(ISERROR(VLOOKUP(A5713,'Controle de Estoque'!A:I,1,FALSE)),"Produto não cadastrado",VLOOKUP(A5713,'Controle de Estoque'!A:I,2,FALSE)))</f>
        <v>1SDA073668R1</v>
      </c>
      <c r="H5713" s="113"/>
      <c r="I5713" s="38"/>
    </row>
    <row r="5714" spans="1:9" x14ac:dyDescent="0.25">
      <c r="A5714" s="26" t="s">
        <v>1907</v>
      </c>
      <c r="B5714" s="109">
        <v>46120</v>
      </c>
      <c r="C5714" s="110">
        <v>1</v>
      </c>
      <c r="D5714" s="111"/>
      <c r="E5714" s="112"/>
      <c r="F5714" s="113">
        <f>IF(ISERROR(VLOOKUP(A5714,'Controle de Estoque'!A:I,1,FALSE)),"",VLOOKUP(A5714,'Controle de Estoque'!A:I,4,FALSE))</f>
        <v>20</v>
      </c>
      <c r="G5714" s="114" t="str">
        <f>IF(ISBLANK(A5714),"",IF(ISERROR(VLOOKUP(A5714,'Controle de Estoque'!A:I,1,FALSE)),"Produto não cadastrado",VLOOKUP(A5714,'Controle de Estoque'!A:I,2,FALSE)))</f>
        <v>1SVR405601R7000</v>
      </c>
      <c r="H5714" s="113"/>
      <c r="I5714" s="38"/>
    </row>
    <row r="5715" spans="1:9" x14ac:dyDescent="0.25">
      <c r="A5715" s="26" t="s">
        <v>1910</v>
      </c>
      <c r="B5715" s="109">
        <v>46120</v>
      </c>
      <c r="C5715" s="110">
        <v>1</v>
      </c>
      <c r="D5715" s="111"/>
      <c r="E5715" s="112"/>
      <c r="F5715" s="113">
        <f>IF(ISERROR(VLOOKUP(A5715,'Controle de Estoque'!A:I,1,FALSE)),"",VLOOKUP(A5715,'Controle de Estoque'!A:I,4,FALSE))</f>
        <v>9</v>
      </c>
      <c r="G5715" s="114" t="str">
        <f>IF(ISBLANK(A5715),"",IF(ISERROR(VLOOKUP(A5715,'Controle de Estoque'!A:I,1,FALSE)),"Produto não cadastrado",VLOOKUP(A5715,'Controle de Estoque'!A:I,2,FALSE)))</f>
        <v>1SVR405601R2000</v>
      </c>
      <c r="H5715" s="113"/>
      <c r="I5715" s="38"/>
    </row>
    <row r="5716" spans="1:9" x14ac:dyDescent="0.25">
      <c r="A5716" s="124" t="s">
        <v>2339</v>
      </c>
      <c r="B5716" s="109">
        <v>46120</v>
      </c>
      <c r="C5716" s="110">
        <v>120</v>
      </c>
      <c r="D5716" s="111"/>
      <c r="E5716" s="112"/>
      <c r="F5716" s="113">
        <f>IF(ISERROR(VLOOKUP(A5716,'Controle de Estoque'!A:I,1,FALSE)),"",VLOOKUP(A5716,'Controle de Estoque'!A:I,4,FALSE))</f>
        <v>176</v>
      </c>
      <c r="G5716" s="114" t="str">
        <f>IF(ISBLANK(A5716),"",IF(ISERROR(VLOOKUP(A5716,'Controle de Estoque'!A:I,1,FALSE)),"Produto não cadastrado",VLOOKUP(A5716,'Controle de Estoque'!A:I,2,FALSE)))</f>
        <v>1SFA611605R1100</v>
      </c>
      <c r="H5716" s="113"/>
      <c r="I5716" s="38"/>
    </row>
    <row r="5717" spans="1:9" x14ac:dyDescent="0.25">
      <c r="A5717" s="124" t="s">
        <v>2360</v>
      </c>
      <c r="B5717" s="109">
        <v>46120</v>
      </c>
      <c r="C5717" s="110">
        <v>11</v>
      </c>
      <c r="D5717" s="111"/>
      <c r="E5717" s="112"/>
      <c r="F5717" s="113">
        <f>IF(ISERROR(VLOOKUP(A5717,'Controle de Estoque'!A:I,1,FALSE)),"",VLOOKUP(A5717,'Controle de Estoque'!A:I,4,FALSE))</f>
        <v>28</v>
      </c>
      <c r="G5717" s="114" t="str">
        <f>IF(ISBLANK(A5717),"",IF(ISERROR(VLOOKUP(A5717,'Controle de Estoque'!A:I,1,FALSE)),"Produto não cadastrado",VLOOKUP(A5717,'Controle de Estoque'!A:I,2,FALSE)))</f>
        <v>1SFA611621R1013</v>
      </c>
      <c r="H5717" s="113"/>
      <c r="I5717" s="38"/>
    </row>
    <row r="5718" spans="1:9" x14ac:dyDescent="0.25">
      <c r="A5718" s="124" t="s">
        <v>2338</v>
      </c>
      <c r="B5718" s="109">
        <v>46120</v>
      </c>
      <c r="C5718" s="110">
        <v>173</v>
      </c>
      <c r="D5718" s="111"/>
      <c r="E5718" s="112"/>
      <c r="F5718" s="113">
        <f>IF(ISERROR(VLOOKUP(A5718,'Controle de Estoque'!A:I,1,FALSE)),"",VLOOKUP(A5718,'Controle de Estoque'!A:I,4,FALSE))</f>
        <v>177</v>
      </c>
      <c r="G5718" s="114" t="str">
        <f>IF(ISBLANK(A5718),"",IF(ISERROR(VLOOKUP(A5718,'Controle de Estoque'!A:I,1,FALSE)),"Produto não cadastrado",VLOOKUP(A5718,'Controle de Estoque'!A:I,2,FALSE)))</f>
        <v>1SFA611610R1001</v>
      </c>
      <c r="H5718" s="113"/>
      <c r="I5718" s="38"/>
    </row>
    <row r="5719" spans="1:9" x14ac:dyDescent="0.25">
      <c r="A5719" s="26" t="s">
        <v>1281</v>
      </c>
      <c r="B5719" s="109">
        <v>46120</v>
      </c>
      <c r="C5719" s="110">
        <v>1</v>
      </c>
      <c r="D5719" s="111"/>
      <c r="E5719" s="112"/>
      <c r="F5719" s="113">
        <f>IF(ISERROR(VLOOKUP(A5719,'Controle de Estoque'!A:I,1,FALSE)),"",VLOOKUP(A5719,'Controle de Estoque'!A:I,4,FALSE))</f>
        <v>3</v>
      </c>
      <c r="G5719" s="114" t="str">
        <f>IF(ISBLANK(A5719),"",IF(ISERROR(VLOOKUP(A5719,'Controle de Estoque'!A:I,1,FALSE)),"Produto não cadastrado",VLOOKUP(A5719,'Controle de Estoque'!A:I,2,FALSE)))</f>
        <v>1SDA066515R1</v>
      </c>
      <c r="H5719" s="113"/>
      <c r="I5719" s="38"/>
    </row>
    <row r="5720" spans="1:9" x14ac:dyDescent="0.25">
      <c r="A5720" s="124" t="s">
        <v>2414</v>
      </c>
      <c r="B5720" s="109" t="s">
        <v>8601</v>
      </c>
      <c r="C5720" s="110">
        <v>40</v>
      </c>
      <c r="D5720" s="111"/>
      <c r="E5720" s="112"/>
      <c r="F5720" s="113">
        <f>IF(ISERROR(VLOOKUP(A5720,'Controle de Estoque'!A:I,1,FALSE)),"",VLOOKUP(A5720,'Controle de Estoque'!A:I,4,FALSE))</f>
        <v>39</v>
      </c>
      <c r="G5720" s="114" t="str">
        <f>IF(ISBLANK(A5720),"",IF(ISERROR(VLOOKUP(A5720,'Controle de Estoque'!A:I,1,FALSE)),"Produto não cadastrado",VLOOKUP(A5720,'Controle de Estoque'!A:I,2,FALSE)))</f>
        <v>1SFA611520R1001</v>
      </c>
      <c r="H5720" s="113"/>
      <c r="I5720" s="38"/>
    </row>
    <row r="5721" spans="1:9" x14ac:dyDescent="0.25">
      <c r="A5721" s="124" t="s">
        <v>2151</v>
      </c>
      <c r="B5721" s="109" t="s">
        <v>8601</v>
      </c>
      <c r="C5721" s="110">
        <v>8</v>
      </c>
      <c r="D5721" s="111"/>
      <c r="E5721" s="112"/>
      <c r="F5721" s="113">
        <f>IF(ISERROR(VLOOKUP(A5721,'Controle de Estoque'!A:I,1,FALSE)),"",VLOOKUP(A5721,'Controle de Estoque'!A:I,4,FALSE))</f>
        <v>8</v>
      </c>
      <c r="G5721" s="114" t="str">
        <f>IF(ISBLANK(A5721),"",IF(ISERROR(VLOOKUP(A5721,'Controle de Estoque'!A:I,1,FALSE)),"Produto não cadastrado",VLOOKUP(A5721,'Controle de Estoque'!A:I,2,FALSE)))</f>
        <v>1SAM201902R1001</v>
      </c>
      <c r="H5721" s="113"/>
      <c r="I5721" s="38"/>
    </row>
    <row r="5722" spans="1:9" x14ac:dyDescent="0.25">
      <c r="A5722" s="124" t="s">
        <v>8623</v>
      </c>
      <c r="B5722" s="109"/>
      <c r="C5722" s="110">
        <v>2</v>
      </c>
      <c r="D5722" s="111"/>
      <c r="E5722" s="112"/>
      <c r="F5722" s="113">
        <f>IF(ISERROR(VLOOKUP(A5722,'Controle de Estoque'!A:I,1,FALSE)),"",VLOOKUP(A5722,'Controle de Estoque'!A:I,4,FALSE))</f>
        <v>2</v>
      </c>
      <c r="G5722" s="114">
        <f>IF(ISBLANK(A5722),"",IF(ISERROR(VLOOKUP(A5722,'Controle de Estoque'!A:I,1,FALSE)),"Produto não cadastrado",VLOOKUP(A5722,'Controle de Estoque'!A:I,2,FALSE)))</f>
        <v>0</v>
      </c>
      <c r="H5722" s="113"/>
      <c r="I5722" s="38"/>
    </row>
    <row r="5723" spans="1:9" x14ac:dyDescent="0.25">
      <c r="A5723" s="124" t="s">
        <v>8624</v>
      </c>
      <c r="B5723" s="109"/>
      <c r="C5723" s="110">
        <v>1</v>
      </c>
      <c r="D5723" s="111"/>
      <c r="E5723" s="112"/>
      <c r="F5723" s="113">
        <f>IF(ISERROR(VLOOKUP(A5723,'Controle de Estoque'!A:I,1,FALSE)),"",VLOOKUP(A5723,'Controle de Estoque'!A:I,4,FALSE))</f>
        <v>1</v>
      </c>
      <c r="G5723" s="114">
        <f>IF(ISBLANK(A5723),"",IF(ISERROR(VLOOKUP(A5723,'Controle de Estoque'!A:I,1,FALSE)),"Produto não cadastrado",VLOOKUP(A5723,'Controle de Estoque'!A:I,2,FALSE)))</f>
        <v>0</v>
      </c>
      <c r="H5723" s="113"/>
      <c r="I5723" s="38"/>
    </row>
    <row r="5724" spans="1:9" x14ac:dyDescent="0.25">
      <c r="A5724" s="124" t="s">
        <v>8625</v>
      </c>
      <c r="B5724" s="109"/>
      <c r="C5724" s="110">
        <v>2</v>
      </c>
      <c r="D5724" s="111"/>
      <c r="E5724" s="112"/>
      <c r="F5724" s="113">
        <f>IF(ISERROR(VLOOKUP(A5724,'Controle de Estoque'!A:I,1,FALSE)),"",VLOOKUP(A5724,'Controle de Estoque'!A:I,4,FALSE))</f>
        <v>2</v>
      </c>
      <c r="G5724" s="114">
        <f>IF(ISBLANK(A5724),"",IF(ISERROR(VLOOKUP(A5724,'Controle de Estoque'!A:I,1,FALSE)),"Produto não cadastrado",VLOOKUP(A5724,'Controle de Estoque'!A:I,2,FALSE)))</f>
        <v>0</v>
      </c>
      <c r="H5724" s="113"/>
      <c r="I5724" s="38"/>
    </row>
    <row r="5725" spans="1:9" x14ac:dyDescent="0.25">
      <c r="A5725" s="166" t="s">
        <v>8626</v>
      </c>
      <c r="B5725" s="109"/>
      <c r="C5725" s="110">
        <v>7</v>
      </c>
      <c r="D5725" s="111"/>
      <c r="E5725" s="112"/>
      <c r="F5725" s="113">
        <f>IF(ISERROR(VLOOKUP(A5725,'Controle de Estoque'!A:I,1,FALSE)),"",VLOOKUP(A5725,'Controle de Estoque'!A:I,4,FALSE))</f>
        <v>7</v>
      </c>
      <c r="G5725" s="114">
        <f>IF(ISBLANK(A5725),"",IF(ISERROR(VLOOKUP(A5725,'Controle de Estoque'!A:I,1,FALSE)),"Produto não cadastrado",VLOOKUP(A5725,'Controle de Estoque'!A:I,2,FALSE)))</f>
        <v>0</v>
      </c>
      <c r="H5725" s="113"/>
      <c r="I5725" s="38"/>
    </row>
    <row r="5726" spans="1:9" x14ac:dyDescent="0.25">
      <c r="A5726" s="124">
        <v>68569354</v>
      </c>
      <c r="B5726" s="109"/>
      <c r="C5726" s="110">
        <v>1</v>
      </c>
      <c r="D5726" s="111"/>
      <c r="E5726" s="112"/>
      <c r="F5726" s="113">
        <f>IF(ISERROR(VLOOKUP(A5726,'Controle de Estoque'!A:I,1,FALSE)),"",VLOOKUP(A5726,'Controle de Estoque'!A:I,4,FALSE))</f>
        <v>3</v>
      </c>
      <c r="G5726" s="114">
        <f>IF(ISBLANK(A5726),"",IF(ISERROR(VLOOKUP(A5726,'Controle de Estoque'!A:I,1,FALSE)),"Produto não cadastrado",VLOOKUP(A5726,'Controle de Estoque'!A:I,2,FALSE)))</f>
        <v>0</v>
      </c>
      <c r="H5726" s="113"/>
      <c r="I5726" s="38"/>
    </row>
    <row r="5727" spans="1:9" x14ac:dyDescent="0.25">
      <c r="A5727" s="124" t="s">
        <v>7519</v>
      </c>
      <c r="B5727" s="109"/>
      <c r="C5727" s="110">
        <v>1</v>
      </c>
      <c r="D5727" s="111"/>
      <c r="E5727" s="112"/>
      <c r="F5727" s="113">
        <f>IF(ISERROR(VLOOKUP(A5727,'Controle de Estoque'!A:I,1,FALSE)),"",VLOOKUP(A5727,'Controle de Estoque'!A:I,4,FALSE))</f>
        <v>2</v>
      </c>
      <c r="G5727" s="114" t="str">
        <f>IF(ISBLANK(A5727),"",IF(ISERROR(VLOOKUP(A5727,'Controle de Estoque'!A:I,1,FALSE)),"Produto não cadastrado",VLOOKUP(A5727,'Controle de Estoque'!A:I,2,FALSE)))</f>
        <v>3AUA0000088115</v>
      </c>
      <c r="H5727" s="113"/>
      <c r="I5727" s="38"/>
    </row>
    <row r="5728" spans="1:9" x14ac:dyDescent="0.25">
      <c r="A5728" s="124" t="s">
        <v>7518</v>
      </c>
      <c r="B5728" s="109"/>
      <c r="C5728" s="110">
        <v>5</v>
      </c>
      <c r="D5728" s="111"/>
      <c r="E5728" s="112"/>
      <c r="F5728" s="113">
        <f>IF(ISERROR(VLOOKUP(A5728,'Controle de Estoque'!A:I,1,FALSE)),"",VLOOKUP(A5728,'Controle de Estoque'!A:I,4,FALSE))</f>
        <v>5</v>
      </c>
      <c r="G5728" s="114" t="str">
        <f>IF(ISBLANK(A5728),"",IF(ISERROR(VLOOKUP(A5728,'Controle de Estoque'!A:I,1,FALSE)),"Produto não cadastrado",VLOOKUP(A5728,'Controle de Estoque'!A:I,2,FALSE)))</f>
        <v>3AUA0000083491</v>
      </c>
      <c r="H5728" s="113"/>
      <c r="I5728" s="38"/>
    </row>
    <row r="5729" spans="1:9" x14ac:dyDescent="0.25">
      <c r="A5729" s="124" t="s">
        <v>7521</v>
      </c>
      <c r="B5729" s="109"/>
      <c r="C5729" s="110"/>
      <c r="D5729" s="111"/>
      <c r="E5729" s="112"/>
      <c r="F5729" s="113">
        <f>IF(ISERROR(VLOOKUP(A5729,'Controle de Estoque'!A:I,1,FALSE)),"",VLOOKUP(A5729,'Controle de Estoque'!A:I,4,FALSE))</f>
        <v>0</v>
      </c>
      <c r="G5729" s="114" t="str">
        <f>IF(ISBLANK(A5729),"",IF(ISERROR(VLOOKUP(A5729,'Controle de Estoque'!A:I,1,FALSE)),"Produto não cadastrado",VLOOKUP(A5729,'Controle de Estoque'!A:I,2,FALSE)))</f>
        <v>3AUA0000097468</v>
      </c>
      <c r="H5729" s="113"/>
      <c r="I5729" s="38"/>
    </row>
    <row r="5730" spans="1:9" x14ac:dyDescent="0.25">
      <c r="A5730" s="124" t="s">
        <v>7539</v>
      </c>
      <c r="B5730" s="109"/>
      <c r="C5730" s="110">
        <v>4</v>
      </c>
      <c r="D5730" s="111"/>
      <c r="E5730" s="112"/>
      <c r="F5730" s="113">
        <f>IF(ISERROR(VLOOKUP(A5730,'Controle de Estoque'!A:I,1,FALSE)),"",VLOOKUP(A5730,'Controle de Estoque'!A:I,4,FALSE))</f>
        <v>4</v>
      </c>
      <c r="G5730" s="114" t="str">
        <f>IF(ISBLANK(A5730),"",IF(ISERROR(VLOOKUP(A5730,'Controle de Estoque'!A:I,1,FALSE)),"Produto não cadastrado",VLOOKUP(A5730,'Controle de Estoque'!A:I,2,FALSE)))</f>
        <v>3AXD50000009374C</v>
      </c>
      <c r="H5730" s="113"/>
      <c r="I5730" s="38"/>
    </row>
    <row r="5731" spans="1:9" x14ac:dyDescent="0.25">
      <c r="A5731" s="26" t="s">
        <v>3367</v>
      </c>
      <c r="B5731" s="109">
        <v>46136</v>
      </c>
      <c r="C5731" s="110">
        <v>4</v>
      </c>
      <c r="D5731" s="111"/>
      <c r="E5731" s="112"/>
      <c r="F5731" s="113">
        <f>IF(ISERROR(VLOOKUP(A5731,'Controle de Estoque'!A:I,1,FALSE)),"",VLOOKUP(A5731,'Controle de Estoque'!A:I,4,FALSE))</f>
        <v>5</v>
      </c>
      <c r="G5731" s="114" t="str">
        <f>IF(ISBLANK(A5731),"",IF(ISERROR(VLOOKUP(A5731,'Controle de Estoque'!A:I,1,FALSE)),"Produto não cadastrado",VLOOKUP(A5731,'Controle de Estoque'!A:I,2,FALSE)))</f>
        <v>1SDA066158R1</v>
      </c>
      <c r="H5731" s="113"/>
      <c r="I5731" s="38"/>
    </row>
    <row r="5732" spans="1:9" x14ac:dyDescent="0.25">
      <c r="A5732" s="165" t="s">
        <v>3373</v>
      </c>
      <c r="B5732" s="109"/>
      <c r="C5732" s="110">
        <v>1</v>
      </c>
      <c r="D5732" s="111"/>
      <c r="E5732" s="112"/>
      <c r="F5732" s="113">
        <f>IF(ISERROR(VLOOKUP(A5732,'Controle de Estoque'!A:I,1,FALSE)),"",VLOOKUP(A5732,'Controle de Estoque'!A:I,4,FALSE))</f>
        <v>1</v>
      </c>
      <c r="G5732" s="114" t="str">
        <f>IF(ISBLANK(A5732),"",IF(ISERROR(VLOOKUP(A5732,'Controle de Estoque'!A:I,1,FALSE)),"Produto não cadastrado",VLOOKUP(A5732,'Controle de Estoque'!A:I,2,FALSE)))</f>
        <v>1SDA069055R1</v>
      </c>
      <c r="H5732" s="113"/>
      <c r="I5732" s="38"/>
    </row>
    <row r="5733" spans="1:9" x14ac:dyDescent="0.25">
      <c r="A5733" s="25" t="s">
        <v>2444</v>
      </c>
      <c r="B5733" s="109"/>
      <c r="C5733" s="110">
        <v>3</v>
      </c>
      <c r="D5733" s="111"/>
      <c r="E5733" s="112"/>
      <c r="F5733" s="113">
        <f>IF(ISERROR(VLOOKUP(A5733,'Controle de Estoque'!A:I,1,FALSE)),"",VLOOKUP(A5733,'Controle de Estoque'!A:I,4,FALSE))</f>
        <v>2</v>
      </c>
      <c r="G5733" s="114" t="str">
        <f>IF(ISBLANK(A5733),"",IF(ISERROR(VLOOKUP(A5733,'Controle de Estoque'!A:I,1,FALSE)),"Produto não cadastrado",VLOOKUP(A5733,'Controle de Estoque'!A:I,2,FALSE)))</f>
        <v>1SAM350000R1006</v>
      </c>
      <c r="H5733" s="113"/>
      <c r="I5733" s="38"/>
    </row>
    <row r="5734" spans="1:9" x14ac:dyDescent="0.25">
      <c r="A5734" s="25" t="s">
        <v>1994</v>
      </c>
      <c r="B5734" s="109"/>
      <c r="C5734" s="110">
        <v>1</v>
      </c>
      <c r="D5734" s="111"/>
      <c r="E5734" s="112"/>
      <c r="F5734" s="113">
        <f>IF(ISERROR(VLOOKUP(A5734,'Controle de Estoque'!A:I,1,FALSE)),"",VLOOKUP(A5734,'Controle de Estoque'!A:I,4,FALSE))</f>
        <v>1</v>
      </c>
      <c r="G5734" s="114" t="str">
        <f>IF(ISBLANK(A5734),"",IF(ISERROR(VLOOKUP(A5734,'Controle de Estoque'!A:I,1,FALSE)),"Produto não cadastrado",VLOOKUP(A5734,'Controle de Estoque'!A:I,2,FALSE)))</f>
        <v>3AXD50000010763</v>
      </c>
      <c r="H5734" s="113"/>
      <c r="I5734" s="38"/>
    </row>
    <row r="5735" spans="1:9" x14ac:dyDescent="0.25">
      <c r="A5735" s="25" t="s">
        <v>400</v>
      </c>
      <c r="B5735" s="109"/>
      <c r="C5735" s="110">
        <v>3</v>
      </c>
      <c r="D5735" s="111"/>
      <c r="E5735" s="112"/>
      <c r="F5735" s="113">
        <f>IF(ISERROR(VLOOKUP(A5735,'Controle de Estoque'!A:I,1,FALSE)),"",VLOOKUP(A5735,'Controle de Estoque'!A:I,4,FALSE))</f>
        <v>0</v>
      </c>
      <c r="G5735" s="114" t="str">
        <f>IF(ISBLANK(A5735),"",IF(ISERROR(VLOOKUP(A5735,'Controle de Estoque'!A:I,1,FALSE)),"Produto não cadastrado",VLOOKUP(A5735,'Controle de Estoque'!A:I,2,FALSE)))</f>
        <v>1SCA080889R1001</v>
      </c>
      <c r="H5735" s="113"/>
      <c r="I5735" s="38"/>
    </row>
    <row r="5736" spans="1:9" x14ac:dyDescent="0.25">
      <c r="A5736" s="124" t="s">
        <v>1269</v>
      </c>
      <c r="B5736" s="109"/>
      <c r="C5736" s="110">
        <v>1</v>
      </c>
      <c r="D5736" s="111"/>
      <c r="E5736" s="112"/>
      <c r="F5736" s="113">
        <f>IF(ISERROR(VLOOKUP(A5736,'Controle de Estoque'!A:I,1,FALSE)),"",VLOOKUP(A5736,'Controle de Estoque'!A:I,4,FALSE))</f>
        <v>5</v>
      </c>
      <c r="G5736" s="114" t="str">
        <f>IF(ISBLANK(A5736),"",IF(ISERROR(VLOOKUP(A5736,'Controle de Estoque'!A:I,1,FALSE)),"Produto não cadastrado",VLOOKUP(A5736,'Controle de Estoque'!A:I,2,FALSE)))</f>
        <v>1SDA079814R1</v>
      </c>
      <c r="H5736" s="113"/>
      <c r="I5736" s="38"/>
    </row>
    <row r="5737" spans="1:9" x14ac:dyDescent="0.25">
      <c r="A5737" s="124" t="s">
        <v>3609</v>
      </c>
      <c r="B5737" s="109"/>
      <c r="C5737" s="110">
        <v>21</v>
      </c>
      <c r="D5737" s="111"/>
      <c r="E5737" s="112"/>
      <c r="F5737" s="113">
        <f>IF(ISERROR(VLOOKUP(A5737,'Controle de Estoque'!A:I,1,FALSE)),"",VLOOKUP(A5737,'Controle de Estoque'!A:I,4,FALSE))</f>
        <v>351</v>
      </c>
      <c r="G5737" s="114" t="str">
        <f>IF(ISBLANK(A5737),"",IF(ISERROR(VLOOKUP(A5737,'Controle de Estoque'!A:I,1,FALSE)),"Produto não cadastrado",VLOOKUP(A5737,'Controle de Estoque'!A:I,2,FALSE)))</f>
        <v>2TAZ144100R0104</v>
      </c>
      <c r="H5737" s="113"/>
      <c r="I5737" s="38"/>
    </row>
    <row r="5738" spans="1:9" x14ac:dyDescent="0.25">
      <c r="A5738" s="124" t="s">
        <v>3633</v>
      </c>
      <c r="B5738" s="109"/>
      <c r="C5738" s="110">
        <v>2</v>
      </c>
      <c r="D5738" s="111"/>
      <c r="E5738" s="112"/>
      <c r="F5738" s="113">
        <f>IF(ISERROR(VLOOKUP(A5738,'Controle de Estoque'!A:I,1,FALSE)),"",VLOOKUP(A5738,'Controle de Estoque'!A:I,4,FALSE))</f>
        <v>56</v>
      </c>
      <c r="G5738" s="114" t="str">
        <f>IF(ISBLANK(A5738),"",IF(ISERROR(VLOOKUP(A5738,'Controle de Estoque'!A:I,1,FALSE)),"Produto não cadastrado",VLOOKUP(A5738,'Controle de Estoque'!A:I,2,FALSE)))</f>
        <v>2TAZ144300R0204</v>
      </c>
      <c r="H5738" s="113"/>
      <c r="I5738" s="38"/>
    </row>
    <row r="5739" spans="1:9" x14ac:dyDescent="0.25">
      <c r="A5739" s="124" t="s">
        <v>3631</v>
      </c>
      <c r="B5739" s="109"/>
      <c r="C5739" s="110">
        <v>1</v>
      </c>
      <c r="D5739" s="111"/>
      <c r="E5739" s="112"/>
      <c r="F5739" s="113">
        <f>IF(ISERROR(VLOOKUP(A5739,'Controle de Estoque'!A:I,1,FALSE)),"",VLOOKUP(A5739,'Controle de Estoque'!A:I,4,FALSE))</f>
        <v>22</v>
      </c>
      <c r="G5739" s="114" t="str">
        <f>IF(ISBLANK(A5739),"",IF(ISERROR(VLOOKUP(A5739,'Controle de Estoque'!A:I,1,FALSE)),"Produto não cadastrado",VLOOKUP(A5739,'Controle de Estoque'!A:I,2,FALSE)))</f>
        <v>2TAZ144300R0104</v>
      </c>
      <c r="H5739" s="113"/>
      <c r="I5739" s="38"/>
    </row>
    <row r="5740" spans="1:9" x14ac:dyDescent="0.25">
      <c r="A5740" s="124" t="s">
        <v>3629</v>
      </c>
      <c r="B5740" s="109"/>
      <c r="C5740" s="110">
        <v>1</v>
      </c>
      <c r="D5740" s="111"/>
      <c r="E5740" s="112"/>
      <c r="F5740" s="113">
        <f>IF(ISERROR(VLOOKUP(A5740,'Controle de Estoque'!A:I,1,FALSE)),"",VLOOKUP(A5740,'Controle de Estoque'!A:I,4,FALSE))</f>
        <v>42</v>
      </c>
      <c r="G5740" s="114" t="str">
        <f>IF(ISBLANK(A5740),"",IF(ISERROR(VLOOKUP(A5740,'Controle de Estoque'!A:I,1,FALSE)),"Produto não cadastrado",VLOOKUP(A5740,'Controle de Estoque'!A:I,2,FALSE)))</f>
        <v>2TAZ144300R0044</v>
      </c>
      <c r="H5740" s="113"/>
      <c r="I5740" s="38"/>
    </row>
    <row r="5741" spans="1:9" x14ac:dyDescent="0.25">
      <c r="A5741" s="124" t="s">
        <v>3635</v>
      </c>
      <c r="B5741" s="109"/>
      <c r="C5741" s="110">
        <v>5</v>
      </c>
      <c r="D5741" s="111"/>
      <c r="E5741" s="112"/>
      <c r="F5741" s="113">
        <f>IF(ISERROR(VLOOKUP(A5741,'Controle de Estoque'!A:I,1,FALSE)),"",VLOOKUP(A5741,'Controle de Estoque'!A:I,4,FALSE))</f>
        <v>39</v>
      </c>
      <c r="G5741" s="114" t="str">
        <f>IF(ISBLANK(A5741),"",IF(ISERROR(VLOOKUP(A5741,'Controle de Estoque'!A:I,1,FALSE)),"Produto não cadastrado",VLOOKUP(A5741,'Controle de Estoque'!A:I,2,FALSE)))</f>
        <v>2TAZ144300R0324</v>
      </c>
      <c r="H5741" s="113"/>
      <c r="I5741" s="38"/>
    </row>
    <row r="5742" spans="1:9" x14ac:dyDescent="0.25">
      <c r="A5742" s="124" t="s">
        <v>3610</v>
      </c>
      <c r="B5742" s="109"/>
      <c r="C5742" s="110">
        <v>2</v>
      </c>
      <c r="D5742" s="111"/>
      <c r="E5742" s="112"/>
      <c r="F5742" s="113">
        <f>IF(ISERROR(VLOOKUP(A5742,'Controle de Estoque'!A:I,1,FALSE)),"",VLOOKUP(A5742,'Controle de Estoque'!A:I,4,FALSE))</f>
        <v>385</v>
      </c>
      <c r="G5742" s="114" t="str">
        <f>IF(ISBLANK(A5742),"",IF(ISERROR(VLOOKUP(A5742,'Controle de Estoque'!A:I,1,FALSE)),"Produto não cadastrado",VLOOKUP(A5742,'Controle de Estoque'!A:I,2,FALSE)))</f>
        <v>2TAZ144100R0164</v>
      </c>
      <c r="H5742" s="113"/>
      <c r="I5742" s="38"/>
    </row>
    <row r="5743" spans="1:9" x14ac:dyDescent="0.25">
      <c r="A5743" s="124" t="s">
        <v>3612</v>
      </c>
      <c r="B5743" s="109"/>
      <c r="C5743" s="110">
        <v>4</v>
      </c>
      <c r="D5743" s="111"/>
      <c r="E5743" s="112"/>
      <c r="F5743" s="113">
        <f>IF(ISERROR(VLOOKUP(A5743,'Controle de Estoque'!A:I,1,FALSE)),"",VLOOKUP(A5743,'Controle de Estoque'!A:I,4,FALSE))</f>
        <v>293</v>
      </c>
      <c r="G5743" s="114" t="str">
        <f>IF(ISBLANK(A5743),"",IF(ISERROR(VLOOKUP(A5743,'Controle de Estoque'!A:I,1,FALSE)),"Produto não cadastrado",VLOOKUP(A5743,'Controle de Estoque'!A:I,2,FALSE)))</f>
        <v>2TAZ144100R0254</v>
      </c>
      <c r="H5743" s="113"/>
      <c r="I5743" s="38"/>
    </row>
    <row r="5744" spans="1:9" x14ac:dyDescent="0.25">
      <c r="A5744" s="165" t="s">
        <v>2433</v>
      </c>
      <c r="B5744" s="109"/>
      <c r="C5744" s="110">
        <v>3</v>
      </c>
      <c r="D5744" s="111"/>
      <c r="E5744" s="112"/>
      <c r="F5744" s="113">
        <f>IF(ISERROR(VLOOKUP(A5744,'Controle de Estoque'!A:I,1,FALSE)),"",VLOOKUP(A5744,'Controle de Estoque'!A:I,4,FALSE))</f>
        <v>3</v>
      </c>
      <c r="G5744" s="114" t="str">
        <f>IF(ISBLANK(A5744),"",IF(ISERROR(VLOOKUP(A5744,'Controle de Estoque'!A:I,1,FALSE)),"Produto não cadastrado",VLOOKUP(A5744,'Controle de Estoque'!A:I,2,FALSE)))</f>
        <v>1SAM250000R1010</v>
      </c>
      <c r="H5744" s="113"/>
      <c r="I5744" s="38"/>
    </row>
    <row r="5745" spans="1:9" x14ac:dyDescent="0.25">
      <c r="A5745" s="124" t="s">
        <v>3432</v>
      </c>
      <c r="B5745" s="109"/>
      <c r="C5745" s="110">
        <v>40</v>
      </c>
      <c r="D5745" s="111"/>
      <c r="E5745" s="112"/>
      <c r="F5745" s="113">
        <f>IF(ISERROR(VLOOKUP(A5745,'Controle de Estoque'!A:I,1,FALSE)),"",VLOOKUP(A5745,'Controle de Estoque'!A:I,4,FALSE))</f>
        <v>40</v>
      </c>
      <c r="G5745" s="114" t="str">
        <f>IF(ISBLANK(A5745),"",IF(ISERROR(VLOOKUP(A5745,'Controle de Estoque'!A:I,1,FALSE)),"Produto não cadastrado",VLOOKUP(A5745,'Controle de Estoque'!A:I,2,FALSE)))</f>
        <v>S202-C10</v>
      </c>
      <c r="H5745" s="113"/>
      <c r="I5745" s="38"/>
    </row>
    <row r="5746" spans="1:9" x14ac:dyDescent="0.25">
      <c r="A5746" s="124" t="s">
        <v>1414</v>
      </c>
      <c r="B5746" s="109"/>
      <c r="C5746" s="110">
        <v>1</v>
      </c>
      <c r="D5746" s="111"/>
      <c r="E5746" s="112"/>
      <c r="F5746" s="113">
        <f>IF(ISERROR(VLOOKUP(A5746,'Controle de Estoque'!A:I,1,FALSE)),"",VLOOKUP(A5746,'Controle de Estoque'!A:I,4,FALSE))</f>
        <v>3</v>
      </c>
      <c r="G5746" s="114" t="str">
        <f>IF(ISBLANK(A5746),"",IF(ISERROR(VLOOKUP(A5746,'Controle de Estoque'!A:I,1,FALSE)),"Produto não cadastrado",VLOOKUP(A5746,'Controle de Estoque'!A:I,2,FALSE)))</f>
        <v>ACS580-01-246A-4</v>
      </c>
      <c r="H5746" s="113"/>
      <c r="I5746" s="38"/>
    </row>
    <row r="5747" spans="1:9" x14ac:dyDescent="0.25">
      <c r="A5747" s="124" t="s">
        <v>1405</v>
      </c>
      <c r="B5747" s="109"/>
      <c r="C5747" s="110">
        <v>2</v>
      </c>
      <c r="D5747" s="111"/>
      <c r="E5747" s="112"/>
      <c r="F5747" s="113">
        <f>IF(ISERROR(VLOOKUP(A5747,'Controle de Estoque'!A:I,1,FALSE)),"",VLOOKUP(A5747,'Controle de Estoque'!A:I,4,FALSE))</f>
        <v>3</v>
      </c>
      <c r="G5747" s="114" t="str">
        <f>IF(ISBLANK(A5747),"",IF(ISERROR(VLOOKUP(A5747,'Controle de Estoque'!A:I,1,FALSE)),"Produto não cadastrado",VLOOKUP(A5747,'Controle de Estoque'!A:I,2,FALSE)))</f>
        <v>ACS580-01-046A-4</v>
      </c>
      <c r="H5747" s="113"/>
      <c r="I5747" s="38"/>
    </row>
    <row r="5748" spans="1:9" x14ac:dyDescent="0.25">
      <c r="A5748" s="124" t="s">
        <v>8661</v>
      </c>
      <c r="B5748" s="109"/>
      <c r="C5748" s="110">
        <v>2</v>
      </c>
      <c r="D5748" s="111"/>
      <c r="E5748" s="112"/>
      <c r="F5748" s="113">
        <f>IF(ISERROR(VLOOKUP(A5748,'Controle de Estoque'!A:I,1,FALSE)),"",VLOOKUP(A5748,'Controle de Estoque'!A:I,4,FALSE))</f>
        <v>2</v>
      </c>
      <c r="G5748" s="114" t="str">
        <f>IF(ISBLANK(A5748),"",IF(ISERROR(VLOOKUP(A5748,'Controle de Estoque'!A:I,1,FALSE)),"Produto não cadastrado",VLOOKUP(A5748,'Controle de Estoque'!A:I,2,FALSE)))</f>
        <v>ACS580-01-089A-4</v>
      </c>
      <c r="H5748" s="113"/>
      <c r="I5748" s="38"/>
    </row>
    <row r="5749" spans="1:9" x14ac:dyDescent="0.25">
      <c r="A5749" s="124" t="s">
        <v>1411</v>
      </c>
      <c r="B5749" s="109"/>
      <c r="C5749" s="110">
        <v>2</v>
      </c>
      <c r="D5749" s="111"/>
      <c r="E5749" s="112"/>
      <c r="F5749" s="113">
        <f>IF(ISERROR(VLOOKUP(A5749,'Controle de Estoque'!A:I,1,FALSE)),"",VLOOKUP(A5749,'Controle de Estoque'!A:I,4,FALSE))</f>
        <v>3</v>
      </c>
      <c r="G5749" s="114" t="str">
        <f>IF(ISBLANK(A5749),"",IF(ISERROR(VLOOKUP(A5749,'Controle de Estoque'!A:I,1,FALSE)),"Produto não cadastrado",VLOOKUP(A5749,'Controle de Estoque'!A:I,2,FALSE)))</f>
        <v>ACS580-01-106A-4</v>
      </c>
      <c r="H5749" s="113"/>
      <c r="I5749" s="38"/>
    </row>
    <row r="5750" spans="1:9" x14ac:dyDescent="0.25">
      <c r="A5750" s="124" t="s">
        <v>1405</v>
      </c>
      <c r="B5750" s="109"/>
      <c r="C5750" s="110">
        <v>1</v>
      </c>
      <c r="D5750" s="111"/>
      <c r="E5750" s="112"/>
      <c r="F5750" s="113">
        <f>IF(ISERROR(VLOOKUP(A5750,'Controle de Estoque'!A:I,1,FALSE)),"",VLOOKUP(A5750,'Controle de Estoque'!A:I,4,FALSE))</f>
        <v>3</v>
      </c>
      <c r="G5750" s="114" t="str">
        <f>IF(ISBLANK(A5750),"",IF(ISERROR(VLOOKUP(A5750,'Controle de Estoque'!A:I,1,FALSE)),"Produto não cadastrado",VLOOKUP(A5750,'Controle de Estoque'!A:I,2,FALSE)))</f>
        <v>ACS580-01-046A-4</v>
      </c>
      <c r="H5750" s="113"/>
      <c r="I5750" s="38"/>
    </row>
    <row r="5751" spans="1:9" x14ac:dyDescent="0.25">
      <c r="A5751" s="124" t="s">
        <v>1408</v>
      </c>
      <c r="B5751" s="109"/>
      <c r="C5751" s="110">
        <v>1</v>
      </c>
      <c r="D5751" s="111"/>
      <c r="E5751" s="112"/>
      <c r="F5751" s="113">
        <f>IF(ISERROR(VLOOKUP(A5751,'Controle de Estoque'!A:I,1,FALSE)),"",VLOOKUP(A5751,'Controle de Estoque'!A:I,4,FALSE))</f>
        <v>2</v>
      </c>
      <c r="G5751" s="114" t="str">
        <f>IF(ISBLANK(A5751),"",IF(ISERROR(VLOOKUP(A5751,'Controle de Estoque'!A:I,1,FALSE)),"Produto não cadastrado",VLOOKUP(A5751,'Controle de Estoque'!A:I,2,FALSE)))</f>
        <v>ACS580-01-073A-4</v>
      </c>
      <c r="H5751" s="113"/>
      <c r="I5751" s="38"/>
    </row>
    <row r="5752" spans="1:9" x14ac:dyDescent="0.25">
      <c r="A5752" s="124" t="s">
        <v>1411</v>
      </c>
      <c r="B5752" s="109"/>
      <c r="C5752" s="110">
        <v>1</v>
      </c>
      <c r="D5752" s="111"/>
      <c r="E5752" s="112"/>
      <c r="F5752" s="113">
        <f>IF(ISERROR(VLOOKUP(A5752,'Controle de Estoque'!A:I,1,FALSE)),"",VLOOKUP(A5752,'Controle de Estoque'!A:I,4,FALSE))</f>
        <v>3</v>
      </c>
      <c r="G5752" s="114" t="str">
        <f>IF(ISBLANK(A5752),"",IF(ISERROR(VLOOKUP(A5752,'Controle de Estoque'!A:I,1,FALSE)),"Produto não cadastrado",VLOOKUP(A5752,'Controle de Estoque'!A:I,2,FALSE)))</f>
        <v>ACS580-01-106A-4</v>
      </c>
      <c r="H5752" s="113"/>
      <c r="I5752" s="38"/>
    </row>
    <row r="5753" spans="1:9" x14ac:dyDescent="0.25">
      <c r="A5753" s="124" t="s">
        <v>1403</v>
      </c>
      <c r="B5753" s="109"/>
      <c r="C5753" s="110">
        <v>1</v>
      </c>
      <c r="D5753" s="111"/>
      <c r="E5753" s="112"/>
      <c r="F5753" s="113">
        <f>IF(ISERROR(VLOOKUP(A5753,'Controle de Estoque'!A:I,1,FALSE)),"",VLOOKUP(A5753,'Controle de Estoque'!A:I,4,FALSE))</f>
        <v>3</v>
      </c>
      <c r="G5753" s="114" t="str">
        <f>IF(ISBLANK(A5753),"",IF(ISERROR(VLOOKUP(A5753,'Controle de Estoque'!A:I,1,FALSE)),"Produto não cadastrado",VLOOKUP(A5753,'Controle de Estoque'!A:I,2,FALSE)))</f>
        <v>ACS580-01-039A-4</v>
      </c>
      <c r="H5753" s="113"/>
      <c r="I5753" s="38"/>
    </row>
    <row r="5754" spans="1:9" x14ac:dyDescent="0.25">
      <c r="A5754" s="124" t="s">
        <v>7790</v>
      </c>
      <c r="B5754" s="109"/>
      <c r="C5754" s="110">
        <v>1</v>
      </c>
      <c r="D5754" s="111"/>
      <c r="E5754" s="112"/>
      <c r="F5754" s="113">
        <f>IF(ISERROR(VLOOKUP(A5754,'Controle de Estoque'!A:I,1,FALSE)),"",VLOOKUP(A5754,'Controle de Estoque'!A:I,4,FALSE))</f>
        <v>2</v>
      </c>
      <c r="G5754" s="114" t="str">
        <f>IF(ISBLANK(A5754),"",IF(ISERROR(VLOOKUP(A5754,'Controle de Estoque'!A:I,1,FALSE)),"Produto não cadastrado",VLOOKUP(A5754,'Controle de Estoque'!A:I,2,FALSE)))</f>
        <v>ACS580-01-145A-4</v>
      </c>
      <c r="H5754" s="113"/>
      <c r="I5754" s="38"/>
    </row>
    <row r="5755" spans="1:9" x14ac:dyDescent="0.25">
      <c r="A5755" s="124" t="s">
        <v>1401</v>
      </c>
      <c r="B5755" s="109"/>
      <c r="C5755" s="110">
        <v>1</v>
      </c>
      <c r="D5755" s="111"/>
      <c r="E5755" s="112"/>
      <c r="F5755" s="113">
        <f>IF(ISERROR(VLOOKUP(A5755,'Controle de Estoque'!A:I,1,FALSE)),"",VLOOKUP(A5755,'Controle de Estoque'!A:I,4,FALSE))</f>
        <v>1</v>
      </c>
      <c r="G5755" s="114" t="str">
        <f>IF(ISBLANK(A5755),"",IF(ISERROR(VLOOKUP(A5755,'Controle de Estoque'!A:I,1,FALSE)),"Produto não cadastrado",VLOOKUP(A5755,'Controle de Estoque'!A:I,2,FALSE)))</f>
        <v>ACS580-01-033A-4</v>
      </c>
      <c r="H5755" s="113"/>
      <c r="I5755" s="38"/>
    </row>
    <row r="5756" spans="1:9" x14ac:dyDescent="0.25">
      <c r="A5756" s="124" t="s">
        <v>7591</v>
      </c>
      <c r="B5756" s="109"/>
      <c r="C5756" s="110">
        <v>2</v>
      </c>
      <c r="D5756" s="111"/>
      <c r="E5756" s="112"/>
      <c r="F5756" s="113">
        <f>IF(ISERROR(VLOOKUP(A5756,'Controle de Estoque'!A:I,1,FALSE)),"",VLOOKUP(A5756,'Controle de Estoque'!A:I,4,FALSE))</f>
        <v>4</v>
      </c>
      <c r="G5756" s="114" t="str">
        <f>IF(ISBLANK(A5756),"",IF(ISERROR(VLOOKUP(A5756,'Controle de Estoque'!A:I,1,FALSE)),"Produto não cadastrado",VLOOKUP(A5756,'Controle de Estoque'!A:I,2,FALSE)))</f>
        <v>ACS380-040S-12A6-4</v>
      </c>
      <c r="H5756" s="113"/>
      <c r="I5756" s="38"/>
    </row>
    <row r="5757" spans="1:9" x14ac:dyDescent="0.25">
      <c r="A5757" s="124" t="s">
        <v>1388</v>
      </c>
      <c r="B5757" s="109"/>
      <c r="C5757" s="110">
        <v>2</v>
      </c>
      <c r="D5757" s="111"/>
      <c r="E5757" s="112"/>
      <c r="F5757" s="113">
        <f>IF(ISERROR(VLOOKUP(A5757,'Controle de Estoque'!A:I,1,FALSE)),"",VLOOKUP(A5757,'Controle de Estoque'!A:I,4,FALSE))</f>
        <v>2</v>
      </c>
      <c r="G5757" s="114" t="str">
        <f>IF(ISBLANK(A5757),"",IF(ISERROR(VLOOKUP(A5757,'Controle de Estoque'!A:I,1,FALSE)),"Produto não cadastrado",VLOOKUP(A5757,'Controle de Estoque'!A:I,2,FALSE)))</f>
        <v>ACS380-040S-25A0-4</v>
      </c>
      <c r="H5757" s="113"/>
      <c r="I5757" s="38"/>
    </row>
    <row r="5758" spans="1:9" x14ac:dyDescent="0.25">
      <c r="A5758" s="124" t="s">
        <v>1383</v>
      </c>
      <c r="B5758" s="109"/>
      <c r="C5758" s="110">
        <v>2</v>
      </c>
      <c r="D5758" s="111"/>
      <c r="E5758" s="112"/>
      <c r="F5758" s="113">
        <f>IF(ISERROR(VLOOKUP(A5758,'Controle de Estoque'!A:I,1,FALSE)),"",VLOOKUP(A5758,'Controle de Estoque'!A:I,4,FALSE))</f>
        <v>1</v>
      </c>
      <c r="G5758" s="114" t="str">
        <f>IF(ISBLANK(A5758),"",IF(ISERROR(VLOOKUP(A5758,'Controle de Estoque'!A:I,1,FALSE)),"Produto não cadastrado",VLOOKUP(A5758,'Controle de Estoque'!A:I,2,FALSE)))</f>
        <v>ACS380-040S-09A4-4</v>
      </c>
      <c r="H5758" s="113"/>
      <c r="I5758" s="38"/>
    </row>
    <row r="5759" spans="1:9" x14ac:dyDescent="0.25">
      <c r="A5759" s="124" t="s">
        <v>8662</v>
      </c>
      <c r="B5759" s="109"/>
      <c r="C5759" s="110">
        <v>2</v>
      </c>
      <c r="D5759" s="111"/>
      <c r="E5759" s="112"/>
      <c r="F5759" s="113">
        <f>IF(ISERROR(VLOOKUP(A5759,'Controle de Estoque'!A:I,1,FALSE)),"",VLOOKUP(A5759,'Controle de Estoque'!A:I,4,FALSE))</f>
        <v>2</v>
      </c>
      <c r="G5759" s="114" t="str">
        <f>IF(ISBLANK(A5759),"",IF(ISERROR(VLOOKUP(A5759,'Controle de Estoque'!A:I,1,FALSE)),"Produto não cadastrado",VLOOKUP(A5759,'Controle de Estoque'!A:I,2,FALSE)))</f>
        <v>ACS380-040S-038A-4</v>
      </c>
      <c r="H5759" s="113"/>
      <c r="I5759" s="38"/>
    </row>
    <row r="5760" spans="1:9" x14ac:dyDescent="0.25">
      <c r="A5760" s="124" t="s">
        <v>1381</v>
      </c>
      <c r="B5760" s="109"/>
      <c r="C5760" s="110">
        <v>2</v>
      </c>
      <c r="D5760" s="111"/>
      <c r="E5760" s="112"/>
      <c r="F5760" s="113">
        <f>IF(ISERROR(VLOOKUP(A5760,'Controle de Estoque'!A:I,1,FALSE)),"",VLOOKUP(A5760,'Controle de Estoque'!A:I,4,FALSE))</f>
        <v>2</v>
      </c>
      <c r="G5760" s="114" t="str">
        <f>IF(ISBLANK(A5760),"",IF(ISERROR(VLOOKUP(A5760,'Controle de Estoque'!A:I,1,FALSE)),"Produto não cadastrado",VLOOKUP(A5760,'Controle de Estoque'!A:I,2,FALSE)))</f>
        <v>ACS380-040S-045A-4</v>
      </c>
      <c r="H5760" s="113"/>
      <c r="I5760" s="38"/>
    </row>
    <row r="5761" spans="1:9" x14ac:dyDescent="0.25">
      <c r="A5761" s="124" t="s">
        <v>1387</v>
      </c>
      <c r="B5761" s="109"/>
      <c r="C5761" s="110">
        <v>2</v>
      </c>
      <c r="D5761" s="111"/>
      <c r="E5761" s="112"/>
      <c r="F5761" s="113">
        <f>IF(ISERROR(VLOOKUP(A5761,'Controle de Estoque'!A:I,1,FALSE)),"",VLOOKUP(A5761,'Controle de Estoque'!A:I,4,FALSE))</f>
        <v>2</v>
      </c>
      <c r="G5761" s="114" t="str">
        <f>IF(ISBLANK(A5761),"",IF(ISERROR(VLOOKUP(A5761,'Controle de Estoque'!A:I,1,FALSE)),"Produto não cadastrado",VLOOKUP(A5761,'Controle de Estoque'!A:I,2,FALSE)))</f>
        <v>ACS380-040S-17A0-4</v>
      </c>
      <c r="H5761" s="113"/>
      <c r="I5761" s="38"/>
    </row>
    <row r="5762" spans="1:9" x14ac:dyDescent="0.25">
      <c r="A5762" s="124"/>
      <c r="B5762" s="109"/>
      <c r="C5762" s="110"/>
      <c r="D5762" s="111"/>
      <c r="E5762" s="112"/>
      <c r="F5762" s="113" t="str">
        <f>IF(ISERROR(VLOOKUP(A5762,'Controle de Estoque'!A:I,1,FALSE)),"",VLOOKUP(A5762,'Controle de Estoque'!A:I,4,FALSE))</f>
        <v/>
      </c>
      <c r="G5762" s="114" t="str">
        <f>IF(ISBLANK(A5762),"",IF(ISERROR(VLOOKUP(A5762,'Controle de Estoque'!A:I,1,FALSE)),"Produto não cadastrado",VLOOKUP(A5762,'Controle de Estoque'!A:I,2,FALSE)))</f>
        <v/>
      </c>
      <c r="H5762" s="113"/>
      <c r="I5762" s="38"/>
    </row>
    <row r="5763" spans="1:9" x14ac:dyDescent="0.25">
      <c r="A5763" s="124"/>
      <c r="B5763" s="109"/>
      <c r="C5763" s="110"/>
      <c r="D5763" s="111"/>
      <c r="E5763" s="112"/>
      <c r="F5763" s="113" t="str">
        <f>IF(ISERROR(VLOOKUP(A5763,'Controle de Estoque'!A:I,1,FALSE)),"",VLOOKUP(A5763,'Controle de Estoque'!A:I,4,FALSE))</f>
        <v/>
      </c>
      <c r="G5763" s="114" t="str">
        <f>IF(ISBLANK(A5763),"",IF(ISERROR(VLOOKUP(A5763,'Controle de Estoque'!A:I,1,FALSE)),"Produto não cadastrado",VLOOKUP(A5763,'Controle de Estoque'!A:I,2,FALSE)))</f>
        <v/>
      </c>
      <c r="H5763" s="113"/>
      <c r="I5763" s="38"/>
    </row>
    <row r="5764" spans="1:9" x14ac:dyDescent="0.25">
      <c r="A5764" s="124"/>
      <c r="B5764" s="109"/>
      <c r="C5764" s="110"/>
      <c r="D5764" s="111"/>
      <c r="E5764" s="112"/>
      <c r="F5764" s="113" t="str">
        <f>IF(ISERROR(VLOOKUP(A5764,'Controle de Estoque'!A:I,1,FALSE)),"",VLOOKUP(A5764,'Controle de Estoque'!A:I,4,FALSE))</f>
        <v/>
      </c>
      <c r="G5764" s="114" t="str">
        <f>IF(ISBLANK(A5764),"",IF(ISERROR(VLOOKUP(A5764,'Controle de Estoque'!A:I,1,FALSE)),"Produto não cadastrado",VLOOKUP(A5764,'Controle de Estoque'!A:I,2,FALSE)))</f>
        <v/>
      </c>
      <c r="H5764" s="113"/>
      <c r="I5764" s="38"/>
    </row>
    <row r="5765" spans="1:9" x14ac:dyDescent="0.25">
      <c r="A5765" s="124"/>
      <c r="B5765" s="109"/>
      <c r="C5765" s="110"/>
      <c r="D5765" s="111"/>
      <c r="E5765" s="112"/>
      <c r="F5765" s="113" t="str">
        <f>IF(ISERROR(VLOOKUP(A5765,'Controle de Estoque'!A:I,1,FALSE)),"",VLOOKUP(A5765,'Controle de Estoque'!A:I,4,FALSE))</f>
        <v/>
      </c>
      <c r="G5765" s="114" t="str">
        <f>IF(ISBLANK(A5765),"",IF(ISERROR(VLOOKUP(A5765,'Controle de Estoque'!A:I,1,FALSE)),"Produto não cadastrado",VLOOKUP(A5765,'Controle de Estoque'!A:I,2,FALSE)))</f>
        <v/>
      </c>
      <c r="H5765" s="113"/>
      <c r="I5765" s="38"/>
    </row>
    <row r="5766" spans="1:9" x14ac:dyDescent="0.25">
      <c r="A5766" s="124"/>
      <c r="B5766" s="109"/>
      <c r="C5766" s="110"/>
      <c r="D5766" s="111"/>
      <c r="E5766" s="112"/>
      <c r="F5766" s="113" t="str">
        <f>IF(ISERROR(VLOOKUP(A5766,'Controle de Estoque'!A:I,1,FALSE)),"",VLOOKUP(A5766,'Controle de Estoque'!A:I,4,FALSE))</f>
        <v/>
      </c>
      <c r="G5766" s="114" t="str">
        <f>IF(ISBLANK(A5766),"",IF(ISERROR(VLOOKUP(A5766,'Controle de Estoque'!A:I,1,FALSE)),"Produto não cadastrado",VLOOKUP(A5766,'Controle de Estoque'!A:I,2,FALSE)))</f>
        <v/>
      </c>
      <c r="H5766" s="113"/>
      <c r="I5766" s="38"/>
    </row>
    <row r="5767" spans="1:9" x14ac:dyDescent="0.25">
      <c r="A5767" s="124"/>
      <c r="B5767" s="109"/>
      <c r="C5767" s="110"/>
      <c r="D5767" s="111"/>
      <c r="E5767" s="112"/>
      <c r="F5767" s="113" t="str">
        <f>IF(ISERROR(VLOOKUP(A5767,'Controle de Estoque'!A:I,1,FALSE)),"",VLOOKUP(A5767,'Controle de Estoque'!A:I,4,FALSE))</f>
        <v/>
      </c>
      <c r="G5767" s="114" t="str">
        <f>IF(ISBLANK(A5767),"",IF(ISERROR(VLOOKUP(A5767,'Controle de Estoque'!A:I,1,FALSE)),"Produto não cadastrado",VLOOKUP(A5767,'Controle de Estoque'!A:I,2,FALSE)))</f>
        <v/>
      </c>
      <c r="H5767" s="113"/>
      <c r="I5767" s="38"/>
    </row>
    <row r="5768" spans="1:9" x14ac:dyDescent="0.25">
      <c r="A5768" s="124"/>
      <c r="B5768" s="109"/>
      <c r="C5768" s="110"/>
      <c r="D5768" s="111"/>
      <c r="E5768" s="112"/>
      <c r="F5768" s="113" t="str">
        <f>IF(ISERROR(VLOOKUP(A5768,'Controle de Estoque'!A:I,1,FALSE)),"",VLOOKUP(A5768,'Controle de Estoque'!A:I,4,FALSE))</f>
        <v/>
      </c>
      <c r="G5768" s="114" t="str">
        <f>IF(ISBLANK(A5768),"",IF(ISERROR(VLOOKUP(A5768,'Controle de Estoque'!A:I,1,FALSE)),"Produto não cadastrado",VLOOKUP(A5768,'Controle de Estoque'!A:I,2,FALSE)))</f>
        <v/>
      </c>
      <c r="H5768" s="113"/>
      <c r="I5768" s="38"/>
    </row>
    <row r="5769" spans="1:9" x14ac:dyDescent="0.25">
      <c r="A5769" s="124"/>
      <c r="B5769" s="109"/>
      <c r="C5769" s="110"/>
      <c r="D5769" s="111"/>
      <c r="E5769" s="112"/>
      <c r="F5769" s="113" t="str">
        <f>IF(ISERROR(VLOOKUP(A5769,'Controle de Estoque'!A:I,1,FALSE)),"",VLOOKUP(A5769,'Controle de Estoque'!A:I,4,FALSE))</f>
        <v/>
      </c>
      <c r="G5769" s="114" t="str">
        <f>IF(ISBLANK(A5769),"",IF(ISERROR(VLOOKUP(A5769,'Controle de Estoque'!A:I,1,FALSE)),"Produto não cadastrado",VLOOKUP(A5769,'Controle de Estoque'!A:I,2,FALSE)))</f>
        <v/>
      </c>
      <c r="H5769" s="113"/>
      <c r="I5769" s="38"/>
    </row>
    <row r="5770" spans="1:9" x14ac:dyDescent="0.25">
      <c r="A5770" s="124"/>
      <c r="B5770" s="109"/>
      <c r="C5770" s="110"/>
      <c r="D5770" s="111"/>
      <c r="E5770" s="112"/>
      <c r="F5770" s="113" t="str">
        <f>IF(ISERROR(VLOOKUP(A5770,'Controle de Estoque'!A:I,1,FALSE)),"",VLOOKUP(A5770,'Controle de Estoque'!A:I,4,FALSE))</f>
        <v/>
      </c>
      <c r="G5770" s="114" t="str">
        <f>IF(ISBLANK(A5770),"",IF(ISERROR(VLOOKUP(A5770,'Controle de Estoque'!A:I,1,FALSE)),"Produto não cadastrado",VLOOKUP(A5770,'Controle de Estoque'!A:I,2,FALSE)))</f>
        <v/>
      </c>
      <c r="H5770" s="113"/>
      <c r="I5770" s="38"/>
    </row>
    <row r="5771" spans="1:9" x14ac:dyDescent="0.25">
      <c r="A5771" s="124"/>
      <c r="B5771" s="109"/>
      <c r="C5771" s="110"/>
      <c r="D5771" s="111"/>
      <c r="E5771" s="112"/>
      <c r="F5771" s="113" t="str">
        <f>IF(ISERROR(VLOOKUP(A5771,'Controle de Estoque'!A:I,1,FALSE)),"",VLOOKUP(A5771,'Controle de Estoque'!A:I,4,FALSE))</f>
        <v/>
      </c>
      <c r="G5771" s="114" t="str">
        <f>IF(ISBLANK(A5771),"",IF(ISERROR(VLOOKUP(A5771,'Controle de Estoque'!A:I,1,FALSE)),"Produto não cadastrado",VLOOKUP(A5771,'Controle de Estoque'!A:I,2,FALSE)))</f>
        <v/>
      </c>
      <c r="H5771" s="113"/>
      <c r="I5771" s="38"/>
    </row>
    <row r="5772" spans="1:9" x14ac:dyDescent="0.25">
      <c r="A5772" s="124"/>
      <c r="B5772" s="109"/>
      <c r="C5772" s="110"/>
      <c r="D5772" s="111"/>
      <c r="E5772" s="112"/>
      <c r="F5772" s="113" t="str">
        <f>IF(ISERROR(VLOOKUP(A5772,'Controle de Estoque'!A:I,1,FALSE)),"",VLOOKUP(A5772,'Controle de Estoque'!A:I,4,FALSE))</f>
        <v/>
      </c>
      <c r="G5772" s="114" t="str">
        <f>IF(ISBLANK(A5772),"",IF(ISERROR(VLOOKUP(A5772,'Controle de Estoque'!A:I,1,FALSE)),"Produto não cadastrado",VLOOKUP(A5772,'Controle de Estoque'!A:I,2,FALSE)))</f>
        <v/>
      </c>
      <c r="H5772" s="113"/>
      <c r="I5772" s="38"/>
    </row>
    <row r="5773" spans="1:9" x14ac:dyDescent="0.25">
      <c r="A5773" s="124"/>
      <c r="B5773" s="109"/>
      <c r="C5773" s="110"/>
      <c r="D5773" s="111"/>
      <c r="E5773" s="112"/>
      <c r="F5773" s="113" t="str">
        <f>IF(ISERROR(VLOOKUP(A5773,'Controle de Estoque'!A:I,1,FALSE)),"",VLOOKUP(A5773,'Controle de Estoque'!A:I,4,FALSE))</f>
        <v/>
      </c>
      <c r="G5773" s="114" t="str">
        <f>IF(ISBLANK(A5773),"",IF(ISERROR(VLOOKUP(A5773,'Controle de Estoque'!A:I,1,FALSE)),"Produto não cadastrado",VLOOKUP(A5773,'Controle de Estoque'!A:I,2,FALSE)))</f>
        <v/>
      </c>
      <c r="H5773" s="113"/>
      <c r="I5773" s="38"/>
    </row>
    <row r="5774" spans="1:9" x14ac:dyDescent="0.25">
      <c r="A5774" s="124"/>
      <c r="B5774" s="109"/>
      <c r="C5774" s="110"/>
      <c r="D5774" s="111"/>
      <c r="E5774" s="112"/>
      <c r="F5774" s="113" t="str">
        <f>IF(ISERROR(VLOOKUP(A5774,'Controle de Estoque'!A:I,1,FALSE)),"",VLOOKUP(A5774,'Controle de Estoque'!A:I,4,FALSE))</f>
        <v/>
      </c>
      <c r="G5774" s="114" t="str">
        <f>IF(ISBLANK(A5774),"",IF(ISERROR(VLOOKUP(A5774,'Controle de Estoque'!A:I,1,FALSE)),"Produto não cadastrado",VLOOKUP(A5774,'Controle de Estoque'!A:I,2,FALSE)))</f>
        <v/>
      </c>
      <c r="H5774" s="113"/>
      <c r="I5774" s="38"/>
    </row>
    <row r="5775" spans="1:9" x14ac:dyDescent="0.25">
      <c r="A5775" s="124"/>
      <c r="B5775" s="109"/>
      <c r="C5775" s="110"/>
      <c r="D5775" s="111"/>
      <c r="E5775" s="112"/>
      <c r="F5775" s="113" t="str">
        <f>IF(ISERROR(VLOOKUP(A5775,'Controle de Estoque'!A:I,1,FALSE)),"",VLOOKUP(A5775,'Controle de Estoque'!A:I,4,FALSE))</f>
        <v/>
      </c>
      <c r="G5775" s="114" t="str">
        <f>IF(ISBLANK(A5775),"",IF(ISERROR(VLOOKUP(A5775,'Controle de Estoque'!A:I,1,FALSE)),"Produto não cadastrado",VLOOKUP(A5775,'Controle de Estoque'!A:I,2,FALSE)))</f>
        <v/>
      </c>
      <c r="H5775" s="113"/>
      <c r="I5775" s="38"/>
    </row>
    <row r="5776" spans="1:9" x14ac:dyDescent="0.25">
      <c r="A5776" s="124"/>
      <c r="B5776" s="109"/>
      <c r="C5776" s="110"/>
      <c r="D5776" s="111"/>
      <c r="E5776" s="112"/>
      <c r="F5776" s="113" t="str">
        <f>IF(ISERROR(VLOOKUP(A5776,'Controle de Estoque'!A:I,1,FALSE)),"",VLOOKUP(A5776,'Controle de Estoque'!A:I,4,FALSE))</f>
        <v/>
      </c>
      <c r="G5776" s="114" t="str">
        <f>IF(ISBLANK(A5776),"",IF(ISERROR(VLOOKUP(A5776,'Controle de Estoque'!A:I,1,FALSE)),"Produto não cadastrado",VLOOKUP(A5776,'Controle de Estoque'!A:I,2,FALSE)))</f>
        <v/>
      </c>
      <c r="H5776" s="113"/>
      <c r="I5776" s="38"/>
    </row>
    <row r="5777" spans="1:9" x14ac:dyDescent="0.25">
      <c r="A5777" s="124"/>
      <c r="B5777" s="109"/>
      <c r="C5777" s="110"/>
      <c r="D5777" s="111"/>
      <c r="E5777" s="112"/>
      <c r="F5777" s="113" t="str">
        <f>IF(ISERROR(VLOOKUP(A5777,'Controle de Estoque'!A:I,1,FALSE)),"",VLOOKUP(A5777,'Controle de Estoque'!A:I,4,FALSE))</f>
        <v/>
      </c>
      <c r="G5777" s="114" t="str">
        <f>IF(ISBLANK(A5777),"",IF(ISERROR(VLOOKUP(A5777,'Controle de Estoque'!A:I,1,FALSE)),"Produto não cadastrado",VLOOKUP(A5777,'Controle de Estoque'!A:I,2,FALSE)))</f>
        <v/>
      </c>
      <c r="H5777" s="113"/>
      <c r="I5777" s="38"/>
    </row>
    <row r="5778" spans="1:9" x14ac:dyDescent="0.25">
      <c r="A5778" s="124"/>
      <c r="B5778" s="109"/>
      <c r="C5778" s="110"/>
      <c r="D5778" s="111"/>
      <c r="E5778" s="112"/>
      <c r="F5778" s="113" t="str">
        <f>IF(ISERROR(VLOOKUP(A5778,'Controle de Estoque'!A:I,1,FALSE)),"",VLOOKUP(A5778,'Controle de Estoque'!A:I,4,FALSE))</f>
        <v/>
      </c>
      <c r="G5778" s="114" t="str">
        <f>IF(ISBLANK(A5778),"",IF(ISERROR(VLOOKUP(A5778,'Controle de Estoque'!A:I,1,FALSE)),"Produto não cadastrado",VLOOKUP(A5778,'Controle de Estoque'!A:I,2,FALSE)))</f>
        <v/>
      </c>
      <c r="H5778" s="113"/>
      <c r="I5778" s="38"/>
    </row>
    <row r="5779" spans="1:9" x14ac:dyDescent="0.25">
      <c r="A5779" s="124"/>
      <c r="B5779" s="109"/>
      <c r="C5779" s="110"/>
      <c r="D5779" s="111"/>
      <c r="E5779" s="112"/>
      <c r="F5779" s="113" t="str">
        <f>IF(ISERROR(VLOOKUP(A5779,'Controle de Estoque'!A:I,1,FALSE)),"",VLOOKUP(A5779,'Controle de Estoque'!A:I,4,FALSE))</f>
        <v/>
      </c>
      <c r="G5779" s="114" t="str">
        <f>IF(ISBLANK(A5779),"",IF(ISERROR(VLOOKUP(A5779,'Controle de Estoque'!A:I,1,FALSE)),"Produto não cadastrado",VLOOKUP(A5779,'Controle de Estoque'!A:I,2,FALSE)))</f>
        <v/>
      </c>
      <c r="H5779" s="113"/>
      <c r="I5779" s="38"/>
    </row>
    <row r="5780" spans="1:9" x14ac:dyDescent="0.25">
      <c r="A5780" s="124"/>
      <c r="B5780" s="109"/>
      <c r="C5780" s="110"/>
      <c r="D5780" s="111"/>
      <c r="E5780" s="112"/>
      <c r="F5780" s="113" t="str">
        <f>IF(ISERROR(VLOOKUP(A5780,'Controle de Estoque'!A:I,1,FALSE)),"",VLOOKUP(A5780,'Controle de Estoque'!A:I,4,FALSE))</f>
        <v/>
      </c>
      <c r="G5780" s="114" t="str">
        <f>IF(ISBLANK(A5780),"",IF(ISERROR(VLOOKUP(A5780,'Controle de Estoque'!A:I,1,FALSE)),"Produto não cadastrado",VLOOKUP(A5780,'Controle de Estoque'!A:I,2,FALSE)))</f>
        <v/>
      </c>
      <c r="H5780" s="113"/>
      <c r="I5780" s="38"/>
    </row>
    <row r="5781" spans="1:9" x14ac:dyDescent="0.25">
      <c r="A5781" s="124"/>
      <c r="B5781" s="109"/>
      <c r="C5781" s="110"/>
      <c r="D5781" s="111"/>
      <c r="E5781" s="112"/>
      <c r="F5781" s="113" t="str">
        <f>IF(ISERROR(VLOOKUP(A5781,'Controle de Estoque'!A:I,1,FALSE)),"",VLOOKUP(A5781,'Controle de Estoque'!A:I,4,FALSE))</f>
        <v/>
      </c>
      <c r="G5781" s="114" t="str">
        <f>IF(ISBLANK(A5781),"",IF(ISERROR(VLOOKUP(A5781,'Controle de Estoque'!A:I,1,FALSE)),"Produto não cadastrado",VLOOKUP(A5781,'Controle de Estoque'!A:I,2,FALSE)))</f>
        <v/>
      </c>
      <c r="H5781" s="113"/>
      <c r="I5781" s="38"/>
    </row>
    <row r="5782" spans="1:9" x14ac:dyDescent="0.25">
      <c r="A5782" s="124"/>
      <c r="B5782" s="109"/>
      <c r="C5782" s="110"/>
      <c r="D5782" s="111"/>
      <c r="E5782" s="112"/>
      <c r="F5782" s="113" t="str">
        <f>IF(ISERROR(VLOOKUP(A5782,'Controle de Estoque'!A:I,1,FALSE)),"",VLOOKUP(A5782,'Controle de Estoque'!A:I,4,FALSE))</f>
        <v/>
      </c>
      <c r="G5782" s="114" t="str">
        <f>IF(ISBLANK(A5782),"",IF(ISERROR(VLOOKUP(A5782,'Controle de Estoque'!A:I,1,FALSE)),"Produto não cadastrado",VLOOKUP(A5782,'Controle de Estoque'!A:I,2,FALSE)))</f>
        <v/>
      </c>
      <c r="H5782" s="113"/>
      <c r="I5782" s="38"/>
    </row>
    <row r="5783" spans="1:9" x14ac:dyDescent="0.25">
      <c r="A5783" s="124"/>
      <c r="B5783" s="109"/>
      <c r="C5783" s="110"/>
      <c r="D5783" s="111"/>
      <c r="E5783" s="112"/>
      <c r="F5783" s="113" t="str">
        <f>IF(ISERROR(VLOOKUP(A5783,'Controle de Estoque'!A:I,1,FALSE)),"",VLOOKUP(A5783,'Controle de Estoque'!A:I,4,FALSE))</f>
        <v/>
      </c>
      <c r="G5783" s="114" t="str">
        <f>IF(ISBLANK(A5783),"",IF(ISERROR(VLOOKUP(A5783,'Controle de Estoque'!A:I,1,FALSE)),"Produto não cadastrado",VLOOKUP(A5783,'Controle de Estoque'!A:I,2,FALSE)))</f>
        <v/>
      </c>
      <c r="H5783" s="113"/>
      <c r="I5783" s="38"/>
    </row>
    <row r="5784" spans="1:9" x14ac:dyDescent="0.25">
      <c r="A5784" s="124"/>
      <c r="B5784" s="109"/>
      <c r="C5784" s="110"/>
      <c r="D5784" s="111"/>
      <c r="E5784" s="112"/>
      <c r="F5784" s="113" t="str">
        <f>IF(ISERROR(VLOOKUP(A5784,'Controle de Estoque'!A:I,1,FALSE)),"",VLOOKUP(A5784,'Controle de Estoque'!A:I,4,FALSE))</f>
        <v/>
      </c>
      <c r="G5784" s="114" t="str">
        <f>IF(ISBLANK(A5784),"",IF(ISERROR(VLOOKUP(A5784,'Controle de Estoque'!A:I,1,FALSE)),"Produto não cadastrado",VLOOKUP(A5784,'Controle de Estoque'!A:I,2,FALSE)))</f>
        <v/>
      </c>
      <c r="H5784" s="113"/>
      <c r="I5784" s="38"/>
    </row>
    <row r="5785" spans="1:9" x14ac:dyDescent="0.25">
      <c r="A5785" s="124"/>
      <c r="B5785" s="109"/>
      <c r="C5785" s="110"/>
      <c r="D5785" s="111"/>
      <c r="E5785" s="112"/>
      <c r="F5785" s="113" t="str">
        <f>IF(ISERROR(VLOOKUP(A5785,'Controle de Estoque'!A:I,1,FALSE)),"",VLOOKUP(A5785,'Controle de Estoque'!A:I,4,FALSE))</f>
        <v/>
      </c>
      <c r="G5785" s="114" t="str">
        <f>IF(ISBLANK(A5785),"",IF(ISERROR(VLOOKUP(A5785,'Controle de Estoque'!A:I,1,FALSE)),"Produto não cadastrado",VLOOKUP(A5785,'Controle de Estoque'!A:I,2,FALSE)))</f>
        <v/>
      </c>
      <c r="H5785" s="113"/>
      <c r="I5785" s="38"/>
    </row>
    <row r="5786" spans="1:9" x14ac:dyDescent="0.25">
      <c r="A5786" s="124"/>
      <c r="B5786" s="109"/>
      <c r="C5786" s="110"/>
      <c r="D5786" s="111"/>
      <c r="E5786" s="112"/>
      <c r="F5786" s="113" t="str">
        <f>IF(ISERROR(VLOOKUP(A5786,'Controle de Estoque'!A:I,1,FALSE)),"",VLOOKUP(A5786,'Controle de Estoque'!A:I,4,FALSE))</f>
        <v/>
      </c>
      <c r="G5786" s="114" t="str">
        <f>IF(ISBLANK(A5786),"",IF(ISERROR(VLOOKUP(A5786,'Controle de Estoque'!A:I,1,FALSE)),"Produto não cadastrado",VLOOKUP(A5786,'Controle de Estoque'!A:I,2,FALSE)))</f>
        <v/>
      </c>
      <c r="H5786" s="113"/>
      <c r="I5786" s="38"/>
    </row>
    <row r="5787" spans="1:9" x14ac:dyDescent="0.25">
      <c r="A5787" s="124"/>
      <c r="B5787" s="109"/>
      <c r="C5787" s="110"/>
      <c r="D5787" s="111"/>
      <c r="E5787" s="112"/>
      <c r="F5787" s="113" t="str">
        <f>IF(ISERROR(VLOOKUP(A5787,'Controle de Estoque'!A:I,1,FALSE)),"",VLOOKUP(A5787,'Controle de Estoque'!A:I,4,FALSE))</f>
        <v/>
      </c>
      <c r="G5787" s="114" t="str">
        <f>IF(ISBLANK(A5787),"",IF(ISERROR(VLOOKUP(A5787,'Controle de Estoque'!A:I,1,FALSE)),"Produto não cadastrado",VLOOKUP(A5787,'Controle de Estoque'!A:I,2,FALSE)))</f>
        <v/>
      </c>
      <c r="H5787" s="113"/>
      <c r="I5787" s="38"/>
    </row>
    <row r="5788" spans="1:9" x14ac:dyDescent="0.25">
      <c r="A5788" s="124"/>
      <c r="B5788" s="109"/>
      <c r="C5788" s="110"/>
      <c r="D5788" s="111"/>
      <c r="E5788" s="112"/>
      <c r="F5788" s="113" t="str">
        <f>IF(ISERROR(VLOOKUP(A5788,'Controle de Estoque'!A:I,1,FALSE)),"",VLOOKUP(A5788,'Controle de Estoque'!A:I,4,FALSE))</f>
        <v/>
      </c>
      <c r="G5788" s="114" t="str">
        <f>IF(ISBLANK(A5788),"",IF(ISERROR(VLOOKUP(A5788,'Controle de Estoque'!A:I,1,FALSE)),"Produto não cadastrado",VLOOKUP(A5788,'Controle de Estoque'!A:I,2,FALSE)))</f>
        <v/>
      </c>
      <c r="H5788" s="113"/>
      <c r="I5788" s="38"/>
    </row>
    <row r="5789" spans="1:9" x14ac:dyDescent="0.25">
      <c r="A5789" s="124"/>
      <c r="B5789" s="109"/>
      <c r="C5789" s="110"/>
      <c r="D5789" s="111"/>
      <c r="E5789" s="112"/>
      <c r="F5789" s="113" t="str">
        <f>IF(ISERROR(VLOOKUP(A5789,'Controle de Estoque'!A:I,1,FALSE)),"",VLOOKUP(A5789,'Controle de Estoque'!A:I,4,FALSE))</f>
        <v/>
      </c>
      <c r="G5789" s="114" t="str">
        <f>IF(ISBLANK(A5789),"",IF(ISERROR(VLOOKUP(A5789,'Controle de Estoque'!A:I,1,FALSE)),"Produto não cadastrado",VLOOKUP(A5789,'Controle de Estoque'!A:I,2,FALSE)))</f>
        <v/>
      </c>
      <c r="H5789" s="113"/>
      <c r="I5789" s="38"/>
    </row>
    <row r="5790" spans="1:9" x14ac:dyDescent="0.25">
      <c r="A5790" s="124"/>
      <c r="B5790" s="109"/>
      <c r="C5790" s="110"/>
      <c r="D5790" s="111"/>
      <c r="E5790" s="112"/>
      <c r="F5790" s="113" t="str">
        <f>IF(ISERROR(VLOOKUP(A5790,'Controle de Estoque'!A:I,1,FALSE)),"",VLOOKUP(A5790,'Controle de Estoque'!A:I,4,FALSE))</f>
        <v/>
      </c>
      <c r="G5790" s="114" t="str">
        <f>IF(ISBLANK(A5790),"",IF(ISERROR(VLOOKUP(A5790,'Controle de Estoque'!A:I,1,FALSE)),"Produto não cadastrado",VLOOKUP(A5790,'Controle de Estoque'!A:I,2,FALSE)))</f>
        <v/>
      </c>
      <c r="H5790" s="113"/>
      <c r="I5790" s="38"/>
    </row>
    <row r="5791" spans="1:9" x14ac:dyDescent="0.25">
      <c r="A5791" s="124"/>
      <c r="B5791" s="109"/>
      <c r="C5791" s="110"/>
      <c r="D5791" s="111"/>
      <c r="E5791" s="112"/>
      <c r="F5791" s="113" t="str">
        <f>IF(ISERROR(VLOOKUP(A5791,'Controle de Estoque'!A:I,1,FALSE)),"",VLOOKUP(A5791,'Controle de Estoque'!A:I,4,FALSE))</f>
        <v/>
      </c>
      <c r="G5791" s="114" t="str">
        <f>IF(ISBLANK(A5791),"",IF(ISERROR(VLOOKUP(A5791,'Controle de Estoque'!A:I,1,FALSE)),"Produto não cadastrado",VLOOKUP(A5791,'Controle de Estoque'!A:I,2,FALSE)))</f>
        <v/>
      </c>
      <c r="H5791" s="113"/>
      <c r="I5791" s="38"/>
    </row>
    <row r="5792" spans="1:9" x14ac:dyDescent="0.25">
      <c r="A5792" s="124"/>
      <c r="B5792" s="109"/>
      <c r="C5792" s="110"/>
      <c r="D5792" s="111"/>
      <c r="E5792" s="112"/>
      <c r="F5792" s="113" t="str">
        <f>IF(ISERROR(VLOOKUP(A5792,'Controle de Estoque'!A:I,1,FALSE)),"",VLOOKUP(A5792,'Controle de Estoque'!A:I,4,FALSE))</f>
        <v/>
      </c>
      <c r="G5792" s="114" t="str">
        <f>IF(ISBLANK(A5792),"",IF(ISERROR(VLOOKUP(A5792,'Controle de Estoque'!A:I,1,FALSE)),"Produto não cadastrado",VLOOKUP(A5792,'Controle de Estoque'!A:I,2,FALSE)))</f>
        <v/>
      </c>
      <c r="H5792" s="113"/>
      <c r="I5792" s="38"/>
    </row>
    <row r="5793" spans="1:9" x14ac:dyDescent="0.25">
      <c r="A5793" s="124"/>
      <c r="B5793" s="109"/>
      <c r="C5793" s="110"/>
      <c r="D5793" s="111"/>
      <c r="E5793" s="112"/>
      <c r="F5793" s="113" t="str">
        <f>IF(ISERROR(VLOOKUP(A5793,'Controle de Estoque'!A:I,1,FALSE)),"",VLOOKUP(A5793,'Controle de Estoque'!A:I,4,FALSE))</f>
        <v/>
      </c>
      <c r="G5793" s="114" t="str">
        <f>IF(ISBLANK(A5793),"",IF(ISERROR(VLOOKUP(A5793,'Controle de Estoque'!A:I,1,FALSE)),"Produto não cadastrado",VLOOKUP(A5793,'Controle de Estoque'!A:I,2,FALSE)))</f>
        <v/>
      </c>
      <c r="H5793" s="113"/>
      <c r="I5793" s="38"/>
    </row>
    <row r="5794" spans="1:9" x14ac:dyDescent="0.25">
      <c r="A5794" s="124"/>
      <c r="B5794" s="109"/>
      <c r="C5794" s="110"/>
      <c r="D5794" s="111"/>
      <c r="E5794" s="112"/>
      <c r="F5794" s="113" t="str">
        <f>IF(ISERROR(VLOOKUP(A5794,'Controle de Estoque'!A:I,1,FALSE)),"",VLOOKUP(A5794,'Controle de Estoque'!A:I,4,FALSE))</f>
        <v/>
      </c>
      <c r="G5794" s="114" t="str">
        <f>IF(ISBLANK(A5794),"",IF(ISERROR(VLOOKUP(A5794,'Controle de Estoque'!A:I,1,FALSE)),"Produto não cadastrado",VLOOKUP(A5794,'Controle de Estoque'!A:I,2,FALSE)))</f>
        <v/>
      </c>
      <c r="H5794" s="113"/>
      <c r="I5794" s="38"/>
    </row>
    <row r="5795" spans="1:9" x14ac:dyDescent="0.25">
      <c r="A5795" s="124"/>
      <c r="B5795" s="109"/>
      <c r="C5795" s="110"/>
      <c r="D5795" s="111"/>
      <c r="E5795" s="112"/>
      <c r="F5795" s="113" t="str">
        <f>IF(ISERROR(VLOOKUP(A5795,'Controle de Estoque'!A:I,1,FALSE)),"",VLOOKUP(A5795,'Controle de Estoque'!A:I,4,FALSE))</f>
        <v/>
      </c>
      <c r="G5795" s="114" t="str">
        <f>IF(ISBLANK(A5795),"",IF(ISERROR(VLOOKUP(A5795,'Controle de Estoque'!A:I,1,FALSE)),"Produto não cadastrado",VLOOKUP(A5795,'Controle de Estoque'!A:I,2,FALSE)))</f>
        <v/>
      </c>
      <c r="H5795" s="113"/>
      <c r="I5795" s="38"/>
    </row>
    <row r="5796" spans="1:9" x14ac:dyDescent="0.25">
      <c r="A5796" s="124"/>
      <c r="B5796" s="109"/>
      <c r="C5796" s="110"/>
      <c r="D5796" s="111"/>
      <c r="E5796" s="112"/>
      <c r="F5796" s="113" t="str">
        <f>IF(ISERROR(VLOOKUP(A5796,'Controle de Estoque'!A:I,1,FALSE)),"",VLOOKUP(A5796,'Controle de Estoque'!A:I,4,FALSE))</f>
        <v/>
      </c>
      <c r="G5796" s="114" t="str">
        <f>IF(ISBLANK(A5796),"",IF(ISERROR(VLOOKUP(A5796,'Controle de Estoque'!A:I,1,FALSE)),"Produto não cadastrado",VLOOKUP(A5796,'Controle de Estoque'!A:I,2,FALSE)))</f>
        <v/>
      </c>
      <c r="H5796" s="113"/>
      <c r="I5796" s="38"/>
    </row>
    <row r="5797" spans="1:9" x14ac:dyDescent="0.25">
      <c r="A5797" s="124"/>
      <c r="B5797" s="109"/>
      <c r="C5797" s="110"/>
      <c r="D5797" s="111"/>
      <c r="E5797" s="112"/>
      <c r="F5797" s="113" t="str">
        <f>IF(ISERROR(VLOOKUP(A5797,'Controle de Estoque'!A:I,1,FALSE)),"",VLOOKUP(A5797,'Controle de Estoque'!A:I,4,FALSE))</f>
        <v/>
      </c>
      <c r="G5797" s="114" t="str">
        <f>IF(ISBLANK(A5797),"",IF(ISERROR(VLOOKUP(A5797,'Controle de Estoque'!A:I,1,FALSE)),"Produto não cadastrado",VLOOKUP(A5797,'Controle de Estoque'!A:I,2,FALSE)))</f>
        <v/>
      </c>
      <c r="H5797" s="113"/>
      <c r="I5797" s="38"/>
    </row>
    <row r="5798" spans="1:9" x14ac:dyDescent="0.25">
      <c r="A5798" s="124"/>
      <c r="B5798" s="109"/>
      <c r="C5798" s="110"/>
      <c r="D5798" s="111"/>
      <c r="E5798" s="112"/>
      <c r="F5798" s="113" t="str">
        <f>IF(ISERROR(VLOOKUP(A5798,'Controle de Estoque'!A:I,1,FALSE)),"",VLOOKUP(A5798,'Controle de Estoque'!A:I,4,FALSE))</f>
        <v/>
      </c>
      <c r="G5798" s="114" t="str">
        <f>IF(ISBLANK(A5798),"",IF(ISERROR(VLOOKUP(A5798,'Controle de Estoque'!A:I,1,FALSE)),"Produto não cadastrado",VLOOKUP(A5798,'Controle de Estoque'!A:I,2,FALSE)))</f>
        <v/>
      </c>
      <c r="H5798" s="113"/>
      <c r="I5798" s="38"/>
    </row>
    <row r="5799" spans="1:9" x14ac:dyDescent="0.25">
      <c r="A5799" s="124"/>
      <c r="B5799" s="109"/>
      <c r="C5799" s="110"/>
      <c r="D5799" s="111"/>
      <c r="E5799" s="112"/>
      <c r="F5799" s="113" t="str">
        <f>IF(ISERROR(VLOOKUP(A5799,'Controle de Estoque'!A:I,1,FALSE)),"",VLOOKUP(A5799,'Controle de Estoque'!A:I,4,FALSE))</f>
        <v/>
      </c>
      <c r="G5799" s="114" t="str">
        <f>IF(ISBLANK(A5799),"",IF(ISERROR(VLOOKUP(A5799,'Controle de Estoque'!A:I,1,FALSE)),"Produto não cadastrado",VLOOKUP(A5799,'Controle de Estoque'!A:I,2,FALSE)))</f>
        <v/>
      </c>
      <c r="H5799" s="113"/>
      <c r="I5799" s="38"/>
    </row>
    <row r="5800" spans="1:9" x14ac:dyDescent="0.25">
      <c r="A5800" s="124"/>
      <c r="B5800" s="109"/>
      <c r="C5800" s="110"/>
      <c r="D5800" s="111"/>
      <c r="E5800" s="112"/>
      <c r="F5800" s="113" t="str">
        <f>IF(ISERROR(VLOOKUP(A5800,'Controle de Estoque'!A:I,1,FALSE)),"",VLOOKUP(A5800,'Controle de Estoque'!A:I,4,FALSE))</f>
        <v/>
      </c>
      <c r="G5800" s="114" t="str">
        <f>IF(ISBLANK(A5800),"",IF(ISERROR(VLOOKUP(A5800,'Controle de Estoque'!A:I,1,FALSE)),"Produto não cadastrado",VLOOKUP(A5800,'Controle de Estoque'!A:I,2,FALSE)))</f>
        <v/>
      </c>
      <c r="H5800" s="113"/>
      <c r="I5800" s="38"/>
    </row>
    <row r="5801" spans="1:9" x14ac:dyDescent="0.25">
      <c r="A5801" s="124"/>
      <c r="B5801" s="109"/>
      <c r="C5801" s="110"/>
      <c r="D5801" s="111"/>
      <c r="E5801" s="112"/>
      <c r="F5801" s="113" t="str">
        <f>IF(ISERROR(VLOOKUP(A5801,'Controle de Estoque'!A:I,1,FALSE)),"",VLOOKUP(A5801,'Controle de Estoque'!A:I,4,FALSE))</f>
        <v/>
      </c>
      <c r="G5801" s="114" t="str">
        <f>IF(ISBLANK(A5801),"",IF(ISERROR(VLOOKUP(A5801,'Controle de Estoque'!A:I,1,FALSE)),"Produto não cadastrado",VLOOKUP(A5801,'Controle de Estoque'!A:I,2,FALSE)))</f>
        <v/>
      </c>
      <c r="H5801" s="113"/>
      <c r="I5801" s="38"/>
    </row>
    <row r="5802" spans="1:9" x14ac:dyDescent="0.25">
      <c r="A5802" s="124"/>
      <c r="B5802" s="109"/>
      <c r="C5802" s="110"/>
      <c r="D5802" s="111"/>
      <c r="E5802" s="112"/>
      <c r="F5802" s="113" t="str">
        <f>IF(ISERROR(VLOOKUP(A5802,'Controle de Estoque'!A:I,1,FALSE)),"",VLOOKUP(A5802,'Controle de Estoque'!A:I,4,FALSE))</f>
        <v/>
      </c>
      <c r="G5802" s="114" t="str">
        <f>IF(ISBLANK(A5802),"",IF(ISERROR(VLOOKUP(A5802,'Controle de Estoque'!A:I,1,FALSE)),"Produto não cadastrado",VLOOKUP(A5802,'Controle de Estoque'!A:I,2,FALSE)))</f>
        <v/>
      </c>
      <c r="H5802" s="113"/>
      <c r="I5802" s="38"/>
    </row>
    <row r="5803" spans="1:9" x14ac:dyDescent="0.25">
      <c r="A5803" s="124"/>
      <c r="B5803" s="109"/>
      <c r="C5803" s="110"/>
      <c r="D5803" s="111"/>
      <c r="E5803" s="112"/>
      <c r="F5803" s="113" t="str">
        <f>IF(ISERROR(VLOOKUP(A5803,'Controle de Estoque'!A:I,1,FALSE)),"",VLOOKUP(A5803,'Controle de Estoque'!A:I,4,FALSE))</f>
        <v/>
      </c>
      <c r="G5803" s="114" t="str">
        <f>IF(ISBLANK(A5803),"",IF(ISERROR(VLOOKUP(A5803,'Controle de Estoque'!A:I,1,FALSE)),"Produto não cadastrado",VLOOKUP(A5803,'Controle de Estoque'!A:I,2,FALSE)))</f>
        <v/>
      </c>
      <c r="H5803" s="113"/>
      <c r="I5803" s="38"/>
    </row>
    <row r="5804" spans="1:9" x14ac:dyDescent="0.25">
      <c r="A5804" s="124"/>
      <c r="B5804" s="109"/>
      <c r="C5804" s="110"/>
      <c r="D5804" s="111"/>
      <c r="E5804" s="112"/>
      <c r="F5804" s="113" t="str">
        <f>IF(ISERROR(VLOOKUP(A5804,'Controle de Estoque'!A:I,1,FALSE)),"",VLOOKUP(A5804,'Controle de Estoque'!A:I,4,FALSE))</f>
        <v/>
      </c>
      <c r="G5804" s="114" t="str">
        <f>IF(ISBLANK(A5804),"",IF(ISERROR(VLOOKUP(A5804,'Controle de Estoque'!A:I,1,FALSE)),"Produto não cadastrado",VLOOKUP(A5804,'Controle de Estoque'!A:I,2,FALSE)))</f>
        <v/>
      </c>
      <c r="H5804" s="113"/>
      <c r="I5804" s="38"/>
    </row>
    <row r="5805" spans="1:9" x14ac:dyDescent="0.25">
      <c r="A5805" s="124"/>
      <c r="B5805" s="109"/>
      <c r="C5805" s="110"/>
      <c r="D5805" s="111"/>
      <c r="E5805" s="112"/>
      <c r="F5805" s="113" t="str">
        <f>IF(ISERROR(VLOOKUP(A5805,'Controle de Estoque'!A:I,1,FALSE)),"",VLOOKUP(A5805,'Controle de Estoque'!A:I,4,FALSE))</f>
        <v/>
      </c>
      <c r="G5805" s="114" t="str">
        <f>IF(ISBLANK(A5805),"",IF(ISERROR(VLOOKUP(A5805,'Controle de Estoque'!A:I,1,FALSE)),"Produto não cadastrado",VLOOKUP(A5805,'Controle de Estoque'!A:I,2,FALSE)))</f>
        <v/>
      </c>
      <c r="H5805" s="113"/>
      <c r="I5805" s="38"/>
    </row>
    <row r="5806" spans="1:9" x14ac:dyDescent="0.25">
      <c r="A5806" s="124"/>
      <c r="B5806" s="109"/>
      <c r="C5806" s="110"/>
      <c r="D5806" s="111"/>
      <c r="E5806" s="112"/>
      <c r="F5806" s="113" t="str">
        <f>IF(ISERROR(VLOOKUP(A5806,'Controle de Estoque'!A:I,1,FALSE)),"",VLOOKUP(A5806,'Controle de Estoque'!A:I,4,FALSE))</f>
        <v/>
      </c>
      <c r="G5806" s="114" t="str">
        <f>IF(ISBLANK(A5806),"",IF(ISERROR(VLOOKUP(A5806,'Controle de Estoque'!A:I,1,FALSE)),"Produto não cadastrado",VLOOKUP(A5806,'Controle de Estoque'!A:I,2,FALSE)))</f>
        <v/>
      </c>
      <c r="H5806" s="113"/>
      <c r="I5806" s="38"/>
    </row>
    <row r="5807" spans="1:9" x14ac:dyDescent="0.25">
      <c r="A5807" s="124"/>
      <c r="B5807" s="109"/>
      <c r="C5807" s="110"/>
      <c r="D5807" s="111"/>
      <c r="E5807" s="112"/>
      <c r="F5807" s="113" t="str">
        <f>IF(ISERROR(VLOOKUP(A5807,'Controle de Estoque'!A:I,1,FALSE)),"",VLOOKUP(A5807,'Controle de Estoque'!A:I,4,FALSE))</f>
        <v/>
      </c>
      <c r="G5807" s="114" t="str">
        <f>IF(ISBLANK(A5807),"",IF(ISERROR(VLOOKUP(A5807,'Controle de Estoque'!A:I,1,FALSE)),"Produto não cadastrado",VLOOKUP(A5807,'Controle de Estoque'!A:I,2,FALSE)))</f>
        <v/>
      </c>
      <c r="H5807" s="113"/>
      <c r="I5807" s="38"/>
    </row>
    <row r="5808" spans="1:9" x14ac:dyDescent="0.25">
      <c r="A5808" s="124"/>
      <c r="B5808" s="109"/>
      <c r="C5808" s="110"/>
      <c r="D5808" s="111"/>
      <c r="E5808" s="112"/>
      <c r="F5808" s="113" t="str">
        <f>IF(ISERROR(VLOOKUP(A5808,'Controle de Estoque'!A:I,1,FALSE)),"",VLOOKUP(A5808,'Controle de Estoque'!A:I,4,FALSE))</f>
        <v/>
      </c>
      <c r="G5808" s="114" t="str">
        <f>IF(ISBLANK(A5808),"",IF(ISERROR(VLOOKUP(A5808,'Controle de Estoque'!A:I,1,FALSE)),"Produto não cadastrado",VLOOKUP(A5808,'Controle de Estoque'!A:I,2,FALSE)))</f>
        <v/>
      </c>
      <c r="H5808" s="113"/>
      <c r="I5808" s="38"/>
    </row>
    <row r="5809" spans="1:9" x14ac:dyDescent="0.25">
      <c r="A5809" s="124"/>
      <c r="B5809" s="109"/>
      <c r="C5809" s="110"/>
      <c r="D5809" s="111"/>
      <c r="E5809" s="112"/>
      <c r="F5809" s="113" t="str">
        <f>IF(ISERROR(VLOOKUP(A5809,'Controle de Estoque'!A:I,1,FALSE)),"",VLOOKUP(A5809,'Controle de Estoque'!A:I,4,FALSE))</f>
        <v/>
      </c>
      <c r="G5809" s="114" t="str">
        <f>IF(ISBLANK(A5809),"",IF(ISERROR(VLOOKUP(A5809,'Controle de Estoque'!A:I,1,FALSE)),"Produto não cadastrado",VLOOKUP(A5809,'Controle de Estoque'!A:I,2,FALSE)))</f>
        <v/>
      </c>
      <c r="H5809" s="113"/>
      <c r="I5809" s="38"/>
    </row>
    <row r="5810" spans="1:9" x14ac:dyDescent="0.25">
      <c r="A5810" s="124"/>
      <c r="B5810" s="109"/>
      <c r="C5810" s="110"/>
      <c r="D5810" s="111"/>
      <c r="E5810" s="112"/>
      <c r="F5810" s="113" t="str">
        <f>IF(ISERROR(VLOOKUP(A5810,'Controle de Estoque'!A:I,1,FALSE)),"",VLOOKUP(A5810,'Controle de Estoque'!A:I,4,FALSE))</f>
        <v/>
      </c>
      <c r="G5810" s="114" t="str">
        <f>IF(ISBLANK(A5810),"",IF(ISERROR(VLOOKUP(A5810,'Controle de Estoque'!A:I,1,FALSE)),"Produto não cadastrado",VLOOKUP(A5810,'Controle de Estoque'!A:I,2,FALSE)))</f>
        <v/>
      </c>
      <c r="H5810" s="113"/>
      <c r="I5810" s="38"/>
    </row>
    <row r="5811" spans="1:9" x14ac:dyDescent="0.25">
      <c r="A5811" s="124"/>
      <c r="B5811" s="109"/>
      <c r="C5811" s="110"/>
      <c r="D5811" s="111"/>
      <c r="E5811" s="112"/>
      <c r="F5811" s="113" t="str">
        <f>IF(ISERROR(VLOOKUP(A5811,'Controle de Estoque'!A:I,1,FALSE)),"",VLOOKUP(A5811,'Controle de Estoque'!A:I,4,FALSE))</f>
        <v/>
      </c>
      <c r="G5811" s="114" t="str">
        <f>IF(ISBLANK(A5811),"",IF(ISERROR(VLOOKUP(A5811,'Controle de Estoque'!A:I,1,FALSE)),"Produto não cadastrado",VLOOKUP(A5811,'Controle de Estoque'!A:I,2,FALSE)))</f>
        <v/>
      </c>
      <c r="H5811" s="113"/>
      <c r="I5811" s="38"/>
    </row>
    <row r="5812" spans="1:9" x14ac:dyDescent="0.25">
      <c r="A5812" s="124"/>
      <c r="B5812" s="109"/>
      <c r="C5812" s="110"/>
      <c r="D5812" s="111"/>
      <c r="E5812" s="112"/>
      <c r="F5812" s="113" t="str">
        <f>IF(ISERROR(VLOOKUP(A5812,'Controle de Estoque'!A:I,1,FALSE)),"",VLOOKUP(A5812,'Controle de Estoque'!A:I,4,FALSE))</f>
        <v/>
      </c>
      <c r="G5812" s="114" t="str">
        <f>IF(ISBLANK(A5812),"",IF(ISERROR(VLOOKUP(A5812,'Controle de Estoque'!A:I,1,FALSE)),"Produto não cadastrado",VLOOKUP(A5812,'Controle de Estoque'!A:I,2,FALSE)))</f>
        <v/>
      </c>
      <c r="H5812" s="113"/>
      <c r="I5812" s="38"/>
    </row>
    <row r="5813" spans="1:9" x14ac:dyDescent="0.25">
      <c r="A5813" s="124"/>
      <c r="B5813" s="109"/>
      <c r="C5813" s="110"/>
      <c r="D5813" s="111"/>
      <c r="E5813" s="112"/>
      <c r="F5813" s="113" t="str">
        <f>IF(ISERROR(VLOOKUP(A5813,'Controle de Estoque'!A:I,1,FALSE)),"",VLOOKUP(A5813,'Controle de Estoque'!A:I,4,FALSE))</f>
        <v/>
      </c>
      <c r="G5813" s="114" t="str">
        <f>IF(ISBLANK(A5813),"",IF(ISERROR(VLOOKUP(A5813,'Controle de Estoque'!A:I,1,FALSE)),"Produto não cadastrado",VLOOKUP(A5813,'Controle de Estoque'!A:I,2,FALSE)))</f>
        <v/>
      </c>
      <c r="H5813" s="113"/>
      <c r="I5813" s="38"/>
    </row>
    <row r="5814" spans="1:9" x14ac:dyDescent="0.25">
      <c r="A5814" s="124"/>
      <c r="B5814" s="109"/>
      <c r="C5814" s="110"/>
      <c r="D5814" s="111"/>
      <c r="E5814" s="112"/>
      <c r="F5814" s="113" t="str">
        <f>IF(ISERROR(VLOOKUP(A5814,'Controle de Estoque'!A:I,1,FALSE)),"",VLOOKUP(A5814,'Controle de Estoque'!A:I,4,FALSE))</f>
        <v/>
      </c>
      <c r="G5814" s="114" t="str">
        <f>IF(ISBLANK(A5814),"",IF(ISERROR(VLOOKUP(A5814,'Controle de Estoque'!A:I,1,FALSE)),"Produto não cadastrado",VLOOKUP(A5814,'Controle de Estoque'!A:I,2,FALSE)))</f>
        <v/>
      </c>
      <c r="H5814" s="113"/>
      <c r="I5814" s="38"/>
    </row>
    <row r="5815" spans="1:9" x14ac:dyDescent="0.25">
      <c r="A5815" s="124"/>
      <c r="B5815" s="109"/>
      <c r="C5815" s="110"/>
      <c r="D5815" s="111"/>
      <c r="E5815" s="112"/>
      <c r="F5815" s="113" t="str">
        <f>IF(ISERROR(VLOOKUP(A5815,'Controle de Estoque'!A:I,1,FALSE)),"",VLOOKUP(A5815,'Controle de Estoque'!A:I,4,FALSE))</f>
        <v/>
      </c>
      <c r="G5815" s="114" t="str">
        <f>IF(ISBLANK(A5815),"",IF(ISERROR(VLOOKUP(A5815,'Controle de Estoque'!A:I,1,FALSE)),"Produto não cadastrado",VLOOKUP(A5815,'Controle de Estoque'!A:I,2,FALSE)))</f>
        <v/>
      </c>
      <c r="H5815" s="113"/>
      <c r="I5815" s="38"/>
    </row>
    <row r="5816" spans="1:9" x14ac:dyDescent="0.25">
      <c r="A5816" s="124"/>
      <c r="B5816" s="109"/>
      <c r="C5816" s="110"/>
      <c r="D5816" s="111"/>
      <c r="E5816" s="112"/>
      <c r="F5816" s="113" t="str">
        <f>IF(ISERROR(VLOOKUP(A5816,'Controle de Estoque'!A:I,1,FALSE)),"",VLOOKUP(A5816,'Controle de Estoque'!A:I,4,FALSE))</f>
        <v/>
      </c>
      <c r="G5816" s="114" t="str">
        <f>IF(ISBLANK(A5816),"",IF(ISERROR(VLOOKUP(A5816,'Controle de Estoque'!A:I,1,FALSE)),"Produto não cadastrado",VLOOKUP(A5816,'Controle de Estoque'!A:I,2,FALSE)))</f>
        <v/>
      </c>
      <c r="H5816" s="113"/>
      <c r="I5816" s="38"/>
    </row>
    <row r="5817" spans="1:9" x14ac:dyDescent="0.25">
      <c r="A5817" s="124"/>
      <c r="B5817" s="109"/>
      <c r="C5817" s="110"/>
      <c r="D5817" s="111"/>
      <c r="E5817" s="112"/>
      <c r="F5817" s="113" t="str">
        <f>IF(ISERROR(VLOOKUP(A5817,'Controle de Estoque'!A:I,1,FALSE)),"",VLOOKUP(A5817,'Controle de Estoque'!A:I,4,FALSE))</f>
        <v/>
      </c>
      <c r="G5817" s="114" t="str">
        <f>IF(ISBLANK(A5817),"",IF(ISERROR(VLOOKUP(A5817,'Controle de Estoque'!A:I,1,FALSE)),"Produto não cadastrado",VLOOKUP(A5817,'Controle de Estoque'!A:I,2,FALSE)))</f>
        <v/>
      </c>
      <c r="H5817" s="113"/>
      <c r="I5817" s="38"/>
    </row>
    <row r="5818" spans="1:9" x14ac:dyDescent="0.25">
      <c r="A5818" s="124"/>
      <c r="B5818" s="109"/>
      <c r="C5818" s="110"/>
      <c r="D5818" s="111"/>
      <c r="E5818" s="112"/>
      <c r="F5818" s="113" t="str">
        <f>IF(ISERROR(VLOOKUP(A5818,'Controle de Estoque'!A:I,1,FALSE)),"",VLOOKUP(A5818,'Controle de Estoque'!A:I,4,FALSE))</f>
        <v/>
      </c>
      <c r="G5818" s="114" t="str">
        <f>IF(ISBLANK(A5818),"",IF(ISERROR(VLOOKUP(A5818,'Controle de Estoque'!A:I,1,FALSE)),"Produto não cadastrado",VLOOKUP(A5818,'Controle de Estoque'!A:I,2,FALSE)))</f>
        <v/>
      </c>
      <c r="H5818" s="113"/>
      <c r="I5818" s="38"/>
    </row>
    <row r="5819" spans="1:9" x14ac:dyDescent="0.25">
      <c r="A5819" s="124"/>
      <c r="B5819" s="109"/>
      <c r="C5819" s="110"/>
      <c r="D5819" s="111"/>
      <c r="E5819" s="112"/>
      <c r="F5819" s="113" t="str">
        <f>IF(ISERROR(VLOOKUP(A5819,'Controle de Estoque'!A:I,1,FALSE)),"",VLOOKUP(A5819,'Controle de Estoque'!A:I,4,FALSE))</f>
        <v/>
      </c>
      <c r="G5819" s="114" t="str">
        <f>IF(ISBLANK(A5819),"",IF(ISERROR(VLOOKUP(A5819,'Controle de Estoque'!A:I,1,FALSE)),"Produto não cadastrado",VLOOKUP(A5819,'Controle de Estoque'!A:I,2,FALSE)))</f>
        <v/>
      </c>
      <c r="H5819" s="113"/>
      <c r="I5819" s="38"/>
    </row>
    <row r="5820" spans="1:9" x14ac:dyDescent="0.25">
      <c r="A5820" s="124"/>
      <c r="B5820" s="109"/>
      <c r="C5820" s="110"/>
      <c r="D5820" s="111"/>
      <c r="E5820" s="112"/>
      <c r="F5820" s="113" t="str">
        <f>IF(ISERROR(VLOOKUP(A5820,'Controle de Estoque'!A:I,1,FALSE)),"",VLOOKUP(A5820,'Controle de Estoque'!A:I,4,FALSE))</f>
        <v/>
      </c>
      <c r="G5820" s="114" t="str">
        <f>IF(ISBLANK(A5820),"",IF(ISERROR(VLOOKUP(A5820,'Controle de Estoque'!A:I,1,FALSE)),"Produto não cadastrado",VLOOKUP(A5820,'Controle de Estoque'!A:I,2,FALSE)))</f>
        <v/>
      </c>
      <c r="H5820" s="113"/>
      <c r="I5820" s="38"/>
    </row>
    <row r="5821" spans="1:9" x14ac:dyDescent="0.25">
      <c r="A5821" s="124"/>
      <c r="B5821" s="109"/>
      <c r="C5821" s="110"/>
      <c r="D5821" s="111"/>
      <c r="E5821" s="112"/>
      <c r="F5821" s="113" t="str">
        <f>IF(ISERROR(VLOOKUP(A5821,'Controle de Estoque'!A:I,1,FALSE)),"",VLOOKUP(A5821,'Controle de Estoque'!A:I,4,FALSE))</f>
        <v/>
      </c>
      <c r="G5821" s="114" t="str">
        <f>IF(ISBLANK(A5821),"",IF(ISERROR(VLOOKUP(A5821,'Controle de Estoque'!A:I,1,FALSE)),"Produto não cadastrado",VLOOKUP(A5821,'Controle de Estoque'!A:I,2,FALSE)))</f>
        <v/>
      </c>
      <c r="H5821" s="113"/>
      <c r="I5821" s="38"/>
    </row>
    <row r="5822" spans="1:9" x14ac:dyDescent="0.25">
      <c r="A5822" s="124"/>
      <c r="B5822" s="109"/>
      <c r="C5822" s="110"/>
      <c r="D5822" s="111"/>
      <c r="E5822" s="112"/>
      <c r="F5822" s="113" t="str">
        <f>IF(ISERROR(VLOOKUP(A5822,'Controle de Estoque'!A:I,1,FALSE)),"",VLOOKUP(A5822,'Controle de Estoque'!A:I,4,FALSE))</f>
        <v/>
      </c>
      <c r="G5822" s="114" t="str">
        <f>IF(ISBLANK(A5822),"",IF(ISERROR(VLOOKUP(A5822,'Controle de Estoque'!A:I,1,FALSE)),"Produto não cadastrado",VLOOKUP(A5822,'Controle de Estoque'!A:I,2,FALSE)))</f>
        <v/>
      </c>
      <c r="H5822" s="113"/>
      <c r="I5822" s="38"/>
    </row>
    <row r="5823" spans="1:9" x14ac:dyDescent="0.25">
      <c r="A5823" s="124"/>
      <c r="B5823" s="109"/>
      <c r="C5823" s="110"/>
      <c r="D5823" s="111"/>
      <c r="E5823" s="112"/>
      <c r="F5823" s="113" t="str">
        <f>IF(ISERROR(VLOOKUP(A5823,'Controle de Estoque'!A:I,1,FALSE)),"",VLOOKUP(A5823,'Controle de Estoque'!A:I,4,FALSE))</f>
        <v/>
      </c>
      <c r="G5823" s="114" t="str">
        <f>IF(ISBLANK(A5823),"",IF(ISERROR(VLOOKUP(A5823,'Controle de Estoque'!A:I,1,FALSE)),"Produto não cadastrado",VLOOKUP(A5823,'Controle de Estoque'!A:I,2,FALSE)))</f>
        <v/>
      </c>
      <c r="H5823" s="113"/>
      <c r="I5823" s="38"/>
    </row>
    <row r="5824" spans="1:9" x14ac:dyDescent="0.25">
      <c r="A5824" s="124"/>
      <c r="B5824" s="109"/>
      <c r="C5824" s="110"/>
      <c r="D5824" s="111"/>
      <c r="E5824" s="112"/>
      <c r="F5824" s="113" t="str">
        <f>IF(ISERROR(VLOOKUP(A5824,'Controle de Estoque'!A:I,1,FALSE)),"",VLOOKUP(A5824,'Controle de Estoque'!A:I,4,FALSE))</f>
        <v/>
      </c>
      <c r="G5824" s="114" t="str">
        <f>IF(ISBLANK(A5824),"",IF(ISERROR(VLOOKUP(A5824,'Controle de Estoque'!A:I,1,FALSE)),"Produto não cadastrado",VLOOKUP(A5824,'Controle de Estoque'!A:I,2,FALSE)))</f>
        <v/>
      </c>
      <c r="H5824" s="113"/>
      <c r="I5824" s="38"/>
    </row>
    <row r="5825" spans="1:9" x14ac:dyDescent="0.25">
      <c r="A5825" s="124"/>
      <c r="B5825" s="109"/>
      <c r="C5825" s="110"/>
      <c r="D5825" s="111"/>
      <c r="E5825" s="112"/>
      <c r="F5825" s="113" t="str">
        <f>IF(ISERROR(VLOOKUP(A5825,'Controle de Estoque'!A:I,1,FALSE)),"",VLOOKUP(A5825,'Controle de Estoque'!A:I,4,FALSE))</f>
        <v/>
      </c>
      <c r="G5825" s="114" t="str">
        <f>IF(ISBLANK(A5825),"",IF(ISERROR(VLOOKUP(A5825,'Controle de Estoque'!A:I,1,FALSE)),"Produto não cadastrado",VLOOKUP(A5825,'Controle de Estoque'!A:I,2,FALSE)))</f>
        <v/>
      </c>
      <c r="H5825" s="113"/>
      <c r="I5825" s="38"/>
    </row>
    <row r="5826" spans="1:9" x14ac:dyDescent="0.25">
      <c r="A5826" s="124"/>
      <c r="B5826" s="109"/>
      <c r="C5826" s="110"/>
      <c r="D5826" s="111"/>
      <c r="E5826" s="112"/>
      <c r="F5826" s="113" t="str">
        <f>IF(ISERROR(VLOOKUP(A5826,'Controle de Estoque'!A:I,1,FALSE)),"",VLOOKUP(A5826,'Controle de Estoque'!A:I,4,FALSE))</f>
        <v/>
      </c>
      <c r="G5826" s="114" t="str">
        <f>IF(ISBLANK(A5826),"",IF(ISERROR(VLOOKUP(A5826,'Controle de Estoque'!A:I,1,FALSE)),"Produto não cadastrado",VLOOKUP(A5826,'Controle de Estoque'!A:I,2,FALSE)))</f>
        <v/>
      </c>
      <c r="H5826" s="113"/>
      <c r="I5826" s="38"/>
    </row>
    <row r="5827" spans="1:9" x14ac:dyDescent="0.25">
      <c r="A5827" s="124"/>
      <c r="B5827" s="109"/>
      <c r="C5827" s="110"/>
      <c r="D5827" s="111"/>
      <c r="E5827" s="112"/>
      <c r="F5827" s="113" t="str">
        <f>IF(ISERROR(VLOOKUP(A5827,'Controle de Estoque'!A:I,1,FALSE)),"",VLOOKUP(A5827,'Controle de Estoque'!A:I,4,FALSE))</f>
        <v/>
      </c>
      <c r="G5827" s="114" t="str">
        <f>IF(ISBLANK(A5827),"",IF(ISERROR(VLOOKUP(A5827,'Controle de Estoque'!A:I,1,FALSE)),"Produto não cadastrado",VLOOKUP(A5827,'Controle de Estoque'!A:I,2,FALSE)))</f>
        <v/>
      </c>
      <c r="H5827" s="113"/>
      <c r="I5827" s="38"/>
    </row>
    <row r="5828" spans="1:9" x14ac:dyDescent="0.25">
      <c r="A5828" s="124"/>
      <c r="B5828" s="109"/>
      <c r="C5828" s="110"/>
      <c r="D5828" s="111"/>
      <c r="E5828" s="112"/>
      <c r="F5828" s="113" t="str">
        <f>IF(ISERROR(VLOOKUP(A5828,'Controle de Estoque'!A:I,1,FALSE)),"",VLOOKUP(A5828,'Controle de Estoque'!A:I,4,FALSE))</f>
        <v/>
      </c>
      <c r="G5828" s="114" t="str">
        <f>IF(ISBLANK(A5828),"",IF(ISERROR(VLOOKUP(A5828,'Controle de Estoque'!A:I,1,FALSE)),"Produto não cadastrado",VLOOKUP(A5828,'Controle de Estoque'!A:I,2,FALSE)))</f>
        <v/>
      </c>
      <c r="H5828" s="113"/>
      <c r="I5828" s="38"/>
    </row>
    <row r="5829" spans="1:9" x14ac:dyDescent="0.25">
      <c r="A5829" s="124"/>
      <c r="B5829" s="109"/>
      <c r="C5829" s="110"/>
      <c r="D5829" s="111"/>
      <c r="E5829" s="112"/>
      <c r="F5829" s="113" t="str">
        <f>IF(ISERROR(VLOOKUP(A5829,'Controle de Estoque'!A:I,1,FALSE)),"",VLOOKUP(A5829,'Controle de Estoque'!A:I,4,FALSE))</f>
        <v/>
      </c>
      <c r="G5829" s="114" t="str">
        <f>IF(ISBLANK(A5829),"",IF(ISERROR(VLOOKUP(A5829,'Controle de Estoque'!A:I,1,FALSE)),"Produto não cadastrado",VLOOKUP(A5829,'Controle de Estoque'!A:I,2,FALSE)))</f>
        <v/>
      </c>
      <c r="H5829" s="113"/>
      <c r="I5829" s="38"/>
    </row>
    <row r="5830" spans="1:9" x14ac:dyDescent="0.25">
      <c r="A5830" s="124"/>
      <c r="B5830" s="109"/>
      <c r="C5830" s="110"/>
      <c r="D5830" s="111"/>
      <c r="E5830" s="112"/>
      <c r="F5830" s="113" t="str">
        <f>IF(ISERROR(VLOOKUP(A5830,'Controle de Estoque'!A:I,1,FALSE)),"",VLOOKUP(A5830,'Controle de Estoque'!A:I,4,FALSE))</f>
        <v/>
      </c>
      <c r="G5830" s="114" t="str">
        <f>IF(ISBLANK(A5830),"",IF(ISERROR(VLOOKUP(A5830,'Controle de Estoque'!A:I,1,FALSE)),"Produto não cadastrado",VLOOKUP(A5830,'Controle de Estoque'!A:I,2,FALSE)))</f>
        <v/>
      </c>
      <c r="H5830" s="113"/>
      <c r="I5830" s="38"/>
    </row>
    <row r="5831" spans="1:9" x14ac:dyDescent="0.25">
      <c r="A5831" s="124"/>
      <c r="B5831" s="109"/>
      <c r="C5831" s="110"/>
      <c r="D5831" s="111"/>
      <c r="E5831" s="112"/>
      <c r="F5831" s="113" t="str">
        <f>IF(ISERROR(VLOOKUP(A5831,'Controle de Estoque'!A:I,1,FALSE)),"",VLOOKUP(A5831,'Controle de Estoque'!A:I,4,FALSE))</f>
        <v/>
      </c>
      <c r="G5831" s="114" t="str">
        <f>IF(ISBLANK(A5831),"",IF(ISERROR(VLOOKUP(A5831,'Controle de Estoque'!A:I,1,FALSE)),"Produto não cadastrado",VLOOKUP(A5831,'Controle de Estoque'!A:I,2,FALSE)))</f>
        <v/>
      </c>
      <c r="H5831" s="113"/>
      <c r="I5831" s="38"/>
    </row>
    <row r="5832" spans="1:9" x14ac:dyDescent="0.25">
      <c r="A5832" s="124"/>
      <c r="B5832" s="109"/>
      <c r="C5832" s="110"/>
      <c r="D5832" s="111"/>
      <c r="E5832" s="112"/>
      <c r="F5832" s="113" t="str">
        <f>IF(ISERROR(VLOOKUP(A5832,'Controle de Estoque'!A:I,1,FALSE)),"",VLOOKUP(A5832,'Controle de Estoque'!A:I,4,FALSE))</f>
        <v/>
      </c>
      <c r="G5832" s="114" t="str">
        <f>IF(ISBLANK(A5832),"",IF(ISERROR(VLOOKUP(A5832,'Controle de Estoque'!A:I,1,FALSE)),"Produto não cadastrado",VLOOKUP(A5832,'Controle de Estoque'!A:I,2,FALSE)))</f>
        <v/>
      </c>
      <c r="H5832" s="113"/>
      <c r="I5832" s="38"/>
    </row>
    <row r="5833" spans="1:9" x14ac:dyDescent="0.25">
      <c r="A5833" s="124"/>
      <c r="B5833" s="109"/>
      <c r="C5833" s="110"/>
      <c r="D5833" s="111"/>
      <c r="E5833" s="112"/>
      <c r="F5833" s="113" t="str">
        <f>IF(ISERROR(VLOOKUP(A5833,'Controle de Estoque'!A:I,1,FALSE)),"",VLOOKUP(A5833,'Controle de Estoque'!A:I,4,FALSE))</f>
        <v/>
      </c>
      <c r="G5833" s="114" t="str">
        <f>IF(ISBLANK(A5833),"",IF(ISERROR(VLOOKUP(A5833,'Controle de Estoque'!A:I,1,FALSE)),"Produto não cadastrado",VLOOKUP(A5833,'Controle de Estoque'!A:I,2,FALSE)))</f>
        <v/>
      </c>
      <c r="H5833" s="113"/>
      <c r="I5833" s="38"/>
    </row>
    <row r="5834" spans="1:9" x14ac:dyDescent="0.25">
      <c r="A5834" s="124"/>
      <c r="B5834" s="109"/>
      <c r="C5834" s="110"/>
      <c r="D5834" s="111"/>
      <c r="E5834" s="112"/>
      <c r="F5834" s="113" t="str">
        <f>IF(ISERROR(VLOOKUP(A5834,'Controle de Estoque'!A:I,1,FALSE)),"",VLOOKUP(A5834,'Controle de Estoque'!A:I,4,FALSE))</f>
        <v/>
      </c>
      <c r="G5834" s="114" t="str">
        <f>IF(ISBLANK(A5834),"",IF(ISERROR(VLOOKUP(A5834,'Controle de Estoque'!A:I,1,FALSE)),"Produto não cadastrado",VLOOKUP(A5834,'Controle de Estoque'!A:I,2,FALSE)))</f>
        <v/>
      </c>
      <c r="H5834" s="113"/>
      <c r="I5834" s="38"/>
    </row>
    <row r="5835" spans="1:9" x14ac:dyDescent="0.25">
      <c r="A5835" s="124"/>
      <c r="B5835" s="109"/>
      <c r="C5835" s="110"/>
      <c r="D5835" s="111"/>
      <c r="E5835" s="112"/>
      <c r="F5835" s="113" t="str">
        <f>IF(ISERROR(VLOOKUP(A5835,'Controle de Estoque'!A:I,1,FALSE)),"",VLOOKUP(A5835,'Controle de Estoque'!A:I,4,FALSE))</f>
        <v/>
      </c>
      <c r="G5835" s="114" t="str">
        <f>IF(ISBLANK(A5835),"",IF(ISERROR(VLOOKUP(A5835,'Controle de Estoque'!A:I,1,FALSE)),"Produto não cadastrado",VLOOKUP(A5835,'Controle de Estoque'!A:I,2,FALSE)))</f>
        <v/>
      </c>
      <c r="H5835" s="113"/>
      <c r="I5835" s="38"/>
    </row>
    <row r="5836" spans="1:9" x14ac:dyDescent="0.25">
      <c r="A5836" s="124"/>
      <c r="B5836" s="109"/>
      <c r="C5836" s="110"/>
      <c r="D5836" s="111"/>
      <c r="E5836" s="112"/>
      <c r="F5836" s="113" t="str">
        <f>IF(ISERROR(VLOOKUP(A5836,'Controle de Estoque'!A:I,1,FALSE)),"",VLOOKUP(A5836,'Controle de Estoque'!A:I,4,FALSE))</f>
        <v/>
      </c>
      <c r="G5836" s="114" t="str">
        <f>IF(ISBLANK(A5836),"",IF(ISERROR(VLOOKUP(A5836,'Controle de Estoque'!A:I,1,FALSE)),"Produto não cadastrado",VLOOKUP(A5836,'Controle de Estoque'!A:I,2,FALSE)))</f>
        <v/>
      </c>
      <c r="H5836" s="113"/>
      <c r="I5836" s="38"/>
    </row>
    <row r="5837" spans="1:9" x14ac:dyDescent="0.25">
      <c r="A5837" s="124"/>
      <c r="B5837" s="109"/>
      <c r="C5837" s="110"/>
      <c r="D5837" s="111"/>
      <c r="E5837" s="112"/>
      <c r="F5837" s="113" t="str">
        <f>IF(ISERROR(VLOOKUP(A5837,'Controle de Estoque'!A:I,1,FALSE)),"",VLOOKUP(A5837,'Controle de Estoque'!A:I,4,FALSE))</f>
        <v/>
      </c>
      <c r="G5837" s="114" t="str">
        <f>IF(ISBLANK(A5837),"",IF(ISERROR(VLOOKUP(A5837,'Controle de Estoque'!A:I,1,FALSE)),"Produto não cadastrado",VLOOKUP(A5837,'Controle de Estoque'!A:I,2,FALSE)))</f>
        <v/>
      </c>
      <c r="H5837" s="113"/>
      <c r="I5837" s="38"/>
    </row>
    <row r="5838" spans="1:9" x14ac:dyDescent="0.25">
      <c r="A5838" s="124"/>
      <c r="B5838" s="109"/>
      <c r="C5838" s="110"/>
      <c r="D5838" s="111"/>
      <c r="E5838" s="112"/>
      <c r="F5838" s="113" t="str">
        <f>IF(ISERROR(VLOOKUP(A5838,'Controle de Estoque'!A:I,1,FALSE)),"",VLOOKUP(A5838,'Controle de Estoque'!A:I,4,FALSE))</f>
        <v/>
      </c>
      <c r="G5838" s="114" t="str">
        <f>IF(ISBLANK(A5838),"",IF(ISERROR(VLOOKUP(A5838,'Controle de Estoque'!A:I,1,FALSE)),"Produto não cadastrado",VLOOKUP(A5838,'Controle de Estoque'!A:I,2,FALSE)))</f>
        <v/>
      </c>
      <c r="H5838" s="113"/>
      <c r="I5838" s="38"/>
    </row>
    <row r="5839" spans="1:9" x14ac:dyDescent="0.25">
      <c r="A5839" s="124"/>
      <c r="B5839" s="109"/>
      <c r="C5839" s="110"/>
      <c r="D5839" s="111"/>
      <c r="E5839" s="112"/>
      <c r="F5839" s="113" t="str">
        <f>IF(ISERROR(VLOOKUP(A5839,'Controle de Estoque'!A:I,1,FALSE)),"",VLOOKUP(A5839,'Controle de Estoque'!A:I,4,FALSE))</f>
        <v/>
      </c>
      <c r="G5839" s="114" t="str">
        <f>IF(ISBLANK(A5839),"",IF(ISERROR(VLOOKUP(A5839,'Controle de Estoque'!A:I,1,FALSE)),"Produto não cadastrado",VLOOKUP(A5839,'Controle de Estoque'!A:I,2,FALSE)))</f>
        <v/>
      </c>
      <c r="H5839" s="113"/>
      <c r="I5839" s="38"/>
    </row>
    <row r="5840" spans="1:9" x14ac:dyDescent="0.25">
      <c r="A5840" s="124"/>
      <c r="B5840" s="109"/>
      <c r="C5840" s="110"/>
      <c r="D5840" s="111"/>
      <c r="E5840" s="112"/>
      <c r="F5840" s="113" t="str">
        <f>IF(ISERROR(VLOOKUP(A5840,'Controle de Estoque'!A:I,1,FALSE)),"",VLOOKUP(A5840,'Controle de Estoque'!A:I,4,FALSE))</f>
        <v/>
      </c>
      <c r="G5840" s="114" t="str">
        <f>IF(ISBLANK(A5840),"",IF(ISERROR(VLOOKUP(A5840,'Controle de Estoque'!A:I,1,FALSE)),"Produto não cadastrado",VLOOKUP(A5840,'Controle de Estoque'!A:I,2,FALSE)))</f>
        <v/>
      </c>
      <c r="H5840" s="113"/>
      <c r="I5840" s="38"/>
    </row>
    <row r="5841" spans="1:9" x14ac:dyDescent="0.25">
      <c r="A5841" s="124"/>
      <c r="B5841" s="109"/>
      <c r="C5841" s="110"/>
      <c r="D5841" s="111"/>
      <c r="E5841" s="112"/>
      <c r="F5841" s="113" t="str">
        <f>IF(ISERROR(VLOOKUP(A5841,'Controle de Estoque'!A:I,1,FALSE)),"",VLOOKUP(A5841,'Controle de Estoque'!A:I,4,FALSE))</f>
        <v/>
      </c>
      <c r="G5841" s="114" t="str">
        <f>IF(ISBLANK(A5841),"",IF(ISERROR(VLOOKUP(A5841,'Controle de Estoque'!A:I,1,FALSE)),"Produto não cadastrado",VLOOKUP(A5841,'Controle de Estoque'!A:I,2,FALSE)))</f>
        <v/>
      </c>
      <c r="H5841" s="113"/>
      <c r="I5841" s="38"/>
    </row>
    <row r="5842" spans="1:9" x14ac:dyDescent="0.25">
      <c r="A5842" s="124"/>
      <c r="B5842" s="109"/>
      <c r="C5842" s="110"/>
      <c r="D5842" s="111"/>
      <c r="E5842" s="112"/>
      <c r="F5842" s="113" t="str">
        <f>IF(ISERROR(VLOOKUP(A5842,'Controle de Estoque'!A:I,1,FALSE)),"",VLOOKUP(A5842,'Controle de Estoque'!A:I,4,FALSE))</f>
        <v/>
      </c>
      <c r="G5842" s="114" t="str">
        <f>IF(ISBLANK(A5842),"",IF(ISERROR(VLOOKUP(A5842,'Controle de Estoque'!A:I,1,FALSE)),"Produto não cadastrado",VLOOKUP(A5842,'Controle de Estoque'!A:I,2,FALSE)))</f>
        <v/>
      </c>
      <c r="H5842" s="113"/>
      <c r="I5842" s="38"/>
    </row>
    <row r="5843" spans="1:9" x14ac:dyDescent="0.25">
      <c r="A5843" s="124"/>
      <c r="B5843" s="109"/>
      <c r="C5843" s="110"/>
      <c r="D5843" s="111"/>
      <c r="E5843" s="112"/>
      <c r="F5843" s="113" t="str">
        <f>IF(ISERROR(VLOOKUP(A5843,'Controle de Estoque'!A:I,1,FALSE)),"",VLOOKUP(A5843,'Controle de Estoque'!A:I,4,FALSE))</f>
        <v/>
      </c>
      <c r="G5843" s="114" t="str">
        <f>IF(ISBLANK(A5843),"",IF(ISERROR(VLOOKUP(A5843,'Controle de Estoque'!A:I,1,FALSE)),"Produto não cadastrado",VLOOKUP(A5843,'Controle de Estoque'!A:I,2,FALSE)))</f>
        <v/>
      </c>
      <c r="H5843" s="113"/>
      <c r="I5843" s="38"/>
    </row>
    <row r="5844" spans="1:9" x14ac:dyDescent="0.25">
      <c r="A5844" s="124"/>
      <c r="B5844" s="109"/>
      <c r="C5844" s="110"/>
      <c r="D5844" s="111"/>
      <c r="E5844" s="112"/>
      <c r="F5844" s="113" t="str">
        <f>IF(ISERROR(VLOOKUP(A5844,'Controle de Estoque'!A:I,1,FALSE)),"",VLOOKUP(A5844,'Controle de Estoque'!A:I,4,FALSE))</f>
        <v/>
      </c>
      <c r="G5844" s="114" t="str">
        <f>IF(ISBLANK(A5844),"",IF(ISERROR(VLOOKUP(A5844,'Controle de Estoque'!A:I,1,FALSE)),"Produto não cadastrado",VLOOKUP(A5844,'Controle de Estoque'!A:I,2,FALSE)))</f>
        <v/>
      </c>
      <c r="H5844" s="113"/>
      <c r="I5844" s="38"/>
    </row>
    <row r="5845" spans="1:9" x14ac:dyDescent="0.25">
      <c r="A5845" s="124"/>
      <c r="B5845" s="109"/>
      <c r="C5845" s="110"/>
      <c r="D5845" s="111"/>
      <c r="E5845" s="112"/>
      <c r="F5845" s="113" t="str">
        <f>IF(ISERROR(VLOOKUP(A5845,'Controle de Estoque'!A:I,1,FALSE)),"",VLOOKUP(A5845,'Controle de Estoque'!A:I,4,FALSE))</f>
        <v/>
      </c>
      <c r="G5845" s="114" t="str">
        <f>IF(ISBLANK(A5845),"",IF(ISERROR(VLOOKUP(A5845,'Controle de Estoque'!A:I,1,FALSE)),"Produto não cadastrado",VLOOKUP(A5845,'Controle de Estoque'!A:I,2,FALSE)))</f>
        <v/>
      </c>
      <c r="H5845" s="113"/>
      <c r="I5845" s="38"/>
    </row>
    <row r="5846" spans="1:9" x14ac:dyDescent="0.25">
      <c r="A5846" s="124"/>
      <c r="B5846" s="109"/>
      <c r="C5846" s="110"/>
      <c r="D5846" s="111"/>
      <c r="E5846" s="112"/>
      <c r="F5846" s="113" t="str">
        <f>IF(ISERROR(VLOOKUP(A5846,'Controle de Estoque'!A:I,1,FALSE)),"",VLOOKUP(A5846,'Controle de Estoque'!A:I,4,FALSE))</f>
        <v/>
      </c>
      <c r="G5846" s="114" t="str">
        <f>IF(ISBLANK(A5846),"",IF(ISERROR(VLOOKUP(A5846,'Controle de Estoque'!A:I,1,FALSE)),"Produto não cadastrado",VLOOKUP(A5846,'Controle de Estoque'!A:I,2,FALSE)))</f>
        <v/>
      </c>
      <c r="H5846" s="113"/>
      <c r="I5846" s="38"/>
    </row>
    <row r="5847" spans="1:9" x14ac:dyDescent="0.25">
      <c r="A5847" s="124"/>
      <c r="B5847" s="109"/>
      <c r="C5847" s="110"/>
      <c r="D5847" s="111"/>
      <c r="E5847" s="112"/>
      <c r="F5847" s="113" t="str">
        <f>IF(ISERROR(VLOOKUP(A5847,'Controle de Estoque'!A:I,1,FALSE)),"",VLOOKUP(A5847,'Controle de Estoque'!A:I,4,FALSE))</f>
        <v/>
      </c>
      <c r="G5847" s="114" t="str">
        <f>IF(ISBLANK(A5847),"",IF(ISERROR(VLOOKUP(A5847,'Controle de Estoque'!A:I,1,FALSE)),"Produto não cadastrado",VLOOKUP(A5847,'Controle de Estoque'!A:I,2,FALSE)))</f>
        <v/>
      </c>
      <c r="H5847" s="113"/>
      <c r="I5847" s="38"/>
    </row>
    <row r="5848" spans="1:9" x14ac:dyDescent="0.25">
      <c r="A5848" s="124"/>
      <c r="B5848" s="109"/>
      <c r="C5848" s="110"/>
      <c r="D5848" s="111"/>
      <c r="E5848" s="112"/>
      <c r="F5848" s="113" t="str">
        <f>IF(ISERROR(VLOOKUP(A5848,'Controle de Estoque'!A:I,1,FALSE)),"",VLOOKUP(A5848,'Controle de Estoque'!A:I,4,FALSE))</f>
        <v/>
      </c>
      <c r="G5848" s="114" t="str">
        <f>IF(ISBLANK(A5848),"",IF(ISERROR(VLOOKUP(A5848,'Controle de Estoque'!A:I,1,FALSE)),"Produto não cadastrado",VLOOKUP(A5848,'Controle de Estoque'!A:I,2,FALSE)))</f>
        <v/>
      </c>
      <c r="H5848" s="113"/>
      <c r="I5848" s="38"/>
    </row>
    <row r="5849" spans="1:9" x14ac:dyDescent="0.25">
      <c r="A5849" s="124"/>
      <c r="B5849" s="109"/>
      <c r="C5849" s="110"/>
      <c r="D5849" s="111"/>
      <c r="E5849" s="112"/>
      <c r="F5849" s="113" t="str">
        <f>IF(ISERROR(VLOOKUP(A5849,'Controle de Estoque'!A:I,1,FALSE)),"",VLOOKUP(A5849,'Controle de Estoque'!A:I,4,FALSE))</f>
        <v/>
      </c>
      <c r="G5849" s="114" t="str">
        <f>IF(ISBLANK(A5849),"",IF(ISERROR(VLOOKUP(A5849,'Controle de Estoque'!A:I,1,FALSE)),"Produto não cadastrado",VLOOKUP(A5849,'Controle de Estoque'!A:I,2,FALSE)))</f>
        <v/>
      </c>
      <c r="H5849" s="113"/>
      <c r="I5849" s="38"/>
    </row>
    <row r="5850" spans="1:9" x14ac:dyDescent="0.25">
      <c r="A5850" s="124"/>
      <c r="B5850" s="109"/>
      <c r="C5850" s="110"/>
      <c r="D5850" s="111"/>
      <c r="E5850" s="112"/>
      <c r="F5850" s="113" t="str">
        <f>IF(ISERROR(VLOOKUP(A5850,'Controle de Estoque'!A:I,1,FALSE)),"",VLOOKUP(A5850,'Controle de Estoque'!A:I,4,FALSE))</f>
        <v/>
      </c>
      <c r="G5850" s="114" t="str">
        <f>IF(ISBLANK(A5850),"",IF(ISERROR(VLOOKUP(A5850,'Controle de Estoque'!A:I,1,FALSE)),"Produto não cadastrado",VLOOKUP(A5850,'Controle de Estoque'!A:I,2,FALSE)))</f>
        <v/>
      </c>
      <c r="H5850" s="113"/>
      <c r="I5850" s="38"/>
    </row>
    <row r="5851" spans="1:9" x14ac:dyDescent="0.25">
      <c r="A5851" s="124"/>
      <c r="B5851" s="109"/>
      <c r="C5851" s="110"/>
      <c r="D5851" s="111"/>
      <c r="E5851" s="112"/>
      <c r="F5851" s="113" t="str">
        <f>IF(ISERROR(VLOOKUP(A5851,'Controle de Estoque'!A:I,1,FALSE)),"",VLOOKUP(A5851,'Controle de Estoque'!A:I,4,FALSE))</f>
        <v/>
      </c>
      <c r="G5851" s="114" t="str">
        <f>IF(ISBLANK(A5851),"",IF(ISERROR(VLOOKUP(A5851,'Controle de Estoque'!A:I,1,FALSE)),"Produto não cadastrado",VLOOKUP(A5851,'Controle de Estoque'!A:I,2,FALSE)))</f>
        <v/>
      </c>
      <c r="H5851" s="113"/>
      <c r="I5851" s="38"/>
    </row>
    <row r="5852" spans="1:9" x14ac:dyDescent="0.25">
      <c r="A5852" s="124"/>
      <c r="B5852" s="109"/>
      <c r="C5852" s="110"/>
      <c r="D5852" s="111"/>
      <c r="E5852" s="112"/>
      <c r="F5852" s="113" t="str">
        <f>IF(ISERROR(VLOOKUP(A5852,'Controle de Estoque'!A:I,1,FALSE)),"",VLOOKUP(A5852,'Controle de Estoque'!A:I,4,FALSE))</f>
        <v/>
      </c>
      <c r="G5852" s="114" t="str">
        <f>IF(ISBLANK(A5852),"",IF(ISERROR(VLOOKUP(A5852,'Controle de Estoque'!A:I,1,FALSE)),"Produto não cadastrado",VLOOKUP(A5852,'Controle de Estoque'!A:I,2,FALSE)))</f>
        <v/>
      </c>
      <c r="H5852" s="113"/>
      <c r="I5852" s="38"/>
    </row>
    <row r="5853" spans="1:9" x14ac:dyDescent="0.25">
      <c r="A5853" s="124"/>
      <c r="B5853" s="109"/>
      <c r="C5853" s="110"/>
      <c r="D5853" s="111"/>
      <c r="E5853" s="112"/>
      <c r="F5853" s="113" t="str">
        <f>IF(ISERROR(VLOOKUP(A5853,'Controle de Estoque'!A:I,1,FALSE)),"",VLOOKUP(A5853,'Controle de Estoque'!A:I,4,FALSE))</f>
        <v/>
      </c>
      <c r="G5853" s="114" t="str">
        <f>IF(ISBLANK(A5853),"",IF(ISERROR(VLOOKUP(A5853,'Controle de Estoque'!A:I,1,FALSE)),"Produto não cadastrado",VLOOKUP(A5853,'Controle de Estoque'!A:I,2,FALSE)))</f>
        <v/>
      </c>
      <c r="H5853" s="113"/>
      <c r="I5853" s="38"/>
    </row>
    <row r="5854" spans="1:9" x14ac:dyDescent="0.25">
      <c r="A5854" s="124"/>
      <c r="B5854" s="109"/>
      <c r="C5854" s="110"/>
      <c r="D5854" s="111"/>
      <c r="E5854" s="112"/>
      <c r="F5854" s="113" t="str">
        <f>IF(ISERROR(VLOOKUP(A5854,'Controle de Estoque'!A:I,1,FALSE)),"",VLOOKUP(A5854,'Controle de Estoque'!A:I,4,FALSE))</f>
        <v/>
      </c>
      <c r="G5854" s="114" t="str">
        <f>IF(ISBLANK(A5854),"",IF(ISERROR(VLOOKUP(A5854,'Controle de Estoque'!A:I,1,FALSE)),"Produto não cadastrado",VLOOKUP(A5854,'Controle de Estoque'!A:I,2,FALSE)))</f>
        <v/>
      </c>
      <c r="H5854" s="113"/>
      <c r="I5854" s="38"/>
    </row>
    <row r="5855" spans="1:9" x14ac:dyDescent="0.25">
      <c r="A5855" s="124"/>
      <c r="B5855" s="109"/>
      <c r="C5855" s="110"/>
      <c r="D5855" s="111"/>
      <c r="E5855" s="112"/>
      <c r="F5855" s="113" t="str">
        <f>IF(ISERROR(VLOOKUP(A5855,'Controle de Estoque'!A:I,1,FALSE)),"",VLOOKUP(A5855,'Controle de Estoque'!A:I,4,FALSE))</f>
        <v/>
      </c>
      <c r="G5855" s="114" t="str">
        <f>IF(ISBLANK(A5855),"",IF(ISERROR(VLOOKUP(A5855,'Controle de Estoque'!A:I,1,FALSE)),"Produto não cadastrado",VLOOKUP(A5855,'Controle de Estoque'!A:I,2,FALSE)))</f>
        <v/>
      </c>
      <c r="H5855" s="113"/>
      <c r="I5855" s="38"/>
    </row>
    <row r="5856" spans="1:9" x14ac:dyDescent="0.25">
      <c r="A5856" s="124"/>
      <c r="B5856" s="109"/>
      <c r="C5856" s="110"/>
      <c r="D5856" s="111"/>
      <c r="E5856" s="112"/>
      <c r="F5856" s="113" t="str">
        <f>IF(ISERROR(VLOOKUP(A5856,'Controle de Estoque'!A:I,1,FALSE)),"",VLOOKUP(A5856,'Controle de Estoque'!A:I,4,FALSE))</f>
        <v/>
      </c>
      <c r="G5856" s="114" t="str">
        <f>IF(ISBLANK(A5856),"",IF(ISERROR(VLOOKUP(A5856,'Controle de Estoque'!A:I,1,FALSE)),"Produto não cadastrado",VLOOKUP(A5856,'Controle de Estoque'!A:I,2,FALSE)))</f>
        <v/>
      </c>
      <c r="H5856" s="113"/>
      <c r="I5856" s="38"/>
    </row>
    <row r="5857" spans="1:9" x14ac:dyDescent="0.25">
      <c r="A5857" s="124"/>
      <c r="B5857" s="109"/>
      <c r="C5857" s="110"/>
      <c r="D5857" s="111"/>
      <c r="E5857" s="112"/>
      <c r="F5857" s="113" t="str">
        <f>IF(ISERROR(VLOOKUP(A5857,'Controle de Estoque'!A:I,1,FALSE)),"",VLOOKUP(A5857,'Controle de Estoque'!A:I,4,FALSE))</f>
        <v/>
      </c>
      <c r="G5857" s="114" t="str">
        <f>IF(ISBLANK(A5857),"",IF(ISERROR(VLOOKUP(A5857,'Controle de Estoque'!A:I,1,FALSE)),"Produto não cadastrado",VLOOKUP(A5857,'Controle de Estoque'!A:I,2,FALSE)))</f>
        <v/>
      </c>
      <c r="H5857" s="113"/>
      <c r="I5857" s="38"/>
    </row>
    <row r="5858" spans="1:9" x14ac:dyDescent="0.25">
      <c r="A5858" s="124"/>
      <c r="B5858" s="109"/>
      <c r="C5858" s="110"/>
      <c r="D5858" s="111"/>
      <c r="E5858" s="112"/>
      <c r="F5858" s="113" t="str">
        <f>IF(ISERROR(VLOOKUP(A5858,'Controle de Estoque'!A:I,1,FALSE)),"",VLOOKUP(A5858,'Controle de Estoque'!A:I,4,FALSE))</f>
        <v/>
      </c>
      <c r="G5858" s="114" t="str">
        <f>IF(ISBLANK(A5858),"",IF(ISERROR(VLOOKUP(A5858,'Controle de Estoque'!A:I,1,FALSE)),"Produto não cadastrado",VLOOKUP(A5858,'Controle de Estoque'!A:I,2,FALSE)))</f>
        <v/>
      </c>
      <c r="H5858" s="113"/>
      <c r="I5858" s="38"/>
    </row>
    <row r="5859" spans="1:9" x14ac:dyDescent="0.25">
      <c r="A5859" s="124"/>
      <c r="B5859" s="109"/>
      <c r="C5859" s="110"/>
      <c r="D5859" s="111"/>
      <c r="E5859" s="112"/>
      <c r="F5859" s="113" t="str">
        <f>IF(ISERROR(VLOOKUP(A5859,'Controle de Estoque'!A:I,1,FALSE)),"",VLOOKUP(A5859,'Controle de Estoque'!A:I,4,FALSE))</f>
        <v/>
      </c>
      <c r="G5859" s="114" t="str">
        <f>IF(ISBLANK(A5859),"",IF(ISERROR(VLOOKUP(A5859,'Controle de Estoque'!A:I,1,FALSE)),"Produto não cadastrado",VLOOKUP(A5859,'Controle de Estoque'!A:I,2,FALSE)))</f>
        <v/>
      </c>
      <c r="H5859" s="113"/>
      <c r="I5859" s="38"/>
    </row>
    <row r="5860" spans="1:9" x14ac:dyDescent="0.25">
      <c r="A5860" s="124"/>
      <c r="B5860" s="109"/>
      <c r="C5860" s="110"/>
      <c r="D5860" s="111"/>
      <c r="E5860" s="112"/>
      <c r="F5860" s="113" t="str">
        <f>IF(ISERROR(VLOOKUP(A5860,'Controle de Estoque'!A:I,1,FALSE)),"",VLOOKUP(A5860,'Controle de Estoque'!A:I,4,FALSE))</f>
        <v/>
      </c>
      <c r="G5860" s="114" t="str">
        <f>IF(ISBLANK(A5860),"",IF(ISERROR(VLOOKUP(A5860,'Controle de Estoque'!A:I,1,FALSE)),"Produto não cadastrado",VLOOKUP(A5860,'Controle de Estoque'!A:I,2,FALSE)))</f>
        <v/>
      </c>
      <c r="H5860" s="113"/>
      <c r="I5860" s="38"/>
    </row>
    <row r="5861" spans="1:9" x14ac:dyDescent="0.25">
      <c r="A5861" s="124"/>
      <c r="B5861" s="109"/>
      <c r="C5861" s="110"/>
      <c r="D5861" s="111"/>
      <c r="E5861" s="112"/>
      <c r="F5861" s="113" t="str">
        <f>IF(ISERROR(VLOOKUP(A5861,'Controle de Estoque'!A:I,1,FALSE)),"",VLOOKUP(A5861,'Controle de Estoque'!A:I,4,FALSE))</f>
        <v/>
      </c>
      <c r="G5861" s="114" t="str">
        <f>IF(ISBLANK(A5861),"",IF(ISERROR(VLOOKUP(A5861,'Controle de Estoque'!A:I,1,FALSE)),"Produto não cadastrado",VLOOKUP(A5861,'Controle de Estoque'!A:I,2,FALSE)))</f>
        <v/>
      </c>
      <c r="H5861" s="113"/>
      <c r="I5861" s="38"/>
    </row>
    <row r="5862" spans="1:9" x14ac:dyDescent="0.25">
      <c r="A5862" s="124"/>
      <c r="B5862" s="109"/>
      <c r="C5862" s="110"/>
      <c r="D5862" s="111"/>
      <c r="E5862" s="112"/>
      <c r="F5862" s="113" t="str">
        <f>IF(ISERROR(VLOOKUP(A5862,'Controle de Estoque'!A:I,1,FALSE)),"",VLOOKUP(A5862,'Controle de Estoque'!A:I,4,FALSE))</f>
        <v/>
      </c>
      <c r="G5862" s="114" t="str">
        <f>IF(ISBLANK(A5862),"",IF(ISERROR(VLOOKUP(A5862,'Controle de Estoque'!A:I,1,FALSE)),"Produto não cadastrado",VLOOKUP(A5862,'Controle de Estoque'!A:I,2,FALSE)))</f>
        <v/>
      </c>
      <c r="H5862" s="113"/>
      <c r="I5862" s="38"/>
    </row>
    <row r="5863" spans="1:9" x14ac:dyDescent="0.25">
      <c r="A5863" s="124"/>
      <c r="B5863" s="109"/>
      <c r="C5863" s="110"/>
      <c r="D5863" s="111"/>
      <c r="E5863" s="112"/>
      <c r="F5863" s="113" t="str">
        <f>IF(ISERROR(VLOOKUP(A5863,'Controle de Estoque'!A:I,1,FALSE)),"",VLOOKUP(A5863,'Controle de Estoque'!A:I,4,FALSE))</f>
        <v/>
      </c>
      <c r="G5863" s="114" t="str">
        <f>IF(ISBLANK(A5863),"",IF(ISERROR(VLOOKUP(A5863,'Controle de Estoque'!A:I,1,FALSE)),"Produto não cadastrado",VLOOKUP(A5863,'Controle de Estoque'!A:I,2,FALSE)))</f>
        <v/>
      </c>
      <c r="H5863" s="113"/>
      <c r="I5863" s="38"/>
    </row>
    <row r="5864" spans="1:9" x14ac:dyDescent="0.25">
      <c r="A5864" s="124"/>
      <c r="B5864" s="109"/>
      <c r="C5864" s="110"/>
      <c r="D5864" s="111"/>
      <c r="E5864" s="112"/>
      <c r="F5864" s="113" t="str">
        <f>IF(ISERROR(VLOOKUP(A5864,'Controle de Estoque'!A:I,1,FALSE)),"",VLOOKUP(A5864,'Controle de Estoque'!A:I,4,FALSE))</f>
        <v/>
      </c>
      <c r="G5864" s="114" t="str">
        <f>IF(ISBLANK(A5864),"",IF(ISERROR(VLOOKUP(A5864,'Controle de Estoque'!A:I,1,FALSE)),"Produto não cadastrado",VLOOKUP(A5864,'Controle de Estoque'!A:I,2,FALSE)))</f>
        <v/>
      </c>
      <c r="H5864" s="113"/>
      <c r="I5864" s="38"/>
    </row>
    <row r="5865" spans="1:9" x14ac:dyDescent="0.25">
      <c r="A5865" s="124"/>
      <c r="B5865" s="109"/>
      <c r="C5865" s="110"/>
      <c r="D5865" s="111"/>
      <c r="E5865" s="112"/>
      <c r="F5865" s="113" t="str">
        <f>IF(ISERROR(VLOOKUP(A5865,'Controle de Estoque'!A:I,1,FALSE)),"",VLOOKUP(A5865,'Controle de Estoque'!A:I,4,FALSE))</f>
        <v/>
      </c>
      <c r="G5865" s="114" t="str">
        <f>IF(ISBLANK(A5865),"",IF(ISERROR(VLOOKUP(A5865,'Controle de Estoque'!A:I,1,FALSE)),"Produto não cadastrado",VLOOKUP(A5865,'Controle de Estoque'!A:I,2,FALSE)))</f>
        <v/>
      </c>
      <c r="H5865" s="113"/>
      <c r="I5865" s="38"/>
    </row>
    <row r="5866" spans="1:9" x14ac:dyDescent="0.25">
      <c r="A5866" s="124"/>
      <c r="B5866" s="109"/>
      <c r="C5866" s="110"/>
      <c r="D5866" s="111"/>
      <c r="E5866" s="112"/>
      <c r="F5866" s="113" t="str">
        <f>IF(ISERROR(VLOOKUP(A5866,'Controle de Estoque'!A:I,1,FALSE)),"",VLOOKUP(A5866,'Controle de Estoque'!A:I,4,FALSE))</f>
        <v/>
      </c>
      <c r="G5866" s="114" t="str">
        <f>IF(ISBLANK(A5866),"",IF(ISERROR(VLOOKUP(A5866,'Controle de Estoque'!A:I,1,FALSE)),"Produto não cadastrado",VLOOKUP(A5866,'Controle de Estoque'!A:I,2,FALSE)))</f>
        <v/>
      </c>
      <c r="H5866" s="113"/>
      <c r="I5866" s="38"/>
    </row>
    <row r="5867" spans="1:9" x14ac:dyDescent="0.25">
      <c r="A5867" s="124"/>
      <c r="B5867" s="109"/>
      <c r="C5867" s="110"/>
      <c r="D5867" s="111"/>
      <c r="E5867" s="112"/>
      <c r="F5867" s="113" t="str">
        <f>IF(ISERROR(VLOOKUP(A5867,'Controle de Estoque'!A:I,1,FALSE)),"",VLOOKUP(A5867,'Controle de Estoque'!A:I,4,FALSE))</f>
        <v/>
      </c>
      <c r="G5867" s="114" t="str">
        <f>IF(ISBLANK(A5867),"",IF(ISERROR(VLOOKUP(A5867,'Controle de Estoque'!A:I,1,FALSE)),"Produto não cadastrado",VLOOKUP(A5867,'Controle de Estoque'!A:I,2,FALSE)))</f>
        <v/>
      </c>
      <c r="H5867" s="113"/>
      <c r="I5867" s="38"/>
    </row>
    <row r="5868" spans="1:9" x14ac:dyDescent="0.25">
      <c r="A5868" s="124"/>
      <c r="B5868" s="109"/>
      <c r="C5868" s="110"/>
      <c r="D5868" s="111"/>
      <c r="E5868" s="112"/>
      <c r="F5868" s="113" t="str">
        <f>IF(ISERROR(VLOOKUP(A5868,'Controle de Estoque'!A:I,1,FALSE)),"",VLOOKUP(A5868,'Controle de Estoque'!A:I,4,FALSE))</f>
        <v/>
      </c>
      <c r="G5868" s="114" t="str">
        <f>IF(ISBLANK(A5868),"",IF(ISERROR(VLOOKUP(A5868,'Controle de Estoque'!A:I,1,FALSE)),"Produto não cadastrado",VLOOKUP(A5868,'Controle de Estoque'!A:I,2,FALSE)))</f>
        <v/>
      </c>
      <c r="H5868" s="113"/>
      <c r="I5868" s="38"/>
    </row>
    <row r="5869" spans="1:9" x14ac:dyDescent="0.25">
      <c r="A5869" s="124"/>
      <c r="B5869" s="109"/>
      <c r="C5869" s="110"/>
      <c r="D5869" s="111"/>
      <c r="E5869" s="112"/>
      <c r="F5869" s="113" t="str">
        <f>IF(ISERROR(VLOOKUP(A5869,'Controle de Estoque'!A:I,1,FALSE)),"",VLOOKUP(A5869,'Controle de Estoque'!A:I,4,FALSE))</f>
        <v/>
      </c>
      <c r="G5869" s="114" t="str">
        <f>IF(ISBLANK(A5869),"",IF(ISERROR(VLOOKUP(A5869,'Controle de Estoque'!A:I,1,FALSE)),"Produto não cadastrado",VLOOKUP(A5869,'Controle de Estoque'!A:I,2,FALSE)))</f>
        <v/>
      </c>
      <c r="H5869" s="113"/>
      <c r="I5869" s="38"/>
    </row>
    <row r="5870" spans="1:9" x14ac:dyDescent="0.25">
      <c r="A5870" s="124"/>
      <c r="B5870" s="109"/>
      <c r="C5870" s="110"/>
      <c r="D5870" s="111"/>
      <c r="E5870" s="112"/>
      <c r="F5870" s="113" t="str">
        <f>IF(ISERROR(VLOOKUP(A5870,'Controle de Estoque'!A:I,1,FALSE)),"",VLOOKUP(A5870,'Controle de Estoque'!A:I,4,FALSE))</f>
        <v/>
      </c>
      <c r="G5870" s="114" t="str">
        <f>IF(ISBLANK(A5870),"",IF(ISERROR(VLOOKUP(A5870,'Controle de Estoque'!A:I,1,FALSE)),"Produto não cadastrado",VLOOKUP(A5870,'Controle de Estoque'!A:I,2,FALSE)))</f>
        <v/>
      </c>
      <c r="H5870" s="113"/>
      <c r="I5870" s="38"/>
    </row>
    <row r="5871" spans="1:9" x14ac:dyDescent="0.25">
      <c r="A5871" s="124"/>
      <c r="B5871" s="109"/>
      <c r="C5871" s="110"/>
      <c r="D5871" s="111"/>
      <c r="E5871" s="112"/>
      <c r="F5871" s="113" t="str">
        <f>IF(ISERROR(VLOOKUP(A5871,'Controle de Estoque'!A:I,1,FALSE)),"",VLOOKUP(A5871,'Controle de Estoque'!A:I,4,FALSE))</f>
        <v/>
      </c>
      <c r="G5871" s="114" t="str">
        <f>IF(ISBLANK(A5871),"",IF(ISERROR(VLOOKUP(A5871,'Controle de Estoque'!A:I,1,FALSE)),"Produto não cadastrado",VLOOKUP(A5871,'Controle de Estoque'!A:I,2,FALSE)))</f>
        <v/>
      </c>
      <c r="H5871" s="113"/>
      <c r="I5871" s="38"/>
    </row>
    <row r="5872" spans="1:9" x14ac:dyDescent="0.25">
      <c r="A5872" s="124"/>
      <c r="B5872" s="109"/>
      <c r="C5872" s="110"/>
      <c r="D5872" s="111"/>
      <c r="E5872" s="112"/>
      <c r="F5872" s="113" t="str">
        <f>IF(ISERROR(VLOOKUP(A5872,'Controle de Estoque'!A:I,1,FALSE)),"",VLOOKUP(A5872,'Controle de Estoque'!A:I,4,FALSE))</f>
        <v/>
      </c>
      <c r="G5872" s="114" t="str">
        <f>IF(ISBLANK(A5872),"",IF(ISERROR(VLOOKUP(A5872,'Controle de Estoque'!A:I,1,FALSE)),"Produto não cadastrado",VLOOKUP(A5872,'Controle de Estoque'!A:I,2,FALSE)))</f>
        <v/>
      </c>
      <c r="H5872" s="113"/>
      <c r="I5872" s="38"/>
    </row>
    <row r="5873" spans="1:9" x14ac:dyDescent="0.25">
      <c r="A5873" s="124"/>
      <c r="B5873" s="109"/>
      <c r="C5873" s="110"/>
      <c r="D5873" s="111"/>
      <c r="E5873" s="112"/>
      <c r="F5873" s="113" t="str">
        <f>IF(ISERROR(VLOOKUP(A5873,'Controle de Estoque'!A:I,1,FALSE)),"",VLOOKUP(A5873,'Controle de Estoque'!A:I,4,FALSE))</f>
        <v/>
      </c>
      <c r="G5873" s="114" t="str">
        <f>IF(ISBLANK(A5873),"",IF(ISERROR(VLOOKUP(A5873,'Controle de Estoque'!A:I,1,FALSE)),"Produto não cadastrado",VLOOKUP(A5873,'Controle de Estoque'!A:I,2,FALSE)))</f>
        <v/>
      </c>
      <c r="H5873" s="113"/>
      <c r="I5873" s="38"/>
    </row>
    <row r="5874" spans="1:9" x14ac:dyDescent="0.25">
      <c r="A5874" s="124"/>
      <c r="B5874" s="109"/>
      <c r="C5874" s="110"/>
      <c r="D5874" s="111"/>
      <c r="E5874" s="112"/>
      <c r="F5874" s="113" t="str">
        <f>IF(ISERROR(VLOOKUP(A5874,'Controle de Estoque'!A:I,1,FALSE)),"",VLOOKUP(A5874,'Controle de Estoque'!A:I,4,FALSE))</f>
        <v/>
      </c>
      <c r="G5874" s="114" t="str">
        <f>IF(ISBLANK(A5874),"",IF(ISERROR(VLOOKUP(A5874,'Controle de Estoque'!A:I,1,FALSE)),"Produto não cadastrado",VLOOKUP(A5874,'Controle de Estoque'!A:I,2,FALSE)))</f>
        <v/>
      </c>
      <c r="H5874" s="113"/>
      <c r="I5874" s="38"/>
    </row>
    <row r="5875" spans="1:9" x14ac:dyDescent="0.25">
      <c r="A5875" s="124"/>
      <c r="B5875" s="109"/>
      <c r="C5875" s="110"/>
      <c r="D5875" s="111"/>
      <c r="E5875" s="112"/>
      <c r="F5875" s="113" t="str">
        <f>IF(ISERROR(VLOOKUP(A5875,'Controle de Estoque'!A:I,1,FALSE)),"",VLOOKUP(A5875,'Controle de Estoque'!A:I,4,FALSE))</f>
        <v/>
      </c>
      <c r="G5875" s="114" t="str">
        <f>IF(ISBLANK(A5875),"",IF(ISERROR(VLOOKUP(A5875,'Controle de Estoque'!A:I,1,FALSE)),"Produto não cadastrado",VLOOKUP(A5875,'Controle de Estoque'!A:I,2,FALSE)))</f>
        <v/>
      </c>
      <c r="H5875" s="113"/>
      <c r="I5875" s="38"/>
    </row>
    <row r="5876" spans="1:9" x14ac:dyDescent="0.25">
      <c r="A5876" s="124"/>
      <c r="B5876" s="109"/>
      <c r="C5876" s="110"/>
      <c r="D5876" s="111"/>
      <c r="E5876" s="112"/>
      <c r="F5876" s="113" t="str">
        <f>IF(ISERROR(VLOOKUP(A5876,'Controle de Estoque'!A:I,1,FALSE)),"",VLOOKUP(A5876,'Controle de Estoque'!A:I,4,FALSE))</f>
        <v/>
      </c>
      <c r="G5876" s="114" t="str">
        <f>IF(ISBLANK(A5876),"",IF(ISERROR(VLOOKUP(A5876,'Controle de Estoque'!A:I,1,FALSE)),"Produto não cadastrado",VLOOKUP(A5876,'Controle de Estoque'!A:I,2,FALSE)))</f>
        <v/>
      </c>
      <c r="H5876" s="113"/>
      <c r="I5876" s="38"/>
    </row>
    <row r="5877" spans="1:9" x14ac:dyDescent="0.25">
      <c r="A5877" s="124"/>
      <c r="B5877" s="109"/>
      <c r="C5877" s="110"/>
      <c r="D5877" s="111"/>
      <c r="E5877" s="112"/>
      <c r="F5877" s="113" t="str">
        <f>IF(ISERROR(VLOOKUP(A5877,'Controle de Estoque'!A:I,1,FALSE)),"",VLOOKUP(A5877,'Controle de Estoque'!A:I,4,FALSE))</f>
        <v/>
      </c>
      <c r="G5877" s="114" t="str">
        <f>IF(ISBLANK(A5877),"",IF(ISERROR(VLOOKUP(A5877,'Controle de Estoque'!A:I,1,FALSE)),"Produto não cadastrado",VLOOKUP(A5877,'Controle de Estoque'!A:I,2,FALSE)))</f>
        <v/>
      </c>
      <c r="H5877" s="113"/>
      <c r="I5877" s="38"/>
    </row>
    <row r="5878" spans="1:9" x14ac:dyDescent="0.25">
      <c r="A5878" s="124"/>
      <c r="B5878" s="109"/>
      <c r="C5878" s="110"/>
      <c r="D5878" s="111"/>
      <c r="E5878" s="112"/>
      <c r="F5878" s="113" t="str">
        <f>IF(ISERROR(VLOOKUP(A5878,'Controle de Estoque'!A:I,1,FALSE)),"",VLOOKUP(A5878,'Controle de Estoque'!A:I,4,FALSE))</f>
        <v/>
      </c>
      <c r="G5878" s="114" t="str">
        <f>IF(ISBLANK(A5878),"",IF(ISERROR(VLOOKUP(A5878,'Controle de Estoque'!A:I,1,FALSE)),"Produto não cadastrado",VLOOKUP(A5878,'Controle de Estoque'!A:I,2,FALSE)))</f>
        <v/>
      </c>
      <c r="H5878" s="113"/>
      <c r="I5878" s="38"/>
    </row>
    <row r="5879" spans="1:9" x14ac:dyDescent="0.25">
      <c r="A5879" s="124"/>
      <c r="B5879" s="109"/>
      <c r="C5879" s="110"/>
      <c r="D5879" s="111"/>
      <c r="E5879" s="112"/>
      <c r="F5879" s="113" t="str">
        <f>IF(ISERROR(VLOOKUP(A5879,'Controle de Estoque'!A:I,1,FALSE)),"",VLOOKUP(A5879,'Controle de Estoque'!A:I,4,FALSE))</f>
        <v/>
      </c>
      <c r="G5879" s="114" t="str">
        <f>IF(ISBLANK(A5879),"",IF(ISERROR(VLOOKUP(A5879,'Controle de Estoque'!A:I,1,FALSE)),"Produto não cadastrado",VLOOKUP(A5879,'Controle de Estoque'!A:I,2,FALSE)))</f>
        <v/>
      </c>
      <c r="H5879" s="113"/>
      <c r="I5879" s="38"/>
    </row>
    <row r="5880" spans="1:9" x14ac:dyDescent="0.25">
      <c r="A5880" s="124"/>
      <c r="B5880" s="109"/>
      <c r="C5880" s="110"/>
      <c r="D5880" s="111"/>
      <c r="E5880" s="112"/>
      <c r="F5880" s="113" t="str">
        <f>IF(ISERROR(VLOOKUP(A5880,'Controle de Estoque'!A:I,1,FALSE)),"",VLOOKUP(A5880,'Controle de Estoque'!A:I,4,FALSE))</f>
        <v/>
      </c>
      <c r="G5880" s="114" t="str">
        <f>IF(ISBLANK(A5880),"",IF(ISERROR(VLOOKUP(A5880,'Controle de Estoque'!A:I,1,FALSE)),"Produto não cadastrado",VLOOKUP(A5880,'Controle de Estoque'!A:I,2,FALSE)))</f>
        <v/>
      </c>
      <c r="H5880" s="113"/>
      <c r="I5880" s="38"/>
    </row>
    <row r="5881" spans="1:9" x14ac:dyDescent="0.25">
      <c r="A5881" s="124"/>
      <c r="B5881" s="109"/>
      <c r="C5881" s="110"/>
      <c r="D5881" s="111"/>
      <c r="E5881" s="112"/>
      <c r="F5881" s="113" t="str">
        <f>IF(ISERROR(VLOOKUP(A5881,'Controle de Estoque'!A:I,1,FALSE)),"",VLOOKUP(A5881,'Controle de Estoque'!A:I,4,FALSE))</f>
        <v/>
      </c>
      <c r="G5881" s="114" t="str">
        <f>IF(ISBLANK(A5881),"",IF(ISERROR(VLOOKUP(A5881,'Controle de Estoque'!A:I,1,FALSE)),"Produto não cadastrado",VLOOKUP(A5881,'Controle de Estoque'!A:I,2,FALSE)))</f>
        <v/>
      </c>
      <c r="H5881" s="113"/>
      <c r="I5881" s="38"/>
    </row>
    <row r="5882" spans="1:9" x14ac:dyDescent="0.25">
      <c r="A5882" s="124"/>
      <c r="B5882" s="109"/>
      <c r="C5882" s="110"/>
      <c r="D5882" s="111"/>
      <c r="E5882" s="112"/>
      <c r="F5882" s="113" t="str">
        <f>IF(ISERROR(VLOOKUP(A5882,'Controle de Estoque'!A:I,1,FALSE)),"",VLOOKUP(A5882,'Controle de Estoque'!A:I,4,FALSE))</f>
        <v/>
      </c>
      <c r="G5882" s="114" t="str">
        <f>IF(ISBLANK(A5882),"",IF(ISERROR(VLOOKUP(A5882,'Controle de Estoque'!A:I,1,FALSE)),"Produto não cadastrado",VLOOKUP(A5882,'Controle de Estoque'!A:I,2,FALSE)))</f>
        <v/>
      </c>
      <c r="H5882" s="113"/>
      <c r="I5882" s="38"/>
    </row>
    <row r="5883" spans="1:9" x14ac:dyDescent="0.25">
      <c r="A5883" s="124"/>
      <c r="B5883" s="109"/>
      <c r="C5883" s="110"/>
      <c r="D5883" s="111"/>
      <c r="E5883" s="112"/>
      <c r="F5883" s="113" t="str">
        <f>IF(ISERROR(VLOOKUP(A5883,'Controle de Estoque'!A:I,1,FALSE)),"",VLOOKUP(A5883,'Controle de Estoque'!A:I,4,FALSE))</f>
        <v/>
      </c>
      <c r="G5883" s="114" t="str">
        <f>IF(ISBLANK(A5883),"",IF(ISERROR(VLOOKUP(A5883,'Controle de Estoque'!A:I,1,FALSE)),"Produto não cadastrado",VLOOKUP(A5883,'Controle de Estoque'!A:I,2,FALSE)))</f>
        <v/>
      </c>
      <c r="H5883" s="113"/>
      <c r="I5883" s="38"/>
    </row>
    <row r="5884" spans="1:9" x14ac:dyDescent="0.25">
      <c r="A5884" s="124"/>
      <c r="B5884" s="109"/>
      <c r="C5884" s="110"/>
      <c r="D5884" s="111"/>
      <c r="E5884" s="112"/>
      <c r="F5884" s="113" t="str">
        <f>IF(ISERROR(VLOOKUP(A5884,'Controle de Estoque'!A:I,1,FALSE)),"",VLOOKUP(A5884,'Controle de Estoque'!A:I,4,FALSE))</f>
        <v/>
      </c>
      <c r="G5884" s="114" t="str">
        <f>IF(ISBLANK(A5884),"",IF(ISERROR(VLOOKUP(A5884,'Controle de Estoque'!A:I,1,FALSE)),"Produto não cadastrado",VLOOKUP(A5884,'Controle de Estoque'!A:I,2,FALSE)))</f>
        <v/>
      </c>
      <c r="H5884" s="113"/>
      <c r="I5884" s="38"/>
    </row>
    <row r="5885" spans="1:9" x14ac:dyDescent="0.25">
      <c r="A5885" s="124"/>
      <c r="B5885" s="109"/>
      <c r="C5885" s="110"/>
      <c r="D5885" s="111"/>
      <c r="E5885" s="112"/>
      <c r="F5885" s="113" t="str">
        <f>IF(ISERROR(VLOOKUP(A5885,'Controle de Estoque'!A:I,1,FALSE)),"",VLOOKUP(A5885,'Controle de Estoque'!A:I,4,FALSE))</f>
        <v/>
      </c>
      <c r="G5885" s="114" t="str">
        <f>IF(ISBLANK(A5885),"",IF(ISERROR(VLOOKUP(A5885,'Controle de Estoque'!A:I,1,FALSE)),"Produto não cadastrado",VLOOKUP(A5885,'Controle de Estoque'!A:I,2,FALSE)))</f>
        <v/>
      </c>
      <c r="H5885" s="113"/>
      <c r="I5885" s="38"/>
    </row>
    <row r="5886" spans="1:9" x14ac:dyDescent="0.25">
      <c r="A5886" s="124"/>
      <c r="B5886" s="109"/>
      <c r="C5886" s="110"/>
      <c r="D5886" s="111"/>
      <c r="E5886" s="112"/>
      <c r="F5886" s="113" t="str">
        <f>IF(ISERROR(VLOOKUP(A5886,'Controle de Estoque'!A:I,1,FALSE)),"",VLOOKUP(A5886,'Controle de Estoque'!A:I,4,FALSE))</f>
        <v/>
      </c>
      <c r="G5886" s="114" t="str">
        <f>IF(ISBLANK(A5886),"",IF(ISERROR(VLOOKUP(A5886,'Controle de Estoque'!A:I,1,FALSE)),"Produto não cadastrado",VLOOKUP(A5886,'Controle de Estoque'!A:I,2,FALSE)))</f>
        <v/>
      </c>
      <c r="H5886" s="113"/>
      <c r="I5886" s="38"/>
    </row>
    <row r="5887" spans="1:9" x14ac:dyDescent="0.25">
      <c r="A5887" s="124"/>
      <c r="B5887" s="109"/>
      <c r="C5887" s="110"/>
      <c r="D5887" s="111"/>
      <c r="E5887" s="112"/>
      <c r="F5887" s="113" t="str">
        <f>IF(ISERROR(VLOOKUP(A5887,'Controle de Estoque'!A:I,1,FALSE)),"",VLOOKUP(A5887,'Controle de Estoque'!A:I,4,FALSE))</f>
        <v/>
      </c>
      <c r="G5887" s="114" t="str">
        <f>IF(ISBLANK(A5887),"",IF(ISERROR(VLOOKUP(A5887,'Controle de Estoque'!A:I,1,FALSE)),"Produto não cadastrado",VLOOKUP(A5887,'Controle de Estoque'!A:I,2,FALSE)))</f>
        <v/>
      </c>
      <c r="H5887" s="113"/>
      <c r="I5887" s="38"/>
    </row>
    <row r="5888" spans="1:9" x14ac:dyDescent="0.25">
      <c r="A5888" s="124"/>
      <c r="B5888" s="109"/>
      <c r="C5888" s="110"/>
      <c r="D5888" s="111"/>
      <c r="E5888" s="112"/>
      <c r="F5888" s="113" t="str">
        <f>IF(ISERROR(VLOOKUP(A5888,'Controle de Estoque'!A:I,1,FALSE)),"",VLOOKUP(A5888,'Controle de Estoque'!A:I,4,FALSE))</f>
        <v/>
      </c>
      <c r="G5888" s="114" t="str">
        <f>IF(ISBLANK(A5888),"",IF(ISERROR(VLOOKUP(A5888,'Controle de Estoque'!A:I,1,FALSE)),"Produto não cadastrado",VLOOKUP(A5888,'Controle de Estoque'!A:I,2,FALSE)))</f>
        <v/>
      </c>
      <c r="H5888" s="113"/>
      <c r="I5888" s="38"/>
    </row>
    <row r="5889" spans="1:9" x14ac:dyDescent="0.25">
      <c r="A5889" s="124"/>
      <c r="B5889" s="109"/>
      <c r="C5889" s="110"/>
      <c r="D5889" s="111"/>
      <c r="E5889" s="112"/>
      <c r="F5889" s="113" t="str">
        <f>IF(ISERROR(VLOOKUP(A5889,'Controle de Estoque'!A:I,1,FALSE)),"",VLOOKUP(A5889,'Controle de Estoque'!A:I,4,FALSE))</f>
        <v/>
      </c>
      <c r="G5889" s="114" t="str">
        <f>IF(ISBLANK(A5889),"",IF(ISERROR(VLOOKUP(A5889,'Controle de Estoque'!A:I,1,FALSE)),"Produto não cadastrado",VLOOKUP(A5889,'Controle de Estoque'!A:I,2,FALSE)))</f>
        <v/>
      </c>
      <c r="H5889" s="113"/>
      <c r="I5889" s="38"/>
    </row>
    <row r="5890" spans="1:9" x14ac:dyDescent="0.25">
      <c r="A5890" s="124"/>
      <c r="B5890" s="109"/>
      <c r="C5890" s="110"/>
      <c r="D5890" s="111"/>
      <c r="E5890" s="112"/>
      <c r="F5890" s="113" t="str">
        <f>IF(ISERROR(VLOOKUP(A5890,'Controle de Estoque'!A:I,1,FALSE)),"",VLOOKUP(A5890,'Controle de Estoque'!A:I,4,FALSE))</f>
        <v/>
      </c>
      <c r="G5890" s="114" t="str">
        <f>IF(ISBLANK(A5890),"",IF(ISERROR(VLOOKUP(A5890,'Controle de Estoque'!A:I,1,FALSE)),"Produto não cadastrado",VLOOKUP(A5890,'Controle de Estoque'!A:I,2,FALSE)))</f>
        <v/>
      </c>
      <c r="H5890" s="113"/>
      <c r="I5890" s="38"/>
    </row>
    <row r="5891" spans="1:9" x14ac:dyDescent="0.25">
      <c r="A5891" s="124"/>
      <c r="B5891" s="109"/>
      <c r="C5891" s="110"/>
      <c r="D5891" s="111"/>
      <c r="E5891" s="112"/>
      <c r="F5891" s="113" t="str">
        <f>IF(ISERROR(VLOOKUP(A5891,'Controle de Estoque'!A:I,1,FALSE)),"",VLOOKUP(A5891,'Controle de Estoque'!A:I,4,FALSE))</f>
        <v/>
      </c>
      <c r="G5891" s="114" t="str">
        <f>IF(ISBLANK(A5891),"",IF(ISERROR(VLOOKUP(A5891,'Controle de Estoque'!A:I,1,FALSE)),"Produto não cadastrado",VLOOKUP(A5891,'Controle de Estoque'!A:I,2,FALSE)))</f>
        <v/>
      </c>
      <c r="H5891" s="113"/>
      <c r="I5891" s="38"/>
    </row>
    <row r="5892" spans="1:9" x14ac:dyDescent="0.25">
      <c r="A5892" s="124"/>
      <c r="B5892" s="109"/>
      <c r="C5892" s="110"/>
      <c r="D5892" s="111"/>
      <c r="E5892" s="112"/>
      <c r="F5892" s="113" t="str">
        <f>IF(ISERROR(VLOOKUP(A5892,'Controle de Estoque'!A:I,1,FALSE)),"",VLOOKUP(A5892,'Controle de Estoque'!A:I,4,FALSE))</f>
        <v/>
      </c>
      <c r="G5892" s="114" t="str">
        <f>IF(ISBLANK(A5892),"",IF(ISERROR(VLOOKUP(A5892,'Controle de Estoque'!A:I,1,FALSE)),"Produto não cadastrado",VLOOKUP(A5892,'Controle de Estoque'!A:I,2,FALSE)))</f>
        <v/>
      </c>
      <c r="H5892" s="113"/>
      <c r="I5892" s="38"/>
    </row>
    <row r="5893" spans="1:9" x14ac:dyDescent="0.25">
      <c r="A5893" s="124"/>
      <c r="B5893" s="109"/>
      <c r="C5893" s="110"/>
      <c r="D5893" s="111"/>
      <c r="E5893" s="112"/>
      <c r="F5893" s="113" t="str">
        <f>IF(ISERROR(VLOOKUP(A5893,'Controle de Estoque'!A:I,1,FALSE)),"",VLOOKUP(A5893,'Controle de Estoque'!A:I,4,FALSE))</f>
        <v/>
      </c>
      <c r="G5893" s="114" t="str">
        <f>IF(ISBLANK(A5893),"",IF(ISERROR(VLOOKUP(A5893,'Controle de Estoque'!A:I,1,FALSE)),"Produto não cadastrado",VLOOKUP(A5893,'Controle de Estoque'!A:I,2,FALSE)))</f>
        <v/>
      </c>
      <c r="H5893" s="113"/>
      <c r="I5893" s="38"/>
    </row>
    <row r="5894" spans="1:9" x14ac:dyDescent="0.25">
      <c r="A5894" s="124"/>
      <c r="B5894" s="109"/>
      <c r="C5894" s="110"/>
      <c r="D5894" s="111"/>
      <c r="E5894" s="112"/>
      <c r="F5894" s="113" t="str">
        <f>IF(ISERROR(VLOOKUP(A5894,'Controle de Estoque'!A:I,1,FALSE)),"",VLOOKUP(A5894,'Controle de Estoque'!A:I,4,FALSE))</f>
        <v/>
      </c>
      <c r="G5894" s="114" t="str">
        <f>IF(ISBLANK(A5894),"",IF(ISERROR(VLOOKUP(A5894,'Controle de Estoque'!A:I,1,FALSE)),"Produto não cadastrado",VLOOKUP(A5894,'Controle de Estoque'!A:I,2,FALSE)))</f>
        <v/>
      </c>
      <c r="H5894" s="113"/>
      <c r="I5894" s="38"/>
    </row>
    <row r="5895" spans="1:9" x14ac:dyDescent="0.25">
      <c r="A5895" s="124"/>
      <c r="B5895" s="109"/>
      <c r="C5895" s="110"/>
      <c r="D5895" s="111"/>
      <c r="E5895" s="112"/>
      <c r="F5895" s="113" t="str">
        <f>IF(ISERROR(VLOOKUP(A5895,'Controle de Estoque'!A:I,1,FALSE)),"",VLOOKUP(A5895,'Controle de Estoque'!A:I,4,FALSE))</f>
        <v/>
      </c>
      <c r="G5895" s="114" t="str">
        <f>IF(ISBLANK(A5895),"",IF(ISERROR(VLOOKUP(A5895,'Controle de Estoque'!A:I,1,FALSE)),"Produto não cadastrado",VLOOKUP(A5895,'Controle de Estoque'!A:I,2,FALSE)))</f>
        <v/>
      </c>
      <c r="H5895" s="113"/>
      <c r="I5895" s="38"/>
    </row>
    <row r="5896" spans="1:9" x14ac:dyDescent="0.25">
      <c r="A5896" s="124"/>
      <c r="B5896" s="109"/>
      <c r="C5896" s="110"/>
      <c r="D5896" s="111"/>
      <c r="E5896" s="112"/>
      <c r="F5896" s="113" t="str">
        <f>IF(ISERROR(VLOOKUP(A5896,'Controle de Estoque'!A:I,1,FALSE)),"",VLOOKUP(A5896,'Controle de Estoque'!A:I,4,FALSE))</f>
        <v/>
      </c>
      <c r="G5896" s="114" t="str">
        <f>IF(ISBLANK(A5896),"",IF(ISERROR(VLOOKUP(A5896,'Controle de Estoque'!A:I,1,FALSE)),"Produto não cadastrado",VLOOKUP(A5896,'Controle de Estoque'!A:I,2,FALSE)))</f>
        <v/>
      </c>
      <c r="H5896" s="113"/>
      <c r="I5896" s="38"/>
    </row>
    <row r="5897" spans="1:9" x14ac:dyDescent="0.25">
      <c r="A5897" s="124"/>
      <c r="B5897" s="109"/>
      <c r="C5897" s="110"/>
      <c r="D5897" s="111"/>
      <c r="E5897" s="112"/>
      <c r="F5897" s="113" t="str">
        <f>IF(ISERROR(VLOOKUP(A5897,'Controle de Estoque'!A:I,1,FALSE)),"",VLOOKUP(A5897,'Controle de Estoque'!A:I,4,FALSE))</f>
        <v/>
      </c>
      <c r="G5897" s="114" t="str">
        <f>IF(ISBLANK(A5897),"",IF(ISERROR(VLOOKUP(A5897,'Controle de Estoque'!A:I,1,FALSE)),"Produto não cadastrado",VLOOKUP(A5897,'Controle de Estoque'!A:I,2,FALSE)))</f>
        <v/>
      </c>
      <c r="H5897" s="113"/>
      <c r="I5897" s="38"/>
    </row>
    <row r="5898" spans="1:9" x14ac:dyDescent="0.25">
      <c r="A5898" s="124"/>
      <c r="B5898" s="109"/>
      <c r="C5898" s="110"/>
      <c r="D5898" s="111"/>
      <c r="E5898" s="112"/>
      <c r="F5898" s="113" t="str">
        <f>IF(ISERROR(VLOOKUP(A5898,'Controle de Estoque'!A:I,1,FALSE)),"",VLOOKUP(A5898,'Controle de Estoque'!A:I,4,FALSE))</f>
        <v/>
      </c>
      <c r="G5898" s="114" t="str">
        <f>IF(ISBLANK(A5898),"",IF(ISERROR(VLOOKUP(A5898,'Controle de Estoque'!A:I,1,FALSE)),"Produto não cadastrado",VLOOKUP(A5898,'Controle de Estoque'!A:I,2,FALSE)))</f>
        <v/>
      </c>
      <c r="H5898" s="113"/>
      <c r="I5898" s="38"/>
    </row>
    <row r="5899" spans="1:9" x14ac:dyDescent="0.25">
      <c r="A5899" s="124"/>
      <c r="B5899" s="109"/>
      <c r="C5899" s="110"/>
      <c r="D5899" s="111"/>
      <c r="E5899" s="112"/>
      <c r="F5899" s="113" t="str">
        <f>IF(ISERROR(VLOOKUP(A5899,'Controle de Estoque'!A:I,1,FALSE)),"",VLOOKUP(A5899,'Controle de Estoque'!A:I,4,FALSE))</f>
        <v/>
      </c>
      <c r="G5899" s="114" t="str">
        <f>IF(ISBLANK(A5899),"",IF(ISERROR(VLOOKUP(A5899,'Controle de Estoque'!A:I,1,FALSE)),"Produto não cadastrado",VLOOKUP(A5899,'Controle de Estoque'!A:I,2,FALSE)))</f>
        <v/>
      </c>
      <c r="H5899" s="113"/>
      <c r="I5899" s="38"/>
    </row>
    <row r="5900" spans="1:9" x14ac:dyDescent="0.25">
      <c r="A5900" s="124"/>
      <c r="B5900" s="109"/>
      <c r="C5900" s="110"/>
      <c r="D5900" s="111"/>
      <c r="E5900" s="112"/>
      <c r="F5900" s="113" t="str">
        <f>IF(ISERROR(VLOOKUP(A5900,'Controle de Estoque'!A:I,1,FALSE)),"",VLOOKUP(A5900,'Controle de Estoque'!A:I,4,FALSE))</f>
        <v/>
      </c>
      <c r="G5900" s="114" t="str">
        <f>IF(ISBLANK(A5900),"",IF(ISERROR(VLOOKUP(A5900,'Controle de Estoque'!A:I,1,FALSE)),"Produto não cadastrado",VLOOKUP(A5900,'Controle de Estoque'!A:I,2,FALSE)))</f>
        <v/>
      </c>
      <c r="H5900" s="113"/>
      <c r="I5900" s="38"/>
    </row>
    <row r="5901" spans="1:9" x14ac:dyDescent="0.25">
      <c r="A5901" s="124"/>
      <c r="B5901" s="109"/>
      <c r="C5901" s="110"/>
      <c r="D5901" s="111"/>
      <c r="E5901" s="112"/>
      <c r="F5901" s="113" t="str">
        <f>IF(ISERROR(VLOOKUP(A5901,'Controle de Estoque'!A:I,1,FALSE)),"",VLOOKUP(A5901,'Controle de Estoque'!A:I,4,FALSE))</f>
        <v/>
      </c>
      <c r="G5901" s="114" t="str">
        <f>IF(ISBLANK(A5901),"",IF(ISERROR(VLOOKUP(A5901,'Controle de Estoque'!A:I,1,FALSE)),"Produto não cadastrado",VLOOKUP(A5901,'Controle de Estoque'!A:I,2,FALSE)))</f>
        <v/>
      </c>
      <c r="H5901" s="113"/>
      <c r="I5901" s="38"/>
    </row>
    <row r="5902" spans="1:9" x14ac:dyDescent="0.25">
      <c r="A5902" s="124"/>
      <c r="B5902" s="109"/>
      <c r="C5902" s="110"/>
      <c r="D5902" s="111"/>
      <c r="E5902" s="112"/>
      <c r="F5902" s="113" t="str">
        <f>IF(ISERROR(VLOOKUP(A5902,'Controle de Estoque'!A:I,1,FALSE)),"",VLOOKUP(A5902,'Controle de Estoque'!A:I,4,FALSE))</f>
        <v/>
      </c>
      <c r="G5902" s="114" t="str">
        <f>IF(ISBLANK(A5902),"",IF(ISERROR(VLOOKUP(A5902,'Controle de Estoque'!A:I,1,FALSE)),"Produto não cadastrado",VLOOKUP(A5902,'Controle de Estoque'!A:I,2,FALSE)))</f>
        <v/>
      </c>
      <c r="H5902" s="113"/>
      <c r="I5902" s="38"/>
    </row>
    <row r="5903" spans="1:9" x14ac:dyDescent="0.25">
      <c r="A5903" s="124"/>
      <c r="B5903" s="109"/>
      <c r="C5903" s="110"/>
      <c r="D5903" s="111"/>
      <c r="E5903" s="112"/>
      <c r="F5903" s="113" t="str">
        <f>IF(ISERROR(VLOOKUP(A5903,'Controle de Estoque'!A:I,1,FALSE)),"",VLOOKUP(A5903,'Controle de Estoque'!A:I,4,FALSE))</f>
        <v/>
      </c>
      <c r="G5903" s="114" t="str">
        <f>IF(ISBLANK(A5903),"",IF(ISERROR(VLOOKUP(A5903,'Controle de Estoque'!A:I,1,FALSE)),"Produto não cadastrado",VLOOKUP(A5903,'Controle de Estoque'!A:I,2,FALSE)))</f>
        <v/>
      </c>
      <c r="H5903" s="113"/>
      <c r="I5903" s="38"/>
    </row>
    <row r="5904" spans="1:9" x14ac:dyDescent="0.25">
      <c r="A5904" s="124"/>
      <c r="B5904" s="109"/>
      <c r="C5904" s="110"/>
      <c r="D5904" s="111"/>
      <c r="E5904" s="112"/>
      <c r="F5904" s="113" t="str">
        <f>IF(ISERROR(VLOOKUP(A5904,'Controle de Estoque'!A:I,1,FALSE)),"",VLOOKUP(A5904,'Controle de Estoque'!A:I,4,FALSE))</f>
        <v/>
      </c>
      <c r="G5904" s="114" t="str">
        <f>IF(ISBLANK(A5904),"",IF(ISERROR(VLOOKUP(A5904,'Controle de Estoque'!A:I,1,FALSE)),"Produto não cadastrado",VLOOKUP(A5904,'Controle de Estoque'!A:I,2,FALSE)))</f>
        <v/>
      </c>
      <c r="H5904" s="113"/>
      <c r="I5904" s="38"/>
    </row>
    <row r="5905" spans="1:9" x14ac:dyDescent="0.25">
      <c r="A5905" s="124"/>
      <c r="B5905" s="109"/>
      <c r="C5905" s="110"/>
      <c r="D5905" s="111"/>
      <c r="E5905" s="112"/>
      <c r="F5905" s="113" t="str">
        <f>IF(ISERROR(VLOOKUP(A5905,'Controle de Estoque'!A:I,1,FALSE)),"",VLOOKUP(A5905,'Controle de Estoque'!A:I,4,FALSE))</f>
        <v/>
      </c>
      <c r="G5905" s="114" t="str">
        <f>IF(ISBLANK(A5905),"",IF(ISERROR(VLOOKUP(A5905,'Controle de Estoque'!A:I,1,FALSE)),"Produto não cadastrado",VLOOKUP(A5905,'Controle de Estoque'!A:I,2,FALSE)))</f>
        <v/>
      </c>
      <c r="H5905" s="113"/>
      <c r="I5905" s="38"/>
    </row>
    <row r="5906" spans="1:9" x14ac:dyDescent="0.25">
      <c r="A5906" s="124"/>
      <c r="B5906" s="109"/>
      <c r="C5906" s="110"/>
      <c r="D5906" s="111"/>
      <c r="E5906" s="112"/>
      <c r="F5906" s="113" t="str">
        <f>IF(ISERROR(VLOOKUP(A5906,'Controle de Estoque'!A:I,1,FALSE)),"",VLOOKUP(A5906,'Controle de Estoque'!A:I,4,FALSE))</f>
        <v/>
      </c>
      <c r="G5906" s="114" t="str">
        <f>IF(ISBLANK(A5906),"",IF(ISERROR(VLOOKUP(A5906,'Controle de Estoque'!A:I,1,FALSE)),"Produto não cadastrado",VLOOKUP(A5906,'Controle de Estoque'!A:I,2,FALSE)))</f>
        <v/>
      </c>
      <c r="H5906" s="113"/>
      <c r="I5906" s="38"/>
    </row>
    <row r="5907" spans="1:9" x14ac:dyDescent="0.25">
      <c r="A5907" s="124"/>
      <c r="B5907" s="109"/>
      <c r="C5907" s="110"/>
      <c r="D5907" s="111"/>
      <c r="E5907" s="112"/>
      <c r="F5907" s="113" t="str">
        <f>IF(ISERROR(VLOOKUP(A5907,'Controle de Estoque'!A:I,1,FALSE)),"",VLOOKUP(A5907,'Controle de Estoque'!A:I,4,FALSE))</f>
        <v/>
      </c>
      <c r="G5907" s="114" t="str">
        <f>IF(ISBLANK(A5907),"",IF(ISERROR(VLOOKUP(A5907,'Controle de Estoque'!A:I,1,FALSE)),"Produto não cadastrado",VLOOKUP(A5907,'Controle de Estoque'!A:I,2,FALSE)))</f>
        <v/>
      </c>
      <c r="H5907" s="113"/>
      <c r="I5907" s="38"/>
    </row>
    <row r="5908" spans="1:9" x14ac:dyDescent="0.25">
      <c r="A5908" s="124"/>
      <c r="B5908" s="109"/>
      <c r="C5908" s="110"/>
      <c r="D5908" s="111"/>
      <c r="E5908" s="112"/>
      <c r="F5908" s="113" t="str">
        <f>IF(ISERROR(VLOOKUP(A5908,'Controle de Estoque'!A:I,1,FALSE)),"",VLOOKUP(A5908,'Controle de Estoque'!A:I,4,FALSE))</f>
        <v/>
      </c>
      <c r="G5908" s="114" t="str">
        <f>IF(ISBLANK(A5908),"",IF(ISERROR(VLOOKUP(A5908,'Controle de Estoque'!A:I,1,FALSE)),"Produto não cadastrado",VLOOKUP(A5908,'Controle de Estoque'!A:I,2,FALSE)))</f>
        <v/>
      </c>
      <c r="H5908" s="113"/>
      <c r="I5908" s="38"/>
    </row>
    <row r="5909" spans="1:9" x14ac:dyDescent="0.25">
      <c r="A5909" s="124"/>
      <c r="B5909" s="109"/>
      <c r="C5909" s="110"/>
      <c r="D5909" s="111"/>
      <c r="E5909" s="112"/>
      <c r="F5909" s="113" t="str">
        <f>IF(ISERROR(VLOOKUP(A5909,'Controle de Estoque'!A:I,1,FALSE)),"",VLOOKUP(A5909,'Controle de Estoque'!A:I,4,FALSE))</f>
        <v/>
      </c>
      <c r="G5909" s="114" t="str">
        <f>IF(ISBLANK(A5909),"",IF(ISERROR(VLOOKUP(A5909,'Controle de Estoque'!A:I,1,FALSE)),"Produto não cadastrado",VLOOKUP(A5909,'Controle de Estoque'!A:I,2,FALSE)))</f>
        <v/>
      </c>
      <c r="H5909" s="113"/>
      <c r="I5909" s="38"/>
    </row>
    <row r="5910" spans="1:9" x14ac:dyDescent="0.25">
      <c r="A5910" s="124"/>
      <c r="B5910" s="109"/>
      <c r="C5910" s="110"/>
      <c r="D5910" s="111"/>
      <c r="E5910" s="112"/>
      <c r="F5910" s="113" t="str">
        <f>IF(ISERROR(VLOOKUP(A5910,'Controle de Estoque'!A:I,1,FALSE)),"",VLOOKUP(A5910,'Controle de Estoque'!A:I,4,FALSE))</f>
        <v/>
      </c>
      <c r="G5910" s="114" t="str">
        <f>IF(ISBLANK(A5910),"",IF(ISERROR(VLOOKUP(A5910,'Controle de Estoque'!A:I,1,FALSE)),"Produto não cadastrado",VLOOKUP(A5910,'Controle de Estoque'!A:I,2,FALSE)))</f>
        <v/>
      </c>
      <c r="H5910" s="113"/>
      <c r="I5910" s="38"/>
    </row>
    <row r="5911" spans="1:9" x14ac:dyDescent="0.25">
      <c r="A5911" s="124"/>
      <c r="B5911" s="109"/>
      <c r="C5911" s="110"/>
      <c r="D5911" s="111"/>
      <c r="E5911" s="112"/>
      <c r="F5911" s="113" t="str">
        <f>IF(ISERROR(VLOOKUP(A5911,'Controle de Estoque'!A:I,1,FALSE)),"",VLOOKUP(A5911,'Controle de Estoque'!A:I,4,FALSE))</f>
        <v/>
      </c>
      <c r="G5911" s="114" t="str">
        <f>IF(ISBLANK(A5911),"",IF(ISERROR(VLOOKUP(A5911,'Controle de Estoque'!A:I,1,FALSE)),"Produto não cadastrado",VLOOKUP(A5911,'Controle de Estoque'!A:I,2,FALSE)))</f>
        <v/>
      </c>
      <c r="H5911" s="113"/>
      <c r="I5911" s="38"/>
    </row>
    <row r="5912" spans="1:9" x14ac:dyDescent="0.25">
      <c r="A5912" s="124"/>
      <c r="B5912" s="109"/>
      <c r="C5912" s="110"/>
      <c r="D5912" s="111"/>
      <c r="E5912" s="112"/>
      <c r="F5912" s="113" t="str">
        <f>IF(ISERROR(VLOOKUP(A5912,'Controle de Estoque'!A:I,1,FALSE)),"",VLOOKUP(A5912,'Controle de Estoque'!A:I,4,FALSE))</f>
        <v/>
      </c>
      <c r="G5912" s="114" t="str">
        <f>IF(ISBLANK(A5912),"",IF(ISERROR(VLOOKUP(A5912,'Controle de Estoque'!A:I,1,FALSE)),"Produto não cadastrado",VLOOKUP(A5912,'Controle de Estoque'!A:I,2,FALSE)))</f>
        <v/>
      </c>
      <c r="H5912" s="113"/>
      <c r="I5912" s="38"/>
    </row>
    <row r="5913" spans="1:9" x14ac:dyDescent="0.25">
      <c r="A5913" s="124"/>
      <c r="B5913" s="109"/>
      <c r="C5913" s="110"/>
      <c r="D5913" s="111"/>
      <c r="E5913" s="112"/>
      <c r="F5913" s="113" t="str">
        <f>IF(ISERROR(VLOOKUP(A5913,'Controle de Estoque'!A:I,1,FALSE)),"",VLOOKUP(A5913,'Controle de Estoque'!A:I,4,FALSE))</f>
        <v/>
      </c>
      <c r="G5913" s="114" t="str">
        <f>IF(ISBLANK(A5913),"",IF(ISERROR(VLOOKUP(A5913,'Controle de Estoque'!A:I,1,FALSE)),"Produto não cadastrado",VLOOKUP(A5913,'Controle de Estoque'!A:I,2,FALSE)))</f>
        <v/>
      </c>
      <c r="H5913" s="113"/>
      <c r="I5913" s="38"/>
    </row>
    <row r="5914" spans="1:9" x14ac:dyDescent="0.25">
      <c r="A5914" s="124"/>
      <c r="B5914" s="109"/>
      <c r="C5914" s="110"/>
      <c r="D5914" s="111"/>
      <c r="E5914" s="112"/>
      <c r="F5914" s="113" t="str">
        <f>IF(ISERROR(VLOOKUP(A5914,'Controle de Estoque'!A:I,1,FALSE)),"",VLOOKUP(A5914,'Controle de Estoque'!A:I,4,FALSE))</f>
        <v/>
      </c>
      <c r="G5914" s="114" t="str">
        <f>IF(ISBLANK(A5914),"",IF(ISERROR(VLOOKUP(A5914,'Controle de Estoque'!A:I,1,FALSE)),"Produto não cadastrado",VLOOKUP(A5914,'Controle de Estoque'!A:I,2,FALSE)))</f>
        <v/>
      </c>
      <c r="H5914" s="113"/>
      <c r="I5914" s="38"/>
    </row>
    <row r="5915" spans="1:9" x14ac:dyDescent="0.25">
      <c r="A5915" s="124"/>
      <c r="B5915" s="109"/>
      <c r="C5915" s="110"/>
      <c r="D5915" s="111"/>
      <c r="E5915" s="112"/>
      <c r="F5915" s="113" t="str">
        <f>IF(ISERROR(VLOOKUP(A5915,'Controle de Estoque'!A:I,1,FALSE)),"",VLOOKUP(A5915,'Controle de Estoque'!A:I,4,FALSE))</f>
        <v/>
      </c>
      <c r="G5915" s="114" t="str">
        <f>IF(ISBLANK(A5915),"",IF(ISERROR(VLOOKUP(A5915,'Controle de Estoque'!A:I,1,FALSE)),"Produto não cadastrado",VLOOKUP(A5915,'Controle de Estoque'!A:I,2,FALSE)))</f>
        <v/>
      </c>
      <c r="H5915" s="113"/>
      <c r="I5915" s="38"/>
    </row>
    <row r="5916" spans="1:9" x14ac:dyDescent="0.25">
      <c r="A5916" s="124"/>
      <c r="B5916" s="109"/>
      <c r="C5916" s="110"/>
      <c r="D5916" s="111"/>
      <c r="E5916" s="112"/>
      <c r="F5916" s="113" t="str">
        <f>IF(ISERROR(VLOOKUP(A5916,'Controle de Estoque'!A:I,1,FALSE)),"",VLOOKUP(A5916,'Controle de Estoque'!A:I,4,FALSE))</f>
        <v/>
      </c>
      <c r="G5916" s="114" t="str">
        <f>IF(ISBLANK(A5916),"",IF(ISERROR(VLOOKUP(A5916,'Controle de Estoque'!A:I,1,FALSE)),"Produto não cadastrado",VLOOKUP(A5916,'Controle de Estoque'!A:I,2,FALSE)))</f>
        <v/>
      </c>
      <c r="H5916" s="113"/>
      <c r="I5916" s="38"/>
    </row>
    <row r="5917" spans="1:9" x14ac:dyDescent="0.25">
      <c r="A5917" s="124"/>
      <c r="B5917" s="109"/>
      <c r="C5917" s="110"/>
      <c r="D5917" s="111"/>
      <c r="E5917" s="112"/>
      <c r="F5917" s="113" t="str">
        <f>IF(ISERROR(VLOOKUP(A5917,'Controle de Estoque'!A:I,1,FALSE)),"",VLOOKUP(A5917,'Controle de Estoque'!A:I,4,FALSE))</f>
        <v/>
      </c>
      <c r="G5917" s="114" t="str">
        <f>IF(ISBLANK(A5917),"",IF(ISERROR(VLOOKUP(A5917,'Controle de Estoque'!A:I,1,FALSE)),"Produto não cadastrado",VLOOKUP(A5917,'Controle de Estoque'!A:I,2,FALSE)))</f>
        <v/>
      </c>
      <c r="H5917" s="113"/>
      <c r="I5917" s="38"/>
    </row>
    <row r="5918" spans="1:9" x14ac:dyDescent="0.25">
      <c r="A5918" s="124"/>
      <c r="B5918" s="109"/>
      <c r="C5918" s="110"/>
      <c r="D5918" s="111"/>
      <c r="E5918" s="112"/>
      <c r="F5918" s="113" t="str">
        <f>IF(ISERROR(VLOOKUP(A5918,'Controle de Estoque'!A:I,1,FALSE)),"",VLOOKUP(A5918,'Controle de Estoque'!A:I,4,FALSE))</f>
        <v/>
      </c>
      <c r="G5918" s="114" t="str">
        <f>IF(ISBLANK(A5918),"",IF(ISERROR(VLOOKUP(A5918,'Controle de Estoque'!A:I,1,FALSE)),"Produto não cadastrado",VLOOKUP(A5918,'Controle de Estoque'!A:I,2,FALSE)))</f>
        <v/>
      </c>
      <c r="H5918" s="113"/>
      <c r="I5918" s="38"/>
    </row>
    <row r="5919" spans="1:9" x14ac:dyDescent="0.25">
      <c r="A5919" s="98"/>
      <c r="B5919" s="109"/>
      <c r="C5919" s="110"/>
      <c r="D5919" s="111"/>
      <c r="E5919" s="112"/>
      <c r="F5919" s="113" t="str">
        <f>IF(ISERROR(VLOOKUP(A5919,'Controle de Estoque'!A:I,1,FALSE)),"",VLOOKUP(A5919,'Controle de Estoque'!A:I,4,FALSE))</f>
        <v/>
      </c>
      <c r="G5919" s="114" t="str">
        <f>IF(ISBLANK(A5919),"",IF(ISERROR(VLOOKUP(A5919,'Controle de Estoque'!A:I,1,FALSE)),"Produto não cadastrado",VLOOKUP(A5919,'Controle de Estoque'!A:I,2,FALSE)))</f>
        <v/>
      </c>
      <c r="H5919" s="113"/>
      <c r="I5919" s="38"/>
    </row>
    <row r="5920" spans="1:9" x14ac:dyDescent="0.25">
      <c r="A5920" s="98"/>
      <c r="B5920" s="109"/>
      <c r="C5920" s="110"/>
      <c r="D5920" s="111"/>
      <c r="E5920" s="112"/>
      <c r="F5920" s="113" t="str">
        <f>IF(ISERROR(VLOOKUP(A5920,'Controle de Estoque'!A:I,1,FALSE)),"",VLOOKUP(A5920,'Controle de Estoque'!A:I,4,FALSE))</f>
        <v/>
      </c>
      <c r="G5920" s="114" t="str">
        <f>IF(ISBLANK(A5920),"",IF(ISERROR(VLOOKUP(A5920,'Controle de Estoque'!A:I,1,FALSE)),"Produto não cadastrado",VLOOKUP(A5920,'Controle de Estoque'!A:I,2,FALSE)))</f>
        <v/>
      </c>
      <c r="H5920" s="113"/>
      <c r="I5920" s="38"/>
    </row>
    <row r="5921" spans="1:9" x14ac:dyDescent="0.25">
      <c r="A5921" s="98"/>
      <c r="B5921" s="109"/>
      <c r="C5921" s="110"/>
      <c r="D5921" s="111"/>
      <c r="E5921" s="112"/>
      <c r="F5921" s="113" t="str">
        <f>IF(ISERROR(VLOOKUP(A5921,'Controle de Estoque'!A:I,1,FALSE)),"",VLOOKUP(A5921,'Controle de Estoque'!A:I,4,FALSE))</f>
        <v/>
      </c>
      <c r="G5921" s="114" t="s">
        <v>8523</v>
      </c>
      <c r="H5921" s="113"/>
      <c r="I5921" s="38"/>
    </row>
    <row r="5922" spans="1:9" x14ac:dyDescent="0.25">
      <c r="A5922" s="98"/>
      <c r="B5922" s="109"/>
      <c r="C5922" s="110"/>
      <c r="D5922" s="111"/>
      <c r="E5922" s="112"/>
      <c r="F5922" s="113"/>
      <c r="G5922" s="114"/>
      <c r="H5922" s="113"/>
      <c r="I5922" s="38"/>
    </row>
    <row r="5923" spans="1:9" x14ac:dyDescent="0.25">
      <c r="A5923" s="98"/>
      <c r="B5923" s="109"/>
      <c r="C5923" s="110"/>
      <c r="D5923" s="111"/>
      <c r="E5923" s="112"/>
      <c r="F5923" s="113" t="str">
        <f>IF(ISERROR(VLOOKUP(A5923,'Controle de Estoque'!A:I,1,FALSE)),"",VLOOKUP(A5923,'Controle de Estoque'!A:I,4,FALSE))</f>
        <v/>
      </c>
      <c r="G5923" s="114" t="str">
        <f>IF(ISBLANK(A5923),"",IF(ISERROR(VLOOKUP(A5923,'Controle de Estoque'!A:I,1,FALSE)),"Produto não cadastrado",VLOOKUP(A5923,'Controle de Estoque'!A:I,2,FALSE)))</f>
        <v/>
      </c>
      <c r="H5923" s="113"/>
      <c r="I5923" s="38"/>
    </row>
    <row r="5924" spans="1:9" x14ac:dyDescent="0.25">
      <c r="A5924" s="101"/>
      <c r="B5924" s="64"/>
      <c r="C5924" s="39"/>
      <c r="D5924" s="40"/>
      <c r="E5924" s="41"/>
      <c r="F5924" s="13"/>
      <c r="G5924" s="14"/>
      <c r="H5924" s="13"/>
    </row>
    <row r="5925" spans="1:9" x14ac:dyDescent="0.25">
      <c r="A5925" s="26"/>
    </row>
    <row r="5926" spans="1:9" x14ac:dyDescent="0.25">
      <c r="A5926" s="26"/>
    </row>
    <row r="5927" spans="1:9" x14ac:dyDescent="0.25">
      <c r="A5927" s="26"/>
    </row>
    <row r="5928" spans="1:9" x14ac:dyDescent="0.25">
      <c r="A5928" s="26"/>
    </row>
    <row r="5929" spans="1:9" x14ac:dyDescent="0.25">
      <c r="A5929" s="26"/>
    </row>
    <row r="5930" spans="1:9" x14ac:dyDescent="0.25">
      <c r="A5930" s="26"/>
    </row>
    <row r="1048496" spans="6:6" x14ac:dyDescent="0.25">
      <c r="F1048496" s="94" t="s">
        <v>8206</v>
      </c>
    </row>
  </sheetData>
  <sheetProtection autoFilter="0"/>
  <mergeCells count="1">
    <mergeCell ref="A1:H1"/>
  </mergeCells>
  <phoneticPr fontId="17" type="noConversion"/>
  <hyperlinks>
    <hyperlink ref="A2150" r:id="rId1" xr:uid="{00000000-0004-0000-0000-000000000000}"/>
    <hyperlink ref="A2149" r:id="rId2" xr:uid="{00000000-0004-0000-0000-000001000000}"/>
  </hyperlinks>
  <pageMargins left="0.511811024" right="0.511811024" top="0.78740157499999996" bottom="0.78740157499999996" header="0.31496062000000002" footer="0.31496062000000002"/>
  <pageSetup paperSize="9"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>
    <tabColor theme="4"/>
  </sheetPr>
  <dimension ref="A1:M5601"/>
  <sheetViews>
    <sheetView tabSelected="1" zoomScaleNormal="100" workbookViewId="0">
      <pane xSplit="1" ySplit="4" topLeftCell="B3350" activePane="bottomRight" state="frozen"/>
      <selection pane="topRight" activeCell="B1" sqref="B1"/>
      <selection pane="bottomLeft" activeCell="A5" sqref="A5"/>
      <selection pane="bottomRight" activeCell="A3361" sqref="A3361"/>
    </sheetView>
  </sheetViews>
  <sheetFormatPr defaultRowHeight="15.75" x14ac:dyDescent="0.25"/>
  <cols>
    <col min="1" max="1" width="39.7109375" style="193" bestFit="1" customWidth="1"/>
    <col min="2" max="2" width="39.7109375" style="186" bestFit="1" customWidth="1"/>
    <col min="3" max="3" width="20" style="194" bestFit="1" customWidth="1"/>
    <col min="4" max="4" width="18" style="222" bestFit="1" customWidth="1"/>
    <col min="5" max="5" width="9.85546875" style="195" hidden="1" customWidth="1"/>
    <col min="6" max="6" width="19.85546875" style="177" bestFit="1" customWidth="1"/>
    <col min="7" max="7" width="51.85546875" style="177" bestFit="1" customWidth="1"/>
    <col min="8" max="8" width="53.5703125" style="194" bestFit="1" customWidth="1"/>
    <col min="9" max="9" width="4.5703125" style="191" hidden="1" customWidth="1"/>
    <col min="10" max="10" width="20.7109375" style="28" customWidth="1"/>
    <col min="11" max="12" width="12.140625" style="173" customWidth="1"/>
    <col min="13" max="13" width="3.5703125" style="256" customWidth="1"/>
    <col min="14" max="16384" width="9.140625" style="173"/>
  </cols>
  <sheetData>
    <row r="1" spans="1:13" ht="24" customHeight="1" x14ac:dyDescent="0.25">
      <c r="A1" s="269" t="s">
        <v>8219</v>
      </c>
      <c r="B1" s="269"/>
      <c r="C1" s="269"/>
      <c r="D1" s="269"/>
      <c r="E1" s="269"/>
      <c r="F1" s="269"/>
      <c r="G1" s="269"/>
      <c r="H1" s="269"/>
      <c r="I1" s="269"/>
      <c r="J1" s="269"/>
      <c r="K1" s="172"/>
      <c r="L1" s="172"/>
    </row>
    <row r="2" spans="1:13" s="176" customFormat="1" ht="15.75" hidden="1" customHeight="1" x14ac:dyDescent="0.25">
      <c r="A2" s="174" t="s">
        <v>8219</v>
      </c>
      <c r="B2" s="174"/>
      <c r="C2" s="227"/>
      <c r="D2" s="175"/>
      <c r="E2" s="175"/>
      <c r="G2" s="177"/>
      <c r="I2" s="178"/>
      <c r="J2" s="179"/>
      <c r="M2" s="257"/>
    </row>
    <row r="3" spans="1:13" s="180" customFormat="1" ht="0.75" customHeight="1" x14ac:dyDescent="0.25">
      <c r="A3" s="266" t="s">
        <v>8667</v>
      </c>
      <c r="B3" s="266" t="s">
        <v>111</v>
      </c>
      <c r="C3" s="266" t="s">
        <v>8310</v>
      </c>
      <c r="D3" s="266" t="s">
        <v>8668</v>
      </c>
      <c r="E3" s="266"/>
      <c r="F3" s="266" t="s">
        <v>7326</v>
      </c>
      <c r="G3" s="266" t="s">
        <v>7317</v>
      </c>
      <c r="H3" s="266" t="s">
        <v>8669</v>
      </c>
      <c r="I3" s="266"/>
      <c r="J3" s="266"/>
      <c r="K3" s="266" t="s">
        <v>7684</v>
      </c>
      <c r="L3" s="266" t="s">
        <v>8617</v>
      </c>
      <c r="M3" s="258"/>
    </row>
    <row r="4" spans="1:13" x14ac:dyDescent="0.25">
      <c r="A4" s="265" t="s">
        <v>8667</v>
      </c>
      <c r="B4" s="265" t="s">
        <v>111</v>
      </c>
      <c r="C4" s="265" t="s">
        <v>8671</v>
      </c>
      <c r="D4" s="265" t="s">
        <v>8668</v>
      </c>
      <c r="E4" s="265" t="s">
        <v>8307</v>
      </c>
      <c r="F4" s="265" t="s">
        <v>7326</v>
      </c>
      <c r="G4" s="265" t="s">
        <v>7317</v>
      </c>
      <c r="H4" s="265" t="s">
        <v>8669</v>
      </c>
      <c r="I4" s="265" t="s">
        <v>8670</v>
      </c>
      <c r="J4" s="265" t="s">
        <v>8673</v>
      </c>
      <c r="K4" s="265" t="s">
        <v>7684</v>
      </c>
      <c r="L4" s="265" t="s">
        <v>8617</v>
      </c>
      <c r="M4" s="253" t="s">
        <v>8672</v>
      </c>
    </row>
    <row r="5" spans="1:13" x14ac:dyDescent="0.25">
      <c r="A5" s="232">
        <v>63998931</v>
      </c>
      <c r="B5" s="188">
        <v>63998931</v>
      </c>
      <c r="C5" s="176" t="s">
        <v>6357</v>
      </c>
      <c r="D5" s="182">
        <f>IF(ISBLANK($D$2),SUMIFS(Entradas!$C:$C,Entradas!$A:$A,$A5)-SUMIFS(SAIDA!$C:$C,SAIDA!$A:$A,$A5),SUMIFS(Entradas!$C:$C,Entradas!$A:$A,$A5,Entradas!$B:$B,"&lt;="&amp;$D$2)-SUMIFS(SAIDA!$C:$C,SAIDA!$A:$A,$A5,SAIDA!$B:$B,"&lt;="&amp;$D$2))</f>
        <v>4</v>
      </c>
      <c r="E5" s="183">
        <f>IF($A5="","",IFERROR(VLOOKUP($A5,Entradas!$A:$D,4,FALSE),""))</f>
        <v>0</v>
      </c>
      <c r="F5" s="176" t="s">
        <v>2</v>
      </c>
      <c r="H5" s="176"/>
      <c r="K5" s="173">
        <f>SUMIF(Entradas!A:A,A5,Entradas!C:C)</f>
        <v>5</v>
      </c>
      <c r="L5" s="173">
        <f>SUMIF(SAIDA!A:A,A5,SAIDA!C:C)</f>
        <v>1</v>
      </c>
      <c r="M5" s="259" t="s">
        <v>8672</v>
      </c>
    </row>
    <row r="6" spans="1:13" x14ac:dyDescent="0.25">
      <c r="A6" s="236">
        <v>64650424</v>
      </c>
      <c r="B6" s="193">
        <v>64650424</v>
      </c>
      <c r="C6" s="176" t="s">
        <v>6357</v>
      </c>
      <c r="D6" s="182">
        <f>IF(ISBLANK($D$2),SUMIFS(Entradas!$C:$C,Entradas!$A:$A,$A6)-SUMIFS(SAIDA!$C:$C,SAIDA!$A:$A,$A6),SUMIFS(Entradas!$C:$C,Entradas!$A:$A,$A6,Entradas!$B:$B,"&lt;="&amp;$D$2)-SUMIFS(SAIDA!$C:$C,SAIDA!$A:$A,$A6,SAIDA!$B:$B,"&lt;="&amp;$D$2))</f>
        <v>1</v>
      </c>
      <c r="E6" s="199" t="str">
        <f>IF($A6="","",IFERROR(VLOOKUP($A6,Entradas!$A:$D,4,FALSE),""))</f>
        <v/>
      </c>
      <c r="F6" s="176" t="s">
        <v>2</v>
      </c>
      <c r="H6" s="176"/>
      <c r="I6" s="176"/>
      <c r="J6" s="154"/>
      <c r="K6" s="173">
        <f>SUMIF(Entradas!A:A,A6,Entradas!C:C)</f>
        <v>2</v>
      </c>
      <c r="L6" s="173">
        <f>SUMIF(SAIDA!A:A,A6,SAIDA!C:C)</f>
        <v>1</v>
      </c>
      <c r="M6" s="259"/>
    </row>
    <row r="7" spans="1:13" x14ac:dyDescent="0.25">
      <c r="A7" s="236">
        <v>68257662</v>
      </c>
      <c r="B7" s="193">
        <v>68257662</v>
      </c>
      <c r="C7" s="194" t="s">
        <v>6356</v>
      </c>
      <c r="D7" s="182">
        <f>IF(ISBLANK($D$2),SUMIFS(Entradas!$C:$C,Entradas!$A:$A,$A7)-SUMIFS(SAIDA!$C:$C,SAIDA!$A:$A,$A7),SUMIFS(Entradas!$C:$C,Entradas!$A:$A,$A7,Entradas!$B:$B,"&lt;="&amp;$D$2)-SUMIFS(SAIDA!$C:$C,SAIDA!$A:$A,$A7,SAIDA!$B:$B,"&lt;="&amp;$D$2))</f>
        <v>0</v>
      </c>
      <c r="E7" s="195">
        <f>IF($A7="","",IFERROR(VLOOKUP($A7,Entradas!$A:$D,4,FALSE),""))</f>
        <v>0</v>
      </c>
      <c r="F7" s="176" t="s">
        <v>2</v>
      </c>
      <c r="K7" s="173">
        <f>SUMIF(Entradas!A:A,A7,Entradas!C:C)</f>
        <v>3</v>
      </c>
      <c r="L7" s="173">
        <f>SUMIF(SAIDA!A:A,A7,SAIDA!C:C)</f>
        <v>3</v>
      </c>
      <c r="M7" s="259"/>
    </row>
    <row r="8" spans="1:13" x14ac:dyDescent="0.25">
      <c r="A8" s="236">
        <v>68569354</v>
      </c>
      <c r="C8" s="194" t="s">
        <v>6356</v>
      </c>
      <c r="D8" s="182">
        <f>IF(ISBLANK($D$2),SUMIFS(Entradas!$C:$C,Entradas!$A:$A,$A8)-SUMIFS(SAIDA!$C:$C,SAIDA!$A:$A,$A8),SUMIFS(Entradas!$C:$C,Entradas!$A:$A,$A8,Entradas!$B:$B,"&lt;="&amp;$D$2)-SUMIFS(SAIDA!$C:$C,SAIDA!$A:$A,$A8,SAIDA!$B:$B,"&lt;="&amp;$D$2))</f>
        <v>3</v>
      </c>
      <c r="E8" s="195">
        <f>IF($A8="","",IFERROR(VLOOKUP($A8,Entradas!$A:$D,4,FALSE),""))</f>
        <v>0</v>
      </c>
      <c r="F8" s="176" t="s">
        <v>2</v>
      </c>
      <c r="K8" s="173">
        <f>SUMIF(Entradas!A:A,A8,Entradas!C:C)</f>
        <v>3</v>
      </c>
      <c r="L8" s="173">
        <f>SUMIF(SAIDA!A:A,A8,SAIDA!C:C)</f>
        <v>0</v>
      </c>
      <c r="M8" s="260"/>
    </row>
    <row r="9" spans="1:13" x14ac:dyDescent="0.25">
      <c r="A9" s="229" t="s">
        <v>112</v>
      </c>
      <c r="B9" s="181" t="s">
        <v>112</v>
      </c>
      <c r="C9" s="176" t="s">
        <v>6306</v>
      </c>
      <c r="D9" s="182">
        <f>IF(ISBLANK($D$2),SUMIFS(Entradas!$C:$C,Entradas!$A:$A,$A9)-SUMIFS(SAIDA!$C:$C,SAIDA!$A:$A,$A9),SUMIFS(Entradas!$C:$C,Entradas!$A:$A,$A9,Entradas!$B:$B,"&lt;="&amp;$D$2)-SUMIFS(SAIDA!$C:$C,SAIDA!$A:$A,$A9,SAIDA!$B:$B,"&lt;="&amp;$D$2))</f>
        <v>6</v>
      </c>
      <c r="E9" s="183">
        <f>IF($A9="","",IFERROR(VLOOKUP($A9,Entradas!$A:$D,4,FALSE),""))</f>
        <v>0</v>
      </c>
      <c r="F9" s="176" t="s">
        <v>7266</v>
      </c>
      <c r="H9" s="176"/>
      <c r="I9" s="173" t="e">
        <v>#N/A</v>
      </c>
      <c r="K9" s="173">
        <f>SUMIF(Entradas!A:A,A9,Entradas!C:C)</f>
        <v>6</v>
      </c>
      <c r="L9" s="173">
        <f>SUMIF(SAIDA!A:A,A9,SAIDA!C:C)</f>
        <v>0</v>
      </c>
      <c r="M9" s="261"/>
    </row>
    <row r="10" spans="1:13" x14ac:dyDescent="0.25">
      <c r="A10" s="229" t="s">
        <v>113</v>
      </c>
      <c r="B10" s="181" t="s">
        <v>113</v>
      </c>
      <c r="C10" s="176" t="s">
        <v>6306</v>
      </c>
      <c r="D10" s="182">
        <f>IF(ISBLANK($D$2),SUMIFS(Entradas!$C:$C,Entradas!$A:$A,$A10)-SUMIFS(SAIDA!$C:$C,SAIDA!$A:$A,$A10),SUMIFS(Entradas!$C:$C,Entradas!$A:$A,$A10,Entradas!$B:$B,"&lt;="&amp;$D$2)-SUMIFS(SAIDA!$C:$C,SAIDA!$A:$A,$A10,SAIDA!$B:$B,"&lt;="&amp;$D$2))</f>
        <v>0</v>
      </c>
      <c r="E10" s="183">
        <f>IF($A10="","",IFERROR(VLOOKUP($A10,Entradas!$A:$D,4,FALSE),""))</f>
        <v>0</v>
      </c>
      <c r="F10" s="176" t="s">
        <v>7266</v>
      </c>
      <c r="H10" s="176"/>
      <c r="I10" s="173" t="e">
        <v>#N/A</v>
      </c>
      <c r="K10" s="173">
        <f>SUMIF(Entradas!A:A,A10,Entradas!C:C)</f>
        <v>0</v>
      </c>
      <c r="L10" s="173">
        <f>SUMIF(SAIDA!A:A,A10,SAIDA!C:C)</f>
        <v>0</v>
      </c>
      <c r="M10" s="261"/>
    </row>
    <row r="11" spans="1:13" x14ac:dyDescent="0.25">
      <c r="A11" s="229" t="s">
        <v>114</v>
      </c>
      <c r="B11" s="181" t="s">
        <v>114</v>
      </c>
      <c r="C11" s="176" t="s">
        <v>6306</v>
      </c>
      <c r="D11" s="182">
        <f>IF(ISBLANK($D$2),SUMIFS(Entradas!$C:$C,Entradas!$A:$A,$A11)-SUMIFS(SAIDA!$C:$C,SAIDA!$A:$A,$A11),SUMIFS(Entradas!$C:$C,Entradas!$A:$A,$A11,Entradas!$B:$B,"&lt;="&amp;$D$2)-SUMIFS(SAIDA!$C:$C,SAIDA!$A:$A,$A11,SAIDA!$B:$B,"&lt;="&amp;$D$2))</f>
        <v>0</v>
      </c>
      <c r="E11" s="183">
        <f>IF($A11="","",IFERROR(VLOOKUP($A11,Entradas!$A:$D,4,FALSE),""))</f>
        <v>0</v>
      </c>
      <c r="F11" s="176" t="s">
        <v>7266</v>
      </c>
      <c r="H11" s="176" t="s">
        <v>6515</v>
      </c>
      <c r="I11" s="173" t="e">
        <v>#N/A</v>
      </c>
      <c r="K11" s="173">
        <f>SUMIF(Entradas!A:A,A11,Entradas!C:C)</f>
        <v>0</v>
      </c>
      <c r="L11" s="173">
        <f>SUMIF(SAIDA!A:A,A11,SAIDA!C:C)</f>
        <v>0</v>
      </c>
      <c r="M11" s="261"/>
    </row>
    <row r="12" spans="1:13" x14ac:dyDescent="0.25">
      <c r="A12" s="229" t="s">
        <v>115</v>
      </c>
      <c r="B12" s="181" t="s">
        <v>115</v>
      </c>
      <c r="C12" s="184" t="s">
        <v>6325</v>
      </c>
      <c r="D12" s="182">
        <f>IF(ISBLANK($D$2),SUMIFS(Entradas!$C:$C,Entradas!$A:$A,$A12)-SUMIFS(SAIDA!$C:$C,SAIDA!$A:$A,$A12),SUMIFS(Entradas!$C:$C,Entradas!$A:$A,$A12,Entradas!$B:$B,"&lt;="&amp;$D$2)-SUMIFS(SAIDA!$C:$C,SAIDA!$A:$A,$A12,SAIDA!$B:$B,"&lt;="&amp;$D$2))</f>
        <v>1</v>
      </c>
      <c r="E12" s="183">
        <f>IF($A12="","",IFERROR(VLOOKUP($A12,Entradas!$A:$D,4,FALSE),""))</f>
        <v>0</v>
      </c>
      <c r="F12" s="176" t="s">
        <v>7266</v>
      </c>
      <c r="H12" s="176" t="s">
        <v>6515</v>
      </c>
      <c r="I12" s="173" t="e">
        <v>#N/A</v>
      </c>
      <c r="K12" s="173">
        <f>SUMIF(Entradas!A:A,A12,Entradas!C:C)</f>
        <v>1</v>
      </c>
      <c r="L12" s="173">
        <f>SUMIF(SAIDA!A:A,A12,SAIDA!C:C)</f>
        <v>0</v>
      </c>
      <c r="M12" s="259"/>
    </row>
    <row r="13" spans="1:13" x14ac:dyDescent="0.25">
      <c r="A13" s="229" t="s">
        <v>116</v>
      </c>
      <c r="B13" s="181" t="s">
        <v>116</v>
      </c>
      <c r="C13" s="176" t="s">
        <v>6306</v>
      </c>
      <c r="D13" s="182">
        <f>IF(ISBLANK($D$2),SUMIFS(Entradas!$C:$C,Entradas!$A:$A,$A13)-SUMIFS(SAIDA!$C:$C,SAIDA!$A:$A,$A13),SUMIFS(Entradas!$C:$C,Entradas!$A:$A,$A13,Entradas!$B:$B,"&lt;="&amp;$D$2)-SUMIFS(SAIDA!$C:$C,SAIDA!$A:$A,$A13,SAIDA!$B:$B,"&lt;="&amp;$D$2))</f>
        <v>3</v>
      </c>
      <c r="E13" s="183">
        <f>IF($A13="","",IFERROR(VLOOKUP($A13,Entradas!$A:$D,4,FALSE),""))</f>
        <v>0</v>
      </c>
      <c r="F13" s="176" t="s">
        <v>7266</v>
      </c>
      <c r="H13" s="176"/>
      <c r="I13" s="173" t="e">
        <v>#N/A</v>
      </c>
      <c r="K13" s="173">
        <f>SUMIF(Entradas!A:A,A13,Entradas!C:C)</f>
        <v>3</v>
      </c>
      <c r="L13" s="173">
        <f>SUMIF(SAIDA!A:A,A13,SAIDA!C:C)</f>
        <v>0</v>
      </c>
      <c r="M13" s="259"/>
    </row>
    <row r="14" spans="1:13" x14ac:dyDescent="0.25">
      <c r="A14" s="229" t="s">
        <v>117</v>
      </c>
      <c r="B14" s="181" t="s">
        <v>117</v>
      </c>
      <c r="C14" s="176" t="s">
        <v>6306</v>
      </c>
      <c r="D14" s="182">
        <f>IF(ISBLANK($D$2),SUMIFS(Entradas!$C:$C,Entradas!$A:$A,$A14)-SUMIFS(SAIDA!$C:$C,SAIDA!$A:$A,$A14),SUMIFS(Entradas!$C:$C,Entradas!$A:$A,$A14,Entradas!$B:$B,"&lt;="&amp;$D$2)-SUMIFS(SAIDA!$C:$C,SAIDA!$A:$A,$A14,SAIDA!$B:$B,"&lt;="&amp;$D$2))</f>
        <v>0</v>
      </c>
      <c r="E14" s="183">
        <f>IF($A14="","",IFERROR(VLOOKUP($A14,Entradas!$A:$D,4,FALSE),""))</f>
        <v>0</v>
      </c>
      <c r="F14" s="176" t="s">
        <v>7266</v>
      </c>
      <c r="H14" s="176"/>
      <c r="I14" s="173" t="e">
        <v>#N/A</v>
      </c>
      <c r="K14" s="173">
        <f>SUMIF(Entradas!A:A,A14,Entradas!C:C)</f>
        <v>0</v>
      </c>
      <c r="L14" s="173">
        <f>SUMIF(SAIDA!A:A,A14,SAIDA!C:C)</f>
        <v>0</v>
      </c>
      <c r="M14" s="259"/>
    </row>
    <row r="15" spans="1:13" x14ac:dyDescent="0.25">
      <c r="A15" s="229" t="s">
        <v>118</v>
      </c>
      <c r="B15" s="181" t="s">
        <v>118</v>
      </c>
      <c r="C15" s="176" t="s">
        <v>6306</v>
      </c>
      <c r="D15" s="182">
        <f>IF(ISBLANK($D$2),SUMIFS(Entradas!$C:$C,Entradas!$A:$A,$A15)-SUMIFS(SAIDA!$C:$C,SAIDA!$A:$A,$A15),SUMIFS(Entradas!$C:$C,Entradas!$A:$A,$A15,Entradas!$B:$B,"&lt;="&amp;$D$2)-SUMIFS(SAIDA!$C:$C,SAIDA!$A:$A,$A15,SAIDA!$B:$B,"&lt;="&amp;$D$2))</f>
        <v>6</v>
      </c>
      <c r="E15" s="183">
        <f>IF($A15="","",IFERROR(VLOOKUP($A15,Entradas!$A:$D,4,FALSE),""))</f>
        <v>0</v>
      </c>
      <c r="F15" s="176" t="s">
        <v>7266</v>
      </c>
      <c r="H15" s="176"/>
      <c r="I15" s="173" t="e">
        <v>#N/A</v>
      </c>
      <c r="K15" s="173">
        <f>SUMIF(Entradas!A:A,A15,Entradas!C:C)</f>
        <v>6</v>
      </c>
      <c r="L15" s="173">
        <f>SUMIF(SAIDA!A:A,A15,SAIDA!C:C)</f>
        <v>0</v>
      </c>
      <c r="M15" s="259"/>
    </row>
    <row r="16" spans="1:13" x14ac:dyDescent="0.25">
      <c r="A16" s="229" t="s">
        <v>119</v>
      </c>
      <c r="B16" s="181" t="s">
        <v>119</v>
      </c>
      <c r="C16" s="184" t="s">
        <v>6325</v>
      </c>
      <c r="D16" s="182">
        <f>IF(ISBLANK($D$2),SUMIFS(Entradas!$C:$C,Entradas!$A:$A,$A16)-SUMIFS(SAIDA!$C:$C,SAIDA!$A:$A,$A16),SUMIFS(Entradas!$C:$C,Entradas!$A:$A,$A16,Entradas!$B:$B,"&lt;="&amp;$D$2)-SUMIFS(SAIDA!$C:$C,SAIDA!$A:$A,$A16,SAIDA!$B:$B,"&lt;="&amp;$D$2))</f>
        <v>1</v>
      </c>
      <c r="E16" s="183">
        <f>IF($A16="","",IFERROR(VLOOKUP($A16,Entradas!$A:$D,4,FALSE),""))</f>
        <v>0</v>
      </c>
      <c r="F16" s="176" t="s">
        <v>7266</v>
      </c>
      <c r="H16" s="176"/>
      <c r="I16" s="173" t="e">
        <v>#N/A</v>
      </c>
      <c r="K16" s="173">
        <f>SUMIF(Entradas!A:A,A16,Entradas!C:C)</f>
        <v>1</v>
      </c>
      <c r="L16" s="173">
        <f>SUMIF(SAIDA!A:A,A16,SAIDA!C:C)</f>
        <v>0</v>
      </c>
      <c r="M16" s="259"/>
    </row>
    <row r="17" spans="1:13" x14ac:dyDescent="0.25">
      <c r="A17" s="229" t="s">
        <v>120</v>
      </c>
      <c r="B17" s="181" t="s">
        <v>120</v>
      </c>
      <c r="C17" s="176" t="s">
        <v>6306</v>
      </c>
      <c r="D17" s="182">
        <f>IF(ISBLANK($D$2),SUMIFS(Entradas!$C:$C,Entradas!$A:$A,$A17)-SUMIFS(SAIDA!$C:$C,SAIDA!$A:$A,$A17),SUMIFS(Entradas!$C:$C,Entradas!$A:$A,$A17,Entradas!$B:$B,"&lt;="&amp;$D$2)-SUMIFS(SAIDA!$C:$C,SAIDA!$A:$A,$A17,SAIDA!$B:$B,"&lt;="&amp;$D$2))</f>
        <v>1</v>
      </c>
      <c r="E17" s="183">
        <f>IF($A17="","",IFERROR(VLOOKUP($A17,Entradas!$A:$D,4,FALSE),""))</f>
        <v>0</v>
      </c>
      <c r="F17" s="176" t="s">
        <v>7266</v>
      </c>
      <c r="H17" s="176"/>
      <c r="I17" s="173" t="e">
        <v>#N/A</v>
      </c>
      <c r="K17" s="173">
        <f>SUMIF(Entradas!A:A,A17,Entradas!C:C)</f>
        <v>1</v>
      </c>
      <c r="L17" s="173">
        <f>SUMIF(SAIDA!A:A,A17,SAIDA!C:C)</f>
        <v>0</v>
      </c>
      <c r="M17" s="259"/>
    </row>
    <row r="18" spans="1:13" x14ac:dyDescent="0.25">
      <c r="A18" s="229" t="s">
        <v>121</v>
      </c>
      <c r="B18" s="181" t="s">
        <v>121</v>
      </c>
      <c r="C18" s="176" t="s">
        <v>6306</v>
      </c>
      <c r="D18" s="182">
        <f>IF(ISBLANK($D$2),SUMIFS(Entradas!$C:$C,Entradas!$A:$A,$A18)-SUMIFS(SAIDA!$C:$C,SAIDA!$A:$A,$A18),SUMIFS(Entradas!$C:$C,Entradas!$A:$A,$A18,Entradas!$B:$B,"&lt;="&amp;$D$2)-SUMIFS(SAIDA!$C:$C,SAIDA!$A:$A,$A18,SAIDA!$B:$B,"&lt;="&amp;$D$2))</f>
        <v>1</v>
      </c>
      <c r="E18" s="183">
        <f>IF($A18="","",IFERROR(VLOOKUP($A18,Entradas!$A:$D,4,FALSE),""))</f>
        <v>0</v>
      </c>
      <c r="F18" s="176" t="s">
        <v>7266</v>
      </c>
      <c r="H18" s="176"/>
      <c r="I18" s="173" t="e">
        <v>#N/A</v>
      </c>
      <c r="K18" s="173">
        <f>SUMIF(Entradas!A:A,A18,Entradas!C:C)</f>
        <v>1</v>
      </c>
      <c r="L18" s="173">
        <f>SUMIF(SAIDA!A:A,A18,SAIDA!C:C)</f>
        <v>0</v>
      </c>
      <c r="M18" s="259"/>
    </row>
    <row r="19" spans="1:13" x14ac:dyDescent="0.25">
      <c r="A19" s="229" t="s">
        <v>122</v>
      </c>
      <c r="B19" s="181" t="s">
        <v>122</v>
      </c>
      <c r="C19" s="176" t="s">
        <v>6306</v>
      </c>
      <c r="D19" s="182">
        <f>IF(ISBLANK($D$2),SUMIFS(Entradas!$C:$C,Entradas!$A:$A,$A19)-SUMIFS(SAIDA!$C:$C,SAIDA!$A:$A,$A19),SUMIFS(Entradas!$C:$C,Entradas!$A:$A,$A19,Entradas!$B:$B,"&lt;="&amp;$D$2)-SUMIFS(SAIDA!$C:$C,SAIDA!$A:$A,$A19,SAIDA!$B:$B,"&lt;="&amp;$D$2))</f>
        <v>0</v>
      </c>
      <c r="E19" s="183">
        <f>IF($A19="","",IFERROR(VLOOKUP($A19,Entradas!$A:$D,4,FALSE),""))</f>
        <v>0</v>
      </c>
      <c r="F19" s="176" t="s">
        <v>7266</v>
      </c>
      <c r="H19" s="176"/>
      <c r="I19" s="173" t="e">
        <v>#N/A</v>
      </c>
      <c r="K19" s="173">
        <f>SUMIF(Entradas!A:A,A19,Entradas!C:C)</f>
        <v>0</v>
      </c>
      <c r="L19" s="173">
        <f>SUMIF(SAIDA!A:A,A19,SAIDA!C:C)</f>
        <v>0</v>
      </c>
      <c r="M19" s="259"/>
    </row>
    <row r="20" spans="1:13" x14ac:dyDescent="0.25">
      <c r="A20" s="229" t="s">
        <v>123</v>
      </c>
      <c r="B20" s="181" t="s">
        <v>123</v>
      </c>
      <c r="C20" s="176" t="s">
        <v>6306</v>
      </c>
      <c r="D20" s="182">
        <f>IF(ISBLANK($D$2),SUMIFS(Entradas!$C:$C,Entradas!$A:$A,$A20)-SUMIFS(SAIDA!$C:$C,SAIDA!$A:$A,$A20),SUMIFS(Entradas!$C:$C,Entradas!$A:$A,$A20,Entradas!$B:$B,"&lt;="&amp;$D$2)-SUMIFS(SAIDA!$C:$C,SAIDA!$A:$A,$A20,SAIDA!$B:$B,"&lt;="&amp;$D$2))</f>
        <v>0</v>
      </c>
      <c r="E20" s="183">
        <f>IF($A20="","",IFERROR(VLOOKUP($A20,Entradas!$A:$D,4,FALSE),""))</f>
        <v>0</v>
      </c>
      <c r="F20" s="176" t="s">
        <v>7266</v>
      </c>
      <c r="H20" s="176"/>
      <c r="I20" s="173" t="e">
        <v>#N/A</v>
      </c>
      <c r="K20" s="173">
        <f>SUMIF(Entradas!A:A,A20,Entradas!C:C)</f>
        <v>0</v>
      </c>
      <c r="L20" s="173">
        <f>SUMIF(SAIDA!A:A,A20,SAIDA!C:C)</f>
        <v>0</v>
      </c>
      <c r="M20" s="259"/>
    </row>
    <row r="21" spans="1:13" x14ac:dyDescent="0.25">
      <c r="A21" s="229" t="s">
        <v>124</v>
      </c>
      <c r="B21" s="181" t="s">
        <v>124</v>
      </c>
      <c r="C21" s="176" t="s">
        <v>6306</v>
      </c>
      <c r="D21" s="182">
        <f>IF(ISBLANK($D$2),SUMIFS(Entradas!$C:$C,Entradas!$A:$A,$A21)-SUMIFS(SAIDA!$C:$C,SAIDA!$A:$A,$A21),SUMIFS(Entradas!$C:$C,Entradas!$A:$A,$A21,Entradas!$B:$B,"&lt;="&amp;$D$2)-SUMIFS(SAIDA!$C:$C,SAIDA!$A:$A,$A21,SAIDA!$B:$B,"&lt;="&amp;$D$2))</f>
        <v>0</v>
      </c>
      <c r="E21" s="183">
        <f>IF($A21="","",IFERROR(VLOOKUP($A21,Entradas!$A:$D,4,FALSE),""))</f>
        <v>0</v>
      </c>
      <c r="F21" s="176" t="s">
        <v>7266</v>
      </c>
      <c r="H21" s="176"/>
      <c r="I21" s="173" t="e">
        <v>#N/A</v>
      </c>
      <c r="K21" s="173">
        <f>SUMIF(Entradas!A:A,A21,Entradas!C:C)</f>
        <v>0</v>
      </c>
      <c r="L21" s="173">
        <f>SUMIF(SAIDA!A:A,A21,SAIDA!C:C)</f>
        <v>0</v>
      </c>
      <c r="M21" s="259"/>
    </row>
    <row r="22" spans="1:13" x14ac:dyDescent="0.25">
      <c r="A22" s="229" t="s">
        <v>125</v>
      </c>
      <c r="B22" s="181" t="s">
        <v>125</v>
      </c>
      <c r="C22" s="176" t="s">
        <v>6307</v>
      </c>
      <c r="D22" s="182">
        <f>IF(ISBLANK($D$2),SUMIFS(Entradas!$C:$C,Entradas!$A:$A,$A22)-SUMIFS(SAIDA!$C:$C,SAIDA!$A:$A,$A22),SUMIFS(Entradas!$C:$C,Entradas!$A:$A,$A22,Entradas!$B:$B,"&lt;="&amp;$D$2)-SUMIFS(SAIDA!$C:$C,SAIDA!$A:$A,$A22,SAIDA!$B:$B,"&lt;="&amp;$D$2))</f>
        <v>3</v>
      </c>
      <c r="E22" s="183">
        <f>IF($A22="","",IFERROR(VLOOKUP($A22,Entradas!$A:$D,4,FALSE),""))</f>
        <v>0</v>
      </c>
      <c r="F22" s="176" t="s">
        <v>7266</v>
      </c>
      <c r="H22" s="176"/>
      <c r="I22" s="173" t="e">
        <v>#N/A</v>
      </c>
      <c r="K22" s="173">
        <f>SUMIF(Entradas!A:A,A22,Entradas!C:C)</f>
        <v>3</v>
      </c>
      <c r="L22" s="173">
        <f>SUMIF(SAIDA!A:A,A22,SAIDA!C:C)</f>
        <v>0</v>
      </c>
      <c r="M22" s="261"/>
    </row>
    <row r="23" spans="1:13" x14ac:dyDescent="0.25">
      <c r="A23" s="229" t="s">
        <v>126</v>
      </c>
      <c r="B23" s="181" t="s">
        <v>126</v>
      </c>
      <c r="C23" s="176" t="s">
        <v>6308</v>
      </c>
      <c r="D23" s="182">
        <f>IF(ISBLANK($D$2),SUMIFS(Entradas!$C:$C,Entradas!$A:$A,$A23)-SUMIFS(SAIDA!$C:$C,SAIDA!$A:$A,$A23),SUMIFS(Entradas!$C:$C,Entradas!$A:$A,$A23,Entradas!$B:$B,"&lt;="&amp;$D$2)-SUMIFS(SAIDA!$C:$C,SAIDA!$A:$A,$A23,SAIDA!$B:$B,"&lt;="&amp;$D$2))</f>
        <v>1</v>
      </c>
      <c r="E23" s="183">
        <f>IF($A23="","",IFERROR(VLOOKUP($A23,Entradas!$A:$D,4,FALSE),""))</f>
        <v>0</v>
      </c>
      <c r="F23" s="176" t="s">
        <v>7266</v>
      </c>
      <c r="H23" s="176"/>
      <c r="I23" s="173" t="e">
        <v>#N/A</v>
      </c>
      <c r="K23" s="173">
        <f>SUMIF(Entradas!A:A,A23,Entradas!C:C)</f>
        <v>1</v>
      </c>
      <c r="L23" s="173">
        <f>SUMIF(SAIDA!A:A,A23,SAIDA!C:C)</f>
        <v>0</v>
      </c>
      <c r="M23" s="259"/>
    </row>
    <row r="24" spans="1:13" x14ac:dyDescent="0.25">
      <c r="A24" s="229" t="s">
        <v>127</v>
      </c>
      <c r="B24" s="181" t="s">
        <v>127</v>
      </c>
      <c r="C24" s="176" t="s">
        <v>6306</v>
      </c>
      <c r="D24" s="182">
        <f>IF(ISBLANK($D$2),SUMIFS(Entradas!$C:$C,Entradas!$A:$A,$A24)-SUMIFS(SAIDA!$C:$C,SAIDA!$A:$A,$A24),SUMIFS(Entradas!$C:$C,Entradas!$A:$A,$A24,Entradas!$B:$B,"&lt;="&amp;$D$2)-SUMIFS(SAIDA!$C:$C,SAIDA!$A:$A,$A24,SAIDA!$B:$B,"&lt;="&amp;$D$2))</f>
        <v>0</v>
      </c>
      <c r="E24" s="183">
        <f>IF($A24="","",IFERROR(VLOOKUP($A24,Entradas!$A:$D,4,FALSE),""))</f>
        <v>0</v>
      </c>
      <c r="F24" s="179" t="s">
        <v>7266</v>
      </c>
      <c r="G24" s="187"/>
      <c r="H24" s="176" t="s">
        <v>6516</v>
      </c>
      <c r="I24" s="173" t="e">
        <v>#N/A</v>
      </c>
      <c r="K24" s="173">
        <f>SUMIF(Entradas!A:A,A24,Entradas!C:C)</f>
        <v>0</v>
      </c>
      <c r="L24" s="173">
        <f>SUMIF(SAIDA!A:A,A24,SAIDA!C:C)</f>
        <v>0</v>
      </c>
      <c r="M24" s="259"/>
    </row>
    <row r="25" spans="1:13" x14ac:dyDescent="0.25">
      <c r="A25" s="229" t="s">
        <v>128</v>
      </c>
      <c r="B25" s="181" t="s">
        <v>128</v>
      </c>
      <c r="C25" s="176" t="s">
        <v>6306</v>
      </c>
      <c r="D25" s="182">
        <f>IF(ISBLANK($D$2),SUMIFS(Entradas!$C:$C,Entradas!$A:$A,$A25)-SUMIFS(SAIDA!$C:$C,SAIDA!$A:$A,$A25),SUMIFS(Entradas!$C:$C,Entradas!$A:$A,$A25,Entradas!$B:$B,"&lt;="&amp;$D$2)-SUMIFS(SAIDA!$C:$C,SAIDA!$A:$A,$A25,SAIDA!$B:$B,"&lt;="&amp;$D$2))</f>
        <v>1</v>
      </c>
      <c r="E25" s="183">
        <f>IF($A25="","",IFERROR(VLOOKUP($A25,Entradas!$A:$D,4,FALSE),""))</f>
        <v>0</v>
      </c>
      <c r="F25" s="176" t="s">
        <v>7266</v>
      </c>
      <c r="H25" s="176"/>
      <c r="I25" s="173" t="e">
        <v>#N/A</v>
      </c>
      <c r="K25" s="173">
        <f>SUMIF(Entradas!A:A,A25,Entradas!C:C)</f>
        <v>1</v>
      </c>
      <c r="L25" s="173">
        <f>SUMIF(SAIDA!A:A,A25,SAIDA!C:C)</f>
        <v>0</v>
      </c>
      <c r="M25" s="259"/>
    </row>
    <row r="26" spans="1:13" x14ac:dyDescent="0.25">
      <c r="A26" s="229" t="s">
        <v>129</v>
      </c>
      <c r="B26" s="181" t="s">
        <v>129</v>
      </c>
      <c r="C26" s="176" t="s">
        <v>6309</v>
      </c>
      <c r="D26" s="182">
        <f>IF(ISBLANK($D$2),SUMIFS(Entradas!$C:$C,Entradas!$A:$A,$A26)-SUMIFS(SAIDA!$C:$C,SAIDA!$A:$A,$A26),SUMIFS(Entradas!$C:$C,Entradas!$A:$A,$A26,Entradas!$B:$B,"&lt;="&amp;$D$2)-SUMIFS(SAIDA!$C:$C,SAIDA!$A:$A,$A26,SAIDA!$B:$B,"&lt;="&amp;$D$2))</f>
        <v>5</v>
      </c>
      <c r="E26" s="183">
        <f>IF($A26="","",IFERROR(VLOOKUP($A26,Entradas!$A:$D,4,FALSE),""))</f>
        <v>0</v>
      </c>
      <c r="F26" s="176" t="s">
        <v>7266</v>
      </c>
      <c r="H26" s="176"/>
      <c r="I26" s="173" t="e">
        <v>#N/A</v>
      </c>
      <c r="K26" s="173">
        <f>SUMIF(Entradas!A:A,A26,Entradas!C:C)</f>
        <v>5</v>
      </c>
      <c r="L26" s="173">
        <f>SUMIF(SAIDA!A:A,A26,SAIDA!C:C)</f>
        <v>0</v>
      </c>
      <c r="M26" s="259"/>
    </row>
    <row r="27" spans="1:13" s="188" customFormat="1" x14ac:dyDescent="0.25">
      <c r="A27" s="229" t="s">
        <v>130</v>
      </c>
      <c r="B27" s="181" t="s">
        <v>130</v>
      </c>
      <c r="C27" s="176" t="s">
        <v>6306</v>
      </c>
      <c r="D27" s="182">
        <f>IF(ISBLANK($D$2),SUMIFS(Entradas!$C:$C,Entradas!$A:$A,$A27)-SUMIFS(SAIDA!$C:$C,SAIDA!$A:$A,$A27),SUMIFS(Entradas!$C:$C,Entradas!$A:$A,$A27,Entradas!$B:$B,"&lt;="&amp;$D$2)-SUMIFS(SAIDA!$C:$C,SAIDA!$A:$A,$A27,SAIDA!$B:$B,"&lt;="&amp;$D$2))</f>
        <v>1</v>
      </c>
      <c r="E27" s="183">
        <f>IF($A27="","",IFERROR(VLOOKUP($A27,Entradas!$A:$D,4,FALSE),""))</f>
        <v>0</v>
      </c>
      <c r="F27" s="176" t="s">
        <v>7266</v>
      </c>
      <c r="G27" s="177"/>
      <c r="H27" s="176"/>
      <c r="I27" s="173" t="e">
        <v>#N/A</v>
      </c>
      <c r="J27" s="28"/>
      <c r="K27" s="173">
        <f>SUMIF(Entradas!A:A,A27,Entradas!C:C)</f>
        <v>1</v>
      </c>
      <c r="L27" s="173">
        <f>SUMIF(SAIDA!A:A,A27,SAIDA!C:C)</f>
        <v>0</v>
      </c>
      <c r="M27" s="259"/>
    </row>
    <row r="28" spans="1:13" x14ac:dyDescent="0.25">
      <c r="A28" s="229" t="s">
        <v>131</v>
      </c>
      <c r="B28" s="181" t="s">
        <v>131</v>
      </c>
      <c r="C28" s="176" t="s">
        <v>6306</v>
      </c>
      <c r="D28" s="182">
        <f>IF(ISBLANK($D$2),SUMIFS(Entradas!$C:$C,Entradas!$A:$A,$A28)-SUMIFS(SAIDA!$C:$C,SAIDA!$A:$A,$A28),SUMIFS(Entradas!$C:$C,Entradas!$A:$A,$A28,Entradas!$B:$B,"&lt;="&amp;$D$2)-SUMIFS(SAIDA!$C:$C,SAIDA!$A:$A,$A28,SAIDA!$B:$B,"&lt;="&amp;$D$2))</f>
        <v>2</v>
      </c>
      <c r="E28" s="183">
        <f>IF($A28="","",IFERROR(VLOOKUP($A28,Entradas!$A:$D,4,FALSE),""))</f>
        <v>0</v>
      </c>
      <c r="F28" s="176" t="s">
        <v>7266</v>
      </c>
      <c r="H28" s="176" t="s">
        <v>6517</v>
      </c>
      <c r="I28" s="173" t="e">
        <v>#N/A</v>
      </c>
      <c r="K28" s="173">
        <f>SUMIF(Entradas!A:A,A28,Entradas!C:C)</f>
        <v>2</v>
      </c>
      <c r="L28" s="173">
        <f>SUMIF(SAIDA!A:A,A28,SAIDA!C:C)</f>
        <v>0</v>
      </c>
      <c r="M28" s="259"/>
    </row>
    <row r="29" spans="1:13" x14ac:dyDescent="0.25">
      <c r="A29" s="229" t="s">
        <v>132</v>
      </c>
      <c r="B29" s="181" t="s">
        <v>132</v>
      </c>
      <c r="C29" s="176" t="s">
        <v>6308</v>
      </c>
      <c r="D29" s="182">
        <f>IF(ISBLANK($D$2),SUMIFS(Entradas!$C:$C,Entradas!$A:$A,$A29)-SUMIFS(SAIDA!$C:$C,SAIDA!$A:$A,$A29),SUMIFS(Entradas!$C:$C,Entradas!$A:$A,$A29,Entradas!$B:$B,"&lt;="&amp;$D$2)-SUMIFS(SAIDA!$C:$C,SAIDA!$A:$A,$A29,SAIDA!$B:$B,"&lt;="&amp;$D$2))</f>
        <v>1</v>
      </c>
      <c r="E29" s="183">
        <f>IF($A29="","",IFERROR(VLOOKUP($A29,Entradas!$A:$D,4,FALSE),""))</f>
        <v>0</v>
      </c>
      <c r="F29" s="176" t="s">
        <v>7266</v>
      </c>
      <c r="H29" s="176"/>
      <c r="I29" s="173" t="e">
        <v>#N/A</v>
      </c>
      <c r="K29" s="173">
        <f>SUMIF(Entradas!A:A,A29,Entradas!C:C)</f>
        <v>1</v>
      </c>
      <c r="L29" s="173">
        <f>SUMIF(SAIDA!A:A,A29,SAIDA!C:C)</f>
        <v>0</v>
      </c>
      <c r="M29" s="259"/>
    </row>
    <row r="30" spans="1:13" x14ac:dyDescent="0.25">
      <c r="A30" s="229" t="s">
        <v>133</v>
      </c>
      <c r="B30" s="181" t="s">
        <v>133</v>
      </c>
      <c r="C30" s="176" t="s">
        <v>6306</v>
      </c>
      <c r="D30" s="182">
        <f>IF(ISBLANK($D$2),SUMIFS(Entradas!$C:$C,Entradas!$A:$A,$A30)-SUMIFS(SAIDA!$C:$C,SAIDA!$A:$A,$A30),SUMIFS(Entradas!$C:$C,Entradas!$A:$A,$A30,Entradas!$B:$B,"&lt;="&amp;$D$2)-SUMIFS(SAIDA!$C:$C,SAIDA!$A:$A,$A30,SAIDA!$B:$B,"&lt;="&amp;$D$2))</f>
        <v>14</v>
      </c>
      <c r="E30" s="183">
        <f>IF($A30="","",IFERROR(VLOOKUP($A30,Entradas!$A:$D,4,FALSE),""))</f>
        <v>0</v>
      </c>
      <c r="F30" s="176" t="s">
        <v>7266</v>
      </c>
      <c r="H30" s="176"/>
      <c r="I30" s="173" t="e">
        <v>#N/A</v>
      </c>
      <c r="K30" s="173">
        <f>SUMIF(Entradas!A:A,A30,Entradas!C:C)</f>
        <v>14</v>
      </c>
      <c r="L30" s="173">
        <f>SUMIF(SAIDA!A:A,A30,SAIDA!C:C)</f>
        <v>0</v>
      </c>
      <c r="M30" s="259"/>
    </row>
    <row r="31" spans="1:13" x14ac:dyDescent="0.25">
      <c r="A31" s="236" t="s">
        <v>8029</v>
      </c>
      <c r="B31" s="186" t="s">
        <v>8029</v>
      </c>
      <c r="C31" s="194" t="s">
        <v>6306</v>
      </c>
      <c r="D31" s="182">
        <f>IF(ISBLANK($D$2),SUMIFS(Entradas!$C:$C,Entradas!$A:$A,$A31)-SUMIFS(SAIDA!$C:$C,SAIDA!$A:$A,$A31),SUMIFS(Entradas!$C:$C,Entradas!$A:$A,$A31,Entradas!$B:$B,"&lt;="&amp;$D$2)-SUMIFS(SAIDA!$C:$C,SAIDA!$A:$A,$A31,SAIDA!$B:$B,"&lt;="&amp;$D$2))</f>
        <v>7</v>
      </c>
      <c r="E31" s="195">
        <f>IF($A31="","",IFERROR(VLOOKUP($A31,Entradas!$A:$D,4,FALSE),""))</f>
        <v>0</v>
      </c>
      <c r="F31" s="177" t="s">
        <v>7266</v>
      </c>
      <c r="K31" s="173">
        <f>SUMIF(Entradas!A:A,A31,Entradas!C:C)</f>
        <v>7</v>
      </c>
      <c r="L31" s="173">
        <f>SUMIF(SAIDA!A:A,A31,SAIDA!C:C)</f>
        <v>0</v>
      </c>
      <c r="M31" s="259"/>
    </row>
    <row r="32" spans="1:13" x14ac:dyDescent="0.25">
      <c r="A32" s="229" t="s">
        <v>134</v>
      </c>
      <c r="B32" s="181" t="s">
        <v>134</v>
      </c>
      <c r="C32" s="176" t="s">
        <v>6306</v>
      </c>
      <c r="D32" s="182">
        <f>IF(ISBLANK($D$2),SUMIFS(Entradas!$C:$C,Entradas!$A:$A,$A32)-SUMIFS(SAIDA!$C:$C,SAIDA!$A:$A,$A32),SUMIFS(Entradas!$C:$C,Entradas!$A:$A,$A32,Entradas!$B:$B,"&lt;="&amp;$D$2)-SUMIFS(SAIDA!$C:$C,SAIDA!$A:$A,$A32,SAIDA!$B:$B,"&lt;="&amp;$D$2))</f>
        <v>1</v>
      </c>
      <c r="E32" s="183">
        <f>IF($A32="","",IFERROR(VLOOKUP($A32,Entradas!$A:$D,4,FALSE),""))</f>
        <v>0</v>
      </c>
      <c r="F32" s="176" t="s">
        <v>7266</v>
      </c>
      <c r="H32" s="176"/>
      <c r="I32" s="173" t="e">
        <v>#N/A</v>
      </c>
      <c r="K32" s="173">
        <f>SUMIF(Entradas!A:A,A32,Entradas!C:C)</f>
        <v>1</v>
      </c>
      <c r="L32" s="173">
        <f>SUMIF(SAIDA!A:A,A32,SAIDA!C:C)</f>
        <v>0</v>
      </c>
      <c r="M32" s="259"/>
    </row>
    <row r="33" spans="1:13" x14ac:dyDescent="0.25">
      <c r="A33" s="229" t="s">
        <v>135</v>
      </c>
      <c r="B33" s="181" t="s">
        <v>135</v>
      </c>
      <c r="C33" s="176" t="s">
        <v>6306</v>
      </c>
      <c r="D33" s="182">
        <f>IF(ISBLANK($D$2),SUMIFS(Entradas!$C:$C,Entradas!$A:$A,$A33)-SUMIFS(SAIDA!$C:$C,SAIDA!$A:$A,$A33),SUMIFS(Entradas!$C:$C,Entradas!$A:$A,$A33,Entradas!$B:$B,"&lt;="&amp;$D$2)-SUMIFS(SAIDA!$C:$C,SAIDA!$A:$A,$A33,SAIDA!$B:$B,"&lt;="&amp;$D$2))</f>
        <v>0</v>
      </c>
      <c r="E33" s="183">
        <f>IF($A33="","",IFERROR(VLOOKUP($A33,Entradas!$A:$D,4,FALSE),""))</f>
        <v>0</v>
      </c>
      <c r="F33" s="176" t="s">
        <v>7266</v>
      </c>
      <c r="H33" s="176"/>
      <c r="I33" s="173" t="e">
        <v>#N/A</v>
      </c>
      <c r="K33" s="191">
        <f>SUMIF(Entradas!A:A,A33,Entradas!C:C)</f>
        <v>0</v>
      </c>
      <c r="L33" s="191">
        <f>SUMIF(SAIDA!A:A,A33,SAIDA!C:C)</f>
        <v>0</v>
      </c>
      <c r="M33" s="259"/>
    </row>
    <row r="34" spans="1:13" x14ac:dyDescent="0.25">
      <c r="A34" s="229" t="s">
        <v>136</v>
      </c>
      <c r="B34" s="181" t="s">
        <v>136</v>
      </c>
      <c r="C34" s="176" t="s">
        <v>6306</v>
      </c>
      <c r="D34" s="182">
        <f>IF(ISBLANK($D$2),SUMIFS(Entradas!$C:$C,Entradas!$A:$A,$A34)-SUMIFS(SAIDA!$C:$C,SAIDA!$A:$A,$A34),SUMIFS(Entradas!$C:$C,Entradas!$A:$A,$A34,Entradas!$B:$B,"&lt;="&amp;$D$2)-SUMIFS(SAIDA!$C:$C,SAIDA!$A:$A,$A34,SAIDA!$B:$B,"&lt;="&amp;$D$2))</f>
        <v>2</v>
      </c>
      <c r="E34" s="183">
        <f>IF($A34="","",IFERROR(VLOOKUP($A34,Entradas!$A:$D,4,FALSE),""))</f>
        <v>0</v>
      </c>
      <c r="F34" s="176" t="s">
        <v>7266</v>
      </c>
      <c r="H34" s="176"/>
      <c r="I34" s="173" t="e">
        <v>#N/A</v>
      </c>
      <c r="K34" s="173">
        <f>SUMIF(Entradas!A:A,A34,Entradas!C:C)</f>
        <v>2</v>
      </c>
      <c r="L34" s="173">
        <f>SUMIF(SAIDA!A:A,A34,SAIDA!C:C)</f>
        <v>0</v>
      </c>
      <c r="M34" s="259"/>
    </row>
    <row r="35" spans="1:13" x14ac:dyDescent="0.25">
      <c r="A35" s="229" t="s">
        <v>137</v>
      </c>
      <c r="B35" s="181" t="s">
        <v>137</v>
      </c>
      <c r="C35" s="176" t="s">
        <v>6306</v>
      </c>
      <c r="D35" s="182">
        <f>IF(ISBLANK($D$2),SUMIFS(Entradas!$C:$C,Entradas!$A:$A,$A35)-SUMIFS(SAIDA!$C:$C,SAIDA!$A:$A,$A35),SUMIFS(Entradas!$C:$C,Entradas!$A:$A,$A35,Entradas!$B:$B,"&lt;="&amp;$D$2)-SUMIFS(SAIDA!$C:$C,SAIDA!$A:$A,$A35,SAIDA!$B:$B,"&lt;="&amp;$D$2))</f>
        <v>3</v>
      </c>
      <c r="E35" s="183">
        <f>IF($A35="","",IFERROR(VLOOKUP($A35,Entradas!$A:$D,4,FALSE),""))</f>
        <v>0</v>
      </c>
      <c r="F35" s="176" t="s">
        <v>7266</v>
      </c>
      <c r="H35" s="176"/>
      <c r="I35" s="173" t="e">
        <v>#N/A</v>
      </c>
      <c r="K35" s="173">
        <f>SUMIF(Entradas!A:A,A35,Entradas!C:C)</f>
        <v>3</v>
      </c>
      <c r="L35" s="173">
        <f>SUMIF(SAIDA!A:A,A35,SAIDA!C:C)</f>
        <v>0</v>
      </c>
      <c r="M35" s="259"/>
    </row>
    <row r="36" spans="1:13" x14ac:dyDescent="0.25">
      <c r="A36" s="229" t="s">
        <v>138</v>
      </c>
      <c r="B36" s="181" t="s">
        <v>138</v>
      </c>
      <c r="C36" s="176" t="s">
        <v>6306</v>
      </c>
      <c r="D36" s="182">
        <f>IF(ISBLANK($D$2),SUMIFS(Entradas!$C:$C,Entradas!$A:$A,$A36)-SUMIFS(SAIDA!$C:$C,SAIDA!$A:$A,$A36),SUMIFS(Entradas!$C:$C,Entradas!$A:$A,$A36,Entradas!$B:$B,"&lt;="&amp;$D$2)-SUMIFS(SAIDA!$C:$C,SAIDA!$A:$A,$A36,SAIDA!$B:$B,"&lt;="&amp;$D$2))</f>
        <v>16</v>
      </c>
      <c r="E36" s="183">
        <f>IF($A36="","",IFERROR(VLOOKUP($A36,Entradas!$A:$D,4,FALSE),""))</f>
        <v>0</v>
      </c>
      <c r="F36" s="176" t="s">
        <v>7266</v>
      </c>
      <c r="H36" s="176"/>
      <c r="I36" s="173" t="e">
        <v>#N/A</v>
      </c>
      <c r="K36" s="173">
        <f>SUMIF(Entradas!A:A,A36,Entradas!C:C)</f>
        <v>16</v>
      </c>
      <c r="L36" s="173">
        <f>SUMIF(SAIDA!A:A,A36,SAIDA!C:C)</f>
        <v>0</v>
      </c>
      <c r="M36" s="259"/>
    </row>
    <row r="37" spans="1:13" x14ac:dyDescent="0.25">
      <c r="A37" s="229" t="s">
        <v>139</v>
      </c>
      <c r="B37" s="181" t="s">
        <v>139</v>
      </c>
      <c r="C37" s="184" t="s">
        <v>6325</v>
      </c>
      <c r="D37" s="182">
        <f>IF(ISBLANK($D$2),SUMIFS(Entradas!$C:$C,Entradas!$A:$A,$A37)-SUMIFS(SAIDA!$C:$C,SAIDA!$A:$A,$A37),SUMIFS(Entradas!$C:$C,Entradas!$A:$A,$A37,Entradas!$B:$B,"&lt;="&amp;$D$2)-SUMIFS(SAIDA!$C:$C,SAIDA!$A:$A,$A37,SAIDA!$B:$B,"&lt;="&amp;$D$2))</f>
        <v>1</v>
      </c>
      <c r="E37" s="183">
        <f>IF($A37="","",IFERROR(VLOOKUP($A37,Entradas!$A:$D,4,FALSE),""))</f>
        <v>0</v>
      </c>
      <c r="F37" s="176" t="s">
        <v>7266</v>
      </c>
      <c r="H37" s="176"/>
      <c r="I37" s="173" t="e">
        <v>#N/A</v>
      </c>
      <c r="K37" s="173">
        <f>SUMIF(Entradas!A:A,A37,Entradas!C:C)</f>
        <v>1</v>
      </c>
      <c r="L37" s="173">
        <f>SUMIF(SAIDA!A:A,A37,SAIDA!C:C)</f>
        <v>0</v>
      </c>
      <c r="M37" s="259"/>
    </row>
    <row r="38" spans="1:13" x14ac:dyDescent="0.25">
      <c r="A38" s="229" t="s">
        <v>140</v>
      </c>
      <c r="B38" s="181" t="s">
        <v>140</v>
      </c>
      <c r="C38" s="184" t="s">
        <v>6325</v>
      </c>
      <c r="D38" s="182">
        <f>IF(ISBLANK($D$2),SUMIFS(Entradas!$C:$C,Entradas!$A:$A,$A38)-SUMIFS(SAIDA!$C:$C,SAIDA!$A:$A,$A38),SUMIFS(Entradas!$C:$C,Entradas!$A:$A,$A38,Entradas!$B:$B,"&lt;="&amp;$D$2)-SUMIFS(SAIDA!$C:$C,SAIDA!$A:$A,$A38,SAIDA!$B:$B,"&lt;="&amp;$D$2))</f>
        <v>6</v>
      </c>
      <c r="E38" s="183">
        <f>IF($A38="","",IFERROR(VLOOKUP($A38,Entradas!$A:$D,4,FALSE),""))</f>
        <v>0</v>
      </c>
      <c r="F38" s="176" t="s">
        <v>7266</v>
      </c>
      <c r="H38" s="176"/>
      <c r="I38" s="173" t="e">
        <v>#N/A</v>
      </c>
      <c r="K38" s="173">
        <f>SUMIF(Entradas!A:A,A38,Entradas!C:C)</f>
        <v>6</v>
      </c>
      <c r="L38" s="173">
        <f>SUMIF(SAIDA!A:A,A38,SAIDA!C:C)</f>
        <v>0</v>
      </c>
      <c r="M38" s="259"/>
    </row>
    <row r="39" spans="1:13" x14ac:dyDescent="0.25">
      <c r="A39" s="229" t="s">
        <v>141</v>
      </c>
      <c r="B39" s="181" t="s">
        <v>141</v>
      </c>
      <c r="C39" s="184" t="s">
        <v>6325</v>
      </c>
      <c r="D39" s="182">
        <f>IF(ISBLANK($D$2),SUMIFS(Entradas!$C:$C,Entradas!$A:$A,$A39)-SUMIFS(SAIDA!$C:$C,SAIDA!$A:$A,$A39),SUMIFS(Entradas!$C:$C,Entradas!$A:$A,$A39,Entradas!$B:$B,"&lt;="&amp;$D$2)-SUMIFS(SAIDA!$C:$C,SAIDA!$A:$A,$A39,SAIDA!$B:$B,"&lt;="&amp;$D$2))</f>
        <v>9</v>
      </c>
      <c r="E39" s="183">
        <f>IF($A39="","",IFERROR(VLOOKUP($A39,Entradas!$A:$D,4,FALSE),""))</f>
        <v>0</v>
      </c>
      <c r="F39" s="176" t="s">
        <v>7266</v>
      </c>
      <c r="H39" s="176"/>
      <c r="I39" s="173" t="e">
        <v>#N/A</v>
      </c>
      <c r="K39" s="173">
        <f>SUMIF(Entradas!A:A,A39,Entradas!C:C)</f>
        <v>9</v>
      </c>
      <c r="L39" s="173">
        <f>SUMIF(SAIDA!A:A,A39,SAIDA!C:C)</f>
        <v>0</v>
      </c>
      <c r="M39" s="259"/>
    </row>
    <row r="40" spans="1:13" x14ac:dyDescent="0.25">
      <c r="A40" s="229" t="s">
        <v>142</v>
      </c>
      <c r="B40" s="181" t="s">
        <v>142</v>
      </c>
      <c r="C40" s="176" t="s">
        <v>6306</v>
      </c>
      <c r="D40" s="182">
        <f>IF(ISBLANK($D$2),SUMIFS(Entradas!$C:$C,Entradas!$A:$A,$A40)-SUMIFS(SAIDA!$C:$C,SAIDA!$A:$A,$A40),SUMIFS(Entradas!$C:$C,Entradas!$A:$A,$A40,Entradas!$B:$B,"&lt;="&amp;$D$2)-SUMIFS(SAIDA!$C:$C,SAIDA!$A:$A,$A40,SAIDA!$B:$B,"&lt;="&amp;$D$2))</f>
        <v>7</v>
      </c>
      <c r="E40" s="183">
        <f>IF($A40="","",IFERROR(VLOOKUP($A40,Entradas!$A:$D,4,FALSE),""))</f>
        <v>0</v>
      </c>
      <c r="F40" s="176" t="s">
        <v>7266</v>
      </c>
      <c r="H40" s="176" t="s">
        <v>6518</v>
      </c>
      <c r="I40" s="173" t="e">
        <v>#N/A</v>
      </c>
      <c r="K40" s="173">
        <f>SUMIF(Entradas!A:A,A40,Entradas!C:C)</f>
        <v>7</v>
      </c>
      <c r="L40" s="173">
        <f>SUMIF(SAIDA!A:A,A40,SAIDA!C:C)</f>
        <v>0</v>
      </c>
      <c r="M40" s="259"/>
    </row>
    <row r="41" spans="1:13" x14ac:dyDescent="0.25">
      <c r="A41" s="229" t="s">
        <v>143</v>
      </c>
      <c r="B41" s="181" t="s">
        <v>143</v>
      </c>
      <c r="C41" s="176" t="s">
        <v>6306</v>
      </c>
      <c r="D41" s="182">
        <f>IF(ISBLANK($D$2),SUMIFS(Entradas!$C:$C,Entradas!$A:$A,$A41)-SUMIFS(SAIDA!$C:$C,SAIDA!$A:$A,$A41),SUMIFS(Entradas!$C:$C,Entradas!$A:$A,$A41,Entradas!$B:$B,"&lt;="&amp;$D$2)-SUMIFS(SAIDA!$C:$C,SAIDA!$A:$A,$A41,SAIDA!$B:$B,"&lt;="&amp;$D$2))</f>
        <v>1</v>
      </c>
      <c r="E41" s="183">
        <f>IF($A41="","",IFERROR(VLOOKUP($A41,Entradas!$A:$D,4,FALSE),""))</f>
        <v>0</v>
      </c>
      <c r="F41" s="176" t="s">
        <v>7266</v>
      </c>
      <c r="H41" s="176"/>
      <c r="I41" s="173" t="e">
        <v>#N/A</v>
      </c>
      <c r="K41" s="173">
        <f>SUMIF(Entradas!A:A,A41,Entradas!C:C)</f>
        <v>1</v>
      </c>
      <c r="L41" s="173">
        <f>SUMIF(SAIDA!A:A,A41,SAIDA!C:C)</f>
        <v>0</v>
      </c>
      <c r="M41" s="259"/>
    </row>
    <row r="42" spans="1:13" x14ac:dyDescent="0.25">
      <c r="A42" s="229" t="s">
        <v>144</v>
      </c>
      <c r="B42" s="181" t="s">
        <v>144</v>
      </c>
      <c r="C42" s="184" t="s">
        <v>6325</v>
      </c>
      <c r="D42" s="182">
        <f>IF(ISBLANK($D$2),SUMIFS(Entradas!$C:$C,Entradas!$A:$A,$A42)-SUMIFS(SAIDA!$C:$C,SAIDA!$A:$A,$A42),SUMIFS(Entradas!$C:$C,Entradas!$A:$A,$A42,Entradas!$B:$B,"&lt;="&amp;$D$2)-SUMIFS(SAIDA!$C:$C,SAIDA!$A:$A,$A42,SAIDA!$B:$B,"&lt;="&amp;$D$2))</f>
        <v>6</v>
      </c>
      <c r="E42" s="183">
        <f>IF($A42="","",IFERROR(VLOOKUP($A42,Entradas!$A:$D,4,FALSE),""))</f>
        <v>0</v>
      </c>
      <c r="F42" s="176" t="s">
        <v>7266</v>
      </c>
      <c r="H42" s="176" t="s">
        <v>6518</v>
      </c>
      <c r="I42" s="173" t="e">
        <v>#N/A</v>
      </c>
      <c r="K42" s="173">
        <f>SUMIF(Entradas!A:A,A42,Entradas!C:C)</f>
        <v>6</v>
      </c>
      <c r="L42" s="173">
        <f>SUMIF(SAIDA!A:A,A42,SAIDA!C:C)</f>
        <v>0</v>
      </c>
      <c r="M42" s="259"/>
    </row>
    <row r="43" spans="1:13" x14ac:dyDescent="0.25">
      <c r="A43" s="229" t="s">
        <v>145</v>
      </c>
      <c r="B43" s="181" t="s">
        <v>145</v>
      </c>
      <c r="C43" s="184" t="s">
        <v>6325</v>
      </c>
      <c r="D43" s="182">
        <f>IF(ISBLANK($D$2),SUMIFS(Entradas!$C:$C,Entradas!$A:$A,$A43)-SUMIFS(SAIDA!$C:$C,SAIDA!$A:$A,$A43),SUMIFS(Entradas!$C:$C,Entradas!$A:$A,$A43,Entradas!$B:$B,"&lt;="&amp;$D$2)-SUMIFS(SAIDA!$C:$C,SAIDA!$A:$A,$A43,SAIDA!$B:$B,"&lt;="&amp;$D$2))</f>
        <v>2</v>
      </c>
      <c r="E43" s="183">
        <f>IF($A43="","",IFERROR(VLOOKUP($A43,Entradas!$A:$D,4,FALSE),""))</f>
        <v>0</v>
      </c>
      <c r="F43" s="176" t="s">
        <v>7266</v>
      </c>
      <c r="H43" s="176" t="s">
        <v>6518</v>
      </c>
      <c r="I43" s="173" t="e">
        <v>#N/A</v>
      </c>
      <c r="K43" s="173">
        <f>SUMIF(Entradas!A:A,A43,Entradas!C:C)</f>
        <v>2</v>
      </c>
      <c r="L43" s="173">
        <f>SUMIF(SAIDA!A:A,A43,SAIDA!C:C)</f>
        <v>0</v>
      </c>
      <c r="M43" s="259"/>
    </row>
    <row r="44" spans="1:13" x14ac:dyDescent="0.25">
      <c r="A44" s="229" t="s">
        <v>146</v>
      </c>
      <c r="B44" s="181" t="s">
        <v>146</v>
      </c>
      <c r="C44" s="176" t="s">
        <v>6308</v>
      </c>
      <c r="D44" s="182">
        <f>IF(ISBLANK($D$2),SUMIFS(Entradas!$C:$C,Entradas!$A:$A,$A44)-SUMIFS(SAIDA!$C:$C,SAIDA!$A:$A,$A44),SUMIFS(Entradas!$C:$C,Entradas!$A:$A,$A44,Entradas!$B:$B,"&lt;="&amp;$D$2)-SUMIFS(SAIDA!$C:$C,SAIDA!$A:$A,$A44,SAIDA!$B:$B,"&lt;="&amp;$D$2))</f>
        <v>1</v>
      </c>
      <c r="E44" s="183">
        <f>IF($A44="","",IFERROR(VLOOKUP($A44,Entradas!$A:$D,4,FALSE),""))</f>
        <v>0</v>
      </c>
      <c r="F44" s="184" t="s">
        <v>7267</v>
      </c>
      <c r="G44" s="190"/>
      <c r="H44" s="176" t="s">
        <v>6519</v>
      </c>
      <c r="I44" s="173" t="e">
        <v>#N/A</v>
      </c>
      <c r="K44" s="173">
        <f>SUMIF(Entradas!A:A,A44,Entradas!C:C)</f>
        <v>1</v>
      </c>
      <c r="L44" s="173">
        <f>SUMIF(SAIDA!A:A,A44,SAIDA!C:C)</f>
        <v>0</v>
      </c>
      <c r="M44" s="259"/>
    </row>
    <row r="45" spans="1:13" x14ac:dyDescent="0.25">
      <c r="A45" s="229" t="s">
        <v>147</v>
      </c>
      <c r="B45" s="181" t="s">
        <v>147</v>
      </c>
      <c r="C45" s="184" t="s">
        <v>6325</v>
      </c>
      <c r="D45" s="182">
        <f>IF(ISBLANK($D$2),SUMIFS(Entradas!$C:$C,Entradas!$A:$A,$A45)-SUMIFS(SAIDA!$C:$C,SAIDA!$A:$A,$A45),SUMIFS(Entradas!$C:$C,Entradas!$A:$A,$A45,Entradas!$B:$B,"&lt;="&amp;$D$2)-SUMIFS(SAIDA!$C:$C,SAIDA!$A:$A,$A45,SAIDA!$B:$B,"&lt;="&amp;$D$2))</f>
        <v>1</v>
      </c>
      <c r="E45" s="183">
        <f>IF($A45="","",IFERROR(VLOOKUP($A45,Entradas!$A:$D,4,FALSE),""))</f>
        <v>0</v>
      </c>
      <c r="F45" s="176" t="s">
        <v>7266</v>
      </c>
      <c r="H45" s="176"/>
      <c r="I45" s="173" t="e">
        <v>#N/A</v>
      </c>
      <c r="K45" s="173">
        <f>SUMIF(Entradas!A:A,A45,Entradas!C:C)</f>
        <v>1</v>
      </c>
      <c r="L45" s="173">
        <f>SUMIF(SAIDA!A:A,A45,SAIDA!C:C)</f>
        <v>0</v>
      </c>
      <c r="M45" s="259"/>
    </row>
    <row r="46" spans="1:13" x14ac:dyDescent="0.25">
      <c r="A46" s="229" t="s">
        <v>148</v>
      </c>
      <c r="B46" s="181" t="s">
        <v>148</v>
      </c>
      <c r="C46" s="184" t="s">
        <v>6325</v>
      </c>
      <c r="D46" s="182">
        <f>IF(ISBLANK($D$2),SUMIFS(Entradas!$C:$C,Entradas!$A:$A,$A46)-SUMIFS(SAIDA!$C:$C,SAIDA!$A:$A,$A46),SUMIFS(Entradas!$C:$C,Entradas!$A:$A,$A46,Entradas!$B:$B,"&lt;="&amp;$D$2)-SUMIFS(SAIDA!$C:$C,SAIDA!$A:$A,$A46,SAIDA!$B:$B,"&lt;="&amp;$D$2))</f>
        <v>48</v>
      </c>
      <c r="E46" s="183">
        <f>IF($A46="","",IFERROR(VLOOKUP($A46,Entradas!$A:$D,4,FALSE),""))</f>
        <v>0</v>
      </c>
      <c r="F46" s="176" t="s">
        <v>7266</v>
      </c>
      <c r="H46" s="176"/>
      <c r="I46" s="173" t="e">
        <v>#N/A</v>
      </c>
      <c r="K46" s="173">
        <f>SUMIF(Entradas!A:A,A46,Entradas!C:C)</f>
        <v>48</v>
      </c>
      <c r="L46" s="173">
        <f>SUMIF(SAIDA!A:A,A46,SAIDA!C:C)</f>
        <v>0</v>
      </c>
      <c r="M46" s="259"/>
    </row>
    <row r="47" spans="1:13" x14ac:dyDescent="0.25">
      <c r="A47" s="229" t="s">
        <v>149</v>
      </c>
      <c r="B47" s="181" t="s">
        <v>149</v>
      </c>
      <c r="C47" s="176" t="s">
        <v>6306</v>
      </c>
      <c r="D47" s="182">
        <f>IF(ISBLANK($D$2),SUMIFS(Entradas!$C:$C,Entradas!$A:$A,$A47)-SUMIFS(SAIDA!$C:$C,SAIDA!$A:$A,$A47),SUMIFS(Entradas!$C:$C,Entradas!$A:$A,$A47,Entradas!$B:$B,"&lt;="&amp;$D$2)-SUMIFS(SAIDA!$C:$C,SAIDA!$A:$A,$A47,SAIDA!$B:$B,"&lt;="&amp;$D$2))</f>
        <v>15</v>
      </c>
      <c r="E47" s="183">
        <f>IF($A47="","",IFERROR(VLOOKUP($A47,Entradas!$A:$D,4,FALSE),""))</f>
        <v>0</v>
      </c>
      <c r="F47" s="176" t="s">
        <v>7266</v>
      </c>
      <c r="H47" s="176"/>
      <c r="I47" s="173" t="e">
        <v>#N/A</v>
      </c>
      <c r="K47" s="173">
        <f>SUMIF(Entradas!A:A,A47,Entradas!C:C)</f>
        <v>15</v>
      </c>
      <c r="L47" s="173">
        <f>SUMIF(SAIDA!A:A,A47,SAIDA!C:C)</f>
        <v>0</v>
      </c>
      <c r="M47" s="259"/>
    </row>
    <row r="48" spans="1:13" x14ac:dyDescent="0.25">
      <c r="A48" s="229" t="s">
        <v>150</v>
      </c>
      <c r="B48" s="181" t="s">
        <v>150</v>
      </c>
      <c r="C48" s="176" t="s">
        <v>6306</v>
      </c>
      <c r="D48" s="182">
        <f>IF(ISBLANK($D$2),SUMIFS(Entradas!$C:$C,Entradas!$A:$A,$A48)-SUMIFS(SAIDA!$C:$C,SAIDA!$A:$A,$A48),SUMIFS(Entradas!$C:$C,Entradas!$A:$A,$A48,Entradas!$B:$B,"&lt;="&amp;$D$2)-SUMIFS(SAIDA!$C:$C,SAIDA!$A:$A,$A48,SAIDA!$B:$B,"&lt;="&amp;$D$2))</f>
        <v>9</v>
      </c>
      <c r="E48" s="183">
        <f>IF($A48="","",IFERROR(VLOOKUP($A48,Entradas!$A:$D,4,FALSE),""))</f>
        <v>0</v>
      </c>
      <c r="F48" s="176" t="s">
        <v>7266</v>
      </c>
      <c r="H48" s="176"/>
      <c r="I48" s="173" t="e">
        <v>#N/A</v>
      </c>
      <c r="K48" s="173">
        <f>SUMIF(Entradas!A:A,A48,Entradas!C:C)</f>
        <v>9</v>
      </c>
      <c r="L48" s="173">
        <f>SUMIF(SAIDA!A:A,A48,SAIDA!C:C)</f>
        <v>0</v>
      </c>
      <c r="M48" s="259"/>
    </row>
    <row r="49" spans="1:13" x14ac:dyDescent="0.25">
      <c r="A49" s="229" t="s">
        <v>151</v>
      </c>
      <c r="B49" s="181" t="s">
        <v>151</v>
      </c>
      <c r="C49" s="176" t="s">
        <v>6306</v>
      </c>
      <c r="D49" s="182">
        <f>IF(ISBLANK($D$2),SUMIFS(Entradas!$C:$C,Entradas!$A:$A,$A49)-SUMIFS(SAIDA!$C:$C,SAIDA!$A:$A,$A49),SUMIFS(Entradas!$C:$C,Entradas!$A:$A,$A49,Entradas!$B:$B,"&lt;="&amp;$D$2)-SUMIFS(SAIDA!$C:$C,SAIDA!$A:$A,$A49,SAIDA!$B:$B,"&lt;="&amp;$D$2))</f>
        <v>9</v>
      </c>
      <c r="E49" s="183">
        <f>IF($A49="","",IFERROR(VLOOKUP($A49,Entradas!$A:$D,4,FALSE),""))</f>
        <v>0</v>
      </c>
      <c r="F49" s="176" t="s">
        <v>7266</v>
      </c>
      <c r="H49" s="176"/>
      <c r="I49" s="173" t="e">
        <v>#N/A</v>
      </c>
      <c r="K49" s="173">
        <f>SUMIF(Entradas!A:A,A49,Entradas!C:C)</f>
        <v>9</v>
      </c>
      <c r="L49" s="173">
        <f>SUMIF(SAIDA!A:A,A49,SAIDA!C:C)</f>
        <v>0</v>
      </c>
      <c r="M49" s="259"/>
    </row>
    <row r="50" spans="1:13" x14ac:dyDescent="0.25">
      <c r="A50" s="229" t="s">
        <v>152</v>
      </c>
      <c r="B50" s="181" t="s">
        <v>152</v>
      </c>
      <c r="C50" s="176" t="s">
        <v>6308</v>
      </c>
      <c r="D50" s="182">
        <f>IF(ISBLANK($D$2),SUMIFS(Entradas!$C:$C,Entradas!$A:$A,$A50)-SUMIFS(SAIDA!$C:$C,SAIDA!$A:$A,$A50),SUMIFS(Entradas!$C:$C,Entradas!$A:$A,$A50,Entradas!$B:$B,"&lt;="&amp;$D$2)-SUMIFS(SAIDA!$C:$C,SAIDA!$A:$A,$A50,SAIDA!$B:$B,"&lt;="&amp;$D$2))</f>
        <v>2</v>
      </c>
      <c r="E50" s="183">
        <f>IF($A50="","",IFERROR(VLOOKUP($A50,Entradas!$A:$D,4,FALSE),""))</f>
        <v>0</v>
      </c>
      <c r="F50" s="176" t="s">
        <v>7266</v>
      </c>
      <c r="H50" s="176"/>
      <c r="I50" s="173" t="e">
        <v>#N/A</v>
      </c>
      <c r="K50" s="173">
        <f>SUMIF(Entradas!A:A,A50,Entradas!C:C)</f>
        <v>2</v>
      </c>
      <c r="L50" s="173">
        <f>SUMIF(SAIDA!A:A,A50,SAIDA!C:C)</f>
        <v>0</v>
      </c>
      <c r="M50" s="259"/>
    </row>
    <row r="51" spans="1:13" x14ac:dyDescent="0.25">
      <c r="A51" s="229" t="s">
        <v>153</v>
      </c>
      <c r="B51" s="181" t="s">
        <v>153</v>
      </c>
      <c r="C51" s="176" t="s">
        <v>6308</v>
      </c>
      <c r="D51" s="182">
        <f>IF(ISBLANK($D$2),SUMIFS(Entradas!$C:$C,Entradas!$A:$A,$A51)-SUMIFS(SAIDA!$C:$C,SAIDA!$A:$A,$A51),SUMIFS(Entradas!$C:$C,Entradas!$A:$A,$A51,Entradas!$B:$B,"&lt;="&amp;$D$2)-SUMIFS(SAIDA!$C:$C,SAIDA!$A:$A,$A51,SAIDA!$B:$B,"&lt;="&amp;$D$2))</f>
        <v>1</v>
      </c>
      <c r="E51" s="183">
        <f>IF($A51="","",IFERROR(VLOOKUP($A51,Entradas!$A:$D,4,FALSE),""))</f>
        <v>0</v>
      </c>
      <c r="F51" s="176" t="s">
        <v>7266</v>
      </c>
      <c r="H51" s="176"/>
      <c r="I51" s="173" t="e">
        <v>#N/A</v>
      </c>
      <c r="K51" s="173">
        <f>SUMIF(Entradas!A:A,A51,Entradas!C:C)</f>
        <v>1</v>
      </c>
      <c r="L51" s="173">
        <f>SUMIF(SAIDA!A:A,A51,SAIDA!C:C)</f>
        <v>0</v>
      </c>
      <c r="M51" s="259"/>
    </row>
    <row r="52" spans="1:13" x14ac:dyDescent="0.25">
      <c r="A52" s="229" t="s">
        <v>154</v>
      </c>
      <c r="B52" s="181" t="s">
        <v>154</v>
      </c>
      <c r="C52" s="176" t="s">
        <v>6306</v>
      </c>
      <c r="D52" s="182">
        <f>IF(ISBLANK($D$2),SUMIFS(Entradas!$C:$C,Entradas!$A:$A,$A52)-SUMIFS(SAIDA!$C:$C,SAIDA!$A:$A,$A52),SUMIFS(Entradas!$C:$C,Entradas!$A:$A,$A52,Entradas!$B:$B,"&lt;="&amp;$D$2)-SUMIFS(SAIDA!$C:$C,SAIDA!$A:$A,$A52,SAIDA!$B:$B,"&lt;="&amp;$D$2))</f>
        <v>2</v>
      </c>
      <c r="E52" s="183">
        <f>IF($A52="","",IFERROR(VLOOKUP($A52,Entradas!$A:$D,4,FALSE),""))</f>
        <v>0</v>
      </c>
      <c r="F52" s="176" t="s">
        <v>7266</v>
      </c>
      <c r="H52" s="176"/>
      <c r="I52" s="173" t="e">
        <v>#N/A</v>
      </c>
      <c r="K52" s="173">
        <f>SUMIF(Entradas!A:A,A52,Entradas!C:C)</f>
        <v>2</v>
      </c>
      <c r="L52" s="173">
        <f>SUMIF(SAIDA!A:A,A52,SAIDA!C:C)</f>
        <v>0</v>
      </c>
      <c r="M52" s="259"/>
    </row>
    <row r="53" spans="1:13" x14ac:dyDescent="0.25">
      <c r="A53" s="229" t="s">
        <v>155</v>
      </c>
      <c r="B53" s="181" t="s">
        <v>155</v>
      </c>
      <c r="C53" s="184" t="s">
        <v>6325</v>
      </c>
      <c r="D53" s="182">
        <f>IF(ISBLANK($D$2),SUMIFS(Entradas!$C:$C,Entradas!$A:$A,$A53)-SUMIFS(SAIDA!$C:$C,SAIDA!$A:$A,$A53),SUMIFS(Entradas!$C:$C,Entradas!$A:$A,$A53,Entradas!$B:$B,"&lt;="&amp;$D$2)-SUMIFS(SAIDA!$C:$C,SAIDA!$A:$A,$A53,SAIDA!$B:$B,"&lt;="&amp;$D$2))</f>
        <v>1</v>
      </c>
      <c r="E53" s="183">
        <f>IF($A53="","",IFERROR(VLOOKUP($A53,Entradas!$A:$D,4,FALSE),""))</f>
        <v>0</v>
      </c>
      <c r="F53" s="176" t="s">
        <v>7266</v>
      </c>
      <c r="H53" s="176"/>
      <c r="I53" s="173" t="e">
        <v>#N/A</v>
      </c>
      <c r="K53" s="173">
        <f>SUMIF(Entradas!A:A,A53,Entradas!C:C)</f>
        <v>1</v>
      </c>
      <c r="L53" s="173">
        <f>SUMIF(SAIDA!A:A,A53,SAIDA!C:C)</f>
        <v>0</v>
      </c>
      <c r="M53" s="259"/>
    </row>
    <row r="54" spans="1:13" x14ac:dyDescent="0.25">
      <c r="A54" s="229" t="s">
        <v>156</v>
      </c>
      <c r="B54" s="181" t="s">
        <v>156</v>
      </c>
      <c r="C54" s="176" t="s">
        <v>6307</v>
      </c>
      <c r="D54" s="182">
        <f>IF(ISBLANK($D$2),SUMIFS(Entradas!$C:$C,Entradas!$A:$A,$A54)-SUMIFS(SAIDA!$C:$C,SAIDA!$A:$A,$A54),SUMIFS(Entradas!$C:$C,Entradas!$A:$A,$A54,Entradas!$B:$B,"&lt;="&amp;$D$2)-SUMIFS(SAIDA!$C:$C,SAIDA!$A:$A,$A54,SAIDA!$B:$B,"&lt;="&amp;$D$2))</f>
        <v>1</v>
      </c>
      <c r="E54" s="183">
        <f>IF($A54="","",IFERROR(VLOOKUP($A54,Entradas!$A:$D,4,FALSE),""))</f>
        <v>0</v>
      </c>
      <c r="F54" s="176" t="s">
        <v>7266</v>
      </c>
      <c r="H54" s="176"/>
      <c r="I54" s="173" t="e">
        <v>#N/A</v>
      </c>
      <c r="K54" s="173">
        <f>SUMIF(Entradas!A:A,A54,Entradas!C:C)</f>
        <v>1</v>
      </c>
      <c r="L54" s="173">
        <f>SUMIF(SAIDA!A:A,A54,SAIDA!C:C)</f>
        <v>0</v>
      </c>
      <c r="M54" s="259"/>
    </row>
    <row r="55" spans="1:13" x14ac:dyDescent="0.25">
      <c r="A55" s="229" t="s">
        <v>157</v>
      </c>
      <c r="B55" s="181" t="s">
        <v>157</v>
      </c>
      <c r="C55" s="176" t="s">
        <v>6309</v>
      </c>
      <c r="D55" s="182">
        <f>IF(ISBLANK($D$2),SUMIFS(Entradas!$C:$C,Entradas!$A:$A,$A55)-SUMIFS(SAIDA!$C:$C,SAIDA!$A:$A,$A55),SUMIFS(Entradas!$C:$C,Entradas!$A:$A,$A55,Entradas!$B:$B,"&lt;="&amp;$D$2)-SUMIFS(SAIDA!$C:$C,SAIDA!$A:$A,$A55,SAIDA!$B:$B,"&lt;="&amp;$D$2))</f>
        <v>4</v>
      </c>
      <c r="E55" s="183">
        <f>IF($A55="","",IFERROR(VLOOKUP($A55,Entradas!$A:$D,4,FALSE),""))</f>
        <v>0</v>
      </c>
      <c r="F55" s="176" t="s">
        <v>7266</v>
      </c>
      <c r="H55" s="176" t="s">
        <v>6520</v>
      </c>
      <c r="I55" s="173" t="e">
        <v>#N/A</v>
      </c>
      <c r="K55" s="173">
        <f>SUMIF(Entradas!A:A,A55,Entradas!C:C)</f>
        <v>4</v>
      </c>
      <c r="L55" s="173">
        <f>SUMIF(SAIDA!A:A,A55,SAIDA!C:C)</f>
        <v>0</v>
      </c>
      <c r="M55" s="259"/>
    </row>
    <row r="56" spans="1:13" x14ac:dyDescent="0.25">
      <c r="A56" s="229" t="s">
        <v>158</v>
      </c>
      <c r="B56" s="181" t="s">
        <v>158</v>
      </c>
      <c r="C56" s="176" t="s">
        <v>6309</v>
      </c>
      <c r="D56" s="182">
        <f>IF(ISBLANK($D$2),SUMIFS(Entradas!$C:$C,Entradas!$A:$A,$A56)-SUMIFS(SAIDA!$C:$C,SAIDA!$A:$A,$A56),SUMIFS(Entradas!$C:$C,Entradas!$A:$A,$A56,Entradas!$B:$B,"&lt;="&amp;$D$2)-SUMIFS(SAIDA!$C:$C,SAIDA!$A:$A,$A56,SAIDA!$B:$B,"&lt;="&amp;$D$2))</f>
        <v>3</v>
      </c>
      <c r="E56" s="183">
        <f>IF($A56="","",IFERROR(VLOOKUP($A56,Entradas!$A:$D,4,FALSE),""))</f>
        <v>0</v>
      </c>
      <c r="F56" s="176" t="s">
        <v>7266</v>
      </c>
      <c r="H56" s="176"/>
      <c r="I56" s="173" t="e">
        <v>#N/A</v>
      </c>
      <c r="K56" s="173">
        <f>SUMIF(Entradas!A:A,A56,Entradas!C:C)</f>
        <v>3</v>
      </c>
      <c r="L56" s="173">
        <f>SUMIF(SAIDA!A:A,A56,SAIDA!C:C)</f>
        <v>0</v>
      </c>
      <c r="M56" s="259"/>
    </row>
    <row r="57" spans="1:13" x14ac:dyDescent="0.25">
      <c r="A57" s="229" t="s">
        <v>159</v>
      </c>
      <c r="B57" s="181" t="s">
        <v>159</v>
      </c>
      <c r="C57" s="184" t="s">
        <v>6325</v>
      </c>
      <c r="D57" s="182">
        <f>IF(ISBLANK($D$2),SUMIFS(Entradas!$C:$C,Entradas!$A:$A,$A57)-SUMIFS(SAIDA!$C:$C,SAIDA!$A:$A,$A57),SUMIFS(Entradas!$C:$C,Entradas!$A:$A,$A57,Entradas!$B:$B,"&lt;="&amp;$D$2)-SUMIFS(SAIDA!$C:$C,SAIDA!$A:$A,$A57,SAIDA!$B:$B,"&lt;="&amp;$D$2))</f>
        <v>22</v>
      </c>
      <c r="E57" s="183">
        <f>IF($A57="","",IFERROR(VLOOKUP($A57,Entradas!$A:$D,4,FALSE),""))</f>
        <v>0</v>
      </c>
      <c r="F57" s="176" t="s">
        <v>7266</v>
      </c>
      <c r="H57" s="176"/>
      <c r="I57" s="173" t="e">
        <v>#N/A</v>
      </c>
      <c r="K57" s="173">
        <f>SUMIF(Entradas!A:A,A57,Entradas!C:C)</f>
        <v>22</v>
      </c>
      <c r="L57" s="173">
        <f>SUMIF(SAIDA!A:A,A57,SAIDA!C:C)</f>
        <v>0</v>
      </c>
      <c r="M57" s="259"/>
    </row>
    <row r="58" spans="1:13" x14ac:dyDescent="0.25">
      <c r="A58" s="229" t="s">
        <v>160</v>
      </c>
      <c r="B58" s="181" t="s">
        <v>160</v>
      </c>
      <c r="C58" s="176" t="s">
        <v>6310</v>
      </c>
      <c r="D58" s="182">
        <f>IF(ISBLANK($D$2),SUMIFS(Entradas!$C:$C,Entradas!$A:$A,$A58)-SUMIFS(SAIDA!$C:$C,SAIDA!$A:$A,$A58),SUMIFS(Entradas!$C:$C,Entradas!$A:$A,$A58,Entradas!$B:$B,"&lt;="&amp;$D$2)-SUMIFS(SAIDA!$C:$C,SAIDA!$A:$A,$A58,SAIDA!$B:$B,"&lt;="&amp;$D$2))</f>
        <v>1</v>
      </c>
      <c r="E58" s="183">
        <f>IF($A58="","",IFERROR(VLOOKUP($A58,Entradas!$A:$D,4,FALSE),""))</f>
        <v>0</v>
      </c>
      <c r="F58" s="176" t="s">
        <v>7266</v>
      </c>
      <c r="H58" s="176" t="s">
        <v>6518</v>
      </c>
      <c r="I58" s="173" t="e">
        <v>#N/A</v>
      </c>
      <c r="K58" s="173">
        <f>SUMIF(Entradas!A:A,A58,Entradas!C:C)</f>
        <v>1</v>
      </c>
      <c r="L58" s="173">
        <f>SUMIF(SAIDA!A:A,A58,SAIDA!C:C)</f>
        <v>0</v>
      </c>
      <c r="M58" s="259"/>
    </row>
    <row r="59" spans="1:13" x14ac:dyDescent="0.25">
      <c r="A59" s="229" t="s">
        <v>161</v>
      </c>
      <c r="B59" s="181" t="s">
        <v>161</v>
      </c>
      <c r="C59" s="184" t="s">
        <v>6325</v>
      </c>
      <c r="D59" s="182">
        <f>IF(ISBLANK($D$2),SUMIFS(Entradas!$C:$C,Entradas!$A:$A,$A59)-SUMIFS(SAIDA!$C:$C,SAIDA!$A:$A,$A59),SUMIFS(Entradas!$C:$C,Entradas!$A:$A,$A59,Entradas!$B:$B,"&lt;="&amp;$D$2)-SUMIFS(SAIDA!$C:$C,SAIDA!$A:$A,$A59,SAIDA!$B:$B,"&lt;="&amp;$D$2))</f>
        <v>1</v>
      </c>
      <c r="E59" s="183">
        <f>IF($A59="","",IFERROR(VLOOKUP($A59,Entradas!$A:$D,4,FALSE),""))</f>
        <v>0</v>
      </c>
      <c r="F59" s="176" t="s">
        <v>7266</v>
      </c>
      <c r="H59" s="176"/>
      <c r="I59" s="173" t="e">
        <v>#N/A</v>
      </c>
      <c r="K59" s="173">
        <f>SUMIF(Entradas!A:A,A59,Entradas!C:C)</f>
        <v>1</v>
      </c>
      <c r="L59" s="173">
        <f>SUMIF(SAIDA!A:A,A59,SAIDA!C:C)</f>
        <v>0</v>
      </c>
      <c r="M59" s="259"/>
    </row>
    <row r="60" spans="1:13" x14ac:dyDescent="0.25">
      <c r="A60" s="229" t="s">
        <v>162</v>
      </c>
      <c r="B60" s="181" t="s">
        <v>162</v>
      </c>
      <c r="C60" s="184" t="s">
        <v>6325</v>
      </c>
      <c r="D60" s="182">
        <f>IF(ISBLANK($D$2),SUMIFS(Entradas!$C:$C,Entradas!$A:$A,$A60)-SUMIFS(SAIDA!$C:$C,SAIDA!$A:$A,$A60),SUMIFS(Entradas!$C:$C,Entradas!$A:$A,$A60,Entradas!$B:$B,"&lt;="&amp;$D$2)-SUMIFS(SAIDA!$C:$C,SAIDA!$A:$A,$A60,SAIDA!$B:$B,"&lt;="&amp;$D$2))</f>
        <v>1</v>
      </c>
      <c r="E60" s="183">
        <f>IF($A60="","",IFERROR(VLOOKUP($A60,Entradas!$A:$D,4,FALSE),""))</f>
        <v>0</v>
      </c>
      <c r="F60" s="176" t="s">
        <v>7266</v>
      </c>
      <c r="H60" s="176"/>
      <c r="I60" s="173" t="e">
        <v>#N/A</v>
      </c>
      <c r="K60" s="173">
        <f>SUMIF(Entradas!A:A,A60,Entradas!C:C)</f>
        <v>1</v>
      </c>
      <c r="L60" s="173">
        <f>SUMIF(SAIDA!A:A,A60,SAIDA!C:C)</f>
        <v>0</v>
      </c>
      <c r="M60" s="259"/>
    </row>
    <row r="61" spans="1:13" x14ac:dyDescent="0.25">
      <c r="A61" s="229" t="s">
        <v>163</v>
      </c>
      <c r="B61" s="181" t="s">
        <v>163</v>
      </c>
      <c r="C61" s="184" t="s">
        <v>6325</v>
      </c>
      <c r="D61" s="182">
        <f>IF(ISBLANK($D$2),SUMIFS(Entradas!$C:$C,Entradas!$A:$A,$A61)-SUMIFS(SAIDA!$C:$C,SAIDA!$A:$A,$A61),SUMIFS(Entradas!$C:$C,Entradas!$A:$A,$A61,Entradas!$B:$B,"&lt;="&amp;$D$2)-SUMIFS(SAIDA!$C:$C,SAIDA!$A:$A,$A61,SAIDA!$B:$B,"&lt;="&amp;$D$2))</f>
        <v>0</v>
      </c>
      <c r="E61" s="183">
        <f>IF($A61="","",IFERROR(VLOOKUP($A61,Entradas!$A:$D,4,FALSE),""))</f>
        <v>0</v>
      </c>
      <c r="F61" s="176" t="s">
        <v>7266</v>
      </c>
      <c r="H61" s="176"/>
      <c r="I61" s="173" t="e">
        <v>#N/A</v>
      </c>
      <c r="K61" s="173">
        <f>SUMIF(Entradas!A:A,A61,Entradas!C:C)</f>
        <v>0</v>
      </c>
      <c r="L61" s="173">
        <f>SUMIF(SAIDA!A:A,A61,SAIDA!C:C)</f>
        <v>0</v>
      </c>
      <c r="M61" s="259"/>
    </row>
    <row r="62" spans="1:13" x14ac:dyDescent="0.25">
      <c r="A62" s="229" t="s">
        <v>164</v>
      </c>
      <c r="B62" s="181" t="s">
        <v>164</v>
      </c>
      <c r="C62" s="184" t="s">
        <v>7325</v>
      </c>
      <c r="D62" s="182">
        <f>IF(ISBLANK($D$2),SUMIFS(Entradas!$C:$C,Entradas!$A:$A,$A62)-SUMIFS(SAIDA!$C:$C,SAIDA!$A:$A,$A62),SUMIFS(Entradas!$C:$C,Entradas!$A:$A,$A62,Entradas!$B:$B,"&lt;="&amp;$D$2)-SUMIFS(SAIDA!$C:$C,SAIDA!$A:$A,$A62,SAIDA!$B:$B,"&lt;="&amp;$D$2))</f>
        <v>4</v>
      </c>
      <c r="E62" s="183">
        <f>IF($A62="","",IFERROR(VLOOKUP($A62,Entradas!$A:$D,4,FALSE),""))</f>
        <v>0</v>
      </c>
      <c r="F62" s="176" t="s">
        <v>7268</v>
      </c>
      <c r="H62" s="176"/>
      <c r="I62" s="173" t="e">
        <v>#N/A</v>
      </c>
      <c r="K62" s="173">
        <f>SUMIF(Entradas!A:A,A62,Entradas!C:C)</f>
        <v>4</v>
      </c>
      <c r="L62" s="173">
        <f>SUMIF(SAIDA!A:A,A62,SAIDA!C:C)</f>
        <v>0</v>
      </c>
      <c r="M62" s="259"/>
    </row>
    <row r="63" spans="1:13" x14ac:dyDescent="0.25">
      <c r="A63" s="229" t="s">
        <v>165</v>
      </c>
      <c r="B63" s="181" t="s">
        <v>165</v>
      </c>
      <c r="C63" s="184" t="s">
        <v>7325</v>
      </c>
      <c r="D63" s="182">
        <f>IF(ISBLANK($D$2),SUMIFS(Entradas!$C:$C,Entradas!$A:$A,$A63)-SUMIFS(SAIDA!$C:$C,SAIDA!$A:$A,$A63),SUMIFS(Entradas!$C:$C,Entradas!$A:$A,$A63,Entradas!$B:$B,"&lt;="&amp;$D$2)-SUMIFS(SAIDA!$C:$C,SAIDA!$A:$A,$A63,SAIDA!$B:$B,"&lt;="&amp;$D$2))</f>
        <v>4</v>
      </c>
      <c r="E63" s="183">
        <f>IF($A63="","",IFERROR(VLOOKUP($A63,Entradas!$A:$D,4,FALSE),""))</f>
        <v>0</v>
      </c>
      <c r="F63" s="176" t="s">
        <v>7268</v>
      </c>
      <c r="H63" s="176"/>
      <c r="I63" s="173" t="e">
        <v>#N/A</v>
      </c>
      <c r="K63" s="173">
        <f>SUMIF(Entradas!A:A,A63,Entradas!C:C)</f>
        <v>4</v>
      </c>
      <c r="L63" s="173">
        <f>SUMIF(SAIDA!A:A,A63,SAIDA!C:C)</f>
        <v>0</v>
      </c>
      <c r="M63" s="259"/>
    </row>
    <row r="64" spans="1:13" x14ac:dyDescent="0.25">
      <c r="A64" s="229" t="s">
        <v>166</v>
      </c>
      <c r="B64" s="181" t="s">
        <v>166</v>
      </c>
      <c r="C64" s="184" t="s">
        <v>7325</v>
      </c>
      <c r="D64" s="182">
        <f>IF(ISBLANK($D$2),SUMIFS(Entradas!$C:$C,Entradas!$A:$A,$A64)-SUMIFS(SAIDA!$C:$C,SAIDA!$A:$A,$A64),SUMIFS(Entradas!$C:$C,Entradas!$A:$A,$A64,Entradas!$B:$B,"&lt;="&amp;$D$2)-SUMIFS(SAIDA!$C:$C,SAIDA!$A:$A,$A64,SAIDA!$B:$B,"&lt;="&amp;$D$2))</f>
        <v>1</v>
      </c>
      <c r="E64" s="183">
        <f>IF($A64="","",IFERROR(VLOOKUP($A64,Entradas!$A:$D,4,FALSE),""))</f>
        <v>0</v>
      </c>
      <c r="F64" s="176" t="s">
        <v>7268</v>
      </c>
      <c r="H64" s="176"/>
      <c r="I64" s="173" t="e">
        <v>#N/A</v>
      </c>
      <c r="K64" s="173">
        <f>SUMIF(Entradas!A:A,A64,Entradas!C:C)</f>
        <v>1</v>
      </c>
      <c r="L64" s="173">
        <f>SUMIF(SAIDA!A:A,A64,SAIDA!C:C)</f>
        <v>0</v>
      </c>
      <c r="M64" s="259"/>
    </row>
    <row r="65" spans="1:13" x14ac:dyDescent="0.25">
      <c r="A65" s="229" t="s">
        <v>167</v>
      </c>
      <c r="B65" s="181" t="s">
        <v>167</v>
      </c>
      <c r="C65" s="184" t="s">
        <v>7325</v>
      </c>
      <c r="D65" s="182">
        <f>IF(ISBLANK($D$2),SUMIFS(Entradas!$C:$C,Entradas!$A:$A,$A65)-SUMIFS(SAIDA!$C:$C,SAIDA!$A:$A,$A65),SUMIFS(Entradas!$C:$C,Entradas!$A:$A,$A65,Entradas!$B:$B,"&lt;="&amp;$D$2)-SUMIFS(SAIDA!$C:$C,SAIDA!$A:$A,$A65,SAIDA!$B:$B,"&lt;="&amp;$D$2))</f>
        <v>3</v>
      </c>
      <c r="E65" s="183">
        <f>IF($A65="","",IFERROR(VLOOKUP($A65,Entradas!$A:$D,4,FALSE),""))</f>
        <v>0</v>
      </c>
      <c r="F65" s="176" t="s">
        <v>7268</v>
      </c>
      <c r="H65" s="176"/>
      <c r="I65" s="173" t="e">
        <v>#N/A</v>
      </c>
      <c r="K65" s="173">
        <f>SUMIF(Entradas!A:A,A65,Entradas!C:C)</f>
        <v>3</v>
      </c>
      <c r="L65" s="173">
        <f>SUMIF(SAIDA!A:A,A65,SAIDA!C:C)</f>
        <v>0</v>
      </c>
      <c r="M65" s="259"/>
    </row>
    <row r="66" spans="1:13" x14ac:dyDescent="0.25">
      <c r="A66" s="229" t="s">
        <v>168</v>
      </c>
      <c r="B66" s="181" t="s">
        <v>168</v>
      </c>
      <c r="C66" s="176" t="s">
        <v>6311</v>
      </c>
      <c r="D66" s="182">
        <f>IF(ISBLANK($D$2),SUMIFS(Entradas!$C:$C,Entradas!$A:$A,$A66)-SUMIFS(SAIDA!$C:$C,SAIDA!$A:$A,$A66),SUMIFS(Entradas!$C:$C,Entradas!$A:$A,$A66,Entradas!$B:$B,"&lt;="&amp;$D$2)-SUMIFS(SAIDA!$C:$C,SAIDA!$A:$A,$A66,SAIDA!$B:$B,"&lt;="&amp;$D$2))</f>
        <v>0</v>
      </c>
      <c r="E66" s="183">
        <f>IF($A66="","",IFERROR(VLOOKUP($A66,Entradas!$A:$D,4,FALSE),""))</f>
        <v>0</v>
      </c>
      <c r="F66" s="176" t="s">
        <v>7268</v>
      </c>
      <c r="H66" s="176"/>
      <c r="I66" s="173" t="e">
        <v>#N/A</v>
      </c>
      <c r="K66" s="173">
        <f>SUMIF(Entradas!A:A,A66,Entradas!C:C)</f>
        <v>0</v>
      </c>
      <c r="L66" s="173">
        <f>SUMIF(SAIDA!A:A,A66,SAIDA!C:C)</f>
        <v>0</v>
      </c>
      <c r="M66" s="259"/>
    </row>
    <row r="67" spans="1:13" x14ac:dyDescent="0.25">
      <c r="A67" s="229" t="s">
        <v>169</v>
      </c>
      <c r="B67" s="181" t="s">
        <v>169</v>
      </c>
      <c r="C67" s="184" t="s">
        <v>6325</v>
      </c>
      <c r="D67" s="182">
        <f>IF(ISBLANK($D$2),SUMIFS(Entradas!$C:$C,Entradas!$A:$A,$A67)-SUMIFS(SAIDA!$C:$C,SAIDA!$A:$A,$A67),SUMIFS(Entradas!$C:$C,Entradas!$A:$A,$A67,Entradas!$B:$B,"&lt;="&amp;$D$2)-SUMIFS(SAIDA!$C:$C,SAIDA!$A:$A,$A67,SAIDA!$B:$B,"&lt;="&amp;$D$2))</f>
        <v>1</v>
      </c>
      <c r="E67" s="183">
        <f>IF($A67="","",IFERROR(VLOOKUP($A67,Entradas!$A:$D,4,FALSE),""))</f>
        <v>0</v>
      </c>
      <c r="F67" s="176" t="s">
        <v>7266</v>
      </c>
      <c r="H67" s="176"/>
      <c r="I67" s="173" t="e">
        <v>#N/A</v>
      </c>
      <c r="K67" s="173">
        <f>SUMIF(Entradas!A:A,A67,Entradas!C:C)</f>
        <v>1</v>
      </c>
      <c r="L67" s="173">
        <f>SUMIF(SAIDA!A:A,A67,SAIDA!C:C)</f>
        <v>0</v>
      </c>
      <c r="M67" s="259"/>
    </row>
    <row r="68" spans="1:13" x14ac:dyDescent="0.25">
      <c r="A68" s="229" t="s">
        <v>170</v>
      </c>
      <c r="B68" s="181" t="s">
        <v>170</v>
      </c>
      <c r="C68" s="184" t="s">
        <v>6325</v>
      </c>
      <c r="D68" s="182">
        <f>IF(ISBLANK($D$2),SUMIFS(Entradas!$C:$C,Entradas!$A:$A,$A68)-SUMIFS(SAIDA!$C:$C,SAIDA!$A:$A,$A68),SUMIFS(Entradas!$C:$C,Entradas!$A:$A,$A68,Entradas!$B:$B,"&lt;="&amp;$D$2)-SUMIFS(SAIDA!$C:$C,SAIDA!$A:$A,$A68,SAIDA!$B:$B,"&lt;="&amp;$D$2))</f>
        <v>1</v>
      </c>
      <c r="E68" s="183">
        <f>IF($A68="","",IFERROR(VLOOKUP($A68,Entradas!$A:$D,4,FALSE),""))</f>
        <v>0</v>
      </c>
      <c r="F68" s="176" t="s">
        <v>7266</v>
      </c>
      <c r="H68" s="176"/>
      <c r="I68" s="173" t="e">
        <v>#N/A</v>
      </c>
      <c r="K68" s="173">
        <f>SUMIF(Entradas!A:A,A68,Entradas!C:C)</f>
        <v>1</v>
      </c>
      <c r="L68" s="173">
        <f>SUMIF(SAIDA!A:A,A68,SAIDA!C:C)</f>
        <v>0</v>
      </c>
      <c r="M68" s="259"/>
    </row>
    <row r="69" spans="1:13" x14ac:dyDescent="0.25">
      <c r="A69" s="229" t="s">
        <v>171</v>
      </c>
      <c r="B69" s="181" t="s">
        <v>171</v>
      </c>
      <c r="C69" s="184" t="s">
        <v>6325</v>
      </c>
      <c r="D69" s="182">
        <f>IF(ISBLANK($D$2),SUMIFS(Entradas!$C:$C,Entradas!$A:$A,$A69)-SUMIFS(SAIDA!$C:$C,SAIDA!$A:$A,$A69),SUMIFS(Entradas!$C:$C,Entradas!$A:$A,$A69,Entradas!$B:$B,"&lt;="&amp;$D$2)-SUMIFS(SAIDA!$C:$C,SAIDA!$A:$A,$A69,SAIDA!$B:$B,"&lt;="&amp;$D$2))</f>
        <v>3</v>
      </c>
      <c r="E69" s="183">
        <f>IF($A69="","",IFERROR(VLOOKUP($A69,Entradas!$A:$D,4,FALSE),""))</f>
        <v>0</v>
      </c>
      <c r="F69" s="176" t="s">
        <v>7266</v>
      </c>
      <c r="H69" s="176"/>
      <c r="I69" s="173" t="e">
        <v>#N/A</v>
      </c>
      <c r="K69" s="173">
        <f>SUMIF(Entradas!A:A,A69,Entradas!C:C)</f>
        <v>3</v>
      </c>
      <c r="L69" s="173">
        <f>SUMIF(SAIDA!A:A,A69,SAIDA!C:C)</f>
        <v>0</v>
      </c>
      <c r="M69" s="259"/>
    </row>
    <row r="70" spans="1:13" x14ac:dyDescent="0.25">
      <c r="A70" s="229" t="s">
        <v>172</v>
      </c>
      <c r="B70" s="181" t="s">
        <v>172</v>
      </c>
      <c r="C70" s="184" t="s">
        <v>6325</v>
      </c>
      <c r="D70" s="182">
        <f>IF(ISBLANK($D$2),SUMIFS(Entradas!$C:$C,Entradas!$A:$A,$A70)-SUMIFS(SAIDA!$C:$C,SAIDA!$A:$A,$A70),SUMIFS(Entradas!$C:$C,Entradas!$A:$A,$A70,Entradas!$B:$B,"&lt;="&amp;$D$2)-SUMIFS(SAIDA!$C:$C,SAIDA!$A:$A,$A70,SAIDA!$B:$B,"&lt;="&amp;$D$2))</f>
        <v>1</v>
      </c>
      <c r="E70" s="183">
        <f>IF($A70="","",IFERROR(VLOOKUP($A70,Entradas!$A:$D,4,FALSE),""))</f>
        <v>0</v>
      </c>
      <c r="F70" s="176" t="s">
        <v>7266</v>
      </c>
      <c r="H70" s="176"/>
      <c r="I70" s="173" t="e">
        <v>#N/A</v>
      </c>
      <c r="K70" s="173">
        <f>SUMIF(Entradas!A:A,A70,Entradas!C:C)</f>
        <v>1</v>
      </c>
      <c r="L70" s="173">
        <f>SUMIF(SAIDA!A:A,A70,SAIDA!C:C)</f>
        <v>0</v>
      </c>
      <c r="M70" s="259"/>
    </row>
    <row r="71" spans="1:13" ht="15" customHeight="1" x14ac:dyDescent="0.25">
      <c r="A71" s="229" t="s">
        <v>173</v>
      </c>
      <c r="B71" s="181" t="s">
        <v>173</v>
      </c>
      <c r="C71" s="184" t="s">
        <v>6325</v>
      </c>
      <c r="D71" s="182">
        <f>IF(ISBLANK($D$2),SUMIFS(Entradas!$C:$C,Entradas!$A:$A,$A71)-SUMIFS(SAIDA!$C:$C,SAIDA!$A:$A,$A71),SUMIFS(Entradas!$C:$C,Entradas!$A:$A,$A71,Entradas!$B:$B,"&lt;="&amp;$D$2)-SUMIFS(SAIDA!$C:$C,SAIDA!$A:$A,$A71,SAIDA!$B:$B,"&lt;="&amp;$D$2))</f>
        <v>3</v>
      </c>
      <c r="E71" s="183">
        <f>IF($A71="","",IFERROR(VLOOKUP($A71,Entradas!$A:$D,4,FALSE),""))</f>
        <v>0</v>
      </c>
      <c r="F71" s="176" t="s">
        <v>7266</v>
      </c>
      <c r="H71" s="176"/>
      <c r="I71" s="173" t="e">
        <v>#N/A</v>
      </c>
      <c r="K71" s="173">
        <f>SUMIF(Entradas!A:A,A71,Entradas!C:C)</f>
        <v>3</v>
      </c>
      <c r="L71" s="173">
        <f>SUMIF(SAIDA!A:A,A71,SAIDA!C:C)</f>
        <v>0</v>
      </c>
      <c r="M71" s="259"/>
    </row>
    <row r="72" spans="1:13" x14ac:dyDescent="0.25">
      <c r="A72" s="229" t="s">
        <v>174</v>
      </c>
      <c r="B72" s="181" t="s">
        <v>174</v>
      </c>
      <c r="C72" s="176" t="s">
        <v>6312</v>
      </c>
      <c r="D72" s="182">
        <f>IF(ISBLANK($D$2),SUMIFS(Entradas!$C:$C,Entradas!$A:$A,$A72)-SUMIFS(SAIDA!$C:$C,SAIDA!$A:$A,$A72),SUMIFS(Entradas!$C:$C,Entradas!$A:$A,$A72,Entradas!$B:$B,"&lt;="&amp;$D$2)-SUMIFS(SAIDA!$C:$C,SAIDA!$A:$A,$A72,SAIDA!$B:$B,"&lt;="&amp;$D$2))</f>
        <v>1</v>
      </c>
      <c r="E72" s="183">
        <f>IF($A72="","",IFERROR(VLOOKUP($A72,Entradas!$A:$D,4,FALSE),""))</f>
        <v>0</v>
      </c>
      <c r="F72" s="176" t="s">
        <v>7266</v>
      </c>
      <c r="H72" s="176" t="s">
        <v>6522</v>
      </c>
      <c r="I72" s="173" t="e">
        <v>#N/A</v>
      </c>
      <c r="K72" s="173">
        <f>SUMIF(Entradas!A:A,A72,Entradas!C:C)</f>
        <v>1</v>
      </c>
      <c r="L72" s="173">
        <f>SUMIF(SAIDA!A:A,A72,SAIDA!C:C)</f>
        <v>0</v>
      </c>
      <c r="M72" s="259"/>
    </row>
    <row r="73" spans="1:13" x14ac:dyDescent="0.25">
      <c r="A73" s="229" t="s">
        <v>175</v>
      </c>
      <c r="B73" s="181" t="s">
        <v>175</v>
      </c>
      <c r="C73" s="184" t="s">
        <v>6325</v>
      </c>
      <c r="D73" s="182">
        <f>IF(ISBLANK($D$2),SUMIFS(Entradas!$C:$C,Entradas!$A:$A,$A73)-SUMIFS(SAIDA!$C:$C,SAIDA!$A:$A,$A73),SUMIFS(Entradas!$C:$C,Entradas!$A:$A,$A73,Entradas!$B:$B,"&lt;="&amp;$D$2)-SUMIFS(SAIDA!$C:$C,SAIDA!$A:$A,$A73,SAIDA!$B:$B,"&lt;="&amp;$D$2))</f>
        <v>2</v>
      </c>
      <c r="E73" s="183">
        <f>IF($A73="","",IFERROR(VLOOKUP($A73,Entradas!$A:$D,4,FALSE),""))</f>
        <v>0</v>
      </c>
      <c r="F73" s="176" t="s">
        <v>7266</v>
      </c>
      <c r="H73" s="176"/>
      <c r="I73" s="173" t="e">
        <v>#N/A</v>
      </c>
      <c r="K73" s="173">
        <f>SUMIF(Entradas!A:A,A73,Entradas!C:C)</f>
        <v>2</v>
      </c>
      <c r="L73" s="173">
        <f>SUMIF(SAIDA!A:A,A73,SAIDA!C:C)</f>
        <v>0</v>
      </c>
      <c r="M73" s="259"/>
    </row>
    <row r="74" spans="1:13" ht="14.25" customHeight="1" x14ac:dyDescent="0.25">
      <c r="A74" s="229" t="s">
        <v>176</v>
      </c>
      <c r="B74" s="181" t="s">
        <v>176</v>
      </c>
      <c r="C74" s="176" t="s">
        <v>6313</v>
      </c>
      <c r="D74" s="182">
        <f>IF(ISBLANK($D$2),SUMIFS(Entradas!$C:$C,Entradas!$A:$A,$A74)-SUMIFS(SAIDA!$C:$C,SAIDA!$A:$A,$A74),SUMIFS(Entradas!$C:$C,Entradas!$A:$A,$A74,Entradas!$B:$B,"&lt;="&amp;$D$2)-SUMIFS(SAIDA!$C:$C,SAIDA!$A:$A,$A74,SAIDA!$B:$B,"&lt;="&amp;$D$2))</f>
        <v>3</v>
      </c>
      <c r="E74" s="183">
        <f>IF($A74="","",IFERROR(VLOOKUP($A74,Entradas!$A:$D,4,FALSE),""))</f>
        <v>0</v>
      </c>
      <c r="F74" s="176" t="s">
        <v>7266</v>
      </c>
      <c r="H74" s="176"/>
      <c r="I74" s="173" t="e">
        <v>#N/A</v>
      </c>
      <c r="K74" s="173">
        <f>SUMIF(Entradas!A:A,A74,Entradas!C:C)</f>
        <v>3</v>
      </c>
      <c r="L74" s="173">
        <f>SUMIF(SAIDA!A:A,A74,SAIDA!C:C)</f>
        <v>0</v>
      </c>
      <c r="M74" s="259"/>
    </row>
    <row r="75" spans="1:13" x14ac:dyDescent="0.25">
      <c r="A75" s="229" t="s">
        <v>177</v>
      </c>
      <c r="B75" s="181" t="s">
        <v>177</v>
      </c>
      <c r="C75" s="176" t="s">
        <v>6314</v>
      </c>
      <c r="D75" s="182">
        <f>IF(ISBLANK($D$2),SUMIFS(Entradas!$C:$C,Entradas!$A:$A,$A75)-SUMIFS(SAIDA!$C:$C,SAIDA!$A:$A,$A75),SUMIFS(Entradas!$C:$C,Entradas!$A:$A,$A75,Entradas!$B:$B,"&lt;="&amp;$D$2)-SUMIFS(SAIDA!$C:$C,SAIDA!$A:$A,$A75,SAIDA!$B:$B,"&lt;="&amp;$D$2))</f>
        <v>2</v>
      </c>
      <c r="E75" s="183">
        <f>IF($A75="","",IFERROR(VLOOKUP($A75,Entradas!$A:$D,4,FALSE),""))</f>
        <v>0</v>
      </c>
      <c r="F75" s="176" t="s">
        <v>7266</v>
      </c>
      <c r="H75" s="176"/>
      <c r="I75" s="173" t="e">
        <v>#N/A</v>
      </c>
      <c r="K75" s="173">
        <f>SUMIF(Entradas!A:A,A75,Entradas!C:C)</f>
        <v>2</v>
      </c>
      <c r="L75" s="173">
        <f>SUMIF(SAIDA!A:A,A75,SAIDA!C:C)</f>
        <v>0</v>
      </c>
      <c r="M75" s="259"/>
    </row>
    <row r="76" spans="1:13" x14ac:dyDescent="0.25">
      <c r="A76" s="229" t="s">
        <v>178</v>
      </c>
      <c r="B76" s="181" t="s">
        <v>178</v>
      </c>
      <c r="C76" s="176" t="s">
        <v>6314</v>
      </c>
      <c r="D76" s="182">
        <f>IF(ISBLANK($D$2),SUMIFS(Entradas!$C:$C,Entradas!$A:$A,$A76)-SUMIFS(SAIDA!$C:$C,SAIDA!$A:$A,$A76),SUMIFS(Entradas!$C:$C,Entradas!$A:$A,$A76,Entradas!$B:$B,"&lt;="&amp;$D$2)-SUMIFS(SAIDA!$C:$C,SAIDA!$A:$A,$A76,SAIDA!$B:$B,"&lt;="&amp;$D$2))</f>
        <v>6</v>
      </c>
      <c r="E76" s="183">
        <f>IF($A76="","",IFERROR(VLOOKUP($A76,Entradas!$A:$D,4,FALSE),""))</f>
        <v>0</v>
      </c>
      <c r="F76" s="176" t="s">
        <v>7266</v>
      </c>
      <c r="H76" s="176"/>
      <c r="I76" s="173" t="e">
        <v>#N/A</v>
      </c>
      <c r="K76" s="173">
        <f>SUMIF(Entradas!A:A,A76,Entradas!C:C)</f>
        <v>6</v>
      </c>
      <c r="L76" s="173">
        <f>SUMIF(SAIDA!A:A,A76,SAIDA!C:C)</f>
        <v>0</v>
      </c>
      <c r="M76" s="259"/>
    </row>
    <row r="77" spans="1:13" x14ac:dyDescent="0.25">
      <c r="A77" s="229" t="s">
        <v>179</v>
      </c>
      <c r="B77" s="181" t="s">
        <v>179</v>
      </c>
      <c r="C77" s="176" t="s">
        <v>6314</v>
      </c>
      <c r="D77" s="182">
        <f>IF(ISBLANK($D$2),SUMIFS(Entradas!$C:$C,Entradas!$A:$A,$A77)-SUMIFS(SAIDA!$C:$C,SAIDA!$A:$A,$A77),SUMIFS(Entradas!$C:$C,Entradas!$A:$A,$A77,Entradas!$B:$B,"&lt;="&amp;$D$2)-SUMIFS(SAIDA!$C:$C,SAIDA!$A:$A,$A77,SAIDA!$B:$B,"&lt;="&amp;$D$2))</f>
        <v>1</v>
      </c>
      <c r="E77" s="183">
        <f>IF($A77="","",IFERROR(VLOOKUP($A77,Entradas!$A:$D,4,FALSE),""))</f>
        <v>0</v>
      </c>
      <c r="F77" s="176" t="s">
        <v>7266</v>
      </c>
      <c r="H77" s="176"/>
      <c r="I77" s="173" t="e">
        <v>#N/A</v>
      </c>
      <c r="K77" s="173">
        <f>SUMIF(Entradas!A:A,A77,Entradas!C:C)</f>
        <v>1</v>
      </c>
      <c r="L77" s="173">
        <f>SUMIF(SAIDA!A:A,A77,SAIDA!C:C)</f>
        <v>0</v>
      </c>
      <c r="M77" s="259"/>
    </row>
    <row r="78" spans="1:13" x14ac:dyDescent="0.25">
      <c r="A78" s="229" t="s">
        <v>180</v>
      </c>
      <c r="B78" s="181" t="s">
        <v>180</v>
      </c>
      <c r="C78" s="176" t="s">
        <v>6315</v>
      </c>
      <c r="D78" s="182">
        <f>IF(ISBLANK($D$2),SUMIFS(Entradas!$C:$C,Entradas!$A:$A,$A78)-SUMIFS(SAIDA!$C:$C,SAIDA!$A:$A,$A78),SUMIFS(Entradas!$C:$C,Entradas!$A:$A,$A78,Entradas!$B:$B,"&lt;="&amp;$D$2)-SUMIFS(SAIDA!$C:$C,SAIDA!$A:$A,$A78,SAIDA!$B:$B,"&lt;="&amp;$D$2))</f>
        <v>3</v>
      </c>
      <c r="E78" s="183">
        <f>IF($A78="","",IFERROR(VLOOKUP($A78,Entradas!$A:$D,4,FALSE),""))</f>
        <v>0</v>
      </c>
      <c r="F78" s="176" t="s">
        <v>7266</v>
      </c>
      <c r="H78" s="176"/>
      <c r="I78" s="173" t="e">
        <v>#N/A</v>
      </c>
      <c r="K78" s="173">
        <f>SUMIF(Entradas!A:A,A78,Entradas!C:C)</f>
        <v>3</v>
      </c>
      <c r="L78" s="173">
        <f>SUMIF(SAIDA!A:A,A78,SAIDA!C:C)</f>
        <v>0</v>
      </c>
      <c r="M78" s="259"/>
    </row>
    <row r="79" spans="1:13" x14ac:dyDescent="0.25">
      <c r="A79" s="229" t="s">
        <v>181</v>
      </c>
      <c r="B79" s="181" t="s">
        <v>181</v>
      </c>
      <c r="C79" s="176" t="s">
        <v>6315</v>
      </c>
      <c r="D79" s="182">
        <f>IF(ISBLANK($D$2),SUMIFS(Entradas!$C:$C,Entradas!$A:$A,$A79)-SUMIFS(SAIDA!$C:$C,SAIDA!$A:$A,$A79),SUMIFS(Entradas!$C:$C,Entradas!$A:$A,$A79,Entradas!$B:$B,"&lt;="&amp;$D$2)-SUMIFS(SAIDA!$C:$C,SAIDA!$A:$A,$A79,SAIDA!$B:$B,"&lt;="&amp;$D$2))</f>
        <v>1</v>
      </c>
      <c r="E79" s="183">
        <f>IF($A79="","",IFERROR(VLOOKUP($A79,Entradas!$A:$D,4,FALSE),""))</f>
        <v>0</v>
      </c>
      <c r="F79" s="176" t="s">
        <v>7266</v>
      </c>
      <c r="H79" s="176"/>
      <c r="I79" s="173" t="e">
        <v>#N/A</v>
      </c>
      <c r="K79" s="173">
        <f>SUMIF(Entradas!A:A,A79,Entradas!C:C)</f>
        <v>1</v>
      </c>
      <c r="L79" s="173">
        <f>SUMIF(SAIDA!A:A,A79,SAIDA!C:C)</f>
        <v>0</v>
      </c>
      <c r="M79" s="259"/>
    </row>
    <row r="80" spans="1:13" x14ac:dyDescent="0.25">
      <c r="A80" s="229" t="s">
        <v>182</v>
      </c>
      <c r="B80" s="181" t="s">
        <v>182</v>
      </c>
      <c r="C80" s="184" t="s">
        <v>6325</v>
      </c>
      <c r="D80" s="182">
        <f>IF(ISBLANK($D$2),SUMIFS(Entradas!$C:$C,Entradas!$A:$A,$A80)-SUMIFS(SAIDA!$C:$C,SAIDA!$A:$A,$A80),SUMIFS(Entradas!$C:$C,Entradas!$A:$A,$A80,Entradas!$B:$B,"&lt;="&amp;$D$2)-SUMIFS(SAIDA!$C:$C,SAIDA!$A:$A,$A80,SAIDA!$B:$B,"&lt;="&amp;$D$2))</f>
        <v>0</v>
      </c>
      <c r="E80" s="183">
        <f>IF($A80="","",IFERROR(VLOOKUP($A80,Entradas!$A:$D,4,FALSE),""))</f>
        <v>0</v>
      </c>
      <c r="F80" s="176" t="s">
        <v>7266</v>
      </c>
      <c r="H80" s="176"/>
      <c r="I80" s="173" t="e">
        <v>#N/A</v>
      </c>
      <c r="K80" s="173">
        <f>SUMIF(Entradas!A:A,A80,Entradas!C:C)</f>
        <v>0</v>
      </c>
      <c r="L80" s="173">
        <f>SUMIF(SAIDA!A:A,A80,SAIDA!C:C)</f>
        <v>0</v>
      </c>
      <c r="M80" s="259"/>
    </row>
    <row r="81" spans="1:13" x14ac:dyDescent="0.25">
      <c r="A81" s="229" t="s">
        <v>183</v>
      </c>
      <c r="B81" s="181" t="s">
        <v>183</v>
      </c>
      <c r="C81" s="184" t="s">
        <v>6325</v>
      </c>
      <c r="D81" s="182">
        <f>IF(ISBLANK($D$2),SUMIFS(Entradas!$C:$C,Entradas!$A:$A,$A81)-SUMIFS(SAIDA!$C:$C,SAIDA!$A:$A,$A81),SUMIFS(Entradas!$C:$C,Entradas!$A:$A,$A81,Entradas!$B:$B,"&lt;="&amp;$D$2)-SUMIFS(SAIDA!$C:$C,SAIDA!$A:$A,$A81,SAIDA!$B:$B,"&lt;="&amp;$D$2))</f>
        <v>1</v>
      </c>
      <c r="E81" s="183">
        <f>IF($A81="","",IFERROR(VLOOKUP($A81,Entradas!$A:$D,4,FALSE),""))</f>
        <v>0</v>
      </c>
      <c r="F81" s="176" t="s">
        <v>7266</v>
      </c>
      <c r="H81" s="176"/>
      <c r="I81" s="173" t="e">
        <v>#N/A</v>
      </c>
      <c r="K81" s="173">
        <f>SUMIF(Entradas!A:A,A81,Entradas!C:C)</f>
        <v>1</v>
      </c>
      <c r="L81" s="173">
        <f>SUMIF(SAIDA!A:A,A81,SAIDA!C:C)</f>
        <v>0</v>
      </c>
      <c r="M81" s="259"/>
    </row>
    <row r="82" spans="1:13" x14ac:dyDescent="0.25">
      <c r="A82" s="229" t="s">
        <v>184</v>
      </c>
      <c r="B82" s="181" t="s">
        <v>184</v>
      </c>
      <c r="C82" s="184" t="s">
        <v>6325</v>
      </c>
      <c r="D82" s="182">
        <f>IF(ISBLANK($D$2),SUMIFS(Entradas!$C:$C,Entradas!$A:$A,$A82)-SUMIFS(SAIDA!$C:$C,SAIDA!$A:$A,$A82),SUMIFS(Entradas!$C:$C,Entradas!$A:$A,$A82,Entradas!$B:$B,"&lt;="&amp;$D$2)-SUMIFS(SAIDA!$C:$C,SAIDA!$A:$A,$A82,SAIDA!$B:$B,"&lt;="&amp;$D$2))</f>
        <v>0</v>
      </c>
      <c r="E82" s="183">
        <f>IF($A82="","",IFERROR(VLOOKUP($A82,Entradas!$A:$D,4,FALSE),""))</f>
        <v>0</v>
      </c>
      <c r="F82" s="176" t="s">
        <v>7266</v>
      </c>
      <c r="H82" s="176"/>
      <c r="I82" s="173" t="e">
        <v>#N/A</v>
      </c>
      <c r="K82" s="173">
        <f>SUMIF(Entradas!A:A,A82,Entradas!C:C)</f>
        <v>0</v>
      </c>
      <c r="L82" s="173">
        <f>SUMIF(SAIDA!A:A,A82,SAIDA!C:C)</f>
        <v>0</v>
      </c>
      <c r="M82" s="259"/>
    </row>
    <row r="83" spans="1:13" x14ac:dyDescent="0.25">
      <c r="A83" s="229" t="s">
        <v>185</v>
      </c>
      <c r="B83" s="181" t="s">
        <v>185</v>
      </c>
      <c r="C83" s="184" t="s">
        <v>6325</v>
      </c>
      <c r="D83" s="182">
        <f>IF(ISBLANK($D$2),SUMIFS(Entradas!$C:$C,Entradas!$A:$A,$A83)-SUMIFS(SAIDA!$C:$C,SAIDA!$A:$A,$A83),SUMIFS(Entradas!$C:$C,Entradas!$A:$A,$A83,Entradas!$B:$B,"&lt;="&amp;$D$2)-SUMIFS(SAIDA!$C:$C,SAIDA!$A:$A,$A83,SAIDA!$B:$B,"&lt;="&amp;$D$2))</f>
        <v>0</v>
      </c>
      <c r="E83" s="183">
        <f>IF($A83="","",IFERROR(VLOOKUP($A83,Entradas!$A:$D,4,FALSE),""))</f>
        <v>0</v>
      </c>
      <c r="F83" s="176" t="s">
        <v>7266</v>
      </c>
      <c r="H83" s="176"/>
      <c r="I83" s="173" t="e">
        <v>#N/A</v>
      </c>
      <c r="K83" s="173">
        <f>SUMIF(Entradas!A:A,A83,Entradas!C:C)</f>
        <v>0</v>
      </c>
      <c r="L83" s="173">
        <f>SUMIF(SAIDA!A:A,A83,SAIDA!C:C)</f>
        <v>0</v>
      </c>
      <c r="M83" s="259"/>
    </row>
    <row r="84" spans="1:13" x14ac:dyDescent="0.25">
      <c r="A84" s="229" t="s">
        <v>186</v>
      </c>
      <c r="B84" s="181" t="s">
        <v>186</v>
      </c>
      <c r="C84" s="176" t="s">
        <v>6315</v>
      </c>
      <c r="D84" s="182">
        <f>IF(ISBLANK($D$2),SUMIFS(Entradas!$C:$C,Entradas!$A:$A,$A84)-SUMIFS(SAIDA!$C:$C,SAIDA!$A:$A,$A84),SUMIFS(Entradas!$C:$C,Entradas!$A:$A,$A84,Entradas!$B:$B,"&lt;="&amp;$D$2)-SUMIFS(SAIDA!$C:$C,SAIDA!$A:$A,$A84,SAIDA!$B:$B,"&lt;="&amp;$D$2))</f>
        <v>4</v>
      </c>
      <c r="E84" s="183">
        <f>IF($A84="","",IFERROR(VLOOKUP($A84,Entradas!$A:$D,4,FALSE),""))</f>
        <v>0</v>
      </c>
      <c r="F84" s="176" t="s">
        <v>7266</v>
      </c>
      <c r="H84" s="176"/>
      <c r="I84" s="173" t="e">
        <v>#N/A</v>
      </c>
      <c r="K84" s="173">
        <f>SUMIF(Entradas!A:A,A84,Entradas!C:C)</f>
        <v>4</v>
      </c>
      <c r="L84" s="173">
        <f>SUMIF(SAIDA!A:A,A84,SAIDA!C:C)</f>
        <v>0</v>
      </c>
      <c r="M84" s="259"/>
    </row>
    <row r="85" spans="1:13" x14ac:dyDescent="0.25">
      <c r="A85" s="229" t="s">
        <v>187</v>
      </c>
      <c r="B85" s="181" t="s">
        <v>187</v>
      </c>
      <c r="C85" s="184" t="s">
        <v>6325</v>
      </c>
      <c r="D85" s="182">
        <f>IF(ISBLANK($D$2),SUMIFS(Entradas!$C:$C,Entradas!$A:$A,$A85)-SUMIFS(SAIDA!$C:$C,SAIDA!$A:$A,$A85),SUMIFS(Entradas!$C:$C,Entradas!$A:$A,$A85,Entradas!$B:$B,"&lt;="&amp;$D$2)-SUMIFS(SAIDA!$C:$C,SAIDA!$A:$A,$A85,SAIDA!$B:$B,"&lt;="&amp;$D$2))</f>
        <v>0</v>
      </c>
      <c r="E85" s="183">
        <f>IF($A85="","",IFERROR(VLOOKUP($A85,Entradas!$A:$D,4,FALSE),""))</f>
        <v>0</v>
      </c>
      <c r="F85" s="176" t="s">
        <v>7266</v>
      </c>
      <c r="H85" s="176"/>
      <c r="I85" s="173" t="e">
        <v>#N/A</v>
      </c>
      <c r="K85" s="173">
        <f>SUMIF(Entradas!A:A,A85,Entradas!C:C)</f>
        <v>0</v>
      </c>
      <c r="L85" s="173">
        <f>SUMIF(SAIDA!A:A,A85,SAIDA!C:C)</f>
        <v>0</v>
      </c>
      <c r="M85" s="259"/>
    </row>
    <row r="86" spans="1:13" x14ac:dyDescent="0.25">
      <c r="A86" s="229" t="s">
        <v>188</v>
      </c>
      <c r="B86" s="181" t="s">
        <v>188</v>
      </c>
      <c r="C86" s="184" t="s">
        <v>6325</v>
      </c>
      <c r="D86" s="182">
        <f>IF(ISBLANK($D$2),SUMIFS(Entradas!$C:$C,Entradas!$A:$A,$A86)-SUMIFS(SAIDA!$C:$C,SAIDA!$A:$A,$A86),SUMIFS(Entradas!$C:$C,Entradas!$A:$A,$A86,Entradas!$B:$B,"&lt;="&amp;$D$2)-SUMIFS(SAIDA!$C:$C,SAIDA!$A:$A,$A86,SAIDA!$B:$B,"&lt;="&amp;$D$2))</f>
        <v>0</v>
      </c>
      <c r="E86" s="183">
        <f>IF($A86="","",IFERROR(VLOOKUP($A86,Entradas!$A:$D,4,FALSE),""))</f>
        <v>0</v>
      </c>
      <c r="F86" s="176" t="s">
        <v>7266</v>
      </c>
      <c r="H86" s="176"/>
      <c r="I86" s="173" t="e">
        <v>#N/A</v>
      </c>
      <c r="K86" s="173">
        <f>SUMIF(Entradas!A:A,A86,Entradas!C:C)</f>
        <v>0</v>
      </c>
      <c r="L86" s="173">
        <f>SUMIF(SAIDA!A:A,A86,SAIDA!C:C)</f>
        <v>0</v>
      </c>
      <c r="M86" s="259"/>
    </row>
    <row r="87" spans="1:13" x14ac:dyDescent="0.25">
      <c r="A87" s="229" t="s">
        <v>189</v>
      </c>
      <c r="B87" s="181" t="s">
        <v>189</v>
      </c>
      <c r="C87" s="176" t="s">
        <v>6314</v>
      </c>
      <c r="D87" s="182">
        <f>IF(ISBLANK($D$2),SUMIFS(Entradas!$C:$C,Entradas!$A:$A,$A87)-SUMIFS(SAIDA!$C:$C,SAIDA!$A:$A,$A87),SUMIFS(Entradas!$C:$C,Entradas!$A:$A,$A87,Entradas!$B:$B,"&lt;="&amp;$D$2)-SUMIFS(SAIDA!$C:$C,SAIDA!$A:$A,$A87,SAIDA!$B:$B,"&lt;="&amp;$D$2))</f>
        <v>2</v>
      </c>
      <c r="E87" s="183">
        <f>IF($A87="","",IFERROR(VLOOKUP($A87,Entradas!$A:$D,4,FALSE),""))</f>
        <v>0</v>
      </c>
      <c r="F87" s="176" t="s">
        <v>7266</v>
      </c>
      <c r="H87" s="176"/>
      <c r="I87" s="173" t="e">
        <v>#N/A</v>
      </c>
      <c r="K87" s="173">
        <f>SUMIF(Entradas!A:A,A87,Entradas!C:C)</f>
        <v>2</v>
      </c>
      <c r="L87" s="173">
        <f>SUMIF(SAIDA!A:A,A87,SAIDA!C:C)</f>
        <v>0</v>
      </c>
      <c r="M87" s="259"/>
    </row>
    <row r="88" spans="1:13" x14ac:dyDescent="0.25">
      <c r="A88" s="229" t="s">
        <v>190</v>
      </c>
      <c r="B88" s="181" t="s">
        <v>190</v>
      </c>
      <c r="C88" s="176" t="s">
        <v>6314</v>
      </c>
      <c r="D88" s="182">
        <f>IF(ISBLANK($D$2),SUMIFS(Entradas!$C:$C,Entradas!$A:$A,$A88)-SUMIFS(SAIDA!$C:$C,SAIDA!$A:$A,$A88),SUMIFS(Entradas!$C:$C,Entradas!$A:$A,$A88,Entradas!$B:$B,"&lt;="&amp;$D$2)-SUMIFS(SAIDA!$C:$C,SAIDA!$A:$A,$A88,SAIDA!$B:$B,"&lt;="&amp;$D$2))</f>
        <v>5</v>
      </c>
      <c r="E88" s="183">
        <f>IF($A88="","",IFERROR(VLOOKUP($A88,Entradas!$A:$D,4,FALSE),""))</f>
        <v>0</v>
      </c>
      <c r="F88" s="176" t="s">
        <v>7266</v>
      </c>
      <c r="H88" s="176"/>
      <c r="I88" s="173" t="e">
        <v>#N/A</v>
      </c>
      <c r="K88" s="173">
        <f>SUMIF(Entradas!A:A,A88,Entradas!C:C)</f>
        <v>5</v>
      </c>
      <c r="L88" s="173">
        <f>SUMIF(SAIDA!A:A,A88,SAIDA!C:C)</f>
        <v>0</v>
      </c>
      <c r="M88" s="259"/>
    </row>
    <row r="89" spans="1:13" x14ac:dyDescent="0.25">
      <c r="A89" s="229" t="s">
        <v>191</v>
      </c>
      <c r="B89" s="181" t="s">
        <v>191</v>
      </c>
      <c r="C89" s="176" t="s">
        <v>6315</v>
      </c>
      <c r="D89" s="182">
        <f>IF(ISBLANK($D$2),SUMIFS(Entradas!$C:$C,Entradas!$A:$A,$A89)-SUMIFS(SAIDA!$C:$C,SAIDA!$A:$A,$A89),SUMIFS(Entradas!$C:$C,Entradas!$A:$A,$A89,Entradas!$B:$B,"&lt;="&amp;$D$2)-SUMIFS(SAIDA!$C:$C,SAIDA!$A:$A,$A89,SAIDA!$B:$B,"&lt;="&amp;$D$2))</f>
        <v>1</v>
      </c>
      <c r="E89" s="183">
        <f>IF($A89="","",IFERROR(VLOOKUP($A89,Entradas!$A:$D,4,FALSE),""))</f>
        <v>0</v>
      </c>
      <c r="F89" s="176" t="s">
        <v>7266</v>
      </c>
      <c r="H89" s="176"/>
      <c r="I89" s="173" t="e">
        <v>#N/A</v>
      </c>
      <c r="K89" s="173">
        <f>SUMIF(Entradas!A:A,A89,Entradas!C:C)</f>
        <v>1</v>
      </c>
      <c r="L89" s="173">
        <f>SUMIF(SAIDA!A:A,A89,SAIDA!C:C)</f>
        <v>0</v>
      </c>
      <c r="M89" s="259"/>
    </row>
    <row r="90" spans="1:13" x14ac:dyDescent="0.25">
      <c r="A90" s="229" t="s">
        <v>192</v>
      </c>
      <c r="B90" s="181" t="s">
        <v>192</v>
      </c>
      <c r="C90" s="176" t="s">
        <v>6307</v>
      </c>
      <c r="D90" s="182">
        <f>IF(ISBLANK($D$2),SUMIFS(Entradas!$C:$C,Entradas!$A:$A,$A90)-SUMIFS(SAIDA!$C:$C,SAIDA!$A:$A,$A90),SUMIFS(Entradas!$C:$C,Entradas!$A:$A,$A90,Entradas!$B:$B,"&lt;="&amp;$D$2)-SUMIFS(SAIDA!$C:$C,SAIDA!$A:$A,$A90,SAIDA!$B:$B,"&lt;="&amp;$D$2))</f>
        <v>90</v>
      </c>
      <c r="E90" s="183">
        <f>IF($A90="","",IFERROR(VLOOKUP($A90,Entradas!$A:$D,4,FALSE),""))</f>
        <v>0</v>
      </c>
      <c r="F90" s="176" t="s">
        <v>7266</v>
      </c>
      <c r="H90" s="176"/>
      <c r="I90" s="173" t="e">
        <v>#N/A</v>
      </c>
      <c r="K90" s="173">
        <f>SUMIF(Entradas!A:A,A90,Entradas!C:C)</f>
        <v>90</v>
      </c>
      <c r="L90" s="173">
        <f>SUMIF(SAIDA!A:A,A90,SAIDA!C:C)</f>
        <v>0</v>
      </c>
      <c r="M90" s="259"/>
    </row>
    <row r="91" spans="1:13" x14ac:dyDescent="0.25">
      <c r="A91" s="229" t="s">
        <v>193</v>
      </c>
      <c r="B91" s="181" t="s">
        <v>193</v>
      </c>
      <c r="C91" s="176" t="s">
        <v>6315</v>
      </c>
      <c r="D91" s="182">
        <f>IF(ISBLANK($D$2),SUMIFS(Entradas!$C:$C,Entradas!$A:$A,$A91)-SUMIFS(SAIDA!$C:$C,SAIDA!$A:$A,$A91),SUMIFS(Entradas!$C:$C,Entradas!$A:$A,$A91,Entradas!$B:$B,"&lt;="&amp;$D$2)-SUMIFS(SAIDA!$C:$C,SAIDA!$A:$A,$A91,SAIDA!$B:$B,"&lt;="&amp;$D$2))</f>
        <v>1</v>
      </c>
      <c r="E91" s="183">
        <f>IF($A91="","",IFERROR(VLOOKUP($A91,Entradas!$A:$D,4,FALSE),""))</f>
        <v>0</v>
      </c>
      <c r="F91" s="176" t="s">
        <v>7266</v>
      </c>
      <c r="H91" s="176"/>
      <c r="I91" s="173" t="e">
        <v>#N/A</v>
      </c>
      <c r="K91" s="173">
        <f>SUMIF(Entradas!A:A,A91,Entradas!C:C)</f>
        <v>1</v>
      </c>
      <c r="L91" s="173">
        <f>SUMIF(SAIDA!A:A,A91,SAIDA!C:C)</f>
        <v>0</v>
      </c>
      <c r="M91" s="259"/>
    </row>
    <row r="92" spans="1:13" x14ac:dyDescent="0.25">
      <c r="A92" s="229" t="s">
        <v>194</v>
      </c>
      <c r="B92" s="181" t="s">
        <v>194</v>
      </c>
      <c r="C92" s="176" t="s">
        <v>6314</v>
      </c>
      <c r="D92" s="182">
        <f>IF(ISBLANK($D$2),SUMIFS(Entradas!$C:$C,Entradas!$A:$A,$A92)-SUMIFS(SAIDA!$C:$C,SAIDA!$A:$A,$A92),SUMIFS(Entradas!$C:$C,Entradas!$A:$A,$A92,Entradas!$B:$B,"&lt;="&amp;$D$2)-SUMIFS(SAIDA!$C:$C,SAIDA!$A:$A,$A92,SAIDA!$B:$B,"&lt;="&amp;$D$2))</f>
        <v>3</v>
      </c>
      <c r="E92" s="183">
        <f>IF($A92="","",IFERROR(VLOOKUP($A92,Entradas!$A:$D,4,FALSE),""))</f>
        <v>0</v>
      </c>
      <c r="F92" s="176" t="s">
        <v>7266</v>
      </c>
      <c r="H92" s="176"/>
      <c r="I92" s="173" t="e">
        <v>#N/A</v>
      </c>
      <c r="K92" s="173">
        <f>SUMIF(Entradas!A:A,A92,Entradas!C:C)</f>
        <v>3</v>
      </c>
      <c r="L92" s="173">
        <f>SUMIF(SAIDA!A:A,A92,SAIDA!C:C)</f>
        <v>0</v>
      </c>
      <c r="M92" s="259"/>
    </row>
    <row r="93" spans="1:13" x14ac:dyDescent="0.25">
      <c r="A93" s="229" t="s">
        <v>195</v>
      </c>
      <c r="B93" s="181" t="s">
        <v>195</v>
      </c>
      <c r="C93" s="176" t="s">
        <v>6314</v>
      </c>
      <c r="D93" s="182">
        <f>IF(ISBLANK($D$2),SUMIFS(Entradas!$C:$C,Entradas!$A:$A,$A93)-SUMIFS(SAIDA!$C:$C,SAIDA!$A:$A,$A93),SUMIFS(Entradas!$C:$C,Entradas!$A:$A,$A93,Entradas!$B:$B,"&lt;="&amp;$D$2)-SUMIFS(SAIDA!$C:$C,SAIDA!$A:$A,$A93,SAIDA!$B:$B,"&lt;="&amp;$D$2))</f>
        <v>1</v>
      </c>
      <c r="E93" s="183">
        <f>IF($A93="","",IFERROR(VLOOKUP($A93,Entradas!$A:$D,4,FALSE),""))</f>
        <v>0</v>
      </c>
      <c r="F93" s="176" t="s">
        <v>7266</v>
      </c>
      <c r="H93" s="176"/>
      <c r="I93" s="173" t="e">
        <v>#N/A</v>
      </c>
      <c r="K93" s="173">
        <f>SUMIF(Entradas!A:A,A93,Entradas!C:C)</f>
        <v>1</v>
      </c>
      <c r="L93" s="173">
        <f>SUMIF(SAIDA!A:A,A93,SAIDA!C:C)</f>
        <v>0</v>
      </c>
      <c r="M93" s="259"/>
    </row>
    <row r="94" spans="1:13" x14ac:dyDescent="0.25">
      <c r="A94" s="229" t="s">
        <v>196</v>
      </c>
      <c r="B94" s="181" t="s">
        <v>196</v>
      </c>
      <c r="C94" s="176" t="s">
        <v>6315</v>
      </c>
      <c r="D94" s="182">
        <f>IF(ISBLANK($D$2),SUMIFS(Entradas!$C:$C,Entradas!$A:$A,$A94)-SUMIFS(SAIDA!$C:$C,SAIDA!$A:$A,$A94),SUMIFS(Entradas!$C:$C,Entradas!$A:$A,$A94,Entradas!$B:$B,"&lt;="&amp;$D$2)-SUMIFS(SAIDA!$C:$C,SAIDA!$A:$A,$A94,SAIDA!$B:$B,"&lt;="&amp;$D$2))</f>
        <v>4</v>
      </c>
      <c r="E94" s="183">
        <f>IF($A94="","",IFERROR(VLOOKUP($A94,Entradas!$A:$D,4,FALSE),""))</f>
        <v>0</v>
      </c>
      <c r="F94" s="176" t="s">
        <v>7266</v>
      </c>
      <c r="H94" s="176"/>
      <c r="I94" s="173" t="e">
        <v>#N/A</v>
      </c>
      <c r="K94" s="173">
        <f>SUMIF(Entradas!A:A,A94,Entradas!C:C)</f>
        <v>4</v>
      </c>
      <c r="L94" s="173">
        <f>SUMIF(SAIDA!A:A,A94,SAIDA!C:C)</f>
        <v>0</v>
      </c>
      <c r="M94" s="259"/>
    </row>
    <row r="95" spans="1:13" x14ac:dyDescent="0.25">
      <c r="A95" s="229" t="s">
        <v>197</v>
      </c>
      <c r="B95" s="181" t="s">
        <v>197</v>
      </c>
      <c r="C95" s="176" t="s">
        <v>6315</v>
      </c>
      <c r="D95" s="182">
        <f>IF(ISBLANK($D$2),SUMIFS(Entradas!$C:$C,Entradas!$A:$A,$A95)-SUMIFS(SAIDA!$C:$C,SAIDA!$A:$A,$A95),SUMIFS(Entradas!$C:$C,Entradas!$A:$A,$A95,Entradas!$B:$B,"&lt;="&amp;$D$2)-SUMIFS(SAIDA!$C:$C,SAIDA!$A:$A,$A95,SAIDA!$B:$B,"&lt;="&amp;$D$2))</f>
        <v>48</v>
      </c>
      <c r="E95" s="183">
        <f>IF($A95="","",IFERROR(VLOOKUP($A95,Entradas!$A:$D,4,FALSE),""))</f>
        <v>0</v>
      </c>
      <c r="F95" s="176" t="s">
        <v>7266</v>
      </c>
      <c r="H95" s="176"/>
      <c r="I95" s="173" t="e">
        <v>#N/A</v>
      </c>
      <c r="K95" s="173">
        <f>SUMIF(Entradas!A:A,A95,Entradas!C:C)</f>
        <v>48</v>
      </c>
      <c r="L95" s="173">
        <f>SUMIF(SAIDA!A:A,A95,SAIDA!C:C)</f>
        <v>0</v>
      </c>
      <c r="M95" s="259"/>
    </row>
    <row r="96" spans="1:13" x14ac:dyDescent="0.25">
      <c r="A96" s="229" t="s">
        <v>198</v>
      </c>
      <c r="B96" s="181" t="s">
        <v>198</v>
      </c>
      <c r="C96" s="184" t="s">
        <v>6325</v>
      </c>
      <c r="D96" s="182">
        <f>IF(ISBLANK($D$2),SUMIFS(Entradas!$C:$C,Entradas!$A:$A,$A96)-SUMIFS(SAIDA!$C:$C,SAIDA!$A:$A,$A96),SUMIFS(Entradas!$C:$C,Entradas!$A:$A,$A96,Entradas!$B:$B,"&lt;="&amp;$D$2)-SUMIFS(SAIDA!$C:$C,SAIDA!$A:$A,$A96,SAIDA!$B:$B,"&lt;="&amp;$D$2))</f>
        <v>1</v>
      </c>
      <c r="E96" s="183">
        <f>IF($A96="","",IFERROR(VLOOKUP($A96,Entradas!$A:$D,4,FALSE),""))</f>
        <v>0</v>
      </c>
      <c r="F96" s="176" t="s">
        <v>7266</v>
      </c>
      <c r="H96" s="176"/>
      <c r="I96" s="173" t="e">
        <v>#N/A</v>
      </c>
      <c r="K96" s="173">
        <f>SUMIF(Entradas!A:A,A96,Entradas!C:C)</f>
        <v>1</v>
      </c>
      <c r="L96" s="173">
        <f>SUMIF(SAIDA!A:A,A96,SAIDA!C:C)</f>
        <v>0</v>
      </c>
      <c r="M96" s="259"/>
    </row>
    <row r="97" spans="1:13" x14ac:dyDescent="0.25">
      <c r="A97" s="229" t="s">
        <v>199</v>
      </c>
      <c r="B97" s="181" t="s">
        <v>199</v>
      </c>
      <c r="C97" s="176" t="s">
        <v>6316</v>
      </c>
      <c r="D97" s="182">
        <f>IF(ISBLANK($D$2),SUMIFS(Entradas!$C:$C,Entradas!$A:$A,$A97)-SUMIFS(SAIDA!$C:$C,SAIDA!$A:$A,$A97),SUMIFS(Entradas!$C:$C,Entradas!$A:$A,$A97,Entradas!$B:$B,"&lt;="&amp;$D$2)-SUMIFS(SAIDA!$C:$C,SAIDA!$A:$A,$A97,SAIDA!$B:$B,"&lt;="&amp;$D$2))</f>
        <v>1</v>
      </c>
      <c r="E97" s="183">
        <f>IF($A97="","",IFERROR(VLOOKUP($A97,Entradas!$A:$D,4,FALSE),""))</f>
        <v>0</v>
      </c>
      <c r="F97" s="176" t="s">
        <v>7266</v>
      </c>
      <c r="H97" s="176"/>
      <c r="I97" s="173" t="e">
        <v>#N/A</v>
      </c>
      <c r="K97" s="173">
        <f>SUMIF(Entradas!A:A,A97,Entradas!C:C)</f>
        <v>1</v>
      </c>
      <c r="L97" s="173">
        <f>SUMIF(SAIDA!A:A,A97,SAIDA!C:C)</f>
        <v>0</v>
      </c>
      <c r="M97" s="259"/>
    </row>
    <row r="98" spans="1:13" x14ac:dyDescent="0.25">
      <c r="A98" s="229" t="s">
        <v>200</v>
      </c>
      <c r="B98" s="181" t="s">
        <v>200</v>
      </c>
      <c r="C98" s="176" t="s">
        <v>6316</v>
      </c>
      <c r="D98" s="182">
        <f>IF(ISBLANK($D$2),SUMIFS(Entradas!$C:$C,Entradas!$A:$A,$A98)-SUMIFS(SAIDA!$C:$C,SAIDA!$A:$A,$A98),SUMIFS(Entradas!$C:$C,Entradas!$A:$A,$A98,Entradas!$B:$B,"&lt;="&amp;$D$2)-SUMIFS(SAIDA!$C:$C,SAIDA!$A:$A,$A98,SAIDA!$B:$B,"&lt;="&amp;$D$2))</f>
        <v>11</v>
      </c>
      <c r="E98" s="183">
        <f>IF($A98="","",IFERROR(VLOOKUP($A98,Entradas!$A:$D,4,FALSE),""))</f>
        <v>0</v>
      </c>
      <c r="F98" s="176" t="s">
        <v>7266</v>
      </c>
      <c r="H98" s="176"/>
      <c r="I98" s="173" t="e">
        <v>#N/A</v>
      </c>
      <c r="K98" s="173">
        <f>SUMIF(Entradas!A:A,A98,Entradas!C:C)</f>
        <v>11</v>
      </c>
      <c r="L98" s="173">
        <f>SUMIF(SAIDA!A:A,A98,SAIDA!C:C)</f>
        <v>0</v>
      </c>
      <c r="M98" s="259"/>
    </row>
    <row r="99" spans="1:13" x14ac:dyDescent="0.25">
      <c r="A99" s="229" t="s">
        <v>201</v>
      </c>
      <c r="B99" s="181" t="s">
        <v>201</v>
      </c>
      <c r="C99" s="176" t="s">
        <v>6315</v>
      </c>
      <c r="D99" s="182">
        <f>IF(ISBLANK($D$2),SUMIFS(Entradas!$C:$C,Entradas!$A:$A,$A99)-SUMIFS(SAIDA!$C:$C,SAIDA!$A:$A,$A99),SUMIFS(Entradas!$C:$C,Entradas!$A:$A,$A99,Entradas!$B:$B,"&lt;="&amp;$D$2)-SUMIFS(SAIDA!$C:$C,SAIDA!$A:$A,$A99,SAIDA!$B:$B,"&lt;="&amp;$D$2))</f>
        <v>1</v>
      </c>
      <c r="E99" s="183">
        <f>IF($A99="","",IFERROR(VLOOKUP($A99,Entradas!$A:$D,4,FALSE),""))</f>
        <v>0</v>
      </c>
      <c r="F99" s="176" t="s">
        <v>7266</v>
      </c>
      <c r="H99" s="176"/>
      <c r="I99" s="173" t="e">
        <v>#N/A</v>
      </c>
      <c r="K99" s="173">
        <f>SUMIF(Entradas!A:A,A99,Entradas!C:C)</f>
        <v>1</v>
      </c>
      <c r="L99" s="173">
        <f>SUMIF(SAIDA!A:A,A99,SAIDA!C:C)</f>
        <v>0</v>
      </c>
      <c r="M99" s="259"/>
    </row>
    <row r="100" spans="1:13" x14ac:dyDescent="0.25">
      <c r="A100" s="229" t="s">
        <v>202</v>
      </c>
      <c r="B100" s="181" t="s">
        <v>202</v>
      </c>
      <c r="C100" s="176" t="s">
        <v>6315</v>
      </c>
      <c r="D100" s="182">
        <f>IF(ISBLANK($D$2),SUMIFS(Entradas!$C:$C,Entradas!$A:$A,$A100)-SUMIFS(SAIDA!$C:$C,SAIDA!$A:$A,$A100),SUMIFS(Entradas!$C:$C,Entradas!$A:$A,$A100,Entradas!$B:$B,"&lt;="&amp;$D$2)-SUMIFS(SAIDA!$C:$C,SAIDA!$A:$A,$A100,SAIDA!$B:$B,"&lt;="&amp;$D$2))</f>
        <v>1</v>
      </c>
      <c r="E100" s="183">
        <f>IF($A100="","",IFERROR(VLOOKUP($A100,Entradas!$A:$D,4,FALSE),""))</f>
        <v>0</v>
      </c>
      <c r="F100" s="176" t="s">
        <v>7266</v>
      </c>
      <c r="H100" s="176"/>
      <c r="I100" s="173" t="e">
        <v>#N/A</v>
      </c>
      <c r="K100" s="173">
        <f>SUMIF(Entradas!A:A,A100,Entradas!C:C)</f>
        <v>1</v>
      </c>
      <c r="L100" s="173">
        <f>SUMIF(SAIDA!A:A,A100,SAIDA!C:C)</f>
        <v>0</v>
      </c>
      <c r="M100" s="259"/>
    </row>
    <row r="101" spans="1:13" x14ac:dyDescent="0.25">
      <c r="A101" s="229" t="s">
        <v>203</v>
      </c>
      <c r="B101" s="181" t="s">
        <v>203</v>
      </c>
      <c r="C101" s="176" t="s">
        <v>6315</v>
      </c>
      <c r="D101" s="182">
        <f>IF(ISBLANK($D$2),SUMIFS(Entradas!$C:$C,Entradas!$A:$A,$A101)-SUMIFS(SAIDA!$C:$C,SAIDA!$A:$A,$A101),SUMIFS(Entradas!$C:$C,Entradas!$A:$A,$A101,Entradas!$B:$B,"&lt;="&amp;$D$2)-SUMIFS(SAIDA!$C:$C,SAIDA!$A:$A,$A101,SAIDA!$B:$B,"&lt;="&amp;$D$2))</f>
        <v>90</v>
      </c>
      <c r="E101" s="183">
        <f>IF($A101="","",IFERROR(VLOOKUP($A101,Entradas!$A:$D,4,FALSE),""))</f>
        <v>0</v>
      </c>
      <c r="F101" s="176" t="s">
        <v>7266</v>
      </c>
      <c r="H101" s="176"/>
      <c r="I101" s="173" t="e">
        <v>#N/A</v>
      </c>
      <c r="K101" s="173">
        <f>SUMIF(Entradas!A:A,A101,Entradas!C:C)</f>
        <v>90</v>
      </c>
      <c r="L101" s="173">
        <f>SUMIF(SAIDA!A:A,A101,SAIDA!C:C)</f>
        <v>0</v>
      </c>
      <c r="M101" s="259"/>
    </row>
    <row r="102" spans="1:13" x14ac:dyDescent="0.25">
      <c r="A102" s="229" t="s">
        <v>204</v>
      </c>
      <c r="B102" s="181" t="s">
        <v>204</v>
      </c>
      <c r="C102" s="176" t="s">
        <v>6315</v>
      </c>
      <c r="D102" s="182">
        <f>IF(ISBLANK($D$2),SUMIFS(Entradas!$C:$C,Entradas!$A:$A,$A102)-SUMIFS(SAIDA!$C:$C,SAIDA!$A:$A,$A102),SUMIFS(Entradas!$C:$C,Entradas!$A:$A,$A102,Entradas!$B:$B,"&lt;="&amp;$D$2)-SUMIFS(SAIDA!$C:$C,SAIDA!$A:$A,$A102,SAIDA!$B:$B,"&lt;="&amp;$D$2))</f>
        <v>6</v>
      </c>
      <c r="E102" s="183">
        <f>IF($A102="","",IFERROR(VLOOKUP($A102,Entradas!$A:$D,4,FALSE),""))</f>
        <v>0</v>
      </c>
      <c r="F102" s="176" t="s">
        <v>7266</v>
      </c>
      <c r="H102" s="176"/>
      <c r="I102" s="173" t="e">
        <v>#N/A</v>
      </c>
      <c r="K102" s="173">
        <f>SUMIF(Entradas!A:A,A102,Entradas!C:C)</f>
        <v>6</v>
      </c>
      <c r="L102" s="173">
        <f>SUMIF(SAIDA!A:A,A102,SAIDA!C:C)</f>
        <v>0</v>
      </c>
      <c r="M102" s="259"/>
    </row>
    <row r="103" spans="1:13" x14ac:dyDescent="0.25">
      <c r="A103" s="229" t="s">
        <v>205</v>
      </c>
      <c r="B103" s="181" t="s">
        <v>205</v>
      </c>
      <c r="C103" s="176" t="s">
        <v>6315</v>
      </c>
      <c r="D103" s="182">
        <f>IF(ISBLANK($D$2),SUMIFS(Entradas!$C:$C,Entradas!$A:$A,$A103)-SUMIFS(SAIDA!$C:$C,SAIDA!$A:$A,$A103),SUMIFS(Entradas!$C:$C,Entradas!$A:$A,$A103,Entradas!$B:$B,"&lt;="&amp;$D$2)-SUMIFS(SAIDA!$C:$C,SAIDA!$A:$A,$A103,SAIDA!$B:$B,"&lt;="&amp;$D$2))</f>
        <v>4</v>
      </c>
      <c r="E103" s="183">
        <f>IF($A103="","",IFERROR(VLOOKUP($A103,Entradas!$A:$D,4,FALSE),""))</f>
        <v>0</v>
      </c>
      <c r="F103" s="176" t="s">
        <v>7266</v>
      </c>
      <c r="H103" s="176"/>
      <c r="I103" s="173" t="e">
        <v>#N/A</v>
      </c>
      <c r="K103" s="173">
        <f>SUMIF(Entradas!A:A,A103,Entradas!C:C)</f>
        <v>4</v>
      </c>
      <c r="L103" s="173">
        <f>SUMIF(SAIDA!A:A,A103,SAIDA!C:C)</f>
        <v>0</v>
      </c>
      <c r="M103" s="259"/>
    </row>
    <row r="104" spans="1:13" s="191" customFormat="1" x14ac:dyDescent="0.25">
      <c r="A104" s="229" t="s">
        <v>206</v>
      </c>
      <c r="B104" s="181" t="s">
        <v>206</v>
      </c>
      <c r="C104" s="176" t="s">
        <v>6315</v>
      </c>
      <c r="D104" s="182">
        <f>IF(ISBLANK($D$2),SUMIFS(Entradas!$C:$C,Entradas!$A:$A,$A104)-SUMIFS(SAIDA!$C:$C,SAIDA!$A:$A,$A104),SUMIFS(Entradas!$C:$C,Entradas!$A:$A,$A104,Entradas!$B:$B,"&lt;="&amp;$D$2)-SUMIFS(SAIDA!$C:$C,SAIDA!$A:$A,$A104,SAIDA!$B:$B,"&lt;="&amp;$D$2))</f>
        <v>1</v>
      </c>
      <c r="E104" s="183">
        <f>IF($A104="","",IFERROR(VLOOKUP($A104,Entradas!$A:$D,4,FALSE),""))</f>
        <v>0</v>
      </c>
      <c r="F104" s="176" t="s">
        <v>7266</v>
      </c>
      <c r="G104" s="177"/>
      <c r="H104" s="176"/>
      <c r="I104" s="173" t="e">
        <v>#N/A</v>
      </c>
      <c r="J104" s="28"/>
      <c r="K104" s="173">
        <f>SUMIF(Entradas!A:A,A104,Entradas!C:C)</f>
        <v>1</v>
      </c>
      <c r="L104" s="173">
        <f>SUMIF(SAIDA!A:A,A104,SAIDA!C:C)</f>
        <v>0</v>
      </c>
      <c r="M104" s="259"/>
    </row>
    <row r="105" spans="1:13" x14ac:dyDescent="0.25">
      <c r="A105" s="229" t="s">
        <v>207</v>
      </c>
      <c r="B105" s="181" t="s">
        <v>207</v>
      </c>
      <c r="C105" s="176" t="s">
        <v>6315</v>
      </c>
      <c r="D105" s="182">
        <f>IF(ISBLANK($D$2),SUMIFS(Entradas!$C:$C,Entradas!$A:$A,$A105)-SUMIFS(SAIDA!$C:$C,SAIDA!$A:$A,$A105),SUMIFS(Entradas!$C:$C,Entradas!$A:$A,$A105,Entradas!$B:$B,"&lt;="&amp;$D$2)-SUMIFS(SAIDA!$C:$C,SAIDA!$A:$A,$A105,SAIDA!$B:$B,"&lt;="&amp;$D$2))</f>
        <v>1</v>
      </c>
      <c r="E105" s="183">
        <f>IF($A105="","",IFERROR(VLOOKUP($A105,Entradas!$A:$D,4,FALSE),""))</f>
        <v>0</v>
      </c>
      <c r="F105" s="176" t="s">
        <v>7266</v>
      </c>
      <c r="H105" s="176"/>
      <c r="I105" s="173" t="e">
        <v>#N/A</v>
      </c>
      <c r="K105" s="173">
        <f>SUMIF(Entradas!A:A,A105,Entradas!C:C)</f>
        <v>1</v>
      </c>
      <c r="L105" s="173">
        <f>SUMIF(SAIDA!A:A,A105,SAIDA!C:C)</f>
        <v>0</v>
      </c>
      <c r="M105" s="259"/>
    </row>
    <row r="106" spans="1:13" x14ac:dyDescent="0.25">
      <c r="A106" s="229" t="s">
        <v>208</v>
      </c>
      <c r="B106" s="181" t="s">
        <v>208</v>
      </c>
      <c r="C106" s="176" t="s">
        <v>6316</v>
      </c>
      <c r="D106" s="182">
        <f>IF(ISBLANK($D$2),SUMIFS(Entradas!$C:$C,Entradas!$A:$A,$A106)-SUMIFS(SAIDA!$C:$C,SAIDA!$A:$A,$A106),SUMIFS(Entradas!$C:$C,Entradas!$A:$A,$A106,Entradas!$B:$B,"&lt;="&amp;$D$2)-SUMIFS(SAIDA!$C:$C,SAIDA!$A:$A,$A106,SAIDA!$B:$B,"&lt;="&amp;$D$2))</f>
        <v>1</v>
      </c>
      <c r="E106" s="183">
        <f>IF($A106="","",IFERROR(VLOOKUP($A106,Entradas!$A:$D,4,FALSE),""))</f>
        <v>0</v>
      </c>
      <c r="F106" s="176" t="s">
        <v>7266</v>
      </c>
      <c r="H106" s="176"/>
      <c r="I106" s="173" t="e">
        <v>#N/A</v>
      </c>
      <c r="K106" s="173">
        <f>SUMIF(Entradas!A:A,A106,Entradas!C:C)</f>
        <v>1</v>
      </c>
      <c r="L106" s="173">
        <f>SUMIF(SAIDA!A:A,A106,SAIDA!C:C)</f>
        <v>0</v>
      </c>
      <c r="M106" s="259"/>
    </row>
    <row r="107" spans="1:13" x14ac:dyDescent="0.25">
      <c r="A107" s="229" t="s">
        <v>209</v>
      </c>
      <c r="B107" s="181" t="s">
        <v>209</v>
      </c>
      <c r="C107" s="176" t="s">
        <v>6316</v>
      </c>
      <c r="D107" s="182">
        <f>IF(ISBLANK($D$2),SUMIFS(Entradas!$C:$C,Entradas!$A:$A,$A107)-SUMIFS(SAIDA!$C:$C,SAIDA!$A:$A,$A107),SUMIFS(Entradas!$C:$C,Entradas!$A:$A,$A107,Entradas!$B:$B,"&lt;="&amp;$D$2)-SUMIFS(SAIDA!$C:$C,SAIDA!$A:$A,$A107,SAIDA!$B:$B,"&lt;="&amp;$D$2))</f>
        <v>7</v>
      </c>
      <c r="E107" s="183">
        <f>IF($A107="","",IFERROR(VLOOKUP($A107,Entradas!$A:$D,4,FALSE),""))</f>
        <v>0</v>
      </c>
      <c r="F107" s="176" t="s">
        <v>7266</v>
      </c>
      <c r="H107" s="176"/>
      <c r="I107" s="173" t="e">
        <v>#N/A</v>
      </c>
      <c r="K107" s="173">
        <f>SUMIF(Entradas!A:A,A107,Entradas!C:C)</f>
        <v>7</v>
      </c>
      <c r="L107" s="173">
        <f>SUMIF(SAIDA!A:A,A107,SAIDA!C:C)</f>
        <v>0</v>
      </c>
      <c r="M107" s="259"/>
    </row>
    <row r="108" spans="1:13" x14ac:dyDescent="0.25">
      <c r="A108" s="229" t="s">
        <v>210</v>
      </c>
      <c r="B108" s="181" t="s">
        <v>210</v>
      </c>
      <c r="C108" s="176" t="s">
        <v>6316</v>
      </c>
      <c r="D108" s="182">
        <f>IF(ISBLANK($D$2),SUMIFS(Entradas!$C:$C,Entradas!$A:$A,$A108)-SUMIFS(SAIDA!$C:$C,SAIDA!$A:$A,$A108),SUMIFS(Entradas!$C:$C,Entradas!$A:$A,$A108,Entradas!$B:$B,"&lt;="&amp;$D$2)-SUMIFS(SAIDA!$C:$C,SAIDA!$A:$A,$A108,SAIDA!$B:$B,"&lt;="&amp;$D$2))</f>
        <v>14</v>
      </c>
      <c r="E108" s="183">
        <f>IF($A108="","",IFERROR(VLOOKUP($A108,Entradas!$A:$D,4,FALSE),""))</f>
        <v>0</v>
      </c>
      <c r="F108" s="176" t="s">
        <v>7266</v>
      </c>
      <c r="H108" s="176"/>
      <c r="I108" s="173" t="e">
        <v>#N/A</v>
      </c>
      <c r="K108" s="173">
        <f>SUMIF(Entradas!A:A,A108,Entradas!C:C)</f>
        <v>14</v>
      </c>
      <c r="L108" s="173">
        <f>SUMIF(SAIDA!A:A,A108,SAIDA!C:C)</f>
        <v>0</v>
      </c>
      <c r="M108" s="259"/>
    </row>
    <row r="109" spans="1:13" x14ac:dyDescent="0.25">
      <c r="A109" s="229" t="s">
        <v>211</v>
      </c>
      <c r="B109" s="181" t="s">
        <v>211</v>
      </c>
      <c r="C109" s="176" t="s">
        <v>6316</v>
      </c>
      <c r="D109" s="182">
        <f>IF(ISBLANK($D$2),SUMIFS(Entradas!$C:$C,Entradas!$A:$A,$A109)-SUMIFS(SAIDA!$C:$C,SAIDA!$A:$A,$A109),SUMIFS(Entradas!$C:$C,Entradas!$A:$A,$A109,Entradas!$B:$B,"&lt;="&amp;$D$2)-SUMIFS(SAIDA!$C:$C,SAIDA!$A:$A,$A109,SAIDA!$B:$B,"&lt;="&amp;$D$2))</f>
        <v>6</v>
      </c>
      <c r="E109" s="183">
        <f>IF($A109="","",IFERROR(VLOOKUP($A109,Entradas!$A:$D,4,FALSE),""))</f>
        <v>0</v>
      </c>
      <c r="F109" s="176" t="s">
        <v>7266</v>
      </c>
      <c r="H109" s="176"/>
      <c r="I109" s="173" t="e">
        <v>#N/A</v>
      </c>
      <c r="K109" s="173">
        <f>SUMIF(Entradas!A:A,A109,Entradas!C:C)</f>
        <v>6</v>
      </c>
      <c r="L109" s="173">
        <f>SUMIF(SAIDA!A:A,A109,SAIDA!C:C)</f>
        <v>0</v>
      </c>
      <c r="M109" s="259"/>
    </row>
    <row r="110" spans="1:13" x14ac:dyDescent="0.25">
      <c r="A110" s="229" t="s">
        <v>212</v>
      </c>
      <c r="B110" s="181" t="s">
        <v>212</v>
      </c>
      <c r="C110" s="176" t="s">
        <v>6316</v>
      </c>
      <c r="D110" s="182">
        <f>IF(ISBLANK($D$2),SUMIFS(Entradas!$C:$C,Entradas!$A:$A,$A110)-SUMIFS(SAIDA!$C:$C,SAIDA!$A:$A,$A110),SUMIFS(Entradas!$C:$C,Entradas!$A:$A,$A110,Entradas!$B:$B,"&lt;="&amp;$D$2)-SUMIFS(SAIDA!$C:$C,SAIDA!$A:$A,$A110,SAIDA!$B:$B,"&lt;="&amp;$D$2))</f>
        <v>2</v>
      </c>
      <c r="E110" s="183">
        <f>IF($A110="","",IFERROR(VLOOKUP($A110,Entradas!$A:$D,4,FALSE),""))</f>
        <v>0</v>
      </c>
      <c r="F110" s="176" t="s">
        <v>7266</v>
      </c>
      <c r="G110" s="67"/>
      <c r="H110" s="176"/>
      <c r="I110" s="173" t="e">
        <v>#N/A</v>
      </c>
      <c r="K110" s="173">
        <f>SUMIF(Entradas!A:A,A110,Entradas!C:C)</f>
        <v>2</v>
      </c>
      <c r="L110" s="173">
        <f>SUMIF(SAIDA!A:A,A110,SAIDA!C:C)</f>
        <v>0</v>
      </c>
      <c r="M110" s="259"/>
    </row>
    <row r="111" spans="1:13" x14ac:dyDescent="0.25">
      <c r="A111" s="229" t="s">
        <v>213</v>
      </c>
      <c r="B111" s="181" t="s">
        <v>213</v>
      </c>
      <c r="C111" s="176" t="s">
        <v>6314</v>
      </c>
      <c r="D111" s="182">
        <f>IF(ISBLANK($D$2),SUMIFS(Entradas!$C:$C,Entradas!$A:$A,$A111)-SUMIFS(SAIDA!$C:$C,SAIDA!$A:$A,$A111),SUMIFS(Entradas!$C:$C,Entradas!$A:$A,$A111,Entradas!$B:$B,"&lt;="&amp;$D$2)-SUMIFS(SAIDA!$C:$C,SAIDA!$A:$A,$A111,SAIDA!$B:$B,"&lt;="&amp;$D$2))</f>
        <v>2</v>
      </c>
      <c r="E111" s="183">
        <f>IF($A111="","",IFERROR(VLOOKUP($A111,Entradas!$A:$D,4,FALSE),""))</f>
        <v>0</v>
      </c>
      <c r="F111" s="176" t="s">
        <v>7266</v>
      </c>
      <c r="H111" s="176"/>
      <c r="I111" s="173" t="e">
        <v>#N/A</v>
      </c>
      <c r="K111" s="173">
        <f>SUMIF(Entradas!A:A,A111,Entradas!C:C)</f>
        <v>2</v>
      </c>
      <c r="L111" s="173">
        <f>SUMIF(SAIDA!A:A,A111,SAIDA!C:C)</f>
        <v>0</v>
      </c>
      <c r="M111" s="259"/>
    </row>
    <row r="112" spans="1:13" x14ac:dyDescent="0.25">
      <c r="A112" s="229" t="s">
        <v>214</v>
      </c>
      <c r="B112" s="181" t="s">
        <v>214</v>
      </c>
      <c r="C112" s="176" t="s">
        <v>6315</v>
      </c>
      <c r="D112" s="182">
        <f>IF(ISBLANK($D$2),SUMIFS(Entradas!$C:$C,Entradas!$A:$A,$A112)-SUMIFS(SAIDA!$C:$C,SAIDA!$A:$A,$A112),SUMIFS(Entradas!$C:$C,Entradas!$A:$A,$A112,Entradas!$B:$B,"&lt;="&amp;$D$2)-SUMIFS(SAIDA!$C:$C,SAIDA!$A:$A,$A112,SAIDA!$B:$B,"&lt;="&amp;$D$2))</f>
        <v>1</v>
      </c>
      <c r="E112" s="183">
        <f>IF($A112="","",IFERROR(VLOOKUP($A112,Entradas!$A:$D,4,FALSE),""))</f>
        <v>0</v>
      </c>
      <c r="F112" s="176" t="s">
        <v>7266</v>
      </c>
      <c r="H112" s="176"/>
      <c r="I112" s="173" t="e">
        <v>#N/A</v>
      </c>
      <c r="K112" s="173">
        <f>SUMIF(Entradas!A:A,A112,Entradas!C:C)</f>
        <v>1</v>
      </c>
      <c r="L112" s="173">
        <f>SUMIF(SAIDA!A:A,A112,SAIDA!C:C)</f>
        <v>0</v>
      </c>
      <c r="M112" s="259"/>
    </row>
    <row r="113" spans="1:13" x14ac:dyDescent="0.25">
      <c r="A113" s="229" t="s">
        <v>215</v>
      </c>
      <c r="B113" s="181" t="s">
        <v>215</v>
      </c>
      <c r="C113" s="176" t="s">
        <v>6307</v>
      </c>
      <c r="D113" s="182">
        <f>IF(ISBLANK($D$2),SUMIFS(Entradas!$C:$C,Entradas!$A:$A,$A113)-SUMIFS(SAIDA!$C:$C,SAIDA!$A:$A,$A113),SUMIFS(Entradas!$C:$C,Entradas!$A:$A,$A113,Entradas!$B:$B,"&lt;="&amp;$D$2)-SUMIFS(SAIDA!$C:$C,SAIDA!$A:$A,$A113,SAIDA!$B:$B,"&lt;="&amp;$D$2))</f>
        <v>9</v>
      </c>
      <c r="E113" s="183">
        <f>IF($A113="","",IFERROR(VLOOKUP($A113,Entradas!$A:$D,4,FALSE),""))</f>
        <v>0</v>
      </c>
      <c r="F113" s="176" t="s">
        <v>7266</v>
      </c>
      <c r="H113" s="176"/>
      <c r="I113" s="173" t="e">
        <v>#N/A</v>
      </c>
      <c r="K113" s="173">
        <f>SUMIF(Entradas!A:A,A113,Entradas!C:C)</f>
        <v>9</v>
      </c>
      <c r="L113" s="173">
        <f>SUMIF(SAIDA!A:A,A113,SAIDA!C:C)</f>
        <v>0</v>
      </c>
      <c r="M113" s="259"/>
    </row>
    <row r="114" spans="1:13" x14ac:dyDescent="0.25">
      <c r="A114" s="229" t="s">
        <v>216</v>
      </c>
      <c r="B114" s="181" t="s">
        <v>216</v>
      </c>
      <c r="C114" s="184" t="s">
        <v>6325</v>
      </c>
      <c r="D114" s="182">
        <f>IF(ISBLANK($D$2),SUMIFS(Entradas!$C:$C,Entradas!$A:$A,$A114)-SUMIFS(SAIDA!$C:$C,SAIDA!$A:$A,$A114),SUMIFS(Entradas!$C:$C,Entradas!$A:$A,$A114,Entradas!$B:$B,"&lt;="&amp;$D$2)-SUMIFS(SAIDA!$C:$C,SAIDA!$A:$A,$A114,SAIDA!$B:$B,"&lt;="&amp;$D$2))</f>
        <v>1</v>
      </c>
      <c r="E114" s="183">
        <f>IF($A114="","",IFERROR(VLOOKUP($A114,Entradas!$A:$D,4,FALSE),""))</f>
        <v>0</v>
      </c>
      <c r="F114" s="176" t="s">
        <v>7266</v>
      </c>
      <c r="H114" s="176"/>
      <c r="I114" s="173" t="e">
        <v>#N/A</v>
      </c>
      <c r="K114" s="173">
        <f>SUMIF(Entradas!A:A,A114,Entradas!C:C)</f>
        <v>1</v>
      </c>
      <c r="L114" s="173">
        <f>SUMIF(SAIDA!A:A,A114,SAIDA!C:C)</f>
        <v>0</v>
      </c>
      <c r="M114" s="259"/>
    </row>
    <row r="115" spans="1:13" x14ac:dyDescent="0.25">
      <c r="A115" s="229" t="s">
        <v>217</v>
      </c>
      <c r="B115" s="181" t="s">
        <v>217</v>
      </c>
      <c r="C115" s="176" t="s">
        <v>6307</v>
      </c>
      <c r="D115" s="182">
        <f>IF(ISBLANK($D$2),SUMIFS(Entradas!$C:$C,Entradas!$A:$A,$A115)-SUMIFS(SAIDA!$C:$C,SAIDA!$A:$A,$A115),SUMIFS(Entradas!$C:$C,Entradas!$A:$A,$A115,Entradas!$B:$B,"&lt;="&amp;$D$2)-SUMIFS(SAIDA!$C:$C,SAIDA!$A:$A,$A115,SAIDA!$B:$B,"&lt;="&amp;$D$2))</f>
        <v>1</v>
      </c>
      <c r="E115" s="183">
        <f>IF($A115="","",IFERROR(VLOOKUP($A115,Entradas!$A:$D,4,FALSE),""))</f>
        <v>0</v>
      </c>
      <c r="F115" s="176" t="s">
        <v>7266</v>
      </c>
      <c r="H115" s="176"/>
      <c r="I115" s="173" t="e">
        <v>#N/A</v>
      </c>
      <c r="K115" s="173">
        <f>SUMIF(Entradas!A:A,A115,Entradas!C:C)</f>
        <v>1</v>
      </c>
      <c r="L115" s="173">
        <f>SUMIF(SAIDA!A:A,A115,SAIDA!C:C)</f>
        <v>0</v>
      </c>
      <c r="M115" s="259"/>
    </row>
    <row r="116" spans="1:13" x14ac:dyDescent="0.25">
      <c r="A116" s="229" t="s">
        <v>218</v>
      </c>
      <c r="B116" s="181" t="s">
        <v>218</v>
      </c>
      <c r="C116" s="176" t="s">
        <v>6314</v>
      </c>
      <c r="D116" s="182">
        <f>IF(ISBLANK($D$2),SUMIFS(Entradas!$C:$C,Entradas!$A:$A,$A116)-SUMIFS(SAIDA!$C:$C,SAIDA!$A:$A,$A116),SUMIFS(Entradas!$C:$C,Entradas!$A:$A,$A116,Entradas!$B:$B,"&lt;="&amp;$D$2)-SUMIFS(SAIDA!$C:$C,SAIDA!$A:$A,$A116,SAIDA!$B:$B,"&lt;="&amp;$D$2))</f>
        <v>1</v>
      </c>
      <c r="E116" s="183">
        <f>IF($A116="","",IFERROR(VLOOKUP($A116,Entradas!$A:$D,4,FALSE),""))</f>
        <v>0</v>
      </c>
      <c r="F116" s="176" t="s">
        <v>7266</v>
      </c>
      <c r="H116" s="176"/>
      <c r="I116" s="173" t="e">
        <v>#N/A</v>
      </c>
      <c r="K116" s="173">
        <f>SUMIF(Entradas!A:A,A116,Entradas!C:C)</f>
        <v>1</v>
      </c>
      <c r="L116" s="173">
        <f>SUMIF(SAIDA!A:A,A116,SAIDA!C:C)</f>
        <v>0</v>
      </c>
      <c r="M116" s="259"/>
    </row>
    <row r="117" spans="1:13" x14ac:dyDescent="0.25">
      <c r="A117" s="229" t="s">
        <v>219</v>
      </c>
      <c r="B117" s="181" t="s">
        <v>219</v>
      </c>
      <c r="C117" s="176" t="s">
        <v>6316</v>
      </c>
      <c r="D117" s="182">
        <f>IF(ISBLANK($D$2),SUMIFS(Entradas!$C:$C,Entradas!$A:$A,$A117)-SUMIFS(SAIDA!$C:$C,SAIDA!$A:$A,$A117),SUMIFS(Entradas!$C:$C,Entradas!$A:$A,$A117,Entradas!$B:$B,"&lt;="&amp;$D$2)-SUMIFS(SAIDA!$C:$C,SAIDA!$A:$A,$A117,SAIDA!$B:$B,"&lt;="&amp;$D$2))</f>
        <v>1</v>
      </c>
      <c r="E117" s="183">
        <f>IF($A117="","",IFERROR(VLOOKUP($A117,Entradas!$A:$D,4,FALSE),""))</f>
        <v>0</v>
      </c>
      <c r="F117" s="176" t="s">
        <v>7266</v>
      </c>
      <c r="H117" s="176"/>
      <c r="I117" s="173" t="e">
        <v>#N/A</v>
      </c>
      <c r="K117" s="173">
        <f>SUMIF(Entradas!A:A,A117,Entradas!C:C)</f>
        <v>1</v>
      </c>
      <c r="L117" s="173">
        <f>SUMIF(SAIDA!A:A,A117,SAIDA!C:C)</f>
        <v>0</v>
      </c>
      <c r="M117" s="259"/>
    </row>
    <row r="118" spans="1:13" x14ac:dyDescent="0.25">
      <c r="A118" s="229" t="s">
        <v>220</v>
      </c>
      <c r="B118" s="181" t="s">
        <v>220</v>
      </c>
      <c r="C118" s="176" t="s">
        <v>6307</v>
      </c>
      <c r="D118" s="182">
        <f>IF(ISBLANK($D$2),SUMIFS(Entradas!$C:$C,Entradas!$A:$A,$A118)-SUMIFS(SAIDA!$C:$C,SAIDA!$A:$A,$A118),SUMIFS(Entradas!$C:$C,Entradas!$A:$A,$A118,Entradas!$B:$B,"&lt;="&amp;$D$2)-SUMIFS(SAIDA!$C:$C,SAIDA!$A:$A,$A118,SAIDA!$B:$B,"&lt;="&amp;$D$2))</f>
        <v>17</v>
      </c>
      <c r="E118" s="183">
        <f>IF($A118="","",IFERROR(VLOOKUP($A118,Entradas!$A:$D,4,FALSE),""))</f>
        <v>0</v>
      </c>
      <c r="F118" s="176" t="s">
        <v>7266</v>
      </c>
      <c r="H118" s="176"/>
      <c r="I118" s="173" t="e">
        <v>#N/A</v>
      </c>
      <c r="K118" s="173">
        <f>SUMIF(Entradas!A:A,A118,Entradas!C:C)</f>
        <v>17</v>
      </c>
      <c r="L118" s="173">
        <f>SUMIF(SAIDA!A:A,A118,SAIDA!C:C)</f>
        <v>0</v>
      </c>
      <c r="M118" s="259"/>
    </row>
    <row r="119" spans="1:13" x14ac:dyDescent="0.25">
      <c r="A119" s="229" t="s">
        <v>221</v>
      </c>
      <c r="B119" s="181" t="s">
        <v>221</v>
      </c>
      <c r="C119" s="176" t="s">
        <v>6307</v>
      </c>
      <c r="D119" s="182">
        <f>IF(ISBLANK($D$2),SUMIFS(Entradas!$C:$C,Entradas!$A:$A,$A119)-SUMIFS(SAIDA!$C:$C,SAIDA!$A:$A,$A119),SUMIFS(Entradas!$C:$C,Entradas!$A:$A,$A119,Entradas!$B:$B,"&lt;="&amp;$D$2)-SUMIFS(SAIDA!$C:$C,SAIDA!$A:$A,$A119,SAIDA!$B:$B,"&lt;="&amp;$D$2))</f>
        <v>9</v>
      </c>
      <c r="E119" s="183">
        <f>IF($A119="","",IFERROR(VLOOKUP($A119,Entradas!$A:$D,4,FALSE),""))</f>
        <v>0</v>
      </c>
      <c r="F119" s="176" t="s">
        <v>7266</v>
      </c>
      <c r="H119" s="176"/>
      <c r="I119" s="173" t="e">
        <v>#N/A</v>
      </c>
      <c r="K119" s="173">
        <f>SUMIF(Entradas!A:A,A119,Entradas!C:C)</f>
        <v>9</v>
      </c>
      <c r="L119" s="173">
        <f>SUMIF(SAIDA!A:A,A119,SAIDA!C:C)</f>
        <v>0</v>
      </c>
      <c r="M119" s="259"/>
    </row>
    <row r="120" spans="1:13" x14ac:dyDescent="0.25">
      <c r="A120" s="229" t="s">
        <v>222</v>
      </c>
      <c r="B120" s="181" t="s">
        <v>222</v>
      </c>
      <c r="C120" s="176" t="s">
        <v>6317</v>
      </c>
      <c r="D120" s="182">
        <f>IF(ISBLANK($D$2),SUMIFS(Entradas!$C:$C,Entradas!$A:$A,$A120)-SUMIFS(SAIDA!$C:$C,SAIDA!$A:$A,$A120),SUMIFS(Entradas!$C:$C,Entradas!$A:$A,$A120,Entradas!$B:$B,"&lt;="&amp;$D$2)-SUMIFS(SAIDA!$C:$C,SAIDA!$A:$A,$A120,SAIDA!$B:$B,"&lt;="&amp;$D$2))</f>
        <v>6</v>
      </c>
      <c r="E120" s="183">
        <f>IF($A120="","",IFERROR(VLOOKUP($A120,Entradas!$A:$D,4,FALSE),""))</f>
        <v>0</v>
      </c>
      <c r="F120" s="176" t="s">
        <v>7266</v>
      </c>
      <c r="H120" s="176"/>
      <c r="I120" s="173" t="e">
        <v>#N/A</v>
      </c>
      <c r="K120" s="173">
        <f>SUMIF(Entradas!A:A,A120,Entradas!C:C)</f>
        <v>6</v>
      </c>
      <c r="L120" s="173">
        <f>SUMIF(SAIDA!A:A,A120,SAIDA!C:C)</f>
        <v>0</v>
      </c>
      <c r="M120" s="259"/>
    </row>
    <row r="121" spans="1:13" x14ac:dyDescent="0.25">
      <c r="A121" s="229" t="s">
        <v>223</v>
      </c>
      <c r="B121" s="181" t="s">
        <v>223</v>
      </c>
      <c r="C121" s="176" t="s">
        <v>6318</v>
      </c>
      <c r="D121" s="182">
        <f>IF(ISBLANK($D$2),SUMIFS(Entradas!$C:$C,Entradas!$A:$A,$A121)-SUMIFS(SAIDA!$C:$C,SAIDA!$A:$A,$A121),SUMIFS(Entradas!$C:$C,Entradas!$A:$A,$A121,Entradas!$B:$B,"&lt;="&amp;$D$2)-SUMIFS(SAIDA!$C:$C,SAIDA!$A:$A,$A121,SAIDA!$B:$B,"&lt;="&amp;$D$2))</f>
        <v>1</v>
      </c>
      <c r="E121" s="183">
        <f>IF($A121="","",IFERROR(VLOOKUP($A121,Entradas!$A:$D,4,FALSE),""))</f>
        <v>0</v>
      </c>
      <c r="F121" s="176" t="s">
        <v>7266</v>
      </c>
      <c r="H121" s="176"/>
      <c r="I121" s="173" t="e">
        <v>#N/A</v>
      </c>
      <c r="K121" s="173">
        <f>SUMIF(Entradas!A:A,A121,Entradas!C:C)</f>
        <v>1</v>
      </c>
      <c r="L121" s="173">
        <f>SUMIF(SAIDA!A:A,A121,SAIDA!C:C)</f>
        <v>0</v>
      </c>
      <c r="M121" s="259"/>
    </row>
    <row r="122" spans="1:13" x14ac:dyDescent="0.25">
      <c r="A122" s="229" t="s">
        <v>224</v>
      </c>
      <c r="B122" s="181" t="s">
        <v>224</v>
      </c>
      <c r="C122" s="176" t="s">
        <v>6315</v>
      </c>
      <c r="D122" s="182">
        <f>IF(ISBLANK($D$2),SUMIFS(Entradas!$C:$C,Entradas!$A:$A,$A122)-SUMIFS(SAIDA!$C:$C,SAIDA!$A:$A,$A122),SUMIFS(Entradas!$C:$C,Entradas!$A:$A,$A122,Entradas!$B:$B,"&lt;="&amp;$D$2)-SUMIFS(SAIDA!$C:$C,SAIDA!$A:$A,$A122,SAIDA!$B:$B,"&lt;="&amp;$D$2))</f>
        <v>4</v>
      </c>
      <c r="E122" s="183">
        <f>IF($A122="","",IFERROR(VLOOKUP($A122,Entradas!$A:$D,4,FALSE),""))</f>
        <v>0</v>
      </c>
      <c r="F122" s="176" t="s">
        <v>7266</v>
      </c>
      <c r="H122" s="176"/>
      <c r="I122" s="173" t="e">
        <v>#N/A</v>
      </c>
      <c r="K122" s="173">
        <f>SUMIF(Entradas!A:A,A122,Entradas!C:C)</f>
        <v>4</v>
      </c>
      <c r="L122" s="173">
        <f>SUMIF(SAIDA!A:A,A122,SAIDA!C:C)</f>
        <v>0</v>
      </c>
      <c r="M122" s="259"/>
    </row>
    <row r="123" spans="1:13" x14ac:dyDescent="0.25">
      <c r="A123" s="229" t="s">
        <v>225</v>
      </c>
      <c r="B123" s="181" t="s">
        <v>225</v>
      </c>
      <c r="C123" s="184" t="s">
        <v>6325</v>
      </c>
      <c r="D123" s="182">
        <f>IF(ISBLANK($D$2),SUMIFS(Entradas!$C:$C,Entradas!$A:$A,$A123)-SUMIFS(SAIDA!$C:$C,SAIDA!$A:$A,$A123),SUMIFS(Entradas!$C:$C,Entradas!$A:$A,$A123,Entradas!$B:$B,"&lt;="&amp;$D$2)-SUMIFS(SAIDA!$C:$C,SAIDA!$A:$A,$A123,SAIDA!$B:$B,"&lt;="&amp;$D$2))</f>
        <v>1</v>
      </c>
      <c r="E123" s="183">
        <f>IF($A123="","",IFERROR(VLOOKUP($A123,Entradas!$A:$D,4,FALSE),""))</f>
        <v>0</v>
      </c>
      <c r="F123" s="176" t="s">
        <v>7266</v>
      </c>
      <c r="H123" s="176"/>
      <c r="I123" s="173" t="e">
        <v>#N/A</v>
      </c>
      <c r="K123" s="173">
        <f>SUMIF(Entradas!A:A,A123,Entradas!C:C)</f>
        <v>1</v>
      </c>
      <c r="L123" s="173">
        <f>SUMIF(SAIDA!A:A,A123,SAIDA!C:C)</f>
        <v>0</v>
      </c>
      <c r="M123" s="259"/>
    </row>
    <row r="124" spans="1:13" x14ac:dyDescent="0.25">
      <c r="A124" s="229" t="s">
        <v>226</v>
      </c>
      <c r="B124" s="181" t="s">
        <v>226</v>
      </c>
      <c r="C124" s="176" t="s">
        <v>6313</v>
      </c>
      <c r="D124" s="182">
        <f>IF(ISBLANK($D$2),SUMIFS(Entradas!$C:$C,Entradas!$A:$A,$A124)-SUMIFS(SAIDA!$C:$C,SAIDA!$A:$A,$A124),SUMIFS(Entradas!$C:$C,Entradas!$A:$A,$A124,Entradas!$B:$B,"&lt;="&amp;$D$2)-SUMIFS(SAIDA!$C:$C,SAIDA!$A:$A,$A124,SAIDA!$B:$B,"&lt;="&amp;$D$2))</f>
        <v>2</v>
      </c>
      <c r="E124" s="183">
        <f>IF($A124="","",IFERROR(VLOOKUP($A124,Entradas!$A:$D,4,FALSE),""))</f>
        <v>0</v>
      </c>
      <c r="F124" s="176" t="s">
        <v>7266</v>
      </c>
      <c r="H124" s="176"/>
      <c r="I124" s="173" t="e">
        <v>#N/A</v>
      </c>
      <c r="K124" s="173">
        <f>SUMIF(Entradas!A:A,A124,Entradas!C:C)</f>
        <v>2</v>
      </c>
      <c r="L124" s="173">
        <f>SUMIF(SAIDA!A:A,A124,SAIDA!C:C)</f>
        <v>0</v>
      </c>
      <c r="M124" s="259"/>
    </row>
    <row r="125" spans="1:13" x14ac:dyDescent="0.25">
      <c r="A125" s="229" t="s">
        <v>227</v>
      </c>
      <c r="B125" s="181" t="s">
        <v>227</v>
      </c>
      <c r="C125" s="184" t="s">
        <v>6319</v>
      </c>
      <c r="D125" s="182">
        <f>IF(ISBLANK($D$2),SUMIFS(Entradas!$C:$C,Entradas!$A:$A,$A125)-SUMIFS(SAIDA!$C:$C,SAIDA!$A:$A,$A125),SUMIFS(Entradas!$C:$C,Entradas!$A:$A,$A125,Entradas!$B:$B,"&lt;="&amp;$D$2)-SUMIFS(SAIDA!$C:$C,SAIDA!$A:$A,$A125,SAIDA!$B:$B,"&lt;="&amp;$D$2))</f>
        <v>1</v>
      </c>
      <c r="E125" s="183">
        <f>IF($A125="","",IFERROR(VLOOKUP($A125,Entradas!$A:$D,4,FALSE),""))</f>
        <v>0</v>
      </c>
      <c r="F125" s="176" t="s">
        <v>7266</v>
      </c>
      <c r="H125" s="176"/>
      <c r="I125" s="173" t="e">
        <v>#N/A</v>
      </c>
      <c r="K125" s="173">
        <f>SUMIF(Entradas!A:A,A125,Entradas!C:C)</f>
        <v>1</v>
      </c>
      <c r="L125" s="173">
        <f>SUMIF(SAIDA!A:A,A125,SAIDA!C:C)</f>
        <v>0</v>
      </c>
      <c r="M125" s="259"/>
    </row>
    <row r="126" spans="1:13" x14ac:dyDescent="0.25">
      <c r="A126" s="229" t="s">
        <v>228</v>
      </c>
      <c r="B126" s="181" t="s">
        <v>228</v>
      </c>
      <c r="C126" s="176" t="s">
        <v>6310</v>
      </c>
      <c r="D126" s="182">
        <f>IF(ISBLANK($D$2),SUMIFS(Entradas!$C:$C,Entradas!$A:$A,$A126)-SUMIFS(SAIDA!$C:$C,SAIDA!$A:$A,$A126),SUMIFS(Entradas!$C:$C,Entradas!$A:$A,$A126,Entradas!$B:$B,"&lt;="&amp;$D$2)-SUMIFS(SAIDA!$C:$C,SAIDA!$A:$A,$A126,SAIDA!$B:$B,"&lt;="&amp;$D$2))</f>
        <v>1</v>
      </c>
      <c r="E126" s="183">
        <f>IF($A126="","",IFERROR(VLOOKUP($A126,Entradas!$A:$D,4,FALSE),""))</f>
        <v>0</v>
      </c>
      <c r="F126" s="176" t="s">
        <v>7266</v>
      </c>
      <c r="H126" s="176"/>
      <c r="I126" s="173" t="e">
        <v>#N/A</v>
      </c>
      <c r="K126" s="173">
        <f>SUMIF(Entradas!A:A,A126,Entradas!C:C)</f>
        <v>1</v>
      </c>
      <c r="L126" s="173">
        <f>SUMIF(SAIDA!A:A,A126,SAIDA!C:C)</f>
        <v>0</v>
      </c>
      <c r="M126" s="259"/>
    </row>
    <row r="127" spans="1:13" x14ac:dyDescent="0.25">
      <c r="A127" s="229" t="s">
        <v>229</v>
      </c>
      <c r="B127" s="181" t="s">
        <v>229</v>
      </c>
      <c r="C127" s="176" t="s">
        <v>6310</v>
      </c>
      <c r="D127" s="182">
        <f>IF(ISBLANK($D$2),SUMIFS(Entradas!$C:$C,Entradas!$A:$A,$A127)-SUMIFS(SAIDA!$C:$C,SAIDA!$A:$A,$A127),SUMIFS(Entradas!$C:$C,Entradas!$A:$A,$A127,Entradas!$B:$B,"&lt;="&amp;$D$2)-SUMIFS(SAIDA!$C:$C,SAIDA!$A:$A,$A127,SAIDA!$B:$B,"&lt;="&amp;$D$2))</f>
        <v>4</v>
      </c>
      <c r="E127" s="183">
        <f>IF($A127="","",IFERROR(VLOOKUP($A127,Entradas!$A:$D,4,FALSE),""))</f>
        <v>0</v>
      </c>
      <c r="F127" s="176" t="s">
        <v>7266</v>
      </c>
      <c r="H127" s="176"/>
      <c r="I127" s="173" t="e">
        <v>#N/A</v>
      </c>
      <c r="K127" s="173">
        <f>SUMIF(Entradas!A:A,A127,Entradas!C:C)</f>
        <v>4</v>
      </c>
      <c r="L127" s="173">
        <f>SUMIF(SAIDA!A:A,A127,SAIDA!C:C)</f>
        <v>0</v>
      </c>
      <c r="M127" s="259"/>
    </row>
    <row r="128" spans="1:13" s="188" customFormat="1" x14ac:dyDescent="0.25">
      <c r="A128" s="229" t="s">
        <v>230</v>
      </c>
      <c r="B128" s="181" t="s">
        <v>230</v>
      </c>
      <c r="C128" s="184" t="s">
        <v>6325</v>
      </c>
      <c r="D128" s="182">
        <f>IF(ISBLANK($D$2),SUMIFS(Entradas!$C:$C,Entradas!$A:$A,$A128)-SUMIFS(SAIDA!$C:$C,SAIDA!$A:$A,$A128),SUMIFS(Entradas!$C:$C,Entradas!$A:$A,$A128,Entradas!$B:$B,"&lt;="&amp;$D$2)-SUMIFS(SAIDA!$C:$C,SAIDA!$A:$A,$A128,SAIDA!$B:$B,"&lt;="&amp;$D$2))</f>
        <v>1</v>
      </c>
      <c r="E128" s="183">
        <f>IF($A128="","",IFERROR(VLOOKUP($A128,Entradas!$A:$D,4,FALSE),""))</f>
        <v>0</v>
      </c>
      <c r="F128" s="176" t="s">
        <v>7266</v>
      </c>
      <c r="G128" s="190"/>
      <c r="H128" s="176"/>
      <c r="I128" s="173" t="e">
        <v>#N/A</v>
      </c>
      <c r="J128" s="28"/>
      <c r="K128" s="173">
        <f>SUMIF(Entradas!A:A,A128,Entradas!C:C)</f>
        <v>1</v>
      </c>
      <c r="L128" s="173">
        <f>SUMIF(SAIDA!A:A,A128,SAIDA!C:C)</f>
        <v>0</v>
      </c>
      <c r="M128" s="259"/>
    </row>
    <row r="129" spans="1:13" x14ac:dyDescent="0.25">
      <c r="A129" s="229" t="s">
        <v>231</v>
      </c>
      <c r="B129" s="181" t="s">
        <v>231</v>
      </c>
      <c r="C129" s="184" t="s">
        <v>6325</v>
      </c>
      <c r="D129" s="182">
        <f>IF(ISBLANK($D$2),SUMIFS(Entradas!$C:$C,Entradas!$A:$A,$A129)-SUMIFS(SAIDA!$C:$C,SAIDA!$A:$A,$A129),SUMIFS(Entradas!$C:$C,Entradas!$A:$A,$A129,Entradas!$B:$B,"&lt;="&amp;$D$2)-SUMIFS(SAIDA!$C:$C,SAIDA!$A:$A,$A129,SAIDA!$B:$B,"&lt;="&amp;$D$2))</f>
        <v>1</v>
      </c>
      <c r="E129" s="183">
        <f>IF($A129="","",IFERROR(VLOOKUP($A129,Entradas!$A:$D,4,FALSE),""))</f>
        <v>0</v>
      </c>
      <c r="F129" s="176" t="s">
        <v>7266</v>
      </c>
      <c r="H129" s="176"/>
      <c r="I129" s="173" t="e">
        <v>#N/A</v>
      </c>
      <c r="K129" s="173">
        <f>SUMIF(Entradas!A:A,A129,Entradas!C:C)</f>
        <v>1</v>
      </c>
      <c r="L129" s="173">
        <f>SUMIF(SAIDA!A:A,A129,SAIDA!C:C)</f>
        <v>0</v>
      </c>
      <c r="M129" s="259"/>
    </row>
    <row r="130" spans="1:13" x14ac:dyDescent="0.25">
      <c r="A130" s="229" t="s">
        <v>232</v>
      </c>
      <c r="B130" s="181" t="s">
        <v>232</v>
      </c>
      <c r="C130" s="184" t="s">
        <v>6325</v>
      </c>
      <c r="D130" s="182">
        <f>IF(ISBLANK($D$2),SUMIFS(Entradas!$C:$C,Entradas!$A:$A,$A130)-SUMIFS(SAIDA!$C:$C,SAIDA!$A:$A,$A130),SUMIFS(Entradas!$C:$C,Entradas!$A:$A,$A130,Entradas!$B:$B,"&lt;="&amp;$D$2)-SUMIFS(SAIDA!$C:$C,SAIDA!$A:$A,$A130,SAIDA!$B:$B,"&lt;="&amp;$D$2))</f>
        <v>0</v>
      </c>
      <c r="E130" s="183">
        <f>IF($A130="","",IFERROR(VLOOKUP($A130,Entradas!$A:$D,4,FALSE),""))</f>
        <v>0</v>
      </c>
      <c r="F130" s="176" t="s">
        <v>7266</v>
      </c>
      <c r="H130" s="176"/>
      <c r="I130" s="173" t="e">
        <v>#N/A</v>
      </c>
      <c r="K130" s="173">
        <f>SUMIF(Entradas!A:A,A130,Entradas!C:C)</f>
        <v>0</v>
      </c>
      <c r="L130" s="173">
        <f>SUMIF(SAIDA!A:A,A130,SAIDA!C:C)</f>
        <v>0</v>
      </c>
      <c r="M130" s="259"/>
    </row>
    <row r="131" spans="1:13" x14ac:dyDescent="0.25">
      <c r="A131" s="229" t="s">
        <v>233</v>
      </c>
      <c r="B131" s="181" t="s">
        <v>233</v>
      </c>
      <c r="C131" s="184" t="s">
        <v>6325</v>
      </c>
      <c r="D131" s="182">
        <f>IF(ISBLANK($D$2),SUMIFS(Entradas!$C:$C,Entradas!$A:$A,$A131)-SUMIFS(SAIDA!$C:$C,SAIDA!$A:$A,$A131),SUMIFS(Entradas!$C:$C,Entradas!$A:$A,$A131,Entradas!$B:$B,"&lt;="&amp;$D$2)-SUMIFS(SAIDA!$C:$C,SAIDA!$A:$A,$A131,SAIDA!$B:$B,"&lt;="&amp;$D$2))</f>
        <v>6</v>
      </c>
      <c r="E131" s="183">
        <f>IF($A131="","",IFERROR(VLOOKUP($A131,Entradas!$A:$D,4,FALSE),""))</f>
        <v>0</v>
      </c>
      <c r="F131" s="176" t="s">
        <v>7266</v>
      </c>
      <c r="H131" s="176"/>
      <c r="I131" s="173" t="e">
        <v>#N/A</v>
      </c>
      <c r="K131" s="173">
        <f>SUMIF(Entradas!A:A,A131,Entradas!C:C)</f>
        <v>6</v>
      </c>
      <c r="L131" s="173">
        <f>SUMIF(SAIDA!A:A,A131,SAIDA!C:C)</f>
        <v>0</v>
      </c>
      <c r="M131" s="259"/>
    </row>
    <row r="132" spans="1:13" x14ac:dyDescent="0.25">
      <c r="A132" s="229" t="s">
        <v>234</v>
      </c>
      <c r="B132" s="181" t="s">
        <v>234</v>
      </c>
      <c r="C132" s="184" t="s">
        <v>6325</v>
      </c>
      <c r="D132" s="182">
        <f>IF(ISBLANK($D$2),SUMIFS(Entradas!$C:$C,Entradas!$A:$A,$A132)-SUMIFS(SAIDA!$C:$C,SAIDA!$A:$A,$A132),SUMIFS(Entradas!$C:$C,Entradas!$A:$A,$A132,Entradas!$B:$B,"&lt;="&amp;$D$2)-SUMIFS(SAIDA!$C:$C,SAIDA!$A:$A,$A132,SAIDA!$B:$B,"&lt;="&amp;$D$2))</f>
        <v>12</v>
      </c>
      <c r="E132" s="183">
        <f>IF($A132="","",IFERROR(VLOOKUP($A132,Entradas!$A:$D,4,FALSE),""))</f>
        <v>0</v>
      </c>
      <c r="F132" s="176" t="s">
        <v>7266</v>
      </c>
      <c r="H132" s="176"/>
      <c r="I132" s="173" t="e">
        <v>#N/A</v>
      </c>
      <c r="K132" s="173">
        <f>SUMIF(Entradas!A:A,A132,Entradas!C:C)</f>
        <v>12</v>
      </c>
      <c r="L132" s="173">
        <f>SUMIF(SAIDA!A:A,A132,SAIDA!C:C)</f>
        <v>0</v>
      </c>
      <c r="M132" s="259"/>
    </row>
    <row r="133" spans="1:13" x14ac:dyDescent="0.25">
      <c r="A133" s="229" t="s">
        <v>235</v>
      </c>
      <c r="B133" s="181" t="s">
        <v>235</v>
      </c>
      <c r="C133" s="184" t="s">
        <v>6325</v>
      </c>
      <c r="D133" s="182">
        <f>IF(ISBLANK($D$2),SUMIFS(Entradas!$C:$C,Entradas!$A:$A,$A133)-SUMIFS(SAIDA!$C:$C,SAIDA!$A:$A,$A133),SUMIFS(Entradas!$C:$C,Entradas!$A:$A,$A133,Entradas!$B:$B,"&lt;="&amp;$D$2)-SUMIFS(SAIDA!$C:$C,SAIDA!$A:$A,$A133,SAIDA!$B:$B,"&lt;="&amp;$D$2))</f>
        <v>0</v>
      </c>
      <c r="E133" s="183">
        <f>IF($A133="","",IFERROR(VLOOKUP($A133,Entradas!$A:$D,4,FALSE),""))</f>
        <v>0</v>
      </c>
      <c r="F133" s="176" t="s">
        <v>7266</v>
      </c>
      <c r="H133" s="176"/>
      <c r="I133" s="173" t="e">
        <v>#N/A</v>
      </c>
      <c r="K133" s="173">
        <f>SUMIF(Entradas!A:A,A133,Entradas!C:C)</f>
        <v>0</v>
      </c>
      <c r="L133" s="173">
        <f>SUMIF(SAIDA!A:A,A133,SAIDA!C:C)</f>
        <v>0</v>
      </c>
      <c r="M133" s="259"/>
    </row>
    <row r="134" spans="1:13" x14ac:dyDescent="0.25">
      <c r="A134" s="229" t="s">
        <v>236</v>
      </c>
      <c r="B134" s="181" t="s">
        <v>236</v>
      </c>
      <c r="C134" s="184" t="s">
        <v>6325</v>
      </c>
      <c r="D134" s="182">
        <f>IF(ISBLANK($D$2),SUMIFS(Entradas!$C:$C,Entradas!$A:$A,$A134)-SUMIFS(SAIDA!$C:$C,SAIDA!$A:$A,$A134),SUMIFS(Entradas!$C:$C,Entradas!$A:$A,$A134,Entradas!$B:$B,"&lt;="&amp;$D$2)-SUMIFS(SAIDA!$C:$C,SAIDA!$A:$A,$A134,SAIDA!$B:$B,"&lt;="&amp;$D$2))</f>
        <v>2</v>
      </c>
      <c r="E134" s="183">
        <f>IF($A134="","",IFERROR(VLOOKUP($A134,Entradas!$A:$D,4,FALSE),""))</f>
        <v>0</v>
      </c>
      <c r="F134" s="176" t="s">
        <v>7266</v>
      </c>
      <c r="H134" s="176"/>
      <c r="I134" s="173" t="e">
        <v>#N/A</v>
      </c>
      <c r="K134" s="173">
        <f>SUMIF(Entradas!A:A,A134,Entradas!C:C)</f>
        <v>2</v>
      </c>
      <c r="L134" s="173">
        <f>SUMIF(SAIDA!A:A,A134,SAIDA!C:C)</f>
        <v>0</v>
      </c>
      <c r="M134" s="259"/>
    </row>
    <row r="135" spans="1:13" x14ac:dyDescent="0.25">
      <c r="A135" s="229" t="s">
        <v>237</v>
      </c>
      <c r="B135" s="181" t="s">
        <v>237</v>
      </c>
      <c r="C135" s="176" t="s">
        <v>6310</v>
      </c>
      <c r="D135" s="182">
        <f>IF(ISBLANK($D$2),SUMIFS(Entradas!$C:$C,Entradas!$A:$A,$A135)-SUMIFS(SAIDA!$C:$C,SAIDA!$A:$A,$A135),SUMIFS(Entradas!$C:$C,Entradas!$A:$A,$A135,Entradas!$B:$B,"&lt;="&amp;$D$2)-SUMIFS(SAIDA!$C:$C,SAIDA!$A:$A,$A135,SAIDA!$B:$B,"&lt;="&amp;$D$2))</f>
        <v>6</v>
      </c>
      <c r="E135" s="183">
        <f>IF($A135="","",IFERROR(VLOOKUP($A135,Entradas!$A:$D,4,FALSE),""))</f>
        <v>0</v>
      </c>
      <c r="F135" s="176" t="s">
        <v>7266</v>
      </c>
      <c r="H135" s="176"/>
      <c r="I135" s="173" t="e">
        <v>#N/A</v>
      </c>
      <c r="K135" s="173">
        <f>SUMIF(Entradas!A:A,A135,Entradas!C:C)</f>
        <v>6</v>
      </c>
      <c r="L135" s="173">
        <f>SUMIF(SAIDA!A:A,A135,SAIDA!C:C)</f>
        <v>0</v>
      </c>
      <c r="M135" s="259"/>
    </row>
    <row r="136" spans="1:13" x14ac:dyDescent="0.25">
      <c r="A136" s="229" t="s">
        <v>238</v>
      </c>
      <c r="B136" s="181" t="s">
        <v>238</v>
      </c>
      <c r="C136" s="184" t="s">
        <v>6325</v>
      </c>
      <c r="D136" s="182">
        <f>IF(ISBLANK($D$2),SUMIFS(Entradas!$C:$C,Entradas!$A:$A,$A136)-SUMIFS(SAIDA!$C:$C,SAIDA!$A:$A,$A136),SUMIFS(Entradas!$C:$C,Entradas!$A:$A,$A136,Entradas!$B:$B,"&lt;="&amp;$D$2)-SUMIFS(SAIDA!$C:$C,SAIDA!$A:$A,$A136,SAIDA!$B:$B,"&lt;="&amp;$D$2))</f>
        <v>0</v>
      </c>
      <c r="E136" s="183">
        <f>IF($A136="","",IFERROR(VLOOKUP($A136,Entradas!$A:$D,4,FALSE),""))</f>
        <v>0</v>
      </c>
      <c r="F136" s="176" t="s">
        <v>7266</v>
      </c>
      <c r="H136" s="176"/>
      <c r="I136" s="173" t="e">
        <v>#N/A</v>
      </c>
      <c r="K136" s="173">
        <f>SUMIF(Entradas!A:A,A136,Entradas!C:C)</f>
        <v>0</v>
      </c>
      <c r="L136" s="173">
        <f>SUMIF(SAIDA!A:A,A136,SAIDA!C:C)</f>
        <v>0</v>
      </c>
      <c r="M136" s="259"/>
    </row>
    <row r="137" spans="1:13" x14ac:dyDescent="0.25">
      <c r="A137" s="229" t="s">
        <v>239</v>
      </c>
      <c r="B137" s="181" t="s">
        <v>239</v>
      </c>
      <c r="C137" s="184" t="s">
        <v>6325</v>
      </c>
      <c r="D137" s="182">
        <f>IF(ISBLANK($D$2),SUMIFS(Entradas!$C:$C,Entradas!$A:$A,$A137)-SUMIFS(SAIDA!$C:$C,SAIDA!$A:$A,$A137),SUMIFS(Entradas!$C:$C,Entradas!$A:$A,$A137,Entradas!$B:$B,"&lt;="&amp;$D$2)-SUMIFS(SAIDA!$C:$C,SAIDA!$A:$A,$A137,SAIDA!$B:$B,"&lt;="&amp;$D$2))</f>
        <v>0</v>
      </c>
      <c r="E137" s="183">
        <f>IF($A137="","",IFERROR(VLOOKUP($A137,Entradas!$A:$D,4,FALSE),""))</f>
        <v>0</v>
      </c>
      <c r="F137" s="176" t="s">
        <v>7266</v>
      </c>
      <c r="H137" s="176" t="s">
        <v>6523</v>
      </c>
      <c r="I137" s="173" t="e">
        <v>#N/A</v>
      </c>
      <c r="K137" s="173">
        <f>SUMIF(Entradas!A:A,A137,Entradas!C:C)</f>
        <v>0</v>
      </c>
      <c r="L137" s="173">
        <f>SUMIF(SAIDA!A:A,A137,SAIDA!C:C)</f>
        <v>0</v>
      </c>
      <c r="M137" s="259"/>
    </row>
    <row r="138" spans="1:13" x14ac:dyDescent="0.25">
      <c r="A138" s="229" t="s">
        <v>240</v>
      </c>
      <c r="B138" s="181" t="s">
        <v>240</v>
      </c>
      <c r="C138" s="184" t="s">
        <v>6325</v>
      </c>
      <c r="D138" s="182">
        <f>IF(ISBLANK($D$2),SUMIFS(Entradas!$C:$C,Entradas!$A:$A,$A138)-SUMIFS(SAIDA!$C:$C,SAIDA!$A:$A,$A138),SUMIFS(Entradas!$C:$C,Entradas!$A:$A,$A138,Entradas!$B:$B,"&lt;="&amp;$D$2)-SUMIFS(SAIDA!$C:$C,SAIDA!$A:$A,$A138,SAIDA!$B:$B,"&lt;="&amp;$D$2))</f>
        <v>0</v>
      </c>
      <c r="E138" s="183">
        <f>IF($A138="","",IFERROR(VLOOKUP($A138,Entradas!$A:$D,4,FALSE),""))</f>
        <v>0</v>
      </c>
      <c r="F138" s="176" t="s">
        <v>7266</v>
      </c>
      <c r="H138" s="176"/>
      <c r="I138" s="173" t="e">
        <v>#N/A</v>
      </c>
      <c r="K138" s="173">
        <f>SUMIF(Entradas!A:A,A138,Entradas!C:C)</f>
        <v>0</v>
      </c>
      <c r="L138" s="173">
        <f>SUMIF(SAIDA!A:A,A138,SAIDA!C:C)</f>
        <v>0</v>
      </c>
      <c r="M138" s="259"/>
    </row>
    <row r="139" spans="1:13" x14ac:dyDescent="0.25">
      <c r="A139" s="229" t="s">
        <v>241</v>
      </c>
      <c r="B139" s="181" t="s">
        <v>241</v>
      </c>
      <c r="C139" s="184" t="s">
        <v>6325</v>
      </c>
      <c r="D139" s="182">
        <f>IF(ISBLANK($D$2),SUMIFS(Entradas!$C:$C,Entradas!$A:$A,$A139)-SUMIFS(SAIDA!$C:$C,SAIDA!$A:$A,$A139),SUMIFS(Entradas!$C:$C,Entradas!$A:$A,$A139,Entradas!$B:$B,"&lt;="&amp;$D$2)-SUMIFS(SAIDA!$C:$C,SAIDA!$A:$A,$A139,SAIDA!$B:$B,"&lt;="&amp;$D$2))</f>
        <v>6</v>
      </c>
      <c r="E139" s="183">
        <f>IF($A139="","",IFERROR(VLOOKUP($A139,Entradas!$A:$D,4,FALSE),""))</f>
        <v>0</v>
      </c>
      <c r="F139" s="176" t="s">
        <v>7266</v>
      </c>
      <c r="H139" s="176"/>
      <c r="I139" s="173" t="e">
        <v>#N/A</v>
      </c>
      <c r="K139" s="173">
        <f>SUMIF(Entradas!A:A,A139,Entradas!C:C)</f>
        <v>6</v>
      </c>
      <c r="L139" s="173">
        <f>SUMIF(SAIDA!A:A,A139,SAIDA!C:C)</f>
        <v>0</v>
      </c>
      <c r="M139" s="259"/>
    </row>
    <row r="140" spans="1:13" x14ac:dyDescent="0.25">
      <c r="A140" s="229" t="s">
        <v>242</v>
      </c>
      <c r="B140" s="181" t="s">
        <v>242</v>
      </c>
      <c r="C140" s="184" t="s">
        <v>6325</v>
      </c>
      <c r="D140" s="182">
        <f>IF(ISBLANK($D$2),SUMIFS(Entradas!$C:$C,Entradas!$A:$A,$A140)-SUMIFS(SAIDA!$C:$C,SAIDA!$A:$A,$A140),SUMIFS(Entradas!$C:$C,Entradas!$A:$A,$A140,Entradas!$B:$B,"&lt;="&amp;$D$2)-SUMIFS(SAIDA!$C:$C,SAIDA!$A:$A,$A140,SAIDA!$B:$B,"&lt;="&amp;$D$2))</f>
        <v>4</v>
      </c>
      <c r="E140" s="183">
        <f>IF($A140="","",IFERROR(VLOOKUP($A140,Entradas!$A:$D,4,FALSE),""))</f>
        <v>0</v>
      </c>
      <c r="F140" s="176" t="s">
        <v>7266</v>
      </c>
      <c r="H140" s="176"/>
      <c r="I140" s="173" t="e">
        <v>#N/A</v>
      </c>
      <c r="K140" s="173">
        <f>SUMIF(Entradas!A:A,A140,Entradas!C:C)</f>
        <v>4</v>
      </c>
      <c r="L140" s="173">
        <f>SUMIF(SAIDA!A:A,A140,SAIDA!C:C)</f>
        <v>0</v>
      </c>
      <c r="M140" s="259"/>
    </row>
    <row r="141" spans="1:13" x14ac:dyDescent="0.25">
      <c r="A141" s="229" t="s">
        <v>243</v>
      </c>
      <c r="B141" s="181" t="s">
        <v>243</v>
      </c>
      <c r="C141" s="184" t="s">
        <v>6325</v>
      </c>
      <c r="D141" s="182">
        <f>IF(ISBLANK($D$2),SUMIFS(Entradas!$C:$C,Entradas!$A:$A,$A141)-SUMIFS(SAIDA!$C:$C,SAIDA!$A:$A,$A141),SUMIFS(Entradas!$C:$C,Entradas!$A:$A,$A141,Entradas!$B:$B,"&lt;="&amp;$D$2)-SUMIFS(SAIDA!$C:$C,SAIDA!$A:$A,$A141,SAIDA!$B:$B,"&lt;="&amp;$D$2))</f>
        <v>3</v>
      </c>
      <c r="E141" s="183">
        <f>IF($A141="","",IFERROR(VLOOKUP($A141,Entradas!$A:$D,4,FALSE),""))</f>
        <v>0</v>
      </c>
      <c r="F141" s="176" t="s">
        <v>7266</v>
      </c>
      <c r="H141" s="176"/>
      <c r="I141" s="173" t="e">
        <v>#N/A</v>
      </c>
      <c r="K141" s="173">
        <f>SUMIF(Entradas!A:A,A141,Entradas!C:C)</f>
        <v>3</v>
      </c>
      <c r="L141" s="173">
        <f>SUMIF(SAIDA!A:A,A141,SAIDA!C:C)</f>
        <v>0</v>
      </c>
      <c r="M141" s="259"/>
    </row>
    <row r="142" spans="1:13" x14ac:dyDescent="0.25">
      <c r="A142" s="229" t="s">
        <v>244</v>
      </c>
      <c r="B142" s="181" t="s">
        <v>244</v>
      </c>
      <c r="C142" s="184" t="s">
        <v>6325</v>
      </c>
      <c r="D142" s="182">
        <f>IF(ISBLANK($D$2),SUMIFS(Entradas!$C:$C,Entradas!$A:$A,$A142)-SUMIFS(SAIDA!$C:$C,SAIDA!$A:$A,$A142),SUMIFS(Entradas!$C:$C,Entradas!$A:$A,$A142,Entradas!$B:$B,"&lt;="&amp;$D$2)-SUMIFS(SAIDA!$C:$C,SAIDA!$A:$A,$A142,SAIDA!$B:$B,"&lt;="&amp;$D$2))</f>
        <v>3</v>
      </c>
      <c r="E142" s="183">
        <f>IF($A142="","",IFERROR(VLOOKUP($A142,Entradas!$A:$D,4,FALSE),""))</f>
        <v>0</v>
      </c>
      <c r="F142" s="176" t="s">
        <v>7266</v>
      </c>
      <c r="H142" s="176"/>
      <c r="I142" s="173" t="e">
        <v>#N/A</v>
      </c>
      <c r="K142" s="173">
        <f>SUMIF(Entradas!A:A,A142,Entradas!C:C)</f>
        <v>3</v>
      </c>
      <c r="L142" s="173">
        <f>SUMIF(SAIDA!A:A,A142,SAIDA!C:C)</f>
        <v>0</v>
      </c>
      <c r="M142" s="259"/>
    </row>
    <row r="143" spans="1:13" x14ac:dyDescent="0.25">
      <c r="A143" s="229" t="s">
        <v>245</v>
      </c>
      <c r="B143" s="181" t="s">
        <v>245</v>
      </c>
      <c r="C143" s="176" t="s">
        <v>6320</v>
      </c>
      <c r="D143" s="182">
        <f>IF(ISBLANK($D$2),SUMIFS(Entradas!$C:$C,Entradas!$A:$A,$A143)-SUMIFS(SAIDA!$C:$C,SAIDA!$A:$A,$A143),SUMIFS(Entradas!$C:$C,Entradas!$A:$A,$A143,Entradas!$B:$B,"&lt;="&amp;$D$2)-SUMIFS(SAIDA!$C:$C,SAIDA!$A:$A,$A143,SAIDA!$B:$B,"&lt;="&amp;$D$2))</f>
        <v>1</v>
      </c>
      <c r="E143" s="183">
        <f>IF($A143="","",IFERROR(VLOOKUP($A143,Entradas!$A:$D,4,FALSE),""))</f>
        <v>0</v>
      </c>
      <c r="F143" s="176" t="s">
        <v>7266</v>
      </c>
      <c r="H143" s="176"/>
      <c r="I143" s="173" t="e">
        <v>#N/A</v>
      </c>
      <c r="K143" s="173">
        <f>SUMIF(Entradas!A:A,A143,Entradas!C:C)</f>
        <v>1</v>
      </c>
      <c r="L143" s="173">
        <f>SUMIF(SAIDA!A:A,A143,SAIDA!C:C)</f>
        <v>0</v>
      </c>
      <c r="M143" s="259"/>
    </row>
    <row r="144" spans="1:13" x14ac:dyDescent="0.25">
      <c r="A144" s="229" t="s">
        <v>246</v>
      </c>
      <c r="B144" s="181" t="s">
        <v>246</v>
      </c>
      <c r="C144" s="176" t="s">
        <v>6320</v>
      </c>
      <c r="D144" s="182">
        <f>IF(ISBLANK($D$2),SUMIFS(Entradas!$C:$C,Entradas!$A:$A,$A144)-SUMIFS(SAIDA!$C:$C,SAIDA!$A:$A,$A144),SUMIFS(Entradas!$C:$C,Entradas!$A:$A,$A144,Entradas!$B:$B,"&lt;="&amp;$D$2)-SUMIFS(SAIDA!$C:$C,SAIDA!$A:$A,$A144,SAIDA!$B:$B,"&lt;="&amp;$D$2))</f>
        <v>2</v>
      </c>
      <c r="E144" s="183">
        <f>IF($A144="","",IFERROR(VLOOKUP($A144,Entradas!$A:$D,4,FALSE),""))</f>
        <v>0</v>
      </c>
      <c r="F144" s="176" t="s">
        <v>7266</v>
      </c>
      <c r="H144" s="176"/>
      <c r="I144" s="173" t="e">
        <v>#N/A</v>
      </c>
      <c r="K144" s="173">
        <f>SUMIF(Entradas!A:A,A144,Entradas!C:C)</f>
        <v>2</v>
      </c>
      <c r="L144" s="173">
        <f>SUMIF(SAIDA!A:A,A144,SAIDA!C:C)</f>
        <v>0</v>
      </c>
      <c r="M144" s="259"/>
    </row>
    <row r="145" spans="1:13" x14ac:dyDescent="0.25">
      <c r="A145" s="229" t="s">
        <v>247</v>
      </c>
      <c r="B145" s="181" t="s">
        <v>247</v>
      </c>
      <c r="C145" s="176" t="s">
        <v>6320</v>
      </c>
      <c r="D145" s="182">
        <f>IF(ISBLANK($D$2),SUMIFS(Entradas!$C:$C,Entradas!$A:$A,$A145)-SUMIFS(SAIDA!$C:$C,SAIDA!$A:$A,$A145),SUMIFS(Entradas!$C:$C,Entradas!$A:$A,$A145,Entradas!$B:$B,"&lt;="&amp;$D$2)-SUMIFS(SAIDA!$C:$C,SAIDA!$A:$A,$A145,SAIDA!$B:$B,"&lt;="&amp;$D$2))</f>
        <v>2</v>
      </c>
      <c r="E145" s="183">
        <f>IF($A145="","",IFERROR(VLOOKUP($A145,Entradas!$A:$D,4,FALSE),""))</f>
        <v>0</v>
      </c>
      <c r="F145" s="176" t="s">
        <v>7266</v>
      </c>
      <c r="H145" s="176"/>
      <c r="I145" s="173" t="e">
        <v>#N/A</v>
      </c>
      <c r="K145" s="173">
        <f>SUMIF(Entradas!A:A,A145,Entradas!C:C)</f>
        <v>2</v>
      </c>
      <c r="L145" s="173">
        <f>SUMIF(SAIDA!A:A,A145,SAIDA!C:C)</f>
        <v>0</v>
      </c>
      <c r="M145" s="259"/>
    </row>
    <row r="146" spans="1:13" x14ac:dyDescent="0.25">
      <c r="A146" s="229" t="s">
        <v>248</v>
      </c>
      <c r="B146" s="181" t="s">
        <v>248</v>
      </c>
      <c r="C146" s="176" t="s">
        <v>6320</v>
      </c>
      <c r="D146" s="182">
        <f>IF(ISBLANK($D$2),SUMIFS(Entradas!$C:$C,Entradas!$A:$A,$A146)-SUMIFS(SAIDA!$C:$C,SAIDA!$A:$A,$A146),SUMIFS(Entradas!$C:$C,Entradas!$A:$A,$A146,Entradas!$B:$B,"&lt;="&amp;$D$2)-SUMIFS(SAIDA!$C:$C,SAIDA!$A:$A,$A146,SAIDA!$B:$B,"&lt;="&amp;$D$2))</f>
        <v>2</v>
      </c>
      <c r="E146" s="183">
        <f>IF($A146="","",IFERROR(VLOOKUP($A146,Entradas!$A:$D,4,FALSE),""))</f>
        <v>0</v>
      </c>
      <c r="F146" s="176" t="s">
        <v>7266</v>
      </c>
      <c r="H146" s="176"/>
      <c r="I146" s="173" t="e">
        <v>#N/A</v>
      </c>
      <c r="K146" s="173">
        <f>SUMIF(Entradas!A:A,A146,Entradas!C:C)</f>
        <v>2</v>
      </c>
      <c r="L146" s="173">
        <f>SUMIF(SAIDA!A:A,A146,SAIDA!C:C)</f>
        <v>0</v>
      </c>
      <c r="M146" s="259"/>
    </row>
    <row r="147" spans="1:13" x14ac:dyDescent="0.25">
      <c r="A147" s="229" t="s">
        <v>249</v>
      </c>
      <c r="B147" s="181" t="s">
        <v>249</v>
      </c>
      <c r="C147" s="176" t="s">
        <v>6320</v>
      </c>
      <c r="D147" s="182">
        <f>IF(ISBLANK($D$2),SUMIFS(Entradas!$C:$C,Entradas!$A:$A,$A147)-SUMIFS(SAIDA!$C:$C,SAIDA!$A:$A,$A147),SUMIFS(Entradas!$C:$C,Entradas!$A:$A,$A147,Entradas!$B:$B,"&lt;="&amp;$D$2)-SUMIFS(SAIDA!$C:$C,SAIDA!$A:$A,$A147,SAIDA!$B:$B,"&lt;="&amp;$D$2))</f>
        <v>2</v>
      </c>
      <c r="E147" s="183">
        <f>IF($A147="","",IFERROR(VLOOKUP($A147,Entradas!$A:$D,4,FALSE),""))</f>
        <v>0</v>
      </c>
      <c r="F147" s="176" t="s">
        <v>7266</v>
      </c>
      <c r="H147" s="176"/>
      <c r="I147" s="173" t="e">
        <v>#N/A</v>
      </c>
      <c r="K147" s="173">
        <f>SUMIF(Entradas!A:A,A147,Entradas!C:C)</f>
        <v>2</v>
      </c>
      <c r="L147" s="173">
        <f>SUMIF(SAIDA!A:A,A147,SAIDA!C:C)</f>
        <v>0</v>
      </c>
      <c r="M147" s="259"/>
    </row>
    <row r="148" spans="1:13" x14ac:dyDescent="0.25">
      <c r="A148" s="229" t="s">
        <v>250</v>
      </c>
      <c r="B148" s="181" t="s">
        <v>250</v>
      </c>
      <c r="C148" s="176" t="s">
        <v>6313</v>
      </c>
      <c r="D148" s="182">
        <f>IF(ISBLANK($D$2),SUMIFS(Entradas!$C:$C,Entradas!$A:$A,$A148)-SUMIFS(SAIDA!$C:$C,SAIDA!$A:$A,$A148),SUMIFS(Entradas!$C:$C,Entradas!$A:$A,$A148,Entradas!$B:$B,"&lt;="&amp;$D$2)-SUMIFS(SAIDA!$C:$C,SAIDA!$A:$A,$A148,SAIDA!$B:$B,"&lt;="&amp;$D$2))</f>
        <v>3</v>
      </c>
      <c r="E148" s="183">
        <f>IF($A148="","",IFERROR(VLOOKUP($A148,Entradas!$A:$D,4,FALSE),""))</f>
        <v>0</v>
      </c>
      <c r="F148" s="176" t="s">
        <v>7266</v>
      </c>
      <c r="H148" s="176"/>
      <c r="I148" s="173" t="e">
        <v>#N/A</v>
      </c>
      <c r="K148" s="173">
        <f>SUMIF(Entradas!A:A,A148,Entradas!C:C)</f>
        <v>3</v>
      </c>
      <c r="L148" s="173">
        <f>SUMIF(SAIDA!A:A,A148,SAIDA!C:C)</f>
        <v>0</v>
      </c>
      <c r="M148" s="259"/>
    </row>
    <row r="149" spans="1:13" x14ac:dyDescent="0.25">
      <c r="A149" s="229" t="s">
        <v>251</v>
      </c>
      <c r="B149" s="181" t="s">
        <v>251</v>
      </c>
      <c r="C149" s="176" t="s">
        <v>6321</v>
      </c>
      <c r="D149" s="182">
        <f>IF(ISBLANK($D$2),SUMIFS(Entradas!$C:$C,Entradas!$A:$A,$A149)-SUMIFS(SAIDA!$C:$C,SAIDA!$A:$A,$A149),SUMIFS(Entradas!$C:$C,Entradas!$A:$A,$A149,Entradas!$B:$B,"&lt;="&amp;$D$2)-SUMIFS(SAIDA!$C:$C,SAIDA!$A:$A,$A149,SAIDA!$B:$B,"&lt;="&amp;$D$2))</f>
        <v>6</v>
      </c>
      <c r="E149" s="183">
        <f>IF($A149="","",IFERROR(VLOOKUP($A149,Entradas!$A:$D,4,FALSE),""))</f>
        <v>0</v>
      </c>
      <c r="F149" s="176" t="s">
        <v>7266</v>
      </c>
      <c r="H149" s="176"/>
      <c r="I149" s="173" t="e">
        <v>#N/A</v>
      </c>
      <c r="K149" s="173">
        <f>SUMIF(Entradas!A:A,A149,Entradas!C:C)</f>
        <v>6</v>
      </c>
      <c r="L149" s="173">
        <f>SUMIF(SAIDA!A:A,A149,SAIDA!C:C)</f>
        <v>0</v>
      </c>
      <c r="M149" s="259"/>
    </row>
    <row r="150" spans="1:13" x14ac:dyDescent="0.25">
      <c r="A150" s="229" t="s">
        <v>252</v>
      </c>
      <c r="B150" s="181" t="s">
        <v>252</v>
      </c>
      <c r="C150" s="176" t="s">
        <v>6321</v>
      </c>
      <c r="D150" s="182">
        <f>IF(ISBLANK($D$2),SUMIFS(Entradas!$C:$C,Entradas!$A:$A,$A150)-SUMIFS(SAIDA!$C:$C,SAIDA!$A:$A,$A150),SUMIFS(Entradas!$C:$C,Entradas!$A:$A,$A150,Entradas!$B:$B,"&lt;="&amp;$D$2)-SUMIFS(SAIDA!$C:$C,SAIDA!$A:$A,$A150,SAIDA!$B:$B,"&lt;="&amp;$D$2))</f>
        <v>0</v>
      </c>
      <c r="E150" s="183">
        <f>IF($A150="","",IFERROR(VLOOKUP($A150,Entradas!$A:$D,4,FALSE),""))</f>
        <v>0</v>
      </c>
      <c r="F150" s="176" t="s">
        <v>7266</v>
      </c>
      <c r="H150" s="176"/>
      <c r="I150" s="173" t="e">
        <v>#N/A</v>
      </c>
      <c r="K150" s="173">
        <f>SUMIF(Entradas!A:A,A150,Entradas!C:C)</f>
        <v>0</v>
      </c>
      <c r="L150" s="173">
        <f>SUMIF(SAIDA!A:A,A150,SAIDA!C:C)</f>
        <v>0</v>
      </c>
      <c r="M150" s="259"/>
    </row>
    <row r="151" spans="1:13" x14ac:dyDescent="0.25">
      <c r="A151" s="229" t="s">
        <v>253</v>
      </c>
      <c r="B151" s="181" t="s">
        <v>253</v>
      </c>
      <c r="C151" s="176" t="s">
        <v>6313</v>
      </c>
      <c r="D151" s="182">
        <f>IF(ISBLANK($D$2),SUMIFS(Entradas!$C:$C,Entradas!$A:$A,$A151)-SUMIFS(SAIDA!$C:$C,SAIDA!$A:$A,$A151),SUMIFS(Entradas!$C:$C,Entradas!$A:$A,$A151,Entradas!$B:$B,"&lt;="&amp;$D$2)-SUMIFS(SAIDA!$C:$C,SAIDA!$A:$A,$A151,SAIDA!$B:$B,"&lt;="&amp;$D$2))</f>
        <v>115</v>
      </c>
      <c r="E151" s="183">
        <f>IF($A151="","",IFERROR(VLOOKUP($A151,Entradas!$A:$D,4,FALSE),""))</f>
        <v>0</v>
      </c>
      <c r="F151" s="176" t="s">
        <v>7266</v>
      </c>
      <c r="H151" s="176"/>
      <c r="I151" s="173" t="e">
        <v>#N/A</v>
      </c>
      <c r="K151" s="173">
        <f>SUMIF(Entradas!A:A,A151,Entradas!C:C)</f>
        <v>115</v>
      </c>
      <c r="L151" s="173">
        <f>SUMIF(SAIDA!A:A,A151,SAIDA!C:C)</f>
        <v>0</v>
      </c>
      <c r="M151" s="259"/>
    </row>
    <row r="152" spans="1:13" x14ac:dyDescent="0.25">
      <c r="A152" s="229" t="s">
        <v>254</v>
      </c>
      <c r="B152" s="181" t="s">
        <v>254</v>
      </c>
      <c r="C152" s="176" t="s">
        <v>6319</v>
      </c>
      <c r="D152" s="182">
        <f>IF(ISBLANK($D$2),SUMIFS(Entradas!$C:$C,Entradas!$A:$A,$A152)-SUMIFS(SAIDA!$C:$C,SAIDA!$A:$A,$A152),SUMIFS(Entradas!$C:$C,Entradas!$A:$A,$A152,Entradas!$B:$B,"&lt;="&amp;$D$2)-SUMIFS(SAIDA!$C:$C,SAIDA!$A:$A,$A152,SAIDA!$B:$B,"&lt;="&amp;$D$2))</f>
        <v>1</v>
      </c>
      <c r="E152" s="183">
        <f>IF($A152="","",IFERROR(VLOOKUP($A152,Entradas!$A:$D,4,FALSE),""))</f>
        <v>0</v>
      </c>
      <c r="F152" s="176" t="s">
        <v>7266</v>
      </c>
      <c r="H152" s="176" t="s">
        <v>6518</v>
      </c>
      <c r="I152" s="173" t="e">
        <v>#N/A</v>
      </c>
      <c r="K152" s="173">
        <f>SUMIF(Entradas!A:A,A152,Entradas!C:C)</f>
        <v>1</v>
      </c>
      <c r="L152" s="173">
        <f>SUMIF(SAIDA!A:A,A152,SAIDA!C:C)</f>
        <v>0</v>
      </c>
      <c r="M152" s="259"/>
    </row>
    <row r="153" spans="1:13" x14ac:dyDescent="0.25">
      <c r="A153" s="229" t="s">
        <v>255</v>
      </c>
      <c r="B153" s="181" t="s">
        <v>255</v>
      </c>
      <c r="C153" s="176" t="s">
        <v>6322</v>
      </c>
      <c r="D153" s="182">
        <f>IF(ISBLANK($D$2),SUMIFS(Entradas!$C:$C,Entradas!$A:$A,$A153)-SUMIFS(SAIDA!$C:$C,SAIDA!$A:$A,$A153),SUMIFS(Entradas!$C:$C,Entradas!$A:$A,$A153,Entradas!$B:$B,"&lt;="&amp;$D$2)-SUMIFS(SAIDA!$C:$C,SAIDA!$A:$A,$A153,SAIDA!$B:$B,"&lt;="&amp;$D$2))</f>
        <v>1</v>
      </c>
      <c r="E153" s="183">
        <f>IF($A153="","",IFERROR(VLOOKUP($A153,Entradas!$A:$D,4,FALSE),""))</f>
        <v>0</v>
      </c>
      <c r="F153" s="176" t="s">
        <v>7266</v>
      </c>
      <c r="H153" s="176"/>
      <c r="I153" s="173" t="e">
        <v>#N/A</v>
      </c>
      <c r="K153" s="173">
        <f>SUMIF(Entradas!A:A,A153,Entradas!C:C)</f>
        <v>1</v>
      </c>
      <c r="L153" s="173">
        <f>SUMIF(SAIDA!A:A,A153,SAIDA!C:C)</f>
        <v>0</v>
      </c>
      <c r="M153" s="259"/>
    </row>
    <row r="154" spans="1:13" x14ac:dyDescent="0.25">
      <c r="A154" s="229" t="s">
        <v>256</v>
      </c>
      <c r="B154" s="181" t="s">
        <v>256</v>
      </c>
      <c r="C154" s="184" t="s">
        <v>6325</v>
      </c>
      <c r="D154" s="182">
        <f>IF(ISBLANK($D$2),SUMIFS(Entradas!$C:$C,Entradas!$A:$A,$A154)-SUMIFS(SAIDA!$C:$C,SAIDA!$A:$A,$A154),SUMIFS(Entradas!$C:$C,Entradas!$A:$A,$A154,Entradas!$B:$B,"&lt;="&amp;$D$2)-SUMIFS(SAIDA!$C:$C,SAIDA!$A:$A,$A154,SAIDA!$B:$B,"&lt;="&amp;$D$2))</f>
        <v>1</v>
      </c>
      <c r="E154" s="183">
        <f>IF($A154="","",IFERROR(VLOOKUP($A154,Entradas!$A:$D,4,FALSE),""))</f>
        <v>0</v>
      </c>
      <c r="F154" s="176" t="s">
        <v>7266</v>
      </c>
      <c r="H154" s="176"/>
      <c r="I154" s="173" t="e">
        <v>#N/A</v>
      </c>
      <c r="K154" s="173">
        <f>SUMIF(Entradas!A:A,A154,Entradas!C:C)</f>
        <v>1</v>
      </c>
      <c r="L154" s="173">
        <f>SUMIF(SAIDA!A:A,A154,SAIDA!C:C)</f>
        <v>0</v>
      </c>
      <c r="M154" s="259"/>
    </row>
    <row r="155" spans="1:13" x14ac:dyDescent="0.25">
      <c r="A155" s="229" t="s">
        <v>257</v>
      </c>
      <c r="B155" s="181" t="s">
        <v>257</v>
      </c>
      <c r="C155" s="176" t="s">
        <v>6323</v>
      </c>
      <c r="D155" s="182">
        <f>IF(ISBLANK($D$2),SUMIFS(Entradas!$C:$C,Entradas!$A:$A,$A155)-SUMIFS(SAIDA!$C:$C,SAIDA!$A:$A,$A155),SUMIFS(Entradas!$C:$C,Entradas!$A:$A,$A155,Entradas!$B:$B,"&lt;="&amp;$D$2)-SUMIFS(SAIDA!$C:$C,SAIDA!$A:$A,$A155,SAIDA!$B:$B,"&lt;="&amp;$D$2))</f>
        <v>60</v>
      </c>
      <c r="E155" s="183">
        <f>IF($A155="","",IFERROR(VLOOKUP($A155,Entradas!$A:$D,4,FALSE),""))</f>
        <v>0</v>
      </c>
      <c r="F155" s="176" t="s">
        <v>7266</v>
      </c>
      <c r="H155" s="176"/>
      <c r="I155" s="173" t="e">
        <v>#N/A</v>
      </c>
      <c r="K155" s="173">
        <f>SUMIF(Entradas!A:A,A155,Entradas!C:C)</f>
        <v>60</v>
      </c>
      <c r="L155" s="173">
        <f>SUMIF(SAIDA!A:A,A155,SAIDA!C:C)</f>
        <v>0</v>
      </c>
      <c r="M155" s="259"/>
    </row>
    <row r="156" spans="1:13" x14ac:dyDescent="0.25">
      <c r="A156" s="229" t="s">
        <v>258</v>
      </c>
      <c r="B156" s="181" t="s">
        <v>258</v>
      </c>
      <c r="C156" s="184" t="s">
        <v>6325</v>
      </c>
      <c r="D156" s="182">
        <f>IF(ISBLANK($D$2),SUMIFS(Entradas!$C:$C,Entradas!$A:$A,$A156)-SUMIFS(SAIDA!$C:$C,SAIDA!$A:$A,$A156),SUMIFS(Entradas!$C:$C,Entradas!$A:$A,$A156,Entradas!$B:$B,"&lt;="&amp;$D$2)-SUMIFS(SAIDA!$C:$C,SAIDA!$A:$A,$A156,SAIDA!$B:$B,"&lt;="&amp;$D$2))</f>
        <v>29</v>
      </c>
      <c r="E156" s="183">
        <f>IF($A156="","",IFERROR(VLOOKUP($A156,Entradas!$A:$D,4,FALSE),""))</f>
        <v>0</v>
      </c>
      <c r="F156" s="176" t="s">
        <v>7266</v>
      </c>
      <c r="H156" s="176"/>
      <c r="I156" s="173" t="e">
        <v>#N/A</v>
      </c>
      <c r="K156" s="173">
        <f>SUMIF(Entradas!A:A,A156,Entradas!C:C)</f>
        <v>29</v>
      </c>
      <c r="L156" s="173">
        <f>SUMIF(SAIDA!A:A,A156,SAIDA!C:C)</f>
        <v>0</v>
      </c>
      <c r="M156" s="259"/>
    </row>
    <row r="157" spans="1:13" x14ac:dyDescent="0.25">
      <c r="A157" s="229" t="s">
        <v>259</v>
      </c>
      <c r="B157" s="181" t="s">
        <v>259</v>
      </c>
      <c r="C157" s="176" t="s">
        <v>6323</v>
      </c>
      <c r="D157" s="182">
        <f>IF(ISBLANK($D$2),SUMIFS(Entradas!$C:$C,Entradas!$A:$A,$A157)-SUMIFS(SAIDA!$C:$C,SAIDA!$A:$A,$A157),SUMIFS(Entradas!$C:$C,Entradas!$A:$A,$A157,Entradas!$B:$B,"&lt;="&amp;$D$2)-SUMIFS(SAIDA!$C:$C,SAIDA!$A:$A,$A157,SAIDA!$B:$B,"&lt;="&amp;$D$2))</f>
        <v>33</v>
      </c>
      <c r="E157" s="183">
        <f>IF($A157="","",IFERROR(VLOOKUP($A157,Entradas!$A:$D,4,FALSE),""))</f>
        <v>0</v>
      </c>
      <c r="F157" s="176" t="s">
        <v>7266</v>
      </c>
      <c r="H157" s="176"/>
      <c r="I157" s="173" t="e">
        <v>#N/A</v>
      </c>
      <c r="K157" s="173">
        <f>SUMIF(Entradas!A:A,A157,Entradas!C:C)</f>
        <v>33</v>
      </c>
      <c r="L157" s="173">
        <f>SUMIF(SAIDA!A:A,A157,SAIDA!C:C)</f>
        <v>0</v>
      </c>
      <c r="M157" s="259"/>
    </row>
    <row r="158" spans="1:13" x14ac:dyDescent="0.25">
      <c r="A158" s="229" t="s">
        <v>260</v>
      </c>
      <c r="B158" s="181" t="s">
        <v>260</v>
      </c>
      <c r="C158" s="176" t="s">
        <v>6323</v>
      </c>
      <c r="D158" s="182">
        <f>IF(ISBLANK($D$2),SUMIFS(Entradas!$C:$C,Entradas!$A:$A,$A158)-SUMIFS(SAIDA!$C:$C,SAIDA!$A:$A,$A158),SUMIFS(Entradas!$C:$C,Entradas!$A:$A,$A158,Entradas!$B:$B,"&lt;="&amp;$D$2)-SUMIFS(SAIDA!$C:$C,SAIDA!$A:$A,$A158,SAIDA!$B:$B,"&lt;="&amp;$D$2))</f>
        <v>120</v>
      </c>
      <c r="E158" s="183">
        <f>IF($A158="","",IFERROR(VLOOKUP($A158,Entradas!$A:$D,4,FALSE),""))</f>
        <v>0</v>
      </c>
      <c r="F158" s="176" t="s">
        <v>7266</v>
      </c>
      <c r="H158" s="176"/>
      <c r="I158" s="173" t="e">
        <v>#N/A</v>
      </c>
      <c r="K158" s="173">
        <f>SUMIF(Entradas!A:A,A158,Entradas!C:C)</f>
        <v>120</v>
      </c>
      <c r="L158" s="173">
        <f>SUMIF(SAIDA!A:A,A158,SAIDA!C:C)</f>
        <v>0</v>
      </c>
      <c r="M158" s="259"/>
    </row>
    <row r="159" spans="1:13" x14ac:dyDescent="0.25">
      <c r="A159" s="229" t="s">
        <v>261</v>
      </c>
      <c r="B159" s="181" t="s">
        <v>261</v>
      </c>
      <c r="C159" s="176" t="s">
        <v>6321</v>
      </c>
      <c r="D159" s="182">
        <f>IF(ISBLANK($D$2),SUMIFS(Entradas!$C:$C,Entradas!$A:$A,$A159)-SUMIFS(SAIDA!$C:$C,SAIDA!$A:$A,$A159),SUMIFS(Entradas!$C:$C,Entradas!$A:$A,$A159,Entradas!$B:$B,"&lt;="&amp;$D$2)-SUMIFS(SAIDA!$C:$C,SAIDA!$A:$A,$A159,SAIDA!$B:$B,"&lt;="&amp;$D$2))</f>
        <v>331</v>
      </c>
      <c r="E159" s="183">
        <f>IF($A159="","",IFERROR(VLOOKUP($A159,Entradas!$A:$D,4,FALSE),""))</f>
        <v>0</v>
      </c>
      <c r="F159" s="176" t="s">
        <v>7266</v>
      </c>
      <c r="H159" s="176"/>
      <c r="I159" s="173" t="e">
        <v>#N/A</v>
      </c>
      <c r="K159" s="173">
        <f>SUMIF(Entradas!A:A,A159,Entradas!C:C)</f>
        <v>331</v>
      </c>
      <c r="L159" s="173">
        <f>SUMIF(SAIDA!A:A,A159,SAIDA!C:C)</f>
        <v>0</v>
      </c>
      <c r="M159" s="259"/>
    </row>
    <row r="160" spans="1:13" x14ac:dyDescent="0.25">
      <c r="A160" s="229" t="s">
        <v>262</v>
      </c>
      <c r="B160" s="181" t="s">
        <v>262</v>
      </c>
      <c r="C160" s="176" t="s">
        <v>6323</v>
      </c>
      <c r="D160" s="182">
        <f>IF(ISBLANK($D$2),SUMIFS(Entradas!$C:$C,Entradas!$A:$A,$A160)-SUMIFS(SAIDA!$C:$C,SAIDA!$A:$A,$A160),SUMIFS(Entradas!$C:$C,Entradas!$A:$A,$A160,Entradas!$B:$B,"&lt;="&amp;$D$2)-SUMIFS(SAIDA!$C:$C,SAIDA!$A:$A,$A160,SAIDA!$B:$B,"&lt;="&amp;$D$2))</f>
        <v>1</v>
      </c>
      <c r="E160" s="183">
        <f>IF($A160="","",IFERROR(VLOOKUP($A160,Entradas!$A:$D,4,FALSE),""))</f>
        <v>0</v>
      </c>
      <c r="F160" s="176" t="s">
        <v>7266</v>
      </c>
      <c r="H160" s="176"/>
      <c r="I160" s="173" t="e">
        <v>#N/A</v>
      </c>
      <c r="K160" s="173">
        <f>SUMIF(Entradas!A:A,A160,Entradas!C:C)</f>
        <v>1</v>
      </c>
      <c r="L160" s="173">
        <f>SUMIF(SAIDA!A:A,A160,SAIDA!C:C)</f>
        <v>0</v>
      </c>
      <c r="M160" s="259"/>
    </row>
    <row r="161" spans="1:13" x14ac:dyDescent="0.25">
      <c r="A161" s="229" t="s">
        <v>263</v>
      </c>
      <c r="B161" s="181" t="s">
        <v>263</v>
      </c>
      <c r="C161" s="176" t="s">
        <v>6323</v>
      </c>
      <c r="D161" s="182">
        <f>IF(ISBLANK($D$2),SUMIFS(Entradas!$C:$C,Entradas!$A:$A,$A161)-SUMIFS(SAIDA!$C:$C,SAIDA!$A:$A,$A161),SUMIFS(Entradas!$C:$C,Entradas!$A:$A,$A161,Entradas!$B:$B,"&lt;="&amp;$D$2)-SUMIFS(SAIDA!$C:$C,SAIDA!$A:$A,$A161,SAIDA!$B:$B,"&lt;="&amp;$D$2))</f>
        <v>2</v>
      </c>
      <c r="E161" s="183">
        <f>IF($A161="","",IFERROR(VLOOKUP($A161,Entradas!$A:$D,4,FALSE),""))</f>
        <v>0</v>
      </c>
      <c r="F161" s="176" t="s">
        <v>7266</v>
      </c>
      <c r="H161" s="176"/>
      <c r="I161" s="173" t="e">
        <v>#N/A</v>
      </c>
      <c r="K161" s="173">
        <f>SUMIF(Entradas!A:A,A161,Entradas!C:C)</f>
        <v>2</v>
      </c>
      <c r="L161" s="173">
        <f>SUMIF(SAIDA!A:A,A161,SAIDA!C:C)</f>
        <v>0</v>
      </c>
      <c r="M161" s="259"/>
    </row>
    <row r="162" spans="1:13" x14ac:dyDescent="0.25">
      <c r="A162" s="229" t="s">
        <v>264</v>
      </c>
      <c r="B162" s="181" t="s">
        <v>264</v>
      </c>
      <c r="C162" s="176" t="s">
        <v>6323</v>
      </c>
      <c r="D162" s="182">
        <f>IF(ISBLANK($D$2),SUMIFS(Entradas!$C:$C,Entradas!$A:$A,$A162)-SUMIFS(SAIDA!$C:$C,SAIDA!$A:$A,$A162),SUMIFS(Entradas!$C:$C,Entradas!$A:$A,$A162,Entradas!$B:$B,"&lt;="&amp;$D$2)-SUMIFS(SAIDA!$C:$C,SAIDA!$A:$A,$A162,SAIDA!$B:$B,"&lt;="&amp;$D$2))</f>
        <v>0</v>
      </c>
      <c r="E162" s="183">
        <f>IF($A162="","",IFERROR(VLOOKUP($A162,Entradas!$A:$D,4,FALSE),""))</f>
        <v>0</v>
      </c>
      <c r="F162" s="176" t="s">
        <v>7266</v>
      </c>
      <c r="H162" s="176"/>
      <c r="I162" s="173" t="e">
        <v>#N/A</v>
      </c>
      <c r="K162" s="173">
        <f>SUMIF(Entradas!A:A,A162,Entradas!C:C)</f>
        <v>7</v>
      </c>
      <c r="L162" s="173">
        <f>SUMIF(SAIDA!A:A,A162,SAIDA!C:C)</f>
        <v>7</v>
      </c>
      <c r="M162" s="259"/>
    </row>
    <row r="163" spans="1:13" x14ac:dyDescent="0.25">
      <c r="A163" s="229" t="s">
        <v>265</v>
      </c>
      <c r="B163" s="181" t="s">
        <v>265</v>
      </c>
      <c r="C163" s="176" t="s">
        <v>6323</v>
      </c>
      <c r="D163" s="182">
        <f>IF(ISBLANK($D$2),SUMIFS(Entradas!$C:$C,Entradas!$A:$A,$A163)-SUMIFS(SAIDA!$C:$C,SAIDA!$A:$A,$A163),SUMIFS(Entradas!$C:$C,Entradas!$A:$A,$A163,Entradas!$B:$B,"&lt;="&amp;$D$2)-SUMIFS(SAIDA!$C:$C,SAIDA!$A:$A,$A163,SAIDA!$B:$B,"&lt;="&amp;$D$2))</f>
        <v>104</v>
      </c>
      <c r="E163" s="183">
        <f>IF($A163="","",IFERROR(VLOOKUP($A163,Entradas!$A:$D,4,FALSE),""))</f>
        <v>0</v>
      </c>
      <c r="F163" s="176" t="s">
        <v>7266</v>
      </c>
      <c r="H163" s="176"/>
      <c r="I163" s="173" t="e">
        <v>#N/A</v>
      </c>
      <c r="K163" s="173">
        <f>SUMIF(Entradas!A:A,A163,Entradas!C:C)</f>
        <v>104</v>
      </c>
      <c r="L163" s="173">
        <f>SUMIF(SAIDA!A:A,A163,SAIDA!C:C)</f>
        <v>0</v>
      </c>
      <c r="M163" s="259"/>
    </row>
    <row r="164" spans="1:13" x14ac:dyDescent="0.25">
      <c r="A164" s="229" t="s">
        <v>266</v>
      </c>
      <c r="B164" s="181" t="s">
        <v>266</v>
      </c>
      <c r="C164" s="176" t="s">
        <v>6321</v>
      </c>
      <c r="D164" s="182">
        <f>IF(ISBLANK($D$2),SUMIFS(Entradas!$C:$C,Entradas!$A:$A,$A164)-SUMIFS(SAIDA!$C:$C,SAIDA!$A:$A,$A164),SUMIFS(Entradas!$C:$C,Entradas!$A:$A,$A164,Entradas!$B:$B,"&lt;="&amp;$D$2)-SUMIFS(SAIDA!$C:$C,SAIDA!$A:$A,$A164,SAIDA!$B:$B,"&lt;="&amp;$D$2))</f>
        <v>100</v>
      </c>
      <c r="E164" s="183">
        <f>IF($A164="","",IFERROR(VLOOKUP($A164,Entradas!$A:$D,4,FALSE),""))</f>
        <v>0</v>
      </c>
      <c r="F164" s="176" t="s">
        <v>7266</v>
      </c>
      <c r="H164" s="176"/>
      <c r="I164" s="173" t="e">
        <v>#N/A</v>
      </c>
      <c r="K164" s="173">
        <f>SUMIF(Entradas!A:A,A164,Entradas!C:C)</f>
        <v>100</v>
      </c>
      <c r="L164" s="173">
        <f>SUMIF(SAIDA!A:A,A164,SAIDA!C:C)</f>
        <v>0</v>
      </c>
      <c r="M164" s="259"/>
    </row>
    <row r="165" spans="1:13" x14ac:dyDescent="0.25">
      <c r="A165" s="229" t="s">
        <v>267</v>
      </c>
      <c r="B165" s="181" t="s">
        <v>267</v>
      </c>
      <c r="C165" s="176" t="s">
        <v>6323</v>
      </c>
      <c r="D165" s="182">
        <f>IF(ISBLANK($D$2),SUMIFS(Entradas!$C:$C,Entradas!$A:$A,$A165)-SUMIFS(SAIDA!$C:$C,SAIDA!$A:$A,$A165),SUMIFS(Entradas!$C:$C,Entradas!$A:$A,$A165,Entradas!$B:$B,"&lt;="&amp;$D$2)-SUMIFS(SAIDA!$C:$C,SAIDA!$A:$A,$A165,SAIDA!$B:$B,"&lt;="&amp;$D$2))</f>
        <v>0</v>
      </c>
      <c r="E165" s="183">
        <f>IF($A165="","",IFERROR(VLOOKUP($A165,Entradas!$A:$D,4,FALSE),""))</f>
        <v>0</v>
      </c>
      <c r="F165" s="176" t="s">
        <v>7266</v>
      </c>
      <c r="H165" s="176"/>
      <c r="I165" s="173" t="e">
        <v>#N/A</v>
      </c>
      <c r="K165" s="173">
        <f>SUMIF(Entradas!A:A,A165,Entradas!C:C)</f>
        <v>0</v>
      </c>
      <c r="L165" s="173">
        <f>SUMIF(SAIDA!A:A,A165,SAIDA!C:C)</f>
        <v>0</v>
      </c>
      <c r="M165" s="259"/>
    </row>
    <row r="166" spans="1:13" x14ac:dyDescent="0.25">
      <c r="A166" s="229" t="s">
        <v>268</v>
      </c>
      <c r="B166" s="181" t="s">
        <v>268</v>
      </c>
      <c r="C166" s="176" t="s">
        <v>6323</v>
      </c>
      <c r="D166" s="182">
        <f>IF(ISBLANK($D$2),SUMIFS(Entradas!$C:$C,Entradas!$A:$A,$A166)-SUMIFS(SAIDA!$C:$C,SAIDA!$A:$A,$A166),SUMIFS(Entradas!$C:$C,Entradas!$A:$A,$A166,Entradas!$B:$B,"&lt;="&amp;$D$2)-SUMIFS(SAIDA!$C:$C,SAIDA!$A:$A,$A166,SAIDA!$B:$B,"&lt;="&amp;$D$2))</f>
        <v>0</v>
      </c>
      <c r="E166" s="183">
        <f>IF($A166="","",IFERROR(VLOOKUP($A166,Entradas!$A:$D,4,FALSE),""))</f>
        <v>0</v>
      </c>
      <c r="F166" s="176" t="s">
        <v>7266</v>
      </c>
      <c r="H166" s="176"/>
      <c r="I166" s="173" t="e">
        <v>#N/A</v>
      </c>
      <c r="K166" s="173">
        <f>SUMIF(Entradas!A:A,A166,Entradas!C:C)</f>
        <v>3</v>
      </c>
      <c r="L166" s="173">
        <f>SUMIF(SAIDA!A:A,A166,SAIDA!C:C)</f>
        <v>3</v>
      </c>
      <c r="M166" s="259"/>
    </row>
    <row r="167" spans="1:13" x14ac:dyDescent="0.25">
      <c r="A167" s="229" t="s">
        <v>269</v>
      </c>
      <c r="B167" s="181" t="s">
        <v>269</v>
      </c>
      <c r="C167" s="176" t="s">
        <v>6321</v>
      </c>
      <c r="D167" s="182">
        <f>IF(ISBLANK($D$2),SUMIFS(Entradas!$C:$C,Entradas!$A:$A,$A167)-SUMIFS(SAIDA!$C:$C,SAIDA!$A:$A,$A167),SUMIFS(Entradas!$C:$C,Entradas!$A:$A,$A167,Entradas!$B:$B,"&lt;="&amp;$D$2)-SUMIFS(SAIDA!$C:$C,SAIDA!$A:$A,$A167,SAIDA!$B:$B,"&lt;="&amp;$D$2))</f>
        <v>49</v>
      </c>
      <c r="E167" s="183">
        <f>IF($A167="","",IFERROR(VLOOKUP($A167,Entradas!$A:$D,4,FALSE),""))</f>
        <v>0</v>
      </c>
      <c r="F167" s="176" t="s">
        <v>7266</v>
      </c>
      <c r="H167" s="176"/>
      <c r="I167" s="173" t="e">
        <v>#N/A</v>
      </c>
      <c r="K167" s="173">
        <f>SUMIF(Entradas!A:A,A167,Entradas!C:C)</f>
        <v>49</v>
      </c>
      <c r="L167" s="173">
        <f>SUMIF(SAIDA!A:A,A167,SAIDA!C:C)</f>
        <v>0</v>
      </c>
      <c r="M167" s="259"/>
    </row>
    <row r="168" spans="1:13" x14ac:dyDescent="0.25">
      <c r="A168" s="229" t="s">
        <v>270</v>
      </c>
      <c r="B168" s="181" t="s">
        <v>270</v>
      </c>
      <c r="C168" s="176" t="s">
        <v>6321</v>
      </c>
      <c r="D168" s="182">
        <f>IF(ISBLANK($D$2),SUMIFS(Entradas!$C:$C,Entradas!$A:$A,$A168)-SUMIFS(SAIDA!$C:$C,SAIDA!$A:$A,$A168),SUMIFS(Entradas!$C:$C,Entradas!$A:$A,$A168,Entradas!$B:$B,"&lt;="&amp;$D$2)-SUMIFS(SAIDA!$C:$C,SAIDA!$A:$A,$A168,SAIDA!$B:$B,"&lt;="&amp;$D$2))</f>
        <v>50</v>
      </c>
      <c r="E168" s="183">
        <f>IF($A168="","",IFERROR(VLOOKUP($A168,Entradas!$A:$D,4,FALSE),""))</f>
        <v>0</v>
      </c>
      <c r="F168" s="176" t="s">
        <v>7266</v>
      </c>
      <c r="H168" s="176"/>
      <c r="I168" s="173" t="e">
        <v>#N/A</v>
      </c>
      <c r="K168" s="173">
        <f>SUMIF(Entradas!A:A,A168,Entradas!C:C)</f>
        <v>50</v>
      </c>
      <c r="L168" s="173">
        <f>SUMIF(SAIDA!A:A,A168,SAIDA!C:C)</f>
        <v>0</v>
      </c>
      <c r="M168" s="259"/>
    </row>
    <row r="169" spans="1:13" x14ac:dyDescent="0.25">
      <c r="A169" s="229" t="s">
        <v>271</v>
      </c>
      <c r="B169" s="181" t="s">
        <v>271</v>
      </c>
      <c r="C169" s="184" t="s">
        <v>6325</v>
      </c>
      <c r="D169" s="182">
        <f>IF(ISBLANK($D$2),SUMIFS(Entradas!$C:$C,Entradas!$A:$A,$A169)-SUMIFS(SAIDA!$C:$C,SAIDA!$A:$A,$A169),SUMIFS(Entradas!$C:$C,Entradas!$A:$A,$A169,Entradas!$B:$B,"&lt;="&amp;$D$2)-SUMIFS(SAIDA!$C:$C,SAIDA!$A:$A,$A169,SAIDA!$B:$B,"&lt;="&amp;$D$2))</f>
        <v>300</v>
      </c>
      <c r="E169" s="183">
        <f>IF($A169="","",IFERROR(VLOOKUP($A169,Entradas!$A:$D,4,FALSE),""))</f>
        <v>0</v>
      </c>
      <c r="F169" s="176" t="s">
        <v>7266</v>
      </c>
      <c r="H169" s="176"/>
      <c r="I169" s="173" t="e">
        <v>#N/A</v>
      </c>
      <c r="K169" s="173">
        <f>SUMIF(Entradas!A:A,A169,Entradas!C:C)</f>
        <v>300</v>
      </c>
      <c r="L169" s="173">
        <f>SUMIF(SAIDA!A:A,A169,SAIDA!C:C)</f>
        <v>0</v>
      </c>
      <c r="M169" s="259"/>
    </row>
    <row r="170" spans="1:13" x14ac:dyDescent="0.25">
      <c r="A170" s="229" t="s">
        <v>272</v>
      </c>
      <c r="B170" s="181" t="s">
        <v>272</v>
      </c>
      <c r="C170" s="184" t="s">
        <v>6325</v>
      </c>
      <c r="D170" s="182">
        <f>IF(ISBLANK($D$2),SUMIFS(Entradas!$C:$C,Entradas!$A:$A,$A170)-SUMIFS(SAIDA!$C:$C,SAIDA!$A:$A,$A170),SUMIFS(Entradas!$C:$C,Entradas!$A:$A,$A170,Entradas!$B:$B,"&lt;="&amp;$D$2)-SUMIFS(SAIDA!$C:$C,SAIDA!$A:$A,$A170,SAIDA!$B:$B,"&lt;="&amp;$D$2))</f>
        <v>1</v>
      </c>
      <c r="E170" s="183">
        <f>IF($A170="","",IFERROR(VLOOKUP($A170,Entradas!$A:$D,4,FALSE),""))</f>
        <v>0</v>
      </c>
      <c r="F170" s="176" t="s">
        <v>7266</v>
      </c>
      <c r="H170" s="176" t="s">
        <v>6524</v>
      </c>
      <c r="I170" s="173" t="e">
        <v>#N/A</v>
      </c>
      <c r="K170" s="173">
        <f>SUMIF(Entradas!A:A,A170,Entradas!C:C)</f>
        <v>1</v>
      </c>
      <c r="L170" s="173">
        <f>SUMIF(SAIDA!A:A,A170,SAIDA!C:C)</f>
        <v>0</v>
      </c>
      <c r="M170" s="259"/>
    </row>
    <row r="171" spans="1:13" x14ac:dyDescent="0.25">
      <c r="A171" s="229" t="s">
        <v>273</v>
      </c>
      <c r="B171" s="181" t="s">
        <v>273</v>
      </c>
      <c r="C171" s="176" t="s">
        <v>6321</v>
      </c>
      <c r="D171" s="182">
        <f>IF(ISBLANK($D$2),SUMIFS(Entradas!$C:$C,Entradas!$A:$A,$A171)-SUMIFS(SAIDA!$C:$C,SAIDA!$A:$A,$A171),SUMIFS(Entradas!$C:$C,Entradas!$A:$A,$A171,Entradas!$B:$B,"&lt;="&amp;$D$2)-SUMIFS(SAIDA!$C:$C,SAIDA!$A:$A,$A171,SAIDA!$B:$B,"&lt;="&amp;$D$2))</f>
        <v>0</v>
      </c>
      <c r="E171" s="183">
        <f>IF($A171="","",IFERROR(VLOOKUP($A171,Entradas!$A:$D,4,FALSE),""))</f>
        <v>0</v>
      </c>
      <c r="F171" s="176" t="s">
        <v>7266</v>
      </c>
      <c r="H171" s="176"/>
      <c r="I171" s="173" t="e">
        <v>#N/A</v>
      </c>
      <c r="K171" s="173">
        <f>SUMIF(Entradas!A:A,A171,Entradas!C:C)</f>
        <v>10</v>
      </c>
      <c r="L171" s="173">
        <f>SUMIF(SAIDA!A:A,A171,SAIDA!C:C)</f>
        <v>10</v>
      </c>
      <c r="M171" s="259"/>
    </row>
    <row r="172" spans="1:13" x14ac:dyDescent="0.25">
      <c r="A172" s="229" t="s">
        <v>274</v>
      </c>
      <c r="B172" s="181" t="s">
        <v>274</v>
      </c>
      <c r="C172" s="176" t="s">
        <v>6323</v>
      </c>
      <c r="D172" s="182">
        <f>IF(ISBLANK($D$2),SUMIFS(Entradas!$C:$C,Entradas!$A:$A,$A172)-SUMIFS(SAIDA!$C:$C,SAIDA!$A:$A,$A172),SUMIFS(Entradas!$C:$C,Entradas!$A:$A,$A172,Entradas!$B:$B,"&lt;="&amp;$D$2)-SUMIFS(SAIDA!$C:$C,SAIDA!$A:$A,$A172,SAIDA!$B:$B,"&lt;="&amp;$D$2))</f>
        <v>1</v>
      </c>
      <c r="E172" s="183">
        <f>IF($A172="","",IFERROR(VLOOKUP($A172,Entradas!$A:$D,4,FALSE),""))</f>
        <v>0</v>
      </c>
      <c r="F172" s="176" t="s">
        <v>7266</v>
      </c>
      <c r="H172" s="176"/>
      <c r="I172" s="173" t="e">
        <v>#N/A</v>
      </c>
      <c r="K172" s="173">
        <f>SUMIF(Entradas!A:A,A172,Entradas!C:C)</f>
        <v>1</v>
      </c>
      <c r="L172" s="173">
        <f>SUMIF(SAIDA!A:A,A172,SAIDA!C:C)</f>
        <v>0</v>
      </c>
      <c r="M172" s="259"/>
    </row>
    <row r="173" spans="1:13" x14ac:dyDescent="0.25">
      <c r="A173" s="229" t="s">
        <v>275</v>
      </c>
      <c r="B173" s="181" t="s">
        <v>275</v>
      </c>
      <c r="C173" s="176" t="s">
        <v>6313</v>
      </c>
      <c r="D173" s="182">
        <f>IF(ISBLANK($D$2),SUMIFS(Entradas!$C:$C,Entradas!$A:$A,$A173)-SUMIFS(SAIDA!$C:$C,SAIDA!$A:$A,$A173),SUMIFS(Entradas!$C:$C,Entradas!$A:$A,$A173,Entradas!$B:$B,"&lt;="&amp;$D$2)-SUMIFS(SAIDA!$C:$C,SAIDA!$A:$A,$A173,SAIDA!$B:$B,"&lt;="&amp;$D$2))</f>
        <v>3</v>
      </c>
      <c r="E173" s="183">
        <f>IF($A173="","",IFERROR(VLOOKUP($A173,Entradas!$A:$D,4,FALSE),""))</f>
        <v>0</v>
      </c>
      <c r="F173" s="176" t="s">
        <v>7266</v>
      </c>
      <c r="H173" s="176"/>
      <c r="I173" s="173" t="e">
        <v>#N/A</v>
      </c>
      <c r="K173" s="173">
        <f>SUMIF(Entradas!A:A,A173,Entradas!C:C)</f>
        <v>3</v>
      </c>
      <c r="L173" s="173">
        <f>SUMIF(SAIDA!A:A,A173,SAIDA!C:C)</f>
        <v>0</v>
      </c>
      <c r="M173" s="259"/>
    </row>
    <row r="174" spans="1:13" x14ac:dyDescent="0.25">
      <c r="A174" s="229" t="s">
        <v>276</v>
      </c>
      <c r="B174" s="181" t="s">
        <v>276</v>
      </c>
      <c r="C174" s="176" t="s">
        <v>6313</v>
      </c>
      <c r="D174" s="182">
        <f>IF(ISBLANK($D$2),SUMIFS(Entradas!$C:$C,Entradas!$A:$A,$A174)-SUMIFS(SAIDA!$C:$C,SAIDA!$A:$A,$A174),SUMIFS(Entradas!$C:$C,Entradas!$A:$A,$A174,Entradas!$B:$B,"&lt;="&amp;$D$2)-SUMIFS(SAIDA!$C:$C,SAIDA!$A:$A,$A174,SAIDA!$B:$B,"&lt;="&amp;$D$2))</f>
        <v>2</v>
      </c>
      <c r="E174" s="183">
        <f>IF($A174="","",IFERROR(VLOOKUP($A174,Entradas!$A:$D,4,FALSE),""))</f>
        <v>0</v>
      </c>
      <c r="F174" s="176" t="s">
        <v>7266</v>
      </c>
      <c r="H174" s="176"/>
      <c r="I174" s="173" t="e">
        <v>#N/A</v>
      </c>
      <c r="K174" s="173">
        <f>SUMIF(Entradas!A:A,A174,Entradas!C:C)</f>
        <v>2</v>
      </c>
      <c r="L174" s="173">
        <f>SUMIF(SAIDA!A:A,A174,SAIDA!C:C)</f>
        <v>0</v>
      </c>
      <c r="M174" s="259"/>
    </row>
    <row r="175" spans="1:13" x14ac:dyDescent="0.25">
      <c r="A175" s="229" t="s">
        <v>277</v>
      </c>
      <c r="B175" s="181" t="s">
        <v>277</v>
      </c>
      <c r="C175" s="176" t="s">
        <v>6307</v>
      </c>
      <c r="D175" s="182">
        <f>IF(ISBLANK($D$2),SUMIFS(Entradas!$C:$C,Entradas!$A:$A,$A175)-SUMIFS(SAIDA!$C:$C,SAIDA!$A:$A,$A175),SUMIFS(Entradas!$C:$C,Entradas!$A:$A,$A175,Entradas!$B:$B,"&lt;="&amp;$D$2)-SUMIFS(SAIDA!$C:$C,SAIDA!$A:$A,$A175,SAIDA!$B:$B,"&lt;="&amp;$D$2))</f>
        <v>5</v>
      </c>
      <c r="E175" s="183">
        <f>IF($A175="","",IFERROR(VLOOKUP($A175,Entradas!$A:$D,4,FALSE),""))</f>
        <v>0</v>
      </c>
      <c r="F175" s="176" t="s">
        <v>7266</v>
      </c>
      <c r="H175" s="176"/>
      <c r="I175" s="173" t="e">
        <v>#N/A</v>
      </c>
      <c r="K175" s="173">
        <f>SUMIF(Entradas!A:A,A175,Entradas!C:C)</f>
        <v>5</v>
      </c>
      <c r="L175" s="173">
        <f>SUMIF(SAIDA!A:A,A175,SAIDA!C:C)</f>
        <v>0</v>
      </c>
      <c r="M175" s="259"/>
    </row>
    <row r="176" spans="1:13" s="176" customFormat="1" ht="17.25" customHeight="1" x14ac:dyDescent="0.25">
      <c r="A176" s="229" t="s">
        <v>278</v>
      </c>
      <c r="B176" s="181" t="s">
        <v>278</v>
      </c>
      <c r="C176" s="176" t="s">
        <v>6323</v>
      </c>
      <c r="D176" s="182">
        <f>IF(ISBLANK($D$2),SUMIFS(Entradas!$C:$C,Entradas!$A:$A,$A176)-SUMIFS(SAIDA!$C:$C,SAIDA!$A:$A,$A176),SUMIFS(Entradas!$C:$C,Entradas!$A:$A,$A176,Entradas!$B:$B,"&lt;="&amp;$D$2)-SUMIFS(SAIDA!$C:$C,SAIDA!$A:$A,$A176,SAIDA!$B:$B,"&lt;="&amp;$D$2))</f>
        <v>24</v>
      </c>
      <c r="E176" s="183">
        <f>IF($A176="","",IFERROR(VLOOKUP($A176,Entradas!$A:$D,4,FALSE),""))</f>
        <v>0</v>
      </c>
      <c r="F176" s="176" t="s">
        <v>7266</v>
      </c>
      <c r="G176" s="177"/>
      <c r="I176" s="173" t="e">
        <v>#N/A</v>
      </c>
      <c r="J176" s="28"/>
      <c r="K176" s="173">
        <f>SUMIF(Entradas!A:A,A176,Entradas!C:C)</f>
        <v>24</v>
      </c>
      <c r="L176" s="173">
        <f>SUMIF(SAIDA!A:A,A176,SAIDA!C:C)</f>
        <v>0</v>
      </c>
      <c r="M176" s="259"/>
    </row>
    <row r="177" spans="1:13" s="191" customFormat="1" x14ac:dyDescent="0.25">
      <c r="A177" s="229" t="s">
        <v>279</v>
      </c>
      <c r="B177" s="181" t="s">
        <v>279</v>
      </c>
      <c r="C177" s="176" t="s">
        <v>6323</v>
      </c>
      <c r="D177" s="182">
        <f>IF(ISBLANK($D$2),SUMIFS(Entradas!$C:$C,Entradas!$A:$A,$A177)-SUMIFS(SAIDA!$C:$C,SAIDA!$A:$A,$A177),SUMIFS(Entradas!$C:$C,Entradas!$A:$A,$A177,Entradas!$B:$B,"&lt;="&amp;$D$2)-SUMIFS(SAIDA!$C:$C,SAIDA!$A:$A,$A177,SAIDA!$B:$B,"&lt;="&amp;$D$2))</f>
        <v>59</v>
      </c>
      <c r="E177" s="183">
        <f>IF($A177="","",IFERROR(VLOOKUP($A177,Entradas!$A:$D,4,FALSE),""))</f>
        <v>0</v>
      </c>
      <c r="F177" s="176" t="s">
        <v>7266</v>
      </c>
      <c r="G177" s="177"/>
      <c r="H177" s="176"/>
      <c r="I177" s="173" t="e">
        <v>#N/A</v>
      </c>
      <c r="J177" s="28"/>
      <c r="K177" s="173">
        <f>SUMIF(Entradas!A:A,A177,Entradas!C:C)</f>
        <v>59</v>
      </c>
      <c r="L177" s="173">
        <f>SUMIF(SAIDA!A:A,A177,SAIDA!C:C)</f>
        <v>0</v>
      </c>
      <c r="M177" s="259"/>
    </row>
    <row r="178" spans="1:13" x14ac:dyDescent="0.25">
      <c r="A178" s="229" t="s">
        <v>280</v>
      </c>
      <c r="B178" s="181" t="s">
        <v>280</v>
      </c>
      <c r="C178" s="176" t="s">
        <v>6321</v>
      </c>
      <c r="D178" s="182">
        <f>IF(ISBLANK($D$2),SUMIFS(Entradas!$C:$C,Entradas!$A:$A,$A178)-SUMIFS(SAIDA!$C:$C,SAIDA!$A:$A,$A178),SUMIFS(Entradas!$C:$C,Entradas!$A:$A,$A178,Entradas!$B:$B,"&lt;="&amp;$D$2)-SUMIFS(SAIDA!$C:$C,SAIDA!$A:$A,$A178,SAIDA!$B:$B,"&lt;="&amp;$D$2))</f>
        <v>135</v>
      </c>
      <c r="E178" s="183">
        <f>IF($A178="","",IFERROR(VLOOKUP($A178,Entradas!$A:$D,4,FALSE),""))</f>
        <v>0</v>
      </c>
      <c r="F178" s="176" t="s">
        <v>7266</v>
      </c>
      <c r="H178" s="176"/>
      <c r="I178" s="173" t="e">
        <v>#N/A</v>
      </c>
      <c r="K178" s="173">
        <f>SUMIF(Entradas!A:A,A178,Entradas!C:C)</f>
        <v>135</v>
      </c>
      <c r="L178" s="173">
        <f>SUMIF(SAIDA!A:A,A178,SAIDA!C:C)</f>
        <v>0</v>
      </c>
      <c r="M178" s="259"/>
    </row>
    <row r="179" spans="1:13" x14ac:dyDescent="0.25">
      <c r="A179" s="229" t="s">
        <v>281</v>
      </c>
      <c r="B179" s="181" t="s">
        <v>281</v>
      </c>
      <c r="C179" s="176" t="s">
        <v>6321</v>
      </c>
      <c r="D179" s="182">
        <f>IF(ISBLANK($D$2),SUMIFS(Entradas!$C:$C,Entradas!$A:$A,$A179)-SUMIFS(SAIDA!$C:$C,SAIDA!$A:$A,$A179),SUMIFS(Entradas!$C:$C,Entradas!$A:$A,$A179,Entradas!$B:$B,"&lt;="&amp;$D$2)-SUMIFS(SAIDA!$C:$C,SAIDA!$A:$A,$A179,SAIDA!$B:$B,"&lt;="&amp;$D$2))</f>
        <v>100</v>
      </c>
      <c r="E179" s="183">
        <f>IF($A179="","",IFERROR(VLOOKUP($A179,Entradas!$A:$D,4,FALSE),""))</f>
        <v>0</v>
      </c>
      <c r="F179" s="176" t="s">
        <v>7266</v>
      </c>
      <c r="H179" s="176"/>
      <c r="I179" s="173" t="e">
        <v>#N/A</v>
      </c>
      <c r="K179" s="173">
        <f>SUMIF(Entradas!A:A,A179,Entradas!C:C)</f>
        <v>100</v>
      </c>
      <c r="L179" s="173">
        <f>SUMIF(SAIDA!A:A,A179,SAIDA!C:C)</f>
        <v>0</v>
      </c>
      <c r="M179" s="259"/>
    </row>
    <row r="180" spans="1:13" x14ac:dyDescent="0.25">
      <c r="A180" s="229" t="s">
        <v>282</v>
      </c>
      <c r="B180" s="181" t="s">
        <v>282</v>
      </c>
      <c r="C180" s="176" t="s">
        <v>6323</v>
      </c>
      <c r="D180" s="182">
        <f>IF(ISBLANK($D$2),SUMIFS(Entradas!$C:$C,Entradas!$A:$A,$A180)-SUMIFS(SAIDA!$C:$C,SAIDA!$A:$A,$A180),SUMIFS(Entradas!$C:$C,Entradas!$A:$A,$A180,Entradas!$B:$B,"&lt;="&amp;$D$2)-SUMIFS(SAIDA!$C:$C,SAIDA!$A:$A,$A180,SAIDA!$B:$B,"&lt;="&amp;$D$2))</f>
        <v>10</v>
      </c>
      <c r="E180" s="183">
        <f>IF($A180="","",IFERROR(VLOOKUP($A180,Entradas!$A:$D,4,FALSE),""))</f>
        <v>0</v>
      </c>
      <c r="F180" s="176" t="s">
        <v>7266</v>
      </c>
      <c r="H180" s="176"/>
      <c r="I180" s="173" t="e">
        <v>#N/A</v>
      </c>
      <c r="K180" s="173">
        <f>SUMIF(Entradas!A:A,A180,Entradas!C:C)</f>
        <v>10</v>
      </c>
      <c r="L180" s="173">
        <f>SUMIF(SAIDA!A:A,A180,SAIDA!C:C)</f>
        <v>0</v>
      </c>
      <c r="M180" s="259"/>
    </row>
    <row r="181" spans="1:13" x14ac:dyDescent="0.25">
      <c r="A181" s="229" t="s">
        <v>283</v>
      </c>
      <c r="B181" s="181" t="s">
        <v>283</v>
      </c>
      <c r="C181" s="176" t="s">
        <v>6323</v>
      </c>
      <c r="D181" s="182">
        <f>IF(ISBLANK($D$2),SUMIFS(Entradas!$C:$C,Entradas!$A:$A,$A181)-SUMIFS(SAIDA!$C:$C,SAIDA!$A:$A,$A181),SUMIFS(Entradas!$C:$C,Entradas!$A:$A,$A181,Entradas!$B:$B,"&lt;="&amp;$D$2)-SUMIFS(SAIDA!$C:$C,SAIDA!$A:$A,$A181,SAIDA!$B:$B,"&lt;="&amp;$D$2))</f>
        <v>194</v>
      </c>
      <c r="E181" s="183">
        <f>IF($A181="","",IFERROR(VLOOKUP($A181,Entradas!$A:$D,4,FALSE),""))</f>
        <v>0</v>
      </c>
      <c r="F181" s="176" t="s">
        <v>7266</v>
      </c>
      <c r="H181" s="176"/>
      <c r="I181" s="173" t="e">
        <v>#N/A</v>
      </c>
      <c r="K181" s="173">
        <f>SUMIF(Entradas!A:A,A181,Entradas!C:C)</f>
        <v>194</v>
      </c>
      <c r="L181" s="173">
        <f>SUMIF(SAIDA!A:A,A181,SAIDA!C:C)</f>
        <v>0</v>
      </c>
      <c r="M181" s="259"/>
    </row>
    <row r="182" spans="1:13" x14ac:dyDescent="0.25">
      <c r="A182" s="229" t="s">
        <v>284</v>
      </c>
      <c r="B182" s="181" t="s">
        <v>284</v>
      </c>
      <c r="C182" s="176" t="s">
        <v>6321</v>
      </c>
      <c r="D182" s="182">
        <f>IF(ISBLANK($D$2),SUMIFS(Entradas!$C:$C,Entradas!$A:$A,$A182)-SUMIFS(SAIDA!$C:$C,SAIDA!$A:$A,$A182),SUMIFS(Entradas!$C:$C,Entradas!$A:$A,$A182,Entradas!$B:$B,"&lt;="&amp;$D$2)-SUMIFS(SAIDA!$C:$C,SAIDA!$A:$A,$A182,SAIDA!$B:$B,"&lt;="&amp;$D$2))</f>
        <v>10</v>
      </c>
      <c r="E182" s="183">
        <f>IF($A182="","",IFERROR(VLOOKUP($A182,Entradas!$A:$D,4,FALSE),""))</f>
        <v>0</v>
      </c>
      <c r="F182" s="176" t="s">
        <v>7266</v>
      </c>
      <c r="H182" s="176"/>
      <c r="I182" s="173" t="e">
        <v>#N/A</v>
      </c>
      <c r="K182" s="173">
        <f>SUMIF(Entradas!A:A,A182,Entradas!C:C)</f>
        <v>10</v>
      </c>
      <c r="L182" s="173">
        <f>SUMIF(SAIDA!A:A,A182,SAIDA!C:C)</f>
        <v>0</v>
      </c>
      <c r="M182" s="259"/>
    </row>
    <row r="183" spans="1:13" x14ac:dyDescent="0.25">
      <c r="A183" s="229" t="s">
        <v>285</v>
      </c>
      <c r="B183" s="181" t="s">
        <v>285</v>
      </c>
      <c r="C183" s="176" t="s">
        <v>6321</v>
      </c>
      <c r="D183" s="182">
        <f>IF(ISBLANK($D$2),SUMIFS(Entradas!$C:$C,Entradas!$A:$A,$A183)-SUMIFS(SAIDA!$C:$C,SAIDA!$A:$A,$A183),SUMIFS(Entradas!$C:$C,Entradas!$A:$A,$A183,Entradas!$B:$B,"&lt;="&amp;$D$2)-SUMIFS(SAIDA!$C:$C,SAIDA!$A:$A,$A183,SAIDA!$B:$B,"&lt;="&amp;$D$2))</f>
        <v>68</v>
      </c>
      <c r="E183" s="183">
        <f>IF($A183="","",IFERROR(VLOOKUP($A183,Entradas!$A:$D,4,FALSE),""))</f>
        <v>0</v>
      </c>
      <c r="F183" s="176" t="s">
        <v>7266</v>
      </c>
      <c r="H183" s="176"/>
      <c r="I183" s="173" t="e">
        <v>#N/A</v>
      </c>
      <c r="K183" s="173">
        <f>SUMIF(Entradas!A:A,A183,Entradas!C:C)</f>
        <v>68</v>
      </c>
      <c r="L183" s="173">
        <f>SUMIF(SAIDA!A:A,A183,SAIDA!C:C)</f>
        <v>0</v>
      </c>
      <c r="M183" s="259"/>
    </row>
    <row r="184" spans="1:13" x14ac:dyDescent="0.25">
      <c r="A184" s="229" t="s">
        <v>286</v>
      </c>
      <c r="B184" s="181" t="s">
        <v>286</v>
      </c>
      <c r="C184" s="176" t="s">
        <v>6323</v>
      </c>
      <c r="D184" s="182">
        <f>IF(ISBLANK($D$2),SUMIFS(Entradas!$C:$C,Entradas!$A:$A,$A184)-SUMIFS(SAIDA!$C:$C,SAIDA!$A:$A,$A184),SUMIFS(Entradas!$C:$C,Entradas!$A:$A,$A184,Entradas!$B:$B,"&lt;="&amp;$D$2)-SUMIFS(SAIDA!$C:$C,SAIDA!$A:$A,$A184,SAIDA!$B:$B,"&lt;="&amp;$D$2))</f>
        <v>9</v>
      </c>
      <c r="E184" s="183">
        <f>IF($A184="","",IFERROR(VLOOKUP($A184,Entradas!$A:$D,4,FALSE),""))</f>
        <v>0</v>
      </c>
      <c r="F184" s="176" t="s">
        <v>7266</v>
      </c>
      <c r="H184" s="176"/>
      <c r="I184" s="173" t="e">
        <v>#N/A</v>
      </c>
      <c r="K184" s="173">
        <f>SUMIF(Entradas!A:A,A184,Entradas!C:C)</f>
        <v>9</v>
      </c>
      <c r="L184" s="173">
        <f>SUMIF(SAIDA!A:A,A184,SAIDA!C:C)</f>
        <v>0</v>
      </c>
      <c r="M184" s="259"/>
    </row>
    <row r="185" spans="1:13" x14ac:dyDescent="0.25">
      <c r="A185" s="229" t="s">
        <v>287</v>
      </c>
      <c r="B185" s="181" t="s">
        <v>287</v>
      </c>
      <c r="C185" s="176" t="s">
        <v>6323</v>
      </c>
      <c r="D185" s="182">
        <f>IF(ISBLANK($D$2),SUMIFS(Entradas!$C:$C,Entradas!$A:$A,$A185)-SUMIFS(SAIDA!$C:$C,SAIDA!$A:$A,$A185),SUMIFS(Entradas!$C:$C,Entradas!$A:$A,$A185,Entradas!$B:$B,"&lt;="&amp;$D$2)-SUMIFS(SAIDA!$C:$C,SAIDA!$A:$A,$A185,SAIDA!$B:$B,"&lt;="&amp;$D$2))</f>
        <v>19</v>
      </c>
      <c r="E185" s="183">
        <f>IF($A185="","",IFERROR(VLOOKUP($A185,Entradas!$A:$D,4,FALSE),""))</f>
        <v>0</v>
      </c>
      <c r="F185" s="176" t="s">
        <v>7266</v>
      </c>
      <c r="H185" s="176"/>
      <c r="I185" s="173" t="e">
        <v>#N/A</v>
      </c>
      <c r="K185" s="173">
        <f>SUMIF(Entradas!A:A,A185,Entradas!C:C)</f>
        <v>19</v>
      </c>
      <c r="L185" s="173">
        <f>SUMIF(SAIDA!A:A,A185,SAIDA!C:C)</f>
        <v>0</v>
      </c>
      <c r="M185" s="259"/>
    </row>
    <row r="186" spans="1:13" x14ac:dyDescent="0.25">
      <c r="A186" s="229" t="s">
        <v>288</v>
      </c>
      <c r="B186" s="181" t="s">
        <v>288</v>
      </c>
      <c r="C186" s="176" t="s">
        <v>6321</v>
      </c>
      <c r="D186" s="182">
        <f>IF(ISBLANK($D$2),SUMIFS(Entradas!$C:$C,Entradas!$A:$A,$A186)-SUMIFS(SAIDA!$C:$C,SAIDA!$A:$A,$A186),SUMIFS(Entradas!$C:$C,Entradas!$A:$A,$A186,Entradas!$B:$B,"&lt;="&amp;$D$2)-SUMIFS(SAIDA!$C:$C,SAIDA!$A:$A,$A186,SAIDA!$B:$B,"&lt;="&amp;$D$2))</f>
        <v>4</v>
      </c>
      <c r="E186" s="183">
        <f>IF($A186="","",IFERROR(VLOOKUP($A186,Entradas!$A:$D,4,FALSE),""))</f>
        <v>0</v>
      </c>
      <c r="F186" s="176" t="s">
        <v>7266</v>
      </c>
      <c r="H186" s="176"/>
      <c r="I186" s="173" t="e">
        <v>#N/A</v>
      </c>
      <c r="K186" s="173">
        <f>SUMIF(Entradas!A:A,A186,Entradas!C:C)</f>
        <v>4</v>
      </c>
      <c r="L186" s="173">
        <f>SUMIF(SAIDA!A:A,A186,SAIDA!C:C)</f>
        <v>0</v>
      </c>
      <c r="M186" s="259"/>
    </row>
    <row r="187" spans="1:13" x14ac:dyDescent="0.25">
      <c r="A187" s="229" t="s">
        <v>289</v>
      </c>
      <c r="B187" s="181" t="s">
        <v>289</v>
      </c>
      <c r="C187" s="176" t="s">
        <v>6323</v>
      </c>
      <c r="D187" s="182">
        <f>IF(ISBLANK($D$2),SUMIFS(Entradas!$C:$C,Entradas!$A:$A,$A187)-SUMIFS(SAIDA!$C:$C,SAIDA!$A:$A,$A187),SUMIFS(Entradas!$C:$C,Entradas!$A:$A,$A187,Entradas!$B:$B,"&lt;="&amp;$D$2)-SUMIFS(SAIDA!$C:$C,SAIDA!$A:$A,$A187,SAIDA!$B:$B,"&lt;="&amp;$D$2))</f>
        <v>13</v>
      </c>
      <c r="E187" s="183">
        <f>IF($A187="","",IFERROR(VLOOKUP($A187,Entradas!$A:$D,4,FALSE),""))</f>
        <v>0</v>
      </c>
      <c r="F187" s="176" t="s">
        <v>7266</v>
      </c>
      <c r="H187" s="176"/>
      <c r="I187" s="173" t="e">
        <v>#N/A</v>
      </c>
      <c r="K187" s="173">
        <f>SUMIF(Entradas!A:A,A187,Entradas!C:C)</f>
        <v>13</v>
      </c>
      <c r="L187" s="173">
        <f>SUMIF(SAIDA!A:A,A187,SAIDA!C:C)</f>
        <v>0</v>
      </c>
      <c r="M187" s="259"/>
    </row>
    <row r="188" spans="1:13" x14ac:dyDescent="0.25">
      <c r="A188" s="229" t="s">
        <v>290</v>
      </c>
      <c r="B188" s="181" t="s">
        <v>290</v>
      </c>
      <c r="C188" s="176" t="s">
        <v>6321</v>
      </c>
      <c r="D188" s="182">
        <f>IF(ISBLANK($D$2),SUMIFS(Entradas!$C:$C,Entradas!$A:$A,$A188)-SUMIFS(SAIDA!$C:$C,SAIDA!$A:$A,$A188),SUMIFS(Entradas!$C:$C,Entradas!$A:$A,$A188,Entradas!$B:$B,"&lt;="&amp;$D$2)-SUMIFS(SAIDA!$C:$C,SAIDA!$A:$A,$A188,SAIDA!$B:$B,"&lt;="&amp;$D$2))</f>
        <v>4</v>
      </c>
      <c r="E188" s="183">
        <f>IF($A188="","",IFERROR(VLOOKUP($A188,Entradas!$A:$D,4,FALSE),""))</f>
        <v>0</v>
      </c>
      <c r="F188" s="176" t="s">
        <v>7266</v>
      </c>
      <c r="H188" s="176" t="s">
        <v>6518</v>
      </c>
      <c r="I188" s="173" t="e">
        <v>#N/A</v>
      </c>
      <c r="K188" s="173">
        <f>SUMIF(Entradas!A:A,A188,Entradas!C:C)</f>
        <v>4</v>
      </c>
      <c r="L188" s="173">
        <f>SUMIF(SAIDA!A:A,A188,SAIDA!C:C)</f>
        <v>0</v>
      </c>
      <c r="M188" s="259"/>
    </row>
    <row r="189" spans="1:13" x14ac:dyDescent="0.25">
      <c r="A189" s="229" t="s">
        <v>291</v>
      </c>
      <c r="B189" s="181" t="s">
        <v>291</v>
      </c>
      <c r="C189" s="176" t="s">
        <v>6323</v>
      </c>
      <c r="D189" s="182">
        <f>IF(ISBLANK($D$2),SUMIFS(Entradas!$C:$C,Entradas!$A:$A,$A189)-SUMIFS(SAIDA!$C:$C,SAIDA!$A:$A,$A189),SUMIFS(Entradas!$C:$C,Entradas!$A:$A,$A189,Entradas!$B:$B,"&lt;="&amp;$D$2)-SUMIFS(SAIDA!$C:$C,SAIDA!$A:$A,$A189,SAIDA!$B:$B,"&lt;="&amp;$D$2))</f>
        <v>100</v>
      </c>
      <c r="E189" s="183">
        <f>IF($A189="","",IFERROR(VLOOKUP($A189,Entradas!$A:$D,4,FALSE),""))</f>
        <v>0</v>
      </c>
      <c r="F189" s="176" t="s">
        <v>7266</v>
      </c>
      <c r="H189" s="176"/>
      <c r="I189" s="173" t="e">
        <v>#N/A</v>
      </c>
      <c r="K189" s="173">
        <f>SUMIF(Entradas!A:A,A189,Entradas!C:C)</f>
        <v>100</v>
      </c>
      <c r="L189" s="173">
        <f>SUMIF(SAIDA!A:A,A189,SAIDA!C:C)</f>
        <v>0</v>
      </c>
      <c r="M189" s="259"/>
    </row>
    <row r="190" spans="1:13" x14ac:dyDescent="0.25">
      <c r="A190" s="229" t="s">
        <v>292</v>
      </c>
      <c r="B190" s="181" t="s">
        <v>292</v>
      </c>
      <c r="C190" s="176" t="s">
        <v>6323</v>
      </c>
      <c r="D190" s="182">
        <f>IF(ISBLANK($D$2),SUMIFS(Entradas!$C:$C,Entradas!$A:$A,$A190)-SUMIFS(SAIDA!$C:$C,SAIDA!$A:$A,$A190),SUMIFS(Entradas!$C:$C,Entradas!$A:$A,$A190,Entradas!$B:$B,"&lt;="&amp;$D$2)-SUMIFS(SAIDA!$C:$C,SAIDA!$A:$A,$A190,SAIDA!$B:$B,"&lt;="&amp;$D$2))</f>
        <v>150</v>
      </c>
      <c r="E190" s="183">
        <f>IF($A190="","",IFERROR(VLOOKUP($A190,Entradas!$A:$D,4,FALSE),""))</f>
        <v>0</v>
      </c>
      <c r="F190" s="176" t="s">
        <v>7266</v>
      </c>
      <c r="H190" s="176"/>
      <c r="I190" s="173" t="e">
        <v>#N/A</v>
      </c>
      <c r="K190" s="173">
        <f>SUMIF(Entradas!A:A,A190,Entradas!C:C)</f>
        <v>150</v>
      </c>
      <c r="L190" s="173">
        <f>SUMIF(SAIDA!A:A,A190,SAIDA!C:C)</f>
        <v>0</v>
      </c>
      <c r="M190" s="259"/>
    </row>
    <row r="191" spans="1:13" x14ac:dyDescent="0.25">
      <c r="A191" s="229" t="s">
        <v>293</v>
      </c>
      <c r="B191" s="181" t="s">
        <v>293</v>
      </c>
      <c r="C191" s="176" t="s">
        <v>6323</v>
      </c>
      <c r="D191" s="182">
        <f>IF(ISBLANK($D$2),SUMIFS(Entradas!$C:$C,Entradas!$A:$A,$A191)-SUMIFS(SAIDA!$C:$C,SAIDA!$A:$A,$A191),SUMIFS(Entradas!$C:$C,Entradas!$A:$A,$A191,Entradas!$B:$B,"&lt;="&amp;$D$2)-SUMIFS(SAIDA!$C:$C,SAIDA!$A:$A,$A191,SAIDA!$B:$B,"&lt;="&amp;$D$2))</f>
        <v>28</v>
      </c>
      <c r="E191" s="183">
        <f>IF($A191="","",IFERROR(VLOOKUP($A191,Entradas!$A:$D,4,FALSE),""))</f>
        <v>0</v>
      </c>
      <c r="F191" s="176" t="s">
        <v>7266</v>
      </c>
      <c r="H191" s="176"/>
      <c r="I191" s="173" t="e">
        <v>#N/A</v>
      </c>
      <c r="K191" s="173">
        <f>SUMIF(Entradas!A:A,A191,Entradas!C:C)</f>
        <v>28</v>
      </c>
      <c r="L191" s="173">
        <f>SUMIF(SAIDA!A:A,A191,SAIDA!C:C)</f>
        <v>0</v>
      </c>
      <c r="M191" s="259"/>
    </row>
    <row r="192" spans="1:13" x14ac:dyDescent="0.25">
      <c r="A192" s="229" t="s">
        <v>294</v>
      </c>
      <c r="B192" s="181" t="s">
        <v>294</v>
      </c>
      <c r="C192" s="176" t="s">
        <v>6323</v>
      </c>
      <c r="D192" s="182">
        <f>IF(ISBLANK($D$2),SUMIFS(Entradas!$C:$C,Entradas!$A:$A,$A192)-SUMIFS(SAIDA!$C:$C,SAIDA!$A:$A,$A192),SUMIFS(Entradas!$C:$C,Entradas!$A:$A,$A192,Entradas!$B:$B,"&lt;="&amp;$D$2)-SUMIFS(SAIDA!$C:$C,SAIDA!$A:$A,$A192,SAIDA!$B:$B,"&lt;="&amp;$D$2))</f>
        <v>56</v>
      </c>
      <c r="E192" s="183">
        <f>IF($A192="","",IFERROR(VLOOKUP($A192,Entradas!$A:$D,4,FALSE),""))</f>
        <v>0</v>
      </c>
      <c r="F192" s="176" t="s">
        <v>7266</v>
      </c>
      <c r="H192" s="176"/>
      <c r="I192" s="173" t="e">
        <v>#N/A</v>
      </c>
      <c r="K192" s="173">
        <f>SUMIF(Entradas!A:A,A192,Entradas!C:C)</f>
        <v>56</v>
      </c>
      <c r="L192" s="173">
        <f>SUMIF(SAIDA!A:A,A192,SAIDA!C:C)</f>
        <v>0</v>
      </c>
      <c r="M192" s="259"/>
    </row>
    <row r="193" spans="1:13" x14ac:dyDescent="0.25">
      <c r="A193" s="229" t="s">
        <v>295</v>
      </c>
      <c r="B193" s="181" t="s">
        <v>295</v>
      </c>
      <c r="C193" s="176" t="s">
        <v>6321</v>
      </c>
      <c r="D193" s="182">
        <f>IF(ISBLANK($D$2),SUMIFS(Entradas!$C:$C,Entradas!$A:$A,$A193)-SUMIFS(SAIDA!$C:$C,SAIDA!$A:$A,$A193),SUMIFS(Entradas!$C:$C,Entradas!$A:$A,$A193,Entradas!$B:$B,"&lt;="&amp;$D$2)-SUMIFS(SAIDA!$C:$C,SAIDA!$A:$A,$A193,SAIDA!$B:$B,"&lt;="&amp;$D$2))</f>
        <v>90</v>
      </c>
      <c r="E193" s="183">
        <f>IF($A193="","",IFERROR(VLOOKUP($A193,Entradas!$A:$D,4,FALSE),""))</f>
        <v>0</v>
      </c>
      <c r="F193" s="176" t="s">
        <v>7266</v>
      </c>
      <c r="H193" s="176"/>
      <c r="I193" s="173" t="e">
        <v>#N/A</v>
      </c>
      <c r="K193" s="173">
        <f>SUMIF(Entradas!A:A,A193,Entradas!C:C)</f>
        <v>90</v>
      </c>
      <c r="L193" s="173">
        <f>SUMIF(SAIDA!A:A,A193,SAIDA!C:C)</f>
        <v>0</v>
      </c>
      <c r="M193" s="259"/>
    </row>
    <row r="194" spans="1:13" ht="17.25" customHeight="1" x14ac:dyDescent="0.25">
      <c r="A194" s="229" t="s">
        <v>296</v>
      </c>
      <c r="B194" s="181" t="s">
        <v>296</v>
      </c>
      <c r="C194" s="176" t="s">
        <v>6323</v>
      </c>
      <c r="D194" s="182">
        <f>IF(ISBLANK($D$2),SUMIFS(Entradas!$C:$C,Entradas!$A:$A,$A194)-SUMIFS(SAIDA!$C:$C,SAIDA!$A:$A,$A194),SUMIFS(Entradas!$C:$C,Entradas!$A:$A,$A194,Entradas!$B:$B,"&lt;="&amp;$D$2)-SUMIFS(SAIDA!$C:$C,SAIDA!$A:$A,$A194,SAIDA!$B:$B,"&lt;="&amp;$D$2))</f>
        <v>18</v>
      </c>
      <c r="E194" s="183">
        <f>IF($A194="","",IFERROR(VLOOKUP($A194,Entradas!$A:$D,4,FALSE),""))</f>
        <v>0</v>
      </c>
      <c r="F194" s="176" t="s">
        <v>7266</v>
      </c>
      <c r="H194" s="176"/>
      <c r="I194" s="173" t="e">
        <v>#N/A</v>
      </c>
      <c r="K194" s="173">
        <f>SUMIF(Entradas!A:A,A194,Entradas!C:C)</f>
        <v>18</v>
      </c>
      <c r="L194" s="173">
        <f>SUMIF(SAIDA!A:A,A194,SAIDA!C:C)</f>
        <v>0</v>
      </c>
      <c r="M194" s="259"/>
    </row>
    <row r="195" spans="1:13" x14ac:dyDescent="0.25">
      <c r="A195" s="229" t="s">
        <v>297</v>
      </c>
      <c r="B195" s="181" t="s">
        <v>297</v>
      </c>
      <c r="C195" s="176" t="s">
        <v>6321</v>
      </c>
      <c r="D195" s="182">
        <f>IF(ISBLANK($D$2),SUMIFS(Entradas!$C:$C,Entradas!$A:$A,$A195)-SUMIFS(SAIDA!$C:$C,SAIDA!$A:$A,$A195),SUMIFS(Entradas!$C:$C,Entradas!$A:$A,$A195,Entradas!$B:$B,"&lt;="&amp;$D$2)-SUMIFS(SAIDA!$C:$C,SAIDA!$A:$A,$A195,SAIDA!$B:$B,"&lt;="&amp;$D$2))</f>
        <v>35</v>
      </c>
      <c r="E195" s="183">
        <f>IF($A195="","",IFERROR(VLOOKUP($A195,Entradas!$A:$D,4,FALSE),""))</f>
        <v>0</v>
      </c>
      <c r="F195" s="176" t="s">
        <v>7266</v>
      </c>
      <c r="H195" s="176"/>
      <c r="I195" s="173" t="e">
        <v>#N/A</v>
      </c>
      <c r="K195" s="173">
        <f>SUMIF(Entradas!A:A,A195,Entradas!C:C)</f>
        <v>35</v>
      </c>
      <c r="L195" s="173">
        <f>SUMIF(SAIDA!A:A,A195,SAIDA!C:C)</f>
        <v>0</v>
      </c>
      <c r="M195" s="259"/>
    </row>
    <row r="196" spans="1:13" x14ac:dyDescent="0.25">
      <c r="A196" s="229" t="s">
        <v>298</v>
      </c>
      <c r="B196" s="181" t="s">
        <v>298</v>
      </c>
      <c r="C196" s="176" t="s">
        <v>6321</v>
      </c>
      <c r="D196" s="182">
        <f>IF(ISBLANK($D$2),SUMIFS(Entradas!$C:$C,Entradas!$A:$A,$A196)-SUMIFS(SAIDA!$C:$C,SAIDA!$A:$A,$A196),SUMIFS(Entradas!$C:$C,Entradas!$A:$A,$A196,Entradas!$B:$B,"&lt;="&amp;$D$2)-SUMIFS(SAIDA!$C:$C,SAIDA!$A:$A,$A196,SAIDA!$B:$B,"&lt;="&amp;$D$2))</f>
        <v>55</v>
      </c>
      <c r="E196" s="183">
        <f>IF($A196="","",IFERROR(VLOOKUP($A196,Entradas!$A:$D,4,FALSE),""))</f>
        <v>0</v>
      </c>
      <c r="F196" s="176" t="s">
        <v>7266</v>
      </c>
      <c r="H196" s="176"/>
      <c r="I196" s="173" t="e">
        <v>#N/A</v>
      </c>
      <c r="K196" s="173">
        <f>SUMIF(Entradas!A:A,A196,Entradas!C:C)</f>
        <v>55</v>
      </c>
      <c r="L196" s="173">
        <f>SUMIF(SAIDA!A:A,A196,SAIDA!C:C)</f>
        <v>0</v>
      </c>
      <c r="M196" s="259"/>
    </row>
    <row r="197" spans="1:13" x14ac:dyDescent="0.25">
      <c r="A197" s="229" t="s">
        <v>299</v>
      </c>
      <c r="B197" s="181" t="s">
        <v>299</v>
      </c>
      <c r="C197" s="176" t="s">
        <v>6320</v>
      </c>
      <c r="D197" s="182">
        <f>IF(ISBLANK($D$2),SUMIFS(Entradas!$C:$C,Entradas!$A:$A,$A197)-SUMIFS(SAIDA!$C:$C,SAIDA!$A:$A,$A197),SUMIFS(Entradas!$C:$C,Entradas!$A:$A,$A197,Entradas!$B:$B,"&lt;="&amp;$D$2)-SUMIFS(SAIDA!$C:$C,SAIDA!$A:$A,$A197,SAIDA!$B:$B,"&lt;="&amp;$D$2))</f>
        <v>1</v>
      </c>
      <c r="E197" s="183">
        <f>IF($A197="","",IFERROR(VLOOKUP($A197,Entradas!$A:$D,4,FALSE),""))</f>
        <v>0</v>
      </c>
      <c r="F197" s="176" t="s">
        <v>7266</v>
      </c>
      <c r="H197" s="176"/>
      <c r="I197" s="173" t="e">
        <v>#N/A</v>
      </c>
      <c r="K197" s="173">
        <f>SUMIF(Entradas!A:A,A197,Entradas!C:C)</f>
        <v>1</v>
      </c>
      <c r="L197" s="173">
        <f>SUMIF(SAIDA!A:A,A197,SAIDA!C:C)</f>
        <v>0</v>
      </c>
      <c r="M197" s="259"/>
    </row>
    <row r="198" spans="1:13" x14ac:dyDescent="0.25">
      <c r="A198" s="229" t="s">
        <v>300</v>
      </c>
      <c r="B198" s="181" t="s">
        <v>300</v>
      </c>
      <c r="C198" s="176" t="s">
        <v>6321</v>
      </c>
      <c r="D198" s="182">
        <f>IF(ISBLANK($D$2),SUMIFS(Entradas!$C:$C,Entradas!$A:$A,$A198)-SUMIFS(SAIDA!$C:$C,SAIDA!$A:$A,$A198),SUMIFS(Entradas!$C:$C,Entradas!$A:$A,$A198,Entradas!$B:$B,"&lt;="&amp;$D$2)-SUMIFS(SAIDA!$C:$C,SAIDA!$A:$A,$A198,SAIDA!$B:$B,"&lt;="&amp;$D$2))</f>
        <v>5</v>
      </c>
      <c r="E198" s="183">
        <f>IF($A198="","",IFERROR(VLOOKUP($A198,Entradas!$A:$D,4,FALSE),""))</f>
        <v>0</v>
      </c>
      <c r="F198" s="176" t="s">
        <v>7266</v>
      </c>
      <c r="H198" s="176"/>
      <c r="I198" s="173" t="e">
        <v>#N/A</v>
      </c>
      <c r="K198" s="173">
        <f>SUMIF(Entradas!A:A,A198,Entradas!C:C)</f>
        <v>5</v>
      </c>
      <c r="L198" s="173">
        <f>SUMIF(SAIDA!A:A,A198,SAIDA!C:C)</f>
        <v>0</v>
      </c>
      <c r="M198" s="259"/>
    </row>
    <row r="199" spans="1:13" x14ac:dyDescent="0.25">
      <c r="A199" s="229" t="s">
        <v>301</v>
      </c>
      <c r="B199" s="181" t="s">
        <v>301</v>
      </c>
      <c r="C199" s="176" t="s">
        <v>6321</v>
      </c>
      <c r="D199" s="182">
        <f>IF(ISBLANK($D$2),SUMIFS(Entradas!$C:$C,Entradas!$A:$A,$A199)-SUMIFS(SAIDA!$C:$C,SAIDA!$A:$A,$A199),SUMIFS(Entradas!$C:$C,Entradas!$A:$A,$A199,Entradas!$B:$B,"&lt;="&amp;$D$2)-SUMIFS(SAIDA!$C:$C,SAIDA!$A:$A,$A199,SAIDA!$B:$B,"&lt;="&amp;$D$2))</f>
        <v>6</v>
      </c>
      <c r="E199" s="183">
        <f>IF($A199="","",IFERROR(VLOOKUP($A199,Entradas!$A:$D,4,FALSE),""))</f>
        <v>0</v>
      </c>
      <c r="F199" s="176" t="s">
        <v>7266</v>
      </c>
      <c r="H199" s="176"/>
      <c r="I199" s="173" t="e">
        <v>#N/A</v>
      </c>
      <c r="K199" s="173">
        <f>SUMIF(Entradas!A:A,A199,Entradas!C:C)</f>
        <v>6</v>
      </c>
      <c r="L199" s="173">
        <f>SUMIF(SAIDA!A:A,A199,SAIDA!C:C)</f>
        <v>0</v>
      </c>
      <c r="M199" s="259"/>
    </row>
    <row r="200" spans="1:13" x14ac:dyDescent="0.25">
      <c r="A200" s="229" t="s">
        <v>302</v>
      </c>
      <c r="B200" s="181" t="s">
        <v>302</v>
      </c>
      <c r="C200" s="176" t="s">
        <v>6321</v>
      </c>
      <c r="D200" s="182">
        <f>IF(ISBLANK($D$2),SUMIFS(Entradas!$C:$C,Entradas!$A:$A,$A200)-SUMIFS(SAIDA!$C:$C,SAIDA!$A:$A,$A200),SUMIFS(Entradas!$C:$C,Entradas!$A:$A,$A200,Entradas!$B:$B,"&lt;="&amp;$D$2)-SUMIFS(SAIDA!$C:$C,SAIDA!$A:$A,$A200,SAIDA!$B:$B,"&lt;="&amp;$D$2))</f>
        <v>5</v>
      </c>
      <c r="E200" s="183">
        <f>IF($A200="","",IFERROR(VLOOKUP($A200,Entradas!$A:$D,4,FALSE),""))</f>
        <v>0</v>
      </c>
      <c r="F200" s="176" t="s">
        <v>7266</v>
      </c>
      <c r="H200" s="176"/>
      <c r="I200" s="173" t="e">
        <v>#N/A</v>
      </c>
      <c r="K200" s="173">
        <f>SUMIF(Entradas!A:A,A200,Entradas!C:C)</f>
        <v>5</v>
      </c>
      <c r="L200" s="173">
        <f>SUMIF(SAIDA!A:A,A200,SAIDA!C:C)</f>
        <v>0</v>
      </c>
      <c r="M200" s="259"/>
    </row>
    <row r="201" spans="1:13" x14ac:dyDescent="0.25">
      <c r="A201" s="229" t="s">
        <v>303</v>
      </c>
      <c r="B201" s="181" t="s">
        <v>303</v>
      </c>
      <c r="C201" s="176" t="s">
        <v>6323</v>
      </c>
      <c r="D201" s="182">
        <f>IF(ISBLANK($D$2),SUMIFS(Entradas!$C:$C,Entradas!$A:$A,$A201)-SUMIFS(SAIDA!$C:$C,SAIDA!$A:$A,$A201),SUMIFS(Entradas!$C:$C,Entradas!$A:$A,$A201,Entradas!$B:$B,"&lt;="&amp;$D$2)-SUMIFS(SAIDA!$C:$C,SAIDA!$A:$A,$A201,SAIDA!$B:$B,"&lt;="&amp;$D$2))</f>
        <v>10</v>
      </c>
      <c r="E201" s="183">
        <f>IF($A201="","",IFERROR(VLOOKUP($A201,Entradas!$A:$D,4,FALSE),""))</f>
        <v>0</v>
      </c>
      <c r="F201" s="176" t="s">
        <v>7266</v>
      </c>
      <c r="H201" s="176"/>
      <c r="I201" s="173" t="e">
        <v>#N/A</v>
      </c>
      <c r="K201" s="173">
        <f>SUMIF(Entradas!A:A,A201,Entradas!C:C)</f>
        <v>10</v>
      </c>
      <c r="L201" s="173">
        <f>SUMIF(SAIDA!A:A,A201,SAIDA!C:C)</f>
        <v>0</v>
      </c>
      <c r="M201" s="259"/>
    </row>
    <row r="202" spans="1:13" x14ac:dyDescent="0.25">
      <c r="A202" s="229" t="s">
        <v>304</v>
      </c>
      <c r="B202" s="181" t="s">
        <v>304</v>
      </c>
      <c r="C202" s="176" t="s">
        <v>6321</v>
      </c>
      <c r="D202" s="182">
        <f>IF(ISBLANK($D$2),SUMIFS(Entradas!$C:$C,Entradas!$A:$A,$A202)-SUMIFS(SAIDA!$C:$C,SAIDA!$A:$A,$A202),SUMIFS(Entradas!$C:$C,Entradas!$A:$A,$A202,Entradas!$B:$B,"&lt;="&amp;$D$2)-SUMIFS(SAIDA!$C:$C,SAIDA!$A:$A,$A202,SAIDA!$B:$B,"&lt;="&amp;$D$2))</f>
        <v>2</v>
      </c>
      <c r="E202" s="183">
        <f>IF($A202="","",IFERROR(VLOOKUP($A202,Entradas!$A:$D,4,FALSE),""))</f>
        <v>0</v>
      </c>
      <c r="F202" s="176" t="s">
        <v>7266</v>
      </c>
      <c r="H202" s="176"/>
      <c r="I202" s="173" t="e">
        <v>#N/A</v>
      </c>
      <c r="K202" s="173">
        <f>SUMIF(Entradas!A:A,A202,Entradas!C:C)</f>
        <v>2</v>
      </c>
      <c r="L202" s="173">
        <f>SUMIF(SAIDA!A:A,A202,SAIDA!C:C)</f>
        <v>0</v>
      </c>
      <c r="M202" s="259"/>
    </row>
    <row r="203" spans="1:13" x14ac:dyDescent="0.25">
      <c r="A203" s="229" t="s">
        <v>305</v>
      </c>
      <c r="B203" s="181" t="s">
        <v>305</v>
      </c>
      <c r="C203" s="176" t="s">
        <v>6313</v>
      </c>
      <c r="D203" s="182">
        <f>IF(ISBLANK($D$2),SUMIFS(Entradas!$C:$C,Entradas!$A:$A,$A203)-SUMIFS(SAIDA!$C:$C,SAIDA!$A:$A,$A203),SUMIFS(Entradas!$C:$C,Entradas!$A:$A,$A203,Entradas!$B:$B,"&lt;="&amp;$D$2)-SUMIFS(SAIDA!$C:$C,SAIDA!$A:$A,$A203,SAIDA!$B:$B,"&lt;="&amp;$D$2))</f>
        <v>3</v>
      </c>
      <c r="E203" s="183">
        <f>IF($A203="","",IFERROR(VLOOKUP($A203,Entradas!$A:$D,4,FALSE),""))</f>
        <v>0</v>
      </c>
      <c r="F203" s="176" t="s">
        <v>7266</v>
      </c>
      <c r="H203" s="176" t="s">
        <v>6516</v>
      </c>
      <c r="I203" s="173" t="e">
        <v>#N/A</v>
      </c>
      <c r="K203" s="173">
        <f>SUMIF(Entradas!A:A,A203,Entradas!C:C)</f>
        <v>3</v>
      </c>
      <c r="L203" s="173">
        <f>SUMIF(SAIDA!A:A,A203,SAIDA!C:C)</f>
        <v>0</v>
      </c>
      <c r="M203" s="259"/>
    </row>
    <row r="204" spans="1:13" x14ac:dyDescent="0.25">
      <c r="A204" s="229" t="s">
        <v>306</v>
      </c>
      <c r="B204" s="181" t="s">
        <v>306</v>
      </c>
      <c r="C204" s="176" t="s">
        <v>6320</v>
      </c>
      <c r="D204" s="182">
        <f>IF(ISBLANK($D$2),SUMIFS(Entradas!$C:$C,Entradas!$A:$A,$A204)-SUMIFS(SAIDA!$C:$C,SAIDA!$A:$A,$A204),SUMIFS(Entradas!$C:$C,Entradas!$A:$A,$A204,Entradas!$B:$B,"&lt;="&amp;$D$2)-SUMIFS(SAIDA!$C:$C,SAIDA!$A:$A,$A204,SAIDA!$B:$B,"&lt;="&amp;$D$2))</f>
        <v>10</v>
      </c>
      <c r="E204" s="183">
        <f>IF($A204="","",IFERROR(VLOOKUP($A204,Entradas!$A:$D,4,FALSE),""))</f>
        <v>0</v>
      </c>
      <c r="F204" s="176" t="s">
        <v>7266</v>
      </c>
      <c r="H204" s="176"/>
      <c r="I204" s="173" t="e">
        <v>#N/A</v>
      </c>
      <c r="K204" s="173">
        <f>SUMIF(Entradas!A:A,A204,Entradas!C:C)</f>
        <v>10</v>
      </c>
      <c r="L204" s="173">
        <f>SUMIF(SAIDA!A:A,A204,SAIDA!C:C)</f>
        <v>0</v>
      </c>
      <c r="M204" s="259"/>
    </row>
    <row r="205" spans="1:13" x14ac:dyDescent="0.25">
      <c r="A205" s="229" t="s">
        <v>307</v>
      </c>
      <c r="B205" s="181" t="s">
        <v>307</v>
      </c>
      <c r="C205" s="176" t="s">
        <v>6320</v>
      </c>
      <c r="D205" s="182">
        <f>IF(ISBLANK($D$2),SUMIFS(Entradas!$C:$C,Entradas!$A:$A,$A205)-SUMIFS(SAIDA!$C:$C,SAIDA!$A:$A,$A205),SUMIFS(Entradas!$C:$C,Entradas!$A:$A,$A205,Entradas!$B:$B,"&lt;="&amp;$D$2)-SUMIFS(SAIDA!$C:$C,SAIDA!$A:$A,$A205,SAIDA!$B:$B,"&lt;="&amp;$D$2))</f>
        <v>1</v>
      </c>
      <c r="E205" s="183">
        <f>IF($A205="","",IFERROR(VLOOKUP($A205,Entradas!$A:$D,4,FALSE),""))</f>
        <v>0</v>
      </c>
      <c r="F205" s="176" t="s">
        <v>7266</v>
      </c>
      <c r="H205" s="176"/>
      <c r="I205" s="173" t="e">
        <v>#N/A</v>
      </c>
      <c r="K205" s="173">
        <f>SUMIF(Entradas!A:A,A205,Entradas!C:C)</f>
        <v>1</v>
      </c>
      <c r="L205" s="173">
        <f>SUMIF(SAIDA!A:A,A205,SAIDA!C:C)</f>
        <v>0</v>
      </c>
      <c r="M205" s="259"/>
    </row>
    <row r="206" spans="1:13" x14ac:dyDescent="0.25">
      <c r="A206" s="229" t="s">
        <v>308</v>
      </c>
      <c r="B206" s="181" t="s">
        <v>308</v>
      </c>
      <c r="C206" s="176" t="s">
        <v>6320</v>
      </c>
      <c r="D206" s="182">
        <f>IF(ISBLANK($D$2),SUMIFS(Entradas!$C:$C,Entradas!$A:$A,$A206)-SUMIFS(SAIDA!$C:$C,SAIDA!$A:$A,$A206),SUMIFS(Entradas!$C:$C,Entradas!$A:$A,$A206,Entradas!$B:$B,"&lt;="&amp;$D$2)-SUMIFS(SAIDA!$C:$C,SAIDA!$A:$A,$A206,SAIDA!$B:$B,"&lt;="&amp;$D$2))</f>
        <v>1</v>
      </c>
      <c r="E206" s="183">
        <f>IF($A206="","",IFERROR(VLOOKUP($A206,Entradas!$A:$D,4,FALSE),""))</f>
        <v>0</v>
      </c>
      <c r="F206" s="176" t="s">
        <v>7266</v>
      </c>
      <c r="H206" s="176"/>
      <c r="I206" s="173" t="e">
        <v>#N/A</v>
      </c>
      <c r="K206" s="173">
        <f>SUMIF(Entradas!A:A,A206,Entradas!C:C)</f>
        <v>1</v>
      </c>
      <c r="L206" s="173">
        <f>SUMIF(SAIDA!A:A,A206,SAIDA!C:C)</f>
        <v>0</v>
      </c>
      <c r="M206" s="259"/>
    </row>
    <row r="207" spans="1:13" x14ac:dyDescent="0.25">
      <c r="A207" s="229" t="s">
        <v>309</v>
      </c>
      <c r="B207" s="181" t="s">
        <v>309</v>
      </c>
      <c r="C207" s="176" t="s">
        <v>6320</v>
      </c>
      <c r="D207" s="182">
        <f>IF(ISBLANK($D$2),SUMIFS(Entradas!$C:$C,Entradas!$A:$A,$A207)-SUMIFS(SAIDA!$C:$C,SAIDA!$A:$A,$A207),SUMIFS(Entradas!$C:$C,Entradas!$A:$A,$A207,Entradas!$B:$B,"&lt;="&amp;$D$2)-SUMIFS(SAIDA!$C:$C,SAIDA!$A:$A,$A207,SAIDA!$B:$B,"&lt;="&amp;$D$2))</f>
        <v>1</v>
      </c>
      <c r="E207" s="183">
        <f>IF($A207="","",IFERROR(VLOOKUP($A207,Entradas!$A:$D,4,FALSE),""))</f>
        <v>0</v>
      </c>
      <c r="F207" s="176" t="s">
        <v>7266</v>
      </c>
      <c r="H207" s="176"/>
      <c r="I207" s="173" t="e">
        <v>#N/A</v>
      </c>
      <c r="K207" s="173">
        <f>SUMIF(Entradas!A:A,A207,Entradas!C:C)</f>
        <v>1</v>
      </c>
      <c r="L207" s="173">
        <f>SUMIF(SAIDA!A:A,A207,SAIDA!C:C)</f>
        <v>0</v>
      </c>
      <c r="M207" s="259"/>
    </row>
    <row r="208" spans="1:13" x14ac:dyDescent="0.25">
      <c r="A208" s="229" t="s">
        <v>310</v>
      </c>
      <c r="B208" s="181" t="s">
        <v>310</v>
      </c>
      <c r="C208" s="176" t="s">
        <v>6320</v>
      </c>
      <c r="D208" s="182">
        <f>IF(ISBLANK($D$2),SUMIFS(Entradas!$C:$C,Entradas!$A:$A,$A208)-SUMIFS(SAIDA!$C:$C,SAIDA!$A:$A,$A208),SUMIFS(Entradas!$C:$C,Entradas!$A:$A,$A208,Entradas!$B:$B,"&lt;="&amp;$D$2)-SUMIFS(SAIDA!$C:$C,SAIDA!$A:$A,$A208,SAIDA!$B:$B,"&lt;="&amp;$D$2))</f>
        <v>1</v>
      </c>
      <c r="E208" s="183">
        <f>IF($A208="","",IFERROR(VLOOKUP($A208,Entradas!$A:$D,4,FALSE),""))</f>
        <v>0</v>
      </c>
      <c r="F208" s="176" t="s">
        <v>7266</v>
      </c>
      <c r="H208" s="176" t="s">
        <v>6518</v>
      </c>
      <c r="I208" s="173" t="e">
        <v>#N/A</v>
      </c>
      <c r="K208" s="173">
        <f>SUMIF(Entradas!A:A,A208,Entradas!C:C)</f>
        <v>1</v>
      </c>
      <c r="L208" s="173">
        <f>SUMIF(SAIDA!A:A,A208,SAIDA!C:C)</f>
        <v>0</v>
      </c>
      <c r="M208" s="259"/>
    </row>
    <row r="209" spans="1:13" ht="18" customHeight="1" x14ac:dyDescent="0.25">
      <c r="A209" s="229" t="s">
        <v>311</v>
      </c>
      <c r="B209" s="181" t="s">
        <v>311</v>
      </c>
      <c r="C209" s="176" t="s">
        <v>6320</v>
      </c>
      <c r="D209" s="182">
        <f>IF(ISBLANK($D$2),SUMIFS(Entradas!$C:$C,Entradas!$A:$A,$A209)-SUMIFS(SAIDA!$C:$C,SAIDA!$A:$A,$A209),SUMIFS(Entradas!$C:$C,Entradas!$A:$A,$A209,Entradas!$B:$B,"&lt;="&amp;$D$2)-SUMIFS(SAIDA!$C:$C,SAIDA!$A:$A,$A209,SAIDA!$B:$B,"&lt;="&amp;$D$2))</f>
        <v>1</v>
      </c>
      <c r="E209" s="183">
        <f>IF($A209="","",IFERROR(VLOOKUP($A209,Entradas!$A:$D,4,FALSE),""))</f>
        <v>0</v>
      </c>
      <c r="F209" s="176" t="s">
        <v>7266</v>
      </c>
      <c r="H209" s="176"/>
      <c r="I209" s="173" t="e">
        <v>#N/A</v>
      </c>
      <c r="K209" s="173">
        <f>SUMIF(Entradas!A:A,A209,Entradas!C:C)</f>
        <v>1</v>
      </c>
      <c r="L209" s="173">
        <f>SUMIF(SAIDA!A:A,A209,SAIDA!C:C)</f>
        <v>0</v>
      </c>
      <c r="M209" s="259"/>
    </row>
    <row r="210" spans="1:13" x14ac:dyDescent="0.25">
      <c r="A210" s="229" t="s">
        <v>312</v>
      </c>
      <c r="B210" s="181" t="s">
        <v>312</v>
      </c>
      <c r="C210" s="176" t="s">
        <v>6320</v>
      </c>
      <c r="D210" s="182">
        <f>IF(ISBLANK($D$2),SUMIFS(Entradas!$C:$C,Entradas!$A:$A,$A210)-SUMIFS(SAIDA!$C:$C,SAIDA!$A:$A,$A210),SUMIFS(Entradas!$C:$C,Entradas!$A:$A,$A210,Entradas!$B:$B,"&lt;="&amp;$D$2)-SUMIFS(SAIDA!$C:$C,SAIDA!$A:$A,$A210,SAIDA!$B:$B,"&lt;="&amp;$D$2))</f>
        <v>1</v>
      </c>
      <c r="E210" s="183">
        <f>IF($A210="","",IFERROR(VLOOKUP($A210,Entradas!$A:$D,4,FALSE),""))</f>
        <v>0</v>
      </c>
      <c r="F210" s="176" t="s">
        <v>7266</v>
      </c>
      <c r="H210" s="176" t="s">
        <v>6518</v>
      </c>
      <c r="I210" s="173" t="e">
        <v>#N/A</v>
      </c>
      <c r="K210" s="173">
        <f>SUMIF(Entradas!A:A,A210,Entradas!C:C)</f>
        <v>1</v>
      </c>
      <c r="L210" s="173">
        <f>SUMIF(SAIDA!A:A,A210,SAIDA!C:C)</f>
        <v>0</v>
      </c>
      <c r="M210" s="259"/>
    </row>
    <row r="211" spans="1:13" x14ac:dyDescent="0.25">
      <c r="A211" s="229" t="s">
        <v>313</v>
      </c>
      <c r="B211" s="181" t="s">
        <v>313</v>
      </c>
      <c r="C211" s="176" t="s">
        <v>6320</v>
      </c>
      <c r="D211" s="182">
        <f>IF(ISBLANK($D$2),SUMIFS(Entradas!$C:$C,Entradas!$A:$A,$A211)-SUMIFS(SAIDA!$C:$C,SAIDA!$A:$A,$A211),SUMIFS(Entradas!$C:$C,Entradas!$A:$A,$A211,Entradas!$B:$B,"&lt;="&amp;$D$2)-SUMIFS(SAIDA!$C:$C,SAIDA!$A:$A,$A211,SAIDA!$B:$B,"&lt;="&amp;$D$2))</f>
        <v>2</v>
      </c>
      <c r="E211" s="183">
        <f>IF($A211="","",IFERROR(VLOOKUP($A211,Entradas!$A:$D,4,FALSE),""))</f>
        <v>0</v>
      </c>
      <c r="F211" s="176" t="s">
        <v>7266</v>
      </c>
      <c r="H211" s="176"/>
      <c r="I211" s="173" t="e">
        <v>#N/A</v>
      </c>
      <c r="K211" s="173">
        <f>SUMIF(Entradas!A:A,A211,Entradas!C:C)</f>
        <v>2</v>
      </c>
      <c r="L211" s="173">
        <f>SUMIF(SAIDA!A:A,A211,SAIDA!C:C)</f>
        <v>0</v>
      </c>
      <c r="M211" s="259"/>
    </row>
    <row r="212" spans="1:13" x14ac:dyDescent="0.25">
      <c r="A212" s="229" t="s">
        <v>314</v>
      </c>
      <c r="B212" s="181" t="s">
        <v>314</v>
      </c>
      <c r="C212" s="176" t="s">
        <v>6320</v>
      </c>
      <c r="D212" s="182">
        <f>IF(ISBLANK($D$2),SUMIFS(Entradas!$C:$C,Entradas!$A:$A,$A212)-SUMIFS(SAIDA!$C:$C,SAIDA!$A:$A,$A212),SUMIFS(Entradas!$C:$C,Entradas!$A:$A,$A212,Entradas!$B:$B,"&lt;="&amp;$D$2)-SUMIFS(SAIDA!$C:$C,SAIDA!$A:$A,$A212,SAIDA!$B:$B,"&lt;="&amp;$D$2))</f>
        <v>17</v>
      </c>
      <c r="E212" s="183">
        <f>IF($A212="","",IFERROR(VLOOKUP($A212,Entradas!$A:$D,4,FALSE),""))</f>
        <v>0</v>
      </c>
      <c r="F212" s="176" t="s">
        <v>7266</v>
      </c>
      <c r="H212" s="176"/>
      <c r="I212" s="173" t="e">
        <v>#N/A</v>
      </c>
      <c r="K212" s="173">
        <f>SUMIF(Entradas!A:A,A212,Entradas!C:C)</f>
        <v>17</v>
      </c>
      <c r="L212" s="173">
        <f>SUMIF(SAIDA!A:A,A212,SAIDA!C:C)</f>
        <v>0</v>
      </c>
      <c r="M212" s="259"/>
    </row>
    <row r="213" spans="1:13" x14ac:dyDescent="0.25">
      <c r="A213" s="229" t="s">
        <v>315</v>
      </c>
      <c r="B213" s="181" t="s">
        <v>315</v>
      </c>
      <c r="C213" s="176" t="s">
        <v>6320</v>
      </c>
      <c r="D213" s="182">
        <f>IF(ISBLANK($D$2),SUMIFS(Entradas!$C:$C,Entradas!$A:$A,$A213)-SUMIFS(SAIDA!$C:$C,SAIDA!$A:$A,$A213),SUMIFS(Entradas!$C:$C,Entradas!$A:$A,$A213,Entradas!$B:$B,"&lt;="&amp;$D$2)-SUMIFS(SAIDA!$C:$C,SAIDA!$A:$A,$A213,SAIDA!$B:$B,"&lt;="&amp;$D$2))</f>
        <v>1</v>
      </c>
      <c r="E213" s="183">
        <f>IF($A213="","",IFERROR(VLOOKUP($A213,Entradas!$A:$D,4,FALSE),""))</f>
        <v>0</v>
      </c>
      <c r="F213" s="176" t="s">
        <v>7266</v>
      </c>
      <c r="H213" s="176"/>
      <c r="I213" s="173" t="e">
        <v>#N/A</v>
      </c>
      <c r="K213" s="173">
        <f>SUMIF(Entradas!A:A,A213,Entradas!C:C)</f>
        <v>1</v>
      </c>
      <c r="L213" s="173">
        <f>SUMIF(SAIDA!A:A,A213,SAIDA!C:C)</f>
        <v>0</v>
      </c>
      <c r="M213" s="259"/>
    </row>
    <row r="214" spans="1:13" x14ac:dyDescent="0.25">
      <c r="A214" s="229" t="s">
        <v>316</v>
      </c>
      <c r="B214" s="181" t="s">
        <v>316</v>
      </c>
      <c r="C214" s="176" t="s">
        <v>6320</v>
      </c>
      <c r="D214" s="182">
        <f>IF(ISBLANK($D$2),SUMIFS(Entradas!$C:$C,Entradas!$A:$A,$A214)-SUMIFS(SAIDA!$C:$C,SAIDA!$A:$A,$A214),SUMIFS(Entradas!$C:$C,Entradas!$A:$A,$A214,Entradas!$B:$B,"&lt;="&amp;$D$2)-SUMIFS(SAIDA!$C:$C,SAIDA!$A:$A,$A214,SAIDA!$B:$B,"&lt;="&amp;$D$2))</f>
        <v>1</v>
      </c>
      <c r="E214" s="183">
        <f>IF($A214="","",IFERROR(VLOOKUP($A214,Entradas!$A:$D,4,FALSE),""))</f>
        <v>0</v>
      </c>
      <c r="F214" s="176" t="s">
        <v>7266</v>
      </c>
      <c r="H214" s="176"/>
      <c r="I214" s="173" t="e">
        <v>#N/A</v>
      </c>
      <c r="K214" s="173">
        <f>SUMIF(Entradas!A:A,A214,Entradas!C:C)</f>
        <v>1</v>
      </c>
      <c r="L214" s="173">
        <f>SUMIF(SAIDA!A:A,A214,SAIDA!C:C)</f>
        <v>0</v>
      </c>
      <c r="M214" s="259"/>
    </row>
    <row r="215" spans="1:13" x14ac:dyDescent="0.25">
      <c r="A215" s="229" t="s">
        <v>317</v>
      </c>
      <c r="B215" s="181" t="s">
        <v>317</v>
      </c>
      <c r="C215" s="176" t="s">
        <v>6320</v>
      </c>
      <c r="D215" s="182">
        <f>IF(ISBLANK($D$2),SUMIFS(Entradas!$C:$C,Entradas!$A:$A,$A215)-SUMIFS(SAIDA!$C:$C,SAIDA!$A:$A,$A215),SUMIFS(Entradas!$C:$C,Entradas!$A:$A,$A215,Entradas!$B:$B,"&lt;="&amp;$D$2)-SUMIFS(SAIDA!$C:$C,SAIDA!$A:$A,$A215,SAIDA!$B:$B,"&lt;="&amp;$D$2))</f>
        <v>2</v>
      </c>
      <c r="E215" s="183">
        <f>IF($A215="","",IFERROR(VLOOKUP($A215,Entradas!$A:$D,4,FALSE),""))</f>
        <v>0</v>
      </c>
      <c r="F215" s="176" t="s">
        <v>7266</v>
      </c>
      <c r="H215" s="176"/>
      <c r="I215" s="173" t="e">
        <v>#N/A</v>
      </c>
      <c r="K215" s="173">
        <f>SUMIF(Entradas!A:A,A215,Entradas!C:C)</f>
        <v>2</v>
      </c>
      <c r="L215" s="173">
        <f>SUMIF(SAIDA!A:A,A215,SAIDA!C:C)</f>
        <v>0</v>
      </c>
      <c r="M215" s="259"/>
    </row>
    <row r="216" spans="1:13" x14ac:dyDescent="0.25">
      <c r="A216" s="229" t="s">
        <v>318</v>
      </c>
      <c r="B216" s="181" t="s">
        <v>318</v>
      </c>
      <c r="C216" s="176" t="s">
        <v>6320</v>
      </c>
      <c r="D216" s="182">
        <f>IF(ISBLANK($D$2),SUMIFS(Entradas!$C:$C,Entradas!$A:$A,$A216)-SUMIFS(SAIDA!$C:$C,SAIDA!$A:$A,$A216),SUMIFS(Entradas!$C:$C,Entradas!$A:$A,$A216,Entradas!$B:$B,"&lt;="&amp;$D$2)-SUMIFS(SAIDA!$C:$C,SAIDA!$A:$A,$A216,SAIDA!$B:$B,"&lt;="&amp;$D$2))</f>
        <v>3</v>
      </c>
      <c r="E216" s="183">
        <f>IF($A216="","",IFERROR(VLOOKUP($A216,Entradas!$A:$D,4,FALSE),""))</f>
        <v>0</v>
      </c>
      <c r="F216" s="176" t="s">
        <v>7266</v>
      </c>
      <c r="H216" s="176"/>
      <c r="I216" s="173" t="e">
        <v>#N/A</v>
      </c>
      <c r="K216" s="173">
        <f>SUMIF(Entradas!A:A,A216,Entradas!C:C)</f>
        <v>3</v>
      </c>
      <c r="L216" s="173">
        <f>SUMIF(SAIDA!A:A,A216,SAIDA!C:C)</f>
        <v>0</v>
      </c>
      <c r="M216" s="259"/>
    </row>
    <row r="217" spans="1:13" x14ac:dyDescent="0.25">
      <c r="A217" s="229" t="s">
        <v>319</v>
      </c>
      <c r="B217" s="181" t="s">
        <v>319</v>
      </c>
      <c r="C217" s="176" t="s">
        <v>6320</v>
      </c>
      <c r="D217" s="182">
        <f>IF(ISBLANK($D$2),SUMIFS(Entradas!$C:$C,Entradas!$A:$A,$A217)-SUMIFS(SAIDA!$C:$C,SAIDA!$A:$A,$A217),SUMIFS(Entradas!$C:$C,Entradas!$A:$A,$A217,Entradas!$B:$B,"&lt;="&amp;$D$2)-SUMIFS(SAIDA!$C:$C,SAIDA!$A:$A,$A217,SAIDA!$B:$B,"&lt;="&amp;$D$2))</f>
        <v>1</v>
      </c>
      <c r="E217" s="183">
        <f>IF($A217="","",IFERROR(VLOOKUP($A217,Entradas!$A:$D,4,FALSE),""))</f>
        <v>0</v>
      </c>
      <c r="F217" s="176" t="s">
        <v>7266</v>
      </c>
      <c r="H217" s="176"/>
      <c r="I217" s="173" t="e">
        <v>#N/A</v>
      </c>
      <c r="K217" s="173">
        <f>SUMIF(Entradas!A:A,A217,Entradas!C:C)</f>
        <v>1</v>
      </c>
      <c r="L217" s="173">
        <f>SUMIF(SAIDA!A:A,A217,SAIDA!C:C)</f>
        <v>0</v>
      </c>
      <c r="M217" s="259"/>
    </row>
    <row r="218" spans="1:13" x14ac:dyDescent="0.25">
      <c r="A218" s="229" t="s">
        <v>320</v>
      </c>
      <c r="B218" s="181" t="s">
        <v>320</v>
      </c>
      <c r="C218" s="176" t="s">
        <v>6320</v>
      </c>
      <c r="D218" s="182">
        <f>IF(ISBLANK($D$2),SUMIFS(Entradas!$C:$C,Entradas!$A:$A,$A218)-SUMIFS(SAIDA!$C:$C,SAIDA!$A:$A,$A218),SUMIFS(Entradas!$C:$C,Entradas!$A:$A,$A218,Entradas!$B:$B,"&lt;="&amp;$D$2)-SUMIFS(SAIDA!$C:$C,SAIDA!$A:$A,$A218,SAIDA!$B:$B,"&lt;="&amp;$D$2))</f>
        <v>3</v>
      </c>
      <c r="E218" s="183">
        <f>IF($A218="","",IFERROR(VLOOKUP($A218,Entradas!$A:$D,4,FALSE),""))</f>
        <v>0</v>
      </c>
      <c r="F218" s="176" t="s">
        <v>7266</v>
      </c>
      <c r="H218" s="176"/>
      <c r="I218" s="173" t="e">
        <v>#N/A</v>
      </c>
      <c r="K218" s="173">
        <f>SUMIF(Entradas!A:A,A218,Entradas!C:C)</f>
        <v>3</v>
      </c>
      <c r="L218" s="173">
        <f>SUMIF(SAIDA!A:A,A218,SAIDA!C:C)</f>
        <v>0</v>
      </c>
      <c r="M218" s="259"/>
    </row>
    <row r="219" spans="1:13" x14ac:dyDescent="0.25">
      <c r="A219" s="229" t="s">
        <v>321</v>
      </c>
      <c r="B219" s="181" t="s">
        <v>321</v>
      </c>
      <c r="C219" s="176" t="s">
        <v>6320</v>
      </c>
      <c r="D219" s="182">
        <f>IF(ISBLANK($D$2),SUMIFS(Entradas!$C:$C,Entradas!$A:$A,$A219)-SUMIFS(SAIDA!$C:$C,SAIDA!$A:$A,$A219),SUMIFS(Entradas!$C:$C,Entradas!$A:$A,$A219,Entradas!$B:$B,"&lt;="&amp;$D$2)-SUMIFS(SAIDA!$C:$C,SAIDA!$A:$A,$A219,SAIDA!$B:$B,"&lt;="&amp;$D$2))</f>
        <v>1</v>
      </c>
      <c r="E219" s="183">
        <f>IF($A219="","",IFERROR(VLOOKUP($A219,Entradas!$A:$D,4,FALSE),""))</f>
        <v>0</v>
      </c>
      <c r="F219" s="176" t="s">
        <v>7266</v>
      </c>
      <c r="H219" s="176"/>
      <c r="I219" s="173" t="e">
        <v>#N/A</v>
      </c>
      <c r="K219" s="173">
        <f>SUMIF(Entradas!A:A,A219,Entradas!C:C)</f>
        <v>1</v>
      </c>
      <c r="L219" s="173">
        <f>SUMIF(SAIDA!A:A,A219,SAIDA!C:C)</f>
        <v>0</v>
      </c>
      <c r="M219" s="259"/>
    </row>
    <row r="220" spans="1:13" x14ac:dyDescent="0.25">
      <c r="A220" s="229" t="s">
        <v>322</v>
      </c>
      <c r="B220" s="181" t="s">
        <v>322</v>
      </c>
      <c r="C220" s="176" t="s">
        <v>6320</v>
      </c>
      <c r="D220" s="182">
        <f>IF(ISBLANK($D$2),SUMIFS(Entradas!$C:$C,Entradas!$A:$A,$A220)-SUMIFS(SAIDA!$C:$C,SAIDA!$A:$A,$A220),SUMIFS(Entradas!$C:$C,Entradas!$A:$A,$A220,Entradas!$B:$B,"&lt;="&amp;$D$2)-SUMIFS(SAIDA!$C:$C,SAIDA!$A:$A,$A220,SAIDA!$B:$B,"&lt;="&amp;$D$2))</f>
        <v>1</v>
      </c>
      <c r="E220" s="183">
        <f>IF($A220="","",IFERROR(VLOOKUP($A220,Entradas!$A:$D,4,FALSE),""))</f>
        <v>0</v>
      </c>
      <c r="F220" s="176" t="s">
        <v>7266</v>
      </c>
      <c r="H220" s="176"/>
      <c r="I220" s="173" t="e">
        <v>#N/A</v>
      </c>
      <c r="K220" s="173">
        <f>SUMIF(Entradas!A:A,A220,Entradas!C:C)</f>
        <v>1</v>
      </c>
      <c r="L220" s="173">
        <f>SUMIF(SAIDA!A:A,A220,SAIDA!C:C)</f>
        <v>0</v>
      </c>
      <c r="M220" s="259"/>
    </row>
    <row r="221" spans="1:13" x14ac:dyDescent="0.25">
      <c r="A221" s="229" t="s">
        <v>323</v>
      </c>
      <c r="B221" s="181" t="s">
        <v>323</v>
      </c>
      <c r="C221" s="176" t="s">
        <v>6320</v>
      </c>
      <c r="D221" s="182">
        <f>IF(ISBLANK($D$2),SUMIFS(Entradas!$C:$C,Entradas!$A:$A,$A221)-SUMIFS(SAIDA!$C:$C,SAIDA!$A:$A,$A221),SUMIFS(Entradas!$C:$C,Entradas!$A:$A,$A221,Entradas!$B:$B,"&lt;="&amp;$D$2)-SUMIFS(SAIDA!$C:$C,SAIDA!$A:$A,$A221,SAIDA!$B:$B,"&lt;="&amp;$D$2))</f>
        <v>1</v>
      </c>
      <c r="E221" s="183">
        <f>IF($A221="","",IFERROR(VLOOKUP($A221,Entradas!$A:$D,4,FALSE),""))</f>
        <v>0</v>
      </c>
      <c r="F221" s="176" t="s">
        <v>7266</v>
      </c>
      <c r="H221" s="176"/>
      <c r="I221" s="173" t="e">
        <v>#N/A</v>
      </c>
      <c r="K221" s="173">
        <f>SUMIF(Entradas!A:A,A221,Entradas!C:C)</f>
        <v>1</v>
      </c>
      <c r="L221" s="173">
        <f>SUMIF(SAIDA!A:A,A221,SAIDA!C:C)</f>
        <v>0</v>
      </c>
      <c r="M221" s="259"/>
    </row>
    <row r="222" spans="1:13" x14ac:dyDescent="0.25">
      <c r="A222" s="229" t="s">
        <v>324</v>
      </c>
      <c r="B222" s="181" t="s">
        <v>324</v>
      </c>
      <c r="C222" s="176" t="s">
        <v>6320</v>
      </c>
      <c r="D222" s="182">
        <f>IF(ISBLANK($D$2),SUMIFS(Entradas!$C:$C,Entradas!$A:$A,$A222)-SUMIFS(SAIDA!$C:$C,SAIDA!$A:$A,$A222),SUMIFS(Entradas!$C:$C,Entradas!$A:$A,$A222,Entradas!$B:$B,"&lt;="&amp;$D$2)-SUMIFS(SAIDA!$C:$C,SAIDA!$A:$A,$A222,SAIDA!$B:$B,"&lt;="&amp;$D$2))</f>
        <v>1</v>
      </c>
      <c r="E222" s="183">
        <f>IF($A222="","",IFERROR(VLOOKUP($A222,Entradas!$A:$D,4,FALSE),""))</f>
        <v>0</v>
      </c>
      <c r="F222" s="176" t="s">
        <v>7266</v>
      </c>
      <c r="H222" s="176"/>
      <c r="I222" s="173" t="e">
        <v>#N/A</v>
      </c>
      <c r="K222" s="173">
        <f>SUMIF(Entradas!A:A,A222,Entradas!C:C)</f>
        <v>1</v>
      </c>
      <c r="L222" s="173">
        <f>SUMIF(SAIDA!A:A,A222,SAIDA!C:C)</f>
        <v>0</v>
      </c>
      <c r="M222" s="259"/>
    </row>
    <row r="223" spans="1:13" x14ac:dyDescent="0.25">
      <c r="A223" s="229" t="s">
        <v>325</v>
      </c>
      <c r="B223" s="181" t="s">
        <v>325</v>
      </c>
      <c r="C223" s="176" t="s">
        <v>6320</v>
      </c>
      <c r="D223" s="182">
        <f>IF(ISBLANK($D$2),SUMIFS(Entradas!$C:$C,Entradas!$A:$A,$A223)-SUMIFS(SAIDA!$C:$C,SAIDA!$A:$A,$A223),SUMIFS(Entradas!$C:$C,Entradas!$A:$A,$A223,Entradas!$B:$B,"&lt;="&amp;$D$2)-SUMIFS(SAIDA!$C:$C,SAIDA!$A:$A,$A223,SAIDA!$B:$B,"&lt;="&amp;$D$2))</f>
        <v>1</v>
      </c>
      <c r="E223" s="183">
        <f>IF($A223="","",IFERROR(VLOOKUP($A223,Entradas!$A:$D,4,FALSE),""))</f>
        <v>0</v>
      </c>
      <c r="F223" s="176" t="s">
        <v>7266</v>
      </c>
      <c r="H223" s="176"/>
      <c r="I223" s="173" t="e">
        <v>#N/A</v>
      </c>
      <c r="K223" s="173">
        <f>SUMIF(Entradas!A:A,A223,Entradas!C:C)</f>
        <v>1</v>
      </c>
      <c r="L223" s="173">
        <f>SUMIF(SAIDA!A:A,A223,SAIDA!C:C)</f>
        <v>0</v>
      </c>
      <c r="M223" s="259"/>
    </row>
    <row r="224" spans="1:13" x14ac:dyDescent="0.25">
      <c r="A224" s="229" t="s">
        <v>326</v>
      </c>
      <c r="B224" s="181" t="s">
        <v>326</v>
      </c>
      <c r="C224" s="176" t="s">
        <v>6320</v>
      </c>
      <c r="D224" s="182">
        <f>IF(ISBLANK($D$2),SUMIFS(Entradas!$C:$C,Entradas!$A:$A,$A224)-SUMIFS(SAIDA!$C:$C,SAIDA!$A:$A,$A224),SUMIFS(Entradas!$C:$C,Entradas!$A:$A,$A224,Entradas!$B:$B,"&lt;="&amp;$D$2)-SUMIFS(SAIDA!$C:$C,SAIDA!$A:$A,$A224,SAIDA!$B:$B,"&lt;="&amp;$D$2))</f>
        <v>42</v>
      </c>
      <c r="E224" s="183">
        <f>IF($A224="","",IFERROR(VLOOKUP($A224,Entradas!$A:$D,4,FALSE),""))</f>
        <v>0</v>
      </c>
      <c r="F224" s="176" t="s">
        <v>7266</v>
      </c>
      <c r="H224" s="176"/>
      <c r="I224" s="173" t="e">
        <v>#N/A</v>
      </c>
      <c r="K224" s="173">
        <f>SUMIF(Entradas!A:A,A224,Entradas!C:C)</f>
        <v>42</v>
      </c>
      <c r="L224" s="173">
        <f>SUMIF(SAIDA!A:A,A224,SAIDA!C:C)</f>
        <v>0</v>
      </c>
      <c r="M224" s="259"/>
    </row>
    <row r="225" spans="1:13" x14ac:dyDescent="0.25">
      <c r="A225" s="229" t="s">
        <v>327</v>
      </c>
      <c r="B225" s="181" t="s">
        <v>327</v>
      </c>
      <c r="C225" s="176" t="s">
        <v>6320</v>
      </c>
      <c r="D225" s="182">
        <f>IF(ISBLANK($D$2),SUMIFS(Entradas!$C:$C,Entradas!$A:$A,$A225)-SUMIFS(SAIDA!$C:$C,SAIDA!$A:$A,$A225),SUMIFS(Entradas!$C:$C,Entradas!$A:$A,$A225,Entradas!$B:$B,"&lt;="&amp;$D$2)-SUMIFS(SAIDA!$C:$C,SAIDA!$A:$A,$A225,SAIDA!$B:$B,"&lt;="&amp;$D$2))</f>
        <v>9</v>
      </c>
      <c r="E225" s="183">
        <f>IF($A225="","",IFERROR(VLOOKUP($A225,Entradas!$A:$D,4,FALSE),""))</f>
        <v>0</v>
      </c>
      <c r="F225" s="176" t="s">
        <v>7266</v>
      </c>
      <c r="H225" s="176" t="s">
        <v>6525</v>
      </c>
      <c r="I225" s="173" t="e">
        <v>#N/A</v>
      </c>
      <c r="K225" s="173">
        <f>SUMIF(Entradas!A:A,A225,Entradas!C:C)</f>
        <v>9</v>
      </c>
      <c r="L225" s="173">
        <f>SUMIF(SAIDA!A:A,A225,SAIDA!C:C)</f>
        <v>0</v>
      </c>
      <c r="M225" s="259"/>
    </row>
    <row r="226" spans="1:13" x14ac:dyDescent="0.25">
      <c r="A226" s="229" t="s">
        <v>328</v>
      </c>
      <c r="B226" s="181" t="s">
        <v>328</v>
      </c>
      <c r="C226" s="176" t="s">
        <v>6320</v>
      </c>
      <c r="D226" s="182">
        <f>IF(ISBLANK($D$2),SUMIFS(Entradas!$C:$C,Entradas!$A:$A,$A226)-SUMIFS(SAIDA!$C:$C,SAIDA!$A:$A,$A226),SUMIFS(Entradas!$C:$C,Entradas!$A:$A,$A226,Entradas!$B:$B,"&lt;="&amp;$D$2)-SUMIFS(SAIDA!$C:$C,SAIDA!$A:$A,$A226,SAIDA!$B:$B,"&lt;="&amp;$D$2))</f>
        <v>0</v>
      </c>
      <c r="E226" s="183">
        <f>IF($A226="","",IFERROR(VLOOKUP($A226,Entradas!$A:$D,4,FALSE),""))</f>
        <v>0</v>
      </c>
      <c r="F226" s="176" t="s">
        <v>7266</v>
      </c>
      <c r="H226" s="176"/>
      <c r="I226" s="173" t="e">
        <v>#N/A</v>
      </c>
      <c r="K226" s="173">
        <f>SUMIF(Entradas!A:A,A226,Entradas!C:C)</f>
        <v>4</v>
      </c>
      <c r="L226" s="173">
        <f>SUMIF(SAIDA!A:A,A226,SAIDA!C:C)</f>
        <v>4</v>
      </c>
      <c r="M226" s="259"/>
    </row>
    <row r="227" spans="1:13" x14ac:dyDescent="0.25">
      <c r="A227" s="229" t="s">
        <v>330</v>
      </c>
      <c r="B227" s="181" t="s">
        <v>330</v>
      </c>
      <c r="C227" s="176" t="s">
        <v>6320</v>
      </c>
      <c r="D227" s="182">
        <f>IF(ISBLANK($D$2),SUMIFS(Entradas!$C:$C,Entradas!$A:$A,$A227)-SUMIFS(SAIDA!$C:$C,SAIDA!$A:$A,$A227),SUMIFS(Entradas!$C:$C,Entradas!$A:$A,$A227,Entradas!$B:$B,"&lt;="&amp;$D$2)-SUMIFS(SAIDA!$C:$C,SAIDA!$A:$A,$A227,SAIDA!$B:$B,"&lt;="&amp;$D$2))</f>
        <v>0</v>
      </c>
      <c r="E227" s="183">
        <f>IF($A227="","",IFERROR(VLOOKUP($A227,Entradas!$A:$D,4,FALSE),""))</f>
        <v>0</v>
      </c>
      <c r="F227" s="176" t="s">
        <v>7266</v>
      </c>
      <c r="H227" s="176" t="s">
        <v>6518</v>
      </c>
      <c r="I227" s="173" t="e">
        <v>#N/A</v>
      </c>
      <c r="K227" s="173">
        <f>SUMIF(Entradas!A:A,A227,Entradas!C:C)</f>
        <v>2</v>
      </c>
      <c r="L227" s="173">
        <f>SUMIF(SAIDA!A:A,A227,SAIDA!C:C)</f>
        <v>2</v>
      </c>
      <c r="M227" s="259"/>
    </row>
    <row r="228" spans="1:13" x14ac:dyDescent="0.25">
      <c r="A228" s="229" t="s">
        <v>331</v>
      </c>
      <c r="B228" s="181" t="s">
        <v>331</v>
      </c>
      <c r="C228" s="176" t="s">
        <v>6320</v>
      </c>
      <c r="D228" s="182">
        <f>IF(ISBLANK($D$2),SUMIFS(Entradas!$C:$C,Entradas!$A:$A,$A228)-SUMIFS(SAIDA!$C:$C,SAIDA!$A:$A,$A228),SUMIFS(Entradas!$C:$C,Entradas!$A:$A,$A228,Entradas!$B:$B,"&lt;="&amp;$D$2)-SUMIFS(SAIDA!$C:$C,SAIDA!$A:$A,$A228,SAIDA!$B:$B,"&lt;="&amp;$D$2))</f>
        <v>6</v>
      </c>
      <c r="E228" s="183">
        <f>IF($A228="","",IFERROR(VLOOKUP($A228,Entradas!$A:$D,4,FALSE),""))</f>
        <v>0</v>
      </c>
      <c r="F228" s="176" t="s">
        <v>7266</v>
      </c>
      <c r="H228" s="176"/>
      <c r="I228" s="173" t="e">
        <v>#N/A</v>
      </c>
      <c r="K228" s="173">
        <f>SUMIF(Entradas!A:A,A228,Entradas!C:C)</f>
        <v>6</v>
      </c>
      <c r="L228" s="173">
        <f>SUMIF(SAIDA!A:A,A228,SAIDA!C:C)</f>
        <v>0</v>
      </c>
      <c r="M228" s="259"/>
    </row>
    <row r="229" spans="1:13" x14ac:dyDescent="0.25">
      <c r="A229" s="229" t="s">
        <v>332</v>
      </c>
      <c r="B229" s="181" t="s">
        <v>332</v>
      </c>
      <c r="C229" s="176" t="s">
        <v>6320</v>
      </c>
      <c r="D229" s="182">
        <f>IF(ISBLANK($D$2),SUMIFS(Entradas!$C:$C,Entradas!$A:$A,$A229)-SUMIFS(SAIDA!$C:$C,SAIDA!$A:$A,$A229),SUMIFS(Entradas!$C:$C,Entradas!$A:$A,$A229,Entradas!$B:$B,"&lt;="&amp;$D$2)-SUMIFS(SAIDA!$C:$C,SAIDA!$A:$A,$A229,SAIDA!$B:$B,"&lt;="&amp;$D$2))</f>
        <v>0</v>
      </c>
      <c r="E229" s="183">
        <f>IF($A229="","",IFERROR(VLOOKUP($A229,Entradas!$A:$D,4,FALSE),""))</f>
        <v>0</v>
      </c>
      <c r="F229" s="176" t="s">
        <v>7266</v>
      </c>
      <c r="H229" s="176"/>
      <c r="I229" s="173" t="e">
        <v>#N/A</v>
      </c>
      <c r="K229" s="173">
        <f>SUMIF(Entradas!A:A,A229,Entradas!C:C)</f>
        <v>0</v>
      </c>
      <c r="L229" s="173">
        <f>SUMIF(SAIDA!A:A,A229,SAIDA!C:C)</f>
        <v>0</v>
      </c>
      <c r="M229" s="259"/>
    </row>
    <row r="230" spans="1:13" x14ac:dyDescent="0.25">
      <c r="A230" s="229" t="s">
        <v>333</v>
      </c>
      <c r="B230" s="181" t="s">
        <v>333</v>
      </c>
      <c r="C230" s="176" t="s">
        <v>6320</v>
      </c>
      <c r="D230" s="182">
        <f>IF(ISBLANK($D$2),SUMIFS(Entradas!$C:$C,Entradas!$A:$A,$A230)-SUMIFS(SAIDA!$C:$C,SAIDA!$A:$A,$A230),SUMIFS(Entradas!$C:$C,Entradas!$A:$A,$A230,Entradas!$B:$B,"&lt;="&amp;$D$2)-SUMIFS(SAIDA!$C:$C,SAIDA!$A:$A,$A230,SAIDA!$B:$B,"&lt;="&amp;$D$2))</f>
        <v>1</v>
      </c>
      <c r="E230" s="183">
        <f>IF($A230="","",IFERROR(VLOOKUP($A230,Entradas!$A:$D,4,FALSE),""))</f>
        <v>0</v>
      </c>
      <c r="F230" s="176" t="s">
        <v>7266</v>
      </c>
      <c r="H230" s="176"/>
      <c r="I230" s="173" t="e">
        <v>#N/A</v>
      </c>
      <c r="K230" s="173">
        <f>SUMIF(Entradas!A:A,A230,Entradas!C:C)</f>
        <v>1</v>
      </c>
      <c r="L230" s="173">
        <f>SUMIF(SAIDA!A:A,A230,SAIDA!C:C)</f>
        <v>0</v>
      </c>
      <c r="M230" s="259"/>
    </row>
    <row r="231" spans="1:13" x14ac:dyDescent="0.25">
      <c r="A231" s="229" t="s">
        <v>334</v>
      </c>
      <c r="B231" s="181" t="s">
        <v>334</v>
      </c>
      <c r="C231" s="176" t="s">
        <v>6320</v>
      </c>
      <c r="D231" s="182">
        <f>IF(ISBLANK($D$2),SUMIFS(Entradas!$C:$C,Entradas!$A:$A,$A231)-SUMIFS(SAIDA!$C:$C,SAIDA!$A:$A,$A231),SUMIFS(Entradas!$C:$C,Entradas!$A:$A,$A231,Entradas!$B:$B,"&lt;="&amp;$D$2)-SUMIFS(SAIDA!$C:$C,SAIDA!$A:$A,$A231,SAIDA!$B:$B,"&lt;="&amp;$D$2))</f>
        <v>0</v>
      </c>
      <c r="E231" s="183">
        <f>IF($A231="","",IFERROR(VLOOKUP($A231,Entradas!$A:$D,4,FALSE),""))</f>
        <v>0</v>
      </c>
      <c r="F231" s="176" t="s">
        <v>7266</v>
      </c>
      <c r="H231" s="176"/>
      <c r="I231" s="173" t="e">
        <v>#N/A</v>
      </c>
      <c r="K231" s="173">
        <f>SUMIF(Entradas!A:A,A231,Entradas!C:C)</f>
        <v>0</v>
      </c>
      <c r="L231" s="173">
        <f>SUMIF(SAIDA!A:A,A231,SAIDA!C:C)</f>
        <v>0</v>
      </c>
      <c r="M231" s="259"/>
    </row>
    <row r="232" spans="1:13" x14ac:dyDescent="0.25">
      <c r="A232" s="229" t="s">
        <v>335</v>
      </c>
      <c r="B232" s="181" t="s">
        <v>335</v>
      </c>
      <c r="C232" s="176" t="s">
        <v>6320</v>
      </c>
      <c r="D232" s="182">
        <f>IF(ISBLANK($D$2),SUMIFS(Entradas!$C:$C,Entradas!$A:$A,$A232)-SUMIFS(SAIDA!$C:$C,SAIDA!$A:$A,$A232),SUMIFS(Entradas!$C:$C,Entradas!$A:$A,$A232,Entradas!$B:$B,"&lt;="&amp;$D$2)-SUMIFS(SAIDA!$C:$C,SAIDA!$A:$A,$A232,SAIDA!$B:$B,"&lt;="&amp;$D$2))</f>
        <v>8</v>
      </c>
      <c r="E232" s="183">
        <f>IF($A232="","",IFERROR(VLOOKUP($A232,Entradas!$A:$D,4,FALSE),""))</f>
        <v>0</v>
      </c>
      <c r="F232" s="176" t="s">
        <v>7266</v>
      </c>
      <c r="H232" s="176"/>
      <c r="I232" s="173" t="e">
        <v>#N/A</v>
      </c>
      <c r="K232" s="173">
        <f>SUMIF(Entradas!A:A,A232,Entradas!C:C)</f>
        <v>8</v>
      </c>
      <c r="L232" s="173">
        <f>SUMIF(SAIDA!A:A,A232,SAIDA!C:C)</f>
        <v>0</v>
      </c>
      <c r="M232" s="259"/>
    </row>
    <row r="233" spans="1:13" x14ac:dyDescent="0.25">
      <c r="A233" s="229" t="s">
        <v>336</v>
      </c>
      <c r="B233" s="181" t="s">
        <v>336</v>
      </c>
      <c r="C233" s="176" t="s">
        <v>6320</v>
      </c>
      <c r="D233" s="182">
        <f>IF(ISBLANK($D$2),SUMIFS(Entradas!$C:$C,Entradas!$A:$A,$A233)-SUMIFS(SAIDA!$C:$C,SAIDA!$A:$A,$A233),SUMIFS(Entradas!$C:$C,Entradas!$A:$A,$A233,Entradas!$B:$B,"&lt;="&amp;$D$2)-SUMIFS(SAIDA!$C:$C,SAIDA!$A:$A,$A233,SAIDA!$B:$B,"&lt;="&amp;$D$2))</f>
        <v>2</v>
      </c>
      <c r="E233" s="183">
        <f>IF($A233="","",IFERROR(VLOOKUP($A233,Entradas!$A:$D,4,FALSE),""))</f>
        <v>0</v>
      </c>
      <c r="F233" s="176" t="s">
        <v>7266</v>
      </c>
      <c r="H233" s="176"/>
      <c r="I233" s="173" t="e">
        <v>#N/A</v>
      </c>
      <c r="K233" s="173">
        <f>SUMIF(Entradas!A:A,A233,Entradas!C:C)</f>
        <v>2</v>
      </c>
      <c r="L233" s="173">
        <f>SUMIF(SAIDA!A:A,A233,SAIDA!C:C)</f>
        <v>0</v>
      </c>
      <c r="M233" s="259"/>
    </row>
    <row r="234" spans="1:13" x14ac:dyDescent="0.25">
      <c r="A234" s="229" t="s">
        <v>337</v>
      </c>
      <c r="B234" s="181" t="s">
        <v>337</v>
      </c>
      <c r="C234" s="176" t="s">
        <v>6320</v>
      </c>
      <c r="D234" s="182">
        <f>IF(ISBLANK($D$2),SUMIFS(Entradas!$C:$C,Entradas!$A:$A,$A234)-SUMIFS(SAIDA!$C:$C,SAIDA!$A:$A,$A234),SUMIFS(Entradas!$C:$C,Entradas!$A:$A,$A234,Entradas!$B:$B,"&lt;="&amp;$D$2)-SUMIFS(SAIDA!$C:$C,SAIDA!$A:$A,$A234,SAIDA!$B:$B,"&lt;="&amp;$D$2))</f>
        <v>2</v>
      </c>
      <c r="E234" s="183">
        <f>IF($A234="","",IFERROR(VLOOKUP($A234,Entradas!$A:$D,4,FALSE),""))</f>
        <v>0</v>
      </c>
      <c r="F234" s="176" t="s">
        <v>7266</v>
      </c>
      <c r="H234" s="176"/>
      <c r="I234" s="173" t="e">
        <v>#N/A</v>
      </c>
      <c r="K234" s="173">
        <f>SUMIF(Entradas!A:A,A234,Entradas!C:C)</f>
        <v>2</v>
      </c>
      <c r="L234" s="173">
        <f>SUMIF(SAIDA!A:A,A234,SAIDA!C:C)</f>
        <v>0</v>
      </c>
      <c r="M234" s="259"/>
    </row>
    <row r="235" spans="1:13" x14ac:dyDescent="0.25">
      <c r="A235" s="229" t="s">
        <v>338</v>
      </c>
      <c r="B235" s="181" t="s">
        <v>338</v>
      </c>
      <c r="C235" s="176" t="s">
        <v>6323</v>
      </c>
      <c r="D235" s="182">
        <f>IF(ISBLANK($D$2),SUMIFS(Entradas!$C:$C,Entradas!$A:$A,$A235)-SUMIFS(SAIDA!$C:$C,SAIDA!$A:$A,$A235),SUMIFS(Entradas!$C:$C,Entradas!$A:$A,$A235,Entradas!$B:$B,"&lt;="&amp;$D$2)-SUMIFS(SAIDA!$C:$C,SAIDA!$A:$A,$A235,SAIDA!$B:$B,"&lt;="&amp;$D$2))</f>
        <v>177</v>
      </c>
      <c r="E235" s="183">
        <f>IF($A235="","",IFERROR(VLOOKUP($A235,Entradas!$A:$D,4,FALSE),""))</f>
        <v>0</v>
      </c>
      <c r="F235" s="176" t="s">
        <v>7266</v>
      </c>
      <c r="H235" s="176"/>
      <c r="I235" s="173" t="e">
        <v>#N/A</v>
      </c>
      <c r="K235" s="173">
        <f>SUMIF(Entradas!A:A,A235,Entradas!C:C)</f>
        <v>177</v>
      </c>
      <c r="L235" s="173">
        <f>SUMIF(SAIDA!A:A,A235,SAIDA!C:C)</f>
        <v>0</v>
      </c>
      <c r="M235" s="259"/>
    </row>
    <row r="236" spans="1:13" x14ac:dyDescent="0.25">
      <c r="A236" s="229" t="s">
        <v>339</v>
      </c>
      <c r="B236" s="181" t="s">
        <v>339</v>
      </c>
      <c r="C236" s="176" t="s">
        <v>6321</v>
      </c>
      <c r="D236" s="182">
        <f>IF(ISBLANK($D$2),SUMIFS(Entradas!$C:$C,Entradas!$A:$A,$A236)-SUMIFS(SAIDA!$C:$C,SAIDA!$A:$A,$A236),SUMIFS(Entradas!$C:$C,Entradas!$A:$A,$A236,Entradas!$B:$B,"&lt;="&amp;$D$2)-SUMIFS(SAIDA!$C:$C,SAIDA!$A:$A,$A236,SAIDA!$B:$B,"&lt;="&amp;$D$2))</f>
        <v>20</v>
      </c>
      <c r="E236" s="183">
        <f>IF($A236="","",IFERROR(VLOOKUP($A236,Entradas!$A:$D,4,FALSE),""))</f>
        <v>0</v>
      </c>
      <c r="F236" s="176" t="s">
        <v>7266</v>
      </c>
      <c r="H236" s="176" t="s">
        <v>6518</v>
      </c>
      <c r="I236" s="173" t="e">
        <v>#N/A</v>
      </c>
      <c r="K236" s="173">
        <f>SUMIF(Entradas!A:A,A236,Entradas!C:C)</f>
        <v>20</v>
      </c>
      <c r="L236" s="173">
        <f>SUMIF(SAIDA!A:A,A236,SAIDA!C:C)</f>
        <v>0</v>
      </c>
      <c r="M236" s="259"/>
    </row>
    <row r="237" spans="1:13" x14ac:dyDescent="0.25">
      <c r="A237" s="229" t="s">
        <v>340</v>
      </c>
      <c r="B237" s="181" t="s">
        <v>340</v>
      </c>
      <c r="C237" s="176" t="s">
        <v>6323</v>
      </c>
      <c r="D237" s="182">
        <f>IF(ISBLANK($D$2),SUMIFS(Entradas!$C:$C,Entradas!$A:$A,$A237)-SUMIFS(SAIDA!$C:$C,SAIDA!$A:$A,$A237),SUMIFS(Entradas!$C:$C,Entradas!$A:$A,$A237,Entradas!$B:$B,"&lt;="&amp;$D$2)-SUMIFS(SAIDA!$C:$C,SAIDA!$A:$A,$A237,SAIDA!$B:$B,"&lt;="&amp;$D$2))</f>
        <v>7</v>
      </c>
      <c r="E237" s="183">
        <f>IF($A237="","",IFERROR(VLOOKUP($A237,Entradas!$A:$D,4,FALSE),""))</f>
        <v>0</v>
      </c>
      <c r="F237" s="176" t="s">
        <v>7266</v>
      </c>
      <c r="H237" s="176" t="s">
        <v>6526</v>
      </c>
      <c r="I237" s="173" t="e">
        <v>#N/A</v>
      </c>
      <c r="K237" s="173">
        <f>SUMIF(Entradas!A:A,A237,Entradas!C:C)</f>
        <v>7</v>
      </c>
      <c r="L237" s="173">
        <f>SUMIF(SAIDA!A:A,A237,SAIDA!C:C)</f>
        <v>0</v>
      </c>
      <c r="M237" s="259"/>
    </row>
    <row r="238" spans="1:13" x14ac:dyDescent="0.25">
      <c r="A238" s="229" t="s">
        <v>341</v>
      </c>
      <c r="B238" s="181" t="s">
        <v>341</v>
      </c>
      <c r="C238" s="176" t="s">
        <v>6323</v>
      </c>
      <c r="D238" s="182">
        <f>IF(ISBLANK($D$2),SUMIFS(Entradas!$C:$C,Entradas!$A:$A,$A238)-SUMIFS(SAIDA!$C:$C,SAIDA!$A:$A,$A238),SUMIFS(Entradas!$C:$C,Entradas!$A:$A,$A238,Entradas!$B:$B,"&lt;="&amp;$D$2)-SUMIFS(SAIDA!$C:$C,SAIDA!$A:$A,$A238,SAIDA!$B:$B,"&lt;="&amp;$D$2))</f>
        <v>145</v>
      </c>
      <c r="E238" s="183">
        <f>IF($A238="","",IFERROR(VLOOKUP($A238,Entradas!$A:$D,4,FALSE),""))</f>
        <v>0</v>
      </c>
      <c r="F238" s="176" t="s">
        <v>7266</v>
      </c>
      <c r="H238" s="176" t="s">
        <v>6527</v>
      </c>
      <c r="I238" s="173" t="e">
        <v>#N/A</v>
      </c>
      <c r="K238" s="173">
        <f>SUMIF(Entradas!A:A,A238,Entradas!C:C)</f>
        <v>145</v>
      </c>
      <c r="L238" s="173">
        <f>SUMIF(SAIDA!A:A,A238,SAIDA!C:C)</f>
        <v>0</v>
      </c>
      <c r="M238" s="259"/>
    </row>
    <row r="239" spans="1:13" x14ac:dyDescent="0.25">
      <c r="A239" s="229" t="s">
        <v>342</v>
      </c>
      <c r="B239" s="181" t="s">
        <v>342</v>
      </c>
      <c r="C239" s="176" t="s">
        <v>6321</v>
      </c>
      <c r="D239" s="182">
        <f>IF(ISBLANK($D$2),SUMIFS(Entradas!$C:$C,Entradas!$A:$A,$A239)-SUMIFS(SAIDA!$C:$C,SAIDA!$A:$A,$A239),SUMIFS(Entradas!$C:$C,Entradas!$A:$A,$A239,Entradas!$B:$B,"&lt;="&amp;$D$2)-SUMIFS(SAIDA!$C:$C,SAIDA!$A:$A,$A239,SAIDA!$B:$B,"&lt;="&amp;$D$2))</f>
        <v>19</v>
      </c>
      <c r="E239" s="183">
        <f>IF($A239="","",IFERROR(VLOOKUP($A239,Entradas!$A:$D,4,FALSE),""))</f>
        <v>0</v>
      </c>
      <c r="F239" s="176" t="s">
        <v>7266</v>
      </c>
      <c r="H239" s="176"/>
      <c r="I239" s="173" t="e">
        <v>#N/A</v>
      </c>
      <c r="K239" s="173">
        <f>SUMIF(Entradas!A:A,A239,Entradas!C:C)</f>
        <v>19</v>
      </c>
      <c r="L239" s="173">
        <f>SUMIF(SAIDA!A:A,A239,SAIDA!C:C)</f>
        <v>0</v>
      </c>
      <c r="M239" s="259"/>
    </row>
    <row r="240" spans="1:13" x14ac:dyDescent="0.25">
      <c r="A240" s="229" t="s">
        <v>343</v>
      </c>
      <c r="B240" s="181" t="s">
        <v>343</v>
      </c>
      <c r="C240" s="176" t="s">
        <v>6323</v>
      </c>
      <c r="D240" s="182">
        <f>IF(ISBLANK($D$2),SUMIFS(Entradas!$C:$C,Entradas!$A:$A,$A240)-SUMIFS(SAIDA!$C:$C,SAIDA!$A:$A,$A240),SUMIFS(Entradas!$C:$C,Entradas!$A:$A,$A240,Entradas!$B:$B,"&lt;="&amp;$D$2)-SUMIFS(SAIDA!$C:$C,SAIDA!$A:$A,$A240,SAIDA!$B:$B,"&lt;="&amp;$D$2))</f>
        <v>0</v>
      </c>
      <c r="E240" s="183">
        <f>IF($A240="","",IFERROR(VLOOKUP($A240,Entradas!$A:$D,4,FALSE),""))</f>
        <v>0</v>
      </c>
      <c r="F240" s="176" t="s">
        <v>7266</v>
      </c>
      <c r="H240" s="176"/>
      <c r="I240" s="173" t="e">
        <v>#N/A</v>
      </c>
      <c r="K240" s="173">
        <f>SUMIF(Entradas!A:A,A240,Entradas!C:C)</f>
        <v>0</v>
      </c>
      <c r="L240" s="173">
        <f>SUMIF(SAIDA!A:A,A240,SAIDA!C:C)</f>
        <v>0</v>
      </c>
      <c r="M240" s="259"/>
    </row>
    <row r="241" spans="1:13" x14ac:dyDescent="0.25">
      <c r="A241" s="229" t="s">
        <v>344</v>
      </c>
      <c r="B241" s="181" t="s">
        <v>344</v>
      </c>
      <c r="C241" s="176" t="s">
        <v>6323</v>
      </c>
      <c r="D241" s="182">
        <f>IF(ISBLANK($D$2),SUMIFS(Entradas!$C:$C,Entradas!$A:$A,$A241)-SUMIFS(SAIDA!$C:$C,SAIDA!$A:$A,$A241),SUMIFS(Entradas!$C:$C,Entradas!$A:$A,$A241,Entradas!$B:$B,"&lt;="&amp;$D$2)-SUMIFS(SAIDA!$C:$C,SAIDA!$A:$A,$A241,SAIDA!$B:$B,"&lt;="&amp;$D$2))</f>
        <v>0</v>
      </c>
      <c r="E241" s="183">
        <f>IF($A241="","",IFERROR(VLOOKUP($A241,Entradas!$A:$D,4,FALSE),""))</f>
        <v>0</v>
      </c>
      <c r="F241" s="176" t="s">
        <v>7266</v>
      </c>
      <c r="H241" s="176"/>
      <c r="I241" s="173" t="e">
        <v>#N/A</v>
      </c>
      <c r="K241" s="173">
        <f>SUMIF(Entradas!A:A,A241,Entradas!C:C)</f>
        <v>0</v>
      </c>
      <c r="L241" s="173">
        <f>SUMIF(SAIDA!A:A,A241,SAIDA!C:C)</f>
        <v>0</v>
      </c>
      <c r="M241" s="259"/>
    </row>
    <row r="242" spans="1:13" x14ac:dyDescent="0.25">
      <c r="A242" s="229" t="s">
        <v>345</v>
      </c>
      <c r="B242" s="181" t="s">
        <v>345</v>
      </c>
      <c r="C242" s="176" t="s">
        <v>6313</v>
      </c>
      <c r="D242" s="182">
        <f>IF(ISBLANK($D$2),SUMIFS(Entradas!$C:$C,Entradas!$A:$A,$A242)-SUMIFS(SAIDA!$C:$C,SAIDA!$A:$A,$A242),SUMIFS(Entradas!$C:$C,Entradas!$A:$A,$A242,Entradas!$B:$B,"&lt;="&amp;$D$2)-SUMIFS(SAIDA!$C:$C,SAIDA!$A:$A,$A242,SAIDA!$B:$B,"&lt;="&amp;$D$2))</f>
        <v>1</v>
      </c>
      <c r="E242" s="183">
        <f>IF($A242="","",IFERROR(VLOOKUP($A242,Entradas!$A:$D,4,FALSE),""))</f>
        <v>0</v>
      </c>
      <c r="F242" s="176" t="s">
        <v>7266</v>
      </c>
      <c r="H242" s="176"/>
      <c r="I242" s="173" t="e">
        <v>#N/A</v>
      </c>
      <c r="K242" s="173">
        <f>SUMIF(Entradas!A:A,A242,Entradas!C:C)</f>
        <v>1</v>
      </c>
      <c r="L242" s="173">
        <f>SUMIF(SAIDA!A:A,A242,SAIDA!C:C)</f>
        <v>0</v>
      </c>
      <c r="M242" s="259"/>
    </row>
    <row r="243" spans="1:13" x14ac:dyDescent="0.25">
      <c r="A243" s="229" t="s">
        <v>346</v>
      </c>
      <c r="B243" s="181" t="s">
        <v>346</v>
      </c>
      <c r="C243" s="176" t="s">
        <v>6313</v>
      </c>
      <c r="D243" s="182">
        <f>IF(ISBLANK($D$2),SUMIFS(Entradas!$C:$C,Entradas!$A:$A,$A243)-SUMIFS(SAIDA!$C:$C,SAIDA!$A:$A,$A243),SUMIFS(Entradas!$C:$C,Entradas!$A:$A,$A243,Entradas!$B:$B,"&lt;="&amp;$D$2)-SUMIFS(SAIDA!$C:$C,SAIDA!$A:$A,$A243,SAIDA!$B:$B,"&lt;="&amp;$D$2))</f>
        <v>4</v>
      </c>
      <c r="E243" s="183">
        <f>IF($A243="","",IFERROR(VLOOKUP($A243,Entradas!$A:$D,4,FALSE),""))</f>
        <v>0</v>
      </c>
      <c r="F243" s="176" t="s">
        <v>7266</v>
      </c>
      <c r="H243" s="176"/>
      <c r="I243" s="173" t="e">
        <v>#N/A</v>
      </c>
      <c r="K243" s="173">
        <f>SUMIF(Entradas!A:A,A243,Entradas!C:C)</f>
        <v>4</v>
      </c>
      <c r="L243" s="173">
        <f>SUMIF(SAIDA!A:A,A243,SAIDA!C:C)</f>
        <v>0</v>
      </c>
      <c r="M243" s="259"/>
    </row>
    <row r="244" spans="1:13" x14ac:dyDescent="0.25">
      <c r="A244" s="229" t="s">
        <v>347</v>
      </c>
      <c r="B244" s="186" t="s">
        <v>3991</v>
      </c>
      <c r="C244" s="184" t="s">
        <v>7325</v>
      </c>
      <c r="D244" s="182">
        <f>IF(ISBLANK($D$2),SUMIFS(Entradas!$C:$C,Entradas!$A:$A,$A244)-SUMIFS(SAIDA!$C:$C,SAIDA!$A:$A,$A244),SUMIFS(Entradas!$C:$C,Entradas!$A:$A,$A244,Entradas!$B:$B,"&lt;="&amp;$D$2)-SUMIFS(SAIDA!$C:$C,SAIDA!$A:$A,$A244,SAIDA!$B:$B,"&lt;="&amp;$D$2))</f>
        <v>0</v>
      </c>
      <c r="E244" s="183">
        <f>IF($A244="","",IFERROR(VLOOKUP($A244,Entradas!$A:$D,4,FALSE),""))</f>
        <v>0</v>
      </c>
      <c r="F244" s="179" t="s">
        <v>7269</v>
      </c>
      <c r="G244" s="187"/>
      <c r="H244" s="176"/>
      <c r="I244" s="173" t="e">
        <v>#N/A</v>
      </c>
      <c r="K244" s="173">
        <f>SUMIF(Entradas!A:A,A244,Entradas!C:C)</f>
        <v>0</v>
      </c>
      <c r="L244" s="173">
        <f>SUMIF(SAIDA!A:A,A244,SAIDA!C:C)</f>
        <v>0</v>
      </c>
      <c r="M244" s="259"/>
    </row>
    <row r="245" spans="1:13" x14ac:dyDescent="0.25">
      <c r="A245" s="229" t="s">
        <v>348</v>
      </c>
      <c r="B245" s="181" t="s">
        <v>348</v>
      </c>
      <c r="C245" s="176" t="s">
        <v>6324</v>
      </c>
      <c r="D245" s="182">
        <f>IF(ISBLANK($D$2),SUMIFS(Entradas!$C:$C,Entradas!$A:$A,$A245)-SUMIFS(SAIDA!$C:$C,SAIDA!$A:$A,$A245),SUMIFS(Entradas!$C:$C,Entradas!$A:$A,$A245,Entradas!$B:$B,"&lt;="&amp;$D$2)-SUMIFS(SAIDA!$C:$C,SAIDA!$A:$A,$A245,SAIDA!$B:$B,"&lt;="&amp;$D$2))</f>
        <v>2</v>
      </c>
      <c r="E245" s="183">
        <f>IF($A245="","",IFERROR(VLOOKUP($A245,Entradas!$A:$D,4,FALSE),""))</f>
        <v>0</v>
      </c>
      <c r="F245" s="176" t="s">
        <v>7266</v>
      </c>
      <c r="H245" s="176"/>
      <c r="I245" s="173" t="e">
        <v>#N/A</v>
      </c>
      <c r="K245" s="173">
        <f>SUMIF(Entradas!A:A,A245,Entradas!C:C)</f>
        <v>2</v>
      </c>
      <c r="L245" s="173">
        <f>SUMIF(SAIDA!A:A,A245,SAIDA!C:C)</f>
        <v>0</v>
      </c>
      <c r="M245" s="259"/>
    </row>
    <row r="246" spans="1:13" x14ac:dyDescent="0.25">
      <c r="A246" s="229" t="s">
        <v>349</v>
      </c>
      <c r="B246" s="181" t="s">
        <v>349</v>
      </c>
      <c r="C246" s="184" t="s">
        <v>6325</v>
      </c>
      <c r="D246" s="182">
        <f>IF(ISBLANK($D$2),SUMIFS(Entradas!$C:$C,Entradas!$A:$A,$A246)-SUMIFS(SAIDA!$C:$C,SAIDA!$A:$A,$A246),SUMIFS(Entradas!$C:$C,Entradas!$A:$A,$A246,Entradas!$B:$B,"&lt;="&amp;$D$2)-SUMIFS(SAIDA!$C:$C,SAIDA!$A:$A,$A246,SAIDA!$B:$B,"&lt;="&amp;$D$2))</f>
        <v>1</v>
      </c>
      <c r="E246" s="183">
        <f>IF($A246="","",IFERROR(VLOOKUP($A246,Entradas!$A:$D,4,FALSE),""))</f>
        <v>0</v>
      </c>
      <c r="F246" s="176" t="s">
        <v>7266</v>
      </c>
      <c r="H246" s="176"/>
      <c r="I246" s="173" t="e">
        <v>#N/A</v>
      </c>
      <c r="K246" s="173">
        <f>SUMIF(Entradas!A:A,A246,Entradas!C:C)</f>
        <v>1</v>
      </c>
      <c r="L246" s="173">
        <f>SUMIF(SAIDA!A:A,A246,SAIDA!C:C)</f>
        <v>0</v>
      </c>
      <c r="M246" s="259"/>
    </row>
    <row r="247" spans="1:13" x14ac:dyDescent="0.25">
      <c r="A247" s="229" t="s">
        <v>350</v>
      </c>
      <c r="B247" s="181" t="s">
        <v>350</v>
      </c>
      <c r="C247" s="184" t="s">
        <v>6325</v>
      </c>
      <c r="D247" s="182">
        <f>IF(ISBLANK($D$2),SUMIFS(Entradas!$C:$C,Entradas!$A:$A,$A247)-SUMIFS(SAIDA!$C:$C,SAIDA!$A:$A,$A247),SUMIFS(Entradas!$C:$C,Entradas!$A:$A,$A247,Entradas!$B:$B,"&lt;="&amp;$D$2)-SUMIFS(SAIDA!$C:$C,SAIDA!$A:$A,$A247,SAIDA!$B:$B,"&lt;="&amp;$D$2))</f>
        <v>0</v>
      </c>
      <c r="E247" s="183">
        <f>IF($A247="","",IFERROR(VLOOKUP($A247,Entradas!$A:$D,4,FALSE),""))</f>
        <v>0</v>
      </c>
      <c r="F247" s="176" t="s">
        <v>7266</v>
      </c>
      <c r="H247" s="176"/>
      <c r="I247" s="173" t="e">
        <v>#N/A</v>
      </c>
      <c r="K247" s="173">
        <f>SUMIF(Entradas!A:A,A247,Entradas!C:C)</f>
        <v>0</v>
      </c>
      <c r="L247" s="173">
        <f>SUMIF(SAIDA!A:A,A247,SAIDA!C:C)</f>
        <v>0</v>
      </c>
      <c r="M247" s="259"/>
    </row>
    <row r="248" spans="1:13" x14ac:dyDescent="0.25">
      <c r="A248" s="229" t="s">
        <v>351</v>
      </c>
      <c r="B248" s="181" t="s">
        <v>351</v>
      </c>
      <c r="C248" s="184" t="s">
        <v>6325</v>
      </c>
      <c r="D248" s="182">
        <f>IF(ISBLANK($D$2),SUMIFS(Entradas!$C:$C,Entradas!$A:$A,$A248)-SUMIFS(SAIDA!$C:$C,SAIDA!$A:$A,$A248),SUMIFS(Entradas!$C:$C,Entradas!$A:$A,$A248,Entradas!$B:$B,"&lt;="&amp;$D$2)-SUMIFS(SAIDA!$C:$C,SAIDA!$A:$A,$A248,SAIDA!$B:$B,"&lt;="&amp;$D$2))</f>
        <v>1</v>
      </c>
      <c r="E248" s="183">
        <f>IF($A248="","",IFERROR(VLOOKUP($A248,Entradas!$A:$D,4,FALSE),""))</f>
        <v>0</v>
      </c>
      <c r="F248" s="176" t="s">
        <v>7266</v>
      </c>
      <c r="H248" s="176"/>
      <c r="I248" s="173" t="e">
        <v>#N/A</v>
      </c>
      <c r="K248" s="173">
        <f>SUMIF(Entradas!A:A,A248,Entradas!C:C)</f>
        <v>1</v>
      </c>
      <c r="L248" s="173">
        <f>SUMIF(SAIDA!A:A,A248,SAIDA!C:C)</f>
        <v>0</v>
      </c>
      <c r="M248" s="259"/>
    </row>
    <row r="249" spans="1:13" x14ac:dyDescent="0.25">
      <c r="A249" s="229" t="s">
        <v>352</v>
      </c>
      <c r="B249" s="181" t="s">
        <v>352</v>
      </c>
      <c r="C249" s="184" t="s">
        <v>6325</v>
      </c>
      <c r="D249" s="182">
        <f>IF(ISBLANK($D$2),SUMIFS(Entradas!$C:$C,Entradas!$A:$A,$A249)-SUMIFS(SAIDA!$C:$C,SAIDA!$A:$A,$A249),SUMIFS(Entradas!$C:$C,Entradas!$A:$A,$A249,Entradas!$B:$B,"&lt;="&amp;$D$2)-SUMIFS(SAIDA!$C:$C,SAIDA!$A:$A,$A249,SAIDA!$B:$B,"&lt;="&amp;$D$2))</f>
        <v>1</v>
      </c>
      <c r="E249" s="183">
        <f>IF($A249="","",IFERROR(VLOOKUP($A249,Entradas!$A:$D,4,FALSE),""))</f>
        <v>0</v>
      </c>
      <c r="F249" s="176" t="s">
        <v>7266</v>
      </c>
      <c r="H249" s="176"/>
      <c r="I249" s="173" t="e">
        <v>#N/A</v>
      </c>
      <c r="K249" s="173">
        <f>SUMIF(Entradas!A:A,A249,Entradas!C:C)</f>
        <v>1</v>
      </c>
      <c r="L249" s="173">
        <f>SUMIF(SAIDA!A:A,A249,SAIDA!C:C)</f>
        <v>0</v>
      </c>
      <c r="M249" s="259"/>
    </row>
    <row r="250" spans="1:13" x14ac:dyDescent="0.25">
      <c r="A250" s="229" t="s">
        <v>353</v>
      </c>
      <c r="B250" s="181" t="s">
        <v>353</v>
      </c>
      <c r="C250" s="184" t="s">
        <v>6325</v>
      </c>
      <c r="D250" s="182">
        <f>IF(ISBLANK($D$2),SUMIFS(Entradas!$C:$C,Entradas!$A:$A,$A250)-SUMIFS(SAIDA!$C:$C,SAIDA!$A:$A,$A250),SUMIFS(Entradas!$C:$C,Entradas!$A:$A,$A250,Entradas!$B:$B,"&lt;="&amp;$D$2)-SUMIFS(SAIDA!$C:$C,SAIDA!$A:$A,$A250,SAIDA!$B:$B,"&lt;="&amp;$D$2))</f>
        <v>1</v>
      </c>
      <c r="E250" s="183">
        <f>IF($A250="","",IFERROR(VLOOKUP($A250,Entradas!$A:$D,4,FALSE),""))</f>
        <v>0</v>
      </c>
      <c r="F250" s="176" t="s">
        <v>7266</v>
      </c>
      <c r="H250" s="176"/>
      <c r="I250" s="173" t="e">
        <v>#N/A</v>
      </c>
      <c r="K250" s="173">
        <f>SUMIF(Entradas!A:A,A250,Entradas!C:C)</f>
        <v>1</v>
      </c>
      <c r="L250" s="173">
        <f>SUMIF(SAIDA!A:A,A250,SAIDA!C:C)</f>
        <v>0</v>
      </c>
      <c r="M250" s="259"/>
    </row>
    <row r="251" spans="1:13" x14ac:dyDescent="0.25">
      <c r="A251" s="229" t="s">
        <v>354</v>
      </c>
      <c r="B251" s="181" t="s">
        <v>354</v>
      </c>
      <c r="C251" s="176" t="s">
        <v>6325</v>
      </c>
      <c r="D251" s="182">
        <f>IF(ISBLANK($D$2),SUMIFS(Entradas!$C:$C,Entradas!$A:$A,$A251)-SUMIFS(SAIDA!$C:$C,SAIDA!$A:$A,$A251),SUMIFS(Entradas!$C:$C,Entradas!$A:$A,$A251,Entradas!$B:$B,"&lt;="&amp;$D$2)-SUMIFS(SAIDA!$C:$C,SAIDA!$A:$A,$A251,SAIDA!$B:$B,"&lt;="&amp;$D$2))</f>
        <v>0</v>
      </c>
      <c r="E251" s="183">
        <f>IF($A251="","",IFERROR(VLOOKUP($A251,Entradas!$A:$D,4,FALSE),""))</f>
        <v>0</v>
      </c>
      <c r="F251" s="176" t="s">
        <v>7266</v>
      </c>
      <c r="H251" s="176"/>
      <c r="I251" s="173" t="e">
        <v>#N/A</v>
      </c>
      <c r="K251" s="173">
        <f>SUMIF(Entradas!A:A,A251,Entradas!C:C)</f>
        <v>0</v>
      </c>
      <c r="L251" s="173">
        <f>SUMIF(SAIDA!A:A,A251,SAIDA!C:C)</f>
        <v>0</v>
      </c>
      <c r="M251" s="259"/>
    </row>
    <row r="252" spans="1:13" x14ac:dyDescent="0.25">
      <c r="A252" s="229" t="s">
        <v>355</v>
      </c>
      <c r="B252" s="181" t="s">
        <v>355</v>
      </c>
      <c r="C252" s="176" t="s">
        <v>6325</v>
      </c>
      <c r="D252" s="182">
        <f>IF(ISBLANK($D$2),SUMIFS(Entradas!$C:$C,Entradas!$A:$A,$A252)-SUMIFS(SAIDA!$C:$C,SAIDA!$A:$A,$A252),SUMIFS(Entradas!$C:$C,Entradas!$A:$A,$A252,Entradas!$B:$B,"&lt;="&amp;$D$2)-SUMIFS(SAIDA!$C:$C,SAIDA!$A:$A,$A252,SAIDA!$B:$B,"&lt;="&amp;$D$2))</f>
        <v>0</v>
      </c>
      <c r="E252" s="183">
        <f>IF($A252="","",IFERROR(VLOOKUP($A252,Entradas!$A:$D,4,FALSE),""))</f>
        <v>0</v>
      </c>
      <c r="F252" s="176" t="s">
        <v>7266</v>
      </c>
      <c r="H252" s="176"/>
      <c r="I252" s="173" t="e">
        <v>#N/A</v>
      </c>
      <c r="K252" s="173">
        <f>SUMIF(Entradas!A:A,A252,Entradas!C:C)</f>
        <v>0</v>
      </c>
      <c r="L252" s="173">
        <f>SUMIF(SAIDA!A:A,A252,SAIDA!C:C)</f>
        <v>0</v>
      </c>
      <c r="M252" s="259"/>
    </row>
    <row r="253" spans="1:13" x14ac:dyDescent="0.25">
      <c r="A253" s="229" t="s">
        <v>356</v>
      </c>
      <c r="B253" s="181" t="s">
        <v>356</v>
      </c>
      <c r="C253" s="176" t="s">
        <v>6325</v>
      </c>
      <c r="D253" s="182">
        <f>IF(ISBLANK($D$2),SUMIFS(Entradas!$C:$C,Entradas!$A:$A,$A253)-SUMIFS(SAIDA!$C:$C,SAIDA!$A:$A,$A253),SUMIFS(Entradas!$C:$C,Entradas!$A:$A,$A253,Entradas!$B:$B,"&lt;="&amp;$D$2)-SUMIFS(SAIDA!$C:$C,SAIDA!$A:$A,$A253,SAIDA!$B:$B,"&lt;="&amp;$D$2))</f>
        <v>1</v>
      </c>
      <c r="E253" s="183">
        <f>IF($A253="","",IFERROR(VLOOKUP($A253,Entradas!$A:$D,4,FALSE),""))</f>
        <v>0</v>
      </c>
      <c r="F253" s="176" t="s">
        <v>7266</v>
      </c>
      <c r="H253" s="176"/>
      <c r="I253" s="173" t="e">
        <v>#N/A</v>
      </c>
      <c r="K253" s="173">
        <f>SUMIF(Entradas!A:A,A253,Entradas!C:C)</f>
        <v>1</v>
      </c>
      <c r="L253" s="173">
        <f>SUMIF(SAIDA!A:A,A253,SAIDA!C:C)</f>
        <v>0</v>
      </c>
      <c r="M253" s="259"/>
    </row>
    <row r="254" spans="1:13" x14ac:dyDescent="0.25">
      <c r="A254" s="229" t="s">
        <v>357</v>
      </c>
      <c r="B254" s="181" t="s">
        <v>357</v>
      </c>
      <c r="C254" s="176" t="s">
        <v>6325</v>
      </c>
      <c r="D254" s="182">
        <f>IF(ISBLANK($D$2),SUMIFS(Entradas!$C:$C,Entradas!$A:$A,$A254)-SUMIFS(SAIDA!$C:$C,SAIDA!$A:$A,$A254),SUMIFS(Entradas!$C:$C,Entradas!$A:$A,$A254,Entradas!$B:$B,"&lt;="&amp;$D$2)-SUMIFS(SAIDA!$C:$C,SAIDA!$A:$A,$A254,SAIDA!$B:$B,"&lt;="&amp;$D$2))</f>
        <v>0</v>
      </c>
      <c r="E254" s="183">
        <f>IF($A254="","",IFERROR(VLOOKUP($A254,Entradas!$A:$D,4,FALSE),""))</f>
        <v>0</v>
      </c>
      <c r="F254" s="176" t="s">
        <v>7266</v>
      </c>
      <c r="H254" s="176"/>
      <c r="I254" s="173" t="e">
        <v>#N/A</v>
      </c>
      <c r="K254" s="173">
        <f>SUMIF(Entradas!A:A,A254,Entradas!C:C)</f>
        <v>0</v>
      </c>
      <c r="L254" s="173">
        <f>SUMIF(SAIDA!A:A,A254,SAIDA!C:C)</f>
        <v>0</v>
      </c>
      <c r="M254" s="259"/>
    </row>
    <row r="255" spans="1:13" x14ac:dyDescent="0.25">
      <c r="A255" s="229" t="s">
        <v>358</v>
      </c>
      <c r="B255" s="181" t="s">
        <v>358</v>
      </c>
      <c r="C255" s="176" t="s">
        <v>6326</v>
      </c>
      <c r="D255" s="182">
        <f>IF(ISBLANK($D$2),SUMIFS(Entradas!$C:$C,Entradas!$A:$A,$A255)-SUMIFS(SAIDA!$C:$C,SAIDA!$A:$A,$A255),SUMIFS(Entradas!$C:$C,Entradas!$A:$A,$A255,Entradas!$B:$B,"&lt;="&amp;$D$2)-SUMIFS(SAIDA!$C:$C,SAIDA!$A:$A,$A255,SAIDA!$B:$B,"&lt;="&amp;$D$2))</f>
        <v>1</v>
      </c>
      <c r="E255" s="183">
        <f>IF($A255="","",IFERROR(VLOOKUP($A255,Entradas!$A:$D,4,FALSE),""))</f>
        <v>0</v>
      </c>
      <c r="F255" s="176" t="s">
        <v>7266</v>
      </c>
      <c r="H255" s="176"/>
      <c r="I255" s="173" t="e">
        <v>#N/A</v>
      </c>
      <c r="K255" s="173">
        <f>SUMIF(Entradas!A:A,A255,Entradas!C:C)</f>
        <v>2</v>
      </c>
      <c r="L255" s="173">
        <f>SUMIF(SAIDA!A:A,A255,SAIDA!C:C)</f>
        <v>1</v>
      </c>
      <c r="M255" s="259"/>
    </row>
    <row r="256" spans="1:13" x14ac:dyDescent="0.25">
      <c r="A256" s="229" t="s">
        <v>359</v>
      </c>
      <c r="B256" s="181" t="s">
        <v>359</v>
      </c>
      <c r="C256" s="176" t="s">
        <v>6326</v>
      </c>
      <c r="D256" s="182">
        <f>IF(ISBLANK($D$2),SUMIFS(Entradas!$C:$C,Entradas!$A:$A,$A256)-SUMIFS(SAIDA!$C:$C,SAIDA!$A:$A,$A256),SUMIFS(Entradas!$C:$C,Entradas!$A:$A,$A256,Entradas!$B:$B,"&lt;="&amp;$D$2)-SUMIFS(SAIDA!$C:$C,SAIDA!$A:$A,$A256,SAIDA!$B:$B,"&lt;="&amp;$D$2))</f>
        <v>0</v>
      </c>
      <c r="E256" s="183">
        <f>IF($A256="","",IFERROR(VLOOKUP($A256,Entradas!$A:$D,4,FALSE),""))</f>
        <v>0</v>
      </c>
      <c r="F256" s="176" t="s">
        <v>7266</v>
      </c>
      <c r="H256" s="176"/>
      <c r="I256" s="173" t="e">
        <v>#N/A</v>
      </c>
      <c r="K256" s="173">
        <f>SUMIF(Entradas!A:A,A256,Entradas!C:C)</f>
        <v>4</v>
      </c>
      <c r="L256" s="173">
        <f>SUMIF(SAIDA!A:A,A256,SAIDA!C:C)</f>
        <v>4</v>
      </c>
      <c r="M256" s="259"/>
    </row>
    <row r="257" spans="1:13" x14ac:dyDescent="0.25">
      <c r="A257" s="229" t="s">
        <v>360</v>
      </c>
      <c r="B257" s="181" t="s">
        <v>360</v>
      </c>
      <c r="C257" s="176" t="s">
        <v>6326</v>
      </c>
      <c r="D257" s="182">
        <f>IF(ISBLANK($D$2),SUMIFS(Entradas!$C:$C,Entradas!$A:$A,$A257)-SUMIFS(SAIDA!$C:$C,SAIDA!$A:$A,$A257),SUMIFS(Entradas!$C:$C,Entradas!$A:$A,$A257,Entradas!$B:$B,"&lt;="&amp;$D$2)-SUMIFS(SAIDA!$C:$C,SAIDA!$A:$A,$A257,SAIDA!$B:$B,"&lt;="&amp;$D$2))</f>
        <v>0</v>
      </c>
      <c r="E257" s="183">
        <f>IF($A257="","",IFERROR(VLOOKUP($A257,Entradas!$A:$D,4,FALSE),""))</f>
        <v>0</v>
      </c>
      <c r="F257" s="176" t="s">
        <v>7266</v>
      </c>
      <c r="H257" s="176"/>
      <c r="I257" s="173" t="e">
        <v>#N/A</v>
      </c>
      <c r="K257" s="173">
        <f>SUMIF(Entradas!A:A,A257,Entradas!C:C)</f>
        <v>5</v>
      </c>
      <c r="L257" s="173">
        <f>SUMIF(SAIDA!A:A,A257,SAIDA!C:C)</f>
        <v>5</v>
      </c>
      <c r="M257" s="259"/>
    </row>
    <row r="258" spans="1:13" x14ac:dyDescent="0.25">
      <c r="A258" s="229" t="s">
        <v>361</v>
      </c>
      <c r="B258" s="181" t="s">
        <v>361</v>
      </c>
      <c r="C258" s="176" t="s">
        <v>6326</v>
      </c>
      <c r="D258" s="182">
        <f>IF(ISBLANK($D$2),SUMIFS(Entradas!$C:$C,Entradas!$A:$A,$A258)-SUMIFS(SAIDA!$C:$C,SAIDA!$A:$A,$A258),SUMIFS(Entradas!$C:$C,Entradas!$A:$A,$A258,Entradas!$B:$B,"&lt;="&amp;$D$2)-SUMIFS(SAIDA!$C:$C,SAIDA!$A:$A,$A258,SAIDA!$B:$B,"&lt;="&amp;$D$2))</f>
        <v>0</v>
      </c>
      <c r="E258" s="183">
        <f>IF($A258="","",IFERROR(VLOOKUP($A258,Entradas!$A:$D,4,FALSE),""))</f>
        <v>0</v>
      </c>
      <c r="F258" s="176" t="s">
        <v>7266</v>
      </c>
      <c r="H258" s="176"/>
      <c r="I258" s="173" t="e">
        <v>#N/A</v>
      </c>
      <c r="K258" s="173">
        <f>SUMIF(Entradas!A:A,A258,Entradas!C:C)</f>
        <v>5</v>
      </c>
      <c r="L258" s="173">
        <f>SUMIF(SAIDA!A:A,A258,SAIDA!C:C)</f>
        <v>5</v>
      </c>
      <c r="M258" s="259"/>
    </row>
    <row r="259" spans="1:13" x14ac:dyDescent="0.25">
      <c r="A259" s="229" t="s">
        <v>8039</v>
      </c>
      <c r="B259" s="181" t="s">
        <v>8039</v>
      </c>
      <c r="C259" s="176"/>
      <c r="D259" s="182">
        <f>IF(ISBLANK($D$2),SUMIFS(Entradas!$C:$C,Entradas!$A:$A,$A259)-SUMIFS(SAIDA!$C:$C,SAIDA!$A:$A,$A259),SUMIFS(Entradas!$C:$C,Entradas!$A:$A,$A259,Entradas!$B:$B,"&lt;="&amp;$D$2)-SUMIFS(SAIDA!$C:$C,SAIDA!$A:$A,$A259,SAIDA!$B:$B,"&lt;="&amp;$D$2))</f>
        <v>3</v>
      </c>
      <c r="E259" s="183">
        <f>IF($A259="","",IFERROR(VLOOKUP($A259,Entradas!$A:$D,4,FALSE),""))</f>
        <v>0</v>
      </c>
      <c r="F259" s="176" t="s">
        <v>7266</v>
      </c>
      <c r="H259" s="176"/>
      <c r="I259" s="173"/>
      <c r="K259" s="173">
        <f>SUMIF(Entradas!A:A,A259,Entradas!C:C)</f>
        <v>3</v>
      </c>
      <c r="L259" s="173">
        <f>SUMIF(SAIDA!A:A,A259,SAIDA!C:C)</f>
        <v>0</v>
      </c>
      <c r="M259" s="259"/>
    </row>
    <row r="260" spans="1:13" x14ac:dyDescent="0.25">
      <c r="A260" s="229" t="s">
        <v>362</v>
      </c>
      <c r="B260" s="181" t="s">
        <v>362</v>
      </c>
      <c r="C260" s="176" t="s">
        <v>6325</v>
      </c>
      <c r="D260" s="182">
        <f>IF(ISBLANK($D$2),SUMIFS(Entradas!$C:$C,Entradas!$A:$A,$A260)-SUMIFS(SAIDA!$C:$C,SAIDA!$A:$A,$A260),SUMIFS(Entradas!$C:$C,Entradas!$A:$A,$A260,Entradas!$B:$B,"&lt;="&amp;$D$2)-SUMIFS(SAIDA!$C:$C,SAIDA!$A:$A,$A260,SAIDA!$B:$B,"&lt;="&amp;$D$2))</f>
        <v>650</v>
      </c>
      <c r="E260" s="183">
        <f>IF($A260="","",IFERROR(VLOOKUP($A260,Entradas!$A:$D,4,FALSE),""))</f>
        <v>0</v>
      </c>
      <c r="F260" s="176" t="s">
        <v>7266</v>
      </c>
      <c r="H260" s="176"/>
      <c r="I260" s="173" t="e">
        <v>#N/A</v>
      </c>
      <c r="K260" s="173">
        <f>SUMIF(Entradas!A:A,A260,Entradas!C:C)</f>
        <v>650</v>
      </c>
      <c r="L260" s="173">
        <f>SUMIF(SAIDA!A:A,A260,SAIDA!C:C)</f>
        <v>0</v>
      </c>
      <c r="M260" s="259"/>
    </row>
    <row r="261" spans="1:13" x14ac:dyDescent="0.25">
      <c r="A261" s="229" t="s">
        <v>363</v>
      </c>
      <c r="B261" s="181" t="s">
        <v>363</v>
      </c>
      <c r="C261" s="176" t="s">
        <v>6325</v>
      </c>
      <c r="D261" s="182">
        <f>IF(ISBLANK($D$2),SUMIFS(Entradas!$C:$C,Entradas!$A:$A,$A261)-SUMIFS(SAIDA!$C:$C,SAIDA!$A:$A,$A261),SUMIFS(Entradas!$C:$C,Entradas!$A:$A,$A261,Entradas!$B:$B,"&lt;="&amp;$D$2)-SUMIFS(SAIDA!$C:$C,SAIDA!$A:$A,$A261,SAIDA!$B:$B,"&lt;="&amp;$D$2))</f>
        <v>0</v>
      </c>
      <c r="E261" s="183" t="str">
        <f>IF($A261="","",IFERROR(VLOOKUP($A261,Entradas!$A:$D,4,FALSE),""))</f>
        <v/>
      </c>
      <c r="F261" s="176" t="s">
        <v>7266</v>
      </c>
      <c r="H261" s="176"/>
      <c r="I261" s="173" t="e">
        <v>#N/A</v>
      </c>
      <c r="K261" s="173">
        <f>SUMIF(Entradas!A:A,A261,Entradas!C:C)</f>
        <v>0</v>
      </c>
      <c r="L261" s="173">
        <f>SUMIF(SAIDA!A:A,A261,SAIDA!C:C)</f>
        <v>0</v>
      </c>
      <c r="M261" s="259"/>
    </row>
    <row r="262" spans="1:13" ht="17.25" customHeight="1" x14ac:dyDescent="0.25">
      <c r="A262" s="229" t="s">
        <v>364</v>
      </c>
      <c r="B262" s="181" t="s">
        <v>364</v>
      </c>
      <c r="C262" s="176" t="s">
        <v>6325</v>
      </c>
      <c r="D262" s="182">
        <f>IF(ISBLANK($D$2),SUMIFS(Entradas!$C:$C,Entradas!$A:$A,$A262)-SUMIFS(SAIDA!$C:$C,SAIDA!$A:$A,$A262),SUMIFS(Entradas!$C:$C,Entradas!$A:$A,$A262,Entradas!$B:$B,"&lt;="&amp;$D$2)-SUMIFS(SAIDA!$C:$C,SAIDA!$A:$A,$A262,SAIDA!$B:$B,"&lt;="&amp;$D$2))</f>
        <v>0</v>
      </c>
      <c r="E262" s="183">
        <f>IF($A262="","",IFERROR(VLOOKUP($A262,Entradas!$A:$D,4,FALSE),""))</f>
        <v>0</v>
      </c>
      <c r="F262" s="176" t="s">
        <v>7266</v>
      </c>
      <c r="H262" s="176"/>
      <c r="I262" s="173" t="e">
        <v>#N/A</v>
      </c>
      <c r="K262" s="173">
        <f>SUMIF(Entradas!A:A,A262,Entradas!C:C)</f>
        <v>0</v>
      </c>
      <c r="L262" s="173">
        <f>SUMIF(SAIDA!A:A,A262,SAIDA!C:C)</f>
        <v>0</v>
      </c>
      <c r="M262" s="259"/>
    </row>
    <row r="263" spans="1:13" x14ac:dyDescent="0.25">
      <c r="A263" s="229" t="s">
        <v>365</v>
      </c>
      <c r="B263" s="181" t="s">
        <v>365</v>
      </c>
      <c r="C263" s="176" t="s">
        <v>6325</v>
      </c>
      <c r="D263" s="182">
        <f>IF(ISBLANK($D$2),SUMIFS(Entradas!$C:$C,Entradas!$A:$A,$A263)-SUMIFS(SAIDA!$C:$C,SAIDA!$A:$A,$A263),SUMIFS(Entradas!$C:$C,Entradas!$A:$A,$A263,Entradas!$B:$B,"&lt;="&amp;$D$2)-SUMIFS(SAIDA!$C:$C,SAIDA!$A:$A,$A263,SAIDA!$B:$B,"&lt;="&amp;$D$2))</f>
        <v>1</v>
      </c>
      <c r="E263" s="183">
        <f>IF($A263="","",IFERROR(VLOOKUP($A263,Entradas!$A:$D,4,FALSE),""))</f>
        <v>0</v>
      </c>
      <c r="F263" s="176" t="s">
        <v>7266</v>
      </c>
      <c r="H263" s="176"/>
      <c r="I263" s="173" t="e">
        <v>#N/A</v>
      </c>
      <c r="K263" s="173">
        <f>SUMIF(Entradas!A:A,A263,Entradas!C:C)</f>
        <v>1</v>
      </c>
      <c r="L263" s="173">
        <f>SUMIF(SAIDA!A:A,A263,SAIDA!C:C)</f>
        <v>0</v>
      </c>
      <c r="M263" s="259"/>
    </row>
    <row r="264" spans="1:13" x14ac:dyDescent="0.25">
      <c r="A264" s="229" t="s">
        <v>366</v>
      </c>
      <c r="B264" s="181" t="s">
        <v>366</v>
      </c>
      <c r="C264" s="176" t="s">
        <v>6325</v>
      </c>
      <c r="D264" s="182">
        <f>IF(ISBLANK($D$2),SUMIFS(Entradas!$C:$C,Entradas!$A:$A,$A264)-SUMIFS(SAIDA!$C:$C,SAIDA!$A:$A,$A264),SUMIFS(Entradas!$C:$C,Entradas!$A:$A,$A264,Entradas!$B:$B,"&lt;="&amp;$D$2)-SUMIFS(SAIDA!$C:$C,SAIDA!$A:$A,$A264,SAIDA!$B:$B,"&lt;="&amp;$D$2))</f>
        <v>1</v>
      </c>
      <c r="E264" s="183">
        <f>IF($A264="","",IFERROR(VLOOKUP($A264,Entradas!$A:$D,4,FALSE),""))</f>
        <v>0</v>
      </c>
      <c r="F264" s="176" t="s">
        <v>7266</v>
      </c>
      <c r="H264" s="176"/>
      <c r="I264" s="173" t="e">
        <v>#N/A</v>
      </c>
      <c r="K264" s="173">
        <f>SUMIF(Entradas!A:A,A264,Entradas!C:C)</f>
        <v>1</v>
      </c>
      <c r="L264" s="173">
        <f>SUMIF(SAIDA!A:A,A264,SAIDA!C:C)</f>
        <v>0</v>
      </c>
      <c r="M264" s="259"/>
    </row>
    <row r="265" spans="1:13" x14ac:dyDescent="0.25">
      <c r="A265" s="229" t="s">
        <v>367</v>
      </c>
      <c r="B265" s="181" t="s">
        <v>367</v>
      </c>
      <c r="C265" s="176" t="s">
        <v>6327</v>
      </c>
      <c r="D265" s="182">
        <f>IF(ISBLANK($D$2),SUMIFS(Entradas!$C:$C,Entradas!$A:$A,$A265)-SUMIFS(SAIDA!$C:$C,SAIDA!$A:$A,$A265),SUMIFS(Entradas!$C:$C,Entradas!$A:$A,$A265,Entradas!$B:$B,"&lt;="&amp;$D$2)-SUMIFS(SAIDA!$C:$C,SAIDA!$A:$A,$A265,SAIDA!$B:$B,"&lt;="&amp;$D$2))</f>
        <v>1</v>
      </c>
      <c r="E265" s="183">
        <f>IF($A265="","",IFERROR(VLOOKUP($A265,Entradas!$A:$D,4,FALSE),""))</f>
        <v>0</v>
      </c>
      <c r="F265" s="176" t="s">
        <v>7266</v>
      </c>
      <c r="H265" s="176"/>
      <c r="I265" s="173" t="e">
        <v>#N/A</v>
      </c>
      <c r="K265" s="173">
        <f>SUMIF(Entradas!A:A,A265,Entradas!C:C)</f>
        <v>1</v>
      </c>
      <c r="L265" s="173">
        <f>SUMIF(SAIDA!A:A,A265,SAIDA!C:C)</f>
        <v>0</v>
      </c>
      <c r="M265" s="259"/>
    </row>
    <row r="266" spans="1:13" x14ac:dyDescent="0.25">
      <c r="A266" s="229" t="s">
        <v>368</v>
      </c>
      <c r="B266" s="181" t="s">
        <v>368</v>
      </c>
      <c r="C266" s="176" t="s">
        <v>6327</v>
      </c>
      <c r="D266" s="182">
        <f>IF(ISBLANK($D$2),SUMIFS(Entradas!$C:$C,Entradas!$A:$A,$A266)-SUMIFS(SAIDA!$C:$C,SAIDA!$A:$A,$A266),SUMIFS(Entradas!$C:$C,Entradas!$A:$A,$A266,Entradas!$B:$B,"&lt;="&amp;$D$2)-SUMIFS(SAIDA!$C:$C,SAIDA!$A:$A,$A266,SAIDA!$B:$B,"&lt;="&amp;$D$2))</f>
        <v>1</v>
      </c>
      <c r="E266" s="183">
        <f>IF($A266="","",IFERROR(VLOOKUP($A266,Entradas!$A:$D,4,FALSE),""))</f>
        <v>0</v>
      </c>
      <c r="F266" s="176" t="s">
        <v>7266</v>
      </c>
      <c r="H266" s="176" t="s">
        <v>6528</v>
      </c>
      <c r="I266" s="173" t="e">
        <v>#N/A</v>
      </c>
      <c r="K266" s="173">
        <f>SUMIF(Entradas!A:A,A266,Entradas!C:C)</f>
        <v>1</v>
      </c>
      <c r="L266" s="173">
        <f>SUMIF(SAIDA!A:A,A266,SAIDA!C:C)</f>
        <v>0</v>
      </c>
      <c r="M266" s="259"/>
    </row>
    <row r="267" spans="1:13" x14ac:dyDescent="0.25">
      <c r="A267" s="229" t="s">
        <v>369</v>
      </c>
      <c r="B267" s="181" t="s">
        <v>369</v>
      </c>
      <c r="C267" s="176" t="s">
        <v>6327</v>
      </c>
      <c r="D267" s="182">
        <f>IF(ISBLANK($D$2),SUMIFS(Entradas!$C:$C,Entradas!$A:$A,$A267)-SUMIFS(SAIDA!$C:$C,SAIDA!$A:$A,$A267),SUMIFS(Entradas!$C:$C,Entradas!$A:$A,$A267,Entradas!$B:$B,"&lt;="&amp;$D$2)-SUMIFS(SAIDA!$C:$C,SAIDA!$A:$A,$A267,SAIDA!$B:$B,"&lt;="&amp;$D$2))</f>
        <v>0</v>
      </c>
      <c r="E267" s="183">
        <f>IF($A267="","",IFERROR(VLOOKUP($A267,Entradas!$A:$D,4,FALSE),""))</f>
        <v>0</v>
      </c>
      <c r="F267" s="176" t="s">
        <v>7266</v>
      </c>
      <c r="H267" s="176"/>
      <c r="I267" s="173" t="e">
        <v>#N/A</v>
      </c>
      <c r="K267" s="173">
        <f>SUMIF(Entradas!A:A,A267,Entradas!C:C)</f>
        <v>0</v>
      </c>
      <c r="L267" s="173">
        <f>SUMIF(SAIDA!A:A,A267,SAIDA!C:C)</f>
        <v>0</v>
      </c>
      <c r="M267" s="259"/>
    </row>
    <row r="268" spans="1:13" x14ac:dyDescent="0.25">
      <c r="A268" s="229" t="s">
        <v>370</v>
      </c>
      <c r="B268" s="181" t="s">
        <v>370</v>
      </c>
      <c r="C268" s="176" t="s">
        <v>6327</v>
      </c>
      <c r="D268" s="182">
        <f>IF(ISBLANK($D$2),SUMIFS(Entradas!$C:$C,Entradas!$A:$A,$A268)-SUMIFS(SAIDA!$C:$C,SAIDA!$A:$A,$A268),SUMIFS(Entradas!$C:$C,Entradas!$A:$A,$A268,Entradas!$B:$B,"&lt;="&amp;$D$2)-SUMIFS(SAIDA!$C:$C,SAIDA!$A:$A,$A268,SAIDA!$B:$B,"&lt;="&amp;$D$2))</f>
        <v>0</v>
      </c>
      <c r="E268" s="183">
        <f>IF($A268="","",IFERROR(VLOOKUP($A268,Entradas!$A:$D,4,FALSE),""))</f>
        <v>0</v>
      </c>
      <c r="F268" s="176" t="s">
        <v>7266</v>
      </c>
      <c r="H268" s="176"/>
      <c r="I268" s="173" t="e">
        <v>#N/A</v>
      </c>
      <c r="K268" s="173">
        <f>SUMIF(Entradas!A:A,A268,Entradas!C:C)</f>
        <v>0</v>
      </c>
      <c r="L268" s="173">
        <f>SUMIF(SAIDA!A:A,A268,SAIDA!C:C)</f>
        <v>0</v>
      </c>
      <c r="M268" s="259"/>
    </row>
    <row r="269" spans="1:13" x14ac:dyDescent="0.25">
      <c r="A269" s="229" t="s">
        <v>371</v>
      </c>
      <c r="B269" s="181" t="s">
        <v>371</v>
      </c>
      <c r="C269" s="176" t="s">
        <v>6327</v>
      </c>
      <c r="D269" s="182">
        <f>IF(ISBLANK($D$2),SUMIFS(Entradas!$C:$C,Entradas!$A:$A,$A269)-SUMIFS(SAIDA!$C:$C,SAIDA!$A:$A,$A269),SUMIFS(Entradas!$C:$C,Entradas!$A:$A,$A269,Entradas!$B:$B,"&lt;="&amp;$D$2)-SUMIFS(SAIDA!$C:$C,SAIDA!$A:$A,$A269,SAIDA!$B:$B,"&lt;="&amp;$D$2))</f>
        <v>0</v>
      </c>
      <c r="E269" s="183">
        <f>IF($A269="","",IFERROR(VLOOKUP($A269,Entradas!$A:$D,4,FALSE),""))</f>
        <v>0</v>
      </c>
      <c r="F269" s="176" t="s">
        <v>7266</v>
      </c>
      <c r="H269" s="176"/>
      <c r="I269" s="173" t="e">
        <v>#N/A</v>
      </c>
      <c r="K269" s="173">
        <f>SUMIF(Entradas!A:A,A269,Entradas!C:C)</f>
        <v>0</v>
      </c>
      <c r="L269" s="173">
        <f>SUMIF(SAIDA!A:A,A269,SAIDA!C:C)</f>
        <v>0</v>
      </c>
      <c r="M269" s="259"/>
    </row>
    <row r="270" spans="1:13" x14ac:dyDescent="0.25">
      <c r="A270" s="229" t="s">
        <v>372</v>
      </c>
      <c r="B270" s="181" t="s">
        <v>372</v>
      </c>
      <c r="C270" s="176" t="s">
        <v>6327</v>
      </c>
      <c r="D270" s="182">
        <f>IF(ISBLANK($D$2),SUMIFS(Entradas!$C:$C,Entradas!$A:$A,$A270)-SUMIFS(SAIDA!$C:$C,SAIDA!$A:$A,$A270),SUMIFS(Entradas!$C:$C,Entradas!$A:$A,$A270,Entradas!$B:$B,"&lt;="&amp;$D$2)-SUMIFS(SAIDA!$C:$C,SAIDA!$A:$A,$A270,SAIDA!$B:$B,"&lt;="&amp;$D$2))</f>
        <v>3</v>
      </c>
      <c r="E270" s="183">
        <f>IF($A270="","",IFERROR(VLOOKUP($A270,Entradas!$A:$D,4,FALSE),""))</f>
        <v>0</v>
      </c>
      <c r="F270" s="176" t="s">
        <v>7266</v>
      </c>
      <c r="H270" s="176" t="s">
        <v>6529</v>
      </c>
      <c r="I270" s="173" t="e">
        <v>#N/A</v>
      </c>
      <c r="K270" s="173">
        <f>SUMIF(Entradas!A:A,A270,Entradas!C:C)</f>
        <v>3</v>
      </c>
      <c r="L270" s="173">
        <f>SUMIF(SAIDA!A:A,A270,SAIDA!C:C)</f>
        <v>0</v>
      </c>
      <c r="M270" s="259"/>
    </row>
    <row r="271" spans="1:13" x14ac:dyDescent="0.25">
      <c r="A271" s="229" t="s">
        <v>373</v>
      </c>
      <c r="B271" s="181" t="s">
        <v>373</v>
      </c>
      <c r="C271" s="176" t="s">
        <v>6327</v>
      </c>
      <c r="D271" s="182">
        <f>IF(ISBLANK($D$2),SUMIFS(Entradas!$C:$C,Entradas!$A:$A,$A271)-SUMIFS(SAIDA!$C:$C,SAIDA!$A:$A,$A271),SUMIFS(Entradas!$C:$C,Entradas!$A:$A,$A271,Entradas!$B:$B,"&lt;="&amp;$D$2)-SUMIFS(SAIDA!$C:$C,SAIDA!$A:$A,$A271,SAIDA!$B:$B,"&lt;="&amp;$D$2))</f>
        <v>0</v>
      </c>
      <c r="E271" s="183">
        <f>IF($A271="","",IFERROR(VLOOKUP($A271,Entradas!$A:$D,4,FALSE),""))</f>
        <v>0</v>
      </c>
      <c r="F271" s="176" t="s">
        <v>7266</v>
      </c>
      <c r="H271" s="176"/>
      <c r="I271" s="173" t="e">
        <v>#N/A</v>
      </c>
      <c r="K271" s="173">
        <f>SUMIF(Entradas!A:A,A271,Entradas!C:C)</f>
        <v>0</v>
      </c>
      <c r="L271" s="173">
        <f>SUMIF(SAIDA!A:A,A271,SAIDA!C:C)</f>
        <v>0</v>
      </c>
      <c r="M271" s="259"/>
    </row>
    <row r="272" spans="1:13" x14ac:dyDescent="0.25">
      <c r="A272" s="229" t="s">
        <v>374</v>
      </c>
      <c r="B272" s="181" t="s">
        <v>374</v>
      </c>
      <c r="C272" s="176" t="s">
        <v>6327</v>
      </c>
      <c r="D272" s="182">
        <f>IF(ISBLANK($D$2),SUMIFS(Entradas!$C:$C,Entradas!$A:$A,$A272)-SUMIFS(SAIDA!$C:$C,SAIDA!$A:$A,$A272),SUMIFS(Entradas!$C:$C,Entradas!$A:$A,$A272,Entradas!$B:$B,"&lt;="&amp;$D$2)-SUMIFS(SAIDA!$C:$C,SAIDA!$A:$A,$A272,SAIDA!$B:$B,"&lt;="&amp;$D$2))</f>
        <v>0</v>
      </c>
      <c r="E272" s="183">
        <f>IF($A272="","",IFERROR(VLOOKUP($A272,Entradas!$A:$D,4,FALSE),""))</f>
        <v>0</v>
      </c>
      <c r="F272" s="176" t="s">
        <v>7266</v>
      </c>
      <c r="H272" s="176"/>
      <c r="I272" s="173" t="e">
        <v>#N/A</v>
      </c>
      <c r="K272" s="173">
        <f>SUMIF(Entradas!A:A,A272,Entradas!C:C)</f>
        <v>0</v>
      </c>
      <c r="L272" s="173">
        <f>SUMIF(SAIDA!A:A,A272,SAIDA!C:C)</f>
        <v>0</v>
      </c>
      <c r="M272" s="259"/>
    </row>
    <row r="273" spans="1:13" x14ac:dyDescent="0.25">
      <c r="A273" s="229" t="s">
        <v>375</v>
      </c>
      <c r="B273" s="181" t="s">
        <v>375</v>
      </c>
      <c r="C273" s="176" t="s">
        <v>6327</v>
      </c>
      <c r="D273" s="182">
        <f>IF(ISBLANK($D$2),SUMIFS(Entradas!$C:$C,Entradas!$A:$A,$A273)-SUMIFS(SAIDA!$C:$C,SAIDA!$A:$A,$A273),SUMIFS(Entradas!$C:$C,Entradas!$A:$A,$A273,Entradas!$B:$B,"&lt;="&amp;$D$2)-SUMIFS(SAIDA!$C:$C,SAIDA!$A:$A,$A273,SAIDA!$B:$B,"&lt;="&amp;$D$2))</f>
        <v>2</v>
      </c>
      <c r="E273" s="183">
        <f>IF($A273="","",IFERROR(VLOOKUP($A273,Entradas!$A:$D,4,FALSE),""))</f>
        <v>0</v>
      </c>
      <c r="F273" s="176" t="s">
        <v>7266</v>
      </c>
      <c r="H273" s="176" t="s">
        <v>6530</v>
      </c>
      <c r="I273" s="173" t="e">
        <v>#N/A</v>
      </c>
      <c r="K273" s="173">
        <f>SUMIF(Entradas!A:A,A273,Entradas!C:C)</f>
        <v>2</v>
      </c>
      <c r="L273" s="173">
        <f>SUMIF(SAIDA!A:A,A273,SAIDA!C:C)</f>
        <v>0</v>
      </c>
      <c r="M273" s="259"/>
    </row>
    <row r="274" spans="1:13" x14ac:dyDescent="0.25">
      <c r="A274" s="229" t="s">
        <v>376</v>
      </c>
      <c r="B274" s="181" t="s">
        <v>376</v>
      </c>
      <c r="C274" s="176" t="s">
        <v>6327</v>
      </c>
      <c r="D274" s="182">
        <f>IF(ISBLANK($D$2),SUMIFS(Entradas!$C:$C,Entradas!$A:$A,$A274)-SUMIFS(SAIDA!$C:$C,SAIDA!$A:$A,$A274),SUMIFS(Entradas!$C:$C,Entradas!$A:$A,$A274,Entradas!$B:$B,"&lt;="&amp;$D$2)-SUMIFS(SAIDA!$C:$C,SAIDA!$A:$A,$A274,SAIDA!$B:$B,"&lt;="&amp;$D$2))</f>
        <v>0</v>
      </c>
      <c r="E274" s="183">
        <f>IF($A274="","",IFERROR(VLOOKUP($A274,Entradas!$A:$D,4,FALSE),""))</f>
        <v>0</v>
      </c>
      <c r="F274" s="176" t="s">
        <v>7266</v>
      </c>
      <c r="H274" s="176"/>
      <c r="I274" s="173" t="e">
        <v>#N/A</v>
      </c>
      <c r="K274" s="173">
        <f>SUMIF(Entradas!A:A,A274,Entradas!C:C)</f>
        <v>0</v>
      </c>
      <c r="L274" s="173">
        <f>SUMIF(SAIDA!A:A,A274,SAIDA!C:C)</f>
        <v>0</v>
      </c>
      <c r="M274" s="259"/>
    </row>
    <row r="275" spans="1:13" x14ac:dyDescent="0.25">
      <c r="A275" s="229" t="s">
        <v>377</v>
      </c>
      <c r="B275" s="181" t="s">
        <v>377</v>
      </c>
      <c r="C275" s="176" t="s">
        <v>6327</v>
      </c>
      <c r="D275" s="182">
        <f>IF(ISBLANK($D$2),SUMIFS(Entradas!$C:$C,Entradas!$A:$A,$A275)-SUMIFS(SAIDA!$C:$C,SAIDA!$A:$A,$A275),SUMIFS(Entradas!$C:$C,Entradas!$A:$A,$A275,Entradas!$B:$B,"&lt;="&amp;$D$2)-SUMIFS(SAIDA!$C:$C,SAIDA!$A:$A,$A275,SAIDA!$B:$B,"&lt;="&amp;$D$2))</f>
        <v>0</v>
      </c>
      <c r="E275" s="183">
        <f>IF($A275="","",IFERROR(VLOOKUP($A275,Entradas!$A:$D,4,FALSE),""))</f>
        <v>0</v>
      </c>
      <c r="F275" s="176" t="s">
        <v>7266</v>
      </c>
      <c r="H275" s="176"/>
      <c r="I275" s="173" t="e">
        <v>#N/A</v>
      </c>
      <c r="K275" s="173">
        <f>SUMIF(Entradas!A:A,A275,Entradas!C:C)</f>
        <v>0</v>
      </c>
      <c r="L275" s="173">
        <f>SUMIF(SAIDA!A:A,A275,SAIDA!C:C)</f>
        <v>0</v>
      </c>
      <c r="M275" s="259"/>
    </row>
    <row r="276" spans="1:13" x14ac:dyDescent="0.25">
      <c r="A276" s="229" t="s">
        <v>378</v>
      </c>
      <c r="B276" s="181" t="s">
        <v>378</v>
      </c>
      <c r="C276" s="176" t="s">
        <v>6327</v>
      </c>
      <c r="D276" s="182">
        <f>IF(ISBLANK($D$2),SUMIFS(Entradas!$C:$C,Entradas!$A:$A,$A276)-SUMIFS(SAIDA!$C:$C,SAIDA!$A:$A,$A276),SUMIFS(Entradas!$C:$C,Entradas!$A:$A,$A276,Entradas!$B:$B,"&lt;="&amp;$D$2)-SUMIFS(SAIDA!$C:$C,SAIDA!$A:$A,$A276,SAIDA!$B:$B,"&lt;="&amp;$D$2))</f>
        <v>0</v>
      </c>
      <c r="E276" s="183">
        <f>IF($A276="","",IFERROR(VLOOKUP($A276,Entradas!$A:$D,4,FALSE),""))</f>
        <v>0</v>
      </c>
      <c r="F276" s="176" t="s">
        <v>7266</v>
      </c>
      <c r="H276" s="176"/>
      <c r="I276" s="173" t="e">
        <v>#N/A</v>
      </c>
      <c r="K276" s="173">
        <f>SUMIF(Entradas!A:A,A276,Entradas!C:C)</f>
        <v>0</v>
      </c>
      <c r="L276" s="173">
        <f>SUMIF(SAIDA!A:A,A276,SAIDA!C:C)</f>
        <v>0</v>
      </c>
      <c r="M276" s="259"/>
    </row>
    <row r="277" spans="1:13" x14ac:dyDescent="0.25">
      <c r="A277" s="229" t="s">
        <v>379</v>
      </c>
      <c r="B277" s="181" t="s">
        <v>379</v>
      </c>
      <c r="C277" s="176" t="s">
        <v>6327</v>
      </c>
      <c r="D277" s="182">
        <f>IF(ISBLANK($D$2),SUMIFS(Entradas!$C:$C,Entradas!$A:$A,$A277)-SUMIFS(SAIDA!$C:$C,SAIDA!$A:$A,$A277),SUMIFS(Entradas!$C:$C,Entradas!$A:$A,$A277,Entradas!$B:$B,"&lt;="&amp;$D$2)-SUMIFS(SAIDA!$C:$C,SAIDA!$A:$A,$A277,SAIDA!$B:$B,"&lt;="&amp;$D$2))</f>
        <v>0</v>
      </c>
      <c r="E277" s="183">
        <f>IF($A277="","",IFERROR(VLOOKUP($A277,Entradas!$A:$D,4,FALSE),""))</f>
        <v>0</v>
      </c>
      <c r="F277" s="176" t="s">
        <v>7266</v>
      </c>
      <c r="H277" s="176"/>
      <c r="I277" s="173" t="e">
        <v>#N/A</v>
      </c>
      <c r="K277" s="173">
        <f>SUMIF(Entradas!A:A,A277,Entradas!C:C)</f>
        <v>2</v>
      </c>
      <c r="L277" s="173">
        <f>SUMIF(SAIDA!A:A,A277,SAIDA!C:C)</f>
        <v>2</v>
      </c>
      <c r="M277" s="259"/>
    </row>
    <row r="278" spans="1:13" x14ac:dyDescent="0.25">
      <c r="A278" s="229" t="s">
        <v>380</v>
      </c>
      <c r="B278" s="181" t="s">
        <v>380</v>
      </c>
      <c r="C278" s="176" t="s">
        <v>6327</v>
      </c>
      <c r="D278" s="182">
        <f>IF(ISBLANK($D$2),SUMIFS(Entradas!$C:$C,Entradas!$A:$A,$A278)-SUMIFS(SAIDA!$C:$C,SAIDA!$A:$A,$A278),SUMIFS(Entradas!$C:$C,Entradas!$A:$A,$A278,Entradas!$B:$B,"&lt;="&amp;$D$2)-SUMIFS(SAIDA!$C:$C,SAIDA!$A:$A,$A278,SAIDA!$B:$B,"&lt;="&amp;$D$2))</f>
        <v>2</v>
      </c>
      <c r="E278" s="183">
        <f>IF($A278="","",IFERROR(VLOOKUP($A278,Entradas!$A:$D,4,FALSE),""))</f>
        <v>0</v>
      </c>
      <c r="F278" s="176" t="s">
        <v>7266</v>
      </c>
      <c r="H278" s="176" t="s">
        <v>6530</v>
      </c>
      <c r="I278" s="173" t="e">
        <v>#N/A</v>
      </c>
      <c r="K278" s="173">
        <f>SUMIF(Entradas!A:A,A278,Entradas!C:C)</f>
        <v>2</v>
      </c>
      <c r="L278" s="173">
        <f>SUMIF(SAIDA!A:A,A278,SAIDA!C:C)</f>
        <v>0</v>
      </c>
      <c r="M278" s="259"/>
    </row>
    <row r="279" spans="1:13" x14ac:dyDescent="0.25">
      <c r="A279" s="229" t="s">
        <v>381</v>
      </c>
      <c r="B279" s="181" t="s">
        <v>381</v>
      </c>
      <c r="C279" s="176" t="s">
        <v>6327</v>
      </c>
      <c r="D279" s="182">
        <f>IF(ISBLANK($D$2),SUMIFS(Entradas!$C:$C,Entradas!$A:$A,$A279)-SUMIFS(SAIDA!$C:$C,SAIDA!$A:$A,$A279),SUMIFS(Entradas!$C:$C,Entradas!$A:$A,$A279,Entradas!$B:$B,"&lt;="&amp;$D$2)-SUMIFS(SAIDA!$C:$C,SAIDA!$A:$A,$A279,SAIDA!$B:$B,"&lt;="&amp;$D$2))</f>
        <v>1</v>
      </c>
      <c r="E279" s="183">
        <f>IF($A279="","",IFERROR(VLOOKUP($A279,Entradas!$A:$D,4,FALSE),""))</f>
        <v>0</v>
      </c>
      <c r="F279" s="176" t="s">
        <v>7266</v>
      </c>
      <c r="H279" s="176" t="s">
        <v>6518</v>
      </c>
      <c r="I279" s="173" t="e">
        <v>#N/A</v>
      </c>
      <c r="K279" s="173">
        <f>SUMIF(Entradas!A:A,A279,Entradas!C:C)</f>
        <v>1</v>
      </c>
      <c r="L279" s="173">
        <f>SUMIF(SAIDA!A:A,A279,SAIDA!C:C)</f>
        <v>0</v>
      </c>
      <c r="M279" s="259"/>
    </row>
    <row r="280" spans="1:13" x14ac:dyDescent="0.25">
      <c r="A280" s="229" t="s">
        <v>382</v>
      </c>
      <c r="B280" s="181" t="s">
        <v>382</v>
      </c>
      <c r="C280" s="176" t="s">
        <v>6327</v>
      </c>
      <c r="D280" s="182">
        <f>IF(ISBLANK($D$2),SUMIFS(Entradas!$C:$C,Entradas!$A:$A,$A280)-SUMIFS(SAIDA!$C:$C,SAIDA!$A:$A,$A280),SUMIFS(Entradas!$C:$C,Entradas!$A:$A,$A280,Entradas!$B:$B,"&lt;="&amp;$D$2)-SUMIFS(SAIDA!$C:$C,SAIDA!$A:$A,$A280,SAIDA!$B:$B,"&lt;="&amp;$D$2))</f>
        <v>1</v>
      </c>
      <c r="E280" s="183">
        <f>IF($A280="","",IFERROR(VLOOKUP($A280,Entradas!$A:$D,4,FALSE),""))</f>
        <v>0</v>
      </c>
      <c r="F280" s="176" t="s">
        <v>7266</v>
      </c>
      <c r="H280" s="176"/>
      <c r="I280" s="173" t="e">
        <v>#N/A</v>
      </c>
      <c r="K280" s="173">
        <f>SUMIF(Entradas!A:A,A280,Entradas!C:C)</f>
        <v>1</v>
      </c>
      <c r="L280" s="173">
        <f>SUMIF(SAIDA!A:A,A280,SAIDA!C:C)</f>
        <v>0</v>
      </c>
      <c r="M280" s="259"/>
    </row>
    <row r="281" spans="1:13" x14ac:dyDescent="0.25">
      <c r="A281" s="229" t="s">
        <v>383</v>
      </c>
      <c r="B281" s="181" t="s">
        <v>383</v>
      </c>
      <c r="C281" s="176" t="s">
        <v>6327</v>
      </c>
      <c r="D281" s="182">
        <f>IF(ISBLANK($D$2),SUMIFS(Entradas!$C:$C,Entradas!$A:$A,$A281)-SUMIFS(SAIDA!$C:$C,SAIDA!$A:$A,$A281),SUMIFS(Entradas!$C:$C,Entradas!$A:$A,$A281,Entradas!$B:$B,"&lt;="&amp;$D$2)-SUMIFS(SAIDA!$C:$C,SAIDA!$A:$A,$A281,SAIDA!$B:$B,"&lt;="&amp;$D$2))</f>
        <v>0</v>
      </c>
      <c r="E281" s="183" t="str">
        <f>IF($A281="","",IFERROR(VLOOKUP($A281,Entradas!$A:$D,4,FALSE),""))</f>
        <v>CERTO</v>
      </c>
      <c r="F281" s="176" t="s">
        <v>7266</v>
      </c>
      <c r="H281" s="176"/>
      <c r="I281" s="173" t="e">
        <v>#N/A</v>
      </c>
      <c r="K281" s="173">
        <f>SUMIF(Entradas!A:A,A281,Entradas!C:C)</f>
        <v>0</v>
      </c>
      <c r="L281" s="173">
        <f>SUMIF(SAIDA!A:A,A281,SAIDA!C:C)</f>
        <v>0</v>
      </c>
      <c r="M281" s="259"/>
    </row>
    <row r="282" spans="1:13" x14ac:dyDescent="0.25">
      <c r="A282" s="229" t="s">
        <v>384</v>
      </c>
      <c r="B282" s="181" t="s">
        <v>384</v>
      </c>
      <c r="C282" s="176" t="s">
        <v>6327</v>
      </c>
      <c r="D282" s="182">
        <f>IF(ISBLANK($D$2),SUMIFS(Entradas!$C:$C,Entradas!$A:$A,$A282)-SUMIFS(SAIDA!$C:$C,SAIDA!$A:$A,$A282),SUMIFS(Entradas!$C:$C,Entradas!$A:$A,$A282,Entradas!$B:$B,"&lt;="&amp;$D$2)-SUMIFS(SAIDA!$C:$C,SAIDA!$A:$A,$A282,SAIDA!$B:$B,"&lt;="&amp;$D$2))</f>
        <v>0</v>
      </c>
      <c r="E282" s="183">
        <f>IF($A282="","",IFERROR(VLOOKUP($A282,Entradas!$A:$D,4,FALSE),""))</f>
        <v>0</v>
      </c>
      <c r="F282" s="176" t="s">
        <v>7266</v>
      </c>
      <c r="H282" s="176"/>
      <c r="I282" s="173" t="e">
        <v>#N/A</v>
      </c>
      <c r="K282" s="173">
        <f>SUMIF(Entradas!A:A,A282,Entradas!C:C)</f>
        <v>0</v>
      </c>
      <c r="L282" s="173">
        <f>SUMIF(SAIDA!A:A,A282,SAIDA!C:C)</f>
        <v>0</v>
      </c>
      <c r="M282" s="259"/>
    </row>
    <row r="283" spans="1:13" x14ac:dyDescent="0.25">
      <c r="A283" s="229" t="s">
        <v>385</v>
      </c>
      <c r="B283" s="181" t="s">
        <v>385</v>
      </c>
      <c r="C283" s="176" t="s">
        <v>6327</v>
      </c>
      <c r="D283" s="182">
        <f>IF(ISBLANK($D$2),SUMIFS(Entradas!$C:$C,Entradas!$A:$A,$A283)-SUMIFS(SAIDA!$C:$C,SAIDA!$A:$A,$A283),SUMIFS(Entradas!$C:$C,Entradas!$A:$A,$A283,Entradas!$B:$B,"&lt;="&amp;$D$2)-SUMIFS(SAIDA!$C:$C,SAIDA!$A:$A,$A283,SAIDA!$B:$B,"&lt;="&amp;$D$2))</f>
        <v>0</v>
      </c>
      <c r="E283" s="183">
        <f>IF($A283="","",IFERROR(VLOOKUP($A283,Entradas!$A:$D,4,FALSE),""))</f>
        <v>0</v>
      </c>
      <c r="F283" s="176" t="s">
        <v>7266</v>
      </c>
      <c r="H283" s="176"/>
      <c r="I283" s="173" t="e">
        <v>#N/A</v>
      </c>
      <c r="K283" s="173">
        <f>SUMIF(Entradas!A:A,A283,Entradas!C:C)</f>
        <v>0</v>
      </c>
      <c r="L283" s="173">
        <f>SUMIF(SAIDA!A:A,A283,SAIDA!C:C)</f>
        <v>0</v>
      </c>
      <c r="M283" s="259"/>
    </row>
    <row r="284" spans="1:13" x14ac:dyDescent="0.25">
      <c r="A284" s="229" t="s">
        <v>386</v>
      </c>
      <c r="B284" s="181" t="s">
        <v>386</v>
      </c>
      <c r="C284" s="184" t="s">
        <v>6325</v>
      </c>
      <c r="D284" s="182">
        <f>IF(ISBLANK($D$2),SUMIFS(Entradas!$C:$C,Entradas!$A:$A,$A284)-SUMIFS(SAIDA!$C:$C,SAIDA!$A:$A,$A284),SUMIFS(Entradas!$C:$C,Entradas!$A:$A,$A284,Entradas!$B:$B,"&lt;="&amp;$D$2)-SUMIFS(SAIDA!$C:$C,SAIDA!$A:$A,$A284,SAIDA!$B:$B,"&lt;="&amp;$D$2))</f>
        <v>0</v>
      </c>
      <c r="E284" s="183">
        <f>IF($A284="","",IFERROR(VLOOKUP($A284,Entradas!$A:$D,4,FALSE),""))</f>
        <v>0</v>
      </c>
      <c r="F284" s="176" t="s">
        <v>7266</v>
      </c>
      <c r="H284" s="176"/>
      <c r="I284" s="173" t="e">
        <v>#N/A</v>
      </c>
      <c r="K284" s="173">
        <f>SUMIF(Entradas!A:A,A284,Entradas!C:C)</f>
        <v>0</v>
      </c>
      <c r="L284" s="173">
        <f>SUMIF(SAIDA!A:A,A284,SAIDA!C:C)</f>
        <v>0</v>
      </c>
      <c r="M284" s="259"/>
    </row>
    <row r="285" spans="1:13" x14ac:dyDescent="0.25">
      <c r="A285" s="229" t="s">
        <v>387</v>
      </c>
      <c r="B285" s="181" t="s">
        <v>387</v>
      </c>
      <c r="C285" s="184" t="s">
        <v>6325</v>
      </c>
      <c r="D285" s="182">
        <f>IF(ISBLANK($D$2),SUMIFS(Entradas!$C:$C,Entradas!$A:$A,$A285)-SUMIFS(SAIDA!$C:$C,SAIDA!$A:$A,$A285),SUMIFS(Entradas!$C:$C,Entradas!$A:$A,$A285,Entradas!$B:$B,"&lt;="&amp;$D$2)-SUMIFS(SAIDA!$C:$C,SAIDA!$A:$A,$A285,SAIDA!$B:$B,"&lt;="&amp;$D$2))</f>
        <v>1</v>
      </c>
      <c r="E285" s="183">
        <f>IF($A285="","",IFERROR(VLOOKUP($A285,Entradas!$A:$D,4,FALSE),""))</f>
        <v>0</v>
      </c>
      <c r="F285" s="176" t="s">
        <v>7266</v>
      </c>
      <c r="H285" s="176"/>
      <c r="I285" s="173" t="e">
        <v>#N/A</v>
      </c>
      <c r="K285" s="173">
        <f>SUMIF(Entradas!A:A,A285,Entradas!C:C)</f>
        <v>1</v>
      </c>
      <c r="L285" s="173">
        <f>SUMIF(SAIDA!A:A,A285,SAIDA!C:C)</f>
        <v>0</v>
      </c>
      <c r="M285" s="259"/>
    </row>
    <row r="286" spans="1:13" x14ac:dyDescent="0.25">
      <c r="A286" s="229" t="s">
        <v>388</v>
      </c>
      <c r="B286" s="186" t="s">
        <v>3992</v>
      </c>
      <c r="C286" s="184" t="s">
        <v>7325</v>
      </c>
      <c r="D286" s="182">
        <f>IF(ISBLANK($D$2),SUMIFS(Entradas!$C:$C,Entradas!$A:$A,$A286)-SUMIFS(SAIDA!$C:$C,SAIDA!$A:$A,$A286),SUMIFS(Entradas!$C:$C,Entradas!$A:$A,$A286,Entradas!$B:$B,"&lt;="&amp;$D$2)-SUMIFS(SAIDA!$C:$C,SAIDA!$A:$A,$A286,SAIDA!$B:$B,"&lt;="&amp;$D$2))</f>
        <v>18</v>
      </c>
      <c r="E286" s="183">
        <f>IF($A286="","",IFERROR(VLOOKUP($A286,Entradas!$A:$D,4,FALSE),""))</f>
        <v>0</v>
      </c>
      <c r="F286" s="176" t="s">
        <v>7270</v>
      </c>
      <c r="H286" s="176"/>
      <c r="I286" s="173" t="e">
        <v>#N/A</v>
      </c>
      <c r="K286" s="173">
        <f>SUMIF(Entradas!A:A,A286,Entradas!C:C)</f>
        <v>18</v>
      </c>
      <c r="L286" s="173">
        <f>SUMIF(SAIDA!A:A,A286,SAIDA!C:C)</f>
        <v>0</v>
      </c>
      <c r="M286" s="259"/>
    </row>
    <row r="287" spans="1:13" x14ac:dyDescent="0.25">
      <c r="A287" s="229" t="s">
        <v>389</v>
      </c>
      <c r="B287" s="181" t="s">
        <v>389</v>
      </c>
      <c r="C287" s="184" t="s">
        <v>6325</v>
      </c>
      <c r="D287" s="182">
        <f>IF(ISBLANK($D$2),SUMIFS(Entradas!$C:$C,Entradas!$A:$A,$A287)-SUMIFS(SAIDA!$C:$C,SAIDA!$A:$A,$A287),SUMIFS(Entradas!$C:$C,Entradas!$A:$A,$A287,Entradas!$B:$B,"&lt;="&amp;$D$2)-SUMIFS(SAIDA!$C:$C,SAIDA!$A:$A,$A287,SAIDA!$B:$B,"&lt;="&amp;$D$2))</f>
        <v>5</v>
      </c>
      <c r="E287" s="183">
        <f>IF($A287="","",IFERROR(VLOOKUP($A287,Entradas!$A:$D,4,FALSE),""))</f>
        <v>0</v>
      </c>
      <c r="F287" s="176" t="s">
        <v>7266</v>
      </c>
      <c r="H287" s="176"/>
      <c r="I287" s="173" t="e">
        <v>#N/A</v>
      </c>
      <c r="K287" s="173">
        <f>SUMIF(Entradas!A:A,A287,Entradas!C:C)</f>
        <v>5</v>
      </c>
      <c r="L287" s="173">
        <f>SUMIF(SAIDA!A:A,A287,SAIDA!C:C)</f>
        <v>0</v>
      </c>
      <c r="M287" s="259"/>
    </row>
    <row r="288" spans="1:13" x14ac:dyDescent="0.25">
      <c r="A288" s="229" t="s">
        <v>390</v>
      </c>
      <c r="B288" s="181" t="s">
        <v>390</v>
      </c>
      <c r="C288" s="184" t="s">
        <v>7325</v>
      </c>
      <c r="D288" s="182">
        <f>IF(ISBLANK($D$2),SUMIFS(Entradas!$C:$C,Entradas!$A:$A,$A288)-SUMIFS(SAIDA!$C:$C,SAIDA!$A:$A,$A288),SUMIFS(Entradas!$C:$C,Entradas!$A:$A,$A288,Entradas!$B:$B,"&lt;="&amp;$D$2)-SUMIFS(SAIDA!$C:$C,SAIDA!$A:$A,$A288,SAIDA!$B:$B,"&lt;="&amp;$D$2))</f>
        <v>2</v>
      </c>
      <c r="E288" s="183">
        <f>IF($A288="","",IFERROR(VLOOKUP($A288,Entradas!$A:$D,4,FALSE),""))</f>
        <v>0</v>
      </c>
      <c r="F288" s="184" t="s">
        <v>7267</v>
      </c>
      <c r="G288" s="190"/>
      <c r="H288" s="176" t="s">
        <v>6531</v>
      </c>
      <c r="I288" s="173" t="e">
        <v>#N/A</v>
      </c>
      <c r="K288" s="173">
        <f>SUMIF(Entradas!A:A,A288,Entradas!C:C)</f>
        <v>2</v>
      </c>
      <c r="L288" s="173">
        <f>SUMIF(SAIDA!A:A,A288,SAIDA!C:C)</f>
        <v>0</v>
      </c>
      <c r="M288" s="259"/>
    </row>
    <row r="289" spans="1:13" x14ac:dyDescent="0.25">
      <c r="A289" s="230" t="s">
        <v>391</v>
      </c>
      <c r="B289" s="181" t="s">
        <v>391</v>
      </c>
      <c r="C289" s="184" t="s">
        <v>7325</v>
      </c>
      <c r="D289" s="182">
        <f>IF(ISBLANK($D$2),SUMIFS(Entradas!$C:$C,Entradas!$A:$A,$A289)-SUMIFS(SAIDA!$C:$C,SAIDA!$A:$A,$A289),SUMIFS(Entradas!$C:$C,Entradas!$A:$A,$A289,Entradas!$B:$B,"&lt;="&amp;$D$2)-SUMIFS(SAIDA!$C:$C,SAIDA!$A:$A,$A289,SAIDA!$B:$B,"&lt;="&amp;$D$2))</f>
        <v>1</v>
      </c>
      <c r="E289" s="183">
        <f>IF($A289="","",IFERROR(VLOOKUP($A289,Entradas!$A:$D,4,FALSE),""))</f>
        <v>0</v>
      </c>
      <c r="F289" s="184" t="s">
        <v>7267</v>
      </c>
      <c r="G289" s="190"/>
      <c r="H289" s="176" t="s">
        <v>6532</v>
      </c>
      <c r="I289" s="173" t="e">
        <v>#N/A</v>
      </c>
      <c r="K289" s="173">
        <f>SUMIF(Entradas!A:A,A289,Entradas!C:C)</f>
        <v>1</v>
      </c>
      <c r="L289" s="173">
        <f>SUMIF(SAIDA!A:A,A289,SAIDA!C:C)</f>
        <v>0</v>
      </c>
      <c r="M289" s="259"/>
    </row>
    <row r="290" spans="1:13" x14ac:dyDescent="0.25">
      <c r="A290" s="230" t="s">
        <v>392</v>
      </c>
      <c r="B290" s="186" t="s">
        <v>3993</v>
      </c>
      <c r="C290" s="184" t="s">
        <v>6328</v>
      </c>
      <c r="D290" s="182">
        <f>IF(ISBLANK($D$2),SUMIFS(Entradas!$C:$C,Entradas!$A:$A,$A290)-SUMIFS(SAIDA!$C:$C,SAIDA!$A:$A,$A290),SUMIFS(Entradas!$C:$C,Entradas!$A:$A,$A290,Entradas!$B:$B,"&lt;="&amp;$D$2)-SUMIFS(SAIDA!$C:$C,SAIDA!$A:$A,$A290,SAIDA!$B:$B,"&lt;="&amp;$D$2))</f>
        <v>0</v>
      </c>
      <c r="E290" s="183">
        <f>IF($A290="","",IFERROR(VLOOKUP($A290,Entradas!$A:$D,4,FALSE),""))</f>
        <v>0</v>
      </c>
      <c r="F290" s="184" t="s">
        <v>2</v>
      </c>
      <c r="G290" s="190" t="s">
        <v>7329</v>
      </c>
      <c r="H290" s="176"/>
      <c r="I290" s="173" t="e">
        <v>#N/A</v>
      </c>
      <c r="K290" s="173">
        <f>SUMIF(Entradas!A:A,A290,Entradas!C:C)</f>
        <v>0</v>
      </c>
      <c r="L290" s="173">
        <f>SUMIF(SAIDA!A:A,A290,SAIDA!C:C)</f>
        <v>0</v>
      </c>
      <c r="M290" s="259" t="s">
        <v>6402</v>
      </c>
    </row>
    <row r="291" spans="1:13" ht="16.5" customHeight="1" x14ac:dyDescent="0.25">
      <c r="A291" s="232" t="s">
        <v>8294</v>
      </c>
      <c r="B291" s="173" t="s">
        <v>8347</v>
      </c>
      <c r="C291" s="184" t="s">
        <v>6328</v>
      </c>
      <c r="D291" s="182">
        <f>IF(ISBLANK($D$2),SUMIFS(Entradas!$C:$C,Entradas!$A:$A,$A291)-SUMIFS(SAIDA!$C:$C,SAIDA!$A:$A,$A291),SUMIFS(Entradas!$C:$C,Entradas!$A:$A,$A291,Entradas!$B:$B,"&lt;="&amp;$D$2)-SUMIFS(SAIDA!$C:$C,SAIDA!$A:$A,$A291,SAIDA!$B:$B,"&lt;="&amp;$D$2))</f>
        <v>6</v>
      </c>
      <c r="E291" s="183">
        <f>IF($A291="","",IFERROR(VLOOKUP($A291,Entradas!$A:$D,4,FALSE),""))</f>
        <v>0</v>
      </c>
      <c r="F291" s="176" t="s">
        <v>2</v>
      </c>
      <c r="G291" s="190" t="s">
        <v>7329</v>
      </c>
      <c r="H291" s="176" t="s">
        <v>6531</v>
      </c>
      <c r="J291" s="28" t="s">
        <v>8614</v>
      </c>
      <c r="K291" s="173">
        <f>SUMIF(Entradas!A:A,A291,Entradas!C:C)</f>
        <v>6</v>
      </c>
      <c r="L291" s="173">
        <f>SUMIF(SAIDA!A:A,A291,SAIDA!C:C)</f>
        <v>0</v>
      </c>
      <c r="M291" s="259" t="s">
        <v>6402</v>
      </c>
    </row>
    <row r="292" spans="1:13" x14ac:dyDescent="0.25">
      <c r="A292" s="230" t="s">
        <v>393</v>
      </c>
      <c r="B292" s="186" t="s">
        <v>3994</v>
      </c>
      <c r="C292" s="184" t="s">
        <v>6328</v>
      </c>
      <c r="D292" s="182">
        <f>IF(ISBLANK($D$2),SUMIFS(Entradas!$C:$C,Entradas!$A:$A,$A292)-SUMIFS(SAIDA!$C:$C,SAIDA!$A:$A,$A292),SUMIFS(Entradas!$C:$C,Entradas!$A:$A,$A292,Entradas!$B:$B,"&lt;="&amp;$D$2)-SUMIFS(SAIDA!$C:$C,SAIDA!$A:$A,$A292,SAIDA!$B:$B,"&lt;="&amp;$D$2))</f>
        <v>0</v>
      </c>
      <c r="E292" s="183">
        <f>IF($A292="","",IFERROR(VLOOKUP($A292,Entradas!$A:$D,4,FALSE),""))</f>
        <v>0</v>
      </c>
      <c r="F292" s="184" t="s">
        <v>2</v>
      </c>
      <c r="G292" s="190" t="s">
        <v>7329</v>
      </c>
      <c r="H292" s="176" t="s">
        <v>6533</v>
      </c>
      <c r="I292" s="173" t="e">
        <v>#N/A</v>
      </c>
      <c r="K292" s="173">
        <f>SUMIF(Entradas!A:A,A292,Entradas!C:C)</f>
        <v>0</v>
      </c>
      <c r="L292" s="173">
        <f>SUMIF(SAIDA!A:A,A292,SAIDA!C:C)</f>
        <v>0</v>
      </c>
      <c r="M292" s="259" t="s">
        <v>6402</v>
      </c>
    </row>
    <row r="293" spans="1:13" x14ac:dyDescent="0.25">
      <c r="A293" s="230" t="s">
        <v>394</v>
      </c>
      <c r="B293" s="186" t="s">
        <v>3995</v>
      </c>
      <c r="C293" s="184" t="s">
        <v>6328</v>
      </c>
      <c r="D293" s="182">
        <f>IF(ISBLANK($D$2),SUMIFS(Entradas!$C:$C,Entradas!$A:$A,$A293)-SUMIFS(SAIDA!$C:$C,SAIDA!$A:$A,$A293),SUMIFS(Entradas!$C:$C,Entradas!$A:$A,$A293,Entradas!$B:$B,"&lt;="&amp;$D$2)-SUMIFS(SAIDA!$C:$C,SAIDA!$A:$A,$A293,SAIDA!$B:$B,"&lt;="&amp;$D$2))</f>
        <v>3</v>
      </c>
      <c r="E293" s="183">
        <f>IF($A293="","",IFERROR(VLOOKUP($A293,Entradas!$A:$D,4,FALSE),""))</f>
        <v>0</v>
      </c>
      <c r="F293" s="184" t="s">
        <v>2</v>
      </c>
      <c r="G293" s="190" t="s">
        <v>7329</v>
      </c>
      <c r="H293" s="176" t="s">
        <v>6534</v>
      </c>
      <c r="I293" s="173" t="e">
        <v>#N/A</v>
      </c>
      <c r="J293" s="28" t="s">
        <v>8614</v>
      </c>
      <c r="K293" s="173">
        <f>SUMIF(Entradas!A:A,A293,Entradas!C:C)</f>
        <v>3</v>
      </c>
      <c r="L293" s="173">
        <f>SUMIF(SAIDA!A:A,A293,SAIDA!C:C)</f>
        <v>0</v>
      </c>
      <c r="M293" s="259" t="s">
        <v>6402</v>
      </c>
    </row>
    <row r="294" spans="1:13" x14ac:dyDescent="0.25">
      <c r="A294" s="230" t="s">
        <v>395</v>
      </c>
      <c r="B294" s="186" t="s">
        <v>3996</v>
      </c>
      <c r="C294" s="184" t="s">
        <v>6328</v>
      </c>
      <c r="D294" s="182">
        <f>IF(ISBLANK($D$2),SUMIFS(Entradas!$C:$C,Entradas!$A:$A,$A294)-SUMIFS(SAIDA!$C:$C,SAIDA!$A:$A,$A294),SUMIFS(Entradas!$C:$C,Entradas!$A:$A,$A294,Entradas!$B:$B,"&lt;="&amp;$D$2)-SUMIFS(SAIDA!$C:$C,SAIDA!$A:$A,$A294,SAIDA!$B:$B,"&lt;="&amp;$D$2))</f>
        <v>1</v>
      </c>
      <c r="E294" s="183">
        <f>IF($A294="","",IFERROR(VLOOKUP($A294,Entradas!$A:$D,4,FALSE),""))</f>
        <v>0</v>
      </c>
      <c r="F294" s="184" t="s">
        <v>2</v>
      </c>
      <c r="G294" s="190" t="s">
        <v>7329</v>
      </c>
      <c r="H294" s="176" t="s">
        <v>6535</v>
      </c>
      <c r="I294" s="173" t="e">
        <v>#N/A</v>
      </c>
      <c r="J294" s="28" t="s">
        <v>8614</v>
      </c>
      <c r="K294" s="173">
        <f>SUMIF(Entradas!A:A,A294,Entradas!C:C)</f>
        <v>1</v>
      </c>
      <c r="L294" s="173">
        <f>SUMIF(SAIDA!A:A,A294,SAIDA!C:C)</f>
        <v>0</v>
      </c>
      <c r="M294" s="259" t="s">
        <v>6402</v>
      </c>
    </row>
    <row r="295" spans="1:13" x14ac:dyDescent="0.25">
      <c r="A295" s="230" t="s">
        <v>396</v>
      </c>
      <c r="B295" s="186" t="s">
        <v>3997</v>
      </c>
      <c r="C295" s="184" t="s">
        <v>6328</v>
      </c>
      <c r="D295" s="182">
        <f>IF(ISBLANK($D$2),SUMIFS(Entradas!$C:$C,Entradas!$A:$A,$A295)-SUMIFS(SAIDA!$C:$C,SAIDA!$A:$A,$A295),SUMIFS(Entradas!$C:$C,Entradas!$A:$A,$A295,Entradas!$B:$B,"&lt;="&amp;$D$2)-SUMIFS(SAIDA!$C:$C,SAIDA!$A:$A,$A295,SAIDA!$B:$B,"&lt;="&amp;$D$2))</f>
        <v>0</v>
      </c>
      <c r="E295" s="183">
        <f>IF($A295="","",IFERROR(VLOOKUP($A295,Entradas!$A:$D,4,FALSE),""))</f>
        <v>0</v>
      </c>
      <c r="F295" s="184" t="s">
        <v>2</v>
      </c>
      <c r="G295" s="190" t="s">
        <v>7329</v>
      </c>
      <c r="H295" s="176" t="s">
        <v>6536</v>
      </c>
      <c r="I295" s="173" t="e">
        <v>#N/A</v>
      </c>
      <c r="K295" s="173">
        <f>SUMIF(Entradas!A:A,A295,Entradas!C:C)</f>
        <v>8</v>
      </c>
      <c r="L295" s="173">
        <f>SUMIF(SAIDA!A:A,A295,SAIDA!C:C)</f>
        <v>8</v>
      </c>
      <c r="M295" s="259"/>
    </row>
    <row r="296" spans="1:13" x14ac:dyDescent="0.25">
      <c r="A296" s="230" t="s">
        <v>397</v>
      </c>
      <c r="B296" s="186" t="s">
        <v>3998</v>
      </c>
      <c r="C296" s="184" t="s">
        <v>6328</v>
      </c>
      <c r="D296" s="182">
        <f>IF(ISBLANK($D$2),SUMIFS(Entradas!$C:$C,Entradas!$A:$A,$A296)-SUMIFS(SAIDA!$C:$C,SAIDA!$A:$A,$A296),SUMIFS(Entradas!$C:$C,Entradas!$A:$A,$A296,Entradas!$B:$B,"&lt;="&amp;$D$2)-SUMIFS(SAIDA!$C:$C,SAIDA!$A:$A,$A296,SAIDA!$B:$B,"&lt;="&amp;$D$2))</f>
        <v>0</v>
      </c>
      <c r="E296" s="183">
        <f>IF($A296="","",IFERROR(VLOOKUP($A296,Entradas!$A:$D,4,FALSE),""))</f>
        <v>0</v>
      </c>
      <c r="F296" s="184" t="s">
        <v>2</v>
      </c>
      <c r="G296" s="190" t="s">
        <v>7329</v>
      </c>
      <c r="H296" s="176" t="s">
        <v>6537</v>
      </c>
      <c r="I296" s="173" t="e">
        <v>#N/A</v>
      </c>
      <c r="K296" s="173">
        <f>SUMIF(Entradas!A:A,A296,Entradas!C:C)</f>
        <v>0</v>
      </c>
      <c r="L296" s="173">
        <f>SUMIF(SAIDA!A:A,A296,SAIDA!C:C)</f>
        <v>0</v>
      </c>
      <c r="M296" s="259" t="s">
        <v>6402</v>
      </c>
    </row>
    <row r="297" spans="1:13" x14ac:dyDescent="0.25">
      <c r="A297" s="230" t="s">
        <v>398</v>
      </c>
      <c r="B297" s="186" t="s">
        <v>3999</v>
      </c>
      <c r="C297" s="184" t="s">
        <v>6329</v>
      </c>
      <c r="D297" s="182">
        <f>IF(ISBLANK($D$2),SUMIFS(Entradas!$C:$C,Entradas!$A:$A,$A297)-SUMIFS(SAIDA!$C:$C,SAIDA!$A:$A,$A297),SUMIFS(Entradas!$C:$C,Entradas!$A:$A,$A297,Entradas!$B:$B,"&lt;="&amp;$D$2)-SUMIFS(SAIDA!$C:$C,SAIDA!$A:$A,$A297,SAIDA!$B:$B,"&lt;="&amp;$D$2))</f>
        <v>15</v>
      </c>
      <c r="E297" s="183" t="str">
        <f>IF($A297="","",IFERROR(VLOOKUP($A297,Entradas!$A:$D,4,FALSE),""))</f>
        <v>CERTO</v>
      </c>
      <c r="F297" s="184" t="s">
        <v>2</v>
      </c>
      <c r="G297" s="190" t="s">
        <v>7329</v>
      </c>
      <c r="H297" s="176" t="s">
        <v>6538</v>
      </c>
      <c r="I297" s="173" t="e">
        <v>#N/A</v>
      </c>
      <c r="J297" s="28" t="s">
        <v>8614</v>
      </c>
      <c r="K297" s="173">
        <f>SUMIF(Entradas!A:A,A297,Entradas!C:C)</f>
        <v>18</v>
      </c>
      <c r="L297" s="173">
        <f>SUMIF(SAIDA!A:A,A297,SAIDA!C:C)</f>
        <v>3</v>
      </c>
      <c r="M297" s="259"/>
    </row>
    <row r="298" spans="1:13" x14ac:dyDescent="0.25">
      <c r="A298" s="230" t="s">
        <v>399</v>
      </c>
      <c r="B298" s="186" t="s">
        <v>4000</v>
      </c>
      <c r="C298" s="184" t="s">
        <v>6328</v>
      </c>
      <c r="D298" s="182">
        <f>IF(ISBLANK($D$2),SUMIFS(Entradas!$C:$C,Entradas!$A:$A,$A298)-SUMIFS(SAIDA!$C:$C,SAIDA!$A:$A,$A298),SUMIFS(Entradas!$C:$C,Entradas!$A:$A,$A298,Entradas!$B:$B,"&lt;="&amp;$D$2)-SUMIFS(SAIDA!$C:$C,SAIDA!$A:$A,$A298,SAIDA!$B:$B,"&lt;="&amp;$D$2))</f>
        <v>3</v>
      </c>
      <c r="E298" s="183">
        <f>IF($A298="","",IFERROR(VLOOKUP($A298,Entradas!$A:$D,4,FALSE),""))</f>
        <v>0</v>
      </c>
      <c r="F298" s="184" t="s">
        <v>2</v>
      </c>
      <c r="G298" s="190" t="s">
        <v>7329</v>
      </c>
      <c r="H298" s="176" t="s">
        <v>6539</v>
      </c>
      <c r="I298" s="173" t="e">
        <v>#N/A</v>
      </c>
      <c r="J298" s="28" t="s">
        <v>8614</v>
      </c>
      <c r="K298" s="173">
        <f>SUMIF(Entradas!A:A,A298,Entradas!C:C)</f>
        <v>6</v>
      </c>
      <c r="L298" s="173">
        <f>SUMIF(SAIDA!A:A,A298,SAIDA!C:C)</f>
        <v>3</v>
      </c>
      <c r="M298" s="259"/>
    </row>
    <row r="299" spans="1:13" x14ac:dyDescent="0.25">
      <c r="A299" s="230" t="s">
        <v>400</v>
      </c>
      <c r="B299" s="186" t="s">
        <v>4001</v>
      </c>
      <c r="C299" s="184" t="s">
        <v>6328</v>
      </c>
      <c r="D299" s="182">
        <f>IF(ISBLANK($D$2),SUMIFS(Entradas!$C:$C,Entradas!$A:$A,$A299)-SUMIFS(SAIDA!$C:$C,SAIDA!$A:$A,$A299),SUMIFS(Entradas!$C:$C,Entradas!$A:$A,$A299,Entradas!$B:$B,"&lt;="&amp;$D$2)-SUMIFS(SAIDA!$C:$C,SAIDA!$A:$A,$A299,SAIDA!$B:$B,"&lt;="&amp;$D$2))</f>
        <v>0</v>
      </c>
      <c r="E299" s="183">
        <f>IF($A299="","",IFERROR(VLOOKUP($A299,Entradas!$A:$D,4,FALSE),""))</f>
        <v>0</v>
      </c>
      <c r="F299" s="184" t="s">
        <v>2</v>
      </c>
      <c r="G299" s="190" t="s">
        <v>7329</v>
      </c>
      <c r="H299" s="176" t="s">
        <v>6540</v>
      </c>
      <c r="I299" s="173" t="e">
        <v>#N/A</v>
      </c>
      <c r="K299" s="173">
        <f>SUMIF(Entradas!A:A,A299,Entradas!C:C)</f>
        <v>3</v>
      </c>
      <c r="L299" s="173">
        <f>SUMIF(SAIDA!A:A,A299,SAIDA!C:C)</f>
        <v>3</v>
      </c>
      <c r="M299" s="259" t="s">
        <v>6402</v>
      </c>
    </row>
    <row r="300" spans="1:13" x14ac:dyDescent="0.25">
      <c r="A300" s="230" t="s">
        <v>401</v>
      </c>
      <c r="B300" s="186" t="s">
        <v>4002</v>
      </c>
      <c r="C300" s="184" t="s">
        <v>6328</v>
      </c>
      <c r="D300" s="182">
        <f>IF(ISBLANK($D$2),SUMIFS(Entradas!$C:$C,Entradas!$A:$A,$A300)-SUMIFS(SAIDA!$C:$C,SAIDA!$A:$A,$A300),SUMIFS(Entradas!$C:$C,Entradas!$A:$A,$A300,Entradas!$B:$B,"&lt;="&amp;$D$2)-SUMIFS(SAIDA!$C:$C,SAIDA!$A:$A,$A300,SAIDA!$B:$B,"&lt;="&amp;$D$2))</f>
        <v>3</v>
      </c>
      <c r="E300" s="183">
        <f>IF($A300="","",IFERROR(VLOOKUP($A300,Entradas!$A:$D,4,FALSE),""))</f>
        <v>0</v>
      </c>
      <c r="F300" s="184" t="s">
        <v>2</v>
      </c>
      <c r="G300" s="190" t="s">
        <v>7329</v>
      </c>
      <c r="H300" s="176" t="s">
        <v>6541</v>
      </c>
      <c r="I300" s="173" t="e">
        <v>#N/A</v>
      </c>
      <c r="J300" s="28" t="s">
        <v>8614</v>
      </c>
      <c r="K300" s="173">
        <f>SUMIF(Entradas!A:A,A300,Entradas!C:C)</f>
        <v>3</v>
      </c>
      <c r="L300" s="173">
        <f>SUMIF(SAIDA!A:A,A300,SAIDA!C:C)</f>
        <v>0</v>
      </c>
      <c r="M300" s="259" t="s">
        <v>6402</v>
      </c>
    </row>
    <row r="301" spans="1:13" x14ac:dyDescent="0.25">
      <c r="A301" s="230" t="s">
        <v>402</v>
      </c>
      <c r="B301" s="186" t="s">
        <v>4003</v>
      </c>
      <c r="C301" s="184" t="s">
        <v>6328</v>
      </c>
      <c r="D301" s="182">
        <f>IF(ISBLANK($D$2),SUMIFS(Entradas!$C:$C,Entradas!$A:$A,$A301)-SUMIFS(SAIDA!$C:$C,SAIDA!$A:$A,$A301),SUMIFS(Entradas!$C:$C,Entradas!$A:$A,$A301,Entradas!$B:$B,"&lt;="&amp;$D$2)-SUMIFS(SAIDA!$C:$C,SAIDA!$A:$A,$A301,SAIDA!$B:$B,"&lt;="&amp;$D$2))</f>
        <v>12</v>
      </c>
      <c r="E301" s="183">
        <f>IF($A301="","",IFERROR(VLOOKUP($A301,Entradas!$A:$D,4,FALSE),""))</f>
        <v>0</v>
      </c>
      <c r="F301" s="184" t="s">
        <v>2</v>
      </c>
      <c r="G301" s="190" t="s">
        <v>7329</v>
      </c>
      <c r="H301" s="176" t="s">
        <v>6542</v>
      </c>
      <c r="I301" s="173" t="e">
        <v>#N/A</v>
      </c>
      <c r="J301" s="28" t="s">
        <v>8614</v>
      </c>
      <c r="K301" s="173">
        <f>SUMIF(Entradas!A:A,A301,Entradas!C:C)</f>
        <v>12</v>
      </c>
      <c r="L301" s="173">
        <f>SUMIF(SAIDA!A:A,A301,SAIDA!C:C)</f>
        <v>0</v>
      </c>
      <c r="M301" s="259" t="s">
        <v>6402</v>
      </c>
    </row>
    <row r="302" spans="1:13" x14ac:dyDescent="0.25">
      <c r="A302" s="230" t="s">
        <v>403</v>
      </c>
      <c r="B302" s="186" t="s">
        <v>4004</v>
      </c>
      <c r="C302" s="184" t="s">
        <v>6328</v>
      </c>
      <c r="D302" s="182">
        <f>IF(ISBLANK($D$2),SUMIFS(Entradas!$C:$C,Entradas!$A:$A,$A302)-SUMIFS(SAIDA!$C:$C,SAIDA!$A:$A,$A302),SUMIFS(Entradas!$C:$C,Entradas!$A:$A,$A302,Entradas!$B:$B,"&lt;="&amp;$D$2)-SUMIFS(SAIDA!$C:$C,SAIDA!$A:$A,$A302,SAIDA!$B:$B,"&lt;="&amp;$D$2))</f>
        <v>5</v>
      </c>
      <c r="E302" s="183">
        <f>IF($A302="","",IFERROR(VLOOKUP($A302,Entradas!$A:$D,4,FALSE),""))</f>
        <v>0</v>
      </c>
      <c r="F302" s="184" t="s">
        <v>2</v>
      </c>
      <c r="G302" s="190" t="s">
        <v>7329</v>
      </c>
      <c r="H302" s="176"/>
      <c r="I302" s="173" t="e">
        <v>#N/A</v>
      </c>
      <c r="J302" s="28" t="s">
        <v>8614</v>
      </c>
      <c r="K302" s="173">
        <f>SUMIF(Entradas!A:A,A302,Entradas!C:C)</f>
        <v>6</v>
      </c>
      <c r="L302" s="173">
        <f>SUMIF(SAIDA!A:A,A302,SAIDA!C:C)</f>
        <v>1</v>
      </c>
      <c r="M302" s="259"/>
    </row>
    <row r="303" spans="1:13" x14ac:dyDescent="0.25">
      <c r="A303" s="230" t="s">
        <v>404</v>
      </c>
      <c r="B303" s="186" t="s">
        <v>4005</v>
      </c>
      <c r="C303" s="184" t="s">
        <v>6328</v>
      </c>
      <c r="D303" s="182">
        <f>IF(ISBLANK($D$2),SUMIFS(Entradas!$C:$C,Entradas!$A:$A,$A303)-SUMIFS(SAIDA!$C:$C,SAIDA!$A:$A,$A303),SUMIFS(Entradas!$C:$C,Entradas!$A:$A,$A303,Entradas!$B:$B,"&lt;="&amp;$D$2)-SUMIFS(SAIDA!$C:$C,SAIDA!$A:$A,$A303,SAIDA!$B:$B,"&lt;="&amp;$D$2))</f>
        <v>0</v>
      </c>
      <c r="E303" s="183">
        <f>IF($A303="","",IFERROR(VLOOKUP($A303,Entradas!$A:$D,4,FALSE),""))</f>
        <v>0</v>
      </c>
      <c r="F303" s="184" t="s">
        <v>2</v>
      </c>
      <c r="G303" s="190" t="s">
        <v>7329</v>
      </c>
      <c r="H303" s="176" t="s">
        <v>6543</v>
      </c>
      <c r="I303" s="173" t="e">
        <v>#N/A</v>
      </c>
      <c r="K303" s="173">
        <f>SUMIF(Entradas!A:A,A303,Entradas!C:C)</f>
        <v>0</v>
      </c>
      <c r="L303" s="173">
        <f>SUMIF(SAIDA!A:A,A303,SAIDA!C:C)</f>
        <v>0</v>
      </c>
      <c r="M303" s="259" t="s">
        <v>6402</v>
      </c>
    </row>
    <row r="304" spans="1:13" x14ac:dyDescent="0.25">
      <c r="A304" s="230" t="s">
        <v>405</v>
      </c>
      <c r="B304" s="181" t="s">
        <v>405</v>
      </c>
      <c r="C304" s="184" t="s">
        <v>6328</v>
      </c>
      <c r="D304" s="182">
        <f>IF(ISBLANK($D$2),SUMIFS(Entradas!$C:$C,Entradas!$A:$A,$A304)-SUMIFS(SAIDA!$C:$C,SAIDA!$A:$A,$A304),SUMIFS(Entradas!$C:$C,Entradas!$A:$A,$A304,Entradas!$B:$B,"&lt;="&amp;$D$2)-SUMIFS(SAIDA!$C:$C,SAIDA!$A:$A,$A304,SAIDA!$B:$B,"&lt;="&amp;$D$2))</f>
        <v>6</v>
      </c>
      <c r="E304" s="183">
        <f>IF($A304="","",IFERROR(VLOOKUP($A304,Entradas!$A:$D,4,FALSE),""))</f>
        <v>0</v>
      </c>
      <c r="F304" s="184" t="s">
        <v>7267</v>
      </c>
      <c r="G304" s="190"/>
      <c r="H304" s="176" t="s">
        <v>6544</v>
      </c>
      <c r="I304" s="173" t="e">
        <v>#N/A</v>
      </c>
      <c r="K304" s="173">
        <f>SUMIF(Entradas!A:A,A304,Entradas!C:C)</f>
        <v>6</v>
      </c>
      <c r="L304" s="173">
        <f>SUMIF(SAIDA!A:A,A304,SAIDA!C:C)</f>
        <v>0</v>
      </c>
      <c r="M304" s="259"/>
    </row>
    <row r="305" spans="1:13" x14ac:dyDescent="0.25">
      <c r="A305" s="231" t="s">
        <v>406</v>
      </c>
      <c r="B305" s="186" t="s">
        <v>406</v>
      </c>
      <c r="C305" s="184" t="s">
        <v>7325</v>
      </c>
      <c r="D305" s="182">
        <f>IF(ISBLANK($D$2),SUMIFS(Entradas!$C:$C,Entradas!$A:$A,$A305)-SUMIFS(SAIDA!$C:$C,SAIDA!$A:$A,$A305),SUMIFS(Entradas!$C:$C,Entradas!$A:$A,$A305,Entradas!$B:$B,"&lt;="&amp;$D$2)-SUMIFS(SAIDA!$C:$C,SAIDA!$A:$A,$A305,SAIDA!$B:$B,"&lt;="&amp;$D$2))</f>
        <v>6</v>
      </c>
      <c r="E305" s="183" t="str">
        <f>IF($A305="","",IFERROR(VLOOKUP($A305,Entradas!$A:$D,4,FALSE),""))</f>
        <v>CERTO</v>
      </c>
      <c r="F305" s="176" t="s">
        <v>2</v>
      </c>
      <c r="G305" s="190" t="s">
        <v>7329</v>
      </c>
      <c r="H305" s="176"/>
      <c r="I305" s="173" t="e">
        <v>#N/A</v>
      </c>
      <c r="J305" s="28" t="s">
        <v>8614</v>
      </c>
      <c r="K305" s="173">
        <f>SUMIF(Entradas!A:A,A305,Entradas!C:C)</f>
        <v>6</v>
      </c>
      <c r="L305" s="173">
        <f>SUMIF(SAIDA!A:A,A305,SAIDA!C:C)</f>
        <v>0</v>
      </c>
      <c r="M305" s="259" t="s">
        <v>6402</v>
      </c>
    </row>
    <row r="306" spans="1:13" x14ac:dyDescent="0.25">
      <c r="A306" s="230" t="s">
        <v>407</v>
      </c>
      <c r="B306" s="186" t="s">
        <v>4006</v>
      </c>
      <c r="C306" s="184" t="s">
        <v>6330</v>
      </c>
      <c r="D306" s="182">
        <f>IF(ISBLANK($D$2),SUMIFS(Entradas!$C:$C,Entradas!$A:$A,$A306)-SUMIFS(SAIDA!$C:$C,SAIDA!$A:$A,$A306),SUMIFS(Entradas!$C:$C,Entradas!$A:$A,$A306,Entradas!$B:$B,"&lt;="&amp;$D$2)-SUMIFS(SAIDA!$C:$C,SAIDA!$A:$A,$A306,SAIDA!$B:$B,"&lt;="&amp;$D$2))</f>
        <v>5</v>
      </c>
      <c r="E306" s="183">
        <f>IF($A306="","",IFERROR(VLOOKUP($A306,Entradas!$A:$D,4,FALSE),""))</f>
        <v>0</v>
      </c>
      <c r="F306" s="184" t="s">
        <v>2</v>
      </c>
      <c r="G306" s="190" t="s">
        <v>7329</v>
      </c>
      <c r="H306" s="176"/>
      <c r="I306" s="173" t="e">
        <v>#N/A</v>
      </c>
      <c r="J306" s="28" t="s">
        <v>8614</v>
      </c>
      <c r="K306" s="173">
        <f>SUMIF(Entradas!A:A,A306,Entradas!C:C)</f>
        <v>6</v>
      </c>
      <c r="L306" s="173">
        <f>SUMIF(SAIDA!A:A,A306,SAIDA!C:C)</f>
        <v>1</v>
      </c>
      <c r="M306" s="259"/>
    </row>
    <row r="307" spans="1:13" x14ac:dyDescent="0.25">
      <c r="A307" s="230" t="s">
        <v>408</v>
      </c>
      <c r="B307" s="186" t="s">
        <v>4007</v>
      </c>
      <c r="C307" s="184" t="s">
        <v>6328</v>
      </c>
      <c r="D307" s="182">
        <f>IF(ISBLANK($D$2),SUMIFS(Entradas!$C:$C,Entradas!$A:$A,$A307)-SUMIFS(SAIDA!$C:$C,SAIDA!$A:$A,$A307),SUMIFS(Entradas!$C:$C,Entradas!$A:$A,$A307,Entradas!$B:$B,"&lt;="&amp;$D$2)-SUMIFS(SAIDA!$C:$C,SAIDA!$A:$A,$A307,SAIDA!$B:$B,"&lt;="&amp;$D$2))</f>
        <v>2</v>
      </c>
      <c r="E307" s="183">
        <f>IF($A307="","",IFERROR(VLOOKUP($A307,Entradas!$A:$D,4,FALSE),""))</f>
        <v>0</v>
      </c>
      <c r="F307" s="184" t="s">
        <v>2</v>
      </c>
      <c r="G307" s="190" t="s">
        <v>7329</v>
      </c>
      <c r="H307" s="176" t="s">
        <v>6543</v>
      </c>
      <c r="I307" s="173" t="e">
        <v>#N/A</v>
      </c>
      <c r="J307" s="28" t="s">
        <v>8614</v>
      </c>
      <c r="K307" s="173">
        <f>SUMIF(Entradas!A:A,A307,Entradas!C:C)</f>
        <v>2</v>
      </c>
      <c r="L307" s="173">
        <f>SUMIF(SAIDA!A:A,A307,SAIDA!C:C)</f>
        <v>0</v>
      </c>
      <c r="M307" s="259" t="s">
        <v>6402</v>
      </c>
    </row>
    <row r="308" spans="1:13" x14ac:dyDescent="0.25">
      <c r="A308" s="230" t="s">
        <v>409</v>
      </c>
      <c r="B308" s="186" t="s">
        <v>4008</v>
      </c>
      <c r="C308" s="184" t="s">
        <v>6330</v>
      </c>
      <c r="D308" s="182">
        <f>IF(ISBLANK($D$2),SUMIFS(Entradas!$C:$C,Entradas!$A:$A,$A308)-SUMIFS(SAIDA!$C:$C,SAIDA!$A:$A,$A308),SUMIFS(Entradas!$C:$C,Entradas!$A:$A,$A308,Entradas!$B:$B,"&lt;="&amp;$D$2)-SUMIFS(SAIDA!$C:$C,SAIDA!$A:$A,$A308,SAIDA!$B:$B,"&lt;="&amp;$D$2))</f>
        <v>0</v>
      </c>
      <c r="E308" s="183">
        <f>IF($A308="","",IFERROR(VLOOKUP($A308,Entradas!$A:$D,4,FALSE),""))</f>
        <v>0</v>
      </c>
      <c r="F308" s="184" t="s">
        <v>2</v>
      </c>
      <c r="G308" s="190" t="s">
        <v>7329</v>
      </c>
      <c r="H308" s="176" t="s">
        <v>6545</v>
      </c>
      <c r="I308" s="173" t="e">
        <v>#N/A</v>
      </c>
      <c r="K308" s="173">
        <f>SUMIF(Entradas!A:A,A308,Entradas!C:C)</f>
        <v>0</v>
      </c>
      <c r="L308" s="173">
        <f>SUMIF(SAIDA!A:A,A308,SAIDA!C:C)</f>
        <v>0</v>
      </c>
      <c r="M308" s="259" t="s">
        <v>6402</v>
      </c>
    </row>
    <row r="309" spans="1:13" x14ac:dyDescent="0.25">
      <c r="A309" s="230" t="s">
        <v>7950</v>
      </c>
      <c r="B309" s="181" t="s">
        <v>7951</v>
      </c>
      <c r="C309" s="184" t="s">
        <v>6356</v>
      </c>
      <c r="D309" s="182">
        <f>IF(ISBLANK($D$2),SUMIFS(Entradas!$C:$C,Entradas!$A:$A,$A309)-SUMIFS(SAIDA!$C:$C,SAIDA!$A:$A,$A309),SUMIFS(Entradas!$C:$C,Entradas!$A:$A,$A309,Entradas!$B:$B,"&lt;="&amp;$D$2)-SUMIFS(SAIDA!$C:$C,SAIDA!$A:$A,$A309,SAIDA!$B:$B,"&lt;="&amp;$D$2))</f>
        <v>1</v>
      </c>
      <c r="E309" s="183">
        <f>IF($A309="","",IFERROR(VLOOKUP($A309,Entradas!$A:$D,4,FALSE),""))</f>
        <v>0</v>
      </c>
      <c r="F309" s="184" t="s">
        <v>2</v>
      </c>
      <c r="G309" s="190" t="s">
        <v>7329</v>
      </c>
      <c r="H309" s="176"/>
      <c r="I309" s="173"/>
      <c r="K309" s="173">
        <f>SUMIF(Entradas!A:A,A309,Entradas!C:C)</f>
        <v>1</v>
      </c>
      <c r="L309" s="173">
        <f>SUMIF(SAIDA!A:A,A309,SAIDA!C:C)</f>
        <v>0</v>
      </c>
      <c r="M309" s="259" t="s">
        <v>6402</v>
      </c>
    </row>
    <row r="310" spans="1:13" x14ac:dyDescent="0.25">
      <c r="A310" s="236" t="s">
        <v>7411</v>
      </c>
      <c r="B310" s="186">
        <v>68988900</v>
      </c>
      <c r="C310" s="184" t="s">
        <v>6356</v>
      </c>
      <c r="D310" s="182">
        <f>IF(ISBLANK($D$2),SUMIFS(Entradas!$C:$C,Entradas!$A:$A,$A310)-SUMIFS(SAIDA!$C:$C,SAIDA!$A:$A,$A310),SUMIFS(Entradas!$C:$C,Entradas!$A:$A,$A310,Entradas!$B:$B,"&lt;="&amp;$D$2)-SUMIFS(SAIDA!$C:$C,SAIDA!$A:$A,$A310,SAIDA!$B:$B,"&lt;="&amp;$D$2))</f>
        <v>0</v>
      </c>
      <c r="E310" s="183">
        <f>IF($A310="","",IFERROR(VLOOKUP($A310,Entradas!$A:$D,4,FALSE),""))</f>
        <v>0</v>
      </c>
      <c r="F310" s="177" t="s">
        <v>2</v>
      </c>
      <c r="G310" s="190" t="s">
        <v>7329</v>
      </c>
      <c r="H310" s="194" t="s">
        <v>7412</v>
      </c>
      <c r="I310" s="173"/>
      <c r="K310" s="173">
        <f>SUMIF(Entradas!A:A,A310,Entradas!C:C)</f>
        <v>2</v>
      </c>
      <c r="L310" s="173">
        <f>SUMIF(SAIDA!A:A,A310,SAIDA!C:C)</f>
        <v>2</v>
      </c>
      <c r="M310" s="259"/>
    </row>
    <row r="311" spans="1:13" x14ac:dyDescent="0.25">
      <c r="A311" s="230" t="s">
        <v>410</v>
      </c>
      <c r="B311" s="181" t="s">
        <v>410</v>
      </c>
      <c r="C311" s="184" t="s">
        <v>6330</v>
      </c>
      <c r="D311" s="182">
        <f>IF(ISBLANK($D$2),SUMIFS(Entradas!$C:$C,Entradas!$A:$A,$A311)-SUMIFS(SAIDA!$C:$C,SAIDA!$A:$A,$A311),SUMIFS(Entradas!$C:$C,Entradas!$A:$A,$A311,Entradas!$B:$B,"&lt;="&amp;$D$2)-SUMIFS(SAIDA!$C:$C,SAIDA!$A:$A,$A311,SAIDA!$B:$B,"&lt;="&amp;$D$2))</f>
        <v>1</v>
      </c>
      <c r="E311" s="183">
        <f>IF($A311="","",IFERROR(VLOOKUP($A311,Entradas!$A:$D,4,FALSE),""))</f>
        <v>0</v>
      </c>
      <c r="F311" s="184" t="s">
        <v>7267</v>
      </c>
      <c r="G311" s="190"/>
      <c r="H311" s="176" t="s">
        <v>6546</v>
      </c>
      <c r="I311" s="173" t="e">
        <v>#N/A</v>
      </c>
      <c r="K311" s="173">
        <f>SUMIF(Entradas!A:A,A311,Entradas!C:C)</f>
        <v>1</v>
      </c>
      <c r="L311" s="173">
        <f>SUMIF(SAIDA!A:A,A311,SAIDA!C:C)</f>
        <v>0</v>
      </c>
      <c r="M311" s="259"/>
    </row>
    <row r="312" spans="1:13" x14ac:dyDescent="0.25">
      <c r="A312" s="230" t="s">
        <v>411</v>
      </c>
      <c r="B312" s="186" t="s">
        <v>4009</v>
      </c>
      <c r="C312" s="184" t="s">
        <v>6330</v>
      </c>
      <c r="D312" s="182">
        <f>IF(ISBLANK($D$2),SUMIFS(Entradas!$C:$C,Entradas!$A:$A,$A312)-SUMIFS(SAIDA!$C:$C,SAIDA!$A:$A,$A312),SUMIFS(Entradas!$C:$C,Entradas!$A:$A,$A312,Entradas!$B:$B,"&lt;="&amp;$D$2)-SUMIFS(SAIDA!$C:$C,SAIDA!$A:$A,$A312,SAIDA!$B:$B,"&lt;="&amp;$D$2))</f>
        <v>3</v>
      </c>
      <c r="E312" s="183">
        <f>IF($A312="","",IFERROR(VLOOKUP($A312,Entradas!$A:$D,4,FALSE),""))</f>
        <v>0</v>
      </c>
      <c r="F312" s="184" t="s">
        <v>2</v>
      </c>
      <c r="G312" s="190" t="s">
        <v>7329</v>
      </c>
      <c r="H312" s="176" t="s">
        <v>6545</v>
      </c>
      <c r="I312" s="173" t="e">
        <v>#N/A</v>
      </c>
      <c r="J312" s="28" t="s">
        <v>8614</v>
      </c>
      <c r="K312" s="173">
        <f>SUMIF(Entradas!A:A,A312,Entradas!C:C)</f>
        <v>3</v>
      </c>
      <c r="L312" s="173">
        <f>SUMIF(SAIDA!A:A,A312,SAIDA!C:C)</f>
        <v>0</v>
      </c>
      <c r="M312" s="259" t="s">
        <v>6402</v>
      </c>
    </row>
    <row r="313" spans="1:13" x14ac:dyDescent="0.25">
      <c r="A313" s="230" t="s">
        <v>412</v>
      </c>
      <c r="B313" s="186" t="s">
        <v>4010</v>
      </c>
      <c r="C313" s="184" t="s">
        <v>6330</v>
      </c>
      <c r="D313" s="182">
        <f>IF(ISBLANK($D$2),SUMIFS(Entradas!$C:$C,Entradas!$A:$A,$A313)-SUMIFS(SAIDA!$C:$C,SAIDA!$A:$A,$A313),SUMIFS(Entradas!$C:$C,Entradas!$A:$A,$A313,Entradas!$B:$B,"&lt;="&amp;$D$2)-SUMIFS(SAIDA!$C:$C,SAIDA!$A:$A,$A313,SAIDA!$B:$B,"&lt;="&amp;$D$2))</f>
        <v>18</v>
      </c>
      <c r="E313" s="183">
        <f>IF($A313="","",IFERROR(VLOOKUP($A313,Entradas!$A:$D,4,FALSE),""))</f>
        <v>0</v>
      </c>
      <c r="F313" s="184" t="s">
        <v>2</v>
      </c>
      <c r="G313" s="190" t="s">
        <v>7329</v>
      </c>
      <c r="H313" s="176" t="s">
        <v>6547</v>
      </c>
      <c r="I313" s="173" t="e">
        <v>#N/A</v>
      </c>
      <c r="J313" s="28" t="s">
        <v>8614</v>
      </c>
      <c r="K313" s="173">
        <f>SUMIF(Entradas!A:A,A313,Entradas!C:C)</f>
        <v>18</v>
      </c>
      <c r="L313" s="173">
        <f>SUMIF(SAIDA!A:A,A313,SAIDA!C:C)</f>
        <v>0</v>
      </c>
      <c r="M313" s="259" t="s">
        <v>6402</v>
      </c>
    </row>
    <row r="314" spans="1:13" x14ac:dyDescent="0.25">
      <c r="A314" s="230" t="s">
        <v>413</v>
      </c>
      <c r="B314" s="186" t="s">
        <v>4011</v>
      </c>
      <c r="C314" s="184" t="s">
        <v>6330</v>
      </c>
      <c r="D314" s="182">
        <f>IF(ISBLANK($D$2),SUMIFS(Entradas!$C:$C,Entradas!$A:$A,$A314)-SUMIFS(SAIDA!$C:$C,SAIDA!$A:$A,$A314),SUMIFS(Entradas!$C:$C,Entradas!$A:$A,$A314,Entradas!$B:$B,"&lt;="&amp;$D$2)-SUMIFS(SAIDA!$C:$C,SAIDA!$A:$A,$A314,SAIDA!$B:$B,"&lt;="&amp;$D$2))</f>
        <v>15</v>
      </c>
      <c r="E314" s="183">
        <f>IF($A314="","",IFERROR(VLOOKUP($A314,Entradas!$A:$D,4,FALSE),""))</f>
        <v>0</v>
      </c>
      <c r="F314" s="184" t="s">
        <v>2</v>
      </c>
      <c r="G314" s="190" t="s">
        <v>7329</v>
      </c>
      <c r="H314" s="176" t="s">
        <v>6548</v>
      </c>
      <c r="I314" s="173" t="e">
        <v>#N/A</v>
      </c>
      <c r="J314" s="28" t="s">
        <v>8614</v>
      </c>
      <c r="K314" s="173">
        <f>SUMIF(Entradas!A:A,A314,Entradas!C:C)</f>
        <v>15</v>
      </c>
      <c r="L314" s="173">
        <f>SUMIF(SAIDA!A:A,A314,SAIDA!C:C)</f>
        <v>0</v>
      </c>
      <c r="M314" s="259" t="s">
        <v>6402</v>
      </c>
    </row>
    <row r="315" spans="1:13" x14ac:dyDescent="0.25">
      <c r="A315" s="230" t="s">
        <v>414</v>
      </c>
      <c r="B315" s="186" t="s">
        <v>4012</v>
      </c>
      <c r="C315" s="184" t="s">
        <v>6330</v>
      </c>
      <c r="D315" s="182">
        <f>IF(ISBLANK($D$2),SUMIFS(Entradas!$C:$C,Entradas!$A:$A,$A315)-SUMIFS(SAIDA!$C:$C,SAIDA!$A:$A,$A315),SUMIFS(Entradas!$C:$C,Entradas!$A:$A,$A315,Entradas!$B:$B,"&lt;="&amp;$D$2)-SUMIFS(SAIDA!$C:$C,SAIDA!$A:$A,$A315,SAIDA!$B:$B,"&lt;="&amp;$D$2))</f>
        <v>0</v>
      </c>
      <c r="E315" s="183">
        <f>IF($A315="","",IFERROR(VLOOKUP($A315,Entradas!$A:$D,4,FALSE),""))</f>
        <v>0</v>
      </c>
      <c r="F315" s="184" t="s">
        <v>2</v>
      </c>
      <c r="G315" s="190" t="s">
        <v>7329</v>
      </c>
      <c r="H315" s="176" t="s">
        <v>6549</v>
      </c>
      <c r="I315" s="173" t="e">
        <v>#N/A</v>
      </c>
      <c r="K315" s="173">
        <f>SUMIF(Entradas!A:A,A315,Entradas!C:C)</f>
        <v>3</v>
      </c>
      <c r="L315" s="173">
        <f>SUMIF(SAIDA!A:A,A315,SAIDA!C:C)</f>
        <v>3</v>
      </c>
      <c r="M315" s="259"/>
    </row>
    <row r="316" spans="1:13" x14ac:dyDescent="0.25">
      <c r="A316" s="230" t="s">
        <v>415</v>
      </c>
      <c r="B316" s="181" t="s">
        <v>415</v>
      </c>
      <c r="C316" s="184" t="s">
        <v>7325</v>
      </c>
      <c r="D316" s="182">
        <f>IF(ISBLANK($D$2),SUMIFS(Entradas!$C:$C,Entradas!$A:$A,$A316)-SUMIFS(SAIDA!$C:$C,SAIDA!$A:$A,$A316),SUMIFS(Entradas!$C:$C,Entradas!$A:$A,$A316,Entradas!$B:$B,"&lt;="&amp;$D$2)-SUMIFS(SAIDA!$C:$C,SAIDA!$A:$A,$A316,SAIDA!$B:$B,"&lt;="&amp;$D$2))</f>
        <v>5</v>
      </c>
      <c r="E316" s="183">
        <f>IF($A316="","",IFERROR(VLOOKUP($A316,Entradas!$A:$D,4,FALSE),""))</f>
        <v>0</v>
      </c>
      <c r="F316" s="184" t="s">
        <v>7267</v>
      </c>
      <c r="G316" s="190"/>
      <c r="H316" s="176" t="s">
        <v>6550</v>
      </c>
      <c r="I316" s="173" t="e">
        <v>#N/A</v>
      </c>
      <c r="K316" s="173">
        <f>SUMIF(Entradas!A:A,A316,Entradas!C:C)</f>
        <v>5</v>
      </c>
      <c r="L316" s="173">
        <f>SUMIF(SAIDA!A:A,A316,SAIDA!C:C)</f>
        <v>0</v>
      </c>
      <c r="M316" s="259"/>
    </row>
    <row r="317" spans="1:13" x14ac:dyDescent="0.25">
      <c r="A317" s="230" t="s">
        <v>416</v>
      </c>
      <c r="B317" s="181" t="s">
        <v>416</v>
      </c>
      <c r="C317" s="184" t="s">
        <v>7325</v>
      </c>
      <c r="D317" s="182">
        <f>IF(ISBLANK($D$2),SUMIFS(Entradas!$C:$C,Entradas!$A:$A,$A317)-SUMIFS(SAIDA!$C:$C,SAIDA!$A:$A,$A317),SUMIFS(Entradas!$C:$C,Entradas!$A:$A,$A317,Entradas!$B:$B,"&lt;="&amp;$D$2)-SUMIFS(SAIDA!$C:$C,SAIDA!$A:$A,$A317,SAIDA!$B:$B,"&lt;="&amp;$D$2))</f>
        <v>3</v>
      </c>
      <c r="E317" s="183">
        <f>IF($A317="","",IFERROR(VLOOKUP($A317,Entradas!$A:$D,4,FALSE),""))</f>
        <v>0</v>
      </c>
      <c r="F317" s="184" t="s">
        <v>7267</v>
      </c>
      <c r="G317" s="190"/>
      <c r="H317" s="176" t="s">
        <v>6546</v>
      </c>
      <c r="I317" s="173" t="e">
        <v>#N/A</v>
      </c>
      <c r="K317" s="173">
        <f>SUMIF(Entradas!A:A,A317,Entradas!C:C)</f>
        <v>3</v>
      </c>
      <c r="L317" s="173">
        <f>SUMIF(SAIDA!A:A,A317,SAIDA!C:C)</f>
        <v>0</v>
      </c>
      <c r="M317" s="259"/>
    </row>
    <row r="318" spans="1:13" x14ac:dyDescent="0.25">
      <c r="A318" s="230" t="s">
        <v>417</v>
      </c>
      <c r="B318" s="181" t="s">
        <v>417</v>
      </c>
      <c r="C318" s="184" t="s">
        <v>7325</v>
      </c>
      <c r="D318" s="182">
        <f>IF(ISBLANK($D$2),SUMIFS(Entradas!$C:$C,Entradas!$A:$A,$A318)-SUMIFS(SAIDA!$C:$C,SAIDA!$A:$A,$A318),SUMIFS(Entradas!$C:$C,Entradas!$A:$A,$A318,Entradas!$B:$B,"&lt;="&amp;$D$2)-SUMIFS(SAIDA!$C:$C,SAIDA!$A:$A,$A318,SAIDA!$B:$B,"&lt;="&amp;$D$2))</f>
        <v>0</v>
      </c>
      <c r="E318" s="183">
        <f>IF($A318="","",IFERROR(VLOOKUP($A318,Entradas!$A:$D,4,FALSE),""))</f>
        <v>0</v>
      </c>
      <c r="F318" s="184" t="s">
        <v>7267</v>
      </c>
      <c r="G318" s="190"/>
      <c r="H318" s="176" t="s">
        <v>6551</v>
      </c>
      <c r="I318" s="173" t="e">
        <v>#N/A</v>
      </c>
      <c r="K318" s="173">
        <f>SUMIF(Entradas!A:A,A318,Entradas!C:C)</f>
        <v>0</v>
      </c>
      <c r="L318" s="173">
        <f>SUMIF(SAIDA!A:A,A318,SAIDA!C:C)</f>
        <v>0</v>
      </c>
      <c r="M318" s="259"/>
    </row>
    <row r="319" spans="1:13" x14ac:dyDescent="0.25">
      <c r="A319" s="230" t="s">
        <v>418</v>
      </c>
      <c r="B319" s="181" t="s">
        <v>418</v>
      </c>
      <c r="C319" s="184" t="s">
        <v>6331</v>
      </c>
      <c r="D319" s="182">
        <f>IF(ISBLANK($D$2),SUMIFS(Entradas!$C:$C,Entradas!$A:$A,$A319)-SUMIFS(SAIDA!$C:$C,SAIDA!$A:$A,$A319),SUMIFS(Entradas!$C:$C,Entradas!$A:$A,$A319,Entradas!$B:$B,"&lt;="&amp;$D$2)-SUMIFS(SAIDA!$C:$C,SAIDA!$A:$A,$A319,SAIDA!$B:$B,"&lt;="&amp;$D$2))</f>
        <v>3</v>
      </c>
      <c r="E319" s="183">
        <f>IF($A319="","",IFERROR(VLOOKUP($A319,Entradas!$A:$D,4,FALSE),""))</f>
        <v>0</v>
      </c>
      <c r="F319" s="184" t="s">
        <v>7267</v>
      </c>
      <c r="G319" s="190"/>
      <c r="H319" s="176" t="s">
        <v>6552</v>
      </c>
      <c r="I319" s="173" t="e">
        <v>#N/A</v>
      </c>
      <c r="K319" s="173">
        <f>SUMIF(Entradas!A:A,A319,Entradas!C:C)</f>
        <v>3</v>
      </c>
      <c r="L319" s="173">
        <f>SUMIF(SAIDA!A:A,A319,SAIDA!C:C)</f>
        <v>0</v>
      </c>
      <c r="M319" s="259"/>
    </row>
    <row r="320" spans="1:13" x14ac:dyDescent="0.25">
      <c r="A320" s="230" t="s">
        <v>419</v>
      </c>
      <c r="B320" s="186" t="s">
        <v>4013</v>
      </c>
      <c r="C320" s="184" t="s">
        <v>7325</v>
      </c>
      <c r="D320" s="182">
        <f>IF(ISBLANK($D$2),SUMIFS(Entradas!$C:$C,Entradas!$A:$A,$A320)-SUMIFS(SAIDA!$C:$C,SAIDA!$A:$A,$A320),SUMIFS(Entradas!$C:$C,Entradas!$A:$A,$A320,Entradas!$B:$B,"&lt;="&amp;$D$2)-SUMIFS(SAIDA!$C:$C,SAIDA!$A:$A,$A320,SAIDA!$B:$B,"&lt;="&amp;$D$2))</f>
        <v>2</v>
      </c>
      <c r="E320" s="183">
        <f>IF($A320="","",IFERROR(VLOOKUP($A320,Entradas!$A:$D,4,FALSE),""))</f>
        <v>0</v>
      </c>
      <c r="F320" s="184" t="s">
        <v>2</v>
      </c>
      <c r="G320" s="190"/>
      <c r="H320" s="176" t="s">
        <v>6550</v>
      </c>
      <c r="I320" s="173" t="e">
        <v>#N/A</v>
      </c>
      <c r="J320" s="28" t="s">
        <v>8614</v>
      </c>
      <c r="K320" s="173">
        <f>SUMIF(Entradas!A:A,A320,Entradas!C:C)</f>
        <v>2</v>
      </c>
      <c r="L320" s="173">
        <f>SUMIF(SAIDA!A:A,A320,SAIDA!C:C)</f>
        <v>0</v>
      </c>
      <c r="M320" s="259" t="s">
        <v>6402</v>
      </c>
    </row>
    <row r="321" spans="1:13" x14ac:dyDescent="0.25">
      <c r="A321" s="229" t="s">
        <v>420</v>
      </c>
      <c r="B321" s="181" t="s">
        <v>420</v>
      </c>
      <c r="C321" s="184" t="s">
        <v>7325</v>
      </c>
      <c r="D321" s="182">
        <f>IF(ISBLANK($D$2),SUMIFS(Entradas!$C:$C,Entradas!$A:$A,$A321)-SUMIFS(SAIDA!$C:$C,SAIDA!$A:$A,$A321),SUMIFS(Entradas!$C:$C,Entradas!$A:$A,$A321,Entradas!$B:$B,"&lt;="&amp;$D$2)-SUMIFS(SAIDA!$C:$C,SAIDA!$A:$A,$A321,SAIDA!$B:$B,"&lt;="&amp;$D$2))</f>
        <v>1</v>
      </c>
      <c r="E321" s="183">
        <f>IF($A321="","",IFERROR(VLOOKUP($A321,Entradas!$A:$D,4,FALSE),""))</f>
        <v>0</v>
      </c>
      <c r="F321" s="176" t="s">
        <v>2</v>
      </c>
      <c r="G321" s="190"/>
      <c r="H321" s="176"/>
      <c r="I321" s="173" t="e">
        <v>#N/A</v>
      </c>
      <c r="J321" s="28" t="s">
        <v>6402</v>
      </c>
      <c r="K321" s="173">
        <f>SUMIF(Entradas!A:A,A321,Entradas!C:C)</f>
        <v>1</v>
      </c>
      <c r="L321" s="173">
        <f>SUMIF(SAIDA!A:A,A321,SAIDA!C:C)</f>
        <v>0</v>
      </c>
      <c r="M321" s="259" t="s">
        <v>6402</v>
      </c>
    </row>
    <row r="322" spans="1:13" x14ac:dyDescent="0.25">
      <c r="A322" s="229" t="s">
        <v>421</v>
      </c>
      <c r="B322" s="181" t="s">
        <v>421</v>
      </c>
      <c r="C322" s="184" t="s">
        <v>6325</v>
      </c>
      <c r="D322" s="182">
        <f>IF(ISBLANK($D$2),SUMIFS(Entradas!$C:$C,Entradas!$A:$A,$A322)-SUMIFS(SAIDA!$C:$C,SAIDA!$A:$A,$A322),SUMIFS(Entradas!$C:$C,Entradas!$A:$A,$A322,Entradas!$B:$B,"&lt;="&amp;$D$2)-SUMIFS(SAIDA!$C:$C,SAIDA!$A:$A,$A322,SAIDA!$B:$B,"&lt;="&amp;$D$2))</f>
        <v>0</v>
      </c>
      <c r="E322" s="183">
        <f>IF($A322="","",IFERROR(VLOOKUP($A322,Entradas!$A:$D,4,FALSE),""))</f>
        <v>0</v>
      </c>
      <c r="F322" s="176" t="s">
        <v>7266</v>
      </c>
      <c r="H322" s="176"/>
      <c r="I322" s="173" t="e">
        <v>#N/A</v>
      </c>
      <c r="K322" s="173">
        <f>SUMIF(Entradas!A:A,A322,Entradas!C:C)</f>
        <v>0</v>
      </c>
      <c r="L322" s="173">
        <f>SUMIF(SAIDA!A:A,A322,SAIDA!C:C)</f>
        <v>0</v>
      </c>
      <c r="M322" s="259"/>
    </row>
    <row r="323" spans="1:13" x14ac:dyDescent="0.25">
      <c r="A323" s="229" t="s">
        <v>422</v>
      </c>
      <c r="B323" s="181" t="s">
        <v>422</v>
      </c>
      <c r="C323" s="184" t="s">
        <v>6325</v>
      </c>
      <c r="D323" s="182">
        <f>IF(ISBLANK($D$2),SUMIFS(Entradas!$C:$C,Entradas!$A:$A,$A323)-SUMIFS(SAIDA!$C:$C,SAIDA!$A:$A,$A323),SUMIFS(Entradas!$C:$C,Entradas!$A:$A,$A323,Entradas!$B:$B,"&lt;="&amp;$D$2)-SUMIFS(SAIDA!$C:$C,SAIDA!$A:$A,$A323,SAIDA!$B:$B,"&lt;="&amp;$D$2))</f>
        <v>0</v>
      </c>
      <c r="E323" s="183">
        <f>IF($A323="","",IFERROR(VLOOKUP($A323,Entradas!$A:$D,4,FALSE),""))</f>
        <v>0</v>
      </c>
      <c r="F323" s="176" t="s">
        <v>7266</v>
      </c>
      <c r="H323" s="176"/>
      <c r="I323" s="173" t="e">
        <v>#N/A</v>
      </c>
      <c r="K323" s="173">
        <f>SUMIF(Entradas!A:A,A323,Entradas!C:C)</f>
        <v>0</v>
      </c>
      <c r="L323" s="173">
        <f>SUMIF(SAIDA!A:A,A323,SAIDA!C:C)</f>
        <v>0</v>
      </c>
      <c r="M323" s="259"/>
    </row>
    <row r="324" spans="1:13" ht="17.25" customHeight="1" x14ac:dyDescent="0.25">
      <c r="A324" s="229" t="s">
        <v>423</v>
      </c>
      <c r="B324" s="181" t="s">
        <v>423</v>
      </c>
      <c r="C324" s="184" t="s">
        <v>6325</v>
      </c>
      <c r="D324" s="182">
        <f>IF(ISBLANK($D$2),SUMIFS(Entradas!$C:$C,Entradas!$A:$A,$A324)-SUMIFS(SAIDA!$C:$C,SAIDA!$A:$A,$A324),SUMIFS(Entradas!$C:$C,Entradas!$A:$A,$A324,Entradas!$B:$B,"&lt;="&amp;$D$2)-SUMIFS(SAIDA!$C:$C,SAIDA!$A:$A,$A324,SAIDA!$B:$B,"&lt;="&amp;$D$2))</f>
        <v>0</v>
      </c>
      <c r="E324" s="183">
        <f>IF($A324="","",IFERROR(VLOOKUP($A324,Entradas!$A:$D,4,FALSE),""))</f>
        <v>0</v>
      </c>
      <c r="F324" s="176" t="s">
        <v>7266</v>
      </c>
      <c r="H324" s="176"/>
      <c r="I324" s="173" t="e">
        <v>#N/A</v>
      </c>
      <c r="K324" s="173">
        <f>SUMIF(Entradas!A:A,A324,Entradas!C:C)</f>
        <v>0</v>
      </c>
      <c r="L324" s="173">
        <f>SUMIF(SAIDA!A:A,A324,SAIDA!C:C)</f>
        <v>0</v>
      </c>
      <c r="M324" s="259"/>
    </row>
    <row r="325" spans="1:13" x14ac:dyDescent="0.25">
      <c r="A325" s="229" t="s">
        <v>424</v>
      </c>
      <c r="B325" s="181" t="s">
        <v>424</v>
      </c>
      <c r="C325" s="176" t="s">
        <v>6332</v>
      </c>
      <c r="D325" s="182">
        <f>IF(ISBLANK($D$2),SUMIFS(Entradas!$C:$C,Entradas!$A:$A,$A325)-SUMIFS(SAIDA!$C:$C,SAIDA!$A:$A,$A325),SUMIFS(Entradas!$C:$C,Entradas!$A:$A,$A325,Entradas!$B:$B,"&lt;="&amp;$D$2)-SUMIFS(SAIDA!$C:$C,SAIDA!$A:$A,$A325,SAIDA!$B:$B,"&lt;="&amp;$D$2))</f>
        <v>1</v>
      </c>
      <c r="E325" s="183">
        <f>IF($A325="","",IFERROR(VLOOKUP($A325,Entradas!$A:$D,4,FALSE),""))</f>
        <v>0</v>
      </c>
      <c r="F325" s="176" t="s">
        <v>7266</v>
      </c>
      <c r="H325" s="176"/>
      <c r="I325" s="173" t="e">
        <v>#N/A</v>
      </c>
      <c r="K325" s="173">
        <f>SUMIF(Entradas!A:A,A325,Entradas!C:C)</f>
        <v>1</v>
      </c>
      <c r="L325" s="173">
        <f>SUMIF(SAIDA!A:A,A325,SAIDA!C:C)</f>
        <v>0</v>
      </c>
      <c r="M325" s="259"/>
    </row>
    <row r="326" spans="1:13" x14ac:dyDescent="0.25">
      <c r="A326" s="229" t="s">
        <v>425</v>
      </c>
      <c r="B326" s="181" t="s">
        <v>425</v>
      </c>
      <c r="C326" s="176" t="s">
        <v>6332</v>
      </c>
      <c r="D326" s="182">
        <f>IF(ISBLANK($D$2),SUMIFS(Entradas!$C:$C,Entradas!$A:$A,$A326)-SUMIFS(SAIDA!$C:$C,SAIDA!$A:$A,$A326),SUMIFS(Entradas!$C:$C,Entradas!$A:$A,$A326,Entradas!$B:$B,"&lt;="&amp;$D$2)-SUMIFS(SAIDA!$C:$C,SAIDA!$A:$A,$A326,SAIDA!$B:$B,"&lt;="&amp;$D$2))</f>
        <v>2</v>
      </c>
      <c r="E326" s="183">
        <f>IF($A326="","",IFERROR(VLOOKUP($A326,Entradas!$A:$D,4,FALSE),""))</f>
        <v>0</v>
      </c>
      <c r="F326" s="176" t="s">
        <v>7266</v>
      </c>
      <c r="H326" s="176"/>
      <c r="I326" s="173" t="e">
        <v>#N/A</v>
      </c>
      <c r="K326" s="173">
        <f>SUMIF(Entradas!A:A,A326,Entradas!C:C)</f>
        <v>2</v>
      </c>
      <c r="L326" s="173">
        <f>SUMIF(SAIDA!A:A,A326,SAIDA!C:C)</f>
        <v>0</v>
      </c>
      <c r="M326" s="259"/>
    </row>
    <row r="327" spans="1:13" x14ac:dyDescent="0.25">
      <c r="A327" s="229" t="s">
        <v>426</v>
      </c>
      <c r="B327" s="181" t="s">
        <v>426</v>
      </c>
      <c r="C327" s="176" t="s">
        <v>6332</v>
      </c>
      <c r="D327" s="182">
        <f>IF(ISBLANK($D$2),SUMIFS(Entradas!$C:$C,Entradas!$A:$A,$A327)-SUMIFS(SAIDA!$C:$C,SAIDA!$A:$A,$A327),SUMIFS(Entradas!$C:$C,Entradas!$A:$A,$A327,Entradas!$B:$B,"&lt;="&amp;$D$2)-SUMIFS(SAIDA!$C:$C,SAIDA!$A:$A,$A327,SAIDA!$B:$B,"&lt;="&amp;$D$2))</f>
        <v>0</v>
      </c>
      <c r="E327" s="183">
        <f>IF($A327="","",IFERROR(VLOOKUP($A327,Entradas!$A:$D,4,FALSE),""))</f>
        <v>0</v>
      </c>
      <c r="F327" s="176" t="s">
        <v>7266</v>
      </c>
      <c r="H327" s="176"/>
      <c r="I327" s="173" t="e">
        <v>#N/A</v>
      </c>
      <c r="K327" s="173">
        <f>SUMIF(Entradas!A:A,A327,Entradas!C:C)</f>
        <v>0</v>
      </c>
      <c r="L327" s="173">
        <f>SUMIF(SAIDA!A:A,A327,SAIDA!C:C)</f>
        <v>0</v>
      </c>
      <c r="M327" s="259"/>
    </row>
    <row r="328" spans="1:13" x14ac:dyDescent="0.25">
      <c r="A328" s="229" t="s">
        <v>9</v>
      </c>
      <c r="B328" s="181" t="s">
        <v>9</v>
      </c>
      <c r="C328" s="176" t="s">
        <v>6332</v>
      </c>
      <c r="D328" s="182">
        <f>IF(ISBLANK($D$2),SUMIFS(Entradas!$C:$C,Entradas!$A:$A,$A328)-SUMIFS(SAIDA!$C:$C,SAIDA!$A:$A,$A328),SUMIFS(Entradas!$C:$C,Entradas!$A:$A,$A328,Entradas!$B:$B,"&lt;="&amp;$D$2)-SUMIFS(SAIDA!$C:$C,SAIDA!$A:$A,$A328,SAIDA!$B:$B,"&lt;="&amp;$D$2))</f>
        <v>0</v>
      </c>
      <c r="E328" s="183" t="str">
        <f>IF($A328="","",IFERROR(VLOOKUP($A328,Entradas!$A:$D,4,FALSE),""))</f>
        <v>CERTO</v>
      </c>
      <c r="F328" s="176" t="s">
        <v>7266</v>
      </c>
      <c r="H328" s="176"/>
      <c r="I328" s="173" t="e">
        <v>#N/A</v>
      </c>
      <c r="K328" s="173">
        <f>SUMIF(Entradas!A:A,A328,Entradas!C:C)</f>
        <v>0</v>
      </c>
      <c r="L328" s="173">
        <f>SUMIF(SAIDA!A:A,A328,SAIDA!C:C)</f>
        <v>0</v>
      </c>
      <c r="M328" s="259"/>
    </row>
    <row r="329" spans="1:13" x14ac:dyDescent="0.25">
      <c r="A329" s="229" t="s">
        <v>427</v>
      </c>
      <c r="B329" s="181" t="s">
        <v>427</v>
      </c>
      <c r="C329" s="176" t="s">
        <v>6332</v>
      </c>
      <c r="D329" s="182">
        <f>IF(ISBLANK($D$2),SUMIFS(Entradas!$C:$C,Entradas!$A:$A,$A329)-SUMIFS(SAIDA!$C:$C,SAIDA!$A:$A,$A329),SUMIFS(Entradas!$C:$C,Entradas!$A:$A,$A329,Entradas!$B:$B,"&lt;="&amp;$D$2)-SUMIFS(SAIDA!$C:$C,SAIDA!$A:$A,$A329,SAIDA!$B:$B,"&lt;="&amp;$D$2))</f>
        <v>1</v>
      </c>
      <c r="E329" s="183">
        <f>IF($A329="","",IFERROR(VLOOKUP($A329,Entradas!$A:$D,4,FALSE),""))</f>
        <v>0</v>
      </c>
      <c r="F329" s="176" t="s">
        <v>7266</v>
      </c>
      <c r="H329" s="176" t="s">
        <v>6553</v>
      </c>
      <c r="I329" s="173" t="e">
        <v>#N/A</v>
      </c>
      <c r="K329" s="173">
        <f>SUMIF(Entradas!A:A,A329,Entradas!C:C)</f>
        <v>1</v>
      </c>
      <c r="L329" s="173">
        <f>SUMIF(SAIDA!A:A,A329,SAIDA!C:C)</f>
        <v>0</v>
      </c>
      <c r="M329" s="259"/>
    </row>
    <row r="330" spans="1:13" x14ac:dyDescent="0.25">
      <c r="A330" s="229" t="s">
        <v>428</v>
      </c>
      <c r="B330" s="181" t="s">
        <v>428</v>
      </c>
      <c r="C330" s="176" t="s">
        <v>6332</v>
      </c>
      <c r="D330" s="182">
        <f>IF(ISBLANK($D$2),SUMIFS(Entradas!$C:$C,Entradas!$A:$A,$A330)-SUMIFS(SAIDA!$C:$C,SAIDA!$A:$A,$A330),SUMIFS(Entradas!$C:$C,Entradas!$A:$A,$A330,Entradas!$B:$B,"&lt;="&amp;$D$2)-SUMIFS(SAIDA!$C:$C,SAIDA!$A:$A,$A330,SAIDA!$B:$B,"&lt;="&amp;$D$2))</f>
        <v>0</v>
      </c>
      <c r="E330" s="183">
        <f>IF($A330="","",IFERROR(VLOOKUP($A330,Entradas!$A:$D,4,FALSE),""))</f>
        <v>0</v>
      </c>
      <c r="F330" s="176" t="s">
        <v>7266</v>
      </c>
      <c r="H330" s="176"/>
      <c r="I330" s="173" t="e">
        <v>#N/A</v>
      </c>
      <c r="K330" s="173">
        <f>SUMIF(Entradas!A:A,A330,Entradas!C:C)</f>
        <v>0</v>
      </c>
      <c r="L330" s="173">
        <f>SUMIF(SAIDA!A:A,A330,SAIDA!C:C)</f>
        <v>0</v>
      </c>
      <c r="M330" s="259"/>
    </row>
    <row r="331" spans="1:13" x14ac:dyDescent="0.25">
      <c r="A331" s="229" t="s">
        <v>429</v>
      </c>
      <c r="B331" s="181" t="s">
        <v>429</v>
      </c>
      <c r="C331" s="176" t="s">
        <v>6332</v>
      </c>
      <c r="D331" s="182">
        <f>IF(ISBLANK($D$2),SUMIFS(Entradas!$C:$C,Entradas!$A:$A,$A331)-SUMIFS(SAIDA!$C:$C,SAIDA!$A:$A,$A331),SUMIFS(Entradas!$C:$C,Entradas!$A:$A,$A331,Entradas!$B:$B,"&lt;="&amp;$D$2)-SUMIFS(SAIDA!$C:$C,SAIDA!$A:$A,$A331,SAIDA!$B:$B,"&lt;="&amp;$D$2))</f>
        <v>2</v>
      </c>
      <c r="E331" s="183">
        <f>IF($A331="","",IFERROR(VLOOKUP($A331,Entradas!$A:$D,4,FALSE),""))</f>
        <v>0</v>
      </c>
      <c r="F331" s="176" t="s">
        <v>7266</v>
      </c>
      <c r="H331" s="176"/>
      <c r="I331" s="173" t="e">
        <v>#N/A</v>
      </c>
      <c r="K331" s="173">
        <f>SUMIF(Entradas!A:A,A331,Entradas!C:C)</f>
        <v>2</v>
      </c>
      <c r="L331" s="173">
        <f>SUMIF(SAIDA!A:A,A331,SAIDA!C:C)</f>
        <v>0</v>
      </c>
      <c r="M331" s="259"/>
    </row>
    <row r="332" spans="1:13" x14ac:dyDescent="0.25">
      <c r="A332" s="229" t="s">
        <v>430</v>
      </c>
      <c r="B332" s="181" t="s">
        <v>430</v>
      </c>
      <c r="C332" s="176" t="s">
        <v>6332</v>
      </c>
      <c r="D332" s="182">
        <f>IF(ISBLANK($D$2),SUMIFS(Entradas!$C:$C,Entradas!$A:$A,$A332)-SUMIFS(SAIDA!$C:$C,SAIDA!$A:$A,$A332),SUMIFS(Entradas!$C:$C,Entradas!$A:$A,$A332,Entradas!$B:$B,"&lt;="&amp;$D$2)-SUMIFS(SAIDA!$C:$C,SAIDA!$A:$A,$A332,SAIDA!$B:$B,"&lt;="&amp;$D$2))</f>
        <v>1</v>
      </c>
      <c r="E332" s="183">
        <f>IF($A332="","",IFERROR(VLOOKUP($A332,Entradas!$A:$D,4,FALSE),""))</f>
        <v>0</v>
      </c>
      <c r="F332" s="176" t="s">
        <v>7266</v>
      </c>
      <c r="H332" s="176" t="s">
        <v>6518</v>
      </c>
      <c r="I332" s="173" t="e">
        <v>#N/A</v>
      </c>
      <c r="K332" s="173">
        <f>SUMIF(Entradas!A:A,A332,Entradas!C:C)</f>
        <v>1</v>
      </c>
      <c r="L332" s="173">
        <f>SUMIF(SAIDA!A:A,A332,SAIDA!C:C)</f>
        <v>0</v>
      </c>
      <c r="M332" s="259"/>
    </row>
    <row r="333" spans="1:13" x14ac:dyDescent="0.25">
      <c r="A333" s="229" t="s">
        <v>431</v>
      </c>
      <c r="B333" s="181" t="s">
        <v>431</v>
      </c>
      <c r="C333" s="176" t="s">
        <v>6332</v>
      </c>
      <c r="D333" s="182">
        <f>IF(ISBLANK($D$2),SUMIFS(Entradas!$C:$C,Entradas!$A:$A,$A333)-SUMIFS(SAIDA!$C:$C,SAIDA!$A:$A,$A333),SUMIFS(Entradas!$C:$C,Entradas!$A:$A,$A333,Entradas!$B:$B,"&lt;="&amp;$D$2)-SUMIFS(SAIDA!$C:$C,SAIDA!$A:$A,$A333,SAIDA!$B:$B,"&lt;="&amp;$D$2))</f>
        <v>2</v>
      </c>
      <c r="E333" s="183">
        <f>IF($A333="","",IFERROR(VLOOKUP($A333,Entradas!$A:$D,4,FALSE),""))</f>
        <v>0</v>
      </c>
      <c r="F333" s="176" t="s">
        <v>7266</v>
      </c>
      <c r="H333" s="176"/>
      <c r="I333" s="173" t="e">
        <v>#N/A</v>
      </c>
      <c r="K333" s="173">
        <f>SUMIF(Entradas!A:A,A333,Entradas!C:C)</f>
        <v>2</v>
      </c>
      <c r="L333" s="173">
        <f>SUMIF(SAIDA!A:A,A333,SAIDA!C:C)</f>
        <v>0</v>
      </c>
      <c r="M333" s="259"/>
    </row>
    <row r="334" spans="1:13" x14ac:dyDescent="0.25">
      <c r="A334" s="229" t="s">
        <v>432</v>
      </c>
      <c r="B334" s="181" t="s">
        <v>432</v>
      </c>
      <c r="C334" s="176" t="s">
        <v>6332</v>
      </c>
      <c r="D334" s="182">
        <f>IF(ISBLANK($D$2),SUMIFS(Entradas!$C:$C,Entradas!$A:$A,$A334)-SUMIFS(SAIDA!$C:$C,SAIDA!$A:$A,$A334),SUMIFS(Entradas!$C:$C,Entradas!$A:$A,$A334,Entradas!$B:$B,"&lt;="&amp;$D$2)-SUMIFS(SAIDA!$C:$C,SAIDA!$A:$A,$A334,SAIDA!$B:$B,"&lt;="&amp;$D$2))</f>
        <v>0</v>
      </c>
      <c r="E334" s="183">
        <f>IF($A334="","",IFERROR(VLOOKUP($A334,Entradas!$A:$D,4,FALSE),""))</f>
        <v>0</v>
      </c>
      <c r="F334" s="176" t="s">
        <v>7266</v>
      </c>
      <c r="H334" s="176"/>
      <c r="I334" s="173" t="e">
        <v>#N/A</v>
      </c>
      <c r="K334" s="173">
        <f>SUMIF(Entradas!A:A,A334,Entradas!C:C)</f>
        <v>0</v>
      </c>
      <c r="L334" s="173">
        <f>SUMIF(SAIDA!A:A,A334,SAIDA!C:C)</f>
        <v>0</v>
      </c>
      <c r="M334" s="259"/>
    </row>
    <row r="335" spans="1:13" x14ac:dyDescent="0.25">
      <c r="A335" s="229" t="s">
        <v>433</v>
      </c>
      <c r="B335" s="181" t="s">
        <v>433</v>
      </c>
      <c r="C335" s="176" t="s">
        <v>6332</v>
      </c>
      <c r="D335" s="182">
        <f>IF(ISBLANK($D$2),SUMIFS(Entradas!$C:$C,Entradas!$A:$A,$A335)-SUMIFS(SAIDA!$C:$C,SAIDA!$A:$A,$A335),SUMIFS(Entradas!$C:$C,Entradas!$A:$A,$A335,Entradas!$B:$B,"&lt;="&amp;$D$2)-SUMIFS(SAIDA!$C:$C,SAIDA!$A:$A,$A335,SAIDA!$B:$B,"&lt;="&amp;$D$2))</f>
        <v>0</v>
      </c>
      <c r="E335" s="183">
        <f>IF($A335="","",IFERROR(VLOOKUP($A335,Entradas!$A:$D,4,FALSE),""))</f>
        <v>0</v>
      </c>
      <c r="F335" s="176" t="s">
        <v>7266</v>
      </c>
      <c r="H335" s="176"/>
      <c r="I335" s="173" t="e">
        <v>#N/A</v>
      </c>
      <c r="K335" s="173">
        <f>SUMIF(Entradas!A:A,A335,Entradas!C:C)</f>
        <v>0</v>
      </c>
      <c r="L335" s="173">
        <f>SUMIF(SAIDA!A:A,A335,SAIDA!C:C)</f>
        <v>0</v>
      </c>
      <c r="M335" s="259"/>
    </row>
    <row r="336" spans="1:13" x14ac:dyDescent="0.25">
      <c r="A336" s="229" t="s">
        <v>7</v>
      </c>
      <c r="B336" s="181" t="s">
        <v>7</v>
      </c>
      <c r="C336" s="176" t="s">
        <v>6332</v>
      </c>
      <c r="D336" s="182">
        <f>IF(ISBLANK($D$2),SUMIFS(Entradas!$C:$C,Entradas!$A:$A,$A336)-SUMIFS(SAIDA!$C:$C,SAIDA!$A:$A,$A336),SUMIFS(Entradas!$C:$C,Entradas!$A:$A,$A336,Entradas!$B:$B,"&lt;="&amp;$D$2)-SUMIFS(SAIDA!$C:$C,SAIDA!$A:$A,$A336,SAIDA!$B:$B,"&lt;="&amp;$D$2))</f>
        <v>0</v>
      </c>
      <c r="E336" s="183">
        <f>IF($A336="","",IFERROR(VLOOKUP($A336,Entradas!$A:$D,4,FALSE),""))</f>
        <v>0</v>
      </c>
      <c r="F336" s="176" t="s">
        <v>7266</v>
      </c>
      <c r="H336" s="176" t="s">
        <v>6553</v>
      </c>
      <c r="I336" s="173" t="e">
        <v>#N/A</v>
      </c>
      <c r="K336" s="173">
        <f>SUMIF(Entradas!A:A,A336,Entradas!C:C)</f>
        <v>0</v>
      </c>
      <c r="L336" s="173">
        <f>SUMIF(SAIDA!A:A,A336,SAIDA!C:C)</f>
        <v>0</v>
      </c>
      <c r="M336" s="259"/>
    </row>
    <row r="337" spans="1:13" x14ac:dyDescent="0.25">
      <c r="A337" s="229" t="s">
        <v>434</v>
      </c>
      <c r="B337" s="181" t="s">
        <v>434</v>
      </c>
      <c r="C337" s="176" t="s">
        <v>6332</v>
      </c>
      <c r="D337" s="182">
        <f>IF(ISBLANK($D$2),SUMIFS(Entradas!$C:$C,Entradas!$A:$A,$A337)-SUMIFS(SAIDA!$C:$C,SAIDA!$A:$A,$A337),SUMIFS(Entradas!$C:$C,Entradas!$A:$A,$A337,Entradas!$B:$B,"&lt;="&amp;$D$2)-SUMIFS(SAIDA!$C:$C,SAIDA!$A:$A,$A337,SAIDA!$B:$B,"&lt;="&amp;$D$2))</f>
        <v>0</v>
      </c>
      <c r="E337" s="183">
        <f>IF($A337="","",IFERROR(VLOOKUP($A337,Entradas!$A:$D,4,FALSE),""))</f>
        <v>0</v>
      </c>
      <c r="F337" s="176" t="s">
        <v>7266</v>
      </c>
      <c r="H337" s="176"/>
      <c r="I337" s="173" t="e">
        <v>#N/A</v>
      </c>
      <c r="K337" s="173">
        <f>SUMIF(Entradas!A:A,A337,Entradas!C:C)</f>
        <v>0</v>
      </c>
      <c r="L337" s="173">
        <f>SUMIF(SAIDA!A:A,A337,SAIDA!C:C)</f>
        <v>0</v>
      </c>
      <c r="M337" s="259"/>
    </row>
    <row r="338" spans="1:13" x14ac:dyDescent="0.25">
      <c r="A338" s="229" t="s">
        <v>435</v>
      </c>
      <c r="B338" s="181" t="s">
        <v>435</v>
      </c>
      <c r="C338" s="176" t="s">
        <v>6332</v>
      </c>
      <c r="D338" s="182">
        <f>IF(ISBLANK($D$2),SUMIFS(Entradas!$C:$C,Entradas!$A:$A,$A338)-SUMIFS(SAIDA!$C:$C,SAIDA!$A:$A,$A338),SUMIFS(Entradas!$C:$C,Entradas!$A:$A,$A338,Entradas!$B:$B,"&lt;="&amp;$D$2)-SUMIFS(SAIDA!$C:$C,SAIDA!$A:$A,$A338,SAIDA!$B:$B,"&lt;="&amp;$D$2))</f>
        <v>3</v>
      </c>
      <c r="E338" s="183">
        <f>IF($A338="","",IFERROR(VLOOKUP($A338,Entradas!$A:$D,4,FALSE),""))</f>
        <v>0</v>
      </c>
      <c r="F338" s="176" t="s">
        <v>7266</v>
      </c>
      <c r="H338" s="176"/>
      <c r="I338" s="173" t="e">
        <v>#N/A</v>
      </c>
      <c r="K338" s="173">
        <f>SUMIF(Entradas!A:A,A338,Entradas!C:C)</f>
        <v>4</v>
      </c>
      <c r="L338" s="173">
        <f>SUMIF(SAIDA!A:A,A338,SAIDA!C:C)</f>
        <v>1</v>
      </c>
      <c r="M338" s="259"/>
    </row>
    <row r="339" spans="1:13" x14ac:dyDescent="0.25">
      <c r="A339" s="229" t="s">
        <v>436</v>
      </c>
      <c r="B339" s="181" t="s">
        <v>436</v>
      </c>
      <c r="C339" s="176" t="s">
        <v>6332</v>
      </c>
      <c r="D339" s="182">
        <f>IF(ISBLANK($D$2),SUMIFS(Entradas!$C:$C,Entradas!$A:$A,$A339)-SUMIFS(SAIDA!$C:$C,SAIDA!$A:$A,$A339),SUMIFS(Entradas!$C:$C,Entradas!$A:$A,$A339,Entradas!$B:$B,"&lt;="&amp;$D$2)-SUMIFS(SAIDA!$C:$C,SAIDA!$A:$A,$A339,SAIDA!$B:$B,"&lt;="&amp;$D$2))</f>
        <v>2</v>
      </c>
      <c r="E339" s="183">
        <f>IF($A339="","",IFERROR(VLOOKUP($A339,Entradas!$A:$D,4,FALSE),""))</f>
        <v>0</v>
      </c>
      <c r="F339" s="176" t="s">
        <v>7266</v>
      </c>
      <c r="H339" s="176" t="s">
        <v>6530</v>
      </c>
      <c r="I339" s="173" t="e">
        <v>#N/A</v>
      </c>
      <c r="K339" s="173">
        <f>SUMIF(Entradas!A:A,A339,Entradas!C:C)</f>
        <v>2</v>
      </c>
      <c r="L339" s="173">
        <f>SUMIF(SAIDA!A:A,A339,SAIDA!C:C)</f>
        <v>0</v>
      </c>
      <c r="M339" s="259"/>
    </row>
    <row r="340" spans="1:13" x14ac:dyDescent="0.25">
      <c r="A340" s="229" t="s">
        <v>437</v>
      </c>
      <c r="B340" s="181" t="s">
        <v>437</v>
      </c>
      <c r="C340" s="176" t="s">
        <v>6332</v>
      </c>
      <c r="D340" s="182">
        <f>IF(ISBLANK($D$2),SUMIFS(Entradas!$C:$C,Entradas!$A:$A,$A340)-SUMIFS(SAIDA!$C:$C,SAIDA!$A:$A,$A340),SUMIFS(Entradas!$C:$C,Entradas!$A:$A,$A340,Entradas!$B:$B,"&lt;="&amp;$D$2)-SUMIFS(SAIDA!$C:$C,SAIDA!$A:$A,$A340,SAIDA!$B:$B,"&lt;="&amp;$D$2))</f>
        <v>1</v>
      </c>
      <c r="E340" s="183">
        <f>IF($A340="","",IFERROR(VLOOKUP($A340,Entradas!$A:$D,4,FALSE),""))</f>
        <v>0</v>
      </c>
      <c r="F340" s="176" t="s">
        <v>7266</v>
      </c>
      <c r="H340" s="176" t="s">
        <v>6553</v>
      </c>
      <c r="I340" s="173" t="e">
        <v>#N/A</v>
      </c>
      <c r="K340" s="173">
        <f>SUMIF(Entradas!A:A,A340,Entradas!C:C)</f>
        <v>1</v>
      </c>
      <c r="L340" s="173">
        <f>SUMIF(SAIDA!A:A,A340,SAIDA!C:C)</f>
        <v>0</v>
      </c>
      <c r="M340" s="259"/>
    </row>
    <row r="341" spans="1:13" x14ac:dyDescent="0.25">
      <c r="A341" s="229" t="s">
        <v>438</v>
      </c>
      <c r="B341" s="181" t="s">
        <v>438</v>
      </c>
      <c r="C341" s="176" t="s">
        <v>6332</v>
      </c>
      <c r="D341" s="182">
        <f>IF(ISBLANK($D$2),SUMIFS(Entradas!$C:$C,Entradas!$A:$A,$A341)-SUMIFS(SAIDA!$C:$C,SAIDA!$A:$A,$A341),SUMIFS(Entradas!$C:$C,Entradas!$A:$A,$A341,Entradas!$B:$B,"&lt;="&amp;$D$2)-SUMIFS(SAIDA!$C:$C,SAIDA!$A:$A,$A341,SAIDA!$B:$B,"&lt;="&amp;$D$2))</f>
        <v>9</v>
      </c>
      <c r="E341" s="183">
        <f>IF($A341="","",IFERROR(VLOOKUP($A341,Entradas!$A:$D,4,FALSE),""))</f>
        <v>0</v>
      </c>
      <c r="F341" s="176" t="s">
        <v>7266</v>
      </c>
      <c r="H341" s="176"/>
      <c r="I341" s="173" t="e">
        <v>#N/A</v>
      </c>
      <c r="K341" s="173">
        <f>SUMIF(Entradas!A:A,A341,Entradas!C:C)</f>
        <v>9</v>
      </c>
      <c r="L341" s="173">
        <f>SUMIF(SAIDA!A:A,A341,SAIDA!C:C)</f>
        <v>0</v>
      </c>
      <c r="M341" s="259"/>
    </row>
    <row r="342" spans="1:13" x14ac:dyDescent="0.25">
      <c r="A342" s="229" t="s">
        <v>439</v>
      </c>
      <c r="B342" s="181" t="s">
        <v>439</v>
      </c>
      <c r="C342" s="176" t="s">
        <v>6332</v>
      </c>
      <c r="D342" s="182">
        <f>IF(ISBLANK($D$2),SUMIFS(Entradas!$C:$C,Entradas!$A:$A,$A342)-SUMIFS(SAIDA!$C:$C,SAIDA!$A:$A,$A342),SUMIFS(Entradas!$C:$C,Entradas!$A:$A,$A342,Entradas!$B:$B,"&lt;="&amp;$D$2)-SUMIFS(SAIDA!$C:$C,SAIDA!$A:$A,$A342,SAIDA!$B:$B,"&lt;="&amp;$D$2))</f>
        <v>0</v>
      </c>
      <c r="E342" s="183">
        <f>IF($A342="","",IFERROR(VLOOKUP($A342,Entradas!$A:$D,4,FALSE),""))</f>
        <v>0</v>
      </c>
      <c r="F342" s="176" t="s">
        <v>7266</v>
      </c>
      <c r="H342" s="176"/>
      <c r="I342" s="173" t="e">
        <v>#N/A</v>
      </c>
      <c r="K342" s="173">
        <f>SUMIF(Entradas!A:A,A342,Entradas!C:C)</f>
        <v>0</v>
      </c>
      <c r="L342" s="173">
        <f>SUMIF(SAIDA!A:A,A342,SAIDA!C:C)</f>
        <v>0</v>
      </c>
      <c r="M342" s="259"/>
    </row>
    <row r="343" spans="1:13" x14ac:dyDescent="0.25">
      <c r="A343" s="229" t="s">
        <v>440</v>
      </c>
      <c r="B343" s="181" t="s">
        <v>440</v>
      </c>
      <c r="C343" s="176" t="s">
        <v>6332</v>
      </c>
      <c r="D343" s="182">
        <f>IF(ISBLANK($D$2),SUMIFS(Entradas!$C:$C,Entradas!$A:$A,$A343)-SUMIFS(SAIDA!$C:$C,SAIDA!$A:$A,$A343),SUMIFS(Entradas!$C:$C,Entradas!$A:$A,$A343,Entradas!$B:$B,"&lt;="&amp;$D$2)-SUMIFS(SAIDA!$C:$C,SAIDA!$A:$A,$A343,SAIDA!$B:$B,"&lt;="&amp;$D$2))</f>
        <v>9</v>
      </c>
      <c r="E343" s="183">
        <f>IF($A343="","",IFERROR(VLOOKUP($A343,Entradas!$A:$D,4,FALSE),""))</f>
        <v>0</v>
      </c>
      <c r="F343" s="176" t="s">
        <v>7266</v>
      </c>
      <c r="H343" s="176"/>
      <c r="I343" s="173" t="e">
        <v>#N/A</v>
      </c>
      <c r="K343" s="173">
        <f>SUMIF(Entradas!A:A,A343,Entradas!C:C)</f>
        <v>9</v>
      </c>
      <c r="L343" s="173">
        <f>SUMIF(SAIDA!A:A,A343,SAIDA!C:C)</f>
        <v>0</v>
      </c>
      <c r="M343" s="259"/>
    </row>
    <row r="344" spans="1:13" x14ac:dyDescent="0.25">
      <c r="A344" s="229" t="s">
        <v>441</v>
      </c>
      <c r="B344" s="181" t="s">
        <v>441</v>
      </c>
      <c r="C344" s="176" t="s">
        <v>6332</v>
      </c>
      <c r="D344" s="182">
        <f>IF(ISBLANK($D$2),SUMIFS(Entradas!$C:$C,Entradas!$A:$A,$A344)-SUMIFS(SAIDA!$C:$C,SAIDA!$A:$A,$A344),SUMIFS(Entradas!$C:$C,Entradas!$A:$A,$A344,Entradas!$B:$B,"&lt;="&amp;$D$2)-SUMIFS(SAIDA!$C:$C,SAIDA!$A:$A,$A344,SAIDA!$B:$B,"&lt;="&amp;$D$2))</f>
        <v>3</v>
      </c>
      <c r="E344" s="183">
        <f>IF($A344="","",IFERROR(VLOOKUP($A344,Entradas!$A:$D,4,FALSE),""))</f>
        <v>0</v>
      </c>
      <c r="F344" s="176" t="s">
        <v>7266</v>
      </c>
      <c r="H344" s="176"/>
      <c r="I344" s="173" t="e">
        <v>#N/A</v>
      </c>
      <c r="K344" s="173">
        <f>SUMIF(Entradas!A:A,A344,Entradas!C:C)</f>
        <v>3</v>
      </c>
      <c r="L344" s="173">
        <f>SUMIF(SAIDA!A:A,A344,SAIDA!C:C)</f>
        <v>0</v>
      </c>
      <c r="M344" s="259"/>
    </row>
    <row r="345" spans="1:13" x14ac:dyDescent="0.25">
      <c r="A345" s="229" t="s">
        <v>442</v>
      </c>
      <c r="B345" s="181" t="s">
        <v>442</v>
      </c>
      <c r="C345" s="176" t="s">
        <v>6332</v>
      </c>
      <c r="D345" s="182">
        <f>IF(ISBLANK($D$2),SUMIFS(Entradas!$C:$C,Entradas!$A:$A,$A345)-SUMIFS(SAIDA!$C:$C,SAIDA!$A:$A,$A345),SUMIFS(Entradas!$C:$C,Entradas!$A:$A,$A345,Entradas!$B:$B,"&lt;="&amp;$D$2)-SUMIFS(SAIDA!$C:$C,SAIDA!$A:$A,$A345,SAIDA!$B:$B,"&lt;="&amp;$D$2))</f>
        <v>0</v>
      </c>
      <c r="E345" s="183">
        <f>IF($A345="","",IFERROR(VLOOKUP($A345,Entradas!$A:$D,4,FALSE),""))</f>
        <v>0</v>
      </c>
      <c r="F345" s="176" t="s">
        <v>7266</v>
      </c>
      <c r="H345" s="176"/>
      <c r="I345" s="173" t="e">
        <v>#N/A</v>
      </c>
      <c r="K345" s="173">
        <f>SUMIF(Entradas!A:A,A345,Entradas!C:C)</f>
        <v>0</v>
      </c>
      <c r="L345" s="173">
        <f>SUMIF(SAIDA!A:A,A345,SAIDA!C:C)</f>
        <v>0</v>
      </c>
      <c r="M345" s="259"/>
    </row>
    <row r="346" spans="1:13" x14ac:dyDescent="0.25">
      <c r="A346" s="229" t="s">
        <v>443</v>
      </c>
      <c r="B346" s="181" t="s">
        <v>443</v>
      </c>
      <c r="C346" s="176" t="s">
        <v>6332</v>
      </c>
      <c r="D346" s="182">
        <f>IF(ISBLANK($D$2),SUMIFS(Entradas!$C:$C,Entradas!$A:$A,$A346)-SUMIFS(SAIDA!$C:$C,SAIDA!$A:$A,$A346),SUMIFS(Entradas!$C:$C,Entradas!$A:$A,$A346,Entradas!$B:$B,"&lt;="&amp;$D$2)-SUMIFS(SAIDA!$C:$C,SAIDA!$A:$A,$A346,SAIDA!$B:$B,"&lt;="&amp;$D$2))</f>
        <v>0</v>
      </c>
      <c r="E346" s="183" t="str">
        <f>IF($A346="","",IFERROR(VLOOKUP($A346,Entradas!$A:$D,4,FALSE),""))</f>
        <v>CERTO</v>
      </c>
      <c r="F346" s="176" t="s">
        <v>7266</v>
      </c>
      <c r="H346" s="176" t="s">
        <v>6553</v>
      </c>
      <c r="I346" s="173" t="e">
        <v>#N/A</v>
      </c>
      <c r="K346" s="173">
        <f>SUMIF(Entradas!A:A,A346,Entradas!C:C)</f>
        <v>0</v>
      </c>
      <c r="L346" s="173">
        <f>SUMIF(SAIDA!A:A,A346,SAIDA!C:C)</f>
        <v>0</v>
      </c>
      <c r="M346" s="259"/>
    </row>
    <row r="347" spans="1:13" x14ac:dyDescent="0.25">
      <c r="A347" s="229" t="s">
        <v>6</v>
      </c>
      <c r="B347" s="181" t="s">
        <v>6</v>
      </c>
      <c r="C347" s="176" t="s">
        <v>6332</v>
      </c>
      <c r="D347" s="182">
        <f>IF(ISBLANK($D$2),SUMIFS(Entradas!$C:$C,Entradas!$A:$A,$A347)-SUMIFS(SAIDA!$C:$C,SAIDA!$A:$A,$A347),SUMIFS(Entradas!$C:$C,Entradas!$A:$A,$A347,Entradas!$B:$B,"&lt;="&amp;$D$2)-SUMIFS(SAIDA!$C:$C,SAIDA!$A:$A,$A347,SAIDA!$B:$B,"&lt;="&amp;$D$2))</f>
        <v>0</v>
      </c>
      <c r="E347" s="183">
        <f>IF($A347="","",IFERROR(VLOOKUP($A347,Entradas!$A:$D,4,FALSE),""))</f>
        <v>0</v>
      </c>
      <c r="F347" s="176" t="s">
        <v>7266</v>
      </c>
      <c r="H347" s="176" t="s">
        <v>6530</v>
      </c>
      <c r="I347" s="173" t="e">
        <v>#N/A</v>
      </c>
      <c r="K347" s="173">
        <f>SUMIF(Entradas!A:A,A347,Entradas!C:C)</f>
        <v>0</v>
      </c>
      <c r="L347" s="173">
        <f>SUMIF(SAIDA!A:A,A347,SAIDA!C:C)</f>
        <v>0</v>
      </c>
      <c r="M347" s="259"/>
    </row>
    <row r="348" spans="1:13" x14ac:dyDescent="0.25">
      <c r="A348" s="229" t="s">
        <v>444</v>
      </c>
      <c r="B348" s="181" t="s">
        <v>444</v>
      </c>
      <c r="C348" s="176" t="s">
        <v>6332</v>
      </c>
      <c r="D348" s="182">
        <f>IF(ISBLANK($D$2),SUMIFS(Entradas!$C:$C,Entradas!$A:$A,$A348)-SUMIFS(SAIDA!$C:$C,SAIDA!$A:$A,$A348),SUMIFS(Entradas!$C:$C,Entradas!$A:$A,$A348,Entradas!$B:$B,"&lt;="&amp;$D$2)-SUMIFS(SAIDA!$C:$C,SAIDA!$A:$A,$A348,SAIDA!$B:$B,"&lt;="&amp;$D$2))</f>
        <v>1</v>
      </c>
      <c r="E348" s="183">
        <f>IF($A348="","",IFERROR(VLOOKUP($A348,Entradas!$A:$D,4,FALSE),""))</f>
        <v>0</v>
      </c>
      <c r="F348" s="176" t="s">
        <v>7266</v>
      </c>
      <c r="H348" s="176" t="s">
        <v>6530</v>
      </c>
      <c r="I348" s="173" t="e">
        <v>#N/A</v>
      </c>
      <c r="K348" s="173">
        <f>SUMIF(Entradas!A:A,A348,Entradas!C:C)</f>
        <v>1</v>
      </c>
      <c r="L348" s="173">
        <f>SUMIF(SAIDA!A:A,A348,SAIDA!C:C)</f>
        <v>0</v>
      </c>
      <c r="M348" s="259"/>
    </row>
    <row r="349" spans="1:13" x14ac:dyDescent="0.25">
      <c r="A349" s="229" t="s">
        <v>445</v>
      </c>
      <c r="B349" s="181" t="s">
        <v>445</v>
      </c>
      <c r="C349" s="176" t="s">
        <v>6332</v>
      </c>
      <c r="D349" s="182">
        <f>IF(ISBLANK($D$2),SUMIFS(Entradas!$C:$C,Entradas!$A:$A,$A349)-SUMIFS(SAIDA!$C:$C,SAIDA!$A:$A,$A349),SUMIFS(Entradas!$C:$C,Entradas!$A:$A,$A349,Entradas!$B:$B,"&lt;="&amp;$D$2)-SUMIFS(SAIDA!$C:$C,SAIDA!$A:$A,$A349,SAIDA!$B:$B,"&lt;="&amp;$D$2))</f>
        <v>12</v>
      </c>
      <c r="E349" s="183">
        <f>IF($A349="","",IFERROR(VLOOKUP($A349,Entradas!$A:$D,4,FALSE),""))</f>
        <v>0</v>
      </c>
      <c r="F349" s="176" t="s">
        <v>7266</v>
      </c>
      <c r="H349" s="176"/>
      <c r="I349" s="173" t="e">
        <v>#N/A</v>
      </c>
      <c r="K349" s="173">
        <f>SUMIF(Entradas!A:A,A349,Entradas!C:C)</f>
        <v>12</v>
      </c>
      <c r="L349" s="173">
        <f>SUMIF(SAIDA!A:A,A349,SAIDA!C:C)</f>
        <v>0</v>
      </c>
      <c r="M349" s="259"/>
    </row>
    <row r="350" spans="1:13" x14ac:dyDescent="0.25">
      <c r="A350" s="229" t="s">
        <v>446</v>
      </c>
      <c r="B350" s="181" t="s">
        <v>446</v>
      </c>
      <c r="C350" s="176" t="s">
        <v>6332</v>
      </c>
      <c r="D350" s="182">
        <f>IF(ISBLANK($D$2),SUMIFS(Entradas!$C:$C,Entradas!$A:$A,$A350)-SUMIFS(SAIDA!$C:$C,SAIDA!$A:$A,$A350),SUMIFS(Entradas!$C:$C,Entradas!$A:$A,$A350,Entradas!$B:$B,"&lt;="&amp;$D$2)-SUMIFS(SAIDA!$C:$C,SAIDA!$A:$A,$A350,SAIDA!$B:$B,"&lt;="&amp;$D$2))</f>
        <v>2</v>
      </c>
      <c r="E350" s="183">
        <f>IF($A350="","",IFERROR(VLOOKUP($A350,Entradas!$A:$D,4,FALSE),""))</f>
        <v>0</v>
      </c>
      <c r="F350" s="176" t="s">
        <v>7266</v>
      </c>
      <c r="H350" s="176"/>
      <c r="I350" s="173" t="e">
        <v>#N/A</v>
      </c>
      <c r="K350" s="173">
        <f>SUMIF(Entradas!A:A,A350,Entradas!C:C)</f>
        <v>2</v>
      </c>
      <c r="L350" s="173">
        <f>SUMIF(SAIDA!A:A,A350,SAIDA!C:C)</f>
        <v>0</v>
      </c>
      <c r="M350" s="259"/>
    </row>
    <row r="351" spans="1:13" x14ac:dyDescent="0.25">
      <c r="A351" s="229" t="s">
        <v>447</v>
      </c>
      <c r="B351" s="181" t="s">
        <v>447</v>
      </c>
      <c r="C351" s="176" t="s">
        <v>6332</v>
      </c>
      <c r="D351" s="182">
        <f>IF(ISBLANK($D$2),SUMIFS(Entradas!$C:$C,Entradas!$A:$A,$A351)-SUMIFS(SAIDA!$C:$C,SAIDA!$A:$A,$A351),SUMIFS(Entradas!$C:$C,Entradas!$A:$A,$A351,Entradas!$B:$B,"&lt;="&amp;$D$2)-SUMIFS(SAIDA!$C:$C,SAIDA!$A:$A,$A351,SAIDA!$B:$B,"&lt;="&amp;$D$2))</f>
        <v>4</v>
      </c>
      <c r="E351" s="183">
        <f>IF($A351="","",IFERROR(VLOOKUP($A351,Entradas!$A:$D,4,FALSE),""))</f>
        <v>0</v>
      </c>
      <c r="F351" s="176" t="s">
        <v>7266</v>
      </c>
      <c r="H351" s="176"/>
      <c r="I351" s="173" t="e">
        <v>#N/A</v>
      </c>
      <c r="K351" s="173">
        <f>SUMIF(Entradas!A:A,A351,Entradas!C:C)</f>
        <v>4</v>
      </c>
      <c r="L351" s="173">
        <f>SUMIF(SAIDA!A:A,A351,SAIDA!C:C)</f>
        <v>0</v>
      </c>
      <c r="M351" s="259"/>
    </row>
    <row r="352" spans="1:13" x14ac:dyDescent="0.25">
      <c r="A352" s="229" t="s">
        <v>448</v>
      </c>
      <c r="B352" s="181" t="s">
        <v>448</v>
      </c>
      <c r="C352" s="176" t="s">
        <v>6332</v>
      </c>
      <c r="D352" s="182">
        <f>IF(ISBLANK($D$2),SUMIFS(Entradas!$C:$C,Entradas!$A:$A,$A352)-SUMIFS(SAIDA!$C:$C,SAIDA!$A:$A,$A352),SUMIFS(Entradas!$C:$C,Entradas!$A:$A,$A352,Entradas!$B:$B,"&lt;="&amp;$D$2)-SUMIFS(SAIDA!$C:$C,SAIDA!$A:$A,$A352,SAIDA!$B:$B,"&lt;="&amp;$D$2))</f>
        <v>55</v>
      </c>
      <c r="E352" s="183">
        <f>IF($A352="","",IFERROR(VLOOKUP($A352,Entradas!$A:$D,4,FALSE),""))</f>
        <v>0</v>
      </c>
      <c r="F352" s="176" t="s">
        <v>7266</v>
      </c>
      <c r="H352" s="176"/>
      <c r="I352" s="173" t="e">
        <v>#N/A</v>
      </c>
      <c r="K352" s="173">
        <f>SUMIF(Entradas!A:A,A352,Entradas!C:C)</f>
        <v>55</v>
      </c>
      <c r="L352" s="173">
        <f>SUMIF(SAIDA!A:A,A352,SAIDA!C:C)</f>
        <v>0</v>
      </c>
      <c r="M352" s="259"/>
    </row>
    <row r="353" spans="1:13" x14ac:dyDescent="0.25">
      <c r="A353" s="229" t="s">
        <v>449</v>
      </c>
      <c r="B353" s="181" t="s">
        <v>449</v>
      </c>
      <c r="C353" s="176" t="s">
        <v>6332</v>
      </c>
      <c r="D353" s="182">
        <f>IF(ISBLANK($D$2),SUMIFS(Entradas!$C:$C,Entradas!$A:$A,$A353)-SUMIFS(SAIDA!$C:$C,SAIDA!$A:$A,$A353),SUMIFS(Entradas!$C:$C,Entradas!$A:$A,$A353,Entradas!$B:$B,"&lt;="&amp;$D$2)-SUMIFS(SAIDA!$C:$C,SAIDA!$A:$A,$A353,SAIDA!$B:$B,"&lt;="&amp;$D$2))</f>
        <v>2</v>
      </c>
      <c r="E353" s="183">
        <f>IF($A353="","",IFERROR(VLOOKUP($A353,Entradas!$A:$D,4,FALSE),""))</f>
        <v>0</v>
      </c>
      <c r="F353" s="176" t="s">
        <v>7266</v>
      </c>
      <c r="H353" s="176" t="s">
        <v>6554</v>
      </c>
      <c r="I353" s="173" t="e">
        <v>#N/A</v>
      </c>
      <c r="K353" s="173">
        <f>SUMIF(Entradas!A:A,A353,Entradas!C:C)</f>
        <v>2</v>
      </c>
      <c r="L353" s="173">
        <f>SUMIF(SAIDA!A:A,A353,SAIDA!C:C)</f>
        <v>0</v>
      </c>
      <c r="M353" s="259"/>
    </row>
    <row r="354" spans="1:13" x14ac:dyDescent="0.25">
      <c r="A354" s="229" t="s">
        <v>450</v>
      </c>
      <c r="B354" s="181" t="s">
        <v>450</v>
      </c>
      <c r="C354" s="176" t="s">
        <v>6332</v>
      </c>
      <c r="D354" s="182">
        <f>IF(ISBLANK($D$2),SUMIFS(Entradas!$C:$C,Entradas!$A:$A,$A354)-SUMIFS(SAIDA!$C:$C,SAIDA!$A:$A,$A354),SUMIFS(Entradas!$C:$C,Entradas!$A:$A,$A354,Entradas!$B:$B,"&lt;="&amp;$D$2)-SUMIFS(SAIDA!$C:$C,SAIDA!$A:$A,$A354,SAIDA!$B:$B,"&lt;="&amp;$D$2))</f>
        <v>13</v>
      </c>
      <c r="E354" s="183">
        <f>IF($A354="","",IFERROR(VLOOKUP($A354,Entradas!$A:$D,4,FALSE),""))</f>
        <v>0</v>
      </c>
      <c r="F354" s="176" t="s">
        <v>7266</v>
      </c>
      <c r="H354" s="176" t="s">
        <v>6555</v>
      </c>
      <c r="I354" s="173" t="e">
        <v>#N/A</v>
      </c>
      <c r="K354" s="173">
        <f>SUMIF(Entradas!A:A,A354,Entradas!C:C)</f>
        <v>13</v>
      </c>
      <c r="L354" s="173">
        <f>SUMIF(SAIDA!A:A,A354,SAIDA!C:C)</f>
        <v>0</v>
      </c>
      <c r="M354" s="259"/>
    </row>
    <row r="355" spans="1:13" x14ac:dyDescent="0.25">
      <c r="A355" s="229" t="s">
        <v>451</v>
      </c>
      <c r="B355" s="181" t="s">
        <v>451</v>
      </c>
      <c r="C355" s="176" t="s">
        <v>6332</v>
      </c>
      <c r="D355" s="182">
        <f>IF(ISBLANK($D$2),SUMIFS(Entradas!$C:$C,Entradas!$A:$A,$A355)-SUMIFS(SAIDA!$C:$C,SAIDA!$A:$A,$A355),SUMIFS(Entradas!$C:$C,Entradas!$A:$A,$A355,Entradas!$B:$B,"&lt;="&amp;$D$2)-SUMIFS(SAIDA!$C:$C,SAIDA!$A:$A,$A355,SAIDA!$B:$B,"&lt;="&amp;$D$2))</f>
        <v>1</v>
      </c>
      <c r="E355" s="183">
        <f>IF($A355="","",IFERROR(VLOOKUP($A355,Entradas!$A:$D,4,FALSE),""))</f>
        <v>0</v>
      </c>
      <c r="F355" s="176" t="s">
        <v>7266</v>
      </c>
      <c r="H355" s="176"/>
      <c r="I355" s="173" t="e">
        <v>#N/A</v>
      </c>
      <c r="K355" s="173">
        <f>SUMIF(Entradas!A:A,A355,Entradas!C:C)</f>
        <v>1</v>
      </c>
      <c r="L355" s="173">
        <f>SUMIF(SAIDA!A:A,A355,SAIDA!C:C)</f>
        <v>0</v>
      </c>
      <c r="M355" s="259"/>
    </row>
    <row r="356" spans="1:13" x14ac:dyDescent="0.25">
      <c r="A356" s="229" t="s">
        <v>452</v>
      </c>
      <c r="B356" s="181" t="s">
        <v>452</v>
      </c>
      <c r="C356" s="176" t="s">
        <v>6332</v>
      </c>
      <c r="D356" s="182">
        <f>IF(ISBLANK($D$2),SUMIFS(Entradas!$C:$C,Entradas!$A:$A,$A356)-SUMIFS(SAIDA!$C:$C,SAIDA!$A:$A,$A356),SUMIFS(Entradas!$C:$C,Entradas!$A:$A,$A356,Entradas!$B:$B,"&lt;="&amp;$D$2)-SUMIFS(SAIDA!$C:$C,SAIDA!$A:$A,$A356,SAIDA!$B:$B,"&lt;="&amp;$D$2))</f>
        <v>16</v>
      </c>
      <c r="E356" s="183">
        <f>IF($A356="","",IFERROR(VLOOKUP($A356,Entradas!$A:$D,4,FALSE),""))</f>
        <v>0</v>
      </c>
      <c r="F356" s="176" t="s">
        <v>7266</v>
      </c>
      <c r="H356" s="176"/>
      <c r="I356" s="173" t="e">
        <v>#N/A</v>
      </c>
      <c r="K356" s="173">
        <f>SUMIF(Entradas!A:A,A356,Entradas!C:C)</f>
        <v>16</v>
      </c>
      <c r="L356" s="173">
        <f>SUMIF(SAIDA!A:A,A356,SAIDA!C:C)</f>
        <v>0</v>
      </c>
      <c r="M356" s="259"/>
    </row>
    <row r="357" spans="1:13" x14ac:dyDescent="0.25">
      <c r="A357" s="229" t="s">
        <v>453</v>
      </c>
      <c r="B357" s="181" t="s">
        <v>453</v>
      </c>
      <c r="C357" s="176" t="s">
        <v>6332</v>
      </c>
      <c r="D357" s="182">
        <f>IF(ISBLANK($D$2),SUMIFS(Entradas!$C:$C,Entradas!$A:$A,$A357)-SUMIFS(SAIDA!$C:$C,SAIDA!$A:$A,$A357),SUMIFS(Entradas!$C:$C,Entradas!$A:$A,$A357,Entradas!$B:$B,"&lt;="&amp;$D$2)-SUMIFS(SAIDA!$C:$C,SAIDA!$A:$A,$A357,SAIDA!$B:$B,"&lt;="&amp;$D$2))</f>
        <v>12</v>
      </c>
      <c r="E357" s="183">
        <f>IF($A357="","",IFERROR(VLOOKUP($A357,Entradas!$A:$D,4,FALSE),""))</f>
        <v>0</v>
      </c>
      <c r="F357" s="176" t="s">
        <v>7266</v>
      </c>
      <c r="H357" s="176" t="s">
        <v>6556</v>
      </c>
      <c r="I357" s="173" t="e">
        <v>#N/A</v>
      </c>
      <c r="K357" s="173">
        <f>SUMIF(Entradas!A:A,A357,Entradas!C:C)</f>
        <v>14</v>
      </c>
      <c r="L357" s="173">
        <f>SUMIF(SAIDA!A:A,A357,SAIDA!C:C)</f>
        <v>2</v>
      </c>
      <c r="M357" s="259"/>
    </row>
    <row r="358" spans="1:13" x14ac:dyDescent="0.25">
      <c r="A358" s="229" t="s">
        <v>8</v>
      </c>
      <c r="B358" s="181" t="s">
        <v>8</v>
      </c>
      <c r="C358" s="176" t="s">
        <v>6332</v>
      </c>
      <c r="D358" s="182">
        <f>IF(ISBLANK($D$2),SUMIFS(Entradas!$C:$C,Entradas!$A:$A,$A358)-SUMIFS(SAIDA!$C:$C,SAIDA!$A:$A,$A358),SUMIFS(Entradas!$C:$C,Entradas!$A:$A,$A358,Entradas!$B:$B,"&lt;="&amp;$D$2)-SUMIFS(SAIDA!$C:$C,SAIDA!$A:$A,$A358,SAIDA!$B:$B,"&lt;="&amp;$D$2))</f>
        <v>0</v>
      </c>
      <c r="E358" s="183">
        <f>IF($A358="","",IFERROR(VLOOKUP($A358,Entradas!$A:$D,4,FALSE),""))</f>
        <v>0</v>
      </c>
      <c r="F358" s="176" t="s">
        <v>7266</v>
      </c>
      <c r="H358" s="176"/>
      <c r="I358" s="173" t="e">
        <v>#N/A</v>
      </c>
      <c r="K358" s="173">
        <f>SUMIF(Entradas!A:A,A358,Entradas!C:C)</f>
        <v>0</v>
      </c>
      <c r="L358" s="173">
        <f>SUMIF(SAIDA!A:A,A358,SAIDA!C:C)</f>
        <v>0</v>
      </c>
      <c r="M358" s="259"/>
    </row>
    <row r="359" spans="1:13" x14ac:dyDescent="0.25">
      <c r="A359" s="229" t="s">
        <v>454</v>
      </c>
      <c r="B359" s="181" t="s">
        <v>454</v>
      </c>
      <c r="C359" s="176" t="s">
        <v>6332</v>
      </c>
      <c r="D359" s="182">
        <f>IF(ISBLANK($D$2),SUMIFS(Entradas!$C:$C,Entradas!$A:$A,$A359)-SUMIFS(SAIDA!$C:$C,SAIDA!$A:$A,$A359),SUMIFS(Entradas!$C:$C,Entradas!$A:$A,$A359,Entradas!$B:$B,"&lt;="&amp;$D$2)-SUMIFS(SAIDA!$C:$C,SAIDA!$A:$A,$A359,SAIDA!$B:$B,"&lt;="&amp;$D$2))</f>
        <v>1</v>
      </c>
      <c r="E359" s="183">
        <f>IF($A359="","",IFERROR(VLOOKUP($A359,Entradas!$A:$D,4,FALSE),""))</f>
        <v>0</v>
      </c>
      <c r="F359" s="176" t="s">
        <v>7266</v>
      </c>
      <c r="H359" s="176"/>
      <c r="I359" s="173" t="e">
        <v>#N/A</v>
      </c>
      <c r="K359" s="173">
        <f>SUMIF(Entradas!A:A,A359,Entradas!C:C)</f>
        <v>1</v>
      </c>
      <c r="L359" s="173">
        <f>SUMIF(SAIDA!A:A,A359,SAIDA!C:C)</f>
        <v>0</v>
      </c>
      <c r="M359" s="259"/>
    </row>
    <row r="360" spans="1:13" x14ac:dyDescent="0.25">
      <c r="A360" s="228" t="s">
        <v>455</v>
      </c>
      <c r="B360" s="181" t="s">
        <v>455</v>
      </c>
      <c r="C360" s="176" t="s">
        <v>6332</v>
      </c>
      <c r="D360" s="182">
        <f>IF(ISBLANK($D$2),SUMIFS(Entradas!$C:$C,Entradas!$A:$A,$A360)-SUMIFS(SAIDA!$C:$C,SAIDA!$A:$A,$A360),SUMIFS(Entradas!$C:$C,Entradas!$A:$A,$A360,Entradas!$B:$B,"&lt;="&amp;$D$2)-SUMIFS(SAIDA!$C:$C,SAIDA!$A:$A,$A360,SAIDA!$B:$B,"&lt;="&amp;$D$2))</f>
        <v>1</v>
      </c>
      <c r="E360" s="183">
        <f>IF($A360="","",IFERROR(VLOOKUP($A360,Entradas!$A:$D,4,FALSE),""))</f>
        <v>0</v>
      </c>
      <c r="F360" s="176" t="s">
        <v>7266</v>
      </c>
      <c r="H360" s="176" t="s">
        <v>6554</v>
      </c>
      <c r="I360" s="173" t="e">
        <v>#N/A</v>
      </c>
      <c r="K360" s="173">
        <f>SUMIF(Entradas!A:A,A360,Entradas!C:C)</f>
        <v>1</v>
      </c>
      <c r="L360" s="173">
        <f>SUMIF(SAIDA!A:A,A360,SAIDA!C:C)</f>
        <v>0</v>
      </c>
      <c r="M360" s="259"/>
    </row>
    <row r="361" spans="1:13" x14ac:dyDescent="0.25">
      <c r="A361" s="228" t="s">
        <v>457</v>
      </c>
      <c r="B361" s="181" t="s">
        <v>457</v>
      </c>
      <c r="C361" s="176" t="s">
        <v>6332</v>
      </c>
      <c r="D361" s="182">
        <f>IF(ISBLANK($D$2),SUMIFS(Entradas!$C:$C,Entradas!$A:$A,$A361)-SUMIFS(SAIDA!$C:$C,SAIDA!$A:$A,$A361),SUMIFS(Entradas!$C:$C,Entradas!$A:$A,$A361,Entradas!$B:$B,"&lt;="&amp;$D$2)-SUMIFS(SAIDA!$C:$C,SAIDA!$A:$A,$A361,SAIDA!$B:$B,"&lt;="&amp;$D$2))</f>
        <v>1</v>
      </c>
      <c r="E361" s="183">
        <f>IF($A361="","",IFERROR(VLOOKUP($A361,Entradas!$A:$D,4,FALSE),""))</f>
        <v>0</v>
      </c>
      <c r="F361" s="176" t="s">
        <v>7266</v>
      </c>
      <c r="H361" s="176" t="s">
        <v>6553</v>
      </c>
      <c r="I361" s="173" t="e">
        <v>#N/A</v>
      </c>
      <c r="K361" s="173">
        <f>SUMIF(Entradas!A:A,A361,Entradas!C:C)</f>
        <v>1</v>
      </c>
      <c r="L361" s="173">
        <f>SUMIF(SAIDA!A:A,A361,SAIDA!C:C)</f>
        <v>0</v>
      </c>
      <c r="M361" s="259"/>
    </row>
    <row r="362" spans="1:13" x14ac:dyDescent="0.25">
      <c r="A362" s="229" t="s">
        <v>458</v>
      </c>
      <c r="B362" s="181" t="s">
        <v>458</v>
      </c>
      <c r="C362" s="176" t="s">
        <v>6333</v>
      </c>
      <c r="D362" s="182">
        <f>IF(ISBLANK($D$2),SUMIFS(Entradas!$C:$C,Entradas!$A:$A,$A362)-SUMIFS(SAIDA!$C:$C,SAIDA!$A:$A,$A362),SUMIFS(Entradas!$C:$C,Entradas!$A:$A,$A362,Entradas!$B:$B,"&lt;="&amp;$D$2)-SUMIFS(SAIDA!$C:$C,SAIDA!$A:$A,$A362,SAIDA!$B:$B,"&lt;="&amp;$D$2))</f>
        <v>0</v>
      </c>
      <c r="E362" s="183">
        <f>IF($A362="","",IFERROR(VLOOKUP($A362,Entradas!$A:$D,4,FALSE),""))</f>
        <v>0</v>
      </c>
      <c r="F362" s="176" t="s">
        <v>7266</v>
      </c>
      <c r="H362" s="176"/>
      <c r="I362" s="173" t="e">
        <v>#N/A</v>
      </c>
      <c r="K362" s="173">
        <f>SUMIF(Entradas!A:A,A362,Entradas!C:C)</f>
        <v>0</v>
      </c>
      <c r="L362" s="173">
        <f>SUMIF(SAIDA!A:A,A362,SAIDA!C:C)</f>
        <v>0</v>
      </c>
      <c r="M362" s="259"/>
    </row>
    <row r="363" spans="1:13" x14ac:dyDescent="0.25">
      <c r="A363" s="229" t="s">
        <v>459</v>
      </c>
      <c r="B363" s="181" t="s">
        <v>459</v>
      </c>
      <c r="C363" s="176" t="s">
        <v>6333</v>
      </c>
      <c r="D363" s="182">
        <f>IF(ISBLANK($D$2),SUMIFS(Entradas!$C:$C,Entradas!$A:$A,$A363)-SUMIFS(SAIDA!$C:$C,SAIDA!$A:$A,$A363),SUMIFS(Entradas!$C:$C,Entradas!$A:$A,$A363,Entradas!$B:$B,"&lt;="&amp;$D$2)-SUMIFS(SAIDA!$C:$C,SAIDA!$A:$A,$A363,SAIDA!$B:$B,"&lt;="&amp;$D$2))</f>
        <v>2</v>
      </c>
      <c r="E363" s="183">
        <f>IF($A363="","",IFERROR(VLOOKUP($A363,Entradas!$A:$D,4,FALSE),""))</f>
        <v>0</v>
      </c>
      <c r="F363" s="176" t="s">
        <v>7266</v>
      </c>
      <c r="H363" s="176"/>
      <c r="I363" s="173" t="e">
        <v>#N/A</v>
      </c>
      <c r="K363" s="173">
        <f>SUMIF(Entradas!A:A,A363,Entradas!C:C)</f>
        <v>2</v>
      </c>
      <c r="L363" s="173">
        <f>SUMIF(SAIDA!A:A,A363,SAIDA!C:C)</f>
        <v>0</v>
      </c>
      <c r="M363" s="259"/>
    </row>
    <row r="364" spans="1:13" x14ac:dyDescent="0.25">
      <c r="A364" s="229" t="s">
        <v>460</v>
      </c>
      <c r="B364" s="181" t="s">
        <v>460</v>
      </c>
      <c r="C364" s="176" t="s">
        <v>6333</v>
      </c>
      <c r="D364" s="182">
        <f>IF(ISBLANK($D$2),SUMIFS(Entradas!$C:$C,Entradas!$A:$A,$A364)-SUMIFS(SAIDA!$C:$C,SAIDA!$A:$A,$A364),SUMIFS(Entradas!$C:$C,Entradas!$A:$A,$A364,Entradas!$B:$B,"&lt;="&amp;$D$2)-SUMIFS(SAIDA!$C:$C,SAIDA!$A:$A,$A364,SAIDA!$B:$B,"&lt;="&amp;$D$2))</f>
        <v>2</v>
      </c>
      <c r="E364" s="183">
        <f>IF($A364="","",IFERROR(VLOOKUP($A364,Entradas!$A:$D,4,FALSE),""))</f>
        <v>0</v>
      </c>
      <c r="F364" s="176" t="s">
        <v>7266</v>
      </c>
      <c r="H364" s="176" t="s">
        <v>6518</v>
      </c>
      <c r="I364" s="173" t="e">
        <v>#N/A</v>
      </c>
      <c r="K364" s="173">
        <f>SUMIF(Entradas!A:A,A364,Entradas!C:C)</f>
        <v>2</v>
      </c>
      <c r="L364" s="173">
        <f>SUMIF(SAIDA!A:A,A364,SAIDA!C:C)</f>
        <v>0</v>
      </c>
      <c r="M364" s="259"/>
    </row>
    <row r="365" spans="1:13" x14ac:dyDescent="0.25">
      <c r="A365" s="229" t="s">
        <v>461</v>
      </c>
      <c r="B365" s="181" t="s">
        <v>461</v>
      </c>
      <c r="C365" s="176" t="s">
        <v>6333</v>
      </c>
      <c r="D365" s="182">
        <f>IF(ISBLANK($D$2),SUMIFS(Entradas!$C:$C,Entradas!$A:$A,$A365)-SUMIFS(SAIDA!$C:$C,SAIDA!$A:$A,$A365),SUMIFS(Entradas!$C:$C,Entradas!$A:$A,$A365,Entradas!$B:$B,"&lt;="&amp;$D$2)-SUMIFS(SAIDA!$C:$C,SAIDA!$A:$A,$A365,SAIDA!$B:$B,"&lt;="&amp;$D$2))</f>
        <v>1</v>
      </c>
      <c r="E365" s="183">
        <f>IF($A365="","",IFERROR(VLOOKUP($A365,Entradas!$A:$D,4,FALSE),""))</f>
        <v>0</v>
      </c>
      <c r="F365" s="176" t="s">
        <v>7266</v>
      </c>
      <c r="H365" s="176"/>
      <c r="I365" s="173" t="e">
        <v>#N/A</v>
      </c>
      <c r="K365" s="173">
        <f>SUMIF(Entradas!A:A,A365,Entradas!C:C)</f>
        <v>1</v>
      </c>
      <c r="L365" s="173">
        <f>SUMIF(SAIDA!A:A,A365,SAIDA!C:C)</f>
        <v>0</v>
      </c>
      <c r="M365" s="259"/>
    </row>
    <row r="366" spans="1:13" x14ac:dyDescent="0.25">
      <c r="A366" s="229" t="s">
        <v>462</v>
      </c>
      <c r="B366" s="181" t="s">
        <v>462</v>
      </c>
      <c r="C366" s="176" t="s">
        <v>6333</v>
      </c>
      <c r="D366" s="182">
        <f>IF(ISBLANK($D$2),SUMIFS(Entradas!$C:$C,Entradas!$A:$A,$A366)-SUMIFS(SAIDA!$C:$C,SAIDA!$A:$A,$A366),SUMIFS(Entradas!$C:$C,Entradas!$A:$A,$A366,Entradas!$B:$B,"&lt;="&amp;$D$2)-SUMIFS(SAIDA!$C:$C,SAIDA!$A:$A,$A366,SAIDA!$B:$B,"&lt;="&amp;$D$2))</f>
        <v>0</v>
      </c>
      <c r="E366" s="183">
        <f>IF($A366="","",IFERROR(VLOOKUP($A366,Entradas!$A:$D,4,FALSE),""))</f>
        <v>0</v>
      </c>
      <c r="F366" s="176" t="s">
        <v>7266</v>
      </c>
      <c r="H366" s="176"/>
      <c r="I366" s="173" t="e">
        <v>#N/A</v>
      </c>
      <c r="K366" s="173">
        <f>SUMIF(Entradas!A:A,A366,Entradas!C:C)</f>
        <v>0</v>
      </c>
      <c r="L366" s="173">
        <f>SUMIF(SAIDA!A:A,A366,SAIDA!C:C)</f>
        <v>0</v>
      </c>
      <c r="M366" s="259"/>
    </row>
    <row r="367" spans="1:13" x14ac:dyDescent="0.25">
      <c r="A367" s="229" t="s">
        <v>463</v>
      </c>
      <c r="B367" s="181" t="s">
        <v>463</v>
      </c>
      <c r="C367" s="176" t="s">
        <v>6333</v>
      </c>
      <c r="D367" s="182">
        <f>IF(ISBLANK($D$2),SUMIFS(Entradas!$C:$C,Entradas!$A:$A,$A367)-SUMIFS(SAIDA!$C:$C,SAIDA!$A:$A,$A367),SUMIFS(Entradas!$C:$C,Entradas!$A:$A,$A367,Entradas!$B:$B,"&lt;="&amp;$D$2)-SUMIFS(SAIDA!$C:$C,SAIDA!$A:$A,$A367,SAIDA!$B:$B,"&lt;="&amp;$D$2))</f>
        <v>1</v>
      </c>
      <c r="E367" s="183">
        <f>IF($A367="","",IFERROR(VLOOKUP($A367,Entradas!$A:$D,4,FALSE),""))</f>
        <v>0</v>
      </c>
      <c r="F367" s="176" t="s">
        <v>7266</v>
      </c>
      <c r="H367" s="176"/>
      <c r="I367" s="173" t="e">
        <v>#N/A</v>
      </c>
      <c r="K367" s="173">
        <f>SUMIF(Entradas!A:A,A367,Entradas!C:C)</f>
        <v>1</v>
      </c>
      <c r="L367" s="173">
        <f>SUMIF(SAIDA!A:A,A367,SAIDA!C:C)</f>
        <v>0</v>
      </c>
      <c r="M367" s="259"/>
    </row>
    <row r="368" spans="1:13" x14ac:dyDescent="0.25">
      <c r="A368" s="229" t="s">
        <v>464</v>
      </c>
      <c r="B368" s="181" t="s">
        <v>464</v>
      </c>
      <c r="C368" s="176" t="s">
        <v>6333</v>
      </c>
      <c r="D368" s="182">
        <f>IF(ISBLANK($D$2),SUMIFS(Entradas!$C:$C,Entradas!$A:$A,$A368)-SUMIFS(SAIDA!$C:$C,SAIDA!$A:$A,$A368),SUMIFS(Entradas!$C:$C,Entradas!$A:$A,$A368,Entradas!$B:$B,"&lt;="&amp;$D$2)-SUMIFS(SAIDA!$C:$C,SAIDA!$A:$A,$A368,SAIDA!$B:$B,"&lt;="&amp;$D$2))</f>
        <v>0</v>
      </c>
      <c r="E368" s="183">
        <f>IF($A368="","",IFERROR(VLOOKUP($A368,Entradas!$A:$D,4,FALSE),""))</f>
        <v>0</v>
      </c>
      <c r="F368" s="176" t="s">
        <v>7266</v>
      </c>
      <c r="H368" s="176"/>
      <c r="I368" s="173" t="e">
        <v>#N/A</v>
      </c>
      <c r="K368" s="173">
        <f>SUMIF(Entradas!A:A,A368,Entradas!C:C)</f>
        <v>0</v>
      </c>
      <c r="L368" s="173">
        <f>SUMIF(SAIDA!A:A,A368,SAIDA!C:C)</f>
        <v>0</v>
      </c>
      <c r="M368" s="259"/>
    </row>
    <row r="369" spans="1:13" x14ac:dyDescent="0.25">
      <c r="A369" s="229" t="s">
        <v>465</v>
      </c>
      <c r="B369" s="181" t="s">
        <v>465</v>
      </c>
      <c r="C369" s="176" t="s">
        <v>6333</v>
      </c>
      <c r="D369" s="182">
        <f>IF(ISBLANK($D$2),SUMIFS(Entradas!$C:$C,Entradas!$A:$A,$A369)-SUMIFS(SAIDA!$C:$C,SAIDA!$A:$A,$A369),SUMIFS(Entradas!$C:$C,Entradas!$A:$A,$A369,Entradas!$B:$B,"&lt;="&amp;$D$2)-SUMIFS(SAIDA!$C:$C,SAIDA!$A:$A,$A369,SAIDA!$B:$B,"&lt;="&amp;$D$2))</f>
        <v>1</v>
      </c>
      <c r="E369" s="183">
        <f>IF($A369="","",IFERROR(VLOOKUP($A369,Entradas!$A:$D,4,FALSE),""))</f>
        <v>0</v>
      </c>
      <c r="F369" s="176" t="s">
        <v>7266</v>
      </c>
      <c r="H369" s="176"/>
      <c r="I369" s="173" t="e">
        <v>#N/A</v>
      </c>
      <c r="K369" s="173">
        <f>SUMIF(Entradas!A:A,A369,Entradas!C:C)</f>
        <v>1</v>
      </c>
      <c r="L369" s="173">
        <f>SUMIF(SAIDA!A:A,A369,SAIDA!C:C)</f>
        <v>0</v>
      </c>
      <c r="M369" s="259"/>
    </row>
    <row r="370" spans="1:13" x14ac:dyDescent="0.25">
      <c r="A370" s="229" t="s">
        <v>466</v>
      </c>
      <c r="B370" s="181" t="s">
        <v>466</v>
      </c>
      <c r="C370" s="176" t="s">
        <v>6333</v>
      </c>
      <c r="D370" s="182">
        <f>IF(ISBLANK($D$2),SUMIFS(Entradas!$C:$C,Entradas!$A:$A,$A370)-SUMIFS(SAIDA!$C:$C,SAIDA!$A:$A,$A370),SUMIFS(Entradas!$C:$C,Entradas!$A:$A,$A370,Entradas!$B:$B,"&lt;="&amp;$D$2)-SUMIFS(SAIDA!$C:$C,SAIDA!$A:$A,$A370,SAIDA!$B:$B,"&lt;="&amp;$D$2))</f>
        <v>1</v>
      </c>
      <c r="E370" s="183">
        <f>IF($A370="","",IFERROR(VLOOKUP($A370,Entradas!$A:$D,4,FALSE),""))</f>
        <v>0</v>
      </c>
      <c r="F370" s="176" t="s">
        <v>7266</v>
      </c>
      <c r="H370" s="176" t="s">
        <v>6557</v>
      </c>
      <c r="I370" s="173" t="e">
        <v>#N/A</v>
      </c>
      <c r="K370" s="173">
        <f>SUMIF(Entradas!A:A,A370,Entradas!C:C)</f>
        <v>1</v>
      </c>
      <c r="L370" s="173">
        <f>SUMIF(SAIDA!A:A,A370,SAIDA!C:C)</f>
        <v>0</v>
      </c>
      <c r="M370" s="259"/>
    </row>
    <row r="371" spans="1:13" x14ac:dyDescent="0.25">
      <c r="A371" s="229" t="s">
        <v>467</v>
      </c>
      <c r="B371" s="181" t="s">
        <v>467</v>
      </c>
      <c r="C371" s="176" t="s">
        <v>6333</v>
      </c>
      <c r="D371" s="182">
        <f>IF(ISBLANK($D$2),SUMIFS(Entradas!$C:$C,Entradas!$A:$A,$A371)-SUMIFS(SAIDA!$C:$C,SAIDA!$A:$A,$A371),SUMIFS(Entradas!$C:$C,Entradas!$A:$A,$A371,Entradas!$B:$B,"&lt;="&amp;$D$2)-SUMIFS(SAIDA!$C:$C,SAIDA!$A:$A,$A371,SAIDA!$B:$B,"&lt;="&amp;$D$2))</f>
        <v>1</v>
      </c>
      <c r="E371" s="183">
        <f>IF($A371="","",IFERROR(VLOOKUP($A371,Entradas!$A:$D,4,FALSE),""))</f>
        <v>0</v>
      </c>
      <c r="F371" s="176" t="s">
        <v>7266</v>
      </c>
      <c r="H371" s="176"/>
      <c r="I371" s="173" t="e">
        <v>#N/A</v>
      </c>
      <c r="K371" s="173">
        <f>SUMIF(Entradas!A:A,A371,Entradas!C:C)</f>
        <v>1</v>
      </c>
      <c r="L371" s="173">
        <f>SUMIF(SAIDA!A:A,A371,SAIDA!C:C)</f>
        <v>0</v>
      </c>
      <c r="M371" s="259"/>
    </row>
    <row r="372" spans="1:13" x14ac:dyDescent="0.25">
      <c r="A372" s="229" t="s">
        <v>468</v>
      </c>
      <c r="B372" s="181" t="s">
        <v>468</v>
      </c>
      <c r="C372" s="176" t="s">
        <v>6333</v>
      </c>
      <c r="D372" s="182">
        <f>IF(ISBLANK($D$2),SUMIFS(Entradas!$C:$C,Entradas!$A:$A,$A372)-SUMIFS(SAIDA!$C:$C,SAIDA!$A:$A,$A372),SUMIFS(Entradas!$C:$C,Entradas!$A:$A,$A372,Entradas!$B:$B,"&lt;="&amp;$D$2)-SUMIFS(SAIDA!$C:$C,SAIDA!$A:$A,$A372,SAIDA!$B:$B,"&lt;="&amp;$D$2))</f>
        <v>0</v>
      </c>
      <c r="E372" s="183">
        <f>IF($A372="","",IFERROR(VLOOKUP($A372,Entradas!$A:$D,4,FALSE),""))</f>
        <v>0</v>
      </c>
      <c r="F372" s="176" t="s">
        <v>7266</v>
      </c>
      <c r="H372" s="176"/>
      <c r="I372" s="173" t="e">
        <v>#N/A</v>
      </c>
      <c r="K372" s="173">
        <f>SUMIF(Entradas!A:A,A372,Entradas!C:C)</f>
        <v>0</v>
      </c>
      <c r="L372" s="173">
        <f>SUMIF(SAIDA!A:A,A372,SAIDA!C:C)</f>
        <v>0</v>
      </c>
      <c r="M372" s="259"/>
    </row>
    <row r="373" spans="1:13" x14ac:dyDescent="0.25">
      <c r="A373" s="229" t="s">
        <v>469</v>
      </c>
      <c r="B373" s="181" t="s">
        <v>469</v>
      </c>
      <c r="C373" s="176" t="s">
        <v>6333</v>
      </c>
      <c r="D373" s="182">
        <f>IF(ISBLANK($D$2),SUMIFS(Entradas!$C:$C,Entradas!$A:$A,$A373)-SUMIFS(SAIDA!$C:$C,SAIDA!$A:$A,$A373),SUMIFS(Entradas!$C:$C,Entradas!$A:$A,$A373,Entradas!$B:$B,"&lt;="&amp;$D$2)-SUMIFS(SAIDA!$C:$C,SAIDA!$A:$A,$A373,SAIDA!$B:$B,"&lt;="&amp;$D$2))</f>
        <v>0</v>
      </c>
      <c r="E373" s="183">
        <f>IF($A373="","",IFERROR(VLOOKUP($A373,Entradas!$A:$D,4,FALSE),""))</f>
        <v>0</v>
      </c>
      <c r="F373" s="176" t="s">
        <v>7266</v>
      </c>
      <c r="H373" s="176"/>
      <c r="I373" s="173" t="e">
        <v>#N/A</v>
      </c>
      <c r="K373" s="173">
        <f>SUMIF(Entradas!A:A,A373,Entradas!C:C)</f>
        <v>0</v>
      </c>
      <c r="L373" s="173">
        <f>SUMIF(SAIDA!A:A,A373,SAIDA!C:C)</f>
        <v>0</v>
      </c>
      <c r="M373" s="259"/>
    </row>
    <row r="374" spans="1:13" x14ac:dyDescent="0.25">
      <c r="A374" s="229" t="s">
        <v>470</v>
      </c>
      <c r="B374" s="181" t="s">
        <v>470</v>
      </c>
      <c r="C374" s="176" t="s">
        <v>6333</v>
      </c>
      <c r="D374" s="182">
        <f>IF(ISBLANK($D$2),SUMIFS(Entradas!$C:$C,Entradas!$A:$A,$A374)-SUMIFS(SAIDA!$C:$C,SAIDA!$A:$A,$A374),SUMIFS(Entradas!$C:$C,Entradas!$A:$A,$A374,Entradas!$B:$B,"&lt;="&amp;$D$2)-SUMIFS(SAIDA!$C:$C,SAIDA!$A:$A,$A374,SAIDA!$B:$B,"&lt;="&amp;$D$2))</f>
        <v>2</v>
      </c>
      <c r="E374" s="183">
        <f>IF($A374="","",IFERROR(VLOOKUP($A374,Entradas!$A:$D,4,FALSE),""))</f>
        <v>0</v>
      </c>
      <c r="F374" s="176" t="s">
        <v>7266</v>
      </c>
      <c r="H374" s="176"/>
      <c r="I374" s="173" t="e">
        <v>#N/A</v>
      </c>
      <c r="K374" s="173">
        <f>SUMIF(Entradas!A:A,A374,Entradas!C:C)</f>
        <v>2</v>
      </c>
      <c r="L374" s="173">
        <f>SUMIF(SAIDA!A:A,A374,SAIDA!C:C)</f>
        <v>0</v>
      </c>
      <c r="M374" s="259"/>
    </row>
    <row r="375" spans="1:13" x14ac:dyDescent="0.25">
      <c r="A375" s="229" t="s">
        <v>471</v>
      </c>
      <c r="B375" s="181" t="s">
        <v>471</v>
      </c>
      <c r="C375" s="176" t="s">
        <v>6333</v>
      </c>
      <c r="D375" s="182">
        <f>IF(ISBLANK($D$2),SUMIFS(Entradas!$C:$C,Entradas!$A:$A,$A375)-SUMIFS(SAIDA!$C:$C,SAIDA!$A:$A,$A375),SUMIFS(Entradas!$C:$C,Entradas!$A:$A,$A375,Entradas!$B:$B,"&lt;="&amp;$D$2)-SUMIFS(SAIDA!$C:$C,SAIDA!$A:$A,$A375,SAIDA!$B:$B,"&lt;="&amp;$D$2))</f>
        <v>0</v>
      </c>
      <c r="E375" s="183">
        <f>IF($A375="","",IFERROR(VLOOKUP($A375,Entradas!$A:$D,4,FALSE),""))</f>
        <v>0</v>
      </c>
      <c r="F375" s="176" t="s">
        <v>7266</v>
      </c>
      <c r="H375" s="176"/>
      <c r="I375" s="173" t="e">
        <v>#N/A</v>
      </c>
      <c r="K375" s="173">
        <f>SUMIF(Entradas!A:A,A375,Entradas!C:C)</f>
        <v>0</v>
      </c>
      <c r="L375" s="173">
        <f>SUMIF(SAIDA!A:A,A375,SAIDA!C:C)</f>
        <v>0</v>
      </c>
      <c r="M375" s="259"/>
    </row>
    <row r="376" spans="1:13" x14ac:dyDescent="0.25">
      <c r="A376" s="229" t="s">
        <v>472</v>
      </c>
      <c r="B376" s="181" t="s">
        <v>472</v>
      </c>
      <c r="C376" s="176" t="s">
        <v>6333</v>
      </c>
      <c r="D376" s="182">
        <f>IF(ISBLANK($D$2),SUMIFS(Entradas!$C:$C,Entradas!$A:$A,$A376)-SUMIFS(SAIDA!$C:$C,SAIDA!$A:$A,$A376),SUMIFS(Entradas!$C:$C,Entradas!$A:$A,$A376,Entradas!$B:$B,"&lt;="&amp;$D$2)-SUMIFS(SAIDA!$C:$C,SAIDA!$A:$A,$A376,SAIDA!$B:$B,"&lt;="&amp;$D$2))</f>
        <v>1</v>
      </c>
      <c r="E376" s="183">
        <f>IF($A376="","",IFERROR(VLOOKUP($A376,Entradas!$A:$D,4,FALSE),""))</f>
        <v>0</v>
      </c>
      <c r="F376" s="176" t="s">
        <v>7266</v>
      </c>
      <c r="H376" s="176" t="s">
        <v>6558</v>
      </c>
      <c r="I376" s="173" t="e">
        <v>#N/A</v>
      </c>
      <c r="K376" s="173">
        <f>SUMIF(Entradas!A:A,A376,Entradas!C:C)</f>
        <v>1</v>
      </c>
      <c r="L376" s="173">
        <f>SUMIF(SAIDA!A:A,A376,SAIDA!C:C)</f>
        <v>0</v>
      </c>
      <c r="M376" s="259"/>
    </row>
    <row r="377" spans="1:13" x14ac:dyDescent="0.25">
      <c r="A377" s="229" t="s">
        <v>473</v>
      </c>
      <c r="B377" s="181" t="s">
        <v>473</v>
      </c>
      <c r="C377" s="176" t="s">
        <v>6334</v>
      </c>
      <c r="D377" s="182">
        <f>IF(ISBLANK($D$2),SUMIFS(Entradas!$C:$C,Entradas!$A:$A,$A377)-SUMIFS(SAIDA!$C:$C,SAIDA!$A:$A,$A377),SUMIFS(Entradas!$C:$C,Entradas!$A:$A,$A377,Entradas!$B:$B,"&lt;="&amp;$D$2)-SUMIFS(SAIDA!$C:$C,SAIDA!$A:$A,$A377,SAIDA!$B:$B,"&lt;="&amp;$D$2))</f>
        <v>0</v>
      </c>
      <c r="E377" s="183">
        <f>IF($A377="","",IFERROR(VLOOKUP($A377,Entradas!$A:$D,4,FALSE),""))</f>
        <v>0</v>
      </c>
      <c r="F377" s="176" t="s">
        <v>7266</v>
      </c>
      <c r="H377" s="176" t="s">
        <v>6518</v>
      </c>
      <c r="I377" s="173" t="e">
        <v>#N/A</v>
      </c>
      <c r="K377" s="173">
        <f>SUMIF(Entradas!A:A,A377,Entradas!C:C)</f>
        <v>0</v>
      </c>
      <c r="L377" s="173">
        <f>SUMIF(SAIDA!A:A,A377,SAIDA!C:C)</f>
        <v>0</v>
      </c>
      <c r="M377" s="259"/>
    </row>
    <row r="378" spans="1:13" x14ac:dyDescent="0.25">
      <c r="A378" s="229" t="s">
        <v>474</v>
      </c>
      <c r="B378" s="181" t="s">
        <v>474</v>
      </c>
      <c r="C378" s="184" t="s">
        <v>6333</v>
      </c>
      <c r="D378" s="182">
        <f>IF(ISBLANK($D$2),SUMIFS(Entradas!$C:$C,Entradas!$A:$A,$A378)-SUMIFS(SAIDA!$C:$C,SAIDA!$A:$A,$A378),SUMIFS(Entradas!$C:$C,Entradas!$A:$A,$A378,Entradas!$B:$B,"&lt;="&amp;$D$2)-SUMIFS(SAIDA!$C:$C,SAIDA!$A:$A,$A378,SAIDA!$B:$B,"&lt;="&amp;$D$2))</f>
        <v>9</v>
      </c>
      <c r="E378" s="183">
        <f>IF($A378="","",IFERROR(VLOOKUP($A378,Entradas!$A:$D,4,FALSE),""))</f>
        <v>0</v>
      </c>
      <c r="F378" s="176" t="s">
        <v>7266</v>
      </c>
      <c r="H378" s="176"/>
      <c r="I378" s="173" t="e">
        <v>#N/A</v>
      </c>
      <c r="K378" s="173">
        <f>SUMIF(Entradas!A:A,A378,Entradas!C:C)</f>
        <v>16</v>
      </c>
      <c r="L378" s="173">
        <f>SUMIF(SAIDA!A:A,A378,SAIDA!C:C)</f>
        <v>7</v>
      </c>
      <c r="M378" s="259"/>
    </row>
    <row r="379" spans="1:13" x14ac:dyDescent="0.25">
      <c r="A379" s="229" t="s">
        <v>475</v>
      </c>
      <c r="B379" s="181" t="s">
        <v>475</v>
      </c>
      <c r="C379" s="184" t="s">
        <v>6325</v>
      </c>
      <c r="D379" s="182">
        <f>IF(ISBLANK($D$2),SUMIFS(Entradas!$C:$C,Entradas!$A:$A,$A379)-SUMIFS(SAIDA!$C:$C,SAIDA!$A:$A,$A379),SUMIFS(Entradas!$C:$C,Entradas!$A:$A,$A379,Entradas!$B:$B,"&lt;="&amp;$D$2)-SUMIFS(SAIDA!$C:$C,SAIDA!$A:$A,$A379,SAIDA!$B:$B,"&lt;="&amp;$D$2))</f>
        <v>3</v>
      </c>
      <c r="E379" s="183">
        <f>IF($A379="","",IFERROR(VLOOKUP($A379,Entradas!$A:$D,4,FALSE),""))</f>
        <v>0</v>
      </c>
      <c r="F379" s="176" t="s">
        <v>7266</v>
      </c>
      <c r="H379" s="176" t="s">
        <v>6518</v>
      </c>
      <c r="I379" s="173" t="e">
        <v>#N/A</v>
      </c>
      <c r="K379" s="173">
        <f>SUMIF(Entradas!A:A,A379,Entradas!C:C)</f>
        <v>3</v>
      </c>
      <c r="L379" s="173">
        <f>SUMIF(SAIDA!A:A,A379,SAIDA!C:C)</f>
        <v>0</v>
      </c>
      <c r="M379" s="259"/>
    </row>
    <row r="380" spans="1:13" x14ac:dyDescent="0.25">
      <c r="A380" s="229" t="s">
        <v>476</v>
      </c>
      <c r="B380" s="181" t="s">
        <v>476</v>
      </c>
      <c r="C380" s="184" t="s">
        <v>6325</v>
      </c>
      <c r="D380" s="182">
        <f>IF(ISBLANK($D$2),SUMIFS(Entradas!$C:$C,Entradas!$A:$A,$A380)-SUMIFS(SAIDA!$C:$C,SAIDA!$A:$A,$A380),SUMIFS(Entradas!$C:$C,Entradas!$A:$A,$A380,Entradas!$B:$B,"&lt;="&amp;$D$2)-SUMIFS(SAIDA!$C:$C,SAIDA!$A:$A,$A380,SAIDA!$B:$B,"&lt;="&amp;$D$2))</f>
        <v>0</v>
      </c>
      <c r="E380" s="183">
        <f>IF($A380="","",IFERROR(VLOOKUP($A380,Entradas!$A:$D,4,FALSE),""))</f>
        <v>0</v>
      </c>
      <c r="F380" s="176" t="s">
        <v>7266</v>
      </c>
      <c r="H380" s="176" t="s">
        <v>6518</v>
      </c>
      <c r="I380" s="173" t="e">
        <v>#N/A</v>
      </c>
      <c r="K380" s="173">
        <f>SUMIF(Entradas!A:A,A380,Entradas!C:C)</f>
        <v>0</v>
      </c>
      <c r="L380" s="173">
        <f>SUMIF(SAIDA!A:A,A380,SAIDA!C:C)</f>
        <v>0</v>
      </c>
      <c r="M380" s="259"/>
    </row>
    <row r="381" spans="1:13" x14ac:dyDescent="0.25">
      <c r="A381" s="229" t="s">
        <v>477</v>
      </c>
      <c r="B381" s="181" t="s">
        <v>477</v>
      </c>
      <c r="C381" s="184" t="s">
        <v>6325</v>
      </c>
      <c r="D381" s="182">
        <f>IF(ISBLANK($D$2),SUMIFS(Entradas!$C:$C,Entradas!$A:$A,$A381)-SUMIFS(SAIDA!$C:$C,SAIDA!$A:$A,$A381),SUMIFS(Entradas!$C:$C,Entradas!$A:$A,$A381,Entradas!$B:$B,"&lt;="&amp;$D$2)-SUMIFS(SAIDA!$C:$C,SAIDA!$A:$A,$A381,SAIDA!$B:$B,"&lt;="&amp;$D$2))</f>
        <v>0</v>
      </c>
      <c r="E381" s="183">
        <f>IF($A381="","",IFERROR(VLOOKUP($A381,Entradas!$A:$D,4,FALSE),""))</f>
        <v>0</v>
      </c>
      <c r="F381" s="176" t="s">
        <v>7266</v>
      </c>
      <c r="H381" s="176" t="s">
        <v>6559</v>
      </c>
      <c r="I381" s="173" t="e">
        <v>#N/A</v>
      </c>
      <c r="K381" s="173">
        <f>SUMIF(Entradas!A:A,A381,Entradas!C:C)</f>
        <v>0</v>
      </c>
      <c r="L381" s="173">
        <f>SUMIF(SAIDA!A:A,A381,SAIDA!C:C)</f>
        <v>0</v>
      </c>
      <c r="M381" s="259"/>
    </row>
    <row r="382" spans="1:13" x14ac:dyDescent="0.25">
      <c r="A382" s="229" t="s">
        <v>478</v>
      </c>
      <c r="B382" s="181" t="s">
        <v>478</v>
      </c>
      <c r="C382" s="184" t="s">
        <v>6325</v>
      </c>
      <c r="D382" s="182">
        <f>IF(ISBLANK($D$2),SUMIFS(Entradas!$C:$C,Entradas!$A:$A,$A382)-SUMIFS(SAIDA!$C:$C,SAIDA!$A:$A,$A382),SUMIFS(Entradas!$C:$C,Entradas!$A:$A,$A382,Entradas!$B:$B,"&lt;="&amp;$D$2)-SUMIFS(SAIDA!$C:$C,SAIDA!$A:$A,$A382,SAIDA!$B:$B,"&lt;="&amp;$D$2))</f>
        <v>0</v>
      </c>
      <c r="E382" s="183">
        <f>IF($A382="","",IFERROR(VLOOKUP($A382,Entradas!$A:$D,4,FALSE),""))</f>
        <v>0</v>
      </c>
      <c r="F382" s="176" t="s">
        <v>7266</v>
      </c>
      <c r="H382" s="176"/>
      <c r="I382" s="173" t="e">
        <v>#N/A</v>
      </c>
      <c r="K382" s="173">
        <f>SUMIF(Entradas!A:A,A382,Entradas!C:C)</f>
        <v>0</v>
      </c>
      <c r="L382" s="173">
        <f>SUMIF(SAIDA!A:A,A382,SAIDA!C:C)</f>
        <v>0</v>
      </c>
      <c r="M382" s="259"/>
    </row>
    <row r="383" spans="1:13" x14ac:dyDescent="0.25">
      <c r="A383" s="229" t="s">
        <v>479</v>
      </c>
      <c r="B383" s="181" t="s">
        <v>479</v>
      </c>
      <c r="C383" s="176" t="s">
        <v>6335</v>
      </c>
      <c r="D383" s="182">
        <f>IF(ISBLANK($D$2),SUMIFS(Entradas!$C:$C,Entradas!$A:$A,$A383)-SUMIFS(SAIDA!$C:$C,SAIDA!$A:$A,$A383),SUMIFS(Entradas!$C:$C,Entradas!$A:$A,$A383,Entradas!$B:$B,"&lt;="&amp;$D$2)-SUMIFS(SAIDA!$C:$C,SAIDA!$A:$A,$A383,SAIDA!$B:$B,"&lt;="&amp;$D$2))</f>
        <v>1</v>
      </c>
      <c r="E383" s="183">
        <f>IF($A383="","",IFERROR(VLOOKUP($A383,Entradas!$A:$D,4,FALSE),""))</f>
        <v>0</v>
      </c>
      <c r="F383" s="176" t="s">
        <v>7266</v>
      </c>
      <c r="H383" s="176" t="s">
        <v>6560</v>
      </c>
      <c r="I383" s="173" t="e">
        <v>#N/A</v>
      </c>
      <c r="K383" s="173">
        <f>SUMIF(Entradas!A:A,A383,Entradas!C:C)</f>
        <v>1</v>
      </c>
      <c r="L383" s="173">
        <f>SUMIF(SAIDA!A:A,A383,SAIDA!C:C)</f>
        <v>0</v>
      </c>
      <c r="M383" s="259"/>
    </row>
    <row r="384" spans="1:13" x14ac:dyDescent="0.25">
      <c r="A384" s="229" t="s">
        <v>480</v>
      </c>
      <c r="B384" s="181" t="s">
        <v>480</v>
      </c>
      <c r="C384" s="176" t="s">
        <v>6335</v>
      </c>
      <c r="D384" s="182">
        <f>IF(ISBLANK($D$2),SUMIFS(Entradas!$C:$C,Entradas!$A:$A,$A384)-SUMIFS(SAIDA!$C:$C,SAIDA!$A:$A,$A384),SUMIFS(Entradas!$C:$C,Entradas!$A:$A,$A384,Entradas!$B:$B,"&lt;="&amp;$D$2)-SUMIFS(SAIDA!$C:$C,SAIDA!$A:$A,$A384,SAIDA!$B:$B,"&lt;="&amp;$D$2))</f>
        <v>0</v>
      </c>
      <c r="E384" s="183">
        <f>IF($A384="","",IFERROR(VLOOKUP($A384,Entradas!$A:$D,4,FALSE),""))</f>
        <v>0</v>
      </c>
      <c r="F384" s="176" t="s">
        <v>7266</v>
      </c>
      <c r="H384" s="176"/>
      <c r="I384" s="173" t="e">
        <v>#N/A</v>
      </c>
      <c r="K384" s="173">
        <f>SUMIF(Entradas!A:A,A384,Entradas!C:C)</f>
        <v>0</v>
      </c>
      <c r="L384" s="173">
        <f>SUMIF(SAIDA!A:A,A384,SAIDA!C:C)</f>
        <v>0</v>
      </c>
      <c r="M384" s="259"/>
    </row>
    <row r="385" spans="1:13" x14ac:dyDescent="0.25">
      <c r="A385" s="229" t="s">
        <v>481</v>
      </c>
      <c r="B385" s="181" t="s">
        <v>481</v>
      </c>
      <c r="C385" s="176" t="s">
        <v>6335</v>
      </c>
      <c r="D385" s="182">
        <f>IF(ISBLANK($D$2),SUMIFS(Entradas!$C:$C,Entradas!$A:$A,$A385)-SUMIFS(SAIDA!$C:$C,SAIDA!$A:$A,$A385),SUMIFS(Entradas!$C:$C,Entradas!$A:$A,$A385,Entradas!$B:$B,"&lt;="&amp;$D$2)-SUMIFS(SAIDA!$C:$C,SAIDA!$A:$A,$A385,SAIDA!$B:$B,"&lt;="&amp;$D$2))</f>
        <v>3</v>
      </c>
      <c r="E385" s="183">
        <f>IF($A385="","",IFERROR(VLOOKUP($A385,Entradas!$A:$D,4,FALSE),""))</f>
        <v>0</v>
      </c>
      <c r="F385" s="176" t="s">
        <v>7266</v>
      </c>
      <c r="H385" s="176"/>
      <c r="I385" s="173" t="e">
        <v>#N/A</v>
      </c>
      <c r="K385" s="173">
        <f>SUMIF(Entradas!A:A,A385,Entradas!C:C)</f>
        <v>3</v>
      </c>
      <c r="L385" s="173">
        <f>SUMIF(SAIDA!A:A,A385,SAIDA!C:C)</f>
        <v>0</v>
      </c>
      <c r="M385" s="259"/>
    </row>
    <row r="386" spans="1:13" x14ac:dyDescent="0.25">
      <c r="A386" s="229" t="s">
        <v>482</v>
      </c>
      <c r="B386" s="181" t="s">
        <v>482</v>
      </c>
      <c r="C386" s="176" t="s">
        <v>6335</v>
      </c>
      <c r="D386" s="182">
        <f>IF(ISBLANK($D$2),SUMIFS(Entradas!$C:$C,Entradas!$A:$A,$A386)-SUMIFS(SAIDA!$C:$C,SAIDA!$A:$A,$A386),SUMIFS(Entradas!$C:$C,Entradas!$A:$A,$A386,Entradas!$B:$B,"&lt;="&amp;$D$2)-SUMIFS(SAIDA!$C:$C,SAIDA!$A:$A,$A386,SAIDA!$B:$B,"&lt;="&amp;$D$2))</f>
        <v>0</v>
      </c>
      <c r="E386" s="183">
        <f>IF($A386="","",IFERROR(VLOOKUP($A386,Entradas!$A:$D,4,FALSE),""))</f>
        <v>0</v>
      </c>
      <c r="F386" s="176" t="s">
        <v>7266</v>
      </c>
      <c r="H386" s="176"/>
      <c r="I386" s="173" t="e">
        <v>#N/A</v>
      </c>
      <c r="K386" s="173">
        <f>SUMIF(Entradas!A:A,A386,Entradas!C:C)</f>
        <v>0</v>
      </c>
      <c r="L386" s="173">
        <f>SUMIF(SAIDA!A:A,A386,SAIDA!C:C)</f>
        <v>0</v>
      </c>
      <c r="M386" s="259"/>
    </row>
    <row r="387" spans="1:13" x14ac:dyDescent="0.25">
      <c r="A387" s="229" t="s">
        <v>483</v>
      </c>
      <c r="B387" s="181" t="s">
        <v>483</v>
      </c>
      <c r="C387" s="176" t="s">
        <v>6335</v>
      </c>
      <c r="D387" s="182">
        <f>IF(ISBLANK($D$2),SUMIFS(Entradas!$C:$C,Entradas!$A:$A,$A387)-SUMIFS(SAIDA!$C:$C,SAIDA!$A:$A,$A387),SUMIFS(Entradas!$C:$C,Entradas!$A:$A,$A387,Entradas!$B:$B,"&lt;="&amp;$D$2)-SUMIFS(SAIDA!$C:$C,SAIDA!$A:$A,$A387,SAIDA!$B:$B,"&lt;="&amp;$D$2))</f>
        <v>0</v>
      </c>
      <c r="E387" s="183">
        <f>IF($A387="","",IFERROR(VLOOKUP($A387,Entradas!$A:$D,4,FALSE),""))</f>
        <v>0</v>
      </c>
      <c r="F387" s="176" t="s">
        <v>7266</v>
      </c>
      <c r="H387" s="176"/>
      <c r="I387" s="173" t="e">
        <v>#N/A</v>
      </c>
      <c r="K387" s="173">
        <f>SUMIF(Entradas!A:A,A387,Entradas!C:C)</f>
        <v>0</v>
      </c>
      <c r="L387" s="173">
        <f>SUMIF(SAIDA!A:A,A387,SAIDA!C:C)</f>
        <v>0</v>
      </c>
      <c r="M387" s="259"/>
    </row>
    <row r="388" spans="1:13" x14ac:dyDescent="0.25">
      <c r="A388" s="229" t="s">
        <v>484</v>
      </c>
      <c r="B388" s="181" t="s">
        <v>484</v>
      </c>
      <c r="C388" s="176" t="s">
        <v>6336</v>
      </c>
      <c r="D388" s="182">
        <f>IF(ISBLANK($D$2),SUMIFS(Entradas!$C:$C,Entradas!$A:$A,$A388)-SUMIFS(SAIDA!$C:$C,SAIDA!$A:$A,$A388),SUMIFS(Entradas!$C:$C,Entradas!$A:$A,$A388,Entradas!$B:$B,"&lt;="&amp;$D$2)-SUMIFS(SAIDA!$C:$C,SAIDA!$A:$A,$A388,SAIDA!$B:$B,"&lt;="&amp;$D$2))</f>
        <v>0</v>
      </c>
      <c r="E388" s="183">
        <f>IF($A388="","",IFERROR(VLOOKUP($A388,Entradas!$A:$D,4,FALSE),""))</f>
        <v>0</v>
      </c>
      <c r="F388" s="176" t="s">
        <v>7266</v>
      </c>
      <c r="H388" s="176" t="s">
        <v>6561</v>
      </c>
      <c r="I388" s="173" t="e">
        <v>#N/A</v>
      </c>
      <c r="K388" s="173">
        <f>SUMIF(Entradas!A:A,A388,Entradas!C:C)</f>
        <v>0</v>
      </c>
      <c r="L388" s="173">
        <f>SUMIF(SAIDA!A:A,A388,SAIDA!C:C)</f>
        <v>0</v>
      </c>
      <c r="M388" s="259"/>
    </row>
    <row r="389" spans="1:13" x14ac:dyDescent="0.25">
      <c r="A389" s="229" t="s">
        <v>485</v>
      </c>
      <c r="B389" s="181" t="s">
        <v>485</v>
      </c>
      <c r="C389" s="176" t="s">
        <v>6336</v>
      </c>
      <c r="D389" s="182">
        <f>IF(ISBLANK($D$2),SUMIFS(Entradas!$C:$C,Entradas!$A:$A,$A389)-SUMIFS(SAIDA!$C:$C,SAIDA!$A:$A,$A389),SUMIFS(Entradas!$C:$C,Entradas!$A:$A,$A389,Entradas!$B:$B,"&lt;="&amp;$D$2)-SUMIFS(SAIDA!$C:$C,SAIDA!$A:$A,$A389,SAIDA!$B:$B,"&lt;="&amp;$D$2))</f>
        <v>5</v>
      </c>
      <c r="E389" s="183">
        <f>IF($A389="","",IFERROR(VLOOKUP($A389,Entradas!$A:$D,4,FALSE),""))</f>
        <v>0</v>
      </c>
      <c r="F389" s="176" t="s">
        <v>7266</v>
      </c>
      <c r="H389" s="176"/>
      <c r="I389" s="173" t="e">
        <v>#N/A</v>
      </c>
      <c r="K389" s="173">
        <f>SUMIF(Entradas!A:A,A389,Entradas!C:C)</f>
        <v>8</v>
      </c>
      <c r="L389" s="173">
        <f>SUMIF(SAIDA!A:A,A389,SAIDA!C:C)</f>
        <v>3</v>
      </c>
      <c r="M389" s="259"/>
    </row>
    <row r="390" spans="1:13" x14ac:dyDescent="0.25">
      <c r="A390" s="229" t="s">
        <v>486</v>
      </c>
      <c r="B390" s="181" t="s">
        <v>486</v>
      </c>
      <c r="C390" s="176" t="s">
        <v>6335</v>
      </c>
      <c r="D390" s="182">
        <f>IF(ISBLANK($D$2),SUMIFS(Entradas!$C:$C,Entradas!$A:$A,$A390)-SUMIFS(SAIDA!$C:$C,SAIDA!$A:$A,$A390),SUMIFS(Entradas!$C:$C,Entradas!$A:$A,$A390,Entradas!$B:$B,"&lt;="&amp;$D$2)-SUMIFS(SAIDA!$C:$C,SAIDA!$A:$A,$A390,SAIDA!$B:$B,"&lt;="&amp;$D$2))</f>
        <v>0</v>
      </c>
      <c r="E390" s="183">
        <f>IF($A390="","",IFERROR(VLOOKUP($A390,Entradas!$A:$D,4,FALSE),""))</f>
        <v>0</v>
      </c>
      <c r="F390" s="176" t="s">
        <v>7266</v>
      </c>
      <c r="H390" s="176"/>
      <c r="I390" s="173" t="e">
        <v>#N/A</v>
      </c>
      <c r="K390" s="173">
        <f>SUMIF(Entradas!A:A,A390,Entradas!C:C)</f>
        <v>0</v>
      </c>
      <c r="L390" s="173">
        <f>SUMIF(SAIDA!A:A,A390,SAIDA!C:C)</f>
        <v>0</v>
      </c>
      <c r="M390" s="259"/>
    </row>
    <row r="391" spans="1:13" x14ac:dyDescent="0.25">
      <c r="A391" s="229" t="s">
        <v>487</v>
      </c>
      <c r="B391" s="181" t="s">
        <v>487</v>
      </c>
      <c r="C391" s="176" t="s">
        <v>6337</v>
      </c>
      <c r="D391" s="182">
        <f>IF(ISBLANK($D$2),SUMIFS(Entradas!$C:$C,Entradas!$A:$A,$A391)-SUMIFS(SAIDA!$C:$C,SAIDA!$A:$A,$A391),SUMIFS(Entradas!$C:$C,Entradas!$A:$A,$A391,Entradas!$B:$B,"&lt;="&amp;$D$2)-SUMIFS(SAIDA!$C:$C,SAIDA!$A:$A,$A391,SAIDA!$B:$B,"&lt;="&amp;$D$2))</f>
        <v>0</v>
      </c>
      <c r="E391" s="183">
        <f>IF($A391="","",IFERROR(VLOOKUP($A391,Entradas!$A:$D,4,FALSE),""))</f>
        <v>0</v>
      </c>
      <c r="F391" s="176" t="s">
        <v>7266</v>
      </c>
      <c r="H391" s="176"/>
      <c r="I391" s="173" t="e">
        <v>#N/A</v>
      </c>
      <c r="K391" s="173">
        <f>SUMIF(Entradas!A:A,A391,Entradas!C:C)</f>
        <v>2</v>
      </c>
      <c r="L391" s="173">
        <f>SUMIF(SAIDA!A:A,A391,SAIDA!C:C)</f>
        <v>2</v>
      </c>
      <c r="M391" s="259"/>
    </row>
    <row r="392" spans="1:13" x14ac:dyDescent="0.25">
      <c r="A392" s="229" t="s">
        <v>488</v>
      </c>
      <c r="B392" s="181" t="s">
        <v>488</v>
      </c>
      <c r="C392" s="176" t="s">
        <v>6337</v>
      </c>
      <c r="D392" s="182">
        <f>IF(ISBLANK($D$2),SUMIFS(Entradas!$C:$C,Entradas!$A:$A,$A392)-SUMIFS(SAIDA!$C:$C,SAIDA!$A:$A,$A392),SUMIFS(Entradas!$C:$C,Entradas!$A:$A,$A392,Entradas!$B:$B,"&lt;="&amp;$D$2)-SUMIFS(SAIDA!$C:$C,SAIDA!$A:$A,$A392,SAIDA!$B:$B,"&lt;="&amp;$D$2))</f>
        <v>1</v>
      </c>
      <c r="E392" s="183">
        <f>IF($A392="","",IFERROR(VLOOKUP($A392,Entradas!$A:$D,4,FALSE),""))</f>
        <v>0</v>
      </c>
      <c r="F392" s="176" t="s">
        <v>7266</v>
      </c>
      <c r="H392" s="176" t="s">
        <v>6562</v>
      </c>
      <c r="I392" s="173" t="e">
        <v>#N/A</v>
      </c>
      <c r="K392" s="173">
        <f>SUMIF(Entradas!A:A,A392,Entradas!C:C)</f>
        <v>1</v>
      </c>
      <c r="L392" s="173">
        <f>SUMIF(SAIDA!A:A,A392,SAIDA!C:C)</f>
        <v>0</v>
      </c>
      <c r="M392" s="259"/>
    </row>
    <row r="393" spans="1:13" x14ac:dyDescent="0.25">
      <c r="A393" s="229" t="s">
        <v>489</v>
      </c>
      <c r="B393" s="181" t="s">
        <v>489</v>
      </c>
      <c r="C393" s="176" t="s">
        <v>6337</v>
      </c>
      <c r="D393" s="182">
        <f>IF(ISBLANK($D$2),SUMIFS(Entradas!$C:$C,Entradas!$A:$A,$A393)-SUMIFS(SAIDA!$C:$C,SAIDA!$A:$A,$A393),SUMIFS(Entradas!$C:$C,Entradas!$A:$A,$A393,Entradas!$B:$B,"&lt;="&amp;$D$2)-SUMIFS(SAIDA!$C:$C,SAIDA!$A:$A,$A393,SAIDA!$B:$B,"&lt;="&amp;$D$2))</f>
        <v>1</v>
      </c>
      <c r="E393" s="183">
        <f>IF($A393="","",IFERROR(VLOOKUP($A393,Entradas!$A:$D,4,FALSE),""))</f>
        <v>0</v>
      </c>
      <c r="F393" s="176" t="s">
        <v>7266</v>
      </c>
      <c r="H393" s="176"/>
      <c r="I393" s="173" t="e">
        <v>#N/A</v>
      </c>
      <c r="K393" s="173">
        <f>SUMIF(Entradas!A:A,A393,Entradas!C:C)</f>
        <v>1</v>
      </c>
      <c r="L393" s="173">
        <f>SUMIF(SAIDA!A:A,A393,SAIDA!C:C)</f>
        <v>0</v>
      </c>
      <c r="M393" s="259"/>
    </row>
    <row r="394" spans="1:13" x14ac:dyDescent="0.25">
      <c r="A394" s="229" t="s">
        <v>490</v>
      </c>
      <c r="B394" s="181" t="s">
        <v>490</v>
      </c>
      <c r="C394" s="176" t="s">
        <v>6337</v>
      </c>
      <c r="D394" s="182">
        <f>IF(ISBLANK($D$2),SUMIFS(Entradas!$C:$C,Entradas!$A:$A,$A394)-SUMIFS(SAIDA!$C:$C,SAIDA!$A:$A,$A394),SUMIFS(Entradas!$C:$C,Entradas!$A:$A,$A394,Entradas!$B:$B,"&lt;="&amp;$D$2)-SUMIFS(SAIDA!$C:$C,SAIDA!$A:$A,$A394,SAIDA!$B:$B,"&lt;="&amp;$D$2))</f>
        <v>1</v>
      </c>
      <c r="E394" s="183">
        <f>IF($A394="","",IFERROR(VLOOKUP($A394,Entradas!$A:$D,4,FALSE),""))</f>
        <v>0</v>
      </c>
      <c r="F394" s="176" t="s">
        <v>7266</v>
      </c>
      <c r="H394" s="176"/>
      <c r="I394" s="173" t="e">
        <v>#N/A</v>
      </c>
      <c r="K394" s="173">
        <f>SUMIF(Entradas!A:A,A394,Entradas!C:C)</f>
        <v>1</v>
      </c>
      <c r="L394" s="173">
        <f>SUMIF(SAIDA!A:A,A394,SAIDA!C:C)</f>
        <v>0</v>
      </c>
      <c r="M394" s="259"/>
    </row>
    <row r="395" spans="1:13" x14ac:dyDescent="0.25">
      <c r="A395" s="229" t="s">
        <v>491</v>
      </c>
      <c r="B395" s="181" t="s">
        <v>491</v>
      </c>
      <c r="C395" s="176" t="s">
        <v>6337</v>
      </c>
      <c r="D395" s="182">
        <f>IF(ISBLANK($D$2),SUMIFS(Entradas!$C:$C,Entradas!$A:$A,$A395)-SUMIFS(SAIDA!$C:$C,SAIDA!$A:$A,$A395),SUMIFS(Entradas!$C:$C,Entradas!$A:$A,$A395,Entradas!$B:$B,"&lt;="&amp;$D$2)-SUMIFS(SAIDA!$C:$C,SAIDA!$A:$A,$A395,SAIDA!$B:$B,"&lt;="&amp;$D$2))</f>
        <v>0</v>
      </c>
      <c r="E395" s="183">
        <f>IF($A395="","",IFERROR(VLOOKUP($A395,Entradas!$A:$D,4,FALSE),""))</f>
        <v>0</v>
      </c>
      <c r="F395" s="176" t="s">
        <v>7266</v>
      </c>
      <c r="H395" s="176"/>
      <c r="I395" s="173" t="e">
        <v>#N/A</v>
      </c>
      <c r="K395" s="173">
        <f>SUMIF(Entradas!A:A,A395,Entradas!C:C)</f>
        <v>0</v>
      </c>
      <c r="L395" s="173">
        <f>SUMIF(SAIDA!A:A,A395,SAIDA!C:C)</f>
        <v>0</v>
      </c>
      <c r="M395" s="259"/>
    </row>
    <row r="396" spans="1:13" x14ac:dyDescent="0.25">
      <c r="A396" s="229" t="s">
        <v>492</v>
      </c>
      <c r="B396" s="181" t="s">
        <v>492</v>
      </c>
      <c r="C396" s="176" t="s">
        <v>6337</v>
      </c>
      <c r="D396" s="182">
        <f>IF(ISBLANK($D$2),SUMIFS(Entradas!$C:$C,Entradas!$A:$A,$A396)-SUMIFS(SAIDA!$C:$C,SAIDA!$A:$A,$A396),SUMIFS(Entradas!$C:$C,Entradas!$A:$A,$A396,Entradas!$B:$B,"&lt;="&amp;$D$2)-SUMIFS(SAIDA!$C:$C,SAIDA!$A:$A,$A396,SAIDA!$B:$B,"&lt;="&amp;$D$2))</f>
        <v>0</v>
      </c>
      <c r="E396" s="183">
        <f>IF($A396="","",IFERROR(VLOOKUP($A396,Entradas!$A:$D,4,FALSE),""))</f>
        <v>0</v>
      </c>
      <c r="F396" s="176" t="s">
        <v>7266</v>
      </c>
      <c r="H396" s="176" t="s">
        <v>6563</v>
      </c>
      <c r="I396" s="173" t="e">
        <v>#N/A</v>
      </c>
      <c r="K396" s="173">
        <f>SUMIF(Entradas!A:A,A396,Entradas!C:C)</f>
        <v>0</v>
      </c>
      <c r="L396" s="173">
        <f>SUMIF(SAIDA!A:A,A396,SAIDA!C:C)</f>
        <v>0</v>
      </c>
      <c r="M396" s="259"/>
    </row>
    <row r="397" spans="1:13" x14ac:dyDescent="0.25">
      <c r="A397" s="229" t="s">
        <v>493</v>
      </c>
      <c r="B397" s="181" t="s">
        <v>493</v>
      </c>
      <c r="C397" s="176" t="s">
        <v>6336</v>
      </c>
      <c r="D397" s="182">
        <f>IF(ISBLANK($D$2),SUMIFS(Entradas!$C:$C,Entradas!$A:$A,$A397)-SUMIFS(SAIDA!$C:$C,SAIDA!$A:$A,$A397),SUMIFS(Entradas!$C:$C,Entradas!$A:$A,$A397,Entradas!$B:$B,"&lt;="&amp;$D$2)-SUMIFS(SAIDA!$C:$C,SAIDA!$A:$A,$A397,SAIDA!$B:$B,"&lt;="&amp;$D$2))</f>
        <v>4</v>
      </c>
      <c r="E397" s="183">
        <f>IF($A397="","",IFERROR(VLOOKUP($A397,Entradas!$A:$D,4,FALSE),""))</f>
        <v>0</v>
      </c>
      <c r="F397" s="176" t="s">
        <v>7266</v>
      </c>
      <c r="H397" s="176"/>
      <c r="I397" s="173" t="e">
        <v>#N/A</v>
      </c>
      <c r="K397" s="173">
        <f>SUMIF(Entradas!A:A,A397,Entradas!C:C)</f>
        <v>4</v>
      </c>
      <c r="L397" s="173">
        <f>SUMIF(SAIDA!A:A,A397,SAIDA!C:C)</f>
        <v>0</v>
      </c>
      <c r="M397" s="259"/>
    </row>
    <row r="398" spans="1:13" x14ac:dyDescent="0.25">
      <c r="A398" s="229" t="s">
        <v>494</v>
      </c>
      <c r="B398" s="181" t="s">
        <v>494</v>
      </c>
      <c r="C398" s="176" t="s">
        <v>6335</v>
      </c>
      <c r="D398" s="182">
        <f>IF(ISBLANK($D$2),SUMIFS(Entradas!$C:$C,Entradas!$A:$A,$A398)-SUMIFS(SAIDA!$C:$C,SAIDA!$A:$A,$A398),SUMIFS(Entradas!$C:$C,Entradas!$A:$A,$A398,Entradas!$B:$B,"&lt;="&amp;$D$2)-SUMIFS(SAIDA!$C:$C,SAIDA!$A:$A,$A398,SAIDA!$B:$B,"&lt;="&amp;$D$2))</f>
        <v>1</v>
      </c>
      <c r="E398" s="183">
        <f>IF($A398="","",IFERROR(VLOOKUP($A398,Entradas!$A:$D,4,FALSE),""))</f>
        <v>0</v>
      </c>
      <c r="F398" s="176" t="s">
        <v>7266</v>
      </c>
      <c r="H398" s="176" t="s">
        <v>8125</v>
      </c>
      <c r="I398" s="173" t="e">
        <v>#N/A</v>
      </c>
      <c r="K398" s="173">
        <f>SUMIF(Entradas!A:A,A398,Entradas!C:C)</f>
        <v>1</v>
      </c>
      <c r="L398" s="173">
        <f>SUMIF(SAIDA!A:A,A398,SAIDA!C:C)</f>
        <v>0</v>
      </c>
      <c r="M398" s="259"/>
    </row>
    <row r="399" spans="1:13" x14ac:dyDescent="0.25">
      <c r="A399" s="229" t="s">
        <v>495</v>
      </c>
      <c r="B399" s="181" t="s">
        <v>495</v>
      </c>
      <c r="C399" s="176" t="s">
        <v>6337</v>
      </c>
      <c r="D399" s="182">
        <f>IF(ISBLANK($D$2),SUMIFS(Entradas!$C:$C,Entradas!$A:$A,$A399)-SUMIFS(SAIDA!$C:$C,SAIDA!$A:$A,$A399),SUMIFS(Entradas!$C:$C,Entradas!$A:$A,$A399,Entradas!$B:$B,"&lt;="&amp;$D$2)-SUMIFS(SAIDA!$C:$C,SAIDA!$A:$A,$A399,SAIDA!$B:$B,"&lt;="&amp;$D$2))</f>
        <v>1</v>
      </c>
      <c r="E399" s="183" t="str">
        <f>IF($A399="","",IFERROR(VLOOKUP($A399,Entradas!$A:$D,4,FALSE),""))</f>
        <v>CERTO</v>
      </c>
      <c r="F399" s="176" t="s">
        <v>7266</v>
      </c>
      <c r="H399" s="176"/>
      <c r="I399" s="173" t="e">
        <v>#N/A</v>
      </c>
      <c r="K399" s="173">
        <f>SUMIF(Entradas!A:A,A399,Entradas!C:C)</f>
        <v>1</v>
      </c>
      <c r="L399" s="173">
        <f>SUMIF(SAIDA!A:A,A399,SAIDA!C:C)</f>
        <v>0</v>
      </c>
      <c r="M399" s="259"/>
    </row>
    <row r="400" spans="1:13" x14ac:dyDescent="0.25">
      <c r="A400" s="229" t="s">
        <v>496</v>
      </c>
      <c r="B400" s="181" t="s">
        <v>496</v>
      </c>
      <c r="C400" s="176" t="s">
        <v>6337</v>
      </c>
      <c r="D400" s="182">
        <f>IF(ISBLANK($D$2),SUMIFS(Entradas!$C:$C,Entradas!$A:$A,$A400)-SUMIFS(SAIDA!$C:$C,SAIDA!$A:$A,$A400),SUMIFS(Entradas!$C:$C,Entradas!$A:$A,$A400,Entradas!$B:$B,"&lt;="&amp;$D$2)-SUMIFS(SAIDA!$C:$C,SAIDA!$A:$A,$A400,SAIDA!$B:$B,"&lt;="&amp;$D$2))</f>
        <v>1</v>
      </c>
      <c r="E400" s="183">
        <f>IF($A400="","",IFERROR(VLOOKUP($A400,Entradas!$A:$D,4,FALSE),""))</f>
        <v>0</v>
      </c>
      <c r="F400" s="176" t="s">
        <v>7266</v>
      </c>
      <c r="H400" s="176"/>
      <c r="I400" s="173" t="e">
        <v>#N/A</v>
      </c>
      <c r="K400" s="173">
        <f>SUMIF(Entradas!A:A,A400,Entradas!C:C)</f>
        <v>1</v>
      </c>
      <c r="L400" s="173">
        <f>SUMIF(SAIDA!A:A,A400,SAIDA!C:C)</f>
        <v>0</v>
      </c>
      <c r="M400" s="259"/>
    </row>
    <row r="401" spans="1:13" x14ac:dyDescent="0.25">
      <c r="A401" s="229" t="s">
        <v>497</v>
      </c>
      <c r="B401" s="181" t="s">
        <v>497</v>
      </c>
      <c r="C401" s="176" t="s">
        <v>6337</v>
      </c>
      <c r="D401" s="182">
        <f>IF(ISBLANK($D$2),SUMIFS(Entradas!$C:$C,Entradas!$A:$A,$A401)-SUMIFS(SAIDA!$C:$C,SAIDA!$A:$A,$A401),SUMIFS(Entradas!$C:$C,Entradas!$A:$A,$A401,Entradas!$B:$B,"&lt;="&amp;$D$2)-SUMIFS(SAIDA!$C:$C,SAIDA!$A:$A,$A401,SAIDA!$B:$B,"&lt;="&amp;$D$2))</f>
        <v>17</v>
      </c>
      <c r="E401" s="183">
        <f>IF($A401="","",IFERROR(VLOOKUP($A401,Entradas!$A:$D,4,FALSE),""))</f>
        <v>0</v>
      </c>
      <c r="F401" s="176" t="s">
        <v>7266</v>
      </c>
      <c r="H401" s="176" t="s">
        <v>6564</v>
      </c>
      <c r="I401" s="173" t="e">
        <v>#N/A</v>
      </c>
      <c r="K401" s="173">
        <f>SUMIF(Entradas!A:A,A401,Entradas!C:C)</f>
        <v>17</v>
      </c>
      <c r="L401" s="173">
        <f>SUMIF(SAIDA!A:A,A401,SAIDA!C:C)</f>
        <v>0</v>
      </c>
      <c r="M401" s="259"/>
    </row>
    <row r="402" spans="1:13" x14ac:dyDescent="0.25">
      <c r="A402" s="229" t="s">
        <v>497</v>
      </c>
      <c r="B402" s="181" t="s">
        <v>497</v>
      </c>
      <c r="C402" s="176" t="s">
        <v>6335</v>
      </c>
      <c r="D402" s="182">
        <f>IF(ISBLANK($D$2),SUMIFS(Entradas!$C:$C,Entradas!$A:$A,$A402)-SUMIFS(SAIDA!$C:$C,SAIDA!$A:$A,$A402),SUMIFS(Entradas!$C:$C,Entradas!$A:$A,$A402,Entradas!$B:$B,"&lt;="&amp;$D$2)-SUMIFS(SAIDA!$C:$C,SAIDA!$A:$A,$A402,SAIDA!$B:$B,"&lt;="&amp;$D$2))</f>
        <v>17</v>
      </c>
      <c r="E402" s="183">
        <f>IF($A402="","",IFERROR(VLOOKUP($A402,Entradas!$A:$D,4,FALSE),""))</f>
        <v>0</v>
      </c>
      <c r="F402" s="176" t="s">
        <v>7266</v>
      </c>
      <c r="H402" s="217"/>
      <c r="I402" s="173" t="e">
        <v>#N/A</v>
      </c>
      <c r="K402" s="173">
        <f>SUMIF(Entradas!A:A,A402,Entradas!C:C)</f>
        <v>17</v>
      </c>
      <c r="L402" s="173">
        <f>SUMIF(SAIDA!A:A,A402,SAIDA!C:C)</f>
        <v>0</v>
      </c>
      <c r="M402" s="259"/>
    </row>
    <row r="403" spans="1:13" x14ac:dyDescent="0.25">
      <c r="A403" s="229" t="s">
        <v>498</v>
      </c>
      <c r="B403" s="181" t="s">
        <v>498</v>
      </c>
      <c r="C403" s="176" t="s">
        <v>6337</v>
      </c>
      <c r="D403" s="182">
        <f>IF(ISBLANK($D$2),SUMIFS(Entradas!$C:$C,Entradas!$A:$A,$A403)-SUMIFS(SAIDA!$C:$C,SAIDA!$A:$A,$A403),SUMIFS(Entradas!$C:$C,Entradas!$A:$A,$A403,Entradas!$B:$B,"&lt;="&amp;$D$2)-SUMIFS(SAIDA!$C:$C,SAIDA!$A:$A,$A403,SAIDA!$B:$B,"&lt;="&amp;$D$2))</f>
        <v>0</v>
      </c>
      <c r="E403" s="183">
        <f>IF($A403="","",IFERROR(VLOOKUP($A403,Entradas!$A:$D,4,FALSE),""))</f>
        <v>0</v>
      </c>
      <c r="F403" s="176" t="s">
        <v>7266</v>
      </c>
      <c r="H403" s="176"/>
      <c r="I403" s="173" t="e">
        <v>#N/A</v>
      </c>
      <c r="K403" s="173">
        <f>SUMIF(Entradas!A:A,A403,Entradas!C:C)</f>
        <v>0</v>
      </c>
      <c r="L403" s="173">
        <f>SUMIF(SAIDA!A:A,A403,SAIDA!C:C)</f>
        <v>0</v>
      </c>
      <c r="M403" s="259"/>
    </row>
    <row r="404" spans="1:13" x14ac:dyDescent="0.25">
      <c r="A404" s="229" t="s">
        <v>499</v>
      </c>
      <c r="B404" s="181" t="s">
        <v>499</v>
      </c>
      <c r="C404" s="176" t="s">
        <v>6337</v>
      </c>
      <c r="D404" s="182">
        <f>IF(ISBLANK($D$2),SUMIFS(Entradas!$C:$C,Entradas!$A:$A,$A404)-SUMIFS(SAIDA!$C:$C,SAIDA!$A:$A,$A404),SUMIFS(Entradas!$C:$C,Entradas!$A:$A,$A404,Entradas!$B:$B,"&lt;="&amp;$D$2)-SUMIFS(SAIDA!$C:$C,SAIDA!$A:$A,$A404,SAIDA!$B:$B,"&lt;="&amp;$D$2))</f>
        <v>0</v>
      </c>
      <c r="E404" s="183">
        <f>IF($A404="","",IFERROR(VLOOKUP($A404,Entradas!$A:$D,4,FALSE),""))</f>
        <v>0</v>
      </c>
      <c r="F404" s="176" t="s">
        <v>7266</v>
      </c>
      <c r="H404" s="176"/>
      <c r="I404" s="173" t="e">
        <v>#N/A</v>
      </c>
      <c r="K404" s="173">
        <f>SUMIF(Entradas!A:A,A404,Entradas!C:C)</f>
        <v>0</v>
      </c>
      <c r="L404" s="173">
        <f>SUMIF(SAIDA!A:A,A404,SAIDA!C:C)</f>
        <v>0</v>
      </c>
      <c r="M404" s="259"/>
    </row>
    <row r="405" spans="1:13" x14ac:dyDescent="0.25">
      <c r="A405" s="229" t="s">
        <v>500</v>
      </c>
      <c r="B405" s="181" t="s">
        <v>500</v>
      </c>
      <c r="C405" s="176" t="s">
        <v>6337</v>
      </c>
      <c r="D405" s="182">
        <f>IF(ISBLANK($D$2),SUMIFS(Entradas!$C:$C,Entradas!$A:$A,$A405)-SUMIFS(SAIDA!$C:$C,SAIDA!$A:$A,$A405),SUMIFS(Entradas!$C:$C,Entradas!$A:$A,$A405,Entradas!$B:$B,"&lt;="&amp;$D$2)-SUMIFS(SAIDA!$C:$C,SAIDA!$A:$A,$A405,SAIDA!$B:$B,"&lt;="&amp;$D$2))</f>
        <v>0</v>
      </c>
      <c r="E405" s="183">
        <f>IF($A405="","",IFERROR(VLOOKUP($A405,Entradas!$A:$D,4,FALSE),""))</f>
        <v>0</v>
      </c>
      <c r="F405" s="176" t="s">
        <v>7266</v>
      </c>
      <c r="H405" s="176"/>
      <c r="I405" s="173" t="e">
        <v>#N/A</v>
      </c>
      <c r="K405" s="173">
        <f>SUMIF(Entradas!A:A,A405,Entradas!C:C)</f>
        <v>0</v>
      </c>
      <c r="L405" s="173">
        <f>SUMIF(SAIDA!A:A,A405,SAIDA!C:C)</f>
        <v>0</v>
      </c>
      <c r="M405" s="259"/>
    </row>
    <row r="406" spans="1:13" x14ac:dyDescent="0.25">
      <c r="A406" s="229" t="s">
        <v>501</v>
      </c>
      <c r="B406" s="181" t="s">
        <v>501</v>
      </c>
      <c r="C406" s="176" t="s">
        <v>6337</v>
      </c>
      <c r="D406" s="182">
        <f>IF(ISBLANK($D$2),SUMIFS(Entradas!$C:$C,Entradas!$A:$A,$A406)-SUMIFS(SAIDA!$C:$C,SAIDA!$A:$A,$A406),SUMIFS(Entradas!$C:$C,Entradas!$A:$A,$A406,Entradas!$B:$B,"&lt;="&amp;$D$2)-SUMIFS(SAIDA!$C:$C,SAIDA!$A:$A,$A406,SAIDA!$B:$B,"&lt;="&amp;$D$2))</f>
        <v>0</v>
      </c>
      <c r="E406" s="183">
        <f>IF($A406="","",IFERROR(VLOOKUP($A406,Entradas!$A:$D,4,FALSE),""))</f>
        <v>0</v>
      </c>
      <c r="F406" s="176" t="s">
        <v>7266</v>
      </c>
      <c r="H406" s="176"/>
      <c r="I406" s="173" t="e">
        <v>#N/A</v>
      </c>
      <c r="K406" s="173">
        <f>SUMIF(Entradas!A:A,A406,Entradas!C:C)</f>
        <v>0</v>
      </c>
      <c r="L406" s="173">
        <f>SUMIF(SAIDA!A:A,A406,SAIDA!C:C)</f>
        <v>0</v>
      </c>
      <c r="M406" s="259"/>
    </row>
    <row r="407" spans="1:13" x14ac:dyDescent="0.25">
      <c r="A407" s="229" t="s">
        <v>502</v>
      </c>
      <c r="B407" s="181" t="s">
        <v>502</v>
      </c>
      <c r="C407" s="176" t="s">
        <v>6336</v>
      </c>
      <c r="D407" s="182">
        <f>IF(ISBLANK($D$2),SUMIFS(Entradas!$C:$C,Entradas!$A:$A,$A407)-SUMIFS(SAIDA!$C:$C,SAIDA!$A:$A,$A407),SUMIFS(Entradas!$C:$C,Entradas!$A:$A,$A407,Entradas!$B:$B,"&lt;="&amp;$D$2)-SUMIFS(SAIDA!$C:$C,SAIDA!$A:$A,$A407,SAIDA!$B:$B,"&lt;="&amp;$D$2))</f>
        <v>1</v>
      </c>
      <c r="E407" s="183">
        <f>IF($A407="","",IFERROR(VLOOKUP($A407,Entradas!$A:$D,4,FALSE),""))</f>
        <v>0</v>
      </c>
      <c r="F407" s="176" t="s">
        <v>7266</v>
      </c>
      <c r="H407" s="176" t="s">
        <v>6565</v>
      </c>
      <c r="I407" s="173" t="e">
        <v>#N/A</v>
      </c>
      <c r="K407" s="173">
        <f>SUMIF(Entradas!A:A,A407,Entradas!C:C)</f>
        <v>1</v>
      </c>
      <c r="L407" s="173">
        <f>SUMIF(SAIDA!A:A,A407,SAIDA!C:C)</f>
        <v>0</v>
      </c>
      <c r="M407" s="259"/>
    </row>
    <row r="408" spans="1:13" x14ac:dyDescent="0.25">
      <c r="A408" s="229" t="s">
        <v>503</v>
      </c>
      <c r="B408" s="185" t="s">
        <v>503</v>
      </c>
      <c r="C408" s="176" t="s">
        <v>6337</v>
      </c>
      <c r="D408" s="182">
        <f>IF(ISBLANK($D$2),SUMIFS(Entradas!$C:$C,Entradas!$A:$A,$A408)-SUMIFS(SAIDA!$C:$C,SAIDA!$A:$A,$A408),SUMIFS(Entradas!$C:$C,Entradas!$A:$A,$A408,Entradas!$B:$B,"&lt;="&amp;$D$2)-SUMIFS(SAIDA!$C:$C,SAIDA!$A:$A,$A408,SAIDA!$B:$B,"&lt;="&amp;$D$2))</f>
        <v>0</v>
      </c>
      <c r="E408" s="183">
        <f>IF($A408="","",IFERROR(VLOOKUP($A408,Entradas!$A:$D,4,FALSE),""))</f>
        <v>0</v>
      </c>
      <c r="F408" s="176" t="s">
        <v>7266</v>
      </c>
      <c r="H408" s="176"/>
      <c r="I408" s="173" t="e">
        <v>#N/A</v>
      </c>
      <c r="K408" s="173">
        <f>SUMIF(Entradas!A:A,A408,Entradas!C:C)</f>
        <v>0</v>
      </c>
      <c r="L408" s="173">
        <f>SUMIF(SAIDA!A:A,A408,SAIDA!C:C)</f>
        <v>0</v>
      </c>
      <c r="M408" s="259"/>
    </row>
    <row r="409" spans="1:13" x14ac:dyDescent="0.25">
      <c r="A409" s="229" t="s">
        <v>504</v>
      </c>
      <c r="B409" s="181" t="s">
        <v>504</v>
      </c>
      <c r="C409" s="176" t="s">
        <v>6337</v>
      </c>
      <c r="D409" s="182">
        <f>IF(ISBLANK($D$2),SUMIFS(Entradas!$C:$C,Entradas!$A:$A,$A409)-SUMIFS(SAIDA!$C:$C,SAIDA!$A:$A,$A409),SUMIFS(Entradas!$C:$C,Entradas!$A:$A,$A409,Entradas!$B:$B,"&lt;="&amp;$D$2)-SUMIFS(SAIDA!$C:$C,SAIDA!$A:$A,$A409,SAIDA!$B:$B,"&lt;="&amp;$D$2))</f>
        <v>0</v>
      </c>
      <c r="E409" s="183">
        <f>IF($A409="","",IFERROR(VLOOKUP($A409,Entradas!$A:$D,4,FALSE),""))</f>
        <v>0</v>
      </c>
      <c r="F409" s="176" t="s">
        <v>7266</v>
      </c>
      <c r="H409" s="176"/>
      <c r="I409" s="173" t="e">
        <v>#N/A</v>
      </c>
      <c r="K409" s="173">
        <f>SUMIF(Entradas!A:A,A409,Entradas!C:C)</f>
        <v>0</v>
      </c>
      <c r="L409" s="173">
        <f>SUMIF(SAIDA!A:A,A409,SAIDA!C:C)</f>
        <v>0</v>
      </c>
      <c r="M409" s="259"/>
    </row>
    <row r="410" spans="1:13" x14ac:dyDescent="0.25">
      <c r="A410" s="229" t="s">
        <v>505</v>
      </c>
      <c r="B410" s="181" t="s">
        <v>505</v>
      </c>
      <c r="C410" s="176" t="s">
        <v>6335</v>
      </c>
      <c r="D410" s="182">
        <f>IF(ISBLANK($D$2),SUMIFS(Entradas!$C:$C,Entradas!$A:$A,$A410)-SUMIFS(SAIDA!$C:$C,SAIDA!$A:$A,$A410),SUMIFS(Entradas!$C:$C,Entradas!$A:$A,$A410,Entradas!$B:$B,"&lt;="&amp;$D$2)-SUMIFS(SAIDA!$C:$C,SAIDA!$A:$A,$A410,SAIDA!$B:$B,"&lt;="&amp;$D$2))</f>
        <v>1</v>
      </c>
      <c r="E410" s="183">
        <f>IF($A410="","",IFERROR(VLOOKUP($A410,Entradas!$A:$D,4,FALSE),""))</f>
        <v>0</v>
      </c>
      <c r="F410" s="176" t="s">
        <v>7266</v>
      </c>
      <c r="H410" s="176" t="s">
        <v>6553</v>
      </c>
      <c r="I410" s="173" t="e">
        <v>#N/A</v>
      </c>
      <c r="K410" s="173">
        <f>SUMIF(Entradas!A:A,A410,Entradas!C:C)</f>
        <v>1</v>
      </c>
      <c r="L410" s="173">
        <f>SUMIF(SAIDA!A:A,A410,SAIDA!C:C)</f>
        <v>0</v>
      </c>
      <c r="M410" s="259"/>
    </row>
    <row r="411" spans="1:13" x14ac:dyDescent="0.25">
      <c r="A411" s="229" t="s">
        <v>506</v>
      </c>
      <c r="B411" s="181" t="s">
        <v>506</v>
      </c>
      <c r="C411" s="176" t="s">
        <v>6335</v>
      </c>
      <c r="D411" s="182">
        <f>IF(ISBLANK($D$2),SUMIFS(Entradas!$C:$C,Entradas!$A:$A,$A411)-SUMIFS(SAIDA!$C:$C,SAIDA!$A:$A,$A411),SUMIFS(Entradas!$C:$C,Entradas!$A:$A,$A411,Entradas!$B:$B,"&lt;="&amp;$D$2)-SUMIFS(SAIDA!$C:$C,SAIDA!$A:$A,$A411,SAIDA!$B:$B,"&lt;="&amp;$D$2))</f>
        <v>1</v>
      </c>
      <c r="E411" s="183">
        <f>IF($A411="","",IFERROR(VLOOKUP($A411,Entradas!$A:$D,4,FALSE),""))</f>
        <v>0</v>
      </c>
      <c r="F411" s="176" t="s">
        <v>7266</v>
      </c>
      <c r="H411" s="176" t="s">
        <v>6566</v>
      </c>
      <c r="I411" s="173" t="e">
        <v>#N/A</v>
      </c>
      <c r="K411" s="173">
        <f>SUMIF(Entradas!A:A,A411,Entradas!C:C)</f>
        <v>1</v>
      </c>
      <c r="L411" s="173">
        <f>SUMIF(SAIDA!A:A,A411,SAIDA!C:C)</f>
        <v>0</v>
      </c>
      <c r="M411" s="259"/>
    </row>
    <row r="412" spans="1:13" x14ac:dyDescent="0.25">
      <c r="A412" s="229" t="s">
        <v>507</v>
      </c>
      <c r="B412" s="181" t="s">
        <v>507</v>
      </c>
      <c r="C412" s="176" t="s">
        <v>6336</v>
      </c>
      <c r="D412" s="182">
        <f>IF(ISBLANK($D$2),SUMIFS(Entradas!$C:$C,Entradas!$A:$A,$A412)-SUMIFS(SAIDA!$C:$C,SAIDA!$A:$A,$A412),SUMIFS(Entradas!$C:$C,Entradas!$A:$A,$A412,Entradas!$B:$B,"&lt;="&amp;$D$2)-SUMIFS(SAIDA!$C:$C,SAIDA!$A:$A,$A412,SAIDA!$B:$B,"&lt;="&amp;$D$2))</f>
        <v>1</v>
      </c>
      <c r="E412" s="183">
        <f>IF($A412="","",IFERROR(VLOOKUP($A412,Entradas!$A:$D,4,FALSE),""))</f>
        <v>0</v>
      </c>
      <c r="F412" s="176" t="s">
        <v>7266</v>
      </c>
      <c r="H412" s="176" t="s">
        <v>6567</v>
      </c>
      <c r="I412" s="173" t="e">
        <v>#N/A</v>
      </c>
      <c r="K412" s="173">
        <f>SUMIF(Entradas!A:A,A412,Entradas!C:C)</f>
        <v>1</v>
      </c>
      <c r="L412" s="173">
        <f>SUMIF(SAIDA!A:A,A412,SAIDA!C:C)</f>
        <v>0</v>
      </c>
      <c r="M412" s="259"/>
    </row>
    <row r="413" spans="1:13" x14ac:dyDescent="0.25">
      <c r="A413" s="229" t="s">
        <v>508</v>
      </c>
      <c r="B413" s="181" t="s">
        <v>508</v>
      </c>
      <c r="C413" s="176" t="s">
        <v>6336</v>
      </c>
      <c r="D413" s="182">
        <f>IF(ISBLANK($D$2),SUMIFS(Entradas!$C:$C,Entradas!$A:$A,$A413)-SUMIFS(SAIDA!$C:$C,SAIDA!$A:$A,$A413),SUMIFS(Entradas!$C:$C,Entradas!$A:$A,$A413,Entradas!$B:$B,"&lt;="&amp;$D$2)-SUMIFS(SAIDA!$C:$C,SAIDA!$A:$A,$A413,SAIDA!$B:$B,"&lt;="&amp;$D$2))</f>
        <v>0</v>
      </c>
      <c r="E413" s="183">
        <f>IF($A413="","",IFERROR(VLOOKUP($A413,Entradas!$A:$D,4,FALSE),""))</f>
        <v>0</v>
      </c>
      <c r="F413" s="176" t="s">
        <v>7266</v>
      </c>
      <c r="H413" s="176"/>
      <c r="I413" s="173" t="e">
        <v>#N/A</v>
      </c>
      <c r="K413" s="173">
        <f>SUMIF(Entradas!A:A,A413,Entradas!C:C)</f>
        <v>0</v>
      </c>
      <c r="L413" s="173">
        <f>SUMIF(SAIDA!A:A,A413,SAIDA!C:C)</f>
        <v>0</v>
      </c>
      <c r="M413" s="259"/>
    </row>
    <row r="414" spans="1:13" x14ac:dyDescent="0.25">
      <c r="A414" s="229" t="s">
        <v>509</v>
      </c>
      <c r="B414" s="181" t="s">
        <v>509</v>
      </c>
      <c r="C414" s="176" t="s">
        <v>6338</v>
      </c>
      <c r="D414" s="182">
        <f>IF(ISBLANK($D$2),SUMIFS(Entradas!$C:$C,Entradas!$A:$A,$A414)-SUMIFS(SAIDA!$C:$C,SAIDA!$A:$A,$A414),SUMIFS(Entradas!$C:$C,Entradas!$A:$A,$A414,Entradas!$B:$B,"&lt;="&amp;$D$2)-SUMIFS(SAIDA!$C:$C,SAIDA!$A:$A,$A414,SAIDA!$B:$B,"&lt;="&amp;$D$2))</f>
        <v>0</v>
      </c>
      <c r="E414" s="183">
        <f>IF($A414="","",IFERROR(VLOOKUP($A414,Entradas!$A:$D,4,FALSE),""))</f>
        <v>0</v>
      </c>
      <c r="F414" s="176" t="s">
        <v>7266</v>
      </c>
      <c r="H414" s="176"/>
      <c r="I414" s="173" t="e">
        <v>#N/A</v>
      </c>
      <c r="K414" s="173">
        <f>SUMIF(Entradas!A:A,A414,Entradas!C:C)</f>
        <v>0</v>
      </c>
      <c r="L414" s="173">
        <f>SUMIF(SAIDA!A:A,A414,SAIDA!C:C)</f>
        <v>0</v>
      </c>
      <c r="M414" s="259"/>
    </row>
    <row r="415" spans="1:13" x14ac:dyDescent="0.25">
      <c r="A415" s="229" t="s">
        <v>510</v>
      </c>
      <c r="B415" s="181" t="s">
        <v>510</v>
      </c>
      <c r="C415" s="176" t="s">
        <v>6336</v>
      </c>
      <c r="D415" s="182">
        <f>IF(ISBLANK($D$2),SUMIFS(Entradas!$C:$C,Entradas!$A:$A,$A415)-SUMIFS(SAIDA!$C:$C,SAIDA!$A:$A,$A415),SUMIFS(Entradas!$C:$C,Entradas!$A:$A,$A415,Entradas!$B:$B,"&lt;="&amp;$D$2)-SUMIFS(SAIDA!$C:$C,SAIDA!$A:$A,$A415,SAIDA!$B:$B,"&lt;="&amp;$D$2))</f>
        <v>2</v>
      </c>
      <c r="E415" s="183">
        <f>IF($A415="","",IFERROR(VLOOKUP($A415,Entradas!$A:$D,4,FALSE),""))</f>
        <v>0</v>
      </c>
      <c r="F415" s="176" t="s">
        <v>7266</v>
      </c>
      <c r="H415" s="176"/>
      <c r="I415" s="173" t="e">
        <v>#N/A</v>
      </c>
      <c r="K415" s="173">
        <f>SUMIF(Entradas!A:A,A415,Entradas!C:C)</f>
        <v>2</v>
      </c>
      <c r="L415" s="173">
        <f>SUMIF(SAIDA!A:A,A415,SAIDA!C:C)</f>
        <v>0</v>
      </c>
      <c r="M415" s="259"/>
    </row>
    <row r="416" spans="1:13" x14ac:dyDescent="0.25">
      <c r="A416" s="229" t="s">
        <v>511</v>
      </c>
      <c r="B416" s="181" t="s">
        <v>511</v>
      </c>
      <c r="C416" s="176" t="s">
        <v>6336</v>
      </c>
      <c r="D416" s="182">
        <f>IF(ISBLANK($D$2),SUMIFS(Entradas!$C:$C,Entradas!$A:$A,$A416)-SUMIFS(SAIDA!$C:$C,SAIDA!$A:$A,$A416),SUMIFS(Entradas!$C:$C,Entradas!$A:$A,$A416,Entradas!$B:$B,"&lt;="&amp;$D$2)-SUMIFS(SAIDA!$C:$C,SAIDA!$A:$A,$A416,SAIDA!$B:$B,"&lt;="&amp;$D$2))</f>
        <v>0</v>
      </c>
      <c r="E416" s="183">
        <f>IF($A416="","",IFERROR(VLOOKUP($A416,Entradas!$A:$D,4,FALSE),""))</f>
        <v>0</v>
      </c>
      <c r="F416" s="176" t="s">
        <v>7266</v>
      </c>
      <c r="H416" s="176"/>
      <c r="I416" s="173" t="e">
        <v>#N/A</v>
      </c>
      <c r="K416" s="173">
        <f>SUMIF(Entradas!A:A,A416,Entradas!C:C)</f>
        <v>0</v>
      </c>
      <c r="L416" s="173">
        <f>SUMIF(SAIDA!A:A,A416,SAIDA!C:C)</f>
        <v>0</v>
      </c>
      <c r="M416" s="259"/>
    </row>
    <row r="417" spans="1:13" x14ac:dyDescent="0.25">
      <c r="A417" s="229" t="s">
        <v>512</v>
      </c>
      <c r="B417" s="181" t="s">
        <v>512</v>
      </c>
      <c r="C417" s="176" t="s">
        <v>6336</v>
      </c>
      <c r="D417" s="182">
        <f>IF(ISBLANK($D$2),SUMIFS(Entradas!$C:$C,Entradas!$A:$A,$A417)-SUMIFS(SAIDA!$C:$C,SAIDA!$A:$A,$A417),SUMIFS(Entradas!$C:$C,Entradas!$A:$A,$A417,Entradas!$B:$B,"&lt;="&amp;$D$2)-SUMIFS(SAIDA!$C:$C,SAIDA!$A:$A,$A417,SAIDA!$B:$B,"&lt;="&amp;$D$2))</f>
        <v>1</v>
      </c>
      <c r="E417" s="183">
        <f>IF($A417="","",IFERROR(VLOOKUP($A417,Entradas!$A:$D,4,FALSE),""))</f>
        <v>0</v>
      </c>
      <c r="F417" s="176" t="s">
        <v>7266</v>
      </c>
      <c r="H417" s="176"/>
      <c r="I417" s="173" t="e">
        <v>#N/A</v>
      </c>
      <c r="K417" s="173">
        <f>SUMIF(Entradas!A:A,A417,Entradas!C:C)</f>
        <v>1</v>
      </c>
      <c r="L417" s="173">
        <f>SUMIF(SAIDA!A:A,A417,SAIDA!C:C)</f>
        <v>0</v>
      </c>
      <c r="M417" s="259"/>
    </row>
    <row r="418" spans="1:13" x14ac:dyDescent="0.25">
      <c r="A418" s="229" t="s">
        <v>513</v>
      </c>
      <c r="B418" s="181" t="s">
        <v>513</v>
      </c>
      <c r="C418" s="176" t="s">
        <v>6336</v>
      </c>
      <c r="D418" s="182">
        <f>IF(ISBLANK($D$2),SUMIFS(Entradas!$C:$C,Entradas!$A:$A,$A418)-SUMIFS(SAIDA!$C:$C,SAIDA!$A:$A,$A418),SUMIFS(Entradas!$C:$C,Entradas!$A:$A,$A418,Entradas!$B:$B,"&lt;="&amp;$D$2)-SUMIFS(SAIDA!$C:$C,SAIDA!$A:$A,$A418,SAIDA!$B:$B,"&lt;="&amp;$D$2))</f>
        <v>6</v>
      </c>
      <c r="E418" s="183">
        <f>IF($A418="","",IFERROR(VLOOKUP($A418,Entradas!$A:$D,4,FALSE),""))</f>
        <v>0</v>
      </c>
      <c r="F418" s="176" t="s">
        <v>7266</v>
      </c>
      <c r="H418" s="176"/>
      <c r="I418" s="173" t="e">
        <v>#N/A</v>
      </c>
      <c r="K418" s="173">
        <f>SUMIF(Entradas!A:A,A418,Entradas!C:C)</f>
        <v>6</v>
      </c>
      <c r="L418" s="173">
        <f>SUMIF(SAIDA!A:A,A418,SAIDA!C:C)</f>
        <v>0</v>
      </c>
      <c r="M418" s="259"/>
    </row>
    <row r="419" spans="1:13" x14ac:dyDescent="0.25">
      <c r="A419" s="229" t="s">
        <v>514</v>
      </c>
      <c r="B419" s="181" t="s">
        <v>514</v>
      </c>
      <c r="C419" s="176" t="s">
        <v>6337</v>
      </c>
      <c r="D419" s="182">
        <f>IF(ISBLANK($D$2),SUMIFS(Entradas!$C:$C,Entradas!$A:$A,$A419)-SUMIFS(SAIDA!$C:$C,SAIDA!$A:$A,$A419),SUMIFS(Entradas!$C:$C,Entradas!$A:$A,$A419,Entradas!$B:$B,"&lt;="&amp;$D$2)-SUMIFS(SAIDA!$C:$C,SAIDA!$A:$A,$A419,SAIDA!$B:$B,"&lt;="&amp;$D$2))</f>
        <v>0</v>
      </c>
      <c r="E419" s="183">
        <f>IF($A419="","",IFERROR(VLOOKUP($A419,Entradas!$A:$D,4,FALSE),""))</f>
        <v>0</v>
      </c>
      <c r="F419" s="176" t="s">
        <v>7266</v>
      </c>
      <c r="H419" s="176"/>
      <c r="I419" s="173" t="e">
        <v>#N/A</v>
      </c>
      <c r="K419" s="173">
        <f>SUMIF(Entradas!A:A,A419,Entradas!C:C)</f>
        <v>0</v>
      </c>
      <c r="L419" s="173">
        <f>SUMIF(SAIDA!A:A,A419,SAIDA!C:C)</f>
        <v>0</v>
      </c>
      <c r="M419" s="259"/>
    </row>
    <row r="420" spans="1:13" x14ac:dyDescent="0.25">
      <c r="A420" s="229" t="s">
        <v>515</v>
      </c>
      <c r="B420" s="181" t="s">
        <v>515</v>
      </c>
      <c r="C420" s="176" t="s">
        <v>6337</v>
      </c>
      <c r="D420" s="182">
        <f>IF(ISBLANK($D$2),SUMIFS(Entradas!$C:$C,Entradas!$A:$A,$A420)-SUMIFS(SAIDA!$C:$C,SAIDA!$A:$A,$A420),SUMIFS(Entradas!$C:$C,Entradas!$A:$A,$A420,Entradas!$B:$B,"&lt;="&amp;$D$2)-SUMIFS(SAIDA!$C:$C,SAIDA!$A:$A,$A420,SAIDA!$B:$B,"&lt;="&amp;$D$2))</f>
        <v>0</v>
      </c>
      <c r="E420" s="183">
        <f>IF($A420="","",IFERROR(VLOOKUP($A420,Entradas!$A:$D,4,FALSE),""))</f>
        <v>0</v>
      </c>
      <c r="F420" s="176" t="s">
        <v>7266</v>
      </c>
      <c r="H420" s="176"/>
      <c r="I420" s="173" t="e">
        <v>#N/A</v>
      </c>
      <c r="K420" s="173">
        <f>SUMIF(Entradas!A:A,A420,Entradas!C:C)</f>
        <v>0</v>
      </c>
      <c r="L420" s="173">
        <f>SUMIF(SAIDA!A:A,A420,SAIDA!C:C)</f>
        <v>0</v>
      </c>
      <c r="M420" s="259"/>
    </row>
    <row r="421" spans="1:13" x14ac:dyDescent="0.25">
      <c r="A421" s="229" t="s">
        <v>516</v>
      </c>
      <c r="B421" s="181" t="s">
        <v>516</v>
      </c>
      <c r="C421" s="176" t="s">
        <v>6337</v>
      </c>
      <c r="D421" s="182">
        <f>IF(ISBLANK($D$2),SUMIFS(Entradas!$C:$C,Entradas!$A:$A,$A421)-SUMIFS(SAIDA!$C:$C,SAIDA!$A:$A,$A421),SUMIFS(Entradas!$C:$C,Entradas!$A:$A,$A421,Entradas!$B:$B,"&lt;="&amp;$D$2)-SUMIFS(SAIDA!$C:$C,SAIDA!$A:$A,$A421,SAIDA!$B:$B,"&lt;="&amp;$D$2))</f>
        <v>2</v>
      </c>
      <c r="E421" s="183">
        <f>IF($A421="","",IFERROR(VLOOKUP($A421,Entradas!$A:$D,4,FALSE),""))</f>
        <v>0</v>
      </c>
      <c r="F421" s="176" t="s">
        <v>7266</v>
      </c>
      <c r="H421" s="176" t="s">
        <v>6568</v>
      </c>
      <c r="I421" s="173" t="e">
        <v>#N/A</v>
      </c>
      <c r="K421" s="173">
        <f>SUMIF(Entradas!A:A,A421,Entradas!C:C)</f>
        <v>2</v>
      </c>
      <c r="L421" s="173">
        <f>SUMIF(SAIDA!A:A,A421,SAIDA!C:C)</f>
        <v>0</v>
      </c>
      <c r="M421" s="259"/>
    </row>
    <row r="422" spans="1:13" x14ac:dyDescent="0.25">
      <c r="A422" s="229" t="s">
        <v>517</v>
      </c>
      <c r="B422" s="181" t="s">
        <v>517</v>
      </c>
      <c r="C422" s="176" t="s">
        <v>6337</v>
      </c>
      <c r="D422" s="182">
        <f>IF(ISBLANK($D$2),SUMIFS(Entradas!$C:$C,Entradas!$A:$A,$A422)-SUMIFS(SAIDA!$C:$C,SAIDA!$A:$A,$A422),SUMIFS(Entradas!$C:$C,Entradas!$A:$A,$A422,Entradas!$B:$B,"&lt;="&amp;$D$2)-SUMIFS(SAIDA!$C:$C,SAIDA!$A:$A,$A422,SAIDA!$B:$B,"&lt;="&amp;$D$2))</f>
        <v>1</v>
      </c>
      <c r="E422" s="183">
        <f>IF($A422="","",IFERROR(VLOOKUP($A422,Entradas!$A:$D,4,FALSE),""))</f>
        <v>0</v>
      </c>
      <c r="F422" s="176" t="s">
        <v>7266</v>
      </c>
      <c r="H422" s="176"/>
      <c r="I422" s="173" t="e">
        <v>#N/A</v>
      </c>
      <c r="K422" s="173">
        <f>SUMIF(Entradas!A:A,A422,Entradas!C:C)</f>
        <v>2</v>
      </c>
      <c r="L422" s="173">
        <f>SUMIF(SAIDA!A:A,A422,SAIDA!C:C)</f>
        <v>1</v>
      </c>
      <c r="M422" s="259"/>
    </row>
    <row r="423" spans="1:13" x14ac:dyDescent="0.25">
      <c r="A423" s="229" t="s">
        <v>518</v>
      </c>
      <c r="B423" s="181" t="s">
        <v>518</v>
      </c>
      <c r="C423" s="176" t="s">
        <v>6337</v>
      </c>
      <c r="D423" s="182">
        <f>IF(ISBLANK($D$2),SUMIFS(Entradas!$C:$C,Entradas!$A:$A,$A423)-SUMIFS(SAIDA!$C:$C,SAIDA!$A:$A,$A423),SUMIFS(Entradas!$C:$C,Entradas!$A:$A,$A423,Entradas!$B:$B,"&lt;="&amp;$D$2)-SUMIFS(SAIDA!$C:$C,SAIDA!$A:$A,$A423,SAIDA!$B:$B,"&lt;="&amp;$D$2))</f>
        <v>2</v>
      </c>
      <c r="E423" s="183">
        <f>IF($A423="","",IFERROR(VLOOKUP($A423,Entradas!$A:$D,4,FALSE),""))</f>
        <v>0</v>
      </c>
      <c r="F423" s="176" t="s">
        <v>7266</v>
      </c>
      <c r="H423" s="176"/>
      <c r="I423" s="173" t="e">
        <v>#N/A</v>
      </c>
      <c r="K423" s="173">
        <f>SUMIF(Entradas!A:A,A423,Entradas!C:C)</f>
        <v>2</v>
      </c>
      <c r="L423" s="173">
        <f>SUMIF(SAIDA!A:A,A423,SAIDA!C:C)</f>
        <v>0</v>
      </c>
      <c r="M423" s="259"/>
    </row>
    <row r="424" spans="1:13" x14ac:dyDescent="0.25">
      <c r="A424" s="229" t="s">
        <v>519</v>
      </c>
      <c r="B424" s="181" t="s">
        <v>519</v>
      </c>
      <c r="C424" s="176" t="s">
        <v>6337</v>
      </c>
      <c r="D424" s="182">
        <f>IF(ISBLANK($D$2),SUMIFS(Entradas!$C:$C,Entradas!$A:$A,$A424)-SUMIFS(SAIDA!$C:$C,SAIDA!$A:$A,$A424),SUMIFS(Entradas!$C:$C,Entradas!$A:$A,$A424,Entradas!$B:$B,"&lt;="&amp;$D$2)-SUMIFS(SAIDA!$C:$C,SAIDA!$A:$A,$A424,SAIDA!$B:$B,"&lt;="&amp;$D$2))</f>
        <v>0</v>
      </c>
      <c r="E424" s="183">
        <f>IF($A424="","",IFERROR(VLOOKUP($A424,Entradas!$A:$D,4,FALSE),""))</f>
        <v>0</v>
      </c>
      <c r="F424" s="176" t="s">
        <v>7266</v>
      </c>
      <c r="H424" s="176"/>
      <c r="I424" s="173" t="e">
        <v>#N/A</v>
      </c>
      <c r="K424" s="173">
        <f>SUMIF(Entradas!A:A,A424,Entradas!C:C)</f>
        <v>0</v>
      </c>
      <c r="L424" s="173">
        <f>SUMIF(SAIDA!A:A,A424,SAIDA!C:C)</f>
        <v>0</v>
      </c>
      <c r="M424" s="259"/>
    </row>
    <row r="425" spans="1:13" x14ac:dyDescent="0.25">
      <c r="A425" s="229" t="s">
        <v>520</v>
      </c>
      <c r="B425" s="181" t="s">
        <v>520</v>
      </c>
      <c r="C425" s="176" t="s">
        <v>6337</v>
      </c>
      <c r="D425" s="182">
        <f>IF(ISBLANK($D$2),SUMIFS(Entradas!$C:$C,Entradas!$A:$A,$A425)-SUMIFS(SAIDA!$C:$C,SAIDA!$A:$A,$A425),SUMIFS(Entradas!$C:$C,Entradas!$A:$A,$A425,Entradas!$B:$B,"&lt;="&amp;$D$2)-SUMIFS(SAIDA!$C:$C,SAIDA!$A:$A,$A425,SAIDA!$B:$B,"&lt;="&amp;$D$2))</f>
        <v>0</v>
      </c>
      <c r="E425" s="183">
        <f>IF($A425="","",IFERROR(VLOOKUP($A425,Entradas!$A:$D,4,FALSE),""))</f>
        <v>0</v>
      </c>
      <c r="F425" s="176" t="s">
        <v>7266</v>
      </c>
      <c r="H425" s="176"/>
      <c r="I425" s="173" t="e">
        <v>#N/A</v>
      </c>
      <c r="K425" s="173">
        <f>SUMIF(Entradas!A:A,A425,Entradas!C:C)</f>
        <v>0</v>
      </c>
      <c r="L425" s="173">
        <f>SUMIF(SAIDA!A:A,A425,SAIDA!C:C)</f>
        <v>0</v>
      </c>
      <c r="M425" s="259"/>
    </row>
    <row r="426" spans="1:13" x14ac:dyDescent="0.25">
      <c r="A426" s="231" t="s">
        <v>7525</v>
      </c>
      <c r="B426" s="186" t="s">
        <v>7525</v>
      </c>
      <c r="C426" s="176" t="s">
        <v>6337</v>
      </c>
      <c r="D426" s="182">
        <f>IF(ISBLANK($D$2),SUMIFS(Entradas!$C:$C,Entradas!$A:$A,$A426)-SUMIFS(SAIDA!$C:$C,SAIDA!$A:$A,$A426),SUMIFS(Entradas!$C:$C,Entradas!$A:$A,$A426,Entradas!$B:$B,"&lt;="&amp;$D$2)-SUMIFS(SAIDA!$C:$C,SAIDA!$A:$A,$A426,SAIDA!$B:$B,"&lt;="&amp;$D$2))</f>
        <v>0</v>
      </c>
      <c r="E426" s="183">
        <f>IF($A426="","",IFERROR(VLOOKUP($A426,Entradas!$A:$D,4,FALSE),""))</f>
        <v>0</v>
      </c>
      <c r="F426" s="176" t="s">
        <v>7266</v>
      </c>
      <c r="H426" s="176"/>
      <c r="I426" s="173"/>
      <c r="K426" s="173">
        <f>SUMIF(Entradas!A:A,A426,Entradas!C:C)</f>
        <v>1</v>
      </c>
      <c r="L426" s="173">
        <f>SUMIF(SAIDA!A:A,A426,SAIDA!C:C)</f>
        <v>1</v>
      </c>
      <c r="M426" s="259"/>
    </row>
    <row r="427" spans="1:13" x14ac:dyDescent="0.25">
      <c r="A427" s="229" t="s">
        <v>521</v>
      </c>
      <c r="B427" s="181" t="s">
        <v>521</v>
      </c>
      <c r="C427" s="176" t="s">
        <v>6337</v>
      </c>
      <c r="D427" s="182">
        <f>IF(ISBLANK($D$2),SUMIFS(Entradas!$C:$C,Entradas!$A:$A,$A427)-SUMIFS(SAIDA!$C:$C,SAIDA!$A:$A,$A427),SUMIFS(Entradas!$C:$C,Entradas!$A:$A,$A427,Entradas!$B:$B,"&lt;="&amp;$D$2)-SUMIFS(SAIDA!$C:$C,SAIDA!$A:$A,$A427,SAIDA!$B:$B,"&lt;="&amp;$D$2))</f>
        <v>0</v>
      </c>
      <c r="E427" s="183">
        <f>IF($A427="","",IFERROR(VLOOKUP($A427,Entradas!$A:$D,4,FALSE),""))</f>
        <v>0</v>
      </c>
      <c r="F427" s="176" t="s">
        <v>7266</v>
      </c>
      <c r="H427" s="176"/>
      <c r="I427" s="173" t="e">
        <v>#N/A</v>
      </c>
      <c r="K427" s="173">
        <f>SUMIF(Entradas!A:A,A427,Entradas!C:C)</f>
        <v>1</v>
      </c>
      <c r="L427" s="173">
        <f>SUMIF(SAIDA!A:A,A427,SAIDA!C:C)</f>
        <v>1</v>
      </c>
      <c r="M427" s="259"/>
    </row>
    <row r="428" spans="1:13" x14ac:dyDescent="0.25">
      <c r="A428" s="229" t="s">
        <v>522</v>
      </c>
      <c r="B428" s="181" t="s">
        <v>522</v>
      </c>
      <c r="C428" s="176" t="s">
        <v>6335</v>
      </c>
      <c r="D428" s="182">
        <f>IF(ISBLANK($D$2),SUMIFS(Entradas!$C:$C,Entradas!$A:$A,$A428)-SUMIFS(SAIDA!$C:$C,SAIDA!$A:$A,$A428),SUMIFS(Entradas!$C:$C,Entradas!$A:$A,$A428,Entradas!$B:$B,"&lt;="&amp;$D$2)-SUMIFS(SAIDA!$C:$C,SAIDA!$A:$A,$A428,SAIDA!$B:$B,"&lt;="&amp;$D$2))</f>
        <v>1</v>
      </c>
      <c r="E428" s="183">
        <f>IF($A428="","",IFERROR(VLOOKUP($A428,Entradas!$A:$D,4,FALSE),""))</f>
        <v>0</v>
      </c>
      <c r="F428" s="176" t="s">
        <v>7266</v>
      </c>
      <c r="H428" s="176" t="s">
        <v>6569</v>
      </c>
      <c r="I428" s="173" t="e">
        <v>#N/A</v>
      </c>
      <c r="K428" s="173">
        <f>SUMIF(Entradas!A:A,A428,Entradas!C:C)</f>
        <v>1</v>
      </c>
      <c r="L428" s="173">
        <f>SUMIF(SAIDA!A:A,A428,SAIDA!C:C)</f>
        <v>0</v>
      </c>
      <c r="M428" s="259"/>
    </row>
    <row r="429" spans="1:13" x14ac:dyDescent="0.25">
      <c r="A429" s="229" t="s">
        <v>523</v>
      </c>
      <c r="B429" s="181" t="s">
        <v>523</v>
      </c>
      <c r="C429" s="176" t="s">
        <v>6337</v>
      </c>
      <c r="D429" s="182">
        <f>IF(ISBLANK($D$2),SUMIFS(Entradas!$C:$C,Entradas!$A:$A,$A429)-SUMIFS(SAIDA!$C:$C,SAIDA!$A:$A,$A429),SUMIFS(Entradas!$C:$C,Entradas!$A:$A,$A429,Entradas!$B:$B,"&lt;="&amp;$D$2)-SUMIFS(SAIDA!$C:$C,SAIDA!$A:$A,$A429,SAIDA!$B:$B,"&lt;="&amp;$D$2))</f>
        <v>2</v>
      </c>
      <c r="E429" s="183">
        <f>IF($A429="","",IFERROR(VLOOKUP($A429,Entradas!$A:$D,4,FALSE),""))</f>
        <v>0</v>
      </c>
      <c r="F429" s="176" t="s">
        <v>7266</v>
      </c>
      <c r="H429" s="176"/>
      <c r="I429" s="173" t="e">
        <v>#N/A</v>
      </c>
      <c r="K429" s="173">
        <f>SUMIF(Entradas!A:A,A429,Entradas!C:C)</f>
        <v>2</v>
      </c>
      <c r="L429" s="173">
        <f>SUMIF(SAIDA!A:A,A429,SAIDA!C:C)</f>
        <v>0</v>
      </c>
      <c r="M429" s="259"/>
    </row>
    <row r="430" spans="1:13" x14ac:dyDescent="0.25">
      <c r="A430" s="229" t="s">
        <v>524</v>
      </c>
      <c r="B430" s="181" t="s">
        <v>524</v>
      </c>
      <c r="C430" s="176" t="s">
        <v>6335</v>
      </c>
      <c r="D430" s="182">
        <f>IF(ISBLANK($D$2),SUMIFS(Entradas!$C:$C,Entradas!$A:$A,$A430)-SUMIFS(SAIDA!$C:$C,SAIDA!$A:$A,$A430),SUMIFS(Entradas!$C:$C,Entradas!$A:$A,$A430,Entradas!$B:$B,"&lt;="&amp;$D$2)-SUMIFS(SAIDA!$C:$C,SAIDA!$A:$A,$A430,SAIDA!$B:$B,"&lt;="&amp;$D$2))</f>
        <v>0</v>
      </c>
      <c r="E430" s="183">
        <f>IF($A430="","",IFERROR(VLOOKUP($A430,Entradas!$A:$D,4,FALSE),""))</f>
        <v>0</v>
      </c>
      <c r="F430" s="176" t="s">
        <v>7266</v>
      </c>
      <c r="H430" s="176"/>
      <c r="I430" s="173" t="e">
        <v>#N/A</v>
      </c>
      <c r="K430" s="173">
        <f>SUMIF(Entradas!A:A,A430,Entradas!C:C)</f>
        <v>0</v>
      </c>
      <c r="L430" s="173">
        <f>SUMIF(SAIDA!A:A,A430,SAIDA!C:C)</f>
        <v>0</v>
      </c>
      <c r="M430" s="259"/>
    </row>
    <row r="431" spans="1:13" x14ac:dyDescent="0.25">
      <c r="A431" s="229" t="s">
        <v>525</v>
      </c>
      <c r="B431" s="181" t="s">
        <v>525</v>
      </c>
      <c r="C431" s="176" t="s">
        <v>6335</v>
      </c>
      <c r="D431" s="182">
        <f>IF(ISBLANK($D$2),SUMIFS(Entradas!$C:$C,Entradas!$A:$A,$A431)-SUMIFS(SAIDA!$C:$C,SAIDA!$A:$A,$A431),SUMIFS(Entradas!$C:$C,Entradas!$A:$A,$A431,Entradas!$B:$B,"&lt;="&amp;$D$2)-SUMIFS(SAIDA!$C:$C,SAIDA!$A:$A,$A431,SAIDA!$B:$B,"&lt;="&amp;$D$2))</f>
        <v>0</v>
      </c>
      <c r="E431" s="183" t="str">
        <f>IF($A431="","",IFERROR(VLOOKUP($A431,Entradas!$A:$D,4,FALSE),""))</f>
        <v>CERTO</v>
      </c>
      <c r="F431" s="176" t="s">
        <v>7266</v>
      </c>
      <c r="H431" s="176" t="s">
        <v>6570</v>
      </c>
      <c r="I431" s="173" t="e">
        <v>#N/A</v>
      </c>
      <c r="K431" s="173">
        <f>SUMIF(Entradas!A:A,A431,Entradas!C:C)</f>
        <v>0</v>
      </c>
      <c r="L431" s="173">
        <f>SUMIF(SAIDA!A:A,A431,SAIDA!C:C)</f>
        <v>0</v>
      </c>
      <c r="M431" s="259"/>
    </row>
    <row r="432" spans="1:13" x14ac:dyDescent="0.25">
      <c r="A432" s="229" t="s">
        <v>526</v>
      </c>
      <c r="B432" s="181" t="s">
        <v>526</v>
      </c>
      <c r="C432" s="176" t="s">
        <v>6335</v>
      </c>
      <c r="D432" s="182">
        <f>IF(ISBLANK($D$2),SUMIFS(Entradas!$C:$C,Entradas!$A:$A,$A432)-SUMIFS(SAIDA!$C:$C,SAIDA!$A:$A,$A432),SUMIFS(Entradas!$C:$C,Entradas!$A:$A,$A432,Entradas!$B:$B,"&lt;="&amp;$D$2)-SUMIFS(SAIDA!$C:$C,SAIDA!$A:$A,$A432,SAIDA!$B:$B,"&lt;="&amp;$D$2))</f>
        <v>2</v>
      </c>
      <c r="E432" s="183">
        <f>IF($A432="","",IFERROR(VLOOKUP($A432,Entradas!$A:$D,4,FALSE),""))</f>
        <v>0</v>
      </c>
      <c r="F432" s="176" t="s">
        <v>7266</v>
      </c>
      <c r="H432" s="176" t="s">
        <v>6571</v>
      </c>
      <c r="I432" s="173" t="e">
        <v>#N/A</v>
      </c>
      <c r="K432" s="173">
        <f>SUMIF(Entradas!A:A,A432,Entradas!C:C)</f>
        <v>2</v>
      </c>
      <c r="L432" s="173">
        <f>SUMIF(SAIDA!A:A,A432,SAIDA!C:C)</f>
        <v>0</v>
      </c>
      <c r="M432" s="259"/>
    </row>
    <row r="433" spans="1:13" x14ac:dyDescent="0.25">
      <c r="A433" s="229" t="s">
        <v>527</v>
      </c>
      <c r="B433" s="181" t="s">
        <v>527</v>
      </c>
      <c r="C433" s="176" t="s">
        <v>6337</v>
      </c>
      <c r="D433" s="182">
        <f>IF(ISBLANK($D$2),SUMIFS(Entradas!$C:$C,Entradas!$A:$A,$A433)-SUMIFS(SAIDA!$C:$C,SAIDA!$A:$A,$A433),SUMIFS(Entradas!$C:$C,Entradas!$A:$A,$A433,Entradas!$B:$B,"&lt;="&amp;$D$2)-SUMIFS(SAIDA!$C:$C,SAIDA!$A:$A,$A433,SAIDA!$B:$B,"&lt;="&amp;$D$2))</f>
        <v>2</v>
      </c>
      <c r="E433" s="183">
        <f>IF($A433="","",IFERROR(VLOOKUP($A433,Entradas!$A:$D,4,FALSE),""))</f>
        <v>0</v>
      </c>
      <c r="F433" s="176" t="s">
        <v>7266</v>
      </c>
      <c r="H433" s="176"/>
      <c r="I433" s="173" t="e">
        <v>#N/A</v>
      </c>
      <c r="K433" s="173">
        <f>SUMIF(Entradas!A:A,A433,Entradas!C:C)</f>
        <v>2</v>
      </c>
      <c r="L433" s="173">
        <f>SUMIF(SAIDA!A:A,A433,SAIDA!C:C)</f>
        <v>0</v>
      </c>
      <c r="M433" s="259"/>
    </row>
    <row r="434" spans="1:13" x14ac:dyDescent="0.25">
      <c r="A434" s="229" t="s">
        <v>528</v>
      </c>
      <c r="B434" s="181" t="s">
        <v>528</v>
      </c>
      <c r="C434" s="176" t="s">
        <v>6335</v>
      </c>
      <c r="D434" s="182">
        <f>IF(ISBLANK($D$2),SUMIFS(Entradas!$C:$C,Entradas!$A:$A,$A434)-SUMIFS(SAIDA!$C:$C,SAIDA!$A:$A,$A434),SUMIFS(Entradas!$C:$C,Entradas!$A:$A,$A434,Entradas!$B:$B,"&lt;="&amp;$D$2)-SUMIFS(SAIDA!$C:$C,SAIDA!$A:$A,$A434,SAIDA!$B:$B,"&lt;="&amp;$D$2))</f>
        <v>7</v>
      </c>
      <c r="E434" s="183">
        <f>IF($A434="","",IFERROR(VLOOKUP($A434,Entradas!$A:$D,4,FALSE),""))</f>
        <v>0</v>
      </c>
      <c r="F434" s="176" t="s">
        <v>7266</v>
      </c>
      <c r="H434" s="176" t="s">
        <v>6572</v>
      </c>
      <c r="I434" s="173" t="e">
        <v>#N/A</v>
      </c>
      <c r="K434" s="173">
        <f>SUMIF(Entradas!A:A,A434,Entradas!C:C)</f>
        <v>7</v>
      </c>
      <c r="L434" s="173">
        <f>SUMIF(SAIDA!A:A,A434,SAIDA!C:C)</f>
        <v>0</v>
      </c>
      <c r="M434" s="259"/>
    </row>
    <row r="435" spans="1:13" x14ac:dyDescent="0.25">
      <c r="A435" s="229" t="s">
        <v>529</v>
      </c>
      <c r="B435" s="181" t="s">
        <v>529</v>
      </c>
      <c r="C435" s="176" t="s">
        <v>6336</v>
      </c>
      <c r="D435" s="182">
        <f>IF(ISBLANK($D$2),SUMIFS(Entradas!$C:$C,Entradas!$A:$A,$A435)-SUMIFS(SAIDA!$C:$C,SAIDA!$A:$A,$A435),SUMIFS(Entradas!$C:$C,Entradas!$A:$A,$A435,Entradas!$B:$B,"&lt;="&amp;$D$2)-SUMIFS(SAIDA!$C:$C,SAIDA!$A:$A,$A435,SAIDA!$B:$B,"&lt;="&amp;$D$2))</f>
        <v>9</v>
      </c>
      <c r="E435" s="183">
        <f>IF($A435="","",IFERROR(VLOOKUP($A435,Entradas!$A:$D,4,FALSE),""))</f>
        <v>0</v>
      </c>
      <c r="F435" s="176" t="s">
        <v>7266</v>
      </c>
      <c r="H435" s="176"/>
      <c r="I435" s="173" t="e">
        <v>#N/A</v>
      </c>
      <c r="K435" s="173">
        <f>SUMIF(Entradas!A:A,A435,Entradas!C:C)</f>
        <v>9</v>
      </c>
      <c r="L435" s="173">
        <f>SUMIF(SAIDA!A:A,A435,SAIDA!C:C)</f>
        <v>0</v>
      </c>
      <c r="M435" s="259"/>
    </row>
    <row r="436" spans="1:13" x14ac:dyDescent="0.25">
      <c r="A436" s="229" t="s">
        <v>530</v>
      </c>
      <c r="B436" s="181" t="s">
        <v>530</v>
      </c>
      <c r="C436" s="176" t="s">
        <v>6336</v>
      </c>
      <c r="D436" s="182">
        <f>IF(ISBLANK($D$2),SUMIFS(Entradas!$C:$C,Entradas!$A:$A,$A436)-SUMIFS(SAIDA!$C:$C,SAIDA!$A:$A,$A436),SUMIFS(Entradas!$C:$C,Entradas!$A:$A,$A436,Entradas!$B:$B,"&lt;="&amp;$D$2)-SUMIFS(SAIDA!$C:$C,SAIDA!$A:$A,$A436,SAIDA!$B:$B,"&lt;="&amp;$D$2))</f>
        <v>63</v>
      </c>
      <c r="E436" s="183">
        <f>IF($A436="","",IFERROR(VLOOKUP($A436,Entradas!$A:$D,4,FALSE),""))</f>
        <v>0</v>
      </c>
      <c r="F436" s="176" t="s">
        <v>7266</v>
      </c>
      <c r="H436" s="176" t="s">
        <v>6573</v>
      </c>
      <c r="I436" s="173" t="e">
        <v>#N/A</v>
      </c>
      <c r="K436" s="173">
        <f>SUMIF(Entradas!A:A,A436,Entradas!C:C)</f>
        <v>63</v>
      </c>
      <c r="L436" s="173">
        <f>SUMIF(SAIDA!A:A,A436,SAIDA!C:C)</f>
        <v>0</v>
      </c>
      <c r="M436" s="259"/>
    </row>
    <row r="437" spans="1:13" x14ac:dyDescent="0.25">
      <c r="A437" s="229" t="s">
        <v>531</v>
      </c>
      <c r="B437" s="186" t="s">
        <v>4014</v>
      </c>
      <c r="C437" s="176" t="s">
        <v>6336</v>
      </c>
      <c r="D437" s="182">
        <f>IF(ISBLANK($D$2),SUMIFS(Entradas!$C:$C,Entradas!$A:$A,$A437)-SUMIFS(SAIDA!$C:$C,SAIDA!$A:$A,$A437),SUMIFS(Entradas!$C:$C,Entradas!$A:$A,$A437,Entradas!$B:$B,"&lt;="&amp;$D$2)-SUMIFS(SAIDA!$C:$C,SAIDA!$A:$A,$A437,SAIDA!$B:$B,"&lt;="&amp;$D$2))</f>
        <v>3</v>
      </c>
      <c r="E437" s="183">
        <f>IF($A437="","",IFERROR(VLOOKUP($A437,Entradas!$A:$D,4,FALSE),""))</f>
        <v>0</v>
      </c>
      <c r="F437" s="176" t="s">
        <v>7266</v>
      </c>
      <c r="H437" s="176" t="s">
        <v>6574</v>
      </c>
      <c r="I437" s="173" t="e">
        <v>#N/A</v>
      </c>
      <c r="K437" s="173">
        <f>SUMIF(Entradas!A:A,A437,Entradas!C:C)</f>
        <v>3</v>
      </c>
      <c r="L437" s="173">
        <f>SUMIF(SAIDA!A:A,A437,SAIDA!C:C)</f>
        <v>0</v>
      </c>
      <c r="M437" s="259"/>
    </row>
    <row r="438" spans="1:13" x14ac:dyDescent="0.25">
      <c r="A438" s="229" t="s">
        <v>532</v>
      </c>
      <c r="B438" s="181" t="s">
        <v>532</v>
      </c>
      <c r="C438" s="176" t="s">
        <v>6335</v>
      </c>
      <c r="D438" s="182">
        <f>IF(ISBLANK($D$2),SUMIFS(Entradas!$C:$C,Entradas!$A:$A,$A438)-SUMIFS(SAIDA!$C:$C,SAIDA!$A:$A,$A438),SUMIFS(Entradas!$C:$C,Entradas!$A:$A,$A438,Entradas!$B:$B,"&lt;="&amp;$D$2)-SUMIFS(SAIDA!$C:$C,SAIDA!$A:$A,$A438,SAIDA!$B:$B,"&lt;="&amp;$D$2))</f>
        <v>1</v>
      </c>
      <c r="E438" s="183">
        <f>IF($A438="","",IFERROR(VLOOKUP($A438,Entradas!$A:$D,4,FALSE),""))</f>
        <v>0</v>
      </c>
      <c r="F438" s="176" t="s">
        <v>7266</v>
      </c>
      <c r="H438" s="176"/>
      <c r="I438" s="173" t="e">
        <v>#N/A</v>
      </c>
      <c r="K438" s="173">
        <f>SUMIF(Entradas!A:A,A438,Entradas!C:C)</f>
        <v>1</v>
      </c>
      <c r="L438" s="173">
        <f>SUMIF(SAIDA!A:A,A438,SAIDA!C:C)</f>
        <v>0</v>
      </c>
      <c r="M438" s="259"/>
    </row>
    <row r="439" spans="1:13" x14ac:dyDescent="0.25">
      <c r="A439" s="229" t="s">
        <v>533</v>
      </c>
      <c r="B439" s="181" t="s">
        <v>533</v>
      </c>
      <c r="C439" s="176" t="s">
        <v>6335</v>
      </c>
      <c r="D439" s="182">
        <f>IF(ISBLANK($D$2),SUMIFS(Entradas!$C:$C,Entradas!$A:$A,$A439)-SUMIFS(SAIDA!$C:$C,SAIDA!$A:$A,$A439),SUMIFS(Entradas!$C:$C,Entradas!$A:$A,$A439,Entradas!$B:$B,"&lt;="&amp;$D$2)-SUMIFS(SAIDA!$C:$C,SAIDA!$A:$A,$A439,SAIDA!$B:$B,"&lt;="&amp;$D$2))</f>
        <v>1</v>
      </c>
      <c r="E439" s="183">
        <f>IF($A439="","",IFERROR(VLOOKUP($A439,Entradas!$A:$D,4,FALSE),""))</f>
        <v>0</v>
      </c>
      <c r="F439" s="176" t="s">
        <v>7266</v>
      </c>
      <c r="H439" s="176"/>
      <c r="I439" s="173" t="e">
        <v>#N/A</v>
      </c>
      <c r="K439" s="173">
        <f>SUMIF(Entradas!A:A,A439,Entradas!C:C)</f>
        <v>1</v>
      </c>
      <c r="L439" s="173">
        <f>SUMIF(SAIDA!A:A,A439,SAIDA!C:C)</f>
        <v>0</v>
      </c>
      <c r="M439" s="259"/>
    </row>
    <row r="440" spans="1:13" x14ac:dyDescent="0.25">
      <c r="A440" s="229" t="s">
        <v>534</v>
      </c>
      <c r="B440" s="181" t="s">
        <v>534</v>
      </c>
      <c r="C440" s="176" t="s">
        <v>6339</v>
      </c>
      <c r="D440" s="182">
        <f>IF(ISBLANK($D$2),SUMIFS(Entradas!$C:$C,Entradas!$A:$A,$A440)-SUMIFS(SAIDA!$C:$C,SAIDA!$A:$A,$A440),SUMIFS(Entradas!$C:$C,Entradas!$A:$A,$A440,Entradas!$B:$B,"&lt;="&amp;$D$2)-SUMIFS(SAIDA!$C:$C,SAIDA!$A:$A,$A440,SAIDA!$B:$B,"&lt;="&amp;$D$2))</f>
        <v>3</v>
      </c>
      <c r="E440" s="183">
        <f>IF($A440="","",IFERROR(VLOOKUP($A440,Entradas!$A:$D,4,FALSE),""))</f>
        <v>0</v>
      </c>
      <c r="F440" s="176" t="s">
        <v>7266</v>
      </c>
      <c r="H440" s="176"/>
      <c r="I440" s="173" t="e">
        <v>#N/A</v>
      </c>
      <c r="K440" s="173">
        <f>SUMIF(Entradas!A:A,A440,Entradas!C:C)</f>
        <v>3</v>
      </c>
      <c r="L440" s="173">
        <f>SUMIF(SAIDA!A:A,A440,SAIDA!C:C)</f>
        <v>0</v>
      </c>
      <c r="M440" s="259"/>
    </row>
    <row r="441" spans="1:13" x14ac:dyDescent="0.25">
      <c r="A441" s="229" t="s">
        <v>535</v>
      </c>
      <c r="B441" s="181" t="s">
        <v>535</v>
      </c>
      <c r="C441" s="176" t="s">
        <v>6339</v>
      </c>
      <c r="D441" s="182">
        <f>IF(ISBLANK($D$2),SUMIFS(Entradas!$C:$C,Entradas!$A:$A,$A441)-SUMIFS(SAIDA!$C:$C,SAIDA!$A:$A,$A441),SUMIFS(Entradas!$C:$C,Entradas!$A:$A,$A441,Entradas!$B:$B,"&lt;="&amp;$D$2)-SUMIFS(SAIDA!$C:$C,SAIDA!$A:$A,$A441,SAIDA!$B:$B,"&lt;="&amp;$D$2))</f>
        <v>5</v>
      </c>
      <c r="E441" s="183">
        <f>IF($A441="","",IFERROR(VLOOKUP($A441,Entradas!$A:$D,4,FALSE),""))</f>
        <v>0</v>
      </c>
      <c r="F441" s="176" t="s">
        <v>7266</v>
      </c>
      <c r="H441" s="176"/>
      <c r="I441" s="173" t="e">
        <v>#N/A</v>
      </c>
      <c r="K441" s="173">
        <f>SUMIF(Entradas!A:A,A441,Entradas!C:C)</f>
        <v>5</v>
      </c>
      <c r="L441" s="173">
        <f>SUMIF(SAIDA!A:A,A441,SAIDA!C:C)</f>
        <v>0</v>
      </c>
      <c r="M441" s="259"/>
    </row>
    <row r="442" spans="1:13" x14ac:dyDescent="0.25">
      <c r="A442" s="229" t="s">
        <v>536</v>
      </c>
      <c r="B442" s="181" t="s">
        <v>536</v>
      </c>
      <c r="C442" s="176" t="s">
        <v>6339</v>
      </c>
      <c r="D442" s="182">
        <f>IF(ISBLANK($D$2),SUMIFS(Entradas!$C:$C,Entradas!$A:$A,$A442)-SUMIFS(SAIDA!$C:$C,SAIDA!$A:$A,$A442),SUMIFS(Entradas!$C:$C,Entradas!$A:$A,$A442,Entradas!$B:$B,"&lt;="&amp;$D$2)-SUMIFS(SAIDA!$C:$C,SAIDA!$A:$A,$A442,SAIDA!$B:$B,"&lt;="&amp;$D$2))</f>
        <v>1</v>
      </c>
      <c r="E442" s="183">
        <f>IF($A442="","",IFERROR(VLOOKUP($A442,Entradas!$A:$D,4,FALSE),""))</f>
        <v>0</v>
      </c>
      <c r="F442" s="176" t="s">
        <v>7266</v>
      </c>
      <c r="H442" s="176"/>
      <c r="I442" s="173" t="e">
        <v>#N/A</v>
      </c>
      <c r="K442" s="173">
        <f>SUMIF(Entradas!A:A,A442,Entradas!C:C)</f>
        <v>1</v>
      </c>
      <c r="L442" s="173">
        <f>SUMIF(SAIDA!A:A,A442,SAIDA!C:C)</f>
        <v>0</v>
      </c>
      <c r="M442" s="259"/>
    </row>
    <row r="443" spans="1:13" x14ac:dyDescent="0.25">
      <c r="A443" s="229" t="s">
        <v>537</v>
      </c>
      <c r="B443" s="186" t="s">
        <v>4015</v>
      </c>
      <c r="C443" s="184" t="s">
        <v>6325</v>
      </c>
      <c r="D443" s="182">
        <f>IF(ISBLANK($D$2),SUMIFS(Entradas!$C:$C,Entradas!$A:$A,$A443)-SUMIFS(SAIDA!$C:$C,SAIDA!$A:$A,$A443),SUMIFS(Entradas!$C:$C,Entradas!$A:$A,$A443,Entradas!$B:$B,"&lt;="&amp;$D$2)-SUMIFS(SAIDA!$C:$C,SAIDA!$A:$A,$A443,SAIDA!$B:$B,"&lt;="&amp;$D$2))</f>
        <v>0</v>
      </c>
      <c r="E443" s="183">
        <f>IF($A443="","",IFERROR(VLOOKUP($A443,Entradas!$A:$D,4,FALSE),""))</f>
        <v>0</v>
      </c>
      <c r="F443" s="176" t="s">
        <v>7266</v>
      </c>
      <c r="H443" s="176"/>
      <c r="I443" s="173" t="e">
        <v>#N/A</v>
      </c>
      <c r="K443" s="173">
        <f>SUMIF(Entradas!A:A,A443,Entradas!C:C)</f>
        <v>4</v>
      </c>
      <c r="L443" s="173">
        <f>SUMIF(SAIDA!A:A,A443,SAIDA!C:C)</f>
        <v>4</v>
      </c>
      <c r="M443" s="259"/>
    </row>
    <row r="444" spans="1:13" x14ac:dyDescent="0.25">
      <c r="A444" s="229" t="s">
        <v>538</v>
      </c>
      <c r="B444" s="181" t="s">
        <v>538</v>
      </c>
      <c r="C444" s="176" t="s">
        <v>6339</v>
      </c>
      <c r="D444" s="182">
        <f>IF(ISBLANK($D$2),SUMIFS(Entradas!$C:$C,Entradas!$A:$A,$A444)-SUMIFS(SAIDA!$C:$C,SAIDA!$A:$A,$A444),SUMIFS(Entradas!$C:$C,Entradas!$A:$A,$A444,Entradas!$B:$B,"&lt;="&amp;$D$2)-SUMIFS(SAIDA!$C:$C,SAIDA!$A:$A,$A444,SAIDA!$B:$B,"&lt;="&amp;$D$2))</f>
        <v>0</v>
      </c>
      <c r="E444" s="183">
        <f>IF($A444="","",IFERROR(VLOOKUP($A444,Entradas!$A:$D,4,FALSE),""))</f>
        <v>0</v>
      </c>
      <c r="F444" s="176" t="s">
        <v>7266</v>
      </c>
      <c r="H444" s="176"/>
      <c r="I444" s="173" t="e">
        <v>#N/A</v>
      </c>
      <c r="K444" s="173">
        <f>SUMIF(Entradas!A:A,A444,Entradas!C:C)</f>
        <v>0</v>
      </c>
      <c r="L444" s="173">
        <f>SUMIF(SAIDA!A:A,A444,SAIDA!C:C)</f>
        <v>0</v>
      </c>
      <c r="M444" s="259"/>
    </row>
    <row r="445" spans="1:13" x14ac:dyDescent="0.25">
      <c r="A445" s="229" t="s">
        <v>539</v>
      </c>
      <c r="B445" s="181" t="s">
        <v>539</v>
      </c>
      <c r="C445" s="176" t="s">
        <v>6339</v>
      </c>
      <c r="D445" s="182">
        <f>IF(ISBLANK($D$2),SUMIFS(Entradas!$C:$C,Entradas!$A:$A,$A445)-SUMIFS(SAIDA!$C:$C,SAIDA!$A:$A,$A445),SUMIFS(Entradas!$C:$C,Entradas!$A:$A,$A445,Entradas!$B:$B,"&lt;="&amp;$D$2)-SUMIFS(SAIDA!$C:$C,SAIDA!$A:$A,$A445,SAIDA!$B:$B,"&lt;="&amp;$D$2))</f>
        <v>1</v>
      </c>
      <c r="E445" s="183">
        <f>IF($A445="","",IFERROR(VLOOKUP($A445,Entradas!$A:$D,4,FALSE),""))</f>
        <v>0</v>
      </c>
      <c r="F445" s="176" t="s">
        <v>7266</v>
      </c>
      <c r="H445" s="176"/>
      <c r="I445" s="173" t="e">
        <v>#N/A</v>
      </c>
      <c r="K445" s="173">
        <f>SUMIF(Entradas!A:A,A445,Entradas!C:C)</f>
        <v>1</v>
      </c>
      <c r="L445" s="173">
        <f>SUMIF(SAIDA!A:A,A445,SAIDA!C:C)</f>
        <v>0</v>
      </c>
      <c r="M445" s="259"/>
    </row>
    <row r="446" spans="1:13" x14ac:dyDescent="0.25">
      <c r="A446" s="229" t="s">
        <v>540</v>
      </c>
      <c r="B446" s="181" t="s">
        <v>540</v>
      </c>
      <c r="C446" s="176" t="s">
        <v>6339</v>
      </c>
      <c r="D446" s="182">
        <f>IF(ISBLANK($D$2),SUMIFS(Entradas!$C:$C,Entradas!$A:$A,$A446)-SUMIFS(SAIDA!$C:$C,SAIDA!$A:$A,$A446),SUMIFS(Entradas!$C:$C,Entradas!$A:$A,$A446,Entradas!$B:$B,"&lt;="&amp;$D$2)-SUMIFS(SAIDA!$C:$C,SAIDA!$A:$A,$A446,SAIDA!$B:$B,"&lt;="&amp;$D$2))</f>
        <v>0</v>
      </c>
      <c r="E446" s="183">
        <f>IF($A446="","",IFERROR(VLOOKUP($A446,Entradas!$A:$D,4,FALSE),""))</f>
        <v>0</v>
      </c>
      <c r="F446" s="176" t="s">
        <v>7266</v>
      </c>
      <c r="H446" s="176" t="s">
        <v>6575</v>
      </c>
      <c r="I446" s="173" t="e">
        <v>#N/A</v>
      </c>
      <c r="K446" s="173">
        <f>SUMIF(Entradas!A:A,A446,Entradas!C:C)</f>
        <v>0</v>
      </c>
      <c r="L446" s="173">
        <f>SUMIF(SAIDA!A:A,A446,SAIDA!C:C)</f>
        <v>0</v>
      </c>
      <c r="M446" s="259"/>
    </row>
    <row r="447" spans="1:13" x14ac:dyDescent="0.25">
      <c r="A447" s="229" t="s">
        <v>541</v>
      </c>
      <c r="B447" s="181" t="s">
        <v>541</v>
      </c>
      <c r="C447" s="176" t="s">
        <v>6339</v>
      </c>
      <c r="D447" s="182">
        <f>IF(ISBLANK($D$2),SUMIFS(Entradas!$C:$C,Entradas!$A:$A,$A447)-SUMIFS(SAIDA!$C:$C,SAIDA!$A:$A,$A447),SUMIFS(Entradas!$C:$C,Entradas!$A:$A,$A447,Entradas!$B:$B,"&lt;="&amp;$D$2)-SUMIFS(SAIDA!$C:$C,SAIDA!$A:$A,$A447,SAIDA!$B:$B,"&lt;="&amp;$D$2))</f>
        <v>1</v>
      </c>
      <c r="E447" s="183">
        <f>IF($A447="","",IFERROR(VLOOKUP($A447,Entradas!$A:$D,4,FALSE),""))</f>
        <v>0</v>
      </c>
      <c r="F447" s="176" t="s">
        <v>7266</v>
      </c>
      <c r="H447" s="176" t="s">
        <v>6576</v>
      </c>
      <c r="I447" s="173" t="e">
        <v>#N/A</v>
      </c>
      <c r="K447" s="173">
        <f>SUMIF(Entradas!A:A,A447,Entradas!C:C)</f>
        <v>1</v>
      </c>
      <c r="L447" s="173">
        <f>SUMIF(SAIDA!A:A,A447,SAIDA!C:C)</f>
        <v>0</v>
      </c>
      <c r="M447" s="259"/>
    </row>
    <row r="448" spans="1:13" x14ac:dyDescent="0.25">
      <c r="A448" s="229" t="s">
        <v>542</v>
      </c>
      <c r="B448" s="181" t="s">
        <v>542</v>
      </c>
      <c r="C448" s="176" t="s">
        <v>6339</v>
      </c>
      <c r="D448" s="182">
        <f>IF(ISBLANK($D$2),SUMIFS(Entradas!$C:$C,Entradas!$A:$A,$A448)-SUMIFS(SAIDA!$C:$C,SAIDA!$A:$A,$A448),SUMIFS(Entradas!$C:$C,Entradas!$A:$A,$A448,Entradas!$B:$B,"&lt;="&amp;$D$2)-SUMIFS(SAIDA!$C:$C,SAIDA!$A:$A,$A448,SAIDA!$B:$B,"&lt;="&amp;$D$2))</f>
        <v>1</v>
      </c>
      <c r="E448" s="183">
        <f>IF($A448="","",IFERROR(VLOOKUP($A448,Entradas!$A:$D,4,FALSE),""))</f>
        <v>0</v>
      </c>
      <c r="F448" s="176" t="s">
        <v>7266</v>
      </c>
      <c r="H448" s="176" t="s">
        <v>6575</v>
      </c>
      <c r="I448" s="173" t="e">
        <v>#N/A</v>
      </c>
      <c r="K448" s="173">
        <f>SUMIF(Entradas!A:A,A448,Entradas!C:C)</f>
        <v>1</v>
      </c>
      <c r="L448" s="173">
        <f>SUMIF(SAIDA!A:A,A448,SAIDA!C:C)</f>
        <v>0</v>
      </c>
      <c r="M448" s="259"/>
    </row>
    <row r="449" spans="1:13" x14ac:dyDescent="0.25">
      <c r="A449" s="229" t="s">
        <v>543</v>
      </c>
      <c r="B449" s="181" t="s">
        <v>543</v>
      </c>
      <c r="C449" s="176" t="s">
        <v>6339</v>
      </c>
      <c r="D449" s="182">
        <f>IF(ISBLANK($D$2),SUMIFS(Entradas!$C:$C,Entradas!$A:$A,$A449)-SUMIFS(SAIDA!$C:$C,SAIDA!$A:$A,$A449),SUMIFS(Entradas!$C:$C,Entradas!$A:$A,$A449,Entradas!$B:$B,"&lt;="&amp;$D$2)-SUMIFS(SAIDA!$C:$C,SAIDA!$A:$A,$A449,SAIDA!$B:$B,"&lt;="&amp;$D$2))</f>
        <v>0</v>
      </c>
      <c r="E449" s="183">
        <f>IF($A449="","",IFERROR(VLOOKUP($A449,Entradas!$A:$D,4,FALSE),""))</f>
        <v>0</v>
      </c>
      <c r="F449" s="176" t="s">
        <v>7266</v>
      </c>
      <c r="H449" s="176"/>
      <c r="I449" s="173" t="e">
        <v>#N/A</v>
      </c>
      <c r="K449" s="173">
        <f>SUMIF(Entradas!A:A,A449,Entradas!C:C)</f>
        <v>0</v>
      </c>
      <c r="L449" s="173">
        <f>SUMIF(SAIDA!A:A,A449,SAIDA!C:C)</f>
        <v>0</v>
      </c>
      <c r="M449" s="259"/>
    </row>
    <row r="450" spans="1:13" x14ac:dyDescent="0.25">
      <c r="A450" s="229" t="s">
        <v>544</v>
      </c>
      <c r="B450" s="181" t="s">
        <v>544</v>
      </c>
      <c r="C450" s="176" t="s">
        <v>6339</v>
      </c>
      <c r="D450" s="182">
        <f>IF(ISBLANK($D$2),SUMIFS(Entradas!$C:$C,Entradas!$A:$A,$A450)-SUMIFS(SAIDA!$C:$C,SAIDA!$A:$A,$A450),SUMIFS(Entradas!$C:$C,Entradas!$A:$A,$A450,Entradas!$B:$B,"&lt;="&amp;$D$2)-SUMIFS(SAIDA!$C:$C,SAIDA!$A:$A,$A450,SAIDA!$B:$B,"&lt;="&amp;$D$2))</f>
        <v>1</v>
      </c>
      <c r="E450" s="183">
        <f>IF($A450="","",IFERROR(VLOOKUP($A450,Entradas!$A:$D,4,FALSE),""))</f>
        <v>0</v>
      </c>
      <c r="F450" s="176" t="s">
        <v>7266</v>
      </c>
      <c r="H450" s="176"/>
      <c r="I450" s="173" t="e">
        <v>#N/A</v>
      </c>
      <c r="K450" s="173">
        <f>SUMIF(Entradas!A:A,A450,Entradas!C:C)</f>
        <v>1</v>
      </c>
      <c r="L450" s="173">
        <f>SUMIF(SAIDA!A:A,A450,SAIDA!C:C)</f>
        <v>0</v>
      </c>
      <c r="M450" s="259"/>
    </row>
    <row r="451" spans="1:13" x14ac:dyDescent="0.25">
      <c r="A451" s="229" t="s">
        <v>545</v>
      </c>
      <c r="B451" s="181" t="s">
        <v>545</v>
      </c>
      <c r="C451" s="176" t="s">
        <v>6339</v>
      </c>
      <c r="D451" s="182">
        <f>IF(ISBLANK($D$2),SUMIFS(Entradas!$C:$C,Entradas!$A:$A,$A451)-SUMIFS(SAIDA!$C:$C,SAIDA!$A:$A,$A451),SUMIFS(Entradas!$C:$C,Entradas!$A:$A,$A451,Entradas!$B:$B,"&lt;="&amp;$D$2)-SUMIFS(SAIDA!$C:$C,SAIDA!$A:$A,$A451,SAIDA!$B:$B,"&lt;="&amp;$D$2))</f>
        <v>0</v>
      </c>
      <c r="E451" s="183">
        <f>IF($A451="","",IFERROR(VLOOKUP($A451,Entradas!$A:$D,4,FALSE),""))</f>
        <v>0</v>
      </c>
      <c r="F451" s="176" t="s">
        <v>7266</v>
      </c>
      <c r="H451" s="176"/>
      <c r="I451" s="173" t="e">
        <v>#N/A</v>
      </c>
      <c r="K451" s="173">
        <f>SUMIF(Entradas!A:A,A451,Entradas!C:C)</f>
        <v>0</v>
      </c>
      <c r="L451" s="173">
        <f>SUMIF(SAIDA!A:A,A451,SAIDA!C:C)</f>
        <v>0</v>
      </c>
      <c r="M451" s="259"/>
    </row>
    <row r="452" spans="1:13" x14ac:dyDescent="0.25">
      <c r="A452" s="229" t="s">
        <v>546</v>
      </c>
      <c r="B452" s="181" t="s">
        <v>546</v>
      </c>
      <c r="C452" s="184" t="s">
        <v>6325</v>
      </c>
      <c r="D452" s="182">
        <f>IF(ISBLANK($D$2),SUMIFS(Entradas!$C:$C,Entradas!$A:$A,$A452)-SUMIFS(SAIDA!$C:$C,SAIDA!$A:$A,$A452),SUMIFS(Entradas!$C:$C,Entradas!$A:$A,$A452,Entradas!$B:$B,"&lt;="&amp;$D$2)-SUMIFS(SAIDA!$C:$C,SAIDA!$A:$A,$A452,SAIDA!$B:$B,"&lt;="&amp;$D$2))</f>
        <v>0</v>
      </c>
      <c r="E452" s="183">
        <f>IF($A452="","",IFERROR(VLOOKUP($A452,Entradas!$A:$D,4,FALSE),""))</f>
        <v>0</v>
      </c>
      <c r="F452" s="176" t="s">
        <v>7266</v>
      </c>
      <c r="H452" s="176"/>
      <c r="I452" s="173" t="e">
        <v>#N/A</v>
      </c>
      <c r="K452" s="173">
        <f>SUMIF(Entradas!A:A,A452,Entradas!C:C)</f>
        <v>0</v>
      </c>
      <c r="L452" s="173">
        <f>SUMIF(SAIDA!A:A,A452,SAIDA!C:C)</f>
        <v>0</v>
      </c>
      <c r="M452" s="259"/>
    </row>
    <row r="453" spans="1:13" x14ac:dyDescent="0.25">
      <c r="A453" s="229" t="s">
        <v>547</v>
      </c>
      <c r="B453" s="181" t="s">
        <v>547</v>
      </c>
      <c r="C453" s="184" t="s">
        <v>6325</v>
      </c>
      <c r="D453" s="182">
        <f>IF(ISBLANK($D$2),SUMIFS(Entradas!$C:$C,Entradas!$A:$A,$A453)-SUMIFS(SAIDA!$C:$C,SAIDA!$A:$A,$A453),SUMIFS(Entradas!$C:$C,Entradas!$A:$A,$A453,Entradas!$B:$B,"&lt;="&amp;$D$2)-SUMIFS(SAIDA!$C:$C,SAIDA!$A:$A,$A453,SAIDA!$B:$B,"&lt;="&amp;$D$2))</f>
        <v>0</v>
      </c>
      <c r="E453" s="183">
        <f>IF($A453="","",IFERROR(VLOOKUP($A453,Entradas!$A:$D,4,FALSE),""))</f>
        <v>0</v>
      </c>
      <c r="F453" s="176" t="s">
        <v>7266</v>
      </c>
      <c r="H453" s="176"/>
      <c r="I453" s="173" t="e">
        <v>#N/A</v>
      </c>
      <c r="K453" s="173">
        <f>SUMIF(Entradas!A:A,A453,Entradas!C:C)</f>
        <v>0</v>
      </c>
      <c r="L453" s="173">
        <f>SUMIF(SAIDA!A:A,A453,SAIDA!C:C)</f>
        <v>0</v>
      </c>
      <c r="M453" s="259"/>
    </row>
    <row r="454" spans="1:13" x14ac:dyDescent="0.25">
      <c r="A454" s="229" t="s">
        <v>548</v>
      </c>
      <c r="B454" s="181" t="s">
        <v>548</v>
      </c>
      <c r="C454" s="184" t="s">
        <v>6325</v>
      </c>
      <c r="D454" s="182">
        <f>IF(ISBLANK($D$2),SUMIFS(Entradas!$C:$C,Entradas!$A:$A,$A454)-SUMIFS(SAIDA!$C:$C,SAIDA!$A:$A,$A454),SUMIFS(Entradas!$C:$C,Entradas!$A:$A,$A454,Entradas!$B:$B,"&lt;="&amp;$D$2)-SUMIFS(SAIDA!$C:$C,SAIDA!$A:$A,$A454,SAIDA!$B:$B,"&lt;="&amp;$D$2))</f>
        <v>0</v>
      </c>
      <c r="E454" s="183">
        <f>IF($A454="","",IFERROR(VLOOKUP($A454,Entradas!$A:$D,4,FALSE),""))</f>
        <v>0</v>
      </c>
      <c r="F454" s="176" t="s">
        <v>7266</v>
      </c>
      <c r="H454" s="176"/>
      <c r="I454" s="173" t="e">
        <v>#N/A</v>
      </c>
      <c r="K454" s="173">
        <f>SUMIF(Entradas!A:A,A454,Entradas!C:C)</f>
        <v>0</v>
      </c>
      <c r="L454" s="173">
        <f>SUMIF(SAIDA!A:A,A454,SAIDA!C:C)</f>
        <v>0</v>
      </c>
      <c r="M454" s="259"/>
    </row>
    <row r="455" spans="1:13" x14ac:dyDescent="0.25">
      <c r="A455" s="229" t="s">
        <v>549</v>
      </c>
      <c r="B455" s="181" t="s">
        <v>549</v>
      </c>
      <c r="C455" s="176" t="s">
        <v>6339</v>
      </c>
      <c r="D455" s="182">
        <f>IF(ISBLANK($D$2),SUMIFS(Entradas!$C:$C,Entradas!$A:$A,$A455)-SUMIFS(SAIDA!$C:$C,SAIDA!$A:$A,$A455),SUMIFS(Entradas!$C:$C,Entradas!$A:$A,$A455,Entradas!$B:$B,"&lt;="&amp;$D$2)-SUMIFS(SAIDA!$C:$C,SAIDA!$A:$A,$A455,SAIDA!$B:$B,"&lt;="&amp;$D$2))</f>
        <v>0</v>
      </c>
      <c r="E455" s="183">
        <f>IF($A455="","",IFERROR(VLOOKUP($A455,Entradas!$A:$D,4,FALSE),""))</f>
        <v>0</v>
      </c>
      <c r="F455" s="176" t="s">
        <v>7266</v>
      </c>
      <c r="H455" s="176"/>
      <c r="I455" s="173" t="e">
        <v>#N/A</v>
      </c>
      <c r="K455" s="173">
        <f>SUMIF(Entradas!A:A,A455,Entradas!C:C)</f>
        <v>0</v>
      </c>
      <c r="L455" s="173">
        <f>SUMIF(SAIDA!A:A,A455,SAIDA!C:C)</f>
        <v>0</v>
      </c>
      <c r="M455" s="259"/>
    </row>
    <row r="456" spans="1:13" x14ac:dyDescent="0.25">
      <c r="A456" s="229" t="s">
        <v>550</v>
      </c>
      <c r="B456" s="181" t="s">
        <v>550</v>
      </c>
      <c r="C456" s="176" t="s">
        <v>6339</v>
      </c>
      <c r="D456" s="182">
        <f>IF(ISBLANK($D$2),SUMIFS(Entradas!$C:$C,Entradas!$A:$A,$A456)-SUMIFS(SAIDA!$C:$C,SAIDA!$A:$A,$A456),SUMIFS(Entradas!$C:$C,Entradas!$A:$A,$A456,Entradas!$B:$B,"&lt;="&amp;$D$2)-SUMIFS(SAIDA!$C:$C,SAIDA!$A:$A,$A456,SAIDA!$B:$B,"&lt;="&amp;$D$2))</f>
        <v>0</v>
      </c>
      <c r="E456" s="183">
        <f>IF($A456="","",IFERROR(VLOOKUP($A456,Entradas!$A:$D,4,FALSE),""))</f>
        <v>0</v>
      </c>
      <c r="F456" s="176" t="s">
        <v>7266</v>
      </c>
      <c r="H456" s="176"/>
      <c r="I456" s="173" t="e">
        <v>#N/A</v>
      </c>
      <c r="K456" s="173">
        <f>SUMIF(Entradas!A:A,A456,Entradas!C:C)</f>
        <v>0</v>
      </c>
      <c r="L456" s="173">
        <f>SUMIF(SAIDA!A:A,A456,SAIDA!C:C)</f>
        <v>0</v>
      </c>
      <c r="M456" s="259"/>
    </row>
    <row r="457" spans="1:13" x14ac:dyDescent="0.25">
      <c r="A457" s="229" t="s">
        <v>551</v>
      </c>
      <c r="B457" s="181" t="s">
        <v>551</v>
      </c>
      <c r="C457" s="176" t="s">
        <v>6339</v>
      </c>
      <c r="D457" s="182">
        <f>IF(ISBLANK($D$2),SUMIFS(Entradas!$C:$C,Entradas!$A:$A,$A457)-SUMIFS(SAIDA!$C:$C,SAIDA!$A:$A,$A457),SUMIFS(Entradas!$C:$C,Entradas!$A:$A,$A457,Entradas!$B:$B,"&lt;="&amp;$D$2)-SUMIFS(SAIDA!$C:$C,SAIDA!$A:$A,$A457,SAIDA!$B:$B,"&lt;="&amp;$D$2))</f>
        <v>1</v>
      </c>
      <c r="E457" s="183">
        <f>IF($A457="","",IFERROR(VLOOKUP($A457,Entradas!$A:$D,4,FALSE),""))</f>
        <v>0</v>
      </c>
      <c r="F457" s="176" t="s">
        <v>7266</v>
      </c>
      <c r="H457" s="176" t="s">
        <v>6577</v>
      </c>
      <c r="I457" s="173" t="e">
        <v>#N/A</v>
      </c>
      <c r="K457" s="173">
        <f>SUMIF(Entradas!A:A,A457,Entradas!C:C)</f>
        <v>1</v>
      </c>
      <c r="L457" s="173">
        <f>SUMIF(SAIDA!A:A,A457,SAIDA!C:C)</f>
        <v>0</v>
      </c>
      <c r="M457" s="259"/>
    </row>
    <row r="458" spans="1:13" x14ac:dyDescent="0.25">
      <c r="A458" s="229" t="s">
        <v>552</v>
      </c>
      <c r="B458" s="181" t="s">
        <v>552</v>
      </c>
      <c r="C458" s="176" t="s">
        <v>6326</v>
      </c>
      <c r="D458" s="182">
        <f>IF(ISBLANK($D$2),SUMIFS(Entradas!$C:$C,Entradas!$A:$A,$A458)-SUMIFS(SAIDA!$C:$C,SAIDA!$A:$A,$A458),SUMIFS(Entradas!$C:$C,Entradas!$A:$A,$A458,Entradas!$B:$B,"&lt;="&amp;$D$2)-SUMIFS(SAIDA!$C:$C,SAIDA!$A:$A,$A458,SAIDA!$B:$B,"&lt;="&amp;$D$2))</f>
        <v>0</v>
      </c>
      <c r="E458" s="183">
        <f>IF($A458="","",IFERROR(VLOOKUP($A458,Entradas!$A:$D,4,FALSE),""))</f>
        <v>0</v>
      </c>
      <c r="F458" s="176" t="s">
        <v>7266</v>
      </c>
      <c r="H458" s="176"/>
      <c r="I458" s="173" t="e">
        <v>#N/A</v>
      </c>
      <c r="K458" s="173">
        <f>SUMIF(Entradas!A:A,A458,Entradas!C:C)</f>
        <v>0</v>
      </c>
      <c r="L458" s="173">
        <f>SUMIF(SAIDA!A:A,A458,SAIDA!C:C)</f>
        <v>0</v>
      </c>
      <c r="M458" s="259"/>
    </row>
    <row r="459" spans="1:13" x14ac:dyDescent="0.25">
      <c r="A459" s="229" t="s">
        <v>553</v>
      </c>
      <c r="B459" s="181" t="s">
        <v>553</v>
      </c>
      <c r="C459" s="176" t="s">
        <v>6326</v>
      </c>
      <c r="D459" s="182">
        <f>IF(ISBLANK($D$2),SUMIFS(Entradas!$C:$C,Entradas!$A:$A,$A459)-SUMIFS(SAIDA!$C:$C,SAIDA!$A:$A,$A459),SUMIFS(Entradas!$C:$C,Entradas!$A:$A,$A459,Entradas!$B:$B,"&lt;="&amp;$D$2)-SUMIFS(SAIDA!$C:$C,SAIDA!$A:$A,$A459,SAIDA!$B:$B,"&lt;="&amp;$D$2))</f>
        <v>1</v>
      </c>
      <c r="E459" s="183">
        <f>IF($A459="","",IFERROR(VLOOKUP($A459,Entradas!$A:$D,4,FALSE),""))</f>
        <v>0</v>
      </c>
      <c r="F459" s="176" t="s">
        <v>7266</v>
      </c>
      <c r="H459" s="176"/>
      <c r="I459" s="173" t="e">
        <v>#N/A</v>
      </c>
      <c r="K459" s="173">
        <f>SUMIF(Entradas!A:A,A459,Entradas!C:C)</f>
        <v>1</v>
      </c>
      <c r="L459" s="173">
        <f>SUMIF(SAIDA!A:A,A459,SAIDA!C:C)</f>
        <v>0</v>
      </c>
      <c r="M459" s="259"/>
    </row>
    <row r="460" spans="1:13" x14ac:dyDescent="0.25">
      <c r="A460" s="229" t="s">
        <v>554</v>
      </c>
      <c r="B460" s="181" t="s">
        <v>554</v>
      </c>
      <c r="C460" s="176" t="s">
        <v>6326</v>
      </c>
      <c r="D460" s="182">
        <f>IF(ISBLANK($D$2),SUMIFS(Entradas!$C:$C,Entradas!$A:$A,$A460)-SUMIFS(SAIDA!$C:$C,SAIDA!$A:$A,$A460),SUMIFS(Entradas!$C:$C,Entradas!$A:$A,$A460,Entradas!$B:$B,"&lt;="&amp;$D$2)-SUMIFS(SAIDA!$C:$C,SAIDA!$A:$A,$A460,SAIDA!$B:$B,"&lt;="&amp;$D$2))</f>
        <v>0</v>
      </c>
      <c r="E460" s="183">
        <f>IF($A460="","",IFERROR(VLOOKUP($A460,Entradas!$A:$D,4,FALSE),""))</f>
        <v>0</v>
      </c>
      <c r="F460" s="176" t="s">
        <v>7266</v>
      </c>
      <c r="H460" s="176" t="s">
        <v>6563</v>
      </c>
      <c r="I460" s="173" t="e">
        <v>#N/A</v>
      </c>
      <c r="K460" s="173">
        <f>SUMIF(Entradas!A:A,A460,Entradas!C:C)</f>
        <v>0</v>
      </c>
      <c r="L460" s="173">
        <f>SUMIF(SAIDA!A:A,A460,SAIDA!C:C)</f>
        <v>0</v>
      </c>
      <c r="M460" s="259"/>
    </row>
    <row r="461" spans="1:13" x14ac:dyDescent="0.25">
      <c r="A461" s="229" t="s">
        <v>555</v>
      </c>
      <c r="B461" s="181" t="s">
        <v>555</v>
      </c>
      <c r="C461" s="184" t="s">
        <v>6325</v>
      </c>
      <c r="D461" s="182">
        <f>IF(ISBLANK($D$2),SUMIFS(Entradas!$C:$C,Entradas!$A:$A,$A461)-SUMIFS(SAIDA!$C:$C,SAIDA!$A:$A,$A461),SUMIFS(Entradas!$C:$C,Entradas!$A:$A,$A461,Entradas!$B:$B,"&lt;="&amp;$D$2)-SUMIFS(SAIDA!$C:$C,SAIDA!$A:$A,$A461,SAIDA!$B:$B,"&lt;="&amp;$D$2))</f>
        <v>0</v>
      </c>
      <c r="E461" s="183">
        <f>IF($A461="","",IFERROR(VLOOKUP($A461,Entradas!$A:$D,4,FALSE),""))</f>
        <v>0</v>
      </c>
      <c r="F461" s="176" t="s">
        <v>7266</v>
      </c>
      <c r="H461" s="176" t="s">
        <v>6554</v>
      </c>
      <c r="I461" s="173" t="e">
        <v>#N/A</v>
      </c>
      <c r="K461" s="173">
        <f>SUMIF(Entradas!A:A,A461,Entradas!C:C)</f>
        <v>0</v>
      </c>
      <c r="L461" s="173">
        <f>SUMIF(SAIDA!A:A,A461,SAIDA!C:C)</f>
        <v>0</v>
      </c>
      <c r="M461" s="259"/>
    </row>
    <row r="462" spans="1:13" x14ac:dyDescent="0.25">
      <c r="A462" s="229" t="s">
        <v>556</v>
      </c>
      <c r="B462" s="181" t="s">
        <v>556</v>
      </c>
      <c r="C462" s="176" t="s">
        <v>6326</v>
      </c>
      <c r="D462" s="182">
        <f>IF(ISBLANK($D$2),SUMIFS(Entradas!$C:$C,Entradas!$A:$A,$A462)-SUMIFS(SAIDA!$C:$C,SAIDA!$A:$A,$A462),SUMIFS(Entradas!$C:$C,Entradas!$A:$A,$A462,Entradas!$B:$B,"&lt;="&amp;$D$2)-SUMIFS(SAIDA!$C:$C,SAIDA!$A:$A,$A462,SAIDA!$B:$B,"&lt;="&amp;$D$2))</f>
        <v>2</v>
      </c>
      <c r="E462" s="183">
        <f>IF($A462="","",IFERROR(VLOOKUP($A462,Entradas!$A:$D,4,FALSE),""))</f>
        <v>0</v>
      </c>
      <c r="F462" s="176" t="s">
        <v>7266</v>
      </c>
      <c r="H462" s="176"/>
      <c r="I462" s="173" t="e">
        <v>#N/A</v>
      </c>
      <c r="K462" s="173">
        <f>SUMIF(Entradas!A:A,A462,Entradas!C:C)</f>
        <v>2</v>
      </c>
      <c r="L462" s="173">
        <f>SUMIF(SAIDA!A:A,A462,SAIDA!C:C)</f>
        <v>0</v>
      </c>
      <c r="M462" s="259"/>
    </row>
    <row r="463" spans="1:13" x14ac:dyDescent="0.25">
      <c r="A463" s="229" t="s">
        <v>557</v>
      </c>
      <c r="B463" s="181" t="s">
        <v>557</v>
      </c>
      <c r="C463" s="176" t="s">
        <v>6326</v>
      </c>
      <c r="D463" s="182">
        <f>IF(ISBLANK($D$2),SUMIFS(Entradas!$C:$C,Entradas!$A:$A,$A463)-SUMIFS(SAIDA!$C:$C,SAIDA!$A:$A,$A463),SUMIFS(Entradas!$C:$C,Entradas!$A:$A,$A463,Entradas!$B:$B,"&lt;="&amp;$D$2)-SUMIFS(SAIDA!$C:$C,SAIDA!$A:$A,$A463,SAIDA!$B:$B,"&lt;="&amp;$D$2))</f>
        <v>3</v>
      </c>
      <c r="E463" s="183">
        <f>IF($A463="","",IFERROR(VLOOKUP($A463,Entradas!$A:$D,4,FALSE),""))</f>
        <v>0</v>
      </c>
      <c r="F463" s="176" t="s">
        <v>7266</v>
      </c>
      <c r="H463" s="176" t="s">
        <v>6562</v>
      </c>
      <c r="I463" s="173" t="e">
        <v>#N/A</v>
      </c>
      <c r="K463" s="173">
        <f>SUMIF(Entradas!A:A,A463,Entradas!C:C)</f>
        <v>3</v>
      </c>
      <c r="L463" s="173">
        <f>SUMIF(SAIDA!A:A,A463,SAIDA!C:C)</f>
        <v>0</v>
      </c>
      <c r="M463" s="259"/>
    </row>
    <row r="464" spans="1:13" x14ac:dyDescent="0.25">
      <c r="A464" s="229" t="s">
        <v>558</v>
      </c>
      <c r="B464" s="181" t="s">
        <v>558</v>
      </c>
      <c r="C464" s="184" t="s">
        <v>6325</v>
      </c>
      <c r="D464" s="182">
        <f>IF(ISBLANK($D$2),SUMIFS(Entradas!$C:$C,Entradas!$A:$A,$A464)-SUMIFS(SAIDA!$C:$C,SAIDA!$A:$A,$A464),SUMIFS(Entradas!$C:$C,Entradas!$A:$A,$A464,Entradas!$B:$B,"&lt;="&amp;$D$2)-SUMIFS(SAIDA!$C:$C,SAIDA!$A:$A,$A464,SAIDA!$B:$B,"&lt;="&amp;$D$2))</f>
        <v>0</v>
      </c>
      <c r="E464" s="183">
        <f>IF($A464="","",IFERROR(VLOOKUP($A464,Entradas!$A:$D,4,FALSE),""))</f>
        <v>0</v>
      </c>
      <c r="F464" s="176" t="s">
        <v>7266</v>
      </c>
      <c r="H464" s="176"/>
      <c r="I464" s="173" t="e">
        <v>#N/A</v>
      </c>
      <c r="K464" s="173">
        <f>SUMIF(Entradas!A:A,A464,Entradas!C:C)</f>
        <v>0</v>
      </c>
      <c r="L464" s="173">
        <f>SUMIF(SAIDA!A:A,A464,SAIDA!C:C)</f>
        <v>0</v>
      </c>
      <c r="M464" s="259"/>
    </row>
    <row r="465" spans="1:13" x14ac:dyDescent="0.25">
      <c r="A465" s="229" t="s">
        <v>559</v>
      </c>
      <c r="B465" s="181" t="s">
        <v>559</v>
      </c>
      <c r="C465" s="184" t="s">
        <v>6325</v>
      </c>
      <c r="D465" s="182">
        <f>IF(ISBLANK($D$2),SUMIFS(Entradas!$C:$C,Entradas!$A:$A,$A465)-SUMIFS(SAIDA!$C:$C,SAIDA!$A:$A,$A465),SUMIFS(Entradas!$C:$C,Entradas!$A:$A,$A465,Entradas!$B:$B,"&lt;="&amp;$D$2)-SUMIFS(SAIDA!$C:$C,SAIDA!$A:$A,$A465,SAIDA!$B:$B,"&lt;="&amp;$D$2))</f>
        <v>0</v>
      </c>
      <c r="E465" s="183">
        <f>IF($A465="","",IFERROR(VLOOKUP($A465,Entradas!$A:$D,4,FALSE),""))</f>
        <v>0</v>
      </c>
      <c r="F465" s="176" t="s">
        <v>7266</v>
      </c>
      <c r="H465" s="176"/>
      <c r="I465" s="173" t="e">
        <v>#N/A</v>
      </c>
      <c r="K465" s="173">
        <f>SUMIF(Entradas!A:A,A465,Entradas!C:C)</f>
        <v>0</v>
      </c>
      <c r="L465" s="173">
        <f>SUMIF(SAIDA!A:A,A465,SAIDA!C:C)</f>
        <v>0</v>
      </c>
      <c r="M465" s="259"/>
    </row>
    <row r="466" spans="1:13" x14ac:dyDescent="0.25">
      <c r="A466" s="229" t="s">
        <v>560</v>
      </c>
      <c r="B466" s="181" t="s">
        <v>560</v>
      </c>
      <c r="C466" s="176" t="s">
        <v>6326</v>
      </c>
      <c r="D466" s="182">
        <f>IF(ISBLANK($D$2),SUMIFS(Entradas!$C:$C,Entradas!$A:$A,$A466)-SUMIFS(SAIDA!$C:$C,SAIDA!$A:$A,$A466),SUMIFS(Entradas!$C:$C,Entradas!$A:$A,$A466,Entradas!$B:$B,"&lt;="&amp;$D$2)-SUMIFS(SAIDA!$C:$C,SAIDA!$A:$A,$A466,SAIDA!$B:$B,"&lt;="&amp;$D$2))</f>
        <v>1</v>
      </c>
      <c r="E466" s="183">
        <f>IF($A466="","",IFERROR(VLOOKUP($A466,Entradas!$A:$D,4,FALSE),""))</f>
        <v>0</v>
      </c>
      <c r="F466" s="176" t="s">
        <v>7266</v>
      </c>
      <c r="H466" s="176"/>
      <c r="I466" s="173" t="e">
        <v>#N/A</v>
      </c>
      <c r="K466" s="173">
        <f>SUMIF(Entradas!A:A,A466,Entradas!C:C)</f>
        <v>1</v>
      </c>
      <c r="L466" s="173">
        <f>SUMIF(SAIDA!A:A,A466,SAIDA!C:C)</f>
        <v>0</v>
      </c>
      <c r="M466" s="259"/>
    </row>
    <row r="467" spans="1:13" x14ac:dyDescent="0.25">
      <c r="A467" s="229" t="s">
        <v>561</v>
      </c>
      <c r="B467" s="181" t="s">
        <v>561</v>
      </c>
      <c r="C467" s="176" t="s">
        <v>6326</v>
      </c>
      <c r="D467" s="182">
        <f>IF(ISBLANK($D$2),SUMIFS(Entradas!$C:$C,Entradas!$A:$A,$A467)-SUMIFS(SAIDA!$C:$C,SAIDA!$A:$A,$A467),SUMIFS(Entradas!$C:$C,Entradas!$A:$A,$A467,Entradas!$B:$B,"&lt;="&amp;$D$2)-SUMIFS(SAIDA!$C:$C,SAIDA!$A:$A,$A467,SAIDA!$B:$B,"&lt;="&amp;$D$2))</f>
        <v>5</v>
      </c>
      <c r="E467" s="183">
        <f>IF($A467="","",IFERROR(VLOOKUP($A467,Entradas!$A:$D,4,FALSE),""))</f>
        <v>0</v>
      </c>
      <c r="F467" s="176" t="s">
        <v>7266</v>
      </c>
      <c r="H467" s="176" t="s">
        <v>6578</v>
      </c>
      <c r="I467" s="173" t="e">
        <v>#N/A</v>
      </c>
      <c r="K467" s="173">
        <f>SUMIF(Entradas!A:A,A467,Entradas!C:C)</f>
        <v>5</v>
      </c>
      <c r="L467" s="173">
        <f>SUMIF(SAIDA!A:A,A467,SAIDA!C:C)</f>
        <v>0</v>
      </c>
      <c r="M467" s="259"/>
    </row>
    <row r="468" spans="1:13" x14ac:dyDescent="0.25">
      <c r="A468" s="229" t="s">
        <v>562</v>
      </c>
      <c r="B468" s="181" t="s">
        <v>562</v>
      </c>
      <c r="C468" s="176" t="s">
        <v>6334</v>
      </c>
      <c r="D468" s="182">
        <f>IF(ISBLANK($D$2),SUMIFS(Entradas!$C:$C,Entradas!$A:$A,$A468)-SUMIFS(SAIDA!$C:$C,SAIDA!$A:$A,$A468),SUMIFS(Entradas!$C:$C,Entradas!$A:$A,$A468,Entradas!$B:$B,"&lt;="&amp;$D$2)-SUMIFS(SAIDA!$C:$C,SAIDA!$A:$A,$A468,SAIDA!$B:$B,"&lt;="&amp;$D$2))</f>
        <v>0</v>
      </c>
      <c r="E468" s="183">
        <f>IF($A468="","",IFERROR(VLOOKUP($A468,Entradas!$A:$D,4,FALSE),""))</f>
        <v>0</v>
      </c>
      <c r="F468" s="176" t="s">
        <v>7266</v>
      </c>
      <c r="H468" s="176" t="s">
        <v>6579</v>
      </c>
      <c r="I468" s="173" t="e">
        <v>#N/A</v>
      </c>
      <c r="K468" s="173">
        <f>SUMIF(Entradas!A:A,A468,Entradas!C:C)</f>
        <v>0</v>
      </c>
      <c r="L468" s="173">
        <f>SUMIF(SAIDA!A:A,A468,SAIDA!C:C)</f>
        <v>0</v>
      </c>
      <c r="M468" s="259"/>
    </row>
    <row r="469" spans="1:13" x14ac:dyDescent="0.25">
      <c r="A469" s="229" t="s">
        <v>563</v>
      </c>
      <c r="B469" s="181" t="s">
        <v>563</v>
      </c>
      <c r="C469" s="184" t="s">
        <v>6325</v>
      </c>
      <c r="D469" s="182">
        <f>IF(ISBLANK($D$2),SUMIFS(Entradas!$C:$C,Entradas!$A:$A,$A469)-SUMIFS(SAIDA!$C:$C,SAIDA!$A:$A,$A469),SUMIFS(Entradas!$C:$C,Entradas!$A:$A,$A469,Entradas!$B:$B,"&lt;="&amp;$D$2)-SUMIFS(SAIDA!$C:$C,SAIDA!$A:$A,$A469,SAIDA!$B:$B,"&lt;="&amp;$D$2))</f>
        <v>0</v>
      </c>
      <c r="E469" s="183">
        <f>IF($A469="","",IFERROR(VLOOKUP($A469,Entradas!$A:$D,4,FALSE),""))</f>
        <v>0</v>
      </c>
      <c r="F469" s="176" t="s">
        <v>7266</v>
      </c>
      <c r="H469" s="176"/>
      <c r="I469" s="173" t="e">
        <v>#N/A</v>
      </c>
      <c r="K469" s="173">
        <f>SUMIF(Entradas!A:A,A469,Entradas!C:C)</f>
        <v>0</v>
      </c>
      <c r="L469" s="173">
        <f>SUMIF(SAIDA!A:A,A469,SAIDA!C:C)</f>
        <v>0</v>
      </c>
      <c r="M469" s="259"/>
    </row>
    <row r="470" spans="1:13" x14ac:dyDescent="0.25">
      <c r="A470" s="229" t="s">
        <v>564</v>
      </c>
      <c r="B470" s="181" t="s">
        <v>564</v>
      </c>
      <c r="C470" s="184" t="s">
        <v>6325</v>
      </c>
      <c r="D470" s="182">
        <f>IF(ISBLANK($D$2),SUMIFS(Entradas!$C:$C,Entradas!$A:$A,$A470)-SUMIFS(SAIDA!$C:$C,SAIDA!$A:$A,$A470),SUMIFS(Entradas!$C:$C,Entradas!$A:$A,$A470,Entradas!$B:$B,"&lt;="&amp;$D$2)-SUMIFS(SAIDA!$C:$C,SAIDA!$A:$A,$A470,SAIDA!$B:$B,"&lt;="&amp;$D$2))</f>
        <v>0</v>
      </c>
      <c r="E470" s="183">
        <f>IF($A470="","",IFERROR(VLOOKUP($A470,Entradas!$A:$D,4,FALSE),""))</f>
        <v>0</v>
      </c>
      <c r="F470" s="176" t="s">
        <v>7266</v>
      </c>
      <c r="H470" s="176"/>
      <c r="I470" s="173" t="e">
        <v>#N/A</v>
      </c>
      <c r="K470" s="173">
        <f>SUMIF(Entradas!A:A,A470,Entradas!C:C)</f>
        <v>0</v>
      </c>
      <c r="L470" s="173">
        <f>SUMIF(SAIDA!A:A,A470,SAIDA!C:C)</f>
        <v>0</v>
      </c>
      <c r="M470" s="259"/>
    </row>
    <row r="471" spans="1:13" x14ac:dyDescent="0.25">
      <c r="A471" s="229" t="s">
        <v>565</v>
      </c>
      <c r="B471" s="181" t="s">
        <v>565</v>
      </c>
      <c r="C471" s="184" t="s">
        <v>6325</v>
      </c>
      <c r="D471" s="182">
        <f>IF(ISBLANK($D$2),SUMIFS(Entradas!$C:$C,Entradas!$A:$A,$A471)-SUMIFS(SAIDA!$C:$C,SAIDA!$A:$A,$A471),SUMIFS(Entradas!$C:$C,Entradas!$A:$A,$A471,Entradas!$B:$B,"&lt;="&amp;$D$2)-SUMIFS(SAIDA!$C:$C,SAIDA!$A:$A,$A471,SAIDA!$B:$B,"&lt;="&amp;$D$2))</f>
        <v>0</v>
      </c>
      <c r="E471" s="183">
        <f>IF($A471="","",IFERROR(VLOOKUP($A471,Entradas!$A:$D,4,FALSE),""))</f>
        <v>0</v>
      </c>
      <c r="F471" s="176" t="s">
        <v>7266</v>
      </c>
      <c r="H471" s="176"/>
      <c r="I471" s="173" t="e">
        <v>#N/A</v>
      </c>
      <c r="K471" s="173">
        <f>SUMIF(Entradas!A:A,A471,Entradas!C:C)</f>
        <v>0</v>
      </c>
      <c r="L471" s="173">
        <f>SUMIF(SAIDA!A:A,A471,SAIDA!C:C)</f>
        <v>0</v>
      </c>
      <c r="M471" s="259"/>
    </row>
    <row r="472" spans="1:13" x14ac:dyDescent="0.25">
      <c r="A472" s="229" t="s">
        <v>566</v>
      </c>
      <c r="B472" s="181" t="s">
        <v>566</v>
      </c>
      <c r="C472" s="184" t="s">
        <v>6325</v>
      </c>
      <c r="D472" s="182">
        <f>IF(ISBLANK($D$2),SUMIFS(Entradas!$C:$C,Entradas!$A:$A,$A472)-SUMIFS(SAIDA!$C:$C,SAIDA!$A:$A,$A472),SUMIFS(Entradas!$C:$C,Entradas!$A:$A,$A472,Entradas!$B:$B,"&lt;="&amp;$D$2)-SUMIFS(SAIDA!$C:$C,SAIDA!$A:$A,$A472,SAIDA!$B:$B,"&lt;="&amp;$D$2))</f>
        <v>0</v>
      </c>
      <c r="E472" s="183">
        <f>IF($A472="","",IFERROR(VLOOKUP($A472,Entradas!$A:$D,4,FALSE),""))</f>
        <v>0</v>
      </c>
      <c r="F472" s="176" t="s">
        <v>7266</v>
      </c>
      <c r="H472" s="176"/>
      <c r="I472" s="173" t="e">
        <v>#N/A</v>
      </c>
      <c r="K472" s="173">
        <f>SUMIF(Entradas!A:A,A472,Entradas!C:C)</f>
        <v>0</v>
      </c>
      <c r="L472" s="173">
        <f>SUMIF(SAIDA!A:A,A472,SAIDA!C:C)</f>
        <v>0</v>
      </c>
      <c r="M472" s="259"/>
    </row>
    <row r="473" spans="1:13" x14ac:dyDescent="0.25">
      <c r="A473" s="229" t="s">
        <v>567</v>
      </c>
      <c r="B473" s="181" t="s">
        <v>567</v>
      </c>
      <c r="C473" s="184" t="s">
        <v>6325</v>
      </c>
      <c r="D473" s="182">
        <f>IF(ISBLANK($D$2),SUMIFS(Entradas!$C:$C,Entradas!$A:$A,$A473)-SUMIFS(SAIDA!$C:$C,SAIDA!$A:$A,$A473),SUMIFS(Entradas!$C:$C,Entradas!$A:$A,$A473,Entradas!$B:$B,"&lt;="&amp;$D$2)-SUMIFS(SAIDA!$C:$C,SAIDA!$A:$A,$A473,SAIDA!$B:$B,"&lt;="&amp;$D$2))</f>
        <v>0</v>
      </c>
      <c r="E473" s="183">
        <f>IF($A473="","",IFERROR(VLOOKUP($A473,Entradas!$A:$D,4,FALSE),""))</f>
        <v>0</v>
      </c>
      <c r="F473" s="176" t="s">
        <v>7266</v>
      </c>
      <c r="H473" s="176"/>
      <c r="I473" s="173" t="e">
        <v>#N/A</v>
      </c>
      <c r="K473" s="173">
        <f>SUMIF(Entradas!A:A,A473,Entradas!C:C)</f>
        <v>0</v>
      </c>
      <c r="L473" s="173">
        <f>SUMIF(SAIDA!A:A,A473,SAIDA!C:C)</f>
        <v>0</v>
      </c>
      <c r="M473" s="259"/>
    </row>
    <row r="474" spans="1:13" x14ac:dyDescent="0.25">
      <c r="A474" s="229" t="s">
        <v>568</v>
      </c>
      <c r="B474" s="181" t="s">
        <v>568</v>
      </c>
      <c r="C474" s="184" t="s">
        <v>6325</v>
      </c>
      <c r="D474" s="182">
        <f>IF(ISBLANK($D$2),SUMIFS(Entradas!$C:$C,Entradas!$A:$A,$A474)-SUMIFS(SAIDA!$C:$C,SAIDA!$A:$A,$A474),SUMIFS(Entradas!$C:$C,Entradas!$A:$A,$A474,Entradas!$B:$B,"&lt;="&amp;$D$2)-SUMIFS(SAIDA!$C:$C,SAIDA!$A:$A,$A474,SAIDA!$B:$B,"&lt;="&amp;$D$2))</f>
        <v>0</v>
      </c>
      <c r="E474" s="183">
        <f>IF($A474="","",IFERROR(VLOOKUP($A474,Entradas!$A:$D,4,FALSE),""))</f>
        <v>0</v>
      </c>
      <c r="F474" s="176" t="s">
        <v>7266</v>
      </c>
      <c r="H474" s="176"/>
      <c r="I474" s="173" t="e">
        <v>#N/A</v>
      </c>
      <c r="K474" s="173">
        <f>SUMIF(Entradas!A:A,A474,Entradas!C:C)</f>
        <v>0</v>
      </c>
      <c r="L474" s="173">
        <f>SUMIF(SAIDA!A:A,A474,SAIDA!C:C)</f>
        <v>0</v>
      </c>
      <c r="M474" s="259"/>
    </row>
    <row r="475" spans="1:13" x14ac:dyDescent="0.25">
      <c r="A475" s="229" t="s">
        <v>569</v>
      </c>
      <c r="B475" s="181" t="s">
        <v>569</v>
      </c>
      <c r="C475" s="176" t="s">
        <v>6326</v>
      </c>
      <c r="D475" s="182">
        <f>IF(ISBLANK($D$2),SUMIFS(Entradas!$C:$C,Entradas!$A:$A,$A475)-SUMIFS(SAIDA!$C:$C,SAIDA!$A:$A,$A475),SUMIFS(Entradas!$C:$C,Entradas!$A:$A,$A475,Entradas!$B:$B,"&lt;="&amp;$D$2)-SUMIFS(SAIDA!$C:$C,SAIDA!$A:$A,$A475,SAIDA!$B:$B,"&lt;="&amp;$D$2))</f>
        <v>0</v>
      </c>
      <c r="E475" s="183">
        <f>IF($A475="","",IFERROR(VLOOKUP($A475,Entradas!$A:$D,4,FALSE),""))</f>
        <v>0</v>
      </c>
      <c r="F475" s="176" t="s">
        <v>7266</v>
      </c>
      <c r="H475" s="176" t="s">
        <v>6580</v>
      </c>
      <c r="I475" s="173" t="e">
        <v>#N/A</v>
      </c>
      <c r="K475" s="173">
        <f>SUMIF(Entradas!A:A,A475,Entradas!C:C)</f>
        <v>0</v>
      </c>
      <c r="L475" s="173">
        <f>SUMIF(SAIDA!A:A,A475,SAIDA!C:C)</f>
        <v>0</v>
      </c>
      <c r="M475" s="259"/>
    </row>
    <row r="476" spans="1:13" x14ac:dyDescent="0.25">
      <c r="A476" s="229" t="s">
        <v>570</v>
      </c>
      <c r="B476" s="181" t="s">
        <v>570</v>
      </c>
      <c r="C476" s="184" t="s">
        <v>6325</v>
      </c>
      <c r="D476" s="182">
        <f>IF(ISBLANK($D$2),SUMIFS(Entradas!$C:$C,Entradas!$A:$A,$A476)-SUMIFS(SAIDA!$C:$C,SAIDA!$A:$A,$A476),SUMIFS(Entradas!$C:$C,Entradas!$A:$A,$A476,Entradas!$B:$B,"&lt;="&amp;$D$2)-SUMIFS(SAIDA!$C:$C,SAIDA!$A:$A,$A476,SAIDA!$B:$B,"&lt;="&amp;$D$2))</f>
        <v>0</v>
      </c>
      <c r="E476" s="183">
        <f>IF($A476="","",IFERROR(VLOOKUP($A476,Entradas!$A:$D,4,FALSE),""))</f>
        <v>0</v>
      </c>
      <c r="F476" s="176" t="s">
        <v>7266</v>
      </c>
      <c r="H476" s="176" t="s">
        <v>6581</v>
      </c>
      <c r="I476" s="173" t="e">
        <v>#N/A</v>
      </c>
      <c r="K476" s="173">
        <f>SUMIF(Entradas!A:A,A476,Entradas!C:C)</f>
        <v>0</v>
      </c>
      <c r="L476" s="173">
        <f>SUMIF(SAIDA!A:A,A476,SAIDA!C:C)</f>
        <v>0</v>
      </c>
      <c r="M476" s="259"/>
    </row>
    <row r="477" spans="1:13" x14ac:dyDescent="0.25">
      <c r="A477" s="229" t="s">
        <v>571</v>
      </c>
      <c r="B477" s="181" t="s">
        <v>571</v>
      </c>
      <c r="C477" s="184" t="s">
        <v>6325</v>
      </c>
      <c r="D477" s="182">
        <f>IF(ISBLANK($D$2),SUMIFS(Entradas!$C:$C,Entradas!$A:$A,$A477)-SUMIFS(SAIDA!$C:$C,SAIDA!$A:$A,$A477),SUMIFS(Entradas!$C:$C,Entradas!$A:$A,$A477,Entradas!$B:$B,"&lt;="&amp;$D$2)-SUMIFS(SAIDA!$C:$C,SAIDA!$A:$A,$A477,SAIDA!$B:$B,"&lt;="&amp;$D$2))</f>
        <v>0</v>
      </c>
      <c r="E477" s="183">
        <f>IF($A477="","",IFERROR(VLOOKUP($A477,Entradas!$A:$D,4,FALSE),""))</f>
        <v>0</v>
      </c>
      <c r="F477" s="176" t="s">
        <v>7266</v>
      </c>
      <c r="H477" s="176"/>
      <c r="I477" s="173" t="e">
        <v>#N/A</v>
      </c>
      <c r="K477" s="173">
        <f>SUMIF(Entradas!A:A,A477,Entradas!C:C)</f>
        <v>0</v>
      </c>
      <c r="L477" s="173">
        <f>SUMIF(SAIDA!A:A,A477,SAIDA!C:C)</f>
        <v>0</v>
      </c>
      <c r="M477" s="259"/>
    </row>
    <row r="478" spans="1:13" x14ac:dyDescent="0.25">
      <c r="A478" s="229" t="s">
        <v>572</v>
      </c>
      <c r="B478" s="181" t="s">
        <v>572</v>
      </c>
      <c r="C478" s="184" t="s">
        <v>6325</v>
      </c>
      <c r="D478" s="182">
        <f>IF(ISBLANK($D$2),SUMIFS(Entradas!$C:$C,Entradas!$A:$A,$A478)-SUMIFS(SAIDA!$C:$C,SAIDA!$A:$A,$A478),SUMIFS(Entradas!$C:$C,Entradas!$A:$A,$A478,Entradas!$B:$B,"&lt;="&amp;$D$2)-SUMIFS(SAIDA!$C:$C,SAIDA!$A:$A,$A478,SAIDA!$B:$B,"&lt;="&amp;$D$2))</f>
        <v>0</v>
      </c>
      <c r="E478" s="183">
        <f>IF($A478="","",IFERROR(VLOOKUP($A478,Entradas!$A:$D,4,FALSE),""))</f>
        <v>0</v>
      </c>
      <c r="F478" s="176" t="s">
        <v>7266</v>
      </c>
      <c r="H478" s="176"/>
      <c r="I478" s="173" t="e">
        <v>#N/A</v>
      </c>
      <c r="K478" s="173">
        <f>SUMIF(Entradas!A:A,A478,Entradas!C:C)</f>
        <v>0</v>
      </c>
      <c r="L478" s="173">
        <f>SUMIF(SAIDA!A:A,A478,SAIDA!C:C)</f>
        <v>0</v>
      </c>
      <c r="M478" s="259"/>
    </row>
    <row r="479" spans="1:13" x14ac:dyDescent="0.25">
      <c r="A479" s="229" t="s">
        <v>573</v>
      </c>
      <c r="B479" s="181" t="s">
        <v>573</v>
      </c>
      <c r="C479" s="184" t="s">
        <v>6325</v>
      </c>
      <c r="D479" s="182">
        <f>IF(ISBLANK($D$2),SUMIFS(Entradas!$C:$C,Entradas!$A:$A,$A479)-SUMIFS(SAIDA!$C:$C,SAIDA!$A:$A,$A479),SUMIFS(Entradas!$C:$C,Entradas!$A:$A,$A479,Entradas!$B:$B,"&lt;="&amp;$D$2)-SUMIFS(SAIDA!$C:$C,SAIDA!$A:$A,$A479,SAIDA!$B:$B,"&lt;="&amp;$D$2))</f>
        <v>0</v>
      </c>
      <c r="E479" s="183">
        <f>IF($A479="","",IFERROR(VLOOKUP($A479,Entradas!$A:$D,4,FALSE),""))</f>
        <v>0</v>
      </c>
      <c r="F479" s="176" t="s">
        <v>7266</v>
      </c>
      <c r="H479" s="176"/>
      <c r="I479" s="173" t="e">
        <v>#N/A</v>
      </c>
      <c r="K479" s="173">
        <f>SUMIF(Entradas!A:A,A479,Entradas!C:C)</f>
        <v>0</v>
      </c>
      <c r="L479" s="173">
        <f>SUMIF(SAIDA!A:A,A479,SAIDA!C:C)</f>
        <v>0</v>
      </c>
      <c r="M479" s="259"/>
    </row>
    <row r="480" spans="1:13" x14ac:dyDescent="0.25">
      <c r="A480" s="229" t="s">
        <v>574</v>
      </c>
      <c r="B480" s="181" t="s">
        <v>574</v>
      </c>
      <c r="C480" s="184" t="s">
        <v>6325</v>
      </c>
      <c r="D480" s="182">
        <f>IF(ISBLANK($D$2),SUMIFS(Entradas!$C:$C,Entradas!$A:$A,$A480)-SUMIFS(SAIDA!$C:$C,SAIDA!$A:$A,$A480),SUMIFS(Entradas!$C:$C,Entradas!$A:$A,$A480,Entradas!$B:$B,"&lt;="&amp;$D$2)-SUMIFS(SAIDA!$C:$C,SAIDA!$A:$A,$A480,SAIDA!$B:$B,"&lt;="&amp;$D$2))</f>
        <v>0</v>
      </c>
      <c r="E480" s="183">
        <f>IF($A480="","",IFERROR(VLOOKUP($A480,Entradas!$A:$D,4,FALSE),""))</f>
        <v>0</v>
      </c>
      <c r="F480" s="176" t="s">
        <v>7266</v>
      </c>
      <c r="H480" s="176"/>
      <c r="I480" s="173" t="e">
        <v>#N/A</v>
      </c>
      <c r="K480" s="173">
        <f>SUMIF(Entradas!A:A,A480,Entradas!C:C)</f>
        <v>0</v>
      </c>
      <c r="L480" s="173">
        <f>SUMIF(SAIDA!A:A,A480,SAIDA!C:C)</f>
        <v>0</v>
      </c>
      <c r="M480" s="259"/>
    </row>
    <row r="481" spans="1:13" x14ac:dyDescent="0.25">
      <c r="A481" s="229" t="s">
        <v>575</v>
      </c>
      <c r="B481" s="181" t="s">
        <v>575</v>
      </c>
      <c r="C481" s="184" t="s">
        <v>6325</v>
      </c>
      <c r="D481" s="182">
        <f>IF(ISBLANK($D$2),SUMIFS(Entradas!$C:$C,Entradas!$A:$A,$A481)-SUMIFS(SAIDA!$C:$C,SAIDA!$A:$A,$A481),SUMIFS(Entradas!$C:$C,Entradas!$A:$A,$A481,Entradas!$B:$B,"&lt;="&amp;$D$2)-SUMIFS(SAIDA!$C:$C,SAIDA!$A:$A,$A481,SAIDA!$B:$B,"&lt;="&amp;$D$2))</f>
        <v>0</v>
      </c>
      <c r="E481" s="183">
        <f>IF($A481="","",IFERROR(VLOOKUP($A481,Entradas!$A:$D,4,FALSE),""))</f>
        <v>0</v>
      </c>
      <c r="F481" s="176" t="s">
        <v>7266</v>
      </c>
      <c r="H481" s="176"/>
      <c r="I481" s="173" t="e">
        <v>#N/A</v>
      </c>
      <c r="K481" s="173">
        <f>SUMIF(Entradas!A:A,A481,Entradas!C:C)</f>
        <v>0</v>
      </c>
      <c r="L481" s="173">
        <f>SUMIF(SAIDA!A:A,A481,SAIDA!C:C)</f>
        <v>0</v>
      </c>
      <c r="M481" s="259"/>
    </row>
    <row r="482" spans="1:13" x14ac:dyDescent="0.25">
      <c r="A482" s="229" t="s">
        <v>576</v>
      </c>
      <c r="B482" s="181" t="s">
        <v>576</v>
      </c>
      <c r="C482" s="176" t="s">
        <v>6326</v>
      </c>
      <c r="D482" s="182">
        <f>IF(ISBLANK($D$2),SUMIFS(Entradas!$C:$C,Entradas!$A:$A,$A482)-SUMIFS(SAIDA!$C:$C,SAIDA!$A:$A,$A482),SUMIFS(Entradas!$C:$C,Entradas!$A:$A,$A482,Entradas!$B:$B,"&lt;="&amp;$D$2)-SUMIFS(SAIDA!$C:$C,SAIDA!$A:$A,$A482,SAIDA!$B:$B,"&lt;="&amp;$D$2))</f>
        <v>1</v>
      </c>
      <c r="E482" s="183">
        <f>IF($A482="","",IFERROR(VLOOKUP($A482,Entradas!$A:$D,4,FALSE),""))</f>
        <v>0</v>
      </c>
      <c r="F482" s="176" t="s">
        <v>7266</v>
      </c>
      <c r="H482" s="176"/>
      <c r="I482" s="173" t="e">
        <v>#N/A</v>
      </c>
      <c r="K482" s="173">
        <f>SUMIF(Entradas!A:A,A482,Entradas!C:C)</f>
        <v>1</v>
      </c>
      <c r="L482" s="173">
        <f>SUMIF(SAIDA!A:A,A482,SAIDA!C:C)</f>
        <v>0</v>
      </c>
      <c r="M482" s="259"/>
    </row>
    <row r="483" spans="1:13" x14ac:dyDescent="0.25">
      <c r="A483" s="229" t="s">
        <v>577</v>
      </c>
      <c r="B483" s="181" t="s">
        <v>577</v>
      </c>
      <c r="C483" s="176" t="s">
        <v>6326</v>
      </c>
      <c r="D483" s="182">
        <f>IF(ISBLANK($D$2),SUMIFS(Entradas!$C:$C,Entradas!$A:$A,$A483)-SUMIFS(SAIDA!$C:$C,SAIDA!$A:$A,$A483),SUMIFS(Entradas!$C:$C,Entradas!$A:$A,$A483,Entradas!$B:$B,"&lt;="&amp;$D$2)-SUMIFS(SAIDA!$C:$C,SAIDA!$A:$A,$A483,SAIDA!$B:$B,"&lt;="&amp;$D$2))</f>
        <v>1</v>
      </c>
      <c r="E483" s="183">
        <f>IF($A483="","",IFERROR(VLOOKUP($A483,Entradas!$A:$D,4,FALSE),""))</f>
        <v>0</v>
      </c>
      <c r="F483" s="176" t="s">
        <v>7266</v>
      </c>
      <c r="H483" s="176"/>
      <c r="I483" s="173" t="e">
        <v>#N/A</v>
      </c>
      <c r="K483" s="173">
        <f>SUMIF(Entradas!A:A,A483,Entradas!C:C)</f>
        <v>1</v>
      </c>
      <c r="L483" s="173">
        <f>SUMIF(SAIDA!A:A,A483,SAIDA!C:C)</f>
        <v>0</v>
      </c>
      <c r="M483" s="259"/>
    </row>
    <row r="484" spans="1:13" x14ac:dyDescent="0.25">
      <c r="A484" s="229" t="s">
        <v>578</v>
      </c>
      <c r="B484" s="181" t="s">
        <v>578</v>
      </c>
      <c r="C484" s="176" t="s">
        <v>6334</v>
      </c>
      <c r="D484" s="182">
        <f>IF(ISBLANK($D$2),SUMIFS(Entradas!$C:$C,Entradas!$A:$A,$A484)-SUMIFS(SAIDA!$C:$C,SAIDA!$A:$A,$A484),SUMIFS(Entradas!$C:$C,Entradas!$A:$A,$A484,Entradas!$B:$B,"&lt;="&amp;$D$2)-SUMIFS(SAIDA!$C:$C,SAIDA!$A:$A,$A484,SAIDA!$B:$B,"&lt;="&amp;$D$2))</f>
        <v>0</v>
      </c>
      <c r="E484" s="183">
        <f>IF($A484="","",IFERROR(VLOOKUP($A484,Entradas!$A:$D,4,FALSE),""))</f>
        <v>0</v>
      </c>
      <c r="F484" s="176" t="s">
        <v>7266</v>
      </c>
      <c r="H484" s="176" t="s">
        <v>6579</v>
      </c>
      <c r="I484" s="173" t="e">
        <v>#N/A</v>
      </c>
      <c r="K484" s="173">
        <f>SUMIF(Entradas!A:A,A484,Entradas!C:C)</f>
        <v>0</v>
      </c>
      <c r="L484" s="173">
        <f>SUMIF(SAIDA!A:A,A484,SAIDA!C:C)</f>
        <v>0</v>
      </c>
      <c r="M484" s="259"/>
    </row>
    <row r="485" spans="1:13" x14ac:dyDescent="0.25">
      <c r="A485" s="229" t="s">
        <v>579</v>
      </c>
      <c r="B485" s="181" t="s">
        <v>579</v>
      </c>
      <c r="C485" s="184" t="s">
        <v>6325</v>
      </c>
      <c r="D485" s="182">
        <f>IF(ISBLANK($D$2),SUMIFS(Entradas!$C:$C,Entradas!$A:$A,$A485)-SUMIFS(SAIDA!$C:$C,SAIDA!$A:$A,$A485),SUMIFS(Entradas!$C:$C,Entradas!$A:$A,$A485,Entradas!$B:$B,"&lt;="&amp;$D$2)-SUMIFS(SAIDA!$C:$C,SAIDA!$A:$A,$A485,SAIDA!$B:$B,"&lt;="&amp;$D$2))</f>
        <v>0</v>
      </c>
      <c r="E485" s="183">
        <f>IF($A485="","",IFERROR(VLOOKUP($A485,Entradas!$A:$D,4,FALSE),""))</f>
        <v>0</v>
      </c>
      <c r="F485" s="176" t="s">
        <v>7266</v>
      </c>
      <c r="H485" s="176"/>
      <c r="I485" s="173" t="e">
        <v>#N/A</v>
      </c>
      <c r="K485" s="173">
        <f>SUMIF(Entradas!A:A,A485,Entradas!C:C)</f>
        <v>0</v>
      </c>
      <c r="L485" s="173">
        <f>SUMIF(SAIDA!A:A,A485,SAIDA!C:C)</f>
        <v>0</v>
      </c>
      <c r="M485" s="259"/>
    </row>
    <row r="486" spans="1:13" x14ac:dyDescent="0.25">
      <c r="A486" s="229" t="s">
        <v>580</v>
      </c>
      <c r="B486" s="181" t="s">
        <v>580</v>
      </c>
      <c r="C486" s="184" t="s">
        <v>6325</v>
      </c>
      <c r="D486" s="182">
        <f>IF(ISBLANK($D$2),SUMIFS(Entradas!$C:$C,Entradas!$A:$A,$A486)-SUMIFS(SAIDA!$C:$C,SAIDA!$A:$A,$A486),SUMIFS(Entradas!$C:$C,Entradas!$A:$A,$A486,Entradas!$B:$B,"&lt;="&amp;$D$2)-SUMIFS(SAIDA!$C:$C,SAIDA!$A:$A,$A486,SAIDA!$B:$B,"&lt;="&amp;$D$2))</f>
        <v>0</v>
      </c>
      <c r="E486" s="183">
        <f>IF($A486="","",IFERROR(VLOOKUP($A486,Entradas!$A:$D,4,FALSE),""))</f>
        <v>0</v>
      </c>
      <c r="F486" s="176" t="s">
        <v>7266</v>
      </c>
      <c r="H486" s="176"/>
      <c r="I486" s="173" t="e">
        <v>#N/A</v>
      </c>
      <c r="K486" s="173">
        <f>SUMIF(Entradas!A:A,A486,Entradas!C:C)</f>
        <v>0</v>
      </c>
      <c r="L486" s="173">
        <f>SUMIF(SAIDA!A:A,A486,SAIDA!C:C)</f>
        <v>0</v>
      </c>
      <c r="M486" s="259"/>
    </row>
    <row r="487" spans="1:13" x14ac:dyDescent="0.25">
      <c r="A487" s="229" t="s">
        <v>581</v>
      </c>
      <c r="B487" s="181" t="s">
        <v>581</v>
      </c>
      <c r="C487" s="184" t="s">
        <v>6325</v>
      </c>
      <c r="D487" s="182">
        <f>IF(ISBLANK($D$2),SUMIFS(Entradas!$C:$C,Entradas!$A:$A,$A487)-SUMIFS(SAIDA!$C:$C,SAIDA!$A:$A,$A487),SUMIFS(Entradas!$C:$C,Entradas!$A:$A,$A487,Entradas!$B:$B,"&lt;="&amp;$D$2)-SUMIFS(SAIDA!$C:$C,SAIDA!$A:$A,$A487,SAIDA!$B:$B,"&lt;="&amp;$D$2))</f>
        <v>0</v>
      </c>
      <c r="E487" s="183">
        <f>IF($A487="","",IFERROR(VLOOKUP($A487,Entradas!$A:$D,4,FALSE),""))</f>
        <v>0</v>
      </c>
      <c r="F487" s="176" t="s">
        <v>7266</v>
      </c>
      <c r="H487" s="176"/>
      <c r="I487" s="173" t="e">
        <v>#N/A</v>
      </c>
      <c r="K487" s="173">
        <f>SUMIF(Entradas!A:A,A487,Entradas!C:C)</f>
        <v>0</v>
      </c>
      <c r="L487" s="173">
        <f>SUMIF(SAIDA!A:A,A487,SAIDA!C:C)</f>
        <v>0</v>
      </c>
      <c r="M487" s="259"/>
    </row>
    <row r="488" spans="1:13" x14ac:dyDescent="0.25">
      <c r="A488" s="229" t="s">
        <v>582</v>
      </c>
      <c r="B488" s="181" t="s">
        <v>582</v>
      </c>
      <c r="C488" s="176" t="s">
        <v>6326</v>
      </c>
      <c r="D488" s="182">
        <f>IF(ISBLANK($D$2),SUMIFS(Entradas!$C:$C,Entradas!$A:$A,$A488)-SUMIFS(SAIDA!$C:$C,SAIDA!$A:$A,$A488),SUMIFS(Entradas!$C:$C,Entradas!$A:$A,$A488,Entradas!$B:$B,"&lt;="&amp;$D$2)-SUMIFS(SAIDA!$C:$C,SAIDA!$A:$A,$A488,SAIDA!$B:$B,"&lt;="&amp;$D$2))</f>
        <v>0</v>
      </c>
      <c r="E488" s="183" t="str">
        <f>IF($A488="","",IFERROR(VLOOKUP($A488,Entradas!$A:$D,4,FALSE),""))</f>
        <v>CERTO</v>
      </c>
      <c r="F488" s="176" t="s">
        <v>7266</v>
      </c>
      <c r="H488" s="176"/>
      <c r="I488" s="173" t="e">
        <v>#N/A</v>
      </c>
      <c r="K488" s="173">
        <f>SUMIF(Entradas!A:A,A488,Entradas!C:C)</f>
        <v>0</v>
      </c>
      <c r="L488" s="173">
        <f>SUMIF(SAIDA!A:A,A488,SAIDA!C:C)</f>
        <v>0</v>
      </c>
      <c r="M488" s="259"/>
    </row>
    <row r="489" spans="1:13" x14ac:dyDescent="0.25">
      <c r="A489" s="229" t="s">
        <v>583</v>
      </c>
      <c r="B489" s="181" t="s">
        <v>583</v>
      </c>
      <c r="C489" s="184" t="s">
        <v>7325</v>
      </c>
      <c r="D489" s="182">
        <f>IF(ISBLANK($D$2),SUMIFS(Entradas!$C:$C,Entradas!$A:$A,$A489)-SUMIFS(SAIDA!$C:$C,SAIDA!$A:$A,$A489),SUMIFS(Entradas!$C:$C,Entradas!$A:$A,$A489,Entradas!$B:$B,"&lt;="&amp;$D$2)-SUMIFS(SAIDA!$C:$C,SAIDA!$A:$A,$A489,SAIDA!$B:$B,"&lt;="&amp;$D$2))</f>
        <v>2</v>
      </c>
      <c r="E489" s="183">
        <f>IF($A489="","",IFERROR(VLOOKUP($A489,Entradas!$A:$D,4,FALSE),""))</f>
        <v>0</v>
      </c>
      <c r="F489" s="176" t="s">
        <v>7268</v>
      </c>
      <c r="H489" s="176"/>
      <c r="I489" s="173" t="e">
        <v>#N/A</v>
      </c>
      <c r="K489" s="173">
        <f>SUMIF(Entradas!A:A,A489,Entradas!C:C)</f>
        <v>2</v>
      </c>
      <c r="L489" s="173">
        <f>SUMIF(SAIDA!A:A,A489,SAIDA!C:C)</f>
        <v>0</v>
      </c>
      <c r="M489" s="259"/>
    </row>
    <row r="490" spans="1:13" x14ac:dyDescent="0.25">
      <c r="A490" s="229" t="s">
        <v>584</v>
      </c>
      <c r="B490" s="181" t="s">
        <v>584</v>
      </c>
      <c r="C490" s="184" t="s">
        <v>7325</v>
      </c>
      <c r="D490" s="182">
        <f>IF(ISBLANK($D$2),SUMIFS(Entradas!$C:$C,Entradas!$A:$A,$A490)-SUMIFS(SAIDA!$C:$C,SAIDA!$A:$A,$A490),SUMIFS(Entradas!$C:$C,Entradas!$A:$A,$A490,Entradas!$B:$B,"&lt;="&amp;$D$2)-SUMIFS(SAIDA!$C:$C,SAIDA!$A:$A,$A490,SAIDA!$B:$B,"&lt;="&amp;$D$2))</f>
        <v>1</v>
      </c>
      <c r="E490" s="183">
        <f>IF($A490="","",IFERROR(VLOOKUP($A490,Entradas!$A:$D,4,FALSE),""))</f>
        <v>0</v>
      </c>
      <c r="F490" s="176" t="s">
        <v>7268</v>
      </c>
      <c r="H490" s="176"/>
      <c r="I490" s="173" t="e">
        <v>#N/A</v>
      </c>
      <c r="K490" s="173">
        <f>SUMIF(Entradas!A:A,A490,Entradas!C:C)</f>
        <v>1</v>
      </c>
      <c r="L490" s="173">
        <f>SUMIF(SAIDA!A:A,A490,SAIDA!C:C)</f>
        <v>0</v>
      </c>
      <c r="M490" s="259"/>
    </row>
    <row r="491" spans="1:13" x14ac:dyDescent="0.25">
      <c r="A491" s="229" t="s">
        <v>585</v>
      </c>
      <c r="B491" s="181" t="s">
        <v>585</v>
      </c>
      <c r="C491" s="176" t="s">
        <v>6312</v>
      </c>
      <c r="D491" s="182">
        <f>IF(ISBLANK($D$2),SUMIFS(Entradas!$C:$C,Entradas!$A:$A,$A491)-SUMIFS(SAIDA!$C:$C,SAIDA!$A:$A,$A491),SUMIFS(Entradas!$C:$C,Entradas!$A:$A,$A491,Entradas!$B:$B,"&lt;="&amp;$D$2)-SUMIFS(SAIDA!$C:$C,SAIDA!$A:$A,$A491,SAIDA!$B:$B,"&lt;="&amp;$D$2))</f>
        <v>6</v>
      </c>
      <c r="E491" s="183">
        <f>IF($A491="","",IFERROR(VLOOKUP($A491,Entradas!$A:$D,4,FALSE),""))</f>
        <v>0</v>
      </c>
      <c r="F491" s="176" t="s">
        <v>7266</v>
      </c>
      <c r="H491" s="176" t="s">
        <v>6582</v>
      </c>
      <c r="I491" s="173" t="e">
        <v>#N/A</v>
      </c>
      <c r="K491" s="173">
        <f>SUMIF(Entradas!A:A,A491,Entradas!C:C)</f>
        <v>6</v>
      </c>
      <c r="L491" s="173">
        <f>SUMIF(SAIDA!A:A,A491,SAIDA!C:C)</f>
        <v>0</v>
      </c>
      <c r="M491" s="259"/>
    </row>
    <row r="492" spans="1:13" x14ac:dyDescent="0.25">
      <c r="A492" s="229" t="s">
        <v>586</v>
      </c>
      <c r="B492" s="181" t="s">
        <v>586</v>
      </c>
      <c r="C492" s="176" t="s">
        <v>6312</v>
      </c>
      <c r="D492" s="182">
        <f>IF(ISBLANK($D$2),SUMIFS(Entradas!$C:$C,Entradas!$A:$A,$A492)-SUMIFS(SAIDA!$C:$C,SAIDA!$A:$A,$A492),SUMIFS(Entradas!$C:$C,Entradas!$A:$A,$A492,Entradas!$B:$B,"&lt;="&amp;$D$2)-SUMIFS(SAIDA!$C:$C,SAIDA!$A:$A,$A492,SAIDA!$B:$B,"&lt;="&amp;$D$2))</f>
        <v>1</v>
      </c>
      <c r="E492" s="183">
        <f>IF($A492="","",IFERROR(VLOOKUP($A492,Entradas!$A:$D,4,FALSE),""))</f>
        <v>0</v>
      </c>
      <c r="F492" s="176" t="s">
        <v>7266</v>
      </c>
      <c r="H492" s="176"/>
      <c r="I492" s="173" t="e">
        <v>#N/A</v>
      </c>
      <c r="K492" s="173">
        <f>SUMIF(Entradas!A:A,A492,Entradas!C:C)</f>
        <v>1</v>
      </c>
      <c r="L492" s="173">
        <f>SUMIF(SAIDA!A:A,A492,SAIDA!C:C)</f>
        <v>0</v>
      </c>
      <c r="M492" s="259"/>
    </row>
    <row r="493" spans="1:13" x14ac:dyDescent="0.25">
      <c r="A493" s="229" t="s">
        <v>587</v>
      </c>
      <c r="B493" s="181" t="s">
        <v>587</v>
      </c>
      <c r="C493" s="176" t="s">
        <v>6312</v>
      </c>
      <c r="D493" s="182">
        <f>IF(ISBLANK($D$2),SUMIFS(Entradas!$C:$C,Entradas!$A:$A,$A493)-SUMIFS(SAIDA!$C:$C,SAIDA!$A:$A,$A493),SUMIFS(Entradas!$C:$C,Entradas!$A:$A,$A493,Entradas!$B:$B,"&lt;="&amp;$D$2)-SUMIFS(SAIDA!$C:$C,SAIDA!$A:$A,$A493,SAIDA!$B:$B,"&lt;="&amp;$D$2))</f>
        <v>32</v>
      </c>
      <c r="E493" s="183">
        <f>IF($A493="","",IFERROR(VLOOKUP($A493,Entradas!$A:$D,4,FALSE),""))</f>
        <v>0</v>
      </c>
      <c r="F493" s="176" t="s">
        <v>7266</v>
      </c>
      <c r="H493" s="176"/>
      <c r="I493" s="173" t="e">
        <v>#N/A</v>
      </c>
      <c r="K493" s="173">
        <f>SUMIF(Entradas!A:A,A493,Entradas!C:C)</f>
        <v>32</v>
      </c>
      <c r="L493" s="173">
        <f>SUMIF(SAIDA!A:A,A493,SAIDA!C:C)</f>
        <v>0</v>
      </c>
      <c r="M493" s="259"/>
    </row>
    <row r="494" spans="1:13" x14ac:dyDescent="0.25">
      <c r="A494" s="229" t="s">
        <v>588</v>
      </c>
      <c r="B494" s="181" t="s">
        <v>588</v>
      </c>
      <c r="C494" s="184" t="s">
        <v>6325</v>
      </c>
      <c r="D494" s="182">
        <f>IF(ISBLANK($D$2),SUMIFS(Entradas!$C:$C,Entradas!$A:$A,$A494)-SUMIFS(SAIDA!$C:$C,SAIDA!$A:$A,$A494),SUMIFS(Entradas!$C:$C,Entradas!$A:$A,$A494,Entradas!$B:$B,"&lt;="&amp;$D$2)-SUMIFS(SAIDA!$C:$C,SAIDA!$A:$A,$A494,SAIDA!$B:$B,"&lt;="&amp;$D$2))</f>
        <v>0</v>
      </c>
      <c r="E494" s="183">
        <f>IF($A494="","",IFERROR(VLOOKUP($A494,Entradas!$A:$D,4,FALSE),""))</f>
        <v>0</v>
      </c>
      <c r="F494" s="176" t="s">
        <v>7266</v>
      </c>
      <c r="H494" s="176"/>
      <c r="I494" s="173" t="e">
        <v>#N/A</v>
      </c>
      <c r="K494" s="173">
        <f>SUMIF(Entradas!A:A,A494,Entradas!C:C)</f>
        <v>0</v>
      </c>
      <c r="L494" s="173">
        <f>SUMIF(SAIDA!A:A,A494,SAIDA!C:C)</f>
        <v>0</v>
      </c>
      <c r="M494" s="259"/>
    </row>
    <row r="495" spans="1:13" x14ac:dyDescent="0.25">
      <c r="A495" s="229" t="s">
        <v>589</v>
      </c>
      <c r="B495" s="181" t="s">
        <v>589</v>
      </c>
      <c r="C495" s="176" t="s">
        <v>6340</v>
      </c>
      <c r="D495" s="182">
        <f>IF(ISBLANK($D$2),SUMIFS(Entradas!$C:$C,Entradas!$A:$A,$A495)-SUMIFS(SAIDA!$C:$C,SAIDA!$A:$A,$A495),SUMIFS(Entradas!$C:$C,Entradas!$A:$A,$A495,Entradas!$B:$B,"&lt;="&amp;$D$2)-SUMIFS(SAIDA!$C:$C,SAIDA!$A:$A,$A495,SAIDA!$B:$B,"&lt;="&amp;$D$2))</f>
        <v>1</v>
      </c>
      <c r="E495" s="183">
        <f>IF($A495="","",IFERROR(VLOOKUP($A495,Entradas!$A:$D,4,FALSE),""))</f>
        <v>0</v>
      </c>
      <c r="F495" s="176" t="s">
        <v>7266</v>
      </c>
      <c r="H495" s="176" t="s">
        <v>6518</v>
      </c>
      <c r="I495" s="173" t="e">
        <v>#N/A</v>
      </c>
      <c r="K495" s="173">
        <f>SUMIF(Entradas!A:A,A495,Entradas!C:C)</f>
        <v>1</v>
      </c>
      <c r="L495" s="173">
        <f>SUMIF(SAIDA!A:A,A495,SAIDA!C:C)</f>
        <v>0</v>
      </c>
      <c r="M495" s="259"/>
    </row>
    <row r="496" spans="1:13" x14ac:dyDescent="0.25">
      <c r="A496" s="229" t="s">
        <v>590</v>
      </c>
      <c r="B496" s="181" t="s">
        <v>590</v>
      </c>
      <c r="C496" s="184" t="s">
        <v>6325</v>
      </c>
      <c r="D496" s="182">
        <f>IF(ISBLANK($D$2),SUMIFS(Entradas!$C:$C,Entradas!$A:$A,$A496)-SUMIFS(SAIDA!$C:$C,SAIDA!$A:$A,$A496),SUMIFS(Entradas!$C:$C,Entradas!$A:$A,$A496,Entradas!$B:$B,"&lt;="&amp;$D$2)-SUMIFS(SAIDA!$C:$C,SAIDA!$A:$A,$A496,SAIDA!$B:$B,"&lt;="&amp;$D$2))</f>
        <v>2</v>
      </c>
      <c r="E496" s="183">
        <f>IF($A496="","",IFERROR(VLOOKUP($A496,Entradas!$A:$D,4,FALSE),""))</f>
        <v>0</v>
      </c>
      <c r="F496" s="176" t="s">
        <v>7266</v>
      </c>
      <c r="H496" s="176" t="s">
        <v>6518</v>
      </c>
      <c r="I496" s="173" t="e">
        <v>#N/A</v>
      </c>
      <c r="K496" s="173">
        <f>SUMIF(Entradas!A:A,A496,Entradas!C:C)</f>
        <v>2</v>
      </c>
      <c r="L496" s="173">
        <f>SUMIF(SAIDA!A:A,A496,SAIDA!C:C)</f>
        <v>0</v>
      </c>
      <c r="M496" s="259"/>
    </row>
    <row r="497" spans="1:13" x14ac:dyDescent="0.25">
      <c r="A497" s="229" t="s">
        <v>591</v>
      </c>
      <c r="B497" s="181" t="s">
        <v>591</v>
      </c>
      <c r="C497" s="176" t="s">
        <v>6340</v>
      </c>
      <c r="D497" s="182">
        <f>IF(ISBLANK($D$2),SUMIFS(Entradas!$C:$C,Entradas!$A:$A,$A497)-SUMIFS(SAIDA!$C:$C,SAIDA!$A:$A,$A497),SUMIFS(Entradas!$C:$C,Entradas!$A:$A,$A497,Entradas!$B:$B,"&lt;="&amp;$D$2)-SUMIFS(SAIDA!$C:$C,SAIDA!$A:$A,$A497,SAIDA!$B:$B,"&lt;="&amp;$D$2))</f>
        <v>4</v>
      </c>
      <c r="E497" s="183">
        <f>IF($A497="","",IFERROR(VLOOKUP($A497,Entradas!$A:$D,4,FALSE),""))</f>
        <v>0</v>
      </c>
      <c r="F497" s="176" t="s">
        <v>7266</v>
      </c>
      <c r="H497" s="176" t="s">
        <v>6518</v>
      </c>
      <c r="I497" s="173" t="e">
        <v>#N/A</v>
      </c>
      <c r="K497" s="173">
        <f>SUMIF(Entradas!A:A,A497,Entradas!C:C)</f>
        <v>4</v>
      </c>
      <c r="L497" s="173">
        <f>SUMIF(SAIDA!A:A,A497,SAIDA!C:C)</f>
        <v>0</v>
      </c>
      <c r="M497" s="259"/>
    </row>
    <row r="498" spans="1:13" x14ac:dyDescent="0.25">
      <c r="A498" s="229" t="s">
        <v>592</v>
      </c>
      <c r="B498" s="181" t="s">
        <v>592</v>
      </c>
      <c r="C498" s="184" t="s">
        <v>6325</v>
      </c>
      <c r="D498" s="182">
        <f>IF(ISBLANK($D$2),SUMIFS(Entradas!$C:$C,Entradas!$A:$A,$A498)-SUMIFS(SAIDA!$C:$C,SAIDA!$A:$A,$A498),SUMIFS(Entradas!$C:$C,Entradas!$A:$A,$A498,Entradas!$B:$B,"&lt;="&amp;$D$2)-SUMIFS(SAIDA!$C:$C,SAIDA!$A:$A,$A498,SAIDA!$B:$B,"&lt;="&amp;$D$2))</f>
        <v>1</v>
      </c>
      <c r="E498" s="183">
        <f>IF($A498="","",IFERROR(VLOOKUP($A498,Entradas!$A:$D,4,FALSE),""))</f>
        <v>0</v>
      </c>
      <c r="F498" s="176" t="s">
        <v>7266</v>
      </c>
      <c r="H498" s="176"/>
      <c r="I498" s="173" t="e">
        <v>#N/A</v>
      </c>
      <c r="K498" s="173">
        <f>SUMIF(Entradas!A:A,A498,Entradas!C:C)</f>
        <v>1</v>
      </c>
      <c r="L498" s="173">
        <f>SUMIF(SAIDA!A:A,A498,SAIDA!C:C)</f>
        <v>0</v>
      </c>
      <c r="M498" s="259"/>
    </row>
    <row r="499" spans="1:13" x14ac:dyDescent="0.25">
      <c r="A499" s="229" t="s">
        <v>593</v>
      </c>
      <c r="B499" s="181" t="s">
        <v>593</v>
      </c>
      <c r="C499" s="184" t="s">
        <v>6325</v>
      </c>
      <c r="D499" s="182">
        <f>IF(ISBLANK($D$2),SUMIFS(Entradas!$C:$C,Entradas!$A:$A,$A499)-SUMIFS(SAIDA!$C:$C,SAIDA!$A:$A,$A499),SUMIFS(Entradas!$C:$C,Entradas!$A:$A,$A499,Entradas!$B:$B,"&lt;="&amp;$D$2)-SUMIFS(SAIDA!$C:$C,SAIDA!$A:$A,$A499,SAIDA!$B:$B,"&lt;="&amp;$D$2))</f>
        <v>0</v>
      </c>
      <c r="E499" s="183">
        <f>IF($A499="","",IFERROR(VLOOKUP($A499,Entradas!$A:$D,4,FALSE),""))</f>
        <v>0</v>
      </c>
      <c r="F499" s="176" t="s">
        <v>7266</v>
      </c>
      <c r="H499" s="176"/>
      <c r="I499" s="173" t="e">
        <v>#N/A</v>
      </c>
      <c r="K499" s="173">
        <f>SUMIF(Entradas!A:A,A499,Entradas!C:C)</f>
        <v>0</v>
      </c>
      <c r="L499" s="173">
        <f>SUMIF(SAIDA!A:A,A499,SAIDA!C:C)</f>
        <v>0</v>
      </c>
      <c r="M499" s="259"/>
    </row>
    <row r="500" spans="1:13" x14ac:dyDescent="0.25">
      <c r="A500" s="229" t="s">
        <v>594</v>
      </c>
      <c r="B500" s="181" t="s">
        <v>594</v>
      </c>
      <c r="C500" s="184" t="s">
        <v>6325</v>
      </c>
      <c r="D500" s="182">
        <f>IF(ISBLANK($D$2),SUMIFS(Entradas!$C:$C,Entradas!$A:$A,$A500)-SUMIFS(SAIDA!$C:$C,SAIDA!$A:$A,$A500),SUMIFS(Entradas!$C:$C,Entradas!$A:$A,$A500,Entradas!$B:$B,"&lt;="&amp;$D$2)-SUMIFS(SAIDA!$C:$C,SAIDA!$A:$A,$A500,SAIDA!$B:$B,"&lt;="&amp;$D$2))</f>
        <v>1</v>
      </c>
      <c r="E500" s="183">
        <f>IF($A500="","",IFERROR(VLOOKUP($A500,Entradas!$A:$D,4,FALSE),""))</f>
        <v>0</v>
      </c>
      <c r="F500" s="176" t="s">
        <v>7266</v>
      </c>
      <c r="H500" s="176" t="s">
        <v>6563</v>
      </c>
      <c r="I500" s="173" t="e">
        <v>#N/A</v>
      </c>
      <c r="K500" s="173">
        <f>SUMIF(Entradas!A:A,A500,Entradas!C:C)</f>
        <v>1</v>
      </c>
      <c r="L500" s="173">
        <f>SUMIF(SAIDA!A:A,A500,SAIDA!C:C)</f>
        <v>0</v>
      </c>
      <c r="M500" s="259"/>
    </row>
    <row r="501" spans="1:13" x14ac:dyDescent="0.25">
      <c r="A501" s="229" t="s">
        <v>595</v>
      </c>
      <c r="B501" s="181" t="s">
        <v>595</v>
      </c>
      <c r="C501" s="184" t="s">
        <v>6325</v>
      </c>
      <c r="D501" s="182">
        <f>IF(ISBLANK($D$2),SUMIFS(Entradas!$C:$C,Entradas!$A:$A,$A501)-SUMIFS(SAIDA!$C:$C,SAIDA!$A:$A,$A501),SUMIFS(Entradas!$C:$C,Entradas!$A:$A,$A501,Entradas!$B:$B,"&lt;="&amp;$D$2)-SUMIFS(SAIDA!$C:$C,SAIDA!$A:$A,$A501,SAIDA!$B:$B,"&lt;="&amp;$D$2))</f>
        <v>1</v>
      </c>
      <c r="E501" s="183">
        <f>IF($A501="","",IFERROR(VLOOKUP($A501,Entradas!$A:$D,4,FALSE),""))</f>
        <v>0</v>
      </c>
      <c r="F501" s="176" t="s">
        <v>7266</v>
      </c>
      <c r="H501" s="176"/>
      <c r="I501" s="173" t="e">
        <v>#N/A</v>
      </c>
      <c r="K501" s="173">
        <f>SUMIF(Entradas!A:A,A501,Entradas!C:C)</f>
        <v>1</v>
      </c>
      <c r="L501" s="173">
        <f>SUMIF(SAIDA!A:A,A501,SAIDA!C:C)</f>
        <v>0</v>
      </c>
      <c r="M501" s="259"/>
    </row>
    <row r="502" spans="1:13" x14ac:dyDescent="0.25">
      <c r="A502" s="229" t="s">
        <v>596</v>
      </c>
      <c r="B502" s="181" t="s">
        <v>596</v>
      </c>
      <c r="C502" s="184" t="s">
        <v>6325</v>
      </c>
      <c r="D502" s="182">
        <f>IF(ISBLANK($D$2),SUMIFS(Entradas!$C:$C,Entradas!$A:$A,$A502)-SUMIFS(SAIDA!$C:$C,SAIDA!$A:$A,$A502),SUMIFS(Entradas!$C:$C,Entradas!$A:$A,$A502,Entradas!$B:$B,"&lt;="&amp;$D$2)-SUMIFS(SAIDA!$C:$C,SAIDA!$A:$A,$A502,SAIDA!$B:$B,"&lt;="&amp;$D$2))</f>
        <v>1</v>
      </c>
      <c r="E502" s="183">
        <f>IF($A502="","",IFERROR(VLOOKUP($A502,Entradas!$A:$D,4,FALSE),""))</f>
        <v>0</v>
      </c>
      <c r="F502" s="176" t="s">
        <v>7266</v>
      </c>
      <c r="H502" s="176"/>
      <c r="I502" s="173" t="e">
        <v>#N/A</v>
      </c>
      <c r="K502" s="173">
        <f>SUMIF(Entradas!A:A,A502,Entradas!C:C)</f>
        <v>1</v>
      </c>
      <c r="L502" s="173">
        <f>SUMIF(SAIDA!A:A,A502,SAIDA!C:C)</f>
        <v>0</v>
      </c>
      <c r="M502" s="259"/>
    </row>
    <row r="503" spans="1:13" x14ac:dyDescent="0.25">
      <c r="A503" s="229" t="s">
        <v>597</v>
      </c>
      <c r="B503" s="181" t="s">
        <v>597</v>
      </c>
      <c r="C503" s="176" t="s">
        <v>6312</v>
      </c>
      <c r="D503" s="182">
        <f>IF(ISBLANK($D$2),SUMIFS(Entradas!$C:$C,Entradas!$A:$A,$A503)-SUMIFS(SAIDA!$C:$C,SAIDA!$A:$A,$A503),SUMIFS(Entradas!$C:$C,Entradas!$A:$A,$A503,Entradas!$B:$B,"&lt;="&amp;$D$2)-SUMIFS(SAIDA!$C:$C,SAIDA!$A:$A,$A503,SAIDA!$B:$B,"&lt;="&amp;$D$2))</f>
        <v>2</v>
      </c>
      <c r="E503" s="183">
        <f>IF($A503="","",IFERROR(VLOOKUP($A503,Entradas!$A:$D,4,FALSE),""))</f>
        <v>0</v>
      </c>
      <c r="F503" s="176" t="s">
        <v>7266</v>
      </c>
      <c r="H503" s="176"/>
      <c r="I503" s="173" t="e">
        <v>#N/A</v>
      </c>
      <c r="K503" s="173">
        <f>SUMIF(Entradas!A:A,A503,Entradas!C:C)</f>
        <v>2</v>
      </c>
      <c r="L503" s="173">
        <f>SUMIF(SAIDA!A:A,A503,SAIDA!C:C)</f>
        <v>0</v>
      </c>
      <c r="M503" s="259"/>
    </row>
    <row r="504" spans="1:13" x14ac:dyDescent="0.25">
      <c r="A504" s="229" t="s">
        <v>598</v>
      </c>
      <c r="B504" s="181" t="s">
        <v>598</v>
      </c>
      <c r="C504" s="176" t="s">
        <v>6341</v>
      </c>
      <c r="D504" s="182">
        <f>IF(ISBLANK($D$2),SUMIFS(Entradas!$C:$C,Entradas!$A:$A,$A504)-SUMIFS(SAIDA!$C:$C,SAIDA!$A:$A,$A504),SUMIFS(Entradas!$C:$C,Entradas!$A:$A,$A504,Entradas!$B:$B,"&lt;="&amp;$D$2)-SUMIFS(SAIDA!$C:$C,SAIDA!$A:$A,$A504,SAIDA!$B:$B,"&lt;="&amp;$D$2))</f>
        <v>1</v>
      </c>
      <c r="E504" s="183">
        <f>IF($A504="","",IFERROR(VLOOKUP($A504,Entradas!$A:$D,4,FALSE),""))</f>
        <v>0</v>
      </c>
      <c r="F504" s="176" t="s">
        <v>7266</v>
      </c>
      <c r="H504" s="176"/>
      <c r="I504" s="173" t="e">
        <v>#N/A</v>
      </c>
      <c r="K504" s="173">
        <f>SUMIF(Entradas!A:A,A504,Entradas!C:C)</f>
        <v>1</v>
      </c>
      <c r="L504" s="173">
        <f>SUMIF(SAIDA!A:A,A504,SAIDA!C:C)</f>
        <v>0</v>
      </c>
      <c r="M504" s="259"/>
    </row>
    <row r="505" spans="1:13" x14ac:dyDescent="0.25">
      <c r="A505" s="229" t="s">
        <v>599</v>
      </c>
      <c r="B505" s="181" t="s">
        <v>599</v>
      </c>
      <c r="C505" s="176" t="s">
        <v>6341</v>
      </c>
      <c r="D505" s="182">
        <f>IF(ISBLANK($D$2),SUMIFS(Entradas!$C:$C,Entradas!$A:$A,$A505)-SUMIFS(SAIDA!$C:$C,SAIDA!$A:$A,$A505),SUMIFS(Entradas!$C:$C,Entradas!$A:$A,$A505,Entradas!$B:$B,"&lt;="&amp;$D$2)-SUMIFS(SAIDA!$C:$C,SAIDA!$A:$A,$A505,SAIDA!$B:$B,"&lt;="&amp;$D$2))</f>
        <v>9</v>
      </c>
      <c r="E505" s="183">
        <f>IF($A505="","",IFERROR(VLOOKUP($A505,Entradas!$A:$D,4,FALSE),""))</f>
        <v>0</v>
      </c>
      <c r="F505" s="176" t="s">
        <v>7266</v>
      </c>
      <c r="H505" s="176"/>
      <c r="I505" s="173" t="e">
        <v>#N/A</v>
      </c>
      <c r="K505" s="173">
        <f>SUMIF(Entradas!A:A,A505,Entradas!C:C)</f>
        <v>9</v>
      </c>
      <c r="L505" s="173">
        <f>SUMIF(SAIDA!A:A,A505,SAIDA!C:C)</f>
        <v>0</v>
      </c>
      <c r="M505" s="259"/>
    </row>
    <row r="506" spans="1:13" x14ac:dyDescent="0.25">
      <c r="A506" s="229" t="s">
        <v>600</v>
      </c>
      <c r="B506" s="181" t="s">
        <v>600</v>
      </c>
      <c r="C506" s="176" t="s">
        <v>6341</v>
      </c>
      <c r="D506" s="182">
        <f>IF(ISBLANK($D$2),SUMIFS(Entradas!$C:$C,Entradas!$A:$A,$A506)-SUMIFS(SAIDA!$C:$C,SAIDA!$A:$A,$A506),SUMIFS(Entradas!$C:$C,Entradas!$A:$A,$A506,Entradas!$B:$B,"&lt;="&amp;$D$2)-SUMIFS(SAIDA!$C:$C,SAIDA!$A:$A,$A506,SAIDA!$B:$B,"&lt;="&amp;$D$2))</f>
        <v>2</v>
      </c>
      <c r="E506" s="183">
        <f>IF($A506="","",IFERROR(VLOOKUP($A506,Entradas!$A:$D,4,FALSE),""))</f>
        <v>0</v>
      </c>
      <c r="F506" s="176" t="s">
        <v>7266</v>
      </c>
      <c r="H506" s="176"/>
      <c r="I506" s="173" t="e">
        <v>#N/A</v>
      </c>
      <c r="K506" s="173">
        <f>SUMIF(Entradas!A:A,A506,Entradas!C:C)</f>
        <v>2</v>
      </c>
      <c r="L506" s="173">
        <f>SUMIF(SAIDA!A:A,A506,SAIDA!C:C)</f>
        <v>0</v>
      </c>
      <c r="M506" s="259"/>
    </row>
    <row r="507" spans="1:13" x14ac:dyDescent="0.25">
      <c r="A507" s="229" t="s">
        <v>601</v>
      </c>
      <c r="B507" s="181" t="s">
        <v>601</v>
      </c>
      <c r="C507" s="176" t="s">
        <v>6341</v>
      </c>
      <c r="D507" s="182">
        <f>IF(ISBLANK($D$2),SUMIFS(Entradas!$C:$C,Entradas!$A:$A,$A507)-SUMIFS(SAIDA!$C:$C,SAIDA!$A:$A,$A507),SUMIFS(Entradas!$C:$C,Entradas!$A:$A,$A507,Entradas!$B:$B,"&lt;="&amp;$D$2)-SUMIFS(SAIDA!$C:$C,SAIDA!$A:$A,$A507,SAIDA!$B:$B,"&lt;="&amp;$D$2))</f>
        <v>3</v>
      </c>
      <c r="E507" s="183">
        <f>IF($A507="","",IFERROR(VLOOKUP($A507,Entradas!$A:$D,4,FALSE),""))</f>
        <v>0</v>
      </c>
      <c r="F507" s="176" t="s">
        <v>7266</v>
      </c>
      <c r="H507" s="176"/>
      <c r="I507" s="173" t="e">
        <v>#N/A</v>
      </c>
      <c r="K507" s="173">
        <f>SUMIF(Entradas!A:A,A507,Entradas!C:C)</f>
        <v>3</v>
      </c>
      <c r="L507" s="173">
        <f>SUMIF(SAIDA!A:A,A507,SAIDA!C:C)</f>
        <v>0</v>
      </c>
      <c r="M507" s="259"/>
    </row>
    <row r="508" spans="1:13" x14ac:dyDescent="0.25">
      <c r="A508" s="229" t="s">
        <v>603</v>
      </c>
      <c r="B508" s="181" t="s">
        <v>603</v>
      </c>
      <c r="C508" s="176" t="s">
        <v>6341</v>
      </c>
      <c r="D508" s="182">
        <f>IF(ISBLANK($D$2),SUMIFS(Entradas!$C:$C,Entradas!$A:$A,$A508)-SUMIFS(SAIDA!$C:$C,SAIDA!$A:$A,$A508),SUMIFS(Entradas!$C:$C,Entradas!$A:$A,$A508,Entradas!$B:$B,"&lt;="&amp;$D$2)-SUMIFS(SAIDA!$C:$C,SAIDA!$A:$A,$A508,SAIDA!$B:$B,"&lt;="&amp;$D$2))</f>
        <v>1</v>
      </c>
      <c r="E508" s="183">
        <f>IF($A508="","",IFERROR(VLOOKUP($A508,Entradas!$A:$D,4,FALSE),""))</f>
        <v>0</v>
      </c>
      <c r="F508" s="176" t="s">
        <v>7266</v>
      </c>
      <c r="H508" s="176"/>
      <c r="I508" s="173" t="e">
        <v>#N/A</v>
      </c>
      <c r="K508" s="173">
        <f>SUMIF(Entradas!A:A,A508,Entradas!C:C)</f>
        <v>1</v>
      </c>
      <c r="L508" s="173">
        <f>SUMIF(SAIDA!A:A,A508,SAIDA!C:C)</f>
        <v>0</v>
      </c>
      <c r="M508" s="259"/>
    </row>
    <row r="509" spans="1:13" x14ac:dyDescent="0.25">
      <c r="A509" s="229" t="s">
        <v>604</v>
      </c>
      <c r="B509" s="181" t="s">
        <v>604</v>
      </c>
      <c r="C509" s="184" t="s">
        <v>6325</v>
      </c>
      <c r="D509" s="182">
        <f>IF(ISBLANK($D$2),SUMIFS(Entradas!$C:$C,Entradas!$A:$A,$A509)-SUMIFS(SAIDA!$C:$C,SAIDA!$A:$A,$A509),SUMIFS(Entradas!$C:$C,Entradas!$A:$A,$A509,Entradas!$B:$B,"&lt;="&amp;$D$2)-SUMIFS(SAIDA!$C:$C,SAIDA!$A:$A,$A509,SAIDA!$B:$B,"&lt;="&amp;$D$2))</f>
        <v>0</v>
      </c>
      <c r="E509" s="183">
        <f>IF($A509="","",IFERROR(VLOOKUP($A509,Entradas!$A:$D,4,FALSE),""))</f>
        <v>0</v>
      </c>
      <c r="F509" s="176" t="s">
        <v>7266</v>
      </c>
      <c r="H509" s="176"/>
      <c r="I509" s="173" t="e">
        <v>#N/A</v>
      </c>
      <c r="K509" s="173">
        <f>SUMIF(Entradas!A:A,A509,Entradas!C:C)</f>
        <v>0</v>
      </c>
      <c r="L509" s="173">
        <f>SUMIF(SAIDA!A:A,A509,SAIDA!C:C)</f>
        <v>0</v>
      </c>
      <c r="M509" s="259"/>
    </row>
    <row r="510" spans="1:13" x14ac:dyDescent="0.25">
      <c r="A510" s="229" t="s">
        <v>605</v>
      </c>
      <c r="B510" s="181" t="s">
        <v>605</v>
      </c>
      <c r="C510" s="176" t="s">
        <v>6341</v>
      </c>
      <c r="D510" s="182">
        <f>IF(ISBLANK($D$2),SUMIFS(Entradas!$C:$C,Entradas!$A:$A,$A510)-SUMIFS(SAIDA!$C:$C,SAIDA!$A:$A,$A510),SUMIFS(Entradas!$C:$C,Entradas!$A:$A,$A510,Entradas!$B:$B,"&lt;="&amp;$D$2)-SUMIFS(SAIDA!$C:$C,SAIDA!$A:$A,$A510,SAIDA!$B:$B,"&lt;="&amp;$D$2))</f>
        <v>0</v>
      </c>
      <c r="E510" s="183">
        <f>IF($A510="","",IFERROR(VLOOKUP($A510,Entradas!$A:$D,4,FALSE),""))</f>
        <v>0</v>
      </c>
      <c r="F510" s="176" t="s">
        <v>7266</v>
      </c>
      <c r="H510" s="176"/>
      <c r="I510" s="173" t="e">
        <v>#N/A</v>
      </c>
      <c r="K510" s="173">
        <f>SUMIF(Entradas!A:A,A510,Entradas!C:C)</f>
        <v>0</v>
      </c>
      <c r="L510" s="173">
        <f>SUMIF(SAIDA!A:A,A510,SAIDA!C:C)</f>
        <v>0</v>
      </c>
      <c r="M510" s="259"/>
    </row>
    <row r="511" spans="1:13" x14ac:dyDescent="0.25">
      <c r="A511" s="229" t="s">
        <v>606</v>
      </c>
      <c r="B511" s="181" t="s">
        <v>606</v>
      </c>
      <c r="C511" s="176" t="s">
        <v>6341</v>
      </c>
      <c r="D511" s="182">
        <f>IF(ISBLANK($D$2),SUMIFS(Entradas!$C:$C,Entradas!$A:$A,$A511)-SUMIFS(SAIDA!$C:$C,SAIDA!$A:$A,$A511),SUMIFS(Entradas!$C:$C,Entradas!$A:$A,$A511,Entradas!$B:$B,"&lt;="&amp;$D$2)-SUMIFS(SAIDA!$C:$C,SAIDA!$A:$A,$A511,SAIDA!$B:$B,"&lt;="&amp;$D$2))</f>
        <v>1</v>
      </c>
      <c r="E511" s="183">
        <f>IF($A511="","",IFERROR(VLOOKUP($A511,Entradas!$A:$D,4,FALSE),""))</f>
        <v>0</v>
      </c>
      <c r="F511" s="176" t="s">
        <v>7266</v>
      </c>
      <c r="H511" s="176"/>
      <c r="I511" s="173" t="e">
        <v>#N/A</v>
      </c>
      <c r="K511" s="173">
        <f>SUMIF(Entradas!A:A,A511,Entradas!C:C)</f>
        <v>1</v>
      </c>
      <c r="L511" s="173">
        <f>SUMIF(SAIDA!A:A,A511,SAIDA!C:C)</f>
        <v>0</v>
      </c>
      <c r="M511" s="259"/>
    </row>
    <row r="512" spans="1:13" x14ac:dyDescent="0.25">
      <c r="A512" s="229" t="s">
        <v>607</v>
      </c>
      <c r="B512" s="181" t="s">
        <v>607</v>
      </c>
      <c r="C512" s="176" t="s">
        <v>6341</v>
      </c>
      <c r="D512" s="182">
        <f>IF(ISBLANK($D$2),SUMIFS(Entradas!$C:$C,Entradas!$A:$A,$A512)-SUMIFS(SAIDA!$C:$C,SAIDA!$A:$A,$A512),SUMIFS(Entradas!$C:$C,Entradas!$A:$A,$A512,Entradas!$B:$B,"&lt;="&amp;$D$2)-SUMIFS(SAIDA!$C:$C,SAIDA!$A:$A,$A512,SAIDA!$B:$B,"&lt;="&amp;$D$2))</f>
        <v>2</v>
      </c>
      <c r="E512" s="183">
        <f>IF($A512="","",IFERROR(VLOOKUP($A512,Entradas!$A:$D,4,FALSE),""))</f>
        <v>0</v>
      </c>
      <c r="F512" s="176" t="s">
        <v>7266</v>
      </c>
      <c r="H512" s="176"/>
      <c r="I512" s="173" t="e">
        <v>#N/A</v>
      </c>
      <c r="K512" s="173">
        <f>SUMIF(Entradas!A:A,A512,Entradas!C:C)</f>
        <v>2</v>
      </c>
      <c r="L512" s="173">
        <f>SUMIF(SAIDA!A:A,A512,SAIDA!C:C)</f>
        <v>0</v>
      </c>
      <c r="M512" s="259"/>
    </row>
    <row r="513" spans="1:13" x14ac:dyDescent="0.25">
      <c r="A513" s="229" t="s">
        <v>608</v>
      </c>
      <c r="B513" s="181" t="s">
        <v>608</v>
      </c>
      <c r="C513" s="176" t="s">
        <v>6341</v>
      </c>
      <c r="D513" s="182">
        <f>IF(ISBLANK($D$2),SUMIFS(Entradas!$C:$C,Entradas!$A:$A,$A513)-SUMIFS(SAIDA!$C:$C,SAIDA!$A:$A,$A513),SUMIFS(Entradas!$C:$C,Entradas!$A:$A,$A513,Entradas!$B:$B,"&lt;="&amp;$D$2)-SUMIFS(SAIDA!$C:$C,SAIDA!$A:$A,$A513,SAIDA!$B:$B,"&lt;="&amp;$D$2))</f>
        <v>3</v>
      </c>
      <c r="E513" s="183">
        <f>IF($A513="","",IFERROR(VLOOKUP($A513,Entradas!$A:$D,4,FALSE),""))</f>
        <v>0</v>
      </c>
      <c r="F513" s="176" t="s">
        <v>7266</v>
      </c>
      <c r="H513" s="176" t="s">
        <v>6583</v>
      </c>
      <c r="I513" s="173" t="e">
        <v>#N/A</v>
      </c>
      <c r="K513" s="173">
        <f>SUMIF(Entradas!A:A,A513,Entradas!C:C)</f>
        <v>5</v>
      </c>
      <c r="L513" s="173">
        <f>SUMIF(SAIDA!A:A,A513,SAIDA!C:C)</f>
        <v>2</v>
      </c>
      <c r="M513" s="259"/>
    </row>
    <row r="514" spans="1:13" x14ac:dyDescent="0.25">
      <c r="A514" s="229" t="s">
        <v>609</v>
      </c>
      <c r="B514" s="223" t="s">
        <v>609</v>
      </c>
      <c r="C514" s="176"/>
      <c r="D514" s="182">
        <f>IF(ISBLANK($D$2),SUMIFS(Entradas!$C:$C,Entradas!$A:$A,$A514)-SUMIFS(SAIDA!$C:$C,SAIDA!$A:$A,$A514),SUMIFS(Entradas!$C:$C,Entradas!$A:$A,$A514,Entradas!$B:$B,"&lt;="&amp;$D$2)-SUMIFS(SAIDA!$C:$C,SAIDA!$A:$A,$A514,SAIDA!$B:$B,"&lt;="&amp;$D$2))</f>
        <v>0</v>
      </c>
      <c r="E514" s="183">
        <f>IF($A514="","",IFERROR(VLOOKUP($A514,Entradas!$A:$D,4,FALSE),""))</f>
        <v>0</v>
      </c>
      <c r="F514" s="176" t="s">
        <v>7266</v>
      </c>
      <c r="H514" s="176" t="s">
        <v>6518</v>
      </c>
      <c r="I514" s="173" t="e">
        <v>#N/A</v>
      </c>
      <c r="K514" s="173">
        <f>SUMIF(Entradas!A:A,A514,Entradas!C:C)</f>
        <v>0</v>
      </c>
      <c r="L514" s="173">
        <f>SUMIF(SAIDA!A:A,A514,SAIDA!C:C)</f>
        <v>0</v>
      </c>
      <c r="M514" s="259"/>
    </row>
    <row r="515" spans="1:13" x14ac:dyDescent="0.25">
      <c r="A515" s="229" t="s">
        <v>610</v>
      </c>
      <c r="B515" s="181" t="s">
        <v>610</v>
      </c>
      <c r="C515" s="176" t="s">
        <v>6341</v>
      </c>
      <c r="D515" s="182">
        <f>IF(ISBLANK($D$2),SUMIFS(Entradas!$C:$C,Entradas!$A:$A,$A515)-SUMIFS(SAIDA!$C:$C,SAIDA!$A:$A,$A515),SUMIFS(Entradas!$C:$C,Entradas!$A:$A,$A515,Entradas!$B:$B,"&lt;="&amp;$D$2)-SUMIFS(SAIDA!$C:$C,SAIDA!$A:$A,$A515,SAIDA!$B:$B,"&lt;="&amp;$D$2))</f>
        <v>1</v>
      </c>
      <c r="E515" s="183">
        <f>IF($A515="","",IFERROR(VLOOKUP($A515,Entradas!$A:$D,4,FALSE),""))</f>
        <v>0</v>
      </c>
      <c r="F515" s="176" t="s">
        <v>7266</v>
      </c>
      <c r="H515" s="176" t="s">
        <v>6584</v>
      </c>
      <c r="I515" s="173" t="e">
        <v>#N/A</v>
      </c>
      <c r="K515" s="173">
        <f>SUMIF(Entradas!A:A,A515,Entradas!C:C)</f>
        <v>1</v>
      </c>
      <c r="L515" s="173">
        <f>SUMIF(SAIDA!A:A,A515,SAIDA!C:C)</f>
        <v>0</v>
      </c>
      <c r="M515" s="259"/>
    </row>
    <row r="516" spans="1:13" x14ac:dyDescent="0.25">
      <c r="A516" s="229" t="s">
        <v>611</v>
      </c>
      <c r="B516" s="181" t="s">
        <v>611</v>
      </c>
      <c r="C516" s="176"/>
      <c r="D516" s="182">
        <f>IF(ISBLANK($D$2),SUMIFS(Entradas!$C:$C,Entradas!$A:$A,$A516)-SUMIFS(SAIDA!$C:$C,SAIDA!$A:$A,$A516),SUMIFS(Entradas!$C:$C,Entradas!$A:$A,$A516,Entradas!$B:$B,"&lt;="&amp;$D$2)-SUMIFS(SAIDA!$C:$C,SAIDA!$A:$A,$A516,SAIDA!$B:$B,"&lt;="&amp;$D$2))</f>
        <v>0</v>
      </c>
      <c r="E516" s="183">
        <f>IF($A516="","",IFERROR(VLOOKUP($A516,Entradas!$A:$D,4,FALSE),""))</f>
        <v>0</v>
      </c>
      <c r="F516" s="176" t="s">
        <v>7266</v>
      </c>
      <c r="H516" s="176"/>
      <c r="I516" s="173" t="e">
        <v>#N/A</v>
      </c>
      <c r="K516" s="173">
        <f>SUMIF(Entradas!A:A,A516,Entradas!C:C)</f>
        <v>0</v>
      </c>
      <c r="L516" s="173">
        <f>SUMIF(SAIDA!A:A,A516,SAIDA!C:C)</f>
        <v>0</v>
      </c>
      <c r="M516" s="259"/>
    </row>
    <row r="517" spans="1:13" ht="16.5" customHeight="1" x14ac:dyDescent="0.25">
      <c r="A517" s="229" t="s">
        <v>612</v>
      </c>
      <c r="B517" s="181" t="s">
        <v>612</v>
      </c>
      <c r="C517" s="184" t="s">
        <v>6325</v>
      </c>
      <c r="D517" s="182">
        <f>IF(ISBLANK($D$2),SUMIFS(Entradas!$C:$C,Entradas!$A:$A,$A517)-SUMIFS(SAIDA!$C:$C,SAIDA!$A:$A,$A517),SUMIFS(Entradas!$C:$C,Entradas!$A:$A,$A517,Entradas!$B:$B,"&lt;="&amp;$D$2)-SUMIFS(SAIDA!$C:$C,SAIDA!$A:$A,$A517,SAIDA!$B:$B,"&lt;="&amp;$D$2))</f>
        <v>0</v>
      </c>
      <c r="E517" s="183">
        <f>IF($A517="","",IFERROR(VLOOKUP($A517,Entradas!$A:$D,4,FALSE),""))</f>
        <v>0</v>
      </c>
      <c r="F517" s="176" t="s">
        <v>7266</v>
      </c>
      <c r="H517" s="176"/>
      <c r="I517" s="173" t="e">
        <v>#N/A</v>
      </c>
      <c r="K517" s="173">
        <f>SUMIF(Entradas!A:A,A517,Entradas!C:C)</f>
        <v>0</v>
      </c>
      <c r="L517" s="173">
        <f>SUMIF(SAIDA!A:A,A517,SAIDA!C:C)</f>
        <v>0</v>
      </c>
      <c r="M517" s="259"/>
    </row>
    <row r="518" spans="1:13" x14ac:dyDescent="0.25">
      <c r="A518" s="229" t="s">
        <v>613</v>
      </c>
      <c r="B518" s="181" t="s">
        <v>613</v>
      </c>
      <c r="C518" s="184" t="s">
        <v>6325</v>
      </c>
      <c r="D518" s="182">
        <f>IF(ISBLANK($D$2),SUMIFS(Entradas!$C:$C,Entradas!$A:$A,$A518)-SUMIFS(SAIDA!$C:$C,SAIDA!$A:$A,$A518),SUMIFS(Entradas!$C:$C,Entradas!$A:$A,$A518,Entradas!$B:$B,"&lt;="&amp;$D$2)-SUMIFS(SAIDA!$C:$C,SAIDA!$A:$A,$A518,SAIDA!$B:$B,"&lt;="&amp;$D$2))</f>
        <v>0</v>
      </c>
      <c r="E518" s="183">
        <f>IF($A518="","",IFERROR(VLOOKUP($A518,Entradas!$A:$D,4,FALSE),""))</f>
        <v>0</v>
      </c>
      <c r="F518" s="176" t="s">
        <v>7266</v>
      </c>
      <c r="H518" s="176"/>
      <c r="I518" s="173" t="e">
        <v>#N/A</v>
      </c>
      <c r="K518" s="173">
        <f>SUMIF(Entradas!A:A,A518,Entradas!C:C)</f>
        <v>0</v>
      </c>
      <c r="L518" s="173">
        <f>SUMIF(SAIDA!A:A,A518,SAIDA!C:C)</f>
        <v>0</v>
      </c>
      <c r="M518" s="259"/>
    </row>
    <row r="519" spans="1:13" x14ac:dyDescent="0.25">
      <c r="A519" s="229" t="s">
        <v>614</v>
      </c>
      <c r="B519" s="181" t="s">
        <v>614</v>
      </c>
      <c r="C519" s="184" t="s">
        <v>6325</v>
      </c>
      <c r="D519" s="182">
        <f>IF(ISBLANK($D$2),SUMIFS(Entradas!$C:$C,Entradas!$A:$A,$A519)-SUMIFS(SAIDA!$C:$C,SAIDA!$A:$A,$A519),SUMIFS(Entradas!$C:$C,Entradas!$A:$A,$A519,Entradas!$B:$B,"&lt;="&amp;$D$2)-SUMIFS(SAIDA!$C:$C,SAIDA!$A:$A,$A519,SAIDA!$B:$B,"&lt;="&amp;$D$2))</f>
        <v>0</v>
      </c>
      <c r="E519" s="183">
        <f>IF($A519="","",IFERROR(VLOOKUP($A519,Entradas!$A:$D,4,FALSE),""))</f>
        <v>0</v>
      </c>
      <c r="F519" s="176" t="s">
        <v>7266</v>
      </c>
      <c r="H519" s="176"/>
      <c r="I519" s="173" t="e">
        <v>#N/A</v>
      </c>
      <c r="K519" s="173">
        <f>SUMIF(Entradas!A:A,A519,Entradas!C:C)</f>
        <v>0</v>
      </c>
      <c r="L519" s="173">
        <f>SUMIF(SAIDA!A:A,A519,SAIDA!C:C)</f>
        <v>0</v>
      </c>
      <c r="M519" s="259"/>
    </row>
    <row r="520" spans="1:13" x14ac:dyDescent="0.25">
      <c r="A520" s="229" t="s">
        <v>615</v>
      </c>
      <c r="B520" s="181" t="s">
        <v>615</v>
      </c>
      <c r="C520" s="176" t="s">
        <v>6341</v>
      </c>
      <c r="D520" s="182">
        <f>IF(ISBLANK($D$2),SUMIFS(Entradas!$C:$C,Entradas!$A:$A,$A520)-SUMIFS(SAIDA!$C:$C,SAIDA!$A:$A,$A520),SUMIFS(Entradas!$C:$C,Entradas!$A:$A,$A520,Entradas!$B:$B,"&lt;="&amp;$D$2)-SUMIFS(SAIDA!$C:$C,SAIDA!$A:$A,$A520,SAIDA!$B:$B,"&lt;="&amp;$D$2))</f>
        <v>1</v>
      </c>
      <c r="E520" s="183">
        <f>IF($A520="","",IFERROR(VLOOKUP($A520,Entradas!$A:$D,4,FALSE),""))</f>
        <v>0</v>
      </c>
      <c r="F520" s="176" t="s">
        <v>7266</v>
      </c>
      <c r="H520" s="176"/>
      <c r="I520" s="173" t="e">
        <v>#N/A</v>
      </c>
      <c r="K520" s="173">
        <f>SUMIF(Entradas!A:A,A520,Entradas!C:C)</f>
        <v>1</v>
      </c>
      <c r="L520" s="173">
        <f>SUMIF(SAIDA!A:A,A520,SAIDA!C:C)</f>
        <v>0</v>
      </c>
      <c r="M520" s="259"/>
    </row>
    <row r="521" spans="1:13" x14ac:dyDescent="0.25">
      <c r="A521" s="229" t="s">
        <v>616</v>
      </c>
      <c r="B521" s="181" t="s">
        <v>616</v>
      </c>
      <c r="C521" s="176" t="s">
        <v>6341</v>
      </c>
      <c r="D521" s="182">
        <f>IF(ISBLANK($D$2),SUMIFS(Entradas!$C:$C,Entradas!$A:$A,$A521)-SUMIFS(SAIDA!$C:$C,SAIDA!$A:$A,$A521),SUMIFS(Entradas!$C:$C,Entradas!$A:$A,$A521,Entradas!$B:$B,"&lt;="&amp;$D$2)-SUMIFS(SAIDA!$C:$C,SAIDA!$A:$A,$A521,SAIDA!$B:$B,"&lt;="&amp;$D$2))</f>
        <v>1</v>
      </c>
      <c r="E521" s="183">
        <f>IF($A521="","",IFERROR(VLOOKUP($A521,Entradas!$A:$D,4,FALSE),""))</f>
        <v>0</v>
      </c>
      <c r="F521" s="176" t="s">
        <v>7266</v>
      </c>
      <c r="H521" s="176" t="s">
        <v>6585</v>
      </c>
      <c r="I521" s="173" t="e">
        <v>#N/A</v>
      </c>
      <c r="K521" s="173">
        <f>SUMIF(Entradas!A:A,A521,Entradas!C:C)</f>
        <v>1</v>
      </c>
      <c r="L521" s="173">
        <f>SUMIF(SAIDA!A:A,A521,SAIDA!C:C)</f>
        <v>0</v>
      </c>
      <c r="M521" s="259"/>
    </row>
    <row r="522" spans="1:13" x14ac:dyDescent="0.25">
      <c r="A522" s="229" t="s">
        <v>617</v>
      </c>
      <c r="B522" s="181" t="s">
        <v>617</v>
      </c>
      <c r="C522" s="176" t="s">
        <v>6341</v>
      </c>
      <c r="D522" s="182">
        <f>IF(ISBLANK($D$2),SUMIFS(Entradas!$C:$C,Entradas!$A:$A,$A522)-SUMIFS(SAIDA!$C:$C,SAIDA!$A:$A,$A522),SUMIFS(Entradas!$C:$C,Entradas!$A:$A,$A522,Entradas!$B:$B,"&lt;="&amp;$D$2)-SUMIFS(SAIDA!$C:$C,SAIDA!$A:$A,$A522,SAIDA!$B:$B,"&lt;="&amp;$D$2))</f>
        <v>0</v>
      </c>
      <c r="E522" s="183">
        <f>IF($A522="","",IFERROR(VLOOKUP($A522,Entradas!$A:$D,4,FALSE),""))</f>
        <v>0</v>
      </c>
      <c r="F522" s="176" t="s">
        <v>7266</v>
      </c>
      <c r="H522" s="176" t="s">
        <v>6586</v>
      </c>
      <c r="I522" s="173" t="e">
        <v>#N/A</v>
      </c>
      <c r="K522" s="173">
        <f>SUMIF(Entradas!A:A,A522,Entradas!C:C)</f>
        <v>1</v>
      </c>
      <c r="L522" s="173">
        <f>SUMIF(SAIDA!A:A,A522,SAIDA!C:C)</f>
        <v>1</v>
      </c>
      <c r="M522" s="259"/>
    </row>
    <row r="523" spans="1:13" x14ac:dyDescent="0.25">
      <c r="A523" s="229" t="s">
        <v>618</v>
      </c>
      <c r="B523" s="181" t="s">
        <v>618</v>
      </c>
      <c r="C523" s="184" t="s">
        <v>6325</v>
      </c>
      <c r="D523" s="182">
        <f>IF(ISBLANK($D$2),SUMIFS(Entradas!$C:$C,Entradas!$A:$A,$A523)-SUMIFS(SAIDA!$C:$C,SAIDA!$A:$A,$A523),SUMIFS(Entradas!$C:$C,Entradas!$A:$A,$A523,Entradas!$B:$B,"&lt;="&amp;$D$2)-SUMIFS(SAIDA!$C:$C,SAIDA!$A:$A,$A523,SAIDA!$B:$B,"&lt;="&amp;$D$2))</f>
        <v>0</v>
      </c>
      <c r="E523" s="183">
        <f>IF($A523="","",IFERROR(VLOOKUP($A523,Entradas!$A:$D,4,FALSE),""))</f>
        <v>0</v>
      </c>
      <c r="F523" s="176" t="s">
        <v>7266</v>
      </c>
      <c r="H523" s="176"/>
      <c r="I523" s="173" t="e">
        <v>#N/A</v>
      </c>
      <c r="K523" s="173">
        <f>SUMIF(Entradas!A:A,A523,Entradas!C:C)</f>
        <v>0</v>
      </c>
      <c r="L523" s="173">
        <f>SUMIF(SAIDA!A:A,A523,SAIDA!C:C)</f>
        <v>0</v>
      </c>
      <c r="M523" s="259"/>
    </row>
    <row r="524" spans="1:13" x14ac:dyDescent="0.25">
      <c r="A524" s="229" t="s">
        <v>619</v>
      </c>
      <c r="B524" s="181" t="s">
        <v>619</v>
      </c>
      <c r="C524" s="184" t="s">
        <v>6325</v>
      </c>
      <c r="D524" s="182">
        <f>IF(ISBLANK($D$2),SUMIFS(Entradas!$C:$C,Entradas!$A:$A,$A524)-SUMIFS(SAIDA!$C:$C,SAIDA!$A:$A,$A524),SUMIFS(Entradas!$C:$C,Entradas!$A:$A,$A524,Entradas!$B:$B,"&lt;="&amp;$D$2)-SUMIFS(SAIDA!$C:$C,SAIDA!$A:$A,$A524,SAIDA!$B:$B,"&lt;="&amp;$D$2))</f>
        <v>0</v>
      </c>
      <c r="E524" s="183">
        <f>IF($A524="","",IFERROR(VLOOKUP($A524,Entradas!$A:$D,4,FALSE),""))</f>
        <v>0</v>
      </c>
      <c r="F524" s="176" t="s">
        <v>7266</v>
      </c>
      <c r="H524" s="176"/>
      <c r="I524" s="173" t="e">
        <v>#N/A</v>
      </c>
      <c r="K524" s="173">
        <f>SUMIF(Entradas!A:A,A524,Entradas!C:C)</f>
        <v>0</v>
      </c>
      <c r="L524" s="173">
        <f>SUMIF(SAIDA!A:A,A524,SAIDA!C:C)</f>
        <v>0</v>
      </c>
      <c r="M524" s="259"/>
    </row>
    <row r="525" spans="1:13" x14ac:dyDescent="0.25">
      <c r="A525" s="229" t="s">
        <v>620</v>
      </c>
      <c r="B525" s="181" t="s">
        <v>620</v>
      </c>
      <c r="C525" s="184" t="s">
        <v>6325</v>
      </c>
      <c r="D525" s="182">
        <f>IF(ISBLANK($D$2),SUMIFS(Entradas!$C:$C,Entradas!$A:$A,$A525)-SUMIFS(SAIDA!$C:$C,SAIDA!$A:$A,$A525),SUMIFS(Entradas!$C:$C,Entradas!$A:$A,$A525,Entradas!$B:$B,"&lt;="&amp;$D$2)-SUMIFS(SAIDA!$C:$C,SAIDA!$A:$A,$A525,SAIDA!$B:$B,"&lt;="&amp;$D$2))</f>
        <v>0</v>
      </c>
      <c r="E525" s="183">
        <f>IF($A525="","",IFERROR(VLOOKUP($A525,Entradas!$A:$D,4,FALSE),""))</f>
        <v>0</v>
      </c>
      <c r="F525" s="176" t="s">
        <v>7266</v>
      </c>
      <c r="H525" s="176"/>
      <c r="I525" s="173" t="e">
        <v>#N/A</v>
      </c>
      <c r="K525" s="173">
        <f>SUMIF(Entradas!A:A,A525,Entradas!C:C)</f>
        <v>0</v>
      </c>
      <c r="L525" s="173">
        <f>SUMIF(SAIDA!A:A,A525,SAIDA!C:C)</f>
        <v>0</v>
      </c>
      <c r="M525" s="259"/>
    </row>
    <row r="526" spans="1:13" x14ac:dyDescent="0.25">
      <c r="A526" s="229" t="s">
        <v>621</v>
      </c>
      <c r="B526" s="181" t="s">
        <v>621</v>
      </c>
      <c r="C526" s="184" t="s">
        <v>6325</v>
      </c>
      <c r="D526" s="182">
        <f>IF(ISBLANK($D$2),SUMIFS(Entradas!$C:$C,Entradas!$A:$A,$A526)-SUMIFS(SAIDA!$C:$C,SAIDA!$A:$A,$A526),SUMIFS(Entradas!$C:$C,Entradas!$A:$A,$A526,Entradas!$B:$B,"&lt;="&amp;$D$2)-SUMIFS(SAIDA!$C:$C,SAIDA!$A:$A,$A526,SAIDA!$B:$B,"&lt;="&amp;$D$2))</f>
        <v>1</v>
      </c>
      <c r="E526" s="183">
        <f>IF($A526="","",IFERROR(VLOOKUP($A526,Entradas!$A:$D,4,FALSE),""))</f>
        <v>0</v>
      </c>
      <c r="F526" s="176" t="s">
        <v>7266</v>
      </c>
      <c r="H526" s="176"/>
      <c r="I526" s="173" t="e">
        <v>#N/A</v>
      </c>
      <c r="K526" s="173">
        <f>SUMIF(Entradas!A:A,A526,Entradas!C:C)</f>
        <v>1</v>
      </c>
      <c r="L526" s="173">
        <f>SUMIF(SAIDA!A:A,A526,SAIDA!C:C)</f>
        <v>0</v>
      </c>
      <c r="M526" s="259"/>
    </row>
    <row r="527" spans="1:13" x14ac:dyDescent="0.25">
      <c r="A527" s="229" t="s">
        <v>622</v>
      </c>
      <c r="B527" s="181" t="s">
        <v>622</v>
      </c>
      <c r="C527" s="176" t="s">
        <v>6342</v>
      </c>
      <c r="D527" s="182">
        <f>IF(ISBLANK($D$2),SUMIFS(Entradas!$C:$C,Entradas!$A:$A,$A527)-SUMIFS(SAIDA!$C:$C,SAIDA!$A:$A,$A527),SUMIFS(Entradas!$C:$C,Entradas!$A:$A,$A527,Entradas!$B:$B,"&lt;="&amp;$D$2)-SUMIFS(SAIDA!$C:$C,SAIDA!$A:$A,$A527,SAIDA!$B:$B,"&lt;="&amp;$D$2))</f>
        <v>0</v>
      </c>
      <c r="E527" s="183">
        <f>IF($A527="","",IFERROR(VLOOKUP($A527,Entradas!$A:$D,4,FALSE),""))</f>
        <v>0</v>
      </c>
      <c r="F527" s="176" t="s">
        <v>7266</v>
      </c>
      <c r="H527" s="176"/>
      <c r="I527" s="173" t="e">
        <v>#N/A</v>
      </c>
      <c r="K527" s="173">
        <f>SUMIF(Entradas!A:A,A527,Entradas!C:C)</f>
        <v>34</v>
      </c>
      <c r="L527" s="173">
        <f>SUMIF(SAIDA!A:A,A527,SAIDA!C:C)</f>
        <v>34</v>
      </c>
      <c r="M527" s="259"/>
    </row>
    <row r="528" spans="1:13" x14ac:dyDescent="0.25">
      <c r="A528" s="229" t="s">
        <v>623</v>
      </c>
      <c r="B528" s="181" t="s">
        <v>623</v>
      </c>
      <c r="C528" s="176" t="s">
        <v>6342</v>
      </c>
      <c r="D528" s="182">
        <f>IF(ISBLANK($D$2),SUMIFS(Entradas!$C:$C,Entradas!$A:$A,$A528)-SUMIFS(SAIDA!$C:$C,SAIDA!$A:$A,$A528),SUMIFS(Entradas!$C:$C,Entradas!$A:$A,$A528,Entradas!$B:$B,"&lt;="&amp;$D$2)-SUMIFS(SAIDA!$C:$C,SAIDA!$A:$A,$A528,SAIDA!$B:$B,"&lt;="&amp;$D$2))</f>
        <v>1</v>
      </c>
      <c r="E528" s="183">
        <f>IF($A528="","",IFERROR(VLOOKUP($A528,Entradas!$A:$D,4,FALSE),""))</f>
        <v>0</v>
      </c>
      <c r="F528" s="176" t="s">
        <v>7266</v>
      </c>
      <c r="H528" s="176" t="s">
        <v>6518</v>
      </c>
      <c r="I528" s="173" t="e">
        <v>#N/A</v>
      </c>
      <c r="K528" s="173">
        <f>SUMIF(Entradas!A:A,A528,Entradas!C:C)</f>
        <v>1</v>
      </c>
      <c r="L528" s="173">
        <f>SUMIF(SAIDA!A:A,A528,SAIDA!C:C)</f>
        <v>0</v>
      </c>
      <c r="M528" s="259"/>
    </row>
    <row r="529" spans="1:13" x14ac:dyDescent="0.25">
      <c r="A529" s="229" t="s">
        <v>624</v>
      </c>
      <c r="B529" s="181" t="s">
        <v>624</v>
      </c>
      <c r="C529" s="176" t="s">
        <v>6342</v>
      </c>
      <c r="D529" s="182">
        <f>IF(ISBLANK($D$2),SUMIFS(Entradas!$C:$C,Entradas!$A:$A,$A529)-SUMIFS(SAIDA!$C:$C,SAIDA!$A:$A,$A529),SUMIFS(Entradas!$C:$C,Entradas!$A:$A,$A529,Entradas!$B:$B,"&lt;="&amp;$D$2)-SUMIFS(SAIDA!$C:$C,SAIDA!$A:$A,$A529,SAIDA!$B:$B,"&lt;="&amp;$D$2))</f>
        <v>50</v>
      </c>
      <c r="E529" s="183">
        <f>IF($A529="","",IFERROR(VLOOKUP($A529,Entradas!$A:$D,4,FALSE),""))</f>
        <v>0</v>
      </c>
      <c r="F529" s="176" t="s">
        <v>7266</v>
      </c>
      <c r="H529" s="176"/>
      <c r="I529" s="173" t="e">
        <v>#N/A</v>
      </c>
      <c r="K529" s="173">
        <f>SUMIF(Entradas!A:A,A529,Entradas!C:C)</f>
        <v>50</v>
      </c>
      <c r="L529" s="173">
        <f>SUMIF(SAIDA!A:A,A529,SAIDA!C:C)</f>
        <v>0</v>
      </c>
      <c r="M529" s="259"/>
    </row>
    <row r="530" spans="1:13" x14ac:dyDescent="0.25">
      <c r="A530" s="229" t="s">
        <v>625</v>
      </c>
      <c r="B530" s="181" t="s">
        <v>625</v>
      </c>
      <c r="C530" s="176" t="s">
        <v>6342</v>
      </c>
      <c r="D530" s="182">
        <f>IF(ISBLANK($D$2),SUMIFS(Entradas!$C:$C,Entradas!$A:$A,$A530)-SUMIFS(SAIDA!$C:$C,SAIDA!$A:$A,$A530),SUMIFS(Entradas!$C:$C,Entradas!$A:$A,$A530,Entradas!$B:$B,"&lt;="&amp;$D$2)-SUMIFS(SAIDA!$C:$C,SAIDA!$A:$A,$A530,SAIDA!$B:$B,"&lt;="&amp;$D$2))</f>
        <v>1</v>
      </c>
      <c r="E530" s="183">
        <f>IF($A530="","",IFERROR(VLOOKUP($A530,Entradas!$A:$D,4,FALSE),""))</f>
        <v>0</v>
      </c>
      <c r="F530" s="176" t="s">
        <v>7266</v>
      </c>
      <c r="H530" s="176" t="s">
        <v>6518</v>
      </c>
      <c r="I530" s="173" t="e">
        <v>#N/A</v>
      </c>
      <c r="K530" s="173">
        <f>SUMIF(Entradas!A:A,A530,Entradas!C:C)</f>
        <v>1</v>
      </c>
      <c r="L530" s="173">
        <f>SUMIF(SAIDA!A:A,A530,SAIDA!C:C)</f>
        <v>0</v>
      </c>
      <c r="M530" s="259"/>
    </row>
    <row r="531" spans="1:13" x14ac:dyDescent="0.25">
      <c r="A531" s="229" t="s">
        <v>626</v>
      </c>
      <c r="B531" s="181" t="s">
        <v>626</v>
      </c>
      <c r="C531" s="176" t="s">
        <v>6343</v>
      </c>
      <c r="D531" s="182">
        <f>IF(ISBLANK($D$2),SUMIFS(Entradas!$C:$C,Entradas!$A:$A,$A531)-SUMIFS(SAIDA!$C:$C,SAIDA!$A:$A,$A531),SUMIFS(Entradas!$C:$C,Entradas!$A:$A,$A531,Entradas!$B:$B,"&lt;="&amp;$D$2)-SUMIFS(SAIDA!$C:$C,SAIDA!$A:$A,$A531,SAIDA!$B:$B,"&lt;="&amp;$D$2))</f>
        <v>3</v>
      </c>
      <c r="E531" s="183">
        <f>IF($A531="","",IFERROR(VLOOKUP($A531,Entradas!$A:$D,4,FALSE),""))</f>
        <v>0</v>
      </c>
      <c r="F531" s="176" t="s">
        <v>7266</v>
      </c>
      <c r="H531" s="176" t="s">
        <v>6562</v>
      </c>
      <c r="I531" s="173" t="e">
        <v>#N/A</v>
      </c>
      <c r="K531" s="173">
        <f>SUMIF(Entradas!A:A,A531,Entradas!C:C)</f>
        <v>3</v>
      </c>
      <c r="L531" s="173">
        <f>SUMIF(SAIDA!A:A,A531,SAIDA!C:C)</f>
        <v>0</v>
      </c>
      <c r="M531" s="259"/>
    </row>
    <row r="532" spans="1:13" x14ac:dyDescent="0.25">
      <c r="A532" s="229" t="s">
        <v>627</v>
      </c>
      <c r="B532" s="181" t="s">
        <v>627</v>
      </c>
      <c r="C532" s="184" t="s">
        <v>6325</v>
      </c>
      <c r="D532" s="182">
        <f>IF(ISBLANK($D$2),SUMIFS(Entradas!$C:$C,Entradas!$A:$A,$A532)-SUMIFS(SAIDA!$C:$C,SAIDA!$A:$A,$A532),SUMIFS(Entradas!$C:$C,Entradas!$A:$A,$A532,Entradas!$B:$B,"&lt;="&amp;$D$2)-SUMIFS(SAIDA!$C:$C,SAIDA!$A:$A,$A532,SAIDA!$B:$B,"&lt;="&amp;$D$2))</f>
        <v>30</v>
      </c>
      <c r="E532" s="183">
        <f>IF($A532="","",IFERROR(VLOOKUP($A532,Entradas!$A:$D,4,FALSE),""))</f>
        <v>0</v>
      </c>
      <c r="F532" s="176" t="s">
        <v>7266</v>
      </c>
      <c r="H532" s="176"/>
      <c r="I532" s="173" t="e">
        <v>#N/A</v>
      </c>
      <c r="K532" s="173">
        <f>SUMIF(Entradas!A:A,A532,Entradas!C:C)</f>
        <v>30</v>
      </c>
      <c r="L532" s="173">
        <f>SUMIF(SAIDA!A:A,A532,SAIDA!C:C)</f>
        <v>0</v>
      </c>
      <c r="M532" s="259"/>
    </row>
    <row r="533" spans="1:13" x14ac:dyDescent="0.25">
      <c r="A533" s="229" t="s">
        <v>628</v>
      </c>
      <c r="B533" s="181" t="s">
        <v>628</v>
      </c>
      <c r="C533" s="184" t="s">
        <v>6325</v>
      </c>
      <c r="D533" s="182">
        <f>IF(ISBLANK($D$2),SUMIFS(Entradas!$C:$C,Entradas!$A:$A,$A533)-SUMIFS(SAIDA!$C:$C,SAIDA!$A:$A,$A533),SUMIFS(Entradas!$C:$C,Entradas!$A:$A,$A533,Entradas!$B:$B,"&lt;="&amp;$D$2)-SUMIFS(SAIDA!$C:$C,SAIDA!$A:$A,$A533,SAIDA!$B:$B,"&lt;="&amp;$D$2))</f>
        <v>1</v>
      </c>
      <c r="E533" s="183">
        <f>IF($A533="","",IFERROR(VLOOKUP($A533,Entradas!$A:$D,4,FALSE),""))</f>
        <v>0</v>
      </c>
      <c r="F533" s="176" t="s">
        <v>7266</v>
      </c>
      <c r="H533" s="176"/>
      <c r="I533" s="173" t="e">
        <v>#N/A</v>
      </c>
      <c r="K533" s="173">
        <f>SUMIF(Entradas!A:A,A533,Entradas!C:C)</f>
        <v>1</v>
      </c>
      <c r="L533" s="173">
        <f>SUMIF(SAIDA!A:A,A533,SAIDA!C:C)</f>
        <v>0</v>
      </c>
      <c r="M533" s="259"/>
    </row>
    <row r="534" spans="1:13" x14ac:dyDescent="0.25">
      <c r="A534" s="229" t="s">
        <v>629</v>
      </c>
      <c r="B534" s="181" t="s">
        <v>629</v>
      </c>
      <c r="C534" s="176" t="s">
        <v>6342</v>
      </c>
      <c r="D534" s="182">
        <f>IF(ISBLANK($D$2),SUMIFS(Entradas!$C:$C,Entradas!$A:$A,$A534)-SUMIFS(SAIDA!$C:$C,SAIDA!$A:$A,$A534),SUMIFS(Entradas!$C:$C,Entradas!$A:$A,$A534,Entradas!$B:$B,"&lt;="&amp;$D$2)-SUMIFS(SAIDA!$C:$C,SAIDA!$A:$A,$A534,SAIDA!$B:$B,"&lt;="&amp;$D$2))</f>
        <v>52</v>
      </c>
      <c r="E534" s="183">
        <f>IF($A534="","",IFERROR(VLOOKUP($A534,Entradas!$A:$D,4,FALSE),""))</f>
        <v>0</v>
      </c>
      <c r="F534" s="176" t="s">
        <v>7266</v>
      </c>
      <c r="H534" s="176"/>
      <c r="I534" s="173" t="e">
        <v>#N/A</v>
      </c>
      <c r="K534" s="173">
        <f>SUMIF(Entradas!A:A,A534,Entradas!C:C)</f>
        <v>52</v>
      </c>
      <c r="L534" s="173">
        <f>SUMIF(SAIDA!A:A,A534,SAIDA!C:C)</f>
        <v>0</v>
      </c>
      <c r="M534" s="259"/>
    </row>
    <row r="535" spans="1:13" x14ac:dyDescent="0.25">
      <c r="A535" s="229" t="s">
        <v>630</v>
      </c>
      <c r="B535" s="181" t="s">
        <v>630</v>
      </c>
      <c r="C535" s="176" t="s">
        <v>6342</v>
      </c>
      <c r="D535" s="182">
        <f>IF(ISBLANK($D$2),SUMIFS(Entradas!$C:$C,Entradas!$A:$A,$A535)-SUMIFS(SAIDA!$C:$C,SAIDA!$A:$A,$A535),SUMIFS(Entradas!$C:$C,Entradas!$A:$A,$A535,Entradas!$B:$B,"&lt;="&amp;$D$2)-SUMIFS(SAIDA!$C:$C,SAIDA!$A:$A,$A535,SAIDA!$B:$B,"&lt;="&amp;$D$2))</f>
        <v>1</v>
      </c>
      <c r="E535" s="183">
        <f>IF($A535="","",IFERROR(VLOOKUP($A535,Entradas!$A:$D,4,FALSE),""))</f>
        <v>0</v>
      </c>
      <c r="F535" s="176" t="s">
        <v>7266</v>
      </c>
      <c r="H535" s="176"/>
      <c r="I535" s="173" t="e">
        <v>#N/A</v>
      </c>
      <c r="K535" s="173">
        <f>SUMIF(Entradas!A:A,A535,Entradas!C:C)</f>
        <v>1</v>
      </c>
      <c r="L535" s="173">
        <f>SUMIF(SAIDA!A:A,A535,SAIDA!C:C)</f>
        <v>0</v>
      </c>
      <c r="M535" s="259"/>
    </row>
    <row r="536" spans="1:13" x14ac:dyDescent="0.25">
      <c r="A536" s="229" t="s">
        <v>631</v>
      </c>
      <c r="B536" s="181" t="s">
        <v>631</v>
      </c>
      <c r="C536" s="176" t="s">
        <v>6342</v>
      </c>
      <c r="D536" s="182">
        <f>IF(ISBLANK($D$2),SUMIFS(Entradas!$C:$C,Entradas!$A:$A,$A536)-SUMIFS(SAIDA!$C:$C,SAIDA!$A:$A,$A536),SUMIFS(Entradas!$C:$C,Entradas!$A:$A,$A536,Entradas!$B:$B,"&lt;="&amp;$D$2)-SUMIFS(SAIDA!$C:$C,SAIDA!$A:$A,$A536,SAIDA!$B:$B,"&lt;="&amp;$D$2))</f>
        <v>1</v>
      </c>
      <c r="E536" s="183">
        <f>IF($A536="","",IFERROR(VLOOKUP($A536,Entradas!$A:$D,4,FALSE),""))</f>
        <v>0</v>
      </c>
      <c r="F536" s="176" t="s">
        <v>7266</v>
      </c>
      <c r="H536" s="176"/>
      <c r="I536" s="173" t="e">
        <v>#N/A</v>
      </c>
      <c r="K536" s="173">
        <f>SUMIF(Entradas!A:A,A536,Entradas!C:C)</f>
        <v>1</v>
      </c>
      <c r="L536" s="173">
        <f>SUMIF(SAIDA!A:A,A536,SAIDA!C:C)</f>
        <v>0</v>
      </c>
      <c r="M536" s="259"/>
    </row>
    <row r="537" spans="1:13" x14ac:dyDescent="0.25">
      <c r="A537" s="229" t="s">
        <v>632</v>
      </c>
      <c r="B537" s="181" t="s">
        <v>632</v>
      </c>
      <c r="C537" s="176" t="s">
        <v>6342</v>
      </c>
      <c r="D537" s="182">
        <f>IF(ISBLANK($D$2),SUMIFS(Entradas!$C:$C,Entradas!$A:$A,$A537)-SUMIFS(SAIDA!$C:$C,SAIDA!$A:$A,$A537),SUMIFS(Entradas!$C:$C,Entradas!$A:$A,$A537,Entradas!$B:$B,"&lt;="&amp;$D$2)-SUMIFS(SAIDA!$C:$C,SAIDA!$A:$A,$A537,SAIDA!$B:$B,"&lt;="&amp;$D$2))</f>
        <v>1</v>
      </c>
      <c r="E537" s="183">
        <f>IF($A537="","",IFERROR(VLOOKUP($A537,Entradas!$A:$D,4,FALSE),""))</f>
        <v>0</v>
      </c>
      <c r="F537" s="176" t="s">
        <v>7266</v>
      </c>
      <c r="H537" s="176"/>
      <c r="I537" s="173" t="e">
        <v>#N/A</v>
      </c>
      <c r="K537" s="173">
        <f>SUMIF(Entradas!A:A,A537,Entradas!C:C)</f>
        <v>1</v>
      </c>
      <c r="L537" s="173">
        <f>SUMIF(SAIDA!A:A,A537,SAIDA!C:C)</f>
        <v>0</v>
      </c>
      <c r="M537" s="259"/>
    </row>
    <row r="538" spans="1:13" x14ac:dyDescent="0.25">
      <c r="A538" s="229" t="s">
        <v>633</v>
      </c>
      <c r="B538" s="181" t="s">
        <v>633</v>
      </c>
      <c r="C538" s="176" t="s">
        <v>6340</v>
      </c>
      <c r="D538" s="182">
        <f>IF(ISBLANK($D$2),SUMIFS(Entradas!$C:$C,Entradas!$A:$A,$A538)-SUMIFS(SAIDA!$C:$C,SAIDA!$A:$A,$A538),SUMIFS(Entradas!$C:$C,Entradas!$A:$A,$A538,Entradas!$B:$B,"&lt;="&amp;$D$2)-SUMIFS(SAIDA!$C:$C,SAIDA!$A:$A,$A538,SAIDA!$B:$B,"&lt;="&amp;$D$2))</f>
        <v>1</v>
      </c>
      <c r="E538" s="183">
        <f>IF($A538="","",IFERROR(VLOOKUP($A538,Entradas!$A:$D,4,FALSE),""))</f>
        <v>0</v>
      </c>
      <c r="F538" s="176" t="s">
        <v>7266</v>
      </c>
      <c r="H538" s="176"/>
      <c r="I538" s="173" t="e">
        <v>#N/A</v>
      </c>
      <c r="K538" s="173">
        <f>SUMIF(Entradas!A:A,A538,Entradas!C:C)</f>
        <v>1</v>
      </c>
      <c r="L538" s="173">
        <f>SUMIF(SAIDA!A:A,A538,SAIDA!C:C)</f>
        <v>0</v>
      </c>
      <c r="M538" s="259"/>
    </row>
    <row r="539" spans="1:13" x14ac:dyDescent="0.25">
      <c r="A539" s="229" t="s">
        <v>634</v>
      </c>
      <c r="B539" s="181" t="s">
        <v>634</v>
      </c>
      <c r="C539" s="176" t="s">
        <v>6340</v>
      </c>
      <c r="D539" s="182">
        <f>IF(ISBLANK($D$2),SUMIFS(Entradas!$C:$C,Entradas!$A:$A,$A539)-SUMIFS(SAIDA!$C:$C,SAIDA!$A:$A,$A539),SUMIFS(Entradas!$C:$C,Entradas!$A:$A,$A539,Entradas!$B:$B,"&lt;="&amp;$D$2)-SUMIFS(SAIDA!$C:$C,SAIDA!$A:$A,$A539,SAIDA!$B:$B,"&lt;="&amp;$D$2))</f>
        <v>1</v>
      </c>
      <c r="E539" s="183">
        <f>IF($A539="","",IFERROR(VLOOKUP($A539,Entradas!$A:$D,4,FALSE),""))</f>
        <v>0</v>
      </c>
      <c r="F539" s="176" t="s">
        <v>7266</v>
      </c>
      <c r="H539" s="176"/>
      <c r="I539" s="173" t="e">
        <v>#N/A</v>
      </c>
      <c r="K539" s="173">
        <f>SUMIF(Entradas!A:A,A539,Entradas!C:C)</f>
        <v>1</v>
      </c>
      <c r="L539" s="173">
        <f>SUMIF(SAIDA!A:A,A539,SAIDA!C:C)</f>
        <v>0</v>
      </c>
      <c r="M539" s="259"/>
    </row>
    <row r="540" spans="1:13" x14ac:dyDescent="0.25">
      <c r="A540" s="229" t="s">
        <v>635</v>
      </c>
      <c r="B540" s="181" t="s">
        <v>635</v>
      </c>
      <c r="C540" s="176" t="s">
        <v>6340</v>
      </c>
      <c r="D540" s="182">
        <f>IF(ISBLANK($D$2),SUMIFS(Entradas!$C:$C,Entradas!$A:$A,$A540)-SUMIFS(SAIDA!$C:$C,SAIDA!$A:$A,$A540),SUMIFS(Entradas!$C:$C,Entradas!$A:$A,$A540,Entradas!$B:$B,"&lt;="&amp;$D$2)-SUMIFS(SAIDA!$C:$C,SAIDA!$A:$A,$A540,SAIDA!$B:$B,"&lt;="&amp;$D$2))</f>
        <v>1</v>
      </c>
      <c r="E540" s="183">
        <f>IF($A540="","",IFERROR(VLOOKUP($A540,Entradas!$A:$D,4,FALSE),""))</f>
        <v>0</v>
      </c>
      <c r="F540" s="176" t="s">
        <v>7266</v>
      </c>
      <c r="H540" s="176"/>
      <c r="I540" s="173" t="e">
        <v>#N/A</v>
      </c>
      <c r="K540" s="173">
        <f>SUMIF(Entradas!A:A,A540,Entradas!C:C)</f>
        <v>1</v>
      </c>
      <c r="L540" s="173">
        <f>SUMIF(SAIDA!A:A,A540,SAIDA!C:C)</f>
        <v>0</v>
      </c>
      <c r="M540" s="259"/>
    </row>
    <row r="541" spans="1:13" x14ac:dyDescent="0.25">
      <c r="A541" s="229" t="s">
        <v>636</v>
      </c>
      <c r="B541" s="181" t="s">
        <v>636</v>
      </c>
      <c r="C541" s="176" t="s">
        <v>6340</v>
      </c>
      <c r="D541" s="182">
        <f>IF(ISBLANK($D$2),SUMIFS(Entradas!$C:$C,Entradas!$A:$A,$A541)-SUMIFS(SAIDA!$C:$C,SAIDA!$A:$A,$A541),SUMIFS(Entradas!$C:$C,Entradas!$A:$A,$A541,Entradas!$B:$B,"&lt;="&amp;$D$2)-SUMIFS(SAIDA!$C:$C,SAIDA!$A:$A,$A541,SAIDA!$B:$B,"&lt;="&amp;$D$2))</f>
        <v>2</v>
      </c>
      <c r="E541" s="183">
        <f>IF($A541="","",IFERROR(VLOOKUP($A541,Entradas!$A:$D,4,FALSE),""))</f>
        <v>0</v>
      </c>
      <c r="F541" s="176" t="s">
        <v>7266</v>
      </c>
      <c r="H541" s="176"/>
      <c r="I541" s="173" t="e">
        <v>#N/A</v>
      </c>
      <c r="K541" s="173">
        <f>SUMIF(Entradas!A:A,A541,Entradas!C:C)</f>
        <v>2</v>
      </c>
      <c r="L541" s="173">
        <f>SUMIF(SAIDA!A:A,A541,SAIDA!C:C)</f>
        <v>0</v>
      </c>
      <c r="M541" s="259"/>
    </row>
    <row r="542" spans="1:13" x14ac:dyDescent="0.25">
      <c r="A542" s="229" t="s">
        <v>637</v>
      </c>
      <c r="B542" s="181" t="s">
        <v>637</v>
      </c>
      <c r="C542" s="176" t="s">
        <v>6340</v>
      </c>
      <c r="D542" s="182">
        <f>IF(ISBLANK($D$2),SUMIFS(Entradas!$C:$C,Entradas!$A:$A,$A542)-SUMIFS(SAIDA!$C:$C,SAIDA!$A:$A,$A542),SUMIFS(Entradas!$C:$C,Entradas!$A:$A,$A542,Entradas!$B:$B,"&lt;="&amp;$D$2)-SUMIFS(SAIDA!$C:$C,SAIDA!$A:$A,$A542,SAIDA!$B:$B,"&lt;="&amp;$D$2))</f>
        <v>1</v>
      </c>
      <c r="E542" s="183">
        <f>IF($A542="","",IFERROR(VLOOKUP($A542,Entradas!$A:$D,4,FALSE),""))</f>
        <v>0</v>
      </c>
      <c r="F542" s="176" t="s">
        <v>7266</v>
      </c>
      <c r="H542" s="176"/>
      <c r="I542" s="173" t="e">
        <v>#N/A</v>
      </c>
      <c r="K542" s="173">
        <f>SUMIF(Entradas!A:A,A542,Entradas!C:C)</f>
        <v>1</v>
      </c>
      <c r="L542" s="173">
        <f>SUMIF(SAIDA!A:A,A542,SAIDA!C:C)</f>
        <v>0</v>
      </c>
      <c r="M542" s="259"/>
    </row>
    <row r="543" spans="1:13" x14ac:dyDescent="0.25">
      <c r="A543" s="229" t="s">
        <v>638</v>
      </c>
      <c r="B543" s="181" t="s">
        <v>638</v>
      </c>
      <c r="C543" s="176" t="s">
        <v>6340</v>
      </c>
      <c r="D543" s="182">
        <f>IF(ISBLANK($D$2),SUMIFS(Entradas!$C:$C,Entradas!$A:$A,$A543)-SUMIFS(SAIDA!$C:$C,SAIDA!$A:$A,$A543),SUMIFS(Entradas!$C:$C,Entradas!$A:$A,$A543,Entradas!$B:$B,"&lt;="&amp;$D$2)-SUMIFS(SAIDA!$C:$C,SAIDA!$A:$A,$A543,SAIDA!$B:$B,"&lt;="&amp;$D$2))</f>
        <v>2</v>
      </c>
      <c r="E543" s="183">
        <f>IF($A543="","",IFERROR(VLOOKUP($A543,Entradas!$A:$D,4,FALSE),""))</f>
        <v>0</v>
      </c>
      <c r="F543" s="176" t="s">
        <v>7266</v>
      </c>
      <c r="H543" s="176"/>
      <c r="I543" s="173" t="e">
        <v>#N/A</v>
      </c>
      <c r="K543" s="173">
        <f>SUMIF(Entradas!A:A,A543,Entradas!C:C)</f>
        <v>2</v>
      </c>
      <c r="L543" s="173">
        <f>SUMIF(SAIDA!A:A,A543,SAIDA!C:C)</f>
        <v>0</v>
      </c>
      <c r="M543" s="259"/>
    </row>
    <row r="544" spans="1:13" x14ac:dyDescent="0.25">
      <c r="A544" s="229" t="s">
        <v>639</v>
      </c>
      <c r="B544" s="181" t="s">
        <v>639</v>
      </c>
      <c r="C544" s="176" t="s">
        <v>6340</v>
      </c>
      <c r="D544" s="182">
        <f>IF(ISBLANK($D$2),SUMIFS(Entradas!$C:$C,Entradas!$A:$A,$A544)-SUMIFS(SAIDA!$C:$C,SAIDA!$A:$A,$A544),SUMIFS(Entradas!$C:$C,Entradas!$A:$A,$A544,Entradas!$B:$B,"&lt;="&amp;$D$2)-SUMIFS(SAIDA!$C:$C,SAIDA!$A:$A,$A544,SAIDA!$B:$B,"&lt;="&amp;$D$2))</f>
        <v>1</v>
      </c>
      <c r="E544" s="183">
        <f>IF($A544="","",IFERROR(VLOOKUP($A544,Entradas!$A:$D,4,FALSE),""))</f>
        <v>0</v>
      </c>
      <c r="F544" s="176" t="s">
        <v>7266</v>
      </c>
      <c r="H544" s="176"/>
      <c r="I544" s="173" t="e">
        <v>#N/A</v>
      </c>
      <c r="K544" s="173">
        <f>SUMIF(Entradas!A:A,A544,Entradas!C:C)</f>
        <v>1</v>
      </c>
      <c r="L544" s="173">
        <f>SUMIF(SAIDA!A:A,A544,SAIDA!C:C)</f>
        <v>0</v>
      </c>
      <c r="M544" s="259"/>
    </row>
    <row r="545" spans="1:13" x14ac:dyDescent="0.25">
      <c r="A545" s="229" t="s">
        <v>640</v>
      </c>
      <c r="B545" s="181" t="s">
        <v>640</v>
      </c>
      <c r="C545" s="176" t="s">
        <v>6343</v>
      </c>
      <c r="D545" s="182">
        <f>IF(ISBLANK($D$2),SUMIFS(Entradas!$C:$C,Entradas!$A:$A,$A545)-SUMIFS(SAIDA!$C:$C,SAIDA!$A:$A,$A545),SUMIFS(Entradas!$C:$C,Entradas!$A:$A,$A545,Entradas!$B:$B,"&lt;="&amp;$D$2)-SUMIFS(SAIDA!$C:$C,SAIDA!$A:$A,$A545,SAIDA!$B:$B,"&lt;="&amp;$D$2))</f>
        <v>4</v>
      </c>
      <c r="E545" s="183">
        <f>IF($A545="","",IFERROR(VLOOKUP($A545,Entradas!$A:$D,4,FALSE),""))</f>
        <v>0</v>
      </c>
      <c r="F545" s="176" t="s">
        <v>7266</v>
      </c>
      <c r="H545" s="176"/>
      <c r="I545" s="173" t="e">
        <v>#N/A</v>
      </c>
      <c r="K545" s="173">
        <f>SUMIF(Entradas!A:A,A545,Entradas!C:C)</f>
        <v>4</v>
      </c>
      <c r="L545" s="173">
        <f>SUMIF(SAIDA!A:A,A545,SAIDA!C:C)</f>
        <v>0</v>
      </c>
      <c r="M545" s="259"/>
    </row>
    <row r="546" spans="1:13" x14ac:dyDescent="0.25">
      <c r="A546" s="229" t="s">
        <v>641</v>
      </c>
      <c r="B546" s="181" t="s">
        <v>641</v>
      </c>
      <c r="C546" s="176" t="s">
        <v>6343</v>
      </c>
      <c r="D546" s="182">
        <f>IF(ISBLANK($D$2),SUMIFS(Entradas!$C:$C,Entradas!$A:$A,$A546)-SUMIFS(SAIDA!$C:$C,SAIDA!$A:$A,$A546),SUMIFS(Entradas!$C:$C,Entradas!$A:$A,$A546,Entradas!$B:$B,"&lt;="&amp;$D$2)-SUMIFS(SAIDA!$C:$C,SAIDA!$A:$A,$A546,SAIDA!$B:$B,"&lt;="&amp;$D$2))</f>
        <v>0</v>
      </c>
      <c r="E546" s="183">
        <f>IF($A546="","",IFERROR(VLOOKUP($A546,Entradas!$A:$D,4,FALSE),""))</f>
        <v>0</v>
      </c>
      <c r="F546" s="176" t="s">
        <v>7266</v>
      </c>
      <c r="H546" s="176" t="s">
        <v>6518</v>
      </c>
      <c r="I546" s="173" t="e">
        <v>#N/A</v>
      </c>
      <c r="K546" s="173">
        <f>SUMIF(Entradas!A:A,A546,Entradas!C:C)</f>
        <v>0</v>
      </c>
      <c r="L546" s="173">
        <f>SUMIF(SAIDA!A:A,A546,SAIDA!C:C)</f>
        <v>0</v>
      </c>
      <c r="M546" s="259"/>
    </row>
    <row r="547" spans="1:13" x14ac:dyDescent="0.25">
      <c r="A547" s="229" t="s">
        <v>642</v>
      </c>
      <c r="B547" s="181" t="s">
        <v>642</v>
      </c>
      <c r="C547" s="176" t="s">
        <v>6343</v>
      </c>
      <c r="D547" s="182">
        <f>IF(ISBLANK($D$2),SUMIFS(Entradas!$C:$C,Entradas!$A:$A,$A547)-SUMIFS(SAIDA!$C:$C,SAIDA!$A:$A,$A547),SUMIFS(Entradas!$C:$C,Entradas!$A:$A,$A547,Entradas!$B:$B,"&lt;="&amp;$D$2)-SUMIFS(SAIDA!$C:$C,SAIDA!$A:$A,$A547,SAIDA!$B:$B,"&lt;="&amp;$D$2))</f>
        <v>0</v>
      </c>
      <c r="E547" s="183">
        <f>IF($A547="","",IFERROR(VLOOKUP($A547,Entradas!$A:$D,4,FALSE),""))</f>
        <v>0</v>
      </c>
      <c r="F547" s="176" t="s">
        <v>7266</v>
      </c>
      <c r="H547" s="176"/>
      <c r="I547" s="173" t="e">
        <v>#N/A</v>
      </c>
      <c r="K547" s="173">
        <f>SUMIF(Entradas!A:A,A547,Entradas!C:C)</f>
        <v>0</v>
      </c>
      <c r="L547" s="173">
        <f>SUMIF(SAIDA!A:A,A547,SAIDA!C:C)</f>
        <v>0</v>
      </c>
      <c r="M547" s="259"/>
    </row>
    <row r="548" spans="1:13" x14ac:dyDescent="0.25">
      <c r="A548" s="229" t="s">
        <v>643</v>
      </c>
      <c r="B548" s="181" t="s">
        <v>643</v>
      </c>
      <c r="C548" s="176" t="s">
        <v>6343</v>
      </c>
      <c r="D548" s="182">
        <f>IF(ISBLANK($D$2),SUMIFS(Entradas!$C:$C,Entradas!$A:$A,$A548)-SUMIFS(SAIDA!$C:$C,SAIDA!$A:$A,$A548),SUMIFS(Entradas!$C:$C,Entradas!$A:$A,$A548,Entradas!$B:$B,"&lt;="&amp;$D$2)-SUMIFS(SAIDA!$C:$C,SAIDA!$A:$A,$A548,SAIDA!$B:$B,"&lt;="&amp;$D$2))</f>
        <v>2</v>
      </c>
      <c r="E548" s="183" t="str">
        <f>IF($A548="","",IFERROR(VLOOKUP($A548,Entradas!$A:$D,4,FALSE),""))</f>
        <v>CERTO</v>
      </c>
      <c r="F548" s="176" t="s">
        <v>7266</v>
      </c>
      <c r="H548" s="176" t="s">
        <v>6553</v>
      </c>
      <c r="I548" s="173" t="e">
        <v>#N/A</v>
      </c>
      <c r="K548" s="173">
        <f>SUMIF(Entradas!A:A,A548,Entradas!C:C)</f>
        <v>2</v>
      </c>
      <c r="L548" s="173">
        <f>SUMIF(SAIDA!A:A,A548,SAIDA!C:C)</f>
        <v>0</v>
      </c>
      <c r="M548" s="259"/>
    </row>
    <row r="549" spans="1:13" x14ac:dyDescent="0.25">
      <c r="A549" s="229" t="s">
        <v>644</v>
      </c>
      <c r="B549" s="181" t="s">
        <v>644</v>
      </c>
      <c r="C549" s="176" t="s">
        <v>6343</v>
      </c>
      <c r="D549" s="182">
        <f>IF(ISBLANK($D$2),SUMIFS(Entradas!$C:$C,Entradas!$A:$A,$A549)-SUMIFS(SAIDA!$C:$C,SAIDA!$A:$A,$A549),SUMIFS(Entradas!$C:$C,Entradas!$A:$A,$A549,Entradas!$B:$B,"&lt;="&amp;$D$2)-SUMIFS(SAIDA!$C:$C,SAIDA!$A:$A,$A549,SAIDA!$B:$B,"&lt;="&amp;$D$2))</f>
        <v>0</v>
      </c>
      <c r="E549" s="183">
        <f>IF($A549="","",IFERROR(VLOOKUP($A549,Entradas!$A:$D,4,FALSE),""))</f>
        <v>0</v>
      </c>
      <c r="F549" s="176" t="s">
        <v>7266</v>
      </c>
      <c r="H549" s="176"/>
      <c r="I549" s="173" t="e">
        <v>#N/A</v>
      </c>
      <c r="K549" s="173">
        <f>SUMIF(Entradas!A:A,A549,Entradas!C:C)</f>
        <v>0</v>
      </c>
      <c r="L549" s="173">
        <f>SUMIF(SAIDA!A:A,A549,SAIDA!C:C)</f>
        <v>0</v>
      </c>
      <c r="M549" s="259"/>
    </row>
    <row r="550" spans="1:13" x14ac:dyDescent="0.25">
      <c r="A550" s="229" t="s">
        <v>645</v>
      </c>
      <c r="B550" s="181" t="s">
        <v>645</v>
      </c>
      <c r="C550" s="176" t="s">
        <v>6343</v>
      </c>
      <c r="D550" s="182">
        <f>IF(ISBLANK($D$2),SUMIFS(Entradas!$C:$C,Entradas!$A:$A,$A550)-SUMIFS(SAIDA!$C:$C,SAIDA!$A:$A,$A550),SUMIFS(Entradas!$C:$C,Entradas!$A:$A,$A550,Entradas!$B:$B,"&lt;="&amp;$D$2)-SUMIFS(SAIDA!$C:$C,SAIDA!$A:$A,$A550,SAIDA!$B:$B,"&lt;="&amp;$D$2))</f>
        <v>0</v>
      </c>
      <c r="E550" s="183">
        <f>IF($A550="","",IFERROR(VLOOKUP($A550,Entradas!$A:$D,4,FALSE),""))</f>
        <v>0</v>
      </c>
      <c r="F550" s="176" t="s">
        <v>7266</v>
      </c>
      <c r="H550" s="176" t="s">
        <v>6518</v>
      </c>
      <c r="I550" s="173" t="e">
        <v>#N/A</v>
      </c>
      <c r="K550" s="173">
        <f>SUMIF(Entradas!A:A,A550,Entradas!C:C)</f>
        <v>0</v>
      </c>
      <c r="L550" s="173">
        <f>SUMIF(SAIDA!A:A,A550,SAIDA!C:C)</f>
        <v>0</v>
      </c>
      <c r="M550" s="259"/>
    </row>
    <row r="551" spans="1:13" x14ac:dyDescent="0.25">
      <c r="A551" s="229" t="s">
        <v>646</v>
      </c>
      <c r="B551" s="181" t="s">
        <v>646</v>
      </c>
      <c r="C551" s="176" t="s">
        <v>6343</v>
      </c>
      <c r="D551" s="182">
        <f>IF(ISBLANK($D$2),SUMIFS(Entradas!$C:$C,Entradas!$A:$A,$A551)-SUMIFS(SAIDA!$C:$C,SAIDA!$A:$A,$A551),SUMIFS(Entradas!$C:$C,Entradas!$A:$A,$A551,Entradas!$B:$B,"&lt;="&amp;$D$2)-SUMIFS(SAIDA!$C:$C,SAIDA!$A:$A,$A551,SAIDA!$B:$B,"&lt;="&amp;$D$2))</f>
        <v>1</v>
      </c>
      <c r="E551" s="183">
        <f>IF($A551="","",IFERROR(VLOOKUP($A551,Entradas!$A:$D,4,FALSE),""))</f>
        <v>0</v>
      </c>
      <c r="F551" s="176" t="s">
        <v>7266</v>
      </c>
      <c r="H551" s="213" t="s">
        <v>6587</v>
      </c>
      <c r="I551" s="173" t="e">
        <v>#N/A</v>
      </c>
      <c r="K551" s="173">
        <f>SUMIF(Entradas!A:A,A551,Entradas!C:C)</f>
        <v>1</v>
      </c>
      <c r="L551" s="173">
        <f>SUMIF(SAIDA!A:A,A551,SAIDA!C:C)</f>
        <v>0</v>
      </c>
      <c r="M551" s="259"/>
    </row>
    <row r="552" spans="1:13" x14ac:dyDescent="0.25">
      <c r="A552" s="229" t="s">
        <v>647</v>
      </c>
      <c r="B552" s="181" t="s">
        <v>647</v>
      </c>
      <c r="C552" s="176" t="s">
        <v>6343</v>
      </c>
      <c r="D552" s="182">
        <f>IF(ISBLANK($D$2),SUMIFS(Entradas!$C:$C,Entradas!$A:$A,$A552)-SUMIFS(SAIDA!$C:$C,SAIDA!$A:$A,$A552),SUMIFS(Entradas!$C:$C,Entradas!$A:$A,$A552,Entradas!$B:$B,"&lt;="&amp;$D$2)-SUMIFS(SAIDA!$C:$C,SAIDA!$A:$A,$A552,SAIDA!$B:$B,"&lt;="&amp;$D$2))</f>
        <v>2</v>
      </c>
      <c r="E552" s="183">
        <f>IF($A552="","",IFERROR(VLOOKUP($A552,Entradas!$A:$D,4,FALSE),""))</f>
        <v>0</v>
      </c>
      <c r="F552" s="176" t="s">
        <v>7266</v>
      </c>
      <c r="H552" s="176" t="s">
        <v>6562</v>
      </c>
      <c r="I552" s="173" t="e">
        <v>#N/A</v>
      </c>
      <c r="K552" s="173">
        <f>SUMIF(Entradas!A:A,A552,Entradas!C:C)</f>
        <v>2</v>
      </c>
      <c r="L552" s="173">
        <f>SUMIF(SAIDA!A:A,A552,SAIDA!C:C)</f>
        <v>0</v>
      </c>
      <c r="M552" s="259"/>
    </row>
    <row r="553" spans="1:13" x14ac:dyDescent="0.25">
      <c r="A553" s="229" t="s">
        <v>648</v>
      </c>
      <c r="B553" s="181" t="s">
        <v>648</v>
      </c>
      <c r="C553" s="176" t="s">
        <v>6343</v>
      </c>
      <c r="D553" s="182">
        <f>IF(ISBLANK($D$2),SUMIFS(Entradas!$C:$C,Entradas!$A:$A,$A553)-SUMIFS(SAIDA!$C:$C,SAIDA!$A:$A,$A553),SUMIFS(Entradas!$C:$C,Entradas!$A:$A,$A553,Entradas!$B:$B,"&lt;="&amp;$D$2)-SUMIFS(SAIDA!$C:$C,SAIDA!$A:$A,$A553,SAIDA!$B:$B,"&lt;="&amp;$D$2))</f>
        <v>0</v>
      </c>
      <c r="E553" s="183">
        <f>IF($A553="","",IFERROR(VLOOKUP($A553,Entradas!$A:$D,4,FALSE),""))</f>
        <v>0</v>
      </c>
      <c r="F553" s="176" t="s">
        <v>7266</v>
      </c>
      <c r="H553" s="176" t="s">
        <v>6305</v>
      </c>
      <c r="I553" s="173" t="e">
        <v>#N/A</v>
      </c>
      <c r="K553" s="173">
        <f>SUMIF(Entradas!A:A,A553,Entradas!C:C)</f>
        <v>0</v>
      </c>
      <c r="L553" s="173">
        <f>SUMIF(SAIDA!A:A,A553,SAIDA!C:C)</f>
        <v>0</v>
      </c>
      <c r="M553" s="259"/>
    </row>
    <row r="554" spans="1:13" x14ac:dyDescent="0.25">
      <c r="A554" s="229" t="s">
        <v>649</v>
      </c>
      <c r="B554" s="181" t="s">
        <v>649</v>
      </c>
      <c r="C554" s="176" t="s">
        <v>6343</v>
      </c>
      <c r="D554" s="182">
        <f>IF(ISBLANK($D$2),SUMIFS(Entradas!$C:$C,Entradas!$A:$A,$A554)-SUMIFS(SAIDA!$C:$C,SAIDA!$A:$A,$A554),SUMIFS(Entradas!$C:$C,Entradas!$A:$A,$A554,Entradas!$B:$B,"&lt;="&amp;$D$2)-SUMIFS(SAIDA!$C:$C,SAIDA!$A:$A,$A554,SAIDA!$B:$B,"&lt;="&amp;$D$2))</f>
        <v>2</v>
      </c>
      <c r="E554" s="183" t="str">
        <f>IF($A554="","",IFERROR(VLOOKUP($A554,Entradas!$A:$D,4,FALSE),""))</f>
        <v>CERTO</v>
      </c>
      <c r="F554" s="176" t="s">
        <v>7266</v>
      </c>
      <c r="H554" s="176" t="s">
        <v>6568</v>
      </c>
      <c r="I554" s="173" t="e">
        <v>#N/A</v>
      </c>
      <c r="K554" s="173">
        <f>SUMIF(Entradas!A:A,A554,Entradas!C:C)</f>
        <v>2</v>
      </c>
      <c r="L554" s="173">
        <f>SUMIF(SAIDA!A:A,A554,SAIDA!C:C)</f>
        <v>0</v>
      </c>
      <c r="M554" s="259"/>
    </row>
    <row r="555" spans="1:13" x14ac:dyDescent="0.25">
      <c r="A555" s="229" t="s">
        <v>650</v>
      </c>
      <c r="B555" s="181" t="s">
        <v>650</v>
      </c>
      <c r="C555" s="176" t="s">
        <v>6343</v>
      </c>
      <c r="D555" s="182">
        <f>IF(ISBLANK($D$2),SUMIFS(Entradas!$C:$C,Entradas!$A:$A,$A555)-SUMIFS(SAIDA!$C:$C,SAIDA!$A:$A,$A555),SUMIFS(Entradas!$C:$C,Entradas!$A:$A,$A555,Entradas!$B:$B,"&lt;="&amp;$D$2)-SUMIFS(SAIDA!$C:$C,SAIDA!$A:$A,$A555,SAIDA!$B:$B,"&lt;="&amp;$D$2))</f>
        <v>0</v>
      </c>
      <c r="E555" s="183">
        <f>IF($A555="","",IFERROR(VLOOKUP($A555,Entradas!$A:$D,4,FALSE),""))</f>
        <v>0</v>
      </c>
      <c r="F555" s="176" t="s">
        <v>7266</v>
      </c>
      <c r="H555" s="176" t="s">
        <v>6518</v>
      </c>
      <c r="I555" s="173" t="e">
        <v>#N/A</v>
      </c>
      <c r="K555" s="173">
        <f>SUMIF(Entradas!A:A,A555,Entradas!C:C)</f>
        <v>0</v>
      </c>
      <c r="L555" s="173">
        <f>SUMIF(SAIDA!A:A,A555,SAIDA!C:C)</f>
        <v>0</v>
      </c>
      <c r="M555" s="259"/>
    </row>
    <row r="556" spans="1:13" x14ac:dyDescent="0.25">
      <c r="A556" s="229" t="s">
        <v>651</v>
      </c>
      <c r="B556" s="181" t="s">
        <v>651</v>
      </c>
      <c r="C556" s="176" t="s">
        <v>6343</v>
      </c>
      <c r="D556" s="182">
        <f>IF(ISBLANK($D$2),SUMIFS(Entradas!$C:$C,Entradas!$A:$A,$A556)-SUMIFS(SAIDA!$C:$C,SAIDA!$A:$A,$A556),SUMIFS(Entradas!$C:$C,Entradas!$A:$A,$A556,Entradas!$B:$B,"&lt;="&amp;$D$2)-SUMIFS(SAIDA!$C:$C,SAIDA!$A:$A,$A556,SAIDA!$B:$B,"&lt;="&amp;$D$2))</f>
        <v>0</v>
      </c>
      <c r="E556" s="183">
        <f>IF($A556="","",IFERROR(VLOOKUP($A556,Entradas!$A:$D,4,FALSE),""))</f>
        <v>0</v>
      </c>
      <c r="F556" s="176" t="s">
        <v>7266</v>
      </c>
      <c r="H556" s="176"/>
      <c r="I556" s="173" t="e">
        <v>#N/A</v>
      </c>
      <c r="K556" s="173">
        <f>SUMIF(Entradas!A:A,A556,Entradas!C:C)</f>
        <v>0</v>
      </c>
      <c r="L556" s="173">
        <f>SUMIF(SAIDA!A:A,A556,SAIDA!C:C)</f>
        <v>0</v>
      </c>
      <c r="M556" s="259"/>
    </row>
    <row r="557" spans="1:13" x14ac:dyDescent="0.25">
      <c r="A557" s="229" t="s">
        <v>652</v>
      </c>
      <c r="B557" s="181" t="s">
        <v>652</v>
      </c>
      <c r="C557" s="176" t="s">
        <v>6343</v>
      </c>
      <c r="D557" s="182">
        <f>IF(ISBLANK($D$2),SUMIFS(Entradas!$C:$C,Entradas!$A:$A,$A557)-SUMIFS(SAIDA!$C:$C,SAIDA!$A:$A,$A557),SUMIFS(Entradas!$C:$C,Entradas!$A:$A,$A557,Entradas!$B:$B,"&lt;="&amp;$D$2)-SUMIFS(SAIDA!$C:$C,SAIDA!$A:$A,$A557,SAIDA!$B:$B,"&lt;="&amp;$D$2))</f>
        <v>1</v>
      </c>
      <c r="E557" s="183">
        <f>IF($A557="","",IFERROR(VLOOKUP($A557,Entradas!$A:$D,4,FALSE),""))</f>
        <v>0</v>
      </c>
      <c r="F557" s="176" t="s">
        <v>7266</v>
      </c>
      <c r="H557" s="176"/>
      <c r="I557" s="173" t="e">
        <v>#N/A</v>
      </c>
      <c r="K557" s="173">
        <f>SUMIF(Entradas!A:A,A557,Entradas!C:C)</f>
        <v>1</v>
      </c>
      <c r="L557" s="173">
        <f>SUMIF(SAIDA!A:A,A557,SAIDA!C:C)</f>
        <v>0</v>
      </c>
      <c r="M557" s="259"/>
    </row>
    <row r="558" spans="1:13" x14ac:dyDescent="0.25">
      <c r="A558" s="240" t="s">
        <v>653</v>
      </c>
      <c r="B558" s="93" t="s">
        <v>653</v>
      </c>
      <c r="C558" s="176" t="s">
        <v>6343</v>
      </c>
      <c r="D558" s="182">
        <f>IF(ISBLANK($D$2),SUMIFS(Entradas!$C:$C,Entradas!$A:$A,$A558)-SUMIFS(SAIDA!$C:$C,SAIDA!$A:$A,$A558),SUMIFS(Entradas!$C:$C,Entradas!$A:$A,$A558,Entradas!$B:$B,"&lt;="&amp;$D$2)-SUMIFS(SAIDA!$C:$C,SAIDA!$A:$A,$A558,SAIDA!$B:$B,"&lt;="&amp;$D$2))</f>
        <v>0</v>
      </c>
      <c r="E558" s="183">
        <f>IF($A558="","",IFERROR(VLOOKUP($A558,Entradas!$A:$D,4,FALSE),""))</f>
        <v>0</v>
      </c>
      <c r="F558" s="176" t="s">
        <v>7266</v>
      </c>
      <c r="H558" s="176"/>
      <c r="I558" s="173" t="e">
        <v>#N/A</v>
      </c>
      <c r="K558" s="173">
        <f>SUMIF(Entradas!A:A,A558,Entradas!C:C)</f>
        <v>0</v>
      </c>
      <c r="L558" s="173">
        <f>SUMIF(SAIDA!A:A,A558,SAIDA!C:C)</f>
        <v>0</v>
      </c>
      <c r="M558" s="259"/>
    </row>
    <row r="559" spans="1:13" x14ac:dyDescent="0.25">
      <c r="A559" s="240" t="s">
        <v>654</v>
      </c>
      <c r="B559" s="93" t="s">
        <v>654</v>
      </c>
      <c r="C559" s="176" t="s">
        <v>6343</v>
      </c>
      <c r="D559" s="182">
        <f>IF(ISBLANK($D$2),SUMIFS(Entradas!$C:$C,Entradas!$A:$A,$A559)-SUMIFS(SAIDA!$C:$C,SAIDA!$A:$A,$A559),SUMIFS(Entradas!$C:$C,Entradas!$A:$A,$A559,Entradas!$B:$B,"&lt;="&amp;$D$2)-SUMIFS(SAIDA!$C:$C,SAIDA!$A:$A,$A559,SAIDA!$B:$B,"&lt;="&amp;$D$2))</f>
        <v>1</v>
      </c>
      <c r="E559" s="183">
        <f>IF($A559="","",IFERROR(VLOOKUP($A559,Entradas!$A:$D,4,FALSE),""))</f>
        <v>0</v>
      </c>
      <c r="F559" s="176" t="s">
        <v>7266</v>
      </c>
      <c r="H559" s="176"/>
      <c r="I559" s="173" t="e">
        <v>#N/A</v>
      </c>
      <c r="K559" s="173">
        <f>SUMIF(Entradas!A:A,A559,Entradas!C:C)</f>
        <v>2</v>
      </c>
      <c r="L559" s="173">
        <f>SUMIF(SAIDA!A:A,A559,SAIDA!C:C)</f>
        <v>1</v>
      </c>
      <c r="M559" s="259"/>
    </row>
    <row r="560" spans="1:13" x14ac:dyDescent="0.25">
      <c r="A560" s="240" t="s">
        <v>655</v>
      </c>
      <c r="B560" s="93" t="s">
        <v>655</v>
      </c>
      <c r="C560" s="176" t="s">
        <v>6343</v>
      </c>
      <c r="D560" s="182">
        <f>IF(ISBLANK($D$2),SUMIFS(Entradas!$C:$C,Entradas!$A:$A,$A560)-SUMIFS(SAIDA!$C:$C,SAIDA!$A:$A,$A560),SUMIFS(Entradas!$C:$C,Entradas!$A:$A,$A560,Entradas!$B:$B,"&lt;="&amp;$D$2)-SUMIFS(SAIDA!$C:$C,SAIDA!$A:$A,$A560,SAIDA!$B:$B,"&lt;="&amp;$D$2))</f>
        <v>0</v>
      </c>
      <c r="E560" s="183">
        <f>IF($A560="","",IFERROR(VLOOKUP($A560,Entradas!$A:$D,4,FALSE),""))</f>
        <v>0</v>
      </c>
      <c r="F560" s="176" t="s">
        <v>7266</v>
      </c>
      <c r="H560" s="176"/>
      <c r="I560" s="173" t="e">
        <v>#N/A</v>
      </c>
      <c r="K560" s="173">
        <f>SUMIF(Entradas!A:A,A560,Entradas!C:C)</f>
        <v>0</v>
      </c>
      <c r="L560" s="173">
        <f>SUMIF(SAIDA!A:A,A560,SAIDA!C:C)</f>
        <v>0</v>
      </c>
      <c r="M560" s="259"/>
    </row>
    <row r="561" spans="1:13" x14ac:dyDescent="0.25">
      <c r="A561" s="229" t="s">
        <v>656</v>
      </c>
      <c r="B561" s="181" t="s">
        <v>656</v>
      </c>
      <c r="C561" s="176" t="s">
        <v>6343</v>
      </c>
      <c r="D561" s="182">
        <f>IF(ISBLANK($D$2),SUMIFS(Entradas!$C:$C,Entradas!$A:$A,$A561)-SUMIFS(SAIDA!$C:$C,SAIDA!$A:$A,$A561),SUMIFS(Entradas!$C:$C,Entradas!$A:$A,$A561,Entradas!$B:$B,"&lt;="&amp;$D$2)-SUMIFS(SAIDA!$C:$C,SAIDA!$A:$A,$A561,SAIDA!$B:$B,"&lt;="&amp;$D$2))</f>
        <v>1</v>
      </c>
      <c r="E561" s="183">
        <f>IF($A561="","",IFERROR(VLOOKUP($A561,Entradas!$A:$D,4,FALSE),""))</f>
        <v>0</v>
      </c>
      <c r="F561" s="176" t="s">
        <v>7266</v>
      </c>
      <c r="H561" s="176" t="s">
        <v>6562</v>
      </c>
      <c r="I561" s="173" t="e">
        <v>#N/A</v>
      </c>
      <c r="K561" s="173">
        <f>SUMIF(Entradas!A:A,A561,Entradas!C:C)</f>
        <v>1</v>
      </c>
      <c r="L561" s="173">
        <f>SUMIF(SAIDA!A:A,A561,SAIDA!C:C)</f>
        <v>0</v>
      </c>
      <c r="M561" s="259"/>
    </row>
    <row r="562" spans="1:13" x14ac:dyDescent="0.25">
      <c r="A562" s="240" t="s">
        <v>657</v>
      </c>
      <c r="B562" s="93" t="s">
        <v>657</v>
      </c>
      <c r="C562" s="176" t="s">
        <v>6343</v>
      </c>
      <c r="D562" s="182">
        <f>IF(ISBLANK($D$2),SUMIFS(Entradas!$C:$C,Entradas!$A:$A,$A562)-SUMIFS(SAIDA!$C:$C,SAIDA!$A:$A,$A562),SUMIFS(Entradas!$C:$C,Entradas!$A:$A,$A562,Entradas!$B:$B,"&lt;="&amp;$D$2)-SUMIFS(SAIDA!$C:$C,SAIDA!$A:$A,$A562,SAIDA!$B:$B,"&lt;="&amp;$D$2))</f>
        <v>0</v>
      </c>
      <c r="E562" s="183">
        <f>IF($A562="","",IFERROR(VLOOKUP($A562,Entradas!$A:$D,4,FALSE),""))</f>
        <v>0</v>
      </c>
      <c r="F562" s="176" t="s">
        <v>7266</v>
      </c>
      <c r="H562" s="176" t="s">
        <v>6562</v>
      </c>
      <c r="I562" s="173" t="e">
        <v>#N/A</v>
      </c>
      <c r="K562" s="173">
        <f>SUMIF(Entradas!A:A,A562,Entradas!C:C)</f>
        <v>0</v>
      </c>
      <c r="L562" s="173">
        <f>SUMIF(SAIDA!A:A,A562,SAIDA!C:C)</f>
        <v>0</v>
      </c>
      <c r="M562" s="259"/>
    </row>
    <row r="563" spans="1:13" x14ac:dyDescent="0.25">
      <c r="A563" s="229" t="s">
        <v>658</v>
      </c>
      <c r="B563" s="181" t="s">
        <v>658</v>
      </c>
      <c r="C563" s="176" t="s">
        <v>6343</v>
      </c>
      <c r="D563" s="182">
        <f>IF(ISBLANK($D$2),SUMIFS(Entradas!$C:$C,Entradas!$A:$A,$A563)-SUMIFS(SAIDA!$C:$C,SAIDA!$A:$A,$A563),SUMIFS(Entradas!$C:$C,Entradas!$A:$A,$A563,Entradas!$B:$B,"&lt;="&amp;$D$2)-SUMIFS(SAIDA!$C:$C,SAIDA!$A:$A,$A563,SAIDA!$B:$B,"&lt;="&amp;$D$2))</f>
        <v>0</v>
      </c>
      <c r="E563" s="183">
        <f>IF($A563="","",IFERROR(VLOOKUP($A563,Entradas!$A:$D,4,FALSE),""))</f>
        <v>0</v>
      </c>
      <c r="F563" s="176" t="s">
        <v>7266</v>
      </c>
      <c r="H563" s="176" t="s">
        <v>6562</v>
      </c>
      <c r="I563" s="173" t="e">
        <v>#N/A</v>
      </c>
      <c r="K563" s="173">
        <f>SUMIF(Entradas!A:A,A563,Entradas!C:C)</f>
        <v>0</v>
      </c>
      <c r="L563" s="173">
        <f>SUMIF(SAIDA!A:A,A563,SAIDA!C:C)</f>
        <v>0</v>
      </c>
      <c r="M563" s="259"/>
    </row>
    <row r="564" spans="1:13" x14ac:dyDescent="0.25">
      <c r="A564" s="229" t="s">
        <v>659</v>
      </c>
      <c r="B564" s="181" t="s">
        <v>659</v>
      </c>
      <c r="C564" s="176" t="s">
        <v>6343</v>
      </c>
      <c r="D564" s="182">
        <f>IF(ISBLANK($D$2),SUMIFS(Entradas!$C:$C,Entradas!$A:$A,$A564)-SUMIFS(SAIDA!$C:$C,SAIDA!$A:$A,$A564),SUMIFS(Entradas!$C:$C,Entradas!$A:$A,$A564,Entradas!$B:$B,"&lt;="&amp;$D$2)-SUMIFS(SAIDA!$C:$C,SAIDA!$A:$A,$A564,SAIDA!$B:$B,"&lt;="&amp;$D$2))</f>
        <v>3</v>
      </c>
      <c r="E564" s="183" t="str">
        <f>IF($A564="","",IFERROR(VLOOKUP($A564,Entradas!$A:$D,4,FALSE),""))</f>
        <v>CERTO</v>
      </c>
      <c r="F564" s="176" t="s">
        <v>7266</v>
      </c>
      <c r="H564" s="176" t="s">
        <v>6562</v>
      </c>
      <c r="I564" s="173" t="e">
        <v>#N/A</v>
      </c>
      <c r="K564" s="173">
        <f>SUMIF(Entradas!A:A,A564,Entradas!C:C)</f>
        <v>3</v>
      </c>
      <c r="L564" s="173">
        <f>SUMIF(SAIDA!A:A,A564,SAIDA!C:C)</f>
        <v>0</v>
      </c>
      <c r="M564" s="259"/>
    </row>
    <row r="565" spans="1:13" x14ac:dyDescent="0.25">
      <c r="A565" s="229" t="s">
        <v>660</v>
      </c>
      <c r="B565" s="181" t="s">
        <v>660</v>
      </c>
      <c r="C565" s="176" t="s">
        <v>6343</v>
      </c>
      <c r="D565" s="182">
        <f>IF(ISBLANK($D$2),SUMIFS(Entradas!$C:$C,Entradas!$A:$A,$A565)-SUMIFS(SAIDA!$C:$C,SAIDA!$A:$A,$A565),SUMIFS(Entradas!$C:$C,Entradas!$A:$A,$A565,Entradas!$B:$B,"&lt;="&amp;$D$2)-SUMIFS(SAIDA!$C:$C,SAIDA!$A:$A,$A565,SAIDA!$B:$B,"&lt;="&amp;$D$2))</f>
        <v>0</v>
      </c>
      <c r="E565" s="183">
        <f>IF($A565="","",IFERROR(VLOOKUP($A565,Entradas!$A:$D,4,FALSE),""))</f>
        <v>0</v>
      </c>
      <c r="F565" s="176" t="s">
        <v>7266</v>
      </c>
      <c r="H565" s="176"/>
      <c r="I565" s="173" t="e">
        <v>#N/A</v>
      </c>
      <c r="K565" s="173">
        <f>SUMIF(Entradas!A:A,A565,Entradas!C:C)</f>
        <v>0</v>
      </c>
      <c r="L565" s="173">
        <f>SUMIF(SAIDA!A:A,A565,SAIDA!C:C)</f>
        <v>0</v>
      </c>
      <c r="M565" s="259"/>
    </row>
    <row r="566" spans="1:13" x14ac:dyDescent="0.25">
      <c r="A566" s="240" t="s">
        <v>661</v>
      </c>
      <c r="B566" s="93" t="s">
        <v>661</v>
      </c>
      <c r="C566" s="176" t="s">
        <v>6343</v>
      </c>
      <c r="D566" s="182">
        <f>IF(ISBLANK($D$2),SUMIFS(Entradas!$C:$C,Entradas!$A:$A,$A566)-SUMIFS(SAIDA!$C:$C,SAIDA!$A:$A,$A566),SUMIFS(Entradas!$C:$C,Entradas!$A:$A,$A566,Entradas!$B:$B,"&lt;="&amp;$D$2)-SUMIFS(SAIDA!$C:$C,SAIDA!$A:$A,$A566,SAIDA!$B:$B,"&lt;="&amp;$D$2))</f>
        <v>1</v>
      </c>
      <c r="E566" s="183">
        <f>IF($A566="","",IFERROR(VLOOKUP($A566,Entradas!$A:$D,4,FALSE),""))</f>
        <v>0</v>
      </c>
      <c r="F566" s="176" t="s">
        <v>7266</v>
      </c>
      <c r="H566" s="176"/>
      <c r="I566" s="173" t="e">
        <v>#N/A</v>
      </c>
      <c r="K566" s="173">
        <f>SUMIF(Entradas!A:A,A566,Entradas!C:C)</f>
        <v>1</v>
      </c>
      <c r="L566" s="173">
        <f>SUMIF(SAIDA!A:A,A566,SAIDA!C:C)</f>
        <v>0</v>
      </c>
      <c r="M566" s="259"/>
    </row>
    <row r="567" spans="1:13" x14ac:dyDescent="0.25">
      <c r="A567" s="240" t="s">
        <v>662</v>
      </c>
      <c r="B567" s="93" t="s">
        <v>662</v>
      </c>
      <c r="C567" s="176" t="s">
        <v>6343</v>
      </c>
      <c r="D567" s="182">
        <f>IF(ISBLANK($D$2),SUMIFS(Entradas!$C:$C,Entradas!$A:$A,$A567)-SUMIFS(SAIDA!$C:$C,SAIDA!$A:$A,$A567),SUMIFS(Entradas!$C:$C,Entradas!$A:$A,$A567,Entradas!$B:$B,"&lt;="&amp;$D$2)-SUMIFS(SAIDA!$C:$C,SAIDA!$A:$A,$A567,SAIDA!$B:$B,"&lt;="&amp;$D$2))</f>
        <v>2</v>
      </c>
      <c r="E567" s="183">
        <f>IF($A567="","",IFERROR(VLOOKUP($A567,Entradas!$A:$D,4,FALSE),""))</f>
        <v>0</v>
      </c>
      <c r="F567" s="176" t="s">
        <v>7266</v>
      </c>
      <c r="H567" s="176"/>
      <c r="I567" s="173" t="e">
        <v>#N/A</v>
      </c>
      <c r="K567" s="173">
        <f>SUMIF(Entradas!A:A,A567,Entradas!C:C)</f>
        <v>2</v>
      </c>
      <c r="L567" s="173">
        <f>SUMIF(SAIDA!A:A,A567,SAIDA!C:C)</f>
        <v>0</v>
      </c>
      <c r="M567" s="259"/>
    </row>
    <row r="568" spans="1:13" x14ac:dyDescent="0.25">
      <c r="A568" s="240" t="s">
        <v>663</v>
      </c>
      <c r="B568" s="93" t="s">
        <v>663</v>
      </c>
      <c r="C568" s="176" t="s">
        <v>6343</v>
      </c>
      <c r="D568" s="182">
        <f>IF(ISBLANK($D$2),SUMIFS(Entradas!$C:$C,Entradas!$A:$A,$A568)-SUMIFS(SAIDA!$C:$C,SAIDA!$A:$A,$A568),SUMIFS(Entradas!$C:$C,Entradas!$A:$A,$A568,Entradas!$B:$B,"&lt;="&amp;$D$2)-SUMIFS(SAIDA!$C:$C,SAIDA!$A:$A,$A568,SAIDA!$B:$B,"&lt;="&amp;$D$2))</f>
        <v>0</v>
      </c>
      <c r="E568" s="183">
        <f>IF($A568="","",IFERROR(VLOOKUP($A568,Entradas!$A:$D,4,FALSE),""))</f>
        <v>0</v>
      </c>
      <c r="F568" s="176" t="s">
        <v>7266</v>
      </c>
      <c r="H568" s="176"/>
      <c r="I568" s="173" t="e">
        <v>#N/A</v>
      </c>
      <c r="K568" s="173">
        <f>SUMIF(Entradas!A:A,A568,Entradas!C:C)</f>
        <v>0</v>
      </c>
      <c r="L568" s="173">
        <f>SUMIF(SAIDA!A:A,A568,SAIDA!C:C)</f>
        <v>0</v>
      </c>
      <c r="M568" s="259"/>
    </row>
    <row r="569" spans="1:13" x14ac:dyDescent="0.25">
      <c r="A569" s="229" t="s">
        <v>664</v>
      </c>
      <c r="B569" s="181" t="s">
        <v>664</v>
      </c>
      <c r="C569" s="176" t="s">
        <v>6343</v>
      </c>
      <c r="D569" s="182">
        <f>IF(ISBLANK($D$2),SUMIFS(Entradas!$C:$C,Entradas!$A:$A,$A569)-SUMIFS(SAIDA!$C:$C,SAIDA!$A:$A,$A569),SUMIFS(Entradas!$C:$C,Entradas!$A:$A,$A569,Entradas!$B:$B,"&lt;="&amp;$D$2)-SUMIFS(SAIDA!$C:$C,SAIDA!$A:$A,$A569,SAIDA!$B:$B,"&lt;="&amp;$D$2))</f>
        <v>0</v>
      </c>
      <c r="E569" s="183">
        <f>IF($A569="","",IFERROR(VLOOKUP($A569,Entradas!$A:$D,4,FALSE),""))</f>
        <v>0</v>
      </c>
      <c r="F569" s="176" t="s">
        <v>7266</v>
      </c>
      <c r="H569" s="176"/>
      <c r="I569" s="173" t="e">
        <v>#N/A</v>
      </c>
      <c r="K569" s="173">
        <f>SUMIF(Entradas!A:A,A569,Entradas!C:C)</f>
        <v>0</v>
      </c>
      <c r="L569" s="173">
        <f>SUMIF(SAIDA!A:A,A569,SAIDA!C:C)</f>
        <v>0</v>
      </c>
      <c r="M569" s="259"/>
    </row>
    <row r="570" spans="1:13" x14ac:dyDescent="0.25">
      <c r="A570" s="229" t="s">
        <v>665</v>
      </c>
      <c r="B570" s="181" t="s">
        <v>665</v>
      </c>
      <c r="C570" s="176" t="s">
        <v>6343</v>
      </c>
      <c r="D570" s="182">
        <f>IF(ISBLANK($D$2),SUMIFS(Entradas!$C:$C,Entradas!$A:$A,$A570)-SUMIFS(SAIDA!$C:$C,SAIDA!$A:$A,$A570),SUMIFS(Entradas!$C:$C,Entradas!$A:$A,$A570,Entradas!$B:$B,"&lt;="&amp;$D$2)-SUMIFS(SAIDA!$C:$C,SAIDA!$A:$A,$A570,SAIDA!$B:$B,"&lt;="&amp;$D$2))</f>
        <v>0</v>
      </c>
      <c r="E570" s="183">
        <f>IF($A570="","",IFERROR(VLOOKUP($A570,Entradas!$A:$D,4,FALSE),""))</f>
        <v>0</v>
      </c>
      <c r="F570" s="176" t="s">
        <v>7266</v>
      </c>
      <c r="H570" s="176"/>
      <c r="I570" s="173" t="e">
        <v>#N/A</v>
      </c>
      <c r="K570" s="173">
        <f>SUMIF(Entradas!A:A,A570,Entradas!C:C)</f>
        <v>0</v>
      </c>
      <c r="L570" s="173">
        <f>SUMIF(SAIDA!A:A,A570,SAIDA!C:C)</f>
        <v>0</v>
      </c>
      <c r="M570" s="259"/>
    </row>
    <row r="571" spans="1:13" x14ac:dyDescent="0.25">
      <c r="A571" s="229" t="s">
        <v>666</v>
      </c>
      <c r="B571" s="181" t="s">
        <v>666</v>
      </c>
      <c r="C571" s="176" t="s">
        <v>6343</v>
      </c>
      <c r="D571" s="182">
        <f>IF(ISBLANK($D$2),SUMIFS(Entradas!$C:$C,Entradas!$A:$A,$A571)-SUMIFS(SAIDA!$C:$C,SAIDA!$A:$A,$A571),SUMIFS(Entradas!$C:$C,Entradas!$A:$A,$A571,Entradas!$B:$B,"&lt;="&amp;$D$2)-SUMIFS(SAIDA!$C:$C,SAIDA!$A:$A,$A571,SAIDA!$B:$B,"&lt;="&amp;$D$2))</f>
        <v>4</v>
      </c>
      <c r="E571" s="183">
        <f>IF($A571="","",IFERROR(VLOOKUP($A571,Entradas!$A:$D,4,FALSE),""))</f>
        <v>0</v>
      </c>
      <c r="F571" s="176" t="s">
        <v>7266</v>
      </c>
      <c r="H571" s="176" t="s">
        <v>6588</v>
      </c>
      <c r="I571" s="173" t="e">
        <v>#N/A</v>
      </c>
      <c r="K571" s="173">
        <f>SUMIF(Entradas!A:A,A571,Entradas!C:C)</f>
        <v>4</v>
      </c>
      <c r="L571" s="173">
        <f>SUMIF(SAIDA!A:A,A571,SAIDA!C:C)</f>
        <v>0</v>
      </c>
      <c r="M571" s="259"/>
    </row>
    <row r="572" spans="1:13" x14ac:dyDescent="0.25">
      <c r="A572" s="229" t="s">
        <v>667</v>
      </c>
      <c r="B572" s="181" t="s">
        <v>667</v>
      </c>
      <c r="C572" s="176" t="s">
        <v>6340</v>
      </c>
      <c r="D572" s="182">
        <f>IF(ISBLANK($D$2),SUMIFS(Entradas!$C:$C,Entradas!$A:$A,$A572)-SUMIFS(SAIDA!$C:$C,SAIDA!$A:$A,$A572),SUMIFS(Entradas!$C:$C,Entradas!$A:$A,$A572,Entradas!$B:$B,"&lt;="&amp;$D$2)-SUMIFS(SAIDA!$C:$C,SAIDA!$A:$A,$A572,SAIDA!$B:$B,"&lt;="&amp;$D$2))</f>
        <v>1</v>
      </c>
      <c r="E572" s="183">
        <f>IF($A572="","",IFERROR(VLOOKUP($A572,Entradas!$A:$D,4,FALSE),""))</f>
        <v>0</v>
      </c>
      <c r="F572" s="176" t="s">
        <v>7266</v>
      </c>
      <c r="H572" s="176"/>
      <c r="I572" s="173" t="e">
        <v>#N/A</v>
      </c>
      <c r="K572" s="173">
        <f>SUMIF(Entradas!A:A,A572,Entradas!C:C)</f>
        <v>1</v>
      </c>
      <c r="L572" s="173">
        <f>SUMIF(SAIDA!A:A,A572,SAIDA!C:C)</f>
        <v>0</v>
      </c>
      <c r="M572" s="259"/>
    </row>
    <row r="573" spans="1:13" x14ac:dyDescent="0.25">
      <c r="A573" s="229" t="s">
        <v>668</v>
      </c>
      <c r="B573" s="181" t="s">
        <v>668</v>
      </c>
      <c r="C573" s="176" t="s">
        <v>6340</v>
      </c>
      <c r="D573" s="182">
        <f>IF(ISBLANK($D$2),SUMIFS(Entradas!$C:$C,Entradas!$A:$A,$A573)-SUMIFS(SAIDA!$C:$C,SAIDA!$A:$A,$A573),SUMIFS(Entradas!$C:$C,Entradas!$A:$A,$A573,Entradas!$B:$B,"&lt;="&amp;$D$2)-SUMIFS(SAIDA!$C:$C,SAIDA!$A:$A,$A573,SAIDA!$B:$B,"&lt;="&amp;$D$2))</f>
        <v>8</v>
      </c>
      <c r="E573" s="183">
        <f>IF($A573="","",IFERROR(VLOOKUP($A573,Entradas!$A:$D,4,FALSE),""))</f>
        <v>0</v>
      </c>
      <c r="F573" s="176" t="s">
        <v>7266</v>
      </c>
      <c r="H573" s="176" t="s">
        <v>6589</v>
      </c>
      <c r="I573" s="173" t="e">
        <v>#N/A</v>
      </c>
      <c r="K573" s="173">
        <f>SUMIF(Entradas!A:A,A573,Entradas!C:C)</f>
        <v>8</v>
      </c>
      <c r="L573" s="173">
        <f>SUMIF(SAIDA!A:A,A573,SAIDA!C:C)</f>
        <v>0</v>
      </c>
      <c r="M573" s="259"/>
    </row>
    <row r="574" spans="1:13" x14ac:dyDescent="0.25">
      <c r="A574" s="229" t="s">
        <v>669</v>
      </c>
      <c r="B574" s="181" t="s">
        <v>669</v>
      </c>
      <c r="C574" s="176" t="s">
        <v>6344</v>
      </c>
      <c r="D574" s="182">
        <f>IF(ISBLANK($D$2),SUMIFS(Entradas!$C:$C,Entradas!$A:$A,$A574)-SUMIFS(SAIDA!$C:$C,SAIDA!$A:$A,$A574),SUMIFS(Entradas!$C:$C,Entradas!$A:$A,$A574,Entradas!$B:$B,"&lt;="&amp;$D$2)-SUMIFS(SAIDA!$C:$C,SAIDA!$A:$A,$A574,SAIDA!$B:$B,"&lt;="&amp;$D$2))</f>
        <v>1</v>
      </c>
      <c r="E574" s="183">
        <f>IF($A574="","",IFERROR(VLOOKUP($A574,Entradas!$A:$D,4,FALSE),""))</f>
        <v>0</v>
      </c>
      <c r="F574" s="176" t="s">
        <v>7266</v>
      </c>
      <c r="H574" s="176"/>
      <c r="I574" s="173" t="e">
        <v>#N/A</v>
      </c>
      <c r="K574" s="173">
        <f>SUMIF(Entradas!A:A,A574,Entradas!C:C)</f>
        <v>1</v>
      </c>
      <c r="L574" s="173">
        <f>SUMIF(SAIDA!A:A,A574,SAIDA!C:C)</f>
        <v>0</v>
      </c>
      <c r="M574" s="259"/>
    </row>
    <row r="575" spans="1:13" x14ac:dyDescent="0.25">
      <c r="A575" s="229" t="s">
        <v>670</v>
      </c>
      <c r="B575" s="181" t="s">
        <v>670</v>
      </c>
      <c r="C575" s="176" t="s">
        <v>6345</v>
      </c>
      <c r="D575" s="182">
        <f>IF(ISBLANK($D$2),SUMIFS(Entradas!$C:$C,Entradas!$A:$A,$A575)-SUMIFS(SAIDA!$C:$C,SAIDA!$A:$A,$A575),SUMIFS(Entradas!$C:$C,Entradas!$A:$A,$A575,Entradas!$B:$B,"&lt;="&amp;$D$2)-SUMIFS(SAIDA!$C:$C,SAIDA!$A:$A,$A575,SAIDA!$B:$B,"&lt;="&amp;$D$2))</f>
        <v>1</v>
      </c>
      <c r="E575" s="183">
        <f>IF($A575="","",IFERROR(VLOOKUP($A575,Entradas!$A:$D,4,FALSE),""))</f>
        <v>0</v>
      </c>
      <c r="F575" s="176" t="s">
        <v>7266</v>
      </c>
      <c r="H575" s="176"/>
      <c r="I575" s="173" t="e">
        <v>#N/A</v>
      </c>
      <c r="K575" s="173">
        <f>SUMIF(Entradas!A:A,A575,Entradas!C:C)</f>
        <v>1</v>
      </c>
      <c r="L575" s="173">
        <f>SUMIF(SAIDA!A:A,A575,SAIDA!C:C)</f>
        <v>0</v>
      </c>
      <c r="M575" s="259"/>
    </row>
    <row r="576" spans="1:13" x14ac:dyDescent="0.25">
      <c r="A576" s="229" t="s">
        <v>671</v>
      </c>
      <c r="B576" s="181" t="s">
        <v>671</v>
      </c>
      <c r="C576" s="184" t="s">
        <v>6325</v>
      </c>
      <c r="D576" s="182">
        <f>IF(ISBLANK($D$2),SUMIFS(Entradas!$C:$C,Entradas!$A:$A,$A576)-SUMIFS(SAIDA!$C:$C,SAIDA!$A:$A,$A576),SUMIFS(Entradas!$C:$C,Entradas!$A:$A,$A576,Entradas!$B:$B,"&lt;="&amp;$D$2)-SUMIFS(SAIDA!$C:$C,SAIDA!$A:$A,$A576,SAIDA!$B:$B,"&lt;="&amp;$D$2))</f>
        <v>0</v>
      </c>
      <c r="E576" s="183">
        <f>IF($A576="","",IFERROR(VLOOKUP($A576,Entradas!$A:$D,4,FALSE),""))</f>
        <v>0</v>
      </c>
      <c r="F576" s="176" t="s">
        <v>7266</v>
      </c>
      <c r="H576" s="176"/>
      <c r="I576" s="173" t="e">
        <v>#N/A</v>
      </c>
      <c r="K576" s="173">
        <f>SUMIF(Entradas!A:A,A576,Entradas!C:C)</f>
        <v>0</v>
      </c>
      <c r="L576" s="173">
        <f>SUMIF(SAIDA!A:A,A576,SAIDA!C:C)</f>
        <v>0</v>
      </c>
      <c r="M576" s="259"/>
    </row>
    <row r="577" spans="1:13" x14ac:dyDescent="0.25">
      <c r="A577" s="229" t="s">
        <v>672</v>
      </c>
      <c r="B577" s="181" t="s">
        <v>672</v>
      </c>
      <c r="C577" s="176" t="s">
        <v>6346</v>
      </c>
      <c r="D577" s="182">
        <f>IF(ISBLANK($D$2),SUMIFS(Entradas!$C:$C,Entradas!$A:$A,$A577)-SUMIFS(SAIDA!$C:$C,SAIDA!$A:$A,$A577),SUMIFS(Entradas!$C:$C,Entradas!$A:$A,$A577,Entradas!$B:$B,"&lt;="&amp;$D$2)-SUMIFS(SAIDA!$C:$C,SAIDA!$A:$A,$A577,SAIDA!$B:$B,"&lt;="&amp;$D$2))</f>
        <v>1</v>
      </c>
      <c r="E577" s="183">
        <f>IF($A577="","",IFERROR(VLOOKUP($A577,Entradas!$A:$D,4,FALSE),""))</f>
        <v>0</v>
      </c>
      <c r="F577" s="176" t="s">
        <v>7266</v>
      </c>
      <c r="H577" s="176"/>
      <c r="I577" s="173" t="e">
        <v>#N/A</v>
      </c>
      <c r="K577" s="173">
        <f>SUMIF(Entradas!A:A,A577,Entradas!C:C)</f>
        <v>1</v>
      </c>
      <c r="L577" s="173">
        <f>SUMIF(SAIDA!A:A,A577,SAIDA!C:C)</f>
        <v>0</v>
      </c>
      <c r="M577" s="259"/>
    </row>
    <row r="578" spans="1:13" x14ac:dyDescent="0.25">
      <c r="A578" s="229" t="s">
        <v>673</v>
      </c>
      <c r="B578" s="181" t="s">
        <v>673</v>
      </c>
      <c r="C578" s="176" t="s">
        <v>6346</v>
      </c>
      <c r="D578" s="182">
        <f>IF(ISBLANK($D$2),SUMIFS(Entradas!$C:$C,Entradas!$A:$A,$A578)-SUMIFS(SAIDA!$C:$C,SAIDA!$A:$A,$A578),SUMIFS(Entradas!$C:$C,Entradas!$A:$A,$A578,Entradas!$B:$B,"&lt;="&amp;$D$2)-SUMIFS(SAIDA!$C:$C,SAIDA!$A:$A,$A578,SAIDA!$B:$B,"&lt;="&amp;$D$2))</f>
        <v>3</v>
      </c>
      <c r="E578" s="183">
        <f>IF($A578="","",IFERROR(VLOOKUP($A578,Entradas!$A:$D,4,FALSE),""))</f>
        <v>0</v>
      </c>
      <c r="F578" s="176" t="s">
        <v>7266</v>
      </c>
      <c r="H578" s="176"/>
      <c r="I578" s="173" t="e">
        <v>#N/A</v>
      </c>
      <c r="K578" s="173">
        <f>SUMIF(Entradas!A:A,A578,Entradas!C:C)</f>
        <v>3</v>
      </c>
      <c r="L578" s="173">
        <f>SUMIF(SAIDA!A:A,A578,SAIDA!C:C)</f>
        <v>0</v>
      </c>
      <c r="M578" s="259"/>
    </row>
    <row r="579" spans="1:13" x14ac:dyDescent="0.25">
      <c r="A579" s="229" t="s">
        <v>674</v>
      </c>
      <c r="B579" s="181" t="s">
        <v>674</v>
      </c>
      <c r="C579" s="176" t="s">
        <v>6346</v>
      </c>
      <c r="D579" s="182">
        <f>IF(ISBLANK($D$2),SUMIFS(Entradas!$C:$C,Entradas!$A:$A,$A579)-SUMIFS(SAIDA!$C:$C,SAIDA!$A:$A,$A579),SUMIFS(Entradas!$C:$C,Entradas!$A:$A,$A579,Entradas!$B:$B,"&lt;="&amp;$D$2)-SUMIFS(SAIDA!$C:$C,SAIDA!$A:$A,$A579,SAIDA!$B:$B,"&lt;="&amp;$D$2))</f>
        <v>5</v>
      </c>
      <c r="E579" s="183">
        <f>IF($A579="","",IFERROR(VLOOKUP($A579,Entradas!$A:$D,4,FALSE),""))</f>
        <v>0</v>
      </c>
      <c r="F579" s="176" t="s">
        <v>7266</v>
      </c>
      <c r="H579" s="176"/>
      <c r="I579" s="173" t="e">
        <v>#N/A</v>
      </c>
      <c r="K579" s="173">
        <f>SUMIF(Entradas!A:A,A579,Entradas!C:C)</f>
        <v>5</v>
      </c>
      <c r="L579" s="173">
        <f>SUMIF(SAIDA!A:A,A579,SAIDA!C:C)</f>
        <v>0</v>
      </c>
      <c r="M579" s="259"/>
    </row>
    <row r="580" spans="1:13" x14ac:dyDescent="0.25">
      <c r="A580" s="229" t="s">
        <v>675</v>
      </c>
      <c r="B580" s="181" t="s">
        <v>675</v>
      </c>
      <c r="C580" s="176" t="s">
        <v>6346</v>
      </c>
      <c r="D580" s="182">
        <f>IF(ISBLANK($D$2),SUMIFS(Entradas!$C:$C,Entradas!$A:$A,$A580)-SUMIFS(SAIDA!$C:$C,SAIDA!$A:$A,$A580),SUMIFS(Entradas!$C:$C,Entradas!$A:$A,$A580,Entradas!$B:$B,"&lt;="&amp;$D$2)-SUMIFS(SAIDA!$C:$C,SAIDA!$A:$A,$A580,SAIDA!$B:$B,"&lt;="&amp;$D$2))</f>
        <v>3</v>
      </c>
      <c r="E580" s="183">
        <f>IF($A580="","",IFERROR(VLOOKUP($A580,Entradas!$A:$D,4,FALSE),""))</f>
        <v>0</v>
      </c>
      <c r="F580" s="176" t="s">
        <v>7266</v>
      </c>
      <c r="H580" s="176"/>
      <c r="I580" s="173" t="e">
        <v>#N/A</v>
      </c>
      <c r="K580" s="173">
        <f>SUMIF(Entradas!A:A,A580,Entradas!C:C)</f>
        <v>3</v>
      </c>
      <c r="L580" s="173">
        <f>SUMIF(SAIDA!A:A,A580,SAIDA!C:C)</f>
        <v>0</v>
      </c>
      <c r="M580" s="259"/>
    </row>
    <row r="581" spans="1:13" x14ac:dyDescent="0.25">
      <c r="A581" s="229" t="s">
        <v>676</v>
      </c>
      <c r="B581" s="181" t="s">
        <v>676</v>
      </c>
      <c r="C581" s="176" t="s">
        <v>6346</v>
      </c>
      <c r="D581" s="182">
        <f>IF(ISBLANK($D$2),SUMIFS(Entradas!$C:$C,Entradas!$A:$A,$A581)-SUMIFS(SAIDA!$C:$C,SAIDA!$A:$A,$A581),SUMIFS(Entradas!$C:$C,Entradas!$A:$A,$A581,Entradas!$B:$B,"&lt;="&amp;$D$2)-SUMIFS(SAIDA!$C:$C,SAIDA!$A:$A,$A581,SAIDA!$B:$B,"&lt;="&amp;$D$2))</f>
        <v>1</v>
      </c>
      <c r="E581" s="183">
        <f>IF($A581="","",IFERROR(VLOOKUP($A581,Entradas!$A:$D,4,FALSE),""))</f>
        <v>0</v>
      </c>
      <c r="F581" s="176" t="s">
        <v>7266</v>
      </c>
      <c r="H581" s="176"/>
      <c r="I581" s="173" t="e">
        <v>#N/A</v>
      </c>
      <c r="K581" s="173">
        <f>SUMIF(Entradas!A:A,A581,Entradas!C:C)</f>
        <v>1</v>
      </c>
      <c r="L581" s="173">
        <f>SUMIF(SAIDA!A:A,A581,SAIDA!C:C)</f>
        <v>0</v>
      </c>
      <c r="M581" s="259"/>
    </row>
    <row r="582" spans="1:13" x14ac:dyDescent="0.25">
      <c r="A582" s="229" t="s">
        <v>677</v>
      </c>
      <c r="B582" s="181" t="s">
        <v>677</v>
      </c>
      <c r="C582" s="184" t="s">
        <v>6325</v>
      </c>
      <c r="D582" s="182">
        <f>IF(ISBLANK($D$2),SUMIFS(Entradas!$C:$C,Entradas!$A:$A,$A582)-SUMIFS(SAIDA!$C:$C,SAIDA!$A:$A,$A582),SUMIFS(Entradas!$C:$C,Entradas!$A:$A,$A582,Entradas!$B:$B,"&lt;="&amp;$D$2)-SUMIFS(SAIDA!$C:$C,SAIDA!$A:$A,$A582,SAIDA!$B:$B,"&lt;="&amp;$D$2))</f>
        <v>0</v>
      </c>
      <c r="E582" s="183">
        <f>IF($A582="","",IFERROR(VLOOKUP($A582,Entradas!$A:$D,4,FALSE),""))</f>
        <v>0</v>
      </c>
      <c r="F582" s="176" t="s">
        <v>7266</v>
      </c>
      <c r="H582" s="176"/>
      <c r="I582" s="173" t="e">
        <v>#N/A</v>
      </c>
      <c r="K582" s="173">
        <f>SUMIF(Entradas!A:A,A582,Entradas!C:C)</f>
        <v>0</v>
      </c>
      <c r="L582" s="173">
        <f>SUMIF(SAIDA!A:A,A582,SAIDA!C:C)</f>
        <v>0</v>
      </c>
      <c r="M582" s="259"/>
    </row>
    <row r="583" spans="1:13" x14ac:dyDescent="0.25">
      <c r="A583" s="229" t="s">
        <v>678</v>
      </c>
      <c r="B583" s="181" t="s">
        <v>678</v>
      </c>
      <c r="C583" s="176" t="s">
        <v>6346</v>
      </c>
      <c r="D583" s="182">
        <f>IF(ISBLANK($D$2),SUMIFS(Entradas!$C:$C,Entradas!$A:$A,$A583)-SUMIFS(SAIDA!$C:$C,SAIDA!$A:$A,$A583),SUMIFS(Entradas!$C:$C,Entradas!$A:$A,$A583,Entradas!$B:$B,"&lt;="&amp;$D$2)-SUMIFS(SAIDA!$C:$C,SAIDA!$A:$A,$A583,SAIDA!$B:$B,"&lt;="&amp;$D$2))</f>
        <v>1</v>
      </c>
      <c r="E583" s="183">
        <f>IF($A583="","",IFERROR(VLOOKUP($A583,Entradas!$A:$D,4,FALSE),""))</f>
        <v>0</v>
      </c>
      <c r="F583" s="176" t="s">
        <v>7266</v>
      </c>
      <c r="H583" s="176"/>
      <c r="I583" s="173" t="e">
        <v>#N/A</v>
      </c>
      <c r="K583" s="173">
        <f>SUMIF(Entradas!A:A,A583,Entradas!C:C)</f>
        <v>1</v>
      </c>
      <c r="L583" s="173">
        <f>SUMIF(SAIDA!A:A,A583,SAIDA!C:C)</f>
        <v>0</v>
      </c>
      <c r="M583" s="259"/>
    </row>
    <row r="584" spans="1:13" x14ac:dyDescent="0.25">
      <c r="A584" s="229" t="s">
        <v>679</v>
      </c>
      <c r="B584" s="181" t="s">
        <v>679</v>
      </c>
      <c r="C584" s="184" t="s">
        <v>6325</v>
      </c>
      <c r="D584" s="182">
        <f>IF(ISBLANK($D$2),SUMIFS(Entradas!$C:$C,Entradas!$A:$A,$A584)-SUMIFS(SAIDA!$C:$C,SAIDA!$A:$A,$A584),SUMIFS(Entradas!$C:$C,Entradas!$A:$A,$A584,Entradas!$B:$B,"&lt;="&amp;$D$2)-SUMIFS(SAIDA!$C:$C,SAIDA!$A:$A,$A584,SAIDA!$B:$B,"&lt;="&amp;$D$2))</f>
        <v>0</v>
      </c>
      <c r="E584" s="183">
        <f>IF($A584="","",IFERROR(VLOOKUP($A584,Entradas!$A:$D,4,FALSE),""))</f>
        <v>0</v>
      </c>
      <c r="F584" s="176" t="s">
        <v>7266</v>
      </c>
      <c r="H584" s="176"/>
      <c r="I584" s="173" t="e">
        <v>#N/A</v>
      </c>
      <c r="K584" s="173">
        <f>SUMIF(Entradas!A:A,A584,Entradas!C:C)</f>
        <v>0</v>
      </c>
      <c r="L584" s="173">
        <f>SUMIF(SAIDA!A:A,A584,SAIDA!C:C)</f>
        <v>0</v>
      </c>
      <c r="M584" s="259"/>
    </row>
    <row r="585" spans="1:13" x14ac:dyDescent="0.25">
      <c r="A585" s="229" t="s">
        <v>680</v>
      </c>
      <c r="B585" s="181" t="s">
        <v>680</v>
      </c>
      <c r="C585" s="176" t="s">
        <v>6346</v>
      </c>
      <c r="D585" s="182">
        <f>IF(ISBLANK($D$2),SUMIFS(Entradas!$C:$C,Entradas!$A:$A,$A585)-SUMIFS(SAIDA!$C:$C,SAIDA!$A:$A,$A585),SUMIFS(Entradas!$C:$C,Entradas!$A:$A,$A585,Entradas!$B:$B,"&lt;="&amp;$D$2)-SUMIFS(SAIDA!$C:$C,SAIDA!$A:$A,$A585,SAIDA!$B:$B,"&lt;="&amp;$D$2))</f>
        <v>3</v>
      </c>
      <c r="E585" s="183">
        <f>IF($A585="","",IFERROR(VLOOKUP($A585,Entradas!$A:$D,4,FALSE),""))</f>
        <v>0</v>
      </c>
      <c r="F585" s="176" t="s">
        <v>7266</v>
      </c>
      <c r="H585" s="176"/>
      <c r="I585" s="173" t="e">
        <v>#N/A</v>
      </c>
      <c r="K585" s="173">
        <f>SUMIF(Entradas!A:A,A585,Entradas!C:C)</f>
        <v>3</v>
      </c>
      <c r="L585" s="173">
        <f>SUMIF(SAIDA!A:A,A585,SAIDA!C:C)</f>
        <v>0</v>
      </c>
      <c r="M585" s="259"/>
    </row>
    <row r="586" spans="1:13" x14ac:dyDescent="0.25">
      <c r="A586" s="229" t="s">
        <v>681</v>
      </c>
      <c r="B586" s="181" t="s">
        <v>681</v>
      </c>
      <c r="C586" s="184" t="s">
        <v>6325</v>
      </c>
      <c r="D586" s="182">
        <f>IF(ISBLANK($D$2),SUMIFS(Entradas!$C:$C,Entradas!$A:$A,$A586)-SUMIFS(SAIDA!$C:$C,SAIDA!$A:$A,$A586),SUMIFS(Entradas!$C:$C,Entradas!$A:$A,$A586,Entradas!$B:$B,"&lt;="&amp;$D$2)-SUMIFS(SAIDA!$C:$C,SAIDA!$A:$A,$A586,SAIDA!$B:$B,"&lt;="&amp;$D$2))</f>
        <v>0</v>
      </c>
      <c r="E586" s="183">
        <f>IF($A586="","",IFERROR(VLOOKUP($A586,Entradas!$A:$D,4,FALSE),""))</f>
        <v>0</v>
      </c>
      <c r="F586" s="176" t="s">
        <v>7266</v>
      </c>
      <c r="H586" s="176"/>
      <c r="I586" s="173" t="e">
        <v>#N/A</v>
      </c>
      <c r="K586" s="173">
        <f>SUMIF(Entradas!A:A,A586,Entradas!C:C)</f>
        <v>0</v>
      </c>
      <c r="L586" s="173">
        <f>SUMIF(SAIDA!A:A,A586,SAIDA!C:C)</f>
        <v>0</v>
      </c>
      <c r="M586" s="259"/>
    </row>
    <row r="587" spans="1:13" x14ac:dyDescent="0.25">
      <c r="A587" s="229" t="s">
        <v>682</v>
      </c>
      <c r="B587" s="181" t="s">
        <v>682</v>
      </c>
      <c r="C587" s="176" t="s">
        <v>6345</v>
      </c>
      <c r="D587" s="182">
        <f>IF(ISBLANK($D$2),SUMIFS(Entradas!$C:$C,Entradas!$A:$A,$A587)-SUMIFS(SAIDA!$C:$C,SAIDA!$A:$A,$A587),SUMIFS(Entradas!$C:$C,Entradas!$A:$A,$A587,Entradas!$B:$B,"&lt;="&amp;$D$2)-SUMIFS(SAIDA!$C:$C,SAIDA!$A:$A,$A587,SAIDA!$B:$B,"&lt;="&amp;$D$2))</f>
        <v>3</v>
      </c>
      <c r="E587" s="183">
        <f>IF($A587="","",IFERROR(VLOOKUP($A587,Entradas!$A:$D,4,FALSE),""))</f>
        <v>0</v>
      </c>
      <c r="F587" s="176" t="s">
        <v>7266</v>
      </c>
      <c r="H587" s="176"/>
      <c r="I587" s="173" t="e">
        <v>#N/A</v>
      </c>
      <c r="K587" s="173">
        <f>SUMIF(Entradas!A:A,A587,Entradas!C:C)</f>
        <v>3</v>
      </c>
      <c r="L587" s="173">
        <f>SUMIF(SAIDA!A:A,A587,SAIDA!C:C)</f>
        <v>0</v>
      </c>
      <c r="M587" s="259"/>
    </row>
    <row r="588" spans="1:13" x14ac:dyDescent="0.25">
      <c r="A588" s="229" t="s">
        <v>683</v>
      </c>
      <c r="B588" s="181" t="s">
        <v>683</v>
      </c>
      <c r="C588" s="184" t="s">
        <v>6325</v>
      </c>
      <c r="D588" s="182">
        <f>IF(ISBLANK($D$2),SUMIFS(Entradas!$C:$C,Entradas!$A:$A,$A588)-SUMIFS(SAIDA!$C:$C,SAIDA!$A:$A,$A588),SUMIFS(Entradas!$C:$C,Entradas!$A:$A,$A588,Entradas!$B:$B,"&lt;="&amp;$D$2)-SUMIFS(SAIDA!$C:$C,SAIDA!$A:$A,$A588,SAIDA!$B:$B,"&lt;="&amp;$D$2))</f>
        <v>0</v>
      </c>
      <c r="E588" s="183">
        <f>IF($A588="","",IFERROR(VLOOKUP($A588,Entradas!$A:$D,4,FALSE),""))</f>
        <v>0</v>
      </c>
      <c r="F588" s="176" t="s">
        <v>7266</v>
      </c>
      <c r="H588" s="176"/>
      <c r="I588" s="173" t="e">
        <v>#N/A</v>
      </c>
      <c r="K588" s="173">
        <f>SUMIF(Entradas!A:A,A588,Entradas!C:C)</f>
        <v>0</v>
      </c>
      <c r="L588" s="173">
        <f>SUMIF(SAIDA!A:A,A588,SAIDA!C:C)</f>
        <v>0</v>
      </c>
      <c r="M588" s="259"/>
    </row>
    <row r="589" spans="1:13" x14ac:dyDescent="0.25">
      <c r="A589" s="229" t="s">
        <v>684</v>
      </c>
      <c r="B589" s="181" t="s">
        <v>684</v>
      </c>
      <c r="C589" s="176" t="s">
        <v>6345</v>
      </c>
      <c r="D589" s="182">
        <f>IF(ISBLANK($D$2),SUMIFS(Entradas!$C:$C,Entradas!$A:$A,$A589)-SUMIFS(SAIDA!$C:$C,SAIDA!$A:$A,$A589),SUMIFS(Entradas!$C:$C,Entradas!$A:$A,$A589,Entradas!$B:$B,"&lt;="&amp;$D$2)-SUMIFS(SAIDA!$C:$C,SAIDA!$A:$A,$A589,SAIDA!$B:$B,"&lt;="&amp;$D$2))</f>
        <v>1</v>
      </c>
      <c r="E589" s="183">
        <f>IF($A589="","",IFERROR(VLOOKUP($A589,Entradas!$A:$D,4,FALSE),""))</f>
        <v>0</v>
      </c>
      <c r="F589" s="176" t="s">
        <v>7266</v>
      </c>
      <c r="H589" s="176"/>
      <c r="I589" s="173" t="e">
        <v>#N/A</v>
      </c>
      <c r="K589" s="173">
        <f>SUMIF(Entradas!A:A,A589,Entradas!C:C)</f>
        <v>1</v>
      </c>
      <c r="L589" s="173">
        <f>SUMIF(SAIDA!A:A,A589,SAIDA!C:C)</f>
        <v>0</v>
      </c>
      <c r="M589" s="259"/>
    </row>
    <row r="590" spans="1:13" x14ac:dyDescent="0.25">
      <c r="A590" s="229" t="s">
        <v>685</v>
      </c>
      <c r="B590" s="181" t="s">
        <v>685</v>
      </c>
      <c r="C590" s="176" t="s">
        <v>6345</v>
      </c>
      <c r="D590" s="182">
        <f>IF(ISBLANK($D$2),SUMIFS(Entradas!$C:$C,Entradas!$A:$A,$A590)-SUMIFS(SAIDA!$C:$C,SAIDA!$A:$A,$A590),SUMIFS(Entradas!$C:$C,Entradas!$A:$A,$A590,Entradas!$B:$B,"&lt;="&amp;$D$2)-SUMIFS(SAIDA!$C:$C,SAIDA!$A:$A,$A590,SAIDA!$B:$B,"&lt;="&amp;$D$2))</f>
        <v>1</v>
      </c>
      <c r="E590" s="183">
        <f>IF($A590="","",IFERROR(VLOOKUP($A590,Entradas!$A:$D,4,FALSE),""))</f>
        <v>0</v>
      </c>
      <c r="F590" s="176" t="s">
        <v>7266</v>
      </c>
      <c r="H590" s="176"/>
      <c r="I590" s="173" t="e">
        <v>#N/A</v>
      </c>
      <c r="K590" s="173">
        <f>SUMIF(Entradas!A:A,A590,Entradas!C:C)</f>
        <v>1</v>
      </c>
      <c r="L590" s="173">
        <f>SUMIF(SAIDA!A:A,A590,SAIDA!C:C)</f>
        <v>0</v>
      </c>
      <c r="M590" s="259"/>
    </row>
    <row r="591" spans="1:13" x14ac:dyDescent="0.25">
      <c r="A591" s="229" t="s">
        <v>686</v>
      </c>
      <c r="B591" s="181" t="s">
        <v>686</v>
      </c>
      <c r="C591" s="176" t="s">
        <v>6345</v>
      </c>
      <c r="D591" s="182">
        <f>IF(ISBLANK($D$2),SUMIFS(Entradas!$C:$C,Entradas!$A:$A,$A591)-SUMIFS(SAIDA!$C:$C,SAIDA!$A:$A,$A591),SUMIFS(Entradas!$C:$C,Entradas!$A:$A,$A591,Entradas!$B:$B,"&lt;="&amp;$D$2)-SUMIFS(SAIDA!$C:$C,SAIDA!$A:$A,$A591,SAIDA!$B:$B,"&lt;="&amp;$D$2))</f>
        <v>2</v>
      </c>
      <c r="E591" s="183">
        <f>IF($A591="","",IFERROR(VLOOKUP($A591,Entradas!$A:$D,4,FALSE),""))</f>
        <v>0</v>
      </c>
      <c r="F591" s="176" t="s">
        <v>7266</v>
      </c>
      <c r="H591" s="176"/>
      <c r="I591" s="173" t="e">
        <v>#N/A</v>
      </c>
      <c r="K591" s="173">
        <f>SUMIF(Entradas!A:A,A591,Entradas!C:C)</f>
        <v>2</v>
      </c>
      <c r="L591" s="173">
        <f>SUMIF(SAIDA!A:A,A591,SAIDA!C:C)</f>
        <v>0</v>
      </c>
      <c r="M591" s="259"/>
    </row>
    <row r="592" spans="1:13" x14ac:dyDescent="0.25">
      <c r="A592" s="229" t="s">
        <v>687</v>
      </c>
      <c r="B592" s="181" t="s">
        <v>687</v>
      </c>
      <c r="C592" s="176" t="s">
        <v>6345</v>
      </c>
      <c r="D592" s="182">
        <f>IF(ISBLANK($D$2),SUMIFS(Entradas!$C:$C,Entradas!$A:$A,$A592)-SUMIFS(SAIDA!$C:$C,SAIDA!$A:$A,$A592),SUMIFS(Entradas!$C:$C,Entradas!$A:$A,$A592,Entradas!$B:$B,"&lt;="&amp;$D$2)-SUMIFS(SAIDA!$C:$C,SAIDA!$A:$A,$A592,SAIDA!$B:$B,"&lt;="&amp;$D$2))</f>
        <v>3</v>
      </c>
      <c r="E592" s="183">
        <f>IF($A592="","",IFERROR(VLOOKUP($A592,Entradas!$A:$D,4,FALSE),""))</f>
        <v>0</v>
      </c>
      <c r="F592" s="176" t="s">
        <v>7266</v>
      </c>
      <c r="H592" s="176"/>
      <c r="I592" s="173" t="e">
        <v>#N/A</v>
      </c>
      <c r="K592" s="173">
        <f>SUMIF(Entradas!A:A,A592,Entradas!C:C)</f>
        <v>3</v>
      </c>
      <c r="L592" s="173">
        <f>SUMIF(SAIDA!A:A,A592,SAIDA!C:C)</f>
        <v>0</v>
      </c>
      <c r="M592" s="259"/>
    </row>
    <row r="593" spans="1:13" x14ac:dyDescent="0.25">
      <c r="A593" s="229" t="s">
        <v>688</v>
      </c>
      <c r="B593" s="181" t="s">
        <v>688</v>
      </c>
      <c r="C593" s="176" t="s">
        <v>6345</v>
      </c>
      <c r="D593" s="182">
        <f>IF(ISBLANK($D$2),SUMIFS(Entradas!$C:$C,Entradas!$A:$A,$A593)-SUMIFS(SAIDA!$C:$C,SAIDA!$A:$A,$A593),SUMIFS(Entradas!$C:$C,Entradas!$A:$A,$A593,Entradas!$B:$B,"&lt;="&amp;$D$2)-SUMIFS(SAIDA!$C:$C,SAIDA!$A:$A,$A593,SAIDA!$B:$B,"&lt;="&amp;$D$2))</f>
        <v>3</v>
      </c>
      <c r="E593" s="183">
        <f>IF($A593="","",IFERROR(VLOOKUP($A593,Entradas!$A:$D,4,FALSE),""))</f>
        <v>0</v>
      </c>
      <c r="F593" s="176" t="s">
        <v>7266</v>
      </c>
      <c r="H593" s="176"/>
      <c r="I593" s="173" t="e">
        <v>#N/A</v>
      </c>
      <c r="K593" s="173">
        <f>SUMIF(Entradas!A:A,A593,Entradas!C:C)</f>
        <v>3</v>
      </c>
      <c r="L593" s="173">
        <f>SUMIF(SAIDA!A:A,A593,SAIDA!C:C)</f>
        <v>0</v>
      </c>
      <c r="M593" s="259"/>
    </row>
    <row r="594" spans="1:13" x14ac:dyDescent="0.25">
      <c r="A594" s="229" t="s">
        <v>689</v>
      </c>
      <c r="B594" s="181" t="s">
        <v>689</v>
      </c>
      <c r="C594" s="176" t="s">
        <v>6345</v>
      </c>
      <c r="D594" s="182">
        <f>IF(ISBLANK($D$2),SUMIFS(Entradas!$C:$C,Entradas!$A:$A,$A594)-SUMIFS(SAIDA!$C:$C,SAIDA!$A:$A,$A594),SUMIFS(Entradas!$C:$C,Entradas!$A:$A,$A594,Entradas!$B:$B,"&lt;="&amp;$D$2)-SUMIFS(SAIDA!$C:$C,SAIDA!$A:$A,$A594,SAIDA!$B:$B,"&lt;="&amp;$D$2))</f>
        <v>2</v>
      </c>
      <c r="E594" s="183">
        <f>IF($A594="","",IFERROR(VLOOKUP($A594,Entradas!$A:$D,4,FALSE),""))</f>
        <v>0</v>
      </c>
      <c r="F594" s="176" t="s">
        <v>7266</v>
      </c>
      <c r="H594" s="176"/>
      <c r="I594" s="173" t="e">
        <v>#N/A</v>
      </c>
      <c r="K594" s="173">
        <f>SUMIF(Entradas!A:A,A594,Entradas!C:C)</f>
        <v>2</v>
      </c>
      <c r="L594" s="173">
        <f>SUMIF(SAIDA!A:A,A594,SAIDA!C:C)</f>
        <v>0</v>
      </c>
      <c r="M594" s="259"/>
    </row>
    <row r="595" spans="1:13" x14ac:dyDescent="0.25">
      <c r="A595" s="229" t="s">
        <v>690</v>
      </c>
      <c r="B595" s="181" t="s">
        <v>690</v>
      </c>
      <c r="C595" s="176" t="s">
        <v>6345</v>
      </c>
      <c r="D595" s="182">
        <f>IF(ISBLANK($D$2),SUMIFS(Entradas!$C:$C,Entradas!$A:$A,$A595)-SUMIFS(SAIDA!$C:$C,SAIDA!$A:$A,$A595),SUMIFS(Entradas!$C:$C,Entradas!$A:$A,$A595,Entradas!$B:$B,"&lt;="&amp;$D$2)-SUMIFS(SAIDA!$C:$C,SAIDA!$A:$A,$A595,SAIDA!$B:$B,"&lt;="&amp;$D$2))</f>
        <v>3</v>
      </c>
      <c r="E595" s="183">
        <f>IF($A595="","",IFERROR(VLOOKUP($A595,Entradas!$A:$D,4,FALSE),""))</f>
        <v>0</v>
      </c>
      <c r="F595" s="176" t="s">
        <v>7266</v>
      </c>
      <c r="H595" s="176"/>
      <c r="I595" s="173" t="e">
        <v>#N/A</v>
      </c>
      <c r="K595" s="173">
        <f>SUMIF(Entradas!A:A,A595,Entradas!C:C)</f>
        <v>3</v>
      </c>
      <c r="L595" s="173">
        <f>SUMIF(SAIDA!A:A,A595,SAIDA!C:C)</f>
        <v>0</v>
      </c>
      <c r="M595" s="259"/>
    </row>
    <row r="596" spans="1:13" x14ac:dyDescent="0.25">
      <c r="A596" s="229" t="s">
        <v>691</v>
      </c>
      <c r="B596" s="181" t="s">
        <v>691</v>
      </c>
      <c r="C596" s="176" t="s">
        <v>6346</v>
      </c>
      <c r="D596" s="182">
        <f>IF(ISBLANK($D$2),SUMIFS(Entradas!$C:$C,Entradas!$A:$A,$A596)-SUMIFS(SAIDA!$C:$C,SAIDA!$A:$A,$A596),SUMIFS(Entradas!$C:$C,Entradas!$A:$A,$A596,Entradas!$B:$B,"&lt;="&amp;$D$2)-SUMIFS(SAIDA!$C:$C,SAIDA!$A:$A,$A596,SAIDA!$B:$B,"&lt;="&amp;$D$2))</f>
        <v>10</v>
      </c>
      <c r="E596" s="183">
        <f>IF($A596="","",IFERROR(VLOOKUP($A596,Entradas!$A:$D,4,FALSE),""))</f>
        <v>0</v>
      </c>
      <c r="F596" s="176" t="s">
        <v>7266</v>
      </c>
      <c r="H596" s="176" t="s">
        <v>6590</v>
      </c>
      <c r="I596" s="173" t="e">
        <v>#N/A</v>
      </c>
      <c r="K596" s="173">
        <f>SUMIF(Entradas!A:A,A596,Entradas!C:C)</f>
        <v>10</v>
      </c>
      <c r="L596" s="173">
        <f>SUMIF(SAIDA!A:A,A596,SAIDA!C:C)</f>
        <v>0</v>
      </c>
      <c r="M596" s="259"/>
    </row>
    <row r="597" spans="1:13" x14ac:dyDescent="0.25">
      <c r="A597" s="229" t="s">
        <v>692</v>
      </c>
      <c r="B597" s="181" t="s">
        <v>692</v>
      </c>
      <c r="C597" s="176" t="s">
        <v>6345</v>
      </c>
      <c r="D597" s="182">
        <f>IF(ISBLANK($D$2),SUMIFS(Entradas!$C:$C,Entradas!$A:$A,$A597)-SUMIFS(SAIDA!$C:$C,SAIDA!$A:$A,$A597),SUMIFS(Entradas!$C:$C,Entradas!$A:$A,$A597,Entradas!$B:$B,"&lt;="&amp;$D$2)-SUMIFS(SAIDA!$C:$C,SAIDA!$A:$A,$A597,SAIDA!$B:$B,"&lt;="&amp;$D$2))</f>
        <v>0</v>
      </c>
      <c r="E597" s="183">
        <f>IF($A597="","",IFERROR(VLOOKUP($A597,Entradas!$A:$D,4,FALSE),""))</f>
        <v>0</v>
      </c>
      <c r="F597" s="176" t="s">
        <v>7266</v>
      </c>
      <c r="H597" s="176"/>
      <c r="I597" s="173" t="e">
        <v>#N/A</v>
      </c>
      <c r="K597" s="173">
        <f>SUMIF(Entradas!A:A,A597,Entradas!C:C)</f>
        <v>0</v>
      </c>
      <c r="L597" s="173">
        <f>SUMIF(SAIDA!A:A,A597,SAIDA!C:C)</f>
        <v>0</v>
      </c>
      <c r="M597" s="259"/>
    </row>
    <row r="598" spans="1:13" x14ac:dyDescent="0.25">
      <c r="A598" s="229" t="s">
        <v>693</v>
      </c>
      <c r="B598" s="181" t="s">
        <v>693</v>
      </c>
      <c r="C598" s="176" t="s">
        <v>6345</v>
      </c>
      <c r="D598" s="182">
        <f>IF(ISBLANK($D$2),SUMIFS(Entradas!$C:$C,Entradas!$A:$A,$A598)-SUMIFS(SAIDA!$C:$C,SAIDA!$A:$A,$A598),SUMIFS(Entradas!$C:$C,Entradas!$A:$A,$A598,Entradas!$B:$B,"&lt;="&amp;$D$2)-SUMIFS(SAIDA!$C:$C,SAIDA!$A:$A,$A598,SAIDA!$B:$B,"&lt;="&amp;$D$2))</f>
        <v>0</v>
      </c>
      <c r="E598" s="183">
        <f>IF($A598="","",IFERROR(VLOOKUP($A598,Entradas!$A:$D,4,FALSE),""))</f>
        <v>0</v>
      </c>
      <c r="F598" s="176" t="s">
        <v>7266</v>
      </c>
      <c r="H598" s="176" t="s">
        <v>6581</v>
      </c>
      <c r="I598" s="173" t="e">
        <v>#N/A</v>
      </c>
      <c r="K598" s="173">
        <f>SUMIF(Entradas!A:A,A598,Entradas!C:C)</f>
        <v>0</v>
      </c>
      <c r="L598" s="173">
        <f>SUMIF(SAIDA!A:A,A598,SAIDA!C:C)</f>
        <v>0</v>
      </c>
      <c r="M598" s="259"/>
    </row>
    <row r="599" spans="1:13" x14ac:dyDescent="0.25">
      <c r="A599" s="229" t="s">
        <v>694</v>
      </c>
      <c r="B599" s="181" t="s">
        <v>694</v>
      </c>
      <c r="C599" s="176" t="s">
        <v>6346</v>
      </c>
      <c r="D599" s="182">
        <f>IF(ISBLANK($D$2),SUMIFS(Entradas!$C:$C,Entradas!$A:$A,$A599)-SUMIFS(SAIDA!$C:$C,SAIDA!$A:$A,$A599),SUMIFS(Entradas!$C:$C,Entradas!$A:$A,$A599,Entradas!$B:$B,"&lt;="&amp;$D$2)-SUMIFS(SAIDA!$C:$C,SAIDA!$A:$A,$A599,SAIDA!$B:$B,"&lt;="&amp;$D$2))</f>
        <v>3</v>
      </c>
      <c r="E599" s="183">
        <f>IF($A599="","",IFERROR(VLOOKUP($A599,Entradas!$A:$D,4,FALSE),""))</f>
        <v>0</v>
      </c>
      <c r="F599" s="176" t="s">
        <v>7266</v>
      </c>
      <c r="H599" s="176" t="s">
        <v>6591</v>
      </c>
      <c r="I599" s="173" t="e">
        <v>#N/A</v>
      </c>
      <c r="K599" s="173">
        <f>SUMIF(Entradas!A:A,A599,Entradas!C:C)</f>
        <v>3</v>
      </c>
      <c r="L599" s="173">
        <f>SUMIF(SAIDA!A:A,A599,SAIDA!C:C)</f>
        <v>0</v>
      </c>
      <c r="M599" s="259"/>
    </row>
    <row r="600" spans="1:13" x14ac:dyDescent="0.25">
      <c r="A600" s="229" t="s">
        <v>695</v>
      </c>
      <c r="B600" s="181" t="s">
        <v>695</v>
      </c>
      <c r="C600" s="176" t="s">
        <v>6346</v>
      </c>
      <c r="D600" s="182">
        <f>IF(ISBLANK($D$2),SUMIFS(Entradas!$C:$C,Entradas!$A:$A,$A600)-SUMIFS(SAIDA!$C:$C,SAIDA!$A:$A,$A600),SUMIFS(Entradas!$C:$C,Entradas!$A:$A,$A600,Entradas!$B:$B,"&lt;="&amp;$D$2)-SUMIFS(SAIDA!$C:$C,SAIDA!$A:$A,$A600,SAIDA!$B:$B,"&lt;="&amp;$D$2))</f>
        <v>1</v>
      </c>
      <c r="E600" s="183">
        <f>IF($A600="","",IFERROR(VLOOKUP($A600,Entradas!$A:$D,4,FALSE),""))</f>
        <v>0</v>
      </c>
      <c r="F600" s="176" t="s">
        <v>7266</v>
      </c>
      <c r="H600" s="176"/>
      <c r="I600" s="173" t="e">
        <v>#N/A</v>
      </c>
      <c r="K600" s="173">
        <f>SUMIF(Entradas!A:A,A600,Entradas!C:C)</f>
        <v>1</v>
      </c>
      <c r="L600" s="173">
        <f>SUMIF(SAIDA!A:A,A600,SAIDA!C:C)</f>
        <v>0</v>
      </c>
      <c r="M600" s="259"/>
    </row>
    <row r="601" spans="1:13" x14ac:dyDescent="0.25">
      <c r="A601" s="229" t="s">
        <v>696</v>
      </c>
      <c r="B601" s="181" t="s">
        <v>696</v>
      </c>
      <c r="C601" s="176" t="s">
        <v>6346</v>
      </c>
      <c r="D601" s="182">
        <f>IF(ISBLANK($D$2),SUMIFS(Entradas!$C:$C,Entradas!$A:$A,$A601)-SUMIFS(SAIDA!$C:$C,SAIDA!$A:$A,$A601),SUMIFS(Entradas!$C:$C,Entradas!$A:$A,$A601,Entradas!$B:$B,"&lt;="&amp;$D$2)-SUMIFS(SAIDA!$C:$C,SAIDA!$A:$A,$A601,SAIDA!$B:$B,"&lt;="&amp;$D$2))</f>
        <v>1</v>
      </c>
      <c r="E601" s="183">
        <f>IF($A601="","",IFERROR(VLOOKUP($A601,Entradas!$A:$D,4,FALSE),""))</f>
        <v>0</v>
      </c>
      <c r="F601" s="176" t="s">
        <v>7266</v>
      </c>
      <c r="H601" s="176"/>
      <c r="I601" s="173" t="e">
        <v>#N/A</v>
      </c>
      <c r="K601" s="173">
        <f>SUMIF(Entradas!A:A,A601,Entradas!C:C)</f>
        <v>1</v>
      </c>
      <c r="L601" s="173">
        <f>SUMIF(SAIDA!A:A,A601,SAIDA!C:C)</f>
        <v>0</v>
      </c>
      <c r="M601" s="259"/>
    </row>
    <row r="602" spans="1:13" x14ac:dyDescent="0.25">
      <c r="A602" s="229" t="s">
        <v>697</v>
      </c>
      <c r="B602" s="181" t="s">
        <v>697</v>
      </c>
      <c r="C602" s="176" t="s">
        <v>6346</v>
      </c>
      <c r="D602" s="182">
        <f>IF(ISBLANK($D$2),SUMIFS(Entradas!$C:$C,Entradas!$A:$A,$A602)-SUMIFS(SAIDA!$C:$C,SAIDA!$A:$A,$A602),SUMIFS(Entradas!$C:$C,Entradas!$A:$A,$A602,Entradas!$B:$B,"&lt;="&amp;$D$2)-SUMIFS(SAIDA!$C:$C,SAIDA!$A:$A,$A602,SAIDA!$B:$B,"&lt;="&amp;$D$2))</f>
        <v>1</v>
      </c>
      <c r="E602" s="183">
        <f>IF($A602="","",IFERROR(VLOOKUP($A602,Entradas!$A:$D,4,FALSE),""))</f>
        <v>0</v>
      </c>
      <c r="F602" s="176" t="s">
        <v>7266</v>
      </c>
      <c r="H602" s="176"/>
      <c r="I602" s="173" t="e">
        <v>#N/A</v>
      </c>
      <c r="K602" s="173">
        <f>SUMIF(Entradas!A:A,A602,Entradas!C:C)</f>
        <v>1</v>
      </c>
      <c r="L602" s="173">
        <f>SUMIF(SAIDA!A:A,A602,SAIDA!C:C)</f>
        <v>0</v>
      </c>
      <c r="M602" s="259"/>
    </row>
    <row r="603" spans="1:13" x14ac:dyDescent="0.25">
      <c r="A603" s="229" t="s">
        <v>698</v>
      </c>
      <c r="B603" s="181" t="s">
        <v>698</v>
      </c>
      <c r="C603" s="176" t="s">
        <v>6346</v>
      </c>
      <c r="D603" s="182">
        <f>IF(ISBLANK($D$2),SUMIFS(Entradas!$C:$C,Entradas!$A:$A,$A603)-SUMIFS(SAIDA!$C:$C,SAIDA!$A:$A,$A603),SUMIFS(Entradas!$C:$C,Entradas!$A:$A,$A603,Entradas!$B:$B,"&lt;="&amp;$D$2)-SUMIFS(SAIDA!$C:$C,SAIDA!$A:$A,$A603,SAIDA!$B:$B,"&lt;="&amp;$D$2))</f>
        <v>0</v>
      </c>
      <c r="E603" s="183">
        <f>IF($A603="","",IFERROR(VLOOKUP($A603,Entradas!$A:$D,4,FALSE),""))</f>
        <v>0</v>
      </c>
      <c r="F603" s="176" t="s">
        <v>7266</v>
      </c>
      <c r="H603" s="176"/>
      <c r="I603" s="173" t="e">
        <v>#N/A</v>
      </c>
      <c r="K603" s="173">
        <f>SUMIF(Entradas!A:A,A603,Entradas!C:C)</f>
        <v>0</v>
      </c>
      <c r="L603" s="173">
        <f>SUMIF(SAIDA!A:A,A603,SAIDA!C:C)</f>
        <v>0</v>
      </c>
      <c r="M603" s="259"/>
    </row>
    <row r="604" spans="1:13" x14ac:dyDescent="0.25">
      <c r="A604" s="229" t="s">
        <v>699</v>
      </c>
      <c r="B604" s="181" t="s">
        <v>699</v>
      </c>
      <c r="C604" s="176" t="s">
        <v>6345</v>
      </c>
      <c r="D604" s="182">
        <f>IF(ISBLANK($D$2),SUMIFS(Entradas!$C:$C,Entradas!$A:$A,$A604)-SUMIFS(SAIDA!$C:$C,SAIDA!$A:$A,$A604),SUMIFS(Entradas!$C:$C,Entradas!$A:$A,$A604,Entradas!$B:$B,"&lt;="&amp;$D$2)-SUMIFS(SAIDA!$C:$C,SAIDA!$A:$A,$A604,SAIDA!$B:$B,"&lt;="&amp;$D$2))</f>
        <v>1</v>
      </c>
      <c r="E604" s="183">
        <f>IF($A604="","",IFERROR(VLOOKUP($A604,Entradas!$A:$D,4,FALSE),""))</f>
        <v>0</v>
      </c>
      <c r="F604" s="176" t="s">
        <v>7266</v>
      </c>
      <c r="H604" s="176"/>
      <c r="I604" s="173" t="e">
        <v>#N/A</v>
      </c>
      <c r="K604" s="173">
        <f>SUMIF(Entradas!A:A,A604,Entradas!C:C)</f>
        <v>1</v>
      </c>
      <c r="L604" s="173">
        <f>SUMIF(SAIDA!A:A,A604,SAIDA!C:C)</f>
        <v>0</v>
      </c>
      <c r="M604" s="259"/>
    </row>
    <row r="605" spans="1:13" x14ac:dyDescent="0.25">
      <c r="A605" s="229" t="s">
        <v>700</v>
      </c>
      <c r="B605" s="181" t="s">
        <v>700</v>
      </c>
      <c r="C605" s="184" t="s">
        <v>6325</v>
      </c>
      <c r="D605" s="182">
        <f>IF(ISBLANK($D$2),SUMIFS(Entradas!$C:$C,Entradas!$A:$A,$A605)-SUMIFS(SAIDA!$C:$C,SAIDA!$A:$A,$A605),SUMIFS(Entradas!$C:$C,Entradas!$A:$A,$A605,Entradas!$B:$B,"&lt;="&amp;$D$2)-SUMIFS(SAIDA!$C:$C,SAIDA!$A:$A,$A605,SAIDA!$B:$B,"&lt;="&amp;$D$2))</f>
        <v>16</v>
      </c>
      <c r="E605" s="183">
        <f>IF($A605="","",IFERROR(VLOOKUP($A605,Entradas!$A:$D,4,FALSE),""))</f>
        <v>0</v>
      </c>
      <c r="F605" s="176" t="s">
        <v>7266</v>
      </c>
      <c r="H605" s="176"/>
      <c r="I605" s="173" t="e">
        <v>#N/A</v>
      </c>
      <c r="K605" s="173">
        <f>SUMIF(Entradas!A:A,A605,Entradas!C:C)</f>
        <v>16</v>
      </c>
      <c r="L605" s="173">
        <f>SUMIF(SAIDA!A:A,A605,SAIDA!C:C)</f>
        <v>0</v>
      </c>
      <c r="M605" s="259"/>
    </row>
    <row r="606" spans="1:13" x14ac:dyDescent="0.25">
      <c r="A606" s="229" t="s">
        <v>701</v>
      </c>
      <c r="B606" s="181" t="s">
        <v>701</v>
      </c>
      <c r="C606" s="184" t="s">
        <v>6325</v>
      </c>
      <c r="D606" s="182">
        <f>IF(ISBLANK($D$2),SUMIFS(Entradas!$C:$C,Entradas!$A:$A,$A606)-SUMIFS(SAIDA!$C:$C,SAIDA!$A:$A,$A606),SUMIFS(Entradas!$C:$C,Entradas!$A:$A,$A606,Entradas!$B:$B,"&lt;="&amp;$D$2)-SUMIFS(SAIDA!$C:$C,SAIDA!$A:$A,$A606,SAIDA!$B:$B,"&lt;="&amp;$D$2))</f>
        <v>1</v>
      </c>
      <c r="E606" s="183">
        <f>IF($A606="","",IFERROR(VLOOKUP($A606,Entradas!$A:$D,4,FALSE),""))</f>
        <v>0</v>
      </c>
      <c r="F606" s="176" t="s">
        <v>7266</v>
      </c>
      <c r="H606" s="176"/>
      <c r="I606" s="173" t="e">
        <v>#N/A</v>
      </c>
      <c r="K606" s="173">
        <f>SUMIF(Entradas!A:A,A606,Entradas!C:C)</f>
        <v>1</v>
      </c>
      <c r="L606" s="173">
        <f>SUMIF(SAIDA!A:A,A606,SAIDA!C:C)</f>
        <v>0</v>
      </c>
      <c r="M606" s="259"/>
    </row>
    <row r="607" spans="1:13" x14ac:dyDescent="0.25">
      <c r="A607" s="229" t="s">
        <v>702</v>
      </c>
      <c r="B607" s="181" t="s">
        <v>702</v>
      </c>
      <c r="C607" s="184" t="s">
        <v>6325</v>
      </c>
      <c r="D607" s="182">
        <f>IF(ISBLANK($D$2),SUMIFS(Entradas!$C:$C,Entradas!$A:$A,$A607)-SUMIFS(SAIDA!$C:$C,SAIDA!$A:$A,$A607),SUMIFS(Entradas!$C:$C,Entradas!$A:$A,$A607,Entradas!$B:$B,"&lt;="&amp;$D$2)-SUMIFS(SAIDA!$C:$C,SAIDA!$A:$A,$A607,SAIDA!$B:$B,"&lt;="&amp;$D$2))</f>
        <v>0</v>
      </c>
      <c r="E607" s="183">
        <f>IF($A607="","",IFERROR(VLOOKUP($A607,Entradas!$A:$D,4,FALSE),""))</f>
        <v>0</v>
      </c>
      <c r="F607" s="176" t="s">
        <v>7266</v>
      </c>
      <c r="H607" s="176"/>
      <c r="I607" s="173" t="e">
        <v>#N/A</v>
      </c>
      <c r="K607" s="173">
        <f>SUMIF(Entradas!A:A,A607,Entradas!C:C)</f>
        <v>0</v>
      </c>
      <c r="L607" s="173">
        <f>SUMIF(SAIDA!A:A,A607,SAIDA!C:C)</f>
        <v>0</v>
      </c>
      <c r="M607" s="259"/>
    </row>
    <row r="608" spans="1:13" x14ac:dyDescent="0.25">
      <c r="A608" s="229" t="s">
        <v>703</v>
      </c>
      <c r="B608" s="181" t="s">
        <v>703</v>
      </c>
      <c r="C608" s="184" t="s">
        <v>6325</v>
      </c>
      <c r="D608" s="182">
        <f>IF(ISBLANK($D$2),SUMIFS(Entradas!$C:$C,Entradas!$A:$A,$A608)-SUMIFS(SAIDA!$C:$C,SAIDA!$A:$A,$A608),SUMIFS(Entradas!$C:$C,Entradas!$A:$A,$A608,Entradas!$B:$B,"&lt;="&amp;$D$2)-SUMIFS(SAIDA!$C:$C,SAIDA!$A:$A,$A608,SAIDA!$B:$B,"&lt;="&amp;$D$2))</f>
        <v>0</v>
      </c>
      <c r="E608" s="183">
        <f>IF($A608="","",IFERROR(VLOOKUP($A608,Entradas!$A:$D,4,FALSE),""))</f>
        <v>0</v>
      </c>
      <c r="F608" s="176" t="s">
        <v>7266</v>
      </c>
      <c r="H608" s="176"/>
      <c r="I608" s="173" t="e">
        <v>#N/A</v>
      </c>
      <c r="K608" s="173">
        <f>SUMIF(Entradas!A:A,A608,Entradas!C:C)</f>
        <v>0</v>
      </c>
      <c r="L608" s="173">
        <f>SUMIF(SAIDA!A:A,A608,SAIDA!C:C)</f>
        <v>0</v>
      </c>
      <c r="M608" s="259"/>
    </row>
    <row r="609" spans="1:13" x14ac:dyDescent="0.25">
      <c r="A609" s="229" t="s">
        <v>704</v>
      </c>
      <c r="B609" s="181" t="s">
        <v>704</v>
      </c>
      <c r="C609" s="184" t="s">
        <v>6325</v>
      </c>
      <c r="D609" s="182">
        <f>IF(ISBLANK($D$2),SUMIFS(Entradas!$C:$C,Entradas!$A:$A,$A609)-SUMIFS(SAIDA!$C:$C,SAIDA!$A:$A,$A609),SUMIFS(Entradas!$C:$C,Entradas!$A:$A,$A609,Entradas!$B:$B,"&lt;="&amp;$D$2)-SUMIFS(SAIDA!$C:$C,SAIDA!$A:$A,$A609,SAIDA!$B:$B,"&lt;="&amp;$D$2))</f>
        <v>3</v>
      </c>
      <c r="E609" s="183">
        <f>IF($A609="","",IFERROR(VLOOKUP($A609,Entradas!$A:$D,4,FALSE),""))</f>
        <v>0</v>
      </c>
      <c r="F609" s="176" t="s">
        <v>7266</v>
      </c>
      <c r="H609" s="176"/>
      <c r="I609" s="173" t="e">
        <v>#N/A</v>
      </c>
      <c r="K609" s="173">
        <f>SUMIF(Entradas!A:A,A609,Entradas!C:C)</f>
        <v>3</v>
      </c>
      <c r="L609" s="173">
        <f>SUMIF(SAIDA!A:A,A609,SAIDA!C:C)</f>
        <v>0</v>
      </c>
      <c r="M609" s="259"/>
    </row>
    <row r="610" spans="1:13" x14ac:dyDescent="0.25">
      <c r="A610" s="229" t="s">
        <v>705</v>
      </c>
      <c r="B610" s="181" t="s">
        <v>705</v>
      </c>
      <c r="C610" s="176" t="s">
        <v>6345</v>
      </c>
      <c r="D610" s="182">
        <f>IF(ISBLANK($D$2),SUMIFS(Entradas!$C:$C,Entradas!$A:$A,$A610)-SUMIFS(SAIDA!$C:$C,SAIDA!$A:$A,$A610),SUMIFS(Entradas!$C:$C,Entradas!$A:$A,$A610,Entradas!$B:$B,"&lt;="&amp;$D$2)-SUMIFS(SAIDA!$C:$C,SAIDA!$A:$A,$A610,SAIDA!$B:$B,"&lt;="&amp;$D$2))</f>
        <v>2</v>
      </c>
      <c r="E610" s="183" t="str">
        <f>IF($A610="","",IFERROR(VLOOKUP($A610,Entradas!$A:$D,4,FALSE),""))</f>
        <v>CERTO</v>
      </c>
      <c r="F610" s="176" t="s">
        <v>7266</v>
      </c>
      <c r="H610" s="176"/>
      <c r="I610" s="173" t="e">
        <v>#N/A</v>
      </c>
      <c r="K610" s="173">
        <f>SUMIF(Entradas!A:A,A610,Entradas!C:C)</f>
        <v>2</v>
      </c>
      <c r="L610" s="173">
        <f>SUMIF(SAIDA!A:A,A610,SAIDA!C:C)</f>
        <v>0</v>
      </c>
      <c r="M610" s="259"/>
    </row>
    <row r="611" spans="1:13" x14ac:dyDescent="0.25">
      <c r="A611" s="229" t="s">
        <v>706</v>
      </c>
      <c r="B611" s="181" t="s">
        <v>706</v>
      </c>
      <c r="C611" s="184" t="s">
        <v>6325</v>
      </c>
      <c r="D611" s="182">
        <f>IF(ISBLANK($D$2),SUMIFS(Entradas!$C:$C,Entradas!$A:$A,$A611)-SUMIFS(SAIDA!$C:$C,SAIDA!$A:$A,$A611),SUMIFS(Entradas!$C:$C,Entradas!$A:$A,$A611,Entradas!$B:$B,"&lt;="&amp;$D$2)-SUMIFS(SAIDA!$C:$C,SAIDA!$A:$A,$A611,SAIDA!$B:$B,"&lt;="&amp;$D$2))</f>
        <v>1</v>
      </c>
      <c r="E611" s="183">
        <f>IF($A611="","",IFERROR(VLOOKUP($A611,Entradas!$A:$D,4,FALSE),""))</f>
        <v>0</v>
      </c>
      <c r="F611" s="176" t="s">
        <v>7266</v>
      </c>
      <c r="H611" s="176"/>
      <c r="I611" s="173" t="e">
        <v>#N/A</v>
      </c>
      <c r="K611" s="173">
        <f>SUMIF(Entradas!A:A,A611,Entradas!C:C)</f>
        <v>1</v>
      </c>
      <c r="L611" s="173">
        <f>SUMIF(SAIDA!A:A,A611,SAIDA!C:C)</f>
        <v>0</v>
      </c>
      <c r="M611" s="259"/>
    </row>
    <row r="612" spans="1:13" x14ac:dyDescent="0.25">
      <c r="A612" s="229" t="s">
        <v>707</v>
      </c>
      <c r="B612" s="181" t="s">
        <v>707</v>
      </c>
      <c r="C612" s="184" t="s">
        <v>6325</v>
      </c>
      <c r="D612" s="182">
        <f>IF(ISBLANK($D$2),SUMIFS(Entradas!$C:$C,Entradas!$A:$A,$A612)-SUMIFS(SAIDA!$C:$C,SAIDA!$A:$A,$A612),SUMIFS(Entradas!$C:$C,Entradas!$A:$A,$A612,Entradas!$B:$B,"&lt;="&amp;$D$2)-SUMIFS(SAIDA!$C:$C,SAIDA!$A:$A,$A612,SAIDA!$B:$B,"&lt;="&amp;$D$2))</f>
        <v>2</v>
      </c>
      <c r="E612" s="183">
        <f>IF($A612="","",IFERROR(VLOOKUP($A612,Entradas!$A:$D,4,FALSE),""))</f>
        <v>0</v>
      </c>
      <c r="F612" s="176" t="s">
        <v>7266</v>
      </c>
      <c r="H612" s="176" t="s">
        <v>6518</v>
      </c>
      <c r="I612" s="173" t="e">
        <v>#N/A</v>
      </c>
      <c r="K612" s="173">
        <f>SUMIF(Entradas!A:A,A612,Entradas!C:C)</f>
        <v>2</v>
      </c>
      <c r="L612" s="173">
        <f>SUMIF(SAIDA!A:A,A612,SAIDA!C:C)</f>
        <v>0</v>
      </c>
      <c r="M612" s="259"/>
    </row>
    <row r="613" spans="1:13" x14ac:dyDescent="0.25">
      <c r="A613" s="229" t="s">
        <v>708</v>
      </c>
      <c r="B613" s="181" t="s">
        <v>708</v>
      </c>
      <c r="C613" s="184" t="s">
        <v>6325</v>
      </c>
      <c r="D613" s="182">
        <f>IF(ISBLANK($D$2),SUMIFS(Entradas!$C:$C,Entradas!$A:$A,$A613)-SUMIFS(SAIDA!$C:$C,SAIDA!$A:$A,$A613),SUMIFS(Entradas!$C:$C,Entradas!$A:$A,$A613,Entradas!$B:$B,"&lt;="&amp;$D$2)-SUMIFS(SAIDA!$C:$C,SAIDA!$A:$A,$A613,SAIDA!$B:$B,"&lt;="&amp;$D$2))</f>
        <v>1</v>
      </c>
      <c r="E613" s="183">
        <f>IF($A613="","",IFERROR(VLOOKUP($A613,Entradas!$A:$D,4,FALSE),""))</f>
        <v>0</v>
      </c>
      <c r="F613" s="176" t="s">
        <v>7266</v>
      </c>
      <c r="H613" s="176"/>
      <c r="I613" s="173" t="e">
        <v>#N/A</v>
      </c>
      <c r="K613" s="173">
        <f>SUMIF(Entradas!A:A,A613,Entradas!C:C)</f>
        <v>1</v>
      </c>
      <c r="L613" s="173">
        <f>SUMIF(SAIDA!A:A,A613,SAIDA!C:C)</f>
        <v>0</v>
      </c>
      <c r="M613" s="259"/>
    </row>
    <row r="614" spans="1:13" x14ac:dyDescent="0.25">
      <c r="A614" s="229" t="s">
        <v>709</v>
      </c>
      <c r="B614" s="181" t="s">
        <v>709</v>
      </c>
      <c r="C614" s="184" t="s">
        <v>6325</v>
      </c>
      <c r="D614" s="182">
        <f>IF(ISBLANK($D$2),SUMIFS(Entradas!$C:$C,Entradas!$A:$A,$A614)-SUMIFS(SAIDA!$C:$C,SAIDA!$A:$A,$A614),SUMIFS(Entradas!$C:$C,Entradas!$A:$A,$A614,Entradas!$B:$B,"&lt;="&amp;$D$2)-SUMIFS(SAIDA!$C:$C,SAIDA!$A:$A,$A614,SAIDA!$B:$B,"&lt;="&amp;$D$2))</f>
        <v>0</v>
      </c>
      <c r="E614" s="183">
        <f>IF($A614="","",IFERROR(VLOOKUP($A614,Entradas!$A:$D,4,FALSE),""))</f>
        <v>0</v>
      </c>
      <c r="F614" s="176" t="s">
        <v>7266</v>
      </c>
      <c r="H614" s="176"/>
      <c r="I614" s="173" t="e">
        <v>#N/A</v>
      </c>
      <c r="K614" s="173">
        <f>SUMIF(Entradas!A:A,A614,Entradas!C:C)</f>
        <v>0</v>
      </c>
      <c r="L614" s="173">
        <f>SUMIF(SAIDA!A:A,A614,SAIDA!C:C)</f>
        <v>0</v>
      </c>
      <c r="M614" s="259"/>
    </row>
    <row r="615" spans="1:13" x14ac:dyDescent="0.25">
      <c r="A615" s="229" t="s">
        <v>710</v>
      </c>
      <c r="B615" s="181" t="s">
        <v>710</v>
      </c>
      <c r="C615" s="184" t="s">
        <v>6325</v>
      </c>
      <c r="D615" s="182">
        <f>IF(ISBLANK($D$2),SUMIFS(Entradas!$C:$C,Entradas!$A:$A,$A615)-SUMIFS(SAIDA!$C:$C,SAIDA!$A:$A,$A615),SUMIFS(Entradas!$C:$C,Entradas!$A:$A,$A615,Entradas!$B:$B,"&lt;="&amp;$D$2)-SUMIFS(SAIDA!$C:$C,SAIDA!$A:$A,$A615,SAIDA!$B:$B,"&lt;="&amp;$D$2))</f>
        <v>1</v>
      </c>
      <c r="E615" s="183">
        <f>IF($A615="","",IFERROR(VLOOKUP($A615,Entradas!$A:$D,4,FALSE),""))</f>
        <v>0</v>
      </c>
      <c r="F615" s="176" t="s">
        <v>7266</v>
      </c>
      <c r="H615" s="176"/>
      <c r="I615" s="173" t="e">
        <v>#N/A</v>
      </c>
      <c r="K615" s="173">
        <f>SUMIF(Entradas!A:A,A615,Entradas!C:C)</f>
        <v>1</v>
      </c>
      <c r="L615" s="173">
        <f>SUMIF(SAIDA!A:A,A615,SAIDA!C:C)</f>
        <v>0</v>
      </c>
      <c r="M615" s="259"/>
    </row>
    <row r="616" spans="1:13" x14ac:dyDescent="0.25">
      <c r="A616" s="229" t="s">
        <v>711</v>
      </c>
      <c r="B616" s="181" t="s">
        <v>711</v>
      </c>
      <c r="C616" s="184" t="s">
        <v>6325</v>
      </c>
      <c r="D616" s="182">
        <f>IF(ISBLANK($D$2),SUMIFS(Entradas!$C:$C,Entradas!$A:$A,$A616)-SUMIFS(SAIDA!$C:$C,SAIDA!$A:$A,$A616),SUMIFS(Entradas!$C:$C,Entradas!$A:$A,$A616,Entradas!$B:$B,"&lt;="&amp;$D$2)-SUMIFS(SAIDA!$C:$C,SAIDA!$A:$A,$A616,SAIDA!$B:$B,"&lt;="&amp;$D$2))</f>
        <v>3</v>
      </c>
      <c r="E616" s="183">
        <f>IF($A616="","",IFERROR(VLOOKUP($A616,Entradas!$A:$D,4,FALSE),""))</f>
        <v>0</v>
      </c>
      <c r="F616" s="176" t="s">
        <v>7266</v>
      </c>
      <c r="H616" s="176"/>
      <c r="I616" s="173" t="e">
        <v>#N/A</v>
      </c>
      <c r="K616" s="173">
        <f>SUMIF(Entradas!A:A,A616,Entradas!C:C)</f>
        <v>3</v>
      </c>
      <c r="L616" s="173">
        <f>SUMIF(SAIDA!A:A,A616,SAIDA!C:C)</f>
        <v>0</v>
      </c>
      <c r="M616" s="259"/>
    </row>
    <row r="617" spans="1:13" x14ac:dyDescent="0.25">
      <c r="A617" s="229" t="s">
        <v>712</v>
      </c>
      <c r="B617" s="181" t="s">
        <v>712</v>
      </c>
      <c r="C617" s="184" t="s">
        <v>6325</v>
      </c>
      <c r="D617" s="182">
        <f>IF(ISBLANK($D$2),SUMIFS(Entradas!$C:$C,Entradas!$A:$A,$A617)-SUMIFS(SAIDA!$C:$C,SAIDA!$A:$A,$A617),SUMIFS(Entradas!$C:$C,Entradas!$A:$A,$A617,Entradas!$B:$B,"&lt;="&amp;$D$2)-SUMIFS(SAIDA!$C:$C,SAIDA!$A:$A,$A617,SAIDA!$B:$B,"&lt;="&amp;$D$2))</f>
        <v>2</v>
      </c>
      <c r="E617" s="183">
        <f>IF($A617="","",IFERROR(VLOOKUP($A617,Entradas!$A:$D,4,FALSE),""))</f>
        <v>0</v>
      </c>
      <c r="F617" s="176" t="s">
        <v>7266</v>
      </c>
      <c r="H617" s="176"/>
      <c r="I617" s="173" t="e">
        <v>#N/A</v>
      </c>
      <c r="K617" s="173">
        <f>SUMIF(Entradas!A:A,A617,Entradas!C:C)</f>
        <v>2</v>
      </c>
      <c r="L617" s="173">
        <f>SUMIF(SAIDA!A:A,A617,SAIDA!C:C)</f>
        <v>0</v>
      </c>
      <c r="M617" s="259"/>
    </row>
    <row r="618" spans="1:13" x14ac:dyDescent="0.25">
      <c r="A618" s="229" t="s">
        <v>713</v>
      </c>
      <c r="B618" s="181" t="s">
        <v>713</v>
      </c>
      <c r="C618" s="184" t="s">
        <v>6325</v>
      </c>
      <c r="D618" s="182">
        <f>IF(ISBLANK($D$2),SUMIFS(Entradas!$C:$C,Entradas!$A:$A,$A618)-SUMIFS(SAIDA!$C:$C,SAIDA!$A:$A,$A618),SUMIFS(Entradas!$C:$C,Entradas!$A:$A,$A618,Entradas!$B:$B,"&lt;="&amp;$D$2)-SUMIFS(SAIDA!$C:$C,SAIDA!$A:$A,$A618,SAIDA!$B:$B,"&lt;="&amp;$D$2))</f>
        <v>1</v>
      </c>
      <c r="E618" s="183">
        <f>IF($A618="","",IFERROR(VLOOKUP($A618,Entradas!$A:$D,4,FALSE),""))</f>
        <v>0</v>
      </c>
      <c r="F618" s="176" t="s">
        <v>7266</v>
      </c>
      <c r="H618" s="176"/>
      <c r="I618" s="173" t="e">
        <v>#N/A</v>
      </c>
      <c r="K618" s="173">
        <f>SUMIF(Entradas!A:A,A618,Entradas!C:C)</f>
        <v>1</v>
      </c>
      <c r="L618" s="173">
        <f>SUMIF(SAIDA!A:A,A618,SAIDA!C:C)</f>
        <v>0</v>
      </c>
      <c r="M618" s="259"/>
    </row>
    <row r="619" spans="1:13" x14ac:dyDescent="0.25">
      <c r="A619" s="229" t="s">
        <v>714</v>
      </c>
      <c r="B619" s="181" t="s">
        <v>714</v>
      </c>
      <c r="C619" s="184" t="s">
        <v>6325</v>
      </c>
      <c r="D619" s="182">
        <f>IF(ISBLANK($D$2),SUMIFS(Entradas!$C:$C,Entradas!$A:$A,$A619)-SUMIFS(SAIDA!$C:$C,SAIDA!$A:$A,$A619),SUMIFS(Entradas!$C:$C,Entradas!$A:$A,$A619,Entradas!$B:$B,"&lt;="&amp;$D$2)-SUMIFS(SAIDA!$C:$C,SAIDA!$A:$A,$A619,SAIDA!$B:$B,"&lt;="&amp;$D$2))</f>
        <v>4</v>
      </c>
      <c r="E619" s="183">
        <f>IF($A619="","",IFERROR(VLOOKUP($A619,Entradas!$A:$D,4,FALSE),""))</f>
        <v>0</v>
      </c>
      <c r="F619" s="176" t="s">
        <v>7266</v>
      </c>
      <c r="H619" s="176" t="s">
        <v>6518</v>
      </c>
      <c r="I619" s="173" t="e">
        <v>#N/A</v>
      </c>
      <c r="K619" s="173">
        <f>SUMIF(Entradas!A:A,A619,Entradas!C:C)</f>
        <v>4</v>
      </c>
      <c r="L619" s="173">
        <f>SUMIF(SAIDA!A:A,A619,SAIDA!C:C)</f>
        <v>0</v>
      </c>
      <c r="M619" s="259"/>
    </row>
    <row r="620" spans="1:13" x14ac:dyDescent="0.25">
      <c r="A620" s="229" t="s">
        <v>715</v>
      </c>
      <c r="B620" s="181" t="s">
        <v>715</v>
      </c>
      <c r="C620" s="184" t="s">
        <v>7325</v>
      </c>
      <c r="D620" s="182">
        <f>IF(ISBLANK($D$2),SUMIFS(Entradas!$C:$C,Entradas!$A:$A,$A620)-SUMIFS(SAIDA!$C:$C,SAIDA!$A:$A,$A620),SUMIFS(Entradas!$C:$C,Entradas!$A:$A,$A620,Entradas!$B:$B,"&lt;="&amp;$D$2)-SUMIFS(SAIDA!$C:$C,SAIDA!$A:$A,$A620,SAIDA!$B:$B,"&lt;="&amp;$D$2))</f>
        <v>0</v>
      </c>
      <c r="E620" s="183">
        <f>IF($A620="","",IFERROR(VLOOKUP($A620,Entradas!$A:$D,4,FALSE),""))</f>
        <v>0</v>
      </c>
      <c r="F620" s="176" t="s">
        <v>7271</v>
      </c>
      <c r="H620" s="176" t="s">
        <v>6592</v>
      </c>
      <c r="I620" s="173" t="e">
        <v>#N/A</v>
      </c>
      <c r="K620" s="173">
        <f>SUMIF(Entradas!A:A,A620,Entradas!C:C)</f>
        <v>0</v>
      </c>
      <c r="L620" s="173">
        <f>SUMIF(SAIDA!A:A,A620,SAIDA!C:C)</f>
        <v>0</v>
      </c>
      <c r="M620" s="259"/>
    </row>
    <row r="621" spans="1:13" x14ac:dyDescent="0.25">
      <c r="A621" s="229" t="s">
        <v>716</v>
      </c>
      <c r="B621" s="181" t="s">
        <v>716</v>
      </c>
      <c r="C621" s="184" t="s">
        <v>7325</v>
      </c>
      <c r="D621" s="182">
        <f>IF(ISBLANK($D$2),SUMIFS(Entradas!$C:$C,Entradas!$A:$A,$A621)-SUMIFS(SAIDA!$C:$C,SAIDA!$A:$A,$A621),SUMIFS(Entradas!$C:$C,Entradas!$A:$A,$A621,Entradas!$B:$B,"&lt;="&amp;$D$2)-SUMIFS(SAIDA!$C:$C,SAIDA!$A:$A,$A621,SAIDA!$B:$B,"&lt;="&amp;$D$2))</f>
        <v>1</v>
      </c>
      <c r="E621" s="183">
        <f>IF($A621="","",IFERROR(VLOOKUP($A621,Entradas!$A:$D,4,FALSE),""))</f>
        <v>0</v>
      </c>
      <c r="F621" s="184" t="s">
        <v>7272</v>
      </c>
      <c r="G621" s="190"/>
      <c r="H621" s="176" t="s">
        <v>6593</v>
      </c>
      <c r="I621" s="173" t="e">
        <v>#N/A</v>
      </c>
      <c r="K621" s="173">
        <f>SUMIF(Entradas!A:A,A621,Entradas!C:C)</f>
        <v>1</v>
      </c>
      <c r="L621" s="173">
        <f>SUMIF(SAIDA!A:A,A621,SAIDA!C:C)</f>
        <v>0</v>
      </c>
      <c r="M621" s="259"/>
    </row>
    <row r="622" spans="1:13" x14ac:dyDescent="0.25">
      <c r="A622" s="229" t="s">
        <v>717</v>
      </c>
      <c r="B622" s="181" t="s">
        <v>717</v>
      </c>
      <c r="C622" s="184" t="s">
        <v>7325</v>
      </c>
      <c r="D622" s="182">
        <f>IF(ISBLANK($D$2),SUMIFS(Entradas!$C:$C,Entradas!$A:$A,$A622)-SUMIFS(SAIDA!$C:$C,SAIDA!$A:$A,$A622),SUMIFS(Entradas!$C:$C,Entradas!$A:$A,$A622,Entradas!$B:$B,"&lt;="&amp;$D$2)-SUMIFS(SAIDA!$C:$C,SAIDA!$A:$A,$A622,SAIDA!$B:$B,"&lt;="&amp;$D$2))</f>
        <v>9</v>
      </c>
      <c r="E622" s="183">
        <f>IF($A622="","",IFERROR(VLOOKUP($A622,Entradas!$A:$D,4,FALSE),""))</f>
        <v>0</v>
      </c>
      <c r="F622" s="184" t="s">
        <v>7272</v>
      </c>
      <c r="G622" s="190"/>
      <c r="H622" s="176" t="s">
        <v>6540</v>
      </c>
      <c r="I622" s="173" t="e">
        <v>#N/A</v>
      </c>
      <c r="K622" s="173">
        <f>SUMIF(Entradas!A:A,A622,Entradas!C:C)</f>
        <v>9</v>
      </c>
      <c r="L622" s="173">
        <f>SUMIF(SAIDA!A:A,A622,SAIDA!C:C)</f>
        <v>0</v>
      </c>
      <c r="M622" s="259"/>
    </row>
    <row r="623" spans="1:13" x14ac:dyDescent="0.25">
      <c r="A623" s="230" t="s">
        <v>718</v>
      </c>
      <c r="B623" s="181" t="s">
        <v>718</v>
      </c>
      <c r="C623" s="184" t="s">
        <v>7325</v>
      </c>
      <c r="D623" s="182">
        <f>IF(ISBLANK($D$2),SUMIFS(Entradas!$C:$C,Entradas!$A:$A,$A623)-SUMIFS(SAIDA!$C:$C,SAIDA!$A:$A,$A623),SUMIFS(Entradas!$C:$C,Entradas!$A:$A,$A623,Entradas!$B:$B,"&lt;="&amp;$D$2)-SUMIFS(SAIDA!$C:$C,SAIDA!$A:$A,$A623,SAIDA!$B:$B,"&lt;="&amp;$D$2))</f>
        <v>2</v>
      </c>
      <c r="E623" s="183">
        <f>IF($A623="","",IFERROR(VLOOKUP($A623,Entradas!$A:$D,4,FALSE),""))</f>
        <v>0</v>
      </c>
      <c r="F623" s="176" t="s">
        <v>2</v>
      </c>
      <c r="H623" s="176" t="s">
        <v>6594</v>
      </c>
      <c r="I623" s="173" t="e">
        <v>#N/A</v>
      </c>
      <c r="J623" s="28" t="s">
        <v>6402</v>
      </c>
      <c r="K623" s="173">
        <f>SUMIF(Entradas!A:A,A623,Entradas!C:C)</f>
        <v>2</v>
      </c>
      <c r="L623" s="173">
        <f>SUMIF(SAIDA!A:A,A623,SAIDA!C:C)</f>
        <v>0</v>
      </c>
      <c r="M623" s="259" t="s">
        <v>6402</v>
      </c>
    </row>
    <row r="624" spans="1:13" x14ac:dyDescent="0.25">
      <c r="A624" s="231" t="s">
        <v>4241</v>
      </c>
      <c r="B624" s="186" t="s">
        <v>4241</v>
      </c>
      <c r="C624" s="184" t="s">
        <v>7325</v>
      </c>
      <c r="D624" s="182">
        <f>IF(ISBLANK($D$2),SUMIFS(Entradas!$C:$C,Entradas!$A:$A,$A624)-SUMIFS(SAIDA!$C:$C,SAIDA!$A:$A,$A624),SUMIFS(Entradas!$C:$C,Entradas!$A:$A,$A624,Entradas!$B:$B,"&lt;="&amp;$D$2)-SUMIFS(SAIDA!$C:$C,SAIDA!$A:$A,$A624,SAIDA!$B:$B,"&lt;="&amp;$D$2))</f>
        <v>3</v>
      </c>
      <c r="E624" s="183">
        <f>IF($A624="","",IFERROR(VLOOKUP($A624,Entradas!$A:$D,4,FALSE),""))</f>
        <v>0</v>
      </c>
      <c r="F624" s="176" t="s">
        <v>2</v>
      </c>
      <c r="H624" s="220" t="s">
        <v>6684</v>
      </c>
      <c r="I624" s="173" t="e">
        <v>#N/A</v>
      </c>
      <c r="K624" s="173">
        <f>SUMIF(Entradas!A:A,A624,Entradas!C:C)</f>
        <v>3</v>
      </c>
      <c r="L624" s="173">
        <f>SUMIF(SAIDA!A:A,A624,SAIDA!C:C)</f>
        <v>0</v>
      </c>
      <c r="M624" s="259" t="s">
        <v>6402</v>
      </c>
    </row>
    <row r="625" spans="1:13" x14ac:dyDescent="0.25">
      <c r="A625" s="231" t="s">
        <v>4472</v>
      </c>
      <c r="B625" s="186" t="s">
        <v>4472</v>
      </c>
      <c r="C625" s="184" t="s">
        <v>7325</v>
      </c>
      <c r="D625" s="182">
        <f>IF(ISBLANK($D$2),SUMIFS(Entradas!$C:$C,Entradas!$A:$A,$A625)-SUMIFS(SAIDA!$C:$C,SAIDA!$A:$A,$A625),SUMIFS(Entradas!$C:$C,Entradas!$A:$A,$A625,Entradas!$B:$B,"&lt;="&amp;$D$2)-SUMIFS(SAIDA!$C:$C,SAIDA!$A:$A,$A625,SAIDA!$B:$B,"&lt;="&amp;$D$2))</f>
        <v>21</v>
      </c>
      <c r="E625" s="183">
        <f>IF($A625="","",IFERROR(VLOOKUP($A625,Entradas!$A:$D,4,FALSE),""))</f>
        <v>0</v>
      </c>
      <c r="F625" s="176" t="s">
        <v>2</v>
      </c>
      <c r="H625" s="176"/>
      <c r="I625" s="173" t="e">
        <v>#N/A</v>
      </c>
      <c r="K625" s="173">
        <f>SUMIF(Entradas!A:A,A625,Entradas!C:C)</f>
        <v>21</v>
      </c>
      <c r="L625" s="173">
        <f>SUMIF(SAIDA!A:A,A625,SAIDA!C:C)</f>
        <v>0</v>
      </c>
      <c r="M625" s="259" t="s">
        <v>6402</v>
      </c>
    </row>
    <row r="626" spans="1:13" x14ac:dyDescent="0.25">
      <c r="A626" s="231" t="s">
        <v>4207</v>
      </c>
      <c r="B626" s="186" t="s">
        <v>4207</v>
      </c>
      <c r="C626" s="184" t="s">
        <v>7325</v>
      </c>
      <c r="D626" s="182">
        <f>IF(ISBLANK($D$2),SUMIFS(Entradas!$C:$C,Entradas!$A:$A,$A626)-SUMIFS(SAIDA!$C:$C,SAIDA!$A:$A,$A626),SUMIFS(Entradas!$C:$C,Entradas!$A:$A,$A626,Entradas!$B:$B,"&lt;="&amp;$D$2)-SUMIFS(SAIDA!$C:$C,SAIDA!$A:$A,$A626,SAIDA!$B:$B,"&lt;="&amp;$D$2))</f>
        <v>1</v>
      </c>
      <c r="E626" s="183">
        <f>IF($A626="","",IFERROR(VLOOKUP($A626,Entradas!$A:$D,4,FALSE),""))</f>
        <v>0</v>
      </c>
      <c r="F626" s="176" t="s">
        <v>2</v>
      </c>
      <c r="H626" s="176" t="s">
        <v>105</v>
      </c>
      <c r="I626" s="173" t="e">
        <v>#N/A</v>
      </c>
      <c r="K626" s="173">
        <f>SUMIF(Entradas!A:A,A626,Entradas!C:C)</f>
        <v>1</v>
      </c>
      <c r="L626" s="173">
        <f>SUMIF(SAIDA!A:A,A626,SAIDA!C:C)</f>
        <v>0</v>
      </c>
      <c r="M626" s="259" t="s">
        <v>6402</v>
      </c>
    </row>
    <row r="627" spans="1:13" x14ac:dyDescent="0.25">
      <c r="A627" s="231" t="s">
        <v>4470</v>
      </c>
      <c r="B627" s="186" t="s">
        <v>4470</v>
      </c>
      <c r="C627" s="184" t="s">
        <v>7325</v>
      </c>
      <c r="D627" s="182">
        <f>IF(ISBLANK($D$2),SUMIFS(Entradas!$C:$C,Entradas!$A:$A,$A627)-SUMIFS(SAIDA!$C:$C,SAIDA!$A:$A,$A627),SUMIFS(Entradas!$C:$C,Entradas!$A:$A,$A627,Entradas!$B:$B,"&lt;="&amp;$D$2)-SUMIFS(SAIDA!$C:$C,SAIDA!$A:$A,$A627,SAIDA!$B:$B,"&lt;="&amp;$D$2))</f>
        <v>1</v>
      </c>
      <c r="E627" s="183">
        <f>IF($A627="","",IFERROR(VLOOKUP($A627,Entradas!$A:$D,4,FALSE),""))</f>
        <v>0</v>
      </c>
      <c r="F627" s="176" t="s">
        <v>2</v>
      </c>
      <c r="H627" s="176"/>
      <c r="I627" s="173" t="e">
        <v>#N/A</v>
      </c>
      <c r="K627" s="173">
        <f>SUMIF(Entradas!A:A,A627,Entradas!C:C)</f>
        <v>1</v>
      </c>
      <c r="L627" s="173">
        <f>SUMIF(SAIDA!A:A,A627,SAIDA!C:C)</f>
        <v>0</v>
      </c>
      <c r="M627" s="259" t="s">
        <v>6402</v>
      </c>
    </row>
    <row r="628" spans="1:13" x14ac:dyDescent="0.25">
      <c r="A628" s="231" t="s">
        <v>4471</v>
      </c>
      <c r="B628" s="186" t="s">
        <v>4471</v>
      </c>
      <c r="C628" s="184" t="s">
        <v>7325</v>
      </c>
      <c r="D628" s="182">
        <f>IF(ISBLANK($D$2),SUMIFS(Entradas!$C:$C,Entradas!$A:$A,$A628)-SUMIFS(SAIDA!$C:$C,SAIDA!$A:$A,$A628),SUMIFS(Entradas!$C:$C,Entradas!$A:$A,$A628,Entradas!$B:$B,"&lt;="&amp;$D$2)-SUMIFS(SAIDA!$C:$C,SAIDA!$A:$A,$A628,SAIDA!$B:$B,"&lt;="&amp;$D$2))</f>
        <v>1</v>
      </c>
      <c r="E628" s="183">
        <f>IF($A628="","",IFERROR(VLOOKUP($A628,Entradas!$A:$D,4,FALSE),""))</f>
        <v>0</v>
      </c>
      <c r="F628" s="176" t="s">
        <v>2</v>
      </c>
      <c r="H628" s="176"/>
      <c r="I628" s="173" t="e">
        <v>#N/A</v>
      </c>
      <c r="K628" s="173">
        <f>SUMIF(Entradas!A:A,A628,Entradas!C:C)</f>
        <v>1</v>
      </c>
      <c r="L628" s="173">
        <f>SUMIF(SAIDA!A:A,A628,SAIDA!C:C)</f>
        <v>0</v>
      </c>
      <c r="M628" s="259" t="s">
        <v>6402</v>
      </c>
    </row>
    <row r="629" spans="1:13" x14ac:dyDescent="0.25">
      <c r="A629" s="231" t="s">
        <v>4029</v>
      </c>
      <c r="B629" s="186" t="s">
        <v>4029</v>
      </c>
      <c r="C629" s="176" t="s">
        <v>7325</v>
      </c>
      <c r="D629" s="182">
        <f>IF(ISBLANK($D$2),SUMIFS(Entradas!$C:$C,Entradas!$A:$A,$A629)-SUMIFS(SAIDA!$C:$C,SAIDA!$A:$A,$A629),SUMIFS(Entradas!$C:$C,Entradas!$A:$A,$A629,Entradas!$B:$B,"&lt;="&amp;$D$2)-SUMIFS(SAIDA!$C:$C,SAIDA!$A:$A,$A629,SAIDA!$B:$B,"&lt;="&amp;$D$2))</f>
        <v>0</v>
      </c>
      <c r="E629" s="183" t="str">
        <f>IF($A629="","",IFERROR(VLOOKUP($A629,Entradas!$A:$D,4,FALSE),""))</f>
        <v/>
      </c>
      <c r="F629" s="176" t="s">
        <v>2</v>
      </c>
      <c r="H629" s="176" t="s">
        <v>5</v>
      </c>
      <c r="I629" s="173" t="e">
        <v>#N/A</v>
      </c>
      <c r="K629" s="173">
        <f>SUMIF(Entradas!A:A,A629,Entradas!C:C)</f>
        <v>0</v>
      </c>
      <c r="L629" s="173">
        <f>SUMIF(SAIDA!A:A,A629,SAIDA!C:C)</f>
        <v>0</v>
      </c>
      <c r="M629" s="259" t="s">
        <v>6402</v>
      </c>
    </row>
    <row r="630" spans="1:13" x14ac:dyDescent="0.25">
      <c r="A630" s="231" t="s">
        <v>4208</v>
      </c>
      <c r="B630" s="186" t="s">
        <v>4240</v>
      </c>
      <c r="C630" s="184" t="s">
        <v>7892</v>
      </c>
      <c r="D630" s="182">
        <f>IF(ISBLANK($D$2),SUMIFS(Entradas!$C:$C,Entradas!$A:$A,$A630)-SUMIFS(SAIDA!$C:$C,SAIDA!$A:$A,$A630),SUMIFS(Entradas!$C:$C,Entradas!$A:$A,$A630,Entradas!$B:$B,"&lt;="&amp;$D$2)-SUMIFS(SAIDA!$C:$C,SAIDA!$A:$A,$A630,SAIDA!$B:$B,"&lt;="&amp;$D$2))</f>
        <v>2</v>
      </c>
      <c r="E630" s="183">
        <f>IF($A630="","",IFERROR(VLOOKUP($A630,Entradas!$A:$D,4,FALSE),""))</f>
        <v>0</v>
      </c>
      <c r="F630" s="176" t="s">
        <v>2</v>
      </c>
      <c r="H630" s="176"/>
      <c r="I630" s="173" t="e">
        <v>#N/A</v>
      </c>
      <c r="K630" s="173">
        <f>SUMIF(Entradas!A:A,A630,Entradas!C:C)</f>
        <v>2</v>
      </c>
      <c r="L630" s="173">
        <f>SUMIF(SAIDA!A:A,A630,SAIDA!C:C)</f>
        <v>0</v>
      </c>
      <c r="M630" s="259" t="s">
        <v>6402</v>
      </c>
    </row>
    <row r="631" spans="1:13" x14ac:dyDescent="0.25">
      <c r="A631" s="231" t="s">
        <v>4343</v>
      </c>
      <c r="B631" s="186" t="s">
        <v>4343</v>
      </c>
      <c r="C631" s="176" t="s">
        <v>6406</v>
      </c>
      <c r="D631" s="182">
        <f>IF(ISBLANK($D$2),SUMIFS(Entradas!$C:$C,Entradas!$A:$A,$A631)-SUMIFS(SAIDA!$C:$C,SAIDA!$A:$A,$A631),SUMIFS(Entradas!$C:$C,Entradas!$A:$A,$A631,Entradas!$B:$B,"&lt;="&amp;$D$2)-SUMIFS(SAIDA!$C:$C,SAIDA!$A:$A,$A631,SAIDA!$B:$B,"&lt;="&amp;$D$2))</f>
        <v>0</v>
      </c>
      <c r="E631" s="183">
        <f>IF($A631="","",IFERROR(VLOOKUP($A631,Entradas!$A:$D,4,FALSE),""))</f>
        <v>0</v>
      </c>
      <c r="F631" s="176" t="s">
        <v>2</v>
      </c>
      <c r="H631" s="176" t="s">
        <v>6629</v>
      </c>
      <c r="I631" s="173" t="e">
        <v>#N/A</v>
      </c>
      <c r="K631" s="173">
        <f>SUMIF(Entradas!A:A,A631,Entradas!C:C)</f>
        <v>0</v>
      </c>
      <c r="L631" s="173">
        <f>SUMIF(SAIDA!A:A,A631,SAIDA!C:C)</f>
        <v>0</v>
      </c>
      <c r="M631" s="259" t="s">
        <v>6402</v>
      </c>
    </row>
    <row r="632" spans="1:13" x14ac:dyDescent="0.25">
      <c r="A632" s="231" t="s">
        <v>19</v>
      </c>
      <c r="B632" s="186" t="s">
        <v>19</v>
      </c>
      <c r="C632" s="184" t="s">
        <v>7325</v>
      </c>
      <c r="D632" s="182">
        <f>IF(ISBLANK($D$2),SUMIFS(Entradas!$C:$C,Entradas!$A:$A,$A632)-SUMIFS(SAIDA!$C:$C,SAIDA!$A:$A,$A632),SUMIFS(Entradas!$C:$C,Entradas!$A:$A,$A632,Entradas!$B:$B,"&lt;="&amp;$D$2)-SUMIFS(SAIDA!$C:$C,SAIDA!$A:$A,$A632,SAIDA!$B:$B,"&lt;="&amp;$D$2))</f>
        <v>0</v>
      </c>
      <c r="E632" s="183">
        <f>IF($A632="","",IFERROR(VLOOKUP($A632,Entradas!$A:$D,4,FALSE),""))</f>
        <v>0</v>
      </c>
      <c r="F632" s="176" t="s">
        <v>2</v>
      </c>
      <c r="H632" s="176"/>
      <c r="I632" s="173" t="e">
        <v>#N/A</v>
      </c>
      <c r="K632" s="173">
        <f>SUMIF(Entradas!A:A,A632,Entradas!C:C)</f>
        <v>0</v>
      </c>
      <c r="L632" s="173">
        <f>SUMIF(SAIDA!A:A,A632,SAIDA!C:C)</f>
        <v>0</v>
      </c>
      <c r="M632" s="259" t="s">
        <v>6402</v>
      </c>
    </row>
    <row r="633" spans="1:13" x14ac:dyDescent="0.25">
      <c r="A633" s="231" t="s">
        <v>4344</v>
      </c>
      <c r="B633" s="186" t="s">
        <v>4344</v>
      </c>
      <c r="C633" s="184" t="s">
        <v>7325</v>
      </c>
      <c r="D633" s="182">
        <f>IF(ISBLANK($D$2),SUMIFS(Entradas!$C:$C,Entradas!$A:$A,$A633)-SUMIFS(SAIDA!$C:$C,SAIDA!$A:$A,$A633),SUMIFS(Entradas!$C:$C,Entradas!$A:$A,$A633,Entradas!$B:$B,"&lt;="&amp;$D$2)-SUMIFS(SAIDA!$C:$C,SAIDA!$A:$A,$A633,SAIDA!$B:$B,"&lt;="&amp;$D$2))</f>
        <v>1</v>
      </c>
      <c r="E633" s="183">
        <f>IF($A633="","",IFERROR(VLOOKUP($A633,Entradas!$A:$D,4,FALSE),""))</f>
        <v>0</v>
      </c>
      <c r="F633" s="176" t="s">
        <v>2</v>
      </c>
      <c r="H633" s="176"/>
      <c r="I633" s="173" t="e">
        <v>#N/A</v>
      </c>
      <c r="K633" s="173">
        <f>SUMIF(Entradas!A:A,A633,Entradas!C:C)</f>
        <v>1</v>
      </c>
      <c r="L633" s="173">
        <f>SUMIF(SAIDA!A:A,A633,SAIDA!C:C)</f>
        <v>0</v>
      </c>
      <c r="M633" s="259" t="s">
        <v>6402</v>
      </c>
    </row>
    <row r="634" spans="1:13" x14ac:dyDescent="0.25">
      <c r="A634" s="231" t="s">
        <v>7835</v>
      </c>
      <c r="B634" s="186" t="s">
        <v>7835</v>
      </c>
      <c r="C634" s="184" t="s">
        <v>7325</v>
      </c>
      <c r="D634" s="182">
        <f>IF(ISBLANK($D$2),SUMIFS(Entradas!$C:$C,Entradas!$A:$A,$A634)-SUMIFS(SAIDA!$C:$C,SAIDA!$A:$A,$A634),SUMIFS(Entradas!$C:$C,Entradas!$A:$A,$A634,Entradas!$B:$B,"&lt;="&amp;$D$2)-SUMIFS(SAIDA!$C:$C,SAIDA!$A:$A,$A634,SAIDA!$B:$B,"&lt;="&amp;$D$2))</f>
        <v>0</v>
      </c>
      <c r="E634" s="183">
        <f>IF($A634="","",IFERROR(VLOOKUP($A634,Entradas!$A:$D,4,FALSE),""))</f>
        <v>0</v>
      </c>
      <c r="F634" s="176" t="s">
        <v>2</v>
      </c>
      <c r="H634" s="176" t="s">
        <v>106</v>
      </c>
      <c r="I634" s="173" t="e">
        <v>#N/A</v>
      </c>
      <c r="K634" s="173">
        <f>SUMIF(Entradas!A:A,A634,Entradas!C:C)</f>
        <v>0</v>
      </c>
      <c r="L634" s="173">
        <f>SUMIF(SAIDA!A:A,A634,SAIDA!C:C)</f>
        <v>0</v>
      </c>
      <c r="M634" s="259" t="s">
        <v>6402</v>
      </c>
    </row>
    <row r="635" spans="1:13" x14ac:dyDescent="0.25">
      <c r="A635" s="231" t="s">
        <v>4342</v>
      </c>
      <c r="B635" s="186" t="s">
        <v>4342</v>
      </c>
      <c r="C635" s="176" t="s">
        <v>6406</v>
      </c>
      <c r="D635" s="182">
        <f>IF(ISBLANK($D$2),SUMIFS(Entradas!$C:$C,Entradas!$A:$A,$A635)-SUMIFS(SAIDA!$C:$C,SAIDA!$A:$A,$A635),SUMIFS(Entradas!$C:$C,Entradas!$A:$A,$A635,Entradas!$B:$B,"&lt;="&amp;$D$2)-SUMIFS(SAIDA!$C:$C,SAIDA!$A:$A,$A635,SAIDA!$B:$B,"&lt;="&amp;$D$2))</f>
        <v>0</v>
      </c>
      <c r="E635" s="183">
        <f>IF($A635="","",IFERROR(VLOOKUP($A635,Entradas!$A:$D,4,FALSE),""))</f>
        <v>0</v>
      </c>
      <c r="F635" s="176" t="s">
        <v>2</v>
      </c>
      <c r="H635" s="176"/>
      <c r="I635" s="173" t="e">
        <v>#N/A</v>
      </c>
      <c r="K635" s="173">
        <f>SUMIF(Entradas!A:A,A635,Entradas!C:C)</f>
        <v>0</v>
      </c>
      <c r="L635" s="173">
        <f>SUMIF(SAIDA!A:A,A635,SAIDA!C:C)</f>
        <v>0</v>
      </c>
      <c r="M635" s="259" t="s">
        <v>6402</v>
      </c>
    </row>
    <row r="636" spans="1:13" x14ac:dyDescent="0.25">
      <c r="A636" s="231" t="s">
        <v>4340</v>
      </c>
      <c r="B636" s="186" t="s">
        <v>4340</v>
      </c>
      <c r="C636" s="184" t="s">
        <v>7325</v>
      </c>
      <c r="D636" s="182">
        <f>IF(ISBLANK($D$2),SUMIFS(Entradas!$C:$C,Entradas!$A:$A,$A636)-SUMIFS(SAIDA!$C:$C,SAIDA!$A:$A,$A636),SUMIFS(Entradas!$C:$C,Entradas!$A:$A,$A636,Entradas!$B:$B,"&lt;="&amp;$D$2)-SUMIFS(SAIDA!$C:$C,SAIDA!$A:$A,$A636,SAIDA!$B:$B,"&lt;="&amp;$D$2))</f>
        <v>1</v>
      </c>
      <c r="E636" s="183">
        <f>IF($A636="","",IFERROR(VLOOKUP($A636,Entradas!$A:$D,4,FALSE),""))</f>
        <v>0</v>
      </c>
      <c r="F636" s="176" t="s">
        <v>2</v>
      </c>
      <c r="H636" s="176"/>
      <c r="I636" s="173" t="e">
        <v>#N/A</v>
      </c>
      <c r="K636" s="173">
        <f>SUMIF(Entradas!A:A,A636,Entradas!C:C)</f>
        <v>1</v>
      </c>
      <c r="L636" s="173">
        <f>SUMIF(SAIDA!A:A,A636,SAIDA!C:C)</f>
        <v>0</v>
      </c>
      <c r="M636" s="259" t="s">
        <v>6402</v>
      </c>
    </row>
    <row r="637" spans="1:13" x14ac:dyDescent="0.25">
      <c r="A637" s="231" t="s">
        <v>4341</v>
      </c>
      <c r="B637" s="186" t="s">
        <v>4341</v>
      </c>
      <c r="C637" s="184" t="s">
        <v>7325</v>
      </c>
      <c r="D637" s="182">
        <f>IF(ISBLANK($D$2),SUMIFS(Entradas!$C:$C,Entradas!$A:$A,$A637)-SUMIFS(SAIDA!$C:$C,SAIDA!$A:$A,$A637),SUMIFS(Entradas!$C:$C,Entradas!$A:$A,$A637,Entradas!$B:$B,"&lt;="&amp;$D$2)-SUMIFS(SAIDA!$C:$C,SAIDA!$A:$A,$A637,SAIDA!$B:$B,"&lt;="&amp;$D$2))</f>
        <v>0</v>
      </c>
      <c r="E637" s="183">
        <f>IF($A637="","",IFERROR(VLOOKUP($A637,Entradas!$A:$D,4,FALSE),""))</f>
        <v>0</v>
      </c>
      <c r="F637" s="176" t="s">
        <v>2</v>
      </c>
      <c r="H637" s="176"/>
      <c r="I637" s="173" t="e">
        <v>#N/A</v>
      </c>
      <c r="K637" s="173">
        <f>SUMIF(Entradas!A:A,A637,Entradas!C:C)</f>
        <v>0</v>
      </c>
      <c r="L637" s="173">
        <f>SUMIF(SAIDA!A:A,A637,SAIDA!C:C)</f>
        <v>0</v>
      </c>
      <c r="M637" s="259" t="s">
        <v>6402</v>
      </c>
    </row>
    <row r="638" spans="1:13" x14ac:dyDescent="0.25">
      <c r="A638" s="231" t="s">
        <v>4346</v>
      </c>
      <c r="B638" s="186" t="s">
        <v>4347</v>
      </c>
      <c r="C638" s="176" t="s">
        <v>6407</v>
      </c>
      <c r="D638" s="182">
        <f>IF(ISBLANK($D$2),SUMIFS(Entradas!$C:$C,Entradas!$A:$A,$A638)-SUMIFS(SAIDA!$C:$C,SAIDA!$A:$A,$A638),SUMIFS(Entradas!$C:$C,Entradas!$A:$A,$A638,Entradas!$B:$B,"&lt;="&amp;$D$2)-SUMIFS(SAIDA!$C:$C,SAIDA!$A:$A,$A638,SAIDA!$B:$B,"&lt;="&amp;$D$2))</f>
        <v>0</v>
      </c>
      <c r="E638" s="183">
        <f>IF($A638="","",IFERROR(VLOOKUP($A638,Entradas!$A:$D,4,FALSE),""))</f>
        <v>0</v>
      </c>
      <c r="F638" s="176" t="s">
        <v>2</v>
      </c>
      <c r="H638" s="176"/>
      <c r="I638" s="173" t="e">
        <v>#N/A</v>
      </c>
      <c r="K638" s="173">
        <f>SUMIF(Entradas!A:A,A638,Entradas!C:C)</f>
        <v>0</v>
      </c>
      <c r="L638" s="173">
        <f>SUMIF(SAIDA!A:A,A638,SAIDA!C:C)</f>
        <v>0</v>
      </c>
      <c r="M638" s="259" t="s">
        <v>6402</v>
      </c>
    </row>
    <row r="639" spans="1:13" x14ac:dyDescent="0.25">
      <c r="A639" s="231" t="s">
        <v>4346</v>
      </c>
      <c r="B639" s="186" t="s">
        <v>4346</v>
      </c>
      <c r="C639" s="176" t="s">
        <v>6406</v>
      </c>
      <c r="D639" s="182">
        <f>IF(ISBLANK($D$2),SUMIFS(Entradas!$C:$C,Entradas!$A:$A,$A639)-SUMIFS(SAIDA!$C:$C,SAIDA!$A:$A,$A639),SUMIFS(Entradas!$C:$C,Entradas!$A:$A,$A639,Entradas!$B:$B,"&lt;="&amp;$D$2)-SUMIFS(SAIDA!$C:$C,SAIDA!$A:$A,$A639,SAIDA!$B:$B,"&lt;="&amp;$D$2))</f>
        <v>0</v>
      </c>
      <c r="E639" s="183">
        <f>IF($A639="","",IFERROR(VLOOKUP($A639,Entradas!$A:$D,4,FALSE),""))</f>
        <v>0</v>
      </c>
      <c r="F639" s="176" t="s">
        <v>2</v>
      </c>
      <c r="H639" s="176"/>
      <c r="I639" s="173" t="e">
        <v>#N/A</v>
      </c>
      <c r="K639" s="173">
        <f>SUMIF(Entradas!A:A,A639,Entradas!C:C)</f>
        <v>0</v>
      </c>
      <c r="L639" s="173">
        <f>SUMIF(SAIDA!A:A,A639,SAIDA!C:C)</f>
        <v>0</v>
      </c>
      <c r="M639" s="259" t="s">
        <v>6402</v>
      </c>
    </row>
    <row r="640" spans="1:13" x14ac:dyDescent="0.25">
      <c r="A640" s="231" t="s">
        <v>4345</v>
      </c>
      <c r="B640" s="186" t="s">
        <v>4345</v>
      </c>
      <c r="C640" s="184" t="s">
        <v>6406</v>
      </c>
      <c r="D640" s="182">
        <f>IF(ISBLANK($D$2),SUMIFS(Entradas!$C:$C,Entradas!$A:$A,$A640)-SUMIFS(SAIDA!$C:$C,SAIDA!$A:$A,$A640),SUMIFS(Entradas!$C:$C,Entradas!$A:$A,$A640,Entradas!$B:$B,"&lt;="&amp;$D$2)-SUMIFS(SAIDA!$C:$C,SAIDA!$A:$A,$A640,SAIDA!$B:$B,"&lt;="&amp;$D$2))</f>
        <v>1</v>
      </c>
      <c r="E640" s="183">
        <f>IF($A640="","",IFERROR(VLOOKUP($A640,Entradas!$A:$D,4,FALSE),""))</f>
        <v>0</v>
      </c>
      <c r="F640" s="176" t="s">
        <v>2</v>
      </c>
      <c r="H640" s="176"/>
      <c r="I640" s="173" t="e">
        <v>#N/A</v>
      </c>
      <c r="K640" s="173">
        <f>SUMIF(Entradas!A:A,A640,Entradas!C:C)</f>
        <v>1</v>
      </c>
      <c r="L640" s="173">
        <f>SUMIF(SAIDA!A:A,A640,SAIDA!C:C)</f>
        <v>0</v>
      </c>
      <c r="M640" s="259" t="s">
        <v>6402</v>
      </c>
    </row>
    <row r="641" spans="1:13" x14ac:dyDescent="0.25">
      <c r="A641" s="231" t="s">
        <v>4335</v>
      </c>
      <c r="B641" s="186" t="s">
        <v>4335</v>
      </c>
      <c r="C641" s="176" t="s">
        <v>6406</v>
      </c>
      <c r="D641" s="182">
        <f>IF(ISBLANK($D$2),SUMIFS(Entradas!$C:$C,Entradas!$A:$A,$A641)-SUMIFS(SAIDA!$C:$C,SAIDA!$A:$A,$A641),SUMIFS(Entradas!$C:$C,Entradas!$A:$A,$A641,Entradas!$B:$B,"&lt;="&amp;$D$2)-SUMIFS(SAIDA!$C:$C,SAIDA!$A:$A,$A641,SAIDA!$B:$B,"&lt;="&amp;$D$2))</f>
        <v>5</v>
      </c>
      <c r="E641" s="183">
        <f>IF($A641="","",IFERROR(VLOOKUP($A641,Entradas!$A:$D,4,FALSE),""))</f>
        <v>0</v>
      </c>
      <c r="F641" s="176" t="s">
        <v>2</v>
      </c>
      <c r="H641" s="176"/>
      <c r="I641" s="173" t="e">
        <v>#N/A</v>
      </c>
      <c r="K641" s="173">
        <f>SUMIF(Entradas!A:A,A641,Entradas!C:C)</f>
        <v>5</v>
      </c>
      <c r="L641" s="173">
        <f>SUMIF(SAIDA!A:A,A641,SAIDA!C:C)</f>
        <v>0</v>
      </c>
      <c r="M641" s="259" t="s">
        <v>6402</v>
      </c>
    </row>
    <row r="642" spans="1:13" x14ac:dyDescent="0.25">
      <c r="A642" s="231" t="s">
        <v>4616</v>
      </c>
      <c r="B642" s="186" t="s">
        <v>4616</v>
      </c>
      <c r="C642" s="176" t="s">
        <v>6407</v>
      </c>
      <c r="D642" s="182">
        <f>IF(ISBLANK($D$2),SUMIFS(Entradas!$C:$C,Entradas!$A:$A,$A642)-SUMIFS(SAIDA!$C:$C,SAIDA!$A:$A,$A642),SUMIFS(Entradas!$C:$C,Entradas!$A:$A,$A642,Entradas!$B:$B,"&lt;="&amp;$D$2)-SUMIFS(SAIDA!$C:$C,SAIDA!$A:$A,$A642,SAIDA!$B:$B,"&lt;="&amp;$D$2))</f>
        <v>2</v>
      </c>
      <c r="E642" s="183">
        <f>IF($A642="","",IFERROR(VLOOKUP($A642,Entradas!$A:$D,4,FALSE),""))</f>
        <v>0</v>
      </c>
      <c r="F642" s="176" t="s">
        <v>2</v>
      </c>
      <c r="H642" s="176"/>
      <c r="I642" s="173" t="e">
        <v>#N/A</v>
      </c>
      <c r="K642" s="173">
        <f>SUMIF(Entradas!A:A,A642,Entradas!C:C)</f>
        <v>2</v>
      </c>
      <c r="L642" s="173">
        <f>SUMIF(SAIDA!A:A,A642,SAIDA!C:C)</f>
        <v>0</v>
      </c>
      <c r="M642" s="259" t="s">
        <v>6402</v>
      </c>
    </row>
    <row r="643" spans="1:13" x14ac:dyDescent="0.25">
      <c r="A643" s="231" t="s">
        <v>4245</v>
      </c>
      <c r="B643" s="186" t="s">
        <v>4245</v>
      </c>
      <c r="C643" s="184" t="s">
        <v>7325</v>
      </c>
      <c r="D643" s="182">
        <f>IF(ISBLANK($D$2),SUMIFS(Entradas!$C:$C,Entradas!$A:$A,$A643)-SUMIFS(SAIDA!$C:$C,SAIDA!$A:$A,$A643),SUMIFS(Entradas!$C:$C,Entradas!$A:$A,$A643,Entradas!$B:$B,"&lt;="&amp;$D$2)-SUMIFS(SAIDA!$C:$C,SAIDA!$A:$A,$A643,SAIDA!$B:$B,"&lt;="&amp;$D$2))</f>
        <v>2</v>
      </c>
      <c r="E643" s="183">
        <f>IF($A643="","",IFERROR(VLOOKUP($A643,Entradas!$A:$D,4,FALSE),""))</f>
        <v>0</v>
      </c>
      <c r="F643" s="176" t="s">
        <v>2</v>
      </c>
      <c r="H643" s="176"/>
      <c r="I643" s="173" t="e">
        <v>#N/A</v>
      </c>
      <c r="K643" s="173">
        <f>SUMIF(Entradas!A:A,A643,Entradas!C:C)</f>
        <v>2</v>
      </c>
      <c r="L643" s="173">
        <f>SUMIF(SAIDA!A:A,A643,SAIDA!C:C)</f>
        <v>0</v>
      </c>
      <c r="M643" s="259" t="s">
        <v>6402</v>
      </c>
    </row>
    <row r="644" spans="1:13" x14ac:dyDescent="0.25">
      <c r="A644" s="231" t="s">
        <v>4246</v>
      </c>
      <c r="B644" s="186" t="s">
        <v>4246</v>
      </c>
      <c r="C644" s="184" t="s">
        <v>7325</v>
      </c>
      <c r="D644" s="182">
        <f>IF(ISBLANK($D$2),SUMIFS(Entradas!$C:$C,Entradas!$A:$A,$A644)-SUMIFS(SAIDA!$C:$C,SAIDA!$A:$A,$A644),SUMIFS(Entradas!$C:$C,Entradas!$A:$A,$A644,Entradas!$B:$B,"&lt;="&amp;$D$2)-SUMIFS(SAIDA!$C:$C,SAIDA!$A:$A,$A644,SAIDA!$B:$B,"&lt;="&amp;$D$2))</f>
        <v>1</v>
      </c>
      <c r="E644" s="183">
        <f>IF($A644="","",IFERROR(VLOOKUP($A644,Entradas!$A:$D,4,FALSE),""))</f>
        <v>0</v>
      </c>
      <c r="F644" s="176" t="s">
        <v>2</v>
      </c>
      <c r="H644" s="176"/>
      <c r="I644" s="173" t="e">
        <v>#N/A</v>
      </c>
      <c r="K644" s="173">
        <f>SUMIF(Entradas!A:A,A644,Entradas!C:C)</f>
        <v>1</v>
      </c>
      <c r="L644" s="173">
        <f>SUMIF(SAIDA!A:A,A644,SAIDA!C:C)</f>
        <v>0</v>
      </c>
      <c r="M644" s="259" t="s">
        <v>6402</v>
      </c>
    </row>
    <row r="645" spans="1:13" x14ac:dyDescent="0.25">
      <c r="A645" s="231" t="s">
        <v>21</v>
      </c>
      <c r="B645" s="186" t="s">
        <v>21</v>
      </c>
      <c r="C645" s="184" t="s">
        <v>7325</v>
      </c>
      <c r="D645" s="182">
        <f>IF(ISBLANK($D$2),SUMIFS(Entradas!$C:$C,Entradas!$A:$A,$A645)-SUMIFS(SAIDA!$C:$C,SAIDA!$A:$A,$A645),SUMIFS(Entradas!$C:$C,Entradas!$A:$A,$A645,Entradas!$B:$B,"&lt;="&amp;$D$2)-SUMIFS(SAIDA!$C:$C,SAIDA!$A:$A,$A645,SAIDA!$B:$B,"&lt;="&amp;$D$2))</f>
        <v>1</v>
      </c>
      <c r="E645" s="183">
        <f>IF($A645="","",IFERROR(VLOOKUP($A645,Entradas!$A:$D,4,FALSE),""))</f>
        <v>0</v>
      </c>
      <c r="F645" s="176" t="s">
        <v>2</v>
      </c>
      <c r="H645" s="176"/>
      <c r="I645" s="173" t="e">
        <v>#N/A</v>
      </c>
      <c r="K645" s="173">
        <f>SUMIF(Entradas!A:A,A645,Entradas!C:C)</f>
        <v>1</v>
      </c>
      <c r="L645" s="173">
        <f>SUMIF(SAIDA!A:A,A645,SAIDA!C:C)</f>
        <v>0</v>
      </c>
      <c r="M645" s="259" t="s">
        <v>6402</v>
      </c>
    </row>
    <row r="646" spans="1:13" x14ac:dyDescent="0.25">
      <c r="A646" s="231" t="s">
        <v>23</v>
      </c>
      <c r="B646" s="186" t="s">
        <v>23</v>
      </c>
      <c r="C646" s="184" t="s">
        <v>7325</v>
      </c>
      <c r="D646" s="182">
        <f>IF(ISBLANK($D$2),SUMIFS(Entradas!$C:$C,Entradas!$A:$A,$A646)-SUMIFS(SAIDA!$C:$C,SAIDA!$A:$A,$A646),SUMIFS(Entradas!$C:$C,Entradas!$A:$A,$A646,Entradas!$B:$B,"&lt;="&amp;$D$2)-SUMIFS(SAIDA!$C:$C,SAIDA!$A:$A,$A646,SAIDA!$B:$B,"&lt;="&amp;$D$2))</f>
        <v>0</v>
      </c>
      <c r="E646" s="183">
        <f>IF($A646="","",IFERROR(VLOOKUP($A646,Entradas!$A:$D,4,FALSE),""))</f>
        <v>0</v>
      </c>
      <c r="F646" s="176" t="s">
        <v>2</v>
      </c>
      <c r="H646" s="176"/>
      <c r="I646" s="173" t="e">
        <v>#N/A</v>
      </c>
      <c r="K646" s="173">
        <f>SUMIF(Entradas!A:A,A646,Entradas!C:C)</f>
        <v>0</v>
      </c>
      <c r="L646" s="173">
        <f>SUMIF(SAIDA!A:A,A646,SAIDA!C:C)</f>
        <v>0</v>
      </c>
      <c r="M646" s="259" t="s">
        <v>6402</v>
      </c>
    </row>
    <row r="647" spans="1:13" x14ac:dyDescent="0.25">
      <c r="A647" s="231" t="s">
        <v>22</v>
      </c>
      <c r="B647" s="186" t="s">
        <v>22</v>
      </c>
      <c r="C647" s="184" t="s">
        <v>7325</v>
      </c>
      <c r="D647" s="182">
        <f>IF(ISBLANK($D$2),SUMIFS(Entradas!$C:$C,Entradas!$A:$A,$A647)-SUMIFS(SAIDA!$C:$C,SAIDA!$A:$A,$A647),SUMIFS(Entradas!$C:$C,Entradas!$A:$A,$A647,Entradas!$B:$B,"&lt;="&amp;$D$2)-SUMIFS(SAIDA!$C:$C,SAIDA!$A:$A,$A647,SAIDA!$B:$B,"&lt;="&amp;$D$2))</f>
        <v>1</v>
      </c>
      <c r="E647" s="183">
        <f>IF($A647="","",IFERROR(VLOOKUP($A647,Entradas!$A:$D,4,FALSE),""))</f>
        <v>0</v>
      </c>
      <c r="F647" s="176" t="s">
        <v>2</v>
      </c>
      <c r="H647" s="176"/>
      <c r="I647" s="173" t="e">
        <v>#N/A</v>
      </c>
      <c r="K647" s="173">
        <f>SUMIF(Entradas!A:A,A647,Entradas!C:C)</f>
        <v>1</v>
      </c>
      <c r="L647" s="173">
        <f>SUMIF(SAIDA!A:A,A647,SAIDA!C:C)</f>
        <v>0</v>
      </c>
      <c r="M647" s="259" t="s">
        <v>6402</v>
      </c>
    </row>
    <row r="648" spans="1:13" x14ac:dyDescent="0.25">
      <c r="A648" s="231" t="s">
        <v>24</v>
      </c>
      <c r="B648" s="186" t="s">
        <v>24</v>
      </c>
      <c r="C648" s="184" t="s">
        <v>7325</v>
      </c>
      <c r="D648" s="182">
        <f>IF(ISBLANK($D$2),SUMIFS(Entradas!$C:$C,Entradas!$A:$A,$A648)-SUMIFS(SAIDA!$C:$C,SAIDA!$A:$A,$A648),SUMIFS(Entradas!$C:$C,Entradas!$A:$A,$A648,Entradas!$B:$B,"&lt;="&amp;$D$2)-SUMIFS(SAIDA!$C:$C,SAIDA!$A:$A,$A648,SAIDA!$B:$B,"&lt;="&amp;$D$2))</f>
        <v>3</v>
      </c>
      <c r="E648" s="183">
        <f>IF($A648="","",IFERROR(VLOOKUP($A648,Entradas!$A:$D,4,FALSE),""))</f>
        <v>0</v>
      </c>
      <c r="F648" s="176" t="s">
        <v>2</v>
      </c>
      <c r="H648" s="176"/>
      <c r="I648" s="173" t="e">
        <v>#N/A</v>
      </c>
      <c r="K648" s="173">
        <f>SUMIF(Entradas!A:A,A648,Entradas!C:C)</f>
        <v>3</v>
      </c>
      <c r="L648" s="173">
        <f>SUMIF(SAIDA!A:A,A648,SAIDA!C:C)</f>
        <v>0</v>
      </c>
      <c r="M648" s="259" t="s">
        <v>6402</v>
      </c>
    </row>
    <row r="649" spans="1:13" x14ac:dyDescent="0.25">
      <c r="A649" s="231" t="s">
        <v>25</v>
      </c>
      <c r="B649" s="186" t="s">
        <v>25</v>
      </c>
      <c r="C649" s="184" t="s">
        <v>7325</v>
      </c>
      <c r="D649" s="182">
        <f>IF(ISBLANK($D$2),SUMIFS(Entradas!$C:$C,Entradas!$A:$A,$A649)-SUMIFS(SAIDA!$C:$C,SAIDA!$A:$A,$A649),SUMIFS(Entradas!$C:$C,Entradas!$A:$A,$A649,Entradas!$B:$B,"&lt;="&amp;$D$2)-SUMIFS(SAIDA!$C:$C,SAIDA!$A:$A,$A649,SAIDA!$B:$B,"&lt;="&amp;$D$2))</f>
        <v>1</v>
      </c>
      <c r="E649" s="183">
        <f>IF($A649="","",IFERROR(VLOOKUP($A649,Entradas!$A:$D,4,FALSE),""))</f>
        <v>0</v>
      </c>
      <c r="F649" s="176" t="s">
        <v>2</v>
      </c>
      <c r="H649" s="176"/>
      <c r="I649" s="173" t="e">
        <v>#N/A</v>
      </c>
      <c r="K649" s="173">
        <f>SUMIF(Entradas!A:A,A649,Entradas!C:C)</f>
        <v>1</v>
      </c>
      <c r="L649" s="173">
        <f>SUMIF(SAIDA!A:A,A649,SAIDA!C:C)</f>
        <v>0</v>
      </c>
      <c r="M649" s="259" t="s">
        <v>6402</v>
      </c>
    </row>
    <row r="650" spans="1:13" x14ac:dyDescent="0.25">
      <c r="A650" s="231" t="s">
        <v>26</v>
      </c>
      <c r="B650" s="186" t="s">
        <v>26</v>
      </c>
      <c r="C650" s="184" t="s">
        <v>7325</v>
      </c>
      <c r="D650" s="182">
        <f>IF(ISBLANK($D$2),SUMIFS(Entradas!$C:$C,Entradas!$A:$A,$A650)-SUMIFS(SAIDA!$C:$C,SAIDA!$A:$A,$A650),SUMIFS(Entradas!$C:$C,Entradas!$A:$A,$A650,Entradas!$B:$B,"&lt;="&amp;$D$2)-SUMIFS(SAIDA!$C:$C,SAIDA!$A:$A,$A650,SAIDA!$B:$B,"&lt;="&amp;$D$2))</f>
        <v>1</v>
      </c>
      <c r="E650" s="183">
        <f>IF($A650="","",IFERROR(VLOOKUP($A650,Entradas!$A:$D,4,FALSE),""))</f>
        <v>0</v>
      </c>
      <c r="F650" s="176" t="s">
        <v>2</v>
      </c>
      <c r="H650" s="176"/>
      <c r="I650" s="173" t="e">
        <v>#N/A</v>
      </c>
      <c r="K650" s="173">
        <f>SUMIF(Entradas!A:A,A650,Entradas!C:C)</f>
        <v>1</v>
      </c>
      <c r="L650" s="173">
        <f>SUMIF(SAIDA!A:A,A650,SAIDA!C:C)</f>
        <v>0</v>
      </c>
      <c r="M650" s="259" t="s">
        <v>6402</v>
      </c>
    </row>
    <row r="651" spans="1:13" x14ac:dyDescent="0.25">
      <c r="A651" s="231" t="s">
        <v>27</v>
      </c>
      <c r="B651" s="186" t="s">
        <v>27</v>
      </c>
      <c r="C651" s="184" t="s">
        <v>7626</v>
      </c>
      <c r="D651" s="182">
        <f>IF(ISBLANK($D$2),SUMIFS(Entradas!$C:$C,Entradas!$A:$A,$A651)-SUMIFS(SAIDA!$C:$C,SAIDA!$A:$A,$A651),SUMIFS(Entradas!$C:$C,Entradas!$A:$A,$A651,Entradas!$B:$B,"&lt;="&amp;$D$2)-SUMIFS(SAIDA!$C:$C,SAIDA!$A:$A,$A651,SAIDA!$B:$B,"&lt;="&amp;$D$2))</f>
        <v>3</v>
      </c>
      <c r="E651" s="183">
        <f>IF($A651="","",IFERROR(VLOOKUP($A651,Entradas!$A:$D,4,FALSE),""))</f>
        <v>0</v>
      </c>
      <c r="F651" s="176" t="s">
        <v>2</v>
      </c>
      <c r="H651" s="176"/>
      <c r="I651" s="173" t="e">
        <v>#N/A</v>
      </c>
      <c r="K651" s="173">
        <f>SUMIF(Entradas!A:A,A651,Entradas!C:C)</f>
        <v>3</v>
      </c>
      <c r="L651" s="173">
        <f>SUMIF(SAIDA!A:A,A651,SAIDA!C:C)</f>
        <v>0</v>
      </c>
      <c r="M651" s="259" t="s">
        <v>6402</v>
      </c>
    </row>
    <row r="652" spans="1:13" x14ac:dyDescent="0.25">
      <c r="A652" s="230" t="s">
        <v>28</v>
      </c>
      <c r="B652" s="181" t="s">
        <v>28</v>
      </c>
      <c r="C652" s="184" t="s">
        <v>7325</v>
      </c>
      <c r="D652" s="182">
        <f>IF(ISBLANK($D$2),SUMIFS(Entradas!$C:$C,Entradas!$A:$A,$A652)-SUMIFS(SAIDA!$C:$C,SAIDA!$A:$A,$A652),SUMIFS(Entradas!$C:$C,Entradas!$A:$A,$A652,Entradas!$B:$B,"&lt;="&amp;$D$2)-SUMIFS(SAIDA!$C:$C,SAIDA!$A:$A,$A652,SAIDA!$B:$B,"&lt;="&amp;$D$2))</f>
        <v>0</v>
      </c>
      <c r="E652" s="183">
        <f>IF($A652="","",IFERROR(VLOOKUP($A652,Entradas!$A:$D,4,FALSE),""))</f>
        <v>0</v>
      </c>
      <c r="F652" s="176" t="s">
        <v>2</v>
      </c>
      <c r="H652" s="176"/>
      <c r="I652" s="173" t="e">
        <v>#N/A</v>
      </c>
      <c r="K652" s="173">
        <f>SUMIF(Entradas!A:A,A652,Entradas!C:C)</f>
        <v>0</v>
      </c>
      <c r="L652" s="173">
        <f>SUMIF(SAIDA!A:A,A652,SAIDA!C:C)</f>
        <v>0</v>
      </c>
      <c r="M652" s="259" t="s">
        <v>6402</v>
      </c>
    </row>
    <row r="653" spans="1:13" x14ac:dyDescent="0.25">
      <c r="A653" s="231" t="s">
        <v>29</v>
      </c>
      <c r="B653" s="186" t="s">
        <v>29</v>
      </c>
      <c r="C653" s="184" t="s">
        <v>7325</v>
      </c>
      <c r="D653" s="182">
        <f>IF(ISBLANK($D$2),SUMIFS(Entradas!$C:$C,Entradas!$A:$A,$A653)-SUMIFS(SAIDA!$C:$C,SAIDA!$A:$A,$A653),SUMIFS(Entradas!$C:$C,Entradas!$A:$A,$A653,Entradas!$B:$B,"&lt;="&amp;$D$2)-SUMIFS(SAIDA!$C:$C,SAIDA!$A:$A,$A653,SAIDA!$B:$B,"&lt;="&amp;$D$2))</f>
        <v>0</v>
      </c>
      <c r="E653" s="183">
        <f>IF($A653="","",IFERROR(VLOOKUP($A653,Entradas!$A:$D,4,FALSE),""))</f>
        <v>0</v>
      </c>
      <c r="F653" s="176" t="s">
        <v>2</v>
      </c>
      <c r="H653" s="176"/>
      <c r="I653" s="173" t="e">
        <v>#N/A</v>
      </c>
      <c r="K653" s="173">
        <f>SUMIF(Entradas!A:A,A653,Entradas!C:C)</f>
        <v>0</v>
      </c>
      <c r="L653" s="173">
        <f>SUMIF(SAIDA!A:A,A653,SAIDA!C:C)</f>
        <v>0</v>
      </c>
      <c r="M653" s="259" t="s">
        <v>6402</v>
      </c>
    </row>
    <row r="654" spans="1:13" x14ac:dyDescent="0.25">
      <c r="A654" s="230" t="s">
        <v>30</v>
      </c>
      <c r="B654" s="181" t="s">
        <v>30</v>
      </c>
      <c r="C654" s="184" t="s">
        <v>7325</v>
      </c>
      <c r="D654" s="182">
        <f>IF(ISBLANK($D$2),SUMIFS(Entradas!$C:$C,Entradas!$A:$A,$A654)-SUMIFS(SAIDA!$C:$C,SAIDA!$A:$A,$A654),SUMIFS(Entradas!$C:$C,Entradas!$A:$A,$A654,Entradas!$B:$B,"&lt;="&amp;$D$2)-SUMIFS(SAIDA!$C:$C,SAIDA!$A:$A,$A654,SAIDA!$B:$B,"&lt;="&amp;$D$2))</f>
        <v>0</v>
      </c>
      <c r="E654" s="183">
        <f>IF($A654="","",IFERROR(VLOOKUP($A654,Entradas!$A:$D,4,FALSE),""))</f>
        <v>0</v>
      </c>
      <c r="F654" s="176" t="s">
        <v>2</v>
      </c>
      <c r="H654" s="176"/>
      <c r="I654" s="173" t="e">
        <v>#N/A</v>
      </c>
      <c r="K654" s="173">
        <f>SUMIF(Entradas!A:A,A654,Entradas!C:C)</f>
        <v>0</v>
      </c>
      <c r="L654" s="173">
        <f>SUMIF(SAIDA!A:A,A654,SAIDA!C:C)</f>
        <v>0</v>
      </c>
      <c r="M654" s="259" t="s">
        <v>6402</v>
      </c>
    </row>
    <row r="655" spans="1:13" x14ac:dyDescent="0.25">
      <c r="A655" s="231" t="s">
        <v>31</v>
      </c>
      <c r="B655" s="186" t="s">
        <v>31</v>
      </c>
      <c r="C655" s="184" t="s">
        <v>7325</v>
      </c>
      <c r="D655" s="182">
        <f>IF(ISBLANK($D$2),SUMIFS(Entradas!$C:$C,Entradas!$A:$A,$A655)-SUMIFS(SAIDA!$C:$C,SAIDA!$A:$A,$A655),SUMIFS(Entradas!$C:$C,Entradas!$A:$A,$A655,Entradas!$B:$B,"&lt;="&amp;$D$2)-SUMIFS(SAIDA!$C:$C,SAIDA!$A:$A,$A655,SAIDA!$B:$B,"&lt;="&amp;$D$2))</f>
        <v>0</v>
      </c>
      <c r="E655" s="183">
        <f>IF($A655="","",IFERROR(VLOOKUP($A655,Entradas!$A:$D,4,FALSE),""))</f>
        <v>0</v>
      </c>
      <c r="F655" s="176" t="s">
        <v>2</v>
      </c>
      <c r="H655" s="176"/>
      <c r="I655" s="173" t="e">
        <v>#N/A</v>
      </c>
      <c r="K655" s="173">
        <f>SUMIF(Entradas!A:A,A655,Entradas!C:C)</f>
        <v>0</v>
      </c>
      <c r="L655" s="173">
        <f>SUMIF(SAIDA!A:A,A655,SAIDA!C:C)</f>
        <v>0</v>
      </c>
      <c r="M655" s="259" t="s">
        <v>6402</v>
      </c>
    </row>
    <row r="656" spans="1:13" ht="16.5" customHeight="1" x14ac:dyDescent="0.25">
      <c r="A656" s="231" t="s">
        <v>32</v>
      </c>
      <c r="B656" s="186" t="s">
        <v>32</v>
      </c>
      <c r="C656" s="184" t="s">
        <v>7325</v>
      </c>
      <c r="D656" s="182">
        <f>IF(ISBLANK($D$2),SUMIFS(Entradas!$C:$C,Entradas!$A:$A,$A656)-SUMIFS(SAIDA!$C:$C,SAIDA!$A:$A,$A656),SUMIFS(Entradas!$C:$C,Entradas!$A:$A,$A656,Entradas!$B:$B,"&lt;="&amp;$D$2)-SUMIFS(SAIDA!$C:$C,SAIDA!$A:$A,$A656,SAIDA!$B:$B,"&lt;="&amp;$D$2))</f>
        <v>1</v>
      </c>
      <c r="E656" s="183">
        <f>IF($A656="","",IFERROR(VLOOKUP($A656,Entradas!$A:$D,4,FALSE),""))</f>
        <v>0</v>
      </c>
      <c r="F656" s="176" t="s">
        <v>2</v>
      </c>
      <c r="H656" s="176"/>
      <c r="I656" s="173" t="e">
        <v>#N/A</v>
      </c>
      <c r="K656" s="173">
        <f>SUMIF(Entradas!A:A,A656,Entradas!C:C)</f>
        <v>1</v>
      </c>
      <c r="L656" s="173">
        <f>SUMIF(SAIDA!A:A,A656,SAIDA!C:C)</f>
        <v>0</v>
      </c>
      <c r="M656" s="259" t="s">
        <v>6402</v>
      </c>
    </row>
    <row r="657" spans="1:13" x14ac:dyDescent="0.25">
      <c r="A657" s="231" t="s">
        <v>33</v>
      </c>
      <c r="B657" s="186" t="s">
        <v>33</v>
      </c>
      <c r="C657" s="184" t="s">
        <v>7325</v>
      </c>
      <c r="D657" s="182">
        <f>IF(ISBLANK($D$2),SUMIFS(Entradas!$C:$C,Entradas!$A:$A,$A657)-SUMIFS(SAIDA!$C:$C,SAIDA!$A:$A,$A657),SUMIFS(Entradas!$C:$C,Entradas!$A:$A,$A657,Entradas!$B:$B,"&lt;="&amp;$D$2)-SUMIFS(SAIDA!$C:$C,SAIDA!$A:$A,$A657,SAIDA!$B:$B,"&lt;="&amp;$D$2))</f>
        <v>2</v>
      </c>
      <c r="E657" s="183">
        <f>IF($A657="","",IFERROR(VLOOKUP($A657,Entradas!$A:$D,4,FALSE),""))</f>
        <v>0</v>
      </c>
      <c r="F657" s="176" t="s">
        <v>2</v>
      </c>
      <c r="H657" s="176"/>
      <c r="I657" s="173" t="e">
        <v>#N/A</v>
      </c>
      <c r="K657" s="173">
        <f>SUMIF(Entradas!A:A,A657,Entradas!C:C)</f>
        <v>2</v>
      </c>
      <c r="L657" s="173">
        <f>SUMIF(SAIDA!A:A,A657,SAIDA!C:C)</f>
        <v>0</v>
      </c>
      <c r="M657" s="259" t="s">
        <v>6402</v>
      </c>
    </row>
    <row r="658" spans="1:13" x14ac:dyDescent="0.25">
      <c r="A658" s="230" t="s">
        <v>34</v>
      </c>
      <c r="B658" s="181" t="s">
        <v>34</v>
      </c>
      <c r="C658" s="184" t="s">
        <v>7325</v>
      </c>
      <c r="D658" s="182">
        <f>IF(ISBLANK($D$2),SUMIFS(Entradas!$C:$C,Entradas!$A:$A,$A658)-SUMIFS(SAIDA!$C:$C,SAIDA!$A:$A,$A658),SUMIFS(Entradas!$C:$C,Entradas!$A:$A,$A658,Entradas!$B:$B,"&lt;="&amp;$D$2)-SUMIFS(SAIDA!$C:$C,SAIDA!$A:$A,$A658,SAIDA!$B:$B,"&lt;="&amp;$D$2))</f>
        <v>2</v>
      </c>
      <c r="E658" s="183">
        <f>IF($A658="","",IFERROR(VLOOKUP($A658,Entradas!$A:$D,4,FALSE),""))</f>
        <v>0</v>
      </c>
      <c r="F658" s="176" t="s">
        <v>2</v>
      </c>
      <c r="H658" s="176"/>
      <c r="I658" s="173" t="e">
        <v>#N/A</v>
      </c>
      <c r="K658" s="173">
        <f>SUMIF(Entradas!A:A,A658,Entradas!C:C)</f>
        <v>2</v>
      </c>
      <c r="L658" s="173">
        <f>SUMIF(SAIDA!A:A,A658,SAIDA!C:C)</f>
        <v>0</v>
      </c>
      <c r="M658" s="259" t="s">
        <v>6402</v>
      </c>
    </row>
    <row r="659" spans="1:13" x14ac:dyDescent="0.25">
      <c r="A659" s="230" t="s">
        <v>35</v>
      </c>
      <c r="B659" s="181" t="s">
        <v>35</v>
      </c>
      <c r="C659" s="184" t="s">
        <v>7325</v>
      </c>
      <c r="D659" s="182">
        <f>IF(ISBLANK($D$2),SUMIFS(Entradas!$C:$C,Entradas!$A:$A,$A659)-SUMIFS(SAIDA!$C:$C,SAIDA!$A:$A,$A659),SUMIFS(Entradas!$C:$C,Entradas!$A:$A,$A659,Entradas!$B:$B,"&lt;="&amp;$D$2)-SUMIFS(SAIDA!$C:$C,SAIDA!$A:$A,$A659,SAIDA!$B:$B,"&lt;="&amp;$D$2))</f>
        <v>2</v>
      </c>
      <c r="E659" s="183">
        <f>IF($A659="","",IFERROR(VLOOKUP($A659,Entradas!$A:$D,4,FALSE),""))</f>
        <v>0</v>
      </c>
      <c r="F659" s="176" t="s">
        <v>2</v>
      </c>
      <c r="H659" s="176"/>
      <c r="I659" s="173" t="e">
        <v>#N/A</v>
      </c>
      <c r="K659" s="173">
        <f>SUMIF(Entradas!A:A,A659,Entradas!C:C)</f>
        <v>2</v>
      </c>
      <c r="L659" s="173">
        <f>SUMIF(SAIDA!A:A,A659,SAIDA!C:C)</f>
        <v>0</v>
      </c>
      <c r="M659" s="259" t="s">
        <v>6402</v>
      </c>
    </row>
    <row r="660" spans="1:13" x14ac:dyDescent="0.25">
      <c r="A660" s="231" t="s">
        <v>36</v>
      </c>
      <c r="B660" s="186" t="s">
        <v>36</v>
      </c>
      <c r="C660" s="184" t="s">
        <v>7325</v>
      </c>
      <c r="D660" s="182">
        <f>IF(ISBLANK($D$2),SUMIFS(Entradas!$C:$C,Entradas!$A:$A,$A660)-SUMIFS(SAIDA!$C:$C,SAIDA!$A:$A,$A660),SUMIFS(Entradas!$C:$C,Entradas!$A:$A,$A660,Entradas!$B:$B,"&lt;="&amp;$D$2)-SUMIFS(SAIDA!$C:$C,SAIDA!$A:$A,$A660,SAIDA!$B:$B,"&lt;="&amp;$D$2))</f>
        <v>1</v>
      </c>
      <c r="E660" s="183">
        <f>IF($A660="","",IFERROR(VLOOKUP($A660,Entradas!$A:$D,4,FALSE),""))</f>
        <v>0</v>
      </c>
      <c r="F660" s="176" t="s">
        <v>2</v>
      </c>
      <c r="H660" s="176"/>
      <c r="I660" s="173" t="e">
        <v>#N/A</v>
      </c>
      <c r="K660" s="173">
        <f>SUMIF(Entradas!A:A,A660,Entradas!C:C)</f>
        <v>1</v>
      </c>
      <c r="L660" s="173">
        <f>SUMIF(SAIDA!A:A,A660,SAIDA!C:C)</f>
        <v>0</v>
      </c>
      <c r="M660" s="259" t="s">
        <v>6402</v>
      </c>
    </row>
    <row r="661" spans="1:13" x14ac:dyDescent="0.25">
      <c r="A661" s="231" t="s">
        <v>37</v>
      </c>
      <c r="B661" s="186" t="s">
        <v>37</v>
      </c>
      <c r="C661" s="184" t="s">
        <v>7325</v>
      </c>
      <c r="D661" s="182">
        <f>IF(ISBLANK($D$2),SUMIFS(Entradas!$C:$C,Entradas!$A:$A,$A661)-SUMIFS(SAIDA!$C:$C,SAIDA!$A:$A,$A661),SUMIFS(Entradas!$C:$C,Entradas!$A:$A,$A661,Entradas!$B:$B,"&lt;="&amp;$D$2)-SUMIFS(SAIDA!$C:$C,SAIDA!$A:$A,$A661,SAIDA!$B:$B,"&lt;="&amp;$D$2))</f>
        <v>2</v>
      </c>
      <c r="E661" s="183">
        <f>IF($A661="","",IFERROR(VLOOKUP($A661,Entradas!$A:$D,4,FALSE),""))</f>
        <v>0</v>
      </c>
      <c r="F661" s="176" t="s">
        <v>2</v>
      </c>
      <c r="H661" s="176"/>
      <c r="I661" s="173" t="e">
        <v>#N/A</v>
      </c>
      <c r="K661" s="173">
        <f>SUMIF(Entradas!A:A,A661,Entradas!C:C)</f>
        <v>2</v>
      </c>
      <c r="L661" s="173">
        <f>SUMIF(SAIDA!A:A,A661,SAIDA!C:C)</f>
        <v>0</v>
      </c>
      <c r="M661" s="259" t="s">
        <v>6402</v>
      </c>
    </row>
    <row r="662" spans="1:13" x14ac:dyDescent="0.25">
      <c r="A662" s="231" t="s">
        <v>38</v>
      </c>
      <c r="B662" s="186" t="s">
        <v>38</v>
      </c>
      <c r="C662" s="184" t="s">
        <v>7325</v>
      </c>
      <c r="D662" s="182">
        <f>IF(ISBLANK($D$2),SUMIFS(Entradas!$C:$C,Entradas!$A:$A,$A662)-SUMIFS(SAIDA!$C:$C,SAIDA!$A:$A,$A662),SUMIFS(Entradas!$C:$C,Entradas!$A:$A,$A662,Entradas!$B:$B,"&lt;="&amp;$D$2)-SUMIFS(SAIDA!$C:$C,SAIDA!$A:$A,$A662,SAIDA!$B:$B,"&lt;="&amp;$D$2))</f>
        <v>3</v>
      </c>
      <c r="E662" s="183">
        <f>IF($A662="","",IFERROR(VLOOKUP($A662,Entradas!$A:$D,4,FALSE),""))</f>
        <v>0</v>
      </c>
      <c r="F662" s="176" t="s">
        <v>2</v>
      </c>
      <c r="H662" s="176"/>
      <c r="I662" s="173" t="e">
        <v>#N/A</v>
      </c>
      <c r="K662" s="173">
        <f>SUMIF(Entradas!A:A,A662,Entradas!C:C)</f>
        <v>3</v>
      </c>
      <c r="L662" s="173">
        <f>SUMIF(SAIDA!A:A,A662,SAIDA!C:C)</f>
        <v>0</v>
      </c>
      <c r="M662" s="259" t="s">
        <v>6402</v>
      </c>
    </row>
    <row r="663" spans="1:13" x14ac:dyDescent="0.25">
      <c r="A663" s="231" t="s">
        <v>40</v>
      </c>
      <c r="B663" s="186" t="s">
        <v>40</v>
      </c>
      <c r="C663" s="184" t="s">
        <v>7325</v>
      </c>
      <c r="D663" s="182">
        <f>IF(ISBLANK($D$2),SUMIFS(Entradas!$C:$C,Entradas!$A:$A,$A663)-SUMIFS(SAIDA!$C:$C,SAIDA!$A:$A,$A663),SUMIFS(Entradas!$C:$C,Entradas!$A:$A,$A663,Entradas!$B:$B,"&lt;="&amp;$D$2)-SUMIFS(SAIDA!$C:$C,SAIDA!$A:$A,$A663,SAIDA!$B:$B,"&lt;="&amp;$D$2))</f>
        <v>0</v>
      </c>
      <c r="E663" s="183">
        <f>IF($A663="","",IFERROR(VLOOKUP($A663,Entradas!$A:$D,4,FALSE),""))</f>
        <v>0</v>
      </c>
      <c r="F663" s="176" t="s">
        <v>2</v>
      </c>
      <c r="H663" s="176"/>
      <c r="I663" s="173" t="e">
        <v>#N/A</v>
      </c>
      <c r="K663" s="173">
        <f>SUMIF(Entradas!A:A,A663,Entradas!C:C)</f>
        <v>0</v>
      </c>
      <c r="L663" s="173">
        <f>SUMIF(SAIDA!A:A,A663,SAIDA!C:C)</f>
        <v>0</v>
      </c>
      <c r="M663" s="259" t="s">
        <v>6402</v>
      </c>
    </row>
    <row r="664" spans="1:13" x14ac:dyDescent="0.25">
      <c r="A664" s="231" t="s">
        <v>39</v>
      </c>
      <c r="B664" s="186" t="s">
        <v>39</v>
      </c>
      <c r="C664" s="184" t="s">
        <v>7325</v>
      </c>
      <c r="D664" s="182">
        <f>IF(ISBLANK($D$2),SUMIFS(Entradas!$C:$C,Entradas!$A:$A,$A664)-SUMIFS(SAIDA!$C:$C,SAIDA!$A:$A,$A664),SUMIFS(Entradas!$C:$C,Entradas!$A:$A,$A664,Entradas!$B:$B,"&lt;="&amp;$D$2)-SUMIFS(SAIDA!$C:$C,SAIDA!$A:$A,$A664,SAIDA!$B:$B,"&lt;="&amp;$D$2))</f>
        <v>2</v>
      </c>
      <c r="E664" s="183">
        <f>IF($A664="","",IFERROR(VLOOKUP($A664,Entradas!$A:$D,4,FALSE),""))</f>
        <v>0</v>
      </c>
      <c r="F664" s="176" t="s">
        <v>2</v>
      </c>
      <c r="H664" s="176"/>
      <c r="I664" s="173" t="e">
        <v>#N/A</v>
      </c>
      <c r="K664" s="173">
        <f>SUMIF(Entradas!A:A,A664,Entradas!C:C)</f>
        <v>3</v>
      </c>
      <c r="L664" s="173">
        <f>SUMIF(SAIDA!A:A,A664,SAIDA!C:C)</f>
        <v>1</v>
      </c>
      <c r="M664" s="259"/>
    </row>
    <row r="665" spans="1:13" x14ac:dyDescent="0.25">
      <c r="A665" s="231" t="s">
        <v>42</v>
      </c>
      <c r="B665" s="186" t="s">
        <v>42</v>
      </c>
      <c r="C665" s="184" t="s">
        <v>7325</v>
      </c>
      <c r="D665" s="182">
        <f>IF(ISBLANK($D$2),SUMIFS(Entradas!$C:$C,Entradas!$A:$A,$A665)-SUMIFS(SAIDA!$C:$C,SAIDA!$A:$A,$A665),SUMIFS(Entradas!$C:$C,Entradas!$A:$A,$A665,Entradas!$B:$B,"&lt;="&amp;$D$2)-SUMIFS(SAIDA!$C:$C,SAIDA!$A:$A,$A665,SAIDA!$B:$B,"&lt;="&amp;$D$2))</f>
        <v>0</v>
      </c>
      <c r="E665" s="183">
        <f>IF($A665="","",IFERROR(VLOOKUP($A665,Entradas!$A:$D,4,FALSE),""))</f>
        <v>0</v>
      </c>
      <c r="F665" s="176" t="s">
        <v>2</v>
      </c>
      <c r="H665" s="176"/>
      <c r="I665" s="173" t="e">
        <v>#N/A</v>
      </c>
      <c r="K665" s="173">
        <f>SUMIF(Entradas!A:A,A665,Entradas!C:C)</f>
        <v>0</v>
      </c>
      <c r="L665" s="173">
        <f>SUMIF(SAIDA!A:A,A665,SAIDA!C:C)</f>
        <v>0</v>
      </c>
      <c r="M665" s="259" t="s">
        <v>6402</v>
      </c>
    </row>
    <row r="666" spans="1:13" x14ac:dyDescent="0.25">
      <c r="A666" s="231" t="s">
        <v>41</v>
      </c>
      <c r="B666" s="186" t="s">
        <v>41</v>
      </c>
      <c r="C666" s="184" t="s">
        <v>7325</v>
      </c>
      <c r="D666" s="182">
        <f>IF(ISBLANK($D$2),SUMIFS(Entradas!$C:$C,Entradas!$A:$A,$A666)-SUMIFS(SAIDA!$C:$C,SAIDA!$A:$A,$A666),SUMIFS(Entradas!$C:$C,Entradas!$A:$A,$A666,Entradas!$B:$B,"&lt;="&amp;$D$2)-SUMIFS(SAIDA!$C:$C,SAIDA!$A:$A,$A666,SAIDA!$B:$B,"&lt;="&amp;$D$2))</f>
        <v>2</v>
      </c>
      <c r="E666" s="183">
        <f>IF($A666="","",IFERROR(VLOOKUP($A666,Entradas!$A:$D,4,FALSE),""))</f>
        <v>0</v>
      </c>
      <c r="F666" s="176" t="s">
        <v>2</v>
      </c>
      <c r="H666" s="176"/>
      <c r="I666" s="173" t="e">
        <v>#N/A</v>
      </c>
      <c r="K666" s="173">
        <f>SUMIF(Entradas!A:A,A666,Entradas!C:C)</f>
        <v>2</v>
      </c>
      <c r="L666" s="173">
        <f>SUMIF(SAIDA!A:A,A666,SAIDA!C:C)</f>
        <v>0</v>
      </c>
      <c r="M666" s="259" t="s">
        <v>6402</v>
      </c>
    </row>
    <row r="667" spans="1:13" x14ac:dyDescent="0.25">
      <c r="A667" s="231" t="s">
        <v>4244</v>
      </c>
      <c r="B667" s="186" t="s">
        <v>4244</v>
      </c>
      <c r="C667" s="176" t="s">
        <v>6400</v>
      </c>
      <c r="D667" s="182">
        <f>IF(ISBLANK($D$2),SUMIFS(Entradas!$C:$C,Entradas!$A:$A,$A667)-SUMIFS(SAIDA!$C:$C,SAIDA!$A:$A,$A667),SUMIFS(Entradas!$C:$C,Entradas!$A:$A,$A667,Entradas!$B:$B,"&lt;="&amp;$D$2)-SUMIFS(SAIDA!$C:$C,SAIDA!$A:$A,$A667,SAIDA!$B:$B,"&lt;="&amp;$D$2))</f>
        <v>2</v>
      </c>
      <c r="E667" s="183">
        <f>IF($A667="","",IFERROR(VLOOKUP($A667,Entradas!$A:$D,4,FALSE),""))</f>
        <v>0</v>
      </c>
      <c r="F667" s="176" t="s">
        <v>2</v>
      </c>
      <c r="H667" s="176"/>
      <c r="I667" s="173" t="e">
        <v>#N/A</v>
      </c>
      <c r="K667" s="173">
        <f>SUMIF(Entradas!A:A,A667,Entradas!C:C)</f>
        <v>2</v>
      </c>
      <c r="L667" s="173">
        <f>SUMIF(SAIDA!A:A,A667,SAIDA!C:C)</f>
        <v>0</v>
      </c>
      <c r="M667" s="259" t="s">
        <v>6402</v>
      </c>
    </row>
    <row r="668" spans="1:13" x14ac:dyDescent="0.25">
      <c r="A668" s="230" t="s">
        <v>4403</v>
      </c>
      <c r="B668" s="181" t="s">
        <v>4403</v>
      </c>
      <c r="C668" s="184" t="s">
        <v>6400</v>
      </c>
      <c r="D668" s="182">
        <f>IF(ISBLANK($D$2),SUMIFS(Entradas!$C:$C,Entradas!$A:$A,$A668)-SUMIFS(SAIDA!$C:$C,SAIDA!$A:$A,$A668),SUMIFS(Entradas!$C:$C,Entradas!$A:$A,$A668,Entradas!$B:$B,"&lt;="&amp;$D$2)-SUMIFS(SAIDA!$C:$C,SAIDA!$A:$A,$A668,SAIDA!$B:$B,"&lt;="&amp;$D$2))</f>
        <v>1</v>
      </c>
      <c r="E668" s="183">
        <f>IF($A668="","",IFERROR(VLOOKUP($A668,Entradas!$A:$D,4,FALSE),""))</f>
        <v>0</v>
      </c>
      <c r="F668" s="176" t="s">
        <v>2</v>
      </c>
      <c r="H668" s="176"/>
      <c r="I668" s="173" t="e">
        <v>#N/A</v>
      </c>
      <c r="K668" s="173">
        <f>SUMIF(Entradas!A:A,A668,Entradas!C:C)</f>
        <v>1</v>
      </c>
      <c r="L668" s="173">
        <f>SUMIF(SAIDA!A:A,A668,SAIDA!C:C)</f>
        <v>0</v>
      </c>
      <c r="M668" s="259" t="s">
        <v>6402</v>
      </c>
    </row>
    <row r="669" spans="1:13" x14ac:dyDescent="0.25">
      <c r="A669" s="231" t="s">
        <v>43</v>
      </c>
      <c r="B669" s="186" t="s">
        <v>43</v>
      </c>
      <c r="C669" s="184" t="s">
        <v>7325</v>
      </c>
      <c r="D669" s="182">
        <f>IF(ISBLANK($D$2),SUMIFS(Entradas!$C:$C,Entradas!$A:$A,$A669)-SUMIFS(SAIDA!$C:$C,SAIDA!$A:$A,$A669),SUMIFS(Entradas!$C:$C,Entradas!$A:$A,$A669,Entradas!$B:$B,"&lt;="&amp;$D$2)-SUMIFS(SAIDA!$C:$C,SAIDA!$A:$A,$A669,SAIDA!$B:$B,"&lt;="&amp;$D$2))</f>
        <v>1</v>
      </c>
      <c r="E669" s="183">
        <f>IF($A669="","",IFERROR(VLOOKUP($A669,Entradas!$A:$D,4,FALSE),""))</f>
        <v>0</v>
      </c>
      <c r="F669" s="176" t="s">
        <v>2</v>
      </c>
      <c r="H669" s="176"/>
      <c r="I669" s="173" t="e">
        <v>#N/A</v>
      </c>
      <c r="K669" s="173">
        <f>SUMIF(Entradas!A:A,A669,Entradas!C:C)</f>
        <v>1</v>
      </c>
      <c r="L669" s="173">
        <f>SUMIF(SAIDA!A:A,A669,SAIDA!C:C)</f>
        <v>0</v>
      </c>
      <c r="M669" s="259" t="s">
        <v>6402</v>
      </c>
    </row>
    <row r="670" spans="1:13" x14ac:dyDescent="0.25">
      <c r="A670" s="231" t="s">
        <v>44</v>
      </c>
      <c r="B670" s="186" t="s">
        <v>44</v>
      </c>
      <c r="C670" s="176" t="s">
        <v>101</v>
      </c>
      <c r="D670" s="182">
        <f>IF(ISBLANK($D$2),SUMIFS(Entradas!$C:$C,Entradas!$A:$A,$A670)-SUMIFS(SAIDA!$C:$C,SAIDA!$A:$A,$A670),SUMIFS(Entradas!$C:$C,Entradas!$A:$A,$A670,Entradas!$B:$B,"&lt;="&amp;$D$2)-SUMIFS(SAIDA!$C:$C,SAIDA!$A:$A,$A670,SAIDA!$B:$B,"&lt;="&amp;$D$2))</f>
        <v>1</v>
      </c>
      <c r="E670" s="183" t="str">
        <f>IF($A670="","",IFERROR(VLOOKUP($A670,Entradas!$A:$D,4,FALSE),""))</f>
        <v>CERTO</v>
      </c>
      <c r="F670" s="176" t="s">
        <v>2</v>
      </c>
      <c r="H670" s="176"/>
      <c r="I670" s="173" t="e">
        <v>#N/A</v>
      </c>
      <c r="K670" s="173">
        <f>SUMIF(Entradas!A:A,A670,Entradas!C:C)</f>
        <v>2</v>
      </c>
      <c r="L670" s="173">
        <f>SUMIF(SAIDA!A:A,A670,SAIDA!C:C)</f>
        <v>1</v>
      </c>
      <c r="M670" s="259"/>
    </row>
    <row r="671" spans="1:13" x14ac:dyDescent="0.25">
      <c r="A671" s="231" t="s">
        <v>45</v>
      </c>
      <c r="B671" s="186" t="s">
        <v>45</v>
      </c>
      <c r="C671" s="184" t="s">
        <v>7325</v>
      </c>
      <c r="D671" s="182">
        <f>IF(ISBLANK($D$2),SUMIFS(Entradas!$C:$C,Entradas!$A:$A,$A671)-SUMIFS(SAIDA!$C:$C,SAIDA!$A:$A,$A671),SUMIFS(Entradas!$C:$C,Entradas!$A:$A,$A671,Entradas!$B:$B,"&lt;="&amp;$D$2)-SUMIFS(SAIDA!$C:$C,SAIDA!$A:$A,$A671,SAIDA!$B:$B,"&lt;="&amp;$D$2))</f>
        <v>1</v>
      </c>
      <c r="E671" s="183">
        <f>IF($A671="","",IFERROR(VLOOKUP($A671,Entradas!$A:$D,4,FALSE),""))</f>
        <v>0</v>
      </c>
      <c r="F671" s="176" t="s">
        <v>2</v>
      </c>
      <c r="H671" s="176" t="s">
        <v>105</v>
      </c>
      <c r="I671" s="173" t="e">
        <v>#N/A</v>
      </c>
      <c r="K671" s="173">
        <f>SUMIF(Entradas!A:A,A671,Entradas!C:C)</f>
        <v>1</v>
      </c>
      <c r="L671" s="173">
        <f>SUMIF(SAIDA!A:A,A671,SAIDA!C:C)</f>
        <v>0</v>
      </c>
      <c r="M671" s="259" t="s">
        <v>6402</v>
      </c>
    </row>
    <row r="672" spans="1:13" x14ac:dyDescent="0.25">
      <c r="A672" s="231" t="s">
        <v>46</v>
      </c>
      <c r="B672" s="186" t="s">
        <v>46</v>
      </c>
      <c r="C672" s="184" t="s">
        <v>7325</v>
      </c>
      <c r="D672" s="182">
        <f>IF(ISBLANK($D$2),SUMIFS(Entradas!$C:$C,Entradas!$A:$A,$A672)-SUMIFS(SAIDA!$C:$C,SAIDA!$A:$A,$A672),SUMIFS(Entradas!$C:$C,Entradas!$A:$A,$A672,Entradas!$B:$B,"&lt;="&amp;$D$2)-SUMIFS(SAIDA!$C:$C,SAIDA!$A:$A,$A672,SAIDA!$B:$B,"&lt;="&amp;$D$2))</f>
        <v>2</v>
      </c>
      <c r="E672" s="183">
        <f>IF($A672="","",IFERROR(VLOOKUP($A672,Entradas!$A:$D,4,FALSE),""))</f>
        <v>0</v>
      </c>
      <c r="F672" s="176" t="s">
        <v>2</v>
      </c>
      <c r="H672" s="176"/>
      <c r="I672" s="173" t="e">
        <v>#N/A</v>
      </c>
      <c r="K672" s="173">
        <f>SUMIF(Entradas!A:A,A672,Entradas!C:C)</f>
        <v>2</v>
      </c>
      <c r="L672" s="173">
        <f>SUMIF(SAIDA!A:A,A672,SAIDA!C:C)</f>
        <v>0</v>
      </c>
      <c r="M672" s="259" t="s">
        <v>6402</v>
      </c>
    </row>
    <row r="673" spans="1:13" x14ac:dyDescent="0.25">
      <c r="A673" s="231" t="s">
        <v>6014</v>
      </c>
      <c r="B673" s="186" t="s">
        <v>6014</v>
      </c>
      <c r="C673" s="184" t="s">
        <v>7325</v>
      </c>
      <c r="D673" s="182">
        <f>IF(ISBLANK($D$2),SUMIFS(Entradas!$C:$C,Entradas!$A:$A,$A673)-SUMIFS(SAIDA!$C:$C,SAIDA!$A:$A,$A673),SUMIFS(Entradas!$C:$C,Entradas!$A:$A,$A673,Entradas!$B:$B,"&lt;="&amp;$D$2)-SUMIFS(SAIDA!$C:$C,SAIDA!$A:$A,$A673,SAIDA!$B:$B,"&lt;="&amp;$D$2))</f>
        <v>4</v>
      </c>
      <c r="E673" s="183">
        <f>IF($A673="","",IFERROR(VLOOKUP($A673,Entradas!$A:$D,4,FALSE),""))</f>
        <v>0</v>
      </c>
      <c r="F673" s="176" t="s">
        <v>2</v>
      </c>
      <c r="H673" s="176"/>
      <c r="I673" s="173" t="e">
        <v>#N/A</v>
      </c>
      <c r="K673" s="173">
        <f>SUMIF(Entradas!A:A,A673,Entradas!C:C)</f>
        <v>4</v>
      </c>
      <c r="L673" s="173">
        <f>SUMIF(SAIDA!A:A,A673,SAIDA!C:C)</f>
        <v>0</v>
      </c>
      <c r="M673" s="259" t="s">
        <v>6402</v>
      </c>
    </row>
    <row r="674" spans="1:13" x14ac:dyDescent="0.25">
      <c r="A674" s="231" t="s">
        <v>47</v>
      </c>
      <c r="B674" s="186" t="s">
        <v>47</v>
      </c>
      <c r="C674" s="184" t="s">
        <v>7325</v>
      </c>
      <c r="D674" s="182">
        <f>IF(ISBLANK($D$2),SUMIFS(Entradas!$C:$C,Entradas!$A:$A,$A674)-SUMIFS(SAIDA!$C:$C,SAIDA!$A:$A,$A674),SUMIFS(Entradas!$C:$C,Entradas!$A:$A,$A674,Entradas!$B:$B,"&lt;="&amp;$D$2)-SUMIFS(SAIDA!$C:$C,SAIDA!$A:$A,$A674,SAIDA!$B:$B,"&lt;="&amp;$D$2))</f>
        <v>1</v>
      </c>
      <c r="E674" s="183">
        <f>IF($A674="","",IFERROR(VLOOKUP($A674,Entradas!$A:$D,4,FALSE),""))</f>
        <v>0</v>
      </c>
      <c r="F674" s="176" t="s">
        <v>2</v>
      </c>
      <c r="H674" s="176"/>
      <c r="I674" s="173" t="e">
        <v>#N/A</v>
      </c>
      <c r="K674" s="173">
        <f>SUMIF(Entradas!A:A,A674,Entradas!C:C)</f>
        <v>1</v>
      </c>
      <c r="L674" s="173">
        <f>SUMIF(SAIDA!A:A,A674,SAIDA!C:C)</f>
        <v>0</v>
      </c>
      <c r="M674" s="259" t="s">
        <v>6402</v>
      </c>
    </row>
    <row r="675" spans="1:13" x14ac:dyDescent="0.25">
      <c r="A675" s="231" t="s">
        <v>49</v>
      </c>
      <c r="B675" s="186" t="s">
        <v>49</v>
      </c>
      <c r="C675" s="184" t="s">
        <v>7325</v>
      </c>
      <c r="D675" s="182">
        <f>IF(ISBLANK($D$2),SUMIFS(Entradas!$C:$C,Entradas!$A:$A,$A675)-SUMIFS(SAIDA!$C:$C,SAIDA!$A:$A,$A675),SUMIFS(Entradas!$C:$C,Entradas!$A:$A,$A675,Entradas!$B:$B,"&lt;="&amp;$D$2)-SUMIFS(SAIDA!$C:$C,SAIDA!$A:$A,$A675,SAIDA!$B:$B,"&lt;="&amp;$D$2))</f>
        <v>0</v>
      </c>
      <c r="E675" s="183">
        <f>IF($A675="","",IFERROR(VLOOKUP($A675,Entradas!$A:$D,4,FALSE),""))</f>
        <v>0</v>
      </c>
      <c r="F675" s="176" t="s">
        <v>2</v>
      </c>
      <c r="H675" s="176"/>
      <c r="I675" s="173" t="e">
        <v>#N/A</v>
      </c>
      <c r="K675" s="173">
        <f>SUMIF(Entradas!A:A,A675,Entradas!C:C)</f>
        <v>0</v>
      </c>
      <c r="L675" s="173">
        <f>SUMIF(SAIDA!A:A,A675,SAIDA!C:C)</f>
        <v>0</v>
      </c>
      <c r="M675" s="259" t="s">
        <v>6402</v>
      </c>
    </row>
    <row r="676" spans="1:13" x14ac:dyDescent="0.25">
      <c r="A676" s="231" t="s">
        <v>50</v>
      </c>
      <c r="B676" s="186" t="s">
        <v>50</v>
      </c>
      <c r="C676" s="184" t="s">
        <v>7325</v>
      </c>
      <c r="D676" s="182">
        <f>IF(ISBLANK($D$2),SUMIFS(Entradas!$C:$C,Entradas!$A:$A,$A676)-SUMIFS(SAIDA!$C:$C,SAIDA!$A:$A,$A676),SUMIFS(Entradas!$C:$C,Entradas!$A:$A,$A676,Entradas!$B:$B,"&lt;="&amp;$D$2)-SUMIFS(SAIDA!$C:$C,SAIDA!$A:$A,$A676,SAIDA!$B:$B,"&lt;="&amp;$D$2))</f>
        <v>0</v>
      </c>
      <c r="E676" s="183">
        <f>IF($A676="","",IFERROR(VLOOKUP($A676,Entradas!$A:$D,4,FALSE),""))</f>
        <v>0</v>
      </c>
      <c r="F676" s="176" t="s">
        <v>2</v>
      </c>
      <c r="H676" s="176"/>
      <c r="I676" s="173" t="e">
        <v>#N/A</v>
      </c>
      <c r="K676" s="173">
        <f>SUMIF(Entradas!A:A,A676,Entradas!C:C)</f>
        <v>0</v>
      </c>
      <c r="L676" s="173">
        <f>SUMIF(SAIDA!A:A,A676,SAIDA!C:C)</f>
        <v>0</v>
      </c>
      <c r="M676" s="259" t="s">
        <v>6402</v>
      </c>
    </row>
    <row r="677" spans="1:13" x14ac:dyDescent="0.25">
      <c r="A677" s="231" t="s">
        <v>48</v>
      </c>
      <c r="B677" s="186" t="s">
        <v>48</v>
      </c>
      <c r="C677" s="184" t="s">
        <v>7325</v>
      </c>
      <c r="D677" s="182">
        <f>IF(ISBLANK($D$2),SUMIFS(Entradas!$C:$C,Entradas!$A:$A,$A677)-SUMIFS(SAIDA!$C:$C,SAIDA!$A:$A,$A677),SUMIFS(Entradas!$C:$C,Entradas!$A:$A,$A677,Entradas!$B:$B,"&lt;="&amp;$D$2)-SUMIFS(SAIDA!$C:$C,SAIDA!$A:$A,$A677,SAIDA!$B:$B,"&lt;="&amp;$D$2))</f>
        <v>1</v>
      </c>
      <c r="E677" s="183">
        <f>IF($A677="","",IFERROR(VLOOKUP($A677,Entradas!$A:$D,4,FALSE),""))</f>
        <v>0</v>
      </c>
      <c r="F677" s="176" t="s">
        <v>2</v>
      </c>
      <c r="H677" s="176"/>
      <c r="I677" s="173" t="e">
        <v>#N/A</v>
      </c>
      <c r="K677" s="173">
        <f>SUMIF(Entradas!A:A,A677,Entradas!C:C)</f>
        <v>1</v>
      </c>
      <c r="L677" s="173">
        <f>SUMIF(SAIDA!A:A,A677,SAIDA!C:C)</f>
        <v>0</v>
      </c>
      <c r="M677" s="259" t="s">
        <v>6402</v>
      </c>
    </row>
    <row r="678" spans="1:13" x14ac:dyDescent="0.25">
      <c r="A678" s="231" t="s">
        <v>51</v>
      </c>
      <c r="B678" s="186" t="s">
        <v>51</v>
      </c>
      <c r="C678" s="184" t="s">
        <v>7325</v>
      </c>
      <c r="D678" s="182">
        <f>IF(ISBLANK($D$2),SUMIFS(Entradas!$C:$C,Entradas!$A:$A,$A678)-SUMIFS(SAIDA!$C:$C,SAIDA!$A:$A,$A678),SUMIFS(Entradas!$C:$C,Entradas!$A:$A,$A678,Entradas!$B:$B,"&lt;="&amp;$D$2)-SUMIFS(SAIDA!$C:$C,SAIDA!$A:$A,$A678,SAIDA!$B:$B,"&lt;="&amp;$D$2))</f>
        <v>1</v>
      </c>
      <c r="E678" s="183">
        <f>IF($A678="","",IFERROR(VLOOKUP($A678,Entradas!$A:$D,4,FALSE),""))</f>
        <v>0</v>
      </c>
      <c r="F678" s="176" t="s">
        <v>2</v>
      </c>
      <c r="H678" s="176"/>
      <c r="I678" s="173" t="e">
        <v>#N/A</v>
      </c>
      <c r="K678" s="173">
        <f>SUMIF(Entradas!A:A,A678,Entradas!C:C)</f>
        <v>1</v>
      </c>
      <c r="L678" s="173">
        <f>SUMIF(SAIDA!A:A,A678,SAIDA!C:C)</f>
        <v>0</v>
      </c>
      <c r="M678" s="259" t="s">
        <v>6402</v>
      </c>
    </row>
    <row r="679" spans="1:13" x14ac:dyDescent="0.25">
      <c r="A679" s="237" t="s">
        <v>52</v>
      </c>
      <c r="B679" s="186" t="s">
        <v>52</v>
      </c>
      <c r="C679" s="184" t="s">
        <v>7325</v>
      </c>
      <c r="D679" s="182">
        <f>IF(ISBLANK($D$2),SUMIFS(Entradas!$C:$C,Entradas!$A:$A,$A679)-SUMIFS(SAIDA!$C:$C,SAIDA!$A:$A,$A679),SUMIFS(Entradas!$C:$C,Entradas!$A:$A,$A679,Entradas!$B:$B,"&lt;="&amp;$D$2)-SUMIFS(SAIDA!$C:$C,SAIDA!$A:$A,$A679,SAIDA!$B:$B,"&lt;="&amp;$D$2))</f>
        <v>1</v>
      </c>
      <c r="E679" s="183">
        <f>IF($A679="","",IFERROR(VLOOKUP($A679,Entradas!$A:$D,4,FALSE),""))</f>
        <v>0</v>
      </c>
      <c r="F679" s="179" t="s">
        <v>2</v>
      </c>
      <c r="G679" s="187"/>
      <c r="H679" s="179"/>
      <c r="I679" s="173" t="e">
        <v>#N/A</v>
      </c>
      <c r="K679" s="173">
        <f>SUMIF(Entradas!A:A,A679,Entradas!C:C)</f>
        <v>1</v>
      </c>
      <c r="L679" s="173">
        <f>SUMIF(SAIDA!A:A,A679,SAIDA!C:C)</f>
        <v>0</v>
      </c>
      <c r="M679" s="259" t="s">
        <v>6402</v>
      </c>
    </row>
    <row r="680" spans="1:13" x14ac:dyDescent="0.25">
      <c r="A680" s="231" t="s">
        <v>6015</v>
      </c>
      <c r="B680" s="186" t="s">
        <v>6015</v>
      </c>
      <c r="C680" s="184" t="s">
        <v>7325</v>
      </c>
      <c r="D680" s="182">
        <f>IF(ISBLANK($D$2),SUMIFS(Entradas!$C:$C,Entradas!$A:$A,$A680)-SUMIFS(SAIDA!$C:$C,SAIDA!$A:$A,$A680),SUMIFS(Entradas!$C:$C,Entradas!$A:$A,$A680,Entradas!$B:$B,"&lt;="&amp;$D$2)-SUMIFS(SAIDA!$C:$C,SAIDA!$A:$A,$A680,SAIDA!$B:$B,"&lt;="&amp;$D$2))</f>
        <v>1</v>
      </c>
      <c r="E680" s="183">
        <f>IF($A680="","",IFERROR(VLOOKUP($A680,Entradas!$A:$D,4,FALSE),""))</f>
        <v>0</v>
      </c>
      <c r="F680" s="176" t="s">
        <v>2</v>
      </c>
      <c r="H680" s="176"/>
      <c r="I680" s="173" t="e">
        <v>#N/A</v>
      </c>
      <c r="K680" s="173">
        <f>SUMIF(Entradas!A:A,A680,Entradas!C:C)</f>
        <v>1</v>
      </c>
      <c r="L680" s="173">
        <f>SUMIF(SAIDA!A:A,A680,SAIDA!C:C)</f>
        <v>0</v>
      </c>
      <c r="M680" s="259" t="s">
        <v>6402</v>
      </c>
    </row>
    <row r="681" spans="1:13" x14ac:dyDescent="0.25">
      <c r="A681" s="231" t="s">
        <v>14</v>
      </c>
      <c r="B681" s="186" t="s">
        <v>14</v>
      </c>
      <c r="C681" s="184" t="s">
        <v>7325</v>
      </c>
      <c r="D681" s="182">
        <f>IF(ISBLANK($D$2),SUMIFS(Entradas!$C:$C,Entradas!$A:$A,$A681)-SUMIFS(SAIDA!$C:$C,SAIDA!$A:$A,$A681),SUMIFS(Entradas!$C:$C,Entradas!$A:$A,$A681,Entradas!$B:$B,"&lt;="&amp;$D$2)-SUMIFS(SAIDA!$C:$C,SAIDA!$A:$A,$A681,SAIDA!$B:$B,"&lt;="&amp;$D$2))</f>
        <v>0</v>
      </c>
      <c r="E681" s="183">
        <f>IF($A681="","",IFERROR(VLOOKUP($A681,Entradas!$A:$D,4,FALSE),""))</f>
        <v>0</v>
      </c>
      <c r="F681" s="176" t="s">
        <v>2</v>
      </c>
      <c r="H681" s="176"/>
      <c r="I681" s="173" t="e">
        <v>#N/A</v>
      </c>
      <c r="K681" s="173">
        <f>SUMIF(Entradas!A:A,A681,Entradas!C:C)</f>
        <v>0</v>
      </c>
      <c r="L681" s="173">
        <f>SUMIF(SAIDA!A:A,A681,SAIDA!C:C)</f>
        <v>0</v>
      </c>
      <c r="M681" s="259" t="s">
        <v>6402</v>
      </c>
    </row>
    <row r="682" spans="1:13" x14ac:dyDescent="0.25">
      <c r="A682" s="231" t="s">
        <v>15</v>
      </c>
      <c r="B682" s="186" t="s">
        <v>15</v>
      </c>
      <c r="C682" s="184" t="s">
        <v>7325</v>
      </c>
      <c r="D682" s="182">
        <f>IF(ISBLANK($D$2),SUMIFS(Entradas!$C:$C,Entradas!$A:$A,$A682)-SUMIFS(SAIDA!$C:$C,SAIDA!$A:$A,$A682),SUMIFS(Entradas!$C:$C,Entradas!$A:$A,$A682,Entradas!$B:$B,"&lt;="&amp;$D$2)-SUMIFS(SAIDA!$C:$C,SAIDA!$A:$A,$A682,SAIDA!$B:$B,"&lt;="&amp;$D$2))</f>
        <v>0</v>
      </c>
      <c r="E682" s="183">
        <f>IF($A682="","",IFERROR(VLOOKUP($A682,Entradas!$A:$D,4,FALSE),""))</f>
        <v>0</v>
      </c>
      <c r="F682" s="176" t="s">
        <v>2</v>
      </c>
      <c r="H682" s="176"/>
      <c r="I682" s="173" t="e">
        <v>#N/A</v>
      </c>
      <c r="K682" s="173">
        <f>SUMIF(Entradas!A:A,A682,Entradas!C:C)</f>
        <v>0</v>
      </c>
      <c r="L682" s="173">
        <f>SUMIF(SAIDA!A:A,A682,SAIDA!C:C)</f>
        <v>0</v>
      </c>
      <c r="M682" s="259" t="s">
        <v>6402</v>
      </c>
    </row>
    <row r="683" spans="1:13" x14ac:dyDescent="0.25">
      <c r="A683" s="231" t="s">
        <v>4348</v>
      </c>
      <c r="B683" s="186" t="s">
        <v>4348</v>
      </c>
      <c r="C683" s="176" t="s">
        <v>6407</v>
      </c>
      <c r="D683" s="182">
        <f>IF(ISBLANK($D$2),SUMIFS(Entradas!$C:$C,Entradas!$A:$A,$A683)-SUMIFS(SAIDA!$C:$C,SAIDA!$A:$A,$A683),SUMIFS(Entradas!$C:$C,Entradas!$A:$A,$A683,Entradas!$B:$B,"&lt;="&amp;$D$2)-SUMIFS(SAIDA!$C:$C,SAIDA!$A:$A,$A683,SAIDA!$B:$B,"&lt;="&amp;$D$2))</f>
        <v>4</v>
      </c>
      <c r="E683" s="183">
        <f>IF($A683="","",IFERROR(VLOOKUP($A683,Entradas!$A:$D,4,FALSE),""))</f>
        <v>0</v>
      </c>
      <c r="F683" s="176" t="s">
        <v>2</v>
      </c>
      <c r="H683" s="176"/>
      <c r="I683" s="173" t="e">
        <v>#N/A</v>
      </c>
      <c r="K683" s="173">
        <f>SUMIF(Entradas!A:A,A683,Entradas!C:C)</f>
        <v>4</v>
      </c>
      <c r="L683" s="173">
        <f>SUMIF(SAIDA!A:A,A683,SAIDA!C:C)</f>
        <v>0</v>
      </c>
      <c r="M683" s="259" t="s">
        <v>6402</v>
      </c>
    </row>
    <row r="684" spans="1:13" x14ac:dyDescent="0.25">
      <c r="A684" s="231" t="s">
        <v>16</v>
      </c>
      <c r="B684" s="186" t="s">
        <v>16</v>
      </c>
      <c r="C684" s="184" t="s">
        <v>7325</v>
      </c>
      <c r="D684" s="182">
        <f>IF(ISBLANK($D$2),SUMIFS(Entradas!$C:$C,Entradas!$A:$A,$A684)-SUMIFS(SAIDA!$C:$C,SAIDA!$A:$A,$A684),SUMIFS(Entradas!$C:$C,Entradas!$A:$A,$A684,Entradas!$B:$B,"&lt;="&amp;$D$2)-SUMIFS(SAIDA!$C:$C,SAIDA!$A:$A,$A684,SAIDA!$B:$B,"&lt;="&amp;$D$2))</f>
        <v>1</v>
      </c>
      <c r="E684" s="183">
        <f>IF($A684="","",IFERROR(VLOOKUP($A684,Entradas!$A:$D,4,FALSE),""))</f>
        <v>0</v>
      </c>
      <c r="F684" s="176" t="s">
        <v>2</v>
      </c>
      <c r="H684" s="176"/>
      <c r="I684" s="173" t="e">
        <v>#N/A</v>
      </c>
      <c r="K684" s="173">
        <f>SUMIF(Entradas!A:A,A684,Entradas!C:C)</f>
        <v>1</v>
      </c>
      <c r="L684" s="173">
        <f>SUMIF(SAIDA!A:A,A684,SAIDA!C:C)</f>
        <v>0</v>
      </c>
      <c r="M684" s="259" t="s">
        <v>6402</v>
      </c>
    </row>
    <row r="685" spans="1:13" x14ac:dyDescent="0.25">
      <c r="A685" s="230" t="s">
        <v>8127</v>
      </c>
      <c r="B685" s="181" t="s">
        <v>8127</v>
      </c>
      <c r="C685" s="176" t="s">
        <v>6400</v>
      </c>
      <c r="D685" s="182">
        <f>IF(ISBLANK($D$2),SUMIFS(Entradas!$C:$C,Entradas!$A:$A,$A685)-SUMIFS(SAIDA!$C:$C,SAIDA!$A:$A,$A685),SUMIFS(Entradas!$C:$C,Entradas!$A:$A,$A685,Entradas!$B:$B,"&lt;="&amp;$D$2)-SUMIFS(SAIDA!$C:$C,SAIDA!$A:$A,$A685,SAIDA!$B:$B,"&lt;="&amp;$D$2))</f>
        <v>2</v>
      </c>
      <c r="E685" s="183">
        <f>IF($A685="","",IFERROR(VLOOKUP($A685,Entradas!$A:$D,4,FALSE),""))</f>
        <v>0</v>
      </c>
      <c r="F685" s="184" t="s">
        <v>7292</v>
      </c>
      <c r="G685" s="187"/>
      <c r="H685" s="179" t="s">
        <v>8128</v>
      </c>
      <c r="I685" s="173"/>
      <c r="K685" s="173">
        <f>SUMIF(Entradas!A:A,A685,Entradas!C:C)</f>
        <v>2</v>
      </c>
      <c r="L685" s="173">
        <f>SUMIF(SAIDA!A:A,A685,SAIDA!C:C)</f>
        <v>0</v>
      </c>
      <c r="M685" s="259" t="s">
        <v>6402</v>
      </c>
    </row>
    <row r="686" spans="1:13" ht="15" customHeight="1" x14ac:dyDescent="0.25">
      <c r="A686" s="231" t="s">
        <v>53</v>
      </c>
      <c r="B686" s="186" t="s">
        <v>53</v>
      </c>
      <c r="C686" s="184" t="s">
        <v>7325</v>
      </c>
      <c r="D686" s="182">
        <f>IF(ISBLANK($D$2),SUMIFS(Entradas!$C:$C,Entradas!$A:$A,$A686)-SUMIFS(SAIDA!$C:$C,SAIDA!$A:$A,$A686),SUMIFS(Entradas!$C:$C,Entradas!$A:$A,$A686,Entradas!$B:$B,"&lt;="&amp;$D$2)-SUMIFS(SAIDA!$C:$C,SAIDA!$A:$A,$A686,SAIDA!$B:$B,"&lt;="&amp;$D$2))</f>
        <v>0</v>
      </c>
      <c r="E686" s="183">
        <f>IF($A686="","",IFERROR(VLOOKUP($A686,Entradas!$A:$D,4,FALSE),""))</f>
        <v>0</v>
      </c>
      <c r="F686" s="176" t="s">
        <v>2</v>
      </c>
      <c r="H686" s="176"/>
      <c r="I686" s="173" t="e">
        <v>#N/A</v>
      </c>
      <c r="K686" s="173">
        <f>SUMIF(Entradas!A:A,A686,Entradas!C:C)</f>
        <v>0</v>
      </c>
      <c r="L686" s="173">
        <f>SUMIF(SAIDA!A:A,A686,SAIDA!C:C)</f>
        <v>0</v>
      </c>
      <c r="M686" s="259" t="s">
        <v>6402</v>
      </c>
    </row>
    <row r="687" spans="1:13" x14ac:dyDescent="0.25">
      <c r="A687" s="231" t="s">
        <v>54</v>
      </c>
      <c r="B687" s="186" t="s">
        <v>54</v>
      </c>
      <c r="C687" s="184" t="s">
        <v>7325</v>
      </c>
      <c r="D687" s="182">
        <f>IF(ISBLANK($D$2),SUMIFS(Entradas!$C:$C,Entradas!$A:$A,$A687)-SUMIFS(SAIDA!$C:$C,SAIDA!$A:$A,$A687),SUMIFS(Entradas!$C:$C,Entradas!$A:$A,$A687,Entradas!$B:$B,"&lt;="&amp;$D$2)-SUMIFS(SAIDA!$C:$C,SAIDA!$A:$A,$A687,SAIDA!$B:$B,"&lt;="&amp;$D$2))</f>
        <v>1</v>
      </c>
      <c r="E687" s="183">
        <f>IF($A687="","",IFERROR(VLOOKUP($A687,Entradas!$A:$D,4,FALSE),""))</f>
        <v>0</v>
      </c>
      <c r="F687" s="176" t="s">
        <v>2</v>
      </c>
      <c r="H687" s="176"/>
      <c r="I687" s="173" t="e">
        <v>#N/A</v>
      </c>
      <c r="K687" s="173">
        <f>SUMIF(Entradas!A:A,A687,Entradas!C:C)</f>
        <v>1</v>
      </c>
      <c r="L687" s="173">
        <f>SUMIF(SAIDA!A:A,A687,SAIDA!C:C)</f>
        <v>0</v>
      </c>
      <c r="M687" s="259" t="s">
        <v>6402</v>
      </c>
    </row>
    <row r="688" spans="1:13" x14ac:dyDescent="0.25">
      <c r="A688" s="231" t="s">
        <v>55</v>
      </c>
      <c r="B688" s="186" t="s">
        <v>55</v>
      </c>
      <c r="C688" s="184" t="s">
        <v>7325</v>
      </c>
      <c r="D688" s="182">
        <f>IF(ISBLANK($D$2),SUMIFS(Entradas!$C:$C,Entradas!$A:$A,$A688)-SUMIFS(SAIDA!$C:$C,SAIDA!$A:$A,$A688),SUMIFS(Entradas!$C:$C,Entradas!$A:$A,$A688,Entradas!$B:$B,"&lt;="&amp;$D$2)-SUMIFS(SAIDA!$C:$C,SAIDA!$A:$A,$A688,SAIDA!$B:$B,"&lt;="&amp;$D$2))</f>
        <v>1</v>
      </c>
      <c r="E688" s="183">
        <f>IF($A688="","",IFERROR(VLOOKUP($A688,Entradas!$A:$D,4,FALSE),""))</f>
        <v>0</v>
      </c>
      <c r="F688" s="176" t="s">
        <v>2</v>
      </c>
      <c r="H688" s="176"/>
      <c r="I688" s="173" t="e">
        <v>#N/A</v>
      </c>
      <c r="K688" s="173">
        <f>SUMIF(Entradas!A:A,A688,Entradas!C:C)</f>
        <v>1</v>
      </c>
      <c r="L688" s="173">
        <f>SUMIF(SAIDA!A:A,A688,SAIDA!C:C)</f>
        <v>0</v>
      </c>
      <c r="M688" s="259" t="s">
        <v>6402</v>
      </c>
    </row>
    <row r="689" spans="1:13" x14ac:dyDescent="0.25">
      <c r="A689" s="231" t="s">
        <v>56</v>
      </c>
      <c r="B689" s="186" t="s">
        <v>56</v>
      </c>
      <c r="C689" s="184" t="s">
        <v>6504</v>
      </c>
      <c r="D689" s="182">
        <f>IF(ISBLANK($D$2),SUMIFS(Entradas!$C:$C,Entradas!$A:$A,$A689)-SUMIFS(SAIDA!$C:$C,SAIDA!$A:$A,$A689),SUMIFS(Entradas!$C:$C,Entradas!$A:$A,$A689,Entradas!$B:$B,"&lt;="&amp;$D$2)-SUMIFS(SAIDA!$C:$C,SAIDA!$A:$A,$A689,SAIDA!$B:$B,"&lt;="&amp;$D$2))</f>
        <v>0</v>
      </c>
      <c r="E689" s="183">
        <f>IF($A689="","",IFERROR(VLOOKUP($A689,Entradas!$A:$D,4,FALSE),""))</f>
        <v>0</v>
      </c>
      <c r="F689" s="176" t="s">
        <v>2</v>
      </c>
      <c r="H689" s="176"/>
      <c r="I689" s="173" t="e">
        <v>#N/A</v>
      </c>
      <c r="K689" s="173">
        <f>SUMIF(Entradas!A:A,A689,Entradas!C:C)</f>
        <v>0</v>
      </c>
      <c r="L689" s="173">
        <f>SUMIF(SAIDA!A:A,A689,SAIDA!C:C)</f>
        <v>0</v>
      </c>
      <c r="M689" s="259" t="s">
        <v>6402</v>
      </c>
    </row>
    <row r="690" spans="1:13" x14ac:dyDescent="0.25">
      <c r="A690" s="231" t="s">
        <v>4337</v>
      </c>
      <c r="B690" s="186" t="s">
        <v>4337</v>
      </c>
      <c r="C690" s="176" t="s">
        <v>6407</v>
      </c>
      <c r="D690" s="182">
        <f>IF(ISBLANK($D$2),SUMIFS(Entradas!$C:$C,Entradas!$A:$A,$A690)-SUMIFS(SAIDA!$C:$C,SAIDA!$A:$A,$A690),SUMIFS(Entradas!$C:$C,Entradas!$A:$A,$A690,Entradas!$B:$B,"&lt;="&amp;$D$2)-SUMIFS(SAIDA!$C:$C,SAIDA!$A:$A,$A690,SAIDA!$B:$B,"&lt;="&amp;$D$2))</f>
        <v>1</v>
      </c>
      <c r="E690" s="183">
        <f>IF($A690="","",IFERROR(VLOOKUP($A690,Entradas!$A:$D,4,FALSE),""))</f>
        <v>0</v>
      </c>
      <c r="F690" s="179" t="s">
        <v>2</v>
      </c>
      <c r="G690" s="187"/>
      <c r="H690" s="176" t="s">
        <v>6514</v>
      </c>
      <c r="I690" s="173" t="e">
        <v>#N/A</v>
      </c>
      <c r="K690" s="173">
        <f>SUMIF(Entradas!A:A,A690,Entradas!C:C)</f>
        <v>1</v>
      </c>
      <c r="L690" s="173">
        <f>SUMIF(SAIDA!A:A,A690,SAIDA!C:C)</f>
        <v>0</v>
      </c>
      <c r="M690" s="259" t="s">
        <v>6402</v>
      </c>
    </row>
    <row r="691" spans="1:13" x14ac:dyDescent="0.25">
      <c r="A691" s="231" t="s">
        <v>4336</v>
      </c>
      <c r="B691" s="186" t="s">
        <v>4336</v>
      </c>
      <c r="C691" s="184" t="s">
        <v>7325</v>
      </c>
      <c r="D691" s="182">
        <f>IF(ISBLANK($D$2),SUMIFS(Entradas!$C:$C,Entradas!$A:$A,$A691)-SUMIFS(SAIDA!$C:$C,SAIDA!$A:$A,$A691),SUMIFS(Entradas!$C:$C,Entradas!$A:$A,$A691,Entradas!$B:$B,"&lt;="&amp;$D$2)-SUMIFS(SAIDA!$C:$C,SAIDA!$A:$A,$A691,SAIDA!$B:$B,"&lt;="&amp;$D$2))</f>
        <v>1</v>
      </c>
      <c r="E691" s="183">
        <f>IF($A691="","",IFERROR(VLOOKUP($A691,Entradas!$A:$D,4,FALSE),""))</f>
        <v>0</v>
      </c>
      <c r="F691" s="179" t="s">
        <v>2</v>
      </c>
      <c r="G691" s="187"/>
      <c r="H691" s="176"/>
      <c r="I691" s="173" t="e">
        <v>#N/A</v>
      </c>
      <c r="K691" s="191">
        <f>SUMIF(Entradas!A:A,A691,Entradas!C:C)</f>
        <v>1</v>
      </c>
      <c r="L691" s="191">
        <f>SUMIF(SAIDA!A:A,A691,SAIDA!C:C)</f>
        <v>0</v>
      </c>
      <c r="M691" s="259" t="s">
        <v>6402</v>
      </c>
    </row>
    <row r="692" spans="1:13" x14ac:dyDescent="0.25">
      <c r="A692" s="231" t="s">
        <v>58</v>
      </c>
      <c r="B692" s="186" t="s">
        <v>58</v>
      </c>
      <c r="C692" s="184" t="s">
        <v>7325</v>
      </c>
      <c r="D692" s="182">
        <f>IF(ISBLANK($D$2),SUMIFS(Entradas!$C:$C,Entradas!$A:$A,$A692)-SUMIFS(SAIDA!$C:$C,SAIDA!$A:$A,$A692),SUMIFS(Entradas!$C:$C,Entradas!$A:$A,$A692,Entradas!$B:$B,"&lt;="&amp;$D$2)-SUMIFS(SAIDA!$C:$C,SAIDA!$A:$A,$A692,SAIDA!$B:$B,"&lt;="&amp;$D$2))</f>
        <v>0</v>
      </c>
      <c r="E692" s="183">
        <f>IF($A692="","",IFERROR(VLOOKUP($A692,Entradas!$A:$D,4,FALSE),""))</f>
        <v>0</v>
      </c>
      <c r="F692" s="176" t="s">
        <v>2</v>
      </c>
      <c r="H692" s="176" t="s">
        <v>106</v>
      </c>
      <c r="I692" s="173" t="e">
        <v>#N/A</v>
      </c>
      <c r="K692" s="173">
        <f>SUMIF(Entradas!A:A,A692,Entradas!C:C)</f>
        <v>0</v>
      </c>
      <c r="L692" s="173">
        <f>SUMIF(SAIDA!A:A,A692,SAIDA!C:C)</f>
        <v>0</v>
      </c>
      <c r="M692" s="259" t="s">
        <v>6402</v>
      </c>
    </row>
    <row r="693" spans="1:13" x14ac:dyDescent="0.25">
      <c r="A693" s="231" t="s">
        <v>6017</v>
      </c>
      <c r="B693" s="186" t="s">
        <v>6017</v>
      </c>
      <c r="C693" s="176" t="s">
        <v>99</v>
      </c>
      <c r="D693" s="182">
        <f>IF(ISBLANK($D$2),SUMIFS(Entradas!$C:$C,Entradas!$A:$A,$A693)-SUMIFS(SAIDA!$C:$C,SAIDA!$A:$A,$A693),SUMIFS(Entradas!$C:$C,Entradas!$A:$A,$A693,Entradas!$B:$B,"&lt;="&amp;$D$2)-SUMIFS(SAIDA!$C:$C,SAIDA!$A:$A,$A693,SAIDA!$B:$B,"&lt;="&amp;$D$2))</f>
        <v>1</v>
      </c>
      <c r="E693" s="183">
        <f>IF($A693="","",IFERROR(VLOOKUP($A693,Entradas!$A:$D,4,FALSE),""))</f>
        <v>0</v>
      </c>
      <c r="F693" s="176" t="s">
        <v>2</v>
      </c>
      <c r="H693" s="176" t="s">
        <v>7214</v>
      </c>
      <c r="I693" s="173" t="e">
        <v>#N/A</v>
      </c>
      <c r="K693" s="173">
        <f>SUMIF(Entradas!A:A,A693,Entradas!C:C)</f>
        <v>1</v>
      </c>
      <c r="L693" s="173">
        <f>SUMIF(SAIDA!A:A,A693,SAIDA!C:C)</f>
        <v>0</v>
      </c>
      <c r="M693" s="259" t="s">
        <v>6402</v>
      </c>
    </row>
    <row r="694" spans="1:13" x14ac:dyDescent="0.25">
      <c r="A694" s="231" t="s">
        <v>4308</v>
      </c>
      <c r="B694" s="186" t="s">
        <v>4308</v>
      </c>
      <c r="C694" s="184" t="s">
        <v>6366</v>
      </c>
      <c r="D694" s="182">
        <f>IF(ISBLANK($D$2),SUMIFS(Entradas!$C:$C,Entradas!$A:$A,$A694)-SUMIFS(SAIDA!$C:$C,SAIDA!$A:$A,$A694),SUMIFS(Entradas!$C:$C,Entradas!$A:$A,$A694,Entradas!$B:$B,"&lt;="&amp;$D$2)-SUMIFS(SAIDA!$C:$C,SAIDA!$A:$A,$A694,SAIDA!$B:$B,"&lt;="&amp;$D$2))</f>
        <v>3</v>
      </c>
      <c r="E694" s="183">
        <f>IF($A694="","",IFERROR(VLOOKUP($A694,Entradas!$A:$D,4,FALSE),""))</f>
        <v>0</v>
      </c>
      <c r="F694" s="176" t="s">
        <v>2</v>
      </c>
      <c r="H694" s="176"/>
      <c r="I694" s="173" t="e">
        <v>#N/A</v>
      </c>
      <c r="K694" s="173">
        <f>SUMIF(Entradas!A:A,A694,Entradas!C:C)</f>
        <v>4</v>
      </c>
      <c r="L694" s="173">
        <f>SUMIF(SAIDA!A:A,A694,SAIDA!C:C)</f>
        <v>1</v>
      </c>
      <c r="M694" s="259" t="s">
        <v>6402</v>
      </c>
    </row>
    <row r="695" spans="1:13" x14ac:dyDescent="0.25">
      <c r="A695" s="231" t="s">
        <v>4333</v>
      </c>
      <c r="B695" s="186" t="s">
        <v>4333</v>
      </c>
      <c r="C695" s="184" t="s">
        <v>7325</v>
      </c>
      <c r="D695" s="182">
        <f>IF(ISBLANK($D$2),SUMIFS(Entradas!$C:$C,Entradas!$A:$A,$A695)-SUMIFS(SAIDA!$C:$C,SAIDA!$A:$A,$A695),SUMIFS(Entradas!$C:$C,Entradas!$A:$A,$A695,Entradas!$B:$B,"&lt;="&amp;$D$2)-SUMIFS(SAIDA!$C:$C,SAIDA!$A:$A,$A695,SAIDA!$B:$B,"&lt;="&amp;$D$2))</f>
        <v>40</v>
      </c>
      <c r="E695" s="183">
        <f>IF($A695="","",IFERROR(VLOOKUP($A695,Entradas!$A:$D,4,FALSE),""))</f>
        <v>0</v>
      </c>
      <c r="F695" s="179" t="s">
        <v>2</v>
      </c>
      <c r="G695" s="187"/>
      <c r="H695" s="176" t="s">
        <v>6514</v>
      </c>
      <c r="I695" s="173" t="e">
        <v>#N/A</v>
      </c>
      <c r="K695" s="173">
        <f>SUMIF(Entradas!A:A,A695,Entradas!C:C)</f>
        <v>40</v>
      </c>
      <c r="L695" s="173">
        <f>SUMIF(SAIDA!A:A,A695,SAIDA!C:C)</f>
        <v>0</v>
      </c>
      <c r="M695" s="259" t="s">
        <v>6402</v>
      </c>
    </row>
    <row r="696" spans="1:13" x14ac:dyDescent="0.25">
      <c r="A696" s="231" t="s">
        <v>4474</v>
      </c>
      <c r="B696" s="186" t="s">
        <v>4474</v>
      </c>
      <c r="C696" s="176" t="s">
        <v>6407</v>
      </c>
      <c r="D696" s="182">
        <f>IF(ISBLANK($D$2),SUMIFS(Entradas!$C:$C,Entradas!$A:$A,$A696)-SUMIFS(SAIDA!$C:$C,SAIDA!$A:$A,$A696),SUMIFS(Entradas!$C:$C,Entradas!$A:$A,$A696,Entradas!$B:$B,"&lt;="&amp;$D$2)-SUMIFS(SAIDA!$C:$C,SAIDA!$A:$A,$A696,SAIDA!$B:$B,"&lt;="&amp;$D$2))</f>
        <v>6</v>
      </c>
      <c r="E696" s="183">
        <f>IF($A696="","",IFERROR(VLOOKUP($A696,Entradas!$A:$D,4,FALSE),""))</f>
        <v>0</v>
      </c>
      <c r="F696" s="176" t="s">
        <v>2</v>
      </c>
      <c r="H696" s="176"/>
      <c r="I696" s="173" t="e">
        <v>#N/A</v>
      </c>
      <c r="K696" s="173">
        <f>SUMIF(Entradas!A:A,A696,Entradas!C:C)</f>
        <v>6</v>
      </c>
      <c r="L696" s="173">
        <f>SUMIF(SAIDA!A:A,A696,SAIDA!C:C)</f>
        <v>0</v>
      </c>
      <c r="M696" s="259" t="s">
        <v>6402</v>
      </c>
    </row>
    <row r="697" spans="1:13" x14ac:dyDescent="0.25">
      <c r="A697" s="231" t="s">
        <v>65</v>
      </c>
      <c r="B697" s="186" t="s">
        <v>65</v>
      </c>
      <c r="C697" s="184" t="s">
        <v>7325</v>
      </c>
      <c r="D697" s="182">
        <f>IF(ISBLANK($D$2),SUMIFS(Entradas!$C:$C,Entradas!$A:$A,$A697)-SUMIFS(SAIDA!$C:$C,SAIDA!$A:$A,$A697),SUMIFS(Entradas!$C:$C,Entradas!$A:$A,$A697,Entradas!$B:$B,"&lt;="&amp;$D$2)-SUMIFS(SAIDA!$C:$C,SAIDA!$A:$A,$A697,SAIDA!$B:$B,"&lt;="&amp;$D$2))</f>
        <v>1</v>
      </c>
      <c r="E697" s="183">
        <f>IF($A697="","",IFERROR(VLOOKUP($A697,Entradas!$A:$D,4,FALSE),""))</f>
        <v>0</v>
      </c>
      <c r="F697" s="176" t="s">
        <v>2</v>
      </c>
      <c r="H697" s="176"/>
      <c r="I697" s="173" t="e">
        <v>#N/A</v>
      </c>
      <c r="K697" s="173">
        <f>SUMIF(Entradas!A:A,A697,Entradas!C:C)</f>
        <v>1</v>
      </c>
      <c r="L697" s="173">
        <f>SUMIF(SAIDA!A:A,A697,SAIDA!C:C)</f>
        <v>0</v>
      </c>
      <c r="M697" s="259" t="s">
        <v>6402</v>
      </c>
    </row>
    <row r="698" spans="1:13" x14ac:dyDescent="0.25">
      <c r="A698" s="231" t="s">
        <v>57</v>
      </c>
      <c r="B698" s="186" t="s">
        <v>57</v>
      </c>
      <c r="C698" s="184" t="s">
        <v>7325</v>
      </c>
      <c r="D698" s="182">
        <f>IF(ISBLANK($D$2),SUMIFS(Entradas!$C:$C,Entradas!$A:$A,$A698)-SUMIFS(SAIDA!$C:$C,SAIDA!$A:$A,$A698),SUMIFS(Entradas!$C:$C,Entradas!$A:$A,$A698,Entradas!$B:$B,"&lt;="&amp;$D$2)-SUMIFS(SAIDA!$C:$C,SAIDA!$A:$A,$A698,SAIDA!$B:$B,"&lt;="&amp;$D$2))</f>
        <v>1</v>
      </c>
      <c r="E698" s="183">
        <f>IF($A698="","",IFERROR(VLOOKUP($A698,Entradas!$A:$D,4,FALSE),""))</f>
        <v>0</v>
      </c>
      <c r="F698" s="176" t="s">
        <v>2</v>
      </c>
      <c r="H698" s="176"/>
      <c r="I698" s="173" t="s">
        <v>7531</v>
      </c>
      <c r="K698" s="173">
        <f>SUMIF(Entradas!A:A,A698,Entradas!C:C)</f>
        <v>1</v>
      </c>
      <c r="L698" s="173">
        <f>SUMIF(SAIDA!A:A,A698,SAIDA!C:C)</f>
        <v>0</v>
      </c>
      <c r="M698" s="259" t="s">
        <v>6402</v>
      </c>
    </row>
    <row r="699" spans="1:13" x14ac:dyDescent="0.25">
      <c r="A699" s="231" t="s">
        <v>59</v>
      </c>
      <c r="B699" s="186" t="s">
        <v>59</v>
      </c>
      <c r="C699" s="184" t="s">
        <v>7325</v>
      </c>
      <c r="D699" s="182">
        <f>IF(ISBLANK($D$2),SUMIFS(Entradas!$C:$C,Entradas!$A:$A,$A699)-SUMIFS(SAIDA!$C:$C,SAIDA!$A:$A,$A699),SUMIFS(Entradas!$C:$C,Entradas!$A:$A,$A699,Entradas!$B:$B,"&lt;="&amp;$D$2)-SUMIFS(SAIDA!$C:$C,SAIDA!$A:$A,$A699,SAIDA!$B:$B,"&lt;="&amp;$D$2))</f>
        <v>4</v>
      </c>
      <c r="E699" s="183">
        <f>IF($A699="","",IFERROR(VLOOKUP($A699,Entradas!$A:$D,4,FALSE),""))</f>
        <v>0</v>
      </c>
      <c r="F699" s="176" t="s">
        <v>2</v>
      </c>
      <c r="H699" s="176"/>
      <c r="I699" s="173" t="e">
        <v>#N/A</v>
      </c>
      <c r="K699" s="173">
        <f>SUMIF(Entradas!A:A,A699,Entradas!C:C)</f>
        <v>4</v>
      </c>
      <c r="L699" s="173">
        <f>SUMIF(SAIDA!A:A,A699,SAIDA!C:C)</f>
        <v>0</v>
      </c>
      <c r="M699" s="259" t="s">
        <v>6402</v>
      </c>
    </row>
    <row r="700" spans="1:13" x14ac:dyDescent="0.25">
      <c r="A700" s="231" t="s">
        <v>60</v>
      </c>
      <c r="B700" s="186" t="s">
        <v>60</v>
      </c>
      <c r="C700" s="184" t="s">
        <v>7325</v>
      </c>
      <c r="D700" s="182">
        <f>IF(ISBLANK($D$2),SUMIFS(Entradas!$C:$C,Entradas!$A:$A,$A700)-SUMIFS(SAIDA!$C:$C,SAIDA!$A:$A,$A700),SUMIFS(Entradas!$C:$C,Entradas!$A:$A,$A700,Entradas!$B:$B,"&lt;="&amp;$D$2)-SUMIFS(SAIDA!$C:$C,SAIDA!$A:$A,$A700,SAIDA!$B:$B,"&lt;="&amp;$D$2))</f>
        <v>3</v>
      </c>
      <c r="E700" s="183">
        <f>IF($A700="","",IFERROR(VLOOKUP($A700,Entradas!$A:$D,4,FALSE),""))</f>
        <v>0</v>
      </c>
      <c r="F700" s="176" t="s">
        <v>2</v>
      </c>
      <c r="G700" s="190"/>
      <c r="H700" s="176"/>
      <c r="I700" s="173" t="s">
        <v>7531</v>
      </c>
      <c r="K700" s="173">
        <f>SUMIF(Entradas!A:A,A700,Entradas!C:C)</f>
        <v>3</v>
      </c>
      <c r="L700" s="173">
        <f>SUMIF(SAIDA!A:A,A700,SAIDA!C:C)</f>
        <v>0</v>
      </c>
      <c r="M700" s="259" t="s">
        <v>6402</v>
      </c>
    </row>
    <row r="701" spans="1:13" x14ac:dyDescent="0.25">
      <c r="A701" s="231" t="s">
        <v>61</v>
      </c>
      <c r="B701" s="186" t="s">
        <v>61</v>
      </c>
      <c r="C701" s="184" t="s">
        <v>7325</v>
      </c>
      <c r="D701" s="182">
        <f>IF(ISBLANK($D$2),SUMIFS(Entradas!$C:$C,Entradas!$A:$A,$A701)-SUMIFS(SAIDA!$C:$C,SAIDA!$A:$A,$A701),SUMIFS(Entradas!$C:$C,Entradas!$A:$A,$A701,Entradas!$B:$B,"&lt;="&amp;$D$2)-SUMIFS(SAIDA!$C:$C,SAIDA!$A:$A,$A701,SAIDA!$B:$B,"&lt;="&amp;$D$2))</f>
        <v>6</v>
      </c>
      <c r="E701" s="183">
        <f>IF($A701="","",IFERROR(VLOOKUP($A701,Entradas!$A:$D,4,FALSE),""))</f>
        <v>0</v>
      </c>
      <c r="F701" s="176" t="s">
        <v>2</v>
      </c>
      <c r="H701" s="176"/>
      <c r="I701" s="173" t="e">
        <v>#N/A</v>
      </c>
      <c r="K701" s="173">
        <f>SUMIF(Entradas!A:A,A701,Entradas!C:C)</f>
        <v>6</v>
      </c>
      <c r="L701" s="173">
        <f>SUMIF(SAIDA!A:A,A701,SAIDA!C:C)</f>
        <v>0</v>
      </c>
      <c r="M701" s="259" t="s">
        <v>6402</v>
      </c>
    </row>
    <row r="702" spans="1:13" x14ac:dyDescent="0.25">
      <c r="A702" s="231" t="s">
        <v>62</v>
      </c>
      <c r="B702" s="186" t="s">
        <v>62</v>
      </c>
      <c r="C702" s="184" t="s">
        <v>7325</v>
      </c>
      <c r="D702" s="182">
        <f>IF(ISBLANK($D$2),SUMIFS(Entradas!$C:$C,Entradas!$A:$A,$A702)-SUMIFS(SAIDA!$C:$C,SAIDA!$A:$A,$A702),SUMIFS(Entradas!$C:$C,Entradas!$A:$A,$A702,Entradas!$B:$B,"&lt;="&amp;$D$2)-SUMIFS(SAIDA!$C:$C,SAIDA!$A:$A,$A702,SAIDA!$B:$B,"&lt;="&amp;$D$2))</f>
        <v>0</v>
      </c>
      <c r="E702" s="183">
        <f>IF($A702="","",IFERROR(VLOOKUP($A702,Entradas!$A:$D,4,FALSE),""))</f>
        <v>0</v>
      </c>
      <c r="F702" s="176" t="s">
        <v>2</v>
      </c>
      <c r="G702" s="190"/>
      <c r="H702" s="184"/>
      <c r="I702" s="173" t="s">
        <v>7531</v>
      </c>
      <c r="K702" s="173">
        <f>SUMIF(Entradas!A:A,A702,Entradas!C:C)</f>
        <v>3</v>
      </c>
      <c r="L702" s="173">
        <f>SUMIF(SAIDA!A:A,A702,SAIDA!C:C)</f>
        <v>3</v>
      </c>
      <c r="M702" s="259"/>
    </row>
    <row r="703" spans="1:13" x14ac:dyDescent="0.25">
      <c r="A703" s="231" t="s">
        <v>63</v>
      </c>
      <c r="B703" s="186" t="s">
        <v>63</v>
      </c>
      <c r="C703" s="184" t="s">
        <v>7325</v>
      </c>
      <c r="D703" s="182">
        <f>IF(ISBLANK($D$2),SUMIFS(Entradas!$C:$C,Entradas!$A:$A,$A703)-SUMIFS(SAIDA!$C:$C,SAIDA!$A:$A,$A703),SUMIFS(Entradas!$C:$C,Entradas!$A:$A,$A703,Entradas!$B:$B,"&lt;="&amp;$D$2)-SUMIFS(SAIDA!$C:$C,SAIDA!$A:$A,$A703,SAIDA!$B:$B,"&lt;="&amp;$D$2))</f>
        <v>1</v>
      </c>
      <c r="E703" s="183">
        <f>IF($A703="","",IFERROR(VLOOKUP($A703,Entradas!$A:$D,4,FALSE),""))</f>
        <v>0</v>
      </c>
      <c r="F703" s="176" t="s">
        <v>2</v>
      </c>
      <c r="H703" s="176"/>
      <c r="I703" s="173" t="e">
        <v>#N/A</v>
      </c>
      <c r="K703" s="173">
        <f>SUMIF(Entradas!A:A,A703,Entradas!C:C)</f>
        <v>1</v>
      </c>
      <c r="L703" s="173">
        <f>SUMIF(SAIDA!A:A,A703,SAIDA!C:C)</f>
        <v>0</v>
      </c>
      <c r="M703" s="259" t="s">
        <v>6402</v>
      </c>
    </row>
    <row r="704" spans="1:13" x14ac:dyDescent="0.25">
      <c r="A704" s="230" t="s">
        <v>4473</v>
      </c>
      <c r="B704" s="181" t="s">
        <v>4473</v>
      </c>
      <c r="C704" s="184" t="s">
        <v>99</v>
      </c>
      <c r="D704" s="182">
        <f>IF(ISBLANK($D$2),SUMIFS(Entradas!$C:$C,Entradas!$A:$A,$A704)-SUMIFS(SAIDA!$C:$C,SAIDA!$A:$A,$A704),SUMIFS(Entradas!$C:$C,Entradas!$A:$A,$A704,Entradas!$B:$B,"&lt;="&amp;$D$2)-SUMIFS(SAIDA!$C:$C,SAIDA!$A:$A,$A704,SAIDA!$B:$B,"&lt;="&amp;$D$2))</f>
        <v>6</v>
      </c>
      <c r="E704" s="183">
        <f>IF($A704="","",IFERROR(VLOOKUP($A704,Entradas!$A:$D,4,FALSE),""))</f>
        <v>0</v>
      </c>
      <c r="F704" s="184" t="s">
        <v>2</v>
      </c>
      <c r="G704" s="190"/>
      <c r="H704" s="184"/>
      <c r="I704" s="173" t="e">
        <v>#N/A</v>
      </c>
      <c r="K704" s="173">
        <f>SUMIF(Entradas!A:A,A704,Entradas!C:C)</f>
        <v>20</v>
      </c>
      <c r="L704" s="173">
        <f>SUMIF(SAIDA!A:A,A704,SAIDA!C:C)</f>
        <v>14</v>
      </c>
      <c r="M704" s="259"/>
    </row>
    <row r="705" spans="1:13" x14ac:dyDescent="0.25">
      <c r="A705" s="230" t="s">
        <v>4243</v>
      </c>
      <c r="B705" s="181" t="s">
        <v>4243</v>
      </c>
      <c r="C705" s="184" t="s">
        <v>7325</v>
      </c>
      <c r="D705" s="182">
        <f>IF(ISBLANK($D$2),SUMIFS(Entradas!$C:$C,Entradas!$A:$A,$A705)-SUMIFS(SAIDA!$C:$C,SAIDA!$A:$A,$A705),SUMIFS(Entradas!$C:$C,Entradas!$A:$A,$A705,Entradas!$B:$B,"&lt;="&amp;$D$2)-SUMIFS(SAIDA!$C:$C,SAIDA!$A:$A,$A705,SAIDA!$B:$B,"&lt;="&amp;$D$2))</f>
        <v>0</v>
      </c>
      <c r="E705" s="183">
        <f>IF($A705="","",IFERROR(VLOOKUP($A705,Entradas!$A:$D,4,FALSE),""))</f>
        <v>0</v>
      </c>
      <c r="F705" s="184" t="s">
        <v>2</v>
      </c>
      <c r="G705" s="190"/>
      <c r="H705" s="176"/>
      <c r="I705" s="173" t="e">
        <v>#N/A</v>
      </c>
      <c r="K705" s="173">
        <f>SUMIF(Entradas!A:A,A705,Entradas!C:C)</f>
        <v>0</v>
      </c>
      <c r="L705" s="173">
        <f>SUMIF(SAIDA!A:A,A705,SAIDA!C:C)</f>
        <v>0</v>
      </c>
      <c r="M705" s="259" t="s">
        <v>6402</v>
      </c>
    </row>
    <row r="706" spans="1:13" x14ac:dyDescent="0.25">
      <c r="A706" s="231" t="s">
        <v>17</v>
      </c>
      <c r="B706" s="186" t="s">
        <v>17</v>
      </c>
      <c r="C706" s="176" t="s">
        <v>99</v>
      </c>
      <c r="D706" s="182">
        <f>IF(ISBLANK($D$2),SUMIFS(Entradas!$C:$C,Entradas!$A:$A,$A706)-SUMIFS(SAIDA!$C:$C,SAIDA!$A:$A,$A706),SUMIFS(Entradas!$C:$C,Entradas!$A:$A,$A706,Entradas!$B:$B,"&lt;="&amp;$D$2)-SUMIFS(SAIDA!$C:$C,SAIDA!$A:$A,$A706,SAIDA!$B:$B,"&lt;="&amp;$D$2))</f>
        <v>1</v>
      </c>
      <c r="E706" s="183" t="str">
        <f>IF($A706="","",IFERROR(VLOOKUP($A706,Entradas!$A:$D,4,FALSE),""))</f>
        <v>CERTO</v>
      </c>
      <c r="F706" s="176" t="s">
        <v>2</v>
      </c>
      <c r="H706" s="176"/>
      <c r="I706" s="173" t="e">
        <v>#N/A</v>
      </c>
      <c r="K706" s="173">
        <f>SUMIF(Entradas!A:A,A706,Entradas!C:C)</f>
        <v>2</v>
      </c>
      <c r="L706" s="173">
        <f>SUMIF(SAIDA!A:A,A706,SAIDA!C:C)</f>
        <v>1</v>
      </c>
      <c r="M706" s="259"/>
    </row>
    <row r="707" spans="1:13" x14ac:dyDescent="0.25">
      <c r="A707" s="231" t="s">
        <v>4242</v>
      </c>
      <c r="B707" s="186" t="s">
        <v>4242</v>
      </c>
      <c r="C707" s="184" t="s">
        <v>7325</v>
      </c>
      <c r="D707" s="182">
        <f>IF(ISBLANK($D$2),SUMIFS(Entradas!$C:$C,Entradas!$A:$A,$A707)-SUMIFS(SAIDA!$C:$C,SAIDA!$A:$A,$A707),SUMIFS(Entradas!$C:$C,Entradas!$A:$A,$A707,Entradas!$B:$B,"&lt;="&amp;$D$2)-SUMIFS(SAIDA!$C:$C,SAIDA!$A:$A,$A707,SAIDA!$B:$B,"&lt;="&amp;$D$2))</f>
        <v>2</v>
      </c>
      <c r="E707" s="183">
        <f>IF($A707="","",IFERROR(VLOOKUP($A707,Entradas!$A:$D,4,FALSE),""))</f>
        <v>0</v>
      </c>
      <c r="F707" s="184" t="s">
        <v>2</v>
      </c>
      <c r="G707" s="190"/>
      <c r="H707" s="176"/>
      <c r="I707" s="173" t="e">
        <v>#N/A</v>
      </c>
      <c r="K707" s="173">
        <f>SUMIF(Entradas!A:A,A707,Entradas!C:C)</f>
        <v>2</v>
      </c>
      <c r="L707" s="173">
        <f>SUMIF(SAIDA!A:A,A707,SAIDA!C:C)</f>
        <v>0</v>
      </c>
      <c r="M707" s="259" t="s">
        <v>6402</v>
      </c>
    </row>
    <row r="708" spans="1:13" x14ac:dyDescent="0.25">
      <c r="A708" s="230" t="s">
        <v>8373</v>
      </c>
      <c r="B708" s="181" t="s">
        <v>8373</v>
      </c>
      <c r="C708" s="184" t="s">
        <v>99</v>
      </c>
      <c r="D708" s="182">
        <f>IF(ISBLANK($D$2),SUMIFS(Entradas!$C:$C,Entradas!$A:$A,$A708)-SUMIFS(SAIDA!$C:$C,SAIDA!$A:$A,$A708),SUMIFS(Entradas!$C:$C,Entradas!$A:$A,$A708,Entradas!$B:$B,"&lt;="&amp;$D$2)-SUMIFS(SAIDA!$C:$C,SAIDA!$A:$A,$A708,SAIDA!$B:$B,"&lt;="&amp;$D$2))</f>
        <v>1</v>
      </c>
      <c r="E708" s="183">
        <f>IF($A708="","",IFERROR(VLOOKUP($A708,Entradas!$A:$D,4,FALSE),""))</f>
        <v>0</v>
      </c>
      <c r="F708" s="184" t="s">
        <v>2</v>
      </c>
      <c r="H708" s="176"/>
      <c r="K708" s="173">
        <f>SUMIF(Entradas!A:A,A708,Entradas!C:C)</f>
        <v>1</v>
      </c>
      <c r="L708" s="173">
        <f>SUMIF(SAIDA!A:A,A708,SAIDA!C:C)</f>
        <v>0</v>
      </c>
      <c r="M708" s="259" t="s">
        <v>6402</v>
      </c>
    </row>
    <row r="709" spans="1:13" x14ac:dyDescent="0.25">
      <c r="A709" s="231" t="s">
        <v>4416</v>
      </c>
      <c r="B709" s="186" t="s">
        <v>4416</v>
      </c>
      <c r="C709" s="176" t="s">
        <v>6407</v>
      </c>
      <c r="D709" s="182">
        <f>IF(ISBLANK($D$2),SUMIFS(Entradas!$C:$C,Entradas!$A:$A,$A709)-SUMIFS(SAIDA!$C:$C,SAIDA!$A:$A,$A709),SUMIFS(Entradas!$C:$C,Entradas!$A:$A,$A709,Entradas!$B:$B,"&lt;="&amp;$D$2)-SUMIFS(SAIDA!$C:$C,SAIDA!$A:$A,$A709,SAIDA!$B:$B,"&lt;="&amp;$D$2))</f>
        <v>1</v>
      </c>
      <c r="E709" s="183">
        <f>IF($A709="","",IFERROR(VLOOKUP($A709,Entradas!$A:$D,4,FALSE),""))</f>
        <v>0</v>
      </c>
      <c r="F709" s="176" t="s">
        <v>2</v>
      </c>
      <c r="H709" s="176"/>
      <c r="I709" s="173" t="e">
        <v>#N/A</v>
      </c>
      <c r="K709" s="173">
        <f>SUMIF(Entradas!A:A,A709,Entradas!C:C)</f>
        <v>1</v>
      </c>
      <c r="L709" s="173">
        <f>SUMIF(SAIDA!A:A,A709,SAIDA!C:C)</f>
        <v>0</v>
      </c>
      <c r="M709" s="259" t="s">
        <v>6402</v>
      </c>
    </row>
    <row r="710" spans="1:13" x14ac:dyDescent="0.25">
      <c r="A710" s="231" t="s">
        <v>64</v>
      </c>
      <c r="B710" s="186" t="s">
        <v>64</v>
      </c>
      <c r="C710" s="184" t="s">
        <v>7325</v>
      </c>
      <c r="D710" s="182">
        <f>IF(ISBLANK($D$2),SUMIFS(Entradas!$C:$C,Entradas!$A:$A,$A710)-SUMIFS(SAIDA!$C:$C,SAIDA!$A:$A,$A710),SUMIFS(Entradas!$C:$C,Entradas!$A:$A,$A710,Entradas!$B:$B,"&lt;="&amp;$D$2)-SUMIFS(SAIDA!$C:$C,SAIDA!$A:$A,$A710,SAIDA!$B:$B,"&lt;="&amp;$D$2))</f>
        <v>1</v>
      </c>
      <c r="E710" s="183">
        <f>IF($A710="","",IFERROR(VLOOKUP($A710,Entradas!$A:$D,4,FALSE),""))</f>
        <v>0</v>
      </c>
      <c r="F710" s="176" t="s">
        <v>2</v>
      </c>
      <c r="H710" s="176"/>
      <c r="I710" s="173" t="e">
        <v>#N/A</v>
      </c>
      <c r="K710" s="173">
        <f>SUMIF(Entradas!A:A,A710,Entradas!C:C)</f>
        <v>1</v>
      </c>
      <c r="L710" s="173">
        <f>SUMIF(SAIDA!A:A,A710,SAIDA!C:C)</f>
        <v>0</v>
      </c>
      <c r="M710" s="259" t="s">
        <v>6402</v>
      </c>
    </row>
    <row r="711" spans="1:13" x14ac:dyDescent="0.25">
      <c r="A711" s="231" t="s">
        <v>4795</v>
      </c>
      <c r="B711" s="186" t="s">
        <v>4795</v>
      </c>
      <c r="C711" s="184" t="s">
        <v>6440</v>
      </c>
      <c r="D711" s="182">
        <f>IF(ISBLANK($D$2),SUMIFS(Entradas!$C:$C,Entradas!$A:$A,$A711)-SUMIFS(SAIDA!$C:$C,SAIDA!$A:$A,$A711),SUMIFS(Entradas!$C:$C,Entradas!$A:$A,$A711,Entradas!$B:$B,"&lt;="&amp;$D$2)-SUMIFS(SAIDA!$C:$C,SAIDA!$A:$A,$A711,SAIDA!$B:$B,"&lt;="&amp;$D$2))</f>
        <v>0</v>
      </c>
      <c r="E711" s="183">
        <f>IF($A711="","",IFERROR(VLOOKUP($A711,Entradas!$A:$D,4,FALSE),""))</f>
        <v>0</v>
      </c>
      <c r="F711" s="176" t="s">
        <v>2</v>
      </c>
      <c r="H711" s="176"/>
      <c r="I711" s="173" t="e">
        <v>#N/A</v>
      </c>
      <c r="K711" s="173">
        <f>SUMIF(Entradas!A:A,A711,Entradas!C:C)</f>
        <v>11</v>
      </c>
      <c r="L711" s="173">
        <f>SUMIF(SAIDA!A:A,A711,SAIDA!C:C)</f>
        <v>11</v>
      </c>
      <c r="M711" s="259"/>
    </row>
    <row r="712" spans="1:13" x14ac:dyDescent="0.25">
      <c r="A712" s="231" t="s">
        <v>4798</v>
      </c>
      <c r="B712" s="186" t="s">
        <v>4798</v>
      </c>
      <c r="C712" s="184" t="s">
        <v>6440</v>
      </c>
      <c r="D712" s="182">
        <f>IF(ISBLANK($D$2),SUMIFS(Entradas!$C:$C,Entradas!$A:$A,$A712)-SUMIFS(SAIDA!$C:$C,SAIDA!$A:$A,$A712),SUMIFS(Entradas!$C:$C,Entradas!$A:$A,$A712,Entradas!$B:$B,"&lt;="&amp;$D$2)-SUMIFS(SAIDA!$C:$C,SAIDA!$A:$A,$A712,SAIDA!$B:$B,"&lt;="&amp;$D$2))</f>
        <v>11</v>
      </c>
      <c r="E712" s="183">
        <f>IF($A712="","",IFERROR(VLOOKUP($A712,Entradas!$A:$D,4,FALSE),""))</f>
        <v>0</v>
      </c>
      <c r="F712" s="184" t="s">
        <v>2</v>
      </c>
      <c r="G712" s="190"/>
      <c r="H712" s="176"/>
      <c r="I712" s="173" t="e">
        <v>#N/A</v>
      </c>
      <c r="K712" s="173">
        <f>SUMIF(Entradas!A:A,A712,Entradas!C:C)</f>
        <v>11</v>
      </c>
      <c r="L712" s="173">
        <f>SUMIF(SAIDA!A:A,A712,SAIDA!C:C)</f>
        <v>0</v>
      </c>
      <c r="M712" s="259" t="s">
        <v>6402</v>
      </c>
    </row>
    <row r="713" spans="1:13" x14ac:dyDescent="0.25">
      <c r="A713" s="231" t="s">
        <v>66</v>
      </c>
      <c r="B713" s="186" t="s">
        <v>66</v>
      </c>
      <c r="C713" s="184" t="s">
        <v>6504</v>
      </c>
      <c r="D713" s="182">
        <f>IF(ISBLANK($D$2),SUMIFS(Entradas!$C:$C,Entradas!$A:$A,$A713)-SUMIFS(SAIDA!$C:$C,SAIDA!$A:$A,$A713),SUMIFS(Entradas!$C:$C,Entradas!$A:$A,$A713,Entradas!$B:$B,"&lt;="&amp;$D$2)-SUMIFS(SAIDA!$C:$C,SAIDA!$A:$A,$A713,SAIDA!$B:$B,"&lt;="&amp;$D$2))</f>
        <v>2</v>
      </c>
      <c r="E713" s="183">
        <f>IF($A713="","",IFERROR(VLOOKUP($A713,Entradas!$A:$D,4,FALSE),""))</f>
        <v>0</v>
      </c>
      <c r="F713" s="176" t="s">
        <v>2</v>
      </c>
      <c r="H713" s="176"/>
      <c r="I713" s="173" t="e">
        <v>#N/A</v>
      </c>
      <c r="K713" s="173">
        <f>SUMIF(Entradas!A:A,A713,Entradas!C:C)</f>
        <v>2</v>
      </c>
      <c r="L713" s="173">
        <f>SUMIF(SAIDA!A:A,A713,SAIDA!C:C)</f>
        <v>0</v>
      </c>
      <c r="M713" s="259" t="s">
        <v>6402</v>
      </c>
    </row>
    <row r="714" spans="1:13" x14ac:dyDescent="0.25">
      <c r="A714" s="231" t="s">
        <v>6223</v>
      </c>
      <c r="B714" s="186" t="s">
        <v>6223</v>
      </c>
      <c r="C714" s="184" t="s">
        <v>6436</v>
      </c>
      <c r="D714" s="182">
        <f>IF(ISBLANK($D$2),SUMIFS(Entradas!$C:$C,Entradas!$A:$A,$A714)-SUMIFS(SAIDA!$C:$C,SAIDA!$A:$A,$A714),SUMIFS(Entradas!$C:$C,Entradas!$A:$A,$A714,Entradas!$B:$B,"&lt;="&amp;$D$2)-SUMIFS(SAIDA!$C:$C,SAIDA!$A:$A,$A714,SAIDA!$B:$B,"&lt;="&amp;$D$2))</f>
        <v>0</v>
      </c>
      <c r="E714" s="183">
        <f>IF($A714="","",IFERROR(VLOOKUP($A714,Entradas!$A:$D,4,FALSE),""))</f>
        <v>0</v>
      </c>
      <c r="F714" s="176" t="s">
        <v>2</v>
      </c>
      <c r="H714" s="176"/>
      <c r="I714" s="173" t="e">
        <v>#N/A</v>
      </c>
      <c r="K714" s="173">
        <f>SUMIF(Entradas!A:A,A714,Entradas!C:C)</f>
        <v>19</v>
      </c>
      <c r="L714" s="173">
        <f>SUMIF(SAIDA!A:A,A714,SAIDA!C:C)</f>
        <v>19</v>
      </c>
      <c r="M714" s="259"/>
    </row>
    <row r="715" spans="1:13" x14ac:dyDescent="0.25">
      <c r="A715" s="231" t="s">
        <v>6225</v>
      </c>
      <c r="B715" s="186" t="s">
        <v>6225</v>
      </c>
      <c r="C715" s="184" t="s">
        <v>7325</v>
      </c>
      <c r="D715" s="182">
        <f>IF(ISBLANK($D$2),SUMIFS(Entradas!$C:$C,Entradas!$A:$A,$A715)-SUMIFS(SAIDA!$C:$C,SAIDA!$A:$A,$A715),SUMIFS(Entradas!$C:$C,Entradas!$A:$A,$A715,Entradas!$B:$B,"&lt;="&amp;$D$2)-SUMIFS(SAIDA!$C:$C,SAIDA!$A:$A,$A715,SAIDA!$B:$B,"&lt;="&amp;$D$2))</f>
        <v>3</v>
      </c>
      <c r="E715" s="183">
        <f>IF($A715="","",IFERROR(VLOOKUP($A715,Entradas!$A:$D,4,FALSE),""))</f>
        <v>0</v>
      </c>
      <c r="F715" s="176" t="s">
        <v>2</v>
      </c>
      <c r="H715" s="176"/>
      <c r="I715" s="173" t="e">
        <v>#N/A</v>
      </c>
      <c r="K715" s="173">
        <f>SUMIF(Entradas!A:A,A715,Entradas!C:C)</f>
        <v>3</v>
      </c>
      <c r="L715" s="173">
        <f>SUMIF(SAIDA!A:A,A715,SAIDA!C:C)</f>
        <v>0</v>
      </c>
      <c r="M715" s="259" t="s">
        <v>6402</v>
      </c>
    </row>
    <row r="716" spans="1:13" x14ac:dyDescent="0.25">
      <c r="A716" s="231" t="s">
        <v>6226</v>
      </c>
      <c r="B716" s="186" t="s">
        <v>6226</v>
      </c>
      <c r="C716" s="184" t="s">
        <v>7325</v>
      </c>
      <c r="D716" s="182">
        <f>IF(ISBLANK($D$2),SUMIFS(Entradas!$C:$C,Entradas!$A:$A,$A716)-SUMIFS(SAIDA!$C:$C,SAIDA!$A:$A,$A716),SUMIFS(Entradas!$C:$C,Entradas!$A:$A,$A716,Entradas!$B:$B,"&lt;="&amp;$D$2)-SUMIFS(SAIDA!$C:$C,SAIDA!$A:$A,$A716,SAIDA!$B:$B,"&lt;="&amp;$D$2))</f>
        <v>0</v>
      </c>
      <c r="E716" s="183">
        <f>IF($A716="","",IFERROR(VLOOKUP($A716,Entradas!$A:$D,4,FALSE),""))</f>
        <v>0</v>
      </c>
      <c r="F716" s="176" t="s">
        <v>2</v>
      </c>
      <c r="H716" s="176"/>
      <c r="I716" s="173" t="e">
        <v>#N/A</v>
      </c>
      <c r="K716" s="173">
        <f>SUMIF(Entradas!A:A,A716,Entradas!C:C)</f>
        <v>18</v>
      </c>
      <c r="L716" s="173">
        <f>SUMIF(SAIDA!A:A,A716,SAIDA!C:C)</f>
        <v>18</v>
      </c>
      <c r="M716" s="259"/>
    </row>
    <row r="717" spans="1:13" x14ac:dyDescent="0.25">
      <c r="A717" s="231" t="s">
        <v>6227</v>
      </c>
      <c r="B717" s="186" t="s">
        <v>6227</v>
      </c>
      <c r="C717" s="184" t="s">
        <v>7325</v>
      </c>
      <c r="D717" s="182">
        <f>IF(ISBLANK($D$2),SUMIFS(Entradas!$C:$C,Entradas!$A:$A,$A717)-SUMIFS(SAIDA!$C:$C,SAIDA!$A:$A,$A717),SUMIFS(Entradas!$C:$C,Entradas!$A:$A,$A717,Entradas!$B:$B,"&lt;="&amp;$D$2)-SUMIFS(SAIDA!$C:$C,SAIDA!$A:$A,$A717,SAIDA!$B:$B,"&lt;="&amp;$D$2))</f>
        <v>8</v>
      </c>
      <c r="E717" s="183">
        <f>IF($A717="","",IFERROR(VLOOKUP($A717,Entradas!$A:$D,4,FALSE),""))</f>
        <v>0</v>
      </c>
      <c r="F717" s="176" t="s">
        <v>2</v>
      </c>
      <c r="H717" s="176"/>
      <c r="I717" s="173" t="e">
        <v>#N/A</v>
      </c>
      <c r="K717" s="173">
        <f>SUMIF(Entradas!A:A,A717,Entradas!C:C)</f>
        <v>8</v>
      </c>
      <c r="L717" s="173">
        <f>SUMIF(SAIDA!A:A,A717,SAIDA!C:C)</f>
        <v>0</v>
      </c>
      <c r="M717" s="259" t="s">
        <v>6402</v>
      </c>
    </row>
    <row r="718" spans="1:13" x14ac:dyDescent="0.25">
      <c r="A718" s="230" t="s">
        <v>18</v>
      </c>
      <c r="B718" s="181" t="s">
        <v>18</v>
      </c>
      <c r="C718" s="176" t="s">
        <v>100</v>
      </c>
      <c r="D718" s="182">
        <f>IF(ISBLANK($D$2),SUMIFS(Entradas!$C:$C,Entradas!$A:$A,$A718)-SUMIFS(SAIDA!$C:$C,SAIDA!$A:$A,$A718),SUMIFS(Entradas!$C:$C,Entradas!$A:$A,$A718,Entradas!$B:$B,"&lt;="&amp;$D$2)-SUMIFS(SAIDA!$C:$C,SAIDA!$A:$A,$A718,SAIDA!$B:$B,"&lt;="&amp;$D$2))</f>
        <v>1</v>
      </c>
      <c r="E718" s="183">
        <f>IF($A718="","",IFERROR(VLOOKUP($A718,Entradas!$A:$D,4,FALSE),""))</f>
        <v>0</v>
      </c>
      <c r="F718" s="176" t="s">
        <v>2</v>
      </c>
      <c r="H718" s="176"/>
      <c r="I718" s="173" t="e">
        <v>#N/A</v>
      </c>
      <c r="K718" s="173">
        <f>SUMIF(Entradas!A:A,A718,Entradas!C:C)</f>
        <v>1</v>
      </c>
      <c r="L718" s="173">
        <f>SUMIF(SAIDA!A:A,A718,SAIDA!C:C)</f>
        <v>0</v>
      </c>
      <c r="M718" s="259" t="s">
        <v>6402</v>
      </c>
    </row>
    <row r="719" spans="1:13" x14ac:dyDescent="0.25">
      <c r="A719" s="231" t="s">
        <v>67</v>
      </c>
      <c r="B719" s="186" t="s">
        <v>67</v>
      </c>
      <c r="C719" s="184" t="s">
        <v>7325</v>
      </c>
      <c r="D719" s="182">
        <f>IF(ISBLANK($D$2),SUMIFS(Entradas!$C:$C,Entradas!$A:$A,$A719)-SUMIFS(SAIDA!$C:$C,SAIDA!$A:$A,$A719),SUMIFS(Entradas!$C:$C,Entradas!$A:$A,$A719,Entradas!$B:$B,"&lt;="&amp;$D$2)-SUMIFS(SAIDA!$C:$C,SAIDA!$A:$A,$A719,SAIDA!$B:$B,"&lt;="&amp;$D$2))</f>
        <v>1</v>
      </c>
      <c r="E719" s="183">
        <f>IF($A719="","",IFERROR(VLOOKUP($A719,Entradas!$A:$D,4,FALSE),""))</f>
        <v>0</v>
      </c>
      <c r="F719" s="176" t="s">
        <v>2</v>
      </c>
      <c r="H719" s="176"/>
      <c r="I719" s="173" t="e">
        <v>#N/A</v>
      </c>
      <c r="K719" s="173">
        <f>SUMIF(Entradas!A:A,A719,Entradas!C:C)</f>
        <v>1</v>
      </c>
      <c r="L719" s="173">
        <f>SUMIF(SAIDA!A:A,A719,SAIDA!C:C)</f>
        <v>0</v>
      </c>
      <c r="M719" s="259" t="s">
        <v>6402</v>
      </c>
    </row>
    <row r="720" spans="1:13" x14ac:dyDescent="0.25">
      <c r="A720" s="231" t="s">
        <v>69</v>
      </c>
      <c r="B720" s="186" t="s">
        <v>69</v>
      </c>
      <c r="C720" s="184" t="s">
        <v>7325</v>
      </c>
      <c r="D720" s="182">
        <f>IF(ISBLANK($D$2),SUMIFS(Entradas!$C:$C,Entradas!$A:$A,$A720)-SUMIFS(SAIDA!$C:$C,SAIDA!$A:$A,$A720),SUMIFS(Entradas!$C:$C,Entradas!$A:$A,$A720,Entradas!$B:$B,"&lt;="&amp;$D$2)-SUMIFS(SAIDA!$C:$C,SAIDA!$A:$A,$A720,SAIDA!$B:$B,"&lt;="&amp;$D$2))</f>
        <v>0</v>
      </c>
      <c r="E720" s="183">
        <f>IF($A720="","",IFERROR(VLOOKUP($A720,Entradas!$A:$D,4,FALSE),""))</f>
        <v>0</v>
      </c>
      <c r="F720" s="176" t="s">
        <v>2</v>
      </c>
      <c r="H720" s="176"/>
      <c r="I720" s="173" t="e">
        <v>#N/A</v>
      </c>
      <c r="K720" s="173">
        <f>SUMIF(Entradas!A:A,A720,Entradas!C:C)</f>
        <v>0</v>
      </c>
      <c r="L720" s="173">
        <f>SUMIF(SAIDA!A:A,A720,SAIDA!C:C)</f>
        <v>0</v>
      </c>
      <c r="M720" s="259" t="s">
        <v>6402</v>
      </c>
    </row>
    <row r="721" spans="1:13" x14ac:dyDescent="0.25">
      <c r="A721" s="231" t="s">
        <v>68</v>
      </c>
      <c r="B721" s="186" t="s">
        <v>68</v>
      </c>
      <c r="C721" s="184" t="s">
        <v>7325</v>
      </c>
      <c r="D721" s="182">
        <f>IF(ISBLANK($D$2),SUMIFS(Entradas!$C:$C,Entradas!$A:$A,$A721)-SUMIFS(SAIDA!$C:$C,SAIDA!$A:$A,$A721),SUMIFS(Entradas!$C:$C,Entradas!$A:$A,$A721,Entradas!$B:$B,"&lt;="&amp;$D$2)-SUMIFS(SAIDA!$C:$C,SAIDA!$A:$A,$A721,SAIDA!$B:$B,"&lt;="&amp;$D$2))</f>
        <v>2</v>
      </c>
      <c r="E721" s="183">
        <f>IF($A721="","",IFERROR(VLOOKUP($A721,Entradas!$A:$D,4,FALSE),""))</f>
        <v>0</v>
      </c>
      <c r="F721" s="176" t="s">
        <v>2</v>
      </c>
      <c r="H721" s="176"/>
      <c r="I721" s="173" t="e">
        <v>#N/A</v>
      </c>
      <c r="K721" s="173">
        <f>SUMIF(Entradas!A:A,A721,Entradas!C:C)</f>
        <v>2</v>
      </c>
      <c r="L721" s="173">
        <f>SUMIF(SAIDA!A:A,A721,SAIDA!C:C)</f>
        <v>0</v>
      </c>
      <c r="M721" s="259" t="s">
        <v>6402</v>
      </c>
    </row>
    <row r="722" spans="1:13" x14ac:dyDescent="0.25">
      <c r="A722" s="231" t="s">
        <v>7485</v>
      </c>
      <c r="B722" s="186" t="s">
        <v>7485</v>
      </c>
      <c r="C722" s="184" t="s">
        <v>6406</v>
      </c>
      <c r="D722" s="182">
        <f>IF(ISBLANK($D$2),SUMIFS(Entradas!$C:$C,Entradas!$A:$A,$A722)-SUMIFS(SAIDA!$C:$C,SAIDA!$A:$A,$A722),SUMIFS(Entradas!$C:$C,Entradas!$A:$A,$A722,Entradas!$B:$B,"&lt;="&amp;$D$2)-SUMIFS(SAIDA!$C:$C,SAIDA!$A:$A,$A722,SAIDA!$B:$B,"&lt;="&amp;$D$2))</f>
        <v>0</v>
      </c>
      <c r="E722" s="183">
        <f>IF($A722="","",IFERROR(VLOOKUP($A722,Entradas!$A:$D,4,FALSE),""))</f>
        <v>0</v>
      </c>
      <c r="F722" s="176" t="s">
        <v>2</v>
      </c>
      <c r="H722" s="176"/>
      <c r="I722" s="173"/>
      <c r="K722" s="173">
        <f>SUMIF(Entradas!A:A,A722,Entradas!C:C)</f>
        <v>3</v>
      </c>
      <c r="L722" s="173">
        <f>SUMIF(SAIDA!A:A,A722,SAIDA!C:C)</f>
        <v>3</v>
      </c>
      <c r="M722" s="259"/>
    </row>
    <row r="723" spans="1:13" x14ac:dyDescent="0.25">
      <c r="A723" s="231" t="s">
        <v>70</v>
      </c>
      <c r="B723" s="186" t="s">
        <v>70</v>
      </c>
      <c r="C723" s="184" t="s">
        <v>6406</v>
      </c>
      <c r="D723" s="182">
        <f>IF(ISBLANK($D$2),SUMIFS(Entradas!$C:$C,Entradas!$A:$A,$A723)-SUMIFS(SAIDA!$C:$C,SAIDA!$A:$A,$A723),SUMIFS(Entradas!$C:$C,Entradas!$A:$A,$A723,Entradas!$B:$B,"&lt;="&amp;$D$2)-SUMIFS(SAIDA!$C:$C,SAIDA!$A:$A,$A723,SAIDA!$B:$B,"&lt;="&amp;$D$2))</f>
        <v>1</v>
      </c>
      <c r="E723" s="183">
        <f>IF($A723="","",IFERROR(VLOOKUP($A723,Entradas!$A:$D,4,FALSE),""))</f>
        <v>0</v>
      </c>
      <c r="F723" s="176" t="s">
        <v>2</v>
      </c>
      <c r="H723" s="176"/>
      <c r="I723" s="173" t="e">
        <v>#N/A</v>
      </c>
      <c r="K723" s="173">
        <f>SUMIF(Entradas!A:A,A723,Entradas!C:C)</f>
        <v>1</v>
      </c>
      <c r="L723" s="173">
        <f>SUMIF(SAIDA!A:A,A723,SAIDA!C:C)</f>
        <v>0</v>
      </c>
      <c r="M723" s="259" t="s">
        <v>6402</v>
      </c>
    </row>
    <row r="724" spans="1:13" x14ac:dyDescent="0.25">
      <c r="A724" s="231" t="s">
        <v>7913</v>
      </c>
      <c r="B724" s="186" t="s">
        <v>7913</v>
      </c>
      <c r="C724" s="176" t="s">
        <v>6406</v>
      </c>
      <c r="D724" s="182">
        <f>IF(ISBLANK($D$2),SUMIFS(Entradas!$C:$C,Entradas!$A:$A,$A724)-SUMIFS(SAIDA!$C:$C,SAIDA!$A:$A,$A724),SUMIFS(Entradas!$C:$C,Entradas!$A:$A,$A724,Entradas!$B:$B,"&lt;="&amp;$D$2)-SUMIFS(SAIDA!$C:$C,SAIDA!$A:$A,$A724,SAIDA!$B:$B,"&lt;="&amp;$D$2))</f>
        <v>2</v>
      </c>
      <c r="E724" s="183">
        <f>IF($A724="","",IFERROR(VLOOKUP($A724,Entradas!$A:$D,4,FALSE),""))</f>
        <v>0</v>
      </c>
      <c r="F724" s="184" t="s">
        <v>2</v>
      </c>
      <c r="G724" s="190"/>
      <c r="H724" s="176" t="s">
        <v>6656</v>
      </c>
      <c r="I724" s="173" t="e">
        <v>#N/A</v>
      </c>
      <c r="K724" s="173">
        <f>SUMIF(Entradas!A:A,A724,Entradas!C:C)</f>
        <v>2</v>
      </c>
      <c r="L724" s="173">
        <f>SUMIF(SAIDA!A:A,A724,SAIDA!C:C)</f>
        <v>0</v>
      </c>
      <c r="M724" s="259" t="s">
        <v>6402</v>
      </c>
    </row>
    <row r="725" spans="1:13" x14ac:dyDescent="0.25">
      <c r="A725" s="231" t="s">
        <v>71</v>
      </c>
      <c r="B725" s="186" t="s">
        <v>71</v>
      </c>
      <c r="C725" s="184" t="s">
        <v>7325</v>
      </c>
      <c r="D725" s="182">
        <f>IF(ISBLANK($D$2),SUMIFS(Entradas!$C:$C,Entradas!$A:$A,$A725)-SUMIFS(SAIDA!$C:$C,SAIDA!$A:$A,$A725),SUMIFS(Entradas!$C:$C,Entradas!$A:$A,$A725,Entradas!$B:$B,"&lt;="&amp;$D$2)-SUMIFS(SAIDA!$C:$C,SAIDA!$A:$A,$A725,SAIDA!$B:$B,"&lt;="&amp;$D$2))</f>
        <v>0</v>
      </c>
      <c r="E725" s="183">
        <f>IF($A725="","",IFERROR(VLOOKUP($A725,Entradas!$A:$D,4,FALSE),""))</f>
        <v>0</v>
      </c>
      <c r="F725" s="176" t="s">
        <v>2</v>
      </c>
      <c r="H725" s="176"/>
      <c r="I725" s="173" t="e">
        <v>#N/A</v>
      </c>
      <c r="K725" s="173">
        <f>SUMIF(Entradas!A:A,A725,Entradas!C:C)</f>
        <v>1</v>
      </c>
      <c r="L725" s="173">
        <f>SUMIF(SAIDA!A:A,A725,SAIDA!C:C)</f>
        <v>1</v>
      </c>
      <c r="M725" s="259"/>
    </row>
    <row r="726" spans="1:13" x14ac:dyDescent="0.25">
      <c r="A726" s="230" t="s">
        <v>4349</v>
      </c>
      <c r="B726" s="181" t="s">
        <v>4349</v>
      </c>
      <c r="C726" s="176" t="s">
        <v>6406</v>
      </c>
      <c r="D726" s="182">
        <f>IF(ISBLANK($D$2),SUMIFS(Entradas!$C:$C,Entradas!$A:$A,$A726)-SUMIFS(SAIDA!$C:$C,SAIDA!$A:$A,$A726),SUMIFS(Entradas!$C:$C,Entradas!$A:$A,$A726,Entradas!$B:$B,"&lt;="&amp;$D$2)-SUMIFS(SAIDA!$C:$C,SAIDA!$A:$A,$A726,SAIDA!$B:$B,"&lt;="&amp;$D$2))</f>
        <v>4</v>
      </c>
      <c r="E726" s="183">
        <f>IF($A726="","",IFERROR(VLOOKUP($A726,Entradas!$A:$D,4,FALSE),""))</f>
        <v>0</v>
      </c>
      <c r="F726" s="184" t="s">
        <v>2</v>
      </c>
      <c r="G726" s="190"/>
      <c r="H726" s="176"/>
      <c r="I726" s="173" t="e">
        <v>#N/A</v>
      </c>
      <c r="K726" s="173">
        <f>SUMIF(Entradas!A:A,A726,Entradas!C:C)</f>
        <v>4</v>
      </c>
      <c r="L726" s="173">
        <f>SUMIF(SAIDA!A:A,A726,SAIDA!C:C)</f>
        <v>0</v>
      </c>
      <c r="M726" s="259" t="s">
        <v>6402</v>
      </c>
    </row>
    <row r="727" spans="1:13" x14ac:dyDescent="0.25">
      <c r="A727" s="231" t="s">
        <v>7683</v>
      </c>
      <c r="B727" s="186" t="s">
        <v>7683</v>
      </c>
      <c r="C727" s="184" t="s">
        <v>6406</v>
      </c>
      <c r="D727" s="182">
        <f>IF(ISBLANK($D$2),SUMIFS(Entradas!$C:$C,Entradas!$A:$A,$A727)-SUMIFS(SAIDA!$C:$C,SAIDA!$A:$A,$A727),SUMIFS(Entradas!$C:$C,Entradas!$A:$A,$A727,Entradas!$B:$B,"&lt;="&amp;$D$2)-SUMIFS(SAIDA!$C:$C,SAIDA!$A:$A,$A727,SAIDA!$B:$B,"&lt;="&amp;$D$2))</f>
        <v>1</v>
      </c>
      <c r="E727" s="183">
        <f>IF($A727="","",IFERROR(VLOOKUP($A727,Entradas!$A:$D,4,FALSE),""))</f>
        <v>0</v>
      </c>
      <c r="F727" s="176" t="s">
        <v>2</v>
      </c>
      <c r="H727" s="176"/>
      <c r="I727" s="173"/>
      <c r="K727" s="173">
        <f>SUMIF(Entradas!A:A,A727,Entradas!C:C)</f>
        <v>3</v>
      </c>
      <c r="L727" s="173">
        <f>SUMIF(SAIDA!A:A,A727,SAIDA!C:C)</f>
        <v>2</v>
      </c>
      <c r="M727" s="259"/>
    </row>
    <row r="728" spans="1:13" x14ac:dyDescent="0.25">
      <c r="A728" s="231" t="s">
        <v>4334</v>
      </c>
      <c r="B728" s="186" t="s">
        <v>4334</v>
      </c>
      <c r="C728" s="176" t="s">
        <v>6406</v>
      </c>
      <c r="D728" s="182">
        <f>IF(ISBLANK($D$2),SUMIFS(Entradas!$C:$C,Entradas!$A:$A,$A728)-SUMIFS(SAIDA!$C:$C,SAIDA!$A:$A,$A728),SUMIFS(Entradas!$C:$C,Entradas!$A:$A,$A728,Entradas!$B:$B,"&lt;="&amp;$D$2)-SUMIFS(SAIDA!$C:$C,SAIDA!$A:$A,$A728,SAIDA!$B:$B,"&lt;="&amp;$D$2))</f>
        <v>0</v>
      </c>
      <c r="E728" s="183">
        <f>IF($A728="","",IFERROR(VLOOKUP($A728,Entradas!$A:$D,4,FALSE),""))</f>
        <v>0</v>
      </c>
      <c r="F728" s="184" t="s">
        <v>2</v>
      </c>
      <c r="G728" s="190"/>
      <c r="H728" s="176"/>
      <c r="I728" s="173" t="e">
        <v>#N/A</v>
      </c>
      <c r="K728" s="173">
        <f>SUMIF(Entradas!A:A,A728,Entradas!C:C)</f>
        <v>0</v>
      </c>
      <c r="L728" s="173">
        <f>SUMIF(SAIDA!A:A,A728,SAIDA!C:C)</f>
        <v>0</v>
      </c>
      <c r="M728" s="259" t="s">
        <v>6402</v>
      </c>
    </row>
    <row r="729" spans="1:13" x14ac:dyDescent="0.25">
      <c r="A729" s="231" t="s">
        <v>73</v>
      </c>
      <c r="B729" s="186" t="s">
        <v>73</v>
      </c>
      <c r="C729" s="184" t="s">
        <v>7325</v>
      </c>
      <c r="D729" s="182">
        <f>IF(ISBLANK($D$2),SUMIFS(Entradas!$C:$C,Entradas!$A:$A,$A729)-SUMIFS(SAIDA!$C:$C,SAIDA!$A:$A,$A729),SUMIFS(Entradas!$C:$C,Entradas!$A:$A,$A729,Entradas!$B:$B,"&lt;="&amp;$D$2)-SUMIFS(SAIDA!$C:$C,SAIDA!$A:$A,$A729,SAIDA!$B:$B,"&lt;="&amp;$D$2))</f>
        <v>0</v>
      </c>
      <c r="E729" s="183">
        <f>IF($A729="","",IFERROR(VLOOKUP($A729,Entradas!$A:$D,4,FALSE),""))</f>
        <v>0</v>
      </c>
      <c r="F729" s="176" t="s">
        <v>2</v>
      </c>
      <c r="H729" s="176"/>
      <c r="I729" s="173" t="e">
        <v>#N/A</v>
      </c>
      <c r="K729" s="173">
        <f>SUMIF(Entradas!A:A,A729,Entradas!C:C)</f>
        <v>0</v>
      </c>
      <c r="L729" s="173">
        <f>SUMIF(SAIDA!A:A,A729,SAIDA!C:C)</f>
        <v>0</v>
      </c>
      <c r="M729" s="259" t="s">
        <v>6402</v>
      </c>
    </row>
    <row r="730" spans="1:13" x14ac:dyDescent="0.25">
      <c r="A730" s="231" t="s">
        <v>74</v>
      </c>
      <c r="B730" s="186" t="s">
        <v>74</v>
      </c>
      <c r="C730" s="184" t="s">
        <v>6405</v>
      </c>
      <c r="D730" s="182">
        <f>IF(ISBLANK($D$2),SUMIFS(Entradas!$C:$C,Entradas!$A:$A,$A730)-SUMIFS(SAIDA!$C:$C,SAIDA!$A:$A,$A730),SUMIFS(Entradas!$C:$C,Entradas!$A:$A,$A730,Entradas!$B:$B,"&lt;="&amp;$D$2)-SUMIFS(SAIDA!$C:$C,SAIDA!$A:$A,$A730,SAIDA!$B:$B,"&lt;="&amp;$D$2))</f>
        <v>1</v>
      </c>
      <c r="E730" s="183">
        <f>IF($A730="","",IFERROR(VLOOKUP($A730,Entradas!$A:$D,4,FALSE),""))</f>
        <v>0</v>
      </c>
      <c r="F730" s="176" t="s">
        <v>2</v>
      </c>
      <c r="H730" s="176"/>
      <c r="I730" s="173" t="e">
        <v>#N/A</v>
      </c>
      <c r="K730" s="173">
        <f>SUMIF(Entradas!A:A,A730,Entradas!C:C)</f>
        <v>1</v>
      </c>
      <c r="L730" s="173">
        <f>SUMIF(SAIDA!A:A,A730,SAIDA!C:C)</f>
        <v>0</v>
      </c>
      <c r="M730" s="259" t="s">
        <v>6402</v>
      </c>
    </row>
    <row r="731" spans="1:13" x14ac:dyDescent="0.25">
      <c r="A731" s="231" t="s">
        <v>75</v>
      </c>
      <c r="B731" s="186" t="s">
        <v>75</v>
      </c>
      <c r="C731" s="184" t="s">
        <v>6366</v>
      </c>
      <c r="D731" s="182">
        <f>IF(ISBLANK($D$2),SUMIFS(Entradas!$C:$C,Entradas!$A:$A,$A731)-SUMIFS(SAIDA!$C:$C,SAIDA!$A:$A,$A731),SUMIFS(Entradas!$C:$C,Entradas!$A:$A,$A731,Entradas!$B:$B,"&lt;="&amp;$D$2)-SUMIFS(SAIDA!$C:$C,SAIDA!$A:$A,$A731,SAIDA!$B:$B,"&lt;="&amp;$D$2))</f>
        <v>3</v>
      </c>
      <c r="E731" s="183">
        <f>IF($A731="","",IFERROR(VLOOKUP($A731,Entradas!$A:$D,4,FALSE),""))</f>
        <v>0</v>
      </c>
      <c r="F731" s="176" t="s">
        <v>2</v>
      </c>
      <c r="H731" s="176"/>
      <c r="I731" s="173" t="e">
        <v>#N/A</v>
      </c>
      <c r="K731" s="173">
        <f>SUMIF(Entradas!A:A,A731,Entradas!C:C)</f>
        <v>6</v>
      </c>
      <c r="L731" s="173">
        <f>SUMIF(SAIDA!A:A,A731,SAIDA!C:C)</f>
        <v>3</v>
      </c>
      <c r="M731" s="259"/>
    </row>
    <row r="732" spans="1:13" x14ac:dyDescent="0.25">
      <c r="A732" s="231" t="s">
        <v>8072</v>
      </c>
      <c r="B732" s="186" t="s">
        <v>8072</v>
      </c>
      <c r="C732" s="176" t="s">
        <v>6504</v>
      </c>
      <c r="D732" s="182">
        <f>IF(ISBLANK($D$2),SUMIFS(Entradas!$C:$C,Entradas!$A:$A,$A732)-SUMIFS(SAIDA!$C:$C,SAIDA!$A:$A,$A732),SUMIFS(Entradas!$C:$C,Entradas!$A:$A,$A732,Entradas!$B:$B,"&lt;="&amp;$D$2)-SUMIFS(SAIDA!$C:$C,SAIDA!$A:$A,$A732,SAIDA!$B:$B,"&lt;="&amp;$D$2))</f>
        <v>0</v>
      </c>
      <c r="E732" s="183">
        <f>IF($A732="","",IFERROR(VLOOKUP($A732,Entradas!$A:$D,4,FALSE),""))</f>
        <v>0</v>
      </c>
      <c r="F732" s="176" t="s">
        <v>2</v>
      </c>
      <c r="H732" s="176"/>
      <c r="I732" s="173"/>
      <c r="K732" s="173">
        <f>SUMIF(Entradas!A:A,A732,Entradas!C:C)</f>
        <v>2</v>
      </c>
      <c r="L732" s="173">
        <f>SUMIF(SAIDA!A:A,A732,SAIDA!C:C)</f>
        <v>2</v>
      </c>
      <c r="M732" s="259"/>
    </row>
    <row r="733" spans="1:13" x14ac:dyDescent="0.25">
      <c r="A733" s="229" t="s">
        <v>8161</v>
      </c>
      <c r="B733" s="186" t="s">
        <v>8161</v>
      </c>
      <c r="C733" s="176" t="s">
        <v>8591</v>
      </c>
      <c r="D733" s="182">
        <f>IF(ISBLANK($D$2),SUMIFS(Entradas!$C:$C,Entradas!$A:$A,$A733)-SUMIFS(SAIDA!$C:$C,SAIDA!$A:$A,$A733),SUMIFS(Entradas!$C:$C,Entradas!$A:$A,$A733,Entradas!$B:$B,"&lt;="&amp;$D$2)-SUMIFS(SAIDA!$C:$C,SAIDA!$A:$A,$A733,SAIDA!$B:$B,"&lt;="&amp;$D$2))</f>
        <v>0</v>
      </c>
      <c r="E733" s="183">
        <f>IF($A733="","",IFERROR(VLOOKUP($A733,Entradas!$A:$D,4,FALSE),""))</f>
        <v>0</v>
      </c>
      <c r="F733" s="176" t="s">
        <v>2</v>
      </c>
      <c r="H733" s="176"/>
      <c r="I733" s="173"/>
      <c r="K733" s="173">
        <f>SUMIF(Entradas!A:A,A733,Entradas!C:C)</f>
        <v>2</v>
      </c>
      <c r="L733" s="173">
        <f>SUMIF(SAIDA!A:A,A733,SAIDA!C:C)</f>
        <v>2</v>
      </c>
      <c r="M733" s="259"/>
    </row>
    <row r="734" spans="1:13" x14ac:dyDescent="0.25">
      <c r="A734" s="236" t="s">
        <v>7437</v>
      </c>
      <c r="B734" s="186" t="s">
        <v>7437</v>
      </c>
      <c r="C734" s="184" t="s">
        <v>7325</v>
      </c>
      <c r="D734" s="182">
        <f>IF(ISBLANK($D$2),SUMIFS(Entradas!$C:$C,Entradas!$A:$A,$A734)-SUMIFS(SAIDA!$C:$C,SAIDA!$A:$A,$A734),SUMIFS(Entradas!$C:$C,Entradas!$A:$A,$A734,Entradas!$B:$B,"&lt;="&amp;$D$2)-SUMIFS(SAIDA!$C:$C,SAIDA!$A:$A,$A734,SAIDA!$B:$B,"&lt;="&amp;$D$2))</f>
        <v>0</v>
      </c>
      <c r="E734" s="183">
        <f>IF($A734="","",IFERROR(VLOOKUP($A734,Entradas!$A:$D,4,FALSE),""))</f>
        <v>0</v>
      </c>
      <c r="F734" s="177" t="s">
        <v>2</v>
      </c>
      <c r="I734" s="173" t="e">
        <v>#N/A</v>
      </c>
      <c r="K734" s="173">
        <f>SUMIF(Entradas!A:A,A734,Entradas!C:C)</f>
        <v>0</v>
      </c>
      <c r="L734" s="173">
        <f>SUMIF(SAIDA!A:A,A734,SAIDA!C:C)</f>
        <v>0</v>
      </c>
      <c r="M734" s="259" t="s">
        <v>6402</v>
      </c>
    </row>
    <row r="735" spans="1:13" x14ac:dyDescent="0.25">
      <c r="A735" s="232" t="s">
        <v>8375</v>
      </c>
      <c r="B735" s="188" t="s">
        <v>8375</v>
      </c>
      <c r="C735" s="176" t="s">
        <v>8376</v>
      </c>
      <c r="D735" s="182">
        <f>IF(ISBLANK($D$2),SUMIFS(Entradas!$C:$C,Entradas!$A:$A,$A735)-SUMIFS(SAIDA!$C:$C,SAIDA!$A:$A,$A735),SUMIFS(Entradas!$C:$C,Entradas!$A:$A,$A735,Entradas!$B:$B,"&lt;="&amp;$D$2)-SUMIFS(SAIDA!$C:$C,SAIDA!$A:$A,$A735,SAIDA!$B:$B,"&lt;="&amp;$D$2))</f>
        <v>1</v>
      </c>
      <c r="E735" s="183">
        <f>IF($A735="","",IFERROR(VLOOKUP($A735,Entradas!$A:$D,4,FALSE),""))</f>
        <v>0</v>
      </c>
      <c r="F735" s="176" t="s">
        <v>2</v>
      </c>
      <c r="H735" s="176" t="s">
        <v>7225</v>
      </c>
      <c r="K735" s="173">
        <f>SUMIF(Entradas!A:A,A735,Entradas!C:C)</f>
        <v>1</v>
      </c>
      <c r="L735" s="173">
        <f>SUMIF(SAIDA!A:A,A735,SAIDA!C:C)</f>
        <v>0</v>
      </c>
      <c r="M735" s="259" t="s">
        <v>6402</v>
      </c>
    </row>
    <row r="736" spans="1:13" x14ac:dyDescent="0.25">
      <c r="A736" s="231" t="s">
        <v>12</v>
      </c>
      <c r="B736" s="186" t="s">
        <v>12</v>
      </c>
      <c r="C736" s="176" t="s">
        <v>98</v>
      </c>
      <c r="D736" s="182">
        <f>IF(ISBLANK($D$2),SUMIFS(Entradas!$C:$C,Entradas!$A:$A,$A736)-SUMIFS(SAIDA!$C:$C,SAIDA!$A:$A,$A736),SUMIFS(Entradas!$C:$C,Entradas!$A:$A,$A736,Entradas!$B:$B,"&lt;="&amp;$D$2)-SUMIFS(SAIDA!$C:$C,SAIDA!$A:$A,$A736,SAIDA!$B:$B,"&lt;="&amp;$D$2))</f>
        <v>0</v>
      </c>
      <c r="E736" s="183">
        <f>IF($A736="","",IFERROR(VLOOKUP($A736,Entradas!$A:$D,4,FALSE),""))</f>
        <v>0</v>
      </c>
      <c r="F736" s="176" t="s">
        <v>2</v>
      </c>
      <c r="H736" s="176"/>
      <c r="I736" s="173" t="e">
        <v>#N/A</v>
      </c>
      <c r="K736" s="173">
        <f>SUMIF(Entradas!A:A,A736,Entradas!C:C)</f>
        <v>1</v>
      </c>
      <c r="L736" s="173">
        <f>SUMIF(SAIDA!A:A,A736,SAIDA!C:C)</f>
        <v>1</v>
      </c>
      <c r="M736" s="259"/>
    </row>
    <row r="737" spans="1:13" x14ac:dyDescent="0.25">
      <c r="A737" s="231" t="s">
        <v>7502</v>
      </c>
      <c r="B737" s="186" t="s">
        <v>7502</v>
      </c>
      <c r="C737" s="184" t="s">
        <v>101</v>
      </c>
      <c r="D737" s="182">
        <f>IF(ISBLANK($D$2),SUMIFS(Entradas!$C:$C,Entradas!$A:$A,$A737)-SUMIFS(SAIDA!$C:$C,SAIDA!$A:$A,$A737),SUMIFS(Entradas!$C:$C,Entradas!$A:$A,$A737,Entradas!$B:$B,"&lt;="&amp;$D$2)-SUMIFS(SAIDA!$C:$C,SAIDA!$A:$A,$A737,SAIDA!$B:$B,"&lt;="&amp;$D$2))</f>
        <v>0</v>
      </c>
      <c r="E737" s="183">
        <f>IF($A737="","",IFERROR(VLOOKUP($A737,Entradas!$A:$D,4,FALSE),""))</f>
        <v>0</v>
      </c>
      <c r="F737" s="177" t="s">
        <v>2</v>
      </c>
      <c r="I737" s="173" t="e">
        <v>#N/A</v>
      </c>
      <c r="K737" s="173">
        <f>SUMIF(Entradas!A:A,A737,Entradas!C:C)</f>
        <v>0</v>
      </c>
      <c r="L737" s="173">
        <f>SUMIF(SAIDA!A:A,A737,SAIDA!C:C)</f>
        <v>0</v>
      </c>
      <c r="M737" s="259" t="s">
        <v>6402</v>
      </c>
    </row>
    <row r="738" spans="1:13" x14ac:dyDescent="0.25">
      <c r="A738" s="231" t="s">
        <v>7901</v>
      </c>
      <c r="B738" s="186" t="s">
        <v>7901</v>
      </c>
      <c r="C738" s="184" t="s">
        <v>98</v>
      </c>
      <c r="D738" s="182">
        <f>IF(ISBLANK($D$2),SUMIFS(Entradas!$C:$C,Entradas!$A:$A,$A738)-SUMIFS(SAIDA!$C:$C,SAIDA!$A:$A,$A738),SUMIFS(Entradas!$C:$C,Entradas!$A:$A,$A738,Entradas!$B:$B,"&lt;="&amp;$D$2)-SUMIFS(SAIDA!$C:$C,SAIDA!$A:$A,$A738,SAIDA!$B:$B,"&lt;="&amp;$D$2))</f>
        <v>0</v>
      </c>
      <c r="E738" s="183">
        <f>IF($A738="","",IFERROR(VLOOKUP($A738,Entradas!$A:$D,4,FALSE),""))</f>
        <v>0</v>
      </c>
      <c r="F738" s="177" t="s">
        <v>2</v>
      </c>
      <c r="I738" s="173"/>
      <c r="K738" s="173">
        <f>SUMIF(Entradas!A:A,A738,Entradas!C:C)</f>
        <v>2</v>
      </c>
      <c r="L738" s="173">
        <f>SUMIF(SAIDA!A:A,A738,SAIDA!C:C)</f>
        <v>2</v>
      </c>
      <c r="M738" s="259"/>
    </row>
    <row r="739" spans="1:13" x14ac:dyDescent="0.25">
      <c r="A739" s="230" t="s">
        <v>4577</v>
      </c>
      <c r="B739" s="181" t="s">
        <v>4577</v>
      </c>
      <c r="C739" s="184" t="s">
        <v>6366</v>
      </c>
      <c r="D739" s="182">
        <f>IF(ISBLANK($D$2),SUMIFS(Entradas!$C:$C,Entradas!$A:$A,$A739)-SUMIFS(SAIDA!$C:$C,SAIDA!$A:$A,$A739),SUMIFS(Entradas!$C:$C,Entradas!$A:$A,$A739,Entradas!$B:$B,"&lt;="&amp;$D$2)-SUMIFS(SAIDA!$C:$C,SAIDA!$A:$A,$A739,SAIDA!$B:$B,"&lt;="&amp;$D$2))</f>
        <v>3</v>
      </c>
      <c r="E739" s="183">
        <f>IF($A739="","",IFERROR(VLOOKUP($A739,Entradas!$A:$D,4,FALSE),""))</f>
        <v>0</v>
      </c>
      <c r="F739" s="184" t="s">
        <v>2</v>
      </c>
      <c r="G739" s="190"/>
      <c r="H739" s="176" t="s">
        <v>6749</v>
      </c>
      <c r="I739" s="173" t="e">
        <v>#N/A</v>
      </c>
      <c r="K739" s="173">
        <f>SUMIF(Entradas!A:A,A739,Entradas!C:C)</f>
        <v>3</v>
      </c>
      <c r="L739" s="173">
        <f>SUMIF(SAIDA!A:A,A739,SAIDA!C:C)</f>
        <v>0</v>
      </c>
      <c r="M739" s="259" t="s">
        <v>6402</v>
      </c>
    </row>
    <row r="740" spans="1:13" x14ac:dyDescent="0.25">
      <c r="A740" s="231" t="s">
        <v>72</v>
      </c>
      <c r="B740" s="186" t="s">
        <v>72</v>
      </c>
      <c r="C740" s="184" t="s">
        <v>6406</v>
      </c>
      <c r="D740" s="182">
        <f>IF(ISBLANK($D$2),SUMIFS(Entradas!$C:$C,Entradas!$A:$A,$A740)-SUMIFS(SAIDA!$C:$C,SAIDA!$A:$A,$A740),SUMIFS(Entradas!$C:$C,Entradas!$A:$A,$A740,Entradas!$B:$B,"&lt;="&amp;$D$2)-SUMIFS(SAIDA!$C:$C,SAIDA!$A:$A,$A740,SAIDA!$B:$B,"&lt;="&amp;$D$2))</f>
        <v>1</v>
      </c>
      <c r="E740" s="183">
        <f>IF($A740="","",IFERROR(VLOOKUP($A740,Entradas!$A:$D,4,FALSE),""))</f>
        <v>0</v>
      </c>
      <c r="F740" s="176" t="s">
        <v>2</v>
      </c>
      <c r="H740" s="176"/>
      <c r="I740" s="173" t="e">
        <v>#N/A</v>
      </c>
      <c r="K740" s="173">
        <f>SUMIF(Entradas!A:A,A740,Entradas!C:C)</f>
        <v>1</v>
      </c>
      <c r="L740" s="173">
        <f>SUMIF(SAIDA!A:A,A740,SAIDA!C:C)</f>
        <v>0</v>
      </c>
      <c r="M740" s="259" t="s">
        <v>6402</v>
      </c>
    </row>
    <row r="741" spans="1:13" x14ac:dyDescent="0.25">
      <c r="A741" s="231" t="s">
        <v>4594</v>
      </c>
      <c r="B741" s="186" t="s">
        <v>4594</v>
      </c>
      <c r="C741" s="184" t="s">
        <v>7325</v>
      </c>
      <c r="D741" s="182">
        <f>IF(ISBLANK($D$2),SUMIFS(Entradas!$C:$C,Entradas!$A:$A,$A741)-SUMIFS(SAIDA!$C:$C,SAIDA!$A:$A,$A741),SUMIFS(Entradas!$C:$C,Entradas!$A:$A,$A741,Entradas!$B:$B,"&lt;="&amp;$D$2)-SUMIFS(SAIDA!$C:$C,SAIDA!$A:$A,$A741,SAIDA!$B:$B,"&lt;="&amp;$D$2))</f>
        <v>1</v>
      </c>
      <c r="E741" s="183">
        <f>IF($A741="","",IFERROR(VLOOKUP($A741,Entradas!$A:$D,4,FALSE),""))</f>
        <v>0</v>
      </c>
      <c r="F741" s="176" t="s">
        <v>2</v>
      </c>
      <c r="H741" s="176"/>
      <c r="I741" s="173" t="e">
        <v>#N/A</v>
      </c>
      <c r="K741" s="173">
        <f>SUMIF(Entradas!A:A,A741,Entradas!C:C)</f>
        <v>1</v>
      </c>
      <c r="L741" s="173">
        <f>SUMIF(SAIDA!A:A,A741,SAIDA!C:C)</f>
        <v>0</v>
      </c>
      <c r="M741" s="259" t="s">
        <v>6402</v>
      </c>
    </row>
    <row r="742" spans="1:13" x14ac:dyDescent="0.25">
      <c r="A742" s="230" t="s">
        <v>6095</v>
      </c>
      <c r="B742" s="186" t="s">
        <v>6095</v>
      </c>
      <c r="C742" s="184" t="s">
        <v>7325</v>
      </c>
      <c r="D742" s="182">
        <f>IF(ISBLANK($D$2),SUMIFS(Entradas!$C:$C,Entradas!$A:$A,$A742)-SUMIFS(SAIDA!$C:$C,SAIDA!$A:$A,$A742),SUMIFS(Entradas!$C:$C,Entradas!$A:$A,$A742,Entradas!$B:$B,"&lt;="&amp;$D$2)-SUMIFS(SAIDA!$C:$C,SAIDA!$A:$A,$A742,SAIDA!$B:$B,"&lt;="&amp;$D$2))</f>
        <v>4</v>
      </c>
      <c r="E742" s="183">
        <f>IF($A742="","",IFERROR(VLOOKUP($A742,Entradas!$A:$D,4,FALSE),""))</f>
        <v>0</v>
      </c>
      <c r="F742" s="184" t="s">
        <v>2</v>
      </c>
      <c r="G742" s="190"/>
      <c r="H742" s="176"/>
      <c r="I742" s="173" t="e">
        <v>#N/A</v>
      </c>
      <c r="K742" s="173">
        <f>SUMIF(Entradas!A:A,A742,Entradas!C:C)</f>
        <v>4</v>
      </c>
      <c r="L742" s="173">
        <f>SUMIF(SAIDA!A:A,A742,SAIDA!C:C)</f>
        <v>0</v>
      </c>
      <c r="M742" s="259" t="s">
        <v>6402</v>
      </c>
    </row>
    <row r="743" spans="1:13" x14ac:dyDescent="0.25">
      <c r="A743" s="230" t="s">
        <v>8006</v>
      </c>
      <c r="B743" s="181" t="s">
        <v>8006</v>
      </c>
      <c r="C743" s="184" t="s">
        <v>6382</v>
      </c>
      <c r="D743" s="182">
        <f>IF(ISBLANK($D$2),SUMIFS(Entradas!$C:$C,Entradas!$A:$A,$A743)-SUMIFS(SAIDA!$C:$C,SAIDA!$A:$A,$A743),SUMIFS(Entradas!$C:$C,Entradas!$A:$A,$A743,Entradas!$B:$B,"&lt;="&amp;$D$2)-SUMIFS(SAIDA!$C:$C,SAIDA!$A:$A,$A743,SAIDA!$B:$B,"&lt;="&amp;$D$2))</f>
        <v>0</v>
      </c>
      <c r="E743" s="183">
        <f>IF($A743="","",IFERROR(VLOOKUP($A743,Entradas!$A:$D,4,FALSE),""))</f>
        <v>0</v>
      </c>
      <c r="F743" s="184" t="s">
        <v>2</v>
      </c>
      <c r="G743" s="190"/>
      <c r="H743" s="176"/>
      <c r="I743" s="173"/>
      <c r="K743" s="173">
        <f>SUMIF(Entradas!A:A,A743,Entradas!C:C)</f>
        <v>11</v>
      </c>
      <c r="L743" s="173">
        <f>SUMIF(SAIDA!A:A,A743,SAIDA!C:C)</f>
        <v>11</v>
      </c>
      <c r="M743" s="259"/>
    </row>
    <row r="744" spans="1:13" x14ac:dyDescent="0.25">
      <c r="A744" s="230" t="s">
        <v>8450</v>
      </c>
      <c r="B744" s="181" t="s">
        <v>8450</v>
      </c>
      <c r="C744" s="176" t="s">
        <v>6437</v>
      </c>
      <c r="D744" s="182">
        <f>IF(ISBLANK($D$2),SUMIFS(Entradas!$C:$C,Entradas!$A:$A,$A744)-SUMIFS(SAIDA!$C:$C,SAIDA!$A:$A,$A744),SUMIFS(Entradas!$C:$C,Entradas!$A:$A,$A744,Entradas!$B:$B,"&lt;="&amp;$D$2)-SUMIFS(SAIDA!$C:$C,SAIDA!$A:$A,$A744,SAIDA!$B:$B,"&lt;="&amp;$D$2))</f>
        <v>0</v>
      </c>
      <c r="E744" s="183">
        <f>IF($A744="","",IFERROR(VLOOKUP($A744,Entradas!$A:$D,4,FALSE),""))</f>
        <v>0</v>
      </c>
      <c r="F744" s="176" t="s">
        <v>2</v>
      </c>
      <c r="H744" s="176"/>
      <c r="I744" s="173" t="e">
        <v>#N/A</v>
      </c>
      <c r="K744" s="191">
        <f>SUMIF(Entradas!A:A,A744,Entradas!C:C)</f>
        <v>4</v>
      </c>
      <c r="L744" s="191">
        <f>SUMIF(SAIDA!A:A,A744,SAIDA!C:C)</f>
        <v>4</v>
      </c>
      <c r="M744" s="259"/>
    </row>
    <row r="745" spans="1:13" x14ac:dyDescent="0.25">
      <c r="A745" s="231" t="s">
        <v>7391</v>
      </c>
      <c r="B745" s="186" t="s">
        <v>7391</v>
      </c>
      <c r="C745" s="184" t="s">
        <v>6505</v>
      </c>
      <c r="D745" s="182">
        <f>IF(ISBLANK($D$2),SUMIFS(Entradas!$C:$C,Entradas!$A:$A,$A745)-SUMIFS(SAIDA!$C:$C,SAIDA!$A:$A,$A745),SUMIFS(Entradas!$C:$C,Entradas!$A:$A,$A745,Entradas!$B:$B,"&lt;="&amp;$D$2)-SUMIFS(SAIDA!$C:$C,SAIDA!$A:$A,$A745,SAIDA!$B:$B,"&lt;="&amp;$D$2))</f>
        <v>10</v>
      </c>
      <c r="E745" s="183">
        <f>IF($A745="","",IFERROR(VLOOKUP($A745,Entradas!$A:$D,4,FALSE),""))</f>
        <v>0</v>
      </c>
      <c r="F745" s="176" t="s">
        <v>2</v>
      </c>
      <c r="H745" s="212"/>
      <c r="I745" s="173"/>
      <c r="K745" s="173">
        <f>SUMIF(Entradas!A:A,A745,Entradas!C:C)</f>
        <v>10</v>
      </c>
      <c r="L745" s="173">
        <f>SUMIF(SAIDA!A:A,A745,SAIDA!C:C)</f>
        <v>0</v>
      </c>
      <c r="M745" s="259" t="s">
        <v>6402</v>
      </c>
    </row>
    <row r="746" spans="1:13" x14ac:dyDescent="0.25">
      <c r="A746" s="236" t="s">
        <v>8482</v>
      </c>
      <c r="B746" s="193" t="s">
        <v>8482</v>
      </c>
      <c r="C746" s="176" t="s">
        <v>6504</v>
      </c>
      <c r="D746" s="182">
        <f>IF(ISBLANK($D$2),SUMIFS(Entradas!$C:$C,Entradas!$A:$A,$A746)-SUMIFS(SAIDA!$C:$C,SAIDA!$A:$A,$A746),SUMIFS(Entradas!$C:$C,Entradas!$A:$A,$A746,Entradas!$B:$B,"&lt;="&amp;$D$2)-SUMIFS(SAIDA!$C:$C,SAIDA!$A:$A,$A746,SAIDA!$B:$B,"&lt;="&amp;$D$2))</f>
        <v>4</v>
      </c>
      <c r="E746" s="183">
        <f>IF($A746="","",IFERROR(VLOOKUP($A746,Entradas!$A:$D,4,FALSE),""))</f>
        <v>0</v>
      </c>
      <c r="F746" s="176" t="s">
        <v>2</v>
      </c>
      <c r="H746" s="176"/>
      <c r="K746" s="173">
        <f>SUMIF(Entradas!A:A,A746,Entradas!C:C)</f>
        <v>4</v>
      </c>
      <c r="L746" s="173">
        <f>SUMIF(SAIDA!A:A,A746,SAIDA!C:C)</f>
        <v>0</v>
      </c>
      <c r="M746" s="259" t="s">
        <v>6402</v>
      </c>
    </row>
    <row r="747" spans="1:13" x14ac:dyDescent="0.25">
      <c r="A747" s="231" t="s">
        <v>76</v>
      </c>
      <c r="B747" s="186" t="s">
        <v>76</v>
      </c>
      <c r="C747" s="184" t="s">
        <v>7325</v>
      </c>
      <c r="D747" s="182">
        <f>IF(ISBLANK($D$2),SUMIFS(Entradas!$C:$C,Entradas!$A:$A,$A747)-SUMIFS(SAIDA!$C:$C,SAIDA!$A:$A,$A747),SUMIFS(Entradas!$C:$C,Entradas!$A:$A,$A747,Entradas!$B:$B,"&lt;="&amp;$D$2)-SUMIFS(SAIDA!$C:$C,SAIDA!$A:$A,$A747,SAIDA!$B:$B,"&lt;="&amp;$D$2))</f>
        <v>6</v>
      </c>
      <c r="E747" s="183">
        <f>IF($A747="","",IFERROR(VLOOKUP($A747,Entradas!$A:$D,4,FALSE),""))</f>
        <v>0</v>
      </c>
      <c r="F747" s="176" t="s">
        <v>2</v>
      </c>
      <c r="H747" s="176"/>
      <c r="I747" s="173" t="e">
        <v>#N/A</v>
      </c>
      <c r="K747" s="173">
        <f>SUMIF(Entradas!A:A,A747,Entradas!C:C)</f>
        <v>6</v>
      </c>
      <c r="L747" s="173">
        <f>SUMIF(SAIDA!A:A,A747,SAIDA!C:C)</f>
        <v>0</v>
      </c>
      <c r="M747" s="259" t="s">
        <v>6402</v>
      </c>
    </row>
    <row r="748" spans="1:13" x14ac:dyDescent="0.25">
      <c r="A748" s="231" t="s">
        <v>77</v>
      </c>
      <c r="B748" s="186" t="s">
        <v>77</v>
      </c>
      <c r="C748" s="184" t="s">
        <v>6490</v>
      </c>
      <c r="D748" s="182">
        <f>IF(ISBLANK($D$2),SUMIFS(Entradas!$C:$C,Entradas!$A:$A,$A748)-SUMIFS(SAIDA!$C:$C,SAIDA!$A:$A,$A748),SUMIFS(Entradas!$C:$C,Entradas!$A:$A,$A748,Entradas!$B:$B,"&lt;="&amp;$D$2)-SUMIFS(SAIDA!$C:$C,SAIDA!$A:$A,$A748,SAIDA!$B:$B,"&lt;="&amp;$D$2))</f>
        <v>0</v>
      </c>
      <c r="E748" s="183">
        <f>IF($A748="","",IFERROR(VLOOKUP($A748,Entradas!$A:$D,4,FALSE),""))</f>
        <v>0</v>
      </c>
      <c r="F748" s="176" t="s">
        <v>2</v>
      </c>
      <c r="H748" s="176"/>
      <c r="I748" s="173" t="e">
        <v>#N/A</v>
      </c>
      <c r="K748" s="173">
        <f>SUMIF(Entradas!A:A,A748,Entradas!C:C)</f>
        <v>1</v>
      </c>
      <c r="L748" s="173">
        <f>SUMIF(SAIDA!A:A,A748,SAIDA!C:C)</f>
        <v>1</v>
      </c>
      <c r="M748" s="259"/>
    </row>
    <row r="749" spans="1:13" x14ac:dyDescent="0.25">
      <c r="A749" s="236" t="s">
        <v>4048</v>
      </c>
      <c r="B749" s="193" t="s">
        <v>4048</v>
      </c>
      <c r="C749" s="176" t="s">
        <v>8459</v>
      </c>
      <c r="D749" s="182">
        <f>IF(ISBLANK($D$2),SUMIFS(Entradas!$C:$C,Entradas!$A:$A,$A749)-SUMIFS(SAIDA!$C:$C,SAIDA!$A:$A,$A749),SUMIFS(Entradas!$C:$C,Entradas!$A:$A,$A749,Entradas!$B:$B,"&lt;="&amp;$D$2)-SUMIFS(SAIDA!$C:$C,SAIDA!$A:$A,$A749,SAIDA!$B:$B,"&lt;="&amp;$D$2))</f>
        <v>2</v>
      </c>
      <c r="E749" s="183">
        <f>IF($A749="","",IFERROR(VLOOKUP($A749,Entradas!$A:$D,4,FALSE),""))</f>
        <v>0</v>
      </c>
      <c r="F749" s="179" t="s">
        <v>2</v>
      </c>
      <c r="G749" s="187"/>
      <c r="H749" s="176"/>
      <c r="J749" s="28" t="s">
        <v>6402</v>
      </c>
      <c r="K749" s="173">
        <f>SUMIF(Entradas!A:A,A749,Entradas!C:C)</f>
        <v>2</v>
      </c>
      <c r="L749" s="173">
        <f>SUMIF(SAIDA!A:A,A749,SAIDA!C:C)</f>
        <v>0</v>
      </c>
      <c r="M749" s="259" t="s">
        <v>6402</v>
      </c>
    </row>
    <row r="750" spans="1:13" x14ac:dyDescent="0.25">
      <c r="A750" s="237" t="s">
        <v>78</v>
      </c>
      <c r="B750" s="186" t="s">
        <v>78</v>
      </c>
      <c r="C750" s="184" t="s">
        <v>6490</v>
      </c>
      <c r="D750" s="182">
        <f>IF(ISBLANK($D$2),SUMIFS(Entradas!$C:$C,Entradas!$A:$A,$A750)-SUMIFS(SAIDA!$C:$C,SAIDA!$A:$A,$A750),SUMIFS(Entradas!$C:$C,Entradas!$A:$A,$A750,Entradas!$B:$B,"&lt;="&amp;$D$2)-SUMIFS(SAIDA!$C:$C,SAIDA!$A:$A,$A750,SAIDA!$B:$B,"&lt;="&amp;$D$2))</f>
        <v>3</v>
      </c>
      <c r="E750" s="183">
        <f>IF($A750="","",IFERROR(VLOOKUP($A750,Entradas!$A:$D,4,FALSE),""))</f>
        <v>0</v>
      </c>
      <c r="F750" s="179" t="s">
        <v>2</v>
      </c>
      <c r="G750" s="187"/>
      <c r="H750" s="179"/>
      <c r="I750" s="173" t="e">
        <v>#N/A</v>
      </c>
      <c r="J750" s="28" t="s">
        <v>6402</v>
      </c>
      <c r="K750" s="173">
        <f>SUMIF(Entradas!A:A,A750,Entradas!C:C)</f>
        <v>4</v>
      </c>
      <c r="L750" s="173">
        <f>SUMIF(SAIDA!A:A,A750,SAIDA!C:C)</f>
        <v>1</v>
      </c>
      <c r="M750" s="259"/>
    </row>
    <row r="751" spans="1:13" x14ac:dyDescent="0.25">
      <c r="A751" s="237" t="s">
        <v>80</v>
      </c>
      <c r="B751" s="186" t="s">
        <v>80</v>
      </c>
      <c r="C751" s="184" t="s">
        <v>6490</v>
      </c>
      <c r="D751" s="182">
        <f>IF(ISBLANK($D$2),SUMIFS(Entradas!$C:$C,Entradas!$A:$A,$A751)-SUMIFS(SAIDA!$C:$C,SAIDA!$A:$A,$A751),SUMIFS(Entradas!$C:$C,Entradas!$A:$A,$A751,Entradas!$B:$B,"&lt;="&amp;$D$2)-SUMIFS(SAIDA!$C:$C,SAIDA!$A:$A,$A751,SAIDA!$B:$B,"&lt;="&amp;$D$2))</f>
        <v>6</v>
      </c>
      <c r="E751" s="183">
        <f>IF($A751="","",IFERROR(VLOOKUP($A751,Entradas!$A:$D,4,FALSE),""))</f>
        <v>0</v>
      </c>
      <c r="F751" s="179" t="s">
        <v>2</v>
      </c>
      <c r="G751" s="187"/>
      <c r="H751" s="179" t="s">
        <v>107</v>
      </c>
      <c r="I751" s="173" t="e">
        <v>#N/A</v>
      </c>
      <c r="J751" s="28" t="s">
        <v>6402</v>
      </c>
      <c r="K751" s="173">
        <f>SUMIF(Entradas!A:A,A751,Entradas!C:C)</f>
        <v>6</v>
      </c>
      <c r="L751" s="173">
        <f>SUMIF(SAIDA!A:A,A751,SAIDA!C:C)</f>
        <v>0</v>
      </c>
      <c r="M751" s="259" t="s">
        <v>6402</v>
      </c>
    </row>
    <row r="752" spans="1:13" x14ac:dyDescent="0.25">
      <c r="A752" s="231" t="s">
        <v>5785</v>
      </c>
      <c r="B752" s="186" t="s">
        <v>5785</v>
      </c>
      <c r="C752" s="184" t="s">
        <v>6490</v>
      </c>
      <c r="D752" s="182">
        <f>IF(ISBLANK($D$2),SUMIFS(Entradas!$C:$C,Entradas!$A:$A,$A752)-SUMIFS(SAIDA!$C:$C,SAIDA!$A:$A,$A752),SUMIFS(Entradas!$C:$C,Entradas!$A:$A,$A752,Entradas!$B:$B,"&lt;="&amp;$D$2)-SUMIFS(SAIDA!$C:$C,SAIDA!$A:$A,$A752,SAIDA!$B:$B,"&lt;="&amp;$D$2))</f>
        <v>5</v>
      </c>
      <c r="E752" s="183">
        <f>IF($A752="","",IFERROR(VLOOKUP($A752,Entradas!$A:$D,4,FALSE),""))</f>
        <v>0</v>
      </c>
      <c r="F752" s="176" t="s">
        <v>2</v>
      </c>
      <c r="H752" s="176"/>
      <c r="J752" s="28" t="s">
        <v>6402</v>
      </c>
      <c r="K752" s="173">
        <f>SUMIF(Entradas!A:A,A752,Entradas!C:C)</f>
        <v>5</v>
      </c>
      <c r="L752" s="173">
        <f>SUMIF(SAIDA!A:A,A752,SAIDA!C:C)</f>
        <v>0</v>
      </c>
      <c r="M752" s="259" t="s">
        <v>6402</v>
      </c>
    </row>
    <row r="753" spans="1:13" x14ac:dyDescent="0.25">
      <c r="A753" s="231" t="s">
        <v>81</v>
      </c>
      <c r="B753" s="186" t="s">
        <v>81</v>
      </c>
      <c r="C753" s="184" t="s">
        <v>6490</v>
      </c>
      <c r="D753" s="182">
        <f>IF(ISBLANK($D$2),SUMIFS(Entradas!$C:$C,Entradas!$A:$A,$A753)-SUMIFS(SAIDA!$C:$C,SAIDA!$A:$A,$A753),SUMIFS(Entradas!$C:$C,Entradas!$A:$A,$A753,Entradas!$B:$B,"&lt;="&amp;$D$2)-SUMIFS(SAIDA!$C:$C,SAIDA!$A:$A,$A753,SAIDA!$B:$B,"&lt;="&amp;$D$2))</f>
        <v>0</v>
      </c>
      <c r="E753" s="183">
        <f>IF($A753="","",IFERROR(VLOOKUP($A753,Entradas!$A:$D,4,FALSE),""))</f>
        <v>0</v>
      </c>
      <c r="F753" s="176" t="s">
        <v>2</v>
      </c>
      <c r="H753" s="176"/>
      <c r="I753" s="173" t="e">
        <v>#N/A</v>
      </c>
      <c r="K753" s="173">
        <f>SUMIF(Entradas!A:A,A753,Entradas!C:C)</f>
        <v>0</v>
      </c>
      <c r="L753" s="173">
        <f>SUMIF(SAIDA!A:A,A753,SAIDA!C:C)</f>
        <v>0</v>
      </c>
      <c r="M753" s="259" t="s">
        <v>6402</v>
      </c>
    </row>
    <row r="754" spans="1:13" x14ac:dyDescent="0.25">
      <c r="A754" s="237" t="s">
        <v>79</v>
      </c>
      <c r="B754" s="186" t="s">
        <v>79</v>
      </c>
      <c r="C754" s="184" t="s">
        <v>6490</v>
      </c>
      <c r="D754" s="182">
        <f>IF(ISBLANK($D$2),SUMIFS(Entradas!$C:$C,Entradas!$A:$A,$A754)-SUMIFS(SAIDA!$C:$C,SAIDA!$A:$A,$A754),SUMIFS(Entradas!$C:$C,Entradas!$A:$A,$A754,Entradas!$B:$B,"&lt;="&amp;$D$2)-SUMIFS(SAIDA!$C:$C,SAIDA!$A:$A,$A754,SAIDA!$B:$B,"&lt;="&amp;$D$2))</f>
        <v>0</v>
      </c>
      <c r="E754" s="183">
        <f>IF($A754="","",IFERROR(VLOOKUP($A754,Entradas!$A:$D,4,FALSE),""))</f>
        <v>0</v>
      </c>
      <c r="F754" s="179" t="s">
        <v>2</v>
      </c>
      <c r="G754" s="187"/>
      <c r="H754" s="179"/>
      <c r="I754" s="173" t="e">
        <v>#N/A</v>
      </c>
      <c r="K754" s="173">
        <f>SUMIF(Entradas!A:A,A754,Entradas!C:C)</f>
        <v>1</v>
      </c>
      <c r="L754" s="173">
        <f>SUMIF(SAIDA!A:A,A754,SAIDA!C:C)</f>
        <v>1</v>
      </c>
      <c r="M754" s="259"/>
    </row>
    <row r="755" spans="1:13" x14ac:dyDescent="0.25">
      <c r="A755" s="236" t="s">
        <v>5786</v>
      </c>
      <c r="B755" s="193" t="s">
        <v>5786</v>
      </c>
      <c r="C755" s="184" t="s">
        <v>6490</v>
      </c>
      <c r="D755" s="182">
        <f>IF(ISBLANK($D$2),SUMIFS(Entradas!$C:$C,Entradas!$A:$A,$A755)-SUMIFS(SAIDA!$C:$C,SAIDA!$A:$A,$A755),SUMIFS(Entradas!$C:$C,Entradas!$A:$A,$A755,Entradas!$B:$B,"&lt;="&amp;$D$2)-SUMIFS(SAIDA!$C:$C,SAIDA!$A:$A,$A755,SAIDA!$B:$B,"&lt;="&amp;$D$2))</f>
        <v>6</v>
      </c>
      <c r="E755" s="183">
        <f>IF($A755="","",IFERROR(VLOOKUP($A755,Entradas!$A:$D,4,FALSE),""))</f>
        <v>0</v>
      </c>
      <c r="F755" s="176" t="s">
        <v>2</v>
      </c>
      <c r="H755" s="176"/>
      <c r="J755" s="28" t="s">
        <v>6402</v>
      </c>
      <c r="K755" s="173">
        <f>SUMIF(Entradas!A:A,A755,Entradas!C:C)</f>
        <v>6</v>
      </c>
      <c r="L755" s="173">
        <f>SUMIF(SAIDA!A:A,A755,SAIDA!C:C)</f>
        <v>0</v>
      </c>
      <c r="M755" s="259" t="s">
        <v>6402</v>
      </c>
    </row>
    <row r="756" spans="1:13" x14ac:dyDescent="0.25">
      <c r="A756" s="237" t="s">
        <v>82</v>
      </c>
      <c r="B756" s="186" t="s">
        <v>82</v>
      </c>
      <c r="C756" s="184" t="s">
        <v>6490</v>
      </c>
      <c r="D756" s="182">
        <f>IF(ISBLANK($D$2),SUMIFS(Entradas!$C:$C,Entradas!$A:$A,$A756)-SUMIFS(SAIDA!$C:$C,SAIDA!$A:$A,$A756),SUMIFS(Entradas!$C:$C,Entradas!$A:$A,$A756,Entradas!$B:$B,"&lt;="&amp;$D$2)-SUMIFS(SAIDA!$C:$C,SAIDA!$A:$A,$A756,SAIDA!$B:$B,"&lt;="&amp;$D$2))</f>
        <v>6</v>
      </c>
      <c r="E756" s="183">
        <f>IF($A756="","",IFERROR(VLOOKUP($A756,Entradas!$A:$D,4,FALSE),""))</f>
        <v>0</v>
      </c>
      <c r="F756" s="179" t="s">
        <v>2</v>
      </c>
      <c r="G756" s="187"/>
      <c r="H756" s="176"/>
      <c r="I756" s="173" t="e">
        <v>#N/A</v>
      </c>
      <c r="J756" s="28" t="s">
        <v>6402</v>
      </c>
      <c r="K756" s="173">
        <f>SUMIF(Entradas!A:A,A756,Entradas!C:C)</f>
        <v>6</v>
      </c>
      <c r="L756" s="173">
        <f>SUMIF(SAIDA!A:A,A756,SAIDA!C:C)</f>
        <v>0</v>
      </c>
      <c r="M756" s="259" t="s">
        <v>6402</v>
      </c>
    </row>
    <row r="757" spans="1:13" x14ac:dyDescent="0.25">
      <c r="A757" s="231" t="s">
        <v>83</v>
      </c>
      <c r="B757" s="186" t="s">
        <v>83</v>
      </c>
      <c r="C757" s="184" t="s">
        <v>6490</v>
      </c>
      <c r="D757" s="182">
        <f>IF(ISBLANK($D$2),SUMIFS(Entradas!$C:$C,Entradas!$A:$A,$A757)-SUMIFS(SAIDA!$C:$C,SAIDA!$A:$A,$A757),SUMIFS(Entradas!$C:$C,Entradas!$A:$A,$A757,Entradas!$B:$B,"&lt;="&amp;$D$2)-SUMIFS(SAIDA!$C:$C,SAIDA!$A:$A,$A757,SAIDA!$B:$B,"&lt;="&amp;$D$2))</f>
        <v>3</v>
      </c>
      <c r="E757" s="183">
        <f>IF($A757="","",IFERROR(VLOOKUP($A757,Entradas!$A:$D,4,FALSE),""))</f>
        <v>0</v>
      </c>
      <c r="F757" s="176" t="s">
        <v>2</v>
      </c>
      <c r="H757" s="176"/>
      <c r="I757" s="173" t="e">
        <v>#N/A</v>
      </c>
      <c r="J757" s="28" t="s">
        <v>6402</v>
      </c>
      <c r="K757" s="173">
        <f>SUMIF(Entradas!A:A,A757,Entradas!C:C)</f>
        <v>3</v>
      </c>
      <c r="L757" s="173">
        <f>SUMIF(SAIDA!A:A,A757,SAIDA!C:C)</f>
        <v>0</v>
      </c>
      <c r="M757" s="259" t="s">
        <v>6402</v>
      </c>
    </row>
    <row r="758" spans="1:13" x14ac:dyDescent="0.25">
      <c r="A758" s="237" t="s">
        <v>84</v>
      </c>
      <c r="B758" s="186" t="s">
        <v>84</v>
      </c>
      <c r="C758" s="184" t="s">
        <v>8459</v>
      </c>
      <c r="D758" s="182">
        <f>IF(ISBLANK($D$2),SUMIFS(Entradas!$C:$C,Entradas!$A:$A,$A758)-SUMIFS(SAIDA!$C:$C,SAIDA!$A:$A,$A758),SUMIFS(Entradas!$C:$C,Entradas!$A:$A,$A758,Entradas!$B:$B,"&lt;="&amp;$D$2)-SUMIFS(SAIDA!$C:$C,SAIDA!$A:$A,$A758,SAIDA!$B:$B,"&lt;="&amp;$D$2))</f>
        <v>6</v>
      </c>
      <c r="E758" s="183">
        <f>IF($A758="","",IFERROR(VLOOKUP($A758,Entradas!$A:$D,4,FALSE),""))</f>
        <v>0</v>
      </c>
      <c r="F758" s="179" t="s">
        <v>2</v>
      </c>
      <c r="G758" s="187"/>
      <c r="H758" s="179"/>
      <c r="I758" s="173" t="e">
        <v>#N/A</v>
      </c>
      <c r="J758" s="28" t="s">
        <v>6402</v>
      </c>
      <c r="K758" s="173">
        <f>SUMIF(Entradas!A:A,A758,Entradas!C:C)</f>
        <v>6</v>
      </c>
      <c r="L758" s="173">
        <f>SUMIF(SAIDA!A:A,A758,SAIDA!C:C)</f>
        <v>0</v>
      </c>
      <c r="M758" s="259" t="s">
        <v>6402</v>
      </c>
    </row>
    <row r="759" spans="1:13" x14ac:dyDescent="0.25">
      <c r="A759" s="231" t="s">
        <v>6005</v>
      </c>
      <c r="B759" s="186" t="s">
        <v>6005</v>
      </c>
      <c r="C759" s="179" t="s">
        <v>8462</v>
      </c>
      <c r="D759" s="182">
        <f>IF(ISBLANK($D$2),SUMIFS(Entradas!$C:$C,Entradas!$A:$A,$A759)-SUMIFS(SAIDA!$C:$C,SAIDA!$A:$A,$A759),SUMIFS(Entradas!$C:$C,Entradas!$A:$A,$A759,Entradas!$B:$B,"&lt;="&amp;$D$2)-SUMIFS(SAIDA!$C:$C,SAIDA!$A:$A,$A759,SAIDA!$B:$B,"&lt;="&amp;$D$2))</f>
        <v>33</v>
      </c>
      <c r="E759" s="183">
        <f>IF($A759="","",IFERROR(VLOOKUP($A759,Entradas!$A:$D,4,FALSE),""))</f>
        <v>0</v>
      </c>
      <c r="F759" s="179" t="s">
        <v>2</v>
      </c>
      <c r="G759" s="187"/>
      <c r="H759" s="176"/>
      <c r="I759" s="173" t="e">
        <v>#N/A</v>
      </c>
      <c r="J759" s="28" t="s">
        <v>6402</v>
      </c>
      <c r="K759" s="173">
        <f>SUMIF(Entradas!A:A,A759,Entradas!C:C)</f>
        <v>33</v>
      </c>
      <c r="L759" s="173">
        <f>SUMIF(SAIDA!A:A,A759,SAIDA!C:C)</f>
        <v>0</v>
      </c>
      <c r="M759" s="259" t="s">
        <v>6402</v>
      </c>
    </row>
    <row r="760" spans="1:13" x14ac:dyDescent="0.25">
      <c r="A760" s="231" t="s">
        <v>86</v>
      </c>
      <c r="B760" s="186" t="s">
        <v>86</v>
      </c>
      <c r="C760" s="184" t="s">
        <v>7325</v>
      </c>
      <c r="D760" s="182">
        <f>IF(ISBLANK($D$2),SUMIFS(Entradas!$C:$C,Entradas!$A:$A,$A760)-SUMIFS(SAIDA!$C:$C,SAIDA!$A:$A,$A760),SUMIFS(Entradas!$C:$C,Entradas!$A:$A,$A760,Entradas!$B:$B,"&lt;="&amp;$D$2)-SUMIFS(SAIDA!$C:$C,SAIDA!$A:$A,$A760,SAIDA!$B:$B,"&lt;="&amp;$D$2))</f>
        <v>0</v>
      </c>
      <c r="E760" s="183">
        <f>IF($A760="","",IFERROR(VLOOKUP($A760,Entradas!$A:$D,4,FALSE),""))</f>
        <v>0</v>
      </c>
      <c r="F760" s="176" t="s">
        <v>2</v>
      </c>
      <c r="H760" s="176"/>
      <c r="I760" s="173" t="e">
        <v>#N/A</v>
      </c>
      <c r="K760" s="173">
        <f>SUMIF(Entradas!A:A,A760,Entradas!C:C)</f>
        <v>0</v>
      </c>
      <c r="L760" s="173">
        <f>SUMIF(SAIDA!A:A,A760,SAIDA!C:C)</f>
        <v>0</v>
      </c>
      <c r="M760" s="259" t="s">
        <v>6402</v>
      </c>
    </row>
    <row r="761" spans="1:13" x14ac:dyDescent="0.25">
      <c r="A761" s="231" t="s">
        <v>87</v>
      </c>
      <c r="B761" s="186" t="s">
        <v>87</v>
      </c>
      <c r="C761" s="184" t="s">
        <v>7325</v>
      </c>
      <c r="D761" s="182">
        <f>IF(ISBLANK($D$2),SUMIFS(Entradas!$C:$C,Entradas!$A:$A,$A761)-SUMIFS(SAIDA!$C:$C,SAIDA!$A:$A,$A761),SUMIFS(Entradas!$C:$C,Entradas!$A:$A,$A761,Entradas!$B:$B,"&lt;="&amp;$D$2)-SUMIFS(SAIDA!$C:$C,SAIDA!$A:$A,$A761,SAIDA!$B:$B,"&lt;="&amp;$D$2))</f>
        <v>0</v>
      </c>
      <c r="E761" s="183">
        <f>IF($A761="","",IFERROR(VLOOKUP($A761,Entradas!$A:$D,4,FALSE),""))</f>
        <v>0</v>
      </c>
      <c r="F761" s="176" t="s">
        <v>2</v>
      </c>
      <c r="H761" s="176"/>
      <c r="I761" s="173" t="e">
        <v>#N/A</v>
      </c>
      <c r="K761" s="173">
        <f>SUMIF(Entradas!A:A,A761,Entradas!C:C)</f>
        <v>0</v>
      </c>
      <c r="L761" s="173">
        <f>SUMIF(SAIDA!A:A,A761,SAIDA!C:C)</f>
        <v>0</v>
      </c>
      <c r="M761" s="259" t="s">
        <v>6402</v>
      </c>
    </row>
    <row r="762" spans="1:13" x14ac:dyDescent="0.25">
      <c r="A762" s="231" t="s">
        <v>4669</v>
      </c>
      <c r="B762" s="186" t="s">
        <v>4669</v>
      </c>
      <c r="C762" s="184" t="s">
        <v>8459</v>
      </c>
      <c r="D762" s="182">
        <f>IF(ISBLANK($D$2),SUMIFS(Entradas!$C:$C,Entradas!$A:$A,$A762)-SUMIFS(SAIDA!$C:$C,SAIDA!$A:$A,$A762),SUMIFS(Entradas!$C:$C,Entradas!$A:$A,$A762,Entradas!$B:$B,"&lt;="&amp;$D$2)-SUMIFS(SAIDA!$C:$C,SAIDA!$A:$A,$A762,SAIDA!$B:$B,"&lt;="&amp;$D$2))</f>
        <v>8</v>
      </c>
      <c r="E762" s="183">
        <f>IF($A762="","",IFERROR(VLOOKUP($A762,Entradas!$A:$D,4,FALSE),""))</f>
        <v>0</v>
      </c>
      <c r="F762" s="179" t="s">
        <v>2</v>
      </c>
      <c r="G762" s="190"/>
      <c r="H762" s="184"/>
      <c r="I762" s="173" t="s">
        <v>7531</v>
      </c>
      <c r="J762" s="28" t="s">
        <v>6402</v>
      </c>
      <c r="K762" s="173">
        <f>SUMIF(Entradas!A:A,A762,Entradas!C:C)</f>
        <v>8</v>
      </c>
      <c r="L762" s="173">
        <f>SUMIF(SAIDA!A:A,A762,SAIDA!C:C)</f>
        <v>0</v>
      </c>
      <c r="M762" s="259" t="s">
        <v>6402</v>
      </c>
    </row>
    <row r="763" spans="1:13" x14ac:dyDescent="0.25">
      <c r="A763" s="231" t="s">
        <v>8461</v>
      </c>
      <c r="B763" s="186" t="s">
        <v>8461</v>
      </c>
      <c r="C763" s="176" t="s">
        <v>8459</v>
      </c>
      <c r="D763" s="182">
        <f>IF(ISBLANK($D$2),SUMIFS(Entradas!$C:$C,Entradas!$A:$A,$A763)-SUMIFS(SAIDA!$C:$C,SAIDA!$A:$A,$A763),SUMIFS(Entradas!$C:$C,Entradas!$A:$A,$A763,Entradas!$B:$B,"&lt;="&amp;$D$2)-SUMIFS(SAIDA!$C:$C,SAIDA!$A:$A,$A763,SAIDA!$B:$B,"&lt;="&amp;$D$2))</f>
        <v>15</v>
      </c>
      <c r="E763" s="183">
        <f>IF($A763="","",IFERROR(VLOOKUP($A763,Entradas!$A:$D,4,FALSE),""))</f>
        <v>0</v>
      </c>
      <c r="F763" s="176" t="s">
        <v>2</v>
      </c>
      <c r="H763" s="176"/>
      <c r="J763" s="28" t="s">
        <v>6402</v>
      </c>
      <c r="K763" s="173">
        <f>SUMIF(Entradas!A:A,A763,Entradas!C:C)</f>
        <v>15</v>
      </c>
      <c r="L763" s="173">
        <f>SUMIF(SAIDA!A:A,A763,SAIDA!C:C)</f>
        <v>0</v>
      </c>
      <c r="M763" s="259" t="s">
        <v>6402</v>
      </c>
    </row>
    <row r="764" spans="1:13" x14ac:dyDescent="0.25">
      <c r="A764" s="231" t="s">
        <v>4670</v>
      </c>
      <c r="B764" s="186" t="s">
        <v>4670</v>
      </c>
      <c r="C764" s="184" t="s">
        <v>8459</v>
      </c>
      <c r="D764" s="182">
        <f>IF(ISBLANK($D$2),SUMIFS(Entradas!$C:$C,Entradas!$A:$A,$A764)-SUMIFS(SAIDA!$C:$C,SAIDA!$A:$A,$A764),SUMIFS(Entradas!$C:$C,Entradas!$A:$A,$A764,Entradas!$B:$B,"&lt;="&amp;$D$2)-SUMIFS(SAIDA!$C:$C,SAIDA!$A:$A,$A764,SAIDA!$B:$B,"&lt;="&amp;$D$2))</f>
        <v>1</v>
      </c>
      <c r="E764" s="183">
        <f>IF($A764="","",IFERROR(VLOOKUP($A764,Entradas!$A:$D,4,FALSE),""))</f>
        <v>0</v>
      </c>
      <c r="F764" s="176" t="s">
        <v>2</v>
      </c>
      <c r="G764" s="190"/>
      <c r="H764" s="176">
        <v>0</v>
      </c>
      <c r="I764" s="173" t="s">
        <v>7531</v>
      </c>
      <c r="J764" s="28" t="s">
        <v>6402</v>
      </c>
      <c r="K764" s="173">
        <f>SUMIF(Entradas!A:A,A764,Entradas!C:C)</f>
        <v>1</v>
      </c>
      <c r="L764" s="173">
        <f>SUMIF(SAIDA!A:A,A764,SAIDA!C:C)</f>
        <v>0</v>
      </c>
      <c r="M764" s="259" t="s">
        <v>6402</v>
      </c>
    </row>
    <row r="765" spans="1:13" x14ac:dyDescent="0.25">
      <c r="A765" s="231" t="s">
        <v>85</v>
      </c>
      <c r="B765" s="186" t="s">
        <v>85</v>
      </c>
      <c r="C765" s="184" t="s">
        <v>7325</v>
      </c>
      <c r="D765" s="182">
        <f>IF(ISBLANK($D$2),SUMIFS(Entradas!$C:$C,Entradas!$A:$A,$A765)-SUMIFS(SAIDA!$C:$C,SAIDA!$A:$A,$A765),SUMIFS(Entradas!$C:$C,Entradas!$A:$A,$A765,Entradas!$B:$B,"&lt;="&amp;$D$2)-SUMIFS(SAIDA!$C:$C,SAIDA!$A:$A,$A765,SAIDA!$B:$B,"&lt;="&amp;$D$2))</f>
        <v>4</v>
      </c>
      <c r="E765" s="183">
        <f>IF($A765="","",IFERROR(VLOOKUP($A765,Entradas!$A:$D,4,FALSE),""))</f>
        <v>0</v>
      </c>
      <c r="F765" s="176" t="s">
        <v>2</v>
      </c>
      <c r="H765" s="176"/>
      <c r="I765" s="173" t="e">
        <v>#N/A</v>
      </c>
      <c r="J765" s="28" t="s">
        <v>6402</v>
      </c>
      <c r="K765" s="173">
        <f>SUMIF(Entradas!A:A,A765,Entradas!C:C)</f>
        <v>4</v>
      </c>
      <c r="L765" s="173">
        <f>SUMIF(SAIDA!A:A,A765,SAIDA!C:C)</f>
        <v>0</v>
      </c>
      <c r="M765" s="259" t="s">
        <v>6402</v>
      </c>
    </row>
    <row r="766" spans="1:13" x14ac:dyDescent="0.25">
      <c r="A766" s="231" t="s">
        <v>88</v>
      </c>
      <c r="B766" s="186" t="s">
        <v>88</v>
      </c>
      <c r="C766" s="184" t="s">
        <v>7325</v>
      </c>
      <c r="D766" s="182">
        <f>IF(ISBLANK($D$2),SUMIFS(Entradas!$C:$C,Entradas!$A:$A,$A766)-SUMIFS(SAIDA!$C:$C,SAIDA!$A:$A,$A766),SUMIFS(Entradas!$C:$C,Entradas!$A:$A,$A766,Entradas!$B:$B,"&lt;="&amp;$D$2)-SUMIFS(SAIDA!$C:$C,SAIDA!$A:$A,$A766,SAIDA!$B:$B,"&lt;="&amp;$D$2))</f>
        <v>2</v>
      </c>
      <c r="E766" s="183">
        <f>IF($A766="","",IFERROR(VLOOKUP($A766,Entradas!$A:$D,4,FALSE),""))</f>
        <v>0</v>
      </c>
      <c r="F766" s="176" t="s">
        <v>2</v>
      </c>
      <c r="H766" s="176"/>
      <c r="I766" s="173" t="e">
        <v>#N/A</v>
      </c>
      <c r="J766" s="28" t="s">
        <v>6402</v>
      </c>
      <c r="K766" s="173">
        <f>SUMIF(Entradas!A:A,A766,Entradas!C:C)</f>
        <v>2</v>
      </c>
      <c r="L766" s="173">
        <f>SUMIF(SAIDA!A:A,A766,SAIDA!C:C)</f>
        <v>0</v>
      </c>
      <c r="M766" s="259" t="s">
        <v>6402</v>
      </c>
    </row>
    <row r="767" spans="1:13" x14ac:dyDescent="0.25">
      <c r="A767" s="231" t="s">
        <v>89</v>
      </c>
      <c r="B767" s="186" t="s">
        <v>89</v>
      </c>
      <c r="C767" s="184" t="s">
        <v>7325</v>
      </c>
      <c r="D767" s="182">
        <f>IF(ISBLANK($D$2),SUMIFS(Entradas!$C:$C,Entradas!$A:$A,$A767)-SUMIFS(SAIDA!$C:$C,SAIDA!$A:$A,$A767),SUMIFS(Entradas!$C:$C,Entradas!$A:$A,$A767,Entradas!$B:$B,"&lt;="&amp;$D$2)-SUMIFS(SAIDA!$C:$C,SAIDA!$A:$A,$A767,SAIDA!$B:$B,"&lt;="&amp;$D$2))</f>
        <v>1</v>
      </c>
      <c r="E767" s="183">
        <f>IF($A767="","",IFERROR(VLOOKUP($A767,Entradas!$A:$D,4,FALSE),""))</f>
        <v>0</v>
      </c>
      <c r="F767" s="176" t="s">
        <v>2</v>
      </c>
      <c r="H767" s="176"/>
      <c r="I767" s="173" t="e">
        <v>#N/A</v>
      </c>
      <c r="J767" s="28" t="s">
        <v>6402</v>
      </c>
      <c r="K767" s="173">
        <f>SUMIF(Entradas!A:A,A767,Entradas!C:C)</f>
        <v>1</v>
      </c>
      <c r="L767" s="173">
        <f>SUMIF(SAIDA!A:A,A767,SAIDA!C:C)</f>
        <v>0</v>
      </c>
      <c r="M767" s="259" t="s">
        <v>6402</v>
      </c>
    </row>
    <row r="768" spans="1:13" x14ac:dyDescent="0.25">
      <c r="A768" s="230" t="s">
        <v>4332</v>
      </c>
      <c r="B768" s="181" t="s">
        <v>4332</v>
      </c>
      <c r="C768" s="176" t="s">
        <v>6405</v>
      </c>
      <c r="D768" s="182">
        <f>IF(ISBLANK($D$2),SUMIFS(Entradas!$C:$C,Entradas!$A:$A,$A768)-SUMIFS(SAIDA!$C:$C,SAIDA!$A:$A,$A768),SUMIFS(Entradas!$C:$C,Entradas!$A:$A,$A768,Entradas!$B:$B,"&lt;="&amp;$D$2)-SUMIFS(SAIDA!$C:$C,SAIDA!$A:$A,$A768,SAIDA!$B:$B,"&lt;="&amp;$D$2))</f>
        <v>4</v>
      </c>
      <c r="E768" s="183">
        <f>IF($A768="","",IFERROR(VLOOKUP($A768,Entradas!$A:$D,4,FALSE),""))</f>
        <v>0</v>
      </c>
      <c r="F768" s="176" t="s">
        <v>2</v>
      </c>
      <c r="H768" s="176"/>
      <c r="I768" s="173" t="e">
        <v>#N/A</v>
      </c>
      <c r="J768" s="28" t="s">
        <v>6402</v>
      </c>
      <c r="K768" s="173">
        <f>SUMIF(Entradas!A:A,A768,Entradas!C:C)</f>
        <v>4</v>
      </c>
      <c r="L768" s="173">
        <f>SUMIF(SAIDA!A:A,A768,SAIDA!C:C)</f>
        <v>0</v>
      </c>
      <c r="M768" s="259" t="s">
        <v>6402</v>
      </c>
    </row>
    <row r="769" spans="1:13" x14ac:dyDescent="0.25">
      <c r="A769" s="230" t="s">
        <v>7674</v>
      </c>
      <c r="B769" s="181" t="s">
        <v>7674</v>
      </c>
      <c r="C769" s="184" t="s">
        <v>6407</v>
      </c>
      <c r="D769" s="182">
        <f>IF(ISBLANK($D$2),SUMIFS(Entradas!$C:$C,Entradas!$A:$A,$A769)-SUMIFS(SAIDA!$C:$C,SAIDA!$A:$A,$A769),SUMIFS(Entradas!$C:$C,Entradas!$A:$A,$A769,Entradas!$B:$B,"&lt;="&amp;$D$2)-SUMIFS(SAIDA!$C:$C,SAIDA!$A:$A,$A769,SAIDA!$B:$B,"&lt;="&amp;$D$2))</f>
        <v>0</v>
      </c>
      <c r="E769" s="183">
        <f>IF($A769="","",IFERROR(VLOOKUP($A769,Entradas!$A:$D,4,FALSE),""))</f>
        <v>0</v>
      </c>
      <c r="F769" s="176" t="s">
        <v>2</v>
      </c>
      <c r="H769" s="176"/>
      <c r="I769" s="173"/>
      <c r="K769" s="173">
        <f>SUMIF(Entradas!A:A,A769,Entradas!C:C)</f>
        <v>1</v>
      </c>
      <c r="L769" s="173">
        <f>SUMIF(SAIDA!A:A,A769,SAIDA!C:C)</f>
        <v>1</v>
      </c>
      <c r="M769" s="259"/>
    </row>
    <row r="770" spans="1:13" x14ac:dyDescent="0.25">
      <c r="A770" s="231" t="s">
        <v>4338</v>
      </c>
      <c r="B770" s="186" t="s">
        <v>4338</v>
      </c>
      <c r="C770" s="176" t="s">
        <v>6405</v>
      </c>
      <c r="D770" s="182">
        <f>IF(ISBLANK($D$2),SUMIFS(Entradas!$C:$C,Entradas!$A:$A,$A770)-SUMIFS(SAIDA!$C:$C,SAIDA!$A:$A,$A770),SUMIFS(Entradas!$C:$C,Entradas!$A:$A,$A770,Entradas!$B:$B,"&lt;="&amp;$D$2)-SUMIFS(SAIDA!$C:$C,SAIDA!$A:$A,$A770,SAIDA!$B:$B,"&lt;="&amp;$D$2))</f>
        <v>16</v>
      </c>
      <c r="E770" s="183">
        <f>IF($A770="","",IFERROR(VLOOKUP($A770,Entradas!$A:$D,4,FALSE),""))</f>
        <v>0</v>
      </c>
      <c r="F770" s="176" t="s">
        <v>2</v>
      </c>
      <c r="H770" s="176" t="s">
        <v>6699</v>
      </c>
      <c r="I770" s="173" t="e">
        <v>#N/A</v>
      </c>
      <c r="J770" s="28" t="s">
        <v>6402</v>
      </c>
      <c r="K770" s="173">
        <f>SUMIF(Entradas!A:A,A770,Entradas!C:C)</f>
        <v>16</v>
      </c>
      <c r="L770" s="173">
        <f>SUMIF(SAIDA!A:A,A770,SAIDA!C:C)</f>
        <v>0</v>
      </c>
      <c r="M770" s="259" t="s">
        <v>6402</v>
      </c>
    </row>
    <row r="771" spans="1:13" x14ac:dyDescent="0.25">
      <c r="A771" s="231" t="s">
        <v>4339</v>
      </c>
      <c r="B771" s="186" t="s">
        <v>4339</v>
      </c>
      <c r="C771" s="176" t="s">
        <v>6405</v>
      </c>
      <c r="D771" s="182">
        <f>IF(ISBLANK($D$2),SUMIFS(Entradas!$C:$C,Entradas!$A:$A,$A771)-SUMIFS(SAIDA!$C:$C,SAIDA!$A:$A,$A771),SUMIFS(Entradas!$C:$C,Entradas!$A:$A,$A771,Entradas!$B:$B,"&lt;="&amp;$D$2)-SUMIFS(SAIDA!$C:$C,SAIDA!$A:$A,$A771,SAIDA!$B:$B,"&lt;="&amp;$D$2))</f>
        <v>16</v>
      </c>
      <c r="E771" s="183">
        <f>IF($A771="","",IFERROR(VLOOKUP($A771,Entradas!$A:$D,4,FALSE),""))</f>
        <v>0</v>
      </c>
      <c r="F771" s="176" t="s">
        <v>2</v>
      </c>
      <c r="H771" s="176" t="s">
        <v>6700</v>
      </c>
      <c r="I771" s="173" t="e">
        <v>#N/A</v>
      </c>
      <c r="J771" s="28" t="s">
        <v>6402</v>
      </c>
      <c r="K771" s="173">
        <f>SUMIF(Entradas!A:A,A771,Entradas!C:C)</f>
        <v>16</v>
      </c>
      <c r="L771" s="173">
        <f>SUMIF(SAIDA!A:A,A771,SAIDA!C:C)</f>
        <v>0</v>
      </c>
      <c r="M771" s="259" t="s">
        <v>6402</v>
      </c>
    </row>
    <row r="772" spans="1:13" x14ac:dyDescent="0.25">
      <c r="A772" s="230" t="s">
        <v>7673</v>
      </c>
      <c r="B772" s="181" t="s">
        <v>7673</v>
      </c>
      <c r="C772" s="184" t="s">
        <v>6407</v>
      </c>
      <c r="D772" s="182">
        <f>IF(ISBLANK($D$2),SUMIFS(Entradas!$C:$C,Entradas!$A:$A,$A772)-SUMIFS(SAIDA!$C:$C,SAIDA!$A:$A,$A772),SUMIFS(Entradas!$C:$C,Entradas!$A:$A,$A772,Entradas!$B:$B,"&lt;="&amp;$D$2)-SUMIFS(SAIDA!$C:$C,SAIDA!$A:$A,$A772,SAIDA!$B:$B,"&lt;="&amp;$D$2))</f>
        <v>0</v>
      </c>
      <c r="E772" s="183">
        <f>IF($A772="","",IFERROR(VLOOKUP($A772,Entradas!$A:$D,4,FALSE),""))</f>
        <v>0</v>
      </c>
      <c r="F772" s="176" t="s">
        <v>2</v>
      </c>
      <c r="H772" s="176"/>
      <c r="I772" s="173"/>
      <c r="K772" s="173">
        <f>SUMIF(Entradas!A:A,A772,Entradas!C:C)</f>
        <v>1</v>
      </c>
      <c r="L772" s="173">
        <f>SUMIF(SAIDA!A:A,A772,SAIDA!C:C)</f>
        <v>1</v>
      </c>
      <c r="M772" s="259"/>
    </row>
    <row r="773" spans="1:13" x14ac:dyDescent="0.25">
      <c r="A773" s="229" t="s">
        <v>719</v>
      </c>
      <c r="B773" s="181" t="s">
        <v>719</v>
      </c>
      <c r="C773" s="184" t="s">
        <v>7325</v>
      </c>
      <c r="D773" s="182">
        <f>IF(ISBLANK($D$2),SUMIFS(Entradas!$C:$C,Entradas!$A:$A,$A773)-SUMIFS(SAIDA!$C:$C,SAIDA!$A:$A,$A773),SUMIFS(Entradas!$C:$C,Entradas!$A:$A,$A773,Entradas!$B:$B,"&lt;="&amp;$D$2)-SUMIFS(SAIDA!$C:$C,SAIDA!$A:$A,$A773,SAIDA!$B:$B,"&lt;="&amp;$D$2))</f>
        <v>1</v>
      </c>
      <c r="E773" s="183">
        <f>IF($A773="","",IFERROR(VLOOKUP($A773,Entradas!$A:$D,4,FALSE),""))</f>
        <v>0</v>
      </c>
      <c r="F773" s="176" t="s">
        <v>2</v>
      </c>
      <c r="H773" s="176"/>
      <c r="I773" s="173" t="e">
        <v>#N/A</v>
      </c>
      <c r="J773" s="28" t="s">
        <v>6402</v>
      </c>
      <c r="K773" s="173">
        <f>SUMIF(Entradas!A:A,A773,Entradas!C:C)</f>
        <v>1</v>
      </c>
      <c r="L773" s="173">
        <f>SUMIF(SAIDA!A:A,A773,SAIDA!C:C)</f>
        <v>0</v>
      </c>
      <c r="M773" s="259" t="s">
        <v>6402</v>
      </c>
    </row>
    <row r="774" spans="1:13" x14ac:dyDescent="0.25">
      <c r="A774" s="229" t="s">
        <v>720</v>
      </c>
      <c r="B774" s="181" t="s">
        <v>720</v>
      </c>
      <c r="C774" s="184" t="s">
        <v>7325</v>
      </c>
      <c r="D774" s="182">
        <f>IF(ISBLANK($D$2),SUMIFS(Entradas!$C:$C,Entradas!$A:$A,$A774)-SUMIFS(SAIDA!$C:$C,SAIDA!$A:$A,$A774),SUMIFS(Entradas!$C:$C,Entradas!$A:$A,$A774,Entradas!$B:$B,"&lt;="&amp;$D$2)-SUMIFS(SAIDA!$C:$C,SAIDA!$A:$A,$A774,SAIDA!$B:$B,"&lt;="&amp;$D$2))</f>
        <v>1</v>
      </c>
      <c r="E774" s="183">
        <f>IF($A774="","",IFERROR(VLOOKUP($A774,Entradas!$A:$D,4,FALSE),""))</f>
        <v>0</v>
      </c>
      <c r="F774" s="176" t="s">
        <v>2</v>
      </c>
      <c r="H774" s="176"/>
      <c r="I774" s="173" t="e">
        <v>#N/A</v>
      </c>
      <c r="J774" s="28" t="s">
        <v>6402</v>
      </c>
      <c r="K774" s="173">
        <f>SUMIF(Entradas!A:A,A774,Entradas!C:C)</f>
        <v>1</v>
      </c>
      <c r="L774" s="173">
        <f>SUMIF(SAIDA!A:A,A774,SAIDA!C:C)</f>
        <v>0</v>
      </c>
      <c r="M774" s="259" t="s">
        <v>6402</v>
      </c>
    </row>
    <row r="775" spans="1:13" x14ac:dyDescent="0.25">
      <c r="A775" s="230" t="s">
        <v>721</v>
      </c>
      <c r="B775" s="181" t="s">
        <v>721</v>
      </c>
      <c r="C775" s="184" t="s">
        <v>7325</v>
      </c>
      <c r="D775" s="182">
        <f>IF(ISBLANK($D$2),SUMIFS(Entradas!$C:$C,Entradas!$A:$A,$A775)-SUMIFS(SAIDA!$C:$C,SAIDA!$A:$A,$A775),SUMIFS(Entradas!$C:$C,Entradas!$A:$A,$A775,Entradas!$B:$B,"&lt;="&amp;$D$2)-SUMIFS(SAIDA!$C:$C,SAIDA!$A:$A,$A775,SAIDA!$B:$B,"&lt;="&amp;$D$2))</f>
        <v>2</v>
      </c>
      <c r="E775" s="183">
        <f>IF($A775="","",IFERROR(VLOOKUP($A775,Entradas!$A:$D,4,FALSE),""))</f>
        <v>0</v>
      </c>
      <c r="F775" s="176" t="s">
        <v>2</v>
      </c>
      <c r="H775" s="176"/>
      <c r="I775" s="173" t="e">
        <v>#N/A</v>
      </c>
      <c r="J775" s="28" t="s">
        <v>6402</v>
      </c>
      <c r="K775" s="173">
        <f>SUMIF(Entradas!A:A,A775,Entradas!C:C)</f>
        <v>2</v>
      </c>
      <c r="L775" s="173">
        <f>SUMIF(SAIDA!A:A,A775,SAIDA!C:C)</f>
        <v>0</v>
      </c>
      <c r="M775" s="259" t="s">
        <v>6402</v>
      </c>
    </row>
    <row r="776" spans="1:13" x14ac:dyDescent="0.25">
      <c r="A776" s="229" t="s">
        <v>722</v>
      </c>
      <c r="B776" s="181" t="s">
        <v>722</v>
      </c>
      <c r="C776" s="184" t="s">
        <v>7325</v>
      </c>
      <c r="D776" s="182">
        <f>IF(ISBLANK($D$2),SUMIFS(Entradas!$C:$C,Entradas!$A:$A,$A776)-SUMIFS(SAIDA!$C:$C,SAIDA!$A:$A,$A776),SUMIFS(Entradas!$C:$C,Entradas!$A:$A,$A776,Entradas!$B:$B,"&lt;="&amp;$D$2)-SUMIFS(SAIDA!$C:$C,SAIDA!$A:$A,$A776,SAIDA!$B:$B,"&lt;="&amp;$D$2))</f>
        <v>1</v>
      </c>
      <c r="E776" s="183">
        <f>IF($A776="","",IFERROR(VLOOKUP($A776,Entradas!$A:$D,4,FALSE),""))</f>
        <v>0</v>
      </c>
      <c r="F776" s="176" t="s">
        <v>2</v>
      </c>
      <c r="H776" s="176"/>
      <c r="I776" s="173" t="e">
        <v>#N/A</v>
      </c>
      <c r="J776" s="28" t="s">
        <v>6402</v>
      </c>
      <c r="K776" s="173">
        <f>SUMIF(Entradas!A:A,A776,Entradas!C:C)</f>
        <v>1</v>
      </c>
      <c r="L776" s="173">
        <f>SUMIF(SAIDA!A:A,A776,SAIDA!C:C)</f>
        <v>0</v>
      </c>
      <c r="M776" s="259" t="s">
        <v>6402</v>
      </c>
    </row>
    <row r="777" spans="1:13" x14ac:dyDescent="0.25">
      <c r="A777" s="229" t="s">
        <v>723</v>
      </c>
      <c r="B777" s="181" t="s">
        <v>723</v>
      </c>
      <c r="C777" s="184" t="s">
        <v>7325</v>
      </c>
      <c r="D777" s="182">
        <f>IF(ISBLANK($D$2),SUMIFS(Entradas!$C:$C,Entradas!$A:$A,$A777)-SUMIFS(SAIDA!$C:$C,SAIDA!$A:$A,$A777),SUMIFS(Entradas!$C:$C,Entradas!$A:$A,$A777,Entradas!$B:$B,"&lt;="&amp;$D$2)-SUMIFS(SAIDA!$C:$C,SAIDA!$A:$A,$A777,SAIDA!$B:$B,"&lt;="&amp;$D$2))</f>
        <v>1</v>
      </c>
      <c r="E777" s="183">
        <f>IF($A777="","",IFERROR(VLOOKUP($A777,Entradas!$A:$D,4,FALSE),""))</f>
        <v>0</v>
      </c>
      <c r="F777" s="176" t="s">
        <v>2</v>
      </c>
      <c r="H777" s="176"/>
      <c r="I777" s="173" t="e">
        <v>#N/A</v>
      </c>
      <c r="J777" s="28" t="s">
        <v>6402</v>
      </c>
      <c r="K777" s="173">
        <f>SUMIF(Entradas!A:A,A777,Entradas!C:C)</f>
        <v>1</v>
      </c>
      <c r="L777" s="173">
        <f>SUMIF(SAIDA!A:A,A777,SAIDA!C:C)</f>
        <v>0</v>
      </c>
      <c r="M777" s="259" t="s">
        <v>6402</v>
      </c>
    </row>
    <row r="778" spans="1:13" x14ac:dyDescent="0.25">
      <c r="A778" s="230" t="s">
        <v>724</v>
      </c>
      <c r="B778" s="181" t="s">
        <v>724</v>
      </c>
      <c r="C778" s="184" t="s">
        <v>6347</v>
      </c>
      <c r="D778" s="182">
        <f>IF(ISBLANK($D$2),SUMIFS(Entradas!$C:$C,Entradas!$A:$A,$A778)-SUMIFS(SAIDA!$C:$C,SAIDA!$A:$A,$A778),SUMIFS(Entradas!$C:$C,Entradas!$A:$A,$A778,Entradas!$B:$B,"&lt;="&amp;$D$2)-SUMIFS(SAIDA!$C:$C,SAIDA!$A:$A,$A778,SAIDA!$B:$B,"&lt;="&amp;$D$2))</f>
        <v>1</v>
      </c>
      <c r="E778" s="183">
        <f>IF($A778="","",IFERROR(VLOOKUP($A778,Entradas!$A:$D,4,FALSE),""))</f>
        <v>0</v>
      </c>
      <c r="F778" s="184" t="s">
        <v>2</v>
      </c>
      <c r="G778" s="190"/>
      <c r="H778" s="176" t="s">
        <v>6595</v>
      </c>
      <c r="I778" s="173" t="e">
        <v>#N/A</v>
      </c>
      <c r="J778" s="28" t="s">
        <v>6402</v>
      </c>
      <c r="K778" s="173">
        <f>SUMIF(Entradas!A:A,A778,Entradas!C:C)</f>
        <v>1</v>
      </c>
      <c r="L778" s="173">
        <f>SUMIF(SAIDA!A:A,A778,SAIDA!C:C)</f>
        <v>0</v>
      </c>
      <c r="M778" s="259" t="s">
        <v>6402</v>
      </c>
    </row>
    <row r="779" spans="1:13" x14ac:dyDescent="0.25">
      <c r="A779" s="229" t="s">
        <v>725</v>
      </c>
      <c r="B779" s="181" t="s">
        <v>725</v>
      </c>
      <c r="C779" s="184" t="s">
        <v>7325</v>
      </c>
      <c r="D779" s="182">
        <f>IF(ISBLANK($D$2),SUMIFS(Entradas!$C:$C,Entradas!$A:$A,$A779)-SUMIFS(SAIDA!$C:$C,SAIDA!$A:$A,$A779),SUMIFS(Entradas!$C:$C,Entradas!$A:$A,$A779,Entradas!$B:$B,"&lt;="&amp;$D$2)-SUMIFS(SAIDA!$C:$C,SAIDA!$A:$A,$A779,SAIDA!$B:$B,"&lt;="&amp;$D$2))</f>
        <v>2</v>
      </c>
      <c r="E779" s="183">
        <f>IF($A779="","",IFERROR(VLOOKUP($A779,Entradas!$A:$D,4,FALSE),""))</f>
        <v>0</v>
      </c>
      <c r="F779" s="176" t="s">
        <v>2</v>
      </c>
      <c r="H779" s="176"/>
      <c r="I779" s="173" t="e">
        <v>#N/A</v>
      </c>
      <c r="J779" s="28" t="s">
        <v>6402</v>
      </c>
      <c r="K779" s="173">
        <f>SUMIF(Entradas!A:A,A779,Entradas!C:C)</f>
        <v>2</v>
      </c>
      <c r="L779" s="173">
        <f>SUMIF(SAIDA!A:A,A779,SAIDA!C:C)</f>
        <v>0</v>
      </c>
      <c r="M779" s="259" t="s">
        <v>6402</v>
      </c>
    </row>
    <row r="780" spans="1:13" x14ac:dyDescent="0.25">
      <c r="A780" s="229" t="s">
        <v>726</v>
      </c>
      <c r="B780" s="181" t="s">
        <v>726</v>
      </c>
      <c r="C780" s="184" t="s">
        <v>7325</v>
      </c>
      <c r="D780" s="182">
        <f>IF(ISBLANK($D$2),SUMIFS(Entradas!$C:$C,Entradas!$A:$A,$A780)-SUMIFS(SAIDA!$C:$C,SAIDA!$A:$A,$A780),SUMIFS(Entradas!$C:$C,Entradas!$A:$A,$A780,Entradas!$B:$B,"&lt;="&amp;$D$2)-SUMIFS(SAIDA!$C:$C,SAIDA!$A:$A,$A780,SAIDA!$B:$B,"&lt;="&amp;$D$2))</f>
        <v>1</v>
      </c>
      <c r="E780" s="183">
        <f>IF($A780="","",IFERROR(VLOOKUP($A780,Entradas!$A:$D,4,FALSE),""))</f>
        <v>0</v>
      </c>
      <c r="F780" s="176" t="s">
        <v>2</v>
      </c>
      <c r="H780" s="176"/>
      <c r="I780" s="173" t="e">
        <v>#N/A</v>
      </c>
      <c r="J780" s="28" t="s">
        <v>6402</v>
      </c>
      <c r="K780" s="173">
        <f>SUMIF(Entradas!A:A,A780,Entradas!C:C)</f>
        <v>1</v>
      </c>
      <c r="L780" s="173">
        <f>SUMIF(SAIDA!A:A,A780,SAIDA!C:C)</f>
        <v>0</v>
      </c>
      <c r="M780" s="259" t="s">
        <v>6402</v>
      </c>
    </row>
    <row r="781" spans="1:13" x14ac:dyDescent="0.25">
      <c r="A781" s="229" t="s">
        <v>727</v>
      </c>
      <c r="B781" s="181" t="s">
        <v>727</v>
      </c>
      <c r="C781" s="184" t="s">
        <v>6325</v>
      </c>
      <c r="D781" s="182">
        <f>IF(ISBLANK($D$2),SUMIFS(Entradas!$C:$C,Entradas!$A:$A,$A781)-SUMIFS(SAIDA!$C:$C,SAIDA!$A:$A,$A781),SUMIFS(Entradas!$C:$C,Entradas!$A:$A,$A781,Entradas!$B:$B,"&lt;="&amp;$D$2)-SUMIFS(SAIDA!$C:$C,SAIDA!$A:$A,$A781,SAIDA!$B:$B,"&lt;="&amp;$D$2))</f>
        <v>0</v>
      </c>
      <c r="E781" s="183">
        <f>IF($A781="","",IFERROR(VLOOKUP($A781,Entradas!$A:$D,4,FALSE),""))</f>
        <v>0</v>
      </c>
      <c r="F781" s="176" t="s">
        <v>7266</v>
      </c>
      <c r="H781" s="176"/>
      <c r="I781" s="173" t="e">
        <v>#N/A</v>
      </c>
      <c r="K781" s="173">
        <f>SUMIF(Entradas!A:A,A781,Entradas!C:C)</f>
        <v>0</v>
      </c>
      <c r="L781" s="173">
        <f>SUMIF(SAIDA!A:A,A781,SAIDA!C:C)</f>
        <v>0</v>
      </c>
      <c r="M781" s="259"/>
    </row>
    <row r="782" spans="1:13" x14ac:dyDescent="0.25">
      <c r="A782" s="229" t="s">
        <v>728</v>
      </c>
      <c r="B782" s="181" t="s">
        <v>728</v>
      </c>
      <c r="C782" s="176" t="s">
        <v>6348</v>
      </c>
      <c r="D782" s="182">
        <f>IF(ISBLANK($D$2),SUMIFS(Entradas!$C:$C,Entradas!$A:$A,$A782)-SUMIFS(SAIDA!$C:$C,SAIDA!$A:$A,$A782),SUMIFS(Entradas!$C:$C,Entradas!$A:$A,$A782,Entradas!$B:$B,"&lt;="&amp;$D$2)-SUMIFS(SAIDA!$C:$C,SAIDA!$A:$A,$A782,SAIDA!$B:$B,"&lt;="&amp;$D$2))</f>
        <v>1</v>
      </c>
      <c r="E782" s="183" t="str">
        <f>IF($A782="","",IFERROR(VLOOKUP($A782,Entradas!$A:$D,4,FALSE),""))</f>
        <v>CERTO</v>
      </c>
      <c r="F782" s="176" t="s">
        <v>7266</v>
      </c>
      <c r="H782" s="176" t="s">
        <v>6568</v>
      </c>
      <c r="I782" s="173" t="e">
        <v>#N/A</v>
      </c>
      <c r="K782" s="173">
        <f>SUMIF(Entradas!A:A,A782,Entradas!C:C)</f>
        <v>1</v>
      </c>
      <c r="L782" s="173">
        <f>SUMIF(SAIDA!A:A,A782,SAIDA!C:C)</f>
        <v>0</v>
      </c>
      <c r="M782" s="259"/>
    </row>
    <row r="783" spans="1:13" x14ac:dyDescent="0.25">
      <c r="A783" s="229" t="s">
        <v>729</v>
      </c>
      <c r="B783" s="181" t="s">
        <v>729</v>
      </c>
      <c r="C783" s="184" t="s">
        <v>6325</v>
      </c>
      <c r="D783" s="182">
        <f>IF(ISBLANK($D$2),SUMIFS(Entradas!$C:$C,Entradas!$A:$A,$A783)-SUMIFS(SAIDA!$C:$C,SAIDA!$A:$A,$A783),SUMIFS(Entradas!$C:$C,Entradas!$A:$A,$A783,Entradas!$B:$B,"&lt;="&amp;$D$2)-SUMIFS(SAIDA!$C:$C,SAIDA!$A:$A,$A783,SAIDA!$B:$B,"&lt;="&amp;$D$2))</f>
        <v>2</v>
      </c>
      <c r="E783" s="183">
        <f>IF($A783="","",IFERROR(VLOOKUP($A783,Entradas!$A:$D,4,FALSE),""))</f>
        <v>0</v>
      </c>
      <c r="F783" s="176" t="s">
        <v>7266</v>
      </c>
      <c r="H783" s="176"/>
      <c r="I783" s="173" t="e">
        <v>#N/A</v>
      </c>
      <c r="K783" s="173">
        <f>SUMIF(Entradas!A:A,A783,Entradas!C:C)</f>
        <v>2</v>
      </c>
      <c r="L783" s="173">
        <f>SUMIF(SAIDA!A:A,A783,SAIDA!C:C)</f>
        <v>0</v>
      </c>
      <c r="M783" s="259"/>
    </row>
    <row r="784" spans="1:13" x14ac:dyDescent="0.25">
      <c r="A784" s="229" t="s">
        <v>730</v>
      </c>
      <c r="B784" s="181" t="s">
        <v>730</v>
      </c>
      <c r="C784" s="176" t="s">
        <v>6348</v>
      </c>
      <c r="D784" s="182">
        <f>IF(ISBLANK($D$2),SUMIFS(Entradas!$C:$C,Entradas!$A:$A,$A784)-SUMIFS(SAIDA!$C:$C,SAIDA!$A:$A,$A784),SUMIFS(Entradas!$C:$C,Entradas!$A:$A,$A784,Entradas!$B:$B,"&lt;="&amp;$D$2)-SUMIFS(SAIDA!$C:$C,SAIDA!$A:$A,$A784,SAIDA!$B:$B,"&lt;="&amp;$D$2))</f>
        <v>1</v>
      </c>
      <c r="E784" s="183">
        <f>IF($A784="","",IFERROR(VLOOKUP($A784,Entradas!$A:$D,4,FALSE),""))</f>
        <v>0</v>
      </c>
      <c r="F784" s="176" t="s">
        <v>7266</v>
      </c>
      <c r="H784" s="176"/>
      <c r="I784" s="173" t="e">
        <v>#N/A</v>
      </c>
      <c r="K784" s="173">
        <f>SUMIF(Entradas!A:A,A784,Entradas!C:C)</f>
        <v>1</v>
      </c>
      <c r="L784" s="173">
        <f>SUMIF(SAIDA!A:A,A784,SAIDA!C:C)</f>
        <v>0</v>
      </c>
      <c r="M784" s="259"/>
    </row>
    <row r="785" spans="1:13" x14ac:dyDescent="0.25">
      <c r="A785" s="229" t="s">
        <v>731</v>
      </c>
      <c r="B785" s="181" t="s">
        <v>731</v>
      </c>
      <c r="C785" s="176" t="s">
        <v>6348</v>
      </c>
      <c r="D785" s="182">
        <f>IF(ISBLANK($D$2),SUMIFS(Entradas!$C:$C,Entradas!$A:$A,$A785)-SUMIFS(SAIDA!$C:$C,SAIDA!$A:$A,$A785),SUMIFS(Entradas!$C:$C,Entradas!$A:$A,$A785,Entradas!$B:$B,"&lt;="&amp;$D$2)-SUMIFS(SAIDA!$C:$C,SAIDA!$A:$A,$A785,SAIDA!$B:$B,"&lt;="&amp;$D$2))</f>
        <v>1</v>
      </c>
      <c r="E785" s="183">
        <f>IF($A785="","",IFERROR(VLOOKUP($A785,Entradas!$A:$D,4,FALSE),""))</f>
        <v>0</v>
      </c>
      <c r="F785" s="176" t="s">
        <v>7266</v>
      </c>
      <c r="H785" s="176"/>
      <c r="I785" s="173" t="e">
        <v>#N/A</v>
      </c>
      <c r="K785" s="173">
        <f>SUMIF(Entradas!A:A,A785,Entradas!C:C)</f>
        <v>1</v>
      </c>
      <c r="L785" s="173">
        <f>SUMIF(SAIDA!A:A,A785,SAIDA!C:C)</f>
        <v>0</v>
      </c>
      <c r="M785" s="259"/>
    </row>
    <row r="786" spans="1:13" x14ac:dyDescent="0.25">
      <c r="A786" s="229" t="s">
        <v>732</v>
      </c>
      <c r="B786" s="181" t="s">
        <v>732</v>
      </c>
      <c r="C786" s="176" t="s">
        <v>6349</v>
      </c>
      <c r="D786" s="182">
        <f>IF(ISBLANK($D$2),SUMIFS(Entradas!$C:$C,Entradas!$A:$A,$A786)-SUMIFS(SAIDA!$C:$C,SAIDA!$A:$A,$A786),SUMIFS(Entradas!$C:$C,Entradas!$A:$A,$A786,Entradas!$B:$B,"&lt;="&amp;$D$2)-SUMIFS(SAIDA!$C:$C,SAIDA!$A:$A,$A786,SAIDA!$B:$B,"&lt;="&amp;$D$2))</f>
        <v>1</v>
      </c>
      <c r="E786" s="183">
        <f>IF($A786="","",IFERROR(VLOOKUP($A786,Entradas!$A:$D,4,FALSE),""))</f>
        <v>0</v>
      </c>
      <c r="F786" s="176" t="s">
        <v>7266</v>
      </c>
      <c r="H786" s="176"/>
      <c r="I786" s="173" t="e">
        <v>#N/A</v>
      </c>
      <c r="K786" s="173">
        <f>SUMIF(Entradas!A:A,A786,Entradas!C:C)</f>
        <v>1</v>
      </c>
      <c r="L786" s="173">
        <f>SUMIF(SAIDA!A:A,A786,SAIDA!C:C)</f>
        <v>0</v>
      </c>
      <c r="M786" s="259"/>
    </row>
    <row r="787" spans="1:13" x14ac:dyDescent="0.25">
      <c r="A787" s="229" t="s">
        <v>733</v>
      </c>
      <c r="B787" s="181" t="s">
        <v>733</v>
      </c>
      <c r="C787" s="176" t="s">
        <v>6349</v>
      </c>
      <c r="D787" s="182">
        <f>IF(ISBLANK($D$2),SUMIFS(Entradas!$C:$C,Entradas!$A:$A,$A787)-SUMIFS(SAIDA!$C:$C,SAIDA!$A:$A,$A787),SUMIFS(Entradas!$C:$C,Entradas!$A:$A,$A787,Entradas!$B:$B,"&lt;="&amp;$D$2)-SUMIFS(SAIDA!$C:$C,SAIDA!$A:$A,$A787,SAIDA!$B:$B,"&lt;="&amp;$D$2))</f>
        <v>1</v>
      </c>
      <c r="E787" s="183">
        <f>IF($A787="","",IFERROR(VLOOKUP($A787,Entradas!$A:$D,4,FALSE),""))</f>
        <v>0</v>
      </c>
      <c r="F787" s="176" t="s">
        <v>7266</v>
      </c>
      <c r="H787" s="176" t="s">
        <v>6516</v>
      </c>
      <c r="I787" s="173" t="e">
        <v>#N/A</v>
      </c>
      <c r="K787" s="173">
        <f>SUMIF(Entradas!A:A,A787,Entradas!C:C)</f>
        <v>2</v>
      </c>
      <c r="L787" s="173">
        <f>SUMIF(SAIDA!A:A,A787,SAIDA!C:C)</f>
        <v>1</v>
      </c>
      <c r="M787" s="259"/>
    </row>
    <row r="788" spans="1:13" x14ac:dyDescent="0.25">
      <c r="A788" s="229" t="s">
        <v>734</v>
      </c>
      <c r="B788" s="181" t="s">
        <v>734</v>
      </c>
      <c r="C788" s="176" t="s">
        <v>6349</v>
      </c>
      <c r="D788" s="182">
        <f>IF(ISBLANK($D$2),SUMIFS(Entradas!$C:$C,Entradas!$A:$A,$A788)-SUMIFS(SAIDA!$C:$C,SAIDA!$A:$A,$A788),SUMIFS(Entradas!$C:$C,Entradas!$A:$A,$A788,Entradas!$B:$B,"&lt;="&amp;$D$2)-SUMIFS(SAIDA!$C:$C,SAIDA!$A:$A,$A788,SAIDA!$B:$B,"&lt;="&amp;$D$2))</f>
        <v>2</v>
      </c>
      <c r="E788" s="183">
        <f>IF($A788="","",IFERROR(VLOOKUP($A788,Entradas!$A:$D,4,FALSE),""))</f>
        <v>0</v>
      </c>
      <c r="F788" s="176" t="s">
        <v>7266</v>
      </c>
      <c r="H788" s="176"/>
      <c r="I788" s="173" t="e">
        <v>#N/A</v>
      </c>
      <c r="K788" s="173">
        <f>SUMIF(Entradas!A:A,A788,Entradas!C:C)</f>
        <v>2</v>
      </c>
      <c r="L788" s="173">
        <f>SUMIF(SAIDA!A:A,A788,SAIDA!C:C)</f>
        <v>0</v>
      </c>
      <c r="M788" s="259"/>
    </row>
    <row r="789" spans="1:13" x14ac:dyDescent="0.25">
      <c r="A789" s="229" t="s">
        <v>735</v>
      </c>
      <c r="B789" s="181" t="s">
        <v>735</v>
      </c>
      <c r="C789" s="176" t="s">
        <v>6349</v>
      </c>
      <c r="D789" s="182">
        <f>IF(ISBLANK($D$2),SUMIFS(Entradas!$C:$C,Entradas!$A:$A,$A789)-SUMIFS(SAIDA!$C:$C,SAIDA!$A:$A,$A789),SUMIFS(Entradas!$C:$C,Entradas!$A:$A,$A789,Entradas!$B:$B,"&lt;="&amp;$D$2)-SUMIFS(SAIDA!$C:$C,SAIDA!$A:$A,$A789,SAIDA!$B:$B,"&lt;="&amp;$D$2))</f>
        <v>0</v>
      </c>
      <c r="E789" s="183">
        <f>IF($A789="","",IFERROR(VLOOKUP($A789,Entradas!$A:$D,4,FALSE),""))</f>
        <v>0</v>
      </c>
      <c r="F789" s="176" t="s">
        <v>7266</v>
      </c>
      <c r="H789" s="176"/>
      <c r="I789" s="173" t="e">
        <v>#N/A</v>
      </c>
      <c r="K789" s="173">
        <f>SUMIF(Entradas!A:A,A789,Entradas!C:C)</f>
        <v>0</v>
      </c>
      <c r="L789" s="173">
        <f>SUMIF(SAIDA!A:A,A789,SAIDA!C:C)</f>
        <v>0</v>
      </c>
      <c r="M789" s="259"/>
    </row>
    <row r="790" spans="1:13" x14ac:dyDescent="0.25">
      <c r="A790" s="229" t="s">
        <v>736</v>
      </c>
      <c r="B790" s="181" t="s">
        <v>736</v>
      </c>
      <c r="C790" s="176" t="s">
        <v>6349</v>
      </c>
      <c r="D790" s="182">
        <f>IF(ISBLANK($D$2),SUMIFS(Entradas!$C:$C,Entradas!$A:$A,$A790)-SUMIFS(SAIDA!$C:$C,SAIDA!$A:$A,$A790),SUMIFS(Entradas!$C:$C,Entradas!$A:$A,$A790,Entradas!$B:$B,"&lt;="&amp;$D$2)-SUMIFS(SAIDA!$C:$C,SAIDA!$A:$A,$A790,SAIDA!$B:$B,"&lt;="&amp;$D$2))</f>
        <v>1</v>
      </c>
      <c r="E790" s="183">
        <f>IF($A790="","",IFERROR(VLOOKUP($A790,Entradas!$A:$D,4,FALSE),""))</f>
        <v>0</v>
      </c>
      <c r="F790" s="176" t="s">
        <v>7266</v>
      </c>
      <c r="H790" s="176"/>
      <c r="I790" s="173" t="e">
        <v>#N/A</v>
      </c>
      <c r="K790" s="173">
        <f>SUMIF(Entradas!A:A,A790,Entradas!C:C)</f>
        <v>2</v>
      </c>
      <c r="L790" s="173">
        <f>SUMIF(SAIDA!A:A,A790,SAIDA!C:C)</f>
        <v>1</v>
      </c>
      <c r="M790" s="259"/>
    </row>
    <row r="791" spans="1:13" x14ac:dyDescent="0.25">
      <c r="A791" s="229" t="s">
        <v>737</v>
      </c>
      <c r="B791" s="181" t="s">
        <v>737</v>
      </c>
      <c r="C791" s="176" t="s">
        <v>6349</v>
      </c>
      <c r="D791" s="182">
        <f>IF(ISBLANK($D$2),SUMIFS(Entradas!$C:$C,Entradas!$A:$A,$A791)-SUMIFS(SAIDA!$C:$C,SAIDA!$A:$A,$A791),SUMIFS(Entradas!$C:$C,Entradas!$A:$A,$A791,Entradas!$B:$B,"&lt;="&amp;$D$2)-SUMIFS(SAIDA!$C:$C,SAIDA!$A:$A,$A791,SAIDA!$B:$B,"&lt;="&amp;$D$2))</f>
        <v>3</v>
      </c>
      <c r="E791" s="183">
        <f>IF($A791="","",IFERROR(VLOOKUP($A791,Entradas!$A:$D,4,FALSE),""))</f>
        <v>0</v>
      </c>
      <c r="F791" s="176" t="s">
        <v>7266</v>
      </c>
      <c r="H791" s="176"/>
      <c r="I791" s="173" t="e">
        <v>#N/A</v>
      </c>
      <c r="K791" s="173">
        <f>SUMIF(Entradas!A:A,A791,Entradas!C:C)</f>
        <v>3</v>
      </c>
      <c r="L791" s="173">
        <f>SUMIF(SAIDA!A:A,A791,SAIDA!C:C)</f>
        <v>0</v>
      </c>
      <c r="M791" s="259"/>
    </row>
    <row r="792" spans="1:13" x14ac:dyDescent="0.25">
      <c r="A792" s="229" t="s">
        <v>738</v>
      </c>
      <c r="B792" s="181" t="s">
        <v>738</v>
      </c>
      <c r="C792" s="176" t="s">
        <v>6349</v>
      </c>
      <c r="D792" s="182">
        <f>IF(ISBLANK($D$2),SUMIFS(Entradas!$C:$C,Entradas!$A:$A,$A792)-SUMIFS(SAIDA!$C:$C,SAIDA!$A:$A,$A792),SUMIFS(Entradas!$C:$C,Entradas!$A:$A,$A792,Entradas!$B:$B,"&lt;="&amp;$D$2)-SUMIFS(SAIDA!$C:$C,SAIDA!$A:$A,$A792,SAIDA!$B:$B,"&lt;="&amp;$D$2))</f>
        <v>0</v>
      </c>
      <c r="E792" s="183">
        <f>IF($A792="","",IFERROR(VLOOKUP($A792,Entradas!$A:$D,4,FALSE),""))</f>
        <v>0</v>
      </c>
      <c r="F792" s="176" t="s">
        <v>7266</v>
      </c>
      <c r="H792" s="176"/>
      <c r="I792" s="173" t="e">
        <v>#N/A</v>
      </c>
      <c r="K792" s="173">
        <f>SUMIF(Entradas!A:A,A792,Entradas!C:C)</f>
        <v>0</v>
      </c>
      <c r="L792" s="173">
        <f>SUMIF(SAIDA!A:A,A792,SAIDA!C:C)</f>
        <v>0</v>
      </c>
      <c r="M792" s="259"/>
    </row>
    <row r="793" spans="1:13" x14ac:dyDescent="0.25">
      <c r="A793" s="229" t="s">
        <v>739</v>
      </c>
      <c r="B793" s="181" t="s">
        <v>739</v>
      </c>
      <c r="C793" s="176" t="s">
        <v>6349</v>
      </c>
      <c r="D793" s="182">
        <f>IF(ISBLANK($D$2),SUMIFS(Entradas!$C:$C,Entradas!$A:$A,$A793)-SUMIFS(SAIDA!$C:$C,SAIDA!$A:$A,$A793),SUMIFS(Entradas!$C:$C,Entradas!$A:$A,$A793,Entradas!$B:$B,"&lt;="&amp;$D$2)-SUMIFS(SAIDA!$C:$C,SAIDA!$A:$A,$A793,SAIDA!$B:$B,"&lt;="&amp;$D$2))</f>
        <v>1</v>
      </c>
      <c r="E793" s="183">
        <f>IF($A793="","",IFERROR(VLOOKUP($A793,Entradas!$A:$D,4,FALSE),""))</f>
        <v>0</v>
      </c>
      <c r="F793" s="176" t="s">
        <v>7266</v>
      </c>
      <c r="H793" s="176"/>
      <c r="I793" s="173" t="e">
        <v>#N/A</v>
      </c>
      <c r="K793" s="173">
        <f>SUMIF(Entradas!A:A,A793,Entradas!C:C)</f>
        <v>1</v>
      </c>
      <c r="L793" s="173">
        <f>SUMIF(SAIDA!A:A,A793,SAIDA!C:C)</f>
        <v>0</v>
      </c>
      <c r="M793" s="259"/>
    </row>
    <row r="794" spans="1:13" x14ac:dyDescent="0.25">
      <c r="A794" s="229" t="s">
        <v>740</v>
      </c>
      <c r="B794" s="181" t="s">
        <v>740</v>
      </c>
      <c r="C794" s="176" t="s">
        <v>6349</v>
      </c>
      <c r="D794" s="182">
        <f>IF(ISBLANK($D$2),SUMIFS(Entradas!$C:$C,Entradas!$A:$A,$A794)-SUMIFS(SAIDA!$C:$C,SAIDA!$A:$A,$A794),SUMIFS(Entradas!$C:$C,Entradas!$A:$A,$A794,Entradas!$B:$B,"&lt;="&amp;$D$2)-SUMIFS(SAIDA!$C:$C,SAIDA!$A:$A,$A794,SAIDA!$B:$B,"&lt;="&amp;$D$2))</f>
        <v>2</v>
      </c>
      <c r="E794" s="183">
        <f>IF($A794="","",IFERROR(VLOOKUP($A794,Entradas!$A:$D,4,FALSE),""))</f>
        <v>0</v>
      </c>
      <c r="F794" s="176" t="s">
        <v>7266</v>
      </c>
      <c r="H794" s="176"/>
      <c r="I794" s="173" t="e">
        <v>#N/A</v>
      </c>
      <c r="K794" s="173">
        <f>SUMIF(Entradas!A:A,A794,Entradas!C:C)</f>
        <v>2</v>
      </c>
      <c r="L794" s="173">
        <f>SUMIF(SAIDA!A:A,A794,SAIDA!C:C)</f>
        <v>0</v>
      </c>
      <c r="M794" s="259"/>
    </row>
    <row r="795" spans="1:13" x14ac:dyDescent="0.25">
      <c r="A795" s="229" t="s">
        <v>741</v>
      </c>
      <c r="B795" s="181" t="s">
        <v>741</v>
      </c>
      <c r="C795" s="176" t="s">
        <v>6349</v>
      </c>
      <c r="D795" s="182">
        <f>IF(ISBLANK($D$2),SUMIFS(Entradas!$C:$C,Entradas!$A:$A,$A795)-SUMIFS(SAIDA!$C:$C,SAIDA!$A:$A,$A795),SUMIFS(Entradas!$C:$C,Entradas!$A:$A,$A795,Entradas!$B:$B,"&lt;="&amp;$D$2)-SUMIFS(SAIDA!$C:$C,SAIDA!$A:$A,$A795,SAIDA!$B:$B,"&lt;="&amp;$D$2))</f>
        <v>4</v>
      </c>
      <c r="E795" s="183">
        <f>IF($A795="","",IFERROR(VLOOKUP($A795,Entradas!$A:$D,4,FALSE),""))</f>
        <v>0</v>
      </c>
      <c r="F795" s="176" t="s">
        <v>7266</v>
      </c>
      <c r="H795" s="176"/>
      <c r="I795" s="173" t="e">
        <v>#N/A</v>
      </c>
      <c r="K795" s="173">
        <f>SUMIF(Entradas!A:A,A795,Entradas!C:C)</f>
        <v>4</v>
      </c>
      <c r="L795" s="173">
        <f>SUMIF(SAIDA!A:A,A795,SAIDA!C:C)</f>
        <v>0</v>
      </c>
      <c r="M795" s="259"/>
    </row>
    <row r="796" spans="1:13" x14ac:dyDescent="0.25">
      <c r="A796" s="229" t="s">
        <v>742</v>
      </c>
      <c r="B796" s="181" t="s">
        <v>742</v>
      </c>
      <c r="C796" s="176" t="s">
        <v>6349</v>
      </c>
      <c r="D796" s="182">
        <f>IF(ISBLANK($D$2),SUMIFS(Entradas!$C:$C,Entradas!$A:$A,$A796)-SUMIFS(SAIDA!$C:$C,SAIDA!$A:$A,$A796),SUMIFS(Entradas!$C:$C,Entradas!$A:$A,$A796,Entradas!$B:$B,"&lt;="&amp;$D$2)-SUMIFS(SAIDA!$C:$C,SAIDA!$A:$A,$A796,SAIDA!$B:$B,"&lt;="&amp;$D$2))</f>
        <v>0</v>
      </c>
      <c r="E796" s="183">
        <f>IF($A796="","",IFERROR(VLOOKUP($A796,Entradas!$A:$D,4,FALSE),""))</f>
        <v>0</v>
      </c>
      <c r="F796" s="176" t="s">
        <v>7266</v>
      </c>
      <c r="H796" s="176"/>
      <c r="I796" s="173" t="e">
        <v>#N/A</v>
      </c>
      <c r="K796" s="173">
        <f>SUMIF(Entradas!A:A,A796,Entradas!C:C)</f>
        <v>0</v>
      </c>
      <c r="L796" s="173">
        <f>SUMIF(SAIDA!A:A,A796,SAIDA!C:C)</f>
        <v>0</v>
      </c>
      <c r="M796" s="259"/>
    </row>
    <row r="797" spans="1:13" x14ac:dyDescent="0.25">
      <c r="A797" s="229" t="s">
        <v>743</v>
      </c>
      <c r="B797" s="181" t="s">
        <v>743</v>
      </c>
      <c r="C797" s="184" t="s">
        <v>6325</v>
      </c>
      <c r="D797" s="182">
        <f>IF(ISBLANK($D$2),SUMIFS(Entradas!$C:$C,Entradas!$A:$A,$A797)-SUMIFS(SAIDA!$C:$C,SAIDA!$A:$A,$A797),SUMIFS(Entradas!$C:$C,Entradas!$A:$A,$A797,Entradas!$B:$B,"&lt;="&amp;$D$2)-SUMIFS(SAIDA!$C:$C,SAIDA!$A:$A,$A797,SAIDA!$B:$B,"&lt;="&amp;$D$2))</f>
        <v>0</v>
      </c>
      <c r="E797" s="183">
        <f>IF($A797="","",IFERROR(VLOOKUP($A797,Entradas!$A:$D,4,FALSE),""))</f>
        <v>0</v>
      </c>
      <c r="F797" s="176" t="s">
        <v>7266</v>
      </c>
      <c r="H797" s="176"/>
      <c r="I797" s="173" t="e">
        <v>#N/A</v>
      </c>
      <c r="K797" s="173">
        <f>SUMIF(Entradas!A:A,A797,Entradas!C:C)</f>
        <v>0</v>
      </c>
      <c r="L797" s="173">
        <f>SUMIF(SAIDA!A:A,A797,SAIDA!C:C)</f>
        <v>0</v>
      </c>
      <c r="M797" s="259"/>
    </row>
    <row r="798" spans="1:13" x14ac:dyDescent="0.25">
      <c r="A798" s="229" t="s">
        <v>744</v>
      </c>
      <c r="B798" s="181" t="s">
        <v>744</v>
      </c>
      <c r="C798" s="184" t="s">
        <v>6325</v>
      </c>
      <c r="D798" s="182">
        <f>IF(ISBLANK($D$2),SUMIFS(Entradas!$C:$C,Entradas!$A:$A,$A798)-SUMIFS(SAIDA!$C:$C,SAIDA!$A:$A,$A798),SUMIFS(Entradas!$C:$C,Entradas!$A:$A,$A798,Entradas!$B:$B,"&lt;="&amp;$D$2)-SUMIFS(SAIDA!$C:$C,SAIDA!$A:$A,$A798,SAIDA!$B:$B,"&lt;="&amp;$D$2))</f>
        <v>2</v>
      </c>
      <c r="E798" s="183">
        <f>IF($A798="","",IFERROR(VLOOKUP($A798,Entradas!$A:$D,4,FALSE),""))</f>
        <v>0</v>
      </c>
      <c r="F798" s="176" t="s">
        <v>7266</v>
      </c>
      <c r="H798" s="176"/>
      <c r="I798" s="173" t="e">
        <v>#N/A</v>
      </c>
      <c r="K798" s="173">
        <f>SUMIF(Entradas!A:A,A798,Entradas!C:C)</f>
        <v>2</v>
      </c>
      <c r="L798" s="173">
        <f>SUMIF(SAIDA!A:A,A798,SAIDA!C:C)</f>
        <v>0</v>
      </c>
      <c r="M798" s="259"/>
    </row>
    <row r="799" spans="1:13" x14ac:dyDescent="0.25">
      <c r="A799" s="229" t="s">
        <v>745</v>
      </c>
      <c r="B799" s="181" t="s">
        <v>745</v>
      </c>
      <c r="C799" s="176" t="s">
        <v>6349</v>
      </c>
      <c r="D799" s="182">
        <f>IF(ISBLANK($D$2),SUMIFS(Entradas!$C:$C,Entradas!$A:$A,$A799)-SUMIFS(SAIDA!$C:$C,SAIDA!$A:$A,$A799),SUMIFS(Entradas!$C:$C,Entradas!$A:$A,$A799,Entradas!$B:$B,"&lt;="&amp;$D$2)-SUMIFS(SAIDA!$C:$C,SAIDA!$A:$A,$A799,SAIDA!$B:$B,"&lt;="&amp;$D$2))</f>
        <v>1</v>
      </c>
      <c r="E799" s="183">
        <f>IF($A799="","",IFERROR(VLOOKUP($A799,Entradas!$A:$D,4,FALSE),""))</f>
        <v>0</v>
      </c>
      <c r="F799" s="176" t="s">
        <v>7266</v>
      </c>
      <c r="H799" s="176"/>
      <c r="I799" s="173" t="e">
        <v>#N/A</v>
      </c>
      <c r="K799" s="173">
        <f>SUMIF(Entradas!A:A,A799,Entradas!C:C)</f>
        <v>1</v>
      </c>
      <c r="L799" s="173">
        <f>SUMIF(SAIDA!A:A,A799,SAIDA!C:C)</f>
        <v>0</v>
      </c>
      <c r="M799" s="259"/>
    </row>
    <row r="800" spans="1:13" x14ac:dyDescent="0.25">
      <c r="A800" s="229" t="s">
        <v>746</v>
      </c>
      <c r="B800" s="181" t="s">
        <v>746</v>
      </c>
      <c r="C800" s="184" t="s">
        <v>6325</v>
      </c>
      <c r="D800" s="182">
        <f>IF(ISBLANK($D$2),SUMIFS(Entradas!$C:$C,Entradas!$A:$A,$A800)-SUMIFS(SAIDA!$C:$C,SAIDA!$A:$A,$A800),SUMIFS(Entradas!$C:$C,Entradas!$A:$A,$A800,Entradas!$B:$B,"&lt;="&amp;$D$2)-SUMIFS(SAIDA!$C:$C,SAIDA!$A:$A,$A800,SAIDA!$B:$B,"&lt;="&amp;$D$2))</f>
        <v>0</v>
      </c>
      <c r="E800" s="183">
        <f>IF($A800="","",IFERROR(VLOOKUP($A800,Entradas!$A:$D,4,FALSE),""))</f>
        <v>0</v>
      </c>
      <c r="F800" s="176" t="s">
        <v>7266</v>
      </c>
      <c r="H800" s="176"/>
      <c r="I800" s="173" t="e">
        <v>#N/A</v>
      </c>
      <c r="K800" s="173">
        <f>SUMIF(Entradas!A:A,A800,Entradas!C:C)</f>
        <v>0</v>
      </c>
      <c r="L800" s="173">
        <f>SUMIF(SAIDA!A:A,A800,SAIDA!C:C)</f>
        <v>0</v>
      </c>
      <c r="M800" s="259"/>
    </row>
    <row r="801" spans="1:13" x14ac:dyDescent="0.25">
      <c r="A801" s="229" t="s">
        <v>747</v>
      </c>
      <c r="B801" s="181" t="s">
        <v>747</v>
      </c>
      <c r="C801" s="184" t="s">
        <v>6325</v>
      </c>
      <c r="D801" s="182">
        <f>IF(ISBLANK($D$2),SUMIFS(Entradas!$C:$C,Entradas!$A:$A,$A801)-SUMIFS(SAIDA!$C:$C,SAIDA!$A:$A,$A801),SUMIFS(Entradas!$C:$C,Entradas!$A:$A,$A801,Entradas!$B:$B,"&lt;="&amp;$D$2)-SUMIFS(SAIDA!$C:$C,SAIDA!$A:$A,$A801,SAIDA!$B:$B,"&lt;="&amp;$D$2))</f>
        <v>1</v>
      </c>
      <c r="E801" s="183">
        <f>IF($A801="","",IFERROR(VLOOKUP($A801,Entradas!$A:$D,4,FALSE),""))</f>
        <v>0</v>
      </c>
      <c r="F801" s="176" t="s">
        <v>7266</v>
      </c>
      <c r="H801" s="176"/>
      <c r="I801" s="173" t="e">
        <v>#N/A</v>
      </c>
      <c r="K801" s="173">
        <f>SUMIF(Entradas!A:A,A801,Entradas!C:C)</f>
        <v>1</v>
      </c>
      <c r="L801" s="173">
        <f>SUMIF(SAIDA!A:A,A801,SAIDA!C:C)</f>
        <v>0</v>
      </c>
      <c r="M801" s="259"/>
    </row>
    <row r="802" spans="1:13" x14ac:dyDescent="0.25">
      <c r="A802" s="229" t="s">
        <v>748</v>
      </c>
      <c r="B802" s="181" t="s">
        <v>748</v>
      </c>
      <c r="C802" s="184" t="s">
        <v>6325</v>
      </c>
      <c r="D802" s="182">
        <f>IF(ISBLANK($D$2),SUMIFS(Entradas!$C:$C,Entradas!$A:$A,$A802)-SUMIFS(SAIDA!$C:$C,SAIDA!$A:$A,$A802),SUMIFS(Entradas!$C:$C,Entradas!$A:$A,$A802,Entradas!$B:$B,"&lt;="&amp;$D$2)-SUMIFS(SAIDA!$C:$C,SAIDA!$A:$A,$A802,SAIDA!$B:$B,"&lt;="&amp;$D$2))</f>
        <v>1</v>
      </c>
      <c r="E802" s="183">
        <f>IF($A802="","",IFERROR(VLOOKUP($A802,Entradas!$A:$D,4,FALSE),""))</f>
        <v>0</v>
      </c>
      <c r="F802" s="176" t="s">
        <v>7266</v>
      </c>
      <c r="H802" s="176"/>
      <c r="I802" s="173" t="e">
        <v>#N/A</v>
      </c>
      <c r="K802" s="173">
        <f>SUMIF(Entradas!A:A,A802,Entradas!C:C)</f>
        <v>1</v>
      </c>
      <c r="L802" s="173">
        <f>SUMIF(SAIDA!A:A,A802,SAIDA!C:C)</f>
        <v>0</v>
      </c>
      <c r="M802" s="259"/>
    </row>
    <row r="803" spans="1:13" x14ac:dyDescent="0.25">
      <c r="A803" s="229" t="s">
        <v>749</v>
      </c>
      <c r="B803" s="181" t="s">
        <v>749</v>
      </c>
      <c r="C803" s="184" t="s">
        <v>6325</v>
      </c>
      <c r="D803" s="182">
        <f>IF(ISBLANK($D$2),SUMIFS(Entradas!$C:$C,Entradas!$A:$A,$A803)-SUMIFS(SAIDA!$C:$C,SAIDA!$A:$A,$A803),SUMIFS(Entradas!$C:$C,Entradas!$A:$A,$A803,Entradas!$B:$B,"&lt;="&amp;$D$2)-SUMIFS(SAIDA!$C:$C,SAIDA!$A:$A,$A803,SAIDA!$B:$B,"&lt;="&amp;$D$2))</f>
        <v>3</v>
      </c>
      <c r="E803" s="183">
        <f>IF($A803="","",IFERROR(VLOOKUP($A803,Entradas!$A:$D,4,FALSE),""))</f>
        <v>0</v>
      </c>
      <c r="F803" s="176" t="s">
        <v>7266</v>
      </c>
      <c r="H803" s="176"/>
      <c r="I803" s="173" t="e">
        <v>#N/A</v>
      </c>
      <c r="K803" s="173">
        <f>SUMIF(Entradas!A:A,A803,Entradas!C:C)</f>
        <v>3</v>
      </c>
      <c r="L803" s="173">
        <f>SUMIF(SAIDA!A:A,A803,SAIDA!C:C)</f>
        <v>0</v>
      </c>
      <c r="M803" s="259"/>
    </row>
    <row r="804" spans="1:13" x14ac:dyDescent="0.25">
      <c r="A804" s="229" t="s">
        <v>749</v>
      </c>
      <c r="B804" s="181" t="s">
        <v>749</v>
      </c>
      <c r="C804" s="184" t="s">
        <v>6325</v>
      </c>
      <c r="D804" s="182">
        <f>IF(ISBLANK($D$2),SUMIFS(Entradas!$C:$C,Entradas!$A:$A,$A804)-SUMIFS(SAIDA!$C:$C,SAIDA!$A:$A,$A804),SUMIFS(Entradas!$C:$C,Entradas!$A:$A,$A804,Entradas!$B:$B,"&lt;="&amp;$D$2)-SUMIFS(SAIDA!$C:$C,SAIDA!$A:$A,$A804,SAIDA!$B:$B,"&lt;="&amp;$D$2))</f>
        <v>3</v>
      </c>
      <c r="E804" s="183">
        <f>IF($A804="","",IFERROR(VLOOKUP($A804,Entradas!$A:$D,4,FALSE),""))</f>
        <v>0</v>
      </c>
      <c r="F804" s="176" t="s">
        <v>7266</v>
      </c>
      <c r="H804" s="176"/>
      <c r="I804" s="173" t="e">
        <v>#N/A</v>
      </c>
      <c r="K804" s="173">
        <f>SUMIF(Entradas!A:A,A804,Entradas!C:C)</f>
        <v>3</v>
      </c>
      <c r="L804" s="173">
        <f>SUMIF(SAIDA!A:A,A804,SAIDA!C:C)</f>
        <v>0</v>
      </c>
      <c r="M804" s="259"/>
    </row>
    <row r="805" spans="1:13" x14ac:dyDescent="0.25">
      <c r="A805" s="229" t="s">
        <v>750</v>
      </c>
      <c r="B805" s="181" t="s">
        <v>750</v>
      </c>
      <c r="C805" s="184" t="s">
        <v>6325</v>
      </c>
      <c r="D805" s="182">
        <f>IF(ISBLANK($D$2),SUMIFS(Entradas!$C:$C,Entradas!$A:$A,$A805)-SUMIFS(SAIDA!$C:$C,SAIDA!$A:$A,$A805),SUMIFS(Entradas!$C:$C,Entradas!$A:$A,$A805,Entradas!$B:$B,"&lt;="&amp;$D$2)-SUMIFS(SAIDA!$C:$C,SAIDA!$A:$A,$A805,SAIDA!$B:$B,"&lt;="&amp;$D$2))</f>
        <v>1</v>
      </c>
      <c r="E805" s="183">
        <f>IF($A805="","",IFERROR(VLOOKUP($A805,Entradas!$A:$D,4,FALSE),""))</f>
        <v>0</v>
      </c>
      <c r="F805" s="176" t="s">
        <v>7266</v>
      </c>
      <c r="H805" s="176"/>
      <c r="I805" s="173" t="e">
        <v>#N/A</v>
      </c>
      <c r="K805" s="188">
        <f>SUMIF(Entradas!A:A,A805,Entradas!C:C)</f>
        <v>1</v>
      </c>
      <c r="L805" s="188">
        <f>SUMIF(SAIDA!A:A,A805,SAIDA!C:C)</f>
        <v>0</v>
      </c>
      <c r="M805" s="259"/>
    </row>
    <row r="806" spans="1:13" x14ac:dyDescent="0.25">
      <c r="A806" s="229" t="s">
        <v>751</v>
      </c>
      <c r="B806" s="181" t="s">
        <v>751</v>
      </c>
      <c r="C806" s="184" t="s">
        <v>6325</v>
      </c>
      <c r="D806" s="182">
        <f>IF(ISBLANK($D$2),SUMIFS(Entradas!$C:$C,Entradas!$A:$A,$A806)-SUMIFS(SAIDA!$C:$C,SAIDA!$A:$A,$A806),SUMIFS(Entradas!$C:$C,Entradas!$A:$A,$A806,Entradas!$B:$B,"&lt;="&amp;$D$2)-SUMIFS(SAIDA!$C:$C,SAIDA!$A:$A,$A806,SAIDA!$B:$B,"&lt;="&amp;$D$2))</f>
        <v>3</v>
      </c>
      <c r="E806" s="183">
        <f>IF($A806="","",IFERROR(VLOOKUP($A806,Entradas!$A:$D,4,FALSE),""))</f>
        <v>0</v>
      </c>
      <c r="F806" s="176" t="s">
        <v>7266</v>
      </c>
      <c r="H806" s="176"/>
      <c r="I806" s="173" t="e">
        <v>#N/A</v>
      </c>
      <c r="K806" s="173">
        <f>SUMIF(Entradas!A:A,A806,Entradas!C:C)</f>
        <v>3</v>
      </c>
      <c r="L806" s="173">
        <f>SUMIF(SAIDA!A:A,A806,SAIDA!C:C)</f>
        <v>0</v>
      </c>
      <c r="M806" s="259"/>
    </row>
    <row r="807" spans="1:13" x14ac:dyDescent="0.25">
      <c r="A807" s="229" t="s">
        <v>752</v>
      </c>
      <c r="B807" s="181" t="s">
        <v>752</v>
      </c>
      <c r="C807" s="184" t="s">
        <v>6325</v>
      </c>
      <c r="D807" s="182">
        <f>IF(ISBLANK($D$2),SUMIFS(Entradas!$C:$C,Entradas!$A:$A,$A807)-SUMIFS(SAIDA!$C:$C,SAIDA!$A:$A,$A807),SUMIFS(Entradas!$C:$C,Entradas!$A:$A,$A807,Entradas!$B:$B,"&lt;="&amp;$D$2)-SUMIFS(SAIDA!$C:$C,SAIDA!$A:$A,$A807,SAIDA!$B:$B,"&lt;="&amp;$D$2))</f>
        <v>5</v>
      </c>
      <c r="E807" s="183">
        <f>IF($A807="","",IFERROR(VLOOKUP($A807,Entradas!$A:$D,4,FALSE),""))</f>
        <v>0</v>
      </c>
      <c r="F807" s="176" t="s">
        <v>7266</v>
      </c>
      <c r="H807" s="176"/>
      <c r="I807" s="173" t="e">
        <v>#N/A</v>
      </c>
      <c r="K807" s="173">
        <f>SUMIF(Entradas!A:A,A807,Entradas!C:C)</f>
        <v>5</v>
      </c>
      <c r="L807" s="173">
        <f>SUMIF(SAIDA!A:A,A807,SAIDA!C:C)</f>
        <v>0</v>
      </c>
      <c r="M807" s="259"/>
    </row>
    <row r="808" spans="1:13" x14ac:dyDescent="0.25">
      <c r="A808" s="229" t="s">
        <v>753</v>
      </c>
      <c r="B808" s="181" t="s">
        <v>753</v>
      </c>
      <c r="C808" s="184" t="s">
        <v>6325</v>
      </c>
      <c r="D808" s="182">
        <f>IF(ISBLANK($D$2),SUMIFS(Entradas!$C:$C,Entradas!$A:$A,$A808)-SUMIFS(SAIDA!$C:$C,SAIDA!$A:$A,$A808),SUMIFS(Entradas!$C:$C,Entradas!$A:$A,$A808,Entradas!$B:$B,"&lt;="&amp;$D$2)-SUMIFS(SAIDA!$C:$C,SAIDA!$A:$A,$A808,SAIDA!$B:$B,"&lt;="&amp;$D$2))</f>
        <v>1</v>
      </c>
      <c r="E808" s="183">
        <f>IF($A808="","",IFERROR(VLOOKUP($A808,Entradas!$A:$D,4,FALSE),""))</f>
        <v>0</v>
      </c>
      <c r="F808" s="176" t="s">
        <v>7266</v>
      </c>
      <c r="H808" s="176"/>
      <c r="I808" s="173" t="e">
        <v>#N/A</v>
      </c>
      <c r="K808" s="173">
        <f>SUMIF(Entradas!A:A,A808,Entradas!C:C)</f>
        <v>1</v>
      </c>
      <c r="L808" s="173">
        <f>SUMIF(SAIDA!A:A,A808,SAIDA!C:C)</f>
        <v>0</v>
      </c>
      <c r="M808" s="259"/>
    </row>
    <row r="809" spans="1:13" x14ac:dyDescent="0.25">
      <c r="A809" s="229" t="s">
        <v>754</v>
      </c>
      <c r="B809" s="181" t="s">
        <v>754</v>
      </c>
      <c r="C809" s="184" t="s">
        <v>6325</v>
      </c>
      <c r="D809" s="182">
        <f>IF(ISBLANK($D$2),SUMIFS(Entradas!$C:$C,Entradas!$A:$A,$A809)-SUMIFS(SAIDA!$C:$C,SAIDA!$A:$A,$A809),SUMIFS(Entradas!$C:$C,Entradas!$A:$A,$A809,Entradas!$B:$B,"&lt;="&amp;$D$2)-SUMIFS(SAIDA!$C:$C,SAIDA!$A:$A,$A809,SAIDA!$B:$B,"&lt;="&amp;$D$2))</f>
        <v>1</v>
      </c>
      <c r="E809" s="183">
        <f>IF($A809="","",IFERROR(VLOOKUP($A809,Entradas!$A:$D,4,FALSE),""))</f>
        <v>0</v>
      </c>
      <c r="F809" s="176" t="s">
        <v>7266</v>
      </c>
      <c r="H809" s="176"/>
      <c r="I809" s="173" t="e">
        <v>#N/A</v>
      </c>
      <c r="K809" s="173">
        <f>SUMIF(Entradas!A:A,A809,Entradas!C:C)</f>
        <v>1</v>
      </c>
      <c r="L809" s="173">
        <f>SUMIF(SAIDA!A:A,A809,SAIDA!C:C)</f>
        <v>0</v>
      </c>
      <c r="M809" s="259"/>
    </row>
    <row r="810" spans="1:13" x14ac:dyDescent="0.25">
      <c r="A810" s="229" t="s">
        <v>755</v>
      </c>
      <c r="B810" s="181" t="s">
        <v>755</v>
      </c>
      <c r="C810" s="184" t="s">
        <v>6325</v>
      </c>
      <c r="D810" s="182">
        <f>IF(ISBLANK($D$2),SUMIFS(Entradas!$C:$C,Entradas!$A:$A,$A810)-SUMIFS(SAIDA!$C:$C,SAIDA!$A:$A,$A810),SUMIFS(Entradas!$C:$C,Entradas!$A:$A,$A810,Entradas!$B:$B,"&lt;="&amp;$D$2)-SUMIFS(SAIDA!$C:$C,SAIDA!$A:$A,$A810,SAIDA!$B:$B,"&lt;="&amp;$D$2))</f>
        <v>1</v>
      </c>
      <c r="E810" s="183">
        <f>IF($A810="","",IFERROR(VLOOKUP($A810,Entradas!$A:$D,4,FALSE),""))</f>
        <v>0</v>
      </c>
      <c r="F810" s="176" t="s">
        <v>7266</v>
      </c>
      <c r="H810" s="176"/>
      <c r="I810" s="173" t="e">
        <v>#N/A</v>
      </c>
      <c r="K810" s="173">
        <f>SUMIF(Entradas!A:A,A810,Entradas!C:C)</f>
        <v>1</v>
      </c>
      <c r="L810" s="173">
        <f>SUMIF(SAIDA!A:A,A810,SAIDA!C:C)</f>
        <v>0</v>
      </c>
      <c r="M810" s="259"/>
    </row>
    <row r="811" spans="1:13" x14ac:dyDescent="0.25">
      <c r="A811" s="229" t="s">
        <v>756</v>
      </c>
      <c r="B811" s="181" t="s">
        <v>756</v>
      </c>
      <c r="C811" s="184" t="s">
        <v>6325</v>
      </c>
      <c r="D811" s="182">
        <f>IF(ISBLANK($D$2),SUMIFS(Entradas!$C:$C,Entradas!$A:$A,$A811)-SUMIFS(SAIDA!$C:$C,SAIDA!$A:$A,$A811),SUMIFS(Entradas!$C:$C,Entradas!$A:$A,$A811,Entradas!$B:$B,"&lt;="&amp;$D$2)-SUMIFS(SAIDA!$C:$C,SAIDA!$A:$A,$A811,SAIDA!$B:$B,"&lt;="&amp;$D$2))</f>
        <v>1</v>
      </c>
      <c r="E811" s="183">
        <f>IF($A811="","",IFERROR(VLOOKUP($A811,Entradas!$A:$D,4,FALSE),""))</f>
        <v>0</v>
      </c>
      <c r="F811" s="176" t="s">
        <v>7266</v>
      </c>
      <c r="H811" s="176"/>
      <c r="I811" s="173" t="e">
        <v>#N/A</v>
      </c>
      <c r="K811" s="173">
        <f>SUMIF(Entradas!A:A,A811,Entradas!C:C)</f>
        <v>1</v>
      </c>
      <c r="L811" s="173">
        <f>SUMIF(SAIDA!A:A,A811,SAIDA!C:C)</f>
        <v>0</v>
      </c>
      <c r="M811" s="259"/>
    </row>
    <row r="812" spans="1:13" x14ac:dyDescent="0.25">
      <c r="A812" s="229" t="s">
        <v>757</v>
      </c>
      <c r="B812" s="181" t="s">
        <v>757</v>
      </c>
      <c r="C812" s="184" t="s">
        <v>6325</v>
      </c>
      <c r="D812" s="182">
        <f>IF(ISBLANK($D$2),SUMIFS(Entradas!$C:$C,Entradas!$A:$A,$A812)-SUMIFS(SAIDA!$C:$C,SAIDA!$A:$A,$A812),SUMIFS(Entradas!$C:$C,Entradas!$A:$A,$A812,Entradas!$B:$B,"&lt;="&amp;$D$2)-SUMIFS(SAIDA!$C:$C,SAIDA!$A:$A,$A812,SAIDA!$B:$B,"&lt;="&amp;$D$2))</f>
        <v>1</v>
      </c>
      <c r="E812" s="183">
        <f>IF($A812="","",IFERROR(VLOOKUP($A812,Entradas!$A:$D,4,FALSE),""))</f>
        <v>0</v>
      </c>
      <c r="F812" s="176" t="s">
        <v>7266</v>
      </c>
      <c r="H812" s="176"/>
      <c r="I812" s="173" t="e">
        <v>#N/A</v>
      </c>
      <c r="K812" s="173">
        <f>SUMIF(Entradas!A:A,A812,Entradas!C:C)</f>
        <v>1</v>
      </c>
      <c r="L812" s="173">
        <f>SUMIF(SAIDA!A:A,A812,SAIDA!C:C)</f>
        <v>0</v>
      </c>
      <c r="M812" s="259"/>
    </row>
    <row r="813" spans="1:13" x14ac:dyDescent="0.25">
      <c r="A813" s="229" t="s">
        <v>758</v>
      </c>
      <c r="B813" s="181" t="s">
        <v>758</v>
      </c>
      <c r="C813" s="184" t="s">
        <v>6325</v>
      </c>
      <c r="D813" s="182">
        <f>IF(ISBLANK($D$2),SUMIFS(Entradas!$C:$C,Entradas!$A:$A,$A813)-SUMIFS(SAIDA!$C:$C,SAIDA!$A:$A,$A813),SUMIFS(Entradas!$C:$C,Entradas!$A:$A,$A813,Entradas!$B:$B,"&lt;="&amp;$D$2)-SUMIFS(SAIDA!$C:$C,SAIDA!$A:$A,$A813,SAIDA!$B:$B,"&lt;="&amp;$D$2))</f>
        <v>1</v>
      </c>
      <c r="E813" s="183">
        <f>IF($A813="","",IFERROR(VLOOKUP($A813,Entradas!$A:$D,4,FALSE),""))</f>
        <v>0</v>
      </c>
      <c r="F813" s="176" t="s">
        <v>7266</v>
      </c>
      <c r="H813" s="176"/>
      <c r="I813" s="173" t="e">
        <v>#N/A</v>
      </c>
      <c r="K813" s="173">
        <f>SUMIF(Entradas!A:A,A813,Entradas!C:C)</f>
        <v>1</v>
      </c>
      <c r="L813" s="173">
        <f>SUMIF(SAIDA!A:A,A813,SAIDA!C:C)</f>
        <v>0</v>
      </c>
      <c r="M813" s="259"/>
    </row>
    <row r="814" spans="1:13" x14ac:dyDescent="0.25">
      <c r="A814" s="229" t="s">
        <v>759</v>
      </c>
      <c r="B814" s="181" t="s">
        <v>759</v>
      </c>
      <c r="C814" s="184" t="s">
        <v>6325</v>
      </c>
      <c r="D814" s="182">
        <f>IF(ISBLANK($D$2),SUMIFS(Entradas!$C:$C,Entradas!$A:$A,$A814)-SUMIFS(SAIDA!$C:$C,SAIDA!$A:$A,$A814),SUMIFS(Entradas!$C:$C,Entradas!$A:$A,$A814,Entradas!$B:$B,"&lt;="&amp;$D$2)-SUMIFS(SAIDA!$C:$C,SAIDA!$A:$A,$A814,SAIDA!$B:$B,"&lt;="&amp;$D$2))</f>
        <v>3</v>
      </c>
      <c r="E814" s="183">
        <f>IF($A814="","",IFERROR(VLOOKUP($A814,Entradas!$A:$D,4,FALSE),""))</f>
        <v>0</v>
      </c>
      <c r="F814" s="176" t="s">
        <v>7266</v>
      </c>
      <c r="H814" s="176"/>
      <c r="I814" s="173" t="e">
        <v>#N/A</v>
      </c>
      <c r="K814" s="173">
        <f>SUMIF(Entradas!A:A,A814,Entradas!C:C)</f>
        <v>3</v>
      </c>
      <c r="L814" s="173">
        <f>SUMIF(SAIDA!A:A,A814,SAIDA!C:C)</f>
        <v>0</v>
      </c>
      <c r="M814" s="259"/>
    </row>
    <row r="815" spans="1:13" x14ac:dyDescent="0.25">
      <c r="A815" s="229" t="s">
        <v>760</v>
      </c>
      <c r="B815" s="181" t="s">
        <v>760</v>
      </c>
      <c r="C815" s="176" t="s">
        <v>6349</v>
      </c>
      <c r="D815" s="182">
        <f>IF(ISBLANK($D$2),SUMIFS(Entradas!$C:$C,Entradas!$A:$A,$A815)-SUMIFS(SAIDA!$C:$C,SAIDA!$A:$A,$A815),SUMIFS(Entradas!$C:$C,Entradas!$A:$A,$A815,Entradas!$B:$B,"&lt;="&amp;$D$2)-SUMIFS(SAIDA!$C:$C,SAIDA!$A:$A,$A815,SAIDA!$B:$B,"&lt;="&amp;$D$2))</f>
        <v>1</v>
      </c>
      <c r="E815" s="183">
        <f>IF($A815="","",IFERROR(VLOOKUP($A815,Entradas!$A:$D,4,FALSE),""))</f>
        <v>0</v>
      </c>
      <c r="F815" s="176" t="s">
        <v>7266</v>
      </c>
      <c r="H815" s="176"/>
      <c r="I815" s="173" t="e">
        <v>#N/A</v>
      </c>
      <c r="K815" s="173">
        <f>SUMIF(Entradas!A:A,A815,Entradas!C:C)</f>
        <v>1</v>
      </c>
      <c r="L815" s="173">
        <f>SUMIF(SAIDA!A:A,A815,SAIDA!C:C)</f>
        <v>0</v>
      </c>
      <c r="M815" s="259"/>
    </row>
    <row r="816" spans="1:13" x14ac:dyDescent="0.25">
      <c r="A816" s="229" t="s">
        <v>761</v>
      </c>
      <c r="B816" s="181" t="s">
        <v>761</v>
      </c>
      <c r="C816" s="176" t="s">
        <v>6350</v>
      </c>
      <c r="D816" s="182">
        <f>IF(ISBLANK($D$2),SUMIFS(Entradas!$C:$C,Entradas!$A:$A,$A816)-SUMIFS(SAIDA!$C:$C,SAIDA!$A:$A,$A816),SUMIFS(Entradas!$C:$C,Entradas!$A:$A,$A816,Entradas!$B:$B,"&lt;="&amp;$D$2)-SUMIFS(SAIDA!$C:$C,SAIDA!$A:$A,$A816,SAIDA!$B:$B,"&lt;="&amp;$D$2))</f>
        <v>2</v>
      </c>
      <c r="E816" s="183">
        <f>IF($A816="","",IFERROR(VLOOKUP($A816,Entradas!$A:$D,4,FALSE),""))</f>
        <v>0</v>
      </c>
      <c r="F816" s="176" t="s">
        <v>7266</v>
      </c>
      <c r="H816" s="176"/>
      <c r="I816" s="173" t="e">
        <v>#N/A</v>
      </c>
      <c r="K816" s="173">
        <f>SUMIF(Entradas!A:A,A816,Entradas!C:C)</f>
        <v>2</v>
      </c>
      <c r="L816" s="173">
        <f>SUMIF(SAIDA!A:A,A816,SAIDA!C:C)</f>
        <v>0</v>
      </c>
      <c r="M816" s="259"/>
    </row>
    <row r="817" spans="1:13" x14ac:dyDescent="0.25">
      <c r="A817" s="229" t="s">
        <v>762</v>
      </c>
      <c r="B817" s="181" t="s">
        <v>762</v>
      </c>
      <c r="C817" s="176" t="s">
        <v>6349</v>
      </c>
      <c r="D817" s="182">
        <f>IF(ISBLANK($D$2),SUMIFS(Entradas!$C:$C,Entradas!$A:$A,$A817)-SUMIFS(SAIDA!$C:$C,SAIDA!$A:$A,$A817),SUMIFS(Entradas!$C:$C,Entradas!$A:$A,$A817,Entradas!$B:$B,"&lt;="&amp;$D$2)-SUMIFS(SAIDA!$C:$C,SAIDA!$A:$A,$A817,SAIDA!$B:$B,"&lt;="&amp;$D$2))</f>
        <v>1</v>
      </c>
      <c r="E817" s="183">
        <f>IF($A817="","",IFERROR(VLOOKUP($A817,Entradas!$A:$D,4,FALSE),""))</f>
        <v>0</v>
      </c>
      <c r="F817" s="176" t="s">
        <v>7266</v>
      </c>
      <c r="H817" s="176"/>
      <c r="I817" s="173" t="e">
        <v>#N/A</v>
      </c>
      <c r="K817" s="173">
        <f>SUMIF(Entradas!A:A,A817,Entradas!C:C)</f>
        <v>1</v>
      </c>
      <c r="L817" s="173">
        <f>SUMIF(SAIDA!A:A,A817,SAIDA!C:C)</f>
        <v>0</v>
      </c>
      <c r="M817" s="259"/>
    </row>
    <row r="818" spans="1:13" x14ac:dyDescent="0.25">
      <c r="A818" s="229" t="s">
        <v>763</v>
      </c>
      <c r="B818" s="181" t="s">
        <v>763</v>
      </c>
      <c r="C818" s="184" t="s">
        <v>6325</v>
      </c>
      <c r="D818" s="182">
        <f>IF(ISBLANK($D$2),SUMIFS(Entradas!$C:$C,Entradas!$A:$A,$A818)-SUMIFS(SAIDA!$C:$C,SAIDA!$A:$A,$A818),SUMIFS(Entradas!$C:$C,Entradas!$A:$A,$A818,Entradas!$B:$B,"&lt;="&amp;$D$2)-SUMIFS(SAIDA!$C:$C,SAIDA!$A:$A,$A818,SAIDA!$B:$B,"&lt;="&amp;$D$2))</f>
        <v>1</v>
      </c>
      <c r="E818" s="183">
        <f>IF($A818="","",IFERROR(VLOOKUP($A818,Entradas!$A:$D,4,FALSE),""))</f>
        <v>0</v>
      </c>
      <c r="F818" s="176" t="s">
        <v>7266</v>
      </c>
      <c r="H818" s="176"/>
      <c r="I818" s="173" t="e">
        <v>#N/A</v>
      </c>
      <c r="K818" s="173">
        <f>SUMIF(Entradas!A:A,A818,Entradas!C:C)</f>
        <v>1</v>
      </c>
      <c r="L818" s="173">
        <f>SUMIF(SAIDA!A:A,A818,SAIDA!C:C)</f>
        <v>0</v>
      </c>
      <c r="M818" s="259"/>
    </row>
    <row r="819" spans="1:13" x14ac:dyDescent="0.25">
      <c r="A819" s="229" t="s">
        <v>764</v>
      </c>
      <c r="B819" s="181" t="s">
        <v>764</v>
      </c>
      <c r="C819" s="176" t="s">
        <v>6348</v>
      </c>
      <c r="D819" s="182">
        <f>IF(ISBLANK($D$2),SUMIFS(Entradas!$C:$C,Entradas!$A:$A,$A819)-SUMIFS(SAIDA!$C:$C,SAIDA!$A:$A,$A819),SUMIFS(Entradas!$C:$C,Entradas!$A:$A,$A819,Entradas!$B:$B,"&lt;="&amp;$D$2)-SUMIFS(SAIDA!$C:$C,SAIDA!$A:$A,$A819,SAIDA!$B:$B,"&lt;="&amp;$D$2))</f>
        <v>1</v>
      </c>
      <c r="E819" s="183">
        <f>IF($A819="","",IFERROR(VLOOKUP($A819,Entradas!$A:$D,4,FALSE),""))</f>
        <v>0</v>
      </c>
      <c r="F819" s="176" t="s">
        <v>7266</v>
      </c>
      <c r="H819" s="176"/>
      <c r="I819" s="173" t="e">
        <v>#N/A</v>
      </c>
      <c r="K819" s="173">
        <f>SUMIF(Entradas!A:A,A819,Entradas!C:C)</f>
        <v>1</v>
      </c>
      <c r="L819" s="173">
        <f>SUMIF(SAIDA!A:A,A819,SAIDA!C:C)</f>
        <v>0</v>
      </c>
      <c r="M819" s="259"/>
    </row>
    <row r="820" spans="1:13" x14ac:dyDescent="0.25">
      <c r="A820" s="229" t="s">
        <v>765</v>
      </c>
      <c r="B820" s="181" t="s">
        <v>765</v>
      </c>
      <c r="C820" s="176" t="s">
        <v>6348</v>
      </c>
      <c r="D820" s="182">
        <f>IF(ISBLANK($D$2),SUMIFS(Entradas!$C:$C,Entradas!$A:$A,$A820)-SUMIFS(SAIDA!$C:$C,SAIDA!$A:$A,$A820),SUMIFS(Entradas!$C:$C,Entradas!$A:$A,$A820,Entradas!$B:$B,"&lt;="&amp;$D$2)-SUMIFS(SAIDA!$C:$C,SAIDA!$A:$A,$A820,SAIDA!$B:$B,"&lt;="&amp;$D$2))</f>
        <v>1</v>
      </c>
      <c r="E820" s="183">
        <f>IF($A820="","",IFERROR(VLOOKUP($A820,Entradas!$A:$D,4,FALSE),""))</f>
        <v>0</v>
      </c>
      <c r="F820" s="176" t="s">
        <v>7266</v>
      </c>
      <c r="H820" s="176"/>
      <c r="I820" s="173" t="e">
        <v>#N/A</v>
      </c>
      <c r="K820" s="173">
        <f>SUMIF(Entradas!A:A,A820,Entradas!C:C)</f>
        <v>1</v>
      </c>
      <c r="L820" s="173">
        <f>SUMIF(SAIDA!A:A,A820,SAIDA!C:C)</f>
        <v>0</v>
      </c>
      <c r="M820" s="259"/>
    </row>
    <row r="821" spans="1:13" x14ac:dyDescent="0.25">
      <c r="A821" s="229" t="s">
        <v>766</v>
      </c>
      <c r="B821" s="181" t="s">
        <v>766</v>
      </c>
      <c r="C821" s="176" t="s">
        <v>6348</v>
      </c>
      <c r="D821" s="182">
        <f>IF(ISBLANK($D$2),SUMIFS(Entradas!$C:$C,Entradas!$A:$A,$A821)-SUMIFS(SAIDA!$C:$C,SAIDA!$A:$A,$A821),SUMIFS(Entradas!$C:$C,Entradas!$A:$A,$A821,Entradas!$B:$B,"&lt;="&amp;$D$2)-SUMIFS(SAIDA!$C:$C,SAIDA!$A:$A,$A821,SAIDA!$B:$B,"&lt;="&amp;$D$2))</f>
        <v>1</v>
      </c>
      <c r="E821" s="183">
        <f>IF($A821="","",IFERROR(VLOOKUP($A821,Entradas!$A:$D,4,FALSE),""))</f>
        <v>0</v>
      </c>
      <c r="F821" s="176" t="s">
        <v>7266</v>
      </c>
      <c r="H821" s="176"/>
      <c r="I821" s="173" t="e">
        <v>#N/A</v>
      </c>
      <c r="K821" s="173">
        <f>SUMIF(Entradas!A:A,A821,Entradas!C:C)</f>
        <v>1</v>
      </c>
      <c r="L821" s="173">
        <f>SUMIF(SAIDA!A:A,A821,SAIDA!C:C)</f>
        <v>0</v>
      </c>
      <c r="M821" s="259"/>
    </row>
    <row r="822" spans="1:13" x14ac:dyDescent="0.25">
      <c r="A822" s="229" t="s">
        <v>767</v>
      </c>
      <c r="B822" s="181" t="s">
        <v>767</v>
      </c>
      <c r="C822" s="176" t="s">
        <v>6326</v>
      </c>
      <c r="D822" s="182">
        <f>IF(ISBLANK($D$2),SUMIFS(Entradas!$C:$C,Entradas!$A:$A,$A822)-SUMIFS(SAIDA!$C:$C,SAIDA!$A:$A,$A822),SUMIFS(Entradas!$C:$C,Entradas!$A:$A,$A822,Entradas!$B:$B,"&lt;="&amp;$D$2)-SUMIFS(SAIDA!$C:$C,SAIDA!$A:$A,$A822,SAIDA!$B:$B,"&lt;="&amp;$D$2))</f>
        <v>1</v>
      </c>
      <c r="E822" s="183">
        <f>IF($A822="","",IFERROR(VLOOKUP($A822,Entradas!$A:$D,4,FALSE),""))</f>
        <v>0</v>
      </c>
      <c r="F822" s="176" t="s">
        <v>7266</v>
      </c>
      <c r="H822" s="176" t="s">
        <v>6562</v>
      </c>
      <c r="I822" s="173" t="e">
        <v>#N/A</v>
      </c>
      <c r="K822" s="173">
        <f>SUMIF(Entradas!A:A,A822,Entradas!C:C)</f>
        <v>1</v>
      </c>
      <c r="L822" s="173">
        <f>SUMIF(SAIDA!A:A,A822,SAIDA!C:C)</f>
        <v>0</v>
      </c>
      <c r="M822" s="259"/>
    </row>
    <row r="823" spans="1:13" x14ac:dyDescent="0.25">
      <c r="A823" s="229" t="s">
        <v>768</v>
      </c>
      <c r="B823" s="181" t="s">
        <v>768</v>
      </c>
      <c r="C823" s="176" t="s">
        <v>6348</v>
      </c>
      <c r="D823" s="182">
        <f>IF(ISBLANK($D$2),SUMIFS(Entradas!$C:$C,Entradas!$A:$A,$A823)-SUMIFS(SAIDA!$C:$C,SAIDA!$A:$A,$A823),SUMIFS(Entradas!$C:$C,Entradas!$A:$A,$A823,Entradas!$B:$B,"&lt;="&amp;$D$2)-SUMIFS(SAIDA!$C:$C,SAIDA!$A:$A,$A823,SAIDA!$B:$B,"&lt;="&amp;$D$2))</f>
        <v>4</v>
      </c>
      <c r="E823" s="183">
        <f>IF($A823="","",IFERROR(VLOOKUP($A823,Entradas!$A:$D,4,FALSE),""))</f>
        <v>0</v>
      </c>
      <c r="F823" s="176" t="s">
        <v>7266</v>
      </c>
      <c r="H823" s="176"/>
      <c r="I823" s="173" t="e">
        <v>#N/A</v>
      </c>
      <c r="K823" s="173">
        <f>SUMIF(Entradas!A:A,A823,Entradas!C:C)</f>
        <v>4</v>
      </c>
      <c r="L823" s="173">
        <f>SUMIF(SAIDA!A:A,A823,SAIDA!C:C)</f>
        <v>0</v>
      </c>
      <c r="M823" s="259"/>
    </row>
    <row r="824" spans="1:13" x14ac:dyDescent="0.25">
      <c r="A824" s="229" t="s">
        <v>769</v>
      </c>
      <c r="B824" s="181" t="s">
        <v>769</v>
      </c>
      <c r="C824" s="176" t="s">
        <v>6348</v>
      </c>
      <c r="D824" s="182">
        <f>IF(ISBLANK($D$2),SUMIFS(Entradas!$C:$C,Entradas!$A:$A,$A824)-SUMIFS(SAIDA!$C:$C,SAIDA!$A:$A,$A824),SUMIFS(Entradas!$C:$C,Entradas!$A:$A,$A824,Entradas!$B:$B,"&lt;="&amp;$D$2)-SUMIFS(SAIDA!$C:$C,SAIDA!$A:$A,$A824,SAIDA!$B:$B,"&lt;="&amp;$D$2))</f>
        <v>2</v>
      </c>
      <c r="E824" s="183">
        <f>IF($A824="","",IFERROR(VLOOKUP($A824,Entradas!$A:$D,4,FALSE),""))</f>
        <v>0</v>
      </c>
      <c r="F824" s="176" t="s">
        <v>7266</v>
      </c>
      <c r="H824" s="176"/>
      <c r="I824" s="173" t="e">
        <v>#N/A</v>
      </c>
      <c r="K824" s="173">
        <f>SUMIF(Entradas!A:A,A824,Entradas!C:C)</f>
        <v>2</v>
      </c>
      <c r="L824" s="173">
        <f>SUMIF(SAIDA!A:A,A824,SAIDA!C:C)</f>
        <v>0</v>
      </c>
      <c r="M824" s="259"/>
    </row>
    <row r="825" spans="1:13" x14ac:dyDescent="0.25">
      <c r="A825" s="229" t="s">
        <v>770</v>
      </c>
      <c r="B825" s="181" t="s">
        <v>770</v>
      </c>
      <c r="C825" s="184" t="s">
        <v>6325</v>
      </c>
      <c r="D825" s="182">
        <f>IF(ISBLANK($D$2),SUMIFS(Entradas!$C:$C,Entradas!$A:$A,$A825)-SUMIFS(SAIDA!$C:$C,SAIDA!$A:$A,$A825),SUMIFS(Entradas!$C:$C,Entradas!$A:$A,$A825,Entradas!$B:$B,"&lt;="&amp;$D$2)-SUMIFS(SAIDA!$C:$C,SAIDA!$A:$A,$A825,SAIDA!$B:$B,"&lt;="&amp;$D$2))</f>
        <v>1</v>
      </c>
      <c r="E825" s="183">
        <f>IF($A825="","",IFERROR(VLOOKUP($A825,Entradas!$A:$D,4,FALSE),""))</f>
        <v>0</v>
      </c>
      <c r="F825" s="176" t="s">
        <v>7266</v>
      </c>
      <c r="H825" s="176"/>
      <c r="I825" s="173" t="e">
        <v>#N/A</v>
      </c>
      <c r="K825" s="173">
        <f>SUMIF(Entradas!A:A,A825,Entradas!C:C)</f>
        <v>1</v>
      </c>
      <c r="L825" s="173">
        <f>SUMIF(SAIDA!A:A,A825,SAIDA!C:C)</f>
        <v>0</v>
      </c>
      <c r="M825" s="259"/>
    </row>
    <row r="826" spans="1:13" x14ac:dyDescent="0.25">
      <c r="A826" s="229" t="s">
        <v>771</v>
      </c>
      <c r="B826" s="181" t="s">
        <v>771</v>
      </c>
      <c r="C826" s="184" t="s">
        <v>6325</v>
      </c>
      <c r="D826" s="182">
        <f>IF(ISBLANK($D$2),SUMIFS(Entradas!$C:$C,Entradas!$A:$A,$A826)-SUMIFS(SAIDA!$C:$C,SAIDA!$A:$A,$A826),SUMIFS(Entradas!$C:$C,Entradas!$A:$A,$A826,Entradas!$B:$B,"&lt;="&amp;$D$2)-SUMIFS(SAIDA!$C:$C,SAIDA!$A:$A,$A826,SAIDA!$B:$B,"&lt;="&amp;$D$2))</f>
        <v>1</v>
      </c>
      <c r="E826" s="183">
        <f>IF($A826="","",IFERROR(VLOOKUP($A826,Entradas!$A:$D,4,FALSE),""))</f>
        <v>0</v>
      </c>
      <c r="F826" s="176" t="s">
        <v>7266</v>
      </c>
      <c r="H826" s="176"/>
      <c r="I826" s="173" t="e">
        <v>#N/A</v>
      </c>
      <c r="K826" s="173">
        <f>SUMIF(Entradas!A:A,A826,Entradas!C:C)</f>
        <v>1</v>
      </c>
      <c r="L826" s="173">
        <f>SUMIF(SAIDA!A:A,A826,SAIDA!C:C)</f>
        <v>0</v>
      </c>
      <c r="M826" s="259"/>
    </row>
    <row r="827" spans="1:13" x14ac:dyDescent="0.25">
      <c r="A827" s="229" t="s">
        <v>772</v>
      </c>
      <c r="B827" s="181" t="s">
        <v>772</v>
      </c>
      <c r="C827" s="176" t="s">
        <v>6348</v>
      </c>
      <c r="D827" s="182">
        <f>IF(ISBLANK($D$2),SUMIFS(Entradas!$C:$C,Entradas!$A:$A,$A827)-SUMIFS(SAIDA!$C:$C,SAIDA!$A:$A,$A827),SUMIFS(Entradas!$C:$C,Entradas!$A:$A,$A827,Entradas!$B:$B,"&lt;="&amp;$D$2)-SUMIFS(SAIDA!$C:$C,SAIDA!$A:$A,$A827,SAIDA!$B:$B,"&lt;="&amp;$D$2))</f>
        <v>1</v>
      </c>
      <c r="E827" s="183">
        <f>IF($A827="","",IFERROR(VLOOKUP($A827,Entradas!$A:$D,4,FALSE),""))</f>
        <v>0</v>
      </c>
      <c r="F827" s="176" t="s">
        <v>7266</v>
      </c>
      <c r="H827" s="176"/>
      <c r="I827" s="173" t="e">
        <v>#N/A</v>
      </c>
      <c r="K827" s="173">
        <f>SUMIF(Entradas!A:A,A827,Entradas!C:C)</f>
        <v>1</v>
      </c>
      <c r="L827" s="173">
        <f>SUMIF(SAIDA!A:A,A827,SAIDA!C:C)</f>
        <v>0</v>
      </c>
      <c r="M827" s="259"/>
    </row>
    <row r="828" spans="1:13" x14ac:dyDescent="0.25">
      <c r="A828" s="229" t="s">
        <v>773</v>
      </c>
      <c r="B828" s="181" t="s">
        <v>773</v>
      </c>
      <c r="C828" s="184" t="s">
        <v>6325</v>
      </c>
      <c r="D828" s="182">
        <f>IF(ISBLANK($D$2),SUMIFS(Entradas!$C:$C,Entradas!$A:$A,$A828)-SUMIFS(SAIDA!$C:$C,SAIDA!$A:$A,$A828),SUMIFS(Entradas!$C:$C,Entradas!$A:$A,$A828,Entradas!$B:$B,"&lt;="&amp;$D$2)-SUMIFS(SAIDA!$C:$C,SAIDA!$A:$A,$A828,SAIDA!$B:$B,"&lt;="&amp;$D$2))</f>
        <v>1</v>
      </c>
      <c r="E828" s="183">
        <f>IF($A828="","",IFERROR(VLOOKUP($A828,Entradas!$A:$D,4,FALSE),""))</f>
        <v>0</v>
      </c>
      <c r="F828" s="176" t="s">
        <v>7266</v>
      </c>
      <c r="H828" s="176"/>
      <c r="I828" s="173" t="e">
        <v>#N/A</v>
      </c>
      <c r="K828" s="173">
        <f>SUMIF(Entradas!A:A,A828,Entradas!C:C)</f>
        <v>1</v>
      </c>
      <c r="L828" s="173">
        <f>SUMIF(SAIDA!A:A,A828,SAIDA!C:C)</f>
        <v>0</v>
      </c>
      <c r="M828" s="259"/>
    </row>
    <row r="829" spans="1:13" x14ac:dyDescent="0.25">
      <c r="A829" s="229" t="s">
        <v>774</v>
      </c>
      <c r="B829" s="181" t="s">
        <v>774</v>
      </c>
      <c r="C829" s="184" t="s">
        <v>6325</v>
      </c>
      <c r="D829" s="182">
        <f>IF(ISBLANK($D$2),SUMIFS(Entradas!$C:$C,Entradas!$A:$A,$A829)-SUMIFS(SAIDA!$C:$C,SAIDA!$A:$A,$A829),SUMIFS(Entradas!$C:$C,Entradas!$A:$A,$A829,Entradas!$B:$B,"&lt;="&amp;$D$2)-SUMIFS(SAIDA!$C:$C,SAIDA!$A:$A,$A829,SAIDA!$B:$B,"&lt;="&amp;$D$2))</f>
        <v>0</v>
      </c>
      <c r="E829" s="183">
        <f>IF($A829="","",IFERROR(VLOOKUP($A829,Entradas!$A:$D,4,FALSE),""))</f>
        <v>0</v>
      </c>
      <c r="F829" s="176" t="s">
        <v>7266</v>
      </c>
      <c r="H829" s="176"/>
      <c r="I829" s="173" t="e">
        <v>#N/A</v>
      </c>
      <c r="K829" s="173">
        <f>SUMIF(Entradas!A:A,A829,Entradas!C:C)</f>
        <v>0</v>
      </c>
      <c r="L829" s="173">
        <f>SUMIF(SAIDA!A:A,A829,SAIDA!C:C)</f>
        <v>0</v>
      </c>
      <c r="M829" s="259"/>
    </row>
    <row r="830" spans="1:13" x14ac:dyDescent="0.25">
      <c r="A830" s="229" t="s">
        <v>775</v>
      </c>
      <c r="B830" s="181" t="s">
        <v>775</v>
      </c>
      <c r="C830" s="176" t="s">
        <v>6348</v>
      </c>
      <c r="D830" s="182">
        <f>IF(ISBLANK($D$2),SUMIFS(Entradas!$C:$C,Entradas!$A:$A,$A830)-SUMIFS(SAIDA!$C:$C,SAIDA!$A:$A,$A830),SUMIFS(Entradas!$C:$C,Entradas!$A:$A,$A830,Entradas!$B:$B,"&lt;="&amp;$D$2)-SUMIFS(SAIDA!$C:$C,SAIDA!$A:$A,$A830,SAIDA!$B:$B,"&lt;="&amp;$D$2))</f>
        <v>0</v>
      </c>
      <c r="E830" s="183">
        <f>IF($A830="","",IFERROR(VLOOKUP($A830,Entradas!$A:$D,4,FALSE),""))</f>
        <v>0</v>
      </c>
      <c r="F830" s="176" t="s">
        <v>7266</v>
      </c>
      <c r="H830" s="176"/>
      <c r="I830" s="173" t="e">
        <v>#N/A</v>
      </c>
      <c r="K830" s="173">
        <f>SUMIF(Entradas!A:A,A830,Entradas!C:C)</f>
        <v>6</v>
      </c>
      <c r="L830" s="173">
        <f>SUMIF(SAIDA!A:A,A830,SAIDA!C:C)</f>
        <v>6</v>
      </c>
      <c r="M830" s="259"/>
    </row>
    <row r="831" spans="1:13" x14ac:dyDescent="0.25">
      <c r="A831" s="229" t="s">
        <v>776</v>
      </c>
      <c r="B831" s="181" t="s">
        <v>776</v>
      </c>
      <c r="C831" s="176" t="s">
        <v>6348</v>
      </c>
      <c r="D831" s="182">
        <f>IF(ISBLANK($D$2),SUMIFS(Entradas!$C:$C,Entradas!$A:$A,$A831)-SUMIFS(SAIDA!$C:$C,SAIDA!$A:$A,$A831),SUMIFS(Entradas!$C:$C,Entradas!$A:$A,$A831,Entradas!$B:$B,"&lt;="&amp;$D$2)-SUMIFS(SAIDA!$C:$C,SAIDA!$A:$A,$A831,SAIDA!$B:$B,"&lt;="&amp;$D$2))</f>
        <v>0</v>
      </c>
      <c r="E831" s="183">
        <f>IF($A831="","",IFERROR(VLOOKUP($A831,Entradas!$A:$D,4,FALSE),""))</f>
        <v>0</v>
      </c>
      <c r="F831" s="176" t="s">
        <v>7266</v>
      </c>
      <c r="H831" s="176" t="s">
        <v>6596</v>
      </c>
      <c r="I831" s="173" t="e">
        <v>#N/A</v>
      </c>
      <c r="K831" s="173">
        <f>SUMIF(Entradas!A:A,A831,Entradas!C:C)</f>
        <v>0</v>
      </c>
      <c r="L831" s="173">
        <f>SUMIF(SAIDA!A:A,A831,SAIDA!C:C)</f>
        <v>0</v>
      </c>
      <c r="M831" s="259"/>
    </row>
    <row r="832" spans="1:13" x14ac:dyDescent="0.25">
      <c r="A832" s="229" t="s">
        <v>777</v>
      </c>
      <c r="B832" s="181" t="s">
        <v>777</v>
      </c>
      <c r="C832" s="184" t="s">
        <v>7325</v>
      </c>
      <c r="D832" s="182">
        <f>IF(ISBLANK($D$2),SUMIFS(Entradas!$C:$C,Entradas!$A:$A,$A832)-SUMIFS(SAIDA!$C:$C,SAIDA!$A:$A,$A832),SUMIFS(Entradas!$C:$C,Entradas!$A:$A,$A832,Entradas!$B:$B,"&lt;="&amp;$D$2)-SUMIFS(SAIDA!$C:$C,SAIDA!$A:$A,$A832,SAIDA!$B:$B,"&lt;="&amp;$D$2))</f>
        <v>36</v>
      </c>
      <c r="E832" s="183">
        <f>IF($A832="","",IFERROR(VLOOKUP($A832,Entradas!$A:$D,4,FALSE),""))</f>
        <v>0</v>
      </c>
      <c r="F832" s="184" t="s">
        <v>7267</v>
      </c>
      <c r="G832" s="190"/>
      <c r="H832" s="176" t="s">
        <v>6597</v>
      </c>
      <c r="I832" s="173" t="e">
        <v>#N/A</v>
      </c>
      <c r="K832" s="173">
        <f>SUMIF(Entradas!A:A,A832,Entradas!C:C)</f>
        <v>36</v>
      </c>
      <c r="L832" s="173">
        <f>SUMIF(SAIDA!A:A,A832,SAIDA!C:C)</f>
        <v>0</v>
      </c>
      <c r="M832" s="259"/>
    </row>
    <row r="833" spans="1:13" x14ac:dyDescent="0.25">
      <c r="A833" s="229" t="s">
        <v>778</v>
      </c>
      <c r="B833" s="181" t="s">
        <v>4016</v>
      </c>
      <c r="C833" s="184" t="s">
        <v>8455</v>
      </c>
      <c r="D833" s="182">
        <f>IF(ISBLANK($D$2),SUMIFS(Entradas!$C:$C,Entradas!$A:$A,$A833)-SUMIFS(SAIDA!$C:$C,SAIDA!$A:$A,$A833),SUMIFS(Entradas!$C:$C,Entradas!$A:$A,$A833,Entradas!$B:$B,"&lt;="&amp;$D$2)-SUMIFS(SAIDA!$C:$C,SAIDA!$A:$A,$A833,SAIDA!$B:$B,"&lt;="&amp;$D$2))</f>
        <v>80</v>
      </c>
      <c r="E833" s="183">
        <f>IF($A833="","",IFERROR(VLOOKUP($A833,Entradas!$A:$D,4,FALSE),""))</f>
        <v>0</v>
      </c>
      <c r="F833" s="184" t="s">
        <v>2</v>
      </c>
      <c r="G833" s="190" t="s">
        <v>8454</v>
      </c>
      <c r="H833" s="176"/>
      <c r="I833" s="173" t="e">
        <v>#N/A</v>
      </c>
      <c r="J833" s="28" t="s">
        <v>6402</v>
      </c>
      <c r="K833" s="173">
        <f>SUMIF(Entradas!A:A,A833,Entradas!C:C)</f>
        <v>80</v>
      </c>
      <c r="L833" s="173">
        <f>SUMIF(SAIDA!A:A,A833,SAIDA!C:C)</f>
        <v>0</v>
      </c>
      <c r="M833" s="259" t="s">
        <v>6402</v>
      </c>
    </row>
    <row r="834" spans="1:13" x14ac:dyDescent="0.25">
      <c r="A834" s="229" t="s">
        <v>779</v>
      </c>
      <c r="B834" s="181" t="s">
        <v>4017</v>
      </c>
      <c r="C834" s="184" t="s">
        <v>8456</v>
      </c>
      <c r="D834" s="182">
        <f>IF(ISBLANK($D$2),SUMIFS(Entradas!$C:$C,Entradas!$A:$A,$A834)-SUMIFS(SAIDA!$C:$C,SAIDA!$A:$A,$A834),SUMIFS(Entradas!$C:$C,Entradas!$A:$A,$A834,Entradas!$B:$B,"&lt;="&amp;$D$2)-SUMIFS(SAIDA!$C:$C,SAIDA!$A:$A,$A834,SAIDA!$B:$B,"&lt;="&amp;$D$2))</f>
        <v>40</v>
      </c>
      <c r="E834" s="183">
        <f>IF($A834="","",IFERROR(VLOOKUP($A834,Entradas!$A:$D,4,FALSE),""))</f>
        <v>0</v>
      </c>
      <c r="F834" s="184" t="s">
        <v>2</v>
      </c>
      <c r="G834" s="190" t="s">
        <v>8454</v>
      </c>
      <c r="H834" s="176"/>
      <c r="I834" s="173" t="e">
        <v>#N/A</v>
      </c>
      <c r="J834" s="28" t="s">
        <v>6402</v>
      </c>
      <c r="K834" s="173">
        <f>SUMIF(Entradas!A:A,A834,Entradas!C:C)</f>
        <v>80</v>
      </c>
      <c r="L834" s="173">
        <f>SUMIF(SAIDA!A:A,A834,SAIDA!C:C)</f>
        <v>40</v>
      </c>
      <c r="M834" s="259"/>
    </row>
    <row r="835" spans="1:13" x14ac:dyDescent="0.25">
      <c r="A835" s="230" t="s">
        <v>780</v>
      </c>
      <c r="B835" s="181" t="s">
        <v>4018</v>
      </c>
      <c r="C835" s="184" t="s">
        <v>8456</v>
      </c>
      <c r="D835" s="182">
        <f>IF(ISBLANK($D$2),SUMIFS(Entradas!$C:$C,Entradas!$A:$A,$A835)-SUMIFS(SAIDA!$C:$C,SAIDA!$A:$A,$A835),SUMIFS(Entradas!$C:$C,Entradas!$A:$A,$A835,Entradas!$B:$B,"&lt;="&amp;$D$2)-SUMIFS(SAIDA!$C:$C,SAIDA!$A:$A,$A835,SAIDA!$B:$B,"&lt;="&amp;$D$2))</f>
        <v>20</v>
      </c>
      <c r="E835" s="183">
        <f>IF($A835="","",IFERROR(VLOOKUP($A835,Entradas!$A:$D,4,FALSE),""))</f>
        <v>0</v>
      </c>
      <c r="F835" s="184" t="s">
        <v>2</v>
      </c>
      <c r="G835" s="190" t="s">
        <v>8454</v>
      </c>
      <c r="H835" s="176" t="s">
        <v>6598</v>
      </c>
      <c r="I835" s="173" t="e">
        <v>#N/A</v>
      </c>
      <c r="J835" s="28" t="s">
        <v>6402</v>
      </c>
      <c r="K835" s="173">
        <f>SUMIF(Entradas!A:A,A835,Entradas!C:C)</f>
        <v>20</v>
      </c>
      <c r="L835" s="173">
        <f>SUMIF(SAIDA!A:A,A835,SAIDA!C:C)</f>
        <v>0</v>
      </c>
      <c r="M835" s="259" t="s">
        <v>6402</v>
      </c>
    </row>
    <row r="836" spans="1:13" x14ac:dyDescent="0.25">
      <c r="A836" s="229" t="s">
        <v>781</v>
      </c>
      <c r="B836" s="181" t="s">
        <v>4019</v>
      </c>
      <c r="C836" s="184" t="s">
        <v>8456</v>
      </c>
      <c r="D836" s="182">
        <f>IF(ISBLANK($D$2),SUMIFS(Entradas!$C:$C,Entradas!$A:$A,$A836)-SUMIFS(SAIDA!$C:$C,SAIDA!$A:$A,$A836),SUMIFS(Entradas!$C:$C,Entradas!$A:$A,$A836,Entradas!$B:$B,"&lt;="&amp;$D$2)-SUMIFS(SAIDA!$C:$C,SAIDA!$A:$A,$A836,SAIDA!$B:$B,"&lt;="&amp;$D$2))</f>
        <v>30</v>
      </c>
      <c r="E836" s="183">
        <f>IF($A836="","",IFERROR(VLOOKUP($A836,Entradas!$A:$D,4,FALSE),""))</f>
        <v>0</v>
      </c>
      <c r="F836" s="184" t="s">
        <v>2</v>
      </c>
      <c r="G836" s="190" t="s">
        <v>8454</v>
      </c>
      <c r="H836" s="176"/>
      <c r="I836" s="173" t="e">
        <v>#N/A</v>
      </c>
      <c r="J836" s="28" t="s">
        <v>6402</v>
      </c>
      <c r="K836" s="173">
        <f>SUMIF(Entradas!A:A,A836,Entradas!C:C)</f>
        <v>30</v>
      </c>
      <c r="L836" s="173">
        <f>SUMIF(SAIDA!A:A,A836,SAIDA!C:C)</f>
        <v>0</v>
      </c>
      <c r="M836" s="259" t="s">
        <v>6402</v>
      </c>
    </row>
    <row r="837" spans="1:13" x14ac:dyDescent="0.25">
      <c r="A837" s="229" t="s">
        <v>7324</v>
      </c>
      <c r="B837" s="181" t="s">
        <v>7324</v>
      </c>
      <c r="C837" s="176" t="s">
        <v>6349</v>
      </c>
      <c r="D837" s="182">
        <f>IF(ISBLANK($D$2),SUMIFS(Entradas!$C:$C,Entradas!$A:$A,$A837)-SUMIFS(SAIDA!$C:$C,SAIDA!$A:$A,$A837),SUMIFS(Entradas!$C:$C,Entradas!$A:$A,$A837,Entradas!$B:$B,"&lt;="&amp;$D$2)-SUMIFS(SAIDA!$C:$C,SAIDA!$A:$A,$A837,SAIDA!$B:$B,"&lt;="&amp;$D$2))</f>
        <v>1</v>
      </c>
      <c r="E837" s="183">
        <f>IF($A837="","",IFERROR(VLOOKUP($A837,Entradas!$A:$D,4,FALSE),""))</f>
        <v>0</v>
      </c>
      <c r="F837" s="176" t="s">
        <v>7266</v>
      </c>
      <c r="H837" s="176" t="s">
        <v>6524</v>
      </c>
      <c r="I837" s="173" t="e">
        <v>#N/A</v>
      </c>
      <c r="K837" s="173">
        <f>SUMIF(Entradas!A:A,A837,Entradas!C:C)</f>
        <v>1</v>
      </c>
      <c r="L837" s="173">
        <f>SUMIF(SAIDA!A:A,A837,SAIDA!C:C)</f>
        <v>0</v>
      </c>
      <c r="M837" s="259"/>
    </row>
    <row r="838" spans="1:13" x14ac:dyDescent="0.25">
      <c r="A838" s="230" t="s">
        <v>782</v>
      </c>
      <c r="B838" s="181" t="s">
        <v>782</v>
      </c>
      <c r="C838" s="184" t="s">
        <v>6350</v>
      </c>
      <c r="D838" s="182">
        <f>IF(ISBLANK($D$2),SUMIFS(Entradas!$C:$C,Entradas!$A:$A,$A838)-SUMIFS(SAIDA!$C:$C,SAIDA!$A:$A,$A838),SUMIFS(Entradas!$C:$C,Entradas!$A:$A,$A838,Entradas!$B:$B,"&lt;="&amp;$D$2)-SUMIFS(SAIDA!$C:$C,SAIDA!$A:$A,$A838,SAIDA!$B:$B,"&lt;="&amp;$D$2))</f>
        <v>2</v>
      </c>
      <c r="E838" s="183">
        <f>IF($A838="","",IFERROR(VLOOKUP($A838,Entradas!$A:$D,4,FALSE),""))</f>
        <v>0</v>
      </c>
      <c r="F838" s="184" t="s">
        <v>7266</v>
      </c>
      <c r="G838" s="190"/>
      <c r="H838" s="176"/>
      <c r="I838" s="173" t="e">
        <v>#N/A</v>
      </c>
      <c r="K838" s="173">
        <f>SUMIF(Entradas!A:A,A838,Entradas!C:C)</f>
        <v>2</v>
      </c>
      <c r="L838" s="173">
        <f>SUMIF(SAIDA!A:A,A838,SAIDA!C:C)</f>
        <v>0</v>
      </c>
      <c r="M838" s="259"/>
    </row>
    <row r="839" spans="1:13" x14ac:dyDescent="0.25">
      <c r="A839" s="229" t="s">
        <v>783</v>
      </c>
      <c r="B839" s="181" t="s">
        <v>783</v>
      </c>
      <c r="C839" s="176" t="s">
        <v>6349</v>
      </c>
      <c r="D839" s="182">
        <f>IF(ISBLANK($D$2),SUMIFS(Entradas!$C:$C,Entradas!$A:$A,$A839)-SUMIFS(SAIDA!$C:$C,SAIDA!$A:$A,$A839),SUMIFS(Entradas!$C:$C,Entradas!$A:$A,$A839,Entradas!$B:$B,"&lt;="&amp;$D$2)-SUMIFS(SAIDA!$C:$C,SAIDA!$A:$A,$A839,SAIDA!$B:$B,"&lt;="&amp;$D$2))</f>
        <v>0</v>
      </c>
      <c r="E839" s="183">
        <f>IF($A839="","",IFERROR(VLOOKUP($A839,Entradas!$A:$D,4,FALSE),""))</f>
        <v>0</v>
      </c>
      <c r="F839" s="176" t="s">
        <v>7266</v>
      </c>
      <c r="H839" s="176"/>
      <c r="I839" s="173" t="e">
        <v>#N/A</v>
      </c>
      <c r="K839" s="173">
        <f>SUMIF(Entradas!A:A,A839,Entradas!C:C)</f>
        <v>0</v>
      </c>
      <c r="L839" s="173">
        <f>SUMIF(SAIDA!A:A,A839,SAIDA!C:C)</f>
        <v>0</v>
      </c>
      <c r="M839" s="259"/>
    </row>
    <row r="840" spans="1:13" x14ac:dyDescent="0.25">
      <c r="A840" s="230" t="s">
        <v>784</v>
      </c>
      <c r="B840" s="181" t="s">
        <v>784</v>
      </c>
      <c r="C840" s="184" t="s">
        <v>6349</v>
      </c>
      <c r="D840" s="182">
        <f>IF(ISBLANK($D$2),SUMIFS(Entradas!$C:$C,Entradas!$A:$A,$A840)-SUMIFS(SAIDA!$C:$C,SAIDA!$A:$A,$A840),SUMIFS(Entradas!$C:$C,Entradas!$A:$A,$A840,Entradas!$B:$B,"&lt;="&amp;$D$2)-SUMIFS(SAIDA!$C:$C,SAIDA!$A:$A,$A840,SAIDA!$B:$B,"&lt;="&amp;$D$2))</f>
        <v>0</v>
      </c>
      <c r="E840" s="183">
        <f>IF($A840="","",IFERROR(VLOOKUP($A840,Entradas!$A:$D,4,FALSE),""))</f>
        <v>0</v>
      </c>
      <c r="F840" s="184" t="s">
        <v>7266</v>
      </c>
      <c r="G840" s="190"/>
      <c r="H840" s="176"/>
      <c r="I840" s="173" t="e">
        <v>#N/A</v>
      </c>
      <c r="K840" s="173">
        <f>SUMIF(Entradas!A:A,A840,Entradas!C:C)</f>
        <v>0</v>
      </c>
      <c r="L840" s="173">
        <f>SUMIF(SAIDA!A:A,A840,SAIDA!C:C)</f>
        <v>0</v>
      </c>
      <c r="M840" s="259"/>
    </row>
    <row r="841" spans="1:13" x14ac:dyDescent="0.25">
      <c r="A841" s="229" t="s">
        <v>785</v>
      </c>
      <c r="B841" s="181" t="s">
        <v>785</v>
      </c>
      <c r="C841" s="176" t="s">
        <v>6353</v>
      </c>
      <c r="D841" s="182">
        <f>IF(ISBLANK($D$2),SUMIFS(Entradas!$C:$C,Entradas!$A:$A,$A841)-SUMIFS(SAIDA!$C:$C,SAIDA!$A:$A,$A841),SUMIFS(Entradas!$C:$C,Entradas!$A:$A,$A841,Entradas!$B:$B,"&lt;="&amp;$D$2)-SUMIFS(SAIDA!$C:$C,SAIDA!$A:$A,$A841,SAIDA!$B:$B,"&lt;="&amp;$D$2))</f>
        <v>3</v>
      </c>
      <c r="E841" s="183">
        <f>IF($A841="","",IFERROR(VLOOKUP($A841,Entradas!$A:$D,4,FALSE),""))</f>
        <v>0</v>
      </c>
      <c r="F841" s="176" t="s">
        <v>7266</v>
      </c>
      <c r="H841" s="176"/>
      <c r="I841" s="173" t="e">
        <v>#N/A</v>
      </c>
      <c r="K841" s="173">
        <f>SUMIF(Entradas!A:A,A841,Entradas!C:C)</f>
        <v>3</v>
      </c>
      <c r="L841" s="173">
        <f>SUMIF(SAIDA!A:A,A841,SAIDA!C:C)</f>
        <v>0</v>
      </c>
      <c r="M841" s="259"/>
    </row>
    <row r="842" spans="1:13" x14ac:dyDescent="0.25">
      <c r="A842" s="229" t="s">
        <v>786</v>
      </c>
      <c r="B842" s="181" t="s">
        <v>786</v>
      </c>
      <c r="C842" s="176" t="s">
        <v>6353</v>
      </c>
      <c r="D842" s="182">
        <f>IF(ISBLANK($D$2),SUMIFS(Entradas!$C:$C,Entradas!$A:$A,$A842)-SUMIFS(SAIDA!$C:$C,SAIDA!$A:$A,$A842),SUMIFS(Entradas!$C:$C,Entradas!$A:$A,$A842,Entradas!$B:$B,"&lt;="&amp;$D$2)-SUMIFS(SAIDA!$C:$C,SAIDA!$A:$A,$A842,SAIDA!$B:$B,"&lt;="&amp;$D$2))</f>
        <v>2</v>
      </c>
      <c r="E842" s="183">
        <f>IF($A842="","",IFERROR(VLOOKUP($A842,Entradas!$A:$D,4,FALSE),""))</f>
        <v>0</v>
      </c>
      <c r="F842" s="176" t="s">
        <v>7266</v>
      </c>
      <c r="H842" s="176"/>
      <c r="I842" s="173" t="e">
        <v>#N/A</v>
      </c>
      <c r="K842" s="173">
        <f>SUMIF(Entradas!A:A,A842,Entradas!C:C)</f>
        <v>2</v>
      </c>
      <c r="L842" s="173">
        <f>SUMIF(SAIDA!A:A,A842,SAIDA!C:C)</f>
        <v>0</v>
      </c>
      <c r="M842" s="259"/>
    </row>
    <row r="843" spans="1:13" x14ac:dyDescent="0.25">
      <c r="A843" s="229" t="s">
        <v>787</v>
      </c>
      <c r="B843" s="181" t="s">
        <v>787</v>
      </c>
      <c r="C843" s="176" t="s">
        <v>6353</v>
      </c>
      <c r="D843" s="182">
        <f>IF(ISBLANK($D$2),SUMIFS(Entradas!$C:$C,Entradas!$A:$A,$A843)-SUMIFS(SAIDA!$C:$C,SAIDA!$A:$A,$A843),SUMIFS(Entradas!$C:$C,Entradas!$A:$A,$A843,Entradas!$B:$B,"&lt;="&amp;$D$2)-SUMIFS(SAIDA!$C:$C,SAIDA!$A:$A,$A843,SAIDA!$B:$B,"&lt;="&amp;$D$2))</f>
        <v>1</v>
      </c>
      <c r="E843" s="183">
        <f>IF($A843="","",IFERROR(VLOOKUP($A843,Entradas!$A:$D,4,FALSE),""))</f>
        <v>0</v>
      </c>
      <c r="F843" s="176" t="s">
        <v>7266</v>
      </c>
      <c r="H843" s="176"/>
      <c r="I843" s="173" t="e">
        <v>#N/A</v>
      </c>
      <c r="K843" s="173">
        <f>SUMIF(Entradas!A:A,A843,Entradas!C:C)</f>
        <v>1</v>
      </c>
      <c r="L843" s="173">
        <f>SUMIF(SAIDA!A:A,A843,SAIDA!C:C)</f>
        <v>0</v>
      </c>
      <c r="M843" s="259"/>
    </row>
    <row r="844" spans="1:13" x14ac:dyDescent="0.25">
      <c r="A844" s="229" t="s">
        <v>788</v>
      </c>
      <c r="B844" s="181" t="s">
        <v>788</v>
      </c>
      <c r="C844" s="176" t="s">
        <v>6353</v>
      </c>
      <c r="D844" s="182">
        <f>IF(ISBLANK($D$2),SUMIFS(Entradas!$C:$C,Entradas!$A:$A,$A844)-SUMIFS(SAIDA!$C:$C,SAIDA!$A:$A,$A844),SUMIFS(Entradas!$C:$C,Entradas!$A:$A,$A844,Entradas!$B:$B,"&lt;="&amp;$D$2)-SUMIFS(SAIDA!$C:$C,SAIDA!$A:$A,$A844,SAIDA!$B:$B,"&lt;="&amp;$D$2))</f>
        <v>0</v>
      </c>
      <c r="E844" s="183">
        <f>IF($A844="","",IFERROR(VLOOKUP($A844,Entradas!$A:$D,4,FALSE),""))</f>
        <v>0</v>
      </c>
      <c r="F844" s="176" t="s">
        <v>7266</v>
      </c>
      <c r="H844" s="176"/>
      <c r="I844" s="173" t="e">
        <v>#N/A</v>
      </c>
      <c r="K844" s="173">
        <f>SUMIF(Entradas!A:A,A844,Entradas!C:C)</f>
        <v>0</v>
      </c>
      <c r="L844" s="173">
        <f>SUMIF(SAIDA!A:A,A844,SAIDA!C:C)</f>
        <v>0</v>
      </c>
      <c r="M844" s="259"/>
    </row>
    <row r="845" spans="1:13" x14ac:dyDescent="0.25">
      <c r="A845" s="229" t="s">
        <v>789</v>
      </c>
      <c r="B845" s="181" t="s">
        <v>789</v>
      </c>
      <c r="C845" s="176" t="s">
        <v>6353</v>
      </c>
      <c r="D845" s="182">
        <f>IF(ISBLANK($D$2),SUMIFS(Entradas!$C:$C,Entradas!$A:$A,$A845)-SUMIFS(SAIDA!$C:$C,SAIDA!$A:$A,$A845),SUMIFS(Entradas!$C:$C,Entradas!$A:$A,$A845,Entradas!$B:$B,"&lt;="&amp;$D$2)-SUMIFS(SAIDA!$C:$C,SAIDA!$A:$A,$A845,SAIDA!$B:$B,"&lt;="&amp;$D$2))</f>
        <v>0</v>
      </c>
      <c r="E845" s="183">
        <f>IF($A845="","",IFERROR(VLOOKUP($A845,Entradas!$A:$D,4,FALSE),""))</f>
        <v>0</v>
      </c>
      <c r="F845" s="176" t="s">
        <v>7266</v>
      </c>
      <c r="H845" s="176"/>
      <c r="I845" s="173" t="e">
        <v>#N/A</v>
      </c>
      <c r="K845" s="173">
        <f>SUMIF(Entradas!A:A,A845,Entradas!C:C)</f>
        <v>0</v>
      </c>
      <c r="L845" s="173">
        <f>SUMIF(SAIDA!A:A,A845,SAIDA!C:C)</f>
        <v>0</v>
      </c>
      <c r="M845" s="259"/>
    </row>
    <row r="846" spans="1:13" x14ac:dyDescent="0.25">
      <c r="A846" s="229" t="s">
        <v>790</v>
      </c>
      <c r="B846" s="181" t="s">
        <v>790</v>
      </c>
      <c r="C846" s="176" t="s">
        <v>6353</v>
      </c>
      <c r="D846" s="182">
        <f>IF(ISBLANK($D$2),SUMIFS(Entradas!$C:$C,Entradas!$A:$A,$A846)-SUMIFS(SAIDA!$C:$C,SAIDA!$A:$A,$A846),SUMIFS(Entradas!$C:$C,Entradas!$A:$A,$A846,Entradas!$B:$B,"&lt;="&amp;$D$2)-SUMIFS(SAIDA!$C:$C,SAIDA!$A:$A,$A846,SAIDA!$B:$B,"&lt;="&amp;$D$2))</f>
        <v>2</v>
      </c>
      <c r="E846" s="183">
        <f>IF($A846="","",IFERROR(VLOOKUP($A846,Entradas!$A:$D,4,FALSE),""))</f>
        <v>0</v>
      </c>
      <c r="F846" s="176" t="s">
        <v>7266</v>
      </c>
      <c r="H846" s="176"/>
      <c r="I846" s="173" t="e">
        <v>#N/A</v>
      </c>
      <c r="K846" s="173">
        <f>SUMIF(Entradas!A:A,A846,Entradas!C:C)</f>
        <v>2</v>
      </c>
      <c r="L846" s="173">
        <f>SUMIF(SAIDA!A:A,A846,SAIDA!C:C)</f>
        <v>0</v>
      </c>
      <c r="M846" s="259"/>
    </row>
    <row r="847" spans="1:13" x14ac:dyDescent="0.25">
      <c r="A847" s="229" t="s">
        <v>791</v>
      </c>
      <c r="B847" s="181" t="s">
        <v>791</v>
      </c>
      <c r="C847" s="176" t="s">
        <v>6353</v>
      </c>
      <c r="D847" s="182">
        <f>IF(ISBLANK($D$2),SUMIFS(Entradas!$C:$C,Entradas!$A:$A,$A847)-SUMIFS(SAIDA!$C:$C,SAIDA!$A:$A,$A847),SUMIFS(Entradas!$C:$C,Entradas!$A:$A,$A847,Entradas!$B:$B,"&lt;="&amp;$D$2)-SUMIFS(SAIDA!$C:$C,SAIDA!$A:$A,$A847,SAIDA!$B:$B,"&lt;="&amp;$D$2))</f>
        <v>1</v>
      </c>
      <c r="E847" s="183">
        <f>IF($A847="","",IFERROR(VLOOKUP($A847,Entradas!$A:$D,4,FALSE),""))</f>
        <v>0</v>
      </c>
      <c r="F847" s="176" t="s">
        <v>7266</v>
      </c>
      <c r="H847" s="176"/>
      <c r="I847" s="173" t="e">
        <v>#N/A</v>
      </c>
      <c r="K847" s="173">
        <f>SUMIF(Entradas!A:A,A847,Entradas!C:C)</f>
        <v>1</v>
      </c>
      <c r="L847" s="173">
        <f>SUMIF(SAIDA!A:A,A847,SAIDA!C:C)</f>
        <v>0</v>
      </c>
      <c r="M847" s="259"/>
    </row>
    <row r="848" spans="1:13" x14ac:dyDescent="0.25">
      <c r="A848" s="229" t="s">
        <v>792</v>
      </c>
      <c r="B848" s="181" t="s">
        <v>792</v>
      </c>
      <c r="C848" s="176" t="s">
        <v>6353</v>
      </c>
      <c r="D848" s="182">
        <f>IF(ISBLANK($D$2),SUMIFS(Entradas!$C:$C,Entradas!$A:$A,$A848)-SUMIFS(SAIDA!$C:$C,SAIDA!$A:$A,$A848),SUMIFS(Entradas!$C:$C,Entradas!$A:$A,$A848,Entradas!$B:$B,"&lt;="&amp;$D$2)-SUMIFS(SAIDA!$C:$C,SAIDA!$A:$A,$A848,SAIDA!$B:$B,"&lt;="&amp;$D$2))</f>
        <v>0</v>
      </c>
      <c r="E848" s="183">
        <f>IF($A848="","",IFERROR(VLOOKUP($A848,Entradas!$A:$D,4,FALSE),""))</f>
        <v>0</v>
      </c>
      <c r="F848" s="176" t="s">
        <v>7266</v>
      </c>
      <c r="H848" s="176"/>
      <c r="I848" s="173" t="e">
        <v>#N/A</v>
      </c>
      <c r="K848" s="173">
        <f>SUMIF(Entradas!A:A,A848,Entradas!C:C)</f>
        <v>0</v>
      </c>
      <c r="L848" s="173">
        <f>SUMIF(SAIDA!A:A,A848,SAIDA!C:C)</f>
        <v>0</v>
      </c>
      <c r="M848" s="259"/>
    </row>
    <row r="849" spans="1:13" x14ac:dyDescent="0.25">
      <c r="A849" s="229" t="s">
        <v>793</v>
      </c>
      <c r="B849" s="181" t="s">
        <v>793</v>
      </c>
      <c r="C849" s="176" t="s">
        <v>6326</v>
      </c>
      <c r="D849" s="182">
        <f>IF(ISBLANK($D$2),SUMIFS(Entradas!$C:$C,Entradas!$A:$A,$A849)-SUMIFS(SAIDA!$C:$C,SAIDA!$A:$A,$A849),SUMIFS(Entradas!$C:$C,Entradas!$A:$A,$A849,Entradas!$B:$B,"&lt;="&amp;$D$2)-SUMIFS(SAIDA!$C:$C,SAIDA!$A:$A,$A849,SAIDA!$B:$B,"&lt;="&amp;$D$2))</f>
        <v>5</v>
      </c>
      <c r="E849" s="183">
        <f>IF($A849="","",IFERROR(VLOOKUP($A849,Entradas!$A:$D,4,FALSE),""))</f>
        <v>0</v>
      </c>
      <c r="F849" s="176" t="s">
        <v>7266</v>
      </c>
      <c r="H849" s="176" t="s">
        <v>6599</v>
      </c>
      <c r="I849" s="173" t="e">
        <v>#N/A</v>
      </c>
      <c r="K849" s="173">
        <f>SUMIF(Entradas!A:A,A849,Entradas!C:C)</f>
        <v>5</v>
      </c>
      <c r="L849" s="173">
        <f>SUMIF(SAIDA!A:A,A849,SAIDA!C:C)</f>
        <v>0</v>
      </c>
      <c r="M849" s="259"/>
    </row>
    <row r="850" spans="1:13" x14ac:dyDescent="0.25">
      <c r="A850" s="229" t="s">
        <v>794</v>
      </c>
      <c r="B850" s="181" t="s">
        <v>794</v>
      </c>
      <c r="C850" s="176" t="s">
        <v>6354</v>
      </c>
      <c r="D850" s="182">
        <f>IF(ISBLANK($D$2),SUMIFS(Entradas!$C:$C,Entradas!$A:$A,$A850)-SUMIFS(SAIDA!$C:$C,SAIDA!$A:$A,$A850),SUMIFS(Entradas!$C:$C,Entradas!$A:$A,$A850,Entradas!$B:$B,"&lt;="&amp;$D$2)-SUMIFS(SAIDA!$C:$C,SAIDA!$A:$A,$A850,SAIDA!$B:$B,"&lt;="&amp;$D$2))</f>
        <v>0</v>
      </c>
      <c r="E850" s="183">
        <f>IF($A850="","",IFERROR(VLOOKUP($A850,Entradas!$A:$D,4,FALSE),""))</f>
        <v>0</v>
      </c>
      <c r="F850" s="176" t="s">
        <v>7266</v>
      </c>
      <c r="H850" s="176"/>
      <c r="I850" s="173" t="e">
        <v>#N/A</v>
      </c>
      <c r="K850" s="173">
        <f>SUMIF(Entradas!A:A,A850,Entradas!C:C)</f>
        <v>0</v>
      </c>
      <c r="L850" s="173">
        <f>SUMIF(SAIDA!A:A,A850,SAIDA!C:C)</f>
        <v>0</v>
      </c>
      <c r="M850" s="259"/>
    </row>
    <row r="851" spans="1:13" x14ac:dyDescent="0.25">
      <c r="A851" s="229" t="s">
        <v>795</v>
      </c>
      <c r="B851" s="181" t="s">
        <v>795</v>
      </c>
      <c r="C851" s="176" t="s">
        <v>6354</v>
      </c>
      <c r="D851" s="182">
        <f>IF(ISBLANK($D$2),SUMIFS(Entradas!$C:$C,Entradas!$A:$A,$A851)-SUMIFS(SAIDA!$C:$C,SAIDA!$A:$A,$A851),SUMIFS(Entradas!$C:$C,Entradas!$A:$A,$A851,Entradas!$B:$B,"&lt;="&amp;$D$2)-SUMIFS(SAIDA!$C:$C,SAIDA!$A:$A,$A851,SAIDA!$B:$B,"&lt;="&amp;$D$2))</f>
        <v>6</v>
      </c>
      <c r="E851" s="183">
        <f>IF($A851="","",IFERROR(VLOOKUP($A851,Entradas!$A:$D,4,FALSE),""))</f>
        <v>0</v>
      </c>
      <c r="F851" s="176" t="s">
        <v>7266</v>
      </c>
      <c r="H851" s="176" t="s">
        <v>6600</v>
      </c>
      <c r="I851" s="173" t="e">
        <v>#N/A</v>
      </c>
      <c r="K851" s="173">
        <f>SUMIF(Entradas!A:A,A851,Entradas!C:C)</f>
        <v>6</v>
      </c>
      <c r="L851" s="173">
        <f>SUMIF(SAIDA!A:A,A851,SAIDA!C:C)</f>
        <v>0</v>
      </c>
      <c r="M851" s="259"/>
    </row>
    <row r="852" spans="1:13" x14ac:dyDescent="0.25">
      <c r="A852" s="229" t="s">
        <v>796</v>
      </c>
      <c r="B852" s="181" t="s">
        <v>796</v>
      </c>
      <c r="C852" s="176" t="s">
        <v>6354</v>
      </c>
      <c r="D852" s="182">
        <f>IF(ISBLANK($D$2),SUMIFS(Entradas!$C:$C,Entradas!$A:$A,$A852)-SUMIFS(SAIDA!$C:$C,SAIDA!$A:$A,$A852),SUMIFS(Entradas!$C:$C,Entradas!$A:$A,$A852,Entradas!$B:$B,"&lt;="&amp;$D$2)-SUMIFS(SAIDA!$C:$C,SAIDA!$A:$A,$A852,SAIDA!$B:$B,"&lt;="&amp;$D$2))</f>
        <v>10</v>
      </c>
      <c r="E852" s="183">
        <f>IF($A852="","",IFERROR(VLOOKUP($A852,Entradas!$A:$D,4,FALSE),""))</f>
        <v>0</v>
      </c>
      <c r="F852" s="176" t="s">
        <v>7266</v>
      </c>
      <c r="H852" s="176">
        <v>2020</v>
      </c>
      <c r="I852" s="173" t="e">
        <v>#N/A</v>
      </c>
      <c r="K852" s="173">
        <f>SUMIF(Entradas!A:A,A852,Entradas!C:C)</f>
        <v>10</v>
      </c>
      <c r="L852" s="173">
        <f>SUMIF(SAIDA!A:A,A852,SAIDA!C:C)</f>
        <v>0</v>
      </c>
      <c r="M852" s="259"/>
    </row>
    <row r="853" spans="1:13" x14ac:dyDescent="0.25">
      <c r="A853" s="229" t="s">
        <v>797</v>
      </c>
      <c r="B853" s="181" t="s">
        <v>797</v>
      </c>
      <c r="C853" s="176" t="s">
        <v>6354</v>
      </c>
      <c r="D853" s="182">
        <f>IF(ISBLANK($D$2),SUMIFS(Entradas!$C:$C,Entradas!$A:$A,$A853)-SUMIFS(SAIDA!$C:$C,SAIDA!$A:$A,$A853),SUMIFS(Entradas!$C:$C,Entradas!$A:$A,$A853,Entradas!$B:$B,"&lt;="&amp;$D$2)-SUMIFS(SAIDA!$C:$C,SAIDA!$A:$A,$A853,SAIDA!$B:$B,"&lt;="&amp;$D$2))</f>
        <v>2</v>
      </c>
      <c r="E853" s="183">
        <f>IF($A853="","",IFERROR(VLOOKUP($A853,Entradas!$A:$D,4,FALSE),""))</f>
        <v>0</v>
      </c>
      <c r="F853" s="176" t="s">
        <v>7266</v>
      </c>
      <c r="H853" s="176"/>
      <c r="I853" s="173" t="e">
        <v>#N/A</v>
      </c>
      <c r="K853" s="173">
        <f>SUMIF(Entradas!A:A,A853,Entradas!C:C)</f>
        <v>2</v>
      </c>
      <c r="L853" s="173">
        <f>SUMIF(SAIDA!A:A,A853,SAIDA!C:C)</f>
        <v>0</v>
      </c>
      <c r="M853" s="259"/>
    </row>
    <row r="854" spans="1:13" x14ac:dyDescent="0.25">
      <c r="A854" s="229" t="s">
        <v>798</v>
      </c>
      <c r="B854" s="181" t="s">
        <v>798</v>
      </c>
      <c r="C854" s="176" t="s">
        <v>6353</v>
      </c>
      <c r="D854" s="182">
        <f>IF(ISBLANK($D$2),SUMIFS(Entradas!$C:$C,Entradas!$A:$A,$A854)-SUMIFS(SAIDA!$C:$C,SAIDA!$A:$A,$A854),SUMIFS(Entradas!$C:$C,Entradas!$A:$A,$A854,Entradas!$B:$B,"&lt;="&amp;$D$2)-SUMIFS(SAIDA!$C:$C,SAIDA!$A:$A,$A854,SAIDA!$B:$B,"&lt;="&amp;$D$2))</f>
        <v>0</v>
      </c>
      <c r="E854" s="183">
        <f>IF($A854="","",IFERROR(VLOOKUP($A854,Entradas!$A:$D,4,FALSE),""))</f>
        <v>0</v>
      </c>
      <c r="F854" s="176" t="s">
        <v>7266</v>
      </c>
      <c r="H854" s="176"/>
      <c r="I854" s="173" t="e">
        <v>#N/A</v>
      </c>
      <c r="K854" s="173">
        <f>SUMIF(Entradas!A:A,A854,Entradas!C:C)</f>
        <v>0</v>
      </c>
      <c r="L854" s="173">
        <f>SUMIF(SAIDA!A:A,A854,SAIDA!C:C)</f>
        <v>0</v>
      </c>
      <c r="M854" s="259"/>
    </row>
    <row r="855" spans="1:13" x14ac:dyDescent="0.25">
      <c r="A855" s="230" t="s">
        <v>799</v>
      </c>
      <c r="B855" s="181" t="s">
        <v>4020</v>
      </c>
      <c r="C855" s="184" t="s">
        <v>8455</v>
      </c>
      <c r="D855" s="182">
        <f>IF(ISBLANK($D$2),SUMIFS(Entradas!$C:$C,Entradas!$A:$A,$A855)-SUMIFS(SAIDA!$C:$C,SAIDA!$A:$A,$A855),SUMIFS(Entradas!$C:$C,Entradas!$A:$A,$A855,Entradas!$B:$B,"&lt;="&amp;$D$2)-SUMIFS(SAIDA!$C:$C,SAIDA!$A:$A,$A855,SAIDA!$B:$B,"&lt;="&amp;$D$2))</f>
        <v>20</v>
      </c>
      <c r="E855" s="183">
        <f>IF($A855="","",IFERROR(VLOOKUP($A855,Entradas!$A:$D,4,FALSE),""))</f>
        <v>0</v>
      </c>
      <c r="F855" s="184" t="s">
        <v>2</v>
      </c>
      <c r="G855" s="190" t="s">
        <v>8454</v>
      </c>
      <c r="H855" s="176" t="s">
        <v>6601</v>
      </c>
      <c r="I855" s="173" t="e">
        <v>#N/A</v>
      </c>
      <c r="J855" s="28" t="s">
        <v>6402</v>
      </c>
      <c r="K855" s="173">
        <f>SUMIF(Entradas!A:A,A855,Entradas!C:C)</f>
        <v>20</v>
      </c>
      <c r="L855" s="173">
        <f>SUMIF(SAIDA!A:A,A855,SAIDA!C:C)</f>
        <v>0</v>
      </c>
      <c r="M855" s="259" t="s">
        <v>6402</v>
      </c>
    </row>
    <row r="856" spans="1:13" x14ac:dyDescent="0.25">
      <c r="A856" s="230" t="s">
        <v>800</v>
      </c>
      <c r="B856" s="181" t="s">
        <v>4021</v>
      </c>
      <c r="C856" s="184" t="s">
        <v>8455</v>
      </c>
      <c r="D856" s="182">
        <f>IF(ISBLANK($D$2),SUMIFS(Entradas!$C:$C,Entradas!$A:$A,$A856)-SUMIFS(SAIDA!$C:$C,SAIDA!$A:$A,$A856),SUMIFS(Entradas!$C:$C,Entradas!$A:$A,$A856,Entradas!$B:$B,"&lt;="&amp;$D$2)-SUMIFS(SAIDA!$C:$C,SAIDA!$A:$A,$A856,SAIDA!$B:$B,"&lt;="&amp;$D$2))</f>
        <v>15</v>
      </c>
      <c r="E856" s="183">
        <f>IF($A856="","",IFERROR(VLOOKUP($A856,Entradas!$A:$D,4,FALSE),""))</f>
        <v>0</v>
      </c>
      <c r="F856" s="184" t="s">
        <v>2</v>
      </c>
      <c r="G856" s="190" t="s">
        <v>8454</v>
      </c>
      <c r="H856" s="176" t="s">
        <v>6601</v>
      </c>
      <c r="I856" s="173" t="e">
        <v>#N/A</v>
      </c>
      <c r="J856" s="28" t="s">
        <v>6402</v>
      </c>
      <c r="K856" s="173">
        <f>SUMIF(Entradas!A:A,A856,Entradas!C:C)</f>
        <v>16</v>
      </c>
      <c r="L856" s="173">
        <f>SUMIF(SAIDA!A:A,A856,SAIDA!C:C)</f>
        <v>1</v>
      </c>
      <c r="M856" s="259"/>
    </row>
    <row r="857" spans="1:13" x14ac:dyDescent="0.25">
      <c r="A857" s="230" t="s">
        <v>801</v>
      </c>
      <c r="B857" s="181" t="s">
        <v>4022</v>
      </c>
      <c r="C857" s="184" t="s">
        <v>8456</v>
      </c>
      <c r="D857" s="182">
        <f>IF(ISBLANK($D$2),SUMIFS(Entradas!$C:$C,Entradas!$A:$A,$A857)-SUMIFS(SAIDA!$C:$C,SAIDA!$A:$A,$A857),SUMIFS(Entradas!$C:$C,Entradas!$A:$A,$A857,Entradas!$B:$B,"&lt;="&amp;$D$2)-SUMIFS(SAIDA!$C:$C,SAIDA!$A:$A,$A857,SAIDA!$B:$B,"&lt;="&amp;$D$2))</f>
        <v>15</v>
      </c>
      <c r="E857" s="183">
        <f>IF($A857="","",IFERROR(VLOOKUP($A857,Entradas!$A:$D,4,FALSE),""))</f>
        <v>0</v>
      </c>
      <c r="F857" s="184" t="s">
        <v>2</v>
      </c>
      <c r="G857" s="190" t="s">
        <v>8454</v>
      </c>
      <c r="H857" s="176" t="s">
        <v>6601</v>
      </c>
      <c r="I857" s="173" t="e">
        <v>#N/A</v>
      </c>
      <c r="J857" s="28" t="s">
        <v>6402</v>
      </c>
      <c r="K857" s="173">
        <f>SUMIF(Entradas!A:A,A857,Entradas!C:C)</f>
        <v>15</v>
      </c>
      <c r="L857" s="173">
        <f>SUMIF(SAIDA!A:A,A857,SAIDA!C:C)</f>
        <v>0</v>
      </c>
      <c r="M857" s="259" t="s">
        <v>6402</v>
      </c>
    </row>
    <row r="858" spans="1:13" x14ac:dyDescent="0.25">
      <c r="A858" s="229" t="s">
        <v>8464</v>
      </c>
      <c r="B858" s="186" t="s">
        <v>8466</v>
      </c>
      <c r="C858" s="176" t="s">
        <v>8455</v>
      </c>
      <c r="D858" s="182">
        <f>IF(ISBLANK($D$2),SUMIFS(Entradas!$C:$C,Entradas!$A:$A,$A858)-SUMIFS(SAIDA!$C:$C,SAIDA!$A:$A,$A858),SUMIFS(Entradas!$C:$C,Entradas!$A:$A,$A858,Entradas!$B:$B,"&lt;="&amp;$D$2)-SUMIFS(SAIDA!$C:$C,SAIDA!$A:$A,$A858,SAIDA!$B:$B,"&lt;="&amp;$D$2))</f>
        <v>100</v>
      </c>
      <c r="E858" s="183">
        <f>IF($A858="","",IFERROR(VLOOKUP($A858,Entradas!$A:$D,4,FALSE),""))</f>
        <v>0</v>
      </c>
      <c r="F858" s="184" t="s">
        <v>2</v>
      </c>
      <c r="G858" s="190" t="s">
        <v>8454</v>
      </c>
      <c r="H858" s="176"/>
      <c r="J858" s="28" t="s">
        <v>6402</v>
      </c>
      <c r="K858" s="173">
        <f>SUMIF(Entradas!A:A,A858,Entradas!C:C)</f>
        <v>100</v>
      </c>
      <c r="L858" s="173">
        <f>SUMIF(SAIDA!A:A,A858,SAIDA!C:C)</f>
        <v>0</v>
      </c>
      <c r="M858" s="259" t="s">
        <v>6402</v>
      </c>
    </row>
    <row r="859" spans="1:13" x14ac:dyDescent="0.25">
      <c r="A859" s="229" t="s">
        <v>802</v>
      </c>
      <c r="B859" s="181" t="s">
        <v>4023</v>
      </c>
      <c r="C859" s="176" t="s">
        <v>8455</v>
      </c>
      <c r="D859" s="182">
        <f>IF(ISBLANK($D$2),SUMIFS(Entradas!$C:$C,Entradas!$A:$A,$A859)-SUMIFS(SAIDA!$C:$C,SAIDA!$A:$A,$A859),SUMIFS(Entradas!$C:$C,Entradas!$A:$A,$A859,Entradas!$B:$B,"&lt;="&amp;$D$2)-SUMIFS(SAIDA!$C:$C,SAIDA!$A:$A,$A859,SAIDA!$B:$B,"&lt;="&amp;$D$2))</f>
        <v>40</v>
      </c>
      <c r="E859" s="183">
        <f>IF($A859="","",IFERROR(VLOOKUP($A859,Entradas!$A:$D,4,FALSE),""))</f>
        <v>0</v>
      </c>
      <c r="F859" s="184" t="s">
        <v>2</v>
      </c>
      <c r="G859" s="190" t="s">
        <v>8454</v>
      </c>
      <c r="H859" s="176"/>
      <c r="I859" s="173" t="e">
        <v>#N/A</v>
      </c>
      <c r="J859" s="28" t="s">
        <v>6402</v>
      </c>
      <c r="K859" s="173">
        <f>SUMIF(Entradas!A:A,A859,Entradas!C:C)</f>
        <v>170</v>
      </c>
      <c r="L859" s="173">
        <f>SUMIF(SAIDA!A:A,A859,SAIDA!C:C)</f>
        <v>130</v>
      </c>
      <c r="M859" s="259"/>
    </row>
    <row r="860" spans="1:13" x14ac:dyDescent="0.25">
      <c r="A860" s="229" t="s">
        <v>803</v>
      </c>
      <c r="B860" s="181" t="s">
        <v>4024</v>
      </c>
      <c r="C860" s="184"/>
      <c r="D860" s="182">
        <f>IF(ISBLANK($D$2),SUMIFS(Entradas!$C:$C,Entradas!$A:$A,$A860)-SUMIFS(SAIDA!$C:$C,SAIDA!$A:$A,$A860),SUMIFS(Entradas!$C:$C,Entradas!$A:$A,$A860,Entradas!$B:$B,"&lt;="&amp;$D$2)-SUMIFS(SAIDA!$C:$C,SAIDA!$A:$A,$A860,SAIDA!$B:$B,"&lt;="&amp;$D$2))</f>
        <v>1</v>
      </c>
      <c r="E860" s="183">
        <f>IF($A860="","",IFERROR(VLOOKUP($A860,Entradas!$A:$D,4,FALSE),""))</f>
        <v>0</v>
      </c>
      <c r="F860" s="184" t="s">
        <v>2</v>
      </c>
      <c r="G860" s="190" t="s">
        <v>8454</v>
      </c>
      <c r="H860" s="176" t="s">
        <v>6601</v>
      </c>
      <c r="I860" s="173" t="e">
        <v>#N/A</v>
      </c>
      <c r="J860" s="28" t="s">
        <v>6402</v>
      </c>
      <c r="K860" s="173">
        <f>SUMIF(Entradas!A:A,A860,Entradas!C:C)</f>
        <v>1</v>
      </c>
      <c r="L860" s="173">
        <f>SUMIF(SAIDA!A:A,A860,SAIDA!C:C)</f>
        <v>0</v>
      </c>
      <c r="M860" s="259" t="s">
        <v>6402</v>
      </c>
    </row>
    <row r="861" spans="1:13" x14ac:dyDescent="0.25">
      <c r="A861" s="230" t="s">
        <v>804</v>
      </c>
      <c r="B861" s="181" t="s">
        <v>4025</v>
      </c>
      <c r="C861" s="184" t="s">
        <v>8456</v>
      </c>
      <c r="D861" s="182">
        <f>IF(ISBLANK($D$2),SUMIFS(Entradas!$C:$C,Entradas!$A:$A,$A861)-SUMIFS(SAIDA!$C:$C,SAIDA!$A:$A,$A861),SUMIFS(Entradas!$C:$C,Entradas!$A:$A,$A861,Entradas!$B:$B,"&lt;="&amp;$D$2)-SUMIFS(SAIDA!$C:$C,SAIDA!$A:$A,$A861,SAIDA!$B:$B,"&lt;="&amp;$D$2))</f>
        <v>17</v>
      </c>
      <c r="E861" s="183">
        <f>IF($A861="","",IFERROR(VLOOKUP($A861,Entradas!$A:$D,4,FALSE),""))</f>
        <v>0</v>
      </c>
      <c r="F861" s="184" t="s">
        <v>2</v>
      </c>
      <c r="G861" s="190" t="s">
        <v>8454</v>
      </c>
      <c r="H861" s="176" t="s">
        <v>6601</v>
      </c>
      <c r="I861" s="173" t="e">
        <v>#N/A</v>
      </c>
      <c r="J861" s="28" t="s">
        <v>6402</v>
      </c>
      <c r="K861" s="173">
        <f>SUMIF(Entradas!A:A,A861,Entradas!C:C)</f>
        <v>17</v>
      </c>
      <c r="L861" s="173">
        <f>SUMIF(SAIDA!A:A,A861,SAIDA!C:C)</f>
        <v>0</v>
      </c>
      <c r="M861" s="259" t="s">
        <v>6402</v>
      </c>
    </row>
    <row r="862" spans="1:13" x14ac:dyDescent="0.25">
      <c r="A862" s="229" t="s">
        <v>805</v>
      </c>
      <c r="B862" s="181" t="s">
        <v>4026</v>
      </c>
      <c r="C862" s="184" t="s">
        <v>7325</v>
      </c>
      <c r="D862" s="182">
        <f>IF(ISBLANK($D$2),SUMIFS(Entradas!$C:$C,Entradas!$A:$A,$A862)-SUMIFS(SAIDA!$C:$C,SAIDA!$A:$A,$A862),SUMIFS(Entradas!$C:$C,Entradas!$A:$A,$A862,Entradas!$B:$B,"&lt;="&amp;$D$2)-SUMIFS(SAIDA!$C:$C,SAIDA!$A:$A,$A862,SAIDA!$B:$B,"&lt;="&amp;$D$2))</f>
        <v>0</v>
      </c>
      <c r="E862" s="183">
        <f>IF($A862="","",IFERROR(VLOOKUP($A862,Entradas!$A:$D,4,FALSE),""))</f>
        <v>0</v>
      </c>
      <c r="F862" s="176" t="s">
        <v>7273</v>
      </c>
      <c r="H862" s="176" t="s">
        <v>6602</v>
      </c>
      <c r="I862" s="173" t="e">
        <v>#N/A</v>
      </c>
      <c r="K862" s="173">
        <f>SUMIF(Entradas!A:A,A862,Entradas!C:C)</f>
        <v>0</v>
      </c>
      <c r="L862" s="173">
        <f>SUMIF(SAIDA!A:A,A862,SAIDA!C:C)</f>
        <v>0</v>
      </c>
      <c r="M862" s="259"/>
    </row>
    <row r="863" spans="1:13" x14ac:dyDescent="0.25">
      <c r="A863" s="229" t="s">
        <v>806</v>
      </c>
      <c r="B863" s="181" t="s">
        <v>4027</v>
      </c>
      <c r="C863" s="184" t="s">
        <v>7325</v>
      </c>
      <c r="D863" s="182">
        <f>IF(ISBLANK($D$2),SUMIFS(Entradas!$C:$C,Entradas!$A:$A,$A863)-SUMIFS(SAIDA!$C:$C,SAIDA!$A:$A,$A863),SUMIFS(Entradas!$C:$C,Entradas!$A:$A,$A863,Entradas!$B:$B,"&lt;="&amp;$D$2)-SUMIFS(SAIDA!$C:$C,SAIDA!$A:$A,$A863,SAIDA!$B:$B,"&lt;="&amp;$D$2))</f>
        <v>2</v>
      </c>
      <c r="E863" s="183">
        <f>IF($A863="","",IFERROR(VLOOKUP($A863,Entradas!$A:$D,4,FALSE),""))</f>
        <v>0</v>
      </c>
      <c r="F863" s="176" t="s">
        <v>7273</v>
      </c>
      <c r="H863" s="176" t="s">
        <v>109</v>
      </c>
      <c r="I863" s="173" t="e">
        <v>#N/A</v>
      </c>
      <c r="K863" s="173">
        <f>SUMIF(Entradas!A:A,A863,Entradas!C:C)</f>
        <v>2</v>
      </c>
      <c r="L863" s="173">
        <f>SUMIF(SAIDA!A:A,A863,SAIDA!C:C)</f>
        <v>0</v>
      </c>
      <c r="M863" s="259"/>
    </row>
    <row r="864" spans="1:13" x14ac:dyDescent="0.25">
      <c r="A864" s="229" t="s">
        <v>807</v>
      </c>
      <c r="B864" s="181" t="s">
        <v>807</v>
      </c>
      <c r="C864" s="184" t="s">
        <v>6325</v>
      </c>
      <c r="D864" s="182">
        <f>IF(ISBLANK($D$2),SUMIFS(Entradas!$C:$C,Entradas!$A:$A,$A864)-SUMIFS(SAIDA!$C:$C,SAIDA!$A:$A,$A864),SUMIFS(Entradas!$C:$C,Entradas!$A:$A,$A864,Entradas!$B:$B,"&lt;="&amp;$D$2)-SUMIFS(SAIDA!$C:$C,SAIDA!$A:$A,$A864,SAIDA!$B:$B,"&lt;="&amp;$D$2))</f>
        <v>0</v>
      </c>
      <c r="E864" s="183">
        <f>IF($A864="","",IFERROR(VLOOKUP($A864,Entradas!$A:$D,4,FALSE),""))</f>
        <v>0</v>
      </c>
      <c r="F864" s="176" t="s">
        <v>7266</v>
      </c>
      <c r="H864" s="176"/>
      <c r="I864" s="173" t="e">
        <v>#N/A</v>
      </c>
      <c r="K864" s="173">
        <f>SUMIF(Entradas!A:A,A864,Entradas!C:C)</f>
        <v>0</v>
      </c>
      <c r="L864" s="173">
        <f>SUMIF(SAIDA!A:A,A864,SAIDA!C:C)</f>
        <v>0</v>
      </c>
      <c r="M864" s="259"/>
    </row>
    <row r="865" spans="1:13" x14ac:dyDescent="0.25">
      <c r="A865" s="229" t="s">
        <v>808</v>
      </c>
      <c r="B865" s="181" t="s">
        <v>808</v>
      </c>
      <c r="C865" s="184" t="s">
        <v>6325</v>
      </c>
      <c r="D865" s="182">
        <f>IF(ISBLANK($D$2),SUMIFS(Entradas!$C:$C,Entradas!$A:$A,$A865)-SUMIFS(SAIDA!$C:$C,SAIDA!$A:$A,$A865),SUMIFS(Entradas!$C:$C,Entradas!$A:$A,$A865,Entradas!$B:$B,"&lt;="&amp;$D$2)-SUMIFS(SAIDA!$C:$C,SAIDA!$A:$A,$A865,SAIDA!$B:$B,"&lt;="&amp;$D$2))</f>
        <v>0</v>
      </c>
      <c r="E865" s="183">
        <f>IF($A865="","",IFERROR(VLOOKUP($A865,Entradas!$A:$D,4,FALSE),""))</f>
        <v>0</v>
      </c>
      <c r="F865" s="176" t="s">
        <v>7266</v>
      </c>
      <c r="H865" s="176"/>
      <c r="I865" s="173" t="e">
        <v>#N/A</v>
      </c>
      <c r="K865" s="173">
        <f>SUMIF(Entradas!A:A,A865,Entradas!C:C)</f>
        <v>0</v>
      </c>
      <c r="L865" s="173">
        <f>SUMIF(SAIDA!A:A,A865,SAIDA!C:C)</f>
        <v>0</v>
      </c>
      <c r="M865" s="259"/>
    </row>
    <row r="866" spans="1:13" x14ac:dyDescent="0.25">
      <c r="A866" s="229" t="s">
        <v>809</v>
      </c>
      <c r="B866" s="181" t="s">
        <v>809</v>
      </c>
      <c r="C866" s="184" t="s">
        <v>6325</v>
      </c>
      <c r="D866" s="182">
        <f>IF(ISBLANK($D$2),SUMIFS(Entradas!$C:$C,Entradas!$A:$A,$A866)-SUMIFS(SAIDA!$C:$C,SAIDA!$A:$A,$A866),SUMIFS(Entradas!$C:$C,Entradas!$A:$A,$A866,Entradas!$B:$B,"&lt;="&amp;$D$2)-SUMIFS(SAIDA!$C:$C,SAIDA!$A:$A,$A866,SAIDA!$B:$B,"&lt;="&amp;$D$2))</f>
        <v>0</v>
      </c>
      <c r="E866" s="183">
        <f>IF($A866="","",IFERROR(VLOOKUP($A866,Entradas!$A:$D,4,FALSE),""))</f>
        <v>0</v>
      </c>
      <c r="F866" s="176" t="s">
        <v>7266</v>
      </c>
      <c r="H866" s="176"/>
      <c r="I866" s="173" t="e">
        <v>#N/A</v>
      </c>
      <c r="K866" s="173">
        <f>SUMIF(Entradas!A:A,A866,Entradas!C:C)</f>
        <v>0</v>
      </c>
      <c r="L866" s="173">
        <f>SUMIF(SAIDA!A:A,A866,SAIDA!C:C)</f>
        <v>0</v>
      </c>
      <c r="M866" s="259"/>
    </row>
    <row r="867" spans="1:13" x14ac:dyDescent="0.25">
      <c r="A867" s="229" t="s">
        <v>810</v>
      </c>
      <c r="B867" s="181" t="s">
        <v>810</v>
      </c>
      <c r="C867" s="176" t="s">
        <v>6354</v>
      </c>
      <c r="D867" s="182">
        <f>IF(ISBLANK($D$2),SUMIFS(Entradas!$C:$C,Entradas!$A:$A,$A867)-SUMIFS(SAIDA!$C:$C,SAIDA!$A:$A,$A867),SUMIFS(Entradas!$C:$C,Entradas!$A:$A,$A867,Entradas!$B:$B,"&lt;="&amp;$D$2)-SUMIFS(SAIDA!$C:$C,SAIDA!$A:$A,$A867,SAIDA!$B:$B,"&lt;="&amp;$D$2))</f>
        <v>2</v>
      </c>
      <c r="E867" s="183">
        <f>IF($A867="","",IFERROR(VLOOKUP($A867,Entradas!$A:$D,4,FALSE),""))</f>
        <v>0</v>
      </c>
      <c r="F867" s="176" t="s">
        <v>7266</v>
      </c>
      <c r="H867" s="176"/>
      <c r="I867" s="173" t="e">
        <v>#N/A</v>
      </c>
      <c r="K867" s="173">
        <f>SUMIF(Entradas!A:A,A867,Entradas!C:C)</f>
        <v>2</v>
      </c>
      <c r="L867" s="173">
        <f>SUMIF(SAIDA!A:A,A867,SAIDA!C:C)</f>
        <v>0</v>
      </c>
      <c r="M867" s="259"/>
    </row>
    <row r="868" spans="1:13" x14ac:dyDescent="0.25">
      <c r="A868" s="229" t="s">
        <v>811</v>
      </c>
      <c r="B868" s="181" t="s">
        <v>811</v>
      </c>
      <c r="C868" s="184" t="s">
        <v>6325</v>
      </c>
      <c r="D868" s="182">
        <f>IF(ISBLANK($D$2),SUMIFS(Entradas!$C:$C,Entradas!$A:$A,$A868)-SUMIFS(SAIDA!$C:$C,SAIDA!$A:$A,$A868),SUMIFS(Entradas!$C:$C,Entradas!$A:$A,$A868,Entradas!$B:$B,"&lt;="&amp;$D$2)-SUMIFS(SAIDA!$C:$C,SAIDA!$A:$A,$A868,SAIDA!$B:$B,"&lt;="&amp;$D$2))</f>
        <v>2</v>
      </c>
      <c r="E868" s="183">
        <f>IF($A868="","",IFERROR(VLOOKUP($A868,Entradas!$A:$D,4,FALSE),""))</f>
        <v>0</v>
      </c>
      <c r="F868" s="176" t="s">
        <v>7266</v>
      </c>
      <c r="H868" s="176"/>
      <c r="I868" s="173" t="e">
        <v>#N/A</v>
      </c>
      <c r="K868" s="173">
        <f>SUMIF(Entradas!A:A,A868,Entradas!C:C)</f>
        <v>2</v>
      </c>
      <c r="L868" s="173">
        <f>SUMIF(SAIDA!A:A,A868,SAIDA!C:C)</f>
        <v>0</v>
      </c>
      <c r="M868" s="259"/>
    </row>
    <row r="869" spans="1:13" x14ac:dyDescent="0.25">
      <c r="A869" s="229" t="s">
        <v>812</v>
      </c>
      <c r="B869" s="181" t="s">
        <v>812</v>
      </c>
      <c r="C869" s="176" t="s">
        <v>6354</v>
      </c>
      <c r="D869" s="182">
        <f>IF(ISBLANK($D$2),SUMIFS(Entradas!$C:$C,Entradas!$A:$A,$A869)-SUMIFS(SAIDA!$C:$C,SAIDA!$A:$A,$A869),SUMIFS(Entradas!$C:$C,Entradas!$A:$A,$A869,Entradas!$B:$B,"&lt;="&amp;$D$2)-SUMIFS(SAIDA!$C:$C,SAIDA!$A:$A,$A869,SAIDA!$B:$B,"&lt;="&amp;$D$2))</f>
        <v>1</v>
      </c>
      <c r="E869" s="183">
        <f>IF($A869="","",IFERROR(VLOOKUP($A869,Entradas!$A:$D,4,FALSE),""))</f>
        <v>0</v>
      </c>
      <c r="F869" s="176" t="s">
        <v>7266</v>
      </c>
      <c r="H869" s="176"/>
      <c r="I869" s="173" t="e">
        <v>#N/A</v>
      </c>
      <c r="K869" s="173">
        <f>SUMIF(Entradas!A:A,A869,Entradas!C:C)</f>
        <v>1</v>
      </c>
      <c r="L869" s="173">
        <f>SUMIF(SAIDA!A:A,A869,SAIDA!C:C)</f>
        <v>0</v>
      </c>
      <c r="M869" s="259"/>
    </row>
    <row r="870" spans="1:13" x14ac:dyDescent="0.25">
      <c r="A870" s="229" t="s">
        <v>813</v>
      </c>
      <c r="B870" s="181" t="s">
        <v>813</v>
      </c>
      <c r="C870" s="184" t="s">
        <v>6325</v>
      </c>
      <c r="D870" s="182">
        <f>IF(ISBLANK($D$2),SUMIFS(Entradas!$C:$C,Entradas!$A:$A,$A870)-SUMIFS(SAIDA!$C:$C,SAIDA!$A:$A,$A870),SUMIFS(Entradas!$C:$C,Entradas!$A:$A,$A870,Entradas!$B:$B,"&lt;="&amp;$D$2)-SUMIFS(SAIDA!$C:$C,SAIDA!$A:$A,$A870,SAIDA!$B:$B,"&lt;="&amp;$D$2))</f>
        <v>0</v>
      </c>
      <c r="E870" s="183">
        <f>IF($A870="","",IFERROR(VLOOKUP($A870,Entradas!$A:$D,4,FALSE),""))</f>
        <v>0</v>
      </c>
      <c r="F870" s="176" t="s">
        <v>7266</v>
      </c>
      <c r="H870" s="176"/>
      <c r="I870" s="173" t="e">
        <v>#N/A</v>
      </c>
      <c r="K870" s="173">
        <f>SUMIF(Entradas!A:A,A870,Entradas!C:C)</f>
        <v>0</v>
      </c>
      <c r="L870" s="173">
        <f>SUMIF(SAIDA!A:A,A870,SAIDA!C:C)</f>
        <v>0</v>
      </c>
      <c r="M870" s="259"/>
    </row>
    <row r="871" spans="1:13" x14ac:dyDescent="0.25">
      <c r="A871" s="229" t="s">
        <v>814</v>
      </c>
      <c r="B871" s="181" t="s">
        <v>814</v>
      </c>
      <c r="C871" s="184" t="s">
        <v>6325</v>
      </c>
      <c r="D871" s="182">
        <f>IF(ISBLANK($D$2),SUMIFS(Entradas!$C:$C,Entradas!$A:$A,$A871)-SUMIFS(SAIDA!$C:$C,SAIDA!$A:$A,$A871),SUMIFS(Entradas!$C:$C,Entradas!$A:$A,$A871,Entradas!$B:$B,"&lt;="&amp;$D$2)-SUMIFS(SAIDA!$C:$C,SAIDA!$A:$A,$A871,SAIDA!$B:$B,"&lt;="&amp;$D$2))</f>
        <v>1</v>
      </c>
      <c r="E871" s="183">
        <f>IF($A871="","",IFERROR(VLOOKUP($A871,Entradas!$A:$D,4,FALSE),""))</f>
        <v>0</v>
      </c>
      <c r="F871" s="176" t="s">
        <v>7266</v>
      </c>
      <c r="H871" s="176"/>
      <c r="I871" s="173" t="e">
        <v>#N/A</v>
      </c>
      <c r="K871" s="173">
        <f>SUMIF(Entradas!A:A,A871,Entradas!C:C)</f>
        <v>1</v>
      </c>
      <c r="L871" s="173">
        <f>SUMIF(SAIDA!A:A,A871,SAIDA!C:C)</f>
        <v>0</v>
      </c>
      <c r="M871" s="259"/>
    </row>
    <row r="872" spans="1:13" x14ac:dyDescent="0.25">
      <c r="A872" s="229" t="s">
        <v>815</v>
      </c>
      <c r="B872" s="181" t="s">
        <v>815</v>
      </c>
      <c r="C872" s="184" t="s">
        <v>7907</v>
      </c>
      <c r="D872" s="182">
        <f>IF(ISBLANK($D$2),SUMIFS(Entradas!$C:$C,Entradas!$A:$A,$A872)-SUMIFS(SAIDA!$C:$C,SAIDA!$A:$A,$A872),SUMIFS(Entradas!$C:$C,Entradas!$A:$A,$A872,Entradas!$B:$B,"&lt;="&amp;$D$2)-SUMIFS(SAIDA!$C:$C,SAIDA!$A:$A,$A872,SAIDA!$B:$B,"&lt;="&amp;$D$2))</f>
        <v>1</v>
      </c>
      <c r="E872" s="183">
        <f>IF($A872="","",IFERROR(VLOOKUP($A872,Entradas!$A:$D,4,FALSE),""))</f>
        <v>0</v>
      </c>
      <c r="F872" s="176" t="s">
        <v>7266</v>
      </c>
      <c r="H872" s="176"/>
      <c r="I872" s="173" t="e">
        <v>#N/A</v>
      </c>
      <c r="K872" s="173">
        <f>SUMIF(Entradas!A:A,A872,Entradas!C:C)</f>
        <v>1</v>
      </c>
      <c r="L872" s="173">
        <f>SUMIF(SAIDA!A:A,A872,SAIDA!C:C)</f>
        <v>0</v>
      </c>
      <c r="M872" s="259"/>
    </row>
    <row r="873" spans="1:13" x14ac:dyDescent="0.25">
      <c r="A873" s="229" t="s">
        <v>816</v>
      </c>
      <c r="B873" s="181" t="s">
        <v>816</v>
      </c>
      <c r="C873" s="184" t="s">
        <v>7907</v>
      </c>
      <c r="D873" s="182">
        <f>IF(ISBLANK($D$2),SUMIFS(Entradas!$C:$C,Entradas!$A:$A,$A873)-SUMIFS(SAIDA!$C:$C,SAIDA!$A:$A,$A873),SUMIFS(Entradas!$C:$C,Entradas!$A:$A,$A873,Entradas!$B:$B,"&lt;="&amp;$D$2)-SUMIFS(SAIDA!$C:$C,SAIDA!$A:$A,$A873,SAIDA!$B:$B,"&lt;="&amp;$D$2))</f>
        <v>4</v>
      </c>
      <c r="E873" s="183">
        <f>IF($A873="","",IFERROR(VLOOKUP($A873,Entradas!$A:$D,4,FALSE),""))</f>
        <v>0</v>
      </c>
      <c r="F873" s="176" t="s">
        <v>7266</v>
      </c>
      <c r="H873" s="176"/>
      <c r="I873" s="173" t="e">
        <v>#N/A</v>
      </c>
      <c r="K873" s="173">
        <f>SUMIF(Entradas!A:A,A873,Entradas!C:C)</f>
        <v>4</v>
      </c>
      <c r="L873" s="173">
        <f>SUMIF(SAIDA!A:A,A873,SAIDA!C:C)</f>
        <v>0</v>
      </c>
      <c r="M873" s="259"/>
    </row>
    <row r="874" spans="1:13" x14ac:dyDescent="0.25">
      <c r="A874" s="229" t="s">
        <v>817</v>
      </c>
      <c r="B874" s="181" t="s">
        <v>817</v>
      </c>
      <c r="C874" s="184" t="s">
        <v>6325</v>
      </c>
      <c r="D874" s="182">
        <f>IF(ISBLANK($D$2),SUMIFS(Entradas!$C:$C,Entradas!$A:$A,$A874)-SUMIFS(SAIDA!$C:$C,SAIDA!$A:$A,$A874),SUMIFS(Entradas!$C:$C,Entradas!$A:$A,$A874,Entradas!$B:$B,"&lt;="&amp;$D$2)-SUMIFS(SAIDA!$C:$C,SAIDA!$A:$A,$A874,SAIDA!$B:$B,"&lt;="&amp;$D$2))</f>
        <v>1</v>
      </c>
      <c r="E874" s="183">
        <f>IF($A874="","",IFERROR(VLOOKUP($A874,Entradas!$A:$D,4,FALSE),""))</f>
        <v>0</v>
      </c>
      <c r="F874" s="176" t="s">
        <v>7266</v>
      </c>
      <c r="H874" s="176"/>
      <c r="I874" s="173" t="e">
        <v>#N/A</v>
      </c>
      <c r="K874" s="173">
        <f>SUMIF(Entradas!A:A,A874,Entradas!C:C)</f>
        <v>1</v>
      </c>
      <c r="L874" s="173">
        <f>SUMIF(SAIDA!A:A,A874,SAIDA!C:C)</f>
        <v>0</v>
      </c>
      <c r="M874" s="259"/>
    </row>
    <row r="875" spans="1:13" x14ac:dyDescent="0.25">
      <c r="A875" s="229" t="s">
        <v>818</v>
      </c>
      <c r="B875" s="181" t="s">
        <v>818</v>
      </c>
      <c r="C875" s="184" t="s">
        <v>6325</v>
      </c>
      <c r="D875" s="182">
        <f>IF(ISBLANK($D$2),SUMIFS(Entradas!$C:$C,Entradas!$A:$A,$A875)-SUMIFS(SAIDA!$C:$C,SAIDA!$A:$A,$A875),SUMIFS(Entradas!$C:$C,Entradas!$A:$A,$A875,Entradas!$B:$B,"&lt;="&amp;$D$2)-SUMIFS(SAIDA!$C:$C,SAIDA!$A:$A,$A875,SAIDA!$B:$B,"&lt;="&amp;$D$2))</f>
        <v>1</v>
      </c>
      <c r="E875" s="183">
        <f>IF($A875="","",IFERROR(VLOOKUP($A875,Entradas!$A:$D,4,FALSE),""))</f>
        <v>0</v>
      </c>
      <c r="F875" s="176" t="s">
        <v>7266</v>
      </c>
      <c r="H875" s="176"/>
      <c r="I875" s="173" t="e">
        <v>#N/A</v>
      </c>
      <c r="K875" s="173">
        <f>SUMIF(Entradas!A:A,A875,Entradas!C:C)</f>
        <v>1</v>
      </c>
      <c r="L875" s="173">
        <f>SUMIF(SAIDA!A:A,A875,SAIDA!C:C)</f>
        <v>0</v>
      </c>
      <c r="M875" s="259"/>
    </row>
    <row r="876" spans="1:13" x14ac:dyDescent="0.25">
      <c r="A876" s="229" t="s">
        <v>819</v>
      </c>
      <c r="B876" s="186" t="s">
        <v>4028</v>
      </c>
      <c r="C876" s="184" t="s">
        <v>6325</v>
      </c>
      <c r="D876" s="182">
        <f>IF(ISBLANK($D$2),SUMIFS(Entradas!$C:$C,Entradas!$A:$A,$A876)-SUMIFS(SAIDA!$C:$C,SAIDA!$A:$A,$A876),SUMIFS(Entradas!$C:$C,Entradas!$A:$A,$A876,Entradas!$B:$B,"&lt;="&amp;$D$2)-SUMIFS(SAIDA!$C:$C,SAIDA!$A:$A,$A876,SAIDA!$B:$B,"&lt;="&amp;$D$2))</f>
        <v>0</v>
      </c>
      <c r="E876" s="183">
        <f>IF($A876="","",IFERROR(VLOOKUP($A876,Entradas!$A:$D,4,FALSE),""))</f>
        <v>0</v>
      </c>
      <c r="F876" s="176" t="s">
        <v>7266</v>
      </c>
      <c r="H876" s="176" t="s">
        <v>6553</v>
      </c>
      <c r="I876" s="173" t="e">
        <v>#N/A</v>
      </c>
      <c r="K876" s="173">
        <f>SUMIF(Entradas!A:A,A876,Entradas!C:C)</f>
        <v>0</v>
      </c>
      <c r="L876" s="173">
        <f>SUMIF(SAIDA!A:A,A876,SAIDA!C:C)</f>
        <v>0</v>
      </c>
      <c r="M876" s="259"/>
    </row>
    <row r="877" spans="1:13" x14ac:dyDescent="0.25">
      <c r="A877" s="229" t="s">
        <v>820</v>
      </c>
      <c r="B877" s="181" t="s">
        <v>820</v>
      </c>
      <c r="C877" s="184" t="s">
        <v>7907</v>
      </c>
      <c r="D877" s="182">
        <f>IF(ISBLANK($D$2),SUMIFS(Entradas!$C:$C,Entradas!$A:$A,$A877)-SUMIFS(SAIDA!$C:$C,SAIDA!$A:$A,$A877),SUMIFS(Entradas!$C:$C,Entradas!$A:$A,$A877,Entradas!$B:$B,"&lt;="&amp;$D$2)-SUMIFS(SAIDA!$C:$C,SAIDA!$A:$A,$A877,SAIDA!$B:$B,"&lt;="&amp;$D$2))</f>
        <v>1</v>
      </c>
      <c r="E877" s="183">
        <f>IF($A877="","",IFERROR(VLOOKUP($A877,Entradas!$A:$D,4,FALSE),""))</f>
        <v>0</v>
      </c>
      <c r="F877" s="176" t="s">
        <v>7266</v>
      </c>
      <c r="H877" s="176"/>
      <c r="I877" s="173" t="e">
        <v>#N/A</v>
      </c>
      <c r="K877" s="173">
        <f>SUMIF(Entradas!A:A,A877,Entradas!C:C)</f>
        <v>1</v>
      </c>
      <c r="L877" s="173">
        <f>SUMIF(SAIDA!A:A,A877,SAIDA!C:C)</f>
        <v>0</v>
      </c>
      <c r="M877" s="259"/>
    </row>
    <row r="878" spans="1:13" x14ac:dyDescent="0.25">
      <c r="A878" s="229" t="s">
        <v>821</v>
      </c>
      <c r="B878" s="181" t="s">
        <v>821</v>
      </c>
      <c r="C878" s="176" t="s">
        <v>6325</v>
      </c>
      <c r="D878" s="182">
        <f>IF(ISBLANK($D$2),SUMIFS(Entradas!$C:$C,Entradas!$A:$A,$A878)-SUMIFS(SAIDA!$C:$C,SAIDA!$A:$A,$A878),SUMIFS(Entradas!$C:$C,Entradas!$A:$A,$A878,Entradas!$B:$B,"&lt;="&amp;$D$2)-SUMIFS(SAIDA!$C:$C,SAIDA!$A:$A,$A878,SAIDA!$B:$B,"&lt;="&amp;$D$2))</f>
        <v>1</v>
      </c>
      <c r="E878" s="183">
        <f>IF($A878="","",IFERROR(VLOOKUP($A878,Entradas!$A:$D,4,FALSE),""))</f>
        <v>0</v>
      </c>
      <c r="F878" s="176" t="s">
        <v>7266</v>
      </c>
      <c r="H878" s="176"/>
      <c r="I878" s="173" t="e">
        <v>#N/A</v>
      </c>
      <c r="K878" s="173">
        <f>SUMIF(Entradas!A:A,A878,Entradas!C:C)</f>
        <v>1</v>
      </c>
      <c r="L878" s="173">
        <f>SUMIF(SAIDA!A:A,A878,SAIDA!C:C)</f>
        <v>0</v>
      </c>
      <c r="M878" s="259"/>
    </row>
    <row r="879" spans="1:13" x14ac:dyDescent="0.25">
      <c r="A879" s="229" t="s">
        <v>822</v>
      </c>
      <c r="B879" s="181" t="s">
        <v>822</v>
      </c>
      <c r="C879" s="184" t="s">
        <v>7907</v>
      </c>
      <c r="D879" s="182">
        <f>IF(ISBLANK($D$2),SUMIFS(Entradas!$C:$C,Entradas!$A:$A,$A879)-SUMIFS(SAIDA!$C:$C,SAIDA!$A:$A,$A879),SUMIFS(Entradas!$C:$C,Entradas!$A:$A,$A879,Entradas!$B:$B,"&lt;="&amp;$D$2)-SUMIFS(SAIDA!$C:$C,SAIDA!$A:$A,$A879,SAIDA!$B:$B,"&lt;="&amp;$D$2))</f>
        <v>1</v>
      </c>
      <c r="E879" s="183">
        <f>IF($A879="","",IFERROR(VLOOKUP($A879,Entradas!$A:$D,4,FALSE),""))</f>
        <v>0</v>
      </c>
      <c r="F879" s="176" t="s">
        <v>7266</v>
      </c>
      <c r="H879" s="176"/>
      <c r="I879" s="173" t="e">
        <v>#N/A</v>
      </c>
      <c r="K879" s="173">
        <f>SUMIF(Entradas!A:A,A879,Entradas!C:C)</f>
        <v>2</v>
      </c>
      <c r="L879" s="173">
        <f>SUMIF(SAIDA!A:A,A879,SAIDA!C:C)</f>
        <v>1</v>
      </c>
      <c r="M879" s="259"/>
    </row>
    <row r="880" spans="1:13" x14ac:dyDescent="0.25">
      <c r="A880" s="229" t="s">
        <v>823</v>
      </c>
      <c r="B880" s="181" t="s">
        <v>823</v>
      </c>
      <c r="C880" s="184" t="s">
        <v>7907</v>
      </c>
      <c r="D880" s="182">
        <f>IF(ISBLANK($D$2),SUMIFS(Entradas!$C:$C,Entradas!$A:$A,$A880)-SUMIFS(SAIDA!$C:$C,SAIDA!$A:$A,$A880),SUMIFS(Entradas!$C:$C,Entradas!$A:$A,$A880,Entradas!$B:$B,"&lt;="&amp;$D$2)-SUMIFS(SAIDA!$C:$C,SAIDA!$A:$A,$A880,SAIDA!$B:$B,"&lt;="&amp;$D$2))</f>
        <v>4</v>
      </c>
      <c r="E880" s="183">
        <f>IF($A880="","",IFERROR(VLOOKUP($A880,Entradas!$A:$D,4,FALSE),""))</f>
        <v>0</v>
      </c>
      <c r="F880" s="176" t="s">
        <v>7266</v>
      </c>
      <c r="H880" s="176"/>
      <c r="I880" s="173" t="e">
        <v>#N/A</v>
      </c>
      <c r="K880" s="173">
        <f>SUMIF(Entradas!A:A,A880,Entradas!C:C)</f>
        <v>4</v>
      </c>
      <c r="L880" s="173">
        <f>SUMIF(SAIDA!A:A,A880,SAIDA!C:C)</f>
        <v>0</v>
      </c>
      <c r="M880" s="259"/>
    </row>
    <row r="881" spans="1:13" x14ac:dyDescent="0.25">
      <c r="A881" s="229" t="s">
        <v>824</v>
      </c>
      <c r="B881" s="185" t="s">
        <v>824</v>
      </c>
      <c r="C881" s="176" t="s">
        <v>6355</v>
      </c>
      <c r="D881" s="182">
        <f>IF(ISBLANK($D$2),SUMIFS(Entradas!$C:$C,Entradas!$A:$A,$A881)-SUMIFS(SAIDA!$C:$C,SAIDA!$A:$A,$A881),SUMIFS(Entradas!$C:$C,Entradas!$A:$A,$A881,Entradas!$B:$B,"&lt;="&amp;$D$2)-SUMIFS(SAIDA!$C:$C,SAIDA!$A:$A,$A881,SAIDA!$B:$B,"&lt;="&amp;$D$2))</f>
        <v>1</v>
      </c>
      <c r="E881" s="183">
        <f>IF($A881="","",IFERROR(VLOOKUP($A881,Entradas!$A:$D,4,FALSE),""))</f>
        <v>0</v>
      </c>
      <c r="F881" s="176" t="s">
        <v>7266</v>
      </c>
      <c r="H881" s="176"/>
      <c r="K881" s="173">
        <f>SUMIF(Entradas!A:A,A881,Entradas!C:C)</f>
        <v>1</v>
      </c>
      <c r="L881" s="173">
        <f>SUMIF(SAIDA!A:A,A881,SAIDA!C:C)</f>
        <v>0</v>
      </c>
      <c r="M881" s="259"/>
    </row>
    <row r="882" spans="1:13" x14ac:dyDescent="0.25">
      <c r="A882" s="229" t="s">
        <v>825</v>
      </c>
      <c r="B882" s="181" t="s">
        <v>825</v>
      </c>
      <c r="C882" s="184" t="s">
        <v>6325</v>
      </c>
      <c r="D882" s="182">
        <f>IF(ISBLANK($D$2),SUMIFS(Entradas!$C:$C,Entradas!$A:$A,$A882)-SUMIFS(SAIDA!$C:$C,SAIDA!$A:$A,$A882),SUMIFS(Entradas!$C:$C,Entradas!$A:$A,$A882,Entradas!$B:$B,"&lt;="&amp;$D$2)-SUMIFS(SAIDA!$C:$C,SAIDA!$A:$A,$A882,SAIDA!$B:$B,"&lt;="&amp;$D$2))</f>
        <v>0</v>
      </c>
      <c r="E882" s="183">
        <f>IF($A882="","",IFERROR(VLOOKUP($A882,Entradas!$A:$D,4,FALSE),""))</f>
        <v>0</v>
      </c>
      <c r="F882" s="176" t="s">
        <v>7266</v>
      </c>
      <c r="H882" s="176" t="s">
        <v>6553</v>
      </c>
      <c r="I882" s="173" t="e">
        <v>#N/A</v>
      </c>
      <c r="K882" s="173">
        <f>SUMIF(Entradas!A:A,A882,Entradas!C:C)</f>
        <v>0</v>
      </c>
      <c r="L882" s="173">
        <f>SUMIF(SAIDA!A:A,A882,SAIDA!C:C)</f>
        <v>0</v>
      </c>
      <c r="M882" s="259"/>
    </row>
    <row r="883" spans="1:13" x14ac:dyDescent="0.25">
      <c r="A883" s="229" t="s">
        <v>826</v>
      </c>
      <c r="B883" s="181" t="s">
        <v>826</v>
      </c>
      <c r="C883" s="184" t="s">
        <v>6325</v>
      </c>
      <c r="D883" s="182">
        <f>IF(ISBLANK($D$2),SUMIFS(Entradas!$C:$C,Entradas!$A:$A,$A883)-SUMIFS(SAIDA!$C:$C,SAIDA!$A:$A,$A883),SUMIFS(Entradas!$C:$C,Entradas!$A:$A,$A883,Entradas!$B:$B,"&lt;="&amp;$D$2)-SUMIFS(SAIDA!$C:$C,SAIDA!$A:$A,$A883,SAIDA!$B:$B,"&lt;="&amp;$D$2))</f>
        <v>0</v>
      </c>
      <c r="E883" s="183">
        <f>IF($A883="","",IFERROR(VLOOKUP($A883,Entradas!$A:$D,4,FALSE),""))</f>
        <v>0</v>
      </c>
      <c r="F883" s="176" t="s">
        <v>7266</v>
      </c>
      <c r="H883" s="176" t="s">
        <v>6518</v>
      </c>
      <c r="I883" s="173" t="e">
        <v>#N/A</v>
      </c>
      <c r="K883" s="173">
        <f>SUMIF(Entradas!A:A,A883,Entradas!C:C)</f>
        <v>0</v>
      </c>
      <c r="L883" s="173">
        <f>SUMIF(SAIDA!A:A,A883,SAIDA!C:C)</f>
        <v>0</v>
      </c>
      <c r="M883" s="259"/>
    </row>
    <row r="884" spans="1:13" x14ac:dyDescent="0.25">
      <c r="A884" s="229" t="s">
        <v>827</v>
      </c>
      <c r="B884" s="181" t="s">
        <v>827</v>
      </c>
      <c r="C884" s="184" t="s">
        <v>6325</v>
      </c>
      <c r="D884" s="182">
        <f>IF(ISBLANK($D$2),SUMIFS(Entradas!$C:$C,Entradas!$A:$A,$A884)-SUMIFS(SAIDA!$C:$C,SAIDA!$A:$A,$A884),SUMIFS(Entradas!$C:$C,Entradas!$A:$A,$A884,Entradas!$B:$B,"&lt;="&amp;$D$2)-SUMIFS(SAIDA!$C:$C,SAIDA!$A:$A,$A884,SAIDA!$B:$B,"&lt;="&amp;$D$2))</f>
        <v>0</v>
      </c>
      <c r="E884" s="183">
        <f>IF($A884="","",IFERROR(VLOOKUP($A884,Entradas!$A:$D,4,FALSE),""))</f>
        <v>0</v>
      </c>
      <c r="F884" s="176" t="s">
        <v>7266</v>
      </c>
      <c r="H884" s="176" t="s">
        <v>6518</v>
      </c>
      <c r="I884" s="173" t="e">
        <v>#N/A</v>
      </c>
      <c r="K884" s="173">
        <f>SUMIF(Entradas!A:A,A884,Entradas!C:C)</f>
        <v>0</v>
      </c>
      <c r="L884" s="173">
        <f>SUMIF(SAIDA!A:A,A884,SAIDA!C:C)</f>
        <v>0</v>
      </c>
      <c r="M884" s="259"/>
    </row>
    <row r="885" spans="1:13" x14ac:dyDescent="0.25">
      <c r="A885" s="229" t="s">
        <v>828</v>
      </c>
      <c r="B885" s="181" t="s">
        <v>828</v>
      </c>
      <c r="C885" s="184" t="s">
        <v>7907</v>
      </c>
      <c r="D885" s="182">
        <f>IF(ISBLANK($D$2),SUMIFS(Entradas!$C:$C,Entradas!$A:$A,$A885)-SUMIFS(SAIDA!$C:$C,SAIDA!$A:$A,$A885),SUMIFS(Entradas!$C:$C,Entradas!$A:$A,$A885,Entradas!$B:$B,"&lt;="&amp;$D$2)-SUMIFS(SAIDA!$C:$C,SAIDA!$A:$A,$A885,SAIDA!$B:$B,"&lt;="&amp;$D$2))</f>
        <v>1</v>
      </c>
      <c r="E885" s="183">
        <f>IF($A885="","",IFERROR(VLOOKUP($A885,Entradas!$A:$D,4,FALSE),""))</f>
        <v>0</v>
      </c>
      <c r="F885" s="176" t="s">
        <v>7266</v>
      </c>
      <c r="G885" s="187"/>
      <c r="H885" s="179"/>
      <c r="I885" s="173" t="e">
        <v>#N/A</v>
      </c>
      <c r="K885" s="173">
        <f>SUMIF(Entradas!A:A,A885,Entradas!C:C)</f>
        <v>1</v>
      </c>
      <c r="L885" s="173">
        <f>SUMIF(SAIDA!A:A,A885,SAIDA!C:C)</f>
        <v>0</v>
      </c>
      <c r="M885" s="259"/>
    </row>
    <row r="886" spans="1:13" x14ac:dyDescent="0.25">
      <c r="A886" s="229" t="s">
        <v>829</v>
      </c>
      <c r="B886" s="181" t="s">
        <v>829</v>
      </c>
      <c r="C886" s="184" t="s">
        <v>6325</v>
      </c>
      <c r="D886" s="182">
        <f>IF(ISBLANK($D$2),SUMIFS(Entradas!$C:$C,Entradas!$A:$A,$A886)-SUMIFS(SAIDA!$C:$C,SAIDA!$A:$A,$A886),SUMIFS(Entradas!$C:$C,Entradas!$A:$A,$A886,Entradas!$B:$B,"&lt;="&amp;$D$2)-SUMIFS(SAIDA!$C:$C,SAIDA!$A:$A,$A886,SAIDA!$B:$B,"&lt;="&amp;$D$2))</f>
        <v>0</v>
      </c>
      <c r="E886" s="183">
        <f>IF($A886="","",IFERROR(VLOOKUP($A886,Entradas!$A:$D,4,FALSE),""))</f>
        <v>0</v>
      </c>
      <c r="F886" s="176" t="s">
        <v>7266</v>
      </c>
      <c r="H886" s="176" t="s">
        <v>6518</v>
      </c>
      <c r="I886" s="173" t="e">
        <v>#N/A</v>
      </c>
      <c r="K886" s="173">
        <f>SUMIF(Entradas!A:A,A886,Entradas!C:C)</f>
        <v>0</v>
      </c>
      <c r="L886" s="173">
        <f>SUMIF(SAIDA!A:A,A886,SAIDA!C:C)</f>
        <v>0</v>
      </c>
      <c r="M886" s="259"/>
    </row>
    <row r="887" spans="1:13" x14ac:dyDescent="0.25">
      <c r="A887" s="230" t="s">
        <v>830</v>
      </c>
      <c r="B887" s="181" t="s">
        <v>830</v>
      </c>
      <c r="C887" s="184" t="s">
        <v>6355</v>
      </c>
      <c r="D887" s="182">
        <f>IF(ISBLANK($D$2),SUMIFS(Entradas!$C:$C,Entradas!$A:$A,$A887)-SUMIFS(SAIDA!$C:$C,SAIDA!$A:$A,$A887),SUMIFS(Entradas!$C:$C,Entradas!$A:$A,$A887,Entradas!$B:$B,"&lt;="&amp;$D$2)-SUMIFS(SAIDA!$C:$C,SAIDA!$A:$A,$A887,SAIDA!$B:$B,"&lt;="&amp;$D$2))</f>
        <v>1</v>
      </c>
      <c r="E887" s="183">
        <f>IF($A887="","",IFERROR(VLOOKUP($A887,Entradas!$A:$D,4,FALSE),""))</f>
        <v>0</v>
      </c>
      <c r="F887" s="176" t="s">
        <v>7266</v>
      </c>
      <c r="H887" s="176"/>
      <c r="I887" s="173" t="e">
        <v>#N/A</v>
      </c>
      <c r="K887" s="173">
        <f>SUMIF(Entradas!A:A,A887,Entradas!C:C)</f>
        <v>1</v>
      </c>
      <c r="L887" s="173">
        <f>SUMIF(SAIDA!A:A,A887,SAIDA!C:C)</f>
        <v>0</v>
      </c>
      <c r="M887" s="259"/>
    </row>
    <row r="888" spans="1:13" x14ac:dyDescent="0.25">
      <c r="A888" s="229" t="s">
        <v>831</v>
      </c>
      <c r="B888" s="181" t="s">
        <v>831</v>
      </c>
      <c r="C888" s="184" t="s">
        <v>6325</v>
      </c>
      <c r="D888" s="182">
        <f>IF(ISBLANK($D$2),SUMIFS(Entradas!$C:$C,Entradas!$A:$A,$A888)-SUMIFS(SAIDA!$C:$C,SAIDA!$A:$A,$A888),SUMIFS(Entradas!$C:$C,Entradas!$A:$A,$A888,Entradas!$B:$B,"&lt;="&amp;$D$2)-SUMIFS(SAIDA!$C:$C,SAIDA!$A:$A,$A888,SAIDA!$B:$B,"&lt;="&amp;$D$2))</f>
        <v>0</v>
      </c>
      <c r="E888" s="183">
        <f>IF($A888="","",IFERROR(VLOOKUP($A888,Entradas!$A:$D,4,FALSE),""))</f>
        <v>0</v>
      </c>
      <c r="F888" s="176" t="s">
        <v>7266</v>
      </c>
      <c r="H888" s="176" t="s">
        <v>6553</v>
      </c>
      <c r="I888" s="173" t="e">
        <v>#N/A</v>
      </c>
      <c r="K888" s="173">
        <f>SUMIF(Entradas!A:A,A888,Entradas!C:C)</f>
        <v>0</v>
      </c>
      <c r="L888" s="173">
        <f>SUMIF(SAIDA!A:A,A888,SAIDA!C:C)</f>
        <v>0</v>
      </c>
      <c r="M888" s="259"/>
    </row>
    <row r="889" spans="1:13" x14ac:dyDescent="0.25">
      <c r="A889" s="229" t="s">
        <v>832</v>
      </c>
      <c r="B889" s="181" t="s">
        <v>832</v>
      </c>
      <c r="C889" s="184" t="s">
        <v>6325</v>
      </c>
      <c r="D889" s="182">
        <f>IF(ISBLANK($D$2),SUMIFS(Entradas!$C:$C,Entradas!$A:$A,$A889)-SUMIFS(SAIDA!$C:$C,SAIDA!$A:$A,$A889),SUMIFS(Entradas!$C:$C,Entradas!$A:$A,$A889,Entradas!$B:$B,"&lt;="&amp;$D$2)-SUMIFS(SAIDA!$C:$C,SAIDA!$A:$A,$A889,SAIDA!$B:$B,"&lt;="&amp;$D$2))</f>
        <v>0</v>
      </c>
      <c r="E889" s="183">
        <f>IF($A889="","",IFERROR(VLOOKUP($A889,Entradas!$A:$D,4,FALSE),""))</f>
        <v>0</v>
      </c>
      <c r="F889" s="176" t="s">
        <v>7266</v>
      </c>
      <c r="H889" s="176" t="s">
        <v>6553</v>
      </c>
      <c r="I889" s="173" t="e">
        <v>#N/A</v>
      </c>
      <c r="K889" s="173">
        <f>SUMIF(Entradas!A:A,A889,Entradas!C:C)</f>
        <v>0</v>
      </c>
      <c r="L889" s="173">
        <f>SUMIF(SAIDA!A:A,A889,SAIDA!C:C)</f>
        <v>0</v>
      </c>
      <c r="M889" s="259"/>
    </row>
    <row r="890" spans="1:13" x14ac:dyDescent="0.25">
      <c r="A890" s="229" t="s">
        <v>833</v>
      </c>
      <c r="B890" s="181" t="s">
        <v>833</v>
      </c>
      <c r="C890" s="184" t="s">
        <v>6325</v>
      </c>
      <c r="D890" s="182">
        <f>IF(ISBLANK($D$2),SUMIFS(Entradas!$C:$C,Entradas!$A:$A,$A890)-SUMIFS(SAIDA!$C:$C,SAIDA!$A:$A,$A890),SUMIFS(Entradas!$C:$C,Entradas!$A:$A,$A890,Entradas!$B:$B,"&lt;="&amp;$D$2)-SUMIFS(SAIDA!$C:$C,SAIDA!$A:$A,$A890,SAIDA!$B:$B,"&lt;="&amp;$D$2))</f>
        <v>0</v>
      </c>
      <c r="E890" s="183">
        <f>IF($A890="","",IFERROR(VLOOKUP($A890,Entradas!$A:$D,4,FALSE),""))</f>
        <v>0</v>
      </c>
      <c r="F890" s="176" t="s">
        <v>7266</v>
      </c>
      <c r="H890" s="176" t="s">
        <v>6553</v>
      </c>
      <c r="I890" s="173" t="e">
        <v>#N/A</v>
      </c>
      <c r="K890" s="173">
        <f>SUMIF(Entradas!A:A,A890,Entradas!C:C)</f>
        <v>0</v>
      </c>
      <c r="L890" s="173">
        <f>SUMIF(SAIDA!A:A,A890,SAIDA!C:C)</f>
        <v>0</v>
      </c>
      <c r="M890" s="259"/>
    </row>
    <row r="891" spans="1:13" x14ac:dyDescent="0.25">
      <c r="A891" s="229" t="s">
        <v>834</v>
      </c>
      <c r="B891" s="181" t="s">
        <v>834</v>
      </c>
      <c r="C891" s="184" t="s">
        <v>6325</v>
      </c>
      <c r="D891" s="182">
        <f>IF(ISBLANK($D$2),SUMIFS(Entradas!$C:$C,Entradas!$A:$A,$A891)-SUMIFS(SAIDA!$C:$C,SAIDA!$A:$A,$A891),SUMIFS(Entradas!$C:$C,Entradas!$A:$A,$A891,Entradas!$B:$B,"&lt;="&amp;$D$2)-SUMIFS(SAIDA!$C:$C,SAIDA!$A:$A,$A891,SAIDA!$B:$B,"&lt;="&amp;$D$2))</f>
        <v>0</v>
      </c>
      <c r="E891" s="183">
        <f>IF($A891="","",IFERROR(VLOOKUP($A891,Entradas!$A:$D,4,FALSE),""))</f>
        <v>0</v>
      </c>
      <c r="F891" s="176" t="s">
        <v>7266</v>
      </c>
      <c r="H891" s="176"/>
      <c r="I891" s="173" t="e">
        <v>#N/A</v>
      </c>
      <c r="K891" s="173">
        <f>SUMIF(Entradas!A:A,A891,Entradas!C:C)</f>
        <v>0</v>
      </c>
      <c r="L891" s="173">
        <f>SUMIF(SAIDA!A:A,A891,SAIDA!C:C)</f>
        <v>0</v>
      </c>
      <c r="M891" s="259"/>
    </row>
    <row r="892" spans="1:13" x14ac:dyDescent="0.25">
      <c r="A892" s="229" t="s">
        <v>835</v>
      </c>
      <c r="B892" s="181" t="s">
        <v>835</v>
      </c>
      <c r="C892" s="184" t="s">
        <v>6325</v>
      </c>
      <c r="D892" s="182">
        <f>IF(ISBLANK($D$2),SUMIFS(Entradas!$C:$C,Entradas!$A:$A,$A892)-SUMIFS(SAIDA!$C:$C,SAIDA!$A:$A,$A892),SUMIFS(Entradas!$C:$C,Entradas!$A:$A,$A892,Entradas!$B:$B,"&lt;="&amp;$D$2)-SUMIFS(SAIDA!$C:$C,SAIDA!$A:$A,$A892,SAIDA!$B:$B,"&lt;="&amp;$D$2))</f>
        <v>0</v>
      </c>
      <c r="E892" s="183">
        <f>IF($A892="","",IFERROR(VLOOKUP($A892,Entradas!$A:$D,4,FALSE),""))</f>
        <v>0</v>
      </c>
      <c r="F892" s="176" t="s">
        <v>7266</v>
      </c>
      <c r="H892" s="176"/>
      <c r="I892" s="173" t="e">
        <v>#N/A</v>
      </c>
      <c r="K892" s="173">
        <f>SUMIF(Entradas!A:A,A892,Entradas!C:C)</f>
        <v>0</v>
      </c>
      <c r="L892" s="173">
        <f>SUMIF(SAIDA!A:A,A892,SAIDA!C:C)</f>
        <v>0</v>
      </c>
      <c r="M892" s="259"/>
    </row>
    <row r="893" spans="1:13" x14ac:dyDescent="0.25">
      <c r="A893" s="229" t="s">
        <v>836</v>
      </c>
      <c r="B893" s="181" t="s">
        <v>836</v>
      </c>
      <c r="C893" s="184" t="s">
        <v>6325</v>
      </c>
      <c r="D893" s="182">
        <f>IF(ISBLANK($D$2),SUMIFS(Entradas!$C:$C,Entradas!$A:$A,$A893)-SUMIFS(SAIDA!$C:$C,SAIDA!$A:$A,$A893),SUMIFS(Entradas!$C:$C,Entradas!$A:$A,$A893,Entradas!$B:$B,"&lt;="&amp;$D$2)-SUMIFS(SAIDA!$C:$C,SAIDA!$A:$A,$A893,SAIDA!$B:$B,"&lt;="&amp;$D$2))</f>
        <v>0</v>
      </c>
      <c r="E893" s="183">
        <f>IF($A893="","",IFERROR(VLOOKUP($A893,Entradas!$A:$D,4,FALSE),""))</f>
        <v>0</v>
      </c>
      <c r="F893" s="176" t="s">
        <v>7266</v>
      </c>
      <c r="H893" s="176"/>
      <c r="I893" s="173" t="e">
        <v>#N/A</v>
      </c>
      <c r="K893" s="173">
        <f>SUMIF(Entradas!A:A,A893,Entradas!C:C)</f>
        <v>0</v>
      </c>
      <c r="L893" s="173">
        <f>SUMIF(SAIDA!A:A,A893,SAIDA!C:C)</f>
        <v>0</v>
      </c>
      <c r="M893" s="259"/>
    </row>
    <row r="894" spans="1:13" x14ac:dyDescent="0.25">
      <c r="A894" s="229" t="s">
        <v>837</v>
      </c>
      <c r="B894" s="181" t="s">
        <v>837</v>
      </c>
      <c r="C894" s="184" t="s">
        <v>6325</v>
      </c>
      <c r="D894" s="182">
        <f>IF(ISBLANK($D$2),SUMIFS(Entradas!$C:$C,Entradas!$A:$A,$A894)-SUMIFS(SAIDA!$C:$C,SAIDA!$A:$A,$A894),SUMIFS(Entradas!$C:$C,Entradas!$A:$A,$A894,Entradas!$B:$B,"&lt;="&amp;$D$2)-SUMIFS(SAIDA!$C:$C,SAIDA!$A:$A,$A894,SAIDA!$B:$B,"&lt;="&amp;$D$2))</f>
        <v>0</v>
      </c>
      <c r="E894" s="183">
        <f>IF($A894="","",IFERROR(VLOOKUP($A894,Entradas!$A:$D,4,FALSE),""))</f>
        <v>0</v>
      </c>
      <c r="F894" s="176" t="s">
        <v>7266</v>
      </c>
      <c r="H894" s="176"/>
      <c r="I894" s="173" t="e">
        <v>#N/A</v>
      </c>
      <c r="K894" s="173">
        <f>SUMIF(Entradas!A:A,A894,Entradas!C:C)</f>
        <v>0</v>
      </c>
      <c r="L894" s="173">
        <f>SUMIF(SAIDA!A:A,A894,SAIDA!C:C)</f>
        <v>0</v>
      </c>
      <c r="M894" s="259"/>
    </row>
    <row r="895" spans="1:13" x14ac:dyDescent="0.25">
      <c r="A895" s="229" t="s">
        <v>838</v>
      </c>
      <c r="B895" s="186" t="s">
        <v>4030</v>
      </c>
      <c r="C895" s="184" t="s">
        <v>6325</v>
      </c>
      <c r="D895" s="182">
        <f>IF(ISBLANK($D$2),SUMIFS(Entradas!$C:$C,Entradas!$A:$A,$A895)-SUMIFS(SAIDA!$C:$C,SAIDA!$A:$A,$A895),SUMIFS(Entradas!$C:$C,Entradas!$A:$A,$A895,Entradas!$B:$B,"&lt;="&amp;$D$2)-SUMIFS(SAIDA!$C:$C,SAIDA!$A:$A,$A895,SAIDA!$B:$B,"&lt;="&amp;$D$2))</f>
        <v>2</v>
      </c>
      <c r="E895" s="183">
        <f>IF($A895="","",IFERROR(VLOOKUP($A895,Entradas!$A:$D,4,FALSE),""))</f>
        <v>0</v>
      </c>
      <c r="F895" s="176" t="s">
        <v>7266</v>
      </c>
      <c r="H895" s="176"/>
      <c r="I895" s="173" t="e">
        <v>#N/A</v>
      </c>
      <c r="K895" s="173">
        <f>SUMIF(Entradas!A:A,A895,Entradas!C:C)</f>
        <v>2</v>
      </c>
      <c r="L895" s="173">
        <f>SUMIF(SAIDA!A:A,A895,SAIDA!C:C)</f>
        <v>0</v>
      </c>
      <c r="M895" s="259"/>
    </row>
    <row r="896" spans="1:13" x14ac:dyDescent="0.25">
      <c r="A896" s="229" t="s">
        <v>839</v>
      </c>
      <c r="B896" s="181" t="s">
        <v>839</v>
      </c>
      <c r="C896" s="184" t="s">
        <v>6325</v>
      </c>
      <c r="D896" s="182">
        <f>IF(ISBLANK($D$2),SUMIFS(Entradas!$C:$C,Entradas!$A:$A,$A896)-SUMIFS(SAIDA!$C:$C,SAIDA!$A:$A,$A896),SUMIFS(Entradas!$C:$C,Entradas!$A:$A,$A896,Entradas!$B:$B,"&lt;="&amp;$D$2)-SUMIFS(SAIDA!$C:$C,SAIDA!$A:$A,$A896,SAIDA!$B:$B,"&lt;="&amp;$D$2))</f>
        <v>0</v>
      </c>
      <c r="E896" s="183">
        <f>IF($A896="","",IFERROR(VLOOKUP($A896,Entradas!$A:$D,4,FALSE),""))</f>
        <v>0</v>
      </c>
      <c r="F896" s="176" t="s">
        <v>7266</v>
      </c>
      <c r="H896" s="176"/>
      <c r="I896" s="173" t="e">
        <v>#N/A</v>
      </c>
      <c r="K896" s="173">
        <f>SUMIF(Entradas!A:A,A896,Entradas!C:C)</f>
        <v>0</v>
      </c>
      <c r="L896" s="173">
        <f>SUMIF(SAIDA!A:A,A896,SAIDA!C:C)</f>
        <v>0</v>
      </c>
      <c r="M896" s="259"/>
    </row>
    <row r="897" spans="1:13" x14ac:dyDescent="0.25">
      <c r="A897" s="229" t="s">
        <v>840</v>
      </c>
      <c r="B897" s="181" t="s">
        <v>840</v>
      </c>
      <c r="C897" s="176" t="s">
        <v>6355</v>
      </c>
      <c r="D897" s="182">
        <f>IF(ISBLANK($D$2),SUMIFS(Entradas!$C:$C,Entradas!$A:$A,$A897)-SUMIFS(SAIDA!$C:$C,SAIDA!$A:$A,$A897),SUMIFS(Entradas!$C:$C,Entradas!$A:$A,$A897,Entradas!$B:$B,"&lt;="&amp;$D$2)-SUMIFS(SAIDA!$C:$C,SAIDA!$A:$A,$A897,SAIDA!$B:$B,"&lt;="&amp;$D$2))</f>
        <v>1</v>
      </c>
      <c r="E897" s="183">
        <f>IF($A897="","",IFERROR(VLOOKUP($A897,Entradas!$A:$D,4,FALSE),""))</f>
        <v>0</v>
      </c>
      <c r="F897" s="176" t="s">
        <v>7266</v>
      </c>
      <c r="H897" s="176"/>
      <c r="I897" s="173" t="e">
        <v>#N/A</v>
      </c>
      <c r="K897" s="173">
        <f>SUMIF(Entradas!A:A,A897,Entradas!C:C)</f>
        <v>1</v>
      </c>
      <c r="L897" s="173">
        <f>SUMIF(SAIDA!A:A,A897,SAIDA!C:C)</f>
        <v>0</v>
      </c>
      <c r="M897" s="259"/>
    </row>
    <row r="898" spans="1:13" x14ac:dyDescent="0.25">
      <c r="A898" s="229" t="s">
        <v>841</v>
      </c>
      <c r="B898" s="181" t="s">
        <v>841</v>
      </c>
      <c r="C898" s="184" t="s">
        <v>6325</v>
      </c>
      <c r="D898" s="182">
        <f>IF(ISBLANK($D$2),SUMIFS(Entradas!$C:$C,Entradas!$A:$A,$A898)-SUMIFS(SAIDA!$C:$C,SAIDA!$A:$A,$A898),SUMIFS(Entradas!$C:$C,Entradas!$A:$A,$A898,Entradas!$B:$B,"&lt;="&amp;$D$2)-SUMIFS(SAIDA!$C:$C,SAIDA!$A:$A,$A898,SAIDA!$B:$B,"&lt;="&amp;$D$2))</f>
        <v>0</v>
      </c>
      <c r="E898" s="183">
        <f>IF($A898="","",IFERROR(VLOOKUP($A898,Entradas!$A:$D,4,FALSE),""))</f>
        <v>0</v>
      </c>
      <c r="F898" s="176" t="s">
        <v>7266</v>
      </c>
      <c r="H898" s="176"/>
      <c r="I898" s="173" t="e">
        <v>#N/A</v>
      </c>
      <c r="K898" s="173">
        <f>SUMIF(Entradas!A:A,A898,Entradas!C:C)</f>
        <v>0</v>
      </c>
      <c r="L898" s="173">
        <f>SUMIF(SAIDA!A:A,A898,SAIDA!C:C)</f>
        <v>0</v>
      </c>
      <c r="M898" s="259"/>
    </row>
    <row r="899" spans="1:13" x14ac:dyDescent="0.25">
      <c r="A899" s="229" t="s">
        <v>842</v>
      </c>
      <c r="B899" s="181" t="s">
        <v>842</v>
      </c>
      <c r="C899" s="184" t="s">
        <v>6325</v>
      </c>
      <c r="D899" s="182">
        <f>IF(ISBLANK($D$2),SUMIFS(Entradas!$C:$C,Entradas!$A:$A,$A899)-SUMIFS(SAIDA!$C:$C,SAIDA!$A:$A,$A899),SUMIFS(Entradas!$C:$C,Entradas!$A:$A,$A899,Entradas!$B:$B,"&lt;="&amp;$D$2)-SUMIFS(SAIDA!$C:$C,SAIDA!$A:$A,$A899,SAIDA!$B:$B,"&lt;="&amp;$D$2))</f>
        <v>0</v>
      </c>
      <c r="E899" s="183">
        <f>IF($A899="","",IFERROR(VLOOKUP($A899,Entradas!$A:$D,4,FALSE),""))</f>
        <v>0</v>
      </c>
      <c r="F899" s="176" t="s">
        <v>7266</v>
      </c>
      <c r="H899" s="176" t="s">
        <v>6603</v>
      </c>
      <c r="I899" s="173" t="e">
        <v>#N/A</v>
      </c>
      <c r="K899" s="173">
        <f>SUMIF(Entradas!A:A,A899,Entradas!C:C)</f>
        <v>0</v>
      </c>
      <c r="L899" s="173">
        <f>SUMIF(SAIDA!A:A,A899,SAIDA!C:C)</f>
        <v>0</v>
      </c>
      <c r="M899" s="259"/>
    </row>
    <row r="900" spans="1:13" x14ac:dyDescent="0.25">
      <c r="A900" s="229" t="s">
        <v>843</v>
      </c>
      <c r="B900" s="181" t="s">
        <v>843</v>
      </c>
      <c r="C900" s="184" t="s">
        <v>6325</v>
      </c>
      <c r="D900" s="182">
        <f>IF(ISBLANK($D$2),SUMIFS(Entradas!$C:$C,Entradas!$A:$A,$A900)-SUMIFS(SAIDA!$C:$C,SAIDA!$A:$A,$A900),SUMIFS(Entradas!$C:$C,Entradas!$A:$A,$A900,Entradas!$B:$B,"&lt;="&amp;$D$2)-SUMIFS(SAIDA!$C:$C,SAIDA!$A:$A,$A900,SAIDA!$B:$B,"&lt;="&amp;$D$2))</f>
        <v>0</v>
      </c>
      <c r="E900" s="183">
        <f>IF($A900="","",IFERROR(VLOOKUP($A900,Entradas!$A:$D,4,FALSE),""))</f>
        <v>0</v>
      </c>
      <c r="F900" s="176" t="s">
        <v>7266</v>
      </c>
      <c r="H900" s="176" t="s">
        <v>6518</v>
      </c>
      <c r="I900" s="173" t="e">
        <v>#N/A</v>
      </c>
      <c r="K900" s="173">
        <f>SUMIF(Entradas!A:A,A900,Entradas!C:C)</f>
        <v>0</v>
      </c>
      <c r="L900" s="173">
        <f>SUMIF(SAIDA!A:A,A900,SAIDA!C:C)</f>
        <v>0</v>
      </c>
      <c r="M900" s="259"/>
    </row>
    <row r="901" spans="1:13" x14ac:dyDescent="0.25">
      <c r="A901" s="229" t="s">
        <v>844</v>
      </c>
      <c r="B901" s="181" t="s">
        <v>844</v>
      </c>
      <c r="C901" s="184" t="s">
        <v>6325</v>
      </c>
      <c r="D901" s="182">
        <f>IF(ISBLANK($D$2),SUMIFS(Entradas!$C:$C,Entradas!$A:$A,$A901)-SUMIFS(SAIDA!$C:$C,SAIDA!$A:$A,$A901),SUMIFS(Entradas!$C:$C,Entradas!$A:$A,$A901,Entradas!$B:$B,"&lt;="&amp;$D$2)-SUMIFS(SAIDA!$C:$C,SAIDA!$A:$A,$A901,SAIDA!$B:$B,"&lt;="&amp;$D$2))</f>
        <v>0</v>
      </c>
      <c r="E901" s="183">
        <f>IF($A901="","",IFERROR(VLOOKUP($A901,Entradas!$A:$D,4,FALSE),""))</f>
        <v>0</v>
      </c>
      <c r="F901" s="176" t="s">
        <v>7266</v>
      </c>
      <c r="H901" s="176"/>
      <c r="I901" s="173" t="e">
        <v>#N/A</v>
      </c>
      <c r="K901" s="173">
        <f>SUMIF(Entradas!A:A,A901,Entradas!C:C)</f>
        <v>0</v>
      </c>
      <c r="L901" s="173">
        <f>SUMIF(SAIDA!A:A,A901,SAIDA!C:C)</f>
        <v>0</v>
      </c>
      <c r="M901" s="259"/>
    </row>
    <row r="902" spans="1:13" x14ac:dyDescent="0.25">
      <c r="A902" s="229" t="s">
        <v>845</v>
      </c>
      <c r="B902" s="181" t="s">
        <v>845</v>
      </c>
      <c r="C902" s="184" t="s">
        <v>6325</v>
      </c>
      <c r="D902" s="182">
        <f>IF(ISBLANK($D$2),SUMIFS(Entradas!$C:$C,Entradas!$A:$A,$A902)-SUMIFS(SAIDA!$C:$C,SAIDA!$A:$A,$A902),SUMIFS(Entradas!$C:$C,Entradas!$A:$A,$A902,Entradas!$B:$B,"&lt;="&amp;$D$2)-SUMIFS(SAIDA!$C:$C,SAIDA!$A:$A,$A902,SAIDA!$B:$B,"&lt;="&amp;$D$2))</f>
        <v>0</v>
      </c>
      <c r="E902" s="183">
        <f>IF($A902="","",IFERROR(VLOOKUP($A902,Entradas!$A:$D,4,FALSE),""))</f>
        <v>0</v>
      </c>
      <c r="F902" s="176" t="s">
        <v>7266</v>
      </c>
      <c r="H902" s="176"/>
      <c r="I902" s="173" t="e">
        <v>#N/A</v>
      </c>
      <c r="K902" s="173">
        <f>SUMIF(Entradas!A:A,A902,Entradas!C:C)</f>
        <v>0</v>
      </c>
      <c r="L902" s="173">
        <f>SUMIF(SAIDA!A:A,A902,SAIDA!C:C)</f>
        <v>0</v>
      </c>
      <c r="M902" s="259"/>
    </row>
    <row r="903" spans="1:13" x14ac:dyDescent="0.25">
      <c r="A903" s="229" t="s">
        <v>846</v>
      </c>
      <c r="B903" s="181" t="s">
        <v>846</v>
      </c>
      <c r="C903" s="184" t="s">
        <v>7907</v>
      </c>
      <c r="D903" s="182">
        <f>IF(ISBLANK($D$2),SUMIFS(Entradas!$C:$C,Entradas!$A:$A,$A903)-SUMIFS(SAIDA!$C:$C,SAIDA!$A:$A,$A903),SUMIFS(Entradas!$C:$C,Entradas!$A:$A,$A903,Entradas!$B:$B,"&lt;="&amp;$D$2)-SUMIFS(SAIDA!$C:$C,SAIDA!$A:$A,$A903,SAIDA!$B:$B,"&lt;="&amp;$D$2))</f>
        <v>1</v>
      </c>
      <c r="E903" s="183">
        <f>IF($A903="","",IFERROR(VLOOKUP($A903,Entradas!$A:$D,4,FALSE),""))</f>
        <v>0</v>
      </c>
      <c r="F903" s="176" t="s">
        <v>7266</v>
      </c>
      <c r="H903" s="176"/>
      <c r="I903" s="173" t="e">
        <v>#N/A</v>
      </c>
      <c r="K903" s="173">
        <f>SUMIF(Entradas!A:A,A903,Entradas!C:C)</f>
        <v>1</v>
      </c>
      <c r="L903" s="173">
        <f>SUMIF(SAIDA!A:A,A903,SAIDA!C:C)</f>
        <v>0</v>
      </c>
      <c r="M903" s="259"/>
    </row>
    <row r="904" spans="1:13" x14ac:dyDescent="0.25">
      <c r="A904" s="229" t="s">
        <v>847</v>
      </c>
      <c r="B904" s="186" t="s">
        <v>4031</v>
      </c>
      <c r="C904" s="184" t="s">
        <v>6325</v>
      </c>
      <c r="D904" s="182">
        <f>IF(ISBLANK($D$2),SUMIFS(Entradas!$C:$C,Entradas!$A:$A,$A904)-SUMIFS(SAIDA!$C:$C,SAIDA!$A:$A,$A904),SUMIFS(Entradas!$C:$C,Entradas!$A:$A,$A904,Entradas!$B:$B,"&lt;="&amp;$D$2)-SUMIFS(SAIDA!$C:$C,SAIDA!$A:$A,$A904,SAIDA!$B:$B,"&lt;="&amp;$D$2))</f>
        <v>2</v>
      </c>
      <c r="E904" s="183">
        <f>IF($A904="","",IFERROR(VLOOKUP($A904,Entradas!$A:$D,4,FALSE),""))</f>
        <v>0</v>
      </c>
      <c r="F904" s="176" t="s">
        <v>7266</v>
      </c>
      <c r="H904" s="176"/>
      <c r="I904" s="173" t="e">
        <v>#N/A</v>
      </c>
      <c r="K904" s="173">
        <f>SUMIF(Entradas!A:A,A904,Entradas!C:C)</f>
        <v>2</v>
      </c>
      <c r="L904" s="173">
        <f>SUMIF(SAIDA!A:A,A904,SAIDA!C:C)</f>
        <v>0</v>
      </c>
      <c r="M904" s="259"/>
    </row>
    <row r="905" spans="1:13" x14ac:dyDescent="0.25">
      <c r="A905" s="229" t="s">
        <v>848</v>
      </c>
      <c r="B905" s="181" t="s">
        <v>848</v>
      </c>
      <c r="C905" s="184" t="s">
        <v>6325</v>
      </c>
      <c r="D905" s="182">
        <f>IF(ISBLANK($D$2),SUMIFS(Entradas!$C:$C,Entradas!$A:$A,$A905)-SUMIFS(SAIDA!$C:$C,SAIDA!$A:$A,$A905),SUMIFS(Entradas!$C:$C,Entradas!$A:$A,$A905,Entradas!$B:$B,"&lt;="&amp;$D$2)-SUMIFS(SAIDA!$C:$C,SAIDA!$A:$A,$A905,SAIDA!$B:$B,"&lt;="&amp;$D$2))</f>
        <v>1</v>
      </c>
      <c r="E905" s="183">
        <f>IF($A905="","",IFERROR(VLOOKUP($A905,Entradas!$A:$D,4,FALSE),""))</f>
        <v>0</v>
      </c>
      <c r="F905" s="176" t="s">
        <v>7266</v>
      </c>
      <c r="H905" s="176"/>
      <c r="I905" s="173" t="e">
        <v>#N/A</v>
      </c>
      <c r="K905" s="173">
        <f>SUMIF(Entradas!A:A,A905,Entradas!C:C)</f>
        <v>1</v>
      </c>
      <c r="L905" s="173">
        <f>SUMIF(SAIDA!A:A,A905,SAIDA!C:C)</f>
        <v>0</v>
      </c>
      <c r="M905" s="259"/>
    </row>
    <row r="906" spans="1:13" x14ac:dyDescent="0.25">
      <c r="A906" s="231" t="s">
        <v>91</v>
      </c>
      <c r="B906" s="186" t="s">
        <v>91</v>
      </c>
      <c r="C906" s="184" t="s">
        <v>7325</v>
      </c>
      <c r="D906" s="182">
        <f>IF(ISBLANK($D$2),SUMIFS(Entradas!$C:$C,Entradas!$A:$A,$A906)-SUMIFS(SAIDA!$C:$C,SAIDA!$A:$A,$A906),SUMIFS(Entradas!$C:$C,Entradas!$A:$A,$A906,Entradas!$B:$B,"&lt;="&amp;$D$2)-SUMIFS(SAIDA!$C:$C,SAIDA!$A:$A,$A906,SAIDA!$B:$B,"&lt;="&amp;$D$2))</f>
        <v>0</v>
      </c>
      <c r="E906" s="183">
        <f>IF($A906="","",IFERROR(VLOOKUP($A906,Entradas!$A:$D,4,FALSE),""))</f>
        <v>0</v>
      </c>
      <c r="F906" s="176" t="s">
        <v>2</v>
      </c>
      <c r="H906" s="176"/>
      <c r="I906" s="173" t="e">
        <v>#N/A</v>
      </c>
      <c r="K906" s="173">
        <f>SUMIF(Entradas!A:A,A906,Entradas!C:C)</f>
        <v>0</v>
      </c>
      <c r="L906" s="173">
        <f>SUMIF(SAIDA!A:A,A906,SAIDA!C:C)</f>
        <v>0</v>
      </c>
      <c r="M906" s="259" t="s">
        <v>6402</v>
      </c>
    </row>
    <row r="907" spans="1:13" x14ac:dyDescent="0.25">
      <c r="A907" s="229" t="s">
        <v>849</v>
      </c>
      <c r="B907" s="181" t="s">
        <v>849</v>
      </c>
      <c r="C907" s="184" t="s">
        <v>6325</v>
      </c>
      <c r="D907" s="182">
        <f>IF(ISBLANK($D$2),SUMIFS(Entradas!$C:$C,Entradas!$A:$A,$A907)-SUMIFS(SAIDA!$C:$C,SAIDA!$A:$A,$A907),SUMIFS(Entradas!$C:$C,Entradas!$A:$A,$A907,Entradas!$B:$B,"&lt;="&amp;$D$2)-SUMIFS(SAIDA!$C:$C,SAIDA!$A:$A,$A907,SAIDA!$B:$B,"&lt;="&amp;$D$2))</f>
        <v>0</v>
      </c>
      <c r="E907" s="183">
        <f>IF($A907="","",IFERROR(VLOOKUP($A907,Entradas!$A:$D,4,FALSE),""))</f>
        <v>0</v>
      </c>
      <c r="F907" s="176" t="s">
        <v>7266</v>
      </c>
      <c r="H907" s="176"/>
      <c r="I907" s="173" t="e">
        <v>#N/A</v>
      </c>
      <c r="K907" s="173">
        <f>SUMIF(Entradas!A:A,A907,Entradas!C:C)</f>
        <v>0</v>
      </c>
      <c r="L907" s="173">
        <f>SUMIF(SAIDA!A:A,A907,SAIDA!C:C)</f>
        <v>0</v>
      </c>
      <c r="M907" s="259"/>
    </row>
    <row r="908" spans="1:13" x14ac:dyDescent="0.25">
      <c r="A908" s="229" t="s">
        <v>850</v>
      </c>
      <c r="B908" s="181" t="s">
        <v>850</v>
      </c>
      <c r="C908" s="176" t="s">
        <v>6356</v>
      </c>
      <c r="D908" s="182">
        <f>IF(ISBLANK($D$2),SUMIFS(Entradas!$C:$C,Entradas!$A:$A,$A908)-SUMIFS(SAIDA!$C:$C,SAIDA!$A:$A,$A908),SUMIFS(Entradas!$C:$C,Entradas!$A:$A,$A908,Entradas!$B:$B,"&lt;="&amp;$D$2)-SUMIFS(SAIDA!$C:$C,SAIDA!$A:$A,$A908,SAIDA!$B:$B,"&lt;="&amp;$D$2))</f>
        <v>1</v>
      </c>
      <c r="E908" s="183" t="str">
        <f>IF($A908="","",IFERROR(VLOOKUP($A908,Entradas!$A:$D,4,FALSE),""))</f>
        <v>CERTO</v>
      </c>
      <c r="F908" s="176" t="s">
        <v>2</v>
      </c>
      <c r="G908" s="190"/>
      <c r="H908" s="176"/>
      <c r="I908" s="173" t="e">
        <v>#N/A</v>
      </c>
      <c r="K908" s="173">
        <f>SUMIF(Entradas!A:A,A908,Entradas!C:C)</f>
        <v>1</v>
      </c>
      <c r="L908" s="173">
        <f>SUMIF(SAIDA!A:A,A908,SAIDA!C:C)</f>
        <v>0</v>
      </c>
      <c r="M908" s="259" t="s">
        <v>6402</v>
      </c>
    </row>
    <row r="909" spans="1:13" x14ac:dyDescent="0.25">
      <c r="A909" s="231" t="s">
        <v>92</v>
      </c>
      <c r="B909" s="186" t="s">
        <v>92</v>
      </c>
      <c r="C909" s="184" t="s">
        <v>7325</v>
      </c>
      <c r="D909" s="182">
        <f>IF(ISBLANK($D$2),SUMIFS(Entradas!$C:$C,Entradas!$A:$A,$A909)-SUMIFS(SAIDA!$C:$C,SAIDA!$A:$A,$A909),SUMIFS(Entradas!$C:$C,Entradas!$A:$A,$A909,Entradas!$B:$B,"&lt;="&amp;$D$2)-SUMIFS(SAIDA!$C:$C,SAIDA!$A:$A,$A909,SAIDA!$B:$B,"&lt;="&amp;$D$2))</f>
        <v>0</v>
      </c>
      <c r="E909" s="183">
        <f>IF($A909="","",IFERROR(VLOOKUP($A909,Entradas!$A:$D,4,FALSE),""))</f>
        <v>0</v>
      </c>
      <c r="F909" s="184" t="s">
        <v>2</v>
      </c>
      <c r="G909" s="190"/>
      <c r="H909" s="176"/>
      <c r="I909" s="173" t="e">
        <v>#N/A</v>
      </c>
      <c r="K909" s="173">
        <f>SUMIF(Entradas!A:A,A909,Entradas!C:C)</f>
        <v>0</v>
      </c>
      <c r="L909" s="173">
        <f>SUMIF(SAIDA!A:A,A909,SAIDA!C:C)</f>
        <v>0</v>
      </c>
      <c r="M909" s="259" t="s">
        <v>6402</v>
      </c>
    </row>
    <row r="910" spans="1:13" x14ac:dyDescent="0.25">
      <c r="A910" s="231" t="s">
        <v>4384</v>
      </c>
      <c r="B910" s="186" t="s">
        <v>4384</v>
      </c>
      <c r="C910" s="176" t="s">
        <v>6356</v>
      </c>
      <c r="D910" s="182">
        <f>IF(ISBLANK($D$2),SUMIFS(Entradas!$C:$C,Entradas!$A:$A,$A910)-SUMIFS(SAIDA!$C:$C,SAIDA!$A:$A,$A910),SUMIFS(Entradas!$C:$C,Entradas!$A:$A,$A910,Entradas!$B:$B,"&lt;="&amp;$D$2)-SUMIFS(SAIDA!$C:$C,SAIDA!$A:$A,$A910,SAIDA!$B:$B,"&lt;="&amp;$D$2))</f>
        <v>1</v>
      </c>
      <c r="E910" s="183">
        <f>IF($A910="","",IFERROR(VLOOKUP($A910,Entradas!$A:$D,4,FALSE),""))</f>
        <v>0</v>
      </c>
      <c r="F910" s="176" t="s">
        <v>2</v>
      </c>
      <c r="H910" s="176" t="s">
        <v>6702</v>
      </c>
      <c r="I910" s="173" t="e">
        <v>#N/A</v>
      </c>
      <c r="K910" s="173">
        <f>SUMIF(Entradas!A:A,A910,Entradas!C:C)</f>
        <v>1</v>
      </c>
      <c r="L910" s="173">
        <f>SUMIF(SAIDA!A:A,A910,SAIDA!C:C)</f>
        <v>0</v>
      </c>
      <c r="M910" s="259" t="s">
        <v>6402</v>
      </c>
    </row>
    <row r="911" spans="1:13" x14ac:dyDescent="0.25">
      <c r="A911" s="229" t="s">
        <v>851</v>
      </c>
      <c r="B911" s="181" t="s">
        <v>851</v>
      </c>
      <c r="C911" s="176" t="s">
        <v>6356</v>
      </c>
      <c r="D911" s="182">
        <f>IF(ISBLANK($D$2),SUMIFS(Entradas!$C:$C,Entradas!$A:$A,$A911)-SUMIFS(SAIDA!$C:$C,SAIDA!$A:$A,$A911),SUMIFS(Entradas!$C:$C,Entradas!$A:$A,$A911,Entradas!$B:$B,"&lt;="&amp;$D$2)-SUMIFS(SAIDA!$C:$C,SAIDA!$A:$A,$A911,SAIDA!$B:$B,"&lt;="&amp;$D$2))</f>
        <v>1</v>
      </c>
      <c r="E911" s="183" t="str">
        <f>IF($A911="","",IFERROR(VLOOKUP($A911,Entradas!$A:$D,4,FALSE),""))</f>
        <v>CERTO</v>
      </c>
      <c r="F911" s="176" t="s">
        <v>2</v>
      </c>
      <c r="H911" s="176"/>
      <c r="I911" s="173" t="e">
        <v>#N/A</v>
      </c>
      <c r="K911" s="173">
        <f>SUMIF(Entradas!A:A,A911,Entradas!C:C)</f>
        <v>1</v>
      </c>
      <c r="L911" s="173">
        <f>SUMIF(SAIDA!A:A,A911,SAIDA!C:C)</f>
        <v>0</v>
      </c>
      <c r="M911" s="259" t="s">
        <v>6402</v>
      </c>
    </row>
    <row r="912" spans="1:13" x14ac:dyDescent="0.25">
      <c r="A912" s="229" t="s">
        <v>852</v>
      </c>
      <c r="B912" s="181" t="s">
        <v>8457</v>
      </c>
      <c r="C912" s="184"/>
      <c r="D912" s="182">
        <f>IF(ISBLANK($D$2),SUMIFS(Entradas!$C:$C,Entradas!$A:$A,$A912)-SUMIFS(SAIDA!$C:$C,SAIDA!$A:$A,$A912),SUMIFS(Entradas!$C:$C,Entradas!$A:$A,$A912,Entradas!$B:$B,"&lt;="&amp;$D$2)-SUMIFS(SAIDA!$C:$C,SAIDA!$A:$A,$A912,SAIDA!$B:$B,"&lt;="&amp;$D$2))</f>
        <v>1</v>
      </c>
      <c r="E912" s="183">
        <f>IF($A912="","",IFERROR(VLOOKUP($A912,Entradas!$A:$D,4,FALSE),""))</f>
        <v>0</v>
      </c>
      <c r="F912" s="184" t="s">
        <v>2</v>
      </c>
      <c r="G912" s="190" t="s">
        <v>8454</v>
      </c>
      <c r="H912" s="176" t="s">
        <v>6598</v>
      </c>
      <c r="I912" s="173" t="e">
        <v>#N/A</v>
      </c>
      <c r="J912" s="28" t="s">
        <v>6402</v>
      </c>
      <c r="K912" s="173">
        <f>SUMIF(Entradas!A:A,A912,Entradas!C:C)</f>
        <v>1</v>
      </c>
      <c r="L912" s="173">
        <f>SUMIF(SAIDA!A:A,A912,SAIDA!C:C)</f>
        <v>0</v>
      </c>
      <c r="M912" s="259" t="s">
        <v>6402</v>
      </c>
    </row>
    <row r="913" spans="1:13" x14ac:dyDescent="0.25">
      <c r="A913" s="230" t="s">
        <v>853</v>
      </c>
      <c r="B913" s="181" t="s">
        <v>4032</v>
      </c>
      <c r="C913" s="184"/>
      <c r="D913" s="182">
        <f>IF(ISBLANK($D$2),SUMIFS(Entradas!$C:$C,Entradas!$A:$A,$A913)-SUMIFS(SAIDA!$C:$C,SAIDA!$A:$A,$A913),SUMIFS(Entradas!$C:$C,Entradas!$A:$A,$A913,Entradas!$B:$B,"&lt;="&amp;$D$2)-SUMIFS(SAIDA!$C:$C,SAIDA!$A:$A,$A913,SAIDA!$B:$B,"&lt;="&amp;$D$2))</f>
        <v>1</v>
      </c>
      <c r="E913" s="183">
        <f>IF($A913="","",IFERROR(VLOOKUP($A913,Entradas!$A:$D,4,FALSE),""))</f>
        <v>0</v>
      </c>
      <c r="F913" s="184" t="s">
        <v>2</v>
      </c>
      <c r="G913" s="190" t="s">
        <v>8454</v>
      </c>
      <c r="H913" s="176" t="s">
        <v>6598</v>
      </c>
      <c r="I913" s="173" t="e">
        <v>#N/A</v>
      </c>
      <c r="J913" s="28" t="s">
        <v>6402</v>
      </c>
      <c r="K913" s="173">
        <f>SUMIF(Entradas!A:A,A913,Entradas!C:C)</f>
        <v>1</v>
      </c>
      <c r="L913" s="173">
        <f>SUMIF(SAIDA!A:A,A913,SAIDA!C:C)</f>
        <v>0</v>
      </c>
      <c r="M913" s="259" t="s">
        <v>6402</v>
      </c>
    </row>
    <row r="914" spans="1:13" x14ac:dyDescent="0.25">
      <c r="A914" s="230" t="s">
        <v>854</v>
      </c>
      <c r="B914" s="186" t="s">
        <v>4033</v>
      </c>
      <c r="C914" s="184"/>
      <c r="D914" s="182">
        <f>IF(ISBLANK($D$2),SUMIFS(Entradas!$C:$C,Entradas!$A:$A,$A914)-SUMIFS(SAIDA!$C:$C,SAIDA!$A:$A,$A914),SUMIFS(Entradas!$C:$C,Entradas!$A:$A,$A914,Entradas!$B:$B,"&lt;="&amp;$D$2)-SUMIFS(SAIDA!$C:$C,SAIDA!$A:$A,$A914,SAIDA!$B:$B,"&lt;="&amp;$D$2))</f>
        <v>1</v>
      </c>
      <c r="E914" s="183">
        <f>IF($A914="","",IFERROR(VLOOKUP($A914,Entradas!$A:$D,4,FALSE),""))</f>
        <v>0</v>
      </c>
      <c r="F914" s="184" t="s">
        <v>2</v>
      </c>
      <c r="G914" s="190" t="s">
        <v>8454</v>
      </c>
      <c r="H914" s="176" t="s">
        <v>6598</v>
      </c>
      <c r="I914" s="173" t="e">
        <v>#N/A</v>
      </c>
      <c r="J914" s="28" t="s">
        <v>6402</v>
      </c>
      <c r="K914" s="173">
        <f>SUMIF(Entradas!A:A,A914,Entradas!C:C)</f>
        <v>1</v>
      </c>
      <c r="L914" s="173">
        <f>SUMIF(SAIDA!A:A,A914,SAIDA!C:C)</f>
        <v>0</v>
      </c>
      <c r="M914" s="259" t="s">
        <v>6402</v>
      </c>
    </row>
    <row r="915" spans="1:13" x14ac:dyDescent="0.25">
      <c r="A915" s="229" t="s">
        <v>855</v>
      </c>
      <c r="B915" s="181" t="s">
        <v>855</v>
      </c>
      <c r="C915" s="184" t="s">
        <v>6325</v>
      </c>
      <c r="D915" s="182">
        <f>IF(ISBLANK($D$2),SUMIFS(Entradas!$C:$C,Entradas!$A:$A,$A915)-SUMIFS(SAIDA!$C:$C,SAIDA!$A:$A,$A915),SUMIFS(Entradas!$C:$C,Entradas!$A:$A,$A915,Entradas!$B:$B,"&lt;="&amp;$D$2)-SUMIFS(SAIDA!$C:$C,SAIDA!$A:$A,$A915,SAIDA!$B:$B,"&lt;="&amp;$D$2))</f>
        <v>2</v>
      </c>
      <c r="E915" s="183">
        <f>IF($A915="","",IFERROR(VLOOKUP($A915,Entradas!$A:$D,4,FALSE),""))</f>
        <v>0</v>
      </c>
      <c r="F915" s="176" t="s">
        <v>7266</v>
      </c>
      <c r="H915" s="176" t="s">
        <v>6524</v>
      </c>
      <c r="I915" s="173" t="e">
        <v>#N/A</v>
      </c>
      <c r="K915" s="173">
        <f>SUMIF(Entradas!A:A,A915,Entradas!C:C)</f>
        <v>2</v>
      </c>
      <c r="L915" s="173">
        <f>SUMIF(SAIDA!A:A,A915,SAIDA!C:C)</f>
        <v>0</v>
      </c>
      <c r="M915" s="259"/>
    </row>
    <row r="916" spans="1:13" x14ac:dyDescent="0.25">
      <c r="A916" s="230" t="s">
        <v>856</v>
      </c>
      <c r="B916" s="181" t="s">
        <v>4034</v>
      </c>
      <c r="C916" s="184" t="s">
        <v>8456</v>
      </c>
      <c r="D916" s="182">
        <f>IF(ISBLANK($D$2),SUMIFS(Entradas!$C:$C,Entradas!$A:$A,$A916)-SUMIFS(SAIDA!$C:$C,SAIDA!$A:$A,$A916),SUMIFS(Entradas!$C:$C,Entradas!$A:$A,$A916,Entradas!$B:$B,"&lt;="&amp;$D$2)-SUMIFS(SAIDA!$C:$C,SAIDA!$A:$A,$A916,SAIDA!$B:$B,"&lt;="&amp;$D$2))</f>
        <v>20</v>
      </c>
      <c r="E916" s="183">
        <f>IF($A916="","",IFERROR(VLOOKUP($A916,Entradas!$A:$D,4,FALSE),""))</f>
        <v>0</v>
      </c>
      <c r="F916" s="184" t="s">
        <v>2</v>
      </c>
      <c r="G916" s="190" t="s">
        <v>8454</v>
      </c>
      <c r="H916" s="176" t="s">
        <v>6601</v>
      </c>
      <c r="I916" s="173" t="e">
        <v>#N/A</v>
      </c>
      <c r="J916" s="28" t="s">
        <v>6402</v>
      </c>
      <c r="K916" s="173">
        <f>SUMIF(Entradas!A:A,A916,Entradas!C:C)</f>
        <v>22</v>
      </c>
      <c r="L916" s="173">
        <f>SUMIF(SAIDA!A:A,A916,SAIDA!C:C)</f>
        <v>2</v>
      </c>
      <c r="M916" s="259"/>
    </row>
    <row r="917" spans="1:13" x14ac:dyDescent="0.25">
      <c r="A917" s="230" t="s">
        <v>857</v>
      </c>
      <c r="B917" s="181" t="s">
        <v>4035</v>
      </c>
      <c r="C917" s="176" t="s">
        <v>8455</v>
      </c>
      <c r="D917" s="182">
        <f>IF(ISBLANK($D$2),SUMIFS(Entradas!$C:$C,Entradas!$A:$A,$A917)-SUMIFS(SAIDA!$C:$C,SAIDA!$A:$A,$A917),SUMIFS(Entradas!$C:$C,Entradas!$A:$A,$A917,Entradas!$B:$B,"&lt;="&amp;$D$2)-SUMIFS(SAIDA!$C:$C,SAIDA!$A:$A,$A917,SAIDA!$B:$B,"&lt;="&amp;$D$2))</f>
        <v>47</v>
      </c>
      <c r="E917" s="183">
        <f>IF($A917="","",IFERROR(VLOOKUP($A917,Entradas!$A:$D,4,FALSE),""))</f>
        <v>0</v>
      </c>
      <c r="F917" s="184" t="s">
        <v>2</v>
      </c>
      <c r="G917" s="190" t="s">
        <v>8454</v>
      </c>
      <c r="H917" s="176"/>
      <c r="I917" s="173" t="e">
        <v>#N/A</v>
      </c>
      <c r="J917" s="28" t="s">
        <v>6402</v>
      </c>
      <c r="K917" s="173">
        <f>SUMIF(Entradas!A:A,A917,Entradas!C:C)</f>
        <v>147</v>
      </c>
      <c r="L917" s="173">
        <f>SUMIF(SAIDA!A:A,A917,SAIDA!C:C)</f>
        <v>100</v>
      </c>
      <c r="M917" s="259"/>
    </row>
    <row r="918" spans="1:13" x14ac:dyDescent="0.25">
      <c r="A918" s="236" t="s">
        <v>8465</v>
      </c>
      <c r="B918" s="186" t="s">
        <v>8467</v>
      </c>
      <c r="C918" s="176" t="s">
        <v>8455</v>
      </c>
      <c r="D918" s="182">
        <f>IF(ISBLANK($D$2),SUMIFS(Entradas!$C:$C,Entradas!$A:$A,$A918)-SUMIFS(SAIDA!$C:$C,SAIDA!$A:$A,$A918),SUMIFS(Entradas!$C:$C,Entradas!$A:$A,$A918,Entradas!$B:$B,"&lt;="&amp;$D$2)-SUMIFS(SAIDA!$C:$C,SAIDA!$A:$A,$A918,SAIDA!$B:$B,"&lt;="&amp;$D$2))</f>
        <v>47</v>
      </c>
      <c r="E918" s="183">
        <f>IF($A918="","",IFERROR(VLOOKUP($A918,Entradas!$A:$D,4,FALSE),""))</f>
        <v>0</v>
      </c>
      <c r="F918" s="184" t="s">
        <v>2</v>
      </c>
      <c r="H918" s="176"/>
      <c r="J918" s="28" t="s">
        <v>6402</v>
      </c>
      <c r="K918" s="173">
        <f>SUMIF(Entradas!A:A,A918,Entradas!C:C)</f>
        <v>47</v>
      </c>
      <c r="L918" s="173">
        <f>SUMIF(SAIDA!A:A,A918,SAIDA!C:C)</f>
        <v>0</v>
      </c>
      <c r="M918" s="259" t="s">
        <v>6402</v>
      </c>
    </row>
    <row r="919" spans="1:13" x14ac:dyDescent="0.25">
      <c r="A919" s="229" t="s">
        <v>858</v>
      </c>
      <c r="B919" s="181" t="s">
        <v>8458</v>
      </c>
      <c r="C919" s="176"/>
      <c r="D919" s="182">
        <f>IF(ISBLANK($D$2),SUMIFS(Entradas!$C:$C,Entradas!$A:$A,$A919)-SUMIFS(SAIDA!$C:$C,SAIDA!$A:$A,$A919),SUMIFS(Entradas!$C:$C,Entradas!$A:$A,$A919,Entradas!$B:$B,"&lt;="&amp;$D$2)-SUMIFS(SAIDA!$C:$C,SAIDA!$A:$A,$A919,SAIDA!$B:$B,"&lt;="&amp;$D$2))</f>
        <v>1</v>
      </c>
      <c r="E919" s="183">
        <f>IF($A919="","",IFERROR(VLOOKUP($A919,Entradas!$A:$D,4,FALSE),""))</f>
        <v>0</v>
      </c>
      <c r="F919" s="184" t="s">
        <v>2</v>
      </c>
      <c r="G919" s="190" t="s">
        <v>8454</v>
      </c>
      <c r="H919" s="176"/>
      <c r="I919" s="173" t="e">
        <v>#N/A</v>
      </c>
      <c r="J919" s="28" t="s">
        <v>6402</v>
      </c>
      <c r="K919" s="173">
        <f>SUMIF(Entradas!A:A,A919,Entradas!C:C)</f>
        <v>1</v>
      </c>
      <c r="L919" s="173">
        <f>SUMIF(SAIDA!A:A,A919,SAIDA!C:C)</f>
        <v>0</v>
      </c>
      <c r="M919" s="259" t="s">
        <v>6402</v>
      </c>
    </row>
    <row r="920" spans="1:13" x14ac:dyDescent="0.25">
      <c r="A920" s="230" t="s">
        <v>859</v>
      </c>
      <c r="B920" s="186" t="s">
        <v>4036</v>
      </c>
      <c r="C920" s="176"/>
      <c r="D920" s="182">
        <f>IF(ISBLANK($D$2),SUMIFS(Entradas!$C:$C,Entradas!$A:$A,$A920)-SUMIFS(SAIDA!$C:$C,SAIDA!$A:$A,$A920),SUMIFS(Entradas!$C:$C,Entradas!$A:$A,$A920,Entradas!$B:$B,"&lt;="&amp;$D$2)-SUMIFS(SAIDA!$C:$C,SAIDA!$A:$A,$A920,SAIDA!$B:$B,"&lt;="&amp;$D$2))</f>
        <v>0</v>
      </c>
      <c r="E920" s="183">
        <f>IF($A920="","",IFERROR(VLOOKUP($A920,Entradas!$A:$D,4,FALSE),""))</f>
        <v>0</v>
      </c>
      <c r="F920" s="184" t="s">
        <v>2</v>
      </c>
      <c r="G920" s="190" t="s">
        <v>8454</v>
      </c>
      <c r="H920" s="176" t="s">
        <v>6601</v>
      </c>
      <c r="I920" s="173" t="e">
        <v>#N/A</v>
      </c>
      <c r="K920" s="173">
        <f>SUMIF(Entradas!A:A,A920,Entradas!C:C)</f>
        <v>1</v>
      </c>
      <c r="L920" s="173">
        <f>SUMIF(SAIDA!A:A,A920,SAIDA!C:C)</f>
        <v>1</v>
      </c>
      <c r="M920" s="259"/>
    </row>
    <row r="921" spans="1:13" x14ac:dyDescent="0.25">
      <c r="A921" s="229" t="s">
        <v>860</v>
      </c>
      <c r="B921" s="181" t="s">
        <v>4037</v>
      </c>
      <c r="C921" s="184" t="s">
        <v>7325</v>
      </c>
      <c r="D921" s="182">
        <f>IF(ISBLANK($D$2),SUMIFS(Entradas!$C:$C,Entradas!$A:$A,$A921)-SUMIFS(SAIDA!$C:$C,SAIDA!$A:$A,$A921),SUMIFS(Entradas!$C:$C,Entradas!$A:$A,$A921,Entradas!$B:$B,"&lt;="&amp;$D$2)-SUMIFS(SAIDA!$C:$C,SAIDA!$A:$A,$A921,SAIDA!$B:$B,"&lt;="&amp;$D$2))</f>
        <v>1</v>
      </c>
      <c r="E921" s="183">
        <f>IF($A921="","",IFERROR(VLOOKUP($A921,Entradas!$A:$D,4,FALSE),""))</f>
        <v>0</v>
      </c>
      <c r="F921" s="176" t="s">
        <v>7273</v>
      </c>
      <c r="H921" s="176" t="s">
        <v>109</v>
      </c>
      <c r="I921" s="173" t="e">
        <v>#N/A</v>
      </c>
      <c r="K921" s="173">
        <f>SUMIF(Entradas!A:A,A921,Entradas!C:C)</f>
        <v>1</v>
      </c>
      <c r="L921" s="173">
        <f>SUMIF(SAIDA!A:A,A921,SAIDA!C:C)</f>
        <v>0</v>
      </c>
      <c r="M921" s="259"/>
    </row>
    <row r="922" spans="1:13" x14ac:dyDescent="0.25">
      <c r="A922" s="229" t="s">
        <v>861</v>
      </c>
      <c r="B922" s="181" t="s">
        <v>4038</v>
      </c>
      <c r="C922" s="176" t="s">
        <v>6356</v>
      </c>
      <c r="D922" s="182">
        <f>IF(ISBLANK($D$2),SUMIFS(Entradas!$C:$C,Entradas!$A:$A,$A922)-SUMIFS(SAIDA!$C:$C,SAIDA!$A:$A,$A922),SUMIFS(Entradas!$C:$C,Entradas!$A:$A,$A922,Entradas!$B:$B,"&lt;="&amp;$D$2)-SUMIFS(SAIDA!$C:$C,SAIDA!$A:$A,$A922,SAIDA!$B:$B,"&lt;="&amp;$D$2))</f>
        <v>0</v>
      </c>
      <c r="E922" s="183" t="str">
        <f>IF($A922="","",IFERROR(VLOOKUP($A922,Entradas!$A:$D,4,FALSE),""))</f>
        <v>CERTO</v>
      </c>
      <c r="F922" s="176" t="s">
        <v>2</v>
      </c>
      <c r="H922" s="176"/>
      <c r="I922" s="173" t="e">
        <v>#N/A</v>
      </c>
      <c r="K922" s="173">
        <f>SUMIF(Entradas!A:A,A922,Entradas!C:C)</f>
        <v>0</v>
      </c>
      <c r="L922" s="173">
        <f>SUMIF(SAIDA!A:A,A922,SAIDA!C:C)</f>
        <v>0</v>
      </c>
      <c r="M922" s="259" t="s">
        <v>6402</v>
      </c>
    </row>
    <row r="923" spans="1:13" x14ac:dyDescent="0.25">
      <c r="A923" s="229" t="s">
        <v>862</v>
      </c>
      <c r="B923" s="173" t="s">
        <v>8515</v>
      </c>
      <c r="C923" s="176" t="s">
        <v>6356</v>
      </c>
      <c r="D923" s="182">
        <f>IF(ISBLANK($D$2),SUMIFS(Entradas!$C:$C,Entradas!$A:$A,$A923)-SUMIFS(SAIDA!$C:$C,SAIDA!$A:$A,$A923),SUMIFS(Entradas!$C:$C,Entradas!$A:$A,$A923,Entradas!$B:$B,"&lt;="&amp;$D$2)-SUMIFS(SAIDA!$C:$C,SAIDA!$A:$A,$A923,SAIDA!$B:$B,"&lt;="&amp;$D$2))</f>
        <v>0</v>
      </c>
      <c r="E923" s="183" t="str">
        <f>IF($A923="","",IFERROR(VLOOKUP($A923,Entradas!$A:$D,4,FALSE),""))</f>
        <v>CERTO</v>
      </c>
      <c r="F923" s="176" t="s">
        <v>2</v>
      </c>
      <c r="H923" s="176" t="s">
        <v>6604</v>
      </c>
      <c r="I923" s="173" t="e">
        <v>#N/A</v>
      </c>
      <c r="K923" s="173">
        <f>SUMIF(Entradas!A:A,A923,Entradas!C:C)</f>
        <v>2</v>
      </c>
      <c r="L923" s="173">
        <f>SUMIF(SAIDA!A:A,A923,SAIDA!C:C)</f>
        <v>2</v>
      </c>
      <c r="M923" s="259"/>
    </row>
    <row r="924" spans="1:13" x14ac:dyDescent="0.25">
      <c r="A924" s="231" t="s">
        <v>7518</v>
      </c>
      <c r="B924" s="186" t="s">
        <v>7518</v>
      </c>
      <c r="C924" s="200"/>
      <c r="D924" s="182">
        <f>IF(ISBLANK($D$2),SUMIFS(Entradas!$C:$C,Entradas!$A:$A,$A924)-SUMIFS(SAIDA!$C:$C,SAIDA!$A:$A,$A924),SUMIFS(Entradas!$C:$C,Entradas!$A:$A,$A924,Entradas!$B:$B,"&lt;="&amp;$D$2)-SUMIFS(SAIDA!$C:$C,SAIDA!$A:$A,$A924,SAIDA!$B:$B,"&lt;="&amp;$D$2))</f>
        <v>5</v>
      </c>
      <c r="E924" s="183">
        <f>IF($A924="","",IFERROR(VLOOKUP($A924,Entradas!$A:$D,4,FALSE),""))</f>
        <v>0</v>
      </c>
      <c r="F924" s="177" t="s">
        <v>2</v>
      </c>
      <c r="I924" s="173" t="e">
        <v>#N/A</v>
      </c>
      <c r="K924" s="173">
        <f>SUMIF(Entradas!A:A,A924,Entradas!C:C)</f>
        <v>7</v>
      </c>
      <c r="L924" s="173">
        <f>SUMIF(SAIDA!A:A,A924,SAIDA!C:C)</f>
        <v>2</v>
      </c>
      <c r="M924" s="259"/>
    </row>
    <row r="925" spans="1:13" x14ac:dyDescent="0.25">
      <c r="A925" s="231" t="s">
        <v>7519</v>
      </c>
      <c r="B925" s="186" t="s">
        <v>7519</v>
      </c>
      <c r="C925" s="194" t="s">
        <v>6357</v>
      </c>
      <c r="D925" s="182">
        <f>IF(ISBLANK($D$2),SUMIFS(Entradas!$C:$C,Entradas!$A:$A,$A925)-SUMIFS(SAIDA!$C:$C,SAIDA!$A:$A,$A925),SUMIFS(Entradas!$C:$C,Entradas!$A:$A,$A925,Entradas!$B:$B,"&lt;="&amp;$D$2)-SUMIFS(SAIDA!$C:$C,SAIDA!$A:$A,$A925,SAIDA!$B:$B,"&lt;="&amp;$D$2))</f>
        <v>2</v>
      </c>
      <c r="E925" s="183">
        <f>IF($A925="","",IFERROR(VLOOKUP($A925,Entradas!$A:$D,4,FALSE),""))</f>
        <v>0</v>
      </c>
      <c r="F925" s="177" t="s">
        <v>2</v>
      </c>
      <c r="I925" s="173" t="e">
        <v>#N/A</v>
      </c>
      <c r="K925" s="173">
        <f>SUMIF(Entradas!A:A,A925,Entradas!C:C)</f>
        <v>4</v>
      </c>
      <c r="L925" s="173">
        <f>SUMIF(SAIDA!A:A,A925,SAIDA!C:C)</f>
        <v>2</v>
      </c>
      <c r="M925" s="259"/>
    </row>
    <row r="926" spans="1:13" x14ac:dyDescent="0.25">
      <c r="A926" s="231" t="s">
        <v>7521</v>
      </c>
      <c r="B926" s="186" t="s">
        <v>7521</v>
      </c>
      <c r="C926" s="200"/>
      <c r="D926" s="182">
        <f>IF(ISBLANK($D$2),SUMIFS(Entradas!$C:$C,Entradas!$A:$A,$A926)-SUMIFS(SAIDA!$C:$C,SAIDA!$A:$A,$A926),SUMIFS(Entradas!$C:$C,Entradas!$A:$A,$A926,Entradas!$B:$B,"&lt;="&amp;$D$2)-SUMIFS(SAIDA!$C:$C,SAIDA!$A:$A,$A926,SAIDA!$B:$B,"&lt;="&amp;$D$2))</f>
        <v>0</v>
      </c>
      <c r="E926" s="183">
        <f>IF($A926="","",IFERROR(VLOOKUP($A926,Entradas!$A:$D,4,FALSE),""))</f>
        <v>0</v>
      </c>
      <c r="F926" s="177" t="s">
        <v>2</v>
      </c>
      <c r="I926" s="173" t="e">
        <v>#N/A</v>
      </c>
      <c r="K926" s="173">
        <f>SUMIF(Entradas!A:A,A926,Entradas!C:C)</f>
        <v>1</v>
      </c>
      <c r="L926" s="173">
        <f>SUMIF(SAIDA!A:A,A926,SAIDA!C:C)</f>
        <v>1</v>
      </c>
      <c r="M926" s="259"/>
    </row>
    <row r="927" spans="1:13" x14ac:dyDescent="0.25">
      <c r="A927" s="231" t="s">
        <v>7520</v>
      </c>
      <c r="B927" s="186" t="s">
        <v>7520</v>
      </c>
      <c r="C927" s="200"/>
      <c r="D927" s="182">
        <f>IF(ISBLANK($D$2),SUMIFS(Entradas!$C:$C,Entradas!$A:$A,$A927)-SUMIFS(SAIDA!$C:$C,SAIDA!$A:$A,$A927),SUMIFS(Entradas!$C:$C,Entradas!$A:$A,$A927,Entradas!$B:$B,"&lt;="&amp;$D$2)-SUMIFS(SAIDA!$C:$C,SAIDA!$A:$A,$A927,SAIDA!$B:$B,"&lt;="&amp;$D$2))</f>
        <v>1</v>
      </c>
      <c r="E927" s="183">
        <f>IF($A927="","",IFERROR(VLOOKUP($A927,Entradas!$A:$D,4,FALSE),""))</f>
        <v>0</v>
      </c>
      <c r="F927" s="177" t="s">
        <v>2</v>
      </c>
      <c r="I927" s="173" t="e">
        <v>#N/A</v>
      </c>
      <c r="J927" s="28" t="s">
        <v>6402</v>
      </c>
      <c r="K927" s="173">
        <f>SUMIF(Entradas!A:A,A927,Entradas!C:C)</f>
        <v>1</v>
      </c>
      <c r="L927" s="173">
        <f>SUMIF(SAIDA!A:A,A927,SAIDA!C:C)</f>
        <v>0</v>
      </c>
      <c r="M927" s="259" t="s">
        <v>6402</v>
      </c>
    </row>
    <row r="928" spans="1:13" x14ac:dyDescent="0.25">
      <c r="A928" s="231" t="s">
        <v>7523</v>
      </c>
      <c r="B928" s="186" t="s">
        <v>7523</v>
      </c>
      <c r="C928" s="200" t="s">
        <v>6357</v>
      </c>
      <c r="D928" s="182">
        <f>IF(ISBLANK($D$2),SUMIFS(Entradas!$C:$C,Entradas!$A:$A,$A928)-SUMIFS(SAIDA!$C:$C,SAIDA!$A:$A,$A928),SUMIFS(Entradas!$C:$C,Entradas!$A:$A,$A928,Entradas!$B:$B,"&lt;="&amp;$D$2)-SUMIFS(SAIDA!$C:$C,SAIDA!$A:$A,$A928,SAIDA!$B:$B,"&lt;="&amp;$D$2))</f>
        <v>0</v>
      </c>
      <c r="E928" s="183">
        <f>IF($A928="","",IFERROR(VLOOKUP($A928,Entradas!$A:$D,4,FALSE),""))</f>
        <v>0</v>
      </c>
      <c r="F928" s="177" t="s">
        <v>2</v>
      </c>
      <c r="I928" s="173" t="e">
        <v>#N/A</v>
      </c>
      <c r="K928" s="173">
        <f>SUMIF(Entradas!A:A,A928,Entradas!C:C)</f>
        <v>1</v>
      </c>
      <c r="L928" s="173">
        <f>SUMIF(SAIDA!A:A,A928,SAIDA!C:C)</f>
        <v>1</v>
      </c>
      <c r="M928" s="259"/>
    </row>
    <row r="929" spans="1:13" x14ac:dyDescent="0.25">
      <c r="A929" s="236" t="s">
        <v>8480</v>
      </c>
      <c r="B929" s="193" t="s">
        <v>8480</v>
      </c>
      <c r="C929" s="194" t="s">
        <v>6356</v>
      </c>
      <c r="D929" s="182">
        <f>IF(ISBLANK($D$2),SUMIFS(Entradas!$C:$C,Entradas!$A:$A,$A929)-SUMIFS(SAIDA!$C:$C,SAIDA!$A:$A,$A929),SUMIFS(Entradas!$C:$C,Entradas!$A:$A,$A929,Entradas!$B:$B,"&lt;="&amp;$D$2)-SUMIFS(SAIDA!$C:$C,SAIDA!$A:$A,$A929,SAIDA!$B:$B,"&lt;="&amp;$D$2))</f>
        <v>1</v>
      </c>
      <c r="E929" s="195">
        <f>IF($A929="","",IFERROR(VLOOKUP($A929,Entradas!$A:$D,4,FALSE),""))</f>
        <v>0</v>
      </c>
      <c r="F929" s="177" t="s">
        <v>2</v>
      </c>
      <c r="K929" s="173">
        <f>SUMIF(Entradas!A:A,A929,Entradas!C:C)</f>
        <v>1</v>
      </c>
      <c r="L929" s="173">
        <f>SUMIF(SAIDA!A:A,A929,SAIDA!C:C)</f>
        <v>0</v>
      </c>
      <c r="M929" s="259"/>
    </row>
    <row r="930" spans="1:13" x14ac:dyDescent="0.25">
      <c r="A930" s="236" t="s">
        <v>8625</v>
      </c>
      <c r="D930" s="182">
        <f>IF(ISBLANK($D$2),SUMIFS(Entradas!$C:$C,Entradas!$A:$A,$A930)-SUMIFS(SAIDA!$C:$C,SAIDA!$A:$A,$A930),SUMIFS(Entradas!$C:$C,Entradas!$A:$A,$A930,Entradas!$B:$B,"&lt;="&amp;$D$2)-SUMIFS(SAIDA!$C:$C,SAIDA!$A:$A,$A930,SAIDA!$B:$B,"&lt;="&amp;$D$2))</f>
        <v>2</v>
      </c>
      <c r="E930" s="195">
        <f>IF($A930="","",IFERROR(VLOOKUP($A930,Entradas!$A:$D,4,FALSE),""))</f>
        <v>0</v>
      </c>
      <c r="F930" s="177" t="s">
        <v>2</v>
      </c>
      <c r="K930" s="173">
        <f>SUMIF(Entradas!A:A,A930,Entradas!C:C)</f>
        <v>2</v>
      </c>
      <c r="L930" s="173">
        <f>SUMIF(SAIDA!A:A,A930,SAIDA!C:C)</f>
        <v>0</v>
      </c>
      <c r="M930" s="259"/>
    </row>
    <row r="931" spans="1:13" x14ac:dyDescent="0.25">
      <c r="A931" s="229" t="s">
        <v>863</v>
      </c>
      <c r="B931" s="181" t="s">
        <v>863</v>
      </c>
      <c r="C931" s="184" t="s">
        <v>7325</v>
      </c>
      <c r="D931" s="182">
        <f>IF(ISBLANK($D$2),SUMIFS(Entradas!$C:$C,Entradas!$A:$A,$A931)-SUMIFS(SAIDA!$C:$C,SAIDA!$A:$A,$A931),SUMIFS(Entradas!$C:$C,Entradas!$A:$A,$A931,Entradas!$B:$B,"&lt;="&amp;$D$2)-SUMIFS(SAIDA!$C:$C,SAIDA!$A:$A,$A931,SAIDA!$B:$B,"&lt;="&amp;$D$2))</f>
        <v>1</v>
      </c>
      <c r="E931" s="183">
        <f>IF($A931="","",IFERROR(VLOOKUP($A931,Entradas!$A:$D,4,FALSE),""))</f>
        <v>0</v>
      </c>
      <c r="F931" s="176" t="s">
        <v>2</v>
      </c>
      <c r="H931" s="176"/>
      <c r="I931" s="173" t="e">
        <v>#N/A</v>
      </c>
      <c r="J931" s="28" t="s">
        <v>6402</v>
      </c>
      <c r="K931" s="173">
        <f>SUMIF(Entradas!A:A,A931,Entradas!C:C)</f>
        <v>1</v>
      </c>
      <c r="L931" s="173">
        <f>SUMIF(SAIDA!A:A,A931,SAIDA!C:C)</f>
        <v>0</v>
      </c>
      <c r="M931" s="259" t="s">
        <v>6402</v>
      </c>
    </row>
    <row r="932" spans="1:13" x14ac:dyDescent="0.25">
      <c r="A932" s="229" t="s">
        <v>864</v>
      </c>
      <c r="B932" s="181" t="s">
        <v>864</v>
      </c>
      <c r="C932" s="176" t="s">
        <v>6357</v>
      </c>
      <c r="D932" s="182">
        <f>IF(ISBLANK($D$2),SUMIFS(Entradas!$C:$C,Entradas!$A:$A,$A932)-SUMIFS(SAIDA!$C:$C,SAIDA!$A:$A,$A932),SUMIFS(Entradas!$C:$C,Entradas!$A:$A,$A932,Entradas!$B:$B,"&lt;="&amp;$D$2)-SUMIFS(SAIDA!$C:$C,SAIDA!$A:$A,$A932,SAIDA!$B:$B,"&lt;="&amp;$D$2))</f>
        <v>0</v>
      </c>
      <c r="E932" s="183" t="str">
        <f>IF($A932="","",IFERROR(VLOOKUP($A932,Entradas!$A:$D,4,FALSE),""))</f>
        <v>CERTO</v>
      </c>
      <c r="F932" s="176" t="s">
        <v>2</v>
      </c>
      <c r="H932" s="176" t="s">
        <v>7611</v>
      </c>
      <c r="I932" s="173" t="e">
        <v>#N/A</v>
      </c>
      <c r="K932" s="173">
        <f>SUMIF(Entradas!A:A,A932,Entradas!C:C)</f>
        <v>1</v>
      </c>
      <c r="L932" s="173">
        <f>SUMIF(SAIDA!A:A,A932,SAIDA!C:C)</f>
        <v>1</v>
      </c>
      <c r="M932" s="259"/>
    </row>
    <row r="933" spans="1:13" x14ac:dyDescent="0.25">
      <c r="A933" s="229" t="s">
        <v>865</v>
      </c>
      <c r="B933" s="181" t="s">
        <v>4039</v>
      </c>
      <c r="C933" s="184" t="s">
        <v>7325</v>
      </c>
      <c r="D933" s="182">
        <f>IF(ISBLANK($D$2),SUMIFS(Entradas!$C:$C,Entradas!$A:$A,$A933)-SUMIFS(SAIDA!$C:$C,SAIDA!$A:$A,$A933),SUMIFS(Entradas!$C:$C,Entradas!$A:$A,$A933,Entradas!$B:$B,"&lt;="&amp;$D$2)-SUMIFS(SAIDA!$C:$C,SAIDA!$A:$A,$A933,SAIDA!$B:$B,"&lt;="&amp;$D$2))</f>
        <v>4</v>
      </c>
      <c r="E933" s="183">
        <f>IF($A933="","",IFERROR(VLOOKUP($A933,Entradas!$A:$D,4,FALSE),""))</f>
        <v>0</v>
      </c>
      <c r="F933" s="176" t="s">
        <v>2</v>
      </c>
      <c r="H933" s="176"/>
      <c r="I933" s="173" t="e">
        <v>#N/A</v>
      </c>
      <c r="J933" s="28" t="s">
        <v>6402</v>
      </c>
      <c r="K933" s="173">
        <f>SUMIF(Entradas!A:A,A933,Entradas!C:C)</f>
        <v>4</v>
      </c>
      <c r="L933" s="173">
        <f>SUMIF(SAIDA!A:A,A933,SAIDA!C:C)</f>
        <v>0</v>
      </c>
      <c r="M933" s="259" t="s">
        <v>6402</v>
      </c>
    </row>
    <row r="934" spans="1:13" x14ac:dyDescent="0.25">
      <c r="A934" s="229" t="s">
        <v>866</v>
      </c>
      <c r="B934" s="181" t="s">
        <v>1417</v>
      </c>
      <c r="C934" s="184" t="s">
        <v>7325</v>
      </c>
      <c r="D934" s="182">
        <f>IF(ISBLANK($D$2),SUMIFS(Entradas!$C:$C,Entradas!$A:$A,$A934)-SUMIFS(SAIDA!$C:$C,SAIDA!$A:$A,$A934),SUMIFS(Entradas!$C:$C,Entradas!$A:$A,$A934,Entradas!$B:$B,"&lt;="&amp;$D$2)-SUMIFS(SAIDA!$C:$C,SAIDA!$A:$A,$A934,SAIDA!$B:$B,"&lt;="&amp;$D$2))</f>
        <v>0</v>
      </c>
      <c r="E934" s="183">
        <f>IF($A934="","",IFERROR(VLOOKUP($A934,Entradas!$A:$D,4,FALSE),""))</f>
        <v>0</v>
      </c>
      <c r="F934" s="176" t="s">
        <v>2</v>
      </c>
      <c r="H934" s="176"/>
      <c r="I934" s="173" t="e">
        <v>#N/A</v>
      </c>
      <c r="K934" s="173">
        <f>SUMIF(Entradas!A:A,A934,Entradas!C:C)</f>
        <v>2</v>
      </c>
      <c r="L934" s="173">
        <f>SUMIF(SAIDA!A:A,A934,SAIDA!C:C)</f>
        <v>2</v>
      </c>
      <c r="M934" s="259"/>
    </row>
    <row r="935" spans="1:13" x14ac:dyDescent="0.25">
      <c r="A935" s="229" t="s">
        <v>867</v>
      </c>
      <c r="B935" s="181" t="s">
        <v>4040</v>
      </c>
      <c r="C935" s="176" t="s">
        <v>6356</v>
      </c>
      <c r="D935" s="182">
        <f>IF(ISBLANK($D$2),SUMIFS(Entradas!$C:$C,Entradas!$A:$A,$A935)-SUMIFS(SAIDA!$C:$C,SAIDA!$A:$A,$A935),SUMIFS(Entradas!$C:$C,Entradas!$A:$A,$A935,Entradas!$B:$B,"&lt;="&amp;$D$2)-SUMIFS(SAIDA!$C:$C,SAIDA!$A:$A,$A935,SAIDA!$B:$B,"&lt;="&amp;$D$2))</f>
        <v>0</v>
      </c>
      <c r="E935" s="183" t="str">
        <f>IF($A935="","",IFERROR(VLOOKUP($A935,Entradas!$A:$D,4,FALSE),""))</f>
        <v>CERTO</v>
      </c>
      <c r="F935" s="176" t="s">
        <v>2</v>
      </c>
      <c r="H935" s="176"/>
      <c r="I935" s="173" t="e">
        <v>#N/A</v>
      </c>
      <c r="K935" s="173">
        <f>SUMIF(Entradas!A:A,A935,Entradas!C:C)</f>
        <v>1</v>
      </c>
      <c r="L935" s="173">
        <f>SUMIF(SAIDA!A:A,A935,SAIDA!C:C)</f>
        <v>1</v>
      </c>
      <c r="M935" s="259"/>
    </row>
    <row r="936" spans="1:13" x14ac:dyDescent="0.25">
      <c r="A936" s="229" t="s">
        <v>868</v>
      </c>
      <c r="B936" s="181" t="s">
        <v>4041</v>
      </c>
      <c r="C936" s="176" t="s">
        <v>6357</v>
      </c>
      <c r="D936" s="182">
        <f>IF(ISBLANK($D$2),SUMIFS(Entradas!$C:$C,Entradas!$A:$A,$A936)-SUMIFS(SAIDA!$C:$C,SAIDA!$A:$A,$A936),SUMIFS(Entradas!$C:$C,Entradas!$A:$A,$A936,Entradas!$B:$B,"&lt;="&amp;$D$2)-SUMIFS(SAIDA!$C:$C,SAIDA!$A:$A,$A936,SAIDA!$B:$B,"&lt;="&amp;$D$2))</f>
        <v>4</v>
      </c>
      <c r="E936" s="183" t="str">
        <f>IF($A936="","",IFERROR(VLOOKUP($A936,Entradas!$A:$D,4,FALSE),""))</f>
        <v>CERTO</v>
      </c>
      <c r="F936" s="176" t="s">
        <v>2</v>
      </c>
      <c r="H936" s="176" t="s">
        <v>3868</v>
      </c>
      <c r="I936" s="173" t="e">
        <v>#N/A</v>
      </c>
      <c r="K936" s="173">
        <f>SUMIF(Entradas!A:A,A936,Entradas!C:C)</f>
        <v>4</v>
      </c>
      <c r="L936" s="173">
        <f>SUMIF(SAIDA!A:A,A936,SAIDA!C:C)</f>
        <v>0</v>
      </c>
      <c r="M936" s="259" t="s">
        <v>6402</v>
      </c>
    </row>
    <row r="937" spans="1:13" x14ac:dyDescent="0.25">
      <c r="A937" s="231" t="s">
        <v>7522</v>
      </c>
      <c r="B937" s="186" t="s">
        <v>7522</v>
      </c>
      <c r="C937" s="200"/>
      <c r="D937" s="182">
        <f>IF(ISBLANK($D$2),SUMIFS(Entradas!$C:$C,Entradas!$A:$A,$A937)-SUMIFS(SAIDA!$C:$C,SAIDA!$A:$A,$A937),SUMIFS(Entradas!$C:$C,Entradas!$A:$A,$A937,Entradas!$B:$B,"&lt;="&amp;$D$2)-SUMIFS(SAIDA!$C:$C,SAIDA!$A:$A,$A937,SAIDA!$B:$B,"&lt;="&amp;$D$2))</f>
        <v>0</v>
      </c>
      <c r="E937" s="183">
        <f>IF($A937="","",IFERROR(VLOOKUP($A937,Entradas!$A:$D,4,FALSE),""))</f>
        <v>0</v>
      </c>
      <c r="F937" s="177" t="s">
        <v>2</v>
      </c>
      <c r="I937" s="173" t="e">
        <v>#N/A</v>
      </c>
      <c r="K937" s="173">
        <f>SUMIF(Entradas!A:A,A937,Entradas!C:C)</f>
        <v>1</v>
      </c>
      <c r="L937" s="173">
        <f>SUMIF(SAIDA!A:A,A937,SAIDA!C:C)</f>
        <v>1</v>
      </c>
      <c r="M937" s="259"/>
    </row>
    <row r="938" spans="1:13" x14ac:dyDescent="0.25">
      <c r="A938" s="229" t="s">
        <v>869</v>
      </c>
      <c r="B938" s="181" t="s">
        <v>4042</v>
      </c>
      <c r="C938" s="184" t="s">
        <v>7325</v>
      </c>
      <c r="D938" s="182">
        <f>IF(ISBLANK($D$2),SUMIFS(Entradas!$C:$C,Entradas!$A:$A,$A938)-SUMIFS(SAIDA!$C:$C,SAIDA!$A:$A,$A938),SUMIFS(Entradas!$C:$C,Entradas!$A:$A,$A938,Entradas!$B:$B,"&lt;="&amp;$D$2)-SUMIFS(SAIDA!$C:$C,SAIDA!$A:$A,$A938,SAIDA!$B:$B,"&lt;="&amp;$D$2))</f>
        <v>1</v>
      </c>
      <c r="E938" s="183">
        <f>IF($A938="","",IFERROR(VLOOKUP($A938,Entradas!$A:$D,4,FALSE),""))</f>
        <v>0</v>
      </c>
      <c r="F938" s="176" t="s">
        <v>2</v>
      </c>
      <c r="H938" s="176"/>
      <c r="I938" s="173" t="e">
        <v>#N/A</v>
      </c>
      <c r="J938" s="28" t="s">
        <v>6402</v>
      </c>
      <c r="K938" s="173">
        <f>SUMIF(Entradas!A:A,A938,Entradas!C:C)</f>
        <v>1</v>
      </c>
      <c r="L938" s="173">
        <f>SUMIF(SAIDA!A:A,A938,SAIDA!C:C)</f>
        <v>0</v>
      </c>
      <c r="M938" s="259" t="s">
        <v>6402</v>
      </c>
    </row>
    <row r="939" spans="1:13" x14ac:dyDescent="0.25">
      <c r="A939" s="231" t="s">
        <v>7517</v>
      </c>
      <c r="B939" s="186" t="s">
        <v>7517</v>
      </c>
      <c r="C939" s="200"/>
      <c r="D939" s="182">
        <f>IF(ISBLANK($D$2),SUMIFS(Entradas!$C:$C,Entradas!$A:$A,$A939)-SUMIFS(SAIDA!$C:$C,SAIDA!$A:$A,$A939),SUMIFS(Entradas!$C:$C,Entradas!$A:$A,$A939,Entradas!$B:$B,"&lt;="&amp;$D$2)-SUMIFS(SAIDA!$C:$C,SAIDA!$A:$A,$A939,SAIDA!$B:$B,"&lt;="&amp;$D$2))</f>
        <v>1</v>
      </c>
      <c r="E939" s="183">
        <f>IF($A939="","",IFERROR(VLOOKUP($A939,Entradas!$A:$D,4,FALSE),""))</f>
        <v>0</v>
      </c>
      <c r="F939" s="177" t="s">
        <v>2</v>
      </c>
      <c r="I939" s="173" t="e">
        <v>#N/A</v>
      </c>
      <c r="J939" s="28" t="s">
        <v>6402</v>
      </c>
      <c r="K939" s="173">
        <f>SUMIF(Entradas!A:A,A939,Entradas!C:C)</f>
        <v>1</v>
      </c>
      <c r="L939" s="173">
        <f>SUMIF(SAIDA!A:A,A939,SAIDA!C:C)</f>
        <v>0</v>
      </c>
      <c r="M939" s="259" t="s">
        <v>6402</v>
      </c>
    </row>
    <row r="940" spans="1:13" x14ac:dyDescent="0.25">
      <c r="A940" s="229" t="s">
        <v>870</v>
      </c>
      <c r="B940" s="181" t="s">
        <v>870</v>
      </c>
      <c r="C940" s="184" t="s">
        <v>7325</v>
      </c>
      <c r="D940" s="182">
        <f>IF(ISBLANK($D$2),SUMIFS(Entradas!$C:$C,Entradas!$A:$A,$A940)-SUMIFS(SAIDA!$C:$C,SAIDA!$A:$A,$A940),SUMIFS(Entradas!$C:$C,Entradas!$A:$A,$A940,Entradas!$B:$B,"&lt;="&amp;$D$2)-SUMIFS(SAIDA!$C:$C,SAIDA!$A:$A,$A940,SAIDA!$B:$B,"&lt;="&amp;$D$2))</f>
        <v>2</v>
      </c>
      <c r="E940" s="183">
        <f>IF($A940="","",IFERROR(VLOOKUP($A940,Entradas!$A:$D,4,FALSE),""))</f>
        <v>0</v>
      </c>
      <c r="F940" s="179" t="s">
        <v>2</v>
      </c>
      <c r="G940" s="187"/>
      <c r="H940" s="179"/>
      <c r="I940" s="173" t="e">
        <v>#N/A</v>
      </c>
      <c r="J940" s="28" t="s">
        <v>6402</v>
      </c>
      <c r="K940" s="173">
        <f>SUMIF(Entradas!A:A,A940,Entradas!C:C)</f>
        <v>2</v>
      </c>
      <c r="L940" s="173">
        <f>SUMIF(SAIDA!A:A,A940,SAIDA!C:C)</f>
        <v>0</v>
      </c>
      <c r="M940" s="259" t="s">
        <v>6402</v>
      </c>
    </row>
    <row r="941" spans="1:13" x14ac:dyDescent="0.25">
      <c r="A941" s="229" t="s">
        <v>871</v>
      </c>
      <c r="B941" s="181" t="s">
        <v>871</v>
      </c>
      <c r="C941" s="184" t="s">
        <v>7325</v>
      </c>
      <c r="D941" s="182">
        <f>IF(ISBLANK($D$2),SUMIFS(Entradas!$C:$C,Entradas!$A:$A,$A941)-SUMIFS(SAIDA!$C:$C,SAIDA!$A:$A,$A941),SUMIFS(Entradas!$C:$C,Entradas!$A:$A,$A941,Entradas!$B:$B,"&lt;="&amp;$D$2)-SUMIFS(SAIDA!$C:$C,SAIDA!$A:$A,$A941,SAIDA!$B:$B,"&lt;="&amp;$D$2))</f>
        <v>3</v>
      </c>
      <c r="E941" s="183">
        <f>IF($A941="","",IFERROR(VLOOKUP($A941,Entradas!$A:$D,4,FALSE),""))</f>
        <v>0</v>
      </c>
      <c r="F941" s="179" t="s">
        <v>2</v>
      </c>
      <c r="G941" s="187"/>
      <c r="H941" s="179"/>
      <c r="I941" s="173" t="e">
        <v>#N/A</v>
      </c>
      <c r="J941" s="28" t="s">
        <v>6402</v>
      </c>
      <c r="K941" s="173">
        <f>SUMIF(Entradas!A:A,A941,Entradas!C:C)</f>
        <v>3</v>
      </c>
      <c r="L941" s="173">
        <f>SUMIF(SAIDA!A:A,A941,SAIDA!C:C)</f>
        <v>0</v>
      </c>
      <c r="M941" s="259" t="s">
        <v>6402</v>
      </c>
    </row>
    <row r="942" spans="1:13" x14ac:dyDescent="0.25">
      <c r="A942" s="229" t="s">
        <v>872</v>
      </c>
      <c r="B942" s="181" t="s">
        <v>872</v>
      </c>
      <c r="C942" s="184" t="s">
        <v>7325</v>
      </c>
      <c r="D942" s="182">
        <f>IF(ISBLANK($D$2),SUMIFS(Entradas!$C:$C,Entradas!$A:$A,$A942)-SUMIFS(SAIDA!$C:$C,SAIDA!$A:$A,$A942),SUMIFS(Entradas!$C:$C,Entradas!$A:$A,$A942,Entradas!$B:$B,"&lt;="&amp;$D$2)-SUMIFS(SAIDA!$C:$C,SAIDA!$A:$A,$A942,SAIDA!$B:$B,"&lt;="&amp;$D$2))</f>
        <v>3</v>
      </c>
      <c r="E942" s="183">
        <f>IF($A942="","",IFERROR(VLOOKUP($A942,Entradas!$A:$D,4,FALSE),""))</f>
        <v>0</v>
      </c>
      <c r="F942" s="184" t="s">
        <v>7274</v>
      </c>
      <c r="G942" s="190"/>
      <c r="H942" s="176" t="s">
        <v>6605</v>
      </c>
      <c r="I942" s="173" t="e">
        <v>#N/A</v>
      </c>
      <c r="K942" s="173">
        <f>SUMIF(Entradas!A:A,A942,Entradas!C:C)</f>
        <v>3</v>
      </c>
      <c r="L942" s="173">
        <f>SUMIF(SAIDA!A:A,A942,SAIDA!C:C)</f>
        <v>0</v>
      </c>
      <c r="M942" s="259"/>
    </row>
    <row r="943" spans="1:13" x14ac:dyDescent="0.25">
      <c r="A943" s="229" t="s">
        <v>873</v>
      </c>
      <c r="B943" s="181" t="s">
        <v>873</v>
      </c>
      <c r="C943" s="184" t="s">
        <v>7325</v>
      </c>
      <c r="D943" s="182">
        <f>IF(ISBLANK($D$2),SUMIFS(Entradas!$C:$C,Entradas!$A:$A,$A943)-SUMIFS(SAIDA!$C:$C,SAIDA!$A:$A,$A943),SUMIFS(Entradas!$C:$C,Entradas!$A:$A,$A943,Entradas!$B:$B,"&lt;="&amp;$D$2)-SUMIFS(SAIDA!$C:$C,SAIDA!$A:$A,$A943,SAIDA!$B:$B,"&lt;="&amp;$D$2))</f>
        <v>18</v>
      </c>
      <c r="E943" s="183">
        <f>IF($A943="","",IFERROR(VLOOKUP($A943,Entradas!$A:$D,4,FALSE),""))</f>
        <v>0</v>
      </c>
      <c r="F943" s="184" t="s">
        <v>7274</v>
      </c>
      <c r="G943" s="190"/>
      <c r="H943" s="176" t="s">
        <v>6606</v>
      </c>
      <c r="I943" s="173" t="e">
        <v>#N/A</v>
      </c>
      <c r="K943" s="173">
        <f>SUMIF(Entradas!A:A,A943,Entradas!C:C)</f>
        <v>18</v>
      </c>
      <c r="L943" s="173">
        <f>SUMIF(SAIDA!A:A,A943,SAIDA!C:C)</f>
        <v>0</v>
      </c>
      <c r="M943" s="259"/>
    </row>
    <row r="944" spans="1:13" x14ac:dyDescent="0.25">
      <c r="A944" s="229" t="s">
        <v>874</v>
      </c>
      <c r="B944" s="181" t="s">
        <v>874</v>
      </c>
      <c r="C944" s="176" t="s">
        <v>6358</v>
      </c>
      <c r="D944" s="182">
        <f>IF(ISBLANK($D$2),SUMIFS(Entradas!$C:$C,Entradas!$A:$A,$A944)-SUMIFS(SAIDA!$C:$C,SAIDA!$A:$A,$A944),SUMIFS(Entradas!$C:$C,Entradas!$A:$A,$A944,Entradas!$B:$B,"&lt;="&amp;$D$2)-SUMIFS(SAIDA!$C:$C,SAIDA!$A:$A,$A944,SAIDA!$B:$B,"&lt;="&amp;$D$2))</f>
        <v>10</v>
      </c>
      <c r="E944" s="183">
        <f>IF($A944="","",IFERROR(VLOOKUP($A944,Entradas!$A:$D,4,FALSE),""))</f>
        <v>0</v>
      </c>
      <c r="F944" s="184" t="s">
        <v>7274</v>
      </c>
      <c r="G944" s="190"/>
      <c r="H944" s="176" t="s">
        <v>6607</v>
      </c>
      <c r="I944" s="173" t="e">
        <v>#N/A</v>
      </c>
      <c r="K944" s="173">
        <f>SUMIF(Entradas!A:A,A944,Entradas!C:C)</f>
        <v>10</v>
      </c>
      <c r="L944" s="173">
        <f>SUMIF(SAIDA!A:A,A944,SAIDA!C:C)</f>
        <v>0</v>
      </c>
      <c r="M944" s="259"/>
    </row>
    <row r="945" spans="1:13" x14ac:dyDescent="0.25">
      <c r="A945" s="230" t="s">
        <v>875</v>
      </c>
      <c r="B945" s="181" t="s">
        <v>875</v>
      </c>
      <c r="C945" s="184" t="s">
        <v>7325</v>
      </c>
      <c r="D945" s="182">
        <f>IF(ISBLANK($D$2),SUMIFS(Entradas!$C:$C,Entradas!$A:$A,$A945)-SUMIFS(SAIDA!$C:$C,SAIDA!$A:$A,$A945),SUMIFS(Entradas!$C:$C,Entradas!$A:$A,$A945,Entradas!$B:$B,"&lt;="&amp;$D$2)-SUMIFS(SAIDA!$C:$C,SAIDA!$A:$A,$A945,SAIDA!$B:$B,"&lt;="&amp;$D$2))</f>
        <v>10</v>
      </c>
      <c r="E945" s="183">
        <f>IF($A945="","",IFERROR(VLOOKUP($A945,Entradas!$A:$D,4,FALSE),""))</f>
        <v>0</v>
      </c>
      <c r="F945" s="176" t="s">
        <v>7274</v>
      </c>
      <c r="H945" s="176"/>
      <c r="I945" s="173" t="e">
        <v>#N/A</v>
      </c>
      <c r="K945" s="173">
        <f>SUMIF(Entradas!A:A,A945,Entradas!C:C)</f>
        <v>10</v>
      </c>
      <c r="L945" s="173">
        <f>SUMIF(SAIDA!A:A,A945,SAIDA!C:C)</f>
        <v>0</v>
      </c>
      <c r="M945" s="259"/>
    </row>
    <row r="946" spans="1:13" x14ac:dyDescent="0.25">
      <c r="A946" s="229" t="s">
        <v>876</v>
      </c>
      <c r="B946" s="181" t="s">
        <v>4043</v>
      </c>
      <c r="C946" s="184" t="s">
        <v>7325</v>
      </c>
      <c r="D946" s="182">
        <f>IF(ISBLANK($D$2),SUMIFS(Entradas!$C:$C,Entradas!$A:$A,$A946)-SUMIFS(SAIDA!$C:$C,SAIDA!$A:$A,$A946),SUMIFS(Entradas!$C:$C,Entradas!$A:$A,$A946,Entradas!$B:$B,"&lt;="&amp;$D$2)-SUMIFS(SAIDA!$C:$C,SAIDA!$A:$A,$A946,SAIDA!$B:$B,"&lt;="&amp;$D$2))</f>
        <v>10</v>
      </c>
      <c r="E946" s="183">
        <f>IF($A946="","",IFERROR(VLOOKUP($A946,Entradas!$A:$D,4,FALSE),""))</f>
        <v>0</v>
      </c>
      <c r="F946" s="176" t="s">
        <v>7270</v>
      </c>
      <c r="H946" s="176"/>
      <c r="I946" s="173" t="e">
        <v>#N/A</v>
      </c>
      <c r="K946" s="173">
        <f>SUMIF(Entradas!A:A,A946,Entradas!C:C)</f>
        <v>10</v>
      </c>
      <c r="L946" s="173">
        <f>SUMIF(SAIDA!A:A,A946,SAIDA!C:C)</f>
        <v>0</v>
      </c>
      <c r="M946" s="259"/>
    </row>
    <row r="947" spans="1:13" x14ac:dyDescent="0.25">
      <c r="A947" s="229" t="s">
        <v>877</v>
      </c>
      <c r="B947" s="181" t="s">
        <v>877</v>
      </c>
      <c r="C947" s="184" t="s">
        <v>6325</v>
      </c>
      <c r="D947" s="182">
        <f>IF(ISBLANK($D$2),SUMIFS(Entradas!$C:$C,Entradas!$A:$A,$A947)-SUMIFS(SAIDA!$C:$C,SAIDA!$A:$A,$A947),SUMIFS(Entradas!$C:$C,Entradas!$A:$A,$A947,Entradas!$B:$B,"&lt;="&amp;$D$2)-SUMIFS(SAIDA!$C:$C,SAIDA!$A:$A,$A947,SAIDA!$B:$B,"&lt;="&amp;$D$2))</f>
        <v>1</v>
      </c>
      <c r="E947" s="183">
        <f>IF($A947="","",IFERROR(VLOOKUP($A947,Entradas!$A:$D,4,FALSE),""))</f>
        <v>0</v>
      </c>
      <c r="F947" s="176" t="s">
        <v>7266</v>
      </c>
      <c r="H947" s="176" t="s">
        <v>6524</v>
      </c>
      <c r="I947" s="173" t="e">
        <v>#N/A</v>
      </c>
      <c r="K947" s="173">
        <f>SUMIF(Entradas!A:A,A947,Entradas!C:C)</f>
        <v>1</v>
      </c>
      <c r="L947" s="173">
        <f>SUMIF(SAIDA!A:A,A947,SAIDA!C:C)</f>
        <v>0</v>
      </c>
      <c r="M947" s="259"/>
    </row>
    <row r="948" spans="1:13" x14ac:dyDescent="0.25">
      <c r="A948" s="229" t="s">
        <v>878</v>
      </c>
      <c r="B948" s="181" t="s">
        <v>878</v>
      </c>
      <c r="C948" s="184" t="s">
        <v>7325</v>
      </c>
      <c r="D948" s="182">
        <f>IF(ISBLANK($D$2),SUMIFS(Entradas!$C:$C,Entradas!$A:$A,$A948)-SUMIFS(SAIDA!$C:$C,SAIDA!$A:$A,$A948),SUMIFS(Entradas!$C:$C,Entradas!$A:$A,$A948,Entradas!$B:$B,"&lt;="&amp;$D$2)-SUMIFS(SAIDA!$C:$C,SAIDA!$A:$A,$A948,SAIDA!$B:$B,"&lt;="&amp;$D$2))</f>
        <v>15</v>
      </c>
      <c r="E948" s="183">
        <f>IF($A948="","",IFERROR(VLOOKUP($A948,Entradas!$A:$D,4,FALSE),""))</f>
        <v>0</v>
      </c>
      <c r="F948" s="179" t="s">
        <v>2</v>
      </c>
      <c r="G948" s="187"/>
      <c r="H948" s="179"/>
      <c r="I948" s="173" t="e">
        <v>#N/A</v>
      </c>
      <c r="J948" s="28" t="s">
        <v>6402</v>
      </c>
      <c r="K948" s="173">
        <f>SUMIF(Entradas!A:A,A948,Entradas!C:C)</f>
        <v>15</v>
      </c>
      <c r="L948" s="173">
        <f>SUMIF(SAIDA!A:A,A948,SAIDA!C:C)</f>
        <v>0</v>
      </c>
      <c r="M948" s="259" t="s">
        <v>6402</v>
      </c>
    </row>
    <row r="949" spans="1:13" x14ac:dyDescent="0.25">
      <c r="A949" s="229" t="s">
        <v>879</v>
      </c>
      <c r="B949" s="181" t="s">
        <v>879</v>
      </c>
      <c r="C949" s="176" t="s">
        <v>6359</v>
      </c>
      <c r="D949" s="182">
        <f>IF(ISBLANK($D$2),SUMIFS(Entradas!$C:$C,Entradas!$A:$A,$A949)-SUMIFS(SAIDA!$C:$C,SAIDA!$A:$A,$A949),SUMIFS(Entradas!$C:$C,Entradas!$A:$A,$A949,Entradas!$B:$B,"&lt;="&amp;$D$2)-SUMIFS(SAIDA!$C:$C,SAIDA!$A:$A,$A949,SAIDA!$B:$B,"&lt;="&amp;$D$2))</f>
        <v>1</v>
      </c>
      <c r="E949" s="183">
        <f>IF($A949="","",IFERROR(VLOOKUP($A949,Entradas!$A:$D,4,FALSE),""))</f>
        <v>0</v>
      </c>
      <c r="F949" s="176" t="s">
        <v>7266</v>
      </c>
      <c r="H949" s="176"/>
      <c r="I949" s="173" t="e">
        <v>#N/A</v>
      </c>
      <c r="K949" s="173">
        <f>SUMIF(Entradas!A:A,A949,Entradas!C:C)</f>
        <v>1</v>
      </c>
      <c r="L949" s="173">
        <f>SUMIF(SAIDA!A:A,A949,SAIDA!C:C)</f>
        <v>0</v>
      </c>
      <c r="M949" s="259"/>
    </row>
    <row r="950" spans="1:13" x14ac:dyDescent="0.25">
      <c r="A950" s="229" t="s">
        <v>880</v>
      </c>
      <c r="B950" s="181" t="s">
        <v>880</v>
      </c>
      <c r="C950" s="176" t="s">
        <v>6359</v>
      </c>
      <c r="D950" s="182">
        <f>IF(ISBLANK($D$2),SUMIFS(Entradas!$C:$C,Entradas!$A:$A,$A950)-SUMIFS(SAIDA!$C:$C,SAIDA!$A:$A,$A950),SUMIFS(Entradas!$C:$C,Entradas!$A:$A,$A950,Entradas!$B:$B,"&lt;="&amp;$D$2)-SUMIFS(SAIDA!$C:$C,SAIDA!$A:$A,$A950,SAIDA!$B:$B,"&lt;="&amp;$D$2))</f>
        <v>1</v>
      </c>
      <c r="E950" s="183">
        <f>IF($A950="","",IFERROR(VLOOKUP($A950,Entradas!$A:$D,4,FALSE),""))</f>
        <v>0</v>
      </c>
      <c r="F950" s="176" t="s">
        <v>7266</v>
      </c>
      <c r="H950" s="176"/>
      <c r="I950" s="173" t="e">
        <v>#N/A</v>
      </c>
      <c r="K950" s="173">
        <f>SUMIF(Entradas!A:A,A950,Entradas!C:C)</f>
        <v>1</v>
      </c>
      <c r="L950" s="173">
        <f>SUMIF(SAIDA!A:A,A950,SAIDA!C:C)</f>
        <v>0</v>
      </c>
      <c r="M950" s="259"/>
    </row>
    <row r="951" spans="1:13" x14ac:dyDescent="0.25">
      <c r="A951" s="229" t="s">
        <v>881</v>
      </c>
      <c r="B951" s="181" t="s">
        <v>881</v>
      </c>
      <c r="C951" s="184" t="s">
        <v>6325</v>
      </c>
      <c r="D951" s="182">
        <f>IF(ISBLANK($D$2),SUMIFS(Entradas!$C:$C,Entradas!$A:$A,$A951)-SUMIFS(SAIDA!$C:$C,SAIDA!$A:$A,$A951),SUMIFS(Entradas!$C:$C,Entradas!$A:$A,$A951,Entradas!$B:$B,"&lt;="&amp;$D$2)-SUMIFS(SAIDA!$C:$C,SAIDA!$A:$A,$A951,SAIDA!$B:$B,"&lt;="&amp;$D$2))</f>
        <v>0</v>
      </c>
      <c r="E951" s="183">
        <f>IF($A951="","",IFERROR(VLOOKUP($A951,Entradas!$A:$D,4,FALSE),""))</f>
        <v>0</v>
      </c>
      <c r="F951" s="176" t="s">
        <v>7266</v>
      </c>
      <c r="H951" s="176"/>
      <c r="I951" s="173" t="e">
        <v>#N/A</v>
      </c>
      <c r="K951" s="173">
        <f>SUMIF(Entradas!A:A,A951,Entradas!C:C)</f>
        <v>0</v>
      </c>
      <c r="L951" s="173">
        <f>SUMIF(SAIDA!A:A,A951,SAIDA!C:C)</f>
        <v>0</v>
      </c>
      <c r="M951" s="259"/>
    </row>
    <row r="952" spans="1:13" x14ac:dyDescent="0.25">
      <c r="A952" s="229" t="s">
        <v>882</v>
      </c>
      <c r="B952" s="181" t="s">
        <v>882</v>
      </c>
      <c r="C952" s="176" t="s">
        <v>6359</v>
      </c>
      <c r="D952" s="182">
        <f>IF(ISBLANK($D$2),SUMIFS(Entradas!$C:$C,Entradas!$A:$A,$A952)-SUMIFS(SAIDA!$C:$C,SAIDA!$A:$A,$A952),SUMIFS(Entradas!$C:$C,Entradas!$A:$A,$A952,Entradas!$B:$B,"&lt;="&amp;$D$2)-SUMIFS(SAIDA!$C:$C,SAIDA!$A:$A,$A952,SAIDA!$B:$B,"&lt;="&amp;$D$2))</f>
        <v>3</v>
      </c>
      <c r="E952" s="183">
        <f>IF($A952="","",IFERROR(VLOOKUP($A952,Entradas!$A:$D,4,FALSE),""))</f>
        <v>0</v>
      </c>
      <c r="F952" s="176" t="s">
        <v>7266</v>
      </c>
      <c r="H952" s="176"/>
      <c r="I952" s="173" t="e">
        <v>#N/A</v>
      </c>
      <c r="K952" s="173">
        <f>SUMIF(Entradas!A:A,A952,Entradas!C:C)</f>
        <v>3</v>
      </c>
      <c r="L952" s="173">
        <f>SUMIF(SAIDA!A:A,A952,SAIDA!C:C)</f>
        <v>0</v>
      </c>
      <c r="M952" s="259"/>
    </row>
    <row r="953" spans="1:13" x14ac:dyDescent="0.25">
      <c r="A953" s="229" t="s">
        <v>883</v>
      </c>
      <c r="B953" s="181" t="s">
        <v>883</v>
      </c>
      <c r="C953" s="184" t="s">
        <v>6325</v>
      </c>
      <c r="D953" s="182">
        <f>IF(ISBLANK($D$2),SUMIFS(Entradas!$C:$C,Entradas!$A:$A,$A953)-SUMIFS(SAIDA!$C:$C,SAIDA!$A:$A,$A953),SUMIFS(Entradas!$C:$C,Entradas!$A:$A,$A953,Entradas!$B:$B,"&lt;="&amp;$D$2)-SUMIFS(SAIDA!$C:$C,SAIDA!$A:$A,$A953,SAIDA!$B:$B,"&lt;="&amp;$D$2))</f>
        <v>0</v>
      </c>
      <c r="E953" s="183">
        <f>IF($A953="","",IFERROR(VLOOKUP($A953,Entradas!$A:$D,4,FALSE),""))</f>
        <v>0</v>
      </c>
      <c r="F953" s="176" t="s">
        <v>7266</v>
      </c>
      <c r="H953" s="176"/>
      <c r="I953" s="173" t="e">
        <v>#N/A</v>
      </c>
      <c r="K953" s="173">
        <f>SUMIF(Entradas!A:A,A953,Entradas!C:C)</f>
        <v>0</v>
      </c>
      <c r="L953" s="173">
        <f>SUMIF(SAIDA!A:A,A953,SAIDA!C:C)</f>
        <v>0</v>
      </c>
      <c r="M953" s="259"/>
    </row>
    <row r="954" spans="1:13" x14ac:dyDescent="0.25">
      <c r="A954" s="229" t="s">
        <v>884</v>
      </c>
      <c r="B954" s="181" t="s">
        <v>884</v>
      </c>
      <c r="C954" s="184" t="s">
        <v>6325</v>
      </c>
      <c r="D954" s="182">
        <f>IF(ISBLANK($D$2),SUMIFS(Entradas!$C:$C,Entradas!$A:$A,$A954)-SUMIFS(SAIDA!$C:$C,SAIDA!$A:$A,$A954),SUMIFS(Entradas!$C:$C,Entradas!$A:$A,$A954,Entradas!$B:$B,"&lt;="&amp;$D$2)-SUMIFS(SAIDA!$C:$C,SAIDA!$A:$A,$A954,SAIDA!$B:$B,"&lt;="&amp;$D$2))</f>
        <v>0</v>
      </c>
      <c r="E954" s="183">
        <f>IF($A954="","",IFERROR(VLOOKUP($A954,Entradas!$A:$D,4,FALSE),""))</f>
        <v>0</v>
      </c>
      <c r="F954" s="176" t="s">
        <v>7266</v>
      </c>
      <c r="H954" s="176"/>
      <c r="I954" s="173" t="e">
        <v>#N/A</v>
      </c>
      <c r="K954" s="173">
        <f>SUMIF(Entradas!A:A,A954,Entradas!C:C)</f>
        <v>0</v>
      </c>
      <c r="L954" s="173">
        <f>SUMIF(SAIDA!A:A,A954,SAIDA!C:C)</f>
        <v>0</v>
      </c>
      <c r="M954" s="259"/>
    </row>
    <row r="955" spans="1:13" x14ac:dyDescent="0.25">
      <c r="A955" s="229" t="s">
        <v>885</v>
      </c>
      <c r="B955" s="181" t="s">
        <v>885</v>
      </c>
      <c r="C955" s="184" t="s">
        <v>6325</v>
      </c>
      <c r="D955" s="182">
        <f>IF(ISBLANK($D$2),SUMIFS(Entradas!$C:$C,Entradas!$A:$A,$A955)-SUMIFS(SAIDA!$C:$C,SAIDA!$A:$A,$A955),SUMIFS(Entradas!$C:$C,Entradas!$A:$A,$A955,Entradas!$B:$B,"&lt;="&amp;$D$2)-SUMIFS(SAIDA!$C:$C,SAIDA!$A:$A,$A955,SAIDA!$B:$B,"&lt;="&amp;$D$2))</f>
        <v>0</v>
      </c>
      <c r="E955" s="183">
        <f>IF($A955="","",IFERROR(VLOOKUP($A955,Entradas!$A:$D,4,FALSE),""))</f>
        <v>0</v>
      </c>
      <c r="F955" s="176" t="s">
        <v>7266</v>
      </c>
      <c r="H955" s="176"/>
      <c r="I955" s="173" t="e">
        <v>#N/A</v>
      </c>
      <c r="K955" s="173">
        <f>SUMIF(Entradas!A:A,A955,Entradas!C:C)</f>
        <v>0</v>
      </c>
      <c r="L955" s="173">
        <f>SUMIF(SAIDA!A:A,A955,SAIDA!C:C)</f>
        <v>0</v>
      </c>
      <c r="M955" s="259"/>
    </row>
    <row r="956" spans="1:13" x14ac:dyDescent="0.25">
      <c r="A956" s="229" t="s">
        <v>886</v>
      </c>
      <c r="B956" s="181" t="s">
        <v>886</v>
      </c>
      <c r="C956" s="176" t="s">
        <v>6359</v>
      </c>
      <c r="D956" s="182">
        <f>IF(ISBLANK($D$2),SUMIFS(Entradas!$C:$C,Entradas!$A:$A,$A956)-SUMIFS(SAIDA!$C:$C,SAIDA!$A:$A,$A956),SUMIFS(Entradas!$C:$C,Entradas!$A:$A,$A956,Entradas!$B:$B,"&lt;="&amp;$D$2)-SUMIFS(SAIDA!$C:$C,SAIDA!$A:$A,$A956,SAIDA!$B:$B,"&lt;="&amp;$D$2))</f>
        <v>11</v>
      </c>
      <c r="E956" s="183">
        <f>IF($A956="","",IFERROR(VLOOKUP($A956,Entradas!$A:$D,4,FALSE),""))</f>
        <v>0</v>
      </c>
      <c r="F956" s="176" t="s">
        <v>7266</v>
      </c>
      <c r="H956" s="176"/>
      <c r="I956" s="173" t="e">
        <v>#N/A</v>
      </c>
      <c r="K956" s="173">
        <f>SUMIF(Entradas!A:A,A956,Entradas!C:C)</f>
        <v>11</v>
      </c>
      <c r="L956" s="173">
        <f>SUMIF(SAIDA!A:A,A956,SAIDA!C:C)</f>
        <v>0</v>
      </c>
      <c r="M956" s="259"/>
    </row>
    <row r="957" spans="1:13" x14ac:dyDescent="0.25">
      <c r="A957" s="229" t="s">
        <v>887</v>
      </c>
      <c r="B957" s="181" t="s">
        <v>887</v>
      </c>
      <c r="C957" s="176" t="s">
        <v>6359</v>
      </c>
      <c r="D957" s="182">
        <f>IF(ISBLANK($D$2),SUMIFS(Entradas!$C:$C,Entradas!$A:$A,$A957)-SUMIFS(SAIDA!$C:$C,SAIDA!$A:$A,$A957),SUMIFS(Entradas!$C:$C,Entradas!$A:$A,$A957,Entradas!$B:$B,"&lt;="&amp;$D$2)-SUMIFS(SAIDA!$C:$C,SAIDA!$A:$A,$A957,SAIDA!$B:$B,"&lt;="&amp;$D$2))</f>
        <v>1</v>
      </c>
      <c r="E957" s="183">
        <f>IF($A957="","",IFERROR(VLOOKUP($A957,Entradas!$A:$D,4,FALSE),""))</f>
        <v>0</v>
      </c>
      <c r="F957" s="176" t="s">
        <v>7266</v>
      </c>
      <c r="H957" s="176"/>
      <c r="I957" s="173" t="e">
        <v>#N/A</v>
      </c>
      <c r="K957" s="173">
        <f>SUMIF(Entradas!A:A,A957,Entradas!C:C)</f>
        <v>1</v>
      </c>
      <c r="L957" s="173">
        <f>SUMIF(SAIDA!A:A,A957,SAIDA!C:C)</f>
        <v>0</v>
      </c>
      <c r="M957" s="259"/>
    </row>
    <row r="958" spans="1:13" x14ac:dyDescent="0.25">
      <c r="A958" s="229" t="s">
        <v>888</v>
      </c>
      <c r="B958" s="181" t="s">
        <v>888</v>
      </c>
      <c r="C958" s="176" t="s">
        <v>6359</v>
      </c>
      <c r="D958" s="182">
        <f>IF(ISBLANK($D$2),SUMIFS(Entradas!$C:$C,Entradas!$A:$A,$A958)-SUMIFS(SAIDA!$C:$C,SAIDA!$A:$A,$A958),SUMIFS(Entradas!$C:$C,Entradas!$A:$A,$A958,Entradas!$B:$B,"&lt;="&amp;$D$2)-SUMIFS(SAIDA!$C:$C,SAIDA!$A:$A,$A958,SAIDA!$B:$B,"&lt;="&amp;$D$2))</f>
        <v>1</v>
      </c>
      <c r="E958" s="183">
        <f>IF($A958="","",IFERROR(VLOOKUP($A958,Entradas!$A:$D,4,FALSE),""))</f>
        <v>0</v>
      </c>
      <c r="F958" s="176" t="s">
        <v>7266</v>
      </c>
      <c r="H958" s="176"/>
      <c r="I958" s="173" t="e">
        <v>#N/A</v>
      </c>
      <c r="K958" s="173">
        <f>SUMIF(Entradas!A:A,A958,Entradas!C:C)</f>
        <v>1</v>
      </c>
      <c r="L958" s="173">
        <f>SUMIF(SAIDA!A:A,A958,SAIDA!C:C)</f>
        <v>0</v>
      </c>
      <c r="M958" s="259"/>
    </row>
    <row r="959" spans="1:13" x14ac:dyDescent="0.25">
      <c r="A959" s="229" t="s">
        <v>889</v>
      </c>
      <c r="B959" s="181" t="s">
        <v>889</v>
      </c>
      <c r="C959" s="184" t="s">
        <v>6325</v>
      </c>
      <c r="D959" s="182">
        <f>IF(ISBLANK($D$2),SUMIFS(Entradas!$C:$C,Entradas!$A:$A,$A959)-SUMIFS(SAIDA!$C:$C,SAIDA!$A:$A,$A959),SUMIFS(Entradas!$C:$C,Entradas!$A:$A,$A959,Entradas!$B:$B,"&lt;="&amp;$D$2)-SUMIFS(SAIDA!$C:$C,SAIDA!$A:$A,$A959,SAIDA!$B:$B,"&lt;="&amp;$D$2))</f>
        <v>0</v>
      </c>
      <c r="E959" s="183">
        <f>IF($A959="","",IFERROR(VLOOKUP($A959,Entradas!$A:$D,4,FALSE),""))</f>
        <v>0</v>
      </c>
      <c r="F959" s="176" t="s">
        <v>7266</v>
      </c>
      <c r="H959" s="176"/>
      <c r="I959" s="173" t="e">
        <v>#N/A</v>
      </c>
      <c r="K959" s="173">
        <f>SUMIF(Entradas!A:A,A959,Entradas!C:C)</f>
        <v>0</v>
      </c>
      <c r="L959" s="173">
        <f>SUMIF(SAIDA!A:A,A959,SAIDA!C:C)</f>
        <v>0</v>
      </c>
      <c r="M959" s="259"/>
    </row>
    <row r="960" spans="1:13" x14ac:dyDescent="0.25">
      <c r="A960" s="229" t="s">
        <v>890</v>
      </c>
      <c r="B960" s="181" t="s">
        <v>890</v>
      </c>
      <c r="C960" s="176" t="s">
        <v>6313</v>
      </c>
      <c r="D960" s="182">
        <f>IF(ISBLANK($D$2),SUMIFS(Entradas!$C:$C,Entradas!$A:$A,$A960)-SUMIFS(SAIDA!$C:$C,SAIDA!$A:$A,$A960),SUMIFS(Entradas!$C:$C,Entradas!$A:$A,$A960,Entradas!$B:$B,"&lt;="&amp;$D$2)-SUMIFS(SAIDA!$C:$C,SAIDA!$A:$A,$A960,SAIDA!$B:$B,"&lt;="&amp;$D$2))</f>
        <v>1</v>
      </c>
      <c r="E960" s="183">
        <f>IF($A960="","",IFERROR(VLOOKUP($A960,Entradas!$A:$D,4,FALSE),""))</f>
        <v>0</v>
      </c>
      <c r="F960" s="176" t="s">
        <v>7266</v>
      </c>
      <c r="H960" s="176"/>
      <c r="I960" s="173" t="e">
        <v>#N/A</v>
      </c>
      <c r="K960" s="173">
        <f>SUMIF(Entradas!A:A,A960,Entradas!C:C)</f>
        <v>1</v>
      </c>
      <c r="L960" s="173">
        <f>SUMIF(SAIDA!A:A,A960,SAIDA!C:C)</f>
        <v>0</v>
      </c>
      <c r="M960" s="259"/>
    </row>
    <row r="961" spans="1:13" x14ac:dyDescent="0.25">
      <c r="A961" s="229" t="s">
        <v>891</v>
      </c>
      <c r="B961" s="181" t="s">
        <v>891</v>
      </c>
      <c r="C961" s="176" t="s">
        <v>6360</v>
      </c>
      <c r="D961" s="182">
        <f>IF(ISBLANK($D$2),SUMIFS(Entradas!$C:$C,Entradas!$A:$A,$A961)-SUMIFS(SAIDA!$C:$C,SAIDA!$A:$A,$A961),SUMIFS(Entradas!$C:$C,Entradas!$A:$A,$A961,Entradas!$B:$B,"&lt;="&amp;$D$2)-SUMIFS(SAIDA!$C:$C,SAIDA!$A:$A,$A961,SAIDA!$B:$B,"&lt;="&amp;$D$2))</f>
        <v>23</v>
      </c>
      <c r="E961" s="183">
        <f>IF($A961="","",IFERROR(VLOOKUP($A961,Entradas!$A:$D,4,FALSE),""))</f>
        <v>0</v>
      </c>
      <c r="F961" s="176" t="s">
        <v>7266</v>
      </c>
      <c r="H961" s="176"/>
      <c r="I961" s="173" t="e">
        <v>#N/A</v>
      </c>
      <c r="K961" s="173">
        <f>SUMIF(Entradas!A:A,A961,Entradas!C:C)</f>
        <v>23</v>
      </c>
      <c r="L961" s="173">
        <f>SUMIF(SAIDA!A:A,A961,SAIDA!C:C)</f>
        <v>0</v>
      </c>
      <c r="M961" s="259"/>
    </row>
    <row r="962" spans="1:13" x14ac:dyDescent="0.25">
      <c r="A962" s="229" t="s">
        <v>892</v>
      </c>
      <c r="B962" s="181" t="s">
        <v>892</v>
      </c>
      <c r="C962" s="184" t="s">
        <v>6325</v>
      </c>
      <c r="D962" s="182">
        <f>IF(ISBLANK($D$2),SUMIFS(Entradas!$C:$C,Entradas!$A:$A,$A962)-SUMIFS(SAIDA!$C:$C,SAIDA!$A:$A,$A962),SUMIFS(Entradas!$C:$C,Entradas!$A:$A,$A962,Entradas!$B:$B,"&lt;="&amp;$D$2)-SUMIFS(SAIDA!$C:$C,SAIDA!$A:$A,$A962,SAIDA!$B:$B,"&lt;="&amp;$D$2))</f>
        <v>24</v>
      </c>
      <c r="E962" s="183">
        <f>IF($A962="","",IFERROR(VLOOKUP($A962,Entradas!$A:$D,4,FALSE),""))</f>
        <v>0</v>
      </c>
      <c r="F962" s="176" t="s">
        <v>7266</v>
      </c>
      <c r="H962" s="176" t="s">
        <v>6524</v>
      </c>
      <c r="I962" s="173" t="e">
        <v>#N/A</v>
      </c>
      <c r="K962" s="173">
        <f>SUMIF(Entradas!A:A,A962,Entradas!C:C)</f>
        <v>24</v>
      </c>
      <c r="L962" s="173">
        <f>SUMIF(SAIDA!A:A,A962,SAIDA!C:C)</f>
        <v>0</v>
      </c>
      <c r="M962" s="259"/>
    </row>
    <row r="963" spans="1:13" x14ac:dyDescent="0.25">
      <c r="A963" s="229" t="s">
        <v>893</v>
      </c>
      <c r="B963" s="181" t="s">
        <v>893</v>
      </c>
      <c r="C963" s="176" t="s">
        <v>6359</v>
      </c>
      <c r="D963" s="182">
        <f>IF(ISBLANK($D$2),SUMIFS(Entradas!$C:$C,Entradas!$A:$A,$A963)-SUMIFS(SAIDA!$C:$C,SAIDA!$A:$A,$A963),SUMIFS(Entradas!$C:$C,Entradas!$A:$A,$A963,Entradas!$B:$B,"&lt;="&amp;$D$2)-SUMIFS(SAIDA!$C:$C,SAIDA!$A:$A,$A963,SAIDA!$B:$B,"&lt;="&amp;$D$2))</f>
        <v>3</v>
      </c>
      <c r="E963" s="183">
        <f>IF($A963="","",IFERROR(VLOOKUP($A963,Entradas!$A:$D,4,FALSE),""))</f>
        <v>0</v>
      </c>
      <c r="F963" s="176" t="s">
        <v>7266</v>
      </c>
      <c r="H963" s="176"/>
      <c r="I963" s="173" t="e">
        <v>#N/A</v>
      </c>
      <c r="K963" s="173">
        <f>SUMIF(Entradas!A:A,A963,Entradas!C:C)</f>
        <v>3</v>
      </c>
      <c r="L963" s="173">
        <f>SUMIF(SAIDA!A:A,A963,SAIDA!C:C)</f>
        <v>0</v>
      </c>
      <c r="M963" s="259"/>
    </row>
    <row r="964" spans="1:13" x14ac:dyDescent="0.25">
      <c r="A964" s="229" t="s">
        <v>894</v>
      </c>
      <c r="B964" s="181" t="s">
        <v>894</v>
      </c>
      <c r="C964" s="176" t="s">
        <v>6359</v>
      </c>
      <c r="D964" s="182">
        <f>IF(ISBLANK($D$2),SUMIFS(Entradas!$C:$C,Entradas!$A:$A,$A964)-SUMIFS(SAIDA!$C:$C,SAIDA!$A:$A,$A964),SUMIFS(Entradas!$C:$C,Entradas!$A:$A,$A964,Entradas!$B:$B,"&lt;="&amp;$D$2)-SUMIFS(SAIDA!$C:$C,SAIDA!$A:$A,$A964,SAIDA!$B:$B,"&lt;="&amp;$D$2))</f>
        <v>1</v>
      </c>
      <c r="E964" s="183">
        <f>IF($A964="","",IFERROR(VLOOKUP($A964,Entradas!$A:$D,4,FALSE),""))</f>
        <v>0</v>
      </c>
      <c r="F964" s="176" t="s">
        <v>7266</v>
      </c>
      <c r="H964" s="176"/>
      <c r="I964" s="173" t="e">
        <v>#N/A</v>
      </c>
      <c r="K964" s="173">
        <f>SUMIF(Entradas!A:A,A964,Entradas!C:C)</f>
        <v>1</v>
      </c>
      <c r="L964" s="173">
        <f>SUMIF(SAIDA!A:A,A964,SAIDA!C:C)</f>
        <v>0</v>
      </c>
      <c r="M964" s="259"/>
    </row>
    <row r="965" spans="1:13" x14ac:dyDescent="0.25">
      <c r="A965" s="229" t="s">
        <v>895</v>
      </c>
      <c r="B965" s="181" t="s">
        <v>4044</v>
      </c>
      <c r="C965" s="184"/>
      <c r="D965" s="182">
        <f>IF(ISBLANK($D$2),SUMIFS(Entradas!$C:$C,Entradas!$A:$A,$A965)-SUMIFS(SAIDA!$C:$C,SAIDA!$A:$A,$A965),SUMIFS(Entradas!$C:$C,Entradas!$A:$A,$A965,Entradas!$B:$B,"&lt;="&amp;$D$2)-SUMIFS(SAIDA!$C:$C,SAIDA!$A:$A,$A965,SAIDA!$B:$B,"&lt;="&amp;$D$2))</f>
        <v>1</v>
      </c>
      <c r="E965" s="183">
        <f>IF($A965="","",IFERROR(VLOOKUP($A965,Entradas!$A:$D,4,FALSE),""))</f>
        <v>0</v>
      </c>
      <c r="F965" s="184" t="s">
        <v>2</v>
      </c>
      <c r="G965" s="190" t="s">
        <v>8454</v>
      </c>
      <c r="H965" s="176" t="s">
        <v>6601</v>
      </c>
      <c r="I965" s="173" t="e">
        <v>#N/A</v>
      </c>
      <c r="J965" s="28" t="s">
        <v>6402</v>
      </c>
      <c r="K965" s="173">
        <f>SUMIF(Entradas!A:A,A965,Entradas!C:C)</f>
        <v>1</v>
      </c>
      <c r="L965" s="173">
        <f>SUMIF(SAIDA!A:A,A965,SAIDA!C:C)</f>
        <v>0</v>
      </c>
      <c r="M965" s="259" t="s">
        <v>6402</v>
      </c>
    </row>
    <row r="966" spans="1:13" x14ac:dyDescent="0.25">
      <c r="A966" s="229" t="s">
        <v>896</v>
      </c>
      <c r="B966" s="181" t="s">
        <v>896</v>
      </c>
      <c r="C966" s="176" t="s">
        <v>6361</v>
      </c>
      <c r="D966" s="182">
        <f>IF(ISBLANK($D$2),SUMIFS(Entradas!$C:$C,Entradas!$A:$A,$A966)-SUMIFS(SAIDA!$C:$C,SAIDA!$A:$A,$A966),SUMIFS(Entradas!$C:$C,Entradas!$A:$A,$A966,Entradas!$B:$B,"&lt;="&amp;$D$2)-SUMIFS(SAIDA!$C:$C,SAIDA!$A:$A,$A966,SAIDA!$B:$B,"&lt;="&amp;$D$2))</f>
        <v>2</v>
      </c>
      <c r="E966" s="183">
        <f>IF($A966="","",IFERROR(VLOOKUP($A966,Entradas!$A:$D,4,FALSE),""))</f>
        <v>0</v>
      </c>
      <c r="F966" s="184" t="s">
        <v>7266</v>
      </c>
      <c r="G966" s="190"/>
      <c r="H966" s="176"/>
      <c r="I966" s="173" t="e">
        <v>#N/A</v>
      </c>
      <c r="K966" s="173">
        <f>SUMIF(Entradas!A:A,A966,Entradas!C:C)</f>
        <v>2</v>
      </c>
      <c r="L966" s="173">
        <f>SUMIF(SAIDA!A:A,A966,SAIDA!C:C)</f>
        <v>0</v>
      </c>
      <c r="M966" s="259"/>
    </row>
    <row r="967" spans="1:13" x14ac:dyDescent="0.25">
      <c r="A967" s="236" t="s">
        <v>8486</v>
      </c>
      <c r="B967" s="193" t="s">
        <v>8486</v>
      </c>
      <c r="C967" s="176"/>
      <c r="D967" s="182">
        <f>IF(ISBLANK($D$2),SUMIFS(Entradas!$C:$C,Entradas!$A:$A,$A967)-SUMIFS(SAIDA!$C:$C,SAIDA!$A:$A,$A967),SUMIFS(Entradas!$C:$C,Entradas!$A:$A,$A967,Entradas!$B:$B,"&lt;="&amp;$D$2)-SUMIFS(SAIDA!$C:$C,SAIDA!$A:$A,$A967,SAIDA!$B:$B,"&lt;="&amp;$D$2))</f>
        <v>1</v>
      </c>
      <c r="E967" s="183">
        <f>IF($A967="","",IFERROR(VLOOKUP($A967,Entradas!$A:$D,4,FALSE),""))</f>
        <v>0</v>
      </c>
      <c r="F967" s="176" t="s">
        <v>7266</v>
      </c>
      <c r="H967" s="176"/>
      <c r="K967" s="173">
        <f>SUMIF(Entradas!A:A,A967,Entradas!C:C)</f>
        <v>1</v>
      </c>
      <c r="L967" s="173">
        <f>SUMIF(SAIDA!A:A,A967,SAIDA!C:C)</f>
        <v>0</v>
      </c>
      <c r="M967" s="259"/>
    </row>
    <row r="968" spans="1:13" ht="15.75" customHeight="1" x14ac:dyDescent="0.25">
      <c r="A968" s="229" t="s">
        <v>897</v>
      </c>
      <c r="B968" s="181" t="s">
        <v>897</v>
      </c>
      <c r="C968" s="176" t="s">
        <v>6361</v>
      </c>
      <c r="D968" s="182">
        <f>IF(ISBLANK($D$2),SUMIFS(Entradas!$C:$C,Entradas!$A:$A,$A968)-SUMIFS(SAIDA!$C:$C,SAIDA!$A:$A,$A968),SUMIFS(Entradas!$C:$C,Entradas!$A:$A,$A968,Entradas!$B:$B,"&lt;="&amp;$D$2)-SUMIFS(SAIDA!$C:$C,SAIDA!$A:$A,$A968,SAIDA!$B:$B,"&lt;="&amp;$D$2))</f>
        <v>1</v>
      </c>
      <c r="E968" s="183">
        <f>IF($A968="","",IFERROR(VLOOKUP($A968,Entradas!$A:$D,4,FALSE),""))</f>
        <v>0</v>
      </c>
      <c r="F968" s="176" t="s">
        <v>7266</v>
      </c>
      <c r="H968" s="176" t="s">
        <v>6608</v>
      </c>
      <c r="I968" s="173" t="e">
        <v>#N/A</v>
      </c>
      <c r="K968" s="173">
        <f>SUMIF(Entradas!A:A,A968,Entradas!C:C)</f>
        <v>1</v>
      </c>
      <c r="L968" s="173">
        <f>SUMIF(SAIDA!A:A,A968,SAIDA!C:C)</f>
        <v>0</v>
      </c>
      <c r="M968" s="259"/>
    </row>
    <row r="969" spans="1:13" x14ac:dyDescent="0.25">
      <c r="A969" s="229" t="s">
        <v>898</v>
      </c>
      <c r="B969" s="181" t="s">
        <v>898</v>
      </c>
      <c r="C969" s="184" t="s">
        <v>6361</v>
      </c>
      <c r="D969" s="182">
        <f>IF(ISBLANK($D$2),SUMIFS(Entradas!$C:$C,Entradas!$A:$A,$A969)-SUMIFS(SAIDA!$C:$C,SAIDA!$A:$A,$A969),SUMIFS(Entradas!$C:$C,Entradas!$A:$A,$A969,Entradas!$B:$B,"&lt;="&amp;$D$2)-SUMIFS(SAIDA!$C:$C,SAIDA!$A:$A,$A969,SAIDA!$B:$B,"&lt;="&amp;$D$2))</f>
        <v>0</v>
      </c>
      <c r="E969" s="183">
        <f>IF($A969="","",IFERROR(VLOOKUP($A969,Entradas!$A:$D,4,FALSE),""))</f>
        <v>0</v>
      </c>
      <c r="F969" s="176" t="s">
        <v>7266</v>
      </c>
      <c r="H969" s="176"/>
      <c r="I969" s="173" t="e">
        <v>#N/A</v>
      </c>
      <c r="K969" s="173">
        <f>SUMIF(Entradas!A:A,A969,Entradas!C:C)</f>
        <v>0</v>
      </c>
      <c r="L969" s="173">
        <f>SUMIF(SAIDA!A:A,A969,SAIDA!C:C)</f>
        <v>0</v>
      </c>
      <c r="M969" s="259"/>
    </row>
    <row r="970" spans="1:13" x14ac:dyDescent="0.25">
      <c r="A970" s="229" t="s">
        <v>899</v>
      </c>
      <c r="B970" s="181" t="s">
        <v>899</v>
      </c>
      <c r="C970" s="184" t="s">
        <v>6325</v>
      </c>
      <c r="D970" s="182">
        <f>IF(ISBLANK($D$2),SUMIFS(Entradas!$C:$C,Entradas!$A:$A,$A970)-SUMIFS(SAIDA!$C:$C,SAIDA!$A:$A,$A970),SUMIFS(Entradas!$C:$C,Entradas!$A:$A,$A970,Entradas!$B:$B,"&lt;="&amp;$D$2)-SUMIFS(SAIDA!$C:$C,SAIDA!$A:$A,$A970,SAIDA!$B:$B,"&lt;="&amp;$D$2))</f>
        <v>0</v>
      </c>
      <c r="E970" s="183">
        <f>IF($A970="","",IFERROR(VLOOKUP($A970,Entradas!$A:$D,4,FALSE),""))</f>
        <v>0</v>
      </c>
      <c r="F970" s="176" t="s">
        <v>7266</v>
      </c>
      <c r="H970" s="176"/>
      <c r="I970" s="173" t="e">
        <v>#N/A</v>
      </c>
      <c r="K970" s="173">
        <f>SUMIF(Entradas!A:A,A970,Entradas!C:C)</f>
        <v>0</v>
      </c>
      <c r="L970" s="173">
        <f>SUMIF(SAIDA!A:A,A970,SAIDA!C:C)</f>
        <v>0</v>
      </c>
      <c r="M970" s="259"/>
    </row>
    <row r="971" spans="1:13" x14ac:dyDescent="0.25">
      <c r="A971" s="229" t="s">
        <v>900</v>
      </c>
      <c r="B971" s="181" t="s">
        <v>900</v>
      </c>
      <c r="C971" s="184" t="s">
        <v>6325</v>
      </c>
      <c r="D971" s="182">
        <f>IF(ISBLANK($D$2),SUMIFS(Entradas!$C:$C,Entradas!$A:$A,$A971)-SUMIFS(SAIDA!$C:$C,SAIDA!$A:$A,$A971),SUMIFS(Entradas!$C:$C,Entradas!$A:$A,$A971,Entradas!$B:$B,"&lt;="&amp;$D$2)-SUMIFS(SAIDA!$C:$C,SAIDA!$A:$A,$A971,SAIDA!$B:$B,"&lt;="&amp;$D$2))</f>
        <v>0</v>
      </c>
      <c r="E971" s="183">
        <f>IF($A971="","",IFERROR(VLOOKUP($A971,Entradas!$A:$D,4,FALSE),""))</f>
        <v>0</v>
      </c>
      <c r="F971" s="176" t="s">
        <v>7266</v>
      </c>
      <c r="H971" s="176"/>
      <c r="I971" s="173" t="e">
        <v>#N/A</v>
      </c>
      <c r="K971" s="173">
        <f>SUMIF(Entradas!A:A,A971,Entradas!C:C)</f>
        <v>0</v>
      </c>
      <c r="L971" s="173">
        <f>SUMIF(SAIDA!A:A,A971,SAIDA!C:C)</f>
        <v>0</v>
      </c>
      <c r="M971" s="259"/>
    </row>
    <row r="972" spans="1:13" x14ac:dyDescent="0.25">
      <c r="A972" s="229" t="s">
        <v>901</v>
      </c>
      <c r="B972" s="181" t="s">
        <v>901</v>
      </c>
      <c r="C972" s="184" t="s">
        <v>6325</v>
      </c>
      <c r="D972" s="182">
        <f>IF(ISBLANK($D$2),SUMIFS(Entradas!$C:$C,Entradas!$A:$A,$A972)-SUMIFS(SAIDA!$C:$C,SAIDA!$A:$A,$A972),SUMIFS(Entradas!$C:$C,Entradas!$A:$A,$A972,Entradas!$B:$B,"&lt;="&amp;$D$2)-SUMIFS(SAIDA!$C:$C,SAIDA!$A:$A,$A972,SAIDA!$B:$B,"&lt;="&amp;$D$2))</f>
        <v>0</v>
      </c>
      <c r="E972" s="183">
        <f>IF($A972="","",IFERROR(VLOOKUP($A972,Entradas!$A:$D,4,FALSE),""))</f>
        <v>0</v>
      </c>
      <c r="F972" s="176" t="s">
        <v>7266</v>
      </c>
      <c r="H972" s="176"/>
      <c r="I972" s="173" t="e">
        <v>#N/A</v>
      </c>
      <c r="K972" s="173">
        <f>SUMIF(Entradas!A:A,A972,Entradas!C:C)</f>
        <v>0</v>
      </c>
      <c r="L972" s="173">
        <f>SUMIF(SAIDA!A:A,A972,SAIDA!C:C)</f>
        <v>0</v>
      </c>
      <c r="M972" s="259"/>
    </row>
    <row r="973" spans="1:13" x14ac:dyDescent="0.25">
      <c r="A973" s="229" t="s">
        <v>902</v>
      </c>
      <c r="B973" s="181" t="s">
        <v>902</v>
      </c>
      <c r="C973" s="176" t="s">
        <v>6361</v>
      </c>
      <c r="D973" s="182">
        <f>IF(ISBLANK($D$2),SUMIFS(Entradas!$C:$C,Entradas!$A:$A,$A973)-SUMIFS(SAIDA!$C:$C,SAIDA!$A:$A,$A973),SUMIFS(Entradas!$C:$C,Entradas!$A:$A,$A973,Entradas!$B:$B,"&lt;="&amp;$D$2)-SUMIFS(SAIDA!$C:$C,SAIDA!$A:$A,$A973,SAIDA!$B:$B,"&lt;="&amp;$D$2))</f>
        <v>1</v>
      </c>
      <c r="E973" s="183">
        <f>IF($A973="","",IFERROR(VLOOKUP($A973,Entradas!$A:$D,4,FALSE),""))</f>
        <v>0</v>
      </c>
      <c r="F973" s="176" t="s">
        <v>7266</v>
      </c>
      <c r="H973" s="176"/>
      <c r="I973" s="173" t="e">
        <v>#N/A</v>
      </c>
      <c r="K973" s="173">
        <f>SUMIF(Entradas!A:A,A973,Entradas!C:C)</f>
        <v>1</v>
      </c>
      <c r="L973" s="173">
        <f>SUMIF(SAIDA!A:A,A973,SAIDA!C:C)</f>
        <v>0</v>
      </c>
      <c r="M973" s="259"/>
    </row>
    <row r="974" spans="1:13" x14ac:dyDescent="0.25">
      <c r="A974" s="229" t="s">
        <v>903</v>
      </c>
      <c r="B974" s="181" t="s">
        <v>903</v>
      </c>
      <c r="C974" s="184" t="s">
        <v>6325</v>
      </c>
      <c r="D974" s="182">
        <f>IF(ISBLANK($D$2),SUMIFS(Entradas!$C:$C,Entradas!$A:$A,$A974)-SUMIFS(SAIDA!$C:$C,SAIDA!$A:$A,$A974),SUMIFS(Entradas!$C:$C,Entradas!$A:$A,$A974,Entradas!$B:$B,"&lt;="&amp;$D$2)-SUMIFS(SAIDA!$C:$C,SAIDA!$A:$A,$A974,SAIDA!$B:$B,"&lt;="&amp;$D$2))</f>
        <v>0</v>
      </c>
      <c r="E974" s="183">
        <f>IF($A974="","",IFERROR(VLOOKUP($A974,Entradas!$A:$D,4,FALSE),""))</f>
        <v>0</v>
      </c>
      <c r="F974" s="176" t="s">
        <v>7266</v>
      </c>
      <c r="H974" s="176"/>
      <c r="I974" s="173" t="e">
        <v>#N/A</v>
      </c>
      <c r="K974" s="173">
        <f>SUMIF(Entradas!A:A,A974,Entradas!C:C)</f>
        <v>0</v>
      </c>
      <c r="L974" s="173">
        <f>SUMIF(SAIDA!A:A,A974,SAIDA!C:C)</f>
        <v>0</v>
      </c>
      <c r="M974" s="259"/>
    </row>
    <row r="975" spans="1:13" x14ac:dyDescent="0.25">
      <c r="A975" s="229" t="s">
        <v>904</v>
      </c>
      <c r="B975" s="181" t="s">
        <v>904</v>
      </c>
      <c r="C975" s="184" t="s">
        <v>6325</v>
      </c>
      <c r="D975" s="182">
        <f>IF(ISBLANK($D$2),SUMIFS(Entradas!$C:$C,Entradas!$A:$A,$A975)-SUMIFS(SAIDA!$C:$C,SAIDA!$A:$A,$A975),SUMIFS(Entradas!$C:$C,Entradas!$A:$A,$A975,Entradas!$B:$B,"&lt;="&amp;$D$2)-SUMIFS(SAIDA!$C:$C,SAIDA!$A:$A,$A975,SAIDA!$B:$B,"&lt;="&amp;$D$2))</f>
        <v>0</v>
      </c>
      <c r="E975" s="183">
        <f>IF($A975="","",IFERROR(VLOOKUP($A975,Entradas!$A:$D,4,FALSE),""))</f>
        <v>0</v>
      </c>
      <c r="F975" s="176" t="s">
        <v>7266</v>
      </c>
      <c r="H975" s="176"/>
      <c r="I975" s="173" t="e">
        <v>#N/A</v>
      </c>
      <c r="K975" s="173">
        <f>SUMIF(Entradas!A:A,A975,Entradas!C:C)</f>
        <v>0</v>
      </c>
      <c r="L975" s="173">
        <f>SUMIF(SAIDA!A:A,A975,SAIDA!C:C)</f>
        <v>0</v>
      </c>
      <c r="M975" s="259"/>
    </row>
    <row r="976" spans="1:13" x14ac:dyDescent="0.25">
      <c r="A976" s="229" t="s">
        <v>905</v>
      </c>
      <c r="B976" s="181" t="s">
        <v>905</v>
      </c>
      <c r="C976" s="184" t="s">
        <v>6325</v>
      </c>
      <c r="D976" s="182">
        <f>IF(ISBLANK($D$2),SUMIFS(Entradas!$C:$C,Entradas!$A:$A,$A976)-SUMIFS(SAIDA!$C:$C,SAIDA!$A:$A,$A976),SUMIFS(Entradas!$C:$C,Entradas!$A:$A,$A976,Entradas!$B:$B,"&lt;="&amp;$D$2)-SUMIFS(SAIDA!$C:$C,SAIDA!$A:$A,$A976,SAIDA!$B:$B,"&lt;="&amp;$D$2))</f>
        <v>0</v>
      </c>
      <c r="E976" s="183">
        <f>IF($A976="","",IFERROR(VLOOKUP($A976,Entradas!$A:$D,4,FALSE),""))</f>
        <v>0</v>
      </c>
      <c r="F976" s="176" t="s">
        <v>7266</v>
      </c>
      <c r="H976" s="176"/>
      <c r="I976" s="173" t="e">
        <v>#N/A</v>
      </c>
      <c r="K976" s="173">
        <f>SUMIF(Entradas!A:A,A976,Entradas!C:C)</f>
        <v>0</v>
      </c>
      <c r="L976" s="173">
        <f>SUMIF(SAIDA!A:A,A976,SAIDA!C:C)</f>
        <v>0</v>
      </c>
      <c r="M976" s="259"/>
    </row>
    <row r="977" spans="1:13" x14ac:dyDescent="0.25">
      <c r="A977" s="229" t="s">
        <v>906</v>
      </c>
      <c r="B977" s="181" t="s">
        <v>906</v>
      </c>
      <c r="C977" s="176" t="s">
        <v>6362</v>
      </c>
      <c r="D977" s="182">
        <f>IF(ISBLANK($D$2),SUMIFS(Entradas!$C:$C,Entradas!$A:$A,$A977)-SUMIFS(SAIDA!$C:$C,SAIDA!$A:$A,$A977),SUMIFS(Entradas!$C:$C,Entradas!$A:$A,$A977,Entradas!$B:$B,"&lt;="&amp;$D$2)-SUMIFS(SAIDA!$C:$C,SAIDA!$A:$A,$A977,SAIDA!$B:$B,"&lt;="&amp;$D$2))</f>
        <v>4</v>
      </c>
      <c r="E977" s="183">
        <f>IF($A977="","",IFERROR(VLOOKUP($A977,Entradas!$A:$D,4,FALSE),""))</f>
        <v>0</v>
      </c>
      <c r="F977" s="176" t="s">
        <v>7266</v>
      </c>
      <c r="H977" s="176"/>
      <c r="I977" s="173" t="e">
        <v>#N/A</v>
      </c>
      <c r="K977" s="173">
        <f>SUMIF(Entradas!A:A,A977,Entradas!C:C)</f>
        <v>4</v>
      </c>
      <c r="L977" s="173">
        <f>SUMIF(SAIDA!A:A,A977,SAIDA!C:C)</f>
        <v>0</v>
      </c>
      <c r="M977" s="259"/>
    </row>
    <row r="978" spans="1:13" x14ac:dyDescent="0.25">
      <c r="A978" s="229" t="s">
        <v>907</v>
      </c>
      <c r="B978" s="181" t="s">
        <v>907</v>
      </c>
      <c r="C978" s="176" t="s">
        <v>6363</v>
      </c>
      <c r="D978" s="182">
        <f>IF(ISBLANK($D$2),SUMIFS(Entradas!$C:$C,Entradas!$A:$A,$A978)-SUMIFS(SAIDA!$C:$C,SAIDA!$A:$A,$A978),SUMIFS(Entradas!$C:$C,Entradas!$A:$A,$A978,Entradas!$B:$B,"&lt;="&amp;$D$2)-SUMIFS(SAIDA!$C:$C,SAIDA!$A:$A,$A978,SAIDA!$B:$B,"&lt;="&amp;$D$2))</f>
        <v>1</v>
      </c>
      <c r="E978" s="183">
        <f>IF($A978="","",IFERROR(VLOOKUP($A978,Entradas!$A:$D,4,FALSE),""))</f>
        <v>0</v>
      </c>
      <c r="F978" s="176" t="s">
        <v>7266</v>
      </c>
      <c r="H978" s="176"/>
      <c r="I978" s="173" t="e">
        <v>#N/A</v>
      </c>
      <c r="K978" s="173">
        <f>SUMIF(Entradas!A:A,A978,Entradas!C:C)</f>
        <v>1</v>
      </c>
      <c r="L978" s="173">
        <f>SUMIF(SAIDA!A:A,A978,SAIDA!C:C)</f>
        <v>0</v>
      </c>
      <c r="M978" s="259"/>
    </row>
    <row r="979" spans="1:13" x14ac:dyDescent="0.25">
      <c r="A979" s="229" t="s">
        <v>908</v>
      </c>
      <c r="B979" s="181" t="s">
        <v>908</v>
      </c>
      <c r="C979" s="184" t="s">
        <v>6325</v>
      </c>
      <c r="D979" s="182">
        <f>IF(ISBLANK($D$2),SUMIFS(Entradas!$C:$C,Entradas!$A:$A,$A979)-SUMIFS(SAIDA!$C:$C,SAIDA!$A:$A,$A979),SUMIFS(Entradas!$C:$C,Entradas!$A:$A,$A979,Entradas!$B:$B,"&lt;="&amp;$D$2)-SUMIFS(SAIDA!$C:$C,SAIDA!$A:$A,$A979,SAIDA!$B:$B,"&lt;="&amp;$D$2))</f>
        <v>0</v>
      </c>
      <c r="E979" s="183">
        <f>IF($A979="","",IFERROR(VLOOKUP($A979,Entradas!$A:$D,4,FALSE),""))</f>
        <v>0</v>
      </c>
      <c r="F979" s="176" t="s">
        <v>7266</v>
      </c>
      <c r="H979" s="176"/>
      <c r="I979" s="173" t="e">
        <v>#N/A</v>
      </c>
      <c r="K979" s="173">
        <f>SUMIF(Entradas!A:A,A979,Entradas!C:C)</f>
        <v>0</v>
      </c>
      <c r="L979" s="173">
        <f>SUMIF(SAIDA!A:A,A979,SAIDA!C:C)</f>
        <v>0</v>
      </c>
      <c r="M979" s="259"/>
    </row>
    <row r="980" spans="1:13" x14ac:dyDescent="0.25">
      <c r="A980" s="229" t="s">
        <v>909</v>
      </c>
      <c r="B980" s="181" t="s">
        <v>909</v>
      </c>
      <c r="C980" s="184" t="s">
        <v>6325</v>
      </c>
      <c r="D980" s="182">
        <f>IF(ISBLANK($D$2),SUMIFS(Entradas!$C:$C,Entradas!$A:$A,$A980)-SUMIFS(SAIDA!$C:$C,SAIDA!$A:$A,$A980),SUMIFS(Entradas!$C:$C,Entradas!$A:$A,$A980,Entradas!$B:$B,"&lt;="&amp;$D$2)-SUMIFS(SAIDA!$C:$C,SAIDA!$A:$A,$A980,SAIDA!$B:$B,"&lt;="&amp;$D$2))</f>
        <v>0</v>
      </c>
      <c r="E980" s="183">
        <f>IF($A980="","",IFERROR(VLOOKUP($A980,Entradas!$A:$D,4,FALSE),""))</f>
        <v>0</v>
      </c>
      <c r="F980" s="176" t="s">
        <v>7266</v>
      </c>
      <c r="H980" s="176"/>
      <c r="I980" s="173" t="e">
        <v>#N/A</v>
      </c>
      <c r="K980" s="173">
        <f>SUMIF(Entradas!A:A,A980,Entradas!C:C)</f>
        <v>0</v>
      </c>
      <c r="L980" s="173">
        <f>SUMIF(SAIDA!A:A,A980,SAIDA!C:C)</f>
        <v>0</v>
      </c>
      <c r="M980" s="259"/>
    </row>
    <row r="981" spans="1:13" x14ac:dyDescent="0.25">
      <c r="A981" s="229" t="s">
        <v>910</v>
      </c>
      <c r="B981" s="181" t="s">
        <v>910</v>
      </c>
      <c r="C981" s="184" t="s">
        <v>6325</v>
      </c>
      <c r="D981" s="182">
        <f>IF(ISBLANK($D$2),SUMIFS(Entradas!$C:$C,Entradas!$A:$A,$A981)-SUMIFS(SAIDA!$C:$C,SAIDA!$A:$A,$A981),SUMIFS(Entradas!$C:$C,Entradas!$A:$A,$A981,Entradas!$B:$B,"&lt;="&amp;$D$2)-SUMIFS(SAIDA!$C:$C,SAIDA!$A:$A,$A981,SAIDA!$B:$B,"&lt;="&amp;$D$2))</f>
        <v>0</v>
      </c>
      <c r="E981" s="183">
        <f>IF($A981="","",IFERROR(VLOOKUP($A981,Entradas!$A:$D,4,FALSE),""))</f>
        <v>0</v>
      </c>
      <c r="F981" s="176" t="s">
        <v>7266</v>
      </c>
      <c r="H981" s="176"/>
      <c r="I981" s="173" t="e">
        <v>#N/A</v>
      </c>
      <c r="K981" s="173">
        <f>SUMIF(Entradas!A:A,A981,Entradas!C:C)</f>
        <v>0</v>
      </c>
      <c r="L981" s="173">
        <f>SUMIF(SAIDA!A:A,A981,SAIDA!C:C)</f>
        <v>0</v>
      </c>
      <c r="M981" s="259"/>
    </row>
    <row r="982" spans="1:13" x14ac:dyDescent="0.25">
      <c r="A982" s="229" t="s">
        <v>911</v>
      </c>
      <c r="B982" s="181" t="s">
        <v>911</v>
      </c>
      <c r="C982" s="176" t="s">
        <v>6362</v>
      </c>
      <c r="D982" s="182">
        <f>IF(ISBLANK($D$2),SUMIFS(Entradas!$C:$C,Entradas!$A:$A,$A982)-SUMIFS(SAIDA!$C:$C,SAIDA!$A:$A,$A982),SUMIFS(Entradas!$C:$C,Entradas!$A:$A,$A982,Entradas!$B:$B,"&lt;="&amp;$D$2)-SUMIFS(SAIDA!$C:$C,SAIDA!$A:$A,$A982,SAIDA!$B:$B,"&lt;="&amp;$D$2))</f>
        <v>1</v>
      </c>
      <c r="E982" s="183">
        <f>IF($A982="","",IFERROR(VLOOKUP($A982,Entradas!$A:$D,4,FALSE),""))</f>
        <v>0</v>
      </c>
      <c r="F982" s="176" t="s">
        <v>7266</v>
      </c>
      <c r="H982" s="176"/>
      <c r="I982" s="173" t="e">
        <v>#N/A</v>
      </c>
      <c r="K982" s="173">
        <f>SUMIF(Entradas!A:A,A982,Entradas!C:C)</f>
        <v>1</v>
      </c>
      <c r="L982" s="173">
        <f>SUMIF(SAIDA!A:A,A982,SAIDA!C:C)</f>
        <v>0</v>
      </c>
      <c r="M982" s="259"/>
    </row>
    <row r="983" spans="1:13" x14ac:dyDescent="0.25">
      <c r="A983" s="229" t="s">
        <v>912</v>
      </c>
      <c r="B983" s="181" t="s">
        <v>912</v>
      </c>
      <c r="C983" s="184" t="s">
        <v>6325</v>
      </c>
      <c r="D983" s="182">
        <f>IF(ISBLANK($D$2),SUMIFS(Entradas!$C:$C,Entradas!$A:$A,$A983)-SUMIFS(SAIDA!$C:$C,SAIDA!$A:$A,$A983),SUMIFS(Entradas!$C:$C,Entradas!$A:$A,$A983,Entradas!$B:$B,"&lt;="&amp;$D$2)-SUMIFS(SAIDA!$C:$C,SAIDA!$A:$A,$A983,SAIDA!$B:$B,"&lt;="&amp;$D$2))</f>
        <v>0</v>
      </c>
      <c r="E983" s="183">
        <f>IF($A983="","",IFERROR(VLOOKUP($A983,Entradas!$A:$D,4,FALSE),""))</f>
        <v>0</v>
      </c>
      <c r="F983" s="176" t="s">
        <v>7266</v>
      </c>
      <c r="H983" s="176"/>
      <c r="I983" s="173" t="e">
        <v>#N/A</v>
      </c>
      <c r="K983" s="173">
        <f>SUMIF(Entradas!A:A,A983,Entradas!C:C)</f>
        <v>0</v>
      </c>
      <c r="L983" s="173">
        <f>SUMIF(SAIDA!A:A,A983,SAIDA!C:C)</f>
        <v>0</v>
      </c>
      <c r="M983" s="259"/>
    </row>
    <row r="984" spans="1:13" x14ac:dyDescent="0.25">
      <c r="A984" s="229" t="s">
        <v>913</v>
      </c>
      <c r="B984" s="181" t="s">
        <v>913</v>
      </c>
      <c r="C984" s="176" t="s">
        <v>6361</v>
      </c>
      <c r="D984" s="182">
        <f>IF(ISBLANK($D$2),SUMIFS(Entradas!$C:$C,Entradas!$A:$A,$A984)-SUMIFS(SAIDA!$C:$C,SAIDA!$A:$A,$A984),SUMIFS(Entradas!$C:$C,Entradas!$A:$A,$A984,Entradas!$B:$B,"&lt;="&amp;$D$2)-SUMIFS(SAIDA!$C:$C,SAIDA!$A:$A,$A984,SAIDA!$B:$B,"&lt;="&amp;$D$2))</f>
        <v>4</v>
      </c>
      <c r="E984" s="183">
        <f>IF($A984="","",IFERROR(VLOOKUP($A984,Entradas!$A:$D,4,FALSE),""))</f>
        <v>0</v>
      </c>
      <c r="F984" s="176" t="s">
        <v>7266</v>
      </c>
      <c r="H984" s="176"/>
      <c r="I984" s="173" t="e">
        <v>#N/A</v>
      </c>
      <c r="K984" s="173">
        <f>SUMIF(Entradas!A:A,A984,Entradas!C:C)</f>
        <v>4</v>
      </c>
      <c r="L984" s="173">
        <f>SUMIF(SAIDA!A:A,A984,SAIDA!C:C)</f>
        <v>0</v>
      </c>
      <c r="M984" s="259"/>
    </row>
    <row r="985" spans="1:13" x14ac:dyDescent="0.25">
      <c r="A985" s="229" t="s">
        <v>914</v>
      </c>
      <c r="B985" s="181" t="s">
        <v>914</v>
      </c>
      <c r="C985" s="176" t="s">
        <v>6362</v>
      </c>
      <c r="D985" s="182">
        <f>IF(ISBLANK($D$2),SUMIFS(Entradas!$C:$C,Entradas!$A:$A,$A985)-SUMIFS(SAIDA!$C:$C,SAIDA!$A:$A,$A985),SUMIFS(Entradas!$C:$C,Entradas!$A:$A,$A985,Entradas!$B:$B,"&lt;="&amp;$D$2)-SUMIFS(SAIDA!$C:$C,SAIDA!$A:$A,$A985,SAIDA!$B:$B,"&lt;="&amp;$D$2))</f>
        <v>0</v>
      </c>
      <c r="E985" s="183">
        <f>IF($A985="","",IFERROR(VLOOKUP($A985,Entradas!$A:$D,4,FALSE),""))</f>
        <v>0</v>
      </c>
      <c r="F985" s="176" t="s">
        <v>7266</v>
      </c>
      <c r="H985" s="176"/>
      <c r="I985" s="173" t="e">
        <v>#N/A</v>
      </c>
      <c r="K985" s="173">
        <f>SUMIF(Entradas!A:A,A985,Entradas!C:C)</f>
        <v>0</v>
      </c>
      <c r="L985" s="173">
        <f>SUMIF(SAIDA!A:A,A985,SAIDA!C:C)</f>
        <v>0</v>
      </c>
      <c r="M985" s="259"/>
    </row>
    <row r="986" spans="1:13" x14ac:dyDescent="0.25">
      <c r="A986" s="229" t="s">
        <v>915</v>
      </c>
      <c r="B986" s="181" t="s">
        <v>915</v>
      </c>
      <c r="C986" s="176" t="s">
        <v>6362</v>
      </c>
      <c r="D986" s="182">
        <f>IF(ISBLANK($D$2),SUMIFS(Entradas!$C:$C,Entradas!$A:$A,$A986)-SUMIFS(SAIDA!$C:$C,SAIDA!$A:$A,$A986),SUMIFS(Entradas!$C:$C,Entradas!$A:$A,$A986,Entradas!$B:$B,"&lt;="&amp;$D$2)-SUMIFS(SAIDA!$C:$C,SAIDA!$A:$A,$A986,SAIDA!$B:$B,"&lt;="&amp;$D$2))</f>
        <v>2</v>
      </c>
      <c r="E986" s="183">
        <f>IF($A986="","",IFERROR(VLOOKUP($A986,Entradas!$A:$D,4,FALSE),""))</f>
        <v>0</v>
      </c>
      <c r="F986" s="176" t="s">
        <v>7266</v>
      </c>
      <c r="H986" s="176"/>
      <c r="I986" s="173" t="e">
        <v>#N/A</v>
      </c>
      <c r="K986" s="173">
        <f>SUMIF(Entradas!A:A,A986,Entradas!C:C)</f>
        <v>2</v>
      </c>
      <c r="L986" s="173">
        <f>SUMIF(SAIDA!A:A,A986,SAIDA!C:C)</f>
        <v>0</v>
      </c>
      <c r="M986" s="259"/>
    </row>
    <row r="987" spans="1:13" x14ac:dyDescent="0.25">
      <c r="A987" s="229" t="s">
        <v>916</v>
      </c>
      <c r="B987" s="181" t="s">
        <v>916</v>
      </c>
      <c r="C987" s="176" t="s">
        <v>6361</v>
      </c>
      <c r="D987" s="182">
        <f>IF(ISBLANK($D$2),SUMIFS(Entradas!$C:$C,Entradas!$A:$A,$A987)-SUMIFS(SAIDA!$C:$C,SAIDA!$A:$A,$A987),SUMIFS(Entradas!$C:$C,Entradas!$A:$A,$A987,Entradas!$B:$B,"&lt;="&amp;$D$2)-SUMIFS(SAIDA!$C:$C,SAIDA!$A:$A,$A987,SAIDA!$B:$B,"&lt;="&amp;$D$2))</f>
        <v>17</v>
      </c>
      <c r="E987" s="183">
        <f>IF($A987="","",IFERROR(VLOOKUP($A987,Entradas!$A:$D,4,FALSE),""))</f>
        <v>0</v>
      </c>
      <c r="F987" s="176" t="s">
        <v>7266</v>
      </c>
      <c r="H987" s="176" t="s">
        <v>6518</v>
      </c>
      <c r="I987" s="173" t="e">
        <v>#N/A</v>
      </c>
      <c r="K987" s="173">
        <f>SUMIF(Entradas!A:A,A987,Entradas!C:C)</f>
        <v>17</v>
      </c>
      <c r="L987" s="173">
        <f>SUMIF(SAIDA!A:A,A987,SAIDA!C:C)</f>
        <v>0</v>
      </c>
      <c r="M987" s="259"/>
    </row>
    <row r="988" spans="1:13" x14ac:dyDescent="0.25">
      <c r="A988" s="229" t="s">
        <v>917</v>
      </c>
      <c r="B988" s="181" t="s">
        <v>917</v>
      </c>
      <c r="C988" s="176" t="s">
        <v>6362</v>
      </c>
      <c r="D988" s="182">
        <f>IF(ISBLANK($D$2),SUMIFS(Entradas!$C:$C,Entradas!$A:$A,$A988)-SUMIFS(SAIDA!$C:$C,SAIDA!$A:$A,$A988),SUMIFS(Entradas!$C:$C,Entradas!$A:$A,$A988,Entradas!$B:$B,"&lt;="&amp;$D$2)-SUMIFS(SAIDA!$C:$C,SAIDA!$A:$A,$A988,SAIDA!$B:$B,"&lt;="&amp;$D$2))</f>
        <v>3</v>
      </c>
      <c r="E988" s="183">
        <f>IF($A988="","",IFERROR(VLOOKUP($A988,Entradas!$A:$D,4,FALSE),""))</f>
        <v>0</v>
      </c>
      <c r="F988" s="176" t="s">
        <v>7266</v>
      </c>
      <c r="H988" s="176"/>
      <c r="I988" s="173" t="e">
        <v>#N/A</v>
      </c>
      <c r="K988" s="173">
        <f>SUMIF(Entradas!A:A,A988,Entradas!C:C)</f>
        <v>3</v>
      </c>
      <c r="L988" s="173">
        <f>SUMIF(SAIDA!A:A,A988,SAIDA!C:C)</f>
        <v>0</v>
      </c>
      <c r="M988" s="259"/>
    </row>
    <row r="989" spans="1:13" x14ac:dyDescent="0.25">
      <c r="A989" s="229" t="s">
        <v>918</v>
      </c>
      <c r="B989" s="181" t="s">
        <v>918</v>
      </c>
      <c r="C989" s="184" t="s">
        <v>6325</v>
      </c>
      <c r="D989" s="182">
        <f>IF(ISBLANK($D$2),SUMIFS(Entradas!$C:$C,Entradas!$A:$A,$A989)-SUMIFS(SAIDA!$C:$C,SAIDA!$A:$A,$A989),SUMIFS(Entradas!$C:$C,Entradas!$A:$A,$A989,Entradas!$B:$B,"&lt;="&amp;$D$2)-SUMIFS(SAIDA!$C:$C,SAIDA!$A:$A,$A989,SAIDA!$B:$B,"&lt;="&amp;$D$2))</f>
        <v>0</v>
      </c>
      <c r="E989" s="183">
        <f>IF($A989="","",IFERROR(VLOOKUP($A989,Entradas!$A:$D,4,FALSE),""))</f>
        <v>0</v>
      </c>
      <c r="F989" s="176" t="s">
        <v>7266</v>
      </c>
      <c r="H989" s="176" t="s">
        <v>6518</v>
      </c>
      <c r="I989" s="173" t="e">
        <v>#N/A</v>
      </c>
      <c r="K989" s="173">
        <f>SUMIF(Entradas!A:A,A989,Entradas!C:C)</f>
        <v>0</v>
      </c>
      <c r="L989" s="173">
        <f>SUMIF(SAIDA!A:A,A989,SAIDA!C:C)</f>
        <v>0</v>
      </c>
      <c r="M989" s="259"/>
    </row>
    <row r="990" spans="1:13" x14ac:dyDescent="0.25">
      <c r="A990" s="229" t="s">
        <v>919</v>
      </c>
      <c r="B990" s="181" t="s">
        <v>919</v>
      </c>
      <c r="C990" s="176" t="s">
        <v>6325</v>
      </c>
      <c r="D990" s="182">
        <f>IF(ISBLANK($D$2),SUMIFS(Entradas!$C:$C,Entradas!$A:$A,$A990)-SUMIFS(SAIDA!$C:$C,SAIDA!$A:$A,$A990),SUMIFS(Entradas!$C:$C,Entradas!$A:$A,$A990,Entradas!$B:$B,"&lt;="&amp;$D$2)-SUMIFS(SAIDA!$C:$C,SAIDA!$A:$A,$A990,SAIDA!$B:$B,"&lt;="&amp;$D$2))</f>
        <v>2</v>
      </c>
      <c r="E990" s="183">
        <f>IF($A990="","",IFERROR(VLOOKUP($A990,Entradas!$A:$D,4,FALSE),""))</f>
        <v>0</v>
      </c>
      <c r="F990" s="176" t="s">
        <v>7266</v>
      </c>
      <c r="H990" s="176"/>
      <c r="I990" s="173" t="e">
        <v>#N/A</v>
      </c>
      <c r="K990" s="173">
        <f>SUMIF(Entradas!A:A,A990,Entradas!C:C)</f>
        <v>2</v>
      </c>
      <c r="L990" s="173">
        <f>SUMIF(SAIDA!A:A,A990,SAIDA!C:C)</f>
        <v>0</v>
      </c>
      <c r="M990" s="259"/>
    </row>
    <row r="991" spans="1:13" x14ac:dyDescent="0.25">
      <c r="A991" s="229" t="s">
        <v>920</v>
      </c>
      <c r="B991" s="181" t="s">
        <v>920</v>
      </c>
      <c r="C991" s="176" t="s">
        <v>6361</v>
      </c>
      <c r="D991" s="182">
        <f>IF(ISBLANK($D$2),SUMIFS(Entradas!$C:$C,Entradas!$A:$A,$A991)-SUMIFS(SAIDA!$C:$C,SAIDA!$A:$A,$A991),SUMIFS(Entradas!$C:$C,Entradas!$A:$A,$A991,Entradas!$B:$B,"&lt;="&amp;$D$2)-SUMIFS(SAIDA!$C:$C,SAIDA!$A:$A,$A991,SAIDA!$B:$B,"&lt;="&amp;$D$2))</f>
        <v>1</v>
      </c>
      <c r="E991" s="183">
        <f>IF($A991="","",IFERROR(VLOOKUP($A991,Entradas!$A:$D,4,FALSE),""))</f>
        <v>0</v>
      </c>
      <c r="F991" s="176" t="s">
        <v>7266</v>
      </c>
      <c r="H991" s="176"/>
      <c r="I991" s="173" t="e">
        <v>#N/A</v>
      </c>
      <c r="K991" s="173">
        <f>SUMIF(Entradas!A:A,A991,Entradas!C:C)</f>
        <v>1</v>
      </c>
      <c r="L991" s="173">
        <f>SUMIF(SAIDA!A:A,A991,SAIDA!C:C)</f>
        <v>0</v>
      </c>
      <c r="M991" s="259"/>
    </row>
    <row r="992" spans="1:13" x14ac:dyDescent="0.25">
      <c r="A992" s="229" t="s">
        <v>921</v>
      </c>
      <c r="B992" s="181" t="s">
        <v>921</v>
      </c>
      <c r="C992" s="176" t="s">
        <v>6363</v>
      </c>
      <c r="D992" s="182">
        <f>IF(ISBLANK($D$2),SUMIFS(Entradas!$C:$C,Entradas!$A:$A,$A992)-SUMIFS(SAIDA!$C:$C,SAIDA!$A:$A,$A992),SUMIFS(Entradas!$C:$C,Entradas!$A:$A,$A992,Entradas!$B:$B,"&lt;="&amp;$D$2)-SUMIFS(SAIDA!$C:$C,SAIDA!$A:$A,$A992,SAIDA!$B:$B,"&lt;="&amp;$D$2))</f>
        <v>1</v>
      </c>
      <c r="E992" s="183">
        <f>IF($A992="","",IFERROR(VLOOKUP($A992,Entradas!$A:$D,4,FALSE),""))</f>
        <v>0</v>
      </c>
      <c r="F992" s="176" t="s">
        <v>7266</v>
      </c>
      <c r="H992" s="176"/>
      <c r="I992" s="173" t="e">
        <v>#N/A</v>
      </c>
      <c r="K992" s="173">
        <f>SUMIF(Entradas!A:A,A992,Entradas!C:C)</f>
        <v>1</v>
      </c>
      <c r="L992" s="173">
        <f>SUMIF(SAIDA!A:A,A992,SAIDA!C:C)</f>
        <v>0</v>
      </c>
      <c r="M992" s="259"/>
    </row>
    <row r="993" spans="1:13" x14ac:dyDescent="0.25">
      <c r="A993" s="229" t="s">
        <v>922</v>
      </c>
      <c r="B993" s="181" t="s">
        <v>922</v>
      </c>
      <c r="C993" s="176" t="s">
        <v>6325</v>
      </c>
      <c r="D993" s="182">
        <f>IF(ISBLANK($D$2),SUMIFS(Entradas!$C:$C,Entradas!$A:$A,$A993)-SUMIFS(SAIDA!$C:$C,SAIDA!$A:$A,$A993),SUMIFS(Entradas!$C:$C,Entradas!$A:$A,$A993,Entradas!$B:$B,"&lt;="&amp;$D$2)-SUMIFS(SAIDA!$C:$C,SAIDA!$A:$A,$A993,SAIDA!$B:$B,"&lt;="&amp;$D$2))</f>
        <v>1</v>
      </c>
      <c r="E993" s="183">
        <f>IF($A993="","",IFERROR(VLOOKUP($A993,Entradas!$A:$D,4,FALSE),""))</f>
        <v>0</v>
      </c>
      <c r="F993" s="176" t="s">
        <v>7266</v>
      </c>
      <c r="H993" s="176" t="s">
        <v>6518</v>
      </c>
      <c r="I993" s="173" t="e">
        <v>#N/A</v>
      </c>
      <c r="K993" s="173">
        <f>SUMIF(Entradas!A:A,A993,Entradas!C:C)</f>
        <v>1</v>
      </c>
      <c r="L993" s="173">
        <f>SUMIF(SAIDA!A:A,A993,SAIDA!C:C)</f>
        <v>0</v>
      </c>
      <c r="M993" s="259"/>
    </row>
    <row r="994" spans="1:13" x14ac:dyDescent="0.25">
      <c r="A994" s="229" t="s">
        <v>923</v>
      </c>
      <c r="B994" s="181" t="s">
        <v>923</v>
      </c>
      <c r="C994" s="176" t="s">
        <v>6362</v>
      </c>
      <c r="D994" s="182">
        <f>IF(ISBLANK($D$2),SUMIFS(Entradas!$C:$C,Entradas!$A:$A,$A994)-SUMIFS(SAIDA!$C:$C,SAIDA!$A:$A,$A994),SUMIFS(Entradas!$C:$C,Entradas!$A:$A,$A994,Entradas!$B:$B,"&lt;="&amp;$D$2)-SUMIFS(SAIDA!$C:$C,SAIDA!$A:$A,$A994,SAIDA!$B:$B,"&lt;="&amp;$D$2))</f>
        <v>1</v>
      </c>
      <c r="E994" s="183">
        <f>IF($A994="","",IFERROR(VLOOKUP($A994,Entradas!$A:$D,4,FALSE),""))</f>
        <v>0</v>
      </c>
      <c r="F994" s="176" t="s">
        <v>7266</v>
      </c>
      <c r="H994" s="176"/>
      <c r="I994" s="173" t="e">
        <v>#N/A</v>
      </c>
      <c r="K994" s="173">
        <f>SUMIF(Entradas!A:A,A994,Entradas!C:C)</f>
        <v>1</v>
      </c>
      <c r="L994" s="173">
        <f>SUMIF(SAIDA!A:A,A994,SAIDA!C:C)</f>
        <v>0</v>
      </c>
      <c r="M994" s="259"/>
    </row>
    <row r="995" spans="1:13" x14ac:dyDescent="0.25">
      <c r="A995" s="229" t="s">
        <v>924</v>
      </c>
      <c r="B995" s="181" t="s">
        <v>924</v>
      </c>
      <c r="C995" s="176" t="s">
        <v>6325</v>
      </c>
      <c r="D995" s="182">
        <f>IF(ISBLANK($D$2),SUMIFS(Entradas!$C:$C,Entradas!$A:$A,$A995)-SUMIFS(SAIDA!$C:$C,SAIDA!$A:$A,$A995),SUMIFS(Entradas!$C:$C,Entradas!$A:$A,$A995,Entradas!$B:$B,"&lt;="&amp;$D$2)-SUMIFS(SAIDA!$C:$C,SAIDA!$A:$A,$A995,SAIDA!$B:$B,"&lt;="&amp;$D$2))</f>
        <v>1</v>
      </c>
      <c r="E995" s="183">
        <f>IF($A995="","",IFERROR(VLOOKUP($A995,Entradas!$A:$D,4,FALSE),""))</f>
        <v>0</v>
      </c>
      <c r="F995" s="176" t="s">
        <v>7266</v>
      </c>
      <c r="H995" s="176"/>
      <c r="I995" s="173" t="e">
        <v>#N/A</v>
      </c>
      <c r="K995" s="173">
        <f>SUMIF(Entradas!A:A,A995,Entradas!C:C)</f>
        <v>1</v>
      </c>
      <c r="L995" s="173">
        <f>SUMIF(SAIDA!A:A,A995,SAIDA!C:C)</f>
        <v>0</v>
      </c>
      <c r="M995" s="259"/>
    </row>
    <row r="996" spans="1:13" x14ac:dyDescent="0.25">
      <c r="A996" s="229" t="s">
        <v>925</v>
      </c>
      <c r="B996" s="181" t="s">
        <v>925</v>
      </c>
      <c r="C996" s="176" t="s">
        <v>6362</v>
      </c>
      <c r="D996" s="182">
        <f>IF(ISBLANK($D$2),SUMIFS(Entradas!$C:$C,Entradas!$A:$A,$A996)-SUMIFS(SAIDA!$C:$C,SAIDA!$A:$A,$A996),SUMIFS(Entradas!$C:$C,Entradas!$A:$A,$A996,Entradas!$B:$B,"&lt;="&amp;$D$2)-SUMIFS(SAIDA!$C:$C,SAIDA!$A:$A,$A996,SAIDA!$B:$B,"&lt;="&amp;$D$2))</f>
        <v>2</v>
      </c>
      <c r="E996" s="183">
        <f>IF($A996="","",IFERROR(VLOOKUP($A996,Entradas!$A:$D,4,FALSE),""))</f>
        <v>0</v>
      </c>
      <c r="F996" s="176" t="s">
        <v>7266</v>
      </c>
      <c r="H996" s="176" t="s">
        <v>6518</v>
      </c>
      <c r="I996" s="173" t="e">
        <v>#N/A</v>
      </c>
      <c r="K996" s="173">
        <f>SUMIF(Entradas!A:A,A996,Entradas!C:C)</f>
        <v>2</v>
      </c>
      <c r="L996" s="173">
        <f>SUMIF(SAIDA!A:A,A996,SAIDA!C:C)</f>
        <v>0</v>
      </c>
      <c r="M996" s="259"/>
    </row>
    <row r="997" spans="1:13" x14ac:dyDescent="0.25">
      <c r="A997" s="229" t="s">
        <v>926</v>
      </c>
      <c r="B997" s="181" t="s">
        <v>926</v>
      </c>
      <c r="C997" s="176" t="s">
        <v>6363</v>
      </c>
      <c r="D997" s="182">
        <f>IF(ISBLANK($D$2),SUMIFS(Entradas!$C:$C,Entradas!$A:$A,$A997)-SUMIFS(SAIDA!$C:$C,SAIDA!$A:$A,$A997),SUMIFS(Entradas!$C:$C,Entradas!$A:$A,$A997,Entradas!$B:$B,"&lt;="&amp;$D$2)-SUMIFS(SAIDA!$C:$C,SAIDA!$A:$A,$A997,SAIDA!$B:$B,"&lt;="&amp;$D$2))</f>
        <v>1</v>
      </c>
      <c r="E997" s="183">
        <f>IF($A997="","",IFERROR(VLOOKUP($A997,Entradas!$A:$D,4,FALSE),""))</f>
        <v>0</v>
      </c>
      <c r="F997" s="176" t="s">
        <v>7266</v>
      </c>
      <c r="H997" s="176"/>
      <c r="I997" s="173" t="e">
        <v>#N/A</v>
      </c>
      <c r="K997" s="173">
        <f>SUMIF(Entradas!A:A,A997,Entradas!C:C)</f>
        <v>1</v>
      </c>
      <c r="L997" s="173">
        <f>SUMIF(SAIDA!A:A,A997,SAIDA!C:C)</f>
        <v>0</v>
      </c>
      <c r="M997" s="259"/>
    </row>
    <row r="998" spans="1:13" x14ac:dyDescent="0.25">
      <c r="A998" s="229" t="s">
        <v>927</v>
      </c>
      <c r="B998" s="181" t="s">
        <v>927</v>
      </c>
      <c r="C998" s="176" t="s">
        <v>6362</v>
      </c>
      <c r="D998" s="182">
        <f>IF(ISBLANK($D$2),SUMIFS(Entradas!$C:$C,Entradas!$A:$A,$A998)-SUMIFS(SAIDA!$C:$C,SAIDA!$A:$A,$A998),SUMIFS(Entradas!$C:$C,Entradas!$A:$A,$A998,Entradas!$B:$B,"&lt;="&amp;$D$2)-SUMIFS(SAIDA!$C:$C,SAIDA!$A:$A,$A998,SAIDA!$B:$B,"&lt;="&amp;$D$2))</f>
        <v>0</v>
      </c>
      <c r="E998" s="183">
        <f>IF($A998="","",IFERROR(VLOOKUP($A998,Entradas!$A:$D,4,FALSE),""))</f>
        <v>0</v>
      </c>
      <c r="F998" s="176" t="s">
        <v>7266</v>
      </c>
      <c r="H998" s="176"/>
      <c r="I998" s="173" t="e">
        <v>#N/A</v>
      </c>
      <c r="K998" s="173">
        <f>SUMIF(Entradas!A:A,A998,Entradas!C:C)</f>
        <v>0</v>
      </c>
      <c r="L998" s="173">
        <f>SUMIF(SAIDA!A:A,A998,SAIDA!C:C)</f>
        <v>0</v>
      </c>
      <c r="M998" s="259"/>
    </row>
    <row r="999" spans="1:13" x14ac:dyDescent="0.25">
      <c r="A999" s="229" t="s">
        <v>928</v>
      </c>
      <c r="B999" s="181" t="s">
        <v>928</v>
      </c>
      <c r="C999" s="176" t="s">
        <v>6362</v>
      </c>
      <c r="D999" s="182">
        <f>IF(ISBLANK($D$2),SUMIFS(Entradas!$C:$C,Entradas!$A:$A,$A999)-SUMIFS(SAIDA!$C:$C,SAIDA!$A:$A,$A999),SUMIFS(Entradas!$C:$C,Entradas!$A:$A,$A999,Entradas!$B:$B,"&lt;="&amp;$D$2)-SUMIFS(SAIDA!$C:$C,SAIDA!$A:$A,$A999,SAIDA!$B:$B,"&lt;="&amp;$D$2))</f>
        <v>2</v>
      </c>
      <c r="E999" s="183">
        <f>IF($A999="","",IFERROR(VLOOKUP($A999,Entradas!$A:$D,4,FALSE),""))</f>
        <v>0</v>
      </c>
      <c r="F999" s="176" t="s">
        <v>7266</v>
      </c>
      <c r="H999" s="176"/>
      <c r="I999" s="173" t="e">
        <v>#N/A</v>
      </c>
      <c r="K999" s="173">
        <f>SUMIF(Entradas!A:A,A999,Entradas!C:C)</f>
        <v>2</v>
      </c>
      <c r="L999" s="173">
        <f>SUMIF(SAIDA!A:A,A999,SAIDA!C:C)</f>
        <v>0</v>
      </c>
      <c r="M999" s="259"/>
    </row>
    <row r="1000" spans="1:13" x14ac:dyDescent="0.25">
      <c r="A1000" s="229" t="s">
        <v>929</v>
      </c>
      <c r="B1000" s="181" t="s">
        <v>929</v>
      </c>
      <c r="C1000" s="176" t="s">
        <v>6362</v>
      </c>
      <c r="D1000" s="182">
        <f>IF(ISBLANK($D$2),SUMIFS(Entradas!$C:$C,Entradas!$A:$A,$A1000)-SUMIFS(SAIDA!$C:$C,SAIDA!$A:$A,$A1000),SUMIFS(Entradas!$C:$C,Entradas!$A:$A,$A1000,Entradas!$B:$B,"&lt;="&amp;$D$2)-SUMIFS(SAIDA!$C:$C,SAIDA!$A:$A,$A1000,SAIDA!$B:$B,"&lt;="&amp;$D$2))</f>
        <v>5</v>
      </c>
      <c r="E1000" s="183">
        <f>IF($A1000="","",IFERROR(VLOOKUP($A1000,Entradas!$A:$D,4,FALSE),""))</f>
        <v>0</v>
      </c>
      <c r="F1000" s="176" t="s">
        <v>7266</v>
      </c>
      <c r="H1000" s="176"/>
      <c r="I1000" s="173" t="e">
        <v>#N/A</v>
      </c>
      <c r="K1000" s="173">
        <f>SUMIF(Entradas!A:A,A1000,Entradas!C:C)</f>
        <v>5</v>
      </c>
      <c r="L1000" s="173">
        <f>SUMIF(SAIDA!A:A,A1000,SAIDA!C:C)</f>
        <v>0</v>
      </c>
      <c r="M1000" s="259"/>
    </row>
    <row r="1001" spans="1:13" x14ac:dyDescent="0.25">
      <c r="A1001" s="229" t="s">
        <v>930</v>
      </c>
      <c r="B1001" s="181" t="s">
        <v>930</v>
      </c>
      <c r="C1001" s="176" t="s">
        <v>6325</v>
      </c>
      <c r="D1001" s="182">
        <f>IF(ISBLANK($D$2),SUMIFS(Entradas!$C:$C,Entradas!$A:$A,$A1001)-SUMIFS(SAIDA!$C:$C,SAIDA!$A:$A,$A1001),SUMIFS(Entradas!$C:$C,Entradas!$A:$A,$A1001,Entradas!$B:$B,"&lt;="&amp;$D$2)-SUMIFS(SAIDA!$C:$C,SAIDA!$A:$A,$A1001,SAIDA!$B:$B,"&lt;="&amp;$D$2))</f>
        <v>5</v>
      </c>
      <c r="E1001" s="183">
        <f>IF($A1001="","",IFERROR(VLOOKUP($A1001,Entradas!$A:$D,4,FALSE),""))</f>
        <v>0</v>
      </c>
      <c r="F1001" s="176" t="s">
        <v>7266</v>
      </c>
      <c r="H1001" s="176" t="s">
        <v>6518</v>
      </c>
      <c r="I1001" s="173" t="e">
        <v>#N/A</v>
      </c>
      <c r="K1001" s="173">
        <f>SUMIF(Entradas!A:A,A1001,Entradas!C:C)</f>
        <v>5</v>
      </c>
      <c r="L1001" s="173">
        <f>SUMIF(SAIDA!A:A,A1001,SAIDA!C:C)</f>
        <v>0</v>
      </c>
      <c r="M1001" s="259"/>
    </row>
    <row r="1002" spans="1:13" x14ac:dyDescent="0.25">
      <c r="A1002" s="229" t="s">
        <v>931</v>
      </c>
      <c r="B1002" s="181" t="s">
        <v>931</v>
      </c>
      <c r="C1002" s="184" t="s">
        <v>6325</v>
      </c>
      <c r="D1002" s="182">
        <f>IF(ISBLANK($D$2),SUMIFS(Entradas!$C:$C,Entradas!$A:$A,$A1002)-SUMIFS(SAIDA!$C:$C,SAIDA!$A:$A,$A1002),SUMIFS(Entradas!$C:$C,Entradas!$A:$A,$A1002,Entradas!$B:$B,"&lt;="&amp;$D$2)-SUMIFS(SAIDA!$C:$C,SAIDA!$A:$A,$A1002,SAIDA!$B:$B,"&lt;="&amp;$D$2))</f>
        <v>0</v>
      </c>
      <c r="E1002" s="183">
        <f>IF($A1002="","",IFERROR(VLOOKUP($A1002,Entradas!$A:$D,4,FALSE),""))</f>
        <v>0</v>
      </c>
      <c r="F1002" s="176" t="s">
        <v>7266</v>
      </c>
      <c r="H1002" s="176"/>
      <c r="I1002" s="173" t="e">
        <v>#N/A</v>
      </c>
      <c r="K1002" s="173">
        <f>SUMIF(Entradas!A:A,A1002,Entradas!C:C)</f>
        <v>0</v>
      </c>
      <c r="L1002" s="173">
        <f>SUMIF(SAIDA!A:A,A1002,SAIDA!C:C)</f>
        <v>0</v>
      </c>
      <c r="M1002" s="259"/>
    </row>
    <row r="1003" spans="1:13" x14ac:dyDescent="0.25">
      <c r="A1003" s="229" t="s">
        <v>932</v>
      </c>
      <c r="B1003" s="181" t="s">
        <v>932</v>
      </c>
      <c r="C1003" s="184" t="s">
        <v>6325</v>
      </c>
      <c r="D1003" s="182">
        <f>IF(ISBLANK($D$2),SUMIFS(Entradas!$C:$C,Entradas!$A:$A,$A1003)-SUMIFS(SAIDA!$C:$C,SAIDA!$A:$A,$A1003),SUMIFS(Entradas!$C:$C,Entradas!$A:$A,$A1003,Entradas!$B:$B,"&lt;="&amp;$D$2)-SUMIFS(SAIDA!$C:$C,SAIDA!$A:$A,$A1003,SAIDA!$B:$B,"&lt;="&amp;$D$2))</f>
        <v>0</v>
      </c>
      <c r="E1003" s="183">
        <f>IF($A1003="","",IFERROR(VLOOKUP($A1003,Entradas!$A:$D,4,FALSE),""))</f>
        <v>0</v>
      </c>
      <c r="F1003" s="176" t="s">
        <v>7266</v>
      </c>
      <c r="H1003" s="176"/>
      <c r="I1003" s="173" t="e">
        <v>#N/A</v>
      </c>
      <c r="K1003" s="173">
        <f>SUMIF(Entradas!A:A,A1003,Entradas!C:C)</f>
        <v>0</v>
      </c>
      <c r="L1003" s="173">
        <f>SUMIF(SAIDA!A:A,A1003,SAIDA!C:C)</f>
        <v>0</v>
      </c>
      <c r="M1003" s="259"/>
    </row>
    <row r="1004" spans="1:13" x14ac:dyDescent="0.25">
      <c r="A1004" s="229" t="s">
        <v>933</v>
      </c>
      <c r="B1004" s="181" t="s">
        <v>933</v>
      </c>
      <c r="C1004" s="184" t="s">
        <v>6325</v>
      </c>
      <c r="D1004" s="182">
        <f>IF(ISBLANK($D$2),SUMIFS(Entradas!$C:$C,Entradas!$A:$A,$A1004)-SUMIFS(SAIDA!$C:$C,SAIDA!$A:$A,$A1004),SUMIFS(Entradas!$C:$C,Entradas!$A:$A,$A1004,Entradas!$B:$B,"&lt;="&amp;$D$2)-SUMIFS(SAIDA!$C:$C,SAIDA!$A:$A,$A1004,SAIDA!$B:$B,"&lt;="&amp;$D$2))</f>
        <v>0</v>
      </c>
      <c r="E1004" s="183">
        <f>IF($A1004="","",IFERROR(VLOOKUP($A1004,Entradas!$A:$D,4,FALSE),""))</f>
        <v>0</v>
      </c>
      <c r="F1004" s="176" t="s">
        <v>7266</v>
      </c>
      <c r="H1004" s="176"/>
      <c r="I1004" s="173" t="e">
        <v>#N/A</v>
      </c>
      <c r="K1004" s="173">
        <f>SUMIF(Entradas!A:A,A1004,Entradas!C:C)</f>
        <v>0</v>
      </c>
      <c r="L1004" s="173">
        <f>SUMIF(SAIDA!A:A,A1004,SAIDA!C:C)</f>
        <v>0</v>
      </c>
      <c r="M1004" s="259"/>
    </row>
    <row r="1005" spans="1:13" x14ac:dyDescent="0.25">
      <c r="A1005" s="229" t="s">
        <v>934</v>
      </c>
      <c r="B1005" s="181" t="s">
        <v>934</v>
      </c>
      <c r="C1005" s="184" t="s">
        <v>6325</v>
      </c>
      <c r="D1005" s="182">
        <f>IF(ISBLANK($D$2),SUMIFS(Entradas!$C:$C,Entradas!$A:$A,$A1005)-SUMIFS(SAIDA!$C:$C,SAIDA!$A:$A,$A1005),SUMIFS(Entradas!$C:$C,Entradas!$A:$A,$A1005,Entradas!$B:$B,"&lt;="&amp;$D$2)-SUMIFS(SAIDA!$C:$C,SAIDA!$A:$A,$A1005,SAIDA!$B:$B,"&lt;="&amp;$D$2))</f>
        <v>0</v>
      </c>
      <c r="E1005" s="183">
        <f>IF($A1005="","",IFERROR(VLOOKUP($A1005,Entradas!$A:$D,4,FALSE),""))</f>
        <v>0</v>
      </c>
      <c r="F1005" s="176" t="s">
        <v>7266</v>
      </c>
      <c r="H1005" s="176"/>
      <c r="I1005" s="173" t="e">
        <v>#N/A</v>
      </c>
      <c r="K1005" s="173">
        <f>SUMIF(Entradas!A:A,A1005,Entradas!C:C)</f>
        <v>0</v>
      </c>
      <c r="L1005" s="173">
        <f>SUMIF(SAIDA!A:A,A1005,SAIDA!C:C)</f>
        <v>0</v>
      </c>
      <c r="M1005" s="259"/>
    </row>
    <row r="1006" spans="1:13" x14ac:dyDescent="0.25">
      <c r="A1006" s="229" t="s">
        <v>935</v>
      </c>
      <c r="B1006" s="181" t="s">
        <v>935</v>
      </c>
      <c r="C1006" s="184" t="s">
        <v>6325</v>
      </c>
      <c r="D1006" s="182">
        <f>IF(ISBLANK($D$2),SUMIFS(Entradas!$C:$C,Entradas!$A:$A,$A1006)-SUMIFS(SAIDA!$C:$C,SAIDA!$A:$A,$A1006),SUMIFS(Entradas!$C:$C,Entradas!$A:$A,$A1006,Entradas!$B:$B,"&lt;="&amp;$D$2)-SUMIFS(SAIDA!$C:$C,SAIDA!$A:$A,$A1006,SAIDA!$B:$B,"&lt;="&amp;$D$2))</f>
        <v>0</v>
      </c>
      <c r="E1006" s="183">
        <f>IF($A1006="","",IFERROR(VLOOKUP($A1006,Entradas!$A:$D,4,FALSE),""))</f>
        <v>0</v>
      </c>
      <c r="F1006" s="176" t="s">
        <v>7266</v>
      </c>
      <c r="H1006" s="176"/>
      <c r="I1006" s="173" t="e">
        <v>#N/A</v>
      </c>
      <c r="K1006" s="173">
        <f>SUMIF(Entradas!A:A,A1006,Entradas!C:C)</f>
        <v>0</v>
      </c>
      <c r="L1006" s="173">
        <f>SUMIF(SAIDA!A:A,A1006,SAIDA!C:C)</f>
        <v>0</v>
      </c>
      <c r="M1006" s="259"/>
    </row>
    <row r="1007" spans="1:13" x14ac:dyDescent="0.25">
      <c r="A1007" s="229" t="s">
        <v>936</v>
      </c>
      <c r="B1007" s="181" t="s">
        <v>936</v>
      </c>
      <c r="C1007" s="176" t="s">
        <v>6361</v>
      </c>
      <c r="D1007" s="182">
        <f>IF(ISBLANK($D$2),SUMIFS(Entradas!$C:$C,Entradas!$A:$A,$A1007)-SUMIFS(SAIDA!$C:$C,SAIDA!$A:$A,$A1007),SUMIFS(Entradas!$C:$C,Entradas!$A:$A,$A1007,Entradas!$B:$B,"&lt;="&amp;$D$2)-SUMIFS(SAIDA!$C:$C,SAIDA!$A:$A,$A1007,SAIDA!$B:$B,"&lt;="&amp;$D$2))</f>
        <v>1</v>
      </c>
      <c r="E1007" s="183">
        <f>IF($A1007="","",IFERROR(VLOOKUP($A1007,Entradas!$A:$D,4,FALSE),""))</f>
        <v>0</v>
      </c>
      <c r="F1007" s="176" t="s">
        <v>7266</v>
      </c>
      <c r="H1007" s="176"/>
      <c r="I1007" s="173" t="e">
        <v>#N/A</v>
      </c>
      <c r="K1007" s="173">
        <f>SUMIF(Entradas!A:A,A1007,Entradas!C:C)</f>
        <v>1</v>
      </c>
      <c r="L1007" s="173">
        <f>SUMIF(SAIDA!A:A,A1007,SAIDA!C:C)</f>
        <v>0</v>
      </c>
      <c r="M1007" s="259"/>
    </row>
    <row r="1008" spans="1:13" x14ac:dyDescent="0.25">
      <c r="A1008" s="229" t="s">
        <v>937</v>
      </c>
      <c r="B1008" s="181" t="s">
        <v>937</v>
      </c>
      <c r="C1008" s="176" t="s">
        <v>6363</v>
      </c>
      <c r="D1008" s="182">
        <f>IF(ISBLANK($D$2),SUMIFS(Entradas!$C:$C,Entradas!$A:$A,$A1008)-SUMIFS(SAIDA!$C:$C,SAIDA!$A:$A,$A1008),SUMIFS(Entradas!$C:$C,Entradas!$A:$A,$A1008,Entradas!$B:$B,"&lt;="&amp;$D$2)-SUMIFS(SAIDA!$C:$C,SAIDA!$A:$A,$A1008,SAIDA!$B:$B,"&lt;="&amp;$D$2))</f>
        <v>0</v>
      </c>
      <c r="E1008" s="183">
        <f>IF($A1008="","",IFERROR(VLOOKUP($A1008,Entradas!$A:$D,4,FALSE),""))</f>
        <v>0</v>
      </c>
      <c r="F1008" s="176" t="s">
        <v>7266</v>
      </c>
      <c r="H1008" s="176" t="s">
        <v>6609</v>
      </c>
      <c r="I1008" s="173" t="e">
        <v>#N/A</v>
      </c>
      <c r="K1008" s="173">
        <f>SUMIF(Entradas!A:A,A1008,Entradas!C:C)</f>
        <v>10</v>
      </c>
      <c r="L1008" s="173">
        <f>SUMIF(SAIDA!A:A,A1008,SAIDA!C:C)</f>
        <v>10</v>
      </c>
      <c r="M1008" s="259"/>
    </row>
    <row r="1009" spans="1:13" x14ac:dyDescent="0.25">
      <c r="A1009" s="229" t="s">
        <v>938</v>
      </c>
      <c r="B1009" s="181" t="s">
        <v>938</v>
      </c>
      <c r="C1009" s="184" t="s">
        <v>6325</v>
      </c>
      <c r="D1009" s="182">
        <f>IF(ISBLANK($D$2),SUMIFS(Entradas!$C:$C,Entradas!$A:$A,$A1009)-SUMIFS(SAIDA!$C:$C,SAIDA!$A:$A,$A1009),SUMIFS(Entradas!$C:$C,Entradas!$A:$A,$A1009,Entradas!$B:$B,"&lt;="&amp;$D$2)-SUMIFS(SAIDA!$C:$C,SAIDA!$A:$A,$A1009,SAIDA!$B:$B,"&lt;="&amp;$D$2))</f>
        <v>0</v>
      </c>
      <c r="E1009" s="183">
        <f>IF($A1009="","",IFERROR(VLOOKUP($A1009,Entradas!$A:$D,4,FALSE),""))</f>
        <v>0</v>
      </c>
      <c r="F1009" s="176" t="s">
        <v>7266</v>
      </c>
      <c r="H1009" s="176"/>
      <c r="I1009" s="173" t="e">
        <v>#N/A</v>
      </c>
      <c r="K1009" s="173">
        <f>SUMIF(Entradas!A:A,A1009,Entradas!C:C)</f>
        <v>0</v>
      </c>
      <c r="L1009" s="173">
        <f>SUMIF(SAIDA!A:A,A1009,SAIDA!C:C)</f>
        <v>0</v>
      </c>
      <c r="M1009" s="259"/>
    </row>
    <row r="1010" spans="1:13" x14ac:dyDescent="0.25">
      <c r="A1010" s="229" t="s">
        <v>939</v>
      </c>
      <c r="B1010" s="181" t="s">
        <v>939</v>
      </c>
      <c r="C1010" s="184" t="s">
        <v>6325</v>
      </c>
      <c r="D1010" s="182">
        <f>IF(ISBLANK($D$2),SUMIFS(Entradas!$C:$C,Entradas!$A:$A,$A1010)-SUMIFS(SAIDA!$C:$C,SAIDA!$A:$A,$A1010),SUMIFS(Entradas!$C:$C,Entradas!$A:$A,$A1010,Entradas!$B:$B,"&lt;="&amp;$D$2)-SUMIFS(SAIDA!$C:$C,SAIDA!$A:$A,$A1010,SAIDA!$B:$B,"&lt;="&amp;$D$2))</f>
        <v>0</v>
      </c>
      <c r="E1010" s="183">
        <f>IF($A1010="","",IFERROR(VLOOKUP($A1010,Entradas!$A:$D,4,FALSE),""))</f>
        <v>0</v>
      </c>
      <c r="F1010" s="176" t="s">
        <v>7266</v>
      </c>
      <c r="H1010" s="176"/>
      <c r="I1010" s="173" t="e">
        <v>#N/A</v>
      </c>
      <c r="K1010" s="173">
        <f>SUMIF(Entradas!A:A,A1010,Entradas!C:C)</f>
        <v>0</v>
      </c>
      <c r="L1010" s="173">
        <f>SUMIF(SAIDA!A:A,A1010,SAIDA!C:C)</f>
        <v>0</v>
      </c>
      <c r="M1010" s="259"/>
    </row>
    <row r="1011" spans="1:13" x14ac:dyDescent="0.25">
      <c r="A1011" s="229" t="s">
        <v>940</v>
      </c>
      <c r="B1011" s="181" t="s">
        <v>940</v>
      </c>
      <c r="C1011" s="176" t="s">
        <v>6325</v>
      </c>
      <c r="D1011" s="182">
        <f>IF(ISBLANK($D$2),SUMIFS(Entradas!$C:$C,Entradas!$A:$A,$A1011)-SUMIFS(SAIDA!$C:$C,SAIDA!$A:$A,$A1011),SUMIFS(Entradas!$C:$C,Entradas!$A:$A,$A1011,Entradas!$B:$B,"&lt;="&amp;$D$2)-SUMIFS(SAIDA!$C:$C,SAIDA!$A:$A,$A1011,SAIDA!$B:$B,"&lt;="&amp;$D$2))</f>
        <v>1</v>
      </c>
      <c r="E1011" s="183">
        <f>IF($A1011="","",IFERROR(VLOOKUP($A1011,Entradas!$A:$D,4,FALSE),""))</f>
        <v>0</v>
      </c>
      <c r="F1011" s="176" t="s">
        <v>7266</v>
      </c>
      <c r="H1011" s="176" t="s">
        <v>6518</v>
      </c>
      <c r="I1011" s="173" t="e">
        <v>#N/A</v>
      </c>
      <c r="K1011" s="173">
        <f>SUMIF(Entradas!A:A,A1011,Entradas!C:C)</f>
        <v>1</v>
      </c>
      <c r="L1011" s="173">
        <f>SUMIF(SAIDA!A:A,A1011,SAIDA!C:C)</f>
        <v>0</v>
      </c>
      <c r="M1011" s="259"/>
    </row>
    <row r="1012" spans="1:13" x14ac:dyDescent="0.25">
      <c r="A1012" s="229" t="s">
        <v>941</v>
      </c>
      <c r="B1012" s="181" t="s">
        <v>941</v>
      </c>
      <c r="C1012" s="176" t="s">
        <v>6361</v>
      </c>
      <c r="D1012" s="182">
        <f>IF(ISBLANK($D$2),SUMIFS(Entradas!$C:$C,Entradas!$A:$A,$A1012)-SUMIFS(SAIDA!$C:$C,SAIDA!$A:$A,$A1012),SUMIFS(Entradas!$C:$C,Entradas!$A:$A,$A1012,Entradas!$B:$B,"&lt;="&amp;$D$2)-SUMIFS(SAIDA!$C:$C,SAIDA!$A:$A,$A1012,SAIDA!$B:$B,"&lt;="&amp;$D$2))</f>
        <v>3</v>
      </c>
      <c r="E1012" s="183">
        <f>IF($A1012="","",IFERROR(VLOOKUP($A1012,Entradas!$A:$D,4,FALSE),""))</f>
        <v>0</v>
      </c>
      <c r="F1012" s="176" t="s">
        <v>7266</v>
      </c>
      <c r="H1012" s="176"/>
      <c r="I1012" s="173" t="e">
        <v>#N/A</v>
      </c>
      <c r="K1012" s="173">
        <f>SUMIF(Entradas!A:A,A1012,Entradas!C:C)</f>
        <v>3</v>
      </c>
      <c r="L1012" s="173">
        <f>SUMIF(SAIDA!A:A,A1012,SAIDA!C:C)</f>
        <v>0</v>
      </c>
      <c r="M1012" s="259"/>
    </row>
    <row r="1013" spans="1:13" x14ac:dyDescent="0.25">
      <c r="A1013" s="229" t="s">
        <v>942</v>
      </c>
      <c r="B1013" s="181" t="s">
        <v>942</v>
      </c>
      <c r="C1013" s="176" t="s">
        <v>6361</v>
      </c>
      <c r="D1013" s="182">
        <f>IF(ISBLANK($D$2),SUMIFS(Entradas!$C:$C,Entradas!$A:$A,$A1013)-SUMIFS(SAIDA!$C:$C,SAIDA!$A:$A,$A1013),SUMIFS(Entradas!$C:$C,Entradas!$A:$A,$A1013,Entradas!$B:$B,"&lt;="&amp;$D$2)-SUMIFS(SAIDA!$C:$C,SAIDA!$A:$A,$A1013,SAIDA!$B:$B,"&lt;="&amp;$D$2))</f>
        <v>11</v>
      </c>
      <c r="E1013" s="183">
        <f>IF($A1013="","",IFERROR(VLOOKUP($A1013,Entradas!$A:$D,4,FALSE),""))</f>
        <v>0</v>
      </c>
      <c r="F1013" s="176" t="s">
        <v>7266</v>
      </c>
      <c r="H1013" s="176"/>
      <c r="I1013" s="173" t="e">
        <v>#N/A</v>
      </c>
      <c r="K1013" s="173">
        <f>SUMIF(Entradas!A:A,A1013,Entradas!C:C)</f>
        <v>11</v>
      </c>
      <c r="L1013" s="173">
        <f>SUMIF(SAIDA!A:A,A1013,SAIDA!C:C)</f>
        <v>0</v>
      </c>
      <c r="M1013" s="259"/>
    </row>
    <row r="1014" spans="1:13" x14ac:dyDescent="0.25">
      <c r="A1014" s="229" t="s">
        <v>943</v>
      </c>
      <c r="B1014" s="181" t="s">
        <v>943</v>
      </c>
      <c r="C1014" s="176" t="s">
        <v>6325</v>
      </c>
      <c r="D1014" s="182">
        <f>IF(ISBLANK($D$2),SUMIFS(Entradas!$C:$C,Entradas!$A:$A,$A1014)-SUMIFS(SAIDA!$C:$C,SAIDA!$A:$A,$A1014),SUMIFS(Entradas!$C:$C,Entradas!$A:$A,$A1014,Entradas!$B:$B,"&lt;="&amp;$D$2)-SUMIFS(SAIDA!$C:$C,SAIDA!$A:$A,$A1014,SAIDA!$B:$B,"&lt;="&amp;$D$2))</f>
        <v>1</v>
      </c>
      <c r="E1014" s="183">
        <f>IF($A1014="","",IFERROR(VLOOKUP($A1014,Entradas!$A:$D,4,FALSE),""))</f>
        <v>0</v>
      </c>
      <c r="F1014" s="176" t="s">
        <v>7266</v>
      </c>
      <c r="H1014" s="176"/>
      <c r="I1014" s="173" t="e">
        <v>#N/A</v>
      </c>
      <c r="K1014" s="173">
        <f>SUMIF(Entradas!A:A,A1014,Entradas!C:C)</f>
        <v>1</v>
      </c>
      <c r="L1014" s="173">
        <f>SUMIF(SAIDA!A:A,A1014,SAIDA!C:C)</f>
        <v>0</v>
      </c>
      <c r="M1014" s="259"/>
    </row>
    <row r="1015" spans="1:13" x14ac:dyDescent="0.25">
      <c r="A1015" s="229" t="s">
        <v>944</v>
      </c>
      <c r="B1015" s="181" t="s">
        <v>944</v>
      </c>
      <c r="C1015" s="176" t="s">
        <v>6325</v>
      </c>
      <c r="D1015" s="182">
        <f>IF(ISBLANK($D$2),SUMIFS(Entradas!$C:$C,Entradas!$A:$A,$A1015)-SUMIFS(SAIDA!$C:$C,SAIDA!$A:$A,$A1015),SUMIFS(Entradas!$C:$C,Entradas!$A:$A,$A1015,Entradas!$B:$B,"&lt;="&amp;$D$2)-SUMIFS(SAIDA!$C:$C,SAIDA!$A:$A,$A1015,SAIDA!$B:$B,"&lt;="&amp;$D$2))</f>
        <v>2</v>
      </c>
      <c r="E1015" s="183">
        <f>IF($A1015="","",IFERROR(VLOOKUP($A1015,Entradas!$A:$D,4,FALSE),""))</f>
        <v>0</v>
      </c>
      <c r="F1015" s="176" t="s">
        <v>7266</v>
      </c>
      <c r="H1015" s="176"/>
      <c r="I1015" s="173" t="e">
        <v>#N/A</v>
      </c>
      <c r="K1015" s="173">
        <f>SUMIF(Entradas!A:A,A1015,Entradas!C:C)</f>
        <v>2</v>
      </c>
      <c r="L1015" s="173">
        <f>SUMIF(SAIDA!A:A,A1015,SAIDA!C:C)</f>
        <v>0</v>
      </c>
      <c r="M1015" s="259"/>
    </row>
    <row r="1016" spans="1:13" x14ac:dyDescent="0.25">
      <c r="A1016" s="229" t="s">
        <v>945</v>
      </c>
      <c r="B1016" s="181" t="s">
        <v>945</v>
      </c>
      <c r="C1016" s="176" t="s">
        <v>6361</v>
      </c>
      <c r="D1016" s="182">
        <f>IF(ISBLANK($D$2),SUMIFS(Entradas!$C:$C,Entradas!$A:$A,$A1016)-SUMIFS(SAIDA!$C:$C,SAIDA!$A:$A,$A1016),SUMIFS(Entradas!$C:$C,Entradas!$A:$A,$A1016,Entradas!$B:$B,"&lt;="&amp;$D$2)-SUMIFS(SAIDA!$C:$C,SAIDA!$A:$A,$A1016,SAIDA!$B:$B,"&lt;="&amp;$D$2))</f>
        <v>1</v>
      </c>
      <c r="E1016" s="183">
        <f>IF($A1016="","",IFERROR(VLOOKUP($A1016,Entradas!$A:$D,4,FALSE),""))</f>
        <v>0</v>
      </c>
      <c r="F1016" s="176" t="s">
        <v>7266</v>
      </c>
      <c r="H1016" s="176"/>
      <c r="I1016" s="173" t="e">
        <v>#N/A</v>
      </c>
      <c r="K1016" s="173">
        <f>SUMIF(Entradas!A:A,A1016,Entradas!C:C)</f>
        <v>1</v>
      </c>
      <c r="L1016" s="173">
        <f>SUMIF(SAIDA!A:A,A1016,SAIDA!C:C)</f>
        <v>0</v>
      </c>
      <c r="M1016" s="259"/>
    </row>
    <row r="1017" spans="1:13" x14ac:dyDescent="0.25">
      <c r="A1017" s="229" t="s">
        <v>946</v>
      </c>
      <c r="B1017" s="181" t="s">
        <v>946</v>
      </c>
      <c r="C1017" s="184" t="s">
        <v>6325</v>
      </c>
      <c r="D1017" s="182">
        <f>IF(ISBLANK($D$2),SUMIFS(Entradas!$C:$C,Entradas!$A:$A,$A1017)-SUMIFS(SAIDA!$C:$C,SAIDA!$A:$A,$A1017),SUMIFS(Entradas!$C:$C,Entradas!$A:$A,$A1017,Entradas!$B:$B,"&lt;="&amp;$D$2)-SUMIFS(SAIDA!$C:$C,SAIDA!$A:$A,$A1017,SAIDA!$B:$B,"&lt;="&amp;$D$2))</f>
        <v>0</v>
      </c>
      <c r="E1017" s="183">
        <f>IF($A1017="","",IFERROR(VLOOKUP($A1017,Entradas!$A:$D,4,FALSE),""))</f>
        <v>0</v>
      </c>
      <c r="F1017" s="176" t="s">
        <v>7266</v>
      </c>
      <c r="H1017" s="176"/>
      <c r="I1017" s="173" t="e">
        <v>#N/A</v>
      </c>
      <c r="K1017" s="173">
        <f>SUMIF(Entradas!A:A,A1017,Entradas!C:C)</f>
        <v>0</v>
      </c>
      <c r="L1017" s="173">
        <f>SUMIF(SAIDA!A:A,A1017,SAIDA!C:C)</f>
        <v>0</v>
      </c>
      <c r="M1017" s="259"/>
    </row>
    <row r="1018" spans="1:13" x14ac:dyDescent="0.25">
      <c r="A1018" s="229" t="s">
        <v>947</v>
      </c>
      <c r="B1018" s="181" t="s">
        <v>947</v>
      </c>
      <c r="C1018" s="176" t="s">
        <v>6362</v>
      </c>
      <c r="D1018" s="182">
        <f>IF(ISBLANK($D$2),SUMIFS(Entradas!$C:$C,Entradas!$A:$A,$A1018)-SUMIFS(SAIDA!$C:$C,SAIDA!$A:$A,$A1018),SUMIFS(Entradas!$C:$C,Entradas!$A:$A,$A1018,Entradas!$B:$B,"&lt;="&amp;$D$2)-SUMIFS(SAIDA!$C:$C,SAIDA!$A:$A,$A1018,SAIDA!$B:$B,"&lt;="&amp;$D$2))</f>
        <v>4</v>
      </c>
      <c r="E1018" s="183">
        <f>IF($A1018="","",IFERROR(VLOOKUP($A1018,Entradas!$A:$D,4,FALSE),""))</f>
        <v>0</v>
      </c>
      <c r="F1018" s="176" t="s">
        <v>7266</v>
      </c>
      <c r="H1018" s="176"/>
      <c r="I1018" s="173" t="e">
        <v>#N/A</v>
      </c>
      <c r="K1018" s="173">
        <f>SUMIF(Entradas!A:A,A1018,Entradas!C:C)</f>
        <v>4</v>
      </c>
      <c r="L1018" s="173">
        <f>SUMIF(SAIDA!A:A,A1018,SAIDA!C:C)</f>
        <v>0</v>
      </c>
      <c r="M1018" s="259"/>
    </row>
    <row r="1019" spans="1:13" x14ac:dyDescent="0.25">
      <c r="A1019" s="229" t="s">
        <v>948</v>
      </c>
      <c r="B1019" s="181" t="s">
        <v>948</v>
      </c>
      <c r="C1019" s="184" t="s">
        <v>6325</v>
      </c>
      <c r="D1019" s="182">
        <f>IF(ISBLANK($D$2),SUMIFS(Entradas!$C:$C,Entradas!$A:$A,$A1019)-SUMIFS(SAIDA!$C:$C,SAIDA!$A:$A,$A1019),SUMIFS(Entradas!$C:$C,Entradas!$A:$A,$A1019,Entradas!$B:$B,"&lt;="&amp;$D$2)-SUMIFS(SAIDA!$C:$C,SAIDA!$A:$A,$A1019,SAIDA!$B:$B,"&lt;="&amp;$D$2))</f>
        <v>0</v>
      </c>
      <c r="E1019" s="183">
        <f>IF($A1019="","",IFERROR(VLOOKUP($A1019,Entradas!$A:$D,4,FALSE),""))</f>
        <v>0</v>
      </c>
      <c r="F1019" s="176" t="s">
        <v>7266</v>
      </c>
      <c r="H1019" s="176"/>
      <c r="I1019" s="173" t="e">
        <v>#N/A</v>
      </c>
      <c r="K1019" s="173">
        <f>SUMIF(Entradas!A:A,A1019,Entradas!C:C)</f>
        <v>0</v>
      </c>
      <c r="L1019" s="173">
        <f>SUMIF(SAIDA!A:A,A1019,SAIDA!C:C)</f>
        <v>0</v>
      </c>
      <c r="M1019" s="259"/>
    </row>
    <row r="1020" spans="1:13" x14ac:dyDescent="0.25">
      <c r="A1020" s="229" t="s">
        <v>949</v>
      </c>
      <c r="B1020" s="181" t="s">
        <v>949</v>
      </c>
      <c r="C1020" s="176" t="s">
        <v>6362</v>
      </c>
      <c r="D1020" s="182">
        <f>IF(ISBLANK($D$2),SUMIFS(Entradas!$C:$C,Entradas!$A:$A,$A1020)-SUMIFS(SAIDA!$C:$C,SAIDA!$A:$A,$A1020),SUMIFS(Entradas!$C:$C,Entradas!$A:$A,$A1020,Entradas!$B:$B,"&lt;="&amp;$D$2)-SUMIFS(SAIDA!$C:$C,SAIDA!$A:$A,$A1020,SAIDA!$B:$B,"&lt;="&amp;$D$2))</f>
        <v>1</v>
      </c>
      <c r="E1020" s="183">
        <f>IF($A1020="","",IFERROR(VLOOKUP($A1020,Entradas!$A:$D,4,FALSE),""))</f>
        <v>0</v>
      </c>
      <c r="F1020" s="176" t="s">
        <v>7266</v>
      </c>
      <c r="H1020" s="176"/>
      <c r="I1020" s="173" t="e">
        <v>#N/A</v>
      </c>
      <c r="K1020" s="173">
        <f>SUMIF(Entradas!A:A,A1020,Entradas!C:C)</f>
        <v>1</v>
      </c>
      <c r="L1020" s="173">
        <f>SUMIF(SAIDA!A:A,A1020,SAIDA!C:C)</f>
        <v>0</v>
      </c>
      <c r="M1020" s="259"/>
    </row>
    <row r="1021" spans="1:13" x14ac:dyDescent="0.25">
      <c r="A1021" s="229" t="s">
        <v>950</v>
      </c>
      <c r="B1021" s="181" t="s">
        <v>950</v>
      </c>
      <c r="C1021" s="176" t="s">
        <v>6362</v>
      </c>
      <c r="D1021" s="182">
        <f>IF(ISBLANK($D$2),SUMIFS(Entradas!$C:$C,Entradas!$A:$A,$A1021)-SUMIFS(SAIDA!$C:$C,SAIDA!$A:$A,$A1021),SUMIFS(Entradas!$C:$C,Entradas!$A:$A,$A1021,Entradas!$B:$B,"&lt;="&amp;$D$2)-SUMIFS(SAIDA!$C:$C,SAIDA!$A:$A,$A1021,SAIDA!$B:$B,"&lt;="&amp;$D$2))</f>
        <v>5</v>
      </c>
      <c r="E1021" s="183">
        <f>IF($A1021="","",IFERROR(VLOOKUP($A1021,Entradas!$A:$D,4,FALSE),""))</f>
        <v>0</v>
      </c>
      <c r="F1021" s="176" t="s">
        <v>7266</v>
      </c>
      <c r="H1021" s="176"/>
      <c r="I1021" s="173" t="e">
        <v>#N/A</v>
      </c>
      <c r="K1021" s="173">
        <f>SUMIF(Entradas!A:A,A1021,Entradas!C:C)</f>
        <v>5</v>
      </c>
      <c r="L1021" s="173">
        <f>SUMIF(SAIDA!A:A,A1021,SAIDA!C:C)</f>
        <v>0</v>
      </c>
      <c r="M1021" s="259"/>
    </row>
    <row r="1022" spans="1:13" x14ac:dyDescent="0.25">
      <c r="A1022" s="229" t="s">
        <v>951</v>
      </c>
      <c r="B1022" s="181" t="s">
        <v>951</v>
      </c>
      <c r="C1022" s="184" t="s">
        <v>6325</v>
      </c>
      <c r="D1022" s="182">
        <f>IF(ISBLANK($D$2),SUMIFS(Entradas!$C:$C,Entradas!$A:$A,$A1022)-SUMIFS(SAIDA!$C:$C,SAIDA!$A:$A,$A1022),SUMIFS(Entradas!$C:$C,Entradas!$A:$A,$A1022,Entradas!$B:$B,"&lt;="&amp;$D$2)-SUMIFS(SAIDA!$C:$C,SAIDA!$A:$A,$A1022,SAIDA!$B:$B,"&lt;="&amp;$D$2))</f>
        <v>0</v>
      </c>
      <c r="E1022" s="183">
        <f>IF($A1022="","",IFERROR(VLOOKUP($A1022,Entradas!$A:$D,4,FALSE),""))</f>
        <v>0</v>
      </c>
      <c r="F1022" s="176" t="s">
        <v>7266</v>
      </c>
      <c r="H1022" s="176"/>
      <c r="I1022" s="173" t="e">
        <v>#N/A</v>
      </c>
      <c r="K1022" s="173">
        <f>SUMIF(Entradas!A:A,A1022,Entradas!C:C)</f>
        <v>0</v>
      </c>
      <c r="L1022" s="173">
        <f>SUMIF(SAIDA!A:A,A1022,SAIDA!C:C)</f>
        <v>0</v>
      </c>
      <c r="M1022" s="259"/>
    </row>
    <row r="1023" spans="1:13" x14ac:dyDescent="0.25">
      <c r="A1023" s="229" t="s">
        <v>952</v>
      </c>
      <c r="B1023" s="181" t="s">
        <v>952</v>
      </c>
      <c r="C1023" s="176" t="s">
        <v>6362</v>
      </c>
      <c r="D1023" s="182">
        <f>IF(ISBLANK($D$2),SUMIFS(Entradas!$C:$C,Entradas!$A:$A,$A1023)-SUMIFS(SAIDA!$C:$C,SAIDA!$A:$A,$A1023),SUMIFS(Entradas!$C:$C,Entradas!$A:$A,$A1023,Entradas!$B:$B,"&lt;="&amp;$D$2)-SUMIFS(SAIDA!$C:$C,SAIDA!$A:$A,$A1023,SAIDA!$B:$B,"&lt;="&amp;$D$2))</f>
        <v>1</v>
      </c>
      <c r="E1023" s="183">
        <f>IF($A1023="","",IFERROR(VLOOKUP($A1023,Entradas!$A:$D,4,FALSE),""))</f>
        <v>0</v>
      </c>
      <c r="F1023" s="176" t="s">
        <v>7266</v>
      </c>
      <c r="H1023" s="176"/>
      <c r="I1023" s="173" t="e">
        <v>#N/A</v>
      </c>
      <c r="K1023" s="173">
        <f>SUMIF(Entradas!A:A,A1023,Entradas!C:C)</f>
        <v>1</v>
      </c>
      <c r="L1023" s="173">
        <f>SUMIF(SAIDA!A:A,A1023,SAIDA!C:C)</f>
        <v>0</v>
      </c>
      <c r="M1023" s="259"/>
    </row>
    <row r="1024" spans="1:13" x14ac:dyDescent="0.25">
      <c r="A1024" s="229" t="s">
        <v>953</v>
      </c>
      <c r="B1024" s="181" t="s">
        <v>953</v>
      </c>
      <c r="C1024" s="184" t="s">
        <v>6325</v>
      </c>
      <c r="D1024" s="182">
        <f>IF(ISBLANK($D$2),SUMIFS(Entradas!$C:$C,Entradas!$A:$A,$A1024)-SUMIFS(SAIDA!$C:$C,SAIDA!$A:$A,$A1024),SUMIFS(Entradas!$C:$C,Entradas!$A:$A,$A1024,Entradas!$B:$B,"&lt;="&amp;$D$2)-SUMIFS(SAIDA!$C:$C,SAIDA!$A:$A,$A1024,SAIDA!$B:$B,"&lt;="&amp;$D$2))</f>
        <v>0</v>
      </c>
      <c r="E1024" s="183">
        <f>IF($A1024="","",IFERROR(VLOOKUP($A1024,Entradas!$A:$D,4,FALSE),""))</f>
        <v>0</v>
      </c>
      <c r="F1024" s="176" t="s">
        <v>7266</v>
      </c>
      <c r="H1024" s="176"/>
      <c r="I1024" s="173" t="e">
        <v>#N/A</v>
      </c>
      <c r="K1024" s="173">
        <f>SUMIF(Entradas!A:A,A1024,Entradas!C:C)</f>
        <v>0</v>
      </c>
      <c r="L1024" s="173">
        <f>SUMIF(SAIDA!A:A,A1024,SAIDA!C:C)</f>
        <v>0</v>
      </c>
      <c r="M1024" s="259"/>
    </row>
    <row r="1025" spans="1:13" x14ac:dyDescent="0.25">
      <c r="A1025" s="229" t="s">
        <v>954</v>
      </c>
      <c r="B1025" s="181" t="s">
        <v>954</v>
      </c>
      <c r="C1025" s="184" t="s">
        <v>6325</v>
      </c>
      <c r="D1025" s="182">
        <f>IF(ISBLANK($D$2),SUMIFS(Entradas!$C:$C,Entradas!$A:$A,$A1025)-SUMIFS(SAIDA!$C:$C,SAIDA!$A:$A,$A1025),SUMIFS(Entradas!$C:$C,Entradas!$A:$A,$A1025,Entradas!$B:$B,"&lt;="&amp;$D$2)-SUMIFS(SAIDA!$C:$C,SAIDA!$A:$A,$A1025,SAIDA!$B:$B,"&lt;="&amp;$D$2))</f>
        <v>0</v>
      </c>
      <c r="E1025" s="183">
        <f>IF($A1025="","",IFERROR(VLOOKUP($A1025,Entradas!$A:$D,4,FALSE),""))</f>
        <v>0</v>
      </c>
      <c r="F1025" s="176" t="s">
        <v>7266</v>
      </c>
      <c r="H1025" s="176"/>
      <c r="I1025" s="173" t="e">
        <v>#N/A</v>
      </c>
      <c r="K1025" s="173">
        <f>SUMIF(Entradas!A:A,A1025,Entradas!C:C)</f>
        <v>0</v>
      </c>
      <c r="L1025" s="173">
        <f>SUMIF(SAIDA!A:A,A1025,SAIDA!C:C)</f>
        <v>0</v>
      </c>
      <c r="M1025" s="259"/>
    </row>
    <row r="1026" spans="1:13" x14ac:dyDescent="0.25">
      <c r="A1026" s="229" t="s">
        <v>955</v>
      </c>
      <c r="B1026" s="181" t="s">
        <v>955</v>
      </c>
      <c r="C1026" s="184" t="s">
        <v>6325</v>
      </c>
      <c r="D1026" s="182">
        <f>IF(ISBLANK($D$2),SUMIFS(Entradas!$C:$C,Entradas!$A:$A,$A1026)-SUMIFS(SAIDA!$C:$C,SAIDA!$A:$A,$A1026),SUMIFS(Entradas!$C:$C,Entradas!$A:$A,$A1026,Entradas!$B:$B,"&lt;="&amp;$D$2)-SUMIFS(SAIDA!$C:$C,SAIDA!$A:$A,$A1026,SAIDA!$B:$B,"&lt;="&amp;$D$2))</f>
        <v>0</v>
      </c>
      <c r="E1026" s="183">
        <f>IF($A1026="","",IFERROR(VLOOKUP($A1026,Entradas!$A:$D,4,FALSE),""))</f>
        <v>0</v>
      </c>
      <c r="F1026" s="176" t="s">
        <v>7266</v>
      </c>
      <c r="H1026" s="176"/>
      <c r="I1026" s="173" t="e">
        <v>#N/A</v>
      </c>
      <c r="K1026" s="173">
        <f>SUMIF(Entradas!A:A,A1026,Entradas!C:C)</f>
        <v>0</v>
      </c>
      <c r="L1026" s="173">
        <f>SUMIF(SAIDA!A:A,A1026,SAIDA!C:C)</f>
        <v>0</v>
      </c>
      <c r="M1026" s="259"/>
    </row>
    <row r="1027" spans="1:13" x14ac:dyDescent="0.25">
      <c r="A1027" s="229" t="s">
        <v>956</v>
      </c>
      <c r="B1027" s="181" t="s">
        <v>956</v>
      </c>
      <c r="C1027" s="176" t="s">
        <v>6361</v>
      </c>
      <c r="D1027" s="182">
        <f>IF(ISBLANK($D$2),SUMIFS(Entradas!$C:$C,Entradas!$A:$A,$A1027)-SUMIFS(SAIDA!$C:$C,SAIDA!$A:$A,$A1027),SUMIFS(Entradas!$C:$C,Entradas!$A:$A,$A1027,Entradas!$B:$B,"&lt;="&amp;$D$2)-SUMIFS(SAIDA!$C:$C,SAIDA!$A:$A,$A1027,SAIDA!$B:$B,"&lt;="&amp;$D$2))</f>
        <v>1</v>
      </c>
      <c r="E1027" s="183">
        <f>IF($A1027="","",IFERROR(VLOOKUP($A1027,Entradas!$A:$D,4,FALSE),""))</f>
        <v>0</v>
      </c>
      <c r="F1027" s="176" t="s">
        <v>7266</v>
      </c>
      <c r="H1027" s="176"/>
      <c r="I1027" s="173" t="e">
        <v>#N/A</v>
      </c>
      <c r="K1027" s="173">
        <f>SUMIF(Entradas!A:A,A1027,Entradas!C:C)</f>
        <v>1</v>
      </c>
      <c r="L1027" s="173">
        <f>SUMIF(SAIDA!A:A,A1027,SAIDA!C:C)</f>
        <v>0</v>
      </c>
      <c r="M1027" s="259"/>
    </row>
    <row r="1028" spans="1:13" x14ac:dyDescent="0.25">
      <c r="A1028" s="229" t="s">
        <v>957</v>
      </c>
      <c r="B1028" s="181" t="s">
        <v>957</v>
      </c>
      <c r="C1028" s="176" t="s">
        <v>6361</v>
      </c>
      <c r="D1028" s="182">
        <f>IF(ISBLANK($D$2),SUMIFS(Entradas!$C:$C,Entradas!$A:$A,$A1028)-SUMIFS(SAIDA!$C:$C,SAIDA!$A:$A,$A1028),SUMIFS(Entradas!$C:$C,Entradas!$A:$A,$A1028,Entradas!$B:$B,"&lt;="&amp;$D$2)-SUMIFS(SAIDA!$C:$C,SAIDA!$A:$A,$A1028,SAIDA!$B:$B,"&lt;="&amp;$D$2))</f>
        <v>1</v>
      </c>
      <c r="E1028" s="183">
        <f>IF($A1028="","",IFERROR(VLOOKUP($A1028,Entradas!$A:$D,4,FALSE),""))</f>
        <v>0</v>
      </c>
      <c r="F1028" s="176" t="s">
        <v>7266</v>
      </c>
      <c r="H1028" s="176"/>
      <c r="I1028" s="173" t="e">
        <v>#N/A</v>
      </c>
      <c r="K1028" s="173">
        <f>SUMIF(Entradas!A:A,A1028,Entradas!C:C)</f>
        <v>1</v>
      </c>
      <c r="L1028" s="173">
        <f>SUMIF(SAIDA!A:A,A1028,SAIDA!C:C)</f>
        <v>0</v>
      </c>
      <c r="M1028" s="259"/>
    </row>
    <row r="1029" spans="1:13" x14ac:dyDescent="0.25">
      <c r="A1029" s="229" t="s">
        <v>958</v>
      </c>
      <c r="B1029" s="181" t="s">
        <v>958</v>
      </c>
      <c r="C1029" s="176" t="s">
        <v>6363</v>
      </c>
      <c r="D1029" s="182">
        <f>IF(ISBLANK($D$2),SUMIFS(Entradas!$C:$C,Entradas!$A:$A,$A1029)-SUMIFS(SAIDA!$C:$C,SAIDA!$A:$A,$A1029),SUMIFS(Entradas!$C:$C,Entradas!$A:$A,$A1029,Entradas!$B:$B,"&lt;="&amp;$D$2)-SUMIFS(SAIDA!$C:$C,SAIDA!$A:$A,$A1029,SAIDA!$B:$B,"&lt;="&amp;$D$2))</f>
        <v>6</v>
      </c>
      <c r="E1029" s="183">
        <f>IF($A1029="","",IFERROR(VLOOKUP($A1029,Entradas!$A:$D,4,FALSE),""))</f>
        <v>0</v>
      </c>
      <c r="F1029" s="176" t="s">
        <v>7266</v>
      </c>
      <c r="H1029" s="176"/>
      <c r="I1029" s="173" t="e">
        <v>#N/A</v>
      </c>
      <c r="K1029" s="173">
        <f>SUMIF(Entradas!A:A,A1029,Entradas!C:C)</f>
        <v>6</v>
      </c>
      <c r="L1029" s="173">
        <f>SUMIF(SAIDA!A:A,A1029,SAIDA!C:C)</f>
        <v>0</v>
      </c>
      <c r="M1029" s="259"/>
    </row>
    <row r="1030" spans="1:13" x14ac:dyDescent="0.25">
      <c r="A1030" s="229" t="s">
        <v>959</v>
      </c>
      <c r="B1030" s="181" t="s">
        <v>959</v>
      </c>
      <c r="C1030" s="176" t="s">
        <v>6362</v>
      </c>
      <c r="D1030" s="182">
        <f>IF(ISBLANK($D$2),SUMIFS(Entradas!$C:$C,Entradas!$A:$A,$A1030)-SUMIFS(SAIDA!$C:$C,SAIDA!$A:$A,$A1030),SUMIFS(Entradas!$C:$C,Entradas!$A:$A,$A1030,Entradas!$B:$B,"&lt;="&amp;$D$2)-SUMIFS(SAIDA!$C:$C,SAIDA!$A:$A,$A1030,SAIDA!$B:$B,"&lt;="&amp;$D$2))</f>
        <v>0</v>
      </c>
      <c r="E1030" s="183">
        <f>IF($A1030="","",IFERROR(VLOOKUP($A1030,Entradas!$A:$D,4,FALSE),""))</f>
        <v>0</v>
      </c>
      <c r="F1030" s="176" t="s">
        <v>7266</v>
      </c>
      <c r="H1030" s="176"/>
      <c r="I1030" s="173" t="e">
        <v>#N/A</v>
      </c>
      <c r="K1030" s="173">
        <f>SUMIF(Entradas!A:A,A1030,Entradas!C:C)</f>
        <v>0</v>
      </c>
      <c r="L1030" s="173">
        <f>SUMIF(SAIDA!A:A,A1030,SAIDA!C:C)</f>
        <v>0</v>
      </c>
      <c r="M1030" s="259"/>
    </row>
    <row r="1031" spans="1:13" x14ac:dyDescent="0.25">
      <c r="A1031" s="229" t="s">
        <v>960</v>
      </c>
      <c r="B1031" s="181" t="s">
        <v>960</v>
      </c>
      <c r="C1031" s="176" t="s">
        <v>6313</v>
      </c>
      <c r="D1031" s="182">
        <f>IF(ISBLANK($D$2),SUMIFS(Entradas!$C:$C,Entradas!$A:$A,$A1031)-SUMIFS(SAIDA!$C:$C,SAIDA!$A:$A,$A1031),SUMIFS(Entradas!$C:$C,Entradas!$A:$A,$A1031,Entradas!$B:$B,"&lt;="&amp;$D$2)-SUMIFS(SAIDA!$C:$C,SAIDA!$A:$A,$A1031,SAIDA!$B:$B,"&lt;="&amp;$D$2))</f>
        <v>1</v>
      </c>
      <c r="E1031" s="183">
        <f>IF($A1031="","",IFERROR(VLOOKUP($A1031,Entradas!$A:$D,4,FALSE),""))</f>
        <v>0</v>
      </c>
      <c r="F1031" s="176" t="s">
        <v>7266</v>
      </c>
      <c r="H1031" s="176"/>
      <c r="I1031" s="173" t="e">
        <v>#N/A</v>
      </c>
      <c r="K1031" s="173">
        <f>SUMIF(Entradas!A:A,A1031,Entradas!C:C)</f>
        <v>1</v>
      </c>
      <c r="L1031" s="173">
        <f>SUMIF(SAIDA!A:A,A1031,SAIDA!C:C)</f>
        <v>0</v>
      </c>
      <c r="M1031" s="259"/>
    </row>
    <row r="1032" spans="1:13" x14ac:dyDescent="0.25">
      <c r="A1032" s="229" t="s">
        <v>961</v>
      </c>
      <c r="B1032" s="181" t="s">
        <v>961</v>
      </c>
      <c r="C1032" s="176" t="s">
        <v>6362</v>
      </c>
      <c r="D1032" s="182">
        <f>IF(ISBLANK($D$2),SUMIFS(Entradas!$C:$C,Entradas!$A:$A,$A1032)-SUMIFS(SAIDA!$C:$C,SAIDA!$A:$A,$A1032),SUMIFS(Entradas!$C:$C,Entradas!$A:$A,$A1032,Entradas!$B:$B,"&lt;="&amp;$D$2)-SUMIFS(SAIDA!$C:$C,SAIDA!$A:$A,$A1032,SAIDA!$B:$B,"&lt;="&amp;$D$2))</f>
        <v>1</v>
      </c>
      <c r="E1032" s="183">
        <f>IF($A1032="","",IFERROR(VLOOKUP($A1032,Entradas!$A:$D,4,FALSE),""))</f>
        <v>0</v>
      </c>
      <c r="F1032" s="176" t="s">
        <v>7266</v>
      </c>
      <c r="H1032" s="176"/>
      <c r="I1032" s="173" t="e">
        <v>#N/A</v>
      </c>
      <c r="K1032" s="173">
        <f>SUMIF(Entradas!A:A,A1032,Entradas!C:C)</f>
        <v>1</v>
      </c>
      <c r="L1032" s="173">
        <f>SUMIF(SAIDA!A:A,A1032,SAIDA!C:C)</f>
        <v>0</v>
      </c>
      <c r="M1032" s="259"/>
    </row>
    <row r="1033" spans="1:13" x14ac:dyDescent="0.25">
      <c r="A1033" s="229" t="s">
        <v>962</v>
      </c>
      <c r="B1033" s="181" t="s">
        <v>962</v>
      </c>
      <c r="C1033" s="176" t="s">
        <v>6362</v>
      </c>
      <c r="D1033" s="182">
        <f>IF(ISBLANK($D$2),SUMIFS(Entradas!$C:$C,Entradas!$A:$A,$A1033)-SUMIFS(SAIDA!$C:$C,SAIDA!$A:$A,$A1033),SUMIFS(Entradas!$C:$C,Entradas!$A:$A,$A1033,Entradas!$B:$B,"&lt;="&amp;$D$2)-SUMIFS(SAIDA!$C:$C,SAIDA!$A:$A,$A1033,SAIDA!$B:$B,"&lt;="&amp;$D$2))</f>
        <v>1</v>
      </c>
      <c r="E1033" s="183">
        <f>IF($A1033="","",IFERROR(VLOOKUP($A1033,Entradas!$A:$D,4,FALSE),""))</f>
        <v>0</v>
      </c>
      <c r="F1033" s="176" t="s">
        <v>7266</v>
      </c>
      <c r="H1033" s="176"/>
      <c r="I1033" s="173" t="e">
        <v>#N/A</v>
      </c>
      <c r="K1033" s="173">
        <f>SUMIF(Entradas!A:A,A1033,Entradas!C:C)</f>
        <v>1</v>
      </c>
      <c r="L1033" s="173">
        <f>SUMIF(SAIDA!A:A,A1033,SAIDA!C:C)</f>
        <v>0</v>
      </c>
      <c r="M1033" s="259"/>
    </row>
    <row r="1034" spans="1:13" x14ac:dyDescent="0.25">
      <c r="A1034" s="229" t="s">
        <v>963</v>
      </c>
      <c r="B1034" s="181" t="s">
        <v>963</v>
      </c>
      <c r="C1034" s="176" t="s">
        <v>6362</v>
      </c>
      <c r="D1034" s="182">
        <f>IF(ISBLANK($D$2),SUMIFS(Entradas!$C:$C,Entradas!$A:$A,$A1034)-SUMIFS(SAIDA!$C:$C,SAIDA!$A:$A,$A1034),SUMIFS(Entradas!$C:$C,Entradas!$A:$A,$A1034,Entradas!$B:$B,"&lt;="&amp;$D$2)-SUMIFS(SAIDA!$C:$C,SAIDA!$A:$A,$A1034,SAIDA!$B:$B,"&lt;="&amp;$D$2))</f>
        <v>1</v>
      </c>
      <c r="E1034" s="183">
        <f>IF($A1034="","",IFERROR(VLOOKUP($A1034,Entradas!$A:$D,4,FALSE),""))</f>
        <v>0</v>
      </c>
      <c r="F1034" s="176" t="s">
        <v>7266</v>
      </c>
      <c r="H1034" s="176"/>
      <c r="I1034" s="173" t="e">
        <v>#N/A</v>
      </c>
      <c r="K1034" s="173">
        <f>SUMIF(Entradas!A:A,A1034,Entradas!C:C)</f>
        <v>1</v>
      </c>
      <c r="L1034" s="173">
        <f>SUMIF(SAIDA!A:A,A1034,SAIDA!C:C)</f>
        <v>0</v>
      </c>
      <c r="M1034" s="259"/>
    </row>
    <row r="1035" spans="1:13" x14ac:dyDescent="0.25">
      <c r="A1035" s="229" t="s">
        <v>964</v>
      </c>
      <c r="B1035" s="181" t="s">
        <v>964</v>
      </c>
      <c r="C1035" s="176" t="s">
        <v>6362</v>
      </c>
      <c r="D1035" s="182">
        <f>IF(ISBLANK($D$2),SUMIFS(Entradas!$C:$C,Entradas!$A:$A,$A1035)-SUMIFS(SAIDA!$C:$C,SAIDA!$A:$A,$A1035),SUMIFS(Entradas!$C:$C,Entradas!$A:$A,$A1035,Entradas!$B:$B,"&lt;="&amp;$D$2)-SUMIFS(SAIDA!$C:$C,SAIDA!$A:$A,$A1035,SAIDA!$B:$B,"&lt;="&amp;$D$2))</f>
        <v>1</v>
      </c>
      <c r="E1035" s="183">
        <f>IF($A1035="","",IFERROR(VLOOKUP($A1035,Entradas!$A:$D,4,FALSE),""))</f>
        <v>0</v>
      </c>
      <c r="F1035" s="176" t="s">
        <v>7266</v>
      </c>
      <c r="H1035" s="176"/>
      <c r="I1035" s="173" t="e">
        <v>#N/A</v>
      </c>
      <c r="K1035" s="173">
        <f>SUMIF(Entradas!A:A,A1035,Entradas!C:C)</f>
        <v>1</v>
      </c>
      <c r="L1035" s="173">
        <f>SUMIF(SAIDA!A:A,A1035,SAIDA!C:C)</f>
        <v>0</v>
      </c>
      <c r="M1035" s="259"/>
    </row>
    <row r="1036" spans="1:13" x14ac:dyDescent="0.25">
      <c r="A1036" s="229" t="s">
        <v>965</v>
      </c>
      <c r="B1036" s="181" t="s">
        <v>965</v>
      </c>
      <c r="C1036" s="176" t="s">
        <v>6361</v>
      </c>
      <c r="D1036" s="182">
        <f>IF(ISBLANK($D$2),SUMIFS(Entradas!$C:$C,Entradas!$A:$A,$A1036)-SUMIFS(SAIDA!$C:$C,SAIDA!$A:$A,$A1036),SUMIFS(Entradas!$C:$C,Entradas!$A:$A,$A1036,Entradas!$B:$B,"&lt;="&amp;$D$2)-SUMIFS(SAIDA!$C:$C,SAIDA!$A:$A,$A1036,SAIDA!$B:$B,"&lt;="&amp;$D$2))</f>
        <v>1</v>
      </c>
      <c r="E1036" s="183">
        <f>IF($A1036="","",IFERROR(VLOOKUP($A1036,Entradas!$A:$D,4,FALSE),""))</f>
        <v>0</v>
      </c>
      <c r="F1036" s="176" t="s">
        <v>7266</v>
      </c>
      <c r="H1036" s="176"/>
      <c r="I1036" s="173" t="e">
        <v>#N/A</v>
      </c>
      <c r="K1036" s="173">
        <f>SUMIF(Entradas!A:A,A1036,Entradas!C:C)</f>
        <v>1</v>
      </c>
      <c r="L1036" s="173">
        <f>SUMIF(SAIDA!A:A,A1036,SAIDA!C:C)</f>
        <v>0</v>
      </c>
      <c r="M1036" s="259"/>
    </row>
    <row r="1037" spans="1:13" x14ac:dyDescent="0.25">
      <c r="A1037" s="229" t="s">
        <v>966</v>
      </c>
      <c r="B1037" s="181" t="s">
        <v>966</v>
      </c>
      <c r="C1037" s="176" t="s">
        <v>6362</v>
      </c>
      <c r="D1037" s="182">
        <f>IF(ISBLANK($D$2),SUMIFS(Entradas!$C:$C,Entradas!$A:$A,$A1037)-SUMIFS(SAIDA!$C:$C,SAIDA!$A:$A,$A1037),SUMIFS(Entradas!$C:$C,Entradas!$A:$A,$A1037,Entradas!$B:$B,"&lt;="&amp;$D$2)-SUMIFS(SAIDA!$C:$C,SAIDA!$A:$A,$A1037,SAIDA!$B:$B,"&lt;="&amp;$D$2))</f>
        <v>1</v>
      </c>
      <c r="E1037" s="183">
        <f>IF($A1037="","",IFERROR(VLOOKUP($A1037,Entradas!$A:$D,4,FALSE),""))</f>
        <v>0</v>
      </c>
      <c r="F1037" s="176" t="s">
        <v>7266</v>
      </c>
      <c r="H1037" s="176"/>
      <c r="I1037" s="173" t="e">
        <v>#N/A</v>
      </c>
      <c r="K1037" s="173">
        <f>SUMIF(Entradas!A:A,A1037,Entradas!C:C)</f>
        <v>1</v>
      </c>
      <c r="L1037" s="173">
        <f>SUMIF(SAIDA!A:A,A1037,SAIDA!C:C)</f>
        <v>0</v>
      </c>
      <c r="M1037" s="259"/>
    </row>
    <row r="1038" spans="1:13" x14ac:dyDescent="0.25">
      <c r="A1038" s="229" t="s">
        <v>967</v>
      </c>
      <c r="B1038" s="181" t="s">
        <v>967</v>
      </c>
      <c r="C1038" s="176" t="s">
        <v>6357</v>
      </c>
      <c r="D1038" s="182">
        <f>IF(ISBLANK($D$2),SUMIFS(Entradas!$C:$C,Entradas!$A:$A,$A1038)-SUMIFS(SAIDA!$C:$C,SAIDA!$A:$A,$A1038),SUMIFS(Entradas!$C:$C,Entradas!$A:$A,$A1038,Entradas!$B:$B,"&lt;="&amp;$D$2)-SUMIFS(SAIDA!$C:$C,SAIDA!$A:$A,$A1038,SAIDA!$B:$B,"&lt;="&amp;$D$2))</f>
        <v>3</v>
      </c>
      <c r="E1038" s="183" t="str">
        <f>IF($A1038="","",IFERROR(VLOOKUP($A1038,Entradas!$A:$D,4,FALSE),""))</f>
        <v>CERTO</v>
      </c>
      <c r="F1038" s="176" t="s">
        <v>7275</v>
      </c>
      <c r="H1038" s="176" t="s">
        <v>7617</v>
      </c>
      <c r="I1038" s="173" t="e">
        <v>#N/A</v>
      </c>
      <c r="K1038" s="173">
        <f>SUMIF(Entradas!A:A,A1038,Entradas!C:C)</f>
        <v>3</v>
      </c>
      <c r="L1038" s="173">
        <f>SUMIF(SAIDA!A:A,A1038,SAIDA!C:C)</f>
        <v>0</v>
      </c>
      <c r="M1038" s="259"/>
    </row>
    <row r="1039" spans="1:13" x14ac:dyDescent="0.25">
      <c r="A1039" s="229" t="s">
        <v>968</v>
      </c>
      <c r="B1039" s="181" t="s">
        <v>968</v>
      </c>
      <c r="C1039" s="184" t="s">
        <v>6325</v>
      </c>
      <c r="D1039" s="182">
        <f>IF(ISBLANK($D$2),SUMIFS(Entradas!$C:$C,Entradas!$A:$A,$A1039)-SUMIFS(SAIDA!$C:$C,SAIDA!$A:$A,$A1039),SUMIFS(Entradas!$C:$C,Entradas!$A:$A,$A1039,Entradas!$B:$B,"&lt;="&amp;$D$2)-SUMIFS(SAIDA!$C:$C,SAIDA!$A:$A,$A1039,SAIDA!$B:$B,"&lt;="&amp;$D$2))</f>
        <v>2</v>
      </c>
      <c r="E1039" s="183">
        <f>IF($A1039="","",IFERROR(VLOOKUP($A1039,Entradas!$A:$D,4,FALSE),""))</f>
        <v>0</v>
      </c>
      <c r="F1039" s="176" t="s">
        <v>7266</v>
      </c>
      <c r="H1039" s="176"/>
      <c r="I1039" s="173" t="e">
        <v>#N/A</v>
      </c>
      <c r="K1039" s="173">
        <f>SUMIF(Entradas!A:A,A1039,Entradas!C:C)</f>
        <v>2</v>
      </c>
      <c r="L1039" s="173">
        <f>SUMIF(SAIDA!A:A,A1039,SAIDA!C:C)</f>
        <v>0</v>
      </c>
      <c r="M1039" s="259"/>
    </row>
    <row r="1040" spans="1:13" x14ac:dyDescent="0.25">
      <c r="A1040" s="229" t="s">
        <v>969</v>
      </c>
      <c r="B1040" s="181" t="s">
        <v>969</v>
      </c>
      <c r="C1040" s="184" t="s">
        <v>6325</v>
      </c>
      <c r="D1040" s="182">
        <f>IF(ISBLANK($D$2),SUMIFS(Entradas!$C:$C,Entradas!$A:$A,$A1040)-SUMIFS(SAIDA!$C:$C,SAIDA!$A:$A,$A1040),SUMIFS(Entradas!$C:$C,Entradas!$A:$A,$A1040,Entradas!$B:$B,"&lt;="&amp;$D$2)-SUMIFS(SAIDA!$C:$C,SAIDA!$A:$A,$A1040,SAIDA!$B:$B,"&lt;="&amp;$D$2))</f>
        <v>2</v>
      </c>
      <c r="E1040" s="183">
        <f>IF($A1040="","",IFERROR(VLOOKUP($A1040,Entradas!$A:$D,4,FALSE),""))</f>
        <v>0</v>
      </c>
      <c r="F1040" s="176" t="s">
        <v>7266</v>
      </c>
      <c r="H1040" s="176"/>
      <c r="I1040" s="173" t="e">
        <v>#N/A</v>
      </c>
      <c r="K1040" s="173">
        <f>SUMIF(Entradas!A:A,A1040,Entradas!C:C)</f>
        <v>2</v>
      </c>
      <c r="L1040" s="173">
        <f>SUMIF(SAIDA!A:A,A1040,SAIDA!C:C)</f>
        <v>0</v>
      </c>
      <c r="M1040" s="259"/>
    </row>
    <row r="1041" spans="1:13" x14ac:dyDescent="0.25">
      <c r="A1041" s="229" t="s">
        <v>970</v>
      </c>
      <c r="B1041" s="181" t="s">
        <v>970</v>
      </c>
      <c r="C1041" s="184" t="s">
        <v>6325</v>
      </c>
      <c r="D1041" s="182">
        <f>IF(ISBLANK($D$2),SUMIFS(Entradas!$C:$C,Entradas!$A:$A,$A1041)-SUMIFS(SAIDA!$C:$C,SAIDA!$A:$A,$A1041),SUMIFS(Entradas!$C:$C,Entradas!$A:$A,$A1041,Entradas!$B:$B,"&lt;="&amp;$D$2)-SUMIFS(SAIDA!$C:$C,SAIDA!$A:$A,$A1041,SAIDA!$B:$B,"&lt;="&amp;$D$2))</f>
        <v>2</v>
      </c>
      <c r="E1041" s="183">
        <f>IF($A1041="","",IFERROR(VLOOKUP($A1041,Entradas!$A:$D,4,FALSE),""))</f>
        <v>0</v>
      </c>
      <c r="F1041" s="176" t="s">
        <v>7266</v>
      </c>
      <c r="H1041" s="176"/>
      <c r="I1041" s="173" t="e">
        <v>#N/A</v>
      </c>
      <c r="K1041" s="173">
        <f>SUMIF(Entradas!A:A,A1041,Entradas!C:C)</f>
        <v>2</v>
      </c>
      <c r="L1041" s="173">
        <f>SUMIF(SAIDA!A:A,A1041,SAIDA!C:C)</f>
        <v>0</v>
      </c>
      <c r="M1041" s="259"/>
    </row>
    <row r="1042" spans="1:13" x14ac:dyDescent="0.25">
      <c r="A1042" s="229" t="s">
        <v>971</v>
      </c>
      <c r="B1042" s="181" t="s">
        <v>971</v>
      </c>
      <c r="C1042" s="184" t="s">
        <v>6325</v>
      </c>
      <c r="D1042" s="182">
        <f>IF(ISBLANK($D$2),SUMIFS(Entradas!$C:$C,Entradas!$A:$A,$A1042)-SUMIFS(SAIDA!$C:$C,SAIDA!$A:$A,$A1042),SUMIFS(Entradas!$C:$C,Entradas!$A:$A,$A1042,Entradas!$B:$B,"&lt;="&amp;$D$2)-SUMIFS(SAIDA!$C:$C,SAIDA!$A:$A,$A1042,SAIDA!$B:$B,"&lt;="&amp;$D$2))</f>
        <v>1</v>
      </c>
      <c r="E1042" s="183">
        <f>IF($A1042="","",IFERROR(VLOOKUP($A1042,Entradas!$A:$D,4,FALSE),""))</f>
        <v>0</v>
      </c>
      <c r="F1042" s="176" t="s">
        <v>7266</v>
      </c>
      <c r="H1042" s="176"/>
      <c r="I1042" s="173" t="e">
        <v>#N/A</v>
      </c>
      <c r="K1042" s="173">
        <f>SUMIF(Entradas!A:A,A1042,Entradas!C:C)</f>
        <v>1</v>
      </c>
      <c r="L1042" s="173">
        <f>SUMIF(SAIDA!A:A,A1042,SAIDA!C:C)</f>
        <v>0</v>
      </c>
      <c r="M1042" s="259"/>
    </row>
    <row r="1043" spans="1:13" x14ac:dyDescent="0.25">
      <c r="A1043" s="229" t="s">
        <v>972</v>
      </c>
      <c r="B1043" s="181" t="s">
        <v>972</v>
      </c>
      <c r="C1043" s="176" t="s">
        <v>6359</v>
      </c>
      <c r="D1043" s="182">
        <f>IF(ISBLANK($D$2),SUMIFS(Entradas!$C:$C,Entradas!$A:$A,$A1043)-SUMIFS(SAIDA!$C:$C,SAIDA!$A:$A,$A1043),SUMIFS(Entradas!$C:$C,Entradas!$A:$A,$A1043,Entradas!$B:$B,"&lt;="&amp;$D$2)-SUMIFS(SAIDA!$C:$C,SAIDA!$A:$A,$A1043,SAIDA!$B:$B,"&lt;="&amp;$D$2))</f>
        <v>2</v>
      </c>
      <c r="E1043" s="183">
        <f>IF($A1043="","",IFERROR(VLOOKUP($A1043,Entradas!$A:$D,4,FALSE),""))</f>
        <v>0</v>
      </c>
      <c r="F1043" s="176" t="s">
        <v>7266</v>
      </c>
      <c r="H1043" s="176"/>
      <c r="I1043" s="173" t="e">
        <v>#N/A</v>
      </c>
      <c r="K1043" s="173">
        <f>SUMIF(Entradas!A:A,A1043,Entradas!C:C)</f>
        <v>2</v>
      </c>
      <c r="L1043" s="173">
        <f>SUMIF(SAIDA!A:A,A1043,SAIDA!C:C)</f>
        <v>0</v>
      </c>
      <c r="M1043" s="259"/>
    </row>
    <row r="1044" spans="1:13" x14ac:dyDescent="0.25">
      <c r="A1044" s="229" t="s">
        <v>973</v>
      </c>
      <c r="B1044" s="181" t="s">
        <v>3868</v>
      </c>
      <c r="C1044" s="184" t="s">
        <v>7325</v>
      </c>
      <c r="D1044" s="182">
        <f>IF(ISBLANK($D$2),SUMIFS(Entradas!$C:$C,Entradas!$A:$A,$A1044)-SUMIFS(SAIDA!$C:$C,SAIDA!$A:$A,$A1044),SUMIFS(Entradas!$C:$C,Entradas!$A:$A,$A1044,Entradas!$B:$B,"&lt;="&amp;$D$2)-SUMIFS(SAIDA!$C:$C,SAIDA!$A:$A,$A1044,SAIDA!$B:$B,"&lt;="&amp;$D$2))</f>
        <v>1</v>
      </c>
      <c r="E1044" s="183">
        <f>IF($A1044="","",IFERROR(VLOOKUP($A1044,Entradas!$A:$D,4,FALSE),""))</f>
        <v>0</v>
      </c>
      <c r="F1044" s="176" t="s">
        <v>6305</v>
      </c>
      <c r="G1044" s="190"/>
      <c r="H1044" s="176"/>
      <c r="I1044" s="173" t="e">
        <v>#N/A</v>
      </c>
      <c r="K1044" s="173">
        <f>SUMIF(Entradas!A:A,A1044,Entradas!C:C)</f>
        <v>1</v>
      </c>
      <c r="L1044" s="173">
        <f>SUMIF(SAIDA!A:A,A1044,SAIDA!C:C)</f>
        <v>0</v>
      </c>
      <c r="M1044" s="259"/>
    </row>
    <row r="1045" spans="1:13" x14ac:dyDescent="0.25">
      <c r="A1045" s="229" t="s">
        <v>974</v>
      </c>
      <c r="B1045" s="181" t="s">
        <v>974</v>
      </c>
      <c r="C1045" s="176" t="s">
        <v>6364</v>
      </c>
      <c r="D1045" s="182">
        <f>IF(ISBLANK($D$2),SUMIFS(Entradas!$C:$C,Entradas!$A:$A,$A1045)-SUMIFS(SAIDA!$C:$C,SAIDA!$A:$A,$A1045),SUMIFS(Entradas!$C:$C,Entradas!$A:$A,$A1045,Entradas!$B:$B,"&lt;="&amp;$D$2)-SUMIFS(SAIDA!$C:$C,SAIDA!$A:$A,$A1045,SAIDA!$B:$B,"&lt;="&amp;$D$2))</f>
        <v>1</v>
      </c>
      <c r="E1045" s="183">
        <f>IF($A1045="","",IFERROR(VLOOKUP($A1045,Entradas!$A:$D,4,FALSE),""))</f>
        <v>0</v>
      </c>
      <c r="F1045" s="176" t="s">
        <v>7266</v>
      </c>
      <c r="H1045" s="176"/>
      <c r="I1045" s="173" t="e">
        <v>#N/A</v>
      </c>
      <c r="K1045" s="173">
        <f>SUMIF(Entradas!A:A,A1045,Entradas!C:C)</f>
        <v>1</v>
      </c>
      <c r="L1045" s="173">
        <f>SUMIF(SAIDA!A:A,A1045,SAIDA!C:C)</f>
        <v>0</v>
      </c>
      <c r="M1045" s="259"/>
    </row>
    <row r="1046" spans="1:13" x14ac:dyDescent="0.25">
      <c r="A1046" s="229" t="s">
        <v>975</v>
      </c>
      <c r="B1046" s="181" t="s">
        <v>4045</v>
      </c>
      <c r="C1046" s="184" t="s">
        <v>7325</v>
      </c>
      <c r="D1046" s="182">
        <f>IF(ISBLANK($D$2),SUMIFS(Entradas!$C:$C,Entradas!$A:$A,$A1046)-SUMIFS(SAIDA!$C:$C,SAIDA!$A:$A,$A1046),SUMIFS(Entradas!$C:$C,Entradas!$A:$A,$A1046,Entradas!$B:$B,"&lt;="&amp;$D$2)-SUMIFS(SAIDA!$C:$C,SAIDA!$A:$A,$A1046,SAIDA!$B:$B,"&lt;="&amp;$D$2))</f>
        <v>3</v>
      </c>
      <c r="E1046" s="183">
        <f>IF($A1046="","",IFERROR(VLOOKUP($A1046,Entradas!$A:$D,4,FALSE),""))</f>
        <v>0</v>
      </c>
      <c r="F1046" s="176" t="s">
        <v>7273</v>
      </c>
      <c r="H1046" s="176" t="s">
        <v>109</v>
      </c>
      <c r="I1046" s="173" t="e">
        <v>#N/A</v>
      </c>
      <c r="K1046" s="173">
        <f>SUMIF(Entradas!A:A,A1046,Entradas!C:C)</f>
        <v>3</v>
      </c>
      <c r="L1046" s="173">
        <f>SUMIF(SAIDA!A:A,A1046,SAIDA!C:C)</f>
        <v>0</v>
      </c>
      <c r="M1046" s="259"/>
    </row>
    <row r="1047" spans="1:13" x14ac:dyDescent="0.25">
      <c r="A1047" s="230" t="s">
        <v>976</v>
      </c>
      <c r="B1047" s="181" t="s">
        <v>976</v>
      </c>
      <c r="C1047" s="184" t="s">
        <v>7325</v>
      </c>
      <c r="D1047" s="182">
        <f>IF(ISBLANK($D$2),SUMIFS(Entradas!$C:$C,Entradas!$A:$A,$A1047)-SUMIFS(SAIDA!$C:$C,SAIDA!$A:$A,$A1047),SUMIFS(Entradas!$C:$C,Entradas!$A:$A,$A1047,Entradas!$B:$B,"&lt;="&amp;$D$2)-SUMIFS(SAIDA!$C:$C,SAIDA!$A:$A,$A1047,SAIDA!$B:$B,"&lt;="&amp;$D$2))</f>
        <v>0</v>
      </c>
      <c r="E1047" s="183">
        <f>IF($A1047="","",IFERROR(VLOOKUP($A1047,Entradas!$A:$D,4,FALSE),""))</f>
        <v>0</v>
      </c>
      <c r="F1047" s="176" t="s">
        <v>7273</v>
      </c>
      <c r="H1047" s="176" t="s">
        <v>6610</v>
      </c>
      <c r="I1047" s="173" t="e">
        <v>#N/A</v>
      </c>
      <c r="K1047" s="173">
        <f>SUMIF(Entradas!A:A,A1047,Entradas!C:C)</f>
        <v>0</v>
      </c>
      <c r="L1047" s="173">
        <f>SUMIF(SAIDA!A:A,A1047,SAIDA!C:C)</f>
        <v>0</v>
      </c>
      <c r="M1047" s="259"/>
    </row>
    <row r="1048" spans="1:13" x14ac:dyDescent="0.25">
      <c r="A1048" s="229" t="s">
        <v>977</v>
      </c>
      <c r="B1048" s="181" t="s">
        <v>977</v>
      </c>
      <c r="C1048" s="184" t="s">
        <v>7325</v>
      </c>
      <c r="D1048" s="182">
        <f>IF(ISBLANK($D$2),SUMIFS(Entradas!$C:$C,Entradas!$A:$A,$A1048)-SUMIFS(SAIDA!$C:$C,SAIDA!$A:$A,$A1048),SUMIFS(Entradas!$C:$C,Entradas!$A:$A,$A1048,Entradas!$B:$B,"&lt;="&amp;$D$2)-SUMIFS(SAIDA!$C:$C,SAIDA!$A:$A,$A1048,SAIDA!$B:$B,"&lt;="&amp;$D$2))</f>
        <v>0</v>
      </c>
      <c r="E1048" s="183">
        <f>IF($A1048="","",IFERROR(VLOOKUP($A1048,Entradas!$A:$D,4,FALSE),""))</f>
        <v>0</v>
      </c>
      <c r="F1048" s="176" t="s">
        <v>7273</v>
      </c>
      <c r="H1048" s="176" t="s">
        <v>6611</v>
      </c>
      <c r="I1048" s="173" t="e">
        <v>#N/A</v>
      </c>
      <c r="K1048" s="173">
        <f>SUMIF(Entradas!A:A,A1048,Entradas!C:C)</f>
        <v>0</v>
      </c>
      <c r="L1048" s="173">
        <f>SUMIF(SAIDA!A:A,A1048,SAIDA!C:C)</f>
        <v>0</v>
      </c>
      <c r="M1048" s="259"/>
    </row>
    <row r="1049" spans="1:13" x14ac:dyDescent="0.25">
      <c r="A1049" s="229" t="s">
        <v>978</v>
      </c>
      <c r="B1049" s="181" t="s">
        <v>978</v>
      </c>
      <c r="C1049" s="184" t="s">
        <v>7325</v>
      </c>
      <c r="D1049" s="182">
        <f>IF(ISBLANK($D$2),SUMIFS(Entradas!$C:$C,Entradas!$A:$A,$A1049)-SUMIFS(SAIDA!$C:$C,SAIDA!$A:$A,$A1049),SUMIFS(Entradas!$C:$C,Entradas!$A:$A,$A1049,Entradas!$B:$B,"&lt;="&amp;$D$2)-SUMIFS(SAIDA!$C:$C,SAIDA!$A:$A,$A1049,SAIDA!$B:$B,"&lt;="&amp;$D$2))</f>
        <v>4</v>
      </c>
      <c r="E1049" s="183">
        <f>IF($A1049="","",IFERROR(VLOOKUP($A1049,Entradas!$A:$D,4,FALSE),""))</f>
        <v>0</v>
      </c>
      <c r="F1049" s="176" t="s">
        <v>7273</v>
      </c>
      <c r="H1049" s="176" t="s">
        <v>6612</v>
      </c>
      <c r="I1049" s="173" t="e">
        <v>#N/A</v>
      </c>
      <c r="K1049" s="173">
        <f>SUMIF(Entradas!A:A,A1049,Entradas!C:C)</f>
        <v>4</v>
      </c>
      <c r="L1049" s="173">
        <f>SUMIF(SAIDA!A:A,A1049,SAIDA!C:C)</f>
        <v>0</v>
      </c>
      <c r="M1049" s="259"/>
    </row>
    <row r="1050" spans="1:13" x14ac:dyDescent="0.25">
      <c r="A1050" s="229" t="s">
        <v>979</v>
      </c>
      <c r="B1050" s="181" t="s">
        <v>4046</v>
      </c>
      <c r="C1050" s="184" t="s">
        <v>7325</v>
      </c>
      <c r="D1050" s="182">
        <f>IF(ISBLANK($D$2),SUMIFS(Entradas!$C:$C,Entradas!$A:$A,$A1050)-SUMIFS(SAIDA!$C:$C,SAIDA!$A:$A,$A1050),SUMIFS(Entradas!$C:$C,Entradas!$A:$A,$A1050,Entradas!$B:$B,"&lt;="&amp;$D$2)-SUMIFS(SAIDA!$C:$C,SAIDA!$A:$A,$A1050,SAIDA!$B:$B,"&lt;="&amp;$D$2))</f>
        <v>0</v>
      </c>
      <c r="E1050" s="183" t="str">
        <f>IF($A1050="","",IFERROR(VLOOKUP($A1050,Entradas!$A:$D,4,FALSE),""))</f>
        <v>CERTO</v>
      </c>
      <c r="F1050" s="176" t="s">
        <v>7273</v>
      </c>
      <c r="H1050" s="176"/>
      <c r="I1050" s="173" t="e">
        <v>#N/A</v>
      </c>
      <c r="K1050" s="173">
        <f>SUMIF(Entradas!A:A,A1050,Entradas!C:C)</f>
        <v>1</v>
      </c>
      <c r="L1050" s="173">
        <f>SUMIF(SAIDA!A:A,A1050,SAIDA!C:C)</f>
        <v>1</v>
      </c>
      <c r="M1050" s="259"/>
    </row>
    <row r="1051" spans="1:13" x14ac:dyDescent="0.25">
      <c r="A1051" s="229" t="s">
        <v>980</v>
      </c>
      <c r="B1051" s="181" t="s">
        <v>980</v>
      </c>
      <c r="C1051" s="176" t="s">
        <v>6365</v>
      </c>
      <c r="D1051" s="182">
        <f>IF(ISBLANK($D$2),SUMIFS(Entradas!$C:$C,Entradas!$A:$A,$A1051)-SUMIFS(SAIDA!$C:$C,SAIDA!$A:$A,$A1051),SUMIFS(Entradas!$C:$C,Entradas!$A:$A,$A1051,Entradas!$B:$B,"&lt;="&amp;$D$2)-SUMIFS(SAIDA!$C:$C,SAIDA!$A:$A,$A1051,SAIDA!$B:$B,"&lt;="&amp;$D$2))</f>
        <v>14</v>
      </c>
      <c r="E1051" s="183">
        <f>IF($A1051="","",IFERROR(VLOOKUP($A1051,Entradas!$A:$D,4,FALSE),""))</f>
        <v>0</v>
      </c>
      <c r="F1051" s="176" t="s">
        <v>7266</v>
      </c>
      <c r="H1051" s="176"/>
      <c r="I1051" s="173" t="e">
        <v>#N/A</v>
      </c>
      <c r="K1051" s="173">
        <f>SUMIF(Entradas!A:A,A1051,Entradas!C:C)</f>
        <v>14</v>
      </c>
      <c r="L1051" s="173">
        <f>SUMIF(SAIDA!A:A,A1051,SAIDA!C:C)</f>
        <v>0</v>
      </c>
      <c r="M1051" s="259"/>
    </row>
    <row r="1052" spans="1:13" x14ac:dyDescent="0.25">
      <c r="A1052" s="229" t="s">
        <v>980</v>
      </c>
      <c r="B1052" s="181" t="s">
        <v>980</v>
      </c>
      <c r="C1052" s="184" t="s">
        <v>6325</v>
      </c>
      <c r="D1052" s="182">
        <f>IF(ISBLANK($D$2),SUMIFS(Entradas!$C:$C,Entradas!$A:$A,$A1052)-SUMIFS(SAIDA!$C:$C,SAIDA!$A:$A,$A1052),SUMIFS(Entradas!$C:$C,Entradas!$A:$A,$A1052,Entradas!$B:$B,"&lt;="&amp;$D$2)-SUMIFS(SAIDA!$C:$C,SAIDA!$A:$A,$A1052,SAIDA!$B:$B,"&lt;="&amp;$D$2))</f>
        <v>14</v>
      </c>
      <c r="E1052" s="183">
        <f>IF($A1052="","",IFERROR(VLOOKUP($A1052,Entradas!$A:$D,4,FALSE),""))</f>
        <v>0</v>
      </c>
      <c r="F1052" s="176" t="s">
        <v>7266</v>
      </c>
      <c r="H1052" s="176"/>
      <c r="I1052" s="173" t="e">
        <v>#N/A</v>
      </c>
      <c r="K1052" s="173">
        <f>SUMIF(Entradas!A:A,A1052,Entradas!C:C)</f>
        <v>14</v>
      </c>
      <c r="L1052" s="173">
        <f>SUMIF(SAIDA!A:A,A1052,SAIDA!C:C)</f>
        <v>0</v>
      </c>
      <c r="M1052" s="259"/>
    </row>
    <row r="1053" spans="1:13" x14ac:dyDescent="0.25">
      <c r="A1053" s="229" t="s">
        <v>981</v>
      </c>
      <c r="B1053" s="181" t="s">
        <v>981</v>
      </c>
      <c r="C1053" s="184" t="s">
        <v>6325</v>
      </c>
      <c r="D1053" s="182">
        <f>IF(ISBLANK($D$2),SUMIFS(Entradas!$C:$C,Entradas!$A:$A,$A1053)-SUMIFS(SAIDA!$C:$C,SAIDA!$A:$A,$A1053),SUMIFS(Entradas!$C:$C,Entradas!$A:$A,$A1053,Entradas!$B:$B,"&lt;="&amp;$D$2)-SUMIFS(SAIDA!$C:$C,SAIDA!$A:$A,$A1053,SAIDA!$B:$B,"&lt;="&amp;$D$2))</f>
        <v>3</v>
      </c>
      <c r="E1053" s="183">
        <f>IF($A1053="","",IFERROR(VLOOKUP($A1053,Entradas!$A:$D,4,FALSE),""))</f>
        <v>0</v>
      </c>
      <c r="F1053" s="176" t="s">
        <v>7266</v>
      </c>
      <c r="H1053" s="176"/>
      <c r="I1053" s="173" t="e">
        <v>#N/A</v>
      </c>
      <c r="K1053" s="173">
        <f>SUMIF(Entradas!A:A,A1053,Entradas!C:C)</f>
        <v>3</v>
      </c>
      <c r="L1053" s="173">
        <f>SUMIF(SAIDA!A:A,A1053,SAIDA!C:C)</f>
        <v>0</v>
      </c>
      <c r="M1053" s="259"/>
    </row>
    <row r="1054" spans="1:13" x14ac:dyDescent="0.25">
      <c r="A1054" s="229" t="s">
        <v>982</v>
      </c>
      <c r="B1054" s="186" t="s">
        <v>4047</v>
      </c>
      <c r="C1054" s="176" t="s">
        <v>6440</v>
      </c>
      <c r="D1054" s="182">
        <f>IF(ISBLANK($D$2),SUMIFS(Entradas!$C:$C,Entradas!$A:$A,$A1054)-SUMIFS(SAIDA!$C:$C,SAIDA!$A:$A,$A1054),SUMIFS(Entradas!$C:$C,Entradas!$A:$A,$A1054,Entradas!$B:$B,"&lt;="&amp;$D$2)-SUMIFS(SAIDA!$C:$C,SAIDA!$A:$A,$A1054,SAIDA!$B:$B,"&lt;="&amp;$D$2))</f>
        <v>4</v>
      </c>
      <c r="E1054" s="183">
        <f>IF($A1054="","",IFERROR(VLOOKUP($A1054,Entradas!$A:$D,4,FALSE),""))</f>
        <v>0</v>
      </c>
      <c r="F1054" s="176" t="s">
        <v>2</v>
      </c>
      <c r="H1054" s="176"/>
      <c r="I1054" s="173" t="e">
        <v>#N/A</v>
      </c>
      <c r="J1054" s="28" t="s">
        <v>6402</v>
      </c>
      <c r="K1054" s="173">
        <f>SUMIF(Entradas!A:A,A1054,Entradas!C:C)</f>
        <v>4</v>
      </c>
      <c r="L1054" s="173">
        <f>SUMIF(SAIDA!A:A,A1054,SAIDA!C:C)</f>
        <v>0</v>
      </c>
      <c r="M1054" s="259" t="s">
        <v>6402</v>
      </c>
    </row>
    <row r="1055" spans="1:13" x14ac:dyDescent="0.25">
      <c r="A1055" s="229" t="s">
        <v>983</v>
      </c>
      <c r="B1055" s="181" t="s">
        <v>983</v>
      </c>
      <c r="C1055" s="184" t="s">
        <v>6325</v>
      </c>
      <c r="D1055" s="182">
        <f>IF(ISBLANK($D$2),SUMIFS(Entradas!$C:$C,Entradas!$A:$A,$A1055)-SUMIFS(SAIDA!$C:$C,SAIDA!$A:$A,$A1055),SUMIFS(Entradas!$C:$C,Entradas!$A:$A,$A1055,Entradas!$B:$B,"&lt;="&amp;$D$2)-SUMIFS(SAIDA!$C:$C,SAIDA!$A:$A,$A1055,SAIDA!$B:$B,"&lt;="&amp;$D$2))</f>
        <v>0</v>
      </c>
      <c r="E1055" s="183">
        <f>IF($A1055="","",IFERROR(VLOOKUP($A1055,Entradas!$A:$D,4,FALSE),""))</f>
        <v>0</v>
      </c>
      <c r="F1055" s="176" t="s">
        <v>7266</v>
      </c>
      <c r="H1055" s="176"/>
      <c r="I1055" s="173" t="e">
        <v>#N/A</v>
      </c>
      <c r="K1055" s="173">
        <f>SUMIF(Entradas!A:A,A1055,Entradas!C:C)</f>
        <v>0</v>
      </c>
      <c r="L1055" s="173">
        <f>SUMIF(SAIDA!A:A,A1055,SAIDA!C:C)</f>
        <v>0</v>
      </c>
      <c r="M1055" s="259"/>
    </row>
    <row r="1056" spans="1:13" x14ac:dyDescent="0.25">
      <c r="A1056" s="229" t="s">
        <v>984</v>
      </c>
      <c r="B1056" s="181" t="s">
        <v>984</v>
      </c>
      <c r="C1056" s="176" t="s">
        <v>6349</v>
      </c>
      <c r="D1056" s="182">
        <f>IF(ISBLANK($D$2),SUMIFS(Entradas!$C:$C,Entradas!$A:$A,$A1056)-SUMIFS(SAIDA!$C:$C,SAIDA!$A:$A,$A1056),SUMIFS(Entradas!$C:$C,Entradas!$A:$A,$A1056,Entradas!$B:$B,"&lt;="&amp;$D$2)-SUMIFS(SAIDA!$C:$C,SAIDA!$A:$A,$A1056,SAIDA!$B:$B,"&lt;="&amp;$D$2))</f>
        <v>0</v>
      </c>
      <c r="E1056" s="183">
        <f>IF($A1056="","",IFERROR(VLOOKUP($A1056,Entradas!$A:$D,4,FALSE),""))</f>
        <v>0</v>
      </c>
      <c r="F1056" s="176" t="s">
        <v>7266</v>
      </c>
      <c r="H1056" s="176"/>
      <c r="I1056" s="173" t="e">
        <v>#N/A</v>
      </c>
      <c r="K1056" s="173">
        <f>SUMIF(Entradas!A:A,A1056,Entradas!C:C)</f>
        <v>0</v>
      </c>
      <c r="L1056" s="173">
        <f>SUMIF(SAIDA!A:A,A1056,SAIDA!C:C)</f>
        <v>0</v>
      </c>
      <c r="M1056" s="259"/>
    </row>
    <row r="1057" spans="1:13" x14ac:dyDescent="0.25">
      <c r="A1057" s="229" t="s">
        <v>985</v>
      </c>
      <c r="B1057" s="181" t="s">
        <v>985</v>
      </c>
      <c r="C1057" s="176" t="s">
        <v>6349</v>
      </c>
      <c r="D1057" s="182">
        <f>IF(ISBLANK($D$2),SUMIFS(Entradas!$C:$C,Entradas!$A:$A,$A1057)-SUMIFS(SAIDA!$C:$C,SAIDA!$A:$A,$A1057),SUMIFS(Entradas!$C:$C,Entradas!$A:$A,$A1057,Entradas!$B:$B,"&lt;="&amp;$D$2)-SUMIFS(SAIDA!$C:$C,SAIDA!$A:$A,$A1057,SAIDA!$B:$B,"&lt;="&amp;$D$2))</f>
        <v>0</v>
      </c>
      <c r="E1057" s="183">
        <f>IF($A1057="","",IFERROR(VLOOKUP($A1057,Entradas!$A:$D,4,FALSE),""))</f>
        <v>0</v>
      </c>
      <c r="F1057" s="176" t="s">
        <v>7266</v>
      </c>
      <c r="H1057" s="176"/>
      <c r="I1057" s="173" t="e">
        <v>#N/A</v>
      </c>
      <c r="K1057" s="173">
        <f>SUMIF(Entradas!A:A,A1057,Entradas!C:C)</f>
        <v>0</v>
      </c>
      <c r="L1057" s="173">
        <f>SUMIF(SAIDA!A:A,A1057,SAIDA!C:C)</f>
        <v>0</v>
      </c>
      <c r="M1057" s="259"/>
    </row>
    <row r="1058" spans="1:13" x14ac:dyDescent="0.25">
      <c r="A1058" s="229" t="s">
        <v>986</v>
      </c>
      <c r="B1058" s="181" t="s">
        <v>986</v>
      </c>
      <c r="C1058" s="176" t="s">
        <v>6349</v>
      </c>
      <c r="D1058" s="182">
        <f>IF(ISBLANK($D$2),SUMIFS(Entradas!$C:$C,Entradas!$A:$A,$A1058)-SUMIFS(SAIDA!$C:$C,SAIDA!$A:$A,$A1058),SUMIFS(Entradas!$C:$C,Entradas!$A:$A,$A1058,Entradas!$B:$B,"&lt;="&amp;$D$2)-SUMIFS(SAIDA!$C:$C,SAIDA!$A:$A,$A1058,SAIDA!$B:$B,"&lt;="&amp;$D$2))</f>
        <v>5</v>
      </c>
      <c r="E1058" s="183">
        <f>IF($A1058="","",IFERROR(VLOOKUP($A1058,Entradas!$A:$D,4,FALSE),""))</f>
        <v>0</v>
      </c>
      <c r="F1058" s="176" t="s">
        <v>7266</v>
      </c>
      <c r="H1058" s="176"/>
      <c r="I1058" s="173" t="e">
        <v>#N/A</v>
      </c>
      <c r="K1058" s="173">
        <f>SUMIF(Entradas!A:A,A1058,Entradas!C:C)</f>
        <v>5</v>
      </c>
      <c r="L1058" s="173">
        <f>SUMIF(SAIDA!A:A,A1058,SAIDA!C:C)</f>
        <v>0</v>
      </c>
      <c r="M1058" s="259"/>
    </row>
    <row r="1059" spans="1:13" x14ac:dyDescent="0.25">
      <c r="A1059" s="229" t="s">
        <v>987</v>
      </c>
      <c r="B1059" s="181" t="s">
        <v>987</v>
      </c>
      <c r="C1059" s="184" t="s">
        <v>6325</v>
      </c>
      <c r="D1059" s="182">
        <f>IF(ISBLANK($D$2),SUMIFS(Entradas!$C:$C,Entradas!$A:$A,$A1059)-SUMIFS(SAIDA!$C:$C,SAIDA!$A:$A,$A1059),SUMIFS(Entradas!$C:$C,Entradas!$A:$A,$A1059,Entradas!$B:$B,"&lt;="&amp;$D$2)-SUMIFS(SAIDA!$C:$C,SAIDA!$A:$A,$A1059,SAIDA!$B:$B,"&lt;="&amp;$D$2))</f>
        <v>1</v>
      </c>
      <c r="E1059" s="183">
        <f>IF($A1059="","",IFERROR(VLOOKUP($A1059,Entradas!$A:$D,4,FALSE),""))</f>
        <v>0</v>
      </c>
      <c r="F1059" s="176" t="s">
        <v>7266</v>
      </c>
      <c r="H1059" s="176"/>
      <c r="I1059" s="173" t="e">
        <v>#N/A</v>
      </c>
      <c r="K1059" s="173">
        <f>SUMIF(Entradas!A:A,A1059,Entradas!C:C)</f>
        <v>1</v>
      </c>
      <c r="L1059" s="173">
        <f>SUMIF(SAIDA!A:A,A1059,SAIDA!C:C)</f>
        <v>0</v>
      </c>
      <c r="M1059" s="259"/>
    </row>
    <row r="1060" spans="1:13" x14ac:dyDescent="0.25">
      <c r="A1060" s="229" t="s">
        <v>988</v>
      </c>
      <c r="B1060" s="181" t="s">
        <v>988</v>
      </c>
      <c r="C1060" s="184" t="s">
        <v>6325</v>
      </c>
      <c r="D1060" s="182">
        <f>IF(ISBLANK($D$2),SUMIFS(Entradas!$C:$C,Entradas!$A:$A,$A1060)-SUMIFS(SAIDA!$C:$C,SAIDA!$A:$A,$A1060),SUMIFS(Entradas!$C:$C,Entradas!$A:$A,$A1060,Entradas!$B:$B,"&lt;="&amp;$D$2)-SUMIFS(SAIDA!$C:$C,SAIDA!$A:$A,$A1060,SAIDA!$B:$B,"&lt;="&amp;$D$2))</f>
        <v>0</v>
      </c>
      <c r="E1060" s="183">
        <f>IF($A1060="","",IFERROR(VLOOKUP($A1060,Entradas!$A:$D,4,FALSE),""))</f>
        <v>0</v>
      </c>
      <c r="F1060" s="176" t="s">
        <v>7266</v>
      </c>
      <c r="H1060" s="176"/>
      <c r="I1060" s="173" t="e">
        <v>#N/A</v>
      </c>
      <c r="K1060" s="173">
        <f>SUMIF(Entradas!A:A,A1060,Entradas!C:C)</f>
        <v>2</v>
      </c>
      <c r="L1060" s="173">
        <f>SUMIF(SAIDA!A:A,A1060,SAIDA!C:C)</f>
        <v>2</v>
      </c>
      <c r="M1060" s="259"/>
    </row>
    <row r="1061" spans="1:13" x14ac:dyDescent="0.25">
      <c r="A1061" s="229" t="s">
        <v>989</v>
      </c>
      <c r="B1061" s="181" t="s">
        <v>989</v>
      </c>
      <c r="C1061" s="184" t="s">
        <v>6325</v>
      </c>
      <c r="D1061" s="182">
        <f>IF(ISBLANK($D$2),SUMIFS(Entradas!$C:$C,Entradas!$A:$A,$A1061)-SUMIFS(SAIDA!$C:$C,SAIDA!$A:$A,$A1061),SUMIFS(Entradas!$C:$C,Entradas!$A:$A,$A1061,Entradas!$B:$B,"&lt;="&amp;$D$2)-SUMIFS(SAIDA!$C:$C,SAIDA!$A:$A,$A1061,SAIDA!$B:$B,"&lt;="&amp;$D$2))</f>
        <v>0</v>
      </c>
      <c r="E1061" s="183">
        <f>IF($A1061="","",IFERROR(VLOOKUP($A1061,Entradas!$A:$D,4,FALSE),""))</f>
        <v>0</v>
      </c>
      <c r="F1061" s="176" t="s">
        <v>7266</v>
      </c>
      <c r="H1061" s="176"/>
      <c r="I1061" s="173" t="e">
        <v>#N/A</v>
      </c>
      <c r="K1061" s="173">
        <f>SUMIF(Entradas!A:A,A1061,Entradas!C:C)</f>
        <v>0</v>
      </c>
      <c r="L1061" s="173">
        <f>SUMIF(SAIDA!A:A,A1061,SAIDA!C:C)</f>
        <v>0</v>
      </c>
      <c r="M1061" s="259"/>
    </row>
    <row r="1062" spans="1:13" x14ac:dyDescent="0.25">
      <c r="A1062" s="229" t="s">
        <v>990</v>
      </c>
      <c r="B1062" s="181" t="s">
        <v>990</v>
      </c>
      <c r="C1062" s="184" t="s">
        <v>7325</v>
      </c>
      <c r="D1062" s="182">
        <f>IF(ISBLANK($D$2),SUMIFS(Entradas!$C:$C,Entradas!$A:$A,$A1062)-SUMIFS(SAIDA!$C:$C,SAIDA!$A:$A,$A1062),SUMIFS(Entradas!$C:$C,Entradas!$A:$A,$A1062,Entradas!$B:$B,"&lt;="&amp;$D$2)-SUMIFS(SAIDA!$C:$C,SAIDA!$A:$A,$A1062,SAIDA!$B:$B,"&lt;="&amp;$D$2))</f>
        <v>3</v>
      </c>
      <c r="E1062" s="183">
        <f>IF($A1062="","",IFERROR(VLOOKUP($A1062,Entradas!$A:$D,4,FALSE),""))</f>
        <v>0</v>
      </c>
      <c r="F1062" s="176" t="s">
        <v>6305</v>
      </c>
      <c r="G1062" s="190"/>
      <c r="H1062" s="179"/>
      <c r="I1062" s="173" t="e">
        <v>#N/A</v>
      </c>
      <c r="K1062" s="173">
        <f>SUMIF(Entradas!A:A,A1062,Entradas!C:C)</f>
        <v>3</v>
      </c>
      <c r="L1062" s="173">
        <f>SUMIF(SAIDA!A:A,A1062,SAIDA!C:C)</f>
        <v>0</v>
      </c>
      <c r="M1062" s="259"/>
    </row>
    <row r="1063" spans="1:13" x14ac:dyDescent="0.25">
      <c r="A1063" s="229" t="s">
        <v>991</v>
      </c>
      <c r="B1063" s="181" t="s">
        <v>991</v>
      </c>
      <c r="C1063" s="184" t="s">
        <v>7325</v>
      </c>
      <c r="D1063" s="182">
        <f>IF(ISBLANK($D$2),SUMIFS(Entradas!$C:$C,Entradas!$A:$A,$A1063)-SUMIFS(SAIDA!$C:$C,SAIDA!$A:$A,$A1063),SUMIFS(Entradas!$C:$C,Entradas!$A:$A,$A1063,Entradas!$B:$B,"&lt;="&amp;$D$2)-SUMIFS(SAIDA!$C:$C,SAIDA!$A:$A,$A1063,SAIDA!$B:$B,"&lt;="&amp;$D$2))</f>
        <v>1</v>
      </c>
      <c r="E1063" s="183">
        <f>IF($A1063="","",IFERROR(VLOOKUP($A1063,Entradas!$A:$D,4,FALSE),""))</f>
        <v>0</v>
      </c>
      <c r="F1063" s="176" t="s">
        <v>2</v>
      </c>
      <c r="H1063" s="176"/>
      <c r="I1063" s="173" t="e">
        <v>#N/A</v>
      </c>
      <c r="J1063" s="28" t="s">
        <v>6402</v>
      </c>
      <c r="K1063" s="173">
        <f>SUMIF(Entradas!A:A,A1063,Entradas!C:C)</f>
        <v>1</v>
      </c>
      <c r="L1063" s="173">
        <f>SUMIF(SAIDA!A:A,A1063,SAIDA!C:C)</f>
        <v>0</v>
      </c>
      <c r="M1063" s="259" t="s">
        <v>6402</v>
      </c>
    </row>
    <row r="1064" spans="1:13" x14ac:dyDescent="0.25">
      <c r="A1064" s="229" t="s">
        <v>992</v>
      </c>
      <c r="B1064" s="181" t="s">
        <v>992</v>
      </c>
      <c r="C1064" s="184" t="s">
        <v>6325</v>
      </c>
      <c r="D1064" s="182">
        <f>IF(ISBLANK($D$2),SUMIFS(Entradas!$C:$C,Entradas!$A:$A,$A1064)-SUMIFS(SAIDA!$C:$C,SAIDA!$A:$A,$A1064),SUMIFS(Entradas!$C:$C,Entradas!$A:$A,$A1064,Entradas!$B:$B,"&lt;="&amp;$D$2)-SUMIFS(SAIDA!$C:$C,SAIDA!$A:$A,$A1064,SAIDA!$B:$B,"&lt;="&amp;$D$2))</f>
        <v>1</v>
      </c>
      <c r="E1064" s="183">
        <f>IF($A1064="","",IFERROR(VLOOKUP($A1064,Entradas!$A:$D,4,FALSE),""))</f>
        <v>0</v>
      </c>
      <c r="F1064" s="176" t="s">
        <v>7266</v>
      </c>
      <c r="H1064" s="176"/>
      <c r="I1064" s="173" t="e">
        <v>#N/A</v>
      </c>
      <c r="K1064" s="173">
        <f>SUMIF(Entradas!A:A,A1064,Entradas!C:C)</f>
        <v>1</v>
      </c>
      <c r="L1064" s="173">
        <f>SUMIF(SAIDA!A:A,A1064,SAIDA!C:C)</f>
        <v>0</v>
      </c>
      <c r="M1064" s="259"/>
    </row>
    <row r="1065" spans="1:13" x14ac:dyDescent="0.25">
      <c r="A1065" s="229" t="s">
        <v>993</v>
      </c>
      <c r="B1065" s="181" t="s">
        <v>993</v>
      </c>
      <c r="C1065" s="176" t="s">
        <v>6364</v>
      </c>
      <c r="D1065" s="182">
        <f>IF(ISBLANK($D$2),SUMIFS(Entradas!$C:$C,Entradas!$A:$A,$A1065)-SUMIFS(SAIDA!$C:$C,SAIDA!$A:$A,$A1065),SUMIFS(Entradas!$C:$C,Entradas!$A:$A,$A1065,Entradas!$B:$B,"&lt;="&amp;$D$2)-SUMIFS(SAIDA!$C:$C,SAIDA!$A:$A,$A1065,SAIDA!$B:$B,"&lt;="&amp;$D$2))</f>
        <v>1</v>
      </c>
      <c r="E1065" s="183">
        <f>IF($A1065="","",IFERROR(VLOOKUP($A1065,Entradas!$A:$D,4,FALSE),""))</f>
        <v>0</v>
      </c>
      <c r="F1065" s="176" t="s">
        <v>7266</v>
      </c>
      <c r="H1065" s="176"/>
      <c r="I1065" s="173" t="e">
        <v>#N/A</v>
      </c>
      <c r="K1065" s="173">
        <f>SUMIF(Entradas!A:A,A1065,Entradas!C:C)</f>
        <v>1</v>
      </c>
      <c r="L1065" s="173">
        <f>SUMIF(SAIDA!A:A,A1065,SAIDA!C:C)</f>
        <v>0</v>
      </c>
      <c r="M1065" s="259"/>
    </row>
    <row r="1066" spans="1:13" x14ac:dyDescent="0.25">
      <c r="A1066" s="229" t="s">
        <v>994</v>
      </c>
      <c r="B1066" s="181" t="s">
        <v>994</v>
      </c>
      <c r="C1066" s="184" t="s">
        <v>7325</v>
      </c>
      <c r="D1066" s="182">
        <f>IF(ISBLANK($D$2),SUMIFS(Entradas!$C:$C,Entradas!$A:$A,$A1066)-SUMIFS(SAIDA!$C:$C,SAIDA!$A:$A,$A1066),SUMIFS(Entradas!$C:$C,Entradas!$A:$A,$A1066,Entradas!$B:$B,"&lt;="&amp;$D$2)-SUMIFS(SAIDA!$C:$C,SAIDA!$A:$A,$A1066,SAIDA!$B:$B,"&lt;="&amp;$D$2))</f>
        <v>0</v>
      </c>
      <c r="E1066" s="183">
        <f>IF($A1066="","",IFERROR(VLOOKUP($A1066,Entradas!$A:$D,4,FALSE),""))</f>
        <v>0</v>
      </c>
      <c r="F1066" s="184" t="s">
        <v>7276</v>
      </c>
      <c r="G1066" s="190"/>
      <c r="H1066" s="176" t="s">
        <v>6613</v>
      </c>
      <c r="I1066" s="173" t="e">
        <v>#N/A</v>
      </c>
      <c r="K1066" s="173">
        <f>SUMIF(Entradas!A:A,A1066,Entradas!C:C)</f>
        <v>0</v>
      </c>
      <c r="L1066" s="173">
        <f>SUMIF(SAIDA!A:A,A1066,SAIDA!C:C)</f>
        <v>0</v>
      </c>
      <c r="M1066" s="259"/>
    </row>
    <row r="1067" spans="1:13" x14ac:dyDescent="0.25">
      <c r="A1067" s="236" t="s">
        <v>8626</v>
      </c>
      <c r="D1067" s="182">
        <f>IF(ISBLANK($D$2),SUMIFS(Entradas!$C:$C,Entradas!$A:$A,$A1067)-SUMIFS(SAIDA!$C:$C,SAIDA!$A:$A,$A1067),SUMIFS(Entradas!$C:$C,Entradas!$A:$A,$A1067,Entradas!$B:$B,"&lt;="&amp;$D$2)-SUMIFS(SAIDA!$C:$C,SAIDA!$A:$A,$A1067,SAIDA!$B:$B,"&lt;="&amp;$D$2))</f>
        <v>7</v>
      </c>
      <c r="E1067" s="195">
        <f>IF($A1067="","",IFERROR(VLOOKUP($A1067,Entradas!$A:$D,4,FALSE),""))</f>
        <v>0</v>
      </c>
      <c r="F1067" s="177" t="s">
        <v>2</v>
      </c>
      <c r="K1067" s="173">
        <f>SUMIF(Entradas!A:A,A1067,Entradas!C:C)</f>
        <v>7</v>
      </c>
      <c r="L1067" s="173">
        <f>SUMIF(SAIDA!A:A,A1067,SAIDA!C:C)</f>
        <v>0</v>
      </c>
      <c r="M1067" s="259"/>
    </row>
    <row r="1068" spans="1:13" x14ac:dyDescent="0.25">
      <c r="A1068" s="229" t="s">
        <v>7515</v>
      </c>
      <c r="B1068" s="181">
        <v>64650424</v>
      </c>
      <c r="C1068" s="184" t="s">
        <v>6357</v>
      </c>
      <c r="D1068" s="182">
        <f>IF(ISBLANK($D$2),SUMIFS(Entradas!$C:$C,Entradas!$A:$A,$A1068)-SUMIFS(SAIDA!$C:$C,SAIDA!$A:$A,$A1068),SUMIFS(Entradas!$C:$C,Entradas!$A:$A,$A1068,Entradas!$B:$B,"&lt;="&amp;$D$2)-SUMIFS(SAIDA!$C:$C,SAIDA!$A:$A,$A1068,SAIDA!$B:$B,"&lt;="&amp;$D$2))</f>
        <v>1</v>
      </c>
      <c r="E1068" s="183">
        <f>IF($A1068="","",IFERROR(VLOOKUP($A1068,Entradas!$A:$D,4,FALSE),""))</f>
        <v>0</v>
      </c>
      <c r="F1068" s="176" t="s">
        <v>2</v>
      </c>
      <c r="G1068" s="177" t="s">
        <v>8277</v>
      </c>
      <c r="H1068" s="176" t="s">
        <v>3868</v>
      </c>
      <c r="I1068" s="173" t="e">
        <v>#N/A</v>
      </c>
      <c r="K1068" s="173">
        <f>SUMIF(Entradas!A:A,A1068,Entradas!C:C)</f>
        <v>2</v>
      </c>
      <c r="L1068" s="173">
        <f>SUMIF(SAIDA!A:A,A1068,SAIDA!C:C)</f>
        <v>1</v>
      </c>
      <c r="M1068" s="259"/>
    </row>
    <row r="1069" spans="1:13" x14ac:dyDescent="0.25">
      <c r="A1069" s="229" t="s">
        <v>995</v>
      </c>
      <c r="B1069" s="186" t="s">
        <v>4048</v>
      </c>
      <c r="C1069" s="184" t="s">
        <v>7325</v>
      </c>
      <c r="D1069" s="182">
        <f>IF(ISBLANK($D$2),SUMIFS(Entradas!$C:$C,Entradas!$A:$A,$A1069)-SUMIFS(SAIDA!$C:$C,SAIDA!$A:$A,$A1069),SUMIFS(Entradas!$C:$C,Entradas!$A:$A,$A1069,Entradas!$B:$B,"&lt;="&amp;$D$2)-SUMIFS(SAIDA!$C:$C,SAIDA!$A:$A,$A1069,SAIDA!$B:$B,"&lt;="&amp;$D$2))</f>
        <v>2</v>
      </c>
      <c r="E1069" s="183" t="str">
        <f>IF($A1069="","",IFERROR(VLOOKUP($A1069,Entradas!$A:$D,4,FALSE),""))</f>
        <v>CERTO</v>
      </c>
      <c r="F1069" s="176" t="s">
        <v>2</v>
      </c>
      <c r="G1069" s="190"/>
      <c r="H1069" s="184"/>
      <c r="I1069" s="173" t="s">
        <v>7531</v>
      </c>
      <c r="J1069" s="28" t="s">
        <v>6402</v>
      </c>
      <c r="K1069" s="173">
        <f>SUMIF(Entradas!A:A,A1069,Entradas!C:C)</f>
        <v>2</v>
      </c>
      <c r="L1069" s="173">
        <f>SUMIF(SAIDA!A:A,A1069,SAIDA!C:C)</f>
        <v>0</v>
      </c>
      <c r="M1069" s="259" t="s">
        <v>6402</v>
      </c>
    </row>
    <row r="1070" spans="1:13" x14ac:dyDescent="0.25">
      <c r="A1070" s="229" t="s">
        <v>996</v>
      </c>
      <c r="B1070" s="181" t="s">
        <v>996</v>
      </c>
      <c r="C1070" s="184" t="s">
        <v>7325</v>
      </c>
      <c r="D1070" s="182">
        <f>IF(ISBLANK($D$2),SUMIFS(Entradas!$C:$C,Entradas!$A:$A,$A1070)-SUMIFS(SAIDA!$C:$C,SAIDA!$A:$A,$A1070),SUMIFS(Entradas!$C:$C,Entradas!$A:$A,$A1070,Entradas!$B:$B,"&lt;="&amp;$D$2)-SUMIFS(SAIDA!$C:$C,SAIDA!$A:$A,$A1070,SAIDA!$B:$B,"&lt;="&amp;$D$2))</f>
        <v>1</v>
      </c>
      <c r="E1070" s="183">
        <f>IF($A1070="","",IFERROR(VLOOKUP($A1070,Entradas!$A:$D,4,FALSE),""))</f>
        <v>0</v>
      </c>
      <c r="F1070" s="176" t="s">
        <v>7277</v>
      </c>
      <c r="H1070" s="176" t="s">
        <v>6614</v>
      </c>
      <c r="I1070" s="173" t="e">
        <v>#N/A</v>
      </c>
      <c r="K1070" s="173">
        <f>SUMIF(Entradas!A:A,A1070,Entradas!C:C)</f>
        <v>1</v>
      </c>
      <c r="L1070" s="173">
        <f>SUMIF(SAIDA!A:A,A1070,SAIDA!C:C)</f>
        <v>0</v>
      </c>
      <c r="M1070" s="259"/>
    </row>
    <row r="1071" spans="1:13" x14ac:dyDescent="0.25">
      <c r="A1071" s="236" t="s">
        <v>8623</v>
      </c>
      <c r="D1071" s="182">
        <f>IF(ISBLANK($D$2),SUMIFS(Entradas!$C:$C,Entradas!$A:$A,$A1071)-SUMIFS(SAIDA!$C:$C,SAIDA!$A:$A,$A1071),SUMIFS(Entradas!$C:$C,Entradas!$A:$A,$A1071,Entradas!$B:$B,"&lt;="&amp;$D$2)-SUMIFS(SAIDA!$C:$C,SAIDA!$A:$A,$A1071,SAIDA!$B:$B,"&lt;="&amp;$D$2))</f>
        <v>2</v>
      </c>
      <c r="E1071" s="195">
        <f>IF($A1071="","",IFERROR(VLOOKUP($A1071,Entradas!$A:$D,4,FALSE),""))</f>
        <v>0</v>
      </c>
      <c r="F1071" s="177" t="s">
        <v>2</v>
      </c>
      <c r="K1071" s="173">
        <f>SUMIF(Entradas!A:A,A1071,Entradas!C:C)</f>
        <v>2</v>
      </c>
      <c r="L1071" s="173">
        <f>SUMIF(SAIDA!A:A,A1071,SAIDA!C:C)</f>
        <v>0</v>
      </c>
      <c r="M1071" s="259"/>
    </row>
    <row r="1072" spans="1:13" x14ac:dyDescent="0.25">
      <c r="A1072" s="236" t="s">
        <v>8624</v>
      </c>
      <c r="D1072" s="182">
        <f>IF(ISBLANK($D$2),SUMIFS(Entradas!$C:$C,Entradas!$A:$A,$A1072)-SUMIFS(SAIDA!$C:$C,SAIDA!$A:$A,$A1072),SUMIFS(Entradas!$C:$C,Entradas!$A:$A,$A1072,Entradas!$B:$B,"&lt;="&amp;$D$2)-SUMIFS(SAIDA!$C:$C,SAIDA!$A:$A,$A1072,SAIDA!$B:$B,"&lt;="&amp;$D$2))</f>
        <v>1</v>
      </c>
      <c r="E1072" s="195">
        <f>IF($A1072="","",IFERROR(VLOOKUP($A1072,Entradas!$A:$D,4,FALSE),""))</f>
        <v>0</v>
      </c>
      <c r="F1072" s="177" t="s">
        <v>2</v>
      </c>
      <c r="K1072" s="173">
        <f>SUMIF(Entradas!A:A,A1072,Entradas!C:C)</f>
        <v>1</v>
      </c>
      <c r="L1072" s="173">
        <f>SUMIF(SAIDA!A:A,A1072,SAIDA!C:C)</f>
        <v>0</v>
      </c>
      <c r="M1072" s="259"/>
    </row>
    <row r="1073" spans="1:13" x14ac:dyDescent="0.25">
      <c r="A1073" s="229" t="s">
        <v>997</v>
      </c>
      <c r="B1073" s="181" t="s">
        <v>997</v>
      </c>
      <c r="C1073" s="184" t="s">
        <v>6325</v>
      </c>
      <c r="D1073" s="182">
        <f>IF(ISBLANK($D$2),SUMIFS(Entradas!$C:$C,Entradas!$A:$A,$A1073)-SUMIFS(SAIDA!$C:$C,SAIDA!$A:$A,$A1073),SUMIFS(Entradas!$C:$C,Entradas!$A:$A,$A1073,Entradas!$B:$B,"&lt;="&amp;$D$2)-SUMIFS(SAIDA!$C:$C,SAIDA!$A:$A,$A1073,SAIDA!$B:$B,"&lt;="&amp;$D$2))</f>
        <v>1</v>
      </c>
      <c r="E1073" s="183">
        <f>IF($A1073="","",IFERROR(VLOOKUP($A1073,Entradas!$A:$D,4,FALSE),""))</f>
        <v>0</v>
      </c>
      <c r="F1073" s="176" t="s">
        <v>7266</v>
      </c>
      <c r="H1073" s="176"/>
      <c r="I1073" s="173" t="e">
        <v>#N/A</v>
      </c>
      <c r="K1073" s="173">
        <f>SUMIF(Entradas!A:A,A1073,Entradas!C:C)</f>
        <v>1</v>
      </c>
      <c r="L1073" s="173">
        <f>SUMIF(SAIDA!A:A,A1073,SAIDA!C:C)</f>
        <v>0</v>
      </c>
      <c r="M1073" s="259"/>
    </row>
    <row r="1074" spans="1:13" x14ac:dyDescent="0.25">
      <c r="A1074" s="229" t="s">
        <v>998</v>
      </c>
      <c r="B1074" s="186" t="s">
        <v>4049</v>
      </c>
      <c r="C1074" s="184" t="s">
        <v>7325</v>
      </c>
      <c r="D1074" s="182">
        <f>IF(ISBLANK($D$2),SUMIFS(Entradas!$C:$C,Entradas!$A:$A,$A1074)-SUMIFS(SAIDA!$C:$C,SAIDA!$A:$A,$A1074),SUMIFS(Entradas!$C:$C,Entradas!$A:$A,$A1074,Entradas!$B:$B,"&lt;="&amp;$D$2)-SUMIFS(SAIDA!$C:$C,SAIDA!$A:$A,$A1074,SAIDA!$B:$B,"&lt;="&amp;$D$2))</f>
        <v>1</v>
      </c>
      <c r="E1074" s="183">
        <f>IF($A1074="","",IFERROR(VLOOKUP($A1074,Entradas!$A:$D,4,FALSE),""))</f>
        <v>0</v>
      </c>
      <c r="F1074" s="179" t="s">
        <v>7274</v>
      </c>
      <c r="G1074" s="187"/>
      <c r="H1074" s="179"/>
      <c r="I1074" s="173" t="e">
        <v>#N/A</v>
      </c>
      <c r="K1074" s="173">
        <f>SUMIF(Entradas!A:A,A1074,Entradas!C:C)</f>
        <v>1</v>
      </c>
      <c r="L1074" s="173">
        <f>SUMIF(SAIDA!A:A,A1074,SAIDA!C:C)</f>
        <v>0</v>
      </c>
      <c r="M1074" s="259"/>
    </row>
    <row r="1075" spans="1:13" x14ac:dyDescent="0.25">
      <c r="A1075" s="229" t="s">
        <v>999</v>
      </c>
      <c r="B1075" s="181" t="s">
        <v>999</v>
      </c>
      <c r="C1075" s="176" t="s">
        <v>6367</v>
      </c>
      <c r="D1075" s="182">
        <f>IF(ISBLANK($D$2),SUMIFS(Entradas!$C:$C,Entradas!$A:$A,$A1075)-SUMIFS(SAIDA!$C:$C,SAIDA!$A:$A,$A1075),SUMIFS(Entradas!$C:$C,Entradas!$A:$A,$A1075,Entradas!$B:$B,"&lt;="&amp;$D$2)-SUMIFS(SAIDA!$C:$C,SAIDA!$A:$A,$A1075,SAIDA!$B:$B,"&lt;="&amp;$D$2))</f>
        <v>0</v>
      </c>
      <c r="E1075" s="183">
        <f>IF($A1075="","",IFERROR(VLOOKUP($A1075,Entradas!$A:$D,4,FALSE),""))</f>
        <v>0</v>
      </c>
      <c r="F1075" s="176" t="s">
        <v>7266</v>
      </c>
      <c r="H1075" s="176"/>
      <c r="I1075" s="173" t="e">
        <v>#N/A</v>
      </c>
      <c r="K1075" s="173">
        <f>SUMIF(Entradas!A:A,A1075,Entradas!C:C)</f>
        <v>0</v>
      </c>
      <c r="L1075" s="173">
        <f>SUMIF(SAIDA!A:A,A1075,SAIDA!C:C)</f>
        <v>0</v>
      </c>
      <c r="M1075" s="259"/>
    </row>
    <row r="1076" spans="1:13" x14ac:dyDescent="0.25">
      <c r="A1076" s="229" t="s">
        <v>1000</v>
      </c>
      <c r="B1076" s="181" t="s">
        <v>1000</v>
      </c>
      <c r="C1076" s="176" t="s">
        <v>6367</v>
      </c>
      <c r="D1076" s="182">
        <f>IF(ISBLANK($D$2),SUMIFS(Entradas!$C:$C,Entradas!$A:$A,$A1076)-SUMIFS(SAIDA!$C:$C,SAIDA!$A:$A,$A1076),SUMIFS(Entradas!$C:$C,Entradas!$A:$A,$A1076,Entradas!$B:$B,"&lt;="&amp;$D$2)-SUMIFS(SAIDA!$C:$C,SAIDA!$A:$A,$A1076,SAIDA!$B:$B,"&lt;="&amp;$D$2))</f>
        <v>1</v>
      </c>
      <c r="E1076" s="183">
        <f>IF($A1076="","",IFERROR(VLOOKUP($A1076,Entradas!$A:$D,4,FALSE),""))</f>
        <v>0</v>
      </c>
      <c r="F1076" s="176" t="s">
        <v>7266</v>
      </c>
      <c r="H1076" s="176"/>
      <c r="I1076" s="173" t="e">
        <v>#N/A</v>
      </c>
      <c r="K1076" s="173">
        <f>SUMIF(Entradas!A:A,A1076,Entradas!C:C)</f>
        <v>1</v>
      </c>
      <c r="L1076" s="173">
        <f>SUMIF(SAIDA!A:A,A1076,SAIDA!C:C)</f>
        <v>0</v>
      </c>
      <c r="M1076" s="259"/>
    </row>
    <row r="1077" spans="1:13" x14ac:dyDescent="0.25">
      <c r="A1077" s="229" t="s">
        <v>1001</v>
      </c>
      <c r="B1077" s="181" t="s">
        <v>1001</v>
      </c>
      <c r="C1077" s="176" t="s">
        <v>6367</v>
      </c>
      <c r="D1077" s="182">
        <f>IF(ISBLANK($D$2),SUMIFS(Entradas!$C:$C,Entradas!$A:$A,$A1077)-SUMIFS(SAIDA!$C:$C,SAIDA!$A:$A,$A1077),SUMIFS(Entradas!$C:$C,Entradas!$A:$A,$A1077,Entradas!$B:$B,"&lt;="&amp;$D$2)-SUMIFS(SAIDA!$C:$C,SAIDA!$A:$A,$A1077,SAIDA!$B:$B,"&lt;="&amp;$D$2))</f>
        <v>2</v>
      </c>
      <c r="E1077" s="183">
        <f>IF($A1077="","",IFERROR(VLOOKUP($A1077,Entradas!$A:$D,4,FALSE),""))</f>
        <v>0</v>
      </c>
      <c r="F1077" s="176" t="s">
        <v>7266</v>
      </c>
      <c r="H1077" s="176"/>
      <c r="I1077" s="173" t="e">
        <v>#N/A</v>
      </c>
      <c r="K1077" s="173">
        <f>SUMIF(Entradas!A:A,A1077,Entradas!C:C)</f>
        <v>2</v>
      </c>
      <c r="L1077" s="173">
        <f>SUMIF(SAIDA!A:A,A1077,SAIDA!C:C)</f>
        <v>0</v>
      </c>
      <c r="M1077" s="259"/>
    </row>
    <row r="1078" spans="1:13" x14ac:dyDescent="0.25">
      <c r="A1078" s="229" t="s">
        <v>1002</v>
      </c>
      <c r="B1078" s="181" t="s">
        <v>1002</v>
      </c>
      <c r="C1078" s="176" t="s">
        <v>6367</v>
      </c>
      <c r="D1078" s="182">
        <f>IF(ISBLANK($D$2),SUMIFS(Entradas!$C:$C,Entradas!$A:$A,$A1078)-SUMIFS(SAIDA!$C:$C,SAIDA!$A:$A,$A1078),SUMIFS(Entradas!$C:$C,Entradas!$A:$A,$A1078,Entradas!$B:$B,"&lt;="&amp;$D$2)-SUMIFS(SAIDA!$C:$C,SAIDA!$A:$A,$A1078,SAIDA!$B:$B,"&lt;="&amp;$D$2))</f>
        <v>1</v>
      </c>
      <c r="E1078" s="183">
        <f>IF($A1078="","",IFERROR(VLOOKUP($A1078,Entradas!$A:$D,4,FALSE),""))</f>
        <v>0</v>
      </c>
      <c r="F1078" s="176" t="s">
        <v>7266</v>
      </c>
      <c r="H1078" s="176"/>
      <c r="I1078" s="173" t="e">
        <v>#N/A</v>
      </c>
      <c r="K1078" s="173">
        <f>SUMIF(Entradas!A:A,A1078,Entradas!C:C)</f>
        <v>1</v>
      </c>
      <c r="L1078" s="173">
        <f>SUMIF(SAIDA!A:A,A1078,SAIDA!C:C)</f>
        <v>0</v>
      </c>
      <c r="M1078" s="259"/>
    </row>
    <row r="1079" spans="1:13" x14ac:dyDescent="0.25">
      <c r="A1079" s="229" t="s">
        <v>1003</v>
      </c>
      <c r="B1079" s="181" t="s">
        <v>1003</v>
      </c>
      <c r="C1079" s="176" t="s">
        <v>6367</v>
      </c>
      <c r="D1079" s="182">
        <f>IF(ISBLANK($D$2),SUMIFS(Entradas!$C:$C,Entradas!$A:$A,$A1079)-SUMIFS(SAIDA!$C:$C,SAIDA!$A:$A,$A1079),SUMIFS(Entradas!$C:$C,Entradas!$A:$A,$A1079,Entradas!$B:$B,"&lt;="&amp;$D$2)-SUMIFS(SAIDA!$C:$C,SAIDA!$A:$A,$A1079,SAIDA!$B:$B,"&lt;="&amp;$D$2))</f>
        <v>5</v>
      </c>
      <c r="E1079" s="183">
        <f>IF($A1079="","",IFERROR(VLOOKUP($A1079,Entradas!$A:$D,4,FALSE),""))</f>
        <v>0</v>
      </c>
      <c r="F1079" s="176" t="s">
        <v>7266</v>
      </c>
      <c r="H1079" s="176" t="s">
        <v>6518</v>
      </c>
      <c r="I1079" s="173" t="e">
        <v>#N/A</v>
      </c>
      <c r="K1079" s="173">
        <f>SUMIF(Entradas!A:A,A1079,Entradas!C:C)</f>
        <v>5</v>
      </c>
      <c r="L1079" s="173">
        <f>SUMIF(SAIDA!A:A,A1079,SAIDA!C:C)</f>
        <v>0</v>
      </c>
      <c r="M1079" s="259"/>
    </row>
    <row r="1080" spans="1:13" x14ac:dyDescent="0.25">
      <c r="A1080" s="229" t="s">
        <v>1004</v>
      </c>
      <c r="B1080" s="181" t="s">
        <v>1004</v>
      </c>
      <c r="C1080" s="184" t="s">
        <v>6325</v>
      </c>
      <c r="D1080" s="182">
        <f>IF(ISBLANK($D$2),SUMIFS(Entradas!$C:$C,Entradas!$A:$A,$A1080)-SUMIFS(SAIDA!$C:$C,SAIDA!$A:$A,$A1080),SUMIFS(Entradas!$C:$C,Entradas!$A:$A,$A1080,Entradas!$B:$B,"&lt;="&amp;$D$2)-SUMIFS(SAIDA!$C:$C,SAIDA!$A:$A,$A1080,SAIDA!$B:$B,"&lt;="&amp;$D$2))</f>
        <v>5</v>
      </c>
      <c r="E1080" s="183">
        <f>IF($A1080="","",IFERROR(VLOOKUP($A1080,Entradas!$A:$D,4,FALSE),""))</f>
        <v>0</v>
      </c>
      <c r="F1080" s="176" t="s">
        <v>7266</v>
      </c>
      <c r="H1080" s="176"/>
      <c r="I1080" s="173" t="e">
        <v>#N/A</v>
      </c>
      <c r="K1080" s="173">
        <f>SUMIF(Entradas!A:A,A1080,Entradas!C:C)</f>
        <v>5</v>
      </c>
      <c r="L1080" s="173">
        <f>SUMIF(SAIDA!A:A,A1080,SAIDA!C:C)</f>
        <v>0</v>
      </c>
      <c r="M1080" s="259"/>
    </row>
    <row r="1081" spans="1:13" x14ac:dyDescent="0.25">
      <c r="A1081" s="229" t="s">
        <v>1005</v>
      </c>
      <c r="B1081" s="181" t="s">
        <v>1005</v>
      </c>
      <c r="C1081" s="184" t="s">
        <v>6325</v>
      </c>
      <c r="D1081" s="182">
        <f>IF(ISBLANK($D$2),SUMIFS(Entradas!$C:$C,Entradas!$A:$A,$A1081)-SUMIFS(SAIDA!$C:$C,SAIDA!$A:$A,$A1081),SUMIFS(Entradas!$C:$C,Entradas!$A:$A,$A1081,Entradas!$B:$B,"&lt;="&amp;$D$2)-SUMIFS(SAIDA!$C:$C,SAIDA!$A:$A,$A1081,SAIDA!$B:$B,"&lt;="&amp;$D$2))</f>
        <v>0</v>
      </c>
      <c r="E1081" s="183">
        <f>IF($A1081="","",IFERROR(VLOOKUP($A1081,Entradas!$A:$D,4,FALSE),""))</f>
        <v>0</v>
      </c>
      <c r="F1081" s="176" t="s">
        <v>7266</v>
      </c>
      <c r="H1081" s="176"/>
      <c r="I1081" s="173" t="e">
        <v>#N/A</v>
      </c>
      <c r="K1081" s="173">
        <f>SUMIF(Entradas!A:A,A1081,Entradas!C:C)</f>
        <v>0</v>
      </c>
      <c r="L1081" s="173">
        <f>SUMIF(SAIDA!A:A,A1081,SAIDA!C:C)</f>
        <v>0</v>
      </c>
      <c r="M1081" s="259"/>
    </row>
    <row r="1082" spans="1:13" x14ac:dyDescent="0.25">
      <c r="A1082" s="229" t="s">
        <v>1006</v>
      </c>
      <c r="B1082" s="181" t="s">
        <v>1006</v>
      </c>
      <c r="C1082" s="176" t="s">
        <v>6367</v>
      </c>
      <c r="D1082" s="182">
        <f>IF(ISBLANK($D$2),SUMIFS(Entradas!$C:$C,Entradas!$A:$A,$A1082)-SUMIFS(SAIDA!$C:$C,SAIDA!$A:$A,$A1082),SUMIFS(Entradas!$C:$C,Entradas!$A:$A,$A1082,Entradas!$B:$B,"&lt;="&amp;$D$2)-SUMIFS(SAIDA!$C:$C,SAIDA!$A:$A,$A1082,SAIDA!$B:$B,"&lt;="&amp;$D$2))</f>
        <v>3</v>
      </c>
      <c r="E1082" s="183">
        <f>IF($A1082="","",IFERROR(VLOOKUP($A1082,Entradas!$A:$D,4,FALSE),""))</f>
        <v>0</v>
      </c>
      <c r="F1082" s="176" t="s">
        <v>7266</v>
      </c>
      <c r="H1082" s="176"/>
      <c r="I1082" s="173" t="e">
        <v>#N/A</v>
      </c>
      <c r="K1082" s="173">
        <f>SUMIF(Entradas!A:A,A1082,Entradas!C:C)</f>
        <v>3</v>
      </c>
      <c r="L1082" s="173">
        <f>SUMIF(SAIDA!A:A,A1082,SAIDA!C:C)</f>
        <v>0</v>
      </c>
      <c r="M1082" s="259"/>
    </row>
    <row r="1083" spans="1:13" x14ac:dyDescent="0.25">
      <c r="A1083" s="229" t="s">
        <v>1007</v>
      </c>
      <c r="B1083" s="181" t="s">
        <v>1007</v>
      </c>
      <c r="C1083" s="184" t="s">
        <v>6325</v>
      </c>
      <c r="D1083" s="182">
        <f>IF(ISBLANK($D$2),SUMIFS(Entradas!$C:$C,Entradas!$A:$A,$A1083)-SUMIFS(SAIDA!$C:$C,SAIDA!$A:$A,$A1083),SUMIFS(Entradas!$C:$C,Entradas!$A:$A,$A1083,Entradas!$B:$B,"&lt;="&amp;$D$2)-SUMIFS(SAIDA!$C:$C,SAIDA!$A:$A,$A1083,SAIDA!$B:$B,"&lt;="&amp;$D$2))</f>
        <v>0</v>
      </c>
      <c r="E1083" s="183">
        <f>IF($A1083="","",IFERROR(VLOOKUP($A1083,Entradas!$A:$D,4,FALSE),""))</f>
        <v>0</v>
      </c>
      <c r="F1083" s="176" t="s">
        <v>7266</v>
      </c>
      <c r="H1083" s="176"/>
      <c r="I1083" s="173" t="e">
        <v>#N/A</v>
      </c>
      <c r="K1083" s="173">
        <f>SUMIF(Entradas!A:A,A1083,Entradas!C:C)</f>
        <v>0</v>
      </c>
      <c r="L1083" s="173">
        <f>SUMIF(SAIDA!A:A,A1083,SAIDA!C:C)</f>
        <v>0</v>
      </c>
      <c r="M1083" s="259"/>
    </row>
    <row r="1084" spans="1:13" x14ac:dyDescent="0.25">
      <c r="A1084" s="229" t="s">
        <v>1008</v>
      </c>
      <c r="B1084" s="181" t="s">
        <v>1008</v>
      </c>
      <c r="C1084" s="184" t="s">
        <v>6325</v>
      </c>
      <c r="D1084" s="182">
        <f>IF(ISBLANK($D$2),SUMIFS(Entradas!$C:$C,Entradas!$A:$A,$A1084)-SUMIFS(SAIDA!$C:$C,SAIDA!$A:$A,$A1084),SUMIFS(Entradas!$C:$C,Entradas!$A:$A,$A1084,Entradas!$B:$B,"&lt;="&amp;$D$2)-SUMIFS(SAIDA!$C:$C,SAIDA!$A:$A,$A1084,SAIDA!$B:$B,"&lt;="&amp;$D$2))</f>
        <v>1</v>
      </c>
      <c r="E1084" s="183">
        <f>IF($A1084="","",IFERROR(VLOOKUP($A1084,Entradas!$A:$D,4,FALSE),""))</f>
        <v>0</v>
      </c>
      <c r="F1084" s="176" t="s">
        <v>7266</v>
      </c>
      <c r="H1084" s="176"/>
      <c r="I1084" s="173" t="e">
        <v>#N/A</v>
      </c>
      <c r="K1084" s="173">
        <f>SUMIF(Entradas!A:A,A1084,Entradas!C:C)</f>
        <v>1</v>
      </c>
      <c r="L1084" s="173">
        <f>SUMIF(SAIDA!A:A,A1084,SAIDA!C:C)</f>
        <v>0</v>
      </c>
      <c r="M1084" s="259"/>
    </row>
    <row r="1085" spans="1:13" x14ac:dyDescent="0.25">
      <c r="A1085" s="229" t="s">
        <v>1009</v>
      </c>
      <c r="B1085" s="181" t="s">
        <v>1009</v>
      </c>
      <c r="C1085" s="176" t="s">
        <v>6367</v>
      </c>
      <c r="D1085" s="182">
        <f>IF(ISBLANK($D$2),SUMIFS(Entradas!$C:$C,Entradas!$A:$A,$A1085)-SUMIFS(SAIDA!$C:$C,SAIDA!$A:$A,$A1085),SUMIFS(Entradas!$C:$C,Entradas!$A:$A,$A1085,Entradas!$B:$B,"&lt;="&amp;$D$2)-SUMIFS(SAIDA!$C:$C,SAIDA!$A:$A,$A1085,SAIDA!$B:$B,"&lt;="&amp;$D$2))</f>
        <v>1</v>
      </c>
      <c r="E1085" s="183">
        <f>IF($A1085="","",IFERROR(VLOOKUP($A1085,Entradas!$A:$D,4,FALSE),""))</f>
        <v>0</v>
      </c>
      <c r="F1085" s="176" t="s">
        <v>7266</v>
      </c>
      <c r="H1085" s="176"/>
      <c r="I1085" s="173" t="e">
        <v>#N/A</v>
      </c>
      <c r="K1085" s="173">
        <f>SUMIF(Entradas!A:A,A1085,Entradas!C:C)</f>
        <v>1</v>
      </c>
      <c r="L1085" s="173">
        <f>SUMIF(SAIDA!A:A,A1085,SAIDA!C:C)</f>
        <v>0</v>
      </c>
      <c r="M1085" s="259"/>
    </row>
    <row r="1086" spans="1:13" x14ac:dyDescent="0.25">
      <c r="A1086" s="229" t="s">
        <v>1010</v>
      </c>
      <c r="B1086" s="181" t="s">
        <v>1010</v>
      </c>
      <c r="C1086" s="176" t="s">
        <v>6367</v>
      </c>
      <c r="D1086" s="182">
        <f>IF(ISBLANK($D$2),SUMIFS(Entradas!$C:$C,Entradas!$A:$A,$A1086)-SUMIFS(SAIDA!$C:$C,SAIDA!$A:$A,$A1086),SUMIFS(Entradas!$C:$C,Entradas!$A:$A,$A1086,Entradas!$B:$B,"&lt;="&amp;$D$2)-SUMIFS(SAIDA!$C:$C,SAIDA!$A:$A,$A1086,SAIDA!$B:$B,"&lt;="&amp;$D$2))</f>
        <v>1</v>
      </c>
      <c r="E1086" s="183">
        <f>IF($A1086="","",IFERROR(VLOOKUP($A1086,Entradas!$A:$D,4,FALSE),""))</f>
        <v>0</v>
      </c>
      <c r="F1086" s="176" t="s">
        <v>7266</v>
      </c>
      <c r="H1086" s="176"/>
      <c r="I1086" s="173" t="e">
        <v>#N/A</v>
      </c>
      <c r="K1086" s="173">
        <f>SUMIF(Entradas!A:A,A1086,Entradas!C:C)</f>
        <v>1</v>
      </c>
      <c r="L1086" s="173">
        <f>SUMIF(SAIDA!A:A,A1086,SAIDA!C:C)</f>
        <v>0</v>
      </c>
      <c r="M1086" s="259"/>
    </row>
    <row r="1087" spans="1:13" x14ac:dyDescent="0.25">
      <c r="A1087" s="229" t="s">
        <v>1011</v>
      </c>
      <c r="B1087" s="181" t="s">
        <v>1011</v>
      </c>
      <c r="C1087" s="176" t="s">
        <v>6367</v>
      </c>
      <c r="D1087" s="182">
        <f>IF(ISBLANK($D$2),SUMIFS(Entradas!$C:$C,Entradas!$A:$A,$A1087)-SUMIFS(SAIDA!$C:$C,SAIDA!$A:$A,$A1087),SUMIFS(Entradas!$C:$C,Entradas!$A:$A,$A1087,Entradas!$B:$B,"&lt;="&amp;$D$2)-SUMIFS(SAIDA!$C:$C,SAIDA!$A:$A,$A1087,SAIDA!$B:$B,"&lt;="&amp;$D$2))</f>
        <v>16</v>
      </c>
      <c r="E1087" s="183">
        <f>IF($A1087="","",IFERROR(VLOOKUP($A1087,Entradas!$A:$D,4,FALSE),""))</f>
        <v>0</v>
      </c>
      <c r="F1087" s="176" t="s">
        <v>7266</v>
      </c>
      <c r="H1087" s="176" t="s">
        <v>6563</v>
      </c>
      <c r="I1087" s="173" t="e">
        <v>#N/A</v>
      </c>
      <c r="K1087" s="173">
        <f>SUMIF(Entradas!A:A,A1087,Entradas!C:C)</f>
        <v>16</v>
      </c>
      <c r="L1087" s="173">
        <f>SUMIF(SAIDA!A:A,A1087,SAIDA!C:C)</f>
        <v>0</v>
      </c>
      <c r="M1087" s="259"/>
    </row>
    <row r="1088" spans="1:13" x14ac:dyDescent="0.25">
      <c r="A1088" s="229" t="s">
        <v>1012</v>
      </c>
      <c r="B1088" s="181" t="s">
        <v>1012</v>
      </c>
      <c r="C1088" s="176" t="s">
        <v>6367</v>
      </c>
      <c r="D1088" s="182">
        <f>IF(ISBLANK($D$2),SUMIFS(Entradas!$C:$C,Entradas!$A:$A,$A1088)-SUMIFS(SAIDA!$C:$C,SAIDA!$A:$A,$A1088),SUMIFS(Entradas!$C:$C,Entradas!$A:$A,$A1088,Entradas!$B:$B,"&lt;="&amp;$D$2)-SUMIFS(SAIDA!$C:$C,SAIDA!$A:$A,$A1088,SAIDA!$B:$B,"&lt;="&amp;$D$2))</f>
        <v>2</v>
      </c>
      <c r="E1088" s="183">
        <f>IF($A1088="","",IFERROR(VLOOKUP($A1088,Entradas!$A:$D,4,FALSE),""))</f>
        <v>0</v>
      </c>
      <c r="F1088" s="176" t="s">
        <v>7266</v>
      </c>
      <c r="H1088" s="176" t="s">
        <v>6518</v>
      </c>
      <c r="I1088" s="173" t="e">
        <v>#N/A</v>
      </c>
      <c r="K1088" s="173">
        <f>SUMIF(Entradas!A:A,A1088,Entradas!C:C)</f>
        <v>2</v>
      </c>
      <c r="L1088" s="173">
        <f>SUMIF(SAIDA!A:A,A1088,SAIDA!C:C)</f>
        <v>0</v>
      </c>
      <c r="M1088" s="259"/>
    </row>
    <row r="1089" spans="1:13" x14ac:dyDescent="0.25">
      <c r="A1089" s="229" t="s">
        <v>1013</v>
      </c>
      <c r="B1089" s="181" t="s">
        <v>1013</v>
      </c>
      <c r="C1089" s="176" t="s">
        <v>6367</v>
      </c>
      <c r="D1089" s="182">
        <f>IF(ISBLANK($D$2),SUMIFS(Entradas!$C:$C,Entradas!$A:$A,$A1089)-SUMIFS(SAIDA!$C:$C,SAIDA!$A:$A,$A1089),SUMIFS(Entradas!$C:$C,Entradas!$A:$A,$A1089,Entradas!$B:$B,"&lt;="&amp;$D$2)-SUMIFS(SAIDA!$C:$C,SAIDA!$A:$A,$A1089,SAIDA!$B:$B,"&lt;="&amp;$D$2))</f>
        <v>2</v>
      </c>
      <c r="E1089" s="183">
        <f>IF($A1089="","",IFERROR(VLOOKUP($A1089,Entradas!$A:$D,4,FALSE),""))</f>
        <v>0</v>
      </c>
      <c r="F1089" s="176" t="s">
        <v>7266</v>
      </c>
      <c r="H1089" s="176"/>
      <c r="I1089" s="173" t="e">
        <v>#N/A</v>
      </c>
      <c r="K1089" s="173">
        <f>SUMIF(Entradas!A:A,A1089,Entradas!C:C)</f>
        <v>2</v>
      </c>
      <c r="L1089" s="173">
        <f>SUMIF(SAIDA!A:A,A1089,SAIDA!C:C)</f>
        <v>0</v>
      </c>
      <c r="M1089" s="259"/>
    </row>
    <row r="1090" spans="1:13" x14ac:dyDescent="0.25">
      <c r="A1090" s="229" t="s">
        <v>1014</v>
      </c>
      <c r="B1090" s="181" t="s">
        <v>1014</v>
      </c>
      <c r="C1090" s="176" t="s">
        <v>6367</v>
      </c>
      <c r="D1090" s="182">
        <f>IF(ISBLANK($D$2),SUMIFS(Entradas!$C:$C,Entradas!$A:$A,$A1090)-SUMIFS(SAIDA!$C:$C,SAIDA!$A:$A,$A1090),SUMIFS(Entradas!$C:$C,Entradas!$A:$A,$A1090,Entradas!$B:$B,"&lt;="&amp;$D$2)-SUMIFS(SAIDA!$C:$C,SAIDA!$A:$A,$A1090,SAIDA!$B:$B,"&lt;="&amp;$D$2))</f>
        <v>6</v>
      </c>
      <c r="E1090" s="183">
        <f>IF($A1090="","",IFERROR(VLOOKUP($A1090,Entradas!$A:$D,4,FALSE),""))</f>
        <v>0</v>
      </c>
      <c r="F1090" s="176" t="s">
        <v>7266</v>
      </c>
      <c r="H1090" s="176"/>
      <c r="I1090" s="173" t="e">
        <v>#N/A</v>
      </c>
      <c r="K1090" s="173">
        <f>SUMIF(Entradas!A:A,A1090,Entradas!C:C)</f>
        <v>6</v>
      </c>
      <c r="L1090" s="173">
        <f>SUMIF(SAIDA!A:A,A1090,SAIDA!C:C)</f>
        <v>0</v>
      </c>
      <c r="M1090" s="259"/>
    </row>
    <row r="1091" spans="1:13" x14ac:dyDescent="0.25">
      <c r="A1091" s="229" t="s">
        <v>1015</v>
      </c>
      <c r="B1091" s="181" t="s">
        <v>1015</v>
      </c>
      <c r="C1091" s="176" t="s">
        <v>6367</v>
      </c>
      <c r="D1091" s="182">
        <f>IF(ISBLANK($D$2),SUMIFS(Entradas!$C:$C,Entradas!$A:$A,$A1091)-SUMIFS(SAIDA!$C:$C,SAIDA!$A:$A,$A1091),SUMIFS(Entradas!$C:$C,Entradas!$A:$A,$A1091,Entradas!$B:$B,"&lt;="&amp;$D$2)-SUMIFS(SAIDA!$C:$C,SAIDA!$A:$A,$A1091,SAIDA!$B:$B,"&lt;="&amp;$D$2))</f>
        <v>43</v>
      </c>
      <c r="E1091" s="183">
        <f>IF($A1091="","",IFERROR(VLOOKUP($A1091,Entradas!$A:$D,4,FALSE),""))</f>
        <v>0</v>
      </c>
      <c r="F1091" s="176" t="s">
        <v>7266</v>
      </c>
      <c r="H1091" s="176" t="s">
        <v>6518</v>
      </c>
      <c r="I1091" s="173" t="e">
        <v>#N/A</v>
      </c>
      <c r="K1091" s="173">
        <f>SUMIF(Entradas!A:A,A1091,Entradas!C:C)</f>
        <v>43</v>
      </c>
      <c r="L1091" s="173">
        <f>SUMIF(SAIDA!A:A,A1091,SAIDA!C:C)</f>
        <v>0</v>
      </c>
      <c r="M1091" s="259"/>
    </row>
    <row r="1092" spans="1:13" x14ac:dyDescent="0.25">
      <c r="A1092" s="229" t="s">
        <v>1016</v>
      </c>
      <c r="B1092" s="181" t="s">
        <v>1016</v>
      </c>
      <c r="C1092" s="176" t="s">
        <v>6367</v>
      </c>
      <c r="D1092" s="182">
        <f>IF(ISBLANK($D$2),SUMIFS(Entradas!$C:$C,Entradas!$A:$A,$A1092)-SUMIFS(SAIDA!$C:$C,SAIDA!$A:$A,$A1092),SUMIFS(Entradas!$C:$C,Entradas!$A:$A,$A1092,Entradas!$B:$B,"&lt;="&amp;$D$2)-SUMIFS(SAIDA!$C:$C,SAIDA!$A:$A,$A1092,SAIDA!$B:$B,"&lt;="&amp;$D$2))</f>
        <v>17</v>
      </c>
      <c r="E1092" s="183">
        <f>IF($A1092="","",IFERROR(VLOOKUP($A1092,Entradas!$A:$D,4,FALSE),""))</f>
        <v>0</v>
      </c>
      <c r="F1092" s="176" t="s">
        <v>7266</v>
      </c>
      <c r="H1092" s="176"/>
      <c r="I1092" s="173" t="e">
        <v>#N/A</v>
      </c>
      <c r="K1092" s="173">
        <f>SUMIF(Entradas!A:A,A1092,Entradas!C:C)</f>
        <v>17</v>
      </c>
      <c r="L1092" s="173">
        <f>SUMIF(SAIDA!A:A,A1092,SAIDA!C:C)</f>
        <v>0</v>
      </c>
      <c r="M1092" s="259"/>
    </row>
    <row r="1093" spans="1:13" x14ac:dyDescent="0.25">
      <c r="A1093" s="229" t="s">
        <v>1017</v>
      </c>
      <c r="B1093" s="181" t="s">
        <v>1017</v>
      </c>
      <c r="C1093" s="184" t="s">
        <v>6325</v>
      </c>
      <c r="D1093" s="182">
        <f>IF(ISBLANK($D$2),SUMIFS(Entradas!$C:$C,Entradas!$A:$A,$A1093)-SUMIFS(SAIDA!$C:$C,SAIDA!$A:$A,$A1093),SUMIFS(Entradas!$C:$C,Entradas!$A:$A,$A1093,Entradas!$B:$B,"&lt;="&amp;$D$2)-SUMIFS(SAIDA!$C:$C,SAIDA!$A:$A,$A1093,SAIDA!$B:$B,"&lt;="&amp;$D$2))</f>
        <v>0</v>
      </c>
      <c r="E1093" s="183">
        <f>IF($A1093="","",IFERROR(VLOOKUP($A1093,Entradas!$A:$D,4,FALSE),""))</f>
        <v>0</v>
      </c>
      <c r="F1093" s="176" t="s">
        <v>7266</v>
      </c>
      <c r="H1093" s="176" t="s">
        <v>6563</v>
      </c>
      <c r="I1093" s="173" t="e">
        <v>#N/A</v>
      </c>
      <c r="K1093" s="173">
        <f>SUMIF(Entradas!A:A,A1093,Entradas!C:C)</f>
        <v>0</v>
      </c>
      <c r="L1093" s="173">
        <f>SUMIF(SAIDA!A:A,A1093,SAIDA!C:C)</f>
        <v>0</v>
      </c>
      <c r="M1093" s="259"/>
    </row>
    <row r="1094" spans="1:13" x14ac:dyDescent="0.25">
      <c r="A1094" s="229" t="s">
        <v>1018</v>
      </c>
      <c r="B1094" s="181" t="s">
        <v>1018</v>
      </c>
      <c r="C1094" s="176" t="s">
        <v>6367</v>
      </c>
      <c r="D1094" s="182">
        <f>IF(ISBLANK($D$2),SUMIFS(Entradas!$C:$C,Entradas!$A:$A,$A1094)-SUMIFS(SAIDA!$C:$C,SAIDA!$A:$A,$A1094),SUMIFS(Entradas!$C:$C,Entradas!$A:$A,$A1094,Entradas!$B:$B,"&lt;="&amp;$D$2)-SUMIFS(SAIDA!$C:$C,SAIDA!$A:$A,$A1094,SAIDA!$B:$B,"&lt;="&amp;$D$2))</f>
        <v>18</v>
      </c>
      <c r="E1094" s="183">
        <f>IF($A1094="","",IFERROR(VLOOKUP($A1094,Entradas!$A:$D,4,FALSE),""))</f>
        <v>0</v>
      </c>
      <c r="F1094" s="176" t="s">
        <v>7266</v>
      </c>
      <c r="H1094" s="176" t="s">
        <v>6563</v>
      </c>
      <c r="I1094" s="173" t="e">
        <v>#N/A</v>
      </c>
      <c r="K1094" s="173">
        <f>SUMIF(Entradas!A:A,A1094,Entradas!C:C)</f>
        <v>39</v>
      </c>
      <c r="L1094" s="173">
        <f>SUMIF(SAIDA!A:A,A1094,SAIDA!C:C)</f>
        <v>21</v>
      </c>
      <c r="M1094" s="259"/>
    </row>
    <row r="1095" spans="1:13" x14ac:dyDescent="0.25">
      <c r="A1095" s="229" t="s">
        <v>1019</v>
      </c>
      <c r="B1095" s="181" t="s">
        <v>1019</v>
      </c>
      <c r="C1095" s="176" t="s">
        <v>6367</v>
      </c>
      <c r="D1095" s="182">
        <f>IF(ISBLANK($D$2),SUMIFS(Entradas!$C:$C,Entradas!$A:$A,$A1095)-SUMIFS(SAIDA!$C:$C,SAIDA!$A:$A,$A1095),SUMIFS(Entradas!$C:$C,Entradas!$A:$A,$A1095,Entradas!$B:$B,"&lt;="&amp;$D$2)-SUMIFS(SAIDA!$C:$C,SAIDA!$A:$A,$A1095,SAIDA!$B:$B,"&lt;="&amp;$D$2))</f>
        <v>8</v>
      </c>
      <c r="E1095" s="183">
        <f>IF($A1095="","",IFERROR(VLOOKUP($A1095,Entradas!$A:$D,4,FALSE),""))</f>
        <v>0</v>
      </c>
      <c r="F1095" s="176" t="s">
        <v>7266</v>
      </c>
      <c r="H1095" s="176" t="s">
        <v>6563</v>
      </c>
      <c r="I1095" s="173" t="e">
        <v>#N/A</v>
      </c>
      <c r="K1095" s="173">
        <f>SUMIF(Entradas!A:A,A1095,Entradas!C:C)</f>
        <v>8</v>
      </c>
      <c r="L1095" s="173">
        <f>SUMIF(SAIDA!A:A,A1095,SAIDA!C:C)</f>
        <v>0</v>
      </c>
      <c r="M1095" s="259"/>
    </row>
    <row r="1096" spans="1:13" x14ac:dyDescent="0.25">
      <c r="A1096" s="229" t="s">
        <v>1020</v>
      </c>
      <c r="B1096" s="181" t="s">
        <v>1020</v>
      </c>
      <c r="C1096" s="184" t="s">
        <v>6325</v>
      </c>
      <c r="D1096" s="182">
        <f>IF(ISBLANK($D$2),SUMIFS(Entradas!$C:$C,Entradas!$A:$A,$A1096)-SUMIFS(SAIDA!$C:$C,SAIDA!$A:$A,$A1096),SUMIFS(Entradas!$C:$C,Entradas!$A:$A,$A1096,Entradas!$B:$B,"&lt;="&amp;$D$2)-SUMIFS(SAIDA!$C:$C,SAIDA!$A:$A,$A1096,SAIDA!$B:$B,"&lt;="&amp;$D$2))</f>
        <v>0</v>
      </c>
      <c r="E1096" s="183">
        <f>IF($A1096="","",IFERROR(VLOOKUP($A1096,Entradas!$A:$D,4,FALSE),""))</f>
        <v>0</v>
      </c>
      <c r="F1096" s="176" t="s">
        <v>7266</v>
      </c>
      <c r="H1096" s="176"/>
      <c r="I1096" s="173" t="e">
        <v>#N/A</v>
      </c>
      <c r="K1096" s="173">
        <f>SUMIF(Entradas!A:A,A1096,Entradas!C:C)</f>
        <v>0</v>
      </c>
      <c r="L1096" s="173">
        <f>SUMIF(SAIDA!A:A,A1096,SAIDA!C:C)</f>
        <v>0</v>
      </c>
      <c r="M1096" s="259"/>
    </row>
    <row r="1097" spans="1:13" x14ac:dyDescent="0.25">
      <c r="A1097" s="229" t="s">
        <v>1021</v>
      </c>
      <c r="B1097" s="181" t="s">
        <v>1021</v>
      </c>
      <c r="C1097" s="176" t="s">
        <v>6367</v>
      </c>
      <c r="D1097" s="182">
        <f>IF(ISBLANK($D$2),SUMIFS(Entradas!$C:$C,Entradas!$A:$A,$A1097)-SUMIFS(SAIDA!$C:$C,SAIDA!$A:$A,$A1097),SUMIFS(Entradas!$C:$C,Entradas!$A:$A,$A1097,Entradas!$B:$B,"&lt;="&amp;$D$2)-SUMIFS(SAIDA!$C:$C,SAIDA!$A:$A,$A1097,SAIDA!$B:$B,"&lt;="&amp;$D$2))</f>
        <v>0</v>
      </c>
      <c r="E1097" s="183">
        <f>IF($A1097="","",IFERROR(VLOOKUP($A1097,Entradas!$A:$D,4,FALSE),""))</f>
        <v>0</v>
      </c>
      <c r="F1097" s="176" t="s">
        <v>7266</v>
      </c>
      <c r="H1097" s="176"/>
      <c r="I1097" s="173" t="e">
        <v>#N/A</v>
      </c>
      <c r="K1097" s="173">
        <f>SUMIF(Entradas!A:A,A1097,Entradas!C:C)</f>
        <v>1</v>
      </c>
      <c r="L1097" s="173">
        <f>SUMIF(SAIDA!A:A,A1097,SAIDA!C:C)</f>
        <v>1</v>
      </c>
      <c r="M1097" s="259"/>
    </row>
    <row r="1098" spans="1:13" x14ac:dyDescent="0.25">
      <c r="A1098" s="229" t="s">
        <v>1022</v>
      </c>
      <c r="B1098" s="181" t="s">
        <v>1022</v>
      </c>
      <c r="C1098" s="184" t="s">
        <v>6325</v>
      </c>
      <c r="D1098" s="182">
        <f>IF(ISBLANK($D$2),SUMIFS(Entradas!$C:$C,Entradas!$A:$A,$A1098)-SUMIFS(SAIDA!$C:$C,SAIDA!$A:$A,$A1098),SUMIFS(Entradas!$C:$C,Entradas!$A:$A,$A1098,Entradas!$B:$B,"&lt;="&amp;$D$2)-SUMIFS(SAIDA!$C:$C,SAIDA!$A:$A,$A1098,SAIDA!$B:$B,"&lt;="&amp;$D$2))</f>
        <v>1</v>
      </c>
      <c r="E1098" s="183">
        <f>IF($A1098="","",IFERROR(VLOOKUP($A1098,Entradas!$A:$D,4,FALSE),""))</f>
        <v>0</v>
      </c>
      <c r="F1098" s="176" t="s">
        <v>7266</v>
      </c>
      <c r="H1098" s="176"/>
      <c r="I1098" s="173" t="e">
        <v>#N/A</v>
      </c>
      <c r="K1098" s="173">
        <f>SUMIF(Entradas!A:A,A1098,Entradas!C:C)</f>
        <v>1</v>
      </c>
      <c r="L1098" s="173">
        <f>SUMIF(SAIDA!A:A,A1098,SAIDA!C:C)</f>
        <v>0</v>
      </c>
      <c r="M1098" s="259"/>
    </row>
    <row r="1099" spans="1:13" x14ac:dyDescent="0.25">
      <c r="A1099" s="229" t="s">
        <v>1023</v>
      </c>
      <c r="B1099" s="181" t="s">
        <v>1023</v>
      </c>
      <c r="C1099" s="176" t="s">
        <v>6367</v>
      </c>
      <c r="D1099" s="182">
        <f>IF(ISBLANK($D$2),SUMIFS(Entradas!$C:$C,Entradas!$A:$A,$A1099)-SUMIFS(SAIDA!$C:$C,SAIDA!$A:$A,$A1099),SUMIFS(Entradas!$C:$C,Entradas!$A:$A,$A1099,Entradas!$B:$B,"&lt;="&amp;$D$2)-SUMIFS(SAIDA!$C:$C,SAIDA!$A:$A,$A1099,SAIDA!$B:$B,"&lt;="&amp;$D$2))</f>
        <v>1</v>
      </c>
      <c r="E1099" s="183">
        <f>IF($A1099="","",IFERROR(VLOOKUP($A1099,Entradas!$A:$D,4,FALSE),""))</f>
        <v>0</v>
      </c>
      <c r="F1099" s="176" t="s">
        <v>7266</v>
      </c>
      <c r="H1099" s="176" t="s">
        <v>6563</v>
      </c>
      <c r="I1099" s="173" t="e">
        <v>#N/A</v>
      </c>
      <c r="K1099" s="173">
        <f>SUMIF(Entradas!A:A,A1099,Entradas!C:C)</f>
        <v>1</v>
      </c>
      <c r="L1099" s="173">
        <f>SUMIF(SAIDA!A:A,A1099,SAIDA!C:C)</f>
        <v>0</v>
      </c>
      <c r="M1099" s="259"/>
    </row>
    <row r="1100" spans="1:13" x14ac:dyDescent="0.25">
      <c r="A1100" s="229" t="s">
        <v>1024</v>
      </c>
      <c r="B1100" s="181" t="s">
        <v>1024</v>
      </c>
      <c r="C1100" s="176" t="s">
        <v>6367</v>
      </c>
      <c r="D1100" s="182">
        <f>IF(ISBLANK($D$2),SUMIFS(Entradas!$C:$C,Entradas!$A:$A,$A1100)-SUMIFS(SAIDA!$C:$C,SAIDA!$A:$A,$A1100),SUMIFS(Entradas!$C:$C,Entradas!$A:$A,$A1100,Entradas!$B:$B,"&lt;="&amp;$D$2)-SUMIFS(SAIDA!$C:$C,SAIDA!$A:$A,$A1100,SAIDA!$B:$B,"&lt;="&amp;$D$2))</f>
        <v>18</v>
      </c>
      <c r="E1100" s="183">
        <f>IF($A1100="","",IFERROR(VLOOKUP($A1100,Entradas!$A:$D,4,FALSE),""))</f>
        <v>0</v>
      </c>
      <c r="F1100" s="176" t="s">
        <v>7266</v>
      </c>
      <c r="H1100" s="176" t="s">
        <v>6615</v>
      </c>
      <c r="I1100" s="173" t="e">
        <v>#N/A</v>
      </c>
      <c r="K1100" s="173">
        <f>SUMIF(Entradas!A:A,A1100,Entradas!C:C)</f>
        <v>20</v>
      </c>
      <c r="L1100" s="173">
        <f>SUMIF(SAIDA!A:A,A1100,SAIDA!C:C)</f>
        <v>2</v>
      </c>
      <c r="M1100" s="259"/>
    </row>
    <row r="1101" spans="1:13" x14ac:dyDescent="0.25">
      <c r="A1101" s="229" t="s">
        <v>1025</v>
      </c>
      <c r="B1101" s="181" t="s">
        <v>1025</v>
      </c>
      <c r="C1101" s="176" t="s">
        <v>6367</v>
      </c>
      <c r="D1101" s="182">
        <f>IF(ISBLANK($D$2),SUMIFS(Entradas!$C:$C,Entradas!$A:$A,$A1101)-SUMIFS(SAIDA!$C:$C,SAIDA!$A:$A,$A1101),SUMIFS(Entradas!$C:$C,Entradas!$A:$A,$A1101,Entradas!$B:$B,"&lt;="&amp;$D$2)-SUMIFS(SAIDA!$C:$C,SAIDA!$A:$A,$A1101,SAIDA!$B:$B,"&lt;="&amp;$D$2))</f>
        <v>2</v>
      </c>
      <c r="E1101" s="183">
        <f>IF($A1101="","",IFERROR(VLOOKUP($A1101,Entradas!$A:$D,4,FALSE),""))</f>
        <v>0</v>
      </c>
      <c r="F1101" s="176" t="s">
        <v>7266</v>
      </c>
      <c r="H1101" s="176" t="s">
        <v>6616</v>
      </c>
      <c r="I1101" s="173" t="e">
        <v>#N/A</v>
      </c>
      <c r="K1101" s="173">
        <f>SUMIF(Entradas!A:A,A1101,Entradas!C:C)</f>
        <v>2</v>
      </c>
      <c r="L1101" s="173">
        <f>SUMIF(SAIDA!A:A,A1101,SAIDA!C:C)</f>
        <v>0</v>
      </c>
      <c r="M1101" s="259"/>
    </row>
    <row r="1102" spans="1:13" x14ac:dyDescent="0.25">
      <c r="A1102" s="229" t="s">
        <v>1026</v>
      </c>
      <c r="B1102" s="181" t="s">
        <v>1026</v>
      </c>
      <c r="C1102" s="184" t="s">
        <v>6325</v>
      </c>
      <c r="D1102" s="182">
        <f>IF(ISBLANK($D$2),SUMIFS(Entradas!$C:$C,Entradas!$A:$A,$A1102)-SUMIFS(SAIDA!$C:$C,SAIDA!$A:$A,$A1102),SUMIFS(Entradas!$C:$C,Entradas!$A:$A,$A1102,Entradas!$B:$B,"&lt;="&amp;$D$2)-SUMIFS(SAIDA!$C:$C,SAIDA!$A:$A,$A1102,SAIDA!$B:$B,"&lt;="&amp;$D$2))</f>
        <v>0</v>
      </c>
      <c r="E1102" s="183">
        <f>IF($A1102="","",IFERROR(VLOOKUP($A1102,Entradas!$A:$D,4,FALSE),""))</f>
        <v>0</v>
      </c>
      <c r="F1102" s="176" t="s">
        <v>7266</v>
      </c>
      <c r="H1102" s="176" t="s">
        <v>6617</v>
      </c>
      <c r="I1102" s="173" t="e">
        <v>#N/A</v>
      </c>
      <c r="K1102" s="173">
        <f>SUMIF(Entradas!A:A,A1102,Entradas!C:C)</f>
        <v>0</v>
      </c>
      <c r="L1102" s="173">
        <f>SUMIF(SAIDA!A:A,A1102,SAIDA!C:C)</f>
        <v>0</v>
      </c>
      <c r="M1102" s="259"/>
    </row>
    <row r="1103" spans="1:13" x14ac:dyDescent="0.25">
      <c r="A1103" s="229" t="s">
        <v>1027</v>
      </c>
      <c r="B1103" s="181" t="s">
        <v>1027</v>
      </c>
      <c r="C1103" s="176" t="s">
        <v>6367</v>
      </c>
      <c r="D1103" s="182">
        <f>IF(ISBLANK($D$2),SUMIFS(Entradas!$C:$C,Entradas!$A:$A,$A1103)-SUMIFS(SAIDA!$C:$C,SAIDA!$A:$A,$A1103),SUMIFS(Entradas!$C:$C,Entradas!$A:$A,$A1103,Entradas!$B:$B,"&lt;="&amp;$D$2)-SUMIFS(SAIDA!$C:$C,SAIDA!$A:$A,$A1103,SAIDA!$B:$B,"&lt;="&amp;$D$2))</f>
        <v>1</v>
      </c>
      <c r="E1103" s="183">
        <f>IF($A1103="","",IFERROR(VLOOKUP($A1103,Entradas!$A:$D,4,FALSE),""))</f>
        <v>0</v>
      </c>
      <c r="F1103" s="176" t="s">
        <v>7266</v>
      </c>
      <c r="H1103" s="176" t="s">
        <v>6616</v>
      </c>
      <c r="I1103" s="173" t="e">
        <v>#N/A</v>
      </c>
      <c r="K1103" s="173">
        <f>SUMIF(Entradas!A:A,A1103,Entradas!C:C)</f>
        <v>1</v>
      </c>
      <c r="L1103" s="173">
        <f>SUMIF(SAIDA!A:A,A1103,SAIDA!C:C)</f>
        <v>0</v>
      </c>
      <c r="M1103" s="259"/>
    </row>
    <row r="1104" spans="1:13" x14ac:dyDescent="0.25">
      <c r="A1104" s="229" t="s">
        <v>1028</v>
      </c>
      <c r="B1104" s="181" t="s">
        <v>1028</v>
      </c>
      <c r="C1104" s="176" t="s">
        <v>6367</v>
      </c>
      <c r="D1104" s="182">
        <f>IF(ISBLANK($D$2),SUMIFS(Entradas!$C:$C,Entradas!$A:$A,$A1104)-SUMIFS(SAIDA!$C:$C,SAIDA!$A:$A,$A1104),SUMIFS(Entradas!$C:$C,Entradas!$A:$A,$A1104,Entradas!$B:$B,"&lt;="&amp;$D$2)-SUMIFS(SAIDA!$C:$C,SAIDA!$A:$A,$A1104,SAIDA!$B:$B,"&lt;="&amp;$D$2))</f>
        <v>28</v>
      </c>
      <c r="E1104" s="183">
        <f>IF($A1104="","",IFERROR(VLOOKUP($A1104,Entradas!$A:$D,4,FALSE),""))</f>
        <v>0</v>
      </c>
      <c r="F1104" s="176" t="s">
        <v>7266</v>
      </c>
      <c r="H1104" s="176" t="s">
        <v>6616</v>
      </c>
      <c r="I1104" s="173" t="e">
        <v>#N/A</v>
      </c>
      <c r="K1104" s="173">
        <f>SUMIF(Entradas!A:A,A1104,Entradas!C:C)</f>
        <v>28</v>
      </c>
      <c r="L1104" s="173">
        <f>SUMIF(SAIDA!A:A,A1104,SAIDA!C:C)</f>
        <v>0</v>
      </c>
      <c r="M1104" s="259"/>
    </row>
    <row r="1105" spans="1:13" x14ac:dyDescent="0.25">
      <c r="A1105" s="229" t="s">
        <v>1029</v>
      </c>
      <c r="B1105" s="181" t="s">
        <v>1029</v>
      </c>
      <c r="C1105" s="176" t="s">
        <v>6367</v>
      </c>
      <c r="D1105" s="182">
        <f>IF(ISBLANK($D$2),SUMIFS(Entradas!$C:$C,Entradas!$A:$A,$A1105)-SUMIFS(SAIDA!$C:$C,SAIDA!$A:$A,$A1105),SUMIFS(Entradas!$C:$C,Entradas!$A:$A,$A1105,Entradas!$B:$B,"&lt;="&amp;$D$2)-SUMIFS(SAIDA!$C:$C,SAIDA!$A:$A,$A1105,SAIDA!$B:$B,"&lt;="&amp;$D$2))</f>
        <v>0</v>
      </c>
      <c r="E1105" s="183">
        <f>IF($A1105="","",IFERROR(VLOOKUP($A1105,Entradas!$A:$D,4,FALSE),""))</f>
        <v>0</v>
      </c>
      <c r="F1105" s="176" t="s">
        <v>7266</v>
      </c>
      <c r="H1105" s="176"/>
      <c r="I1105" s="173" t="e">
        <v>#N/A</v>
      </c>
      <c r="K1105" s="173">
        <f>SUMIF(Entradas!A:A,A1105,Entradas!C:C)</f>
        <v>0</v>
      </c>
      <c r="L1105" s="173">
        <f>SUMIF(SAIDA!A:A,A1105,SAIDA!C:C)</f>
        <v>0</v>
      </c>
      <c r="M1105" s="259"/>
    </row>
    <row r="1106" spans="1:13" x14ac:dyDescent="0.25">
      <c r="A1106" s="229" t="s">
        <v>1030</v>
      </c>
      <c r="B1106" s="181" t="s">
        <v>1030</v>
      </c>
      <c r="C1106" s="184" t="s">
        <v>6325</v>
      </c>
      <c r="D1106" s="182">
        <f>IF(ISBLANK($D$2),SUMIFS(Entradas!$C:$C,Entradas!$A:$A,$A1106)-SUMIFS(SAIDA!$C:$C,SAIDA!$A:$A,$A1106),SUMIFS(Entradas!$C:$C,Entradas!$A:$A,$A1106,Entradas!$B:$B,"&lt;="&amp;$D$2)-SUMIFS(SAIDA!$C:$C,SAIDA!$A:$A,$A1106,SAIDA!$B:$B,"&lt;="&amp;$D$2))</f>
        <v>0</v>
      </c>
      <c r="E1106" s="183">
        <f>IF($A1106="","",IFERROR(VLOOKUP($A1106,Entradas!$A:$D,4,FALSE),""))</f>
        <v>0</v>
      </c>
      <c r="F1106" s="176" t="s">
        <v>7266</v>
      </c>
      <c r="H1106" s="176" t="s">
        <v>6617</v>
      </c>
      <c r="I1106" s="173" t="e">
        <v>#N/A</v>
      </c>
      <c r="K1106" s="173">
        <f>SUMIF(Entradas!A:A,A1106,Entradas!C:C)</f>
        <v>0</v>
      </c>
      <c r="L1106" s="173">
        <f>SUMIF(SAIDA!A:A,A1106,SAIDA!C:C)</f>
        <v>0</v>
      </c>
      <c r="M1106" s="259"/>
    </row>
    <row r="1107" spans="1:13" x14ac:dyDescent="0.25">
      <c r="A1107" s="229" t="s">
        <v>1031</v>
      </c>
      <c r="B1107" s="181" t="s">
        <v>1031</v>
      </c>
      <c r="C1107" s="184" t="s">
        <v>6325</v>
      </c>
      <c r="D1107" s="182">
        <f>IF(ISBLANK($D$2),SUMIFS(Entradas!$C:$C,Entradas!$A:$A,$A1107)-SUMIFS(SAIDA!$C:$C,SAIDA!$A:$A,$A1107),SUMIFS(Entradas!$C:$C,Entradas!$A:$A,$A1107,Entradas!$B:$B,"&lt;="&amp;$D$2)-SUMIFS(SAIDA!$C:$C,SAIDA!$A:$A,$A1107,SAIDA!$B:$B,"&lt;="&amp;$D$2))</f>
        <v>0</v>
      </c>
      <c r="E1107" s="183">
        <f>IF($A1107="","",IFERROR(VLOOKUP($A1107,Entradas!$A:$D,4,FALSE),""))</f>
        <v>0</v>
      </c>
      <c r="F1107" s="176" t="s">
        <v>7266</v>
      </c>
      <c r="H1107" s="176" t="s">
        <v>6617</v>
      </c>
      <c r="I1107" s="173" t="e">
        <v>#N/A</v>
      </c>
      <c r="K1107" s="173">
        <f>SUMIF(Entradas!A:A,A1107,Entradas!C:C)</f>
        <v>0</v>
      </c>
      <c r="L1107" s="173">
        <f>SUMIF(SAIDA!A:A,A1107,SAIDA!C:C)</f>
        <v>0</v>
      </c>
      <c r="M1107" s="259"/>
    </row>
    <row r="1108" spans="1:13" x14ac:dyDescent="0.25">
      <c r="A1108" s="229" t="s">
        <v>1032</v>
      </c>
      <c r="B1108" s="181" t="s">
        <v>1032</v>
      </c>
      <c r="C1108" s="176" t="s">
        <v>6367</v>
      </c>
      <c r="D1108" s="182">
        <f>IF(ISBLANK($D$2),SUMIFS(Entradas!$C:$C,Entradas!$A:$A,$A1108)-SUMIFS(SAIDA!$C:$C,SAIDA!$A:$A,$A1108),SUMIFS(Entradas!$C:$C,Entradas!$A:$A,$A1108,Entradas!$B:$B,"&lt;="&amp;$D$2)-SUMIFS(SAIDA!$C:$C,SAIDA!$A:$A,$A1108,SAIDA!$B:$B,"&lt;="&amp;$D$2))</f>
        <v>7</v>
      </c>
      <c r="E1108" s="183" t="str">
        <f>IF($A1108="","",IFERROR(VLOOKUP($A1108,Entradas!$A:$D,4,FALSE),""))</f>
        <v>CERTO</v>
      </c>
      <c r="F1108" s="176" t="s">
        <v>7266</v>
      </c>
      <c r="H1108" s="176"/>
      <c r="I1108" s="173" t="e">
        <v>#N/A</v>
      </c>
      <c r="K1108" s="173">
        <f>SUMIF(Entradas!A:A,A1108,Entradas!C:C)</f>
        <v>31</v>
      </c>
      <c r="L1108" s="173">
        <f>SUMIF(SAIDA!A:A,A1108,SAIDA!C:C)</f>
        <v>24</v>
      </c>
      <c r="M1108" s="259"/>
    </row>
    <row r="1109" spans="1:13" x14ac:dyDescent="0.25">
      <c r="A1109" s="229" t="s">
        <v>1033</v>
      </c>
      <c r="B1109" s="181" t="s">
        <v>1033</v>
      </c>
      <c r="C1109" s="176" t="s">
        <v>6367</v>
      </c>
      <c r="D1109" s="182">
        <f>IF(ISBLANK($D$2),SUMIFS(Entradas!$C:$C,Entradas!$A:$A,$A1109)-SUMIFS(SAIDA!$C:$C,SAIDA!$A:$A,$A1109),SUMIFS(Entradas!$C:$C,Entradas!$A:$A,$A1109,Entradas!$B:$B,"&lt;="&amp;$D$2)-SUMIFS(SAIDA!$C:$C,SAIDA!$A:$A,$A1109,SAIDA!$B:$B,"&lt;="&amp;$D$2))</f>
        <v>43</v>
      </c>
      <c r="E1109" s="183" t="str">
        <f>IF($A1109="","",IFERROR(VLOOKUP($A1109,Entradas!$A:$D,4,FALSE),""))</f>
        <v>CERTO</v>
      </c>
      <c r="F1109" s="176" t="s">
        <v>7266</v>
      </c>
      <c r="H1109" s="176" t="s">
        <v>6618</v>
      </c>
      <c r="I1109" s="173" t="e">
        <v>#N/A</v>
      </c>
      <c r="K1109" s="173">
        <f>SUMIF(Entradas!A:A,A1109,Entradas!C:C)</f>
        <v>43</v>
      </c>
      <c r="L1109" s="173">
        <f>SUMIF(SAIDA!A:A,A1109,SAIDA!C:C)</f>
        <v>0</v>
      </c>
      <c r="M1109" s="259"/>
    </row>
    <row r="1110" spans="1:13" x14ac:dyDescent="0.25">
      <c r="A1110" s="229" t="s">
        <v>1034</v>
      </c>
      <c r="B1110" s="181" t="s">
        <v>1034</v>
      </c>
      <c r="C1110" s="184" t="s">
        <v>6325</v>
      </c>
      <c r="D1110" s="182">
        <f>IF(ISBLANK($D$2),SUMIFS(Entradas!$C:$C,Entradas!$A:$A,$A1110)-SUMIFS(SAIDA!$C:$C,SAIDA!$A:$A,$A1110),SUMIFS(Entradas!$C:$C,Entradas!$A:$A,$A1110,Entradas!$B:$B,"&lt;="&amp;$D$2)-SUMIFS(SAIDA!$C:$C,SAIDA!$A:$A,$A1110,SAIDA!$B:$B,"&lt;="&amp;$D$2))</f>
        <v>122</v>
      </c>
      <c r="E1110" s="183">
        <f>IF($A1110="","",IFERROR(VLOOKUP($A1110,Entradas!$A:$D,4,FALSE),""))</f>
        <v>0</v>
      </c>
      <c r="F1110" s="176" t="s">
        <v>7266</v>
      </c>
      <c r="H1110" s="176" t="s">
        <v>6619</v>
      </c>
      <c r="I1110" s="173" t="e">
        <v>#N/A</v>
      </c>
      <c r="K1110" s="173">
        <f>SUMIF(Entradas!A:A,A1110,Entradas!C:C)</f>
        <v>122</v>
      </c>
      <c r="L1110" s="173">
        <f>SUMIF(SAIDA!A:A,A1110,SAIDA!C:C)</f>
        <v>0</v>
      </c>
      <c r="M1110" s="259"/>
    </row>
    <row r="1111" spans="1:13" x14ac:dyDescent="0.25">
      <c r="A1111" s="229" t="s">
        <v>1035</v>
      </c>
      <c r="B1111" s="181" t="s">
        <v>1035</v>
      </c>
      <c r="C1111" s="176" t="s">
        <v>6367</v>
      </c>
      <c r="D1111" s="182">
        <f>IF(ISBLANK($D$2),SUMIFS(Entradas!$C:$C,Entradas!$A:$A,$A1111)-SUMIFS(SAIDA!$C:$C,SAIDA!$A:$A,$A1111),SUMIFS(Entradas!$C:$C,Entradas!$A:$A,$A1111,Entradas!$B:$B,"&lt;="&amp;$D$2)-SUMIFS(SAIDA!$C:$C,SAIDA!$A:$A,$A1111,SAIDA!$B:$B,"&lt;="&amp;$D$2))</f>
        <v>17</v>
      </c>
      <c r="E1111" s="183">
        <f>IF($A1111="","",IFERROR(VLOOKUP($A1111,Entradas!$A:$D,4,FALSE),""))</f>
        <v>0</v>
      </c>
      <c r="F1111" s="176" t="s">
        <v>7266</v>
      </c>
      <c r="H1111" s="176" t="s">
        <v>6620</v>
      </c>
      <c r="I1111" s="173" t="e">
        <v>#N/A</v>
      </c>
      <c r="K1111" s="173">
        <f>SUMIF(Entradas!A:A,A1111,Entradas!C:C)</f>
        <v>17</v>
      </c>
      <c r="L1111" s="173">
        <f>SUMIF(SAIDA!A:A,A1111,SAIDA!C:C)</f>
        <v>0</v>
      </c>
      <c r="M1111" s="259"/>
    </row>
    <row r="1112" spans="1:13" x14ac:dyDescent="0.25">
      <c r="A1112" s="229" t="s">
        <v>1036</v>
      </c>
      <c r="B1112" s="181" t="s">
        <v>1036</v>
      </c>
      <c r="C1112" s="176" t="s">
        <v>6367</v>
      </c>
      <c r="D1112" s="182">
        <f>IF(ISBLANK($D$2),SUMIFS(Entradas!$C:$C,Entradas!$A:$A,$A1112)-SUMIFS(SAIDA!$C:$C,SAIDA!$A:$A,$A1112),SUMIFS(Entradas!$C:$C,Entradas!$A:$A,$A1112,Entradas!$B:$B,"&lt;="&amp;$D$2)-SUMIFS(SAIDA!$C:$C,SAIDA!$A:$A,$A1112,SAIDA!$B:$B,"&lt;="&amp;$D$2))</f>
        <v>10</v>
      </c>
      <c r="E1112" s="183">
        <f>IF($A1112="","",IFERROR(VLOOKUP($A1112,Entradas!$A:$D,4,FALSE),""))</f>
        <v>0</v>
      </c>
      <c r="F1112" s="176" t="s">
        <v>7266</v>
      </c>
      <c r="H1112" s="176"/>
      <c r="I1112" s="173" t="e">
        <v>#N/A</v>
      </c>
      <c r="K1112" s="173">
        <f>SUMIF(Entradas!A:A,A1112,Entradas!C:C)</f>
        <v>10</v>
      </c>
      <c r="L1112" s="173">
        <f>SUMIF(SAIDA!A:A,A1112,SAIDA!C:C)</f>
        <v>0</v>
      </c>
      <c r="M1112" s="259"/>
    </row>
    <row r="1113" spans="1:13" x14ac:dyDescent="0.25">
      <c r="A1113" s="229" t="s">
        <v>1037</v>
      </c>
      <c r="B1113" s="181" t="s">
        <v>1037</v>
      </c>
      <c r="C1113" s="176" t="s">
        <v>6367</v>
      </c>
      <c r="D1113" s="182">
        <f>IF(ISBLANK($D$2),SUMIFS(Entradas!$C:$C,Entradas!$A:$A,$A1113)-SUMIFS(SAIDA!$C:$C,SAIDA!$A:$A,$A1113),SUMIFS(Entradas!$C:$C,Entradas!$A:$A,$A1113,Entradas!$B:$B,"&lt;="&amp;$D$2)-SUMIFS(SAIDA!$C:$C,SAIDA!$A:$A,$A1113,SAIDA!$B:$B,"&lt;="&amp;$D$2))</f>
        <v>41</v>
      </c>
      <c r="E1113" s="183">
        <f>IF($A1113="","",IFERROR(VLOOKUP($A1113,Entradas!$A:$D,4,FALSE),""))</f>
        <v>0</v>
      </c>
      <c r="F1113" s="176" t="s">
        <v>7266</v>
      </c>
      <c r="H1113" s="176" t="s">
        <v>6553</v>
      </c>
      <c r="I1113" s="173" t="e">
        <v>#N/A</v>
      </c>
      <c r="K1113" s="173">
        <f>SUMIF(Entradas!A:A,A1113,Entradas!C:C)</f>
        <v>41</v>
      </c>
      <c r="L1113" s="173">
        <f>SUMIF(SAIDA!A:A,A1113,SAIDA!C:C)</f>
        <v>0</v>
      </c>
      <c r="M1113" s="259"/>
    </row>
    <row r="1114" spans="1:13" x14ac:dyDescent="0.25">
      <c r="A1114" s="229" t="s">
        <v>1038</v>
      </c>
      <c r="B1114" s="181" t="s">
        <v>1038</v>
      </c>
      <c r="C1114" s="184" t="s">
        <v>6325</v>
      </c>
      <c r="D1114" s="182">
        <f>IF(ISBLANK($D$2),SUMIFS(Entradas!$C:$C,Entradas!$A:$A,$A1114)-SUMIFS(SAIDA!$C:$C,SAIDA!$A:$A,$A1114),SUMIFS(Entradas!$C:$C,Entradas!$A:$A,$A1114,Entradas!$B:$B,"&lt;="&amp;$D$2)-SUMIFS(SAIDA!$C:$C,SAIDA!$A:$A,$A1114,SAIDA!$B:$B,"&lt;="&amp;$D$2))</f>
        <v>0</v>
      </c>
      <c r="E1114" s="183">
        <f>IF($A1114="","",IFERROR(VLOOKUP($A1114,Entradas!$A:$D,4,FALSE),""))</f>
        <v>0</v>
      </c>
      <c r="F1114" s="176" t="s">
        <v>7266</v>
      </c>
      <c r="H1114" s="176"/>
      <c r="I1114" s="173" t="e">
        <v>#N/A</v>
      </c>
      <c r="K1114" s="173">
        <f>SUMIF(Entradas!A:A,A1114,Entradas!C:C)</f>
        <v>0</v>
      </c>
      <c r="L1114" s="173">
        <f>SUMIF(SAIDA!A:A,A1114,SAIDA!C:C)</f>
        <v>0</v>
      </c>
      <c r="M1114" s="259"/>
    </row>
    <row r="1115" spans="1:13" x14ac:dyDescent="0.25">
      <c r="A1115" s="229" t="s">
        <v>1039</v>
      </c>
      <c r="B1115" s="181" t="s">
        <v>1039</v>
      </c>
      <c r="C1115" s="176" t="s">
        <v>6367</v>
      </c>
      <c r="D1115" s="182">
        <f>IF(ISBLANK($D$2),SUMIFS(Entradas!$C:$C,Entradas!$A:$A,$A1115)-SUMIFS(SAIDA!$C:$C,SAIDA!$A:$A,$A1115),SUMIFS(Entradas!$C:$C,Entradas!$A:$A,$A1115,Entradas!$B:$B,"&lt;="&amp;$D$2)-SUMIFS(SAIDA!$C:$C,SAIDA!$A:$A,$A1115,SAIDA!$B:$B,"&lt;="&amp;$D$2))</f>
        <v>1</v>
      </c>
      <c r="E1115" s="183">
        <f>IF($A1115="","",IFERROR(VLOOKUP($A1115,Entradas!$A:$D,4,FALSE),""))</f>
        <v>0</v>
      </c>
      <c r="F1115" s="176" t="s">
        <v>7266</v>
      </c>
      <c r="H1115" s="176"/>
      <c r="I1115" s="173" t="e">
        <v>#N/A</v>
      </c>
      <c r="K1115" s="173">
        <f>SUMIF(Entradas!A:A,A1115,Entradas!C:C)</f>
        <v>1</v>
      </c>
      <c r="L1115" s="173">
        <f>SUMIF(SAIDA!A:A,A1115,SAIDA!C:C)</f>
        <v>0</v>
      </c>
      <c r="M1115" s="259"/>
    </row>
    <row r="1116" spans="1:13" x14ac:dyDescent="0.25">
      <c r="A1116" s="229" t="s">
        <v>1040</v>
      </c>
      <c r="B1116" s="181" t="s">
        <v>1040</v>
      </c>
      <c r="C1116" s="176" t="s">
        <v>6367</v>
      </c>
      <c r="D1116" s="182">
        <f>IF(ISBLANK($D$2),SUMIFS(Entradas!$C:$C,Entradas!$A:$A,$A1116)-SUMIFS(SAIDA!$C:$C,SAIDA!$A:$A,$A1116),SUMIFS(Entradas!$C:$C,Entradas!$A:$A,$A1116,Entradas!$B:$B,"&lt;="&amp;$D$2)-SUMIFS(SAIDA!$C:$C,SAIDA!$A:$A,$A1116,SAIDA!$B:$B,"&lt;="&amp;$D$2))</f>
        <v>2</v>
      </c>
      <c r="E1116" s="183">
        <f>IF($A1116="","",IFERROR(VLOOKUP($A1116,Entradas!$A:$D,4,FALSE),""))</f>
        <v>0</v>
      </c>
      <c r="F1116" s="176" t="s">
        <v>7266</v>
      </c>
      <c r="H1116" s="176" t="s">
        <v>6518</v>
      </c>
      <c r="I1116" s="173" t="e">
        <v>#N/A</v>
      </c>
      <c r="K1116" s="173">
        <f>SUMIF(Entradas!A:A,A1116,Entradas!C:C)</f>
        <v>2</v>
      </c>
      <c r="L1116" s="173">
        <f>SUMIF(SAIDA!A:A,A1116,SAIDA!C:C)</f>
        <v>0</v>
      </c>
      <c r="M1116" s="259"/>
    </row>
    <row r="1117" spans="1:13" x14ac:dyDescent="0.25">
      <c r="A1117" s="229" t="s">
        <v>1041</v>
      </c>
      <c r="B1117" s="181" t="s">
        <v>1041</v>
      </c>
      <c r="C1117" s="176" t="s">
        <v>6367</v>
      </c>
      <c r="D1117" s="182">
        <f>IF(ISBLANK($D$2),SUMIFS(Entradas!$C:$C,Entradas!$A:$A,$A1117)-SUMIFS(SAIDA!$C:$C,SAIDA!$A:$A,$A1117),SUMIFS(Entradas!$C:$C,Entradas!$A:$A,$A1117,Entradas!$B:$B,"&lt;="&amp;$D$2)-SUMIFS(SAIDA!$C:$C,SAIDA!$A:$A,$A1117,SAIDA!$B:$B,"&lt;="&amp;$D$2))</f>
        <v>4</v>
      </c>
      <c r="E1117" s="183">
        <f>IF($A1117="","",IFERROR(VLOOKUP($A1117,Entradas!$A:$D,4,FALSE),""))</f>
        <v>0</v>
      </c>
      <c r="F1117" s="176" t="s">
        <v>7266</v>
      </c>
      <c r="H1117" s="176" t="s">
        <v>6518</v>
      </c>
      <c r="I1117" s="173" t="e">
        <v>#N/A</v>
      </c>
      <c r="K1117" s="173">
        <f>SUMIF(Entradas!A:A,A1117,Entradas!C:C)</f>
        <v>4</v>
      </c>
      <c r="L1117" s="173">
        <f>SUMIF(SAIDA!A:A,A1117,SAIDA!C:C)</f>
        <v>0</v>
      </c>
      <c r="M1117" s="259"/>
    </row>
    <row r="1118" spans="1:13" x14ac:dyDescent="0.25">
      <c r="A1118" s="229" t="s">
        <v>1042</v>
      </c>
      <c r="B1118" s="181" t="s">
        <v>1042</v>
      </c>
      <c r="C1118" s="176" t="s">
        <v>6367</v>
      </c>
      <c r="D1118" s="182">
        <f>IF(ISBLANK($D$2),SUMIFS(Entradas!$C:$C,Entradas!$A:$A,$A1118)-SUMIFS(SAIDA!$C:$C,SAIDA!$A:$A,$A1118),SUMIFS(Entradas!$C:$C,Entradas!$A:$A,$A1118,Entradas!$B:$B,"&lt;="&amp;$D$2)-SUMIFS(SAIDA!$C:$C,SAIDA!$A:$A,$A1118,SAIDA!$B:$B,"&lt;="&amp;$D$2))</f>
        <v>3</v>
      </c>
      <c r="E1118" s="183">
        <f>IF($A1118="","",IFERROR(VLOOKUP($A1118,Entradas!$A:$D,4,FALSE),""))</f>
        <v>0</v>
      </c>
      <c r="F1118" s="176" t="s">
        <v>7266</v>
      </c>
      <c r="H1118" s="176"/>
      <c r="I1118" s="173" t="e">
        <v>#N/A</v>
      </c>
      <c r="K1118" s="173">
        <f>SUMIF(Entradas!A:A,A1118,Entradas!C:C)</f>
        <v>3</v>
      </c>
      <c r="L1118" s="173">
        <f>SUMIF(SAIDA!A:A,A1118,SAIDA!C:C)</f>
        <v>0</v>
      </c>
      <c r="M1118" s="259"/>
    </row>
    <row r="1119" spans="1:13" x14ac:dyDescent="0.25">
      <c r="A1119" s="229" t="s">
        <v>1043</v>
      </c>
      <c r="B1119" s="181" t="s">
        <v>1043</v>
      </c>
      <c r="C1119" s="184" t="s">
        <v>6325</v>
      </c>
      <c r="D1119" s="182">
        <f>IF(ISBLANK($D$2),SUMIFS(Entradas!$C:$C,Entradas!$A:$A,$A1119)-SUMIFS(SAIDA!$C:$C,SAIDA!$A:$A,$A1119),SUMIFS(Entradas!$C:$C,Entradas!$A:$A,$A1119,Entradas!$B:$B,"&lt;="&amp;$D$2)-SUMIFS(SAIDA!$C:$C,SAIDA!$A:$A,$A1119,SAIDA!$B:$B,"&lt;="&amp;$D$2))</f>
        <v>0</v>
      </c>
      <c r="E1119" s="183">
        <f>IF($A1119="","",IFERROR(VLOOKUP($A1119,Entradas!$A:$D,4,FALSE),""))</f>
        <v>0</v>
      </c>
      <c r="F1119" s="176" t="s">
        <v>7266</v>
      </c>
      <c r="H1119" s="176" t="s">
        <v>6518</v>
      </c>
      <c r="I1119" s="173" t="e">
        <v>#N/A</v>
      </c>
      <c r="K1119" s="173">
        <f>SUMIF(Entradas!A:A,A1119,Entradas!C:C)</f>
        <v>0</v>
      </c>
      <c r="L1119" s="173">
        <f>SUMIF(SAIDA!A:A,A1119,SAIDA!C:C)</f>
        <v>0</v>
      </c>
      <c r="M1119" s="259"/>
    </row>
    <row r="1120" spans="1:13" x14ac:dyDescent="0.25">
      <c r="A1120" s="229" t="s">
        <v>1044</v>
      </c>
      <c r="B1120" s="181" t="s">
        <v>1044</v>
      </c>
      <c r="C1120" s="184" t="s">
        <v>6325</v>
      </c>
      <c r="D1120" s="182">
        <f>IF(ISBLANK($D$2),SUMIFS(Entradas!$C:$C,Entradas!$A:$A,$A1120)-SUMIFS(SAIDA!$C:$C,SAIDA!$A:$A,$A1120),SUMIFS(Entradas!$C:$C,Entradas!$A:$A,$A1120,Entradas!$B:$B,"&lt;="&amp;$D$2)-SUMIFS(SAIDA!$C:$C,SAIDA!$A:$A,$A1120,SAIDA!$B:$B,"&lt;="&amp;$D$2))</f>
        <v>1</v>
      </c>
      <c r="E1120" s="183">
        <f>IF($A1120="","",IFERROR(VLOOKUP($A1120,Entradas!$A:$D,4,FALSE),""))</f>
        <v>0</v>
      </c>
      <c r="F1120" s="176" t="s">
        <v>7266</v>
      </c>
      <c r="H1120" s="176" t="s">
        <v>6518</v>
      </c>
      <c r="I1120" s="173" t="e">
        <v>#N/A</v>
      </c>
      <c r="K1120" s="173">
        <f>SUMIF(Entradas!A:A,A1120,Entradas!C:C)</f>
        <v>1</v>
      </c>
      <c r="L1120" s="173">
        <f>SUMIF(SAIDA!A:A,A1120,SAIDA!C:C)</f>
        <v>0</v>
      </c>
      <c r="M1120" s="259"/>
    </row>
    <row r="1121" spans="1:13" x14ac:dyDescent="0.25">
      <c r="A1121" s="229" t="s">
        <v>1045</v>
      </c>
      <c r="B1121" s="181" t="s">
        <v>1045</v>
      </c>
      <c r="C1121" s="176" t="s">
        <v>6367</v>
      </c>
      <c r="D1121" s="182">
        <f>IF(ISBLANK($D$2),SUMIFS(Entradas!$C:$C,Entradas!$A:$A,$A1121)-SUMIFS(SAIDA!$C:$C,SAIDA!$A:$A,$A1121),SUMIFS(Entradas!$C:$C,Entradas!$A:$A,$A1121,Entradas!$B:$B,"&lt;="&amp;$D$2)-SUMIFS(SAIDA!$C:$C,SAIDA!$A:$A,$A1121,SAIDA!$B:$B,"&lt;="&amp;$D$2))</f>
        <v>19</v>
      </c>
      <c r="E1121" s="183">
        <f>IF($A1121="","",IFERROR(VLOOKUP($A1121,Entradas!$A:$D,4,FALSE),""))</f>
        <v>0</v>
      </c>
      <c r="F1121" s="176" t="s">
        <v>7266</v>
      </c>
      <c r="H1121" s="176"/>
      <c r="I1121" s="173" t="e">
        <v>#N/A</v>
      </c>
      <c r="K1121" s="173">
        <f>SUMIF(Entradas!A:A,A1121,Entradas!C:C)</f>
        <v>19</v>
      </c>
      <c r="L1121" s="173">
        <f>SUMIF(SAIDA!A:A,A1121,SAIDA!C:C)</f>
        <v>0</v>
      </c>
      <c r="M1121" s="259"/>
    </row>
    <row r="1122" spans="1:13" x14ac:dyDescent="0.25">
      <c r="A1122" s="229" t="s">
        <v>1046</v>
      </c>
      <c r="B1122" s="181" t="s">
        <v>1046</v>
      </c>
      <c r="C1122" s="184" t="s">
        <v>6325</v>
      </c>
      <c r="D1122" s="182">
        <f>IF(ISBLANK($D$2),SUMIFS(Entradas!$C:$C,Entradas!$A:$A,$A1122)-SUMIFS(SAIDA!$C:$C,SAIDA!$A:$A,$A1122),SUMIFS(Entradas!$C:$C,Entradas!$A:$A,$A1122,Entradas!$B:$B,"&lt;="&amp;$D$2)-SUMIFS(SAIDA!$C:$C,SAIDA!$A:$A,$A1122,SAIDA!$B:$B,"&lt;="&amp;$D$2))</f>
        <v>0</v>
      </c>
      <c r="E1122" s="183">
        <f>IF($A1122="","",IFERROR(VLOOKUP($A1122,Entradas!$A:$D,4,FALSE),""))</f>
        <v>0</v>
      </c>
      <c r="F1122" s="176" t="s">
        <v>7266</v>
      </c>
      <c r="H1122" s="176"/>
      <c r="I1122" s="173" t="e">
        <v>#N/A</v>
      </c>
      <c r="K1122" s="173">
        <f>SUMIF(Entradas!A:A,A1122,Entradas!C:C)</f>
        <v>0</v>
      </c>
      <c r="L1122" s="173">
        <f>SUMIF(SAIDA!A:A,A1122,SAIDA!C:C)</f>
        <v>0</v>
      </c>
      <c r="M1122" s="259"/>
    </row>
    <row r="1123" spans="1:13" x14ac:dyDescent="0.25">
      <c r="A1123" s="229" t="s">
        <v>1047</v>
      </c>
      <c r="B1123" s="181" t="s">
        <v>1047</v>
      </c>
      <c r="C1123" s="176" t="s">
        <v>6367</v>
      </c>
      <c r="D1123" s="182">
        <f>IF(ISBLANK($D$2),SUMIFS(Entradas!$C:$C,Entradas!$A:$A,$A1123)-SUMIFS(SAIDA!$C:$C,SAIDA!$A:$A,$A1123),SUMIFS(Entradas!$C:$C,Entradas!$A:$A,$A1123,Entradas!$B:$B,"&lt;="&amp;$D$2)-SUMIFS(SAIDA!$C:$C,SAIDA!$A:$A,$A1123,SAIDA!$B:$B,"&lt;="&amp;$D$2))</f>
        <v>2</v>
      </c>
      <c r="E1123" s="183">
        <f>IF($A1123="","",IFERROR(VLOOKUP($A1123,Entradas!$A:$D,4,FALSE),""))</f>
        <v>0</v>
      </c>
      <c r="F1123" s="176" t="s">
        <v>7266</v>
      </c>
      <c r="H1123" s="176"/>
      <c r="I1123" s="173" t="e">
        <v>#N/A</v>
      </c>
      <c r="K1123" s="173">
        <f>SUMIF(Entradas!A:A,A1123,Entradas!C:C)</f>
        <v>2</v>
      </c>
      <c r="L1123" s="173">
        <f>SUMIF(SAIDA!A:A,A1123,SAIDA!C:C)</f>
        <v>0</v>
      </c>
      <c r="M1123" s="259"/>
    </row>
    <row r="1124" spans="1:13" x14ac:dyDescent="0.25">
      <c r="A1124" s="229" t="s">
        <v>1048</v>
      </c>
      <c r="B1124" s="181" t="s">
        <v>1048</v>
      </c>
      <c r="C1124" s="176" t="s">
        <v>6367</v>
      </c>
      <c r="D1124" s="182">
        <f>IF(ISBLANK($D$2),SUMIFS(Entradas!$C:$C,Entradas!$A:$A,$A1124)-SUMIFS(SAIDA!$C:$C,SAIDA!$A:$A,$A1124),SUMIFS(Entradas!$C:$C,Entradas!$A:$A,$A1124,Entradas!$B:$B,"&lt;="&amp;$D$2)-SUMIFS(SAIDA!$C:$C,SAIDA!$A:$A,$A1124,SAIDA!$B:$B,"&lt;="&amp;$D$2))</f>
        <v>1</v>
      </c>
      <c r="E1124" s="183">
        <f>IF($A1124="","",IFERROR(VLOOKUP($A1124,Entradas!$A:$D,4,FALSE),""))</f>
        <v>0</v>
      </c>
      <c r="F1124" s="176" t="s">
        <v>7266</v>
      </c>
      <c r="H1124" s="176" t="s">
        <v>6518</v>
      </c>
      <c r="I1124" s="173" t="e">
        <v>#N/A</v>
      </c>
      <c r="K1124" s="173">
        <f>SUMIF(Entradas!A:A,A1124,Entradas!C:C)</f>
        <v>4</v>
      </c>
      <c r="L1124" s="173">
        <f>SUMIF(SAIDA!A:A,A1124,SAIDA!C:C)</f>
        <v>3</v>
      </c>
      <c r="M1124" s="259"/>
    </row>
    <row r="1125" spans="1:13" x14ac:dyDescent="0.25">
      <c r="A1125" s="229" t="s">
        <v>1049</v>
      </c>
      <c r="B1125" s="181" t="s">
        <v>1049</v>
      </c>
      <c r="C1125" s="176" t="s">
        <v>6367</v>
      </c>
      <c r="D1125" s="182">
        <f>IF(ISBLANK($D$2),SUMIFS(Entradas!$C:$C,Entradas!$A:$A,$A1125)-SUMIFS(SAIDA!$C:$C,SAIDA!$A:$A,$A1125),SUMIFS(Entradas!$C:$C,Entradas!$A:$A,$A1125,Entradas!$B:$B,"&lt;="&amp;$D$2)-SUMIFS(SAIDA!$C:$C,SAIDA!$A:$A,$A1125,SAIDA!$B:$B,"&lt;="&amp;$D$2))</f>
        <v>0</v>
      </c>
      <c r="E1125" s="183">
        <f>IF($A1125="","",IFERROR(VLOOKUP($A1125,Entradas!$A:$D,4,FALSE),""))</f>
        <v>0</v>
      </c>
      <c r="F1125" s="176" t="s">
        <v>7266</v>
      </c>
      <c r="H1125" s="176" t="s">
        <v>6621</v>
      </c>
      <c r="I1125" s="173" t="e">
        <v>#N/A</v>
      </c>
      <c r="K1125" s="173">
        <f>SUMIF(Entradas!A:A,A1125,Entradas!C:C)</f>
        <v>22</v>
      </c>
      <c r="L1125" s="173">
        <f>SUMIF(SAIDA!A:A,A1125,SAIDA!C:C)</f>
        <v>22</v>
      </c>
      <c r="M1125" s="259"/>
    </row>
    <row r="1126" spans="1:13" x14ac:dyDescent="0.25">
      <c r="A1126" s="229" t="s">
        <v>1050</v>
      </c>
      <c r="B1126" s="181" t="s">
        <v>1050</v>
      </c>
      <c r="C1126" s="176" t="s">
        <v>6367</v>
      </c>
      <c r="D1126" s="182">
        <f>IF(ISBLANK($D$2),SUMIFS(Entradas!$C:$C,Entradas!$A:$A,$A1126)-SUMIFS(SAIDA!$C:$C,SAIDA!$A:$A,$A1126),SUMIFS(Entradas!$C:$C,Entradas!$A:$A,$A1126,Entradas!$B:$B,"&lt;="&amp;$D$2)-SUMIFS(SAIDA!$C:$C,SAIDA!$A:$A,$A1126,SAIDA!$B:$B,"&lt;="&amp;$D$2))</f>
        <v>55</v>
      </c>
      <c r="E1126" s="183" t="str">
        <f>IF($A1126="","",IFERROR(VLOOKUP($A1126,Entradas!$A:$D,4,FALSE),""))</f>
        <v>CERTO</v>
      </c>
      <c r="F1126" s="176" t="s">
        <v>7266</v>
      </c>
      <c r="H1126" s="176" t="s">
        <v>6621</v>
      </c>
      <c r="I1126" s="173" t="e">
        <v>#N/A</v>
      </c>
      <c r="K1126" s="173">
        <f>SUMIF(Entradas!A:A,A1126,Entradas!C:C)</f>
        <v>99</v>
      </c>
      <c r="L1126" s="173">
        <f>SUMIF(SAIDA!A:A,A1126,SAIDA!C:C)</f>
        <v>44</v>
      </c>
      <c r="M1126" s="259"/>
    </row>
    <row r="1127" spans="1:13" x14ac:dyDescent="0.25">
      <c r="A1127" s="229" t="s">
        <v>1051</v>
      </c>
      <c r="B1127" s="181" t="s">
        <v>1051</v>
      </c>
      <c r="C1127" s="176" t="s">
        <v>6367</v>
      </c>
      <c r="D1127" s="182">
        <f>IF(ISBLANK($D$2),SUMIFS(Entradas!$C:$C,Entradas!$A:$A,$A1127)-SUMIFS(SAIDA!$C:$C,SAIDA!$A:$A,$A1127),SUMIFS(Entradas!$C:$C,Entradas!$A:$A,$A1127,Entradas!$B:$B,"&lt;="&amp;$D$2)-SUMIFS(SAIDA!$C:$C,SAIDA!$A:$A,$A1127,SAIDA!$B:$B,"&lt;="&amp;$D$2))</f>
        <v>0</v>
      </c>
      <c r="E1127" s="183">
        <f>IF($A1127="","",IFERROR(VLOOKUP($A1127,Entradas!$A:$D,4,FALSE),""))</f>
        <v>0</v>
      </c>
      <c r="F1127" s="176" t="s">
        <v>7266</v>
      </c>
      <c r="H1127" s="176"/>
      <c r="I1127" s="173" t="e">
        <v>#N/A</v>
      </c>
      <c r="K1127" s="173">
        <f>SUMIF(Entradas!A:A,A1127,Entradas!C:C)</f>
        <v>0</v>
      </c>
      <c r="L1127" s="173">
        <f>SUMIF(SAIDA!A:A,A1127,SAIDA!C:C)</f>
        <v>0</v>
      </c>
      <c r="M1127" s="259"/>
    </row>
    <row r="1128" spans="1:13" x14ac:dyDescent="0.25">
      <c r="A1128" s="229" t="s">
        <v>1052</v>
      </c>
      <c r="B1128" s="181" t="s">
        <v>1052</v>
      </c>
      <c r="C1128" s="176" t="s">
        <v>6367</v>
      </c>
      <c r="D1128" s="182">
        <f>IF(ISBLANK($D$2),SUMIFS(Entradas!$C:$C,Entradas!$A:$A,$A1128)-SUMIFS(SAIDA!$C:$C,SAIDA!$A:$A,$A1128),SUMIFS(Entradas!$C:$C,Entradas!$A:$A,$A1128,Entradas!$B:$B,"&lt;="&amp;$D$2)-SUMIFS(SAIDA!$C:$C,SAIDA!$A:$A,$A1128,SAIDA!$B:$B,"&lt;="&amp;$D$2))</f>
        <v>0</v>
      </c>
      <c r="E1128" s="183">
        <f>IF($A1128="","",IFERROR(VLOOKUP($A1128,Entradas!$A:$D,4,FALSE),""))</f>
        <v>0</v>
      </c>
      <c r="F1128" s="176" t="s">
        <v>7266</v>
      </c>
      <c r="H1128" s="176" t="s">
        <v>6622</v>
      </c>
      <c r="I1128" s="173" t="e">
        <v>#N/A</v>
      </c>
      <c r="K1128" s="173">
        <f>SUMIF(Entradas!A:A,A1128,Entradas!C:C)</f>
        <v>0</v>
      </c>
      <c r="L1128" s="173">
        <f>SUMIF(SAIDA!A:A,A1128,SAIDA!C:C)</f>
        <v>0</v>
      </c>
      <c r="M1128" s="259"/>
    </row>
    <row r="1129" spans="1:13" x14ac:dyDescent="0.25">
      <c r="A1129" s="229" t="s">
        <v>1053</v>
      </c>
      <c r="B1129" s="181" t="s">
        <v>4050</v>
      </c>
      <c r="C1129" s="176" t="s">
        <v>6357</v>
      </c>
      <c r="D1129" s="182">
        <f>IF(ISBLANK($D$2),SUMIFS(Entradas!$C:$C,Entradas!$A:$A,$A1129)-SUMIFS(SAIDA!$C:$C,SAIDA!$A:$A,$A1129),SUMIFS(Entradas!$C:$C,Entradas!$A:$A,$A1129,Entradas!$B:$B,"&lt;="&amp;$D$2)-SUMIFS(SAIDA!$C:$C,SAIDA!$A:$A,$A1129,SAIDA!$B:$B,"&lt;="&amp;$D$2))</f>
        <v>0</v>
      </c>
      <c r="E1129" s="183" t="str">
        <f>IF($A1129="","",IFERROR(VLOOKUP($A1129,Entradas!$A:$D,4,FALSE),""))</f>
        <v>CERTO</v>
      </c>
      <c r="F1129" s="176" t="s">
        <v>7275</v>
      </c>
      <c r="H1129" s="176" t="s">
        <v>7616</v>
      </c>
      <c r="I1129" s="173" t="e">
        <v>#N/A</v>
      </c>
      <c r="K1129" s="173">
        <f>SUMIF(Entradas!A:A,A1129,Entradas!C:C)</f>
        <v>0</v>
      </c>
      <c r="L1129" s="173">
        <f>SUMIF(SAIDA!A:A,A1129,SAIDA!C:C)</f>
        <v>0</v>
      </c>
      <c r="M1129" s="259"/>
    </row>
    <row r="1130" spans="1:13" x14ac:dyDescent="0.25">
      <c r="A1130" s="229" t="s">
        <v>1054</v>
      </c>
      <c r="B1130" s="181" t="s">
        <v>1054</v>
      </c>
      <c r="C1130" s="184" t="s">
        <v>7325</v>
      </c>
      <c r="D1130" s="182">
        <f>IF(ISBLANK($D$2),SUMIFS(Entradas!$C:$C,Entradas!$A:$A,$A1130)-SUMIFS(SAIDA!$C:$C,SAIDA!$A:$A,$A1130),SUMIFS(Entradas!$C:$C,Entradas!$A:$A,$A1130,Entradas!$B:$B,"&lt;="&amp;$D$2)-SUMIFS(SAIDA!$C:$C,SAIDA!$A:$A,$A1130,SAIDA!$B:$B,"&lt;="&amp;$D$2))</f>
        <v>1</v>
      </c>
      <c r="E1130" s="183">
        <f>IF($A1130="","",IFERROR(VLOOKUP($A1130,Entradas!$A:$D,4,FALSE),""))</f>
        <v>0</v>
      </c>
      <c r="F1130" s="176" t="s">
        <v>7278</v>
      </c>
      <c r="H1130" s="176"/>
      <c r="I1130" s="173" t="e">
        <v>#N/A</v>
      </c>
      <c r="K1130" s="173">
        <f>SUMIF(Entradas!A:A,A1130,Entradas!C:C)</f>
        <v>1</v>
      </c>
      <c r="L1130" s="173">
        <f>SUMIF(SAIDA!A:A,A1130,SAIDA!C:C)</f>
        <v>0</v>
      </c>
      <c r="M1130" s="259"/>
    </row>
    <row r="1131" spans="1:13" x14ac:dyDescent="0.25">
      <c r="A1131" s="229" t="s">
        <v>1055</v>
      </c>
      <c r="B1131" s="181" t="s">
        <v>1055</v>
      </c>
      <c r="C1131" s="184" t="s">
        <v>7325</v>
      </c>
      <c r="D1131" s="182">
        <f>IF(ISBLANK($D$2),SUMIFS(Entradas!$C:$C,Entradas!$A:$A,$A1131)-SUMIFS(SAIDA!$C:$C,SAIDA!$A:$A,$A1131),SUMIFS(Entradas!$C:$C,Entradas!$A:$A,$A1131,Entradas!$B:$B,"&lt;="&amp;$D$2)-SUMIFS(SAIDA!$C:$C,SAIDA!$A:$A,$A1131,SAIDA!$B:$B,"&lt;="&amp;$D$2))</f>
        <v>1</v>
      </c>
      <c r="E1131" s="183">
        <f>IF($A1131="","",IFERROR(VLOOKUP($A1131,Entradas!$A:$D,4,FALSE),""))</f>
        <v>0</v>
      </c>
      <c r="F1131" s="176" t="s">
        <v>7278</v>
      </c>
      <c r="H1131" s="176"/>
      <c r="I1131" s="173" t="e">
        <v>#N/A</v>
      </c>
      <c r="K1131" s="173">
        <f>SUMIF(Entradas!A:A,A1131,Entradas!C:C)</f>
        <v>1</v>
      </c>
      <c r="L1131" s="173">
        <f>SUMIF(SAIDA!A:A,A1131,SAIDA!C:C)</f>
        <v>0</v>
      </c>
      <c r="M1131" s="259"/>
    </row>
    <row r="1132" spans="1:13" x14ac:dyDescent="0.25">
      <c r="A1132" s="229" t="s">
        <v>1056</v>
      </c>
      <c r="B1132" s="181" t="s">
        <v>1056</v>
      </c>
      <c r="C1132" s="179" t="s">
        <v>6325</v>
      </c>
      <c r="D1132" s="182">
        <f>IF(ISBLANK($D$2),SUMIFS(Entradas!$C:$C,Entradas!$A:$A,$A1132)-SUMIFS(SAIDA!$C:$C,SAIDA!$A:$A,$A1132),SUMIFS(Entradas!$C:$C,Entradas!$A:$A,$A1132,Entradas!$B:$B,"&lt;="&amp;$D$2)-SUMIFS(SAIDA!$C:$C,SAIDA!$A:$A,$A1132,SAIDA!$B:$B,"&lt;="&amp;$D$2))</f>
        <v>0</v>
      </c>
      <c r="E1132" s="183">
        <f>IF($A1132="","",IFERROR(VLOOKUP($A1132,Entradas!$A:$D,4,FALSE),""))</f>
        <v>0</v>
      </c>
      <c r="F1132" s="179" t="s">
        <v>7269</v>
      </c>
      <c r="G1132" s="187"/>
      <c r="H1132" s="176"/>
      <c r="I1132" s="173" t="e">
        <v>#N/A</v>
      </c>
      <c r="K1132" s="173">
        <f>SUMIF(Entradas!A:A,A1132,Entradas!C:C)</f>
        <v>0</v>
      </c>
      <c r="L1132" s="173">
        <f>SUMIF(SAIDA!A:A,A1132,SAIDA!C:C)</f>
        <v>0</v>
      </c>
      <c r="M1132" s="259"/>
    </row>
    <row r="1133" spans="1:13" x14ac:dyDescent="0.25">
      <c r="A1133" s="229" t="s">
        <v>1057</v>
      </c>
      <c r="B1133" s="181" t="s">
        <v>1057</v>
      </c>
      <c r="C1133" s="179" t="s">
        <v>6325</v>
      </c>
      <c r="D1133" s="182">
        <f>IF(ISBLANK($D$2),SUMIFS(Entradas!$C:$C,Entradas!$A:$A,$A1133)-SUMIFS(SAIDA!$C:$C,SAIDA!$A:$A,$A1133),SUMIFS(Entradas!$C:$C,Entradas!$A:$A,$A1133,Entradas!$B:$B,"&lt;="&amp;$D$2)-SUMIFS(SAIDA!$C:$C,SAIDA!$A:$A,$A1133,SAIDA!$B:$B,"&lt;="&amp;$D$2))</f>
        <v>0</v>
      </c>
      <c r="E1133" s="183">
        <f>IF($A1133="","",IFERROR(VLOOKUP($A1133,Entradas!$A:$D,4,FALSE),""))</f>
        <v>0</v>
      </c>
      <c r="F1133" s="176" t="s">
        <v>7266</v>
      </c>
      <c r="H1133" s="176"/>
      <c r="I1133" s="173" t="e">
        <v>#N/A</v>
      </c>
      <c r="K1133" s="173">
        <f>SUMIF(Entradas!A:A,A1133,Entradas!C:C)</f>
        <v>0</v>
      </c>
      <c r="L1133" s="173">
        <f>SUMIF(SAIDA!A:A,A1133,SAIDA!C:C)</f>
        <v>0</v>
      </c>
      <c r="M1133" s="259"/>
    </row>
    <row r="1134" spans="1:13" x14ac:dyDescent="0.25">
      <c r="A1134" s="229" t="s">
        <v>1058</v>
      </c>
      <c r="B1134" s="181" t="s">
        <v>1058</v>
      </c>
      <c r="C1134" s="179" t="s">
        <v>6325</v>
      </c>
      <c r="D1134" s="182">
        <f>IF(ISBLANK($D$2),SUMIFS(Entradas!$C:$C,Entradas!$A:$A,$A1134)-SUMIFS(SAIDA!$C:$C,SAIDA!$A:$A,$A1134),SUMIFS(Entradas!$C:$C,Entradas!$A:$A,$A1134,Entradas!$B:$B,"&lt;="&amp;$D$2)-SUMIFS(SAIDA!$C:$C,SAIDA!$A:$A,$A1134,SAIDA!$B:$B,"&lt;="&amp;$D$2))</f>
        <v>0</v>
      </c>
      <c r="E1134" s="183">
        <f>IF($A1134="","",IFERROR(VLOOKUP($A1134,Entradas!$A:$D,4,FALSE),""))</f>
        <v>0</v>
      </c>
      <c r="F1134" s="176" t="s">
        <v>7266</v>
      </c>
      <c r="H1134" s="176"/>
      <c r="I1134" s="173" t="e">
        <v>#N/A</v>
      </c>
      <c r="K1134" s="173">
        <f>SUMIF(Entradas!A:A,A1134,Entradas!C:C)</f>
        <v>0</v>
      </c>
      <c r="L1134" s="173">
        <f>SUMIF(SAIDA!A:A,A1134,SAIDA!C:C)</f>
        <v>0</v>
      </c>
      <c r="M1134" s="259"/>
    </row>
    <row r="1135" spans="1:13" x14ac:dyDescent="0.25">
      <c r="A1135" s="229" t="s">
        <v>1059</v>
      </c>
      <c r="B1135" s="181" t="s">
        <v>1059</v>
      </c>
      <c r="C1135" s="179" t="s">
        <v>6325</v>
      </c>
      <c r="D1135" s="182">
        <f>IF(ISBLANK($D$2),SUMIFS(Entradas!$C:$C,Entradas!$A:$A,$A1135)-SUMIFS(SAIDA!$C:$C,SAIDA!$A:$A,$A1135),SUMIFS(Entradas!$C:$C,Entradas!$A:$A,$A1135,Entradas!$B:$B,"&lt;="&amp;$D$2)-SUMIFS(SAIDA!$C:$C,SAIDA!$A:$A,$A1135,SAIDA!$B:$B,"&lt;="&amp;$D$2))</f>
        <v>0</v>
      </c>
      <c r="E1135" s="183">
        <f>IF($A1135="","",IFERROR(VLOOKUP($A1135,Entradas!$A:$D,4,FALSE),""))</f>
        <v>0</v>
      </c>
      <c r="F1135" s="176" t="s">
        <v>7266</v>
      </c>
      <c r="H1135" s="176"/>
      <c r="I1135" s="173" t="e">
        <v>#N/A</v>
      </c>
      <c r="K1135" s="173">
        <f>SUMIF(Entradas!A:A,A1135,Entradas!C:C)</f>
        <v>0</v>
      </c>
      <c r="L1135" s="173">
        <f>SUMIF(SAIDA!A:A,A1135,SAIDA!C:C)</f>
        <v>0</v>
      </c>
      <c r="M1135" s="259"/>
    </row>
    <row r="1136" spans="1:13" x14ac:dyDescent="0.25">
      <c r="A1136" s="229" t="s">
        <v>1060</v>
      </c>
      <c r="B1136" s="181" t="s">
        <v>1060</v>
      </c>
      <c r="C1136" s="179" t="s">
        <v>6325</v>
      </c>
      <c r="D1136" s="182">
        <f>IF(ISBLANK($D$2),SUMIFS(Entradas!$C:$C,Entradas!$A:$A,$A1136)-SUMIFS(SAIDA!$C:$C,SAIDA!$A:$A,$A1136),SUMIFS(Entradas!$C:$C,Entradas!$A:$A,$A1136,Entradas!$B:$B,"&lt;="&amp;$D$2)-SUMIFS(SAIDA!$C:$C,SAIDA!$A:$A,$A1136,SAIDA!$B:$B,"&lt;="&amp;$D$2))</f>
        <v>0</v>
      </c>
      <c r="E1136" s="183">
        <f>IF($A1136="","",IFERROR(VLOOKUP($A1136,Entradas!$A:$D,4,FALSE),""))</f>
        <v>0</v>
      </c>
      <c r="F1136" s="176" t="s">
        <v>7266</v>
      </c>
      <c r="H1136" s="176"/>
      <c r="I1136" s="173" t="e">
        <v>#N/A</v>
      </c>
      <c r="K1136" s="173">
        <f>SUMIF(Entradas!A:A,A1136,Entradas!C:C)</f>
        <v>0</v>
      </c>
      <c r="L1136" s="173">
        <f>SUMIF(SAIDA!A:A,A1136,SAIDA!C:C)</f>
        <v>0</v>
      </c>
      <c r="M1136" s="259"/>
    </row>
    <row r="1137" spans="1:13" x14ac:dyDescent="0.25">
      <c r="A1137" s="229" t="s">
        <v>1061</v>
      </c>
      <c r="B1137" s="181" t="s">
        <v>1061</v>
      </c>
      <c r="C1137" s="179" t="s">
        <v>6325</v>
      </c>
      <c r="D1137" s="182">
        <f>IF(ISBLANK($D$2),SUMIFS(Entradas!$C:$C,Entradas!$A:$A,$A1137)-SUMIFS(SAIDA!$C:$C,SAIDA!$A:$A,$A1137),SUMIFS(Entradas!$C:$C,Entradas!$A:$A,$A1137,Entradas!$B:$B,"&lt;="&amp;$D$2)-SUMIFS(SAIDA!$C:$C,SAIDA!$A:$A,$A1137,SAIDA!$B:$B,"&lt;="&amp;$D$2))</f>
        <v>0</v>
      </c>
      <c r="E1137" s="183">
        <f>IF($A1137="","",IFERROR(VLOOKUP($A1137,Entradas!$A:$D,4,FALSE),""))</f>
        <v>0</v>
      </c>
      <c r="F1137" s="176" t="s">
        <v>7266</v>
      </c>
      <c r="H1137" s="176"/>
      <c r="I1137" s="173" t="e">
        <v>#N/A</v>
      </c>
      <c r="K1137" s="173">
        <f>SUMIF(Entradas!A:A,A1137,Entradas!C:C)</f>
        <v>0</v>
      </c>
      <c r="L1137" s="173">
        <f>SUMIF(SAIDA!A:A,A1137,SAIDA!C:C)</f>
        <v>0</v>
      </c>
      <c r="M1137" s="259"/>
    </row>
    <row r="1138" spans="1:13" x14ac:dyDescent="0.25">
      <c r="A1138" s="229" t="s">
        <v>1062</v>
      </c>
      <c r="B1138" s="181" t="s">
        <v>1062</v>
      </c>
      <c r="C1138" s="179" t="s">
        <v>6325</v>
      </c>
      <c r="D1138" s="182">
        <f>IF(ISBLANK($D$2),SUMIFS(Entradas!$C:$C,Entradas!$A:$A,$A1138)-SUMIFS(SAIDA!$C:$C,SAIDA!$A:$A,$A1138),SUMIFS(Entradas!$C:$C,Entradas!$A:$A,$A1138,Entradas!$B:$B,"&lt;="&amp;$D$2)-SUMIFS(SAIDA!$C:$C,SAIDA!$A:$A,$A1138,SAIDA!$B:$B,"&lt;="&amp;$D$2))</f>
        <v>0</v>
      </c>
      <c r="E1138" s="183">
        <f>IF($A1138="","",IFERROR(VLOOKUP($A1138,Entradas!$A:$D,4,FALSE),""))</f>
        <v>0</v>
      </c>
      <c r="F1138" s="176" t="s">
        <v>7266</v>
      </c>
      <c r="H1138" s="176"/>
      <c r="I1138" s="173" t="e">
        <v>#N/A</v>
      </c>
      <c r="K1138" s="173">
        <f>SUMIF(Entradas!A:A,A1138,Entradas!C:C)</f>
        <v>0</v>
      </c>
      <c r="L1138" s="173">
        <f>SUMIF(SAIDA!A:A,A1138,SAIDA!C:C)</f>
        <v>0</v>
      </c>
      <c r="M1138" s="259"/>
    </row>
    <row r="1139" spans="1:13" x14ac:dyDescent="0.25">
      <c r="A1139" s="229" t="s">
        <v>1063</v>
      </c>
      <c r="B1139" s="181" t="s">
        <v>1063</v>
      </c>
      <c r="C1139" s="179" t="s">
        <v>6325</v>
      </c>
      <c r="D1139" s="182">
        <f>IF(ISBLANK($D$2),SUMIFS(Entradas!$C:$C,Entradas!$A:$A,$A1139)-SUMIFS(SAIDA!$C:$C,SAIDA!$A:$A,$A1139),SUMIFS(Entradas!$C:$C,Entradas!$A:$A,$A1139,Entradas!$B:$B,"&lt;="&amp;$D$2)-SUMIFS(SAIDA!$C:$C,SAIDA!$A:$A,$A1139,SAIDA!$B:$B,"&lt;="&amp;$D$2))</f>
        <v>0</v>
      </c>
      <c r="E1139" s="183">
        <f>IF($A1139="","",IFERROR(VLOOKUP($A1139,Entradas!$A:$D,4,FALSE),""))</f>
        <v>0</v>
      </c>
      <c r="F1139" s="176" t="s">
        <v>7266</v>
      </c>
      <c r="H1139" s="176"/>
      <c r="I1139" s="173" t="e">
        <v>#N/A</v>
      </c>
      <c r="K1139" s="173">
        <f>SUMIF(Entradas!A:A,A1139,Entradas!C:C)</f>
        <v>0</v>
      </c>
      <c r="L1139" s="173">
        <f>SUMIF(SAIDA!A:A,A1139,SAIDA!C:C)</f>
        <v>0</v>
      </c>
      <c r="M1139" s="259"/>
    </row>
    <row r="1140" spans="1:13" x14ac:dyDescent="0.25">
      <c r="A1140" s="229" t="s">
        <v>1064</v>
      </c>
      <c r="B1140" s="181" t="s">
        <v>1064</v>
      </c>
      <c r="C1140" s="179" t="s">
        <v>6325</v>
      </c>
      <c r="D1140" s="182">
        <f>IF(ISBLANK($D$2),SUMIFS(Entradas!$C:$C,Entradas!$A:$A,$A1140)-SUMIFS(SAIDA!$C:$C,SAIDA!$A:$A,$A1140),SUMIFS(Entradas!$C:$C,Entradas!$A:$A,$A1140,Entradas!$B:$B,"&lt;="&amp;$D$2)-SUMIFS(SAIDA!$C:$C,SAIDA!$A:$A,$A1140,SAIDA!$B:$B,"&lt;="&amp;$D$2))</f>
        <v>0</v>
      </c>
      <c r="E1140" s="183">
        <f>IF($A1140="","",IFERROR(VLOOKUP($A1140,Entradas!$A:$D,4,FALSE),""))</f>
        <v>0</v>
      </c>
      <c r="F1140" s="176" t="s">
        <v>7266</v>
      </c>
      <c r="H1140" s="176"/>
      <c r="I1140" s="173" t="e">
        <v>#N/A</v>
      </c>
      <c r="K1140" s="173">
        <f>SUMIF(Entradas!A:A,A1140,Entradas!C:C)</f>
        <v>0</v>
      </c>
      <c r="L1140" s="173">
        <f>SUMIF(SAIDA!A:A,A1140,SAIDA!C:C)</f>
        <v>0</v>
      </c>
      <c r="M1140" s="259"/>
    </row>
    <row r="1141" spans="1:13" x14ac:dyDescent="0.25">
      <c r="A1141" s="229" t="s">
        <v>1065</v>
      </c>
      <c r="B1141" s="181" t="s">
        <v>1065</v>
      </c>
      <c r="C1141" s="179" t="s">
        <v>6325</v>
      </c>
      <c r="D1141" s="182">
        <f>IF(ISBLANK($D$2),SUMIFS(Entradas!$C:$C,Entradas!$A:$A,$A1141)-SUMIFS(SAIDA!$C:$C,SAIDA!$A:$A,$A1141),SUMIFS(Entradas!$C:$C,Entradas!$A:$A,$A1141,Entradas!$B:$B,"&lt;="&amp;$D$2)-SUMIFS(SAIDA!$C:$C,SAIDA!$A:$A,$A1141,SAIDA!$B:$B,"&lt;="&amp;$D$2))</f>
        <v>0</v>
      </c>
      <c r="E1141" s="183">
        <f>IF($A1141="","",IFERROR(VLOOKUP($A1141,Entradas!$A:$D,4,FALSE),""))</f>
        <v>0</v>
      </c>
      <c r="F1141" s="176" t="s">
        <v>7266</v>
      </c>
      <c r="H1141" s="176"/>
      <c r="I1141" s="173" t="e">
        <v>#N/A</v>
      </c>
      <c r="K1141" s="173">
        <f>SUMIF(Entradas!A:A,A1141,Entradas!C:C)</f>
        <v>0</v>
      </c>
      <c r="L1141" s="173">
        <f>SUMIF(SAIDA!A:A,A1141,SAIDA!C:C)</f>
        <v>0</v>
      </c>
      <c r="M1141" s="259"/>
    </row>
    <row r="1142" spans="1:13" x14ac:dyDescent="0.25">
      <c r="A1142" s="229" t="s">
        <v>1066</v>
      </c>
      <c r="B1142" s="181" t="s">
        <v>1066</v>
      </c>
      <c r="C1142" s="179" t="s">
        <v>6325</v>
      </c>
      <c r="D1142" s="182">
        <f>IF(ISBLANK($D$2),SUMIFS(Entradas!$C:$C,Entradas!$A:$A,$A1142)-SUMIFS(SAIDA!$C:$C,SAIDA!$A:$A,$A1142),SUMIFS(Entradas!$C:$C,Entradas!$A:$A,$A1142,Entradas!$B:$B,"&lt;="&amp;$D$2)-SUMIFS(SAIDA!$C:$C,SAIDA!$A:$A,$A1142,SAIDA!$B:$B,"&lt;="&amp;$D$2))</f>
        <v>0</v>
      </c>
      <c r="E1142" s="183">
        <f>IF($A1142="","",IFERROR(VLOOKUP($A1142,Entradas!$A:$D,4,FALSE),""))</f>
        <v>0</v>
      </c>
      <c r="F1142" s="176" t="s">
        <v>7266</v>
      </c>
      <c r="H1142" s="176"/>
      <c r="I1142" s="173" t="e">
        <v>#N/A</v>
      </c>
      <c r="K1142" s="173">
        <f>SUMIF(Entradas!A:A,A1142,Entradas!C:C)</f>
        <v>0</v>
      </c>
      <c r="L1142" s="173">
        <f>SUMIF(SAIDA!A:A,A1142,SAIDA!C:C)</f>
        <v>0</v>
      </c>
      <c r="M1142" s="259"/>
    </row>
    <row r="1143" spans="1:13" x14ac:dyDescent="0.25">
      <c r="A1143" s="229" t="s">
        <v>1067</v>
      </c>
      <c r="B1143" s="181" t="s">
        <v>1067</v>
      </c>
      <c r="C1143" s="179" t="s">
        <v>6325</v>
      </c>
      <c r="D1143" s="182">
        <f>IF(ISBLANK($D$2),SUMIFS(Entradas!$C:$C,Entradas!$A:$A,$A1143)-SUMIFS(SAIDA!$C:$C,SAIDA!$A:$A,$A1143),SUMIFS(Entradas!$C:$C,Entradas!$A:$A,$A1143,Entradas!$B:$B,"&lt;="&amp;$D$2)-SUMIFS(SAIDA!$C:$C,SAIDA!$A:$A,$A1143,SAIDA!$B:$B,"&lt;="&amp;$D$2))</f>
        <v>0</v>
      </c>
      <c r="E1143" s="183">
        <f>IF($A1143="","",IFERROR(VLOOKUP($A1143,Entradas!$A:$D,4,FALSE),""))</f>
        <v>0</v>
      </c>
      <c r="F1143" s="176" t="s">
        <v>7266</v>
      </c>
      <c r="H1143" s="176"/>
      <c r="I1143" s="173" t="e">
        <v>#N/A</v>
      </c>
      <c r="K1143" s="173">
        <f>SUMIF(Entradas!A:A,A1143,Entradas!C:C)</f>
        <v>0</v>
      </c>
      <c r="L1143" s="173">
        <f>SUMIF(SAIDA!A:A,A1143,SAIDA!C:C)</f>
        <v>0</v>
      </c>
      <c r="M1143" s="259"/>
    </row>
    <row r="1144" spans="1:13" x14ac:dyDescent="0.25">
      <c r="A1144" s="229" t="s">
        <v>1068</v>
      </c>
      <c r="B1144" s="181" t="s">
        <v>1068</v>
      </c>
      <c r="C1144" s="179" t="s">
        <v>6325</v>
      </c>
      <c r="D1144" s="182">
        <f>IF(ISBLANK($D$2),SUMIFS(Entradas!$C:$C,Entradas!$A:$A,$A1144)-SUMIFS(SAIDA!$C:$C,SAIDA!$A:$A,$A1144),SUMIFS(Entradas!$C:$C,Entradas!$A:$A,$A1144,Entradas!$B:$B,"&lt;="&amp;$D$2)-SUMIFS(SAIDA!$C:$C,SAIDA!$A:$A,$A1144,SAIDA!$B:$B,"&lt;="&amp;$D$2))</f>
        <v>0</v>
      </c>
      <c r="E1144" s="183">
        <f>IF($A1144="","",IFERROR(VLOOKUP($A1144,Entradas!$A:$D,4,FALSE),""))</f>
        <v>0</v>
      </c>
      <c r="F1144" s="176" t="s">
        <v>7266</v>
      </c>
      <c r="H1144" s="176"/>
      <c r="I1144" s="173" t="e">
        <v>#N/A</v>
      </c>
      <c r="K1144" s="173">
        <f>SUMIF(Entradas!A:A,A1144,Entradas!C:C)</f>
        <v>0</v>
      </c>
      <c r="L1144" s="173">
        <f>SUMIF(SAIDA!A:A,A1144,SAIDA!C:C)</f>
        <v>0</v>
      </c>
      <c r="M1144" s="259"/>
    </row>
    <row r="1145" spans="1:13" x14ac:dyDescent="0.25">
      <c r="A1145" s="229" t="s">
        <v>1069</v>
      </c>
      <c r="B1145" s="181" t="s">
        <v>1069</v>
      </c>
      <c r="C1145" s="179" t="s">
        <v>6325</v>
      </c>
      <c r="D1145" s="182">
        <f>IF(ISBLANK($D$2),SUMIFS(Entradas!$C:$C,Entradas!$A:$A,$A1145)-SUMIFS(SAIDA!$C:$C,SAIDA!$A:$A,$A1145),SUMIFS(Entradas!$C:$C,Entradas!$A:$A,$A1145,Entradas!$B:$B,"&lt;="&amp;$D$2)-SUMIFS(SAIDA!$C:$C,SAIDA!$A:$A,$A1145,SAIDA!$B:$B,"&lt;="&amp;$D$2))</f>
        <v>0</v>
      </c>
      <c r="E1145" s="183">
        <f>IF($A1145="","",IFERROR(VLOOKUP($A1145,Entradas!$A:$D,4,FALSE),""))</f>
        <v>0</v>
      </c>
      <c r="F1145" s="176" t="s">
        <v>7266</v>
      </c>
      <c r="H1145" s="176"/>
      <c r="I1145" s="173" t="e">
        <v>#N/A</v>
      </c>
      <c r="K1145" s="173">
        <f>SUMIF(Entradas!A:A,A1145,Entradas!C:C)</f>
        <v>0</v>
      </c>
      <c r="L1145" s="173">
        <f>SUMIF(SAIDA!A:A,A1145,SAIDA!C:C)</f>
        <v>0</v>
      </c>
      <c r="M1145" s="259"/>
    </row>
    <row r="1146" spans="1:13" x14ac:dyDescent="0.25">
      <c r="A1146" s="229" t="s">
        <v>1070</v>
      </c>
      <c r="B1146" s="181" t="s">
        <v>1070</v>
      </c>
      <c r="C1146" s="179" t="s">
        <v>6325</v>
      </c>
      <c r="D1146" s="182">
        <f>IF(ISBLANK($D$2),SUMIFS(Entradas!$C:$C,Entradas!$A:$A,$A1146)-SUMIFS(SAIDA!$C:$C,SAIDA!$A:$A,$A1146),SUMIFS(Entradas!$C:$C,Entradas!$A:$A,$A1146,Entradas!$B:$B,"&lt;="&amp;$D$2)-SUMIFS(SAIDA!$C:$C,SAIDA!$A:$A,$A1146,SAIDA!$B:$B,"&lt;="&amp;$D$2))</f>
        <v>0</v>
      </c>
      <c r="E1146" s="183">
        <f>IF($A1146="","",IFERROR(VLOOKUP($A1146,Entradas!$A:$D,4,FALSE),""))</f>
        <v>0</v>
      </c>
      <c r="F1146" s="176" t="s">
        <v>7266</v>
      </c>
      <c r="H1146" s="176"/>
      <c r="I1146" s="173" t="e">
        <v>#N/A</v>
      </c>
      <c r="K1146" s="173">
        <f>SUMIF(Entradas!A:A,A1146,Entradas!C:C)</f>
        <v>0</v>
      </c>
      <c r="L1146" s="173">
        <f>SUMIF(SAIDA!A:A,A1146,SAIDA!C:C)</f>
        <v>0</v>
      </c>
      <c r="M1146" s="259"/>
    </row>
    <row r="1147" spans="1:13" x14ac:dyDescent="0.25">
      <c r="A1147" s="229" t="s">
        <v>1071</v>
      </c>
      <c r="B1147" s="181" t="s">
        <v>1071</v>
      </c>
      <c r="C1147" s="179" t="s">
        <v>6325</v>
      </c>
      <c r="D1147" s="182">
        <f>IF(ISBLANK($D$2),SUMIFS(Entradas!$C:$C,Entradas!$A:$A,$A1147)-SUMIFS(SAIDA!$C:$C,SAIDA!$A:$A,$A1147),SUMIFS(Entradas!$C:$C,Entradas!$A:$A,$A1147,Entradas!$B:$B,"&lt;="&amp;$D$2)-SUMIFS(SAIDA!$C:$C,SAIDA!$A:$A,$A1147,SAIDA!$B:$B,"&lt;="&amp;$D$2))</f>
        <v>0</v>
      </c>
      <c r="E1147" s="183">
        <f>IF($A1147="","",IFERROR(VLOOKUP($A1147,Entradas!$A:$D,4,FALSE),""))</f>
        <v>0</v>
      </c>
      <c r="F1147" s="176" t="s">
        <v>7266</v>
      </c>
      <c r="H1147" s="176"/>
      <c r="I1147" s="173" t="e">
        <v>#N/A</v>
      </c>
      <c r="K1147" s="173">
        <f>SUMIF(Entradas!A:A,A1147,Entradas!C:C)</f>
        <v>0</v>
      </c>
      <c r="L1147" s="173">
        <f>SUMIF(SAIDA!A:A,A1147,SAIDA!C:C)</f>
        <v>0</v>
      </c>
      <c r="M1147" s="259"/>
    </row>
    <row r="1148" spans="1:13" x14ac:dyDescent="0.25">
      <c r="A1148" s="229" t="s">
        <v>1072</v>
      </c>
      <c r="B1148" s="181" t="s">
        <v>1072</v>
      </c>
      <c r="C1148" s="179" t="s">
        <v>6325</v>
      </c>
      <c r="D1148" s="182">
        <f>IF(ISBLANK($D$2),SUMIFS(Entradas!$C:$C,Entradas!$A:$A,$A1148)-SUMIFS(SAIDA!$C:$C,SAIDA!$A:$A,$A1148),SUMIFS(Entradas!$C:$C,Entradas!$A:$A,$A1148,Entradas!$B:$B,"&lt;="&amp;$D$2)-SUMIFS(SAIDA!$C:$C,SAIDA!$A:$A,$A1148,SAIDA!$B:$B,"&lt;="&amp;$D$2))</f>
        <v>0</v>
      </c>
      <c r="E1148" s="183">
        <f>IF($A1148="","",IFERROR(VLOOKUP($A1148,Entradas!$A:$D,4,FALSE),""))</f>
        <v>0</v>
      </c>
      <c r="F1148" s="176" t="s">
        <v>7266</v>
      </c>
      <c r="H1148" s="176"/>
      <c r="I1148" s="173" t="e">
        <v>#N/A</v>
      </c>
      <c r="K1148" s="173">
        <f>SUMIF(Entradas!A:A,A1148,Entradas!C:C)</f>
        <v>0</v>
      </c>
      <c r="L1148" s="173">
        <f>SUMIF(SAIDA!A:A,A1148,SAIDA!C:C)</f>
        <v>0</v>
      </c>
      <c r="M1148" s="259"/>
    </row>
    <row r="1149" spans="1:13" x14ac:dyDescent="0.25">
      <c r="A1149" s="229" t="s">
        <v>1073</v>
      </c>
      <c r="B1149" s="181" t="s">
        <v>1073</v>
      </c>
      <c r="C1149" s="179" t="s">
        <v>6325</v>
      </c>
      <c r="D1149" s="182">
        <f>IF(ISBLANK($D$2),SUMIFS(Entradas!$C:$C,Entradas!$A:$A,$A1149)-SUMIFS(SAIDA!$C:$C,SAIDA!$A:$A,$A1149),SUMIFS(Entradas!$C:$C,Entradas!$A:$A,$A1149,Entradas!$B:$B,"&lt;="&amp;$D$2)-SUMIFS(SAIDA!$C:$C,SAIDA!$A:$A,$A1149,SAIDA!$B:$B,"&lt;="&amp;$D$2))</f>
        <v>0</v>
      </c>
      <c r="E1149" s="183">
        <f>IF($A1149="","",IFERROR(VLOOKUP($A1149,Entradas!$A:$D,4,FALSE),""))</f>
        <v>0</v>
      </c>
      <c r="F1149" s="176" t="s">
        <v>7266</v>
      </c>
      <c r="H1149" s="176"/>
      <c r="I1149" s="173" t="e">
        <v>#N/A</v>
      </c>
      <c r="K1149" s="173">
        <f>SUMIF(Entradas!A:A,A1149,Entradas!C:C)</f>
        <v>0</v>
      </c>
      <c r="L1149" s="173">
        <f>SUMIF(SAIDA!A:A,A1149,SAIDA!C:C)</f>
        <v>0</v>
      </c>
      <c r="M1149" s="259"/>
    </row>
    <row r="1150" spans="1:13" x14ac:dyDescent="0.25">
      <c r="A1150" s="229" t="s">
        <v>1074</v>
      </c>
      <c r="B1150" s="181" t="s">
        <v>1074</v>
      </c>
      <c r="C1150" s="179" t="s">
        <v>6325</v>
      </c>
      <c r="D1150" s="182">
        <f>IF(ISBLANK($D$2),SUMIFS(Entradas!$C:$C,Entradas!$A:$A,$A1150)-SUMIFS(SAIDA!$C:$C,SAIDA!$A:$A,$A1150),SUMIFS(Entradas!$C:$C,Entradas!$A:$A,$A1150,Entradas!$B:$B,"&lt;="&amp;$D$2)-SUMIFS(SAIDA!$C:$C,SAIDA!$A:$A,$A1150,SAIDA!$B:$B,"&lt;="&amp;$D$2))</f>
        <v>0</v>
      </c>
      <c r="E1150" s="183">
        <f>IF($A1150="","",IFERROR(VLOOKUP($A1150,Entradas!$A:$D,4,FALSE),""))</f>
        <v>0</v>
      </c>
      <c r="F1150" s="176" t="s">
        <v>7266</v>
      </c>
      <c r="H1150" s="176"/>
      <c r="I1150" s="173" t="e">
        <v>#N/A</v>
      </c>
      <c r="K1150" s="173">
        <f>SUMIF(Entradas!A:A,A1150,Entradas!C:C)</f>
        <v>0</v>
      </c>
      <c r="L1150" s="173">
        <f>SUMIF(SAIDA!A:A,A1150,SAIDA!C:C)</f>
        <v>0</v>
      </c>
      <c r="M1150" s="259"/>
    </row>
    <row r="1151" spans="1:13" x14ac:dyDescent="0.25">
      <c r="A1151" s="229" t="s">
        <v>1075</v>
      </c>
      <c r="B1151" s="181" t="s">
        <v>1075</v>
      </c>
      <c r="C1151" s="179" t="s">
        <v>6325</v>
      </c>
      <c r="D1151" s="182">
        <f>IF(ISBLANK($D$2),SUMIFS(Entradas!$C:$C,Entradas!$A:$A,$A1151)-SUMIFS(SAIDA!$C:$C,SAIDA!$A:$A,$A1151),SUMIFS(Entradas!$C:$C,Entradas!$A:$A,$A1151,Entradas!$B:$B,"&lt;="&amp;$D$2)-SUMIFS(SAIDA!$C:$C,SAIDA!$A:$A,$A1151,SAIDA!$B:$B,"&lt;="&amp;$D$2))</f>
        <v>0</v>
      </c>
      <c r="E1151" s="183">
        <f>IF($A1151="","",IFERROR(VLOOKUP($A1151,Entradas!$A:$D,4,FALSE),""))</f>
        <v>0</v>
      </c>
      <c r="F1151" s="176" t="s">
        <v>7266</v>
      </c>
      <c r="H1151" s="176"/>
      <c r="I1151" s="173" t="e">
        <v>#N/A</v>
      </c>
      <c r="K1151" s="173">
        <f>SUMIF(Entradas!A:A,A1151,Entradas!C:C)</f>
        <v>0</v>
      </c>
      <c r="L1151" s="173">
        <f>SUMIF(SAIDA!A:A,A1151,SAIDA!C:C)</f>
        <v>0</v>
      </c>
      <c r="M1151" s="259"/>
    </row>
    <row r="1152" spans="1:13" x14ac:dyDescent="0.25">
      <c r="A1152" s="229" t="s">
        <v>1076</v>
      </c>
      <c r="B1152" s="181" t="s">
        <v>1076</v>
      </c>
      <c r="C1152" s="179" t="s">
        <v>6325</v>
      </c>
      <c r="D1152" s="182">
        <f>IF(ISBLANK($D$2),SUMIFS(Entradas!$C:$C,Entradas!$A:$A,$A1152)-SUMIFS(SAIDA!$C:$C,SAIDA!$A:$A,$A1152),SUMIFS(Entradas!$C:$C,Entradas!$A:$A,$A1152,Entradas!$B:$B,"&lt;="&amp;$D$2)-SUMIFS(SAIDA!$C:$C,SAIDA!$A:$A,$A1152,SAIDA!$B:$B,"&lt;="&amp;$D$2))</f>
        <v>0</v>
      </c>
      <c r="E1152" s="183">
        <f>IF($A1152="","",IFERROR(VLOOKUP($A1152,Entradas!$A:$D,4,FALSE),""))</f>
        <v>0</v>
      </c>
      <c r="F1152" s="176" t="s">
        <v>7266</v>
      </c>
      <c r="H1152" s="176"/>
      <c r="I1152" s="173" t="e">
        <v>#N/A</v>
      </c>
      <c r="K1152" s="173">
        <f>SUMIF(Entradas!A:A,A1152,Entradas!C:C)</f>
        <v>0</v>
      </c>
      <c r="L1152" s="173">
        <f>SUMIF(SAIDA!A:A,A1152,SAIDA!C:C)</f>
        <v>0</v>
      </c>
      <c r="M1152" s="259"/>
    </row>
    <row r="1153" spans="1:13" x14ac:dyDescent="0.25">
      <c r="A1153" s="229" t="s">
        <v>1077</v>
      </c>
      <c r="B1153" s="181" t="s">
        <v>1077</v>
      </c>
      <c r="C1153" s="179" t="s">
        <v>6325</v>
      </c>
      <c r="D1153" s="182">
        <f>IF(ISBLANK($D$2),SUMIFS(Entradas!$C:$C,Entradas!$A:$A,$A1153)-SUMIFS(SAIDA!$C:$C,SAIDA!$A:$A,$A1153),SUMIFS(Entradas!$C:$C,Entradas!$A:$A,$A1153,Entradas!$B:$B,"&lt;="&amp;$D$2)-SUMIFS(SAIDA!$C:$C,SAIDA!$A:$A,$A1153,SAIDA!$B:$B,"&lt;="&amp;$D$2))</f>
        <v>0</v>
      </c>
      <c r="E1153" s="183">
        <f>IF($A1153="","",IFERROR(VLOOKUP($A1153,Entradas!$A:$D,4,FALSE),""))</f>
        <v>0</v>
      </c>
      <c r="F1153" s="176" t="s">
        <v>7266</v>
      </c>
      <c r="H1153" s="176"/>
      <c r="I1153" s="173" t="e">
        <v>#N/A</v>
      </c>
      <c r="K1153" s="173">
        <f>SUMIF(Entradas!A:A,A1153,Entradas!C:C)</f>
        <v>0</v>
      </c>
      <c r="L1153" s="173">
        <f>SUMIF(SAIDA!A:A,A1153,SAIDA!C:C)</f>
        <v>0</v>
      </c>
      <c r="M1153" s="259"/>
    </row>
    <row r="1154" spans="1:13" x14ac:dyDescent="0.25">
      <c r="A1154" s="229" t="s">
        <v>1078</v>
      </c>
      <c r="B1154" s="181" t="s">
        <v>1078</v>
      </c>
      <c r="C1154" s="179" t="s">
        <v>6325</v>
      </c>
      <c r="D1154" s="182">
        <f>IF(ISBLANK($D$2),SUMIFS(Entradas!$C:$C,Entradas!$A:$A,$A1154)-SUMIFS(SAIDA!$C:$C,SAIDA!$A:$A,$A1154),SUMIFS(Entradas!$C:$C,Entradas!$A:$A,$A1154,Entradas!$B:$B,"&lt;="&amp;$D$2)-SUMIFS(SAIDA!$C:$C,SAIDA!$A:$A,$A1154,SAIDA!$B:$B,"&lt;="&amp;$D$2))</f>
        <v>0</v>
      </c>
      <c r="E1154" s="183">
        <f>IF($A1154="","",IFERROR(VLOOKUP($A1154,Entradas!$A:$D,4,FALSE),""))</f>
        <v>0</v>
      </c>
      <c r="F1154" s="176" t="s">
        <v>7266</v>
      </c>
      <c r="H1154" s="176"/>
      <c r="I1154" s="173" t="e">
        <v>#N/A</v>
      </c>
      <c r="K1154" s="173">
        <f>SUMIF(Entradas!A:A,A1154,Entradas!C:C)</f>
        <v>0</v>
      </c>
      <c r="L1154" s="173">
        <f>SUMIF(SAIDA!A:A,A1154,SAIDA!C:C)</f>
        <v>0</v>
      </c>
      <c r="M1154" s="259"/>
    </row>
    <row r="1155" spans="1:13" x14ac:dyDescent="0.25">
      <c r="A1155" s="229" t="s">
        <v>1079</v>
      </c>
      <c r="B1155" s="181" t="s">
        <v>1079</v>
      </c>
      <c r="C1155" s="179" t="s">
        <v>6325</v>
      </c>
      <c r="D1155" s="182">
        <f>IF(ISBLANK($D$2),SUMIFS(Entradas!$C:$C,Entradas!$A:$A,$A1155)-SUMIFS(SAIDA!$C:$C,SAIDA!$A:$A,$A1155),SUMIFS(Entradas!$C:$C,Entradas!$A:$A,$A1155,Entradas!$B:$B,"&lt;="&amp;$D$2)-SUMIFS(SAIDA!$C:$C,SAIDA!$A:$A,$A1155,SAIDA!$B:$B,"&lt;="&amp;$D$2))</f>
        <v>0</v>
      </c>
      <c r="E1155" s="183">
        <f>IF($A1155="","",IFERROR(VLOOKUP($A1155,Entradas!$A:$D,4,FALSE),""))</f>
        <v>0</v>
      </c>
      <c r="F1155" s="176" t="s">
        <v>7266</v>
      </c>
      <c r="H1155" s="176"/>
      <c r="I1155" s="173" t="e">
        <v>#N/A</v>
      </c>
      <c r="K1155" s="173">
        <f>SUMIF(Entradas!A:A,A1155,Entradas!C:C)</f>
        <v>0</v>
      </c>
      <c r="L1155" s="173">
        <f>SUMIF(SAIDA!A:A,A1155,SAIDA!C:C)</f>
        <v>0</v>
      </c>
      <c r="M1155" s="259"/>
    </row>
    <row r="1156" spans="1:13" x14ac:dyDescent="0.25">
      <c r="A1156" s="229" t="s">
        <v>1080</v>
      </c>
      <c r="B1156" s="181" t="s">
        <v>1080</v>
      </c>
      <c r="C1156" s="179" t="s">
        <v>6325</v>
      </c>
      <c r="D1156" s="182">
        <f>IF(ISBLANK($D$2),SUMIFS(Entradas!$C:$C,Entradas!$A:$A,$A1156)-SUMIFS(SAIDA!$C:$C,SAIDA!$A:$A,$A1156),SUMIFS(Entradas!$C:$C,Entradas!$A:$A,$A1156,Entradas!$B:$B,"&lt;="&amp;$D$2)-SUMIFS(SAIDA!$C:$C,SAIDA!$A:$A,$A1156,SAIDA!$B:$B,"&lt;="&amp;$D$2))</f>
        <v>0</v>
      </c>
      <c r="E1156" s="183">
        <f>IF($A1156="","",IFERROR(VLOOKUP($A1156,Entradas!$A:$D,4,FALSE),""))</f>
        <v>0</v>
      </c>
      <c r="F1156" s="176" t="s">
        <v>7266</v>
      </c>
      <c r="H1156" s="176"/>
      <c r="I1156" s="173" t="e">
        <v>#N/A</v>
      </c>
      <c r="K1156" s="173">
        <f>SUMIF(Entradas!A:A,A1156,Entradas!C:C)</f>
        <v>0</v>
      </c>
      <c r="L1156" s="173">
        <f>SUMIF(SAIDA!A:A,A1156,SAIDA!C:C)</f>
        <v>0</v>
      </c>
      <c r="M1156" s="259"/>
    </row>
    <row r="1157" spans="1:13" x14ac:dyDescent="0.25">
      <c r="A1157" s="229" t="s">
        <v>1081</v>
      </c>
      <c r="B1157" s="181" t="s">
        <v>1081</v>
      </c>
      <c r="C1157" s="179" t="s">
        <v>6325</v>
      </c>
      <c r="D1157" s="182">
        <f>IF(ISBLANK($D$2),SUMIFS(Entradas!$C:$C,Entradas!$A:$A,$A1157)-SUMIFS(SAIDA!$C:$C,SAIDA!$A:$A,$A1157),SUMIFS(Entradas!$C:$C,Entradas!$A:$A,$A1157,Entradas!$B:$B,"&lt;="&amp;$D$2)-SUMIFS(SAIDA!$C:$C,SAIDA!$A:$A,$A1157,SAIDA!$B:$B,"&lt;="&amp;$D$2))</f>
        <v>0</v>
      </c>
      <c r="E1157" s="183">
        <f>IF($A1157="","",IFERROR(VLOOKUP($A1157,Entradas!$A:$D,4,FALSE),""))</f>
        <v>0</v>
      </c>
      <c r="F1157" s="176" t="s">
        <v>7266</v>
      </c>
      <c r="H1157" s="176"/>
      <c r="I1157" s="173" t="e">
        <v>#N/A</v>
      </c>
      <c r="K1157" s="173">
        <f>SUMIF(Entradas!A:A,A1157,Entradas!C:C)</f>
        <v>0</v>
      </c>
      <c r="L1157" s="173">
        <f>SUMIF(SAIDA!A:A,A1157,SAIDA!C:C)</f>
        <v>0</v>
      </c>
      <c r="M1157" s="259"/>
    </row>
    <row r="1158" spans="1:13" x14ac:dyDescent="0.25">
      <c r="A1158" s="229" t="s">
        <v>1082</v>
      </c>
      <c r="B1158" s="181" t="s">
        <v>1082</v>
      </c>
      <c r="C1158" s="179" t="s">
        <v>6325</v>
      </c>
      <c r="D1158" s="182">
        <f>IF(ISBLANK($D$2),SUMIFS(Entradas!$C:$C,Entradas!$A:$A,$A1158)-SUMIFS(SAIDA!$C:$C,SAIDA!$A:$A,$A1158),SUMIFS(Entradas!$C:$C,Entradas!$A:$A,$A1158,Entradas!$B:$B,"&lt;="&amp;$D$2)-SUMIFS(SAIDA!$C:$C,SAIDA!$A:$A,$A1158,SAIDA!$B:$B,"&lt;="&amp;$D$2))</f>
        <v>0</v>
      </c>
      <c r="E1158" s="183">
        <f>IF($A1158="","",IFERROR(VLOOKUP($A1158,Entradas!$A:$D,4,FALSE),""))</f>
        <v>0</v>
      </c>
      <c r="F1158" s="176" t="s">
        <v>7266</v>
      </c>
      <c r="H1158" s="176"/>
      <c r="I1158" s="173" t="e">
        <v>#N/A</v>
      </c>
      <c r="K1158" s="173">
        <f>SUMIF(Entradas!A:A,A1158,Entradas!C:C)</f>
        <v>0</v>
      </c>
      <c r="L1158" s="173">
        <f>SUMIF(SAIDA!A:A,A1158,SAIDA!C:C)</f>
        <v>0</v>
      </c>
      <c r="M1158" s="259"/>
    </row>
    <row r="1159" spans="1:13" x14ac:dyDescent="0.25">
      <c r="A1159" s="229" t="s">
        <v>1083</v>
      </c>
      <c r="B1159" s="181" t="s">
        <v>1083</v>
      </c>
      <c r="C1159" s="179" t="s">
        <v>6325</v>
      </c>
      <c r="D1159" s="182">
        <f>IF(ISBLANK($D$2),SUMIFS(Entradas!$C:$C,Entradas!$A:$A,$A1159)-SUMIFS(SAIDA!$C:$C,SAIDA!$A:$A,$A1159),SUMIFS(Entradas!$C:$C,Entradas!$A:$A,$A1159,Entradas!$B:$B,"&lt;="&amp;$D$2)-SUMIFS(SAIDA!$C:$C,SAIDA!$A:$A,$A1159,SAIDA!$B:$B,"&lt;="&amp;$D$2))</f>
        <v>0</v>
      </c>
      <c r="E1159" s="183">
        <f>IF($A1159="","",IFERROR(VLOOKUP($A1159,Entradas!$A:$D,4,FALSE),""))</f>
        <v>0</v>
      </c>
      <c r="F1159" s="176" t="s">
        <v>7266</v>
      </c>
      <c r="H1159" s="176"/>
      <c r="I1159" s="173" t="e">
        <v>#N/A</v>
      </c>
      <c r="K1159" s="173">
        <f>SUMIF(Entradas!A:A,A1159,Entradas!C:C)</f>
        <v>0</v>
      </c>
      <c r="L1159" s="173">
        <f>SUMIF(SAIDA!A:A,A1159,SAIDA!C:C)</f>
        <v>0</v>
      </c>
      <c r="M1159" s="259"/>
    </row>
    <row r="1160" spans="1:13" x14ac:dyDescent="0.25">
      <c r="A1160" s="229" t="s">
        <v>1084</v>
      </c>
      <c r="B1160" s="181" t="s">
        <v>1084</v>
      </c>
      <c r="C1160" s="179" t="s">
        <v>6325</v>
      </c>
      <c r="D1160" s="182">
        <f>IF(ISBLANK($D$2),SUMIFS(Entradas!$C:$C,Entradas!$A:$A,$A1160)-SUMIFS(SAIDA!$C:$C,SAIDA!$A:$A,$A1160),SUMIFS(Entradas!$C:$C,Entradas!$A:$A,$A1160,Entradas!$B:$B,"&lt;="&amp;$D$2)-SUMIFS(SAIDA!$C:$C,SAIDA!$A:$A,$A1160,SAIDA!$B:$B,"&lt;="&amp;$D$2))</f>
        <v>0</v>
      </c>
      <c r="E1160" s="183">
        <f>IF($A1160="","",IFERROR(VLOOKUP($A1160,Entradas!$A:$D,4,FALSE),""))</f>
        <v>0</v>
      </c>
      <c r="F1160" s="176" t="s">
        <v>7266</v>
      </c>
      <c r="H1160" s="176"/>
      <c r="I1160" s="173" t="e">
        <v>#N/A</v>
      </c>
      <c r="K1160" s="173">
        <f>SUMIF(Entradas!A:A,A1160,Entradas!C:C)</f>
        <v>0</v>
      </c>
      <c r="L1160" s="173">
        <f>SUMIF(SAIDA!A:A,A1160,SAIDA!C:C)</f>
        <v>0</v>
      </c>
      <c r="M1160" s="259"/>
    </row>
    <row r="1161" spans="1:13" x14ac:dyDescent="0.25">
      <c r="A1161" s="229" t="s">
        <v>1085</v>
      </c>
      <c r="B1161" s="181" t="s">
        <v>1085</v>
      </c>
      <c r="C1161" s="179" t="s">
        <v>6325</v>
      </c>
      <c r="D1161" s="182">
        <f>IF(ISBLANK($D$2),SUMIFS(Entradas!$C:$C,Entradas!$A:$A,$A1161)-SUMIFS(SAIDA!$C:$C,SAIDA!$A:$A,$A1161),SUMIFS(Entradas!$C:$C,Entradas!$A:$A,$A1161,Entradas!$B:$B,"&lt;="&amp;$D$2)-SUMIFS(SAIDA!$C:$C,SAIDA!$A:$A,$A1161,SAIDA!$B:$B,"&lt;="&amp;$D$2))</f>
        <v>0</v>
      </c>
      <c r="E1161" s="183">
        <f>IF($A1161="","",IFERROR(VLOOKUP($A1161,Entradas!$A:$D,4,FALSE),""))</f>
        <v>0</v>
      </c>
      <c r="F1161" s="176" t="s">
        <v>7266</v>
      </c>
      <c r="H1161" s="176"/>
      <c r="I1161" s="173" t="e">
        <v>#N/A</v>
      </c>
      <c r="K1161" s="173">
        <f>SUMIF(Entradas!A:A,A1161,Entradas!C:C)</f>
        <v>0</v>
      </c>
      <c r="L1161" s="173">
        <f>SUMIF(SAIDA!A:A,A1161,SAIDA!C:C)</f>
        <v>0</v>
      </c>
      <c r="M1161" s="259"/>
    </row>
    <row r="1162" spans="1:13" x14ac:dyDescent="0.25">
      <c r="A1162" s="229" t="s">
        <v>1086</v>
      </c>
      <c r="B1162" s="181" t="s">
        <v>1086</v>
      </c>
      <c r="C1162" s="179" t="s">
        <v>6325</v>
      </c>
      <c r="D1162" s="182">
        <f>IF(ISBLANK($D$2),SUMIFS(Entradas!$C:$C,Entradas!$A:$A,$A1162)-SUMIFS(SAIDA!$C:$C,SAIDA!$A:$A,$A1162),SUMIFS(Entradas!$C:$C,Entradas!$A:$A,$A1162,Entradas!$B:$B,"&lt;="&amp;$D$2)-SUMIFS(SAIDA!$C:$C,SAIDA!$A:$A,$A1162,SAIDA!$B:$B,"&lt;="&amp;$D$2))</f>
        <v>0</v>
      </c>
      <c r="E1162" s="183">
        <f>IF($A1162="","",IFERROR(VLOOKUP($A1162,Entradas!$A:$D,4,FALSE),""))</f>
        <v>0</v>
      </c>
      <c r="F1162" s="176" t="s">
        <v>7266</v>
      </c>
      <c r="H1162" s="176"/>
      <c r="I1162" s="173" t="e">
        <v>#N/A</v>
      </c>
      <c r="K1162" s="173">
        <f>SUMIF(Entradas!A:A,A1162,Entradas!C:C)</f>
        <v>0</v>
      </c>
      <c r="L1162" s="173">
        <f>SUMIF(SAIDA!A:A,A1162,SAIDA!C:C)</f>
        <v>0</v>
      </c>
      <c r="M1162" s="259"/>
    </row>
    <row r="1163" spans="1:13" x14ac:dyDescent="0.25">
      <c r="A1163" s="229" t="s">
        <v>1087</v>
      </c>
      <c r="B1163" s="181" t="s">
        <v>1087</v>
      </c>
      <c r="C1163" s="179" t="s">
        <v>6325</v>
      </c>
      <c r="D1163" s="182">
        <f>IF(ISBLANK($D$2),SUMIFS(Entradas!$C:$C,Entradas!$A:$A,$A1163)-SUMIFS(SAIDA!$C:$C,SAIDA!$A:$A,$A1163),SUMIFS(Entradas!$C:$C,Entradas!$A:$A,$A1163,Entradas!$B:$B,"&lt;="&amp;$D$2)-SUMIFS(SAIDA!$C:$C,SAIDA!$A:$A,$A1163,SAIDA!$B:$B,"&lt;="&amp;$D$2))</f>
        <v>0</v>
      </c>
      <c r="E1163" s="183">
        <f>IF($A1163="","",IFERROR(VLOOKUP($A1163,Entradas!$A:$D,4,FALSE),""))</f>
        <v>0</v>
      </c>
      <c r="F1163" s="176" t="s">
        <v>7266</v>
      </c>
      <c r="H1163" s="176"/>
      <c r="I1163" s="173" t="e">
        <v>#N/A</v>
      </c>
      <c r="K1163" s="173">
        <f>SUMIF(Entradas!A:A,A1163,Entradas!C:C)</f>
        <v>0</v>
      </c>
      <c r="L1163" s="173">
        <f>SUMIF(SAIDA!A:A,A1163,SAIDA!C:C)</f>
        <v>0</v>
      </c>
      <c r="M1163" s="259"/>
    </row>
    <row r="1164" spans="1:13" x14ac:dyDescent="0.25">
      <c r="A1164" s="229" t="s">
        <v>1088</v>
      </c>
      <c r="B1164" s="181" t="s">
        <v>1088</v>
      </c>
      <c r="C1164" s="179" t="s">
        <v>6325</v>
      </c>
      <c r="D1164" s="182">
        <f>IF(ISBLANK($D$2),SUMIFS(Entradas!$C:$C,Entradas!$A:$A,$A1164)-SUMIFS(SAIDA!$C:$C,SAIDA!$A:$A,$A1164),SUMIFS(Entradas!$C:$C,Entradas!$A:$A,$A1164,Entradas!$B:$B,"&lt;="&amp;$D$2)-SUMIFS(SAIDA!$C:$C,SAIDA!$A:$A,$A1164,SAIDA!$B:$B,"&lt;="&amp;$D$2))</f>
        <v>0</v>
      </c>
      <c r="E1164" s="183">
        <f>IF($A1164="","",IFERROR(VLOOKUP($A1164,Entradas!$A:$D,4,FALSE),""))</f>
        <v>0</v>
      </c>
      <c r="F1164" s="176" t="s">
        <v>7266</v>
      </c>
      <c r="H1164" s="176"/>
      <c r="I1164" s="173" t="e">
        <v>#N/A</v>
      </c>
      <c r="K1164" s="173">
        <f>SUMIF(Entradas!A:A,A1164,Entradas!C:C)</f>
        <v>0</v>
      </c>
      <c r="L1164" s="173">
        <f>SUMIF(SAIDA!A:A,A1164,SAIDA!C:C)</f>
        <v>0</v>
      </c>
      <c r="M1164" s="259"/>
    </row>
    <row r="1165" spans="1:13" x14ac:dyDescent="0.25">
      <c r="A1165" s="229" t="s">
        <v>1089</v>
      </c>
      <c r="B1165" s="181" t="s">
        <v>1089</v>
      </c>
      <c r="C1165" s="179" t="s">
        <v>6325</v>
      </c>
      <c r="D1165" s="182">
        <f>IF(ISBLANK($D$2),SUMIFS(Entradas!$C:$C,Entradas!$A:$A,$A1165)-SUMIFS(SAIDA!$C:$C,SAIDA!$A:$A,$A1165),SUMIFS(Entradas!$C:$C,Entradas!$A:$A,$A1165,Entradas!$B:$B,"&lt;="&amp;$D$2)-SUMIFS(SAIDA!$C:$C,SAIDA!$A:$A,$A1165,SAIDA!$B:$B,"&lt;="&amp;$D$2))</f>
        <v>0</v>
      </c>
      <c r="E1165" s="183">
        <f>IF($A1165="","",IFERROR(VLOOKUP($A1165,Entradas!$A:$D,4,FALSE),""))</f>
        <v>0</v>
      </c>
      <c r="F1165" s="176" t="s">
        <v>7266</v>
      </c>
      <c r="H1165" s="176"/>
      <c r="I1165" s="173" t="e">
        <v>#N/A</v>
      </c>
      <c r="K1165" s="173">
        <f>SUMIF(Entradas!A:A,A1165,Entradas!C:C)</f>
        <v>0</v>
      </c>
      <c r="L1165" s="173">
        <f>SUMIF(SAIDA!A:A,A1165,SAIDA!C:C)</f>
        <v>0</v>
      </c>
      <c r="M1165" s="259"/>
    </row>
    <row r="1166" spans="1:13" x14ac:dyDescent="0.25">
      <c r="A1166" s="229" t="s">
        <v>1090</v>
      </c>
      <c r="B1166" s="181" t="s">
        <v>1090</v>
      </c>
      <c r="C1166" s="179" t="s">
        <v>6325</v>
      </c>
      <c r="D1166" s="182">
        <f>IF(ISBLANK($D$2),SUMIFS(Entradas!$C:$C,Entradas!$A:$A,$A1166)-SUMIFS(SAIDA!$C:$C,SAIDA!$A:$A,$A1166),SUMIFS(Entradas!$C:$C,Entradas!$A:$A,$A1166,Entradas!$B:$B,"&lt;="&amp;$D$2)-SUMIFS(SAIDA!$C:$C,SAIDA!$A:$A,$A1166,SAIDA!$B:$B,"&lt;="&amp;$D$2))</f>
        <v>0</v>
      </c>
      <c r="E1166" s="183">
        <f>IF($A1166="","",IFERROR(VLOOKUP($A1166,Entradas!$A:$D,4,FALSE),""))</f>
        <v>0</v>
      </c>
      <c r="F1166" s="176" t="s">
        <v>7266</v>
      </c>
      <c r="H1166" s="176"/>
      <c r="I1166" s="173" t="e">
        <v>#N/A</v>
      </c>
      <c r="K1166" s="173">
        <f>SUMIF(Entradas!A:A,A1166,Entradas!C:C)</f>
        <v>0</v>
      </c>
      <c r="L1166" s="173">
        <f>SUMIF(SAIDA!A:A,A1166,SAIDA!C:C)</f>
        <v>0</v>
      </c>
      <c r="M1166" s="259"/>
    </row>
    <row r="1167" spans="1:13" x14ac:dyDescent="0.25">
      <c r="A1167" s="229" t="s">
        <v>1091</v>
      </c>
      <c r="B1167" s="181" t="s">
        <v>1091</v>
      </c>
      <c r="C1167" s="179" t="s">
        <v>6325</v>
      </c>
      <c r="D1167" s="182">
        <f>IF(ISBLANK($D$2),SUMIFS(Entradas!$C:$C,Entradas!$A:$A,$A1167)-SUMIFS(SAIDA!$C:$C,SAIDA!$A:$A,$A1167),SUMIFS(Entradas!$C:$C,Entradas!$A:$A,$A1167,Entradas!$B:$B,"&lt;="&amp;$D$2)-SUMIFS(SAIDA!$C:$C,SAIDA!$A:$A,$A1167,SAIDA!$B:$B,"&lt;="&amp;$D$2))</f>
        <v>0</v>
      </c>
      <c r="E1167" s="183">
        <f>IF($A1167="","",IFERROR(VLOOKUP($A1167,Entradas!$A:$D,4,FALSE),""))</f>
        <v>0</v>
      </c>
      <c r="F1167" s="176" t="s">
        <v>7266</v>
      </c>
      <c r="H1167" s="176"/>
      <c r="I1167" s="173" t="e">
        <v>#N/A</v>
      </c>
      <c r="K1167" s="173">
        <f>SUMIF(Entradas!A:A,A1167,Entradas!C:C)</f>
        <v>0</v>
      </c>
      <c r="L1167" s="173">
        <f>SUMIF(SAIDA!A:A,A1167,SAIDA!C:C)</f>
        <v>0</v>
      </c>
      <c r="M1167" s="259"/>
    </row>
    <row r="1168" spans="1:13" x14ac:dyDescent="0.25">
      <c r="A1168" s="229" t="s">
        <v>1092</v>
      </c>
      <c r="B1168" s="181" t="s">
        <v>1092</v>
      </c>
      <c r="C1168" s="179" t="s">
        <v>6325</v>
      </c>
      <c r="D1168" s="182">
        <f>IF(ISBLANK($D$2),SUMIFS(Entradas!$C:$C,Entradas!$A:$A,$A1168)-SUMIFS(SAIDA!$C:$C,SAIDA!$A:$A,$A1168),SUMIFS(Entradas!$C:$C,Entradas!$A:$A,$A1168,Entradas!$B:$B,"&lt;="&amp;$D$2)-SUMIFS(SAIDA!$C:$C,SAIDA!$A:$A,$A1168,SAIDA!$B:$B,"&lt;="&amp;$D$2))</f>
        <v>0</v>
      </c>
      <c r="E1168" s="183">
        <f>IF($A1168="","",IFERROR(VLOOKUP($A1168,Entradas!$A:$D,4,FALSE),""))</f>
        <v>0</v>
      </c>
      <c r="F1168" s="176" t="s">
        <v>7266</v>
      </c>
      <c r="H1168" s="176"/>
      <c r="I1168" s="173" t="e">
        <v>#N/A</v>
      </c>
      <c r="K1168" s="173">
        <f>SUMIF(Entradas!A:A,A1168,Entradas!C:C)</f>
        <v>0</v>
      </c>
      <c r="L1168" s="173">
        <f>SUMIF(SAIDA!A:A,A1168,SAIDA!C:C)</f>
        <v>0</v>
      </c>
      <c r="M1168" s="259"/>
    </row>
    <row r="1169" spans="1:13" x14ac:dyDescent="0.25">
      <c r="A1169" s="229" t="s">
        <v>1093</v>
      </c>
      <c r="B1169" s="181" t="s">
        <v>1093</v>
      </c>
      <c r="C1169" s="179" t="s">
        <v>6325</v>
      </c>
      <c r="D1169" s="182">
        <f>IF(ISBLANK($D$2),SUMIFS(Entradas!$C:$C,Entradas!$A:$A,$A1169)-SUMIFS(SAIDA!$C:$C,SAIDA!$A:$A,$A1169),SUMIFS(Entradas!$C:$C,Entradas!$A:$A,$A1169,Entradas!$B:$B,"&lt;="&amp;$D$2)-SUMIFS(SAIDA!$C:$C,SAIDA!$A:$A,$A1169,SAIDA!$B:$B,"&lt;="&amp;$D$2))</f>
        <v>0</v>
      </c>
      <c r="E1169" s="183">
        <f>IF($A1169="","",IFERROR(VLOOKUP($A1169,Entradas!$A:$D,4,FALSE),""))</f>
        <v>0</v>
      </c>
      <c r="F1169" s="176" t="s">
        <v>7266</v>
      </c>
      <c r="H1169" s="176"/>
      <c r="I1169" s="173" t="e">
        <v>#N/A</v>
      </c>
      <c r="K1169" s="173">
        <f>SUMIF(Entradas!A:A,A1169,Entradas!C:C)</f>
        <v>0</v>
      </c>
      <c r="L1169" s="173">
        <f>SUMIF(SAIDA!A:A,A1169,SAIDA!C:C)</f>
        <v>0</v>
      </c>
      <c r="M1169" s="259"/>
    </row>
    <row r="1170" spans="1:13" x14ac:dyDescent="0.25">
      <c r="A1170" s="239" t="s">
        <v>1094</v>
      </c>
      <c r="B1170" s="186" t="s">
        <v>4051</v>
      </c>
      <c r="C1170" s="179" t="s">
        <v>6368</v>
      </c>
      <c r="D1170" s="182">
        <f>IF(ISBLANK($D$2),SUMIFS(Entradas!$C:$C,Entradas!$A:$A,$A1170)-SUMIFS(SAIDA!$C:$C,SAIDA!$A:$A,$A1170),SUMIFS(Entradas!$C:$C,Entradas!$A:$A,$A1170,Entradas!$B:$B,"&lt;="&amp;$D$2)-SUMIFS(SAIDA!$C:$C,SAIDA!$A:$A,$A1170,SAIDA!$B:$B,"&lt;="&amp;$D$2))</f>
        <v>3</v>
      </c>
      <c r="E1170" s="183">
        <f>IF($A1170="","",IFERROR(VLOOKUP($A1170,Entradas!$A:$D,4,FALSE),""))</f>
        <v>0</v>
      </c>
      <c r="F1170" s="176" t="s">
        <v>7266</v>
      </c>
      <c r="H1170" s="176"/>
      <c r="I1170" s="173" t="e">
        <v>#N/A</v>
      </c>
      <c r="K1170" s="173">
        <f>SUMIF(Entradas!A:A,A1170,Entradas!C:C)</f>
        <v>3</v>
      </c>
      <c r="L1170" s="173">
        <f>SUMIF(SAIDA!A:A,A1170,SAIDA!C:C)</f>
        <v>0</v>
      </c>
      <c r="M1170" s="259"/>
    </row>
    <row r="1171" spans="1:13" x14ac:dyDescent="0.25">
      <c r="A1171" s="239" t="s">
        <v>1095</v>
      </c>
      <c r="B1171" s="186" t="s">
        <v>4052</v>
      </c>
      <c r="C1171" s="179" t="s">
        <v>6368</v>
      </c>
      <c r="D1171" s="182">
        <f>IF(ISBLANK($D$2),SUMIFS(Entradas!$C:$C,Entradas!$A:$A,$A1171)-SUMIFS(SAIDA!$C:$C,SAIDA!$A:$A,$A1171),SUMIFS(Entradas!$C:$C,Entradas!$A:$A,$A1171,Entradas!$B:$B,"&lt;="&amp;$D$2)-SUMIFS(SAIDA!$C:$C,SAIDA!$A:$A,$A1171,SAIDA!$B:$B,"&lt;="&amp;$D$2))</f>
        <v>4</v>
      </c>
      <c r="E1171" s="183">
        <f>IF($A1171="","",IFERROR(VLOOKUP($A1171,Entradas!$A:$D,4,FALSE),""))</f>
        <v>0</v>
      </c>
      <c r="F1171" s="176" t="s">
        <v>7266</v>
      </c>
      <c r="H1171" s="176"/>
      <c r="I1171" s="173" t="e">
        <v>#N/A</v>
      </c>
      <c r="K1171" s="173">
        <f>SUMIF(Entradas!A:A,A1171,Entradas!C:C)</f>
        <v>4</v>
      </c>
      <c r="L1171" s="173">
        <f>SUMIF(SAIDA!A:A,A1171,SAIDA!C:C)</f>
        <v>0</v>
      </c>
      <c r="M1171" s="259"/>
    </row>
    <row r="1172" spans="1:13" x14ac:dyDescent="0.25">
      <c r="A1172" s="229" t="s">
        <v>1096</v>
      </c>
      <c r="B1172" s="181" t="s">
        <v>1096</v>
      </c>
      <c r="C1172" s="179" t="s">
        <v>6369</v>
      </c>
      <c r="D1172" s="182">
        <f>IF(ISBLANK($D$2),SUMIFS(Entradas!$C:$C,Entradas!$A:$A,$A1172)-SUMIFS(SAIDA!$C:$C,SAIDA!$A:$A,$A1172),SUMIFS(Entradas!$C:$C,Entradas!$A:$A,$A1172,Entradas!$B:$B,"&lt;="&amp;$D$2)-SUMIFS(SAIDA!$C:$C,SAIDA!$A:$A,$A1172,SAIDA!$B:$B,"&lt;="&amp;$D$2))</f>
        <v>12</v>
      </c>
      <c r="E1172" s="183">
        <f>IF($A1172="","",IFERROR(VLOOKUP($A1172,Entradas!$A:$D,4,FALSE),""))</f>
        <v>0</v>
      </c>
      <c r="F1172" s="176" t="s">
        <v>7266</v>
      </c>
      <c r="H1172" s="176"/>
      <c r="I1172" s="173" t="e">
        <v>#N/A</v>
      </c>
      <c r="K1172" s="173">
        <f>SUMIF(Entradas!A:A,A1172,Entradas!C:C)</f>
        <v>12</v>
      </c>
      <c r="L1172" s="173">
        <f>SUMIF(SAIDA!A:A,A1172,SAIDA!C:C)</f>
        <v>0</v>
      </c>
      <c r="M1172" s="259"/>
    </row>
    <row r="1173" spans="1:13" x14ac:dyDescent="0.25">
      <c r="A1173" s="229" t="s">
        <v>1097</v>
      </c>
      <c r="B1173" s="181" t="s">
        <v>1097</v>
      </c>
      <c r="C1173" s="179" t="s">
        <v>6368</v>
      </c>
      <c r="D1173" s="182">
        <f>IF(ISBLANK($D$2),SUMIFS(Entradas!$C:$C,Entradas!$A:$A,$A1173)-SUMIFS(SAIDA!$C:$C,SAIDA!$A:$A,$A1173),SUMIFS(Entradas!$C:$C,Entradas!$A:$A,$A1173,Entradas!$B:$B,"&lt;="&amp;$D$2)-SUMIFS(SAIDA!$C:$C,SAIDA!$A:$A,$A1173,SAIDA!$B:$B,"&lt;="&amp;$D$2))</f>
        <v>0</v>
      </c>
      <c r="E1173" s="183">
        <f>IF($A1173="","",IFERROR(VLOOKUP($A1173,Entradas!$A:$D,4,FALSE),""))</f>
        <v>0</v>
      </c>
      <c r="F1173" s="176" t="s">
        <v>7266</v>
      </c>
      <c r="H1173" s="176"/>
      <c r="I1173" s="173" t="e">
        <v>#N/A</v>
      </c>
      <c r="K1173" s="173">
        <f>SUMIF(Entradas!A:A,A1173,Entradas!C:C)</f>
        <v>0</v>
      </c>
      <c r="L1173" s="173">
        <f>SUMIF(SAIDA!A:A,A1173,SAIDA!C:C)</f>
        <v>0</v>
      </c>
      <c r="M1173" s="259"/>
    </row>
    <row r="1174" spans="1:13" x14ac:dyDescent="0.25">
      <c r="A1174" s="229" t="s">
        <v>1098</v>
      </c>
      <c r="B1174" s="181" t="s">
        <v>1098</v>
      </c>
      <c r="C1174" s="179" t="s">
        <v>6368</v>
      </c>
      <c r="D1174" s="182">
        <f>IF(ISBLANK($D$2),SUMIFS(Entradas!$C:$C,Entradas!$A:$A,$A1174)-SUMIFS(SAIDA!$C:$C,SAIDA!$A:$A,$A1174),SUMIFS(Entradas!$C:$C,Entradas!$A:$A,$A1174,Entradas!$B:$B,"&lt;="&amp;$D$2)-SUMIFS(SAIDA!$C:$C,SAIDA!$A:$A,$A1174,SAIDA!$B:$B,"&lt;="&amp;$D$2))</f>
        <v>14</v>
      </c>
      <c r="E1174" s="183" t="str">
        <f>IF($A1174="","",IFERROR(VLOOKUP($A1174,Entradas!$A:$D,4,FALSE),""))</f>
        <v>CERTO</v>
      </c>
      <c r="F1174" s="176" t="s">
        <v>7266</v>
      </c>
      <c r="H1174" s="176"/>
      <c r="I1174" s="173" t="e">
        <v>#N/A</v>
      </c>
      <c r="K1174" s="173">
        <f>SUMIF(Entradas!A:A,A1174,Entradas!C:C)</f>
        <v>113</v>
      </c>
      <c r="L1174" s="173">
        <f>SUMIF(SAIDA!A:A,A1174,SAIDA!C:C)</f>
        <v>99</v>
      </c>
      <c r="M1174" s="259"/>
    </row>
    <row r="1175" spans="1:13" x14ac:dyDescent="0.25">
      <c r="A1175" s="229" t="s">
        <v>1099</v>
      </c>
      <c r="B1175" s="181" t="s">
        <v>1099</v>
      </c>
      <c r="C1175" s="179" t="s">
        <v>6368</v>
      </c>
      <c r="D1175" s="182">
        <f>IF(ISBLANK($D$2),SUMIFS(Entradas!$C:$C,Entradas!$A:$A,$A1175)-SUMIFS(SAIDA!$C:$C,SAIDA!$A:$A,$A1175),SUMIFS(Entradas!$C:$C,Entradas!$A:$A,$A1175,Entradas!$B:$B,"&lt;="&amp;$D$2)-SUMIFS(SAIDA!$C:$C,SAIDA!$A:$A,$A1175,SAIDA!$B:$B,"&lt;="&amp;$D$2))</f>
        <v>5</v>
      </c>
      <c r="E1175" s="183">
        <f>IF($A1175="","",IFERROR(VLOOKUP($A1175,Entradas!$A:$D,4,FALSE),""))</f>
        <v>0</v>
      </c>
      <c r="F1175" s="176" t="s">
        <v>7266</v>
      </c>
      <c r="H1175" s="176"/>
      <c r="I1175" s="173" t="e">
        <v>#N/A</v>
      </c>
      <c r="K1175" s="173">
        <f>SUMIF(Entradas!A:A,A1175,Entradas!C:C)</f>
        <v>5</v>
      </c>
      <c r="L1175" s="173">
        <f>SUMIF(SAIDA!A:A,A1175,SAIDA!C:C)</f>
        <v>0</v>
      </c>
      <c r="M1175" s="259"/>
    </row>
    <row r="1176" spans="1:13" x14ac:dyDescent="0.25">
      <c r="A1176" s="229" t="s">
        <v>1100</v>
      </c>
      <c r="B1176" s="181" t="s">
        <v>1100</v>
      </c>
      <c r="C1176" s="179" t="s">
        <v>6368</v>
      </c>
      <c r="D1176" s="182">
        <f>IF(ISBLANK($D$2),SUMIFS(Entradas!$C:$C,Entradas!$A:$A,$A1176)-SUMIFS(SAIDA!$C:$C,SAIDA!$A:$A,$A1176),SUMIFS(Entradas!$C:$C,Entradas!$A:$A,$A1176,Entradas!$B:$B,"&lt;="&amp;$D$2)-SUMIFS(SAIDA!$C:$C,SAIDA!$A:$A,$A1176,SAIDA!$B:$B,"&lt;="&amp;$D$2))</f>
        <v>4</v>
      </c>
      <c r="E1176" s="183">
        <f>IF($A1176="","",IFERROR(VLOOKUP($A1176,Entradas!$A:$D,4,FALSE),""))</f>
        <v>0</v>
      </c>
      <c r="F1176" s="176" t="s">
        <v>7266</v>
      </c>
      <c r="H1176" s="176"/>
      <c r="I1176" s="173" t="e">
        <v>#N/A</v>
      </c>
      <c r="K1176" s="173">
        <f>SUMIF(Entradas!A:A,A1176,Entradas!C:C)</f>
        <v>4</v>
      </c>
      <c r="L1176" s="173">
        <f>SUMIF(SAIDA!A:A,A1176,SAIDA!C:C)</f>
        <v>0</v>
      </c>
      <c r="M1176" s="259"/>
    </row>
    <row r="1177" spans="1:13" x14ac:dyDescent="0.25">
      <c r="A1177" s="229" t="s">
        <v>1101</v>
      </c>
      <c r="B1177" s="181" t="s">
        <v>1101</v>
      </c>
      <c r="C1177" s="179" t="s">
        <v>6368</v>
      </c>
      <c r="D1177" s="182">
        <f>IF(ISBLANK($D$2),SUMIFS(Entradas!$C:$C,Entradas!$A:$A,$A1177)-SUMIFS(SAIDA!$C:$C,SAIDA!$A:$A,$A1177),SUMIFS(Entradas!$C:$C,Entradas!$A:$A,$A1177,Entradas!$B:$B,"&lt;="&amp;$D$2)-SUMIFS(SAIDA!$C:$C,SAIDA!$A:$A,$A1177,SAIDA!$B:$B,"&lt;="&amp;$D$2))</f>
        <v>20</v>
      </c>
      <c r="E1177" s="183">
        <f>IF($A1177="","",IFERROR(VLOOKUP($A1177,Entradas!$A:$D,4,FALSE),""))</f>
        <v>0</v>
      </c>
      <c r="F1177" s="176" t="s">
        <v>7266</v>
      </c>
      <c r="H1177" s="176"/>
      <c r="I1177" s="173" t="e">
        <v>#N/A</v>
      </c>
      <c r="K1177" s="173">
        <f>SUMIF(Entradas!A:A,A1177,Entradas!C:C)</f>
        <v>20</v>
      </c>
      <c r="L1177" s="173">
        <f>SUMIF(SAIDA!A:A,A1177,SAIDA!C:C)</f>
        <v>0</v>
      </c>
      <c r="M1177" s="259"/>
    </row>
    <row r="1178" spans="1:13" x14ac:dyDescent="0.25">
      <c r="A1178" s="229" t="s">
        <v>1102</v>
      </c>
      <c r="B1178" s="181" t="s">
        <v>1102</v>
      </c>
      <c r="C1178" s="179" t="s">
        <v>6369</v>
      </c>
      <c r="D1178" s="182">
        <f>IF(ISBLANK($D$2),SUMIFS(Entradas!$C:$C,Entradas!$A:$A,$A1178)-SUMIFS(SAIDA!$C:$C,SAIDA!$A:$A,$A1178),SUMIFS(Entradas!$C:$C,Entradas!$A:$A,$A1178,Entradas!$B:$B,"&lt;="&amp;$D$2)-SUMIFS(SAIDA!$C:$C,SAIDA!$A:$A,$A1178,SAIDA!$B:$B,"&lt;="&amp;$D$2))</f>
        <v>1</v>
      </c>
      <c r="E1178" s="183">
        <f>IF($A1178="","",IFERROR(VLOOKUP($A1178,Entradas!$A:$D,4,FALSE),""))</f>
        <v>0</v>
      </c>
      <c r="F1178" s="176" t="s">
        <v>7266</v>
      </c>
      <c r="H1178" s="176"/>
      <c r="I1178" s="173" t="e">
        <v>#N/A</v>
      </c>
      <c r="K1178" s="173">
        <f>SUMIF(Entradas!A:A,A1178,Entradas!C:C)</f>
        <v>1</v>
      </c>
      <c r="L1178" s="173">
        <f>SUMIF(SAIDA!A:A,A1178,SAIDA!C:C)</f>
        <v>0</v>
      </c>
      <c r="M1178" s="259"/>
    </row>
    <row r="1179" spans="1:13" x14ac:dyDescent="0.25">
      <c r="A1179" s="229" t="s">
        <v>1103</v>
      </c>
      <c r="B1179" s="181" t="s">
        <v>1103</v>
      </c>
      <c r="C1179" s="179" t="s">
        <v>6369</v>
      </c>
      <c r="D1179" s="182">
        <f>IF(ISBLANK($D$2),SUMIFS(Entradas!$C:$C,Entradas!$A:$A,$A1179)-SUMIFS(SAIDA!$C:$C,SAIDA!$A:$A,$A1179),SUMIFS(Entradas!$C:$C,Entradas!$A:$A,$A1179,Entradas!$B:$B,"&lt;="&amp;$D$2)-SUMIFS(SAIDA!$C:$C,SAIDA!$A:$A,$A1179,SAIDA!$B:$B,"&lt;="&amp;$D$2))</f>
        <v>5</v>
      </c>
      <c r="E1179" s="183">
        <f>IF($A1179="","",IFERROR(VLOOKUP($A1179,Entradas!$A:$D,4,FALSE),""))</f>
        <v>0</v>
      </c>
      <c r="F1179" s="176" t="s">
        <v>7266</v>
      </c>
      <c r="H1179" s="176"/>
      <c r="I1179" s="173" t="e">
        <v>#N/A</v>
      </c>
      <c r="K1179" s="173">
        <f>SUMIF(Entradas!A:A,A1179,Entradas!C:C)</f>
        <v>5</v>
      </c>
      <c r="L1179" s="173">
        <f>SUMIF(SAIDA!A:A,A1179,SAIDA!C:C)</f>
        <v>0</v>
      </c>
      <c r="M1179" s="259"/>
    </row>
    <row r="1180" spans="1:13" x14ac:dyDescent="0.25">
      <c r="A1180" s="229" t="s">
        <v>1104</v>
      </c>
      <c r="B1180" s="181" t="s">
        <v>1104</v>
      </c>
      <c r="C1180" s="179" t="s">
        <v>6368</v>
      </c>
      <c r="D1180" s="182">
        <f>IF(ISBLANK($D$2),SUMIFS(Entradas!$C:$C,Entradas!$A:$A,$A1180)-SUMIFS(SAIDA!$C:$C,SAIDA!$A:$A,$A1180),SUMIFS(Entradas!$C:$C,Entradas!$A:$A,$A1180,Entradas!$B:$B,"&lt;="&amp;$D$2)-SUMIFS(SAIDA!$C:$C,SAIDA!$A:$A,$A1180,SAIDA!$B:$B,"&lt;="&amp;$D$2))</f>
        <v>4</v>
      </c>
      <c r="E1180" s="183">
        <f>IF($A1180="","",IFERROR(VLOOKUP($A1180,Entradas!$A:$D,4,FALSE),""))</f>
        <v>0</v>
      </c>
      <c r="F1180" s="176" t="s">
        <v>7266</v>
      </c>
      <c r="H1180" s="176"/>
      <c r="I1180" s="173" t="e">
        <v>#N/A</v>
      </c>
      <c r="K1180" s="173">
        <f>SUMIF(Entradas!A:A,A1180,Entradas!C:C)</f>
        <v>4</v>
      </c>
      <c r="L1180" s="173">
        <f>SUMIF(SAIDA!A:A,A1180,SAIDA!C:C)</f>
        <v>0</v>
      </c>
      <c r="M1180" s="259"/>
    </row>
    <row r="1181" spans="1:13" x14ac:dyDescent="0.25">
      <c r="A1181" s="229" t="s">
        <v>1105</v>
      </c>
      <c r="B1181" s="181" t="s">
        <v>1105</v>
      </c>
      <c r="C1181" s="179" t="s">
        <v>6368</v>
      </c>
      <c r="D1181" s="182">
        <f>IF(ISBLANK($D$2),SUMIFS(Entradas!$C:$C,Entradas!$A:$A,$A1181)-SUMIFS(SAIDA!$C:$C,SAIDA!$A:$A,$A1181),SUMIFS(Entradas!$C:$C,Entradas!$A:$A,$A1181,Entradas!$B:$B,"&lt;="&amp;$D$2)-SUMIFS(SAIDA!$C:$C,SAIDA!$A:$A,$A1181,SAIDA!$B:$B,"&lt;="&amp;$D$2))</f>
        <v>50</v>
      </c>
      <c r="E1181" s="183">
        <f>IF($A1181="","",IFERROR(VLOOKUP($A1181,Entradas!$A:$D,4,FALSE),""))</f>
        <v>0</v>
      </c>
      <c r="F1181" s="176" t="s">
        <v>7266</v>
      </c>
      <c r="H1181" s="176"/>
      <c r="I1181" s="173" t="e">
        <v>#N/A</v>
      </c>
      <c r="K1181" s="173">
        <f>SUMIF(Entradas!A:A,A1181,Entradas!C:C)</f>
        <v>50</v>
      </c>
      <c r="L1181" s="173">
        <f>SUMIF(SAIDA!A:A,A1181,SAIDA!C:C)</f>
        <v>0</v>
      </c>
      <c r="M1181" s="259"/>
    </row>
    <row r="1182" spans="1:13" x14ac:dyDescent="0.25">
      <c r="A1182" s="230" t="s">
        <v>1106</v>
      </c>
      <c r="B1182" s="181" t="s">
        <v>1106</v>
      </c>
      <c r="C1182" s="179" t="s">
        <v>6368</v>
      </c>
      <c r="D1182" s="182">
        <f>IF(ISBLANK($D$2),SUMIFS(Entradas!$C:$C,Entradas!$A:$A,$A1182)-SUMIFS(SAIDA!$C:$C,SAIDA!$A:$A,$A1182),SUMIFS(Entradas!$C:$C,Entradas!$A:$A,$A1182,Entradas!$B:$B,"&lt;="&amp;$D$2)-SUMIFS(SAIDA!$C:$C,SAIDA!$A:$A,$A1182,SAIDA!$B:$B,"&lt;="&amp;$D$2))</f>
        <v>1</v>
      </c>
      <c r="E1182" s="183">
        <f>IF($A1182="","",IFERROR(VLOOKUP($A1182,Entradas!$A:$D,4,FALSE),""))</f>
        <v>0</v>
      </c>
      <c r="F1182" s="184" t="s">
        <v>7266</v>
      </c>
      <c r="G1182" s="190"/>
      <c r="H1182" s="176"/>
      <c r="I1182" s="173" t="e">
        <v>#N/A</v>
      </c>
      <c r="K1182" s="173">
        <f>SUMIF(Entradas!A:A,A1182,Entradas!C:C)</f>
        <v>1</v>
      </c>
      <c r="L1182" s="173">
        <f>SUMIF(SAIDA!A:A,A1182,SAIDA!C:C)</f>
        <v>0</v>
      </c>
      <c r="M1182" s="259"/>
    </row>
    <row r="1183" spans="1:13" x14ac:dyDescent="0.25">
      <c r="A1183" s="229" t="s">
        <v>1107</v>
      </c>
      <c r="B1183" s="181" t="s">
        <v>1107</v>
      </c>
      <c r="C1183" s="179" t="s">
        <v>6368</v>
      </c>
      <c r="D1183" s="182">
        <f>IF(ISBLANK($D$2),SUMIFS(Entradas!$C:$C,Entradas!$A:$A,$A1183)-SUMIFS(SAIDA!$C:$C,SAIDA!$A:$A,$A1183),SUMIFS(Entradas!$C:$C,Entradas!$A:$A,$A1183,Entradas!$B:$B,"&lt;="&amp;$D$2)-SUMIFS(SAIDA!$C:$C,SAIDA!$A:$A,$A1183,SAIDA!$B:$B,"&lt;="&amp;$D$2))</f>
        <v>26</v>
      </c>
      <c r="E1183" s="183">
        <f>IF($A1183="","",IFERROR(VLOOKUP($A1183,Entradas!$A:$D,4,FALSE),""))</f>
        <v>0</v>
      </c>
      <c r="F1183" s="176" t="s">
        <v>7266</v>
      </c>
      <c r="H1183" s="176"/>
      <c r="I1183" s="173" t="e">
        <v>#N/A</v>
      </c>
      <c r="K1183" s="173">
        <f>SUMIF(Entradas!A:A,A1183,Entradas!C:C)</f>
        <v>26</v>
      </c>
      <c r="L1183" s="173">
        <f>SUMIF(SAIDA!A:A,A1183,SAIDA!C:C)</f>
        <v>0</v>
      </c>
      <c r="M1183" s="259"/>
    </row>
    <row r="1184" spans="1:13" x14ac:dyDescent="0.25">
      <c r="A1184" s="229" t="s">
        <v>1108</v>
      </c>
      <c r="B1184" s="181" t="s">
        <v>1108</v>
      </c>
      <c r="C1184" s="179" t="s">
        <v>6325</v>
      </c>
      <c r="D1184" s="182">
        <f>IF(ISBLANK($D$2),SUMIFS(Entradas!$C:$C,Entradas!$A:$A,$A1184)-SUMIFS(SAIDA!$C:$C,SAIDA!$A:$A,$A1184),SUMIFS(Entradas!$C:$C,Entradas!$A:$A,$A1184,Entradas!$B:$B,"&lt;="&amp;$D$2)-SUMIFS(SAIDA!$C:$C,SAIDA!$A:$A,$A1184,SAIDA!$B:$B,"&lt;="&amp;$D$2))</f>
        <v>1</v>
      </c>
      <c r="E1184" s="183">
        <f>IF($A1184="","",IFERROR(VLOOKUP($A1184,Entradas!$A:$D,4,FALSE),""))</f>
        <v>0</v>
      </c>
      <c r="F1184" s="176" t="s">
        <v>7266</v>
      </c>
      <c r="H1184" s="176"/>
      <c r="I1184" s="173" t="e">
        <v>#N/A</v>
      </c>
      <c r="K1184" s="173">
        <f>SUMIF(Entradas!A:A,A1184,Entradas!C:C)</f>
        <v>1</v>
      </c>
      <c r="L1184" s="173">
        <f>SUMIF(SAIDA!A:A,A1184,SAIDA!C:C)</f>
        <v>0</v>
      </c>
      <c r="M1184" s="259"/>
    </row>
    <row r="1185" spans="1:13" x14ac:dyDescent="0.25">
      <c r="A1185" s="229" t="s">
        <v>1109</v>
      </c>
      <c r="B1185" s="181" t="s">
        <v>1109</v>
      </c>
      <c r="C1185" s="179" t="s">
        <v>6368</v>
      </c>
      <c r="D1185" s="182">
        <f>IF(ISBLANK($D$2),SUMIFS(Entradas!$C:$C,Entradas!$A:$A,$A1185)-SUMIFS(SAIDA!$C:$C,SAIDA!$A:$A,$A1185),SUMIFS(Entradas!$C:$C,Entradas!$A:$A,$A1185,Entradas!$B:$B,"&lt;="&amp;$D$2)-SUMIFS(SAIDA!$C:$C,SAIDA!$A:$A,$A1185,SAIDA!$B:$B,"&lt;="&amp;$D$2))</f>
        <v>3</v>
      </c>
      <c r="E1185" s="183">
        <f>IF($A1185="","",IFERROR(VLOOKUP($A1185,Entradas!$A:$D,4,FALSE),""))</f>
        <v>0</v>
      </c>
      <c r="F1185" s="176" t="s">
        <v>7266</v>
      </c>
      <c r="H1185" s="176"/>
      <c r="I1185" s="173" t="e">
        <v>#N/A</v>
      </c>
      <c r="K1185" s="173">
        <f>SUMIF(Entradas!A:A,A1185,Entradas!C:C)</f>
        <v>3</v>
      </c>
      <c r="L1185" s="173">
        <f>SUMIF(SAIDA!A:A,A1185,SAIDA!C:C)</f>
        <v>0</v>
      </c>
      <c r="M1185" s="259"/>
    </row>
    <row r="1186" spans="1:13" x14ac:dyDescent="0.25">
      <c r="A1186" s="229" t="s">
        <v>1110</v>
      </c>
      <c r="B1186" s="181" t="s">
        <v>1110</v>
      </c>
      <c r="C1186" s="179" t="s">
        <v>6368</v>
      </c>
      <c r="D1186" s="182">
        <f>IF(ISBLANK($D$2),SUMIFS(Entradas!$C:$C,Entradas!$A:$A,$A1186)-SUMIFS(SAIDA!$C:$C,SAIDA!$A:$A,$A1186),SUMIFS(Entradas!$C:$C,Entradas!$A:$A,$A1186,Entradas!$B:$B,"&lt;="&amp;$D$2)-SUMIFS(SAIDA!$C:$C,SAIDA!$A:$A,$A1186,SAIDA!$B:$B,"&lt;="&amp;$D$2))</f>
        <v>1</v>
      </c>
      <c r="E1186" s="183">
        <f>IF($A1186="","",IFERROR(VLOOKUP($A1186,Entradas!$A:$D,4,FALSE),""))</f>
        <v>0</v>
      </c>
      <c r="F1186" s="176" t="s">
        <v>7266</v>
      </c>
      <c r="H1186" s="176"/>
      <c r="I1186" s="173" t="e">
        <v>#N/A</v>
      </c>
      <c r="K1186" s="173">
        <f>SUMIF(Entradas!A:A,A1186,Entradas!C:C)</f>
        <v>1</v>
      </c>
      <c r="L1186" s="173">
        <f>SUMIF(SAIDA!A:A,A1186,SAIDA!C:C)</f>
        <v>0</v>
      </c>
      <c r="M1186" s="259"/>
    </row>
    <row r="1187" spans="1:13" x14ac:dyDescent="0.25">
      <c r="A1187" s="229" t="s">
        <v>1111</v>
      </c>
      <c r="B1187" s="181" t="s">
        <v>1111</v>
      </c>
      <c r="C1187" s="179" t="s">
        <v>6368</v>
      </c>
      <c r="D1187" s="182">
        <f>IF(ISBLANK($D$2),SUMIFS(Entradas!$C:$C,Entradas!$A:$A,$A1187)-SUMIFS(SAIDA!$C:$C,SAIDA!$A:$A,$A1187),SUMIFS(Entradas!$C:$C,Entradas!$A:$A,$A1187,Entradas!$B:$B,"&lt;="&amp;$D$2)-SUMIFS(SAIDA!$C:$C,SAIDA!$A:$A,$A1187,SAIDA!$B:$B,"&lt;="&amp;$D$2))</f>
        <v>0</v>
      </c>
      <c r="E1187" s="183">
        <f>IF($A1187="","",IFERROR(VLOOKUP($A1187,Entradas!$A:$D,4,FALSE),""))</f>
        <v>0</v>
      </c>
      <c r="F1187" s="176" t="s">
        <v>7266</v>
      </c>
      <c r="H1187" s="176"/>
      <c r="I1187" s="173" t="e">
        <v>#N/A</v>
      </c>
      <c r="K1187" s="173">
        <f>SUMIF(Entradas!A:A,A1187,Entradas!C:C)</f>
        <v>2</v>
      </c>
      <c r="L1187" s="173">
        <f>SUMIF(SAIDA!A:A,A1187,SAIDA!C:C)</f>
        <v>2</v>
      </c>
      <c r="M1187" s="259"/>
    </row>
    <row r="1188" spans="1:13" x14ac:dyDescent="0.25">
      <c r="A1188" s="229" t="s">
        <v>1112</v>
      </c>
      <c r="B1188" s="181" t="s">
        <v>1112</v>
      </c>
      <c r="C1188" s="179" t="s">
        <v>6368</v>
      </c>
      <c r="D1188" s="182">
        <f>IF(ISBLANK($D$2),SUMIFS(Entradas!$C:$C,Entradas!$A:$A,$A1188)-SUMIFS(SAIDA!$C:$C,SAIDA!$A:$A,$A1188),SUMIFS(Entradas!$C:$C,Entradas!$A:$A,$A1188,Entradas!$B:$B,"&lt;="&amp;$D$2)-SUMIFS(SAIDA!$C:$C,SAIDA!$A:$A,$A1188,SAIDA!$B:$B,"&lt;="&amp;$D$2))</f>
        <v>1</v>
      </c>
      <c r="E1188" s="183">
        <f>IF($A1188="","",IFERROR(VLOOKUP($A1188,Entradas!$A:$D,4,FALSE),""))</f>
        <v>0</v>
      </c>
      <c r="F1188" s="176" t="s">
        <v>7266</v>
      </c>
      <c r="H1188" s="176"/>
      <c r="I1188" s="173" t="e">
        <v>#N/A</v>
      </c>
      <c r="K1188" s="173">
        <f>SUMIF(Entradas!A:A,A1188,Entradas!C:C)</f>
        <v>1</v>
      </c>
      <c r="L1188" s="173">
        <f>SUMIF(SAIDA!A:A,A1188,SAIDA!C:C)</f>
        <v>0</v>
      </c>
      <c r="M1188" s="259"/>
    </row>
    <row r="1189" spans="1:13" x14ac:dyDescent="0.25">
      <c r="A1189" s="229" t="s">
        <v>1113</v>
      </c>
      <c r="B1189" s="181" t="s">
        <v>1113</v>
      </c>
      <c r="C1189" s="179" t="s">
        <v>6368</v>
      </c>
      <c r="D1189" s="182">
        <f>IF(ISBLANK($D$2),SUMIFS(Entradas!$C:$C,Entradas!$A:$A,$A1189)-SUMIFS(SAIDA!$C:$C,SAIDA!$A:$A,$A1189),SUMIFS(Entradas!$C:$C,Entradas!$A:$A,$A1189,Entradas!$B:$B,"&lt;="&amp;$D$2)-SUMIFS(SAIDA!$C:$C,SAIDA!$A:$A,$A1189,SAIDA!$B:$B,"&lt;="&amp;$D$2))</f>
        <v>0</v>
      </c>
      <c r="E1189" s="183">
        <f>IF($A1189="","",IFERROR(VLOOKUP($A1189,Entradas!$A:$D,4,FALSE),""))</f>
        <v>0</v>
      </c>
      <c r="F1189" s="176" t="s">
        <v>7266</v>
      </c>
      <c r="H1189" s="176"/>
      <c r="I1189" s="173" t="e">
        <v>#N/A</v>
      </c>
      <c r="K1189" s="173">
        <f>SUMIF(Entradas!A:A,A1189,Entradas!C:C)</f>
        <v>0</v>
      </c>
      <c r="L1189" s="173">
        <f>SUMIF(SAIDA!A:A,A1189,SAIDA!C:C)</f>
        <v>0</v>
      </c>
      <c r="M1189" s="259"/>
    </row>
    <row r="1190" spans="1:13" x14ac:dyDescent="0.25">
      <c r="A1190" s="229" t="s">
        <v>1114</v>
      </c>
      <c r="B1190" s="181" t="s">
        <v>1114</v>
      </c>
      <c r="C1190" s="179" t="s">
        <v>6325</v>
      </c>
      <c r="D1190" s="182">
        <f>IF(ISBLANK($D$2),SUMIFS(Entradas!$C:$C,Entradas!$A:$A,$A1190)-SUMIFS(SAIDA!$C:$C,SAIDA!$A:$A,$A1190),SUMIFS(Entradas!$C:$C,Entradas!$A:$A,$A1190,Entradas!$B:$B,"&lt;="&amp;$D$2)-SUMIFS(SAIDA!$C:$C,SAIDA!$A:$A,$A1190,SAIDA!$B:$B,"&lt;="&amp;$D$2))</f>
        <v>5</v>
      </c>
      <c r="E1190" s="183">
        <f>IF($A1190="","",IFERROR(VLOOKUP($A1190,Entradas!$A:$D,4,FALSE),""))</f>
        <v>0</v>
      </c>
      <c r="F1190" s="176" t="s">
        <v>7266</v>
      </c>
      <c r="H1190" s="176"/>
      <c r="I1190" s="173" t="e">
        <v>#N/A</v>
      </c>
      <c r="K1190" s="173">
        <f>SUMIF(Entradas!A:A,A1190,Entradas!C:C)</f>
        <v>5</v>
      </c>
      <c r="L1190" s="173">
        <f>SUMIF(SAIDA!A:A,A1190,SAIDA!C:C)</f>
        <v>0</v>
      </c>
      <c r="M1190" s="259"/>
    </row>
    <row r="1191" spans="1:13" x14ac:dyDescent="0.25">
      <c r="A1191" s="229" t="s">
        <v>1115</v>
      </c>
      <c r="B1191" s="181" t="s">
        <v>1115</v>
      </c>
      <c r="C1191" s="179" t="s">
        <v>6325</v>
      </c>
      <c r="D1191" s="182">
        <f>IF(ISBLANK($D$2),SUMIFS(Entradas!$C:$C,Entradas!$A:$A,$A1191)-SUMIFS(SAIDA!$C:$C,SAIDA!$A:$A,$A1191),SUMIFS(Entradas!$C:$C,Entradas!$A:$A,$A1191,Entradas!$B:$B,"&lt;="&amp;$D$2)-SUMIFS(SAIDA!$C:$C,SAIDA!$A:$A,$A1191,SAIDA!$B:$B,"&lt;="&amp;$D$2))</f>
        <v>0</v>
      </c>
      <c r="E1191" s="183">
        <f>IF($A1191="","",IFERROR(VLOOKUP($A1191,Entradas!$A:$D,4,FALSE),""))</f>
        <v>0</v>
      </c>
      <c r="F1191" s="176" t="s">
        <v>7266</v>
      </c>
      <c r="H1191" s="176"/>
      <c r="I1191" s="173" t="e">
        <v>#N/A</v>
      </c>
      <c r="K1191" s="173">
        <f>SUMIF(Entradas!A:A,A1191,Entradas!C:C)</f>
        <v>0</v>
      </c>
      <c r="L1191" s="173">
        <f>SUMIF(SAIDA!A:A,A1191,SAIDA!C:C)</f>
        <v>0</v>
      </c>
      <c r="M1191" s="259"/>
    </row>
    <row r="1192" spans="1:13" x14ac:dyDescent="0.25">
      <c r="A1192" s="229" t="s">
        <v>1116</v>
      </c>
      <c r="B1192" s="181" t="s">
        <v>1116</v>
      </c>
      <c r="C1192" s="179" t="s">
        <v>6325</v>
      </c>
      <c r="D1192" s="182">
        <f>IF(ISBLANK($D$2),SUMIFS(Entradas!$C:$C,Entradas!$A:$A,$A1192)-SUMIFS(SAIDA!$C:$C,SAIDA!$A:$A,$A1192),SUMIFS(Entradas!$C:$C,Entradas!$A:$A,$A1192,Entradas!$B:$B,"&lt;="&amp;$D$2)-SUMIFS(SAIDA!$C:$C,SAIDA!$A:$A,$A1192,SAIDA!$B:$B,"&lt;="&amp;$D$2))</f>
        <v>0</v>
      </c>
      <c r="E1192" s="183">
        <f>IF($A1192="","",IFERROR(VLOOKUP($A1192,Entradas!$A:$D,4,FALSE),""))</f>
        <v>0</v>
      </c>
      <c r="F1192" s="176" t="s">
        <v>7266</v>
      </c>
      <c r="H1192" s="176"/>
      <c r="I1192" s="173" t="e">
        <v>#N/A</v>
      </c>
      <c r="K1192" s="173">
        <f>SUMIF(Entradas!A:A,A1192,Entradas!C:C)</f>
        <v>0</v>
      </c>
      <c r="L1192" s="173">
        <f>SUMIF(SAIDA!A:A,A1192,SAIDA!C:C)</f>
        <v>0</v>
      </c>
      <c r="M1192" s="259"/>
    </row>
    <row r="1193" spans="1:13" ht="16.5" customHeight="1" x14ac:dyDescent="0.25">
      <c r="A1193" s="229" t="s">
        <v>1117</v>
      </c>
      <c r="B1193" s="181" t="s">
        <v>1117</v>
      </c>
      <c r="C1193" s="179" t="s">
        <v>6325</v>
      </c>
      <c r="D1193" s="182">
        <f>IF(ISBLANK($D$2),SUMIFS(Entradas!$C:$C,Entradas!$A:$A,$A1193)-SUMIFS(SAIDA!$C:$C,SAIDA!$A:$A,$A1193),SUMIFS(Entradas!$C:$C,Entradas!$A:$A,$A1193,Entradas!$B:$B,"&lt;="&amp;$D$2)-SUMIFS(SAIDA!$C:$C,SAIDA!$A:$A,$A1193,SAIDA!$B:$B,"&lt;="&amp;$D$2))</f>
        <v>0</v>
      </c>
      <c r="E1193" s="183">
        <f>IF($A1193="","",IFERROR(VLOOKUP($A1193,Entradas!$A:$D,4,FALSE),""))</f>
        <v>0</v>
      </c>
      <c r="F1193" s="176" t="s">
        <v>7266</v>
      </c>
      <c r="H1193" s="176"/>
      <c r="I1193" s="173" t="e">
        <v>#N/A</v>
      </c>
      <c r="K1193" s="173">
        <f>SUMIF(Entradas!A:A,A1193,Entradas!C:C)</f>
        <v>0</v>
      </c>
      <c r="L1193" s="173">
        <f>SUMIF(SAIDA!A:A,A1193,SAIDA!C:C)</f>
        <v>0</v>
      </c>
      <c r="M1193" s="259"/>
    </row>
    <row r="1194" spans="1:13" x14ac:dyDescent="0.25">
      <c r="A1194" s="229" t="s">
        <v>7747</v>
      </c>
      <c r="B1194" s="181" t="s">
        <v>7747</v>
      </c>
      <c r="C1194" s="179" t="s">
        <v>6368</v>
      </c>
      <c r="D1194" s="182">
        <f>IF(ISBLANK($D$2),SUMIFS(Entradas!$C:$C,Entradas!$A:$A,$A1194)-SUMIFS(SAIDA!$C:$C,SAIDA!$A:$A,$A1194),SUMIFS(Entradas!$C:$C,Entradas!$A:$A,$A1194,Entradas!$B:$B,"&lt;="&amp;$D$2)-SUMIFS(SAIDA!$C:$C,SAIDA!$A:$A,$A1194,SAIDA!$B:$B,"&lt;="&amp;$D$2))</f>
        <v>20</v>
      </c>
      <c r="E1194" s="183">
        <f>IF($A1194="","",IFERROR(VLOOKUP($A1194,Entradas!$A:$D,4,FALSE),""))</f>
        <v>0</v>
      </c>
      <c r="F1194" s="176" t="s">
        <v>7266</v>
      </c>
      <c r="H1194" s="176"/>
      <c r="I1194" s="173" t="e">
        <v>#N/A</v>
      </c>
      <c r="K1194" s="173">
        <f>SUMIF(Entradas!A:A,A1194,Entradas!C:C)</f>
        <v>20</v>
      </c>
      <c r="L1194" s="173">
        <f>SUMIF(SAIDA!A:A,A1194,SAIDA!C:C)</f>
        <v>0</v>
      </c>
      <c r="M1194" s="259"/>
    </row>
    <row r="1195" spans="1:13" x14ac:dyDescent="0.25">
      <c r="A1195" s="229" t="s">
        <v>1118</v>
      </c>
      <c r="B1195" s="181" t="s">
        <v>1118</v>
      </c>
      <c r="C1195" s="179" t="s">
        <v>6325</v>
      </c>
      <c r="D1195" s="182">
        <f>IF(ISBLANK($D$2),SUMIFS(Entradas!$C:$C,Entradas!$A:$A,$A1195)-SUMIFS(SAIDA!$C:$C,SAIDA!$A:$A,$A1195),SUMIFS(Entradas!$C:$C,Entradas!$A:$A,$A1195,Entradas!$B:$B,"&lt;="&amp;$D$2)-SUMIFS(SAIDA!$C:$C,SAIDA!$A:$A,$A1195,SAIDA!$B:$B,"&lt;="&amp;$D$2))</f>
        <v>2</v>
      </c>
      <c r="E1195" s="183">
        <f>IF($A1195="","",IFERROR(VLOOKUP($A1195,Entradas!$A:$D,4,FALSE),""))</f>
        <v>0</v>
      </c>
      <c r="F1195" s="176" t="s">
        <v>7266</v>
      </c>
      <c r="H1195" s="176"/>
      <c r="I1195" s="173" t="e">
        <v>#N/A</v>
      </c>
      <c r="K1195" s="173">
        <f>SUMIF(Entradas!A:A,A1195,Entradas!C:C)</f>
        <v>2</v>
      </c>
      <c r="L1195" s="173">
        <f>SUMIF(SAIDA!A:A,A1195,SAIDA!C:C)</f>
        <v>0</v>
      </c>
      <c r="M1195" s="259"/>
    </row>
    <row r="1196" spans="1:13" x14ac:dyDescent="0.25">
      <c r="A1196" s="229" t="s">
        <v>1119</v>
      </c>
      <c r="B1196" s="181" t="s">
        <v>1119</v>
      </c>
      <c r="C1196" s="179" t="s">
        <v>6325</v>
      </c>
      <c r="D1196" s="182">
        <f>IF(ISBLANK($D$2),SUMIFS(Entradas!$C:$C,Entradas!$A:$A,$A1196)-SUMIFS(SAIDA!$C:$C,SAIDA!$A:$A,$A1196),SUMIFS(Entradas!$C:$C,Entradas!$A:$A,$A1196,Entradas!$B:$B,"&lt;="&amp;$D$2)-SUMIFS(SAIDA!$C:$C,SAIDA!$A:$A,$A1196,SAIDA!$B:$B,"&lt;="&amp;$D$2))</f>
        <v>0</v>
      </c>
      <c r="E1196" s="183">
        <f>IF($A1196="","",IFERROR(VLOOKUP($A1196,Entradas!$A:$D,4,FALSE),""))</f>
        <v>0</v>
      </c>
      <c r="F1196" s="176" t="s">
        <v>7266</v>
      </c>
      <c r="H1196" s="176"/>
      <c r="I1196" s="173" t="e">
        <v>#N/A</v>
      </c>
      <c r="K1196" s="173">
        <f>SUMIF(Entradas!A:A,A1196,Entradas!C:C)</f>
        <v>0</v>
      </c>
      <c r="L1196" s="173">
        <f>SUMIF(SAIDA!A:A,A1196,SAIDA!C:C)</f>
        <v>0</v>
      </c>
      <c r="M1196" s="259"/>
    </row>
    <row r="1197" spans="1:13" x14ac:dyDescent="0.25">
      <c r="A1197" s="229" t="s">
        <v>1120</v>
      </c>
      <c r="B1197" s="181" t="s">
        <v>1120</v>
      </c>
      <c r="C1197" s="179" t="s">
        <v>6325</v>
      </c>
      <c r="D1197" s="182">
        <f>IF(ISBLANK($D$2),SUMIFS(Entradas!$C:$C,Entradas!$A:$A,$A1197)-SUMIFS(SAIDA!$C:$C,SAIDA!$A:$A,$A1197),SUMIFS(Entradas!$C:$C,Entradas!$A:$A,$A1197,Entradas!$B:$B,"&lt;="&amp;$D$2)-SUMIFS(SAIDA!$C:$C,SAIDA!$A:$A,$A1197,SAIDA!$B:$B,"&lt;="&amp;$D$2))</f>
        <v>0</v>
      </c>
      <c r="E1197" s="183">
        <f>IF($A1197="","",IFERROR(VLOOKUP($A1197,Entradas!$A:$D,4,FALSE),""))</f>
        <v>0</v>
      </c>
      <c r="F1197" s="176" t="s">
        <v>7266</v>
      </c>
      <c r="H1197" s="176"/>
      <c r="I1197" s="173" t="e">
        <v>#N/A</v>
      </c>
      <c r="K1197" s="173">
        <f>SUMIF(Entradas!A:A,A1197,Entradas!C:C)</f>
        <v>0</v>
      </c>
      <c r="L1197" s="173">
        <f>SUMIF(SAIDA!A:A,A1197,SAIDA!C:C)</f>
        <v>0</v>
      </c>
      <c r="M1197" s="259"/>
    </row>
    <row r="1198" spans="1:13" x14ac:dyDescent="0.25">
      <c r="A1198" s="229" t="s">
        <v>1121</v>
      </c>
      <c r="B1198" s="181" t="s">
        <v>1121</v>
      </c>
      <c r="C1198" s="179" t="s">
        <v>6325</v>
      </c>
      <c r="D1198" s="182">
        <f>IF(ISBLANK($D$2),SUMIFS(Entradas!$C:$C,Entradas!$A:$A,$A1198)-SUMIFS(SAIDA!$C:$C,SAIDA!$A:$A,$A1198),SUMIFS(Entradas!$C:$C,Entradas!$A:$A,$A1198,Entradas!$B:$B,"&lt;="&amp;$D$2)-SUMIFS(SAIDA!$C:$C,SAIDA!$A:$A,$A1198,SAIDA!$B:$B,"&lt;="&amp;$D$2))</f>
        <v>2</v>
      </c>
      <c r="E1198" s="183">
        <f>IF($A1198="","",IFERROR(VLOOKUP($A1198,Entradas!$A:$D,4,FALSE),""))</f>
        <v>0</v>
      </c>
      <c r="F1198" s="176" t="s">
        <v>7266</v>
      </c>
      <c r="H1198" s="176"/>
      <c r="I1198" s="173" t="e">
        <v>#N/A</v>
      </c>
      <c r="K1198" s="173">
        <f>SUMIF(Entradas!A:A,A1198,Entradas!C:C)</f>
        <v>6</v>
      </c>
      <c r="L1198" s="173">
        <f>SUMIF(SAIDA!A:A,A1198,SAIDA!C:C)</f>
        <v>4</v>
      </c>
      <c r="M1198" s="259"/>
    </row>
    <row r="1199" spans="1:13" x14ac:dyDescent="0.25">
      <c r="A1199" s="229" t="s">
        <v>1122</v>
      </c>
      <c r="B1199" s="181" t="s">
        <v>1122</v>
      </c>
      <c r="C1199" s="179" t="s">
        <v>6325</v>
      </c>
      <c r="D1199" s="182">
        <f>IF(ISBLANK($D$2),SUMIFS(Entradas!$C:$C,Entradas!$A:$A,$A1199)-SUMIFS(SAIDA!$C:$C,SAIDA!$A:$A,$A1199),SUMIFS(Entradas!$C:$C,Entradas!$A:$A,$A1199,Entradas!$B:$B,"&lt;="&amp;$D$2)-SUMIFS(SAIDA!$C:$C,SAIDA!$A:$A,$A1199,SAIDA!$B:$B,"&lt;="&amp;$D$2))</f>
        <v>1</v>
      </c>
      <c r="E1199" s="183">
        <f>IF($A1199="","",IFERROR(VLOOKUP($A1199,Entradas!$A:$D,4,FALSE),""))</f>
        <v>0</v>
      </c>
      <c r="F1199" s="176" t="s">
        <v>7266</v>
      </c>
      <c r="H1199" s="176"/>
      <c r="I1199" s="173" t="e">
        <v>#N/A</v>
      </c>
      <c r="K1199" s="173">
        <f>SUMIF(Entradas!A:A,A1199,Entradas!C:C)</f>
        <v>1</v>
      </c>
      <c r="L1199" s="173">
        <f>SUMIF(SAIDA!A:A,A1199,SAIDA!C:C)</f>
        <v>0</v>
      </c>
      <c r="M1199" s="259"/>
    </row>
    <row r="1200" spans="1:13" x14ac:dyDescent="0.25">
      <c r="A1200" s="229" t="s">
        <v>1123</v>
      </c>
      <c r="B1200" s="181" t="s">
        <v>1123</v>
      </c>
      <c r="C1200" s="179" t="s">
        <v>6325</v>
      </c>
      <c r="D1200" s="182">
        <f>IF(ISBLANK($D$2),SUMIFS(Entradas!$C:$C,Entradas!$A:$A,$A1200)-SUMIFS(SAIDA!$C:$C,SAIDA!$A:$A,$A1200),SUMIFS(Entradas!$C:$C,Entradas!$A:$A,$A1200,Entradas!$B:$B,"&lt;="&amp;$D$2)-SUMIFS(SAIDA!$C:$C,SAIDA!$A:$A,$A1200,SAIDA!$B:$B,"&lt;="&amp;$D$2))</f>
        <v>0</v>
      </c>
      <c r="E1200" s="183">
        <f>IF($A1200="","",IFERROR(VLOOKUP($A1200,Entradas!$A:$D,4,FALSE),""))</f>
        <v>0</v>
      </c>
      <c r="F1200" s="176" t="s">
        <v>7266</v>
      </c>
      <c r="H1200" s="176"/>
      <c r="I1200" s="173" t="e">
        <v>#N/A</v>
      </c>
      <c r="K1200" s="173">
        <f>SUMIF(Entradas!A:A,A1200,Entradas!C:C)</f>
        <v>0</v>
      </c>
      <c r="L1200" s="173">
        <f>SUMIF(SAIDA!A:A,A1200,SAIDA!C:C)</f>
        <v>0</v>
      </c>
      <c r="M1200" s="259"/>
    </row>
    <row r="1201" spans="1:13" x14ac:dyDescent="0.25">
      <c r="A1201" s="229" t="s">
        <v>1124</v>
      </c>
      <c r="B1201" s="181" t="s">
        <v>1124</v>
      </c>
      <c r="C1201" s="179" t="s">
        <v>6325</v>
      </c>
      <c r="D1201" s="182">
        <f>IF(ISBLANK($D$2),SUMIFS(Entradas!$C:$C,Entradas!$A:$A,$A1201)-SUMIFS(SAIDA!$C:$C,SAIDA!$A:$A,$A1201),SUMIFS(Entradas!$C:$C,Entradas!$A:$A,$A1201,Entradas!$B:$B,"&lt;="&amp;$D$2)-SUMIFS(SAIDA!$C:$C,SAIDA!$A:$A,$A1201,SAIDA!$B:$B,"&lt;="&amp;$D$2))</f>
        <v>1</v>
      </c>
      <c r="E1201" s="183">
        <f>IF($A1201="","",IFERROR(VLOOKUP($A1201,Entradas!$A:$D,4,FALSE),""))</f>
        <v>0</v>
      </c>
      <c r="F1201" s="176" t="s">
        <v>7266</v>
      </c>
      <c r="H1201" s="176"/>
      <c r="I1201" s="173" t="e">
        <v>#N/A</v>
      </c>
      <c r="K1201" s="173">
        <f>SUMIF(Entradas!A:A,A1201,Entradas!C:C)</f>
        <v>1</v>
      </c>
      <c r="L1201" s="173">
        <f>SUMIF(SAIDA!A:A,A1201,SAIDA!C:C)</f>
        <v>0</v>
      </c>
      <c r="M1201" s="259"/>
    </row>
    <row r="1202" spans="1:13" x14ac:dyDescent="0.25">
      <c r="A1202" s="229" t="s">
        <v>1125</v>
      </c>
      <c r="B1202" s="181" t="s">
        <v>1125</v>
      </c>
      <c r="C1202" s="179" t="s">
        <v>6325</v>
      </c>
      <c r="D1202" s="182">
        <f>IF(ISBLANK($D$2),SUMIFS(Entradas!$C:$C,Entradas!$A:$A,$A1202)-SUMIFS(SAIDA!$C:$C,SAIDA!$A:$A,$A1202),SUMIFS(Entradas!$C:$C,Entradas!$A:$A,$A1202,Entradas!$B:$B,"&lt;="&amp;$D$2)-SUMIFS(SAIDA!$C:$C,SAIDA!$A:$A,$A1202,SAIDA!$B:$B,"&lt;="&amp;$D$2))</f>
        <v>2</v>
      </c>
      <c r="E1202" s="183">
        <f>IF($A1202="","",IFERROR(VLOOKUP($A1202,Entradas!$A:$D,4,FALSE),""))</f>
        <v>0</v>
      </c>
      <c r="F1202" s="176" t="s">
        <v>7266</v>
      </c>
      <c r="H1202" s="176"/>
      <c r="I1202" s="173" t="e">
        <v>#N/A</v>
      </c>
      <c r="K1202" s="173">
        <f>SUMIF(Entradas!A:A,A1202,Entradas!C:C)</f>
        <v>2</v>
      </c>
      <c r="L1202" s="173">
        <f>SUMIF(SAIDA!A:A,A1202,SAIDA!C:C)</f>
        <v>0</v>
      </c>
      <c r="M1202" s="259"/>
    </row>
    <row r="1203" spans="1:13" x14ac:dyDescent="0.25">
      <c r="A1203" s="229" t="s">
        <v>1126</v>
      </c>
      <c r="B1203" s="181" t="s">
        <v>1126</v>
      </c>
      <c r="C1203" s="179" t="s">
        <v>6325</v>
      </c>
      <c r="D1203" s="182">
        <f>IF(ISBLANK($D$2),SUMIFS(Entradas!$C:$C,Entradas!$A:$A,$A1203)-SUMIFS(SAIDA!$C:$C,SAIDA!$A:$A,$A1203),SUMIFS(Entradas!$C:$C,Entradas!$A:$A,$A1203,Entradas!$B:$B,"&lt;="&amp;$D$2)-SUMIFS(SAIDA!$C:$C,SAIDA!$A:$A,$A1203,SAIDA!$B:$B,"&lt;="&amp;$D$2))</f>
        <v>0</v>
      </c>
      <c r="E1203" s="183">
        <f>IF($A1203="","",IFERROR(VLOOKUP($A1203,Entradas!$A:$D,4,FALSE),""))</f>
        <v>0</v>
      </c>
      <c r="F1203" s="176" t="s">
        <v>7266</v>
      </c>
      <c r="H1203" s="176"/>
      <c r="I1203" s="173" t="e">
        <v>#N/A</v>
      </c>
      <c r="K1203" s="173">
        <f>SUMIF(Entradas!A:A,A1203,Entradas!C:C)</f>
        <v>0</v>
      </c>
      <c r="L1203" s="173">
        <f>SUMIF(SAIDA!A:A,A1203,SAIDA!C:C)</f>
        <v>0</v>
      </c>
      <c r="M1203" s="259"/>
    </row>
    <row r="1204" spans="1:13" x14ac:dyDescent="0.25">
      <c r="A1204" s="229" t="s">
        <v>1127</v>
      </c>
      <c r="B1204" s="181" t="s">
        <v>1127</v>
      </c>
      <c r="C1204" s="179" t="s">
        <v>6368</v>
      </c>
      <c r="D1204" s="182">
        <f>IF(ISBLANK($D$2),SUMIFS(Entradas!$C:$C,Entradas!$A:$A,$A1204)-SUMIFS(SAIDA!$C:$C,SAIDA!$A:$A,$A1204),SUMIFS(Entradas!$C:$C,Entradas!$A:$A,$A1204,Entradas!$B:$B,"&lt;="&amp;$D$2)-SUMIFS(SAIDA!$C:$C,SAIDA!$A:$A,$A1204,SAIDA!$B:$B,"&lt;="&amp;$D$2))</f>
        <v>1</v>
      </c>
      <c r="E1204" s="183">
        <f>IF($A1204="","",IFERROR(VLOOKUP($A1204,Entradas!$A:$D,4,FALSE),""))</f>
        <v>0</v>
      </c>
      <c r="F1204" s="176" t="s">
        <v>7266</v>
      </c>
      <c r="H1204" s="176"/>
      <c r="I1204" s="173" t="e">
        <v>#N/A</v>
      </c>
      <c r="K1204" s="173">
        <f>SUMIF(Entradas!A:A,A1204,Entradas!C:C)</f>
        <v>1</v>
      </c>
      <c r="L1204" s="173">
        <f>SUMIF(SAIDA!A:A,A1204,SAIDA!C:C)</f>
        <v>0</v>
      </c>
      <c r="M1204" s="259"/>
    </row>
    <row r="1205" spans="1:13" x14ac:dyDescent="0.25">
      <c r="A1205" s="229" t="s">
        <v>1128</v>
      </c>
      <c r="B1205" s="181" t="s">
        <v>1128</v>
      </c>
      <c r="C1205" s="179" t="s">
        <v>6325</v>
      </c>
      <c r="D1205" s="182">
        <f>IF(ISBLANK($D$2),SUMIFS(Entradas!$C:$C,Entradas!$A:$A,$A1205)-SUMIFS(SAIDA!$C:$C,SAIDA!$A:$A,$A1205),SUMIFS(Entradas!$C:$C,Entradas!$A:$A,$A1205,Entradas!$B:$B,"&lt;="&amp;$D$2)-SUMIFS(SAIDA!$C:$C,SAIDA!$A:$A,$A1205,SAIDA!$B:$B,"&lt;="&amp;$D$2))</f>
        <v>0</v>
      </c>
      <c r="E1205" s="183">
        <f>IF($A1205="","",IFERROR(VLOOKUP($A1205,Entradas!$A:$D,4,FALSE),""))</f>
        <v>0</v>
      </c>
      <c r="F1205" s="176" t="s">
        <v>7266</v>
      </c>
      <c r="H1205" s="176"/>
      <c r="I1205" s="173" t="e">
        <v>#N/A</v>
      </c>
      <c r="K1205" s="173">
        <f>SUMIF(Entradas!A:A,A1205,Entradas!C:C)</f>
        <v>0</v>
      </c>
      <c r="L1205" s="173">
        <f>SUMIF(SAIDA!A:A,A1205,SAIDA!C:C)</f>
        <v>0</v>
      </c>
      <c r="M1205" s="259"/>
    </row>
    <row r="1206" spans="1:13" x14ac:dyDescent="0.25">
      <c r="A1206" s="229" t="s">
        <v>1129</v>
      </c>
      <c r="B1206" s="181" t="s">
        <v>1129</v>
      </c>
      <c r="C1206" s="179" t="s">
        <v>6325</v>
      </c>
      <c r="D1206" s="182">
        <f>IF(ISBLANK($D$2),SUMIFS(Entradas!$C:$C,Entradas!$A:$A,$A1206)-SUMIFS(SAIDA!$C:$C,SAIDA!$A:$A,$A1206),SUMIFS(Entradas!$C:$C,Entradas!$A:$A,$A1206,Entradas!$B:$B,"&lt;="&amp;$D$2)-SUMIFS(SAIDA!$C:$C,SAIDA!$A:$A,$A1206,SAIDA!$B:$B,"&lt;="&amp;$D$2))</f>
        <v>0</v>
      </c>
      <c r="E1206" s="183">
        <f>IF($A1206="","",IFERROR(VLOOKUP($A1206,Entradas!$A:$D,4,FALSE),""))</f>
        <v>0</v>
      </c>
      <c r="F1206" s="176" t="s">
        <v>7266</v>
      </c>
      <c r="H1206" s="176"/>
      <c r="I1206" s="173" t="e">
        <v>#N/A</v>
      </c>
      <c r="K1206" s="173">
        <f>SUMIF(Entradas!A:A,A1206,Entradas!C:C)</f>
        <v>0</v>
      </c>
      <c r="L1206" s="173">
        <f>SUMIF(SAIDA!A:A,A1206,SAIDA!C:C)</f>
        <v>0</v>
      </c>
      <c r="M1206" s="259"/>
    </row>
    <row r="1207" spans="1:13" x14ac:dyDescent="0.25">
      <c r="A1207" s="229" t="s">
        <v>7493</v>
      </c>
      <c r="B1207" s="181" t="s">
        <v>7493</v>
      </c>
      <c r="C1207" s="179" t="s">
        <v>6368</v>
      </c>
      <c r="D1207" s="182">
        <f>IF(ISBLANK($D$2),SUMIFS(Entradas!$C:$C,Entradas!$A:$A,$A1207)-SUMIFS(SAIDA!$C:$C,SAIDA!$A:$A,$A1207),SUMIFS(Entradas!$C:$C,Entradas!$A:$A,$A1207,Entradas!$B:$B,"&lt;="&amp;$D$2)-SUMIFS(SAIDA!$C:$C,SAIDA!$A:$A,$A1207,SAIDA!$B:$B,"&lt;="&amp;$D$2))</f>
        <v>7</v>
      </c>
      <c r="E1207" s="183">
        <f>IF($A1207="","",IFERROR(VLOOKUP($A1207,Entradas!$A:$D,4,FALSE),""))</f>
        <v>0</v>
      </c>
      <c r="F1207" s="176" t="s">
        <v>7266</v>
      </c>
      <c r="H1207" s="176"/>
      <c r="I1207" s="173" t="e">
        <v>#N/A</v>
      </c>
      <c r="K1207" s="173">
        <f>SUMIF(Entradas!A:A,A1207,Entradas!C:C)</f>
        <v>17</v>
      </c>
      <c r="L1207" s="173">
        <f>SUMIF(SAIDA!A:A,A1207,SAIDA!C:C)</f>
        <v>10</v>
      </c>
      <c r="M1207" s="259"/>
    </row>
    <row r="1208" spans="1:13" x14ac:dyDescent="0.25">
      <c r="A1208" s="229" t="s">
        <v>1131</v>
      </c>
      <c r="B1208" s="181" t="s">
        <v>1131</v>
      </c>
      <c r="C1208" s="179" t="s">
        <v>6325</v>
      </c>
      <c r="D1208" s="182">
        <f>IF(ISBLANK($D$2),SUMIFS(Entradas!$C:$C,Entradas!$A:$A,$A1208)-SUMIFS(SAIDA!$C:$C,SAIDA!$A:$A,$A1208),SUMIFS(Entradas!$C:$C,Entradas!$A:$A,$A1208,Entradas!$B:$B,"&lt;="&amp;$D$2)-SUMIFS(SAIDA!$C:$C,SAIDA!$A:$A,$A1208,SAIDA!$B:$B,"&lt;="&amp;$D$2))</f>
        <v>0</v>
      </c>
      <c r="E1208" s="183">
        <f>IF($A1208="","",IFERROR(VLOOKUP($A1208,Entradas!$A:$D,4,FALSE),""))</f>
        <v>0</v>
      </c>
      <c r="F1208" s="176" t="s">
        <v>7266</v>
      </c>
      <c r="H1208" s="176"/>
      <c r="I1208" s="173" t="e">
        <v>#N/A</v>
      </c>
      <c r="K1208" s="173">
        <f>SUMIF(Entradas!A:A,A1208,Entradas!C:C)</f>
        <v>0</v>
      </c>
      <c r="L1208" s="173">
        <f>SUMIF(SAIDA!A:A,A1208,SAIDA!C:C)</f>
        <v>0</v>
      </c>
      <c r="M1208" s="259"/>
    </row>
    <row r="1209" spans="1:13" x14ac:dyDescent="0.25">
      <c r="A1209" s="229" t="s">
        <v>1132</v>
      </c>
      <c r="B1209" s="181" t="s">
        <v>1132</v>
      </c>
      <c r="C1209" s="179" t="s">
        <v>6325</v>
      </c>
      <c r="D1209" s="182">
        <f>IF(ISBLANK($D$2),SUMIFS(Entradas!$C:$C,Entradas!$A:$A,$A1209)-SUMIFS(SAIDA!$C:$C,SAIDA!$A:$A,$A1209),SUMIFS(Entradas!$C:$C,Entradas!$A:$A,$A1209,Entradas!$B:$B,"&lt;="&amp;$D$2)-SUMIFS(SAIDA!$C:$C,SAIDA!$A:$A,$A1209,SAIDA!$B:$B,"&lt;="&amp;$D$2))</f>
        <v>0</v>
      </c>
      <c r="E1209" s="183">
        <f>IF($A1209="","",IFERROR(VLOOKUP($A1209,Entradas!$A:$D,4,FALSE),""))</f>
        <v>0</v>
      </c>
      <c r="F1209" s="176" t="s">
        <v>7266</v>
      </c>
      <c r="H1209" s="176"/>
      <c r="I1209" s="173" t="e">
        <v>#N/A</v>
      </c>
      <c r="K1209" s="173">
        <f>SUMIF(Entradas!A:A,A1209,Entradas!C:C)</f>
        <v>0</v>
      </c>
      <c r="L1209" s="173">
        <f>SUMIF(SAIDA!A:A,A1209,SAIDA!C:C)</f>
        <v>0</v>
      </c>
      <c r="M1209" s="259"/>
    </row>
    <row r="1210" spans="1:13" x14ac:dyDescent="0.25">
      <c r="A1210" s="229" t="s">
        <v>1133</v>
      </c>
      <c r="B1210" s="181" t="s">
        <v>1133</v>
      </c>
      <c r="C1210" s="179" t="s">
        <v>6325</v>
      </c>
      <c r="D1210" s="182">
        <f>IF(ISBLANK($D$2),SUMIFS(Entradas!$C:$C,Entradas!$A:$A,$A1210)-SUMIFS(SAIDA!$C:$C,SAIDA!$A:$A,$A1210),SUMIFS(Entradas!$C:$C,Entradas!$A:$A,$A1210,Entradas!$B:$B,"&lt;="&amp;$D$2)-SUMIFS(SAIDA!$C:$C,SAIDA!$A:$A,$A1210,SAIDA!$B:$B,"&lt;="&amp;$D$2))</f>
        <v>0</v>
      </c>
      <c r="E1210" s="183">
        <f>IF($A1210="","",IFERROR(VLOOKUP($A1210,Entradas!$A:$D,4,FALSE),""))</f>
        <v>0</v>
      </c>
      <c r="F1210" s="176" t="s">
        <v>7266</v>
      </c>
      <c r="H1210" s="176"/>
      <c r="I1210" s="173" t="e">
        <v>#N/A</v>
      </c>
      <c r="K1210" s="173">
        <f>SUMIF(Entradas!A:A,A1210,Entradas!C:C)</f>
        <v>0</v>
      </c>
      <c r="L1210" s="173">
        <f>SUMIF(SAIDA!A:A,A1210,SAIDA!C:C)</f>
        <v>0</v>
      </c>
      <c r="M1210" s="259"/>
    </row>
    <row r="1211" spans="1:13" x14ac:dyDescent="0.25">
      <c r="A1211" s="229" t="s">
        <v>1134</v>
      </c>
      <c r="B1211" s="181" t="s">
        <v>1134</v>
      </c>
      <c r="C1211" s="179" t="s">
        <v>6325</v>
      </c>
      <c r="D1211" s="182">
        <f>IF(ISBLANK($D$2),SUMIFS(Entradas!$C:$C,Entradas!$A:$A,$A1211)-SUMIFS(SAIDA!$C:$C,SAIDA!$A:$A,$A1211),SUMIFS(Entradas!$C:$C,Entradas!$A:$A,$A1211,Entradas!$B:$B,"&lt;="&amp;$D$2)-SUMIFS(SAIDA!$C:$C,SAIDA!$A:$A,$A1211,SAIDA!$B:$B,"&lt;="&amp;$D$2))</f>
        <v>0</v>
      </c>
      <c r="E1211" s="183">
        <f>IF($A1211="","",IFERROR(VLOOKUP($A1211,Entradas!$A:$D,4,FALSE),""))</f>
        <v>0</v>
      </c>
      <c r="F1211" s="176" t="s">
        <v>7266</v>
      </c>
      <c r="H1211" s="176"/>
      <c r="I1211" s="173" t="e">
        <v>#N/A</v>
      </c>
      <c r="K1211" s="173">
        <f>SUMIF(Entradas!A:A,A1211,Entradas!C:C)</f>
        <v>0</v>
      </c>
      <c r="L1211" s="173">
        <f>SUMIF(SAIDA!A:A,A1211,SAIDA!C:C)</f>
        <v>0</v>
      </c>
      <c r="M1211" s="259"/>
    </row>
    <row r="1212" spans="1:13" x14ac:dyDescent="0.25">
      <c r="A1212" s="229" t="s">
        <v>1135</v>
      </c>
      <c r="B1212" s="181" t="s">
        <v>1135</v>
      </c>
      <c r="C1212" s="179" t="s">
        <v>6325</v>
      </c>
      <c r="D1212" s="182">
        <f>IF(ISBLANK($D$2),SUMIFS(Entradas!$C:$C,Entradas!$A:$A,$A1212)-SUMIFS(SAIDA!$C:$C,SAIDA!$A:$A,$A1212),SUMIFS(Entradas!$C:$C,Entradas!$A:$A,$A1212,Entradas!$B:$B,"&lt;="&amp;$D$2)-SUMIFS(SAIDA!$C:$C,SAIDA!$A:$A,$A1212,SAIDA!$B:$B,"&lt;="&amp;$D$2))</f>
        <v>0</v>
      </c>
      <c r="E1212" s="183">
        <f>IF($A1212="","",IFERROR(VLOOKUP($A1212,Entradas!$A:$D,4,FALSE),""))</f>
        <v>0</v>
      </c>
      <c r="F1212" s="176" t="s">
        <v>7266</v>
      </c>
      <c r="H1212" s="176"/>
      <c r="I1212" s="173" t="e">
        <v>#N/A</v>
      </c>
      <c r="K1212" s="173">
        <f>SUMIF(Entradas!A:A,A1212,Entradas!C:C)</f>
        <v>0</v>
      </c>
      <c r="L1212" s="173">
        <f>SUMIF(SAIDA!A:A,A1212,SAIDA!C:C)</f>
        <v>0</v>
      </c>
      <c r="M1212" s="259"/>
    </row>
    <row r="1213" spans="1:13" x14ac:dyDescent="0.25">
      <c r="A1213" s="229" t="s">
        <v>1136</v>
      </c>
      <c r="B1213" s="181" t="s">
        <v>1136</v>
      </c>
      <c r="C1213" s="179" t="s">
        <v>6325</v>
      </c>
      <c r="D1213" s="182">
        <f>IF(ISBLANK($D$2),SUMIFS(Entradas!$C:$C,Entradas!$A:$A,$A1213)-SUMIFS(SAIDA!$C:$C,SAIDA!$A:$A,$A1213),SUMIFS(Entradas!$C:$C,Entradas!$A:$A,$A1213,Entradas!$B:$B,"&lt;="&amp;$D$2)-SUMIFS(SAIDA!$C:$C,SAIDA!$A:$A,$A1213,SAIDA!$B:$B,"&lt;="&amp;$D$2))</f>
        <v>0</v>
      </c>
      <c r="E1213" s="183">
        <f>IF($A1213="","",IFERROR(VLOOKUP($A1213,Entradas!$A:$D,4,FALSE),""))</f>
        <v>0</v>
      </c>
      <c r="F1213" s="176" t="s">
        <v>7266</v>
      </c>
      <c r="H1213" s="176"/>
      <c r="I1213" s="173" t="e">
        <v>#N/A</v>
      </c>
      <c r="K1213" s="173">
        <f>SUMIF(Entradas!A:A,A1213,Entradas!C:C)</f>
        <v>0</v>
      </c>
      <c r="L1213" s="173">
        <f>SUMIF(SAIDA!A:A,A1213,SAIDA!C:C)</f>
        <v>0</v>
      </c>
      <c r="M1213" s="259"/>
    </row>
    <row r="1214" spans="1:13" x14ac:dyDescent="0.25">
      <c r="A1214" s="229" t="s">
        <v>1137</v>
      </c>
      <c r="B1214" s="181" t="s">
        <v>1137</v>
      </c>
      <c r="C1214" s="179" t="s">
        <v>6368</v>
      </c>
      <c r="D1214" s="182">
        <f>IF(ISBLANK($D$2),SUMIFS(Entradas!$C:$C,Entradas!$A:$A,$A1214)-SUMIFS(SAIDA!$C:$C,SAIDA!$A:$A,$A1214),SUMIFS(Entradas!$C:$C,Entradas!$A:$A,$A1214,Entradas!$B:$B,"&lt;="&amp;$D$2)-SUMIFS(SAIDA!$C:$C,SAIDA!$A:$A,$A1214,SAIDA!$B:$B,"&lt;="&amp;$D$2))</f>
        <v>10</v>
      </c>
      <c r="E1214" s="183">
        <f>IF($A1214="","",IFERROR(VLOOKUP($A1214,Entradas!$A:$D,4,FALSE),""))</f>
        <v>0</v>
      </c>
      <c r="F1214" s="176" t="s">
        <v>7266</v>
      </c>
      <c r="H1214" s="176"/>
      <c r="I1214" s="173" t="e">
        <v>#N/A</v>
      </c>
      <c r="K1214" s="173">
        <f>SUMIF(Entradas!A:A,A1214,Entradas!C:C)</f>
        <v>10</v>
      </c>
      <c r="L1214" s="173">
        <f>SUMIF(SAIDA!A:A,A1214,SAIDA!C:C)</f>
        <v>0</v>
      </c>
      <c r="M1214" s="259"/>
    </row>
    <row r="1215" spans="1:13" x14ac:dyDescent="0.25">
      <c r="A1215" s="229" t="s">
        <v>1138</v>
      </c>
      <c r="B1215" s="181" t="s">
        <v>1138</v>
      </c>
      <c r="C1215" s="179" t="s">
        <v>6368</v>
      </c>
      <c r="D1215" s="182">
        <f>IF(ISBLANK($D$2),SUMIFS(Entradas!$C:$C,Entradas!$A:$A,$A1215)-SUMIFS(SAIDA!$C:$C,SAIDA!$A:$A,$A1215),SUMIFS(Entradas!$C:$C,Entradas!$A:$A,$A1215,Entradas!$B:$B,"&lt;="&amp;$D$2)-SUMIFS(SAIDA!$C:$C,SAIDA!$A:$A,$A1215,SAIDA!$B:$B,"&lt;="&amp;$D$2))</f>
        <v>34</v>
      </c>
      <c r="E1215" s="183" t="str">
        <f>IF($A1215="","",IFERROR(VLOOKUP($A1215,Entradas!$A:$D,4,FALSE),""))</f>
        <v>CERTO</v>
      </c>
      <c r="F1215" s="176" t="s">
        <v>7266</v>
      </c>
      <c r="H1215" s="176"/>
      <c r="I1215" s="173" t="e">
        <v>#N/A</v>
      </c>
      <c r="K1215" s="173">
        <f>SUMIF(Entradas!A:A,A1215,Entradas!C:C)</f>
        <v>123</v>
      </c>
      <c r="L1215" s="173">
        <f>SUMIF(SAIDA!A:A,A1215,SAIDA!C:C)</f>
        <v>89</v>
      </c>
      <c r="M1215" s="259"/>
    </row>
    <row r="1216" spans="1:13" x14ac:dyDescent="0.25">
      <c r="A1216" s="229" t="s">
        <v>1139</v>
      </c>
      <c r="B1216" s="181" t="s">
        <v>1139</v>
      </c>
      <c r="C1216" s="179" t="s">
        <v>6368</v>
      </c>
      <c r="D1216" s="182">
        <f>IF(ISBLANK($D$2),SUMIFS(Entradas!$C:$C,Entradas!$A:$A,$A1216)-SUMIFS(SAIDA!$C:$C,SAIDA!$A:$A,$A1216),SUMIFS(Entradas!$C:$C,Entradas!$A:$A,$A1216,Entradas!$B:$B,"&lt;="&amp;$D$2)-SUMIFS(SAIDA!$C:$C,SAIDA!$A:$A,$A1216,SAIDA!$B:$B,"&lt;="&amp;$D$2))</f>
        <v>8</v>
      </c>
      <c r="E1216" s="183">
        <f>IF($A1216="","",IFERROR(VLOOKUP($A1216,Entradas!$A:$D,4,FALSE),""))</f>
        <v>0</v>
      </c>
      <c r="F1216" s="176" t="s">
        <v>7266</v>
      </c>
      <c r="H1216" s="176"/>
      <c r="I1216" s="173" t="e">
        <v>#N/A</v>
      </c>
      <c r="K1216" s="173">
        <f>SUMIF(Entradas!A:A,A1216,Entradas!C:C)</f>
        <v>8</v>
      </c>
      <c r="L1216" s="173">
        <f>SUMIF(SAIDA!A:A,A1216,SAIDA!C:C)</f>
        <v>0</v>
      </c>
      <c r="M1216" s="259"/>
    </row>
    <row r="1217" spans="1:13" x14ac:dyDescent="0.25">
      <c r="A1217" s="229" t="s">
        <v>1140</v>
      </c>
      <c r="B1217" s="181" t="s">
        <v>1140</v>
      </c>
      <c r="C1217" s="179" t="s">
        <v>6368</v>
      </c>
      <c r="D1217" s="182">
        <f>IF(ISBLANK($D$2),SUMIFS(Entradas!$C:$C,Entradas!$A:$A,$A1217)-SUMIFS(SAIDA!$C:$C,SAIDA!$A:$A,$A1217),SUMIFS(Entradas!$C:$C,Entradas!$A:$A,$A1217,Entradas!$B:$B,"&lt;="&amp;$D$2)-SUMIFS(SAIDA!$C:$C,SAIDA!$A:$A,$A1217,SAIDA!$B:$B,"&lt;="&amp;$D$2))</f>
        <v>0</v>
      </c>
      <c r="E1217" s="183" t="str">
        <f>IF($A1217="","",IFERROR(VLOOKUP($A1217,Entradas!$A:$D,4,FALSE),""))</f>
        <v>CERTO</v>
      </c>
      <c r="F1217" s="176" t="s">
        <v>7266</v>
      </c>
      <c r="H1217" s="176"/>
      <c r="I1217" s="173" t="e">
        <v>#N/A</v>
      </c>
      <c r="K1217" s="173">
        <f>SUMIF(Entradas!A:A,A1217,Entradas!C:C)</f>
        <v>77</v>
      </c>
      <c r="L1217" s="173">
        <f>SUMIF(SAIDA!A:A,A1217,SAIDA!C:C)</f>
        <v>77</v>
      </c>
      <c r="M1217" s="259"/>
    </row>
    <row r="1218" spans="1:13" x14ac:dyDescent="0.25">
      <c r="A1218" s="229" t="s">
        <v>1141</v>
      </c>
      <c r="B1218" s="181" t="s">
        <v>1141</v>
      </c>
      <c r="C1218" s="179" t="s">
        <v>6369</v>
      </c>
      <c r="D1218" s="182">
        <f>IF(ISBLANK($D$2),SUMIFS(Entradas!$C:$C,Entradas!$A:$A,$A1218)-SUMIFS(SAIDA!$C:$C,SAIDA!$A:$A,$A1218),SUMIFS(Entradas!$C:$C,Entradas!$A:$A,$A1218,Entradas!$B:$B,"&lt;="&amp;$D$2)-SUMIFS(SAIDA!$C:$C,SAIDA!$A:$A,$A1218,SAIDA!$B:$B,"&lt;="&amp;$D$2))</f>
        <v>2</v>
      </c>
      <c r="E1218" s="183">
        <f>IF($A1218="","",IFERROR(VLOOKUP($A1218,Entradas!$A:$D,4,FALSE),""))</f>
        <v>0</v>
      </c>
      <c r="F1218" s="176" t="s">
        <v>7266</v>
      </c>
      <c r="H1218" s="176"/>
      <c r="I1218" s="173" t="e">
        <v>#N/A</v>
      </c>
      <c r="K1218" s="173">
        <f>SUMIF(Entradas!A:A,A1218,Entradas!C:C)</f>
        <v>2</v>
      </c>
      <c r="L1218" s="173">
        <f>SUMIF(SAIDA!A:A,A1218,SAIDA!C:C)</f>
        <v>0</v>
      </c>
      <c r="M1218" s="259"/>
    </row>
    <row r="1219" spans="1:13" x14ac:dyDescent="0.25">
      <c r="A1219" s="229" t="s">
        <v>1142</v>
      </c>
      <c r="B1219" s="181" t="s">
        <v>1142</v>
      </c>
      <c r="C1219" s="179" t="s">
        <v>6369</v>
      </c>
      <c r="D1219" s="182">
        <f>IF(ISBLANK($D$2),SUMIFS(Entradas!$C:$C,Entradas!$A:$A,$A1219)-SUMIFS(SAIDA!$C:$C,SAIDA!$A:$A,$A1219),SUMIFS(Entradas!$C:$C,Entradas!$A:$A,$A1219,Entradas!$B:$B,"&lt;="&amp;$D$2)-SUMIFS(SAIDA!$C:$C,SAIDA!$A:$A,$A1219,SAIDA!$B:$B,"&lt;="&amp;$D$2))</f>
        <v>3</v>
      </c>
      <c r="E1219" s="183">
        <f>IF($A1219="","",IFERROR(VLOOKUP($A1219,Entradas!$A:$D,4,FALSE),""))</f>
        <v>0</v>
      </c>
      <c r="F1219" s="176" t="s">
        <v>7266</v>
      </c>
      <c r="H1219" s="176"/>
      <c r="I1219" s="173" t="e">
        <v>#N/A</v>
      </c>
      <c r="K1219" s="173">
        <f>SUMIF(Entradas!A:A,A1219,Entradas!C:C)</f>
        <v>3</v>
      </c>
      <c r="L1219" s="173">
        <f>SUMIF(SAIDA!A:A,A1219,SAIDA!C:C)</f>
        <v>0</v>
      </c>
      <c r="M1219" s="259"/>
    </row>
    <row r="1220" spans="1:13" x14ac:dyDescent="0.25">
      <c r="A1220" s="229" t="s">
        <v>1143</v>
      </c>
      <c r="B1220" s="181" t="s">
        <v>1143</v>
      </c>
      <c r="C1220" s="179" t="s">
        <v>6325</v>
      </c>
      <c r="D1220" s="182">
        <f>IF(ISBLANK($D$2),SUMIFS(Entradas!$C:$C,Entradas!$A:$A,$A1220)-SUMIFS(SAIDA!$C:$C,SAIDA!$A:$A,$A1220),SUMIFS(Entradas!$C:$C,Entradas!$A:$A,$A1220,Entradas!$B:$B,"&lt;="&amp;$D$2)-SUMIFS(SAIDA!$C:$C,SAIDA!$A:$A,$A1220,SAIDA!$B:$B,"&lt;="&amp;$D$2))</f>
        <v>0</v>
      </c>
      <c r="E1220" s="183">
        <f>IF($A1220="","",IFERROR(VLOOKUP($A1220,Entradas!$A:$D,4,FALSE),""))</f>
        <v>0</v>
      </c>
      <c r="F1220" s="176" t="s">
        <v>7266</v>
      </c>
      <c r="H1220" s="176"/>
      <c r="I1220" s="173" t="e">
        <v>#N/A</v>
      </c>
      <c r="K1220" s="173">
        <f>SUMIF(Entradas!A:A,A1220,Entradas!C:C)</f>
        <v>0</v>
      </c>
      <c r="L1220" s="173">
        <f>SUMIF(SAIDA!A:A,A1220,SAIDA!C:C)</f>
        <v>0</v>
      </c>
      <c r="M1220" s="259"/>
    </row>
    <row r="1221" spans="1:13" x14ac:dyDescent="0.25">
      <c r="A1221" s="229" t="s">
        <v>1144</v>
      </c>
      <c r="B1221" s="181" t="s">
        <v>1144</v>
      </c>
      <c r="C1221" s="179" t="s">
        <v>6325</v>
      </c>
      <c r="D1221" s="182">
        <f>IF(ISBLANK($D$2),SUMIFS(Entradas!$C:$C,Entradas!$A:$A,$A1221)-SUMIFS(SAIDA!$C:$C,SAIDA!$A:$A,$A1221),SUMIFS(Entradas!$C:$C,Entradas!$A:$A,$A1221,Entradas!$B:$B,"&lt;="&amp;$D$2)-SUMIFS(SAIDA!$C:$C,SAIDA!$A:$A,$A1221,SAIDA!$B:$B,"&lt;="&amp;$D$2))</f>
        <v>0</v>
      </c>
      <c r="E1221" s="183">
        <f>IF($A1221="","",IFERROR(VLOOKUP($A1221,Entradas!$A:$D,4,FALSE),""))</f>
        <v>0</v>
      </c>
      <c r="F1221" s="176" t="s">
        <v>7266</v>
      </c>
      <c r="H1221" s="176"/>
      <c r="I1221" s="173" t="e">
        <v>#N/A</v>
      </c>
      <c r="K1221" s="173">
        <f>SUMIF(Entradas!A:A,A1221,Entradas!C:C)</f>
        <v>0</v>
      </c>
      <c r="L1221" s="173">
        <f>SUMIF(SAIDA!A:A,A1221,SAIDA!C:C)</f>
        <v>0</v>
      </c>
      <c r="M1221" s="259"/>
    </row>
    <row r="1222" spans="1:13" x14ac:dyDescent="0.25">
      <c r="A1222" s="229" t="s">
        <v>1145</v>
      </c>
      <c r="B1222" s="181" t="s">
        <v>1145</v>
      </c>
      <c r="C1222" s="179" t="s">
        <v>6369</v>
      </c>
      <c r="D1222" s="182">
        <f>IF(ISBLANK($D$2),SUMIFS(Entradas!$C:$C,Entradas!$A:$A,$A1222)-SUMIFS(SAIDA!$C:$C,SAIDA!$A:$A,$A1222),SUMIFS(Entradas!$C:$C,Entradas!$A:$A,$A1222,Entradas!$B:$B,"&lt;="&amp;$D$2)-SUMIFS(SAIDA!$C:$C,SAIDA!$A:$A,$A1222,SAIDA!$B:$B,"&lt;="&amp;$D$2))</f>
        <v>1</v>
      </c>
      <c r="E1222" s="183">
        <f>IF($A1222="","",IFERROR(VLOOKUP($A1222,Entradas!$A:$D,4,FALSE),""))</f>
        <v>0</v>
      </c>
      <c r="F1222" s="176" t="s">
        <v>7266</v>
      </c>
      <c r="H1222" s="176"/>
      <c r="I1222" s="173" t="e">
        <v>#N/A</v>
      </c>
      <c r="K1222" s="173">
        <f>SUMIF(Entradas!A:A,A1222,Entradas!C:C)</f>
        <v>1</v>
      </c>
      <c r="L1222" s="173">
        <f>SUMIF(SAIDA!A:A,A1222,SAIDA!C:C)</f>
        <v>0</v>
      </c>
      <c r="M1222" s="259"/>
    </row>
    <row r="1223" spans="1:13" x14ac:dyDescent="0.25">
      <c r="A1223" s="229" t="s">
        <v>1146</v>
      </c>
      <c r="B1223" s="181" t="s">
        <v>1146</v>
      </c>
      <c r="C1223" s="179" t="s">
        <v>6370</v>
      </c>
      <c r="D1223" s="182">
        <f>IF(ISBLANK($D$2),SUMIFS(Entradas!$C:$C,Entradas!$A:$A,$A1223)-SUMIFS(SAIDA!$C:$C,SAIDA!$A:$A,$A1223),SUMIFS(Entradas!$C:$C,Entradas!$A:$A,$A1223,Entradas!$B:$B,"&lt;="&amp;$D$2)-SUMIFS(SAIDA!$C:$C,SAIDA!$A:$A,$A1223,SAIDA!$B:$B,"&lt;="&amp;$D$2))</f>
        <v>4</v>
      </c>
      <c r="E1223" s="183">
        <f>IF($A1223="","",IFERROR(VLOOKUP($A1223,Entradas!$A:$D,4,FALSE),""))</f>
        <v>0</v>
      </c>
      <c r="F1223" s="176" t="s">
        <v>7266</v>
      </c>
      <c r="H1223" s="176"/>
      <c r="I1223" s="173" t="e">
        <v>#N/A</v>
      </c>
      <c r="K1223" s="173">
        <f>SUMIF(Entradas!A:A,A1223,Entradas!C:C)</f>
        <v>4</v>
      </c>
      <c r="L1223" s="173">
        <f>SUMIF(SAIDA!A:A,A1223,SAIDA!C:C)</f>
        <v>0</v>
      </c>
      <c r="M1223" s="259"/>
    </row>
    <row r="1224" spans="1:13" x14ac:dyDescent="0.25">
      <c r="A1224" s="229" t="s">
        <v>1147</v>
      </c>
      <c r="B1224" s="181" t="s">
        <v>1147</v>
      </c>
      <c r="C1224" s="179" t="s">
        <v>6369</v>
      </c>
      <c r="D1224" s="182">
        <f>IF(ISBLANK($D$2),SUMIFS(Entradas!$C:$C,Entradas!$A:$A,$A1224)-SUMIFS(SAIDA!$C:$C,SAIDA!$A:$A,$A1224),SUMIFS(Entradas!$C:$C,Entradas!$A:$A,$A1224,Entradas!$B:$B,"&lt;="&amp;$D$2)-SUMIFS(SAIDA!$C:$C,SAIDA!$A:$A,$A1224,SAIDA!$B:$B,"&lt;="&amp;$D$2))</f>
        <v>1</v>
      </c>
      <c r="E1224" s="183">
        <f>IF($A1224="","",IFERROR(VLOOKUP($A1224,Entradas!$A:$D,4,FALSE),""))</f>
        <v>0</v>
      </c>
      <c r="F1224" s="176" t="s">
        <v>7266</v>
      </c>
      <c r="H1224" s="176"/>
      <c r="I1224" s="173" t="e">
        <v>#N/A</v>
      </c>
      <c r="K1224" s="173">
        <f>SUMIF(Entradas!A:A,A1224,Entradas!C:C)</f>
        <v>1</v>
      </c>
      <c r="L1224" s="173">
        <f>SUMIF(SAIDA!A:A,A1224,SAIDA!C:C)</f>
        <v>0</v>
      </c>
      <c r="M1224" s="259"/>
    </row>
    <row r="1225" spans="1:13" x14ac:dyDescent="0.25">
      <c r="A1225" s="229" t="s">
        <v>1148</v>
      </c>
      <c r="B1225" s="181" t="s">
        <v>1148</v>
      </c>
      <c r="C1225" s="179" t="s">
        <v>6369</v>
      </c>
      <c r="D1225" s="182">
        <f>IF(ISBLANK($D$2),SUMIFS(Entradas!$C:$C,Entradas!$A:$A,$A1225)-SUMIFS(SAIDA!$C:$C,SAIDA!$A:$A,$A1225),SUMIFS(Entradas!$C:$C,Entradas!$A:$A,$A1225,Entradas!$B:$B,"&lt;="&amp;$D$2)-SUMIFS(SAIDA!$C:$C,SAIDA!$A:$A,$A1225,SAIDA!$B:$B,"&lt;="&amp;$D$2))</f>
        <v>4</v>
      </c>
      <c r="E1225" s="183">
        <f>IF($A1225="","",IFERROR(VLOOKUP($A1225,Entradas!$A:$D,4,FALSE),""))</f>
        <v>0</v>
      </c>
      <c r="F1225" s="176" t="s">
        <v>7266</v>
      </c>
      <c r="H1225" s="176"/>
      <c r="I1225" s="173" t="e">
        <v>#N/A</v>
      </c>
      <c r="K1225" s="173">
        <f>SUMIF(Entradas!A:A,A1225,Entradas!C:C)</f>
        <v>4</v>
      </c>
      <c r="L1225" s="173">
        <f>SUMIF(SAIDA!A:A,A1225,SAIDA!C:C)</f>
        <v>0</v>
      </c>
      <c r="M1225" s="259"/>
    </row>
    <row r="1226" spans="1:13" x14ac:dyDescent="0.25">
      <c r="A1226" s="229" t="s">
        <v>1150</v>
      </c>
      <c r="B1226" s="181" t="s">
        <v>1150</v>
      </c>
      <c r="C1226" s="179" t="s">
        <v>6325</v>
      </c>
      <c r="D1226" s="182">
        <f>IF(ISBLANK($D$2),SUMIFS(Entradas!$C:$C,Entradas!$A:$A,$A1226)-SUMIFS(SAIDA!$C:$C,SAIDA!$A:$A,$A1226),SUMIFS(Entradas!$C:$C,Entradas!$A:$A,$A1226,Entradas!$B:$B,"&lt;="&amp;$D$2)-SUMIFS(SAIDA!$C:$C,SAIDA!$A:$A,$A1226,SAIDA!$B:$B,"&lt;="&amp;$D$2))</f>
        <v>0</v>
      </c>
      <c r="E1226" s="183">
        <f>IF($A1226="","",IFERROR(VLOOKUP($A1226,Entradas!$A:$D,4,FALSE),""))</f>
        <v>0</v>
      </c>
      <c r="F1226" s="176" t="s">
        <v>7266</v>
      </c>
      <c r="H1226" s="176"/>
      <c r="I1226" s="173" t="e">
        <v>#N/A</v>
      </c>
      <c r="K1226" s="173">
        <f>SUMIF(Entradas!A:A,A1226,Entradas!C:C)</f>
        <v>0</v>
      </c>
      <c r="L1226" s="173">
        <f>SUMIF(SAIDA!A:A,A1226,SAIDA!C:C)</f>
        <v>0</v>
      </c>
      <c r="M1226" s="259"/>
    </row>
    <row r="1227" spans="1:13" x14ac:dyDescent="0.25">
      <c r="A1227" s="229" t="s">
        <v>1151</v>
      </c>
      <c r="B1227" s="181" t="s">
        <v>1151</v>
      </c>
      <c r="C1227" s="179" t="s">
        <v>6325</v>
      </c>
      <c r="D1227" s="182">
        <f>IF(ISBLANK($D$2),SUMIFS(Entradas!$C:$C,Entradas!$A:$A,$A1227)-SUMIFS(SAIDA!$C:$C,SAIDA!$A:$A,$A1227),SUMIFS(Entradas!$C:$C,Entradas!$A:$A,$A1227,Entradas!$B:$B,"&lt;="&amp;$D$2)-SUMIFS(SAIDA!$C:$C,SAIDA!$A:$A,$A1227,SAIDA!$B:$B,"&lt;="&amp;$D$2))</f>
        <v>0</v>
      </c>
      <c r="E1227" s="183">
        <f>IF($A1227="","",IFERROR(VLOOKUP($A1227,Entradas!$A:$D,4,FALSE),""))</f>
        <v>0</v>
      </c>
      <c r="F1227" s="176" t="s">
        <v>7266</v>
      </c>
      <c r="H1227" s="176"/>
      <c r="I1227" s="173" t="e">
        <v>#N/A</v>
      </c>
      <c r="K1227" s="173">
        <f>SUMIF(Entradas!A:A,A1227,Entradas!C:C)</f>
        <v>0</v>
      </c>
      <c r="L1227" s="173">
        <f>SUMIF(SAIDA!A:A,A1227,SAIDA!C:C)</f>
        <v>0</v>
      </c>
      <c r="M1227" s="259"/>
    </row>
    <row r="1228" spans="1:13" x14ac:dyDescent="0.25">
      <c r="A1228" s="229" t="s">
        <v>1152</v>
      </c>
      <c r="B1228" s="181" t="s">
        <v>1152</v>
      </c>
      <c r="C1228" s="179" t="s">
        <v>6369</v>
      </c>
      <c r="D1228" s="182">
        <f>IF(ISBLANK($D$2),SUMIFS(Entradas!$C:$C,Entradas!$A:$A,$A1228)-SUMIFS(SAIDA!$C:$C,SAIDA!$A:$A,$A1228),SUMIFS(Entradas!$C:$C,Entradas!$A:$A,$A1228,Entradas!$B:$B,"&lt;="&amp;$D$2)-SUMIFS(SAIDA!$C:$C,SAIDA!$A:$A,$A1228,SAIDA!$B:$B,"&lt;="&amp;$D$2))</f>
        <v>1</v>
      </c>
      <c r="E1228" s="183">
        <f>IF($A1228="","",IFERROR(VLOOKUP($A1228,Entradas!$A:$D,4,FALSE),""))</f>
        <v>0</v>
      </c>
      <c r="F1228" s="176" t="s">
        <v>7266</v>
      </c>
      <c r="H1228" s="176"/>
      <c r="I1228" s="173" t="e">
        <v>#N/A</v>
      </c>
      <c r="K1228" s="173">
        <f>SUMIF(Entradas!A:A,A1228,Entradas!C:C)</f>
        <v>1</v>
      </c>
      <c r="L1228" s="173">
        <f>SUMIF(SAIDA!A:A,A1228,SAIDA!C:C)</f>
        <v>0</v>
      </c>
      <c r="M1228" s="259"/>
    </row>
    <row r="1229" spans="1:13" x14ac:dyDescent="0.25">
      <c r="A1229" s="229" t="s">
        <v>1153</v>
      </c>
      <c r="B1229" s="181" t="s">
        <v>1153</v>
      </c>
      <c r="C1229" s="179" t="s">
        <v>6369</v>
      </c>
      <c r="D1229" s="182">
        <f>IF(ISBLANK($D$2),SUMIFS(Entradas!$C:$C,Entradas!$A:$A,$A1229)-SUMIFS(SAIDA!$C:$C,SAIDA!$A:$A,$A1229),SUMIFS(Entradas!$C:$C,Entradas!$A:$A,$A1229,Entradas!$B:$B,"&lt;="&amp;$D$2)-SUMIFS(SAIDA!$C:$C,SAIDA!$A:$A,$A1229,SAIDA!$B:$B,"&lt;="&amp;$D$2))</f>
        <v>1</v>
      </c>
      <c r="E1229" s="183">
        <f>IF($A1229="","",IFERROR(VLOOKUP($A1229,Entradas!$A:$D,4,FALSE),""))</f>
        <v>0</v>
      </c>
      <c r="F1229" s="176" t="s">
        <v>7266</v>
      </c>
      <c r="H1229" s="176"/>
      <c r="I1229" s="173" t="e">
        <v>#N/A</v>
      </c>
      <c r="K1229" s="173">
        <f>SUMIF(Entradas!A:A,A1229,Entradas!C:C)</f>
        <v>1</v>
      </c>
      <c r="L1229" s="173">
        <f>SUMIF(SAIDA!A:A,A1229,SAIDA!C:C)</f>
        <v>0</v>
      </c>
      <c r="M1229" s="259"/>
    </row>
    <row r="1230" spans="1:13" x14ac:dyDescent="0.25">
      <c r="A1230" s="229" t="s">
        <v>1154</v>
      </c>
      <c r="B1230" s="181" t="s">
        <v>1154</v>
      </c>
      <c r="C1230" s="179" t="s">
        <v>6369</v>
      </c>
      <c r="D1230" s="182">
        <f>IF(ISBLANK($D$2),SUMIFS(Entradas!$C:$C,Entradas!$A:$A,$A1230)-SUMIFS(SAIDA!$C:$C,SAIDA!$A:$A,$A1230),SUMIFS(Entradas!$C:$C,Entradas!$A:$A,$A1230,Entradas!$B:$B,"&lt;="&amp;$D$2)-SUMIFS(SAIDA!$C:$C,SAIDA!$A:$A,$A1230,SAIDA!$B:$B,"&lt;="&amp;$D$2))</f>
        <v>2</v>
      </c>
      <c r="E1230" s="183">
        <f>IF($A1230="","",IFERROR(VLOOKUP($A1230,Entradas!$A:$D,4,FALSE),""))</f>
        <v>0</v>
      </c>
      <c r="F1230" s="176" t="s">
        <v>7266</v>
      </c>
      <c r="H1230" s="176"/>
      <c r="I1230" s="173" t="e">
        <v>#N/A</v>
      </c>
      <c r="K1230" s="173">
        <f>SUMIF(Entradas!A:A,A1230,Entradas!C:C)</f>
        <v>2</v>
      </c>
      <c r="L1230" s="173">
        <f>SUMIF(SAIDA!A:A,A1230,SAIDA!C:C)</f>
        <v>0</v>
      </c>
      <c r="M1230" s="259"/>
    </row>
    <row r="1231" spans="1:13" x14ac:dyDescent="0.25">
      <c r="A1231" s="229" t="s">
        <v>1155</v>
      </c>
      <c r="B1231" s="181" t="s">
        <v>1155</v>
      </c>
      <c r="C1231" s="179" t="s">
        <v>6325</v>
      </c>
      <c r="D1231" s="182">
        <f>IF(ISBLANK($D$2),SUMIFS(Entradas!$C:$C,Entradas!$A:$A,$A1231)-SUMIFS(SAIDA!$C:$C,SAIDA!$A:$A,$A1231),SUMIFS(Entradas!$C:$C,Entradas!$A:$A,$A1231,Entradas!$B:$B,"&lt;="&amp;$D$2)-SUMIFS(SAIDA!$C:$C,SAIDA!$A:$A,$A1231,SAIDA!$B:$B,"&lt;="&amp;$D$2))</f>
        <v>0</v>
      </c>
      <c r="E1231" s="183">
        <f>IF($A1231="","",IFERROR(VLOOKUP($A1231,Entradas!$A:$D,4,FALSE),""))</f>
        <v>0</v>
      </c>
      <c r="F1231" s="176" t="s">
        <v>7266</v>
      </c>
      <c r="H1231" s="176"/>
      <c r="I1231" s="173" t="e">
        <v>#N/A</v>
      </c>
      <c r="K1231" s="173">
        <f>SUMIF(Entradas!A:A,A1231,Entradas!C:C)</f>
        <v>0</v>
      </c>
      <c r="L1231" s="173">
        <f>SUMIF(SAIDA!A:A,A1231,SAIDA!C:C)</f>
        <v>0</v>
      </c>
      <c r="M1231" s="259"/>
    </row>
    <row r="1232" spans="1:13" x14ac:dyDescent="0.25">
      <c r="A1232" s="229" t="s">
        <v>1156</v>
      </c>
      <c r="B1232" s="181" t="s">
        <v>1156</v>
      </c>
      <c r="C1232" s="179" t="s">
        <v>6369</v>
      </c>
      <c r="D1232" s="182">
        <f>IF(ISBLANK($D$2),SUMIFS(Entradas!$C:$C,Entradas!$A:$A,$A1232)-SUMIFS(SAIDA!$C:$C,SAIDA!$A:$A,$A1232),SUMIFS(Entradas!$C:$C,Entradas!$A:$A,$A1232,Entradas!$B:$B,"&lt;="&amp;$D$2)-SUMIFS(SAIDA!$C:$C,SAIDA!$A:$A,$A1232,SAIDA!$B:$B,"&lt;="&amp;$D$2))</f>
        <v>1</v>
      </c>
      <c r="E1232" s="183">
        <f>IF($A1232="","",IFERROR(VLOOKUP($A1232,Entradas!$A:$D,4,FALSE),""))</f>
        <v>0</v>
      </c>
      <c r="F1232" s="176" t="s">
        <v>7266</v>
      </c>
      <c r="H1232" s="176"/>
      <c r="I1232" s="173" t="e">
        <v>#N/A</v>
      </c>
      <c r="K1232" s="173">
        <f>SUMIF(Entradas!A:A,A1232,Entradas!C:C)</f>
        <v>1</v>
      </c>
      <c r="L1232" s="173">
        <f>SUMIF(SAIDA!A:A,A1232,SAIDA!C:C)</f>
        <v>0</v>
      </c>
      <c r="M1232" s="259"/>
    </row>
    <row r="1233" spans="1:13" x14ac:dyDescent="0.25">
      <c r="A1233" s="229" t="s">
        <v>1157</v>
      </c>
      <c r="B1233" s="181" t="s">
        <v>1157</v>
      </c>
      <c r="C1233" s="179" t="s">
        <v>6369</v>
      </c>
      <c r="D1233" s="182">
        <f>IF(ISBLANK($D$2),SUMIFS(Entradas!$C:$C,Entradas!$A:$A,$A1233)-SUMIFS(SAIDA!$C:$C,SAIDA!$A:$A,$A1233),SUMIFS(Entradas!$C:$C,Entradas!$A:$A,$A1233,Entradas!$B:$B,"&lt;="&amp;$D$2)-SUMIFS(SAIDA!$C:$C,SAIDA!$A:$A,$A1233,SAIDA!$B:$B,"&lt;="&amp;$D$2))</f>
        <v>1</v>
      </c>
      <c r="E1233" s="183">
        <f>IF($A1233="","",IFERROR(VLOOKUP($A1233,Entradas!$A:$D,4,FALSE),""))</f>
        <v>0</v>
      </c>
      <c r="F1233" s="176" t="s">
        <v>7266</v>
      </c>
      <c r="H1233" s="176"/>
      <c r="I1233" s="173" t="e">
        <v>#N/A</v>
      </c>
      <c r="K1233" s="173">
        <f>SUMIF(Entradas!A:A,A1233,Entradas!C:C)</f>
        <v>1</v>
      </c>
      <c r="L1233" s="173">
        <f>SUMIF(SAIDA!A:A,A1233,SAIDA!C:C)</f>
        <v>0</v>
      </c>
      <c r="M1233" s="259"/>
    </row>
    <row r="1234" spans="1:13" x14ac:dyDescent="0.25">
      <c r="A1234" s="229" t="s">
        <v>1158</v>
      </c>
      <c r="B1234" s="181" t="s">
        <v>1158</v>
      </c>
      <c r="C1234" s="179" t="s">
        <v>6369</v>
      </c>
      <c r="D1234" s="182">
        <f>IF(ISBLANK($D$2),SUMIFS(Entradas!$C:$C,Entradas!$A:$A,$A1234)-SUMIFS(SAIDA!$C:$C,SAIDA!$A:$A,$A1234),SUMIFS(Entradas!$C:$C,Entradas!$A:$A,$A1234,Entradas!$B:$B,"&lt;="&amp;$D$2)-SUMIFS(SAIDA!$C:$C,SAIDA!$A:$A,$A1234,SAIDA!$B:$B,"&lt;="&amp;$D$2))</f>
        <v>1</v>
      </c>
      <c r="E1234" s="183">
        <f>IF($A1234="","",IFERROR(VLOOKUP($A1234,Entradas!$A:$D,4,FALSE),""))</f>
        <v>0</v>
      </c>
      <c r="F1234" s="176" t="s">
        <v>7266</v>
      </c>
      <c r="H1234" s="176"/>
      <c r="I1234" s="173" t="e">
        <v>#N/A</v>
      </c>
      <c r="K1234" s="173">
        <f>SUMIF(Entradas!A:A,A1234,Entradas!C:C)</f>
        <v>1</v>
      </c>
      <c r="L1234" s="173">
        <f>SUMIF(SAIDA!A:A,A1234,SAIDA!C:C)</f>
        <v>0</v>
      </c>
      <c r="M1234" s="259"/>
    </row>
    <row r="1235" spans="1:13" x14ac:dyDescent="0.25">
      <c r="A1235" s="229" t="s">
        <v>1159</v>
      </c>
      <c r="B1235" s="181" t="s">
        <v>1159</v>
      </c>
      <c r="C1235" s="179" t="s">
        <v>6325</v>
      </c>
      <c r="D1235" s="182">
        <f>IF(ISBLANK($D$2),SUMIFS(Entradas!$C:$C,Entradas!$A:$A,$A1235)-SUMIFS(SAIDA!$C:$C,SAIDA!$A:$A,$A1235),SUMIFS(Entradas!$C:$C,Entradas!$A:$A,$A1235,Entradas!$B:$B,"&lt;="&amp;$D$2)-SUMIFS(SAIDA!$C:$C,SAIDA!$A:$A,$A1235,SAIDA!$B:$B,"&lt;="&amp;$D$2))</f>
        <v>0</v>
      </c>
      <c r="E1235" s="183">
        <f>IF($A1235="","",IFERROR(VLOOKUP($A1235,Entradas!$A:$D,4,FALSE),""))</f>
        <v>0</v>
      </c>
      <c r="F1235" s="176" t="s">
        <v>7266</v>
      </c>
      <c r="H1235" s="176" t="s">
        <v>6524</v>
      </c>
      <c r="I1235" s="173" t="e">
        <v>#N/A</v>
      </c>
      <c r="K1235" s="173">
        <f>SUMIF(Entradas!A:A,A1235,Entradas!C:C)</f>
        <v>0</v>
      </c>
      <c r="L1235" s="173">
        <f>SUMIF(SAIDA!A:A,A1235,SAIDA!C:C)</f>
        <v>0</v>
      </c>
      <c r="M1235" s="259"/>
    </row>
    <row r="1236" spans="1:13" x14ac:dyDescent="0.25">
      <c r="A1236" s="229" t="s">
        <v>1160</v>
      </c>
      <c r="B1236" s="181" t="s">
        <v>1160</v>
      </c>
      <c r="C1236" s="179" t="s">
        <v>6325</v>
      </c>
      <c r="D1236" s="182">
        <f>IF(ISBLANK($D$2),SUMIFS(Entradas!$C:$C,Entradas!$A:$A,$A1236)-SUMIFS(SAIDA!$C:$C,SAIDA!$A:$A,$A1236),SUMIFS(Entradas!$C:$C,Entradas!$A:$A,$A1236,Entradas!$B:$B,"&lt;="&amp;$D$2)-SUMIFS(SAIDA!$C:$C,SAIDA!$A:$A,$A1236,SAIDA!$B:$B,"&lt;="&amp;$D$2))</f>
        <v>0</v>
      </c>
      <c r="E1236" s="183">
        <f>IF($A1236="","",IFERROR(VLOOKUP($A1236,Entradas!$A:$D,4,FALSE),""))</f>
        <v>0</v>
      </c>
      <c r="F1236" s="176" t="s">
        <v>7266</v>
      </c>
      <c r="H1236" s="176" t="s">
        <v>6524</v>
      </c>
      <c r="I1236" s="173" t="e">
        <v>#N/A</v>
      </c>
      <c r="K1236" s="173">
        <f>SUMIF(Entradas!A:A,A1236,Entradas!C:C)</f>
        <v>0</v>
      </c>
      <c r="L1236" s="173">
        <f>SUMIF(SAIDA!A:A,A1236,SAIDA!C:C)</f>
        <v>0</v>
      </c>
      <c r="M1236" s="259"/>
    </row>
    <row r="1237" spans="1:13" x14ac:dyDescent="0.25">
      <c r="A1237" s="229" t="s">
        <v>1161</v>
      </c>
      <c r="B1237" s="181" t="s">
        <v>1161</v>
      </c>
      <c r="C1237" s="179" t="s">
        <v>6369</v>
      </c>
      <c r="D1237" s="182">
        <f>IF(ISBLANK($D$2),SUMIFS(Entradas!$C:$C,Entradas!$A:$A,$A1237)-SUMIFS(SAIDA!$C:$C,SAIDA!$A:$A,$A1237),SUMIFS(Entradas!$C:$C,Entradas!$A:$A,$A1237,Entradas!$B:$B,"&lt;="&amp;$D$2)-SUMIFS(SAIDA!$C:$C,SAIDA!$A:$A,$A1237,SAIDA!$B:$B,"&lt;="&amp;$D$2))</f>
        <v>1</v>
      </c>
      <c r="E1237" s="183">
        <f>IF($A1237="","",IFERROR(VLOOKUP($A1237,Entradas!$A:$D,4,FALSE),""))</f>
        <v>0</v>
      </c>
      <c r="F1237" s="176" t="s">
        <v>7266</v>
      </c>
      <c r="H1237" s="176"/>
      <c r="I1237" s="173" t="e">
        <v>#N/A</v>
      </c>
      <c r="K1237" s="173">
        <f>SUMIF(Entradas!A:A,A1237,Entradas!C:C)</f>
        <v>1</v>
      </c>
      <c r="L1237" s="173">
        <f>SUMIF(SAIDA!A:A,A1237,SAIDA!C:C)</f>
        <v>0</v>
      </c>
      <c r="M1237" s="259"/>
    </row>
    <row r="1238" spans="1:13" x14ac:dyDescent="0.25">
      <c r="A1238" s="229" t="s">
        <v>1162</v>
      </c>
      <c r="B1238" s="181" t="s">
        <v>1162</v>
      </c>
      <c r="C1238" s="179" t="s">
        <v>6369</v>
      </c>
      <c r="D1238" s="182">
        <f>IF(ISBLANK($D$2),SUMIFS(Entradas!$C:$C,Entradas!$A:$A,$A1238)-SUMIFS(SAIDA!$C:$C,SAIDA!$A:$A,$A1238),SUMIFS(Entradas!$C:$C,Entradas!$A:$A,$A1238,Entradas!$B:$B,"&lt;="&amp;$D$2)-SUMIFS(SAIDA!$C:$C,SAIDA!$A:$A,$A1238,SAIDA!$B:$B,"&lt;="&amp;$D$2))</f>
        <v>1</v>
      </c>
      <c r="E1238" s="183">
        <f>IF($A1238="","",IFERROR(VLOOKUP($A1238,Entradas!$A:$D,4,FALSE),""))</f>
        <v>0</v>
      </c>
      <c r="F1238" s="176" t="s">
        <v>7266</v>
      </c>
      <c r="H1238" s="176"/>
      <c r="I1238" s="173" t="e">
        <v>#N/A</v>
      </c>
      <c r="K1238" s="173">
        <f>SUMIF(Entradas!A:A,A1238,Entradas!C:C)</f>
        <v>1</v>
      </c>
      <c r="L1238" s="173">
        <f>SUMIF(SAIDA!A:A,A1238,SAIDA!C:C)</f>
        <v>0</v>
      </c>
      <c r="M1238" s="259"/>
    </row>
    <row r="1239" spans="1:13" x14ac:dyDescent="0.25">
      <c r="A1239" s="229" t="s">
        <v>1163</v>
      </c>
      <c r="B1239" s="181" t="s">
        <v>1163</v>
      </c>
      <c r="C1239" s="179" t="s">
        <v>6369</v>
      </c>
      <c r="D1239" s="182">
        <f>IF(ISBLANK($D$2),SUMIFS(Entradas!$C:$C,Entradas!$A:$A,$A1239)-SUMIFS(SAIDA!$C:$C,SAIDA!$A:$A,$A1239),SUMIFS(Entradas!$C:$C,Entradas!$A:$A,$A1239,Entradas!$B:$B,"&lt;="&amp;$D$2)-SUMIFS(SAIDA!$C:$C,SAIDA!$A:$A,$A1239,SAIDA!$B:$B,"&lt;="&amp;$D$2))</f>
        <v>1</v>
      </c>
      <c r="E1239" s="183">
        <f>IF($A1239="","",IFERROR(VLOOKUP($A1239,Entradas!$A:$D,4,FALSE),""))</f>
        <v>0</v>
      </c>
      <c r="F1239" s="176" t="s">
        <v>7266</v>
      </c>
      <c r="H1239" s="176"/>
      <c r="I1239" s="173" t="e">
        <v>#N/A</v>
      </c>
      <c r="K1239" s="173">
        <f>SUMIF(Entradas!A:A,A1239,Entradas!C:C)</f>
        <v>1</v>
      </c>
      <c r="L1239" s="173">
        <f>SUMIF(SAIDA!A:A,A1239,SAIDA!C:C)</f>
        <v>0</v>
      </c>
      <c r="M1239" s="259"/>
    </row>
    <row r="1240" spans="1:13" x14ac:dyDescent="0.25">
      <c r="A1240" s="229" t="s">
        <v>1164</v>
      </c>
      <c r="B1240" s="181" t="s">
        <v>1164</v>
      </c>
      <c r="C1240" s="179" t="s">
        <v>6369</v>
      </c>
      <c r="D1240" s="182">
        <f>IF(ISBLANK($D$2),SUMIFS(Entradas!$C:$C,Entradas!$A:$A,$A1240)-SUMIFS(SAIDA!$C:$C,SAIDA!$A:$A,$A1240),SUMIFS(Entradas!$C:$C,Entradas!$A:$A,$A1240,Entradas!$B:$B,"&lt;="&amp;$D$2)-SUMIFS(SAIDA!$C:$C,SAIDA!$A:$A,$A1240,SAIDA!$B:$B,"&lt;="&amp;$D$2))</f>
        <v>2</v>
      </c>
      <c r="E1240" s="183">
        <f>IF($A1240="","",IFERROR(VLOOKUP($A1240,Entradas!$A:$D,4,FALSE),""))</f>
        <v>0</v>
      </c>
      <c r="F1240" s="176" t="s">
        <v>7266</v>
      </c>
      <c r="H1240" s="176"/>
      <c r="I1240" s="173" t="e">
        <v>#N/A</v>
      </c>
      <c r="K1240" s="173">
        <f>SUMIF(Entradas!A:A,A1240,Entradas!C:C)</f>
        <v>2</v>
      </c>
      <c r="L1240" s="173">
        <f>SUMIF(SAIDA!A:A,A1240,SAIDA!C:C)</f>
        <v>0</v>
      </c>
      <c r="M1240" s="259"/>
    </row>
    <row r="1241" spans="1:13" x14ac:dyDescent="0.25">
      <c r="A1241" s="229" t="s">
        <v>1165</v>
      </c>
      <c r="B1241" s="181" t="s">
        <v>1165</v>
      </c>
      <c r="C1241" s="179" t="s">
        <v>6364</v>
      </c>
      <c r="D1241" s="182">
        <f>IF(ISBLANK($D$2),SUMIFS(Entradas!$C:$C,Entradas!$A:$A,$A1241)-SUMIFS(SAIDA!$C:$C,SAIDA!$A:$A,$A1241),SUMIFS(Entradas!$C:$C,Entradas!$A:$A,$A1241,Entradas!$B:$B,"&lt;="&amp;$D$2)-SUMIFS(SAIDA!$C:$C,SAIDA!$A:$A,$A1241,SAIDA!$B:$B,"&lt;="&amp;$D$2))</f>
        <v>2</v>
      </c>
      <c r="E1241" s="183">
        <f>IF($A1241="","",IFERROR(VLOOKUP($A1241,Entradas!$A:$D,4,FALSE),""))</f>
        <v>0</v>
      </c>
      <c r="F1241" s="176" t="s">
        <v>7266</v>
      </c>
      <c r="H1241" s="176" t="s">
        <v>6623</v>
      </c>
      <c r="I1241" s="173" t="e">
        <v>#N/A</v>
      </c>
      <c r="K1241" s="173">
        <f>SUMIF(Entradas!A:A,A1241,Entradas!C:C)</f>
        <v>2</v>
      </c>
      <c r="L1241" s="173">
        <f>SUMIF(SAIDA!A:A,A1241,SAIDA!C:C)</f>
        <v>0</v>
      </c>
      <c r="M1241" s="259"/>
    </row>
    <row r="1242" spans="1:13" x14ac:dyDescent="0.25">
      <c r="A1242" s="229" t="s">
        <v>1165</v>
      </c>
      <c r="B1242" s="181" t="s">
        <v>1165</v>
      </c>
      <c r="C1242" s="176" t="s">
        <v>6371</v>
      </c>
      <c r="D1242" s="182">
        <f>IF(ISBLANK($D$2),SUMIFS(Entradas!$C:$C,Entradas!$A:$A,$A1242)-SUMIFS(SAIDA!$C:$C,SAIDA!$A:$A,$A1242),SUMIFS(Entradas!$C:$C,Entradas!$A:$A,$A1242,Entradas!$B:$B,"&lt;="&amp;$D$2)-SUMIFS(SAIDA!$C:$C,SAIDA!$A:$A,$A1242,SAIDA!$B:$B,"&lt;="&amp;$D$2))</f>
        <v>2</v>
      </c>
      <c r="E1242" s="183">
        <f>IF($A1242="","",IFERROR(VLOOKUP($A1242,Entradas!$A:$D,4,FALSE),""))</f>
        <v>0</v>
      </c>
      <c r="F1242" s="176" t="s">
        <v>7266</v>
      </c>
      <c r="H1242" s="176"/>
      <c r="I1242" s="173" t="e">
        <v>#N/A</v>
      </c>
      <c r="K1242" s="173">
        <f>SUMIF(Entradas!A:A,A1242,Entradas!C:C)</f>
        <v>2</v>
      </c>
      <c r="L1242" s="173">
        <f>SUMIF(SAIDA!A:A,A1242,SAIDA!C:C)</f>
        <v>0</v>
      </c>
      <c r="M1242" s="259"/>
    </row>
    <row r="1243" spans="1:13" x14ac:dyDescent="0.25">
      <c r="A1243" s="229" t="s">
        <v>1166</v>
      </c>
      <c r="B1243" s="181" t="s">
        <v>1166</v>
      </c>
      <c r="C1243" s="179" t="s">
        <v>6325</v>
      </c>
      <c r="D1243" s="182">
        <f>IF(ISBLANK($D$2),SUMIFS(Entradas!$C:$C,Entradas!$A:$A,$A1243)-SUMIFS(SAIDA!$C:$C,SAIDA!$A:$A,$A1243),SUMIFS(Entradas!$C:$C,Entradas!$A:$A,$A1243,Entradas!$B:$B,"&lt;="&amp;$D$2)-SUMIFS(SAIDA!$C:$C,SAIDA!$A:$A,$A1243,SAIDA!$B:$B,"&lt;="&amp;$D$2))</f>
        <v>0</v>
      </c>
      <c r="E1243" s="183">
        <f>IF($A1243="","",IFERROR(VLOOKUP($A1243,Entradas!$A:$D,4,FALSE),""))</f>
        <v>0</v>
      </c>
      <c r="F1243" s="176" t="s">
        <v>7266</v>
      </c>
      <c r="H1243" s="176"/>
      <c r="I1243" s="173" t="e">
        <v>#N/A</v>
      </c>
      <c r="K1243" s="173">
        <f>SUMIF(Entradas!A:A,A1243,Entradas!C:C)</f>
        <v>0</v>
      </c>
      <c r="L1243" s="173">
        <f>SUMIF(SAIDA!A:A,A1243,SAIDA!C:C)</f>
        <v>0</v>
      </c>
      <c r="M1243" s="259"/>
    </row>
    <row r="1244" spans="1:13" x14ac:dyDescent="0.25">
      <c r="A1244" s="229" t="s">
        <v>1167</v>
      </c>
      <c r="B1244" s="181" t="s">
        <v>1167</v>
      </c>
      <c r="C1244" s="179" t="s">
        <v>6325</v>
      </c>
      <c r="D1244" s="182">
        <f>IF(ISBLANK($D$2),SUMIFS(Entradas!$C:$C,Entradas!$A:$A,$A1244)-SUMIFS(SAIDA!$C:$C,SAIDA!$A:$A,$A1244),SUMIFS(Entradas!$C:$C,Entradas!$A:$A,$A1244,Entradas!$B:$B,"&lt;="&amp;$D$2)-SUMIFS(SAIDA!$C:$C,SAIDA!$A:$A,$A1244,SAIDA!$B:$B,"&lt;="&amp;$D$2))</f>
        <v>0</v>
      </c>
      <c r="E1244" s="183">
        <f>IF($A1244="","",IFERROR(VLOOKUP($A1244,Entradas!$A:$D,4,FALSE),""))</f>
        <v>0</v>
      </c>
      <c r="F1244" s="176" t="s">
        <v>7266</v>
      </c>
      <c r="H1244" s="176"/>
      <c r="I1244" s="173" t="e">
        <v>#N/A</v>
      </c>
      <c r="K1244" s="173">
        <f>SUMIF(Entradas!A:A,A1244,Entradas!C:C)</f>
        <v>0</v>
      </c>
      <c r="L1244" s="173">
        <f>SUMIF(SAIDA!A:A,A1244,SAIDA!C:C)</f>
        <v>0</v>
      </c>
      <c r="M1244" s="259"/>
    </row>
    <row r="1245" spans="1:13" x14ac:dyDescent="0.25">
      <c r="A1245" s="229" t="s">
        <v>1168</v>
      </c>
      <c r="B1245" s="181" t="s">
        <v>1168</v>
      </c>
      <c r="C1245" s="179" t="s">
        <v>6369</v>
      </c>
      <c r="D1245" s="182">
        <f>IF(ISBLANK($D$2),SUMIFS(Entradas!$C:$C,Entradas!$A:$A,$A1245)-SUMIFS(SAIDA!$C:$C,SAIDA!$A:$A,$A1245),SUMIFS(Entradas!$C:$C,Entradas!$A:$A,$A1245,Entradas!$B:$B,"&lt;="&amp;$D$2)-SUMIFS(SAIDA!$C:$C,SAIDA!$A:$A,$A1245,SAIDA!$B:$B,"&lt;="&amp;$D$2))</f>
        <v>1</v>
      </c>
      <c r="E1245" s="183">
        <f>IF($A1245="","",IFERROR(VLOOKUP($A1245,Entradas!$A:$D,4,FALSE),""))</f>
        <v>0</v>
      </c>
      <c r="F1245" s="176" t="s">
        <v>7266</v>
      </c>
      <c r="H1245" s="176"/>
      <c r="I1245" s="173" t="e">
        <v>#N/A</v>
      </c>
      <c r="K1245" s="173">
        <f>SUMIF(Entradas!A:A,A1245,Entradas!C:C)</f>
        <v>1</v>
      </c>
      <c r="L1245" s="173">
        <f>SUMIF(SAIDA!A:A,A1245,SAIDA!C:C)</f>
        <v>0</v>
      </c>
      <c r="M1245" s="259"/>
    </row>
    <row r="1246" spans="1:13" x14ac:dyDescent="0.25">
      <c r="A1246" s="229" t="s">
        <v>1169</v>
      </c>
      <c r="B1246" s="181" t="s">
        <v>1169</v>
      </c>
      <c r="C1246" s="184" t="s">
        <v>6334</v>
      </c>
      <c r="D1246" s="182">
        <f>IF(ISBLANK($D$2),SUMIFS(Entradas!$C:$C,Entradas!$A:$A,$A1246)-SUMIFS(SAIDA!$C:$C,SAIDA!$A:$A,$A1246),SUMIFS(Entradas!$C:$C,Entradas!$A:$A,$A1246,Entradas!$B:$B,"&lt;="&amp;$D$2)-SUMIFS(SAIDA!$C:$C,SAIDA!$A:$A,$A1246,SAIDA!$B:$B,"&lt;="&amp;$D$2))</f>
        <v>0</v>
      </c>
      <c r="E1246" s="183">
        <f>IF($A1246="","",IFERROR(VLOOKUP($A1246,Entradas!$A:$D,4,FALSE),""))</f>
        <v>0</v>
      </c>
      <c r="F1246" s="184" t="s">
        <v>7266</v>
      </c>
      <c r="G1246" s="190"/>
      <c r="H1246" s="176" t="s">
        <v>6518</v>
      </c>
      <c r="I1246" s="173" t="e">
        <v>#N/A</v>
      </c>
      <c r="K1246" s="173">
        <f>SUMIF(Entradas!A:A,A1246,Entradas!C:C)</f>
        <v>0</v>
      </c>
      <c r="L1246" s="173">
        <f>SUMIF(SAIDA!A:A,A1246,SAIDA!C:C)</f>
        <v>0</v>
      </c>
      <c r="M1246" s="259"/>
    </row>
    <row r="1247" spans="1:13" x14ac:dyDescent="0.25">
      <c r="A1247" s="229" t="s">
        <v>1170</v>
      </c>
      <c r="B1247" s="181" t="s">
        <v>1170</v>
      </c>
      <c r="C1247" s="179" t="s">
        <v>6325</v>
      </c>
      <c r="D1247" s="182">
        <f>IF(ISBLANK($D$2),SUMIFS(Entradas!$C:$C,Entradas!$A:$A,$A1247)-SUMIFS(SAIDA!$C:$C,SAIDA!$A:$A,$A1247),SUMIFS(Entradas!$C:$C,Entradas!$A:$A,$A1247,Entradas!$B:$B,"&lt;="&amp;$D$2)-SUMIFS(SAIDA!$C:$C,SAIDA!$A:$A,$A1247,SAIDA!$B:$B,"&lt;="&amp;$D$2))</f>
        <v>0</v>
      </c>
      <c r="E1247" s="183">
        <f>IF($A1247="","",IFERROR(VLOOKUP($A1247,Entradas!$A:$D,4,FALSE),""))</f>
        <v>0</v>
      </c>
      <c r="F1247" s="176" t="s">
        <v>7266</v>
      </c>
      <c r="H1247" s="176"/>
      <c r="I1247" s="173" t="e">
        <v>#N/A</v>
      </c>
      <c r="K1247" s="173">
        <f>SUMIF(Entradas!A:A,A1247,Entradas!C:C)</f>
        <v>0</v>
      </c>
      <c r="L1247" s="173">
        <f>SUMIF(SAIDA!A:A,A1247,SAIDA!C:C)</f>
        <v>0</v>
      </c>
      <c r="M1247" s="259"/>
    </row>
    <row r="1248" spans="1:13" x14ac:dyDescent="0.25">
      <c r="A1248" s="229" t="s">
        <v>1171</v>
      </c>
      <c r="B1248" s="181" t="s">
        <v>1171</v>
      </c>
      <c r="C1248" s="179" t="s">
        <v>6325</v>
      </c>
      <c r="D1248" s="182">
        <f>IF(ISBLANK($D$2),SUMIFS(Entradas!$C:$C,Entradas!$A:$A,$A1248)-SUMIFS(SAIDA!$C:$C,SAIDA!$A:$A,$A1248),SUMIFS(Entradas!$C:$C,Entradas!$A:$A,$A1248,Entradas!$B:$B,"&lt;="&amp;$D$2)-SUMIFS(SAIDA!$C:$C,SAIDA!$A:$A,$A1248,SAIDA!$B:$B,"&lt;="&amp;$D$2))</f>
        <v>0</v>
      </c>
      <c r="E1248" s="183">
        <f>IF($A1248="","",IFERROR(VLOOKUP($A1248,Entradas!$A:$D,4,FALSE),""))</f>
        <v>0</v>
      </c>
      <c r="F1248" s="176" t="s">
        <v>7266</v>
      </c>
      <c r="H1248" s="176"/>
      <c r="I1248" s="173" t="e">
        <v>#N/A</v>
      </c>
      <c r="K1248" s="173">
        <f>SUMIF(Entradas!A:A,A1248,Entradas!C:C)</f>
        <v>0</v>
      </c>
      <c r="L1248" s="173">
        <f>SUMIF(SAIDA!A:A,A1248,SAIDA!C:C)</f>
        <v>0</v>
      </c>
      <c r="M1248" s="259"/>
    </row>
    <row r="1249" spans="1:13" x14ac:dyDescent="0.25">
      <c r="A1249" s="229" t="s">
        <v>1172</v>
      </c>
      <c r="B1249" s="181" t="s">
        <v>1172</v>
      </c>
      <c r="C1249" s="179" t="s">
        <v>6369</v>
      </c>
      <c r="D1249" s="182">
        <f>IF(ISBLANK($D$2),SUMIFS(Entradas!$C:$C,Entradas!$A:$A,$A1249)-SUMIFS(SAIDA!$C:$C,SAIDA!$A:$A,$A1249),SUMIFS(Entradas!$C:$C,Entradas!$A:$A,$A1249,Entradas!$B:$B,"&lt;="&amp;$D$2)-SUMIFS(SAIDA!$C:$C,SAIDA!$A:$A,$A1249,SAIDA!$B:$B,"&lt;="&amp;$D$2))</f>
        <v>3</v>
      </c>
      <c r="E1249" s="183">
        <f>IF($A1249="","",IFERROR(VLOOKUP($A1249,Entradas!$A:$D,4,FALSE),""))</f>
        <v>0</v>
      </c>
      <c r="F1249" s="176" t="s">
        <v>7266</v>
      </c>
      <c r="H1249" s="176"/>
      <c r="I1249" s="173" t="e">
        <v>#N/A</v>
      </c>
      <c r="K1249" s="173">
        <f>SUMIF(Entradas!A:A,A1249,Entradas!C:C)</f>
        <v>3</v>
      </c>
      <c r="L1249" s="173">
        <f>SUMIF(SAIDA!A:A,A1249,SAIDA!C:C)</f>
        <v>0</v>
      </c>
      <c r="M1249" s="259"/>
    </row>
    <row r="1250" spans="1:13" x14ac:dyDescent="0.25">
      <c r="A1250" s="229" t="s">
        <v>1173</v>
      </c>
      <c r="B1250" s="181" t="s">
        <v>1173</v>
      </c>
      <c r="C1250" s="179" t="s">
        <v>6369</v>
      </c>
      <c r="D1250" s="182">
        <f>IF(ISBLANK($D$2),SUMIFS(Entradas!$C:$C,Entradas!$A:$A,$A1250)-SUMIFS(SAIDA!$C:$C,SAIDA!$A:$A,$A1250),SUMIFS(Entradas!$C:$C,Entradas!$A:$A,$A1250,Entradas!$B:$B,"&lt;="&amp;$D$2)-SUMIFS(SAIDA!$C:$C,SAIDA!$A:$A,$A1250,SAIDA!$B:$B,"&lt;="&amp;$D$2))</f>
        <v>2</v>
      </c>
      <c r="E1250" s="183">
        <f>IF($A1250="","",IFERROR(VLOOKUP($A1250,Entradas!$A:$D,4,FALSE),""))</f>
        <v>0</v>
      </c>
      <c r="F1250" s="176" t="s">
        <v>7266</v>
      </c>
      <c r="H1250" s="176"/>
      <c r="I1250" s="173" t="e">
        <v>#N/A</v>
      </c>
      <c r="K1250" s="173">
        <f>SUMIF(Entradas!A:A,A1250,Entradas!C:C)</f>
        <v>2</v>
      </c>
      <c r="L1250" s="173">
        <f>SUMIF(SAIDA!A:A,A1250,SAIDA!C:C)</f>
        <v>0</v>
      </c>
      <c r="M1250" s="259"/>
    </row>
    <row r="1251" spans="1:13" x14ac:dyDescent="0.25">
      <c r="A1251" s="229" t="s">
        <v>1174</v>
      </c>
      <c r="B1251" s="181" t="s">
        <v>1174</v>
      </c>
      <c r="C1251" s="179" t="s">
        <v>6369</v>
      </c>
      <c r="D1251" s="182">
        <f>IF(ISBLANK($D$2),SUMIFS(Entradas!$C:$C,Entradas!$A:$A,$A1251)-SUMIFS(SAIDA!$C:$C,SAIDA!$A:$A,$A1251),SUMIFS(Entradas!$C:$C,Entradas!$A:$A,$A1251,Entradas!$B:$B,"&lt;="&amp;$D$2)-SUMIFS(SAIDA!$C:$C,SAIDA!$A:$A,$A1251,SAIDA!$B:$B,"&lt;="&amp;$D$2))</f>
        <v>1</v>
      </c>
      <c r="E1251" s="183">
        <f>IF($A1251="","",IFERROR(VLOOKUP($A1251,Entradas!$A:$D,4,FALSE),""))</f>
        <v>0</v>
      </c>
      <c r="F1251" s="176" t="s">
        <v>7266</v>
      </c>
      <c r="H1251" s="176"/>
      <c r="I1251" s="173" t="e">
        <v>#N/A</v>
      </c>
      <c r="K1251" s="173">
        <f>SUMIF(Entradas!A:A,A1251,Entradas!C:C)</f>
        <v>1</v>
      </c>
      <c r="L1251" s="173">
        <f>SUMIF(SAIDA!A:A,A1251,SAIDA!C:C)</f>
        <v>0</v>
      </c>
      <c r="M1251" s="259"/>
    </row>
    <row r="1252" spans="1:13" x14ac:dyDescent="0.25">
      <c r="A1252" s="229" t="s">
        <v>1175</v>
      </c>
      <c r="B1252" s="181" t="s">
        <v>1175</v>
      </c>
      <c r="C1252" s="179" t="s">
        <v>6325</v>
      </c>
      <c r="D1252" s="182">
        <f>IF(ISBLANK($D$2),SUMIFS(Entradas!$C:$C,Entradas!$A:$A,$A1252)-SUMIFS(SAIDA!$C:$C,SAIDA!$A:$A,$A1252),SUMIFS(Entradas!$C:$C,Entradas!$A:$A,$A1252,Entradas!$B:$B,"&lt;="&amp;$D$2)-SUMIFS(SAIDA!$C:$C,SAIDA!$A:$A,$A1252,SAIDA!$B:$B,"&lt;="&amp;$D$2))</f>
        <v>2</v>
      </c>
      <c r="E1252" s="183">
        <f>IF($A1252="","",IFERROR(VLOOKUP($A1252,Entradas!$A:$D,4,FALSE),""))</f>
        <v>0</v>
      </c>
      <c r="F1252" s="176" t="s">
        <v>7266</v>
      </c>
      <c r="H1252" s="176"/>
      <c r="I1252" s="173" t="e">
        <v>#N/A</v>
      </c>
      <c r="K1252" s="173">
        <f>SUMIF(Entradas!A:A,A1252,Entradas!C:C)</f>
        <v>2</v>
      </c>
      <c r="L1252" s="173">
        <f>SUMIF(SAIDA!A:A,A1252,SAIDA!C:C)</f>
        <v>0</v>
      </c>
      <c r="M1252" s="259"/>
    </row>
    <row r="1253" spans="1:13" x14ac:dyDescent="0.25">
      <c r="A1253" s="229" t="s">
        <v>1175</v>
      </c>
      <c r="B1253" s="181" t="s">
        <v>1175</v>
      </c>
      <c r="C1253" s="179" t="s">
        <v>6369</v>
      </c>
      <c r="D1253" s="182">
        <f>IF(ISBLANK($D$2),SUMIFS(Entradas!$C:$C,Entradas!$A:$A,$A1253)-SUMIFS(SAIDA!$C:$C,SAIDA!$A:$A,$A1253),SUMIFS(Entradas!$C:$C,Entradas!$A:$A,$A1253,Entradas!$B:$B,"&lt;="&amp;$D$2)-SUMIFS(SAIDA!$C:$C,SAIDA!$A:$A,$A1253,SAIDA!$B:$B,"&lt;="&amp;$D$2))</f>
        <v>2</v>
      </c>
      <c r="E1253" s="183">
        <f>IF($A1253="","",IFERROR(VLOOKUP($A1253,Entradas!$A:$D,4,FALSE),""))</f>
        <v>0</v>
      </c>
      <c r="F1253" s="176" t="s">
        <v>7266</v>
      </c>
      <c r="H1253" s="176"/>
      <c r="I1253" s="173" t="e">
        <v>#N/A</v>
      </c>
      <c r="K1253" s="173">
        <f>SUMIF(Entradas!A:A,A1253,Entradas!C:C)</f>
        <v>2</v>
      </c>
      <c r="L1253" s="173">
        <f>SUMIF(SAIDA!A:A,A1253,SAIDA!C:C)</f>
        <v>0</v>
      </c>
      <c r="M1253" s="259"/>
    </row>
    <row r="1254" spans="1:13" x14ac:dyDescent="0.25">
      <c r="A1254" s="229" t="s">
        <v>1176</v>
      </c>
      <c r="B1254" s="181" t="s">
        <v>1176</v>
      </c>
      <c r="C1254" s="179" t="s">
        <v>6369</v>
      </c>
      <c r="D1254" s="182">
        <f>IF(ISBLANK($D$2),SUMIFS(Entradas!$C:$C,Entradas!$A:$A,$A1254)-SUMIFS(SAIDA!$C:$C,SAIDA!$A:$A,$A1254),SUMIFS(Entradas!$C:$C,Entradas!$A:$A,$A1254,Entradas!$B:$B,"&lt;="&amp;$D$2)-SUMIFS(SAIDA!$C:$C,SAIDA!$A:$A,$A1254,SAIDA!$B:$B,"&lt;="&amp;$D$2))</f>
        <v>2</v>
      </c>
      <c r="E1254" s="183">
        <f>IF($A1254="","",IFERROR(VLOOKUP($A1254,Entradas!$A:$D,4,FALSE),""))</f>
        <v>0</v>
      </c>
      <c r="F1254" s="176" t="s">
        <v>7266</v>
      </c>
      <c r="H1254" s="176"/>
      <c r="I1254" s="173" t="e">
        <v>#N/A</v>
      </c>
      <c r="K1254" s="173">
        <f>SUMIF(Entradas!A:A,A1254,Entradas!C:C)</f>
        <v>2</v>
      </c>
      <c r="L1254" s="173">
        <f>SUMIF(SAIDA!A:A,A1254,SAIDA!C:C)</f>
        <v>0</v>
      </c>
      <c r="M1254" s="259"/>
    </row>
    <row r="1255" spans="1:13" x14ac:dyDescent="0.25">
      <c r="A1255" s="229" t="s">
        <v>1177</v>
      </c>
      <c r="B1255" s="181" t="s">
        <v>1177</v>
      </c>
      <c r="C1255" s="179" t="s">
        <v>6369</v>
      </c>
      <c r="D1255" s="182">
        <f>IF(ISBLANK($D$2),SUMIFS(Entradas!$C:$C,Entradas!$A:$A,$A1255)-SUMIFS(SAIDA!$C:$C,SAIDA!$A:$A,$A1255),SUMIFS(Entradas!$C:$C,Entradas!$A:$A,$A1255,Entradas!$B:$B,"&lt;="&amp;$D$2)-SUMIFS(SAIDA!$C:$C,SAIDA!$A:$A,$A1255,SAIDA!$B:$B,"&lt;="&amp;$D$2))</f>
        <v>1</v>
      </c>
      <c r="E1255" s="183">
        <f>IF($A1255="","",IFERROR(VLOOKUP($A1255,Entradas!$A:$D,4,FALSE),""))</f>
        <v>0</v>
      </c>
      <c r="F1255" s="176" t="s">
        <v>7266</v>
      </c>
      <c r="H1255" s="176"/>
      <c r="I1255" s="173" t="e">
        <v>#N/A</v>
      </c>
      <c r="K1255" s="173">
        <f>SUMIF(Entradas!A:A,A1255,Entradas!C:C)</f>
        <v>1</v>
      </c>
      <c r="L1255" s="173">
        <f>SUMIF(SAIDA!A:A,A1255,SAIDA!C:C)</f>
        <v>0</v>
      </c>
      <c r="M1255" s="259"/>
    </row>
    <row r="1256" spans="1:13" x14ac:dyDescent="0.25">
      <c r="A1256" s="229" t="s">
        <v>1178</v>
      </c>
      <c r="B1256" s="181" t="s">
        <v>1178</v>
      </c>
      <c r="C1256" s="179" t="s">
        <v>6369</v>
      </c>
      <c r="D1256" s="182">
        <f>IF(ISBLANK($D$2),SUMIFS(Entradas!$C:$C,Entradas!$A:$A,$A1256)-SUMIFS(SAIDA!$C:$C,SAIDA!$A:$A,$A1256),SUMIFS(Entradas!$C:$C,Entradas!$A:$A,$A1256,Entradas!$B:$B,"&lt;="&amp;$D$2)-SUMIFS(SAIDA!$C:$C,SAIDA!$A:$A,$A1256,SAIDA!$B:$B,"&lt;="&amp;$D$2))</f>
        <v>1</v>
      </c>
      <c r="E1256" s="183">
        <f>IF($A1256="","",IFERROR(VLOOKUP($A1256,Entradas!$A:$D,4,FALSE),""))</f>
        <v>0</v>
      </c>
      <c r="F1256" s="176" t="s">
        <v>7266</v>
      </c>
      <c r="H1256" s="176"/>
      <c r="I1256" s="173" t="e">
        <v>#N/A</v>
      </c>
      <c r="K1256" s="173">
        <f>SUMIF(Entradas!A:A,A1256,Entradas!C:C)</f>
        <v>1</v>
      </c>
      <c r="L1256" s="173">
        <f>SUMIF(SAIDA!A:A,A1256,SAIDA!C:C)</f>
        <v>0</v>
      </c>
      <c r="M1256" s="259"/>
    </row>
    <row r="1257" spans="1:13" x14ac:dyDescent="0.25">
      <c r="A1257" s="229" t="s">
        <v>1179</v>
      </c>
      <c r="B1257" s="181" t="s">
        <v>1179</v>
      </c>
      <c r="C1257" s="179" t="s">
        <v>6325</v>
      </c>
      <c r="D1257" s="182">
        <f>IF(ISBLANK($D$2),SUMIFS(Entradas!$C:$C,Entradas!$A:$A,$A1257)-SUMIFS(SAIDA!$C:$C,SAIDA!$A:$A,$A1257),SUMIFS(Entradas!$C:$C,Entradas!$A:$A,$A1257,Entradas!$B:$B,"&lt;="&amp;$D$2)-SUMIFS(SAIDA!$C:$C,SAIDA!$A:$A,$A1257,SAIDA!$B:$B,"&lt;="&amp;$D$2))</f>
        <v>0</v>
      </c>
      <c r="E1257" s="183">
        <f>IF($A1257="","",IFERROR(VLOOKUP($A1257,Entradas!$A:$D,4,FALSE),""))</f>
        <v>0</v>
      </c>
      <c r="F1257" s="176" t="s">
        <v>7266</v>
      </c>
      <c r="H1257" s="176"/>
      <c r="I1257" s="173" t="e">
        <v>#N/A</v>
      </c>
      <c r="K1257" s="173">
        <f>SUMIF(Entradas!A:A,A1257,Entradas!C:C)</f>
        <v>0</v>
      </c>
      <c r="L1257" s="173">
        <f>SUMIF(SAIDA!A:A,A1257,SAIDA!C:C)</f>
        <v>0</v>
      </c>
      <c r="M1257" s="259"/>
    </row>
    <row r="1258" spans="1:13" x14ac:dyDescent="0.25">
      <c r="A1258" s="229" t="s">
        <v>1180</v>
      </c>
      <c r="B1258" s="181" t="s">
        <v>1180</v>
      </c>
      <c r="C1258" s="179" t="s">
        <v>6369</v>
      </c>
      <c r="D1258" s="182">
        <f>IF(ISBLANK($D$2),SUMIFS(Entradas!$C:$C,Entradas!$A:$A,$A1258)-SUMIFS(SAIDA!$C:$C,SAIDA!$A:$A,$A1258),SUMIFS(Entradas!$C:$C,Entradas!$A:$A,$A1258,Entradas!$B:$B,"&lt;="&amp;$D$2)-SUMIFS(SAIDA!$C:$C,SAIDA!$A:$A,$A1258,SAIDA!$B:$B,"&lt;="&amp;$D$2))</f>
        <v>1</v>
      </c>
      <c r="E1258" s="183">
        <f>IF($A1258="","",IFERROR(VLOOKUP($A1258,Entradas!$A:$D,4,FALSE),""))</f>
        <v>0</v>
      </c>
      <c r="F1258" s="176" t="s">
        <v>7266</v>
      </c>
      <c r="H1258" s="176"/>
      <c r="I1258" s="173" t="e">
        <v>#N/A</v>
      </c>
      <c r="K1258" s="173">
        <f>SUMIF(Entradas!A:A,A1258,Entradas!C:C)</f>
        <v>1</v>
      </c>
      <c r="L1258" s="173">
        <f>SUMIF(SAIDA!A:A,A1258,SAIDA!C:C)</f>
        <v>0</v>
      </c>
      <c r="M1258" s="259"/>
    </row>
    <row r="1259" spans="1:13" x14ac:dyDescent="0.25">
      <c r="A1259" s="229" t="s">
        <v>1181</v>
      </c>
      <c r="B1259" s="181" t="s">
        <v>1181</v>
      </c>
      <c r="C1259" s="179" t="s">
        <v>6369</v>
      </c>
      <c r="D1259" s="182">
        <f>IF(ISBLANK($D$2),SUMIFS(Entradas!$C:$C,Entradas!$A:$A,$A1259)-SUMIFS(SAIDA!$C:$C,SAIDA!$A:$A,$A1259),SUMIFS(Entradas!$C:$C,Entradas!$A:$A,$A1259,Entradas!$B:$B,"&lt;="&amp;$D$2)-SUMIFS(SAIDA!$C:$C,SAIDA!$A:$A,$A1259,SAIDA!$B:$B,"&lt;="&amp;$D$2))</f>
        <v>1</v>
      </c>
      <c r="E1259" s="183">
        <f>IF($A1259="","",IFERROR(VLOOKUP($A1259,Entradas!$A:$D,4,FALSE),""))</f>
        <v>0</v>
      </c>
      <c r="F1259" s="176" t="s">
        <v>7266</v>
      </c>
      <c r="H1259" s="176"/>
      <c r="I1259" s="173" t="e">
        <v>#N/A</v>
      </c>
      <c r="K1259" s="173">
        <f>SUMIF(Entradas!A:A,A1259,Entradas!C:C)</f>
        <v>1</v>
      </c>
      <c r="L1259" s="173">
        <f>SUMIF(SAIDA!A:A,A1259,SAIDA!C:C)</f>
        <v>0</v>
      </c>
      <c r="M1259" s="259"/>
    </row>
    <row r="1260" spans="1:13" x14ac:dyDescent="0.25">
      <c r="A1260" s="229" t="s">
        <v>1182</v>
      </c>
      <c r="B1260" s="181" t="s">
        <v>1182</v>
      </c>
      <c r="C1260" s="179" t="s">
        <v>6325</v>
      </c>
      <c r="D1260" s="182">
        <f>IF(ISBLANK($D$2),SUMIFS(Entradas!$C:$C,Entradas!$A:$A,$A1260)-SUMIFS(SAIDA!$C:$C,SAIDA!$A:$A,$A1260),SUMIFS(Entradas!$C:$C,Entradas!$A:$A,$A1260,Entradas!$B:$B,"&lt;="&amp;$D$2)-SUMIFS(SAIDA!$C:$C,SAIDA!$A:$A,$A1260,SAIDA!$B:$B,"&lt;="&amp;$D$2))</f>
        <v>0</v>
      </c>
      <c r="E1260" s="183">
        <f>IF($A1260="","",IFERROR(VLOOKUP($A1260,Entradas!$A:$D,4,FALSE),""))</f>
        <v>0</v>
      </c>
      <c r="F1260" s="176" t="s">
        <v>7266</v>
      </c>
      <c r="H1260" s="176"/>
      <c r="I1260" s="173" t="e">
        <v>#N/A</v>
      </c>
      <c r="K1260" s="173">
        <f>SUMIF(Entradas!A:A,A1260,Entradas!C:C)</f>
        <v>0</v>
      </c>
      <c r="L1260" s="173">
        <f>SUMIF(SAIDA!A:A,A1260,SAIDA!C:C)</f>
        <v>0</v>
      </c>
      <c r="M1260" s="259"/>
    </row>
    <row r="1261" spans="1:13" x14ac:dyDescent="0.25">
      <c r="A1261" s="229" t="s">
        <v>1183</v>
      </c>
      <c r="B1261" s="181" t="s">
        <v>1183</v>
      </c>
      <c r="C1261" s="179" t="s">
        <v>6369</v>
      </c>
      <c r="D1261" s="182">
        <f>IF(ISBLANK($D$2),SUMIFS(Entradas!$C:$C,Entradas!$A:$A,$A1261)-SUMIFS(SAIDA!$C:$C,SAIDA!$A:$A,$A1261),SUMIFS(Entradas!$C:$C,Entradas!$A:$A,$A1261,Entradas!$B:$B,"&lt;="&amp;$D$2)-SUMIFS(SAIDA!$C:$C,SAIDA!$A:$A,$A1261,SAIDA!$B:$B,"&lt;="&amp;$D$2))</f>
        <v>2</v>
      </c>
      <c r="E1261" s="183">
        <f>IF($A1261="","",IFERROR(VLOOKUP($A1261,Entradas!$A:$D,4,FALSE),""))</f>
        <v>0</v>
      </c>
      <c r="F1261" s="176" t="s">
        <v>7266</v>
      </c>
      <c r="H1261" s="176"/>
      <c r="I1261" s="173" t="e">
        <v>#N/A</v>
      </c>
      <c r="K1261" s="173">
        <f>SUMIF(Entradas!A:A,A1261,Entradas!C:C)</f>
        <v>2</v>
      </c>
      <c r="L1261" s="173">
        <f>SUMIF(SAIDA!A:A,A1261,SAIDA!C:C)</f>
        <v>0</v>
      </c>
      <c r="M1261" s="259"/>
    </row>
    <row r="1262" spans="1:13" x14ac:dyDescent="0.25">
      <c r="A1262" s="229" t="s">
        <v>1184</v>
      </c>
      <c r="B1262" s="181" t="s">
        <v>1184</v>
      </c>
      <c r="C1262" s="179" t="s">
        <v>6325</v>
      </c>
      <c r="D1262" s="182">
        <f>IF(ISBLANK($D$2),SUMIFS(Entradas!$C:$C,Entradas!$A:$A,$A1262)-SUMIFS(SAIDA!$C:$C,SAIDA!$A:$A,$A1262),SUMIFS(Entradas!$C:$C,Entradas!$A:$A,$A1262,Entradas!$B:$B,"&lt;="&amp;$D$2)-SUMIFS(SAIDA!$C:$C,SAIDA!$A:$A,$A1262,SAIDA!$B:$B,"&lt;="&amp;$D$2))</f>
        <v>0</v>
      </c>
      <c r="E1262" s="183">
        <f>IF($A1262="","",IFERROR(VLOOKUP($A1262,Entradas!$A:$D,4,FALSE),""))</f>
        <v>0</v>
      </c>
      <c r="F1262" s="176" t="s">
        <v>7266</v>
      </c>
      <c r="H1262" s="176"/>
      <c r="I1262" s="173" t="e">
        <v>#N/A</v>
      </c>
      <c r="K1262" s="173">
        <f>SUMIF(Entradas!A:A,A1262,Entradas!C:C)</f>
        <v>0</v>
      </c>
      <c r="L1262" s="173">
        <f>SUMIF(SAIDA!A:A,A1262,SAIDA!C:C)</f>
        <v>0</v>
      </c>
      <c r="M1262" s="259"/>
    </row>
    <row r="1263" spans="1:13" x14ac:dyDescent="0.25">
      <c r="A1263" s="229" t="s">
        <v>1185</v>
      </c>
      <c r="B1263" s="181" t="s">
        <v>1185</v>
      </c>
      <c r="C1263" s="179" t="s">
        <v>6325</v>
      </c>
      <c r="D1263" s="182">
        <f>IF(ISBLANK($D$2),SUMIFS(Entradas!$C:$C,Entradas!$A:$A,$A1263)-SUMIFS(SAIDA!$C:$C,SAIDA!$A:$A,$A1263),SUMIFS(Entradas!$C:$C,Entradas!$A:$A,$A1263,Entradas!$B:$B,"&lt;="&amp;$D$2)-SUMIFS(SAIDA!$C:$C,SAIDA!$A:$A,$A1263,SAIDA!$B:$B,"&lt;="&amp;$D$2))</f>
        <v>0</v>
      </c>
      <c r="E1263" s="183">
        <f>IF($A1263="","",IFERROR(VLOOKUP($A1263,Entradas!$A:$D,4,FALSE),""))</f>
        <v>0</v>
      </c>
      <c r="F1263" s="176" t="s">
        <v>7266</v>
      </c>
      <c r="H1263" s="176"/>
      <c r="I1263" s="173" t="e">
        <v>#N/A</v>
      </c>
      <c r="K1263" s="173">
        <f>SUMIF(Entradas!A:A,A1263,Entradas!C:C)</f>
        <v>0</v>
      </c>
      <c r="L1263" s="173">
        <f>SUMIF(SAIDA!A:A,A1263,SAIDA!C:C)</f>
        <v>0</v>
      </c>
      <c r="M1263" s="259"/>
    </row>
    <row r="1264" spans="1:13" x14ac:dyDescent="0.25">
      <c r="A1264" s="229" t="s">
        <v>1186</v>
      </c>
      <c r="B1264" s="181" t="s">
        <v>1186</v>
      </c>
      <c r="C1264" s="179" t="s">
        <v>6369</v>
      </c>
      <c r="D1264" s="182">
        <f>IF(ISBLANK($D$2),SUMIFS(Entradas!$C:$C,Entradas!$A:$A,$A1264)-SUMIFS(SAIDA!$C:$C,SAIDA!$A:$A,$A1264),SUMIFS(Entradas!$C:$C,Entradas!$A:$A,$A1264,Entradas!$B:$B,"&lt;="&amp;$D$2)-SUMIFS(SAIDA!$C:$C,SAIDA!$A:$A,$A1264,SAIDA!$B:$B,"&lt;="&amp;$D$2))</f>
        <v>1</v>
      </c>
      <c r="E1264" s="183">
        <f>IF($A1264="","",IFERROR(VLOOKUP($A1264,Entradas!$A:$D,4,FALSE),""))</f>
        <v>0</v>
      </c>
      <c r="F1264" s="176" t="s">
        <v>7266</v>
      </c>
      <c r="H1264" s="176"/>
      <c r="I1264" s="173" t="e">
        <v>#N/A</v>
      </c>
      <c r="K1264" s="173">
        <f>SUMIF(Entradas!A:A,A1264,Entradas!C:C)</f>
        <v>1</v>
      </c>
      <c r="L1264" s="173">
        <f>SUMIF(SAIDA!A:A,A1264,SAIDA!C:C)</f>
        <v>0</v>
      </c>
      <c r="M1264" s="259"/>
    </row>
    <row r="1265" spans="1:13" x14ac:dyDescent="0.25">
      <c r="A1265" s="229" t="s">
        <v>1187</v>
      </c>
      <c r="B1265" s="181" t="s">
        <v>1187</v>
      </c>
      <c r="C1265" s="184" t="s">
        <v>6325</v>
      </c>
      <c r="D1265" s="182">
        <f>IF(ISBLANK($D$2),SUMIFS(Entradas!$C:$C,Entradas!$A:$A,$A1265)-SUMIFS(SAIDA!$C:$C,SAIDA!$A:$A,$A1265),SUMIFS(Entradas!$C:$C,Entradas!$A:$A,$A1265,Entradas!$B:$B,"&lt;="&amp;$D$2)-SUMIFS(SAIDA!$C:$C,SAIDA!$A:$A,$A1265,SAIDA!$B:$B,"&lt;="&amp;$D$2))</f>
        <v>1</v>
      </c>
      <c r="E1265" s="183">
        <f>IF($A1265="","",IFERROR(VLOOKUP($A1265,Entradas!$A:$D,4,FALSE),""))</f>
        <v>0</v>
      </c>
      <c r="F1265" s="176" t="s">
        <v>7266</v>
      </c>
      <c r="H1265" s="176"/>
      <c r="I1265" s="173" t="e">
        <v>#N/A</v>
      </c>
      <c r="K1265" s="173">
        <f>SUMIF(Entradas!A:A,A1265,Entradas!C:C)</f>
        <v>1</v>
      </c>
      <c r="L1265" s="173">
        <f>SUMIF(SAIDA!A:A,A1265,SAIDA!C:C)</f>
        <v>0</v>
      </c>
      <c r="M1265" s="259"/>
    </row>
    <row r="1266" spans="1:13" x14ac:dyDescent="0.25">
      <c r="A1266" s="229" t="s">
        <v>1188</v>
      </c>
      <c r="B1266" s="181" t="s">
        <v>1188</v>
      </c>
      <c r="C1266" s="184" t="s">
        <v>6325</v>
      </c>
      <c r="D1266" s="182">
        <f>IF(ISBLANK($D$2),SUMIFS(Entradas!$C:$C,Entradas!$A:$A,$A1266)-SUMIFS(SAIDA!$C:$C,SAIDA!$A:$A,$A1266),SUMIFS(Entradas!$C:$C,Entradas!$A:$A,$A1266,Entradas!$B:$B,"&lt;="&amp;$D$2)-SUMIFS(SAIDA!$C:$C,SAIDA!$A:$A,$A1266,SAIDA!$B:$B,"&lt;="&amp;$D$2))</f>
        <v>21</v>
      </c>
      <c r="E1266" s="183">
        <f>IF($A1266="","",IFERROR(VLOOKUP($A1266,Entradas!$A:$D,4,FALSE),""))</f>
        <v>0</v>
      </c>
      <c r="F1266" s="176" t="s">
        <v>7266</v>
      </c>
      <c r="H1266" s="176"/>
      <c r="I1266" s="173" t="e">
        <v>#N/A</v>
      </c>
      <c r="K1266" s="173">
        <f>SUMIF(Entradas!A:A,A1266,Entradas!C:C)</f>
        <v>21</v>
      </c>
      <c r="L1266" s="173">
        <f>SUMIF(SAIDA!A:A,A1266,SAIDA!C:C)</f>
        <v>0</v>
      </c>
      <c r="M1266" s="259"/>
    </row>
    <row r="1267" spans="1:13" x14ac:dyDescent="0.25">
      <c r="A1267" s="229" t="s">
        <v>1189</v>
      </c>
      <c r="B1267" s="181" t="s">
        <v>1189</v>
      </c>
      <c r="C1267" s="179" t="s">
        <v>6364</v>
      </c>
      <c r="D1267" s="182">
        <f>IF(ISBLANK($D$2),SUMIFS(Entradas!$C:$C,Entradas!$A:$A,$A1267)-SUMIFS(SAIDA!$C:$C,SAIDA!$A:$A,$A1267),SUMIFS(Entradas!$C:$C,Entradas!$A:$A,$A1267,Entradas!$B:$B,"&lt;="&amp;$D$2)-SUMIFS(SAIDA!$C:$C,SAIDA!$A:$A,$A1267,SAIDA!$B:$B,"&lt;="&amp;$D$2))</f>
        <v>1</v>
      </c>
      <c r="E1267" s="183">
        <f>IF($A1267="","",IFERROR(VLOOKUP($A1267,Entradas!$A:$D,4,FALSE),""))</f>
        <v>0</v>
      </c>
      <c r="F1267" s="176" t="s">
        <v>7266</v>
      </c>
      <c r="H1267" s="176"/>
      <c r="I1267" s="173" t="e">
        <v>#N/A</v>
      </c>
      <c r="K1267" s="173">
        <f>SUMIF(Entradas!A:A,A1267,Entradas!C:C)</f>
        <v>1</v>
      </c>
      <c r="L1267" s="173">
        <f>SUMIF(SAIDA!A:A,A1267,SAIDA!C:C)</f>
        <v>0</v>
      </c>
      <c r="M1267" s="259"/>
    </row>
    <row r="1268" spans="1:13" x14ac:dyDescent="0.25">
      <c r="A1268" s="229" t="s">
        <v>1190</v>
      </c>
      <c r="B1268" s="181" t="s">
        <v>1190</v>
      </c>
      <c r="C1268" s="184" t="s">
        <v>6325</v>
      </c>
      <c r="D1268" s="182">
        <f>IF(ISBLANK($D$2),SUMIFS(Entradas!$C:$C,Entradas!$A:$A,$A1268)-SUMIFS(SAIDA!$C:$C,SAIDA!$A:$A,$A1268),SUMIFS(Entradas!$C:$C,Entradas!$A:$A,$A1268,Entradas!$B:$B,"&lt;="&amp;$D$2)-SUMIFS(SAIDA!$C:$C,SAIDA!$A:$A,$A1268,SAIDA!$B:$B,"&lt;="&amp;$D$2))</f>
        <v>10</v>
      </c>
      <c r="E1268" s="183">
        <f>IF($A1268="","",IFERROR(VLOOKUP($A1268,Entradas!$A:$D,4,FALSE),""))</f>
        <v>0</v>
      </c>
      <c r="F1268" s="176" t="s">
        <v>7266</v>
      </c>
      <c r="H1268" s="176"/>
      <c r="I1268" s="173" t="e">
        <v>#N/A</v>
      </c>
      <c r="K1268" s="173">
        <f>SUMIF(Entradas!A:A,A1268,Entradas!C:C)</f>
        <v>10</v>
      </c>
      <c r="L1268" s="173">
        <f>SUMIF(SAIDA!A:A,A1268,SAIDA!C:C)</f>
        <v>0</v>
      </c>
      <c r="M1268" s="259"/>
    </row>
    <row r="1269" spans="1:13" x14ac:dyDescent="0.25">
      <c r="A1269" s="229" t="s">
        <v>1191</v>
      </c>
      <c r="B1269" s="181" t="s">
        <v>1191</v>
      </c>
      <c r="C1269" s="176" t="s">
        <v>6313</v>
      </c>
      <c r="D1269" s="182">
        <f>IF(ISBLANK($D$2),SUMIFS(Entradas!$C:$C,Entradas!$A:$A,$A1269)-SUMIFS(SAIDA!$C:$C,SAIDA!$A:$A,$A1269),SUMIFS(Entradas!$C:$C,Entradas!$A:$A,$A1269,Entradas!$B:$B,"&lt;="&amp;$D$2)-SUMIFS(SAIDA!$C:$C,SAIDA!$A:$A,$A1269,SAIDA!$B:$B,"&lt;="&amp;$D$2))</f>
        <v>1</v>
      </c>
      <c r="E1269" s="183">
        <f>IF($A1269="","",IFERROR(VLOOKUP($A1269,Entradas!$A:$D,4,FALSE),""))</f>
        <v>0</v>
      </c>
      <c r="F1269" s="176" t="s">
        <v>7266</v>
      </c>
      <c r="H1269" s="176"/>
      <c r="I1269" s="173" t="e">
        <v>#N/A</v>
      </c>
      <c r="K1269" s="173">
        <f>SUMIF(Entradas!A:A,A1269,Entradas!C:C)</f>
        <v>1</v>
      </c>
      <c r="L1269" s="173">
        <f>SUMIF(SAIDA!A:A,A1269,SAIDA!C:C)</f>
        <v>0</v>
      </c>
      <c r="M1269" s="259"/>
    </row>
    <row r="1270" spans="1:13" x14ac:dyDescent="0.25">
      <c r="A1270" s="229" t="s">
        <v>1192</v>
      </c>
      <c r="B1270" s="181" t="s">
        <v>1192</v>
      </c>
      <c r="C1270" s="184" t="s">
        <v>6325</v>
      </c>
      <c r="D1270" s="182">
        <f>IF(ISBLANK($D$2),SUMIFS(Entradas!$C:$C,Entradas!$A:$A,$A1270)-SUMIFS(SAIDA!$C:$C,SAIDA!$A:$A,$A1270),SUMIFS(Entradas!$C:$C,Entradas!$A:$A,$A1270,Entradas!$B:$B,"&lt;="&amp;$D$2)-SUMIFS(SAIDA!$C:$C,SAIDA!$A:$A,$A1270,SAIDA!$B:$B,"&lt;="&amp;$D$2))</f>
        <v>1</v>
      </c>
      <c r="E1270" s="183">
        <f>IF($A1270="","",IFERROR(VLOOKUP($A1270,Entradas!$A:$D,4,FALSE),""))</f>
        <v>0</v>
      </c>
      <c r="F1270" s="176" t="s">
        <v>7266</v>
      </c>
      <c r="H1270" s="176"/>
      <c r="I1270" s="173" t="e">
        <v>#N/A</v>
      </c>
      <c r="K1270" s="173">
        <f>SUMIF(Entradas!A:A,A1270,Entradas!C:C)</f>
        <v>1</v>
      </c>
      <c r="L1270" s="173">
        <f>SUMIF(SAIDA!A:A,A1270,SAIDA!C:C)</f>
        <v>0</v>
      </c>
      <c r="M1270" s="259"/>
    </row>
    <row r="1271" spans="1:13" x14ac:dyDescent="0.25">
      <c r="A1271" s="229" t="s">
        <v>1193</v>
      </c>
      <c r="B1271" s="181" t="s">
        <v>1193</v>
      </c>
      <c r="C1271" s="179" t="s">
        <v>6364</v>
      </c>
      <c r="D1271" s="182">
        <f>IF(ISBLANK($D$2),SUMIFS(Entradas!$C:$C,Entradas!$A:$A,$A1271)-SUMIFS(SAIDA!$C:$C,SAIDA!$A:$A,$A1271),SUMIFS(Entradas!$C:$C,Entradas!$A:$A,$A1271,Entradas!$B:$B,"&lt;="&amp;$D$2)-SUMIFS(SAIDA!$C:$C,SAIDA!$A:$A,$A1271,SAIDA!$B:$B,"&lt;="&amp;$D$2))</f>
        <v>2</v>
      </c>
      <c r="E1271" s="183">
        <f>IF($A1271="","",IFERROR(VLOOKUP($A1271,Entradas!$A:$D,4,FALSE),""))</f>
        <v>0</v>
      </c>
      <c r="F1271" s="176" t="s">
        <v>7266</v>
      </c>
      <c r="H1271" s="176"/>
      <c r="I1271" s="173" t="e">
        <v>#N/A</v>
      </c>
      <c r="K1271" s="173">
        <f>SUMIF(Entradas!A:A,A1271,Entradas!C:C)</f>
        <v>2</v>
      </c>
      <c r="L1271" s="173">
        <f>SUMIF(SAIDA!A:A,A1271,SAIDA!C:C)</f>
        <v>0</v>
      </c>
      <c r="M1271" s="259"/>
    </row>
    <row r="1272" spans="1:13" x14ac:dyDescent="0.25">
      <c r="A1272" s="229" t="s">
        <v>1194</v>
      </c>
      <c r="B1272" s="181" t="s">
        <v>1194</v>
      </c>
      <c r="C1272" s="179" t="s">
        <v>6364</v>
      </c>
      <c r="D1272" s="182">
        <f>IF(ISBLANK($D$2),SUMIFS(Entradas!$C:$C,Entradas!$A:$A,$A1272)-SUMIFS(SAIDA!$C:$C,SAIDA!$A:$A,$A1272),SUMIFS(Entradas!$C:$C,Entradas!$A:$A,$A1272,Entradas!$B:$B,"&lt;="&amp;$D$2)-SUMIFS(SAIDA!$C:$C,SAIDA!$A:$A,$A1272,SAIDA!$B:$B,"&lt;="&amp;$D$2))</f>
        <v>1</v>
      </c>
      <c r="E1272" s="183">
        <f>IF($A1272="","",IFERROR(VLOOKUP($A1272,Entradas!$A:$D,4,FALSE),""))</f>
        <v>0</v>
      </c>
      <c r="F1272" s="176" t="s">
        <v>7266</v>
      </c>
      <c r="H1272" s="176"/>
      <c r="I1272" s="173" t="e">
        <v>#N/A</v>
      </c>
      <c r="K1272" s="173">
        <f>SUMIF(Entradas!A:A,A1272,Entradas!C:C)</f>
        <v>1</v>
      </c>
      <c r="L1272" s="173">
        <f>SUMIF(SAIDA!A:A,A1272,SAIDA!C:C)</f>
        <v>0</v>
      </c>
      <c r="M1272" s="259"/>
    </row>
    <row r="1273" spans="1:13" x14ac:dyDescent="0.25">
      <c r="A1273" s="229" t="s">
        <v>1195</v>
      </c>
      <c r="B1273" s="181" t="s">
        <v>1195</v>
      </c>
      <c r="C1273" s="184" t="s">
        <v>6325</v>
      </c>
      <c r="D1273" s="182">
        <f>IF(ISBLANK($D$2),SUMIFS(Entradas!$C:$C,Entradas!$A:$A,$A1273)-SUMIFS(SAIDA!$C:$C,SAIDA!$A:$A,$A1273),SUMIFS(Entradas!$C:$C,Entradas!$A:$A,$A1273,Entradas!$B:$B,"&lt;="&amp;$D$2)-SUMIFS(SAIDA!$C:$C,SAIDA!$A:$A,$A1273,SAIDA!$B:$B,"&lt;="&amp;$D$2))</f>
        <v>0</v>
      </c>
      <c r="E1273" s="183">
        <f>IF($A1273="","",IFERROR(VLOOKUP($A1273,Entradas!$A:$D,4,FALSE),""))</f>
        <v>0</v>
      </c>
      <c r="F1273" s="176" t="s">
        <v>7266</v>
      </c>
      <c r="H1273" s="176"/>
      <c r="I1273" s="173" t="e">
        <v>#N/A</v>
      </c>
      <c r="K1273" s="173">
        <f>SUMIF(Entradas!A:A,A1273,Entradas!C:C)</f>
        <v>0</v>
      </c>
      <c r="L1273" s="173">
        <f>SUMIF(SAIDA!A:A,A1273,SAIDA!C:C)</f>
        <v>0</v>
      </c>
      <c r="M1273" s="259"/>
    </row>
    <row r="1274" spans="1:13" x14ac:dyDescent="0.25">
      <c r="A1274" s="229" t="s">
        <v>1196</v>
      </c>
      <c r="B1274" s="181" t="s">
        <v>1196</v>
      </c>
      <c r="C1274" s="184" t="s">
        <v>6325</v>
      </c>
      <c r="D1274" s="182">
        <f>IF(ISBLANK($D$2),SUMIFS(Entradas!$C:$C,Entradas!$A:$A,$A1274)-SUMIFS(SAIDA!$C:$C,SAIDA!$A:$A,$A1274),SUMIFS(Entradas!$C:$C,Entradas!$A:$A,$A1274,Entradas!$B:$B,"&lt;="&amp;$D$2)-SUMIFS(SAIDA!$C:$C,SAIDA!$A:$A,$A1274,SAIDA!$B:$B,"&lt;="&amp;$D$2))</f>
        <v>1</v>
      </c>
      <c r="E1274" s="183">
        <f>IF($A1274="","",IFERROR(VLOOKUP($A1274,Entradas!$A:$D,4,FALSE),""))</f>
        <v>0</v>
      </c>
      <c r="F1274" s="176" t="s">
        <v>7266</v>
      </c>
      <c r="H1274" s="176"/>
      <c r="I1274" s="173" t="e">
        <v>#N/A</v>
      </c>
      <c r="K1274" s="173">
        <f>SUMIF(Entradas!A:A,A1274,Entradas!C:C)</f>
        <v>1</v>
      </c>
      <c r="L1274" s="173">
        <f>SUMIF(SAIDA!A:A,A1274,SAIDA!C:C)</f>
        <v>0</v>
      </c>
      <c r="M1274" s="259"/>
    </row>
    <row r="1275" spans="1:13" x14ac:dyDescent="0.25">
      <c r="A1275" s="229" t="s">
        <v>1197</v>
      </c>
      <c r="B1275" s="181" t="s">
        <v>1197</v>
      </c>
      <c r="C1275" s="176" t="s">
        <v>6371</v>
      </c>
      <c r="D1275" s="182">
        <f>IF(ISBLANK($D$2),SUMIFS(Entradas!$C:$C,Entradas!$A:$A,$A1275)-SUMIFS(SAIDA!$C:$C,SAIDA!$A:$A,$A1275),SUMIFS(Entradas!$C:$C,Entradas!$A:$A,$A1275,Entradas!$B:$B,"&lt;="&amp;$D$2)-SUMIFS(SAIDA!$C:$C,SAIDA!$A:$A,$A1275,SAIDA!$B:$B,"&lt;="&amp;$D$2))</f>
        <v>1</v>
      </c>
      <c r="E1275" s="183">
        <f>IF($A1275="","",IFERROR(VLOOKUP($A1275,Entradas!$A:$D,4,FALSE),""))</f>
        <v>0</v>
      </c>
      <c r="F1275" s="176" t="s">
        <v>7266</v>
      </c>
      <c r="H1275" s="176"/>
      <c r="I1275" s="173" t="e">
        <v>#N/A</v>
      </c>
      <c r="K1275" s="173">
        <f>SUMIF(Entradas!A:A,A1275,Entradas!C:C)</f>
        <v>1</v>
      </c>
      <c r="L1275" s="173">
        <f>SUMIF(SAIDA!A:A,A1275,SAIDA!C:C)</f>
        <v>0</v>
      </c>
      <c r="M1275" s="259"/>
    </row>
    <row r="1276" spans="1:13" x14ac:dyDescent="0.25">
      <c r="A1276" s="229" t="s">
        <v>1198</v>
      </c>
      <c r="B1276" s="181" t="s">
        <v>1198</v>
      </c>
      <c r="C1276" s="184" t="s">
        <v>6325</v>
      </c>
      <c r="D1276" s="182">
        <f>IF(ISBLANK($D$2),SUMIFS(Entradas!$C:$C,Entradas!$A:$A,$A1276)-SUMIFS(SAIDA!$C:$C,SAIDA!$A:$A,$A1276),SUMIFS(Entradas!$C:$C,Entradas!$A:$A,$A1276,Entradas!$B:$B,"&lt;="&amp;$D$2)-SUMIFS(SAIDA!$C:$C,SAIDA!$A:$A,$A1276,SAIDA!$B:$B,"&lt;="&amp;$D$2))</f>
        <v>1</v>
      </c>
      <c r="E1276" s="183">
        <f>IF($A1276="","",IFERROR(VLOOKUP($A1276,Entradas!$A:$D,4,FALSE),""))</f>
        <v>0</v>
      </c>
      <c r="F1276" s="176" t="s">
        <v>7266</v>
      </c>
      <c r="H1276" s="176"/>
      <c r="I1276" s="173" t="e">
        <v>#N/A</v>
      </c>
      <c r="K1276" s="173">
        <f>SUMIF(Entradas!A:A,A1276,Entradas!C:C)</f>
        <v>1</v>
      </c>
      <c r="L1276" s="173">
        <f>SUMIF(SAIDA!A:A,A1276,SAIDA!C:C)</f>
        <v>0</v>
      </c>
      <c r="M1276" s="259"/>
    </row>
    <row r="1277" spans="1:13" x14ac:dyDescent="0.25">
      <c r="A1277" s="229" t="s">
        <v>1199</v>
      </c>
      <c r="B1277" s="181" t="s">
        <v>1199</v>
      </c>
      <c r="C1277" s="184" t="s">
        <v>6325</v>
      </c>
      <c r="D1277" s="182">
        <f>IF(ISBLANK($D$2),SUMIFS(Entradas!$C:$C,Entradas!$A:$A,$A1277)-SUMIFS(SAIDA!$C:$C,SAIDA!$A:$A,$A1277),SUMIFS(Entradas!$C:$C,Entradas!$A:$A,$A1277,Entradas!$B:$B,"&lt;="&amp;$D$2)-SUMIFS(SAIDA!$C:$C,SAIDA!$A:$A,$A1277,SAIDA!$B:$B,"&lt;="&amp;$D$2))</f>
        <v>1</v>
      </c>
      <c r="E1277" s="183">
        <f>IF($A1277="","",IFERROR(VLOOKUP($A1277,Entradas!$A:$D,4,FALSE),""))</f>
        <v>0</v>
      </c>
      <c r="F1277" s="176" t="s">
        <v>7266</v>
      </c>
      <c r="H1277" s="176"/>
      <c r="I1277" s="173" t="e">
        <v>#N/A</v>
      </c>
      <c r="K1277" s="173">
        <f>SUMIF(Entradas!A:A,A1277,Entradas!C:C)</f>
        <v>1</v>
      </c>
      <c r="L1277" s="173">
        <f>SUMIF(SAIDA!A:A,A1277,SAIDA!C:C)</f>
        <v>0</v>
      </c>
      <c r="M1277" s="259"/>
    </row>
    <row r="1278" spans="1:13" x14ac:dyDescent="0.25">
      <c r="A1278" s="229" t="s">
        <v>1200</v>
      </c>
      <c r="B1278" s="181" t="s">
        <v>1200</v>
      </c>
      <c r="C1278" s="176" t="s">
        <v>6365</v>
      </c>
      <c r="D1278" s="182">
        <f>IF(ISBLANK($D$2),SUMIFS(Entradas!$C:$C,Entradas!$A:$A,$A1278)-SUMIFS(SAIDA!$C:$C,SAIDA!$A:$A,$A1278),SUMIFS(Entradas!$C:$C,Entradas!$A:$A,$A1278,Entradas!$B:$B,"&lt;="&amp;$D$2)-SUMIFS(SAIDA!$C:$C,SAIDA!$A:$A,$A1278,SAIDA!$B:$B,"&lt;="&amp;$D$2))</f>
        <v>0</v>
      </c>
      <c r="E1278" s="183">
        <f>IF($A1278="","",IFERROR(VLOOKUP($A1278,Entradas!$A:$D,4,FALSE),""))</f>
        <v>0</v>
      </c>
      <c r="F1278" s="176" t="s">
        <v>7266</v>
      </c>
      <c r="H1278" s="176"/>
      <c r="I1278" s="173" t="e">
        <v>#N/A</v>
      </c>
      <c r="K1278" s="173">
        <f>SUMIF(Entradas!A:A,A1278,Entradas!C:C)</f>
        <v>0</v>
      </c>
      <c r="L1278" s="173">
        <f>SUMIF(SAIDA!A:A,A1278,SAIDA!C:C)</f>
        <v>0</v>
      </c>
      <c r="M1278" s="259"/>
    </row>
    <row r="1279" spans="1:13" x14ac:dyDescent="0.25">
      <c r="A1279" s="229" t="s">
        <v>1201</v>
      </c>
      <c r="B1279" s="181" t="s">
        <v>1201</v>
      </c>
      <c r="C1279" s="176" t="s">
        <v>6365</v>
      </c>
      <c r="D1279" s="182">
        <f>IF(ISBLANK($D$2),SUMIFS(Entradas!$C:$C,Entradas!$A:$A,$A1279)-SUMIFS(SAIDA!$C:$C,SAIDA!$A:$A,$A1279),SUMIFS(Entradas!$C:$C,Entradas!$A:$A,$A1279,Entradas!$B:$B,"&lt;="&amp;$D$2)-SUMIFS(SAIDA!$C:$C,SAIDA!$A:$A,$A1279,SAIDA!$B:$B,"&lt;="&amp;$D$2))</f>
        <v>0</v>
      </c>
      <c r="E1279" s="183">
        <f>IF($A1279="","",IFERROR(VLOOKUP($A1279,Entradas!$A:$D,4,FALSE),""))</f>
        <v>0</v>
      </c>
      <c r="F1279" s="176" t="s">
        <v>7266</v>
      </c>
      <c r="H1279" s="176"/>
      <c r="I1279" s="173" t="e">
        <v>#N/A</v>
      </c>
      <c r="K1279" s="173">
        <f>SUMIF(Entradas!A:A,A1279,Entradas!C:C)</f>
        <v>0</v>
      </c>
      <c r="L1279" s="173">
        <f>SUMIF(SAIDA!A:A,A1279,SAIDA!C:C)</f>
        <v>0</v>
      </c>
      <c r="M1279" s="259"/>
    </row>
    <row r="1280" spans="1:13" x14ac:dyDescent="0.25">
      <c r="A1280" s="229" t="s">
        <v>1202</v>
      </c>
      <c r="B1280" s="181" t="s">
        <v>1202</v>
      </c>
      <c r="C1280" s="176" t="s">
        <v>6371</v>
      </c>
      <c r="D1280" s="182">
        <f>IF(ISBLANK($D$2),SUMIFS(Entradas!$C:$C,Entradas!$A:$A,$A1280)-SUMIFS(SAIDA!$C:$C,SAIDA!$A:$A,$A1280),SUMIFS(Entradas!$C:$C,Entradas!$A:$A,$A1280,Entradas!$B:$B,"&lt;="&amp;$D$2)-SUMIFS(SAIDA!$C:$C,SAIDA!$A:$A,$A1280,SAIDA!$B:$B,"&lt;="&amp;$D$2))</f>
        <v>1</v>
      </c>
      <c r="E1280" s="183">
        <f>IF($A1280="","",IFERROR(VLOOKUP($A1280,Entradas!$A:$D,4,FALSE),""))</f>
        <v>0</v>
      </c>
      <c r="F1280" s="176" t="s">
        <v>7266</v>
      </c>
      <c r="H1280" s="176"/>
      <c r="I1280" s="173" t="e">
        <v>#N/A</v>
      </c>
      <c r="K1280" s="173">
        <f>SUMIF(Entradas!A:A,A1280,Entradas!C:C)</f>
        <v>1</v>
      </c>
      <c r="L1280" s="173">
        <f>SUMIF(SAIDA!A:A,A1280,SAIDA!C:C)</f>
        <v>0</v>
      </c>
      <c r="M1280" s="259"/>
    </row>
    <row r="1281" spans="1:13" x14ac:dyDescent="0.25">
      <c r="A1281" s="229" t="s">
        <v>1203</v>
      </c>
      <c r="B1281" s="181" t="s">
        <v>1203</v>
      </c>
      <c r="C1281" s="176" t="s">
        <v>6371</v>
      </c>
      <c r="D1281" s="182">
        <f>IF(ISBLANK($D$2),SUMIFS(Entradas!$C:$C,Entradas!$A:$A,$A1281)-SUMIFS(SAIDA!$C:$C,SAIDA!$A:$A,$A1281),SUMIFS(Entradas!$C:$C,Entradas!$A:$A,$A1281,Entradas!$B:$B,"&lt;="&amp;$D$2)-SUMIFS(SAIDA!$C:$C,SAIDA!$A:$A,$A1281,SAIDA!$B:$B,"&lt;="&amp;$D$2))</f>
        <v>1</v>
      </c>
      <c r="E1281" s="183">
        <f>IF($A1281="","",IFERROR(VLOOKUP($A1281,Entradas!$A:$D,4,FALSE),""))</f>
        <v>0</v>
      </c>
      <c r="F1281" s="176" t="s">
        <v>7266</v>
      </c>
      <c r="H1281" s="176"/>
      <c r="I1281" s="173" t="e">
        <v>#N/A</v>
      </c>
      <c r="K1281" s="173">
        <f>SUMIF(Entradas!A:A,A1281,Entradas!C:C)</f>
        <v>1</v>
      </c>
      <c r="L1281" s="173">
        <f>SUMIF(SAIDA!A:A,A1281,SAIDA!C:C)</f>
        <v>0</v>
      </c>
      <c r="M1281" s="259"/>
    </row>
    <row r="1282" spans="1:13" x14ac:dyDescent="0.25">
      <c r="A1282" s="229" t="s">
        <v>1204</v>
      </c>
      <c r="B1282" s="181" t="s">
        <v>1204</v>
      </c>
      <c r="C1282" s="184" t="s">
        <v>6325</v>
      </c>
      <c r="D1282" s="182">
        <f>IF(ISBLANK($D$2),SUMIFS(Entradas!$C:$C,Entradas!$A:$A,$A1282)-SUMIFS(SAIDA!$C:$C,SAIDA!$A:$A,$A1282),SUMIFS(Entradas!$C:$C,Entradas!$A:$A,$A1282,Entradas!$B:$B,"&lt;="&amp;$D$2)-SUMIFS(SAIDA!$C:$C,SAIDA!$A:$A,$A1282,SAIDA!$B:$B,"&lt;="&amp;$D$2))</f>
        <v>0</v>
      </c>
      <c r="E1282" s="183">
        <f>IF($A1282="","",IFERROR(VLOOKUP($A1282,Entradas!$A:$D,4,FALSE),""))</f>
        <v>0</v>
      </c>
      <c r="F1282" s="176" t="s">
        <v>7266</v>
      </c>
      <c r="H1282" s="176"/>
      <c r="I1282" s="173" t="e">
        <v>#N/A</v>
      </c>
      <c r="K1282" s="173">
        <f>SUMIF(Entradas!A:A,A1282,Entradas!C:C)</f>
        <v>0</v>
      </c>
      <c r="L1282" s="173">
        <f>SUMIF(SAIDA!A:A,A1282,SAIDA!C:C)</f>
        <v>0</v>
      </c>
      <c r="M1282" s="259"/>
    </row>
    <row r="1283" spans="1:13" x14ac:dyDescent="0.25">
      <c r="A1283" s="229" t="s">
        <v>1205</v>
      </c>
      <c r="B1283" s="181" t="s">
        <v>1205</v>
      </c>
      <c r="C1283" s="184" t="s">
        <v>6325</v>
      </c>
      <c r="D1283" s="182">
        <f>IF(ISBLANK($D$2),SUMIFS(Entradas!$C:$C,Entradas!$A:$A,$A1283)-SUMIFS(SAIDA!$C:$C,SAIDA!$A:$A,$A1283),SUMIFS(Entradas!$C:$C,Entradas!$A:$A,$A1283,Entradas!$B:$B,"&lt;="&amp;$D$2)-SUMIFS(SAIDA!$C:$C,SAIDA!$A:$A,$A1283,SAIDA!$B:$B,"&lt;="&amp;$D$2))</f>
        <v>1</v>
      </c>
      <c r="E1283" s="183">
        <f>IF($A1283="","",IFERROR(VLOOKUP($A1283,Entradas!$A:$D,4,FALSE),""))</f>
        <v>0</v>
      </c>
      <c r="F1283" s="176" t="s">
        <v>7266</v>
      </c>
      <c r="H1283" s="176"/>
      <c r="I1283" s="173" t="e">
        <v>#N/A</v>
      </c>
      <c r="K1283" s="173">
        <f>SUMIF(Entradas!A:A,A1283,Entradas!C:C)</f>
        <v>1</v>
      </c>
      <c r="L1283" s="173">
        <f>SUMIF(SAIDA!A:A,A1283,SAIDA!C:C)</f>
        <v>0</v>
      </c>
      <c r="M1283" s="259"/>
    </row>
    <row r="1284" spans="1:13" x14ac:dyDescent="0.25">
      <c r="A1284" s="229" t="s">
        <v>1206</v>
      </c>
      <c r="B1284" s="181" t="s">
        <v>1206</v>
      </c>
      <c r="C1284" s="184" t="s">
        <v>6325</v>
      </c>
      <c r="D1284" s="182">
        <f>IF(ISBLANK($D$2),SUMIFS(Entradas!$C:$C,Entradas!$A:$A,$A1284)-SUMIFS(SAIDA!$C:$C,SAIDA!$A:$A,$A1284),SUMIFS(Entradas!$C:$C,Entradas!$A:$A,$A1284,Entradas!$B:$B,"&lt;="&amp;$D$2)-SUMIFS(SAIDA!$C:$C,SAIDA!$A:$A,$A1284,SAIDA!$B:$B,"&lt;="&amp;$D$2))</f>
        <v>0</v>
      </c>
      <c r="E1284" s="183">
        <f>IF($A1284="","",IFERROR(VLOOKUP($A1284,Entradas!$A:$D,4,FALSE),""))</f>
        <v>0</v>
      </c>
      <c r="F1284" s="176" t="s">
        <v>7266</v>
      </c>
      <c r="H1284" s="176"/>
      <c r="I1284" s="173" t="e">
        <v>#N/A</v>
      </c>
      <c r="K1284" s="173">
        <f>SUMIF(Entradas!A:A,A1284,Entradas!C:C)</f>
        <v>0</v>
      </c>
      <c r="L1284" s="173">
        <f>SUMIF(SAIDA!A:A,A1284,SAIDA!C:C)</f>
        <v>0</v>
      </c>
      <c r="M1284" s="259"/>
    </row>
    <row r="1285" spans="1:13" x14ac:dyDescent="0.25">
      <c r="A1285" s="229" t="s">
        <v>1207</v>
      </c>
      <c r="B1285" s="181" t="s">
        <v>1207</v>
      </c>
      <c r="C1285" s="176" t="s">
        <v>6371</v>
      </c>
      <c r="D1285" s="182">
        <f>IF(ISBLANK($D$2),SUMIFS(Entradas!$C:$C,Entradas!$A:$A,$A1285)-SUMIFS(SAIDA!$C:$C,SAIDA!$A:$A,$A1285),SUMIFS(Entradas!$C:$C,Entradas!$A:$A,$A1285,Entradas!$B:$B,"&lt;="&amp;$D$2)-SUMIFS(SAIDA!$C:$C,SAIDA!$A:$A,$A1285,SAIDA!$B:$B,"&lt;="&amp;$D$2))</f>
        <v>7</v>
      </c>
      <c r="E1285" s="183">
        <f>IF($A1285="","",IFERROR(VLOOKUP($A1285,Entradas!$A:$D,4,FALSE),""))</f>
        <v>0</v>
      </c>
      <c r="F1285" s="176" t="s">
        <v>7266</v>
      </c>
      <c r="H1285" s="176"/>
      <c r="I1285" s="173" t="e">
        <v>#N/A</v>
      </c>
      <c r="K1285" s="173">
        <f>SUMIF(Entradas!A:A,A1285,Entradas!C:C)</f>
        <v>7</v>
      </c>
      <c r="L1285" s="173">
        <f>SUMIF(SAIDA!A:A,A1285,SAIDA!C:C)</f>
        <v>0</v>
      </c>
      <c r="M1285" s="259"/>
    </row>
    <row r="1286" spans="1:13" x14ac:dyDescent="0.25">
      <c r="A1286" s="229" t="s">
        <v>1208</v>
      </c>
      <c r="B1286" s="181" t="s">
        <v>1208</v>
      </c>
      <c r="C1286" s="176" t="s">
        <v>6371</v>
      </c>
      <c r="D1286" s="182">
        <f>IF(ISBLANK($D$2),SUMIFS(Entradas!$C:$C,Entradas!$A:$A,$A1286)-SUMIFS(SAIDA!$C:$C,SAIDA!$A:$A,$A1286),SUMIFS(Entradas!$C:$C,Entradas!$A:$A,$A1286,Entradas!$B:$B,"&lt;="&amp;$D$2)-SUMIFS(SAIDA!$C:$C,SAIDA!$A:$A,$A1286,SAIDA!$B:$B,"&lt;="&amp;$D$2))</f>
        <v>0</v>
      </c>
      <c r="E1286" s="183">
        <f>IF($A1286="","",IFERROR(VLOOKUP($A1286,Entradas!$A:$D,4,FALSE),""))</f>
        <v>0</v>
      </c>
      <c r="F1286" s="176" t="s">
        <v>7266</v>
      </c>
      <c r="H1286" s="176"/>
      <c r="I1286" s="173" t="e">
        <v>#N/A</v>
      </c>
      <c r="K1286" s="173">
        <f>SUMIF(Entradas!A:A,A1286,Entradas!C:C)</f>
        <v>0</v>
      </c>
      <c r="L1286" s="173">
        <f>SUMIF(SAIDA!A:A,A1286,SAIDA!C:C)</f>
        <v>0</v>
      </c>
      <c r="M1286" s="259"/>
    </row>
    <row r="1287" spans="1:13" x14ac:dyDescent="0.25">
      <c r="A1287" s="229" t="s">
        <v>1209</v>
      </c>
      <c r="B1287" s="181" t="s">
        <v>1209</v>
      </c>
      <c r="C1287" s="184" t="s">
        <v>6325</v>
      </c>
      <c r="D1287" s="182">
        <f>IF(ISBLANK($D$2),SUMIFS(Entradas!$C:$C,Entradas!$A:$A,$A1287)-SUMIFS(SAIDA!$C:$C,SAIDA!$A:$A,$A1287),SUMIFS(Entradas!$C:$C,Entradas!$A:$A,$A1287,Entradas!$B:$B,"&lt;="&amp;$D$2)-SUMIFS(SAIDA!$C:$C,SAIDA!$A:$A,$A1287,SAIDA!$B:$B,"&lt;="&amp;$D$2))</f>
        <v>0</v>
      </c>
      <c r="E1287" s="183">
        <f>IF($A1287="","",IFERROR(VLOOKUP($A1287,Entradas!$A:$D,4,FALSE),""))</f>
        <v>0</v>
      </c>
      <c r="F1287" s="176" t="s">
        <v>7266</v>
      </c>
      <c r="H1287" s="176"/>
      <c r="I1287" s="173" t="e">
        <v>#N/A</v>
      </c>
      <c r="K1287" s="173">
        <f>SUMIF(Entradas!A:A,A1287,Entradas!C:C)</f>
        <v>0</v>
      </c>
      <c r="L1287" s="173">
        <f>SUMIF(SAIDA!A:A,A1287,SAIDA!C:C)</f>
        <v>0</v>
      </c>
      <c r="M1287" s="259"/>
    </row>
    <row r="1288" spans="1:13" x14ac:dyDescent="0.25">
      <c r="A1288" s="229" t="s">
        <v>1210</v>
      </c>
      <c r="B1288" s="181" t="s">
        <v>1210</v>
      </c>
      <c r="C1288" s="176" t="s">
        <v>6371</v>
      </c>
      <c r="D1288" s="182">
        <f>IF(ISBLANK($D$2),SUMIFS(Entradas!$C:$C,Entradas!$A:$A,$A1288)-SUMIFS(SAIDA!$C:$C,SAIDA!$A:$A,$A1288),SUMIFS(Entradas!$C:$C,Entradas!$A:$A,$A1288,Entradas!$B:$B,"&lt;="&amp;$D$2)-SUMIFS(SAIDA!$C:$C,SAIDA!$A:$A,$A1288,SAIDA!$B:$B,"&lt;="&amp;$D$2))</f>
        <v>1</v>
      </c>
      <c r="E1288" s="183">
        <f>IF($A1288="","",IFERROR(VLOOKUP($A1288,Entradas!$A:$D,4,FALSE),""))</f>
        <v>0</v>
      </c>
      <c r="F1288" s="176" t="s">
        <v>7266</v>
      </c>
      <c r="H1288" s="176"/>
      <c r="I1288" s="173" t="e">
        <v>#N/A</v>
      </c>
      <c r="K1288" s="173">
        <f>SUMIF(Entradas!A:A,A1288,Entradas!C:C)</f>
        <v>1</v>
      </c>
      <c r="L1288" s="173">
        <f>SUMIF(SAIDA!A:A,A1288,SAIDA!C:C)</f>
        <v>0</v>
      </c>
      <c r="M1288" s="259"/>
    </row>
    <row r="1289" spans="1:13" x14ac:dyDescent="0.25">
      <c r="A1289" s="229" t="s">
        <v>1211</v>
      </c>
      <c r="B1289" s="181" t="s">
        <v>1211</v>
      </c>
      <c r="C1289" s="184" t="s">
        <v>6325</v>
      </c>
      <c r="D1289" s="182">
        <f>IF(ISBLANK($D$2),SUMIFS(Entradas!$C:$C,Entradas!$A:$A,$A1289)-SUMIFS(SAIDA!$C:$C,SAIDA!$A:$A,$A1289),SUMIFS(Entradas!$C:$C,Entradas!$A:$A,$A1289,Entradas!$B:$B,"&lt;="&amp;$D$2)-SUMIFS(SAIDA!$C:$C,SAIDA!$A:$A,$A1289,SAIDA!$B:$B,"&lt;="&amp;$D$2))</f>
        <v>0</v>
      </c>
      <c r="E1289" s="183">
        <f>IF($A1289="","",IFERROR(VLOOKUP($A1289,Entradas!$A:$D,4,FALSE),""))</f>
        <v>0</v>
      </c>
      <c r="F1289" s="176" t="s">
        <v>7266</v>
      </c>
      <c r="H1289" s="176"/>
      <c r="I1289" s="173" t="e">
        <v>#N/A</v>
      </c>
      <c r="K1289" s="173">
        <f>SUMIF(Entradas!A:A,A1289,Entradas!C:C)</f>
        <v>0</v>
      </c>
      <c r="L1289" s="173">
        <f>SUMIF(SAIDA!A:A,A1289,SAIDA!C:C)</f>
        <v>0</v>
      </c>
      <c r="M1289" s="259"/>
    </row>
    <row r="1290" spans="1:13" x14ac:dyDescent="0.25">
      <c r="A1290" s="229" t="s">
        <v>1212</v>
      </c>
      <c r="B1290" s="181" t="s">
        <v>1212</v>
      </c>
      <c r="C1290" s="176" t="s">
        <v>6371</v>
      </c>
      <c r="D1290" s="182">
        <f>IF(ISBLANK($D$2),SUMIFS(Entradas!$C:$C,Entradas!$A:$A,$A1290)-SUMIFS(SAIDA!$C:$C,SAIDA!$A:$A,$A1290),SUMIFS(Entradas!$C:$C,Entradas!$A:$A,$A1290,Entradas!$B:$B,"&lt;="&amp;$D$2)-SUMIFS(SAIDA!$C:$C,SAIDA!$A:$A,$A1290,SAIDA!$B:$B,"&lt;="&amp;$D$2))</f>
        <v>1</v>
      </c>
      <c r="E1290" s="183">
        <f>IF($A1290="","",IFERROR(VLOOKUP($A1290,Entradas!$A:$D,4,FALSE),""))</f>
        <v>0</v>
      </c>
      <c r="F1290" s="176" t="s">
        <v>7266</v>
      </c>
      <c r="H1290" s="176"/>
      <c r="I1290" s="173" t="e">
        <v>#N/A</v>
      </c>
      <c r="K1290" s="173">
        <f>SUMIF(Entradas!A:A,A1290,Entradas!C:C)</f>
        <v>1</v>
      </c>
      <c r="L1290" s="173">
        <f>SUMIF(SAIDA!A:A,A1290,SAIDA!C:C)</f>
        <v>0</v>
      </c>
      <c r="M1290" s="259"/>
    </row>
    <row r="1291" spans="1:13" x14ac:dyDescent="0.25">
      <c r="A1291" s="229" t="s">
        <v>1213</v>
      </c>
      <c r="B1291" s="181" t="s">
        <v>1213</v>
      </c>
      <c r="C1291" s="176" t="s">
        <v>6371</v>
      </c>
      <c r="D1291" s="182">
        <f>IF(ISBLANK($D$2),SUMIFS(Entradas!$C:$C,Entradas!$A:$A,$A1291)-SUMIFS(SAIDA!$C:$C,SAIDA!$A:$A,$A1291),SUMIFS(Entradas!$C:$C,Entradas!$A:$A,$A1291,Entradas!$B:$B,"&lt;="&amp;$D$2)-SUMIFS(SAIDA!$C:$C,SAIDA!$A:$A,$A1291,SAIDA!$B:$B,"&lt;="&amp;$D$2))</f>
        <v>1</v>
      </c>
      <c r="E1291" s="183">
        <f>IF($A1291="","",IFERROR(VLOOKUP($A1291,Entradas!$A:$D,4,FALSE),""))</f>
        <v>0</v>
      </c>
      <c r="F1291" s="176" t="s">
        <v>7266</v>
      </c>
      <c r="H1291" s="176"/>
      <c r="I1291" s="173" t="e">
        <v>#N/A</v>
      </c>
      <c r="K1291" s="173">
        <f>SUMIF(Entradas!A:A,A1291,Entradas!C:C)</f>
        <v>1</v>
      </c>
      <c r="L1291" s="173">
        <f>SUMIF(SAIDA!A:A,A1291,SAIDA!C:C)</f>
        <v>0</v>
      </c>
      <c r="M1291" s="259"/>
    </row>
    <row r="1292" spans="1:13" x14ac:dyDescent="0.25">
      <c r="A1292" s="229" t="s">
        <v>1214</v>
      </c>
      <c r="B1292" s="181" t="s">
        <v>1214</v>
      </c>
      <c r="C1292" s="176" t="s">
        <v>6371</v>
      </c>
      <c r="D1292" s="182">
        <f>IF(ISBLANK($D$2),SUMIFS(Entradas!$C:$C,Entradas!$A:$A,$A1292)-SUMIFS(SAIDA!$C:$C,SAIDA!$A:$A,$A1292),SUMIFS(Entradas!$C:$C,Entradas!$A:$A,$A1292,Entradas!$B:$B,"&lt;="&amp;$D$2)-SUMIFS(SAIDA!$C:$C,SAIDA!$A:$A,$A1292,SAIDA!$B:$B,"&lt;="&amp;$D$2))</f>
        <v>1</v>
      </c>
      <c r="E1292" s="183">
        <f>IF($A1292="","",IFERROR(VLOOKUP($A1292,Entradas!$A:$D,4,FALSE),""))</f>
        <v>0</v>
      </c>
      <c r="F1292" s="176" t="s">
        <v>7266</v>
      </c>
      <c r="H1292" s="176"/>
      <c r="I1292" s="173" t="e">
        <v>#N/A</v>
      </c>
      <c r="K1292" s="173">
        <f>SUMIF(Entradas!A:A,A1292,Entradas!C:C)</f>
        <v>1</v>
      </c>
      <c r="L1292" s="173">
        <f>SUMIF(SAIDA!A:A,A1292,SAIDA!C:C)</f>
        <v>0</v>
      </c>
      <c r="M1292" s="259"/>
    </row>
    <row r="1293" spans="1:13" x14ac:dyDescent="0.25">
      <c r="A1293" s="229" t="s">
        <v>1215</v>
      </c>
      <c r="B1293" s="181" t="s">
        <v>1215</v>
      </c>
      <c r="C1293" s="176" t="s">
        <v>6371</v>
      </c>
      <c r="D1293" s="182">
        <f>IF(ISBLANK($D$2),SUMIFS(Entradas!$C:$C,Entradas!$A:$A,$A1293)-SUMIFS(SAIDA!$C:$C,SAIDA!$A:$A,$A1293),SUMIFS(Entradas!$C:$C,Entradas!$A:$A,$A1293,Entradas!$B:$B,"&lt;="&amp;$D$2)-SUMIFS(SAIDA!$C:$C,SAIDA!$A:$A,$A1293,SAIDA!$B:$B,"&lt;="&amp;$D$2))</f>
        <v>3</v>
      </c>
      <c r="E1293" s="183">
        <f>IF($A1293="","",IFERROR(VLOOKUP($A1293,Entradas!$A:$D,4,FALSE),""))</f>
        <v>0</v>
      </c>
      <c r="F1293" s="176" t="s">
        <v>7266</v>
      </c>
      <c r="H1293" s="176"/>
      <c r="I1293" s="173" t="e">
        <v>#N/A</v>
      </c>
      <c r="K1293" s="173">
        <f>SUMIF(Entradas!A:A,A1293,Entradas!C:C)</f>
        <v>3</v>
      </c>
      <c r="L1293" s="173">
        <f>SUMIF(SAIDA!A:A,A1293,SAIDA!C:C)</f>
        <v>0</v>
      </c>
      <c r="M1293" s="259"/>
    </row>
    <row r="1294" spans="1:13" x14ac:dyDescent="0.25">
      <c r="A1294" s="229" t="s">
        <v>1216</v>
      </c>
      <c r="B1294" s="181" t="s">
        <v>1216</v>
      </c>
      <c r="C1294" s="176" t="s">
        <v>6371</v>
      </c>
      <c r="D1294" s="182">
        <f>IF(ISBLANK($D$2),SUMIFS(Entradas!$C:$C,Entradas!$A:$A,$A1294)-SUMIFS(SAIDA!$C:$C,SAIDA!$A:$A,$A1294),SUMIFS(Entradas!$C:$C,Entradas!$A:$A,$A1294,Entradas!$B:$B,"&lt;="&amp;$D$2)-SUMIFS(SAIDA!$C:$C,SAIDA!$A:$A,$A1294,SAIDA!$B:$B,"&lt;="&amp;$D$2))</f>
        <v>0</v>
      </c>
      <c r="E1294" s="183">
        <f>IF($A1294="","",IFERROR(VLOOKUP($A1294,Entradas!$A:$D,4,FALSE),""))</f>
        <v>0</v>
      </c>
      <c r="F1294" s="176" t="s">
        <v>7266</v>
      </c>
      <c r="H1294" s="176"/>
      <c r="I1294" s="173" t="e">
        <v>#N/A</v>
      </c>
      <c r="K1294" s="173">
        <f>SUMIF(Entradas!A:A,A1294,Entradas!C:C)</f>
        <v>0</v>
      </c>
      <c r="L1294" s="173">
        <f>SUMIF(SAIDA!A:A,A1294,SAIDA!C:C)</f>
        <v>0</v>
      </c>
      <c r="M1294" s="259"/>
    </row>
    <row r="1295" spans="1:13" x14ac:dyDescent="0.25">
      <c r="A1295" s="229" t="s">
        <v>1217</v>
      </c>
      <c r="B1295" s="181" t="s">
        <v>1217</v>
      </c>
      <c r="C1295" s="176" t="s">
        <v>6371</v>
      </c>
      <c r="D1295" s="182">
        <f>IF(ISBLANK($D$2),SUMIFS(Entradas!$C:$C,Entradas!$A:$A,$A1295)-SUMIFS(SAIDA!$C:$C,SAIDA!$A:$A,$A1295),SUMIFS(Entradas!$C:$C,Entradas!$A:$A,$A1295,Entradas!$B:$B,"&lt;="&amp;$D$2)-SUMIFS(SAIDA!$C:$C,SAIDA!$A:$A,$A1295,SAIDA!$B:$B,"&lt;="&amp;$D$2))</f>
        <v>2</v>
      </c>
      <c r="E1295" s="183">
        <f>IF($A1295="","",IFERROR(VLOOKUP($A1295,Entradas!$A:$D,4,FALSE),""))</f>
        <v>0</v>
      </c>
      <c r="F1295" s="176" t="s">
        <v>7266</v>
      </c>
      <c r="H1295" s="176"/>
      <c r="I1295" s="173" t="e">
        <v>#N/A</v>
      </c>
      <c r="K1295" s="173">
        <f>SUMIF(Entradas!A:A,A1295,Entradas!C:C)</f>
        <v>2</v>
      </c>
      <c r="L1295" s="173">
        <f>SUMIF(SAIDA!A:A,A1295,SAIDA!C:C)</f>
        <v>0</v>
      </c>
      <c r="M1295" s="259"/>
    </row>
    <row r="1296" spans="1:13" x14ac:dyDescent="0.25">
      <c r="A1296" s="229" t="s">
        <v>1218</v>
      </c>
      <c r="B1296" s="181" t="s">
        <v>1218</v>
      </c>
      <c r="C1296" s="176" t="s">
        <v>6371</v>
      </c>
      <c r="D1296" s="182">
        <f>IF(ISBLANK($D$2),SUMIFS(Entradas!$C:$C,Entradas!$A:$A,$A1296)-SUMIFS(SAIDA!$C:$C,SAIDA!$A:$A,$A1296),SUMIFS(Entradas!$C:$C,Entradas!$A:$A,$A1296,Entradas!$B:$B,"&lt;="&amp;$D$2)-SUMIFS(SAIDA!$C:$C,SAIDA!$A:$A,$A1296,SAIDA!$B:$B,"&lt;="&amp;$D$2))</f>
        <v>5</v>
      </c>
      <c r="E1296" s="183">
        <f>IF($A1296="","",IFERROR(VLOOKUP($A1296,Entradas!$A:$D,4,FALSE),""))</f>
        <v>0</v>
      </c>
      <c r="F1296" s="176" t="s">
        <v>7266</v>
      </c>
      <c r="H1296" s="176"/>
      <c r="I1296" s="173" t="e">
        <v>#N/A</v>
      </c>
      <c r="K1296" s="173">
        <f>SUMIF(Entradas!A:A,A1296,Entradas!C:C)</f>
        <v>5</v>
      </c>
      <c r="L1296" s="173">
        <f>SUMIF(SAIDA!A:A,A1296,SAIDA!C:C)</f>
        <v>0</v>
      </c>
      <c r="M1296" s="259"/>
    </row>
    <row r="1297" spans="1:13" x14ac:dyDescent="0.25">
      <c r="A1297" s="229" t="s">
        <v>1219</v>
      </c>
      <c r="B1297" s="181" t="s">
        <v>1219</v>
      </c>
      <c r="C1297" s="176" t="s">
        <v>6371</v>
      </c>
      <c r="D1297" s="182">
        <f>IF(ISBLANK($D$2),SUMIFS(Entradas!$C:$C,Entradas!$A:$A,$A1297)-SUMIFS(SAIDA!$C:$C,SAIDA!$A:$A,$A1297),SUMIFS(Entradas!$C:$C,Entradas!$A:$A,$A1297,Entradas!$B:$B,"&lt;="&amp;$D$2)-SUMIFS(SAIDA!$C:$C,SAIDA!$A:$A,$A1297,SAIDA!$B:$B,"&lt;="&amp;$D$2))</f>
        <v>1</v>
      </c>
      <c r="E1297" s="183">
        <f>IF($A1297="","",IFERROR(VLOOKUP($A1297,Entradas!$A:$D,4,FALSE),""))</f>
        <v>0</v>
      </c>
      <c r="F1297" s="176" t="s">
        <v>7266</v>
      </c>
      <c r="H1297" s="176"/>
      <c r="I1297" s="173" t="e">
        <v>#N/A</v>
      </c>
      <c r="K1297" s="173">
        <f>SUMIF(Entradas!A:A,A1297,Entradas!C:C)</f>
        <v>1</v>
      </c>
      <c r="L1297" s="173">
        <f>SUMIF(SAIDA!A:A,A1297,SAIDA!C:C)</f>
        <v>0</v>
      </c>
      <c r="M1297" s="259"/>
    </row>
    <row r="1298" spans="1:13" x14ac:dyDescent="0.25">
      <c r="A1298" s="229" t="s">
        <v>1220</v>
      </c>
      <c r="B1298" s="181" t="s">
        <v>1220</v>
      </c>
      <c r="C1298" s="176" t="s">
        <v>6371</v>
      </c>
      <c r="D1298" s="182">
        <f>IF(ISBLANK($D$2),SUMIFS(Entradas!$C:$C,Entradas!$A:$A,$A1298)-SUMIFS(SAIDA!$C:$C,SAIDA!$A:$A,$A1298),SUMIFS(Entradas!$C:$C,Entradas!$A:$A,$A1298,Entradas!$B:$B,"&lt;="&amp;$D$2)-SUMIFS(SAIDA!$C:$C,SAIDA!$A:$A,$A1298,SAIDA!$B:$B,"&lt;="&amp;$D$2))</f>
        <v>0</v>
      </c>
      <c r="E1298" s="183">
        <f>IF($A1298="","",IFERROR(VLOOKUP($A1298,Entradas!$A:$D,4,FALSE),""))</f>
        <v>0</v>
      </c>
      <c r="F1298" s="176" t="s">
        <v>7266</v>
      </c>
      <c r="H1298" s="176"/>
      <c r="I1298" s="173" t="e">
        <v>#N/A</v>
      </c>
      <c r="K1298" s="173">
        <f>SUMIF(Entradas!A:A,A1298,Entradas!C:C)</f>
        <v>0</v>
      </c>
      <c r="L1298" s="173">
        <f>SUMIF(SAIDA!A:A,A1298,SAIDA!C:C)</f>
        <v>0</v>
      </c>
      <c r="M1298" s="259"/>
    </row>
    <row r="1299" spans="1:13" x14ac:dyDescent="0.25">
      <c r="A1299" s="229" t="s">
        <v>1221</v>
      </c>
      <c r="B1299" s="181" t="s">
        <v>1221</v>
      </c>
      <c r="C1299" s="176" t="s">
        <v>6371</v>
      </c>
      <c r="D1299" s="182">
        <f>IF(ISBLANK($D$2),SUMIFS(Entradas!$C:$C,Entradas!$A:$A,$A1299)-SUMIFS(SAIDA!$C:$C,SAIDA!$A:$A,$A1299),SUMIFS(Entradas!$C:$C,Entradas!$A:$A,$A1299,Entradas!$B:$B,"&lt;="&amp;$D$2)-SUMIFS(SAIDA!$C:$C,SAIDA!$A:$A,$A1299,SAIDA!$B:$B,"&lt;="&amp;$D$2))</f>
        <v>1</v>
      </c>
      <c r="E1299" s="183">
        <f>IF($A1299="","",IFERROR(VLOOKUP($A1299,Entradas!$A:$D,4,FALSE),""))</f>
        <v>0</v>
      </c>
      <c r="F1299" s="176" t="s">
        <v>7266</v>
      </c>
      <c r="H1299" s="176"/>
      <c r="I1299" s="173" t="e">
        <v>#N/A</v>
      </c>
      <c r="K1299" s="173">
        <f>SUMIF(Entradas!A:A,A1299,Entradas!C:C)</f>
        <v>1</v>
      </c>
      <c r="L1299" s="173">
        <f>SUMIF(SAIDA!A:A,A1299,SAIDA!C:C)</f>
        <v>0</v>
      </c>
      <c r="M1299" s="259"/>
    </row>
    <row r="1300" spans="1:13" x14ac:dyDescent="0.25">
      <c r="A1300" s="229" t="s">
        <v>1222</v>
      </c>
      <c r="B1300" s="181" t="s">
        <v>1222</v>
      </c>
      <c r="C1300" s="184" t="s">
        <v>6325</v>
      </c>
      <c r="D1300" s="182">
        <f>IF(ISBLANK($D$2),SUMIFS(Entradas!$C:$C,Entradas!$A:$A,$A1300)-SUMIFS(SAIDA!$C:$C,SAIDA!$A:$A,$A1300),SUMIFS(Entradas!$C:$C,Entradas!$A:$A,$A1300,Entradas!$B:$B,"&lt;="&amp;$D$2)-SUMIFS(SAIDA!$C:$C,SAIDA!$A:$A,$A1300,SAIDA!$B:$B,"&lt;="&amp;$D$2))</f>
        <v>2</v>
      </c>
      <c r="E1300" s="183">
        <f>IF($A1300="","",IFERROR(VLOOKUP($A1300,Entradas!$A:$D,4,FALSE),""))</f>
        <v>0</v>
      </c>
      <c r="F1300" s="176" t="s">
        <v>7266</v>
      </c>
      <c r="H1300" s="176"/>
      <c r="I1300" s="173" t="e">
        <v>#N/A</v>
      </c>
      <c r="K1300" s="173">
        <f>SUMIF(Entradas!A:A,A1300,Entradas!C:C)</f>
        <v>2</v>
      </c>
      <c r="L1300" s="173">
        <f>SUMIF(SAIDA!A:A,A1300,SAIDA!C:C)</f>
        <v>0</v>
      </c>
      <c r="M1300" s="259"/>
    </row>
    <row r="1301" spans="1:13" x14ac:dyDescent="0.25">
      <c r="A1301" s="229" t="s">
        <v>1223</v>
      </c>
      <c r="B1301" s="181" t="s">
        <v>1223</v>
      </c>
      <c r="C1301" s="184" t="s">
        <v>6325</v>
      </c>
      <c r="D1301" s="182">
        <f>IF(ISBLANK($D$2),SUMIFS(Entradas!$C:$C,Entradas!$A:$A,$A1301)-SUMIFS(SAIDA!$C:$C,SAIDA!$A:$A,$A1301),SUMIFS(Entradas!$C:$C,Entradas!$A:$A,$A1301,Entradas!$B:$B,"&lt;="&amp;$D$2)-SUMIFS(SAIDA!$C:$C,SAIDA!$A:$A,$A1301,SAIDA!$B:$B,"&lt;="&amp;$D$2))</f>
        <v>25</v>
      </c>
      <c r="E1301" s="183">
        <f>IF($A1301="","",IFERROR(VLOOKUP($A1301,Entradas!$A:$D,4,FALSE),""))</f>
        <v>0</v>
      </c>
      <c r="F1301" s="176" t="s">
        <v>7266</v>
      </c>
      <c r="H1301" s="176"/>
      <c r="I1301" s="173" t="e">
        <v>#N/A</v>
      </c>
      <c r="K1301" s="173">
        <f>SUMIF(Entradas!A:A,A1301,Entradas!C:C)</f>
        <v>25</v>
      </c>
      <c r="L1301" s="173">
        <f>SUMIF(SAIDA!A:A,A1301,SAIDA!C:C)</f>
        <v>0</v>
      </c>
      <c r="M1301" s="259"/>
    </row>
    <row r="1302" spans="1:13" x14ac:dyDescent="0.25">
      <c r="A1302" s="229" t="s">
        <v>1224</v>
      </c>
      <c r="B1302" s="181" t="s">
        <v>1224</v>
      </c>
      <c r="C1302" s="184" t="s">
        <v>6325</v>
      </c>
      <c r="D1302" s="182">
        <f>IF(ISBLANK($D$2),SUMIFS(Entradas!$C:$C,Entradas!$A:$A,$A1302)-SUMIFS(SAIDA!$C:$C,SAIDA!$A:$A,$A1302),SUMIFS(Entradas!$C:$C,Entradas!$A:$A,$A1302,Entradas!$B:$B,"&lt;="&amp;$D$2)-SUMIFS(SAIDA!$C:$C,SAIDA!$A:$A,$A1302,SAIDA!$B:$B,"&lt;="&amp;$D$2))</f>
        <v>9</v>
      </c>
      <c r="E1302" s="183">
        <f>IF($A1302="","",IFERROR(VLOOKUP($A1302,Entradas!$A:$D,4,FALSE),""))</f>
        <v>0</v>
      </c>
      <c r="F1302" s="176" t="s">
        <v>7266</v>
      </c>
      <c r="H1302" s="176"/>
      <c r="I1302" s="173" t="e">
        <v>#N/A</v>
      </c>
      <c r="K1302" s="173">
        <f>SUMIF(Entradas!A:A,A1302,Entradas!C:C)</f>
        <v>9</v>
      </c>
      <c r="L1302" s="173">
        <f>SUMIF(SAIDA!A:A,A1302,SAIDA!C:C)</f>
        <v>0</v>
      </c>
      <c r="M1302" s="259"/>
    </row>
    <row r="1303" spans="1:13" x14ac:dyDescent="0.25">
      <c r="A1303" s="229" t="s">
        <v>1225</v>
      </c>
      <c r="B1303" s="181" t="s">
        <v>1225</v>
      </c>
      <c r="C1303" s="184" t="s">
        <v>6325</v>
      </c>
      <c r="D1303" s="182">
        <f>IF(ISBLANK($D$2),SUMIFS(Entradas!$C:$C,Entradas!$A:$A,$A1303)-SUMIFS(SAIDA!$C:$C,SAIDA!$A:$A,$A1303),SUMIFS(Entradas!$C:$C,Entradas!$A:$A,$A1303,Entradas!$B:$B,"&lt;="&amp;$D$2)-SUMIFS(SAIDA!$C:$C,SAIDA!$A:$A,$A1303,SAIDA!$B:$B,"&lt;="&amp;$D$2))</f>
        <v>0</v>
      </c>
      <c r="E1303" s="183">
        <f>IF($A1303="","",IFERROR(VLOOKUP($A1303,Entradas!$A:$D,4,FALSE),""))</f>
        <v>0</v>
      </c>
      <c r="F1303" s="176" t="s">
        <v>7266</v>
      </c>
      <c r="H1303" s="176"/>
      <c r="I1303" s="173" t="e">
        <v>#N/A</v>
      </c>
      <c r="K1303" s="173">
        <f>SUMIF(Entradas!A:A,A1303,Entradas!C:C)</f>
        <v>0</v>
      </c>
      <c r="L1303" s="173">
        <f>SUMIF(SAIDA!A:A,A1303,SAIDA!C:C)</f>
        <v>0</v>
      </c>
      <c r="M1303" s="259"/>
    </row>
    <row r="1304" spans="1:13" x14ac:dyDescent="0.25">
      <c r="A1304" s="229" t="s">
        <v>1226</v>
      </c>
      <c r="B1304" s="181" t="s">
        <v>1226</v>
      </c>
      <c r="C1304" s="184" t="s">
        <v>6325</v>
      </c>
      <c r="D1304" s="182">
        <f>IF(ISBLANK($D$2),SUMIFS(Entradas!$C:$C,Entradas!$A:$A,$A1304)-SUMIFS(SAIDA!$C:$C,SAIDA!$A:$A,$A1304),SUMIFS(Entradas!$C:$C,Entradas!$A:$A,$A1304,Entradas!$B:$B,"&lt;="&amp;$D$2)-SUMIFS(SAIDA!$C:$C,SAIDA!$A:$A,$A1304,SAIDA!$B:$B,"&lt;="&amp;$D$2))</f>
        <v>4</v>
      </c>
      <c r="E1304" s="183">
        <f>IF($A1304="","",IFERROR(VLOOKUP($A1304,Entradas!$A:$D,4,FALSE),""))</f>
        <v>0</v>
      </c>
      <c r="F1304" s="176" t="s">
        <v>7266</v>
      </c>
      <c r="H1304" s="176"/>
      <c r="I1304" s="173" t="e">
        <v>#N/A</v>
      </c>
      <c r="K1304" s="173">
        <f>SUMIF(Entradas!A:A,A1304,Entradas!C:C)</f>
        <v>4</v>
      </c>
      <c r="L1304" s="173">
        <f>SUMIF(SAIDA!A:A,A1304,SAIDA!C:C)</f>
        <v>0</v>
      </c>
      <c r="M1304" s="259"/>
    </row>
    <row r="1305" spans="1:13" x14ac:dyDescent="0.25">
      <c r="A1305" s="229" t="s">
        <v>1227</v>
      </c>
      <c r="B1305" s="186" t="s">
        <v>4053</v>
      </c>
      <c r="C1305" s="176" t="s">
        <v>6319</v>
      </c>
      <c r="D1305" s="182">
        <f>IF(ISBLANK($D$2),SUMIFS(Entradas!$C:$C,Entradas!$A:$A,$A1305)-SUMIFS(SAIDA!$C:$C,SAIDA!$A:$A,$A1305),SUMIFS(Entradas!$C:$C,Entradas!$A:$A,$A1305,Entradas!$B:$B,"&lt;="&amp;$D$2)-SUMIFS(SAIDA!$C:$C,SAIDA!$A:$A,$A1305,SAIDA!$B:$B,"&lt;="&amp;$D$2))</f>
        <v>2</v>
      </c>
      <c r="E1305" s="183">
        <f>IF($A1305="","",IFERROR(VLOOKUP($A1305,Entradas!$A:$D,4,FALSE),""))</f>
        <v>0</v>
      </c>
      <c r="F1305" s="176" t="s">
        <v>7266</v>
      </c>
      <c r="H1305" s="176"/>
      <c r="I1305" s="173" t="e">
        <v>#N/A</v>
      </c>
      <c r="K1305" s="173">
        <f>SUMIF(Entradas!A:A,A1305,Entradas!C:C)</f>
        <v>2</v>
      </c>
      <c r="L1305" s="173">
        <f>SUMIF(SAIDA!A:A,A1305,SAIDA!C:C)</f>
        <v>0</v>
      </c>
      <c r="M1305" s="259"/>
    </row>
    <row r="1306" spans="1:13" x14ac:dyDescent="0.25">
      <c r="A1306" s="229" t="s">
        <v>1228</v>
      </c>
      <c r="B1306" s="181" t="s">
        <v>1228</v>
      </c>
      <c r="C1306" s="184" t="s">
        <v>6325</v>
      </c>
      <c r="D1306" s="182">
        <f>IF(ISBLANK($D$2),SUMIFS(Entradas!$C:$C,Entradas!$A:$A,$A1306)-SUMIFS(SAIDA!$C:$C,SAIDA!$A:$A,$A1306),SUMIFS(Entradas!$C:$C,Entradas!$A:$A,$A1306,Entradas!$B:$B,"&lt;="&amp;$D$2)-SUMIFS(SAIDA!$C:$C,SAIDA!$A:$A,$A1306,SAIDA!$B:$B,"&lt;="&amp;$D$2))</f>
        <v>2</v>
      </c>
      <c r="E1306" s="183">
        <f>IF($A1306="","",IFERROR(VLOOKUP($A1306,Entradas!$A:$D,4,FALSE),""))</f>
        <v>0</v>
      </c>
      <c r="F1306" s="176" t="s">
        <v>7266</v>
      </c>
      <c r="H1306" s="176"/>
      <c r="I1306" s="173" t="e">
        <v>#N/A</v>
      </c>
      <c r="K1306" s="173">
        <f>SUMIF(Entradas!A:A,A1306,Entradas!C:C)</f>
        <v>2</v>
      </c>
      <c r="L1306" s="173">
        <f>SUMIF(SAIDA!A:A,A1306,SAIDA!C:C)</f>
        <v>0</v>
      </c>
      <c r="M1306" s="259"/>
    </row>
    <row r="1307" spans="1:13" x14ac:dyDescent="0.25">
      <c r="A1307" s="229" t="s">
        <v>1229</v>
      </c>
      <c r="B1307" s="181" t="s">
        <v>1229</v>
      </c>
      <c r="C1307" s="184" t="s">
        <v>6325</v>
      </c>
      <c r="D1307" s="182">
        <f>IF(ISBLANK($D$2),SUMIFS(Entradas!$C:$C,Entradas!$A:$A,$A1307)-SUMIFS(SAIDA!$C:$C,SAIDA!$A:$A,$A1307),SUMIFS(Entradas!$C:$C,Entradas!$A:$A,$A1307,Entradas!$B:$B,"&lt;="&amp;$D$2)-SUMIFS(SAIDA!$C:$C,SAIDA!$A:$A,$A1307,SAIDA!$B:$B,"&lt;="&amp;$D$2))</f>
        <v>1</v>
      </c>
      <c r="E1307" s="183">
        <f>IF($A1307="","",IFERROR(VLOOKUP($A1307,Entradas!$A:$D,4,FALSE),""))</f>
        <v>0</v>
      </c>
      <c r="F1307" s="176" t="s">
        <v>7266</v>
      </c>
      <c r="H1307" s="176"/>
      <c r="I1307" s="173" t="e">
        <v>#N/A</v>
      </c>
      <c r="K1307" s="173">
        <f>SUMIF(Entradas!A:A,A1307,Entradas!C:C)</f>
        <v>1</v>
      </c>
      <c r="L1307" s="173">
        <f>SUMIF(SAIDA!A:A,A1307,SAIDA!C:C)</f>
        <v>0</v>
      </c>
      <c r="M1307" s="259"/>
    </row>
    <row r="1308" spans="1:13" x14ac:dyDescent="0.25">
      <c r="A1308" s="229" t="s">
        <v>1230</v>
      </c>
      <c r="B1308" s="186" t="s">
        <v>4054</v>
      </c>
      <c r="C1308" s="176" t="s">
        <v>6319</v>
      </c>
      <c r="D1308" s="182">
        <f>IF(ISBLANK($D$2),SUMIFS(Entradas!$C:$C,Entradas!$A:$A,$A1308)-SUMIFS(SAIDA!$C:$C,SAIDA!$A:$A,$A1308),SUMIFS(Entradas!$C:$C,Entradas!$A:$A,$A1308,Entradas!$B:$B,"&lt;="&amp;$D$2)-SUMIFS(SAIDA!$C:$C,SAIDA!$A:$A,$A1308,SAIDA!$B:$B,"&lt;="&amp;$D$2))</f>
        <v>1</v>
      </c>
      <c r="E1308" s="183">
        <f>IF($A1308="","",IFERROR(VLOOKUP($A1308,Entradas!$A:$D,4,FALSE),""))</f>
        <v>0</v>
      </c>
      <c r="F1308" s="176" t="s">
        <v>7266</v>
      </c>
      <c r="H1308" s="176"/>
      <c r="I1308" s="173" t="e">
        <v>#N/A</v>
      </c>
      <c r="K1308" s="173">
        <f>SUMIF(Entradas!A:A,A1308,Entradas!C:C)</f>
        <v>1</v>
      </c>
      <c r="L1308" s="173">
        <f>SUMIF(SAIDA!A:A,A1308,SAIDA!C:C)</f>
        <v>0</v>
      </c>
      <c r="M1308" s="259"/>
    </row>
    <row r="1309" spans="1:13" x14ac:dyDescent="0.25">
      <c r="A1309" s="229" t="s">
        <v>1231</v>
      </c>
      <c r="B1309" s="181" t="s">
        <v>1231</v>
      </c>
      <c r="C1309" s="184" t="s">
        <v>6325</v>
      </c>
      <c r="D1309" s="182">
        <f>IF(ISBLANK($D$2),SUMIFS(Entradas!$C:$C,Entradas!$A:$A,$A1309)-SUMIFS(SAIDA!$C:$C,SAIDA!$A:$A,$A1309),SUMIFS(Entradas!$C:$C,Entradas!$A:$A,$A1309,Entradas!$B:$B,"&lt;="&amp;$D$2)-SUMIFS(SAIDA!$C:$C,SAIDA!$A:$A,$A1309,SAIDA!$B:$B,"&lt;="&amp;$D$2))</f>
        <v>0</v>
      </c>
      <c r="E1309" s="183">
        <f>IF($A1309="","",IFERROR(VLOOKUP($A1309,Entradas!$A:$D,4,FALSE),""))</f>
        <v>0</v>
      </c>
      <c r="F1309" s="176" t="s">
        <v>7266</v>
      </c>
      <c r="H1309" s="176"/>
      <c r="I1309" s="173" t="e">
        <v>#N/A</v>
      </c>
      <c r="K1309" s="173">
        <f>SUMIF(Entradas!A:A,A1309,Entradas!C:C)</f>
        <v>0</v>
      </c>
      <c r="L1309" s="173">
        <f>SUMIF(SAIDA!A:A,A1309,SAIDA!C:C)</f>
        <v>0</v>
      </c>
      <c r="M1309" s="259"/>
    </row>
    <row r="1310" spans="1:13" x14ac:dyDescent="0.25">
      <c r="A1310" s="229" t="s">
        <v>1232</v>
      </c>
      <c r="B1310" s="181" t="s">
        <v>1232</v>
      </c>
      <c r="C1310" s="184" t="s">
        <v>6325</v>
      </c>
      <c r="D1310" s="182">
        <f>IF(ISBLANK($D$2),SUMIFS(Entradas!$C:$C,Entradas!$A:$A,$A1310)-SUMIFS(SAIDA!$C:$C,SAIDA!$A:$A,$A1310),SUMIFS(Entradas!$C:$C,Entradas!$A:$A,$A1310,Entradas!$B:$B,"&lt;="&amp;$D$2)-SUMIFS(SAIDA!$C:$C,SAIDA!$A:$A,$A1310,SAIDA!$B:$B,"&lt;="&amp;$D$2))</f>
        <v>2</v>
      </c>
      <c r="E1310" s="183">
        <f>IF($A1310="","",IFERROR(VLOOKUP($A1310,Entradas!$A:$D,4,FALSE),""))</f>
        <v>0</v>
      </c>
      <c r="F1310" s="176" t="s">
        <v>7266</v>
      </c>
      <c r="H1310" s="176"/>
      <c r="I1310" s="173" t="e">
        <v>#N/A</v>
      </c>
      <c r="K1310" s="173">
        <f>SUMIF(Entradas!A:A,A1310,Entradas!C:C)</f>
        <v>2</v>
      </c>
      <c r="L1310" s="173">
        <f>SUMIF(SAIDA!A:A,A1310,SAIDA!C:C)</f>
        <v>0</v>
      </c>
      <c r="M1310" s="259"/>
    </row>
    <row r="1311" spans="1:13" x14ac:dyDescent="0.25">
      <c r="A1311" s="229" t="s">
        <v>1233</v>
      </c>
      <c r="B1311" s="181" t="s">
        <v>1233</v>
      </c>
      <c r="C1311" s="184" t="s">
        <v>6325</v>
      </c>
      <c r="D1311" s="182">
        <f>IF(ISBLANK($D$2),SUMIFS(Entradas!$C:$C,Entradas!$A:$A,$A1311)-SUMIFS(SAIDA!$C:$C,SAIDA!$A:$A,$A1311),SUMIFS(Entradas!$C:$C,Entradas!$A:$A,$A1311,Entradas!$B:$B,"&lt;="&amp;$D$2)-SUMIFS(SAIDA!$C:$C,SAIDA!$A:$A,$A1311,SAIDA!$B:$B,"&lt;="&amp;$D$2))</f>
        <v>4</v>
      </c>
      <c r="E1311" s="183">
        <f>IF($A1311="","",IFERROR(VLOOKUP($A1311,Entradas!$A:$D,4,FALSE),""))</f>
        <v>0</v>
      </c>
      <c r="F1311" s="176" t="s">
        <v>7266</v>
      </c>
      <c r="H1311" s="176"/>
      <c r="I1311" s="173" t="e">
        <v>#N/A</v>
      </c>
      <c r="K1311" s="173">
        <f>SUMIF(Entradas!A:A,A1311,Entradas!C:C)</f>
        <v>4</v>
      </c>
      <c r="L1311" s="173">
        <f>SUMIF(SAIDA!A:A,A1311,SAIDA!C:C)</f>
        <v>0</v>
      </c>
      <c r="M1311" s="259"/>
    </row>
    <row r="1312" spans="1:13" x14ac:dyDescent="0.25">
      <c r="A1312" s="229" t="s">
        <v>1234</v>
      </c>
      <c r="B1312" s="181" t="s">
        <v>1234</v>
      </c>
      <c r="C1312" s="184" t="s">
        <v>6325</v>
      </c>
      <c r="D1312" s="182">
        <f>IF(ISBLANK($D$2),SUMIFS(Entradas!$C:$C,Entradas!$A:$A,$A1312)-SUMIFS(SAIDA!$C:$C,SAIDA!$A:$A,$A1312),SUMIFS(Entradas!$C:$C,Entradas!$A:$A,$A1312,Entradas!$B:$B,"&lt;="&amp;$D$2)-SUMIFS(SAIDA!$C:$C,SAIDA!$A:$A,$A1312,SAIDA!$B:$B,"&lt;="&amp;$D$2))</f>
        <v>1</v>
      </c>
      <c r="E1312" s="183">
        <f>IF($A1312="","",IFERROR(VLOOKUP($A1312,Entradas!$A:$D,4,FALSE),""))</f>
        <v>0</v>
      </c>
      <c r="F1312" s="176" t="s">
        <v>7266</v>
      </c>
      <c r="H1312" s="176"/>
      <c r="I1312" s="173" t="e">
        <v>#N/A</v>
      </c>
      <c r="K1312" s="173">
        <f>SUMIF(Entradas!A:A,A1312,Entradas!C:C)</f>
        <v>1</v>
      </c>
      <c r="L1312" s="173">
        <f>SUMIF(SAIDA!A:A,A1312,SAIDA!C:C)</f>
        <v>0</v>
      </c>
      <c r="M1312" s="259"/>
    </row>
    <row r="1313" spans="1:13" x14ac:dyDescent="0.25">
      <c r="A1313" s="229" t="s">
        <v>1235</v>
      </c>
      <c r="B1313" s="181" t="s">
        <v>1235</v>
      </c>
      <c r="C1313" s="176" t="s">
        <v>6372</v>
      </c>
      <c r="D1313" s="182">
        <f>IF(ISBLANK($D$2),SUMIFS(Entradas!$C:$C,Entradas!$A:$A,$A1313)-SUMIFS(SAIDA!$C:$C,SAIDA!$A:$A,$A1313),SUMIFS(Entradas!$C:$C,Entradas!$A:$A,$A1313,Entradas!$B:$B,"&lt;="&amp;$D$2)-SUMIFS(SAIDA!$C:$C,SAIDA!$A:$A,$A1313,SAIDA!$B:$B,"&lt;="&amp;$D$2))</f>
        <v>3</v>
      </c>
      <c r="E1313" s="183">
        <f>IF($A1313="","",IFERROR(VLOOKUP($A1313,Entradas!$A:$D,4,FALSE),""))</f>
        <v>0</v>
      </c>
      <c r="F1313" s="176" t="s">
        <v>7266</v>
      </c>
      <c r="H1313" s="176"/>
      <c r="I1313" s="173" t="e">
        <v>#N/A</v>
      </c>
      <c r="K1313" s="173">
        <f>SUMIF(Entradas!A:A,A1313,Entradas!C:C)</f>
        <v>3</v>
      </c>
      <c r="L1313" s="173">
        <f>SUMIF(SAIDA!A:A,A1313,SAIDA!C:C)</f>
        <v>0</v>
      </c>
      <c r="M1313" s="259"/>
    </row>
    <row r="1314" spans="1:13" x14ac:dyDescent="0.25">
      <c r="A1314" s="229" t="s">
        <v>1236</v>
      </c>
      <c r="B1314" s="181" t="s">
        <v>1236</v>
      </c>
      <c r="C1314" s="184" t="s">
        <v>6325</v>
      </c>
      <c r="D1314" s="182">
        <f>IF(ISBLANK($D$2),SUMIFS(Entradas!$C:$C,Entradas!$A:$A,$A1314)-SUMIFS(SAIDA!$C:$C,SAIDA!$A:$A,$A1314),SUMIFS(Entradas!$C:$C,Entradas!$A:$A,$A1314,Entradas!$B:$B,"&lt;="&amp;$D$2)-SUMIFS(SAIDA!$C:$C,SAIDA!$A:$A,$A1314,SAIDA!$B:$B,"&lt;="&amp;$D$2))</f>
        <v>1</v>
      </c>
      <c r="E1314" s="183">
        <f>IF($A1314="","",IFERROR(VLOOKUP($A1314,Entradas!$A:$D,4,FALSE),""))</f>
        <v>0</v>
      </c>
      <c r="F1314" s="176" t="s">
        <v>7266</v>
      </c>
      <c r="H1314" s="176"/>
      <c r="I1314" s="173" t="e">
        <v>#N/A</v>
      </c>
      <c r="K1314" s="173">
        <f>SUMIF(Entradas!A:A,A1314,Entradas!C:C)</f>
        <v>1</v>
      </c>
      <c r="L1314" s="173">
        <f>SUMIF(SAIDA!A:A,A1314,SAIDA!C:C)</f>
        <v>0</v>
      </c>
      <c r="M1314" s="259"/>
    </row>
    <row r="1315" spans="1:13" x14ac:dyDescent="0.25">
      <c r="A1315" s="229" t="s">
        <v>1237</v>
      </c>
      <c r="B1315" s="181" t="s">
        <v>1237</v>
      </c>
      <c r="C1315" s="184" t="s">
        <v>6325</v>
      </c>
      <c r="D1315" s="182">
        <f>IF(ISBLANK($D$2),SUMIFS(Entradas!$C:$C,Entradas!$A:$A,$A1315)-SUMIFS(SAIDA!$C:$C,SAIDA!$A:$A,$A1315),SUMIFS(Entradas!$C:$C,Entradas!$A:$A,$A1315,Entradas!$B:$B,"&lt;="&amp;$D$2)-SUMIFS(SAIDA!$C:$C,SAIDA!$A:$A,$A1315,SAIDA!$B:$B,"&lt;="&amp;$D$2))</f>
        <v>1</v>
      </c>
      <c r="E1315" s="183">
        <f>IF($A1315="","",IFERROR(VLOOKUP($A1315,Entradas!$A:$D,4,FALSE),""))</f>
        <v>0</v>
      </c>
      <c r="F1315" s="176" t="s">
        <v>7266</v>
      </c>
      <c r="H1315" s="176"/>
      <c r="I1315" s="173" t="e">
        <v>#N/A</v>
      </c>
      <c r="K1315" s="173">
        <f>SUMIF(Entradas!A:A,A1315,Entradas!C:C)</f>
        <v>1</v>
      </c>
      <c r="L1315" s="173">
        <f>SUMIF(SAIDA!A:A,A1315,SAIDA!C:C)</f>
        <v>0</v>
      </c>
      <c r="M1315" s="259"/>
    </row>
    <row r="1316" spans="1:13" x14ac:dyDescent="0.25">
      <c r="A1316" s="229" t="s">
        <v>1238</v>
      </c>
      <c r="B1316" s="181" t="s">
        <v>1238</v>
      </c>
      <c r="C1316" s="184" t="s">
        <v>6325</v>
      </c>
      <c r="D1316" s="182">
        <f>IF(ISBLANK($D$2),SUMIFS(Entradas!$C:$C,Entradas!$A:$A,$A1316)-SUMIFS(SAIDA!$C:$C,SAIDA!$A:$A,$A1316),SUMIFS(Entradas!$C:$C,Entradas!$A:$A,$A1316,Entradas!$B:$B,"&lt;="&amp;$D$2)-SUMIFS(SAIDA!$C:$C,SAIDA!$A:$A,$A1316,SAIDA!$B:$B,"&lt;="&amp;$D$2))</f>
        <v>1</v>
      </c>
      <c r="E1316" s="183">
        <f>IF($A1316="","",IFERROR(VLOOKUP($A1316,Entradas!$A:$D,4,FALSE),""))</f>
        <v>0</v>
      </c>
      <c r="F1316" s="176" t="s">
        <v>7266</v>
      </c>
      <c r="H1316" s="176"/>
      <c r="I1316" s="173" t="e">
        <v>#N/A</v>
      </c>
      <c r="K1316" s="173">
        <f>SUMIF(Entradas!A:A,A1316,Entradas!C:C)</f>
        <v>1</v>
      </c>
      <c r="L1316" s="173">
        <f>SUMIF(SAIDA!A:A,A1316,SAIDA!C:C)</f>
        <v>0</v>
      </c>
      <c r="M1316" s="259"/>
    </row>
    <row r="1317" spans="1:13" x14ac:dyDescent="0.25">
      <c r="A1317" s="229" t="s">
        <v>1239</v>
      </c>
      <c r="B1317" s="181" t="s">
        <v>1239</v>
      </c>
      <c r="C1317" s="184" t="s">
        <v>6325</v>
      </c>
      <c r="D1317" s="182">
        <f>IF(ISBLANK($D$2),SUMIFS(Entradas!$C:$C,Entradas!$A:$A,$A1317)-SUMIFS(SAIDA!$C:$C,SAIDA!$A:$A,$A1317),SUMIFS(Entradas!$C:$C,Entradas!$A:$A,$A1317,Entradas!$B:$B,"&lt;="&amp;$D$2)-SUMIFS(SAIDA!$C:$C,SAIDA!$A:$A,$A1317,SAIDA!$B:$B,"&lt;="&amp;$D$2))</f>
        <v>2</v>
      </c>
      <c r="E1317" s="183">
        <f>IF($A1317="","",IFERROR(VLOOKUP($A1317,Entradas!$A:$D,4,FALSE),""))</f>
        <v>0</v>
      </c>
      <c r="F1317" s="176" t="s">
        <v>7266</v>
      </c>
      <c r="H1317" s="176"/>
      <c r="I1317" s="173" t="e">
        <v>#N/A</v>
      </c>
      <c r="K1317" s="173">
        <f>SUMIF(Entradas!A:A,A1317,Entradas!C:C)</f>
        <v>2</v>
      </c>
      <c r="L1317" s="173">
        <f>SUMIF(SAIDA!A:A,A1317,SAIDA!C:C)</f>
        <v>0</v>
      </c>
      <c r="M1317" s="259"/>
    </row>
    <row r="1318" spans="1:13" x14ac:dyDescent="0.25">
      <c r="A1318" s="229" t="s">
        <v>1240</v>
      </c>
      <c r="B1318" s="181" t="s">
        <v>1240</v>
      </c>
      <c r="C1318" s="179" t="s">
        <v>6364</v>
      </c>
      <c r="D1318" s="182">
        <f>IF(ISBLANK($D$2),SUMIFS(Entradas!$C:$C,Entradas!$A:$A,$A1318)-SUMIFS(SAIDA!$C:$C,SAIDA!$A:$A,$A1318),SUMIFS(Entradas!$C:$C,Entradas!$A:$A,$A1318,Entradas!$B:$B,"&lt;="&amp;$D$2)-SUMIFS(SAIDA!$C:$C,SAIDA!$A:$A,$A1318,SAIDA!$B:$B,"&lt;="&amp;$D$2))</f>
        <v>1</v>
      </c>
      <c r="E1318" s="183">
        <f>IF($A1318="","",IFERROR(VLOOKUP($A1318,Entradas!$A:$D,4,FALSE),""))</f>
        <v>0</v>
      </c>
      <c r="F1318" s="176" t="s">
        <v>7266</v>
      </c>
      <c r="H1318" s="176"/>
      <c r="I1318" s="173" t="e">
        <v>#N/A</v>
      </c>
      <c r="K1318" s="173">
        <f>SUMIF(Entradas!A:A,A1318,Entradas!C:C)</f>
        <v>1</v>
      </c>
      <c r="L1318" s="173">
        <f>SUMIF(SAIDA!A:A,A1318,SAIDA!C:C)</f>
        <v>0</v>
      </c>
      <c r="M1318" s="259"/>
    </row>
    <row r="1319" spans="1:13" x14ac:dyDescent="0.25">
      <c r="A1319" s="229" t="s">
        <v>1241</v>
      </c>
      <c r="B1319" s="181" t="s">
        <v>1241</v>
      </c>
      <c r="C1319" s="184" t="s">
        <v>6325</v>
      </c>
      <c r="D1319" s="182">
        <f>IF(ISBLANK($D$2),SUMIFS(Entradas!$C:$C,Entradas!$A:$A,$A1319)-SUMIFS(SAIDA!$C:$C,SAIDA!$A:$A,$A1319),SUMIFS(Entradas!$C:$C,Entradas!$A:$A,$A1319,Entradas!$B:$B,"&lt;="&amp;$D$2)-SUMIFS(SAIDA!$C:$C,SAIDA!$A:$A,$A1319,SAIDA!$B:$B,"&lt;="&amp;$D$2))</f>
        <v>2</v>
      </c>
      <c r="E1319" s="183">
        <f>IF($A1319="","",IFERROR(VLOOKUP($A1319,Entradas!$A:$D,4,FALSE),""))</f>
        <v>0</v>
      </c>
      <c r="F1319" s="176" t="s">
        <v>7266</v>
      </c>
      <c r="H1319" s="176"/>
      <c r="I1319" s="173" t="e">
        <v>#N/A</v>
      </c>
      <c r="K1319" s="173">
        <f>SUMIF(Entradas!A:A,A1319,Entradas!C:C)</f>
        <v>2</v>
      </c>
      <c r="L1319" s="173">
        <f>SUMIF(SAIDA!A:A,A1319,SAIDA!C:C)</f>
        <v>0</v>
      </c>
      <c r="M1319" s="259"/>
    </row>
    <row r="1320" spans="1:13" x14ac:dyDescent="0.25">
      <c r="A1320" s="229" t="s">
        <v>1242</v>
      </c>
      <c r="B1320" s="186" t="s">
        <v>4055</v>
      </c>
      <c r="C1320" s="176" t="s">
        <v>6372</v>
      </c>
      <c r="D1320" s="182">
        <f>IF(ISBLANK($D$2),SUMIFS(Entradas!$C:$C,Entradas!$A:$A,$A1320)-SUMIFS(SAIDA!$C:$C,SAIDA!$A:$A,$A1320),SUMIFS(Entradas!$C:$C,Entradas!$A:$A,$A1320,Entradas!$B:$B,"&lt;="&amp;$D$2)-SUMIFS(SAIDA!$C:$C,SAIDA!$A:$A,$A1320,SAIDA!$B:$B,"&lt;="&amp;$D$2))</f>
        <v>0</v>
      </c>
      <c r="E1320" s="183" t="str">
        <f>IF($A1320="","",IFERROR(VLOOKUP($A1320,Entradas!$A:$D,4,FALSE),""))</f>
        <v>CERTO</v>
      </c>
      <c r="F1320" s="176" t="s">
        <v>7266</v>
      </c>
      <c r="H1320" s="176"/>
      <c r="I1320" s="173" t="e">
        <v>#N/A</v>
      </c>
      <c r="K1320" s="173">
        <f>SUMIF(Entradas!A:A,A1320,Entradas!C:C)</f>
        <v>0</v>
      </c>
      <c r="L1320" s="173">
        <f>SUMIF(SAIDA!A:A,A1320,SAIDA!C:C)</f>
        <v>0</v>
      </c>
      <c r="M1320" s="259"/>
    </row>
    <row r="1321" spans="1:13" x14ac:dyDescent="0.25">
      <c r="A1321" s="229" t="s">
        <v>1243</v>
      </c>
      <c r="B1321" s="181" t="s">
        <v>1243</v>
      </c>
      <c r="C1321" s="184" t="s">
        <v>6325</v>
      </c>
      <c r="D1321" s="182">
        <f>IF(ISBLANK($D$2),SUMIFS(Entradas!$C:$C,Entradas!$A:$A,$A1321)-SUMIFS(SAIDA!$C:$C,SAIDA!$A:$A,$A1321),SUMIFS(Entradas!$C:$C,Entradas!$A:$A,$A1321,Entradas!$B:$B,"&lt;="&amp;$D$2)-SUMIFS(SAIDA!$C:$C,SAIDA!$A:$A,$A1321,SAIDA!$B:$B,"&lt;="&amp;$D$2))</f>
        <v>1</v>
      </c>
      <c r="E1321" s="183">
        <f>IF($A1321="","",IFERROR(VLOOKUP($A1321,Entradas!$A:$D,4,FALSE),""))</f>
        <v>0</v>
      </c>
      <c r="F1321" s="176" t="s">
        <v>7266</v>
      </c>
      <c r="H1321" s="176"/>
      <c r="I1321" s="173" t="e">
        <v>#N/A</v>
      </c>
      <c r="K1321" s="173">
        <f>SUMIF(Entradas!A:A,A1321,Entradas!C:C)</f>
        <v>1</v>
      </c>
      <c r="L1321" s="173">
        <f>SUMIF(SAIDA!A:A,A1321,SAIDA!C:C)</f>
        <v>0</v>
      </c>
      <c r="M1321" s="259"/>
    </row>
    <row r="1322" spans="1:13" x14ac:dyDescent="0.25">
      <c r="A1322" s="229" t="s">
        <v>1244</v>
      </c>
      <c r="B1322" s="181" t="s">
        <v>1244</v>
      </c>
      <c r="C1322" s="184" t="s">
        <v>6325</v>
      </c>
      <c r="D1322" s="182">
        <f>IF(ISBLANK($D$2),SUMIFS(Entradas!$C:$C,Entradas!$A:$A,$A1322)-SUMIFS(SAIDA!$C:$C,SAIDA!$A:$A,$A1322),SUMIFS(Entradas!$C:$C,Entradas!$A:$A,$A1322,Entradas!$B:$B,"&lt;="&amp;$D$2)-SUMIFS(SAIDA!$C:$C,SAIDA!$A:$A,$A1322,SAIDA!$B:$B,"&lt;="&amp;$D$2))</f>
        <v>2</v>
      </c>
      <c r="E1322" s="183">
        <f>IF($A1322="","",IFERROR(VLOOKUP($A1322,Entradas!$A:$D,4,FALSE),""))</f>
        <v>0</v>
      </c>
      <c r="F1322" s="176" t="s">
        <v>7266</v>
      </c>
      <c r="H1322" s="176"/>
      <c r="I1322" s="173" t="e">
        <v>#N/A</v>
      </c>
      <c r="K1322" s="173">
        <f>SUMIF(Entradas!A:A,A1322,Entradas!C:C)</f>
        <v>2</v>
      </c>
      <c r="L1322" s="173">
        <f>SUMIF(SAIDA!A:A,A1322,SAIDA!C:C)</f>
        <v>0</v>
      </c>
      <c r="M1322" s="259"/>
    </row>
    <row r="1323" spans="1:13" x14ac:dyDescent="0.25">
      <c r="A1323" s="229" t="s">
        <v>1245</v>
      </c>
      <c r="B1323" s="181" t="s">
        <v>1245</v>
      </c>
      <c r="C1323" s="179" t="s">
        <v>6364</v>
      </c>
      <c r="D1323" s="182">
        <f>IF(ISBLANK($D$2),SUMIFS(Entradas!$C:$C,Entradas!$A:$A,$A1323)-SUMIFS(SAIDA!$C:$C,SAIDA!$A:$A,$A1323),SUMIFS(Entradas!$C:$C,Entradas!$A:$A,$A1323,Entradas!$B:$B,"&lt;="&amp;$D$2)-SUMIFS(SAIDA!$C:$C,SAIDA!$A:$A,$A1323,SAIDA!$B:$B,"&lt;="&amp;$D$2))</f>
        <v>1</v>
      </c>
      <c r="E1323" s="183">
        <f>IF($A1323="","",IFERROR(VLOOKUP($A1323,Entradas!$A:$D,4,FALSE),""))</f>
        <v>0</v>
      </c>
      <c r="F1323" s="176" t="s">
        <v>7266</v>
      </c>
      <c r="H1323" s="176"/>
      <c r="I1323" s="173" t="e">
        <v>#N/A</v>
      </c>
      <c r="K1323" s="173">
        <f>SUMIF(Entradas!A:A,A1323,Entradas!C:C)</f>
        <v>1</v>
      </c>
      <c r="L1323" s="173">
        <f>SUMIF(SAIDA!A:A,A1323,SAIDA!C:C)</f>
        <v>0</v>
      </c>
      <c r="M1323" s="259"/>
    </row>
    <row r="1324" spans="1:13" x14ac:dyDescent="0.25">
      <c r="A1324" s="229" t="s">
        <v>1246</v>
      </c>
      <c r="B1324" s="181" t="s">
        <v>1246</v>
      </c>
      <c r="C1324" s="184" t="s">
        <v>6325</v>
      </c>
      <c r="D1324" s="182">
        <f>IF(ISBLANK($D$2),SUMIFS(Entradas!$C:$C,Entradas!$A:$A,$A1324)-SUMIFS(SAIDA!$C:$C,SAIDA!$A:$A,$A1324),SUMIFS(Entradas!$C:$C,Entradas!$A:$A,$A1324,Entradas!$B:$B,"&lt;="&amp;$D$2)-SUMIFS(SAIDA!$C:$C,SAIDA!$A:$A,$A1324,SAIDA!$B:$B,"&lt;="&amp;$D$2))</f>
        <v>1</v>
      </c>
      <c r="E1324" s="183">
        <f>IF($A1324="","",IFERROR(VLOOKUP($A1324,Entradas!$A:$D,4,FALSE),""))</f>
        <v>0</v>
      </c>
      <c r="F1324" s="176" t="s">
        <v>7266</v>
      </c>
      <c r="H1324" s="176" t="s">
        <v>6524</v>
      </c>
      <c r="I1324" s="173" t="e">
        <v>#N/A</v>
      </c>
      <c r="K1324" s="173">
        <f>SUMIF(Entradas!A:A,A1324,Entradas!C:C)</f>
        <v>1</v>
      </c>
      <c r="L1324" s="173">
        <f>SUMIF(SAIDA!A:A,A1324,SAIDA!C:C)</f>
        <v>0</v>
      </c>
      <c r="M1324" s="259"/>
    </row>
    <row r="1325" spans="1:13" x14ac:dyDescent="0.25">
      <c r="A1325" s="229" t="s">
        <v>1247</v>
      </c>
      <c r="B1325" s="181" t="s">
        <v>1247</v>
      </c>
      <c r="C1325" s="184" t="s">
        <v>6325</v>
      </c>
      <c r="D1325" s="182">
        <f>IF(ISBLANK($D$2),SUMIFS(Entradas!$C:$C,Entradas!$A:$A,$A1325)-SUMIFS(SAIDA!$C:$C,SAIDA!$A:$A,$A1325),SUMIFS(Entradas!$C:$C,Entradas!$A:$A,$A1325,Entradas!$B:$B,"&lt;="&amp;$D$2)-SUMIFS(SAIDA!$C:$C,SAIDA!$A:$A,$A1325,SAIDA!$B:$B,"&lt;="&amp;$D$2))</f>
        <v>3</v>
      </c>
      <c r="E1325" s="183">
        <f>IF($A1325="","",IFERROR(VLOOKUP($A1325,Entradas!$A:$D,4,FALSE),""))</f>
        <v>0</v>
      </c>
      <c r="F1325" s="176" t="s">
        <v>7266</v>
      </c>
      <c r="H1325" s="176"/>
      <c r="I1325" s="173" t="e">
        <v>#N/A</v>
      </c>
      <c r="K1325" s="173">
        <f>SUMIF(Entradas!A:A,A1325,Entradas!C:C)</f>
        <v>3</v>
      </c>
      <c r="L1325" s="173">
        <f>SUMIF(SAIDA!A:A,A1325,SAIDA!C:C)</f>
        <v>0</v>
      </c>
      <c r="M1325" s="259"/>
    </row>
    <row r="1326" spans="1:13" x14ac:dyDescent="0.25">
      <c r="A1326" s="229" t="s">
        <v>1248</v>
      </c>
      <c r="B1326" s="181" t="s">
        <v>1248</v>
      </c>
      <c r="C1326" s="184" t="s">
        <v>6325</v>
      </c>
      <c r="D1326" s="182">
        <f>IF(ISBLANK($D$2),SUMIFS(Entradas!$C:$C,Entradas!$A:$A,$A1326)-SUMIFS(SAIDA!$C:$C,SAIDA!$A:$A,$A1326),SUMIFS(Entradas!$C:$C,Entradas!$A:$A,$A1326,Entradas!$B:$B,"&lt;="&amp;$D$2)-SUMIFS(SAIDA!$C:$C,SAIDA!$A:$A,$A1326,SAIDA!$B:$B,"&lt;="&amp;$D$2))</f>
        <v>3</v>
      </c>
      <c r="E1326" s="183">
        <f>IF($A1326="","",IFERROR(VLOOKUP($A1326,Entradas!$A:$D,4,FALSE),""))</f>
        <v>0</v>
      </c>
      <c r="F1326" s="176" t="s">
        <v>7266</v>
      </c>
      <c r="H1326" s="176"/>
      <c r="I1326" s="173" t="e">
        <v>#N/A</v>
      </c>
      <c r="K1326" s="173">
        <f>SUMIF(Entradas!A:A,A1326,Entradas!C:C)</f>
        <v>3</v>
      </c>
      <c r="L1326" s="173">
        <f>SUMIF(SAIDA!A:A,A1326,SAIDA!C:C)</f>
        <v>0</v>
      </c>
      <c r="M1326" s="259"/>
    </row>
    <row r="1327" spans="1:13" x14ac:dyDescent="0.25">
      <c r="A1327" s="229" t="s">
        <v>1249</v>
      </c>
      <c r="B1327" s="181" t="s">
        <v>1249</v>
      </c>
      <c r="C1327" s="184" t="s">
        <v>6325</v>
      </c>
      <c r="D1327" s="182">
        <f>IF(ISBLANK($D$2),SUMIFS(Entradas!$C:$C,Entradas!$A:$A,$A1327)-SUMIFS(SAIDA!$C:$C,SAIDA!$A:$A,$A1327),SUMIFS(Entradas!$C:$C,Entradas!$A:$A,$A1327,Entradas!$B:$B,"&lt;="&amp;$D$2)-SUMIFS(SAIDA!$C:$C,SAIDA!$A:$A,$A1327,SAIDA!$B:$B,"&lt;="&amp;$D$2))</f>
        <v>1</v>
      </c>
      <c r="E1327" s="183">
        <f>IF($A1327="","",IFERROR(VLOOKUP($A1327,Entradas!$A:$D,4,FALSE),""))</f>
        <v>0</v>
      </c>
      <c r="F1327" s="176" t="s">
        <v>7266</v>
      </c>
      <c r="H1327" s="176"/>
      <c r="I1327" s="173" t="e">
        <v>#N/A</v>
      </c>
      <c r="K1327" s="173">
        <f>SUMIF(Entradas!A:A,A1327,Entradas!C:C)</f>
        <v>1</v>
      </c>
      <c r="L1327" s="173">
        <f>SUMIF(SAIDA!A:A,A1327,SAIDA!C:C)</f>
        <v>0</v>
      </c>
      <c r="M1327" s="259"/>
    </row>
    <row r="1328" spans="1:13" x14ac:dyDescent="0.25">
      <c r="A1328" s="229" t="s">
        <v>1250</v>
      </c>
      <c r="B1328" s="181" t="s">
        <v>1250</v>
      </c>
      <c r="C1328" s="184" t="s">
        <v>6325</v>
      </c>
      <c r="D1328" s="182">
        <f>IF(ISBLANK($D$2),SUMIFS(Entradas!$C:$C,Entradas!$A:$A,$A1328)-SUMIFS(SAIDA!$C:$C,SAIDA!$A:$A,$A1328),SUMIFS(Entradas!$C:$C,Entradas!$A:$A,$A1328,Entradas!$B:$B,"&lt;="&amp;$D$2)-SUMIFS(SAIDA!$C:$C,SAIDA!$A:$A,$A1328,SAIDA!$B:$B,"&lt;="&amp;$D$2))</f>
        <v>1</v>
      </c>
      <c r="E1328" s="183">
        <f>IF($A1328="","",IFERROR(VLOOKUP($A1328,Entradas!$A:$D,4,FALSE),""))</f>
        <v>0</v>
      </c>
      <c r="F1328" s="176" t="s">
        <v>7266</v>
      </c>
      <c r="H1328" s="176"/>
      <c r="I1328" s="173" t="e">
        <v>#N/A</v>
      </c>
      <c r="K1328" s="173">
        <f>SUMIF(Entradas!A:A,A1328,Entradas!C:C)</f>
        <v>1</v>
      </c>
      <c r="L1328" s="173">
        <f>SUMIF(SAIDA!A:A,A1328,SAIDA!C:C)</f>
        <v>0</v>
      </c>
      <c r="M1328" s="259"/>
    </row>
    <row r="1329" spans="1:13" x14ac:dyDescent="0.25">
      <c r="A1329" s="229" t="s">
        <v>1251</v>
      </c>
      <c r="B1329" s="181" t="s">
        <v>1251</v>
      </c>
      <c r="C1329" s="184" t="s">
        <v>6325</v>
      </c>
      <c r="D1329" s="182">
        <f>IF(ISBLANK($D$2),SUMIFS(Entradas!$C:$C,Entradas!$A:$A,$A1329)-SUMIFS(SAIDA!$C:$C,SAIDA!$A:$A,$A1329),SUMIFS(Entradas!$C:$C,Entradas!$A:$A,$A1329,Entradas!$B:$B,"&lt;="&amp;$D$2)-SUMIFS(SAIDA!$C:$C,SAIDA!$A:$A,$A1329,SAIDA!$B:$B,"&lt;="&amp;$D$2))</f>
        <v>2</v>
      </c>
      <c r="E1329" s="183">
        <f>IF($A1329="","",IFERROR(VLOOKUP($A1329,Entradas!$A:$D,4,FALSE),""))</f>
        <v>0</v>
      </c>
      <c r="F1329" s="176" t="s">
        <v>7266</v>
      </c>
      <c r="H1329" s="176" t="s">
        <v>6624</v>
      </c>
      <c r="I1329" s="173" t="e">
        <v>#N/A</v>
      </c>
      <c r="K1329" s="173">
        <f>SUMIF(Entradas!A:A,A1329,Entradas!C:C)</f>
        <v>2</v>
      </c>
      <c r="L1329" s="173">
        <f>SUMIF(SAIDA!A:A,A1329,SAIDA!C:C)</f>
        <v>0</v>
      </c>
      <c r="M1329" s="259"/>
    </row>
    <row r="1330" spans="1:13" x14ac:dyDescent="0.25">
      <c r="A1330" s="229" t="s">
        <v>1252</v>
      </c>
      <c r="B1330" s="186" t="s">
        <v>4056</v>
      </c>
      <c r="C1330" s="184" t="s">
        <v>6325</v>
      </c>
      <c r="D1330" s="182">
        <f>IF(ISBLANK($D$2),SUMIFS(Entradas!$C:$C,Entradas!$A:$A,$A1330)-SUMIFS(SAIDA!$C:$C,SAIDA!$A:$A,$A1330),SUMIFS(Entradas!$C:$C,Entradas!$A:$A,$A1330,Entradas!$B:$B,"&lt;="&amp;$D$2)-SUMIFS(SAIDA!$C:$C,SAIDA!$A:$A,$A1330,SAIDA!$B:$B,"&lt;="&amp;$D$2))</f>
        <v>1</v>
      </c>
      <c r="E1330" s="183">
        <f>IF($A1330="","",IFERROR(VLOOKUP($A1330,Entradas!$A:$D,4,FALSE),""))</f>
        <v>0</v>
      </c>
      <c r="F1330" s="176" t="s">
        <v>7266</v>
      </c>
      <c r="H1330" s="176"/>
      <c r="I1330" s="173" t="e">
        <v>#N/A</v>
      </c>
      <c r="K1330" s="173">
        <f>SUMIF(Entradas!A:A,A1330,Entradas!C:C)</f>
        <v>1</v>
      </c>
      <c r="L1330" s="173">
        <f>SUMIF(SAIDA!A:A,A1330,SAIDA!C:C)</f>
        <v>0</v>
      </c>
      <c r="M1330" s="259"/>
    </row>
    <row r="1331" spans="1:13" x14ac:dyDescent="0.25">
      <c r="A1331" s="229" t="s">
        <v>1253</v>
      </c>
      <c r="B1331" s="181" t="s">
        <v>1253</v>
      </c>
      <c r="C1331" s="184" t="s">
        <v>6325</v>
      </c>
      <c r="D1331" s="182">
        <f>IF(ISBLANK($D$2),SUMIFS(Entradas!$C:$C,Entradas!$A:$A,$A1331)-SUMIFS(SAIDA!$C:$C,SAIDA!$A:$A,$A1331),SUMIFS(Entradas!$C:$C,Entradas!$A:$A,$A1331,Entradas!$B:$B,"&lt;="&amp;$D$2)-SUMIFS(SAIDA!$C:$C,SAIDA!$A:$A,$A1331,SAIDA!$B:$B,"&lt;="&amp;$D$2))</f>
        <v>0</v>
      </c>
      <c r="E1331" s="183">
        <f>IF($A1331="","",IFERROR(VLOOKUP($A1331,Entradas!$A:$D,4,FALSE),""))</f>
        <v>0</v>
      </c>
      <c r="F1331" s="176" t="s">
        <v>7266</v>
      </c>
      <c r="H1331" s="176"/>
      <c r="I1331" s="173" t="e">
        <v>#N/A</v>
      </c>
      <c r="K1331" s="173">
        <f>SUMIF(Entradas!A:A,A1331,Entradas!C:C)</f>
        <v>0</v>
      </c>
      <c r="L1331" s="173">
        <f>SUMIF(SAIDA!A:A,A1331,SAIDA!C:C)</f>
        <v>0</v>
      </c>
      <c r="M1331" s="259"/>
    </row>
    <row r="1332" spans="1:13" x14ac:dyDescent="0.25">
      <c r="A1332" s="229" t="s">
        <v>1254</v>
      </c>
      <c r="B1332" s="181" t="s">
        <v>1254</v>
      </c>
      <c r="C1332" s="184" t="s">
        <v>6325</v>
      </c>
      <c r="D1332" s="182">
        <f>IF(ISBLANK($D$2),SUMIFS(Entradas!$C:$C,Entradas!$A:$A,$A1332)-SUMIFS(SAIDA!$C:$C,SAIDA!$A:$A,$A1332),SUMIFS(Entradas!$C:$C,Entradas!$A:$A,$A1332,Entradas!$B:$B,"&lt;="&amp;$D$2)-SUMIFS(SAIDA!$C:$C,SAIDA!$A:$A,$A1332,SAIDA!$B:$B,"&lt;="&amp;$D$2))</f>
        <v>0</v>
      </c>
      <c r="E1332" s="183">
        <f>IF($A1332="","",IFERROR(VLOOKUP($A1332,Entradas!$A:$D,4,FALSE),""))</f>
        <v>0</v>
      </c>
      <c r="F1332" s="176" t="s">
        <v>7266</v>
      </c>
      <c r="H1332" s="176"/>
      <c r="I1332" s="173" t="e">
        <v>#N/A</v>
      </c>
      <c r="K1332" s="173">
        <f>SUMIF(Entradas!A:A,A1332,Entradas!C:C)</f>
        <v>0</v>
      </c>
      <c r="L1332" s="173">
        <f>SUMIF(SAIDA!A:A,A1332,SAIDA!C:C)</f>
        <v>0</v>
      </c>
      <c r="M1332" s="259"/>
    </row>
    <row r="1333" spans="1:13" x14ac:dyDescent="0.25">
      <c r="A1333" s="229" t="s">
        <v>1255</v>
      </c>
      <c r="B1333" s="181" t="s">
        <v>1255</v>
      </c>
      <c r="C1333" s="184" t="s">
        <v>6325</v>
      </c>
      <c r="D1333" s="182">
        <f>IF(ISBLANK($D$2),SUMIFS(Entradas!$C:$C,Entradas!$A:$A,$A1333)-SUMIFS(SAIDA!$C:$C,SAIDA!$A:$A,$A1333),SUMIFS(Entradas!$C:$C,Entradas!$A:$A,$A1333,Entradas!$B:$B,"&lt;="&amp;$D$2)-SUMIFS(SAIDA!$C:$C,SAIDA!$A:$A,$A1333,SAIDA!$B:$B,"&lt;="&amp;$D$2))</f>
        <v>0</v>
      </c>
      <c r="E1333" s="183">
        <f>IF($A1333="","",IFERROR(VLOOKUP($A1333,Entradas!$A:$D,4,FALSE),""))</f>
        <v>0</v>
      </c>
      <c r="F1333" s="176" t="s">
        <v>7266</v>
      </c>
      <c r="H1333" s="176"/>
      <c r="I1333" s="173" t="e">
        <v>#N/A</v>
      </c>
      <c r="K1333" s="173">
        <f>SUMIF(Entradas!A:A,A1333,Entradas!C:C)</f>
        <v>0</v>
      </c>
      <c r="L1333" s="173">
        <f>SUMIF(SAIDA!A:A,A1333,SAIDA!C:C)</f>
        <v>0</v>
      </c>
      <c r="M1333" s="259"/>
    </row>
    <row r="1334" spans="1:13" x14ac:dyDescent="0.25">
      <c r="A1334" s="229" t="s">
        <v>1256</v>
      </c>
      <c r="B1334" s="181" t="s">
        <v>1256</v>
      </c>
      <c r="C1334" s="184" t="s">
        <v>6325</v>
      </c>
      <c r="D1334" s="182">
        <f>IF(ISBLANK($D$2),SUMIFS(Entradas!$C:$C,Entradas!$A:$A,$A1334)-SUMIFS(SAIDA!$C:$C,SAIDA!$A:$A,$A1334),SUMIFS(Entradas!$C:$C,Entradas!$A:$A,$A1334,Entradas!$B:$B,"&lt;="&amp;$D$2)-SUMIFS(SAIDA!$C:$C,SAIDA!$A:$A,$A1334,SAIDA!$B:$B,"&lt;="&amp;$D$2))</f>
        <v>0</v>
      </c>
      <c r="E1334" s="183">
        <f>IF($A1334="","",IFERROR(VLOOKUP($A1334,Entradas!$A:$D,4,FALSE),""))</f>
        <v>0</v>
      </c>
      <c r="F1334" s="176" t="s">
        <v>7266</v>
      </c>
      <c r="H1334" s="176"/>
      <c r="I1334" s="173" t="e">
        <v>#N/A</v>
      </c>
      <c r="K1334" s="173">
        <f>SUMIF(Entradas!A:A,A1334,Entradas!C:C)</f>
        <v>0</v>
      </c>
      <c r="L1334" s="173">
        <f>SUMIF(SAIDA!A:A,A1334,SAIDA!C:C)</f>
        <v>0</v>
      </c>
      <c r="M1334" s="259"/>
    </row>
    <row r="1335" spans="1:13" x14ac:dyDescent="0.25">
      <c r="A1335" s="229" t="s">
        <v>1257</v>
      </c>
      <c r="B1335" s="186" t="s">
        <v>4057</v>
      </c>
      <c r="C1335" s="184" t="s">
        <v>6325</v>
      </c>
      <c r="D1335" s="182">
        <f>IF(ISBLANK($D$2),SUMIFS(Entradas!$C:$C,Entradas!$A:$A,$A1335)-SUMIFS(SAIDA!$C:$C,SAIDA!$A:$A,$A1335),SUMIFS(Entradas!$C:$C,Entradas!$A:$A,$A1335,Entradas!$B:$B,"&lt;="&amp;$D$2)-SUMIFS(SAIDA!$C:$C,SAIDA!$A:$A,$A1335,SAIDA!$B:$B,"&lt;="&amp;$D$2))</f>
        <v>1</v>
      </c>
      <c r="E1335" s="183">
        <f>IF($A1335="","",IFERROR(VLOOKUP($A1335,Entradas!$A:$D,4,FALSE),""))</f>
        <v>0</v>
      </c>
      <c r="F1335" s="176" t="s">
        <v>7266</v>
      </c>
      <c r="H1335" s="176"/>
      <c r="I1335" s="173" t="e">
        <v>#N/A</v>
      </c>
      <c r="K1335" s="173">
        <f>SUMIF(Entradas!A:A,A1335,Entradas!C:C)</f>
        <v>1</v>
      </c>
      <c r="L1335" s="173">
        <f>SUMIF(SAIDA!A:A,A1335,SAIDA!C:C)</f>
        <v>0</v>
      </c>
      <c r="M1335" s="259"/>
    </row>
    <row r="1336" spans="1:13" x14ac:dyDescent="0.25">
      <c r="A1336" s="229" t="s">
        <v>1258</v>
      </c>
      <c r="B1336" s="181" t="s">
        <v>1258</v>
      </c>
      <c r="C1336" s="184" t="s">
        <v>6325</v>
      </c>
      <c r="D1336" s="182">
        <f>IF(ISBLANK($D$2),SUMIFS(Entradas!$C:$C,Entradas!$A:$A,$A1336)-SUMIFS(SAIDA!$C:$C,SAIDA!$A:$A,$A1336),SUMIFS(Entradas!$C:$C,Entradas!$A:$A,$A1336,Entradas!$B:$B,"&lt;="&amp;$D$2)-SUMIFS(SAIDA!$C:$C,SAIDA!$A:$A,$A1336,SAIDA!$B:$B,"&lt;="&amp;$D$2))</f>
        <v>1</v>
      </c>
      <c r="E1336" s="183">
        <f>IF($A1336="","",IFERROR(VLOOKUP($A1336,Entradas!$A:$D,4,FALSE),""))</f>
        <v>0</v>
      </c>
      <c r="F1336" s="176" t="s">
        <v>7266</v>
      </c>
      <c r="H1336" s="176"/>
      <c r="I1336" s="173" t="e">
        <v>#N/A</v>
      </c>
      <c r="K1336" s="173">
        <f>SUMIF(Entradas!A:A,A1336,Entradas!C:C)</f>
        <v>1</v>
      </c>
      <c r="L1336" s="173">
        <f>SUMIF(SAIDA!A:A,A1336,SAIDA!C:C)</f>
        <v>0</v>
      </c>
      <c r="M1336" s="259"/>
    </row>
    <row r="1337" spans="1:13" x14ac:dyDescent="0.25">
      <c r="A1337" s="229" t="s">
        <v>1259</v>
      </c>
      <c r="B1337" s="186" t="s">
        <v>4058</v>
      </c>
      <c r="C1337" s="184" t="s">
        <v>6325</v>
      </c>
      <c r="D1337" s="182">
        <f>IF(ISBLANK($D$2),SUMIFS(Entradas!$C:$C,Entradas!$A:$A,$A1337)-SUMIFS(SAIDA!$C:$C,SAIDA!$A:$A,$A1337),SUMIFS(Entradas!$C:$C,Entradas!$A:$A,$A1337,Entradas!$B:$B,"&lt;="&amp;$D$2)-SUMIFS(SAIDA!$C:$C,SAIDA!$A:$A,$A1337,SAIDA!$B:$B,"&lt;="&amp;$D$2))</f>
        <v>1</v>
      </c>
      <c r="E1337" s="183">
        <f>IF($A1337="","",IFERROR(VLOOKUP($A1337,Entradas!$A:$D,4,FALSE),""))</f>
        <v>0</v>
      </c>
      <c r="F1337" s="176" t="s">
        <v>7266</v>
      </c>
      <c r="H1337" s="176"/>
      <c r="I1337" s="173" t="e">
        <v>#N/A</v>
      </c>
      <c r="K1337" s="173">
        <f>SUMIF(Entradas!A:A,A1337,Entradas!C:C)</f>
        <v>1</v>
      </c>
      <c r="L1337" s="173">
        <f>SUMIF(SAIDA!A:A,A1337,SAIDA!C:C)</f>
        <v>0</v>
      </c>
      <c r="M1337" s="259"/>
    </row>
    <row r="1338" spans="1:13" x14ac:dyDescent="0.25">
      <c r="A1338" s="229" t="s">
        <v>1260</v>
      </c>
      <c r="B1338" s="181" t="s">
        <v>1260</v>
      </c>
      <c r="C1338" s="184" t="s">
        <v>6325</v>
      </c>
      <c r="D1338" s="182">
        <f>IF(ISBLANK($D$2),SUMIFS(Entradas!$C:$C,Entradas!$A:$A,$A1338)-SUMIFS(SAIDA!$C:$C,SAIDA!$A:$A,$A1338),SUMIFS(Entradas!$C:$C,Entradas!$A:$A,$A1338,Entradas!$B:$B,"&lt;="&amp;$D$2)-SUMIFS(SAIDA!$C:$C,SAIDA!$A:$A,$A1338,SAIDA!$B:$B,"&lt;="&amp;$D$2))</f>
        <v>0</v>
      </c>
      <c r="E1338" s="183">
        <f>IF($A1338="","",IFERROR(VLOOKUP($A1338,Entradas!$A:$D,4,FALSE),""))</f>
        <v>0</v>
      </c>
      <c r="F1338" s="176" t="s">
        <v>7266</v>
      </c>
      <c r="H1338" s="176"/>
      <c r="I1338" s="173" t="e">
        <v>#N/A</v>
      </c>
      <c r="K1338" s="173">
        <f>SUMIF(Entradas!A:A,A1338,Entradas!C:C)</f>
        <v>0</v>
      </c>
      <c r="L1338" s="173">
        <f>SUMIF(SAIDA!A:A,A1338,SAIDA!C:C)</f>
        <v>0</v>
      </c>
      <c r="M1338" s="259"/>
    </row>
    <row r="1339" spans="1:13" x14ac:dyDescent="0.25">
      <c r="A1339" s="229" t="s">
        <v>1261</v>
      </c>
      <c r="B1339" s="186" t="s">
        <v>4059</v>
      </c>
      <c r="C1339" s="184" t="s">
        <v>6325</v>
      </c>
      <c r="D1339" s="182">
        <f>IF(ISBLANK($D$2),SUMIFS(Entradas!$C:$C,Entradas!$A:$A,$A1339)-SUMIFS(SAIDA!$C:$C,SAIDA!$A:$A,$A1339),SUMIFS(Entradas!$C:$C,Entradas!$A:$A,$A1339,Entradas!$B:$B,"&lt;="&amp;$D$2)-SUMIFS(SAIDA!$C:$C,SAIDA!$A:$A,$A1339,SAIDA!$B:$B,"&lt;="&amp;$D$2))</f>
        <v>1</v>
      </c>
      <c r="E1339" s="183">
        <f>IF($A1339="","",IFERROR(VLOOKUP($A1339,Entradas!$A:$D,4,FALSE),""))</f>
        <v>0</v>
      </c>
      <c r="F1339" s="176" t="s">
        <v>7266</v>
      </c>
      <c r="H1339" s="176"/>
      <c r="I1339" s="173" t="e">
        <v>#N/A</v>
      </c>
      <c r="K1339" s="173">
        <f>SUMIF(Entradas!A:A,A1339,Entradas!C:C)</f>
        <v>1</v>
      </c>
      <c r="L1339" s="173">
        <f>SUMIF(SAIDA!A:A,A1339,SAIDA!C:C)</f>
        <v>0</v>
      </c>
      <c r="M1339" s="259"/>
    </row>
    <row r="1340" spans="1:13" x14ac:dyDescent="0.25">
      <c r="A1340" s="229" t="s">
        <v>1262</v>
      </c>
      <c r="B1340" s="186" t="s">
        <v>4060</v>
      </c>
      <c r="C1340" s="184" t="s">
        <v>6325</v>
      </c>
      <c r="D1340" s="182">
        <f>IF(ISBLANK($D$2),SUMIFS(Entradas!$C:$C,Entradas!$A:$A,$A1340)-SUMIFS(SAIDA!$C:$C,SAIDA!$A:$A,$A1340),SUMIFS(Entradas!$C:$C,Entradas!$A:$A,$A1340,Entradas!$B:$B,"&lt;="&amp;$D$2)-SUMIFS(SAIDA!$C:$C,SAIDA!$A:$A,$A1340,SAIDA!$B:$B,"&lt;="&amp;$D$2))</f>
        <v>2</v>
      </c>
      <c r="E1340" s="183">
        <f>IF($A1340="","",IFERROR(VLOOKUP($A1340,Entradas!$A:$D,4,FALSE),""))</f>
        <v>0</v>
      </c>
      <c r="F1340" s="176" t="s">
        <v>7266</v>
      </c>
      <c r="H1340" s="176"/>
      <c r="I1340" s="173" t="e">
        <v>#N/A</v>
      </c>
      <c r="K1340" s="173">
        <f>SUMIF(Entradas!A:A,A1340,Entradas!C:C)</f>
        <v>2</v>
      </c>
      <c r="L1340" s="173">
        <f>SUMIF(SAIDA!A:A,A1340,SAIDA!C:C)</f>
        <v>0</v>
      </c>
      <c r="M1340" s="259"/>
    </row>
    <row r="1341" spans="1:13" x14ac:dyDescent="0.25">
      <c r="A1341" s="229" t="s">
        <v>1263</v>
      </c>
      <c r="B1341" s="186" t="s">
        <v>4061</v>
      </c>
      <c r="C1341" s="184" t="s">
        <v>6325</v>
      </c>
      <c r="D1341" s="182">
        <f>IF(ISBLANK($D$2),SUMIFS(Entradas!$C:$C,Entradas!$A:$A,$A1341)-SUMIFS(SAIDA!$C:$C,SAIDA!$A:$A,$A1341),SUMIFS(Entradas!$C:$C,Entradas!$A:$A,$A1341,Entradas!$B:$B,"&lt;="&amp;$D$2)-SUMIFS(SAIDA!$C:$C,SAIDA!$A:$A,$A1341,SAIDA!$B:$B,"&lt;="&amp;$D$2))</f>
        <v>2</v>
      </c>
      <c r="E1341" s="183">
        <f>IF($A1341="","",IFERROR(VLOOKUP($A1341,Entradas!$A:$D,4,FALSE),""))</f>
        <v>0</v>
      </c>
      <c r="F1341" s="176" t="s">
        <v>7266</v>
      </c>
      <c r="H1341" s="176"/>
      <c r="I1341" s="173" t="e">
        <v>#N/A</v>
      </c>
      <c r="K1341" s="173">
        <f>SUMIF(Entradas!A:A,A1341,Entradas!C:C)</f>
        <v>2</v>
      </c>
      <c r="L1341" s="173">
        <f>SUMIF(SAIDA!A:A,A1341,SAIDA!C:C)</f>
        <v>0</v>
      </c>
      <c r="M1341" s="259"/>
    </row>
    <row r="1342" spans="1:13" x14ac:dyDescent="0.25">
      <c r="A1342" s="229" t="s">
        <v>1264</v>
      </c>
      <c r="B1342" s="181" t="s">
        <v>1264</v>
      </c>
      <c r="C1342" s="184" t="s">
        <v>6325</v>
      </c>
      <c r="D1342" s="182">
        <f>IF(ISBLANK($D$2),SUMIFS(Entradas!$C:$C,Entradas!$A:$A,$A1342)-SUMIFS(SAIDA!$C:$C,SAIDA!$A:$A,$A1342),SUMIFS(Entradas!$C:$C,Entradas!$A:$A,$A1342,Entradas!$B:$B,"&lt;="&amp;$D$2)-SUMIFS(SAIDA!$C:$C,SAIDA!$A:$A,$A1342,SAIDA!$B:$B,"&lt;="&amp;$D$2))</f>
        <v>1</v>
      </c>
      <c r="E1342" s="183">
        <f>IF($A1342="","",IFERROR(VLOOKUP($A1342,Entradas!$A:$D,4,FALSE),""))</f>
        <v>0</v>
      </c>
      <c r="F1342" s="176" t="s">
        <v>7266</v>
      </c>
      <c r="H1342" s="176"/>
      <c r="I1342" s="173" t="e">
        <v>#N/A</v>
      </c>
      <c r="K1342" s="173">
        <f>SUMIF(Entradas!A:A,A1342,Entradas!C:C)</f>
        <v>1</v>
      </c>
      <c r="L1342" s="173">
        <f>SUMIF(SAIDA!A:A,A1342,SAIDA!C:C)</f>
        <v>0</v>
      </c>
      <c r="M1342" s="259"/>
    </row>
    <row r="1343" spans="1:13" x14ac:dyDescent="0.25">
      <c r="A1343" s="229" t="s">
        <v>1265</v>
      </c>
      <c r="B1343" s="181" t="s">
        <v>1265</v>
      </c>
      <c r="C1343" s="184" t="s">
        <v>6325</v>
      </c>
      <c r="D1343" s="182">
        <f>IF(ISBLANK($D$2),SUMIFS(Entradas!$C:$C,Entradas!$A:$A,$A1343)-SUMIFS(SAIDA!$C:$C,SAIDA!$A:$A,$A1343),SUMIFS(Entradas!$C:$C,Entradas!$A:$A,$A1343,Entradas!$B:$B,"&lt;="&amp;$D$2)-SUMIFS(SAIDA!$C:$C,SAIDA!$A:$A,$A1343,SAIDA!$B:$B,"&lt;="&amp;$D$2))</f>
        <v>11</v>
      </c>
      <c r="E1343" s="183">
        <f>IF($A1343="","",IFERROR(VLOOKUP($A1343,Entradas!$A:$D,4,FALSE),""))</f>
        <v>0</v>
      </c>
      <c r="F1343" s="176" t="s">
        <v>7266</v>
      </c>
      <c r="H1343" s="176"/>
      <c r="I1343" s="173" t="e">
        <v>#N/A</v>
      </c>
      <c r="K1343" s="173">
        <f>SUMIF(Entradas!A:A,A1343,Entradas!C:C)</f>
        <v>11</v>
      </c>
      <c r="L1343" s="173">
        <f>SUMIF(SAIDA!A:A,A1343,SAIDA!C:C)</f>
        <v>0</v>
      </c>
      <c r="M1343" s="259"/>
    </row>
    <row r="1344" spans="1:13" x14ac:dyDescent="0.25">
      <c r="A1344" s="229" t="s">
        <v>1266</v>
      </c>
      <c r="B1344" s="186" t="s">
        <v>4062</v>
      </c>
      <c r="C1344" s="184" t="s">
        <v>6325</v>
      </c>
      <c r="D1344" s="182">
        <f>IF(ISBLANK($D$2),SUMIFS(Entradas!$C:$C,Entradas!$A:$A,$A1344)-SUMIFS(SAIDA!$C:$C,SAIDA!$A:$A,$A1344),SUMIFS(Entradas!$C:$C,Entradas!$A:$A,$A1344,Entradas!$B:$B,"&lt;="&amp;$D$2)-SUMIFS(SAIDA!$C:$C,SAIDA!$A:$A,$A1344,SAIDA!$B:$B,"&lt;="&amp;$D$2))</f>
        <v>1</v>
      </c>
      <c r="E1344" s="183">
        <f>IF($A1344="","",IFERROR(VLOOKUP($A1344,Entradas!$A:$D,4,FALSE),""))</f>
        <v>0</v>
      </c>
      <c r="F1344" s="176" t="s">
        <v>7266</v>
      </c>
      <c r="H1344" s="176"/>
      <c r="I1344" s="173" t="e">
        <v>#N/A</v>
      </c>
      <c r="K1344" s="173">
        <f>SUMIF(Entradas!A:A,A1344,Entradas!C:C)</f>
        <v>1</v>
      </c>
      <c r="L1344" s="173">
        <f>SUMIF(SAIDA!A:A,A1344,SAIDA!C:C)</f>
        <v>0</v>
      </c>
      <c r="M1344" s="259"/>
    </row>
    <row r="1345" spans="1:13" x14ac:dyDescent="0.25">
      <c r="A1345" s="229" t="s">
        <v>1267</v>
      </c>
      <c r="B1345" s="181" t="s">
        <v>1267</v>
      </c>
      <c r="C1345" s="184" t="s">
        <v>6325</v>
      </c>
      <c r="D1345" s="182">
        <f>IF(ISBLANK($D$2),SUMIFS(Entradas!$C:$C,Entradas!$A:$A,$A1345)-SUMIFS(SAIDA!$C:$C,SAIDA!$A:$A,$A1345),SUMIFS(Entradas!$C:$C,Entradas!$A:$A,$A1345,Entradas!$B:$B,"&lt;="&amp;$D$2)-SUMIFS(SAIDA!$C:$C,SAIDA!$A:$A,$A1345,SAIDA!$B:$B,"&lt;="&amp;$D$2))</f>
        <v>0</v>
      </c>
      <c r="E1345" s="183">
        <f>IF($A1345="","",IFERROR(VLOOKUP($A1345,Entradas!$A:$D,4,FALSE),""))</f>
        <v>0</v>
      </c>
      <c r="F1345" s="176" t="s">
        <v>7266</v>
      </c>
      <c r="H1345" s="176" t="s">
        <v>6563</v>
      </c>
      <c r="I1345" s="173" t="e">
        <v>#N/A</v>
      </c>
      <c r="K1345" s="173">
        <f>SUMIF(Entradas!A:A,A1345,Entradas!C:C)</f>
        <v>0</v>
      </c>
      <c r="L1345" s="173">
        <f>SUMIF(SAIDA!A:A,A1345,SAIDA!C:C)</f>
        <v>0</v>
      </c>
      <c r="M1345" s="259"/>
    </row>
    <row r="1346" spans="1:13" x14ac:dyDescent="0.25">
      <c r="A1346" s="229" t="s">
        <v>1268</v>
      </c>
      <c r="B1346" s="181" t="s">
        <v>1268</v>
      </c>
      <c r="C1346" s="184" t="s">
        <v>6325</v>
      </c>
      <c r="D1346" s="182">
        <f>IF(ISBLANK($D$2),SUMIFS(Entradas!$C:$C,Entradas!$A:$A,$A1346)-SUMIFS(SAIDA!$C:$C,SAIDA!$A:$A,$A1346),SUMIFS(Entradas!$C:$C,Entradas!$A:$A,$A1346,Entradas!$B:$B,"&lt;="&amp;$D$2)-SUMIFS(SAIDA!$C:$C,SAIDA!$A:$A,$A1346,SAIDA!$B:$B,"&lt;="&amp;$D$2))</f>
        <v>2</v>
      </c>
      <c r="E1346" s="183">
        <f>IF($A1346="","",IFERROR(VLOOKUP($A1346,Entradas!$A:$D,4,FALSE),""))</f>
        <v>0</v>
      </c>
      <c r="F1346" s="176" t="s">
        <v>7266</v>
      </c>
      <c r="H1346" s="176"/>
      <c r="I1346" s="173" t="e">
        <v>#N/A</v>
      </c>
      <c r="K1346" s="173">
        <f>SUMIF(Entradas!A:A,A1346,Entradas!C:C)</f>
        <v>2</v>
      </c>
      <c r="L1346" s="173">
        <f>SUMIF(SAIDA!A:A,A1346,SAIDA!C:C)</f>
        <v>0</v>
      </c>
      <c r="M1346" s="259"/>
    </row>
    <row r="1347" spans="1:13" x14ac:dyDescent="0.25">
      <c r="A1347" s="229" t="s">
        <v>1269</v>
      </c>
      <c r="B1347" s="186" t="s">
        <v>4063</v>
      </c>
      <c r="C1347" s="176" t="s">
        <v>6373</v>
      </c>
      <c r="D1347" s="182">
        <f>IF(ISBLANK($D$2),SUMIFS(Entradas!$C:$C,Entradas!$A:$A,$A1347)-SUMIFS(SAIDA!$C:$C,SAIDA!$A:$A,$A1347),SUMIFS(Entradas!$C:$C,Entradas!$A:$A,$A1347,Entradas!$B:$B,"&lt;="&amp;$D$2)-SUMIFS(SAIDA!$C:$C,SAIDA!$A:$A,$A1347,SAIDA!$B:$B,"&lt;="&amp;$D$2))</f>
        <v>5</v>
      </c>
      <c r="E1347" s="183" t="str">
        <f>IF($A1347="","",IFERROR(VLOOKUP($A1347,Entradas!$A:$D,4,FALSE),""))</f>
        <v>CERTO</v>
      </c>
      <c r="F1347" s="176" t="s">
        <v>2</v>
      </c>
      <c r="H1347" s="176" t="s">
        <v>6625</v>
      </c>
      <c r="I1347" s="173" t="e">
        <v>#N/A</v>
      </c>
      <c r="K1347" s="173">
        <f>SUMIF(Entradas!A:A,A1347,Entradas!C:C)</f>
        <v>11</v>
      </c>
      <c r="L1347" s="173">
        <f>SUMIF(SAIDA!A:A,A1347,SAIDA!C:C)</f>
        <v>6</v>
      </c>
      <c r="M1347" s="259"/>
    </row>
    <row r="1348" spans="1:13" x14ac:dyDescent="0.25">
      <c r="A1348" s="229" t="s">
        <v>1270</v>
      </c>
      <c r="B1348" s="186" t="s">
        <v>4064</v>
      </c>
      <c r="C1348" s="176" t="s">
        <v>6373</v>
      </c>
      <c r="D1348" s="182">
        <f>IF(ISBLANK($D$2),SUMIFS(Entradas!$C:$C,Entradas!$A:$A,$A1348)-SUMIFS(SAIDA!$C:$C,SAIDA!$A:$A,$A1348),SUMIFS(Entradas!$C:$C,Entradas!$A:$A,$A1348,Entradas!$B:$B,"&lt;="&amp;$D$2)-SUMIFS(SAIDA!$C:$C,SAIDA!$A:$A,$A1348,SAIDA!$B:$B,"&lt;="&amp;$D$2))</f>
        <v>4</v>
      </c>
      <c r="E1348" s="183" t="str">
        <f>IF($A1348="","",IFERROR(VLOOKUP($A1348,Entradas!$A:$D,4,FALSE),""))</f>
        <v>CERTO</v>
      </c>
      <c r="F1348" s="176" t="s">
        <v>2</v>
      </c>
      <c r="G1348" s="177" t="s">
        <v>8261</v>
      </c>
      <c r="H1348" s="176" t="s">
        <v>6626</v>
      </c>
      <c r="I1348" s="173" t="e">
        <v>#N/A</v>
      </c>
      <c r="K1348" s="173">
        <f>SUMIF(Entradas!A:A,A1348,Entradas!C:C)</f>
        <v>4</v>
      </c>
      <c r="L1348" s="173">
        <f>SUMIF(SAIDA!A:A,A1348,SAIDA!C:C)</f>
        <v>0</v>
      </c>
      <c r="M1348" s="259" t="s">
        <v>6402</v>
      </c>
    </row>
    <row r="1349" spans="1:13" x14ac:dyDescent="0.25">
      <c r="A1349" s="229" t="s">
        <v>1271</v>
      </c>
      <c r="B1349" s="186" t="s">
        <v>4065</v>
      </c>
      <c r="C1349" s="176" t="s">
        <v>6373</v>
      </c>
      <c r="D1349" s="182">
        <f>IF(ISBLANK($D$2),SUMIFS(Entradas!$C:$C,Entradas!$A:$A,$A1349)-SUMIFS(SAIDA!$C:$C,SAIDA!$A:$A,$A1349),SUMIFS(Entradas!$C:$C,Entradas!$A:$A,$A1349,Entradas!$B:$B,"&lt;="&amp;$D$2)-SUMIFS(SAIDA!$C:$C,SAIDA!$A:$A,$A1349,SAIDA!$B:$B,"&lt;="&amp;$D$2))</f>
        <v>0</v>
      </c>
      <c r="E1349" s="183" t="str">
        <f>IF($A1349="","",IFERROR(VLOOKUP($A1349,Entradas!$A:$D,4,FALSE),""))</f>
        <v>CERTO</v>
      </c>
      <c r="F1349" s="176" t="s">
        <v>2</v>
      </c>
      <c r="G1349" s="177" t="s">
        <v>8261</v>
      </c>
      <c r="H1349" s="184"/>
      <c r="I1349" s="173" t="s">
        <v>7531</v>
      </c>
      <c r="K1349" s="173">
        <f>SUMIF(Entradas!A:A,A1349,Entradas!C:C)</f>
        <v>2</v>
      </c>
      <c r="L1349" s="173">
        <f>SUMIF(SAIDA!A:A,A1349,SAIDA!C:C)</f>
        <v>2</v>
      </c>
      <c r="M1349" s="259"/>
    </row>
    <row r="1350" spans="1:13" x14ac:dyDescent="0.25">
      <c r="A1350" s="229" t="s">
        <v>1272</v>
      </c>
      <c r="B1350" s="186" t="s">
        <v>4066</v>
      </c>
      <c r="C1350" s="176" t="s">
        <v>6373</v>
      </c>
      <c r="D1350" s="182">
        <f>IF(ISBLANK($D$2),SUMIFS(Entradas!$C:$C,Entradas!$A:$A,$A1350)-SUMIFS(SAIDA!$C:$C,SAIDA!$A:$A,$A1350),SUMIFS(Entradas!$C:$C,Entradas!$A:$A,$A1350,Entradas!$B:$B,"&lt;="&amp;$D$2)-SUMIFS(SAIDA!$C:$C,SAIDA!$A:$A,$A1350,SAIDA!$B:$B,"&lt;="&amp;$D$2))</f>
        <v>5</v>
      </c>
      <c r="E1350" s="183" t="str">
        <f>IF($A1350="","",IFERROR(VLOOKUP($A1350,Entradas!$A:$D,4,FALSE),""))</f>
        <v>CERTO</v>
      </c>
      <c r="F1350" s="176" t="s">
        <v>2</v>
      </c>
      <c r="G1350" s="177" t="s">
        <v>8261</v>
      </c>
      <c r="H1350" s="176" t="s">
        <v>6628</v>
      </c>
      <c r="I1350" s="173" t="e">
        <v>#N/A</v>
      </c>
      <c r="K1350" s="173">
        <f>SUMIF(Entradas!A:A,A1350,Entradas!C:C)</f>
        <v>9</v>
      </c>
      <c r="L1350" s="173">
        <f>SUMIF(SAIDA!A:A,A1350,SAIDA!C:C)</f>
        <v>4</v>
      </c>
      <c r="M1350" s="259"/>
    </row>
    <row r="1351" spans="1:13" x14ac:dyDescent="0.25">
      <c r="A1351" s="229" t="s">
        <v>1273</v>
      </c>
      <c r="B1351" s="181" t="s">
        <v>4067</v>
      </c>
      <c r="C1351" s="184" t="s">
        <v>7325</v>
      </c>
      <c r="D1351" s="182">
        <f>IF(ISBLANK($D$2),SUMIFS(Entradas!$C:$C,Entradas!$A:$A,$A1351)-SUMIFS(SAIDA!$C:$C,SAIDA!$A:$A,$A1351),SUMIFS(Entradas!$C:$C,Entradas!$A:$A,$A1351,Entradas!$B:$B,"&lt;="&amp;$D$2)-SUMIFS(SAIDA!$C:$C,SAIDA!$A:$A,$A1351,SAIDA!$B:$B,"&lt;="&amp;$D$2))</f>
        <v>8</v>
      </c>
      <c r="E1351" s="183">
        <f>IF($A1351="","",IFERROR(VLOOKUP($A1351,Entradas!$A:$D,4,FALSE),""))</f>
        <v>0</v>
      </c>
      <c r="F1351" s="176" t="s">
        <v>2</v>
      </c>
      <c r="H1351" s="176" t="s">
        <v>6629</v>
      </c>
      <c r="I1351" s="173" t="e">
        <v>#N/A</v>
      </c>
      <c r="K1351" s="173">
        <f>SUMIF(Entradas!A:A,A1351,Entradas!C:C)</f>
        <v>8</v>
      </c>
      <c r="L1351" s="173">
        <f>SUMIF(SAIDA!A:A,A1351,SAIDA!C:C)</f>
        <v>0</v>
      </c>
      <c r="M1351" s="259" t="s">
        <v>6402</v>
      </c>
    </row>
    <row r="1352" spans="1:13" x14ac:dyDescent="0.25">
      <c r="A1352" s="230" t="s">
        <v>1274</v>
      </c>
      <c r="B1352" s="181" t="s">
        <v>4068</v>
      </c>
      <c r="C1352" s="176" t="s">
        <v>6327</v>
      </c>
      <c r="D1352" s="182">
        <f>IF(ISBLANK($D$2),SUMIFS(Entradas!$C:$C,Entradas!$A:$A,$A1352)-SUMIFS(SAIDA!$C:$C,SAIDA!$A:$A,$A1352),SUMIFS(Entradas!$C:$C,Entradas!$A:$A,$A1352,Entradas!$B:$B,"&lt;="&amp;$D$2)-SUMIFS(SAIDA!$C:$C,SAIDA!$A:$A,$A1352,SAIDA!$B:$B,"&lt;="&amp;$D$2))</f>
        <v>0</v>
      </c>
      <c r="E1352" s="183">
        <f>IF($A1352="","",IFERROR(VLOOKUP($A1352,Entradas!$A:$D,4,FALSE),""))</f>
        <v>0</v>
      </c>
      <c r="F1352" s="176" t="s">
        <v>2</v>
      </c>
      <c r="G1352" s="177" t="s">
        <v>8372</v>
      </c>
      <c r="H1352" s="176"/>
      <c r="I1352" s="173" t="e">
        <v>#N/A</v>
      </c>
      <c r="K1352" s="173">
        <f>SUMIF(Entradas!A:A,A1352,Entradas!C:C)</f>
        <v>0</v>
      </c>
      <c r="L1352" s="173">
        <f>SUMIF(SAIDA!A:A,A1352,SAIDA!C:C)</f>
        <v>0</v>
      </c>
      <c r="M1352" s="259" t="s">
        <v>6402</v>
      </c>
    </row>
    <row r="1353" spans="1:13" x14ac:dyDescent="0.25">
      <c r="A1353" s="230" t="s">
        <v>1275</v>
      </c>
      <c r="B1353" s="181" t="s">
        <v>4069</v>
      </c>
      <c r="C1353" s="176" t="s">
        <v>6327</v>
      </c>
      <c r="D1353" s="182">
        <f>IF(ISBLANK($D$2),SUMIFS(Entradas!$C:$C,Entradas!$A:$A,$A1353)-SUMIFS(SAIDA!$C:$C,SAIDA!$A:$A,$A1353),SUMIFS(Entradas!$C:$C,Entradas!$A:$A,$A1353,Entradas!$B:$B,"&lt;="&amp;$D$2)-SUMIFS(SAIDA!$C:$C,SAIDA!$A:$A,$A1353,SAIDA!$B:$B,"&lt;="&amp;$D$2))</f>
        <v>2</v>
      </c>
      <c r="E1353" s="183">
        <f>IF($A1353="","",IFERROR(VLOOKUP($A1353,Entradas!$A:$D,4,FALSE),""))</f>
        <v>0</v>
      </c>
      <c r="F1353" s="176" t="s">
        <v>2</v>
      </c>
      <c r="G1353" s="177" t="s">
        <v>8372</v>
      </c>
      <c r="H1353" s="176" t="s">
        <v>6630</v>
      </c>
      <c r="I1353" s="173" t="e">
        <v>#N/A</v>
      </c>
      <c r="K1353" s="173">
        <f>SUMIF(Entradas!A:A,A1353,Entradas!C:C)</f>
        <v>2</v>
      </c>
      <c r="L1353" s="173">
        <f>SUMIF(SAIDA!A:A,A1353,SAIDA!C:C)</f>
        <v>0</v>
      </c>
      <c r="M1353" s="259" t="s">
        <v>6402</v>
      </c>
    </row>
    <row r="1354" spans="1:13" x14ac:dyDescent="0.25">
      <c r="A1354" s="229" t="s">
        <v>1276</v>
      </c>
      <c r="B1354" s="181" t="s">
        <v>4070</v>
      </c>
      <c r="C1354" s="184" t="s">
        <v>7325</v>
      </c>
      <c r="D1354" s="182">
        <f>IF(ISBLANK($D$2),SUMIFS(Entradas!$C:$C,Entradas!$A:$A,$A1354)-SUMIFS(SAIDA!$C:$C,SAIDA!$A:$A,$A1354),SUMIFS(Entradas!$C:$C,Entradas!$A:$A,$A1354,Entradas!$B:$B,"&lt;="&amp;$D$2)-SUMIFS(SAIDA!$C:$C,SAIDA!$A:$A,$A1354,SAIDA!$B:$B,"&lt;="&amp;$D$2))</f>
        <v>1</v>
      </c>
      <c r="E1354" s="183" t="str">
        <f>IF($A1354="","",IFERROR(VLOOKUP($A1354,Entradas!$A:$D,4,FALSE),""))</f>
        <v>CERTO</v>
      </c>
      <c r="F1354" s="176" t="s">
        <v>2</v>
      </c>
      <c r="H1354" s="176" t="s">
        <v>106</v>
      </c>
      <c r="I1354" s="173" t="e">
        <v>#N/A</v>
      </c>
      <c r="K1354" s="173">
        <f>SUMIF(Entradas!A:A,A1354,Entradas!C:C)</f>
        <v>1</v>
      </c>
      <c r="L1354" s="173">
        <f>SUMIF(SAIDA!A:A,A1354,SAIDA!C:C)</f>
        <v>0</v>
      </c>
      <c r="M1354" s="259" t="s">
        <v>6402</v>
      </c>
    </row>
    <row r="1355" spans="1:13" x14ac:dyDescent="0.25">
      <c r="A1355" s="229" t="s">
        <v>1277</v>
      </c>
      <c r="B1355" s="186" t="s">
        <v>4071</v>
      </c>
      <c r="C1355" s="176" t="s">
        <v>6374</v>
      </c>
      <c r="D1355" s="182">
        <f>IF(ISBLANK($D$2),SUMIFS(Entradas!$C:$C,Entradas!$A:$A,$A1355)-SUMIFS(SAIDA!$C:$C,SAIDA!$A:$A,$A1355),SUMIFS(Entradas!$C:$C,Entradas!$A:$A,$A1355,Entradas!$B:$B,"&lt;="&amp;$D$2)-SUMIFS(SAIDA!$C:$C,SAIDA!$A:$A,$A1355,SAIDA!$B:$B,"&lt;="&amp;$D$2))</f>
        <v>5</v>
      </c>
      <c r="E1355" s="183" t="str">
        <f>IF($A1355="","",IFERROR(VLOOKUP($A1355,Entradas!$A:$D,4,FALSE),""))</f>
        <v>CERTO</v>
      </c>
      <c r="F1355" s="176" t="s">
        <v>2</v>
      </c>
      <c r="H1355" s="176" t="s">
        <v>8031</v>
      </c>
      <c r="I1355" s="173" t="s">
        <v>7531</v>
      </c>
      <c r="K1355" s="173">
        <f>SUMIF(Entradas!A:A,A1355,Entradas!C:C)</f>
        <v>9</v>
      </c>
      <c r="L1355" s="173">
        <f>SUMIF(SAIDA!A:A,A1355,SAIDA!C:C)</f>
        <v>4</v>
      </c>
      <c r="M1355" s="259"/>
    </row>
    <row r="1356" spans="1:13" x14ac:dyDescent="0.25">
      <c r="A1356" s="229" t="s">
        <v>1278</v>
      </c>
      <c r="B1356" s="186" t="s">
        <v>4072</v>
      </c>
      <c r="C1356" s="176" t="s">
        <v>6374</v>
      </c>
      <c r="D1356" s="182">
        <f>IF(ISBLANK($D$2),SUMIFS(Entradas!$C:$C,Entradas!$A:$A,$A1356)-SUMIFS(SAIDA!$C:$C,SAIDA!$A:$A,$A1356),SUMIFS(Entradas!$C:$C,Entradas!$A:$A,$A1356,Entradas!$B:$B,"&lt;="&amp;$D$2)-SUMIFS(SAIDA!$C:$C,SAIDA!$A:$A,$A1356,SAIDA!$B:$B,"&lt;="&amp;$D$2))</f>
        <v>0</v>
      </c>
      <c r="E1356" s="183" t="str">
        <f>IF($A1356="","",IFERROR(VLOOKUP($A1356,Entradas!$A:$D,4,FALSE),""))</f>
        <v>CERTO</v>
      </c>
      <c r="F1356" s="176" t="s">
        <v>2</v>
      </c>
      <c r="G1356" s="177" t="s">
        <v>7823</v>
      </c>
      <c r="H1356" s="176"/>
      <c r="I1356" s="173" t="e">
        <v>#N/A</v>
      </c>
      <c r="K1356" s="173">
        <f>SUMIF(Entradas!A:A,A1356,Entradas!C:C)</f>
        <v>0</v>
      </c>
      <c r="L1356" s="173">
        <f>SUMIF(SAIDA!A:A,A1356,SAIDA!C:C)</f>
        <v>0</v>
      </c>
      <c r="M1356" s="259" t="s">
        <v>6402</v>
      </c>
    </row>
    <row r="1357" spans="1:13" x14ac:dyDescent="0.25">
      <c r="A1357" s="229" t="s">
        <v>1279</v>
      </c>
      <c r="B1357" s="186" t="s">
        <v>4073</v>
      </c>
      <c r="C1357" s="176" t="s">
        <v>6374</v>
      </c>
      <c r="D1357" s="182">
        <f>IF(ISBLANK($D$2),SUMIFS(Entradas!$C:$C,Entradas!$A:$A,$A1357)-SUMIFS(SAIDA!$C:$C,SAIDA!$A:$A,$A1357),SUMIFS(Entradas!$C:$C,Entradas!$A:$A,$A1357,Entradas!$B:$B,"&lt;="&amp;$D$2)-SUMIFS(SAIDA!$C:$C,SAIDA!$A:$A,$A1357,SAIDA!$B:$B,"&lt;="&amp;$D$2))</f>
        <v>1</v>
      </c>
      <c r="E1357" s="183" t="str">
        <f>IF($A1357="","",IFERROR(VLOOKUP($A1357,Entradas!$A:$D,4,FALSE),""))</f>
        <v>CERTO</v>
      </c>
      <c r="F1357" s="176" t="s">
        <v>2</v>
      </c>
      <c r="G1357" s="177" t="s">
        <v>7823</v>
      </c>
      <c r="H1357" s="176"/>
      <c r="I1357" s="173" t="s">
        <v>7531</v>
      </c>
      <c r="K1357" s="173">
        <f>SUMIF(Entradas!A:A,A1357,Entradas!C:C)</f>
        <v>1</v>
      </c>
      <c r="L1357" s="173">
        <f>SUMIF(SAIDA!A:A,A1357,SAIDA!C:C)</f>
        <v>0</v>
      </c>
      <c r="M1357" s="259" t="s">
        <v>6402</v>
      </c>
    </row>
    <row r="1358" spans="1:13" x14ac:dyDescent="0.25">
      <c r="A1358" s="229" t="s">
        <v>1280</v>
      </c>
      <c r="B1358" s="181" t="s">
        <v>4074</v>
      </c>
      <c r="C1358" s="176" t="s">
        <v>6374</v>
      </c>
      <c r="D1358" s="182">
        <f>IF(ISBLANK($D$2),SUMIFS(Entradas!$C:$C,Entradas!$A:$A,$A1358)-SUMIFS(SAIDA!$C:$C,SAIDA!$A:$A,$A1358),SUMIFS(Entradas!$C:$C,Entradas!$A:$A,$A1358,Entradas!$B:$B,"&lt;="&amp;$D$2)-SUMIFS(SAIDA!$C:$C,SAIDA!$A:$A,$A1358,SAIDA!$B:$B,"&lt;="&amp;$D$2))</f>
        <v>2</v>
      </c>
      <c r="E1358" s="183" t="str">
        <f>IF($A1358="","",IFERROR(VLOOKUP($A1358,Entradas!$A:$D,4,FALSE),""))</f>
        <v>CERTO</v>
      </c>
      <c r="F1358" s="176" t="s">
        <v>2</v>
      </c>
      <c r="G1358" s="177" t="s">
        <v>7823</v>
      </c>
      <c r="H1358" s="176"/>
      <c r="I1358" s="173" t="e">
        <v>#N/A</v>
      </c>
      <c r="K1358" s="173">
        <f>SUMIF(Entradas!A:A,A1358,Entradas!C:C)</f>
        <v>9</v>
      </c>
      <c r="L1358" s="173">
        <f>SUMIF(SAIDA!A:A,A1358,SAIDA!C:C)</f>
        <v>7</v>
      </c>
      <c r="M1358" s="259"/>
    </row>
    <row r="1359" spans="1:13" x14ac:dyDescent="0.25">
      <c r="A1359" s="229" t="s">
        <v>1281</v>
      </c>
      <c r="B1359" s="186" t="s">
        <v>4075</v>
      </c>
      <c r="C1359" s="176" t="s">
        <v>6374</v>
      </c>
      <c r="D1359" s="182">
        <f>IF(ISBLANK($D$2),SUMIFS(Entradas!$C:$C,Entradas!$A:$A,$A1359)-SUMIFS(SAIDA!$C:$C,SAIDA!$A:$A,$A1359),SUMIFS(Entradas!$C:$C,Entradas!$A:$A,$A1359,Entradas!$B:$B,"&lt;="&amp;$D$2)-SUMIFS(SAIDA!$C:$C,SAIDA!$A:$A,$A1359,SAIDA!$B:$B,"&lt;="&amp;$D$2))</f>
        <v>3</v>
      </c>
      <c r="E1359" s="183" t="str">
        <f>IF($A1359="","",IFERROR(VLOOKUP($A1359,Entradas!$A:$D,4,FALSE),""))</f>
        <v>CERTO</v>
      </c>
      <c r="F1359" s="176" t="s">
        <v>2</v>
      </c>
      <c r="G1359" s="177" t="s">
        <v>7823</v>
      </c>
      <c r="H1359" s="176"/>
      <c r="I1359" s="173" t="e">
        <v>#N/A</v>
      </c>
      <c r="K1359" s="173">
        <f>SUMIF(Entradas!A:A,A1359,Entradas!C:C)</f>
        <v>4</v>
      </c>
      <c r="L1359" s="173">
        <f>SUMIF(SAIDA!A:A,A1359,SAIDA!C:C)</f>
        <v>1</v>
      </c>
      <c r="M1359" s="259"/>
    </row>
    <row r="1360" spans="1:13" x14ac:dyDescent="0.25">
      <c r="A1360" s="229" t="s">
        <v>1282</v>
      </c>
      <c r="B1360" s="181" t="s">
        <v>4076</v>
      </c>
      <c r="C1360" s="176" t="s">
        <v>6375</v>
      </c>
      <c r="D1360" s="182">
        <f>IF(ISBLANK($D$2),SUMIFS(Entradas!$C:$C,Entradas!$A:$A,$A1360)-SUMIFS(SAIDA!$C:$C,SAIDA!$A:$A,$A1360),SUMIFS(Entradas!$C:$C,Entradas!$A:$A,$A1360,Entradas!$B:$B,"&lt;="&amp;$D$2)-SUMIFS(SAIDA!$C:$C,SAIDA!$A:$A,$A1360,SAIDA!$B:$B,"&lt;="&amp;$D$2))</f>
        <v>7</v>
      </c>
      <c r="E1360" s="183" t="str">
        <f>IF($A1360="","",IFERROR(VLOOKUP($A1360,Entradas!$A:$D,4,FALSE),""))</f>
        <v>CERTO</v>
      </c>
      <c r="F1360" s="176" t="s">
        <v>2</v>
      </c>
      <c r="G1360" s="177" t="s">
        <v>7823</v>
      </c>
      <c r="H1360" s="176" t="s">
        <v>6631</v>
      </c>
      <c r="I1360" s="173" t="e">
        <v>#N/A</v>
      </c>
      <c r="K1360" s="173">
        <f>SUMIF(Entradas!A:A,A1360,Entradas!C:C)</f>
        <v>7</v>
      </c>
      <c r="L1360" s="173">
        <f>SUMIF(SAIDA!A:A,A1360,SAIDA!C:C)</f>
        <v>0</v>
      </c>
      <c r="M1360" s="259" t="s">
        <v>6402</v>
      </c>
    </row>
    <row r="1361" spans="1:13" x14ac:dyDescent="0.25">
      <c r="A1361" s="229" t="s">
        <v>1283</v>
      </c>
      <c r="B1361" s="186" t="s">
        <v>4077</v>
      </c>
      <c r="C1361" s="176" t="s">
        <v>6374</v>
      </c>
      <c r="D1361" s="182">
        <f>IF(ISBLANK($D$2),SUMIFS(Entradas!$C:$C,Entradas!$A:$A,$A1361)-SUMIFS(SAIDA!$C:$C,SAIDA!$A:$A,$A1361),SUMIFS(Entradas!$C:$C,Entradas!$A:$A,$A1361,Entradas!$B:$B,"&lt;="&amp;$D$2)-SUMIFS(SAIDA!$C:$C,SAIDA!$A:$A,$A1361,SAIDA!$B:$B,"&lt;="&amp;$D$2))</f>
        <v>1</v>
      </c>
      <c r="E1361" s="183" t="str">
        <f>IF($A1361="","",IFERROR(VLOOKUP($A1361,Entradas!$A:$D,4,FALSE),""))</f>
        <v>CERTO</v>
      </c>
      <c r="F1361" s="176" t="s">
        <v>2</v>
      </c>
      <c r="G1361" s="177" t="s">
        <v>7823</v>
      </c>
      <c r="H1361" s="176"/>
      <c r="I1361" s="173" t="e">
        <v>#N/A</v>
      </c>
      <c r="K1361" s="173">
        <f>SUMIF(Entradas!A:A,A1361,Entradas!C:C)</f>
        <v>1</v>
      </c>
      <c r="L1361" s="173">
        <f>SUMIF(SAIDA!A:A,A1361,SAIDA!C:C)</f>
        <v>0</v>
      </c>
      <c r="M1361" s="259" t="s">
        <v>6402</v>
      </c>
    </row>
    <row r="1362" spans="1:13" x14ac:dyDescent="0.25">
      <c r="A1362" s="229" t="s">
        <v>1284</v>
      </c>
      <c r="B1362" s="186" t="s">
        <v>4078</v>
      </c>
      <c r="C1362" s="176" t="s">
        <v>6375</v>
      </c>
      <c r="D1362" s="182">
        <f>IF(ISBLANK($D$2),SUMIFS(Entradas!$C:$C,Entradas!$A:$A,$A1362)-SUMIFS(SAIDA!$C:$C,SAIDA!$A:$A,$A1362),SUMIFS(Entradas!$C:$C,Entradas!$A:$A,$A1362,Entradas!$B:$B,"&lt;="&amp;$D$2)-SUMIFS(SAIDA!$C:$C,SAIDA!$A:$A,$A1362,SAIDA!$B:$B,"&lt;="&amp;$D$2))</f>
        <v>5</v>
      </c>
      <c r="E1362" s="183" t="str">
        <f>IF($A1362="","",IFERROR(VLOOKUP($A1362,Entradas!$A:$D,4,FALSE),""))</f>
        <v>CERTO</v>
      </c>
      <c r="F1362" s="176" t="s">
        <v>2</v>
      </c>
      <c r="G1362" s="177" t="s">
        <v>7823</v>
      </c>
      <c r="H1362" s="176" t="s">
        <v>6631</v>
      </c>
      <c r="I1362" s="173" t="s">
        <v>7531</v>
      </c>
      <c r="K1362" s="173">
        <f>SUMIF(Entradas!A:A,A1362,Entradas!C:C)</f>
        <v>5</v>
      </c>
      <c r="L1362" s="173">
        <f>SUMIF(SAIDA!A:A,A1362,SAIDA!C:C)</f>
        <v>0</v>
      </c>
      <c r="M1362" s="259" t="s">
        <v>6402</v>
      </c>
    </row>
    <row r="1363" spans="1:13" x14ac:dyDescent="0.25">
      <c r="A1363" s="229" t="s">
        <v>1284</v>
      </c>
      <c r="B1363" s="186" t="s">
        <v>7821</v>
      </c>
      <c r="C1363" s="176" t="s">
        <v>6376</v>
      </c>
      <c r="D1363" s="182">
        <f>IF(ISBLANK($D$2),SUMIFS(Entradas!$C:$C,Entradas!$A:$A,$A1363)-SUMIFS(SAIDA!$C:$C,SAIDA!$A:$A,$A1363),SUMIFS(Entradas!$C:$C,Entradas!$A:$A,$A1363,Entradas!$B:$B,"&lt;="&amp;$D$2)-SUMIFS(SAIDA!$C:$C,SAIDA!$A:$A,$A1363,SAIDA!$B:$B,"&lt;="&amp;$D$2))</f>
        <v>5</v>
      </c>
      <c r="E1363" s="183" t="str">
        <f>IF($A1363="","",IFERROR(VLOOKUP($A1363,Entradas!$A:$D,4,FALSE),""))</f>
        <v>CERTO</v>
      </c>
      <c r="F1363" s="176" t="s">
        <v>2</v>
      </c>
      <c r="G1363" s="177" t="s">
        <v>7823</v>
      </c>
      <c r="H1363" s="176"/>
      <c r="I1363" s="173"/>
      <c r="K1363" s="173">
        <f>SUMIF(Entradas!A:A,A1363,Entradas!C:C)</f>
        <v>5</v>
      </c>
      <c r="L1363" s="173">
        <f>SUMIF(SAIDA!A:A,A1363,SAIDA!C:C)</f>
        <v>0</v>
      </c>
      <c r="M1363" s="259" t="s">
        <v>6402</v>
      </c>
    </row>
    <row r="1364" spans="1:13" x14ac:dyDescent="0.25">
      <c r="A1364" s="229" t="s">
        <v>1285</v>
      </c>
      <c r="B1364" s="186" t="s">
        <v>4079</v>
      </c>
      <c r="C1364" s="176" t="s">
        <v>6376</v>
      </c>
      <c r="D1364" s="182">
        <f>IF(ISBLANK($D$2),SUMIFS(Entradas!$C:$C,Entradas!$A:$A,$A1364)-SUMIFS(SAIDA!$C:$C,SAIDA!$A:$A,$A1364),SUMIFS(Entradas!$C:$C,Entradas!$A:$A,$A1364,Entradas!$B:$B,"&lt;="&amp;$D$2)-SUMIFS(SAIDA!$C:$C,SAIDA!$A:$A,$A1364,SAIDA!$B:$B,"&lt;="&amp;$D$2))</f>
        <v>0</v>
      </c>
      <c r="E1364" s="183" t="str">
        <f>IF($A1364="","",IFERROR(VLOOKUP($A1364,Entradas!$A:$D,4,FALSE),""))</f>
        <v>CERTO</v>
      </c>
      <c r="F1364" s="176" t="s">
        <v>2</v>
      </c>
      <c r="G1364" s="177" t="s">
        <v>7823</v>
      </c>
      <c r="H1364" s="176"/>
      <c r="I1364" s="173" t="e">
        <v>#N/A</v>
      </c>
      <c r="K1364" s="173">
        <f>SUMIF(Entradas!A:A,A1364,Entradas!C:C)</f>
        <v>0</v>
      </c>
      <c r="L1364" s="173">
        <f>SUMIF(SAIDA!A:A,A1364,SAIDA!C:C)</f>
        <v>0</v>
      </c>
      <c r="M1364" s="259" t="s">
        <v>6402</v>
      </c>
    </row>
    <row r="1365" spans="1:13" x14ac:dyDescent="0.25">
      <c r="A1365" s="229" t="s">
        <v>1286</v>
      </c>
      <c r="B1365" s="186" t="s">
        <v>4080</v>
      </c>
      <c r="C1365" s="176" t="s">
        <v>6376</v>
      </c>
      <c r="D1365" s="182">
        <f>IF(ISBLANK($D$2),SUMIFS(Entradas!$C:$C,Entradas!$A:$A,$A1365)-SUMIFS(SAIDA!$C:$C,SAIDA!$A:$A,$A1365),SUMIFS(Entradas!$C:$C,Entradas!$A:$A,$A1365,Entradas!$B:$B,"&lt;="&amp;$D$2)-SUMIFS(SAIDA!$C:$C,SAIDA!$A:$A,$A1365,SAIDA!$B:$B,"&lt;="&amp;$D$2))</f>
        <v>0</v>
      </c>
      <c r="E1365" s="183" t="str">
        <f>IF($A1365="","",IFERROR(VLOOKUP($A1365,Entradas!$A:$D,4,FALSE),""))</f>
        <v>CERTO</v>
      </c>
      <c r="F1365" s="176" t="s">
        <v>2</v>
      </c>
      <c r="G1365" s="177" t="s">
        <v>7823</v>
      </c>
      <c r="H1365" s="176"/>
      <c r="I1365" s="173" t="e">
        <v>#N/A</v>
      </c>
      <c r="K1365" s="173">
        <f>SUMIF(Entradas!A:A,A1365,Entradas!C:C)</f>
        <v>1</v>
      </c>
      <c r="L1365" s="173">
        <f>SUMIF(SAIDA!A:A,A1365,SAIDA!C:C)</f>
        <v>1</v>
      </c>
      <c r="M1365" s="259"/>
    </row>
    <row r="1366" spans="1:13" x14ac:dyDescent="0.25">
      <c r="A1366" s="229" t="s">
        <v>1287</v>
      </c>
      <c r="B1366" s="181" t="s">
        <v>4081</v>
      </c>
      <c r="C1366" s="176" t="s">
        <v>6376</v>
      </c>
      <c r="D1366" s="182">
        <f>IF(ISBLANK($D$2),SUMIFS(Entradas!$C:$C,Entradas!$A:$A,$A1366)-SUMIFS(SAIDA!$C:$C,SAIDA!$A:$A,$A1366),SUMIFS(Entradas!$C:$C,Entradas!$A:$A,$A1366,Entradas!$B:$B,"&lt;="&amp;$D$2)-SUMIFS(SAIDA!$C:$C,SAIDA!$A:$A,$A1366,SAIDA!$B:$B,"&lt;="&amp;$D$2))</f>
        <v>8</v>
      </c>
      <c r="E1366" s="183" t="str">
        <f>IF($A1366="","",IFERROR(VLOOKUP($A1366,Entradas!$A:$D,4,FALSE),""))</f>
        <v>CERTO</v>
      </c>
      <c r="F1366" s="176" t="s">
        <v>2</v>
      </c>
      <c r="G1366" s="177" t="s">
        <v>7823</v>
      </c>
      <c r="H1366" s="176"/>
      <c r="I1366" s="173" t="s">
        <v>7531</v>
      </c>
      <c r="K1366" s="173">
        <f>SUMIF(Entradas!A:A,A1366,Entradas!C:C)</f>
        <v>8</v>
      </c>
      <c r="L1366" s="173">
        <f>SUMIF(SAIDA!A:A,A1366,SAIDA!C:C)</f>
        <v>0</v>
      </c>
      <c r="M1366" s="259" t="s">
        <v>6402</v>
      </c>
    </row>
    <row r="1367" spans="1:13" x14ac:dyDescent="0.25">
      <c r="A1367" s="229" t="s">
        <v>1288</v>
      </c>
      <c r="B1367" s="186" t="s">
        <v>4082</v>
      </c>
      <c r="C1367" s="176" t="s">
        <v>6376</v>
      </c>
      <c r="D1367" s="182">
        <f>IF(ISBLANK($D$2),SUMIFS(Entradas!$C:$C,Entradas!$A:$A,$A1367)-SUMIFS(SAIDA!$C:$C,SAIDA!$A:$A,$A1367),SUMIFS(Entradas!$C:$C,Entradas!$A:$A,$A1367,Entradas!$B:$B,"&lt;="&amp;$D$2)-SUMIFS(SAIDA!$C:$C,SAIDA!$A:$A,$A1367,SAIDA!$B:$B,"&lt;="&amp;$D$2))</f>
        <v>3</v>
      </c>
      <c r="E1367" s="183" t="str">
        <f>IF($A1367="","",IFERROR(VLOOKUP($A1367,Entradas!$A:$D,4,FALSE),""))</f>
        <v>CERTO</v>
      </c>
      <c r="F1367" s="176" t="s">
        <v>2</v>
      </c>
      <c r="G1367" s="177" t="s">
        <v>7823</v>
      </c>
      <c r="H1367" s="176" t="s">
        <v>7825</v>
      </c>
      <c r="I1367" s="173" t="e">
        <v>#N/A</v>
      </c>
      <c r="K1367" s="173">
        <f>SUMIF(Entradas!A:A,A1367,Entradas!C:C)</f>
        <v>3</v>
      </c>
      <c r="L1367" s="173">
        <f>SUMIF(SAIDA!A:A,A1367,SAIDA!C:C)</f>
        <v>0</v>
      </c>
      <c r="M1367" s="259" t="s">
        <v>6402</v>
      </c>
    </row>
    <row r="1368" spans="1:13" x14ac:dyDescent="0.25">
      <c r="A1368" s="229" t="s">
        <v>7824</v>
      </c>
      <c r="B1368" s="186" t="s">
        <v>8374</v>
      </c>
      <c r="C1368" s="176" t="s">
        <v>6376</v>
      </c>
      <c r="D1368" s="182">
        <f>IF(ISBLANK($D$2),SUMIFS(Entradas!$C:$C,Entradas!$A:$A,$A1368)-SUMIFS(SAIDA!$C:$C,SAIDA!$A:$A,$A1368),SUMIFS(Entradas!$C:$C,Entradas!$A:$A,$A1368,Entradas!$B:$B,"&lt;="&amp;$D$2)-SUMIFS(SAIDA!$C:$C,SAIDA!$A:$A,$A1368,SAIDA!$B:$B,"&lt;="&amp;$D$2))</f>
        <v>2</v>
      </c>
      <c r="E1368" s="183">
        <f>IF($A1368="","",IFERROR(VLOOKUP($A1368,Entradas!$A:$D,4,FALSE),""))</f>
        <v>0</v>
      </c>
      <c r="F1368" s="176" t="s">
        <v>2</v>
      </c>
      <c r="G1368" s="177" t="s">
        <v>7823</v>
      </c>
      <c r="H1368" s="176" t="s">
        <v>7826</v>
      </c>
      <c r="I1368" s="173"/>
      <c r="K1368" s="173">
        <f>SUMIF(Entradas!A:A,A1368,Entradas!C:C)</f>
        <v>2</v>
      </c>
      <c r="L1368" s="173">
        <f>SUMIF(SAIDA!A:A,A1368,SAIDA!C:C)</f>
        <v>0</v>
      </c>
      <c r="M1368" s="259" t="s">
        <v>6402</v>
      </c>
    </row>
    <row r="1369" spans="1:13" x14ac:dyDescent="0.25">
      <c r="A1369" s="229" t="s">
        <v>1289</v>
      </c>
      <c r="B1369" s="181" t="s">
        <v>4083</v>
      </c>
      <c r="C1369" s="176" t="s">
        <v>6376</v>
      </c>
      <c r="D1369" s="182">
        <f>IF(ISBLANK($D$2),SUMIFS(Entradas!$C:$C,Entradas!$A:$A,$A1369)-SUMIFS(SAIDA!$C:$C,SAIDA!$A:$A,$A1369),SUMIFS(Entradas!$C:$C,Entradas!$A:$A,$A1369,Entradas!$B:$B,"&lt;="&amp;$D$2)-SUMIFS(SAIDA!$C:$C,SAIDA!$A:$A,$A1369,SAIDA!$B:$B,"&lt;="&amp;$D$2))</f>
        <v>2</v>
      </c>
      <c r="E1369" s="183" t="str">
        <f>IF($A1369="","",IFERROR(VLOOKUP($A1369,Entradas!$A:$D,4,FALSE),""))</f>
        <v>CERTO</v>
      </c>
      <c r="F1369" s="176" t="s">
        <v>2</v>
      </c>
      <c r="G1369" s="177" t="s">
        <v>7823</v>
      </c>
      <c r="H1369" s="176"/>
      <c r="I1369" s="173" t="s">
        <v>7531</v>
      </c>
      <c r="K1369" s="173">
        <f>SUMIF(Entradas!A:A,A1369,Entradas!C:C)</f>
        <v>6</v>
      </c>
      <c r="L1369" s="173">
        <f>SUMIF(SAIDA!A:A,A1369,SAIDA!C:C)</f>
        <v>4</v>
      </c>
      <c r="M1369" s="259"/>
    </row>
    <row r="1370" spans="1:13" x14ac:dyDescent="0.25">
      <c r="A1370" s="229" t="s">
        <v>1290</v>
      </c>
      <c r="B1370" s="197" t="s">
        <v>4084</v>
      </c>
      <c r="C1370" s="176" t="s">
        <v>6376</v>
      </c>
      <c r="D1370" s="182">
        <f>IF(ISBLANK($D$2),SUMIFS(Entradas!$C:$C,Entradas!$A:$A,$A1370)-SUMIFS(SAIDA!$C:$C,SAIDA!$A:$A,$A1370),SUMIFS(Entradas!$C:$C,Entradas!$A:$A,$A1370,Entradas!$B:$B,"&lt;="&amp;$D$2)-SUMIFS(SAIDA!$C:$C,SAIDA!$A:$A,$A1370,SAIDA!$B:$B,"&lt;="&amp;$D$2))</f>
        <v>3</v>
      </c>
      <c r="E1370" s="183" t="str">
        <f>IF($A1370="","",IFERROR(VLOOKUP($A1370,Entradas!$A:$D,4,FALSE),""))</f>
        <v>CERTO</v>
      </c>
      <c r="F1370" s="176" t="s">
        <v>2</v>
      </c>
      <c r="G1370" s="177" t="s">
        <v>7823</v>
      </c>
      <c r="H1370" s="176"/>
      <c r="I1370" s="173" t="s">
        <v>7531</v>
      </c>
      <c r="K1370" s="173">
        <f>SUMIF(Entradas!A:A,A1370,Entradas!C:C)</f>
        <v>4</v>
      </c>
      <c r="L1370" s="173">
        <f>SUMIF(SAIDA!A:A,A1370,SAIDA!C:C)</f>
        <v>1</v>
      </c>
      <c r="M1370" s="259"/>
    </row>
    <row r="1371" spans="1:13" x14ac:dyDescent="0.25">
      <c r="A1371" s="229" t="s">
        <v>1291</v>
      </c>
      <c r="B1371" s="186" t="s">
        <v>4085</v>
      </c>
      <c r="C1371" s="176" t="s">
        <v>6377</v>
      </c>
      <c r="D1371" s="182">
        <f>IF(ISBLANK($D$2),SUMIFS(Entradas!$C:$C,Entradas!$A:$A,$A1371)-SUMIFS(SAIDA!$C:$C,SAIDA!$A:$A,$A1371),SUMIFS(Entradas!$C:$C,Entradas!$A:$A,$A1371,Entradas!$B:$B,"&lt;="&amp;$D$2)-SUMIFS(SAIDA!$C:$C,SAIDA!$A:$A,$A1371,SAIDA!$B:$B,"&lt;="&amp;$D$2))</f>
        <v>0</v>
      </c>
      <c r="E1371" s="183" t="str">
        <f>IF($A1371="","",IFERROR(VLOOKUP($A1371,Entradas!$A:$D,4,FALSE),""))</f>
        <v>CERTO</v>
      </c>
      <c r="F1371" s="176" t="s">
        <v>2</v>
      </c>
      <c r="G1371" s="177" t="s">
        <v>7823</v>
      </c>
      <c r="H1371" s="176" t="s">
        <v>7827</v>
      </c>
      <c r="I1371" s="173" t="e">
        <v>#N/A</v>
      </c>
      <c r="K1371" s="173">
        <f>SUMIF(Entradas!A:A,A1371,Entradas!C:C)</f>
        <v>2</v>
      </c>
      <c r="L1371" s="173">
        <f>SUMIF(SAIDA!A:A,A1371,SAIDA!C:C)</f>
        <v>2</v>
      </c>
      <c r="M1371" s="259"/>
    </row>
    <row r="1372" spans="1:13" x14ac:dyDescent="0.25">
      <c r="A1372" s="229" t="s">
        <v>1291</v>
      </c>
      <c r="B1372" s="186" t="s">
        <v>4086</v>
      </c>
      <c r="C1372" s="176" t="s">
        <v>6378</v>
      </c>
      <c r="D1372" s="182">
        <f>IF(ISBLANK($D$2),SUMIFS(Entradas!$C:$C,Entradas!$A:$A,$A1372)-SUMIFS(SAIDA!$C:$C,SAIDA!$A:$A,$A1372),SUMIFS(Entradas!$C:$C,Entradas!$A:$A,$A1372,Entradas!$B:$B,"&lt;="&amp;$D$2)-SUMIFS(SAIDA!$C:$C,SAIDA!$A:$A,$A1372,SAIDA!$B:$B,"&lt;="&amp;$D$2))</f>
        <v>0</v>
      </c>
      <c r="E1372" s="183" t="str">
        <f>IF($A1372="","",IFERROR(VLOOKUP($A1372,Entradas!$A:$D,4,FALSE),""))</f>
        <v>CERTO</v>
      </c>
      <c r="F1372" s="176" t="s">
        <v>2</v>
      </c>
      <c r="G1372" s="177" t="s">
        <v>7823</v>
      </c>
      <c r="H1372" s="176"/>
      <c r="I1372" s="173" t="e">
        <v>#N/A</v>
      </c>
      <c r="K1372" s="173">
        <f>SUMIF(Entradas!A:A,A1372,Entradas!C:C)</f>
        <v>2</v>
      </c>
      <c r="L1372" s="173">
        <f>SUMIF(SAIDA!A:A,A1372,SAIDA!C:C)</f>
        <v>2</v>
      </c>
      <c r="M1372" s="259"/>
    </row>
    <row r="1373" spans="1:13" x14ac:dyDescent="0.25">
      <c r="A1373" s="229" t="s">
        <v>1292</v>
      </c>
      <c r="B1373" s="186" t="s">
        <v>4087</v>
      </c>
      <c r="C1373" s="176" t="s">
        <v>6377</v>
      </c>
      <c r="D1373" s="182">
        <f>IF(ISBLANK($D$2),SUMIFS(Entradas!$C:$C,Entradas!$A:$A,$A1373)-SUMIFS(SAIDA!$C:$C,SAIDA!$A:$A,$A1373),SUMIFS(Entradas!$C:$C,Entradas!$A:$A,$A1373,Entradas!$B:$B,"&lt;="&amp;$D$2)-SUMIFS(SAIDA!$C:$C,SAIDA!$A:$A,$A1373,SAIDA!$B:$B,"&lt;="&amp;$D$2))</f>
        <v>1</v>
      </c>
      <c r="E1373" s="183" t="str">
        <f>IF($A1373="","",IFERROR(VLOOKUP($A1373,Entradas!$A:$D,4,FALSE),""))</f>
        <v>CERTO</v>
      </c>
      <c r="F1373" s="176" t="s">
        <v>2</v>
      </c>
      <c r="G1373" s="177" t="s">
        <v>7823</v>
      </c>
      <c r="H1373" s="176" t="s">
        <v>6634</v>
      </c>
      <c r="I1373" s="173" t="e">
        <v>#N/A</v>
      </c>
      <c r="K1373" s="173">
        <f>SUMIF(Entradas!A:A,A1373,Entradas!C:C)</f>
        <v>1</v>
      </c>
      <c r="L1373" s="173">
        <f>SUMIF(SAIDA!A:A,A1373,SAIDA!C:C)</f>
        <v>0</v>
      </c>
      <c r="M1373" s="259" t="s">
        <v>6402</v>
      </c>
    </row>
    <row r="1374" spans="1:13" x14ac:dyDescent="0.25">
      <c r="A1374" s="229" t="s">
        <v>1292</v>
      </c>
      <c r="B1374" s="186" t="s">
        <v>4088</v>
      </c>
      <c r="C1374" s="176" t="s">
        <v>6378</v>
      </c>
      <c r="D1374" s="182">
        <f>IF(ISBLANK($D$2),SUMIFS(Entradas!$C:$C,Entradas!$A:$A,$A1374)-SUMIFS(SAIDA!$C:$C,SAIDA!$A:$A,$A1374),SUMIFS(Entradas!$C:$C,Entradas!$A:$A,$A1374,Entradas!$B:$B,"&lt;="&amp;$D$2)-SUMIFS(SAIDA!$C:$C,SAIDA!$A:$A,$A1374,SAIDA!$B:$B,"&lt;="&amp;$D$2))</f>
        <v>1</v>
      </c>
      <c r="E1374" s="183" t="str">
        <f>IF($A1374="","",IFERROR(VLOOKUP($A1374,Entradas!$A:$D,4,FALSE),""))</f>
        <v>CERTO</v>
      </c>
      <c r="F1374" s="176" t="s">
        <v>2</v>
      </c>
      <c r="G1374" s="177" t="s">
        <v>7823</v>
      </c>
      <c r="H1374" s="176" t="s">
        <v>7828</v>
      </c>
      <c r="I1374" s="173" t="e">
        <v>#N/A</v>
      </c>
      <c r="K1374" s="173">
        <f>SUMIF(Entradas!A:A,A1374,Entradas!C:C)</f>
        <v>1</v>
      </c>
      <c r="L1374" s="173">
        <f>SUMIF(SAIDA!A:A,A1374,SAIDA!C:C)</f>
        <v>0</v>
      </c>
      <c r="M1374" s="259" t="s">
        <v>6402</v>
      </c>
    </row>
    <row r="1375" spans="1:13" x14ac:dyDescent="0.25">
      <c r="A1375" s="229" t="s">
        <v>1293</v>
      </c>
      <c r="B1375" s="186" t="s">
        <v>4089</v>
      </c>
      <c r="C1375" s="176" t="s">
        <v>6378</v>
      </c>
      <c r="D1375" s="182">
        <f>IF(ISBLANK($D$2),SUMIFS(Entradas!$C:$C,Entradas!$A:$A,$A1375)-SUMIFS(SAIDA!$C:$C,SAIDA!$A:$A,$A1375),SUMIFS(Entradas!$C:$C,Entradas!$A:$A,$A1375,Entradas!$B:$B,"&lt;="&amp;$D$2)-SUMIFS(SAIDA!$C:$C,SAIDA!$A:$A,$A1375,SAIDA!$B:$B,"&lt;="&amp;$D$2))</f>
        <v>0</v>
      </c>
      <c r="E1375" s="183" t="str">
        <f>IF($A1375="","",IFERROR(VLOOKUP($A1375,Entradas!$A:$D,4,FALSE),""))</f>
        <v>CERTO</v>
      </c>
      <c r="F1375" s="176" t="s">
        <v>2</v>
      </c>
      <c r="G1375" s="177" t="s">
        <v>7823</v>
      </c>
      <c r="H1375" s="176"/>
      <c r="I1375" s="173" t="s">
        <v>7531</v>
      </c>
      <c r="K1375" s="173">
        <f>SUMIF(Entradas!A:A,A1375,Entradas!C:C)</f>
        <v>0</v>
      </c>
      <c r="L1375" s="173">
        <f>SUMIF(SAIDA!A:A,A1375,SAIDA!C:C)</f>
        <v>0</v>
      </c>
      <c r="M1375" s="259" t="s">
        <v>6402</v>
      </c>
    </row>
    <row r="1376" spans="1:13" x14ac:dyDescent="0.25">
      <c r="A1376" s="229" t="s">
        <v>1294</v>
      </c>
      <c r="B1376" s="186" t="s">
        <v>4090</v>
      </c>
      <c r="C1376" s="176" t="s">
        <v>6377</v>
      </c>
      <c r="D1376" s="182">
        <f>IF(ISBLANK($D$2),SUMIFS(Entradas!$C:$C,Entradas!$A:$A,$A1376)-SUMIFS(SAIDA!$C:$C,SAIDA!$A:$A,$A1376),SUMIFS(Entradas!$C:$C,Entradas!$A:$A,$A1376,Entradas!$B:$B,"&lt;="&amp;$D$2)-SUMIFS(SAIDA!$C:$C,SAIDA!$A:$A,$A1376,SAIDA!$B:$B,"&lt;="&amp;$D$2))</f>
        <v>1</v>
      </c>
      <c r="E1376" s="183" t="str">
        <f>IF($A1376="","",IFERROR(VLOOKUP($A1376,Entradas!$A:$D,4,FALSE),""))</f>
        <v>CERTO</v>
      </c>
      <c r="F1376" s="176" t="s">
        <v>2</v>
      </c>
      <c r="G1376" s="177" t="s">
        <v>7823</v>
      </c>
      <c r="H1376" s="176"/>
      <c r="I1376" s="173" t="e">
        <v>#N/A</v>
      </c>
      <c r="K1376" s="173">
        <f>SUMIF(Entradas!A:A,A1376,Entradas!C:C)</f>
        <v>2</v>
      </c>
      <c r="L1376" s="173">
        <f>SUMIF(SAIDA!A:A,A1376,SAIDA!C:C)</f>
        <v>1</v>
      </c>
      <c r="M1376" s="259"/>
    </row>
    <row r="1377" spans="1:13" x14ac:dyDescent="0.25">
      <c r="A1377" s="229" t="s">
        <v>1294</v>
      </c>
      <c r="B1377" s="186" t="s">
        <v>4091</v>
      </c>
      <c r="C1377" s="176" t="s">
        <v>6378</v>
      </c>
      <c r="D1377" s="182">
        <f>IF(ISBLANK($D$2),SUMIFS(Entradas!$C:$C,Entradas!$A:$A,$A1377)-SUMIFS(SAIDA!$C:$C,SAIDA!$A:$A,$A1377),SUMIFS(Entradas!$C:$C,Entradas!$A:$A,$A1377,Entradas!$B:$B,"&lt;="&amp;$D$2)-SUMIFS(SAIDA!$C:$C,SAIDA!$A:$A,$A1377,SAIDA!$B:$B,"&lt;="&amp;$D$2))</f>
        <v>1</v>
      </c>
      <c r="E1377" s="183" t="str">
        <f>IF($A1377="","",IFERROR(VLOOKUP($A1377,Entradas!$A:$D,4,FALSE),""))</f>
        <v>CERTO</v>
      </c>
      <c r="F1377" s="176" t="s">
        <v>2</v>
      </c>
      <c r="G1377" s="177" t="s">
        <v>7823</v>
      </c>
      <c r="H1377" s="176" t="s">
        <v>6634</v>
      </c>
      <c r="I1377" s="173" t="s">
        <v>7531</v>
      </c>
      <c r="K1377" s="173">
        <f>SUMIF(Entradas!A:A,A1377,Entradas!C:C)</f>
        <v>2</v>
      </c>
      <c r="L1377" s="173">
        <f>SUMIF(SAIDA!A:A,A1377,SAIDA!C:C)</f>
        <v>1</v>
      </c>
      <c r="M1377" s="259"/>
    </row>
    <row r="1378" spans="1:13" x14ac:dyDescent="0.25">
      <c r="A1378" s="229" t="s">
        <v>1295</v>
      </c>
      <c r="B1378" s="186" t="s">
        <v>4092</v>
      </c>
      <c r="C1378" s="176" t="s">
        <v>6378</v>
      </c>
      <c r="D1378" s="182">
        <f>IF(ISBLANK($D$2),SUMIFS(Entradas!$C:$C,Entradas!$A:$A,$A1378)-SUMIFS(SAIDA!$C:$C,SAIDA!$A:$A,$A1378),SUMIFS(Entradas!$C:$C,Entradas!$A:$A,$A1378,Entradas!$B:$B,"&lt;="&amp;$D$2)-SUMIFS(SAIDA!$C:$C,SAIDA!$A:$A,$A1378,SAIDA!$B:$B,"&lt;="&amp;$D$2))</f>
        <v>0</v>
      </c>
      <c r="E1378" s="183" t="str">
        <f>IF($A1378="","",IFERROR(VLOOKUP($A1378,Entradas!$A:$D,4,FALSE),""))</f>
        <v>CERTO</v>
      </c>
      <c r="F1378" s="176" t="s">
        <v>2</v>
      </c>
      <c r="G1378" s="177" t="s">
        <v>7823</v>
      </c>
      <c r="H1378" s="176"/>
      <c r="I1378" s="173" t="e">
        <v>#N/A</v>
      </c>
      <c r="K1378" s="173">
        <f>SUMIF(Entradas!A:A,A1378,Entradas!C:C)</f>
        <v>0</v>
      </c>
      <c r="L1378" s="173">
        <f>SUMIF(SAIDA!A:A,A1378,SAIDA!C:C)</f>
        <v>0</v>
      </c>
      <c r="M1378" s="259" t="s">
        <v>6402</v>
      </c>
    </row>
    <row r="1379" spans="1:13" x14ac:dyDescent="0.25">
      <c r="A1379" s="229" t="s">
        <v>1296</v>
      </c>
      <c r="B1379" s="186" t="s">
        <v>4093</v>
      </c>
      <c r="C1379" s="176" t="s">
        <v>6378</v>
      </c>
      <c r="D1379" s="182">
        <f>IF(ISBLANK($D$2),SUMIFS(Entradas!$C:$C,Entradas!$A:$A,$A1379)-SUMIFS(SAIDA!$C:$C,SAIDA!$A:$A,$A1379),SUMIFS(Entradas!$C:$C,Entradas!$A:$A,$A1379,Entradas!$B:$B,"&lt;="&amp;$D$2)-SUMIFS(SAIDA!$C:$C,SAIDA!$A:$A,$A1379,SAIDA!$B:$B,"&lt;="&amp;$D$2))</f>
        <v>0</v>
      </c>
      <c r="E1379" s="183" t="str">
        <f>IF($A1379="","",IFERROR(VLOOKUP($A1379,Entradas!$A:$D,4,FALSE),""))</f>
        <v>CERTO</v>
      </c>
      <c r="F1379" s="176" t="s">
        <v>2</v>
      </c>
      <c r="G1379" s="177" t="s">
        <v>7823</v>
      </c>
      <c r="H1379" s="176"/>
      <c r="I1379" s="173" t="e">
        <v>#N/A</v>
      </c>
      <c r="K1379" s="173">
        <f>SUMIF(Entradas!A:A,A1379,Entradas!C:C)</f>
        <v>0</v>
      </c>
      <c r="L1379" s="173">
        <f>SUMIF(SAIDA!A:A,A1379,SAIDA!C:C)</f>
        <v>0</v>
      </c>
      <c r="M1379" s="259" t="s">
        <v>6402</v>
      </c>
    </row>
    <row r="1380" spans="1:13" x14ac:dyDescent="0.25">
      <c r="A1380" s="229" t="s">
        <v>1297</v>
      </c>
      <c r="B1380" s="186" t="s">
        <v>4094</v>
      </c>
      <c r="C1380" s="176" t="s">
        <v>6378</v>
      </c>
      <c r="D1380" s="182">
        <f>IF(ISBLANK($D$2),SUMIFS(Entradas!$C:$C,Entradas!$A:$A,$A1380)-SUMIFS(SAIDA!$C:$C,SAIDA!$A:$A,$A1380),SUMIFS(Entradas!$C:$C,Entradas!$A:$A,$A1380,Entradas!$B:$B,"&lt;="&amp;$D$2)-SUMIFS(SAIDA!$C:$C,SAIDA!$A:$A,$A1380,SAIDA!$B:$B,"&lt;="&amp;$D$2))</f>
        <v>0</v>
      </c>
      <c r="E1380" s="183" t="str">
        <f>IF($A1380="","",IFERROR(VLOOKUP($A1380,Entradas!$A:$D,4,FALSE),""))</f>
        <v>CERTO</v>
      </c>
      <c r="F1380" s="176" t="s">
        <v>2</v>
      </c>
      <c r="G1380" s="177" t="s">
        <v>7823</v>
      </c>
      <c r="H1380" s="176"/>
      <c r="I1380" s="173" t="e">
        <v>#N/A</v>
      </c>
      <c r="K1380" s="173">
        <f>SUMIF(Entradas!A:A,A1380,Entradas!C:C)</f>
        <v>0</v>
      </c>
      <c r="L1380" s="173">
        <f>SUMIF(SAIDA!A:A,A1380,SAIDA!C:C)</f>
        <v>0</v>
      </c>
      <c r="M1380" s="259" t="s">
        <v>6402</v>
      </c>
    </row>
    <row r="1381" spans="1:13" x14ac:dyDescent="0.25">
      <c r="A1381" s="229" t="s">
        <v>1298</v>
      </c>
      <c r="B1381" s="186" t="s">
        <v>4095</v>
      </c>
      <c r="C1381" s="176" t="s">
        <v>6378</v>
      </c>
      <c r="D1381" s="182">
        <f>IF(ISBLANK($D$2),SUMIFS(Entradas!$C:$C,Entradas!$A:$A,$A1381)-SUMIFS(SAIDA!$C:$C,SAIDA!$A:$A,$A1381),SUMIFS(Entradas!$C:$C,Entradas!$A:$A,$A1381,Entradas!$B:$B,"&lt;="&amp;$D$2)-SUMIFS(SAIDA!$C:$C,SAIDA!$A:$A,$A1381,SAIDA!$B:$B,"&lt;="&amp;$D$2))</f>
        <v>1</v>
      </c>
      <c r="E1381" s="183" t="str">
        <f>IF($A1381="","",IFERROR(VLOOKUP($A1381,Entradas!$A:$D,4,FALSE),""))</f>
        <v>CERTO</v>
      </c>
      <c r="F1381" s="176" t="s">
        <v>2</v>
      </c>
      <c r="G1381" s="177" t="s">
        <v>7823</v>
      </c>
      <c r="H1381" s="176"/>
      <c r="I1381" s="173" t="e">
        <v>#N/A</v>
      </c>
      <c r="K1381" s="173">
        <f>SUMIF(Entradas!A:A,A1381,Entradas!C:C)</f>
        <v>1</v>
      </c>
      <c r="L1381" s="173">
        <f>SUMIF(SAIDA!A:A,A1381,SAIDA!C:C)</f>
        <v>0</v>
      </c>
      <c r="M1381" s="259" t="s">
        <v>6402</v>
      </c>
    </row>
    <row r="1382" spans="1:13" x14ac:dyDescent="0.25">
      <c r="A1382" s="229" t="s">
        <v>1299</v>
      </c>
      <c r="B1382" s="186" t="s">
        <v>4096</v>
      </c>
      <c r="C1382" s="176" t="s">
        <v>6375</v>
      </c>
      <c r="D1382" s="182">
        <f>IF(ISBLANK($D$2),SUMIFS(Entradas!$C:$C,Entradas!$A:$A,$A1382)-SUMIFS(SAIDA!$C:$C,SAIDA!$A:$A,$A1382),SUMIFS(Entradas!$C:$C,Entradas!$A:$A,$A1382,Entradas!$B:$B,"&lt;="&amp;$D$2)-SUMIFS(SAIDA!$C:$C,SAIDA!$A:$A,$A1382,SAIDA!$B:$B,"&lt;="&amp;$D$2))</f>
        <v>0</v>
      </c>
      <c r="E1382" s="183" t="str">
        <f>IF($A1382="","",IFERROR(VLOOKUP($A1382,Entradas!$A:$D,4,FALSE),""))</f>
        <v>CERTO</v>
      </c>
      <c r="F1382" s="176" t="s">
        <v>2</v>
      </c>
      <c r="G1382" s="177" t="s">
        <v>7823</v>
      </c>
      <c r="H1382" s="176"/>
      <c r="I1382" s="173" t="e">
        <v>#N/A</v>
      </c>
      <c r="K1382" s="173">
        <f>SUMIF(Entradas!A:A,A1382,Entradas!C:C)</f>
        <v>0</v>
      </c>
      <c r="L1382" s="173">
        <f>SUMIF(SAIDA!A:A,A1382,SAIDA!C:C)</f>
        <v>0</v>
      </c>
      <c r="M1382" s="259" t="s">
        <v>6402</v>
      </c>
    </row>
    <row r="1383" spans="1:13" x14ac:dyDescent="0.25">
      <c r="A1383" s="229" t="s">
        <v>1300</v>
      </c>
      <c r="B1383" s="186" t="s">
        <v>4097</v>
      </c>
      <c r="C1383" s="176" t="s">
        <v>6377</v>
      </c>
      <c r="D1383" s="182">
        <f>IF(ISBLANK($D$2),SUMIFS(Entradas!$C:$C,Entradas!$A:$A,$A1383)-SUMIFS(SAIDA!$C:$C,SAIDA!$A:$A,$A1383),SUMIFS(Entradas!$C:$C,Entradas!$A:$A,$A1383,Entradas!$B:$B,"&lt;="&amp;$D$2)-SUMIFS(SAIDA!$C:$C,SAIDA!$A:$A,$A1383,SAIDA!$B:$B,"&lt;="&amp;$D$2))</f>
        <v>1</v>
      </c>
      <c r="E1383" s="183" t="str">
        <f>IF($A1383="","",IFERROR(VLOOKUP($A1383,Entradas!$A:$D,4,FALSE),""))</f>
        <v>CERTO</v>
      </c>
      <c r="F1383" s="176" t="s">
        <v>2</v>
      </c>
      <c r="G1383" s="177" t="s">
        <v>7823</v>
      </c>
      <c r="H1383" s="176" t="s">
        <v>6636</v>
      </c>
      <c r="I1383" s="173" t="e">
        <v>#N/A</v>
      </c>
      <c r="K1383" s="173">
        <f>SUMIF(Entradas!A:A,A1383,Entradas!C:C)</f>
        <v>1</v>
      </c>
      <c r="L1383" s="173">
        <f>SUMIF(SAIDA!A:A,A1383,SAIDA!C:C)</f>
        <v>0</v>
      </c>
      <c r="M1383" s="259" t="s">
        <v>6402</v>
      </c>
    </row>
    <row r="1384" spans="1:13" x14ac:dyDescent="0.25">
      <c r="A1384" s="229" t="s">
        <v>1301</v>
      </c>
      <c r="B1384" s="186" t="s">
        <v>4098</v>
      </c>
      <c r="C1384" s="176" t="s">
        <v>6377</v>
      </c>
      <c r="D1384" s="182">
        <f>IF(ISBLANK($D$2),SUMIFS(Entradas!$C:$C,Entradas!$A:$A,$A1384)-SUMIFS(SAIDA!$C:$C,SAIDA!$A:$A,$A1384),SUMIFS(Entradas!$C:$C,Entradas!$A:$A,$A1384,Entradas!$B:$B,"&lt;="&amp;$D$2)-SUMIFS(SAIDA!$C:$C,SAIDA!$A:$A,$A1384,SAIDA!$B:$B,"&lt;="&amp;$D$2))</f>
        <v>1</v>
      </c>
      <c r="E1384" s="183" t="str">
        <f>IF($A1384="","",IFERROR(VLOOKUP($A1384,Entradas!$A:$D,4,FALSE),""))</f>
        <v>CERTO</v>
      </c>
      <c r="F1384" s="176" t="s">
        <v>2</v>
      </c>
      <c r="G1384" s="177" t="s">
        <v>7823</v>
      </c>
      <c r="H1384" s="176" t="s">
        <v>6636</v>
      </c>
      <c r="I1384" s="173" t="s">
        <v>7531</v>
      </c>
      <c r="K1384" s="173">
        <f>SUMIF(Entradas!A:A,A1384,Entradas!C:C)</f>
        <v>1</v>
      </c>
      <c r="L1384" s="173">
        <f>SUMIF(SAIDA!A:A,A1384,SAIDA!C:C)</f>
        <v>0</v>
      </c>
      <c r="M1384" s="259" t="s">
        <v>6402</v>
      </c>
    </row>
    <row r="1385" spans="1:13" x14ac:dyDescent="0.25">
      <c r="A1385" s="229" t="s">
        <v>7831</v>
      </c>
      <c r="B1385" s="186" t="s">
        <v>7830</v>
      </c>
      <c r="C1385" s="176" t="s">
        <v>6377</v>
      </c>
      <c r="D1385" s="182">
        <f>IF(ISBLANK($D$2),SUMIFS(Entradas!$C:$C,Entradas!$A:$A,$A1385)-SUMIFS(SAIDA!$C:$C,SAIDA!$A:$A,$A1385),SUMIFS(Entradas!$C:$C,Entradas!$A:$A,$A1385,Entradas!$B:$B,"&lt;="&amp;$D$2)-SUMIFS(SAIDA!$C:$C,SAIDA!$A:$A,$A1385,SAIDA!$B:$B,"&lt;="&amp;$D$2))</f>
        <v>6</v>
      </c>
      <c r="E1385" s="183">
        <f>IF($A1385="","",IFERROR(VLOOKUP($A1385,Entradas!$A:$D,4,FALSE),""))</f>
        <v>0</v>
      </c>
      <c r="F1385" s="176" t="s">
        <v>2</v>
      </c>
      <c r="G1385" s="177" t="s">
        <v>7823</v>
      </c>
      <c r="H1385" s="176"/>
      <c r="I1385" s="173"/>
      <c r="K1385" s="173">
        <f>SUMIF(Entradas!A:A,A1385,Entradas!C:C)</f>
        <v>7</v>
      </c>
      <c r="L1385" s="173">
        <f>SUMIF(SAIDA!A:A,A1385,SAIDA!C:C)</f>
        <v>1</v>
      </c>
      <c r="M1385" s="259"/>
    </row>
    <row r="1386" spans="1:13" x14ac:dyDescent="0.25">
      <c r="A1386" s="229" t="s">
        <v>1302</v>
      </c>
      <c r="B1386" s="186" t="s">
        <v>4099</v>
      </c>
      <c r="C1386" s="176" t="s">
        <v>6375</v>
      </c>
      <c r="D1386" s="182">
        <f>IF(ISBLANK($D$2),SUMIFS(Entradas!$C:$C,Entradas!$A:$A,$A1386)-SUMIFS(SAIDA!$C:$C,SAIDA!$A:$A,$A1386),SUMIFS(Entradas!$C:$C,Entradas!$A:$A,$A1386,Entradas!$B:$B,"&lt;="&amp;$D$2)-SUMIFS(SAIDA!$C:$C,SAIDA!$A:$A,$A1386,SAIDA!$B:$B,"&lt;="&amp;$D$2))</f>
        <v>1</v>
      </c>
      <c r="E1386" s="183" t="str">
        <f>IF($A1386="","",IFERROR(VLOOKUP($A1386,Entradas!$A:$D,4,FALSE),""))</f>
        <v>CERTO</v>
      </c>
      <c r="F1386" s="176" t="s">
        <v>2</v>
      </c>
      <c r="G1386" s="177" t="s">
        <v>7823</v>
      </c>
      <c r="H1386" s="176"/>
      <c r="I1386" s="173" t="s">
        <v>7531</v>
      </c>
      <c r="K1386" s="173">
        <f>SUMIF(Entradas!A:A,A1386,Entradas!C:C)</f>
        <v>1</v>
      </c>
      <c r="L1386" s="173">
        <f>SUMIF(SAIDA!A:A,A1386,SAIDA!C:C)</f>
        <v>0</v>
      </c>
      <c r="M1386" s="259" t="s">
        <v>6402</v>
      </c>
    </row>
    <row r="1387" spans="1:13" x14ac:dyDescent="0.25">
      <c r="A1387" s="229" t="s">
        <v>1303</v>
      </c>
      <c r="B1387" s="186" t="s">
        <v>4100</v>
      </c>
      <c r="C1387" s="176" t="s">
        <v>6375</v>
      </c>
      <c r="D1387" s="182">
        <f>IF(ISBLANK($D$2),SUMIFS(Entradas!$C:$C,Entradas!$A:$A,$A1387)-SUMIFS(SAIDA!$C:$C,SAIDA!$A:$A,$A1387),SUMIFS(Entradas!$C:$C,Entradas!$A:$A,$A1387,Entradas!$B:$B,"&lt;="&amp;$D$2)-SUMIFS(SAIDA!$C:$C,SAIDA!$A:$A,$A1387,SAIDA!$B:$B,"&lt;="&amp;$D$2))</f>
        <v>4</v>
      </c>
      <c r="E1387" s="183" t="str">
        <f>IF($A1387="","",IFERROR(VLOOKUP($A1387,Entradas!$A:$D,4,FALSE),""))</f>
        <v>CERTO</v>
      </c>
      <c r="F1387" s="176" t="s">
        <v>2</v>
      </c>
      <c r="G1387" s="177" t="s">
        <v>7823</v>
      </c>
      <c r="H1387" s="176" t="s">
        <v>7826</v>
      </c>
      <c r="I1387" s="173" t="e">
        <v>#N/A</v>
      </c>
      <c r="K1387" s="173">
        <f>SUMIF(Entradas!A:A,A1387,Entradas!C:C)</f>
        <v>4</v>
      </c>
      <c r="L1387" s="173">
        <f>SUMIF(SAIDA!A:A,A1387,SAIDA!C:C)</f>
        <v>0</v>
      </c>
      <c r="M1387" s="259" t="s">
        <v>6402</v>
      </c>
    </row>
    <row r="1388" spans="1:13" x14ac:dyDescent="0.25">
      <c r="A1388" s="229" t="s">
        <v>1304</v>
      </c>
      <c r="B1388" s="181" t="s">
        <v>4101</v>
      </c>
      <c r="C1388" s="184" t="s">
        <v>7325</v>
      </c>
      <c r="D1388" s="182">
        <f>IF(ISBLANK($D$2),SUMIFS(Entradas!$C:$C,Entradas!$A:$A,$A1388)-SUMIFS(SAIDA!$C:$C,SAIDA!$A:$A,$A1388),SUMIFS(Entradas!$C:$C,Entradas!$A:$A,$A1388,Entradas!$B:$B,"&lt;="&amp;$D$2)-SUMIFS(SAIDA!$C:$C,SAIDA!$A:$A,$A1388,SAIDA!$B:$B,"&lt;="&amp;$D$2))</f>
        <v>1</v>
      </c>
      <c r="E1388" s="183">
        <f>IF($A1388="","",IFERROR(VLOOKUP($A1388,Entradas!$A:$D,4,FALSE),""))</f>
        <v>0</v>
      </c>
      <c r="F1388" s="184" t="s">
        <v>2</v>
      </c>
      <c r="G1388" s="190"/>
      <c r="H1388" s="184" t="s">
        <v>6611</v>
      </c>
      <c r="I1388" s="173" t="e">
        <v>#N/A</v>
      </c>
      <c r="K1388" s="173">
        <f>SUMIF(Entradas!A:A,A1388,Entradas!C:C)</f>
        <v>1</v>
      </c>
      <c r="L1388" s="173">
        <f>SUMIF(SAIDA!A:A,A1388,SAIDA!C:C)</f>
        <v>0</v>
      </c>
      <c r="M1388" s="259" t="s">
        <v>6402</v>
      </c>
    </row>
    <row r="1389" spans="1:13" x14ac:dyDescent="0.25">
      <c r="A1389" s="229" t="s">
        <v>1305</v>
      </c>
      <c r="B1389" s="181" t="s">
        <v>1305</v>
      </c>
      <c r="C1389" s="184" t="s">
        <v>7325</v>
      </c>
      <c r="D1389" s="182">
        <f>IF(ISBLANK($D$2),SUMIFS(Entradas!$C:$C,Entradas!$A:$A,$A1389)-SUMIFS(SAIDA!$C:$C,SAIDA!$A:$A,$A1389),SUMIFS(Entradas!$C:$C,Entradas!$A:$A,$A1389,Entradas!$B:$B,"&lt;="&amp;$D$2)-SUMIFS(SAIDA!$C:$C,SAIDA!$A:$A,$A1389,SAIDA!$B:$B,"&lt;="&amp;$D$2))</f>
        <v>1</v>
      </c>
      <c r="E1389" s="183">
        <f>IF($A1389="","",IFERROR(VLOOKUP($A1389,Entradas!$A:$D,4,FALSE),""))</f>
        <v>0</v>
      </c>
      <c r="F1389" s="176" t="s">
        <v>2</v>
      </c>
      <c r="H1389" s="176"/>
      <c r="I1389" s="173" t="e">
        <v>#N/A</v>
      </c>
      <c r="K1389" s="173">
        <f>SUMIF(Entradas!A:A,A1389,Entradas!C:C)</f>
        <v>1</v>
      </c>
      <c r="L1389" s="173">
        <f>SUMIF(SAIDA!A:A,A1389,SAIDA!C:C)</f>
        <v>0</v>
      </c>
      <c r="M1389" s="259" t="s">
        <v>6402</v>
      </c>
    </row>
    <row r="1390" spans="1:13" x14ac:dyDescent="0.25">
      <c r="A1390" s="229" t="s">
        <v>1306</v>
      </c>
      <c r="B1390" s="181" t="s">
        <v>4102</v>
      </c>
      <c r="C1390" s="184" t="s">
        <v>7325</v>
      </c>
      <c r="D1390" s="182">
        <f>IF(ISBLANK($D$2),SUMIFS(Entradas!$C:$C,Entradas!$A:$A,$A1390)-SUMIFS(SAIDA!$C:$C,SAIDA!$A:$A,$A1390),SUMIFS(Entradas!$C:$C,Entradas!$A:$A,$A1390,Entradas!$B:$B,"&lt;="&amp;$D$2)-SUMIFS(SAIDA!$C:$C,SAIDA!$A:$A,$A1390,SAIDA!$B:$B,"&lt;="&amp;$D$2))</f>
        <v>2</v>
      </c>
      <c r="E1390" s="183">
        <f>IF($A1390="","",IFERROR(VLOOKUP($A1390,Entradas!$A:$D,4,FALSE),""))</f>
        <v>0</v>
      </c>
      <c r="F1390" s="176" t="s">
        <v>2</v>
      </c>
      <c r="H1390" s="176" t="s">
        <v>6629</v>
      </c>
      <c r="I1390" s="173" t="e">
        <v>#N/A</v>
      </c>
      <c r="K1390" s="173">
        <f>SUMIF(Entradas!A:A,A1390,Entradas!C:C)</f>
        <v>2</v>
      </c>
      <c r="L1390" s="173">
        <f>SUMIF(SAIDA!A:A,A1390,SAIDA!C:C)</f>
        <v>0</v>
      </c>
      <c r="M1390" s="259" t="s">
        <v>6402</v>
      </c>
    </row>
    <row r="1391" spans="1:13" x14ac:dyDescent="0.25">
      <c r="A1391" s="229" t="s">
        <v>1307</v>
      </c>
      <c r="B1391" s="186" t="s">
        <v>4103</v>
      </c>
      <c r="C1391" s="176" t="s">
        <v>6379</v>
      </c>
      <c r="D1391" s="182">
        <f>IF(ISBLANK($D$2),SUMIFS(Entradas!$C:$C,Entradas!$A:$A,$A1391)-SUMIFS(SAIDA!$C:$C,SAIDA!$A:$A,$A1391),SUMIFS(Entradas!$C:$C,Entradas!$A:$A,$A1391,Entradas!$B:$B,"&lt;="&amp;$D$2)-SUMIFS(SAIDA!$C:$C,SAIDA!$A:$A,$A1391,SAIDA!$B:$B,"&lt;="&amp;$D$2))</f>
        <v>0</v>
      </c>
      <c r="E1391" s="183">
        <f>IF($A1391="","",IFERROR(VLOOKUP($A1391,Entradas!$A:$D,4,FALSE),""))</f>
        <v>0</v>
      </c>
      <c r="F1391" s="176" t="s">
        <v>2</v>
      </c>
      <c r="H1391" s="176"/>
      <c r="I1391" s="173" t="e">
        <v>#N/A</v>
      </c>
      <c r="K1391" s="173">
        <f>SUMIF(Entradas!A:A,A1391,Entradas!C:C)</f>
        <v>0</v>
      </c>
      <c r="L1391" s="173">
        <f>SUMIF(SAIDA!A:A,A1391,SAIDA!C:C)</f>
        <v>0</v>
      </c>
      <c r="M1391" s="259" t="s">
        <v>6402</v>
      </c>
    </row>
    <row r="1392" spans="1:13" x14ac:dyDescent="0.25">
      <c r="A1392" s="229" t="s">
        <v>1308</v>
      </c>
      <c r="B1392" s="186" t="s">
        <v>4104</v>
      </c>
      <c r="C1392" s="176" t="s">
        <v>6379</v>
      </c>
      <c r="D1392" s="182">
        <f>IF(ISBLANK($D$2),SUMIFS(Entradas!$C:$C,Entradas!$A:$A,$A1392)-SUMIFS(SAIDA!$C:$C,SAIDA!$A:$A,$A1392),SUMIFS(Entradas!$C:$C,Entradas!$A:$A,$A1392,Entradas!$B:$B,"&lt;="&amp;$D$2)-SUMIFS(SAIDA!$C:$C,SAIDA!$A:$A,$A1392,SAIDA!$B:$B,"&lt;="&amp;$D$2))</f>
        <v>0</v>
      </c>
      <c r="E1392" s="183" t="str">
        <f>IF($A1392="","",IFERROR(VLOOKUP($A1392,Entradas!$A:$D,4,FALSE),""))</f>
        <v>CERTO</v>
      </c>
      <c r="F1392" s="176" t="s">
        <v>2</v>
      </c>
      <c r="G1392" s="190"/>
      <c r="H1392" s="176" t="s">
        <v>6820</v>
      </c>
      <c r="I1392" s="173" t="s">
        <v>7531</v>
      </c>
      <c r="K1392" s="173">
        <f>SUMIF(Entradas!A:A,A1392,Entradas!C:C)</f>
        <v>8</v>
      </c>
      <c r="L1392" s="173">
        <f>SUMIF(SAIDA!A:A,A1392,SAIDA!C:C)</f>
        <v>8</v>
      </c>
      <c r="M1392" s="259"/>
    </row>
    <row r="1393" spans="1:13" x14ac:dyDescent="0.25">
      <c r="A1393" s="229" t="s">
        <v>1309</v>
      </c>
      <c r="B1393" s="186" t="s">
        <v>4105</v>
      </c>
      <c r="C1393" s="176" t="s">
        <v>6379</v>
      </c>
      <c r="D1393" s="182">
        <f>IF(ISBLANK($D$2),SUMIFS(Entradas!$C:$C,Entradas!$A:$A,$A1393)-SUMIFS(SAIDA!$C:$C,SAIDA!$A:$A,$A1393),SUMIFS(Entradas!$C:$C,Entradas!$A:$A,$A1393,Entradas!$B:$B,"&lt;="&amp;$D$2)-SUMIFS(SAIDA!$C:$C,SAIDA!$A:$A,$A1393,SAIDA!$B:$B,"&lt;="&amp;$D$2))</f>
        <v>0</v>
      </c>
      <c r="E1393" s="183" t="str">
        <f>IF($A1393="","",IFERROR(VLOOKUP($A1393,Entradas!$A:$D,4,FALSE),""))</f>
        <v>CERTO</v>
      </c>
      <c r="F1393" s="176" t="s">
        <v>2</v>
      </c>
      <c r="G1393" s="190"/>
      <c r="H1393" s="184"/>
      <c r="I1393" s="173" t="s">
        <v>7531</v>
      </c>
      <c r="K1393" s="173">
        <f>SUMIF(Entradas!A:A,A1393,Entradas!C:C)</f>
        <v>1</v>
      </c>
      <c r="L1393" s="173">
        <f>SUMIF(SAIDA!A:A,A1393,SAIDA!C:C)</f>
        <v>1</v>
      </c>
      <c r="M1393" s="259"/>
    </row>
    <row r="1394" spans="1:13" x14ac:dyDescent="0.25">
      <c r="A1394" s="229" t="s">
        <v>1310</v>
      </c>
      <c r="B1394" s="186" t="s">
        <v>4106</v>
      </c>
      <c r="C1394" s="176" t="s">
        <v>6380</v>
      </c>
      <c r="D1394" s="182">
        <f>IF(ISBLANK($D$2),SUMIFS(Entradas!$C:$C,Entradas!$A:$A,$A1394)-SUMIFS(SAIDA!$C:$C,SAIDA!$A:$A,$A1394),SUMIFS(Entradas!$C:$C,Entradas!$A:$A,$A1394,Entradas!$B:$B,"&lt;="&amp;$D$2)-SUMIFS(SAIDA!$C:$C,SAIDA!$A:$A,$A1394,SAIDA!$B:$B,"&lt;="&amp;$D$2))</f>
        <v>0</v>
      </c>
      <c r="E1394" s="183" t="str">
        <f>IF($A1394="","",IFERROR(VLOOKUP($A1394,Entradas!$A:$D,4,FALSE),""))</f>
        <v>CERTO</v>
      </c>
      <c r="F1394" s="176" t="s">
        <v>2</v>
      </c>
      <c r="H1394" s="176"/>
      <c r="I1394" s="173" t="e">
        <v>#N/A</v>
      </c>
      <c r="K1394" s="173">
        <f>SUMIF(Entradas!A:A,A1394,Entradas!C:C)</f>
        <v>2</v>
      </c>
      <c r="L1394" s="173">
        <f>SUMIF(SAIDA!A:A,A1394,SAIDA!C:C)</f>
        <v>2</v>
      </c>
      <c r="M1394" s="259"/>
    </row>
    <row r="1395" spans="1:13" x14ac:dyDescent="0.25">
      <c r="A1395" s="229" t="s">
        <v>1311</v>
      </c>
      <c r="B1395" s="186" t="s">
        <v>4107</v>
      </c>
      <c r="C1395" s="176" t="s">
        <v>6380</v>
      </c>
      <c r="D1395" s="182">
        <f>IF(ISBLANK($D$2),SUMIFS(Entradas!$C:$C,Entradas!$A:$A,$A1395)-SUMIFS(SAIDA!$C:$C,SAIDA!$A:$A,$A1395),SUMIFS(Entradas!$C:$C,Entradas!$A:$A,$A1395,Entradas!$B:$B,"&lt;="&amp;$D$2)-SUMIFS(SAIDA!$C:$C,SAIDA!$A:$A,$A1395,SAIDA!$B:$B,"&lt;="&amp;$D$2))</f>
        <v>1</v>
      </c>
      <c r="E1395" s="183" t="str">
        <f>IF($A1395="","",IFERROR(VLOOKUP($A1395,Entradas!$A:$D,4,FALSE),""))</f>
        <v>CERTO</v>
      </c>
      <c r="F1395" s="176" t="s">
        <v>2</v>
      </c>
      <c r="G1395" s="190"/>
      <c r="H1395" s="184"/>
      <c r="I1395" s="173" t="s">
        <v>7531</v>
      </c>
      <c r="K1395" s="173">
        <f>SUMIF(Entradas!A:A,A1395,Entradas!C:C)</f>
        <v>1</v>
      </c>
      <c r="L1395" s="173">
        <f>SUMIF(SAIDA!A:A,A1395,SAIDA!C:C)</f>
        <v>0</v>
      </c>
      <c r="M1395" s="259" t="s">
        <v>6402</v>
      </c>
    </row>
    <row r="1396" spans="1:13" x14ac:dyDescent="0.25">
      <c r="A1396" s="228" t="s">
        <v>1312</v>
      </c>
      <c r="B1396" s="186" t="s">
        <v>4108</v>
      </c>
      <c r="C1396" s="176" t="s">
        <v>6380</v>
      </c>
      <c r="D1396" s="182">
        <f>IF(ISBLANK($D$2),SUMIFS(Entradas!$C:$C,Entradas!$A:$A,$A1396)-SUMIFS(SAIDA!$C:$C,SAIDA!$A:$A,$A1396),SUMIFS(Entradas!$C:$C,Entradas!$A:$A,$A1396,Entradas!$B:$B,"&lt;="&amp;$D$2)-SUMIFS(SAIDA!$C:$C,SAIDA!$A:$A,$A1396,SAIDA!$B:$B,"&lt;="&amp;$D$2))</f>
        <v>0</v>
      </c>
      <c r="E1396" s="183" t="str">
        <f>IF($A1396="","",IFERROR(VLOOKUP($A1396,Entradas!$A:$D,4,FALSE),""))</f>
        <v>CERTO</v>
      </c>
      <c r="F1396" s="176" t="s">
        <v>2</v>
      </c>
      <c r="G1396" s="190"/>
      <c r="H1396" s="184"/>
      <c r="I1396" s="173" t="s">
        <v>7531</v>
      </c>
      <c r="K1396" s="173">
        <f>SUMIF(Entradas!A:A,A1396,Entradas!C:C)</f>
        <v>3</v>
      </c>
      <c r="L1396" s="173">
        <f>SUMIF(SAIDA!A:A,A1396,SAIDA!C:C)</f>
        <v>3</v>
      </c>
      <c r="M1396" s="259"/>
    </row>
    <row r="1397" spans="1:13" x14ac:dyDescent="0.25">
      <c r="A1397" s="229" t="s">
        <v>1313</v>
      </c>
      <c r="B1397" s="186" t="s">
        <v>4109</v>
      </c>
      <c r="C1397" s="176" t="s">
        <v>6380</v>
      </c>
      <c r="D1397" s="182">
        <f>IF(ISBLANK($D$2),SUMIFS(Entradas!$C:$C,Entradas!$A:$A,$A1397)-SUMIFS(SAIDA!$C:$C,SAIDA!$A:$A,$A1397),SUMIFS(Entradas!$C:$C,Entradas!$A:$A,$A1397,Entradas!$B:$B,"&lt;="&amp;$D$2)-SUMIFS(SAIDA!$C:$C,SAIDA!$A:$A,$A1397,SAIDA!$B:$B,"&lt;="&amp;$D$2))</f>
        <v>0</v>
      </c>
      <c r="E1397" s="183">
        <f>IF($A1397="","",IFERROR(VLOOKUP($A1397,Entradas!$A:$D,4,FALSE),""))</f>
        <v>0</v>
      </c>
      <c r="F1397" s="176" t="s">
        <v>2</v>
      </c>
      <c r="G1397" s="177" t="s">
        <v>7823</v>
      </c>
      <c r="H1397" s="176"/>
      <c r="I1397" s="173" t="e">
        <v>#N/A</v>
      </c>
      <c r="K1397" s="173">
        <f>SUMIF(Entradas!A:A,A1397,Entradas!C:C)</f>
        <v>0</v>
      </c>
      <c r="L1397" s="173">
        <f>SUMIF(SAIDA!A:A,A1397,SAIDA!C:C)</f>
        <v>0</v>
      </c>
      <c r="M1397" s="259" t="s">
        <v>6402</v>
      </c>
    </row>
    <row r="1398" spans="1:13" x14ac:dyDescent="0.25">
      <c r="A1398" s="229" t="s">
        <v>7820</v>
      </c>
      <c r="B1398" s="186" t="s">
        <v>7532</v>
      </c>
      <c r="C1398" s="176" t="s">
        <v>6380</v>
      </c>
      <c r="D1398" s="182">
        <f>IF(ISBLANK($D$2),SUMIFS(Entradas!$C:$C,Entradas!$A:$A,$A1398)-SUMIFS(SAIDA!$C:$C,SAIDA!$A:$A,$A1398),SUMIFS(Entradas!$C:$C,Entradas!$A:$A,$A1398,Entradas!$B:$B,"&lt;="&amp;$D$2)-SUMIFS(SAIDA!$C:$C,SAIDA!$A:$A,$A1398,SAIDA!$B:$B,"&lt;="&amp;$D$2))</f>
        <v>0</v>
      </c>
      <c r="E1398" s="183">
        <f>IF($A1398="","",IFERROR(VLOOKUP($A1398,Entradas!$A:$D,4,FALSE),""))</f>
        <v>0</v>
      </c>
      <c r="F1398" s="176" t="s">
        <v>2</v>
      </c>
      <c r="H1398" s="176"/>
      <c r="I1398" s="173" t="e">
        <v>#N/A</v>
      </c>
      <c r="K1398" s="173">
        <f>SUMIF(Entradas!A:A,A1398,Entradas!C:C)</f>
        <v>1</v>
      </c>
      <c r="L1398" s="173">
        <f>SUMIF(SAIDA!A:A,A1398,SAIDA!C:C)</f>
        <v>1</v>
      </c>
      <c r="M1398" s="259"/>
    </row>
    <row r="1399" spans="1:13" x14ac:dyDescent="0.25">
      <c r="A1399" s="229" t="s">
        <v>1314</v>
      </c>
      <c r="B1399" s="186" t="s">
        <v>8481</v>
      </c>
      <c r="C1399" s="176" t="s">
        <v>6380</v>
      </c>
      <c r="D1399" s="182">
        <f>IF(ISBLANK($D$2),SUMIFS(Entradas!$C:$C,Entradas!$A:$A,$A1399)-SUMIFS(SAIDA!$C:$C,SAIDA!$A:$A,$A1399),SUMIFS(Entradas!$C:$C,Entradas!$A:$A,$A1399,Entradas!$B:$B,"&lt;="&amp;$D$2)-SUMIFS(SAIDA!$C:$C,SAIDA!$A:$A,$A1399,SAIDA!$B:$B,"&lt;="&amp;$D$2))</f>
        <v>1</v>
      </c>
      <c r="E1399" s="183" t="str">
        <f>IF($A1399="","",IFERROR(VLOOKUP($A1399,Entradas!$A:$D,4,FALSE),""))</f>
        <v>CERTO</v>
      </c>
      <c r="F1399" s="176" t="s">
        <v>2</v>
      </c>
      <c r="G1399" s="177" t="s">
        <v>7823</v>
      </c>
      <c r="H1399" s="176"/>
      <c r="K1399" s="173">
        <f>SUMIF(Entradas!A:A,A1399,Entradas!C:C)</f>
        <v>2</v>
      </c>
      <c r="L1399" s="173">
        <f>SUMIF(SAIDA!A:A,A1399,SAIDA!C:C)</f>
        <v>1</v>
      </c>
      <c r="M1399" s="259"/>
    </row>
    <row r="1400" spans="1:13" x14ac:dyDescent="0.25">
      <c r="A1400" s="229" t="s">
        <v>1315</v>
      </c>
      <c r="B1400" s="181" t="s">
        <v>4110</v>
      </c>
      <c r="C1400" s="184" t="s">
        <v>6380</v>
      </c>
      <c r="D1400" s="182">
        <f>IF(ISBLANK($D$2),SUMIFS(Entradas!$C:$C,Entradas!$A:$A,$A1400)-SUMIFS(SAIDA!$C:$C,SAIDA!$A:$A,$A1400),SUMIFS(Entradas!$C:$C,Entradas!$A:$A,$A1400,Entradas!$B:$B,"&lt;="&amp;$D$2)-SUMIFS(SAIDA!$C:$C,SAIDA!$A:$A,$A1400,SAIDA!$B:$B,"&lt;="&amp;$D$2))</f>
        <v>5</v>
      </c>
      <c r="E1400" s="183" t="str">
        <f>IF($A1400="","",IFERROR(VLOOKUP($A1400,Entradas!$A:$D,4,FALSE),""))</f>
        <v>CERTO</v>
      </c>
      <c r="F1400" s="184" t="s">
        <v>2</v>
      </c>
      <c r="G1400" s="190"/>
      <c r="H1400" s="176"/>
      <c r="I1400" s="173" t="s">
        <v>7531</v>
      </c>
      <c r="K1400" s="173">
        <f>SUMIF(Entradas!A:A,A1400,Entradas!C:C)</f>
        <v>5</v>
      </c>
      <c r="L1400" s="173">
        <f>SUMIF(SAIDA!A:A,A1400,SAIDA!C:C)</f>
        <v>0</v>
      </c>
      <c r="M1400" s="259" t="s">
        <v>6402</v>
      </c>
    </row>
    <row r="1401" spans="1:13" x14ac:dyDescent="0.25">
      <c r="A1401" s="229" t="s">
        <v>1316</v>
      </c>
      <c r="B1401" s="186" t="s">
        <v>4111</v>
      </c>
      <c r="C1401" s="176" t="s">
        <v>6380</v>
      </c>
      <c r="D1401" s="182">
        <f>IF(ISBLANK($D$2),SUMIFS(Entradas!$C:$C,Entradas!$A:$A,$A1401)-SUMIFS(SAIDA!$C:$C,SAIDA!$A:$A,$A1401),SUMIFS(Entradas!$C:$C,Entradas!$A:$A,$A1401,Entradas!$B:$B,"&lt;="&amp;$D$2)-SUMIFS(SAIDA!$C:$C,SAIDA!$A:$A,$A1401,SAIDA!$B:$B,"&lt;="&amp;$D$2))</f>
        <v>0</v>
      </c>
      <c r="E1401" s="183" t="str">
        <f>IF($A1401="","",IFERROR(VLOOKUP($A1401,Entradas!$A:$D,4,FALSE),""))</f>
        <v>CERTO</v>
      </c>
      <c r="F1401" s="176" t="s">
        <v>2</v>
      </c>
      <c r="G1401" s="177" t="s">
        <v>7823</v>
      </c>
      <c r="H1401" s="176"/>
      <c r="I1401" s="173" t="e">
        <v>#N/A</v>
      </c>
      <c r="K1401" s="173">
        <f>SUMIF(Entradas!A:A,A1401,Entradas!C:C)</f>
        <v>0</v>
      </c>
      <c r="L1401" s="173">
        <f>SUMIF(SAIDA!A:A,A1401,SAIDA!C:C)</f>
        <v>0</v>
      </c>
      <c r="M1401" s="259" t="s">
        <v>6402</v>
      </c>
    </row>
    <row r="1402" spans="1:13" x14ac:dyDescent="0.25">
      <c r="A1402" s="229" t="s">
        <v>1317</v>
      </c>
      <c r="B1402" s="186" t="s">
        <v>4112</v>
      </c>
      <c r="C1402" s="176" t="s">
        <v>6380</v>
      </c>
      <c r="D1402" s="182">
        <f>IF(ISBLANK($D$2),SUMIFS(Entradas!$C:$C,Entradas!$A:$A,$A1402)-SUMIFS(SAIDA!$C:$C,SAIDA!$A:$A,$A1402),SUMIFS(Entradas!$C:$C,Entradas!$A:$A,$A1402,Entradas!$B:$B,"&lt;="&amp;$D$2)-SUMIFS(SAIDA!$C:$C,SAIDA!$A:$A,$A1402,SAIDA!$B:$B,"&lt;="&amp;$D$2))</f>
        <v>0</v>
      </c>
      <c r="E1402" s="183" t="str">
        <f>IF($A1402="","",IFERROR(VLOOKUP($A1402,Entradas!$A:$D,4,FALSE),""))</f>
        <v>CERTO</v>
      </c>
      <c r="F1402" s="176" t="s">
        <v>2</v>
      </c>
      <c r="H1402" s="176" t="s">
        <v>6636</v>
      </c>
      <c r="I1402" s="173" t="e">
        <v>#N/A</v>
      </c>
      <c r="K1402" s="173">
        <f>SUMIF(Entradas!A:A,A1402,Entradas!C:C)</f>
        <v>1</v>
      </c>
      <c r="L1402" s="173">
        <f>SUMIF(SAIDA!A:A,A1402,SAIDA!C:C)</f>
        <v>1</v>
      </c>
      <c r="M1402" s="259"/>
    </row>
    <row r="1403" spans="1:13" x14ac:dyDescent="0.25">
      <c r="A1403" s="229" t="s">
        <v>1318</v>
      </c>
      <c r="B1403" s="181" t="s">
        <v>4113</v>
      </c>
      <c r="C1403" s="184" t="s">
        <v>7325</v>
      </c>
      <c r="D1403" s="182">
        <f>IF(ISBLANK($D$2),SUMIFS(Entradas!$C:$C,Entradas!$A:$A,$A1403)-SUMIFS(SAIDA!$C:$C,SAIDA!$A:$A,$A1403),SUMIFS(Entradas!$C:$C,Entradas!$A:$A,$A1403,Entradas!$B:$B,"&lt;="&amp;$D$2)-SUMIFS(SAIDA!$C:$C,SAIDA!$A:$A,$A1403,SAIDA!$B:$B,"&lt;="&amp;$D$2))</f>
        <v>6</v>
      </c>
      <c r="E1403" s="183">
        <f>IF($A1403="","",IFERROR(VLOOKUP($A1403,Entradas!$A:$D,4,FALSE),""))</f>
        <v>0</v>
      </c>
      <c r="F1403" s="176" t="s">
        <v>2</v>
      </c>
      <c r="H1403" s="176" t="s">
        <v>106</v>
      </c>
      <c r="I1403" s="173" t="e">
        <v>#N/A</v>
      </c>
      <c r="K1403" s="173">
        <f>SUMIF(Entradas!A:A,A1403,Entradas!C:C)</f>
        <v>6</v>
      </c>
      <c r="L1403" s="173">
        <f>SUMIF(SAIDA!A:A,A1403,SAIDA!C:C)</f>
        <v>0</v>
      </c>
      <c r="M1403" s="259" t="s">
        <v>6402</v>
      </c>
    </row>
    <row r="1404" spans="1:13" x14ac:dyDescent="0.25">
      <c r="A1404" s="229" t="s">
        <v>1318</v>
      </c>
      <c r="B1404" s="181" t="s">
        <v>4114</v>
      </c>
      <c r="C1404" s="184" t="s">
        <v>7325</v>
      </c>
      <c r="D1404" s="182">
        <f>IF(ISBLANK($D$2),SUMIFS(Entradas!$C:$C,Entradas!$A:$A,$A1404)-SUMIFS(SAIDA!$C:$C,SAIDA!$A:$A,$A1404),SUMIFS(Entradas!$C:$C,Entradas!$A:$A,$A1404,Entradas!$B:$B,"&lt;="&amp;$D$2)-SUMIFS(SAIDA!$C:$C,SAIDA!$A:$A,$A1404,SAIDA!$B:$B,"&lt;="&amp;$D$2))</f>
        <v>6</v>
      </c>
      <c r="E1404" s="183">
        <f>IF($A1404="","",IFERROR(VLOOKUP($A1404,Entradas!$A:$D,4,FALSE),""))</f>
        <v>0</v>
      </c>
      <c r="F1404" s="176" t="s">
        <v>2</v>
      </c>
      <c r="H1404" s="176" t="s">
        <v>6637</v>
      </c>
      <c r="I1404" s="173" t="e">
        <v>#N/A</v>
      </c>
      <c r="K1404" s="173">
        <f>SUMIF(Entradas!A:A,A1404,Entradas!C:C)</f>
        <v>6</v>
      </c>
      <c r="L1404" s="173">
        <f>SUMIF(SAIDA!A:A,A1404,SAIDA!C:C)</f>
        <v>0</v>
      </c>
      <c r="M1404" s="259" t="s">
        <v>6402</v>
      </c>
    </row>
    <row r="1405" spans="1:13" x14ac:dyDescent="0.25">
      <c r="A1405" s="230" t="s">
        <v>1319</v>
      </c>
      <c r="B1405" s="186" t="s">
        <v>4115</v>
      </c>
      <c r="C1405" s="176" t="s">
        <v>6316</v>
      </c>
      <c r="D1405" s="182">
        <f>IF(ISBLANK($D$2),SUMIFS(Entradas!$C:$C,Entradas!$A:$A,$A1405)-SUMIFS(SAIDA!$C:$C,SAIDA!$A:$A,$A1405),SUMIFS(Entradas!$C:$C,Entradas!$A:$A,$A1405,Entradas!$B:$B,"&lt;="&amp;$D$2)-SUMIFS(SAIDA!$C:$C,SAIDA!$A:$A,$A1405,SAIDA!$B:$B,"&lt;="&amp;$D$2))</f>
        <v>0</v>
      </c>
      <c r="E1405" s="183">
        <f>IF($A1405="","",IFERROR(VLOOKUP($A1405,Entradas!$A:$D,4,FALSE),""))</f>
        <v>0</v>
      </c>
      <c r="F1405" s="184" t="s">
        <v>2</v>
      </c>
      <c r="G1405" s="190"/>
      <c r="H1405" s="176" t="s">
        <v>6638</v>
      </c>
      <c r="I1405" s="173" t="e">
        <v>#N/A</v>
      </c>
      <c r="K1405" s="173">
        <f>SUMIF(Entradas!A:A,A1405,Entradas!C:C)</f>
        <v>0</v>
      </c>
      <c r="L1405" s="173">
        <f>SUMIF(SAIDA!A:A,A1405,SAIDA!C:C)</f>
        <v>0</v>
      </c>
      <c r="M1405" s="259" t="s">
        <v>6402</v>
      </c>
    </row>
    <row r="1406" spans="1:13" x14ac:dyDescent="0.25">
      <c r="A1406" s="229" t="s">
        <v>1320</v>
      </c>
      <c r="B1406" s="186" t="s">
        <v>4116</v>
      </c>
      <c r="C1406" s="184" t="s">
        <v>7325</v>
      </c>
      <c r="D1406" s="182">
        <f>IF(ISBLANK($D$2),SUMIFS(Entradas!$C:$C,Entradas!$A:$A,$A1406)-SUMIFS(SAIDA!$C:$C,SAIDA!$A:$A,$A1406),SUMIFS(Entradas!$C:$C,Entradas!$A:$A,$A1406,Entradas!$B:$B,"&lt;="&amp;$D$2)-SUMIFS(SAIDA!$C:$C,SAIDA!$A:$A,$A1406,SAIDA!$B:$B,"&lt;="&amp;$D$2))</f>
        <v>0</v>
      </c>
      <c r="E1406" s="183">
        <f>IF($A1406="","",IFERROR(VLOOKUP($A1406,Entradas!$A:$D,4,FALSE),""))</f>
        <v>0</v>
      </c>
      <c r="F1406" s="176" t="s">
        <v>2</v>
      </c>
      <c r="H1406" s="176" t="s">
        <v>106</v>
      </c>
      <c r="I1406" s="173" t="e">
        <v>#N/A</v>
      </c>
      <c r="K1406" s="173">
        <f>SUMIF(Entradas!A:A,A1406,Entradas!C:C)</f>
        <v>0</v>
      </c>
      <c r="L1406" s="173">
        <f>SUMIF(SAIDA!A:A,A1406,SAIDA!C:C)</f>
        <v>0</v>
      </c>
      <c r="M1406" s="259" t="s">
        <v>6402</v>
      </c>
    </row>
    <row r="1407" spans="1:13" x14ac:dyDescent="0.25">
      <c r="A1407" s="229" t="s">
        <v>1321</v>
      </c>
      <c r="B1407" s="186" t="s">
        <v>4117</v>
      </c>
      <c r="C1407" s="176" t="s">
        <v>6381</v>
      </c>
      <c r="D1407" s="182">
        <f>IF(ISBLANK($D$2),SUMIFS(Entradas!$C:$C,Entradas!$A:$A,$A1407)-SUMIFS(SAIDA!$C:$C,SAIDA!$A:$A,$A1407),SUMIFS(Entradas!$C:$C,Entradas!$A:$A,$A1407,Entradas!$B:$B,"&lt;="&amp;$D$2)-SUMIFS(SAIDA!$C:$C,SAIDA!$A:$A,$A1407,SAIDA!$B:$B,"&lt;="&amp;$D$2))</f>
        <v>0</v>
      </c>
      <c r="E1407" s="183" t="str">
        <f>IF($A1407="","",IFERROR(VLOOKUP($A1407,Entradas!$A:$D,4,FALSE),""))</f>
        <v>CERTO</v>
      </c>
      <c r="F1407" s="176" t="s">
        <v>2</v>
      </c>
      <c r="G1407" s="177" t="s">
        <v>7823</v>
      </c>
      <c r="H1407" s="176"/>
      <c r="I1407" s="173" t="e">
        <v>#N/A</v>
      </c>
      <c r="K1407" s="173">
        <f>SUMIF(Entradas!A:A,A1407,Entradas!C:C)</f>
        <v>0</v>
      </c>
      <c r="L1407" s="173">
        <f>SUMIF(SAIDA!A:A,A1407,SAIDA!C:C)</f>
        <v>0</v>
      </c>
      <c r="M1407" s="259" t="s">
        <v>6402</v>
      </c>
    </row>
    <row r="1408" spans="1:13" x14ac:dyDescent="0.25">
      <c r="A1408" s="229" t="s">
        <v>1322</v>
      </c>
      <c r="B1408" s="186" t="s">
        <v>4118</v>
      </c>
      <c r="C1408" s="176" t="s">
        <v>6382</v>
      </c>
      <c r="D1408" s="182">
        <f>IF(ISBLANK($D$2),SUMIFS(Entradas!$C:$C,Entradas!$A:$A,$A1408)-SUMIFS(SAIDA!$C:$C,SAIDA!$A:$A,$A1408),SUMIFS(Entradas!$C:$C,Entradas!$A:$A,$A1408,Entradas!$B:$B,"&lt;="&amp;$D$2)-SUMIFS(SAIDA!$C:$C,SAIDA!$A:$A,$A1408,SAIDA!$B:$B,"&lt;="&amp;$D$2))</f>
        <v>0</v>
      </c>
      <c r="E1408" s="183" t="str">
        <f>IF($A1408="","",IFERROR(VLOOKUP($A1408,Entradas!$A:$D,4,FALSE),""))</f>
        <v>CERTO</v>
      </c>
      <c r="F1408" s="176" t="s">
        <v>2</v>
      </c>
      <c r="H1408" s="176" t="s">
        <v>7949</v>
      </c>
      <c r="I1408" s="173" t="e">
        <v>#N/A</v>
      </c>
      <c r="K1408" s="173">
        <f>SUMIF(Entradas!A:A,A1408,Entradas!C:C)</f>
        <v>4</v>
      </c>
      <c r="L1408" s="173">
        <f>SUMIF(SAIDA!A:A,A1408,SAIDA!C:C)</f>
        <v>4</v>
      </c>
      <c r="M1408" s="259"/>
    </row>
    <row r="1409" spans="1:13" x14ac:dyDescent="0.25">
      <c r="A1409" s="229" t="s">
        <v>1323</v>
      </c>
      <c r="B1409" s="186" t="s">
        <v>4119</v>
      </c>
      <c r="C1409" s="184" t="s">
        <v>7325</v>
      </c>
      <c r="D1409" s="182">
        <f>IF(ISBLANK($D$2),SUMIFS(Entradas!$C:$C,Entradas!$A:$A,$A1409)-SUMIFS(SAIDA!$C:$C,SAIDA!$A:$A,$A1409),SUMIFS(Entradas!$C:$C,Entradas!$A:$A,$A1409,Entradas!$B:$B,"&lt;="&amp;$D$2)-SUMIFS(SAIDA!$C:$C,SAIDA!$A:$A,$A1409,SAIDA!$B:$B,"&lt;="&amp;$D$2))</f>
        <v>0</v>
      </c>
      <c r="E1409" s="183" t="str">
        <f>IF($A1409="","",IFERROR(VLOOKUP($A1409,Entradas!$A:$D,4,FALSE),""))</f>
        <v>CERTO</v>
      </c>
      <c r="F1409" s="176" t="s">
        <v>2</v>
      </c>
      <c r="H1409" s="176"/>
      <c r="I1409" s="173" t="e">
        <v>#N/A</v>
      </c>
      <c r="K1409" s="173">
        <f>SUMIF(Entradas!A:A,A1409,Entradas!C:C)</f>
        <v>0</v>
      </c>
      <c r="L1409" s="173">
        <f>SUMIF(SAIDA!A:A,A1409,SAIDA!C:C)</f>
        <v>0</v>
      </c>
      <c r="M1409" s="259" t="s">
        <v>6402</v>
      </c>
    </row>
    <row r="1410" spans="1:13" x14ac:dyDescent="0.25">
      <c r="A1410" s="229" t="s">
        <v>1324</v>
      </c>
      <c r="B1410" s="186" t="s">
        <v>4120</v>
      </c>
      <c r="C1410" s="176" t="s">
        <v>6383</v>
      </c>
      <c r="D1410" s="182">
        <f>IF(ISBLANK($D$2),SUMIFS(Entradas!$C:$C,Entradas!$A:$A,$A1410)-SUMIFS(SAIDA!$C:$C,SAIDA!$A:$A,$A1410),SUMIFS(Entradas!$C:$C,Entradas!$A:$A,$A1410,Entradas!$B:$B,"&lt;="&amp;$D$2)-SUMIFS(SAIDA!$C:$C,SAIDA!$A:$A,$A1410,SAIDA!$B:$B,"&lt;="&amp;$D$2))</f>
        <v>0</v>
      </c>
      <c r="E1410" s="183" t="str">
        <f>IF($A1410="","",IFERROR(VLOOKUP($A1410,Entradas!$A:$D,4,FALSE),""))</f>
        <v>CERTO</v>
      </c>
      <c r="F1410" s="176" t="s">
        <v>2</v>
      </c>
      <c r="H1410" s="176"/>
      <c r="I1410" s="173" t="e">
        <v>#N/A</v>
      </c>
      <c r="K1410" s="173">
        <f>SUMIF(Entradas!A:A,A1410,Entradas!C:C)</f>
        <v>0</v>
      </c>
      <c r="L1410" s="173">
        <f>SUMIF(SAIDA!A:A,A1410,SAIDA!C:C)</f>
        <v>0</v>
      </c>
      <c r="M1410" s="259" t="s">
        <v>6402</v>
      </c>
    </row>
    <row r="1411" spans="1:13" x14ac:dyDescent="0.25">
      <c r="A1411" s="229" t="s">
        <v>1325</v>
      </c>
      <c r="B1411" s="186" t="s">
        <v>4121</v>
      </c>
      <c r="C1411" s="176" t="s">
        <v>6383</v>
      </c>
      <c r="D1411" s="182">
        <f>IF(ISBLANK($D$2),SUMIFS(Entradas!$C:$C,Entradas!$A:$A,$A1411)-SUMIFS(SAIDA!$C:$C,SAIDA!$A:$A,$A1411),SUMIFS(Entradas!$C:$C,Entradas!$A:$A,$A1411,Entradas!$B:$B,"&lt;="&amp;$D$2)-SUMIFS(SAIDA!$C:$C,SAIDA!$A:$A,$A1411,SAIDA!$B:$B,"&lt;="&amp;$D$2))</f>
        <v>0</v>
      </c>
      <c r="E1411" s="183" t="str">
        <f>IF($A1411="","",IFERROR(VLOOKUP($A1411,Entradas!$A:$D,4,FALSE),""))</f>
        <v>CERTO</v>
      </c>
      <c r="F1411" s="176" t="s">
        <v>2</v>
      </c>
      <c r="G1411" s="190"/>
      <c r="H1411" s="176"/>
      <c r="I1411" s="173" t="s">
        <v>7531</v>
      </c>
      <c r="K1411" s="173">
        <f>SUMIF(Entradas!A:A,A1411,Entradas!C:C)</f>
        <v>4</v>
      </c>
      <c r="L1411" s="173">
        <f>SUMIF(SAIDA!A:A,A1411,SAIDA!C:C)</f>
        <v>4</v>
      </c>
      <c r="M1411" s="259"/>
    </row>
    <row r="1412" spans="1:13" x14ac:dyDescent="0.25">
      <c r="A1412" s="229" t="s">
        <v>1326</v>
      </c>
      <c r="B1412" s="186" t="s">
        <v>4122</v>
      </c>
      <c r="C1412" s="176" t="s">
        <v>6383</v>
      </c>
      <c r="D1412" s="182">
        <f>IF(ISBLANK($D$2),SUMIFS(Entradas!$C:$C,Entradas!$A:$A,$A1412)-SUMIFS(SAIDA!$C:$C,SAIDA!$A:$A,$A1412),SUMIFS(Entradas!$C:$C,Entradas!$A:$A,$A1412,Entradas!$B:$B,"&lt;="&amp;$D$2)-SUMIFS(SAIDA!$C:$C,SAIDA!$A:$A,$A1412,SAIDA!$B:$B,"&lt;="&amp;$D$2))</f>
        <v>1</v>
      </c>
      <c r="E1412" s="183" t="str">
        <f>IF($A1412="","",IFERROR(VLOOKUP($A1412,Entradas!$A:$D,4,FALSE),""))</f>
        <v>CERTO</v>
      </c>
      <c r="F1412" s="176" t="s">
        <v>2</v>
      </c>
      <c r="G1412" s="190"/>
      <c r="H1412" s="176"/>
      <c r="I1412" s="173" t="s">
        <v>7531</v>
      </c>
      <c r="K1412" s="173">
        <f>SUMIF(Entradas!A:A,A1412,Entradas!C:C)</f>
        <v>2</v>
      </c>
      <c r="L1412" s="173">
        <f>SUMIF(SAIDA!A:A,A1412,SAIDA!C:C)</f>
        <v>1</v>
      </c>
      <c r="M1412" s="259"/>
    </row>
    <row r="1413" spans="1:13" x14ac:dyDescent="0.25">
      <c r="A1413" s="229" t="s">
        <v>1328</v>
      </c>
      <c r="B1413" s="186" t="s">
        <v>4123</v>
      </c>
      <c r="C1413" s="176" t="s">
        <v>6384</v>
      </c>
      <c r="D1413" s="182">
        <f>IF(ISBLANK($D$2),SUMIFS(Entradas!$C:$C,Entradas!$A:$A,$A1413)-SUMIFS(SAIDA!$C:$C,SAIDA!$A:$A,$A1413),SUMIFS(Entradas!$C:$C,Entradas!$A:$A,$A1413,Entradas!$B:$B,"&lt;="&amp;$D$2)-SUMIFS(SAIDA!$C:$C,SAIDA!$A:$A,$A1413,SAIDA!$B:$B,"&lt;="&amp;$D$2))</f>
        <v>0</v>
      </c>
      <c r="E1413" s="183" t="str">
        <f>IF($A1413="","",IFERROR(VLOOKUP($A1413,Entradas!$A:$D,4,FALSE),""))</f>
        <v>CERTO</v>
      </c>
      <c r="F1413" s="176" t="s">
        <v>2</v>
      </c>
      <c r="G1413" s="190"/>
      <c r="H1413" s="176"/>
      <c r="I1413" s="173" t="s">
        <v>7531</v>
      </c>
      <c r="K1413" s="173">
        <f>SUMIF(Entradas!A:A,A1413,Entradas!C:C)</f>
        <v>0</v>
      </c>
      <c r="L1413" s="173">
        <f>SUMIF(SAIDA!A:A,A1413,SAIDA!C:C)</f>
        <v>0</v>
      </c>
      <c r="M1413" s="259" t="s">
        <v>6402</v>
      </c>
    </row>
    <row r="1414" spans="1:13" x14ac:dyDescent="0.25">
      <c r="A1414" s="229" t="s">
        <v>1329</v>
      </c>
      <c r="B1414" s="186" t="s">
        <v>4124</v>
      </c>
      <c r="C1414" s="184" t="s">
        <v>7325</v>
      </c>
      <c r="D1414" s="182">
        <f>IF(ISBLANK($D$2),SUMIFS(Entradas!$C:$C,Entradas!$A:$A,$A1414)-SUMIFS(SAIDA!$C:$C,SAIDA!$A:$A,$A1414),SUMIFS(Entradas!$C:$C,Entradas!$A:$A,$A1414,Entradas!$B:$B,"&lt;="&amp;$D$2)-SUMIFS(SAIDA!$C:$C,SAIDA!$A:$A,$A1414,SAIDA!$B:$B,"&lt;="&amp;$D$2))</f>
        <v>0</v>
      </c>
      <c r="E1414" s="183">
        <f>IF($A1414="","",IFERROR(VLOOKUP($A1414,Entradas!$A:$D,4,FALSE),""))</f>
        <v>0</v>
      </c>
      <c r="F1414" s="176" t="s">
        <v>2</v>
      </c>
      <c r="H1414" s="176" t="s">
        <v>106</v>
      </c>
      <c r="I1414" s="173" t="e">
        <v>#N/A</v>
      </c>
      <c r="K1414" s="173">
        <f>SUMIF(Entradas!A:A,A1414,Entradas!C:C)</f>
        <v>0</v>
      </c>
      <c r="L1414" s="173">
        <f>SUMIF(SAIDA!A:A,A1414,SAIDA!C:C)</f>
        <v>0</v>
      </c>
      <c r="M1414" s="259" t="s">
        <v>6402</v>
      </c>
    </row>
    <row r="1415" spans="1:13" x14ac:dyDescent="0.25">
      <c r="A1415" s="229" t="s">
        <v>1330</v>
      </c>
      <c r="B1415" s="181" t="s">
        <v>1330</v>
      </c>
      <c r="C1415" s="176" t="s">
        <v>6385</v>
      </c>
      <c r="D1415" s="182">
        <f>IF(ISBLANK($D$2),SUMIFS(Entradas!$C:$C,Entradas!$A:$A,$A1415)-SUMIFS(SAIDA!$C:$C,SAIDA!$A:$A,$A1415),SUMIFS(Entradas!$C:$C,Entradas!$A:$A,$A1415,Entradas!$B:$B,"&lt;="&amp;$D$2)-SUMIFS(SAIDA!$C:$C,SAIDA!$A:$A,$A1415,SAIDA!$B:$B,"&lt;="&amp;$D$2))</f>
        <v>0</v>
      </c>
      <c r="E1415" s="183" t="str">
        <f>IF($A1415="","",IFERROR(VLOOKUP($A1415,Entradas!$A:$D,4,FALSE),""))</f>
        <v>CERTO</v>
      </c>
      <c r="F1415" s="184" t="s">
        <v>2</v>
      </c>
      <c r="G1415" s="190"/>
      <c r="H1415" s="176"/>
      <c r="I1415" s="173" t="e">
        <v>#N/A</v>
      </c>
      <c r="K1415" s="173">
        <f>SUMIF(Entradas!A:A,A1415,Entradas!C:C)</f>
        <v>1</v>
      </c>
      <c r="L1415" s="173">
        <f>SUMIF(SAIDA!A:A,A1415,SAIDA!C:C)</f>
        <v>1</v>
      </c>
      <c r="M1415" s="259"/>
    </row>
    <row r="1416" spans="1:13" x14ac:dyDescent="0.25">
      <c r="A1416" s="229" t="s">
        <v>1331</v>
      </c>
      <c r="B1416" s="181" t="s">
        <v>4125</v>
      </c>
      <c r="C1416" s="184" t="s">
        <v>7325</v>
      </c>
      <c r="D1416" s="182">
        <f>IF(ISBLANK($D$2),SUMIFS(Entradas!$C:$C,Entradas!$A:$A,$A1416)-SUMIFS(SAIDA!$C:$C,SAIDA!$A:$A,$A1416),SUMIFS(Entradas!$C:$C,Entradas!$A:$A,$A1416,Entradas!$B:$B,"&lt;="&amp;$D$2)-SUMIFS(SAIDA!$C:$C,SAIDA!$A:$A,$A1416,SAIDA!$B:$B,"&lt;="&amp;$D$2))</f>
        <v>0</v>
      </c>
      <c r="E1416" s="183">
        <f>IF($A1416="","",IFERROR(VLOOKUP($A1416,Entradas!$A:$D,4,FALSE),""))</f>
        <v>0</v>
      </c>
      <c r="F1416" s="184" t="s">
        <v>2</v>
      </c>
      <c r="G1416" s="190"/>
      <c r="H1416" s="176" t="s">
        <v>106</v>
      </c>
      <c r="I1416" s="173" t="e">
        <v>#N/A</v>
      </c>
      <c r="K1416" s="173">
        <f>SUMIF(Entradas!A:A,A1416,Entradas!C:C)</f>
        <v>0</v>
      </c>
      <c r="L1416" s="173">
        <f>SUMIF(SAIDA!A:A,A1416,SAIDA!C:C)</f>
        <v>0</v>
      </c>
      <c r="M1416" s="259" t="s">
        <v>6402</v>
      </c>
    </row>
    <row r="1417" spans="1:13" x14ac:dyDescent="0.25">
      <c r="A1417" s="229" t="s">
        <v>1332</v>
      </c>
      <c r="B1417" s="181" t="s">
        <v>4126</v>
      </c>
      <c r="C1417" s="184" t="s">
        <v>7325</v>
      </c>
      <c r="D1417" s="182">
        <f>IF(ISBLANK($D$2),SUMIFS(Entradas!$C:$C,Entradas!$A:$A,$A1417)-SUMIFS(SAIDA!$C:$C,SAIDA!$A:$A,$A1417),SUMIFS(Entradas!$C:$C,Entradas!$A:$A,$A1417,Entradas!$B:$B,"&lt;="&amp;$D$2)-SUMIFS(SAIDA!$C:$C,SAIDA!$A:$A,$A1417,SAIDA!$B:$B,"&lt;="&amp;$D$2))</f>
        <v>0</v>
      </c>
      <c r="E1417" s="183">
        <f>IF($A1417="","",IFERROR(VLOOKUP($A1417,Entradas!$A:$D,4,FALSE),""))</f>
        <v>0</v>
      </c>
      <c r="F1417" s="184" t="s">
        <v>2</v>
      </c>
      <c r="G1417" s="190"/>
      <c r="H1417" s="176" t="s">
        <v>6611</v>
      </c>
      <c r="I1417" s="173" t="e">
        <v>#N/A</v>
      </c>
      <c r="K1417" s="173">
        <f>SUMIF(Entradas!A:A,A1417,Entradas!C:C)</f>
        <v>1</v>
      </c>
      <c r="L1417" s="173">
        <f>SUMIF(SAIDA!A:A,A1417,SAIDA!C:C)</f>
        <v>1</v>
      </c>
      <c r="M1417" s="259"/>
    </row>
    <row r="1418" spans="1:13" x14ac:dyDescent="0.25">
      <c r="A1418" s="229" t="s">
        <v>1333</v>
      </c>
      <c r="B1418" s="186" t="s">
        <v>4127</v>
      </c>
      <c r="C1418" s="184" t="s">
        <v>7325</v>
      </c>
      <c r="D1418" s="182">
        <f>IF(ISBLANK($D$2),SUMIFS(Entradas!$C:$C,Entradas!$A:$A,$A1418)-SUMIFS(SAIDA!$C:$C,SAIDA!$A:$A,$A1418),SUMIFS(Entradas!$C:$C,Entradas!$A:$A,$A1418,Entradas!$B:$B,"&lt;="&amp;$D$2)-SUMIFS(SAIDA!$C:$C,SAIDA!$A:$A,$A1418,SAIDA!$B:$B,"&lt;="&amp;$D$2))</f>
        <v>6</v>
      </c>
      <c r="E1418" s="183">
        <f>IF($A1418="","",IFERROR(VLOOKUP($A1418,Entradas!$A:$D,4,FALSE),""))</f>
        <v>0</v>
      </c>
      <c r="F1418" s="184" t="s">
        <v>2</v>
      </c>
      <c r="G1418" s="190"/>
      <c r="H1418" s="176" t="s">
        <v>106</v>
      </c>
      <c r="I1418" s="173" t="e">
        <v>#N/A</v>
      </c>
      <c r="K1418" s="173">
        <f>SUMIF(Entradas!A:A,A1418,Entradas!C:C)</f>
        <v>6</v>
      </c>
      <c r="L1418" s="173">
        <f>SUMIF(SAIDA!A:A,A1418,SAIDA!C:C)</f>
        <v>0</v>
      </c>
      <c r="M1418" s="259" t="s">
        <v>6402</v>
      </c>
    </row>
    <row r="1419" spans="1:13" x14ac:dyDescent="0.25">
      <c r="A1419" s="230" t="s">
        <v>1334</v>
      </c>
      <c r="B1419" s="181" t="s">
        <v>4128</v>
      </c>
      <c r="C1419" s="184" t="s">
        <v>7325</v>
      </c>
      <c r="D1419" s="182">
        <f>IF(ISBLANK($D$2),SUMIFS(Entradas!$C:$C,Entradas!$A:$A,$A1419)-SUMIFS(SAIDA!$C:$C,SAIDA!$A:$A,$A1419),SUMIFS(Entradas!$C:$C,Entradas!$A:$A,$A1419,Entradas!$B:$B,"&lt;="&amp;$D$2)-SUMIFS(SAIDA!$C:$C,SAIDA!$A:$A,$A1419,SAIDA!$B:$B,"&lt;="&amp;$D$2))</f>
        <v>0</v>
      </c>
      <c r="E1419" s="183">
        <f>IF($A1419="","",IFERROR(VLOOKUP($A1419,Entradas!$A:$D,4,FALSE),""))</f>
        <v>0</v>
      </c>
      <c r="F1419" s="176" t="s">
        <v>2</v>
      </c>
      <c r="H1419" s="176" t="s">
        <v>6514</v>
      </c>
      <c r="I1419" s="173" t="e">
        <v>#N/A</v>
      </c>
      <c r="K1419" s="173">
        <f>SUMIF(Entradas!A:A,A1419,Entradas!C:C)</f>
        <v>0</v>
      </c>
      <c r="L1419" s="173">
        <f>SUMIF(SAIDA!A:A,A1419,SAIDA!C:C)</f>
        <v>0</v>
      </c>
      <c r="M1419" s="259" t="s">
        <v>6402</v>
      </c>
    </row>
    <row r="1420" spans="1:13" x14ac:dyDescent="0.25">
      <c r="A1420" s="229" t="s">
        <v>1335</v>
      </c>
      <c r="B1420" s="186" t="s">
        <v>4129</v>
      </c>
      <c r="C1420" s="184" t="s">
        <v>7325</v>
      </c>
      <c r="D1420" s="182">
        <f>IF(ISBLANK($D$2),SUMIFS(Entradas!$C:$C,Entradas!$A:$A,$A1420)-SUMIFS(SAIDA!$C:$C,SAIDA!$A:$A,$A1420),SUMIFS(Entradas!$C:$C,Entradas!$A:$A,$A1420,Entradas!$B:$B,"&lt;="&amp;$D$2)-SUMIFS(SAIDA!$C:$C,SAIDA!$A:$A,$A1420,SAIDA!$B:$B,"&lt;="&amp;$D$2))</f>
        <v>1</v>
      </c>
      <c r="E1420" s="183">
        <f>IF($A1420="","",IFERROR(VLOOKUP($A1420,Entradas!$A:$D,4,FALSE),""))</f>
        <v>0</v>
      </c>
      <c r="F1420" s="184" t="s">
        <v>2</v>
      </c>
      <c r="G1420" s="190"/>
      <c r="H1420" s="176" t="s">
        <v>6640</v>
      </c>
      <c r="I1420" s="173" t="e">
        <v>#N/A</v>
      </c>
      <c r="K1420" s="173">
        <f>SUMIF(Entradas!A:A,A1420,Entradas!C:C)</f>
        <v>1</v>
      </c>
      <c r="L1420" s="173">
        <f>SUMIF(SAIDA!A:A,A1420,SAIDA!C:C)</f>
        <v>0</v>
      </c>
      <c r="M1420" s="259" t="s">
        <v>6402</v>
      </c>
    </row>
    <row r="1421" spans="1:13" x14ac:dyDescent="0.25">
      <c r="A1421" s="229" t="s">
        <v>1336</v>
      </c>
      <c r="B1421" s="181" t="s">
        <v>4130</v>
      </c>
      <c r="C1421" s="184" t="s">
        <v>7325</v>
      </c>
      <c r="D1421" s="182">
        <f>IF(ISBLANK($D$2),SUMIFS(Entradas!$C:$C,Entradas!$A:$A,$A1421)-SUMIFS(SAIDA!$C:$C,SAIDA!$A:$A,$A1421),SUMIFS(Entradas!$C:$C,Entradas!$A:$A,$A1421,Entradas!$B:$B,"&lt;="&amp;$D$2)-SUMIFS(SAIDA!$C:$C,SAIDA!$A:$A,$A1421,SAIDA!$B:$B,"&lt;="&amp;$D$2))</f>
        <v>0</v>
      </c>
      <c r="E1421" s="183">
        <f>IF($A1421="","",IFERROR(VLOOKUP($A1421,Entradas!$A:$D,4,FALSE),""))</f>
        <v>0</v>
      </c>
      <c r="F1421" s="176" t="s">
        <v>2</v>
      </c>
      <c r="H1421" s="176" t="s">
        <v>6641</v>
      </c>
      <c r="I1421" s="173" t="e">
        <v>#N/A</v>
      </c>
      <c r="K1421" s="173">
        <f>SUMIF(Entradas!A:A,A1421,Entradas!C:C)</f>
        <v>0</v>
      </c>
      <c r="L1421" s="173">
        <f>SUMIF(SAIDA!A:A,A1421,SAIDA!C:C)</f>
        <v>0</v>
      </c>
      <c r="M1421" s="259" t="s">
        <v>6402</v>
      </c>
    </row>
    <row r="1422" spans="1:13" x14ac:dyDescent="0.25">
      <c r="A1422" s="229" t="s">
        <v>1337</v>
      </c>
      <c r="B1422" s="181" t="s">
        <v>4131</v>
      </c>
      <c r="C1422" s="184" t="s">
        <v>7325</v>
      </c>
      <c r="D1422" s="182">
        <f>IF(ISBLANK($D$2),SUMIFS(Entradas!$C:$C,Entradas!$A:$A,$A1422)-SUMIFS(SAIDA!$C:$C,SAIDA!$A:$A,$A1422),SUMIFS(Entradas!$C:$C,Entradas!$A:$A,$A1422,Entradas!$B:$B,"&lt;="&amp;$D$2)-SUMIFS(SAIDA!$C:$C,SAIDA!$A:$A,$A1422,SAIDA!$B:$B,"&lt;="&amp;$D$2))</f>
        <v>1</v>
      </c>
      <c r="E1422" s="183">
        <f>IF($A1422="","",IFERROR(VLOOKUP($A1422,Entradas!$A:$D,4,FALSE),""))</f>
        <v>0</v>
      </c>
      <c r="F1422" s="176" t="s">
        <v>2</v>
      </c>
      <c r="H1422" s="176" t="s">
        <v>6642</v>
      </c>
      <c r="I1422" s="173" t="e">
        <v>#N/A</v>
      </c>
      <c r="K1422" s="173">
        <f>SUMIF(Entradas!A:A,A1422,Entradas!C:C)</f>
        <v>1</v>
      </c>
      <c r="L1422" s="173">
        <f>SUMIF(SAIDA!A:A,A1422,SAIDA!C:C)</f>
        <v>0</v>
      </c>
      <c r="M1422" s="259" t="s">
        <v>6402</v>
      </c>
    </row>
    <row r="1423" spans="1:13" x14ac:dyDescent="0.25">
      <c r="A1423" s="229" t="s">
        <v>1338</v>
      </c>
      <c r="B1423" s="181" t="s">
        <v>1338</v>
      </c>
      <c r="C1423" s="184" t="s">
        <v>7325</v>
      </c>
      <c r="D1423" s="182">
        <f>IF(ISBLANK($D$2),SUMIFS(Entradas!$C:$C,Entradas!$A:$A,$A1423)-SUMIFS(SAIDA!$C:$C,SAIDA!$A:$A,$A1423),SUMIFS(Entradas!$C:$C,Entradas!$A:$A,$A1423,Entradas!$B:$B,"&lt;="&amp;$D$2)-SUMIFS(SAIDA!$C:$C,SAIDA!$A:$A,$A1423,SAIDA!$B:$B,"&lt;="&amp;$D$2))</f>
        <v>0</v>
      </c>
      <c r="E1423" s="183" t="str">
        <f>IF($A1423="","",IFERROR(VLOOKUP($A1423,Entradas!$A:$D,4,FALSE),""))</f>
        <v>CERTO</v>
      </c>
      <c r="F1423" s="176" t="s">
        <v>7279</v>
      </c>
      <c r="H1423" s="176"/>
      <c r="I1423" s="173" t="e">
        <v>#N/A</v>
      </c>
      <c r="K1423" s="173">
        <f>SUMIF(Entradas!A:A,A1423,Entradas!C:C)</f>
        <v>0</v>
      </c>
      <c r="L1423" s="173">
        <f>SUMIF(SAIDA!A:A,A1423,SAIDA!C:C)</f>
        <v>0</v>
      </c>
      <c r="M1423" s="259"/>
    </row>
    <row r="1424" spans="1:13" x14ac:dyDescent="0.25">
      <c r="A1424" s="229" t="s">
        <v>1339</v>
      </c>
      <c r="B1424" s="181" t="s">
        <v>4132</v>
      </c>
      <c r="C1424" s="184" t="s">
        <v>7325</v>
      </c>
      <c r="D1424" s="182">
        <f>IF(ISBLANK($D$2),SUMIFS(Entradas!$C:$C,Entradas!$A:$A,$A1424)-SUMIFS(SAIDA!$C:$C,SAIDA!$A:$A,$A1424),SUMIFS(Entradas!$C:$C,Entradas!$A:$A,$A1424,Entradas!$B:$B,"&lt;="&amp;$D$2)-SUMIFS(SAIDA!$C:$C,SAIDA!$A:$A,$A1424,SAIDA!$B:$B,"&lt;="&amp;$D$2))</f>
        <v>0</v>
      </c>
      <c r="E1424" s="183">
        <f>IF($A1424="","",IFERROR(VLOOKUP($A1424,Entradas!$A:$D,4,FALSE),""))</f>
        <v>0</v>
      </c>
      <c r="F1424" s="184" t="s">
        <v>2</v>
      </c>
      <c r="G1424" s="190"/>
      <c r="H1424" s="176" t="s">
        <v>106</v>
      </c>
      <c r="I1424" s="173" t="e">
        <v>#N/A</v>
      </c>
      <c r="K1424" s="173">
        <f>SUMIF(Entradas!A:A,A1424,Entradas!C:C)</f>
        <v>0</v>
      </c>
      <c r="L1424" s="173">
        <f>SUMIF(SAIDA!A:A,A1424,SAIDA!C:C)</f>
        <v>0</v>
      </c>
      <c r="M1424" s="259" t="s">
        <v>6402</v>
      </c>
    </row>
    <row r="1425" spans="1:13" x14ac:dyDescent="0.25">
      <c r="A1425" s="229" t="s">
        <v>1340</v>
      </c>
      <c r="B1425" s="181" t="s">
        <v>4133</v>
      </c>
      <c r="C1425" s="184" t="s">
        <v>7325</v>
      </c>
      <c r="D1425" s="182">
        <f>IF(ISBLANK($D$2),SUMIFS(Entradas!$C:$C,Entradas!$A:$A,$A1425)-SUMIFS(SAIDA!$C:$C,SAIDA!$A:$A,$A1425),SUMIFS(Entradas!$C:$C,Entradas!$A:$A,$A1425,Entradas!$B:$B,"&lt;="&amp;$D$2)-SUMIFS(SAIDA!$C:$C,SAIDA!$A:$A,$A1425,SAIDA!$B:$B,"&lt;="&amp;$D$2))</f>
        <v>7</v>
      </c>
      <c r="E1425" s="183">
        <f>IF($A1425="","",IFERROR(VLOOKUP($A1425,Entradas!$A:$D,4,FALSE),""))</f>
        <v>0</v>
      </c>
      <c r="F1425" s="184" t="s">
        <v>2</v>
      </c>
      <c r="G1425" s="190"/>
      <c r="H1425" s="176" t="s">
        <v>6637</v>
      </c>
      <c r="I1425" s="173" t="e">
        <v>#N/A</v>
      </c>
      <c r="K1425" s="173">
        <f>SUMIF(Entradas!A:A,A1425,Entradas!C:C)</f>
        <v>7</v>
      </c>
      <c r="L1425" s="173">
        <f>SUMIF(SAIDA!A:A,A1425,SAIDA!C:C)</f>
        <v>0</v>
      </c>
      <c r="M1425" s="259" t="s">
        <v>6402</v>
      </c>
    </row>
    <row r="1426" spans="1:13" x14ac:dyDescent="0.25">
      <c r="A1426" s="229" t="s">
        <v>1341</v>
      </c>
      <c r="B1426" s="181" t="s">
        <v>1341</v>
      </c>
      <c r="C1426" s="184" t="s">
        <v>7325</v>
      </c>
      <c r="D1426" s="182">
        <f>IF(ISBLANK($D$2),SUMIFS(Entradas!$C:$C,Entradas!$A:$A,$A1426)-SUMIFS(SAIDA!$C:$C,SAIDA!$A:$A,$A1426),SUMIFS(Entradas!$C:$C,Entradas!$A:$A,$A1426,Entradas!$B:$B,"&lt;="&amp;$D$2)-SUMIFS(SAIDA!$C:$C,SAIDA!$A:$A,$A1426,SAIDA!$B:$B,"&lt;="&amp;$D$2))</f>
        <v>3</v>
      </c>
      <c r="E1426" s="183">
        <f>IF($A1426="","",IFERROR(VLOOKUP($A1426,Entradas!$A:$D,4,FALSE),""))</f>
        <v>0</v>
      </c>
      <c r="F1426" s="176" t="s">
        <v>2</v>
      </c>
      <c r="H1426" s="176"/>
      <c r="I1426" s="173" t="e">
        <v>#N/A</v>
      </c>
      <c r="K1426" s="173">
        <f>SUMIF(Entradas!A:A,A1426,Entradas!C:C)</f>
        <v>3</v>
      </c>
      <c r="L1426" s="173">
        <f>SUMIF(SAIDA!A:A,A1426,SAIDA!C:C)</f>
        <v>0</v>
      </c>
      <c r="M1426" s="259" t="s">
        <v>6402</v>
      </c>
    </row>
    <row r="1427" spans="1:13" x14ac:dyDescent="0.25">
      <c r="A1427" s="229" t="s">
        <v>1342</v>
      </c>
      <c r="B1427" s="181" t="s">
        <v>4134</v>
      </c>
      <c r="C1427" s="184" t="s">
        <v>7325</v>
      </c>
      <c r="D1427" s="182">
        <f>IF(ISBLANK($D$2),SUMIFS(Entradas!$C:$C,Entradas!$A:$A,$A1427)-SUMIFS(SAIDA!$C:$C,SAIDA!$A:$A,$A1427),SUMIFS(Entradas!$C:$C,Entradas!$A:$A,$A1427,Entradas!$B:$B,"&lt;="&amp;$D$2)-SUMIFS(SAIDA!$C:$C,SAIDA!$A:$A,$A1427,SAIDA!$B:$B,"&lt;="&amp;$D$2))</f>
        <v>12</v>
      </c>
      <c r="E1427" s="183">
        <f>IF($A1427="","",IFERROR(VLOOKUP($A1427,Entradas!$A:$D,4,FALSE),""))</f>
        <v>0</v>
      </c>
      <c r="F1427" s="184" t="s">
        <v>2</v>
      </c>
      <c r="G1427" s="190"/>
      <c r="H1427" s="184"/>
      <c r="I1427" s="173" t="e">
        <v>#N/A</v>
      </c>
      <c r="K1427" s="173">
        <f>SUMIF(Entradas!A:A,A1427,Entradas!C:C)</f>
        <v>12</v>
      </c>
      <c r="L1427" s="173">
        <f>SUMIF(SAIDA!A:A,A1427,SAIDA!C:C)</f>
        <v>0</v>
      </c>
      <c r="M1427" s="259" t="s">
        <v>6402</v>
      </c>
    </row>
    <row r="1428" spans="1:13" x14ac:dyDescent="0.25">
      <c r="A1428" s="229" t="s">
        <v>1343</v>
      </c>
      <c r="B1428" s="181" t="s">
        <v>1343</v>
      </c>
      <c r="C1428" s="184" t="s">
        <v>7325</v>
      </c>
      <c r="D1428" s="182">
        <f>IF(ISBLANK($D$2),SUMIFS(Entradas!$C:$C,Entradas!$A:$A,$A1428)-SUMIFS(SAIDA!$C:$C,SAIDA!$A:$A,$A1428),SUMIFS(Entradas!$C:$C,Entradas!$A:$A,$A1428,Entradas!$B:$B,"&lt;="&amp;$D$2)-SUMIFS(SAIDA!$C:$C,SAIDA!$A:$A,$A1428,SAIDA!$B:$B,"&lt;="&amp;$D$2))</f>
        <v>3</v>
      </c>
      <c r="E1428" s="183">
        <f>IF($A1428="","",IFERROR(VLOOKUP($A1428,Entradas!$A:$D,4,FALSE),""))</f>
        <v>0</v>
      </c>
      <c r="F1428" s="176" t="s">
        <v>2</v>
      </c>
      <c r="H1428" s="176"/>
      <c r="I1428" s="173" t="e">
        <v>#N/A</v>
      </c>
      <c r="K1428" s="173">
        <f>SUMIF(Entradas!A:A,A1428,Entradas!C:C)</f>
        <v>3</v>
      </c>
      <c r="L1428" s="173">
        <f>SUMIF(SAIDA!A:A,A1428,SAIDA!C:C)</f>
        <v>0</v>
      </c>
      <c r="M1428" s="259" t="s">
        <v>6402</v>
      </c>
    </row>
    <row r="1429" spans="1:13" x14ac:dyDescent="0.25">
      <c r="A1429" s="229" t="s">
        <v>1344</v>
      </c>
      <c r="B1429" s="186" t="s">
        <v>4135</v>
      </c>
      <c r="C1429" s="184" t="s">
        <v>7325</v>
      </c>
      <c r="D1429" s="182">
        <f>IF(ISBLANK($D$2),SUMIFS(Entradas!$C:$C,Entradas!$A:$A,$A1429)-SUMIFS(SAIDA!$C:$C,SAIDA!$A:$A,$A1429),SUMIFS(Entradas!$C:$C,Entradas!$A:$A,$A1429,Entradas!$B:$B,"&lt;="&amp;$D$2)-SUMIFS(SAIDA!$C:$C,SAIDA!$A:$A,$A1429,SAIDA!$B:$B,"&lt;="&amp;$D$2))</f>
        <v>0</v>
      </c>
      <c r="E1429" s="183">
        <f>IF($A1429="","",IFERROR(VLOOKUP($A1429,Entradas!$A:$D,4,FALSE),""))</f>
        <v>0</v>
      </c>
      <c r="F1429" s="179" t="s">
        <v>2</v>
      </c>
      <c r="G1429" s="187"/>
      <c r="H1429" s="176"/>
      <c r="I1429" s="173" t="e">
        <v>#N/A</v>
      </c>
      <c r="K1429" s="173">
        <f>SUMIF(Entradas!A:A,A1429,Entradas!C:C)</f>
        <v>0</v>
      </c>
      <c r="L1429" s="173">
        <f>SUMIF(SAIDA!A:A,A1429,SAIDA!C:C)</f>
        <v>0</v>
      </c>
      <c r="M1429" s="259" t="s">
        <v>6402</v>
      </c>
    </row>
    <row r="1430" spans="1:13" x14ac:dyDescent="0.25">
      <c r="A1430" s="229" t="s">
        <v>1345</v>
      </c>
      <c r="B1430" s="186" t="s">
        <v>4136</v>
      </c>
      <c r="C1430" s="184" t="s">
        <v>7325</v>
      </c>
      <c r="D1430" s="182">
        <f>IF(ISBLANK($D$2),SUMIFS(Entradas!$C:$C,Entradas!$A:$A,$A1430)-SUMIFS(SAIDA!$C:$C,SAIDA!$A:$A,$A1430),SUMIFS(Entradas!$C:$C,Entradas!$A:$A,$A1430,Entradas!$B:$B,"&lt;="&amp;$D$2)-SUMIFS(SAIDA!$C:$C,SAIDA!$A:$A,$A1430,SAIDA!$B:$B,"&lt;="&amp;$D$2))</f>
        <v>0</v>
      </c>
      <c r="E1430" s="183">
        <f>IF($A1430="","",IFERROR(VLOOKUP($A1430,Entradas!$A:$D,4,FALSE),""))</f>
        <v>0</v>
      </c>
      <c r="F1430" s="179" t="s">
        <v>2</v>
      </c>
      <c r="G1430" s="187"/>
      <c r="H1430" s="176"/>
      <c r="I1430" s="173" t="e">
        <v>#N/A</v>
      </c>
      <c r="K1430" s="173">
        <f>SUMIF(Entradas!A:A,A1430,Entradas!C:C)</f>
        <v>0</v>
      </c>
      <c r="L1430" s="173">
        <f>SUMIF(SAIDA!A:A,A1430,SAIDA!C:C)</f>
        <v>0</v>
      </c>
      <c r="M1430" s="259" t="s">
        <v>6402</v>
      </c>
    </row>
    <row r="1431" spans="1:13" x14ac:dyDescent="0.25">
      <c r="A1431" s="229" t="s">
        <v>1346</v>
      </c>
      <c r="B1431" s="181" t="s">
        <v>4137</v>
      </c>
      <c r="C1431" s="184" t="s">
        <v>7325</v>
      </c>
      <c r="D1431" s="182">
        <f>IF(ISBLANK($D$2),SUMIFS(Entradas!$C:$C,Entradas!$A:$A,$A1431)-SUMIFS(SAIDA!$C:$C,SAIDA!$A:$A,$A1431),SUMIFS(Entradas!$C:$C,Entradas!$A:$A,$A1431,Entradas!$B:$B,"&lt;="&amp;$D$2)-SUMIFS(SAIDA!$C:$C,SAIDA!$A:$A,$A1431,SAIDA!$B:$B,"&lt;="&amp;$D$2))</f>
        <v>32</v>
      </c>
      <c r="E1431" s="183">
        <f>IF($A1431="","",IFERROR(VLOOKUP($A1431,Entradas!$A:$D,4,FALSE),""))</f>
        <v>0</v>
      </c>
      <c r="F1431" s="184" t="s">
        <v>2</v>
      </c>
      <c r="G1431" s="190"/>
      <c r="H1431" s="176" t="s">
        <v>6643</v>
      </c>
      <c r="I1431" s="173" t="e">
        <v>#N/A</v>
      </c>
      <c r="K1431" s="173">
        <f>SUMIF(Entradas!A:A,A1431,Entradas!C:C)</f>
        <v>32</v>
      </c>
      <c r="L1431" s="173">
        <f>SUMIF(SAIDA!A:A,A1431,SAIDA!C:C)</f>
        <v>0</v>
      </c>
      <c r="M1431" s="259" t="s">
        <v>6402</v>
      </c>
    </row>
    <row r="1432" spans="1:13" x14ac:dyDescent="0.25">
      <c r="A1432" s="229" t="s">
        <v>1347</v>
      </c>
      <c r="B1432" s="181" t="s">
        <v>4138</v>
      </c>
      <c r="C1432" s="184" t="s">
        <v>8017</v>
      </c>
      <c r="D1432" s="182">
        <f>IF(ISBLANK($D$2),SUMIFS(Entradas!$C:$C,Entradas!$A:$A,$A1432)-SUMIFS(SAIDA!$C:$C,SAIDA!$A:$A,$A1432),SUMIFS(Entradas!$C:$C,Entradas!$A:$A,$A1432,Entradas!$B:$B,"&lt;="&amp;$D$2)-SUMIFS(SAIDA!$C:$C,SAIDA!$A:$A,$A1432,SAIDA!$B:$B,"&lt;="&amp;$D$2))</f>
        <v>1</v>
      </c>
      <c r="E1432" s="183">
        <f>IF($A1432="","",IFERROR(VLOOKUP($A1432,Entradas!$A:$D,4,FALSE),""))</f>
        <v>0</v>
      </c>
      <c r="F1432" s="176" t="s">
        <v>2</v>
      </c>
      <c r="H1432" s="176"/>
      <c r="I1432" s="173" t="e">
        <v>#N/A</v>
      </c>
      <c r="K1432" s="173">
        <f>SUMIF(Entradas!A:A,A1432,Entradas!C:C)</f>
        <v>1</v>
      </c>
      <c r="L1432" s="173">
        <f>SUMIF(SAIDA!A:A,A1432,SAIDA!C:C)</f>
        <v>0</v>
      </c>
      <c r="M1432" s="259" t="s">
        <v>6402</v>
      </c>
    </row>
    <row r="1433" spans="1:13" x14ac:dyDescent="0.25">
      <c r="A1433" s="236" t="s">
        <v>8474</v>
      </c>
      <c r="B1433" s="186" t="s">
        <v>8475</v>
      </c>
      <c r="C1433" s="176" t="s">
        <v>8017</v>
      </c>
      <c r="D1433" s="182">
        <f>IF(ISBLANK($D$2),SUMIFS(Entradas!$C:$C,Entradas!$A:$A,$A1433)-SUMIFS(SAIDA!$C:$C,SAIDA!$A:$A,$A1433),SUMIFS(Entradas!$C:$C,Entradas!$A:$A,$A1433,Entradas!$B:$B,"&lt;="&amp;$D$2)-SUMIFS(SAIDA!$C:$C,SAIDA!$A:$A,$A1433,SAIDA!$B:$B,"&lt;="&amp;$D$2))</f>
        <v>1</v>
      </c>
      <c r="E1433" s="183">
        <f>IF($A1433="","",IFERROR(VLOOKUP($A1433,Entradas!$A:$D,4,FALSE),""))</f>
        <v>0</v>
      </c>
      <c r="F1433" s="176" t="s">
        <v>2</v>
      </c>
      <c r="H1433" s="176"/>
      <c r="K1433" s="173">
        <f>SUMIF(Entradas!A:A,A1433,Entradas!C:C)</f>
        <v>1</v>
      </c>
      <c r="L1433" s="173">
        <f>SUMIF(SAIDA!A:A,A1433,SAIDA!C:C)</f>
        <v>0</v>
      </c>
      <c r="M1433" s="259" t="s">
        <v>6402</v>
      </c>
    </row>
    <row r="1434" spans="1:13" x14ac:dyDescent="0.25">
      <c r="A1434" s="229" t="s">
        <v>1348</v>
      </c>
      <c r="B1434" s="186" t="s">
        <v>4139</v>
      </c>
      <c r="C1434" s="184" t="s">
        <v>8017</v>
      </c>
      <c r="D1434" s="182">
        <f>IF(ISBLANK($D$2),SUMIFS(Entradas!$C:$C,Entradas!$A:$A,$A1434)-SUMIFS(SAIDA!$C:$C,SAIDA!$A:$A,$A1434),SUMIFS(Entradas!$C:$C,Entradas!$A:$A,$A1434,Entradas!$B:$B,"&lt;="&amp;$D$2)-SUMIFS(SAIDA!$C:$C,SAIDA!$A:$A,$A1434,SAIDA!$B:$B,"&lt;="&amp;$D$2))</f>
        <v>5</v>
      </c>
      <c r="E1434" s="183">
        <f>IF($A1434="","",IFERROR(VLOOKUP($A1434,Entradas!$A:$D,4,FALSE),""))</f>
        <v>0</v>
      </c>
      <c r="F1434" s="179" t="s">
        <v>2</v>
      </c>
      <c r="G1434" s="187"/>
      <c r="H1434" s="176"/>
      <c r="I1434" s="173" t="e">
        <v>#N/A</v>
      </c>
      <c r="K1434" s="173">
        <f>SUMIF(Entradas!A:A,A1434,Entradas!C:C)</f>
        <v>5</v>
      </c>
      <c r="L1434" s="173">
        <f>SUMIF(SAIDA!A:A,A1434,SAIDA!C:C)</f>
        <v>0</v>
      </c>
      <c r="M1434" s="259" t="s">
        <v>6402</v>
      </c>
    </row>
    <row r="1435" spans="1:13" x14ac:dyDescent="0.25">
      <c r="A1435" s="229" t="s">
        <v>1349</v>
      </c>
      <c r="B1435" s="181">
        <v>68258511</v>
      </c>
      <c r="C1435" s="176" t="s">
        <v>6356</v>
      </c>
      <c r="D1435" s="182">
        <f>IF(ISBLANK($D$2),SUMIFS(Entradas!$C:$C,Entradas!$A:$A,$A1435)-SUMIFS(SAIDA!$C:$C,SAIDA!$A:$A,$A1435),SUMIFS(Entradas!$C:$C,Entradas!$A:$A,$A1435,Entradas!$B:$B,"&lt;="&amp;$D$2)-SUMIFS(SAIDA!$C:$C,SAIDA!$A:$A,$A1435,SAIDA!$B:$B,"&lt;="&amp;$D$2))</f>
        <v>3</v>
      </c>
      <c r="E1435" s="183" t="str">
        <f>IF($A1435="","",IFERROR(VLOOKUP($A1435,Entradas!$A:$D,4,FALSE),""))</f>
        <v>CERTO</v>
      </c>
      <c r="F1435" s="176" t="s">
        <v>2</v>
      </c>
      <c r="G1435" s="177" t="s">
        <v>8281</v>
      </c>
      <c r="H1435" s="176" t="s">
        <v>6644</v>
      </c>
      <c r="I1435" s="173" t="e">
        <v>#N/A</v>
      </c>
      <c r="K1435" s="173">
        <f>SUMIF(Entradas!A:A,A1435,Entradas!C:C)</f>
        <v>3</v>
      </c>
      <c r="L1435" s="173">
        <f>SUMIF(SAIDA!A:A,A1435,SAIDA!C:C)</f>
        <v>0</v>
      </c>
      <c r="M1435" s="259" t="s">
        <v>6402</v>
      </c>
    </row>
    <row r="1436" spans="1:13" x14ac:dyDescent="0.25">
      <c r="A1436" s="233" t="s">
        <v>1349</v>
      </c>
      <c r="B1436" s="181"/>
      <c r="C1436" s="184"/>
      <c r="D1436" s="182">
        <f>IF(ISBLANK($D$2),SUMIFS(Entradas!$C:$C,Entradas!$A:$A,$A1436)-SUMIFS(SAIDA!$C:$C,SAIDA!$A:$A,$A1436),SUMIFS(Entradas!$C:$C,Entradas!$A:$A,$A1436,Entradas!$B:$B,"&lt;="&amp;$D$2)-SUMIFS(SAIDA!$C:$C,SAIDA!$A:$A,$A1436,SAIDA!$B:$B,"&lt;="&amp;$D$2))</f>
        <v>3</v>
      </c>
      <c r="E1436" s="183" t="str">
        <f>IF($A1436="","",IFERROR(VLOOKUP($A1436,Entradas!$A:$D,4,FALSE),""))</f>
        <v>CERTO</v>
      </c>
      <c r="F1436" s="177" t="s">
        <v>2</v>
      </c>
      <c r="G1436" s="190"/>
      <c r="H1436" s="176"/>
      <c r="I1436" s="173"/>
      <c r="K1436" s="173">
        <f>SUMIF(Entradas!A:A,A1436,Entradas!C:C)</f>
        <v>3</v>
      </c>
      <c r="L1436" s="173">
        <f>SUMIF(SAIDA!A:A,A1436,SAIDA!C:C)</f>
        <v>0</v>
      </c>
      <c r="M1436" s="259"/>
    </row>
    <row r="1437" spans="1:13" x14ac:dyDescent="0.25">
      <c r="A1437" s="229" t="s">
        <v>1350</v>
      </c>
      <c r="B1437" s="181" t="s">
        <v>1350</v>
      </c>
      <c r="C1437" s="184" t="s">
        <v>7325</v>
      </c>
      <c r="D1437" s="182">
        <f>IF(ISBLANK($D$2),SUMIFS(Entradas!$C:$C,Entradas!$A:$A,$A1437)-SUMIFS(SAIDA!$C:$C,SAIDA!$A:$A,$A1437),SUMIFS(Entradas!$C:$C,Entradas!$A:$A,$A1437,Entradas!$B:$B,"&lt;="&amp;$D$2)-SUMIFS(SAIDA!$C:$C,SAIDA!$A:$A,$A1437,SAIDA!$B:$B,"&lt;="&amp;$D$2))</f>
        <v>0</v>
      </c>
      <c r="E1437" s="183">
        <f>IF($A1437="","",IFERROR(VLOOKUP($A1437,Entradas!$A:$D,4,FALSE),""))</f>
        <v>0</v>
      </c>
      <c r="F1437" s="176" t="s">
        <v>2</v>
      </c>
      <c r="H1437" s="176" t="s">
        <v>6645</v>
      </c>
      <c r="I1437" s="173" t="e">
        <v>#N/A</v>
      </c>
      <c r="K1437" s="173">
        <f>SUMIF(Entradas!A:A,A1437,Entradas!C:C)</f>
        <v>0</v>
      </c>
      <c r="L1437" s="173">
        <f>SUMIF(SAIDA!A:A,A1437,SAIDA!C:C)</f>
        <v>0</v>
      </c>
      <c r="M1437" s="259" t="s">
        <v>6402</v>
      </c>
    </row>
    <row r="1438" spans="1:13" x14ac:dyDescent="0.25">
      <c r="A1438" s="229" t="s">
        <v>1351</v>
      </c>
      <c r="B1438" s="181" t="s">
        <v>1351</v>
      </c>
      <c r="C1438" s="176" t="s">
        <v>6389</v>
      </c>
      <c r="D1438" s="182">
        <f>IF(ISBLANK($D$2),SUMIFS(Entradas!$C:$C,Entradas!$A:$A,$A1438)-SUMIFS(SAIDA!$C:$C,SAIDA!$A:$A,$A1438),SUMIFS(Entradas!$C:$C,Entradas!$A:$A,$A1438,Entradas!$B:$B,"&lt;="&amp;$D$2)-SUMIFS(SAIDA!$C:$C,SAIDA!$A:$A,$A1438,SAIDA!$B:$B,"&lt;="&amp;$D$2))</f>
        <v>0</v>
      </c>
      <c r="E1438" s="183" t="str">
        <f>IF($A1438="","",IFERROR(VLOOKUP($A1438,Entradas!$A:$D,4,FALSE),""))</f>
        <v>CERTO</v>
      </c>
      <c r="F1438" s="179" t="s">
        <v>2</v>
      </c>
      <c r="G1438" s="187"/>
      <c r="H1438" s="179"/>
      <c r="I1438" s="173" t="e">
        <v>#N/A</v>
      </c>
      <c r="K1438" s="173">
        <f>SUMIF(Entradas!A:A,A1438,Entradas!C:C)</f>
        <v>0</v>
      </c>
      <c r="L1438" s="173">
        <f>SUMIF(SAIDA!A:A,A1438,SAIDA!C:C)</f>
        <v>0</v>
      </c>
      <c r="M1438" s="259" t="s">
        <v>6402</v>
      </c>
    </row>
    <row r="1439" spans="1:13" x14ac:dyDescent="0.25">
      <c r="A1439" s="229" t="s">
        <v>1352</v>
      </c>
      <c r="B1439" s="181" t="s">
        <v>1352</v>
      </c>
      <c r="C1439" s="176" t="s">
        <v>6389</v>
      </c>
      <c r="D1439" s="182">
        <f>IF(ISBLANK($D$2),SUMIFS(Entradas!$C:$C,Entradas!$A:$A,$A1439)-SUMIFS(SAIDA!$C:$C,SAIDA!$A:$A,$A1439),SUMIFS(Entradas!$C:$C,Entradas!$A:$A,$A1439,Entradas!$B:$B,"&lt;="&amp;$D$2)-SUMIFS(SAIDA!$C:$C,SAIDA!$A:$A,$A1439,SAIDA!$B:$B,"&lt;="&amp;$D$2))</f>
        <v>0</v>
      </c>
      <c r="E1439" s="183" t="str">
        <f>IF($A1439="","",IFERROR(VLOOKUP($A1439,Entradas!$A:$D,4,FALSE),""))</f>
        <v>CERTO</v>
      </c>
      <c r="F1439" s="179" t="s">
        <v>2</v>
      </c>
      <c r="G1439" s="187"/>
      <c r="H1439" s="179"/>
      <c r="I1439" s="173" t="e">
        <v>#N/A</v>
      </c>
      <c r="K1439" s="173">
        <f>SUMIF(Entradas!A:A,A1439,Entradas!C:C)</f>
        <v>0</v>
      </c>
      <c r="L1439" s="173">
        <f>SUMIF(SAIDA!A:A,A1439,SAIDA!C:C)</f>
        <v>0</v>
      </c>
      <c r="M1439" s="259" t="s">
        <v>6402</v>
      </c>
    </row>
    <row r="1440" spans="1:13" x14ac:dyDescent="0.25">
      <c r="A1440" s="229" t="s">
        <v>1353</v>
      </c>
      <c r="B1440" s="181" t="s">
        <v>1353</v>
      </c>
      <c r="C1440" s="176" t="s">
        <v>6389</v>
      </c>
      <c r="D1440" s="182">
        <f>IF(ISBLANK($D$2),SUMIFS(Entradas!$C:$C,Entradas!$A:$A,$A1440)-SUMIFS(SAIDA!$C:$C,SAIDA!$A:$A,$A1440),SUMIFS(Entradas!$C:$C,Entradas!$A:$A,$A1440,Entradas!$B:$B,"&lt;="&amp;$D$2)-SUMIFS(SAIDA!$C:$C,SAIDA!$A:$A,$A1440,SAIDA!$B:$B,"&lt;="&amp;$D$2))</f>
        <v>0</v>
      </c>
      <c r="E1440" s="183" t="str">
        <f>IF($A1440="","",IFERROR(VLOOKUP($A1440,Entradas!$A:$D,4,FALSE),""))</f>
        <v>CERTO</v>
      </c>
      <c r="F1440" s="179" t="s">
        <v>2</v>
      </c>
      <c r="G1440" s="187"/>
      <c r="H1440" s="179"/>
      <c r="I1440" s="173" t="e">
        <v>#N/A</v>
      </c>
      <c r="K1440" s="173">
        <f>SUMIF(Entradas!A:A,A1440,Entradas!C:C)</f>
        <v>0</v>
      </c>
      <c r="L1440" s="173">
        <f>SUMIF(SAIDA!A:A,A1440,SAIDA!C:C)</f>
        <v>0</v>
      </c>
      <c r="M1440" s="259" t="s">
        <v>6402</v>
      </c>
    </row>
    <row r="1441" spans="1:13" x14ac:dyDescent="0.25">
      <c r="A1441" s="229" t="s">
        <v>1354</v>
      </c>
      <c r="B1441" s="181" t="s">
        <v>1354</v>
      </c>
      <c r="C1441" s="176" t="s">
        <v>6389</v>
      </c>
      <c r="D1441" s="182">
        <f>IF(ISBLANK($D$2),SUMIFS(Entradas!$C:$C,Entradas!$A:$A,$A1441)-SUMIFS(SAIDA!$C:$C,SAIDA!$A:$A,$A1441),SUMIFS(Entradas!$C:$C,Entradas!$A:$A,$A1441,Entradas!$B:$B,"&lt;="&amp;$D$2)-SUMIFS(SAIDA!$C:$C,SAIDA!$A:$A,$A1441,SAIDA!$B:$B,"&lt;="&amp;$D$2))</f>
        <v>0</v>
      </c>
      <c r="E1441" s="183" t="str">
        <f>IF($A1441="","",IFERROR(VLOOKUP($A1441,Entradas!$A:$D,4,FALSE),""))</f>
        <v>CERTO</v>
      </c>
      <c r="F1441" s="179" t="s">
        <v>2</v>
      </c>
      <c r="G1441" s="187"/>
      <c r="H1441" s="179"/>
      <c r="I1441" s="173" t="e">
        <v>#N/A</v>
      </c>
      <c r="K1441" s="173">
        <f>SUMIF(Entradas!A:A,A1441,Entradas!C:C)</f>
        <v>1</v>
      </c>
      <c r="L1441" s="173">
        <f>SUMIF(SAIDA!A:A,A1441,SAIDA!C:C)</f>
        <v>1</v>
      </c>
      <c r="M1441" s="259"/>
    </row>
    <row r="1442" spans="1:13" x14ac:dyDescent="0.25">
      <c r="A1442" s="229" t="s">
        <v>1355</v>
      </c>
      <c r="B1442" s="181" t="s">
        <v>1355</v>
      </c>
      <c r="C1442" s="176" t="s">
        <v>6389</v>
      </c>
      <c r="D1442" s="182">
        <f>IF(ISBLANK($D$2),SUMIFS(Entradas!$C:$C,Entradas!$A:$A,$A1442)-SUMIFS(SAIDA!$C:$C,SAIDA!$A:$A,$A1442),SUMIFS(Entradas!$C:$C,Entradas!$A:$A,$A1442,Entradas!$B:$B,"&lt;="&amp;$D$2)-SUMIFS(SAIDA!$C:$C,SAIDA!$A:$A,$A1442,SAIDA!$B:$B,"&lt;="&amp;$D$2))</f>
        <v>0</v>
      </c>
      <c r="E1442" s="183" t="str">
        <f>IF($A1442="","",IFERROR(VLOOKUP($A1442,Entradas!$A:$D,4,FALSE),""))</f>
        <v>CERTO</v>
      </c>
      <c r="F1442" s="179" t="s">
        <v>2</v>
      </c>
      <c r="G1442" s="187"/>
      <c r="H1442" s="179"/>
      <c r="I1442" s="173" t="e">
        <v>#N/A</v>
      </c>
      <c r="K1442" s="173">
        <f>SUMIF(Entradas!A:A,A1442,Entradas!C:C)</f>
        <v>0</v>
      </c>
      <c r="L1442" s="173">
        <f>SUMIF(SAIDA!A:A,A1442,SAIDA!C:C)</f>
        <v>0</v>
      </c>
      <c r="M1442" s="259" t="s">
        <v>6402</v>
      </c>
    </row>
    <row r="1443" spans="1:13" x14ac:dyDescent="0.25">
      <c r="A1443" s="229" t="s">
        <v>1356</v>
      </c>
      <c r="B1443" s="181" t="s">
        <v>1356</v>
      </c>
      <c r="C1443" s="176" t="s">
        <v>6389</v>
      </c>
      <c r="D1443" s="182">
        <f>IF(ISBLANK($D$2),SUMIFS(Entradas!$C:$C,Entradas!$A:$A,$A1443)-SUMIFS(SAIDA!$C:$C,SAIDA!$A:$A,$A1443),SUMIFS(Entradas!$C:$C,Entradas!$A:$A,$A1443,Entradas!$B:$B,"&lt;="&amp;$D$2)-SUMIFS(SAIDA!$C:$C,SAIDA!$A:$A,$A1443,SAIDA!$B:$B,"&lt;="&amp;$D$2))</f>
        <v>0</v>
      </c>
      <c r="E1443" s="183" t="str">
        <f>IF($A1443="","",IFERROR(VLOOKUP($A1443,Entradas!$A:$D,4,FALSE),""))</f>
        <v>CERTO</v>
      </c>
      <c r="F1443" s="179" t="s">
        <v>2</v>
      </c>
      <c r="G1443" s="187"/>
      <c r="H1443" s="179"/>
      <c r="I1443" s="173" t="e">
        <v>#N/A</v>
      </c>
      <c r="K1443" s="173">
        <f>SUMIF(Entradas!A:A,A1443,Entradas!C:C)</f>
        <v>0</v>
      </c>
      <c r="L1443" s="173">
        <f>SUMIF(SAIDA!A:A,A1443,SAIDA!C:C)</f>
        <v>0</v>
      </c>
      <c r="M1443" s="259" t="s">
        <v>6402</v>
      </c>
    </row>
    <row r="1444" spans="1:13" x14ac:dyDescent="0.25">
      <c r="A1444" s="229" t="s">
        <v>1357</v>
      </c>
      <c r="B1444" s="181" t="s">
        <v>1357</v>
      </c>
      <c r="C1444" s="176" t="s">
        <v>6311</v>
      </c>
      <c r="D1444" s="182">
        <f>IF(ISBLANK($D$2),SUMIFS(Entradas!$C:$C,Entradas!$A:$A,$A1444)-SUMIFS(SAIDA!$C:$C,SAIDA!$A:$A,$A1444),SUMIFS(Entradas!$C:$C,Entradas!$A:$A,$A1444,Entradas!$B:$B,"&lt;="&amp;$D$2)-SUMIFS(SAIDA!$C:$C,SAIDA!$A:$A,$A1444,SAIDA!$B:$B,"&lt;="&amp;$D$2))</f>
        <v>3</v>
      </c>
      <c r="E1444" s="183" t="str">
        <f>IF($A1444="","",IFERROR(VLOOKUP($A1444,Entradas!$A:$D,4,FALSE),""))</f>
        <v>CERTO</v>
      </c>
      <c r="F1444" s="176" t="s">
        <v>2</v>
      </c>
      <c r="G1444" s="190"/>
      <c r="H1444" s="176"/>
      <c r="I1444" s="173" t="s">
        <v>7531</v>
      </c>
      <c r="K1444" s="173">
        <f>SUMIF(Entradas!A:A,A1444,Entradas!C:C)</f>
        <v>3</v>
      </c>
      <c r="L1444" s="173">
        <f>SUMIF(SAIDA!A:A,A1444,SAIDA!C:C)</f>
        <v>0</v>
      </c>
      <c r="M1444" s="259" t="s">
        <v>6402</v>
      </c>
    </row>
    <row r="1445" spans="1:13" x14ac:dyDescent="0.25">
      <c r="A1445" s="229" t="s">
        <v>1358</v>
      </c>
      <c r="B1445" s="181" t="s">
        <v>1358</v>
      </c>
      <c r="C1445" s="176" t="s">
        <v>6388</v>
      </c>
      <c r="D1445" s="182">
        <f>IF(ISBLANK($D$2),SUMIFS(Entradas!$C:$C,Entradas!$A:$A,$A1445)-SUMIFS(SAIDA!$C:$C,SAIDA!$A:$A,$A1445),SUMIFS(Entradas!$C:$C,Entradas!$A:$A,$A1445,Entradas!$B:$B,"&lt;="&amp;$D$2)-SUMIFS(SAIDA!$C:$C,SAIDA!$A:$A,$A1445,SAIDA!$B:$B,"&lt;="&amp;$D$2))</f>
        <v>0</v>
      </c>
      <c r="E1445" s="183" t="str">
        <f>IF($A1445="","",IFERROR(VLOOKUP($A1445,Entradas!$A:$D,4,FALSE),""))</f>
        <v>CERTO</v>
      </c>
      <c r="F1445" s="179" t="s">
        <v>2</v>
      </c>
      <c r="G1445" s="177" t="s">
        <v>8269</v>
      </c>
      <c r="H1445" s="179"/>
      <c r="I1445" s="173" t="e">
        <v>#N/A</v>
      </c>
      <c r="K1445" s="173">
        <f>SUMIF(Entradas!A:A,A1445,Entradas!C:C)</f>
        <v>0</v>
      </c>
      <c r="L1445" s="173">
        <f>SUMIF(SAIDA!A:A,A1445,SAIDA!C:C)</f>
        <v>0</v>
      </c>
      <c r="M1445" s="259" t="s">
        <v>6402</v>
      </c>
    </row>
    <row r="1446" spans="1:13" x14ac:dyDescent="0.25">
      <c r="A1446" s="229" t="s">
        <v>1359</v>
      </c>
      <c r="B1446" s="181" t="s">
        <v>1359</v>
      </c>
      <c r="C1446" s="176" t="s">
        <v>6388</v>
      </c>
      <c r="D1446" s="182">
        <f>IF(ISBLANK($D$2),SUMIFS(Entradas!$C:$C,Entradas!$A:$A,$A1446)-SUMIFS(SAIDA!$C:$C,SAIDA!$A:$A,$A1446),SUMIFS(Entradas!$C:$C,Entradas!$A:$A,$A1446,Entradas!$B:$B,"&lt;="&amp;$D$2)-SUMIFS(SAIDA!$C:$C,SAIDA!$A:$A,$A1446,SAIDA!$B:$B,"&lt;="&amp;$D$2))</f>
        <v>0</v>
      </c>
      <c r="E1446" s="183" t="str">
        <f>IF($A1446="","",IFERROR(VLOOKUP($A1446,Entradas!$A:$D,4,FALSE),""))</f>
        <v>CERTO</v>
      </c>
      <c r="F1446" s="179" t="s">
        <v>2</v>
      </c>
      <c r="G1446" s="177" t="s">
        <v>8269</v>
      </c>
      <c r="H1446" s="179"/>
      <c r="I1446" s="173" t="e">
        <v>#N/A</v>
      </c>
      <c r="K1446" s="173">
        <f>SUMIF(Entradas!A:A,A1446,Entradas!C:C)</f>
        <v>0</v>
      </c>
      <c r="L1446" s="173">
        <f>SUMIF(SAIDA!A:A,A1446,SAIDA!C:C)</f>
        <v>0</v>
      </c>
      <c r="M1446" s="259" t="s">
        <v>6402</v>
      </c>
    </row>
    <row r="1447" spans="1:13" x14ac:dyDescent="0.25">
      <c r="A1447" s="229" t="s">
        <v>1360</v>
      </c>
      <c r="B1447" s="181" t="s">
        <v>1360</v>
      </c>
      <c r="C1447" s="176" t="s">
        <v>6388</v>
      </c>
      <c r="D1447" s="182">
        <f>IF(ISBLANK($D$2),SUMIFS(Entradas!$C:$C,Entradas!$A:$A,$A1447)-SUMIFS(SAIDA!$C:$C,SAIDA!$A:$A,$A1447),SUMIFS(Entradas!$C:$C,Entradas!$A:$A,$A1447,Entradas!$B:$B,"&lt;="&amp;$D$2)-SUMIFS(SAIDA!$C:$C,SAIDA!$A:$A,$A1447,SAIDA!$B:$B,"&lt;="&amp;$D$2))</f>
        <v>0</v>
      </c>
      <c r="E1447" s="183" t="str">
        <f>IF($A1447="","",IFERROR(VLOOKUP($A1447,Entradas!$A:$D,4,FALSE),""))</f>
        <v>CERTO</v>
      </c>
      <c r="F1447" s="179" t="s">
        <v>2</v>
      </c>
      <c r="G1447" s="177" t="s">
        <v>8269</v>
      </c>
      <c r="H1447" s="179"/>
      <c r="I1447" s="173" t="e">
        <v>#N/A</v>
      </c>
      <c r="K1447" s="173">
        <f>SUMIF(Entradas!A:A,A1447,Entradas!C:C)</f>
        <v>1</v>
      </c>
      <c r="L1447" s="173">
        <f>SUMIF(SAIDA!A:A,A1447,SAIDA!C:C)</f>
        <v>1</v>
      </c>
      <c r="M1447" s="259"/>
    </row>
    <row r="1448" spans="1:13" x14ac:dyDescent="0.25">
      <c r="A1448" s="229" t="s">
        <v>1361</v>
      </c>
      <c r="B1448" s="181" t="s">
        <v>1361</v>
      </c>
      <c r="C1448" s="176" t="s">
        <v>6388</v>
      </c>
      <c r="D1448" s="182">
        <f>IF(ISBLANK($D$2),SUMIFS(Entradas!$C:$C,Entradas!$A:$A,$A1448)-SUMIFS(SAIDA!$C:$C,SAIDA!$A:$A,$A1448),SUMIFS(Entradas!$C:$C,Entradas!$A:$A,$A1448,Entradas!$B:$B,"&lt;="&amp;$D$2)-SUMIFS(SAIDA!$C:$C,SAIDA!$A:$A,$A1448,SAIDA!$B:$B,"&lt;="&amp;$D$2))</f>
        <v>1</v>
      </c>
      <c r="E1448" s="183" t="str">
        <f>IF($A1448="","",IFERROR(VLOOKUP($A1448,Entradas!$A:$D,4,FALSE),""))</f>
        <v>CERTO</v>
      </c>
      <c r="F1448" s="179" t="s">
        <v>2</v>
      </c>
      <c r="G1448" s="177" t="s">
        <v>8269</v>
      </c>
      <c r="H1448" s="179"/>
      <c r="I1448" s="173" t="e">
        <v>#N/A</v>
      </c>
      <c r="K1448" s="173">
        <f>SUMIF(Entradas!A:A,A1448,Entradas!C:C)</f>
        <v>2</v>
      </c>
      <c r="L1448" s="173">
        <f>SUMIF(SAIDA!A:A,A1448,SAIDA!C:C)</f>
        <v>1</v>
      </c>
      <c r="M1448" s="259"/>
    </row>
    <row r="1449" spans="1:13" x14ac:dyDescent="0.25">
      <c r="A1449" s="229" t="s">
        <v>1362</v>
      </c>
      <c r="B1449" s="181" t="s">
        <v>1362</v>
      </c>
      <c r="C1449" s="176" t="s">
        <v>6388</v>
      </c>
      <c r="D1449" s="182">
        <f>IF(ISBLANK($D$2),SUMIFS(Entradas!$C:$C,Entradas!$A:$A,$A1449)-SUMIFS(SAIDA!$C:$C,SAIDA!$A:$A,$A1449),SUMIFS(Entradas!$C:$C,Entradas!$A:$A,$A1449,Entradas!$B:$B,"&lt;="&amp;$D$2)-SUMIFS(SAIDA!$C:$C,SAIDA!$A:$A,$A1449,SAIDA!$B:$B,"&lt;="&amp;$D$2))</f>
        <v>13</v>
      </c>
      <c r="E1449" s="183" t="str">
        <f>IF($A1449="","",IFERROR(VLOOKUP($A1449,Entradas!$A:$D,4,FALSE),""))</f>
        <v>CERTO</v>
      </c>
      <c r="F1449" s="179" t="s">
        <v>2</v>
      </c>
      <c r="G1449" s="177" t="s">
        <v>8269</v>
      </c>
      <c r="H1449" s="179"/>
      <c r="I1449" s="173" t="e">
        <v>#N/A</v>
      </c>
      <c r="K1449" s="173">
        <f>SUMIF(Entradas!A:A,A1449,Entradas!C:C)</f>
        <v>14</v>
      </c>
      <c r="L1449" s="173">
        <f>SUMIF(SAIDA!A:A,A1449,SAIDA!C:C)</f>
        <v>1</v>
      </c>
      <c r="M1449" s="259"/>
    </row>
    <row r="1450" spans="1:13" x14ac:dyDescent="0.25">
      <c r="A1450" s="229" t="s">
        <v>1363</v>
      </c>
      <c r="B1450" s="181" t="s">
        <v>1363</v>
      </c>
      <c r="C1450" s="176" t="s">
        <v>6388</v>
      </c>
      <c r="D1450" s="182">
        <f>IF(ISBLANK($D$2),SUMIFS(Entradas!$C:$C,Entradas!$A:$A,$A1450)-SUMIFS(SAIDA!$C:$C,SAIDA!$A:$A,$A1450),SUMIFS(Entradas!$C:$C,Entradas!$A:$A,$A1450,Entradas!$B:$B,"&lt;="&amp;$D$2)-SUMIFS(SAIDA!$C:$C,SAIDA!$A:$A,$A1450,SAIDA!$B:$B,"&lt;="&amp;$D$2))</f>
        <v>0</v>
      </c>
      <c r="E1450" s="183" t="str">
        <f>IF($A1450="","",IFERROR(VLOOKUP($A1450,Entradas!$A:$D,4,FALSE),""))</f>
        <v>CERTO</v>
      </c>
      <c r="F1450" s="179" t="s">
        <v>2</v>
      </c>
      <c r="G1450" s="177" t="s">
        <v>8269</v>
      </c>
      <c r="H1450" s="179"/>
      <c r="I1450" s="173" t="e">
        <v>#N/A</v>
      </c>
      <c r="K1450" s="173">
        <f>SUMIF(Entradas!A:A,A1450,Entradas!C:C)</f>
        <v>0</v>
      </c>
      <c r="L1450" s="173">
        <f>SUMIF(SAIDA!A:A,A1450,SAIDA!C:C)</f>
        <v>0</v>
      </c>
      <c r="M1450" s="259" t="s">
        <v>6402</v>
      </c>
    </row>
    <row r="1451" spans="1:13" x14ac:dyDescent="0.25">
      <c r="A1451" s="233" t="s">
        <v>1364</v>
      </c>
      <c r="B1451" s="189" t="s">
        <v>1364</v>
      </c>
      <c r="C1451" s="176" t="s">
        <v>6388</v>
      </c>
      <c r="D1451" s="182">
        <f>IF(ISBLANK($D$2),SUMIFS(Entradas!$C:$C,Entradas!$A:$A,$A1451)-SUMIFS(SAIDA!$C:$C,SAIDA!$A:$A,$A1451),SUMIFS(Entradas!$C:$C,Entradas!$A:$A,$A1451,Entradas!$B:$B,"&lt;="&amp;$D$2)-SUMIFS(SAIDA!$C:$C,SAIDA!$A:$A,$A1451,SAIDA!$B:$B,"&lt;="&amp;$D$2))</f>
        <v>0</v>
      </c>
      <c r="E1451" s="183" t="str">
        <f>IF($A1451="","",IFERROR(VLOOKUP($A1451,Entradas!$A:$D,4,FALSE),""))</f>
        <v>CERTO</v>
      </c>
      <c r="F1451" s="179" t="s">
        <v>2</v>
      </c>
      <c r="G1451" s="177" t="s">
        <v>8269</v>
      </c>
      <c r="H1451" s="179"/>
      <c r="I1451" s="173" t="e">
        <v>#N/A</v>
      </c>
      <c r="K1451" s="173">
        <f>SUMIF(Entradas!A:A,A1451,Entradas!C:C)</f>
        <v>0</v>
      </c>
      <c r="L1451" s="173">
        <f>SUMIF(SAIDA!A:A,A1451,SAIDA!C:C)</f>
        <v>0</v>
      </c>
      <c r="M1451" s="259" t="s">
        <v>6402</v>
      </c>
    </row>
    <row r="1452" spans="1:13" x14ac:dyDescent="0.25">
      <c r="A1452" s="229" t="s">
        <v>1365</v>
      </c>
      <c r="B1452" s="181" t="s">
        <v>1365</v>
      </c>
      <c r="C1452" s="176" t="s">
        <v>6388</v>
      </c>
      <c r="D1452" s="182">
        <f>IF(ISBLANK($D$2),SUMIFS(Entradas!$C:$C,Entradas!$A:$A,$A1452)-SUMIFS(SAIDA!$C:$C,SAIDA!$A:$A,$A1452),SUMIFS(Entradas!$C:$C,Entradas!$A:$A,$A1452,Entradas!$B:$B,"&lt;="&amp;$D$2)-SUMIFS(SAIDA!$C:$C,SAIDA!$A:$A,$A1452,SAIDA!$B:$B,"&lt;="&amp;$D$2))</f>
        <v>0</v>
      </c>
      <c r="E1452" s="183" t="str">
        <f>IF($A1452="","",IFERROR(VLOOKUP($A1452,Entradas!$A:$D,4,FALSE),""))</f>
        <v>CERTO</v>
      </c>
      <c r="F1452" s="179" t="s">
        <v>2</v>
      </c>
      <c r="G1452" s="177" t="s">
        <v>8269</v>
      </c>
      <c r="H1452" s="176"/>
      <c r="I1452" s="173" t="s">
        <v>7531</v>
      </c>
      <c r="K1452" s="173">
        <f>SUMIF(Entradas!A:A,A1452,Entradas!C:C)</f>
        <v>1</v>
      </c>
      <c r="L1452" s="173">
        <f>SUMIF(SAIDA!A:A,A1452,SAIDA!C:C)</f>
        <v>1</v>
      </c>
      <c r="M1452" s="259"/>
    </row>
    <row r="1453" spans="1:13" x14ac:dyDescent="0.25">
      <c r="A1453" s="229" t="s">
        <v>1366</v>
      </c>
      <c r="B1453" s="181" t="s">
        <v>1366</v>
      </c>
      <c r="C1453" s="176" t="s">
        <v>6388</v>
      </c>
      <c r="D1453" s="182">
        <f>IF(ISBLANK($D$2),SUMIFS(Entradas!$C:$C,Entradas!$A:$A,$A1453)-SUMIFS(SAIDA!$C:$C,SAIDA!$A:$A,$A1453),SUMIFS(Entradas!$C:$C,Entradas!$A:$A,$A1453,Entradas!$B:$B,"&lt;="&amp;$D$2)-SUMIFS(SAIDA!$C:$C,SAIDA!$A:$A,$A1453,SAIDA!$B:$B,"&lt;="&amp;$D$2))</f>
        <v>0</v>
      </c>
      <c r="E1453" s="183" t="str">
        <f>IF($A1453="","",IFERROR(VLOOKUP($A1453,Entradas!$A:$D,4,FALSE),""))</f>
        <v>CERTO</v>
      </c>
      <c r="F1453" s="179" t="s">
        <v>2</v>
      </c>
      <c r="G1453" s="177" t="s">
        <v>8269</v>
      </c>
      <c r="H1453" s="179"/>
      <c r="I1453" s="173" t="e">
        <v>#N/A</v>
      </c>
      <c r="K1453" s="173">
        <f>SUMIF(Entradas!A:A,A1453,Entradas!C:C)</f>
        <v>0</v>
      </c>
      <c r="L1453" s="173">
        <f>SUMIF(SAIDA!A:A,A1453,SAIDA!C:C)</f>
        <v>0</v>
      </c>
      <c r="M1453" s="259" t="s">
        <v>6402</v>
      </c>
    </row>
    <row r="1454" spans="1:13" x14ac:dyDescent="0.25">
      <c r="A1454" s="229" t="s">
        <v>1367</v>
      </c>
      <c r="B1454" s="181" t="s">
        <v>1367</v>
      </c>
      <c r="C1454" s="176" t="s">
        <v>6388</v>
      </c>
      <c r="D1454" s="182">
        <f>IF(ISBLANK($D$2),SUMIFS(Entradas!$C:$C,Entradas!$A:$A,$A1454)-SUMIFS(SAIDA!$C:$C,SAIDA!$A:$A,$A1454),SUMIFS(Entradas!$C:$C,Entradas!$A:$A,$A1454,Entradas!$B:$B,"&lt;="&amp;$D$2)-SUMIFS(SAIDA!$C:$C,SAIDA!$A:$A,$A1454,SAIDA!$B:$B,"&lt;="&amp;$D$2))</f>
        <v>0</v>
      </c>
      <c r="E1454" s="183" t="str">
        <f>IF($A1454="","",IFERROR(VLOOKUP($A1454,Entradas!$A:$D,4,FALSE),""))</f>
        <v>CERTO</v>
      </c>
      <c r="F1454" s="179" t="s">
        <v>2</v>
      </c>
      <c r="G1454" s="177" t="s">
        <v>8269</v>
      </c>
      <c r="H1454" s="179"/>
      <c r="I1454" s="173" t="e">
        <v>#N/A</v>
      </c>
      <c r="K1454" s="173">
        <f>SUMIF(Entradas!A:A,A1454,Entradas!C:C)</f>
        <v>0</v>
      </c>
      <c r="L1454" s="173">
        <f>SUMIF(SAIDA!A:A,A1454,SAIDA!C:C)</f>
        <v>0</v>
      </c>
      <c r="M1454" s="259" t="s">
        <v>6402</v>
      </c>
    </row>
    <row r="1455" spans="1:13" x14ac:dyDescent="0.25">
      <c r="A1455" s="229" t="s">
        <v>1368</v>
      </c>
      <c r="B1455" s="181" t="s">
        <v>1368</v>
      </c>
      <c r="C1455" s="176" t="s">
        <v>6388</v>
      </c>
      <c r="D1455" s="182">
        <f>IF(ISBLANK($D$2),SUMIFS(Entradas!$C:$C,Entradas!$A:$A,$A1455)-SUMIFS(SAIDA!$C:$C,SAIDA!$A:$A,$A1455),SUMIFS(Entradas!$C:$C,Entradas!$A:$A,$A1455,Entradas!$B:$B,"&lt;="&amp;$D$2)-SUMIFS(SAIDA!$C:$C,SAIDA!$A:$A,$A1455,SAIDA!$B:$B,"&lt;="&amp;$D$2))</f>
        <v>0</v>
      </c>
      <c r="E1455" s="183" t="str">
        <f>IF($A1455="","",IFERROR(VLOOKUP($A1455,Entradas!$A:$D,4,FALSE),""))</f>
        <v>CERTO</v>
      </c>
      <c r="F1455" s="179" t="s">
        <v>2</v>
      </c>
      <c r="G1455" s="177" t="s">
        <v>8269</v>
      </c>
      <c r="H1455" s="179"/>
      <c r="I1455" s="173" t="e">
        <v>#N/A</v>
      </c>
      <c r="K1455" s="173">
        <f>SUMIF(Entradas!A:A,A1455,Entradas!C:C)</f>
        <v>0</v>
      </c>
      <c r="L1455" s="173">
        <f>SUMIF(SAIDA!A:A,A1455,SAIDA!C:C)</f>
        <v>0</v>
      </c>
      <c r="M1455" s="259" t="s">
        <v>6402</v>
      </c>
    </row>
    <row r="1456" spans="1:13" x14ac:dyDescent="0.25">
      <c r="A1456" s="229" t="s">
        <v>1369</v>
      </c>
      <c r="B1456" s="181" t="s">
        <v>1369</v>
      </c>
      <c r="C1456" s="176" t="s">
        <v>6388</v>
      </c>
      <c r="D1456" s="182">
        <f>IF(ISBLANK($D$2),SUMIFS(Entradas!$C:$C,Entradas!$A:$A,$A1456)-SUMIFS(SAIDA!$C:$C,SAIDA!$A:$A,$A1456),SUMIFS(Entradas!$C:$C,Entradas!$A:$A,$A1456,Entradas!$B:$B,"&lt;="&amp;$D$2)-SUMIFS(SAIDA!$C:$C,SAIDA!$A:$A,$A1456,SAIDA!$B:$B,"&lt;="&amp;$D$2))</f>
        <v>0</v>
      </c>
      <c r="E1456" s="183" t="str">
        <f>IF($A1456="","",IFERROR(VLOOKUP($A1456,Entradas!$A:$D,4,FALSE),""))</f>
        <v>CERTO</v>
      </c>
      <c r="F1456" s="179" t="s">
        <v>2</v>
      </c>
      <c r="G1456" s="177" t="s">
        <v>8269</v>
      </c>
      <c r="H1456" s="179"/>
      <c r="I1456" s="173" t="e">
        <v>#N/A</v>
      </c>
      <c r="K1456" s="173">
        <f>SUMIF(Entradas!A:A,A1456,Entradas!C:C)</f>
        <v>0</v>
      </c>
      <c r="L1456" s="173">
        <f>SUMIF(SAIDA!A:A,A1456,SAIDA!C:C)</f>
        <v>0</v>
      </c>
      <c r="M1456" s="259" t="s">
        <v>6402</v>
      </c>
    </row>
    <row r="1457" spans="1:13" x14ac:dyDescent="0.25">
      <c r="A1457" s="229" t="s">
        <v>1370</v>
      </c>
      <c r="B1457" s="181" t="s">
        <v>1370</v>
      </c>
      <c r="C1457" s="176" t="s">
        <v>6388</v>
      </c>
      <c r="D1457" s="182">
        <f>IF(ISBLANK($D$2),SUMIFS(Entradas!$C:$C,Entradas!$A:$A,$A1457)-SUMIFS(SAIDA!$C:$C,SAIDA!$A:$A,$A1457),SUMIFS(Entradas!$C:$C,Entradas!$A:$A,$A1457,Entradas!$B:$B,"&lt;="&amp;$D$2)-SUMIFS(SAIDA!$C:$C,SAIDA!$A:$A,$A1457,SAIDA!$B:$B,"&lt;="&amp;$D$2))</f>
        <v>0</v>
      </c>
      <c r="E1457" s="183" t="str">
        <f>IF($A1457="","",IFERROR(VLOOKUP($A1457,Entradas!$A:$D,4,FALSE),""))</f>
        <v>CERTO</v>
      </c>
      <c r="F1457" s="179" t="s">
        <v>2</v>
      </c>
      <c r="G1457" s="177" t="s">
        <v>8269</v>
      </c>
      <c r="H1457" s="179"/>
      <c r="I1457" s="173" t="e">
        <v>#N/A</v>
      </c>
      <c r="K1457" s="173">
        <f>SUMIF(Entradas!A:A,A1457,Entradas!C:C)</f>
        <v>0</v>
      </c>
      <c r="L1457" s="173">
        <f>SUMIF(SAIDA!A:A,A1457,SAIDA!C:C)</f>
        <v>0</v>
      </c>
      <c r="M1457" s="259" t="s">
        <v>6402</v>
      </c>
    </row>
    <row r="1458" spans="1:13" x14ac:dyDescent="0.25">
      <c r="A1458" s="229" t="s">
        <v>1371</v>
      </c>
      <c r="B1458" s="181" t="s">
        <v>1371</v>
      </c>
      <c r="C1458" s="176" t="s">
        <v>6388</v>
      </c>
      <c r="D1458" s="182">
        <f>IF(ISBLANK($D$2),SUMIFS(Entradas!$C:$C,Entradas!$A:$A,$A1458)-SUMIFS(SAIDA!$C:$C,SAIDA!$A:$A,$A1458),SUMIFS(Entradas!$C:$C,Entradas!$A:$A,$A1458,Entradas!$B:$B,"&lt;="&amp;$D$2)-SUMIFS(SAIDA!$C:$C,SAIDA!$A:$A,$A1458,SAIDA!$B:$B,"&lt;="&amp;$D$2))</f>
        <v>0</v>
      </c>
      <c r="E1458" s="183" t="str">
        <f>IF($A1458="","",IFERROR(VLOOKUP($A1458,Entradas!$A:$D,4,FALSE),""))</f>
        <v>CERTO</v>
      </c>
      <c r="F1458" s="179" t="s">
        <v>2</v>
      </c>
      <c r="G1458" s="177" t="s">
        <v>8269</v>
      </c>
      <c r="H1458" s="179"/>
      <c r="I1458" s="173" t="e">
        <v>#N/A</v>
      </c>
      <c r="K1458" s="173">
        <f>SUMIF(Entradas!A:A,A1458,Entradas!C:C)</f>
        <v>0</v>
      </c>
      <c r="L1458" s="173">
        <f>SUMIF(SAIDA!A:A,A1458,SAIDA!C:C)</f>
        <v>0</v>
      </c>
      <c r="M1458" s="259" t="s">
        <v>6402</v>
      </c>
    </row>
    <row r="1459" spans="1:13" x14ac:dyDescent="0.25">
      <c r="A1459" s="229" t="s">
        <v>1372</v>
      </c>
      <c r="B1459" s="181" t="s">
        <v>1372</v>
      </c>
      <c r="C1459" s="176" t="s">
        <v>6388</v>
      </c>
      <c r="D1459" s="182">
        <f>IF(ISBLANK($D$2),SUMIFS(Entradas!$C:$C,Entradas!$A:$A,$A1459)-SUMIFS(SAIDA!$C:$C,SAIDA!$A:$A,$A1459),SUMIFS(Entradas!$C:$C,Entradas!$A:$A,$A1459,Entradas!$B:$B,"&lt;="&amp;$D$2)-SUMIFS(SAIDA!$C:$C,SAIDA!$A:$A,$A1459,SAIDA!$B:$B,"&lt;="&amp;$D$2))</f>
        <v>0</v>
      </c>
      <c r="E1459" s="183" t="str">
        <f>IF($A1459="","",IFERROR(VLOOKUP($A1459,Entradas!$A:$D,4,FALSE),""))</f>
        <v>CERTO</v>
      </c>
      <c r="F1459" s="179" t="s">
        <v>2</v>
      </c>
      <c r="G1459" s="177" t="s">
        <v>8269</v>
      </c>
      <c r="H1459" s="179"/>
      <c r="I1459" s="173" t="e">
        <v>#N/A</v>
      </c>
      <c r="K1459" s="173">
        <f>SUMIF(Entradas!A:A,A1459,Entradas!C:C)</f>
        <v>0</v>
      </c>
      <c r="L1459" s="173">
        <f>SUMIF(SAIDA!A:A,A1459,SAIDA!C:C)</f>
        <v>0</v>
      </c>
      <c r="M1459" s="259" t="s">
        <v>6402</v>
      </c>
    </row>
    <row r="1460" spans="1:13" x14ac:dyDescent="0.25">
      <c r="A1460" s="229" t="s">
        <v>1373</v>
      </c>
      <c r="B1460" s="181" t="s">
        <v>1373</v>
      </c>
      <c r="C1460" s="176" t="s">
        <v>6388</v>
      </c>
      <c r="D1460" s="182">
        <f>IF(ISBLANK($D$2),SUMIFS(Entradas!$C:$C,Entradas!$A:$A,$A1460)-SUMIFS(SAIDA!$C:$C,SAIDA!$A:$A,$A1460),SUMIFS(Entradas!$C:$C,Entradas!$A:$A,$A1460,Entradas!$B:$B,"&lt;="&amp;$D$2)-SUMIFS(SAIDA!$C:$C,SAIDA!$A:$A,$A1460,SAIDA!$B:$B,"&lt;="&amp;$D$2))</f>
        <v>0</v>
      </c>
      <c r="E1460" s="183" t="str">
        <f>IF($A1460="","",IFERROR(VLOOKUP($A1460,Entradas!$A:$D,4,FALSE),""))</f>
        <v>CERTO</v>
      </c>
      <c r="F1460" s="179" t="s">
        <v>2</v>
      </c>
      <c r="G1460" s="177" t="s">
        <v>8269</v>
      </c>
      <c r="H1460" s="176"/>
      <c r="I1460" s="173" t="s">
        <v>7531</v>
      </c>
      <c r="K1460" s="173">
        <f>SUMIF(Entradas!A:A,A1460,Entradas!C:C)</f>
        <v>1</v>
      </c>
      <c r="L1460" s="173">
        <f>SUMIF(SAIDA!A:A,A1460,SAIDA!C:C)</f>
        <v>1</v>
      </c>
      <c r="M1460" s="259"/>
    </row>
    <row r="1461" spans="1:13" x14ac:dyDescent="0.25">
      <c r="A1461" s="229" t="s">
        <v>1374</v>
      </c>
      <c r="B1461" s="181" t="s">
        <v>1374</v>
      </c>
      <c r="C1461" s="176" t="s">
        <v>6388</v>
      </c>
      <c r="D1461" s="182">
        <f>IF(ISBLANK($D$2),SUMIFS(Entradas!$C:$C,Entradas!$A:$A,$A1461)-SUMIFS(SAIDA!$C:$C,SAIDA!$A:$A,$A1461),SUMIFS(Entradas!$C:$C,Entradas!$A:$A,$A1461,Entradas!$B:$B,"&lt;="&amp;$D$2)-SUMIFS(SAIDA!$C:$C,SAIDA!$A:$A,$A1461,SAIDA!$B:$B,"&lt;="&amp;$D$2))</f>
        <v>0</v>
      </c>
      <c r="E1461" s="183" t="str">
        <f>IF($A1461="","",IFERROR(VLOOKUP($A1461,Entradas!$A:$D,4,FALSE),""))</f>
        <v>CERTO</v>
      </c>
      <c r="F1461" s="179" t="s">
        <v>2</v>
      </c>
      <c r="G1461" s="177" t="s">
        <v>8269</v>
      </c>
      <c r="H1461" s="176"/>
      <c r="I1461" s="173" t="s">
        <v>7531</v>
      </c>
      <c r="K1461" s="173">
        <f>SUMIF(Entradas!A:A,A1461,Entradas!C:C)</f>
        <v>2</v>
      </c>
      <c r="L1461" s="173">
        <f>SUMIF(SAIDA!A:A,A1461,SAIDA!C:C)</f>
        <v>2</v>
      </c>
      <c r="M1461" s="259"/>
    </row>
    <row r="1462" spans="1:13" x14ac:dyDescent="0.25">
      <c r="A1462" s="229" t="s">
        <v>1375</v>
      </c>
      <c r="B1462" s="181" t="s">
        <v>1375</v>
      </c>
      <c r="C1462" s="176" t="s">
        <v>6388</v>
      </c>
      <c r="D1462" s="182">
        <f>IF(ISBLANK($D$2),SUMIFS(Entradas!$C:$C,Entradas!$A:$A,$A1462)-SUMIFS(SAIDA!$C:$C,SAIDA!$A:$A,$A1462),SUMIFS(Entradas!$C:$C,Entradas!$A:$A,$A1462,Entradas!$B:$B,"&lt;="&amp;$D$2)-SUMIFS(SAIDA!$C:$C,SAIDA!$A:$A,$A1462,SAIDA!$B:$B,"&lt;="&amp;$D$2))</f>
        <v>0</v>
      </c>
      <c r="E1462" s="183" t="str">
        <f>IF($A1462="","",IFERROR(VLOOKUP($A1462,Entradas!$A:$D,4,FALSE),""))</f>
        <v>CERTO</v>
      </c>
      <c r="F1462" s="179" t="s">
        <v>2</v>
      </c>
      <c r="G1462" s="177" t="s">
        <v>8269</v>
      </c>
      <c r="H1462" s="179"/>
      <c r="I1462" s="173" t="e">
        <v>#N/A</v>
      </c>
      <c r="K1462" s="173">
        <f>SUMIF(Entradas!A:A,A1462,Entradas!C:C)</f>
        <v>0</v>
      </c>
      <c r="L1462" s="173">
        <f>SUMIF(SAIDA!A:A,A1462,SAIDA!C:C)</f>
        <v>0</v>
      </c>
      <c r="M1462" s="259" t="s">
        <v>6402</v>
      </c>
    </row>
    <row r="1463" spans="1:13" x14ac:dyDescent="0.25">
      <c r="A1463" s="229" t="s">
        <v>1376</v>
      </c>
      <c r="B1463" s="181" t="s">
        <v>1376</v>
      </c>
      <c r="C1463" s="176" t="s">
        <v>6388</v>
      </c>
      <c r="D1463" s="182">
        <f>IF(ISBLANK($D$2),SUMIFS(Entradas!$C:$C,Entradas!$A:$A,$A1463)-SUMIFS(SAIDA!$C:$C,SAIDA!$A:$A,$A1463),SUMIFS(Entradas!$C:$C,Entradas!$A:$A,$A1463,Entradas!$B:$B,"&lt;="&amp;$D$2)-SUMIFS(SAIDA!$C:$C,SAIDA!$A:$A,$A1463,SAIDA!$B:$B,"&lt;="&amp;$D$2))</f>
        <v>0</v>
      </c>
      <c r="E1463" s="183" t="str">
        <f>IF($A1463="","",IFERROR(VLOOKUP($A1463,Entradas!$A:$D,4,FALSE),""))</f>
        <v>CERTO</v>
      </c>
      <c r="F1463" s="179" t="s">
        <v>2</v>
      </c>
      <c r="G1463" s="177" t="s">
        <v>8269</v>
      </c>
      <c r="H1463" s="179"/>
      <c r="I1463" s="173" t="e">
        <v>#N/A</v>
      </c>
      <c r="K1463" s="173">
        <f>SUMIF(Entradas!A:A,A1463,Entradas!C:C)</f>
        <v>0</v>
      </c>
      <c r="L1463" s="173">
        <f>SUMIF(SAIDA!A:A,A1463,SAIDA!C:C)</f>
        <v>0</v>
      </c>
      <c r="M1463" s="259" t="s">
        <v>6402</v>
      </c>
    </row>
    <row r="1464" spans="1:13" x14ac:dyDescent="0.25">
      <c r="A1464" s="229" t="s">
        <v>1377</v>
      </c>
      <c r="B1464" s="181" t="s">
        <v>1377</v>
      </c>
      <c r="C1464" s="176" t="s">
        <v>6388</v>
      </c>
      <c r="D1464" s="182">
        <f>IF(ISBLANK($D$2),SUMIFS(Entradas!$C:$C,Entradas!$A:$A,$A1464)-SUMIFS(SAIDA!$C:$C,SAIDA!$A:$A,$A1464),SUMIFS(Entradas!$C:$C,Entradas!$A:$A,$A1464,Entradas!$B:$B,"&lt;="&amp;$D$2)-SUMIFS(SAIDA!$C:$C,SAIDA!$A:$A,$A1464,SAIDA!$B:$B,"&lt;="&amp;$D$2))</f>
        <v>0</v>
      </c>
      <c r="E1464" s="183" t="str">
        <f>IF($A1464="","",IFERROR(VLOOKUP($A1464,Entradas!$A:$D,4,FALSE),""))</f>
        <v>CERTO</v>
      </c>
      <c r="F1464" s="179" t="s">
        <v>2</v>
      </c>
      <c r="G1464" s="177" t="s">
        <v>8269</v>
      </c>
      <c r="H1464" s="179"/>
      <c r="I1464" s="173" t="e">
        <v>#N/A</v>
      </c>
      <c r="K1464" s="173">
        <f>SUMIF(Entradas!A:A,A1464,Entradas!C:C)</f>
        <v>0</v>
      </c>
      <c r="L1464" s="173">
        <f>SUMIF(SAIDA!A:A,A1464,SAIDA!C:C)</f>
        <v>0</v>
      </c>
      <c r="M1464" s="259" t="s">
        <v>6402</v>
      </c>
    </row>
    <row r="1465" spans="1:13" x14ac:dyDescent="0.25">
      <c r="A1465" s="229" t="s">
        <v>1378</v>
      </c>
      <c r="B1465" s="181" t="s">
        <v>1378</v>
      </c>
      <c r="C1465" s="176" t="s">
        <v>6388</v>
      </c>
      <c r="D1465" s="182">
        <f>IF(ISBLANK($D$2),SUMIFS(Entradas!$C:$C,Entradas!$A:$A,$A1465)-SUMIFS(SAIDA!$C:$C,SAIDA!$A:$A,$A1465),SUMIFS(Entradas!$C:$C,Entradas!$A:$A,$A1465,Entradas!$B:$B,"&lt;="&amp;$D$2)-SUMIFS(SAIDA!$C:$C,SAIDA!$A:$A,$A1465,SAIDA!$B:$B,"&lt;="&amp;$D$2))</f>
        <v>0</v>
      </c>
      <c r="E1465" s="183" t="str">
        <f>IF($A1465="","",IFERROR(VLOOKUP($A1465,Entradas!$A:$D,4,FALSE),""))</f>
        <v>CERTO</v>
      </c>
      <c r="F1465" s="179" t="s">
        <v>2</v>
      </c>
      <c r="G1465" s="177" t="s">
        <v>8269</v>
      </c>
      <c r="H1465" s="179"/>
      <c r="I1465" s="173" t="e">
        <v>#N/A</v>
      </c>
      <c r="K1465" s="173">
        <f>SUMIF(Entradas!A:A,A1465,Entradas!C:C)</f>
        <v>0</v>
      </c>
      <c r="L1465" s="173">
        <f>SUMIF(SAIDA!A:A,A1465,SAIDA!C:C)</f>
        <v>0</v>
      </c>
      <c r="M1465" s="259" t="s">
        <v>6402</v>
      </c>
    </row>
    <row r="1466" spans="1:13" x14ac:dyDescent="0.25">
      <c r="A1466" s="229" t="s">
        <v>1379</v>
      </c>
      <c r="B1466" s="181" t="s">
        <v>1379</v>
      </c>
      <c r="C1466" s="176" t="s">
        <v>6388</v>
      </c>
      <c r="D1466" s="182">
        <f>IF(ISBLANK($D$2),SUMIFS(Entradas!$C:$C,Entradas!$A:$A,$A1466)-SUMIFS(SAIDA!$C:$C,SAIDA!$A:$A,$A1466),SUMIFS(Entradas!$C:$C,Entradas!$A:$A,$A1466,Entradas!$B:$B,"&lt;="&amp;$D$2)-SUMIFS(SAIDA!$C:$C,SAIDA!$A:$A,$A1466,SAIDA!$B:$B,"&lt;="&amp;$D$2))</f>
        <v>0</v>
      </c>
      <c r="E1466" s="183" t="str">
        <f>IF($A1466="","",IFERROR(VLOOKUP($A1466,Entradas!$A:$D,4,FALSE),""))</f>
        <v>CERTO</v>
      </c>
      <c r="F1466" s="179" t="s">
        <v>2</v>
      </c>
      <c r="G1466" s="177" t="s">
        <v>8269</v>
      </c>
      <c r="H1466" s="179"/>
      <c r="I1466" s="173" t="e">
        <v>#N/A</v>
      </c>
      <c r="K1466" s="173">
        <f>SUMIF(Entradas!A:A,A1466,Entradas!C:C)</f>
        <v>0</v>
      </c>
      <c r="L1466" s="173">
        <f>SUMIF(SAIDA!A:A,A1466,SAIDA!C:C)</f>
        <v>0</v>
      </c>
      <c r="M1466" s="259" t="s">
        <v>6402</v>
      </c>
    </row>
    <row r="1467" spans="1:13" x14ac:dyDescent="0.25">
      <c r="A1467" s="229" t="s">
        <v>1380</v>
      </c>
      <c r="B1467" s="181" t="s">
        <v>1380</v>
      </c>
      <c r="C1467" s="176" t="s">
        <v>6388</v>
      </c>
      <c r="D1467" s="182">
        <f>IF(ISBLANK($D$2),SUMIFS(Entradas!$C:$C,Entradas!$A:$A,$A1467)-SUMIFS(SAIDA!$C:$C,SAIDA!$A:$A,$A1467),SUMIFS(Entradas!$C:$C,Entradas!$A:$A,$A1467,Entradas!$B:$B,"&lt;="&amp;$D$2)-SUMIFS(SAIDA!$C:$C,SAIDA!$A:$A,$A1467,SAIDA!$B:$B,"&lt;="&amp;$D$2))</f>
        <v>0</v>
      </c>
      <c r="E1467" s="183" t="str">
        <f>IF($A1467="","",IFERROR(VLOOKUP($A1467,Entradas!$A:$D,4,FALSE),""))</f>
        <v>CERTO</v>
      </c>
      <c r="F1467" s="176" t="s">
        <v>2</v>
      </c>
      <c r="G1467" s="177" t="s">
        <v>8269</v>
      </c>
      <c r="H1467" s="176"/>
      <c r="I1467" s="173" t="e">
        <v>#N/A</v>
      </c>
      <c r="K1467" s="173">
        <f>SUMIF(Entradas!A:A,A1467,Entradas!C:C)</f>
        <v>1</v>
      </c>
      <c r="L1467" s="173">
        <f>SUMIF(SAIDA!A:A,A1467,SAIDA!C:C)</f>
        <v>1</v>
      </c>
      <c r="M1467" s="259"/>
    </row>
    <row r="1468" spans="1:13" x14ac:dyDescent="0.25">
      <c r="A1468" s="232" t="s">
        <v>8662</v>
      </c>
      <c r="B1468" s="188" t="s">
        <v>8662</v>
      </c>
      <c r="C1468" s="176" t="s">
        <v>6389</v>
      </c>
      <c r="D1468" s="182">
        <f>IF(ISBLANK($D$2),SUMIFS(Entradas!$C:$C,Entradas!$A:$A,$A1468)-SUMIFS(SAIDA!$C:$C,SAIDA!$A:$A,$A1468),SUMIFS(Entradas!$C:$C,Entradas!$A:$A,$A1468,Entradas!$B:$B,"&lt;="&amp;$D$2)-SUMIFS(SAIDA!$C:$C,SAIDA!$A:$A,$A1468,SAIDA!$B:$B,"&lt;="&amp;$D$2))</f>
        <v>2</v>
      </c>
      <c r="E1468" s="183">
        <f>IF($A1468="","",IFERROR(VLOOKUP($A1468,Entradas!$A:$D,4,FALSE),""))</f>
        <v>0</v>
      </c>
      <c r="F1468" s="179" t="s">
        <v>2</v>
      </c>
      <c r="G1468" s="177" t="s">
        <v>8269</v>
      </c>
      <c r="H1468" s="179"/>
      <c r="I1468" s="173"/>
      <c r="J1468" s="188"/>
      <c r="K1468" s="173">
        <f>SUMIF(Entradas!A:A,A1468,Entradas!C:C)</f>
        <v>2</v>
      </c>
      <c r="L1468" s="173">
        <f>SUMIF(SAIDA!A:A,A1468,SAIDA!C:C)</f>
        <v>0</v>
      </c>
      <c r="M1468" s="259" t="s">
        <v>6402</v>
      </c>
    </row>
    <row r="1469" spans="1:13" x14ac:dyDescent="0.25">
      <c r="A1469" s="229" t="s">
        <v>1381</v>
      </c>
      <c r="B1469" s="181" t="s">
        <v>1381</v>
      </c>
      <c r="C1469" s="176" t="s">
        <v>6388</v>
      </c>
      <c r="D1469" s="182">
        <f>IF(ISBLANK($D$2),SUMIFS(Entradas!$C:$C,Entradas!$A:$A,$A1469)-SUMIFS(SAIDA!$C:$C,SAIDA!$A:$A,$A1469),SUMIFS(Entradas!$C:$C,Entradas!$A:$A,$A1469,Entradas!$B:$B,"&lt;="&amp;$D$2)-SUMIFS(SAIDA!$C:$C,SAIDA!$A:$A,$A1469,SAIDA!$B:$B,"&lt;="&amp;$D$2))</f>
        <v>2</v>
      </c>
      <c r="E1469" s="183" t="str">
        <f>IF($A1469="","",IFERROR(VLOOKUP($A1469,Entradas!$A:$D,4,FALSE),""))</f>
        <v>CERTO</v>
      </c>
      <c r="F1469" s="179" t="s">
        <v>2</v>
      </c>
      <c r="G1469" s="177" t="s">
        <v>8269</v>
      </c>
      <c r="H1469" s="179"/>
      <c r="I1469" s="173" t="e">
        <v>#N/A</v>
      </c>
      <c r="K1469" s="173">
        <f>SUMIF(Entradas!A:A,A1469,Entradas!C:C)</f>
        <v>2</v>
      </c>
      <c r="L1469" s="173">
        <f>SUMIF(SAIDA!A:A,A1469,SAIDA!C:C)</f>
        <v>0</v>
      </c>
      <c r="M1469" s="259" t="s">
        <v>6402</v>
      </c>
    </row>
    <row r="1470" spans="1:13" x14ac:dyDescent="0.25">
      <c r="A1470" s="229" t="s">
        <v>1382</v>
      </c>
      <c r="B1470" s="181" t="s">
        <v>1382</v>
      </c>
      <c r="C1470" s="176" t="s">
        <v>6388</v>
      </c>
      <c r="D1470" s="182">
        <f>IF(ISBLANK($D$2),SUMIFS(Entradas!$C:$C,Entradas!$A:$A,$A1470)-SUMIFS(SAIDA!$C:$C,SAIDA!$A:$A,$A1470),SUMIFS(Entradas!$C:$C,Entradas!$A:$A,$A1470,Entradas!$B:$B,"&lt;="&amp;$D$2)-SUMIFS(SAIDA!$C:$C,SAIDA!$A:$A,$A1470,SAIDA!$B:$B,"&lt;="&amp;$D$2))</f>
        <v>6</v>
      </c>
      <c r="E1470" s="183" t="str">
        <f>IF($A1470="","",IFERROR(VLOOKUP($A1470,Entradas!$A:$D,4,FALSE),""))</f>
        <v>CERTO</v>
      </c>
      <c r="F1470" s="179" t="s">
        <v>2</v>
      </c>
      <c r="G1470" s="177" t="s">
        <v>8269</v>
      </c>
      <c r="H1470" s="176"/>
      <c r="I1470" s="173" t="s">
        <v>7531</v>
      </c>
      <c r="K1470" s="173">
        <f>SUMIF(Entradas!A:A,A1470,Entradas!C:C)</f>
        <v>7</v>
      </c>
      <c r="L1470" s="173">
        <f>SUMIF(SAIDA!A:A,A1470,SAIDA!C:C)</f>
        <v>1</v>
      </c>
      <c r="M1470" s="259"/>
    </row>
    <row r="1471" spans="1:13" x14ac:dyDescent="0.25">
      <c r="A1471" s="229" t="s">
        <v>1383</v>
      </c>
      <c r="B1471" s="181" t="s">
        <v>1383</v>
      </c>
      <c r="C1471" s="176" t="s">
        <v>6388</v>
      </c>
      <c r="D1471" s="182">
        <f>IF(ISBLANK($D$2),SUMIFS(Entradas!$C:$C,Entradas!$A:$A,$A1471)-SUMIFS(SAIDA!$C:$C,SAIDA!$A:$A,$A1471),SUMIFS(Entradas!$C:$C,Entradas!$A:$A,$A1471,Entradas!$B:$B,"&lt;="&amp;$D$2)-SUMIFS(SAIDA!$C:$C,SAIDA!$A:$A,$A1471,SAIDA!$B:$B,"&lt;="&amp;$D$2))</f>
        <v>1</v>
      </c>
      <c r="E1471" s="183" t="str">
        <f>IF($A1471="","",IFERROR(VLOOKUP($A1471,Entradas!$A:$D,4,FALSE),""))</f>
        <v>CERTO</v>
      </c>
      <c r="F1471" s="179" t="s">
        <v>2</v>
      </c>
      <c r="G1471" s="177" t="s">
        <v>8269</v>
      </c>
      <c r="H1471" s="176" t="s">
        <v>106</v>
      </c>
      <c r="I1471" s="173" t="s">
        <v>7531</v>
      </c>
      <c r="K1471" s="173">
        <f>SUMIF(Entradas!A:A,A1471,Entradas!C:C)</f>
        <v>6</v>
      </c>
      <c r="L1471" s="173">
        <f>SUMIF(SAIDA!A:A,A1471,SAIDA!C:C)</f>
        <v>5</v>
      </c>
      <c r="M1471" s="259"/>
    </row>
    <row r="1472" spans="1:13" x14ac:dyDescent="0.25">
      <c r="A1472" s="229" t="s">
        <v>1384</v>
      </c>
      <c r="B1472" s="181" t="s">
        <v>1384</v>
      </c>
      <c r="C1472" s="176" t="s">
        <v>6388</v>
      </c>
      <c r="D1472" s="182">
        <f>IF(ISBLANK($D$2),SUMIFS(Entradas!$C:$C,Entradas!$A:$A,$A1472)-SUMIFS(SAIDA!$C:$C,SAIDA!$A:$A,$A1472),SUMIFS(Entradas!$C:$C,Entradas!$A:$A,$A1472,Entradas!$B:$B,"&lt;="&amp;$D$2)-SUMIFS(SAIDA!$C:$C,SAIDA!$A:$A,$A1472,SAIDA!$B:$B,"&lt;="&amp;$D$2))</f>
        <v>0</v>
      </c>
      <c r="E1472" s="183" t="str">
        <f>IF($A1472="","",IFERROR(VLOOKUP($A1472,Entradas!$A:$D,4,FALSE),""))</f>
        <v>CERTO</v>
      </c>
      <c r="F1472" s="179" t="s">
        <v>2</v>
      </c>
      <c r="G1472" s="177" t="s">
        <v>8269</v>
      </c>
      <c r="H1472" s="179"/>
      <c r="I1472" s="173" t="e">
        <v>#N/A</v>
      </c>
      <c r="K1472" s="173">
        <f>SUMIF(Entradas!A:A,A1472,Entradas!C:C)</f>
        <v>0</v>
      </c>
      <c r="L1472" s="173">
        <f>SUMIF(SAIDA!A:A,A1472,SAIDA!C:C)</f>
        <v>0</v>
      </c>
      <c r="M1472" s="259" t="s">
        <v>6402</v>
      </c>
    </row>
    <row r="1473" spans="1:13" x14ac:dyDescent="0.25">
      <c r="A1473" s="229" t="s">
        <v>1385</v>
      </c>
      <c r="B1473" s="181" t="s">
        <v>1385</v>
      </c>
      <c r="C1473" s="176" t="s">
        <v>6388</v>
      </c>
      <c r="D1473" s="182">
        <f>IF(ISBLANK($D$2),SUMIFS(Entradas!$C:$C,Entradas!$A:$A,$A1473)-SUMIFS(SAIDA!$C:$C,SAIDA!$A:$A,$A1473),SUMIFS(Entradas!$C:$C,Entradas!$A:$A,$A1473,Entradas!$B:$B,"&lt;="&amp;$D$2)-SUMIFS(SAIDA!$C:$C,SAIDA!$A:$A,$A1473,SAIDA!$B:$B,"&lt;="&amp;$D$2))</f>
        <v>0</v>
      </c>
      <c r="E1473" s="183" t="str">
        <f>IF($A1473="","",IFERROR(VLOOKUP($A1473,Entradas!$A:$D,4,FALSE),""))</f>
        <v>CERTO</v>
      </c>
      <c r="F1473" s="179" t="s">
        <v>2</v>
      </c>
      <c r="G1473" s="177" t="s">
        <v>8269</v>
      </c>
      <c r="H1473" s="176" t="s">
        <v>6660</v>
      </c>
      <c r="I1473" s="173" t="s">
        <v>7531</v>
      </c>
      <c r="K1473" s="173">
        <f>SUMIF(Entradas!A:A,A1473,Entradas!C:C)</f>
        <v>1</v>
      </c>
      <c r="L1473" s="173">
        <f>SUMIF(SAIDA!A:A,A1473,SAIDA!C:C)</f>
        <v>1</v>
      </c>
      <c r="M1473" s="259"/>
    </row>
    <row r="1474" spans="1:13" x14ac:dyDescent="0.25">
      <c r="A1474" s="229" t="s">
        <v>1386</v>
      </c>
      <c r="B1474" s="181" t="s">
        <v>1386</v>
      </c>
      <c r="C1474" s="176" t="s">
        <v>6388</v>
      </c>
      <c r="D1474" s="182">
        <f>IF(ISBLANK($D$2),SUMIFS(Entradas!$C:$C,Entradas!$A:$A,$A1474)-SUMIFS(SAIDA!$C:$C,SAIDA!$A:$A,$A1474),SUMIFS(Entradas!$C:$C,Entradas!$A:$A,$A1474,Entradas!$B:$B,"&lt;="&amp;$D$2)-SUMIFS(SAIDA!$C:$C,SAIDA!$A:$A,$A1474,SAIDA!$B:$B,"&lt;="&amp;$D$2))</f>
        <v>0</v>
      </c>
      <c r="E1474" s="183" t="str">
        <f>IF($A1474="","",IFERROR(VLOOKUP($A1474,Entradas!$A:$D,4,FALSE),""))</f>
        <v>CERTO</v>
      </c>
      <c r="F1474" s="179" t="s">
        <v>2</v>
      </c>
      <c r="G1474" s="177" t="s">
        <v>8269</v>
      </c>
      <c r="H1474" s="179"/>
      <c r="I1474" s="173" t="e">
        <v>#N/A</v>
      </c>
      <c r="K1474" s="173">
        <f>SUMIF(Entradas!A:A,A1474,Entradas!C:C)</f>
        <v>0</v>
      </c>
      <c r="L1474" s="173">
        <f>SUMIF(SAIDA!A:A,A1474,SAIDA!C:C)</f>
        <v>0</v>
      </c>
      <c r="M1474" s="259" t="s">
        <v>6402</v>
      </c>
    </row>
    <row r="1475" spans="1:13" x14ac:dyDescent="0.25">
      <c r="A1475" s="229" t="s">
        <v>7591</v>
      </c>
      <c r="B1475" s="181" t="s">
        <v>7591</v>
      </c>
      <c r="C1475" s="176" t="s">
        <v>6388</v>
      </c>
      <c r="D1475" s="182">
        <f>IF(ISBLANK($D$2),SUMIFS(Entradas!$C:$C,Entradas!$A:$A,$A1475)-SUMIFS(SAIDA!$C:$C,SAIDA!$A:$A,$A1475),SUMIFS(Entradas!$C:$C,Entradas!$A:$A,$A1475,Entradas!$B:$B,"&lt;="&amp;$D$2)-SUMIFS(SAIDA!$C:$C,SAIDA!$A:$A,$A1475,SAIDA!$B:$B,"&lt;="&amp;$D$2))</f>
        <v>4</v>
      </c>
      <c r="E1475" s="183">
        <f>IF($A1475="","",IFERROR(VLOOKUP($A1475,Entradas!$A:$D,4,FALSE),""))</f>
        <v>0</v>
      </c>
      <c r="F1475" s="179" t="s">
        <v>2</v>
      </c>
      <c r="G1475" s="177" t="s">
        <v>8269</v>
      </c>
      <c r="H1475" s="176"/>
      <c r="I1475" s="173"/>
      <c r="K1475" s="173">
        <f>SUMIF(Entradas!A:A,A1475,Entradas!C:C)</f>
        <v>5</v>
      </c>
      <c r="L1475" s="173">
        <f>SUMIF(SAIDA!A:A,A1475,SAIDA!C:C)</f>
        <v>1</v>
      </c>
      <c r="M1475" s="259"/>
    </row>
    <row r="1476" spans="1:13" x14ac:dyDescent="0.25">
      <c r="A1476" s="229" t="s">
        <v>1387</v>
      </c>
      <c r="B1476" s="181" t="s">
        <v>1387</v>
      </c>
      <c r="C1476" s="176" t="s">
        <v>6388</v>
      </c>
      <c r="D1476" s="182">
        <f>IF(ISBLANK($D$2),SUMIFS(Entradas!$C:$C,Entradas!$A:$A,$A1476)-SUMIFS(SAIDA!$C:$C,SAIDA!$A:$A,$A1476),SUMIFS(Entradas!$C:$C,Entradas!$A:$A,$A1476,Entradas!$B:$B,"&lt;="&amp;$D$2)-SUMIFS(SAIDA!$C:$C,SAIDA!$A:$A,$A1476,SAIDA!$B:$B,"&lt;="&amp;$D$2))</f>
        <v>2</v>
      </c>
      <c r="E1476" s="183" t="str">
        <f>IF($A1476="","",IFERROR(VLOOKUP($A1476,Entradas!$A:$D,4,FALSE),""))</f>
        <v>CERTO</v>
      </c>
      <c r="F1476" s="179" t="s">
        <v>2</v>
      </c>
      <c r="G1476" s="177" t="s">
        <v>8269</v>
      </c>
      <c r="H1476" s="179"/>
      <c r="I1476" s="173" t="e">
        <v>#N/A</v>
      </c>
      <c r="K1476" s="173">
        <f>SUMIF(Entradas!A:A,A1476,Entradas!C:C)</f>
        <v>7</v>
      </c>
      <c r="L1476" s="173">
        <f>SUMIF(SAIDA!A:A,A1476,SAIDA!C:C)</f>
        <v>5</v>
      </c>
      <c r="M1476" s="259"/>
    </row>
    <row r="1477" spans="1:13" x14ac:dyDescent="0.25">
      <c r="A1477" s="229" t="s">
        <v>7410</v>
      </c>
      <c r="B1477" s="181" t="s">
        <v>7410</v>
      </c>
      <c r="C1477" s="176" t="s">
        <v>6388</v>
      </c>
      <c r="D1477" s="182">
        <f>IF(ISBLANK($D$2),SUMIFS(Entradas!$C:$C,Entradas!$A:$A,$A1477)-SUMIFS(SAIDA!$C:$C,SAIDA!$A:$A,$A1477),SUMIFS(Entradas!$C:$C,Entradas!$A:$A,$A1477,Entradas!$B:$B,"&lt;="&amp;$D$2)-SUMIFS(SAIDA!$C:$C,SAIDA!$A:$A,$A1477,SAIDA!$B:$B,"&lt;="&amp;$D$2))</f>
        <v>0</v>
      </c>
      <c r="E1477" s="183">
        <f>IF($A1477="","",IFERROR(VLOOKUP($A1477,Entradas!$A:$D,4,FALSE),""))</f>
        <v>0</v>
      </c>
      <c r="F1477" s="179" t="s">
        <v>2</v>
      </c>
      <c r="G1477" s="177" t="s">
        <v>8269</v>
      </c>
      <c r="H1477" s="179"/>
      <c r="I1477" s="173"/>
      <c r="K1477" s="173">
        <f>SUMIF(Entradas!A:A,A1477,Entradas!C:C)</f>
        <v>1</v>
      </c>
      <c r="L1477" s="173">
        <f>SUMIF(SAIDA!A:A,A1477,SAIDA!C:C)</f>
        <v>1</v>
      </c>
      <c r="M1477" s="259"/>
    </row>
    <row r="1478" spans="1:13" x14ac:dyDescent="0.25">
      <c r="A1478" s="229" t="s">
        <v>1388</v>
      </c>
      <c r="B1478" s="181" t="s">
        <v>1388</v>
      </c>
      <c r="C1478" s="176" t="s">
        <v>6388</v>
      </c>
      <c r="D1478" s="182">
        <f>IF(ISBLANK($D$2),SUMIFS(Entradas!$C:$C,Entradas!$A:$A,$A1478)-SUMIFS(SAIDA!$C:$C,SAIDA!$A:$A,$A1478),SUMIFS(Entradas!$C:$C,Entradas!$A:$A,$A1478,Entradas!$B:$B,"&lt;="&amp;$D$2)-SUMIFS(SAIDA!$C:$C,SAIDA!$A:$A,$A1478,SAIDA!$B:$B,"&lt;="&amp;$D$2))</f>
        <v>2</v>
      </c>
      <c r="E1478" s="183" t="str">
        <f>IF($A1478="","",IFERROR(VLOOKUP($A1478,Entradas!$A:$D,4,FALSE),""))</f>
        <v>CERTO</v>
      </c>
      <c r="F1478" s="179" t="s">
        <v>2</v>
      </c>
      <c r="G1478" s="177" t="s">
        <v>8269</v>
      </c>
      <c r="H1478" s="176"/>
      <c r="I1478" s="173" t="s">
        <v>7531</v>
      </c>
      <c r="K1478" s="173">
        <f>SUMIF(Entradas!A:A,A1478,Entradas!C:C)</f>
        <v>2</v>
      </c>
      <c r="L1478" s="173">
        <f>SUMIF(SAIDA!A:A,A1478,SAIDA!C:C)</f>
        <v>0</v>
      </c>
      <c r="M1478" s="259" t="s">
        <v>6402</v>
      </c>
    </row>
    <row r="1479" spans="1:13" x14ac:dyDescent="0.25">
      <c r="A1479" s="229" t="s">
        <v>1389</v>
      </c>
      <c r="B1479" s="186">
        <v>68226716</v>
      </c>
      <c r="C1479" s="179" t="s">
        <v>6390</v>
      </c>
      <c r="D1479" s="182">
        <f>IF(ISBLANK($D$2),SUMIFS(Entradas!$C:$C,Entradas!$A:$A,$A1479)-SUMIFS(SAIDA!$C:$C,SAIDA!$A:$A,$A1479),SUMIFS(Entradas!$C:$C,Entradas!$A:$A,$A1479,Entradas!$B:$B,"&lt;="&amp;$D$2)-SUMIFS(SAIDA!$C:$C,SAIDA!$A:$A,$A1479,SAIDA!$B:$B,"&lt;="&amp;$D$2))</f>
        <v>4</v>
      </c>
      <c r="E1479" s="183">
        <f>IF($A1479="","",IFERROR(VLOOKUP($A1479,Entradas!$A:$D,4,FALSE),""))</f>
        <v>0</v>
      </c>
      <c r="F1479" s="179" t="s">
        <v>2</v>
      </c>
      <c r="G1479" s="187" t="s">
        <v>8279</v>
      </c>
      <c r="H1479" s="179"/>
      <c r="I1479" s="173" t="e">
        <v>#N/A</v>
      </c>
      <c r="K1479" s="173">
        <f>SUMIF(Entradas!A:A,A1479,Entradas!C:C)</f>
        <v>4</v>
      </c>
      <c r="L1479" s="173">
        <f>SUMIF(SAIDA!A:A,A1479,SAIDA!C:C)</f>
        <v>0</v>
      </c>
      <c r="M1479" s="259" t="s">
        <v>6402</v>
      </c>
    </row>
    <row r="1480" spans="1:13" x14ac:dyDescent="0.25">
      <c r="A1480" s="230" t="s">
        <v>1390</v>
      </c>
      <c r="B1480" s="181" t="s">
        <v>4140</v>
      </c>
      <c r="C1480" s="176" t="s">
        <v>6392</v>
      </c>
      <c r="D1480" s="182">
        <f>IF(ISBLANK($D$2),SUMIFS(Entradas!$C:$C,Entradas!$A:$A,$A1480)-SUMIFS(SAIDA!$C:$C,SAIDA!$A:$A,$A1480),SUMIFS(Entradas!$C:$C,Entradas!$A:$A,$A1480,Entradas!$B:$B,"&lt;="&amp;$D$2)-SUMIFS(SAIDA!$C:$C,SAIDA!$A:$A,$A1480,SAIDA!$B:$B,"&lt;="&amp;$D$2))</f>
        <v>0</v>
      </c>
      <c r="E1480" s="183">
        <f>IF($A1480="","",IFERROR(VLOOKUP($A1480,Entradas!$A:$D,4,FALSE),""))</f>
        <v>0</v>
      </c>
      <c r="F1480" s="176" t="s">
        <v>2</v>
      </c>
      <c r="G1480" s="177" t="s">
        <v>8269</v>
      </c>
      <c r="H1480" s="176"/>
      <c r="I1480" s="173" t="e">
        <v>#N/A</v>
      </c>
      <c r="K1480" s="173">
        <f>SUMIF(Entradas!A:A,A1480,Entradas!C:C)</f>
        <v>0</v>
      </c>
      <c r="L1480" s="173">
        <f>SUMIF(SAIDA!A:A,A1480,SAIDA!C:C)</f>
        <v>0</v>
      </c>
      <c r="M1480" s="259" t="s">
        <v>6402</v>
      </c>
    </row>
    <row r="1481" spans="1:13" x14ac:dyDescent="0.25">
      <c r="A1481" s="229" t="s">
        <v>1391</v>
      </c>
      <c r="B1481" s="181" t="s">
        <v>1391</v>
      </c>
      <c r="C1481" s="179" t="s">
        <v>6391</v>
      </c>
      <c r="D1481" s="182">
        <f>IF(ISBLANK($D$2),SUMIFS(Entradas!$C:$C,Entradas!$A:$A,$A1481)-SUMIFS(SAIDA!$C:$C,SAIDA!$A:$A,$A1481),SUMIFS(Entradas!$C:$C,Entradas!$A:$A,$A1481,Entradas!$B:$B,"&lt;="&amp;$D$2)-SUMIFS(SAIDA!$C:$C,SAIDA!$A:$A,$A1481,SAIDA!$B:$B,"&lt;="&amp;$D$2))</f>
        <v>0</v>
      </c>
      <c r="E1481" s="183" t="str">
        <f>IF($A1481="","",IFERROR(VLOOKUP($A1481,Entradas!$A:$D,4,FALSE),""))</f>
        <v>CERTO</v>
      </c>
      <c r="F1481" s="176" t="s">
        <v>2</v>
      </c>
      <c r="G1481" s="177" t="s">
        <v>8269</v>
      </c>
      <c r="H1481" s="176" t="s">
        <v>6646</v>
      </c>
      <c r="I1481" s="173" t="e">
        <v>#N/A</v>
      </c>
      <c r="K1481" s="173">
        <f>SUMIF(Entradas!A:A,A1481,Entradas!C:C)</f>
        <v>1</v>
      </c>
      <c r="L1481" s="173">
        <f>SUMIF(SAIDA!A:A,A1481,SAIDA!C:C)</f>
        <v>1</v>
      </c>
      <c r="M1481" s="259"/>
    </row>
    <row r="1482" spans="1:13" x14ac:dyDescent="0.25">
      <c r="A1482" s="229" t="s">
        <v>1392</v>
      </c>
      <c r="B1482" s="181" t="s">
        <v>1392</v>
      </c>
      <c r="C1482" s="179" t="s">
        <v>6391</v>
      </c>
      <c r="D1482" s="182">
        <f>IF(ISBLANK($D$2),SUMIFS(Entradas!$C:$C,Entradas!$A:$A,$A1482)-SUMIFS(SAIDA!$C:$C,SAIDA!$A:$A,$A1482),SUMIFS(Entradas!$C:$C,Entradas!$A:$A,$A1482,Entradas!$B:$B,"&lt;="&amp;$D$2)-SUMIFS(SAIDA!$C:$C,SAIDA!$A:$A,$A1482,SAIDA!$B:$B,"&lt;="&amp;$D$2))</f>
        <v>0</v>
      </c>
      <c r="E1482" s="183" t="str">
        <f>IF($A1482="","",IFERROR(VLOOKUP($A1482,Entradas!$A:$D,4,FALSE),""))</f>
        <v>CERTO</v>
      </c>
      <c r="F1482" s="176" t="s">
        <v>2</v>
      </c>
      <c r="G1482" s="177" t="s">
        <v>8269</v>
      </c>
      <c r="H1482" s="176" t="s">
        <v>6647</v>
      </c>
      <c r="I1482" s="173" t="e">
        <v>#N/A</v>
      </c>
      <c r="K1482" s="173">
        <f>SUMIF(Entradas!A:A,A1482,Entradas!C:C)</f>
        <v>1</v>
      </c>
      <c r="L1482" s="173">
        <f>SUMIF(SAIDA!A:A,A1482,SAIDA!C:C)</f>
        <v>1</v>
      </c>
      <c r="M1482" s="259"/>
    </row>
    <row r="1483" spans="1:13" x14ac:dyDescent="0.25">
      <c r="A1483" s="229" t="s">
        <v>1393</v>
      </c>
      <c r="B1483" s="181" t="s">
        <v>1393</v>
      </c>
      <c r="C1483" s="176" t="s">
        <v>6392</v>
      </c>
      <c r="D1483" s="182">
        <f>IF(ISBLANK($D$2),SUMIFS(Entradas!$C:$C,Entradas!$A:$A,$A1483)-SUMIFS(SAIDA!$C:$C,SAIDA!$A:$A,$A1483),SUMIFS(Entradas!$C:$C,Entradas!$A:$A,$A1483,Entradas!$B:$B,"&lt;="&amp;$D$2)-SUMIFS(SAIDA!$C:$C,SAIDA!$A:$A,$A1483,SAIDA!$B:$B,"&lt;="&amp;$D$2))</f>
        <v>0</v>
      </c>
      <c r="E1483" s="183">
        <f>IF($A1483="","",IFERROR(VLOOKUP($A1483,Entradas!$A:$D,4,FALSE),""))</f>
        <v>0</v>
      </c>
      <c r="F1483" s="176" t="s">
        <v>2</v>
      </c>
      <c r="G1483" s="177" t="s">
        <v>8269</v>
      </c>
      <c r="H1483" s="176"/>
      <c r="I1483" s="173" t="e">
        <v>#N/A</v>
      </c>
      <c r="K1483" s="173">
        <f>SUMIF(Entradas!A:A,A1483,Entradas!C:C)</f>
        <v>0</v>
      </c>
      <c r="L1483" s="173">
        <f>SUMIF(SAIDA!A:A,A1483,SAIDA!C:C)</f>
        <v>0</v>
      </c>
      <c r="M1483" s="259" t="s">
        <v>6402</v>
      </c>
    </row>
    <row r="1484" spans="1:13" x14ac:dyDescent="0.25">
      <c r="A1484" s="239" t="s">
        <v>1394</v>
      </c>
      <c r="B1484" s="211" t="s">
        <v>1394</v>
      </c>
      <c r="C1484" s="176" t="s">
        <v>6392</v>
      </c>
      <c r="D1484" s="182">
        <f>IF(ISBLANK($D$2),SUMIFS(Entradas!$C:$C,Entradas!$A:$A,$A1484)-SUMIFS(SAIDA!$C:$C,SAIDA!$A:$A,$A1484),SUMIFS(Entradas!$C:$C,Entradas!$A:$A,$A1484,Entradas!$B:$B,"&lt;="&amp;$D$2)-SUMIFS(SAIDA!$C:$C,SAIDA!$A:$A,$A1484,SAIDA!$B:$B,"&lt;="&amp;$D$2))</f>
        <v>0</v>
      </c>
      <c r="E1484" s="183" t="str">
        <f>IF($A1484="","",IFERROR(VLOOKUP($A1484,Entradas!$A:$D,4,FALSE),""))</f>
        <v>CERTO</v>
      </c>
      <c r="F1484" s="176" t="s">
        <v>2</v>
      </c>
      <c r="G1484" s="177" t="s">
        <v>8269</v>
      </c>
      <c r="H1484" s="176"/>
      <c r="I1484" s="173" t="s">
        <v>7531</v>
      </c>
      <c r="K1484" s="173">
        <f>SUMIF(Entradas!A:A,A1484,Entradas!C:C)</f>
        <v>1</v>
      </c>
      <c r="L1484" s="173">
        <f>SUMIF(SAIDA!A:A,A1484,SAIDA!C:C)</f>
        <v>1</v>
      </c>
      <c r="M1484" s="259"/>
    </row>
    <row r="1485" spans="1:13" x14ac:dyDescent="0.25">
      <c r="A1485" s="239" t="s">
        <v>1395</v>
      </c>
      <c r="B1485" s="211" t="s">
        <v>1395</v>
      </c>
      <c r="C1485" s="176" t="s">
        <v>6392</v>
      </c>
      <c r="D1485" s="182">
        <f>IF(ISBLANK($D$2),SUMIFS(Entradas!$C:$C,Entradas!$A:$A,$A1485)-SUMIFS(SAIDA!$C:$C,SAIDA!$A:$A,$A1485),SUMIFS(Entradas!$C:$C,Entradas!$A:$A,$A1485,Entradas!$B:$B,"&lt;="&amp;$D$2)-SUMIFS(SAIDA!$C:$C,SAIDA!$A:$A,$A1485,SAIDA!$B:$B,"&lt;="&amp;$D$2))</f>
        <v>17</v>
      </c>
      <c r="E1485" s="183" t="str">
        <f>IF($A1485="","",IFERROR(VLOOKUP($A1485,Entradas!$A:$D,4,FALSE),""))</f>
        <v>CERTO</v>
      </c>
      <c r="F1485" s="176" t="s">
        <v>2</v>
      </c>
      <c r="G1485" s="177" t="s">
        <v>8269</v>
      </c>
      <c r="H1485" s="176" t="s">
        <v>6629</v>
      </c>
      <c r="I1485" s="173" t="s">
        <v>7531</v>
      </c>
      <c r="K1485" s="173">
        <f>SUMIF(Entradas!A:A,A1485,Entradas!C:C)</f>
        <v>17</v>
      </c>
      <c r="L1485" s="173">
        <f>SUMIF(SAIDA!A:A,A1485,SAIDA!C:C)</f>
        <v>0</v>
      </c>
      <c r="M1485" s="259" t="s">
        <v>6402</v>
      </c>
    </row>
    <row r="1486" spans="1:13" x14ac:dyDescent="0.25">
      <c r="A1486" s="239" t="s">
        <v>1396</v>
      </c>
      <c r="B1486" s="211" t="s">
        <v>1396</v>
      </c>
      <c r="C1486" s="176" t="s">
        <v>6392</v>
      </c>
      <c r="D1486" s="182">
        <f>IF(ISBLANK($D$2),SUMIFS(Entradas!$C:$C,Entradas!$A:$A,$A1486)-SUMIFS(SAIDA!$C:$C,SAIDA!$A:$A,$A1486),SUMIFS(Entradas!$C:$C,Entradas!$A:$A,$A1486,Entradas!$B:$B,"&lt;="&amp;$D$2)-SUMIFS(SAIDA!$C:$C,SAIDA!$A:$A,$A1486,SAIDA!$B:$B,"&lt;="&amp;$D$2))</f>
        <v>1</v>
      </c>
      <c r="E1486" s="183" t="str">
        <f>IF($A1486="","",IFERROR(VLOOKUP($A1486,Entradas!$A:$D,4,FALSE),""))</f>
        <v>CERTO</v>
      </c>
      <c r="F1486" s="176" t="s">
        <v>2</v>
      </c>
      <c r="G1486" s="177" t="s">
        <v>8269</v>
      </c>
      <c r="H1486" s="176" t="s">
        <v>6659</v>
      </c>
      <c r="I1486" s="173" t="s">
        <v>7531</v>
      </c>
      <c r="K1486" s="173">
        <f>SUMIF(Entradas!A:A,A1486,Entradas!C:C)</f>
        <v>1</v>
      </c>
      <c r="L1486" s="173">
        <f>SUMIF(SAIDA!A:A,A1486,SAIDA!C:C)</f>
        <v>0</v>
      </c>
      <c r="M1486" s="259" t="s">
        <v>6402</v>
      </c>
    </row>
    <row r="1487" spans="1:13" x14ac:dyDescent="0.25">
      <c r="A1487" s="239" t="s">
        <v>1397</v>
      </c>
      <c r="B1487" s="211" t="s">
        <v>1397</v>
      </c>
      <c r="C1487" s="176" t="s">
        <v>6392</v>
      </c>
      <c r="D1487" s="182">
        <f>IF(ISBLANK($D$2),SUMIFS(Entradas!$C:$C,Entradas!$A:$A,$A1487)-SUMIFS(SAIDA!$C:$C,SAIDA!$A:$A,$A1487),SUMIFS(Entradas!$C:$C,Entradas!$A:$A,$A1487,Entradas!$B:$B,"&lt;="&amp;$D$2)-SUMIFS(SAIDA!$C:$C,SAIDA!$A:$A,$A1487,SAIDA!$B:$B,"&lt;="&amp;$D$2))</f>
        <v>5</v>
      </c>
      <c r="E1487" s="183">
        <f>IF($A1487="","",IFERROR(VLOOKUP($A1487,Entradas!$A:$D,4,FALSE),""))</f>
        <v>0</v>
      </c>
      <c r="F1487" s="176" t="s">
        <v>2</v>
      </c>
      <c r="G1487" s="177" t="s">
        <v>8269</v>
      </c>
      <c r="H1487" s="176"/>
      <c r="I1487" s="173" t="e">
        <v>#N/A</v>
      </c>
      <c r="K1487" s="173">
        <f>SUMIF(Entradas!A:A,A1487,Entradas!C:C)</f>
        <v>5</v>
      </c>
      <c r="L1487" s="173">
        <f>SUMIF(SAIDA!A:A,A1487,SAIDA!C:C)</f>
        <v>0</v>
      </c>
      <c r="M1487" s="259" t="s">
        <v>6402</v>
      </c>
    </row>
    <row r="1488" spans="1:13" x14ac:dyDescent="0.25">
      <c r="A1488" s="231" t="s">
        <v>7787</v>
      </c>
      <c r="B1488" s="186" t="s">
        <v>7787</v>
      </c>
      <c r="C1488" s="194" t="s">
        <v>7336</v>
      </c>
      <c r="D1488" s="182">
        <f>IF(ISBLANK($D$2),SUMIFS(Entradas!$C:$C,Entradas!$A:$A,$A1488)-SUMIFS(SAIDA!$C:$C,SAIDA!$A:$A,$A1488),SUMIFS(Entradas!$C:$C,Entradas!$A:$A,$A1488,Entradas!$B:$B,"&lt;="&amp;$D$2)-SUMIFS(SAIDA!$C:$C,SAIDA!$A:$A,$A1488,SAIDA!$B:$B,"&lt;="&amp;$D$2))</f>
        <v>2</v>
      </c>
      <c r="E1488" s="195">
        <f>IF($A1488="","",IFERROR(VLOOKUP($A1488,Entradas!$A:$D,4,FALSE),""))</f>
        <v>0</v>
      </c>
      <c r="F1488" s="177" t="s">
        <v>2</v>
      </c>
      <c r="G1488" s="177" t="s">
        <v>8269</v>
      </c>
      <c r="K1488" s="173">
        <f>SUMIF(Entradas!A:A,A1488,Entradas!C:C)</f>
        <v>2</v>
      </c>
      <c r="L1488" s="173">
        <f>SUMIF(SAIDA!A:A,A1488,SAIDA!C:C)</f>
        <v>0</v>
      </c>
      <c r="M1488" s="259" t="s">
        <v>6402</v>
      </c>
    </row>
    <row r="1489" spans="1:13" x14ac:dyDescent="0.25">
      <c r="A1489" s="229" t="s">
        <v>1398</v>
      </c>
      <c r="B1489" s="181" t="s">
        <v>1398</v>
      </c>
      <c r="C1489" s="176" t="s">
        <v>6393</v>
      </c>
      <c r="D1489" s="182">
        <f>IF(ISBLANK($D$2),SUMIFS(Entradas!$C:$C,Entradas!$A:$A,$A1489)-SUMIFS(SAIDA!$C:$C,SAIDA!$A:$A,$A1489),SUMIFS(Entradas!$C:$C,Entradas!$A:$A,$A1489,Entradas!$B:$B,"&lt;="&amp;$D$2)-SUMIFS(SAIDA!$C:$C,SAIDA!$A:$A,$A1489,SAIDA!$B:$B,"&lt;="&amp;$D$2))</f>
        <v>3</v>
      </c>
      <c r="E1489" s="183" t="str">
        <f>IF($A1489="","",IFERROR(VLOOKUP($A1489,Entradas!$A:$D,4,FALSE),""))</f>
        <v>CERTO</v>
      </c>
      <c r="F1489" s="179" t="s">
        <v>2</v>
      </c>
      <c r="G1489" s="177" t="s">
        <v>8269</v>
      </c>
      <c r="H1489" s="176" t="s">
        <v>6553</v>
      </c>
      <c r="I1489" s="173" t="s">
        <v>7531</v>
      </c>
      <c r="K1489" s="173">
        <f>SUMIF(Entradas!A:A,A1489,Entradas!C:C)</f>
        <v>5</v>
      </c>
      <c r="L1489" s="173">
        <f>SUMIF(SAIDA!A:A,A1489,SAIDA!C:C)</f>
        <v>2</v>
      </c>
      <c r="M1489" s="259"/>
    </row>
    <row r="1490" spans="1:13" x14ac:dyDescent="0.25">
      <c r="A1490" s="229" t="s">
        <v>1399</v>
      </c>
      <c r="B1490" s="181" t="s">
        <v>1399</v>
      </c>
      <c r="C1490" s="176" t="s">
        <v>6393</v>
      </c>
      <c r="D1490" s="182">
        <f>IF(ISBLANK($D$2),SUMIFS(Entradas!$C:$C,Entradas!$A:$A,$A1490)-SUMIFS(SAIDA!$C:$C,SAIDA!$A:$A,$A1490),SUMIFS(Entradas!$C:$C,Entradas!$A:$A,$A1490,Entradas!$B:$B,"&lt;="&amp;$D$2)-SUMIFS(SAIDA!$C:$C,SAIDA!$A:$A,$A1490,SAIDA!$B:$B,"&lt;="&amp;$D$2))</f>
        <v>5</v>
      </c>
      <c r="E1490" s="183" t="str">
        <f>IF($A1490="","",IFERROR(VLOOKUP($A1490,Entradas!$A:$D,4,FALSE),""))</f>
        <v>CERTO</v>
      </c>
      <c r="F1490" s="179" t="s">
        <v>2</v>
      </c>
      <c r="G1490" s="177" t="s">
        <v>8269</v>
      </c>
      <c r="H1490" s="176" t="s">
        <v>106</v>
      </c>
      <c r="I1490" s="173" t="s">
        <v>7531</v>
      </c>
      <c r="K1490" s="173">
        <f>SUMIF(Entradas!A:A,A1490,Entradas!C:C)</f>
        <v>17</v>
      </c>
      <c r="L1490" s="173">
        <f>SUMIF(SAIDA!A:A,A1490,SAIDA!C:C)</f>
        <v>12</v>
      </c>
      <c r="M1490" s="259"/>
    </row>
    <row r="1491" spans="1:13" x14ac:dyDescent="0.25">
      <c r="A1491" s="229" t="s">
        <v>1400</v>
      </c>
      <c r="B1491" s="181" t="s">
        <v>1400</v>
      </c>
      <c r="C1491" s="176" t="s">
        <v>6389</v>
      </c>
      <c r="D1491" s="182">
        <f>IF(ISBLANK($D$2),SUMIFS(Entradas!$C:$C,Entradas!$A:$A,$A1491)-SUMIFS(SAIDA!$C:$C,SAIDA!$A:$A,$A1491),SUMIFS(Entradas!$C:$C,Entradas!$A:$A,$A1491,Entradas!$B:$B,"&lt;="&amp;$D$2)-SUMIFS(SAIDA!$C:$C,SAIDA!$A:$A,$A1491,SAIDA!$B:$B,"&lt;="&amp;$D$2))</f>
        <v>0</v>
      </c>
      <c r="E1491" s="183" t="str">
        <f>IF($A1491="","",IFERROR(VLOOKUP($A1491,Entradas!$A:$D,4,FALSE),""))</f>
        <v>CERTO</v>
      </c>
      <c r="F1491" s="179" t="s">
        <v>2</v>
      </c>
      <c r="G1491" s="177" t="s">
        <v>8269</v>
      </c>
      <c r="H1491" s="176"/>
      <c r="I1491" s="173" t="e">
        <v>#N/A</v>
      </c>
      <c r="K1491" s="173">
        <f>SUMIF(Entradas!A:A,A1491,Entradas!C:C)</f>
        <v>0</v>
      </c>
      <c r="L1491" s="173">
        <f>SUMIF(SAIDA!A:A,A1491,SAIDA!C:C)</f>
        <v>0</v>
      </c>
      <c r="M1491" s="259" t="s">
        <v>6402</v>
      </c>
    </row>
    <row r="1492" spans="1:13" x14ac:dyDescent="0.25">
      <c r="A1492" s="229" t="s">
        <v>1401</v>
      </c>
      <c r="B1492" s="181" t="s">
        <v>1401</v>
      </c>
      <c r="C1492" s="179" t="s">
        <v>6389</v>
      </c>
      <c r="D1492" s="182">
        <f>IF(ISBLANK($D$2),SUMIFS(Entradas!$C:$C,Entradas!$A:$A,$A1492)-SUMIFS(SAIDA!$C:$C,SAIDA!$A:$A,$A1492),SUMIFS(Entradas!$C:$C,Entradas!$A:$A,$A1492,Entradas!$B:$B,"&lt;="&amp;$D$2)-SUMIFS(SAIDA!$C:$C,SAIDA!$A:$A,$A1492,SAIDA!$B:$B,"&lt;="&amp;$D$2))</f>
        <v>1</v>
      </c>
      <c r="E1492" s="183" t="str">
        <f>IF($A1492="","",IFERROR(VLOOKUP($A1492,Entradas!$A:$D,4,FALSE),""))</f>
        <v>CERTO</v>
      </c>
      <c r="F1492" s="179" t="s">
        <v>2</v>
      </c>
      <c r="G1492" s="177" t="s">
        <v>8269</v>
      </c>
      <c r="H1492" s="176"/>
      <c r="I1492" s="173" t="s">
        <v>7531</v>
      </c>
      <c r="K1492" s="173">
        <f>SUMIF(Entradas!A:A,A1492,Entradas!C:C)</f>
        <v>5</v>
      </c>
      <c r="L1492" s="173">
        <f>SUMIF(SAIDA!A:A,A1492,SAIDA!C:C)</f>
        <v>4</v>
      </c>
      <c r="M1492" s="259"/>
    </row>
    <row r="1493" spans="1:13" x14ac:dyDescent="0.25">
      <c r="A1493" s="229" t="s">
        <v>1402</v>
      </c>
      <c r="B1493" s="181" t="s">
        <v>1402</v>
      </c>
      <c r="C1493" s="176" t="s">
        <v>6389</v>
      </c>
      <c r="D1493" s="182">
        <f>IF(ISBLANK($D$2),SUMIFS(Entradas!$C:$C,Entradas!$A:$A,$A1493)-SUMIFS(SAIDA!$C:$C,SAIDA!$A:$A,$A1493),SUMIFS(Entradas!$C:$C,Entradas!$A:$A,$A1493,Entradas!$B:$B,"&lt;="&amp;$D$2)-SUMIFS(SAIDA!$C:$C,SAIDA!$A:$A,$A1493,SAIDA!$B:$B,"&lt;="&amp;$D$2))</f>
        <v>0</v>
      </c>
      <c r="E1493" s="183" t="str">
        <f>IF($A1493="","",IFERROR(VLOOKUP($A1493,Entradas!$A:$D,4,FALSE),""))</f>
        <v>CERTO</v>
      </c>
      <c r="F1493" s="179" t="s">
        <v>2</v>
      </c>
      <c r="G1493" s="177" t="s">
        <v>8269</v>
      </c>
      <c r="H1493" s="176"/>
      <c r="I1493" s="173" t="e">
        <v>#N/A</v>
      </c>
      <c r="K1493" s="173">
        <f>SUMIF(Entradas!A:A,A1493,Entradas!C:C)</f>
        <v>0</v>
      </c>
      <c r="L1493" s="173">
        <f>SUMIF(SAIDA!A:A,A1493,SAIDA!C:C)</f>
        <v>0</v>
      </c>
      <c r="M1493" s="259" t="s">
        <v>6402</v>
      </c>
    </row>
    <row r="1494" spans="1:13" x14ac:dyDescent="0.25">
      <c r="A1494" s="229" t="s">
        <v>1403</v>
      </c>
      <c r="B1494" s="181" t="s">
        <v>1403</v>
      </c>
      <c r="C1494" s="176" t="s">
        <v>6389</v>
      </c>
      <c r="D1494" s="182">
        <f>IF(ISBLANK($D$2),SUMIFS(Entradas!$C:$C,Entradas!$A:$A,$A1494)-SUMIFS(SAIDA!$C:$C,SAIDA!$A:$A,$A1494),SUMIFS(Entradas!$C:$C,Entradas!$A:$A,$A1494,Entradas!$B:$B,"&lt;="&amp;$D$2)-SUMIFS(SAIDA!$C:$C,SAIDA!$A:$A,$A1494,SAIDA!$B:$B,"&lt;="&amp;$D$2))</f>
        <v>3</v>
      </c>
      <c r="E1494" s="183" t="str">
        <f>IF($A1494="","",IFERROR(VLOOKUP($A1494,Entradas!$A:$D,4,FALSE),""))</f>
        <v>CERTO</v>
      </c>
      <c r="F1494" s="176" t="s">
        <v>2</v>
      </c>
      <c r="G1494" s="177" t="s">
        <v>8269</v>
      </c>
      <c r="H1494" s="176"/>
      <c r="I1494" s="173" t="e">
        <v>#N/A</v>
      </c>
      <c r="K1494" s="173">
        <f>SUMIF(Entradas!A:A,A1494,Entradas!C:C)</f>
        <v>6</v>
      </c>
      <c r="L1494" s="173">
        <f>SUMIF(SAIDA!A:A,A1494,SAIDA!C:C)</f>
        <v>3</v>
      </c>
      <c r="M1494" s="259"/>
    </row>
    <row r="1495" spans="1:13" x14ac:dyDescent="0.25">
      <c r="A1495" s="228" t="s">
        <v>1404</v>
      </c>
      <c r="B1495" s="181" t="s">
        <v>1404</v>
      </c>
      <c r="C1495" s="176" t="s">
        <v>6391</v>
      </c>
      <c r="D1495" s="182">
        <f>IF(ISBLANK($D$2),SUMIFS(Entradas!$C:$C,Entradas!$A:$A,$A1495)-SUMIFS(SAIDA!$C:$C,SAIDA!$A:$A,$A1495),SUMIFS(Entradas!$C:$C,Entradas!$A:$A,$A1495,Entradas!$B:$B,"&lt;="&amp;$D$2)-SUMIFS(SAIDA!$C:$C,SAIDA!$A:$A,$A1495,SAIDA!$B:$B,"&lt;="&amp;$D$2))</f>
        <v>0</v>
      </c>
      <c r="E1495" s="183" t="str">
        <f>IF($A1495="","",IFERROR(VLOOKUP($A1495,Entradas!$A:$D,4,FALSE),""))</f>
        <v>CERTO</v>
      </c>
      <c r="F1495" s="176" t="s">
        <v>2</v>
      </c>
      <c r="G1495" s="177" t="s">
        <v>8269</v>
      </c>
      <c r="H1495" s="176" t="s">
        <v>6648</v>
      </c>
      <c r="I1495" s="173" t="e">
        <v>#N/A</v>
      </c>
      <c r="K1495" s="173">
        <f>SUMIF(Entradas!A:A,A1495,Entradas!C:C)</f>
        <v>0</v>
      </c>
      <c r="L1495" s="173">
        <f>SUMIF(SAIDA!A:A,A1495,SAIDA!C:C)</f>
        <v>0</v>
      </c>
      <c r="M1495" s="259" t="s">
        <v>6402</v>
      </c>
    </row>
    <row r="1496" spans="1:13" x14ac:dyDescent="0.25">
      <c r="A1496" s="229" t="s">
        <v>1405</v>
      </c>
      <c r="B1496" s="181" t="s">
        <v>1405</v>
      </c>
      <c r="C1496" s="176" t="s">
        <v>6389</v>
      </c>
      <c r="D1496" s="182">
        <f>IF(ISBLANK($D$2),SUMIFS(Entradas!$C:$C,Entradas!$A:$A,$A1496)-SUMIFS(SAIDA!$C:$C,SAIDA!$A:$A,$A1496),SUMIFS(Entradas!$C:$C,Entradas!$A:$A,$A1496,Entradas!$B:$B,"&lt;="&amp;$D$2)-SUMIFS(SAIDA!$C:$C,SAIDA!$A:$A,$A1496,SAIDA!$B:$B,"&lt;="&amp;$D$2))</f>
        <v>3</v>
      </c>
      <c r="E1496" s="183" t="str">
        <f>IF($A1496="","",IFERROR(VLOOKUP($A1496,Entradas!$A:$D,4,FALSE),""))</f>
        <v>CERTO</v>
      </c>
      <c r="F1496" s="179" t="s">
        <v>2</v>
      </c>
      <c r="G1496" s="177" t="s">
        <v>8269</v>
      </c>
      <c r="H1496" s="176"/>
      <c r="I1496" s="173" t="s">
        <v>7531</v>
      </c>
      <c r="K1496" s="173">
        <f>SUMIF(Entradas!A:A,A1496,Entradas!C:C)</f>
        <v>9</v>
      </c>
      <c r="L1496" s="173">
        <f>SUMIF(SAIDA!A:A,A1496,SAIDA!C:C)</f>
        <v>6</v>
      </c>
      <c r="M1496" s="259"/>
    </row>
    <row r="1497" spans="1:13" x14ac:dyDescent="0.25">
      <c r="A1497" s="231" t="s">
        <v>7789</v>
      </c>
      <c r="B1497" s="186" t="s">
        <v>7789</v>
      </c>
      <c r="C1497" s="194" t="s">
        <v>7336</v>
      </c>
      <c r="D1497" s="182">
        <f>IF(ISBLANK($D$2),SUMIFS(Entradas!$C:$C,Entradas!$A:$A,$A1497)-SUMIFS(SAIDA!$C:$C,SAIDA!$A:$A,$A1497),SUMIFS(Entradas!$C:$C,Entradas!$A:$A,$A1497,Entradas!$B:$B,"&lt;="&amp;$D$2)-SUMIFS(SAIDA!$C:$C,SAIDA!$A:$A,$A1497,SAIDA!$B:$B,"&lt;="&amp;$D$2))</f>
        <v>3</v>
      </c>
      <c r="E1497" s="195">
        <f>IF($A1497="","",IFERROR(VLOOKUP($A1497,Entradas!$A:$D,4,FALSE),""))</f>
        <v>0</v>
      </c>
      <c r="F1497" s="177" t="s">
        <v>2</v>
      </c>
      <c r="G1497" s="177" t="s">
        <v>8269</v>
      </c>
      <c r="K1497" s="173">
        <f>SUMIF(Entradas!A:A,A1497,Entradas!C:C)</f>
        <v>3</v>
      </c>
      <c r="L1497" s="173">
        <f>SUMIF(SAIDA!A:A,A1497,SAIDA!C:C)</f>
        <v>0</v>
      </c>
      <c r="M1497" s="259" t="s">
        <v>6402</v>
      </c>
    </row>
    <row r="1498" spans="1:13" x14ac:dyDescent="0.25">
      <c r="A1498" s="229" t="s">
        <v>1406</v>
      </c>
      <c r="B1498" s="181" t="s">
        <v>1406</v>
      </c>
      <c r="C1498" s="176" t="s">
        <v>6393</v>
      </c>
      <c r="D1498" s="182">
        <f>IF(ISBLANK($D$2),SUMIFS(Entradas!$C:$C,Entradas!$A:$A,$A1498)-SUMIFS(SAIDA!$C:$C,SAIDA!$A:$A,$A1498),SUMIFS(Entradas!$C:$C,Entradas!$A:$A,$A1498,Entradas!$B:$B,"&lt;="&amp;$D$2)-SUMIFS(SAIDA!$C:$C,SAIDA!$A:$A,$A1498,SAIDA!$B:$B,"&lt;="&amp;$D$2))</f>
        <v>0</v>
      </c>
      <c r="E1498" s="183" t="str">
        <f>IF($A1498="","",IFERROR(VLOOKUP($A1498,Entradas!$A:$D,4,FALSE),""))</f>
        <v>CERTO</v>
      </c>
      <c r="F1498" s="179" t="s">
        <v>2</v>
      </c>
      <c r="G1498" s="177" t="s">
        <v>8269</v>
      </c>
      <c r="H1498" s="176"/>
      <c r="I1498" s="173" t="e">
        <v>#N/A</v>
      </c>
      <c r="K1498" s="173">
        <f>SUMIF(Entradas!A:A,A1498,Entradas!C:C)</f>
        <v>0</v>
      </c>
      <c r="L1498" s="173">
        <f>SUMIF(SAIDA!A:A,A1498,SAIDA!C:C)</f>
        <v>0</v>
      </c>
      <c r="M1498" s="259" t="s">
        <v>6402</v>
      </c>
    </row>
    <row r="1499" spans="1:13" x14ac:dyDescent="0.25">
      <c r="A1499" s="229" t="s">
        <v>1407</v>
      </c>
      <c r="B1499" s="181" t="s">
        <v>1407</v>
      </c>
      <c r="C1499" s="176" t="s">
        <v>6389</v>
      </c>
      <c r="D1499" s="182">
        <f>IF(ISBLANK($D$2),SUMIFS(Entradas!$C:$C,Entradas!$A:$A,$A1499)-SUMIFS(SAIDA!$C:$C,SAIDA!$A:$A,$A1499),SUMIFS(Entradas!$C:$C,Entradas!$A:$A,$A1499,Entradas!$B:$B,"&lt;="&amp;$D$2)-SUMIFS(SAIDA!$C:$C,SAIDA!$A:$A,$A1499,SAIDA!$B:$B,"&lt;="&amp;$D$2))</f>
        <v>2</v>
      </c>
      <c r="E1499" s="183" t="str">
        <f>IF($A1499="","",IFERROR(VLOOKUP($A1499,Entradas!$A:$D,4,FALSE),""))</f>
        <v>CERTO</v>
      </c>
      <c r="F1499" s="179" t="s">
        <v>2</v>
      </c>
      <c r="G1499" s="177" t="s">
        <v>8269</v>
      </c>
      <c r="H1499" s="179"/>
      <c r="I1499" s="173" t="e">
        <v>#N/A</v>
      </c>
      <c r="K1499" s="173">
        <f>SUMIF(Entradas!A:A,A1499,Entradas!C:C)</f>
        <v>6</v>
      </c>
      <c r="L1499" s="173">
        <f>SUMIF(SAIDA!A:A,A1499,SAIDA!C:C)</f>
        <v>4</v>
      </c>
      <c r="M1499" s="259"/>
    </row>
    <row r="1500" spans="1:13" x14ac:dyDescent="0.25">
      <c r="A1500" s="229" t="s">
        <v>1408</v>
      </c>
      <c r="B1500" s="181" t="s">
        <v>1408</v>
      </c>
      <c r="C1500" s="176" t="s">
        <v>6389</v>
      </c>
      <c r="D1500" s="182">
        <f>IF(ISBLANK($D$2),SUMIFS(Entradas!$C:$C,Entradas!$A:$A,$A1500)-SUMIFS(SAIDA!$C:$C,SAIDA!$A:$A,$A1500),SUMIFS(Entradas!$C:$C,Entradas!$A:$A,$A1500,Entradas!$B:$B,"&lt;="&amp;$D$2)-SUMIFS(SAIDA!$C:$C,SAIDA!$A:$A,$A1500,SAIDA!$B:$B,"&lt;="&amp;$D$2))</f>
        <v>2</v>
      </c>
      <c r="E1500" s="183" t="str">
        <f>IF($A1500="","",IFERROR(VLOOKUP($A1500,Entradas!$A:$D,4,FALSE),""))</f>
        <v>CERTO</v>
      </c>
      <c r="F1500" s="179" t="s">
        <v>2</v>
      </c>
      <c r="G1500" s="177" t="s">
        <v>8269</v>
      </c>
      <c r="H1500" s="179"/>
      <c r="I1500" s="173" t="e">
        <v>#N/A</v>
      </c>
      <c r="K1500" s="173">
        <f>SUMIF(Entradas!A:A,A1500,Entradas!C:C)</f>
        <v>7</v>
      </c>
      <c r="L1500" s="173">
        <f>SUMIF(SAIDA!A:A,A1500,SAIDA!C:C)</f>
        <v>5</v>
      </c>
      <c r="M1500" s="259"/>
    </row>
    <row r="1501" spans="1:13" x14ac:dyDescent="0.25">
      <c r="A1501" s="229" t="s">
        <v>1409</v>
      </c>
      <c r="B1501" s="181" t="s">
        <v>1409</v>
      </c>
      <c r="C1501" s="176" t="s">
        <v>6389</v>
      </c>
      <c r="D1501" s="182">
        <f>IF(ISBLANK($D$2),SUMIFS(Entradas!$C:$C,Entradas!$A:$A,$A1501)-SUMIFS(SAIDA!$C:$C,SAIDA!$A:$A,$A1501),SUMIFS(Entradas!$C:$C,Entradas!$A:$A,$A1501,Entradas!$B:$B,"&lt;="&amp;$D$2)-SUMIFS(SAIDA!$C:$C,SAIDA!$A:$A,$A1501,SAIDA!$B:$B,"&lt;="&amp;$D$2))</f>
        <v>0</v>
      </c>
      <c r="E1501" s="183" t="str">
        <f>IF($A1501="","",IFERROR(VLOOKUP($A1501,Entradas!$A:$D,4,FALSE),""))</f>
        <v>CERTO</v>
      </c>
      <c r="F1501" s="179" t="s">
        <v>2</v>
      </c>
      <c r="G1501" s="177" t="s">
        <v>8269</v>
      </c>
      <c r="H1501" s="179"/>
      <c r="I1501" s="173" t="e">
        <v>#N/A</v>
      </c>
      <c r="K1501" s="173">
        <f>SUMIF(Entradas!A:A,A1501,Entradas!C:C)</f>
        <v>0</v>
      </c>
      <c r="L1501" s="173">
        <f>SUMIF(SAIDA!A:A,A1501,SAIDA!C:C)</f>
        <v>0</v>
      </c>
      <c r="M1501" s="259" t="s">
        <v>6402</v>
      </c>
    </row>
    <row r="1502" spans="1:13" x14ac:dyDescent="0.25">
      <c r="A1502" s="229" t="s">
        <v>8661</v>
      </c>
      <c r="B1502" s="185" t="s">
        <v>8661</v>
      </c>
      <c r="C1502" s="176"/>
      <c r="D1502" s="182">
        <f>IF(ISBLANK($D$2),SUMIFS(Entradas!$C:$C,Entradas!$A:$A,$A1502)-SUMIFS(SAIDA!$C:$C,SAIDA!$A:$A,$A1502),SUMIFS(Entradas!$C:$C,Entradas!$A:$A,$A1502,Entradas!$B:$B,"&lt;="&amp;$D$2)-SUMIFS(SAIDA!$C:$C,SAIDA!$A:$A,$A1502,SAIDA!$B:$B,"&lt;="&amp;$D$2))</f>
        <v>2</v>
      </c>
      <c r="E1502" s="183">
        <f>IF($A1502="","",IFERROR(VLOOKUP($A1502,Entradas!$A:$D,4,FALSE),""))</f>
        <v>0</v>
      </c>
      <c r="F1502" s="179" t="s">
        <v>2</v>
      </c>
      <c r="G1502" s="177" t="s">
        <v>8269</v>
      </c>
      <c r="H1502" s="179"/>
      <c r="K1502" s="173">
        <f>SUMIF(Entradas!A:A,A1502,Entradas!C:C)</f>
        <v>2</v>
      </c>
      <c r="L1502" s="173">
        <f>SUMIF(SAIDA!A:A,A1502,SAIDA!C:C)</f>
        <v>0</v>
      </c>
      <c r="M1502" s="259"/>
    </row>
    <row r="1503" spans="1:13" x14ac:dyDescent="0.25">
      <c r="A1503" s="229" t="s">
        <v>1410</v>
      </c>
      <c r="B1503" s="181" t="s">
        <v>1410</v>
      </c>
      <c r="C1503" s="179" t="s">
        <v>6393</v>
      </c>
      <c r="D1503" s="182">
        <f>IF(ISBLANK($D$2),SUMIFS(Entradas!$C:$C,Entradas!$A:$A,$A1503)-SUMIFS(SAIDA!$C:$C,SAIDA!$A:$A,$A1503),SUMIFS(Entradas!$C:$C,Entradas!$A:$A,$A1503,Entradas!$B:$B,"&lt;="&amp;$D$2)-SUMIFS(SAIDA!$C:$C,SAIDA!$A:$A,$A1503,SAIDA!$B:$B,"&lt;="&amp;$D$2))</f>
        <v>0</v>
      </c>
      <c r="E1503" s="183" t="str">
        <f>IF($A1503="","",IFERROR(VLOOKUP($A1503,Entradas!$A:$D,4,FALSE),""))</f>
        <v>CERTO</v>
      </c>
      <c r="F1503" s="179" t="s">
        <v>2</v>
      </c>
      <c r="G1503" s="177" t="s">
        <v>8269</v>
      </c>
      <c r="H1503" s="176"/>
      <c r="I1503" s="173" t="e">
        <v>#N/A</v>
      </c>
      <c r="K1503" s="173">
        <f>SUMIF(Entradas!A:A,A1503,Entradas!C:C)</f>
        <v>0</v>
      </c>
      <c r="L1503" s="173">
        <f>SUMIF(SAIDA!A:A,A1503,SAIDA!C:C)</f>
        <v>0</v>
      </c>
      <c r="M1503" s="259" t="s">
        <v>6402</v>
      </c>
    </row>
    <row r="1504" spans="1:13" x14ac:dyDescent="0.25">
      <c r="A1504" s="228" t="s">
        <v>1411</v>
      </c>
      <c r="B1504" s="181" t="s">
        <v>1411</v>
      </c>
      <c r="C1504" s="179" t="s">
        <v>6386</v>
      </c>
      <c r="D1504" s="182">
        <f>IF(ISBLANK($D$2),SUMIFS(Entradas!$C:$C,Entradas!$A:$A,$A1504)-SUMIFS(SAIDA!$C:$C,SAIDA!$A:$A,$A1504),SUMIFS(Entradas!$C:$C,Entradas!$A:$A,$A1504,Entradas!$B:$B,"&lt;="&amp;$D$2)-SUMIFS(SAIDA!$C:$C,SAIDA!$A:$A,$A1504,SAIDA!$B:$B,"&lt;="&amp;$D$2))</f>
        <v>3</v>
      </c>
      <c r="E1504" s="183" t="str">
        <f>IF($A1504="","",IFERROR(VLOOKUP($A1504,Entradas!$A:$D,4,FALSE),""))</f>
        <v>CERTO</v>
      </c>
      <c r="F1504" s="179" t="s">
        <v>2</v>
      </c>
      <c r="G1504" s="177" t="s">
        <v>8269</v>
      </c>
      <c r="H1504" s="184"/>
      <c r="I1504" s="173" t="s">
        <v>7531</v>
      </c>
      <c r="K1504" s="173">
        <f>SUMIF(Entradas!A:A,A1504,Entradas!C:C)</f>
        <v>5</v>
      </c>
      <c r="L1504" s="173">
        <f>SUMIF(SAIDA!A:A,A1504,SAIDA!C:C)</f>
        <v>2</v>
      </c>
      <c r="M1504" s="259"/>
    </row>
    <row r="1505" spans="1:13" x14ac:dyDescent="0.25">
      <c r="A1505" s="229" t="s">
        <v>1412</v>
      </c>
      <c r="B1505" s="181" t="s">
        <v>1412</v>
      </c>
      <c r="C1505" s="176" t="s">
        <v>6393</v>
      </c>
      <c r="D1505" s="182">
        <f>IF(ISBLANK($D$2),SUMIFS(Entradas!$C:$C,Entradas!$A:$A,$A1505)-SUMIFS(SAIDA!$C:$C,SAIDA!$A:$A,$A1505),SUMIFS(Entradas!$C:$C,Entradas!$A:$A,$A1505,Entradas!$B:$B,"&lt;="&amp;$D$2)-SUMIFS(SAIDA!$C:$C,SAIDA!$A:$A,$A1505,SAIDA!$B:$B,"&lt;="&amp;$D$2))</f>
        <v>3</v>
      </c>
      <c r="E1505" s="183" t="str">
        <f>IF($A1505="","",IFERROR(VLOOKUP($A1505,Entradas!$A:$D,4,FALSE),""))</f>
        <v>CERTO</v>
      </c>
      <c r="F1505" s="179" t="s">
        <v>2</v>
      </c>
      <c r="G1505" s="177" t="s">
        <v>8269</v>
      </c>
      <c r="H1505" s="179"/>
      <c r="I1505" s="173" t="e">
        <v>#N/A</v>
      </c>
      <c r="K1505" s="173">
        <f>SUMIF(Entradas!A:A,A1505,Entradas!C:C)</f>
        <v>3</v>
      </c>
      <c r="L1505" s="173">
        <f>SUMIF(SAIDA!A:A,A1505,SAIDA!C:C)</f>
        <v>0</v>
      </c>
      <c r="M1505" s="259" t="s">
        <v>6402</v>
      </c>
    </row>
    <row r="1506" spans="1:13" x14ac:dyDescent="0.25">
      <c r="A1506" s="231" t="s">
        <v>1412</v>
      </c>
      <c r="B1506" s="186" t="s">
        <v>1412</v>
      </c>
      <c r="C1506" s="194" t="s">
        <v>7336</v>
      </c>
      <c r="D1506" s="182">
        <f>IF(ISBLANK($D$2),SUMIFS(Entradas!$C:$C,Entradas!$A:$A,$A1506)-SUMIFS(SAIDA!$C:$C,SAIDA!$A:$A,$A1506),SUMIFS(Entradas!$C:$C,Entradas!$A:$A,$A1506,Entradas!$B:$B,"&lt;="&amp;$D$2)-SUMIFS(SAIDA!$C:$C,SAIDA!$A:$A,$A1506,SAIDA!$B:$B,"&lt;="&amp;$D$2))</f>
        <v>3</v>
      </c>
      <c r="E1506" s="195" t="str">
        <f>IF($A1506="","",IFERROR(VLOOKUP($A1506,Entradas!$A:$D,4,FALSE),""))</f>
        <v>CERTO</v>
      </c>
      <c r="F1506" s="177" t="s">
        <v>2</v>
      </c>
      <c r="G1506" s="177" t="s">
        <v>8269</v>
      </c>
      <c r="K1506" s="173">
        <f>SUMIF(Entradas!A:A,A1506,Entradas!C:C)</f>
        <v>3</v>
      </c>
      <c r="L1506" s="173">
        <f>SUMIF(SAIDA!A:A,A1506,SAIDA!C:C)</f>
        <v>0</v>
      </c>
      <c r="M1506" s="259" t="s">
        <v>6402</v>
      </c>
    </row>
    <row r="1507" spans="1:13" x14ac:dyDescent="0.25">
      <c r="A1507" s="241" t="s">
        <v>7790</v>
      </c>
      <c r="B1507" s="197" t="s">
        <v>7790</v>
      </c>
      <c r="C1507" s="176" t="s">
        <v>7325</v>
      </c>
      <c r="D1507" s="182">
        <f>IF(ISBLANK($D$2),SUMIFS(Entradas!$C:$C,Entradas!$A:$A,$A1507)-SUMIFS(SAIDA!$C:$C,SAIDA!$A:$A,$A1507),SUMIFS(Entradas!$C:$C,Entradas!$A:$A,$A1507,Entradas!$B:$B,"&lt;="&amp;$D$2)-SUMIFS(SAIDA!$C:$C,SAIDA!$A:$A,$A1507,SAIDA!$B:$B,"&lt;="&amp;$D$2))</f>
        <v>2</v>
      </c>
      <c r="E1507" s="183">
        <f>IF($A1507="","",IFERROR(VLOOKUP($A1507,Entradas!$A:$D,4,FALSE),""))</f>
        <v>0</v>
      </c>
      <c r="F1507" s="176" t="s">
        <v>2</v>
      </c>
      <c r="G1507" s="177" t="s">
        <v>8269</v>
      </c>
      <c r="H1507" s="176"/>
      <c r="K1507" s="173">
        <f>SUMIF(Entradas!A:A,A1507,Entradas!C:C)</f>
        <v>4</v>
      </c>
      <c r="L1507" s="173">
        <f>SUMIF(SAIDA!A:A,A1507,SAIDA!C:C)</f>
        <v>2</v>
      </c>
      <c r="M1507" s="259"/>
    </row>
    <row r="1508" spans="1:13" x14ac:dyDescent="0.25">
      <c r="A1508" s="229" t="s">
        <v>1413</v>
      </c>
      <c r="B1508" s="181" t="s">
        <v>1413</v>
      </c>
      <c r="C1508" s="176" t="s">
        <v>6386</v>
      </c>
      <c r="D1508" s="182">
        <f>IF(ISBLANK($D$2),SUMIFS(Entradas!$C:$C,Entradas!$A:$A,$A1508)-SUMIFS(SAIDA!$C:$C,SAIDA!$A:$A,$A1508),SUMIFS(Entradas!$C:$C,Entradas!$A:$A,$A1508,Entradas!$B:$B,"&lt;="&amp;$D$2)-SUMIFS(SAIDA!$C:$C,SAIDA!$A:$A,$A1508,SAIDA!$B:$B,"&lt;="&amp;$D$2))</f>
        <v>0</v>
      </c>
      <c r="E1508" s="183" t="str">
        <f>IF($A1508="","",IFERROR(VLOOKUP($A1508,Entradas!$A:$D,4,FALSE),""))</f>
        <v>CERTO</v>
      </c>
      <c r="F1508" s="179" t="s">
        <v>2</v>
      </c>
      <c r="G1508" s="177" t="s">
        <v>8269</v>
      </c>
      <c r="H1508" s="176"/>
      <c r="I1508" s="173" t="s">
        <v>7531</v>
      </c>
      <c r="K1508" s="173">
        <f>SUMIF(Entradas!A:A,A1508,Entradas!C:C)</f>
        <v>2</v>
      </c>
      <c r="L1508" s="173">
        <f>SUMIF(SAIDA!A:A,A1508,SAIDA!C:C)</f>
        <v>2</v>
      </c>
      <c r="M1508" s="259"/>
    </row>
    <row r="1509" spans="1:13" x14ac:dyDescent="0.25">
      <c r="A1509" s="229" t="s">
        <v>8163</v>
      </c>
      <c r="B1509" s="181" t="s">
        <v>8163</v>
      </c>
      <c r="C1509" s="176" t="s">
        <v>6386</v>
      </c>
      <c r="D1509" s="182">
        <f>IF(ISBLANK($D$2),SUMIFS(Entradas!$C:$C,Entradas!$A:$A,$A1509)-SUMIFS(SAIDA!$C:$C,SAIDA!$A:$A,$A1509),SUMIFS(Entradas!$C:$C,Entradas!$A:$A,$A1509,Entradas!$B:$B,"&lt;="&amp;$D$2)-SUMIFS(SAIDA!$C:$C,SAIDA!$A:$A,$A1509,SAIDA!$B:$B,"&lt;="&amp;$D$2))</f>
        <v>1</v>
      </c>
      <c r="E1509" s="183">
        <f>IF($A1509="","",IFERROR(VLOOKUP($A1509,Entradas!$A:$D,4,FALSE),""))</f>
        <v>0</v>
      </c>
      <c r="F1509" s="179" t="s">
        <v>7292</v>
      </c>
      <c r="G1509" s="177" t="s">
        <v>8269</v>
      </c>
      <c r="H1509" s="176"/>
      <c r="I1509" s="173"/>
      <c r="K1509" s="173">
        <f>SUMIF(Entradas!A:A,A1509,Entradas!C:C)</f>
        <v>1</v>
      </c>
      <c r="L1509" s="173">
        <f>SUMIF(SAIDA!A:A,A1509,SAIDA!C:C)</f>
        <v>0</v>
      </c>
      <c r="M1509" s="259"/>
    </row>
    <row r="1510" spans="1:13" x14ac:dyDescent="0.25">
      <c r="A1510" s="229" t="s">
        <v>1414</v>
      </c>
      <c r="B1510" s="181" t="s">
        <v>1414</v>
      </c>
      <c r="C1510" s="184" t="s">
        <v>6386</v>
      </c>
      <c r="D1510" s="182">
        <f>IF(ISBLANK($D$2),SUMIFS(Entradas!$C:$C,Entradas!$A:$A,$A1510)-SUMIFS(SAIDA!$C:$C,SAIDA!$A:$A,$A1510),SUMIFS(Entradas!$C:$C,Entradas!$A:$A,$A1510,Entradas!$B:$B,"&lt;="&amp;$D$2)-SUMIFS(SAIDA!$C:$C,SAIDA!$A:$A,$A1510,SAIDA!$B:$B,"&lt;="&amp;$D$2))</f>
        <v>3</v>
      </c>
      <c r="E1510" s="183" t="str">
        <f>IF($A1510="","",IFERROR(VLOOKUP($A1510,Entradas!$A:$D,4,FALSE),""))</f>
        <v>CERTO</v>
      </c>
      <c r="F1510" s="179" t="s">
        <v>2</v>
      </c>
      <c r="G1510" s="177" t="s">
        <v>8269</v>
      </c>
      <c r="H1510" s="179"/>
      <c r="I1510" s="173" t="e">
        <v>#N/A</v>
      </c>
      <c r="K1510" s="173">
        <f>SUMIF(Entradas!A:A,A1510,Entradas!C:C)</f>
        <v>4</v>
      </c>
      <c r="L1510" s="173">
        <f>SUMIF(SAIDA!A:A,A1510,SAIDA!C:C)</f>
        <v>1</v>
      </c>
      <c r="M1510" s="259"/>
    </row>
    <row r="1511" spans="1:13" x14ac:dyDescent="0.25">
      <c r="A1511" s="229" t="s">
        <v>1415</v>
      </c>
      <c r="B1511" s="181" t="s">
        <v>1415</v>
      </c>
      <c r="C1511" s="176" t="s">
        <v>6386</v>
      </c>
      <c r="D1511" s="182">
        <f>IF(ISBLANK($D$2),SUMIFS(Entradas!$C:$C,Entradas!$A:$A,$A1511)-SUMIFS(SAIDA!$C:$C,SAIDA!$A:$A,$A1511),SUMIFS(Entradas!$C:$C,Entradas!$A:$A,$A1511,Entradas!$B:$B,"&lt;="&amp;$D$2)-SUMIFS(SAIDA!$C:$C,SAIDA!$A:$A,$A1511,SAIDA!$B:$B,"&lt;="&amp;$D$2))</f>
        <v>0</v>
      </c>
      <c r="E1511" s="183" t="str">
        <f>IF($A1511="","",IFERROR(VLOOKUP($A1511,Entradas!$A:$D,4,FALSE),""))</f>
        <v>CERTO</v>
      </c>
      <c r="F1511" s="179" t="s">
        <v>2</v>
      </c>
      <c r="G1511" s="177" t="s">
        <v>8269</v>
      </c>
      <c r="H1511" s="179"/>
      <c r="I1511" s="173" t="e">
        <v>#N/A</v>
      </c>
      <c r="K1511" s="173">
        <f>SUMIF(Entradas!A:A,A1511,Entradas!C:C)</f>
        <v>1</v>
      </c>
      <c r="L1511" s="173">
        <f>SUMIF(SAIDA!A:A,A1511,SAIDA!C:C)</f>
        <v>1</v>
      </c>
      <c r="M1511" s="259" t="s">
        <v>6402</v>
      </c>
    </row>
    <row r="1512" spans="1:13" x14ac:dyDescent="0.25">
      <c r="A1512" s="231" t="s">
        <v>7788</v>
      </c>
      <c r="B1512" s="186" t="s">
        <v>7788</v>
      </c>
      <c r="C1512" s="194" t="s">
        <v>7336</v>
      </c>
      <c r="D1512" s="182">
        <f>IF(ISBLANK($D$2),SUMIFS(Entradas!$C:$C,Entradas!$A:$A,$A1512)-SUMIFS(SAIDA!$C:$C,SAIDA!$A:$A,$A1512),SUMIFS(Entradas!$C:$C,Entradas!$A:$A,$A1512,Entradas!$B:$B,"&lt;="&amp;$D$2)-SUMIFS(SAIDA!$C:$C,SAIDA!$A:$A,$A1512,SAIDA!$B:$B,"&lt;="&amp;$D$2))</f>
        <v>3</v>
      </c>
      <c r="E1512" s="195">
        <f>IF($A1512="","",IFERROR(VLOOKUP($A1512,Entradas!$A:$D,4,FALSE),""))</f>
        <v>0</v>
      </c>
      <c r="F1512" s="177" t="s">
        <v>2</v>
      </c>
      <c r="G1512" s="177" t="s">
        <v>8269</v>
      </c>
      <c r="K1512" s="173">
        <f>SUMIF(Entradas!A:A,A1512,Entradas!C:C)</f>
        <v>3</v>
      </c>
      <c r="L1512" s="173">
        <f>SUMIF(SAIDA!A:A,A1512,SAIDA!C:C)</f>
        <v>0</v>
      </c>
      <c r="M1512" s="259" t="s">
        <v>6402</v>
      </c>
    </row>
    <row r="1513" spans="1:13" x14ac:dyDescent="0.25">
      <c r="A1513" s="230" t="s">
        <v>1416</v>
      </c>
      <c r="B1513" s="181" t="s">
        <v>1416</v>
      </c>
      <c r="C1513" s="176" t="s">
        <v>6386</v>
      </c>
      <c r="D1513" s="182">
        <f>IF(ISBLANK($D$2),SUMIFS(Entradas!$C:$C,Entradas!$A:$A,$A1513)-SUMIFS(SAIDA!$C:$C,SAIDA!$A:$A,$A1513),SUMIFS(Entradas!$C:$C,Entradas!$A:$A,$A1513,Entradas!$B:$B,"&lt;="&amp;$D$2)-SUMIFS(SAIDA!$C:$C,SAIDA!$A:$A,$A1513,SAIDA!$B:$B,"&lt;="&amp;$D$2))</f>
        <v>0</v>
      </c>
      <c r="E1513" s="183" t="str">
        <f>IF($A1513="","",IFERROR(VLOOKUP($A1513,Entradas!$A:$D,4,FALSE),""))</f>
        <v>CERTO</v>
      </c>
      <c r="F1513" s="179" t="s">
        <v>2</v>
      </c>
      <c r="G1513" s="177" t="s">
        <v>8269</v>
      </c>
      <c r="H1513" s="176" t="s">
        <v>6685</v>
      </c>
      <c r="I1513" s="173" t="s">
        <v>7531</v>
      </c>
      <c r="K1513" s="173">
        <f>SUMIF(Entradas!A:A,A1513,Entradas!C:C)</f>
        <v>2</v>
      </c>
      <c r="L1513" s="173">
        <f>SUMIF(SAIDA!A:A,A1513,SAIDA!C:C)</f>
        <v>2</v>
      </c>
      <c r="M1513" s="259"/>
    </row>
    <row r="1514" spans="1:13" x14ac:dyDescent="0.25">
      <c r="A1514" s="232" t="s">
        <v>8339</v>
      </c>
      <c r="B1514" s="188" t="s">
        <v>8339</v>
      </c>
      <c r="C1514" s="176" t="s">
        <v>8345</v>
      </c>
      <c r="D1514" s="182">
        <f>IF(ISBLANK($D$2),SUMIFS(Entradas!$C:$C,Entradas!$A:$A,$A1514)-SUMIFS(SAIDA!$C:$C,SAIDA!$A:$A,$A1514),SUMIFS(Entradas!$C:$C,Entradas!$A:$A,$A1514,Entradas!$B:$B,"&lt;="&amp;$D$2)-SUMIFS(SAIDA!$C:$C,SAIDA!$A:$A,$A1514,SAIDA!$B:$B,"&lt;="&amp;$D$2))</f>
        <v>1</v>
      </c>
      <c r="E1514" s="183">
        <f>IF($A1514="","",IFERROR(VLOOKUP($A1514,Entradas!$A:$D,4,FALSE),""))</f>
        <v>0</v>
      </c>
      <c r="F1514" s="184" t="s">
        <v>2</v>
      </c>
      <c r="G1514" s="177" t="s">
        <v>8269</v>
      </c>
      <c r="H1514" s="176"/>
      <c r="K1514" s="173">
        <f>SUMIF(Entradas!A:A,A1514,Entradas!C:C)</f>
        <v>1</v>
      </c>
      <c r="L1514" s="173">
        <f>SUMIF(SAIDA!A:A,A1514,SAIDA!C:C)</f>
        <v>0</v>
      </c>
      <c r="M1514" s="259" t="s">
        <v>6402</v>
      </c>
    </row>
    <row r="1515" spans="1:13" x14ac:dyDescent="0.25">
      <c r="A1515" s="232" t="s">
        <v>8337</v>
      </c>
      <c r="B1515" s="188" t="s">
        <v>8337</v>
      </c>
      <c r="C1515" s="176" t="s">
        <v>8345</v>
      </c>
      <c r="D1515" s="182">
        <f>IF(ISBLANK($D$2),SUMIFS(Entradas!$C:$C,Entradas!$A:$A,$A1515)-SUMIFS(SAIDA!$C:$C,SAIDA!$A:$A,$A1515),SUMIFS(Entradas!$C:$C,Entradas!$A:$A,$A1515,Entradas!$B:$B,"&lt;="&amp;$D$2)-SUMIFS(SAIDA!$C:$C,SAIDA!$A:$A,$A1515,SAIDA!$B:$B,"&lt;="&amp;$D$2))</f>
        <v>1</v>
      </c>
      <c r="E1515" s="183">
        <f>IF($A1515="","",IFERROR(VLOOKUP($A1515,Entradas!$A:$D,4,FALSE),""))</f>
        <v>0</v>
      </c>
      <c r="F1515" s="184" t="s">
        <v>2</v>
      </c>
      <c r="G1515" s="177" t="s">
        <v>8269</v>
      </c>
      <c r="H1515" s="176"/>
      <c r="K1515" s="173">
        <f>SUMIF(Entradas!A:A,A1515,Entradas!C:C)</f>
        <v>1</v>
      </c>
      <c r="L1515" s="173">
        <f>SUMIF(SAIDA!A:A,A1515,SAIDA!C:C)</f>
        <v>0</v>
      </c>
      <c r="M1515" s="259" t="s">
        <v>6402</v>
      </c>
    </row>
    <row r="1516" spans="1:13" x14ac:dyDescent="0.25">
      <c r="A1516" s="229" t="s">
        <v>1417</v>
      </c>
      <c r="B1516" s="181">
        <v>64623729</v>
      </c>
      <c r="C1516" s="176" t="s">
        <v>6356</v>
      </c>
      <c r="D1516" s="182">
        <f>IF(ISBLANK($D$2),SUMIFS(Entradas!$C:$C,Entradas!$A:$A,$A1516)-SUMIFS(SAIDA!$C:$C,SAIDA!$A:$A,$A1516),SUMIFS(Entradas!$C:$C,Entradas!$A:$A,$A1516,Entradas!$B:$B,"&lt;="&amp;$D$2)-SUMIFS(SAIDA!$C:$C,SAIDA!$A:$A,$A1516,SAIDA!$B:$B,"&lt;="&amp;$D$2))</f>
        <v>1</v>
      </c>
      <c r="E1516" s="183" t="str">
        <f>IF($A1516="","",IFERROR(VLOOKUP($A1516,Entradas!$A:$D,4,FALSE),""))</f>
        <v>CERTO</v>
      </c>
      <c r="F1516" s="176" t="s">
        <v>2</v>
      </c>
      <c r="H1516" s="176" t="s">
        <v>6649</v>
      </c>
      <c r="I1516" s="173" t="e">
        <v>#N/A</v>
      </c>
      <c r="K1516" s="173">
        <f>SUMIF(Entradas!A:A,A1516,Entradas!C:C)</f>
        <v>4</v>
      </c>
      <c r="L1516" s="173">
        <f>SUMIF(SAIDA!A:A,A1516,SAIDA!C:C)</f>
        <v>3</v>
      </c>
      <c r="M1516" s="259"/>
    </row>
    <row r="1517" spans="1:13" x14ac:dyDescent="0.25">
      <c r="A1517" s="236" t="s">
        <v>7416</v>
      </c>
      <c r="B1517" s="186" t="s">
        <v>7417</v>
      </c>
      <c r="C1517" s="194" t="s">
        <v>6357</v>
      </c>
      <c r="D1517" s="182">
        <f>IF(ISBLANK($D$2),SUMIFS(Entradas!$C:$C,Entradas!$A:$A,$A1517)-SUMIFS(SAIDA!$C:$C,SAIDA!$A:$A,$A1517),SUMIFS(Entradas!$C:$C,Entradas!$A:$A,$A1517,Entradas!$B:$B,"&lt;="&amp;$D$2)-SUMIFS(SAIDA!$C:$C,SAIDA!$A:$A,$A1517,SAIDA!$B:$B,"&lt;="&amp;$D$2))</f>
        <v>6</v>
      </c>
      <c r="E1517" s="183">
        <f>IF($A1517="","",IFERROR(VLOOKUP($A1517,Entradas!$A:$D,4,FALSE),""))</f>
        <v>0</v>
      </c>
      <c r="F1517" s="177" t="s">
        <v>2</v>
      </c>
      <c r="H1517" s="194" t="s">
        <v>7418</v>
      </c>
      <c r="I1517" s="173" t="e">
        <v>#N/A</v>
      </c>
      <c r="K1517" s="173">
        <f>SUMIF(Entradas!A:A,A1517,Entradas!C:C)</f>
        <v>6</v>
      </c>
      <c r="L1517" s="173">
        <f>SUMIF(SAIDA!A:A,A1517,SAIDA!C:C)</f>
        <v>0</v>
      </c>
      <c r="M1517" s="259" t="s">
        <v>6402</v>
      </c>
    </row>
    <row r="1518" spans="1:13" x14ac:dyDescent="0.25">
      <c r="A1518" s="229" t="s">
        <v>1418</v>
      </c>
      <c r="B1518" s="181" t="s">
        <v>1418</v>
      </c>
      <c r="C1518" s="184" t="s">
        <v>6386</v>
      </c>
      <c r="D1518" s="182">
        <f>IF(ISBLANK($D$2),SUMIFS(Entradas!$C:$C,Entradas!$A:$A,$A1518)-SUMIFS(SAIDA!$C:$C,SAIDA!$A:$A,$A1518),SUMIFS(Entradas!$C:$C,Entradas!$A:$A,$A1518,Entradas!$B:$B,"&lt;="&amp;$D$2)-SUMIFS(SAIDA!$C:$C,SAIDA!$A:$A,$A1518,SAIDA!$B:$B,"&lt;="&amp;$D$2))</f>
        <v>0</v>
      </c>
      <c r="E1518" s="183" t="str">
        <f>IF($A1518="","",IFERROR(VLOOKUP($A1518,Entradas!$A:$D,4,FALSE),""))</f>
        <v>CERTO</v>
      </c>
      <c r="F1518" s="179" t="s">
        <v>2</v>
      </c>
      <c r="G1518" s="177" t="s">
        <v>8269</v>
      </c>
      <c r="H1518" s="176"/>
      <c r="I1518" s="173" t="e">
        <v>#N/A</v>
      </c>
      <c r="K1518" s="173">
        <f>SUMIF(Entradas!A:A,A1518,Entradas!C:C)</f>
        <v>0</v>
      </c>
      <c r="L1518" s="173">
        <f>SUMIF(SAIDA!A:A,A1518,SAIDA!C:C)</f>
        <v>0</v>
      </c>
      <c r="M1518" s="259" t="s">
        <v>6402</v>
      </c>
    </row>
    <row r="1519" spans="1:13" x14ac:dyDescent="0.25">
      <c r="A1519" s="229" t="s">
        <v>1419</v>
      </c>
      <c r="B1519" s="181" t="s">
        <v>1419</v>
      </c>
      <c r="C1519" s="184" t="s">
        <v>6386</v>
      </c>
      <c r="D1519" s="182">
        <f>IF(ISBLANK($D$2),SUMIFS(Entradas!$C:$C,Entradas!$A:$A,$A1519)-SUMIFS(SAIDA!$C:$C,SAIDA!$A:$A,$A1519),SUMIFS(Entradas!$C:$C,Entradas!$A:$A,$A1519,Entradas!$B:$B,"&lt;="&amp;$D$2)-SUMIFS(SAIDA!$C:$C,SAIDA!$A:$A,$A1519,SAIDA!$B:$B,"&lt;="&amp;$D$2))</f>
        <v>0</v>
      </c>
      <c r="E1519" s="183" t="str">
        <f>IF($A1519="","",IFERROR(VLOOKUP($A1519,Entradas!$A:$D,4,FALSE),""))</f>
        <v>CERTO</v>
      </c>
      <c r="F1519" s="179" t="s">
        <v>2</v>
      </c>
      <c r="G1519" s="177" t="s">
        <v>8269</v>
      </c>
      <c r="H1519" s="176" t="s">
        <v>6647</v>
      </c>
      <c r="I1519" s="173" t="e">
        <v>#N/A</v>
      </c>
      <c r="K1519" s="173">
        <f>SUMIF(Entradas!A:A,A1519,Entradas!C:C)</f>
        <v>2</v>
      </c>
      <c r="L1519" s="173">
        <f>SUMIF(SAIDA!A:A,A1519,SAIDA!C:C)</f>
        <v>2</v>
      </c>
      <c r="M1519" s="259"/>
    </row>
    <row r="1520" spans="1:13" x14ac:dyDescent="0.25">
      <c r="A1520" s="229" t="s">
        <v>1420</v>
      </c>
      <c r="B1520" s="181" t="s">
        <v>1420</v>
      </c>
      <c r="C1520" s="184" t="s">
        <v>6386</v>
      </c>
      <c r="D1520" s="182">
        <f>IF(ISBLANK($D$2),SUMIFS(Entradas!$C:$C,Entradas!$A:$A,$A1520)-SUMIFS(SAIDA!$C:$C,SAIDA!$A:$A,$A1520),SUMIFS(Entradas!$C:$C,Entradas!$A:$A,$A1520,Entradas!$B:$B,"&lt;="&amp;$D$2)-SUMIFS(SAIDA!$C:$C,SAIDA!$A:$A,$A1520,SAIDA!$B:$B,"&lt;="&amp;$D$2))</f>
        <v>0</v>
      </c>
      <c r="E1520" s="183" t="str">
        <f>IF($A1520="","",IFERROR(VLOOKUP($A1520,Entradas!$A:$D,4,FALSE),""))</f>
        <v>CERTO</v>
      </c>
      <c r="F1520" s="179" t="s">
        <v>2</v>
      </c>
      <c r="G1520" s="177" t="s">
        <v>8269</v>
      </c>
      <c r="H1520" s="176" t="s">
        <v>6647</v>
      </c>
      <c r="I1520" s="173" t="e">
        <v>#N/A</v>
      </c>
      <c r="K1520" s="173">
        <f>SUMIF(Entradas!A:A,A1520,Entradas!C:C)</f>
        <v>1</v>
      </c>
      <c r="L1520" s="173">
        <f>SUMIF(SAIDA!A:A,A1520,SAIDA!C:C)</f>
        <v>1</v>
      </c>
      <c r="M1520" s="259"/>
    </row>
    <row r="1521" spans="1:13" x14ac:dyDescent="0.25">
      <c r="A1521" s="229" t="s">
        <v>1421</v>
      </c>
      <c r="B1521" s="181" t="s">
        <v>1421</v>
      </c>
      <c r="C1521" s="184" t="s">
        <v>6386</v>
      </c>
      <c r="D1521" s="182">
        <f>IF(ISBLANK($D$2),SUMIFS(Entradas!$C:$C,Entradas!$A:$A,$A1521)-SUMIFS(SAIDA!$C:$C,SAIDA!$A:$A,$A1521),SUMIFS(Entradas!$C:$C,Entradas!$A:$A,$A1521,Entradas!$B:$B,"&lt;="&amp;$D$2)-SUMIFS(SAIDA!$C:$C,SAIDA!$A:$A,$A1521,SAIDA!$B:$B,"&lt;="&amp;$D$2))</f>
        <v>0</v>
      </c>
      <c r="E1521" s="183" t="str">
        <f>IF($A1521="","",IFERROR(VLOOKUP($A1521,Entradas!$A:$D,4,FALSE),""))</f>
        <v>CERTO</v>
      </c>
      <c r="F1521" s="179" t="s">
        <v>2</v>
      </c>
      <c r="G1521" s="177" t="s">
        <v>8269</v>
      </c>
      <c r="H1521" s="176"/>
      <c r="I1521" s="173" t="e">
        <v>#N/A</v>
      </c>
      <c r="K1521" s="173">
        <f>SUMIF(Entradas!A:A,A1521,Entradas!C:C)</f>
        <v>1</v>
      </c>
      <c r="L1521" s="173">
        <f>SUMIF(SAIDA!A:A,A1521,SAIDA!C:C)</f>
        <v>1</v>
      </c>
      <c r="M1521" s="259"/>
    </row>
    <row r="1522" spans="1:13" x14ac:dyDescent="0.25">
      <c r="A1522" s="229" t="s">
        <v>1422</v>
      </c>
      <c r="B1522" s="181">
        <v>64532588</v>
      </c>
      <c r="C1522" s="176" t="s">
        <v>6356</v>
      </c>
      <c r="D1522" s="182">
        <f>IF(ISBLANK($D$2),SUMIFS(Entradas!$C:$C,Entradas!$A:$A,$A1522)-SUMIFS(SAIDA!$C:$C,SAIDA!$A:$A,$A1522),SUMIFS(Entradas!$C:$C,Entradas!$A:$A,$A1522,Entradas!$B:$B,"&lt;="&amp;$D$2)-SUMIFS(SAIDA!$C:$C,SAIDA!$A:$A,$A1522,SAIDA!$B:$B,"&lt;="&amp;$D$2))</f>
        <v>3</v>
      </c>
      <c r="E1522" s="183" t="str">
        <f>IF($A1522="","",IFERROR(VLOOKUP($A1522,Entradas!$A:$D,4,FALSE),""))</f>
        <v>CERTO</v>
      </c>
      <c r="F1522" s="176" t="s">
        <v>2</v>
      </c>
      <c r="H1522" s="176" t="s">
        <v>5</v>
      </c>
      <c r="I1522" s="173" t="e">
        <v>#N/A</v>
      </c>
      <c r="K1522" s="173">
        <f>SUMIF(Entradas!A:A,A1522,Entradas!C:C)</f>
        <v>3</v>
      </c>
      <c r="L1522" s="173">
        <f>SUMIF(SAIDA!A:A,A1522,SAIDA!C:C)</f>
        <v>0</v>
      </c>
      <c r="M1522" s="259" t="s">
        <v>6402</v>
      </c>
    </row>
    <row r="1523" spans="1:13" x14ac:dyDescent="0.25">
      <c r="A1523" s="229" t="s">
        <v>1423</v>
      </c>
      <c r="B1523" s="181">
        <v>10024943</v>
      </c>
      <c r="C1523" s="184" t="s">
        <v>6356</v>
      </c>
      <c r="D1523" s="182">
        <f>IF(ISBLANK($D$2),SUMIFS(Entradas!$C:$C,Entradas!$A:$A,$A1523)-SUMIFS(SAIDA!$C:$C,SAIDA!$A:$A,$A1523),SUMIFS(Entradas!$C:$C,Entradas!$A:$A,$A1523,Entradas!$B:$B,"&lt;="&amp;$D$2)-SUMIFS(SAIDA!$C:$C,SAIDA!$A:$A,$A1523,SAIDA!$B:$B,"&lt;="&amp;$D$2))</f>
        <v>0</v>
      </c>
      <c r="E1523" s="183">
        <f>IF($A1523="","",IFERROR(VLOOKUP($A1523,Entradas!$A:$D,4,FALSE),""))</f>
        <v>0</v>
      </c>
      <c r="F1523" s="176" t="s">
        <v>7280</v>
      </c>
      <c r="H1523" s="176" t="s">
        <v>6650</v>
      </c>
      <c r="I1523" s="173" t="e">
        <v>#N/A</v>
      </c>
      <c r="K1523" s="173">
        <f>SUMIF(Entradas!A:A,A1523,Entradas!C:C)</f>
        <v>0</v>
      </c>
      <c r="L1523" s="173">
        <f>SUMIF(SAIDA!A:A,A1523,SAIDA!C:C)</f>
        <v>0</v>
      </c>
      <c r="M1523" s="259"/>
    </row>
    <row r="1524" spans="1:13" x14ac:dyDescent="0.25">
      <c r="A1524" s="238" t="s">
        <v>1424</v>
      </c>
      <c r="B1524" s="181" t="s">
        <v>4141</v>
      </c>
      <c r="C1524" s="184" t="s">
        <v>7325</v>
      </c>
      <c r="D1524" s="182">
        <f>IF(ISBLANK($D$2),SUMIFS(Entradas!$C:$C,Entradas!$A:$A,$A1524)-SUMIFS(SAIDA!$C:$C,SAIDA!$A:$A,$A1524),SUMIFS(Entradas!$C:$C,Entradas!$A:$A,$A1524,Entradas!$B:$B,"&lt;="&amp;$D$2)-SUMIFS(SAIDA!$C:$C,SAIDA!$A:$A,$A1524,SAIDA!$B:$B,"&lt;="&amp;$D$2))</f>
        <v>1</v>
      </c>
      <c r="E1524" s="183">
        <f>IF($A1524="","",IFERROR(VLOOKUP($A1524,Entradas!$A:$D,4,FALSE),""))</f>
        <v>0</v>
      </c>
      <c r="F1524" s="176" t="s">
        <v>2</v>
      </c>
      <c r="H1524" s="176" t="s">
        <v>3868</v>
      </c>
      <c r="I1524" s="173" t="e">
        <v>#N/A</v>
      </c>
      <c r="K1524" s="173">
        <f>SUMIF(Entradas!A:A,A1524,Entradas!C:C)</f>
        <v>1</v>
      </c>
      <c r="L1524" s="173">
        <f>SUMIF(SAIDA!A:A,A1524,SAIDA!C:C)</f>
        <v>0</v>
      </c>
      <c r="M1524" s="259" t="s">
        <v>6402</v>
      </c>
    </row>
    <row r="1525" spans="1:13" x14ac:dyDescent="0.25">
      <c r="A1525" s="231" t="s">
        <v>7631</v>
      </c>
      <c r="B1525" s="181" t="s">
        <v>7632</v>
      </c>
      <c r="C1525" s="176" t="s">
        <v>6356</v>
      </c>
      <c r="D1525" s="182">
        <f>IF(ISBLANK($D$2),SUMIFS(Entradas!$C:$C,Entradas!$A:$A,$A1525)-SUMIFS(SAIDA!$C:$C,SAIDA!$A:$A,$A1525),SUMIFS(Entradas!$C:$C,Entradas!$A:$A,$A1525,Entradas!$B:$B,"&lt;="&amp;$D$2)-SUMIFS(SAIDA!$C:$C,SAIDA!$A:$A,$A1525,SAIDA!$B:$B,"&lt;="&amp;$D$2))</f>
        <v>1</v>
      </c>
      <c r="E1525" s="183">
        <f>IF($A1525="","",IFERROR(VLOOKUP($A1525,Entradas!$A:$D,4,FALSE),""))</f>
        <v>0</v>
      </c>
      <c r="F1525" s="176" t="s">
        <v>2</v>
      </c>
      <c r="H1525" s="176" t="s">
        <v>8491</v>
      </c>
      <c r="I1525" s="173"/>
      <c r="J1525" s="186" t="s">
        <v>7631</v>
      </c>
      <c r="K1525" s="173">
        <f>SUMIF(Entradas!A:A,A1525,Entradas!C:C)</f>
        <v>1</v>
      </c>
      <c r="L1525" s="173">
        <f>SUMIF(SAIDA!A:A,A1525,SAIDA!C:C)</f>
        <v>0</v>
      </c>
      <c r="M1525" s="259" t="s">
        <v>6402</v>
      </c>
    </row>
    <row r="1526" spans="1:13" x14ac:dyDescent="0.25">
      <c r="A1526" s="230" t="s">
        <v>1425</v>
      </c>
      <c r="B1526" s="186" t="s">
        <v>4142</v>
      </c>
      <c r="C1526" s="184"/>
      <c r="D1526" s="182">
        <f>IF(ISBLANK($D$2),SUMIFS(Entradas!$C:$C,Entradas!$A:$A,$A1526)-SUMIFS(SAIDA!$C:$C,SAIDA!$A:$A,$A1526),SUMIFS(Entradas!$C:$C,Entradas!$A:$A,$A1526,Entradas!$B:$B,"&lt;="&amp;$D$2)-SUMIFS(SAIDA!$C:$C,SAIDA!$A:$A,$A1526,SAIDA!$B:$B,"&lt;="&amp;$D$2))</f>
        <v>1</v>
      </c>
      <c r="E1526" s="183">
        <f>IF($A1526="","",IFERROR(VLOOKUP($A1526,Entradas!$A:$D,4,FALSE),""))</f>
        <v>0</v>
      </c>
      <c r="F1526" s="176" t="s">
        <v>2</v>
      </c>
      <c r="H1526" s="176" t="s">
        <v>6651</v>
      </c>
      <c r="I1526" s="173" t="e">
        <v>#N/A</v>
      </c>
      <c r="K1526" s="173">
        <f>SUMIF(Entradas!A:A,A1526,Entradas!C:C)</f>
        <v>1</v>
      </c>
      <c r="L1526" s="173">
        <f>SUMIF(SAIDA!A:A,A1526,SAIDA!C:C)</f>
        <v>0</v>
      </c>
      <c r="M1526" s="259" t="s">
        <v>6402</v>
      </c>
    </row>
    <row r="1527" spans="1:13" x14ac:dyDescent="0.25">
      <c r="A1527" s="229" t="s">
        <v>1426</v>
      </c>
      <c r="B1527" s="186" t="s">
        <v>4143</v>
      </c>
      <c r="C1527" s="184" t="s">
        <v>6393</v>
      </c>
      <c r="D1527" s="182">
        <f>IF(ISBLANK($D$2),SUMIFS(Entradas!$C:$C,Entradas!$A:$A,$A1527)-SUMIFS(SAIDA!$C:$C,SAIDA!$A:$A,$A1527),SUMIFS(Entradas!$C:$C,Entradas!$A:$A,$A1527,Entradas!$B:$B,"&lt;="&amp;$D$2)-SUMIFS(SAIDA!$C:$C,SAIDA!$A:$A,$A1527,SAIDA!$B:$B,"&lt;="&amp;$D$2))</f>
        <v>0</v>
      </c>
      <c r="E1527" s="183">
        <f>IF($A1527="","",IFERROR(VLOOKUP($A1527,Entradas!$A:$D,4,FALSE),""))</f>
        <v>0</v>
      </c>
      <c r="F1527" s="179" t="s">
        <v>2</v>
      </c>
      <c r="G1527" s="177" t="s">
        <v>8269</v>
      </c>
      <c r="H1527" s="179"/>
      <c r="I1527" s="173" t="e">
        <v>#N/A</v>
      </c>
      <c r="K1527" s="173">
        <f>SUMIF(Entradas!A:A,A1527,Entradas!C:C)</f>
        <v>0</v>
      </c>
      <c r="L1527" s="173">
        <f>SUMIF(SAIDA!A:A,A1527,SAIDA!C:C)</f>
        <v>0</v>
      </c>
      <c r="M1527" s="259" t="s">
        <v>6402</v>
      </c>
    </row>
    <row r="1528" spans="1:13" x14ac:dyDescent="0.25">
      <c r="A1528" s="234" t="s">
        <v>1427</v>
      </c>
      <c r="B1528" s="186" t="s">
        <v>4144</v>
      </c>
      <c r="C1528" s="184" t="s">
        <v>6393</v>
      </c>
      <c r="D1528" s="182">
        <f>IF(ISBLANK($D$2),SUMIFS(Entradas!$C:$C,Entradas!$A:$A,$A1528)-SUMIFS(SAIDA!$C:$C,SAIDA!$A:$A,$A1528),SUMIFS(Entradas!$C:$C,Entradas!$A:$A,$A1528,Entradas!$B:$B,"&lt;="&amp;$D$2)-SUMIFS(SAIDA!$C:$C,SAIDA!$A:$A,$A1528,SAIDA!$B:$B,"&lt;="&amp;$D$2))</f>
        <v>0</v>
      </c>
      <c r="E1528" s="183">
        <f>IF($A1528="","",IFERROR(VLOOKUP($A1528,Entradas!$A:$D,4,FALSE),""))</f>
        <v>0</v>
      </c>
      <c r="F1528" s="179" t="s">
        <v>2</v>
      </c>
      <c r="G1528" s="177" t="s">
        <v>8269</v>
      </c>
      <c r="H1528" s="179"/>
      <c r="I1528" s="173" t="e">
        <v>#N/A</v>
      </c>
      <c r="K1528" s="173">
        <f>SUMIF(Entradas!A:A,A1528,Entradas!C:C)</f>
        <v>0</v>
      </c>
      <c r="L1528" s="173">
        <f>SUMIF(SAIDA!A:A,A1528,SAIDA!C:C)</f>
        <v>0</v>
      </c>
      <c r="M1528" s="259" t="s">
        <v>6402</v>
      </c>
    </row>
    <row r="1529" spans="1:13" x14ac:dyDescent="0.25">
      <c r="A1529" s="232" t="s">
        <v>8338</v>
      </c>
      <c r="B1529" s="188" t="s">
        <v>8338</v>
      </c>
      <c r="C1529" s="176" t="s">
        <v>8345</v>
      </c>
      <c r="D1529" s="182">
        <f>IF(ISBLANK($D$2),SUMIFS(Entradas!$C:$C,Entradas!$A:$A,$A1529)-SUMIFS(SAIDA!$C:$C,SAIDA!$A:$A,$A1529),SUMIFS(Entradas!$C:$C,Entradas!$A:$A,$A1529,Entradas!$B:$B,"&lt;="&amp;$D$2)-SUMIFS(SAIDA!$C:$C,SAIDA!$A:$A,$A1529,SAIDA!$B:$B,"&lt;="&amp;$D$2))</f>
        <v>1</v>
      </c>
      <c r="E1529" s="183">
        <f>IF($A1529="","",IFERROR(VLOOKUP($A1529,Entradas!$A:$D,4,FALSE),""))</f>
        <v>0</v>
      </c>
      <c r="F1529" s="184" t="s">
        <v>2</v>
      </c>
      <c r="G1529" s="177" t="s">
        <v>8269</v>
      </c>
      <c r="H1529" s="176"/>
      <c r="K1529" s="173">
        <f>SUMIF(Entradas!A:A,A1529,Entradas!C:C)</f>
        <v>1</v>
      </c>
      <c r="L1529" s="173">
        <f>SUMIF(SAIDA!A:A,A1529,SAIDA!C:C)</f>
        <v>0</v>
      </c>
      <c r="M1529" s="259" t="s">
        <v>6402</v>
      </c>
    </row>
    <row r="1530" spans="1:13" x14ac:dyDescent="0.25">
      <c r="A1530" s="231" t="s">
        <v>8521</v>
      </c>
      <c r="C1530" s="176"/>
      <c r="D1530" s="182">
        <f>IF(ISBLANK($D$2),SUMIFS(Entradas!$C:$C,Entradas!$A:$A,$A1530)-SUMIFS(SAIDA!$C:$C,SAIDA!$A:$A,$A1530),SUMIFS(Entradas!$C:$C,Entradas!$A:$A,$A1530,Entradas!$B:$B,"&lt;="&amp;$D$2)-SUMIFS(SAIDA!$C:$C,SAIDA!$A:$A,$A1530,SAIDA!$B:$B,"&lt;="&amp;$D$2))</f>
        <v>0</v>
      </c>
      <c r="E1530" s="183">
        <f>IF($A1530="","",IFERROR(VLOOKUP($A1530,Entradas!$A:$D,4,FALSE),""))</f>
        <v>0</v>
      </c>
      <c r="F1530" s="179" t="s">
        <v>2</v>
      </c>
      <c r="G1530" s="177" t="s">
        <v>8269</v>
      </c>
      <c r="H1530" s="179"/>
      <c r="K1530" s="173">
        <f>SUMIF(Entradas!A:A,A1530,Entradas!C:C)</f>
        <v>1</v>
      </c>
      <c r="L1530" s="173">
        <f>SUMIF(SAIDA!A:A,A1530,SAIDA!C:C)</f>
        <v>1</v>
      </c>
      <c r="M1530" s="259"/>
    </row>
    <row r="1531" spans="1:13" x14ac:dyDescent="0.25">
      <c r="A1531" s="229" t="s">
        <v>1428</v>
      </c>
      <c r="B1531" s="181" t="s">
        <v>1428</v>
      </c>
      <c r="C1531" s="176" t="s">
        <v>6390</v>
      </c>
      <c r="D1531" s="182">
        <f>IF(ISBLANK($D$2),SUMIFS(Entradas!$C:$C,Entradas!$A:$A,$A1531)-SUMIFS(SAIDA!$C:$C,SAIDA!$A:$A,$A1531),SUMIFS(Entradas!$C:$C,Entradas!$A:$A,$A1531,Entradas!$B:$B,"&lt;="&amp;$D$2)-SUMIFS(SAIDA!$C:$C,SAIDA!$A:$A,$A1531,SAIDA!$B:$B,"&lt;="&amp;$D$2))</f>
        <v>0</v>
      </c>
      <c r="E1531" s="183">
        <f>IF($A1531="","",IFERROR(VLOOKUP($A1531,Entradas!$A:$D,4,FALSE),""))</f>
        <v>0</v>
      </c>
      <c r="F1531" s="209" t="s">
        <v>2</v>
      </c>
      <c r="G1531" s="210"/>
      <c r="H1531" s="176"/>
      <c r="I1531" s="173" t="e">
        <v>#N/A</v>
      </c>
      <c r="K1531" s="173">
        <f>SUMIF(Entradas!A:A,A1531,Entradas!C:C)</f>
        <v>1</v>
      </c>
      <c r="L1531" s="173">
        <f>SUMIF(SAIDA!A:A,A1531,SAIDA!C:C)</f>
        <v>1</v>
      </c>
      <c r="M1531" s="259"/>
    </row>
    <row r="1532" spans="1:13" x14ac:dyDescent="0.25">
      <c r="A1532" s="229" t="s">
        <v>1429</v>
      </c>
      <c r="B1532" s="181" t="s">
        <v>1429</v>
      </c>
      <c r="C1532" s="176" t="s">
        <v>6390</v>
      </c>
      <c r="D1532" s="182">
        <f>IF(ISBLANK($D$2),SUMIFS(Entradas!$C:$C,Entradas!$A:$A,$A1532)-SUMIFS(SAIDA!$C:$C,SAIDA!$A:$A,$A1532),SUMIFS(Entradas!$C:$C,Entradas!$A:$A,$A1532,Entradas!$B:$B,"&lt;="&amp;$D$2)-SUMIFS(SAIDA!$C:$C,SAIDA!$A:$A,$A1532,SAIDA!$B:$B,"&lt;="&amp;$D$2))</f>
        <v>0</v>
      </c>
      <c r="E1532" s="183" t="str">
        <f>IF($A1532="","",IFERROR(VLOOKUP($A1532,Entradas!$A:$D,4,FALSE),""))</f>
        <v>CERTO</v>
      </c>
      <c r="F1532" s="176" t="s">
        <v>2</v>
      </c>
      <c r="G1532" s="190"/>
      <c r="H1532" s="176"/>
      <c r="I1532" s="173" t="s">
        <v>7531</v>
      </c>
      <c r="K1532" s="173">
        <f>SUMIF(Entradas!A:A,A1532,Entradas!C:C)</f>
        <v>1</v>
      </c>
      <c r="L1532" s="173">
        <f>SUMIF(SAIDA!A:A,A1532,SAIDA!C:C)</f>
        <v>1</v>
      </c>
      <c r="M1532" s="259"/>
    </row>
    <row r="1533" spans="1:13" x14ac:dyDescent="0.25">
      <c r="A1533" s="229" t="s">
        <v>1430</v>
      </c>
      <c r="B1533" s="181" t="s">
        <v>1430</v>
      </c>
      <c r="C1533" s="176" t="s">
        <v>6390</v>
      </c>
      <c r="D1533" s="182">
        <f>IF(ISBLANK($D$2),SUMIFS(Entradas!$C:$C,Entradas!$A:$A,$A1533)-SUMIFS(SAIDA!$C:$C,SAIDA!$A:$A,$A1533),SUMIFS(Entradas!$C:$C,Entradas!$A:$A,$A1533,Entradas!$B:$B,"&lt;="&amp;$D$2)-SUMIFS(SAIDA!$C:$C,SAIDA!$A:$A,$A1533,SAIDA!$B:$B,"&lt;="&amp;$D$2))</f>
        <v>42</v>
      </c>
      <c r="E1533" s="183" t="str">
        <f>IF($A1533="","",IFERROR(VLOOKUP($A1533,Entradas!$A:$D,4,FALSE),""))</f>
        <v>CERTO</v>
      </c>
      <c r="F1533" s="176" t="s">
        <v>2</v>
      </c>
      <c r="G1533" s="190"/>
      <c r="H1533" s="176"/>
      <c r="I1533" s="173" t="s">
        <v>7531</v>
      </c>
      <c r="K1533" s="173">
        <f>SUMIF(Entradas!A:A,A1533,Entradas!C:C)</f>
        <v>48</v>
      </c>
      <c r="L1533" s="173">
        <f>SUMIF(SAIDA!A:A,A1533,SAIDA!C:C)</f>
        <v>6</v>
      </c>
      <c r="M1533" s="259"/>
    </row>
    <row r="1534" spans="1:13" x14ac:dyDescent="0.25">
      <c r="A1534" s="229" t="s">
        <v>1431</v>
      </c>
      <c r="B1534" s="181" t="s">
        <v>1431</v>
      </c>
      <c r="C1534" s="176" t="s">
        <v>6390</v>
      </c>
      <c r="D1534" s="182">
        <f>IF(ISBLANK($D$2),SUMIFS(Entradas!$C:$C,Entradas!$A:$A,$A1534)-SUMIFS(SAIDA!$C:$C,SAIDA!$A:$A,$A1534),SUMIFS(Entradas!$C:$C,Entradas!$A:$A,$A1534,Entradas!$B:$B,"&lt;="&amp;$D$2)-SUMIFS(SAIDA!$C:$C,SAIDA!$A:$A,$A1534,SAIDA!$B:$B,"&lt;="&amp;$D$2))</f>
        <v>9</v>
      </c>
      <c r="E1534" s="183" t="str">
        <f>IF($A1534="","",IFERROR(VLOOKUP($A1534,Entradas!$A:$D,4,FALSE),""))</f>
        <v>CERTO</v>
      </c>
      <c r="F1534" s="176" t="s">
        <v>2</v>
      </c>
      <c r="G1534" s="190"/>
      <c r="H1534" s="176"/>
      <c r="I1534" s="173" t="s">
        <v>7531</v>
      </c>
      <c r="K1534" s="173">
        <f>SUMIF(Entradas!A:A,A1534,Entradas!C:C)</f>
        <v>82</v>
      </c>
      <c r="L1534" s="173">
        <f>SUMIF(SAIDA!A:A,A1534,SAIDA!C:C)</f>
        <v>73</v>
      </c>
      <c r="M1534" s="259"/>
    </row>
    <row r="1535" spans="1:13" x14ac:dyDescent="0.25">
      <c r="A1535" s="236" t="s">
        <v>7609</v>
      </c>
      <c r="B1535" s="186" t="s">
        <v>7610</v>
      </c>
      <c r="C1535" s="194" t="s">
        <v>6357</v>
      </c>
      <c r="D1535" s="182">
        <f>IF(ISBLANK($D$2),SUMIFS(Entradas!$C:$C,Entradas!$A:$A,$A1535)-SUMIFS(SAIDA!$C:$C,SAIDA!$A:$A,$A1535),SUMIFS(Entradas!$C:$C,Entradas!$A:$A,$A1535,Entradas!$B:$B,"&lt;="&amp;$D$2)-SUMIFS(SAIDA!$C:$C,SAIDA!$A:$A,$A1535,SAIDA!$B:$B,"&lt;="&amp;$D$2))</f>
        <v>0</v>
      </c>
      <c r="E1535" s="195">
        <f>IF($A1535="","",IFERROR(VLOOKUP($A1535,Entradas!$A:$D,4,FALSE),""))</f>
        <v>0</v>
      </c>
      <c r="F1535" s="177" t="s">
        <v>2</v>
      </c>
      <c r="H1535" s="194" t="s">
        <v>7613</v>
      </c>
      <c r="K1535" s="173">
        <f>SUMIF(Entradas!A:A,A1535,Entradas!C:C)</f>
        <v>1</v>
      </c>
      <c r="L1535" s="173">
        <f>SUMIF(SAIDA!A:A,A1535,SAIDA!C:C)</f>
        <v>1</v>
      </c>
      <c r="M1535" s="259"/>
    </row>
    <row r="1536" spans="1:13" x14ac:dyDescent="0.25">
      <c r="A1536" s="229" t="s">
        <v>1432</v>
      </c>
      <c r="B1536" s="181" t="s">
        <v>4145</v>
      </c>
      <c r="C1536" s="176" t="s">
        <v>6357</v>
      </c>
      <c r="D1536" s="182">
        <f>IF(ISBLANK($D$2),SUMIFS(Entradas!$C:$C,Entradas!$A:$A,$A1536)-SUMIFS(SAIDA!$C:$C,SAIDA!$A:$A,$A1536),SUMIFS(Entradas!$C:$C,Entradas!$A:$A,$A1536,Entradas!$B:$B,"&lt;="&amp;$D$2)-SUMIFS(SAIDA!$C:$C,SAIDA!$A:$A,$A1536,SAIDA!$B:$B,"&lt;="&amp;$D$2))</f>
        <v>0</v>
      </c>
      <c r="E1536" s="183" t="str">
        <f>IF($A1536="","",IFERROR(VLOOKUP($A1536,Entradas!$A:$D,4,FALSE),""))</f>
        <v>CERTO</v>
      </c>
      <c r="F1536" s="176" t="s">
        <v>2</v>
      </c>
      <c r="H1536" s="176" t="s">
        <v>6654</v>
      </c>
      <c r="I1536" s="173" t="e">
        <v>#N/A</v>
      </c>
      <c r="K1536" s="173">
        <f>SUMIF(Entradas!A:A,A1536,Entradas!C:C)</f>
        <v>0</v>
      </c>
      <c r="L1536" s="173">
        <f>SUMIF(SAIDA!A:A,A1536,SAIDA!C:C)</f>
        <v>0</v>
      </c>
      <c r="M1536" s="259" t="s">
        <v>6402</v>
      </c>
    </row>
    <row r="1537" spans="1:13" x14ac:dyDescent="0.25">
      <c r="A1537" s="229" t="s">
        <v>1433</v>
      </c>
      <c r="B1537" s="181" t="s">
        <v>4146</v>
      </c>
      <c r="C1537" s="184" t="s">
        <v>7325</v>
      </c>
      <c r="D1537" s="182">
        <f>IF(ISBLANK($D$2),SUMIFS(Entradas!$C:$C,Entradas!$A:$A,$A1537)-SUMIFS(SAIDA!$C:$C,SAIDA!$A:$A,$A1537),SUMIFS(Entradas!$C:$C,Entradas!$A:$A,$A1537,Entradas!$B:$B,"&lt;="&amp;$D$2)-SUMIFS(SAIDA!$C:$C,SAIDA!$A:$A,$A1537,SAIDA!$B:$B,"&lt;="&amp;$D$2))</f>
        <v>0</v>
      </c>
      <c r="E1537" s="183">
        <f>IF($A1537="","",IFERROR(VLOOKUP($A1537,Entradas!$A:$D,4,FALSE),""))</f>
        <v>0</v>
      </c>
      <c r="F1537" s="176" t="s">
        <v>2</v>
      </c>
      <c r="H1537" s="176" t="s">
        <v>6654</v>
      </c>
      <c r="I1537" s="173" t="e">
        <v>#N/A</v>
      </c>
      <c r="K1537" s="173">
        <f>SUMIF(Entradas!A:A,A1537,Entradas!C:C)</f>
        <v>0</v>
      </c>
      <c r="L1537" s="173">
        <f>SUMIF(SAIDA!A:A,A1537,SAIDA!C:C)</f>
        <v>0</v>
      </c>
      <c r="M1537" s="259" t="s">
        <v>6402</v>
      </c>
    </row>
    <row r="1538" spans="1:13" x14ac:dyDescent="0.25">
      <c r="A1538" s="229" t="s">
        <v>1434</v>
      </c>
      <c r="B1538" s="186" t="s">
        <v>4147</v>
      </c>
      <c r="C1538" s="176" t="s">
        <v>6387</v>
      </c>
      <c r="D1538" s="182">
        <f>IF(ISBLANK($D$2),SUMIFS(Entradas!$C:$C,Entradas!$A:$A,$A1538)-SUMIFS(SAIDA!$C:$C,SAIDA!$A:$A,$A1538),SUMIFS(Entradas!$C:$C,Entradas!$A:$A,$A1538,Entradas!$B:$B,"&lt;="&amp;$D$2)-SUMIFS(SAIDA!$C:$C,SAIDA!$A:$A,$A1538,SAIDA!$B:$B,"&lt;="&amp;$D$2))</f>
        <v>0</v>
      </c>
      <c r="E1538" s="183">
        <f>IF($A1538="","",IFERROR(VLOOKUP($A1538,Entradas!$A:$D,4,FALSE),""))</f>
        <v>0</v>
      </c>
      <c r="F1538" s="176" t="s">
        <v>2</v>
      </c>
      <c r="H1538" s="176"/>
      <c r="I1538" s="173" t="e">
        <v>#N/A</v>
      </c>
      <c r="K1538" s="173">
        <f>SUMIF(Entradas!A:A,A1538,Entradas!C:C)</f>
        <v>3</v>
      </c>
      <c r="L1538" s="173">
        <f>SUMIF(SAIDA!A:A,A1538,SAIDA!C:C)</f>
        <v>3</v>
      </c>
      <c r="M1538" s="259"/>
    </row>
    <row r="1539" spans="1:13" x14ac:dyDescent="0.25">
      <c r="A1539" s="229" t="s">
        <v>1435</v>
      </c>
      <c r="B1539" s="186" t="s">
        <v>4148</v>
      </c>
      <c r="C1539" s="176" t="s">
        <v>6387</v>
      </c>
      <c r="D1539" s="182">
        <f>IF(ISBLANK($D$2),SUMIFS(Entradas!$C:$C,Entradas!$A:$A,$A1539)-SUMIFS(SAIDA!$C:$C,SAIDA!$A:$A,$A1539),SUMIFS(Entradas!$C:$C,Entradas!$A:$A,$A1539,Entradas!$B:$B,"&lt;="&amp;$D$2)-SUMIFS(SAIDA!$C:$C,SAIDA!$A:$A,$A1539,SAIDA!$B:$B,"&lt;="&amp;$D$2))</f>
        <v>3</v>
      </c>
      <c r="E1539" s="183">
        <f>IF($A1539="","",IFERROR(VLOOKUP($A1539,Entradas!$A:$D,4,FALSE),""))</f>
        <v>0</v>
      </c>
      <c r="F1539" s="176" t="s">
        <v>2</v>
      </c>
      <c r="H1539" s="176"/>
      <c r="I1539" s="173" t="e">
        <v>#N/A</v>
      </c>
      <c r="K1539" s="173">
        <f>SUMIF(Entradas!A:A,A1539,Entradas!C:C)</f>
        <v>3</v>
      </c>
      <c r="L1539" s="173">
        <f>SUMIF(SAIDA!A:A,A1539,SAIDA!C:C)</f>
        <v>0</v>
      </c>
      <c r="M1539" s="259" t="s">
        <v>6402</v>
      </c>
    </row>
    <row r="1540" spans="1:13" x14ac:dyDescent="0.25">
      <c r="A1540" s="229" t="s">
        <v>1436</v>
      </c>
      <c r="B1540" s="181" t="s">
        <v>4149</v>
      </c>
      <c r="C1540" s="184" t="s">
        <v>7325</v>
      </c>
      <c r="D1540" s="182">
        <f>IF(ISBLANK($D$2),SUMIFS(Entradas!$C:$C,Entradas!$A:$A,$A1540)-SUMIFS(SAIDA!$C:$C,SAIDA!$A:$A,$A1540),SUMIFS(Entradas!$C:$C,Entradas!$A:$A,$A1540,Entradas!$B:$B,"&lt;="&amp;$D$2)-SUMIFS(SAIDA!$C:$C,SAIDA!$A:$A,$A1540,SAIDA!$B:$B,"&lt;="&amp;$D$2))</f>
        <v>1</v>
      </c>
      <c r="E1540" s="183">
        <f>IF($A1540="","",IFERROR(VLOOKUP($A1540,Entradas!$A:$D,4,FALSE),""))</f>
        <v>0</v>
      </c>
      <c r="F1540" s="184" t="s">
        <v>2</v>
      </c>
      <c r="G1540" s="177" t="s">
        <v>8372</v>
      </c>
      <c r="H1540" s="184" t="s">
        <v>6655</v>
      </c>
      <c r="I1540" s="173" t="e">
        <v>#N/A</v>
      </c>
      <c r="K1540" s="173">
        <f>SUMIF(Entradas!A:A,A1540,Entradas!C:C)</f>
        <v>1</v>
      </c>
      <c r="L1540" s="173">
        <f>SUMIF(SAIDA!A:A,A1540,SAIDA!C:C)</f>
        <v>0</v>
      </c>
      <c r="M1540" s="259" t="s">
        <v>6402</v>
      </c>
    </row>
    <row r="1541" spans="1:13" x14ac:dyDescent="0.25">
      <c r="A1541" s="229" t="s">
        <v>1437</v>
      </c>
      <c r="B1541" s="181" t="s">
        <v>4150</v>
      </c>
      <c r="C1541" s="184" t="s">
        <v>7325</v>
      </c>
      <c r="D1541" s="182">
        <f>IF(ISBLANK($D$2),SUMIFS(Entradas!$C:$C,Entradas!$A:$A,$A1541)-SUMIFS(SAIDA!$C:$C,SAIDA!$A:$A,$A1541),SUMIFS(Entradas!$C:$C,Entradas!$A:$A,$A1541,Entradas!$B:$B,"&lt;="&amp;$D$2)-SUMIFS(SAIDA!$C:$C,SAIDA!$A:$A,$A1541,SAIDA!$B:$B,"&lt;="&amp;$D$2))</f>
        <v>28</v>
      </c>
      <c r="E1541" s="183">
        <f>IF($A1541="","",IFERROR(VLOOKUP($A1541,Entradas!$A:$D,4,FALSE),""))</f>
        <v>0</v>
      </c>
      <c r="F1541" s="184" t="s">
        <v>2</v>
      </c>
      <c r="G1541" s="177" t="s">
        <v>8372</v>
      </c>
      <c r="H1541" s="184" t="s">
        <v>6656</v>
      </c>
      <c r="I1541" s="173" t="e">
        <v>#N/A</v>
      </c>
      <c r="K1541" s="173">
        <f>SUMIF(Entradas!A:A,A1541,Entradas!C:C)</f>
        <v>28</v>
      </c>
      <c r="L1541" s="173">
        <f>SUMIF(SAIDA!A:A,A1541,SAIDA!C:C)</f>
        <v>0</v>
      </c>
      <c r="M1541" s="259" t="s">
        <v>6402</v>
      </c>
    </row>
    <row r="1542" spans="1:13" x14ac:dyDescent="0.25">
      <c r="A1542" s="229" t="s">
        <v>1437</v>
      </c>
      <c r="B1542" s="181" t="s">
        <v>4151</v>
      </c>
      <c r="C1542" s="184" t="s">
        <v>7325</v>
      </c>
      <c r="D1542" s="182">
        <f>IF(ISBLANK($D$2),SUMIFS(Entradas!$C:$C,Entradas!$A:$A,$A1542)-SUMIFS(SAIDA!$C:$C,SAIDA!$A:$A,$A1542),SUMIFS(Entradas!$C:$C,Entradas!$A:$A,$A1542,Entradas!$B:$B,"&lt;="&amp;$D$2)-SUMIFS(SAIDA!$C:$C,SAIDA!$A:$A,$A1542,SAIDA!$B:$B,"&lt;="&amp;$D$2))</f>
        <v>28</v>
      </c>
      <c r="E1542" s="183">
        <f>IF($A1542="","",IFERROR(VLOOKUP($A1542,Entradas!$A:$D,4,FALSE),""))</f>
        <v>0</v>
      </c>
      <c r="F1542" s="184" t="s">
        <v>2</v>
      </c>
      <c r="G1542" s="177" t="s">
        <v>8372</v>
      </c>
      <c r="H1542" s="184" t="s">
        <v>6657</v>
      </c>
      <c r="I1542" s="173" t="e">
        <v>#N/A</v>
      </c>
      <c r="K1542" s="173">
        <f>SUMIF(Entradas!A:A,A1542,Entradas!C:C)</f>
        <v>28</v>
      </c>
      <c r="L1542" s="173">
        <f>SUMIF(SAIDA!A:A,A1542,SAIDA!C:C)</f>
        <v>0</v>
      </c>
      <c r="M1542" s="259" t="s">
        <v>6402</v>
      </c>
    </row>
    <row r="1543" spans="1:13" x14ac:dyDescent="0.25">
      <c r="A1543" s="229" t="s">
        <v>1438</v>
      </c>
      <c r="B1543" s="181" t="s">
        <v>4152</v>
      </c>
      <c r="C1543" s="184" t="s">
        <v>7325</v>
      </c>
      <c r="D1543" s="182">
        <f>IF(ISBLANK($D$2),SUMIFS(Entradas!$C:$C,Entradas!$A:$A,$A1543)-SUMIFS(SAIDA!$C:$C,SAIDA!$A:$A,$A1543),SUMIFS(Entradas!$C:$C,Entradas!$A:$A,$A1543,Entradas!$B:$B,"&lt;="&amp;$D$2)-SUMIFS(SAIDA!$C:$C,SAIDA!$A:$A,$A1543,SAIDA!$B:$B,"&lt;="&amp;$D$2))</f>
        <v>4</v>
      </c>
      <c r="E1543" s="183">
        <f>IF($A1543="","",IFERROR(VLOOKUP($A1543,Entradas!$A:$D,4,FALSE),""))</f>
        <v>0</v>
      </c>
      <c r="F1543" s="184" t="s">
        <v>2</v>
      </c>
      <c r="G1543" s="177" t="s">
        <v>8372</v>
      </c>
      <c r="H1543" s="176" t="s">
        <v>6657</v>
      </c>
      <c r="I1543" s="173" t="e">
        <v>#N/A</v>
      </c>
      <c r="K1543" s="173">
        <f>SUMIF(Entradas!A:A,A1543,Entradas!C:C)</f>
        <v>4</v>
      </c>
      <c r="L1543" s="173">
        <f>SUMIF(SAIDA!A:A,A1543,SAIDA!C:C)</f>
        <v>0</v>
      </c>
      <c r="M1543" s="259" t="s">
        <v>6402</v>
      </c>
    </row>
    <row r="1544" spans="1:13" x14ac:dyDescent="0.25">
      <c r="A1544" s="229" t="s">
        <v>1439</v>
      </c>
      <c r="B1544" s="181" t="s">
        <v>4153</v>
      </c>
      <c r="C1544" s="184" t="s">
        <v>7325</v>
      </c>
      <c r="D1544" s="182">
        <f>IF(ISBLANK($D$2),SUMIFS(Entradas!$C:$C,Entradas!$A:$A,$A1544)-SUMIFS(SAIDA!$C:$C,SAIDA!$A:$A,$A1544),SUMIFS(Entradas!$C:$C,Entradas!$A:$A,$A1544,Entradas!$B:$B,"&lt;="&amp;$D$2)-SUMIFS(SAIDA!$C:$C,SAIDA!$A:$A,$A1544,SAIDA!$B:$B,"&lt;="&amp;$D$2))</f>
        <v>17</v>
      </c>
      <c r="E1544" s="183">
        <f>IF($A1544="","",IFERROR(VLOOKUP($A1544,Entradas!$A:$D,4,FALSE),""))</f>
        <v>0</v>
      </c>
      <c r="F1544" s="184" t="s">
        <v>2</v>
      </c>
      <c r="G1544" s="177" t="s">
        <v>8372</v>
      </c>
      <c r="H1544" s="176" t="s">
        <v>6658</v>
      </c>
      <c r="I1544" s="173" t="e">
        <v>#N/A</v>
      </c>
      <c r="K1544" s="173">
        <f>SUMIF(Entradas!A:A,A1544,Entradas!C:C)</f>
        <v>17</v>
      </c>
      <c r="L1544" s="173">
        <f>SUMIF(SAIDA!A:A,A1544,SAIDA!C:C)</f>
        <v>0</v>
      </c>
      <c r="M1544" s="259" t="s">
        <v>6402</v>
      </c>
    </row>
    <row r="1545" spans="1:13" x14ac:dyDescent="0.25">
      <c r="A1545" s="229" t="s">
        <v>1440</v>
      </c>
      <c r="B1545" s="181" t="s">
        <v>4154</v>
      </c>
      <c r="C1545" s="184" t="s">
        <v>7325</v>
      </c>
      <c r="D1545" s="182">
        <f>IF(ISBLANK($D$2),SUMIFS(Entradas!$C:$C,Entradas!$A:$A,$A1545)-SUMIFS(SAIDA!$C:$C,SAIDA!$A:$A,$A1545),SUMIFS(Entradas!$C:$C,Entradas!$A:$A,$A1545,Entradas!$B:$B,"&lt;="&amp;$D$2)-SUMIFS(SAIDA!$C:$C,SAIDA!$A:$A,$A1545,SAIDA!$B:$B,"&lt;="&amp;$D$2))</f>
        <v>8</v>
      </c>
      <c r="E1545" s="183">
        <f>IF($A1545="","",IFERROR(VLOOKUP($A1545,Entradas!$A:$D,4,FALSE),""))</f>
        <v>0</v>
      </c>
      <c r="F1545" s="184" t="s">
        <v>2</v>
      </c>
      <c r="G1545" s="177" t="s">
        <v>8372</v>
      </c>
      <c r="H1545" s="184" t="s">
        <v>6514</v>
      </c>
      <c r="I1545" s="173" t="e">
        <v>#N/A</v>
      </c>
      <c r="K1545" s="173">
        <f>SUMIF(Entradas!A:A,A1545,Entradas!C:C)</f>
        <v>8</v>
      </c>
      <c r="L1545" s="173">
        <f>SUMIF(SAIDA!A:A,A1545,SAIDA!C:C)</f>
        <v>0</v>
      </c>
      <c r="M1545" s="259"/>
    </row>
    <row r="1546" spans="1:13" x14ac:dyDescent="0.25">
      <c r="A1546" s="229" t="s">
        <v>1441</v>
      </c>
      <c r="B1546" s="181" t="s">
        <v>4155</v>
      </c>
      <c r="C1546" s="176" t="s">
        <v>6476</v>
      </c>
      <c r="D1546" s="182">
        <f>IF(ISBLANK($D$2),SUMIFS(Entradas!$C:$C,Entradas!$A:$A,$A1546)-SUMIFS(SAIDA!$C:$C,SAIDA!$A:$A,$A1546),SUMIFS(Entradas!$C:$C,Entradas!$A:$A,$A1546,Entradas!$B:$B,"&lt;="&amp;$D$2)-SUMIFS(SAIDA!$C:$C,SAIDA!$A:$A,$A1546,SAIDA!$B:$B,"&lt;="&amp;$D$2))</f>
        <v>2</v>
      </c>
      <c r="E1546" s="183" t="str">
        <f>IF($A1546="","",IFERROR(VLOOKUP($A1546,Entradas!$A:$D,4,FALSE),""))</f>
        <v>CERTO</v>
      </c>
      <c r="F1546" s="176" t="s">
        <v>2</v>
      </c>
      <c r="G1546" s="177" t="s">
        <v>8372</v>
      </c>
      <c r="H1546" s="176"/>
      <c r="I1546" s="173" t="s">
        <v>7531</v>
      </c>
      <c r="K1546" s="173">
        <f>SUMIF(Entradas!A:A,A1546,Entradas!C:C)</f>
        <v>3</v>
      </c>
      <c r="L1546" s="173">
        <f>SUMIF(SAIDA!A:A,A1546,SAIDA!C:C)</f>
        <v>1</v>
      </c>
      <c r="M1546" s="259"/>
    </row>
    <row r="1547" spans="1:13" x14ac:dyDescent="0.25">
      <c r="A1547" s="229" t="s">
        <v>1442</v>
      </c>
      <c r="B1547" s="181" t="s">
        <v>4156</v>
      </c>
      <c r="C1547" s="176" t="s">
        <v>6476</v>
      </c>
      <c r="D1547" s="182">
        <f>IF(ISBLANK($D$2),SUMIFS(Entradas!$C:$C,Entradas!$A:$A,$A1547)-SUMIFS(SAIDA!$C:$C,SAIDA!$A:$A,$A1547),SUMIFS(Entradas!$C:$C,Entradas!$A:$A,$A1547,Entradas!$B:$B,"&lt;="&amp;$D$2)-SUMIFS(SAIDA!$C:$C,SAIDA!$A:$A,$A1547,SAIDA!$B:$B,"&lt;="&amp;$D$2))</f>
        <v>0</v>
      </c>
      <c r="E1547" s="183" t="str">
        <f>IF($A1547="","",IFERROR(VLOOKUP($A1547,Entradas!$A:$D,4,FALSE),""))</f>
        <v>CERTO</v>
      </c>
      <c r="F1547" s="176" t="s">
        <v>2</v>
      </c>
      <c r="G1547" s="177" t="s">
        <v>8372</v>
      </c>
      <c r="H1547" s="176"/>
      <c r="I1547" s="173" t="e">
        <v>#N/A</v>
      </c>
      <c r="K1547" s="173">
        <f>SUMIF(Entradas!A:A,A1547,Entradas!C:C)</f>
        <v>0</v>
      </c>
      <c r="L1547" s="173">
        <f>SUMIF(SAIDA!A:A,A1547,SAIDA!C:C)</f>
        <v>0</v>
      </c>
      <c r="M1547" s="259"/>
    </row>
    <row r="1548" spans="1:13" x14ac:dyDescent="0.25">
      <c r="A1548" s="229" t="s">
        <v>1443</v>
      </c>
      <c r="B1548" s="186" t="s">
        <v>4157</v>
      </c>
      <c r="C1548" s="176" t="s">
        <v>6476</v>
      </c>
      <c r="D1548" s="182">
        <f>IF(ISBLANK($D$2),SUMIFS(Entradas!$C:$C,Entradas!$A:$A,$A1548)-SUMIFS(SAIDA!$C:$C,SAIDA!$A:$A,$A1548),SUMIFS(Entradas!$C:$C,Entradas!$A:$A,$A1548,Entradas!$B:$B,"&lt;="&amp;$D$2)-SUMIFS(SAIDA!$C:$C,SAIDA!$A:$A,$A1548,SAIDA!$B:$B,"&lt;="&amp;$D$2))</f>
        <v>0</v>
      </c>
      <c r="E1548" s="183" t="str">
        <f>IF($A1548="","",IFERROR(VLOOKUP($A1548,Entradas!$A:$D,4,FALSE),""))</f>
        <v>CERTO</v>
      </c>
      <c r="F1548" s="176" t="s">
        <v>2</v>
      </c>
      <c r="G1548" s="177" t="s">
        <v>8372</v>
      </c>
      <c r="H1548" s="176"/>
      <c r="I1548" s="173" t="e">
        <v>#N/A</v>
      </c>
      <c r="K1548" s="173">
        <f>SUMIF(Entradas!A:A,A1548,Entradas!C:C)</f>
        <v>6</v>
      </c>
      <c r="L1548" s="173">
        <f>SUMIF(SAIDA!A:A,A1548,SAIDA!C:C)</f>
        <v>6</v>
      </c>
      <c r="M1548" s="259"/>
    </row>
    <row r="1549" spans="1:13" x14ac:dyDescent="0.25">
      <c r="A1549" s="229" t="s">
        <v>1444</v>
      </c>
      <c r="B1549" s="181" t="s">
        <v>4158</v>
      </c>
      <c r="C1549" s="176" t="s">
        <v>6476</v>
      </c>
      <c r="D1549" s="182">
        <f>IF(ISBLANK($D$2),SUMIFS(Entradas!$C:$C,Entradas!$A:$A,$A1549)-SUMIFS(SAIDA!$C:$C,SAIDA!$A:$A,$A1549),SUMIFS(Entradas!$C:$C,Entradas!$A:$A,$A1549,Entradas!$B:$B,"&lt;="&amp;$D$2)-SUMIFS(SAIDA!$C:$C,SAIDA!$A:$A,$A1549,SAIDA!$B:$B,"&lt;="&amp;$D$2))</f>
        <v>0</v>
      </c>
      <c r="E1549" s="183" t="str">
        <f>IF($A1549="","",IFERROR(VLOOKUP($A1549,Entradas!$A:$D,4,FALSE),""))</f>
        <v>CERTO</v>
      </c>
      <c r="F1549" s="176" t="s">
        <v>2</v>
      </c>
      <c r="G1549" s="177" t="s">
        <v>8372</v>
      </c>
      <c r="H1549" s="176"/>
      <c r="I1549" s="173" t="e">
        <v>#N/A</v>
      </c>
      <c r="K1549" s="173">
        <f>SUMIF(Entradas!A:A,A1549,Entradas!C:C)</f>
        <v>0</v>
      </c>
      <c r="L1549" s="173">
        <f>SUMIF(SAIDA!A:A,A1549,SAIDA!C:C)</f>
        <v>0</v>
      </c>
      <c r="M1549" s="259"/>
    </row>
    <row r="1550" spans="1:13" x14ac:dyDescent="0.25">
      <c r="A1550" s="229" t="s">
        <v>1445</v>
      </c>
      <c r="B1550" s="181" t="s">
        <v>4159</v>
      </c>
      <c r="C1550" s="176" t="s">
        <v>6476</v>
      </c>
      <c r="D1550" s="182">
        <f>IF(ISBLANK($D$2),SUMIFS(Entradas!$C:$C,Entradas!$A:$A,$A1550)-SUMIFS(SAIDA!$C:$C,SAIDA!$A:$A,$A1550),SUMIFS(Entradas!$C:$C,Entradas!$A:$A,$A1550,Entradas!$B:$B,"&lt;="&amp;$D$2)-SUMIFS(SAIDA!$C:$C,SAIDA!$A:$A,$A1550,SAIDA!$B:$B,"&lt;="&amp;$D$2))</f>
        <v>2</v>
      </c>
      <c r="E1550" s="183" t="str">
        <f>IF($A1550="","",IFERROR(VLOOKUP($A1550,Entradas!$A:$D,4,FALSE),""))</f>
        <v>CERTO</v>
      </c>
      <c r="F1550" s="176" t="s">
        <v>2</v>
      </c>
      <c r="G1550" s="177" t="s">
        <v>8372</v>
      </c>
      <c r="H1550" s="176" t="s">
        <v>7843</v>
      </c>
      <c r="I1550" s="173" t="e">
        <v>#N/A</v>
      </c>
      <c r="K1550" s="173">
        <f>SUMIF(Entradas!A:A,A1550,Entradas!C:C)</f>
        <v>11</v>
      </c>
      <c r="L1550" s="173">
        <f>SUMIF(SAIDA!A:A,A1550,SAIDA!C:C)</f>
        <v>9</v>
      </c>
      <c r="M1550" s="259"/>
    </row>
    <row r="1551" spans="1:13" x14ac:dyDescent="0.25">
      <c r="A1551" s="229" t="s">
        <v>1446</v>
      </c>
      <c r="B1551" s="181" t="s">
        <v>4160</v>
      </c>
      <c r="C1551" s="176" t="s">
        <v>6476</v>
      </c>
      <c r="D1551" s="182">
        <f>IF(ISBLANK($D$2),SUMIFS(Entradas!$C:$C,Entradas!$A:$A,$A1551)-SUMIFS(SAIDA!$C:$C,SAIDA!$A:$A,$A1551),SUMIFS(Entradas!$C:$C,Entradas!$A:$A,$A1551,Entradas!$B:$B,"&lt;="&amp;$D$2)-SUMIFS(SAIDA!$C:$C,SAIDA!$A:$A,$A1551,SAIDA!$B:$B,"&lt;="&amp;$D$2))</f>
        <v>0</v>
      </c>
      <c r="E1551" s="183" t="str">
        <f>IF($A1551="","",IFERROR(VLOOKUP($A1551,Entradas!$A:$D,4,FALSE),""))</f>
        <v>CERTO</v>
      </c>
      <c r="F1551" s="176" t="s">
        <v>2</v>
      </c>
      <c r="G1551" s="177" t="s">
        <v>8372</v>
      </c>
      <c r="H1551" s="184"/>
      <c r="I1551" s="173" t="s">
        <v>7531</v>
      </c>
      <c r="K1551" s="173">
        <f>SUMIF(Entradas!A:A,A1551,Entradas!C:C)</f>
        <v>9</v>
      </c>
      <c r="L1551" s="173">
        <f>SUMIF(SAIDA!A:A,A1551,SAIDA!C:C)</f>
        <v>9</v>
      </c>
      <c r="M1551" s="259"/>
    </row>
    <row r="1552" spans="1:13" x14ac:dyDescent="0.25">
      <c r="A1552" s="229" t="s">
        <v>1447</v>
      </c>
      <c r="B1552" s="181" t="s">
        <v>4161</v>
      </c>
      <c r="C1552" s="176" t="s">
        <v>6385</v>
      </c>
      <c r="D1552" s="182">
        <f>IF(ISBLANK($D$2),SUMIFS(Entradas!$C:$C,Entradas!$A:$A,$A1552)-SUMIFS(SAIDA!$C:$C,SAIDA!$A:$A,$A1552),SUMIFS(Entradas!$C:$C,Entradas!$A:$A,$A1552,Entradas!$B:$B,"&lt;="&amp;$D$2)-SUMIFS(SAIDA!$C:$C,SAIDA!$A:$A,$A1552,SAIDA!$B:$B,"&lt;="&amp;$D$2))</f>
        <v>0</v>
      </c>
      <c r="E1552" s="183" t="str">
        <f>IF($A1552="","",IFERROR(VLOOKUP($A1552,Entradas!$A:$D,4,FALSE),""))</f>
        <v>CERTO</v>
      </c>
      <c r="F1552" s="176" t="s">
        <v>2</v>
      </c>
      <c r="G1552" s="177" t="s">
        <v>8372</v>
      </c>
      <c r="H1552" s="176" t="s">
        <v>6661</v>
      </c>
      <c r="I1552" s="173" t="e">
        <v>#N/A</v>
      </c>
      <c r="K1552" s="173">
        <f>SUMIF(Entradas!A:A,A1552,Entradas!C:C)</f>
        <v>0</v>
      </c>
      <c r="L1552" s="173">
        <f>SUMIF(SAIDA!A:A,A1552,SAIDA!C:C)</f>
        <v>0</v>
      </c>
      <c r="M1552" s="259"/>
    </row>
    <row r="1553" spans="1:13" x14ac:dyDescent="0.25">
      <c r="A1553" s="229" t="s">
        <v>1448</v>
      </c>
      <c r="B1553" s="186" t="s">
        <v>4162</v>
      </c>
      <c r="C1553" s="176" t="s">
        <v>6395</v>
      </c>
      <c r="D1553" s="182">
        <f>IF(ISBLANK($D$2),SUMIFS(Entradas!$C:$C,Entradas!$A:$A,$A1553)-SUMIFS(SAIDA!$C:$C,SAIDA!$A:$A,$A1553),SUMIFS(Entradas!$C:$C,Entradas!$A:$A,$A1553,Entradas!$B:$B,"&lt;="&amp;$D$2)-SUMIFS(SAIDA!$C:$C,SAIDA!$A:$A,$A1553,SAIDA!$B:$B,"&lt;="&amp;$D$2))</f>
        <v>13</v>
      </c>
      <c r="E1553" s="183" t="str">
        <f>IF($A1553="","",IFERROR(VLOOKUP($A1553,Entradas!$A:$D,4,FALSE),""))</f>
        <v>CERTO</v>
      </c>
      <c r="F1553" s="176" t="s">
        <v>2</v>
      </c>
      <c r="G1553" s="177" t="s">
        <v>8372</v>
      </c>
      <c r="H1553" s="176"/>
      <c r="I1553" s="173" t="e">
        <v>#N/A</v>
      </c>
      <c r="K1553" s="173">
        <f>SUMIF(Entradas!A:A,A1553,Entradas!C:C)</f>
        <v>13</v>
      </c>
      <c r="L1553" s="173">
        <f>SUMIF(SAIDA!A:A,A1553,SAIDA!C:C)</f>
        <v>0</v>
      </c>
      <c r="M1553" s="259"/>
    </row>
    <row r="1554" spans="1:13" x14ac:dyDescent="0.25">
      <c r="A1554" s="236" t="s">
        <v>8497</v>
      </c>
      <c r="B1554" s="186" t="s">
        <v>8498</v>
      </c>
      <c r="C1554" s="176"/>
      <c r="D1554" s="182">
        <f>IF(ISBLANK($D$2),SUMIFS(Entradas!$C:$C,Entradas!$A:$A,$A1554)-SUMIFS(SAIDA!$C:$C,SAIDA!$A:$A,$A1554),SUMIFS(Entradas!$C:$C,Entradas!$A:$A,$A1554,Entradas!$B:$B,"&lt;="&amp;$D$2)-SUMIFS(SAIDA!$C:$C,SAIDA!$A:$A,$A1554,SAIDA!$B:$B,"&lt;="&amp;$D$2))</f>
        <v>1</v>
      </c>
      <c r="E1554" s="183">
        <f>IF($A1554="","",IFERROR(VLOOKUP($A1554,Entradas!$A:$D,4,FALSE),""))</f>
        <v>0</v>
      </c>
      <c r="F1554" s="176" t="s">
        <v>2</v>
      </c>
      <c r="H1554" s="176"/>
      <c r="K1554" s="173">
        <f>SUMIF(Entradas!A:A,A1554,Entradas!C:C)</f>
        <v>1</v>
      </c>
      <c r="L1554" s="173">
        <f>SUMIF(SAIDA!A:A,A1554,SAIDA!C:C)</f>
        <v>0</v>
      </c>
      <c r="M1554" s="259"/>
    </row>
    <row r="1555" spans="1:13" x14ac:dyDescent="0.25">
      <c r="A1555" s="229" t="s">
        <v>1449</v>
      </c>
      <c r="B1555" s="186" t="s">
        <v>4163</v>
      </c>
      <c r="C1555" s="184" t="s">
        <v>7325</v>
      </c>
      <c r="D1555" s="182">
        <f>IF(ISBLANK($D$2),SUMIFS(Entradas!$C:$C,Entradas!$A:$A,$A1555)-SUMIFS(SAIDA!$C:$C,SAIDA!$A:$A,$A1555),SUMIFS(Entradas!$C:$C,Entradas!$A:$A,$A1555,Entradas!$B:$B,"&lt;="&amp;$D$2)-SUMIFS(SAIDA!$C:$C,SAIDA!$A:$A,$A1555,SAIDA!$B:$B,"&lt;="&amp;$D$2))</f>
        <v>0</v>
      </c>
      <c r="E1555" s="183" t="str">
        <f>IF($A1555="","",IFERROR(VLOOKUP($A1555,Entradas!$A:$D,4,FALSE),""))</f>
        <v>CERTO</v>
      </c>
      <c r="F1555" s="176" t="s">
        <v>2</v>
      </c>
      <c r="G1555" s="177" t="s">
        <v>8372</v>
      </c>
      <c r="H1555" s="176"/>
      <c r="I1555" s="173" t="e">
        <v>#N/A</v>
      </c>
      <c r="K1555" s="173">
        <f>SUMIF(Entradas!A:A,A1555,Entradas!C:C)</f>
        <v>0</v>
      </c>
      <c r="L1555" s="173">
        <f>SUMIF(SAIDA!A:A,A1555,SAIDA!C:C)</f>
        <v>0</v>
      </c>
      <c r="M1555" s="259"/>
    </row>
    <row r="1556" spans="1:13" x14ac:dyDescent="0.25">
      <c r="A1556" s="229" t="s">
        <v>1450</v>
      </c>
      <c r="B1556" s="186" t="s">
        <v>4164</v>
      </c>
      <c r="C1556" s="184" t="s">
        <v>7325</v>
      </c>
      <c r="D1556" s="182">
        <f>IF(ISBLANK($D$2),SUMIFS(Entradas!$C:$C,Entradas!$A:$A,$A1556)-SUMIFS(SAIDA!$C:$C,SAIDA!$A:$A,$A1556),SUMIFS(Entradas!$C:$C,Entradas!$A:$A,$A1556,Entradas!$B:$B,"&lt;="&amp;$D$2)-SUMIFS(SAIDA!$C:$C,SAIDA!$A:$A,$A1556,SAIDA!$B:$B,"&lt;="&amp;$D$2))</f>
        <v>2</v>
      </c>
      <c r="E1556" s="183" t="str">
        <f>IF($A1556="","",IFERROR(VLOOKUP($A1556,Entradas!$A:$D,4,FALSE),""))</f>
        <v>CERTO</v>
      </c>
      <c r="F1556" s="176" t="s">
        <v>2</v>
      </c>
      <c r="G1556" s="177" t="s">
        <v>8372</v>
      </c>
      <c r="H1556" s="184"/>
      <c r="I1556" s="173" t="s">
        <v>7531</v>
      </c>
      <c r="K1556" s="173">
        <f>SUMIF(Entradas!A:A,A1556,Entradas!C:C)</f>
        <v>3</v>
      </c>
      <c r="L1556" s="173">
        <f>SUMIF(SAIDA!A:A,A1556,SAIDA!C:C)</f>
        <v>1</v>
      </c>
      <c r="M1556" s="259"/>
    </row>
    <row r="1557" spans="1:13" x14ac:dyDescent="0.25">
      <c r="A1557" s="230" t="s">
        <v>1451</v>
      </c>
      <c r="B1557" s="181" t="s">
        <v>4165</v>
      </c>
      <c r="C1557" s="176" t="s">
        <v>6385</v>
      </c>
      <c r="D1557" s="182">
        <f>IF(ISBLANK($D$2),SUMIFS(Entradas!$C:$C,Entradas!$A:$A,$A1557)-SUMIFS(SAIDA!$C:$C,SAIDA!$A:$A,$A1557),SUMIFS(Entradas!$C:$C,Entradas!$A:$A,$A1557,Entradas!$B:$B,"&lt;="&amp;$D$2)-SUMIFS(SAIDA!$C:$C,SAIDA!$A:$A,$A1557,SAIDA!$B:$B,"&lt;="&amp;$D$2))</f>
        <v>0</v>
      </c>
      <c r="E1557" s="183" t="str">
        <f>IF($A1557="","",IFERROR(VLOOKUP($A1557,Entradas!$A:$D,4,FALSE),""))</f>
        <v>CERTO</v>
      </c>
      <c r="F1557" s="176" t="s">
        <v>2</v>
      </c>
      <c r="G1557" s="177" t="s">
        <v>8372</v>
      </c>
      <c r="H1557" s="176"/>
      <c r="I1557" s="173" t="s">
        <v>7531</v>
      </c>
      <c r="K1557" s="173">
        <f>SUMIF(Entradas!A:A,A1557,Entradas!C:C)</f>
        <v>1</v>
      </c>
      <c r="L1557" s="173">
        <f>SUMIF(SAIDA!A:A,A1557,SAIDA!C:C)</f>
        <v>1</v>
      </c>
      <c r="M1557" s="259"/>
    </row>
    <row r="1558" spans="1:13" x14ac:dyDescent="0.25">
      <c r="A1558" s="229" t="s">
        <v>1452</v>
      </c>
      <c r="B1558" s="181" t="s">
        <v>4166</v>
      </c>
      <c r="C1558" s="184" t="s">
        <v>6396</v>
      </c>
      <c r="D1558" s="182">
        <f>IF(ISBLANK($D$2),SUMIFS(Entradas!$C:$C,Entradas!$A:$A,$A1558)-SUMIFS(SAIDA!$C:$C,SAIDA!$A:$A,$A1558),SUMIFS(Entradas!$C:$C,Entradas!$A:$A,$A1558,Entradas!$B:$B,"&lt;="&amp;$D$2)-SUMIFS(SAIDA!$C:$C,SAIDA!$A:$A,$A1558,SAIDA!$B:$B,"&lt;="&amp;$D$2))</f>
        <v>0</v>
      </c>
      <c r="E1558" s="183" t="str">
        <f>IF($A1558="","",IFERROR(VLOOKUP($A1558,Entradas!$A:$D,4,FALSE),""))</f>
        <v>CERTO</v>
      </c>
      <c r="F1558" s="184" t="s">
        <v>2</v>
      </c>
      <c r="G1558" s="177" t="s">
        <v>8372</v>
      </c>
      <c r="H1558" s="184"/>
      <c r="I1558" s="173" t="e">
        <v>#N/A</v>
      </c>
      <c r="K1558" s="173">
        <f>SUMIF(Entradas!A:A,A1558,Entradas!C:C)</f>
        <v>0</v>
      </c>
      <c r="L1558" s="173">
        <f>SUMIF(SAIDA!A:A,A1558,SAIDA!C:C)</f>
        <v>0</v>
      </c>
      <c r="M1558" s="259"/>
    </row>
    <row r="1559" spans="1:13" x14ac:dyDescent="0.25">
      <c r="A1559" s="230" t="s">
        <v>1453</v>
      </c>
      <c r="B1559" s="181" t="s">
        <v>4167</v>
      </c>
      <c r="C1559" s="184" t="s">
        <v>7325</v>
      </c>
      <c r="D1559" s="182">
        <f>IF(ISBLANK($D$2),SUMIFS(Entradas!$C:$C,Entradas!$A:$A,$A1559)-SUMIFS(SAIDA!$C:$C,SAIDA!$A:$A,$A1559),SUMIFS(Entradas!$C:$C,Entradas!$A:$A,$A1559,Entradas!$B:$B,"&lt;="&amp;$D$2)-SUMIFS(SAIDA!$C:$C,SAIDA!$A:$A,$A1559,SAIDA!$B:$B,"&lt;="&amp;$D$2))</f>
        <v>0</v>
      </c>
      <c r="E1559" s="183" t="str">
        <f>IF($A1559="","",IFERROR(VLOOKUP($A1559,Entradas!$A:$D,4,FALSE),""))</f>
        <v>CERTO</v>
      </c>
      <c r="F1559" s="176" t="s">
        <v>2</v>
      </c>
      <c r="G1559" s="177" t="s">
        <v>8372</v>
      </c>
      <c r="H1559" s="176" t="s">
        <v>6661</v>
      </c>
      <c r="I1559" s="173" t="e">
        <v>#N/A</v>
      </c>
      <c r="K1559" s="173">
        <f>SUMIF(Entradas!A:A,A1559,Entradas!C:C)</f>
        <v>0</v>
      </c>
      <c r="L1559" s="173">
        <f>SUMIF(SAIDA!A:A,A1559,SAIDA!C:C)</f>
        <v>0</v>
      </c>
      <c r="M1559" s="259"/>
    </row>
    <row r="1560" spans="1:13" x14ac:dyDescent="0.25">
      <c r="A1560" s="229" t="s">
        <v>1454</v>
      </c>
      <c r="B1560" s="181" t="s">
        <v>4168</v>
      </c>
      <c r="C1560" s="176" t="s">
        <v>6397</v>
      </c>
      <c r="D1560" s="182">
        <f>IF(ISBLANK($D$2),SUMIFS(Entradas!$C:$C,Entradas!$A:$A,$A1560)-SUMIFS(SAIDA!$C:$C,SAIDA!$A:$A,$A1560),SUMIFS(Entradas!$C:$C,Entradas!$A:$A,$A1560,Entradas!$B:$B,"&lt;="&amp;$D$2)-SUMIFS(SAIDA!$C:$C,SAIDA!$A:$A,$A1560,SAIDA!$B:$B,"&lt;="&amp;$D$2))</f>
        <v>1</v>
      </c>
      <c r="E1560" s="183" t="str">
        <f>IF($A1560="","",IFERROR(VLOOKUP($A1560,Entradas!$A:$D,4,FALSE),""))</f>
        <v>CERTO</v>
      </c>
      <c r="F1560" s="184" t="s">
        <v>2</v>
      </c>
      <c r="G1560" s="177" t="s">
        <v>8372</v>
      </c>
      <c r="H1560" s="176"/>
      <c r="I1560" s="173" t="e">
        <v>#N/A</v>
      </c>
      <c r="K1560" s="173">
        <f>SUMIF(Entradas!A:A,A1560,Entradas!C:C)</f>
        <v>1</v>
      </c>
      <c r="L1560" s="173">
        <f>SUMIF(SAIDA!A:A,A1560,SAIDA!C:C)</f>
        <v>0</v>
      </c>
      <c r="M1560" s="259"/>
    </row>
    <row r="1561" spans="1:13" x14ac:dyDescent="0.25">
      <c r="A1561" s="229" t="s">
        <v>7727</v>
      </c>
      <c r="B1561" s="181" t="s">
        <v>8123</v>
      </c>
      <c r="C1561" s="184" t="s">
        <v>8124</v>
      </c>
      <c r="D1561" s="182">
        <f>IF(ISBLANK($D$2),SUMIFS(Entradas!$C:$C,Entradas!$A:$A,$A1561)-SUMIFS(SAIDA!$C:$C,SAIDA!$A:$A,$A1561),SUMIFS(Entradas!$C:$C,Entradas!$A:$A,$A1561,Entradas!$B:$B,"&lt;="&amp;$D$2)-SUMIFS(SAIDA!$C:$C,SAIDA!$A:$A,$A1561,SAIDA!$B:$B,"&lt;="&amp;$D$2))</f>
        <v>1</v>
      </c>
      <c r="E1561" s="183">
        <f>IF($A1561="","",IFERROR(VLOOKUP($A1561,Entradas!$A:$D,4,FALSE),""))</f>
        <v>0</v>
      </c>
      <c r="F1561" s="176" t="s">
        <v>7292</v>
      </c>
      <c r="G1561" s="177" t="s">
        <v>8372</v>
      </c>
      <c r="H1561" s="176"/>
      <c r="I1561" s="173"/>
      <c r="K1561" s="173">
        <f>SUMIF(Entradas!A:A,A1561,Entradas!C:C)</f>
        <v>2</v>
      </c>
      <c r="L1561" s="173">
        <f>SUMIF(SAIDA!A:A,A1561,SAIDA!C:C)</f>
        <v>1</v>
      </c>
      <c r="M1561" s="259"/>
    </row>
    <row r="1562" spans="1:13" x14ac:dyDescent="0.25">
      <c r="A1562" s="229" t="s">
        <v>1455</v>
      </c>
      <c r="B1562" s="181" t="s">
        <v>4169</v>
      </c>
      <c r="C1562" s="184" t="s">
        <v>6476</v>
      </c>
      <c r="D1562" s="182">
        <f>IF(ISBLANK($D$2),SUMIFS(Entradas!$C:$C,Entradas!$A:$A,$A1562)-SUMIFS(SAIDA!$C:$C,SAIDA!$A:$A,$A1562),SUMIFS(Entradas!$C:$C,Entradas!$A:$A,$A1562,Entradas!$B:$B,"&lt;="&amp;$D$2)-SUMIFS(SAIDA!$C:$C,SAIDA!$A:$A,$A1562,SAIDA!$B:$B,"&lt;="&amp;$D$2))</f>
        <v>0</v>
      </c>
      <c r="E1562" s="183" t="str">
        <f>IF($A1562="","",IFERROR(VLOOKUP($A1562,Entradas!$A:$D,4,FALSE),""))</f>
        <v>CERTO</v>
      </c>
      <c r="F1562" s="176" t="s">
        <v>2</v>
      </c>
      <c r="G1562" s="177" t="s">
        <v>8372</v>
      </c>
      <c r="H1562" s="176"/>
      <c r="I1562" s="173" t="e">
        <v>#N/A</v>
      </c>
      <c r="K1562" s="173">
        <f>SUMIF(Entradas!A:A,A1562,Entradas!C:C)</f>
        <v>2</v>
      </c>
      <c r="L1562" s="173">
        <f>SUMIF(SAIDA!A:A,A1562,SAIDA!C:C)</f>
        <v>2</v>
      </c>
      <c r="M1562" s="259"/>
    </row>
    <row r="1563" spans="1:13" x14ac:dyDescent="0.25">
      <c r="A1563" s="229" t="s">
        <v>1456</v>
      </c>
      <c r="B1563" s="181" t="s">
        <v>4170</v>
      </c>
      <c r="C1563" s="184" t="s">
        <v>6476</v>
      </c>
      <c r="D1563" s="182">
        <f>IF(ISBLANK($D$2),SUMIFS(Entradas!$C:$C,Entradas!$A:$A,$A1563)-SUMIFS(SAIDA!$C:$C,SAIDA!$A:$A,$A1563),SUMIFS(Entradas!$C:$C,Entradas!$A:$A,$A1563,Entradas!$B:$B,"&lt;="&amp;$D$2)-SUMIFS(SAIDA!$C:$C,SAIDA!$A:$A,$A1563,SAIDA!$B:$B,"&lt;="&amp;$D$2))</f>
        <v>0</v>
      </c>
      <c r="E1563" s="183" t="str">
        <f>IF($A1563="","",IFERROR(VLOOKUP($A1563,Entradas!$A:$D,4,FALSE),""))</f>
        <v>CERTO</v>
      </c>
      <c r="F1563" s="176" t="s">
        <v>2</v>
      </c>
      <c r="G1563" s="177" t="s">
        <v>8372</v>
      </c>
      <c r="H1563" s="176"/>
      <c r="I1563" s="173" t="e">
        <v>#N/A</v>
      </c>
      <c r="K1563" s="173">
        <f>SUMIF(Entradas!A:A,A1563,Entradas!C:C)</f>
        <v>3</v>
      </c>
      <c r="L1563" s="173">
        <f>SUMIF(SAIDA!A:A,A1563,SAIDA!C:C)</f>
        <v>3</v>
      </c>
      <c r="M1563" s="259"/>
    </row>
    <row r="1564" spans="1:13" x14ac:dyDescent="0.25">
      <c r="A1564" s="229" t="s">
        <v>1457</v>
      </c>
      <c r="B1564" s="181" t="s">
        <v>4171</v>
      </c>
      <c r="C1564" s="184" t="s">
        <v>6476</v>
      </c>
      <c r="D1564" s="182">
        <f>IF(ISBLANK($D$2),SUMIFS(Entradas!$C:$C,Entradas!$A:$A,$A1564)-SUMIFS(SAIDA!$C:$C,SAIDA!$A:$A,$A1564),SUMIFS(Entradas!$C:$C,Entradas!$A:$A,$A1564,Entradas!$B:$B,"&lt;="&amp;$D$2)-SUMIFS(SAIDA!$C:$C,SAIDA!$A:$A,$A1564,SAIDA!$B:$B,"&lt;="&amp;$D$2))</f>
        <v>2</v>
      </c>
      <c r="E1564" s="183" t="str">
        <f>IF($A1564="","",IFERROR(VLOOKUP($A1564,Entradas!$A:$D,4,FALSE),""))</f>
        <v>CERTO</v>
      </c>
      <c r="F1564" s="176" t="s">
        <v>2</v>
      </c>
      <c r="G1564" s="177" t="s">
        <v>8372</v>
      </c>
      <c r="H1564" s="176"/>
      <c r="I1564" s="173" t="e">
        <v>#N/A</v>
      </c>
      <c r="K1564" s="173">
        <f>SUMIF(Entradas!A:A,A1564,Entradas!C:C)</f>
        <v>3</v>
      </c>
      <c r="L1564" s="173">
        <f>SUMIF(SAIDA!A:A,A1564,SAIDA!C:C)</f>
        <v>1</v>
      </c>
      <c r="M1564" s="259"/>
    </row>
    <row r="1565" spans="1:13" x14ac:dyDescent="0.25">
      <c r="A1565" s="229" t="s">
        <v>1458</v>
      </c>
      <c r="B1565" s="181" t="s">
        <v>4172</v>
      </c>
      <c r="C1565" s="184" t="s">
        <v>6476</v>
      </c>
      <c r="D1565" s="182">
        <f>IF(ISBLANK($D$2),SUMIFS(Entradas!$C:$C,Entradas!$A:$A,$A1565)-SUMIFS(SAIDA!$C:$C,SAIDA!$A:$A,$A1565),SUMIFS(Entradas!$C:$C,Entradas!$A:$A,$A1565,Entradas!$B:$B,"&lt;="&amp;$D$2)-SUMIFS(SAIDA!$C:$C,SAIDA!$A:$A,$A1565,SAIDA!$B:$B,"&lt;="&amp;$D$2))</f>
        <v>0</v>
      </c>
      <c r="E1565" s="183" t="str">
        <f>IF($A1565="","",IFERROR(VLOOKUP($A1565,Entradas!$A:$D,4,FALSE),""))</f>
        <v>CERTO</v>
      </c>
      <c r="F1565" s="176" t="s">
        <v>2</v>
      </c>
      <c r="G1565" s="177" t="s">
        <v>8372</v>
      </c>
      <c r="H1565" s="176" t="s">
        <v>6661</v>
      </c>
      <c r="I1565" s="173" t="e">
        <v>#N/A</v>
      </c>
      <c r="K1565" s="173">
        <f>SUMIF(Entradas!A:A,A1565,Entradas!C:C)</f>
        <v>0</v>
      </c>
      <c r="L1565" s="173">
        <f>SUMIF(SAIDA!A:A,A1565,SAIDA!C:C)</f>
        <v>0</v>
      </c>
      <c r="M1565" s="259"/>
    </row>
    <row r="1566" spans="1:13" x14ac:dyDescent="0.25">
      <c r="A1566" s="229" t="s">
        <v>1459</v>
      </c>
      <c r="B1566" s="181" t="s">
        <v>4173</v>
      </c>
      <c r="C1566" s="176" t="s">
        <v>6476</v>
      </c>
      <c r="D1566" s="182">
        <f>IF(ISBLANK($D$2),SUMIFS(Entradas!$C:$C,Entradas!$A:$A,$A1566)-SUMIFS(SAIDA!$C:$C,SAIDA!$A:$A,$A1566),SUMIFS(Entradas!$C:$C,Entradas!$A:$A,$A1566,Entradas!$B:$B,"&lt;="&amp;$D$2)-SUMIFS(SAIDA!$C:$C,SAIDA!$A:$A,$A1566,SAIDA!$B:$B,"&lt;="&amp;$D$2))</f>
        <v>3</v>
      </c>
      <c r="E1566" s="183" t="str">
        <f>IF($A1566="","",IFERROR(VLOOKUP($A1566,Entradas!$A:$D,4,FALSE),""))</f>
        <v>CERTO</v>
      </c>
      <c r="F1566" s="176" t="s">
        <v>2</v>
      </c>
      <c r="G1566" s="177" t="s">
        <v>8372</v>
      </c>
      <c r="H1566" s="176" t="s">
        <v>7843</v>
      </c>
      <c r="I1566" s="173" t="e">
        <v>#N/A</v>
      </c>
      <c r="K1566" s="173">
        <f>SUMIF(Entradas!A:A,A1566,Entradas!C:C)</f>
        <v>3</v>
      </c>
      <c r="L1566" s="173">
        <f>SUMIF(SAIDA!A:A,A1566,SAIDA!C:C)</f>
        <v>0</v>
      </c>
      <c r="M1566" s="259"/>
    </row>
    <row r="1567" spans="1:13" x14ac:dyDescent="0.25">
      <c r="A1567" s="229" t="s">
        <v>1460</v>
      </c>
      <c r="B1567" s="181" t="s">
        <v>4174</v>
      </c>
      <c r="C1567" s="184" t="s">
        <v>7325</v>
      </c>
      <c r="D1567" s="182">
        <f>IF(ISBLANK($D$2),SUMIFS(Entradas!$C:$C,Entradas!$A:$A,$A1567)-SUMIFS(SAIDA!$C:$C,SAIDA!$A:$A,$A1567),SUMIFS(Entradas!$C:$C,Entradas!$A:$A,$A1567,Entradas!$B:$B,"&lt;="&amp;$D$2)-SUMIFS(SAIDA!$C:$C,SAIDA!$A:$A,$A1567,SAIDA!$B:$B,"&lt;="&amp;$D$2))</f>
        <v>0</v>
      </c>
      <c r="E1567" s="183" t="str">
        <f>IF($A1567="","",IFERROR(VLOOKUP($A1567,Entradas!$A:$D,4,FALSE),""))</f>
        <v>CERTO</v>
      </c>
      <c r="F1567" s="176" t="s">
        <v>2</v>
      </c>
      <c r="G1567" s="177" t="s">
        <v>8372</v>
      </c>
      <c r="H1567" s="176" t="s">
        <v>6662</v>
      </c>
      <c r="I1567" s="173" t="e">
        <v>#N/A</v>
      </c>
      <c r="K1567" s="173">
        <f>SUMIF(Entradas!A:A,A1567,Entradas!C:C)</f>
        <v>0</v>
      </c>
      <c r="L1567" s="173">
        <f>SUMIF(SAIDA!A:A,A1567,SAIDA!C:C)</f>
        <v>0</v>
      </c>
      <c r="M1567" s="259"/>
    </row>
    <row r="1568" spans="1:13" x14ac:dyDescent="0.25">
      <c r="A1568" s="229" t="s">
        <v>1461</v>
      </c>
      <c r="B1568" s="181" t="s">
        <v>4175</v>
      </c>
      <c r="C1568" s="184" t="s">
        <v>7325</v>
      </c>
      <c r="D1568" s="182">
        <f>IF(ISBLANK($D$2),SUMIFS(Entradas!$C:$C,Entradas!$A:$A,$A1568)-SUMIFS(SAIDA!$C:$C,SAIDA!$A:$A,$A1568),SUMIFS(Entradas!$C:$C,Entradas!$A:$A,$A1568,Entradas!$B:$B,"&lt;="&amp;$D$2)-SUMIFS(SAIDA!$C:$C,SAIDA!$A:$A,$A1568,SAIDA!$B:$B,"&lt;="&amp;$D$2))</f>
        <v>0</v>
      </c>
      <c r="E1568" s="183" t="str">
        <f>IF($A1568="","",IFERROR(VLOOKUP($A1568,Entradas!$A:$D,4,FALSE),""))</f>
        <v>CERTO</v>
      </c>
      <c r="F1568" s="176" t="s">
        <v>2</v>
      </c>
      <c r="G1568" s="177" t="s">
        <v>8372</v>
      </c>
      <c r="H1568" s="176" t="s">
        <v>6661</v>
      </c>
      <c r="I1568" s="173" t="e">
        <v>#N/A</v>
      </c>
      <c r="K1568" s="173">
        <f>SUMIF(Entradas!A:A,A1568,Entradas!C:C)</f>
        <v>0</v>
      </c>
      <c r="L1568" s="173">
        <f>SUMIF(SAIDA!A:A,A1568,SAIDA!C:C)</f>
        <v>0</v>
      </c>
      <c r="M1568" s="259"/>
    </row>
    <row r="1569" spans="1:13" x14ac:dyDescent="0.25">
      <c r="A1569" s="229" t="s">
        <v>1462</v>
      </c>
      <c r="B1569" s="186" t="s">
        <v>4176</v>
      </c>
      <c r="C1569" s="184" t="s">
        <v>7325</v>
      </c>
      <c r="D1569" s="182">
        <f>IF(ISBLANK($D$2),SUMIFS(Entradas!$C:$C,Entradas!$A:$A,$A1569)-SUMIFS(SAIDA!$C:$C,SAIDA!$A:$A,$A1569),SUMIFS(Entradas!$C:$C,Entradas!$A:$A,$A1569,Entradas!$B:$B,"&lt;="&amp;$D$2)-SUMIFS(SAIDA!$C:$C,SAIDA!$A:$A,$A1569,SAIDA!$B:$B,"&lt;="&amp;$D$2))</f>
        <v>0</v>
      </c>
      <c r="E1569" s="183" t="str">
        <f>IF($A1569="","",IFERROR(VLOOKUP($A1569,Entradas!$A:$D,4,FALSE),""))</f>
        <v>CERTO</v>
      </c>
      <c r="F1569" s="179" t="s">
        <v>2</v>
      </c>
      <c r="G1569" s="177" t="s">
        <v>8372</v>
      </c>
      <c r="H1569" s="176"/>
      <c r="I1569" s="173" t="e">
        <v>#N/A</v>
      </c>
      <c r="K1569" s="173">
        <f>SUMIF(Entradas!A:A,A1569,Entradas!C:C)</f>
        <v>0</v>
      </c>
      <c r="L1569" s="173">
        <f>SUMIF(SAIDA!A:A,A1569,SAIDA!C:C)</f>
        <v>0</v>
      </c>
      <c r="M1569" s="259"/>
    </row>
    <row r="1570" spans="1:13" x14ac:dyDescent="0.25">
      <c r="A1570" s="229" t="s">
        <v>1463</v>
      </c>
      <c r="B1570" s="186" t="s">
        <v>4177</v>
      </c>
      <c r="C1570" s="184" t="s">
        <v>7325</v>
      </c>
      <c r="D1570" s="182">
        <f>IF(ISBLANK($D$2),SUMIFS(Entradas!$C:$C,Entradas!$A:$A,$A1570)-SUMIFS(SAIDA!$C:$C,SAIDA!$A:$A,$A1570),SUMIFS(Entradas!$C:$C,Entradas!$A:$A,$A1570,Entradas!$B:$B,"&lt;="&amp;$D$2)-SUMIFS(SAIDA!$C:$C,SAIDA!$A:$A,$A1570,SAIDA!$B:$B,"&lt;="&amp;$D$2))</f>
        <v>1</v>
      </c>
      <c r="E1570" s="183" t="str">
        <f>IF($A1570="","",IFERROR(VLOOKUP($A1570,Entradas!$A:$D,4,FALSE),""))</f>
        <v>CERTO</v>
      </c>
      <c r="F1570" s="179" t="s">
        <v>2</v>
      </c>
      <c r="G1570" s="177" t="s">
        <v>8372</v>
      </c>
      <c r="H1570" s="176" t="s">
        <v>6661</v>
      </c>
      <c r="I1570" s="173" t="e">
        <v>#N/A</v>
      </c>
      <c r="K1570" s="173">
        <f>SUMIF(Entradas!A:A,A1570,Entradas!C:C)</f>
        <v>1</v>
      </c>
      <c r="L1570" s="173">
        <f>SUMIF(SAIDA!A:A,A1570,SAIDA!C:C)</f>
        <v>0</v>
      </c>
      <c r="M1570" s="259"/>
    </row>
    <row r="1571" spans="1:13" x14ac:dyDescent="0.25">
      <c r="A1571" s="229" t="s">
        <v>1464</v>
      </c>
      <c r="B1571" s="181" t="s">
        <v>4178</v>
      </c>
      <c r="C1571" s="184" t="s">
        <v>6476</v>
      </c>
      <c r="D1571" s="182">
        <f>IF(ISBLANK($D$2),SUMIFS(Entradas!$C:$C,Entradas!$A:$A,$A1571)-SUMIFS(SAIDA!$C:$C,SAIDA!$A:$A,$A1571),SUMIFS(Entradas!$C:$C,Entradas!$A:$A,$A1571,Entradas!$B:$B,"&lt;="&amp;$D$2)-SUMIFS(SAIDA!$C:$C,SAIDA!$A:$A,$A1571,SAIDA!$B:$B,"&lt;="&amp;$D$2))</f>
        <v>0</v>
      </c>
      <c r="E1571" s="183" t="str">
        <f>IF($A1571="","",IFERROR(VLOOKUP($A1571,Entradas!$A:$D,4,FALSE),""))</f>
        <v>CERTO</v>
      </c>
      <c r="F1571" s="176" t="s">
        <v>2</v>
      </c>
      <c r="G1571" s="177" t="s">
        <v>8372</v>
      </c>
      <c r="H1571" s="176"/>
      <c r="I1571" s="173" t="e">
        <v>#N/A</v>
      </c>
      <c r="K1571" s="173">
        <f>SUMIF(Entradas!A:A,A1571,Entradas!C:C)</f>
        <v>0</v>
      </c>
      <c r="L1571" s="173">
        <f>SUMIF(SAIDA!A:A,A1571,SAIDA!C:C)</f>
        <v>0</v>
      </c>
      <c r="M1571" s="259"/>
    </row>
    <row r="1572" spans="1:13" x14ac:dyDescent="0.25">
      <c r="A1572" s="229" t="s">
        <v>1465</v>
      </c>
      <c r="B1572" s="181" t="s">
        <v>4179</v>
      </c>
      <c r="C1572" s="184" t="s">
        <v>6476</v>
      </c>
      <c r="D1572" s="182">
        <f>IF(ISBLANK($D$2),SUMIFS(Entradas!$C:$C,Entradas!$A:$A,$A1572)-SUMIFS(SAIDA!$C:$C,SAIDA!$A:$A,$A1572),SUMIFS(Entradas!$C:$C,Entradas!$A:$A,$A1572,Entradas!$B:$B,"&lt;="&amp;$D$2)-SUMIFS(SAIDA!$C:$C,SAIDA!$A:$A,$A1572,SAIDA!$B:$B,"&lt;="&amp;$D$2))</f>
        <v>0</v>
      </c>
      <c r="E1572" s="183" t="str">
        <f>IF($A1572="","",IFERROR(VLOOKUP($A1572,Entradas!$A:$D,4,FALSE),""))</f>
        <v>CERTO</v>
      </c>
      <c r="F1572" s="176" t="s">
        <v>2</v>
      </c>
      <c r="G1572" s="177" t="s">
        <v>8372</v>
      </c>
      <c r="H1572" s="176"/>
      <c r="I1572" s="173" t="e">
        <v>#N/A</v>
      </c>
      <c r="K1572" s="173">
        <f>SUMIF(Entradas!A:A,A1572,Entradas!C:C)</f>
        <v>0</v>
      </c>
      <c r="L1572" s="173">
        <f>SUMIF(SAIDA!A:A,A1572,SAIDA!C:C)</f>
        <v>0</v>
      </c>
      <c r="M1572" s="259"/>
    </row>
    <row r="1573" spans="1:13" x14ac:dyDescent="0.25">
      <c r="A1573" s="229" t="s">
        <v>1466</v>
      </c>
      <c r="B1573" s="181" t="s">
        <v>4180</v>
      </c>
      <c r="C1573" s="184" t="s">
        <v>6476</v>
      </c>
      <c r="D1573" s="182">
        <f>IF(ISBLANK($D$2),SUMIFS(Entradas!$C:$C,Entradas!$A:$A,$A1573)-SUMIFS(SAIDA!$C:$C,SAIDA!$A:$A,$A1573),SUMIFS(Entradas!$C:$C,Entradas!$A:$A,$A1573,Entradas!$B:$B,"&lt;="&amp;$D$2)-SUMIFS(SAIDA!$C:$C,SAIDA!$A:$A,$A1573,SAIDA!$B:$B,"&lt;="&amp;$D$2))</f>
        <v>3</v>
      </c>
      <c r="E1573" s="183" t="str">
        <f>IF($A1573="","",IFERROR(VLOOKUP($A1573,Entradas!$A:$D,4,FALSE),""))</f>
        <v>CERTO</v>
      </c>
      <c r="F1573" s="176" t="s">
        <v>2</v>
      </c>
      <c r="G1573" s="177" t="s">
        <v>8372</v>
      </c>
      <c r="H1573" s="176"/>
      <c r="I1573" s="173" t="e">
        <v>#N/A</v>
      </c>
      <c r="K1573" s="173">
        <f>SUMIF(Entradas!A:A,A1573,Entradas!C:C)</f>
        <v>6</v>
      </c>
      <c r="L1573" s="173">
        <f>SUMIF(SAIDA!A:A,A1573,SAIDA!C:C)</f>
        <v>3</v>
      </c>
      <c r="M1573" s="259"/>
    </row>
    <row r="1574" spans="1:13" x14ac:dyDescent="0.25">
      <c r="A1574" s="229" t="s">
        <v>1467</v>
      </c>
      <c r="B1574" s="186" t="s">
        <v>4181</v>
      </c>
      <c r="C1574" s="184" t="s">
        <v>6476</v>
      </c>
      <c r="D1574" s="182">
        <f>IF(ISBLANK($D$2),SUMIFS(Entradas!$C:$C,Entradas!$A:$A,$A1574)-SUMIFS(SAIDA!$C:$C,SAIDA!$A:$A,$A1574),SUMIFS(Entradas!$C:$C,Entradas!$A:$A,$A1574,Entradas!$B:$B,"&lt;="&amp;$D$2)-SUMIFS(SAIDA!$C:$C,SAIDA!$A:$A,$A1574,SAIDA!$B:$B,"&lt;="&amp;$D$2))</f>
        <v>0</v>
      </c>
      <c r="E1574" s="183" t="str">
        <f>IF($A1574="","",IFERROR(VLOOKUP($A1574,Entradas!$A:$D,4,FALSE),""))</f>
        <v>CERTO</v>
      </c>
      <c r="F1574" s="179" t="s">
        <v>2</v>
      </c>
      <c r="G1574" s="177" t="s">
        <v>8372</v>
      </c>
      <c r="H1574" s="176" t="s">
        <v>6661</v>
      </c>
      <c r="I1574" s="173" t="e">
        <v>#N/A</v>
      </c>
      <c r="K1574" s="173">
        <f>SUMIF(Entradas!A:A,A1574,Entradas!C:C)</f>
        <v>7</v>
      </c>
      <c r="L1574" s="173">
        <f>SUMIF(SAIDA!A:A,A1574,SAIDA!C:C)</f>
        <v>7</v>
      </c>
      <c r="M1574" s="259"/>
    </row>
    <row r="1575" spans="1:13" x14ac:dyDescent="0.25">
      <c r="A1575" s="229" t="s">
        <v>1468</v>
      </c>
      <c r="B1575" s="181" t="s">
        <v>4182</v>
      </c>
      <c r="C1575" s="184" t="s">
        <v>6476</v>
      </c>
      <c r="D1575" s="182">
        <f>IF(ISBLANK($D$2),SUMIFS(Entradas!$C:$C,Entradas!$A:$A,$A1575)-SUMIFS(SAIDA!$C:$C,SAIDA!$A:$A,$A1575),SUMIFS(Entradas!$C:$C,Entradas!$A:$A,$A1575,Entradas!$B:$B,"&lt;="&amp;$D$2)-SUMIFS(SAIDA!$C:$C,SAIDA!$A:$A,$A1575,SAIDA!$B:$B,"&lt;="&amp;$D$2))</f>
        <v>0</v>
      </c>
      <c r="E1575" s="183" t="str">
        <f>IF($A1575="","",IFERROR(VLOOKUP($A1575,Entradas!$A:$D,4,FALSE),""))</f>
        <v>CERTO</v>
      </c>
      <c r="F1575" s="176" t="s">
        <v>2</v>
      </c>
      <c r="G1575" s="177" t="s">
        <v>8372</v>
      </c>
      <c r="H1575" s="176" t="s">
        <v>6661</v>
      </c>
      <c r="I1575" s="173" t="e">
        <v>#N/A</v>
      </c>
      <c r="K1575" s="173">
        <f>SUMIF(Entradas!A:A,A1575,Entradas!C:C)</f>
        <v>0</v>
      </c>
      <c r="L1575" s="173">
        <f>SUMIF(SAIDA!A:A,A1575,SAIDA!C:C)</f>
        <v>0</v>
      </c>
      <c r="M1575" s="259"/>
    </row>
    <row r="1576" spans="1:13" x14ac:dyDescent="0.25">
      <c r="A1576" s="229" t="s">
        <v>1469</v>
      </c>
      <c r="B1576" s="181" t="s">
        <v>4183</v>
      </c>
      <c r="C1576" s="184" t="s">
        <v>7325</v>
      </c>
      <c r="D1576" s="182">
        <f>IF(ISBLANK($D$2),SUMIFS(Entradas!$C:$C,Entradas!$A:$A,$A1576)-SUMIFS(SAIDA!$C:$C,SAIDA!$A:$A,$A1576),SUMIFS(Entradas!$C:$C,Entradas!$A:$A,$A1576,Entradas!$B:$B,"&lt;="&amp;$D$2)-SUMIFS(SAIDA!$C:$C,SAIDA!$A:$A,$A1576,SAIDA!$B:$B,"&lt;="&amp;$D$2))</f>
        <v>1</v>
      </c>
      <c r="E1576" s="183" t="str">
        <f>IF($A1576="","",IFERROR(VLOOKUP($A1576,Entradas!$A:$D,4,FALSE),""))</f>
        <v>CERTO</v>
      </c>
      <c r="F1576" s="176" t="s">
        <v>2</v>
      </c>
      <c r="G1576" s="177" t="s">
        <v>8372</v>
      </c>
      <c r="H1576" s="176"/>
      <c r="I1576" s="173" t="s">
        <v>7531</v>
      </c>
      <c r="K1576" s="173">
        <f>SUMIF(Entradas!A:A,A1576,Entradas!C:C)</f>
        <v>4</v>
      </c>
      <c r="L1576" s="173">
        <f>SUMIF(SAIDA!A:A,A1576,SAIDA!C:C)</f>
        <v>3</v>
      </c>
      <c r="M1576" s="259"/>
    </row>
    <row r="1577" spans="1:13" x14ac:dyDescent="0.25">
      <c r="A1577" s="229" t="s">
        <v>1470</v>
      </c>
      <c r="B1577" s="181" t="s">
        <v>4184</v>
      </c>
      <c r="C1577" s="184" t="s">
        <v>7325</v>
      </c>
      <c r="D1577" s="182">
        <f>IF(ISBLANK($D$2),SUMIFS(Entradas!$C:$C,Entradas!$A:$A,$A1577)-SUMIFS(SAIDA!$C:$C,SAIDA!$A:$A,$A1577),SUMIFS(Entradas!$C:$C,Entradas!$A:$A,$A1577,Entradas!$B:$B,"&lt;="&amp;$D$2)-SUMIFS(SAIDA!$C:$C,SAIDA!$A:$A,$A1577,SAIDA!$B:$B,"&lt;="&amp;$D$2))</f>
        <v>0</v>
      </c>
      <c r="E1577" s="183" t="str">
        <f>IF($A1577="","",IFERROR(VLOOKUP($A1577,Entradas!$A:$D,4,FALSE),""))</f>
        <v>CERTO</v>
      </c>
      <c r="F1577" s="176" t="s">
        <v>2</v>
      </c>
      <c r="G1577" s="177" t="s">
        <v>8372</v>
      </c>
      <c r="H1577" s="176"/>
      <c r="I1577" s="173" t="s">
        <v>7531</v>
      </c>
      <c r="K1577" s="173">
        <f>SUMIF(Entradas!A:A,A1577,Entradas!C:C)</f>
        <v>2</v>
      </c>
      <c r="L1577" s="173">
        <f>SUMIF(SAIDA!A:A,A1577,SAIDA!C:C)</f>
        <v>2</v>
      </c>
      <c r="M1577" s="259"/>
    </row>
    <row r="1578" spans="1:13" x14ac:dyDescent="0.25">
      <c r="A1578" s="229" t="s">
        <v>1471</v>
      </c>
      <c r="B1578" s="186" t="s">
        <v>4185</v>
      </c>
      <c r="C1578" s="184" t="s">
        <v>7325</v>
      </c>
      <c r="D1578" s="182">
        <f>IF(ISBLANK($D$2),SUMIFS(Entradas!$C:$C,Entradas!$A:$A,$A1578)-SUMIFS(SAIDA!$C:$C,SAIDA!$A:$A,$A1578),SUMIFS(Entradas!$C:$C,Entradas!$A:$A,$A1578,Entradas!$B:$B,"&lt;="&amp;$D$2)-SUMIFS(SAIDA!$C:$C,SAIDA!$A:$A,$A1578,SAIDA!$B:$B,"&lt;="&amp;$D$2))</f>
        <v>0</v>
      </c>
      <c r="E1578" s="183" t="str">
        <f>IF($A1578="","",IFERROR(VLOOKUP($A1578,Entradas!$A:$D,4,FALSE),""))</f>
        <v>CERTO</v>
      </c>
      <c r="F1578" s="176" t="s">
        <v>2</v>
      </c>
      <c r="G1578" s="177" t="s">
        <v>8372</v>
      </c>
      <c r="H1578" s="176"/>
      <c r="I1578" s="173" t="e">
        <v>#N/A</v>
      </c>
      <c r="K1578" s="173">
        <f>SUMIF(Entradas!A:A,A1578,Entradas!C:C)</f>
        <v>0</v>
      </c>
      <c r="L1578" s="173">
        <f>SUMIF(SAIDA!A:A,A1578,SAIDA!C:C)</f>
        <v>0</v>
      </c>
      <c r="M1578" s="259"/>
    </row>
    <row r="1579" spans="1:13" x14ac:dyDescent="0.25">
      <c r="A1579" s="230" t="s">
        <v>1472</v>
      </c>
      <c r="B1579" s="181" t="s">
        <v>4186</v>
      </c>
      <c r="C1579" s="184" t="s">
        <v>7325</v>
      </c>
      <c r="D1579" s="182">
        <f>IF(ISBLANK($D$2),SUMIFS(Entradas!$C:$C,Entradas!$A:$A,$A1579)-SUMIFS(SAIDA!$C:$C,SAIDA!$A:$A,$A1579),SUMIFS(Entradas!$C:$C,Entradas!$A:$A,$A1579,Entradas!$B:$B,"&lt;="&amp;$D$2)-SUMIFS(SAIDA!$C:$C,SAIDA!$A:$A,$A1579,SAIDA!$B:$B,"&lt;="&amp;$D$2))</f>
        <v>0</v>
      </c>
      <c r="E1579" s="183" t="str">
        <f>IF($A1579="","",IFERROR(VLOOKUP($A1579,Entradas!$A:$D,4,FALSE),""))</f>
        <v>CERTO</v>
      </c>
      <c r="F1579" s="176" t="s">
        <v>2</v>
      </c>
      <c r="G1579" s="177" t="s">
        <v>8372</v>
      </c>
      <c r="H1579" s="176"/>
      <c r="I1579" s="173" t="e">
        <v>#N/A</v>
      </c>
      <c r="K1579" s="173">
        <f>SUMIF(Entradas!A:A,A1579,Entradas!C:C)</f>
        <v>0</v>
      </c>
      <c r="L1579" s="173">
        <f>SUMIF(SAIDA!A:A,A1579,SAIDA!C:C)</f>
        <v>0</v>
      </c>
      <c r="M1579" s="259"/>
    </row>
    <row r="1580" spans="1:13" x14ac:dyDescent="0.25">
      <c r="A1580" s="229" t="s">
        <v>1473</v>
      </c>
      <c r="B1580" s="181" t="s">
        <v>4187</v>
      </c>
      <c r="C1580" s="184" t="s">
        <v>7325</v>
      </c>
      <c r="D1580" s="182">
        <f>IF(ISBLANK($D$2),SUMIFS(Entradas!$C:$C,Entradas!$A:$A,$A1580)-SUMIFS(SAIDA!$C:$C,SAIDA!$A:$A,$A1580),SUMIFS(Entradas!$C:$C,Entradas!$A:$A,$A1580,Entradas!$B:$B,"&lt;="&amp;$D$2)-SUMIFS(SAIDA!$C:$C,SAIDA!$A:$A,$A1580,SAIDA!$B:$B,"&lt;="&amp;$D$2))</f>
        <v>2</v>
      </c>
      <c r="E1580" s="183" t="str">
        <f>IF($A1580="","",IFERROR(VLOOKUP($A1580,Entradas!$A:$D,4,FALSE),""))</f>
        <v>CERTO</v>
      </c>
      <c r="F1580" s="176" t="s">
        <v>2</v>
      </c>
      <c r="G1580" s="177" t="s">
        <v>8372</v>
      </c>
      <c r="H1580" s="176"/>
      <c r="I1580" s="173" t="e">
        <v>#N/A</v>
      </c>
      <c r="K1580" s="173">
        <f>SUMIF(Entradas!A:A,A1580,Entradas!C:C)</f>
        <v>4</v>
      </c>
      <c r="L1580" s="173">
        <f>SUMIF(SAIDA!A:A,A1580,SAIDA!C:C)</f>
        <v>2</v>
      </c>
      <c r="M1580" s="259"/>
    </row>
    <row r="1581" spans="1:13" x14ac:dyDescent="0.25">
      <c r="A1581" s="229" t="s">
        <v>1474</v>
      </c>
      <c r="B1581" s="186" t="s">
        <v>4188</v>
      </c>
      <c r="C1581" s="184" t="s">
        <v>7325</v>
      </c>
      <c r="D1581" s="182">
        <f>IF(ISBLANK($D$2),SUMIFS(Entradas!$C:$C,Entradas!$A:$A,$A1581)-SUMIFS(SAIDA!$C:$C,SAIDA!$A:$A,$A1581),SUMIFS(Entradas!$C:$C,Entradas!$A:$A,$A1581,Entradas!$B:$B,"&lt;="&amp;$D$2)-SUMIFS(SAIDA!$C:$C,SAIDA!$A:$A,$A1581,SAIDA!$B:$B,"&lt;="&amp;$D$2))</f>
        <v>0</v>
      </c>
      <c r="E1581" s="183" t="str">
        <f>IF($A1581="","",IFERROR(VLOOKUP($A1581,Entradas!$A:$D,4,FALSE),""))</f>
        <v>CERTO</v>
      </c>
      <c r="F1581" s="176" t="s">
        <v>2</v>
      </c>
      <c r="G1581" s="177" t="s">
        <v>8372</v>
      </c>
      <c r="H1581" s="176"/>
      <c r="I1581" s="173" t="e">
        <v>#N/A</v>
      </c>
      <c r="K1581" s="173">
        <f>SUMIF(Entradas!A:A,A1581,Entradas!C:C)</f>
        <v>0</v>
      </c>
      <c r="L1581" s="173">
        <f>SUMIF(SAIDA!A:A,A1581,SAIDA!C:C)</f>
        <v>0</v>
      </c>
      <c r="M1581" s="259"/>
    </row>
    <row r="1582" spans="1:13" x14ac:dyDescent="0.25">
      <c r="A1582" s="229" t="s">
        <v>1475</v>
      </c>
      <c r="B1582" s="181" t="s">
        <v>4189</v>
      </c>
      <c r="C1582" s="184" t="s">
        <v>7325</v>
      </c>
      <c r="D1582" s="182">
        <f>IF(ISBLANK($D$2),SUMIFS(Entradas!$C:$C,Entradas!$A:$A,$A1582)-SUMIFS(SAIDA!$C:$C,SAIDA!$A:$A,$A1582),SUMIFS(Entradas!$C:$C,Entradas!$A:$A,$A1582,Entradas!$B:$B,"&lt;="&amp;$D$2)-SUMIFS(SAIDA!$C:$C,SAIDA!$A:$A,$A1582,SAIDA!$B:$B,"&lt;="&amp;$D$2))</f>
        <v>0</v>
      </c>
      <c r="E1582" s="183" t="str">
        <f>IF($A1582="","",IFERROR(VLOOKUP($A1582,Entradas!$A:$D,4,FALSE),""))</f>
        <v>CERTO</v>
      </c>
      <c r="F1582" s="176" t="s">
        <v>2</v>
      </c>
      <c r="G1582" s="177" t="s">
        <v>8372</v>
      </c>
      <c r="H1582" s="176"/>
      <c r="I1582" s="173" t="e">
        <v>#N/A</v>
      </c>
      <c r="K1582" s="173">
        <f>SUMIF(Entradas!A:A,A1582,Entradas!C:C)</f>
        <v>0</v>
      </c>
      <c r="L1582" s="173">
        <f>SUMIF(SAIDA!A:A,A1582,SAIDA!C:C)</f>
        <v>0</v>
      </c>
      <c r="M1582" s="259"/>
    </row>
    <row r="1583" spans="1:13" x14ac:dyDescent="0.25">
      <c r="A1583" s="230" t="s">
        <v>1476</v>
      </c>
      <c r="B1583" s="181" t="s">
        <v>4190</v>
      </c>
      <c r="C1583" s="184" t="s">
        <v>7325</v>
      </c>
      <c r="D1583" s="182">
        <f>IF(ISBLANK($D$2),SUMIFS(Entradas!$C:$C,Entradas!$A:$A,$A1583)-SUMIFS(SAIDA!$C:$C,SAIDA!$A:$A,$A1583),SUMIFS(Entradas!$C:$C,Entradas!$A:$A,$A1583,Entradas!$B:$B,"&lt;="&amp;$D$2)-SUMIFS(SAIDA!$C:$C,SAIDA!$A:$A,$A1583,SAIDA!$B:$B,"&lt;="&amp;$D$2))</f>
        <v>0</v>
      </c>
      <c r="E1583" s="183" t="str">
        <f>IF($A1583="","",IFERROR(VLOOKUP($A1583,Entradas!$A:$D,4,FALSE),""))</f>
        <v>CERTO</v>
      </c>
      <c r="F1583" s="176" t="s">
        <v>2</v>
      </c>
      <c r="G1583" s="177" t="s">
        <v>8372</v>
      </c>
      <c r="H1583" s="176"/>
      <c r="I1583" s="173" t="e">
        <v>#N/A</v>
      </c>
      <c r="K1583" s="173">
        <f>SUMIF(Entradas!A:A,A1583,Entradas!C:C)</f>
        <v>0</v>
      </c>
      <c r="L1583" s="173">
        <f>SUMIF(SAIDA!A:A,A1583,SAIDA!C:C)</f>
        <v>0</v>
      </c>
      <c r="M1583" s="259"/>
    </row>
    <row r="1584" spans="1:13" x14ac:dyDescent="0.25">
      <c r="A1584" s="229" t="s">
        <v>1477</v>
      </c>
      <c r="B1584" s="181" t="s">
        <v>4191</v>
      </c>
      <c r="C1584" s="184" t="s">
        <v>7325</v>
      </c>
      <c r="D1584" s="182">
        <f>IF(ISBLANK($D$2),SUMIFS(Entradas!$C:$C,Entradas!$A:$A,$A1584)-SUMIFS(SAIDA!$C:$C,SAIDA!$A:$A,$A1584),SUMIFS(Entradas!$C:$C,Entradas!$A:$A,$A1584,Entradas!$B:$B,"&lt;="&amp;$D$2)-SUMIFS(SAIDA!$C:$C,SAIDA!$A:$A,$A1584,SAIDA!$B:$B,"&lt;="&amp;$D$2))</f>
        <v>0</v>
      </c>
      <c r="E1584" s="183" t="str">
        <f>IF($A1584="","",IFERROR(VLOOKUP($A1584,Entradas!$A:$D,4,FALSE),""))</f>
        <v>CERTO</v>
      </c>
      <c r="F1584" s="176" t="s">
        <v>2</v>
      </c>
      <c r="G1584" s="177" t="s">
        <v>8372</v>
      </c>
      <c r="H1584" s="176"/>
      <c r="I1584" s="173" t="e">
        <v>#N/A</v>
      </c>
      <c r="K1584" s="173">
        <f>SUMIF(Entradas!A:A,A1584,Entradas!C:C)</f>
        <v>0</v>
      </c>
      <c r="L1584" s="173">
        <f>SUMIF(SAIDA!A:A,A1584,SAIDA!C:C)</f>
        <v>0</v>
      </c>
      <c r="M1584" s="259"/>
    </row>
    <row r="1585" spans="1:13" x14ac:dyDescent="0.25">
      <c r="A1585" s="229" t="s">
        <v>1478</v>
      </c>
      <c r="B1585" s="181" t="s">
        <v>4192</v>
      </c>
      <c r="C1585" s="176" t="s">
        <v>6385</v>
      </c>
      <c r="D1585" s="182">
        <f>IF(ISBLANK($D$2),SUMIFS(Entradas!$C:$C,Entradas!$A:$A,$A1585)-SUMIFS(SAIDA!$C:$C,SAIDA!$A:$A,$A1585),SUMIFS(Entradas!$C:$C,Entradas!$A:$A,$A1585,Entradas!$B:$B,"&lt;="&amp;$D$2)-SUMIFS(SAIDA!$C:$C,SAIDA!$A:$A,$A1585,SAIDA!$B:$B,"&lt;="&amp;$D$2))</f>
        <v>6</v>
      </c>
      <c r="E1585" s="183" t="str">
        <f>IF($A1585="","",IFERROR(VLOOKUP($A1585,Entradas!$A:$D,4,FALSE),""))</f>
        <v>CERTO</v>
      </c>
      <c r="F1585" s="184" t="s">
        <v>2</v>
      </c>
      <c r="G1585" s="177" t="s">
        <v>8372</v>
      </c>
      <c r="H1585" s="176" t="s">
        <v>6663</v>
      </c>
      <c r="I1585" s="173" t="e">
        <v>#N/A</v>
      </c>
      <c r="K1585" s="173">
        <f>SUMIF(Entradas!A:A,A1585,Entradas!C:C)</f>
        <v>6</v>
      </c>
      <c r="L1585" s="173">
        <f>SUMIF(SAIDA!A:A,A1585,SAIDA!C:C)</f>
        <v>0</v>
      </c>
      <c r="M1585" s="259"/>
    </row>
    <row r="1586" spans="1:13" x14ac:dyDescent="0.25">
      <c r="A1586" s="229" t="s">
        <v>1479</v>
      </c>
      <c r="B1586" s="181" t="s">
        <v>4193</v>
      </c>
      <c r="C1586" s="176" t="s">
        <v>6385</v>
      </c>
      <c r="D1586" s="182">
        <f>IF(ISBLANK($D$2),SUMIFS(Entradas!$C:$C,Entradas!$A:$A,$A1586)-SUMIFS(SAIDA!$C:$C,SAIDA!$A:$A,$A1586),SUMIFS(Entradas!$C:$C,Entradas!$A:$A,$A1586,Entradas!$B:$B,"&lt;="&amp;$D$2)-SUMIFS(SAIDA!$C:$C,SAIDA!$A:$A,$A1586,SAIDA!$B:$B,"&lt;="&amp;$D$2))</f>
        <v>1</v>
      </c>
      <c r="E1586" s="183" t="str">
        <f>IF($A1586="","",IFERROR(VLOOKUP($A1586,Entradas!$A:$D,4,FALSE),""))</f>
        <v>CERTO</v>
      </c>
      <c r="F1586" s="184" t="s">
        <v>2</v>
      </c>
      <c r="G1586" s="177" t="s">
        <v>8372</v>
      </c>
      <c r="H1586" s="176" t="s">
        <v>6664</v>
      </c>
      <c r="I1586" s="173" t="e">
        <v>#N/A</v>
      </c>
      <c r="K1586" s="173">
        <f>SUMIF(Entradas!A:A,A1586,Entradas!C:C)</f>
        <v>1</v>
      </c>
      <c r="L1586" s="173">
        <f>SUMIF(SAIDA!A:A,A1586,SAIDA!C:C)</f>
        <v>0</v>
      </c>
      <c r="M1586" s="259"/>
    </row>
    <row r="1587" spans="1:13" x14ac:dyDescent="0.25">
      <c r="A1587" s="229" t="s">
        <v>1480</v>
      </c>
      <c r="B1587" s="186" t="s">
        <v>4194</v>
      </c>
      <c r="C1587" s="176" t="s">
        <v>6396</v>
      </c>
      <c r="D1587" s="182">
        <f>IF(ISBLANK($D$2),SUMIFS(Entradas!$C:$C,Entradas!$A:$A,$A1587)-SUMIFS(SAIDA!$C:$C,SAIDA!$A:$A,$A1587),SUMIFS(Entradas!$C:$C,Entradas!$A:$A,$A1587,Entradas!$B:$B,"&lt;="&amp;$D$2)-SUMIFS(SAIDA!$C:$C,SAIDA!$A:$A,$A1587,SAIDA!$B:$B,"&lt;="&amp;$D$2))</f>
        <v>1</v>
      </c>
      <c r="E1587" s="183" t="str">
        <f>IF($A1587="","",IFERROR(VLOOKUP($A1587,Entradas!$A:$D,4,FALSE),""))</f>
        <v>CERTO</v>
      </c>
      <c r="F1587" s="176" t="s">
        <v>2</v>
      </c>
      <c r="G1587" s="177" t="s">
        <v>8372</v>
      </c>
      <c r="H1587" s="176"/>
      <c r="I1587" s="173" t="e">
        <v>#N/A</v>
      </c>
      <c r="K1587" s="173">
        <f>SUMIF(Entradas!A:A,A1587,Entradas!C:C)</f>
        <v>1</v>
      </c>
      <c r="L1587" s="173">
        <f>SUMIF(SAIDA!A:A,A1587,SAIDA!C:C)</f>
        <v>0</v>
      </c>
      <c r="M1587" s="259"/>
    </row>
    <row r="1588" spans="1:13" x14ac:dyDescent="0.25">
      <c r="A1588" s="230" t="s">
        <v>1481</v>
      </c>
      <c r="B1588" s="186" t="s">
        <v>4195</v>
      </c>
      <c r="C1588" s="184" t="s">
        <v>7325</v>
      </c>
      <c r="D1588" s="182">
        <f>IF(ISBLANK($D$2),SUMIFS(Entradas!$C:$C,Entradas!$A:$A,$A1588)-SUMIFS(SAIDA!$C:$C,SAIDA!$A:$A,$A1588),SUMIFS(Entradas!$C:$C,Entradas!$A:$A,$A1588,Entradas!$B:$B,"&lt;="&amp;$D$2)-SUMIFS(SAIDA!$C:$C,SAIDA!$A:$A,$A1588,SAIDA!$B:$B,"&lt;="&amp;$D$2))</f>
        <v>1</v>
      </c>
      <c r="E1588" s="183" t="str">
        <f>IF($A1588="","",IFERROR(VLOOKUP($A1588,Entradas!$A:$D,4,FALSE),""))</f>
        <v>CERTO</v>
      </c>
      <c r="F1588" s="184" t="s">
        <v>2</v>
      </c>
      <c r="G1588" s="177" t="s">
        <v>8372</v>
      </c>
      <c r="H1588" s="184"/>
      <c r="I1588" s="173" t="s">
        <v>7531</v>
      </c>
      <c r="K1588" s="173">
        <f>SUMIF(Entradas!A:A,A1588,Entradas!C:C)</f>
        <v>1</v>
      </c>
      <c r="L1588" s="173">
        <f>SUMIF(SAIDA!A:A,A1588,SAIDA!C:C)</f>
        <v>0</v>
      </c>
      <c r="M1588" s="259"/>
    </row>
    <row r="1589" spans="1:13" x14ac:dyDescent="0.25">
      <c r="A1589" s="229" t="s">
        <v>1482</v>
      </c>
      <c r="B1589" s="181" t="s">
        <v>1482</v>
      </c>
      <c r="C1589" s="184" t="s">
        <v>7325</v>
      </c>
      <c r="D1589" s="182">
        <f>IF(ISBLANK($D$2),SUMIFS(Entradas!$C:$C,Entradas!$A:$A,$A1589)-SUMIFS(SAIDA!$C:$C,SAIDA!$A:$A,$A1589),SUMIFS(Entradas!$C:$C,Entradas!$A:$A,$A1589,Entradas!$B:$B,"&lt;="&amp;$D$2)-SUMIFS(SAIDA!$C:$C,SAIDA!$A:$A,$A1589,SAIDA!$B:$B,"&lt;="&amp;$D$2))</f>
        <v>0</v>
      </c>
      <c r="E1589" s="183" t="str">
        <f>IF($A1589="","",IFERROR(VLOOKUP($A1589,Entradas!$A:$D,4,FALSE),""))</f>
        <v>CERTO</v>
      </c>
      <c r="F1589" s="176" t="s">
        <v>2</v>
      </c>
      <c r="G1589" s="177" t="s">
        <v>8372</v>
      </c>
      <c r="H1589" s="176"/>
      <c r="I1589" s="173" t="e">
        <v>#N/A</v>
      </c>
      <c r="K1589" s="173">
        <f>SUMIF(Entradas!A:A,A1589,Entradas!C:C)</f>
        <v>0</v>
      </c>
      <c r="L1589" s="173">
        <f>SUMIF(SAIDA!A:A,A1589,SAIDA!C:C)</f>
        <v>0</v>
      </c>
      <c r="M1589" s="259"/>
    </row>
    <row r="1590" spans="1:13" x14ac:dyDescent="0.25">
      <c r="A1590" s="229" t="s">
        <v>1483</v>
      </c>
      <c r="B1590" s="181" t="s">
        <v>1483</v>
      </c>
      <c r="C1590" s="176" t="s">
        <v>6385</v>
      </c>
      <c r="D1590" s="182">
        <f>IF(ISBLANK($D$2),SUMIFS(Entradas!$C:$C,Entradas!$A:$A,$A1590)-SUMIFS(SAIDA!$C:$C,SAIDA!$A:$A,$A1590),SUMIFS(Entradas!$C:$C,Entradas!$A:$A,$A1590,Entradas!$B:$B,"&lt;="&amp;$D$2)-SUMIFS(SAIDA!$C:$C,SAIDA!$A:$A,$A1590,SAIDA!$B:$B,"&lt;="&amp;$D$2))</f>
        <v>3</v>
      </c>
      <c r="E1590" s="183" t="str">
        <f>IF($A1590="","",IFERROR(VLOOKUP($A1590,Entradas!$A:$D,4,FALSE),""))</f>
        <v>CERTO</v>
      </c>
      <c r="F1590" s="184" t="s">
        <v>2</v>
      </c>
      <c r="G1590" s="177" t="s">
        <v>8372</v>
      </c>
      <c r="H1590" s="176" t="s">
        <v>6664</v>
      </c>
      <c r="I1590" s="173" t="e">
        <v>#N/A</v>
      </c>
      <c r="K1590" s="173">
        <f>SUMIF(Entradas!A:A,A1590,Entradas!C:C)</f>
        <v>3</v>
      </c>
      <c r="L1590" s="173">
        <f>SUMIF(SAIDA!A:A,A1590,SAIDA!C:C)</f>
        <v>0</v>
      </c>
      <c r="M1590" s="259"/>
    </row>
    <row r="1591" spans="1:13" x14ac:dyDescent="0.25">
      <c r="A1591" s="230" t="s">
        <v>1484</v>
      </c>
      <c r="B1591" s="181" t="s">
        <v>4196</v>
      </c>
      <c r="C1591" s="184" t="s">
        <v>7325</v>
      </c>
      <c r="D1591" s="182">
        <f>IF(ISBLANK($D$2),SUMIFS(Entradas!$C:$C,Entradas!$A:$A,$A1591)-SUMIFS(SAIDA!$C:$C,SAIDA!$A:$A,$A1591),SUMIFS(Entradas!$C:$C,Entradas!$A:$A,$A1591,Entradas!$B:$B,"&lt;="&amp;$D$2)-SUMIFS(SAIDA!$C:$C,SAIDA!$A:$A,$A1591,SAIDA!$B:$B,"&lt;="&amp;$D$2))</f>
        <v>1</v>
      </c>
      <c r="E1591" s="183" t="str">
        <f>IF($A1591="","",IFERROR(VLOOKUP($A1591,Entradas!$A:$D,4,FALSE),""))</f>
        <v>CERTO</v>
      </c>
      <c r="F1591" s="184" t="s">
        <v>2</v>
      </c>
      <c r="G1591" s="177" t="s">
        <v>8372</v>
      </c>
      <c r="H1591" s="176"/>
      <c r="I1591" s="173" t="e">
        <v>#N/A</v>
      </c>
      <c r="K1591" s="173">
        <f>SUMIF(Entradas!A:A,A1591,Entradas!C:C)</f>
        <v>1</v>
      </c>
      <c r="L1591" s="173">
        <f>SUMIF(SAIDA!A:A,A1591,SAIDA!C:C)</f>
        <v>0</v>
      </c>
      <c r="M1591" s="259"/>
    </row>
    <row r="1592" spans="1:13" x14ac:dyDescent="0.25">
      <c r="A1592" s="229" t="s">
        <v>1485</v>
      </c>
      <c r="B1592" s="181" t="s">
        <v>1485</v>
      </c>
      <c r="C1592" s="184" t="s">
        <v>7325</v>
      </c>
      <c r="D1592" s="182">
        <f>IF(ISBLANK($D$2),SUMIFS(Entradas!$C:$C,Entradas!$A:$A,$A1592)-SUMIFS(SAIDA!$C:$C,SAIDA!$A:$A,$A1592),SUMIFS(Entradas!$C:$C,Entradas!$A:$A,$A1592,Entradas!$B:$B,"&lt;="&amp;$D$2)-SUMIFS(SAIDA!$C:$C,SAIDA!$A:$A,$A1592,SAIDA!$B:$B,"&lt;="&amp;$D$2))</f>
        <v>0</v>
      </c>
      <c r="E1592" s="183">
        <f>IF($A1592="","",IFERROR(VLOOKUP($A1592,Entradas!$A:$D,4,FALSE),""))</f>
        <v>0</v>
      </c>
      <c r="F1592" s="184" t="s">
        <v>2</v>
      </c>
      <c r="G1592" s="190"/>
      <c r="H1592" s="176"/>
      <c r="I1592" s="173" t="e">
        <v>#N/A</v>
      </c>
      <c r="K1592" s="173">
        <f>SUMIF(Entradas!A:A,A1592,Entradas!C:C)</f>
        <v>0</v>
      </c>
      <c r="L1592" s="173">
        <f>SUMIF(SAIDA!A:A,A1592,SAIDA!C:C)</f>
        <v>0</v>
      </c>
      <c r="M1592" s="259"/>
    </row>
    <row r="1593" spans="1:13" x14ac:dyDescent="0.25">
      <c r="A1593" s="229" t="s">
        <v>1486</v>
      </c>
      <c r="B1593" s="181" t="s">
        <v>4197</v>
      </c>
      <c r="C1593" s="184" t="s">
        <v>7892</v>
      </c>
      <c r="D1593" s="182">
        <f>IF(ISBLANK($D$2),SUMIFS(Entradas!$C:$C,Entradas!$A:$A,$A1593)-SUMIFS(SAIDA!$C:$C,SAIDA!$A:$A,$A1593),SUMIFS(Entradas!$C:$C,Entradas!$A:$A,$A1593,Entradas!$B:$B,"&lt;="&amp;$D$2)-SUMIFS(SAIDA!$C:$C,SAIDA!$A:$A,$A1593,SAIDA!$B:$B,"&lt;="&amp;$D$2))</f>
        <v>1</v>
      </c>
      <c r="E1593" s="183">
        <f>IF($A1593="","",IFERROR(VLOOKUP($A1593,Entradas!$A:$D,4,FALSE),""))</f>
        <v>0</v>
      </c>
      <c r="F1593" s="176" t="s">
        <v>2</v>
      </c>
      <c r="G1593" s="177" t="s">
        <v>8473</v>
      </c>
      <c r="H1593" s="176"/>
      <c r="I1593" s="173" t="e">
        <v>#N/A</v>
      </c>
      <c r="K1593" s="173">
        <f>SUMIF(Entradas!A:A,A1593,Entradas!C:C)</f>
        <v>1</v>
      </c>
      <c r="L1593" s="173">
        <f>SUMIF(SAIDA!A:A,A1593,SAIDA!C:C)</f>
        <v>0</v>
      </c>
      <c r="M1593" s="259"/>
    </row>
    <row r="1594" spans="1:13" x14ac:dyDescent="0.25">
      <c r="A1594" s="236" t="s">
        <v>8359</v>
      </c>
      <c r="B1594" s="186" t="s">
        <v>8367</v>
      </c>
      <c r="C1594" s="184" t="s">
        <v>7892</v>
      </c>
      <c r="D1594" s="182">
        <f>IF(ISBLANK($D$2),SUMIFS(Entradas!$C:$C,Entradas!$A:$A,$A1594)-SUMIFS(SAIDA!$C:$C,SAIDA!$A:$A,$A1594),SUMIFS(Entradas!$C:$C,Entradas!$A:$A,$A1594,Entradas!$B:$B,"&lt;="&amp;$D$2)-SUMIFS(SAIDA!$C:$C,SAIDA!$A:$A,$A1594,SAIDA!$B:$B,"&lt;="&amp;$D$2))</f>
        <v>0</v>
      </c>
      <c r="E1594" s="183" t="str">
        <f>IF($A1594="","",IFERROR(VLOOKUP($A1594,Entradas!$A:$D,4,FALSE),""))</f>
        <v/>
      </c>
      <c r="F1594" s="176" t="s">
        <v>2</v>
      </c>
      <c r="G1594" s="177" t="s">
        <v>8473</v>
      </c>
      <c r="H1594" s="176"/>
      <c r="K1594" s="173">
        <f>SUMIF(Entradas!A:A,A1594,Entradas!C:C)</f>
        <v>0</v>
      </c>
      <c r="L1594" s="173">
        <f>SUMIF(SAIDA!A:A,A1594,SAIDA!C:C)</f>
        <v>0</v>
      </c>
      <c r="M1594" s="259"/>
    </row>
    <row r="1595" spans="1:13" x14ac:dyDescent="0.25">
      <c r="A1595" s="229" t="s">
        <v>1487</v>
      </c>
      <c r="B1595" s="181" t="s">
        <v>4198</v>
      </c>
      <c r="C1595" s="184" t="s">
        <v>7892</v>
      </c>
      <c r="D1595" s="182">
        <f>IF(ISBLANK($D$2),SUMIFS(Entradas!$C:$C,Entradas!$A:$A,$A1595)-SUMIFS(SAIDA!$C:$C,SAIDA!$A:$A,$A1595),SUMIFS(Entradas!$C:$C,Entradas!$A:$A,$A1595,Entradas!$B:$B,"&lt;="&amp;$D$2)-SUMIFS(SAIDA!$C:$C,SAIDA!$A:$A,$A1595,SAIDA!$B:$B,"&lt;="&amp;$D$2))</f>
        <v>0</v>
      </c>
      <c r="E1595" s="183">
        <f>IF($A1595="","",IFERROR(VLOOKUP($A1595,Entradas!$A:$D,4,FALSE),""))</f>
        <v>0</v>
      </c>
      <c r="F1595" s="176" t="s">
        <v>2</v>
      </c>
      <c r="H1595" s="176"/>
      <c r="I1595" s="173" t="e">
        <v>#N/A</v>
      </c>
      <c r="K1595" s="173">
        <f>SUMIF(Entradas!A:A,A1595,Entradas!C:C)</f>
        <v>0</v>
      </c>
      <c r="L1595" s="173">
        <f>SUMIF(SAIDA!A:A,A1595,SAIDA!C:C)</f>
        <v>0</v>
      </c>
      <c r="M1595" s="259"/>
    </row>
    <row r="1596" spans="1:13" x14ac:dyDescent="0.25">
      <c r="A1596" s="229" t="s">
        <v>1488</v>
      </c>
      <c r="B1596" s="181" t="s">
        <v>4199</v>
      </c>
      <c r="C1596" s="184" t="s">
        <v>7325</v>
      </c>
      <c r="D1596" s="182">
        <f>IF(ISBLANK($D$2),SUMIFS(Entradas!$C:$C,Entradas!$A:$A,$A1596)-SUMIFS(SAIDA!$C:$C,SAIDA!$A:$A,$A1596),SUMIFS(Entradas!$C:$C,Entradas!$A:$A,$A1596,Entradas!$B:$B,"&lt;="&amp;$D$2)-SUMIFS(SAIDA!$C:$C,SAIDA!$A:$A,$A1596,SAIDA!$B:$B,"&lt;="&amp;$D$2))</f>
        <v>3</v>
      </c>
      <c r="E1596" s="183">
        <f>IF($A1596="","",IFERROR(VLOOKUP($A1596,Entradas!$A:$D,4,FALSE),""))</f>
        <v>0</v>
      </c>
      <c r="F1596" s="176" t="s">
        <v>2</v>
      </c>
      <c r="H1596" s="176"/>
      <c r="I1596" s="173" t="e">
        <v>#N/A</v>
      </c>
      <c r="K1596" s="173">
        <f>SUMIF(Entradas!A:A,A1596,Entradas!C:C)</f>
        <v>3</v>
      </c>
      <c r="L1596" s="173">
        <f>SUMIF(SAIDA!A:A,A1596,SAIDA!C:C)</f>
        <v>0</v>
      </c>
      <c r="M1596" s="259"/>
    </row>
    <row r="1597" spans="1:13" x14ac:dyDescent="0.25">
      <c r="A1597" s="229" t="s">
        <v>1489</v>
      </c>
      <c r="B1597" s="181" t="s">
        <v>4200</v>
      </c>
      <c r="C1597" s="184" t="s">
        <v>7325</v>
      </c>
      <c r="D1597" s="182">
        <f>IF(ISBLANK($D$2),SUMIFS(Entradas!$C:$C,Entradas!$A:$A,$A1597)-SUMIFS(SAIDA!$C:$C,SAIDA!$A:$A,$A1597),SUMIFS(Entradas!$C:$C,Entradas!$A:$A,$A1597,Entradas!$B:$B,"&lt;="&amp;$D$2)-SUMIFS(SAIDA!$C:$C,SAIDA!$A:$A,$A1597,SAIDA!$B:$B,"&lt;="&amp;$D$2))</f>
        <v>1</v>
      </c>
      <c r="E1597" s="183">
        <f>IF($A1597="","",IFERROR(VLOOKUP($A1597,Entradas!$A:$D,4,FALSE),""))</f>
        <v>0</v>
      </c>
      <c r="F1597" s="176" t="s">
        <v>2</v>
      </c>
      <c r="H1597" s="176"/>
      <c r="I1597" s="173" t="e">
        <v>#N/A</v>
      </c>
      <c r="K1597" s="173">
        <f>SUMIF(Entradas!A:A,A1597,Entradas!C:C)</f>
        <v>1</v>
      </c>
      <c r="L1597" s="173">
        <f>SUMIF(SAIDA!A:A,A1597,SAIDA!C:C)</f>
        <v>0</v>
      </c>
      <c r="M1597" s="259"/>
    </row>
    <row r="1598" spans="1:13" x14ac:dyDescent="0.25">
      <c r="A1598" s="229" t="s">
        <v>1490</v>
      </c>
      <c r="B1598" s="181" t="s">
        <v>1490</v>
      </c>
      <c r="C1598" s="184" t="s">
        <v>7325</v>
      </c>
      <c r="D1598" s="182">
        <f>IF(ISBLANK($D$2),SUMIFS(Entradas!$C:$C,Entradas!$A:$A,$A1598)-SUMIFS(SAIDA!$C:$C,SAIDA!$A:$A,$A1598),SUMIFS(Entradas!$C:$C,Entradas!$A:$A,$A1598,Entradas!$B:$B,"&lt;="&amp;$D$2)-SUMIFS(SAIDA!$C:$C,SAIDA!$A:$A,$A1598,SAIDA!$B:$B,"&lt;="&amp;$D$2))</f>
        <v>0</v>
      </c>
      <c r="E1598" s="183">
        <f>IF($A1598="","",IFERROR(VLOOKUP($A1598,Entradas!$A:$D,4,FALSE),""))</f>
        <v>0</v>
      </c>
      <c r="F1598" s="184" t="s">
        <v>2</v>
      </c>
      <c r="G1598" s="190"/>
      <c r="H1598" s="176"/>
      <c r="I1598" s="173" t="e">
        <v>#N/A</v>
      </c>
      <c r="K1598" s="173">
        <f>SUMIF(Entradas!A:A,A1598,Entradas!C:C)</f>
        <v>0</v>
      </c>
      <c r="L1598" s="173">
        <f>SUMIF(SAIDA!A:A,A1598,SAIDA!C:C)</f>
        <v>0</v>
      </c>
      <c r="M1598" s="259"/>
    </row>
    <row r="1599" spans="1:13" x14ac:dyDescent="0.25">
      <c r="A1599" s="231" t="s">
        <v>8025</v>
      </c>
      <c r="B1599" s="186">
        <v>68685826</v>
      </c>
      <c r="C1599" s="194" t="s">
        <v>6356</v>
      </c>
      <c r="D1599" s="182">
        <f>IF(ISBLANK($D$2),SUMIFS(Entradas!$C:$C,Entradas!$A:$A,$A1599)-SUMIFS(SAIDA!$C:$C,SAIDA!$A:$A,$A1599),SUMIFS(Entradas!$C:$C,Entradas!$A:$A,$A1599,Entradas!$B:$B,"&lt;="&amp;$D$2)-SUMIFS(SAIDA!$C:$C,SAIDA!$A:$A,$A1599,SAIDA!$B:$B,"&lt;="&amp;$D$2))</f>
        <v>2</v>
      </c>
      <c r="E1599" s="183">
        <f>IF($A1599="","",IFERROR(VLOOKUP($A1599,Entradas!$A:$D,4,FALSE),""))</f>
        <v>0</v>
      </c>
      <c r="F1599" s="177" t="s">
        <v>2</v>
      </c>
      <c r="I1599" s="173" t="e">
        <v>#N/A</v>
      </c>
      <c r="K1599" s="173">
        <f>SUMIF(Entradas!A:A,A1599,Entradas!C:C)</f>
        <v>2</v>
      </c>
      <c r="L1599" s="173">
        <f>SUMIF(SAIDA!A:A,A1599,SAIDA!C:C)</f>
        <v>0</v>
      </c>
      <c r="M1599" s="259"/>
    </row>
    <row r="1600" spans="1:13" x14ac:dyDescent="0.25">
      <c r="A1600" s="229" t="s">
        <v>1491</v>
      </c>
      <c r="B1600" s="181">
        <v>68279062</v>
      </c>
      <c r="C1600" s="176" t="s">
        <v>6356</v>
      </c>
      <c r="D1600" s="182">
        <f>IF(ISBLANK($D$2),SUMIFS(Entradas!$C:$C,Entradas!$A:$A,$A1600)-SUMIFS(SAIDA!$C:$C,SAIDA!$A:$A,$A1600),SUMIFS(Entradas!$C:$C,Entradas!$A:$A,$A1600,Entradas!$B:$B,"&lt;="&amp;$D$2)-SUMIFS(SAIDA!$C:$C,SAIDA!$A:$A,$A1600,SAIDA!$B:$B,"&lt;="&amp;$D$2))</f>
        <v>1</v>
      </c>
      <c r="E1600" s="183" t="str">
        <f>IF($A1600="","",IFERROR(VLOOKUP($A1600,Entradas!$A:$D,4,FALSE),""))</f>
        <v>CERTO</v>
      </c>
      <c r="F1600" s="176" t="s">
        <v>2</v>
      </c>
      <c r="H1600" s="176" t="s">
        <v>1491</v>
      </c>
      <c r="I1600" s="173" t="e">
        <v>#N/A</v>
      </c>
      <c r="J1600" s="196"/>
      <c r="K1600" s="173">
        <f>SUMIF(Entradas!A:A,A1600,Entradas!C:C)</f>
        <v>1</v>
      </c>
      <c r="L1600" s="173">
        <f>SUMIF(SAIDA!A:A,A1600,SAIDA!C:C)</f>
        <v>0</v>
      </c>
      <c r="M1600" s="259"/>
    </row>
    <row r="1601" spans="1:13" x14ac:dyDescent="0.25">
      <c r="A1601" s="231" t="s">
        <v>1492</v>
      </c>
      <c r="B1601" s="186">
        <v>68257867</v>
      </c>
      <c r="C1601" s="194" t="s">
        <v>6356</v>
      </c>
      <c r="D1601" s="182">
        <f>IF(ISBLANK($D$2),SUMIFS(Entradas!$C:$C,Entradas!$A:$A,$A1601)-SUMIFS(SAIDA!$C:$C,SAIDA!$A:$A,$A1601),SUMIFS(Entradas!$C:$C,Entradas!$A:$A,$A1601,Entradas!$B:$B,"&lt;="&amp;$D$2)-SUMIFS(SAIDA!$C:$C,SAIDA!$A:$A,$A1601,SAIDA!$B:$B,"&lt;="&amp;$D$2))</f>
        <v>0</v>
      </c>
      <c r="E1601" s="183" t="str">
        <f>IF($A1601="","",IFERROR(VLOOKUP($A1601,Entradas!$A:$D,4,FALSE),""))</f>
        <v>CERTO</v>
      </c>
      <c r="F1601" s="177" t="s">
        <v>2</v>
      </c>
      <c r="G1601" s="177" t="s">
        <v>8280</v>
      </c>
      <c r="I1601" s="173"/>
      <c r="K1601" s="173">
        <f>SUMIF(Entradas!A:A,A1601,Entradas!C:C)</f>
        <v>2</v>
      </c>
      <c r="L1601" s="173">
        <f>SUMIF(SAIDA!A:A,A1601,SAIDA!C:C)</f>
        <v>2</v>
      </c>
      <c r="M1601" s="259"/>
    </row>
    <row r="1602" spans="1:13" x14ac:dyDescent="0.25">
      <c r="A1602" s="229" t="s">
        <v>1494</v>
      </c>
      <c r="B1602" s="181" t="s">
        <v>4201</v>
      </c>
      <c r="C1602" s="184" t="s">
        <v>7325</v>
      </c>
      <c r="D1602" s="182">
        <f>IF(ISBLANK($D$2),SUMIFS(Entradas!$C:$C,Entradas!$A:$A,$A1602)-SUMIFS(SAIDA!$C:$C,SAIDA!$A:$A,$A1602),SUMIFS(Entradas!$C:$C,Entradas!$A:$A,$A1602,Entradas!$B:$B,"&lt;="&amp;$D$2)-SUMIFS(SAIDA!$C:$C,SAIDA!$A:$A,$A1602,SAIDA!$B:$B,"&lt;="&amp;$D$2))</f>
        <v>1</v>
      </c>
      <c r="E1602" s="183" t="str">
        <f>IF($A1602="","",IFERROR(VLOOKUP($A1602,Entradas!$A:$D,4,FALSE),""))</f>
        <v>CERTO</v>
      </c>
      <c r="F1602" s="176" t="s">
        <v>7279</v>
      </c>
      <c r="H1602" s="176"/>
      <c r="I1602" s="173" t="e">
        <v>#N/A</v>
      </c>
      <c r="K1602" s="173">
        <f>SUMIF(Entradas!A:A,A1602,Entradas!C:C)</f>
        <v>1</v>
      </c>
      <c r="L1602" s="173">
        <f>SUMIF(SAIDA!A:A,A1602,SAIDA!C:C)</f>
        <v>0</v>
      </c>
      <c r="M1602" s="259"/>
    </row>
    <row r="1603" spans="1:13" x14ac:dyDescent="0.25">
      <c r="A1603" s="229" t="s">
        <v>1495</v>
      </c>
      <c r="B1603" s="181" t="s">
        <v>4202</v>
      </c>
      <c r="C1603" s="184" t="s">
        <v>7325</v>
      </c>
      <c r="D1603" s="182">
        <f>IF(ISBLANK($D$2),SUMIFS(Entradas!$C:$C,Entradas!$A:$A,$A1603)-SUMIFS(SAIDA!$C:$C,SAIDA!$A:$A,$A1603),SUMIFS(Entradas!$C:$C,Entradas!$A:$A,$A1603,Entradas!$B:$B,"&lt;="&amp;$D$2)-SUMIFS(SAIDA!$C:$C,SAIDA!$A:$A,$A1603,SAIDA!$B:$B,"&lt;="&amp;$D$2))</f>
        <v>4</v>
      </c>
      <c r="E1603" s="183">
        <f>IF($A1603="","",IFERROR(VLOOKUP($A1603,Entradas!$A:$D,4,FALSE),""))</f>
        <v>0</v>
      </c>
      <c r="F1603" s="184" t="s">
        <v>2</v>
      </c>
      <c r="G1603" s="190"/>
      <c r="H1603" s="176" t="s">
        <v>6665</v>
      </c>
      <c r="I1603" s="173" t="e">
        <v>#N/A</v>
      </c>
      <c r="K1603" s="173">
        <f>SUMIF(Entradas!A:A,A1603,Entradas!C:C)</f>
        <v>4</v>
      </c>
      <c r="L1603" s="173">
        <f>SUMIF(SAIDA!A:A,A1603,SAIDA!C:C)</f>
        <v>0</v>
      </c>
      <c r="M1603" s="259"/>
    </row>
    <row r="1604" spans="1:13" x14ac:dyDescent="0.25">
      <c r="A1604" s="229" t="s">
        <v>1496</v>
      </c>
      <c r="B1604" s="181" t="s">
        <v>4203</v>
      </c>
      <c r="C1604" s="184" t="s">
        <v>7325</v>
      </c>
      <c r="D1604" s="182">
        <f>IF(ISBLANK($D$2),SUMIFS(Entradas!$C:$C,Entradas!$A:$A,$A1604)-SUMIFS(SAIDA!$C:$C,SAIDA!$A:$A,$A1604),SUMIFS(Entradas!$C:$C,Entradas!$A:$A,$A1604,Entradas!$B:$B,"&lt;="&amp;$D$2)-SUMIFS(SAIDA!$C:$C,SAIDA!$A:$A,$A1604,SAIDA!$B:$B,"&lt;="&amp;$D$2))</f>
        <v>0</v>
      </c>
      <c r="E1604" s="183">
        <f>IF($A1604="","",IFERROR(VLOOKUP($A1604,Entradas!$A:$D,4,FALSE),""))</f>
        <v>0</v>
      </c>
      <c r="F1604" s="184" t="s">
        <v>2</v>
      </c>
      <c r="G1604" s="190"/>
      <c r="H1604" s="176" t="s">
        <v>6656</v>
      </c>
      <c r="I1604" s="173" t="e">
        <v>#N/A</v>
      </c>
      <c r="K1604" s="173">
        <f>SUMIF(Entradas!A:A,A1604,Entradas!C:C)</f>
        <v>0</v>
      </c>
      <c r="L1604" s="173">
        <f>SUMIF(SAIDA!A:A,A1604,SAIDA!C:C)</f>
        <v>0</v>
      </c>
      <c r="M1604" s="259"/>
    </row>
    <row r="1605" spans="1:13" x14ac:dyDescent="0.25">
      <c r="A1605" s="229" t="s">
        <v>1497</v>
      </c>
      <c r="B1605" s="181" t="s">
        <v>4204</v>
      </c>
      <c r="C1605" s="184" t="s">
        <v>7325</v>
      </c>
      <c r="D1605" s="182">
        <f>IF(ISBLANK($D$2),SUMIFS(Entradas!$C:$C,Entradas!$A:$A,$A1605)-SUMIFS(SAIDA!$C:$C,SAIDA!$A:$A,$A1605),SUMIFS(Entradas!$C:$C,Entradas!$A:$A,$A1605,Entradas!$B:$B,"&lt;="&amp;$D$2)-SUMIFS(SAIDA!$C:$C,SAIDA!$A:$A,$A1605,SAIDA!$B:$B,"&lt;="&amp;$D$2))</f>
        <v>8</v>
      </c>
      <c r="E1605" s="183">
        <f>IF($A1605="","",IFERROR(VLOOKUP($A1605,Entradas!$A:$D,4,FALSE),""))</f>
        <v>0</v>
      </c>
      <c r="F1605" s="184" t="s">
        <v>2</v>
      </c>
      <c r="G1605" s="190"/>
      <c r="H1605" s="184"/>
      <c r="I1605" s="173" t="e">
        <v>#N/A</v>
      </c>
      <c r="K1605" s="173">
        <f>SUMIF(Entradas!A:A,A1605,Entradas!C:C)</f>
        <v>8</v>
      </c>
      <c r="L1605" s="173">
        <f>SUMIF(SAIDA!A:A,A1605,SAIDA!C:C)</f>
        <v>0</v>
      </c>
      <c r="M1605" s="259"/>
    </row>
    <row r="1606" spans="1:13" x14ac:dyDescent="0.25">
      <c r="A1606" s="229" t="s">
        <v>1498</v>
      </c>
      <c r="B1606" s="181" t="s">
        <v>4205</v>
      </c>
      <c r="C1606" s="184" t="s">
        <v>7325</v>
      </c>
      <c r="D1606" s="182">
        <f>IF(ISBLANK($D$2),SUMIFS(Entradas!$C:$C,Entradas!$A:$A,$A1606)-SUMIFS(SAIDA!$C:$C,SAIDA!$A:$A,$A1606),SUMIFS(Entradas!$C:$C,Entradas!$A:$A,$A1606,Entradas!$B:$B,"&lt;="&amp;$D$2)-SUMIFS(SAIDA!$C:$C,SAIDA!$A:$A,$A1606,SAIDA!$B:$B,"&lt;="&amp;$D$2))</f>
        <v>1</v>
      </c>
      <c r="E1606" s="183">
        <f>IF($A1606="","",IFERROR(VLOOKUP($A1606,Entradas!$A:$D,4,FALSE),""))</f>
        <v>0</v>
      </c>
      <c r="F1606" s="184" t="s">
        <v>2</v>
      </c>
      <c r="G1606" s="190"/>
      <c r="H1606" s="184" t="s">
        <v>106</v>
      </c>
      <c r="I1606" s="173" t="e">
        <v>#N/A</v>
      </c>
      <c r="K1606" s="173">
        <f>SUMIF(Entradas!A:A,A1606,Entradas!C:C)</f>
        <v>1</v>
      </c>
      <c r="L1606" s="173">
        <f>SUMIF(SAIDA!A:A,A1606,SAIDA!C:C)</f>
        <v>0</v>
      </c>
      <c r="M1606" s="259"/>
    </row>
    <row r="1607" spans="1:13" x14ac:dyDescent="0.25">
      <c r="A1607" s="229" t="s">
        <v>1499</v>
      </c>
      <c r="B1607" s="181" t="s">
        <v>4206</v>
      </c>
      <c r="C1607" s="184" t="s">
        <v>7325</v>
      </c>
      <c r="D1607" s="182">
        <f>IF(ISBLANK($D$2),SUMIFS(Entradas!$C:$C,Entradas!$A:$A,$A1607)-SUMIFS(SAIDA!$C:$C,SAIDA!$A:$A,$A1607),SUMIFS(Entradas!$C:$C,Entradas!$A:$A,$A1607,Entradas!$B:$B,"&lt;="&amp;$D$2)-SUMIFS(SAIDA!$C:$C,SAIDA!$A:$A,$A1607,SAIDA!$B:$B,"&lt;="&amp;$D$2))</f>
        <v>1</v>
      </c>
      <c r="E1607" s="183">
        <f>IF($A1607="","",IFERROR(VLOOKUP($A1607,Entradas!$A:$D,4,FALSE),""))</f>
        <v>0</v>
      </c>
      <c r="F1607" s="184" t="s">
        <v>2</v>
      </c>
      <c r="G1607" s="190"/>
      <c r="H1607" s="184" t="s">
        <v>6629</v>
      </c>
      <c r="I1607" s="173" t="e">
        <v>#N/A</v>
      </c>
      <c r="K1607" s="173">
        <f>SUMIF(Entradas!A:A,A1607,Entradas!C:C)</f>
        <v>1</v>
      </c>
      <c r="L1607" s="173">
        <f>SUMIF(SAIDA!A:A,A1607,SAIDA!C:C)</f>
        <v>0</v>
      </c>
      <c r="M1607" s="259"/>
    </row>
    <row r="1608" spans="1:13" x14ac:dyDescent="0.25">
      <c r="A1608" s="229" t="s">
        <v>1501</v>
      </c>
      <c r="B1608" s="186" t="s">
        <v>4208</v>
      </c>
      <c r="C1608" s="184" t="s">
        <v>7325</v>
      </c>
      <c r="D1608" s="182">
        <f>IF(ISBLANK($D$2),SUMIFS(Entradas!$C:$C,Entradas!$A:$A,$A1608)-SUMIFS(SAIDA!$C:$C,SAIDA!$A:$A,$A1608),SUMIFS(Entradas!$C:$C,Entradas!$A:$A,$A1608,Entradas!$B:$B,"&lt;="&amp;$D$2)-SUMIFS(SAIDA!$C:$C,SAIDA!$A:$A,$A1608,SAIDA!$B:$B,"&lt;="&amp;$D$2))</f>
        <v>2</v>
      </c>
      <c r="E1608" s="183">
        <f>IF($A1608="","",IFERROR(VLOOKUP($A1608,Entradas!$A:$D,4,FALSE),""))</f>
        <v>0</v>
      </c>
      <c r="F1608" s="176" t="s">
        <v>2</v>
      </c>
      <c r="H1608" s="176" t="s">
        <v>105</v>
      </c>
      <c r="I1608" s="173" t="e">
        <v>#N/A</v>
      </c>
      <c r="K1608" s="173">
        <f>SUMIF(Entradas!A:A,A1608,Entradas!C:C)</f>
        <v>2</v>
      </c>
      <c r="L1608" s="173">
        <f>SUMIF(SAIDA!A:A,A1608,SAIDA!C:C)</f>
        <v>0</v>
      </c>
      <c r="M1608" s="259"/>
    </row>
    <row r="1609" spans="1:13" x14ac:dyDescent="0.25">
      <c r="A1609" s="229" t="s">
        <v>1502</v>
      </c>
      <c r="B1609" s="181" t="s">
        <v>4209</v>
      </c>
      <c r="C1609" s="184" t="s">
        <v>7325</v>
      </c>
      <c r="D1609" s="182">
        <f>IF(ISBLANK($D$2),SUMIFS(Entradas!$C:$C,Entradas!$A:$A,$A1609)-SUMIFS(SAIDA!$C:$C,SAIDA!$A:$A,$A1609),SUMIFS(Entradas!$C:$C,Entradas!$A:$A,$A1609,Entradas!$B:$B,"&lt;="&amp;$D$2)-SUMIFS(SAIDA!$C:$C,SAIDA!$A:$A,$A1609,SAIDA!$B:$B,"&lt;="&amp;$D$2))</f>
        <v>1</v>
      </c>
      <c r="E1609" s="183" t="str">
        <f>IF($A1609="","",IFERROR(VLOOKUP($A1609,Entradas!$A:$D,4,FALSE),""))</f>
        <v>CERTO</v>
      </c>
      <c r="F1609" s="176" t="s">
        <v>7279</v>
      </c>
      <c r="H1609" s="176"/>
      <c r="I1609" s="173" t="e">
        <v>#N/A</v>
      </c>
      <c r="K1609" s="173">
        <f>SUMIF(Entradas!A:A,A1609,Entradas!C:C)</f>
        <v>1</v>
      </c>
      <c r="L1609" s="173">
        <f>SUMIF(SAIDA!A:A,A1609,SAIDA!C:C)</f>
        <v>0</v>
      </c>
      <c r="M1609" s="259"/>
    </row>
    <row r="1610" spans="1:13" x14ac:dyDescent="0.25">
      <c r="A1610" s="230" t="s">
        <v>1503</v>
      </c>
      <c r="B1610" s="186" t="s">
        <v>4210</v>
      </c>
      <c r="C1610" s="184" t="s">
        <v>6398</v>
      </c>
      <c r="D1610" s="182">
        <f>IF(ISBLANK($D$2),SUMIFS(Entradas!$C:$C,Entradas!$A:$A,$A1610)-SUMIFS(SAIDA!$C:$C,SAIDA!$A:$A,$A1610),SUMIFS(Entradas!$C:$C,Entradas!$A:$A,$A1610,Entradas!$B:$B,"&lt;="&amp;$D$2)-SUMIFS(SAIDA!$C:$C,SAIDA!$A:$A,$A1610,SAIDA!$B:$B,"&lt;="&amp;$D$2))</f>
        <v>1</v>
      </c>
      <c r="E1610" s="183">
        <f>IF($A1610="","",IFERROR(VLOOKUP($A1610,Entradas!$A:$D,4,FALSE),""))</f>
        <v>0</v>
      </c>
      <c r="F1610" s="184" t="s">
        <v>2</v>
      </c>
      <c r="G1610" s="190"/>
      <c r="H1610" s="176" t="s">
        <v>6666</v>
      </c>
      <c r="I1610" s="173" t="e">
        <v>#N/A</v>
      </c>
      <c r="K1610" s="173">
        <f>SUMIF(Entradas!A:A,A1610,Entradas!C:C)</f>
        <v>1</v>
      </c>
      <c r="L1610" s="173">
        <f>SUMIF(SAIDA!A:A,A1610,SAIDA!C:C)</f>
        <v>0</v>
      </c>
      <c r="M1610" s="259"/>
    </row>
    <row r="1611" spans="1:13" x14ac:dyDescent="0.25">
      <c r="A1611" s="229" t="s">
        <v>1504</v>
      </c>
      <c r="B1611" s="181" t="s">
        <v>1504</v>
      </c>
      <c r="C1611" s="184" t="s">
        <v>6398</v>
      </c>
      <c r="D1611" s="182">
        <f>IF(ISBLANK($D$2),SUMIFS(Entradas!$C:$C,Entradas!$A:$A,$A1611)-SUMIFS(SAIDA!$C:$C,SAIDA!$A:$A,$A1611),SUMIFS(Entradas!$C:$C,Entradas!$A:$A,$A1611,Entradas!$B:$B,"&lt;="&amp;$D$2)-SUMIFS(SAIDA!$C:$C,SAIDA!$A:$A,$A1611,SAIDA!$B:$B,"&lt;="&amp;$D$2))</f>
        <v>2</v>
      </c>
      <c r="E1611" s="183">
        <f>IF($A1611="","",IFERROR(VLOOKUP($A1611,Entradas!$A:$D,4,FALSE),""))</f>
        <v>0</v>
      </c>
      <c r="F1611" s="184" t="s">
        <v>2</v>
      </c>
      <c r="G1611" s="190"/>
      <c r="H1611" s="176" t="s">
        <v>6667</v>
      </c>
      <c r="I1611" s="173" t="e">
        <v>#N/A</v>
      </c>
      <c r="K1611" s="173">
        <f>SUMIF(Entradas!A:A,A1611,Entradas!C:C)</f>
        <v>2</v>
      </c>
      <c r="L1611" s="173">
        <f>SUMIF(SAIDA!A:A,A1611,SAIDA!C:C)</f>
        <v>0</v>
      </c>
      <c r="M1611" s="259"/>
    </row>
    <row r="1612" spans="1:13" x14ac:dyDescent="0.25">
      <c r="A1612" s="230" t="s">
        <v>1505</v>
      </c>
      <c r="B1612" s="186" t="s">
        <v>4211</v>
      </c>
      <c r="C1612" s="184" t="s">
        <v>6398</v>
      </c>
      <c r="D1612" s="182">
        <f>IF(ISBLANK($D$2),SUMIFS(Entradas!$C:$C,Entradas!$A:$A,$A1612)-SUMIFS(SAIDA!$C:$C,SAIDA!$A:$A,$A1612),SUMIFS(Entradas!$C:$C,Entradas!$A:$A,$A1612,Entradas!$B:$B,"&lt;="&amp;$D$2)-SUMIFS(SAIDA!$C:$C,SAIDA!$A:$A,$A1612,SAIDA!$B:$B,"&lt;="&amp;$D$2))</f>
        <v>2</v>
      </c>
      <c r="E1612" s="183">
        <f>IF($A1612="","",IFERROR(VLOOKUP($A1612,Entradas!$A:$D,4,FALSE),""))</f>
        <v>0</v>
      </c>
      <c r="F1612" s="184" t="s">
        <v>2</v>
      </c>
      <c r="G1612" s="190"/>
      <c r="H1612" s="176" t="s">
        <v>6668</v>
      </c>
      <c r="I1612" s="173" t="e">
        <v>#N/A</v>
      </c>
      <c r="K1612" s="173">
        <f>SUMIF(Entradas!A:A,A1612,Entradas!C:C)</f>
        <v>2</v>
      </c>
      <c r="L1612" s="173">
        <f>SUMIF(SAIDA!A:A,A1612,SAIDA!C:C)</f>
        <v>0</v>
      </c>
      <c r="M1612" s="259"/>
    </row>
    <row r="1613" spans="1:13" x14ac:dyDescent="0.25">
      <c r="A1613" s="230" t="s">
        <v>1506</v>
      </c>
      <c r="B1613" s="186" t="s">
        <v>4212</v>
      </c>
      <c r="C1613" s="184" t="s">
        <v>6398</v>
      </c>
      <c r="D1613" s="182">
        <f>IF(ISBLANK($D$2),SUMIFS(Entradas!$C:$C,Entradas!$A:$A,$A1613)-SUMIFS(SAIDA!$C:$C,SAIDA!$A:$A,$A1613),SUMIFS(Entradas!$C:$C,Entradas!$A:$A,$A1613,Entradas!$B:$B,"&lt;="&amp;$D$2)-SUMIFS(SAIDA!$C:$C,SAIDA!$A:$A,$A1613,SAIDA!$B:$B,"&lt;="&amp;$D$2))</f>
        <v>1</v>
      </c>
      <c r="E1613" s="183">
        <f>IF($A1613="","",IFERROR(VLOOKUP($A1613,Entradas!$A:$D,4,FALSE),""))</f>
        <v>0</v>
      </c>
      <c r="F1613" s="184" t="s">
        <v>2</v>
      </c>
      <c r="G1613" s="190"/>
      <c r="H1613" s="176" t="s">
        <v>6666</v>
      </c>
      <c r="I1613" s="173" t="e">
        <v>#N/A</v>
      </c>
      <c r="K1613" s="173">
        <f>SUMIF(Entradas!A:A,A1613,Entradas!C:C)</f>
        <v>1</v>
      </c>
      <c r="L1613" s="173">
        <f>SUMIF(SAIDA!A:A,A1613,SAIDA!C:C)</f>
        <v>0</v>
      </c>
      <c r="M1613" s="259"/>
    </row>
    <row r="1614" spans="1:13" x14ac:dyDescent="0.25">
      <c r="A1614" s="230" t="s">
        <v>1507</v>
      </c>
      <c r="B1614" s="186" t="s">
        <v>4213</v>
      </c>
      <c r="C1614" s="184" t="s">
        <v>6398</v>
      </c>
      <c r="D1614" s="182">
        <f>IF(ISBLANK($D$2),SUMIFS(Entradas!$C:$C,Entradas!$A:$A,$A1614)-SUMIFS(SAIDA!$C:$C,SAIDA!$A:$A,$A1614),SUMIFS(Entradas!$C:$C,Entradas!$A:$A,$A1614,Entradas!$B:$B,"&lt;="&amp;$D$2)-SUMIFS(SAIDA!$C:$C,SAIDA!$A:$A,$A1614,SAIDA!$B:$B,"&lt;="&amp;$D$2))</f>
        <v>1</v>
      </c>
      <c r="E1614" s="183">
        <f>IF($A1614="","",IFERROR(VLOOKUP($A1614,Entradas!$A:$D,4,FALSE),""))</f>
        <v>0</v>
      </c>
      <c r="F1614" s="184" t="s">
        <v>2</v>
      </c>
      <c r="G1614" s="190"/>
      <c r="H1614" s="176" t="s">
        <v>6669</v>
      </c>
      <c r="I1614" s="173" t="e">
        <v>#N/A</v>
      </c>
      <c r="K1614" s="173">
        <f>SUMIF(Entradas!A:A,A1614,Entradas!C:C)</f>
        <v>1</v>
      </c>
      <c r="L1614" s="173">
        <f>SUMIF(SAIDA!A:A,A1614,SAIDA!C:C)</f>
        <v>0</v>
      </c>
      <c r="M1614" s="259"/>
    </row>
    <row r="1615" spans="1:13" x14ac:dyDescent="0.25">
      <c r="A1615" s="230" t="s">
        <v>1508</v>
      </c>
      <c r="B1615" s="186" t="s">
        <v>4214</v>
      </c>
      <c r="C1615" s="184" t="s">
        <v>6398</v>
      </c>
      <c r="D1615" s="182">
        <f>IF(ISBLANK($D$2),SUMIFS(Entradas!$C:$C,Entradas!$A:$A,$A1615)-SUMIFS(SAIDA!$C:$C,SAIDA!$A:$A,$A1615),SUMIFS(Entradas!$C:$C,Entradas!$A:$A,$A1615,Entradas!$B:$B,"&lt;="&amp;$D$2)-SUMIFS(SAIDA!$C:$C,SAIDA!$A:$A,$A1615,SAIDA!$B:$B,"&lt;="&amp;$D$2))</f>
        <v>1</v>
      </c>
      <c r="E1615" s="183">
        <f>IF($A1615="","",IFERROR(VLOOKUP($A1615,Entradas!$A:$D,4,FALSE),""))</f>
        <v>0</v>
      </c>
      <c r="F1615" s="184" t="s">
        <v>2</v>
      </c>
      <c r="G1615" s="190"/>
      <c r="H1615" s="176" t="s">
        <v>6668</v>
      </c>
      <c r="I1615" s="173" t="e">
        <v>#N/A</v>
      </c>
      <c r="K1615" s="173">
        <f>SUMIF(Entradas!A:A,A1615,Entradas!C:C)</f>
        <v>1</v>
      </c>
      <c r="L1615" s="173">
        <f>SUMIF(SAIDA!A:A,A1615,SAIDA!C:C)</f>
        <v>0</v>
      </c>
      <c r="M1615" s="259"/>
    </row>
    <row r="1616" spans="1:13" x14ac:dyDescent="0.25">
      <c r="A1616" s="229" t="s">
        <v>1509</v>
      </c>
      <c r="B1616" s="181" t="s">
        <v>4215</v>
      </c>
      <c r="C1616" s="184" t="s">
        <v>6398</v>
      </c>
      <c r="D1616" s="182">
        <f>IF(ISBLANK($D$2),SUMIFS(Entradas!$C:$C,Entradas!$A:$A,$A1616)-SUMIFS(SAIDA!$C:$C,SAIDA!$A:$A,$A1616),SUMIFS(Entradas!$C:$C,Entradas!$A:$A,$A1616,Entradas!$B:$B,"&lt;="&amp;$D$2)-SUMIFS(SAIDA!$C:$C,SAIDA!$A:$A,$A1616,SAIDA!$B:$B,"&lt;="&amp;$D$2))</f>
        <v>2</v>
      </c>
      <c r="E1616" s="183">
        <f>IF($A1616="","",IFERROR(VLOOKUP($A1616,Entradas!$A:$D,4,FALSE),""))</f>
        <v>0</v>
      </c>
      <c r="F1616" s="184" t="s">
        <v>2</v>
      </c>
      <c r="G1616" s="190"/>
      <c r="H1616" s="176" t="s">
        <v>6670</v>
      </c>
      <c r="I1616" s="173" t="e">
        <v>#N/A</v>
      </c>
      <c r="K1616" s="173">
        <f>SUMIF(Entradas!A:A,A1616,Entradas!C:C)</f>
        <v>2</v>
      </c>
      <c r="L1616" s="173">
        <f>SUMIF(SAIDA!A:A,A1616,SAIDA!C:C)</f>
        <v>0</v>
      </c>
      <c r="M1616" s="259"/>
    </row>
    <row r="1617" spans="1:13" x14ac:dyDescent="0.25">
      <c r="A1617" s="230" t="s">
        <v>1510</v>
      </c>
      <c r="B1617" s="186" t="s">
        <v>4216</v>
      </c>
      <c r="C1617" s="184" t="s">
        <v>6398</v>
      </c>
      <c r="D1617" s="182">
        <f>IF(ISBLANK($D$2),SUMIFS(Entradas!$C:$C,Entradas!$A:$A,$A1617)-SUMIFS(SAIDA!$C:$C,SAIDA!$A:$A,$A1617),SUMIFS(Entradas!$C:$C,Entradas!$A:$A,$A1617,Entradas!$B:$B,"&lt;="&amp;$D$2)-SUMIFS(SAIDA!$C:$C,SAIDA!$A:$A,$A1617,SAIDA!$B:$B,"&lt;="&amp;$D$2))</f>
        <v>3</v>
      </c>
      <c r="E1617" s="183">
        <f>IF($A1617="","",IFERROR(VLOOKUP($A1617,Entradas!$A:$D,4,FALSE),""))</f>
        <v>0</v>
      </c>
      <c r="F1617" s="184" t="s">
        <v>2</v>
      </c>
      <c r="G1617" s="190"/>
      <c r="H1617" s="176" t="s">
        <v>6671</v>
      </c>
      <c r="I1617" s="173" t="e">
        <v>#N/A</v>
      </c>
      <c r="K1617" s="173">
        <f>SUMIF(Entradas!A:A,A1617,Entradas!C:C)</f>
        <v>3</v>
      </c>
      <c r="L1617" s="173">
        <f>SUMIF(SAIDA!A:A,A1617,SAIDA!C:C)</f>
        <v>0</v>
      </c>
      <c r="M1617" s="259"/>
    </row>
    <row r="1618" spans="1:13" x14ac:dyDescent="0.25">
      <c r="A1618" s="230" t="s">
        <v>1511</v>
      </c>
      <c r="B1618" s="186" t="s">
        <v>4217</v>
      </c>
      <c r="C1618" s="184" t="s">
        <v>6398</v>
      </c>
      <c r="D1618" s="182">
        <f>IF(ISBLANK($D$2),SUMIFS(Entradas!$C:$C,Entradas!$A:$A,$A1618)-SUMIFS(SAIDA!$C:$C,SAIDA!$A:$A,$A1618),SUMIFS(Entradas!$C:$C,Entradas!$A:$A,$A1618,Entradas!$B:$B,"&lt;="&amp;$D$2)-SUMIFS(SAIDA!$C:$C,SAIDA!$A:$A,$A1618,SAIDA!$B:$B,"&lt;="&amp;$D$2))</f>
        <v>2</v>
      </c>
      <c r="E1618" s="183">
        <f>IF($A1618="","",IFERROR(VLOOKUP($A1618,Entradas!$A:$D,4,FALSE),""))</f>
        <v>0</v>
      </c>
      <c r="F1618" s="184" t="s">
        <v>2</v>
      </c>
      <c r="G1618" s="190"/>
      <c r="H1618" s="176" t="s">
        <v>6672</v>
      </c>
      <c r="I1618" s="173" t="e">
        <v>#N/A</v>
      </c>
      <c r="K1618" s="173">
        <f>SUMIF(Entradas!A:A,A1618,Entradas!C:C)</f>
        <v>2</v>
      </c>
      <c r="L1618" s="173">
        <f>SUMIF(SAIDA!A:A,A1618,SAIDA!C:C)</f>
        <v>0</v>
      </c>
      <c r="M1618" s="259"/>
    </row>
    <row r="1619" spans="1:13" x14ac:dyDescent="0.25">
      <c r="A1619" s="229" t="s">
        <v>1512</v>
      </c>
      <c r="B1619" s="181" t="s">
        <v>4218</v>
      </c>
      <c r="C1619" s="184" t="s">
        <v>6398</v>
      </c>
      <c r="D1619" s="182">
        <f>IF(ISBLANK($D$2),SUMIFS(Entradas!$C:$C,Entradas!$A:$A,$A1619)-SUMIFS(SAIDA!$C:$C,SAIDA!$A:$A,$A1619),SUMIFS(Entradas!$C:$C,Entradas!$A:$A,$A1619,Entradas!$B:$B,"&lt;="&amp;$D$2)-SUMIFS(SAIDA!$C:$C,SAIDA!$A:$A,$A1619,SAIDA!$B:$B,"&lt;="&amp;$D$2))</f>
        <v>2</v>
      </c>
      <c r="E1619" s="183">
        <f>IF($A1619="","",IFERROR(VLOOKUP($A1619,Entradas!$A:$D,4,FALSE),""))</f>
        <v>0</v>
      </c>
      <c r="F1619" s="184" t="s">
        <v>2</v>
      </c>
      <c r="G1619" s="190"/>
      <c r="H1619" s="176" t="s">
        <v>6673</v>
      </c>
      <c r="I1619" s="173" t="e">
        <v>#N/A</v>
      </c>
      <c r="K1619" s="173">
        <f>SUMIF(Entradas!A:A,A1619,Entradas!C:C)</f>
        <v>2</v>
      </c>
      <c r="L1619" s="173">
        <f>SUMIF(SAIDA!A:A,A1619,SAIDA!C:C)</f>
        <v>0</v>
      </c>
      <c r="M1619" s="259"/>
    </row>
    <row r="1620" spans="1:13" x14ac:dyDescent="0.25">
      <c r="A1620" s="229" t="s">
        <v>1513</v>
      </c>
      <c r="B1620" s="181" t="s">
        <v>4219</v>
      </c>
      <c r="C1620" s="184" t="s">
        <v>6398</v>
      </c>
      <c r="D1620" s="182">
        <f>IF(ISBLANK($D$2),SUMIFS(Entradas!$C:$C,Entradas!$A:$A,$A1620)-SUMIFS(SAIDA!$C:$C,SAIDA!$A:$A,$A1620),SUMIFS(Entradas!$C:$C,Entradas!$A:$A,$A1620,Entradas!$B:$B,"&lt;="&amp;$D$2)-SUMIFS(SAIDA!$C:$C,SAIDA!$A:$A,$A1620,SAIDA!$B:$B,"&lt;="&amp;$D$2))</f>
        <v>4</v>
      </c>
      <c r="E1620" s="183">
        <f>IF($A1620="","",IFERROR(VLOOKUP($A1620,Entradas!$A:$D,4,FALSE),""))</f>
        <v>0</v>
      </c>
      <c r="F1620" s="184" t="s">
        <v>2</v>
      </c>
      <c r="G1620" s="190"/>
      <c r="H1620" s="176" t="s">
        <v>6666</v>
      </c>
      <c r="I1620" s="173" t="e">
        <v>#N/A</v>
      </c>
      <c r="K1620" s="173">
        <f>SUMIF(Entradas!A:A,A1620,Entradas!C:C)</f>
        <v>4</v>
      </c>
      <c r="L1620" s="173">
        <f>SUMIF(SAIDA!A:A,A1620,SAIDA!C:C)</f>
        <v>0</v>
      </c>
      <c r="M1620" s="259"/>
    </row>
    <row r="1621" spans="1:13" x14ac:dyDescent="0.25">
      <c r="A1621" s="230" t="s">
        <v>1514</v>
      </c>
      <c r="B1621" s="186" t="s">
        <v>4220</v>
      </c>
      <c r="C1621" s="184" t="s">
        <v>6398</v>
      </c>
      <c r="D1621" s="182">
        <f>IF(ISBLANK($D$2),SUMIFS(Entradas!$C:$C,Entradas!$A:$A,$A1621)-SUMIFS(SAIDA!$C:$C,SAIDA!$A:$A,$A1621),SUMIFS(Entradas!$C:$C,Entradas!$A:$A,$A1621,Entradas!$B:$B,"&lt;="&amp;$D$2)-SUMIFS(SAIDA!$C:$C,SAIDA!$A:$A,$A1621,SAIDA!$B:$B,"&lt;="&amp;$D$2))</f>
        <v>2</v>
      </c>
      <c r="E1621" s="183">
        <f>IF($A1621="","",IFERROR(VLOOKUP($A1621,Entradas!$A:$D,4,FALSE),""))</f>
        <v>0</v>
      </c>
      <c r="F1621" s="184" t="s">
        <v>2</v>
      </c>
      <c r="G1621" s="190"/>
      <c r="H1621" s="176" t="s">
        <v>6666</v>
      </c>
      <c r="I1621" s="173" t="e">
        <v>#N/A</v>
      </c>
      <c r="K1621" s="173">
        <f>SUMIF(Entradas!A:A,A1621,Entradas!C:C)</f>
        <v>2</v>
      </c>
      <c r="L1621" s="173">
        <f>SUMIF(SAIDA!A:A,A1621,SAIDA!C:C)</f>
        <v>0</v>
      </c>
      <c r="M1621" s="259"/>
    </row>
    <row r="1622" spans="1:13" x14ac:dyDescent="0.25">
      <c r="A1622" s="230" t="s">
        <v>1515</v>
      </c>
      <c r="B1622" s="186" t="s">
        <v>4221</v>
      </c>
      <c r="C1622" s="184" t="s">
        <v>6398</v>
      </c>
      <c r="D1622" s="182">
        <f>IF(ISBLANK($D$2),SUMIFS(Entradas!$C:$C,Entradas!$A:$A,$A1622)-SUMIFS(SAIDA!$C:$C,SAIDA!$A:$A,$A1622),SUMIFS(Entradas!$C:$C,Entradas!$A:$A,$A1622,Entradas!$B:$B,"&lt;="&amp;$D$2)-SUMIFS(SAIDA!$C:$C,SAIDA!$A:$A,$A1622,SAIDA!$B:$B,"&lt;="&amp;$D$2))</f>
        <v>14</v>
      </c>
      <c r="E1622" s="183">
        <f>IF($A1622="","",IFERROR(VLOOKUP($A1622,Entradas!$A:$D,4,FALSE),""))</f>
        <v>0</v>
      </c>
      <c r="F1622" s="184" t="s">
        <v>2</v>
      </c>
      <c r="G1622" s="190"/>
      <c r="H1622" s="176" t="s">
        <v>6674</v>
      </c>
      <c r="I1622" s="173" t="e">
        <v>#N/A</v>
      </c>
      <c r="K1622" s="173">
        <f>SUMIF(Entradas!A:A,A1622,Entradas!C:C)</f>
        <v>14</v>
      </c>
      <c r="L1622" s="173">
        <f>SUMIF(SAIDA!A:A,A1622,SAIDA!C:C)</f>
        <v>0</v>
      </c>
      <c r="M1622" s="259"/>
    </row>
    <row r="1623" spans="1:13" x14ac:dyDescent="0.25">
      <c r="A1623" s="229" t="s">
        <v>1516</v>
      </c>
      <c r="B1623" s="181" t="s">
        <v>4222</v>
      </c>
      <c r="C1623" s="184" t="s">
        <v>6398</v>
      </c>
      <c r="D1623" s="182">
        <f>IF(ISBLANK($D$2),SUMIFS(Entradas!$C:$C,Entradas!$A:$A,$A1623)-SUMIFS(SAIDA!$C:$C,SAIDA!$A:$A,$A1623),SUMIFS(Entradas!$C:$C,Entradas!$A:$A,$A1623,Entradas!$B:$B,"&lt;="&amp;$D$2)-SUMIFS(SAIDA!$C:$C,SAIDA!$A:$A,$A1623,SAIDA!$B:$B,"&lt;="&amp;$D$2))</f>
        <v>5</v>
      </c>
      <c r="E1623" s="183">
        <f>IF($A1623="","",IFERROR(VLOOKUP($A1623,Entradas!$A:$D,4,FALSE),""))</f>
        <v>0</v>
      </c>
      <c r="F1623" s="184" t="s">
        <v>2</v>
      </c>
      <c r="G1623" s="190"/>
      <c r="H1623" s="176"/>
      <c r="I1623" s="173" t="e">
        <v>#N/A</v>
      </c>
      <c r="K1623" s="173">
        <f>SUMIF(Entradas!A:A,A1623,Entradas!C:C)</f>
        <v>5</v>
      </c>
      <c r="L1623" s="173">
        <f>SUMIF(SAIDA!A:A,A1623,SAIDA!C:C)</f>
        <v>0</v>
      </c>
      <c r="M1623" s="259"/>
    </row>
    <row r="1624" spans="1:13" x14ac:dyDescent="0.25">
      <c r="A1624" s="229" t="s">
        <v>1517</v>
      </c>
      <c r="B1624" s="181" t="s">
        <v>4223</v>
      </c>
      <c r="C1624" s="184" t="s">
        <v>6398</v>
      </c>
      <c r="D1624" s="182">
        <f>IF(ISBLANK($D$2),SUMIFS(Entradas!$C:$C,Entradas!$A:$A,$A1624)-SUMIFS(SAIDA!$C:$C,SAIDA!$A:$A,$A1624),SUMIFS(Entradas!$C:$C,Entradas!$A:$A,$A1624,Entradas!$B:$B,"&lt;="&amp;$D$2)-SUMIFS(SAIDA!$C:$C,SAIDA!$A:$A,$A1624,SAIDA!$B:$B,"&lt;="&amp;$D$2))</f>
        <v>1</v>
      </c>
      <c r="E1624" s="183">
        <f>IF($A1624="","",IFERROR(VLOOKUP($A1624,Entradas!$A:$D,4,FALSE),""))</f>
        <v>0</v>
      </c>
      <c r="F1624" s="184" t="s">
        <v>2</v>
      </c>
      <c r="G1624" s="190"/>
      <c r="H1624" s="176" t="s">
        <v>6675</v>
      </c>
      <c r="I1624" s="173" t="e">
        <v>#N/A</v>
      </c>
      <c r="K1624" s="173">
        <f>SUMIF(Entradas!A:A,A1624,Entradas!C:C)</f>
        <v>1</v>
      </c>
      <c r="L1624" s="173">
        <f>SUMIF(SAIDA!A:A,A1624,SAIDA!C:C)</f>
        <v>0</v>
      </c>
      <c r="M1624" s="259"/>
    </row>
    <row r="1625" spans="1:13" x14ac:dyDescent="0.25">
      <c r="A1625" s="229" t="s">
        <v>1518</v>
      </c>
      <c r="B1625" s="181" t="s">
        <v>4224</v>
      </c>
      <c r="C1625" s="184" t="s">
        <v>6398</v>
      </c>
      <c r="D1625" s="182">
        <f>IF(ISBLANK($D$2),SUMIFS(Entradas!$C:$C,Entradas!$A:$A,$A1625)-SUMIFS(SAIDA!$C:$C,SAIDA!$A:$A,$A1625),SUMIFS(Entradas!$C:$C,Entradas!$A:$A,$A1625,Entradas!$B:$B,"&lt;="&amp;$D$2)-SUMIFS(SAIDA!$C:$C,SAIDA!$A:$A,$A1625,SAIDA!$B:$B,"&lt;="&amp;$D$2))</f>
        <v>1</v>
      </c>
      <c r="E1625" s="183">
        <f>IF($A1625="","",IFERROR(VLOOKUP($A1625,Entradas!$A:$D,4,FALSE),""))</f>
        <v>0</v>
      </c>
      <c r="F1625" s="184" t="s">
        <v>2</v>
      </c>
      <c r="G1625" s="190"/>
      <c r="H1625" s="176" t="s">
        <v>6676</v>
      </c>
      <c r="I1625" s="173" t="e">
        <v>#N/A</v>
      </c>
      <c r="K1625" s="173">
        <f>SUMIF(Entradas!A:A,A1625,Entradas!C:C)</f>
        <v>1</v>
      </c>
      <c r="L1625" s="173">
        <f>SUMIF(SAIDA!A:A,A1625,SAIDA!C:C)</f>
        <v>0</v>
      </c>
      <c r="M1625" s="259"/>
    </row>
    <row r="1626" spans="1:13" x14ac:dyDescent="0.25">
      <c r="A1626" s="229" t="s">
        <v>1519</v>
      </c>
      <c r="B1626" s="181" t="s">
        <v>4225</v>
      </c>
      <c r="C1626" s="184" t="s">
        <v>6398</v>
      </c>
      <c r="D1626" s="182">
        <f>IF(ISBLANK($D$2),SUMIFS(Entradas!$C:$C,Entradas!$A:$A,$A1626)-SUMIFS(SAIDA!$C:$C,SAIDA!$A:$A,$A1626),SUMIFS(Entradas!$C:$C,Entradas!$A:$A,$A1626,Entradas!$B:$B,"&lt;="&amp;$D$2)-SUMIFS(SAIDA!$C:$C,SAIDA!$A:$A,$A1626,SAIDA!$B:$B,"&lt;="&amp;$D$2))</f>
        <v>2</v>
      </c>
      <c r="E1626" s="183">
        <f>IF($A1626="","",IFERROR(VLOOKUP($A1626,Entradas!$A:$D,4,FALSE),""))</f>
        <v>0</v>
      </c>
      <c r="F1626" s="184" t="s">
        <v>2</v>
      </c>
      <c r="G1626" s="190"/>
      <c r="H1626" s="176" t="s">
        <v>6677</v>
      </c>
      <c r="I1626" s="173" t="e">
        <v>#N/A</v>
      </c>
      <c r="K1626" s="173">
        <f>SUMIF(Entradas!A:A,A1626,Entradas!C:C)</f>
        <v>2</v>
      </c>
      <c r="L1626" s="173">
        <f>SUMIF(SAIDA!A:A,A1626,SAIDA!C:C)</f>
        <v>0</v>
      </c>
      <c r="M1626" s="259"/>
    </row>
    <row r="1627" spans="1:13" x14ac:dyDescent="0.25">
      <c r="A1627" s="230" t="s">
        <v>1520</v>
      </c>
      <c r="B1627" s="186" t="s">
        <v>4226</v>
      </c>
      <c r="C1627" s="184" t="s">
        <v>6398</v>
      </c>
      <c r="D1627" s="182">
        <f>IF(ISBLANK($D$2),SUMIFS(Entradas!$C:$C,Entradas!$A:$A,$A1627)-SUMIFS(SAIDA!$C:$C,SAIDA!$A:$A,$A1627),SUMIFS(Entradas!$C:$C,Entradas!$A:$A,$A1627,Entradas!$B:$B,"&lt;="&amp;$D$2)-SUMIFS(SAIDA!$C:$C,SAIDA!$A:$A,$A1627,SAIDA!$B:$B,"&lt;="&amp;$D$2))</f>
        <v>2</v>
      </c>
      <c r="E1627" s="183">
        <f>IF($A1627="","",IFERROR(VLOOKUP($A1627,Entradas!$A:$D,4,FALSE),""))</f>
        <v>0</v>
      </c>
      <c r="F1627" s="184" t="s">
        <v>2</v>
      </c>
      <c r="G1627" s="190"/>
      <c r="H1627" s="176"/>
      <c r="I1627" s="173" t="e">
        <v>#N/A</v>
      </c>
      <c r="K1627" s="173">
        <f>SUMIF(Entradas!A:A,A1627,Entradas!C:C)</f>
        <v>2</v>
      </c>
      <c r="L1627" s="173">
        <f>SUMIF(SAIDA!A:A,A1627,SAIDA!C:C)</f>
        <v>0</v>
      </c>
      <c r="M1627" s="259"/>
    </row>
    <row r="1628" spans="1:13" x14ac:dyDescent="0.25">
      <c r="A1628" s="229" t="s">
        <v>1520</v>
      </c>
      <c r="B1628" s="181" t="s">
        <v>4227</v>
      </c>
      <c r="C1628" s="184" t="s">
        <v>6398</v>
      </c>
      <c r="D1628" s="182">
        <f>IF(ISBLANK($D$2),SUMIFS(Entradas!$C:$C,Entradas!$A:$A,$A1628)-SUMIFS(SAIDA!$C:$C,SAIDA!$A:$A,$A1628),SUMIFS(Entradas!$C:$C,Entradas!$A:$A,$A1628,Entradas!$B:$B,"&lt;="&amp;$D$2)-SUMIFS(SAIDA!$C:$C,SAIDA!$A:$A,$A1628,SAIDA!$B:$B,"&lt;="&amp;$D$2))</f>
        <v>2</v>
      </c>
      <c r="E1628" s="183">
        <f>IF($A1628="","",IFERROR(VLOOKUP($A1628,Entradas!$A:$D,4,FALSE),""))</f>
        <v>0</v>
      </c>
      <c r="F1628" s="184" t="s">
        <v>2</v>
      </c>
      <c r="G1628" s="190"/>
      <c r="H1628" s="176" t="s">
        <v>6678</v>
      </c>
      <c r="I1628" s="173" t="e">
        <v>#N/A</v>
      </c>
      <c r="K1628" s="173">
        <f>SUMIF(Entradas!A:A,A1628,Entradas!C:C)</f>
        <v>2</v>
      </c>
      <c r="L1628" s="173">
        <f>SUMIF(SAIDA!A:A,A1628,SAIDA!C:C)</f>
        <v>0</v>
      </c>
      <c r="M1628" s="259"/>
    </row>
    <row r="1629" spans="1:13" x14ac:dyDescent="0.25">
      <c r="A1629" s="229" t="s">
        <v>1520</v>
      </c>
      <c r="B1629" s="181" t="s">
        <v>4228</v>
      </c>
      <c r="C1629" s="184" t="s">
        <v>6398</v>
      </c>
      <c r="D1629" s="182">
        <f>IF(ISBLANK($D$2),SUMIFS(Entradas!$C:$C,Entradas!$A:$A,$A1629)-SUMIFS(SAIDA!$C:$C,SAIDA!$A:$A,$A1629),SUMIFS(Entradas!$C:$C,Entradas!$A:$A,$A1629,Entradas!$B:$B,"&lt;="&amp;$D$2)-SUMIFS(SAIDA!$C:$C,SAIDA!$A:$A,$A1629,SAIDA!$B:$B,"&lt;="&amp;$D$2))</f>
        <v>2</v>
      </c>
      <c r="E1629" s="183">
        <f>IF($A1629="","",IFERROR(VLOOKUP($A1629,Entradas!$A:$D,4,FALSE),""))</f>
        <v>0</v>
      </c>
      <c r="F1629" s="184" t="s">
        <v>2</v>
      </c>
      <c r="G1629" s="190"/>
      <c r="H1629" s="176" t="s">
        <v>6679</v>
      </c>
      <c r="I1629" s="173" t="e">
        <v>#N/A</v>
      </c>
      <c r="K1629" s="173">
        <f>SUMIF(Entradas!A:A,A1629,Entradas!C:C)</f>
        <v>2</v>
      </c>
      <c r="L1629" s="173">
        <f>SUMIF(SAIDA!A:A,A1629,SAIDA!C:C)</f>
        <v>0</v>
      </c>
      <c r="M1629" s="259"/>
    </row>
    <row r="1630" spans="1:13" x14ac:dyDescent="0.25">
      <c r="A1630" s="229" t="s">
        <v>1521</v>
      </c>
      <c r="B1630" s="181" t="s">
        <v>4229</v>
      </c>
      <c r="C1630" s="184" t="s">
        <v>6398</v>
      </c>
      <c r="D1630" s="182">
        <f>IF(ISBLANK($D$2),SUMIFS(Entradas!$C:$C,Entradas!$A:$A,$A1630)-SUMIFS(SAIDA!$C:$C,SAIDA!$A:$A,$A1630),SUMIFS(Entradas!$C:$C,Entradas!$A:$A,$A1630,Entradas!$B:$B,"&lt;="&amp;$D$2)-SUMIFS(SAIDA!$C:$C,SAIDA!$A:$A,$A1630,SAIDA!$B:$B,"&lt;="&amp;$D$2))</f>
        <v>1</v>
      </c>
      <c r="E1630" s="183">
        <f>IF($A1630="","",IFERROR(VLOOKUP($A1630,Entradas!$A:$D,4,FALSE),""))</f>
        <v>0</v>
      </c>
      <c r="F1630" s="184" t="s">
        <v>2</v>
      </c>
      <c r="G1630" s="190"/>
      <c r="H1630" s="176" t="s">
        <v>6680</v>
      </c>
      <c r="I1630" s="173" t="e">
        <v>#N/A</v>
      </c>
      <c r="K1630" s="173">
        <f>SUMIF(Entradas!A:A,A1630,Entradas!C:C)</f>
        <v>1</v>
      </c>
      <c r="L1630" s="173">
        <f>SUMIF(SAIDA!A:A,A1630,SAIDA!C:C)</f>
        <v>0</v>
      </c>
      <c r="M1630" s="259"/>
    </row>
    <row r="1631" spans="1:13" x14ac:dyDescent="0.25">
      <c r="A1631" s="236" t="s">
        <v>1522</v>
      </c>
      <c r="B1631" s="186" t="s">
        <v>4230</v>
      </c>
      <c r="C1631" s="184" t="s">
        <v>7892</v>
      </c>
      <c r="D1631" s="182">
        <f>IF(ISBLANK($D$2),SUMIFS(Entradas!$C:$C,Entradas!$A:$A,$A1631)-SUMIFS(SAIDA!$C:$C,SAIDA!$A:$A,$A1631),SUMIFS(Entradas!$C:$C,Entradas!$A:$A,$A1631,Entradas!$B:$B,"&lt;="&amp;$D$2)-SUMIFS(SAIDA!$C:$C,SAIDA!$A:$A,$A1631,SAIDA!$B:$B,"&lt;="&amp;$D$2))</f>
        <v>0</v>
      </c>
      <c r="E1631" s="183">
        <f>IF($A1631="","",IFERROR(VLOOKUP($A1631,Entradas!$A:$D,4,FALSE),""))</f>
        <v>0</v>
      </c>
      <c r="F1631" s="176" t="s">
        <v>2</v>
      </c>
      <c r="G1631" s="177" t="s">
        <v>8473</v>
      </c>
      <c r="H1631" s="176"/>
      <c r="K1631" s="173">
        <f>SUMIF(Entradas!A:A,A1631,Entradas!C:C)</f>
        <v>0</v>
      </c>
      <c r="L1631" s="173">
        <f>SUMIF(SAIDA!A:A,A1631,SAIDA!C:C)</f>
        <v>0</v>
      </c>
      <c r="M1631" s="259"/>
    </row>
    <row r="1632" spans="1:13" x14ac:dyDescent="0.25">
      <c r="A1632" s="229" t="s">
        <v>7732</v>
      </c>
      <c r="B1632" s="181" t="s">
        <v>7733</v>
      </c>
      <c r="C1632" s="184" t="s">
        <v>7892</v>
      </c>
      <c r="D1632" s="182">
        <f>IF(ISBLANK($D$2),SUMIFS(Entradas!$C:$C,Entradas!$A:$A,$A1632)-SUMIFS(SAIDA!$C:$C,SAIDA!$A:$A,$A1632),SUMIFS(Entradas!$C:$C,Entradas!$A:$A,$A1632,Entradas!$B:$B,"&lt;="&amp;$D$2)-SUMIFS(SAIDA!$C:$C,SAIDA!$A:$A,$A1632,SAIDA!$B:$B,"&lt;="&amp;$D$2))</f>
        <v>1</v>
      </c>
      <c r="E1632" s="183">
        <f>IF($A1632="","",IFERROR(VLOOKUP($A1632,Entradas!$A:$D,4,FALSE),""))</f>
        <v>0</v>
      </c>
      <c r="F1632" s="176" t="s">
        <v>2</v>
      </c>
      <c r="G1632" s="177" t="s">
        <v>8473</v>
      </c>
      <c r="H1632" s="176"/>
      <c r="I1632" s="173"/>
      <c r="K1632" s="173">
        <f>SUMIF(Entradas!A:A,A1632,Entradas!C:C)</f>
        <v>2</v>
      </c>
      <c r="L1632" s="173">
        <f>SUMIF(SAIDA!A:A,A1632,SAIDA!C:C)</f>
        <v>1</v>
      </c>
      <c r="M1632" s="259"/>
    </row>
    <row r="1633" spans="1:13" x14ac:dyDescent="0.25">
      <c r="A1633" s="229" t="s">
        <v>1523</v>
      </c>
      <c r="B1633" s="181" t="s">
        <v>4231</v>
      </c>
      <c r="C1633" s="184" t="s">
        <v>7325</v>
      </c>
      <c r="D1633" s="182">
        <f>IF(ISBLANK($D$2),SUMIFS(Entradas!$C:$C,Entradas!$A:$A,$A1633)-SUMIFS(SAIDA!$C:$C,SAIDA!$A:$A,$A1633),SUMIFS(Entradas!$C:$C,Entradas!$A:$A,$A1633,Entradas!$B:$B,"&lt;="&amp;$D$2)-SUMIFS(SAIDA!$C:$C,SAIDA!$A:$A,$A1633,SAIDA!$B:$B,"&lt;="&amp;$D$2))</f>
        <v>0</v>
      </c>
      <c r="E1633" s="183">
        <f>IF($A1633="","",IFERROR(VLOOKUP($A1633,Entradas!$A:$D,4,FALSE),""))</f>
        <v>0</v>
      </c>
      <c r="F1633" s="176" t="s">
        <v>2</v>
      </c>
      <c r="G1633" s="177" t="s">
        <v>8473</v>
      </c>
      <c r="H1633" s="176"/>
      <c r="I1633" s="173" t="e">
        <v>#N/A</v>
      </c>
      <c r="K1633" s="173">
        <f>SUMIF(Entradas!A:A,A1633,Entradas!C:C)</f>
        <v>0</v>
      </c>
      <c r="L1633" s="173">
        <f>SUMIF(SAIDA!A:A,A1633,SAIDA!C:C)</f>
        <v>0</v>
      </c>
      <c r="M1633" s="259"/>
    </row>
    <row r="1634" spans="1:13" x14ac:dyDescent="0.25">
      <c r="A1634" s="229" t="s">
        <v>1524</v>
      </c>
      <c r="B1634" s="181" t="s">
        <v>4232</v>
      </c>
      <c r="C1634" s="176" t="s">
        <v>6356</v>
      </c>
      <c r="D1634" s="182">
        <f>IF(ISBLANK($D$2),SUMIFS(Entradas!$C:$C,Entradas!$A:$A,$A1634)-SUMIFS(SAIDA!$C:$C,SAIDA!$A:$A,$A1634),SUMIFS(Entradas!$C:$C,Entradas!$A:$A,$A1634,Entradas!$B:$B,"&lt;="&amp;$D$2)-SUMIFS(SAIDA!$C:$C,SAIDA!$A:$A,$A1634,SAIDA!$B:$B,"&lt;="&amp;$D$2))</f>
        <v>0</v>
      </c>
      <c r="E1634" s="183" t="str">
        <f>IF($A1634="","",IFERROR(VLOOKUP($A1634,Entradas!$A:$D,4,FALSE),""))</f>
        <v>CERTO</v>
      </c>
      <c r="F1634" s="176" t="s">
        <v>2</v>
      </c>
      <c r="G1634" s="177" t="s">
        <v>8473</v>
      </c>
      <c r="H1634" s="176"/>
      <c r="I1634" s="173" t="e">
        <v>#N/A</v>
      </c>
      <c r="K1634" s="173">
        <f>SUMIF(Entradas!A:A,A1634,Entradas!C:C)</f>
        <v>3</v>
      </c>
      <c r="L1634" s="173">
        <f>SUMIF(SAIDA!A:A,A1634,SAIDA!C:C)</f>
        <v>3</v>
      </c>
      <c r="M1634" s="259"/>
    </row>
    <row r="1635" spans="1:13" x14ac:dyDescent="0.25">
      <c r="A1635" s="229" t="s">
        <v>1524</v>
      </c>
      <c r="B1635" s="181" t="s">
        <v>4233</v>
      </c>
      <c r="C1635" s="176" t="s">
        <v>6356</v>
      </c>
      <c r="D1635" s="182">
        <f>IF(ISBLANK($D$2),SUMIFS(Entradas!$C:$C,Entradas!$A:$A,$A1635)-SUMIFS(SAIDA!$C:$C,SAIDA!$A:$A,$A1635),SUMIFS(Entradas!$C:$C,Entradas!$A:$A,$A1635,Entradas!$B:$B,"&lt;="&amp;$D$2)-SUMIFS(SAIDA!$C:$C,SAIDA!$A:$A,$A1635,SAIDA!$B:$B,"&lt;="&amp;$D$2))</f>
        <v>0</v>
      </c>
      <c r="E1635" s="183" t="str">
        <f>IF($A1635="","",IFERROR(VLOOKUP($A1635,Entradas!$A:$D,4,FALSE),""))</f>
        <v>CERTO</v>
      </c>
      <c r="F1635" s="176" t="s">
        <v>2</v>
      </c>
      <c r="G1635" s="177" t="s">
        <v>8473</v>
      </c>
      <c r="H1635" s="176"/>
      <c r="I1635" s="173" t="e">
        <v>#N/A</v>
      </c>
      <c r="K1635" s="173">
        <f>SUMIF(Entradas!A:A,A1635,Entradas!C:C)</f>
        <v>3</v>
      </c>
      <c r="L1635" s="173">
        <f>SUMIF(SAIDA!A:A,A1635,SAIDA!C:C)</f>
        <v>3</v>
      </c>
      <c r="M1635" s="259"/>
    </row>
    <row r="1636" spans="1:13" x14ac:dyDescent="0.25">
      <c r="A1636" s="229" t="s">
        <v>1524</v>
      </c>
      <c r="B1636" s="181" t="s">
        <v>4234</v>
      </c>
      <c r="C1636" s="176" t="s">
        <v>6356</v>
      </c>
      <c r="D1636" s="182">
        <f>IF(ISBLANK($D$2),SUMIFS(Entradas!$C:$C,Entradas!$A:$A,$A1636)-SUMIFS(SAIDA!$C:$C,SAIDA!$A:$A,$A1636),SUMIFS(Entradas!$C:$C,Entradas!$A:$A,$A1636,Entradas!$B:$B,"&lt;="&amp;$D$2)-SUMIFS(SAIDA!$C:$C,SAIDA!$A:$A,$A1636,SAIDA!$B:$B,"&lt;="&amp;$D$2))</f>
        <v>0</v>
      </c>
      <c r="E1636" s="183" t="str">
        <f>IF($A1636="","",IFERROR(VLOOKUP($A1636,Entradas!$A:$D,4,FALSE),""))</f>
        <v>CERTO</v>
      </c>
      <c r="F1636" s="176" t="s">
        <v>2</v>
      </c>
      <c r="G1636" s="177" t="s">
        <v>8473</v>
      </c>
      <c r="H1636" s="176" t="s">
        <v>6681</v>
      </c>
      <c r="I1636" s="173" t="e">
        <v>#N/A</v>
      </c>
      <c r="K1636" s="173">
        <f>SUMIF(Entradas!A:A,A1636,Entradas!C:C)</f>
        <v>3</v>
      </c>
      <c r="L1636" s="173">
        <f>SUMIF(SAIDA!A:A,A1636,SAIDA!C:C)</f>
        <v>3</v>
      </c>
      <c r="M1636" s="259"/>
    </row>
    <row r="1637" spans="1:13" x14ac:dyDescent="0.25">
      <c r="A1637" s="229" t="s">
        <v>1525</v>
      </c>
      <c r="B1637" s="181" t="s">
        <v>4235</v>
      </c>
      <c r="C1637" s="184" t="s">
        <v>7325</v>
      </c>
      <c r="D1637" s="182">
        <f>IF(ISBLANK($D$2),SUMIFS(Entradas!$C:$C,Entradas!$A:$A,$A1637)-SUMIFS(SAIDA!$C:$C,SAIDA!$A:$A,$A1637),SUMIFS(Entradas!$C:$C,Entradas!$A:$A,$A1637,Entradas!$B:$B,"&lt;="&amp;$D$2)-SUMIFS(SAIDA!$C:$C,SAIDA!$A:$A,$A1637,SAIDA!$B:$B,"&lt;="&amp;$D$2))</f>
        <v>92</v>
      </c>
      <c r="E1637" s="183">
        <f>IF($A1637="","",IFERROR(VLOOKUP($A1637,Entradas!$A:$D,4,FALSE),""))</f>
        <v>0</v>
      </c>
      <c r="F1637" s="176" t="s">
        <v>2</v>
      </c>
      <c r="H1637" s="176" t="s">
        <v>6682</v>
      </c>
      <c r="I1637" s="173" t="e">
        <v>#N/A</v>
      </c>
      <c r="K1637" s="173">
        <f>SUMIF(Entradas!A:A,A1637,Entradas!C:C)</f>
        <v>92</v>
      </c>
      <c r="L1637" s="173">
        <f>SUMIF(SAIDA!A:A,A1637,SAIDA!C:C)</f>
        <v>0</v>
      </c>
      <c r="M1637" s="259"/>
    </row>
    <row r="1638" spans="1:13" x14ac:dyDescent="0.25">
      <c r="A1638" s="229" t="s">
        <v>1526</v>
      </c>
      <c r="B1638" s="181" t="s">
        <v>4236</v>
      </c>
      <c r="C1638" s="184" t="s">
        <v>7325</v>
      </c>
      <c r="D1638" s="182">
        <f>IF(ISBLANK($D$2),SUMIFS(Entradas!$C:$C,Entradas!$A:$A,$A1638)-SUMIFS(SAIDA!$C:$C,SAIDA!$A:$A,$A1638),SUMIFS(Entradas!$C:$C,Entradas!$A:$A,$A1638,Entradas!$B:$B,"&lt;="&amp;$D$2)-SUMIFS(SAIDA!$C:$C,SAIDA!$A:$A,$A1638,SAIDA!$B:$B,"&lt;="&amp;$D$2))</f>
        <v>2</v>
      </c>
      <c r="E1638" s="183">
        <f>IF($A1638="","",IFERROR(VLOOKUP($A1638,Entradas!$A:$D,4,FALSE),""))</f>
        <v>0</v>
      </c>
      <c r="F1638" s="176" t="s">
        <v>2</v>
      </c>
      <c r="H1638" s="176" t="s">
        <v>6629</v>
      </c>
      <c r="I1638" s="173" t="e">
        <v>#N/A</v>
      </c>
      <c r="K1638" s="173">
        <f>SUMIF(Entradas!A:A,A1638,Entradas!C:C)</f>
        <v>2</v>
      </c>
      <c r="L1638" s="173">
        <f>SUMIF(SAIDA!A:A,A1638,SAIDA!C:C)</f>
        <v>0</v>
      </c>
      <c r="M1638" s="259"/>
    </row>
    <row r="1639" spans="1:13" x14ac:dyDescent="0.25">
      <c r="A1639" s="229" t="s">
        <v>1527</v>
      </c>
      <c r="B1639" s="181" t="s">
        <v>1527</v>
      </c>
      <c r="C1639" s="176" t="s">
        <v>6356</v>
      </c>
      <c r="D1639" s="182">
        <f>IF(ISBLANK($D$2),SUMIFS(Entradas!$C:$C,Entradas!$A:$A,$A1639)-SUMIFS(SAIDA!$C:$C,SAIDA!$A:$A,$A1639),SUMIFS(Entradas!$C:$C,Entradas!$A:$A,$A1639,Entradas!$B:$B,"&lt;="&amp;$D$2)-SUMIFS(SAIDA!$C:$C,SAIDA!$A:$A,$A1639,SAIDA!$B:$B,"&lt;="&amp;$D$2))</f>
        <v>0</v>
      </c>
      <c r="E1639" s="183" t="str">
        <f>IF($A1639="","",IFERROR(VLOOKUP($A1639,Entradas!$A:$D,4,FALSE),""))</f>
        <v>CERTO</v>
      </c>
      <c r="F1639" s="176" t="s">
        <v>2</v>
      </c>
      <c r="H1639" s="176"/>
      <c r="I1639" s="173" t="e">
        <v>#N/A</v>
      </c>
      <c r="K1639" s="173">
        <f>SUMIF(Entradas!A:A,A1639,Entradas!C:C)</f>
        <v>0</v>
      </c>
      <c r="L1639" s="173">
        <f>SUMIF(SAIDA!A:A,A1639,SAIDA!C:C)</f>
        <v>0</v>
      </c>
      <c r="M1639" s="259"/>
    </row>
    <row r="1640" spans="1:13" x14ac:dyDescent="0.25">
      <c r="A1640" s="229" t="s">
        <v>1529</v>
      </c>
      <c r="B1640" s="186" t="s">
        <v>4237</v>
      </c>
      <c r="C1640" s="176" t="s">
        <v>6399</v>
      </c>
      <c r="D1640" s="182">
        <f>IF(ISBLANK($D$2),SUMIFS(Entradas!$C:$C,Entradas!$A:$A,$A1640)-SUMIFS(SAIDA!$C:$C,SAIDA!$A:$A,$A1640),SUMIFS(Entradas!$C:$C,Entradas!$A:$A,$A1640,Entradas!$B:$B,"&lt;="&amp;$D$2)-SUMIFS(SAIDA!$C:$C,SAIDA!$A:$A,$A1640,SAIDA!$B:$B,"&lt;="&amp;$D$2))</f>
        <v>-4</v>
      </c>
      <c r="E1640" s="183">
        <f>IF($A1640="","",IFERROR(VLOOKUP($A1640,Entradas!$A:$D,4,FALSE),""))</f>
        <v>0</v>
      </c>
      <c r="F1640" s="176" t="s">
        <v>2</v>
      </c>
      <c r="H1640" s="176"/>
      <c r="I1640" s="173" t="e">
        <v>#N/A</v>
      </c>
      <c r="K1640" s="173">
        <f>SUMIF(Entradas!A:A,A1640,Entradas!C:C)</f>
        <v>10</v>
      </c>
      <c r="L1640" s="173">
        <f>SUMIF(SAIDA!A:A,A1640,SAIDA!C:C)</f>
        <v>14</v>
      </c>
      <c r="M1640" s="259"/>
    </row>
    <row r="1641" spans="1:13" x14ac:dyDescent="0.25">
      <c r="A1641" s="229" t="s">
        <v>1530</v>
      </c>
      <c r="B1641" s="186" t="s">
        <v>4238</v>
      </c>
      <c r="C1641" s="184" t="s">
        <v>7325</v>
      </c>
      <c r="D1641" s="182">
        <f>IF(ISBLANK($D$2),SUMIFS(Entradas!$C:$C,Entradas!$A:$A,$A1641)-SUMIFS(SAIDA!$C:$C,SAIDA!$A:$A,$A1641),SUMIFS(Entradas!$C:$C,Entradas!$A:$A,$A1641,Entradas!$B:$B,"&lt;="&amp;$D$2)-SUMIFS(SAIDA!$C:$C,SAIDA!$A:$A,$A1641,SAIDA!$B:$B,"&lt;="&amp;$D$2))</f>
        <v>0</v>
      </c>
      <c r="E1641" s="183">
        <f>IF($A1641="","",IFERROR(VLOOKUP($A1641,Entradas!$A:$D,4,FALSE),""))</f>
        <v>0</v>
      </c>
      <c r="F1641" s="176" t="s">
        <v>2</v>
      </c>
      <c r="H1641" s="217" t="s">
        <v>6683</v>
      </c>
      <c r="I1641" s="173" t="e">
        <v>#N/A</v>
      </c>
      <c r="K1641" s="173">
        <f>SUMIF(Entradas!A:A,A1641,Entradas!C:C)</f>
        <v>0</v>
      </c>
      <c r="L1641" s="173">
        <f>SUMIF(SAIDA!A:A,A1641,SAIDA!C:C)</f>
        <v>0</v>
      </c>
      <c r="M1641" s="259"/>
    </row>
    <row r="1642" spans="1:13" x14ac:dyDescent="0.25">
      <c r="A1642" s="230" t="s">
        <v>1531</v>
      </c>
      <c r="B1642" s="186" t="s">
        <v>4239</v>
      </c>
      <c r="C1642" s="184" t="s">
        <v>7325</v>
      </c>
      <c r="D1642" s="182">
        <f>IF(ISBLANK($D$2),SUMIFS(Entradas!$C:$C,Entradas!$A:$A,$A1642)-SUMIFS(SAIDA!$C:$C,SAIDA!$A:$A,$A1642),SUMIFS(Entradas!$C:$C,Entradas!$A:$A,$A1642,Entradas!$B:$B,"&lt;="&amp;$D$2)-SUMIFS(SAIDA!$C:$C,SAIDA!$A:$A,$A1642,SAIDA!$B:$B,"&lt;="&amp;$D$2))</f>
        <v>5</v>
      </c>
      <c r="E1642" s="183">
        <f>IF($A1642="","",IFERROR(VLOOKUP($A1642,Entradas!$A:$D,4,FALSE),""))</f>
        <v>0</v>
      </c>
      <c r="F1642" s="184" t="s">
        <v>2</v>
      </c>
      <c r="G1642" s="190"/>
      <c r="H1642" s="176"/>
      <c r="I1642" s="173" t="e">
        <v>#N/A</v>
      </c>
      <c r="K1642" s="173">
        <f>SUMIF(Entradas!A:A,A1642,Entradas!C:C)</f>
        <v>5</v>
      </c>
      <c r="L1642" s="173">
        <f>SUMIF(SAIDA!A:A,A1642,SAIDA!C:C)</f>
        <v>0</v>
      </c>
      <c r="M1642" s="259"/>
    </row>
    <row r="1643" spans="1:13" x14ac:dyDescent="0.25">
      <c r="A1643" s="229" t="s">
        <v>1539</v>
      </c>
      <c r="B1643" s="181" t="s">
        <v>4247</v>
      </c>
      <c r="C1643" s="184" t="s">
        <v>7325</v>
      </c>
      <c r="D1643" s="182">
        <f>IF(ISBLANK($D$2),SUMIFS(Entradas!$C:$C,Entradas!$A:$A,$A1643)-SUMIFS(SAIDA!$C:$C,SAIDA!$A:$A,$A1643),SUMIFS(Entradas!$C:$C,Entradas!$A:$A,$A1643,Entradas!$B:$B,"&lt;="&amp;$D$2)-SUMIFS(SAIDA!$C:$C,SAIDA!$A:$A,$A1643,SAIDA!$B:$B,"&lt;="&amp;$D$2))</f>
        <v>1</v>
      </c>
      <c r="E1643" s="183">
        <f>IF($A1643="","",IFERROR(VLOOKUP($A1643,Entradas!$A:$D,4,FALSE),""))</f>
        <v>0</v>
      </c>
      <c r="F1643" s="176" t="s">
        <v>7279</v>
      </c>
      <c r="H1643" s="176"/>
      <c r="I1643" s="173" t="e">
        <v>#N/A</v>
      </c>
      <c r="K1643" s="173">
        <f>SUMIF(Entradas!A:A,A1643,Entradas!C:C)</f>
        <v>1</v>
      </c>
      <c r="L1643" s="173">
        <f>SUMIF(SAIDA!A:A,A1643,SAIDA!C:C)</f>
        <v>0</v>
      </c>
      <c r="M1643" s="259"/>
    </row>
    <row r="1644" spans="1:13" x14ac:dyDescent="0.25">
      <c r="A1644" s="229" t="s">
        <v>1540</v>
      </c>
      <c r="B1644" s="186" t="s">
        <v>4248</v>
      </c>
      <c r="C1644" s="184" t="s">
        <v>6387</v>
      </c>
      <c r="D1644" s="182">
        <f>IF(ISBLANK($D$2),SUMIFS(Entradas!$C:$C,Entradas!$A:$A,$A1644)-SUMIFS(SAIDA!$C:$C,SAIDA!$A:$A,$A1644),SUMIFS(Entradas!$C:$C,Entradas!$A:$A,$A1644,Entradas!$B:$B,"&lt;="&amp;$D$2)-SUMIFS(SAIDA!$C:$C,SAIDA!$A:$A,$A1644,SAIDA!$B:$B,"&lt;="&amp;$D$2))</f>
        <v>0</v>
      </c>
      <c r="E1644" s="183" t="str">
        <f>IF($A1644="","",IFERROR(VLOOKUP($A1644,Entradas!$A:$D,4,FALSE),""))</f>
        <v>CERTO</v>
      </c>
      <c r="F1644" s="184" t="s">
        <v>2</v>
      </c>
      <c r="G1644" s="190" t="s">
        <v>8262</v>
      </c>
      <c r="H1644" s="176"/>
      <c r="I1644" s="173" t="e">
        <v>#N/A</v>
      </c>
      <c r="K1644" s="173">
        <f>SUMIF(Entradas!A:A,A1644,Entradas!C:C)</f>
        <v>6</v>
      </c>
      <c r="L1644" s="173">
        <f>SUMIF(SAIDA!A:A,A1644,SAIDA!C:C)</f>
        <v>6</v>
      </c>
      <c r="M1644" s="259"/>
    </row>
    <row r="1645" spans="1:13" x14ac:dyDescent="0.25">
      <c r="A1645" s="229" t="s">
        <v>1541</v>
      </c>
      <c r="B1645" s="186" t="s">
        <v>4249</v>
      </c>
      <c r="C1645" s="184" t="s">
        <v>6387</v>
      </c>
      <c r="D1645" s="182">
        <f>IF(ISBLANK($D$2),SUMIFS(Entradas!$C:$C,Entradas!$A:$A,$A1645)-SUMIFS(SAIDA!$C:$C,SAIDA!$A:$A,$A1645),SUMIFS(Entradas!$C:$C,Entradas!$A:$A,$A1645,Entradas!$B:$B,"&lt;="&amp;$D$2)-SUMIFS(SAIDA!$C:$C,SAIDA!$A:$A,$A1645,SAIDA!$B:$B,"&lt;="&amp;$D$2))</f>
        <v>19</v>
      </c>
      <c r="E1645" s="183" t="str">
        <f>IF($A1645="","",IFERROR(VLOOKUP($A1645,Entradas!$A:$D,4,FALSE),""))</f>
        <v>CERTO</v>
      </c>
      <c r="F1645" s="184" t="s">
        <v>2</v>
      </c>
      <c r="G1645" s="190" t="s">
        <v>8262</v>
      </c>
      <c r="H1645" s="176"/>
      <c r="I1645" s="173" t="e">
        <v>#N/A</v>
      </c>
      <c r="K1645" s="173">
        <f>SUMIF(Entradas!A:A,A1645,Entradas!C:C)</f>
        <v>34</v>
      </c>
      <c r="L1645" s="173">
        <f>SUMIF(SAIDA!A:A,A1645,SAIDA!C:C)</f>
        <v>15</v>
      </c>
      <c r="M1645" s="259"/>
    </row>
    <row r="1646" spans="1:13" x14ac:dyDescent="0.25">
      <c r="A1646" s="229" t="s">
        <v>1542</v>
      </c>
      <c r="B1646" s="186" t="s">
        <v>4250</v>
      </c>
      <c r="C1646" s="184" t="s">
        <v>6387</v>
      </c>
      <c r="D1646" s="182">
        <f>IF(ISBLANK($D$2),SUMIFS(Entradas!$C:$C,Entradas!$A:$A,$A1646)-SUMIFS(SAIDA!$C:$C,SAIDA!$A:$A,$A1646),SUMIFS(Entradas!$C:$C,Entradas!$A:$A,$A1646,Entradas!$B:$B,"&lt;="&amp;$D$2)-SUMIFS(SAIDA!$C:$C,SAIDA!$A:$A,$A1646,SAIDA!$B:$B,"&lt;="&amp;$D$2))</f>
        <v>31</v>
      </c>
      <c r="E1646" s="183" t="str">
        <f>IF($A1646="","",IFERROR(VLOOKUP($A1646,Entradas!$A:$D,4,FALSE),""))</f>
        <v>CERTO</v>
      </c>
      <c r="F1646" s="184" t="s">
        <v>2</v>
      </c>
      <c r="G1646" s="190" t="s">
        <v>8262</v>
      </c>
      <c r="H1646" s="176"/>
      <c r="I1646" s="173" t="e">
        <v>#N/A</v>
      </c>
      <c r="K1646" s="173">
        <f>SUMIF(Entradas!A:A,A1646,Entradas!C:C)</f>
        <v>31</v>
      </c>
      <c r="L1646" s="173">
        <f>SUMIF(SAIDA!A:A,A1646,SAIDA!C:C)</f>
        <v>0</v>
      </c>
      <c r="M1646" s="259"/>
    </row>
    <row r="1647" spans="1:13" x14ac:dyDescent="0.25">
      <c r="A1647" s="229" t="s">
        <v>1543</v>
      </c>
      <c r="B1647" s="186" t="s">
        <v>4251</v>
      </c>
      <c r="C1647" s="184" t="s">
        <v>6387</v>
      </c>
      <c r="D1647" s="182">
        <f>IF(ISBLANK($D$2),SUMIFS(Entradas!$C:$C,Entradas!$A:$A,$A1647)-SUMIFS(SAIDA!$C:$C,SAIDA!$A:$A,$A1647),SUMIFS(Entradas!$C:$C,Entradas!$A:$A,$A1647,Entradas!$B:$B,"&lt;="&amp;$D$2)-SUMIFS(SAIDA!$C:$C,SAIDA!$A:$A,$A1647,SAIDA!$B:$B,"&lt;="&amp;$D$2))</f>
        <v>0</v>
      </c>
      <c r="E1647" s="183" t="str">
        <f>IF($A1647="","",IFERROR(VLOOKUP($A1647,Entradas!$A:$D,4,FALSE),""))</f>
        <v>CERTO</v>
      </c>
      <c r="F1647" s="184" t="s">
        <v>2</v>
      </c>
      <c r="G1647" s="190" t="s">
        <v>8262</v>
      </c>
      <c r="H1647" s="176"/>
      <c r="I1647" s="173" t="e">
        <v>#N/A</v>
      </c>
      <c r="K1647" s="173">
        <f>SUMIF(Entradas!A:A,A1647,Entradas!C:C)</f>
        <v>22</v>
      </c>
      <c r="L1647" s="173">
        <f>SUMIF(SAIDA!A:A,A1647,SAIDA!C:C)</f>
        <v>22</v>
      </c>
      <c r="M1647" s="259"/>
    </row>
    <row r="1648" spans="1:13" x14ac:dyDescent="0.25">
      <c r="A1648" s="229" t="s">
        <v>1544</v>
      </c>
      <c r="B1648" s="186" t="s">
        <v>8326</v>
      </c>
      <c r="C1648" s="184" t="s">
        <v>6387</v>
      </c>
      <c r="D1648" s="182">
        <f>IF(ISBLANK($D$2),SUMIFS(Entradas!$C:$C,Entradas!$A:$A,$A1648)-SUMIFS(SAIDA!$C:$C,SAIDA!$A:$A,$A1648),SUMIFS(Entradas!$C:$C,Entradas!$A:$A,$A1648,Entradas!$B:$B,"&lt;="&amp;$D$2)-SUMIFS(SAIDA!$C:$C,SAIDA!$A:$A,$A1648,SAIDA!$B:$B,"&lt;="&amp;$D$2))</f>
        <v>10</v>
      </c>
      <c r="E1648" s="181" t="str">
        <f>IF($A1648="","",IFERROR(VLOOKUP($A1648,Entradas!$A:$D,4,FALSE),""))</f>
        <v>CERTO</v>
      </c>
      <c r="F1648" s="184" t="s">
        <v>2</v>
      </c>
      <c r="G1648" s="190" t="s">
        <v>8262</v>
      </c>
      <c r="H1648" s="194" t="e">
        <v>#N/A</v>
      </c>
      <c r="K1648" s="173">
        <f>SUMIF(Entradas!A:A,A1648,Entradas!C:C)</f>
        <v>15</v>
      </c>
      <c r="L1648" s="173">
        <f>SUMIF(SAIDA!A:A,A1648,SAIDA!C:C)</f>
        <v>5</v>
      </c>
      <c r="M1648" s="259"/>
    </row>
    <row r="1649" spans="1:13" x14ac:dyDescent="0.25">
      <c r="A1649" s="238" t="s">
        <v>1545</v>
      </c>
      <c r="B1649" s="206" t="s">
        <v>4252</v>
      </c>
      <c r="C1649" s="184" t="s">
        <v>8350</v>
      </c>
      <c r="D1649" s="182">
        <f>IF(ISBLANK($D$2),SUMIFS(Entradas!$C:$C,Entradas!$A:$A,$A1649)-SUMIFS(SAIDA!$C:$C,SAIDA!$A:$A,$A1649),SUMIFS(Entradas!$C:$C,Entradas!$A:$A,$A1649,Entradas!$B:$B,"&lt;="&amp;$D$2)-SUMIFS(SAIDA!$C:$C,SAIDA!$A:$A,$A1649,SAIDA!$B:$B,"&lt;="&amp;$D$2))</f>
        <v>2</v>
      </c>
      <c r="E1649" s="183" t="str">
        <f>IF($A1649="","",IFERROR(VLOOKUP($A1649,Entradas!$A:$D,4,FALSE),""))</f>
        <v>CERTO</v>
      </c>
      <c r="F1649" s="176" t="s">
        <v>2</v>
      </c>
      <c r="G1649" s="177" t="s">
        <v>8372</v>
      </c>
      <c r="H1649" s="176"/>
      <c r="I1649" s="173" t="e">
        <v>#N/A</v>
      </c>
      <c r="K1649" s="173">
        <f>SUMIF(Entradas!A:A,A1649,Entradas!C:C)</f>
        <v>4</v>
      </c>
      <c r="L1649" s="173">
        <f>SUMIF(SAIDA!A:A,A1649,SAIDA!C:C)</f>
        <v>2</v>
      </c>
      <c r="M1649" s="259"/>
    </row>
    <row r="1650" spans="1:13" x14ac:dyDescent="0.25">
      <c r="A1650" s="229" t="s">
        <v>1546</v>
      </c>
      <c r="B1650" s="186" t="s">
        <v>4253</v>
      </c>
      <c r="C1650" s="184" t="s">
        <v>8350</v>
      </c>
      <c r="D1650" s="182">
        <f>IF(ISBLANK($D$2),SUMIFS(Entradas!$C:$C,Entradas!$A:$A,$A1650)-SUMIFS(SAIDA!$C:$C,SAIDA!$A:$A,$A1650),SUMIFS(Entradas!$C:$C,Entradas!$A:$A,$A1650,Entradas!$B:$B,"&lt;="&amp;$D$2)-SUMIFS(SAIDA!$C:$C,SAIDA!$A:$A,$A1650,SAIDA!$B:$B,"&lt;="&amp;$D$2))</f>
        <v>4</v>
      </c>
      <c r="E1650" s="183" t="str">
        <f>IF($A1650="","",IFERROR(VLOOKUP($A1650,Entradas!$A:$D,4,FALSE),""))</f>
        <v>CERTO</v>
      </c>
      <c r="F1650" s="176" t="s">
        <v>2</v>
      </c>
      <c r="G1650" s="177" t="s">
        <v>8372</v>
      </c>
      <c r="H1650" s="176"/>
      <c r="I1650" s="173" t="e">
        <v>#N/A</v>
      </c>
      <c r="K1650" s="173">
        <f>SUMIF(Entradas!A:A,A1650,Entradas!C:C)</f>
        <v>5</v>
      </c>
      <c r="L1650" s="173">
        <f>SUMIF(SAIDA!A:A,A1650,SAIDA!C:C)</f>
        <v>1</v>
      </c>
      <c r="M1650" s="259"/>
    </row>
    <row r="1651" spans="1:13" x14ac:dyDescent="0.25">
      <c r="A1651" s="229" t="s">
        <v>1547</v>
      </c>
      <c r="B1651" s="186" t="s">
        <v>4254</v>
      </c>
      <c r="C1651" s="184" t="s">
        <v>8350</v>
      </c>
      <c r="D1651" s="182">
        <f>IF(ISBLANK($D$2),SUMIFS(Entradas!$C:$C,Entradas!$A:$A,$A1651)-SUMIFS(SAIDA!$C:$C,SAIDA!$A:$A,$A1651),SUMIFS(Entradas!$C:$C,Entradas!$A:$A,$A1651,Entradas!$B:$B,"&lt;="&amp;$D$2)-SUMIFS(SAIDA!$C:$C,SAIDA!$A:$A,$A1651,SAIDA!$B:$B,"&lt;="&amp;$D$2))</f>
        <v>0</v>
      </c>
      <c r="E1651" s="183" t="str">
        <f>IF($A1651="","",IFERROR(VLOOKUP($A1651,Entradas!$A:$D,4,FALSE),""))</f>
        <v>CERTO</v>
      </c>
      <c r="F1651" s="176" t="s">
        <v>2</v>
      </c>
      <c r="G1651" s="177" t="s">
        <v>8372</v>
      </c>
      <c r="H1651" s="176"/>
      <c r="I1651" s="173" t="e">
        <v>#N/A</v>
      </c>
      <c r="K1651" s="173">
        <f>SUMIF(Entradas!A:A,A1651,Entradas!C:C)</f>
        <v>0</v>
      </c>
      <c r="L1651" s="173">
        <f>SUMIF(SAIDA!A:A,A1651,SAIDA!C:C)</f>
        <v>0</v>
      </c>
      <c r="M1651" s="259"/>
    </row>
    <row r="1652" spans="1:13" x14ac:dyDescent="0.25">
      <c r="A1652" s="229" t="s">
        <v>1548</v>
      </c>
      <c r="B1652" s="186" t="s">
        <v>4255</v>
      </c>
      <c r="C1652" s="184" t="s">
        <v>6390</v>
      </c>
      <c r="D1652" s="182">
        <f>IF(ISBLANK($D$2),SUMIFS(Entradas!$C:$C,Entradas!$A:$A,$A1652)-SUMIFS(SAIDA!$C:$C,SAIDA!$A:$A,$A1652),SUMIFS(Entradas!$C:$C,Entradas!$A:$A,$A1652,Entradas!$B:$B,"&lt;="&amp;$D$2)-SUMIFS(SAIDA!$C:$C,SAIDA!$A:$A,$A1652,SAIDA!$B:$B,"&lt;="&amp;$D$2))</f>
        <v>10</v>
      </c>
      <c r="E1652" s="183" t="str">
        <f>IF($A1652="","",IFERROR(VLOOKUP($A1652,Entradas!$A:$D,4,FALSE),""))</f>
        <v>CERTO</v>
      </c>
      <c r="F1652" s="184" t="s">
        <v>2</v>
      </c>
      <c r="G1652" s="190" t="s">
        <v>8262</v>
      </c>
      <c r="H1652" s="176"/>
      <c r="I1652" s="173" t="s">
        <v>7531</v>
      </c>
      <c r="K1652" s="173">
        <f>SUMIF(Entradas!A:A,A1652,Entradas!C:C)</f>
        <v>10</v>
      </c>
      <c r="L1652" s="173">
        <f>SUMIF(SAIDA!A:A,A1652,SAIDA!C:C)</f>
        <v>0</v>
      </c>
      <c r="M1652" s="259"/>
    </row>
    <row r="1653" spans="1:13" x14ac:dyDescent="0.25">
      <c r="A1653" s="229" t="s">
        <v>1549</v>
      </c>
      <c r="B1653" s="186" t="s">
        <v>4256</v>
      </c>
      <c r="C1653" s="184" t="s">
        <v>6390</v>
      </c>
      <c r="D1653" s="182">
        <f>IF(ISBLANK($D$2),SUMIFS(Entradas!$C:$C,Entradas!$A:$A,$A1653)-SUMIFS(SAIDA!$C:$C,SAIDA!$A:$A,$A1653),SUMIFS(Entradas!$C:$C,Entradas!$A:$A,$A1653,Entradas!$B:$B,"&lt;="&amp;$D$2)-SUMIFS(SAIDA!$C:$C,SAIDA!$A:$A,$A1653,SAIDA!$B:$B,"&lt;="&amp;$D$2))</f>
        <v>5</v>
      </c>
      <c r="E1653" s="183" t="str">
        <f>IF($A1653="","",IFERROR(VLOOKUP($A1653,Entradas!$A:$D,4,FALSE),""))</f>
        <v>CERTO</v>
      </c>
      <c r="F1653" s="184" t="s">
        <v>2</v>
      </c>
      <c r="G1653" s="190" t="s">
        <v>8262</v>
      </c>
      <c r="H1653" s="176"/>
      <c r="I1653" s="173" t="e">
        <v>#N/A</v>
      </c>
      <c r="K1653" s="173">
        <f>SUMIF(Entradas!A:A,A1653,Entradas!C:C)</f>
        <v>5</v>
      </c>
      <c r="L1653" s="173">
        <f>SUMIF(SAIDA!A:A,A1653,SAIDA!C:C)</f>
        <v>0</v>
      </c>
      <c r="M1653" s="259"/>
    </row>
    <row r="1654" spans="1:13" x14ac:dyDescent="0.25">
      <c r="A1654" s="229" t="s">
        <v>1550</v>
      </c>
      <c r="B1654" s="186" t="s">
        <v>4257</v>
      </c>
      <c r="C1654" s="184" t="s">
        <v>6390</v>
      </c>
      <c r="D1654" s="182">
        <f>IF(ISBLANK($D$2),SUMIFS(Entradas!$C:$C,Entradas!$A:$A,$A1654)-SUMIFS(SAIDA!$C:$C,SAIDA!$A:$A,$A1654),SUMIFS(Entradas!$C:$C,Entradas!$A:$A,$A1654,Entradas!$B:$B,"&lt;="&amp;$D$2)-SUMIFS(SAIDA!$C:$C,SAIDA!$A:$A,$A1654,SAIDA!$B:$B,"&lt;="&amp;$D$2))</f>
        <v>1</v>
      </c>
      <c r="E1654" s="183" t="str">
        <f>IF($A1654="","",IFERROR(VLOOKUP($A1654,Entradas!$A:$D,4,FALSE),""))</f>
        <v>CERTO</v>
      </c>
      <c r="F1654" s="184" t="s">
        <v>2</v>
      </c>
      <c r="G1654" s="190" t="s">
        <v>8262</v>
      </c>
      <c r="H1654" s="176"/>
      <c r="I1654" s="173" t="e">
        <v>#N/A</v>
      </c>
      <c r="K1654" s="173">
        <f>SUMIF(Entradas!A:A,A1654,Entradas!C:C)</f>
        <v>10</v>
      </c>
      <c r="L1654" s="173">
        <f>SUMIF(SAIDA!A:A,A1654,SAIDA!C:C)</f>
        <v>9</v>
      </c>
      <c r="M1654" s="259"/>
    </row>
    <row r="1655" spans="1:13" x14ac:dyDescent="0.25">
      <c r="A1655" s="229" t="s">
        <v>1551</v>
      </c>
      <c r="B1655" s="186" t="s">
        <v>4258</v>
      </c>
      <c r="C1655" s="184" t="s">
        <v>6390</v>
      </c>
      <c r="D1655" s="182">
        <f>IF(ISBLANK($D$2),SUMIFS(Entradas!$C:$C,Entradas!$A:$A,$A1655)-SUMIFS(SAIDA!$C:$C,SAIDA!$A:$A,$A1655),SUMIFS(Entradas!$C:$C,Entradas!$A:$A,$A1655,Entradas!$B:$B,"&lt;="&amp;$D$2)-SUMIFS(SAIDA!$C:$C,SAIDA!$A:$A,$A1655,SAIDA!$B:$B,"&lt;="&amp;$D$2))</f>
        <v>4</v>
      </c>
      <c r="E1655" s="183" t="str">
        <f>IF($A1655="","",IFERROR(VLOOKUP($A1655,Entradas!$A:$D,4,FALSE),""))</f>
        <v>CERTO</v>
      </c>
      <c r="F1655" s="184" t="s">
        <v>2</v>
      </c>
      <c r="G1655" s="190" t="s">
        <v>8262</v>
      </c>
      <c r="H1655" s="176"/>
      <c r="I1655" s="173" t="e">
        <v>#N/A</v>
      </c>
      <c r="K1655" s="173">
        <f>SUMIF(Entradas!A:A,A1655,Entradas!C:C)</f>
        <v>15</v>
      </c>
      <c r="L1655" s="173">
        <f>SUMIF(SAIDA!A:A,A1655,SAIDA!C:C)</f>
        <v>11</v>
      </c>
      <c r="M1655" s="259"/>
    </row>
    <row r="1656" spans="1:13" x14ac:dyDescent="0.25">
      <c r="A1656" s="229" t="s">
        <v>1552</v>
      </c>
      <c r="B1656" s="186" t="s">
        <v>4259</v>
      </c>
      <c r="C1656" s="184" t="s">
        <v>6390</v>
      </c>
      <c r="D1656" s="182">
        <f>IF(ISBLANK($D$2),SUMIFS(Entradas!$C:$C,Entradas!$A:$A,$A1656)-SUMIFS(SAIDA!$C:$C,SAIDA!$A:$A,$A1656),SUMIFS(Entradas!$C:$C,Entradas!$A:$A,$A1656,Entradas!$B:$B,"&lt;="&amp;$D$2)-SUMIFS(SAIDA!$C:$C,SAIDA!$A:$A,$A1656,SAIDA!$B:$B,"&lt;="&amp;$D$2))</f>
        <v>18</v>
      </c>
      <c r="E1656" s="183" t="str">
        <f>IF($A1656="","",IFERROR(VLOOKUP($A1656,Entradas!$A:$D,4,FALSE),""))</f>
        <v>CERTO</v>
      </c>
      <c r="F1656" s="184" t="s">
        <v>2</v>
      </c>
      <c r="G1656" s="190" t="s">
        <v>8262</v>
      </c>
      <c r="H1656" s="176"/>
      <c r="I1656" s="173" t="s">
        <v>7531</v>
      </c>
      <c r="K1656" s="173">
        <f>SUMIF(Entradas!A:A,A1656,Entradas!C:C)</f>
        <v>18</v>
      </c>
      <c r="L1656" s="173">
        <f>SUMIF(SAIDA!A:A,A1656,SAIDA!C:C)</f>
        <v>0</v>
      </c>
      <c r="M1656" s="259"/>
    </row>
    <row r="1657" spans="1:13" x14ac:dyDescent="0.25">
      <c r="A1657" s="238" t="s">
        <v>1553</v>
      </c>
      <c r="B1657" s="206" t="s">
        <v>4260</v>
      </c>
      <c r="C1657" s="207" t="s">
        <v>8350</v>
      </c>
      <c r="D1657" s="182">
        <f>IF(ISBLANK($D$2),SUMIFS(Entradas!$C:$C,Entradas!$A:$A,$A1657)-SUMIFS(SAIDA!$C:$C,SAIDA!$A:$A,$A1657),SUMIFS(Entradas!$C:$C,Entradas!$A:$A,$A1657,Entradas!$B:$B,"&lt;="&amp;$D$2)-SUMIFS(SAIDA!$C:$C,SAIDA!$A:$A,$A1657,SAIDA!$B:$B,"&lt;="&amp;$D$2))</f>
        <v>5</v>
      </c>
      <c r="E1657" s="183" t="str">
        <f>IF($A1657="","",IFERROR(VLOOKUP($A1657,Entradas!$A:$D,4,FALSE),""))</f>
        <v>CERTO</v>
      </c>
      <c r="F1657" s="208" t="s">
        <v>2</v>
      </c>
      <c r="G1657" s="177" t="s">
        <v>8372</v>
      </c>
      <c r="H1657" s="176" t="s">
        <v>6686</v>
      </c>
      <c r="I1657" s="173" t="e">
        <v>#N/A</v>
      </c>
      <c r="K1657" s="173">
        <f>SUMIF(Entradas!A:A,A1657,Entradas!C:C)</f>
        <v>5</v>
      </c>
      <c r="L1657" s="173">
        <f>SUMIF(SAIDA!A:A,A1657,SAIDA!C:C)</f>
        <v>0</v>
      </c>
      <c r="M1657" s="259"/>
    </row>
    <row r="1658" spans="1:13" x14ac:dyDescent="0.25">
      <c r="A1658" s="238" t="s">
        <v>1554</v>
      </c>
      <c r="B1658" s="206" t="s">
        <v>4261</v>
      </c>
      <c r="C1658" s="207" t="s">
        <v>8350</v>
      </c>
      <c r="D1658" s="182">
        <f>IF(ISBLANK($D$2),SUMIFS(Entradas!$C:$C,Entradas!$A:$A,$A1658)-SUMIFS(SAIDA!$C:$C,SAIDA!$A:$A,$A1658),SUMIFS(Entradas!$C:$C,Entradas!$A:$A,$A1658,Entradas!$B:$B,"&lt;="&amp;$D$2)-SUMIFS(SAIDA!$C:$C,SAIDA!$A:$A,$A1658,SAIDA!$B:$B,"&lt;="&amp;$D$2))</f>
        <v>1</v>
      </c>
      <c r="E1658" s="183" t="str">
        <f>IF($A1658="","",IFERROR(VLOOKUP($A1658,Entradas!$A:$D,4,FALSE),""))</f>
        <v>CERTO</v>
      </c>
      <c r="F1658" s="176" t="s">
        <v>2</v>
      </c>
      <c r="G1658" s="177" t="s">
        <v>8372</v>
      </c>
      <c r="H1658" s="176"/>
      <c r="I1658" s="173" t="e">
        <v>#N/A</v>
      </c>
      <c r="K1658" s="173">
        <f>SUMIF(Entradas!A:A,A1658,Entradas!C:C)</f>
        <v>5</v>
      </c>
      <c r="L1658" s="173">
        <f>SUMIF(SAIDA!A:A,A1658,SAIDA!C:C)</f>
        <v>4</v>
      </c>
      <c r="M1658" s="259"/>
    </row>
    <row r="1659" spans="1:13" x14ac:dyDescent="0.25">
      <c r="A1659" s="229" t="s">
        <v>1555</v>
      </c>
      <c r="B1659" s="186" t="s">
        <v>4262</v>
      </c>
      <c r="C1659" s="176" t="s">
        <v>6392</v>
      </c>
      <c r="D1659" s="182">
        <f>IF(ISBLANK($D$2),SUMIFS(Entradas!$C:$C,Entradas!$A:$A,$A1659)-SUMIFS(SAIDA!$C:$C,SAIDA!$A:$A,$A1659),SUMIFS(Entradas!$C:$C,Entradas!$A:$A,$A1659,Entradas!$B:$B,"&lt;="&amp;$D$2)-SUMIFS(SAIDA!$C:$C,SAIDA!$A:$A,$A1659,SAIDA!$B:$B,"&lt;="&amp;$D$2))</f>
        <v>3</v>
      </c>
      <c r="E1659" s="183" t="str">
        <f>IF($A1659="","",IFERROR(VLOOKUP($A1659,Entradas!$A:$D,4,FALSE),""))</f>
        <v>CERTO</v>
      </c>
      <c r="F1659" s="184" t="s">
        <v>2</v>
      </c>
      <c r="G1659" s="190" t="s">
        <v>8262</v>
      </c>
      <c r="H1659" s="176"/>
      <c r="I1659" s="173" t="e">
        <v>#N/A</v>
      </c>
      <c r="K1659" s="173">
        <f>SUMIF(Entradas!A:A,A1659,Entradas!C:C)</f>
        <v>3</v>
      </c>
      <c r="L1659" s="173">
        <f>SUMIF(SAIDA!A:A,A1659,SAIDA!C:C)</f>
        <v>0</v>
      </c>
      <c r="M1659" s="259"/>
    </row>
    <row r="1660" spans="1:13" x14ac:dyDescent="0.25">
      <c r="A1660" s="229" t="s">
        <v>1556</v>
      </c>
      <c r="B1660" s="186" t="s">
        <v>4263</v>
      </c>
      <c r="C1660" s="176" t="s">
        <v>6392</v>
      </c>
      <c r="D1660" s="182">
        <f>IF(ISBLANK($D$2),SUMIFS(Entradas!$C:$C,Entradas!$A:$A,$A1660)-SUMIFS(SAIDA!$C:$C,SAIDA!$A:$A,$A1660),SUMIFS(Entradas!$C:$C,Entradas!$A:$A,$A1660,Entradas!$B:$B,"&lt;="&amp;$D$2)-SUMIFS(SAIDA!$C:$C,SAIDA!$A:$A,$A1660,SAIDA!$B:$B,"&lt;="&amp;$D$2))</f>
        <v>4</v>
      </c>
      <c r="E1660" s="183" t="str">
        <f>IF($A1660="","",IFERROR(VLOOKUP($A1660,Entradas!$A:$D,4,FALSE),""))</f>
        <v>CERTO</v>
      </c>
      <c r="F1660" s="184" t="s">
        <v>2</v>
      </c>
      <c r="G1660" s="190" t="s">
        <v>8262</v>
      </c>
      <c r="H1660" s="176"/>
      <c r="I1660" s="173" t="e">
        <v>#N/A</v>
      </c>
      <c r="K1660" s="173">
        <f>SUMIF(Entradas!A:A,A1660,Entradas!C:C)</f>
        <v>7</v>
      </c>
      <c r="L1660" s="173">
        <f>SUMIF(SAIDA!A:A,A1660,SAIDA!C:C)</f>
        <v>3</v>
      </c>
      <c r="M1660" s="259"/>
    </row>
    <row r="1661" spans="1:13" x14ac:dyDescent="0.25">
      <c r="A1661" s="229" t="s">
        <v>1557</v>
      </c>
      <c r="B1661" s="186" t="s">
        <v>4264</v>
      </c>
      <c r="C1661" s="176" t="s">
        <v>6392</v>
      </c>
      <c r="D1661" s="182">
        <f>IF(ISBLANK($D$2),SUMIFS(Entradas!$C:$C,Entradas!$A:$A,$A1661)-SUMIFS(SAIDA!$C:$C,SAIDA!$A:$A,$A1661),SUMIFS(Entradas!$C:$C,Entradas!$A:$A,$A1661,Entradas!$B:$B,"&lt;="&amp;$D$2)-SUMIFS(SAIDA!$C:$C,SAIDA!$A:$A,$A1661,SAIDA!$B:$B,"&lt;="&amp;$D$2))</f>
        <v>0</v>
      </c>
      <c r="E1661" s="183" t="str">
        <f>IF($A1661="","",IFERROR(VLOOKUP($A1661,Entradas!$A:$D,4,FALSE),""))</f>
        <v>CERTO</v>
      </c>
      <c r="F1661" s="184" t="s">
        <v>2</v>
      </c>
      <c r="G1661" s="190" t="s">
        <v>8262</v>
      </c>
      <c r="H1661" s="176"/>
      <c r="I1661" s="173" t="e">
        <v>#N/A</v>
      </c>
      <c r="K1661" s="173">
        <f>SUMIF(Entradas!A:A,A1661,Entradas!C:C)</f>
        <v>0</v>
      </c>
      <c r="L1661" s="173">
        <f>SUMIF(SAIDA!A:A,A1661,SAIDA!C:C)</f>
        <v>0</v>
      </c>
      <c r="M1661" s="259"/>
    </row>
    <row r="1662" spans="1:13" x14ac:dyDescent="0.25">
      <c r="A1662" s="229" t="s">
        <v>1558</v>
      </c>
      <c r="B1662" s="181" t="s">
        <v>4265</v>
      </c>
      <c r="C1662" s="176" t="s">
        <v>6392</v>
      </c>
      <c r="D1662" s="182">
        <f>IF(ISBLANK($D$2),SUMIFS(Entradas!$C:$C,Entradas!$A:$A,$A1662)-SUMIFS(SAIDA!$C:$C,SAIDA!$A:$A,$A1662),SUMIFS(Entradas!$C:$C,Entradas!$A:$A,$A1662,Entradas!$B:$B,"&lt;="&amp;$D$2)-SUMIFS(SAIDA!$C:$C,SAIDA!$A:$A,$A1662,SAIDA!$B:$B,"&lt;="&amp;$D$2))</f>
        <v>5</v>
      </c>
      <c r="E1662" s="183" t="str">
        <f>IF($A1662="","",IFERROR(VLOOKUP($A1662,Entradas!$A:$D,4,FALSE),""))</f>
        <v>CERTO</v>
      </c>
      <c r="F1662" s="176" t="s">
        <v>2</v>
      </c>
      <c r="G1662" s="190" t="s">
        <v>8262</v>
      </c>
      <c r="H1662" s="176"/>
      <c r="I1662" s="173" t="e">
        <v>#N/A</v>
      </c>
      <c r="K1662" s="173">
        <f>SUMIF(Entradas!A:A,A1662,Entradas!C:C)</f>
        <v>12</v>
      </c>
      <c r="L1662" s="173">
        <f>SUMIF(SAIDA!A:A,A1662,SAIDA!C:C)</f>
        <v>7</v>
      </c>
      <c r="M1662" s="259"/>
    </row>
    <row r="1663" spans="1:13" x14ac:dyDescent="0.25">
      <c r="A1663" s="229" t="s">
        <v>1559</v>
      </c>
      <c r="B1663" s="186" t="s">
        <v>4266</v>
      </c>
      <c r="C1663" s="176" t="s">
        <v>6392</v>
      </c>
      <c r="D1663" s="182">
        <f>IF(ISBLANK($D$2),SUMIFS(Entradas!$C:$C,Entradas!$A:$A,$A1663)-SUMIFS(SAIDA!$C:$C,SAIDA!$A:$A,$A1663),SUMIFS(Entradas!$C:$C,Entradas!$A:$A,$A1663,Entradas!$B:$B,"&lt;="&amp;$D$2)-SUMIFS(SAIDA!$C:$C,SAIDA!$A:$A,$A1663,SAIDA!$B:$B,"&lt;="&amp;$D$2))</f>
        <v>1</v>
      </c>
      <c r="E1663" s="183" t="str">
        <f>IF($A1663="","",IFERROR(VLOOKUP($A1663,Entradas!$A:$D,4,FALSE),""))</f>
        <v>CERTO</v>
      </c>
      <c r="F1663" s="184" t="s">
        <v>2</v>
      </c>
      <c r="G1663" s="190" t="s">
        <v>8262</v>
      </c>
      <c r="H1663" s="176"/>
      <c r="I1663" s="173" t="s">
        <v>7531</v>
      </c>
      <c r="K1663" s="173">
        <f>SUMIF(Entradas!A:A,A1663,Entradas!C:C)</f>
        <v>15</v>
      </c>
      <c r="L1663" s="173">
        <f>SUMIF(SAIDA!A:A,A1663,SAIDA!C:C)</f>
        <v>14</v>
      </c>
      <c r="M1663" s="259"/>
    </row>
    <row r="1664" spans="1:13" x14ac:dyDescent="0.25">
      <c r="A1664" s="229" t="s">
        <v>1560</v>
      </c>
      <c r="B1664" s="186" t="s">
        <v>4267</v>
      </c>
      <c r="C1664" s="176" t="s">
        <v>6392</v>
      </c>
      <c r="D1664" s="182">
        <f>IF(ISBLANK($D$2),SUMIFS(Entradas!$C:$C,Entradas!$A:$A,$A1664)-SUMIFS(SAIDA!$C:$C,SAIDA!$A:$A,$A1664),SUMIFS(Entradas!$C:$C,Entradas!$A:$A,$A1664,Entradas!$B:$B,"&lt;="&amp;$D$2)-SUMIFS(SAIDA!$C:$C,SAIDA!$A:$A,$A1664,SAIDA!$B:$B,"&lt;="&amp;$D$2))</f>
        <v>0</v>
      </c>
      <c r="E1664" s="183" t="str">
        <f>IF($A1664="","",IFERROR(VLOOKUP($A1664,Entradas!$A:$D,4,FALSE),""))</f>
        <v>CERTO</v>
      </c>
      <c r="F1664" s="184" t="s">
        <v>2</v>
      </c>
      <c r="G1664" s="190" t="s">
        <v>8262</v>
      </c>
      <c r="H1664" s="176"/>
      <c r="I1664" s="173" t="e">
        <v>#N/A</v>
      </c>
      <c r="K1664" s="173">
        <f>SUMIF(Entradas!A:A,A1664,Entradas!C:C)</f>
        <v>0</v>
      </c>
      <c r="L1664" s="173">
        <f>SUMIF(SAIDA!A:A,A1664,SAIDA!C:C)</f>
        <v>0</v>
      </c>
      <c r="M1664" s="259"/>
    </row>
    <row r="1665" spans="1:13" x14ac:dyDescent="0.25">
      <c r="A1665" s="229" t="s">
        <v>1561</v>
      </c>
      <c r="B1665" s="186" t="s">
        <v>4268</v>
      </c>
      <c r="C1665" s="176" t="s">
        <v>6392</v>
      </c>
      <c r="D1665" s="182">
        <f>IF(ISBLANK($D$2),SUMIFS(Entradas!$C:$C,Entradas!$A:$A,$A1665)-SUMIFS(SAIDA!$C:$C,SAIDA!$A:$A,$A1665),SUMIFS(Entradas!$C:$C,Entradas!$A:$A,$A1665,Entradas!$B:$B,"&lt;="&amp;$D$2)-SUMIFS(SAIDA!$C:$C,SAIDA!$A:$A,$A1665,SAIDA!$B:$B,"&lt;="&amp;$D$2))</f>
        <v>5</v>
      </c>
      <c r="E1665" s="183" t="str">
        <f>IF($A1665="","",IFERROR(VLOOKUP($A1665,Entradas!$A:$D,4,FALSE),""))</f>
        <v>CERTO</v>
      </c>
      <c r="F1665" s="176" t="s">
        <v>2</v>
      </c>
      <c r="G1665" s="190" t="s">
        <v>8262</v>
      </c>
      <c r="H1665" s="176"/>
      <c r="I1665" s="173" t="e">
        <v>#N/A</v>
      </c>
      <c r="K1665" s="173">
        <f>SUMIF(Entradas!A:A,A1665,Entradas!C:C)</f>
        <v>5</v>
      </c>
      <c r="L1665" s="173">
        <f>SUMIF(SAIDA!A:A,A1665,SAIDA!C:C)</f>
        <v>0</v>
      </c>
      <c r="M1665" s="259"/>
    </row>
    <row r="1666" spans="1:13" x14ac:dyDescent="0.25">
      <c r="A1666" s="229" t="s">
        <v>1562</v>
      </c>
      <c r="B1666" s="186" t="s">
        <v>4269</v>
      </c>
      <c r="C1666" s="176" t="s">
        <v>6392</v>
      </c>
      <c r="D1666" s="182">
        <f>IF(ISBLANK($D$2),SUMIFS(Entradas!$C:$C,Entradas!$A:$A,$A1666)-SUMIFS(SAIDA!$C:$C,SAIDA!$A:$A,$A1666),SUMIFS(Entradas!$C:$C,Entradas!$A:$A,$A1666,Entradas!$B:$B,"&lt;="&amp;$D$2)-SUMIFS(SAIDA!$C:$C,SAIDA!$A:$A,$A1666,SAIDA!$B:$B,"&lt;="&amp;$D$2))</f>
        <v>5</v>
      </c>
      <c r="E1666" s="183" t="str">
        <f>IF($A1666="","",IFERROR(VLOOKUP($A1666,Entradas!$A:$D,4,FALSE),""))</f>
        <v>CERTO</v>
      </c>
      <c r="F1666" s="184" t="s">
        <v>2</v>
      </c>
      <c r="G1666" s="190" t="s">
        <v>8262</v>
      </c>
      <c r="H1666" s="184" t="s">
        <v>6629</v>
      </c>
      <c r="I1666" s="173" t="s">
        <v>7531</v>
      </c>
      <c r="K1666" s="173">
        <f>SUMIF(Entradas!A:A,A1666,Entradas!C:C)</f>
        <v>5</v>
      </c>
      <c r="L1666" s="173">
        <f>SUMIF(SAIDA!A:A,A1666,SAIDA!C:C)</f>
        <v>0</v>
      </c>
      <c r="M1666" s="259"/>
    </row>
    <row r="1667" spans="1:13" x14ac:dyDescent="0.25">
      <c r="A1667" s="229" t="s">
        <v>1563</v>
      </c>
      <c r="B1667" s="186" t="s">
        <v>4270</v>
      </c>
      <c r="C1667" s="176" t="s">
        <v>6392</v>
      </c>
      <c r="D1667" s="182">
        <f>IF(ISBLANK($D$2),SUMIFS(Entradas!$C:$C,Entradas!$A:$A,$A1667)-SUMIFS(SAIDA!$C:$C,SAIDA!$A:$A,$A1667),SUMIFS(Entradas!$C:$C,Entradas!$A:$A,$A1667,Entradas!$B:$B,"&lt;="&amp;$D$2)-SUMIFS(SAIDA!$C:$C,SAIDA!$A:$A,$A1667,SAIDA!$B:$B,"&lt;="&amp;$D$2))</f>
        <v>2</v>
      </c>
      <c r="E1667" s="183" t="str">
        <f>IF($A1667="","",IFERROR(VLOOKUP($A1667,Entradas!$A:$D,4,FALSE),""))</f>
        <v>CERTO</v>
      </c>
      <c r="F1667" s="184" t="s">
        <v>2</v>
      </c>
      <c r="G1667" s="190" t="s">
        <v>8262</v>
      </c>
      <c r="H1667" s="184"/>
      <c r="I1667" s="173" t="s">
        <v>7531</v>
      </c>
      <c r="K1667" s="173">
        <f>SUMIF(Entradas!A:A,A1667,Entradas!C:C)</f>
        <v>2</v>
      </c>
      <c r="L1667" s="173">
        <f>SUMIF(SAIDA!A:A,A1667,SAIDA!C:C)</f>
        <v>0</v>
      </c>
      <c r="M1667" s="259"/>
    </row>
    <row r="1668" spans="1:13" x14ac:dyDescent="0.25">
      <c r="A1668" s="229" t="s">
        <v>1564</v>
      </c>
      <c r="B1668" s="186" t="s">
        <v>4271</v>
      </c>
      <c r="C1668" s="176" t="s">
        <v>6392</v>
      </c>
      <c r="D1668" s="182">
        <f>IF(ISBLANK($D$2),SUMIFS(Entradas!$C:$C,Entradas!$A:$A,$A1668)-SUMIFS(SAIDA!$C:$C,SAIDA!$A:$A,$A1668),SUMIFS(Entradas!$C:$C,Entradas!$A:$A,$A1668,Entradas!$B:$B,"&lt;="&amp;$D$2)-SUMIFS(SAIDA!$C:$C,SAIDA!$A:$A,$A1668,SAIDA!$B:$B,"&lt;="&amp;$D$2))</f>
        <v>25</v>
      </c>
      <c r="E1668" s="183" t="str">
        <f>IF($A1668="","",IFERROR(VLOOKUP($A1668,Entradas!$A:$D,4,FALSE),""))</f>
        <v>CERTO</v>
      </c>
      <c r="F1668" s="184" t="s">
        <v>2</v>
      </c>
      <c r="G1668" s="190" t="s">
        <v>8262</v>
      </c>
      <c r="H1668" s="176"/>
      <c r="I1668" s="173" t="e">
        <v>#N/A</v>
      </c>
      <c r="K1668" s="173">
        <f>SUMIF(Entradas!A:A,A1668,Entradas!C:C)</f>
        <v>25</v>
      </c>
      <c r="L1668" s="173">
        <f>SUMIF(SAIDA!A:A,A1668,SAIDA!C:C)</f>
        <v>0</v>
      </c>
      <c r="M1668" s="259"/>
    </row>
    <row r="1669" spans="1:13" x14ac:dyDescent="0.25">
      <c r="A1669" s="229" t="s">
        <v>1565</v>
      </c>
      <c r="B1669" s="186" t="s">
        <v>4272</v>
      </c>
      <c r="C1669" s="176"/>
      <c r="D1669" s="182">
        <f>IF(ISBLANK($D$2),SUMIFS(Entradas!$C:$C,Entradas!$A:$A,$A1669)-SUMIFS(SAIDA!$C:$C,SAIDA!$A:$A,$A1669),SUMIFS(Entradas!$C:$C,Entradas!$A:$A,$A1669,Entradas!$B:$B,"&lt;="&amp;$D$2)-SUMIFS(SAIDA!$C:$C,SAIDA!$A:$A,$A1669,SAIDA!$B:$B,"&lt;="&amp;$D$2))</f>
        <v>19</v>
      </c>
      <c r="E1669" s="183" t="str">
        <f>IF($A1669="","",IFERROR(VLOOKUP($A1669,Entradas!$A:$D,4,FALSE),""))</f>
        <v>CERTO</v>
      </c>
      <c r="F1669" s="184" t="s">
        <v>2</v>
      </c>
      <c r="G1669" s="190" t="s">
        <v>8262</v>
      </c>
      <c r="H1669" s="176"/>
      <c r="I1669" s="173" t="e">
        <v>#N/A</v>
      </c>
      <c r="K1669" s="173">
        <f>SUMIF(Entradas!A:A,A1669,Entradas!C:C)</f>
        <v>24</v>
      </c>
      <c r="L1669" s="173">
        <f>SUMIF(SAIDA!A:A,A1669,SAIDA!C:C)</f>
        <v>5</v>
      </c>
      <c r="M1669" s="259"/>
    </row>
    <row r="1670" spans="1:13" x14ac:dyDescent="0.25">
      <c r="A1670" s="229" t="s">
        <v>1566</v>
      </c>
      <c r="B1670" s="186" t="s">
        <v>4273</v>
      </c>
      <c r="C1670" s="176"/>
      <c r="D1670" s="182">
        <f>IF(ISBLANK($D$2),SUMIFS(Entradas!$C:$C,Entradas!$A:$A,$A1670)-SUMIFS(SAIDA!$C:$C,SAIDA!$A:$A,$A1670),SUMIFS(Entradas!$C:$C,Entradas!$A:$A,$A1670,Entradas!$B:$B,"&lt;="&amp;$D$2)-SUMIFS(SAIDA!$C:$C,SAIDA!$A:$A,$A1670,SAIDA!$B:$B,"&lt;="&amp;$D$2))</f>
        <v>3</v>
      </c>
      <c r="E1670" s="183" t="str">
        <f>IF($A1670="","",IFERROR(VLOOKUP($A1670,Entradas!$A:$D,4,FALSE),""))</f>
        <v>CERTO</v>
      </c>
      <c r="F1670" s="184" t="s">
        <v>2</v>
      </c>
      <c r="G1670" s="190" t="s">
        <v>8262</v>
      </c>
      <c r="H1670" s="176"/>
      <c r="I1670" s="173" t="e">
        <v>#N/A</v>
      </c>
      <c r="K1670" s="173">
        <f>SUMIF(Entradas!A:A,A1670,Entradas!C:C)</f>
        <v>3</v>
      </c>
      <c r="L1670" s="173">
        <f>SUMIF(SAIDA!A:A,A1670,SAIDA!C:C)</f>
        <v>0</v>
      </c>
      <c r="M1670" s="259"/>
    </row>
    <row r="1671" spans="1:13" x14ac:dyDescent="0.25">
      <c r="A1671" s="229" t="s">
        <v>7365</v>
      </c>
      <c r="B1671" s="186" t="s">
        <v>7366</v>
      </c>
      <c r="C1671" s="176"/>
      <c r="D1671" s="182">
        <f>IF(ISBLANK($D$2),SUMIFS(Entradas!$C:$C,Entradas!$A:$A,$A1671)-SUMIFS(SAIDA!$C:$C,SAIDA!$A:$A,$A1671),SUMIFS(Entradas!$C:$C,Entradas!$A:$A,$A1671,Entradas!$B:$B,"&lt;="&amp;$D$2)-SUMIFS(SAIDA!$C:$C,SAIDA!$A:$A,$A1671,SAIDA!$B:$B,"&lt;="&amp;$D$2))</f>
        <v>10</v>
      </c>
      <c r="E1671" s="183">
        <f>IF($A1671="","",IFERROR(VLOOKUP($A1671,Entradas!$A:$D,4,FALSE),""))</f>
        <v>0</v>
      </c>
      <c r="F1671" s="184" t="s">
        <v>2</v>
      </c>
      <c r="G1671" s="190" t="s">
        <v>8262</v>
      </c>
      <c r="H1671" s="176"/>
      <c r="I1671" s="173"/>
      <c r="K1671" s="173">
        <f>SUMIF(Entradas!A:A,A1671,Entradas!C:C)</f>
        <v>11</v>
      </c>
      <c r="L1671" s="173">
        <f>SUMIF(SAIDA!A:A,A1671,SAIDA!C:C)</f>
        <v>1</v>
      </c>
      <c r="M1671" s="259"/>
    </row>
    <row r="1672" spans="1:13" x14ac:dyDescent="0.25">
      <c r="A1672" s="229" t="s">
        <v>1567</v>
      </c>
      <c r="B1672" s="186" t="s">
        <v>4274</v>
      </c>
      <c r="C1672" s="176"/>
      <c r="D1672" s="182">
        <f>IF(ISBLANK($D$2),SUMIFS(Entradas!$C:$C,Entradas!$A:$A,$A1672)-SUMIFS(SAIDA!$C:$C,SAIDA!$A:$A,$A1672),SUMIFS(Entradas!$C:$C,Entradas!$A:$A,$A1672,Entradas!$B:$B,"&lt;="&amp;$D$2)-SUMIFS(SAIDA!$C:$C,SAIDA!$A:$A,$A1672,SAIDA!$B:$B,"&lt;="&amp;$D$2))</f>
        <v>0</v>
      </c>
      <c r="E1672" s="183" t="str">
        <f>IF($A1672="","",IFERROR(VLOOKUP($A1672,Entradas!$A:$D,4,FALSE),""))</f>
        <v>CERTO</v>
      </c>
      <c r="F1672" s="184" t="s">
        <v>2</v>
      </c>
      <c r="G1672" s="190" t="s">
        <v>8262</v>
      </c>
      <c r="H1672" s="176"/>
      <c r="I1672" s="173" t="s">
        <v>7531</v>
      </c>
      <c r="K1672" s="173">
        <f>SUMIF(Entradas!A:A,A1672,Entradas!C:C)</f>
        <v>2</v>
      </c>
      <c r="L1672" s="173">
        <f>SUMIF(SAIDA!A:A,A1672,SAIDA!C:C)</f>
        <v>2</v>
      </c>
      <c r="M1672" s="259"/>
    </row>
    <row r="1673" spans="1:13" x14ac:dyDescent="0.25">
      <c r="A1673" s="229" t="s">
        <v>1568</v>
      </c>
      <c r="B1673" s="186" t="s">
        <v>4275</v>
      </c>
      <c r="C1673" s="176"/>
      <c r="D1673" s="182">
        <f>IF(ISBLANK($D$2),SUMIFS(Entradas!$C:$C,Entradas!$A:$A,$A1673)-SUMIFS(SAIDA!$C:$C,SAIDA!$A:$A,$A1673),SUMIFS(Entradas!$C:$C,Entradas!$A:$A,$A1673,Entradas!$B:$B,"&lt;="&amp;$D$2)-SUMIFS(SAIDA!$C:$C,SAIDA!$A:$A,$A1673,SAIDA!$B:$B,"&lt;="&amp;$D$2))</f>
        <v>8</v>
      </c>
      <c r="E1673" s="183" t="str">
        <f>IF($A1673="","",IFERROR(VLOOKUP($A1673,Entradas!$A:$D,4,FALSE),""))</f>
        <v>CERTO</v>
      </c>
      <c r="F1673" s="184" t="s">
        <v>2</v>
      </c>
      <c r="G1673" s="190" t="s">
        <v>8262</v>
      </c>
      <c r="H1673" s="176"/>
      <c r="I1673" s="173" t="e">
        <v>#N/A</v>
      </c>
      <c r="K1673" s="173">
        <f>SUMIF(Entradas!A:A,A1673,Entradas!C:C)</f>
        <v>12</v>
      </c>
      <c r="L1673" s="173">
        <f>SUMIF(SAIDA!A:A,A1673,SAIDA!C:C)</f>
        <v>4</v>
      </c>
      <c r="M1673" s="259"/>
    </row>
    <row r="1674" spans="1:13" x14ac:dyDescent="0.25">
      <c r="A1674" s="229" t="s">
        <v>1569</v>
      </c>
      <c r="B1674" s="186" t="s">
        <v>4276</v>
      </c>
      <c r="C1674" s="176"/>
      <c r="D1674" s="182">
        <f>IF(ISBLANK($D$2),SUMIFS(Entradas!$C:$C,Entradas!$A:$A,$A1674)-SUMIFS(SAIDA!$C:$C,SAIDA!$A:$A,$A1674),SUMIFS(Entradas!$C:$C,Entradas!$A:$A,$A1674,Entradas!$B:$B,"&lt;="&amp;$D$2)-SUMIFS(SAIDA!$C:$C,SAIDA!$A:$A,$A1674,SAIDA!$B:$B,"&lt;="&amp;$D$2))</f>
        <v>7</v>
      </c>
      <c r="E1674" s="183" t="str">
        <f>IF($A1674="","",IFERROR(VLOOKUP($A1674,Entradas!$A:$D,4,FALSE),""))</f>
        <v>CERTO</v>
      </c>
      <c r="F1674" s="176" t="s">
        <v>2</v>
      </c>
      <c r="G1674" s="190" t="s">
        <v>8262</v>
      </c>
      <c r="H1674" s="176" t="s">
        <v>6687</v>
      </c>
      <c r="I1674" s="173" t="e">
        <v>#N/A</v>
      </c>
      <c r="K1674" s="173">
        <f>SUMIF(Entradas!A:A,A1674,Entradas!C:C)</f>
        <v>15</v>
      </c>
      <c r="L1674" s="173">
        <f>SUMIF(SAIDA!A:A,A1674,SAIDA!C:C)</f>
        <v>8</v>
      </c>
      <c r="M1674" s="259"/>
    </row>
    <row r="1675" spans="1:13" x14ac:dyDescent="0.25">
      <c r="A1675" s="229" t="s">
        <v>1570</v>
      </c>
      <c r="B1675" s="186" t="s">
        <v>4277</v>
      </c>
      <c r="C1675" s="176"/>
      <c r="D1675" s="182">
        <f>IF(ISBLANK($D$2),SUMIFS(Entradas!$C:$C,Entradas!$A:$A,$A1675)-SUMIFS(SAIDA!$C:$C,SAIDA!$A:$A,$A1675),SUMIFS(Entradas!$C:$C,Entradas!$A:$A,$A1675,Entradas!$B:$B,"&lt;="&amp;$D$2)-SUMIFS(SAIDA!$C:$C,SAIDA!$A:$A,$A1675,SAIDA!$B:$B,"&lt;="&amp;$D$2))</f>
        <v>0</v>
      </c>
      <c r="E1675" s="183" t="str">
        <f>IF($A1675="","",IFERROR(VLOOKUP($A1675,Entradas!$A:$D,4,FALSE),""))</f>
        <v>CERTO</v>
      </c>
      <c r="F1675" s="184" t="s">
        <v>2</v>
      </c>
      <c r="G1675" s="190" t="s">
        <v>8262</v>
      </c>
      <c r="H1675" s="176"/>
      <c r="I1675" s="173" t="e">
        <v>#N/A</v>
      </c>
      <c r="K1675" s="173">
        <f>SUMIF(Entradas!A:A,A1675,Entradas!C:C)</f>
        <v>0</v>
      </c>
      <c r="L1675" s="173">
        <f>SUMIF(SAIDA!A:A,A1675,SAIDA!C:C)</f>
        <v>0</v>
      </c>
      <c r="M1675" s="259"/>
    </row>
    <row r="1676" spans="1:13" x14ac:dyDescent="0.25">
      <c r="A1676" s="229" t="s">
        <v>1571</v>
      </c>
      <c r="B1676" s="186" t="s">
        <v>4278</v>
      </c>
      <c r="C1676" s="176"/>
      <c r="D1676" s="182">
        <f>IF(ISBLANK($D$2),SUMIFS(Entradas!$C:$C,Entradas!$A:$A,$A1676)-SUMIFS(SAIDA!$C:$C,SAIDA!$A:$A,$A1676),SUMIFS(Entradas!$C:$C,Entradas!$A:$A,$A1676,Entradas!$B:$B,"&lt;="&amp;$D$2)-SUMIFS(SAIDA!$C:$C,SAIDA!$A:$A,$A1676,SAIDA!$B:$B,"&lt;="&amp;$D$2))</f>
        <v>0</v>
      </c>
      <c r="E1676" s="183" t="str">
        <f>IF($A1676="","",IFERROR(VLOOKUP($A1676,Entradas!$A:$D,4,FALSE),""))</f>
        <v>CERTO</v>
      </c>
      <c r="F1676" s="184" t="s">
        <v>2</v>
      </c>
      <c r="G1676" s="190" t="s">
        <v>8262</v>
      </c>
      <c r="H1676" s="176"/>
      <c r="I1676" s="173" t="e">
        <v>#N/A</v>
      </c>
      <c r="K1676" s="173">
        <f>SUMIF(Entradas!A:A,A1676,Entradas!C:C)</f>
        <v>0</v>
      </c>
      <c r="L1676" s="173">
        <f>SUMIF(SAIDA!A:A,A1676,SAIDA!C:C)</f>
        <v>0</v>
      </c>
      <c r="M1676" s="259"/>
    </row>
    <row r="1677" spans="1:13" x14ac:dyDescent="0.25">
      <c r="A1677" s="238" t="s">
        <v>1572</v>
      </c>
      <c r="B1677" s="206" t="s">
        <v>4279</v>
      </c>
      <c r="C1677" s="184"/>
      <c r="D1677" s="182">
        <f>IF(ISBLANK($D$2),SUMIFS(Entradas!$C:$C,Entradas!$A:$A,$A1677)-SUMIFS(SAIDA!$C:$C,SAIDA!$A:$A,$A1677),SUMIFS(Entradas!$C:$C,Entradas!$A:$A,$A1677,Entradas!$B:$B,"&lt;="&amp;$D$2)-SUMIFS(SAIDA!$C:$C,SAIDA!$A:$A,$A1677,SAIDA!$B:$B,"&lt;="&amp;$D$2))</f>
        <v>3</v>
      </c>
      <c r="E1677" s="183" t="str">
        <f>IF($A1677="","",IFERROR(VLOOKUP($A1677,Entradas!$A:$D,4,FALSE),""))</f>
        <v>CERTO</v>
      </c>
      <c r="F1677" s="208" t="s">
        <v>2</v>
      </c>
      <c r="G1677" s="190" t="s">
        <v>8262</v>
      </c>
      <c r="H1677" s="176" t="s">
        <v>6686</v>
      </c>
      <c r="I1677" s="173" t="e">
        <v>#N/A</v>
      </c>
      <c r="K1677" s="173">
        <f>SUMIF(Entradas!A:A,A1677,Entradas!C:C)</f>
        <v>3</v>
      </c>
      <c r="L1677" s="173">
        <f>SUMIF(SAIDA!A:A,A1677,SAIDA!C:C)</f>
        <v>0</v>
      </c>
      <c r="M1677" s="259"/>
    </row>
    <row r="1678" spans="1:13" x14ac:dyDescent="0.25">
      <c r="A1678" s="238" t="s">
        <v>1573</v>
      </c>
      <c r="B1678" s="206" t="s">
        <v>4280</v>
      </c>
      <c r="C1678" s="184"/>
      <c r="D1678" s="182">
        <f>IF(ISBLANK($D$2),SUMIFS(Entradas!$C:$C,Entradas!$A:$A,$A1678)-SUMIFS(SAIDA!$C:$C,SAIDA!$A:$A,$A1678),SUMIFS(Entradas!$C:$C,Entradas!$A:$A,$A1678,Entradas!$B:$B,"&lt;="&amp;$D$2)-SUMIFS(SAIDA!$C:$C,SAIDA!$A:$A,$A1678,SAIDA!$B:$B,"&lt;="&amp;$D$2))</f>
        <v>0</v>
      </c>
      <c r="E1678" s="183" t="str">
        <f>IF($A1678="","",IFERROR(VLOOKUP($A1678,Entradas!$A:$D,4,FALSE),""))</f>
        <v>CERTO</v>
      </c>
      <c r="F1678" s="208" t="s">
        <v>2</v>
      </c>
      <c r="G1678" s="190" t="s">
        <v>8262</v>
      </c>
      <c r="H1678" s="176" t="s">
        <v>6688</v>
      </c>
      <c r="I1678" s="173" t="e">
        <v>#N/A</v>
      </c>
      <c r="K1678" s="173">
        <f>SUMIF(Entradas!A:A,A1678,Entradas!C:C)</f>
        <v>3</v>
      </c>
      <c r="L1678" s="173">
        <f>SUMIF(SAIDA!A:A,A1678,SAIDA!C:C)</f>
        <v>3</v>
      </c>
      <c r="M1678" s="259"/>
    </row>
    <row r="1679" spans="1:13" x14ac:dyDescent="0.25">
      <c r="A1679" s="229" t="s">
        <v>1574</v>
      </c>
      <c r="B1679" s="186" t="s">
        <v>4281</v>
      </c>
      <c r="C1679" s="176"/>
      <c r="D1679" s="182">
        <f>IF(ISBLANK($D$2),SUMIFS(Entradas!$C:$C,Entradas!$A:$A,$A1679)-SUMIFS(SAIDA!$C:$C,SAIDA!$A:$A,$A1679),SUMIFS(Entradas!$C:$C,Entradas!$A:$A,$A1679,Entradas!$B:$B,"&lt;="&amp;$D$2)-SUMIFS(SAIDA!$C:$C,SAIDA!$A:$A,$A1679,SAIDA!$B:$B,"&lt;="&amp;$D$2))</f>
        <v>0</v>
      </c>
      <c r="E1679" s="183" t="str">
        <f>IF($A1679="","",IFERROR(VLOOKUP($A1679,Entradas!$A:$D,4,FALSE),""))</f>
        <v>CERTO</v>
      </c>
      <c r="F1679" s="176" t="s">
        <v>2</v>
      </c>
      <c r="G1679" s="190" t="s">
        <v>8262</v>
      </c>
      <c r="H1679" s="176"/>
      <c r="I1679" s="173" t="s">
        <v>7531</v>
      </c>
      <c r="K1679" s="173">
        <f>SUMIF(Entradas!A:A,A1679,Entradas!C:C)</f>
        <v>11</v>
      </c>
      <c r="L1679" s="173">
        <f>SUMIF(SAIDA!A:A,A1679,SAIDA!C:C)</f>
        <v>11</v>
      </c>
      <c r="M1679" s="259"/>
    </row>
    <row r="1680" spans="1:13" ht="14.25" customHeight="1" x14ac:dyDescent="0.25">
      <c r="A1680" s="229" t="s">
        <v>1575</v>
      </c>
      <c r="B1680" s="186" t="s">
        <v>4282</v>
      </c>
      <c r="C1680" s="176"/>
      <c r="D1680" s="182">
        <f>IF(ISBLANK($D$2),SUMIFS(Entradas!$C:$C,Entradas!$A:$A,$A1680)-SUMIFS(SAIDA!$C:$C,SAIDA!$A:$A,$A1680),SUMIFS(Entradas!$C:$C,Entradas!$A:$A,$A1680,Entradas!$B:$B,"&lt;="&amp;$D$2)-SUMIFS(SAIDA!$C:$C,SAIDA!$A:$A,$A1680,SAIDA!$B:$B,"&lt;="&amp;$D$2))</f>
        <v>2</v>
      </c>
      <c r="E1680" s="183" t="str">
        <f>IF($A1680="","",IFERROR(VLOOKUP($A1680,Entradas!$A:$D,4,FALSE),""))</f>
        <v>CERTO</v>
      </c>
      <c r="F1680" s="176" t="s">
        <v>2</v>
      </c>
      <c r="G1680" s="190" t="s">
        <v>8262</v>
      </c>
      <c r="H1680" s="176"/>
      <c r="I1680" s="173" t="e">
        <v>#N/A</v>
      </c>
      <c r="K1680" s="173">
        <f>SUMIF(Entradas!A:A,A1680,Entradas!C:C)</f>
        <v>14</v>
      </c>
      <c r="L1680" s="173">
        <f>SUMIF(SAIDA!A:A,A1680,SAIDA!C:C)</f>
        <v>12</v>
      </c>
      <c r="M1680" s="259"/>
    </row>
    <row r="1681" spans="1:13" x14ac:dyDescent="0.25">
      <c r="A1681" s="229" t="s">
        <v>1576</v>
      </c>
      <c r="B1681" s="186" t="s">
        <v>4283</v>
      </c>
      <c r="C1681" s="176"/>
      <c r="D1681" s="182">
        <f>IF(ISBLANK($D$2),SUMIFS(Entradas!$C:$C,Entradas!$A:$A,$A1681)-SUMIFS(SAIDA!$C:$C,SAIDA!$A:$A,$A1681),SUMIFS(Entradas!$C:$C,Entradas!$A:$A,$A1681,Entradas!$B:$B,"&lt;="&amp;$D$2)-SUMIFS(SAIDA!$C:$C,SAIDA!$A:$A,$A1681,SAIDA!$B:$B,"&lt;="&amp;$D$2))</f>
        <v>1</v>
      </c>
      <c r="E1681" s="183" t="str">
        <f>IF($A1681="","",IFERROR(VLOOKUP($A1681,Entradas!$A:$D,4,FALSE),""))</f>
        <v>CERTO</v>
      </c>
      <c r="F1681" s="176" t="s">
        <v>2</v>
      </c>
      <c r="G1681" s="190" t="s">
        <v>8262</v>
      </c>
      <c r="H1681" s="176"/>
      <c r="I1681" s="173" t="e">
        <v>#N/A</v>
      </c>
      <c r="K1681" s="173">
        <f>SUMIF(Entradas!A:A,A1681,Entradas!C:C)</f>
        <v>1</v>
      </c>
      <c r="L1681" s="173">
        <f>SUMIF(SAIDA!A:A,A1681,SAIDA!C:C)</f>
        <v>0</v>
      </c>
      <c r="M1681" s="259"/>
    </row>
    <row r="1682" spans="1:13" x14ac:dyDescent="0.25">
      <c r="A1682" s="229" t="s">
        <v>1577</v>
      </c>
      <c r="B1682" s="186" t="s">
        <v>4284</v>
      </c>
      <c r="C1682" s="176"/>
      <c r="D1682" s="182">
        <f>IF(ISBLANK($D$2),SUMIFS(Entradas!$C:$C,Entradas!$A:$A,$A1682)-SUMIFS(SAIDA!$C:$C,SAIDA!$A:$A,$A1682),SUMIFS(Entradas!$C:$C,Entradas!$A:$A,$A1682,Entradas!$B:$B,"&lt;="&amp;$D$2)-SUMIFS(SAIDA!$C:$C,SAIDA!$A:$A,$A1682,SAIDA!$B:$B,"&lt;="&amp;$D$2))</f>
        <v>0</v>
      </c>
      <c r="E1682" s="183" t="str">
        <f>IF($A1682="","",IFERROR(VLOOKUP($A1682,Entradas!$A:$D,4,FALSE),""))</f>
        <v>CERTO</v>
      </c>
      <c r="F1682" s="176" t="s">
        <v>2</v>
      </c>
      <c r="G1682" s="190" t="s">
        <v>8262</v>
      </c>
      <c r="H1682" s="176"/>
      <c r="I1682" s="173" t="e">
        <v>#N/A</v>
      </c>
      <c r="K1682" s="173">
        <f>SUMIF(Entradas!A:A,A1682,Entradas!C:C)</f>
        <v>0</v>
      </c>
      <c r="L1682" s="173">
        <f>SUMIF(SAIDA!A:A,A1682,SAIDA!C:C)</f>
        <v>0</v>
      </c>
      <c r="M1682" s="259"/>
    </row>
    <row r="1683" spans="1:13" x14ac:dyDescent="0.25">
      <c r="A1683" s="229" t="s">
        <v>1578</v>
      </c>
      <c r="B1683" s="186" t="s">
        <v>4285</v>
      </c>
      <c r="C1683" s="176"/>
      <c r="D1683" s="182">
        <f>IF(ISBLANK($D$2),SUMIFS(Entradas!$C:$C,Entradas!$A:$A,$A1683)-SUMIFS(SAIDA!$C:$C,SAIDA!$A:$A,$A1683),SUMIFS(Entradas!$C:$C,Entradas!$A:$A,$A1683,Entradas!$B:$B,"&lt;="&amp;$D$2)-SUMIFS(SAIDA!$C:$C,SAIDA!$A:$A,$A1683,SAIDA!$B:$B,"&lt;="&amp;$D$2))</f>
        <v>5</v>
      </c>
      <c r="E1683" s="183" t="str">
        <f>IF($A1683="","",IFERROR(VLOOKUP($A1683,Entradas!$A:$D,4,FALSE),""))</f>
        <v>CERTO</v>
      </c>
      <c r="F1683" s="176" t="s">
        <v>2</v>
      </c>
      <c r="G1683" s="190" t="s">
        <v>8262</v>
      </c>
      <c r="H1683" s="176"/>
      <c r="I1683" s="173" t="e">
        <v>#N/A</v>
      </c>
      <c r="K1683" s="173">
        <f>SUMIF(Entradas!A:A,A1683,Entradas!C:C)</f>
        <v>5</v>
      </c>
      <c r="L1683" s="173">
        <f>SUMIF(SAIDA!A:A,A1683,SAIDA!C:C)</f>
        <v>0</v>
      </c>
      <c r="M1683" s="259"/>
    </row>
    <row r="1684" spans="1:13" ht="15" customHeight="1" x14ac:dyDescent="0.25">
      <c r="A1684" s="229" t="s">
        <v>1579</v>
      </c>
      <c r="B1684" s="186" t="s">
        <v>4286</v>
      </c>
      <c r="C1684" s="176"/>
      <c r="D1684" s="182">
        <f>IF(ISBLANK($D$2),SUMIFS(Entradas!$C:$C,Entradas!$A:$A,$A1684)-SUMIFS(SAIDA!$C:$C,SAIDA!$A:$A,$A1684),SUMIFS(Entradas!$C:$C,Entradas!$A:$A,$A1684,Entradas!$B:$B,"&lt;="&amp;$D$2)-SUMIFS(SAIDA!$C:$C,SAIDA!$A:$A,$A1684,SAIDA!$B:$B,"&lt;="&amp;$D$2))</f>
        <v>0</v>
      </c>
      <c r="E1684" s="183" t="str">
        <f>IF($A1684="","",IFERROR(VLOOKUP($A1684,Entradas!$A:$D,4,FALSE),""))</f>
        <v>CERTO</v>
      </c>
      <c r="F1684" s="176" t="s">
        <v>2</v>
      </c>
      <c r="G1684" s="190" t="s">
        <v>8262</v>
      </c>
      <c r="H1684" s="176"/>
      <c r="I1684" s="173" t="e">
        <v>#N/A</v>
      </c>
      <c r="K1684" s="173">
        <f>SUMIF(Entradas!A:A,A1684,Entradas!C:C)</f>
        <v>5</v>
      </c>
      <c r="L1684" s="173">
        <f>SUMIF(SAIDA!A:A,A1684,SAIDA!C:C)</f>
        <v>5</v>
      </c>
      <c r="M1684" s="259"/>
    </row>
    <row r="1685" spans="1:13" x14ac:dyDescent="0.25">
      <c r="A1685" s="229" t="s">
        <v>1580</v>
      </c>
      <c r="B1685" s="186" t="s">
        <v>4287</v>
      </c>
      <c r="C1685" s="176"/>
      <c r="D1685" s="182">
        <f>IF(ISBLANK($D$2),SUMIFS(Entradas!$C:$C,Entradas!$A:$A,$A1685)-SUMIFS(SAIDA!$C:$C,SAIDA!$A:$A,$A1685),SUMIFS(Entradas!$C:$C,Entradas!$A:$A,$A1685,Entradas!$B:$B,"&lt;="&amp;$D$2)-SUMIFS(SAIDA!$C:$C,SAIDA!$A:$A,$A1685,SAIDA!$B:$B,"&lt;="&amp;$D$2))</f>
        <v>1</v>
      </c>
      <c r="E1685" s="183" t="str">
        <f>IF($A1685="","",IFERROR(VLOOKUP($A1685,Entradas!$A:$D,4,FALSE),""))</f>
        <v>CERTO</v>
      </c>
      <c r="F1685" s="176" t="s">
        <v>2</v>
      </c>
      <c r="G1685" s="190" t="s">
        <v>8262</v>
      </c>
      <c r="H1685" s="176"/>
      <c r="I1685" s="173" t="e">
        <v>#N/A</v>
      </c>
      <c r="K1685" s="173">
        <f>SUMIF(Entradas!A:A,A1685,Entradas!C:C)</f>
        <v>1</v>
      </c>
      <c r="L1685" s="173">
        <f>SUMIF(SAIDA!A:A,A1685,SAIDA!C:C)</f>
        <v>0</v>
      </c>
      <c r="M1685" s="259"/>
    </row>
    <row r="1686" spans="1:13" x14ac:dyDescent="0.25">
      <c r="A1686" s="229" t="s">
        <v>1581</v>
      </c>
      <c r="B1686" s="186" t="s">
        <v>4288</v>
      </c>
      <c r="C1686" s="176"/>
      <c r="D1686" s="182">
        <f>IF(ISBLANK($D$2),SUMIFS(Entradas!$C:$C,Entradas!$A:$A,$A1686)-SUMIFS(SAIDA!$C:$C,SAIDA!$A:$A,$A1686),SUMIFS(Entradas!$C:$C,Entradas!$A:$A,$A1686,Entradas!$B:$B,"&lt;="&amp;$D$2)-SUMIFS(SAIDA!$C:$C,SAIDA!$A:$A,$A1686,SAIDA!$B:$B,"&lt;="&amp;$D$2))</f>
        <v>0</v>
      </c>
      <c r="E1686" s="183" t="str">
        <f>IF($A1686="","",IFERROR(VLOOKUP($A1686,Entradas!$A:$D,4,FALSE),""))</f>
        <v>CERTO</v>
      </c>
      <c r="F1686" s="176" t="s">
        <v>2</v>
      </c>
      <c r="G1686" s="190" t="s">
        <v>8262</v>
      </c>
      <c r="H1686" s="176"/>
      <c r="I1686" s="173" t="e">
        <v>#N/A</v>
      </c>
      <c r="K1686" s="173">
        <f>SUMIF(Entradas!A:A,A1686,Entradas!C:C)</f>
        <v>6</v>
      </c>
      <c r="L1686" s="173">
        <f>SUMIF(SAIDA!A:A,A1686,SAIDA!C:C)</f>
        <v>6</v>
      </c>
      <c r="M1686" s="259"/>
    </row>
    <row r="1687" spans="1:13" x14ac:dyDescent="0.25">
      <c r="A1687" s="236" t="s">
        <v>8360</v>
      </c>
      <c r="B1687" s="186" t="s">
        <v>8368</v>
      </c>
      <c r="C1687" s="184" t="s">
        <v>7892</v>
      </c>
      <c r="D1687" s="182">
        <f>IF(ISBLANK($D$2),SUMIFS(Entradas!$C:$C,Entradas!$A:$A,$A1687)-SUMIFS(SAIDA!$C:$C,SAIDA!$A:$A,$A1687),SUMIFS(Entradas!$C:$C,Entradas!$A:$A,$A1687,Entradas!$B:$B,"&lt;="&amp;$D$2)-SUMIFS(SAIDA!$C:$C,SAIDA!$A:$A,$A1687,SAIDA!$B:$B,"&lt;="&amp;$D$2))</f>
        <v>0</v>
      </c>
      <c r="E1687" s="183" t="str">
        <f>IF($A1687="","",IFERROR(VLOOKUP($A1687,Entradas!$A:$D,4,FALSE),""))</f>
        <v/>
      </c>
      <c r="F1687" s="176" t="s">
        <v>2</v>
      </c>
      <c r="G1687" s="177" t="s">
        <v>8473</v>
      </c>
      <c r="H1687" s="176"/>
      <c r="K1687" s="173">
        <f>SUMIF(Entradas!A:A,A1687,Entradas!C:C)</f>
        <v>0</v>
      </c>
      <c r="L1687" s="173">
        <f>SUMIF(SAIDA!A:A,A1687,SAIDA!C:C)</f>
        <v>0</v>
      </c>
      <c r="M1687" s="259"/>
    </row>
    <row r="1688" spans="1:13" x14ac:dyDescent="0.25">
      <c r="A1688" s="229" t="s">
        <v>7367</v>
      </c>
      <c r="B1688" s="186" t="s">
        <v>7368</v>
      </c>
      <c r="C1688" s="176"/>
      <c r="D1688" s="182">
        <f>IF(ISBLANK($D$2),SUMIFS(Entradas!$C:$C,Entradas!$A:$A,$A1688)-SUMIFS(SAIDA!$C:$C,SAIDA!$A:$A,$A1688),SUMIFS(Entradas!$C:$C,Entradas!$A:$A,$A1688,Entradas!$B:$B,"&lt;="&amp;$D$2)-SUMIFS(SAIDA!$C:$C,SAIDA!$A:$A,$A1688,SAIDA!$B:$B,"&lt;="&amp;$D$2))</f>
        <v>3</v>
      </c>
      <c r="E1688" s="183">
        <f>IF($A1688="","",IFERROR(VLOOKUP($A1688,Entradas!$A:$D,4,FALSE),""))</f>
        <v>0</v>
      </c>
      <c r="F1688" s="176" t="s">
        <v>2</v>
      </c>
      <c r="G1688" s="190" t="s">
        <v>8262</v>
      </c>
      <c r="H1688" s="176"/>
      <c r="I1688" s="173"/>
      <c r="K1688" s="173">
        <f>SUMIF(Entradas!A:A,A1688,Entradas!C:C)</f>
        <v>5</v>
      </c>
      <c r="L1688" s="173">
        <f>SUMIF(SAIDA!A:A,A1688,SAIDA!C:C)</f>
        <v>2</v>
      </c>
      <c r="M1688" s="259"/>
    </row>
    <row r="1689" spans="1:13" x14ac:dyDescent="0.25">
      <c r="A1689" s="229" t="s">
        <v>1582</v>
      </c>
      <c r="B1689" s="186" t="s">
        <v>4289</v>
      </c>
      <c r="C1689" s="176"/>
      <c r="D1689" s="182">
        <f>IF(ISBLANK($D$2),SUMIFS(Entradas!$C:$C,Entradas!$A:$A,$A1689)-SUMIFS(SAIDA!$C:$C,SAIDA!$A:$A,$A1689),SUMIFS(Entradas!$C:$C,Entradas!$A:$A,$A1689,Entradas!$B:$B,"&lt;="&amp;$D$2)-SUMIFS(SAIDA!$C:$C,SAIDA!$A:$A,$A1689,SAIDA!$B:$B,"&lt;="&amp;$D$2))</f>
        <v>0</v>
      </c>
      <c r="E1689" s="183" t="str">
        <f>IF($A1689="","",IFERROR(VLOOKUP($A1689,Entradas!$A:$D,4,FALSE),""))</f>
        <v>CERTO</v>
      </c>
      <c r="F1689" s="176" t="s">
        <v>2</v>
      </c>
      <c r="G1689" s="190" t="s">
        <v>8262</v>
      </c>
      <c r="H1689" s="176" t="s">
        <v>6689</v>
      </c>
      <c r="I1689" s="173" t="e">
        <v>#N/A</v>
      </c>
      <c r="K1689" s="173">
        <f>SUMIF(Entradas!A:A,A1689,Entradas!C:C)</f>
        <v>7</v>
      </c>
      <c r="L1689" s="173">
        <f>SUMIF(SAIDA!A:A,A1689,SAIDA!C:C)</f>
        <v>7</v>
      </c>
      <c r="M1689" s="259"/>
    </row>
    <row r="1690" spans="1:13" x14ac:dyDescent="0.25">
      <c r="A1690" s="229" t="s">
        <v>1583</v>
      </c>
      <c r="B1690" s="186" t="s">
        <v>4290</v>
      </c>
      <c r="C1690" s="176"/>
      <c r="D1690" s="182">
        <f>IF(ISBLANK($D$2),SUMIFS(Entradas!$C:$C,Entradas!$A:$A,$A1690)-SUMIFS(SAIDA!$C:$C,SAIDA!$A:$A,$A1690),SUMIFS(Entradas!$C:$C,Entradas!$A:$A,$A1690,Entradas!$B:$B,"&lt;="&amp;$D$2)-SUMIFS(SAIDA!$C:$C,SAIDA!$A:$A,$A1690,SAIDA!$B:$B,"&lt;="&amp;$D$2))</f>
        <v>0</v>
      </c>
      <c r="E1690" s="183" t="str">
        <f>IF($A1690="","",IFERROR(VLOOKUP($A1690,Entradas!$A:$D,4,FALSE),""))</f>
        <v>CERTO</v>
      </c>
      <c r="F1690" s="176" t="s">
        <v>2</v>
      </c>
      <c r="G1690" s="190" t="s">
        <v>8262</v>
      </c>
      <c r="H1690" s="176"/>
      <c r="I1690" s="173" t="e">
        <v>#N/A</v>
      </c>
      <c r="K1690" s="173">
        <f>SUMIF(Entradas!A:A,A1690,Entradas!C:C)</f>
        <v>1</v>
      </c>
      <c r="L1690" s="173">
        <f>SUMIF(SAIDA!A:A,A1690,SAIDA!C:C)</f>
        <v>1</v>
      </c>
      <c r="M1690" s="259"/>
    </row>
    <row r="1691" spans="1:13" x14ac:dyDescent="0.25">
      <c r="A1691" s="229" t="s">
        <v>1584</v>
      </c>
      <c r="B1691" s="186" t="s">
        <v>4291</v>
      </c>
      <c r="C1691" s="176"/>
      <c r="D1691" s="182">
        <f>IF(ISBLANK($D$2),SUMIFS(Entradas!$C:$C,Entradas!$A:$A,$A1691)-SUMIFS(SAIDA!$C:$C,SAIDA!$A:$A,$A1691),SUMIFS(Entradas!$C:$C,Entradas!$A:$A,$A1691,Entradas!$B:$B,"&lt;="&amp;$D$2)-SUMIFS(SAIDA!$C:$C,SAIDA!$A:$A,$A1691,SAIDA!$B:$B,"&lt;="&amp;$D$2))</f>
        <v>6</v>
      </c>
      <c r="E1691" s="183" t="str">
        <f>IF($A1691="","",IFERROR(VLOOKUP($A1691,Entradas!$A:$D,4,FALSE),""))</f>
        <v>CERTO</v>
      </c>
      <c r="F1691" s="176" t="s">
        <v>2</v>
      </c>
      <c r="G1691" s="190" t="s">
        <v>8262</v>
      </c>
      <c r="H1691" s="176"/>
      <c r="I1691" s="173" t="e">
        <v>#N/A</v>
      </c>
      <c r="K1691" s="173">
        <f>SUMIF(Entradas!A:A,A1691,Entradas!C:C)</f>
        <v>6</v>
      </c>
      <c r="L1691" s="173">
        <f>SUMIF(SAIDA!A:A,A1691,SAIDA!C:C)</f>
        <v>0</v>
      </c>
      <c r="M1691" s="259"/>
    </row>
    <row r="1692" spans="1:13" x14ac:dyDescent="0.25">
      <c r="A1692" s="229" t="s">
        <v>1585</v>
      </c>
      <c r="B1692" s="186" t="s">
        <v>4292</v>
      </c>
      <c r="C1692" s="176"/>
      <c r="D1692" s="182">
        <f>IF(ISBLANK($D$2),SUMIFS(Entradas!$C:$C,Entradas!$A:$A,$A1692)-SUMIFS(SAIDA!$C:$C,SAIDA!$A:$A,$A1692),SUMIFS(Entradas!$C:$C,Entradas!$A:$A,$A1692,Entradas!$B:$B,"&lt;="&amp;$D$2)-SUMIFS(SAIDA!$C:$C,SAIDA!$A:$A,$A1692,SAIDA!$B:$B,"&lt;="&amp;$D$2))</f>
        <v>0</v>
      </c>
      <c r="E1692" s="183" t="str">
        <f>IF($A1692="","",IFERROR(VLOOKUP($A1692,Entradas!$A:$D,4,FALSE),""))</f>
        <v>CERTO</v>
      </c>
      <c r="F1692" s="176" t="s">
        <v>2</v>
      </c>
      <c r="G1692" s="190" t="s">
        <v>8262</v>
      </c>
      <c r="H1692" s="176"/>
      <c r="I1692" s="173" t="e">
        <v>#N/A</v>
      </c>
      <c r="K1692" s="173">
        <f>SUMIF(Entradas!A:A,A1692,Entradas!C:C)</f>
        <v>0</v>
      </c>
      <c r="L1692" s="173">
        <f>SUMIF(SAIDA!A:A,A1692,SAIDA!C:C)</f>
        <v>0</v>
      </c>
      <c r="M1692" s="259"/>
    </row>
    <row r="1693" spans="1:13" x14ac:dyDescent="0.25">
      <c r="A1693" s="229" t="s">
        <v>1586</v>
      </c>
      <c r="B1693" s="186" t="s">
        <v>4293</v>
      </c>
      <c r="C1693" s="176"/>
      <c r="D1693" s="182">
        <f>IF(ISBLANK($D$2),SUMIFS(Entradas!$C:$C,Entradas!$A:$A,$A1693)-SUMIFS(SAIDA!$C:$C,SAIDA!$A:$A,$A1693),SUMIFS(Entradas!$C:$C,Entradas!$A:$A,$A1693,Entradas!$B:$B,"&lt;="&amp;$D$2)-SUMIFS(SAIDA!$C:$C,SAIDA!$A:$A,$A1693,SAIDA!$B:$B,"&lt;="&amp;$D$2))</f>
        <v>5</v>
      </c>
      <c r="E1693" s="183" t="str">
        <f>IF($A1693="","",IFERROR(VLOOKUP($A1693,Entradas!$A:$D,4,FALSE),""))</f>
        <v>CERTO</v>
      </c>
      <c r="F1693" s="176" t="s">
        <v>2</v>
      </c>
      <c r="G1693" s="190" t="s">
        <v>8262</v>
      </c>
      <c r="H1693" s="176"/>
      <c r="I1693" s="173" t="e">
        <v>#N/A</v>
      </c>
      <c r="K1693" s="173">
        <f>SUMIF(Entradas!A:A,A1693,Entradas!C:C)</f>
        <v>5</v>
      </c>
      <c r="L1693" s="173">
        <f>SUMIF(SAIDA!A:A,A1693,SAIDA!C:C)</f>
        <v>0</v>
      </c>
      <c r="M1693" s="259"/>
    </row>
    <row r="1694" spans="1:13" x14ac:dyDescent="0.25">
      <c r="A1694" s="229" t="s">
        <v>1587</v>
      </c>
      <c r="B1694" s="186" t="s">
        <v>4294</v>
      </c>
      <c r="C1694" s="176"/>
      <c r="D1694" s="182">
        <f>IF(ISBLANK($D$2),SUMIFS(Entradas!$C:$C,Entradas!$A:$A,$A1694)-SUMIFS(SAIDA!$C:$C,SAIDA!$A:$A,$A1694),SUMIFS(Entradas!$C:$C,Entradas!$A:$A,$A1694,Entradas!$B:$B,"&lt;="&amp;$D$2)-SUMIFS(SAIDA!$C:$C,SAIDA!$A:$A,$A1694,SAIDA!$B:$B,"&lt;="&amp;$D$2))</f>
        <v>7</v>
      </c>
      <c r="E1694" s="183" t="str">
        <f>IF($A1694="","",IFERROR(VLOOKUP($A1694,Entradas!$A:$D,4,FALSE),""))</f>
        <v>CERTO</v>
      </c>
      <c r="F1694" s="176" t="s">
        <v>2</v>
      </c>
      <c r="G1694" s="190" t="s">
        <v>8262</v>
      </c>
      <c r="H1694" s="176"/>
      <c r="I1694" s="173" t="e">
        <v>#N/A</v>
      </c>
      <c r="K1694" s="173">
        <f>SUMIF(Entradas!A:A,A1694,Entradas!C:C)</f>
        <v>7</v>
      </c>
      <c r="L1694" s="173">
        <f>SUMIF(SAIDA!A:A,A1694,SAIDA!C:C)</f>
        <v>0</v>
      </c>
      <c r="M1694" s="259"/>
    </row>
    <row r="1695" spans="1:13" x14ac:dyDescent="0.25">
      <c r="A1695" s="229" t="s">
        <v>1588</v>
      </c>
      <c r="B1695" s="186" t="s">
        <v>4295</v>
      </c>
      <c r="C1695" s="176" t="s">
        <v>7842</v>
      </c>
      <c r="D1695" s="182">
        <f>IF(ISBLANK($D$2),SUMIFS(Entradas!$C:$C,Entradas!$A:$A,$A1695)-SUMIFS(SAIDA!$C:$C,SAIDA!$A:$A,$A1695),SUMIFS(Entradas!$C:$C,Entradas!$A:$A,$A1695,Entradas!$B:$B,"&lt;="&amp;$D$2)-SUMIFS(SAIDA!$C:$C,SAIDA!$A:$A,$A1695,SAIDA!$B:$B,"&lt;="&amp;$D$2))</f>
        <v>5</v>
      </c>
      <c r="E1695" s="183" t="str">
        <f>IF($A1695="","",IFERROR(VLOOKUP($A1695,Entradas!$A:$D,4,FALSE),""))</f>
        <v>CERTO</v>
      </c>
      <c r="F1695" s="176" t="s">
        <v>2</v>
      </c>
      <c r="G1695" s="177" t="s">
        <v>8372</v>
      </c>
      <c r="H1695" s="176"/>
      <c r="I1695" s="173" t="e">
        <v>#N/A</v>
      </c>
      <c r="K1695" s="173">
        <f>SUMIF(Entradas!A:A,A1695,Entradas!C:C)</f>
        <v>5</v>
      </c>
      <c r="L1695" s="173">
        <f>SUMIF(SAIDA!A:A,A1695,SAIDA!C:C)</f>
        <v>0</v>
      </c>
      <c r="M1695" s="259"/>
    </row>
    <row r="1696" spans="1:13" x14ac:dyDescent="0.25">
      <c r="A1696" s="229" t="s">
        <v>1589</v>
      </c>
      <c r="B1696" s="186" t="s">
        <v>4296</v>
      </c>
      <c r="C1696" s="176" t="s">
        <v>7842</v>
      </c>
      <c r="D1696" s="182">
        <f>IF(ISBLANK($D$2),SUMIFS(Entradas!$C:$C,Entradas!$A:$A,$A1696)-SUMIFS(SAIDA!$C:$C,SAIDA!$A:$A,$A1696),SUMIFS(Entradas!$C:$C,Entradas!$A:$A,$A1696,Entradas!$B:$B,"&lt;="&amp;$D$2)-SUMIFS(SAIDA!$C:$C,SAIDA!$A:$A,$A1696,SAIDA!$B:$B,"&lt;="&amp;$D$2))</f>
        <v>1</v>
      </c>
      <c r="E1696" s="183" t="str">
        <f>IF($A1696="","",IFERROR(VLOOKUP($A1696,Entradas!$A:$D,4,FALSE),""))</f>
        <v>CERTO</v>
      </c>
      <c r="F1696" s="176" t="s">
        <v>2</v>
      </c>
      <c r="G1696" s="177" t="s">
        <v>8372</v>
      </c>
      <c r="H1696" s="176"/>
      <c r="I1696" s="173" t="e">
        <v>#N/A</v>
      </c>
      <c r="K1696" s="173">
        <f>SUMIF(Entradas!A:A,A1696,Entradas!C:C)</f>
        <v>1</v>
      </c>
      <c r="L1696" s="173">
        <f>SUMIF(SAIDA!A:A,A1696,SAIDA!C:C)</f>
        <v>0</v>
      </c>
      <c r="M1696" s="259"/>
    </row>
    <row r="1697" spans="1:13" x14ac:dyDescent="0.25">
      <c r="A1697" s="229" t="s">
        <v>1590</v>
      </c>
      <c r="B1697" s="186" t="s">
        <v>4297</v>
      </c>
      <c r="C1697" s="176" t="s">
        <v>7842</v>
      </c>
      <c r="D1697" s="182">
        <f>IF(ISBLANK($D$2),SUMIFS(Entradas!$C:$C,Entradas!$A:$A,$A1697)-SUMIFS(SAIDA!$C:$C,SAIDA!$A:$A,$A1697),SUMIFS(Entradas!$C:$C,Entradas!$A:$A,$A1697,Entradas!$B:$B,"&lt;="&amp;$D$2)-SUMIFS(SAIDA!$C:$C,SAIDA!$A:$A,$A1697,SAIDA!$B:$B,"&lt;="&amp;$D$2))</f>
        <v>5</v>
      </c>
      <c r="E1697" s="183" t="str">
        <f>IF($A1697="","",IFERROR(VLOOKUP($A1697,Entradas!$A:$D,4,FALSE),""))</f>
        <v>CERTO</v>
      </c>
      <c r="F1697" s="176" t="s">
        <v>2</v>
      </c>
      <c r="G1697" s="177" t="s">
        <v>8372</v>
      </c>
      <c r="H1697" s="176"/>
      <c r="I1697" s="173" t="e">
        <v>#N/A</v>
      </c>
      <c r="K1697" s="173">
        <f>SUMIF(Entradas!A:A,A1697,Entradas!C:C)</f>
        <v>5</v>
      </c>
      <c r="L1697" s="173">
        <f>SUMIF(SAIDA!A:A,A1697,SAIDA!C:C)</f>
        <v>0</v>
      </c>
      <c r="M1697" s="259"/>
    </row>
    <row r="1698" spans="1:13" x14ac:dyDescent="0.25">
      <c r="A1698" s="230" t="s">
        <v>1591</v>
      </c>
      <c r="B1698" s="181" t="s">
        <v>4298</v>
      </c>
      <c r="C1698" s="176" t="s">
        <v>7842</v>
      </c>
      <c r="D1698" s="182">
        <f>IF(ISBLANK($D$2),SUMIFS(Entradas!$C:$C,Entradas!$A:$A,$A1698)-SUMIFS(SAIDA!$C:$C,SAIDA!$A:$A,$A1698),SUMIFS(Entradas!$C:$C,Entradas!$A:$A,$A1698,Entradas!$B:$B,"&lt;="&amp;$D$2)-SUMIFS(SAIDA!$C:$C,SAIDA!$A:$A,$A1698,SAIDA!$B:$B,"&lt;="&amp;$D$2))</f>
        <v>3</v>
      </c>
      <c r="E1698" s="183" t="str">
        <f>IF($A1698="","",IFERROR(VLOOKUP($A1698,Entradas!$A:$D,4,FALSE),""))</f>
        <v>CERTO</v>
      </c>
      <c r="F1698" s="176" t="s">
        <v>2</v>
      </c>
      <c r="G1698" s="177" t="s">
        <v>8372</v>
      </c>
      <c r="H1698" s="176"/>
      <c r="I1698" s="173" t="s">
        <v>7531</v>
      </c>
      <c r="K1698" s="173">
        <f>SUMIF(Entradas!A:A,A1698,Entradas!C:C)</f>
        <v>3</v>
      </c>
      <c r="L1698" s="173">
        <f>SUMIF(SAIDA!A:A,A1698,SAIDA!C:C)</f>
        <v>0</v>
      </c>
      <c r="M1698" s="259"/>
    </row>
    <row r="1699" spans="1:13" x14ac:dyDescent="0.25">
      <c r="A1699" s="229" t="s">
        <v>1592</v>
      </c>
      <c r="B1699" s="181" t="s">
        <v>1592</v>
      </c>
      <c r="C1699" s="184" t="s">
        <v>6325</v>
      </c>
      <c r="D1699" s="182">
        <f>IF(ISBLANK($D$2),SUMIFS(Entradas!$C:$C,Entradas!$A:$A,$A1699)-SUMIFS(SAIDA!$C:$C,SAIDA!$A:$A,$A1699),SUMIFS(Entradas!$C:$C,Entradas!$A:$A,$A1699,Entradas!$B:$B,"&lt;="&amp;$D$2)-SUMIFS(SAIDA!$C:$C,SAIDA!$A:$A,$A1699,SAIDA!$B:$B,"&lt;="&amp;$D$2))</f>
        <v>1</v>
      </c>
      <c r="E1699" s="183">
        <f>IF($A1699="","",IFERROR(VLOOKUP($A1699,Entradas!$A:$D,4,FALSE),""))</f>
        <v>0</v>
      </c>
      <c r="F1699" s="176" t="s">
        <v>7266</v>
      </c>
      <c r="H1699" s="176"/>
      <c r="I1699" s="173" t="e">
        <v>#N/A</v>
      </c>
      <c r="K1699" s="173">
        <f>SUMIF(Entradas!A:A,A1699,Entradas!C:C)</f>
        <v>1</v>
      </c>
      <c r="L1699" s="173">
        <f>SUMIF(SAIDA!A:A,A1699,SAIDA!C:C)</f>
        <v>0</v>
      </c>
      <c r="M1699" s="259"/>
    </row>
    <row r="1700" spans="1:13" x14ac:dyDescent="0.25">
      <c r="A1700" s="229" t="s">
        <v>1593</v>
      </c>
      <c r="B1700" s="181" t="s">
        <v>4299</v>
      </c>
      <c r="C1700" s="184" t="s">
        <v>6401</v>
      </c>
      <c r="D1700" s="182">
        <f>IF(ISBLANK($D$2),SUMIFS(Entradas!$C:$C,Entradas!$A:$A,$A1700)-SUMIFS(SAIDA!$C:$C,SAIDA!$A:$A,$A1700),SUMIFS(Entradas!$C:$C,Entradas!$A:$A,$A1700,Entradas!$B:$B,"&lt;="&amp;$D$2)-SUMIFS(SAIDA!$C:$C,SAIDA!$A:$A,$A1700,SAIDA!$B:$B,"&lt;="&amp;$D$2))</f>
        <v>0</v>
      </c>
      <c r="E1700" s="183" t="str">
        <f>IF($A1700="","",IFERROR(VLOOKUP($A1700,Entradas!$A:$D,4,FALSE),""))</f>
        <v>CERTO</v>
      </c>
      <c r="F1700" s="184" t="s">
        <v>2</v>
      </c>
      <c r="H1700" s="176"/>
      <c r="I1700" s="173" t="s">
        <v>7531</v>
      </c>
      <c r="K1700" s="173">
        <f>SUMIF(Entradas!A:A,A1700,Entradas!C:C)</f>
        <v>1</v>
      </c>
      <c r="L1700" s="173">
        <f>SUMIF(SAIDA!A:A,A1700,SAIDA!C:C)</f>
        <v>1</v>
      </c>
      <c r="M1700" s="259"/>
    </row>
    <row r="1701" spans="1:13" x14ac:dyDescent="0.25">
      <c r="A1701" s="229" t="s">
        <v>1594</v>
      </c>
      <c r="B1701" s="181" t="s">
        <v>1594</v>
      </c>
      <c r="C1701" s="184" t="s">
        <v>6402</v>
      </c>
      <c r="D1701" s="182">
        <f>IF(ISBLANK($D$2),SUMIFS(Entradas!$C:$C,Entradas!$A:$A,$A1701)-SUMIFS(SAIDA!$C:$C,SAIDA!$A:$A,$A1701),SUMIFS(Entradas!$C:$C,Entradas!$A:$A,$A1701,Entradas!$B:$B,"&lt;="&amp;$D$2)-SUMIFS(SAIDA!$C:$C,SAIDA!$A:$A,$A1701,SAIDA!$B:$B,"&lt;="&amp;$D$2))</f>
        <v>1</v>
      </c>
      <c r="E1701" s="183">
        <f>IF($A1701="","",IFERROR(VLOOKUP($A1701,Entradas!$A:$D,4,FALSE),""))</f>
        <v>0</v>
      </c>
      <c r="F1701" s="184" t="s">
        <v>2</v>
      </c>
      <c r="G1701" s="190"/>
      <c r="H1701" s="184" t="s">
        <v>6690</v>
      </c>
      <c r="I1701" s="173" t="e">
        <v>#N/A</v>
      </c>
      <c r="K1701" s="173">
        <f>SUMIF(Entradas!A:A,A1701,Entradas!C:C)</f>
        <v>1</v>
      </c>
      <c r="L1701" s="173">
        <f>SUMIF(SAIDA!A:A,A1701,SAIDA!C:C)</f>
        <v>0</v>
      </c>
      <c r="M1701" s="259"/>
    </row>
    <row r="1702" spans="1:13" x14ac:dyDescent="0.25">
      <c r="A1702" s="229" t="s">
        <v>1595</v>
      </c>
      <c r="B1702" s="186" t="s">
        <v>4300</v>
      </c>
      <c r="C1702" s="176" t="s">
        <v>6402</v>
      </c>
      <c r="D1702" s="182">
        <f>IF(ISBLANK($D$2),SUMIFS(Entradas!$C:$C,Entradas!$A:$A,$A1702)-SUMIFS(SAIDA!$C:$C,SAIDA!$A:$A,$A1702),SUMIFS(Entradas!$C:$C,Entradas!$A:$A,$A1702,Entradas!$B:$B,"&lt;="&amp;$D$2)-SUMIFS(SAIDA!$C:$C,SAIDA!$A:$A,$A1702,SAIDA!$B:$B,"&lt;="&amp;$D$2))</f>
        <v>0</v>
      </c>
      <c r="E1702" s="183">
        <f>IF($A1702="","",IFERROR(VLOOKUP($A1702,Entradas!$A:$D,4,FALSE),""))</f>
        <v>0</v>
      </c>
      <c r="F1702" s="184" t="s">
        <v>2</v>
      </c>
      <c r="G1702" s="190"/>
      <c r="H1702" s="184" t="s">
        <v>6629</v>
      </c>
      <c r="I1702" s="173" t="e">
        <v>#N/A</v>
      </c>
      <c r="K1702" s="173">
        <f>SUMIF(Entradas!A:A,A1702,Entradas!C:C)</f>
        <v>0</v>
      </c>
      <c r="L1702" s="173">
        <f>SUMIF(SAIDA!A:A,A1702,SAIDA!C:C)</f>
        <v>0</v>
      </c>
      <c r="M1702" s="259"/>
    </row>
    <row r="1703" spans="1:13" x14ac:dyDescent="0.25">
      <c r="A1703" s="229" t="s">
        <v>1596</v>
      </c>
      <c r="B1703" s="197" t="s">
        <v>4301</v>
      </c>
      <c r="C1703" s="184" t="s">
        <v>6394</v>
      </c>
      <c r="D1703" s="182">
        <f>IF(ISBLANK($D$2),SUMIFS(Entradas!$C:$C,Entradas!$A:$A,$A1703)-SUMIFS(SAIDA!$C:$C,SAIDA!$A:$A,$A1703),SUMIFS(Entradas!$C:$C,Entradas!$A:$A,$A1703,Entradas!$B:$B,"&lt;="&amp;$D$2)-SUMIFS(SAIDA!$C:$C,SAIDA!$A:$A,$A1703,SAIDA!$B:$B,"&lt;="&amp;$D$2))</f>
        <v>1</v>
      </c>
      <c r="E1703" s="183">
        <f>IF($A1703="","",IFERROR(VLOOKUP($A1703,Entradas!$A:$D,4,FALSE),""))</f>
        <v>0</v>
      </c>
      <c r="F1703" s="184" t="s">
        <v>2</v>
      </c>
      <c r="G1703" s="190"/>
      <c r="H1703" s="184" t="s">
        <v>6691</v>
      </c>
      <c r="I1703" s="173" t="e">
        <v>#N/A</v>
      </c>
      <c r="K1703" s="173">
        <f>SUMIF(Entradas!A:A,A1703,Entradas!C:C)</f>
        <v>1</v>
      </c>
      <c r="L1703" s="173">
        <f>SUMIF(SAIDA!A:A,A1703,SAIDA!C:C)</f>
        <v>0</v>
      </c>
      <c r="M1703" s="259"/>
    </row>
    <row r="1704" spans="1:13" x14ac:dyDescent="0.25">
      <c r="A1704" s="229" t="s">
        <v>1597</v>
      </c>
      <c r="B1704" s="181" t="s">
        <v>4302</v>
      </c>
      <c r="C1704" s="176" t="s">
        <v>6402</v>
      </c>
      <c r="D1704" s="182">
        <f>IF(ISBLANK($D$2),SUMIFS(Entradas!$C:$C,Entradas!$A:$A,$A1704)-SUMIFS(SAIDA!$C:$C,SAIDA!$A:$A,$A1704),SUMIFS(Entradas!$C:$C,Entradas!$A:$A,$A1704,Entradas!$B:$B,"&lt;="&amp;$D$2)-SUMIFS(SAIDA!$C:$C,SAIDA!$A:$A,$A1704,SAIDA!$B:$B,"&lt;="&amp;$D$2))</f>
        <v>0</v>
      </c>
      <c r="E1704" s="183">
        <f>IF($A1704="","",IFERROR(VLOOKUP($A1704,Entradas!$A:$D,4,FALSE),""))</f>
        <v>0</v>
      </c>
      <c r="F1704" s="184" t="s">
        <v>2</v>
      </c>
      <c r="G1704" s="190"/>
      <c r="H1704" s="184" t="s">
        <v>106</v>
      </c>
      <c r="I1704" s="173" t="e">
        <v>#N/A</v>
      </c>
      <c r="K1704" s="173">
        <f>SUMIF(Entradas!A:A,A1704,Entradas!C:C)</f>
        <v>0</v>
      </c>
      <c r="L1704" s="173">
        <f>SUMIF(SAIDA!A:A,A1704,SAIDA!C:C)</f>
        <v>0</v>
      </c>
      <c r="M1704" s="259"/>
    </row>
    <row r="1705" spans="1:13" x14ac:dyDescent="0.25">
      <c r="A1705" s="229" t="s">
        <v>1598</v>
      </c>
      <c r="B1705" s="181" t="s">
        <v>1598</v>
      </c>
      <c r="C1705" s="184" t="s">
        <v>6394</v>
      </c>
      <c r="D1705" s="182">
        <f>IF(ISBLANK($D$2),SUMIFS(Entradas!$C:$C,Entradas!$A:$A,$A1705)-SUMIFS(SAIDA!$C:$C,SAIDA!$A:$A,$A1705),SUMIFS(Entradas!$C:$C,Entradas!$A:$A,$A1705,Entradas!$B:$B,"&lt;="&amp;$D$2)-SUMIFS(SAIDA!$C:$C,SAIDA!$A:$A,$A1705,SAIDA!$B:$B,"&lt;="&amp;$D$2))</f>
        <v>0</v>
      </c>
      <c r="E1705" s="183">
        <f>IF($A1705="","",IFERROR(VLOOKUP($A1705,Entradas!$A:$D,4,FALSE),""))</f>
        <v>0</v>
      </c>
      <c r="F1705" s="184" t="s">
        <v>2</v>
      </c>
      <c r="G1705" s="190"/>
      <c r="H1705" s="184" t="s">
        <v>6691</v>
      </c>
      <c r="I1705" s="173" t="e">
        <v>#N/A</v>
      </c>
      <c r="K1705" s="173">
        <f>SUMIF(Entradas!A:A,A1705,Entradas!C:C)</f>
        <v>0</v>
      </c>
      <c r="L1705" s="173">
        <f>SUMIF(SAIDA!A:A,A1705,SAIDA!C:C)</f>
        <v>0</v>
      </c>
      <c r="M1705" s="259"/>
    </row>
    <row r="1706" spans="1:13" x14ac:dyDescent="0.25">
      <c r="A1706" s="230" t="s">
        <v>1599</v>
      </c>
      <c r="B1706" s="186" t="s">
        <v>4303</v>
      </c>
      <c r="C1706" s="184" t="s">
        <v>6394</v>
      </c>
      <c r="D1706" s="182">
        <f>IF(ISBLANK($D$2),SUMIFS(Entradas!$C:$C,Entradas!$A:$A,$A1706)-SUMIFS(SAIDA!$C:$C,SAIDA!$A:$A,$A1706),SUMIFS(Entradas!$C:$C,Entradas!$A:$A,$A1706,Entradas!$B:$B,"&lt;="&amp;$D$2)-SUMIFS(SAIDA!$C:$C,SAIDA!$A:$A,$A1706,SAIDA!$B:$B,"&lt;="&amp;$D$2))</f>
        <v>8</v>
      </c>
      <c r="E1706" s="183">
        <f>IF($A1706="","",IFERROR(VLOOKUP($A1706,Entradas!$A:$D,4,FALSE),""))</f>
        <v>0</v>
      </c>
      <c r="F1706" s="184" t="s">
        <v>2</v>
      </c>
      <c r="G1706" s="190"/>
      <c r="H1706" s="184" t="s">
        <v>6629</v>
      </c>
      <c r="I1706" s="173" t="e">
        <v>#N/A</v>
      </c>
      <c r="K1706" s="173">
        <f>SUMIF(Entradas!A:A,A1706,Entradas!C:C)</f>
        <v>8</v>
      </c>
      <c r="L1706" s="173">
        <f>SUMIF(SAIDA!A:A,A1706,SAIDA!C:C)</f>
        <v>0</v>
      </c>
      <c r="M1706" s="259"/>
    </row>
    <row r="1707" spans="1:13" x14ac:dyDescent="0.25">
      <c r="A1707" s="230" t="s">
        <v>1600</v>
      </c>
      <c r="B1707" s="186" t="s">
        <v>4304</v>
      </c>
      <c r="C1707" s="184" t="s">
        <v>6394</v>
      </c>
      <c r="D1707" s="182">
        <f>IF(ISBLANK($D$2),SUMIFS(Entradas!$C:$C,Entradas!$A:$A,$A1707)-SUMIFS(SAIDA!$C:$C,SAIDA!$A:$A,$A1707),SUMIFS(Entradas!$C:$C,Entradas!$A:$A,$A1707,Entradas!$B:$B,"&lt;="&amp;$D$2)-SUMIFS(SAIDA!$C:$C,SAIDA!$A:$A,$A1707,SAIDA!$B:$B,"&lt;="&amp;$D$2))</f>
        <v>6</v>
      </c>
      <c r="E1707" s="183">
        <f>IF($A1707="","",IFERROR(VLOOKUP($A1707,Entradas!$A:$D,4,FALSE),""))</f>
        <v>0</v>
      </c>
      <c r="F1707" s="184" t="s">
        <v>2</v>
      </c>
      <c r="G1707" s="190"/>
      <c r="H1707" s="184" t="s">
        <v>6629</v>
      </c>
      <c r="I1707" s="173" t="e">
        <v>#N/A</v>
      </c>
      <c r="K1707" s="173">
        <f>SUMIF(Entradas!A:A,A1707,Entradas!C:C)</f>
        <v>6</v>
      </c>
      <c r="L1707" s="173">
        <f>SUMIF(SAIDA!A:A,A1707,SAIDA!C:C)</f>
        <v>0</v>
      </c>
      <c r="M1707" s="259"/>
    </row>
    <row r="1708" spans="1:13" x14ac:dyDescent="0.25">
      <c r="A1708" s="230" t="s">
        <v>1601</v>
      </c>
      <c r="B1708" s="186" t="s">
        <v>4305</v>
      </c>
      <c r="C1708" s="184" t="s">
        <v>6394</v>
      </c>
      <c r="D1708" s="182">
        <f>IF(ISBLANK($D$2),SUMIFS(Entradas!$C:$C,Entradas!$A:$A,$A1708)-SUMIFS(SAIDA!$C:$C,SAIDA!$A:$A,$A1708),SUMIFS(Entradas!$C:$C,Entradas!$A:$A,$A1708,Entradas!$B:$B,"&lt;="&amp;$D$2)-SUMIFS(SAIDA!$C:$C,SAIDA!$A:$A,$A1708,SAIDA!$B:$B,"&lt;="&amp;$D$2))</f>
        <v>9</v>
      </c>
      <c r="E1708" s="183">
        <f>IF($A1708="","",IFERROR(VLOOKUP($A1708,Entradas!$A:$D,4,FALSE),""))</f>
        <v>0</v>
      </c>
      <c r="F1708" s="184" t="s">
        <v>2</v>
      </c>
      <c r="G1708" s="190"/>
      <c r="H1708" s="184" t="s">
        <v>106</v>
      </c>
      <c r="I1708" s="173" t="e">
        <v>#N/A</v>
      </c>
      <c r="K1708" s="173">
        <f>SUMIF(Entradas!A:A,A1708,Entradas!C:C)</f>
        <v>9</v>
      </c>
      <c r="L1708" s="173">
        <f>SUMIF(SAIDA!A:A,A1708,SAIDA!C:C)</f>
        <v>0</v>
      </c>
      <c r="M1708" s="259"/>
    </row>
    <row r="1709" spans="1:13" x14ac:dyDescent="0.25">
      <c r="A1709" s="230" t="s">
        <v>7323</v>
      </c>
      <c r="B1709" s="181">
        <v>59120193</v>
      </c>
      <c r="C1709" s="184" t="s">
        <v>7325</v>
      </c>
      <c r="D1709" s="182">
        <f>IF(ISBLANK($D$2),SUMIFS(Entradas!$C:$C,Entradas!$A:$A,$A1709)-SUMIFS(SAIDA!$C:$C,SAIDA!$A:$A,$A1709),SUMIFS(Entradas!$C:$C,Entradas!$A:$A,$A1709,Entradas!$B:$B,"&lt;="&amp;$D$2)-SUMIFS(SAIDA!$C:$C,SAIDA!$A:$A,$A1709,SAIDA!$B:$B,"&lt;="&amp;$D$2))</f>
        <v>0</v>
      </c>
      <c r="E1709" s="183">
        <f>IF($A1709="","",IFERROR(VLOOKUP($A1709,Entradas!$A:$D,4,FALSE),""))</f>
        <v>0</v>
      </c>
      <c r="F1709" s="184" t="s">
        <v>2</v>
      </c>
      <c r="G1709" s="177" t="s">
        <v>8274</v>
      </c>
      <c r="H1709" s="176" t="s">
        <v>6514</v>
      </c>
      <c r="I1709" s="173" t="e">
        <v>#N/A</v>
      </c>
      <c r="K1709" s="173">
        <f>SUMIF(Entradas!A:A,A1709,Entradas!C:C)</f>
        <v>0</v>
      </c>
      <c r="L1709" s="173">
        <f>SUMIF(SAIDA!A:A,A1709,SAIDA!C:C)</f>
        <v>0</v>
      </c>
      <c r="M1709" s="259"/>
    </row>
    <row r="1710" spans="1:13" x14ac:dyDescent="0.25">
      <c r="A1710" s="229" t="s">
        <v>1602</v>
      </c>
      <c r="B1710" s="181" t="s">
        <v>1602</v>
      </c>
      <c r="C1710" s="184" t="s">
        <v>7325</v>
      </c>
      <c r="D1710" s="182">
        <f>IF(ISBLANK($D$2),SUMIFS(Entradas!$C:$C,Entradas!$A:$A,$A1710)-SUMIFS(SAIDA!$C:$C,SAIDA!$A:$A,$A1710),SUMIFS(Entradas!$C:$C,Entradas!$A:$A,$A1710,Entradas!$B:$B,"&lt;="&amp;$D$2)-SUMIFS(SAIDA!$C:$C,SAIDA!$A:$A,$A1710,SAIDA!$B:$B,"&lt;="&amp;$D$2))</f>
        <v>0</v>
      </c>
      <c r="E1710" s="183" t="str">
        <f>IF($A1710="","",IFERROR(VLOOKUP($A1710,Entradas!$A:$D,4,FALSE),""))</f>
        <v>CERTO</v>
      </c>
      <c r="F1710" s="176" t="s">
        <v>7279</v>
      </c>
      <c r="H1710" s="176"/>
      <c r="I1710" s="173" t="e">
        <v>#N/A</v>
      </c>
      <c r="K1710" s="173">
        <f>SUMIF(Entradas!A:A,A1710,Entradas!C:C)</f>
        <v>0</v>
      </c>
      <c r="L1710" s="173">
        <f>SUMIF(SAIDA!A:A,A1710,SAIDA!C:C)</f>
        <v>0</v>
      </c>
      <c r="M1710" s="259"/>
    </row>
    <row r="1711" spans="1:13" x14ac:dyDescent="0.25">
      <c r="A1711" s="229" t="s">
        <v>1603</v>
      </c>
      <c r="B1711" s="181" t="s">
        <v>4306</v>
      </c>
      <c r="C1711" s="184" t="s">
        <v>7325</v>
      </c>
      <c r="D1711" s="182">
        <f>IF(ISBLANK($D$2),SUMIFS(Entradas!$C:$C,Entradas!$A:$A,$A1711)-SUMIFS(SAIDA!$C:$C,SAIDA!$A:$A,$A1711),SUMIFS(Entradas!$C:$C,Entradas!$A:$A,$A1711,Entradas!$B:$B,"&lt;="&amp;$D$2)-SUMIFS(SAIDA!$C:$C,SAIDA!$A:$A,$A1711,SAIDA!$B:$B,"&lt;="&amp;$D$2))</f>
        <v>89</v>
      </c>
      <c r="E1711" s="183">
        <f>IF($A1711="","",IFERROR(VLOOKUP($A1711,Entradas!$A:$D,4,FALSE),""))</f>
        <v>0</v>
      </c>
      <c r="F1711" s="176" t="s">
        <v>7270</v>
      </c>
      <c r="H1711" s="176"/>
      <c r="I1711" s="173" t="e">
        <v>#N/A</v>
      </c>
      <c r="K1711" s="173">
        <f>SUMIF(Entradas!A:A,A1711,Entradas!C:C)</f>
        <v>89</v>
      </c>
      <c r="L1711" s="173">
        <f>SUMIF(SAIDA!A:A,A1711,SAIDA!C:C)</f>
        <v>0</v>
      </c>
      <c r="M1711" s="259"/>
    </row>
    <row r="1712" spans="1:13" x14ac:dyDescent="0.25">
      <c r="A1712" s="229" t="s">
        <v>1604</v>
      </c>
      <c r="B1712" s="186" t="s">
        <v>4307</v>
      </c>
      <c r="C1712" s="184" t="s">
        <v>7325</v>
      </c>
      <c r="D1712" s="182">
        <f>IF(ISBLANK($D$2),SUMIFS(Entradas!$C:$C,Entradas!$A:$A,$A1712)-SUMIFS(SAIDA!$C:$C,SAIDA!$A:$A,$A1712),SUMIFS(Entradas!$C:$C,Entradas!$A:$A,$A1712,Entradas!$B:$B,"&lt;="&amp;$D$2)-SUMIFS(SAIDA!$C:$C,SAIDA!$A:$A,$A1712,SAIDA!$B:$B,"&lt;="&amp;$D$2))</f>
        <v>16</v>
      </c>
      <c r="E1712" s="183">
        <f>IF($A1712="","",IFERROR(VLOOKUP($A1712,Entradas!$A:$D,4,FALSE),""))</f>
        <v>0</v>
      </c>
      <c r="F1712" s="176" t="s">
        <v>7270</v>
      </c>
      <c r="H1712" s="176"/>
      <c r="I1712" s="173" t="e">
        <v>#N/A</v>
      </c>
      <c r="K1712" s="173">
        <f>SUMIF(Entradas!A:A,A1712,Entradas!C:C)</f>
        <v>16</v>
      </c>
      <c r="L1712" s="173">
        <f>SUMIF(SAIDA!A:A,A1712,SAIDA!C:C)</f>
        <v>0</v>
      </c>
      <c r="M1712" s="259"/>
    </row>
    <row r="1713" spans="1:13" x14ac:dyDescent="0.25">
      <c r="A1713" s="230" t="s">
        <v>1606</v>
      </c>
      <c r="B1713" s="181">
        <v>12532</v>
      </c>
      <c r="C1713" s="184" t="s">
        <v>7325</v>
      </c>
      <c r="D1713" s="182">
        <f>IF(ISBLANK($D$2),SUMIFS(Entradas!$C:$C,Entradas!$A:$A,$A1713)-SUMIFS(SAIDA!$C:$C,SAIDA!$A:$A,$A1713),SUMIFS(Entradas!$C:$C,Entradas!$A:$A,$A1713,Entradas!$B:$B,"&lt;="&amp;$D$2)-SUMIFS(SAIDA!$C:$C,SAIDA!$A:$A,$A1713,SAIDA!$B:$B,"&lt;="&amp;$D$2))</f>
        <v>9</v>
      </c>
      <c r="E1713" s="183" t="str">
        <f>IF($A1713="","",IFERROR(VLOOKUP($A1713,Entradas!$A:$D,4,FALSE),""))</f>
        <v>CERTO</v>
      </c>
      <c r="F1713" s="184" t="s">
        <v>2</v>
      </c>
      <c r="G1713" s="190" t="s">
        <v>8272</v>
      </c>
      <c r="H1713" s="176"/>
      <c r="I1713" s="173" t="e">
        <v>#N/A</v>
      </c>
      <c r="K1713" s="173">
        <f>SUMIF(Entradas!A:A,A1713,Entradas!C:C)</f>
        <v>9</v>
      </c>
      <c r="L1713" s="173">
        <f>SUMIF(SAIDA!A:A,A1713,SAIDA!C:C)</f>
        <v>0</v>
      </c>
      <c r="M1713" s="259"/>
    </row>
    <row r="1714" spans="1:13" x14ac:dyDescent="0.25">
      <c r="A1714" s="230" t="s">
        <v>1606</v>
      </c>
      <c r="B1714" s="181">
        <v>12535</v>
      </c>
      <c r="C1714" s="184" t="s">
        <v>7325</v>
      </c>
      <c r="D1714" s="182">
        <f>IF(ISBLANK($D$2),SUMIFS(Entradas!$C:$C,Entradas!$A:$A,$A1714)-SUMIFS(SAIDA!$C:$C,SAIDA!$A:$A,$A1714),SUMIFS(Entradas!$C:$C,Entradas!$A:$A,$A1714,Entradas!$B:$B,"&lt;="&amp;$D$2)-SUMIFS(SAIDA!$C:$C,SAIDA!$A:$A,$A1714,SAIDA!$B:$B,"&lt;="&amp;$D$2))</f>
        <v>9</v>
      </c>
      <c r="E1714" s="183" t="str">
        <f>IF($A1714="","",IFERROR(VLOOKUP($A1714,Entradas!$A:$D,4,FALSE),""))</f>
        <v>CERTO</v>
      </c>
      <c r="F1714" s="184" t="s">
        <v>2</v>
      </c>
      <c r="G1714" s="190" t="s">
        <v>8272</v>
      </c>
      <c r="H1714" s="176"/>
      <c r="I1714" s="173" t="e">
        <v>#N/A</v>
      </c>
      <c r="K1714" s="173">
        <f>SUMIF(Entradas!A:A,A1714,Entradas!C:C)</f>
        <v>9</v>
      </c>
      <c r="L1714" s="173">
        <f>SUMIF(SAIDA!A:A,A1714,SAIDA!C:C)</f>
        <v>0</v>
      </c>
      <c r="M1714" s="259"/>
    </row>
    <row r="1715" spans="1:13" x14ac:dyDescent="0.25">
      <c r="A1715" s="229" t="s">
        <v>1607</v>
      </c>
      <c r="B1715" s="181" t="s">
        <v>1607</v>
      </c>
      <c r="C1715" s="184" t="s">
        <v>7325</v>
      </c>
      <c r="D1715" s="182">
        <f>IF(ISBLANK($D$2),SUMIFS(Entradas!$C:$C,Entradas!$A:$A,$A1715)-SUMIFS(SAIDA!$C:$C,SAIDA!$A:$A,$A1715),SUMIFS(Entradas!$C:$C,Entradas!$A:$A,$A1715,Entradas!$B:$B,"&lt;="&amp;$D$2)-SUMIFS(SAIDA!$C:$C,SAIDA!$A:$A,$A1715,SAIDA!$B:$B,"&lt;="&amp;$D$2))</f>
        <v>13</v>
      </c>
      <c r="E1715" s="183">
        <f>IF($A1715="","",IFERROR(VLOOKUP($A1715,Entradas!$A:$D,4,FALSE),""))</f>
        <v>0</v>
      </c>
      <c r="F1715" s="176" t="s">
        <v>2</v>
      </c>
      <c r="H1715" s="176"/>
      <c r="I1715" s="173" t="e">
        <v>#N/A</v>
      </c>
      <c r="K1715" s="173">
        <f>SUMIF(Entradas!A:A,A1715,Entradas!C:C)</f>
        <v>13</v>
      </c>
      <c r="L1715" s="173">
        <f>SUMIF(SAIDA!A:A,A1715,SAIDA!C:C)</f>
        <v>0</v>
      </c>
      <c r="M1715" s="259"/>
    </row>
    <row r="1716" spans="1:13" x14ac:dyDescent="0.25">
      <c r="A1716" s="229" t="s">
        <v>1608</v>
      </c>
      <c r="B1716" s="181" t="s">
        <v>1608</v>
      </c>
      <c r="C1716" s="184" t="s">
        <v>6394</v>
      </c>
      <c r="D1716" s="182">
        <f>IF(ISBLANK($D$2),SUMIFS(Entradas!$C:$C,Entradas!$A:$A,$A1716)-SUMIFS(SAIDA!$C:$C,SAIDA!$A:$A,$A1716),SUMIFS(Entradas!$C:$C,Entradas!$A:$A,$A1716,Entradas!$B:$B,"&lt;="&amp;$D$2)-SUMIFS(SAIDA!$C:$C,SAIDA!$A:$A,$A1716,SAIDA!$B:$B,"&lt;="&amp;$D$2))</f>
        <v>3</v>
      </c>
      <c r="E1716" s="183">
        <f>IF($A1716="","",IFERROR(VLOOKUP($A1716,Entradas!$A:$D,4,FALSE),""))</f>
        <v>0</v>
      </c>
      <c r="F1716" s="184" t="s">
        <v>2</v>
      </c>
      <c r="G1716" s="190"/>
      <c r="H1716" s="184" t="s">
        <v>6692</v>
      </c>
      <c r="I1716" s="173" t="e">
        <v>#N/A</v>
      </c>
      <c r="K1716" s="173">
        <f>SUMIF(Entradas!A:A,A1716,Entradas!C:C)</f>
        <v>3</v>
      </c>
      <c r="L1716" s="173">
        <f>SUMIF(SAIDA!A:A,A1716,SAIDA!C:C)</f>
        <v>0</v>
      </c>
      <c r="M1716" s="259"/>
    </row>
    <row r="1717" spans="1:13" x14ac:dyDescent="0.25">
      <c r="A1717" s="229" t="s">
        <v>1609</v>
      </c>
      <c r="B1717" s="181" t="s">
        <v>4309</v>
      </c>
      <c r="C1717" s="184" t="s">
        <v>6402</v>
      </c>
      <c r="D1717" s="182">
        <f>IF(ISBLANK($D$2),SUMIFS(Entradas!$C:$C,Entradas!$A:$A,$A1717)-SUMIFS(SAIDA!$C:$C,SAIDA!$A:$A,$A1717),SUMIFS(Entradas!$C:$C,Entradas!$A:$A,$A1717,Entradas!$B:$B,"&lt;="&amp;$D$2)-SUMIFS(SAIDA!$C:$C,SAIDA!$A:$A,$A1717,SAIDA!$B:$B,"&lt;="&amp;$D$2))</f>
        <v>24</v>
      </c>
      <c r="E1717" s="183">
        <f>IF($A1717="","",IFERROR(VLOOKUP($A1717,Entradas!$A:$D,4,FALSE),""))</f>
        <v>0</v>
      </c>
      <c r="F1717" s="184" t="s">
        <v>2</v>
      </c>
      <c r="G1717" s="190"/>
      <c r="H1717" s="176" t="s">
        <v>6693</v>
      </c>
      <c r="I1717" s="173" t="e">
        <v>#N/A</v>
      </c>
      <c r="K1717" s="173">
        <f>SUMIF(Entradas!A:A,A1717,Entradas!C:C)</f>
        <v>24</v>
      </c>
      <c r="L1717" s="173">
        <f>SUMIF(SAIDA!A:A,A1717,SAIDA!C:C)</f>
        <v>0</v>
      </c>
      <c r="M1717" s="259"/>
    </row>
    <row r="1718" spans="1:13" x14ac:dyDescent="0.25">
      <c r="A1718" s="229" t="s">
        <v>1610</v>
      </c>
      <c r="B1718" s="198" t="s">
        <v>4310</v>
      </c>
      <c r="C1718" s="184" t="s">
        <v>6402</v>
      </c>
      <c r="D1718" s="182">
        <f>IF(ISBLANK($D$2),SUMIFS(Entradas!$C:$C,Entradas!$A:$A,$A1718)-SUMIFS(SAIDA!$C:$C,SAIDA!$A:$A,$A1718),SUMIFS(Entradas!$C:$C,Entradas!$A:$A,$A1718,Entradas!$B:$B,"&lt;="&amp;$D$2)-SUMIFS(SAIDA!$C:$C,SAIDA!$A:$A,$A1718,SAIDA!$B:$B,"&lt;="&amp;$D$2))</f>
        <v>2</v>
      </c>
      <c r="E1718" s="183">
        <f>IF($A1718="","",IFERROR(VLOOKUP($A1718,Entradas!$A:$D,4,FALSE),""))</f>
        <v>0</v>
      </c>
      <c r="F1718" s="184" t="s">
        <v>2</v>
      </c>
      <c r="G1718" s="190"/>
      <c r="H1718" s="176" t="s">
        <v>6694</v>
      </c>
      <c r="I1718" s="173" t="e">
        <v>#N/A</v>
      </c>
      <c r="K1718" s="173">
        <f>SUMIF(Entradas!A:A,A1718,Entradas!C:C)</f>
        <v>2</v>
      </c>
      <c r="L1718" s="173">
        <f>SUMIF(SAIDA!A:A,A1718,SAIDA!C:C)</f>
        <v>0</v>
      </c>
      <c r="M1718" s="259"/>
    </row>
    <row r="1719" spans="1:13" x14ac:dyDescent="0.25">
      <c r="A1719" s="229" t="s">
        <v>1611</v>
      </c>
      <c r="B1719" s="181" t="s">
        <v>1611</v>
      </c>
      <c r="C1719" s="184" t="s">
        <v>6394</v>
      </c>
      <c r="D1719" s="182">
        <f>IF(ISBLANK($D$2),SUMIFS(Entradas!$C:$C,Entradas!$A:$A,$A1719)-SUMIFS(SAIDA!$C:$C,SAIDA!$A:$A,$A1719),SUMIFS(Entradas!$C:$C,Entradas!$A:$A,$A1719,Entradas!$B:$B,"&lt;="&amp;$D$2)-SUMIFS(SAIDA!$C:$C,SAIDA!$A:$A,$A1719,SAIDA!$B:$B,"&lt;="&amp;$D$2))</f>
        <v>3</v>
      </c>
      <c r="E1719" s="183">
        <f>IF($A1719="","",IFERROR(VLOOKUP($A1719,Entradas!$A:$D,4,FALSE),""))</f>
        <v>0</v>
      </c>
      <c r="F1719" s="184" t="s">
        <v>2</v>
      </c>
      <c r="G1719" s="190"/>
      <c r="H1719" s="184" t="s">
        <v>6695</v>
      </c>
      <c r="I1719" s="173" t="e">
        <v>#N/A</v>
      </c>
      <c r="K1719" s="173">
        <f>SUMIF(Entradas!A:A,A1719,Entradas!C:C)</f>
        <v>3</v>
      </c>
      <c r="L1719" s="173">
        <f>SUMIF(SAIDA!A:A,A1719,SAIDA!C:C)</f>
        <v>0</v>
      </c>
      <c r="M1719" s="259"/>
    </row>
    <row r="1720" spans="1:13" x14ac:dyDescent="0.25">
      <c r="A1720" s="229" t="s">
        <v>1612</v>
      </c>
      <c r="B1720" s="181" t="s">
        <v>1612</v>
      </c>
      <c r="C1720" s="184" t="s">
        <v>6394</v>
      </c>
      <c r="D1720" s="182">
        <f>IF(ISBLANK($D$2),SUMIFS(Entradas!$C:$C,Entradas!$A:$A,$A1720)-SUMIFS(SAIDA!$C:$C,SAIDA!$A:$A,$A1720),SUMIFS(Entradas!$C:$C,Entradas!$A:$A,$A1720,Entradas!$B:$B,"&lt;="&amp;$D$2)-SUMIFS(SAIDA!$C:$C,SAIDA!$A:$A,$A1720,SAIDA!$B:$B,"&lt;="&amp;$D$2))</f>
        <v>5</v>
      </c>
      <c r="E1720" s="183">
        <f>IF($A1720="","",IFERROR(VLOOKUP($A1720,Entradas!$A:$D,4,FALSE),""))</f>
        <v>0</v>
      </c>
      <c r="F1720" s="184" t="s">
        <v>2</v>
      </c>
      <c r="G1720" s="190"/>
      <c r="H1720" s="184" t="s">
        <v>6696</v>
      </c>
      <c r="I1720" s="173" t="e">
        <v>#N/A</v>
      </c>
      <c r="K1720" s="173">
        <f>SUMIF(Entradas!A:A,A1720,Entradas!C:C)</f>
        <v>5</v>
      </c>
      <c r="L1720" s="173">
        <f>SUMIF(SAIDA!A:A,A1720,SAIDA!C:C)</f>
        <v>0</v>
      </c>
      <c r="M1720" s="259"/>
    </row>
    <row r="1721" spans="1:13" x14ac:dyDescent="0.25">
      <c r="A1721" s="229" t="s">
        <v>1612</v>
      </c>
      <c r="B1721" s="197" t="s">
        <v>4311</v>
      </c>
      <c r="C1721" s="184" t="s">
        <v>6394</v>
      </c>
      <c r="D1721" s="182">
        <f>IF(ISBLANK($D$2),SUMIFS(Entradas!$C:$C,Entradas!$A:$A,$A1721)-SUMIFS(SAIDA!$C:$C,SAIDA!$A:$A,$A1721),SUMIFS(Entradas!$C:$C,Entradas!$A:$A,$A1721,Entradas!$B:$B,"&lt;="&amp;$D$2)-SUMIFS(SAIDA!$C:$C,SAIDA!$A:$A,$A1721,SAIDA!$B:$B,"&lt;="&amp;$D$2))</f>
        <v>5</v>
      </c>
      <c r="E1721" s="183">
        <f>IF($A1721="","",IFERROR(VLOOKUP($A1721,Entradas!$A:$D,4,FALSE),""))</f>
        <v>0</v>
      </c>
      <c r="F1721" s="184" t="s">
        <v>2</v>
      </c>
      <c r="G1721" s="190"/>
      <c r="H1721" s="184" t="s">
        <v>6697</v>
      </c>
      <c r="I1721" s="173" t="e">
        <v>#N/A</v>
      </c>
      <c r="K1721" s="173">
        <f>SUMIF(Entradas!A:A,A1721,Entradas!C:C)</f>
        <v>5</v>
      </c>
      <c r="L1721" s="173">
        <f>SUMIF(SAIDA!A:A,A1721,SAIDA!C:C)</f>
        <v>0</v>
      </c>
      <c r="M1721" s="259"/>
    </row>
    <row r="1722" spans="1:13" x14ac:dyDescent="0.25">
      <c r="A1722" s="229" t="s">
        <v>1613</v>
      </c>
      <c r="B1722" s="181" t="s">
        <v>4312</v>
      </c>
      <c r="C1722" s="184" t="s">
        <v>7325</v>
      </c>
      <c r="D1722" s="182">
        <f>IF(ISBLANK($D$2),SUMIFS(Entradas!$C:$C,Entradas!$A:$A,$A1722)-SUMIFS(SAIDA!$C:$C,SAIDA!$A:$A,$A1722),SUMIFS(Entradas!$C:$C,Entradas!$A:$A,$A1722,Entradas!$B:$B,"&lt;="&amp;$D$2)-SUMIFS(SAIDA!$C:$C,SAIDA!$A:$A,$A1722,SAIDA!$B:$B,"&lt;="&amp;$D$2))</f>
        <v>2</v>
      </c>
      <c r="E1722" s="183">
        <f>IF($A1722="","",IFERROR(VLOOKUP($A1722,Entradas!$A:$D,4,FALSE),""))</f>
        <v>0</v>
      </c>
      <c r="F1722" s="176" t="s">
        <v>2</v>
      </c>
      <c r="H1722" s="176"/>
      <c r="I1722" s="173" t="e">
        <v>#N/A</v>
      </c>
      <c r="K1722" s="173">
        <f>SUMIF(Entradas!A:A,A1722,Entradas!C:C)</f>
        <v>2</v>
      </c>
      <c r="L1722" s="173">
        <f>SUMIF(SAIDA!A:A,A1722,SAIDA!C:C)</f>
        <v>0</v>
      </c>
      <c r="M1722" s="259"/>
    </row>
    <row r="1723" spans="1:13" x14ac:dyDescent="0.25">
      <c r="A1723" s="229" t="s">
        <v>1614</v>
      </c>
      <c r="B1723" s="186" t="s">
        <v>4313</v>
      </c>
      <c r="C1723" s="184" t="s">
        <v>7325</v>
      </c>
      <c r="D1723" s="182">
        <f>IF(ISBLANK($D$2),SUMIFS(Entradas!$C:$C,Entradas!$A:$A,$A1723)-SUMIFS(SAIDA!$C:$C,SAIDA!$A:$A,$A1723),SUMIFS(Entradas!$C:$C,Entradas!$A:$A,$A1723,Entradas!$B:$B,"&lt;="&amp;$D$2)-SUMIFS(SAIDA!$C:$C,SAIDA!$A:$A,$A1723,SAIDA!$B:$B,"&lt;="&amp;$D$2))</f>
        <v>0</v>
      </c>
      <c r="E1723" s="183">
        <f>IF($A1723="","",IFERROR(VLOOKUP($A1723,Entradas!$A:$D,4,FALSE),""))</f>
        <v>0</v>
      </c>
      <c r="F1723" s="176" t="s">
        <v>7274</v>
      </c>
      <c r="H1723" s="176"/>
      <c r="I1723" s="173" t="e">
        <v>#N/A</v>
      </c>
      <c r="K1723" s="173">
        <f>SUMIF(Entradas!A:A,A1723,Entradas!C:C)</f>
        <v>0</v>
      </c>
      <c r="L1723" s="173">
        <f>SUMIF(SAIDA!A:A,A1723,SAIDA!C:C)</f>
        <v>0</v>
      </c>
      <c r="M1723" s="259"/>
    </row>
    <row r="1724" spans="1:13" x14ac:dyDescent="0.25">
      <c r="A1724" s="229" t="s">
        <v>1615</v>
      </c>
      <c r="B1724" s="181" t="s">
        <v>4314</v>
      </c>
      <c r="C1724" s="176" t="s">
        <v>6402</v>
      </c>
      <c r="D1724" s="182">
        <f>IF(ISBLANK($D$2),SUMIFS(Entradas!$C:$C,Entradas!$A:$A,$A1724)-SUMIFS(SAIDA!$C:$C,SAIDA!$A:$A,$A1724),SUMIFS(Entradas!$C:$C,Entradas!$A:$A,$A1724,Entradas!$B:$B,"&lt;="&amp;$D$2)-SUMIFS(SAIDA!$C:$C,SAIDA!$A:$A,$A1724,SAIDA!$B:$B,"&lt;="&amp;$D$2))</f>
        <v>3</v>
      </c>
      <c r="E1724" s="183">
        <f>IF($A1724="","",IFERROR(VLOOKUP($A1724,Entradas!$A:$D,4,FALSE),""))</f>
        <v>0</v>
      </c>
      <c r="F1724" s="176" t="s">
        <v>2</v>
      </c>
      <c r="G1724" s="177" t="s">
        <v>8266</v>
      </c>
      <c r="H1724" s="176"/>
      <c r="I1724" s="173" t="e">
        <v>#N/A</v>
      </c>
      <c r="K1724" s="173">
        <f>SUMIF(Entradas!A:A,A1724,Entradas!C:C)</f>
        <v>3</v>
      </c>
      <c r="L1724" s="173">
        <f>SUMIF(SAIDA!A:A,A1724,SAIDA!C:C)</f>
        <v>0</v>
      </c>
      <c r="M1724" s="259"/>
    </row>
    <row r="1725" spans="1:13" x14ac:dyDescent="0.25">
      <c r="A1725" s="230" t="s">
        <v>1616</v>
      </c>
      <c r="B1725" s="181" t="s">
        <v>4315</v>
      </c>
      <c r="C1725" s="176" t="s">
        <v>6402</v>
      </c>
      <c r="D1725" s="182">
        <f>IF(ISBLANK($D$2),SUMIFS(Entradas!$C:$C,Entradas!$A:$A,$A1725)-SUMIFS(SAIDA!$C:$C,SAIDA!$A:$A,$A1725),SUMIFS(Entradas!$C:$C,Entradas!$A:$A,$A1725,Entradas!$B:$B,"&lt;="&amp;$D$2)-SUMIFS(SAIDA!$C:$C,SAIDA!$A:$A,$A1725,SAIDA!$B:$B,"&lt;="&amp;$D$2))</f>
        <v>75</v>
      </c>
      <c r="E1725" s="183" t="str">
        <f>IF($A1725="","",IFERROR(VLOOKUP($A1725,Entradas!$A:$D,4,FALSE),""))</f>
        <v>CERTO</v>
      </c>
      <c r="F1725" s="176" t="s">
        <v>2</v>
      </c>
      <c r="G1725" s="177" t="s">
        <v>8266</v>
      </c>
      <c r="H1725" s="176"/>
      <c r="I1725" s="173" t="s">
        <v>7531</v>
      </c>
      <c r="K1725" s="173">
        <f>SUMIF(Entradas!A:A,A1725,Entradas!C:C)</f>
        <v>75</v>
      </c>
      <c r="L1725" s="173">
        <f>SUMIF(SAIDA!A:A,A1725,SAIDA!C:C)</f>
        <v>0</v>
      </c>
      <c r="M1725" s="259"/>
    </row>
    <row r="1726" spans="1:13" x14ac:dyDescent="0.25">
      <c r="A1726" s="229" t="s">
        <v>1617</v>
      </c>
      <c r="B1726" s="181" t="s">
        <v>4316</v>
      </c>
      <c r="C1726" s="176" t="s">
        <v>6402</v>
      </c>
      <c r="D1726" s="182">
        <f>IF(ISBLANK($D$2),SUMIFS(Entradas!$C:$C,Entradas!$A:$A,$A1726)-SUMIFS(SAIDA!$C:$C,SAIDA!$A:$A,$A1726),SUMIFS(Entradas!$C:$C,Entradas!$A:$A,$A1726,Entradas!$B:$B,"&lt;="&amp;$D$2)-SUMIFS(SAIDA!$C:$C,SAIDA!$A:$A,$A1726,SAIDA!$B:$B,"&lt;="&amp;$D$2))</f>
        <v>14</v>
      </c>
      <c r="E1726" s="183">
        <f>IF($A1726="","",IFERROR(VLOOKUP($A1726,Entradas!$A:$D,4,FALSE),""))</f>
        <v>0</v>
      </c>
      <c r="F1726" s="176" t="s">
        <v>2</v>
      </c>
      <c r="G1726" s="177" t="s">
        <v>8266</v>
      </c>
      <c r="H1726" s="176"/>
      <c r="I1726" s="173" t="e">
        <v>#N/A</v>
      </c>
      <c r="K1726" s="173">
        <f>SUMIF(Entradas!A:A,A1726,Entradas!C:C)</f>
        <v>14</v>
      </c>
      <c r="L1726" s="173">
        <f>SUMIF(SAIDA!A:A,A1726,SAIDA!C:C)</f>
        <v>0</v>
      </c>
      <c r="M1726" s="259"/>
    </row>
    <row r="1727" spans="1:13" x14ac:dyDescent="0.25">
      <c r="A1727" s="230" t="s">
        <v>1618</v>
      </c>
      <c r="B1727" s="181" t="s">
        <v>4317</v>
      </c>
      <c r="C1727" s="176" t="s">
        <v>6402</v>
      </c>
      <c r="D1727" s="182">
        <f>IF(ISBLANK($D$2),SUMIFS(Entradas!$C:$C,Entradas!$A:$A,$A1727)-SUMIFS(SAIDA!$C:$C,SAIDA!$A:$A,$A1727),SUMIFS(Entradas!$C:$C,Entradas!$A:$A,$A1727,Entradas!$B:$B,"&lt;="&amp;$D$2)-SUMIFS(SAIDA!$C:$C,SAIDA!$A:$A,$A1727,SAIDA!$B:$B,"&lt;="&amp;$D$2))</f>
        <v>4</v>
      </c>
      <c r="E1727" s="183" t="str">
        <f>IF($A1727="","",IFERROR(VLOOKUP($A1727,Entradas!$A:$D,4,FALSE),""))</f>
        <v>CERTO</v>
      </c>
      <c r="F1727" s="176" t="s">
        <v>2</v>
      </c>
      <c r="G1727" s="177" t="s">
        <v>8266</v>
      </c>
      <c r="H1727" s="176"/>
      <c r="I1727" s="173" t="s">
        <v>7531</v>
      </c>
      <c r="K1727" s="173">
        <f>SUMIF(Entradas!A:A,A1727,Entradas!C:C)</f>
        <v>6</v>
      </c>
      <c r="L1727" s="173">
        <f>SUMIF(SAIDA!A:A,A1727,SAIDA!C:C)</f>
        <v>2</v>
      </c>
      <c r="M1727" s="259"/>
    </row>
    <row r="1728" spans="1:13" x14ac:dyDescent="0.25">
      <c r="A1728" s="229" t="s">
        <v>1619</v>
      </c>
      <c r="B1728" s="181" t="s">
        <v>4318</v>
      </c>
      <c r="C1728" s="176" t="s">
        <v>6402</v>
      </c>
      <c r="D1728" s="182">
        <f>IF(ISBLANK($D$2),SUMIFS(Entradas!$C:$C,Entradas!$A:$A,$A1728)-SUMIFS(SAIDA!$C:$C,SAIDA!$A:$A,$A1728),SUMIFS(Entradas!$C:$C,Entradas!$A:$A,$A1728,Entradas!$B:$B,"&lt;="&amp;$D$2)-SUMIFS(SAIDA!$C:$C,SAIDA!$A:$A,$A1728,SAIDA!$B:$B,"&lt;="&amp;$D$2))</f>
        <v>6</v>
      </c>
      <c r="E1728" s="183">
        <f>IF($A1728="","",IFERROR(VLOOKUP($A1728,Entradas!$A:$D,4,FALSE),""))</f>
        <v>0</v>
      </c>
      <c r="F1728" s="176" t="s">
        <v>2</v>
      </c>
      <c r="G1728" s="177" t="s">
        <v>8266</v>
      </c>
      <c r="H1728" s="176"/>
      <c r="I1728" s="173" t="e">
        <v>#N/A</v>
      </c>
      <c r="K1728" s="173">
        <f>SUMIF(Entradas!A:A,A1728,Entradas!C:C)</f>
        <v>6</v>
      </c>
      <c r="L1728" s="173">
        <f>SUMIF(SAIDA!A:A,A1728,SAIDA!C:C)</f>
        <v>0</v>
      </c>
      <c r="M1728" s="259"/>
    </row>
    <row r="1729" spans="1:13" x14ac:dyDescent="0.25">
      <c r="A1729" s="229" t="s">
        <v>1620</v>
      </c>
      <c r="B1729" s="181" t="s">
        <v>4319</v>
      </c>
      <c r="C1729" s="176" t="s">
        <v>6402</v>
      </c>
      <c r="D1729" s="182">
        <f>IF(ISBLANK($D$2),SUMIFS(Entradas!$C:$C,Entradas!$A:$A,$A1729)-SUMIFS(SAIDA!$C:$C,SAIDA!$A:$A,$A1729),SUMIFS(Entradas!$C:$C,Entradas!$A:$A,$A1729,Entradas!$B:$B,"&lt;="&amp;$D$2)-SUMIFS(SAIDA!$C:$C,SAIDA!$A:$A,$A1729,SAIDA!$B:$B,"&lt;="&amp;$D$2))</f>
        <v>11</v>
      </c>
      <c r="E1729" s="183" t="str">
        <f>IF($A1729="","",IFERROR(VLOOKUP($A1729,Entradas!$A:$D,4,FALSE),""))</f>
        <v>CERTO</v>
      </c>
      <c r="F1729" s="176" t="s">
        <v>2</v>
      </c>
      <c r="G1729" s="177" t="s">
        <v>8266</v>
      </c>
      <c r="H1729" s="176"/>
      <c r="I1729" s="173" t="s">
        <v>7531</v>
      </c>
      <c r="K1729" s="173">
        <f>SUMIF(Entradas!A:A,A1729,Entradas!C:C)</f>
        <v>11</v>
      </c>
      <c r="L1729" s="173">
        <f>SUMIF(SAIDA!A:A,A1729,SAIDA!C:C)</f>
        <v>0</v>
      </c>
      <c r="M1729" s="259"/>
    </row>
    <row r="1730" spans="1:13" x14ac:dyDescent="0.25">
      <c r="A1730" s="229" t="s">
        <v>1621</v>
      </c>
      <c r="B1730" s="181" t="s">
        <v>4320</v>
      </c>
      <c r="C1730" s="176" t="s">
        <v>6402</v>
      </c>
      <c r="D1730" s="182">
        <f>IF(ISBLANK($D$2),SUMIFS(Entradas!$C:$C,Entradas!$A:$A,$A1730)-SUMIFS(SAIDA!$C:$C,SAIDA!$A:$A,$A1730),SUMIFS(Entradas!$C:$C,Entradas!$A:$A,$A1730,Entradas!$B:$B,"&lt;="&amp;$D$2)-SUMIFS(SAIDA!$C:$C,SAIDA!$A:$A,$A1730,SAIDA!$B:$B,"&lt;="&amp;$D$2))</f>
        <v>20</v>
      </c>
      <c r="E1730" s="183">
        <f>IF($A1730="","",IFERROR(VLOOKUP($A1730,Entradas!$A:$D,4,FALSE),""))</f>
        <v>0</v>
      </c>
      <c r="F1730" s="176" t="s">
        <v>2</v>
      </c>
      <c r="G1730" s="177" t="s">
        <v>8266</v>
      </c>
      <c r="H1730" s="176"/>
      <c r="I1730" s="173" t="e">
        <v>#N/A</v>
      </c>
      <c r="K1730" s="173">
        <f>SUMIF(Entradas!A:A,A1730,Entradas!C:C)</f>
        <v>20</v>
      </c>
      <c r="L1730" s="173">
        <f>SUMIF(SAIDA!A:A,A1730,SAIDA!C:C)</f>
        <v>0</v>
      </c>
      <c r="M1730" s="259"/>
    </row>
    <row r="1731" spans="1:13" x14ac:dyDescent="0.25">
      <c r="A1731" s="229" t="s">
        <v>1622</v>
      </c>
      <c r="B1731" s="181" t="s">
        <v>4321</v>
      </c>
      <c r="C1731" s="176" t="s">
        <v>6402</v>
      </c>
      <c r="D1731" s="182">
        <f>IF(ISBLANK($D$2),SUMIFS(Entradas!$C:$C,Entradas!$A:$A,$A1731)-SUMIFS(SAIDA!$C:$C,SAIDA!$A:$A,$A1731),SUMIFS(Entradas!$C:$C,Entradas!$A:$A,$A1731,Entradas!$B:$B,"&lt;="&amp;$D$2)-SUMIFS(SAIDA!$C:$C,SAIDA!$A:$A,$A1731,SAIDA!$B:$B,"&lt;="&amp;$D$2))</f>
        <v>5</v>
      </c>
      <c r="E1731" s="183">
        <f>IF($A1731="","",IFERROR(VLOOKUP($A1731,Entradas!$A:$D,4,FALSE),""))</f>
        <v>0</v>
      </c>
      <c r="F1731" s="176" t="s">
        <v>2</v>
      </c>
      <c r="G1731" s="177" t="s">
        <v>8266</v>
      </c>
      <c r="H1731" s="176" t="s">
        <v>6698</v>
      </c>
      <c r="I1731" s="173" t="e">
        <v>#N/A</v>
      </c>
      <c r="K1731" s="173">
        <f>SUMIF(Entradas!A:A,A1731,Entradas!C:C)</f>
        <v>5</v>
      </c>
      <c r="L1731" s="173">
        <f>SUMIF(SAIDA!A:A,A1731,SAIDA!C:C)</f>
        <v>0</v>
      </c>
      <c r="M1731" s="259"/>
    </row>
    <row r="1732" spans="1:13" x14ac:dyDescent="0.25">
      <c r="A1732" s="229" t="s">
        <v>1623</v>
      </c>
      <c r="B1732" s="181" t="s">
        <v>4322</v>
      </c>
      <c r="C1732" s="176" t="s">
        <v>6402</v>
      </c>
      <c r="D1732" s="182">
        <f>IF(ISBLANK($D$2),SUMIFS(Entradas!$C:$C,Entradas!$A:$A,$A1732)-SUMIFS(SAIDA!$C:$C,SAIDA!$A:$A,$A1732),SUMIFS(Entradas!$C:$C,Entradas!$A:$A,$A1732,Entradas!$B:$B,"&lt;="&amp;$D$2)-SUMIFS(SAIDA!$C:$C,SAIDA!$A:$A,$A1732,SAIDA!$B:$B,"&lt;="&amp;$D$2))</f>
        <v>9</v>
      </c>
      <c r="E1732" s="183">
        <f>IF($A1732="","",IFERROR(VLOOKUP($A1732,Entradas!$A:$D,4,FALSE),""))</f>
        <v>0</v>
      </c>
      <c r="F1732" s="176" t="s">
        <v>2</v>
      </c>
      <c r="G1732" s="177" t="s">
        <v>8266</v>
      </c>
      <c r="H1732" s="176"/>
      <c r="I1732" s="173" t="e">
        <v>#N/A</v>
      </c>
      <c r="K1732" s="173">
        <f>SUMIF(Entradas!A:A,A1732,Entradas!C:C)</f>
        <v>9</v>
      </c>
      <c r="L1732" s="173">
        <f>SUMIF(SAIDA!A:A,A1732,SAIDA!C:C)</f>
        <v>0</v>
      </c>
      <c r="M1732" s="259"/>
    </row>
    <row r="1733" spans="1:13" x14ac:dyDescent="0.25">
      <c r="A1733" s="229" t="s">
        <v>1624</v>
      </c>
      <c r="B1733" s="181" t="s">
        <v>4323</v>
      </c>
      <c r="C1733" s="176" t="s">
        <v>6403</v>
      </c>
      <c r="D1733" s="182">
        <f>IF(ISBLANK($D$2),SUMIFS(Entradas!$C:$C,Entradas!$A:$A,$A1733)-SUMIFS(SAIDA!$C:$C,SAIDA!$A:$A,$A1733),SUMIFS(Entradas!$C:$C,Entradas!$A:$A,$A1733,Entradas!$B:$B,"&lt;="&amp;$D$2)-SUMIFS(SAIDA!$C:$C,SAIDA!$A:$A,$A1733,SAIDA!$B:$B,"&lt;="&amp;$D$2))</f>
        <v>15</v>
      </c>
      <c r="E1733" s="183">
        <f>IF($A1733="","",IFERROR(VLOOKUP($A1733,Entradas!$A:$D,4,FALSE),""))</f>
        <v>0</v>
      </c>
      <c r="F1733" s="176" t="s">
        <v>2</v>
      </c>
      <c r="G1733" s="177" t="s">
        <v>8266</v>
      </c>
      <c r="H1733" s="176"/>
      <c r="I1733" s="173" t="e">
        <v>#N/A</v>
      </c>
      <c r="K1733" s="173">
        <f>SUMIF(Entradas!A:A,A1733,Entradas!C:C)</f>
        <v>15</v>
      </c>
      <c r="L1733" s="173">
        <f>SUMIF(SAIDA!A:A,A1733,SAIDA!C:C)</f>
        <v>0</v>
      </c>
      <c r="M1733" s="259"/>
    </row>
    <row r="1734" spans="1:13" x14ac:dyDescent="0.25">
      <c r="A1734" s="229" t="s">
        <v>1625</v>
      </c>
      <c r="B1734" s="181" t="s">
        <v>4324</v>
      </c>
      <c r="C1734" s="176" t="s">
        <v>6365</v>
      </c>
      <c r="D1734" s="182">
        <f>IF(ISBLANK($D$2),SUMIFS(Entradas!$C:$C,Entradas!$A:$A,$A1734)-SUMIFS(SAIDA!$C:$C,SAIDA!$A:$A,$A1734),SUMIFS(Entradas!$C:$C,Entradas!$A:$A,$A1734,Entradas!$B:$B,"&lt;="&amp;$D$2)-SUMIFS(SAIDA!$C:$C,SAIDA!$A:$A,$A1734,SAIDA!$B:$B,"&lt;="&amp;$D$2))</f>
        <v>14</v>
      </c>
      <c r="E1734" s="183">
        <f>IF($A1734="","",IFERROR(VLOOKUP($A1734,Entradas!$A:$D,4,FALSE),""))</f>
        <v>0</v>
      </c>
      <c r="F1734" s="176" t="s">
        <v>2</v>
      </c>
      <c r="G1734" s="177" t="s">
        <v>8266</v>
      </c>
      <c r="H1734" s="176"/>
      <c r="I1734" s="173" t="e">
        <v>#N/A</v>
      </c>
      <c r="K1734" s="173">
        <f>SUMIF(Entradas!A:A,A1734,Entradas!C:C)</f>
        <v>14</v>
      </c>
      <c r="L1734" s="173">
        <f>SUMIF(SAIDA!A:A,A1734,SAIDA!C:C)</f>
        <v>0</v>
      </c>
      <c r="M1734" s="259"/>
    </row>
    <row r="1735" spans="1:13" x14ac:dyDescent="0.25">
      <c r="A1735" s="230" t="s">
        <v>1626</v>
      </c>
      <c r="B1735" s="198" t="s">
        <v>4325</v>
      </c>
      <c r="C1735" s="184" t="s">
        <v>6404</v>
      </c>
      <c r="D1735" s="182">
        <f>IF(ISBLANK($D$2),SUMIFS(Entradas!$C:$C,Entradas!$A:$A,$A1735)-SUMIFS(SAIDA!$C:$C,SAIDA!$A:$A,$A1735),SUMIFS(Entradas!$C:$C,Entradas!$A:$A,$A1735,Entradas!$B:$B,"&lt;="&amp;$D$2)-SUMIFS(SAIDA!$C:$C,SAIDA!$A:$A,$A1735,SAIDA!$B:$B,"&lt;="&amp;$D$2))</f>
        <v>1</v>
      </c>
      <c r="E1735" s="183">
        <f>IF($A1735="","",IFERROR(VLOOKUP($A1735,Entradas!$A:$D,4,FALSE),""))</f>
        <v>0</v>
      </c>
      <c r="F1735" s="184" t="s">
        <v>2</v>
      </c>
      <c r="G1735" s="190"/>
      <c r="H1735" s="176"/>
      <c r="I1735" s="173" t="e">
        <v>#N/A</v>
      </c>
      <c r="K1735" s="173">
        <f>SUMIF(Entradas!A:A,A1735,Entradas!C:C)</f>
        <v>1</v>
      </c>
      <c r="L1735" s="173">
        <f>SUMIF(SAIDA!A:A,A1735,SAIDA!C:C)</f>
        <v>0</v>
      </c>
      <c r="M1735" s="259"/>
    </row>
    <row r="1736" spans="1:13" x14ac:dyDescent="0.25">
      <c r="A1736" s="229" t="s">
        <v>1627</v>
      </c>
      <c r="B1736" s="181" t="s">
        <v>4326</v>
      </c>
      <c r="C1736" s="184" t="s">
        <v>7325</v>
      </c>
      <c r="D1736" s="182">
        <f>IF(ISBLANK($D$2),SUMIFS(Entradas!$C:$C,Entradas!$A:$A,$A1736)-SUMIFS(SAIDA!$C:$C,SAIDA!$A:$A,$A1736),SUMIFS(Entradas!$C:$C,Entradas!$A:$A,$A1736,Entradas!$B:$B,"&lt;="&amp;$D$2)-SUMIFS(SAIDA!$C:$C,SAIDA!$A:$A,$A1736,SAIDA!$B:$B,"&lt;="&amp;$D$2))</f>
        <v>20</v>
      </c>
      <c r="E1736" s="183">
        <f>IF($A1736="","",IFERROR(VLOOKUP($A1736,Entradas!$A:$D,4,FALSE),""))</f>
        <v>0</v>
      </c>
      <c r="F1736" s="184" t="s">
        <v>2</v>
      </c>
      <c r="G1736" s="190"/>
      <c r="H1736" s="176"/>
      <c r="I1736" s="173" t="e">
        <v>#N/A</v>
      </c>
      <c r="K1736" s="173">
        <f>SUMIF(Entradas!A:A,A1736,Entradas!C:C)</f>
        <v>20</v>
      </c>
      <c r="L1736" s="173">
        <f>SUMIF(SAIDA!A:A,A1736,SAIDA!C:C)</f>
        <v>0</v>
      </c>
      <c r="M1736" s="259"/>
    </row>
    <row r="1737" spans="1:13" x14ac:dyDescent="0.25">
      <c r="A1737" s="229" t="s">
        <v>1628</v>
      </c>
      <c r="B1737" s="186" t="s">
        <v>4327</v>
      </c>
      <c r="C1737" s="184" t="s">
        <v>7325</v>
      </c>
      <c r="D1737" s="182">
        <f>IF(ISBLANK($D$2),SUMIFS(Entradas!$C:$C,Entradas!$A:$A,$A1737)-SUMIFS(SAIDA!$C:$C,SAIDA!$A:$A,$A1737),SUMIFS(Entradas!$C:$C,Entradas!$A:$A,$A1737,Entradas!$B:$B,"&lt;="&amp;$D$2)-SUMIFS(SAIDA!$C:$C,SAIDA!$A:$A,$A1737,SAIDA!$B:$B,"&lt;="&amp;$D$2))</f>
        <v>9</v>
      </c>
      <c r="E1737" s="183">
        <f>IF($A1737="","",IFERROR(VLOOKUP($A1737,Entradas!$A:$D,4,FALSE),""))</f>
        <v>0</v>
      </c>
      <c r="F1737" s="176" t="s">
        <v>2</v>
      </c>
      <c r="H1737" s="176"/>
      <c r="I1737" s="173" t="e">
        <v>#N/A</v>
      </c>
      <c r="K1737" s="173">
        <f>SUMIF(Entradas!A:A,A1737,Entradas!C:C)</f>
        <v>9</v>
      </c>
      <c r="L1737" s="173">
        <f>SUMIF(SAIDA!A:A,A1737,SAIDA!C:C)</f>
        <v>0</v>
      </c>
      <c r="M1737" s="259"/>
    </row>
    <row r="1738" spans="1:13" x14ac:dyDescent="0.25">
      <c r="A1738" s="229" t="s">
        <v>1629</v>
      </c>
      <c r="B1738" s="186" t="s">
        <v>4328</v>
      </c>
      <c r="C1738" s="184" t="s">
        <v>7325</v>
      </c>
      <c r="D1738" s="182">
        <f>IF(ISBLANK($D$2),SUMIFS(Entradas!$C:$C,Entradas!$A:$A,$A1738)-SUMIFS(SAIDA!$C:$C,SAIDA!$A:$A,$A1738),SUMIFS(Entradas!$C:$C,Entradas!$A:$A,$A1738,Entradas!$B:$B,"&lt;="&amp;$D$2)-SUMIFS(SAIDA!$C:$C,SAIDA!$A:$A,$A1738,SAIDA!$B:$B,"&lt;="&amp;$D$2))</f>
        <v>120</v>
      </c>
      <c r="E1738" s="183">
        <f>IF($A1738="","",IFERROR(VLOOKUP($A1738,Entradas!$A:$D,4,FALSE),""))</f>
        <v>0</v>
      </c>
      <c r="F1738" s="184" t="s">
        <v>2</v>
      </c>
      <c r="G1738" s="190"/>
      <c r="H1738" s="176"/>
      <c r="I1738" s="173" t="e">
        <v>#N/A</v>
      </c>
      <c r="K1738" s="173">
        <f>SUMIF(Entradas!A:A,A1738,Entradas!C:C)</f>
        <v>120</v>
      </c>
      <c r="L1738" s="173">
        <f>SUMIF(SAIDA!A:A,A1738,SAIDA!C:C)</f>
        <v>0</v>
      </c>
      <c r="M1738" s="259"/>
    </row>
    <row r="1739" spans="1:13" x14ac:dyDescent="0.25">
      <c r="A1739" s="229" t="s">
        <v>1630</v>
      </c>
      <c r="B1739" s="186" t="s">
        <v>4329</v>
      </c>
      <c r="C1739" s="184" t="s">
        <v>7325</v>
      </c>
      <c r="D1739" s="182">
        <f>IF(ISBLANK($D$2),SUMIFS(Entradas!$C:$C,Entradas!$A:$A,$A1739)-SUMIFS(SAIDA!$C:$C,SAIDA!$A:$A,$A1739),SUMIFS(Entradas!$C:$C,Entradas!$A:$A,$A1739,Entradas!$B:$B,"&lt;="&amp;$D$2)-SUMIFS(SAIDA!$C:$C,SAIDA!$A:$A,$A1739,SAIDA!$B:$B,"&lt;="&amp;$D$2))</f>
        <v>3</v>
      </c>
      <c r="E1739" s="183">
        <f>IF($A1739="","",IFERROR(VLOOKUP($A1739,Entradas!$A:$D,4,FALSE),""))</f>
        <v>0</v>
      </c>
      <c r="F1739" s="176" t="s">
        <v>2</v>
      </c>
      <c r="H1739" s="176"/>
      <c r="I1739" s="173" t="e">
        <v>#N/A</v>
      </c>
      <c r="K1739" s="173">
        <f>SUMIF(Entradas!A:A,A1739,Entradas!C:C)</f>
        <v>3</v>
      </c>
      <c r="L1739" s="173">
        <f>SUMIF(SAIDA!A:A,A1739,SAIDA!C:C)</f>
        <v>0</v>
      </c>
      <c r="M1739" s="259"/>
    </row>
    <row r="1740" spans="1:13" x14ac:dyDescent="0.25">
      <c r="A1740" s="229" t="s">
        <v>1631</v>
      </c>
      <c r="B1740" s="181" t="s">
        <v>1631</v>
      </c>
      <c r="C1740" s="184" t="s">
        <v>7325</v>
      </c>
      <c r="D1740" s="182">
        <f>IF(ISBLANK($D$2),SUMIFS(Entradas!$C:$C,Entradas!$A:$A,$A1740)-SUMIFS(SAIDA!$C:$C,SAIDA!$A:$A,$A1740),SUMIFS(Entradas!$C:$C,Entradas!$A:$A,$A1740,Entradas!$B:$B,"&lt;="&amp;$D$2)-SUMIFS(SAIDA!$C:$C,SAIDA!$A:$A,$A1740,SAIDA!$B:$B,"&lt;="&amp;$D$2))</f>
        <v>0</v>
      </c>
      <c r="E1740" s="183">
        <f>IF($A1740="","",IFERROR(VLOOKUP($A1740,Entradas!$A:$D,4,FALSE),""))</f>
        <v>0</v>
      </c>
      <c r="F1740" s="176" t="s">
        <v>2</v>
      </c>
      <c r="H1740" s="176"/>
      <c r="I1740" s="173" t="e">
        <v>#N/A</v>
      </c>
      <c r="K1740" s="173">
        <f>SUMIF(Entradas!A:A,A1740,Entradas!C:C)</f>
        <v>0</v>
      </c>
      <c r="L1740" s="173">
        <f>SUMIF(SAIDA!A:A,A1740,SAIDA!C:C)</f>
        <v>0</v>
      </c>
      <c r="M1740" s="259"/>
    </row>
    <row r="1741" spans="1:13" x14ac:dyDescent="0.25">
      <c r="A1741" s="229" t="s">
        <v>1632</v>
      </c>
      <c r="B1741" s="181" t="s">
        <v>1632</v>
      </c>
      <c r="C1741" s="184" t="s">
        <v>7325</v>
      </c>
      <c r="D1741" s="182">
        <f>IF(ISBLANK($D$2),SUMIFS(Entradas!$C:$C,Entradas!$A:$A,$A1741)-SUMIFS(SAIDA!$C:$C,SAIDA!$A:$A,$A1741),SUMIFS(Entradas!$C:$C,Entradas!$A:$A,$A1741,Entradas!$B:$B,"&lt;="&amp;$D$2)-SUMIFS(SAIDA!$C:$C,SAIDA!$A:$A,$A1741,SAIDA!$B:$B,"&lt;="&amp;$D$2))</f>
        <v>4</v>
      </c>
      <c r="E1741" s="183">
        <f>IF($A1741="","",IFERROR(VLOOKUP($A1741,Entradas!$A:$D,4,FALSE),""))</f>
        <v>0</v>
      </c>
      <c r="F1741" s="176" t="s">
        <v>2</v>
      </c>
      <c r="H1741" s="176"/>
      <c r="I1741" s="173" t="e">
        <v>#N/A</v>
      </c>
      <c r="K1741" s="173">
        <f>SUMIF(Entradas!A:A,A1741,Entradas!C:C)</f>
        <v>4</v>
      </c>
      <c r="L1741" s="173">
        <f>SUMIF(SAIDA!A:A,A1741,SAIDA!C:C)</f>
        <v>0</v>
      </c>
      <c r="M1741" s="259"/>
    </row>
    <row r="1742" spans="1:13" x14ac:dyDescent="0.25">
      <c r="A1742" s="229" t="s">
        <v>1633</v>
      </c>
      <c r="B1742" s="181" t="s">
        <v>1633</v>
      </c>
      <c r="C1742" s="184" t="s">
        <v>7325</v>
      </c>
      <c r="D1742" s="182">
        <f>IF(ISBLANK($D$2),SUMIFS(Entradas!$C:$C,Entradas!$A:$A,$A1742)-SUMIFS(SAIDA!$C:$C,SAIDA!$A:$A,$A1742),SUMIFS(Entradas!$C:$C,Entradas!$A:$A,$A1742,Entradas!$B:$B,"&lt;="&amp;$D$2)-SUMIFS(SAIDA!$C:$C,SAIDA!$A:$A,$A1742,SAIDA!$B:$B,"&lt;="&amp;$D$2))</f>
        <v>5</v>
      </c>
      <c r="E1742" s="183">
        <f>IF($A1742="","",IFERROR(VLOOKUP($A1742,Entradas!$A:$D,4,FALSE),""))</f>
        <v>0</v>
      </c>
      <c r="F1742" s="176" t="s">
        <v>2</v>
      </c>
      <c r="H1742" s="176"/>
      <c r="I1742" s="173" t="e">
        <v>#N/A</v>
      </c>
      <c r="K1742" s="173">
        <f>SUMIF(Entradas!A:A,A1742,Entradas!C:C)</f>
        <v>5</v>
      </c>
      <c r="L1742" s="173">
        <f>SUMIF(SAIDA!A:A,A1742,SAIDA!C:C)</f>
        <v>0</v>
      </c>
      <c r="M1742" s="259"/>
    </row>
    <row r="1743" spans="1:13" x14ac:dyDescent="0.25">
      <c r="A1743" s="229" t="s">
        <v>1635</v>
      </c>
      <c r="B1743" s="181" t="s">
        <v>4331</v>
      </c>
      <c r="C1743" s="176" t="s">
        <v>6390</v>
      </c>
      <c r="D1743" s="182">
        <f>IF(ISBLANK($D$2),SUMIFS(Entradas!$C:$C,Entradas!$A:$A,$A1743)-SUMIFS(SAIDA!$C:$C,SAIDA!$A:$A,$A1743),SUMIFS(Entradas!$C:$C,Entradas!$A:$A,$A1743,Entradas!$B:$B,"&lt;="&amp;$D$2)-SUMIFS(SAIDA!$C:$C,SAIDA!$A:$A,$A1743,SAIDA!$B:$B,"&lt;="&amp;$D$2))</f>
        <v>8</v>
      </c>
      <c r="E1743" s="183">
        <f>IF($A1743="","",IFERROR(VLOOKUP($A1743,Entradas!$A:$D,4,FALSE),""))</f>
        <v>0</v>
      </c>
      <c r="F1743" s="176" t="s">
        <v>2</v>
      </c>
      <c r="H1743" s="176"/>
      <c r="I1743" s="173" t="e">
        <v>#N/A</v>
      </c>
      <c r="K1743" s="173">
        <f>SUMIF(Entradas!A:A,A1743,Entradas!C:C)</f>
        <v>8</v>
      </c>
      <c r="L1743" s="173">
        <f>SUMIF(SAIDA!A:A,A1743,SAIDA!C:C)</f>
        <v>0</v>
      </c>
      <c r="M1743" s="259"/>
    </row>
    <row r="1744" spans="1:13" x14ac:dyDescent="0.25">
      <c r="A1744" s="229" t="s">
        <v>1657</v>
      </c>
      <c r="B1744" s="186" t="s">
        <v>4350</v>
      </c>
      <c r="C1744" s="184" t="s">
        <v>7325</v>
      </c>
      <c r="D1744" s="182">
        <f>IF(ISBLANK($D$2),SUMIFS(Entradas!$C:$C,Entradas!$A:$A,$A1744)-SUMIFS(SAIDA!$C:$C,SAIDA!$A:$A,$A1744),SUMIFS(Entradas!$C:$C,Entradas!$A:$A,$A1744,Entradas!$B:$B,"&lt;="&amp;$D$2)-SUMIFS(SAIDA!$C:$C,SAIDA!$A:$A,$A1744,SAIDA!$B:$B,"&lt;="&amp;$D$2))</f>
        <v>0</v>
      </c>
      <c r="E1744" s="183">
        <f>IF($A1744="","",IFERROR(VLOOKUP($A1744,Entradas!$A:$D,4,FALSE),""))</f>
        <v>0</v>
      </c>
      <c r="F1744" s="176" t="s">
        <v>2</v>
      </c>
      <c r="H1744" s="176"/>
      <c r="I1744" s="173" t="e">
        <v>#N/A</v>
      </c>
      <c r="K1744" s="173">
        <f>SUMIF(Entradas!A:A,A1744,Entradas!C:C)</f>
        <v>0</v>
      </c>
      <c r="L1744" s="173">
        <f>SUMIF(SAIDA!A:A,A1744,SAIDA!C:C)</f>
        <v>0</v>
      </c>
      <c r="M1744" s="259"/>
    </row>
    <row r="1745" spans="1:13" x14ac:dyDescent="0.25">
      <c r="A1745" s="229" t="s">
        <v>1658</v>
      </c>
      <c r="B1745" s="186" t="s">
        <v>4351</v>
      </c>
      <c r="C1745" s="176" t="s">
        <v>6357</v>
      </c>
      <c r="D1745" s="182">
        <f>IF(ISBLANK($D$2),SUMIFS(Entradas!$C:$C,Entradas!$A:$A,$A1745)-SUMIFS(SAIDA!$C:$C,SAIDA!$A:$A,$A1745),SUMIFS(Entradas!$C:$C,Entradas!$A:$A,$A1745,Entradas!$B:$B,"&lt;="&amp;$D$2)-SUMIFS(SAIDA!$C:$C,SAIDA!$A:$A,$A1745,SAIDA!$B:$B,"&lt;="&amp;$D$2))</f>
        <v>1</v>
      </c>
      <c r="E1745" s="183" t="str">
        <f>IF($A1745="","",IFERROR(VLOOKUP($A1745,Entradas!$A:$D,4,FALSE),""))</f>
        <v>CERTO</v>
      </c>
      <c r="F1745" s="179" t="s">
        <v>2</v>
      </c>
      <c r="G1745" s="187"/>
      <c r="H1745" s="179" t="s">
        <v>3868</v>
      </c>
      <c r="I1745" s="173" t="e">
        <v>#N/A</v>
      </c>
      <c r="K1745" s="173">
        <f>SUMIF(Entradas!A:A,A1745,Entradas!C:C)</f>
        <v>1</v>
      </c>
      <c r="L1745" s="173">
        <f>SUMIF(SAIDA!A:A,A1745,SAIDA!C:C)</f>
        <v>0</v>
      </c>
      <c r="M1745" s="259"/>
    </row>
    <row r="1746" spans="1:13" x14ac:dyDescent="0.25">
      <c r="A1746" s="230" t="s">
        <v>1659</v>
      </c>
      <c r="B1746" s="181">
        <v>60033978</v>
      </c>
      <c r="C1746" s="176" t="s">
        <v>6356</v>
      </c>
      <c r="D1746" s="182">
        <f>IF(ISBLANK($D$2),SUMIFS(Entradas!$C:$C,Entradas!$A:$A,$A1746)-SUMIFS(SAIDA!$C:$C,SAIDA!$A:$A,$A1746),SUMIFS(Entradas!$C:$C,Entradas!$A:$A,$A1746,Entradas!$B:$B,"&lt;="&amp;$D$2)-SUMIFS(SAIDA!$C:$C,SAIDA!$A:$A,$A1746,SAIDA!$B:$B,"&lt;="&amp;$D$2))</f>
        <v>2</v>
      </c>
      <c r="E1746" s="183" t="str">
        <f>IF($A1746="","",IFERROR(VLOOKUP($A1746,Entradas!$A:$D,4,FALSE),""))</f>
        <v>CERTO</v>
      </c>
      <c r="F1746" s="176" t="s">
        <v>7281</v>
      </c>
      <c r="H1746" s="176"/>
      <c r="I1746" s="173" t="e">
        <v>#N/A</v>
      </c>
      <c r="K1746" s="173">
        <f>SUMIF(Entradas!A:A,A1746,Entradas!C:C)</f>
        <v>2</v>
      </c>
      <c r="L1746" s="173">
        <f>SUMIF(SAIDA!A:A,A1746,SAIDA!C:C)</f>
        <v>0</v>
      </c>
      <c r="M1746" s="259"/>
    </row>
    <row r="1747" spans="1:13" x14ac:dyDescent="0.25">
      <c r="A1747" s="229" t="s">
        <v>1660</v>
      </c>
      <c r="B1747" s="186" t="s">
        <v>4352</v>
      </c>
      <c r="C1747" s="184" t="s">
        <v>7325</v>
      </c>
      <c r="D1747" s="182">
        <f>IF(ISBLANK($D$2),SUMIFS(Entradas!$C:$C,Entradas!$A:$A,$A1747)-SUMIFS(SAIDA!$C:$C,SAIDA!$A:$A,$A1747),SUMIFS(Entradas!$C:$C,Entradas!$A:$A,$A1747,Entradas!$B:$B,"&lt;="&amp;$D$2)-SUMIFS(SAIDA!$C:$C,SAIDA!$A:$A,$A1747,SAIDA!$B:$B,"&lt;="&amp;$D$2))</f>
        <v>100</v>
      </c>
      <c r="E1747" s="183">
        <f>IF($A1747="","",IFERROR(VLOOKUP($A1747,Entradas!$A:$D,4,FALSE),""))</f>
        <v>0</v>
      </c>
      <c r="F1747" s="176" t="s">
        <v>2</v>
      </c>
      <c r="H1747" s="176"/>
      <c r="I1747" s="173" t="e">
        <v>#N/A</v>
      </c>
      <c r="K1747" s="173">
        <f>SUMIF(Entradas!A:A,A1747,Entradas!C:C)</f>
        <v>100</v>
      </c>
      <c r="L1747" s="173">
        <f>SUMIF(SAIDA!A:A,A1747,SAIDA!C:C)</f>
        <v>0</v>
      </c>
      <c r="M1747" s="259"/>
    </row>
    <row r="1748" spans="1:13" x14ac:dyDescent="0.25">
      <c r="A1748" s="229" t="s">
        <v>1661</v>
      </c>
      <c r="B1748" s="181" t="s">
        <v>4353</v>
      </c>
      <c r="C1748" s="184" t="s">
        <v>7325</v>
      </c>
      <c r="D1748" s="182">
        <f>IF(ISBLANK($D$2),SUMIFS(Entradas!$C:$C,Entradas!$A:$A,$A1748)-SUMIFS(SAIDA!$C:$C,SAIDA!$A:$A,$A1748),SUMIFS(Entradas!$C:$C,Entradas!$A:$A,$A1748,Entradas!$B:$B,"&lt;="&amp;$D$2)-SUMIFS(SAIDA!$C:$C,SAIDA!$A:$A,$A1748,SAIDA!$B:$B,"&lt;="&amp;$D$2))</f>
        <v>0</v>
      </c>
      <c r="E1748" s="183">
        <f>IF($A1748="","",IFERROR(VLOOKUP($A1748,Entradas!$A:$D,4,FALSE),""))</f>
        <v>0</v>
      </c>
      <c r="F1748" s="184" t="s">
        <v>2</v>
      </c>
      <c r="G1748" s="190"/>
      <c r="H1748" s="176"/>
      <c r="I1748" s="173" t="e">
        <v>#N/A</v>
      </c>
      <c r="K1748" s="173">
        <f>SUMIF(Entradas!A:A,A1748,Entradas!C:C)</f>
        <v>0</v>
      </c>
      <c r="L1748" s="173">
        <f>SUMIF(SAIDA!A:A,A1748,SAIDA!C:C)</f>
        <v>0</v>
      </c>
      <c r="M1748" s="259"/>
    </row>
    <row r="1749" spans="1:13" x14ac:dyDescent="0.25">
      <c r="A1749" s="229" t="s">
        <v>1662</v>
      </c>
      <c r="B1749" s="181" t="s">
        <v>4354</v>
      </c>
      <c r="C1749" s="184" t="s">
        <v>7325</v>
      </c>
      <c r="D1749" s="182">
        <f>IF(ISBLANK($D$2),SUMIFS(Entradas!$C:$C,Entradas!$A:$A,$A1749)-SUMIFS(SAIDA!$C:$C,SAIDA!$A:$A,$A1749),SUMIFS(Entradas!$C:$C,Entradas!$A:$A,$A1749,Entradas!$B:$B,"&lt;="&amp;$D$2)-SUMIFS(SAIDA!$C:$C,SAIDA!$A:$A,$A1749,SAIDA!$B:$B,"&lt;="&amp;$D$2))</f>
        <v>0</v>
      </c>
      <c r="E1749" s="183">
        <f>IF($A1749="","",IFERROR(VLOOKUP($A1749,Entradas!$A:$D,4,FALSE),""))</f>
        <v>0</v>
      </c>
      <c r="F1749" s="184" t="s">
        <v>2</v>
      </c>
      <c r="G1749" s="190"/>
      <c r="H1749" s="176"/>
      <c r="I1749" s="173" t="e">
        <v>#N/A</v>
      </c>
      <c r="K1749" s="173">
        <f>SUMIF(Entradas!A:A,A1749,Entradas!C:C)</f>
        <v>0</v>
      </c>
      <c r="L1749" s="173">
        <f>SUMIF(SAIDA!A:A,A1749,SAIDA!C:C)</f>
        <v>0</v>
      </c>
      <c r="M1749" s="259"/>
    </row>
    <row r="1750" spans="1:13" x14ac:dyDescent="0.25">
      <c r="A1750" s="229" t="s">
        <v>1663</v>
      </c>
      <c r="B1750" s="181" t="s">
        <v>4355</v>
      </c>
      <c r="C1750" s="184" t="s">
        <v>7325</v>
      </c>
      <c r="D1750" s="182">
        <f>IF(ISBLANK($D$2),SUMIFS(Entradas!$C:$C,Entradas!$A:$A,$A1750)-SUMIFS(SAIDA!$C:$C,SAIDA!$A:$A,$A1750),SUMIFS(Entradas!$C:$C,Entradas!$A:$A,$A1750,Entradas!$B:$B,"&lt;="&amp;$D$2)-SUMIFS(SAIDA!$C:$C,SAIDA!$A:$A,$A1750,SAIDA!$B:$B,"&lt;="&amp;$D$2))</f>
        <v>5</v>
      </c>
      <c r="E1750" s="183">
        <f>IF($A1750="","",IFERROR(VLOOKUP($A1750,Entradas!$A:$D,4,FALSE),""))</f>
        <v>0</v>
      </c>
      <c r="F1750" s="184" t="s">
        <v>2</v>
      </c>
      <c r="G1750" s="190"/>
      <c r="H1750" s="176"/>
      <c r="I1750" s="173" t="e">
        <v>#N/A</v>
      </c>
      <c r="K1750" s="173">
        <f>SUMIF(Entradas!A:A,A1750,Entradas!C:C)</f>
        <v>5</v>
      </c>
      <c r="L1750" s="173">
        <f>SUMIF(SAIDA!A:A,A1750,SAIDA!C:C)</f>
        <v>0</v>
      </c>
      <c r="M1750" s="259"/>
    </row>
    <row r="1751" spans="1:13" x14ac:dyDescent="0.25">
      <c r="A1751" s="229" t="s">
        <v>1664</v>
      </c>
      <c r="B1751" s="181" t="s">
        <v>1664</v>
      </c>
      <c r="C1751" s="184" t="s">
        <v>7325</v>
      </c>
      <c r="D1751" s="182">
        <f>IF(ISBLANK($D$2),SUMIFS(Entradas!$C:$C,Entradas!$A:$A,$A1751)-SUMIFS(SAIDA!$C:$C,SAIDA!$A:$A,$A1751),SUMIFS(Entradas!$C:$C,Entradas!$A:$A,$A1751,Entradas!$B:$B,"&lt;="&amp;$D$2)-SUMIFS(SAIDA!$C:$C,SAIDA!$A:$A,$A1751,SAIDA!$B:$B,"&lt;="&amp;$D$2))</f>
        <v>150</v>
      </c>
      <c r="E1751" s="183">
        <f>IF($A1751="","",IFERROR(VLOOKUP($A1751,Entradas!$A:$D,4,FALSE),""))</f>
        <v>0</v>
      </c>
      <c r="F1751" s="176" t="s">
        <v>2</v>
      </c>
      <c r="H1751" s="176" t="s">
        <v>105</v>
      </c>
      <c r="I1751" s="173" t="e">
        <v>#N/A</v>
      </c>
      <c r="K1751" s="173">
        <f>SUMIF(Entradas!A:A,A1751,Entradas!C:C)</f>
        <v>150</v>
      </c>
      <c r="L1751" s="173">
        <f>SUMIF(SAIDA!A:A,A1751,SAIDA!C:C)</f>
        <v>0</v>
      </c>
      <c r="M1751" s="259"/>
    </row>
    <row r="1752" spans="1:13" x14ac:dyDescent="0.25">
      <c r="A1752" s="229" t="s">
        <v>1665</v>
      </c>
      <c r="B1752" s="186" t="s">
        <v>4356</v>
      </c>
      <c r="C1752" s="176" t="s">
        <v>6408</v>
      </c>
      <c r="D1752" s="182">
        <f>IF(ISBLANK($D$2),SUMIFS(Entradas!$C:$C,Entradas!$A:$A,$A1752)-SUMIFS(SAIDA!$C:$C,SAIDA!$A:$A,$A1752),SUMIFS(Entradas!$C:$C,Entradas!$A:$A,$A1752,Entradas!$B:$B,"&lt;="&amp;$D$2)-SUMIFS(SAIDA!$C:$C,SAIDA!$A:$A,$A1752,SAIDA!$B:$B,"&lt;="&amp;$D$2))</f>
        <v>0</v>
      </c>
      <c r="E1752" s="183">
        <f>IF($A1752="","",IFERROR(VLOOKUP($A1752,Entradas!$A:$D,4,FALSE),""))</f>
        <v>0</v>
      </c>
      <c r="F1752" s="176" t="s">
        <v>2</v>
      </c>
      <c r="H1752" s="176"/>
      <c r="I1752" s="173" t="e">
        <v>#N/A</v>
      </c>
      <c r="K1752" s="173">
        <f>SUMIF(Entradas!A:A,A1752,Entradas!C:C)</f>
        <v>0</v>
      </c>
      <c r="L1752" s="173">
        <f>SUMIF(SAIDA!A:A,A1752,SAIDA!C:C)</f>
        <v>0</v>
      </c>
      <c r="M1752" s="259"/>
    </row>
    <row r="1753" spans="1:13" x14ac:dyDescent="0.25">
      <c r="A1753" s="229" t="s">
        <v>1666</v>
      </c>
      <c r="B1753" s="186" t="s">
        <v>4357</v>
      </c>
      <c r="C1753" s="184" t="s">
        <v>7325</v>
      </c>
      <c r="D1753" s="182">
        <f>IF(ISBLANK($D$2),SUMIFS(Entradas!$C:$C,Entradas!$A:$A,$A1753)-SUMIFS(SAIDA!$C:$C,SAIDA!$A:$A,$A1753),SUMIFS(Entradas!$C:$C,Entradas!$A:$A,$A1753,Entradas!$B:$B,"&lt;="&amp;$D$2)-SUMIFS(SAIDA!$C:$C,SAIDA!$A:$A,$A1753,SAIDA!$B:$B,"&lt;="&amp;$D$2))</f>
        <v>14</v>
      </c>
      <c r="E1753" s="183">
        <f>IF($A1753="","",IFERROR(VLOOKUP($A1753,Entradas!$A:$D,4,FALSE),""))</f>
        <v>0</v>
      </c>
      <c r="F1753" s="176" t="s">
        <v>7282</v>
      </c>
      <c r="H1753" s="176"/>
      <c r="I1753" s="173" t="e">
        <v>#N/A</v>
      </c>
      <c r="K1753" s="173">
        <f>SUMIF(Entradas!A:A,A1753,Entradas!C:C)</f>
        <v>14</v>
      </c>
      <c r="L1753" s="173">
        <f>SUMIF(SAIDA!A:A,A1753,SAIDA!C:C)</f>
        <v>0</v>
      </c>
      <c r="M1753" s="259"/>
    </row>
    <row r="1754" spans="1:13" x14ac:dyDescent="0.25">
      <c r="A1754" s="229" t="s">
        <v>1667</v>
      </c>
      <c r="B1754" s="181" t="s">
        <v>1667</v>
      </c>
      <c r="C1754" s="184" t="s">
        <v>7325</v>
      </c>
      <c r="D1754" s="182">
        <f>IF(ISBLANK($D$2),SUMIFS(Entradas!$C:$C,Entradas!$A:$A,$A1754)-SUMIFS(SAIDA!$C:$C,SAIDA!$A:$A,$A1754),SUMIFS(Entradas!$C:$C,Entradas!$A:$A,$A1754,Entradas!$B:$B,"&lt;="&amp;$D$2)-SUMIFS(SAIDA!$C:$C,SAIDA!$A:$A,$A1754,SAIDA!$B:$B,"&lt;="&amp;$D$2))</f>
        <v>2</v>
      </c>
      <c r="E1754" s="183">
        <f>IF($A1754="","",IFERROR(VLOOKUP($A1754,Entradas!$A:$D,4,FALSE),""))</f>
        <v>0</v>
      </c>
      <c r="F1754" s="184" t="s">
        <v>7267</v>
      </c>
      <c r="G1754" s="190"/>
      <c r="H1754" s="176" t="s">
        <v>6701</v>
      </c>
      <c r="I1754" s="173" t="e">
        <v>#N/A</v>
      </c>
      <c r="K1754" s="173">
        <f>SUMIF(Entradas!A:A,A1754,Entradas!C:C)</f>
        <v>2</v>
      </c>
      <c r="L1754" s="173">
        <f>SUMIF(SAIDA!A:A,A1754,SAIDA!C:C)</f>
        <v>0</v>
      </c>
      <c r="M1754" s="259"/>
    </row>
    <row r="1755" spans="1:13" x14ac:dyDescent="0.25">
      <c r="A1755" s="229" t="s">
        <v>1668</v>
      </c>
      <c r="B1755" s="181" t="s">
        <v>8537</v>
      </c>
      <c r="C1755" s="176" t="s">
        <v>6409</v>
      </c>
      <c r="D1755" s="182">
        <f>IF(ISBLANK($D$2),SUMIFS(Entradas!$C:$C,Entradas!$A:$A,$A1755)-SUMIFS(SAIDA!$C:$C,SAIDA!$A:$A,$A1755),SUMIFS(Entradas!$C:$C,Entradas!$A:$A,$A1755,Entradas!$B:$B,"&lt;="&amp;$D$2)-SUMIFS(SAIDA!$C:$C,SAIDA!$A:$A,$A1755,SAIDA!$B:$B,"&lt;="&amp;$D$2))</f>
        <v>0</v>
      </c>
      <c r="E1755" s="183">
        <f>IF($A1755="","",IFERROR(VLOOKUP($A1755,Entradas!$A:$D,4,FALSE),""))</f>
        <v>0</v>
      </c>
      <c r="F1755" s="176" t="s">
        <v>2</v>
      </c>
      <c r="G1755" s="177" t="s">
        <v>8544</v>
      </c>
      <c r="H1755" s="176"/>
      <c r="I1755" s="173" t="e">
        <v>#N/A</v>
      </c>
      <c r="K1755" s="173">
        <f>SUMIF(Entradas!A:A,A1755,Entradas!C:C)</f>
        <v>1</v>
      </c>
      <c r="L1755" s="173">
        <f>SUMIF(SAIDA!A:A,A1755,SAIDA!C:C)</f>
        <v>1</v>
      </c>
      <c r="M1755" s="259"/>
    </row>
    <row r="1756" spans="1:13" x14ac:dyDescent="0.25">
      <c r="A1756" s="229" t="s">
        <v>1669</v>
      </c>
      <c r="B1756" s="181" t="s">
        <v>8538</v>
      </c>
      <c r="C1756" s="176" t="s">
        <v>6409</v>
      </c>
      <c r="D1756" s="182">
        <f>IF(ISBLANK($D$2),SUMIFS(Entradas!$C:$C,Entradas!$A:$A,$A1756)-SUMIFS(SAIDA!$C:$C,SAIDA!$A:$A,$A1756),SUMIFS(Entradas!$C:$C,Entradas!$A:$A,$A1756,Entradas!$B:$B,"&lt;="&amp;$D$2)-SUMIFS(SAIDA!$C:$C,SAIDA!$A:$A,$A1756,SAIDA!$B:$B,"&lt;="&amp;$D$2))</f>
        <v>2</v>
      </c>
      <c r="E1756" s="183">
        <f>IF($A1756="","",IFERROR(VLOOKUP($A1756,Entradas!$A:$D,4,FALSE),""))</f>
        <v>0</v>
      </c>
      <c r="F1756" s="176" t="s">
        <v>2</v>
      </c>
      <c r="G1756" s="177" t="s">
        <v>8544</v>
      </c>
      <c r="H1756" s="176"/>
      <c r="I1756" s="173" t="e">
        <v>#N/A</v>
      </c>
      <c r="K1756" s="173">
        <f>SUMIF(Entradas!A:A,A1756,Entradas!C:C)</f>
        <v>15</v>
      </c>
      <c r="L1756" s="173">
        <f>SUMIF(SAIDA!A:A,A1756,SAIDA!C:C)</f>
        <v>13</v>
      </c>
      <c r="M1756" s="259"/>
    </row>
    <row r="1757" spans="1:13" x14ac:dyDescent="0.25">
      <c r="A1757" s="229" t="s">
        <v>1670</v>
      </c>
      <c r="B1757" s="181" t="s">
        <v>8539</v>
      </c>
      <c r="C1757" s="176" t="s">
        <v>6409</v>
      </c>
      <c r="D1757" s="182">
        <f>IF(ISBLANK($D$2),SUMIFS(Entradas!$C:$C,Entradas!$A:$A,$A1757)-SUMIFS(SAIDA!$C:$C,SAIDA!$A:$A,$A1757),SUMIFS(Entradas!$C:$C,Entradas!$A:$A,$A1757,Entradas!$B:$B,"&lt;="&amp;$D$2)-SUMIFS(SAIDA!$C:$C,SAIDA!$A:$A,$A1757,SAIDA!$B:$B,"&lt;="&amp;$D$2))</f>
        <v>3</v>
      </c>
      <c r="E1757" s="183">
        <f>IF($A1757="","",IFERROR(VLOOKUP($A1757,Entradas!$A:$D,4,FALSE),""))</f>
        <v>0</v>
      </c>
      <c r="F1757" s="176" t="s">
        <v>2</v>
      </c>
      <c r="G1757" s="177" t="s">
        <v>8544</v>
      </c>
      <c r="H1757" s="176"/>
      <c r="I1757" s="173" t="e">
        <v>#N/A</v>
      </c>
      <c r="K1757" s="173">
        <f>SUMIF(Entradas!A:A,A1757,Entradas!C:C)</f>
        <v>4</v>
      </c>
      <c r="L1757" s="173">
        <f>SUMIF(SAIDA!A:A,A1757,SAIDA!C:C)</f>
        <v>1</v>
      </c>
      <c r="M1757" s="259"/>
    </row>
    <row r="1758" spans="1:13" x14ac:dyDescent="0.25">
      <c r="A1758" s="229" t="s">
        <v>1671</v>
      </c>
      <c r="B1758" s="186" t="s">
        <v>4358</v>
      </c>
      <c r="C1758" s="176" t="s">
        <v>6409</v>
      </c>
      <c r="D1758" s="182">
        <f>IF(ISBLANK($D$2),SUMIFS(Entradas!$C:$C,Entradas!$A:$A,$A1758)-SUMIFS(SAIDA!$C:$C,SAIDA!$A:$A,$A1758),SUMIFS(Entradas!$C:$C,Entradas!$A:$A,$A1758,Entradas!$B:$B,"&lt;="&amp;$D$2)-SUMIFS(SAIDA!$C:$C,SAIDA!$A:$A,$A1758,SAIDA!$B:$B,"&lt;="&amp;$D$2))</f>
        <v>8</v>
      </c>
      <c r="E1758" s="183">
        <f>IF($A1758="","",IFERROR(VLOOKUP($A1758,Entradas!$A:$D,4,FALSE),""))</f>
        <v>0</v>
      </c>
      <c r="F1758" s="176" t="s">
        <v>2</v>
      </c>
      <c r="G1758" s="177" t="s">
        <v>8544</v>
      </c>
      <c r="H1758" s="176"/>
      <c r="I1758" s="173" t="e">
        <v>#N/A</v>
      </c>
      <c r="K1758" s="173">
        <f>SUMIF(Entradas!A:A,A1758,Entradas!C:C)</f>
        <v>10</v>
      </c>
      <c r="L1758" s="173">
        <f>SUMIF(SAIDA!A:A,A1758,SAIDA!C:C)</f>
        <v>2</v>
      </c>
      <c r="M1758" s="259"/>
    </row>
    <row r="1759" spans="1:13" x14ac:dyDescent="0.25">
      <c r="A1759" s="229" t="s">
        <v>1672</v>
      </c>
      <c r="B1759" s="186" t="s">
        <v>4359</v>
      </c>
      <c r="C1759" s="176" t="s">
        <v>6409</v>
      </c>
      <c r="D1759" s="182">
        <f>IF(ISBLANK($D$2),SUMIFS(Entradas!$C:$C,Entradas!$A:$A,$A1759)-SUMIFS(SAIDA!$C:$C,SAIDA!$A:$A,$A1759),SUMIFS(Entradas!$C:$C,Entradas!$A:$A,$A1759,Entradas!$B:$B,"&lt;="&amp;$D$2)-SUMIFS(SAIDA!$C:$C,SAIDA!$A:$A,$A1759,SAIDA!$B:$B,"&lt;="&amp;$D$2))</f>
        <v>1</v>
      </c>
      <c r="E1759" s="183">
        <f>IF($A1759="","",IFERROR(VLOOKUP($A1759,Entradas!$A:$D,4,FALSE),""))</f>
        <v>0</v>
      </c>
      <c r="F1759" s="176" t="s">
        <v>2</v>
      </c>
      <c r="G1759" s="177" t="s">
        <v>8544</v>
      </c>
      <c r="H1759" s="176"/>
      <c r="I1759" s="173" t="e">
        <v>#N/A</v>
      </c>
      <c r="K1759" s="173">
        <f>SUMIF(Entradas!A:A,A1759,Entradas!C:C)</f>
        <v>2</v>
      </c>
      <c r="L1759" s="173">
        <f>SUMIF(SAIDA!A:A,A1759,SAIDA!C:C)</f>
        <v>1</v>
      </c>
      <c r="M1759" s="259"/>
    </row>
    <row r="1760" spans="1:13" x14ac:dyDescent="0.25">
      <c r="A1760" s="236" t="s">
        <v>1673</v>
      </c>
      <c r="B1760" s="186" t="s">
        <v>4360</v>
      </c>
      <c r="C1760" s="176" t="s">
        <v>6409</v>
      </c>
      <c r="D1760" s="182">
        <f>IF(ISBLANK($D$2),SUMIFS(Entradas!$C:$C,Entradas!$A:$A,$A1760)-SUMIFS(SAIDA!$C:$C,SAIDA!$A:$A,$A1760),SUMIFS(Entradas!$C:$C,Entradas!$A:$A,$A1760,Entradas!$B:$B,"&lt;="&amp;$D$2)-SUMIFS(SAIDA!$C:$C,SAIDA!$A:$A,$A1760,SAIDA!$B:$B,"&lt;="&amp;$D$2))</f>
        <v>15</v>
      </c>
      <c r="E1760" s="183">
        <f>IF($A1760="","",IFERROR(VLOOKUP($A1760,Entradas!$A:$D,4,FALSE),""))</f>
        <v>0</v>
      </c>
      <c r="F1760" s="179" t="s">
        <v>2</v>
      </c>
      <c r="G1760" s="177" t="s">
        <v>8544</v>
      </c>
      <c r="H1760" s="179"/>
      <c r="K1760" s="173">
        <f>SUMIF(Entradas!A:A,A1760,Entradas!C:C)</f>
        <v>20</v>
      </c>
      <c r="L1760" s="173">
        <f>SUMIF(SAIDA!A:A,A1760,SAIDA!C:C)</f>
        <v>5</v>
      </c>
      <c r="M1760" s="259"/>
    </row>
    <row r="1761" spans="1:13" x14ac:dyDescent="0.25">
      <c r="A1761" s="229" t="s">
        <v>1674</v>
      </c>
      <c r="B1761" s="186" t="s">
        <v>4361</v>
      </c>
      <c r="C1761" s="176" t="s">
        <v>6409</v>
      </c>
      <c r="D1761" s="182">
        <f>IF(ISBLANK($D$2),SUMIFS(Entradas!$C:$C,Entradas!$A:$A,$A1761)-SUMIFS(SAIDA!$C:$C,SAIDA!$A:$A,$A1761),SUMIFS(Entradas!$C:$C,Entradas!$A:$A,$A1761,Entradas!$B:$B,"&lt;="&amp;$D$2)-SUMIFS(SAIDA!$C:$C,SAIDA!$A:$A,$A1761,SAIDA!$B:$B,"&lt;="&amp;$D$2))</f>
        <v>98</v>
      </c>
      <c r="E1761" s="183">
        <f>IF($A1761="","",IFERROR(VLOOKUP($A1761,Entradas!$A:$D,4,FALSE),""))</f>
        <v>0</v>
      </c>
      <c r="F1761" s="176" t="s">
        <v>2</v>
      </c>
      <c r="G1761" s="177" t="s">
        <v>8544</v>
      </c>
      <c r="H1761" s="176"/>
      <c r="I1761" s="173" t="e">
        <v>#N/A</v>
      </c>
      <c r="K1761" s="173">
        <f>SUMIF(Entradas!A:A,A1761,Entradas!C:C)</f>
        <v>98</v>
      </c>
      <c r="L1761" s="173">
        <f>SUMIF(SAIDA!A:A,A1761,SAIDA!C:C)</f>
        <v>0</v>
      </c>
      <c r="M1761" s="259"/>
    </row>
    <row r="1762" spans="1:13" x14ac:dyDescent="0.25">
      <c r="A1762" s="229" t="s">
        <v>1675</v>
      </c>
      <c r="B1762" s="181" t="s">
        <v>8540</v>
      </c>
      <c r="C1762" s="176" t="s">
        <v>6409</v>
      </c>
      <c r="D1762" s="182">
        <f>IF(ISBLANK($D$2),SUMIFS(Entradas!$C:$C,Entradas!$A:$A,$A1762)-SUMIFS(SAIDA!$C:$C,SAIDA!$A:$A,$A1762),SUMIFS(Entradas!$C:$C,Entradas!$A:$A,$A1762,Entradas!$B:$B,"&lt;="&amp;$D$2)-SUMIFS(SAIDA!$C:$C,SAIDA!$A:$A,$A1762,SAIDA!$B:$B,"&lt;="&amp;$D$2))</f>
        <v>4</v>
      </c>
      <c r="E1762" s="183">
        <f>IF($A1762="","",IFERROR(VLOOKUP($A1762,Entradas!$A:$D,4,FALSE),""))</f>
        <v>0</v>
      </c>
      <c r="F1762" s="176" t="s">
        <v>2</v>
      </c>
      <c r="G1762" s="177" t="s">
        <v>8544</v>
      </c>
      <c r="H1762" s="176"/>
      <c r="I1762" s="173" t="e">
        <v>#N/A</v>
      </c>
      <c r="K1762" s="173">
        <f>SUMIF(Entradas!A:A,A1762,Entradas!C:C)</f>
        <v>5</v>
      </c>
      <c r="L1762" s="173">
        <f>SUMIF(SAIDA!A:A,A1762,SAIDA!C:C)</f>
        <v>1</v>
      </c>
      <c r="M1762" s="259"/>
    </row>
    <row r="1763" spans="1:13" x14ac:dyDescent="0.25">
      <c r="A1763" s="229" t="s">
        <v>1676</v>
      </c>
      <c r="B1763" s="181" t="s">
        <v>8541</v>
      </c>
      <c r="C1763" s="176" t="s">
        <v>6409</v>
      </c>
      <c r="D1763" s="182">
        <f>IF(ISBLANK($D$2),SUMIFS(Entradas!$C:$C,Entradas!$A:$A,$A1763)-SUMIFS(SAIDA!$C:$C,SAIDA!$A:$A,$A1763),SUMIFS(Entradas!$C:$C,Entradas!$A:$A,$A1763,Entradas!$B:$B,"&lt;="&amp;$D$2)-SUMIFS(SAIDA!$C:$C,SAIDA!$A:$A,$A1763,SAIDA!$B:$B,"&lt;="&amp;$D$2))</f>
        <v>1</v>
      </c>
      <c r="E1763" s="183">
        <f>IF($A1763="","",IFERROR(VLOOKUP($A1763,Entradas!$A:$D,4,FALSE),""))</f>
        <v>0</v>
      </c>
      <c r="F1763" s="176" t="s">
        <v>2</v>
      </c>
      <c r="G1763" s="177" t="s">
        <v>8544</v>
      </c>
      <c r="H1763" s="176"/>
      <c r="I1763" s="173" t="e">
        <v>#N/A</v>
      </c>
      <c r="K1763" s="173">
        <f>SUMIF(Entradas!A:A,A1763,Entradas!C:C)</f>
        <v>1</v>
      </c>
      <c r="L1763" s="173">
        <f>SUMIF(SAIDA!A:A,A1763,SAIDA!C:C)</f>
        <v>0</v>
      </c>
      <c r="M1763" s="259"/>
    </row>
    <row r="1764" spans="1:13" x14ac:dyDescent="0.25">
      <c r="A1764" s="229" t="s">
        <v>1677</v>
      </c>
      <c r="B1764" s="181" t="s">
        <v>8542</v>
      </c>
      <c r="C1764" s="176" t="s">
        <v>6409</v>
      </c>
      <c r="D1764" s="182">
        <f>IF(ISBLANK($D$2),SUMIFS(Entradas!$C:$C,Entradas!$A:$A,$A1764)-SUMIFS(SAIDA!$C:$C,SAIDA!$A:$A,$A1764),SUMIFS(Entradas!$C:$C,Entradas!$A:$A,$A1764,Entradas!$B:$B,"&lt;="&amp;$D$2)-SUMIFS(SAIDA!$C:$C,SAIDA!$A:$A,$A1764,SAIDA!$B:$B,"&lt;="&amp;$D$2))</f>
        <v>0</v>
      </c>
      <c r="E1764" s="183">
        <f>IF($A1764="","",IFERROR(VLOOKUP($A1764,Entradas!$A:$D,4,FALSE),""))</f>
        <v>0</v>
      </c>
      <c r="F1764" s="176" t="s">
        <v>2</v>
      </c>
      <c r="G1764" s="177" t="s">
        <v>8544</v>
      </c>
      <c r="H1764" s="176"/>
      <c r="I1764" s="173" t="e">
        <v>#N/A</v>
      </c>
      <c r="K1764" s="173">
        <f>SUMIF(Entradas!A:A,A1764,Entradas!C:C)</f>
        <v>1</v>
      </c>
      <c r="L1764" s="173">
        <f>SUMIF(SAIDA!A:A,A1764,SAIDA!C:C)</f>
        <v>1</v>
      </c>
      <c r="M1764" s="259"/>
    </row>
    <row r="1765" spans="1:13" x14ac:dyDescent="0.25">
      <c r="A1765" s="231" t="s">
        <v>7359</v>
      </c>
      <c r="B1765" s="186" t="s">
        <v>8543</v>
      </c>
      <c r="C1765" s="176" t="s">
        <v>6409</v>
      </c>
      <c r="D1765" s="182">
        <f>IF(ISBLANK($D$2),SUMIFS(Entradas!$C:$C,Entradas!$A:$A,$A1765)-SUMIFS(SAIDA!$C:$C,SAIDA!$A:$A,$A1765),SUMIFS(Entradas!$C:$C,Entradas!$A:$A,$A1765,Entradas!$B:$B,"&lt;="&amp;$D$2)-SUMIFS(SAIDA!$C:$C,SAIDA!$A:$A,$A1765,SAIDA!$B:$B,"&lt;="&amp;$D$2))</f>
        <v>11</v>
      </c>
      <c r="E1765" s="183">
        <f>IF($A1765="","",IFERROR(VLOOKUP($A1765,Entradas!$A:$D,4,FALSE),""))</f>
        <v>0</v>
      </c>
      <c r="F1765" s="184" t="s">
        <v>2</v>
      </c>
      <c r="G1765" s="177" t="s">
        <v>8544</v>
      </c>
      <c r="H1765" s="176"/>
      <c r="I1765" s="173"/>
      <c r="K1765" s="173">
        <f>SUMIF(Entradas!A:A,A1765,Entradas!C:C)</f>
        <v>21</v>
      </c>
      <c r="L1765" s="173">
        <f>SUMIF(SAIDA!A:A,A1765,SAIDA!C:C)</f>
        <v>10</v>
      </c>
      <c r="M1765" s="259"/>
    </row>
    <row r="1766" spans="1:13" x14ac:dyDescent="0.25">
      <c r="A1766" s="229" t="s">
        <v>7362</v>
      </c>
      <c r="B1766" s="186" t="s">
        <v>4362</v>
      </c>
      <c r="C1766" s="176" t="s">
        <v>6409</v>
      </c>
      <c r="D1766" s="182">
        <f>IF(ISBLANK($D$2),SUMIFS(Entradas!$C:$C,Entradas!$A:$A,$A1766)-SUMIFS(SAIDA!$C:$C,SAIDA!$A:$A,$A1766),SUMIFS(Entradas!$C:$C,Entradas!$A:$A,$A1766,Entradas!$B:$B,"&lt;="&amp;$D$2)-SUMIFS(SAIDA!$C:$C,SAIDA!$A:$A,$A1766,SAIDA!$B:$B,"&lt;="&amp;$D$2))</f>
        <v>1</v>
      </c>
      <c r="E1766" s="183">
        <f>IF($A1766="","",IFERROR(VLOOKUP($A1766,Entradas!$A:$D,4,FALSE),""))</f>
        <v>0</v>
      </c>
      <c r="F1766" s="176" t="s">
        <v>2</v>
      </c>
      <c r="G1766" s="177" t="s">
        <v>8544</v>
      </c>
      <c r="H1766" s="176"/>
      <c r="I1766" s="173" t="e">
        <v>#N/A</v>
      </c>
      <c r="K1766" s="173">
        <f>SUMIF(Entradas!A:A,A1766,Entradas!C:C)</f>
        <v>15</v>
      </c>
      <c r="L1766" s="173">
        <f>SUMIF(SAIDA!A:A,A1766,SAIDA!C:C)</f>
        <v>14</v>
      </c>
      <c r="M1766" s="259"/>
    </row>
    <row r="1767" spans="1:13" x14ac:dyDescent="0.25">
      <c r="A1767" s="229" t="s">
        <v>7363</v>
      </c>
      <c r="B1767" s="186" t="s">
        <v>4363</v>
      </c>
      <c r="C1767" s="176" t="s">
        <v>6409</v>
      </c>
      <c r="D1767" s="182">
        <f>IF(ISBLANK($D$2),SUMIFS(Entradas!$C:$C,Entradas!$A:$A,$A1767)-SUMIFS(SAIDA!$C:$C,SAIDA!$A:$A,$A1767),SUMIFS(Entradas!$C:$C,Entradas!$A:$A,$A1767,Entradas!$B:$B,"&lt;="&amp;$D$2)-SUMIFS(SAIDA!$C:$C,SAIDA!$A:$A,$A1767,SAIDA!$B:$B,"&lt;="&amp;$D$2))</f>
        <v>7</v>
      </c>
      <c r="E1767" s="183">
        <f>IF($A1767="","",IFERROR(VLOOKUP($A1767,Entradas!$A:$D,4,FALSE),""))</f>
        <v>0</v>
      </c>
      <c r="F1767" s="176" t="s">
        <v>2</v>
      </c>
      <c r="G1767" s="177" t="s">
        <v>8544</v>
      </c>
      <c r="H1767" s="176"/>
      <c r="I1767" s="173" t="e">
        <v>#N/A</v>
      </c>
      <c r="K1767" s="173">
        <f>SUMIF(Entradas!A:A,A1767,Entradas!C:C)</f>
        <v>9</v>
      </c>
      <c r="L1767" s="173">
        <f>SUMIF(SAIDA!A:A,A1767,SAIDA!C:C)</f>
        <v>2</v>
      </c>
      <c r="M1767" s="259"/>
    </row>
    <row r="1768" spans="1:13" x14ac:dyDescent="0.25">
      <c r="A1768" s="229" t="s">
        <v>1680</v>
      </c>
      <c r="B1768" s="181" t="s">
        <v>4364</v>
      </c>
      <c r="C1768" s="184" t="s">
        <v>7325</v>
      </c>
      <c r="D1768" s="182">
        <f>IF(ISBLANK($D$2),SUMIFS(Entradas!$C:$C,Entradas!$A:$A,$A1768)-SUMIFS(SAIDA!$C:$C,SAIDA!$A:$A,$A1768),SUMIFS(Entradas!$C:$C,Entradas!$A:$A,$A1768,Entradas!$B:$B,"&lt;="&amp;$D$2)-SUMIFS(SAIDA!$C:$C,SAIDA!$A:$A,$A1768,SAIDA!$B:$B,"&lt;="&amp;$D$2))</f>
        <v>19</v>
      </c>
      <c r="E1768" s="183">
        <f>IF($A1768="","",IFERROR(VLOOKUP($A1768,Entradas!$A:$D,4,FALSE),""))</f>
        <v>0</v>
      </c>
      <c r="F1768" s="184" t="s">
        <v>2</v>
      </c>
      <c r="G1768" s="177" t="s">
        <v>8544</v>
      </c>
      <c r="H1768" s="176"/>
      <c r="I1768" s="173" t="e">
        <v>#N/A</v>
      </c>
      <c r="K1768" s="173">
        <f>SUMIF(Entradas!A:A,A1768,Entradas!C:C)</f>
        <v>19</v>
      </c>
      <c r="L1768" s="173">
        <f>SUMIF(SAIDA!A:A,A1768,SAIDA!C:C)</f>
        <v>0</v>
      </c>
      <c r="M1768" s="259"/>
    </row>
    <row r="1769" spans="1:13" x14ac:dyDescent="0.25">
      <c r="A1769" s="229" t="s">
        <v>1681</v>
      </c>
      <c r="B1769" s="186" t="s">
        <v>4365</v>
      </c>
      <c r="C1769" s="176" t="s">
        <v>6410</v>
      </c>
      <c r="D1769" s="182">
        <f>IF(ISBLANK($D$2),SUMIFS(Entradas!$C:$C,Entradas!$A:$A,$A1769)-SUMIFS(SAIDA!$C:$C,SAIDA!$A:$A,$A1769),SUMIFS(Entradas!$C:$C,Entradas!$A:$A,$A1769,Entradas!$B:$B,"&lt;="&amp;$D$2)-SUMIFS(SAIDA!$C:$C,SAIDA!$A:$A,$A1769,SAIDA!$B:$B,"&lt;="&amp;$D$2))</f>
        <v>37</v>
      </c>
      <c r="E1769" s="183">
        <f>IF($A1769="","",IFERROR(VLOOKUP($A1769,Entradas!$A:$D,4,FALSE),""))</f>
        <v>0</v>
      </c>
      <c r="F1769" s="176" t="s">
        <v>2</v>
      </c>
      <c r="H1769" s="176"/>
      <c r="I1769" s="173" t="e">
        <v>#N/A</v>
      </c>
      <c r="K1769" s="173">
        <f>SUMIF(Entradas!A:A,A1769,Entradas!C:C)</f>
        <v>43</v>
      </c>
      <c r="L1769" s="173">
        <f>SUMIF(SAIDA!A:A,A1769,SAIDA!C:C)</f>
        <v>6</v>
      </c>
      <c r="M1769" s="259"/>
    </row>
    <row r="1770" spans="1:13" x14ac:dyDescent="0.25">
      <c r="A1770" s="229" t="s">
        <v>1682</v>
      </c>
      <c r="B1770" s="181" t="s">
        <v>4366</v>
      </c>
      <c r="C1770" s="184" t="s">
        <v>6411</v>
      </c>
      <c r="D1770" s="182">
        <f>IF(ISBLANK($D$2),SUMIFS(Entradas!$C:$C,Entradas!$A:$A,$A1770)-SUMIFS(SAIDA!$C:$C,SAIDA!$A:$A,$A1770),SUMIFS(Entradas!$C:$C,Entradas!$A:$A,$A1770,Entradas!$B:$B,"&lt;="&amp;$D$2)-SUMIFS(SAIDA!$C:$C,SAIDA!$A:$A,$A1770,SAIDA!$B:$B,"&lt;="&amp;$D$2))</f>
        <v>7</v>
      </c>
      <c r="E1770" s="183">
        <f>IF($A1770="","",IFERROR(VLOOKUP($A1770,Entradas!$A:$D,4,FALSE),""))</f>
        <v>0</v>
      </c>
      <c r="F1770" s="184" t="s">
        <v>2</v>
      </c>
      <c r="G1770" s="190" t="s">
        <v>8263</v>
      </c>
      <c r="H1770" s="176"/>
      <c r="I1770" s="173" t="e">
        <v>#N/A</v>
      </c>
      <c r="K1770" s="173">
        <f>SUMIF(Entradas!A:A,A1770,Entradas!C:C)</f>
        <v>7</v>
      </c>
      <c r="L1770" s="173">
        <f>SUMIF(SAIDA!A:A,A1770,SAIDA!C:C)</f>
        <v>0</v>
      </c>
      <c r="M1770" s="259"/>
    </row>
    <row r="1771" spans="1:13" x14ac:dyDescent="0.25">
      <c r="A1771" s="229" t="s">
        <v>7448</v>
      </c>
      <c r="B1771" s="181" t="s">
        <v>4367</v>
      </c>
      <c r="C1771" s="184" t="s">
        <v>6412</v>
      </c>
      <c r="D1771" s="182">
        <f>IF(ISBLANK($D$2),SUMIFS(Entradas!$C:$C,Entradas!$A:$A,$A1771)-SUMIFS(SAIDA!$C:$C,SAIDA!$A:$A,$A1771),SUMIFS(Entradas!$C:$C,Entradas!$A:$A,$A1771,Entradas!$B:$B,"&lt;="&amp;$D$2)-SUMIFS(SAIDA!$C:$C,SAIDA!$A:$A,$A1771,SAIDA!$B:$B,"&lt;="&amp;$D$2))</f>
        <v>40</v>
      </c>
      <c r="E1771" s="183" t="str">
        <f>IF($A1771="","",IFERROR(VLOOKUP($A1771,Entradas!$A:$D,4,FALSE),""))</f>
        <v>CERTO</v>
      </c>
      <c r="F1771" s="184" t="s">
        <v>2</v>
      </c>
      <c r="G1771" s="190" t="s">
        <v>8263</v>
      </c>
      <c r="H1771" s="176"/>
      <c r="I1771" s="173" t="s">
        <v>7531</v>
      </c>
      <c r="K1771" s="173">
        <f>SUMIF(Entradas!A:A,A1771,Entradas!C:C)</f>
        <v>52</v>
      </c>
      <c r="L1771" s="173">
        <f>SUMIF(SAIDA!A:A,A1771,SAIDA!C:C)</f>
        <v>12</v>
      </c>
      <c r="M1771" s="259"/>
    </row>
    <row r="1772" spans="1:13" x14ac:dyDescent="0.25">
      <c r="A1772" s="229" t="s">
        <v>1684</v>
      </c>
      <c r="B1772" s="181" t="s">
        <v>4368</v>
      </c>
      <c r="C1772" s="184" t="s">
        <v>6412</v>
      </c>
      <c r="D1772" s="182">
        <f>IF(ISBLANK($D$2),SUMIFS(Entradas!$C:$C,Entradas!$A:$A,$A1772)-SUMIFS(SAIDA!$C:$C,SAIDA!$A:$A,$A1772),SUMIFS(Entradas!$C:$C,Entradas!$A:$A,$A1772,Entradas!$B:$B,"&lt;="&amp;$D$2)-SUMIFS(SAIDA!$C:$C,SAIDA!$A:$A,$A1772,SAIDA!$B:$B,"&lt;="&amp;$D$2))</f>
        <v>0</v>
      </c>
      <c r="E1772" s="183" t="str">
        <f>IF($A1772="","",IFERROR(VLOOKUP($A1772,Entradas!$A:$D,4,FALSE),""))</f>
        <v>CERTO</v>
      </c>
      <c r="F1772" s="184" t="s">
        <v>2</v>
      </c>
      <c r="G1772" s="190" t="s">
        <v>8263</v>
      </c>
      <c r="H1772" s="176"/>
      <c r="I1772" s="173" t="e">
        <v>#N/A</v>
      </c>
      <c r="K1772" s="173">
        <f>SUMIF(Entradas!A:A,A1772,Entradas!C:C)</f>
        <v>52</v>
      </c>
      <c r="L1772" s="173">
        <f>SUMIF(SAIDA!A:A,A1772,SAIDA!C:C)</f>
        <v>52</v>
      </c>
      <c r="M1772" s="259"/>
    </row>
    <row r="1773" spans="1:13" x14ac:dyDescent="0.25">
      <c r="A1773" s="230" t="s">
        <v>1685</v>
      </c>
      <c r="B1773" s="186" t="s">
        <v>4369</v>
      </c>
      <c r="C1773" s="184" t="s">
        <v>6411</v>
      </c>
      <c r="D1773" s="182">
        <f>IF(ISBLANK($D$2),SUMIFS(Entradas!$C:$C,Entradas!$A:$A,$A1773)-SUMIFS(SAIDA!$C:$C,SAIDA!$A:$A,$A1773),SUMIFS(Entradas!$C:$C,Entradas!$A:$A,$A1773,Entradas!$B:$B,"&lt;="&amp;$D$2)-SUMIFS(SAIDA!$C:$C,SAIDA!$A:$A,$A1773,SAIDA!$B:$B,"&lt;="&amp;$D$2))</f>
        <v>8</v>
      </c>
      <c r="E1773" s="183" t="str">
        <f>IF($A1773="","",IFERROR(VLOOKUP($A1773,Entradas!$A:$D,4,FALSE),""))</f>
        <v>CERTO</v>
      </c>
      <c r="F1773" s="184" t="s">
        <v>2</v>
      </c>
      <c r="G1773" s="190" t="s">
        <v>8263</v>
      </c>
      <c r="H1773" s="176"/>
      <c r="I1773" s="173" t="s">
        <v>7531</v>
      </c>
      <c r="K1773" s="173">
        <f>SUMIF(Entradas!A:A,A1773,Entradas!C:C)</f>
        <v>10</v>
      </c>
      <c r="L1773" s="173">
        <f>SUMIF(SAIDA!A:A,A1773,SAIDA!C:C)</f>
        <v>2</v>
      </c>
      <c r="M1773" s="259"/>
    </row>
    <row r="1774" spans="1:13" x14ac:dyDescent="0.25">
      <c r="A1774" s="230" t="s">
        <v>1686</v>
      </c>
      <c r="B1774" s="186" t="s">
        <v>4370</v>
      </c>
      <c r="C1774" s="184" t="s">
        <v>7325</v>
      </c>
      <c r="D1774" s="182">
        <f>IF(ISBLANK($D$2),SUMIFS(Entradas!$C:$C,Entradas!$A:$A,$A1774)-SUMIFS(SAIDA!$C:$C,SAIDA!$A:$A,$A1774),SUMIFS(Entradas!$C:$C,Entradas!$A:$A,$A1774,Entradas!$B:$B,"&lt;="&amp;$D$2)-SUMIFS(SAIDA!$C:$C,SAIDA!$A:$A,$A1774,SAIDA!$B:$B,"&lt;="&amp;$D$2))</f>
        <v>1</v>
      </c>
      <c r="E1774" s="183" t="str">
        <f>IF($A1774="","",IFERROR(VLOOKUP($A1774,Entradas!$A:$D,4,FALSE),""))</f>
        <v>CERTO</v>
      </c>
      <c r="F1774" s="184" t="s">
        <v>2</v>
      </c>
      <c r="G1774" s="190" t="s">
        <v>8263</v>
      </c>
      <c r="H1774" s="176"/>
      <c r="I1774" s="173" t="s">
        <v>7531</v>
      </c>
      <c r="K1774" s="173">
        <f>SUMIF(Entradas!A:A,A1774,Entradas!C:C)</f>
        <v>1</v>
      </c>
      <c r="L1774" s="173">
        <f>SUMIF(SAIDA!A:A,A1774,SAIDA!C:C)</f>
        <v>0</v>
      </c>
      <c r="M1774" s="259"/>
    </row>
    <row r="1775" spans="1:13" x14ac:dyDescent="0.25">
      <c r="A1775" s="230" t="s">
        <v>1687</v>
      </c>
      <c r="B1775" s="186" t="s">
        <v>4371</v>
      </c>
      <c r="C1775" s="184" t="s">
        <v>7325</v>
      </c>
      <c r="D1775" s="182">
        <f>IF(ISBLANK($D$2),SUMIFS(Entradas!$C:$C,Entradas!$A:$A,$A1775)-SUMIFS(SAIDA!$C:$C,SAIDA!$A:$A,$A1775),SUMIFS(Entradas!$C:$C,Entradas!$A:$A,$A1775,Entradas!$B:$B,"&lt;="&amp;$D$2)-SUMIFS(SAIDA!$C:$C,SAIDA!$A:$A,$A1775,SAIDA!$B:$B,"&lt;="&amp;$D$2))</f>
        <v>0</v>
      </c>
      <c r="E1775" s="183">
        <f>IF($A1775="","",IFERROR(VLOOKUP($A1775,Entradas!$A:$D,4,FALSE),""))</f>
        <v>0</v>
      </c>
      <c r="F1775" s="184" t="s">
        <v>2</v>
      </c>
      <c r="G1775" s="190" t="s">
        <v>8263</v>
      </c>
      <c r="H1775" s="184"/>
      <c r="I1775" s="173" t="e">
        <v>#N/A</v>
      </c>
      <c r="K1775" s="173">
        <f>SUMIF(Entradas!A:A,A1775,Entradas!C:C)</f>
        <v>0</v>
      </c>
      <c r="L1775" s="173">
        <f>SUMIF(SAIDA!A:A,A1775,SAIDA!C:C)</f>
        <v>0</v>
      </c>
      <c r="M1775" s="259"/>
    </row>
    <row r="1776" spans="1:13" x14ac:dyDescent="0.25">
      <c r="A1776" s="229" t="s">
        <v>1688</v>
      </c>
      <c r="B1776" s="181" t="s">
        <v>4372</v>
      </c>
      <c r="C1776" s="184" t="s">
        <v>7325</v>
      </c>
      <c r="D1776" s="182">
        <f>IF(ISBLANK($D$2),SUMIFS(Entradas!$C:$C,Entradas!$A:$A,$A1776)-SUMIFS(SAIDA!$C:$C,SAIDA!$A:$A,$A1776),SUMIFS(Entradas!$C:$C,Entradas!$A:$A,$A1776,Entradas!$B:$B,"&lt;="&amp;$D$2)-SUMIFS(SAIDA!$C:$C,SAIDA!$A:$A,$A1776,SAIDA!$B:$B,"&lt;="&amp;$D$2))</f>
        <v>1</v>
      </c>
      <c r="E1776" s="183">
        <f>IF($A1776="","",IFERROR(VLOOKUP($A1776,Entradas!$A:$D,4,FALSE),""))</f>
        <v>0</v>
      </c>
      <c r="F1776" s="184" t="s">
        <v>2</v>
      </c>
      <c r="G1776" s="190" t="s">
        <v>8263</v>
      </c>
      <c r="H1776" s="176"/>
      <c r="I1776" s="173" t="e">
        <v>#N/A</v>
      </c>
      <c r="K1776" s="173">
        <f>SUMIF(Entradas!A:A,A1776,Entradas!C:C)</f>
        <v>1</v>
      </c>
      <c r="L1776" s="173">
        <f>SUMIF(SAIDA!A:A,A1776,SAIDA!C:C)</f>
        <v>0</v>
      </c>
      <c r="M1776" s="259"/>
    </row>
    <row r="1777" spans="1:13" x14ac:dyDescent="0.25">
      <c r="A1777" s="230" t="s">
        <v>1689</v>
      </c>
      <c r="B1777" s="186" t="s">
        <v>4373</v>
      </c>
      <c r="C1777" s="184" t="s">
        <v>7325</v>
      </c>
      <c r="D1777" s="182">
        <f>IF(ISBLANK($D$2),SUMIFS(Entradas!$C:$C,Entradas!$A:$A,$A1777)-SUMIFS(SAIDA!$C:$C,SAIDA!$A:$A,$A1777),SUMIFS(Entradas!$C:$C,Entradas!$A:$A,$A1777,Entradas!$B:$B,"&lt;="&amp;$D$2)-SUMIFS(SAIDA!$C:$C,SAIDA!$A:$A,$A1777,SAIDA!$B:$B,"&lt;="&amp;$D$2))</f>
        <v>0</v>
      </c>
      <c r="E1777" s="183">
        <f>IF($A1777="","",IFERROR(VLOOKUP($A1777,Entradas!$A:$D,4,FALSE),""))</f>
        <v>0</v>
      </c>
      <c r="F1777" s="184" t="s">
        <v>2</v>
      </c>
      <c r="G1777" s="190" t="s">
        <v>8263</v>
      </c>
      <c r="H1777" s="176"/>
      <c r="I1777" s="173" t="e">
        <v>#N/A</v>
      </c>
      <c r="K1777" s="173">
        <f>SUMIF(Entradas!A:A,A1777,Entradas!C:C)</f>
        <v>0</v>
      </c>
      <c r="L1777" s="173">
        <f>SUMIF(SAIDA!A:A,A1777,SAIDA!C:C)</f>
        <v>0</v>
      </c>
      <c r="M1777" s="259"/>
    </row>
    <row r="1778" spans="1:13" x14ac:dyDescent="0.25">
      <c r="A1778" s="229" t="s">
        <v>1690</v>
      </c>
      <c r="B1778" s="181" t="s">
        <v>4374</v>
      </c>
      <c r="C1778" s="184" t="s">
        <v>7325</v>
      </c>
      <c r="D1778" s="182">
        <f>IF(ISBLANK($D$2),SUMIFS(Entradas!$C:$C,Entradas!$A:$A,$A1778)-SUMIFS(SAIDA!$C:$C,SAIDA!$A:$A,$A1778),SUMIFS(Entradas!$C:$C,Entradas!$A:$A,$A1778,Entradas!$B:$B,"&lt;="&amp;$D$2)-SUMIFS(SAIDA!$C:$C,SAIDA!$A:$A,$A1778,SAIDA!$B:$B,"&lt;="&amp;$D$2))</f>
        <v>1</v>
      </c>
      <c r="E1778" s="183">
        <f>IF($A1778="","",IFERROR(VLOOKUP($A1778,Entradas!$A:$D,4,FALSE),""))</f>
        <v>0</v>
      </c>
      <c r="F1778" s="184" t="s">
        <v>2</v>
      </c>
      <c r="G1778" s="190" t="s">
        <v>8263</v>
      </c>
      <c r="H1778" s="176"/>
      <c r="I1778" s="173" t="e">
        <v>#N/A</v>
      </c>
      <c r="K1778" s="173">
        <f>SUMIF(Entradas!A:A,A1778,Entradas!C:C)</f>
        <v>1</v>
      </c>
      <c r="L1778" s="173">
        <f>SUMIF(SAIDA!A:A,A1778,SAIDA!C:C)</f>
        <v>0</v>
      </c>
      <c r="M1778" s="259"/>
    </row>
    <row r="1779" spans="1:13" x14ac:dyDescent="0.25">
      <c r="A1779" s="229" t="s">
        <v>1691</v>
      </c>
      <c r="B1779" s="181" t="s">
        <v>4375</v>
      </c>
      <c r="C1779" s="184" t="s">
        <v>7325</v>
      </c>
      <c r="D1779" s="182">
        <f>IF(ISBLANK($D$2),SUMIFS(Entradas!$C:$C,Entradas!$A:$A,$A1779)-SUMIFS(SAIDA!$C:$C,SAIDA!$A:$A,$A1779),SUMIFS(Entradas!$C:$C,Entradas!$A:$A,$A1779,Entradas!$B:$B,"&lt;="&amp;$D$2)-SUMIFS(SAIDA!$C:$C,SAIDA!$A:$A,$A1779,SAIDA!$B:$B,"&lt;="&amp;$D$2))</f>
        <v>1</v>
      </c>
      <c r="E1779" s="183">
        <f>IF($A1779="","",IFERROR(VLOOKUP($A1779,Entradas!$A:$D,4,FALSE),""))</f>
        <v>0</v>
      </c>
      <c r="F1779" s="184" t="s">
        <v>2</v>
      </c>
      <c r="G1779" s="190" t="s">
        <v>8263</v>
      </c>
      <c r="H1779" s="176"/>
      <c r="I1779" s="173" t="e">
        <v>#N/A</v>
      </c>
      <c r="K1779" s="173">
        <f>SUMIF(Entradas!A:A,A1779,Entradas!C:C)</f>
        <v>1</v>
      </c>
      <c r="L1779" s="173">
        <f>SUMIF(SAIDA!A:A,A1779,SAIDA!C:C)</f>
        <v>0</v>
      </c>
      <c r="M1779" s="259"/>
    </row>
    <row r="1780" spans="1:13" x14ac:dyDescent="0.25">
      <c r="A1780" s="229" t="s">
        <v>1692</v>
      </c>
      <c r="B1780" s="181" t="s">
        <v>4376</v>
      </c>
      <c r="C1780" s="184" t="s">
        <v>7325</v>
      </c>
      <c r="D1780" s="182">
        <f>IF(ISBLANK($D$2),SUMIFS(Entradas!$C:$C,Entradas!$A:$A,$A1780)-SUMIFS(SAIDA!$C:$C,SAIDA!$A:$A,$A1780),SUMIFS(Entradas!$C:$C,Entradas!$A:$A,$A1780,Entradas!$B:$B,"&lt;="&amp;$D$2)-SUMIFS(SAIDA!$C:$C,SAIDA!$A:$A,$A1780,SAIDA!$B:$B,"&lt;="&amp;$D$2))</f>
        <v>0</v>
      </c>
      <c r="E1780" s="183">
        <f>IF($A1780="","",IFERROR(VLOOKUP($A1780,Entradas!$A:$D,4,FALSE),""))</f>
        <v>0</v>
      </c>
      <c r="F1780" s="184" t="s">
        <v>2</v>
      </c>
      <c r="G1780" s="190" t="s">
        <v>8263</v>
      </c>
      <c r="H1780" s="176"/>
      <c r="I1780" s="173" t="e">
        <v>#N/A</v>
      </c>
      <c r="K1780" s="173">
        <f>SUMIF(Entradas!A:A,A1780,Entradas!C:C)</f>
        <v>0</v>
      </c>
      <c r="L1780" s="173">
        <f>SUMIF(SAIDA!A:A,A1780,SAIDA!C:C)</f>
        <v>0</v>
      </c>
      <c r="M1780" s="259"/>
    </row>
    <row r="1781" spans="1:13" x14ac:dyDescent="0.25">
      <c r="A1781" s="230" t="s">
        <v>1693</v>
      </c>
      <c r="B1781" s="198" t="s">
        <v>4377</v>
      </c>
      <c r="C1781" s="184" t="s">
        <v>6413</v>
      </c>
      <c r="D1781" s="182">
        <f>IF(ISBLANK($D$2),SUMIFS(Entradas!$C:$C,Entradas!$A:$A,$A1781)-SUMIFS(SAIDA!$C:$C,SAIDA!$A:$A,$A1781),SUMIFS(Entradas!$C:$C,Entradas!$A:$A,$A1781,Entradas!$B:$B,"&lt;="&amp;$D$2)-SUMIFS(SAIDA!$C:$C,SAIDA!$A:$A,$A1781,SAIDA!$B:$B,"&lt;="&amp;$D$2))</f>
        <v>121</v>
      </c>
      <c r="E1781" s="183" t="str">
        <f>IF($A1781="","",IFERROR(VLOOKUP($A1781,Entradas!$A:$D,4,FALSE),""))</f>
        <v>CERTO</v>
      </c>
      <c r="F1781" s="184" t="s">
        <v>2</v>
      </c>
      <c r="G1781" s="190" t="s">
        <v>8263</v>
      </c>
      <c r="H1781" s="176" t="s">
        <v>6518</v>
      </c>
      <c r="I1781" s="173" t="s">
        <v>7531</v>
      </c>
      <c r="K1781" s="173">
        <f>SUMIF(Entradas!A:A,A1781,Entradas!C:C)</f>
        <v>152</v>
      </c>
      <c r="L1781" s="173">
        <f>SUMIF(SAIDA!A:A,A1781,SAIDA!C:C)</f>
        <v>31</v>
      </c>
      <c r="M1781" s="259"/>
    </row>
    <row r="1782" spans="1:13" x14ac:dyDescent="0.25">
      <c r="A1782" s="229" t="s">
        <v>1694</v>
      </c>
      <c r="B1782" s="186" t="s">
        <v>4378</v>
      </c>
      <c r="C1782" s="184" t="s">
        <v>6411</v>
      </c>
      <c r="D1782" s="182">
        <f>IF(ISBLANK($D$2),SUMIFS(Entradas!$C:$C,Entradas!$A:$A,$A1782)-SUMIFS(SAIDA!$C:$C,SAIDA!$A:$A,$A1782),SUMIFS(Entradas!$C:$C,Entradas!$A:$A,$A1782,Entradas!$B:$B,"&lt;="&amp;$D$2)-SUMIFS(SAIDA!$C:$C,SAIDA!$A:$A,$A1782,SAIDA!$B:$B,"&lt;="&amp;$D$2))</f>
        <v>4</v>
      </c>
      <c r="E1782" s="183">
        <f>IF($A1782="","",IFERROR(VLOOKUP($A1782,Entradas!$A:$D,4,FALSE),""))</f>
        <v>0</v>
      </c>
      <c r="F1782" s="184" t="s">
        <v>2</v>
      </c>
      <c r="G1782" s="190" t="s">
        <v>8263</v>
      </c>
      <c r="H1782" s="176"/>
      <c r="I1782" s="173" t="e">
        <v>#N/A</v>
      </c>
      <c r="K1782" s="173">
        <f>SUMIF(Entradas!A:A,A1782,Entradas!C:C)</f>
        <v>4</v>
      </c>
      <c r="L1782" s="173">
        <f>SUMIF(SAIDA!A:A,A1782,SAIDA!C:C)</f>
        <v>0</v>
      </c>
      <c r="M1782" s="259"/>
    </row>
    <row r="1783" spans="1:13" x14ac:dyDescent="0.25">
      <c r="A1783" s="229" t="s">
        <v>1695</v>
      </c>
      <c r="B1783" s="186" t="s">
        <v>4379</v>
      </c>
      <c r="C1783" s="184" t="s">
        <v>6413</v>
      </c>
      <c r="D1783" s="182">
        <f>IF(ISBLANK($D$2),SUMIFS(Entradas!$C:$C,Entradas!$A:$A,$A1783)-SUMIFS(SAIDA!$C:$C,SAIDA!$A:$A,$A1783),SUMIFS(Entradas!$C:$C,Entradas!$A:$A,$A1783,Entradas!$B:$B,"&lt;="&amp;$D$2)-SUMIFS(SAIDA!$C:$C,SAIDA!$A:$A,$A1783,SAIDA!$B:$B,"&lt;="&amp;$D$2))</f>
        <v>116</v>
      </c>
      <c r="E1783" s="183" t="str">
        <f>IF($A1783="","",IFERROR(VLOOKUP($A1783,Entradas!$A:$D,4,FALSE),""))</f>
        <v>CERTO</v>
      </c>
      <c r="F1783" s="184" t="s">
        <v>2</v>
      </c>
      <c r="G1783" s="190" t="s">
        <v>8263</v>
      </c>
      <c r="H1783" s="176"/>
      <c r="I1783" s="173" t="s">
        <v>7531</v>
      </c>
      <c r="K1783" s="173">
        <f>SUMIF(Entradas!A:A,A1783,Entradas!C:C)</f>
        <v>139</v>
      </c>
      <c r="L1783" s="173">
        <f>SUMIF(SAIDA!A:A,A1783,SAIDA!C:C)</f>
        <v>23</v>
      </c>
      <c r="M1783" s="259"/>
    </row>
    <row r="1784" spans="1:13" x14ac:dyDescent="0.25">
      <c r="A1784" s="230" t="s">
        <v>1696</v>
      </c>
      <c r="B1784" s="181" t="s">
        <v>1696</v>
      </c>
      <c r="C1784" s="184" t="s">
        <v>6411</v>
      </c>
      <c r="D1784" s="182">
        <f>IF(ISBLANK($D$2),SUMIFS(Entradas!$C:$C,Entradas!$A:$A,$A1784)-SUMIFS(SAIDA!$C:$C,SAIDA!$A:$A,$A1784),SUMIFS(Entradas!$C:$C,Entradas!$A:$A,$A1784,Entradas!$B:$B,"&lt;="&amp;$D$2)-SUMIFS(SAIDA!$C:$C,SAIDA!$A:$A,$A1784,SAIDA!$B:$B,"&lt;="&amp;$D$2))</f>
        <v>17</v>
      </c>
      <c r="E1784" s="183">
        <f>IF($A1784="","",IFERROR(VLOOKUP($A1784,Entradas!$A:$D,4,FALSE),""))</f>
        <v>0</v>
      </c>
      <c r="F1784" s="184" t="s">
        <v>2</v>
      </c>
      <c r="G1784" s="190"/>
      <c r="H1784" s="184"/>
      <c r="I1784" s="173" t="e">
        <v>#N/A</v>
      </c>
      <c r="K1784" s="173">
        <f>SUMIF(Entradas!A:A,A1784,Entradas!C:C)</f>
        <v>17</v>
      </c>
      <c r="L1784" s="173">
        <f>SUMIF(SAIDA!A:A,A1784,SAIDA!C:C)</f>
        <v>0</v>
      </c>
      <c r="M1784" s="259"/>
    </row>
    <row r="1785" spans="1:13" x14ac:dyDescent="0.25">
      <c r="A1785" s="230" t="s">
        <v>1697</v>
      </c>
      <c r="B1785" s="186" t="s">
        <v>4380</v>
      </c>
      <c r="C1785" s="184" t="s">
        <v>6411</v>
      </c>
      <c r="D1785" s="182">
        <f>IF(ISBLANK($D$2),SUMIFS(Entradas!$C:$C,Entradas!$A:$A,$A1785)-SUMIFS(SAIDA!$C:$C,SAIDA!$A:$A,$A1785),SUMIFS(Entradas!$C:$C,Entradas!$A:$A,$A1785,Entradas!$B:$B,"&lt;="&amp;$D$2)-SUMIFS(SAIDA!$C:$C,SAIDA!$A:$A,$A1785,SAIDA!$B:$B,"&lt;="&amp;$D$2))</f>
        <v>13</v>
      </c>
      <c r="E1785" s="183">
        <f>IF($A1785="","",IFERROR(VLOOKUP($A1785,Entradas!$A:$D,4,FALSE),""))</f>
        <v>0</v>
      </c>
      <c r="F1785" s="184" t="s">
        <v>2</v>
      </c>
      <c r="G1785" s="190" t="s">
        <v>8263</v>
      </c>
      <c r="H1785" s="184"/>
      <c r="I1785" s="173" t="e">
        <v>#N/A</v>
      </c>
      <c r="K1785" s="173">
        <f>SUMIF(Entradas!A:A,A1785,Entradas!C:C)</f>
        <v>13</v>
      </c>
      <c r="L1785" s="173">
        <f>SUMIF(SAIDA!A:A,A1785,SAIDA!C:C)</f>
        <v>0</v>
      </c>
      <c r="M1785" s="259"/>
    </row>
    <row r="1786" spans="1:13" x14ac:dyDescent="0.25">
      <c r="A1786" s="230" t="s">
        <v>1698</v>
      </c>
      <c r="B1786" s="186" t="s">
        <v>4381</v>
      </c>
      <c r="C1786" s="184" t="s">
        <v>6411</v>
      </c>
      <c r="D1786" s="182">
        <f>IF(ISBLANK($D$2),SUMIFS(Entradas!$C:$C,Entradas!$A:$A,$A1786)-SUMIFS(SAIDA!$C:$C,SAIDA!$A:$A,$A1786),SUMIFS(Entradas!$C:$C,Entradas!$A:$A,$A1786,Entradas!$B:$B,"&lt;="&amp;$D$2)-SUMIFS(SAIDA!$C:$C,SAIDA!$A:$A,$A1786,SAIDA!$B:$B,"&lt;="&amp;$D$2))</f>
        <v>12</v>
      </c>
      <c r="E1786" s="183" t="str">
        <f>IF($A1786="","",IFERROR(VLOOKUP($A1786,Entradas!$A:$D,4,FALSE),""))</f>
        <v>CERTO</v>
      </c>
      <c r="F1786" s="184" t="s">
        <v>2</v>
      </c>
      <c r="G1786" s="190" t="s">
        <v>8263</v>
      </c>
      <c r="H1786" s="176" t="s">
        <v>6636</v>
      </c>
      <c r="I1786" s="173" t="s">
        <v>7531</v>
      </c>
      <c r="K1786" s="173">
        <f>SUMIF(Entradas!A:A,A1786,Entradas!C:C)</f>
        <v>12</v>
      </c>
      <c r="L1786" s="173">
        <f>SUMIF(SAIDA!A:A,A1786,SAIDA!C:C)</f>
        <v>0</v>
      </c>
      <c r="M1786" s="259"/>
    </row>
    <row r="1787" spans="1:13" x14ac:dyDescent="0.25">
      <c r="A1787" s="230" t="s">
        <v>1699</v>
      </c>
      <c r="B1787" s="186" t="s">
        <v>4382</v>
      </c>
      <c r="C1787" s="184" t="s">
        <v>6411</v>
      </c>
      <c r="D1787" s="182">
        <f>IF(ISBLANK($D$2),SUMIFS(Entradas!$C:$C,Entradas!$A:$A,$A1787)-SUMIFS(SAIDA!$C:$C,SAIDA!$A:$A,$A1787),SUMIFS(Entradas!$C:$C,Entradas!$A:$A,$A1787,Entradas!$B:$B,"&lt;="&amp;$D$2)-SUMIFS(SAIDA!$C:$C,SAIDA!$A:$A,$A1787,SAIDA!$B:$B,"&lt;="&amp;$D$2))</f>
        <v>14</v>
      </c>
      <c r="E1787" s="183">
        <f>IF($A1787="","",IFERROR(VLOOKUP($A1787,Entradas!$A:$D,4,FALSE),""))</f>
        <v>0</v>
      </c>
      <c r="F1787" s="184" t="s">
        <v>2</v>
      </c>
      <c r="G1787" s="190"/>
      <c r="H1787" s="184"/>
      <c r="I1787" s="173" t="e">
        <v>#N/A</v>
      </c>
      <c r="K1787" s="173">
        <f>SUMIF(Entradas!A:A,A1787,Entradas!C:C)</f>
        <v>14</v>
      </c>
      <c r="L1787" s="173">
        <f>SUMIF(SAIDA!A:A,A1787,SAIDA!C:C)</f>
        <v>0</v>
      </c>
      <c r="M1787" s="259"/>
    </row>
    <row r="1788" spans="1:13" x14ac:dyDescent="0.25">
      <c r="A1788" s="229" t="s">
        <v>1700</v>
      </c>
      <c r="B1788" s="181" t="s">
        <v>4383</v>
      </c>
      <c r="C1788" s="184" t="s">
        <v>6411</v>
      </c>
      <c r="D1788" s="182">
        <f>IF(ISBLANK($D$2),SUMIFS(Entradas!$C:$C,Entradas!$A:$A,$A1788)-SUMIFS(SAIDA!$C:$C,SAIDA!$A:$A,$A1788),SUMIFS(Entradas!$C:$C,Entradas!$A:$A,$A1788,Entradas!$B:$B,"&lt;="&amp;$D$2)-SUMIFS(SAIDA!$C:$C,SAIDA!$A:$A,$A1788,SAIDA!$B:$B,"&lt;="&amp;$D$2))</f>
        <v>10</v>
      </c>
      <c r="E1788" s="183">
        <f>IF($A1788="","",IFERROR(VLOOKUP($A1788,Entradas!$A:$D,4,FALSE),""))</f>
        <v>0</v>
      </c>
      <c r="F1788" s="184" t="s">
        <v>2</v>
      </c>
      <c r="G1788" s="190"/>
      <c r="H1788" s="176"/>
      <c r="I1788" s="173" t="e">
        <v>#N/A</v>
      </c>
      <c r="K1788" s="173">
        <f>SUMIF(Entradas!A:A,A1788,Entradas!C:C)</f>
        <v>10</v>
      </c>
      <c r="L1788" s="173">
        <f>SUMIF(SAIDA!A:A,A1788,SAIDA!C:C)</f>
        <v>0</v>
      </c>
      <c r="M1788" s="259"/>
    </row>
    <row r="1789" spans="1:13" x14ac:dyDescent="0.25">
      <c r="A1789" s="230" t="s">
        <v>1702</v>
      </c>
      <c r="B1789" s="186" t="s">
        <v>4385</v>
      </c>
      <c r="C1789" s="184" t="s">
        <v>6411</v>
      </c>
      <c r="D1789" s="182">
        <f>IF(ISBLANK($D$2),SUMIFS(Entradas!$C:$C,Entradas!$A:$A,$A1789)-SUMIFS(SAIDA!$C:$C,SAIDA!$A:$A,$A1789),SUMIFS(Entradas!$C:$C,Entradas!$A:$A,$A1789,Entradas!$B:$B,"&lt;="&amp;$D$2)-SUMIFS(SAIDA!$C:$C,SAIDA!$A:$A,$A1789,SAIDA!$B:$B,"&lt;="&amp;$D$2))</f>
        <v>0</v>
      </c>
      <c r="E1789" s="183">
        <f>IF($A1789="","",IFERROR(VLOOKUP($A1789,Entradas!$A:$D,4,FALSE),""))</f>
        <v>0</v>
      </c>
      <c r="F1789" s="184" t="s">
        <v>2</v>
      </c>
      <c r="G1789" s="190"/>
      <c r="H1789" s="184"/>
      <c r="I1789" s="173" t="e">
        <v>#N/A</v>
      </c>
      <c r="K1789" s="173">
        <f>SUMIF(Entradas!A:A,A1789,Entradas!C:C)</f>
        <v>0</v>
      </c>
      <c r="L1789" s="173">
        <f>SUMIF(SAIDA!A:A,A1789,SAIDA!C:C)</f>
        <v>0</v>
      </c>
      <c r="M1789" s="259"/>
    </row>
    <row r="1790" spans="1:13" x14ac:dyDescent="0.25">
      <c r="A1790" s="230" t="s">
        <v>1703</v>
      </c>
      <c r="B1790" s="186" t="s">
        <v>4386</v>
      </c>
      <c r="C1790" s="184" t="s">
        <v>6411</v>
      </c>
      <c r="D1790" s="182">
        <f>IF(ISBLANK($D$2),SUMIFS(Entradas!$C:$C,Entradas!$A:$A,$A1790)-SUMIFS(SAIDA!$C:$C,SAIDA!$A:$A,$A1790),SUMIFS(Entradas!$C:$C,Entradas!$A:$A,$A1790,Entradas!$B:$B,"&lt;="&amp;$D$2)-SUMIFS(SAIDA!$C:$C,SAIDA!$A:$A,$A1790,SAIDA!$B:$B,"&lt;="&amp;$D$2))</f>
        <v>0</v>
      </c>
      <c r="E1790" s="183">
        <f>IF($A1790="","",IFERROR(VLOOKUP($A1790,Entradas!$A:$D,4,FALSE),""))</f>
        <v>0</v>
      </c>
      <c r="F1790" s="184" t="s">
        <v>2</v>
      </c>
      <c r="G1790" s="190"/>
      <c r="H1790" s="184"/>
      <c r="I1790" s="173" t="e">
        <v>#N/A</v>
      </c>
      <c r="K1790" s="173">
        <f>SUMIF(Entradas!A:A,A1790,Entradas!C:C)</f>
        <v>0</v>
      </c>
      <c r="L1790" s="173">
        <f>SUMIF(SAIDA!A:A,A1790,SAIDA!C:C)</f>
        <v>0</v>
      </c>
      <c r="M1790" s="259"/>
    </row>
    <row r="1791" spans="1:13" x14ac:dyDescent="0.25">
      <c r="A1791" s="230" t="s">
        <v>1704</v>
      </c>
      <c r="B1791" s="186" t="s">
        <v>4387</v>
      </c>
      <c r="C1791" s="184" t="s">
        <v>6411</v>
      </c>
      <c r="D1791" s="182">
        <f>IF(ISBLANK($D$2),SUMIFS(Entradas!$C:$C,Entradas!$A:$A,$A1791)-SUMIFS(SAIDA!$C:$C,SAIDA!$A:$A,$A1791),SUMIFS(Entradas!$C:$C,Entradas!$A:$A,$A1791,Entradas!$B:$B,"&lt;="&amp;$D$2)-SUMIFS(SAIDA!$C:$C,SAIDA!$A:$A,$A1791,SAIDA!$B:$B,"&lt;="&amp;$D$2))</f>
        <v>14</v>
      </c>
      <c r="E1791" s="183">
        <f>IF($A1791="","",IFERROR(VLOOKUP($A1791,Entradas!$A:$D,4,FALSE),""))</f>
        <v>0</v>
      </c>
      <c r="F1791" s="184" t="s">
        <v>2</v>
      </c>
      <c r="G1791" s="190"/>
      <c r="H1791" s="184"/>
      <c r="I1791" s="173" t="e">
        <v>#N/A</v>
      </c>
      <c r="K1791" s="173">
        <f>SUMIF(Entradas!A:A,A1791,Entradas!C:C)</f>
        <v>14</v>
      </c>
      <c r="L1791" s="173">
        <f>SUMIF(SAIDA!A:A,A1791,SAIDA!C:C)</f>
        <v>0</v>
      </c>
      <c r="M1791" s="259"/>
    </row>
    <row r="1792" spans="1:13" x14ac:dyDescent="0.25">
      <c r="A1792" s="230" t="s">
        <v>1705</v>
      </c>
      <c r="B1792" s="181" t="s">
        <v>4388</v>
      </c>
      <c r="C1792" s="184" t="s">
        <v>6411</v>
      </c>
      <c r="D1792" s="182">
        <f>IF(ISBLANK($D$2),SUMIFS(Entradas!$C:$C,Entradas!$A:$A,$A1792)-SUMIFS(SAIDA!$C:$C,SAIDA!$A:$A,$A1792),SUMIFS(Entradas!$C:$C,Entradas!$A:$A,$A1792,Entradas!$B:$B,"&lt;="&amp;$D$2)-SUMIFS(SAIDA!$C:$C,SAIDA!$A:$A,$A1792,SAIDA!$B:$B,"&lt;="&amp;$D$2))</f>
        <v>2</v>
      </c>
      <c r="E1792" s="183">
        <f>IF($A1792="","",IFERROR(VLOOKUP($A1792,Entradas!$A:$D,4,FALSE),""))</f>
        <v>0</v>
      </c>
      <c r="F1792" s="184" t="s">
        <v>2</v>
      </c>
      <c r="G1792" s="190"/>
      <c r="H1792" s="184"/>
      <c r="I1792" s="173" t="e">
        <v>#N/A</v>
      </c>
      <c r="K1792" s="173">
        <f>SUMIF(Entradas!A:A,A1792,Entradas!C:C)</f>
        <v>2</v>
      </c>
      <c r="L1792" s="173">
        <f>SUMIF(SAIDA!A:A,A1792,SAIDA!C:C)</f>
        <v>0</v>
      </c>
      <c r="M1792" s="259"/>
    </row>
    <row r="1793" spans="1:13" x14ac:dyDescent="0.25">
      <c r="A1793" s="230" t="s">
        <v>1706</v>
      </c>
      <c r="B1793" s="186" t="s">
        <v>4389</v>
      </c>
      <c r="C1793" s="184" t="s">
        <v>6411</v>
      </c>
      <c r="D1793" s="182">
        <f>IF(ISBLANK($D$2),SUMIFS(Entradas!$C:$C,Entradas!$A:$A,$A1793)-SUMIFS(SAIDA!$C:$C,SAIDA!$A:$A,$A1793),SUMIFS(Entradas!$C:$C,Entradas!$A:$A,$A1793,Entradas!$B:$B,"&lt;="&amp;$D$2)-SUMIFS(SAIDA!$C:$C,SAIDA!$A:$A,$A1793,SAIDA!$B:$B,"&lt;="&amp;$D$2))</f>
        <v>4</v>
      </c>
      <c r="E1793" s="183">
        <f>IF($A1793="","",IFERROR(VLOOKUP($A1793,Entradas!$A:$D,4,FALSE),""))</f>
        <v>0</v>
      </c>
      <c r="F1793" s="184" t="s">
        <v>2</v>
      </c>
      <c r="G1793" s="190"/>
      <c r="H1793" s="176"/>
      <c r="I1793" s="173" t="e">
        <v>#N/A</v>
      </c>
      <c r="K1793" s="173">
        <f>SUMIF(Entradas!A:A,A1793,Entradas!C:C)</f>
        <v>7</v>
      </c>
      <c r="L1793" s="173">
        <f>SUMIF(SAIDA!A:A,A1793,SAIDA!C:C)</f>
        <v>3</v>
      </c>
      <c r="M1793" s="259"/>
    </row>
    <row r="1794" spans="1:13" x14ac:dyDescent="0.25">
      <c r="A1794" s="229" t="s">
        <v>7675</v>
      </c>
      <c r="B1794" s="181" t="s">
        <v>7676</v>
      </c>
      <c r="C1794" s="184" t="s">
        <v>6413</v>
      </c>
      <c r="D1794" s="182">
        <f>IF(ISBLANK($D$2),SUMIFS(Entradas!$C:$C,Entradas!$A:$A,$A1794)-SUMIFS(SAIDA!$C:$C,SAIDA!$A:$A,$A1794),SUMIFS(Entradas!$C:$C,Entradas!$A:$A,$A1794,Entradas!$B:$B,"&lt;="&amp;$D$2)-SUMIFS(SAIDA!$C:$C,SAIDA!$A:$A,$A1794,SAIDA!$B:$B,"&lt;="&amp;$D$2))</f>
        <v>5</v>
      </c>
      <c r="E1794" s="183">
        <f>IF($A1794="","",IFERROR(VLOOKUP($A1794,Entradas!$A:$D,4,FALSE),""))</f>
        <v>0</v>
      </c>
      <c r="F1794" s="176" t="s">
        <v>2</v>
      </c>
      <c r="H1794" s="176"/>
      <c r="I1794" s="173"/>
      <c r="K1794" s="173">
        <f>SUMIF(Entradas!A:A,A1794,Entradas!C:C)</f>
        <v>5</v>
      </c>
      <c r="L1794" s="173">
        <f>SUMIF(SAIDA!A:A,A1794,SAIDA!C:C)</f>
        <v>0</v>
      </c>
      <c r="M1794" s="259"/>
    </row>
    <row r="1795" spans="1:13" x14ac:dyDescent="0.25">
      <c r="A1795" s="230" t="s">
        <v>1707</v>
      </c>
      <c r="B1795" s="186" t="s">
        <v>4390</v>
      </c>
      <c r="C1795" s="176" t="s">
        <v>8257</v>
      </c>
      <c r="D1795" s="182">
        <f>IF(ISBLANK($D$2),SUMIFS(Entradas!$C:$C,Entradas!$A:$A,$A1795)-SUMIFS(SAIDA!$C:$C,SAIDA!$A:$A,$A1795),SUMIFS(Entradas!$C:$C,Entradas!$A:$A,$A1795,Entradas!$B:$B,"&lt;="&amp;$D$2)-SUMIFS(SAIDA!$C:$C,SAIDA!$A:$A,$A1795,SAIDA!$B:$B,"&lt;="&amp;$D$2))</f>
        <v>7</v>
      </c>
      <c r="E1795" s="183" t="str">
        <f>IF($A1795="","",IFERROR(VLOOKUP($A1795,Entradas!$A:$D,4,FALSE),""))</f>
        <v>CERTO</v>
      </c>
      <c r="F1795" s="184" t="s">
        <v>2</v>
      </c>
      <c r="G1795" s="190" t="s">
        <v>8471</v>
      </c>
      <c r="H1795" s="176"/>
      <c r="I1795" s="173" t="e">
        <v>#N/A</v>
      </c>
      <c r="K1795" s="173">
        <f>SUMIF(Entradas!A:A,A1795,Entradas!C:C)</f>
        <v>8</v>
      </c>
      <c r="L1795" s="173">
        <f>SUMIF(SAIDA!A:A,A1795,SAIDA!C:C)</f>
        <v>1</v>
      </c>
      <c r="M1795" s="259"/>
    </row>
    <row r="1796" spans="1:13" x14ac:dyDescent="0.25">
      <c r="A1796" s="230" t="s">
        <v>1708</v>
      </c>
      <c r="B1796" s="186" t="s">
        <v>4391</v>
      </c>
      <c r="C1796" s="184" t="s">
        <v>8257</v>
      </c>
      <c r="D1796" s="182">
        <f>IF(ISBLANK($D$2),SUMIFS(Entradas!$C:$C,Entradas!$A:$A,$A1796)-SUMIFS(SAIDA!$C:$C,SAIDA!$A:$A,$A1796),SUMIFS(Entradas!$C:$C,Entradas!$A:$A,$A1796,Entradas!$B:$B,"&lt;="&amp;$D$2)-SUMIFS(SAIDA!$C:$C,SAIDA!$A:$A,$A1796,SAIDA!$B:$B,"&lt;="&amp;$D$2))</f>
        <v>135</v>
      </c>
      <c r="E1796" s="183" t="str">
        <f>IF($A1796="","",IFERROR(VLOOKUP($A1796,Entradas!$A:$D,4,FALSE),""))</f>
        <v>CERTO</v>
      </c>
      <c r="F1796" s="184" t="s">
        <v>2</v>
      </c>
      <c r="G1796" s="190" t="s">
        <v>8471</v>
      </c>
      <c r="H1796" s="176"/>
      <c r="I1796" s="173" t="s">
        <v>7531</v>
      </c>
      <c r="K1796" s="173">
        <f>SUMIF(Entradas!A:A,A1796,Entradas!C:C)</f>
        <v>135</v>
      </c>
      <c r="L1796" s="173">
        <f>SUMIF(SAIDA!A:A,A1796,SAIDA!C:C)</f>
        <v>0</v>
      </c>
      <c r="M1796" s="259"/>
    </row>
    <row r="1797" spans="1:13" x14ac:dyDescent="0.25">
      <c r="A1797" s="229" t="s">
        <v>1709</v>
      </c>
      <c r="B1797" s="181" t="s">
        <v>4392</v>
      </c>
      <c r="C1797" s="184" t="s">
        <v>6412</v>
      </c>
      <c r="D1797" s="182">
        <f>IF(ISBLANK($D$2),SUMIFS(Entradas!$C:$C,Entradas!$A:$A,$A1797)-SUMIFS(SAIDA!$C:$C,SAIDA!$A:$A,$A1797),SUMIFS(Entradas!$C:$C,Entradas!$A:$A,$A1797,Entradas!$B:$B,"&lt;="&amp;$D$2)-SUMIFS(SAIDA!$C:$C,SAIDA!$A:$A,$A1797,SAIDA!$B:$B,"&lt;="&amp;$D$2))</f>
        <v>6</v>
      </c>
      <c r="E1797" s="183">
        <f>IF($A1797="","",IFERROR(VLOOKUP($A1797,Entradas!$A:$D,4,FALSE),""))</f>
        <v>0</v>
      </c>
      <c r="F1797" s="184" t="s">
        <v>2</v>
      </c>
      <c r="G1797" s="190" t="s">
        <v>8471</v>
      </c>
      <c r="H1797" s="176"/>
      <c r="I1797" s="173" t="e">
        <v>#N/A</v>
      </c>
      <c r="K1797" s="173">
        <f>SUMIF(Entradas!A:A,A1797,Entradas!C:C)</f>
        <v>6</v>
      </c>
      <c r="L1797" s="173">
        <f>SUMIF(SAIDA!A:A,A1797,SAIDA!C:C)</f>
        <v>0</v>
      </c>
      <c r="M1797" s="259"/>
    </row>
    <row r="1798" spans="1:13" x14ac:dyDescent="0.25">
      <c r="A1798" s="229" t="s">
        <v>1711</v>
      </c>
      <c r="B1798" s="181" t="s">
        <v>4393</v>
      </c>
      <c r="C1798" s="184" t="s">
        <v>8257</v>
      </c>
      <c r="D1798" s="182">
        <f>IF(ISBLANK($D$2),SUMIFS(Entradas!$C:$C,Entradas!$A:$A,$A1798)-SUMIFS(SAIDA!$C:$C,SAIDA!$A:$A,$A1798),SUMIFS(Entradas!$C:$C,Entradas!$A:$A,$A1798,Entradas!$B:$B,"&lt;="&amp;$D$2)-SUMIFS(SAIDA!$C:$C,SAIDA!$A:$A,$A1798,SAIDA!$B:$B,"&lt;="&amp;$D$2))</f>
        <v>19</v>
      </c>
      <c r="E1798" s="183">
        <f>IF($A1798="","",IFERROR(VLOOKUP($A1798,Entradas!$A:$D,4,FALSE),""))</f>
        <v>0</v>
      </c>
      <c r="F1798" s="184" t="s">
        <v>2</v>
      </c>
      <c r="G1798" s="190" t="s">
        <v>8263</v>
      </c>
      <c r="H1798" s="176"/>
      <c r="I1798" s="173" t="e">
        <v>#N/A</v>
      </c>
      <c r="K1798" s="173">
        <f>SUMIF(Entradas!A:A,A1798,Entradas!C:C)</f>
        <v>20</v>
      </c>
      <c r="L1798" s="173">
        <f>SUMIF(SAIDA!A:A,A1798,SAIDA!C:C)</f>
        <v>1</v>
      </c>
      <c r="M1798" s="259"/>
    </row>
    <row r="1799" spans="1:13" x14ac:dyDescent="0.25">
      <c r="A1799" s="229" t="s">
        <v>1712</v>
      </c>
      <c r="B1799" s="181" t="s">
        <v>4394</v>
      </c>
      <c r="C1799" s="184" t="s">
        <v>8258</v>
      </c>
      <c r="D1799" s="182">
        <f>IF(ISBLANK($D$2),SUMIFS(Entradas!$C:$C,Entradas!$A:$A,$A1799)-SUMIFS(SAIDA!$C:$C,SAIDA!$A:$A,$A1799),SUMIFS(Entradas!$C:$C,Entradas!$A:$A,$A1799,Entradas!$B:$B,"&lt;="&amp;$D$2)-SUMIFS(SAIDA!$C:$C,SAIDA!$A:$A,$A1799,SAIDA!$B:$B,"&lt;="&amp;$D$2))</f>
        <v>102</v>
      </c>
      <c r="E1799" s="183">
        <f>IF($A1799="","",IFERROR(VLOOKUP($A1799,Entradas!$A:$D,4,FALSE),""))</f>
        <v>0</v>
      </c>
      <c r="F1799" s="184" t="s">
        <v>2</v>
      </c>
      <c r="G1799" s="190" t="s">
        <v>8263</v>
      </c>
      <c r="H1799" s="176"/>
      <c r="I1799" s="173" t="e">
        <v>#N/A</v>
      </c>
      <c r="K1799" s="173">
        <f>SUMIF(Entradas!A:A,A1799,Entradas!C:C)</f>
        <v>160</v>
      </c>
      <c r="L1799" s="173">
        <f>SUMIF(SAIDA!A:A,A1799,SAIDA!C:C)</f>
        <v>58</v>
      </c>
      <c r="M1799" s="259"/>
    </row>
    <row r="1800" spans="1:13" x14ac:dyDescent="0.25">
      <c r="A1800" s="229" t="s">
        <v>1713</v>
      </c>
      <c r="B1800" s="181" t="s">
        <v>4395</v>
      </c>
      <c r="C1800" s="176" t="s">
        <v>8257</v>
      </c>
      <c r="D1800" s="182">
        <f>IF(ISBLANK($D$2),SUMIFS(Entradas!$C:$C,Entradas!$A:$A,$A1800)-SUMIFS(SAIDA!$C:$C,SAIDA!$A:$A,$A1800),SUMIFS(Entradas!$C:$C,Entradas!$A:$A,$A1800,Entradas!$B:$B,"&lt;="&amp;$D$2)-SUMIFS(SAIDA!$C:$C,SAIDA!$A:$A,$A1800,SAIDA!$B:$B,"&lt;="&amp;$D$2))</f>
        <v>116</v>
      </c>
      <c r="E1800" s="183" t="str">
        <f>IF($A1800="","",IFERROR(VLOOKUP($A1800,Entradas!$A:$D,4,FALSE),""))</f>
        <v>CERTO</v>
      </c>
      <c r="F1800" s="184" t="s">
        <v>2</v>
      </c>
      <c r="G1800" s="190" t="s">
        <v>8263</v>
      </c>
      <c r="H1800" s="176"/>
      <c r="I1800" s="173" t="s">
        <v>7531</v>
      </c>
      <c r="K1800" s="173">
        <f>SUMIF(Entradas!A:A,A1800,Entradas!C:C)</f>
        <v>122</v>
      </c>
      <c r="L1800" s="173">
        <f>SUMIF(SAIDA!A:A,A1800,SAIDA!C:C)</f>
        <v>6</v>
      </c>
      <c r="M1800" s="259"/>
    </row>
    <row r="1801" spans="1:13" x14ac:dyDescent="0.25">
      <c r="A1801" s="229" t="s">
        <v>1714</v>
      </c>
      <c r="B1801" s="181" t="s">
        <v>4396</v>
      </c>
      <c r="C1801" s="176" t="s">
        <v>6356</v>
      </c>
      <c r="D1801" s="182">
        <f>IF(ISBLANK($D$2),SUMIFS(Entradas!$C:$C,Entradas!$A:$A,$A1801)-SUMIFS(SAIDA!$C:$C,SAIDA!$A:$A,$A1801),SUMIFS(Entradas!$C:$C,Entradas!$A:$A,$A1801,Entradas!$B:$B,"&lt;="&amp;$D$2)-SUMIFS(SAIDA!$C:$C,SAIDA!$A:$A,$A1801,SAIDA!$B:$B,"&lt;="&amp;$D$2))</f>
        <v>1</v>
      </c>
      <c r="E1801" s="183" t="str">
        <f>IF($A1801="","",IFERROR(VLOOKUP($A1801,Entradas!$A:$D,4,FALSE),""))</f>
        <v>CERTO</v>
      </c>
      <c r="F1801" s="176" t="s">
        <v>2</v>
      </c>
      <c r="H1801" s="176" t="s">
        <v>6703</v>
      </c>
      <c r="I1801" s="173" t="e">
        <v>#N/A</v>
      </c>
      <c r="K1801" s="173">
        <f>SUMIF(Entradas!A:A,A1801,Entradas!C:C)</f>
        <v>1</v>
      </c>
      <c r="L1801" s="173">
        <f>SUMIF(SAIDA!A:A,A1801,SAIDA!C:C)</f>
        <v>0</v>
      </c>
      <c r="M1801" s="259"/>
    </row>
    <row r="1802" spans="1:13" x14ac:dyDescent="0.25">
      <c r="A1802" s="229" t="s">
        <v>1715</v>
      </c>
      <c r="B1802" s="186" t="s">
        <v>4397</v>
      </c>
      <c r="C1802" s="184" t="s">
        <v>6415</v>
      </c>
      <c r="D1802" s="182">
        <f>IF(ISBLANK($D$2),SUMIFS(Entradas!$C:$C,Entradas!$A:$A,$A1802)-SUMIFS(SAIDA!$C:$C,SAIDA!$A:$A,$A1802),SUMIFS(Entradas!$C:$C,Entradas!$A:$A,$A1802,Entradas!$B:$B,"&lt;="&amp;$D$2)-SUMIFS(SAIDA!$C:$C,SAIDA!$A:$A,$A1802,SAIDA!$B:$B,"&lt;="&amp;$D$2))</f>
        <v>0</v>
      </c>
      <c r="E1802" s="183" t="str">
        <f>IF($A1802="","",IFERROR(VLOOKUP($A1802,Entradas!$A:$D,4,FALSE),""))</f>
        <v>CERTO</v>
      </c>
      <c r="F1802" s="176" t="s">
        <v>2</v>
      </c>
      <c r="H1802" s="176"/>
      <c r="I1802" s="173" t="e">
        <v>#N/A</v>
      </c>
      <c r="K1802" s="173">
        <f>SUMIF(Entradas!A:A,A1802,Entradas!C:C)</f>
        <v>1</v>
      </c>
      <c r="L1802" s="173">
        <f>SUMIF(SAIDA!A:A,A1802,SAIDA!C:C)</f>
        <v>1</v>
      </c>
      <c r="M1802" s="259"/>
    </row>
    <row r="1803" spans="1:13" x14ac:dyDescent="0.25">
      <c r="A1803" s="229" t="s">
        <v>7514</v>
      </c>
      <c r="B1803" s="186" t="s">
        <v>7664</v>
      </c>
      <c r="C1803" s="184" t="s">
        <v>6415</v>
      </c>
      <c r="D1803" s="182">
        <f>IF(ISBLANK($D$2),SUMIFS(Entradas!$C:$C,Entradas!$A:$A,$A1803)-SUMIFS(SAIDA!$C:$C,SAIDA!$A:$A,$A1803),SUMIFS(Entradas!$C:$C,Entradas!$A:$A,$A1803,Entradas!$B:$B,"&lt;="&amp;$D$2)-SUMIFS(SAIDA!$C:$C,SAIDA!$A:$A,$A1803,SAIDA!$B:$B,"&lt;="&amp;$D$2))</f>
        <v>2</v>
      </c>
      <c r="E1803" s="183">
        <f>IF($A1803="","",IFERROR(VLOOKUP($A1803,Entradas!$A:$D,4,FALSE),""))</f>
        <v>0</v>
      </c>
      <c r="F1803" s="177" t="s">
        <v>2</v>
      </c>
      <c r="H1803" s="176"/>
      <c r="I1803" s="173"/>
      <c r="K1803" s="173">
        <f>SUMIF(Entradas!A:A,A1803,Entradas!C:C)</f>
        <v>2</v>
      </c>
      <c r="L1803" s="173">
        <f>SUMIF(SAIDA!A:A,A1803,SAIDA!C:C)</f>
        <v>0</v>
      </c>
      <c r="M1803" s="259"/>
    </row>
    <row r="1804" spans="1:13" x14ac:dyDescent="0.25">
      <c r="A1804" s="229" t="s">
        <v>7762</v>
      </c>
      <c r="B1804" s="181" t="s">
        <v>7761</v>
      </c>
      <c r="C1804" s="184" t="s">
        <v>6415</v>
      </c>
      <c r="D1804" s="182">
        <f>IF(ISBLANK($D$2),SUMIFS(Entradas!$C:$C,Entradas!$A:$A,$A1804)-SUMIFS(SAIDA!$C:$C,SAIDA!$A:$A,$A1804),SUMIFS(Entradas!$C:$C,Entradas!$A:$A,$A1804,Entradas!$B:$B,"&lt;="&amp;$D$2)-SUMIFS(SAIDA!$C:$C,SAIDA!$A:$A,$A1804,SAIDA!$B:$B,"&lt;="&amp;$D$2))</f>
        <v>1</v>
      </c>
      <c r="E1804" s="183">
        <f>IF($A1804="","",IFERROR(VLOOKUP($A1804,Entradas!$A:$D,4,FALSE),""))</f>
        <v>0</v>
      </c>
      <c r="F1804" s="176" t="s">
        <v>2</v>
      </c>
      <c r="H1804" s="176"/>
      <c r="I1804" s="173"/>
      <c r="K1804" s="173">
        <f>SUMIF(Entradas!A:A,A1804,Entradas!C:C)</f>
        <v>1</v>
      </c>
      <c r="L1804" s="173">
        <f>SUMIF(SAIDA!A:A,A1804,SAIDA!C:C)</f>
        <v>0</v>
      </c>
      <c r="M1804" s="259"/>
    </row>
    <row r="1805" spans="1:13" x14ac:dyDescent="0.25">
      <c r="A1805" s="229" t="s">
        <v>7763</v>
      </c>
      <c r="B1805" s="181" t="s">
        <v>7764</v>
      </c>
      <c r="C1805" s="184" t="s">
        <v>6415</v>
      </c>
      <c r="D1805" s="182">
        <f>IF(ISBLANK($D$2),SUMIFS(Entradas!$C:$C,Entradas!$A:$A,$A1805)-SUMIFS(SAIDA!$C:$C,SAIDA!$A:$A,$A1805),SUMIFS(Entradas!$C:$C,Entradas!$A:$A,$A1805,Entradas!$B:$B,"&lt;="&amp;$D$2)-SUMIFS(SAIDA!$C:$C,SAIDA!$A:$A,$A1805,SAIDA!$B:$B,"&lt;="&amp;$D$2))</f>
        <v>1</v>
      </c>
      <c r="E1805" s="183">
        <f>IF($A1805="","",IFERROR(VLOOKUP($A1805,Entradas!$A:$D,4,FALSE),""))</f>
        <v>0</v>
      </c>
      <c r="F1805" s="176" t="s">
        <v>2</v>
      </c>
      <c r="H1805" s="176"/>
      <c r="I1805" s="173"/>
      <c r="K1805" s="173">
        <f>SUMIF(Entradas!A:A,A1805,Entradas!C:C)</f>
        <v>1</v>
      </c>
      <c r="L1805" s="173">
        <f>SUMIF(SAIDA!A:A,A1805,SAIDA!C:C)</f>
        <v>0</v>
      </c>
      <c r="M1805" s="259"/>
    </row>
    <row r="1806" spans="1:13" x14ac:dyDescent="0.25">
      <c r="A1806" s="229" t="s">
        <v>7535</v>
      </c>
      <c r="B1806" s="186" t="s">
        <v>7536</v>
      </c>
      <c r="C1806" s="184" t="s">
        <v>6415</v>
      </c>
      <c r="D1806" s="182">
        <f>IF(ISBLANK($D$2),SUMIFS(Entradas!$C:$C,Entradas!$A:$A,$A1806)-SUMIFS(SAIDA!$C:$C,SAIDA!$A:$A,$A1806),SUMIFS(Entradas!$C:$C,Entradas!$A:$A,$A1806,Entradas!$B:$B,"&lt;="&amp;$D$2)-SUMIFS(SAIDA!$C:$C,SAIDA!$A:$A,$A1806,SAIDA!$B:$B,"&lt;="&amp;$D$2))</f>
        <v>4</v>
      </c>
      <c r="E1806" s="183">
        <f>IF($A1806="","",IFERROR(VLOOKUP($A1806,Entradas!$A:$D,4,FALSE),""))</f>
        <v>0</v>
      </c>
      <c r="F1806" s="177" t="s">
        <v>2</v>
      </c>
      <c r="H1806" s="176"/>
      <c r="I1806" s="173"/>
      <c r="K1806" s="173">
        <f>SUMIF(Entradas!A:A,A1806,Entradas!C:C)</f>
        <v>4</v>
      </c>
      <c r="L1806" s="173">
        <f>SUMIF(SAIDA!A:A,A1806,SAIDA!C:C)</f>
        <v>0</v>
      </c>
      <c r="M1806" s="259"/>
    </row>
    <row r="1807" spans="1:13" x14ac:dyDescent="0.25">
      <c r="A1807" s="229" t="s">
        <v>1716</v>
      </c>
      <c r="B1807" s="181" t="s">
        <v>7665</v>
      </c>
      <c r="C1807" s="184" t="s">
        <v>6415</v>
      </c>
      <c r="D1807" s="182">
        <f>IF(ISBLANK($D$2),SUMIFS(Entradas!$C:$C,Entradas!$A:$A,$A1807)-SUMIFS(SAIDA!$C:$C,SAIDA!$A:$A,$A1807),SUMIFS(Entradas!$C:$C,Entradas!$A:$A,$A1807,Entradas!$B:$B,"&lt;="&amp;$D$2)-SUMIFS(SAIDA!$C:$C,SAIDA!$A:$A,$A1807,SAIDA!$B:$B,"&lt;="&amp;$D$2))</f>
        <v>0</v>
      </c>
      <c r="E1807" s="183">
        <f>IF($A1807="","",IFERROR(VLOOKUP($A1807,Entradas!$A:$D,4,FALSE),""))</f>
        <v>0</v>
      </c>
      <c r="F1807" s="176" t="s">
        <v>2</v>
      </c>
      <c r="H1807" s="176"/>
      <c r="I1807" s="173" t="e">
        <v>#N/A</v>
      </c>
      <c r="K1807" s="173">
        <f>SUMIF(Entradas!A:A,A1807,Entradas!C:C)</f>
        <v>2</v>
      </c>
      <c r="L1807" s="173">
        <f>SUMIF(SAIDA!A:A,A1807,SAIDA!C:C)</f>
        <v>2</v>
      </c>
      <c r="M1807" s="259"/>
    </row>
    <row r="1808" spans="1:13" x14ac:dyDescent="0.25">
      <c r="A1808" s="229" t="s">
        <v>7607</v>
      </c>
      <c r="B1808" s="186" t="s">
        <v>7666</v>
      </c>
      <c r="C1808" s="184" t="s">
        <v>6415</v>
      </c>
      <c r="D1808" s="182">
        <f>IF(ISBLANK($D$2),SUMIFS(Entradas!$C:$C,Entradas!$A:$A,$A1808)-SUMIFS(SAIDA!$C:$C,SAIDA!$A:$A,$A1808),SUMIFS(Entradas!$C:$C,Entradas!$A:$A,$A1808,Entradas!$B:$B,"&lt;="&amp;$D$2)-SUMIFS(SAIDA!$C:$C,SAIDA!$A:$A,$A1808,SAIDA!$B:$B,"&lt;="&amp;$D$2))</f>
        <v>1</v>
      </c>
      <c r="E1808" s="183">
        <f>IF($A1808="","",IFERROR(VLOOKUP($A1808,Entradas!$A:$D,4,FALSE),""))</f>
        <v>0</v>
      </c>
      <c r="F1808" s="177" t="s">
        <v>2</v>
      </c>
      <c r="H1808" s="176"/>
      <c r="I1808" s="173"/>
      <c r="K1808" s="173">
        <f>SUMIF(Entradas!A:A,A1808,Entradas!C:C)</f>
        <v>1</v>
      </c>
      <c r="L1808" s="173">
        <f>SUMIF(SAIDA!A:A,A1808,SAIDA!C:C)</f>
        <v>0</v>
      </c>
      <c r="M1808" s="259"/>
    </row>
    <row r="1809" spans="1:13" x14ac:dyDescent="0.25">
      <c r="A1809" s="229" t="s">
        <v>1717</v>
      </c>
      <c r="B1809" s="181" t="s">
        <v>4398</v>
      </c>
      <c r="C1809" s="176" t="s">
        <v>6356</v>
      </c>
      <c r="D1809" s="182">
        <f>IF(ISBLANK($D$2),SUMIFS(Entradas!$C:$C,Entradas!$A:$A,$A1809)-SUMIFS(SAIDA!$C:$C,SAIDA!$A:$A,$A1809),SUMIFS(Entradas!$C:$C,Entradas!$A:$A,$A1809,Entradas!$B:$B,"&lt;="&amp;$D$2)-SUMIFS(SAIDA!$C:$C,SAIDA!$A:$A,$A1809,SAIDA!$B:$B,"&lt;="&amp;$D$2))</f>
        <v>1</v>
      </c>
      <c r="E1809" s="183" t="str">
        <f>IF($A1809="","",IFERROR(VLOOKUP($A1809,Entradas!$A:$D,4,FALSE),""))</f>
        <v>CERTO</v>
      </c>
      <c r="F1809" s="176" t="s">
        <v>7283</v>
      </c>
      <c r="H1809" s="176"/>
      <c r="I1809" s="173" t="e">
        <v>#N/A</v>
      </c>
      <c r="K1809" s="173">
        <f>SUMIF(Entradas!A:A,A1809,Entradas!C:C)</f>
        <v>1</v>
      </c>
      <c r="L1809" s="173">
        <f>SUMIF(SAIDA!A:A,A1809,SAIDA!C:C)</f>
        <v>0</v>
      </c>
      <c r="M1809" s="259"/>
    </row>
    <row r="1810" spans="1:13" x14ac:dyDescent="0.25">
      <c r="A1810" s="229" t="s">
        <v>1718</v>
      </c>
      <c r="B1810" s="181" t="s">
        <v>4399</v>
      </c>
      <c r="C1810" s="184" t="s">
        <v>6410</v>
      </c>
      <c r="D1810" s="182">
        <f>IF(ISBLANK($D$2),SUMIFS(Entradas!$C:$C,Entradas!$A:$A,$A1810)-SUMIFS(SAIDA!$C:$C,SAIDA!$A:$A,$A1810),SUMIFS(Entradas!$C:$C,Entradas!$A:$A,$A1810,Entradas!$B:$B,"&lt;="&amp;$D$2)-SUMIFS(SAIDA!$C:$C,SAIDA!$A:$A,$A1810,SAIDA!$B:$B,"&lt;="&amp;$D$2))</f>
        <v>9</v>
      </c>
      <c r="E1810" s="183">
        <f>IF($A1810="","",IFERROR(VLOOKUP($A1810,Entradas!$A:$D,4,FALSE),""))</f>
        <v>0</v>
      </c>
      <c r="F1810" s="184" t="s">
        <v>2</v>
      </c>
      <c r="G1810" s="190"/>
      <c r="H1810" s="176" t="s">
        <v>6704</v>
      </c>
      <c r="I1810" s="173" t="e">
        <v>#N/A</v>
      </c>
      <c r="K1810" s="173">
        <f>SUMIF(Entradas!A:A,A1810,Entradas!C:C)</f>
        <v>9</v>
      </c>
      <c r="L1810" s="173">
        <f>SUMIF(SAIDA!A:A,A1810,SAIDA!C:C)</f>
        <v>0</v>
      </c>
      <c r="M1810" s="259"/>
    </row>
    <row r="1811" spans="1:13" x14ac:dyDescent="0.25">
      <c r="A1811" s="229" t="s">
        <v>1719</v>
      </c>
      <c r="B1811" s="181" t="s">
        <v>4400</v>
      </c>
      <c r="C1811" s="184" t="s">
        <v>7325</v>
      </c>
      <c r="D1811" s="182">
        <f>IF(ISBLANK($D$2),SUMIFS(Entradas!$C:$C,Entradas!$A:$A,$A1811)-SUMIFS(SAIDA!$C:$C,SAIDA!$A:$A,$A1811),SUMIFS(Entradas!$C:$C,Entradas!$A:$A,$A1811,Entradas!$B:$B,"&lt;="&amp;$D$2)-SUMIFS(SAIDA!$C:$C,SAIDA!$A:$A,$A1811,SAIDA!$B:$B,"&lt;="&amp;$D$2))</f>
        <v>18</v>
      </c>
      <c r="E1811" s="183">
        <f>IF($A1811="","",IFERROR(VLOOKUP($A1811,Entradas!$A:$D,4,FALSE),""))</f>
        <v>0</v>
      </c>
      <c r="F1811" s="184" t="s">
        <v>2</v>
      </c>
      <c r="G1811" s="190"/>
      <c r="H1811" s="176" t="s">
        <v>6705</v>
      </c>
      <c r="I1811" s="173" t="e">
        <v>#N/A</v>
      </c>
      <c r="K1811" s="173">
        <f>SUMIF(Entradas!A:A,A1811,Entradas!C:C)</f>
        <v>18</v>
      </c>
      <c r="L1811" s="173">
        <f>SUMIF(SAIDA!A:A,A1811,SAIDA!C:C)</f>
        <v>0</v>
      </c>
      <c r="M1811" s="259"/>
    </row>
    <row r="1812" spans="1:13" x14ac:dyDescent="0.25">
      <c r="A1812" s="229" t="s">
        <v>1720</v>
      </c>
      <c r="B1812" s="181" t="s">
        <v>4401</v>
      </c>
      <c r="C1812" s="184" t="s">
        <v>7325</v>
      </c>
      <c r="D1812" s="182">
        <f>IF(ISBLANK($D$2),SUMIFS(Entradas!$C:$C,Entradas!$A:$A,$A1812)-SUMIFS(SAIDA!$C:$C,SAIDA!$A:$A,$A1812),SUMIFS(Entradas!$C:$C,Entradas!$A:$A,$A1812,Entradas!$B:$B,"&lt;="&amp;$D$2)-SUMIFS(SAIDA!$C:$C,SAIDA!$A:$A,$A1812,SAIDA!$B:$B,"&lt;="&amp;$D$2))</f>
        <v>1</v>
      </c>
      <c r="E1812" s="183">
        <f>IF($A1812="","",IFERROR(VLOOKUP($A1812,Entradas!$A:$D,4,FALSE),""))</f>
        <v>0</v>
      </c>
      <c r="F1812" s="184" t="s">
        <v>2</v>
      </c>
      <c r="G1812" s="190"/>
      <c r="H1812" s="176" t="s">
        <v>6706</v>
      </c>
      <c r="I1812" s="173" t="e">
        <v>#N/A</v>
      </c>
      <c r="K1812" s="173">
        <f>SUMIF(Entradas!A:A,A1812,Entradas!C:C)</f>
        <v>1</v>
      </c>
      <c r="L1812" s="173">
        <f>SUMIF(SAIDA!A:A,A1812,SAIDA!C:C)</f>
        <v>0</v>
      </c>
      <c r="M1812" s="259"/>
    </row>
    <row r="1813" spans="1:13" x14ac:dyDescent="0.25">
      <c r="A1813" s="229" t="s">
        <v>1721</v>
      </c>
      <c r="B1813" s="181" t="s">
        <v>4402</v>
      </c>
      <c r="C1813" s="176" t="s">
        <v>6414</v>
      </c>
      <c r="D1813" s="182">
        <f>IF(ISBLANK($D$2),SUMIFS(Entradas!$C:$C,Entradas!$A:$A,$A1813)-SUMIFS(SAIDA!$C:$C,SAIDA!$A:$A,$A1813),SUMIFS(Entradas!$C:$C,Entradas!$A:$A,$A1813,Entradas!$B:$B,"&lt;="&amp;$D$2)-SUMIFS(SAIDA!$C:$C,SAIDA!$A:$A,$A1813,SAIDA!$B:$B,"&lt;="&amp;$D$2))</f>
        <v>1</v>
      </c>
      <c r="E1813" s="183">
        <f>IF($A1813="","",IFERROR(VLOOKUP($A1813,Entradas!$A:$D,4,FALSE),""))</f>
        <v>0</v>
      </c>
      <c r="F1813" s="184" t="s">
        <v>2</v>
      </c>
      <c r="G1813" s="190"/>
      <c r="H1813" s="176" t="s">
        <v>6707</v>
      </c>
      <c r="I1813" s="173" t="e">
        <v>#N/A</v>
      </c>
      <c r="K1813" s="173">
        <f>SUMIF(Entradas!A:A,A1813,Entradas!C:C)</f>
        <v>1</v>
      </c>
      <c r="L1813" s="173">
        <f>SUMIF(SAIDA!A:A,A1813,SAIDA!C:C)</f>
        <v>0</v>
      </c>
      <c r="M1813" s="259"/>
    </row>
    <row r="1814" spans="1:13" x14ac:dyDescent="0.25">
      <c r="A1814" s="229" t="s">
        <v>1723</v>
      </c>
      <c r="B1814" s="181" t="s">
        <v>4404</v>
      </c>
      <c r="C1814" s="184" t="s">
        <v>7325</v>
      </c>
      <c r="D1814" s="182">
        <f>IF(ISBLANK($D$2),SUMIFS(Entradas!$C:$C,Entradas!$A:$A,$A1814)-SUMIFS(SAIDA!$C:$C,SAIDA!$A:$A,$A1814),SUMIFS(Entradas!$C:$C,Entradas!$A:$A,$A1814,Entradas!$B:$B,"&lt;="&amp;$D$2)-SUMIFS(SAIDA!$C:$C,SAIDA!$A:$A,$A1814,SAIDA!$B:$B,"&lt;="&amp;$D$2))</f>
        <v>10</v>
      </c>
      <c r="E1814" s="183">
        <f>IF($A1814="","",IFERROR(VLOOKUP($A1814,Entradas!$A:$D,4,FALSE),""))</f>
        <v>0</v>
      </c>
      <c r="F1814" s="176" t="s">
        <v>2</v>
      </c>
      <c r="H1814" s="176"/>
      <c r="I1814" s="173" t="e">
        <v>#N/A</v>
      </c>
      <c r="K1814" s="173">
        <f>SUMIF(Entradas!A:A,A1814,Entradas!C:C)</f>
        <v>10</v>
      </c>
      <c r="L1814" s="173">
        <f>SUMIF(SAIDA!A:A,A1814,SAIDA!C:C)</f>
        <v>0</v>
      </c>
      <c r="M1814" s="259"/>
    </row>
    <row r="1815" spans="1:13" x14ac:dyDescent="0.25">
      <c r="A1815" s="229" t="s">
        <v>1724</v>
      </c>
      <c r="B1815" s="181" t="s">
        <v>4405</v>
      </c>
      <c r="C1815" s="184" t="s">
        <v>7325</v>
      </c>
      <c r="D1815" s="182">
        <f>IF(ISBLANK($D$2),SUMIFS(Entradas!$C:$C,Entradas!$A:$A,$A1815)-SUMIFS(SAIDA!$C:$C,SAIDA!$A:$A,$A1815),SUMIFS(Entradas!$C:$C,Entradas!$A:$A,$A1815,Entradas!$B:$B,"&lt;="&amp;$D$2)-SUMIFS(SAIDA!$C:$C,SAIDA!$A:$A,$A1815,SAIDA!$B:$B,"&lt;="&amp;$D$2))</f>
        <v>12</v>
      </c>
      <c r="E1815" s="183" t="str">
        <f>IF($A1815="","",IFERROR(VLOOKUP($A1815,Entradas!$A:$D,4,FALSE),""))</f>
        <v>CERTO</v>
      </c>
      <c r="F1815" s="176" t="s">
        <v>2</v>
      </c>
      <c r="H1815" s="176"/>
      <c r="I1815" s="173" t="s">
        <v>7531</v>
      </c>
      <c r="K1815" s="173">
        <f>SUMIF(Entradas!A:A,A1815,Entradas!C:C)</f>
        <v>12</v>
      </c>
      <c r="L1815" s="173">
        <f>SUMIF(SAIDA!A:A,A1815,SAIDA!C:C)</f>
        <v>0</v>
      </c>
      <c r="M1815" s="259"/>
    </row>
    <row r="1816" spans="1:13" x14ac:dyDescent="0.25">
      <c r="A1816" s="229" t="s">
        <v>1725</v>
      </c>
      <c r="B1816" s="181" t="s">
        <v>4406</v>
      </c>
      <c r="C1816" s="184" t="s">
        <v>7325</v>
      </c>
      <c r="D1816" s="182">
        <f>IF(ISBLANK($D$2),SUMIFS(Entradas!$C:$C,Entradas!$A:$A,$A1816)-SUMIFS(SAIDA!$C:$C,SAIDA!$A:$A,$A1816),SUMIFS(Entradas!$C:$C,Entradas!$A:$A,$A1816,Entradas!$B:$B,"&lt;="&amp;$D$2)-SUMIFS(SAIDA!$C:$C,SAIDA!$A:$A,$A1816,SAIDA!$B:$B,"&lt;="&amp;$D$2))</f>
        <v>1</v>
      </c>
      <c r="E1816" s="183">
        <f>IF($A1816="","",IFERROR(VLOOKUP($A1816,Entradas!$A:$D,4,FALSE),""))</f>
        <v>0</v>
      </c>
      <c r="F1816" s="176" t="s">
        <v>2</v>
      </c>
      <c r="H1816" s="176" t="s">
        <v>6594</v>
      </c>
      <c r="I1816" s="173" t="e">
        <v>#N/A</v>
      </c>
      <c r="K1816" s="173">
        <f>SUMIF(Entradas!A:A,A1816,Entradas!C:C)</f>
        <v>1</v>
      </c>
      <c r="L1816" s="173">
        <f>SUMIF(SAIDA!A:A,A1816,SAIDA!C:C)</f>
        <v>0</v>
      </c>
      <c r="M1816" s="259"/>
    </row>
    <row r="1817" spans="1:13" x14ac:dyDescent="0.25">
      <c r="A1817" s="229" t="s">
        <v>1726</v>
      </c>
      <c r="B1817" s="181">
        <v>68281059</v>
      </c>
      <c r="C1817" s="176" t="s">
        <v>6356</v>
      </c>
      <c r="D1817" s="182">
        <f>IF(ISBLANK($D$2),SUMIFS(Entradas!$C:$C,Entradas!$A:$A,$A1817)-SUMIFS(SAIDA!$C:$C,SAIDA!$A:$A,$A1817),SUMIFS(Entradas!$C:$C,Entradas!$A:$A,$A1817,Entradas!$B:$B,"&lt;="&amp;$D$2)-SUMIFS(SAIDA!$C:$C,SAIDA!$A:$A,$A1817,SAIDA!$B:$B,"&lt;="&amp;$D$2))</f>
        <v>2</v>
      </c>
      <c r="E1817" s="183" t="str">
        <f>IF($A1817="","",IFERROR(VLOOKUP($A1817,Entradas!$A:$D,4,FALSE),""))</f>
        <v>CERTO</v>
      </c>
      <c r="F1817" s="176" t="s">
        <v>2</v>
      </c>
      <c r="H1817" s="176"/>
      <c r="I1817" s="173" t="e">
        <v>#N/A</v>
      </c>
      <c r="K1817" s="173">
        <f>SUMIF(Entradas!A:A,A1817,Entradas!C:C)</f>
        <v>3</v>
      </c>
      <c r="L1817" s="173">
        <f>SUMIF(SAIDA!A:A,A1817,SAIDA!C:C)</f>
        <v>1</v>
      </c>
      <c r="M1817" s="259"/>
    </row>
    <row r="1818" spans="1:13" x14ac:dyDescent="0.25">
      <c r="A1818" s="229" t="s">
        <v>1727</v>
      </c>
      <c r="B1818" s="197" t="s">
        <v>4407</v>
      </c>
      <c r="C1818" s="176" t="s">
        <v>6356</v>
      </c>
      <c r="D1818" s="182">
        <f>IF(ISBLANK($D$2),SUMIFS(Entradas!$C:$C,Entradas!$A:$A,$A1818)-SUMIFS(SAIDA!$C:$C,SAIDA!$A:$A,$A1818),SUMIFS(Entradas!$C:$C,Entradas!$A:$A,$A1818,Entradas!$B:$B,"&lt;="&amp;$D$2)-SUMIFS(SAIDA!$C:$C,SAIDA!$A:$A,$A1818,SAIDA!$B:$B,"&lt;="&amp;$D$2))</f>
        <v>0</v>
      </c>
      <c r="E1818" s="183" t="str">
        <f>IF($A1818="","",IFERROR(VLOOKUP($A1818,Entradas!$A:$D,4,FALSE),""))</f>
        <v>CERTO</v>
      </c>
      <c r="F1818" s="176" t="s">
        <v>2</v>
      </c>
      <c r="H1818" s="176"/>
      <c r="I1818" s="173" t="e">
        <v>#N/A</v>
      </c>
      <c r="K1818" s="173">
        <f>SUMIF(Entradas!A:A,A1818,Entradas!C:C)</f>
        <v>8</v>
      </c>
      <c r="L1818" s="173">
        <f>SUMIF(SAIDA!A:A,A1818,SAIDA!C:C)</f>
        <v>8</v>
      </c>
      <c r="M1818" s="259"/>
    </row>
    <row r="1819" spans="1:13" x14ac:dyDescent="0.25">
      <c r="A1819" s="236" t="s">
        <v>1727</v>
      </c>
      <c r="B1819" s="186" t="s">
        <v>7817</v>
      </c>
      <c r="C1819" s="194" t="s">
        <v>7818</v>
      </c>
      <c r="D1819" s="182">
        <f>IF(ISBLANK($D$2),SUMIFS(Entradas!$C:$C,Entradas!$A:$A,$A1819)-SUMIFS(SAIDA!$C:$C,SAIDA!$A:$A,$A1819),SUMIFS(Entradas!$C:$C,Entradas!$A:$A,$A1819,Entradas!$B:$B,"&lt;="&amp;$D$2)-SUMIFS(SAIDA!$C:$C,SAIDA!$A:$A,$A1819,SAIDA!$B:$B,"&lt;="&amp;$D$2))</f>
        <v>0</v>
      </c>
      <c r="E1819" s="195" t="str">
        <f>IF($A1819="","",IFERROR(VLOOKUP($A1819,Entradas!$A:$D,4,FALSE),""))</f>
        <v>CERTO</v>
      </c>
      <c r="F1819" s="177" t="s">
        <v>7292</v>
      </c>
      <c r="K1819" s="173">
        <f>SUMIF(Entradas!A:A,A1819,Entradas!C:C)</f>
        <v>8</v>
      </c>
      <c r="L1819" s="173">
        <f>SUMIF(SAIDA!A:A,A1819,SAIDA!C:C)</f>
        <v>8</v>
      </c>
      <c r="M1819" s="259"/>
    </row>
    <row r="1820" spans="1:13" x14ac:dyDescent="0.25">
      <c r="A1820" s="229" t="s">
        <v>1728</v>
      </c>
      <c r="B1820" s="186" t="s">
        <v>4408</v>
      </c>
      <c r="C1820" s="179" t="s">
        <v>6415</v>
      </c>
      <c r="D1820" s="182">
        <f>IF(ISBLANK($D$2),SUMIFS(Entradas!$C:$C,Entradas!$A:$A,$A1820)-SUMIFS(SAIDA!$C:$C,SAIDA!$A:$A,$A1820),SUMIFS(Entradas!$C:$C,Entradas!$A:$A,$A1820,Entradas!$B:$B,"&lt;="&amp;$D$2)-SUMIFS(SAIDA!$C:$C,SAIDA!$A:$A,$A1820,SAIDA!$B:$B,"&lt;="&amp;$D$2))</f>
        <v>2</v>
      </c>
      <c r="E1820" s="183">
        <f>IF($A1820="","",IFERROR(VLOOKUP($A1820,Entradas!$A:$D,4,FALSE),""))</f>
        <v>0</v>
      </c>
      <c r="F1820" s="176" t="s">
        <v>2</v>
      </c>
      <c r="H1820" s="176" t="s">
        <v>6708</v>
      </c>
      <c r="I1820" s="173" t="e">
        <v>#N/A</v>
      </c>
      <c r="K1820" s="173">
        <f>SUMIF(Entradas!A:A,A1820,Entradas!C:C)</f>
        <v>5</v>
      </c>
      <c r="L1820" s="173">
        <f>SUMIF(SAIDA!A:A,A1820,SAIDA!C:C)</f>
        <v>3</v>
      </c>
      <c r="M1820" s="259"/>
    </row>
    <row r="1821" spans="1:13" x14ac:dyDescent="0.25">
      <c r="A1821" s="229" t="s">
        <v>1729</v>
      </c>
      <c r="B1821" s="186" t="s">
        <v>4409</v>
      </c>
      <c r="C1821" s="184" t="s">
        <v>7325</v>
      </c>
      <c r="D1821" s="182">
        <f>IF(ISBLANK($D$2),SUMIFS(Entradas!$C:$C,Entradas!$A:$A,$A1821)-SUMIFS(SAIDA!$C:$C,SAIDA!$A:$A,$A1821),SUMIFS(Entradas!$C:$C,Entradas!$A:$A,$A1821,Entradas!$B:$B,"&lt;="&amp;$D$2)-SUMIFS(SAIDA!$C:$C,SAIDA!$A:$A,$A1821,SAIDA!$B:$B,"&lt;="&amp;$D$2))</f>
        <v>10</v>
      </c>
      <c r="E1821" s="183">
        <f>IF($A1821="","",IFERROR(VLOOKUP($A1821,Entradas!$A:$D,4,FALSE),""))</f>
        <v>0</v>
      </c>
      <c r="F1821" s="176" t="s">
        <v>2</v>
      </c>
      <c r="H1821" s="176"/>
      <c r="I1821" s="173" t="e">
        <v>#N/A</v>
      </c>
      <c r="K1821" s="173">
        <f>SUMIF(Entradas!A:A,A1821,Entradas!C:C)</f>
        <v>10</v>
      </c>
      <c r="L1821" s="173">
        <f>SUMIF(SAIDA!A:A,A1821,SAIDA!C:C)</f>
        <v>0</v>
      </c>
      <c r="M1821" s="259"/>
    </row>
    <row r="1822" spans="1:13" x14ac:dyDescent="0.25">
      <c r="A1822" s="229" t="s">
        <v>1730</v>
      </c>
      <c r="B1822" s="181" t="s">
        <v>1730</v>
      </c>
      <c r="C1822" s="184" t="s">
        <v>7325</v>
      </c>
      <c r="D1822" s="182">
        <f>IF(ISBLANK($D$2),SUMIFS(Entradas!$C:$C,Entradas!$A:$A,$A1822)-SUMIFS(SAIDA!$C:$C,SAIDA!$A:$A,$A1822),SUMIFS(Entradas!$C:$C,Entradas!$A:$A,$A1822,Entradas!$B:$B,"&lt;="&amp;$D$2)-SUMIFS(SAIDA!$C:$C,SAIDA!$A:$A,$A1822,SAIDA!$B:$B,"&lt;="&amp;$D$2))</f>
        <v>0</v>
      </c>
      <c r="E1822" s="183">
        <f>IF($A1822="","",IFERROR(VLOOKUP($A1822,Entradas!$A:$D,4,FALSE),""))</f>
        <v>0</v>
      </c>
      <c r="F1822" s="176" t="s">
        <v>2</v>
      </c>
      <c r="H1822" s="176"/>
      <c r="I1822" s="173" t="e">
        <v>#N/A</v>
      </c>
      <c r="K1822" s="173">
        <f>SUMIF(Entradas!A:A,A1822,Entradas!C:C)</f>
        <v>0</v>
      </c>
      <c r="L1822" s="173">
        <f>SUMIF(SAIDA!A:A,A1822,SAIDA!C:C)</f>
        <v>0</v>
      </c>
      <c r="M1822" s="259"/>
    </row>
    <row r="1823" spans="1:13" x14ac:dyDescent="0.25">
      <c r="A1823" s="229" t="s">
        <v>1731</v>
      </c>
      <c r="B1823" s="186" t="s">
        <v>4410</v>
      </c>
      <c r="C1823" s="184" t="s">
        <v>7325</v>
      </c>
      <c r="D1823" s="182">
        <f>IF(ISBLANK($D$2),SUMIFS(Entradas!$C:$C,Entradas!$A:$A,$A1823)-SUMIFS(SAIDA!$C:$C,SAIDA!$A:$A,$A1823),SUMIFS(Entradas!$C:$C,Entradas!$A:$A,$A1823,Entradas!$B:$B,"&lt;="&amp;$D$2)-SUMIFS(SAIDA!$C:$C,SAIDA!$A:$A,$A1823,SAIDA!$B:$B,"&lt;="&amp;$D$2))</f>
        <v>2</v>
      </c>
      <c r="E1823" s="183">
        <f>IF($A1823="","",IFERROR(VLOOKUP($A1823,Entradas!$A:$D,4,FALSE),""))</f>
        <v>0</v>
      </c>
      <c r="F1823" s="176" t="s">
        <v>2</v>
      </c>
      <c r="H1823" s="176"/>
      <c r="I1823" s="173" t="e">
        <v>#N/A</v>
      </c>
      <c r="K1823" s="173">
        <f>SUMIF(Entradas!A:A,A1823,Entradas!C:C)</f>
        <v>2</v>
      </c>
      <c r="L1823" s="173">
        <f>SUMIF(SAIDA!A:A,A1823,SAIDA!C:C)</f>
        <v>0</v>
      </c>
      <c r="M1823" s="259"/>
    </row>
    <row r="1824" spans="1:13" x14ac:dyDescent="0.25">
      <c r="A1824" s="229" t="s">
        <v>1732</v>
      </c>
      <c r="B1824" s="186" t="s">
        <v>4411</v>
      </c>
      <c r="C1824" s="184" t="s">
        <v>7325</v>
      </c>
      <c r="D1824" s="182">
        <f>IF(ISBLANK($D$2),SUMIFS(Entradas!$C:$C,Entradas!$A:$A,$A1824)-SUMIFS(SAIDA!$C:$C,SAIDA!$A:$A,$A1824),SUMIFS(Entradas!$C:$C,Entradas!$A:$A,$A1824,Entradas!$B:$B,"&lt;="&amp;$D$2)-SUMIFS(SAIDA!$C:$C,SAIDA!$A:$A,$A1824,SAIDA!$B:$B,"&lt;="&amp;$D$2))</f>
        <v>1</v>
      </c>
      <c r="E1824" s="183">
        <f>IF($A1824="","",IFERROR(VLOOKUP($A1824,Entradas!$A:$D,4,FALSE),""))</f>
        <v>0</v>
      </c>
      <c r="F1824" s="176" t="s">
        <v>2</v>
      </c>
      <c r="H1824" s="176"/>
      <c r="I1824" s="173" t="e">
        <v>#N/A</v>
      </c>
      <c r="K1824" s="173">
        <f>SUMIF(Entradas!A:A,A1824,Entradas!C:C)</f>
        <v>1</v>
      </c>
      <c r="L1824" s="173">
        <f>SUMIF(SAIDA!A:A,A1824,SAIDA!C:C)</f>
        <v>0</v>
      </c>
      <c r="M1824" s="259"/>
    </row>
    <row r="1825" spans="1:13" x14ac:dyDescent="0.25">
      <c r="A1825" s="229" t="s">
        <v>1733</v>
      </c>
      <c r="B1825" s="186" t="s">
        <v>4412</v>
      </c>
      <c r="C1825" s="184" t="s">
        <v>6415</v>
      </c>
      <c r="D1825" s="182">
        <f>IF(ISBLANK($D$2),SUMIFS(Entradas!$C:$C,Entradas!$A:$A,$A1825)-SUMIFS(SAIDA!$C:$C,SAIDA!$A:$A,$A1825),SUMIFS(Entradas!$C:$C,Entradas!$A:$A,$A1825,Entradas!$B:$B,"&lt;="&amp;$D$2)-SUMIFS(SAIDA!$C:$C,SAIDA!$A:$A,$A1825,SAIDA!$B:$B,"&lt;="&amp;$D$2))</f>
        <v>3</v>
      </c>
      <c r="E1825" s="183">
        <f>IF($A1825="","",IFERROR(VLOOKUP($A1825,Entradas!$A:$D,4,FALSE),""))</f>
        <v>0</v>
      </c>
      <c r="F1825" s="176" t="s">
        <v>2</v>
      </c>
      <c r="H1825" s="176"/>
      <c r="I1825" s="173" t="e">
        <v>#N/A</v>
      </c>
      <c r="K1825" s="173">
        <f>SUMIF(Entradas!A:A,A1825,Entradas!C:C)</f>
        <v>19</v>
      </c>
      <c r="L1825" s="173">
        <f>SUMIF(SAIDA!A:A,A1825,SAIDA!C:C)</f>
        <v>16</v>
      </c>
      <c r="M1825" s="259"/>
    </row>
    <row r="1826" spans="1:13" x14ac:dyDescent="0.25">
      <c r="A1826" s="229" t="s">
        <v>1734</v>
      </c>
      <c r="B1826" s="186" t="s">
        <v>4413</v>
      </c>
      <c r="C1826" s="184" t="s">
        <v>7564</v>
      </c>
      <c r="D1826" s="182">
        <f>IF(ISBLANK($D$2),SUMIFS(Entradas!$C:$C,Entradas!$A:$A,$A1826)-SUMIFS(SAIDA!$C:$C,SAIDA!$A:$A,$A1826),SUMIFS(Entradas!$C:$C,Entradas!$A:$A,$A1826,Entradas!$B:$B,"&lt;="&amp;$D$2)-SUMIFS(SAIDA!$C:$C,SAIDA!$A:$A,$A1826,SAIDA!$B:$B,"&lt;="&amp;$D$2))</f>
        <v>23</v>
      </c>
      <c r="E1826" s="183">
        <f>IF($A1826="","",IFERROR(VLOOKUP($A1826,Entradas!$A:$D,4,FALSE),""))</f>
        <v>0</v>
      </c>
      <c r="F1826" s="176" t="s">
        <v>2</v>
      </c>
      <c r="H1826" s="176" t="s">
        <v>6709</v>
      </c>
      <c r="I1826" s="173" t="e">
        <v>#N/A</v>
      </c>
      <c r="K1826" s="173">
        <f>SUMIF(Entradas!A:A,A1826,Entradas!C:C)</f>
        <v>23</v>
      </c>
      <c r="L1826" s="173">
        <f>SUMIF(SAIDA!A:A,A1826,SAIDA!C:C)</f>
        <v>0</v>
      </c>
      <c r="M1826" s="259"/>
    </row>
    <row r="1827" spans="1:13" x14ac:dyDescent="0.25">
      <c r="A1827" s="229" t="s">
        <v>1735</v>
      </c>
      <c r="B1827" s="186" t="s">
        <v>4414</v>
      </c>
      <c r="C1827" s="176" t="s">
        <v>6416</v>
      </c>
      <c r="D1827" s="182">
        <f>IF(ISBLANK($D$2),SUMIFS(Entradas!$C:$C,Entradas!$A:$A,$A1827)-SUMIFS(SAIDA!$C:$C,SAIDA!$A:$A,$A1827),SUMIFS(Entradas!$C:$C,Entradas!$A:$A,$A1827,Entradas!$B:$B,"&lt;="&amp;$D$2)-SUMIFS(SAIDA!$C:$C,SAIDA!$A:$A,$A1827,SAIDA!$B:$B,"&lt;="&amp;$D$2))</f>
        <v>2</v>
      </c>
      <c r="E1827" s="183">
        <f>IF($A1827="","",IFERROR(VLOOKUP($A1827,Entradas!$A:$D,4,FALSE),""))</f>
        <v>0</v>
      </c>
      <c r="F1827" s="176" t="s">
        <v>2</v>
      </c>
      <c r="H1827" s="176"/>
      <c r="I1827" s="173" t="e">
        <v>#N/A</v>
      </c>
      <c r="K1827" s="173">
        <f>SUMIF(Entradas!A:A,A1827,Entradas!C:C)</f>
        <v>2</v>
      </c>
      <c r="L1827" s="173">
        <f>SUMIF(SAIDA!A:A,A1827,SAIDA!C:C)</f>
        <v>0</v>
      </c>
      <c r="M1827" s="259"/>
    </row>
    <row r="1828" spans="1:13" x14ac:dyDescent="0.25">
      <c r="A1828" s="229" t="s">
        <v>1736</v>
      </c>
      <c r="B1828" s="181" t="s">
        <v>4415</v>
      </c>
      <c r="C1828" s="184" t="s">
        <v>7325</v>
      </c>
      <c r="D1828" s="182">
        <f>IF(ISBLANK($D$2),SUMIFS(Entradas!$C:$C,Entradas!$A:$A,$A1828)-SUMIFS(SAIDA!$C:$C,SAIDA!$A:$A,$A1828),SUMIFS(Entradas!$C:$C,Entradas!$A:$A,$A1828,Entradas!$B:$B,"&lt;="&amp;$D$2)-SUMIFS(SAIDA!$C:$C,SAIDA!$A:$A,$A1828,SAIDA!$B:$B,"&lt;="&amp;$D$2))</f>
        <v>10</v>
      </c>
      <c r="E1828" s="183">
        <f>IF($A1828="","",IFERROR(VLOOKUP($A1828,Entradas!$A:$D,4,FALSE),""))</f>
        <v>0</v>
      </c>
      <c r="F1828" s="184" t="s">
        <v>2</v>
      </c>
      <c r="G1828" s="190"/>
      <c r="H1828" s="176"/>
      <c r="I1828" s="173" t="e">
        <v>#N/A</v>
      </c>
      <c r="K1828" s="173">
        <f>SUMIF(Entradas!A:A,A1828,Entradas!C:C)</f>
        <v>10</v>
      </c>
      <c r="L1828" s="173">
        <f>SUMIF(SAIDA!A:A,A1828,SAIDA!C:C)</f>
        <v>0</v>
      </c>
      <c r="M1828" s="259"/>
    </row>
    <row r="1829" spans="1:13" x14ac:dyDescent="0.25">
      <c r="A1829" s="236" t="s">
        <v>7576</v>
      </c>
      <c r="B1829" s="186" t="s">
        <v>7577</v>
      </c>
      <c r="C1829" s="194" t="s">
        <v>6356</v>
      </c>
      <c r="D1829" s="182">
        <f>IF(ISBLANK($D$2),SUMIFS(Entradas!$C:$C,Entradas!$A:$A,$A1829)-SUMIFS(SAIDA!$C:$C,SAIDA!$A:$A,$A1829),SUMIFS(Entradas!$C:$C,Entradas!$A:$A,$A1829,Entradas!$B:$B,"&lt;="&amp;$D$2)-SUMIFS(SAIDA!$C:$C,SAIDA!$A:$A,$A1829,SAIDA!$B:$B,"&lt;="&amp;$D$2))</f>
        <v>0</v>
      </c>
      <c r="E1829" s="195">
        <f>IF($A1829="","",IFERROR(VLOOKUP($A1829,Entradas!$A:$D,4,FALSE),""))</f>
        <v>0</v>
      </c>
      <c r="F1829" s="177" t="s">
        <v>2</v>
      </c>
      <c r="K1829" s="173">
        <f>SUMIF(Entradas!A:A,A1829,Entradas!C:C)</f>
        <v>3</v>
      </c>
      <c r="L1829" s="173">
        <f>SUMIF(SAIDA!A:A,A1829,SAIDA!C:C)</f>
        <v>3</v>
      </c>
      <c r="M1829" s="259"/>
    </row>
    <row r="1830" spans="1:13" x14ac:dyDescent="0.25">
      <c r="A1830" s="229" t="s">
        <v>1738</v>
      </c>
      <c r="B1830" s="181" t="s">
        <v>4417</v>
      </c>
      <c r="C1830" s="184" t="s">
        <v>7892</v>
      </c>
      <c r="D1830" s="182">
        <f>IF(ISBLANK($D$2),SUMIFS(Entradas!$C:$C,Entradas!$A:$A,$A1830)-SUMIFS(SAIDA!$C:$C,SAIDA!$A:$A,$A1830),SUMIFS(Entradas!$C:$C,Entradas!$A:$A,$A1830,Entradas!$B:$B,"&lt;="&amp;$D$2)-SUMIFS(SAIDA!$C:$C,SAIDA!$A:$A,$A1830,SAIDA!$B:$B,"&lt;="&amp;$D$2))</f>
        <v>1</v>
      </c>
      <c r="E1830" s="183">
        <f>IF($A1830="","",IFERROR(VLOOKUP($A1830,Entradas!$A:$D,4,FALSE),""))</f>
        <v>0</v>
      </c>
      <c r="F1830" s="176" t="s">
        <v>2</v>
      </c>
      <c r="H1830" s="176"/>
      <c r="I1830" s="173" t="e">
        <v>#N/A</v>
      </c>
      <c r="K1830" s="173">
        <f>SUMIF(Entradas!A:A,A1830,Entradas!C:C)</f>
        <v>1</v>
      </c>
      <c r="L1830" s="173">
        <f>SUMIF(SAIDA!A:A,A1830,SAIDA!C:C)</f>
        <v>0</v>
      </c>
      <c r="M1830" s="259"/>
    </row>
    <row r="1831" spans="1:13" x14ac:dyDescent="0.25">
      <c r="A1831" s="229" t="s">
        <v>1739</v>
      </c>
      <c r="B1831" s="181" t="s">
        <v>4418</v>
      </c>
      <c r="C1831" s="184" t="s">
        <v>7325</v>
      </c>
      <c r="D1831" s="182">
        <f>IF(ISBLANK($D$2),SUMIFS(Entradas!$C:$C,Entradas!$A:$A,$A1831)-SUMIFS(SAIDA!$C:$C,SAIDA!$A:$A,$A1831),SUMIFS(Entradas!$C:$C,Entradas!$A:$A,$A1831,Entradas!$B:$B,"&lt;="&amp;$D$2)-SUMIFS(SAIDA!$C:$C,SAIDA!$A:$A,$A1831,SAIDA!$B:$B,"&lt;="&amp;$D$2))</f>
        <v>4</v>
      </c>
      <c r="E1831" s="183">
        <f>IF($A1831="","",IFERROR(VLOOKUP($A1831,Entradas!$A:$D,4,FALSE),""))</f>
        <v>0</v>
      </c>
      <c r="F1831" s="176" t="s">
        <v>2</v>
      </c>
      <c r="H1831" s="176"/>
      <c r="I1831" s="173" t="e">
        <v>#N/A</v>
      </c>
      <c r="K1831" s="173">
        <f>SUMIF(Entradas!A:A,A1831,Entradas!C:C)</f>
        <v>4</v>
      </c>
      <c r="L1831" s="173">
        <f>SUMIF(SAIDA!A:A,A1831,SAIDA!C:C)</f>
        <v>0</v>
      </c>
      <c r="M1831" s="259"/>
    </row>
    <row r="1832" spans="1:13" x14ac:dyDescent="0.25">
      <c r="A1832" s="229" t="s">
        <v>1740</v>
      </c>
      <c r="B1832" s="181" t="s">
        <v>4419</v>
      </c>
      <c r="C1832" s="184" t="s">
        <v>7325</v>
      </c>
      <c r="D1832" s="182">
        <f>IF(ISBLANK($D$2),SUMIFS(Entradas!$C:$C,Entradas!$A:$A,$A1832)-SUMIFS(SAIDA!$C:$C,SAIDA!$A:$A,$A1832),SUMIFS(Entradas!$C:$C,Entradas!$A:$A,$A1832,Entradas!$B:$B,"&lt;="&amp;$D$2)-SUMIFS(SAIDA!$C:$C,SAIDA!$A:$A,$A1832,SAIDA!$B:$B,"&lt;="&amp;$D$2))</f>
        <v>1</v>
      </c>
      <c r="E1832" s="183">
        <f>IF($A1832="","",IFERROR(VLOOKUP($A1832,Entradas!$A:$D,4,FALSE),""))</f>
        <v>0</v>
      </c>
      <c r="F1832" s="176" t="s">
        <v>2</v>
      </c>
      <c r="H1832" s="176"/>
      <c r="I1832" s="173" t="e">
        <v>#N/A</v>
      </c>
      <c r="K1832" s="173">
        <f>SUMIF(Entradas!A:A,A1832,Entradas!C:C)</f>
        <v>1</v>
      </c>
      <c r="L1832" s="173">
        <f>SUMIF(SAIDA!A:A,A1832,SAIDA!C:C)</f>
        <v>0</v>
      </c>
      <c r="M1832" s="259"/>
    </row>
    <row r="1833" spans="1:13" x14ac:dyDescent="0.25">
      <c r="A1833" s="229" t="s">
        <v>7897</v>
      </c>
      <c r="B1833" s="181" t="s">
        <v>7898</v>
      </c>
      <c r="C1833" s="184" t="s">
        <v>7892</v>
      </c>
      <c r="D1833" s="182">
        <f>IF(ISBLANK($D$2),SUMIFS(Entradas!$C:$C,Entradas!$A:$A,$A1833)-SUMIFS(SAIDA!$C:$C,SAIDA!$A:$A,$A1833),SUMIFS(Entradas!$C:$C,Entradas!$A:$A,$A1833,Entradas!$B:$B,"&lt;="&amp;$D$2)-SUMIFS(SAIDA!$C:$C,SAIDA!$A:$A,$A1833,SAIDA!$B:$B,"&lt;="&amp;$D$2))</f>
        <v>1</v>
      </c>
      <c r="E1833" s="183">
        <f>IF($A1833="","",IFERROR(VLOOKUP($A1833,Entradas!$A:$D,4,FALSE),""))</f>
        <v>0</v>
      </c>
      <c r="F1833" s="176" t="s">
        <v>2</v>
      </c>
      <c r="H1833" s="176" t="s">
        <v>6579</v>
      </c>
      <c r="I1833" s="173"/>
      <c r="K1833" s="173">
        <f>SUMIF(Entradas!A:A,A1833,Entradas!C:C)</f>
        <v>1</v>
      </c>
      <c r="L1833" s="173">
        <f>SUMIF(SAIDA!A:A,A1833,SAIDA!C:C)</f>
        <v>0</v>
      </c>
      <c r="M1833" s="259"/>
    </row>
    <row r="1834" spans="1:13" x14ac:dyDescent="0.25">
      <c r="A1834" s="229" t="s">
        <v>1741</v>
      </c>
      <c r="B1834" s="181" t="s">
        <v>1741</v>
      </c>
      <c r="C1834" s="176" t="s">
        <v>6417</v>
      </c>
      <c r="D1834" s="182">
        <f>IF(ISBLANK($D$2),SUMIFS(Entradas!$C:$C,Entradas!$A:$A,$A1834)-SUMIFS(SAIDA!$C:$C,SAIDA!$A:$A,$A1834),SUMIFS(Entradas!$C:$C,Entradas!$A:$A,$A1834,Entradas!$B:$B,"&lt;="&amp;$D$2)-SUMIFS(SAIDA!$C:$C,SAIDA!$A:$A,$A1834,SAIDA!$B:$B,"&lt;="&amp;$D$2))</f>
        <v>0</v>
      </c>
      <c r="E1834" s="183">
        <f>IF($A1834="","",IFERROR(VLOOKUP($A1834,Entradas!$A:$D,4,FALSE),""))</f>
        <v>0</v>
      </c>
      <c r="F1834" s="176" t="s">
        <v>2</v>
      </c>
      <c r="H1834" s="176"/>
      <c r="I1834" s="173" t="e">
        <v>#N/A</v>
      </c>
      <c r="K1834" s="173">
        <f>SUMIF(Entradas!A:A,A1834,Entradas!C:C)</f>
        <v>0</v>
      </c>
      <c r="L1834" s="173">
        <f>SUMIF(SAIDA!A:A,A1834,SAIDA!C:C)</f>
        <v>0</v>
      </c>
      <c r="M1834" s="259"/>
    </row>
    <row r="1835" spans="1:13" x14ac:dyDescent="0.25">
      <c r="A1835" s="229" t="s">
        <v>1742</v>
      </c>
      <c r="B1835" s="181" t="s">
        <v>1742</v>
      </c>
      <c r="C1835" s="176" t="s">
        <v>6417</v>
      </c>
      <c r="D1835" s="182">
        <f>IF(ISBLANK($D$2),SUMIFS(Entradas!$C:$C,Entradas!$A:$A,$A1835)-SUMIFS(SAIDA!$C:$C,SAIDA!$A:$A,$A1835),SUMIFS(Entradas!$C:$C,Entradas!$A:$A,$A1835,Entradas!$B:$B,"&lt;="&amp;$D$2)-SUMIFS(SAIDA!$C:$C,SAIDA!$A:$A,$A1835,SAIDA!$B:$B,"&lt;="&amp;$D$2))</f>
        <v>0</v>
      </c>
      <c r="E1835" s="183">
        <f>IF($A1835="","",IFERROR(VLOOKUP($A1835,Entradas!$A:$D,4,FALSE),""))</f>
        <v>0</v>
      </c>
      <c r="F1835" s="176" t="s">
        <v>2</v>
      </c>
      <c r="H1835" s="176"/>
      <c r="I1835" s="173" t="e">
        <v>#N/A</v>
      </c>
      <c r="K1835" s="173">
        <f>SUMIF(Entradas!A:A,A1835,Entradas!C:C)</f>
        <v>0</v>
      </c>
      <c r="L1835" s="173">
        <f>SUMIF(SAIDA!A:A,A1835,SAIDA!C:C)</f>
        <v>0</v>
      </c>
      <c r="M1835" s="259"/>
    </row>
    <row r="1836" spans="1:13" x14ac:dyDescent="0.25">
      <c r="A1836" s="229" t="s">
        <v>1743</v>
      </c>
      <c r="B1836" s="181" t="s">
        <v>1743</v>
      </c>
      <c r="C1836" s="176" t="s">
        <v>6417</v>
      </c>
      <c r="D1836" s="182">
        <f>IF(ISBLANK($D$2),SUMIFS(Entradas!$C:$C,Entradas!$A:$A,$A1836)-SUMIFS(SAIDA!$C:$C,SAIDA!$A:$A,$A1836),SUMIFS(Entradas!$C:$C,Entradas!$A:$A,$A1836,Entradas!$B:$B,"&lt;="&amp;$D$2)-SUMIFS(SAIDA!$C:$C,SAIDA!$A:$A,$A1836,SAIDA!$B:$B,"&lt;="&amp;$D$2))</f>
        <v>0</v>
      </c>
      <c r="E1836" s="183">
        <f>IF($A1836="","",IFERROR(VLOOKUP($A1836,Entradas!$A:$D,4,FALSE),""))</f>
        <v>0</v>
      </c>
      <c r="F1836" s="176" t="s">
        <v>2</v>
      </c>
      <c r="I1836" s="173" t="e">
        <v>#N/A</v>
      </c>
      <c r="K1836" s="173">
        <f>SUMIF(Entradas!A:A,A1836,Entradas!C:C)</f>
        <v>0</v>
      </c>
      <c r="L1836" s="173">
        <f>SUMIF(SAIDA!A:A,A1836,SAIDA!C:C)</f>
        <v>0</v>
      </c>
      <c r="M1836" s="259"/>
    </row>
    <row r="1837" spans="1:13" x14ac:dyDescent="0.25">
      <c r="A1837" s="229" t="s">
        <v>1744</v>
      </c>
      <c r="B1837" s="181" t="s">
        <v>1744</v>
      </c>
      <c r="C1837" s="176" t="s">
        <v>6417</v>
      </c>
      <c r="D1837" s="182">
        <f>IF(ISBLANK($D$2),SUMIFS(Entradas!$C:$C,Entradas!$A:$A,$A1837)-SUMIFS(SAIDA!$C:$C,SAIDA!$A:$A,$A1837),SUMIFS(Entradas!$C:$C,Entradas!$A:$A,$A1837,Entradas!$B:$B,"&lt;="&amp;$D$2)-SUMIFS(SAIDA!$C:$C,SAIDA!$A:$A,$A1837,SAIDA!$B:$B,"&lt;="&amp;$D$2))</f>
        <v>0</v>
      </c>
      <c r="E1837" s="183">
        <f>IF($A1837="","",IFERROR(VLOOKUP($A1837,Entradas!$A:$D,4,FALSE),""))</f>
        <v>0</v>
      </c>
      <c r="F1837" s="176" t="s">
        <v>2</v>
      </c>
      <c r="H1837" s="176"/>
      <c r="I1837" s="173" t="e">
        <v>#N/A</v>
      </c>
      <c r="K1837" s="173">
        <f>SUMIF(Entradas!A:A,A1837,Entradas!C:C)</f>
        <v>0</v>
      </c>
      <c r="L1837" s="173">
        <f>SUMIF(SAIDA!A:A,A1837,SAIDA!C:C)</f>
        <v>0</v>
      </c>
      <c r="M1837" s="259"/>
    </row>
    <row r="1838" spans="1:13" x14ac:dyDescent="0.25">
      <c r="A1838" s="229" t="s">
        <v>1745</v>
      </c>
      <c r="B1838" s="186" t="s">
        <v>4420</v>
      </c>
      <c r="C1838" s="176" t="s">
        <v>6417</v>
      </c>
      <c r="D1838" s="182">
        <f>IF(ISBLANK($D$2),SUMIFS(Entradas!$C:$C,Entradas!$A:$A,$A1838)-SUMIFS(SAIDA!$C:$C,SAIDA!$A:$A,$A1838),SUMIFS(Entradas!$C:$C,Entradas!$A:$A,$A1838,Entradas!$B:$B,"&lt;="&amp;$D$2)-SUMIFS(SAIDA!$C:$C,SAIDA!$A:$A,$A1838,SAIDA!$B:$B,"&lt;="&amp;$D$2))</f>
        <v>0</v>
      </c>
      <c r="E1838" s="183">
        <f>IF($A1838="","",IFERROR(VLOOKUP($A1838,Entradas!$A:$D,4,FALSE),""))</f>
        <v>0</v>
      </c>
      <c r="F1838" s="176" t="s">
        <v>2</v>
      </c>
      <c r="H1838" s="176"/>
      <c r="I1838" s="173" t="e">
        <v>#N/A</v>
      </c>
      <c r="K1838" s="173">
        <f>SUMIF(Entradas!A:A,A1838,Entradas!C:C)</f>
        <v>0</v>
      </c>
      <c r="L1838" s="173">
        <f>SUMIF(SAIDA!A:A,A1838,SAIDA!C:C)</f>
        <v>0</v>
      </c>
      <c r="M1838" s="259"/>
    </row>
    <row r="1839" spans="1:13" x14ac:dyDescent="0.25">
      <c r="A1839" s="229" t="s">
        <v>1746</v>
      </c>
      <c r="B1839" s="181" t="s">
        <v>1746</v>
      </c>
      <c r="C1839" s="176" t="s">
        <v>6417</v>
      </c>
      <c r="D1839" s="182">
        <f>IF(ISBLANK($D$2),SUMIFS(Entradas!$C:$C,Entradas!$A:$A,$A1839)-SUMIFS(SAIDA!$C:$C,SAIDA!$A:$A,$A1839),SUMIFS(Entradas!$C:$C,Entradas!$A:$A,$A1839,Entradas!$B:$B,"&lt;="&amp;$D$2)-SUMIFS(SAIDA!$C:$C,SAIDA!$A:$A,$A1839,SAIDA!$B:$B,"&lt;="&amp;$D$2))</f>
        <v>0</v>
      </c>
      <c r="E1839" s="183">
        <f>IF($A1839="","",IFERROR(VLOOKUP($A1839,Entradas!$A:$D,4,FALSE),""))</f>
        <v>0</v>
      </c>
      <c r="F1839" s="176" t="s">
        <v>2</v>
      </c>
      <c r="H1839" s="176"/>
      <c r="I1839" s="173" t="e">
        <v>#N/A</v>
      </c>
      <c r="K1839" s="173">
        <f>SUMIF(Entradas!A:A,A1839,Entradas!C:C)</f>
        <v>0</v>
      </c>
      <c r="L1839" s="173">
        <f>SUMIF(SAIDA!A:A,A1839,SAIDA!C:C)</f>
        <v>0</v>
      </c>
      <c r="M1839" s="259"/>
    </row>
    <row r="1840" spans="1:13" x14ac:dyDescent="0.25">
      <c r="A1840" s="236" t="s">
        <v>7752</v>
      </c>
      <c r="B1840" s="224" t="s">
        <v>4421</v>
      </c>
      <c r="D1840" s="182">
        <f>IF(ISBLANK($D$2),SUMIFS(Entradas!$C:$C,Entradas!$A:$A,$A1840)-SUMIFS(SAIDA!$C:$C,SAIDA!$A:$A,$A1840),SUMIFS(Entradas!$C:$C,Entradas!$A:$A,$A1840,Entradas!$B:$B,"&lt;="&amp;$D$2)-SUMIFS(SAIDA!$C:$C,SAIDA!$A:$A,$A1840,SAIDA!$B:$B,"&lt;="&amp;$D$2))</f>
        <v>15</v>
      </c>
      <c r="E1840" s="195">
        <f>IF($A1840="","",IFERROR(VLOOKUP($A1840,Entradas!$A:$D,4,FALSE),""))</f>
        <v>0</v>
      </c>
      <c r="F1840" s="177" t="s">
        <v>2</v>
      </c>
      <c r="K1840" s="173">
        <f>SUMIF(Entradas!A:A,A1840,Entradas!C:C)</f>
        <v>20</v>
      </c>
      <c r="L1840" s="173">
        <f>SUMIF(SAIDA!A:A,A1840,SAIDA!C:C)</f>
        <v>5</v>
      </c>
      <c r="M1840" s="259"/>
    </row>
    <row r="1841" spans="1:13" x14ac:dyDescent="0.25">
      <c r="A1841" s="229" t="s">
        <v>1747</v>
      </c>
      <c r="B1841" s="186" t="s">
        <v>4421</v>
      </c>
      <c r="C1841" s="176" t="s">
        <v>6417</v>
      </c>
      <c r="D1841" s="182">
        <f>IF(ISBLANK($D$2),SUMIFS(Entradas!$C:$C,Entradas!$A:$A,$A1841)-SUMIFS(SAIDA!$C:$C,SAIDA!$A:$A,$A1841),SUMIFS(Entradas!$C:$C,Entradas!$A:$A,$A1841,Entradas!$B:$B,"&lt;="&amp;$D$2)-SUMIFS(SAIDA!$C:$C,SAIDA!$A:$A,$A1841,SAIDA!$B:$B,"&lt;="&amp;$D$2))</f>
        <v>31</v>
      </c>
      <c r="E1841" s="183" t="str">
        <f>IF($A1841="","",IFERROR(VLOOKUP($A1841,Entradas!$A:$D,4,FALSE),""))</f>
        <v>CERTO</v>
      </c>
      <c r="F1841" s="176" t="s">
        <v>2</v>
      </c>
      <c r="H1841" s="176"/>
      <c r="I1841" s="173" t="e">
        <v>#N/A</v>
      </c>
      <c r="K1841" s="173">
        <f>SUMIF(Entradas!A:A,A1841,Entradas!C:C)</f>
        <v>31</v>
      </c>
      <c r="L1841" s="173">
        <f>SUMIF(SAIDA!A:A,A1841,SAIDA!C:C)</f>
        <v>0</v>
      </c>
      <c r="M1841" s="259"/>
    </row>
    <row r="1842" spans="1:13" x14ac:dyDescent="0.25">
      <c r="A1842" s="229" t="s">
        <v>1748</v>
      </c>
      <c r="B1842" s="186" t="s">
        <v>4422</v>
      </c>
      <c r="C1842" s="176" t="s">
        <v>6417</v>
      </c>
      <c r="D1842" s="182">
        <f>IF(ISBLANK($D$2),SUMIFS(Entradas!$C:$C,Entradas!$A:$A,$A1842)-SUMIFS(SAIDA!$C:$C,SAIDA!$A:$A,$A1842),SUMIFS(Entradas!$C:$C,Entradas!$A:$A,$A1842,Entradas!$B:$B,"&lt;="&amp;$D$2)-SUMIFS(SAIDA!$C:$C,SAIDA!$A:$A,$A1842,SAIDA!$B:$B,"&lt;="&amp;$D$2))</f>
        <v>12</v>
      </c>
      <c r="E1842" s="183" t="str">
        <f>IF($A1842="","",IFERROR(VLOOKUP($A1842,Entradas!$A:$D,4,FALSE),""))</f>
        <v>CERTO</v>
      </c>
      <c r="F1842" s="176" t="s">
        <v>2</v>
      </c>
      <c r="H1842" s="176"/>
      <c r="I1842" s="173" t="s">
        <v>7531</v>
      </c>
      <c r="K1842" s="173">
        <f>SUMIF(Entradas!A:A,A1842,Entradas!C:C)</f>
        <v>38</v>
      </c>
      <c r="L1842" s="173">
        <f>SUMIF(SAIDA!A:A,A1842,SAIDA!C:C)</f>
        <v>26</v>
      </c>
      <c r="M1842" s="259"/>
    </row>
    <row r="1843" spans="1:13" x14ac:dyDescent="0.25">
      <c r="A1843" s="229" t="s">
        <v>8238</v>
      </c>
      <c r="B1843" s="186" t="s">
        <v>4423</v>
      </c>
      <c r="C1843" s="176" t="s">
        <v>6417</v>
      </c>
      <c r="D1843" s="182">
        <f>IF(ISBLANK($D$2),SUMIFS(Entradas!$C:$C,Entradas!$A:$A,$A1843)-SUMIFS(SAIDA!$C:$C,SAIDA!$A:$A,$A1843),SUMIFS(Entradas!$C:$C,Entradas!$A:$A,$A1843,Entradas!$B:$B,"&lt;="&amp;$D$2)-SUMIFS(SAIDA!$C:$C,SAIDA!$A:$A,$A1843,SAIDA!$B:$B,"&lt;="&amp;$D$2))</f>
        <v>8</v>
      </c>
      <c r="E1843" s="183">
        <f>IF($A1843="","",IFERROR(VLOOKUP($A1843,Entradas!$A:$D,4,FALSE),""))</f>
        <v>0</v>
      </c>
      <c r="F1843" s="176" t="s">
        <v>2</v>
      </c>
      <c r="H1843" s="176"/>
      <c r="I1843" s="173" t="e">
        <v>#N/A</v>
      </c>
      <c r="K1843" s="173">
        <f>SUMIF(Entradas!A:A,A1843,Entradas!C:C)</f>
        <v>10</v>
      </c>
      <c r="L1843" s="173">
        <f>SUMIF(SAIDA!A:A,A1843,SAIDA!C:C)</f>
        <v>2</v>
      </c>
      <c r="M1843" s="259"/>
    </row>
    <row r="1844" spans="1:13" x14ac:dyDescent="0.25">
      <c r="A1844" s="229" t="s">
        <v>1750</v>
      </c>
      <c r="B1844" s="186" t="s">
        <v>4424</v>
      </c>
      <c r="C1844" s="176" t="s">
        <v>6417</v>
      </c>
      <c r="D1844" s="182">
        <f>IF(ISBLANK($D$2),SUMIFS(Entradas!$C:$C,Entradas!$A:$A,$A1844)-SUMIFS(SAIDA!$C:$C,SAIDA!$A:$A,$A1844),SUMIFS(Entradas!$C:$C,Entradas!$A:$A,$A1844,Entradas!$B:$B,"&lt;="&amp;$D$2)-SUMIFS(SAIDA!$C:$C,SAIDA!$A:$A,$A1844,SAIDA!$B:$B,"&lt;="&amp;$D$2))</f>
        <v>0</v>
      </c>
      <c r="E1844" s="183" t="str">
        <f>IF($A1844="","",IFERROR(VLOOKUP($A1844,Entradas!$A:$D,4,FALSE),""))</f>
        <v>CERTO</v>
      </c>
      <c r="F1844" s="176" t="s">
        <v>2</v>
      </c>
      <c r="H1844" s="176" t="s">
        <v>6711</v>
      </c>
      <c r="I1844" s="173" t="e">
        <v>#N/A</v>
      </c>
      <c r="K1844" s="173">
        <f>SUMIF(Entradas!A:A,A1844,Entradas!C:C)</f>
        <v>23</v>
      </c>
      <c r="L1844" s="173">
        <f>SUMIF(SAIDA!A:A,A1844,SAIDA!C:C)</f>
        <v>23</v>
      </c>
      <c r="M1844" s="259"/>
    </row>
    <row r="1845" spans="1:13" x14ac:dyDescent="0.25">
      <c r="A1845" s="229" t="s">
        <v>1751</v>
      </c>
      <c r="B1845" s="181" t="s">
        <v>1751</v>
      </c>
      <c r="C1845" s="176" t="s">
        <v>6417</v>
      </c>
      <c r="D1845" s="182">
        <f>IF(ISBLANK($D$2),SUMIFS(Entradas!$C:$C,Entradas!$A:$A,$A1845)-SUMIFS(SAIDA!$C:$C,SAIDA!$A:$A,$A1845),SUMIFS(Entradas!$C:$C,Entradas!$A:$A,$A1845,Entradas!$B:$B,"&lt;="&amp;$D$2)-SUMIFS(SAIDA!$C:$C,SAIDA!$A:$A,$A1845,SAIDA!$B:$B,"&lt;="&amp;$D$2))</f>
        <v>10</v>
      </c>
      <c r="E1845" s="183" t="str">
        <f>IF($A1845="","",IFERROR(VLOOKUP($A1845,Entradas!$A:$D,4,FALSE),""))</f>
        <v>CERTO</v>
      </c>
      <c r="F1845" s="176" t="s">
        <v>2</v>
      </c>
      <c r="H1845" s="176"/>
      <c r="I1845" s="173" t="e">
        <v>#N/A</v>
      </c>
      <c r="K1845" s="173">
        <f>SUMIF(Entradas!A:A,A1845,Entradas!C:C)</f>
        <v>36</v>
      </c>
      <c r="L1845" s="173">
        <f>SUMIF(SAIDA!A:A,A1845,SAIDA!C:C)</f>
        <v>26</v>
      </c>
      <c r="M1845" s="259"/>
    </row>
    <row r="1846" spans="1:13" x14ac:dyDescent="0.25">
      <c r="A1846" s="229" t="s">
        <v>1752</v>
      </c>
      <c r="B1846" s="186" t="s">
        <v>4425</v>
      </c>
      <c r="C1846" s="176" t="s">
        <v>6417</v>
      </c>
      <c r="D1846" s="182">
        <f>IF(ISBLANK($D$2),SUMIFS(Entradas!$C:$C,Entradas!$A:$A,$A1846)-SUMIFS(SAIDA!$C:$C,SAIDA!$A:$A,$A1846),SUMIFS(Entradas!$C:$C,Entradas!$A:$A,$A1846,Entradas!$B:$B,"&lt;="&amp;$D$2)-SUMIFS(SAIDA!$C:$C,SAIDA!$A:$A,$A1846,SAIDA!$B:$B,"&lt;="&amp;$D$2))</f>
        <v>0</v>
      </c>
      <c r="E1846" s="183">
        <f>IF($A1846="","",IFERROR(VLOOKUP($A1846,Entradas!$A:$D,4,FALSE),""))</f>
        <v>0</v>
      </c>
      <c r="F1846" s="176" t="s">
        <v>2</v>
      </c>
      <c r="H1846" s="176"/>
      <c r="I1846" s="173" t="e">
        <v>#N/A</v>
      </c>
      <c r="K1846" s="173">
        <f>SUMIF(Entradas!A:A,A1846,Entradas!C:C)</f>
        <v>2</v>
      </c>
      <c r="L1846" s="173">
        <f>SUMIF(SAIDA!A:A,A1846,SAIDA!C:C)</f>
        <v>2</v>
      </c>
      <c r="M1846" s="259"/>
    </row>
    <row r="1847" spans="1:13" x14ac:dyDescent="0.25">
      <c r="A1847" s="229" t="s">
        <v>1753</v>
      </c>
      <c r="B1847" s="181" t="s">
        <v>1753</v>
      </c>
      <c r="C1847" s="176" t="s">
        <v>6417</v>
      </c>
      <c r="D1847" s="182">
        <f>IF(ISBLANK($D$2),SUMIFS(Entradas!$C:$C,Entradas!$A:$A,$A1847)-SUMIFS(SAIDA!$C:$C,SAIDA!$A:$A,$A1847),SUMIFS(Entradas!$C:$C,Entradas!$A:$A,$A1847,Entradas!$B:$B,"&lt;="&amp;$D$2)-SUMIFS(SAIDA!$C:$C,SAIDA!$A:$A,$A1847,SAIDA!$B:$B,"&lt;="&amp;$D$2))</f>
        <v>7</v>
      </c>
      <c r="E1847" s="183">
        <f>IF($A1847="","",IFERROR(VLOOKUP($A1847,Entradas!$A:$D,4,FALSE),""))</f>
        <v>0</v>
      </c>
      <c r="F1847" s="176" t="s">
        <v>2</v>
      </c>
      <c r="H1847" s="176"/>
      <c r="I1847" s="173" t="e">
        <v>#N/A</v>
      </c>
      <c r="K1847" s="173">
        <f>SUMIF(Entradas!A:A,A1847,Entradas!C:C)</f>
        <v>9</v>
      </c>
      <c r="L1847" s="173">
        <f>SUMIF(SAIDA!A:A,A1847,SAIDA!C:C)</f>
        <v>2</v>
      </c>
      <c r="M1847" s="259"/>
    </row>
    <row r="1848" spans="1:13" x14ac:dyDescent="0.25">
      <c r="A1848" s="229" t="s">
        <v>1754</v>
      </c>
      <c r="B1848" s="186" t="s">
        <v>4426</v>
      </c>
      <c r="C1848" s="176" t="s">
        <v>6417</v>
      </c>
      <c r="D1848" s="182">
        <f>IF(ISBLANK($D$2),SUMIFS(Entradas!$C:$C,Entradas!$A:$A,$A1848)-SUMIFS(SAIDA!$C:$C,SAIDA!$A:$A,$A1848),SUMIFS(Entradas!$C:$C,Entradas!$A:$A,$A1848,Entradas!$B:$B,"&lt;="&amp;$D$2)-SUMIFS(SAIDA!$C:$C,SAIDA!$A:$A,$A1848,SAIDA!$B:$B,"&lt;="&amp;$D$2))</f>
        <v>8</v>
      </c>
      <c r="E1848" s="183">
        <f>IF($A1848="","",IFERROR(VLOOKUP($A1848,Entradas!$A:$D,4,FALSE),""))</f>
        <v>0</v>
      </c>
      <c r="F1848" s="176" t="s">
        <v>2</v>
      </c>
      <c r="H1848" s="176" t="s">
        <v>6712</v>
      </c>
      <c r="I1848" s="173" t="e">
        <v>#N/A</v>
      </c>
      <c r="K1848" s="173">
        <f>SUMIF(Entradas!A:A,A1848,Entradas!C:C)</f>
        <v>8</v>
      </c>
      <c r="L1848" s="173">
        <f>SUMIF(SAIDA!A:A,A1848,SAIDA!C:C)</f>
        <v>0</v>
      </c>
      <c r="M1848" s="259"/>
    </row>
    <row r="1849" spans="1:13" x14ac:dyDescent="0.25">
      <c r="A1849" s="229" t="s">
        <v>1755</v>
      </c>
      <c r="B1849" s="186" t="s">
        <v>4427</v>
      </c>
      <c r="C1849" s="176" t="s">
        <v>6417</v>
      </c>
      <c r="D1849" s="182">
        <f>IF(ISBLANK($D$2),SUMIFS(Entradas!$C:$C,Entradas!$A:$A,$A1849)-SUMIFS(SAIDA!$C:$C,SAIDA!$A:$A,$A1849),SUMIFS(Entradas!$C:$C,Entradas!$A:$A,$A1849,Entradas!$B:$B,"&lt;="&amp;$D$2)-SUMIFS(SAIDA!$C:$C,SAIDA!$A:$A,$A1849,SAIDA!$B:$B,"&lt;="&amp;$D$2))</f>
        <v>1</v>
      </c>
      <c r="E1849" s="183">
        <f>IF($A1849="","",IFERROR(VLOOKUP($A1849,Entradas!$A:$D,4,FALSE),""))</f>
        <v>0</v>
      </c>
      <c r="F1849" s="176" t="s">
        <v>2</v>
      </c>
      <c r="H1849" s="176"/>
      <c r="I1849" s="173" t="e">
        <v>#N/A</v>
      </c>
      <c r="K1849" s="173">
        <f>SUMIF(Entradas!A:A,A1849,Entradas!C:C)</f>
        <v>1</v>
      </c>
      <c r="L1849" s="173">
        <f>SUMIF(SAIDA!A:A,A1849,SAIDA!C:C)</f>
        <v>0</v>
      </c>
      <c r="M1849" s="259"/>
    </row>
    <row r="1850" spans="1:13" x14ac:dyDescent="0.25">
      <c r="A1850" s="229" t="s">
        <v>1756</v>
      </c>
      <c r="B1850" s="186" t="s">
        <v>4428</v>
      </c>
      <c r="C1850" s="176" t="s">
        <v>6417</v>
      </c>
      <c r="D1850" s="182">
        <f>IF(ISBLANK($D$2),SUMIFS(Entradas!$C:$C,Entradas!$A:$A,$A1850)-SUMIFS(SAIDA!$C:$C,SAIDA!$A:$A,$A1850),SUMIFS(Entradas!$C:$C,Entradas!$A:$A,$A1850,Entradas!$B:$B,"&lt;="&amp;$D$2)-SUMIFS(SAIDA!$C:$C,SAIDA!$A:$A,$A1850,SAIDA!$B:$B,"&lt;="&amp;$D$2))</f>
        <v>15</v>
      </c>
      <c r="E1850" s="183">
        <f>IF($A1850="","",IFERROR(VLOOKUP($A1850,Entradas!$A:$D,4,FALSE),""))</f>
        <v>0</v>
      </c>
      <c r="F1850" s="176" t="s">
        <v>2</v>
      </c>
      <c r="H1850" s="176"/>
      <c r="I1850" s="173" t="e">
        <v>#N/A</v>
      </c>
      <c r="K1850" s="173">
        <f>SUMIF(Entradas!A:A,A1850,Entradas!C:C)</f>
        <v>19</v>
      </c>
      <c r="L1850" s="173">
        <f>SUMIF(SAIDA!A:A,A1850,SAIDA!C:C)</f>
        <v>4</v>
      </c>
      <c r="M1850" s="259"/>
    </row>
    <row r="1851" spans="1:13" x14ac:dyDescent="0.25">
      <c r="A1851" s="230" t="s">
        <v>1757</v>
      </c>
      <c r="B1851" s="186" t="s">
        <v>4429</v>
      </c>
      <c r="C1851" s="176" t="s">
        <v>6417</v>
      </c>
      <c r="D1851" s="182">
        <f>IF(ISBLANK($D$2),SUMIFS(Entradas!$C:$C,Entradas!$A:$A,$A1851)-SUMIFS(SAIDA!$C:$C,SAIDA!$A:$A,$A1851),SUMIFS(Entradas!$C:$C,Entradas!$A:$A,$A1851,Entradas!$B:$B,"&lt;="&amp;$D$2)-SUMIFS(SAIDA!$C:$C,SAIDA!$A:$A,$A1851,SAIDA!$B:$B,"&lt;="&amp;$D$2))</f>
        <v>0</v>
      </c>
      <c r="E1851" s="183">
        <f>IF($A1851="","",IFERROR(VLOOKUP($A1851,Entradas!$A:$D,4,FALSE),""))</f>
        <v>0</v>
      </c>
      <c r="F1851" s="176" t="s">
        <v>2</v>
      </c>
      <c r="H1851" s="176"/>
      <c r="I1851" s="173" t="e">
        <v>#N/A</v>
      </c>
      <c r="K1851" s="173">
        <f>SUMIF(Entradas!A:A,A1851,Entradas!C:C)</f>
        <v>10</v>
      </c>
      <c r="L1851" s="173">
        <f>SUMIF(SAIDA!A:A,A1851,SAIDA!C:C)</f>
        <v>10</v>
      </c>
      <c r="M1851" s="259"/>
    </row>
    <row r="1852" spans="1:13" x14ac:dyDescent="0.25">
      <c r="A1852" s="229" t="s">
        <v>1758</v>
      </c>
      <c r="B1852" s="181" t="s">
        <v>1758</v>
      </c>
      <c r="C1852" s="176" t="s">
        <v>6417</v>
      </c>
      <c r="D1852" s="182">
        <f>IF(ISBLANK($D$2),SUMIFS(Entradas!$C:$C,Entradas!$A:$A,$A1852)-SUMIFS(SAIDA!$C:$C,SAIDA!$A:$A,$A1852),SUMIFS(Entradas!$C:$C,Entradas!$A:$A,$A1852,Entradas!$B:$B,"&lt;="&amp;$D$2)-SUMIFS(SAIDA!$C:$C,SAIDA!$A:$A,$A1852,SAIDA!$B:$B,"&lt;="&amp;$D$2))</f>
        <v>6</v>
      </c>
      <c r="E1852" s="183">
        <f>IF($A1852="","",IFERROR(VLOOKUP($A1852,Entradas!$A:$D,4,FALSE),""))</f>
        <v>0</v>
      </c>
      <c r="F1852" s="176" t="s">
        <v>2</v>
      </c>
      <c r="H1852" s="176"/>
      <c r="I1852" s="173" t="e">
        <v>#N/A</v>
      </c>
      <c r="K1852" s="173">
        <f>SUMIF(Entradas!A:A,A1852,Entradas!C:C)</f>
        <v>6</v>
      </c>
      <c r="L1852" s="173">
        <f>SUMIF(SAIDA!A:A,A1852,SAIDA!C:C)</f>
        <v>0</v>
      </c>
      <c r="M1852" s="259"/>
    </row>
    <row r="1853" spans="1:13" x14ac:dyDescent="0.25">
      <c r="A1853" s="229" t="s">
        <v>1759</v>
      </c>
      <c r="B1853" s="181" t="s">
        <v>1759</v>
      </c>
      <c r="C1853" s="176" t="s">
        <v>6417</v>
      </c>
      <c r="D1853" s="182">
        <f>IF(ISBLANK($D$2),SUMIFS(Entradas!$C:$C,Entradas!$A:$A,$A1853)-SUMIFS(SAIDA!$C:$C,SAIDA!$A:$A,$A1853),SUMIFS(Entradas!$C:$C,Entradas!$A:$A,$A1853,Entradas!$B:$B,"&lt;="&amp;$D$2)-SUMIFS(SAIDA!$C:$C,SAIDA!$A:$A,$A1853,SAIDA!$B:$B,"&lt;="&amp;$D$2))</f>
        <v>0</v>
      </c>
      <c r="E1853" s="183">
        <f>IF($A1853="","",IFERROR(VLOOKUP($A1853,Entradas!$A:$D,4,FALSE),""))</f>
        <v>0</v>
      </c>
      <c r="F1853" s="176" t="s">
        <v>2</v>
      </c>
      <c r="H1853" s="176"/>
      <c r="I1853" s="173" t="e">
        <v>#N/A</v>
      </c>
      <c r="K1853" s="173">
        <f>SUMIF(Entradas!A:A,A1853,Entradas!C:C)</f>
        <v>11</v>
      </c>
      <c r="L1853" s="173">
        <f>SUMIF(SAIDA!A:A,A1853,SAIDA!C:C)</f>
        <v>11</v>
      </c>
      <c r="M1853" s="259"/>
    </row>
    <row r="1854" spans="1:13" x14ac:dyDescent="0.25">
      <c r="A1854" s="229" t="s">
        <v>1760</v>
      </c>
      <c r="B1854" s="186" t="s">
        <v>4430</v>
      </c>
      <c r="C1854" s="176" t="s">
        <v>6417</v>
      </c>
      <c r="D1854" s="182">
        <f>IF(ISBLANK($D$2),SUMIFS(Entradas!$C:$C,Entradas!$A:$A,$A1854)-SUMIFS(SAIDA!$C:$C,SAIDA!$A:$A,$A1854),SUMIFS(Entradas!$C:$C,Entradas!$A:$A,$A1854,Entradas!$B:$B,"&lt;="&amp;$D$2)-SUMIFS(SAIDA!$C:$C,SAIDA!$A:$A,$A1854,SAIDA!$B:$B,"&lt;="&amp;$D$2))</f>
        <v>0</v>
      </c>
      <c r="E1854" s="183">
        <f>IF($A1854="","",IFERROR(VLOOKUP($A1854,Entradas!$A:$D,4,FALSE),""))</f>
        <v>0</v>
      </c>
      <c r="F1854" s="176" t="s">
        <v>2</v>
      </c>
      <c r="H1854" s="176"/>
      <c r="I1854" s="173" t="e">
        <v>#N/A</v>
      </c>
      <c r="K1854" s="173">
        <f>SUMIF(Entradas!A:A,A1854,Entradas!C:C)</f>
        <v>0</v>
      </c>
      <c r="L1854" s="173">
        <f>SUMIF(SAIDA!A:A,A1854,SAIDA!C:C)</f>
        <v>0</v>
      </c>
      <c r="M1854" s="259"/>
    </row>
    <row r="1855" spans="1:13" x14ac:dyDescent="0.25">
      <c r="A1855" s="229" t="s">
        <v>1761</v>
      </c>
      <c r="B1855" s="181" t="s">
        <v>1761</v>
      </c>
      <c r="C1855" s="176" t="s">
        <v>6417</v>
      </c>
      <c r="D1855" s="182">
        <f>IF(ISBLANK($D$2),SUMIFS(Entradas!$C:$C,Entradas!$A:$A,$A1855)-SUMIFS(SAIDA!$C:$C,SAIDA!$A:$A,$A1855),SUMIFS(Entradas!$C:$C,Entradas!$A:$A,$A1855,Entradas!$B:$B,"&lt;="&amp;$D$2)-SUMIFS(SAIDA!$C:$C,SAIDA!$A:$A,$A1855,SAIDA!$B:$B,"&lt;="&amp;$D$2))</f>
        <v>1</v>
      </c>
      <c r="E1855" s="183">
        <f>IF($A1855="","",IFERROR(VLOOKUP($A1855,Entradas!$A:$D,4,FALSE),""))</f>
        <v>0</v>
      </c>
      <c r="F1855" s="176" t="s">
        <v>2</v>
      </c>
      <c r="H1855" s="176"/>
      <c r="I1855" s="173" t="e">
        <v>#N/A</v>
      </c>
      <c r="K1855" s="173">
        <f>SUMIF(Entradas!A:A,A1855,Entradas!C:C)</f>
        <v>1</v>
      </c>
      <c r="L1855" s="173">
        <f>SUMIF(SAIDA!A:A,A1855,SAIDA!C:C)</f>
        <v>0</v>
      </c>
      <c r="M1855" s="259"/>
    </row>
    <row r="1856" spans="1:13" x14ac:dyDescent="0.25">
      <c r="A1856" s="229" t="s">
        <v>1762</v>
      </c>
      <c r="B1856" s="181" t="s">
        <v>1762</v>
      </c>
      <c r="C1856" s="176" t="s">
        <v>6417</v>
      </c>
      <c r="D1856" s="182">
        <f>IF(ISBLANK($D$2),SUMIFS(Entradas!$C:$C,Entradas!$A:$A,$A1856)-SUMIFS(SAIDA!$C:$C,SAIDA!$A:$A,$A1856),SUMIFS(Entradas!$C:$C,Entradas!$A:$A,$A1856,Entradas!$B:$B,"&lt;="&amp;$D$2)-SUMIFS(SAIDA!$C:$C,SAIDA!$A:$A,$A1856,SAIDA!$B:$B,"&lt;="&amp;$D$2))</f>
        <v>0</v>
      </c>
      <c r="E1856" s="183">
        <f>IF($A1856="","",IFERROR(VLOOKUP($A1856,Entradas!$A:$D,4,FALSE),""))</f>
        <v>0</v>
      </c>
      <c r="F1856" s="176" t="s">
        <v>2</v>
      </c>
      <c r="H1856" s="176"/>
      <c r="I1856" s="173" t="e">
        <v>#N/A</v>
      </c>
      <c r="K1856" s="173">
        <f>SUMIF(Entradas!A:A,A1856,Entradas!C:C)</f>
        <v>0</v>
      </c>
      <c r="L1856" s="173">
        <f>SUMIF(SAIDA!A:A,A1856,SAIDA!C:C)</f>
        <v>0</v>
      </c>
      <c r="M1856" s="259"/>
    </row>
    <row r="1857" spans="1:13" x14ac:dyDescent="0.25">
      <c r="A1857" s="229" t="s">
        <v>1763</v>
      </c>
      <c r="B1857" s="181" t="s">
        <v>1763</v>
      </c>
      <c r="C1857" s="176" t="s">
        <v>6417</v>
      </c>
      <c r="D1857" s="182">
        <f>IF(ISBLANK($D$2),SUMIFS(Entradas!$C:$C,Entradas!$A:$A,$A1857)-SUMIFS(SAIDA!$C:$C,SAIDA!$A:$A,$A1857),SUMIFS(Entradas!$C:$C,Entradas!$A:$A,$A1857,Entradas!$B:$B,"&lt;="&amp;$D$2)-SUMIFS(SAIDA!$C:$C,SAIDA!$A:$A,$A1857,SAIDA!$B:$B,"&lt;="&amp;$D$2))</f>
        <v>0</v>
      </c>
      <c r="E1857" s="183">
        <f>IF($A1857="","",IFERROR(VLOOKUP($A1857,Entradas!$A:$D,4,FALSE),""))</f>
        <v>0</v>
      </c>
      <c r="F1857" s="176" t="s">
        <v>2</v>
      </c>
      <c r="H1857" s="176"/>
      <c r="I1857" s="173" t="e">
        <v>#N/A</v>
      </c>
      <c r="K1857" s="173">
        <f>SUMIF(Entradas!A:A,A1857,Entradas!C:C)</f>
        <v>0</v>
      </c>
      <c r="L1857" s="173">
        <f>SUMIF(SAIDA!A:A,A1857,SAIDA!C:C)</f>
        <v>0</v>
      </c>
      <c r="M1857" s="259"/>
    </row>
    <row r="1858" spans="1:13" x14ac:dyDescent="0.25">
      <c r="A1858" s="229" t="s">
        <v>1764</v>
      </c>
      <c r="B1858" s="181" t="s">
        <v>1764</v>
      </c>
      <c r="C1858" s="176" t="s">
        <v>6417</v>
      </c>
      <c r="D1858" s="182">
        <f>IF(ISBLANK($D$2),SUMIFS(Entradas!$C:$C,Entradas!$A:$A,$A1858)-SUMIFS(SAIDA!$C:$C,SAIDA!$A:$A,$A1858),SUMIFS(Entradas!$C:$C,Entradas!$A:$A,$A1858,Entradas!$B:$B,"&lt;="&amp;$D$2)-SUMIFS(SAIDA!$C:$C,SAIDA!$A:$A,$A1858,SAIDA!$B:$B,"&lt;="&amp;$D$2))</f>
        <v>3</v>
      </c>
      <c r="E1858" s="183">
        <f>IF($A1858="","",IFERROR(VLOOKUP($A1858,Entradas!$A:$D,4,FALSE),""))</f>
        <v>0</v>
      </c>
      <c r="F1858" s="176" t="s">
        <v>2</v>
      </c>
      <c r="H1858" s="176"/>
      <c r="I1858" s="173" t="e">
        <v>#N/A</v>
      </c>
      <c r="K1858" s="173">
        <f>SUMIF(Entradas!A:A,A1858,Entradas!C:C)</f>
        <v>3</v>
      </c>
      <c r="L1858" s="173">
        <f>SUMIF(SAIDA!A:A,A1858,SAIDA!C:C)</f>
        <v>0</v>
      </c>
      <c r="M1858" s="259"/>
    </row>
    <row r="1859" spans="1:13" x14ac:dyDescent="0.25">
      <c r="A1859" s="229" t="s">
        <v>1765</v>
      </c>
      <c r="B1859" s="181" t="s">
        <v>1765</v>
      </c>
      <c r="C1859" s="176" t="s">
        <v>6417</v>
      </c>
      <c r="D1859" s="182">
        <f>IF(ISBLANK($D$2),SUMIFS(Entradas!$C:$C,Entradas!$A:$A,$A1859)-SUMIFS(SAIDA!$C:$C,SAIDA!$A:$A,$A1859),SUMIFS(Entradas!$C:$C,Entradas!$A:$A,$A1859,Entradas!$B:$B,"&lt;="&amp;$D$2)-SUMIFS(SAIDA!$C:$C,SAIDA!$A:$A,$A1859,SAIDA!$B:$B,"&lt;="&amp;$D$2))</f>
        <v>1</v>
      </c>
      <c r="E1859" s="183">
        <f>IF($A1859="","",IFERROR(VLOOKUP($A1859,Entradas!$A:$D,4,FALSE),""))</f>
        <v>0</v>
      </c>
      <c r="F1859" s="176" t="s">
        <v>2</v>
      </c>
      <c r="H1859" s="176"/>
      <c r="I1859" s="173" t="e">
        <v>#N/A</v>
      </c>
      <c r="K1859" s="173">
        <f>SUMIF(Entradas!A:A,A1859,Entradas!C:C)</f>
        <v>1</v>
      </c>
      <c r="L1859" s="173">
        <f>SUMIF(SAIDA!A:A,A1859,SAIDA!C:C)</f>
        <v>0</v>
      </c>
      <c r="M1859" s="259"/>
    </row>
    <row r="1860" spans="1:13" x14ac:dyDescent="0.25">
      <c r="A1860" s="229" t="s">
        <v>1766</v>
      </c>
      <c r="B1860" s="186" t="s">
        <v>4431</v>
      </c>
      <c r="C1860" s="176" t="s">
        <v>6417</v>
      </c>
      <c r="D1860" s="182">
        <f>IF(ISBLANK($D$2),SUMIFS(Entradas!$C:$C,Entradas!$A:$A,$A1860)-SUMIFS(SAIDA!$C:$C,SAIDA!$A:$A,$A1860),SUMIFS(Entradas!$C:$C,Entradas!$A:$A,$A1860,Entradas!$B:$B,"&lt;="&amp;$D$2)-SUMIFS(SAIDA!$C:$C,SAIDA!$A:$A,$A1860,SAIDA!$B:$B,"&lt;="&amp;$D$2))</f>
        <v>10</v>
      </c>
      <c r="E1860" s="183">
        <f>IF($A1860="","",IFERROR(VLOOKUP($A1860,Entradas!$A:$D,4,FALSE),""))</f>
        <v>0</v>
      </c>
      <c r="F1860" s="176" t="s">
        <v>2</v>
      </c>
      <c r="H1860" s="176"/>
      <c r="I1860" s="173" t="e">
        <v>#N/A</v>
      </c>
      <c r="K1860" s="173">
        <f>SUMIF(Entradas!A:A,A1860,Entradas!C:C)</f>
        <v>10</v>
      </c>
      <c r="L1860" s="173">
        <f>SUMIF(SAIDA!A:A,A1860,SAIDA!C:C)</f>
        <v>0</v>
      </c>
      <c r="M1860" s="259"/>
    </row>
    <row r="1861" spans="1:13" x14ac:dyDescent="0.25">
      <c r="A1861" s="229" t="s">
        <v>1767</v>
      </c>
      <c r="B1861" s="181" t="s">
        <v>1767</v>
      </c>
      <c r="C1861" s="176" t="s">
        <v>6417</v>
      </c>
      <c r="D1861" s="182">
        <f>IF(ISBLANK($D$2),SUMIFS(Entradas!$C:$C,Entradas!$A:$A,$A1861)-SUMIFS(SAIDA!$C:$C,SAIDA!$A:$A,$A1861),SUMIFS(Entradas!$C:$C,Entradas!$A:$A,$A1861,Entradas!$B:$B,"&lt;="&amp;$D$2)-SUMIFS(SAIDA!$C:$C,SAIDA!$A:$A,$A1861,SAIDA!$B:$B,"&lt;="&amp;$D$2))</f>
        <v>3</v>
      </c>
      <c r="E1861" s="183">
        <f>IF($A1861="","",IFERROR(VLOOKUP($A1861,Entradas!$A:$D,4,FALSE),""))</f>
        <v>0</v>
      </c>
      <c r="F1861" s="176" t="s">
        <v>2</v>
      </c>
      <c r="H1861" s="176"/>
      <c r="I1861" s="173" t="e">
        <v>#N/A</v>
      </c>
      <c r="K1861" s="173">
        <f>SUMIF(Entradas!A:A,A1861,Entradas!C:C)</f>
        <v>8</v>
      </c>
      <c r="L1861" s="173">
        <f>SUMIF(SAIDA!A:A,A1861,SAIDA!C:C)</f>
        <v>5</v>
      </c>
      <c r="M1861" s="259"/>
    </row>
    <row r="1862" spans="1:13" x14ac:dyDescent="0.25">
      <c r="A1862" s="229" t="s">
        <v>1768</v>
      </c>
      <c r="B1862" s="181" t="s">
        <v>1768</v>
      </c>
      <c r="C1862" s="176" t="s">
        <v>6417</v>
      </c>
      <c r="D1862" s="182">
        <f>IF(ISBLANK($D$2),SUMIFS(Entradas!$C:$C,Entradas!$A:$A,$A1862)-SUMIFS(SAIDA!$C:$C,SAIDA!$A:$A,$A1862),SUMIFS(Entradas!$C:$C,Entradas!$A:$A,$A1862,Entradas!$B:$B,"&lt;="&amp;$D$2)-SUMIFS(SAIDA!$C:$C,SAIDA!$A:$A,$A1862,SAIDA!$B:$B,"&lt;="&amp;$D$2))</f>
        <v>0</v>
      </c>
      <c r="E1862" s="183">
        <f>IF($A1862="","",IFERROR(VLOOKUP($A1862,Entradas!$A:$D,4,FALSE),""))</f>
        <v>0</v>
      </c>
      <c r="F1862" s="176" t="s">
        <v>2</v>
      </c>
      <c r="H1862" s="176" t="s">
        <v>6712</v>
      </c>
      <c r="I1862" s="173" t="e">
        <v>#N/A</v>
      </c>
      <c r="K1862" s="173">
        <f>SUMIF(Entradas!A:A,A1862,Entradas!C:C)</f>
        <v>0</v>
      </c>
      <c r="L1862" s="173">
        <f>SUMIF(SAIDA!A:A,A1862,SAIDA!C:C)</f>
        <v>0</v>
      </c>
      <c r="M1862" s="259"/>
    </row>
    <row r="1863" spans="1:13" x14ac:dyDescent="0.25">
      <c r="A1863" s="229" t="s">
        <v>1769</v>
      </c>
      <c r="B1863" s="181" t="s">
        <v>1769</v>
      </c>
      <c r="C1863" s="176" t="s">
        <v>6417</v>
      </c>
      <c r="D1863" s="182">
        <f>IF(ISBLANK($D$2),SUMIFS(Entradas!$C:$C,Entradas!$A:$A,$A1863)-SUMIFS(SAIDA!$C:$C,SAIDA!$A:$A,$A1863),SUMIFS(Entradas!$C:$C,Entradas!$A:$A,$A1863,Entradas!$B:$B,"&lt;="&amp;$D$2)-SUMIFS(SAIDA!$C:$C,SAIDA!$A:$A,$A1863,SAIDA!$B:$B,"&lt;="&amp;$D$2))</f>
        <v>6</v>
      </c>
      <c r="E1863" s="183">
        <f>IF($A1863="","",IFERROR(VLOOKUP($A1863,Entradas!$A:$D,4,FALSE),""))</f>
        <v>0</v>
      </c>
      <c r="F1863" s="176" t="s">
        <v>2</v>
      </c>
      <c r="H1863" s="176"/>
      <c r="I1863" s="173" t="e">
        <v>#N/A</v>
      </c>
      <c r="K1863" s="173">
        <f>SUMIF(Entradas!A:A,A1863,Entradas!C:C)</f>
        <v>13</v>
      </c>
      <c r="L1863" s="173">
        <f>SUMIF(SAIDA!A:A,A1863,SAIDA!C:C)</f>
        <v>7</v>
      </c>
      <c r="M1863" s="259"/>
    </row>
    <row r="1864" spans="1:13" x14ac:dyDescent="0.25">
      <c r="A1864" s="229" t="s">
        <v>1770</v>
      </c>
      <c r="B1864" s="181" t="s">
        <v>1770</v>
      </c>
      <c r="C1864" s="176" t="s">
        <v>6417</v>
      </c>
      <c r="D1864" s="182">
        <f>IF(ISBLANK($D$2),SUMIFS(Entradas!$C:$C,Entradas!$A:$A,$A1864)-SUMIFS(SAIDA!$C:$C,SAIDA!$A:$A,$A1864),SUMIFS(Entradas!$C:$C,Entradas!$A:$A,$A1864,Entradas!$B:$B,"&lt;="&amp;$D$2)-SUMIFS(SAIDA!$C:$C,SAIDA!$A:$A,$A1864,SAIDA!$B:$B,"&lt;="&amp;$D$2))</f>
        <v>0</v>
      </c>
      <c r="E1864" s="183">
        <f>IF($A1864="","",IFERROR(VLOOKUP($A1864,Entradas!$A:$D,4,FALSE),""))</f>
        <v>0</v>
      </c>
      <c r="F1864" s="176" t="s">
        <v>2</v>
      </c>
      <c r="H1864" s="176"/>
      <c r="I1864" s="173" t="e">
        <v>#N/A</v>
      </c>
      <c r="K1864" s="173">
        <f>SUMIF(Entradas!A:A,A1864,Entradas!C:C)</f>
        <v>0</v>
      </c>
      <c r="L1864" s="173">
        <f>SUMIF(SAIDA!A:A,A1864,SAIDA!C:C)</f>
        <v>0</v>
      </c>
      <c r="M1864" s="259"/>
    </row>
    <row r="1865" spans="1:13" x14ac:dyDescent="0.25">
      <c r="A1865" s="229" t="s">
        <v>1771</v>
      </c>
      <c r="B1865" s="181" t="s">
        <v>1771</v>
      </c>
      <c r="C1865" s="176" t="s">
        <v>6417</v>
      </c>
      <c r="D1865" s="182">
        <f>IF(ISBLANK($D$2),SUMIFS(Entradas!$C:$C,Entradas!$A:$A,$A1865)-SUMIFS(SAIDA!$C:$C,SAIDA!$A:$A,$A1865),SUMIFS(Entradas!$C:$C,Entradas!$A:$A,$A1865,Entradas!$B:$B,"&lt;="&amp;$D$2)-SUMIFS(SAIDA!$C:$C,SAIDA!$A:$A,$A1865,SAIDA!$B:$B,"&lt;="&amp;$D$2))</f>
        <v>0</v>
      </c>
      <c r="E1865" s="183">
        <f>IF($A1865="","",IFERROR(VLOOKUP($A1865,Entradas!$A:$D,4,FALSE),""))</f>
        <v>0</v>
      </c>
      <c r="F1865" s="176" t="s">
        <v>2</v>
      </c>
      <c r="H1865" s="176"/>
      <c r="I1865" s="173" t="e">
        <v>#N/A</v>
      </c>
      <c r="K1865" s="173">
        <f>SUMIF(Entradas!A:A,A1865,Entradas!C:C)</f>
        <v>5</v>
      </c>
      <c r="L1865" s="173">
        <f>SUMIF(SAIDA!A:A,A1865,SAIDA!C:C)</f>
        <v>5</v>
      </c>
      <c r="M1865" s="259"/>
    </row>
    <row r="1866" spans="1:13" x14ac:dyDescent="0.25">
      <c r="A1866" s="229" t="s">
        <v>1772</v>
      </c>
      <c r="B1866" s="181" t="s">
        <v>1772</v>
      </c>
      <c r="C1866" s="176" t="s">
        <v>6417</v>
      </c>
      <c r="D1866" s="182">
        <f>IF(ISBLANK($D$2),SUMIFS(Entradas!$C:$C,Entradas!$A:$A,$A1866)-SUMIFS(SAIDA!$C:$C,SAIDA!$A:$A,$A1866),SUMIFS(Entradas!$C:$C,Entradas!$A:$A,$A1866,Entradas!$B:$B,"&lt;="&amp;$D$2)-SUMIFS(SAIDA!$C:$C,SAIDA!$A:$A,$A1866,SAIDA!$B:$B,"&lt;="&amp;$D$2))</f>
        <v>0</v>
      </c>
      <c r="E1866" s="183">
        <f>IF($A1866="","",IFERROR(VLOOKUP($A1866,Entradas!$A:$D,4,FALSE),""))</f>
        <v>0</v>
      </c>
      <c r="F1866" s="176" t="s">
        <v>2</v>
      </c>
      <c r="H1866" s="176" t="s">
        <v>105</v>
      </c>
      <c r="I1866" s="173" t="e">
        <v>#N/A</v>
      </c>
      <c r="K1866" s="173">
        <f>SUMIF(Entradas!A:A,A1866,Entradas!C:C)</f>
        <v>0</v>
      </c>
      <c r="L1866" s="173">
        <f>SUMIF(SAIDA!A:A,A1866,SAIDA!C:C)</f>
        <v>0</v>
      </c>
      <c r="M1866" s="259"/>
    </row>
    <row r="1867" spans="1:13" x14ac:dyDescent="0.25">
      <c r="A1867" s="229" t="s">
        <v>1773</v>
      </c>
      <c r="B1867" s="181" t="s">
        <v>1773</v>
      </c>
      <c r="C1867" s="176" t="s">
        <v>6417</v>
      </c>
      <c r="D1867" s="182">
        <f>IF(ISBLANK($D$2),SUMIFS(Entradas!$C:$C,Entradas!$A:$A,$A1867)-SUMIFS(SAIDA!$C:$C,SAIDA!$A:$A,$A1867),SUMIFS(Entradas!$C:$C,Entradas!$A:$A,$A1867,Entradas!$B:$B,"&lt;="&amp;$D$2)-SUMIFS(SAIDA!$C:$C,SAIDA!$A:$A,$A1867,SAIDA!$B:$B,"&lt;="&amp;$D$2))</f>
        <v>5</v>
      </c>
      <c r="E1867" s="183">
        <f>IF($A1867="","",IFERROR(VLOOKUP($A1867,Entradas!$A:$D,4,FALSE),""))</f>
        <v>0</v>
      </c>
      <c r="F1867" s="176" t="s">
        <v>2</v>
      </c>
      <c r="H1867" s="176" t="s">
        <v>105</v>
      </c>
      <c r="I1867" s="173" t="e">
        <v>#N/A</v>
      </c>
      <c r="K1867" s="173">
        <f>SUMIF(Entradas!A:A,A1867,Entradas!C:C)</f>
        <v>5</v>
      </c>
      <c r="L1867" s="173">
        <f>SUMIF(SAIDA!A:A,A1867,SAIDA!C:C)</f>
        <v>0</v>
      </c>
      <c r="M1867" s="259"/>
    </row>
    <row r="1868" spans="1:13" x14ac:dyDescent="0.25">
      <c r="A1868" s="229" t="s">
        <v>1774</v>
      </c>
      <c r="B1868" s="181" t="s">
        <v>1774</v>
      </c>
      <c r="C1868" s="176" t="s">
        <v>6417</v>
      </c>
      <c r="D1868" s="182">
        <f>IF(ISBLANK($D$2),SUMIFS(Entradas!$C:$C,Entradas!$A:$A,$A1868)-SUMIFS(SAIDA!$C:$C,SAIDA!$A:$A,$A1868),SUMIFS(Entradas!$C:$C,Entradas!$A:$A,$A1868,Entradas!$B:$B,"&lt;="&amp;$D$2)-SUMIFS(SAIDA!$C:$C,SAIDA!$A:$A,$A1868,SAIDA!$B:$B,"&lt;="&amp;$D$2))</f>
        <v>0</v>
      </c>
      <c r="E1868" s="183">
        <f>IF($A1868="","",IFERROR(VLOOKUP($A1868,Entradas!$A:$D,4,FALSE),""))</f>
        <v>0</v>
      </c>
      <c r="F1868" s="176" t="s">
        <v>2</v>
      </c>
      <c r="H1868" s="176" t="s">
        <v>105</v>
      </c>
      <c r="I1868" s="173" t="e">
        <v>#N/A</v>
      </c>
      <c r="K1868" s="173">
        <f>SUMIF(Entradas!A:A,A1868,Entradas!C:C)</f>
        <v>0</v>
      </c>
      <c r="L1868" s="173">
        <f>SUMIF(SAIDA!A:A,A1868,SAIDA!C:C)</f>
        <v>0</v>
      </c>
      <c r="M1868" s="259"/>
    </row>
    <row r="1869" spans="1:13" x14ac:dyDescent="0.25">
      <c r="A1869" s="229" t="s">
        <v>1775</v>
      </c>
      <c r="B1869" s="181" t="s">
        <v>1775</v>
      </c>
      <c r="C1869" s="176" t="s">
        <v>6417</v>
      </c>
      <c r="D1869" s="182">
        <f>IF(ISBLANK($D$2),SUMIFS(Entradas!$C:$C,Entradas!$A:$A,$A1869)-SUMIFS(SAIDA!$C:$C,SAIDA!$A:$A,$A1869),SUMIFS(Entradas!$C:$C,Entradas!$A:$A,$A1869,Entradas!$B:$B,"&lt;="&amp;$D$2)-SUMIFS(SAIDA!$C:$C,SAIDA!$A:$A,$A1869,SAIDA!$B:$B,"&lt;="&amp;$D$2))</f>
        <v>7</v>
      </c>
      <c r="E1869" s="183">
        <f>IF($A1869="","",IFERROR(VLOOKUP($A1869,Entradas!$A:$D,4,FALSE),""))</f>
        <v>0</v>
      </c>
      <c r="F1869" s="176" t="s">
        <v>2</v>
      </c>
      <c r="H1869" s="176" t="s">
        <v>105</v>
      </c>
      <c r="I1869" s="173" t="e">
        <v>#N/A</v>
      </c>
      <c r="K1869" s="173">
        <f>SUMIF(Entradas!A:A,A1869,Entradas!C:C)</f>
        <v>7</v>
      </c>
      <c r="L1869" s="173">
        <f>SUMIF(SAIDA!A:A,A1869,SAIDA!C:C)</f>
        <v>0</v>
      </c>
      <c r="M1869" s="259"/>
    </row>
    <row r="1870" spans="1:13" x14ac:dyDescent="0.25">
      <c r="A1870" s="229" t="s">
        <v>1776</v>
      </c>
      <c r="B1870" s="181" t="s">
        <v>1776</v>
      </c>
      <c r="C1870" s="176" t="s">
        <v>6417</v>
      </c>
      <c r="D1870" s="182">
        <f>IF(ISBLANK($D$2),SUMIFS(Entradas!$C:$C,Entradas!$A:$A,$A1870)-SUMIFS(SAIDA!$C:$C,SAIDA!$A:$A,$A1870),SUMIFS(Entradas!$C:$C,Entradas!$A:$A,$A1870,Entradas!$B:$B,"&lt;="&amp;$D$2)-SUMIFS(SAIDA!$C:$C,SAIDA!$A:$A,$A1870,SAIDA!$B:$B,"&lt;="&amp;$D$2))</f>
        <v>0</v>
      </c>
      <c r="E1870" s="183">
        <f>IF($A1870="","",IFERROR(VLOOKUP($A1870,Entradas!$A:$D,4,FALSE),""))</f>
        <v>0</v>
      </c>
      <c r="F1870" s="176" t="s">
        <v>2</v>
      </c>
      <c r="H1870" s="176" t="s">
        <v>105</v>
      </c>
      <c r="I1870" s="173" t="e">
        <v>#N/A</v>
      </c>
      <c r="K1870" s="173">
        <f>SUMIF(Entradas!A:A,A1870,Entradas!C:C)</f>
        <v>0</v>
      </c>
      <c r="L1870" s="173">
        <f>SUMIF(SAIDA!A:A,A1870,SAIDA!C:C)</f>
        <v>0</v>
      </c>
      <c r="M1870" s="259"/>
    </row>
    <row r="1871" spans="1:13" x14ac:dyDescent="0.25">
      <c r="A1871" s="229" t="s">
        <v>1777</v>
      </c>
      <c r="B1871" s="181" t="s">
        <v>1777</v>
      </c>
      <c r="C1871" s="176" t="s">
        <v>6417</v>
      </c>
      <c r="D1871" s="182">
        <f>IF(ISBLANK($D$2),SUMIFS(Entradas!$C:$C,Entradas!$A:$A,$A1871)-SUMIFS(SAIDA!$C:$C,SAIDA!$A:$A,$A1871),SUMIFS(Entradas!$C:$C,Entradas!$A:$A,$A1871,Entradas!$B:$B,"&lt;="&amp;$D$2)-SUMIFS(SAIDA!$C:$C,SAIDA!$A:$A,$A1871,SAIDA!$B:$B,"&lt;="&amp;$D$2))</f>
        <v>0</v>
      </c>
      <c r="E1871" s="183">
        <f>IF($A1871="","",IFERROR(VLOOKUP($A1871,Entradas!$A:$D,4,FALSE),""))</f>
        <v>0</v>
      </c>
      <c r="F1871" s="176" t="s">
        <v>2</v>
      </c>
      <c r="H1871" s="176" t="s">
        <v>105</v>
      </c>
      <c r="I1871" s="173" t="e">
        <v>#N/A</v>
      </c>
      <c r="K1871" s="173">
        <f>SUMIF(Entradas!A:A,A1871,Entradas!C:C)</f>
        <v>0</v>
      </c>
      <c r="L1871" s="173">
        <f>SUMIF(SAIDA!A:A,A1871,SAIDA!C:C)</f>
        <v>0</v>
      </c>
      <c r="M1871" s="259"/>
    </row>
    <row r="1872" spans="1:13" x14ac:dyDescent="0.25">
      <c r="A1872" s="229" t="s">
        <v>1778</v>
      </c>
      <c r="B1872" s="181" t="s">
        <v>1778</v>
      </c>
      <c r="C1872" s="176" t="s">
        <v>6417</v>
      </c>
      <c r="D1872" s="182">
        <f>IF(ISBLANK($D$2),SUMIFS(Entradas!$C:$C,Entradas!$A:$A,$A1872)-SUMIFS(SAIDA!$C:$C,SAIDA!$A:$A,$A1872),SUMIFS(Entradas!$C:$C,Entradas!$A:$A,$A1872,Entradas!$B:$B,"&lt;="&amp;$D$2)-SUMIFS(SAIDA!$C:$C,SAIDA!$A:$A,$A1872,SAIDA!$B:$B,"&lt;="&amp;$D$2))</f>
        <v>0</v>
      </c>
      <c r="E1872" s="183">
        <f>IF($A1872="","",IFERROR(VLOOKUP($A1872,Entradas!$A:$D,4,FALSE),""))</f>
        <v>0</v>
      </c>
      <c r="F1872" s="176" t="s">
        <v>2</v>
      </c>
      <c r="H1872" s="176" t="s">
        <v>105</v>
      </c>
      <c r="I1872" s="173" t="e">
        <v>#N/A</v>
      </c>
      <c r="K1872" s="173">
        <f>SUMIF(Entradas!A:A,A1872,Entradas!C:C)</f>
        <v>0</v>
      </c>
      <c r="L1872" s="173">
        <f>SUMIF(SAIDA!A:A,A1872,SAIDA!C:C)</f>
        <v>0</v>
      </c>
      <c r="M1872" s="259"/>
    </row>
    <row r="1873" spans="1:13" x14ac:dyDescent="0.25">
      <c r="A1873" s="229" t="s">
        <v>1779</v>
      </c>
      <c r="B1873" s="181" t="s">
        <v>1779</v>
      </c>
      <c r="C1873" s="176" t="s">
        <v>6417</v>
      </c>
      <c r="D1873" s="182">
        <f>IF(ISBLANK($D$2),SUMIFS(Entradas!$C:$C,Entradas!$A:$A,$A1873)-SUMIFS(SAIDA!$C:$C,SAIDA!$A:$A,$A1873),SUMIFS(Entradas!$C:$C,Entradas!$A:$A,$A1873,Entradas!$B:$B,"&lt;="&amp;$D$2)-SUMIFS(SAIDA!$C:$C,SAIDA!$A:$A,$A1873,SAIDA!$B:$B,"&lt;="&amp;$D$2))</f>
        <v>0</v>
      </c>
      <c r="E1873" s="183">
        <f>IF($A1873="","",IFERROR(VLOOKUP($A1873,Entradas!$A:$D,4,FALSE),""))</f>
        <v>0</v>
      </c>
      <c r="F1873" s="176" t="s">
        <v>2</v>
      </c>
      <c r="H1873" s="176" t="s">
        <v>105</v>
      </c>
      <c r="I1873" s="173" t="e">
        <v>#N/A</v>
      </c>
      <c r="K1873" s="173">
        <f>SUMIF(Entradas!A:A,A1873,Entradas!C:C)</f>
        <v>0</v>
      </c>
      <c r="L1873" s="173">
        <f>SUMIF(SAIDA!A:A,A1873,SAIDA!C:C)</f>
        <v>0</v>
      </c>
      <c r="M1873" s="259"/>
    </row>
    <row r="1874" spans="1:13" x14ac:dyDescent="0.25">
      <c r="A1874" s="229" t="s">
        <v>1780</v>
      </c>
      <c r="B1874" s="181" t="s">
        <v>1780</v>
      </c>
      <c r="C1874" s="176" t="s">
        <v>6417</v>
      </c>
      <c r="D1874" s="182">
        <f>IF(ISBLANK($D$2),SUMIFS(Entradas!$C:$C,Entradas!$A:$A,$A1874)-SUMIFS(SAIDA!$C:$C,SAIDA!$A:$A,$A1874),SUMIFS(Entradas!$C:$C,Entradas!$A:$A,$A1874,Entradas!$B:$B,"&lt;="&amp;$D$2)-SUMIFS(SAIDA!$C:$C,SAIDA!$A:$A,$A1874,SAIDA!$B:$B,"&lt;="&amp;$D$2))</f>
        <v>2</v>
      </c>
      <c r="E1874" s="183">
        <f>IF($A1874="","",IFERROR(VLOOKUP($A1874,Entradas!$A:$D,4,FALSE),""))</f>
        <v>0</v>
      </c>
      <c r="F1874" s="176" t="s">
        <v>2</v>
      </c>
      <c r="H1874" s="176" t="s">
        <v>105</v>
      </c>
      <c r="I1874" s="173" t="e">
        <v>#N/A</v>
      </c>
      <c r="K1874" s="173">
        <f>SUMIF(Entradas!A:A,A1874,Entradas!C:C)</f>
        <v>3</v>
      </c>
      <c r="L1874" s="173">
        <f>SUMIF(SAIDA!A:A,A1874,SAIDA!C:C)</f>
        <v>1</v>
      </c>
      <c r="M1874" s="259"/>
    </row>
    <row r="1875" spans="1:13" x14ac:dyDescent="0.25">
      <c r="A1875" s="229" t="s">
        <v>1781</v>
      </c>
      <c r="B1875" s="181" t="s">
        <v>1781</v>
      </c>
      <c r="C1875" s="176" t="s">
        <v>6417</v>
      </c>
      <c r="D1875" s="182">
        <f>IF(ISBLANK($D$2),SUMIFS(Entradas!$C:$C,Entradas!$A:$A,$A1875)-SUMIFS(SAIDA!$C:$C,SAIDA!$A:$A,$A1875),SUMIFS(Entradas!$C:$C,Entradas!$A:$A,$A1875,Entradas!$B:$B,"&lt;="&amp;$D$2)-SUMIFS(SAIDA!$C:$C,SAIDA!$A:$A,$A1875,SAIDA!$B:$B,"&lt;="&amp;$D$2))</f>
        <v>0</v>
      </c>
      <c r="E1875" s="183">
        <f>IF($A1875="","",IFERROR(VLOOKUP($A1875,Entradas!$A:$D,4,FALSE),""))</f>
        <v>0</v>
      </c>
      <c r="F1875" s="176" t="s">
        <v>2</v>
      </c>
      <c r="H1875" s="176" t="s">
        <v>105</v>
      </c>
      <c r="I1875" s="173" t="e">
        <v>#N/A</v>
      </c>
      <c r="K1875" s="173">
        <f>SUMIF(Entradas!A:A,A1875,Entradas!C:C)</f>
        <v>0</v>
      </c>
      <c r="L1875" s="173">
        <f>SUMIF(SAIDA!A:A,A1875,SAIDA!C:C)</f>
        <v>0</v>
      </c>
      <c r="M1875" s="259"/>
    </row>
    <row r="1876" spans="1:13" x14ac:dyDescent="0.25">
      <c r="A1876" s="229" t="s">
        <v>1782</v>
      </c>
      <c r="B1876" s="181" t="s">
        <v>1782</v>
      </c>
      <c r="C1876" s="176" t="s">
        <v>6417</v>
      </c>
      <c r="D1876" s="182">
        <f>IF(ISBLANK($D$2),SUMIFS(Entradas!$C:$C,Entradas!$A:$A,$A1876)-SUMIFS(SAIDA!$C:$C,SAIDA!$A:$A,$A1876),SUMIFS(Entradas!$C:$C,Entradas!$A:$A,$A1876,Entradas!$B:$B,"&lt;="&amp;$D$2)-SUMIFS(SAIDA!$C:$C,SAIDA!$A:$A,$A1876,SAIDA!$B:$B,"&lt;="&amp;$D$2))</f>
        <v>1</v>
      </c>
      <c r="E1876" s="183">
        <f>IF($A1876="","",IFERROR(VLOOKUP($A1876,Entradas!$A:$D,4,FALSE),""))</f>
        <v>0</v>
      </c>
      <c r="F1876" s="176" t="s">
        <v>2</v>
      </c>
      <c r="H1876" s="176" t="s">
        <v>105</v>
      </c>
      <c r="I1876" s="173" t="e">
        <v>#N/A</v>
      </c>
      <c r="K1876" s="173">
        <f>SUMIF(Entradas!A:A,A1876,Entradas!C:C)</f>
        <v>1</v>
      </c>
      <c r="L1876" s="173">
        <f>SUMIF(SAIDA!A:A,A1876,SAIDA!C:C)</f>
        <v>0</v>
      </c>
      <c r="M1876" s="259"/>
    </row>
    <row r="1877" spans="1:13" x14ac:dyDescent="0.25">
      <c r="A1877" s="229" t="s">
        <v>1783</v>
      </c>
      <c r="B1877" s="181" t="s">
        <v>1783</v>
      </c>
      <c r="C1877" s="176" t="s">
        <v>6417</v>
      </c>
      <c r="D1877" s="182">
        <f>IF(ISBLANK($D$2),SUMIFS(Entradas!$C:$C,Entradas!$A:$A,$A1877)-SUMIFS(SAIDA!$C:$C,SAIDA!$A:$A,$A1877),SUMIFS(Entradas!$C:$C,Entradas!$A:$A,$A1877,Entradas!$B:$B,"&lt;="&amp;$D$2)-SUMIFS(SAIDA!$C:$C,SAIDA!$A:$A,$A1877,SAIDA!$B:$B,"&lt;="&amp;$D$2))</f>
        <v>0</v>
      </c>
      <c r="E1877" s="183">
        <f>IF($A1877="","",IFERROR(VLOOKUP($A1877,Entradas!$A:$D,4,FALSE),""))</f>
        <v>0</v>
      </c>
      <c r="F1877" s="176" t="s">
        <v>2</v>
      </c>
      <c r="H1877" s="176" t="s">
        <v>105</v>
      </c>
      <c r="I1877" s="173" t="e">
        <v>#N/A</v>
      </c>
      <c r="K1877" s="173">
        <f>SUMIF(Entradas!A:A,A1877,Entradas!C:C)</f>
        <v>0</v>
      </c>
      <c r="L1877" s="173">
        <f>SUMIF(SAIDA!A:A,A1877,SAIDA!C:C)</f>
        <v>0</v>
      </c>
      <c r="M1877" s="259"/>
    </row>
    <row r="1878" spans="1:13" x14ac:dyDescent="0.25">
      <c r="A1878" s="229" t="s">
        <v>1784</v>
      </c>
      <c r="B1878" s="186" t="s">
        <v>4432</v>
      </c>
      <c r="C1878" s="176" t="s">
        <v>6415</v>
      </c>
      <c r="D1878" s="182">
        <f>IF(ISBLANK($D$2),SUMIFS(Entradas!$C:$C,Entradas!$A:$A,$A1878)-SUMIFS(SAIDA!$C:$C,SAIDA!$A:$A,$A1878),SUMIFS(Entradas!$C:$C,Entradas!$A:$A,$A1878,Entradas!$B:$B,"&lt;="&amp;$D$2)-SUMIFS(SAIDA!$C:$C,SAIDA!$A:$A,$A1878,SAIDA!$B:$B,"&lt;="&amp;$D$2))</f>
        <v>8</v>
      </c>
      <c r="E1878" s="183">
        <f>IF($A1878="","",IFERROR(VLOOKUP($A1878,Entradas!$A:$D,4,FALSE),""))</f>
        <v>0</v>
      </c>
      <c r="F1878" s="176" t="s">
        <v>2</v>
      </c>
      <c r="H1878" s="176" t="s">
        <v>105</v>
      </c>
      <c r="I1878" s="173" t="e">
        <v>#N/A</v>
      </c>
      <c r="K1878" s="173">
        <f>SUMIF(Entradas!A:A,A1878,Entradas!C:C)</f>
        <v>8</v>
      </c>
      <c r="L1878" s="173">
        <f>SUMIF(SAIDA!A:A,A1878,SAIDA!C:C)</f>
        <v>0</v>
      </c>
      <c r="M1878" s="259"/>
    </row>
    <row r="1879" spans="1:13" x14ac:dyDescent="0.25">
      <c r="A1879" s="229" t="s">
        <v>1785</v>
      </c>
      <c r="B1879" s="186" t="s">
        <v>4433</v>
      </c>
      <c r="C1879" s="176" t="s">
        <v>6417</v>
      </c>
      <c r="D1879" s="182">
        <f>IF(ISBLANK($D$2),SUMIFS(Entradas!$C:$C,Entradas!$A:$A,$A1879)-SUMIFS(SAIDA!$C:$C,SAIDA!$A:$A,$A1879),SUMIFS(Entradas!$C:$C,Entradas!$A:$A,$A1879,Entradas!$B:$B,"&lt;="&amp;$D$2)-SUMIFS(SAIDA!$C:$C,SAIDA!$A:$A,$A1879,SAIDA!$B:$B,"&lt;="&amp;$D$2))</f>
        <v>0</v>
      </c>
      <c r="E1879" s="183">
        <f>IF($A1879="","",IFERROR(VLOOKUP($A1879,Entradas!$A:$D,4,FALSE),""))</f>
        <v>0</v>
      </c>
      <c r="F1879" s="176" t="s">
        <v>2</v>
      </c>
      <c r="H1879" s="176" t="s">
        <v>105</v>
      </c>
      <c r="I1879" s="173" t="e">
        <v>#N/A</v>
      </c>
      <c r="K1879" s="173">
        <f>SUMIF(Entradas!A:A,A1879,Entradas!C:C)</f>
        <v>0</v>
      </c>
      <c r="L1879" s="173">
        <f>SUMIF(SAIDA!A:A,A1879,SAIDA!C:C)</f>
        <v>0</v>
      </c>
      <c r="M1879" s="259"/>
    </row>
    <row r="1880" spans="1:13" x14ac:dyDescent="0.25">
      <c r="A1880" s="229" t="s">
        <v>1786</v>
      </c>
      <c r="B1880" s="186" t="s">
        <v>4434</v>
      </c>
      <c r="C1880" s="176" t="s">
        <v>6417</v>
      </c>
      <c r="D1880" s="182">
        <f>IF(ISBLANK($D$2),SUMIFS(Entradas!$C:$C,Entradas!$A:$A,$A1880)-SUMIFS(SAIDA!$C:$C,SAIDA!$A:$A,$A1880),SUMIFS(Entradas!$C:$C,Entradas!$A:$A,$A1880,Entradas!$B:$B,"&lt;="&amp;$D$2)-SUMIFS(SAIDA!$C:$C,SAIDA!$A:$A,$A1880,SAIDA!$B:$B,"&lt;="&amp;$D$2))</f>
        <v>28</v>
      </c>
      <c r="E1880" s="183">
        <f>IF($A1880="","",IFERROR(VLOOKUP($A1880,Entradas!$A:$D,4,FALSE),""))</f>
        <v>0</v>
      </c>
      <c r="F1880" s="176" t="s">
        <v>2</v>
      </c>
      <c r="H1880" s="176" t="s">
        <v>105</v>
      </c>
      <c r="I1880" s="173" t="e">
        <v>#N/A</v>
      </c>
      <c r="K1880" s="173">
        <f>SUMIF(Entradas!A:A,A1880,Entradas!C:C)</f>
        <v>28</v>
      </c>
      <c r="L1880" s="173">
        <f>SUMIF(SAIDA!A:A,A1880,SAIDA!C:C)</f>
        <v>0</v>
      </c>
      <c r="M1880" s="259"/>
    </row>
    <row r="1881" spans="1:13" x14ac:dyDescent="0.25">
      <c r="A1881" s="229" t="s">
        <v>1787</v>
      </c>
      <c r="B1881" s="181" t="s">
        <v>1787</v>
      </c>
      <c r="C1881" s="176" t="s">
        <v>6417</v>
      </c>
      <c r="D1881" s="182">
        <f>IF(ISBLANK($D$2),SUMIFS(Entradas!$C:$C,Entradas!$A:$A,$A1881)-SUMIFS(SAIDA!$C:$C,SAIDA!$A:$A,$A1881),SUMIFS(Entradas!$C:$C,Entradas!$A:$A,$A1881,Entradas!$B:$B,"&lt;="&amp;$D$2)-SUMIFS(SAIDA!$C:$C,SAIDA!$A:$A,$A1881,SAIDA!$B:$B,"&lt;="&amp;$D$2))</f>
        <v>0</v>
      </c>
      <c r="E1881" s="183">
        <f>IF($A1881="","",IFERROR(VLOOKUP($A1881,Entradas!$A:$D,4,FALSE),""))</f>
        <v>0</v>
      </c>
      <c r="F1881" s="176" t="s">
        <v>2</v>
      </c>
      <c r="H1881" s="176" t="s">
        <v>105</v>
      </c>
      <c r="I1881" s="173" t="e">
        <v>#N/A</v>
      </c>
      <c r="K1881" s="173">
        <f>SUMIF(Entradas!A:A,A1881,Entradas!C:C)</f>
        <v>0</v>
      </c>
      <c r="L1881" s="173">
        <f>SUMIF(SAIDA!A:A,A1881,SAIDA!C:C)</f>
        <v>0</v>
      </c>
      <c r="M1881" s="259"/>
    </row>
    <row r="1882" spans="1:13" x14ac:dyDescent="0.25">
      <c r="A1882" s="229" t="s">
        <v>1788</v>
      </c>
      <c r="B1882" s="181" t="s">
        <v>1788</v>
      </c>
      <c r="C1882" s="176" t="s">
        <v>6417</v>
      </c>
      <c r="D1882" s="182">
        <f>IF(ISBLANK($D$2),SUMIFS(Entradas!$C:$C,Entradas!$A:$A,$A1882)-SUMIFS(SAIDA!$C:$C,SAIDA!$A:$A,$A1882),SUMIFS(Entradas!$C:$C,Entradas!$A:$A,$A1882,Entradas!$B:$B,"&lt;="&amp;$D$2)-SUMIFS(SAIDA!$C:$C,SAIDA!$A:$A,$A1882,SAIDA!$B:$B,"&lt;="&amp;$D$2))</f>
        <v>0</v>
      </c>
      <c r="E1882" s="183">
        <f>IF($A1882="","",IFERROR(VLOOKUP($A1882,Entradas!$A:$D,4,FALSE),""))</f>
        <v>0</v>
      </c>
      <c r="F1882" s="176" t="s">
        <v>2</v>
      </c>
      <c r="H1882" s="176" t="s">
        <v>105</v>
      </c>
      <c r="I1882" s="173" t="e">
        <v>#N/A</v>
      </c>
      <c r="K1882" s="173">
        <f>SUMIF(Entradas!A:A,A1882,Entradas!C:C)</f>
        <v>0</v>
      </c>
      <c r="L1882" s="173">
        <f>SUMIF(SAIDA!A:A,A1882,SAIDA!C:C)</f>
        <v>0</v>
      </c>
      <c r="M1882" s="259"/>
    </row>
    <row r="1883" spans="1:13" x14ac:dyDescent="0.25">
      <c r="A1883" s="229" t="s">
        <v>1789</v>
      </c>
      <c r="B1883" s="186" t="s">
        <v>4435</v>
      </c>
      <c r="C1883" s="176" t="s">
        <v>6417</v>
      </c>
      <c r="D1883" s="182">
        <f>IF(ISBLANK($D$2),SUMIFS(Entradas!$C:$C,Entradas!$A:$A,$A1883)-SUMIFS(SAIDA!$C:$C,SAIDA!$A:$A,$A1883),SUMIFS(Entradas!$C:$C,Entradas!$A:$A,$A1883,Entradas!$B:$B,"&lt;="&amp;$D$2)-SUMIFS(SAIDA!$C:$C,SAIDA!$A:$A,$A1883,SAIDA!$B:$B,"&lt;="&amp;$D$2))</f>
        <v>2</v>
      </c>
      <c r="E1883" s="183">
        <f>IF($A1883="","",IFERROR(VLOOKUP($A1883,Entradas!$A:$D,4,FALSE),""))</f>
        <v>0</v>
      </c>
      <c r="F1883" s="176" t="s">
        <v>2</v>
      </c>
      <c r="H1883" s="176" t="s">
        <v>105</v>
      </c>
      <c r="I1883" s="173" t="e">
        <v>#N/A</v>
      </c>
      <c r="K1883" s="173">
        <f>SUMIF(Entradas!A:A,A1883,Entradas!C:C)</f>
        <v>2</v>
      </c>
      <c r="L1883" s="173">
        <f>SUMIF(SAIDA!A:A,A1883,SAIDA!C:C)</f>
        <v>0</v>
      </c>
      <c r="M1883" s="259"/>
    </row>
    <row r="1884" spans="1:13" ht="20.25" customHeight="1" x14ac:dyDescent="0.25">
      <c r="A1884" s="229" t="s">
        <v>1790</v>
      </c>
      <c r="B1884" s="181" t="s">
        <v>1790</v>
      </c>
      <c r="C1884" s="176" t="s">
        <v>6417</v>
      </c>
      <c r="D1884" s="182">
        <f>IF(ISBLANK($D$2),SUMIFS(Entradas!$C:$C,Entradas!$A:$A,$A1884)-SUMIFS(SAIDA!$C:$C,SAIDA!$A:$A,$A1884),SUMIFS(Entradas!$C:$C,Entradas!$A:$A,$A1884,Entradas!$B:$B,"&lt;="&amp;$D$2)-SUMIFS(SAIDA!$C:$C,SAIDA!$A:$A,$A1884,SAIDA!$B:$B,"&lt;="&amp;$D$2))</f>
        <v>3</v>
      </c>
      <c r="E1884" s="183">
        <f>IF($A1884="","",IFERROR(VLOOKUP($A1884,Entradas!$A:$D,4,FALSE),""))</f>
        <v>0</v>
      </c>
      <c r="F1884" s="176" t="s">
        <v>2</v>
      </c>
      <c r="H1884" s="176" t="s">
        <v>105</v>
      </c>
      <c r="I1884" s="173" t="e">
        <v>#N/A</v>
      </c>
      <c r="K1884" s="173">
        <f>SUMIF(Entradas!A:A,A1884,Entradas!C:C)</f>
        <v>3</v>
      </c>
      <c r="L1884" s="173">
        <f>SUMIF(SAIDA!A:A,A1884,SAIDA!C:C)</f>
        <v>0</v>
      </c>
      <c r="M1884" s="259"/>
    </row>
    <row r="1885" spans="1:13" x14ac:dyDescent="0.25">
      <c r="A1885" s="229" t="s">
        <v>1791</v>
      </c>
      <c r="B1885" s="181" t="s">
        <v>1791</v>
      </c>
      <c r="C1885" s="176" t="s">
        <v>6417</v>
      </c>
      <c r="D1885" s="182">
        <f>IF(ISBLANK($D$2),SUMIFS(Entradas!$C:$C,Entradas!$A:$A,$A1885)-SUMIFS(SAIDA!$C:$C,SAIDA!$A:$A,$A1885),SUMIFS(Entradas!$C:$C,Entradas!$A:$A,$A1885,Entradas!$B:$B,"&lt;="&amp;$D$2)-SUMIFS(SAIDA!$C:$C,SAIDA!$A:$A,$A1885,SAIDA!$B:$B,"&lt;="&amp;$D$2))</f>
        <v>0</v>
      </c>
      <c r="E1885" s="183">
        <f>IF($A1885="","",IFERROR(VLOOKUP($A1885,Entradas!$A:$D,4,FALSE),""))</f>
        <v>0</v>
      </c>
      <c r="F1885" s="176" t="s">
        <v>2</v>
      </c>
      <c r="H1885" s="176" t="s">
        <v>105</v>
      </c>
      <c r="I1885" s="173" t="e">
        <v>#N/A</v>
      </c>
      <c r="K1885" s="173">
        <f>SUMIF(Entradas!A:A,A1885,Entradas!C:C)</f>
        <v>0</v>
      </c>
      <c r="L1885" s="173">
        <f>SUMIF(SAIDA!A:A,A1885,SAIDA!C:C)</f>
        <v>0</v>
      </c>
      <c r="M1885" s="259"/>
    </row>
    <row r="1886" spans="1:13" x14ac:dyDescent="0.25">
      <c r="A1886" s="229" t="s">
        <v>1792</v>
      </c>
      <c r="B1886" s="186" t="s">
        <v>4436</v>
      </c>
      <c r="C1886" s="176" t="s">
        <v>6417</v>
      </c>
      <c r="D1886" s="182">
        <f>IF(ISBLANK($D$2),SUMIFS(Entradas!$C:$C,Entradas!$A:$A,$A1886)-SUMIFS(SAIDA!$C:$C,SAIDA!$A:$A,$A1886),SUMIFS(Entradas!$C:$C,Entradas!$A:$A,$A1886,Entradas!$B:$B,"&lt;="&amp;$D$2)-SUMIFS(SAIDA!$C:$C,SAIDA!$A:$A,$A1886,SAIDA!$B:$B,"&lt;="&amp;$D$2))</f>
        <v>20</v>
      </c>
      <c r="E1886" s="183">
        <f>IF($A1886="","",IFERROR(VLOOKUP($A1886,Entradas!$A:$D,4,FALSE),""))</f>
        <v>0</v>
      </c>
      <c r="F1886" s="176" t="s">
        <v>2</v>
      </c>
      <c r="H1886" s="176" t="s">
        <v>105</v>
      </c>
      <c r="I1886" s="173" t="e">
        <v>#N/A</v>
      </c>
      <c r="K1886" s="173">
        <f>SUMIF(Entradas!A:A,A1886,Entradas!C:C)</f>
        <v>20</v>
      </c>
      <c r="L1886" s="173">
        <f>SUMIF(SAIDA!A:A,A1886,SAIDA!C:C)</f>
        <v>0</v>
      </c>
      <c r="M1886" s="259"/>
    </row>
    <row r="1887" spans="1:13" x14ac:dyDescent="0.25">
      <c r="A1887" s="229" t="s">
        <v>1793</v>
      </c>
      <c r="B1887" s="181" t="s">
        <v>1793</v>
      </c>
      <c r="C1887" s="176" t="s">
        <v>6417</v>
      </c>
      <c r="D1887" s="182">
        <f>IF(ISBLANK($D$2),SUMIFS(Entradas!$C:$C,Entradas!$A:$A,$A1887)-SUMIFS(SAIDA!$C:$C,SAIDA!$A:$A,$A1887),SUMIFS(Entradas!$C:$C,Entradas!$A:$A,$A1887,Entradas!$B:$B,"&lt;="&amp;$D$2)-SUMIFS(SAIDA!$C:$C,SAIDA!$A:$A,$A1887,SAIDA!$B:$B,"&lt;="&amp;$D$2))</f>
        <v>0</v>
      </c>
      <c r="E1887" s="183">
        <f>IF($A1887="","",IFERROR(VLOOKUP($A1887,Entradas!$A:$D,4,FALSE),""))</f>
        <v>0</v>
      </c>
      <c r="F1887" s="176" t="s">
        <v>2</v>
      </c>
      <c r="H1887" s="176" t="s">
        <v>105</v>
      </c>
      <c r="I1887" s="173" t="e">
        <v>#N/A</v>
      </c>
      <c r="K1887" s="173">
        <f>SUMIF(Entradas!A:A,A1887,Entradas!C:C)</f>
        <v>0</v>
      </c>
      <c r="L1887" s="173">
        <f>SUMIF(SAIDA!A:A,A1887,SAIDA!C:C)</f>
        <v>0</v>
      </c>
      <c r="M1887" s="259"/>
    </row>
    <row r="1888" spans="1:13" x14ac:dyDescent="0.25">
      <c r="A1888" s="229" t="s">
        <v>1794</v>
      </c>
      <c r="B1888" s="186" t="s">
        <v>4437</v>
      </c>
      <c r="C1888" s="176" t="s">
        <v>6417</v>
      </c>
      <c r="D1888" s="182">
        <f>IF(ISBLANK($D$2),SUMIFS(Entradas!$C:$C,Entradas!$A:$A,$A1888)-SUMIFS(SAIDA!$C:$C,SAIDA!$A:$A,$A1888),SUMIFS(Entradas!$C:$C,Entradas!$A:$A,$A1888,Entradas!$B:$B,"&lt;="&amp;$D$2)-SUMIFS(SAIDA!$C:$C,SAIDA!$A:$A,$A1888,SAIDA!$B:$B,"&lt;="&amp;$D$2))</f>
        <v>11</v>
      </c>
      <c r="E1888" s="183">
        <f>IF($A1888="","",IFERROR(VLOOKUP($A1888,Entradas!$A:$D,4,FALSE),""))</f>
        <v>0</v>
      </c>
      <c r="F1888" s="176" t="s">
        <v>2</v>
      </c>
      <c r="H1888" s="176" t="s">
        <v>105</v>
      </c>
      <c r="I1888" s="173" t="e">
        <v>#N/A</v>
      </c>
      <c r="K1888" s="173">
        <f>SUMIF(Entradas!A:A,A1888,Entradas!C:C)</f>
        <v>11</v>
      </c>
      <c r="L1888" s="173">
        <f>SUMIF(SAIDA!A:A,A1888,SAIDA!C:C)</f>
        <v>0</v>
      </c>
      <c r="M1888" s="259"/>
    </row>
    <row r="1889" spans="1:13" x14ac:dyDescent="0.25">
      <c r="A1889" s="229" t="s">
        <v>1795</v>
      </c>
      <c r="B1889" s="181" t="s">
        <v>1795</v>
      </c>
      <c r="C1889" s="176" t="s">
        <v>6417</v>
      </c>
      <c r="D1889" s="182">
        <f>IF(ISBLANK($D$2),SUMIFS(Entradas!$C:$C,Entradas!$A:$A,$A1889)-SUMIFS(SAIDA!$C:$C,SAIDA!$A:$A,$A1889),SUMIFS(Entradas!$C:$C,Entradas!$A:$A,$A1889,Entradas!$B:$B,"&lt;="&amp;$D$2)-SUMIFS(SAIDA!$C:$C,SAIDA!$A:$A,$A1889,SAIDA!$B:$B,"&lt;="&amp;$D$2))</f>
        <v>0</v>
      </c>
      <c r="E1889" s="183">
        <f>IF($A1889="","",IFERROR(VLOOKUP($A1889,Entradas!$A:$D,4,FALSE),""))</f>
        <v>0</v>
      </c>
      <c r="F1889" s="176" t="s">
        <v>2</v>
      </c>
      <c r="H1889" s="176" t="s">
        <v>105</v>
      </c>
      <c r="I1889" s="173" t="e">
        <v>#N/A</v>
      </c>
      <c r="K1889" s="173">
        <f>SUMIF(Entradas!A:A,A1889,Entradas!C:C)</f>
        <v>0</v>
      </c>
      <c r="L1889" s="173">
        <f>SUMIF(SAIDA!A:A,A1889,SAIDA!C:C)</f>
        <v>0</v>
      </c>
      <c r="M1889" s="259"/>
    </row>
    <row r="1890" spans="1:13" x14ac:dyDescent="0.25">
      <c r="A1890" s="229" t="s">
        <v>1796</v>
      </c>
      <c r="B1890" s="181" t="s">
        <v>1796</v>
      </c>
      <c r="C1890" s="176" t="s">
        <v>6417</v>
      </c>
      <c r="D1890" s="182">
        <f>IF(ISBLANK($D$2),SUMIFS(Entradas!$C:$C,Entradas!$A:$A,$A1890)-SUMIFS(SAIDA!$C:$C,SAIDA!$A:$A,$A1890),SUMIFS(Entradas!$C:$C,Entradas!$A:$A,$A1890,Entradas!$B:$B,"&lt;="&amp;$D$2)-SUMIFS(SAIDA!$C:$C,SAIDA!$A:$A,$A1890,SAIDA!$B:$B,"&lt;="&amp;$D$2))</f>
        <v>0</v>
      </c>
      <c r="E1890" s="183">
        <f>IF($A1890="","",IFERROR(VLOOKUP($A1890,Entradas!$A:$D,4,FALSE),""))</f>
        <v>0</v>
      </c>
      <c r="F1890" s="176" t="s">
        <v>2</v>
      </c>
      <c r="H1890" s="176" t="s">
        <v>105</v>
      </c>
      <c r="I1890" s="173" t="e">
        <v>#N/A</v>
      </c>
      <c r="K1890" s="173">
        <f>SUMIF(Entradas!A:A,A1890,Entradas!C:C)</f>
        <v>0</v>
      </c>
      <c r="L1890" s="173">
        <f>SUMIF(SAIDA!A:A,A1890,SAIDA!C:C)</f>
        <v>0</v>
      </c>
      <c r="M1890" s="259"/>
    </row>
    <row r="1891" spans="1:13" x14ac:dyDescent="0.25">
      <c r="A1891" s="229" t="s">
        <v>1797</v>
      </c>
      <c r="B1891" s="186" t="s">
        <v>4438</v>
      </c>
      <c r="C1891" s="176" t="s">
        <v>6417</v>
      </c>
      <c r="D1891" s="182">
        <f>IF(ISBLANK($D$2),SUMIFS(Entradas!$C:$C,Entradas!$A:$A,$A1891)-SUMIFS(SAIDA!$C:$C,SAIDA!$A:$A,$A1891),SUMIFS(Entradas!$C:$C,Entradas!$A:$A,$A1891,Entradas!$B:$B,"&lt;="&amp;$D$2)-SUMIFS(SAIDA!$C:$C,SAIDA!$A:$A,$A1891,SAIDA!$B:$B,"&lt;="&amp;$D$2))</f>
        <v>12</v>
      </c>
      <c r="E1891" s="183">
        <f>IF($A1891="","",IFERROR(VLOOKUP($A1891,Entradas!$A:$D,4,FALSE),""))</f>
        <v>0</v>
      </c>
      <c r="F1891" s="176" t="s">
        <v>2</v>
      </c>
      <c r="H1891" s="176" t="s">
        <v>105</v>
      </c>
      <c r="I1891" s="173" t="e">
        <v>#N/A</v>
      </c>
      <c r="K1891" s="173">
        <f>SUMIF(Entradas!A:A,A1891,Entradas!C:C)</f>
        <v>13</v>
      </c>
      <c r="L1891" s="173">
        <f>SUMIF(SAIDA!A:A,A1891,SAIDA!C:C)</f>
        <v>1</v>
      </c>
      <c r="M1891" s="259"/>
    </row>
    <row r="1892" spans="1:13" ht="16.5" customHeight="1" x14ac:dyDescent="0.25">
      <c r="A1892" s="229" t="s">
        <v>1798</v>
      </c>
      <c r="B1892" s="186" t="s">
        <v>4439</v>
      </c>
      <c r="C1892" s="176" t="s">
        <v>6417</v>
      </c>
      <c r="D1892" s="182">
        <f>IF(ISBLANK($D$2),SUMIFS(Entradas!$C:$C,Entradas!$A:$A,$A1892)-SUMIFS(SAIDA!$C:$C,SAIDA!$A:$A,$A1892),SUMIFS(Entradas!$C:$C,Entradas!$A:$A,$A1892,Entradas!$B:$B,"&lt;="&amp;$D$2)-SUMIFS(SAIDA!$C:$C,SAIDA!$A:$A,$A1892,SAIDA!$B:$B,"&lt;="&amp;$D$2))</f>
        <v>0</v>
      </c>
      <c r="E1892" s="183">
        <f>IF($A1892="","",IFERROR(VLOOKUP($A1892,Entradas!$A:$D,4,FALSE),""))</f>
        <v>0</v>
      </c>
      <c r="F1892" s="176" t="s">
        <v>2</v>
      </c>
      <c r="H1892" s="176" t="s">
        <v>105</v>
      </c>
      <c r="I1892" s="173" t="e">
        <v>#N/A</v>
      </c>
      <c r="K1892" s="173">
        <f>SUMIF(Entradas!A:A,A1892,Entradas!C:C)</f>
        <v>2</v>
      </c>
      <c r="L1892" s="173">
        <f>SUMIF(SAIDA!A:A,A1892,SAIDA!C:C)</f>
        <v>2</v>
      </c>
      <c r="M1892" s="259"/>
    </row>
    <row r="1893" spans="1:13" x14ac:dyDescent="0.25">
      <c r="A1893" s="229" t="s">
        <v>1799</v>
      </c>
      <c r="B1893" s="186" t="s">
        <v>4440</v>
      </c>
      <c r="C1893" s="176" t="s">
        <v>6417</v>
      </c>
      <c r="D1893" s="182">
        <f>IF(ISBLANK($D$2),SUMIFS(Entradas!$C:$C,Entradas!$A:$A,$A1893)-SUMIFS(SAIDA!$C:$C,SAIDA!$A:$A,$A1893),SUMIFS(Entradas!$C:$C,Entradas!$A:$A,$A1893,Entradas!$B:$B,"&lt;="&amp;$D$2)-SUMIFS(SAIDA!$C:$C,SAIDA!$A:$A,$A1893,SAIDA!$B:$B,"&lt;="&amp;$D$2))</f>
        <v>19</v>
      </c>
      <c r="E1893" s="183">
        <f>IF($A1893="","",IFERROR(VLOOKUP($A1893,Entradas!$A:$D,4,FALSE),""))</f>
        <v>0</v>
      </c>
      <c r="F1893" s="176" t="s">
        <v>2</v>
      </c>
      <c r="H1893" s="176" t="s">
        <v>105</v>
      </c>
      <c r="I1893" s="173" t="e">
        <v>#N/A</v>
      </c>
      <c r="K1893" s="173">
        <f>SUMIF(Entradas!A:A,A1893,Entradas!C:C)</f>
        <v>20</v>
      </c>
      <c r="L1893" s="173">
        <f>SUMIF(SAIDA!A:A,A1893,SAIDA!C:C)</f>
        <v>1</v>
      </c>
      <c r="M1893" s="259"/>
    </row>
    <row r="1894" spans="1:13" x14ac:dyDescent="0.25">
      <c r="A1894" s="229" t="s">
        <v>1800</v>
      </c>
      <c r="B1894" s="186" t="s">
        <v>4441</v>
      </c>
      <c r="C1894" s="176" t="s">
        <v>6417</v>
      </c>
      <c r="D1894" s="182">
        <f>IF(ISBLANK($D$2),SUMIFS(Entradas!$C:$C,Entradas!$A:$A,$A1894)-SUMIFS(SAIDA!$C:$C,SAIDA!$A:$A,$A1894),SUMIFS(Entradas!$C:$C,Entradas!$A:$A,$A1894,Entradas!$B:$B,"&lt;="&amp;$D$2)-SUMIFS(SAIDA!$C:$C,SAIDA!$A:$A,$A1894,SAIDA!$B:$B,"&lt;="&amp;$D$2))</f>
        <v>0</v>
      </c>
      <c r="E1894" s="183">
        <f>IF($A1894="","",IFERROR(VLOOKUP($A1894,Entradas!$A:$D,4,FALSE),""))</f>
        <v>0</v>
      </c>
      <c r="F1894" s="176" t="s">
        <v>2</v>
      </c>
      <c r="H1894" s="176" t="s">
        <v>105</v>
      </c>
      <c r="I1894" s="173" t="e">
        <v>#N/A</v>
      </c>
      <c r="K1894" s="173">
        <f>SUMIF(Entradas!A:A,A1894,Entradas!C:C)</f>
        <v>0</v>
      </c>
      <c r="L1894" s="173">
        <f>SUMIF(SAIDA!A:A,A1894,SAIDA!C:C)</f>
        <v>0</v>
      </c>
      <c r="M1894" s="259"/>
    </row>
    <row r="1895" spans="1:13" x14ac:dyDescent="0.25">
      <c r="A1895" s="229" t="s">
        <v>1801</v>
      </c>
      <c r="B1895" s="186" t="s">
        <v>4442</v>
      </c>
      <c r="C1895" s="176" t="s">
        <v>6417</v>
      </c>
      <c r="D1895" s="182">
        <f>IF(ISBLANK($D$2),SUMIFS(Entradas!$C:$C,Entradas!$A:$A,$A1895)-SUMIFS(SAIDA!$C:$C,SAIDA!$A:$A,$A1895),SUMIFS(Entradas!$C:$C,Entradas!$A:$A,$A1895,Entradas!$B:$B,"&lt;="&amp;$D$2)-SUMIFS(SAIDA!$C:$C,SAIDA!$A:$A,$A1895,SAIDA!$B:$B,"&lt;="&amp;$D$2))</f>
        <v>0</v>
      </c>
      <c r="E1895" s="183">
        <f>IF($A1895="","",IFERROR(VLOOKUP($A1895,Entradas!$A:$D,4,FALSE),""))</f>
        <v>0</v>
      </c>
      <c r="F1895" s="176" t="s">
        <v>2</v>
      </c>
      <c r="H1895" s="176" t="s">
        <v>105</v>
      </c>
      <c r="I1895" s="173" t="e">
        <v>#N/A</v>
      </c>
      <c r="K1895" s="173">
        <f>SUMIF(Entradas!A:A,A1895,Entradas!C:C)</f>
        <v>1</v>
      </c>
      <c r="L1895" s="173">
        <f>SUMIF(SAIDA!A:A,A1895,SAIDA!C:C)</f>
        <v>1</v>
      </c>
      <c r="M1895" s="259"/>
    </row>
    <row r="1896" spans="1:13" x14ac:dyDescent="0.25">
      <c r="A1896" s="229" t="s">
        <v>1802</v>
      </c>
      <c r="B1896" s="181" t="s">
        <v>4443</v>
      </c>
      <c r="C1896" s="184" t="s">
        <v>7325</v>
      </c>
      <c r="D1896" s="182">
        <f>IF(ISBLANK($D$2),SUMIFS(Entradas!$C:$C,Entradas!$A:$A,$A1896)-SUMIFS(SAIDA!$C:$C,SAIDA!$A:$A,$A1896),SUMIFS(Entradas!$C:$C,Entradas!$A:$A,$A1896,Entradas!$B:$B,"&lt;="&amp;$D$2)-SUMIFS(SAIDA!$C:$C,SAIDA!$A:$A,$A1896,SAIDA!$B:$B,"&lt;="&amp;$D$2))</f>
        <v>1</v>
      </c>
      <c r="E1896" s="183">
        <f>IF($A1896="","",IFERROR(VLOOKUP($A1896,Entradas!$A:$D,4,FALSE),""))</f>
        <v>0</v>
      </c>
      <c r="F1896" s="176" t="s">
        <v>2</v>
      </c>
      <c r="H1896" s="176"/>
      <c r="I1896" s="173" t="e">
        <v>#N/A</v>
      </c>
      <c r="K1896" s="173">
        <f>SUMIF(Entradas!A:A,A1896,Entradas!C:C)</f>
        <v>1</v>
      </c>
      <c r="L1896" s="173">
        <f>SUMIF(SAIDA!A:A,A1896,SAIDA!C:C)</f>
        <v>0</v>
      </c>
      <c r="M1896" s="259"/>
    </row>
    <row r="1897" spans="1:13" x14ac:dyDescent="0.25">
      <c r="A1897" s="229" t="s">
        <v>1803</v>
      </c>
      <c r="B1897" s="181" t="s">
        <v>4444</v>
      </c>
      <c r="C1897" s="184" t="s">
        <v>7325</v>
      </c>
      <c r="D1897" s="182">
        <f>IF(ISBLANK($D$2),SUMIFS(Entradas!$C:$C,Entradas!$A:$A,$A1897)-SUMIFS(SAIDA!$C:$C,SAIDA!$A:$A,$A1897),SUMIFS(Entradas!$C:$C,Entradas!$A:$A,$A1897,Entradas!$B:$B,"&lt;="&amp;$D$2)-SUMIFS(SAIDA!$C:$C,SAIDA!$A:$A,$A1897,SAIDA!$B:$B,"&lt;="&amp;$D$2))</f>
        <v>1</v>
      </c>
      <c r="E1897" s="183">
        <f>IF($A1897="","",IFERROR(VLOOKUP($A1897,Entradas!$A:$D,4,FALSE),""))</f>
        <v>0</v>
      </c>
      <c r="F1897" s="184" t="s">
        <v>2</v>
      </c>
      <c r="G1897" s="190"/>
      <c r="H1897" s="176"/>
      <c r="I1897" s="173" t="e">
        <v>#N/A</v>
      </c>
      <c r="K1897" s="173">
        <f>SUMIF(Entradas!A:A,A1897,Entradas!C:C)</f>
        <v>1</v>
      </c>
      <c r="L1897" s="173">
        <f>SUMIF(SAIDA!A:A,A1897,SAIDA!C:C)</f>
        <v>0</v>
      </c>
      <c r="M1897" s="259"/>
    </row>
    <row r="1898" spans="1:13" x14ac:dyDescent="0.25">
      <c r="A1898" s="229" t="s">
        <v>1804</v>
      </c>
      <c r="B1898" s="181" t="s">
        <v>4445</v>
      </c>
      <c r="C1898" s="184" t="s">
        <v>7325</v>
      </c>
      <c r="D1898" s="182">
        <f>IF(ISBLANK($D$2),SUMIFS(Entradas!$C:$C,Entradas!$A:$A,$A1898)-SUMIFS(SAIDA!$C:$C,SAIDA!$A:$A,$A1898),SUMIFS(Entradas!$C:$C,Entradas!$A:$A,$A1898,Entradas!$B:$B,"&lt;="&amp;$D$2)-SUMIFS(SAIDA!$C:$C,SAIDA!$A:$A,$A1898,SAIDA!$B:$B,"&lt;="&amp;$D$2))</f>
        <v>1</v>
      </c>
      <c r="E1898" s="183">
        <f>IF($A1898="","",IFERROR(VLOOKUP($A1898,Entradas!$A:$D,4,FALSE),""))</f>
        <v>0</v>
      </c>
      <c r="F1898" s="184" t="s">
        <v>2</v>
      </c>
      <c r="G1898" s="190"/>
      <c r="H1898" s="176"/>
      <c r="I1898" s="173" t="e">
        <v>#N/A</v>
      </c>
      <c r="K1898" s="173">
        <f>SUMIF(Entradas!A:A,A1898,Entradas!C:C)</f>
        <v>1</v>
      </c>
      <c r="L1898" s="173">
        <f>SUMIF(SAIDA!A:A,A1898,SAIDA!C:C)</f>
        <v>0</v>
      </c>
      <c r="M1898" s="259"/>
    </row>
    <row r="1899" spans="1:13" x14ac:dyDescent="0.25">
      <c r="A1899" s="230" t="s">
        <v>1805</v>
      </c>
      <c r="B1899" s="186" t="s">
        <v>4446</v>
      </c>
      <c r="C1899" s="184" t="s">
        <v>7325</v>
      </c>
      <c r="D1899" s="182">
        <f>IF(ISBLANK($D$2),SUMIFS(Entradas!$C:$C,Entradas!$A:$A,$A1899)-SUMIFS(SAIDA!$C:$C,SAIDA!$A:$A,$A1899),SUMIFS(Entradas!$C:$C,Entradas!$A:$A,$A1899,Entradas!$B:$B,"&lt;="&amp;$D$2)-SUMIFS(SAIDA!$C:$C,SAIDA!$A:$A,$A1899,SAIDA!$B:$B,"&lt;="&amp;$D$2))</f>
        <v>1</v>
      </c>
      <c r="E1899" s="183">
        <f>IF($A1899="","",IFERROR(VLOOKUP($A1899,Entradas!$A:$D,4,FALSE),""))</f>
        <v>0</v>
      </c>
      <c r="F1899" s="184" t="s">
        <v>2</v>
      </c>
      <c r="G1899" s="190"/>
      <c r="H1899" s="176"/>
      <c r="I1899" s="173" t="e">
        <v>#N/A</v>
      </c>
      <c r="K1899" s="173">
        <f>SUMIF(Entradas!A:A,A1899,Entradas!C:C)</f>
        <v>1</v>
      </c>
      <c r="L1899" s="173">
        <f>SUMIF(SAIDA!A:A,A1899,SAIDA!C:C)</f>
        <v>0</v>
      </c>
      <c r="M1899" s="259"/>
    </row>
    <row r="1900" spans="1:13" x14ac:dyDescent="0.25">
      <c r="A1900" s="230" t="s">
        <v>1806</v>
      </c>
      <c r="B1900" s="186" t="s">
        <v>4447</v>
      </c>
      <c r="C1900" s="184" t="s">
        <v>7325</v>
      </c>
      <c r="D1900" s="182">
        <f>IF(ISBLANK($D$2),SUMIFS(Entradas!$C:$C,Entradas!$A:$A,$A1900)-SUMIFS(SAIDA!$C:$C,SAIDA!$A:$A,$A1900),SUMIFS(Entradas!$C:$C,Entradas!$A:$A,$A1900,Entradas!$B:$B,"&lt;="&amp;$D$2)-SUMIFS(SAIDA!$C:$C,SAIDA!$A:$A,$A1900,SAIDA!$B:$B,"&lt;="&amp;$D$2))</f>
        <v>2</v>
      </c>
      <c r="E1900" s="183">
        <f>IF($A1900="","",IFERROR(VLOOKUP($A1900,Entradas!$A:$D,4,FALSE),""))</f>
        <v>0</v>
      </c>
      <c r="F1900" s="184" t="s">
        <v>2</v>
      </c>
      <c r="G1900" s="190"/>
      <c r="H1900" s="176"/>
      <c r="I1900" s="173" t="e">
        <v>#N/A</v>
      </c>
      <c r="K1900" s="173">
        <f>SUMIF(Entradas!A:A,A1900,Entradas!C:C)</f>
        <v>2</v>
      </c>
      <c r="L1900" s="173">
        <f>SUMIF(SAIDA!A:A,A1900,SAIDA!C:C)</f>
        <v>0</v>
      </c>
      <c r="M1900" s="259"/>
    </row>
    <row r="1901" spans="1:13" x14ac:dyDescent="0.25">
      <c r="A1901" s="229" t="s">
        <v>1807</v>
      </c>
      <c r="B1901" s="181" t="s">
        <v>4448</v>
      </c>
      <c r="C1901" s="184" t="s">
        <v>7325</v>
      </c>
      <c r="D1901" s="182">
        <f>IF(ISBLANK($D$2),SUMIFS(Entradas!$C:$C,Entradas!$A:$A,$A1901)-SUMIFS(SAIDA!$C:$C,SAIDA!$A:$A,$A1901),SUMIFS(Entradas!$C:$C,Entradas!$A:$A,$A1901,Entradas!$B:$B,"&lt;="&amp;$D$2)-SUMIFS(SAIDA!$C:$C,SAIDA!$A:$A,$A1901,SAIDA!$B:$B,"&lt;="&amp;$D$2))</f>
        <v>1</v>
      </c>
      <c r="E1901" s="183">
        <f>IF($A1901="","",IFERROR(VLOOKUP($A1901,Entradas!$A:$D,4,FALSE),""))</f>
        <v>0</v>
      </c>
      <c r="F1901" s="184" t="s">
        <v>2</v>
      </c>
      <c r="G1901" s="190"/>
      <c r="H1901" s="176"/>
      <c r="I1901" s="173" t="e">
        <v>#N/A</v>
      </c>
      <c r="K1901" s="173">
        <f>SUMIF(Entradas!A:A,A1901,Entradas!C:C)</f>
        <v>1</v>
      </c>
      <c r="L1901" s="173">
        <f>SUMIF(SAIDA!A:A,A1901,SAIDA!C:C)</f>
        <v>0</v>
      </c>
      <c r="M1901" s="259"/>
    </row>
    <row r="1902" spans="1:13" x14ac:dyDescent="0.25">
      <c r="A1902" s="229" t="s">
        <v>1808</v>
      </c>
      <c r="B1902" s="189" t="s">
        <v>8206</v>
      </c>
      <c r="C1902" s="184" t="s">
        <v>7325</v>
      </c>
      <c r="D1902" s="182">
        <f>IF(ISBLANK($D$2),SUMIFS(Entradas!$C:$C,Entradas!$A:$A,$A1902)-SUMIFS(SAIDA!$C:$C,SAIDA!$A:$A,$A1902),SUMIFS(Entradas!$C:$C,Entradas!$A:$A,$A1902,Entradas!$B:$B,"&lt;="&amp;$D$2)-SUMIFS(SAIDA!$C:$C,SAIDA!$A:$A,$A1902,SAIDA!$B:$B,"&lt;="&amp;$D$2))</f>
        <v>1</v>
      </c>
      <c r="E1902" s="183">
        <f>IF($A1902="","",IFERROR(VLOOKUP($A1902,Entradas!$A:$D,4,FALSE),""))</f>
        <v>0</v>
      </c>
      <c r="F1902" s="184" t="s">
        <v>2</v>
      </c>
      <c r="G1902" s="190"/>
      <c r="H1902" s="176"/>
      <c r="I1902" s="173" t="e">
        <v>#N/A</v>
      </c>
      <c r="K1902" s="173">
        <f>SUMIF(Entradas!A:A,A1902,Entradas!C:C)</f>
        <v>1</v>
      </c>
      <c r="L1902" s="173">
        <f>SUMIF(SAIDA!A:A,A1902,SAIDA!C:C)</f>
        <v>0</v>
      </c>
      <c r="M1902" s="259"/>
    </row>
    <row r="1903" spans="1:13" x14ac:dyDescent="0.25">
      <c r="A1903" s="229" t="s">
        <v>1809</v>
      </c>
      <c r="B1903" s="181" t="s">
        <v>4449</v>
      </c>
      <c r="C1903" s="184" t="s">
        <v>7325</v>
      </c>
      <c r="D1903" s="182">
        <f>IF(ISBLANK($D$2),SUMIFS(Entradas!$C:$C,Entradas!$A:$A,$A1903)-SUMIFS(SAIDA!$C:$C,SAIDA!$A:$A,$A1903),SUMIFS(Entradas!$C:$C,Entradas!$A:$A,$A1903,Entradas!$B:$B,"&lt;="&amp;$D$2)-SUMIFS(SAIDA!$C:$C,SAIDA!$A:$A,$A1903,SAIDA!$B:$B,"&lt;="&amp;$D$2))</f>
        <v>1</v>
      </c>
      <c r="E1903" s="183">
        <f>IF($A1903="","",IFERROR(VLOOKUP($A1903,Entradas!$A:$D,4,FALSE),""))</f>
        <v>0</v>
      </c>
      <c r="F1903" s="184" t="s">
        <v>2</v>
      </c>
      <c r="G1903" s="190"/>
      <c r="H1903" s="176"/>
      <c r="I1903" s="173" t="e">
        <v>#N/A</v>
      </c>
      <c r="K1903" s="173">
        <f>SUMIF(Entradas!A:A,A1903,Entradas!C:C)</f>
        <v>1</v>
      </c>
      <c r="L1903" s="173">
        <f>SUMIF(SAIDA!A:A,A1903,SAIDA!C:C)</f>
        <v>0</v>
      </c>
      <c r="M1903" s="259"/>
    </row>
    <row r="1904" spans="1:13" x14ac:dyDescent="0.25">
      <c r="A1904" s="229" t="s">
        <v>1810</v>
      </c>
      <c r="B1904" s="181" t="s">
        <v>4450</v>
      </c>
      <c r="C1904" s="184" t="s">
        <v>7325</v>
      </c>
      <c r="D1904" s="182">
        <f>IF(ISBLANK($D$2),SUMIFS(Entradas!$C:$C,Entradas!$A:$A,$A1904)-SUMIFS(SAIDA!$C:$C,SAIDA!$A:$A,$A1904),SUMIFS(Entradas!$C:$C,Entradas!$A:$A,$A1904,Entradas!$B:$B,"&lt;="&amp;$D$2)-SUMIFS(SAIDA!$C:$C,SAIDA!$A:$A,$A1904,SAIDA!$B:$B,"&lt;="&amp;$D$2))</f>
        <v>0</v>
      </c>
      <c r="E1904" s="183">
        <f>IF($A1904="","",IFERROR(VLOOKUP($A1904,Entradas!$A:$D,4,FALSE),""))</f>
        <v>0</v>
      </c>
      <c r="F1904" s="184" t="s">
        <v>2</v>
      </c>
      <c r="G1904" s="190"/>
      <c r="H1904" s="176"/>
      <c r="I1904" s="173" t="e">
        <v>#N/A</v>
      </c>
      <c r="K1904" s="173">
        <f>SUMIF(Entradas!A:A,A1904,Entradas!C:C)</f>
        <v>0</v>
      </c>
      <c r="L1904" s="173">
        <f>SUMIF(SAIDA!A:A,A1904,SAIDA!C:C)</f>
        <v>0</v>
      </c>
      <c r="M1904" s="259"/>
    </row>
    <row r="1905" spans="1:13" x14ac:dyDescent="0.25">
      <c r="A1905" s="229" t="s">
        <v>1811</v>
      </c>
      <c r="B1905" s="181" t="s">
        <v>4451</v>
      </c>
      <c r="C1905" s="184" t="s">
        <v>7325</v>
      </c>
      <c r="D1905" s="182">
        <f>IF(ISBLANK($D$2),SUMIFS(Entradas!$C:$C,Entradas!$A:$A,$A1905)-SUMIFS(SAIDA!$C:$C,SAIDA!$A:$A,$A1905),SUMIFS(Entradas!$C:$C,Entradas!$A:$A,$A1905,Entradas!$B:$B,"&lt;="&amp;$D$2)-SUMIFS(SAIDA!$C:$C,SAIDA!$A:$A,$A1905,SAIDA!$B:$B,"&lt;="&amp;$D$2))</f>
        <v>1</v>
      </c>
      <c r="E1905" s="183">
        <f>IF($A1905="","",IFERROR(VLOOKUP($A1905,Entradas!$A:$D,4,FALSE),""))</f>
        <v>0</v>
      </c>
      <c r="F1905" s="184" t="s">
        <v>2</v>
      </c>
      <c r="G1905" s="190"/>
      <c r="H1905" s="176"/>
      <c r="I1905" s="173" t="e">
        <v>#N/A</v>
      </c>
      <c r="K1905" s="173">
        <f>SUMIF(Entradas!A:A,A1905,Entradas!C:C)</f>
        <v>1</v>
      </c>
      <c r="L1905" s="173">
        <f>SUMIF(SAIDA!A:A,A1905,SAIDA!C:C)</f>
        <v>0</v>
      </c>
      <c r="M1905" s="259"/>
    </row>
    <row r="1906" spans="1:13" x14ac:dyDescent="0.25">
      <c r="A1906" s="229" t="s">
        <v>1812</v>
      </c>
      <c r="B1906" s="181" t="s">
        <v>4452</v>
      </c>
      <c r="C1906" s="184" t="s">
        <v>7325</v>
      </c>
      <c r="D1906" s="182">
        <f>IF(ISBLANK($D$2),SUMIFS(Entradas!$C:$C,Entradas!$A:$A,$A1906)-SUMIFS(SAIDA!$C:$C,SAIDA!$A:$A,$A1906),SUMIFS(Entradas!$C:$C,Entradas!$A:$A,$A1906,Entradas!$B:$B,"&lt;="&amp;$D$2)-SUMIFS(SAIDA!$C:$C,SAIDA!$A:$A,$A1906,SAIDA!$B:$B,"&lt;="&amp;$D$2))</f>
        <v>1</v>
      </c>
      <c r="E1906" s="183">
        <f>IF($A1906="","",IFERROR(VLOOKUP($A1906,Entradas!$A:$D,4,FALSE),""))</f>
        <v>0</v>
      </c>
      <c r="F1906" s="184" t="s">
        <v>2</v>
      </c>
      <c r="G1906" s="190"/>
      <c r="H1906" s="176"/>
      <c r="I1906" s="173" t="e">
        <v>#N/A</v>
      </c>
      <c r="K1906" s="173">
        <f>SUMIF(Entradas!A:A,A1906,Entradas!C:C)</f>
        <v>1</v>
      </c>
      <c r="L1906" s="173">
        <f>SUMIF(SAIDA!A:A,A1906,SAIDA!C:C)</f>
        <v>0</v>
      </c>
      <c r="M1906" s="259"/>
    </row>
    <row r="1907" spans="1:13" x14ac:dyDescent="0.25">
      <c r="A1907" s="229" t="s">
        <v>1813</v>
      </c>
      <c r="B1907" s="181" t="s">
        <v>4453</v>
      </c>
      <c r="C1907" s="184" t="s">
        <v>7325</v>
      </c>
      <c r="D1907" s="182">
        <f>IF(ISBLANK($D$2),SUMIFS(Entradas!$C:$C,Entradas!$A:$A,$A1907)-SUMIFS(SAIDA!$C:$C,SAIDA!$A:$A,$A1907),SUMIFS(Entradas!$C:$C,Entradas!$A:$A,$A1907,Entradas!$B:$B,"&lt;="&amp;$D$2)-SUMIFS(SAIDA!$C:$C,SAIDA!$A:$A,$A1907,SAIDA!$B:$B,"&lt;="&amp;$D$2))</f>
        <v>1</v>
      </c>
      <c r="E1907" s="183">
        <f>IF($A1907="","",IFERROR(VLOOKUP($A1907,Entradas!$A:$D,4,FALSE),""))</f>
        <v>0</v>
      </c>
      <c r="F1907" s="184" t="s">
        <v>2</v>
      </c>
      <c r="G1907" s="190"/>
      <c r="H1907" s="176"/>
      <c r="I1907" s="173" t="e">
        <v>#N/A</v>
      </c>
      <c r="K1907" s="173">
        <f>SUMIF(Entradas!A:A,A1907,Entradas!C:C)</f>
        <v>1</v>
      </c>
      <c r="L1907" s="173">
        <f>SUMIF(SAIDA!A:A,A1907,SAIDA!C:C)</f>
        <v>0</v>
      </c>
      <c r="M1907" s="259"/>
    </row>
    <row r="1908" spans="1:13" x14ac:dyDescent="0.25">
      <c r="A1908" s="229" t="s">
        <v>1814</v>
      </c>
      <c r="B1908" s="181" t="s">
        <v>4454</v>
      </c>
      <c r="C1908" s="184" t="s">
        <v>7325</v>
      </c>
      <c r="D1908" s="182">
        <f>IF(ISBLANK($D$2),SUMIFS(Entradas!$C:$C,Entradas!$A:$A,$A1908)-SUMIFS(SAIDA!$C:$C,SAIDA!$A:$A,$A1908),SUMIFS(Entradas!$C:$C,Entradas!$A:$A,$A1908,Entradas!$B:$B,"&lt;="&amp;$D$2)-SUMIFS(SAIDA!$C:$C,SAIDA!$A:$A,$A1908,SAIDA!$B:$B,"&lt;="&amp;$D$2))</f>
        <v>1</v>
      </c>
      <c r="E1908" s="183">
        <f>IF($A1908="","",IFERROR(VLOOKUP($A1908,Entradas!$A:$D,4,FALSE),""))</f>
        <v>0</v>
      </c>
      <c r="F1908" s="184" t="s">
        <v>2</v>
      </c>
      <c r="G1908" s="190"/>
      <c r="H1908" s="176"/>
      <c r="I1908" s="173" t="e">
        <v>#N/A</v>
      </c>
      <c r="K1908" s="173">
        <f>SUMIF(Entradas!A:A,A1908,Entradas!C:C)</f>
        <v>1</v>
      </c>
      <c r="L1908" s="173">
        <f>SUMIF(SAIDA!A:A,A1908,SAIDA!C:C)</f>
        <v>0</v>
      </c>
      <c r="M1908" s="259"/>
    </row>
    <row r="1909" spans="1:13" x14ac:dyDescent="0.25">
      <c r="A1909" s="229" t="s">
        <v>1815</v>
      </c>
      <c r="B1909" s="186">
        <v>2003089077</v>
      </c>
      <c r="C1909" s="176" t="s">
        <v>6418</v>
      </c>
      <c r="D1909" s="182">
        <f>IF(ISBLANK($D$2),SUMIFS(Entradas!$C:$C,Entradas!$A:$A,$A1909)-SUMIFS(SAIDA!$C:$C,SAIDA!$A:$A,$A1909),SUMIFS(Entradas!$C:$C,Entradas!$A:$A,$A1909,Entradas!$B:$B,"&lt;="&amp;$D$2)-SUMIFS(SAIDA!$C:$C,SAIDA!$A:$A,$A1909,SAIDA!$B:$B,"&lt;="&amp;$D$2))</f>
        <v>0</v>
      </c>
      <c r="E1909" s="183">
        <f>IF($A1909="","",IFERROR(VLOOKUP($A1909,Entradas!$A:$D,4,FALSE),""))</f>
        <v>0</v>
      </c>
      <c r="F1909" s="179" t="s">
        <v>2</v>
      </c>
      <c r="G1909" s="187"/>
      <c r="H1909" s="176" t="s">
        <v>6713</v>
      </c>
      <c r="I1909" s="173" t="e">
        <v>#N/A</v>
      </c>
      <c r="K1909" s="173">
        <f>SUMIF(Entradas!A:A,A1909,Entradas!C:C)</f>
        <v>0</v>
      </c>
      <c r="L1909" s="173">
        <f>SUMIF(SAIDA!A:A,A1909,SAIDA!C:C)</f>
        <v>0</v>
      </c>
      <c r="M1909" s="259"/>
    </row>
    <row r="1910" spans="1:13" x14ac:dyDescent="0.25">
      <c r="A1910" s="229" t="s">
        <v>1816</v>
      </c>
      <c r="B1910" s="181" t="s">
        <v>1816</v>
      </c>
      <c r="C1910" s="176" t="s">
        <v>6418</v>
      </c>
      <c r="D1910" s="182">
        <f>IF(ISBLANK($D$2),SUMIFS(Entradas!$C:$C,Entradas!$A:$A,$A1910)-SUMIFS(SAIDA!$C:$C,SAIDA!$A:$A,$A1910),SUMIFS(Entradas!$C:$C,Entradas!$A:$A,$A1910,Entradas!$B:$B,"&lt;="&amp;$D$2)-SUMIFS(SAIDA!$C:$C,SAIDA!$A:$A,$A1910,SAIDA!$B:$B,"&lt;="&amp;$D$2))</f>
        <v>0</v>
      </c>
      <c r="E1910" s="183" t="str">
        <f>IF($A1910="","",IFERROR(VLOOKUP($A1910,Entradas!$A:$D,4,FALSE),""))</f>
        <v>CERTO</v>
      </c>
      <c r="F1910" s="176" t="s">
        <v>2</v>
      </c>
      <c r="H1910" s="176" t="s">
        <v>6714</v>
      </c>
      <c r="I1910" s="173" t="e">
        <v>#N/A</v>
      </c>
      <c r="K1910" s="173">
        <f>SUMIF(Entradas!A:A,A1910,Entradas!C:C)</f>
        <v>0</v>
      </c>
      <c r="L1910" s="173">
        <f>SUMIF(SAIDA!A:A,A1910,SAIDA!C:C)</f>
        <v>0</v>
      </c>
      <c r="M1910" s="259"/>
    </row>
    <row r="1911" spans="1:13" x14ac:dyDescent="0.25">
      <c r="A1911" s="229" t="s">
        <v>1817</v>
      </c>
      <c r="B1911" s="186">
        <v>2003089118</v>
      </c>
      <c r="C1911" s="176" t="s">
        <v>6418</v>
      </c>
      <c r="D1911" s="182">
        <f>IF(ISBLANK($D$2),SUMIFS(Entradas!$C:$C,Entradas!$A:$A,$A1911)-SUMIFS(SAIDA!$C:$C,SAIDA!$A:$A,$A1911),SUMIFS(Entradas!$C:$C,Entradas!$A:$A,$A1911,Entradas!$B:$B,"&lt;="&amp;$D$2)-SUMIFS(SAIDA!$C:$C,SAIDA!$A:$A,$A1911,SAIDA!$B:$B,"&lt;="&amp;$D$2))</f>
        <v>0</v>
      </c>
      <c r="E1911" s="183">
        <f>IF($A1911="","",IFERROR(VLOOKUP($A1911,Entradas!$A:$D,4,FALSE),""))</f>
        <v>0</v>
      </c>
      <c r="F1911" s="176" t="s">
        <v>2</v>
      </c>
      <c r="H1911" s="176" t="s">
        <v>6715</v>
      </c>
      <c r="I1911" s="173" t="e">
        <v>#N/A</v>
      </c>
      <c r="K1911" s="173">
        <f>SUMIF(Entradas!A:A,A1911,Entradas!C:C)</f>
        <v>0</v>
      </c>
      <c r="L1911" s="173">
        <f>SUMIF(SAIDA!A:A,A1911,SAIDA!C:C)</f>
        <v>0</v>
      </c>
      <c r="M1911" s="259"/>
    </row>
    <row r="1912" spans="1:13" x14ac:dyDescent="0.25">
      <c r="A1912" s="229" t="s">
        <v>1818</v>
      </c>
      <c r="B1912" s="186">
        <v>2003089106</v>
      </c>
      <c r="C1912" s="176" t="s">
        <v>6418</v>
      </c>
      <c r="D1912" s="182">
        <f>IF(ISBLANK($D$2),SUMIFS(Entradas!$C:$C,Entradas!$A:$A,$A1912)-SUMIFS(SAIDA!$C:$C,SAIDA!$A:$A,$A1912),SUMIFS(Entradas!$C:$C,Entradas!$A:$A,$A1912,Entradas!$B:$B,"&lt;="&amp;$D$2)-SUMIFS(SAIDA!$C:$C,SAIDA!$A:$A,$A1912,SAIDA!$B:$B,"&lt;="&amp;$D$2))</f>
        <v>3</v>
      </c>
      <c r="E1912" s="183">
        <f>IF($A1912="","",IFERROR(VLOOKUP($A1912,Entradas!$A:$D,4,FALSE),""))</f>
        <v>0</v>
      </c>
      <c r="F1912" s="176" t="s">
        <v>2</v>
      </c>
      <c r="H1912" s="176" t="s">
        <v>6716</v>
      </c>
      <c r="I1912" s="173" t="e">
        <v>#N/A</v>
      </c>
      <c r="K1912" s="173">
        <f>SUMIF(Entradas!A:A,A1912,Entradas!C:C)</f>
        <v>3</v>
      </c>
      <c r="L1912" s="173">
        <f>SUMIF(SAIDA!A:A,A1912,SAIDA!C:C)</f>
        <v>0</v>
      </c>
      <c r="M1912" s="259"/>
    </row>
    <row r="1913" spans="1:13" x14ac:dyDescent="0.25">
      <c r="A1913" s="229" t="s">
        <v>1819</v>
      </c>
      <c r="B1913" s="181" t="s">
        <v>1819</v>
      </c>
      <c r="C1913" s="176" t="s">
        <v>6418</v>
      </c>
      <c r="D1913" s="182">
        <f>IF(ISBLANK($D$2),SUMIFS(Entradas!$C:$C,Entradas!$A:$A,$A1913)-SUMIFS(SAIDA!$C:$C,SAIDA!$A:$A,$A1913),SUMIFS(Entradas!$C:$C,Entradas!$A:$A,$A1913,Entradas!$B:$B,"&lt;="&amp;$D$2)-SUMIFS(SAIDA!$C:$C,SAIDA!$A:$A,$A1913,SAIDA!$B:$B,"&lt;="&amp;$D$2))</f>
        <v>1</v>
      </c>
      <c r="E1913" s="183">
        <f>IF($A1913="","",IFERROR(VLOOKUP($A1913,Entradas!$A:$D,4,FALSE),""))</f>
        <v>0</v>
      </c>
      <c r="F1913" s="176" t="s">
        <v>2</v>
      </c>
      <c r="H1913" s="176" t="s">
        <v>6717</v>
      </c>
      <c r="I1913" s="173" t="e">
        <v>#N/A</v>
      </c>
      <c r="K1913" s="173">
        <f>SUMIF(Entradas!A:A,A1913,Entradas!C:C)</f>
        <v>1</v>
      </c>
      <c r="L1913" s="173">
        <f>SUMIF(SAIDA!A:A,A1913,SAIDA!C:C)</f>
        <v>0</v>
      </c>
      <c r="M1913" s="259"/>
    </row>
    <row r="1914" spans="1:13" x14ac:dyDescent="0.25">
      <c r="A1914" s="229" t="s">
        <v>1820</v>
      </c>
      <c r="B1914" s="186">
        <v>2003089103</v>
      </c>
      <c r="C1914" s="176" t="s">
        <v>6418</v>
      </c>
      <c r="D1914" s="182">
        <f>IF(ISBLANK($D$2),SUMIFS(Entradas!$C:$C,Entradas!$A:$A,$A1914)-SUMIFS(SAIDA!$C:$C,SAIDA!$A:$A,$A1914),SUMIFS(Entradas!$C:$C,Entradas!$A:$A,$A1914,Entradas!$B:$B,"&lt;="&amp;$D$2)-SUMIFS(SAIDA!$C:$C,SAIDA!$A:$A,$A1914,SAIDA!$B:$B,"&lt;="&amp;$D$2))</f>
        <v>6</v>
      </c>
      <c r="E1914" s="183">
        <f>IF($A1914="","",IFERROR(VLOOKUP($A1914,Entradas!$A:$D,4,FALSE),""))</f>
        <v>0</v>
      </c>
      <c r="F1914" s="176" t="s">
        <v>2</v>
      </c>
      <c r="H1914" s="176" t="s">
        <v>6718</v>
      </c>
      <c r="I1914" s="173" t="e">
        <v>#N/A</v>
      </c>
      <c r="K1914" s="173">
        <f>SUMIF(Entradas!A:A,A1914,Entradas!C:C)</f>
        <v>6</v>
      </c>
      <c r="L1914" s="173">
        <f>SUMIF(SAIDA!A:A,A1914,SAIDA!C:C)</f>
        <v>0</v>
      </c>
      <c r="M1914" s="259"/>
    </row>
    <row r="1915" spans="1:13" x14ac:dyDescent="0.25">
      <c r="A1915" s="229" t="s">
        <v>1821</v>
      </c>
      <c r="B1915" s="186">
        <v>2003089114</v>
      </c>
      <c r="C1915" s="176" t="s">
        <v>6418</v>
      </c>
      <c r="D1915" s="182">
        <f>IF(ISBLANK($D$2),SUMIFS(Entradas!$C:$C,Entradas!$A:$A,$A1915)-SUMIFS(SAIDA!$C:$C,SAIDA!$A:$A,$A1915),SUMIFS(Entradas!$C:$C,Entradas!$A:$A,$A1915,Entradas!$B:$B,"&lt;="&amp;$D$2)-SUMIFS(SAIDA!$C:$C,SAIDA!$A:$A,$A1915,SAIDA!$B:$B,"&lt;="&amp;$D$2))</f>
        <v>2</v>
      </c>
      <c r="E1915" s="183">
        <f>IF($A1915="","",IFERROR(VLOOKUP($A1915,Entradas!$A:$D,4,FALSE),""))</f>
        <v>0</v>
      </c>
      <c r="F1915" s="176" t="s">
        <v>2</v>
      </c>
      <c r="H1915" s="176" t="s">
        <v>6719</v>
      </c>
      <c r="I1915" s="173" t="e">
        <v>#N/A</v>
      </c>
      <c r="K1915" s="173">
        <f>SUMIF(Entradas!A:A,A1915,Entradas!C:C)</f>
        <v>2</v>
      </c>
      <c r="L1915" s="173">
        <f>SUMIF(SAIDA!A:A,A1915,SAIDA!C:C)</f>
        <v>0</v>
      </c>
      <c r="M1915" s="259"/>
    </row>
    <row r="1916" spans="1:13" x14ac:dyDescent="0.25">
      <c r="A1916" s="229" t="s">
        <v>1822</v>
      </c>
      <c r="B1916" s="186">
        <v>60380025000</v>
      </c>
      <c r="C1916" s="176" t="s">
        <v>6418</v>
      </c>
      <c r="D1916" s="182">
        <f>IF(ISBLANK($D$2),SUMIFS(Entradas!$C:$C,Entradas!$A:$A,$A1916)-SUMIFS(SAIDA!$C:$C,SAIDA!$A:$A,$A1916),SUMIFS(Entradas!$C:$C,Entradas!$A:$A,$A1916,Entradas!$B:$B,"&lt;="&amp;$D$2)-SUMIFS(SAIDA!$C:$C,SAIDA!$A:$A,$A1916,SAIDA!$B:$B,"&lt;="&amp;$D$2))</f>
        <v>0</v>
      </c>
      <c r="E1916" s="183">
        <f>IF($A1916="","",IFERROR(VLOOKUP($A1916,Entradas!$A:$D,4,FALSE),""))</f>
        <v>0</v>
      </c>
      <c r="F1916" s="176" t="s">
        <v>2</v>
      </c>
      <c r="H1916" s="176" t="s">
        <v>6720</v>
      </c>
      <c r="I1916" s="173" t="e">
        <v>#N/A</v>
      </c>
      <c r="K1916" s="173">
        <f>SUMIF(Entradas!A:A,A1916,Entradas!C:C)</f>
        <v>0</v>
      </c>
      <c r="L1916" s="173">
        <f>SUMIF(SAIDA!A:A,A1916,SAIDA!C:C)</f>
        <v>0</v>
      </c>
      <c r="M1916" s="259"/>
    </row>
    <row r="1917" spans="1:13" x14ac:dyDescent="0.25">
      <c r="A1917" s="229" t="s">
        <v>1823</v>
      </c>
      <c r="B1917" s="181" t="s">
        <v>1823</v>
      </c>
      <c r="C1917" s="176" t="s">
        <v>6418</v>
      </c>
      <c r="D1917" s="182">
        <f>IF(ISBLANK($D$2),SUMIFS(Entradas!$C:$C,Entradas!$A:$A,$A1917)-SUMIFS(SAIDA!$C:$C,SAIDA!$A:$A,$A1917),SUMIFS(Entradas!$C:$C,Entradas!$A:$A,$A1917,Entradas!$B:$B,"&lt;="&amp;$D$2)-SUMIFS(SAIDA!$C:$C,SAIDA!$A:$A,$A1917,SAIDA!$B:$B,"&lt;="&amp;$D$2))</f>
        <v>1</v>
      </c>
      <c r="E1917" s="183">
        <f>IF($A1917="","",IFERROR(VLOOKUP($A1917,Entradas!$A:$D,4,FALSE),""))</f>
        <v>0</v>
      </c>
      <c r="F1917" s="176" t="s">
        <v>2</v>
      </c>
      <c r="H1917" s="176" t="s">
        <v>6721</v>
      </c>
      <c r="I1917" s="173" t="e">
        <v>#N/A</v>
      </c>
      <c r="K1917" s="173">
        <f>SUMIF(Entradas!A:A,A1917,Entradas!C:C)</f>
        <v>1</v>
      </c>
      <c r="L1917" s="173">
        <f>SUMIF(SAIDA!A:A,A1917,SAIDA!C:C)</f>
        <v>0</v>
      </c>
      <c r="M1917" s="259"/>
    </row>
    <row r="1918" spans="1:13" x14ac:dyDescent="0.25">
      <c r="A1918" s="229" t="s">
        <v>1824</v>
      </c>
      <c r="B1918" s="186">
        <v>60220025000</v>
      </c>
      <c r="C1918" s="176" t="s">
        <v>6418</v>
      </c>
      <c r="D1918" s="182">
        <f>IF(ISBLANK($D$2),SUMIFS(Entradas!$C:$C,Entradas!$A:$A,$A1918)-SUMIFS(SAIDA!$C:$C,SAIDA!$A:$A,$A1918),SUMIFS(Entradas!$C:$C,Entradas!$A:$A,$A1918,Entradas!$B:$B,"&lt;="&amp;$D$2)-SUMIFS(SAIDA!$C:$C,SAIDA!$A:$A,$A1918,SAIDA!$B:$B,"&lt;="&amp;$D$2))</f>
        <v>2</v>
      </c>
      <c r="E1918" s="183">
        <f>IF($A1918="","",IFERROR(VLOOKUP($A1918,Entradas!$A:$D,4,FALSE),""))</f>
        <v>0</v>
      </c>
      <c r="F1918" s="176" t="s">
        <v>2</v>
      </c>
      <c r="H1918" s="176" t="s">
        <v>6722</v>
      </c>
      <c r="I1918" s="173" t="e">
        <v>#N/A</v>
      </c>
      <c r="K1918" s="173">
        <f>SUMIF(Entradas!A:A,A1918,Entradas!C:C)</f>
        <v>2</v>
      </c>
      <c r="L1918" s="173">
        <f>SUMIF(SAIDA!A:A,A1918,SAIDA!C:C)</f>
        <v>0</v>
      </c>
      <c r="M1918" s="259"/>
    </row>
    <row r="1919" spans="1:13" x14ac:dyDescent="0.25">
      <c r="A1919" s="229" t="s">
        <v>1825</v>
      </c>
      <c r="B1919" s="181" t="s">
        <v>1825</v>
      </c>
      <c r="C1919" s="176" t="s">
        <v>6418</v>
      </c>
      <c r="D1919" s="182">
        <f>IF(ISBLANK($D$2),SUMIFS(Entradas!$C:$C,Entradas!$A:$A,$A1919)-SUMIFS(SAIDA!$C:$C,SAIDA!$A:$A,$A1919),SUMIFS(Entradas!$C:$C,Entradas!$A:$A,$A1919,Entradas!$B:$B,"&lt;="&amp;$D$2)-SUMIFS(SAIDA!$C:$C,SAIDA!$A:$A,$A1919,SAIDA!$B:$B,"&lt;="&amp;$D$2))</f>
        <v>0</v>
      </c>
      <c r="E1919" s="183" t="str">
        <f>IF($A1919="","",IFERROR(VLOOKUP($A1919,Entradas!$A:$D,4,FALSE),""))</f>
        <v>CERTO</v>
      </c>
      <c r="F1919" s="176" t="s">
        <v>2</v>
      </c>
      <c r="H1919" s="176" t="s">
        <v>6723</v>
      </c>
      <c r="I1919" s="173" t="e">
        <v>#N/A</v>
      </c>
      <c r="K1919" s="173">
        <f>SUMIF(Entradas!A:A,A1919,Entradas!C:C)</f>
        <v>0</v>
      </c>
      <c r="L1919" s="173">
        <f>SUMIF(SAIDA!A:A,A1919,SAIDA!C:C)</f>
        <v>0</v>
      </c>
      <c r="M1919" s="259"/>
    </row>
    <row r="1920" spans="1:13" x14ac:dyDescent="0.25">
      <c r="A1920" s="229" t="s">
        <v>1826</v>
      </c>
      <c r="B1920" s="186">
        <v>60460050000</v>
      </c>
      <c r="C1920" s="176" t="s">
        <v>6418</v>
      </c>
      <c r="D1920" s="182">
        <f>IF(ISBLANK($D$2),SUMIFS(Entradas!$C:$C,Entradas!$A:$A,$A1920)-SUMIFS(SAIDA!$C:$C,SAIDA!$A:$A,$A1920),SUMIFS(Entradas!$C:$C,Entradas!$A:$A,$A1920,Entradas!$B:$B,"&lt;="&amp;$D$2)-SUMIFS(SAIDA!$C:$C,SAIDA!$A:$A,$A1920,SAIDA!$B:$B,"&lt;="&amp;$D$2))</f>
        <v>3</v>
      </c>
      <c r="E1920" s="183">
        <f>IF($A1920="","",IFERROR(VLOOKUP($A1920,Entradas!$A:$D,4,FALSE),""))</f>
        <v>0</v>
      </c>
      <c r="F1920" s="176" t="s">
        <v>2</v>
      </c>
      <c r="H1920" s="176" t="s">
        <v>6724</v>
      </c>
      <c r="I1920" s="173" t="e">
        <v>#N/A</v>
      </c>
      <c r="K1920" s="173">
        <f>SUMIF(Entradas!A:A,A1920,Entradas!C:C)</f>
        <v>3</v>
      </c>
      <c r="L1920" s="173">
        <f>SUMIF(SAIDA!A:A,A1920,SAIDA!C:C)</f>
        <v>0</v>
      </c>
      <c r="M1920" s="259"/>
    </row>
    <row r="1921" spans="1:13" x14ac:dyDescent="0.25">
      <c r="A1921" s="229" t="s">
        <v>1827</v>
      </c>
      <c r="B1921" s="181" t="s">
        <v>1827</v>
      </c>
      <c r="C1921" s="176" t="s">
        <v>6414</v>
      </c>
      <c r="D1921" s="182">
        <f>IF(ISBLANK($D$2),SUMIFS(Entradas!$C:$C,Entradas!$A:$A,$A1921)-SUMIFS(SAIDA!$C:$C,SAIDA!$A:$A,$A1921),SUMIFS(Entradas!$C:$C,Entradas!$A:$A,$A1921,Entradas!$B:$B,"&lt;="&amp;$D$2)-SUMIFS(SAIDA!$C:$C,SAIDA!$A:$A,$A1921,SAIDA!$B:$B,"&lt;="&amp;$D$2))</f>
        <v>0</v>
      </c>
      <c r="E1921" s="183">
        <f>IF($A1921="","",IFERROR(VLOOKUP($A1921,Entradas!$A:$D,4,FALSE),""))</f>
        <v>0</v>
      </c>
      <c r="F1921" s="184" t="s">
        <v>7284</v>
      </c>
      <c r="G1921" s="190"/>
      <c r="H1921" s="176" t="s">
        <v>6725</v>
      </c>
      <c r="I1921" s="173" t="e">
        <v>#N/A</v>
      </c>
      <c r="K1921" s="173">
        <f>SUMIF(Entradas!A:A,A1921,Entradas!C:C)</f>
        <v>0</v>
      </c>
      <c r="L1921" s="173">
        <f>SUMIF(SAIDA!A:A,A1921,SAIDA!C:C)</f>
        <v>0</v>
      </c>
      <c r="M1921" s="259"/>
    </row>
    <row r="1922" spans="1:13" x14ac:dyDescent="0.25">
      <c r="A1922" s="229" t="s">
        <v>1828</v>
      </c>
      <c r="B1922" s="181" t="s">
        <v>4455</v>
      </c>
      <c r="C1922" s="184" t="s">
        <v>7892</v>
      </c>
      <c r="D1922" s="182">
        <f>IF(ISBLANK($D$2),SUMIFS(Entradas!$C:$C,Entradas!$A:$A,$A1922)-SUMIFS(SAIDA!$C:$C,SAIDA!$A:$A,$A1922),SUMIFS(Entradas!$C:$C,Entradas!$A:$A,$A1922,Entradas!$B:$B,"&lt;="&amp;$D$2)-SUMIFS(SAIDA!$C:$C,SAIDA!$A:$A,$A1922,SAIDA!$B:$B,"&lt;="&amp;$D$2))</f>
        <v>1</v>
      </c>
      <c r="E1922" s="183">
        <f>IF($A1922="","",IFERROR(VLOOKUP($A1922,Entradas!$A:$D,4,FALSE),""))</f>
        <v>0</v>
      </c>
      <c r="F1922" s="176" t="s">
        <v>2</v>
      </c>
      <c r="G1922" s="177" t="s">
        <v>8473</v>
      </c>
      <c r="H1922" s="176"/>
      <c r="I1922" s="173" t="e">
        <v>#N/A</v>
      </c>
      <c r="K1922" s="173">
        <f>SUMIF(Entradas!A:A,A1922,Entradas!C:C)</f>
        <v>1</v>
      </c>
      <c r="L1922" s="173">
        <f>SUMIF(SAIDA!A:A,A1922,SAIDA!C:C)</f>
        <v>0</v>
      </c>
      <c r="M1922" s="259"/>
    </row>
    <row r="1923" spans="1:13" x14ac:dyDescent="0.25">
      <c r="A1923" s="229" t="s">
        <v>1829</v>
      </c>
      <c r="B1923" s="181" t="s">
        <v>4456</v>
      </c>
      <c r="C1923" s="184" t="s">
        <v>7892</v>
      </c>
      <c r="D1923" s="182">
        <f>IF(ISBLANK($D$2),SUMIFS(Entradas!$C:$C,Entradas!$A:$A,$A1923)-SUMIFS(SAIDA!$C:$C,SAIDA!$A:$A,$A1923),SUMIFS(Entradas!$C:$C,Entradas!$A:$A,$A1923,Entradas!$B:$B,"&lt;="&amp;$D$2)-SUMIFS(SAIDA!$C:$C,SAIDA!$A:$A,$A1923,SAIDA!$B:$B,"&lt;="&amp;$D$2))</f>
        <v>1</v>
      </c>
      <c r="E1923" s="183">
        <f>IF($A1923="","",IFERROR(VLOOKUP($A1923,Entradas!$A:$D,4,FALSE),""))</f>
        <v>0</v>
      </c>
      <c r="F1923" s="176" t="s">
        <v>2</v>
      </c>
      <c r="G1923" s="177" t="s">
        <v>8473</v>
      </c>
      <c r="H1923" s="176"/>
      <c r="I1923" s="173" t="e">
        <v>#N/A</v>
      </c>
      <c r="K1923" s="173">
        <f>SUMIF(Entradas!A:A,A1923,Entradas!C:C)</f>
        <v>1</v>
      </c>
      <c r="L1923" s="173">
        <f>SUMIF(SAIDA!A:A,A1923,SAIDA!C:C)</f>
        <v>0</v>
      </c>
      <c r="M1923" s="259"/>
    </row>
    <row r="1924" spans="1:13" x14ac:dyDescent="0.25">
      <c r="A1924" s="229" t="s">
        <v>1830</v>
      </c>
      <c r="B1924" s="181" t="s">
        <v>4457</v>
      </c>
      <c r="C1924" s="176" t="s">
        <v>6414</v>
      </c>
      <c r="D1924" s="182">
        <f>IF(ISBLANK($D$2),SUMIFS(Entradas!$C:$C,Entradas!$A:$A,$A1924)-SUMIFS(SAIDA!$C:$C,SAIDA!$A:$A,$A1924),SUMIFS(Entradas!$C:$C,Entradas!$A:$A,$A1924,Entradas!$B:$B,"&lt;="&amp;$D$2)-SUMIFS(SAIDA!$C:$C,SAIDA!$A:$A,$A1924,SAIDA!$B:$B,"&lt;="&amp;$D$2))</f>
        <v>0</v>
      </c>
      <c r="E1924" s="183">
        <f>IF($A1924="","",IFERROR(VLOOKUP($A1924,Entradas!$A:$D,4,FALSE),""))</f>
        <v>0</v>
      </c>
      <c r="F1924" s="184" t="s">
        <v>2</v>
      </c>
      <c r="G1924" s="177" t="s">
        <v>8428</v>
      </c>
      <c r="H1924" s="176"/>
      <c r="I1924" s="173" t="e">
        <v>#N/A</v>
      </c>
      <c r="K1924" s="173">
        <f>SUMIF(Entradas!A:A,A1924,Entradas!C:C)</f>
        <v>0</v>
      </c>
      <c r="L1924" s="173">
        <f>SUMIF(SAIDA!A:A,A1924,SAIDA!C:C)</f>
        <v>0</v>
      </c>
      <c r="M1924" s="259"/>
    </row>
    <row r="1925" spans="1:13" x14ac:dyDescent="0.25">
      <c r="A1925" s="236" t="s">
        <v>7749</v>
      </c>
      <c r="B1925" s="215" t="s">
        <v>7750</v>
      </c>
      <c r="C1925" s="194" t="s">
        <v>6423</v>
      </c>
      <c r="D1925" s="182">
        <f>IF(ISBLANK($D$2),SUMIFS(Entradas!$C:$C,Entradas!$A:$A,$A1925)-SUMIFS(SAIDA!$C:$C,SAIDA!$A:$A,$A1925),SUMIFS(Entradas!$C:$C,Entradas!$A:$A,$A1925,Entradas!$B:$B,"&lt;="&amp;$D$2)-SUMIFS(SAIDA!$C:$C,SAIDA!$A:$A,$A1925,SAIDA!$B:$B,"&lt;="&amp;$D$2))</f>
        <v>1</v>
      </c>
      <c r="E1925" s="195">
        <f>IF($A1925="","",IFERROR(VLOOKUP($A1925,Entradas!$A:$D,4,FALSE),""))</f>
        <v>0</v>
      </c>
      <c r="F1925" s="177" t="s">
        <v>2</v>
      </c>
      <c r="G1925" s="177" t="s">
        <v>8428</v>
      </c>
      <c r="K1925" s="173">
        <f>SUMIF(Entradas!A:A,A1925,Entradas!C:C)</f>
        <v>1</v>
      </c>
      <c r="L1925" s="173">
        <f>SUMIF(SAIDA!A:A,A1925,SAIDA!C:C)</f>
        <v>0</v>
      </c>
      <c r="M1925" s="259"/>
    </row>
    <row r="1926" spans="1:13" x14ac:dyDescent="0.25">
      <c r="A1926" s="229" t="s">
        <v>1831</v>
      </c>
      <c r="B1926" s="181" t="s">
        <v>4458</v>
      </c>
      <c r="C1926" s="176" t="s">
        <v>6423</v>
      </c>
      <c r="D1926" s="182">
        <f>IF(ISBLANK($D$2),SUMIFS(Entradas!$C:$C,Entradas!$A:$A,$A1926)-SUMIFS(SAIDA!$C:$C,SAIDA!$A:$A,$A1926),SUMIFS(Entradas!$C:$C,Entradas!$A:$A,$A1926,Entradas!$B:$B,"&lt;="&amp;$D$2)-SUMIFS(SAIDA!$C:$C,SAIDA!$A:$A,$A1926,SAIDA!$B:$B,"&lt;="&amp;$D$2))</f>
        <v>5</v>
      </c>
      <c r="E1926" s="183">
        <f>IF($A1926="","",IFERROR(VLOOKUP($A1926,Entradas!$A:$D,4,FALSE),""))</f>
        <v>0</v>
      </c>
      <c r="F1926" s="184" t="s">
        <v>2</v>
      </c>
      <c r="G1926" s="190"/>
      <c r="H1926" s="176"/>
      <c r="I1926" s="173" t="e">
        <v>#N/A</v>
      </c>
      <c r="K1926" s="173">
        <f>SUMIF(Entradas!A:A,A1926,Entradas!C:C)</f>
        <v>5</v>
      </c>
      <c r="L1926" s="173">
        <f>SUMIF(SAIDA!A:A,A1926,SAIDA!C:C)</f>
        <v>0</v>
      </c>
      <c r="M1926" s="259"/>
    </row>
    <row r="1927" spans="1:13" x14ac:dyDescent="0.25">
      <c r="A1927" s="229" t="s">
        <v>1833</v>
      </c>
      <c r="B1927" s="181" t="s">
        <v>4460</v>
      </c>
      <c r="C1927" s="176" t="s">
        <v>6423</v>
      </c>
      <c r="D1927" s="182">
        <f>IF(ISBLANK($D$2),SUMIFS(Entradas!$C:$C,Entradas!$A:$A,$A1927)-SUMIFS(SAIDA!$C:$C,SAIDA!$A:$A,$A1927),SUMIFS(Entradas!$C:$C,Entradas!$A:$A,$A1927,Entradas!$B:$B,"&lt;="&amp;$D$2)-SUMIFS(SAIDA!$C:$C,SAIDA!$A:$A,$A1927,SAIDA!$B:$B,"&lt;="&amp;$D$2))</f>
        <v>4</v>
      </c>
      <c r="E1927" s="183">
        <f>IF($A1927="","",IFERROR(VLOOKUP($A1927,Entradas!$A:$D,4,FALSE),""))</f>
        <v>0</v>
      </c>
      <c r="F1927" s="184" t="s">
        <v>2</v>
      </c>
      <c r="G1927" s="177" t="s">
        <v>8428</v>
      </c>
      <c r="H1927" s="176"/>
      <c r="I1927" s="173" t="e">
        <v>#N/A</v>
      </c>
      <c r="K1927" s="173">
        <f>SUMIF(Entradas!A:A,A1927,Entradas!C:C)</f>
        <v>4</v>
      </c>
      <c r="L1927" s="173">
        <f>SUMIF(SAIDA!A:A,A1927,SAIDA!C:C)</f>
        <v>0</v>
      </c>
      <c r="M1927" s="259"/>
    </row>
    <row r="1928" spans="1:13" x14ac:dyDescent="0.25">
      <c r="A1928" s="229" t="s">
        <v>1834</v>
      </c>
      <c r="B1928" s="181" t="s">
        <v>4461</v>
      </c>
      <c r="C1928" s="176" t="s">
        <v>6423</v>
      </c>
      <c r="D1928" s="182">
        <f>IF(ISBLANK($D$2),SUMIFS(Entradas!$C:$C,Entradas!$A:$A,$A1928)-SUMIFS(SAIDA!$C:$C,SAIDA!$A:$A,$A1928),SUMIFS(Entradas!$C:$C,Entradas!$A:$A,$A1928,Entradas!$B:$B,"&lt;="&amp;$D$2)-SUMIFS(SAIDA!$C:$C,SAIDA!$A:$A,$A1928,SAIDA!$B:$B,"&lt;="&amp;$D$2))</f>
        <v>4</v>
      </c>
      <c r="E1928" s="183">
        <f>IF($A1928="","",IFERROR(VLOOKUP($A1928,Entradas!$A:$D,4,FALSE),""))</f>
        <v>0</v>
      </c>
      <c r="F1928" s="184" t="s">
        <v>2</v>
      </c>
      <c r="G1928" s="177" t="s">
        <v>8428</v>
      </c>
      <c r="H1928" s="176"/>
      <c r="I1928" s="173" t="e">
        <v>#N/A</v>
      </c>
      <c r="K1928" s="173">
        <f>SUMIF(Entradas!A:A,A1928,Entradas!C:C)</f>
        <v>4</v>
      </c>
      <c r="L1928" s="173">
        <f>SUMIF(SAIDA!A:A,A1928,SAIDA!C:C)</f>
        <v>0</v>
      </c>
      <c r="M1928" s="259"/>
    </row>
    <row r="1929" spans="1:13" x14ac:dyDescent="0.25">
      <c r="A1929" s="229" t="s">
        <v>1835</v>
      </c>
      <c r="B1929" s="181" t="s">
        <v>4462</v>
      </c>
      <c r="C1929" s="176" t="s">
        <v>6423</v>
      </c>
      <c r="D1929" s="182">
        <f>IF(ISBLANK($D$2),SUMIFS(Entradas!$C:$C,Entradas!$A:$A,$A1929)-SUMIFS(SAIDA!$C:$C,SAIDA!$A:$A,$A1929),SUMIFS(Entradas!$C:$C,Entradas!$A:$A,$A1929,Entradas!$B:$B,"&lt;="&amp;$D$2)-SUMIFS(SAIDA!$C:$C,SAIDA!$A:$A,$A1929,SAIDA!$B:$B,"&lt;="&amp;$D$2))</f>
        <v>1</v>
      </c>
      <c r="E1929" s="183">
        <f>IF($A1929="","",IFERROR(VLOOKUP($A1929,Entradas!$A:$D,4,FALSE),""))</f>
        <v>0</v>
      </c>
      <c r="F1929" s="184" t="s">
        <v>2</v>
      </c>
      <c r="G1929" s="177" t="s">
        <v>8428</v>
      </c>
      <c r="H1929" s="176"/>
      <c r="I1929" s="173" t="e">
        <v>#N/A</v>
      </c>
      <c r="K1929" s="173">
        <f>SUMIF(Entradas!A:A,A1929,Entradas!C:C)</f>
        <v>1</v>
      </c>
      <c r="L1929" s="173">
        <f>SUMIF(SAIDA!A:A,A1929,SAIDA!C:C)</f>
        <v>0</v>
      </c>
      <c r="M1929" s="259"/>
    </row>
    <row r="1930" spans="1:13" x14ac:dyDescent="0.25">
      <c r="A1930" s="229" t="s">
        <v>1836</v>
      </c>
      <c r="B1930" s="181" t="s">
        <v>4463</v>
      </c>
      <c r="C1930" s="176" t="s">
        <v>6423</v>
      </c>
      <c r="D1930" s="182">
        <f>IF(ISBLANK($D$2),SUMIFS(Entradas!$C:$C,Entradas!$A:$A,$A1930)-SUMIFS(SAIDA!$C:$C,SAIDA!$A:$A,$A1930),SUMIFS(Entradas!$C:$C,Entradas!$A:$A,$A1930,Entradas!$B:$B,"&lt;="&amp;$D$2)-SUMIFS(SAIDA!$C:$C,SAIDA!$A:$A,$A1930,SAIDA!$B:$B,"&lt;="&amp;$D$2))</f>
        <v>2</v>
      </c>
      <c r="E1930" s="183">
        <f>IF($A1930="","",IFERROR(VLOOKUP($A1930,Entradas!$A:$D,4,FALSE),""))</f>
        <v>0</v>
      </c>
      <c r="F1930" s="184" t="s">
        <v>2</v>
      </c>
      <c r="G1930" s="190"/>
      <c r="H1930" s="176"/>
      <c r="I1930" s="173" t="e">
        <v>#N/A</v>
      </c>
      <c r="K1930" s="173">
        <f>SUMIF(Entradas!A:A,A1930,Entradas!C:C)</f>
        <v>2</v>
      </c>
      <c r="L1930" s="173">
        <f>SUMIF(SAIDA!A:A,A1930,SAIDA!C:C)</f>
        <v>0</v>
      </c>
      <c r="M1930" s="259"/>
    </row>
    <row r="1931" spans="1:13" x14ac:dyDescent="0.25">
      <c r="A1931" s="229" t="s">
        <v>1837</v>
      </c>
      <c r="B1931" s="181" t="s">
        <v>4464</v>
      </c>
      <c r="C1931" s="176" t="s">
        <v>6423</v>
      </c>
      <c r="D1931" s="182">
        <f>IF(ISBLANK($D$2),SUMIFS(Entradas!$C:$C,Entradas!$A:$A,$A1931)-SUMIFS(SAIDA!$C:$C,SAIDA!$A:$A,$A1931),SUMIFS(Entradas!$C:$C,Entradas!$A:$A,$A1931,Entradas!$B:$B,"&lt;="&amp;$D$2)-SUMIFS(SAIDA!$C:$C,SAIDA!$A:$A,$A1931,SAIDA!$B:$B,"&lt;="&amp;$D$2))</f>
        <v>36</v>
      </c>
      <c r="E1931" s="183">
        <f>IF($A1931="","",IFERROR(VLOOKUP($A1931,Entradas!$A:$D,4,FALSE),""))</f>
        <v>0</v>
      </c>
      <c r="F1931" s="184" t="s">
        <v>2</v>
      </c>
      <c r="G1931" s="190"/>
      <c r="H1931" s="176"/>
      <c r="I1931" s="173" t="e">
        <v>#N/A</v>
      </c>
      <c r="K1931" s="173">
        <f>SUMIF(Entradas!A:A,A1931,Entradas!C:C)</f>
        <v>36</v>
      </c>
      <c r="L1931" s="173">
        <f>SUMIF(SAIDA!A:A,A1931,SAIDA!C:C)</f>
        <v>0</v>
      </c>
      <c r="M1931" s="259"/>
    </row>
    <row r="1932" spans="1:13" x14ac:dyDescent="0.25">
      <c r="A1932" s="229" t="s">
        <v>8431</v>
      </c>
      <c r="B1932" s="181" t="s">
        <v>4459</v>
      </c>
      <c r="C1932" s="176" t="s">
        <v>6423</v>
      </c>
      <c r="D1932" s="182">
        <f>IF(ISBLANK($D$2),SUMIFS(Entradas!$C:$C,Entradas!$A:$A,$A1932)-SUMIFS(SAIDA!$C:$C,SAIDA!$A:$A,$A1932),SUMIFS(Entradas!$C:$C,Entradas!$A:$A,$A1932,Entradas!$B:$B,"&lt;="&amp;$D$2)-SUMIFS(SAIDA!$C:$C,SAIDA!$A:$A,$A1932,SAIDA!$B:$B,"&lt;="&amp;$D$2))</f>
        <v>4</v>
      </c>
      <c r="E1932" s="183">
        <f>IF($A1932="","",IFERROR(VLOOKUP($A1932,Entradas!$A:$D,4,FALSE),""))</f>
        <v>0</v>
      </c>
      <c r="F1932" s="184" t="s">
        <v>2</v>
      </c>
      <c r="G1932" s="177" t="s">
        <v>8428</v>
      </c>
      <c r="H1932" s="176"/>
      <c r="I1932" s="173" t="e">
        <v>#N/A</v>
      </c>
      <c r="K1932" s="173">
        <f>SUMIF(Entradas!A:A,A1932,Entradas!C:C)</f>
        <v>4</v>
      </c>
      <c r="L1932" s="173">
        <f>SUMIF(SAIDA!A:A,A1932,SAIDA!C:C)</f>
        <v>0</v>
      </c>
      <c r="M1932" s="259"/>
    </row>
    <row r="1933" spans="1:13" x14ac:dyDescent="0.25">
      <c r="A1933" s="231" t="s">
        <v>8136</v>
      </c>
      <c r="B1933" s="181" t="s">
        <v>8137</v>
      </c>
      <c r="C1933" s="176" t="s">
        <v>6423</v>
      </c>
      <c r="D1933" s="182">
        <f>IF(ISBLANK($D$2),SUMIFS(Entradas!$C:$C,Entradas!$A:$A,$A1933)-SUMIFS(SAIDA!$C:$C,SAIDA!$A:$A,$A1933),SUMIFS(Entradas!$C:$C,Entradas!$A:$A,$A1933,Entradas!$B:$B,"&lt;="&amp;$D$2)-SUMIFS(SAIDA!$C:$C,SAIDA!$A:$A,$A1933,SAIDA!$B:$B,"&lt;="&amp;$D$2))</f>
        <v>0</v>
      </c>
      <c r="E1933" s="183">
        <f>IF($A1933="","",IFERROR(VLOOKUP($A1933,Entradas!$A:$D,4,FALSE),""))</f>
        <v>0</v>
      </c>
      <c r="F1933" s="184" t="s">
        <v>7292</v>
      </c>
      <c r="G1933" s="177" t="s">
        <v>8428</v>
      </c>
      <c r="H1933" s="176" t="s">
        <v>7233</v>
      </c>
      <c r="I1933" s="173"/>
      <c r="K1933" s="173">
        <f>SUMIF(Entradas!A:A,A1933,Entradas!C:C)</f>
        <v>3</v>
      </c>
      <c r="L1933" s="173">
        <f>SUMIF(SAIDA!A:A,A1933,SAIDA!C:C)</f>
        <v>3</v>
      </c>
      <c r="M1933" s="259"/>
    </row>
    <row r="1934" spans="1:13" x14ac:dyDescent="0.25">
      <c r="A1934" s="229" t="s">
        <v>1838</v>
      </c>
      <c r="B1934" s="181" t="s">
        <v>4465</v>
      </c>
      <c r="C1934" s="176" t="s">
        <v>6423</v>
      </c>
      <c r="D1934" s="182">
        <f>IF(ISBLANK($D$2),SUMIFS(Entradas!$C:$C,Entradas!$A:$A,$A1934)-SUMIFS(SAIDA!$C:$C,SAIDA!$A:$A,$A1934),SUMIFS(Entradas!$C:$C,Entradas!$A:$A,$A1934,Entradas!$B:$B,"&lt;="&amp;$D$2)-SUMIFS(SAIDA!$C:$C,SAIDA!$A:$A,$A1934,SAIDA!$B:$B,"&lt;="&amp;$D$2))</f>
        <v>2</v>
      </c>
      <c r="E1934" s="183">
        <f>IF($A1934="","",IFERROR(VLOOKUP($A1934,Entradas!$A:$D,4,FALSE),""))</f>
        <v>0</v>
      </c>
      <c r="F1934" s="184" t="s">
        <v>2</v>
      </c>
      <c r="G1934" s="177" t="s">
        <v>8428</v>
      </c>
      <c r="H1934" s="176" t="s">
        <v>6726</v>
      </c>
      <c r="I1934" s="173" t="e">
        <v>#N/A</v>
      </c>
      <c r="K1934" s="173">
        <f>SUMIF(Entradas!A:A,A1934,Entradas!C:C)</f>
        <v>3</v>
      </c>
      <c r="L1934" s="173">
        <f>SUMIF(SAIDA!A:A,A1934,SAIDA!C:C)</f>
        <v>1</v>
      </c>
      <c r="M1934" s="259"/>
    </row>
    <row r="1935" spans="1:13" x14ac:dyDescent="0.25">
      <c r="A1935" s="229" t="s">
        <v>1839</v>
      </c>
      <c r="B1935" s="181" t="s">
        <v>4466</v>
      </c>
      <c r="C1935" s="176" t="s">
        <v>6423</v>
      </c>
      <c r="D1935" s="182">
        <f>IF(ISBLANK($D$2),SUMIFS(Entradas!$C:$C,Entradas!$A:$A,$A1935)-SUMIFS(SAIDA!$C:$C,SAIDA!$A:$A,$A1935),SUMIFS(Entradas!$C:$C,Entradas!$A:$A,$A1935,Entradas!$B:$B,"&lt;="&amp;$D$2)-SUMIFS(SAIDA!$C:$C,SAIDA!$A:$A,$A1935,SAIDA!$B:$B,"&lt;="&amp;$D$2))</f>
        <v>4</v>
      </c>
      <c r="E1935" s="183" t="str">
        <f>IF($A1935="","",IFERROR(VLOOKUP($A1935,Entradas!$A:$D,4,FALSE),""))</f>
        <v>CERTO</v>
      </c>
      <c r="F1935" s="184" t="s">
        <v>2</v>
      </c>
      <c r="G1935" s="177" t="s">
        <v>8428</v>
      </c>
      <c r="H1935" s="176"/>
      <c r="I1935" s="173" t="e">
        <v>#N/A</v>
      </c>
      <c r="K1935" s="173">
        <f>SUMIF(Entradas!A:A,A1935,Entradas!C:C)</f>
        <v>12</v>
      </c>
      <c r="L1935" s="173">
        <f>SUMIF(SAIDA!A:A,A1935,SAIDA!C:C)</f>
        <v>8</v>
      </c>
      <c r="M1935" s="259"/>
    </row>
    <row r="1936" spans="1:13" x14ac:dyDescent="0.25">
      <c r="A1936" s="229" t="s">
        <v>1840</v>
      </c>
      <c r="B1936" s="181" t="s">
        <v>4467</v>
      </c>
      <c r="C1936" s="176" t="s">
        <v>6423</v>
      </c>
      <c r="D1936" s="182">
        <f>IF(ISBLANK($D$2),SUMIFS(Entradas!$C:$C,Entradas!$A:$A,$A1936)-SUMIFS(SAIDA!$C:$C,SAIDA!$A:$A,$A1936),SUMIFS(Entradas!$C:$C,Entradas!$A:$A,$A1936,Entradas!$B:$B,"&lt;="&amp;$D$2)-SUMIFS(SAIDA!$C:$C,SAIDA!$A:$A,$A1936,SAIDA!$B:$B,"&lt;="&amp;$D$2))</f>
        <v>0</v>
      </c>
      <c r="E1936" s="183">
        <f>IF($A1936="","",IFERROR(VLOOKUP($A1936,Entradas!$A:$D,4,FALSE),""))</f>
        <v>0</v>
      </c>
      <c r="F1936" s="184" t="s">
        <v>2</v>
      </c>
      <c r="G1936" s="177" t="s">
        <v>8428</v>
      </c>
      <c r="H1936" s="176"/>
      <c r="I1936" s="173" t="e">
        <v>#N/A</v>
      </c>
      <c r="K1936" s="173">
        <f>SUMIF(Entradas!A:A,A1936,Entradas!C:C)</f>
        <v>1</v>
      </c>
      <c r="L1936" s="173">
        <f>SUMIF(SAIDA!A:A,A1936,SAIDA!C:C)</f>
        <v>1</v>
      </c>
      <c r="M1936" s="259"/>
    </row>
    <row r="1937" spans="1:13" x14ac:dyDescent="0.25">
      <c r="A1937" s="229" t="s">
        <v>1841</v>
      </c>
      <c r="B1937" s="181" t="s">
        <v>4468</v>
      </c>
      <c r="C1937" s="176" t="s">
        <v>6423</v>
      </c>
      <c r="D1937" s="182">
        <f>IF(ISBLANK($D$2),SUMIFS(Entradas!$C:$C,Entradas!$A:$A,$A1937)-SUMIFS(SAIDA!$C:$C,SAIDA!$A:$A,$A1937),SUMIFS(Entradas!$C:$C,Entradas!$A:$A,$A1937,Entradas!$B:$B,"&lt;="&amp;$D$2)-SUMIFS(SAIDA!$C:$C,SAIDA!$A:$A,$A1937,SAIDA!$B:$B,"&lt;="&amp;$D$2))</f>
        <v>1</v>
      </c>
      <c r="E1937" s="183">
        <f>IF($A1937="","",IFERROR(VLOOKUP($A1937,Entradas!$A:$D,4,FALSE),""))</f>
        <v>0</v>
      </c>
      <c r="F1937" s="184" t="s">
        <v>2</v>
      </c>
      <c r="G1937" s="177" t="s">
        <v>8428</v>
      </c>
      <c r="H1937" s="176" t="s">
        <v>6727</v>
      </c>
      <c r="I1937" s="173" t="e">
        <v>#N/A</v>
      </c>
      <c r="K1937" s="173">
        <f>SUMIF(Entradas!A:A,A1937,Entradas!C:C)</f>
        <v>1</v>
      </c>
      <c r="L1937" s="173">
        <f>SUMIF(SAIDA!A:A,A1937,SAIDA!C:C)</f>
        <v>0</v>
      </c>
      <c r="M1937" s="259"/>
    </row>
    <row r="1938" spans="1:13" x14ac:dyDescent="0.25">
      <c r="A1938" s="229" t="s">
        <v>7668</v>
      </c>
      <c r="B1938" s="181" t="s">
        <v>7669</v>
      </c>
      <c r="C1938" s="176" t="s">
        <v>6423</v>
      </c>
      <c r="D1938" s="182">
        <f>IF(ISBLANK($D$2),SUMIFS(Entradas!$C:$C,Entradas!$A:$A,$A1938)-SUMIFS(SAIDA!$C:$C,SAIDA!$A:$A,$A1938),SUMIFS(Entradas!$C:$C,Entradas!$A:$A,$A1938,Entradas!$B:$B,"&lt;="&amp;$D$2)-SUMIFS(SAIDA!$C:$C,SAIDA!$A:$A,$A1938,SAIDA!$B:$B,"&lt;="&amp;$D$2))</f>
        <v>1</v>
      </c>
      <c r="E1938" s="183">
        <f>IF($A1938="","",IFERROR(VLOOKUP($A1938,Entradas!$A:$D,4,FALSE),""))</f>
        <v>0</v>
      </c>
      <c r="F1938" s="184" t="s">
        <v>2</v>
      </c>
      <c r="G1938" s="177" t="s">
        <v>8428</v>
      </c>
      <c r="H1938" s="176"/>
      <c r="I1938" s="173"/>
      <c r="K1938" s="173">
        <f>SUMIF(Entradas!A:A,A1938,Entradas!C:C)</f>
        <v>3</v>
      </c>
      <c r="L1938" s="173">
        <f>SUMIF(SAIDA!A:A,A1938,SAIDA!C:C)</f>
        <v>2</v>
      </c>
      <c r="M1938" s="259"/>
    </row>
    <row r="1939" spans="1:13" x14ac:dyDescent="0.25">
      <c r="A1939" s="229" t="s">
        <v>1842</v>
      </c>
      <c r="B1939" s="186" t="s">
        <v>4469</v>
      </c>
      <c r="C1939" s="179" t="s">
        <v>6423</v>
      </c>
      <c r="D1939" s="182">
        <f>IF(ISBLANK($D$2),SUMIFS(Entradas!$C:$C,Entradas!$A:$A,$A1939)-SUMIFS(SAIDA!$C:$C,SAIDA!$A:$A,$A1939),SUMIFS(Entradas!$C:$C,Entradas!$A:$A,$A1939,Entradas!$B:$B,"&lt;="&amp;$D$2)-SUMIFS(SAIDA!$C:$C,SAIDA!$A:$A,$A1939,SAIDA!$B:$B,"&lt;="&amp;$D$2))</f>
        <v>1</v>
      </c>
      <c r="E1939" s="183">
        <f>IF($A1939="","",IFERROR(VLOOKUP($A1939,Entradas!$A:$D,4,FALSE),""))</f>
        <v>0</v>
      </c>
      <c r="F1939" s="176" t="s">
        <v>2</v>
      </c>
      <c r="H1939" s="176"/>
      <c r="I1939" s="173" t="e">
        <v>#N/A</v>
      </c>
      <c r="K1939" s="173">
        <f>SUMIF(Entradas!A:A,A1939,Entradas!C:C)</f>
        <v>1</v>
      </c>
      <c r="L1939" s="173">
        <f>SUMIF(SAIDA!A:A,A1939,SAIDA!C:C)</f>
        <v>0</v>
      </c>
      <c r="M1939" s="259"/>
    </row>
    <row r="1940" spans="1:13" x14ac:dyDescent="0.25">
      <c r="A1940" s="236" t="s">
        <v>7710</v>
      </c>
      <c r="B1940" s="186" t="s">
        <v>7709</v>
      </c>
      <c r="C1940" s="194" t="s">
        <v>6357</v>
      </c>
      <c r="D1940" s="182">
        <f>IF(ISBLANK($D$2),SUMIFS(Entradas!$C:$C,Entradas!$A:$A,$A1940)-SUMIFS(SAIDA!$C:$C,SAIDA!$A:$A,$A1940),SUMIFS(Entradas!$C:$C,Entradas!$A:$A,$A1940,Entradas!$B:$B,"&lt;="&amp;$D$2)-SUMIFS(SAIDA!$C:$C,SAIDA!$A:$A,$A1940,SAIDA!$B:$B,"&lt;="&amp;$D$2))</f>
        <v>6</v>
      </c>
      <c r="E1940" s="195">
        <f>IF($A1940="","",IFERROR(VLOOKUP($A1940,Entradas!$A:$D,4,FALSE),""))</f>
        <v>0</v>
      </c>
      <c r="F1940" s="177" t="s">
        <v>2</v>
      </c>
      <c r="K1940" s="173">
        <f>SUMIF(Entradas!A:A,A1940,Entradas!C:C)</f>
        <v>6</v>
      </c>
      <c r="L1940" s="173">
        <f>SUMIF(SAIDA!A:A,A1940,SAIDA!C:C)</f>
        <v>0</v>
      </c>
      <c r="M1940" s="259"/>
    </row>
    <row r="1941" spans="1:13" x14ac:dyDescent="0.25">
      <c r="A1941" s="236" t="s">
        <v>7711</v>
      </c>
      <c r="B1941" s="186" t="s">
        <v>7709</v>
      </c>
      <c r="C1941" s="194" t="s">
        <v>6357</v>
      </c>
      <c r="D1941" s="182">
        <f>IF(ISBLANK($D$2),SUMIFS(Entradas!$C:$C,Entradas!$A:$A,$A1941)-SUMIFS(SAIDA!$C:$C,SAIDA!$A:$A,$A1941),SUMIFS(Entradas!$C:$C,Entradas!$A:$A,$A1941,Entradas!$B:$B,"&lt;="&amp;$D$2)-SUMIFS(SAIDA!$C:$C,SAIDA!$A:$A,$A1941,SAIDA!$B:$B,"&lt;="&amp;$D$2))</f>
        <v>4</v>
      </c>
      <c r="E1941" s="195">
        <f>IF($A1941="","",IFERROR(VLOOKUP($A1941,Entradas!$A:$D,4,FALSE),""))</f>
        <v>0</v>
      </c>
      <c r="F1941" s="177" t="s">
        <v>2</v>
      </c>
      <c r="K1941" s="173">
        <f>SUMIF(Entradas!A:A,A1941,Entradas!C:C)</f>
        <v>4</v>
      </c>
      <c r="L1941" s="173">
        <f>SUMIF(SAIDA!A:A,A1941,SAIDA!C:C)</f>
        <v>0</v>
      </c>
      <c r="M1941" s="259"/>
    </row>
    <row r="1942" spans="1:13" x14ac:dyDescent="0.25">
      <c r="A1942" s="229" t="s">
        <v>1848</v>
      </c>
      <c r="B1942" s="181" t="s">
        <v>1848</v>
      </c>
      <c r="C1942" s="176" t="s">
        <v>6409</v>
      </c>
      <c r="D1942" s="182">
        <f>IF(ISBLANK($D$2),SUMIFS(Entradas!$C:$C,Entradas!$A:$A,$A1942)-SUMIFS(SAIDA!$C:$C,SAIDA!$A:$A,$A1942),SUMIFS(Entradas!$C:$C,Entradas!$A:$A,$A1942,Entradas!$B:$B,"&lt;="&amp;$D$2)-SUMIFS(SAIDA!$C:$C,SAIDA!$A:$A,$A1942,SAIDA!$B:$B,"&lt;="&amp;$D$2))</f>
        <v>1</v>
      </c>
      <c r="E1942" s="183">
        <f>IF($A1942="","",IFERROR(VLOOKUP($A1942,Entradas!$A:$D,4,FALSE),""))</f>
        <v>0</v>
      </c>
      <c r="F1942" s="176" t="s">
        <v>2</v>
      </c>
      <c r="H1942" s="176"/>
      <c r="I1942" s="173" t="e">
        <v>#N/A</v>
      </c>
      <c r="K1942" s="173">
        <f>SUMIF(Entradas!A:A,A1942,Entradas!C:C)</f>
        <v>1</v>
      </c>
      <c r="L1942" s="173">
        <f>SUMIF(SAIDA!A:A,A1942,SAIDA!C:C)</f>
        <v>0</v>
      </c>
      <c r="M1942" s="259"/>
    </row>
    <row r="1943" spans="1:13" x14ac:dyDescent="0.25">
      <c r="A1943" s="229" t="s">
        <v>1849</v>
      </c>
      <c r="B1943" s="186" t="s">
        <v>4475</v>
      </c>
      <c r="C1943" s="176" t="s">
        <v>6415</v>
      </c>
      <c r="D1943" s="182">
        <f>IF(ISBLANK($D$2),SUMIFS(Entradas!$C:$C,Entradas!$A:$A,$A1943)-SUMIFS(SAIDA!$C:$C,SAIDA!$A:$A,$A1943),SUMIFS(Entradas!$C:$C,Entradas!$A:$A,$A1943,Entradas!$B:$B,"&lt;="&amp;$D$2)-SUMIFS(SAIDA!$C:$C,SAIDA!$A:$A,$A1943,SAIDA!$B:$B,"&lt;="&amp;$D$2))</f>
        <v>10</v>
      </c>
      <c r="E1943" s="183">
        <f>IF($A1943="","",IFERROR(VLOOKUP($A1943,Entradas!$A:$D,4,FALSE),""))</f>
        <v>0</v>
      </c>
      <c r="F1943" s="176" t="s">
        <v>2</v>
      </c>
      <c r="H1943" s="176"/>
      <c r="I1943" s="173" t="e">
        <v>#N/A</v>
      </c>
      <c r="K1943" s="173">
        <f>SUMIF(Entradas!A:A,A1943,Entradas!C:C)</f>
        <v>10</v>
      </c>
      <c r="L1943" s="173">
        <f>SUMIF(SAIDA!A:A,A1943,SAIDA!C:C)</f>
        <v>0</v>
      </c>
      <c r="M1943" s="259"/>
    </row>
    <row r="1944" spans="1:13" x14ac:dyDescent="0.25">
      <c r="A1944" s="229" t="s">
        <v>1850</v>
      </c>
      <c r="B1944" s="186" t="s">
        <v>7461</v>
      </c>
      <c r="C1944" s="176" t="s">
        <v>6419</v>
      </c>
      <c r="D1944" s="182">
        <f>IF(ISBLANK($D$2),SUMIFS(Entradas!$C:$C,Entradas!$A:$A,$A1944)-SUMIFS(SAIDA!$C:$C,SAIDA!$A:$A,$A1944),SUMIFS(Entradas!$C:$C,Entradas!$A:$A,$A1944,Entradas!$B:$B,"&lt;="&amp;$D$2)-SUMIFS(SAIDA!$C:$C,SAIDA!$A:$A,$A1944,SAIDA!$B:$B,"&lt;="&amp;$D$2))</f>
        <v>98</v>
      </c>
      <c r="E1944" s="183">
        <f>IF($A1944="","",IFERROR(VLOOKUP($A1944,Entradas!$A:$D,4,FALSE),""))</f>
        <v>0</v>
      </c>
      <c r="F1944" s="176" t="s">
        <v>2</v>
      </c>
      <c r="H1944" s="176" t="s">
        <v>6728</v>
      </c>
      <c r="I1944" s="173" t="e">
        <v>#N/A</v>
      </c>
      <c r="K1944" s="173">
        <f>SUMIF(Entradas!A:A,A1944,Entradas!C:C)</f>
        <v>118</v>
      </c>
      <c r="L1944" s="173">
        <f>SUMIF(SAIDA!A:A,A1944,SAIDA!C:C)</f>
        <v>20</v>
      </c>
      <c r="M1944" s="259"/>
    </row>
    <row r="1945" spans="1:13" x14ac:dyDescent="0.25">
      <c r="A1945" s="229" t="s">
        <v>1851</v>
      </c>
      <c r="B1945" s="181" t="s">
        <v>1851</v>
      </c>
      <c r="C1945" s="184" t="s">
        <v>7325</v>
      </c>
      <c r="D1945" s="182">
        <f>IF(ISBLANK($D$2),SUMIFS(Entradas!$C:$C,Entradas!$A:$A,$A1945)-SUMIFS(SAIDA!$C:$C,SAIDA!$A:$A,$A1945),SUMIFS(Entradas!$C:$C,Entradas!$A:$A,$A1945,Entradas!$B:$B,"&lt;="&amp;$D$2)-SUMIFS(SAIDA!$C:$C,SAIDA!$A:$A,$A1945,SAIDA!$B:$B,"&lt;="&amp;$D$2))</f>
        <v>1</v>
      </c>
      <c r="E1945" s="183">
        <f>IF($A1945="","",IFERROR(VLOOKUP($A1945,Entradas!$A:$D,4,FALSE),""))</f>
        <v>0</v>
      </c>
      <c r="F1945" s="176" t="s">
        <v>2</v>
      </c>
      <c r="H1945" s="176"/>
      <c r="I1945" s="173" t="e">
        <v>#N/A</v>
      </c>
      <c r="K1945" s="173">
        <f>SUMIF(Entradas!A:A,A1945,Entradas!C:C)</f>
        <v>1</v>
      </c>
      <c r="L1945" s="173">
        <f>SUMIF(SAIDA!A:A,A1945,SAIDA!C:C)</f>
        <v>0</v>
      </c>
      <c r="M1945" s="259"/>
    </row>
    <row r="1946" spans="1:13" x14ac:dyDescent="0.25">
      <c r="A1946" s="229" t="s">
        <v>1852</v>
      </c>
      <c r="B1946" s="181" t="s">
        <v>1852</v>
      </c>
      <c r="C1946" s="184" t="s">
        <v>7325</v>
      </c>
      <c r="D1946" s="182">
        <f>IF(ISBLANK($D$2),SUMIFS(Entradas!$C:$C,Entradas!$A:$A,$A1946)-SUMIFS(SAIDA!$C:$C,SAIDA!$A:$A,$A1946),SUMIFS(Entradas!$C:$C,Entradas!$A:$A,$A1946,Entradas!$B:$B,"&lt;="&amp;$D$2)-SUMIFS(SAIDA!$C:$C,SAIDA!$A:$A,$A1946,SAIDA!$B:$B,"&lt;="&amp;$D$2))</f>
        <v>9</v>
      </c>
      <c r="E1946" s="183">
        <f>IF($A1946="","",IFERROR(VLOOKUP($A1946,Entradas!$A:$D,4,FALSE),""))</f>
        <v>0</v>
      </c>
      <c r="F1946" s="176" t="s">
        <v>2</v>
      </c>
      <c r="H1946" s="176"/>
      <c r="I1946" s="173" t="e">
        <v>#N/A</v>
      </c>
      <c r="K1946" s="173">
        <f>SUMIF(Entradas!A:A,A1946,Entradas!C:C)</f>
        <v>9</v>
      </c>
      <c r="L1946" s="173">
        <f>SUMIF(SAIDA!A:A,A1946,SAIDA!C:C)</f>
        <v>0</v>
      </c>
      <c r="M1946" s="259"/>
    </row>
    <row r="1947" spans="1:13" x14ac:dyDescent="0.25">
      <c r="A1947" s="229" t="s">
        <v>1853</v>
      </c>
      <c r="B1947" s="186" t="s">
        <v>4476</v>
      </c>
      <c r="C1947" s="176" t="s">
        <v>6416</v>
      </c>
      <c r="D1947" s="182">
        <f>IF(ISBLANK($D$2),SUMIFS(Entradas!$C:$C,Entradas!$A:$A,$A1947)-SUMIFS(SAIDA!$C:$C,SAIDA!$A:$A,$A1947),SUMIFS(Entradas!$C:$C,Entradas!$A:$A,$A1947,Entradas!$B:$B,"&lt;="&amp;$D$2)-SUMIFS(SAIDA!$C:$C,SAIDA!$A:$A,$A1947,SAIDA!$B:$B,"&lt;="&amp;$D$2))</f>
        <v>41</v>
      </c>
      <c r="E1947" s="183">
        <f>IF($A1947="","",IFERROR(VLOOKUP($A1947,Entradas!$A:$D,4,FALSE),""))</f>
        <v>0</v>
      </c>
      <c r="F1947" s="176" t="s">
        <v>2</v>
      </c>
      <c r="H1947" s="176" t="s">
        <v>6729</v>
      </c>
      <c r="I1947" s="173" t="e">
        <v>#N/A</v>
      </c>
      <c r="K1947" s="173">
        <f>SUMIF(Entradas!A:A,A1947,Entradas!C:C)</f>
        <v>54</v>
      </c>
      <c r="L1947" s="173">
        <f>SUMIF(SAIDA!A:A,A1947,SAIDA!C:C)</f>
        <v>13</v>
      </c>
      <c r="M1947" s="259"/>
    </row>
    <row r="1948" spans="1:13" x14ac:dyDescent="0.25">
      <c r="A1948" s="229" t="s">
        <v>1854</v>
      </c>
      <c r="B1948" s="181" t="s">
        <v>1854</v>
      </c>
      <c r="C1948" s="176" t="s">
        <v>6409</v>
      </c>
      <c r="D1948" s="182">
        <f>IF(ISBLANK($D$2),SUMIFS(Entradas!$C:$C,Entradas!$A:$A,$A1948)-SUMIFS(SAIDA!$C:$C,SAIDA!$A:$A,$A1948),SUMIFS(Entradas!$C:$C,Entradas!$A:$A,$A1948,Entradas!$B:$B,"&lt;="&amp;$D$2)-SUMIFS(SAIDA!$C:$C,SAIDA!$A:$A,$A1948,SAIDA!$B:$B,"&lt;="&amp;$D$2))</f>
        <v>8</v>
      </c>
      <c r="E1948" s="183">
        <f>IF($A1948="","",IFERROR(VLOOKUP($A1948,Entradas!$A:$D,4,FALSE),""))</f>
        <v>0</v>
      </c>
      <c r="F1948" s="176" t="s">
        <v>2</v>
      </c>
      <c r="H1948" s="176"/>
      <c r="I1948" s="173" t="e">
        <v>#N/A</v>
      </c>
      <c r="K1948" s="173">
        <f>SUMIF(Entradas!A:A,A1948,Entradas!C:C)</f>
        <v>15</v>
      </c>
      <c r="L1948" s="173">
        <f>SUMIF(SAIDA!A:A,A1948,SAIDA!C:C)</f>
        <v>7</v>
      </c>
      <c r="M1948" s="259"/>
    </row>
    <row r="1949" spans="1:13" x14ac:dyDescent="0.25">
      <c r="A1949" s="229" t="s">
        <v>1855</v>
      </c>
      <c r="B1949" s="181" t="s">
        <v>1855</v>
      </c>
      <c r="C1949" s="184" t="s">
        <v>7325</v>
      </c>
      <c r="D1949" s="182">
        <f>IF(ISBLANK($D$2),SUMIFS(Entradas!$C:$C,Entradas!$A:$A,$A1949)-SUMIFS(SAIDA!$C:$C,SAIDA!$A:$A,$A1949),SUMIFS(Entradas!$C:$C,Entradas!$A:$A,$A1949,Entradas!$B:$B,"&lt;="&amp;$D$2)-SUMIFS(SAIDA!$C:$C,SAIDA!$A:$A,$A1949,SAIDA!$B:$B,"&lt;="&amp;$D$2))</f>
        <v>3</v>
      </c>
      <c r="E1949" s="183">
        <f>IF($A1949="","",IFERROR(VLOOKUP($A1949,Entradas!$A:$D,4,FALSE),""))</f>
        <v>0</v>
      </c>
      <c r="F1949" s="176" t="s">
        <v>2</v>
      </c>
      <c r="H1949" s="176"/>
      <c r="I1949" s="173" t="e">
        <v>#N/A</v>
      </c>
      <c r="K1949" s="173">
        <f>SUMIF(Entradas!A:A,A1949,Entradas!C:C)</f>
        <v>3</v>
      </c>
      <c r="L1949" s="173">
        <f>SUMIF(SAIDA!A:A,A1949,SAIDA!C:C)</f>
        <v>0</v>
      </c>
      <c r="M1949" s="259"/>
    </row>
    <row r="1950" spans="1:13" x14ac:dyDescent="0.25">
      <c r="A1950" s="229" t="s">
        <v>1856</v>
      </c>
      <c r="B1950" s="181" t="s">
        <v>1856</v>
      </c>
      <c r="C1950" s="176" t="s">
        <v>6415</v>
      </c>
      <c r="D1950" s="182">
        <f>IF(ISBLANK($D$2),SUMIFS(Entradas!$C:$C,Entradas!$A:$A,$A1950)-SUMIFS(SAIDA!$C:$C,SAIDA!$A:$A,$A1950),SUMIFS(Entradas!$C:$C,Entradas!$A:$A,$A1950,Entradas!$B:$B,"&lt;="&amp;$D$2)-SUMIFS(SAIDA!$C:$C,SAIDA!$A:$A,$A1950,SAIDA!$B:$B,"&lt;="&amp;$D$2))</f>
        <v>4</v>
      </c>
      <c r="E1950" s="183">
        <f>IF($A1950="","",IFERROR(VLOOKUP($A1950,Entradas!$A:$D,4,FALSE),""))</f>
        <v>0</v>
      </c>
      <c r="F1950" s="176" t="s">
        <v>2</v>
      </c>
      <c r="H1950" s="176"/>
      <c r="I1950" s="173" t="e">
        <v>#N/A</v>
      </c>
      <c r="K1950" s="173">
        <f>SUMIF(Entradas!A:A,A1950,Entradas!C:C)</f>
        <v>4</v>
      </c>
      <c r="L1950" s="173">
        <f>SUMIF(SAIDA!A:A,A1950,SAIDA!C:C)</f>
        <v>0</v>
      </c>
      <c r="M1950" s="259"/>
    </row>
    <row r="1951" spans="1:13" x14ac:dyDescent="0.25">
      <c r="A1951" s="229" t="s">
        <v>1857</v>
      </c>
      <c r="B1951" s="186" t="s">
        <v>4477</v>
      </c>
      <c r="C1951" s="184" t="s">
        <v>7325</v>
      </c>
      <c r="D1951" s="182">
        <f>IF(ISBLANK($D$2),SUMIFS(Entradas!$C:$C,Entradas!$A:$A,$A1951)-SUMIFS(SAIDA!$C:$C,SAIDA!$A:$A,$A1951),SUMIFS(Entradas!$C:$C,Entradas!$A:$A,$A1951,Entradas!$B:$B,"&lt;="&amp;$D$2)-SUMIFS(SAIDA!$C:$C,SAIDA!$A:$A,$A1951,SAIDA!$B:$B,"&lt;="&amp;$D$2))</f>
        <v>10</v>
      </c>
      <c r="E1951" s="183">
        <f>IF($A1951="","",IFERROR(VLOOKUP($A1951,Entradas!$A:$D,4,FALSE),""))</f>
        <v>0</v>
      </c>
      <c r="F1951" s="176" t="s">
        <v>2</v>
      </c>
      <c r="H1951" s="176"/>
      <c r="I1951" s="173" t="e">
        <v>#N/A</v>
      </c>
      <c r="K1951" s="173">
        <f>SUMIF(Entradas!A:A,A1951,Entradas!C:C)</f>
        <v>10</v>
      </c>
      <c r="L1951" s="173">
        <f>SUMIF(SAIDA!A:A,A1951,SAIDA!C:C)</f>
        <v>0</v>
      </c>
      <c r="M1951" s="259"/>
    </row>
    <row r="1952" spans="1:13" x14ac:dyDescent="0.25">
      <c r="A1952" s="229" t="s">
        <v>1858</v>
      </c>
      <c r="B1952" s="181" t="s">
        <v>1858</v>
      </c>
      <c r="C1952" s="184" t="s">
        <v>7325</v>
      </c>
      <c r="D1952" s="182">
        <f>IF(ISBLANK($D$2),SUMIFS(Entradas!$C:$C,Entradas!$A:$A,$A1952)-SUMIFS(SAIDA!$C:$C,SAIDA!$A:$A,$A1952),SUMIFS(Entradas!$C:$C,Entradas!$A:$A,$A1952,Entradas!$B:$B,"&lt;="&amp;$D$2)-SUMIFS(SAIDA!$C:$C,SAIDA!$A:$A,$A1952,SAIDA!$B:$B,"&lt;="&amp;$D$2))</f>
        <v>0</v>
      </c>
      <c r="E1952" s="183">
        <f>IF($A1952="","",IFERROR(VLOOKUP($A1952,Entradas!$A:$D,4,FALSE),""))</f>
        <v>0</v>
      </c>
      <c r="F1952" s="176" t="s">
        <v>2</v>
      </c>
      <c r="H1952" s="176"/>
      <c r="I1952" s="173" t="e">
        <v>#N/A</v>
      </c>
      <c r="K1952" s="173">
        <f>SUMIF(Entradas!A:A,A1952,Entradas!C:C)</f>
        <v>0</v>
      </c>
      <c r="L1952" s="173">
        <f>SUMIF(SAIDA!A:A,A1952,SAIDA!C:C)</f>
        <v>0</v>
      </c>
      <c r="M1952" s="259"/>
    </row>
    <row r="1953" spans="1:13" x14ac:dyDescent="0.25">
      <c r="A1953" s="229" t="s">
        <v>1859</v>
      </c>
      <c r="B1953" s="181" t="s">
        <v>1859</v>
      </c>
      <c r="C1953" s="176" t="s">
        <v>6415</v>
      </c>
      <c r="D1953" s="182">
        <f>IF(ISBLANK($D$2),SUMIFS(Entradas!$C:$C,Entradas!$A:$A,$A1953)-SUMIFS(SAIDA!$C:$C,SAIDA!$A:$A,$A1953),SUMIFS(Entradas!$C:$C,Entradas!$A:$A,$A1953,Entradas!$B:$B,"&lt;="&amp;$D$2)-SUMIFS(SAIDA!$C:$C,SAIDA!$A:$A,$A1953,SAIDA!$B:$B,"&lt;="&amp;$D$2))</f>
        <v>18</v>
      </c>
      <c r="E1953" s="183">
        <f>IF($A1953="","",IFERROR(VLOOKUP($A1953,Entradas!$A:$D,4,FALSE),""))</f>
        <v>0</v>
      </c>
      <c r="F1953" s="176" t="s">
        <v>2</v>
      </c>
      <c r="H1953" s="176"/>
      <c r="I1953" s="173" t="e">
        <v>#N/A</v>
      </c>
      <c r="K1953" s="173">
        <f>SUMIF(Entradas!A:A,A1953,Entradas!C:C)</f>
        <v>18</v>
      </c>
      <c r="L1953" s="173">
        <f>SUMIF(SAIDA!A:A,A1953,SAIDA!C:C)</f>
        <v>0</v>
      </c>
      <c r="M1953" s="259"/>
    </row>
    <row r="1954" spans="1:13" x14ac:dyDescent="0.25">
      <c r="A1954" s="229" t="s">
        <v>1860</v>
      </c>
      <c r="B1954" s="181" t="s">
        <v>1860</v>
      </c>
      <c r="C1954" s="176" t="s">
        <v>6415</v>
      </c>
      <c r="D1954" s="182">
        <f>IF(ISBLANK($D$2),SUMIFS(Entradas!$C:$C,Entradas!$A:$A,$A1954)-SUMIFS(SAIDA!$C:$C,SAIDA!$A:$A,$A1954),SUMIFS(Entradas!$C:$C,Entradas!$A:$A,$A1954,Entradas!$B:$B,"&lt;="&amp;$D$2)-SUMIFS(SAIDA!$C:$C,SAIDA!$A:$A,$A1954,SAIDA!$B:$B,"&lt;="&amp;$D$2))</f>
        <v>17</v>
      </c>
      <c r="E1954" s="183">
        <f>IF($A1954="","",IFERROR(VLOOKUP($A1954,Entradas!$A:$D,4,FALSE),""))</f>
        <v>0</v>
      </c>
      <c r="F1954" s="176" t="s">
        <v>2</v>
      </c>
      <c r="H1954" s="176"/>
      <c r="I1954" s="173" t="e">
        <v>#N/A</v>
      </c>
      <c r="K1954" s="173">
        <f>SUMIF(Entradas!A:A,A1954,Entradas!C:C)</f>
        <v>17</v>
      </c>
      <c r="L1954" s="173">
        <f>SUMIF(SAIDA!A:A,A1954,SAIDA!C:C)</f>
        <v>0</v>
      </c>
      <c r="M1954" s="259"/>
    </row>
    <row r="1955" spans="1:13" x14ac:dyDescent="0.25">
      <c r="A1955" s="229" t="s">
        <v>1861</v>
      </c>
      <c r="B1955" s="181" t="s">
        <v>1861</v>
      </c>
      <c r="C1955" s="176" t="s">
        <v>6415</v>
      </c>
      <c r="D1955" s="182">
        <f>IF(ISBLANK($D$2),SUMIFS(Entradas!$C:$C,Entradas!$A:$A,$A1955)-SUMIFS(SAIDA!$C:$C,SAIDA!$A:$A,$A1955),SUMIFS(Entradas!$C:$C,Entradas!$A:$A,$A1955,Entradas!$B:$B,"&lt;="&amp;$D$2)-SUMIFS(SAIDA!$C:$C,SAIDA!$A:$A,$A1955,SAIDA!$B:$B,"&lt;="&amp;$D$2))</f>
        <v>1</v>
      </c>
      <c r="E1955" s="183">
        <f>IF($A1955="","",IFERROR(VLOOKUP($A1955,Entradas!$A:$D,4,FALSE),""))</f>
        <v>0</v>
      </c>
      <c r="F1955" s="176" t="s">
        <v>2</v>
      </c>
      <c r="H1955" s="176"/>
      <c r="I1955" s="173" t="e">
        <v>#N/A</v>
      </c>
      <c r="K1955" s="173">
        <f>SUMIF(Entradas!A:A,A1955,Entradas!C:C)</f>
        <v>1</v>
      </c>
      <c r="L1955" s="173">
        <f>SUMIF(SAIDA!A:A,A1955,SAIDA!C:C)</f>
        <v>0</v>
      </c>
      <c r="M1955" s="259"/>
    </row>
    <row r="1956" spans="1:13" x14ac:dyDescent="0.25">
      <c r="A1956" s="229" t="s">
        <v>1862</v>
      </c>
      <c r="B1956" s="181" t="s">
        <v>1862</v>
      </c>
      <c r="C1956" s="176" t="s">
        <v>6415</v>
      </c>
      <c r="D1956" s="182">
        <f>IF(ISBLANK($D$2),SUMIFS(Entradas!$C:$C,Entradas!$A:$A,$A1956)-SUMIFS(SAIDA!$C:$C,SAIDA!$A:$A,$A1956),SUMIFS(Entradas!$C:$C,Entradas!$A:$A,$A1956,Entradas!$B:$B,"&lt;="&amp;$D$2)-SUMIFS(SAIDA!$C:$C,SAIDA!$A:$A,$A1956,SAIDA!$B:$B,"&lt;="&amp;$D$2))</f>
        <v>3</v>
      </c>
      <c r="E1956" s="183">
        <f>IF($A1956="","",IFERROR(VLOOKUP($A1956,Entradas!$A:$D,4,FALSE),""))</f>
        <v>0</v>
      </c>
      <c r="F1956" s="176" t="s">
        <v>2</v>
      </c>
      <c r="H1956" s="176"/>
      <c r="I1956" s="173" t="e">
        <v>#N/A</v>
      </c>
      <c r="K1956" s="173">
        <f>SUMIF(Entradas!A:A,A1956,Entradas!C:C)</f>
        <v>3</v>
      </c>
      <c r="L1956" s="173">
        <f>SUMIF(SAIDA!A:A,A1956,SAIDA!C:C)</f>
        <v>0</v>
      </c>
      <c r="M1956" s="259"/>
    </row>
    <row r="1957" spans="1:13" x14ac:dyDescent="0.25">
      <c r="A1957" s="229" t="s">
        <v>1863</v>
      </c>
      <c r="B1957" s="181" t="s">
        <v>1863</v>
      </c>
      <c r="C1957" s="176" t="s">
        <v>6415</v>
      </c>
      <c r="D1957" s="182">
        <f>IF(ISBLANK($D$2),SUMIFS(Entradas!$C:$C,Entradas!$A:$A,$A1957)-SUMIFS(SAIDA!$C:$C,SAIDA!$A:$A,$A1957),SUMIFS(Entradas!$C:$C,Entradas!$A:$A,$A1957,Entradas!$B:$B,"&lt;="&amp;$D$2)-SUMIFS(SAIDA!$C:$C,SAIDA!$A:$A,$A1957,SAIDA!$B:$B,"&lt;="&amp;$D$2))</f>
        <v>6</v>
      </c>
      <c r="E1957" s="183">
        <f>IF($A1957="","",IFERROR(VLOOKUP($A1957,Entradas!$A:$D,4,FALSE),""))</f>
        <v>0</v>
      </c>
      <c r="F1957" s="176" t="s">
        <v>2</v>
      </c>
      <c r="H1957" s="176"/>
      <c r="I1957" s="173" t="e">
        <v>#N/A</v>
      </c>
      <c r="K1957" s="173">
        <f>SUMIF(Entradas!A:A,A1957,Entradas!C:C)</f>
        <v>6</v>
      </c>
      <c r="L1957" s="173">
        <f>SUMIF(SAIDA!A:A,A1957,SAIDA!C:C)</f>
        <v>0</v>
      </c>
      <c r="M1957" s="259"/>
    </row>
    <row r="1958" spans="1:13" x14ac:dyDescent="0.25">
      <c r="A1958" s="230" t="s">
        <v>1864</v>
      </c>
      <c r="B1958" s="186" t="s">
        <v>4478</v>
      </c>
      <c r="C1958" s="184" t="s">
        <v>7325</v>
      </c>
      <c r="D1958" s="182">
        <f>IF(ISBLANK($D$2),SUMIFS(Entradas!$C:$C,Entradas!$A:$A,$A1958)-SUMIFS(SAIDA!$C:$C,SAIDA!$A:$A,$A1958),SUMIFS(Entradas!$C:$C,Entradas!$A:$A,$A1958,Entradas!$B:$B,"&lt;="&amp;$D$2)-SUMIFS(SAIDA!$C:$C,SAIDA!$A:$A,$A1958,SAIDA!$B:$B,"&lt;="&amp;$D$2))</f>
        <v>0</v>
      </c>
      <c r="E1958" s="183">
        <f>IF($A1958="","",IFERROR(VLOOKUP($A1958,Entradas!$A:$D,4,FALSE),""))</f>
        <v>0</v>
      </c>
      <c r="F1958" s="184" t="s">
        <v>2</v>
      </c>
      <c r="G1958" s="190"/>
      <c r="H1958" s="176"/>
      <c r="I1958" s="173" t="e">
        <v>#N/A</v>
      </c>
      <c r="K1958" s="173">
        <f>SUMIF(Entradas!A:A,A1958,Entradas!C:C)</f>
        <v>0</v>
      </c>
      <c r="L1958" s="173">
        <f>SUMIF(SAIDA!A:A,A1958,SAIDA!C:C)</f>
        <v>0</v>
      </c>
      <c r="M1958" s="259"/>
    </row>
    <row r="1959" spans="1:13" x14ac:dyDescent="0.25">
      <c r="A1959" s="229" t="s">
        <v>1865</v>
      </c>
      <c r="B1959" s="181" t="s">
        <v>1865</v>
      </c>
      <c r="C1959" s="176" t="s">
        <v>6415</v>
      </c>
      <c r="D1959" s="182">
        <f>IF(ISBLANK($D$2),SUMIFS(Entradas!$C:$C,Entradas!$A:$A,$A1959)-SUMIFS(SAIDA!$C:$C,SAIDA!$A:$A,$A1959),SUMIFS(Entradas!$C:$C,Entradas!$A:$A,$A1959,Entradas!$B:$B,"&lt;="&amp;$D$2)-SUMIFS(SAIDA!$C:$C,SAIDA!$A:$A,$A1959,SAIDA!$B:$B,"&lt;="&amp;$D$2))</f>
        <v>3</v>
      </c>
      <c r="E1959" s="183">
        <f>IF($A1959="","",IFERROR(VLOOKUP($A1959,Entradas!$A:$D,4,FALSE),""))</f>
        <v>0</v>
      </c>
      <c r="F1959" s="176" t="s">
        <v>2</v>
      </c>
      <c r="H1959" s="176"/>
      <c r="I1959" s="173" t="e">
        <v>#N/A</v>
      </c>
      <c r="K1959" s="173">
        <f>SUMIF(Entradas!A:A,A1959,Entradas!C:C)</f>
        <v>3</v>
      </c>
      <c r="L1959" s="173">
        <f>SUMIF(SAIDA!A:A,A1959,SAIDA!C:C)</f>
        <v>0</v>
      </c>
      <c r="M1959" s="259"/>
    </row>
    <row r="1960" spans="1:13" x14ac:dyDescent="0.25">
      <c r="A1960" s="229" t="s">
        <v>1866</v>
      </c>
      <c r="B1960" s="186" t="s">
        <v>4479</v>
      </c>
      <c r="C1960" s="176" t="s">
        <v>6415</v>
      </c>
      <c r="D1960" s="182">
        <f>IF(ISBLANK($D$2),SUMIFS(Entradas!$C:$C,Entradas!$A:$A,$A1960)-SUMIFS(SAIDA!$C:$C,SAIDA!$A:$A,$A1960),SUMIFS(Entradas!$C:$C,Entradas!$A:$A,$A1960,Entradas!$B:$B,"&lt;="&amp;$D$2)-SUMIFS(SAIDA!$C:$C,SAIDA!$A:$A,$A1960,SAIDA!$B:$B,"&lt;="&amp;$D$2))</f>
        <v>2</v>
      </c>
      <c r="E1960" s="183">
        <f>IF($A1960="","",IFERROR(VLOOKUP($A1960,Entradas!$A:$D,4,FALSE),""))</f>
        <v>0</v>
      </c>
      <c r="F1960" s="176" t="s">
        <v>2</v>
      </c>
      <c r="H1960" s="176"/>
      <c r="I1960" s="173" t="e">
        <v>#N/A</v>
      </c>
      <c r="K1960" s="173">
        <f>SUMIF(Entradas!A:A,A1960,Entradas!C:C)</f>
        <v>2</v>
      </c>
      <c r="L1960" s="173">
        <f>SUMIF(SAIDA!A:A,A1960,SAIDA!C:C)</f>
        <v>0</v>
      </c>
      <c r="M1960" s="259"/>
    </row>
    <row r="1961" spans="1:13" x14ac:dyDescent="0.25">
      <c r="A1961" s="229" t="s">
        <v>1867</v>
      </c>
      <c r="B1961" s="181" t="s">
        <v>4480</v>
      </c>
      <c r="C1961" s="184" t="s">
        <v>7325</v>
      </c>
      <c r="D1961" s="182">
        <f>IF(ISBLANK($D$2),SUMIFS(Entradas!$C:$C,Entradas!$A:$A,$A1961)-SUMIFS(SAIDA!$C:$C,SAIDA!$A:$A,$A1961),SUMIFS(Entradas!$C:$C,Entradas!$A:$A,$A1961,Entradas!$B:$B,"&lt;="&amp;$D$2)-SUMIFS(SAIDA!$C:$C,SAIDA!$A:$A,$A1961,SAIDA!$B:$B,"&lt;="&amp;$D$2))</f>
        <v>0</v>
      </c>
      <c r="E1961" s="183">
        <f>IF($A1961="","",IFERROR(VLOOKUP($A1961,Entradas!$A:$D,4,FALSE),""))</f>
        <v>0</v>
      </c>
      <c r="F1961" s="176" t="s">
        <v>2</v>
      </c>
      <c r="H1961" s="176"/>
      <c r="I1961" s="173" t="e">
        <v>#N/A</v>
      </c>
      <c r="K1961" s="173">
        <f>SUMIF(Entradas!A:A,A1961,Entradas!C:C)</f>
        <v>0</v>
      </c>
      <c r="L1961" s="173">
        <f>SUMIF(SAIDA!A:A,A1961,SAIDA!C:C)</f>
        <v>0</v>
      </c>
      <c r="M1961" s="259"/>
    </row>
    <row r="1962" spans="1:13" x14ac:dyDescent="0.25">
      <c r="A1962" s="229" t="s">
        <v>7906</v>
      </c>
      <c r="B1962" s="181" t="s">
        <v>7906</v>
      </c>
      <c r="C1962" s="184" t="s">
        <v>7892</v>
      </c>
      <c r="D1962" s="182">
        <f>IF(ISBLANK($D$2),SUMIFS(Entradas!$C:$C,Entradas!$A:$A,$A1962)-SUMIFS(SAIDA!$C:$C,SAIDA!$A:$A,$A1962),SUMIFS(Entradas!$C:$C,Entradas!$A:$A,$A1962,Entradas!$B:$B,"&lt;="&amp;$D$2)-SUMIFS(SAIDA!$C:$C,SAIDA!$A:$A,$A1962,SAIDA!$B:$B,"&lt;="&amp;$D$2))</f>
        <v>1</v>
      </c>
      <c r="E1962" s="183">
        <f>IF($A1962="","",IFERROR(VLOOKUP($A1962,Entradas!$A:$D,4,FALSE),""))</f>
        <v>0</v>
      </c>
      <c r="F1962" s="176" t="s">
        <v>2</v>
      </c>
      <c r="H1962" s="176"/>
      <c r="I1962" s="173" t="e">
        <v>#N/A</v>
      </c>
      <c r="K1962" s="173">
        <f>SUMIF(Entradas!A:A,A1962,Entradas!C:C)</f>
        <v>1</v>
      </c>
      <c r="L1962" s="173">
        <f>SUMIF(SAIDA!A:A,A1962,SAIDA!C:C)</f>
        <v>0</v>
      </c>
      <c r="M1962" s="259"/>
    </row>
    <row r="1963" spans="1:13" x14ac:dyDescent="0.25">
      <c r="A1963" s="230" t="s">
        <v>1868</v>
      </c>
      <c r="B1963" s="186" t="s">
        <v>4481</v>
      </c>
      <c r="C1963" s="184" t="s">
        <v>6473</v>
      </c>
      <c r="D1963" s="182">
        <f>IF(ISBLANK($D$2),SUMIFS(Entradas!$C:$C,Entradas!$A:$A,$A1963)-SUMIFS(SAIDA!$C:$C,SAIDA!$A:$A,$A1963),SUMIFS(Entradas!$C:$C,Entradas!$A:$A,$A1963,Entradas!$B:$B,"&lt;="&amp;$D$2)-SUMIFS(SAIDA!$C:$C,SAIDA!$A:$A,$A1963,SAIDA!$B:$B,"&lt;="&amp;$D$2))</f>
        <v>0</v>
      </c>
      <c r="E1963" s="183">
        <f>IF($A1963="","",IFERROR(VLOOKUP($A1963,Entradas!$A:$D,4,FALSE),""))</f>
        <v>0</v>
      </c>
      <c r="F1963" s="184" t="s">
        <v>2</v>
      </c>
      <c r="G1963" s="177" t="s">
        <v>7328</v>
      </c>
      <c r="H1963" s="176"/>
      <c r="I1963" s="173" t="e">
        <v>#N/A</v>
      </c>
      <c r="K1963" s="173">
        <f>SUMIF(Entradas!A:A,A1963,Entradas!C:C)</f>
        <v>0</v>
      </c>
      <c r="L1963" s="173">
        <f>SUMIF(SAIDA!A:A,A1963,SAIDA!C:C)</f>
        <v>0</v>
      </c>
      <c r="M1963" s="259"/>
    </row>
    <row r="1964" spans="1:13" x14ac:dyDescent="0.25">
      <c r="A1964" s="229" t="s">
        <v>1869</v>
      </c>
      <c r="B1964" s="181" t="s">
        <v>4482</v>
      </c>
      <c r="C1964" s="184" t="s">
        <v>6473</v>
      </c>
      <c r="D1964" s="182">
        <f>IF(ISBLANK($D$2),SUMIFS(Entradas!$C:$C,Entradas!$A:$A,$A1964)-SUMIFS(SAIDA!$C:$C,SAIDA!$A:$A,$A1964),SUMIFS(Entradas!$C:$C,Entradas!$A:$A,$A1964,Entradas!$B:$B,"&lt;="&amp;$D$2)-SUMIFS(SAIDA!$C:$C,SAIDA!$A:$A,$A1964,SAIDA!$B:$B,"&lt;="&amp;$D$2))</f>
        <v>0</v>
      </c>
      <c r="E1964" s="183" t="str">
        <f>IF($A1964="","",IFERROR(VLOOKUP($A1964,Entradas!$A:$D,4,FALSE),""))</f>
        <v>CERTO</v>
      </c>
      <c r="F1964" s="176" t="s">
        <v>2</v>
      </c>
      <c r="G1964" s="177" t="s">
        <v>7328</v>
      </c>
      <c r="H1964" s="176" t="s">
        <v>6639</v>
      </c>
      <c r="I1964" s="173" t="s">
        <v>7531</v>
      </c>
      <c r="K1964" s="173">
        <f>SUMIF(Entradas!A:A,A1964,Entradas!C:C)</f>
        <v>1</v>
      </c>
      <c r="L1964" s="173">
        <f>SUMIF(SAIDA!A:A,A1964,SAIDA!C:C)</f>
        <v>1</v>
      </c>
      <c r="M1964" s="259"/>
    </row>
    <row r="1965" spans="1:13" x14ac:dyDescent="0.25">
      <c r="A1965" s="230" t="s">
        <v>1870</v>
      </c>
      <c r="B1965" s="186" t="s">
        <v>4483</v>
      </c>
      <c r="C1965" s="184" t="s">
        <v>6473</v>
      </c>
      <c r="D1965" s="182">
        <f>IF(ISBLANK($D$2),SUMIFS(Entradas!$C:$C,Entradas!$A:$A,$A1965)-SUMIFS(SAIDA!$C:$C,SAIDA!$A:$A,$A1965),SUMIFS(Entradas!$C:$C,Entradas!$A:$A,$A1965,Entradas!$B:$B,"&lt;="&amp;$D$2)-SUMIFS(SAIDA!$C:$C,SAIDA!$A:$A,$A1965,SAIDA!$B:$B,"&lt;="&amp;$D$2))</f>
        <v>0</v>
      </c>
      <c r="E1965" s="183">
        <f>IF($A1965="","",IFERROR(VLOOKUP($A1965,Entradas!$A:$D,4,FALSE),""))</f>
        <v>0</v>
      </c>
      <c r="F1965" s="184" t="s">
        <v>2</v>
      </c>
      <c r="G1965" s="177" t="s">
        <v>7328</v>
      </c>
      <c r="H1965" s="176"/>
      <c r="I1965" s="173" t="e">
        <v>#N/A</v>
      </c>
      <c r="K1965" s="173">
        <f>SUMIF(Entradas!A:A,A1965,Entradas!C:C)</f>
        <v>0</v>
      </c>
      <c r="L1965" s="173">
        <f>SUMIF(SAIDA!A:A,A1965,SAIDA!C:C)</f>
        <v>0</v>
      </c>
      <c r="M1965" s="259"/>
    </row>
    <row r="1966" spans="1:13" x14ac:dyDescent="0.25">
      <c r="A1966" s="230" t="s">
        <v>1871</v>
      </c>
      <c r="B1966" s="186" t="s">
        <v>4484</v>
      </c>
      <c r="C1966" s="184" t="s">
        <v>6473</v>
      </c>
      <c r="D1966" s="182">
        <f>IF(ISBLANK($D$2),SUMIFS(Entradas!$C:$C,Entradas!$A:$A,$A1966)-SUMIFS(SAIDA!$C:$C,SAIDA!$A:$A,$A1966),SUMIFS(Entradas!$C:$C,Entradas!$A:$A,$A1966,Entradas!$B:$B,"&lt;="&amp;$D$2)-SUMIFS(SAIDA!$C:$C,SAIDA!$A:$A,$A1966,SAIDA!$B:$B,"&lt;="&amp;$D$2))</f>
        <v>0</v>
      </c>
      <c r="E1966" s="183" t="str">
        <f>IF($A1966="","",IFERROR(VLOOKUP($A1966,Entradas!$A:$D,4,FALSE),""))</f>
        <v>CERTO</v>
      </c>
      <c r="F1966" s="184" t="s">
        <v>2</v>
      </c>
      <c r="G1966" s="177" t="s">
        <v>7328</v>
      </c>
      <c r="H1966" s="176"/>
      <c r="I1966" s="173" t="e">
        <v>#N/A</v>
      </c>
      <c r="K1966" s="173">
        <f>SUMIF(Entradas!A:A,A1966,Entradas!C:C)</f>
        <v>1</v>
      </c>
      <c r="L1966" s="173">
        <f>SUMIF(SAIDA!A:A,A1966,SAIDA!C:C)</f>
        <v>1</v>
      </c>
      <c r="M1966" s="259"/>
    </row>
    <row r="1967" spans="1:13" x14ac:dyDescent="0.25">
      <c r="A1967" s="230" t="s">
        <v>1872</v>
      </c>
      <c r="B1967" s="186" t="s">
        <v>4485</v>
      </c>
      <c r="C1967" s="184" t="s">
        <v>6473</v>
      </c>
      <c r="D1967" s="182">
        <f>IF(ISBLANK($D$2),SUMIFS(Entradas!$C:$C,Entradas!$A:$A,$A1967)-SUMIFS(SAIDA!$C:$C,SAIDA!$A:$A,$A1967),SUMIFS(Entradas!$C:$C,Entradas!$A:$A,$A1967,Entradas!$B:$B,"&lt;="&amp;$D$2)-SUMIFS(SAIDA!$C:$C,SAIDA!$A:$A,$A1967,SAIDA!$B:$B,"&lt;="&amp;$D$2))</f>
        <v>1</v>
      </c>
      <c r="E1967" s="183" t="str">
        <f>IF($A1967="","",IFERROR(VLOOKUP($A1967,Entradas!$A:$D,4,FALSE),""))</f>
        <v>CERTO</v>
      </c>
      <c r="F1967" s="184" t="s">
        <v>2</v>
      </c>
      <c r="G1967" s="177" t="s">
        <v>7328</v>
      </c>
      <c r="H1967" s="176" t="s">
        <v>7836</v>
      </c>
      <c r="I1967" s="173" t="e">
        <v>#N/A</v>
      </c>
      <c r="K1967" s="173">
        <f>SUMIF(Entradas!A:A,A1967,Entradas!C:C)</f>
        <v>6</v>
      </c>
      <c r="L1967" s="173">
        <f>SUMIF(SAIDA!A:A,A1967,SAIDA!C:C)</f>
        <v>5</v>
      </c>
      <c r="M1967" s="259"/>
    </row>
    <row r="1968" spans="1:13" x14ac:dyDescent="0.25">
      <c r="A1968" s="230" t="s">
        <v>1873</v>
      </c>
      <c r="B1968" s="181" t="s">
        <v>8291</v>
      </c>
      <c r="C1968" s="184" t="s">
        <v>6414</v>
      </c>
      <c r="D1968" s="182">
        <f>IF(ISBLANK($D$2),SUMIFS(Entradas!$C:$C,Entradas!$A:$A,$A1968)-SUMIFS(SAIDA!$C:$C,SAIDA!$A:$A,$A1968),SUMIFS(Entradas!$C:$C,Entradas!$A:$A,$A1968,Entradas!$B:$B,"&lt;="&amp;$D$2)-SUMIFS(SAIDA!$C:$C,SAIDA!$A:$A,$A1968,SAIDA!$B:$B,"&lt;="&amp;$D$2))</f>
        <v>1</v>
      </c>
      <c r="E1968" s="183" t="str">
        <f>IF($A1968="","",IFERROR(VLOOKUP($A1968,Entradas!$A:$D,4,FALSE),""))</f>
        <v>CERTO</v>
      </c>
      <c r="F1968" s="184" t="s">
        <v>2</v>
      </c>
      <c r="G1968" s="177" t="s">
        <v>7328</v>
      </c>
      <c r="H1968" s="176"/>
      <c r="I1968" s="173" t="e">
        <v>#N/A</v>
      </c>
      <c r="K1968" s="173">
        <f>SUMIF(Entradas!A:A,A1968,Entradas!C:C)</f>
        <v>16</v>
      </c>
      <c r="L1968" s="173">
        <f>SUMIF(SAIDA!A:A,A1968,SAIDA!C:C)</f>
        <v>15</v>
      </c>
      <c r="M1968" s="259"/>
    </row>
    <row r="1969" spans="1:13" x14ac:dyDescent="0.25">
      <c r="A1969" s="230" t="s">
        <v>1874</v>
      </c>
      <c r="B1969" s="186" t="s">
        <v>4486</v>
      </c>
      <c r="C1969" s="184" t="s">
        <v>6473</v>
      </c>
      <c r="D1969" s="182">
        <f>IF(ISBLANK($D$2),SUMIFS(Entradas!$C:$C,Entradas!$A:$A,$A1969)-SUMIFS(SAIDA!$C:$C,SAIDA!$A:$A,$A1969),SUMIFS(Entradas!$C:$C,Entradas!$A:$A,$A1969,Entradas!$B:$B,"&lt;="&amp;$D$2)-SUMIFS(SAIDA!$C:$C,SAIDA!$A:$A,$A1969,SAIDA!$B:$B,"&lt;="&amp;$D$2))</f>
        <v>0</v>
      </c>
      <c r="E1969" s="183">
        <f>IF($A1969="","",IFERROR(VLOOKUP($A1969,Entradas!$A:$D,4,FALSE),""))</f>
        <v>0</v>
      </c>
      <c r="F1969" s="184" t="s">
        <v>2</v>
      </c>
      <c r="G1969" s="177" t="s">
        <v>7328</v>
      </c>
      <c r="H1969" s="176"/>
      <c r="I1969" s="173" t="e">
        <v>#N/A</v>
      </c>
      <c r="K1969" s="173">
        <f>SUMIF(Entradas!A:A,A1969,Entradas!C:C)</f>
        <v>0</v>
      </c>
      <c r="L1969" s="173">
        <f>SUMIF(SAIDA!A:A,A1969,SAIDA!C:C)</f>
        <v>0</v>
      </c>
      <c r="M1969" s="259"/>
    </row>
    <row r="1970" spans="1:13" x14ac:dyDescent="0.25">
      <c r="A1970" s="230" t="s">
        <v>1875</v>
      </c>
      <c r="B1970" s="186" t="s">
        <v>4487</v>
      </c>
      <c r="C1970" s="184" t="s">
        <v>6473</v>
      </c>
      <c r="D1970" s="182">
        <f>IF(ISBLANK($D$2),SUMIFS(Entradas!$C:$C,Entradas!$A:$A,$A1970)-SUMIFS(SAIDA!$C:$C,SAIDA!$A:$A,$A1970),SUMIFS(Entradas!$C:$C,Entradas!$A:$A,$A1970,Entradas!$B:$B,"&lt;="&amp;$D$2)-SUMIFS(SAIDA!$C:$C,SAIDA!$A:$A,$A1970,SAIDA!$B:$B,"&lt;="&amp;$D$2))</f>
        <v>0</v>
      </c>
      <c r="E1970" s="183" t="str">
        <f>IF($A1970="","",IFERROR(VLOOKUP($A1970,Entradas!$A:$D,4,FALSE),""))</f>
        <v>CERTO</v>
      </c>
      <c r="F1970" s="184" t="s">
        <v>2</v>
      </c>
      <c r="G1970" s="177" t="s">
        <v>7328</v>
      </c>
      <c r="H1970" s="176"/>
      <c r="I1970" s="173" t="s">
        <v>7531</v>
      </c>
      <c r="K1970" s="173">
        <f>SUMIF(Entradas!A:A,A1970,Entradas!C:C)</f>
        <v>11</v>
      </c>
      <c r="L1970" s="173">
        <f>SUMIF(SAIDA!A:A,A1970,SAIDA!C:C)</f>
        <v>11</v>
      </c>
      <c r="M1970" s="259"/>
    </row>
    <row r="1971" spans="1:13" x14ac:dyDescent="0.25">
      <c r="A1971" s="229" t="s">
        <v>1876</v>
      </c>
      <c r="B1971" s="186" t="s">
        <v>4488</v>
      </c>
      <c r="C1971" s="184" t="s">
        <v>7325</v>
      </c>
      <c r="D1971" s="182">
        <f>IF(ISBLANK($D$2),SUMIFS(Entradas!$C:$C,Entradas!$A:$A,$A1971)-SUMIFS(SAIDA!$C:$C,SAIDA!$A:$A,$A1971),SUMIFS(Entradas!$C:$C,Entradas!$A:$A,$A1971,Entradas!$B:$B,"&lt;="&amp;$D$2)-SUMIFS(SAIDA!$C:$C,SAIDA!$A:$A,$A1971,SAIDA!$B:$B,"&lt;="&amp;$D$2))</f>
        <v>8</v>
      </c>
      <c r="E1971" s="183">
        <f>IF($A1971="","",IFERROR(VLOOKUP($A1971,Entradas!$A:$D,4,FALSE),""))</f>
        <v>0</v>
      </c>
      <c r="F1971" s="176" t="s">
        <v>2</v>
      </c>
      <c r="G1971" s="177" t="s">
        <v>7328</v>
      </c>
      <c r="H1971" s="176"/>
      <c r="I1971" s="173" t="e">
        <v>#N/A</v>
      </c>
      <c r="K1971" s="173">
        <f>SUMIF(Entradas!A:A,A1971,Entradas!C:C)</f>
        <v>8</v>
      </c>
      <c r="L1971" s="173">
        <f>SUMIF(SAIDA!A:A,A1971,SAIDA!C:C)</f>
        <v>0</v>
      </c>
      <c r="M1971" s="259"/>
    </row>
    <row r="1972" spans="1:13" x14ac:dyDescent="0.25">
      <c r="A1972" s="229" t="s">
        <v>1877</v>
      </c>
      <c r="B1972" s="181" t="s">
        <v>4489</v>
      </c>
      <c r="C1972" s="176" t="s">
        <v>6414</v>
      </c>
      <c r="D1972" s="182">
        <f>IF(ISBLANK($D$2),SUMIFS(Entradas!$C:$C,Entradas!$A:$A,$A1972)-SUMIFS(SAIDA!$C:$C,SAIDA!$A:$A,$A1972),SUMIFS(Entradas!$C:$C,Entradas!$A:$A,$A1972,Entradas!$B:$B,"&lt;="&amp;$D$2)-SUMIFS(SAIDA!$C:$C,SAIDA!$A:$A,$A1972,SAIDA!$B:$B,"&lt;="&amp;$D$2))</f>
        <v>1</v>
      </c>
      <c r="E1972" s="183">
        <f>IF($A1972="","",IFERROR(VLOOKUP($A1972,Entradas!$A:$D,4,FALSE),""))</f>
        <v>0</v>
      </c>
      <c r="F1972" s="184" t="s">
        <v>2</v>
      </c>
      <c r="G1972" s="177" t="s">
        <v>7328</v>
      </c>
      <c r="H1972" s="176"/>
      <c r="I1972" s="173" t="e">
        <v>#N/A</v>
      </c>
      <c r="K1972" s="173">
        <f>SUMIF(Entradas!A:A,A1972,Entradas!C:C)</f>
        <v>1</v>
      </c>
      <c r="L1972" s="173">
        <f>SUMIF(SAIDA!A:A,A1972,SAIDA!C:C)</f>
        <v>0</v>
      </c>
      <c r="M1972" s="259"/>
    </row>
    <row r="1973" spans="1:13" x14ac:dyDescent="0.25">
      <c r="A1973" s="230" t="s">
        <v>1878</v>
      </c>
      <c r="B1973" s="186" t="s">
        <v>4490</v>
      </c>
      <c r="C1973" s="184" t="s">
        <v>6473</v>
      </c>
      <c r="D1973" s="182">
        <f>IF(ISBLANK($D$2),SUMIFS(Entradas!$C:$C,Entradas!$A:$A,$A1973)-SUMIFS(SAIDA!$C:$C,SAIDA!$A:$A,$A1973),SUMIFS(Entradas!$C:$C,Entradas!$A:$A,$A1973,Entradas!$B:$B,"&lt;="&amp;$D$2)-SUMIFS(SAIDA!$C:$C,SAIDA!$A:$A,$A1973,SAIDA!$B:$B,"&lt;="&amp;$D$2))</f>
        <v>1</v>
      </c>
      <c r="E1973" s="183">
        <f>IF($A1973="","",IFERROR(VLOOKUP($A1973,Entradas!$A:$D,4,FALSE),""))</f>
        <v>0</v>
      </c>
      <c r="F1973" s="184" t="s">
        <v>2</v>
      </c>
      <c r="G1973" s="177" t="s">
        <v>7328</v>
      </c>
      <c r="H1973" s="176"/>
      <c r="I1973" s="173" t="e">
        <v>#N/A</v>
      </c>
      <c r="K1973" s="173">
        <f>SUMIF(Entradas!A:A,A1973,Entradas!C:C)</f>
        <v>1</v>
      </c>
      <c r="L1973" s="173">
        <f>SUMIF(SAIDA!A:A,A1973,SAIDA!C:C)</f>
        <v>0</v>
      </c>
      <c r="M1973" s="259"/>
    </row>
    <row r="1974" spans="1:13" x14ac:dyDescent="0.25">
      <c r="A1974" s="230" t="s">
        <v>1879</v>
      </c>
      <c r="B1974" s="186" t="s">
        <v>4491</v>
      </c>
      <c r="C1974" s="184" t="s">
        <v>6420</v>
      </c>
      <c r="D1974" s="182">
        <f>IF(ISBLANK($D$2),SUMIFS(Entradas!$C:$C,Entradas!$A:$A,$A1974)-SUMIFS(SAIDA!$C:$C,SAIDA!$A:$A,$A1974),SUMIFS(Entradas!$C:$C,Entradas!$A:$A,$A1974,Entradas!$B:$B,"&lt;="&amp;$D$2)-SUMIFS(SAIDA!$C:$C,SAIDA!$A:$A,$A1974,SAIDA!$B:$B,"&lt;="&amp;$D$2))</f>
        <v>3</v>
      </c>
      <c r="E1974" s="183">
        <f>IF($A1974="","",IFERROR(VLOOKUP($A1974,Entradas!$A:$D,4,FALSE),""))</f>
        <v>0</v>
      </c>
      <c r="F1974" s="184" t="s">
        <v>2</v>
      </c>
      <c r="G1974" s="177" t="s">
        <v>8428</v>
      </c>
      <c r="H1974" s="176"/>
      <c r="I1974" s="173" t="e">
        <v>#N/A</v>
      </c>
      <c r="K1974" s="173">
        <f>SUMIF(Entradas!A:A,A1974,Entradas!C:C)</f>
        <v>3</v>
      </c>
      <c r="L1974" s="173">
        <f>SUMIF(SAIDA!A:A,A1974,SAIDA!C:C)</f>
        <v>0</v>
      </c>
      <c r="M1974" s="259"/>
    </row>
    <row r="1975" spans="1:13" x14ac:dyDescent="0.25">
      <c r="A1975" s="230" t="s">
        <v>1880</v>
      </c>
      <c r="B1975" s="186" t="s">
        <v>4492</v>
      </c>
      <c r="C1975" s="184" t="s">
        <v>6420</v>
      </c>
      <c r="D1975" s="182">
        <f>IF(ISBLANK($D$2),SUMIFS(Entradas!$C:$C,Entradas!$A:$A,$A1975)-SUMIFS(SAIDA!$C:$C,SAIDA!$A:$A,$A1975),SUMIFS(Entradas!$C:$C,Entradas!$A:$A,$A1975,Entradas!$B:$B,"&lt;="&amp;$D$2)-SUMIFS(SAIDA!$C:$C,SAIDA!$A:$A,$A1975,SAIDA!$B:$B,"&lt;="&amp;$D$2))</f>
        <v>27</v>
      </c>
      <c r="E1975" s="183" t="str">
        <f>IF($A1975="","",IFERROR(VLOOKUP($A1975,Entradas!$A:$D,4,FALSE),""))</f>
        <v>CERTO</v>
      </c>
      <c r="F1975" s="184" t="s">
        <v>2</v>
      </c>
      <c r="G1975" s="177" t="s">
        <v>8428</v>
      </c>
      <c r="H1975" s="176"/>
      <c r="I1975" s="173" t="s">
        <v>7531</v>
      </c>
      <c r="K1975" s="173">
        <f>SUMIF(Entradas!A:A,A1975,Entradas!C:C)</f>
        <v>31</v>
      </c>
      <c r="L1975" s="173">
        <f>SUMIF(SAIDA!A:A,A1975,SAIDA!C:C)</f>
        <v>4</v>
      </c>
      <c r="M1975" s="259"/>
    </row>
    <row r="1976" spans="1:13" x14ac:dyDescent="0.25">
      <c r="A1976" s="229" t="s">
        <v>1881</v>
      </c>
      <c r="B1976" s="181" t="s">
        <v>4493</v>
      </c>
      <c r="C1976" s="184" t="s">
        <v>6420</v>
      </c>
      <c r="D1976" s="182">
        <f>IF(ISBLANK($D$2),SUMIFS(Entradas!$C:$C,Entradas!$A:$A,$A1976)-SUMIFS(SAIDA!$C:$C,SAIDA!$A:$A,$A1976),SUMIFS(Entradas!$C:$C,Entradas!$A:$A,$A1976,Entradas!$B:$B,"&lt;="&amp;$D$2)-SUMIFS(SAIDA!$C:$C,SAIDA!$A:$A,$A1976,SAIDA!$B:$B,"&lt;="&amp;$D$2))</f>
        <v>39</v>
      </c>
      <c r="E1976" s="183" t="str">
        <f>IF($A1976="","",IFERROR(VLOOKUP($A1976,Entradas!$A:$D,4,FALSE),""))</f>
        <v>CERTO</v>
      </c>
      <c r="F1976" s="184" t="s">
        <v>2</v>
      </c>
      <c r="G1976" s="177" t="s">
        <v>8428</v>
      </c>
      <c r="H1976" s="176"/>
      <c r="I1976" s="173" t="s">
        <v>7531</v>
      </c>
      <c r="K1976" s="173">
        <f>SUMIF(Entradas!A:A,A1976,Entradas!C:C)</f>
        <v>39</v>
      </c>
      <c r="L1976" s="173">
        <f>SUMIF(SAIDA!A:A,A1976,SAIDA!C:C)</f>
        <v>0</v>
      </c>
      <c r="M1976" s="259"/>
    </row>
    <row r="1977" spans="1:13" x14ac:dyDescent="0.25">
      <c r="A1977" s="230" t="s">
        <v>1882</v>
      </c>
      <c r="B1977" s="186" t="s">
        <v>4494</v>
      </c>
      <c r="C1977" s="184" t="s">
        <v>6420</v>
      </c>
      <c r="D1977" s="182">
        <f>IF(ISBLANK($D$2),SUMIFS(Entradas!$C:$C,Entradas!$A:$A,$A1977)-SUMIFS(SAIDA!$C:$C,SAIDA!$A:$A,$A1977),SUMIFS(Entradas!$C:$C,Entradas!$A:$A,$A1977,Entradas!$B:$B,"&lt;="&amp;$D$2)-SUMIFS(SAIDA!$C:$C,SAIDA!$A:$A,$A1977,SAIDA!$B:$B,"&lt;="&amp;$D$2))</f>
        <v>38</v>
      </c>
      <c r="E1977" s="183">
        <f>IF($A1977="","",IFERROR(VLOOKUP($A1977,Entradas!$A:$D,4,FALSE),""))</f>
        <v>0</v>
      </c>
      <c r="F1977" s="184" t="s">
        <v>2</v>
      </c>
      <c r="G1977" s="177" t="s">
        <v>8428</v>
      </c>
      <c r="H1977" s="176"/>
      <c r="I1977" s="173" t="e">
        <v>#N/A</v>
      </c>
      <c r="K1977" s="173">
        <f>SUMIF(Entradas!A:A,A1977,Entradas!C:C)</f>
        <v>38</v>
      </c>
      <c r="L1977" s="173">
        <f>SUMIF(SAIDA!A:A,A1977,SAIDA!C:C)</f>
        <v>0</v>
      </c>
      <c r="M1977" s="259"/>
    </row>
    <row r="1978" spans="1:13" x14ac:dyDescent="0.25">
      <c r="A1978" s="230" t="s">
        <v>1883</v>
      </c>
      <c r="B1978" s="186" t="s">
        <v>4495</v>
      </c>
      <c r="C1978" s="184" t="s">
        <v>6420</v>
      </c>
      <c r="D1978" s="182">
        <f>IF(ISBLANK($D$2),SUMIFS(Entradas!$C:$C,Entradas!$A:$A,$A1978)-SUMIFS(SAIDA!$C:$C,SAIDA!$A:$A,$A1978),SUMIFS(Entradas!$C:$C,Entradas!$A:$A,$A1978,Entradas!$B:$B,"&lt;="&amp;$D$2)-SUMIFS(SAIDA!$C:$C,SAIDA!$A:$A,$A1978,SAIDA!$B:$B,"&lt;="&amp;$D$2))</f>
        <v>1</v>
      </c>
      <c r="E1978" s="183" t="str">
        <f>IF($A1978="","",IFERROR(VLOOKUP($A1978,Entradas!$A:$D,4,FALSE),""))</f>
        <v>CERTO</v>
      </c>
      <c r="F1978" s="184" t="s">
        <v>2</v>
      </c>
      <c r="G1978" s="177" t="s">
        <v>8428</v>
      </c>
      <c r="H1978" s="176"/>
      <c r="I1978" s="173" t="e">
        <v>#N/A</v>
      </c>
      <c r="K1978" s="173">
        <f>SUMIF(Entradas!A:A,A1978,Entradas!C:C)</f>
        <v>1</v>
      </c>
      <c r="L1978" s="173">
        <f>SUMIF(SAIDA!A:A,A1978,SAIDA!C:C)</f>
        <v>0</v>
      </c>
      <c r="M1978" s="259"/>
    </row>
    <row r="1979" spans="1:13" x14ac:dyDescent="0.25">
      <c r="A1979" s="230" t="s">
        <v>1884</v>
      </c>
      <c r="B1979" s="186" t="s">
        <v>4496</v>
      </c>
      <c r="C1979" s="184" t="s">
        <v>6420</v>
      </c>
      <c r="D1979" s="182">
        <f>IF(ISBLANK($D$2),SUMIFS(Entradas!$C:$C,Entradas!$A:$A,$A1979)-SUMIFS(SAIDA!$C:$C,SAIDA!$A:$A,$A1979),SUMIFS(Entradas!$C:$C,Entradas!$A:$A,$A1979,Entradas!$B:$B,"&lt;="&amp;$D$2)-SUMIFS(SAIDA!$C:$C,SAIDA!$A:$A,$A1979,SAIDA!$B:$B,"&lt;="&amp;$D$2))</f>
        <v>9</v>
      </c>
      <c r="E1979" s="183">
        <f>IF($A1979="","",IFERROR(VLOOKUP($A1979,Entradas!$A:$D,4,FALSE),""))</f>
        <v>0</v>
      </c>
      <c r="F1979" s="184" t="s">
        <v>2</v>
      </c>
      <c r="G1979" s="177" t="s">
        <v>8428</v>
      </c>
      <c r="H1979" s="176"/>
      <c r="I1979" s="173" t="e">
        <v>#N/A</v>
      </c>
      <c r="K1979" s="173">
        <f>SUMIF(Entradas!A:A,A1979,Entradas!C:C)</f>
        <v>9</v>
      </c>
      <c r="L1979" s="173">
        <f>SUMIF(SAIDA!A:A,A1979,SAIDA!C:C)</f>
        <v>0</v>
      </c>
      <c r="M1979" s="259"/>
    </row>
    <row r="1980" spans="1:13" x14ac:dyDescent="0.25">
      <c r="A1980" s="230" t="s">
        <v>1885</v>
      </c>
      <c r="B1980" s="186" t="s">
        <v>4497</v>
      </c>
      <c r="C1980" s="184" t="s">
        <v>6420</v>
      </c>
      <c r="D1980" s="182">
        <f>IF(ISBLANK($D$2),SUMIFS(Entradas!$C:$C,Entradas!$A:$A,$A1980)-SUMIFS(SAIDA!$C:$C,SAIDA!$A:$A,$A1980),SUMIFS(Entradas!$C:$C,Entradas!$A:$A,$A1980,Entradas!$B:$B,"&lt;="&amp;$D$2)-SUMIFS(SAIDA!$C:$C,SAIDA!$A:$A,$A1980,SAIDA!$B:$B,"&lt;="&amp;$D$2))</f>
        <v>21</v>
      </c>
      <c r="E1980" s="183" t="str">
        <f>IF($A1980="","",IFERROR(VLOOKUP($A1980,Entradas!$A:$D,4,FALSE),""))</f>
        <v>CERTO</v>
      </c>
      <c r="F1980" s="184" t="s">
        <v>2</v>
      </c>
      <c r="G1980" s="177" t="s">
        <v>8428</v>
      </c>
      <c r="H1980" s="176"/>
      <c r="I1980" s="173" t="s">
        <v>7531</v>
      </c>
      <c r="K1980" s="173">
        <f>SUMIF(Entradas!A:A,A1980,Entradas!C:C)</f>
        <v>39</v>
      </c>
      <c r="L1980" s="173">
        <f>SUMIF(SAIDA!A:A,A1980,SAIDA!C:C)</f>
        <v>18</v>
      </c>
      <c r="M1980" s="259"/>
    </row>
    <row r="1981" spans="1:13" x14ac:dyDescent="0.25">
      <c r="A1981" s="230" t="s">
        <v>1886</v>
      </c>
      <c r="B1981" s="181" t="s">
        <v>4498</v>
      </c>
      <c r="C1981" s="184" t="s">
        <v>6420</v>
      </c>
      <c r="D1981" s="182">
        <f>IF(ISBLANK($D$2),SUMIFS(Entradas!$C:$C,Entradas!$A:$A,$A1981)-SUMIFS(SAIDA!$C:$C,SAIDA!$A:$A,$A1981),SUMIFS(Entradas!$C:$C,Entradas!$A:$A,$A1981,Entradas!$B:$B,"&lt;="&amp;$D$2)-SUMIFS(SAIDA!$C:$C,SAIDA!$A:$A,$A1981,SAIDA!$B:$B,"&lt;="&amp;$D$2))</f>
        <v>4</v>
      </c>
      <c r="E1981" s="183" t="str">
        <f>IF($A1981="","",IFERROR(VLOOKUP($A1981,Entradas!$A:$D,4,FALSE),""))</f>
        <v>CERTO</v>
      </c>
      <c r="F1981" s="176" t="s">
        <v>2</v>
      </c>
      <c r="G1981" s="177" t="s">
        <v>8428</v>
      </c>
      <c r="H1981" s="176"/>
      <c r="I1981" s="173" t="e">
        <v>#N/A</v>
      </c>
      <c r="K1981" s="173">
        <f>SUMIF(Entradas!A:A,A1981,Entradas!C:C)</f>
        <v>24</v>
      </c>
      <c r="L1981" s="173">
        <f>SUMIF(SAIDA!A:A,A1981,SAIDA!C:C)</f>
        <v>20</v>
      </c>
      <c r="M1981" s="259"/>
    </row>
    <row r="1982" spans="1:13" x14ac:dyDescent="0.25">
      <c r="A1982" s="230" t="s">
        <v>1887</v>
      </c>
      <c r="B1982" s="186" t="s">
        <v>4499</v>
      </c>
      <c r="C1982" s="184" t="s">
        <v>6420</v>
      </c>
      <c r="D1982" s="182">
        <f>IF(ISBLANK($D$2),SUMIFS(Entradas!$C:$C,Entradas!$A:$A,$A1982)-SUMIFS(SAIDA!$C:$C,SAIDA!$A:$A,$A1982),SUMIFS(Entradas!$C:$C,Entradas!$A:$A,$A1982,Entradas!$B:$B,"&lt;="&amp;$D$2)-SUMIFS(SAIDA!$C:$C,SAIDA!$A:$A,$A1982,SAIDA!$B:$B,"&lt;="&amp;$D$2))</f>
        <v>1</v>
      </c>
      <c r="E1982" s="183" t="str">
        <f>IF($A1982="","",IFERROR(VLOOKUP($A1982,Entradas!$A:$D,4,FALSE),""))</f>
        <v>CERTO</v>
      </c>
      <c r="F1982" s="184" t="s">
        <v>2</v>
      </c>
      <c r="G1982" s="177" t="s">
        <v>8428</v>
      </c>
      <c r="H1982" s="176"/>
      <c r="I1982" s="173" t="e">
        <v>#N/A</v>
      </c>
      <c r="K1982" s="173">
        <f>SUMIF(Entradas!A:A,A1982,Entradas!C:C)</f>
        <v>1</v>
      </c>
      <c r="L1982" s="173">
        <f>SUMIF(SAIDA!A:A,A1982,SAIDA!C:C)</f>
        <v>0</v>
      </c>
      <c r="M1982" s="259"/>
    </row>
    <row r="1983" spans="1:13" x14ac:dyDescent="0.25">
      <c r="A1983" s="230" t="s">
        <v>1888</v>
      </c>
      <c r="B1983" s="186" t="s">
        <v>4500</v>
      </c>
      <c r="C1983" s="184" t="s">
        <v>6420</v>
      </c>
      <c r="D1983" s="182">
        <f>IF(ISBLANK($D$2),SUMIFS(Entradas!$C:$C,Entradas!$A:$A,$A1983)-SUMIFS(SAIDA!$C:$C,SAIDA!$A:$A,$A1983),SUMIFS(Entradas!$C:$C,Entradas!$A:$A,$A1983,Entradas!$B:$B,"&lt;="&amp;$D$2)-SUMIFS(SAIDA!$C:$C,SAIDA!$A:$A,$A1983,SAIDA!$B:$B,"&lt;="&amp;$D$2))</f>
        <v>37</v>
      </c>
      <c r="E1983" s="183">
        <f>IF($A1983="","",IFERROR(VLOOKUP($A1983,Entradas!$A:$D,4,FALSE),""))</f>
        <v>0</v>
      </c>
      <c r="F1983" s="184" t="s">
        <v>2</v>
      </c>
      <c r="G1983" s="177" t="s">
        <v>8428</v>
      </c>
      <c r="H1983" s="176"/>
      <c r="I1983" s="173" t="e">
        <v>#N/A</v>
      </c>
      <c r="K1983" s="173">
        <f>SUMIF(Entradas!A:A,A1983,Entradas!C:C)</f>
        <v>40</v>
      </c>
      <c r="L1983" s="173">
        <f>SUMIF(SAIDA!A:A,A1983,SAIDA!C:C)</f>
        <v>3</v>
      </c>
      <c r="M1983" s="259"/>
    </row>
    <row r="1984" spans="1:13" x14ac:dyDescent="0.25">
      <c r="A1984" s="229" t="s">
        <v>1889</v>
      </c>
      <c r="B1984" s="181" t="s">
        <v>4501</v>
      </c>
      <c r="C1984" s="184" t="s">
        <v>6420</v>
      </c>
      <c r="D1984" s="182">
        <f>IF(ISBLANK($D$2),SUMIFS(Entradas!$C:$C,Entradas!$A:$A,$A1984)-SUMIFS(SAIDA!$C:$C,SAIDA!$A:$A,$A1984),SUMIFS(Entradas!$C:$C,Entradas!$A:$A,$A1984,Entradas!$B:$B,"&lt;="&amp;$D$2)-SUMIFS(SAIDA!$C:$C,SAIDA!$A:$A,$A1984,SAIDA!$B:$B,"&lt;="&amp;$D$2))</f>
        <v>70</v>
      </c>
      <c r="E1984" s="183">
        <f>IF($A1984="","",IFERROR(VLOOKUP($A1984,Entradas!$A:$D,4,FALSE),""))</f>
        <v>0</v>
      </c>
      <c r="F1984" s="184" t="s">
        <v>2</v>
      </c>
      <c r="G1984" s="177" t="s">
        <v>8428</v>
      </c>
      <c r="H1984" s="176"/>
      <c r="I1984" s="173" t="e">
        <v>#N/A</v>
      </c>
      <c r="K1984" s="173">
        <f>SUMIF(Entradas!A:A,A1984,Entradas!C:C)</f>
        <v>70</v>
      </c>
      <c r="L1984" s="173">
        <f>SUMIF(SAIDA!A:A,A1984,SAIDA!C:C)</f>
        <v>0</v>
      </c>
      <c r="M1984" s="259"/>
    </row>
    <row r="1985" spans="1:13" x14ac:dyDescent="0.25">
      <c r="A1985" s="229" t="s">
        <v>1890</v>
      </c>
      <c r="B1985" s="181" t="s">
        <v>4502</v>
      </c>
      <c r="C1985" s="184" t="s">
        <v>6420</v>
      </c>
      <c r="D1985" s="182">
        <f>IF(ISBLANK($D$2),SUMIFS(Entradas!$C:$C,Entradas!$A:$A,$A1985)-SUMIFS(SAIDA!$C:$C,SAIDA!$A:$A,$A1985),SUMIFS(Entradas!$C:$C,Entradas!$A:$A,$A1985,Entradas!$B:$B,"&lt;="&amp;$D$2)-SUMIFS(SAIDA!$C:$C,SAIDA!$A:$A,$A1985,SAIDA!$B:$B,"&lt;="&amp;$D$2))</f>
        <v>5</v>
      </c>
      <c r="E1985" s="183" t="str">
        <f>IF($A1985="","",IFERROR(VLOOKUP($A1985,Entradas!$A:$D,4,FALSE),""))</f>
        <v>CERTO</v>
      </c>
      <c r="F1985" s="184" t="s">
        <v>2</v>
      </c>
      <c r="G1985" s="177" t="s">
        <v>8428</v>
      </c>
      <c r="H1985" s="176" t="s">
        <v>6632</v>
      </c>
      <c r="I1985" s="173" t="s">
        <v>7531</v>
      </c>
      <c r="K1985" s="173">
        <f>SUMIF(Entradas!A:A,A1985,Entradas!C:C)</f>
        <v>5</v>
      </c>
      <c r="L1985" s="173">
        <f>SUMIF(SAIDA!A:A,A1985,SAIDA!C:C)</f>
        <v>0</v>
      </c>
      <c r="M1985" s="259"/>
    </row>
    <row r="1986" spans="1:13" x14ac:dyDescent="0.25">
      <c r="A1986" s="229" t="s">
        <v>1891</v>
      </c>
      <c r="B1986" s="181" t="s">
        <v>4503</v>
      </c>
      <c r="C1986" s="184" t="s">
        <v>6420</v>
      </c>
      <c r="D1986" s="182">
        <f>IF(ISBLANK($D$2),SUMIFS(Entradas!$C:$C,Entradas!$A:$A,$A1986)-SUMIFS(SAIDA!$C:$C,SAIDA!$A:$A,$A1986),SUMIFS(Entradas!$C:$C,Entradas!$A:$A,$A1986,Entradas!$B:$B,"&lt;="&amp;$D$2)-SUMIFS(SAIDA!$C:$C,SAIDA!$A:$A,$A1986,SAIDA!$B:$B,"&lt;="&amp;$D$2))</f>
        <v>0</v>
      </c>
      <c r="E1986" s="183">
        <f>IF($A1986="","",IFERROR(VLOOKUP($A1986,Entradas!$A:$D,4,FALSE),""))</f>
        <v>0</v>
      </c>
      <c r="F1986" s="184" t="s">
        <v>2</v>
      </c>
      <c r="G1986" s="177" t="s">
        <v>8428</v>
      </c>
      <c r="H1986" s="176"/>
      <c r="I1986" s="173" t="e">
        <v>#N/A</v>
      </c>
      <c r="K1986" s="173">
        <f>SUMIF(Entradas!A:A,A1986,Entradas!C:C)</f>
        <v>0</v>
      </c>
      <c r="L1986" s="173">
        <f>SUMIF(SAIDA!A:A,A1986,SAIDA!C:C)</f>
        <v>0</v>
      </c>
      <c r="M1986" s="259"/>
    </row>
    <row r="1987" spans="1:13" x14ac:dyDescent="0.25">
      <c r="A1987" s="229" t="s">
        <v>7499</v>
      </c>
      <c r="B1987" s="181" t="s">
        <v>7703</v>
      </c>
      <c r="C1987" s="184" t="s">
        <v>6420</v>
      </c>
      <c r="D1987" s="182">
        <f>IF(ISBLANK($D$2),SUMIFS(Entradas!$C:$C,Entradas!$A:$A,$A1987)-SUMIFS(SAIDA!$C:$C,SAIDA!$A:$A,$A1987),SUMIFS(Entradas!$C:$C,Entradas!$A:$A,$A1987,Entradas!$B:$B,"&lt;="&amp;$D$2)-SUMIFS(SAIDA!$C:$C,SAIDA!$A:$A,$A1987,SAIDA!$B:$B,"&lt;="&amp;$D$2))</f>
        <v>5</v>
      </c>
      <c r="E1987" s="183">
        <f>IF($A1987="","",IFERROR(VLOOKUP($A1987,Entradas!$A:$D,4,FALSE),""))</f>
        <v>0</v>
      </c>
      <c r="F1987" s="184" t="s">
        <v>2</v>
      </c>
      <c r="G1987" s="177" t="s">
        <v>8428</v>
      </c>
      <c r="H1987" s="176"/>
      <c r="I1987" s="173"/>
      <c r="K1987" s="173">
        <f>SUMIF(Entradas!A:A,A1987,Entradas!C:C)</f>
        <v>7</v>
      </c>
      <c r="L1987" s="173">
        <f>SUMIF(SAIDA!A:A,A1987,SAIDA!C:C)</f>
        <v>2</v>
      </c>
      <c r="M1987" s="259"/>
    </row>
    <row r="1988" spans="1:13" x14ac:dyDescent="0.25">
      <c r="A1988" s="229" t="s">
        <v>1892</v>
      </c>
      <c r="B1988" s="181" t="s">
        <v>4504</v>
      </c>
      <c r="C1988" s="184" t="s">
        <v>6420</v>
      </c>
      <c r="D1988" s="182">
        <f>IF(ISBLANK($D$2),SUMIFS(Entradas!$C:$C,Entradas!$A:$A,$A1988)-SUMIFS(SAIDA!$C:$C,SAIDA!$A:$A,$A1988),SUMIFS(Entradas!$C:$C,Entradas!$A:$A,$A1988,Entradas!$B:$B,"&lt;="&amp;$D$2)-SUMIFS(SAIDA!$C:$C,SAIDA!$A:$A,$A1988,SAIDA!$B:$B,"&lt;="&amp;$D$2))</f>
        <v>17</v>
      </c>
      <c r="E1988" s="183" t="str">
        <f>IF($A1988="","",IFERROR(VLOOKUP($A1988,Entradas!$A:$D,4,FALSE),""))</f>
        <v>CERTO</v>
      </c>
      <c r="F1988" s="184" t="s">
        <v>2</v>
      </c>
      <c r="G1988" s="177" t="s">
        <v>8428</v>
      </c>
      <c r="H1988" s="176" t="s">
        <v>6572</v>
      </c>
      <c r="I1988" s="173" t="s">
        <v>7531</v>
      </c>
      <c r="K1988" s="173">
        <f>SUMIF(Entradas!A:A,A1988,Entradas!C:C)</f>
        <v>30</v>
      </c>
      <c r="L1988" s="173">
        <f>SUMIF(SAIDA!A:A,A1988,SAIDA!C:C)</f>
        <v>13</v>
      </c>
      <c r="M1988" s="259"/>
    </row>
    <row r="1989" spans="1:13" x14ac:dyDescent="0.25">
      <c r="A1989" s="230" t="s">
        <v>1893</v>
      </c>
      <c r="B1989" s="186" t="s">
        <v>4505</v>
      </c>
      <c r="C1989" s="184" t="s">
        <v>6420</v>
      </c>
      <c r="D1989" s="182">
        <f>IF(ISBLANK($D$2),SUMIFS(Entradas!$C:$C,Entradas!$A:$A,$A1989)-SUMIFS(SAIDA!$C:$C,SAIDA!$A:$A,$A1989),SUMIFS(Entradas!$C:$C,Entradas!$A:$A,$A1989,Entradas!$B:$B,"&lt;="&amp;$D$2)-SUMIFS(SAIDA!$C:$C,SAIDA!$A:$A,$A1989,SAIDA!$B:$B,"&lt;="&amp;$D$2))</f>
        <v>9</v>
      </c>
      <c r="E1989" s="183" t="str">
        <f>IF($A1989="","",IFERROR(VLOOKUP($A1989,Entradas!$A:$D,4,FALSE),""))</f>
        <v>CERTO</v>
      </c>
      <c r="F1989" s="184" t="s">
        <v>2</v>
      </c>
      <c r="G1989" s="177" t="s">
        <v>8428</v>
      </c>
      <c r="H1989" s="176" t="s">
        <v>8034</v>
      </c>
      <c r="I1989" s="173" t="s">
        <v>7531</v>
      </c>
      <c r="K1989" s="173">
        <f>SUMIF(Entradas!A:A,A1989,Entradas!C:C)</f>
        <v>9</v>
      </c>
      <c r="L1989" s="173">
        <f>SUMIF(SAIDA!A:A,A1989,SAIDA!C:C)</f>
        <v>0</v>
      </c>
      <c r="M1989" s="259"/>
    </row>
    <row r="1990" spans="1:13" s="191" customFormat="1" x14ac:dyDescent="0.25">
      <c r="A1990" s="229" t="s">
        <v>1894</v>
      </c>
      <c r="B1990" s="181" t="s">
        <v>1894</v>
      </c>
      <c r="C1990" s="184" t="s">
        <v>6420</v>
      </c>
      <c r="D1990" s="182">
        <f>IF(ISBLANK($D$2),SUMIFS(Entradas!$C:$C,Entradas!$A:$A,$A1990)-SUMIFS(SAIDA!$C:$C,SAIDA!$A:$A,$A1990),SUMIFS(Entradas!$C:$C,Entradas!$A:$A,$A1990,Entradas!$B:$B,"&lt;="&amp;$D$2)-SUMIFS(SAIDA!$C:$C,SAIDA!$A:$A,$A1990,SAIDA!$B:$B,"&lt;="&amp;$D$2))</f>
        <v>5</v>
      </c>
      <c r="E1990" s="183">
        <f>IF($A1990="","",IFERROR(VLOOKUP($A1990,Entradas!$A:$D,4,FALSE),""))</f>
        <v>0</v>
      </c>
      <c r="F1990" s="184" t="s">
        <v>2</v>
      </c>
      <c r="G1990" s="177" t="s">
        <v>8428</v>
      </c>
      <c r="H1990" s="176"/>
      <c r="I1990" s="173" t="e">
        <v>#N/A</v>
      </c>
      <c r="J1990" s="28"/>
      <c r="K1990" s="173">
        <f>SUMIF(Entradas!A:A,A1990,Entradas!C:C)</f>
        <v>9</v>
      </c>
      <c r="L1990" s="173">
        <f>SUMIF(SAIDA!A:A,A1990,SAIDA!C:C)</f>
        <v>4</v>
      </c>
      <c r="M1990" s="259"/>
    </row>
    <row r="1991" spans="1:13" x14ac:dyDescent="0.25">
      <c r="A1991" s="229" t="s">
        <v>1895</v>
      </c>
      <c r="B1991" s="181" t="s">
        <v>4506</v>
      </c>
      <c r="C1991" s="184" t="s">
        <v>6420</v>
      </c>
      <c r="D1991" s="182">
        <f>IF(ISBLANK($D$2),SUMIFS(Entradas!$C:$C,Entradas!$A:$A,$A1991)-SUMIFS(SAIDA!$C:$C,SAIDA!$A:$A,$A1991),SUMIFS(Entradas!$C:$C,Entradas!$A:$A,$A1991,Entradas!$B:$B,"&lt;="&amp;$D$2)-SUMIFS(SAIDA!$C:$C,SAIDA!$A:$A,$A1991,SAIDA!$B:$B,"&lt;="&amp;$D$2))</f>
        <v>10</v>
      </c>
      <c r="E1991" s="183" t="str">
        <f>IF($A1991="","",IFERROR(VLOOKUP($A1991,Entradas!$A:$D,4,FALSE),""))</f>
        <v>CERTO</v>
      </c>
      <c r="F1991" s="184" t="s">
        <v>2</v>
      </c>
      <c r="G1991" s="177" t="s">
        <v>8428</v>
      </c>
      <c r="H1991" s="176"/>
      <c r="I1991" s="173" t="e">
        <v>#N/A</v>
      </c>
      <c r="K1991" s="173">
        <f>SUMIF(Entradas!A:A,A1991,Entradas!C:C)</f>
        <v>10</v>
      </c>
      <c r="L1991" s="173">
        <f>SUMIF(SAIDA!A:A,A1991,SAIDA!C:C)</f>
        <v>0</v>
      </c>
      <c r="M1991" s="259"/>
    </row>
    <row r="1992" spans="1:13" x14ac:dyDescent="0.25">
      <c r="A1992" s="230" t="s">
        <v>1896</v>
      </c>
      <c r="B1992" s="186" t="s">
        <v>4507</v>
      </c>
      <c r="C1992" s="184" t="s">
        <v>6420</v>
      </c>
      <c r="D1992" s="182">
        <f>IF(ISBLANK($D$2),SUMIFS(Entradas!$C:$C,Entradas!$A:$A,$A1992)-SUMIFS(SAIDA!$C:$C,SAIDA!$A:$A,$A1992),SUMIFS(Entradas!$C:$C,Entradas!$A:$A,$A1992,Entradas!$B:$B,"&lt;="&amp;$D$2)-SUMIFS(SAIDA!$C:$C,SAIDA!$A:$A,$A1992,SAIDA!$B:$B,"&lt;="&amp;$D$2))</f>
        <v>2</v>
      </c>
      <c r="E1992" s="183" t="str">
        <f>IF($A1992="","",IFERROR(VLOOKUP($A1992,Entradas!$A:$D,4,FALSE),""))</f>
        <v>CERTO</v>
      </c>
      <c r="F1992" s="184" t="s">
        <v>2</v>
      </c>
      <c r="G1992" s="177" t="s">
        <v>8428</v>
      </c>
      <c r="H1992" s="176"/>
      <c r="I1992" s="173" t="s">
        <v>7531</v>
      </c>
      <c r="K1992" s="173">
        <f>SUMIF(Entradas!A:A,A1992,Entradas!C:C)</f>
        <v>4</v>
      </c>
      <c r="L1992" s="173">
        <f>SUMIF(SAIDA!A:A,A1992,SAIDA!C:C)</f>
        <v>2</v>
      </c>
      <c r="M1992" s="259"/>
    </row>
    <row r="1993" spans="1:13" x14ac:dyDescent="0.25">
      <c r="A1993" s="231" t="s">
        <v>7443</v>
      </c>
      <c r="B1993" s="181" t="s">
        <v>7457</v>
      </c>
      <c r="C1993" s="184" t="s">
        <v>7325</v>
      </c>
      <c r="D1993" s="182">
        <f>IF(ISBLANK($D$2),SUMIFS(Entradas!$C:$C,Entradas!$A:$A,$A1993)-SUMIFS(SAIDA!$C:$C,SAIDA!$A:$A,$A1993),SUMIFS(Entradas!$C:$C,Entradas!$A:$A,$A1993,Entradas!$B:$B,"&lt;="&amp;$D$2)-SUMIFS(SAIDA!$C:$C,SAIDA!$A:$A,$A1993,SAIDA!$B:$B,"&lt;="&amp;$D$2))</f>
        <v>7</v>
      </c>
      <c r="E1993" s="183">
        <f>IF($A1993="","",IFERROR(VLOOKUP($A1993,Entradas!$A:$D,4,FALSE),""))</f>
        <v>0</v>
      </c>
      <c r="F1993" s="184" t="s">
        <v>2</v>
      </c>
      <c r="G1993" s="177" t="s">
        <v>8428</v>
      </c>
      <c r="H1993" s="176"/>
      <c r="I1993" s="173"/>
      <c r="K1993" s="173">
        <f>SUMIF(Entradas!A:A,A1993,Entradas!C:C)</f>
        <v>7</v>
      </c>
      <c r="L1993" s="173">
        <f>SUMIF(SAIDA!A:A,A1993,SAIDA!C:C)</f>
        <v>0</v>
      </c>
      <c r="M1993" s="259"/>
    </row>
    <row r="1994" spans="1:13" x14ac:dyDescent="0.25">
      <c r="A1994" s="230" t="s">
        <v>1897</v>
      </c>
      <c r="B1994" s="186" t="s">
        <v>4508</v>
      </c>
      <c r="C1994" s="184" t="s">
        <v>6420</v>
      </c>
      <c r="D1994" s="182">
        <f>IF(ISBLANK($D$2),SUMIFS(Entradas!$C:$C,Entradas!$A:$A,$A1994)-SUMIFS(SAIDA!$C:$C,SAIDA!$A:$A,$A1994),SUMIFS(Entradas!$C:$C,Entradas!$A:$A,$A1994,Entradas!$B:$B,"&lt;="&amp;$D$2)-SUMIFS(SAIDA!$C:$C,SAIDA!$A:$A,$A1994,SAIDA!$B:$B,"&lt;="&amp;$D$2))</f>
        <v>5</v>
      </c>
      <c r="E1994" s="183">
        <f>IF($A1994="","",IFERROR(VLOOKUP($A1994,Entradas!$A:$D,4,FALSE),""))</f>
        <v>0</v>
      </c>
      <c r="F1994" s="184" t="s">
        <v>2</v>
      </c>
      <c r="G1994" s="177" t="s">
        <v>8428</v>
      </c>
      <c r="H1994" s="176"/>
      <c r="I1994" s="173" t="e">
        <v>#N/A</v>
      </c>
      <c r="K1994" s="173">
        <f>SUMIF(Entradas!A:A,A1994,Entradas!C:C)</f>
        <v>5</v>
      </c>
      <c r="L1994" s="173">
        <f>SUMIF(SAIDA!A:A,A1994,SAIDA!C:C)</f>
        <v>0</v>
      </c>
      <c r="M1994" s="259"/>
    </row>
    <row r="1995" spans="1:13" x14ac:dyDescent="0.25">
      <c r="A1995" s="229" t="s">
        <v>1898</v>
      </c>
      <c r="B1995" s="181" t="s">
        <v>4509</v>
      </c>
      <c r="C1995" s="184" t="s">
        <v>6420</v>
      </c>
      <c r="D1995" s="182">
        <f>IF(ISBLANK($D$2),SUMIFS(Entradas!$C:$C,Entradas!$A:$A,$A1995)-SUMIFS(SAIDA!$C:$C,SAIDA!$A:$A,$A1995),SUMIFS(Entradas!$C:$C,Entradas!$A:$A,$A1995,Entradas!$B:$B,"&lt;="&amp;$D$2)-SUMIFS(SAIDA!$C:$C,SAIDA!$A:$A,$A1995,SAIDA!$B:$B,"&lt;="&amp;$D$2))</f>
        <v>0</v>
      </c>
      <c r="E1995" s="183">
        <f>IF($A1995="","",IFERROR(VLOOKUP($A1995,Entradas!$A:$D,4,FALSE),""))</f>
        <v>0</v>
      </c>
      <c r="F1995" s="184" t="s">
        <v>2</v>
      </c>
      <c r="G1995" s="177" t="s">
        <v>8428</v>
      </c>
      <c r="H1995" s="176"/>
      <c r="I1995" s="173" t="e">
        <v>#N/A</v>
      </c>
      <c r="K1995" s="173">
        <f>SUMIF(Entradas!A:A,A1995,Entradas!C:C)</f>
        <v>10</v>
      </c>
      <c r="L1995" s="173">
        <f>SUMIF(SAIDA!A:A,A1995,SAIDA!C:C)</f>
        <v>10</v>
      </c>
      <c r="M1995" s="259"/>
    </row>
    <row r="1996" spans="1:13" ht="15.75" customHeight="1" x14ac:dyDescent="0.25">
      <c r="A1996" s="229" t="s">
        <v>1899</v>
      </c>
      <c r="B1996" s="181" t="s">
        <v>4510</v>
      </c>
      <c r="C1996" s="184" t="s">
        <v>6420</v>
      </c>
      <c r="D1996" s="182">
        <f>IF(ISBLANK($D$2),SUMIFS(Entradas!$C:$C,Entradas!$A:$A,$A1996)-SUMIFS(SAIDA!$C:$C,SAIDA!$A:$A,$A1996),SUMIFS(Entradas!$C:$C,Entradas!$A:$A,$A1996,Entradas!$B:$B,"&lt;="&amp;$D$2)-SUMIFS(SAIDA!$C:$C,SAIDA!$A:$A,$A1996,SAIDA!$B:$B,"&lt;="&amp;$D$2))</f>
        <v>6</v>
      </c>
      <c r="E1996" s="183">
        <f>IF($A1996="","",IFERROR(VLOOKUP($A1996,Entradas!$A:$D,4,FALSE),""))</f>
        <v>0</v>
      </c>
      <c r="F1996" s="184" t="s">
        <v>2</v>
      </c>
      <c r="G1996" s="177" t="s">
        <v>8428</v>
      </c>
      <c r="H1996" s="176"/>
      <c r="I1996" s="173" t="e">
        <v>#N/A</v>
      </c>
      <c r="K1996" s="173">
        <f>SUMIF(Entradas!A:A,A1996,Entradas!C:C)</f>
        <v>6</v>
      </c>
      <c r="L1996" s="173">
        <f>SUMIF(SAIDA!A:A,A1996,SAIDA!C:C)</f>
        <v>0</v>
      </c>
      <c r="M1996" s="259"/>
    </row>
    <row r="1997" spans="1:13" x14ac:dyDescent="0.25">
      <c r="A1997" s="229" t="s">
        <v>1900</v>
      </c>
      <c r="B1997" s="181" t="s">
        <v>4511</v>
      </c>
      <c r="C1997" s="184" t="s">
        <v>6421</v>
      </c>
      <c r="D1997" s="182">
        <f>IF(ISBLANK($D$2),SUMIFS(Entradas!$C:$C,Entradas!$A:$A,$A1997)-SUMIFS(SAIDA!$C:$C,SAIDA!$A:$A,$A1997),SUMIFS(Entradas!$C:$C,Entradas!$A:$A,$A1997,Entradas!$B:$B,"&lt;="&amp;$D$2)-SUMIFS(SAIDA!$C:$C,SAIDA!$A:$A,$A1997,SAIDA!$B:$B,"&lt;="&amp;$D$2))</f>
        <v>27</v>
      </c>
      <c r="E1997" s="183">
        <f>IF($A1997="","",IFERROR(VLOOKUP($A1997,Entradas!$A:$D,4,FALSE),""))</f>
        <v>0</v>
      </c>
      <c r="F1997" s="184" t="s">
        <v>2</v>
      </c>
      <c r="G1997" s="177" t="s">
        <v>8428</v>
      </c>
      <c r="H1997" s="176"/>
      <c r="I1997" s="173" t="e">
        <v>#N/A</v>
      </c>
      <c r="K1997" s="173">
        <f>SUMIF(Entradas!A:A,A1997,Entradas!C:C)</f>
        <v>38</v>
      </c>
      <c r="L1997" s="173">
        <f>SUMIF(SAIDA!A:A,A1997,SAIDA!C:C)</f>
        <v>11</v>
      </c>
      <c r="M1997" s="259"/>
    </row>
    <row r="1998" spans="1:13" x14ac:dyDescent="0.25">
      <c r="A1998" s="229" t="s">
        <v>1901</v>
      </c>
      <c r="B1998" s="181" t="s">
        <v>4512</v>
      </c>
      <c r="C1998" s="176" t="s">
        <v>6421</v>
      </c>
      <c r="D1998" s="182">
        <f>IF(ISBLANK($D$2),SUMIFS(Entradas!$C:$C,Entradas!$A:$A,$A1998)-SUMIFS(SAIDA!$C:$C,SAIDA!$A:$A,$A1998),SUMIFS(Entradas!$C:$C,Entradas!$A:$A,$A1998,Entradas!$B:$B,"&lt;="&amp;$D$2)-SUMIFS(SAIDA!$C:$C,SAIDA!$A:$A,$A1998,SAIDA!$B:$B,"&lt;="&amp;$D$2))</f>
        <v>0</v>
      </c>
      <c r="E1998" s="183">
        <f>IF($A1998="","",IFERROR(VLOOKUP($A1998,Entradas!$A:$D,4,FALSE),""))</f>
        <v>0</v>
      </c>
      <c r="F1998" s="184" t="s">
        <v>2</v>
      </c>
      <c r="G1998" s="177" t="s">
        <v>8428</v>
      </c>
      <c r="H1998" s="176"/>
      <c r="I1998" s="173" t="e">
        <v>#N/A</v>
      </c>
      <c r="K1998" s="173">
        <f>SUMIF(Entradas!A:A,A1998,Entradas!C:C)</f>
        <v>24</v>
      </c>
      <c r="L1998" s="173">
        <f>SUMIF(SAIDA!A:A,A1998,SAIDA!C:C)</f>
        <v>24</v>
      </c>
      <c r="M1998" s="259"/>
    </row>
    <row r="1999" spans="1:13" x14ac:dyDescent="0.25">
      <c r="A1999" s="229" t="s">
        <v>1902</v>
      </c>
      <c r="B1999" s="181" t="s">
        <v>4513</v>
      </c>
      <c r="C1999" s="184" t="s">
        <v>6421</v>
      </c>
      <c r="D1999" s="182">
        <f>IF(ISBLANK($D$2),SUMIFS(Entradas!$C:$C,Entradas!$A:$A,$A1999)-SUMIFS(SAIDA!$C:$C,SAIDA!$A:$A,$A1999),SUMIFS(Entradas!$C:$C,Entradas!$A:$A,$A1999,Entradas!$B:$B,"&lt;="&amp;$D$2)-SUMIFS(SAIDA!$C:$C,SAIDA!$A:$A,$A1999,SAIDA!$B:$B,"&lt;="&amp;$D$2))</f>
        <v>30</v>
      </c>
      <c r="E1999" s="183" t="str">
        <f>IF($A1999="","",IFERROR(VLOOKUP($A1999,Entradas!$A:$D,4,FALSE),""))</f>
        <v>CERTO</v>
      </c>
      <c r="F1999" s="184" t="s">
        <v>2</v>
      </c>
      <c r="G1999" s="177" t="s">
        <v>8428</v>
      </c>
      <c r="H1999" s="176"/>
      <c r="I1999" s="173" t="s">
        <v>7531</v>
      </c>
      <c r="K1999" s="173">
        <f>SUMIF(Entradas!A:A,A1999,Entradas!C:C)</f>
        <v>59</v>
      </c>
      <c r="L1999" s="173">
        <f>SUMIF(SAIDA!A:A,A1999,SAIDA!C:C)</f>
        <v>29</v>
      </c>
      <c r="M1999" s="259"/>
    </row>
    <row r="2000" spans="1:13" x14ac:dyDescent="0.25">
      <c r="A2000" s="229" t="s">
        <v>1903</v>
      </c>
      <c r="B2000" s="181" t="s">
        <v>4514</v>
      </c>
      <c r="C2000" s="176" t="s">
        <v>6421</v>
      </c>
      <c r="D2000" s="182">
        <f>IF(ISBLANK($D$2),SUMIFS(Entradas!$C:$C,Entradas!$A:$A,$A2000)-SUMIFS(SAIDA!$C:$C,SAIDA!$A:$A,$A2000),SUMIFS(Entradas!$C:$C,Entradas!$A:$A,$A2000,Entradas!$B:$B,"&lt;="&amp;$D$2)-SUMIFS(SAIDA!$C:$C,SAIDA!$A:$A,$A2000,SAIDA!$B:$B,"&lt;="&amp;$D$2))</f>
        <v>4</v>
      </c>
      <c r="E2000" s="183">
        <f>IF($A2000="","",IFERROR(VLOOKUP($A2000,Entradas!$A:$D,4,FALSE),""))</f>
        <v>0</v>
      </c>
      <c r="F2000" s="184" t="s">
        <v>2</v>
      </c>
      <c r="G2000" s="177" t="s">
        <v>8428</v>
      </c>
      <c r="H2000" s="176"/>
      <c r="I2000" s="173" t="e">
        <v>#N/A</v>
      </c>
      <c r="K2000" s="173">
        <f>SUMIF(Entradas!A:A,A2000,Entradas!C:C)</f>
        <v>4</v>
      </c>
      <c r="L2000" s="173">
        <f>SUMIF(SAIDA!A:A,A2000,SAIDA!C:C)</f>
        <v>0</v>
      </c>
      <c r="M2000" s="259"/>
    </row>
    <row r="2001" spans="1:13" x14ac:dyDescent="0.25">
      <c r="A2001" s="229" t="s">
        <v>1904</v>
      </c>
      <c r="B2001" s="181" t="s">
        <v>4515</v>
      </c>
      <c r="C2001" s="184" t="s">
        <v>6421</v>
      </c>
      <c r="D2001" s="182">
        <f>IF(ISBLANK($D$2),SUMIFS(Entradas!$C:$C,Entradas!$A:$A,$A2001)-SUMIFS(SAIDA!$C:$C,SAIDA!$A:$A,$A2001),SUMIFS(Entradas!$C:$C,Entradas!$A:$A,$A2001,Entradas!$B:$B,"&lt;="&amp;$D$2)-SUMIFS(SAIDA!$C:$C,SAIDA!$A:$A,$A2001,SAIDA!$B:$B,"&lt;="&amp;$D$2))</f>
        <v>16</v>
      </c>
      <c r="E2001" s="183">
        <f>IF($A2001="","",IFERROR(VLOOKUP($A2001,Entradas!$A:$D,4,FALSE),""))</f>
        <v>0</v>
      </c>
      <c r="F2001" s="184" t="s">
        <v>2</v>
      </c>
      <c r="G2001" s="177" t="s">
        <v>8428</v>
      </c>
      <c r="H2001" s="176"/>
      <c r="I2001" s="173" t="e">
        <v>#N/A</v>
      </c>
      <c r="K2001" s="173">
        <f>SUMIF(Entradas!A:A,A2001,Entradas!C:C)</f>
        <v>17</v>
      </c>
      <c r="L2001" s="173">
        <f>SUMIF(SAIDA!A:A,A2001,SAIDA!C:C)</f>
        <v>1</v>
      </c>
      <c r="M2001" s="259"/>
    </row>
    <row r="2002" spans="1:13" x14ac:dyDescent="0.25">
      <c r="A2002" s="229" t="s">
        <v>1905</v>
      </c>
      <c r="B2002" s="181" t="s">
        <v>4516</v>
      </c>
      <c r="C2002" s="184" t="s">
        <v>6421</v>
      </c>
      <c r="D2002" s="182">
        <f>IF(ISBLANK($D$2),SUMIFS(Entradas!$C:$C,Entradas!$A:$A,$A2002)-SUMIFS(SAIDA!$C:$C,SAIDA!$A:$A,$A2002),SUMIFS(Entradas!$C:$C,Entradas!$A:$A,$A2002,Entradas!$B:$B,"&lt;="&amp;$D$2)-SUMIFS(SAIDA!$C:$C,SAIDA!$A:$A,$A2002,SAIDA!$B:$B,"&lt;="&amp;$D$2))</f>
        <v>10</v>
      </c>
      <c r="E2002" s="183" t="str">
        <f>IF($A2002="","",IFERROR(VLOOKUP($A2002,Entradas!$A:$D,4,FALSE),""))</f>
        <v>CERTO</v>
      </c>
      <c r="F2002" s="184" t="s">
        <v>2</v>
      </c>
      <c r="G2002" s="177" t="s">
        <v>8428</v>
      </c>
      <c r="H2002" s="176"/>
      <c r="I2002" s="173" t="s">
        <v>7531</v>
      </c>
      <c r="K2002" s="173">
        <f>SUMIF(Entradas!A:A,A2002,Entradas!C:C)</f>
        <v>30</v>
      </c>
      <c r="L2002" s="173">
        <f>SUMIF(SAIDA!A:A,A2002,SAIDA!C:C)</f>
        <v>20</v>
      </c>
      <c r="M2002" s="259"/>
    </row>
    <row r="2003" spans="1:13" x14ac:dyDescent="0.25">
      <c r="A2003" s="229" t="s">
        <v>1906</v>
      </c>
      <c r="B2003" s="181" t="s">
        <v>4517</v>
      </c>
      <c r="C2003" s="176" t="s">
        <v>6421</v>
      </c>
      <c r="D2003" s="182">
        <f>IF(ISBLANK($D$2),SUMIFS(Entradas!$C:$C,Entradas!$A:$A,$A2003)-SUMIFS(SAIDA!$C:$C,SAIDA!$A:$A,$A2003),SUMIFS(Entradas!$C:$C,Entradas!$A:$A,$A2003,Entradas!$B:$B,"&lt;="&amp;$D$2)-SUMIFS(SAIDA!$C:$C,SAIDA!$A:$A,$A2003,SAIDA!$B:$B,"&lt;="&amp;$D$2))</f>
        <v>40</v>
      </c>
      <c r="E2003" s="183" t="str">
        <f>IF($A2003="","",IFERROR(VLOOKUP($A2003,Entradas!$A:$D,4,FALSE),""))</f>
        <v>CERTO</v>
      </c>
      <c r="F2003" s="184" t="s">
        <v>2</v>
      </c>
      <c r="G2003" s="177" t="s">
        <v>8428</v>
      </c>
      <c r="H2003" s="176"/>
      <c r="I2003" s="173" t="s">
        <v>7531</v>
      </c>
      <c r="K2003" s="173">
        <f>SUMIF(Entradas!A:A,A2003,Entradas!C:C)</f>
        <v>97</v>
      </c>
      <c r="L2003" s="173">
        <f>SUMIF(SAIDA!A:A,A2003,SAIDA!C:C)</f>
        <v>57</v>
      </c>
      <c r="M2003" s="259"/>
    </row>
    <row r="2004" spans="1:13" x14ac:dyDescent="0.25">
      <c r="A2004" s="229" t="s">
        <v>1907</v>
      </c>
      <c r="B2004" s="181" t="s">
        <v>4518</v>
      </c>
      <c r="C2004" s="184" t="s">
        <v>6421</v>
      </c>
      <c r="D2004" s="182">
        <f>IF(ISBLANK($D$2),SUMIFS(Entradas!$C:$C,Entradas!$A:$A,$A2004)-SUMIFS(SAIDA!$C:$C,SAIDA!$A:$A,$A2004),SUMIFS(Entradas!$C:$C,Entradas!$A:$A,$A2004,Entradas!$B:$B,"&lt;="&amp;$D$2)-SUMIFS(SAIDA!$C:$C,SAIDA!$A:$A,$A2004,SAIDA!$B:$B,"&lt;="&amp;$D$2))</f>
        <v>20</v>
      </c>
      <c r="E2004" s="183" t="str">
        <f>IF($A2004="","",IFERROR(VLOOKUP($A2004,Entradas!$A:$D,4,FALSE),""))</f>
        <v>CERTO</v>
      </c>
      <c r="F2004" s="184" t="s">
        <v>2</v>
      </c>
      <c r="G2004" s="177" t="s">
        <v>8428</v>
      </c>
      <c r="H2004" s="176"/>
      <c r="I2004" s="173" t="s">
        <v>7531</v>
      </c>
      <c r="K2004" s="173">
        <f>SUMIF(Entradas!A:A,A2004,Entradas!C:C)</f>
        <v>20</v>
      </c>
      <c r="L2004" s="173">
        <f>SUMIF(SAIDA!A:A,A2004,SAIDA!C:C)</f>
        <v>0</v>
      </c>
      <c r="M2004" s="259"/>
    </row>
    <row r="2005" spans="1:13" x14ac:dyDescent="0.25">
      <c r="A2005" s="229" t="s">
        <v>1908</v>
      </c>
      <c r="B2005" s="181" t="s">
        <v>4519</v>
      </c>
      <c r="C2005" s="184" t="s">
        <v>6421</v>
      </c>
      <c r="D2005" s="182">
        <f>IF(ISBLANK($D$2),SUMIFS(Entradas!$C:$C,Entradas!$A:$A,$A2005)-SUMIFS(SAIDA!$C:$C,SAIDA!$A:$A,$A2005),SUMIFS(Entradas!$C:$C,Entradas!$A:$A,$A2005,Entradas!$B:$B,"&lt;="&amp;$D$2)-SUMIFS(SAIDA!$C:$C,SAIDA!$A:$A,$A2005,SAIDA!$B:$B,"&lt;="&amp;$D$2))</f>
        <v>6</v>
      </c>
      <c r="E2005" s="183" t="str">
        <f>IF($A2005="","",IFERROR(VLOOKUP($A2005,Entradas!$A:$D,4,FALSE),""))</f>
        <v>CERTO</v>
      </c>
      <c r="F2005" s="184" t="s">
        <v>2</v>
      </c>
      <c r="G2005" s="177" t="s">
        <v>8428</v>
      </c>
      <c r="H2005" s="176" t="s">
        <v>6635</v>
      </c>
      <c r="I2005" s="173" t="s">
        <v>7531</v>
      </c>
      <c r="K2005" s="173">
        <f>SUMIF(Entradas!A:A,A2005,Entradas!C:C)</f>
        <v>6</v>
      </c>
      <c r="L2005" s="173">
        <f>SUMIF(SAIDA!A:A,A2005,SAIDA!C:C)</f>
        <v>0</v>
      </c>
      <c r="M2005" s="259"/>
    </row>
    <row r="2006" spans="1:13" x14ac:dyDescent="0.25">
      <c r="A2006" s="229" t="s">
        <v>1909</v>
      </c>
      <c r="B2006" s="181" t="s">
        <v>4520</v>
      </c>
      <c r="C2006" s="184" t="s">
        <v>6421</v>
      </c>
      <c r="D2006" s="182">
        <f>IF(ISBLANK($D$2),SUMIFS(Entradas!$C:$C,Entradas!$A:$A,$A2006)-SUMIFS(SAIDA!$C:$C,SAIDA!$A:$A,$A2006),SUMIFS(Entradas!$C:$C,Entradas!$A:$A,$A2006,Entradas!$B:$B,"&lt;="&amp;$D$2)-SUMIFS(SAIDA!$C:$C,SAIDA!$A:$A,$A2006,SAIDA!$B:$B,"&lt;="&amp;$D$2))</f>
        <v>174</v>
      </c>
      <c r="E2006" s="183" t="str">
        <f>IF($A2006="","",IFERROR(VLOOKUP($A2006,Entradas!$A:$D,4,FALSE),""))</f>
        <v>CERTO</v>
      </c>
      <c r="F2006" s="184" t="s">
        <v>2</v>
      </c>
      <c r="G2006" s="177" t="s">
        <v>8428</v>
      </c>
      <c r="H2006" s="176"/>
      <c r="I2006" s="173" t="s">
        <v>7531</v>
      </c>
      <c r="K2006" s="173">
        <f>SUMIF(Entradas!A:A,A2006,Entradas!C:C)</f>
        <v>184</v>
      </c>
      <c r="L2006" s="173">
        <f>SUMIF(SAIDA!A:A,A2006,SAIDA!C:C)</f>
        <v>10</v>
      </c>
      <c r="M2006" s="259"/>
    </row>
    <row r="2007" spans="1:13" x14ac:dyDescent="0.25">
      <c r="A2007" s="229" t="s">
        <v>1910</v>
      </c>
      <c r="B2007" s="181" t="s">
        <v>4521</v>
      </c>
      <c r="C2007" s="184" t="s">
        <v>6421</v>
      </c>
      <c r="D2007" s="182">
        <f>IF(ISBLANK($D$2),SUMIFS(Entradas!$C:$C,Entradas!$A:$A,$A2007)-SUMIFS(SAIDA!$C:$C,SAIDA!$A:$A,$A2007),SUMIFS(Entradas!$C:$C,Entradas!$A:$A,$A2007,Entradas!$B:$B,"&lt;="&amp;$D$2)-SUMIFS(SAIDA!$C:$C,SAIDA!$A:$A,$A2007,SAIDA!$B:$B,"&lt;="&amp;$D$2))</f>
        <v>9</v>
      </c>
      <c r="E2007" s="183" t="str">
        <f>IF($A2007="","",IFERROR(VLOOKUP($A2007,Entradas!$A:$D,4,FALSE),""))</f>
        <v>CERTO</v>
      </c>
      <c r="F2007" s="184" t="s">
        <v>2</v>
      </c>
      <c r="G2007" s="177" t="s">
        <v>8428</v>
      </c>
      <c r="H2007" s="176"/>
      <c r="I2007" s="173" t="e">
        <v>#N/A</v>
      </c>
      <c r="K2007" s="173">
        <f>SUMIF(Entradas!A:A,A2007,Entradas!C:C)</f>
        <v>32</v>
      </c>
      <c r="L2007" s="173">
        <f>SUMIF(SAIDA!A:A,A2007,SAIDA!C:C)</f>
        <v>23</v>
      </c>
      <c r="M2007" s="259"/>
    </row>
    <row r="2008" spans="1:13" x14ac:dyDescent="0.25">
      <c r="A2008" s="229" t="s">
        <v>1911</v>
      </c>
      <c r="B2008" s="181" t="s">
        <v>4522</v>
      </c>
      <c r="C2008" s="184" t="s">
        <v>6421</v>
      </c>
      <c r="D2008" s="182">
        <f>IF(ISBLANK($D$2),SUMIFS(Entradas!$C:$C,Entradas!$A:$A,$A2008)-SUMIFS(SAIDA!$C:$C,SAIDA!$A:$A,$A2008),SUMIFS(Entradas!$C:$C,Entradas!$A:$A,$A2008,Entradas!$B:$B,"&lt;="&amp;$D$2)-SUMIFS(SAIDA!$C:$C,SAIDA!$A:$A,$A2008,SAIDA!$B:$B,"&lt;="&amp;$D$2))</f>
        <v>5</v>
      </c>
      <c r="E2008" s="183">
        <f>IF($A2008="","",IFERROR(VLOOKUP($A2008,Entradas!$A:$D,4,FALSE),""))</f>
        <v>0</v>
      </c>
      <c r="F2008" s="184" t="s">
        <v>2</v>
      </c>
      <c r="G2008" s="177" t="s">
        <v>8428</v>
      </c>
      <c r="H2008" s="176"/>
      <c r="I2008" s="173" t="e">
        <v>#N/A</v>
      </c>
      <c r="K2008" s="173">
        <f>SUMIF(Entradas!A:A,A2008,Entradas!C:C)</f>
        <v>20</v>
      </c>
      <c r="L2008" s="173">
        <f>SUMIF(SAIDA!A:A,A2008,SAIDA!C:C)</f>
        <v>15</v>
      </c>
      <c r="M2008" s="259"/>
    </row>
    <row r="2009" spans="1:13" x14ac:dyDescent="0.25">
      <c r="A2009" s="229" t="s">
        <v>1912</v>
      </c>
      <c r="B2009" s="181" t="s">
        <v>4523</v>
      </c>
      <c r="C2009" s="184" t="s">
        <v>6421</v>
      </c>
      <c r="D2009" s="182">
        <f>IF(ISBLANK($D$2),SUMIFS(Entradas!$C:$C,Entradas!$A:$A,$A2009)-SUMIFS(SAIDA!$C:$C,SAIDA!$A:$A,$A2009),SUMIFS(Entradas!$C:$C,Entradas!$A:$A,$A2009,Entradas!$B:$B,"&lt;="&amp;$D$2)-SUMIFS(SAIDA!$C:$C,SAIDA!$A:$A,$A2009,SAIDA!$B:$B,"&lt;="&amp;$D$2))</f>
        <v>4</v>
      </c>
      <c r="E2009" s="183" t="str">
        <f>IF($A2009="","",IFERROR(VLOOKUP($A2009,Entradas!$A:$D,4,FALSE),""))</f>
        <v>CERTO</v>
      </c>
      <c r="F2009" s="184" t="s">
        <v>2</v>
      </c>
      <c r="G2009" s="177" t="s">
        <v>8428</v>
      </c>
      <c r="H2009" s="176"/>
      <c r="I2009" s="173" t="e">
        <v>#N/A</v>
      </c>
      <c r="K2009" s="173">
        <f>SUMIF(Entradas!A:A,A2009,Entradas!C:C)</f>
        <v>35</v>
      </c>
      <c r="L2009" s="173">
        <f>SUMIF(SAIDA!A:A,A2009,SAIDA!C:C)</f>
        <v>31</v>
      </c>
      <c r="M2009" s="259"/>
    </row>
    <row r="2010" spans="1:13" x14ac:dyDescent="0.25">
      <c r="A2010" s="229" t="s">
        <v>1913</v>
      </c>
      <c r="B2010" s="181" t="s">
        <v>4524</v>
      </c>
      <c r="C2010" s="184" t="s">
        <v>6421</v>
      </c>
      <c r="D2010" s="182">
        <f>IF(ISBLANK($D$2),SUMIFS(Entradas!$C:$C,Entradas!$A:$A,$A2010)-SUMIFS(SAIDA!$C:$C,SAIDA!$A:$A,$A2010),SUMIFS(Entradas!$C:$C,Entradas!$A:$A,$A2010,Entradas!$B:$B,"&lt;="&amp;$D$2)-SUMIFS(SAIDA!$C:$C,SAIDA!$A:$A,$A2010,SAIDA!$B:$B,"&lt;="&amp;$D$2))</f>
        <v>108</v>
      </c>
      <c r="E2010" s="183" t="str">
        <f>IF($A2010="","",IFERROR(VLOOKUP($A2010,Entradas!$A:$D,4,FALSE),""))</f>
        <v>CERTO</v>
      </c>
      <c r="F2010" s="184" t="s">
        <v>2</v>
      </c>
      <c r="G2010" s="177" t="s">
        <v>8428</v>
      </c>
      <c r="H2010" s="176" t="s">
        <v>6518</v>
      </c>
      <c r="I2010" s="173" t="e">
        <v>#N/A</v>
      </c>
      <c r="K2010" s="173">
        <f>SUMIF(Entradas!A:A,A2010,Entradas!C:C)</f>
        <v>168</v>
      </c>
      <c r="L2010" s="173">
        <f>SUMIF(SAIDA!A:A,A2010,SAIDA!C:C)</f>
        <v>60</v>
      </c>
      <c r="M2010" s="259"/>
    </row>
    <row r="2011" spans="1:13" x14ac:dyDescent="0.25">
      <c r="A2011" s="229" t="s">
        <v>1914</v>
      </c>
      <c r="B2011" s="181" t="s">
        <v>4525</v>
      </c>
      <c r="C2011" s="184" t="s">
        <v>6421</v>
      </c>
      <c r="D2011" s="182">
        <f>IF(ISBLANK($D$2),SUMIFS(Entradas!$C:$C,Entradas!$A:$A,$A2011)-SUMIFS(SAIDA!$C:$C,SAIDA!$A:$A,$A2011),SUMIFS(Entradas!$C:$C,Entradas!$A:$A,$A2011,Entradas!$B:$B,"&lt;="&amp;$D$2)-SUMIFS(SAIDA!$C:$C,SAIDA!$A:$A,$A2011,SAIDA!$B:$B,"&lt;="&amp;$D$2))</f>
        <v>0</v>
      </c>
      <c r="E2011" s="183" t="str">
        <f>IF($A2011="","",IFERROR(VLOOKUP($A2011,Entradas!$A:$D,4,FALSE),""))</f>
        <v>CERTO</v>
      </c>
      <c r="F2011" s="184" t="s">
        <v>2</v>
      </c>
      <c r="G2011" s="177" t="s">
        <v>8428</v>
      </c>
      <c r="H2011" s="176"/>
      <c r="I2011" s="173" t="e">
        <v>#N/A</v>
      </c>
      <c r="K2011" s="173">
        <f>SUMIF(Entradas!A:A,A2011,Entradas!C:C)</f>
        <v>71</v>
      </c>
      <c r="L2011" s="173">
        <f>SUMIF(SAIDA!A:A,A2011,SAIDA!C:C)</f>
        <v>71</v>
      </c>
      <c r="M2011" s="259"/>
    </row>
    <row r="2012" spans="1:13" x14ac:dyDescent="0.25">
      <c r="A2012" s="229" t="s">
        <v>1915</v>
      </c>
      <c r="B2012" s="181" t="s">
        <v>4526</v>
      </c>
      <c r="C2012" s="184" t="s">
        <v>7325</v>
      </c>
      <c r="D2012" s="182">
        <f>IF(ISBLANK($D$2),SUMIFS(Entradas!$C:$C,Entradas!$A:$A,$A2012)-SUMIFS(SAIDA!$C:$C,SAIDA!$A:$A,$A2012),SUMIFS(Entradas!$C:$C,Entradas!$A:$A,$A2012,Entradas!$B:$B,"&lt;="&amp;$D$2)-SUMIFS(SAIDA!$C:$C,SAIDA!$A:$A,$A2012,SAIDA!$B:$B,"&lt;="&amp;$D$2))</f>
        <v>0</v>
      </c>
      <c r="E2012" s="183">
        <f>IF($A2012="","",IFERROR(VLOOKUP($A2012,Entradas!$A:$D,4,FALSE),""))</f>
        <v>0</v>
      </c>
      <c r="F2012" s="184" t="s">
        <v>2</v>
      </c>
      <c r="G2012" s="177" t="s">
        <v>8428</v>
      </c>
      <c r="H2012" s="176"/>
      <c r="I2012" s="173" t="e">
        <v>#N/A</v>
      </c>
      <c r="K2012" s="173">
        <f>SUMIF(Entradas!A:A,A2012,Entradas!C:C)</f>
        <v>6</v>
      </c>
      <c r="L2012" s="173">
        <f>SUMIF(SAIDA!A:A,A2012,SAIDA!C:C)</f>
        <v>6</v>
      </c>
      <c r="M2012" s="259"/>
    </row>
    <row r="2013" spans="1:13" x14ac:dyDescent="0.25">
      <c r="A2013" s="229" t="s">
        <v>1916</v>
      </c>
      <c r="B2013" s="181" t="s">
        <v>7511</v>
      </c>
      <c r="C2013" s="184" t="s">
        <v>6422</v>
      </c>
      <c r="D2013" s="182">
        <f>IF(ISBLANK($D$2),SUMIFS(Entradas!$C:$C,Entradas!$A:$A,$A2013)-SUMIFS(SAIDA!$C:$C,SAIDA!$A:$A,$A2013),SUMIFS(Entradas!$C:$C,Entradas!$A:$A,$A2013,Entradas!$B:$B,"&lt;="&amp;$D$2)-SUMIFS(SAIDA!$C:$C,SAIDA!$A:$A,$A2013,SAIDA!$B:$B,"&lt;="&amp;$D$2))</f>
        <v>20</v>
      </c>
      <c r="E2013" s="183">
        <f>IF($A2013="","",IFERROR(VLOOKUP($A2013,Entradas!$A:$D,4,FALSE),""))</f>
        <v>0</v>
      </c>
      <c r="F2013" s="184" t="s">
        <v>2</v>
      </c>
      <c r="G2013" s="177" t="s">
        <v>8428</v>
      </c>
      <c r="H2013" s="176" t="s">
        <v>6730</v>
      </c>
      <c r="I2013" s="173" t="e">
        <v>#N/A</v>
      </c>
      <c r="K2013" s="173">
        <f>SUMIF(Entradas!A:A,A2013,Entradas!C:C)</f>
        <v>140</v>
      </c>
      <c r="L2013" s="173">
        <f>SUMIF(SAIDA!A:A,A2013,SAIDA!C:C)</f>
        <v>120</v>
      </c>
      <c r="M2013" s="259"/>
    </row>
    <row r="2014" spans="1:13" x14ac:dyDescent="0.25">
      <c r="A2014" s="229" t="s">
        <v>8224</v>
      </c>
      <c r="B2014" s="186" t="s">
        <v>8225</v>
      </c>
      <c r="C2014" s="176" t="s">
        <v>6422</v>
      </c>
      <c r="D2014" s="182">
        <f>IF(ISBLANK($D$2),SUMIFS(Entradas!$C:$C,Entradas!$A:$A,$A2014)-SUMIFS(SAIDA!$C:$C,SAIDA!$A:$A,$A2014),SUMIFS(Entradas!$C:$C,Entradas!$A:$A,$A2014,Entradas!$B:$B,"&lt;="&amp;$D$2)-SUMIFS(SAIDA!$C:$C,SAIDA!$A:$A,$A2014,SAIDA!$B:$B,"&lt;="&amp;$D$2))</f>
        <v>0</v>
      </c>
      <c r="E2014" s="183">
        <f>IF($A2014="","",IFERROR(VLOOKUP($A2014,Entradas!$A:$D,4,FALSE),""))</f>
        <v>0</v>
      </c>
      <c r="F2014" s="184" t="s">
        <v>2</v>
      </c>
      <c r="G2014" s="177" t="s">
        <v>8428</v>
      </c>
      <c r="H2014" s="176" t="s">
        <v>8226</v>
      </c>
      <c r="K2014" s="173">
        <f>SUMIF(Entradas!A:A,A2014,Entradas!C:C)</f>
        <v>30</v>
      </c>
      <c r="L2014" s="173">
        <f>SUMIF(SAIDA!A:A,A2014,SAIDA!C:C)</f>
        <v>30</v>
      </c>
      <c r="M2014" s="259"/>
    </row>
    <row r="2015" spans="1:13" ht="15.75" customHeight="1" x14ac:dyDescent="0.25">
      <c r="A2015" s="230" t="s">
        <v>1917</v>
      </c>
      <c r="B2015" s="186" t="s">
        <v>4527</v>
      </c>
      <c r="C2015" s="184" t="s">
        <v>6422</v>
      </c>
      <c r="D2015" s="182">
        <f>IF(ISBLANK($D$2),SUMIFS(Entradas!$C:$C,Entradas!$A:$A,$A2015)-SUMIFS(SAIDA!$C:$C,SAIDA!$A:$A,$A2015),SUMIFS(Entradas!$C:$C,Entradas!$A:$A,$A2015,Entradas!$B:$B,"&lt;="&amp;$D$2)-SUMIFS(SAIDA!$C:$C,SAIDA!$A:$A,$A2015,SAIDA!$B:$B,"&lt;="&amp;$D$2))</f>
        <v>68</v>
      </c>
      <c r="E2015" s="183">
        <f>IF($A2015="","",IFERROR(VLOOKUP($A2015,Entradas!$A:$D,4,FALSE),""))</f>
        <v>0</v>
      </c>
      <c r="F2015" s="184" t="s">
        <v>2</v>
      </c>
      <c r="G2015" s="177" t="s">
        <v>8428</v>
      </c>
      <c r="H2015" s="176" t="s">
        <v>6731</v>
      </c>
      <c r="I2015" s="173" t="e">
        <v>#N/A</v>
      </c>
      <c r="K2015" s="173">
        <f>SUMIF(Entradas!A:A,A2015,Entradas!C:C)</f>
        <v>156</v>
      </c>
      <c r="L2015" s="173">
        <f>SUMIF(SAIDA!A:A,A2015,SAIDA!C:C)</f>
        <v>88</v>
      </c>
      <c r="M2015" s="259"/>
    </row>
    <row r="2016" spans="1:13" x14ac:dyDescent="0.25">
      <c r="A2016" s="229" t="s">
        <v>1918</v>
      </c>
      <c r="B2016" s="181" t="s">
        <v>4528</v>
      </c>
      <c r="C2016" s="184" t="s">
        <v>6387</v>
      </c>
      <c r="D2016" s="182">
        <f>IF(ISBLANK($D$2),SUMIFS(Entradas!$C:$C,Entradas!$A:$A,$A2016)-SUMIFS(SAIDA!$C:$C,SAIDA!$A:$A,$A2016),SUMIFS(Entradas!$C:$C,Entradas!$A:$A,$A2016,Entradas!$B:$B,"&lt;="&amp;$D$2)-SUMIFS(SAIDA!$C:$C,SAIDA!$A:$A,$A2016,SAIDA!$B:$B,"&lt;="&amp;$D$2))</f>
        <v>116</v>
      </c>
      <c r="E2016" s="183">
        <f>IF($A2016="","",IFERROR(VLOOKUP($A2016,Entradas!$A:$D,4,FALSE),""))</f>
        <v>0</v>
      </c>
      <c r="F2016" s="184" t="s">
        <v>2</v>
      </c>
      <c r="G2016" s="177" t="s">
        <v>8428</v>
      </c>
      <c r="H2016" s="176" t="s">
        <v>6731</v>
      </c>
      <c r="I2016" s="173" t="e">
        <v>#N/A</v>
      </c>
      <c r="K2016" s="173">
        <f>SUMIF(Entradas!A:A,A2016,Entradas!C:C)</f>
        <v>160</v>
      </c>
      <c r="L2016" s="173">
        <f>SUMIF(SAIDA!A:A,A2016,SAIDA!C:C)</f>
        <v>44</v>
      </c>
      <c r="M2016" s="259"/>
    </row>
    <row r="2017" spans="1:13" x14ac:dyDescent="0.25">
      <c r="A2017" s="229" t="s">
        <v>1919</v>
      </c>
      <c r="B2017" s="181" t="s">
        <v>4529</v>
      </c>
      <c r="C2017" s="176" t="s">
        <v>6422</v>
      </c>
      <c r="D2017" s="182">
        <f>IF(ISBLANK($D$2),SUMIFS(Entradas!$C:$C,Entradas!$A:$A,$A2017)-SUMIFS(SAIDA!$C:$C,SAIDA!$A:$A,$A2017),SUMIFS(Entradas!$C:$C,Entradas!$A:$A,$A2017,Entradas!$B:$B,"&lt;="&amp;$D$2)-SUMIFS(SAIDA!$C:$C,SAIDA!$A:$A,$A2017,SAIDA!$B:$B,"&lt;="&amp;$D$2))</f>
        <v>149</v>
      </c>
      <c r="E2017" s="183">
        <f>IF($A2017="","",IFERROR(VLOOKUP($A2017,Entradas!$A:$D,4,FALSE),""))</f>
        <v>0</v>
      </c>
      <c r="F2017" s="184" t="s">
        <v>2</v>
      </c>
      <c r="G2017" s="177" t="s">
        <v>8428</v>
      </c>
      <c r="H2017" s="176" t="s">
        <v>6619</v>
      </c>
      <c r="I2017" s="173" t="e">
        <v>#N/A</v>
      </c>
      <c r="K2017" s="173">
        <f>SUMIF(Entradas!A:A,A2017,Entradas!C:C)</f>
        <v>185</v>
      </c>
      <c r="L2017" s="173">
        <f>SUMIF(SAIDA!A:A,A2017,SAIDA!C:C)</f>
        <v>36</v>
      </c>
      <c r="M2017" s="259"/>
    </row>
    <row r="2018" spans="1:13" x14ac:dyDescent="0.25">
      <c r="A2018" s="229" t="s">
        <v>1920</v>
      </c>
      <c r="B2018" s="186" t="s">
        <v>4530</v>
      </c>
      <c r="C2018" s="176" t="s">
        <v>6422</v>
      </c>
      <c r="D2018" s="182">
        <f>IF(ISBLANK($D$2),SUMIFS(Entradas!$C:$C,Entradas!$A:$A,$A2018)-SUMIFS(SAIDA!$C:$C,SAIDA!$A:$A,$A2018),SUMIFS(Entradas!$C:$C,Entradas!$A:$A,$A2018,Entradas!$B:$B,"&lt;="&amp;$D$2)-SUMIFS(SAIDA!$C:$C,SAIDA!$A:$A,$A2018,SAIDA!$B:$B,"&lt;="&amp;$D$2))</f>
        <v>111</v>
      </c>
      <c r="E2018" s="183">
        <f>IF($A2018="","",IFERROR(VLOOKUP($A2018,Entradas!$A:$D,4,FALSE),""))</f>
        <v>0</v>
      </c>
      <c r="F2018" s="176" t="s">
        <v>2</v>
      </c>
      <c r="G2018" s="177" t="s">
        <v>8428</v>
      </c>
      <c r="H2018" s="176"/>
      <c r="I2018" s="173" t="e">
        <v>#N/A</v>
      </c>
      <c r="K2018" s="173">
        <f>SUMIF(Entradas!A:A,A2018,Entradas!C:C)</f>
        <v>112</v>
      </c>
      <c r="L2018" s="173">
        <f>SUMIF(SAIDA!A:A,A2018,SAIDA!C:C)</f>
        <v>1</v>
      </c>
      <c r="M2018" s="259"/>
    </row>
    <row r="2019" spans="1:13" x14ac:dyDescent="0.25">
      <c r="A2019" s="229" t="s">
        <v>1921</v>
      </c>
      <c r="B2019" s="181" t="s">
        <v>4531</v>
      </c>
      <c r="C2019" s="184" t="s">
        <v>7325</v>
      </c>
      <c r="D2019" s="182">
        <f>IF(ISBLANK($D$2),SUMIFS(Entradas!$C:$C,Entradas!$A:$A,$A2019)-SUMIFS(SAIDA!$C:$C,SAIDA!$A:$A,$A2019),SUMIFS(Entradas!$C:$C,Entradas!$A:$A,$A2019,Entradas!$B:$B,"&lt;="&amp;$D$2)-SUMIFS(SAIDA!$C:$C,SAIDA!$A:$A,$A2019,SAIDA!$B:$B,"&lt;="&amp;$D$2))</f>
        <v>0</v>
      </c>
      <c r="E2019" s="183">
        <f>IF($A2019="","",IFERROR(VLOOKUP($A2019,Entradas!$A:$D,4,FALSE),""))</f>
        <v>0</v>
      </c>
      <c r="F2019" s="184" t="s">
        <v>2</v>
      </c>
      <c r="G2019" s="177" t="s">
        <v>8428</v>
      </c>
      <c r="H2019" s="176"/>
      <c r="I2019" s="173" t="e">
        <v>#N/A</v>
      </c>
      <c r="K2019" s="173">
        <f>SUMIF(Entradas!A:A,A2019,Entradas!C:C)</f>
        <v>0</v>
      </c>
      <c r="L2019" s="173">
        <f>SUMIF(SAIDA!A:A,A2019,SAIDA!C:C)</f>
        <v>0</v>
      </c>
      <c r="M2019" s="259"/>
    </row>
    <row r="2020" spans="1:13" x14ac:dyDescent="0.25">
      <c r="A2020" s="229" t="s">
        <v>1922</v>
      </c>
      <c r="B2020" s="181" t="s">
        <v>1922</v>
      </c>
      <c r="C2020" s="184" t="s">
        <v>7325</v>
      </c>
      <c r="D2020" s="182">
        <f>IF(ISBLANK($D$2),SUMIFS(Entradas!$C:$C,Entradas!$A:$A,$A2020)-SUMIFS(SAIDA!$C:$C,SAIDA!$A:$A,$A2020),SUMIFS(Entradas!$C:$C,Entradas!$A:$A,$A2020,Entradas!$B:$B,"&lt;="&amp;$D$2)-SUMIFS(SAIDA!$C:$C,SAIDA!$A:$A,$A2020,SAIDA!$B:$B,"&lt;="&amp;$D$2))</f>
        <v>0</v>
      </c>
      <c r="E2020" s="183">
        <f>IF($A2020="","",IFERROR(VLOOKUP($A2020,Entradas!$A:$D,4,FALSE),""))</f>
        <v>0</v>
      </c>
      <c r="F2020" s="184" t="s">
        <v>2</v>
      </c>
      <c r="G2020" s="177" t="s">
        <v>8428</v>
      </c>
      <c r="H2020" s="176"/>
      <c r="I2020" s="173" t="e">
        <v>#N/A</v>
      </c>
      <c r="K2020" s="173">
        <f>SUMIF(Entradas!A:A,A2020,Entradas!C:C)</f>
        <v>0</v>
      </c>
      <c r="L2020" s="173">
        <f>SUMIF(SAIDA!A:A,A2020,SAIDA!C:C)</f>
        <v>0</v>
      </c>
      <c r="M2020" s="259"/>
    </row>
    <row r="2021" spans="1:13" x14ac:dyDescent="0.25">
      <c r="A2021" s="230" t="s">
        <v>1923</v>
      </c>
      <c r="B2021" s="186" t="s">
        <v>4532</v>
      </c>
      <c r="C2021" s="184" t="s">
        <v>6420</v>
      </c>
      <c r="D2021" s="182">
        <f>IF(ISBLANK($D$2),SUMIFS(Entradas!$C:$C,Entradas!$A:$A,$A2021)-SUMIFS(SAIDA!$C:$C,SAIDA!$A:$A,$A2021),SUMIFS(Entradas!$C:$C,Entradas!$A:$A,$A2021,Entradas!$B:$B,"&lt;="&amp;$D$2)-SUMIFS(SAIDA!$C:$C,SAIDA!$A:$A,$A2021,SAIDA!$B:$B,"&lt;="&amp;$D$2))</f>
        <v>0</v>
      </c>
      <c r="E2021" s="183">
        <f>IF($A2021="","",IFERROR(VLOOKUP($A2021,Entradas!$A:$D,4,FALSE),""))</f>
        <v>0</v>
      </c>
      <c r="F2021" s="184" t="s">
        <v>2</v>
      </c>
      <c r="G2021" s="177" t="s">
        <v>8428</v>
      </c>
      <c r="H2021" s="176"/>
      <c r="I2021" s="173" t="e">
        <v>#N/A</v>
      </c>
      <c r="K2021" s="173">
        <f>SUMIF(Entradas!A:A,A2021,Entradas!C:C)</f>
        <v>0</v>
      </c>
      <c r="L2021" s="173">
        <f>SUMIF(SAIDA!A:A,A2021,SAIDA!C:C)</f>
        <v>0</v>
      </c>
      <c r="M2021" s="259"/>
    </row>
    <row r="2022" spans="1:13" x14ac:dyDescent="0.25">
      <c r="A2022" s="229" t="s">
        <v>1924</v>
      </c>
      <c r="B2022" s="181" t="s">
        <v>4533</v>
      </c>
      <c r="C2022" s="184" t="s">
        <v>7325</v>
      </c>
      <c r="D2022" s="182">
        <f>IF(ISBLANK($D$2),SUMIFS(Entradas!$C:$C,Entradas!$A:$A,$A2022)-SUMIFS(SAIDA!$C:$C,SAIDA!$A:$A,$A2022),SUMIFS(Entradas!$C:$C,Entradas!$A:$A,$A2022,Entradas!$B:$B,"&lt;="&amp;$D$2)-SUMIFS(SAIDA!$C:$C,SAIDA!$A:$A,$A2022,SAIDA!$B:$B,"&lt;="&amp;$D$2))</f>
        <v>0</v>
      </c>
      <c r="E2022" s="183">
        <f>IF($A2022="","",IFERROR(VLOOKUP($A2022,Entradas!$A:$D,4,FALSE),""))</f>
        <v>0</v>
      </c>
      <c r="F2022" s="184" t="s">
        <v>2</v>
      </c>
      <c r="G2022" s="177" t="s">
        <v>8428</v>
      </c>
      <c r="H2022" s="176"/>
      <c r="I2022" s="173" t="e">
        <v>#N/A</v>
      </c>
      <c r="K2022" s="173">
        <f>SUMIF(Entradas!A:A,A2022,Entradas!C:C)</f>
        <v>0</v>
      </c>
      <c r="L2022" s="173">
        <f>SUMIF(SAIDA!A:A,A2022,SAIDA!C:C)</f>
        <v>0</v>
      </c>
      <c r="M2022" s="259"/>
    </row>
    <row r="2023" spans="1:13" x14ac:dyDescent="0.25">
      <c r="A2023" s="230" t="s">
        <v>1925</v>
      </c>
      <c r="B2023" s="186" t="s">
        <v>4534</v>
      </c>
      <c r="C2023" s="184" t="s">
        <v>7325</v>
      </c>
      <c r="D2023" s="182">
        <f>IF(ISBLANK($D$2),SUMIFS(Entradas!$C:$C,Entradas!$A:$A,$A2023)-SUMIFS(SAIDA!$C:$C,SAIDA!$A:$A,$A2023),SUMIFS(Entradas!$C:$C,Entradas!$A:$A,$A2023,Entradas!$B:$B,"&lt;="&amp;$D$2)-SUMIFS(SAIDA!$C:$C,SAIDA!$A:$A,$A2023,SAIDA!$B:$B,"&lt;="&amp;$D$2))</f>
        <v>0</v>
      </c>
      <c r="E2023" s="183">
        <f>IF($A2023="","",IFERROR(VLOOKUP($A2023,Entradas!$A:$D,4,FALSE),""))</f>
        <v>0</v>
      </c>
      <c r="F2023" s="184" t="s">
        <v>2</v>
      </c>
      <c r="G2023" s="177" t="s">
        <v>8428</v>
      </c>
      <c r="H2023" s="176"/>
      <c r="I2023" s="173" t="e">
        <v>#N/A</v>
      </c>
      <c r="K2023" s="173">
        <f>SUMIF(Entradas!A:A,A2023,Entradas!C:C)</f>
        <v>0</v>
      </c>
      <c r="L2023" s="173">
        <f>SUMIF(SAIDA!A:A,A2023,SAIDA!C:C)</f>
        <v>0</v>
      </c>
      <c r="M2023" s="259"/>
    </row>
    <row r="2024" spans="1:13" x14ac:dyDescent="0.25">
      <c r="A2024" s="229" t="s">
        <v>1926</v>
      </c>
      <c r="B2024" s="181" t="s">
        <v>4535</v>
      </c>
      <c r="C2024" s="184" t="s">
        <v>7325</v>
      </c>
      <c r="D2024" s="182">
        <f>IF(ISBLANK($D$2),SUMIFS(Entradas!$C:$C,Entradas!$A:$A,$A2024)-SUMIFS(SAIDA!$C:$C,SAIDA!$A:$A,$A2024),SUMIFS(Entradas!$C:$C,Entradas!$A:$A,$A2024,Entradas!$B:$B,"&lt;="&amp;$D$2)-SUMIFS(SAIDA!$C:$C,SAIDA!$A:$A,$A2024,SAIDA!$B:$B,"&lt;="&amp;$D$2))</f>
        <v>0</v>
      </c>
      <c r="E2024" s="183">
        <f>IF($A2024="","",IFERROR(VLOOKUP($A2024,Entradas!$A:$D,4,FALSE),""))</f>
        <v>0</v>
      </c>
      <c r="F2024" s="184" t="s">
        <v>2</v>
      </c>
      <c r="G2024" s="177" t="s">
        <v>8428</v>
      </c>
      <c r="H2024" s="176"/>
      <c r="I2024" s="173" t="e">
        <v>#N/A</v>
      </c>
      <c r="K2024" s="173">
        <f>SUMIF(Entradas!A:A,A2024,Entradas!C:C)</f>
        <v>0</v>
      </c>
      <c r="L2024" s="173">
        <f>SUMIF(SAIDA!A:A,A2024,SAIDA!C:C)</f>
        <v>0</v>
      </c>
      <c r="M2024" s="259"/>
    </row>
    <row r="2025" spans="1:13" x14ac:dyDescent="0.25">
      <c r="A2025" s="229" t="s">
        <v>1927</v>
      </c>
      <c r="B2025" s="181" t="s">
        <v>4536</v>
      </c>
      <c r="C2025" s="184" t="s">
        <v>6423</v>
      </c>
      <c r="D2025" s="182">
        <f>IF(ISBLANK($D$2),SUMIFS(Entradas!$C:$C,Entradas!$A:$A,$A2025)-SUMIFS(SAIDA!$C:$C,SAIDA!$A:$A,$A2025),SUMIFS(Entradas!$C:$C,Entradas!$A:$A,$A2025,Entradas!$B:$B,"&lt;="&amp;$D$2)-SUMIFS(SAIDA!$C:$C,SAIDA!$A:$A,$A2025,SAIDA!$B:$B,"&lt;="&amp;$D$2))</f>
        <v>10</v>
      </c>
      <c r="E2025" s="183">
        <f>IF($A2025="","",IFERROR(VLOOKUP($A2025,Entradas!$A:$D,4,FALSE),""))</f>
        <v>0</v>
      </c>
      <c r="F2025" s="184" t="s">
        <v>2</v>
      </c>
      <c r="G2025" s="177" t="s">
        <v>8428</v>
      </c>
      <c r="H2025" s="176"/>
      <c r="I2025" s="173" t="e">
        <v>#N/A</v>
      </c>
      <c r="K2025" s="173">
        <f>SUMIF(Entradas!A:A,A2025,Entradas!C:C)</f>
        <v>10</v>
      </c>
      <c r="L2025" s="173">
        <f>SUMIF(SAIDA!A:A,A2025,SAIDA!C:C)</f>
        <v>0</v>
      </c>
      <c r="M2025" s="259"/>
    </row>
    <row r="2026" spans="1:13" x14ac:dyDescent="0.25">
      <c r="A2026" s="229" t="s">
        <v>1928</v>
      </c>
      <c r="B2026" s="181" t="s">
        <v>4537</v>
      </c>
      <c r="C2026" s="184" t="s">
        <v>7325</v>
      </c>
      <c r="D2026" s="182">
        <f>IF(ISBLANK($D$2),SUMIFS(Entradas!$C:$C,Entradas!$A:$A,$A2026)-SUMIFS(SAIDA!$C:$C,SAIDA!$A:$A,$A2026),SUMIFS(Entradas!$C:$C,Entradas!$A:$A,$A2026,Entradas!$B:$B,"&lt;="&amp;$D$2)-SUMIFS(SAIDA!$C:$C,SAIDA!$A:$A,$A2026,SAIDA!$B:$B,"&lt;="&amp;$D$2))</f>
        <v>0</v>
      </c>
      <c r="E2026" s="183">
        <f>IF($A2026="","",IFERROR(VLOOKUP($A2026,Entradas!$A:$D,4,FALSE),""))</f>
        <v>0</v>
      </c>
      <c r="F2026" s="184" t="s">
        <v>2</v>
      </c>
      <c r="G2026" s="177" t="s">
        <v>8428</v>
      </c>
      <c r="H2026" s="176"/>
      <c r="I2026" s="173" t="e">
        <v>#N/A</v>
      </c>
      <c r="K2026" s="173">
        <f>SUMIF(Entradas!A:A,A2026,Entradas!C:C)</f>
        <v>0</v>
      </c>
      <c r="L2026" s="173">
        <f>SUMIF(SAIDA!A:A,A2026,SAIDA!C:C)</f>
        <v>0</v>
      </c>
      <c r="M2026" s="259"/>
    </row>
    <row r="2027" spans="1:13" x14ac:dyDescent="0.25">
      <c r="A2027" s="229" t="s">
        <v>1929</v>
      </c>
      <c r="B2027" s="181" t="s">
        <v>4538</v>
      </c>
      <c r="C2027" s="184" t="s">
        <v>6423</v>
      </c>
      <c r="D2027" s="182">
        <f>IF(ISBLANK($D$2),SUMIFS(Entradas!$C:$C,Entradas!$A:$A,$A2027)-SUMIFS(SAIDA!$C:$C,SAIDA!$A:$A,$A2027),SUMIFS(Entradas!$C:$C,Entradas!$A:$A,$A2027,Entradas!$B:$B,"&lt;="&amp;$D$2)-SUMIFS(SAIDA!$C:$C,SAIDA!$A:$A,$A2027,SAIDA!$B:$B,"&lt;="&amp;$D$2))</f>
        <v>5</v>
      </c>
      <c r="E2027" s="183">
        <f>IF($A2027="","",IFERROR(VLOOKUP($A2027,Entradas!$A:$D,4,FALSE),""))</f>
        <v>0</v>
      </c>
      <c r="F2027" s="184" t="s">
        <v>2</v>
      </c>
      <c r="G2027" s="177" t="s">
        <v>8428</v>
      </c>
      <c r="H2027" s="176"/>
      <c r="I2027" s="173" t="e">
        <v>#N/A</v>
      </c>
      <c r="K2027" s="173">
        <f>SUMIF(Entradas!A:A,A2027,Entradas!C:C)</f>
        <v>5</v>
      </c>
      <c r="L2027" s="173">
        <f>SUMIF(SAIDA!A:A,A2027,SAIDA!C:C)</f>
        <v>0</v>
      </c>
      <c r="M2027" s="259"/>
    </row>
    <row r="2028" spans="1:13" x14ac:dyDescent="0.25">
      <c r="A2028" s="229" t="s">
        <v>1930</v>
      </c>
      <c r="B2028" s="181" t="s">
        <v>4539</v>
      </c>
      <c r="C2028" s="184" t="s">
        <v>6423</v>
      </c>
      <c r="D2028" s="182">
        <f>IF(ISBLANK($D$2),SUMIFS(Entradas!$C:$C,Entradas!$A:$A,$A2028)-SUMIFS(SAIDA!$C:$C,SAIDA!$A:$A,$A2028),SUMIFS(Entradas!$C:$C,Entradas!$A:$A,$A2028,Entradas!$B:$B,"&lt;="&amp;$D$2)-SUMIFS(SAIDA!$C:$C,SAIDA!$A:$A,$A2028,SAIDA!$B:$B,"&lt;="&amp;$D$2))</f>
        <v>70</v>
      </c>
      <c r="E2028" s="183">
        <f>IF($A2028="","",IFERROR(VLOOKUP($A2028,Entradas!$A:$D,4,FALSE),""))</f>
        <v>0</v>
      </c>
      <c r="F2028" s="184" t="s">
        <v>2</v>
      </c>
      <c r="G2028" s="177" t="s">
        <v>8428</v>
      </c>
      <c r="H2028" s="176"/>
      <c r="I2028" s="173" t="e">
        <v>#N/A</v>
      </c>
      <c r="K2028" s="173">
        <f>SUMIF(Entradas!A:A,A2028,Entradas!C:C)</f>
        <v>70</v>
      </c>
      <c r="L2028" s="173">
        <f>SUMIF(SAIDA!A:A,A2028,SAIDA!C:C)</f>
        <v>0</v>
      </c>
      <c r="M2028" s="259"/>
    </row>
    <row r="2029" spans="1:13" x14ac:dyDescent="0.25">
      <c r="A2029" s="229" t="s">
        <v>1931</v>
      </c>
      <c r="B2029" s="181" t="s">
        <v>1931</v>
      </c>
      <c r="C2029" s="184" t="s">
        <v>7325</v>
      </c>
      <c r="D2029" s="182">
        <f>IF(ISBLANK($D$2),SUMIFS(Entradas!$C:$C,Entradas!$A:$A,$A2029)-SUMIFS(SAIDA!$C:$C,SAIDA!$A:$A,$A2029),SUMIFS(Entradas!$C:$C,Entradas!$A:$A,$A2029,Entradas!$B:$B,"&lt;="&amp;$D$2)-SUMIFS(SAIDA!$C:$C,SAIDA!$A:$A,$A2029,SAIDA!$B:$B,"&lt;="&amp;$D$2))</f>
        <v>40</v>
      </c>
      <c r="E2029" s="183">
        <f>IF($A2029="","",IFERROR(VLOOKUP($A2029,Entradas!$A:$D,4,FALSE),""))</f>
        <v>0</v>
      </c>
      <c r="F2029" s="176" t="s">
        <v>7270</v>
      </c>
      <c r="H2029" s="176"/>
      <c r="I2029" s="173" t="e">
        <v>#N/A</v>
      </c>
      <c r="K2029" s="173">
        <f>SUMIF(Entradas!A:A,A2029,Entradas!C:C)</f>
        <v>40</v>
      </c>
      <c r="L2029" s="173">
        <f>SUMIF(SAIDA!A:A,A2029,SAIDA!C:C)</f>
        <v>0</v>
      </c>
      <c r="M2029" s="259"/>
    </row>
    <row r="2030" spans="1:13" x14ac:dyDescent="0.25">
      <c r="A2030" s="229" t="s">
        <v>7766</v>
      </c>
      <c r="B2030" s="181" t="s">
        <v>7768</v>
      </c>
      <c r="C2030" s="184" t="s">
        <v>6414</v>
      </c>
      <c r="D2030" s="182">
        <f>IF(ISBLANK($D$2),SUMIFS(Entradas!$C:$C,Entradas!$A:$A,$A2030)-SUMIFS(SAIDA!$C:$C,SAIDA!$A:$A,$A2030),SUMIFS(Entradas!$C:$C,Entradas!$A:$A,$A2030,Entradas!$B:$B,"&lt;="&amp;$D$2)-SUMIFS(SAIDA!$C:$C,SAIDA!$A:$A,$A2030,SAIDA!$B:$B,"&lt;="&amp;$D$2))</f>
        <v>11</v>
      </c>
      <c r="E2030" s="183">
        <f>IF($A2030="","",IFERROR(VLOOKUP($A2030,Entradas!$A:$D,4,FALSE),""))</f>
        <v>0</v>
      </c>
      <c r="F2030" s="176" t="s">
        <v>2</v>
      </c>
      <c r="G2030" s="177" t="s">
        <v>8428</v>
      </c>
      <c r="H2030" s="176"/>
      <c r="I2030" s="173"/>
      <c r="K2030" s="173">
        <f>SUMIF(Entradas!A:A,A2030,Entradas!C:C)</f>
        <v>14</v>
      </c>
      <c r="L2030" s="173">
        <f>SUMIF(SAIDA!A:A,A2030,SAIDA!C:C)</f>
        <v>3</v>
      </c>
      <c r="M2030" s="259"/>
    </row>
    <row r="2031" spans="1:13" x14ac:dyDescent="0.25">
      <c r="A2031" s="229" t="s">
        <v>7755</v>
      </c>
      <c r="B2031" s="181" t="s">
        <v>4540</v>
      </c>
      <c r="C2031" s="176" t="s">
        <v>6414</v>
      </c>
      <c r="D2031" s="182">
        <f>IF(ISBLANK($D$2),SUMIFS(Entradas!$C:$C,Entradas!$A:$A,$A2031)-SUMIFS(SAIDA!$C:$C,SAIDA!$A:$A,$A2031),SUMIFS(Entradas!$C:$C,Entradas!$A:$A,$A2031,Entradas!$B:$B,"&lt;="&amp;$D$2)-SUMIFS(SAIDA!$C:$C,SAIDA!$A:$A,$A2031,SAIDA!$B:$B,"&lt;="&amp;$D$2))</f>
        <v>0</v>
      </c>
      <c r="E2031" s="183" t="str">
        <f>IF($A2031="","",IFERROR(VLOOKUP($A2031,Entradas!$A:$D,4,FALSE),""))</f>
        <v/>
      </c>
      <c r="F2031" s="184" t="s">
        <v>2</v>
      </c>
      <c r="G2031" s="177" t="s">
        <v>8428</v>
      </c>
      <c r="H2031" s="176"/>
      <c r="I2031" s="173" t="e">
        <v>#N/A</v>
      </c>
      <c r="K2031" s="173">
        <f>SUMIF(Entradas!A:A,A2031,Entradas!C:C)</f>
        <v>0</v>
      </c>
      <c r="L2031" s="173">
        <f>SUMIF(SAIDA!A:A,A2031,SAIDA!C:C)</f>
        <v>0</v>
      </c>
      <c r="M2031" s="259"/>
    </row>
    <row r="2032" spans="1:13" x14ac:dyDescent="0.25">
      <c r="A2032" s="229" t="s">
        <v>1933</v>
      </c>
      <c r="B2032" s="181" t="s">
        <v>4541</v>
      </c>
      <c r="C2032" s="176" t="s">
        <v>6414</v>
      </c>
      <c r="D2032" s="182">
        <f>IF(ISBLANK($D$2),SUMIFS(Entradas!$C:$C,Entradas!$A:$A,$A2032)-SUMIFS(SAIDA!$C:$C,SAIDA!$A:$A,$A2032),SUMIFS(Entradas!$C:$C,Entradas!$A:$A,$A2032,Entradas!$B:$B,"&lt;="&amp;$D$2)-SUMIFS(SAIDA!$C:$C,SAIDA!$A:$A,$A2032,SAIDA!$B:$B,"&lt;="&amp;$D$2))</f>
        <v>1</v>
      </c>
      <c r="E2032" s="183">
        <f>IF($A2032="","",IFERROR(VLOOKUP($A2032,Entradas!$A:$D,4,FALSE),""))</f>
        <v>0</v>
      </c>
      <c r="F2032" s="184" t="s">
        <v>2</v>
      </c>
      <c r="G2032" s="177" t="s">
        <v>8428</v>
      </c>
      <c r="H2032" s="176" t="s">
        <v>6698</v>
      </c>
      <c r="I2032" s="173" t="e">
        <v>#N/A</v>
      </c>
      <c r="K2032" s="173">
        <f>SUMIF(Entradas!A:A,A2032,Entradas!C:C)</f>
        <v>1</v>
      </c>
      <c r="L2032" s="173">
        <f>SUMIF(SAIDA!A:A,A2032,SAIDA!C:C)</f>
        <v>0</v>
      </c>
      <c r="M2032" s="259"/>
    </row>
    <row r="2033" spans="1:13" x14ac:dyDescent="0.25">
      <c r="A2033" s="229" t="s">
        <v>1934</v>
      </c>
      <c r="B2033" s="181" t="s">
        <v>4542</v>
      </c>
      <c r="C2033" s="176" t="s">
        <v>6414</v>
      </c>
      <c r="D2033" s="182">
        <f>IF(ISBLANK($D$2),SUMIFS(Entradas!$C:$C,Entradas!$A:$A,$A2033)-SUMIFS(SAIDA!$C:$C,SAIDA!$A:$A,$A2033),SUMIFS(Entradas!$C:$C,Entradas!$A:$A,$A2033,Entradas!$B:$B,"&lt;="&amp;$D$2)-SUMIFS(SAIDA!$C:$C,SAIDA!$A:$A,$A2033,SAIDA!$B:$B,"&lt;="&amp;$D$2))</f>
        <v>3</v>
      </c>
      <c r="E2033" s="183">
        <f>IF($A2033="","",IFERROR(VLOOKUP($A2033,Entradas!$A:$D,4,FALSE),""))</f>
        <v>0</v>
      </c>
      <c r="F2033" s="184" t="s">
        <v>2</v>
      </c>
      <c r="G2033" s="177" t="s">
        <v>8428</v>
      </c>
      <c r="H2033" s="176"/>
      <c r="I2033" s="173" t="e">
        <v>#N/A</v>
      </c>
      <c r="K2033" s="173">
        <f>SUMIF(Entradas!A:A,A2033,Entradas!C:C)</f>
        <v>3</v>
      </c>
      <c r="L2033" s="173">
        <f>SUMIF(SAIDA!A:A,A2033,SAIDA!C:C)</f>
        <v>0</v>
      </c>
      <c r="M2033" s="259"/>
    </row>
    <row r="2034" spans="1:13" x14ac:dyDescent="0.25">
      <c r="A2034" s="229" t="s">
        <v>7765</v>
      </c>
      <c r="B2034" s="181" t="s">
        <v>7767</v>
      </c>
      <c r="C2034" s="184" t="s">
        <v>6414</v>
      </c>
      <c r="D2034" s="182">
        <f>IF(ISBLANK($D$2),SUMIFS(Entradas!$C:$C,Entradas!$A:$A,$A2034)-SUMIFS(SAIDA!$C:$C,SAIDA!$A:$A,$A2034),SUMIFS(Entradas!$C:$C,Entradas!$A:$A,$A2034,Entradas!$B:$B,"&lt;="&amp;$D$2)-SUMIFS(SAIDA!$C:$C,SAIDA!$A:$A,$A2034,SAIDA!$B:$B,"&lt;="&amp;$D$2))</f>
        <v>0</v>
      </c>
      <c r="E2034" s="183">
        <f>IF($A2034="","",IFERROR(VLOOKUP($A2034,Entradas!$A:$D,4,FALSE),""))</f>
        <v>0</v>
      </c>
      <c r="F2034" s="176" t="s">
        <v>2</v>
      </c>
      <c r="G2034" s="177" t="s">
        <v>8428</v>
      </c>
      <c r="H2034" s="176"/>
      <c r="I2034" s="173"/>
      <c r="K2034" s="173">
        <f>SUMIF(Entradas!A:A,A2034,Entradas!C:C)</f>
        <v>4</v>
      </c>
      <c r="L2034" s="173">
        <f>SUMIF(SAIDA!A:A,A2034,SAIDA!C:C)</f>
        <v>4</v>
      </c>
      <c r="M2034" s="259"/>
    </row>
    <row r="2035" spans="1:13" x14ac:dyDescent="0.25">
      <c r="A2035" s="229" t="s">
        <v>1935</v>
      </c>
      <c r="B2035" s="181" t="s">
        <v>4543</v>
      </c>
      <c r="C2035" s="176" t="s">
        <v>6414</v>
      </c>
      <c r="D2035" s="182">
        <f>IF(ISBLANK($D$2),SUMIFS(Entradas!$C:$C,Entradas!$A:$A,$A2035)-SUMIFS(SAIDA!$C:$C,SAIDA!$A:$A,$A2035),SUMIFS(Entradas!$C:$C,Entradas!$A:$A,$A2035,Entradas!$B:$B,"&lt;="&amp;$D$2)-SUMIFS(SAIDA!$C:$C,SAIDA!$A:$A,$A2035,SAIDA!$B:$B,"&lt;="&amp;$D$2))</f>
        <v>17</v>
      </c>
      <c r="E2035" s="183">
        <f>IF($A2035="","",IFERROR(VLOOKUP($A2035,Entradas!$A:$D,4,FALSE),""))</f>
        <v>0</v>
      </c>
      <c r="F2035" s="184" t="s">
        <v>2</v>
      </c>
      <c r="G2035" s="177" t="s">
        <v>8428</v>
      </c>
      <c r="H2035" s="176" t="s">
        <v>6732</v>
      </c>
      <c r="I2035" s="173" t="e">
        <v>#N/A</v>
      </c>
      <c r="K2035" s="173">
        <f>SUMIF(Entradas!A:A,A2035,Entradas!C:C)</f>
        <v>17</v>
      </c>
      <c r="L2035" s="173">
        <f>SUMIF(SAIDA!A:A,A2035,SAIDA!C:C)</f>
        <v>0</v>
      </c>
      <c r="M2035" s="259"/>
    </row>
    <row r="2036" spans="1:13" x14ac:dyDescent="0.25">
      <c r="A2036" s="229" t="s">
        <v>1936</v>
      </c>
      <c r="B2036" s="181" t="s">
        <v>4544</v>
      </c>
      <c r="C2036" s="176" t="s">
        <v>6414</v>
      </c>
      <c r="D2036" s="182">
        <f>IF(ISBLANK($D$2),SUMIFS(Entradas!$C:$C,Entradas!$A:$A,$A2036)-SUMIFS(SAIDA!$C:$C,SAIDA!$A:$A,$A2036),SUMIFS(Entradas!$C:$C,Entradas!$A:$A,$A2036,Entradas!$B:$B,"&lt;="&amp;$D$2)-SUMIFS(SAIDA!$C:$C,SAIDA!$A:$A,$A2036,SAIDA!$B:$B,"&lt;="&amp;$D$2))</f>
        <v>0</v>
      </c>
      <c r="E2036" s="183">
        <f>IF($A2036="","",IFERROR(VLOOKUP($A2036,Entradas!$A:$D,4,FALSE),""))</f>
        <v>0</v>
      </c>
      <c r="F2036" s="184" t="s">
        <v>2</v>
      </c>
      <c r="G2036" s="177" t="s">
        <v>8428</v>
      </c>
      <c r="H2036" s="176" t="s">
        <v>6733</v>
      </c>
      <c r="I2036" s="173" t="e">
        <v>#N/A</v>
      </c>
      <c r="K2036" s="173">
        <f>SUMIF(Entradas!A:A,A2036,Entradas!C:C)</f>
        <v>0</v>
      </c>
      <c r="L2036" s="173">
        <f>SUMIF(SAIDA!A:A,A2036,SAIDA!C:C)</f>
        <v>0</v>
      </c>
      <c r="M2036" s="259"/>
    </row>
    <row r="2037" spans="1:13" x14ac:dyDescent="0.25">
      <c r="A2037" s="229" t="s">
        <v>1937</v>
      </c>
      <c r="B2037" s="181" t="s">
        <v>4545</v>
      </c>
      <c r="C2037" s="176" t="s">
        <v>6414</v>
      </c>
      <c r="D2037" s="182">
        <f>IF(ISBLANK($D$2),SUMIFS(Entradas!$C:$C,Entradas!$A:$A,$A2037)-SUMIFS(SAIDA!$C:$C,SAIDA!$A:$A,$A2037),SUMIFS(Entradas!$C:$C,Entradas!$A:$A,$A2037,Entradas!$B:$B,"&lt;="&amp;$D$2)-SUMIFS(SAIDA!$C:$C,SAIDA!$A:$A,$A2037,SAIDA!$B:$B,"&lt;="&amp;$D$2))</f>
        <v>0</v>
      </c>
      <c r="E2037" s="183">
        <f>IF($A2037="","",IFERROR(VLOOKUP($A2037,Entradas!$A:$D,4,FALSE),""))</f>
        <v>0</v>
      </c>
      <c r="F2037" s="184" t="s">
        <v>2</v>
      </c>
      <c r="G2037" s="177" t="s">
        <v>8428</v>
      </c>
      <c r="H2037" s="176" t="s">
        <v>6734</v>
      </c>
      <c r="I2037" s="173" t="e">
        <v>#N/A</v>
      </c>
      <c r="K2037" s="173">
        <f>SUMIF(Entradas!A:A,A2037,Entradas!C:C)</f>
        <v>0</v>
      </c>
      <c r="L2037" s="173">
        <f>SUMIF(SAIDA!A:A,A2037,SAIDA!C:C)</f>
        <v>0</v>
      </c>
      <c r="M2037" s="259"/>
    </row>
    <row r="2038" spans="1:13" x14ac:dyDescent="0.25">
      <c r="A2038" s="229" t="s">
        <v>1938</v>
      </c>
      <c r="B2038" s="181" t="s">
        <v>4546</v>
      </c>
      <c r="C2038" s="176" t="s">
        <v>6414</v>
      </c>
      <c r="D2038" s="182">
        <f>IF(ISBLANK($D$2),SUMIFS(Entradas!$C:$C,Entradas!$A:$A,$A2038)-SUMIFS(SAIDA!$C:$C,SAIDA!$A:$A,$A2038),SUMIFS(Entradas!$C:$C,Entradas!$A:$A,$A2038,Entradas!$B:$B,"&lt;="&amp;$D$2)-SUMIFS(SAIDA!$C:$C,SAIDA!$A:$A,$A2038,SAIDA!$B:$B,"&lt;="&amp;$D$2))</f>
        <v>0</v>
      </c>
      <c r="E2038" s="183">
        <f>IF($A2038="","",IFERROR(VLOOKUP($A2038,Entradas!$A:$D,4,FALSE),""))</f>
        <v>0</v>
      </c>
      <c r="F2038" s="184" t="s">
        <v>2</v>
      </c>
      <c r="G2038" s="177" t="s">
        <v>8428</v>
      </c>
      <c r="H2038" s="176" t="s">
        <v>6735</v>
      </c>
      <c r="I2038" s="173" t="e">
        <v>#N/A</v>
      </c>
      <c r="K2038" s="173">
        <f>SUMIF(Entradas!A:A,A2038,Entradas!C:C)</f>
        <v>0</v>
      </c>
      <c r="L2038" s="173">
        <f>SUMIF(SAIDA!A:A,A2038,SAIDA!C:C)</f>
        <v>0</v>
      </c>
      <c r="M2038" s="259"/>
    </row>
    <row r="2039" spans="1:13" x14ac:dyDescent="0.25">
      <c r="A2039" s="229" t="s">
        <v>1939</v>
      </c>
      <c r="B2039" s="181" t="s">
        <v>4547</v>
      </c>
      <c r="C2039" s="176" t="s">
        <v>6414</v>
      </c>
      <c r="D2039" s="182">
        <f>IF(ISBLANK($D$2),SUMIFS(Entradas!$C:$C,Entradas!$A:$A,$A2039)-SUMIFS(SAIDA!$C:$C,SAIDA!$A:$A,$A2039),SUMIFS(Entradas!$C:$C,Entradas!$A:$A,$A2039,Entradas!$B:$B,"&lt;="&amp;$D$2)-SUMIFS(SAIDA!$C:$C,SAIDA!$A:$A,$A2039,SAIDA!$B:$B,"&lt;="&amp;$D$2))</f>
        <v>0</v>
      </c>
      <c r="E2039" s="183">
        <f>IF($A2039="","",IFERROR(VLOOKUP($A2039,Entradas!$A:$D,4,FALSE),""))</f>
        <v>0</v>
      </c>
      <c r="F2039" s="184" t="s">
        <v>2</v>
      </c>
      <c r="G2039" s="177" t="s">
        <v>8428</v>
      </c>
      <c r="H2039" s="176" t="s">
        <v>6736</v>
      </c>
      <c r="I2039" s="173" t="e">
        <v>#N/A</v>
      </c>
      <c r="K2039" s="173">
        <f>SUMIF(Entradas!A:A,A2039,Entradas!C:C)</f>
        <v>0</v>
      </c>
      <c r="L2039" s="173">
        <f>SUMIF(SAIDA!A:A,A2039,SAIDA!C:C)</f>
        <v>0</v>
      </c>
      <c r="M2039" s="259"/>
    </row>
    <row r="2040" spans="1:13" x14ac:dyDescent="0.25">
      <c r="A2040" s="236" t="s">
        <v>8429</v>
      </c>
      <c r="B2040" s="186" t="s">
        <v>8430</v>
      </c>
      <c r="C2040" s="176" t="s">
        <v>6414</v>
      </c>
      <c r="D2040" s="182">
        <f>IF(ISBLANK($D$2),SUMIFS(Entradas!$C:$C,Entradas!$A:$A,$A2040)-SUMIFS(SAIDA!$C:$C,SAIDA!$A:$A,$A2040),SUMIFS(Entradas!$C:$C,Entradas!$A:$A,$A2040,Entradas!$B:$B,"&lt;="&amp;$D$2)-SUMIFS(SAIDA!$C:$C,SAIDA!$A:$A,$A2040,SAIDA!$B:$B,"&lt;="&amp;$D$2))</f>
        <v>1</v>
      </c>
      <c r="E2040" s="183">
        <f>IF($A2040="","",IFERROR(VLOOKUP($A2040,Entradas!$A:$D,4,FALSE),""))</f>
        <v>0</v>
      </c>
      <c r="F2040" s="176" t="s">
        <v>2</v>
      </c>
      <c r="G2040" s="177" t="s">
        <v>8428</v>
      </c>
      <c r="H2040" s="176"/>
      <c r="K2040" s="173">
        <f>SUMIF(Entradas!A:A,A2040,Entradas!C:C)</f>
        <v>2</v>
      </c>
      <c r="L2040" s="173">
        <f>SUMIF(SAIDA!A:A,A2040,SAIDA!C:C)</f>
        <v>1</v>
      </c>
      <c r="M2040" s="259"/>
    </row>
    <row r="2041" spans="1:13" x14ac:dyDescent="0.25">
      <c r="A2041" s="229" t="s">
        <v>1940</v>
      </c>
      <c r="B2041" s="181" t="s">
        <v>4548</v>
      </c>
      <c r="C2041" s="176" t="s">
        <v>6414</v>
      </c>
      <c r="D2041" s="182">
        <f>IF(ISBLANK($D$2),SUMIFS(Entradas!$C:$C,Entradas!$A:$A,$A2041)-SUMIFS(SAIDA!$C:$C,SAIDA!$A:$A,$A2041),SUMIFS(Entradas!$C:$C,Entradas!$A:$A,$A2041,Entradas!$B:$B,"&lt;="&amp;$D$2)-SUMIFS(SAIDA!$C:$C,SAIDA!$A:$A,$A2041,SAIDA!$B:$B,"&lt;="&amp;$D$2))</f>
        <v>1</v>
      </c>
      <c r="E2041" s="183">
        <f>IF($A2041="","",IFERROR(VLOOKUP($A2041,Entradas!$A:$D,4,FALSE),""))</f>
        <v>0</v>
      </c>
      <c r="F2041" s="184" t="s">
        <v>2</v>
      </c>
      <c r="G2041" s="177" t="s">
        <v>8428</v>
      </c>
      <c r="H2041" s="176" t="s">
        <v>6737</v>
      </c>
      <c r="I2041" s="173" t="e">
        <v>#N/A</v>
      </c>
      <c r="K2041" s="173">
        <f>SUMIF(Entradas!A:A,A2041,Entradas!C:C)</f>
        <v>1</v>
      </c>
      <c r="L2041" s="173">
        <f>SUMIF(SAIDA!A:A,A2041,SAIDA!C:C)</f>
        <v>0</v>
      </c>
      <c r="M2041" s="259"/>
    </row>
    <row r="2042" spans="1:13" x14ac:dyDescent="0.25">
      <c r="A2042" s="229" t="s">
        <v>1941</v>
      </c>
      <c r="B2042" s="181" t="s">
        <v>4549</v>
      </c>
      <c r="C2042" s="176" t="s">
        <v>6414</v>
      </c>
      <c r="D2042" s="182">
        <f>IF(ISBLANK($D$2),SUMIFS(Entradas!$C:$C,Entradas!$A:$A,$A2042)-SUMIFS(SAIDA!$C:$C,SAIDA!$A:$A,$A2042),SUMIFS(Entradas!$C:$C,Entradas!$A:$A,$A2042,Entradas!$B:$B,"&lt;="&amp;$D$2)-SUMIFS(SAIDA!$C:$C,SAIDA!$A:$A,$A2042,SAIDA!$B:$B,"&lt;="&amp;$D$2))</f>
        <v>4</v>
      </c>
      <c r="E2042" s="183">
        <f>IF($A2042="","",IFERROR(VLOOKUP($A2042,Entradas!$A:$D,4,FALSE),""))</f>
        <v>0</v>
      </c>
      <c r="F2042" s="184" t="s">
        <v>2</v>
      </c>
      <c r="G2042" s="177" t="s">
        <v>8428</v>
      </c>
      <c r="H2042" s="176"/>
      <c r="I2042" s="173" t="e">
        <v>#N/A</v>
      </c>
      <c r="K2042" s="173">
        <f>SUMIF(Entradas!A:A,A2042,Entradas!C:C)</f>
        <v>4</v>
      </c>
      <c r="L2042" s="173">
        <f>SUMIF(SAIDA!A:A,A2042,SAIDA!C:C)</f>
        <v>0</v>
      </c>
      <c r="M2042" s="259"/>
    </row>
    <row r="2043" spans="1:13" x14ac:dyDescent="0.25">
      <c r="A2043" s="229" t="s">
        <v>1942</v>
      </c>
      <c r="B2043" s="181" t="s">
        <v>4550</v>
      </c>
      <c r="C2043" s="176" t="s">
        <v>6414</v>
      </c>
      <c r="D2043" s="182">
        <f>IF(ISBLANK($D$2),SUMIFS(Entradas!$C:$C,Entradas!$A:$A,$A2043)-SUMIFS(SAIDA!$C:$C,SAIDA!$A:$A,$A2043),SUMIFS(Entradas!$C:$C,Entradas!$A:$A,$A2043,Entradas!$B:$B,"&lt;="&amp;$D$2)-SUMIFS(SAIDA!$C:$C,SAIDA!$A:$A,$A2043,SAIDA!$B:$B,"&lt;="&amp;$D$2))</f>
        <v>5</v>
      </c>
      <c r="E2043" s="183" t="str">
        <f>IF($A2043="","",IFERROR(VLOOKUP($A2043,Entradas!$A:$D,4,FALSE),""))</f>
        <v>CERTO</v>
      </c>
      <c r="F2043" s="176" t="s">
        <v>2</v>
      </c>
      <c r="G2043" s="177" t="s">
        <v>8428</v>
      </c>
      <c r="H2043" s="176"/>
      <c r="I2043" s="173" t="e">
        <v>#N/A</v>
      </c>
      <c r="K2043" s="173">
        <f>SUMIF(Entradas!A:A,A2043,Entradas!C:C)</f>
        <v>5</v>
      </c>
      <c r="L2043" s="173">
        <f>SUMIF(SAIDA!A:A,A2043,SAIDA!C:C)</f>
        <v>0</v>
      </c>
      <c r="M2043" s="259"/>
    </row>
    <row r="2044" spans="1:13" x14ac:dyDescent="0.25">
      <c r="A2044" s="229" t="s">
        <v>1943</v>
      </c>
      <c r="B2044" s="181" t="s">
        <v>1943</v>
      </c>
      <c r="C2044" s="176" t="s">
        <v>6414</v>
      </c>
      <c r="D2044" s="182">
        <f>IF(ISBLANK($D$2),SUMIFS(Entradas!$C:$C,Entradas!$A:$A,$A2044)-SUMIFS(SAIDA!$C:$C,SAIDA!$A:$A,$A2044),SUMIFS(Entradas!$C:$C,Entradas!$A:$A,$A2044,Entradas!$B:$B,"&lt;="&amp;$D$2)-SUMIFS(SAIDA!$C:$C,SAIDA!$A:$A,$A2044,SAIDA!$B:$B,"&lt;="&amp;$D$2))</f>
        <v>0</v>
      </c>
      <c r="E2044" s="183">
        <f>IF($A2044="","",IFERROR(VLOOKUP($A2044,Entradas!$A:$D,4,FALSE),""))</f>
        <v>0</v>
      </c>
      <c r="F2044" s="184" t="s">
        <v>2</v>
      </c>
      <c r="G2044" s="190"/>
      <c r="H2044" s="176" t="s">
        <v>6738</v>
      </c>
      <c r="I2044" s="173" t="e">
        <v>#N/A</v>
      </c>
      <c r="K2044" s="173">
        <f>SUMIF(Entradas!A:A,A2044,Entradas!C:C)</f>
        <v>0</v>
      </c>
      <c r="L2044" s="173">
        <f>SUMIF(SAIDA!A:A,A2044,SAIDA!C:C)</f>
        <v>0</v>
      </c>
      <c r="M2044" s="259"/>
    </row>
    <row r="2045" spans="1:13" x14ac:dyDescent="0.25">
      <c r="A2045" s="229" t="s">
        <v>1944</v>
      </c>
      <c r="B2045" s="181" t="s">
        <v>4551</v>
      </c>
      <c r="C2045" s="176" t="s">
        <v>6414</v>
      </c>
      <c r="D2045" s="182">
        <f>IF(ISBLANK($D$2),SUMIFS(Entradas!$C:$C,Entradas!$A:$A,$A2045)-SUMIFS(SAIDA!$C:$C,SAIDA!$A:$A,$A2045),SUMIFS(Entradas!$C:$C,Entradas!$A:$A,$A2045,Entradas!$B:$B,"&lt;="&amp;$D$2)-SUMIFS(SAIDA!$C:$C,SAIDA!$A:$A,$A2045,SAIDA!$B:$B,"&lt;="&amp;$D$2))</f>
        <v>25</v>
      </c>
      <c r="E2045" s="183">
        <f>IF($A2045="","",IFERROR(VLOOKUP($A2045,Entradas!$A:$D,4,FALSE),""))</f>
        <v>0</v>
      </c>
      <c r="F2045" s="184" t="s">
        <v>2</v>
      </c>
      <c r="G2045" s="177" t="s">
        <v>8428</v>
      </c>
      <c r="H2045" s="176"/>
      <c r="I2045" s="173" t="e">
        <v>#N/A</v>
      </c>
      <c r="K2045" s="173">
        <f>SUMIF(Entradas!A:A,A2045,Entradas!C:C)</f>
        <v>25</v>
      </c>
      <c r="L2045" s="173">
        <f>SUMIF(SAIDA!A:A,A2045,SAIDA!C:C)</f>
        <v>0</v>
      </c>
      <c r="M2045" s="259"/>
    </row>
    <row r="2046" spans="1:13" x14ac:dyDescent="0.25">
      <c r="A2046" s="229" t="s">
        <v>1945</v>
      </c>
      <c r="B2046" s="181" t="s">
        <v>4552</v>
      </c>
      <c r="C2046" s="176" t="s">
        <v>6414</v>
      </c>
      <c r="D2046" s="182">
        <f>IF(ISBLANK($D$2),SUMIFS(Entradas!$C:$C,Entradas!$A:$A,$A2046)-SUMIFS(SAIDA!$C:$C,SAIDA!$A:$A,$A2046),SUMIFS(Entradas!$C:$C,Entradas!$A:$A,$A2046,Entradas!$B:$B,"&lt;="&amp;$D$2)-SUMIFS(SAIDA!$C:$C,SAIDA!$A:$A,$A2046,SAIDA!$B:$B,"&lt;="&amp;$D$2))</f>
        <v>0</v>
      </c>
      <c r="E2046" s="183">
        <f>IF($A2046="","",IFERROR(VLOOKUP($A2046,Entradas!$A:$D,4,FALSE),""))</f>
        <v>0</v>
      </c>
      <c r="F2046" s="184" t="s">
        <v>2</v>
      </c>
      <c r="G2046" s="177" t="s">
        <v>8428</v>
      </c>
      <c r="H2046" s="176" t="s">
        <v>6739</v>
      </c>
      <c r="I2046" s="173" t="e">
        <v>#N/A</v>
      </c>
      <c r="K2046" s="173">
        <f>SUMIF(Entradas!A:A,A2046,Entradas!C:C)</f>
        <v>0</v>
      </c>
      <c r="L2046" s="173">
        <f>SUMIF(SAIDA!A:A,A2046,SAIDA!C:C)</f>
        <v>0</v>
      </c>
      <c r="M2046" s="259"/>
    </row>
    <row r="2047" spans="1:13" x14ac:dyDescent="0.25">
      <c r="A2047" s="229" t="s">
        <v>1946</v>
      </c>
      <c r="B2047" s="181" t="s">
        <v>4553</v>
      </c>
      <c r="C2047" s="176" t="s">
        <v>6414</v>
      </c>
      <c r="D2047" s="182">
        <f>IF(ISBLANK($D$2),SUMIFS(Entradas!$C:$C,Entradas!$A:$A,$A2047)-SUMIFS(SAIDA!$C:$C,SAIDA!$A:$A,$A2047),SUMIFS(Entradas!$C:$C,Entradas!$A:$A,$A2047,Entradas!$B:$B,"&lt;="&amp;$D$2)-SUMIFS(SAIDA!$C:$C,SAIDA!$A:$A,$A2047,SAIDA!$B:$B,"&lt;="&amp;$D$2))</f>
        <v>1</v>
      </c>
      <c r="E2047" s="183">
        <f>IF($A2047="","",IFERROR(VLOOKUP($A2047,Entradas!$A:$D,4,FALSE),""))</f>
        <v>0</v>
      </c>
      <c r="F2047" s="184" t="s">
        <v>2</v>
      </c>
      <c r="G2047" s="177" t="s">
        <v>8428</v>
      </c>
      <c r="H2047" s="176"/>
      <c r="I2047" s="173" t="e">
        <v>#N/A</v>
      </c>
      <c r="K2047" s="173">
        <f>SUMIF(Entradas!A:A,A2047,Entradas!C:C)</f>
        <v>1</v>
      </c>
      <c r="L2047" s="173">
        <f>SUMIF(SAIDA!A:A,A2047,SAIDA!C:C)</f>
        <v>0</v>
      </c>
      <c r="M2047" s="259"/>
    </row>
    <row r="2048" spans="1:13" x14ac:dyDescent="0.25">
      <c r="A2048" s="229" t="s">
        <v>1947</v>
      </c>
      <c r="B2048" s="181" t="s">
        <v>4554</v>
      </c>
      <c r="C2048" s="176" t="s">
        <v>6414</v>
      </c>
      <c r="D2048" s="182">
        <f>IF(ISBLANK($D$2),SUMIFS(Entradas!$C:$C,Entradas!$A:$A,$A2048)-SUMIFS(SAIDA!$C:$C,SAIDA!$A:$A,$A2048),SUMIFS(Entradas!$C:$C,Entradas!$A:$A,$A2048,Entradas!$B:$B,"&lt;="&amp;$D$2)-SUMIFS(SAIDA!$C:$C,SAIDA!$A:$A,$A2048,SAIDA!$B:$B,"&lt;="&amp;$D$2))</f>
        <v>5</v>
      </c>
      <c r="E2048" s="183">
        <f>IF($A2048="","",IFERROR(VLOOKUP($A2048,Entradas!$A:$D,4,FALSE),""))</f>
        <v>0</v>
      </c>
      <c r="F2048" s="184" t="s">
        <v>2</v>
      </c>
      <c r="G2048" s="177" t="s">
        <v>8428</v>
      </c>
      <c r="H2048" s="176" t="s">
        <v>6698</v>
      </c>
      <c r="I2048" s="173" t="e">
        <v>#N/A</v>
      </c>
      <c r="K2048" s="173">
        <f>SUMIF(Entradas!A:A,A2048,Entradas!C:C)</f>
        <v>6</v>
      </c>
      <c r="L2048" s="173">
        <f>SUMIF(SAIDA!A:A,A2048,SAIDA!C:C)</f>
        <v>1</v>
      </c>
      <c r="M2048" s="259"/>
    </row>
    <row r="2049" spans="1:13" x14ac:dyDescent="0.25">
      <c r="A2049" s="229" t="s">
        <v>1948</v>
      </c>
      <c r="B2049" s="181" t="s">
        <v>4555</v>
      </c>
      <c r="C2049" s="176" t="s">
        <v>6414</v>
      </c>
      <c r="D2049" s="182">
        <f>IF(ISBLANK($D$2),SUMIFS(Entradas!$C:$C,Entradas!$A:$A,$A2049)-SUMIFS(SAIDA!$C:$C,SAIDA!$A:$A,$A2049),SUMIFS(Entradas!$C:$C,Entradas!$A:$A,$A2049,Entradas!$B:$B,"&lt;="&amp;$D$2)-SUMIFS(SAIDA!$C:$C,SAIDA!$A:$A,$A2049,SAIDA!$B:$B,"&lt;="&amp;$D$2))</f>
        <v>1</v>
      </c>
      <c r="E2049" s="183">
        <f>IF($A2049="","",IFERROR(VLOOKUP($A2049,Entradas!$A:$D,4,FALSE),""))</f>
        <v>0</v>
      </c>
      <c r="F2049" s="184" t="s">
        <v>2</v>
      </c>
      <c r="G2049" s="177" t="s">
        <v>8428</v>
      </c>
      <c r="H2049" s="176" t="s">
        <v>6740</v>
      </c>
      <c r="I2049" s="173" t="e">
        <v>#N/A</v>
      </c>
      <c r="K2049" s="173">
        <f>SUMIF(Entradas!A:A,A2049,Entradas!C:C)</f>
        <v>1</v>
      </c>
      <c r="L2049" s="173">
        <f>SUMIF(SAIDA!A:A,A2049,SAIDA!C:C)</f>
        <v>0</v>
      </c>
      <c r="M2049" s="259"/>
    </row>
    <row r="2050" spans="1:13" x14ac:dyDescent="0.25">
      <c r="A2050" s="229" t="s">
        <v>1949</v>
      </c>
      <c r="B2050" s="181" t="s">
        <v>4556</v>
      </c>
      <c r="C2050" s="176" t="s">
        <v>6414</v>
      </c>
      <c r="D2050" s="182">
        <f>IF(ISBLANK($D$2),SUMIFS(Entradas!$C:$C,Entradas!$A:$A,$A2050)-SUMIFS(SAIDA!$C:$C,SAIDA!$A:$A,$A2050),SUMIFS(Entradas!$C:$C,Entradas!$A:$A,$A2050,Entradas!$B:$B,"&lt;="&amp;$D$2)-SUMIFS(SAIDA!$C:$C,SAIDA!$A:$A,$A2050,SAIDA!$B:$B,"&lt;="&amp;$D$2))</f>
        <v>1</v>
      </c>
      <c r="E2050" s="183">
        <f>IF($A2050="","",IFERROR(VLOOKUP($A2050,Entradas!$A:$D,4,FALSE),""))</f>
        <v>0</v>
      </c>
      <c r="F2050" s="184" t="s">
        <v>2</v>
      </c>
      <c r="G2050" s="177" t="s">
        <v>8428</v>
      </c>
      <c r="H2050" s="176" t="s">
        <v>6741</v>
      </c>
      <c r="I2050" s="173" t="e">
        <v>#N/A</v>
      </c>
      <c r="K2050" s="173">
        <f>SUMIF(Entradas!A:A,A2050,Entradas!C:C)</f>
        <v>1</v>
      </c>
      <c r="L2050" s="173">
        <f>SUMIF(SAIDA!A:A,A2050,SAIDA!C:C)</f>
        <v>0</v>
      </c>
      <c r="M2050" s="259"/>
    </row>
    <row r="2051" spans="1:13" x14ac:dyDescent="0.25">
      <c r="A2051" s="229" t="s">
        <v>1950</v>
      </c>
      <c r="B2051" s="186" t="s">
        <v>4557</v>
      </c>
      <c r="C2051" s="176" t="s">
        <v>6356</v>
      </c>
      <c r="D2051" s="182">
        <f>IF(ISBLANK($D$2),SUMIFS(Entradas!$C:$C,Entradas!$A:$A,$A2051)-SUMIFS(SAIDA!$C:$C,SAIDA!$A:$A,$A2051),SUMIFS(Entradas!$C:$C,Entradas!$A:$A,$A2051,Entradas!$B:$B,"&lt;="&amp;$D$2)-SUMIFS(SAIDA!$C:$C,SAIDA!$A:$A,$A2051,SAIDA!$B:$B,"&lt;="&amp;$D$2))</f>
        <v>1</v>
      </c>
      <c r="E2051" s="183" t="str">
        <f>IF($A2051="","",IFERROR(VLOOKUP($A2051,Entradas!$A:$D,4,FALSE),""))</f>
        <v>CERTO</v>
      </c>
      <c r="F2051" s="179" t="s">
        <v>2</v>
      </c>
      <c r="G2051" s="187"/>
      <c r="H2051" s="179"/>
      <c r="I2051" s="173" t="e">
        <v>#N/A</v>
      </c>
      <c r="K2051" s="173">
        <f>SUMIF(Entradas!A:A,A2051,Entradas!C:C)</f>
        <v>1</v>
      </c>
      <c r="L2051" s="173">
        <f>SUMIF(SAIDA!A:A,A2051,SAIDA!C:C)</f>
        <v>0</v>
      </c>
      <c r="M2051" s="259"/>
    </row>
    <row r="2052" spans="1:13" x14ac:dyDescent="0.25">
      <c r="A2052" s="230" t="s">
        <v>1951</v>
      </c>
      <c r="B2052" s="198" t="s">
        <v>4558</v>
      </c>
      <c r="C2052" s="184" t="s">
        <v>6356</v>
      </c>
      <c r="D2052" s="182">
        <f>IF(ISBLANK($D$2),SUMIFS(Entradas!$C:$C,Entradas!$A:$A,$A2052)-SUMIFS(SAIDA!$C:$C,SAIDA!$A:$A,$A2052),SUMIFS(Entradas!$C:$C,Entradas!$A:$A,$A2052,Entradas!$B:$B,"&lt;="&amp;$D$2)-SUMIFS(SAIDA!$C:$C,SAIDA!$A:$A,$A2052,SAIDA!$B:$B,"&lt;="&amp;$D$2))</f>
        <v>1</v>
      </c>
      <c r="E2052" s="183" t="str">
        <f>IF($A2052="","",IFERROR(VLOOKUP($A2052,Entradas!$A:$D,4,FALSE),""))</f>
        <v>CERTO</v>
      </c>
      <c r="F2052" s="184" t="s">
        <v>7285</v>
      </c>
      <c r="G2052" s="190"/>
      <c r="H2052" s="176"/>
      <c r="I2052" s="173" t="e">
        <v>#N/A</v>
      </c>
      <c r="K2052" s="173">
        <f>SUMIF(Entradas!A:A,A2052,Entradas!C:C)</f>
        <v>1</v>
      </c>
      <c r="L2052" s="173">
        <f>SUMIF(SAIDA!A:A,A2052,SAIDA!C:C)</f>
        <v>0</v>
      </c>
      <c r="M2052" s="259"/>
    </row>
    <row r="2053" spans="1:13" x14ac:dyDescent="0.25">
      <c r="A2053" s="229" t="s">
        <v>1952</v>
      </c>
      <c r="B2053" s="181" t="s">
        <v>1952</v>
      </c>
      <c r="C2053" s="184" t="s">
        <v>7325</v>
      </c>
      <c r="D2053" s="182">
        <f>IF(ISBLANK($D$2),SUMIFS(Entradas!$C:$C,Entradas!$A:$A,$A2053)-SUMIFS(SAIDA!$C:$C,SAIDA!$A:$A,$A2053),SUMIFS(Entradas!$C:$C,Entradas!$A:$A,$A2053,Entradas!$B:$B,"&lt;="&amp;$D$2)-SUMIFS(SAIDA!$C:$C,SAIDA!$A:$A,$A2053,SAIDA!$B:$B,"&lt;="&amp;$D$2))</f>
        <v>2</v>
      </c>
      <c r="E2053" s="183">
        <f>IF($A2053="","",IFERROR(VLOOKUP($A2053,Entradas!$A:$D,4,FALSE),""))</f>
        <v>0</v>
      </c>
      <c r="F2053" s="176" t="s">
        <v>2</v>
      </c>
      <c r="H2053" s="176"/>
      <c r="I2053" s="173" t="e">
        <v>#N/A</v>
      </c>
      <c r="K2053" s="173">
        <f>SUMIF(Entradas!A:A,A2053,Entradas!C:C)</f>
        <v>2</v>
      </c>
      <c r="L2053" s="173">
        <f>SUMIF(SAIDA!A:A,A2053,SAIDA!C:C)</f>
        <v>0</v>
      </c>
      <c r="M2053" s="259"/>
    </row>
    <row r="2054" spans="1:13" x14ac:dyDescent="0.25">
      <c r="A2054" s="229" t="s">
        <v>1953</v>
      </c>
      <c r="B2054" s="181" t="s">
        <v>4559</v>
      </c>
      <c r="C2054" s="184" t="s">
        <v>6357</v>
      </c>
      <c r="D2054" s="182">
        <f>IF(ISBLANK($D$2),SUMIFS(Entradas!$C:$C,Entradas!$A:$A,$A2054)-SUMIFS(SAIDA!$C:$C,SAIDA!$A:$A,$A2054),SUMIFS(Entradas!$C:$C,Entradas!$A:$A,$A2054,Entradas!$B:$B,"&lt;="&amp;$D$2)-SUMIFS(SAIDA!$C:$C,SAIDA!$A:$A,$A2054,SAIDA!$B:$B,"&lt;="&amp;$D$2))</f>
        <v>0</v>
      </c>
      <c r="E2054" s="183" t="str">
        <f>IF($A2054="","",IFERROR(VLOOKUP($A2054,Entradas!$A:$D,4,FALSE),""))</f>
        <v>CERTO</v>
      </c>
      <c r="F2054" s="184" t="s">
        <v>2</v>
      </c>
      <c r="G2054" s="190"/>
      <c r="H2054" s="201" t="s">
        <v>3868</v>
      </c>
      <c r="I2054" s="173" t="e">
        <v>#N/A</v>
      </c>
      <c r="K2054" s="173">
        <f>SUMIF(Entradas!A:A,A2054,Entradas!C:C)</f>
        <v>1</v>
      </c>
      <c r="L2054" s="173">
        <f>SUMIF(SAIDA!A:A,A2054,SAIDA!C:C)</f>
        <v>1</v>
      </c>
      <c r="M2054" s="259"/>
    </row>
    <row r="2055" spans="1:13" x14ac:dyDescent="0.25">
      <c r="A2055" s="229" t="s">
        <v>1954</v>
      </c>
      <c r="B2055" s="181" t="s">
        <v>1954</v>
      </c>
      <c r="C2055" s="184" t="s">
        <v>7325</v>
      </c>
      <c r="D2055" s="182">
        <f>IF(ISBLANK($D$2),SUMIFS(Entradas!$C:$C,Entradas!$A:$A,$A2055)-SUMIFS(SAIDA!$C:$C,SAIDA!$A:$A,$A2055),SUMIFS(Entradas!$C:$C,Entradas!$A:$A,$A2055,Entradas!$B:$B,"&lt;="&amp;$D$2)-SUMIFS(SAIDA!$C:$C,SAIDA!$A:$A,$A2055,SAIDA!$B:$B,"&lt;="&amp;$D$2))</f>
        <v>5</v>
      </c>
      <c r="E2055" s="183">
        <f>IF($A2055="","",IFERROR(VLOOKUP($A2055,Entradas!$A:$D,4,FALSE),""))</f>
        <v>0</v>
      </c>
      <c r="F2055" s="176" t="s">
        <v>2</v>
      </c>
      <c r="H2055" s="176"/>
      <c r="I2055" s="173" t="e">
        <v>#N/A</v>
      </c>
      <c r="K2055" s="173">
        <f>SUMIF(Entradas!A:A,A2055,Entradas!C:C)</f>
        <v>5</v>
      </c>
      <c r="L2055" s="173">
        <f>SUMIF(SAIDA!A:A,A2055,SAIDA!C:C)</f>
        <v>0</v>
      </c>
      <c r="M2055" s="259"/>
    </row>
    <row r="2056" spans="1:13" x14ac:dyDescent="0.25">
      <c r="A2056" s="229" t="s">
        <v>1955</v>
      </c>
      <c r="B2056" s="181" t="s">
        <v>1955</v>
      </c>
      <c r="C2056" s="184" t="s">
        <v>7325</v>
      </c>
      <c r="D2056" s="182">
        <f>IF(ISBLANK($D$2),SUMIFS(Entradas!$C:$C,Entradas!$A:$A,$A2056)-SUMIFS(SAIDA!$C:$C,SAIDA!$A:$A,$A2056),SUMIFS(Entradas!$C:$C,Entradas!$A:$A,$A2056,Entradas!$B:$B,"&lt;="&amp;$D$2)-SUMIFS(SAIDA!$C:$C,SAIDA!$A:$A,$A2056,SAIDA!$B:$B,"&lt;="&amp;$D$2))</f>
        <v>3</v>
      </c>
      <c r="E2056" s="183">
        <f>IF($A2056="","",IFERROR(VLOOKUP($A2056,Entradas!$A:$D,4,FALSE),""))</f>
        <v>0</v>
      </c>
      <c r="F2056" s="176" t="s">
        <v>2</v>
      </c>
      <c r="H2056" s="176"/>
      <c r="I2056" s="173" t="e">
        <v>#N/A</v>
      </c>
      <c r="K2056" s="173">
        <f>SUMIF(Entradas!A:A,A2056,Entradas!C:C)</f>
        <v>3</v>
      </c>
      <c r="L2056" s="173">
        <f>SUMIF(SAIDA!A:A,A2056,SAIDA!C:C)</f>
        <v>0</v>
      </c>
      <c r="M2056" s="259"/>
    </row>
    <row r="2057" spans="1:13" x14ac:dyDescent="0.25">
      <c r="A2057" s="229" t="s">
        <v>1956</v>
      </c>
      <c r="B2057" s="181" t="s">
        <v>1956</v>
      </c>
      <c r="C2057" s="184" t="s">
        <v>7325</v>
      </c>
      <c r="D2057" s="182">
        <f>IF(ISBLANK($D$2),SUMIFS(Entradas!$C:$C,Entradas!$A:$A,$A2057)-SUMIFS(SAIDA!$C:$C,SAIDA!$A:$A,$A2057),SUMIFS(Entradas!$C:$C,Entradas!$A:$A,$A2057,Entradas!$B:$B,"&lt;="&amp;$D$2)-SUMIFS(SAIDA!$C:$C,SAIDA!$A:$A,$A2057,SAIDA!$B:$B,"&lt;="&amp;$D$2))</f>
        <v>3</v>
      </c>
      <c r="E2057" s="183">
        <f>IF($A2057="","",IFERROR(VLOOKUP($A2057,Entradas!$A:$D,4,FALSE),""))</f>
        <v>0</v>
      </c>
      <c r="F2057" s="176" t="s">
        <v>2</v>
      </c>
      <c r="H2057" s="176"/>
      <c r="I2057" s="173" t="e">
        <v>#N/A</v>
      </c>
      <c r="K2057" s="173">
        <f>SUMIF(Entradas!A:A,A2057,Entradas!C:C)</f>
        <v>3</v>
      </c>
      <c r="L2057" s="173">
        <f>SUMIF(SAIDA!A:A,A2057,SAIDA!C:C)</f>
        <v>0</v>
      </c>
      <c r="M2057" s="259"/>
    </row>
    <row r="2058" spans="1:13" x14ac:dyDescent="0.25">
      <c r="A2058" s="229" t="s">
        <v>1957</v>
      </c>
      <c r="B2058" s="186" t="s">
        <v>4560</v>
      </c>
      <c r="C2058" s="184" t="s">
        <v>7325</v>
      </c>
      <c r="D2058" s="182">
        <f>IF(ISBLANK($D$2),SUMIFS(Entradas!$C:$C,Entradas!$A:$A,$A2058)-SUMIFS(SAIDA!$C:$C,SAIDA!$A:$A,$A2058),SUMIFS(Entradas!$C:$C,Entradas!$A:$A,$A2058,Entradas!$B:$B,"&lt;="&amp;$D$2)-SUMIFS(SAIDA!$C:$C,SAIDA!$A:$A,$A2058,SAIDA!$B:$B,"&lt;="&amp;$D$2))</f>
        <v>10</v>
      </c>
      <c r="E2058" s="183">
        <f>IF($A2058="","",IFERROR(VLOOKUP($A2058,Entradas!$A:$D,4,FALSE),""))</f>
        <v>0</v>
      </c>
      <c r="F2058" s="176" t="s">
        <v>2</v>
      </c>
      <c r="H2058" s="176"/>
      <c r="I2058" s="173" t="e">
        <v>#N/A</v>
      </c>
      <c r="K2058" s="173">
        <f>SUMIF(Entradas!A:A,A2058,Entradas!C:C)</f>
        <v>10</v>
      </c>
      <c r="L2058" s="173">
        <f>SUMIF(SAIDA!A:A,A2058,SAIDA!C:C)</f>
        <v>0</v>
      </c>
      <c r="M2058" s="259"/>
    </row>
    <row r="2059" spans="1:13" x14ac:dyDescent="0.25">
      <c r="A2059" s="229" t="s">
        <v>1958</v>
      </c>
      <c r="B2059" s="181" t="s">
        <v>1958</v>
      </c>
      <c r="C2059" s="184" t="s">
        <v>7325</v>
      </c>
      <c r="D2059" s="182">
        <f>IF(ISBLANK($D$2),SUMIFS(Entradas!$C:$C,Entradas!$A:$A,$A2059)-SUMIFS(SAIDA!$C:$C,SAIDA!$A:$A,$A2059),SUMIFS(Entradas!$C:$C,Entradas!$A:$A,$A2059,Entradas!$B:$B,"&lt;="&amp;$D$2)-SUMIFS(SAIDA!$C:$C,SAIDA!$A:$A,$A2059,SAIDA!$B:$B,"&lt;="&amp;$D$2))</f>
        <v>9</v>
      </c>
      <c r="E2059" s="183">
        <f>IF($A2059="","",IFERROR(VLOOKUP($A2059,Entradas!$A:$D,4,FALSE),""))</f>
        <v>0</v>
      </c>
      <c r="F2059" s="176" t="s">
        <v>2</v>
      </c>
      <c r="H2059" s="176"/>
      <c r="I2059" s="173" t="e">
        <v>#N/A</v>
      </c>
      <c r="K2059" s="173">
        <f>SUMIF(Entradas!A:A,A2059,Entradas!C:C)</f>
        <v>9</v>
      </c>
      <c r="L2059" s="173">
        <f>SUMIF(SAIDA!A:A,A2059,SAIDA!C:C)</f>
        <v>0</v>
      </c>
      <c r="M2059" s="259"/>
    </row>
    <row r="2060" spans="1:13" x14ac:dyDescent="0.25">
      <c r="A2060" s="229" t="s">
        <v>1959</v>
      </c>
      <c r="B2060" s="186" t="s">
        <v>4561</v>
      </c>
      <c r="C2060" s="184" t="s">
        <v>7325</v>
      </c>
      <c r="D2060" s="182">
        <f>IF(ISBLANK($D$2),SUMIFS(Entradas!$C:$C,Entradas!$A:$A,$A2060)-SUMIFS(SAIDA!$C:$C,SAIDA!$A:$A,$A2060),SUMIFS(Entradas!$C:$C,Entradas!$A:$A,$A2060,Entradas!$B:$B,"&lt;="&amp;$D$2)-SUMIFS(SAIDA!$C:$C,SAIDA!$A:$A,$A2060,SAIDA!$B:$B,"&lt;="&amp;$D$2))</f>
        <v>3</v>
      </c>
      <c r="E2060" s="183">
        <f>IF($A2060="","",IFERROR(VLOOKUP($A2060,Entradas!$A:$D,4,FALSE),""))</f>
        <v>0</v>
      </c>
      <c r="F2060" s="184" t="s">
        <v>2</v>
      </c>
      <c r="G2060" s="190"/>
      <c r="H2060" s="176"/>
      <c r="I2060" s="173" t="e">
        <v>#N/A</v>
      </c>
      <c r="K2060" s="173">
        <f>SUMIF(Entradas!A:A,A2060,Entradas!C:C)</f>
        <v>3</v>
      </c>
      <c r="L2060" s="173">
        <f>SUMIF(SAIDA!A:A,A2060,SAIDA!C:C)</f>
        <v>0</v>
      </c>
      <c r="M2060" s="259"/>
    </row>
    <row r="2061" spans="1:13" x14ac:dyDescent="0.25">
      <c r="A2061" s="229" t="s">
        <v>1960</v>
      </c>
      <c r="B2061" s="181" t="s">
        <v>1960</v>
      </c>
      <c r="C2061" s="184" t="s">
        <v>7325</v>
      </c>
      <c r="D2061" s="182">
        <f>IF(ISBLANK($D$2),SUMIFS(Entradas!$C:$C,Entradas!$A:$A,$A2061)-SUMIFS(SAIDA!$C:$C,SAIDA!$A:$A,$A2061),SUMIFS(Entradas!$C:$C,Entradas!$A:$A,$A2061,Entradas!$B:$B,"&lt;="&amp;$D$2)-SUMIFS(SAIDA!$C:$C,SAIDA!$A:$A,$A2061,SAIDA!$B:$B,"&lt;="&amp;$D$2))</f>
        <v>12</v>
      </c>
      <c r="E2061" s="183">
        <f>IF($A2061="","",IFERROR(VLOOKUP($A2061,Entradas!$A:$D,4,FALSE),""))</f>
        <v>0</v>
      </c>
      <c r="F2061" s="176" t="s">
        <v>2</v>
      </c>
      <c r="H2061" s="176"/>
      <c r="I2061" s="173" t="e">
        <v>#N/A</v>
      </c>
      <c r="K2061" s="173">
        <f>SUMIF(Entradas!A:A,A2061,Entradas!C:C)</f>
        <v>12</v>
      </c>
      <c r="L2061" s="173">
        <f>SUMIF(SAIDA!A:A,A2061,SAIDA!C:C)</f>
        <v>0</v>
      </c>
      <c r="M2061" s="259"/>
    </row>
    <row r="2062" spans="1:13" x14ac:dyDescent="0.25">
      <c r="A2062" s="229" t="s">
        <v>1961</v>
      </c>
      <c r="B2062" s="181" t="s">
        <v>1961</v>
      </c>
      <c r="C2062" s="184" t="s">
        <v>7325</v>
      </c>
      <c r="D2062" s="182">
        <f>IF(ISBLANK($D$2),SUMIFS(Entradas!$C:$C,Entradas!$A:$A,$A2062)-SUMIFS(SAIDA!$C:$C,SAIDA!$A:$A,$A2062),SUMIFS(Entradas!$C:$C,Entradas!$A:$A,$A2062,Entradas!$B:$B,"&lt;="&amp;$D$2)-SUMIFS(SAIDA!$C:$C,SAIDA!$A:$A,$A2062,SAIDA!$B:$B,"&lt;="&amp;$D$2))</f>
        <v>4</v>
      </c>
      <c r="E2062" s="183">
        <f>IF($A2062="","",IFERROR(VLOOKUP($A2062,Entradas!$A:$D,4,FALSE),""))</f>
        <v>0</v>
      </c>
      <c r="F2062" s="176" t="s">
        <v>2</v>
      </c>
      <c r="H2062" s="176" t="s">
        <v>6742</v>
      </c>
      <c r="I2062" s="173" t="e">
        <v>#N/A</v>
      </c>
      <c r="K2062" s="173">
        <f>SUMIF(Entradas!A:A,A2062,Entradas!C:C)</f>
        <v>4</v>
      </c>
      <c r="L2062" s="173">
        <f>SUMIF(SAIDA!A:A,A2062,SAIDA!C:C)</f>
        <v>0</v>
      </c>
      <c r="M2062" s="259"/>
    </row>
    <row r="2063" spans="1:13" x14ac:dyDescent="0.25">
      <c r="A2063" s="229" t="s">
        <v>1962</v>
      </c>
      <c r="B2063" s="186" t="s">
        <v>4562</v>
      </c>
      <c r="C2063" s="176" t="s">
        <v>6424</v>
      </c>
      <c r="D2063" s="182">
        <f>IF(ISBLANK($D$2),SUMIFS(Entradas!$C:$C,Entradas!$A:$A,$A2063)-SUMIFS(SAIDA!$C:$C,SAIDA!$A:$A,$A2063),SUMIFS(Entradas!$C:$C,Entradas!$A:$A,$A2063,Entradas!$B:$B,"&lt;="&amp;$D$2)-SUMIFS(SAIDA!$C:$C,SAIDA!$A:$A,$A2063,SAIDA!$B:$B,"&lt;="&amp;$D$2))</f>
        <v>6</v>
      </c>
      <c r="E2063" s="183" t="str">
        <f>IF($A2063="","",IFERROR(VLOOKUP($A2063,Entradas!$A:$D,4,FALSE),""))</f>
        <v>CERTO</v>
      </c>
      <c r="F2063" s="176" t="s">
        <v>2</v>
      </c>
      <c r="H2063" s="176"/>
      <c r="I2063" s="173" t="e">
        <v>#N/A</v>
      </c>
      <c r="K2063" s="173">
        <f>SUMIF(Entradas!A:A,A2063,Entradas!C:C)</f>
        <v>6</v>
      </c>
      <c r="L2063" s="173">
        <f>SUMIF(SAIDA!A:A,A2063,SAIDA!C:C)</f>
        <v>0</v>
      </c>
      <c r="M2063" s="259"/>
    </row>
    <row r="2064" spans="1:13" x14ac:dyDescent="0.25">
      <c r="A2064" s="229" t="s">
        <v>1963</v>
      </c>
      <c r="B2064" s="186" t="s">
        <v>4563</v>
      </c>
      <c r="C2064" s="176" t="s">
        <v>6399</v>
      </c>
      <c r="D2064" s="182">
        <f>IF(ISBLANK($D$2),SUMIFS(Entradas!$C:$C,Entradas!$A:$A,$A2064)-SUMIFS(SAIDA!$C:$C,SAIDA!$A:$A,$A2064),SUMIFS(Entradas!$C:$C,Entradas!$A:$A,$A2064,Entradas!$B:$B,"&lt;="&amp;$D$2)-SUMIFS(SAIDA!$C:$C,SAIDA!$A:$A,$A2064,SAIDA!$B:$B,"&lt;="&amp;$D$2))</f>
        <v>0</v>
      </c>
      <c r="E2064" s="183" t="str">
        <f>IF($A2064="","",IFERROR(VLOOKUP($A2064,Entradas!$A:$D,4,FALSE),""))</f>
        <v>CERTO</v>
      </c>
      <c r="F2064" s="176" t="s">
        <v>2</v>
      </c>
      <c r="H2064" s="176"/>
      <c r="I2064" s="173" t="e">
        <v>#N/A</v>
      </c>
      <c r="K2064" s="173">
        <f>SUMIF(Entradas!A:A,A2064,Entradas!C:C)</f>
        <v>1</v>
      </c>
      <c r="L2064" s="173">
        <f>SUMIF(SAIDA!A:A,A2064,SAIDA!C:C)</f>
        <v>1</v>
      </c>
      <c r="M2064" s="259"/>
    </row>
    <row r="2065" spans="1:13" x14ac:dyDescent="0.25">
      <c r="A2065" s="229" t="s">
        <v>1964</v>
      </c>
      <c r="B2065" s="181" t="s">
        <v>4564</v>
      </c>
      <c r="C2065" s="176" t="s">
        <v>6424</v>
      </c>
      <c r="D2065" s="182">
        <f>IF(ISBLANK($D$2),SUMIFS(Entradas!$C:$C,Entradas!$A:$A,$A2065)-SUMIFS(SAIDA!$C:$C,SAIDA!$A:$A,$A2065),SUMIFS(Entradas!$C:$C,Entradas!$A:$A,$A2065,Entradas!$B:$B,"&lt;="&amp;$D$2)-SUMIFS(SAIDA!$C:$C,SAIDA!$A:$A,$A2065,SAIDA!$B:$B,"&lt;="&amp;$D$2))</f>
        <v>11</v>
      </c>
      <c r="E2065" s="183" t="str">
        <f>IF($A2065="","",IFERROR(VLOOKUP($A2065,Entradas!$A:$D,4,FALSE),""))</f>
        <v>CERTO</v>
      </c>
      <c r="F2065" s="184" t="s">
        <v>2</v>
      </c>
      <c r="G2065" s="190"/>
      <c r="H2065" s="176"/>
      <c r="I2065" s="173" t="e">
        <v>#N/A</v>
      </c>
      <c r="K2065" s="173">
        <f>SUMIF(Entradas!A:A,A2065,Entradas!C:C)</f>
        <v>11</v>
      </c>
      <c r="L2065" s="173">
        <f>SUMIF(SAIDA!A:A,A2065,SAIDA!C:C)</f>
        <v>0</v>
      </c>
      <c r="M2065" s="259"/>
    </row>
    <row r="2066" spans="1:13" x14ac:dyDescent="0.25">
      <c r="A2066" s="229" t="s">
        <v>1965</v>
      </c>
      <c r="B2066" s="181" t="s">
        <v>4565</v>
      </c>
      <c r="C2066" s="184" t="s">
        <v>7325</v>
      </c>
      <c r="D2066" s="182">
        <f>IF(ISBLANK($D$2),SUMIFS(Entradas!$C:$C,Entradas!$A:$A,$A2066)-SUMIFS(SAIDA!$C:$C,SAIDA!$A:$A,$A2066),SUMIFS(Entradas!$C:$C,Entradas!$A:$A,$A2066,Entradas!$B:$B,"&lt;="&amp;$D$2)-SUMIFS(SAIDA!$C:$C,SAIDA!$A:$A,$A2066,SAIDA!$B:$B,"&lt;="&amp;$D$2))</f>
        <v>3</v>
      </c>
      <c r="E2066" s="183" t="str">
        <f>IF($A2066="","",IFERROR(VLOOKUP($A2066,Entradas!$A:$D,4,FALSE),""))</f>
        <v>CERTO</v>
      </c>
      <c r="F2066" s="184" t="s">
        <v>2</v>
      </c>
      <c r="H2066" s="176"/>
      <c r="I2066" s="173" t="s">
        <v>7531</v>
      </c>
      <c r="K2066" s="173">
        <f>SUMIF(Entradas!A:A,A2066,Entradas!C:C)</f>
        <v>3</v>
      </c>
      <c r="L2066" s="173">
        <f>SUMIF(SAIDA!A:A,A2066,SAIDA!C:C)</f>
        <v>0</v>
      </c>
      <c r="M2066" s="259"/>
    </row>
    <row r="2067" spans="1:13" x14ac:dyDescent="0.25">
      <c r="A2067" s="229" t="s">
        <v>1966</v>
      </c>
      <c r="B2067" s="181" t="s">
        <v>4566</v>
      </c>
      <c r="C2067" s="176" t="s">
        <v>6425</v>
      </c>
      <c r="D2067" s="182">
        <f>IF(ISBLANK($D$2),SUMIFS(Entradas!$C:$C,Entradas!$A:$A,$A2067)-SUMIFS(SAIDA!$C:$C,SAIDA!$A:$A,$A2067),SUMIFS(Entradas!$C:$C,Entradas!$A:$A,$A2067,Entradas!$B:$B,"&lt;="&amp;$D$2)-SUMIFS(SAIDA!$C:$C,SAIDA!$A:$A,$A2067,SAIDA!$B:$B,"&lt;="&amp;$D$2))</f>
        <v>4</v>
      </c>
      <c r="E2067" s="183">
        <f>IF($A2067="","",IFERROR(VLOOKUP($A2067,Entradas!$A:$D,4,FALSE),""))</f>
        <v>0</v>
      </c>
      <c r="F2067" s="184" t="s">
        <v>2</v>
      </c>
      <c r="G2067" s="190"/>
      <c r="H2067" s="176"/>
      <c r="I2067" s="173" t="e">
        <v>#N/A</v>
      </c>
      <c r="K2067" s="173">
        <f>SUMIF(Entradas!A:A,A2067,Entradas!C:C)</f>
        <v>4</v>
      </c>
      <c r="L2067" s="173">
        <f>SUMIF(SAIDA!A:A,A2067,SAIDA!C:C)</f>
        <v>0</v>
      </c>
      <c r="M2067" s="259"/>
    </row>
    <row r="2068" spans="1:13" x14ac:dyDescent="0.25">
      <c r="A2068" s="229" t="s">
        <v>1967</v>
      </c>
      <c r="B2068" s="181" t="s">
        <v>4567</v>
      </c>
      <c r="C2068" s="184" t="s">
        <v>7325</v>
      </c>
      <c r="D2068" s="182">
        <f>IF(ISBLANK($D$2),SUMIFS(Entradas!$C:$C,Entradas!$A:$A,$A2068)-SUMIFS(SAIDA!$C:$C,SAIDA!$A:$A,$A2068),SUMIFS(Entradas!$C:$C,Entradas!$A:$A,$A2068,Entradas!$B:$B,"&lt;="&amp;$D$2)-SUMIFS(SAIDA!$C:$C,SAIDA!$A:$A,$A2068,SAIDA!$B:$B,"&lt;="&amp;$D$2))</f>
        <v>5</v>
      </c>
      <c r="E2068" s="183">
        <f>IF($A2068="","",IFERROR(VLOOKUP($A2068,Entradas!$A:$D,4,FALSE),""))</f>
        <v>0</v>
      </c>
      <c r="F2068" s="176" t="s">
        <v>7270</v>
      </c>
      <c r="H2068" s="176"/>
      <c r="I2068" s="173" t="e">
        <v>#N/A</v>
      </c>
      <c r="K2068" s="173">
        <f>SUMIF(Entradas!A:A,A2068,Entradas!C:C)</f>
        <v>9</v>
      </c>
      <c r="L2068" s="173">
        <f>SUMIF(SAIDA!A:A,A2068,SAIDA!C:C)</f>
        <v>4</v>
      </c>
      <c r="M2068" s="259"/>
    </row>
    <row r="2069" spans="1:13" x14ac:dyDescent="0.25">
      <c r="A2069" s="229" t="s">
        <v>1968</v>
      </c>
      <c r="B2069" s="181" t="s">
        <v>4568</v>
      </c>
      <c r="C2069" s="176" t="s">
        <v>6425</v>
      </c>
      <c r="D2069" s="182">
        <f>IF(ISBLANK($D$2),SUMIFS(Entradas!$C:$C,Entradas!$A:$A,$A2069)-SUMIFS(SAIDA!$C:$C,SAIDA!$A:$A,$A2069),SUMIFS(Entradas!$C:$C,Entradas!$A:$A,$A2069,Entradas!$B:$B,"&lt;="&amp;$D$2)-SUMIFS(SAIDA!$C:$C,SAIDA!$A:$A,$A2069,SAIDA!$B:$B,"&lt;="&amp;$D$2))</f>
        <v>6</v>
      </c>
      <c r="E2069" s="183">
        <f>IF($A2069="","",IFERROR(VLOOKUP($A2069,Entradas!$A:$D,4,FALSE),""))</f>
        <v>0</v>
      </c>
      <c r="F2069" s="184" t="s">
        <v>2</v>
      </c>
      <c r="G2069" s="190"/>
      <c r="H2069" s="176"/>
      <c r="I2069" s="173" t="e">
        <v>#N/A</v>
      </c>
      <c r="K2069" s="173">
        <f>SUMIF(Entradas!A:A,A2069,Entradas!C:C)</f>
        <v>6</v>
      </c>
      <c r="L2069" s="173">
        <f>SUMIF(SAIDA!A:A,A2069,SAIDA!C:C)</f>
        <v>0</v>
      </c>
      <c r="M2069" s="259"/>
    </row>
    <row r="2070" spans="1:13" x14ac:dyDescent="0.25">
      <c r="A2070" s="229" t="s">
        <v>1969</v>
      </c>
      <c r="B2070" s="181" t="s">
        <v>4569</v>
      </c>
      <c r="C2070" s="184" t="s">
        <v>7325</v>
      </c>
      <c r="D2070" s="182">
        <f>IF(ISBLANK($D$2),SUMIFS(Entradas!$C:$C,Entradas!$A:$A,$A2070)-SUMIFS(SAIDA!$C:$C,SAIDA!$A:$A,$A2070),SUMIFS(Entradas!$C:$C,Entradas!$A:$A,$A2070,Entradas!$B:$B,"&lt;="&amp;$D$2)-SUMIFS(SAIDA!$C:$C,SAIDA!$A:$A,$A2070,SAIDA!$B:$B,"&lt;="&amp;$D$2))</f>
        <v>3</v>
      </c>
      <c r="E2070" s="183">
        <f>IF($A2070="","",IFERROR(VLOOKUP($A2070,Entradas!$A:$D,4,FALSE),""))</f>
        <v>0</v>
      </c>
      <c r="F2070" s="176" t="s">
        <v>7270</v>
      </c>
      <c r="H2070" s="176"/>
      <c r="I2070" s="173" t="e">
        <v>#N/A</v>
      </c>
      <c r="K2070" s="173">
        <f>SUMIF(Entradas!A:A,A2070,Entradas!C:C)</f>
        <v>5</v>
      </c>
      <c r="L2070" s="173">
        <f>SUMIF(SAIDA!A:A,A2070,SAIDA!C:C)</f>
        <v>2</v>
      </c>
      <c r="M2070" s="259"/>
    </row>
    <row r="2071" spans="1:13" x14ac:dyDescent="0.25">
      <c r="A2071" s="229" t="s">
        <v>1970</v>
      </c>
      <c r="B2071" s="186" t="s">
        <v>4570</v>
      </c>
      <c r="C2071" s="176" t="s">
        <v>6425</v>
      </c>
      <c r="D2071" s="182">
        <f>IF(ISBLANK($D$2),SUMIFS(Entradas!$C:$C,Entradas!$A:$A,$A2071)-SUMIFS(SAIDA!$C:$C,SAIDA!$A:$A,$A2071),SUMIFS(Entradas!$C:$C,Entradas!$A:$A,$A2071,Entradas!$B:$B,"&lt;="&amp;$D$2)-SUMIFS(SAIDA!$C:$C,SAIDA!$A:$A,$A2071,SAIDA!$B:$B,"&lt;="&amp;$D$2))</f>
        <v>4</v>
      </c>
      <c r="E2071" s="183">
        <f>IF($A2071="","",IFERROR(VLOOKUP($A2071,Entradas!$A:$D,4,FALSE),""))</f>
        <v>0</v>
      </c>
      <c r="F2071" s="176" t="s">
        <v>2</v>
      </c>
      <c r="H2071" s="176"/>
      <c r="I2071" s="173" t="e">
        <v>#N/A</v>
      </c>
      <c r="K2071" s="173">
        <f>SUMIF(Entradas!A:A,A2071,Entradas!C:C)</f>
        <v>4</v>
      </c>
      <c r="L2071" s="173">
        <f>SUMIF(SAIDA!A:A,A2071,SAIDA!C:C)</f>
        <v>0</v>
      </c>
      <c r="M2071" s="259"/>
    </row>
    <row r="2072" spans="1:13" x14ac:dyDescent="0.25">
      <c r="A2072" s="229" t="s">
        <v>1971</v>
      </c>
      <c r="B2072" s="181" t="s">
        <v>4571</v>
      </c>
      <c r="C2072" s="184" t="s">
        <v>7325</v>
      </c>
      <c r="D2072" s="182">
        <f>IF(ISBLANK($D$2),SUMIFS(Entradas!$C:$C,Entradas!$A:$A,$A2072)-SUMIFS(SAIDA!$C:$C,SAIDA!$A:$A,$A2072),SUMIFS(Entradas!$C:$C,Entradas!$A:$A,$A2072,Entradas!$B:$B,"&lt;="&amp;$D$2)-SUMIFS(SAIDA!$C:$C,SAIDA!$A:$A,$A2072,SAIDA!$B:$B,"&lt;="&amp;$D$2))</f>
        <v>1</v>
      </c>
      <c r="E2072" s="183">
        <f>IF($A2072="","",IFERROR(VLOOKUP($A2072,Entradas!$A:$D,4,FALSE),""))</f>
        <v>0</v>
      </c>
      <c r="F2072" s="176" t="s">
        <v>7270</v>
      </c>
      <c r="H2072" s="176" t="s">
        <v>6743</v>
      </c>
      <c r="I2072" s="173" t="e">
        <v>#N/A</v>
      </c>
      <c r="K2072" s="173">
        <f>SUMIF(Entradas!A:A,A2072,Entradas!C:C)</f>
        <v>16</v>
      </c>
      <c r="L2072" s="173">
        <f>SUMIF(SAIDA!A:A,A2072,SAIDA!C:C)</f>
        <v>15</v>
      </c>
      <c r="M2072" s="259"/>
    </row>
    <row r="2073" spans="1:13" x14ac:dyDescent="0.25">
      <c r="A2073" s="229" t="s">
        <v>1972</v>
      </c>
      <c r="B2073" s="181" t="s">
        <v>4572</v>
      </c>
      <c r="C2073" s="184" t="s">
        <v>7325</v>
      </c>
      <c r="D2073" s="182">
        <f>IF(ISBLANK($D$2),SUMIFS(Entradas!$C:$C,Entradas!$A:$A,$A2073)-SUMIFS(SAIDA!$C:$C,SAIDA!$A:$A,$A2073),SUMIFS(Entradas!$C:$C,Entradas!$A:$A,$A2073,Entradas!$B:$B,"&lt;="&amp;$D$2)-SUMIFS(SAIDA!$C:$C,SAIDA!$A:$A,$A2073,SAIDA!$B:$B,"&lt;="&amp;$D$2))</f>
        <v>0</v>
      </c>
      <c r="E2073" s="183">
        <f>IF($A2073="","",IFERROR(VLOOKUP($A2073,Entradas!$A:$D,4,FALSE),""))</f>
        <v>0</v>
      </c>
      <c r="F2073" s="184" t="s">
        <v>2</v>
      </c>
      <c r="G2073" s="190"/>
      <c r="H2073" s="176"/>
      <c r="I2073" s="173" t="e">
        <v>#N/A</v>
      </c>
      <c r="K2073" s="173">
        <f>SUMIF(Entradas!A:A,A2073,Entradas!C:C)</f>
        <v>0</v>
      </c>
      <c r="L2073" s="173">
        <f>SUMIF(SAIDA!A:A,A2073,SAIDA!C:C)</f>
        <v>0</v>
      </c>
      <c r="M2073" s="259"/>
    </row>
    <row r="2074" spans="1:13" x14ac:dyDescent="0.25">
      <c r="A2074" s="229" t="s">
        <v>1973</v>
      </c>
      <c r="B2074" s="181" t="s">
        <v>4573</v>
      </c>
      <c r="C2074" s="184" t="s">
        <v>7892</v>
      </c>
      <c r="D2074" s="182">
        <f>IF(ISBLANK($D$2),SUMIFS(Entradas!$C:$C,Entradas!$A:$A,$A2074)-SUMIFS(SAIDA!$C:$C,SAIDA!$A:$A,$A2074),SUMIFS(Entradas!$C:$C,Entradas!$A:$A,$A2074,Entradas!$B:$B,"&lt;="&amp;$D$2)-SUMIFS(SAIDA!$C:$C,SAIDA!$A:$A,$A2074,SAIDA!$B:$B,"&lt;="&amp;$D$2))</f>
        <v>1</v>
      </c>
      <c r="E2074" s="183">
        <f>IF($A2074="","",IFERROR(VLOOKUP($A2074,Entradas!$A:$D,4,FALSE),""))</f>
        <v>0</v>
      </c>
      <c r="F2074" s="176" t="s">
        <v>2</v>
      </c>
      <c r="G2074" s="177" t="s">
        <v>8473</v>
      </c>
      <c r="H2074" s="176"/>
      <c r="I2074" s="173" t="e">
        <v>#N/A</v>
      </c>
      <c r="K2074" s="173">
        <f>SUMIF(Entradas!A:A,A2074,Entradas!C:C)</f>
        <v>1</v>
      </c>
      <c r="L2074" s="173">
        <f>SUMIF(SAIDA!A:A,A2074,SAIDA!C:C)</f>
        <v>0</v>
      </c>
      <c r="M2074" s="259"/>
    </row>
    <row r="2075" spans="1:13" x14ac:dyDescent="0.25">
      <c r="A2075" s="236" t="s">
        <v>8357</v>
      </c>
      <c r="B2075" s="186" t="s">
        <v>8365</v>
      </c>
      <c r="C2075" s="184" t="s">
        <v>7892</v>
      </c>
      <c r="D2075" s="182">
        <f>IF(ISBLANK($D$2),SUMIFS(Entradas!$C:$C,Entradas!$A:$A,$A2075)-SUMIFS(SAIDA!$C:$C,SAIDA!$A:$A,$A2075),SUMIFS(Entradas!$C:$C,Entradas!$A:$A,$A2075,Entradas!$B:$B,"&lt;="&amp;$D$2)-SUMIFS(SAIDA!$C:$C,SAIDA!$A:$A,$A2075,SAIDA!$B:$B,"&lt;="&amp;$D$2))</f>
        <v>0</v>
      </c>
      <c r="E2075" s="183" t="str">
        <f>IF($A2075="","",IFERROR(VLOOKUP($A2075,Entradas!$A:$D,4,FALSE),""))</f>
        <v/>
      </c>
      <c r="F2075" s="176" t="s">
        <v>2</v>
      </c>
      <c r="G2075" s="177" t="s">
        <v>8473</v>
      </c>
      <c r="H2075" s="176"/>
      <c r="K2075" s="173">
        <f>SUMIF(Entradas!A:A,A2075,Entradas!C:C)</f>
        <v>0</v>
      </c>
      <c r="L2075" s="173">
        <f>SUMIF(SAIDA!A:A,A2075,SAIDA!C:C)</f>
        <v>0</v>
      </c>
      <c r="M2075" s="259"/>
    </row>
    <row r="2076" spans="1:13" x14ac:dyDescent="0.25">
      <c r="A2076" s="242" t="s">
        <v>1974</v>
      </c>
      <c r="B2076" s="55" t="s">
        <v>1974</v>
      </c>
      <c r="C2076" s="184" t="s">
        <v>7325</v>
      </c>
      <c r="D2076" s="182">
        <f>IF(ISBLANK($D$2),SUMIFS(Entradas!$C:$C,Entradas!$A:$A,$A2076)-SUMIFS(SAIDA!$C:$C,SAIDA!$A:$A,$A2076),SUMIFS(Entradas!$C:$C,Entradas!$A:$A,$A2076,Entradas!$B:$B,"&lt;="&amp;$D$2)-SUMIFS(SAIDA!$C:$C,SAIDA!$A:$A,$A2076,SAIDA!$B:$B,"&lt;="&amp;$D$2))</f>
        <v>1</v>
      </c>
      <c r="E2076" s="183">
        <f>IF($A2076="","",IFERROR(VLOOKUP($A2076,Entradas!$A:$D,4,FALSE),""))</f>
        <v>0</v>
      </c>
      <c r="F2076" s="184" t="s">
        <v>7286</v>
      </c>
      <c r="G2076" s="190"/>
      <c r="H2076" s="176" t="s">
        <v>6744</v>
      </c>
      <c r="I2076" s="173" t="e">
        <v>#N/A</v>
      </c>
      <c r="K2076" s="173">
        <f>SUMIF(Entradas!A:A,A2076,Entradas!C:C)</f>
        <v>1</v>
      </c>
      <c r="L2076" s="173">
        <f>SUMIF(SAIDA!A:A,A2076,SAIDA!C:C)</f>
        <v>0</v>
      </c>
      <c r="M2076" s="259"/>
    </row>
    <row r="2077" spans="1:13" x14ac:dyDescent="0.25">
      <c r="A2077" s="229" t="s">
        <v>1975</v>
      </c>
      <c r="B2077" s="181" t="s">
        <v>1975</v>
      </c>
      <c r="C2077" s="184" t="s">
        <v>7325</v>
      </c>
      <c r="D2077" s="182">
        <f>IF(ISBLANK($D$2),SUMIFS(Entradas!$C:$C,Entradas!$A:$A,$A2077)-SUMIFS(SAIDA!$C:$C,SAIDA!$A:$A,$A2077),SUMIFS(Entradas!$C:$C,Entradas!$A:$A,$A2077,Entradas!$B:$B,"&lt;="&amp;$D$2)-SUMIFS(SAIDA!$C:$C,SAIDA!$A:$A,$A2077,SAIDA!$B:$B,"&lt;="&amp;$D$2))</f>
        <v>3</v>
      </c>
      <c r="E2077" s="183">
        <f>IF($A2077="","",IFERROR(VLOOKUP($A2077,Entradas!$A:$D,4,FALSE),""))</f>
        <v>0</v>
      </c>
      <c r="F2077" s="184" t="s">
        <v>7286</v>
      </c>
      <c r="G2077" s="190"/>
      <c r="H2077" s="176" t="s">
        <v>6745</v>
      </c>
      <c r="I2077" s="173" t="e">
        <v>#N/A</v>
      </c>
      <c r="K2077" s="173">
        <f>SUMIF(Entradas!A:A,A2077,Entradas!C:C)</f>
        <v>3</v>
      </c>
      <c r="L2077" s="173">
        <f>SUMIF(SAIDA!A:A,A2077,SAIDA!C:C)</f>
        <v>0</v>
      </c>
      <c r="M2077" s="259"/>
    </row>
    <row r="2078" spans="1:13" x14ac:dyDescent="0.25">
      <c r="A2078" s="229" t="s">
        <v>1976</v>
      </c>
      <c r="B2078" s="181" t="s">
        <v>1976</v>
      </c>
      <c r="C2078" s="184" t="s">
        <v>7325</v>
      </c>
      <c r="D2078" s="182">
        <f>IF(ISBLANK($D$2),SUMIFS(Entradas!$C:$C,Entradas!$A:$A,$A2078)-SUMIFS(SAIDA!$C:$C,SAIDA!$A:$A,$A2078),SUMIFS(Entradas!$C:$C,Entradas!$A:$A,$A2078,Entradas!$B:$B,"&lt;="&amp;$D$2)-SUMIFS(SAIDA!$C:$C,SAIDA!$A:$A,$A2078,SAIDA!$B:$B,"&lt;="&amp;$D$2))</f>
        <v>1</v>
      </c>
      <c r="E2078" s="183">
        <f>IF($A2078="","",IFERROR(VLOOKUP($A2078,Entradas!$A:$D,4,FALSE),""))</f>
        <v>0</v>
      </c>
      <c r="F2078" s="176" t="s">
        <v>2</v>
      </c>
      <c r="H2078" s="176" t="s">
        <v>6652</v>
      </c>
      <c r="I2078" s="173" t="e">
        <v>#N/A</v>
      </c>
      <c r="K2078" s="173">
        <f>SUMIF(Entradas!A:A,A2078,Entradas!C:C)</f>
        <v>1</v>
      </c>
      <c r="L2078" s="173">
        <f>SUMIF(SAIDA!A:A,A2078,SAIDA!C:C)</f>
        <v>0</v>
      </c>
      <c r="M2078" s="259"/>
    </row>
    <row r="2079" spans="1:13" x14ac:dyDescent="0.25">
      <c r="A2079" s="229" t="s">
        <v>1977</v>
      </c>
      <c r="B2079" s="186" t="s">
        <v>4574</v>
      </c>
      <c r="C2079" s="184" t="s">
        <v>7325</v>
      </c>
      <c r="D2079" s="182">
        <f>IF(ISBLANK($D$2),SUMIFS(Entradas!$C:$C,Entradas!$A:$A,$A2079)-SUMIFS(SAIDA!$C:$C,SAIDA!$A:$A,$A2079),SUMIFS(Entradas!$C:$C,Entradas!$A:$A,$A2079,Entradas!$B:$B,"&lt;="&amp;$D$2)-SUMIFS(SAIDA!$C:$C,SAIDA!$A:$A,$A2079,SAIDA!$B:$B,"&lt;="&amp;$D$2))</f>
        <v>0</v>
      </c>
      <c r="E2079" s="183">
        <f>IF($A2079="","",IFERROR(VLOOKUP($A2079,Entradas!$A:$D,4,FALSE),""))</f>
        <v>0</v>
      </c>
      <c r="F2079" s="176" t="s">
        <v>2</v>
      </c>
      <c r="H2079" s="176" t="s">
        <v>6746</v>
      </c>
      <c r="I2079" s="173" t="e">
        <v>#N/A</v>
      </c>
      <c r="K2079" s="173">
        <f>SUMIF(Entradas!A:A,A2079,Entradas!C:C)</f>
        <v>0</v>
      </c>
      <c r="L2079" s="173">
        <f>SUMIF(SAIDA!A:A,A2079,SAIDA!C:C)</f>
        <v>0</v>
      </c>
      <c r="M2079" s="259"/>
    </row>
    <row r="2080" spans="1:13" x14ac:dyDescent="0.25">
      <c r="A2080" s="229" t="s">
        <v>1978</v>
      </c>
      <c r="B2080" s="181" t="s">
        <v>1978</v>
      </c>
      <c r="C2080" s="184" t="s">
        <v>7325</v>
      </c>
      <c r="D2080" s="182">
        <f>IF(ISBLANK($D$2),SUMIFS(Entradas!$C:$C,Entradas!$A:$A,$A2080)-SUMIFS(SAIDA!$C:$C,SAIDA!$A:$A,$A2080),SUMIFS(Entradas!$C:$C,Entradas!$A:$A,$A2080,Entradas!$B:$B,"&lt;="&amp;$D$2)-SUMIFS(SAIDA!$C:$C,SAIDA!$A:$A,$A2080,SAIDA!$B:$B,"&lt;="&amp;$D$2))</f>
        <v>3</v>
      </c>
      <c r="E2080" s="183">
        <f>IF($A2080="","",IFERROR(VLOOKUP($A2080,Entradas!$A:$D,4,FALSE),""))</f>
        <v>0</v>
      </c>
      <c r="F2080" s="184" t="s">
        <v>7282</v>
      </c>
      <c r="G2080" s="190"/>
      <c r="H2080" s="176" t="s">
        <v>6747</v>
      </c>
      <c r="I2080" s="173" t="e">
        <v>#N/A</v>
      </c>
      <c r="K2080" s="173">
        <f>SUMIF(Entradas!A:A,A2080,Entradas!C:C)</f>
        <v>3</v>
      </c>
      <c r="L2080" s="173">
        <f>SUMIF(SAIDA!A:A,A2080,SAIDA!C:C)</f>
        <v>0</v>
      </c>
      <c r="M2080" s="259"/>
    </row>
    <row r="2081" spans="1:13" x14ac:dyDescent="0.25">
      <c r="A2081" s="229" t="s">
        <v>1979</v>
      </c>
      <c r="B2081" s="181" t="s">
        <v>1979</v>
      </c>
      <c r="C2081" s="184" t="s">
        <v>7325</v>
      </c>
      <c r="D2081" s="182">
        <f>IF(ISBLANK($D$2),SUMIFS(Entradas!$C:$C,Entradas!$A:$A,$A2081)-SUMIFS(SAIDA!$C:$C,SAIDA!$A:$A,$A2081),SUMIFS(Entradas!$C:$C,Entradas!$A:$A,$A2081,Entradas!$B:$B,"&lt;="&amp;$D$2)-SUMIFS(SAIDA!$C:$C,SAIDA!$A:$A,$A2081,SAIDA!$B:$B,"&lt;="&amp;$D$2))</f>
        <v>10</v>
      </c>
      <c r="E2081" s="183">
        <f>IF($A2081="","",IFERROR(VLOOKUP($A2081,Entradas!$A:$D,4,FALSE),""))</f>
        <v>0</v>
      </c>
      <c r="F2081" s="184" t="s">
        <v>7282</v>
      </c>
      <c r="G2081" s="190"/>
      <c r="H2081" s="176" t="s">
        <v>6748</v>
      </c>
      <c r="I2081" s="173" t="e">
        <v>#N/A</v>
      </c>
      <c r="K2081" s="173">
        <f>SUMIF(Entradas!A:A,A2081,Entradas!C:C)</f>
        <v>10</v>
      </c>
      <c r="L2081" s="173">
        <f>SUMIF(SAIDA!A:A,A2081,SAIDA!C:C)</f>
        <v>0</v>
      </c>
      <c r="M2081" s="259"/>
    </row>
    <row r="2082" spans="1:13" x14ac:dyDescent="0.25">
      <c r="A2082" s="229" t="s">
        <v>1980</v>
      </c>
      <c r="B2082" s="186" t="s">
        <v>4575</v>
      </c>
      <c r="C2082" s="184" t="s">
        <v>7325</v>
      </c>
      <c r="D2082" s="182">
        <f>IF(ISBLANK($D$2),SUMIFS(Entradas!$C:$C,Entradas!$A:$A,$A2082)-SUMIFS(SAIDA!$C:$C,SAIDA!$A:$A,$A2082),SUMIFS(Entradas!$C:$C,Entradas!$A:$A,$A2082,Entradas!$B:$B,"&lt;="&amp;$D$2)-SUMIFS(SAIDA!$C:$C,SAIDA!$A:$A,$A2082,SAIDA!$B:$B,"&lt;="&amp;$D$2))</f>
        <v>82</v>
      </c>
      <c r="E2082" s="183">
        <f>IF($A2082="","",IFERROR(VLOOKUP($A2082,Entradas!$A:$D,4,FALSE),""))</f>
        <v>0</v>
      </c>
      <c r="F2082" s="176" t="s">
        <v>2</v>
      </c>
      <c r="H2082" s="176"/>
      <c r="I2082" s="173" t="e">
        <v>#N/A</v>
      </c>
      <c r="K2082" s="173">
        <f>SUMIF(Entradas!A:A,A2082,Entradas!C:C)</f>
        <v>82</v>
      </c>
      <c r="L2082" s="173">
        <f>SUMIF(SAIDA!A:A,A2082,SAIDA!C:C)</f>
        <v>0</v>
      </c>
      <c r="M2082" s="259"/>
    </row>
    <row r="2083" spans="1:13" x14ac:dyDescent="0.25">
      <c r="A2083" s="236" t="s">
        <v>8356</v>
      </c>
      <c r="B2083" s="186" t="s">
        <v>8364</v>
      </c>
      <c r="C2083" s="184" t="s">
        <v>7892</v>
      </c>
      <c r="D2083" s="182">
        <f>IF(ISBLANK($D$2),SUMIFS(Entradas!$C:$C,Entradas!$A:$A,$A2083)-SUMIFS(SAIDA!$C:$C,SAIDA!$A:$A,$A2083),SUMIFS(Entradas!$C:$C,Entradas!$A:$A,$A2083,Entradas!$B:$B,"&lt;="&amp;$D$2)-SUMIFS(SAIDA!$C:$C,SAIDA!$A:$A,$A2083,SAIDA!$B:$B,"&lt;="&amp;$D$2))</f>
        <v>0</v>
      </c>
      <c r="E2083" s="183" t="str">
        <f>IF($A2083="","",IFERROR(VLOOKUP($A2083,Entradas!$A:$D,4,FALSE),""))</f>
        <v/>
      </c>
      <c r="F2083" s="176" t="s">
        <v>2</v>
      </c>
      <c r="G2083" s="177" t="s">
        <v>8473</v>
      </c>
      <c r="H2083" s="176"/>
      <c r="K2083" s="173">
        <f>SUMIF(Entradas!A:A,A2083,Entradas!C:C)</f>
        <v>0</v>
      </c>
      <c r="L2083" s="173">
        <f>SUMIF(SAIDA!A:A,A2083,SAIDA!C:C)</f>
        <v>0</v>
      </c>
      <c r="M2083" s="259"/>
    </row>
    <row r="2084" spans="1:13" x14ac:dyDescent="0.25">
      <c r="A2084" s="229" t="s">
        <v>1981</v>
      </c>
      <c r="B2084" s="181" t="s">
        <v>4576</v>
      </c>
      <c r="C2084" s="184" t="s">
        <v>7325</v>
      </c>
      <c r="D2084" s="182">
        <f>IF(ISBLANK($D$2),SUMIFS(Entradas!$C:$C,Entradas!$A:$A,$A2084)-SUMIFS(SAIDA!$C:$C,SAIDA!$A:$A,$A2084),SUMIFS(Entradas!$C:$C,Entradas!$A:$A,$A2084,Entradas!$B:$B,"&lt;="&amp;$D$2)-SUMIFS(SAIDA!$C:$C,SAIDA!$A:$A,$A2084,SAIDA!$B:$B,"&lt;="&amp;$D$2))</f>
        <v>2</v>
      </c>
      <c r="E2084" s="183">
        <f>IF($A2084="","",IFERROR(VLOOKUP($A2084,Entradas!$A:$D,4,FALSE),""))</f>
        <v>0</v>
      </c>
      <c r="F2084" s="176" t="s">
        <v>2</v>
      </c>
      <c r="H2084" s="176"/>
      <c r="I2084" s="173" t="e">
        <v>#N/A</v>
      </c>
      <c r="K2084" s="173">
        <f>SUMIF(Entradas!A:A,A2084,Entradas!C:C)</f>
        <v>2</v>
      </c>
      <c r="L2084" s="173">
        <f>SUMIF(SAIDA!A:A,A2084,SAIDA!C:C)</f>
        <v>0</v>
      </c>
      <c r="M2084" s="259"/>
    </row>
    <row r="2085" spans="1:13" x14ac:dyDescent="0.25">
      <c r="A2085" s="229" t="s">
        <v>1983</v>
      </c>
      <c r="B2085" s="181" t="s">
        <v>1983</v>
      </c>
      <c r="C2085" s="176" t="s">
        <v>6356</v>
      </c>
      <c r="D2085" s="182">
        <f>IF(ISBLANK($D$2),SUMIFS(Entradas!$C:$C,Entradas!$A:$A,$A2085)-SUMIFS(SAIDA!$C:$C,SAIDA!$A:$A,$A2085),SUMIFS(Entradas!$C:$C,Entradas!$A:$A,$A2085,Entradas!$B:$B,"&lt;="&amp;$D$2)-SUMIFS(SAIDA!$C:$C,SAIDA!$A:$A,$A2085,SAIDA!$B:$B,"&lt;="&amp;$D$2))</f>
        <v>2</v>
      </c>
      <c r="E2085" s="183" t="str">
        <f>IF($A2085="","",IFERROR(VLOOKUP($A2085,Entradas!$A:$D,4,FALSE),""))</f>
        <v>CERTO</v>
      </c>
      <c r="F2085" s="176" t="s">
        <v>2</v>
      </c>
      <c r="H2085" s="176" t="s">
        <v>6750</v>
      </c>
      <c r="I2085" s="173" t="e">
        <v>#N/A</v>
      </c>
      <c r="K2085" s="173">
        <f>SUMIF(Entradas!A:A,A2085,Entradas!C:C)</f>
        <v>2</v>
      </c>
      <c r="L2085" s="173">
        <f>SUMIF(SAIDA!A:A,A2085,SAIDA!C:C)</f>
        <v>0</v>
      </c>
      <c r="M2085" s="259"/>
    </row>
    <row r="2086" spans="1:13" x14ac:dyDescent="0.25">
      <c r="A2086" s="229" t="s">
        <v>1984</v>
      </c>
      <c r="B2086" s="181" t="s">
        <v>1984</v>
      </c>
      <c r="C2086" s="184" t="s">
        <v>7325</v>
      </c>
      <c r="D2086" s="182">
        <f>IF(ISBLANK($D$2),SUMIFS(Entradas!$C:$C,Entradas!$A:$A,$A2086)-SUMIFS(SAIDA!$C:$C,SAIDA!$A:$A,$A2086),SUMIFS(Entradas!$C:$C,Entradas!$A:$A,$A2086,Entradas!$B:$B,"&lt;="&amp;$D$2)-SUMIFS(SAIDA!$C:$C,SAIDA!$A:$A,$A2086,SAIDA!$B:$B,"&lt;="&amp;$D$2))</f>
        <v>10</v>
      </c>
      <c r="E2086" s="183">
        <f>IF($A2086="","",IFERROR(VLOOKUP($A2086,Entradas!$A:$D,4,FALSE),""))</f>
        <v>0</v>
      </c>
      <c r="F2086" s="184" t="s">
        <v>7282</v>
      </c>
      <c r="G2086" s="190"/>
      <c r="H2086" s="176" t="s">
        <v>6751</v>
      </c>
      <c r="I2086" s="173" t="e">
        <v>#N/A</v>
      </c>
      <c r="K2086" s="173">
        <f>SUMIF(Entradas!A:A,A2086,Entradas!C:C)</f>
        <v>10</v>
      </c>
      <c r="L2086" s="173">
        <f>SUMIF(SAIDA!A:A,A2086,SAIDA!C:C)</f>
        <v>0</v>
      </c>
      <c r="M2086" s="259"/>
    </row>
    <row r="2087" spans="1:13" x14ac:dyDescent="0.25">
      <c r="A2087" s="229" t="s">
        <v>1985</v>
      </c>
      <c r="B2087" s="181" t="s">
        <v>4578</v>
      </c>
      <c r="C2087" s="184" t="s">
        <v>7325</v>
      </c>
      <c r="D2087" s="182">
        <f>IF(ISBLANK($D$2),SUMIFS(Entradas!$C:$C,Entradas!$A:$A,$A2087)-SUMIFS(SAIDA!$C:$C,SAIDA!$A:$A,$A2087),SUMIFS(Entradas!$C:$C,Entradas!$A:$A,$A2087,Entradas!$B:$B,"&lt;="&amp;$D$2)-SUMIFS(SAIDA!$C:$C,SAIDA!$A:$A,$A2087,SAIDA!$B:$B,"&lt;="&amp;$D$2))</f>
        <v>3</v>
      </c>
      <c r="E2087" s="183">
        <f>IF($A2087="","",IFERROR(VLOOKUP($A2087,Entradas!$A:$D,4,FALSE),""))</f>
        <v>0</v>
      </c>
      <c r="F2087" s="176" t="s">
        <v>2</v>
      </c>
      <c r="H2087" s="176" t="s">
        <v>6594</v>
      </c>
      <c r="I2087" s="173" t="e">
        <v>#N/A</v>
      </c>
      <c r="K2087" s="173">
        <f>SUMIF(Entradas!A:A,A2087,Entradas!C:C)</f>
        <v>3</v>
      </c>
      <c r="L2087" s="173">
        <f>SUMIF(SAIDA!A:A,A2087,SAIDA!C:C)</f>
        <v>0</v>
      </c>
      <c r="M2087" s="259"/>
    </row>
    <row r="2088" spans="1:13" x14ac:dyDescent="0.25">
      <c r="A2088" s="229" t="s">
        <v>1986</v>
      </c>
      <c r="B2088" s="181" t="s">
        <v>4579</v>
      </c>
      <c r="C2088" s="184" t="s">
        <v>7325</v>
      </c>
      <c r="D2088" s="182">
        <f>IF(ISBLANK($D$2),SUMIFS(Entradas!$C:$C,Entradas!$A:$A,$A2088)-SUMIFS(SAIDA!$C:$C,SAIDA!$A:$A,$A2088),SUMIFS(Entradas!$C:$C,Entradas!$A:$A,$A2088,Entradas!$B:$B,"&lt;="&amp;$D$2)-SUMIFS(SAIDA!$C:$C,SAIDA!$A:$A,$A2088,SAIDA!$B:$B,"&lt;="&amp;$D$2))</f>
        <v>7</v>
      </c>
      <c r="E2088" s="183">
        <f>IF($A2088="","",IFERROR(VLOOKUP($A2088,Entradas!$A:$D,4,FALSE),""))</f>
        <v>0</v>
      </c>
      <c r="F2088" s="176" t="s">
        <v>2</v>
      </c>
      <c r="H2088" s="176" t="s">
        <v>6594</v>
      </c>
      <c r="I2088" s="173" t="e">
        <v>#N/A</v>
      </c>
      <c r="K2088" s="173">
        <f>SUMIF(Entradas!A:A,A2088,Entradas!C:C)</f>
        <v>7</v>
      </c>
      <c r="L2088" s="173">
        <f>SUMIF(SAIDA!A:A,A2088,SAIDA!C:C)</f>
        <v>0</v>
      </c>
      <c r="M2088" s="259"/>
    </row>
    <row r="2089" spans="1:13" x14ac:dyDescent="0.25">
      <c r="A2089" s="229" t="s">
        <v>1987</v>
      </c>
      <c r="B2089" s="181" t="s">
        <v>4580</v>
      </c>
      <c r="C2089" s="184" t="s">
        <v>7325</v>
      </c>
      <c r="D2089" s="182">
        <f>IF(ISBLANK($D$2),SUMIFS(Entradas!$C:$C,Entradas!$A:$A,$A2089)-SUMIFS(SAIDA!$C:$C,SAIDA!$A:$A,$A2089),SUMIFS(Entradas!$C:$C,Entradas!$A:$A,$A2089,Entradas!$B:$B,"&lt;="&amp;$D$2)-SUMIFS(SAIDA!$C:$C,SAIDA!$A:$A,$A2089,SAIDA!$B:$B,"&lt;="&amp;$D$2))</f>
        <v>23</v>
      </c>
      <c r="E2089" s="183">
        <f>IF($A2089="","",IFERROR(VLOOKUP($A2089,Entradas!$A:$D,4,FALSE),""))</f>
        <v>0</v>
      </c>
      <c r="F2089" s="176" t="s">
        <v>2</v>
      </c>
      <c r="H2089" s="176" t="s">
        <v>6594</v>
      </c>
      <c r="I2089" s="173" t="e">
        <v>#N/A</v>
      </c>
      <c r="K2089" s="173">
        <f>SUMIF(Entradas!A:A,A2089,Entradas!C:C)</f>
        <v>23</v>
      </c>
      <c r="L2089" s="173">
        <f>SUMIF(SAIDA!A:A,A2089,SAIDA!C:C)</f>
        <v>0</v>
      </c>
      <c r="M2089" s="259"/>
    </row>
    <row r="2090" spans="1:13" x14ac:dyDescent="0.25">
      <c r="A2090" s="236" t="s">
        <v>8358</v>
      </c>
      <c r="B2090" s="186" t="s">
        <v>8366</v>
      </c>
      <c r="C2090" s="184" t="s">
        <v>7892</v>
      </c>
      <c r="D2090" s="182">
        <f>IF(ISBLANK($D$2),SUMIFS(Entradas!$C:$C,Entradas!$A:$A,$A2090)-SUMIFS(SAIDA!$C:$C,SAIDA!$A:$A,$A2090),SUMIFS(Entradas!$C:$C,Entradas!$A:$A,$A2090,Entradas!$B:$B,"&lt;="&amp;$D$2)-SUMIFS(SAIDA!$C:$C,SAIDA!$A:$A,$A2090,SAIDA!$B:$B,"&lt;="&amp;$D$2))</f>
        <v>0</v>
      </c>
      <c r="E2090" s="183" t="str">
        <f>IF($A2090="","",IFERROR(VLOOKUP($A2090,Entradas!$A:$D,4,FALSE),""))</f>
        <v/>
      </c>
      <c r="F2090" s="176" t="s">
        <v>2</v>
      </c>
      <c r="G2090" s="177" t="s">
        <v>8473</v>
      </c>
      <c r="H2090" s="176"/>
      <c r="K2090" s="173">
        <f>SUMIF(Entradas!A:A,A2090,Entradas!C:C)</f>
        <v>0</v>
      </c>
      <c r="L2090" s="173">
        <f>SUMIF(SAIDA!A:A,A2090,SAIDA!C:C)</f>
        <v>0</v>
      </c>
      <c r="M2090" s="259"/>
    </row>
    <row r="2091" spans="1:13" x14ac:dyDescent="0.25">
      <c r="A2091" s="229" t="s">
        <v>1988</v>
      </c>
      <c r="B2091" s="181" t="s">
        <v>4581</v>
      </c>
      <c r="C2091" s="176" t="s">
        <v>6426</v>
      </c>
      <c r="D2091" s="182">
        <f>IF(ISBLANK($D$2),SUMIFS(Entradas!$C:$C,Entradas!$A:$A,$A2091)-SUMIFS(SAIDA!$C:$C,SAIDA!$A:$A,$A2091),SUMIFS(Entradas!$C:$C,Entradas!$A:$A,$A2091,Entradas!$B:$B,"&lt;="&amp;$D$2)-SUMIFS(SAIDA!$C:$C,SAIDA!$A:$A,$A2091,SAIDA!$B:$B,"&lt;="&amp;$D$2))</f>
        <v>2</v>
      </c>
      <c r="E2091" s="183">
        <f>IF($A2091="","",IFERROR(VLOOKUP($A2091,Entradas!$A:$D,4,FALSE),""))</f>
        <v>0</v>
      </c>
      <c r="F2091" s="176" t="s">
        <v>2</v>
      </c>
      <c r="H2091" s="176"/>
      <c r="I2091" s="173" t="e">
        <v>#N/A</v>
      </c>
      <c r="K2091" s="173">
        <f>SUMIF(Entradas!A:A,A2091,Entradas!C:C)</f>
        <v>2</v>
      </c>
      <c r="L2091" s="173">
        <f>SUMIF(SAIDA!A:A,A2091,SAIDA!C:C)</f>
        <v>0</v>
      </c>
      <c r="M2091" s="259"/>
    </row>
    <row r="2092" spans="1:13" x14ac:dyDescent="0.25">
      <c r="A2092" s="229" t="s">
        <v>1989</v>
      </c>
      <c r="B2092" s="181" t="s">
        <v>4582</v>
      </c>
      <c r="C2092" s="184" t="s">
        <v>7325</v>
      </c>
      <c r="D2092" s="182">
        <f>IF(ISBLANK($D$2),SUMIFS(Entradas!$C:$C,Entradas!$A:$A,$A2092)-SUMIFS(SAIDA!$C:$C,SAIDA!$A:$A,$A2092),SUMIFS(Entradas!$C:$C,Entradas!$A:$A,$A2092,Entradas!$B:$B,"&lt;="&amp;$D$2)-SUMIFS(SAIDA!$C:$C,SAIDA!$A:$A,$A2092,SAIDA!$B:$B,"&lt;="&amp;$D$2))</f>
        <v>6</v>
      </c>
      <c r="E2092" s="183">
        <f>IF($A2092="","",IFERROR(VLOOKUP($A2092,Entradas!$A:$D,4,FALSE),""))</f>
        <v>0</v>
      </c>
      <c r="F2092" s="176" t="s">
        <v>2</v>
      </c>
      <c r="H2092" s="176"/>
      <c r="I2092" s="173" t="e">
        <v>#N/A</v>
      </c>
      <c r="K2092" s="173">
        <f>SUMIF(Entradas!A:A,A2092,Entradas!C:C)</f>
        <v>6</v>
      </c>
      <c r="L2092" s="173">
        <f>SUMIF(SAIDA!A:A,A2092,SAIDA!C:C)</f>
        <v>0</v>
      </c>
      <c r="M2092" s="259"/>
    </row>
    <row r="2093" spans="1:13" x14ac:dyDescent="0.25">
      <c r="A2093" s="229" t="s">
        <v>1990</v>
      </c>
      <c r="B2093" s="186" t="s">
        <v>4583</v>
      </c>
      <c r="C2093" s="184" t="s">
        <v>7325</v>
      </c>
      <c r="D2093" s="182">
        <f>IF(ISBLANK($D$2),SUMIFS(Entradas!$C:$C,Entradas!$A:$A,$A2093)-SUMIFS(SAIDA!$C:$C,SAIDA!$A:$A,$A2093),SUMIFS(Entradas!$C:$C,Entradas!$A:$A,$A2093,Entradas!$B:$B,"&lt;="&amp;$D$2)-SUMIFS(SAIDA!$C:$C,SAIDA!$A:$A,$A2093,SAIDA!$B:$B,"&lt;="&amp;$D$2))</f>
        <v>1</v>
      </c>
      <c r="E2093" s="183">
        <f>IF($A2093="","",IFERROR(VLOOKUP($A2093,Entradas!$A:$D,4,FALSE),""))</f>
        <v>0</v>
      </c>
      <c r="F2093" s="179" t="s">
        <v>7278</v>
      </c>
      <c r="G2093" s="187"/>
      <c r="H2093" s="179" t="s">
        <v>6752</v>
      </c>
      <c r="I2093" s="173" t="e">
        <v>#N/A</v>
      </c>
      <c r="K2093" s="173">
        <f>SUMIF(Entradas!A:A,A2093,Entradas!C:C)</f>
        <v>1</v>
      </c>
      <c r="L2093" s="173">
        <f>SUMIF(SAIDA!A:A,A2093,SAIDA!C:C)</f>
        <v>0</v>
      </c>
      <c r="M2093" s="259"/>
    </row>
    <row r="2094" spans="1:13" x14ac:dyDescent="0.25">
      <c r="A2094" s="229" t="s">
        <v>1992</v>
      </c>
      <c r="B2094" s="197" t="s">
        <v>4584</v>
      </c>
      <c r="C2094" s="184" t="s">
        <v>7325</v>
      </c>
      <c r="D2094" s="182">
        <f>IF(ISBLANK($D$2),SUMIFS(Entradas!$C:$C,Entradas!$A:$A,$A2094)-SUMIFS(SAIDA!$C:$C,SAIDA!$A:$A,$A2094),SUMIFS(Entradas!$C:$C,Entradas!$A:$A,$A2094,Entradas!$B:$B,"&lt;="&amp;$D$2)-SUMIFS(SAIDA!$C:$C,SAIDA!$A:$A,$A2094,SAIDA!$B:$B,"&lt;="&amp;$D$2))</f>
        <v>0</v>
      </c>
      <c r="E2094" s="183">
        <f>IF($A2094="","",IFERROR(VLOOKUP($A2094,Entradas!$A:$D,4,FALSE),""))</f>
        <v>0</v>
      </c>
      <c r="F2094" s="176" t="s">
        <v>2</v>
      </c>
      <c r="H2094" s="176" t="s">
        <v>6753</v>
      </c>
      <c r="I2094" s="173" t="e">
        <v>#N/A</v>
      </c>
      <c r="K2094" s="173">
        <f>SUMIF(Entradas!A:A,A2094,Entradas!C:C)</f>
        <v>0</v>
      </c>
      <c r="L2094" s="173">
        <f>SUMIF(SAIDA!A:A,A2094,SAIDA!C:C)</f>
        <v>0</v>
      </c>
      <c r="M2094" s="259"/>
    </row>
    <row r="2095" spans="1:13" x14ac:dyDescent="0.25">
      <c r="A2095" s="229" t="s">
        <v>1993</v>
      </c>
      <c r="B2095" s="181" t="s">
        <v>4585</v>
      </c>
      <c r="C2095" s="176" t="s">
        <v>6311</v>
      </c>
      <c r="D2095" s="182">
        <f>IF(ISBLANK($D$2),SUMIFS(Entradas!$C:$C,Entradas!$A:$A,$A2095)-SUMIFS(SAIDA!$C:$C,SAIDA!$A:$A,$A2095),SUMIFS(Entradas!$C:$C,Entradas!$A:$A,$A2095,Entradas!$B:$B,"&lt;="&amp;$D$2)-SUMIFS(SAIDA!$C:$C,SAIDA!$A:$A,$A2095,SAIDA!$B:$B,"&lt;="&amp;$D$2))</f>
        <v>-2</v>
      </c>
      <c r="E2095" s="183">
        <f>IF($A2095="","",IFERROR(VLOOKUP($A2095,Entradas!$A:$D,4,FALSE),""))</f>
        <v>0</v>
      </c>
      <c r="F2095" s="176" t="s">
        <v>2</v>
      </c>
      <c r="H2095" s="176"/>
      <c r="I2095" s="173" t="e">
        <v>#N/A</v>
      </c>
      <c r="K2095" s="173">
        <f>SUMIF(Entradas!A:A,A2095,Entradas!C:C)</f>
        <v>12</v>
      </c>
      <c r="L2095" s="173">
        <f>SUMIF(SAIDA!A:A,A2095,SAIDA!C:C)</f>
        <v>14</v>
      </c>
      <c r="M2095" s="259"/>
    </row>
    <row r="2096" spans="1:13" x14ac:dyDescent="0.25">
      <c r="A2096" s="236" t="s">
        <v>7539</v>
      </c>
      <c r="B2096" s="186" t="s">
        <v>4585</v>
      </c>
      <c r="C2096" s="176" t="s">
        <v>8641</v>
      </c>
      <c r="D2096" s="182">
        <f>IF(ISBLANK($D$2),SUMIFS(Entradas!$C:$C,Entradas!$A:$A,$A2096)-SUMIFS(SAIDA!$C:$C,SAIDA!$A:$A,$A2096),SUMIFS(Entradas!$C:$C,Entradas!$A:$A,$A2096,Entradas!$B:$B,"&lt;="&amp;$D$2)-SUMIFS(SAIDA!$C:$C,SAIDA!$A:$A,$A2096,SAIDA!$B:$B,"&lt;="&amp;$D$2))</f>
        <v>4</v>
      </c>
      <c r="E2096" s="183">
        <f>IF($A2096="","",IFERROR(VLOOKUP($A2096,Entradas!$A:$D,4,FALSE),""))</f>
        <v>0</v>
      </c>
      <c r="F2096" s="176" t="s">
        <v>2</v>
      </c>
      <c r="H2096" s="176"/>
      <c r="K2096" s="173">
        <f>SUMIF(Entradas!A:A,A2096,Entradas!C:C)</f>
        <v>4</v>
      </c>
      <c r="L2096" s="173">
        <f>SUMIF(SAIDA!A:A,A2096,SAIDA!C:C)</f>
        <v>0</v>
      </c>
      <c r="M2096" s="259"/>
    </row>
    <row r="2097" spans="1:13" x14ac:dyDescent="0.25">
      <c r="A2097" s="229" t="s">
        <v>1994</v>
      </c>
      <c r="B2097" s="181" t="s">
        <v>4586</v>
      </c>
      <c r="C2097" s="176" t="s">
        <v>6311</v>
      </c>
      <c r="D2097" s="182">
        <f>IF(ISBLANK($D$2),SUMIFS(Entradas!$C:$C,Entradas!$A:$A,$A2097)-SUMIFS(SAIDA!$C:$C,SAIDA!$A:$A,$A2097),SUMIFS(Entradas!$C:$C,Entradas!$A:$A,$A2097,Entradas!$B:$B,"&lt;="&amp;$D$2)-SUMIFS(SAIDA!$C:$C,SAIDA!$A:$A,$A2097,SAIDA!$B:$B,"&lt;="&amp;$D$2))</f>
        <v>1</v>
      </c>
      <c r="E2097" s="183" t="str">
        <f>IF($A2097="","",IFERROR(VLOOKUP($A2097,Entradas!$A:$D,4,FALSE),""))</f>
        <v>CERTO</v>
      </c>
      <c r="F2097" s="176" t="s">
        <v>2</v>
      </c>
      <c r="H2097" s="176"/>
      <c r="I2097" s="173" t="e">
        <v>#N/A</v>
      </c>
      <c r="K2097" s="173">
        <f>SUMIF(Entradas!A:A,A2097,Entradas!C:C)</f>
        <v>14</v>
      </c>
      <c r="L2097" s="173">
        <f>SUMIF(SAIDA!A:A,A2097,SAIDA!C:C)</f>
        <v>13</v>
      </c>
      <c r="M2097" s="259"/>
    </row>
    <row r="2098" spans="1:13" x14ac:dyDescent="0.25">
      <c r="A2098" s="229" t="s">
        <v>1995</v>
      </c>
      <c r="B2098" s="181" t="s">
        <v>4587</v>
      </c>
      <c r="C2098" s="184" t="s">
        <v>7325</v>
      </c>
      <c r="D2098" s="182">
        <f>IF(ISBLANK($D$2),SUMIFS(Entradas!$C:$C,Entradas!$A:$A,$A2098)-SUMIFS(SAIDA!$C:$C,SAIDA!$A:$A,$A2098),SUMIFS(Entradas!$C:$C,Entradas!$A:$A,$A2098,Entradas!$B:$B,"&lt;="&amp;$D$2)-SUMIFS(SAIDA!$C:$C,SAIDA!$A:$A,$A2098,SAIDA!$B:$B,"&lt;="&amp;$D$2))</f>
        <v>0</v>
      </c>
      <c r="E2098" s="183">
        <f>IF($A2098="","",IFERROR(VLOOKUP($A2098,Entradas!$A:$D,4,FALSE),""))</f>
        <v>0</v>
      </c>
      <c r="F2098" s="184" t="s">
        <v>2</v>
      </c>
      <c r="G2098" s="190"/>
      <c r="H2098" s="184" t="s">
        <v>6754</v>
      </c>
      <c r="I2098" s="173" t="e">
        <v>#N/A</v>
      </c>
      <c r="K2098" s="173">
        <f>SUMIF(Entradas!A:A,A2098,Entradas!C:C)</f>
        <v>0</v>
      </c>
      <c r="L2098" s="173">
        <f>SUMIF(SAIDA!A:A,A2098,SAIDA!C:C)</f>
        <v>0</v>
      </c>
      <c r="M2098" s="259"/>
    </row>
    <row r="2099" spans="1:13" x14ac:dyDescent="0.25">
      <c r="A2099" s="229" t="s">
        <v>1996</v>
      </c>
      <c r="B2099" s="181" t="s">
        <v>1996</v>
      </c>
      <c r="C2099" s="184" t="s">
        <v>6325</v>
      </c>
      <c r="D2099" s="182">
        <f>IF(ISBLANK($D$2),SUMIFS(Entradas!$C:$C,Entradas!$A:$A,$A2099)-SUMIFS(SAIDA!$C:$C,SAIDA!$A:$A,$A2099),SUMIFS(Entradas!$C:$C,Entradas!$A:$A,$A2099,Entradas!$B:$B,"&lt;="&amp;$D$2)-SUMIFS(SAIDA!$C:$C,SAIDA!$A:$A,$A2099,SAIDA!$B:$B,"&lt;="&amp;$D$2))</f>
        <v>1</v>
      </c>
      <c r="E2099" s="183">
        <f>IF($A2099="","",IFERROR(VLOOKUP($A2099,Entradas!$A:$D,4,FALSE),""))</f>
        <v>0</v>
      </c>
      <c r="F2099" s="176" t="s">
        <v>7266</v>
      </c>
      <c r="H2099" s="176"/>
      <c r="I2099" s="173" t="e">
        <v>#N/A</v>
      </c>
      <c r="K2099" s="173">
        <f>SUMIF(Entradas!A:A,A2099,Entradas!C:C)</f>
        <v>1</v>
      </c>
      <c r="L2099" s="173">
        <f>SUMIF(SAIDA!A:A,A2099,SAIDA!C:C)</f>
        <v>0</v>
      </c>
      <c r="M2099" s="259"/>
    </row>
    <row r="2100" spans="1:13" x14ac:dyDescent="0.25">
      <c r="A2100" s="229" t="s">
        <v>1997</v>
      </c>
      <c r="B2100" s="186" t="s">
        <v>4588</v>
      </c>
      <c r="C2100" s="184" t="s">
        <v>7325</v>
      </c>
      <c r="D2100" s="182">
        <f>IF(ISBLANK($D$2),SUMIFS(Entradas!$C:$C,Entradas!$A:$A,$A2100)-SUMIFS(SAIDA!$C:$C,SAIDA!$A:$A,$A2100),SUMIFS(Entradas!$C:$C,Entradas!$A:$A,$A2100,Entradas!$B:$B,"&lt;="&amp;$D$2)-SUMIFS(SAIDA!$C:$C,SAIDA!$A:$A,$A2100,SAIDA!$B:$B,"&lt;="&amp;$D$2))</f>
        <v>2</v>
      </c>
      <c r="E2100" s="183">
        <f>IF($A2100="","",IFERROR(VLOOKUP($A2100,Entradas!$A:$D,4,FALSE),""))</f>
        <v>0</v>
      </c>
      <c r="F2100" s="176" t="s">
        <v>2</v>
      </c>
      <c r="H2100" s="176"/>
      <c r="I2100" s="173" t="e">
        <v>#N/A</v>
      </c>
      <c r="K2100" s="173">
        <f>SUMIF(Entradas!A:A,A2100,Entradas!C:C)</f>
        <v>2</v>
      </c>
      <c r="L2100" s="173">
        <f>SUMIF(SAIDA!A:A,A2100,SAIDA!C:C)</f>
        <v>0</v>
      </c>
      <c r="M2100" s="259"/>
    </row>
    <row r="2101" spans="1:13" x14ac:dyDescent="0.25">
      <c r="A2101" s="229" t="s">
        <v>1998</v>
      </c>
      <c r="B2101" s="186" t="s">
        <v>4589</v>
      </c>
      <c r="C2101" s="184" t="s">
        <v>7325</v>
      </c>
      <c r="D2101" s="182">
        <f>IF(ISBLANK($D$2),SUMIFS(Entradas!$C:$C,Entradas!$A:$A,$A2101)-SUMIFS(SAIDA!$C:$C,SAIDA!$A:$A,$A2101),SUMIFS(Entradas!$C:$C,Entradas!$A:$A,$A2101,Entradas!$B:$B,"&lt;="&amp;$D$2)-SUMIFS(SAIDA!$C:$C,SAIDA!$A:$A,$A2101,SAIDA!$B:$B,"&lt;="&amp;$D$2))</f>
        <v>6</v>
      </c>
      <c r="E2101" s="183">
        <f>IF($A2101="","",IFERROR(VLOOKUP($A2101,Entradas!$A:$D,4,FALSE),""))</f>
        <v>0</v>
      </c>
      <c r="F2101" s="176" t="s">
        <v>2</v>
      </c>
      <c r="H2101" s="176"/>
      <c r="I2101" s="173" t="e">
        <v>#N/A</v>
      </c>
      <c r="K2101" s="173">
        <f>SUMIF(Entradas!A:A,A2101,Entradas!C:C)</f>
        <v>6</v>
      </c>
      <c r="L2101" s="173">
        <f>SUMIF(SAIDA!A:A,A2101,SAIDA!C:C)</f>
        <v>0</v>
      </c>
      <c r="M2101" s="259"/>
    </row>
    <row r="2102" spans="1:13" x14ac:dyDescent="0.25">
      <c r="A2102" s="236" t="s">
        <v>7561</v>
      </c>
      <c r="B2102" s="186">
        <v>64630199</v>
      </c>
      <c r="C2102" s="194" t="s">
        <v>6356</v>
      </c>
      <c r="D2102" s="182">
        <f>IF(ISBLANK($D$2),SUMIFS(Entradas!$C:$C,Entradas!$A:$A,$A2102)-SUMIFS(SAIDA!$C:$C,SAIDA!$A:$A,$A2102),SUMIFS(Entradas!$C:$C,Entradas!$A:$A,$A2102,Entradas!$B:$B,"&lt;="&amp;$D$2)-SUMIFS(SAIDA!$C:$C,SAIDA!$A:$A,$A2102,SAIDA!$B:$B,"&lt;="&amp;$D$2))</f>
        <v>0</v>
      </c>
      <c r="E2102" s="195" t="str">
        <f>IF($A2102="","",IFERROR(VLOOKUP($A2102,Entradas!$A:$D,4,FALSE),""))</f>
        <v/>
      </c>
      <c r="F2102" s="177" t="s">
        <v>2</v>
      </c>
      <c r="G2102" s="177" t="s">
        <v>8276</v>
      </c>
      <c r="K2102" s="173">
        <f>SUMIF(Entradas!A:A,A2102,Entradas!C:C)</f>
        <v>0</v>
      </c>
      <c r="L2102" s="173">
        <f>SUMIF(SAIDA!A:A,A2102,SAIDA!C:C)</f>
        <v>0</v>
      </c>
      <c r="M2102" s="259"/>
    </row>
    <row r="2103" spans="1:13" x14ac:dyDescent="0.25">
      <c r="A2103" s="229" t="s">
        <v>1999</v>
      </c>
      <c r="B2103" s="181" t="s">
        <v>1999</v>
      </c>
      <c r="C2103" s="176" t="s">
        <v>6356</v>
      </c>
      <c r="D2103" s="182">
        <f>IF(ISBLANK($D$2),SUMIFS(Entradas!$C:$C,Entradas!$A:$A,$A2103)-SUMIFS(SAIDA!$C:$C,SAIDA!$A:$A,$A2103),SUMIFS(Entradas!$C:$C,Entradas!$A:$A,$A2103,Entradas!$B:$B,"&lt;="&amp;$D$2)-SUMIFS(SAIDA!$C:$C,SAIDA!$A:$A,$A2103,SAIDA!$B:$B,"&lt;="&amp;$D$2))</f>
        <v>0</v>
      </c>
      <c r="E2103" s="183" t="str">
        <f>IF($A2103="","",IFERROR(VLOOKUP($A2103,Entradas!$A:$D,4,FALSE),""))</f>
        <v>CERTO</v>
      </c>
      <c r="F2103" s="176" t="s">
        <v>2</v>
      </c>
      <c r="H2103" s="176"/>
      <c r="I2103" s="173" t="e">
        <v>#N/A</v>
      </c>
      <c r="K2103" s="173">
        <f>SUMIF(Entradas!A:A,A2103,Entradas!C:C)</f>
        <v>2</v>
      </c>
      <c r="L2103" s="173">
        <f>SUMIF(SAIDA!A:A,A2103,SAIDA!C:C)</f>
        <v>2</v>
      </c>
      <c r="M2103" s="259"/>
    </row>
    <row r="2104" spans="1:13" x14ac:dyDescent="0.25">
      <c r="A2104" s="229" t="s">
        <v>2000</v>
      </c>
      <c r="B2104" s="186">
        <v>64666606</v>
      </c>
      <c r="C2104" s="176" t="s">
        <v>6356</v>
      </c>
      <c r="D2104" s="182">
        <f>IF(ISBLANK($D$2),SUMIFS(Entradas!$C:$C,Entradas!$A:$A,$A2104)-SUMIFS(SAIDA!$C:$C,SAIDA!$A:$A,$A2104),SUMIFS(Entradas!$C:$C,Entradas!$A:$A,$A2104,Entradas!$B:$B,"&lt;="&amp;$D$2)-SUMIFS(SAIDA!$C:$C,SAIDA!$A:$A,$A2104,SAIDA!$B:$B,"&lt;="&amp;$D$2))</f>
        <v>2</v>
      </c>
      <c r="E2104" s="183" t="str">
        <f>IF($A2104="","",IFERROR(VLOOKUP($A2104,Entradas!$A:$D,4,FALSE),""))</f>
        <v>CERTO</v>
      </c>
      <c r="F2104" s="176" t="s">
        <v>2</v>
      </c>
      <c r="G2104" s="173" t="s">
        <v>8278</v>
      </c>
      <c r="H2104" s="176" t="s">
        <v>7836</v>
      </c>
      <c r="I2104" s="173" t="e">
        <v>#N/A</v>
      </c>
      <c r="K2104" s="173">
        <f>SUMIF(Entradas!A:A,A2104,Entradas!C:C)</f>
        <v>2</v>
      </c>
      <c r="L2104" s="173">
        <f>SUMIF(SAIDA!A:A,A2104,SAIDA!C:C)</f>
        <v>0</v>
      </c>
      <c r="M2104" s="259"/>
    </row>
    <row r="2105" spans="1:13" x14ac:dyDescent="0.25">
      <c r="A2105" s="229" t="s">
        <v>2001</v>
      </c>
      <c r="B2105" s="181" t="s">
        <v>2001</v>
      </c>
      <c r="C2105" s="176" t="s">
        <v>6356</v>
      </c>
      <c r="D2105" s="182">
        <f>IF(ISBLANK($D$2),SUMIFS(Entradas!$C:$C,Entradas!$A:$A,$A2105)-SUMIFS(SAIDA!$C:$C,SAIDA!$A:$A,$A2105),SUMIFS(Entradas!$C:$C,Entradas!$A:$A,$A2105,Entradas!$B:$B,"&lt;="&amp;$D$2)-SUMIFS(SAIDA!$C:$C,SAIDA!$A:$A,$A2105,SAIDA!$B:$B,"&lt;="&amp;$D$2))</f>
        <v>1</v>
      </c>
      <c r="E2105" s="183" t="str">
        <f>IF($A2105="","",IFERROR(VLOOKUP($A2105,Entradas!$A:$D,4,FALSE),""))</f>
        <v>CERTO</v>
      </c>
      <c r="F2105" s="176" t="s">
        <v>2</v>
      </c>
      <c r="H2105" s="176" t="s">
        <v>6755</v>
      </c>
      <c r="I2105" s="173" t="e">
        <v>#N/A</v>
      </c>
      <c r="K2105" s="173">
        <f>SUMIF(Entradas!A:A,A2105,Entradas!C:C)</f>
        <v>1</v>
      </c>
      <c r="L2105" s="173">
        <f>SUMIF(SAIDA!A:A,A2105,SAIDA!C:C)</f>
        <v>0</v>
      </c>
      <c r="M2105" s="259"/>
    </row>
    <row r="2106" spans="1:13" x14ac:dyDescent="0.25">
      <c r="A2106" s="229" t="s">
        <v>2002</v>
      </c>
      <c r="B2106" s="181" t="s">
        <v>2002</v>
      </c>
      <c r="C2106" s="176" t="s">
        <v>6356</v>
      </c>
      <c r="D2106" s="182">
        <f>IF(ISBLANK($D$2),SUMIFS(Entradas!$C:$C,Entradas!$A:$A,$A2106)-SUMIFS(SAIDA!$C:$C,SAIDA!$A:$A,$A2106),SUMIFS(Entradas!$C:$C,Entradas!$A:$A,$A2106,Entradas!$B:$B,"&lt;="&amp;$D$2)-SUMIFS(SAIDA!$C:$C,SAIDA!$A:$A,$A2106,SAIDA!$B:$B,"&lt;="&amp;$D$2))</f>
        <v>0</v>
      </c>
      <c r="E2106" s="183" t="str">
        <f>IF($A2106="","",IFERROR(VLOOKUP($A2106,Entradas!$A:$D,4,FALSE),""))</f>
        <v>CERTO</v>
      </c>
      <c r="F2106" s="176" t="s">
        <v>2</v>
      </c>
      <c r="H2106" s="176"/>
      <c r="I2106" s="173" t="e">
        <v>#N/A</v>
      </c>
      <c r="K2106" s="173">
        <f>SUMIF(Entradas!A:A,A2106,Entradas!C:C)</f>
        <v>0</v>
      </c>
      <c r="L2106" s="173">
        <f>SUMIF(SAIDA!A:A,A2106,SAIDA!C:C)</f>
        <v>0</v>
      </c>
      <c r="M2106" s="259"/>
    </row>
    <row r="2107" spans="1:13" x14ac:dyDescent="0.25">
      <c r="A2107" s="229" t="s">
        <v>2003</v>
      </c>
      <c r="B2107" s="181" t="s">
        <v>2003</v>
      </c>
      <c r="C2107" s="176" t="s">
        <v>6356</v>
      </c>
      <c r="D2107" s="182">
        <f>IF(ISBLANK($D$2),SUMIFS(Entradas!$C:$C,Entradas!$A:$A,$A2107)-SUMIFS(SAIDA!$C:$C,SAIDA!$A:$A,$A2107),SUMIFS(Entradas!$C:$C,Entradas!$A:$A,$A2107,Entradas!$B:$B,"&lt;="&amp;$D$2)-SUMIFS(SAIDA!$C:$C,SAIDA!$A:$A,$A2107,SAIDA!$B:$B,"&lt;="&amp;$D$2))</f>
        <v>1</v>
      </c>
      <c r="E2107" s="183" t="str">
        <f>IF($A2107="","",IFERROR(VLOOKUP($A2107,Entradas!$A:$D,4,FALSE),""))</f>
        <v>CERTO</v>
      </c>
      <c r="F2107" s="176" t="s">
        <v>2</v>
      </c>
      <c r="H2107" s="176" t="s">
        <v>6756</v>
      </c>
      <c r="I2107" s="173" t="e">
        <v>#N/A</v>
      </c>
      <c r="K2107" s="173">
        <f>SUMIF(Entradas!A:A,A2107,Entradas!C:C)</f>
        <v>1</v>
      </c>
      <c r="L2107" s="173">
        <f>SUMIF(SAIDA!A:A,A2107,SAIDA!C:C)</f>
        <v>0</v>
      </c>
      <c r="M2107" s="259"/>
    </row>
    <row r="2108" spans="1:13" x14ac:dyDescent="0.25">
      <c r="A2108" s="229" t="s">
        <v>2004</v>
      </c>
      <c r="B2108" s="181" t="s">
        <v>2004</v>
      </c>
      <c r="C2108" s="184" t="s">
        <v>7325</v>
      </c>
      <c r="D2108" s="182">
        <f>IF(ISBLANK($D$2),SUMIFS(Entradas!$C:$C,Entradas!$A:$A,$A2108)-SUMIFS(SAIDA!$C:$C,SAIDA!$A:$A,$A2108),SUMIFS(Entradas!$C:$C,Entradas!$A:$A,$A2108,Entradas!$B:$B,"&lt;="&amp;$D$2)-SUMIFS(SAIDA!$C:$C,SAIDA!$A:$A,$A2108,SAIDA!$B:$B,"&lt;="&amp;$D$2))</f>
        <v>3</v>
      </c>
      <c r="E2108" s="183">
        <f>IF($A2108="","",IFERROR(VLOOKUP($A2108,Entradas!$A:$D,4,FALSE),""))</f>
        <v>0</v>
      </c>
      <c r="F2108" s="176" t="s">
        <v>2</v>
      </c>
      <c r="H2108" s="176"/>
      <c r="I2108" s="173" t="e">
        <v>#N/A</v>
      </c>
      <c r="K2108" s="173">
        <f>SUMIF(Entradas!A:A,A2108,Entradas!C:C)</f>
        <v>3</v>
      </c>
      <c r="L2108" s="173">
        <f>SUMIF(SAIDA!A:A,A2108,SAIDA!C:C)</f>
        <v>0</v>
      </c>
      <c r="M2108" s="259"/>
    </row>
    <row r="2109" spans="1:13" x14ac:dyDescent="0.25">
      <c r="A2109" s="229" t="s">
        <v>2005</v>
      </c>
      <c r="B2109" s="181" t="s">
        <v>2005</v>
      </c>
      <c r="C2109" s="176" t="s">
        <v>6357</v>
      </c>
      <c r="D2109" s="182">
        <f>IF(ISBLANK($D$2),SUMIFS(Entradas!$C:$C,Entradas!$A:$A,$A2109)-SUMIFS(SAIDA!$C:$C,SAIDA!$A:$A,$A2109),SUMIFS(Entradas!$C:$C,Entradas!$A:$A,$A2109,Entradas!$B:$B,"&lt;="&amp;$D$2)-SUMIFS(SAIDA!$C:$C,SAIDA!$A:$A,$A2109,SAIDA!$B:$B,"&lt;="&amp;$D$2))</f>
        <v>0</v>
      </c>
      <c r="E2109" s="183" t="str">
        <f>IF($A2109="","",IFERROR(VLOOKUP($A2109,Entradas!$A:$D,4,FALSE),""))</f>
        <v>CERTO</v>
      </c>
      <c r="F2109" s="176" t="s">
        <v>2</v>
      </c>
      <c r="H2109" s="176" t="s">
        <v>7615</v>
      </c>
      <c r="I2109" s="173" t="e">
        <v>#N/A</v>
      </c>
      <c r="K2109" s="173">
        <f>SUMIF(Entradas!A:A,A2109,Entradas!C:C)</f>
        <v>0</v>
      </c>
      <c r="L2109" s="173">
        <f>SUMIF(SAIDA!A:A,A2109,SAIDA!C:C)</f>
        <v>0</v>
      </c>
      <c r="M2109" s="259"/>
    </row>
    <row r="2110" spans="1:13" x14ac:dyDescent="0.25">
      <c r="A2110" s="229" t="s">
        <v>2006</v>
      </c>
      <c r="B2110" s="181" t="s">
        <v>4590</v>
      </c>
      <c r="C2110" s="176" t="s">
        <v>7892</v>
      </c>
      <c r="D2110" s="182">
        <f>IF(ISBLANK($D$2),SUMIFS(Entradas!$C:$C,Entradas!$A:$A,$A2110)-SUMIFS(SAIDA!$C:$C,SAIDA!$A:$A,$A2110),SUMIFS(Entradas!$C:$C,Entradas!$A:$A,$A2110,Entradas!$B:$B,"&lt;="&amp;$D$2)-SUMIFS(SAIDA!$C:$C,SAIDA!$A:$A,$A2110,SAIDA!$B:$B,"&lt;="&amp;$D$2))</f>
        <v>1</v>
      </c>
      <c r="E2110" s="183">
        <f>IF($A2110="","",IFERROR(VLOOKUP($A2110,Entradas!$A:$D,4,FALSE),""))</f>
        <v>0</v>
      </c>
      <c r="F2110" s="176" t="s">
        <v>2</v>
      </c>
      <c r="H2110" s="176"/>
      <c r="I2110" s="173" t="e">
        <v>#N/A</v>
      </c>
      <c r="K2110" s="173">
        <f>SUMIF(Entradas!A:A,A2110,Entradas!C:C)</f>
        <v>1</v>
      </c>
      <c r="L2110" s="173">
        <f>SUMIF(SAIDA!A:A,A2110,SAIDA!C:C)</f>
        <v>0</v>
      </c>
      <c r="M2110" s="259"/>
    </row>
    <row r="2111" spans="1:13" x14ac:dyDescent="0.25">
      <c r="A2111" s="229" t="s">
        <v>2007</v>
      </c>
      <c r="B2111" s="186" t="s">
        <v>4591</v>
      </c>
      <c r="C2111" s="184" t="s">
        <v>7325</v>
      </c>
      <c r="D2111" s="182">
        <f>IF(ISBLANK($D$2),SUMIFS(Entradas!$C:$C,Entradas!$A:$A,$A2111)-SUMIFS(SAIDA!$C:$C,SAIDA!$A:$A,$A2111),SUMIFS(Entradas!$C:$C,Entradas!$A:$A,$A2111,Entradas!$B:$B,"&lt;="&amp;$D$2)-SUMIFS(SAIDA!$C:$C,SAIDA!$A:$A,$A2111,SAIDA!$B:$B,"&lt;="&amp;$D$2))</f>
        <v>1</v>
      </c>
      <c r="E2111" s="183" t="str">
        <f>IF($A2111="","",IFERROR(VLOOKUP($A2111,Entradas!$A:$D,4,FALSE),""))</f>
        <v>CERTO</v>
      </c>
      <c r="F2111" s="184" t="s">
        <v>2</v>
      </c>
      <c r="G2111" s="190"/>
      <c r="H2111" s="176"/>
      <c r="I2111" s="173" t="e">
        <v>#N/A</v>
      </c>
      <c r="K2111" s="173">
        <f>SUMIF(Entradas!A:A,A2111,Entradas!C:C)</f>
        <v>1</v>
      </c>
      <c r="L2111" s="173">
        <f>SUMIF(SAIDA!A:A,A2111,SAIDA!C:C)</f>
        <v>0</v>
      </c>
      <c r="M2111" s="259"/>
    </row>
    <row r="2112" spans="1:13" x14ac:dyDescent="0.25">
      <c r="A2112" s="229" t="s">
        <v>2008</v>
      </c>
      <c r="B2112" s="186" t="s">
        <v>4592</v>
      </c>
      <c r="C2112" s="176" t="s">
        <v>6326</v>
      </c>
      <c r="D2112" s="182">
        <f>IF(ISBLANK($D$2),SUMIFS(Entradas!$C:$C,Entradas!$A:$A,$A2112)-SUMIFS(SAIDA!$C:$C,SAIDA!$A:$A,$A2112),SUMIFS(Entradas!$C:$C,Entradas!$A:$A,$A2112,Entradas!$B:$B,"&lt;="&amp;$D$2)-SUMIFS(SAIDA!$C:$C,SAIDA!$A:$A,$A2112,SAIDA!$B:$B,"&lt;="&amp;$D$2))</f>
        <v>0</v>
      </c>
      <c r="E2112" s="183">
        <f>IF($A2112="","",IFERROR(VLOOKUP($A2112,Entradas!$A:$D,4,FALSE),""))</f>
        <v>0</v>
      </c>
      <c r="F2112" s="176" t="s">
        <v>2</v>
      </c>
      <c r="H2112" s="176"/>
      <c r="I2112" s="173" t="e">
        <v>#N/A</v>
      </c>
      <c r="K2112" s="173">
        <f>SUMIF(Entradas!A:A,A2112,Entradas!C:C)</f>
        <v>0</v>
      </c>
      <c r="L2112" s="173">
        <f>SUMIF(SAIDA!A:A,A2112,SAIDA!C:C)</f>
        <v>0</v>
      </c>
      <c r="M2112" s="259"/>
    </row>
    <row r="2113" spans="1:13" x14ac:dyDescent="0.25">
      <c r="A2113" s="229" t="s">
        <v>2009</v>
      </c>
      <c r="B2113" s="186" t="s">
        <v>4593</v>
      </c>
      <c r="C2113" s="184" t="s">
        <v>7325</v>
      </c>
      <c r="D2113" s="182">
        <f>IF(ISBLANK($D$2),SUMIFS(Entradas!$C:$C,Entradas!$A:$A,$A2113)-SUMIFS(SAIDA!$C:$C,SAIDA!$A:$A,$A2113),SUMIFS(Entradas!$C:$C,Entradas!$A:$A,$A2113,Entradas!$B:$B,"&lt;="&amp;$D$2)-SUMIFS(SAIDA!$C:$C,SAIDA!$A:$A,$A2113,SAIDA!$B:$B,"&lt;="&amp;$D$2))</f>
        <v>1</v>
      </c>
      <c r="E2113" s="183">
        <f>IF($A2113="","",IFERROR(VLOOKUP($A2113,Entradas!$A:$D,4,FALSE),""))</f>
        <v>0</v>
      </c>
      <c r="F2113" s="184" t="s">
        <v>2</v>
      </c>
      <c r="G2113" s="190"/>
      <c r="H2113" s="176" t="s">
        <v>6665</v>
      </c>
      <c r="I2113" s="173" t="e">
        <v>#N/A</v>
      </c>
      <c r="K2113" s="173">
        <f>SUMIF(Entradas!A:A,A2113,Entradas!C:C)</f>
        <v>1</v>
      </c>
      <c r="L2113" s="173">
        <f>SUMIF(SAIDA!A:A,A2113,SAIDA!C:C)</f>
        <v>0</v>
      </c>
      <c r="M2113" s="259"/>
    </row>
    <row r="2114" spans="1:13" x14ac:dyDescent="0.25">
      <c r="A2114" s="229" t="s">
        <v>2011</v>
      </c>
      <c r="B2114" s="181" t="s">
        <v>2011</v>
      </c>
      <c r="C2114" s="184" t="s">
        <v>7325</v>
      </c>
      <c r="D2114" s="182">
        <f>IF(ISBLANK($D$2),SUMIFS(Entradas!$C:$C,Entradas!$A:$A,$A2114)-SUMIFS(SAIDA!$C:$C,SAIDA!$A:$A,$A2114),SUMIFS(Entradas!$C:$C,Entradas!$A:$A,$A2114,Entradas!$B:$B,"&lt;="&amp;$D$2)-SUMIFS(SAIDA!$C:$C,SAIDA!$A:$A,$A2114,SAIDA!$B:$B,"&lt;="&amp;$D$2))</f>
        <v>16</v>
      </c>
      <c r="E2114" s="183">
        <f>IF($A2114="","",IFERROR(VLOOKUP($A2114,Entradas!$A:$D,4,FALSE),""))</f>
        <v>0</v>
      </c>
      <c r="F2114" s="184" t="s">
        <v>2</v>
      </c>
      <c r="G2114" s="190"/>
      <c r="H2114" s="176" t="s">
        <v>6757</v>
      </c>
      <c r="I2114" s="173" t="e">
        <v>#N/A</v>
      </c>
      <c r="K2114" s="173">
        <f>SUMIF(Entradas!A:A,A2114,Entradas!C:C)</f>
        <v>16</v>
      </c>
      <c r="L2114" s="173">
        <f>SUMIF(SAIDA!A:A,A2114,SAIDA!C:C)</f>
        <v>0</v>
      </c>
      <c r="M2114" s="259"/>
    </row>
    <row r="2115" spans="1:13" x14ac:dyDescent="0.25">
      <c r="A2115" s="229" t="s">
        <v>2012</v>
      </c>
      <c r="B2115" s="181" t="s">
        <v>4595</v>
      </c>
      <c r="C2115" s="176" t="s">
        <v>6427</v>
      </c>
      <c r="D2115" s="182">
        <f>IF(ISBLANK($D$2),SUMIFS(Entradas!$C:$C,Entradas!$A:$A,$A2115)-SUMIFS(SAIDA!$C:$C,SAIDA!$A:$A,$A2115),SUMIFS(Entradas!$C:$C,Entradas!$A:$A,$A2115,Entradas!$B:$B,"&lt;="&amp;$D$2)-SUMIFS(SAIDA!$C:$C,SAIDA!$A:$A,$A2115,SAIDA!$B:$B,"&lt;="&amp;$D$2))</f>
        <v>62</v>
      </c>
      <c r="E2115" s="183" t="str">
        <f>IF($A2115="","",IFERROR(VLOOKUP($A2115,Entradas!$A:$D,4,FALSE),""))</f>
        <v>CERTO</v>
      </c>
      <c r="F2115" s="184" t="s">
        <v>2</v>
      </c>
      <c r="H2115" s="176"/>
      <c r="I2115" s="173" t="s">
        <v>7531</v>
      </c>
      <c r="K2115" s="173">
        <f>SUMIF(Entradas!A:A,A2115,Entradas!C:C)</f>
        <v>64</v>
      </c>
      <c r="L2115" s="173">
        <f>SUMIF(SAIDA!A:A,A2115,SAIDA!C:C)</f>
        <v>2</v>
      </c>
      <c r="M2115" s="259"/>
    </row>
    <row r="2116" spans="1:13" x14ac:dyDescent="0.25">
      <c r="A2116" s="229" t="s">
        <v>2013</v>
      </c>
      <c r="B2116" s="181" t="s">
        <v>4596</v>
      </c>
      <c r="C2116" s="184" t="s">
        <v>7325</v>
      </c>
      <c r="D2116" s="182">
        <f>IF(ISBLANK($D$2),SUMIFS(Entradas!$C:$C,Entradas!$A:$A,$A2116)-SUMIFS(SAIDA!$C:$C,SAIDA!$A:$A,$A2116),SUMIFS(Entradas!$C:$C,Entradas!$A:$A,$A2116,Entradas!$B:$B,"&lt;="&amp;$D$2)-SUMIFS(SAIDA!$C:$C,SAIDA!$A:$A,$A2116,SAIDA!$B:$B,"&lt;="&amp;$D$2))</f>
        <v>0</v>
      </c>
      <c r="E2116" s="183">
        <f>IF($A2116="","",IFERROR(VLOOKUP($A2116,Entradas!$A:$D,4,FALSE),""))</f>
        <v>0</v>
      </c>
      <c r="F2116" s="184" t="s">
        <v>2</v>
      </c>
      <c r="G2116" s="190"/>
      <c r="H2116" s="176"/>
      <c r="I2116" s="173" t="e">
        <v>#N/A</v>
      </c>
      <c r="K2116" s="173">
        <f>SUMIF(Entradas!A:A,A2116,Entradas!C:C)</f>
        <v>8</v>
      </c>
      <c r="L2116" s="173">
        <f>SUMIF(SAIDA!A:A,A2116,SAIDA!C:C)</f>
        <v>8</v>
      </c>
      <c r="M2116" s="259"/>
    </row>
    <row r="2117" spans="1:13" x14ac:dyDescent="0.25">
      <c r="A2117" s="229" t="s">
        <v>2014</v>
      </c>
      <c r="B2117" s="181" t="s">
        <v>2014</v>
      </c>
      <c r="C2117" s="184" t="s">
        <v>6427</v>
      </c>
      <c r="D2117" s="182">
        <f>IF(ISBLANK($D$2),SUMIFS(Entradas!$C:$C,Entradas!$A:$A,$A2117)-SUMIFS(SAIDA!$C:$C,SAIDA!$A:$A,$A2117),SUMIFS(Entradas!$C:$C,Entradas!$A:$A,$A2117,Entradas!$B:$B,"&lt;="&amp;$D$2)-SUMIFS(SAIDA!$C:$C,SAIDA!$A:$A,$A2117,SAIDA!$B:$B,"&lt;="&amp;$D$2))</f>
        <v>1</v>
      </c>
      <c r="E2117" s="183">
        <f>IF($A2117="","",IFERROR(VLOOKUP($A2117,Entradas!$A:$D,4,FALSE),""))</f>
        <v>0</v>
      </c>
      <c r="F2117" s="184" t="s">
        <v>2</v>
      </c>
      <c r="G2117" s="190"/>
      <c r="H2117" s="184"/>
      <c r="I2117" s="173" t="e">
        <v>#N/A</v>
      </c>
      <c r="K2117" s="173">
        <f>SUMIF(Entradas!A:A,A2117,Entradas!C:C)</f>
        <v>2</v>
      </c>
      <c r="L2117" s="173">
        <f>SUMIF(SAIDA!A:A,A2117,SAIDA!C:C)</f>
        <v>1</v>
      </c>
      <c r="M2117" s="259"/>
    </row>
    <row r="2118" spans="1:13" x14ac:dyDescent="0.25">
      <c r="A2118" s="229" t="s">
        <v>2015</v>
      </c>
      <c r="B2118" s="186" t="s">
        <v>4597</v>
      </c>
      <c r="C2118" s="184" t="s">
        <v>7325</v>
      </c>
      <c r="D2118" s="182">
        <f>IF(ISBLANK($D$2),SUMIFS(Entradas!$C:$C,Entradas!$A:$A,$A2118)-SUMIFS(SAIDA!$C:$C,SAIDA!$A:$A,$A2118),SUMIFS(Entradas!$C:$C,Entradas!$A:$A,$A2118,Entradas!$B:$B,"&lt;="&amp;$D$2)-SUMIFS(SAIDA!$C:$C,SAIDA!$A:$A,$A2118,SAIDA!$B:$B,"&lt;="&amp;$D$2))</f>
        <v>0</v>
      </c>
      <c r="E2118" s="183">
        <f>IF($A2118="","",IFERROR(VLOOKUP($A2118,Entradas!$A:$D,4,FALSE),""))</f>
        <v>0</v>
      </c>
      <c r="F2118" s="176" t="s">
        <v>2</v>
      </c>
      <c r="H2118" s="176"/>
      <c r="I2118" s="173" t="e">
        <v>#N/A</v>
      </c>
      <c r="K2118" s="173">
        <f>SUMIF(Entradas!A:A,A2118,Entradas!C:C)</f>
        <v>0</v>
      </c>
      <c r="L2118" s="173">
        <f>SUMIF(SAIDA!A:A,A2118,SAIDA!C:C)</f>
        <v>0</v>
      </c>
      <c r="M2118" s="262"/>
    </row>
    <row r="2119" spans="1:13" x14ac:dyDescent="0.25">
      <c r="A2119" s="229" t="s">
        <v>2016</v>
      </c>
      <c r="B2119" s="181" t="s">
        <v>4598</v>
      </c>
      <c r="C2119" s="176" t="s">
        <v>6428</v>
      </c>
      <c r="D2119" s="182">
        <f>IF(ISBLANK($D$2),SUMIFS(Entradas!$C:$C,Entradas!$A:$A,$A2119)-SUMIFS(SAIDA!$C:$C,SAIDA!$A:$A,$A2119),SUMIFS(Entradas!$C:$C,Entradas!$A:$A,$A2119,Entradas!$B:$B,"&lt;="&amp;$D$2)-SUMIFS(SAIDA!$C:$C,SAIDA!$A:$A,$A2119,SAIDA!$B:$B,"&lt;="&amp;$D$2))</f>
        <v>8</v>
      </c>
      <c r="E2119" s="183" t="str">
        <f>IF($A2119="","",IFERROR(VLOOKUP($A2119,Entradas!$A:$D,4,FALSE),""))</f>
        <v>CERTO</v>
      </c>
      <c r="F2119" s="184" t="s">
        <v>2</v>
      </c>
      <c r="G2119" s="190"/>
      <c r="H2119" s="184" t="s">
        <v>6759</v>
      </c>
      <c r="I2119" s="173" t="e">
        <v>#N/A</v>
      </c>
      <c r="K2119" s="173">
        <f>SUMIF(Entradas!A:A,A2119,Entradas!C:C)</f>
        <v>14</v>
      </c>
      <c r="L2119" s="173">
        <f>SUMIF(SAIDA!A:A,A2119,SAIDA!C:C)</f>
        <v>6</v>
      </c>
      <c r="M2119" s="259"/>
    </row>
    <row r="2120" spans="1:13" x14ac:dyDescent="0.25">
      <c r="A2120" s="229" t="s">
        <v>2017</v>
      </c>
      <c r="B2120" s="181" t="s">
        <v>4599</v>
      </c>
      <c r="C2120" s="184" t="s">
        <v>8033</v>
      </c>
      <c r="D2120" s="182">
        <f>IF(ISBLANK($D$2),SUMIFS(Entradas!$C:$C,Entradas!$A:$A,$A2120)-SUMIFS(SAIDA!$C:$C,SAIDA!$A:$A,$A2120),SUMIFS(Entradas!$C:$C,Entradas!$A:$A,$A2120,Entradas!$B:$B,"&lt;="&amp;$D$2)-SUMIFS(SAIDA!$C:$C,SAIDA!$A:$A,$A2120,SAIDA!$B:$B,"&lt;="&amp;$D$2))</f>
        <v>7</v>
      </c>
      <c r="E2120" s="183">
        <f>IF($A2120="","",IFERROR(VLOOKUP($A2120,Entradas!$A:$D,4,FALSE),""))</f>
        <v>0</v>
      </c>
      <c r="F2120" s="184" t="s">
        <v>2</v>
      </c>
      <c r="G2120" s="190"/>
      <c r="H2120" s="184"/>
      <c r="I2120" s="173" t="e">
        <v>#N/A</v>
      </c>
      <c r="K2120" s="173">
        <f>SUMIF(Entradas!A:A,A2120,Entradas!C:C)</f>
        <v>12</v>
      </c>
      <c r="L2120" s="173">
        <f>SUMIF(SAIDA!A:A,A2120,SAIDA!C:C)</f>
        <v>5</v>
      </c>
      <c r="M2120" s="259"/>
    </row>
    <row r="2121" spans="1:13" x14ac:dyDescent="0.25">
      <c r="A2121" s="229" t="s">
        <v>2018</v>
      </c>
      <c r="B2121" s="181" t="s">
        <v>2018</v>
      </c>
      <c r="C2121" s="184" t="s">
        <v>7325</v>
      </c>
      <c r="D2121" s="182">
        <f>IF(ISBLANK($D$2),SUMIFS(Entradas!$C:$C,Entradas!$A:$A,$A2121)-SUMIFS(SAIDA!$C:$C,SAIDA!$A:$A,$A2121),SUMIFS(Entradas!$C:$C,Entradas!$A:$A,$A2121,Entradas!$B:$B,"&lt;="&amp;$D$2)-SUMIFS(SAIDA!$C:$C,SAIDA!$A:$A,$A2121,SAIDA!$B:$B,"&lt;="&amp;$D$2))</f>
        <v>0</v>
      </c>
      <c r="E2121" s="183">
        <f>IF($A2121="","",IFERROR(VLOOKUP($A2121,Entradas!$A:$D,4,FALSE),""))</f>
        <v>0</v>
      </c>
      <c r="F2121" s="184" t="s">
        <v>2</v>
      </c>
      <c r="G2121" s="190"/>
      <c r="H2121" s="184" t="s">
        <v>6760</v>
      </c>
      <c r="I2121" s="173" t="e">
        <v>#N/A</v>
      </c>
      <c r="K2121" s="173">
        <f>SUMIF(Entradas!A:A,A2121,Entradas!C:C)</f>
        <v>0</v>
      </c>
      <c r="L2121" s="173">
        <f>SUMIF(SAIDA!A:A,A2121,SAIDA!C:C)</f>
        <v>0</v>
      </c>
      <c r="M2121" s="259"/>
    </row>
    <row r="2122" spans="1:13" x14ac:dyDescent="0.25">
      <c r="A2122" s="229" t="s">
        <v>2019</v>
      </c>
      <c r="B2122" s="181" t="s">
        <v>2019</v>
      </c>
      <c r="C2122" s="184" t="s">
        <v>7325</v>
      </c>
      <c r="D2122" s="182">
        <f>IF(ISBLANK($D$2),SUMIFS(Entradas!$C:$C,Entradas!$A:$A,$A2122)-SUMIFS(SAIDA!$C:$C,SAIDA!$A:$A,$A2122),SUMIFS(Entradas!$C:$C,Entradas!$A:$A,$A2122,Entradas!$B:$B,"&lt;="&amp;$D$2)-SUMIFS(SAIDA!$C:$C,SAIDA!$A:$A,$A2122,SAIDA!$B:$B,"&lt;="&amp;$D$2))</f>
        <v>0</v>
      </c>
      <c r="E2122" s="183">
        <f>IF($A2122="","",IFERROR(VLOOKUP($A2122,Entradas!$A:$D,4,FALSE),""))</f>
        <v>0</v>
      </c>
      <c r="F2122" s="184" t="s">
        <v>2</v>
      </c>
      <c r="G2122" s="190"/>
      <c r="H2122" s="184" t="s">
        <v>6761</v>
      </c>
      <c r="I2122" s="173" t="e">
        <v>#N/A</v>
      </c>
      <c r="K2122" s="173">
        <f>SUMIF(Entradas!A:A,A2122,Entradas!C:C)</f>
        <v>0</v>
      </c>
      <c r="L2122" s="173">
        <f>SUMIF(SAIDA!A:A,A2122,SAIDA!C:C)</f>
        <v>0</v>
      </c>
      <c r="M2122" s="259"/>
    </row>
    <row r="2123" spans="1:13" x14ac:dyDescent="0.25">
      <c r="A2123" s="229" t="s">
        <v>2020</v>
      </c>
      <c r="B2123" s="181" t="s">
        <v>2020</v>
      </c>
      <c r="C2123" s="184" t="s">
        <v>7325</v>
      </c>
      <c r="D2123" s="182">
        <f>IF(ISBLANK($D$2),SUMIFS(Entradas!$C:$C,Entradas!$A:$A,$A2123)-SUMIFS(SAIDA!$C:$C,SAIDA!$A:$A,$A2123),SUMIFS(Entradas!$C:$C,Entradas!$A:$A,$A2123,Entradas!$B:$B,"&lt;="&amp;$D$2)-SUMIFS(SAIDA!$C:$C,SAIDA!$A:$A,$A2123,SAIDA!$B:$B,"&lt;="&amp;$D$2))</f>
        <v>4</v>
      </c>
      <c r="E2123" s="183">
        <f>IF($A2123="","",IFERROR(VLOOKUP($A2123,Entradas!$A:$D,4,FALSE),""))</f>
        <v>0</v>
      </c>
      <c r="F2123" s="184" t="s">
        <v>2</v>
      </c>
      <c r="G2123" s="190"/>
      <c r="H2123" s="184" t="s">
        <v>6760</v>
      </c>
      <c r="I2123" s="173" t="e">
        <v>#N/A</v>
      </c>
      <c r="K2123" s="173">
        <f>SUMIF(Entradas!A:A,A2123,Entradas!C:C)</f>
        <v>4</v>
      </c>
      <c r="L2123" s="173">
        <f>SUMIF(SAIDA!A:A,A2123,SAIDA!C:C)</f>
        <v>0</v>
      </c>
      <c r="M2123" s="259"/>
    </row>
    <row r="2124" spans="1:13" x14ac:dyDescent="0.25">
      <c r="A2124" s="229" t="s">
        <v>2021</v>
      </c>
      <c r="B2124" s="181" t="s">
        <v>2021</v>
      </c>
      <c r="C2124" s="184" t="s">
        <v>7325</v>
      </c>
      <c r="D2124" s="182">
        <f>IF(ISBLANK($D$2),SUMIFS(Entradas!$C:$C,Entradas!$A:$A,$A2124)-SUMIFS(SAIDA!$C:$C,SAIDA!$A:$A,$A2124),SUMIFS(Entradas!$C:$C,Entradas!$A:$A,$A2124,Entradas!$B:$B,"&lt;="&amp;$D$2)-SUMIFS(SAIDA!$C:$C,SAIDA!$A:$A,$A2124,SAIDA!$B:$B,"&lt;="&amp;$D$2))</f>
        <v>2</v>
      </c>
      <c r="E2124" s="183">
        <f>IF($A2124="","",IFERROR(VLOOKUP($A2124,Entradas!$A:$D,4,FALSE),""))</f>
        <v>0</v>
      </c>
      <c r="F2124" s="184" t="s">
        <v>2</v>
      </c>
      <c r="G2124" s="190"/>
      <c r="H2124" s="184" t="s">
        <v>6760</v>
      </c>
      <c r="I2124" s="173" t="e">
        <v>#N/A</v>
      </c>
      <c r="K2124" s="173">
        <f>SUMIF(Entradas!A:A,A2124,Entradas!C:C)</f>
        <v>2</v>
      </c>
      <c r="L2124" s="173">
        <f>SUMIF(SAIDA!A:A,A2124,SAIDA!C:C)</f>
        <v>0</v>
      </c>
      <c r="M2124" s="259"/>
    </row>
    <row r="2125" spans="1:13" x14ac:dyDescent="0.25">
      <c r="A2125" s="230" t="s">
        <v>2022</v>
      </c>
      <c r="B2125" s="198" t="s">
        <v>4600</v>
      </c>
      <c r="C2125" s="176" t="s">
        <v>6358</v>
      </c>
      <c r="D2125" s="182">
        <f>IF(ISBLANK($D$2),SUMIFS(Entradas!$C:$C,Entradas!$A:$A,$A2125)-SUMIFS(SAIDA!$C:$C,SAIDA!$A:$A,$A2125),SUMIFS(Entradas!$C:$C,Entradas!$A:$A,$A2125,Entradas!$B:$B,"&lt;="&amp;$D$2)-SUMIFS(SAIDA!$C:$C,SAIDA!$A:$A,$A2125,SAIDA!$B:$B,"&lt;="&amp;$D$2))</f>
        <v>3</v>
      </c>
      <c r="E2125" s="183">
        <f>IF($A2125="","",IFERROR(VLOOKUP($A2125,Entradas!$A:$D,4,FALSE),""))</f>
        <v>0</v>
      </c>
      <c r="F2125" s="184" t="s">
        <v>2</v>
      </c>
      <c r="G2125" s="190"/>
      <c r="H2125" s="176"/>
      <c r="I2125" s="173" t="e">
        <v>#N/A</v>
      </c>
      <c r="K2125" s="173">
        <f>SUMIF(Entradas!A:A,A2125,Entradas!C:C)</f>
        <v>3</v>
      </c>
      <c r="L2125" s="173">
        <f>SUMIF(SAIDA!A:A,A2125,SAIDA!C:C)</f>
        <v>0</v>
      </c>
      <c r="M2125" s="259"/>
    </row>
    <row r="2126" spans="1:13" x14ac:dyDescent="0.25">
      <c r="A2126" s="229" t="s">
        <v>2023</v>
      </c>
      <c r="B2126" s="181" t="s">
        <v>4601</v>
      </c>
      <c r="C2126" s="176" t="s">
        <v>6358</v>
      </c>
      <c r="D2126" s="182">
        <f>IF(ISBLANK($D$2),SUMIFS(Entradas!$C:$C,Entradas!$A:$A,$A2126)-SUMIFS(SAIDA!$C:$C,SAIDA!$A:$A,$A2126),SUMIFS(Entradas!$C:$C,Entradas!$A:$A,$A2126,Entradas!$B:$B,"&lt;="&amp;$D$2)-SUMIFS(SAIDA!$C:$C,SAIDA!$A:$A,$A2126,SAIDA!$B:$B,"&lt;="&amp;$D$2))</f>
        <v>16</v>
      </c>
      <c r="E2126" s="183">
        <f>IF($A2126="","",IFERROR(VLOOKUP($A2126,Entradas!$A:$D,4,FALSE),""))</f>
        <v>0</v>
      </c>
      <c r="F2126" s="176" t="s">
        <v>2</v>
      </c>
      <c r="H2126" s="176"/>
      <c r="I2126" s="173" t="e">
        <v>#N/A</v>
      </c>
      <c r="K2126" s="173">
        <f>SUMIF(Entradas!A:A,A2126,Entradas!C:C)</f>
        <v>25</v>
      </c>
      <c r="L2126" s="173">
        <f>SUMIF(SAIDA!A:A,A2126,SAIDA!C:C)</f>
        <v>9</v>
      </c>
      <c r="M2126" s="259"/>
    </row>
    <row r="2127" spans="1:13" x14ac:dyDescent="0.25">
      <c r="A2127" s="229" t="s">
        <v>2024</v>
      </c>
      <c r="B2127" s="181" t="s">
        <v>4602</v>
      </c>
      <c r="C2127" s="184" t="s">
        <v>6358</v>
      </c>
      <c r="D2127" s="182">
        <f>IF(ISBLANK($D$2),SUMIFS(Entradas!$C:$C,Entradas!$A:$A,$A2127)-SUMIFS(SAIDA!$C:$C,SAIDA!$A:$A,$A2127),SUMIFS(Entradas!$C:$C,Entradas!$A:$A,$A2127,Entradas!$B:$B,"&lt;="&amp;$D$2)-SUMIFS(SAIDA!$C:$C,SAIDA!$A:$A,$A2127,SAIDA!$B:$B,"&lt;="&amp;$D$2))</f>
        <v>33</v>
      </c>
      <c r="E2127" s="183">
        <f>IF($A2127="","",IFERROR(VLOOKUP($A2127,Entradas!$A:$D,4,FALSE),""))</f>
        <v>0</v>
      </c>
      <c r="F2127" s="184" t="s">
        <v>2</v>
      </c>
      <c r="G2127" s="190"/>
      <c r="H2127" s="184"/>
      <c r="I2127" s="173" t="e">
        <v>#N/A</v>
      </c>
      <c r="K2127" s="173">
        <f>SUMIF(Entradas!A:A,A2127,Entradas!C:C)</f>
        <v>33</v>
      </c>
      <c r="L2127" s="173">
        <f>SUMIF(SAIDA!A:A,A2127,SAIDA!C:C)</f>
        <v>0</v>
      </c>
      <c r="M2127" s="259"/>
    </row>
    <row r="2128" spans="1:13" x14ac:dyDescent="0.25">
      <c r="A2128" s="230" t="s">
        <v>2025</v>
      </c>
      <c r="B2128" s="181" t="s">
        <v>4603</v>
      </c>
      <c r="C2128" s="176" t="s">
        <v>6358</v>
      </c>
      <c r="D2128" s="182">
        <f>IF(ISBLANK($D$2),SUMIFS(Entradas!$C:$C,Entradas!$A:$A,$A2128)-SUMIFS(SAIDA!$C:$C,SAIDA!$A:$A,$A2128),SUMIFS(Entradas!$C:$C,Entradas!$A:$A,$A2128,Entradas!$B:$B,"&lt;="&amp;$D$2)-SUMIFS(SAIDA!$C:$C,SAIDA!$A:$A,$A2128,SAIDA!$B:$B,"&lt;="&amp;$D$2))</f>
        <v>2</v>
      </c>
      <c r="E2128" s="183" t="str">
        <f>IF($A2128="","",IFERROR(VLOOKUP($A2128,Entradas!$A:$D,4,FALSE),""))</f>
        <v>CERTO</v>
      </c>
      <c r="F2128" s="184" t="s">
        <v>2</v>
      </c>
      <c r="G2128" s="190"/>
      <c r="H2128" s="184"/>
      <c r="I2128" s="173" t="e">
        <v>#N/A</v>
      </c>
      <c r="K2128" s="173">
        <f>SUMIF(Entradas!A:A,A2128,Entradas!C:C)</f>
        <v>9</v>
      </c>
      <c r="L2128" s="173">
        <f>SUMIF(SAIDA!A:A,A2128,SAIDA!C:C)</f>
        <v>7</v>
      </c>
      <c r="M2128" s="259"/>
    </row>
    <row r="2129" spans="1:13" x14ac:dyDescent="0.25">
      <c r="A2129" s="230" t="s">
        <v>2026</v>
      </c>
      <c r="B2129" s="198" t="s">
        <v>4604</v>
      </c>
      <c r="C2129" s="176" t="s">
        <v>6358</v>
      </c>
      <c r="D2129" s="182">
        <f>IF(ISBLANK($D$2),SUMIFS(Entradas!$C:$C,Entradas!$A:$A,$A2129)-SUMIFS(SAIDA!$C:$C,SAIDA!$A:$A,$A2129),SUMIFS(Entradas!$C:$C,Entradas!$A:$A,$A2129,Entradas!$B:$B,"&lt;="&amp;$D$2)-SUMIFS(SAIDA!$C:$C,SAIDA!$A:$A,$A2129,SAIDA!$B:$B,"&lt;="&amp;$D$2))</f>
        <v>25</v>
      </c>
      <c r="E2129" s="183">
        <f>IF($A2129="","",IFERROR(VLOOKUP($A2129,Entradas!$A:$D,4,FALSE),""))</f>
        <v>0</v>
      </c>
      <c r="F2129" s="184" t="s">
        <v>2</v>
      </c>
      <c r="G2129" s="190"/>
      <c r="H2129" s="176"/>
      <c r="I2129" s="173" t="e">
        <v>#N/A</v>
      </c>
      <c r="K2129" s="173">
        <f>SUMIF(Entradas!A:A,A2129,Entradas!C:C)</f>
        <v>25</v>
      </c>
      <c r="L2129" s="173">
        <f>SUMIF(SAIDA!A:A,A2129,SAIDA!C:C)</f>
        <v>0</v>
      </c>
      <c r="M2129" s="259"/>
    </row>
    <row r="2130" spans="1:13" x14ac:dyDescent="0.25">
      <c r="A2130" s="230" t="s">
        <v>2027</v>
      </c>
      <c r="B2130" s="181" t="s">
        <v>4605</v>
      </c>
      <c r="C2130" s="176" t="s">
        <v>6358</v>
      </c>
      <c r="D2130" s="182">
        <f>IF(ISBLANK($D$2),SUMIFS(Entradas!$C:$C,Entradas!$A:$A,$A2130)-SUMIFS(SAIDA!$C:$C,SAIDA!$A:$A,$A2130),SUMIFS(Entradas!$C:$C,Entradas!$A:$A,$A2130,Entradas!$B:$B,"&lt;="&amp;$D$2)-SUMIFS(SAIDA!$C:$C,SAIDA!$A:$A,$A2130,SAIDA!$B:$B,"&lt;="&amp;$D$2))</f>
        <v>22</v>
      </c>
      <c r="E2130" s="183">
        <f>IF($A2130="","",IFERROR(VLOOKUP($A2130,Entradas!$A:$D,4,FALSE),""))</f>
        <v>0</v>
      </c>
      <c r="F2130" s="184" t="s">
        <v>2</v>
      </c>
      <c r="G2130" s="190"/>
      <c r="H2130" s="184"/>
      <c r="I2130" s="173" t="e">
        <v>#N/A</v>
      </c>
      <c r="K2130" s="173">
        <f>SUMIF(Entradas!A:A,A2130,Entradas!C:C)</f>
        <v>25</v>
      </c>
      <c r="L2130" s="173">
        <f>SUMIF(SAIDA!A:A,A2130,SAIDA!C:C)</f>
        <v>3</v>
      </c>
      <c r="M2130" s="259"/>
    </row>
    <row r="2131" spans="1:13" x14ac:dyDescent="0.25">
      <c r="A2131" s="230" t="s">
        <v>2028</v>
      </c>
      <c r="B2131" s="198" t="s">
        <v>4606</v>
      </c>
      <c r="C2131" s="176" t="s">
        <v>6358</v>
      </c>
      <c r="D2131" s="182">
        <f>IF(ISBLANK($D$2),SUMIFS(Entradas!$C:$C,Entradas!$A:$A,$A2131)-SUMIFS(SAIDA!$C:$C,SAIDA!$A:$A,$A2131),SUMIFS(Entradas!$C:$C,Entradas!$A:$A,$A2131,Entradas!$B:$B,"&lt;="&amp;$D$2)-SUMIFS(SAIDA!$C:$C,SAIDA!$A:$A,$A2131,SAIDA!$B:$B,"&lt;="&amp;$D$2))</f>
        <v>22</v>
      </c>
      <c r="E2131" s="183" t="str">
        <f>IF($A2131="","",IFERROR(VLOOKUP($A2131,Entradas!$A:$D,4,FALSE),""))</f>
        <v>CERTO</v>
      </c>
      <c r="F2131" s="184" t="s">
        <v>2</v>
      </c>
      <c r="G2131" s="190"/>
      <c r="H2131" s="176"/>
      <c r="I2131" s="173" t="e">
        <v>#N/A</v>
      </c>
      <c r="K2131" s="173">
        <f>SUMIF(Entradas!A:A,A2131,Entradas!C:C)</f>
        <v>22</v>
      </c>
      <c r="L2131" s="173">
        <f>SUMIF(SAIDA!A:A,A2131,SAIDA!C:C)</f>
        <v>0</v>
      </c>
      <c r="M2131" s="259"/>
    </row>
    <row r="2132" spans="1:13" x14ac:dyDescent="0.25">
      <c r="A2132" s="230" t="s">
        <v>2029</v>
      </c>
      <c r="B2132" s="181" t="s">
        <v>4607</v>
      </c>
      <c r="C2132" s="176" t="s">
        <v>6358</v>
      </c>
      <c r="D2132" s="182">
        <f>IF(ISBLANK($D$2),SUMIFS(Entradas!$C:$C,Entradas!$A:$A,$A2132)-SUMIFS(SAIDA!$C:$C,SAIDA!$A:$A,$A2132),SUMIFS(Entradas!$C:$C,Entradas!$A:$A,$A2132,Entradas!$B:$B,"&lt;="&amp;$D$2)-SUMIFS(SAIDA!$C:$C,SAIDA!$A:$A,$A2132,SAIDA!$B:$B,"&lt;="&amp;$D$2))</f>
        <v>8</v>
      </c>
      <c r="E2132" s="183">
        <f>IF($A2132="","",IFERROR(VLOOKUP($A2132,Entradas!$A:$D,4,FALSE),""))</f>
        <v>0</v>
      </c>
      <c r="F2132" s="184" t="s">
        <v>2</v>
      </c>
      <c r="G2132" s="190"/>
      <c r="H2132" s="184"/>
      <c r="I2132" s="173" t="e">
        <v>#N/A</v>
      </c>
      <c r="K2132" s="173">
        <f>SUMIF(Entradas!A:A,A2132,Entradas!C:C)</f>
        <v>8</v>
      </c>
      <c r="L2132" s="173">
        <f>SUMIF(SAIDA!A:A,A2132,SAIDA!C:C)</f>
        <v>0</v>
      </c>
      <c r="M2132" s="259"/>
    </row>
    <row r="2133" spans="1:13" x14ac:dyDescent="0.25">
      <c r="A2133" s="229" t="s">
        <v>2030</v>
      </c>
      <c r="B2133" s="181" t="s">
        <v>4608</v>
      </c>
      <c r="C2133" s="184" t="s">
        <v>6358</v>
      </c>
      <c r="D2133" s="182">
        <f>IF(ISBLANK($D$2),SUMIFS(Entradas!$C:$C,Entradas!$A:$A,$A2133)-SUMIFS(SAIDA!$C:$C,SAIDA!$A:$A,$A2133),SUMIFS(Entradas!$C:$C,Entradas!$A:$A,$A2133,Entradas!$B:$B,"&lt;="&amp;$D$2)-SUMIFS(SAIDA!$C:$C,SAIDA!$A:$A,$A2133,SAIDA!$B:$B,"&lt;="&amp;$D$2))</f>
        <v>5</v>
      </c>
      <c r="E2133" s="183">
        <f>IF($A2133="","",IFERROR(VLOOKUP($A2133,Entradas!$A:$D,4,FALSE),""))</f>
        <v>0</v>
      </c>
      <c r="F2133" s="184" t="s">
        <v>2</v>
      </c>
      <c r="G2133" s="190"/>
      <c r="H2133" s="184"/>
      <c r="I2133" s="173" t="e">
        <v>#N/A</v>
      </c>
      <c r="K2133" s="173">
        <f>SUMIF(Entradas!A:A,A2133,Entradas!C:C)</f>
        <v>7</v>
      </c>
      <c r="L2133" s="173">
        <f>SUMIF(SAIDA!A:A,A2133,SAIDA!C:C)</f>
        <v>2</v>
      </c>
      <c r="M2133" s="259"/>
    </row>
    <row r="2134" spans="1:13" x14ac:dyDescent="0.25">
      <c r="A2134" s="229" t="s">
        <v>8288</v>
      </c>
      <c r="B2134" s="186" t="s">
        <v>8289</v>
      </c>
      <c r="C2134" s="176" t="s">
        <v>6358</v>
      </c>
      <c r="D2134" s="182">
        <f>IF(ISBLANK($D$2),SUMIFS(Entradas!$C:$C,Entradas!$A:$A,$A2134)-SUMIFS(SAIDA!$C:$C,SAIDA!$A:$A,$A2134),SUMIFS(Entradas!$C:$C,Entradas!$A:$A,$A2134,Entradas!$B:$B,"&lt;="&amp;$D$2)-SUMIFS(SAIDA!$C:$C,SAIDA!$A:$A,$A2134,SAIDA!$B:$B,"&lt;="&amp;$D$2))</f>
        <v>5</v>
      </c>
      <c r="E2134" s="183">
        <f>IF($A2134="","",IFERROR(VLOOKUP($A2134,Entradas!$A:$D,4,FALSE),""))</f>
        <v>0</v>
      </c>
      <c r="F2134" s="184" t="s">
        <v>2</v>
      </c>
      <c r="H2134" s="176"/>
      <c r="I2134" s="173" t="e">
        <v>#N/A</v>
      </c>
      <c r="K2134" s="173">
        <f>SUMIF(Entradas!A:A,A2134,Entradas!C:C)</f>
        <v>5</v>
      </c>
      <c r="L2134" s="173">
        <f>SUMIF(SAIDA!A:A,A2134,SAIDA!C:C)</f>
        <v>0</v>
      </c>
      <c r="M2134" s="259"/>
    </row>
    <row r="2135" spans="1:13" x14ac:dyDescent="0.25">
      <c r="A2135" s="230" t="s">
        <v>2031</v>
      </c>
      <c r="B2135" s="181" t="s">
        <v>4609</v>
      </c>
      <c r="C2135" s="176" t="s">
        <v>6358</v>
      </c>
      <c r="D2135" s="182">
        <f>IF(ISBLANK($D$2),SUMIFS(Entradas!$C:$C,Entradas!$A:$A,$A2135)-SUMIFS(SAIDA!$C:$C,SAIDA!$A:$A,$A2135),SUMIFS(Entradas!$C:$C,Entradas!$A:$A,$A2135,Entradas!$B:$B,"&lt;="&amp;$D$2)-SUMIFS(SAIDA!$C:$C,SAIDA!$A:$A,$A2135,SAIDA!$B:$B,"&lt;="&amp;$D$2))</f>
        <v>11</v>
      </c>
      <c r="E2135" s="183">
        <f>IF($A2135="","",IFERROR(VLOOKUP($A2135,Entradas!$A:$D,4,FALSE),""))</f>
        <v>0</v>
      </c>
      <c r="F2135" s="184" t="s">
        <v>2</v>
      </c>
      <c r="G2135" s="190"/>
      <c r="H2135" s="184"/>
      <c r="I2135" s="173" t="e">
        <v>#N/A</v>
      </c>
      <c r="K2135" s="173">
        <f>SUMIF(Entradas!A:A,A2135,Entradas!C:C)</f>
        <v>11</v>
      </c>
      <c r="L2135" s="173">
        <f>SUMIF(SAIDA!A:A,A2135,SAIDA!C:C)</f>
        <v>0</v>
      </c>
      <c r="M2135" s="259"/>
    </row>
    <row r="2136" spans="1:13" x14ac:dyDescent="0.25">
      <c r="A2136" s="230" t="s">
        <v>2032</v>
      </c>
      <c r="B2136" s="198" t="s">
        <v>4610</v>
      </c>
      <c r="C2136" s="176" t="s">
        <v>6358</v>
      </c>
      <c r="D2136" s="182">
        <f>IF(ISBLANK($D$2),SUMIFS(Entradas!$C:$C,Entradas!$A:$A,$A2136)-SUMIFS(SAIDA!$C:$C,SAIDA!$A:$A,$A2136),SUMIFS(Entradas!$C:$C,Entradas!$A:$A,$A2136,Entradas!$B:$B,"&lt;="&amp;$D$2)-SUMIFS(SAIDA!$C:$C,SAIDA!$A:$A,$A2136,SAIDA!$B:$B,"&lt;="&amp;$D$2))</f>
        <v>0</v>
      </c>
      <c r="E2136" s="183">
        <f>IF($A2136="","",IFERROR(VLOOKUP($A2136,Entradas!$A:$D,4,FALSE),""))</f>
        <v>0</v>
      </c>
      <c r="F2136" s="184" t="s">
        <v>2</v>
      </c>
      <c r="G2136" s="190"/>
      <c r="H2136" s="176"/>
      <c r="I2136" s="173" t="e">
        <v>#N/A</v>
      </c>
      <c r="K2136" s="173">
        <f>SUMIF(Entradas!A:A,A2136,Entradas!C:C)</f>
        <v>14</v>
      </c>
      <c r="L2136" s="173">
        <f>SUMIF(SAIDA!A:A,A2136,SAIDA!C:C)</f>
        <v>14</v>
      </c>
      <c r="M2136" s="259"/>
    </row>
    <row r="2137" spans="1:13" x14ac:dyDescent="0.25">
      <c r="A2137" s="230" t="s">
        <v>2033</v>
      </c>
      <c r="B2137" s="181" t="s">
        <v>4611</v>
      </c>
      <c r="C2137" s="176" t="s">
        <v>6358</v>
      </c>
      <c r="D2137" s="182">
        <f>IF(ISBLANK($D$2),SUMIFS(Entradas!$C:$C,Entradas!$A:$A,$A2137)-SUMIFS(SAIDA!$C:$C,SAIDA!$A:$A,$A2137),SUMIFS(Entradas!$C:$C,Entradas!$A:$A,$A2137,Entradas!$B:$B,"&lt;="&amp;$D$2)-SUMIFS(SAIDA!$C:$C,SAIDA!$A:$A,$A2137,SAIDA!$B:$B,"&lt;="&amp;$D$2))</f>
        <v>0</v>
      </c>
      <c r="E2137" s="183">
        <f>IF($A2137="","",IFERROR(VLOOKUP($A2137,Entradas!$A:$D,4,FALSE),""))</f>
        <v>0</v>
      </c>
      <c r="F2137" s="184" t="s">
        <v>2</v>
      </c>
      <c r="G2137" s="190"/>
      <c r="H2137" s="184"/>
      <c r="I2137" s="173" t="e">
        <v>#N/A</v>
      </c>
      <c r="K2137" s="173">
        <f>SUMIF(Entradas!A:A,A2137,Entradas!C:C)</f>
        <v>3</v>
      </c>
      <c r="L2137" s="173">
        <f>SUMIF(SAIDA!A:A,A2137,SAIDA!C:C)</f>
        <v>3</v>
      </c>
      <c r="M2137" s="259"/>
    </row>
    <row r="2138" spans="1:13" x14ac:dyDescent="0.25">
      <c r="A2138" s="229" t="s">
        <v>2034</v>
      </c>
      <c r="B2138" s="181" t="s">
        <v>2034</v>
      </c>
      <c r="C2138" s="184" t="s">
        <v>6325</v>
      </c>
      <c r="D2138" s="182">
        <f>IF(ISBLANK($D$2),SUMIFS(Entradas!$C:$C,Entradas!$A:$A,$A2138)-SUMIFS(SAIDA!$C:$C,SAIDA!$A:$A,$A2138),SUMIFS(Entradas!$C:$C,Entradas!$A:$A,$A2138,Entradas!$B:$B,"&lt;="&amp;$D$2)-SUMIFS(SAIDA!$C:$C,SAIDA!$A:$A,$A2138,SAIDA!$B:$B,"&lt;="&amp;$D$2))</f>
        <v>2</v>
      </c>
      <c r="E2138" s="183">
        <f>IF($A2138="","",IFERROR(VLOOKUP($A2138,Entradas!$A:$D,4,FALSE),""))</f>
        <v>0</v>
      </c>
      <c r="F2138" s="176" t="s">
        <v>7266</v>
      </c>
      <c r="H2138" s="176"/>
      <c r="I2138" s="173" t="e">
        <v>#N/A</v>
      </c>
      <c r="K2138" s="173">
        <f>SUMIF(Entradas!A:A,A2138,Entradas!C:C)</f>
        <v>2</v>
      </c>
      <c r="L2138" s="173">
        <f>SUMIF(SAIDA!A:A,A2138,SAIDA!C:C)</f>
        <v>0</v>
      </c>
      <c r="M2138" s="259"/>
    </row>
    <row r="2139" spans="1:13" x14ac:dyDescent="0.25">
      <c r="A2139" s="229" t="s">
        <v>2034</v>
      </c>
      <c r="B2139" s="181" t="s">
        <v>2034</v>
      </c>
      <c r="C2139" s="184" t="s">
        <v>6325</v>
      </c>
      <c r="D2139" s="182">
        <f>IF(ISBLANK($D$2),SUMIFS(Entradas!$C:$C,Entradas!$A:$A,$A2139)-SUMIFS(SAIDA!$C:$C,SAIDA!$A:$A,$A2139),SUMIFS(Entradas!$C:$C,Entradas!$A:$A,$A2139,Entradas!$B:$B,"&lt;="&amp;$D$2)-SUMIFS(SAIDA!$C:$C,SAIDA!$A:$A,$A2139,SAIDA!$B:$B,"&lt;="&amp;$D$2))</f>
        <v>2</v>
      </c>
      <c r="E2139" s="183">
        <f>IF($A2139="","",IFERROR(VLOOKUP($A2139,Entradas!$A:$D,4,FALSE),""))</f>
        <v>0</v>
      </c>
      <c r="F2139" s="176" t="s">
        <v>7266</v>
      </c>
      <c r="H2139" s="176"/>
      <c r="I2139" s="173" t="e">
        <v>#N/A</v>
      </c>
      <c r="K2139" s="173">
        <f>SUMIF(Entradas!A:A,A2139,Entradas!C:C)</f>
        <v>2</v>
      </c>
      <c r="L2139" s="173">
        <f>SUMIF(SAIDA!A:A,A2139,SAIDA!C:C)</f>
        <v>0</v>
      </c>
      <c r="M2139" s="259"/>
    </row>
    <row r="2140" spans="1:13" x14ac:dyDescent="0.25">
      <c r="A2140" s="230" t="s">
        <v>93</v>
      </c>
      <c r="B2140" s="181" t="s">
        <v>93</v>
      </c>
      <c r="C2140" s="184" t="s">
        <v>7325</v>
      </c>
      <c r="D2140" s="182">
        <f>IF(ISBLANK($D$2),SUMIFS(Entradas!$C:$C,Entradas!$A:$A,$A2140)-SUMIFS(SAIDA!$C:$C,SAIDA!$A:$A,$A2140),SUMIFS(Entradas!$C:$C,Entradas!$A:$A,$A2140,Entradas!$B:$B,"&lt;="&amp;$D$2)-SUMIFS(SAIDA!$C:$C,SAIDA!$A:$A,$A2140,SAIDA!$B:$B,"&lt;="&amp;$D$2))</f>
        <v>0</v>
      </c>
      <c r="E2140" s="183">
        <f>IF($A2140="","",IFERROR(VLOOKUP($A2140,Entradas!$A:$D,4,FALSE),""))</f>
        <v>0</v>
      </c>
      <c r="F2140" s="176" t="s">
        <v>6305</v>
      </c>
      <c r="G2140" s="190"/>
      <c r="H2140" s="176"/>
      <c r="I2140" s="173" t="e">
        <v>#N/A</v>
      </c>
      <c r="K2140" s="173">
        <f>SUMIF(Entradas!A:A,A2140,Entradas!C:C)</f>
        <v>0</v>
      </c>
      <c r="L2140" s="173">
        <f>SUMIF(SAIDA!A:A,A2140,SAIDA!C:C)</f>
        <v>0</v>
      </c>
      <c r="M2140" s="259"/>
    </row>
    <row r="2141" spans="1:13" x14ac:dyDescent="0.25">
      <c r="A2141" s="229" t="s">
        <v>2035</v>
      </c>
      <c r="B2141" s="186" t="s">
        <v>4612</v>
      </c>
      <c r="C2141" s="184" t="s">
        <v>7325</v>
      </c>
      <c r="D2141" s="182">
        <f>IF(ISBLANK($D$2),SUMIFS(Entradas!$C:$C,Entradas!$A:$A,$A2141)-SUMIFS(SAIDA!$C:$C,SAIDA!$A:$A,$A2141),SUMIFS(Entradas!$C:$C,Entradas!$A:$A,$A2141,Entradas!$B:$B,"&lt;="&amp;$D$2)-SUMIFS(SAIDA!$C:$C,SAIDA!$A:$A,$A2141,SAIDA!$B:$B,"&lt;="&amp;$D$2))</f>
        <v>3</v>
      </c>
      <c r="E2141" s="183">
        <f>IF($A2141="","",IFERROR(VLOOKUP($A2141,Entradas!$A:$D,4,FALSE),""))</f>
        <v>0</v>
      </c>
      <c r="F2141" s="176" t="s">
        <v>2</v>
      </c>
      <c r="H2141" s="176"/>
      <c r="I2141" s="173" t="e">
        <v>#N/A</v>
      </c>
      <c r="K2141" s="173">
        <f>SUMIF(Entradas!A:A,A2141,Entradas!C:C)</f>
        <v>3</v>
      </c>
      <c r="L2141" s="173">
        <f>SUMIF(SAIDA!A:A,A2141,SAIDA!C:C)</f>
        <v>0</v>
      </c>
      <c r="M2141" s="259"/>
    </row>
    <row r="2142" spans="1:13" x14ac:dyDescent="0.25">
      <c r="A2142" s="229" t="s">
        <v>2036</v>
      </c>
      <c r="B2142" s="186" t="s">
        <v>4613</v>
      </c>
      <c r="C2142" s="184" t="s">
        <v>7325</v>
      </c>
      <c r="D2142" s="182">
        <f>IF(ISBLANK($D$2),SUMIFS(Entradas!$C:$C,Entradas!$A:$A,$A2142)-SUMIFS(SAIDA!$C:$C,SAIDA!$A:$A,$A2142),SUMIFS(Entradas!$C:$C,Entradas!$A:$A,$A2142,Entradas!$B:$B,"&lt;="&amp;$D$2)-SUMIFS(SAIDA!$C:$C,SAIDA!$A:$A,$A2142,SAIDA!$B:$B,"&lt;="&amp;$D$2))</f>
        <v>25</v>
      </c>
      <c r="E2142" s="183">
        <f>IF($A2142="","",IFERROR(VLOOKUP($A2142,Entradas!$A:$D,4,FALSE),""))</f>
        <v>0</v>
      </c>
      <c r="F2142" s="176" t="s">
        <v>7270</v>
      </c>
      <c r="H2142" s="176"/>
      <c r="I2142" s="173" t="e">
        <v>#N/A</v>
      </c>
      <c r="K2142" s="173">
        <f>SUMIF(Entradas!A:A,A2142,Entradas!C:C)</f>
        <v>25</v>
      </c>
      <c r="L2142" s="173">
        <f>SUMIF(SAIDA!A:A,A2142,SAIDA!C:C)</f>
        <v>0</v>
      </c>
      <c r="M2142" s="259"/>
    </row>
    <row r="2143" spans="1:13" x14ac:dyDescent="0.25">
      <c r="A2143" s="229" t="s">
        <v>2037</v>
      </c>
      <c r="B2143" s="186" t="s">
        <v>4614</v>
      </c>
      <c r="C2143" s="184" t="s">
        <v>7325</v>
      </c>
      <c r="D2143" s="182">
        <f>IF(ISBLANK($D$2),SUMIFS(Entradas!$C:$C,Entradas!$A:$A,$A2143)-SUMIFS(SAIDA!$C:$C,SAIDA!$A:$A,$A2143),SUMIFS(Entradas!$C:$C,Entradas!$A:$A,$A2143,Entradas!$B:$B,"&lt;="&amp;$D$2)-SUMIFS(SAIDA!$C:$C,SAIDA!$A:$A,$A2143,SAIDA!$B:$B,"&lt;="&amp;$D$2))</f>
        <v>19</v>
      </c>
      <c r="E2143" s="183">
        <f>IF($A2143="","",IFERROR(VLOOKUP($A2143,Entradas!$A:$D,4,FALSE),""))</f>
        <v>0</v>
      </c>
      <c r="F2143" s="176" t="s">
        <v>7270</v>
      </c>
      <c r="H2143" s="176"/>
      <c r="I2143" s="173" t="e">
        <v>#N/A</v>
      </c>
      <c r="K2143" s="173">
        <f>SUMIF(Entradas!A:A,A2143,Entradas!C:C)</f>
        <v>19</v>
      </c>
      <c r="L2143" s="173">
        <f>SUMIF(SAIDA!A:A,A2143,SAIDA!C:C)</f>
        <v>0</v>
      </c>
      <c r="M2143" s="259"/>
    </row>
    <row r="2144" spans="1:13" x14ac:dyDescent="0.25">
      <c r="A2144" s="229" t="s">
        <v>2038</v>
      </c>
      <c r="B2144" s="186" t="s">
        <v>4615</v>
      </c>
      <c r="C2144" s="184" t="s">
        <v>7325</v>
      </c>
      <c r="D2144" s="182">
        <f>IF(ISBLANK($D$2),SUMIFS(Entradas!$C:$C,Entradas!$A:$A,$A2144)-SUMIFS(SAIDA!$C:$C,SAIDA!$A:$A,$A2144),SUMIFS(Entradas!$C:$C,Entradas!$A:$A,$A2144,Entradas!$B:$B,"&lt;="&amp;$D$2)-SUMIFS(SAIDA!$C:$C,SAIDA!$A:$A,$A2144,SAIDA!$B:$B,"&lt;="&amp;$D$2))</f>
        <v>1</v>
      </c>
      <c r="E2144" s="183">
        <f>IF($A2144="","",IFERROR(VLOOKUP($A2144,Entradas!$A:$D,4,FALSE),""))</f>
        <v>0</v>
      </c>
      <c r="F2144" s="176" t="s">
        <v>2</v>
      </c>
      <c r="H2144" s="176"/>
      <c r="I2144" s="173" t="e">
        <v>#N/A</v>
      </c>
      <c r="K2144" s="173">
        <f>SUMIF(Entradas!A:A,A2144,Entradas!C:C)</f>
        <v>1</v>
      </c>
      <c r="L2144" s="173">
        <f>SUMIF(SAIDA!A:A,A2144,SAIDA!C:C)</f>
        <v>0</v>
      </c>
      <c r="M2144" s="259"/>
    </row>
    <row r="2145" spans="1:13" x14ac:dyDescent="0.25">
      <c r="A2145" s="229" t="s">
        <v>2039</v>
      </c>
      <c r="B2145" s="181" t="s">
        <v>2039</v>
      </c>
      <c r="C2145" s="176" t="s">
        <v>6429</v>
      </c>
      <c r="D2145" s="182">
        <f>IF(ISBLANK($D$2),SUMIFS(Entradas!$C:$C,Entradas!$A:$A,$A2145)-SUMIFS(SAIDA!$C:$C,SAIDA!$A:$A,$A2145),SUMIFS(Entradas!$C:$C,Entradas!$A:$A,$A2145,Entradas!$B:$B,"&lt;="&amp;$D$2)-SUMIFS(SAIDA!$C:$C,SAIDA!$A:$A,$A2145,SAIDA!$B:$B,"&lt;="&amp;$D$2))</f>
        <v>1</v>
      </c>
      <c r="E2145" s="183">
        <f>IF($A2145="","",IFERROR(VLOOKUP($A2145,Entradas!$A:$D,4,FALSE),""))</f>
        <v>0</v>
      </c>
      <c r="F2145" s="176" t="s">
        <v>7266</v>
      </c>
      <c r="H2145" s="176"/>
      <c r="I2145" s="173" t="e">
        <v>#N/A</v>
      </c>
      <c r="K2145" s="173">
        <f>SUMIF(Entradas!A:A,A2145,Entradas!C:C)</f>
        <v>1</v>
      </c>
      <c r="L2145" s="173">
        <f>SUMIF(SAIDA!A:A,A2145,SAIDA!C:C)</f>
        <v>0</v>
      </c>
      <c r="M2145" s="259"/>
    </row>
    <row r="2146" spans="1:13" x14ac:dyDescent="0.25">
      <c r="A2146" s="229" t="s">
        <v>2040</v>
      </c>
      <c r="B2146" s="181" t="s">
        <v>2040</v>
      </c>
      <c r="C2146" s="176" t="s">
        <v>6429</v>
      </c>
      <c r="D2146" s="182">
        <f>IF(ISBLANK($D$2),SUMIFS(Entradas!$C:$C,Entradas!$A:$A,$A2146)-SUMIFS(SAIDA!$C:$C,SAIDA!$A:$A,$A2146),SUMIFS(Entradas!$C:$C,Entradas!$A:$A,$A2146,Entradas!$B:$B,"&lt;="&amp;$D$2)-SUMIFS(SAIDA!$C:$C,SAIDA!$A:$A,$A2146,SAIDA!$B:$B,"&lt;="&amp;$D$2))</f>
        <v>2</v>
      </c>
      <c r="E2146" s="183">
        <f>IF($A2146="","",IFERROR(VLOOKUP($A2146,Entradas!$A:$D,4,FALSE),""))</f>
        <v>0</v>
      </c>
      <c r="F2146" s="176" t="s">
        <v>2</v>
      </c>
      <c r="H2146" s="176" t="s">
        <v>6762</v>
      </c>
      <c r="I2146" s="173" t="e">
        <v>#N/A</v>
      </c>
      <c r="K2146" s="173">
        <f>SUMIF(Entradas!A:A,A2146,Entradas!C:C)</f>
        <v>2</v>
      </c>
      <c r="L2146" s="173">
        <f>SUMIF(SAIDA!A:A,A2146,SAIDA!C:C)</f>
        <v>0</v>
      </c>
      <c r="M2146" s="259"/>
    </row>
    <row r="2147" spans="1:13" x14ac:dyDescent="0.25">
      <c r="A2147" s="229" t="s">
        <v>2041</v>
      </c>
      <c r="B2147" s="181" t="s">
        <v>2041</v>
      </c>
      <c r="C2147" s="176" t="s">
        <v>6429</v>
      </c>
      <c r="D2147" s="182">
        <f>IF(ISBLANK($D$2),SUMIFS(Entradas!$C:$C,Entradas!$A:$A,$A2147)-SUMIFS(SAIDA!$C:$C,SAIDA!$A:$A,$A2147),SUMIFS(Entradas!$C:$C,Entradas!$A:$A,$A2147,Entradas!$B:$B,"&lt;="&amp;$D$2)-SUMIFS(SAIDA!$C:$C,SAIDA!$A:$A,$A2147,SAIDA!$B:$B,"&lt;="&amp;$D$2))</f>
        <v>1</v>
      </c>
      <c r="E2147" s="183">
        <f>IF($A2147="","",IFERROR(VLOOKUP($A2147,Entradas!$A:$D,4,FALSE),""))</f>
        <v>0</v>
      </c>
      <c r="F2147" s="176" t="s">
        <v>7266</v>
      </c>
      <c r="H2147" s="176"/>
      <c r="I2147" s="173" t="e">
        <v>#N/A</v>
      </c>
      <c r="K2147" s="173">
        <f>SUMIF(Entradas!A:A,A2147,Entradas!C:C)</f>
        <v>1</v>
      </c>
      <c r="L2147" s="173">
        <f>SUMIF(SAIDA!A:A,A2147,SAIDA!C:C)</f>
        <v>0</v>
      </c>
      <c r="M2147" s="259"/>
    </row>
    <row r="2148" spans="1:13" x14ac:dyDescent="0.25">
      <c r="A2148" s="229" t="s">
        <v>2042</v>
      </c>
      <c r="B2148" s="181" t="s">
        <v>2042</v>
      </c>
      <c r="C2148" s="176" t="s">
        <v>6429</v>
      </c>
      <c r="D2148" s="182">
        <f>IF(ISBLANK($D$2),SUMIFS(Entradas!$C:$C,Entradas!$A:$A,$A2148)-SUMIFS(SAIDA!$C:$C,SAIDA!$A:$A,$A2148),SUMIFS(Entradas!$C:$C,Entradas!$A:$A,$A2148,Entradas!$B:$B,"&lt;="&amp;$D$2)-SUMIFS(SAIDA!$C:$C,SAIDA!$A:$A,$A2148,SAIDA!$B:$B,"&lt;="&amp;$D$2))</f>
        <v>1</v>
      </c>
      <c r="E2148" s="183">
        <f>IF($A2148="","",IFERROR(VLOOKUP($A2148,Entradas!$A:$D,4,FALSE),""))</f>
        <v>0</v>
      </c>
      <c r="F2148" s="176" t="s">
        <v>7266</v>
      </c>
      <c r="H2148" s="176"/>
      <c r="I2148" s="173" t="e">
        <v>#N/A</v>
      </c>
      <c r="K2148" s="173">
        <f>SUMIF(Entradas!A:A,A2148,Entradas!C:C)</f>
        <v>1</v>
      </c>
      <c r="L2148" s="173">
        <f>SUMIF(SAIDA!A:A,A2148,SAIDA!C:C)</f>
        <v>0</v>
      </c>
      <c r="M2148" s="259"/>
    </row>
    <row r="2149" spans="1:13" x14ac:dyDescent="0.25">
      <c r="A2149" s="229" t="s">
        <v>2043</v>
      </c>
      <c r="B2149" s="181" t="s">
        <v>2043</v>
      </c>
      <c r="C2149" s="184" t="s">
        <v>6325</v>
      </c>
      <c r="D2149" s="182">
        <f>IF(ISBLANK($D$2),SUMIFS(Entradas!$C:$C,Entradas!$A:$A,$A2149)-SUMIFS(SAIDA!$C:$C,SAIDA!$A:$A,$A2149),SUMIFS(Entradas!$C:$C,Entradas!$A:$A,$A2149,Entradas!$B:$B,"&lt;="&amp;$D$2)-SUMIFS(SAIDA!$C:$C,SAIDA!$A:$A,$A2149,SAIDA!$B:$B,"&lt;="&amp;$D$2))</f>
        <v>4</v>
      </c>
      <c r="E2149" s="183">
        <f>IF($A2149="","",IFERROR(VLOOKUP($A2149,Entradas!$A:$D,4,FALSE),""))</f>
        <v>0</v>
      </c>
      <c r="F2149" s="176" t="s">
        <v>7266</v>
      </c>
      <c r="H2149" s="176"/>
      <c r="I2149" s="173" t="e">
        <v>#N/A</v>
      </c>
      <c r="K2149" s="173">
        <f>SUMIF(Entradas!A:A,A2149,Entradas!C:C)</f>
        <v>4</v>
      </c>
      <c r="L2149" s="173">
        <f>SUMIF(SAIDA!A:A,A2149,SAIDA!C:C)</f>
        <v>0</v>
      </c>
      <c r="M2149" s="259"/>
    </row>
    <row r="2150" spans="1:13" x14ac:dyDescent="0.25">
      <c r="A2150" s="229" t="s">
        <v>2045</v>
      </c>
      <c r="B2150" s="181" t="s">
        <v>4617</v>
      </c>
      <c r="C2150" s="184" t="s">
        <v>7325</v>
      </c>
      <c r="D2150" s="182">
        <f>IF(ISBLANK($D$2),SUMIFS(Entradas!$C:$C,Entradas!$A:$A,$A2150)-SUMIFS(SAIDA!$C:$C,SAIDA!$A:$A,$A2150),SUMIFS(Entradas!$C:$C,Entradas!$A:$A,$A2150,Entradas!$B:$B,"&lt;="&amp;$D$2)-SUMIFS(SAIDA!$C:$C,SAIDA!$A:$A,$A2150,SAIDA!$B:$B,"&lt;="&amp;$D$2))</f>
        <v>6</v>
      </c>
      <c r="E2150" s="183">
        <f>IF($A2150="","",IFERROR(VLOOKUP($A2150,Entradas!$A:$D,4,FALSE),""))</f>
        <v>0</v>
      </c>
      <c r="F2150" s="176" t="s">
        <v>7270</v>
      </c>
      <c r="H2150" s="176"/>
      <c r="I2150" s="173" t="e">
        <v>#N/A</v>
      </c>
      <c r="K2150" s="173">
        <f>SUMIF(Entradas!A:A,A2150,Entradas!C:C)</f>
        <v>6</v>
      </c>
      <c r="L2150" s="173">
        <f>SUMIF(SAIDA!A:A,A2150,SAIDA!C:C)</f>
        <v>0</v>
      </c>
      <c r="M2150" s="259"/>
    </row>
    <row r="2151" spans="1:13" x14ac:dyDescent="0.25">
      <c r="A2151" s="229" t="s">
        <v>2046</v>
      </c>
      <c r="B2151" s="186" t="s">
        <v>4618</v>
      </c>
      <c r="C2151" s="176" t="s">
        <v>6430</v>
      </c>
      <c r="D2151" s="182">
        <f>IF(ISBLANK($D$2),SUMIFS(Entradas!$C:$C,Entradas!$A:$A,$A2151)-SUMIFS(SAIDA!$C:$C,SAIDA!$A:$A,$A2151),SUMIFS(Entradas!$C:$C,Entradas!$A:$A,$A2151,Entradas!$B:$B,"&lt;="&amp;$D$2)-SUMIFS(SAIDA!$C:$C,SAIDA!$A:$A,$A2151,SAIDA!$B:$B,"&lt;="&amp;$D$2))</f>
        <v>1</v>
      </c>
      <c r="E2151" s="183">
        <f>IF($A2151="","",IFERROR(VLOOKUP($A2151,Entradas!$A:$D,4,FALSE),""))</f>
        <v>0</v>
      </c>
      <c r="F2151" s="176" t="s">
        <v>2</v>
      </c>
      <c r="H2151" s="176" t="s">
        <v>6763</v>
      </c>
      <c r="I2151" s="173" t="e">
        <v>#N/A</v>
      </c>
      <c r="K2151" s="173">
        <f>SUMIF(Entradas!A:A,A2151,Entradas!C:C)</f>
        <v>1</v>
      </c>
      <c r="L2151" s="173">
        <f>SUMIF(SAIDA!A:A,A2151,SAIDA!C:C)</f>
        <v>0</v>
      </c>
      <c r="M2151" s="259"/>
    </row>
    <row r="2152" spans="1:13" x14ac:dyDescent="0.25">
      <c r="A2152" s="229" t="s">
        <v>8007</v>
      </c>
      <c r="B2152" s="186" t="s">
        <v>8008</v>
      </c>
      <c r="C2152" s="176" t="s">
        <v>6437</v>
      </c>
      <c r="D2152" s="182">
        <f>IF(ISBLANK($D$2),SUMIFS(Entradas!$C:$C,Entradas!$A:$A,$A2152)-SUMIFS(SAIDA!$C:$C,SAIDA!$A:$A,$A2152),SUMIFS(Entradas!$C:$C,Entradas!$A:$A,$A2152,Entradas!$B:$B,"&lt;="&amp;$D$2)-SUMIFS(SAIDA!$C:$C,SAIDA!$A:$A,$A2152,SAIDA!$B:$B,"&lt;="&amp;$D$2))</f>
        <v>1</v>
      </c>
      <c r="E2152" s="183">
        <f>IF($A2152="","",IFERROR(VLOOKUP($A2152,Entradas!$A:$D,4,FALSE),""))</f>
        <v>0</v>
      </c>
      <c r="F2152" s="177" t="s">
        <v>2</v>
      </c>
      <c r="H2152" s="176"/>
      <c r="I2152" s="173"/>
      <c r="K2152" s="173">
        <f>SUMIF(Entradas!A:A,A2152,Entradas!C:C)</f>
        <v>2</v>
      </c>
      <c r="L2152" s="173">
        <f>SUMIF(SAIDA!A:A,A2152,SAIDA!C:C)</f>
        <v>1</v>
      </c>
      <c r="M2152" s="259"/>
    </row>
    <row r="2153" spans="1:13" x14ac:dyDescent="0.25">
      <c r="A2153" s="229" t="s">
        <v>2047</v>
      </c>
      <c r="B2153" s="186" t="s">
        <v>4619</v>
      </c>
      <c r="C2153" s="184" t="s">
        <v>7325</v>
      </c>
      <c r="D2153" s="182">
        <f>IF(ISBLANK($D$2),SUMIFS(Entradas!$C:$C,Entradas!$A:$A,$A2153)-SUMIFS(SAIDA!$C:$C,SAIDA!$A:$A,$A2153),SUMIFS(Entradas!$C:$C,Entradas!$A:$A,$A2153,Entradas!$B:$B,"&lt;="&amp;$D$2)-SUMIFS(SAIDA!$C:$C,SAIDA!$A:$A,$A2153,SAIDA!$B:$B,"&lt;="&amp;$D$2))</f>
        <v>0</v>
      </c>
      <c r="E2153" s="183">
        <f>IF($A2153="","",IFERROR(VLOOKUP($A2153,Entradas!$A:$D,4,FALSE),""))</f>
        <v>0</v>
      </c>
      <c r="F2153" s="184" t="s">
        <v>2</v>
      </c>
      <c r="G2153" s="190"/>
      <c r="H2153" s="176" t="s">
        <v>6764</v>
      </c>
      <c r="I2153" s="173" t="e">
        <v>#N/A</v>
      </c>
      <c r="K2153" s="173">
        <f>SUMIF(Entradas!A:A,A2153,Entradas!C:C)</f>
        <v>0</v>
      </c>
      <c r="L2153" s="173">
        <f>SUMIF(SAIDA!A:A,A2153,SAIDA!C:C)</f>
        <v>0</v>
      </c>
      <c r="M2153" s="259"/>
    </row>
    <row r="2154" spans="1:13" x14ac:dyDescent="0.25">
      <c r="A2154" s="229" t="s">
        <v>2048</v>
      </c>
      <c r="B2154" s="186" t="s">
        <v>4620</v>
      </c>
      <c r="C2154" s="184" t="s">
        <v>7325</v>
      </c>
      <c r="D2154" s="182">
        <f>IF(ISBLANK($D$2),SUMIFS(Entradas!$C:$C,Entradas!$A:$A,$A2154)-SUMIFS(SAIDA!$C:$C,SAIDA!$A:$A,$A2154),SUMIFS(Entradas!$C:$C,Entradas!$A:$A,$A2154,Entradas!$B:$B,"&lt;="&amp;$D$2)-SUMIFS(SAIDA!$C:$C,SAIDA!$A:$A,$A2154,SAIDA!$B:$B,"&lt;="&amp;$D$2))</f>
        <v>0</v>
      </c>
      <c r="E2154" s="183">
        <f>IF($A2154="","",IFERROR(VLOOKUP($A2154,Entradas!$A:$D,4,FALSE),""))</f>
        <v>0</v>
      </c>
      <c r="F2154" s="184" t="s">
        <v>2</v>
      </c>
      <c r="G2154" s="190"/>
      <c r="H2154" s="176"/>
      <c r="I2154" s="173" t="e">
        <v>#N/A</v>
      </c>
      <c r="K2154" s="173">
        <f>SUMIF(Entradas!A:A,A2154,Entradas!C:C)</f>
        <v>0</v>
      </c>
      <c r="L2154" s="173">
        <f>SUMIF(SAIDA!A:A,A2154,SAIDA!C:C)</f>
        <v>0</v>
      </c>
      <c r="M2154" s="259"/>
    </row>
    <row r="2155" spans="1:13" x14ac:dyDescent="0.25">
      <c r="A2155" s="229" t="s">
        <v>2049</v>
      </c>
      <c r="B2155" s="186" t="s">
        <v>4621</v>
      </c>
      <c r="C2155" s="184" t="s">
        <v>7325</v>
      </c>
      <c r="D2155" s="182">
        <f>IF(ISBLANK($D$2),SUMIFS(Entradas!$C:$C,Entradas!$A:$A,$A2155)-SUMIFS(SAIDA!$C:$C,SAIDA!$A:$A,$A2155),SUMIFS(Entradas!$C:$C,Entradas!$A:$A,$A2155,Entradas!$B:$B,"&lt;="&amp;$D$2)-SUMIFS(SAIDA!$C:$C,SAIDA!$A:$A,$A2155,SAIDA!$B:$B,"&lt;="&amp;$D$2))</f>
        <v>0</v>
      </c>
      <c r="E2155" s="183">
        <f>IF($A2155="","",IFERROR(VLOOKUP($A2155,Entradas!$A:$D,4,FALSE),""))</f>
        <v>0</v>
      </c>
      <c r="F2155" s="179" t="s">
        <v>2</v>
      </c>
      <c r="G2155" s="187"/>
      <c r="H2155" s="179" t="s">
        <v>6765</v>
      </c>
      <c r="I2155" s="173" t="e">
        <v>#N/A</v>
      </c>
      <c r="K2155" s="173">
        <f>SUMIF(Entradas!A:A,A2155,Entradas!C:C)</f>
        <v>0</v>
      </c>
      <c r="L2155" s="173">
        <f>SUMIF(SAIDA!A:A,A2155,SAIDA!C:C)</f>
        <v>0</v>
      </c>
      <c r="M2155" s="259"/>
    </row>
    <row r="2156" spans="1:13" x14ac:dyDescent="0.25">
      <c r="A2156" s="229" t="s">
        <v>2050</v>
      </c>
      <c r="B2156" s="186" t="s">
        <v>4622</v>
      </c>
      <c r="C2156" s="184" t="s">
        <v>7325</v>
      </c>
      <c r="D2156" s="182">
        <f>IF(ISBLANK($D$2),SUMIFS(Entradas!$C:$C,Entradas!$A:$A,$A2156)-SUMIFS(SAIDA!$C:$C,SAIDA!$A:$A,$A2156),SUMIFS(Entradas!$C:$C,Entradas!$A:$A,$A2156,Entradas!$B:$B,"&lt;="&amp;$D$2)-SUMIFS(SAIDA!$C:$C,SAIDA!$A:$A,$A2156,SAIDA!$B:$B,"&lt;="&amp;$D$2))</f>
        <v>1</v>
      </c>
      <c r="E2156" s="183">
        <f>IF($A2156="","",IFERROR(VLOOKUP($A2156,Entradas!$A:$D,4,FALSE),""))</f>
        <v>0</v>
      </c>
      <c r="F2156" s="179" t="s">
        <v>2</v>
      </c>
      <c r="G2156" s="187"/>
      <c r="H2156" s="179" t="s">
        <v>6765</v>
      </c>
      <c r="I2156" s="173" t="e">
        <v>#N/A</v>
      </c>
      <c r="K2156" s="173">
        <f>SUMIF(Entradas!A:A,A2156,Entradas!C:C)</f>
        <v>1</v>
      </c>
      <c r="L2156" s="173">
        <f>SUMIF(SAIDA!A:A,A2156,SAIDA!C:C)</f>
        <v>0</v>
      </c>
      <c r="M2156" s="259"/>
    </row>
    <row r="2157" spans="1:13" x14ac:dyDescent="0.25">
      <c r="A2157" s="229" t="s">
        <v>2051</v>
      </c>
      <c r="B2157" s="186" t="s">
        <v>4623</v>
      </c>
      <c r="C2157" s="184" t="s">
        <v>7325</v>
      </c>
      <c r="D2157" s="182">
        <f>IF(ISBLANK($D$2),SUMIFS(Entradas!$C:$C,Entradas!$A:$A,$A2157)-SUMIFS(SAIDA!$C:$C,SAIDA!$A:$A,$A2157),SUMIFS(Entradas!$C:$C,Entradas!$A:$A,$A2157,Entradas!$B:$B,"&lt;="&amp;$D$2)-SUMIFS(SAIDA!$C:$C,SAIDA!$A:$A,$A2157,SAIDA!$B:$B,"&lt;="&amp;$D$2))</f>
        <v>0</v>
      </c>
      <c r="E2157" s="183">
        <f>IF($A2157="","",IFERROR(VLOOKUP($A2157,Entradas!$A:$D,4,FALSE),""))</f>
        <v>0</v>
      </c>
      <c r="F2157" s="179" t="s">
        <v>2</v>
      </c>
      <c r="G2157" s="187"/>
      <c r="H2157" s="179" t="s">
        <v>6764</v>
      </c>
      <c r="I2157" s="173" t="e">
        <v>#N/A</v>
      </c>
      <c r="K2157" s="173">
        <f>SUMIF(Entradas!A:A,A2157,Entradas!C:C)</f>
        <v>0</v>
      </c>
      <c r="L2157" s="173">
        <f>SUMIF(SAIDA!A:A,A2157,SAIDA!C:C)</f>
        <v>0</v>
      </c>
      <c r="M2157" s="259"/>
    </row>
    <row r="2158" spans="1:13" x14ac:dyDescent="0.25">
      <c r="A2158" s="229" t="s">
        <v>7854</v>
      </c>
      <c r="B2158" s="186" t="s">
        <v>7853</v>
      </c>
      <c r="C2158" s="184" t="s">
        <v>7325</v>
      </c>
      <c r="D2158" s="182">
        <f>IF(ISBLANK($D$2),SUMIFS(Entradas!$C:$C,Entradas!$A:$A,$A2158)-SUMIFS(SAIDA!$C:$C,SAIDA!$A:$A,$A2158),SUMIFS(Entradas!$C:$C,Entradas!$A:$A,$A2158,Entradas!$B:$B,"&lt;="&amp;$D$2)-SUMIFS(SAIDA!$C:$C,SAIDA!$A:$A,$A2158,SAIDA!$B:$B,"&lt;="&amp;$D$2))</f>
        <v>2</v>
      </c>
      <c r="E2158" s="183">
        <f>IF($A2158="","",IFERROR(VLOOKUP($A2158,Entradas!$A:$D,4,FALSE),""))</f>
        <v>0</v>
      </c>
      <c r="F2158" s="179" t="s">
        <v>2</v>
      </c>
      <c r="G2158" s="187"/>
      <c r="H2158" s="179"/>
      <c r="I2158" s="173"/>
      <c r="K2158" s="173">
        <f>SUMIF(Entradas!A:A,A2158,Entradas!C:C)</f>
        <v>2</v>
      </c>
      <c r="L2158" s="173">
        <f>SUMIF(SAIDA!A:A,A2158,SAIDA!C:C)</f>
        <v>0</v>
      </c>
      <c r="M2158" s="259"/>
    </row>
    <row r="2159" spans="1:13" x14ac:dyDescent="0.25">
      <c r="A2159" s="229" t="s">
        <v>7855</v>
      </c>
      <c r="B2159" s="186" t="s">
        <v>4624</v>
      </c>
      <c r="C2159" s="184" t="s">
        <v>7325</v>
      </c>
      <c r="D2159" s="182">
        <f>IF(ISBLANK($D$2),SUMIFS(Entradas!$C:$C,Entradas!$A:$A,$A2159)-SUMIFS(SAIDA!$C:$C,SAIDA!$A:$A,$A2159),SUMIFS(Entradas!$C:$C,Entradas!$A:$A,$A2159,Entradas!$B:$B,"&lt;="&amp;$D$2)-SUMIFS(SAIDA!$C:$C,SAIDA!$A:$A,$A2159,SAIDA!$B:$B,"&lt;="&amp;$D$2))</f>
        <v>0</v>
      </c>
      <c r="E2159" s="183" t="str">
        <f>IF($A2159="","",IFERROR(VLOOKUP($A2159,Entradas!$A:$D,4,FALSE),""))</f>
        <v/>
      </c>
      <c r="F2159" s="179" t="s">
        <v>2</v>
      </c>
      <c r="G2159" s="187"/>
      <c r="H2159" s="179" t="s">
        <v>6766</v>
      </c>
      <c r="I2159" s="173" t="e">
        <v>#N/A</v>
      </c>
      <c r="K2159" s="173">
        <f>SUMIF(Entradas!A:A,A2159,Entradas!C:C)</f>
        <v>0</v>
      </c>
      <c r="L2159" s="173">
        <f>SUMIF(SAIDA!A:A,A2159,SAIDA!C:C)</f>
        <v>0</v>
      </c>
      <c r="M2159" s="259"/>
    </row>
    <row r="2160" spans="1:13" x14ac:dyDescent="0.25">
      <c r="A2160" s="229" t="s">
        <v>2053</v>
      </c>
      <c r="B2160" s="186" t="s">
        <v>4625</v>
      </c>
      <c r="C2160" s="184" t="s">
        <v>7325</v>
      </c>
      <c r="D2160" s="182">
        <f>IF(ISBLANK($D$2),SUMIFS(Entradas!$C:$C,Entradas!$A:$A,$A2160)-SUMIFS(SAIDA!$C:$C,SAIDA!$A:$A,$A2160),SUMIFS(Entradas!$C:$C,Entradas!$A:$A,$A2160,Entradas!$B:$B,"&lt;="&amp;$D$2)-SUMIFS(SAIDA!$C:$C,SAIDA!$A:$A,$A2160,SAIDA!$B:$B,"&lt;="&amp;$D$2))</f>
        <v>1</v>
      </c>
      <c r="E2160" s="183">
        <f>IF($A2160="","",IFERROR(VLOOKUP($A2160,Entradas!$A:$D,4,FALSE),""))</f>
        <v>0</v>
      </c>
      <c r="F2160" s="179" t="s">
        <v>2</v>
      </c>
      <c r="G2160" s="187"/>
      <c r="H2160" s="179" t="s">
        <v>6767</v>
      </c>
      <c r="I2160" s="173" t="e">
        <v>#N/A</v>
      </c>
      <c r="K2160" s="173">
        <f>SUMIF(Entradas!A:A,A2160,Entradas!C:C)</f>
        <v>1</v>
      </c>
      <c r="L2160" s="173">
        <f>SUMIF(SAIDA!A:A,A2160,SAIDA!C:C)</f>
        <v>0</v>
      </c>
      <c r="M2160" s="259"/>
    </row>
    <row r="2161" spans="1:13" x14ac:dyDescent="0.25">
      <c r="A2161" s="229" t="s">
        <v>2054</v>
      </c>
      <c r="B2161" s="181" t="s">
        <v>4626</v>
      </c>
      <c r="C2161" s="176" t="s">
        <v>6431</v>
      </c>
      <c r="D2161" s="182">
        <f>IF(ISBLANK($D$2),SUMIFS(Entradas!$C:$C,Entradas!$A:$A,$A2161)-SUMIFS(SAIDA!$C:$C,SAIDA!$A:$A,$A2161),SUMIFS(Entradas!$C:$C,Entradas!$A:$A,$A2161,Entradas!$B:$B,"&lt;="&amp;$D$2)-SUMIFS(SAIDA!$C:$C,SAIDA!$A:$A,$A2161,SAIDA!$B:$B,"&lt;="&amp;$D$2))</f>
        <v>21</v>
      </c>
      <c r="E2161" s="183">
        <f>IF($A2161="","",IFERROR(VLOOKUP($A2161,Entradas!$A:$D,4,FALSE),""))</f>
        <v>0</v>
      </c>
      <c r="F2161" s="176" t="s">
        <v>2</v>
      </c>
      <c r="H2161" s="176" t="s">
        <v>6704</v>
      </c>
      <c r="I2161" s="173" t="e">
        <v>#N/A</v>
      </c>
      <c r="K2161" s="173">
        <f>SUMIF(Entradas!A:A,A2161,Entradas!C:C)</f>
        <v>21</v>
      </c>
      <c r="L2161" s="173">
        <f>SUMIF(SAIDA!A:A,A2161,SAIDA!C:C)</f>
        <v>0</v>
      </c>
      <c r="M2161" s="259"/>
    </row>
    <row r="2162" spans="1:13" x14ac:dyDescent="0.25">
      <c r="A2162" s="229" t="s">
        <v>2055</v>
      </c>
      <c r="B2162" s="186" t="s">
        <v>4627</v>
      </c>
      <c r="C2162" s="184" t="s">
        <v>7325</v>
      </c>
      <c r="D2162" s="182">
        <f>IF(ISBLANK($D$2),SUMIFS(Entradas!$C:$C,Entradas!$A:$A,$A2162)-SUMIFS(SAIDA!$C:$C,SAIDA!$A:$A,$A2162),SUMIFS(Entradas!$C:$C,Entradas!$A:$A,$A2162,Entradas!$B:$B,"&lt;="&amp;$D$2)-SUMIFS(SAIDA!$C:$C,SAIDA!$A:$A,$A2162,SAIDA!$B:$B,"&lt;="&amp;$D$2))</f>
        <v>10</v>
      </c>
      <c r="E2162" s="183">
        <f>IF($A2162="","",IFERROR(VLOOKUP($A2162,Entradas!$A:$D,4,FALSE),""))</f>
        <v>0</v>
      </c>
      <c r="F2162" s="176" t="s">
        <v>2</v>
      </c>
      <c r="H2162" s="176"/>
      <c r="I2162" s="173" t="e">
        <v>#N/A</v>
      </c>
      <c r="K2162" s="173">
        <f>SUMIF(Entradas!A:A,A2162,Entradas!C:C)</f>
        <v>10</v>
      </c>
      <c r="L2162" s="173">
        <f>SUMIF(SAIDA!A:A,A2162,SAIDA!C:C)</f>
        <v>0</v>
      </c>
      <c r="M2162" s="259"/>
    </row>
    <row r="2163" spans="1:13" x14ac:dyDescent="0.25">
      <c r="A2163" s="229" t="s">
        <v>2056</v>
      </c>
      <c r="B2163" s="186" t="s">
        <v>4628</v>
      </c>
      <c r="C2163" s="184" t="s">
        <v>7325</v>
      </c>
      <c r="D2163" s="182">
        <f>IF(ISBLANK($D$2),SUMIFS(Entradas!$C:$C,Entradas!$A:$A,$A2163)-SUMIFS(SAIDA!$C:$C,SAIDA!$A:$A,$A2163),SUMIFS(Entradas!$C:$C,Entradas!$A:$A,$A2163,Entradas!$B:$B,"&lt;="&amp;$D$2)-SUMIFS(SAIDA!$C:$C,SAIDA!$A:$A,$A2163,SAIDA!$B:$B,"&lt;="&amp;$D$2))</f>
        <v>207</v>
      </c>
      <c r="E2163" s="183">
        <f>IF($A2163="","",IFERROR(VLOOKUP($A2163,Entradas!$A:$D,4,FALSE),""))</f>
        <v>0</v>
      </c>
      <c r="F2163" s="176" t="s">
        <v>7270</v>
      </c>
      <c r="H2163" s="176"/>
      <c r="I2163" s="173" t="e">
        <v>#N/A</v>
      </c>
      <c r="K2163" s="173">
        <f>SUMIF(Entradas!A:A,A2163,Entradas!C:C)</f>
        <v>207</v>
      </c>
      <c r="L2163" s="173">
        <f>SUMIF(SAIDA!A:A,A2163,SAIDA!C:C)</f>
        <v>0</v>
      </c>
      <c r="M2163" s="259"/>
    </row>
    <row r="2164" spans="1:13" x14ac:dyDescent="0.25">
      <c r="A2164" s="229" t="s">
        <v>2057</v>
      </c>
      <c r="B2164" s="186" t="s">
        <v>4629</v>
      </c>
      <c r="C2164" s="184" t="s">
        <v>7325</v>
      </c>
      <c r="D2164" s="182">
        <f>IF(ISBLANK($D$2),SUMIFS(Entradas!$C:$C,Entradas!$A:$A,$A2164)-SUMIFS(SAIDA!$C:$C,SAIDA!$A:$A,$A2164),SUMIFS(Entradas!$C:$C,Entradas!$A:$A,$A2164,Entradas!$B:$B,"&lt;="&amp;$D$2)-SUMIFS(SAIDA!$C:$C,SAIDA!$A:$A,$A2164,SAIDA!$B:$B,"&lt;="&amp;$D$2))</f>
        <v>26</v>
      </c>
      <c r="E2164" s="183">
        <f>IF($A2164="","",IFERROR(VLOOKUP($A2164,Entradas!$A:$D,4,FALSE),""))</f>
        <v>0</v>
      </c>
      <c r="F2164" s="176" t="s">
        <v>7270</v>
      </c>
      <c r="H2164" s="176"/>
      <c r="I2164" s="173" t="e">
        <v>#N/A</v>
      </c>
      <c r="K2164" s="173">
        <f>SUMIF(Entradas!A:A,A2164,Entradas!C:C)</f>
        <v>26</v>
      </c>
      <c r="L2164" s="173">
        <f>SUMIF(SAIDA!A:A,A2164,SAIDA!C:C)</f>
        <v>0</v>
      </c>
      <c r="M2164" s="259"/>
    </row>
    <row r="2165" spans="1:13" x14ac:dyDescent="0.25">
      <c r="A2165" s="229" t="s">
        <v>2058</v>
      </c>
      <c r="B2165" s="186" t="s">
        <v>4630</v>
      </c>
      <c r="C2165" s="184" t="s">
        <v>7325</v>
      </c>
      <c r="D2165" s="182">
        <f>IF(ISBLANK($D$2),SUMIFS(Entradas!$C:$C,Entradas!$A:$A,$A2165)-SUMIFS(SAIDA!$C:$C,SAIDA!$A:$A,$A2165),SUMIFS(Entradas!$C:$C,Entradas!$A:$A,$A2165,Entradas!$B:$B,"&lt;="&amp;$D$2)-SUMIFS(SAIDA!$C:$C,SAIDA!$A:$A,$A2165,SAIDA!$B:$B,"&lt;="&amp;$D$2))</f>
        <v>168</v>
      </c>
      <c r="E2165" s="183">
        <f>IF($A2165="","",IFERROR(VLOOKUP($A2165,Entradas!$A:$D,4,FALSE),""))</f>
        <v>0</v>
      </c>
      <c r="F2165" s="176" t="s">
        <v>7270</v>
      </c>
      <c r="H2165" s="176"/>
      <c r="I2165" s="173" t="e">
        <v>#N/A</v>
      </c>
      <c r="K2165" s="173">
        <f>SUMIF(Entradas!A:A,A2165,Entradas!C:C)</f>
        <v>168</v>
      </c>
      <c r="L2165" s="173">
        <f>SUMIF(SAIDA!A:A,A2165,SAIDA!C:C)</f>
        <v>0</v>
      </c>
      <c r="M2165" s="259"/>
    </row>
    <row r="2166" spans="1:13" x14ac:dyDescent="0.25">
      <c r="A2166" s="229" t="s">
        <v>2059</v>
      </c>
      <c r="B2166" s="181" t="s">
        <v>4631</v>
      </c>
      <c r="C2166" s="176" t="s">
        <v>6431</v>
      </c>
      <c r="D2166" s="182">
        <f>IF(ISBLANK($D$2),SUMIFS(Entradas!$C:$C,Entradas!$A:$A,$A2166)-SUMIFS(SAIDA!$C:$C,SAIDA!$A:$A,$A2166),SUMIFS(Entradas!$C:$C,Entradas!$A:$A,$A2166,Entradas!$B:$B,"&lt;="&amp;$D$2)-SUMIFS(SAIDA!$C:$C,SAIDA!$A:$A,$A2166,SAIDA!$B:$B,"&lt;="&amp;$D$2))</f>
        <v>20</v>
      </c>
      <c r="E2166" s="183">
        <f>IF($A2166="","",IFERROR(VLOOKUP($A2166,Entradas!$A:$D,4,FALSE),""))</f>
        <v>0</v>
      </c>
      <c r="F2166" s="176" t="s">
        <v>2</v>
      </c>
      <c r="H2166" s="176"/>
      <c r="I2166" s="173" t="e">
        <v>#N/A</v>
      </c>
      <c r="K2166" s="173">
        <f>SUMIF(Entradas!A:A,A2166,Entradas!C:C)</f>
        <v>20</v>
      </c>
      <c r="L2166" s="173">
        <f>SUMIF(SAIDA!A:A,A2166,SAIDA!C:C)</f>
        <v>0</v>
      </c>
      <c r="M2166" s="259"/>
    </row>
    <row r="2167" spans="1:13" x14ac:dyDescent="0.25">
      <c r="A2167" s="229" t="s">
        <v>2060</v>
      </c>
      <c r="B2167" s="181" t="s">
        <v>4632</v>
      </c>
      <c r="C2167" s="176" t="s">
        <v>6431</v>
      </c>
      <c r="D2167" s="182">
        <f>IF(ISBLANK($D$2),SUMIFS(Entradas!$C:$C,Entradas!$A:$A,$A2167)-SUMIFS(SAIDA!$C:$C,SAIDA!$A:$A,$A2167),SUMIFS(Entradas!$C:$C,Entradas!$A:$A,$A2167,Entradas!$B:$B,"&lt;="&amp;$D$2)-SUMIFS(SAIDA!$C:$C,SAIDA!$A:$A,$A2167,SAIDA!$B:$B,"&lt;="&amp;$D$2))</f>
        <v>9</v>
      </c>
      <c r="E2167" s="183">
        <f>IF($A2167="","",IFERROR(VLOOKUP($A2167,Entradas!$A:$D,4,FALSE),""))</f>
        <v>0</v>
      </c>
      <c r="F2167" s="176" t="s">
        <v>2</v>
      </c>
      <c r="H2167" s="176" t="s">
        <v>6704</v>
      </c>
      <c r="I2167" s="173" t="e">
        <v>#N/A</v>
      </c>
      <c r="K2167" s="173">
        <f>SUMIF(Entradas!A:A,A2167,Entradas!C:C)</f>
        <v>9</v>
      </c>
      <c r="L2167" s="173">
        <f>SUMIF(SAIDA!A:A,A2167,SAIDA!C:C)</f>
        <v>0</v>
      </c>
      <c r="M2167" s="259"/>
    </row>
    <row r="2168" spans="1:13" x14ac:dyDescent="0.25">
      <c r="A2168" s="229" t="s">
        <v>2061</v>
      </c>
      <c r="B2168" s="181" t="s">
        <v>4633</v>
      </c>
      <c r="C2168" s="184" t="s">
        <v>7325</v>
      </c>
      <c r="D2168" s="182">
        <f>IF(ISBLANK($D$2),SUMIFS(Entradas!$C:$C,Entradas!$A:$A,$A2168)-SUMIFS(SAIDA!$C:$C,SAIDA!$A:$A,$A2168),SUMIFS(Entradas!$C:$C,Entradas!$A:$A,$A2168,Entradas!$B:$B,"&lt;="&amp;$D$2)-SUMIFS(SAIDA!$C:$C,SAIDA!$A:$A,$A2168,SAIDA!$B:$B,"&lt;="&amp;$D$2))</f>
        <v>1</v>
      </c>
      <c r="E2168" s="183">
        <f>IF($A2168="","",IFERROR(VLOOKUP($A2168,Entradas!$A:$D,4,FALSE),""))</f>
        <v>0</v>
      </c>
      <c r="F2168" s="184" t="s">
        <v>2</v>
      </c>
      <c r="G2168" s="190"/>
      <c r="H2168" s="176"/>
      <c r="I2168" s="173" t="e">
        <v>#N/A</v>
      </c>
      <c r="K2168" s="173">
        <f>SUMIF(Entradas!A:A,A2168,Entradas!C:C)</f>
        <v>1</v>
      </c>
      <c r="L2168" s="173">
        <f>SUMIF(SAIDA!A:A,A2168,SAIDA!C:C)</f>
        <v>0</v>
      </c>
      <c r="M2168" s="259"/>
    </row>
    <row r="2169" spans="1:13" x14ac:dyDescent="0.25">
      <c r="A2169" s="229" t="s">
        <v>2062</v>
      </c>
      <c r="B2169" s="181" t="s">
        <v>4634</v>
      </c>
      <c r="C2169" s="184" t="s">
        <v>7325</v>
      </c>
      <c r="D2169" s="182">
        <f>IF(ISBLANK($D$2),SUMIFS(Entradas!$C:$C,Entradas!$A:$A,$A2169)-SUMIFS(SAIDA!$C:$C,SAIDA!$A:$A,$A2169),SUMIFS(Entradas!$C:$C,Entradas!$A:$A,$A2169,Entradas!$B:$B,"&lt;="&amp;$D$2)-SUMIFS(SAIDA!$C:$C,SAIDA!$A:$A,$A2169,SAIDA!$B:$B,"&lt;="&amp;$D$2))</f>
        <v>4</v>
      </c>
      <c r="E2169" s="183">
        <f>IF($A2169="","",IFERROR(VLOOKUP($A2169,Entradas!$A:$D,4,FALSE),""))</f>
        <v>0</v>
      </c>
      <c r="F2169" s="184" t="s">
        <v>2</v>
      </c>
      <c r="G2169" s="190"/>
      <c r="H2169" s="176"/>
      <c r="I2169" s="173" t="e">
        <v>#N/A</v>
      </c>
      <c r="K2169" s="173">
        <f>SUMIF(Entradas!A:A,A2169,Entradas!C:C)</f>
        <v>4</v>
      </c>
      <c r="L2169" s="173">
        <f>SUMIF(SAIDA!A:A,A2169,SAIDA!C:C)</f>
        <v>0</v>
      </c>
      <c r="M2169" s="259"/>
    </row>
    <row r="2170" spans="1:13" x14ac:dyDescent="0.25">
      <c r="A2170" s="229" t="s">
        <v>2063</v>
      </c>
      <c r="B2170" s="186" t="s">
        <v>4635</v>
      </c>
      <c r="C2170" s="184" t="s">
        <v>7325</v>
      </c>
      <c r="D2170" s="182">
        <f>IF(ISBLANK($D$2),SUMIFS(Entradas!$C:$C,Entradas!$A:$A,$A2170)-SUMIFS(SAIDA!$C:$C,SAIDA!$A:$A,$A2170),SUMIFS(Entradas!$C:$C,Entradas!$A:$A,$A2170,Entradas!$B:$B,"&lt;="&amp;$D$2)-SUMIFS(SAIDA!$C:$C,SAIDA!$A:$A,$A2170,SAIDA!$B:$B,"&lt;="&amp;$D$2))</f>
        <v>1</v>
      </c>
      <c r="E2170" s="183">
        <f>IF($A2170="","",IFERROR(VLOOKUP($A2170,Entradas!$A:$D,4,FALSE),""))</f>
        <v>0</v>
      </c>
      <c r="F2170" s="184" t="s">
        <v>2</v>
      </c>
      <c r="G2170" s="190"/>
      <c r="H2170" s="176" t="s">
        <v>6665</v>
      </c>
      <c r="I2170" s="173" t="e">
        <v>#N/A</v>
      </c>
      <c r="K2170" s="173">
        <f>SUMIF(Entradas!A:A,A2170,Entradas!C:C)</f>
        <v>1</v>
      </c>
      <c r="L2170" s="173">
        <f>SUMIF(SAIDA!A:A,A2170,SAIDA!C:C)</f>
        <v>0</v>
      </c>
      <c r="M2170" s="259"/>
    </row>
    <row r="2171" spans="1:13" x14ac:dyDescent="0.25">
      <c r="A2171" s="229" t="s">
        <v>2064</v>
      </c>
      <c r="B2171" s="181" t="s">
        <v>4636</v>
      </c>
      <c r="C2171" s="184" t="s">
        <v>7325</v>
      </c>
      <c r="D2171" s="182">
        <f>IF(ISBLANK($D$2),SUMIFS(Entradas!$C:$C,Entradas!$A:$A,$A2171)-SUMIFS(SAIDA!$C:$C,SAIDA!$A:$A,$A2171),SUMIFS(Entradas!$C:$C,Entradas!$A:$A,$A2171,Entradas!$B:$B,"&lt;="&amp;$D$2)-SUMIFS(SAIDA!$C:$C,SAIDA!$A:$A,$A2171,SAIDA!$B:$B,"&lt;="&amp;$D$2))</f>
        <v>3</v>
      </c>
      <c r="E2171" s="183">
        <f>IF($A2171="","",IFERROR(VLOOKUP($A2171,Entradas!$A:$D,4,FALSE),""))</f>
        <v>0</v>
      </c>
      <c r="F2171" s="184" t="s">
        <v>2</v>
      </c>
      <c r="G2171" s="190"/>
      <c r="H2171" s="176" t="s">
        <v>6768</v>
      </c>
      <c r="I2171" s="173" t="e">
        <v>#N/A</v>
      </c>
      <c r="K2171" s="173">
        <f>SUMIF(Entradas!A:A,A2171,Entradas!C:C)</f>
        <v>3</v>
      </c>
      <c r="L2171" s="173">
        <f>SUMIF(SAIDA!A:A,A2171,SAIDA!C:C)</f>
        <v>0</v>
      </c>
      <c r="M2171" s="259"/>
    </row>
    <row r="2172" spans="1:13" x14ac:dyDescent="0.25">
      <c r="A2172" s="229" t="s">
        <v>2064</v>
      </c>
      <c r="B2172" s="181" t="s">
        <v>4637</v>
      </c>
      <c r="C2172" s="184" t="s">
        <v>7325</v>
      </c>
      <c r="D2172" s="182">
        <f>IF(ISBLANK($D$2),SUMIFS(Entradas!$C:$C,Entradas!$A:$A,$A2172)-SUMIFS(SAIDA!$C:$C,SAIDA!$A:$A,$A2172),SUMIFS(Entradas!$C:$C,Entradas!$A:$A,$A2172,Entradas!$B:$B,"&lt;="&amp;$D$2)-SUMIFS(SAIDA!$C:$C,SAIDA!$A:$A,$A2172,SAIDA!$B:$B,"&lt;="&amp;$D$2))</f>
        <v>3</v>
      </c>
      <c r="E2172" s="183">
        <f>IF($A2172="","",IFERROR(VLOOKUP($A2172,Entradas!$A:$D,4,FALSE),""))</f>
        <v>0</v>
      </c>
      <c r="F2172" s="184" t="s">
        <v>2</v>
      </c>
      <c r="G2172" s="190"/>
      <c r="H2172" s="176" t="s">
        <v>6768</v>
      </c>
      <c r="I2172" s="173" t="e">
        <v>#N/A</v>
      </c>
      <c r="K2172" s="173">
        <f>SUMIF(Entradas!A:A,A2172,Entradas!C:C)</f>
        <v>3</v>
      </c>
      <c r="L2172" s="173">
        <f>SUMIF(SAIDA!A:A,A2172,SAIDA!C:C)</f>
        <v>0</v>
      </c>
      <c r="M2172" s="259"/>
    </row>
    <row r="2173" spans="1:13" x14ac:dyDescent="0.25">
      <c r="A2173" s="229" t="s">
        <v>2065</v>
      </c>
      <c r="B2173" s="181" t="s">
        <v>4638</v>
      </c>
      <c r="C2173" s="184" t="s">
        <v>7325</v>
      </c>
      <c r="D2173" s="182">
        <f>IF(ISBLANK($D$2),SUMIFS(Entradas!$C:$C,Entradas!$A:$A,$A2173)-SUMIFS(SAIDA!$C:$C,SAIDA!$A:$A,$A2173),SUMIFS(Entradas!$C:$C,Entradas!$A:$A,$A2173,Entradas!$B:$B,"&lt;="&amp;$D$2)-SUMIFS(SAIDA!$C:$C,SAIDA!$A:$A,$A2173,SAIDA!$B:$B,"&lt;="&amp;$D$2))</f>
        <v>1</v>
      </c>
      <c r="E2173" s="183">
        <f>IF($A2173="","",IFERROR(VLOOKUP($A2173,Entradas!$A:$D,4,FALSE),""))</f>
        <v>0</v>
      </c>
      <c r="F2173" s="184" t="s">
        <v>2</v>
      </c>
      <c r="G2173" s="190"/>
      <c r="H2173" s="176" t="s">
        <v>6769</v>
      </c>
      <c r="I2173" s="173" t="e">
        <v>#N/A</v>
      </c>
      <c r="K2173" s="173">
        <f>SUMIF(Entradas!A:A,A2173,Entradas!C:C)</f>
        <v>1</v>
      </c>
      <c r="L2173" s="173">
        <f>SUMIF(SAIDA!A:A,A2173,SAIDA!C:C)</f>
        <v>0</v>
      </c>
      <c r="M2173" s="259"/>
    </row>
    <row r="2174" spans="1:13" x14ac:dyDescent="0.25">
      <c r="A2174" s="229" t="s">
        <v>2066</v>
      </c>
      <c r="B2174" s="181" t="s">
        <v>4639</v>
      </c>
      <c r="C2174" s="184" t="s">
        <v>7325</v>
      </c>
      <c r="D2174" s="182">
        <f>IF(ISBLANK($D$2),SUMIFS(Entradas!$C:$C,Entradas!$A:$A,$A2174)-SUMIFS(SAIDA!$C:$C,SAIDA!$A:$A,$A2174),SUMIFS(Entradas!$C:$C,Entradas!$A:$A,$A2174,Entradas!$B:$B,"&lt;="&amp;$D$2)-SUMIFS(SAIDA!$C:$C,SAIDA!$A:$A,$A2174,SAIDA!$B:$B,"&lt;="&amp;$D$2))</f>
        <v>2</v>
      </c>
      <c r="E2174" s="183">
        <f>IF($A2174="","",IFERROR(VLOOKUP($A2174,Entradas!$A:$D,4,FALSE),""))</f>
        <v>0</v>
      </c>
      <c r="F2174" s="184" t="s">
        <v>2</v>
      </c>
      <c r="G2174" s="190"/>
      <c r="H2174" s="176"/>
      <c r="I2174" s="173" t="e">
        <v>#N/A</v>
      </c>
      <c r="K2174" s="173">
        <f>SUMIF(Entradas!A:A,A2174,Entradas!C:C)</f>
        <v>2</v>
      </c>
      <c r="L2174" s="173">
        <f>SUMIF(SAIDA!A:A,A2174,SAIDA!C:C)</f>
        <v>0</v>
      </c>
      <c r="M2174" s="259"/>
    </row>
    <row r="2175" spans="1:13" x14ac:dyDescent="0.25">
      <c r="A2175" s="229" t="s">
        <v>2066</v>
      </c>
      <c r="B2175" s="181" t="s">
        <v>4640</v>
      </c>
      <c r="C2175" s="184" t="s">
        <v>7325</v>
      </c>
      <c r="D2175" s="182">
        <f>IF(ISBLANK($D$2),SUMIFS(Entradas!$C:$C,Entradas!$A:$A,$A2175)-SUMIFS(SAIDA!$C:$C,SAIDA!$A:$A,$A2175),SUMIFS(Entradas!$C:$C,Entradas!$A:$A,$A2175,Entradas!$B:$B,"&lt;="&amp;$D$2)-SUMIFS(SAIDA!$C:$C,SAIDA!$A:$A,$A2175,SAIDA!$B:$B,"&lt;="&amp;$D$2))</f>
        <v>2</v>
      </c>
      <c r="E2175" s="183">
        <f>IF($A2175="","",IFERROR(VLOOKUP($A2175,Entradas!$A:$D,4,FALSE),""))</f>
        <v>0</v>
      </c>
      <c r="F2175" s="184" t="s">
        <v>2</v>
      </c>
      <c r="G2175" s="190"/>
      <c r="H2175" s="176"/>
      <c r="I2175" s="173" t="e">
        <v>#N/A</v>
      </c>
      <c r="K2175" s="173">
        <f>SUMIF(Entradas!A:A,A2175,Entradas!C:C)</f>
        <v>2</v>
      </c>
      <c r="L2175" s="173">
        <f>SUMIF(SAIDA!A:A,A2175,SAIDA!C:C)</f>
        <v>0</v>
      </c>
      <c r="M2175" s="259"/>
    </row>
    <row r="2176" spans="1:13" x14ac:dyDescent="0.25">
      <c r="A2176" s="229" t="s">
        <v>8054</v>
      </c>
      <c r="B2176" s="181" t="s">
        <v>4641</v>
      </c>
      <c r="C2176" s="184" t="s">
        <v>6351</v>
      </c>
      <c r="D2176" s="182">
        <f>IF(ISBLANK($D$2),SUMIFS(Entradas!$C:$C,Entradas!$A:$A,$A2176)-SUMIFS(SAIDA!$C:$C,SAIDA!$A:$A,$A2176),SUMIFS(Entradas!$C:$C,Entradas!$A:$A,$A2176,Entradas!$B:$B,"&lt;="&amp;$D$2)-SUMIFS(SAIDA!$C:$C,SAIDA!$A:$A,$A2176,SAIDA!$B:$B,"&lt;="&amp;$D$2))</f>
        <v>1</v>
      </c>
      <c r="E2176" s="183">
        <f>IF($A2176="","",IFERROR(VLOOKUP($A2176,Entradas!$A:$D,4,FALSE),""))</f>
        <v>0</v>
      </c>
      <c r="F2176" s="184" t="s">
        <v>2</v>
      </c>
      <c r="G2176" s="190"/>
      <c r="H2176" s="176"/>
      <c r="I2176" s="173" t="e">
        <v>#N/A</v>
      </c>
      <c r="K2176" s="173">
        <f>SUMIF(Entradas!A:A,A2176,Entradas!C:C)</f>
        <v>1</v>
      </c>
      <c r="L2176" s="173">
        <f>SUMIF(SAIDA!A:A,A2176,SAIDA!C:C)</f>
        <v>0</v>
      </c>
      <c r="M2176" s="259"/>
    </row>
    <row r="2177" spans="1:13" x14ac:dyDescent="0.25">
      <c r="A2177" s="229" t="s">
        <v>8056</v>
      </c>
      <c r="B2177" s="181" t="s">
        <v>4645</v>
      </c>
      <c r="C2177" s="184" t="s">
        <v>6351</v>
      </c>
      <c r="D2177" s="182">
        <f>IF(ISBLANK($D$2),SUMIFS(Entradas!$C:$C,Entradas!$A:$A,$A2177)-SUMIFS(SAIDA!$C:$C,SAIDA!$A:$A,$A2177),SUMIFS(Entradas!$C:$C,Entradas!$A:$A,$A2177,Entradas!$B:$B,"&lt;="&amp;$D$2)-SUMIFS(SAIDA!$C:$C,SAIDA!$A:$A,$A2177,SAIDA!$B:$B,"&lt;="&amp;$D$2))</f>
        <v>1</v>
      </c>
      <c r="E2177" s="183">
        <f>IF($A2177="","",IFERROR(VLOOKUP($A2177,Entradas!$A:$D,4,FALSE),""))</f>
        <v>0</v>
      </c>
      <c r="F2177" s="184" t="s">
        <v>2</v>
      </c>
      <c r="G2177" s="190"/>
      <c r="H2177" s="176"/>
      <c r="I2177" s="173" t="e">
        <v>#N/A</v>
      </c>
      <c r="K2177" s="173">
        <f>SUMIF(Entradas!A:A,A2177,Entradas!C:C)</f>
        <v>1</v>
      </c>
      <c r="L2177" s="173">
        <f>SUMIF(SAIDA!A:A,A2177,SAIDA!C:C)</f>
        <v>0</v>
      </c>
      <c r="M2177" s="259"/>
    </row>
    <row r="2178" spans="1:13" x14ac:dyDescent="0.25">
      <c r="A2178" s="229" t="s">
        <v>8057</v>
      </c>
      <c r="B2178" s="181" t="s">
        <v>4648</v>
      </c>
      <c r="C2178" s="184" t="s">
        <v>6351</v>
      </c>
      <c r="D2178" s="182">
        <f>IF(ISBLANK($D$2),SUMIFS(Entradas!$C:$C,Entradas!$A:$A,$A2178)-SUMIFS(SAIDA!$C:$C,SAIDA!$A:$A,$A2178),SUMIFS(Entradas!$C:$C,Entradas!$A:$A,$A2178,Entradas!$B:$B,"&lt;="&amp;$D$2)-SUMIFS(SAIDA!$C:$C,SAIDA!$A:$A,$A2178,SAIDA!$B:$B,"&lt;="&amp;$D$2))</f>
        <v>0</v>
      </c>
      <c r="E2178" s="183" t="str">
        <f>IF($A2178="","",IFERROR(VLOOKUP($A2178,Entradas!$A:$D,4,FALSE),""))</f>
        <v/>
      </c>
      <c r="F2178" s="184" t="s">
        <v>2</v>
      </c>
      <c r="G2178" s="190"/>
      <c r="H2178" s="176"/>
      <c r="I2178" s="173" t="e">
        <v>#N/A</v>
      </c>
      <c r="K2178" s="173">
        <f>SUMIF(Entradas!A:A,A2178,Entradas!C:C)</f>
        <v>0</v>
      </c>
      <c r="L2178" s="173">
        <f>SUMIF(SAIDA!A:A,A2178,SAIDA!C:C)</f>
        <v>0</v>
      </c>
      <c r="M2178" s="259"/>
    </row>
    <row r="2179" spans="1:13" x14ac:dyDescent="0.25">
      <c r="A2179" s="229" t="s">
        <v>8058</v>
      </c>
      <c r="B2179" s="181" t="s">
        <v>4646</v>
      </c>
      <c r="C2179" s="184" t="s">
        <v>6351</v>
      </c>
      <c r="D2179" s="182">
        <f>IF(ISBLANK($D$2),SUMIFS(Entradas!$C:$C,Entradas!$A:$A,$A2179)-SUMIFS(SAIDA!$C:$C,SAIDA!$A:$A,$A2179),SUMIFS(Entradas!$C:$C,Entradas!$A:$A,$A2179,Entradas!$B:$B,"&lt;="&amp;$D$2)-SUMIFS(SAIDA!$C:$C,SAIDA!$A:$A,$A2179,SAIDA!$B:$B,"&lt;="&amp;$D$2))</f>
        <v>0</v>
      </c>
      <c r="E2179" s="183" t="str">
        <f>IF($A2179="","",IFERROR(VLOOKUP($A2179,Entradas!$A:$D,4,FALSE),""))</f>
        <v/>
      </c>
      <c r="F2179" s="184" t="s">
        <v>2</v>
      </c>
      <c r="G2179" s="190"/>
      <c r="H2179" s="176"/>
      <c r="I2179" s="173" t="e">
        <v>#N/A</v>
      </c>
      <c r="K2179" s="173">
        <f>SUMIF(Entradas!A:A,A2179,Entradas!C:C)</f>
        <v>0</v>
      </c>
      <c r="L2179" s="173">
        <f>SUMIF(SAIDA!A:A,A2179,SAIDA!C:C)</f>
        <v>0</v>
      </c>
      <c r="M2179" s="259"/>
    </row>
    <row r="2180" spans="1:13" x14ac:dyDescent="0.25">
      <c r="A2180" s="229" t="s">
        <v>8059</v>
      </c>
      <c r="B2180" s="181" t="s">
        <v>4647</v>
      </c>
      <c r="C2180" s="184" t="s">
        <v>6351</v>
      </c>
      <c r="D2180" s="182">
        <f>IF(ISBLANK($D$2),SUMIFS(Entradas!$C:$C,Entradas!$A:$A,$A2180)-SUMIFS(SAIDA!$C:$C,SAIDA!$A:$A,$A2180),SUMIFS(Entradas!$C:$C,Entradas!$A:$A,$A2180,Entradas!$B:$B,"&lt;="&amp;$D$2)-SUMIFS(SAIDA!$C:$C,SAIDA!$A:$A,$A2180,SAIDA!$B:$B,"&lt;="&amp;$D$2))</f>
        <v>1</v>
      </c>
      <c r="E2180" s="183">
        <f>IF($A2180="","",IFERROR(VLOOKUP($A2180,Entradas!$A:$D,4,FALSE),""))</f>
        <v>0</v>
      </c>
      <c r="F2180" s="184" t="s">
        <v>2</v>
      </c>
      <c r="G2180" s="190"/>
      <c r="H2180" s="176"/>
      <c r="I2180" s="173" t="e">
        <v>#N/A</v>
      </c>
      <c r="K2180" s="173">
        <f>SUMIF(Entradas!A:A,A2180,Entradas!C:C)</f>
        <v>1</v>
      </c>
      <c r="L2180" s="173">
        <f>SUMIF(SAIDA!A:A,A2180,SAIDA!C:C)</f>
        <v>0</v>
      </c>
      <c r="M2180" s="259"/>
    </row>
    <row r="2181" spans="1:13" x14ac:dyDescent="0.25">
      <c r="A2181" s="229" t="s">
        <v>8060</v>
      </c>
      <c r="B2181" s="181" t="s">
        <v>4649</v>
      </c>
      <c r="C2181" s="184" t="s">
        <v>6351</v>
      </c>
      <c r="D2181" s="182">
        <f>IF(ISBLANK($D$2),SUMIFS(Entradas!$C:$C,Entradas!$A:$A,$A2181)-SUMIFS(SAIDA!$C:$C,SAIDA!$A:$A,$A2181),SUMIFS(Entradas!$C:$C,Entradas!$A:$A,$A2181,Entradas!$B:$B,"&lt;="&amp;$D$2)-SUMIFS(SAIDA!$C:$C,SAIDA!$A:$A,$A2181,SAIDA!$B:$B,"&lt;="&amp;$D$2))</f>
        <v>2</v>
      </c>
      <c r="E2181" s="183">
        <f>IF($A2181="","",IFERROR(VLOOKUP($A2181,Entradas!$A:$D,4,FALSE),""))</f>
        <v>0</v>
      </c>
      <c r="F2181" s="184" t="s">
        <v>2</v>
      </c>
      <c r="G2181" s="190"/>
      <c r="H2181" s="176"/>
      <c r="I2181" s="173" t="e">
        <v>#N/A</v>
      </c>
      <c r="K2181" s="173">
        <f>SUMIF(Entradas!A:A,A2181,Entradas!C:C)</f>
        <v>2</v>
      </c>
      <c r="L2181" s="173">
        <f>SUMIF(SAIDA!A:A,A2181,SAIDA!C:C)</f>
        <v>0</v>
      </c>
      <c r="M2181" s="259"/>
    </row>
    <row r="2182" spans="1:13" x14ac:dyDescent="0.25">
      <c r="A2182" s="229" t="s">
        <v>8061</v>
      </c>
      <c r="B2182" s="181" t="s">
        <v>4643</v>
      </c>
      <c r="C2182" s="184" t="s">
        <v>6351</v>
      </c>
      <c r="D2182" s="182">
        <f>IF(ISBLANK($D$2),SUMIFS(Entradas!$C:$C,Entradas!$A:$A,$A2182)-SUMIFS(SAIDA!$C:$C,SAIDA!$A:$A,$A2182),SUMIFS(Entradas!$C:$C,Entradas!$A:$A,$A2182,Entradas!$B:$B,"&lt;="&amp;$D$2)-SUMIFS(SAIDA!$C:$C,SAIDA!$A:$A,$A2182,SAIDA!$B:$B,"&lt;="&amp;$D$2))</f>
        <v>5</v>
      </c>
      <c r="E2182" s="183">
        <f>IF($A2182="","",IFERROR(VLOOKUP($A2182,Entradas!$A:$D,4,FALSE),""))</f>
        <v>0</v>
      </c>
      <c r="F2182" s="184" t="s">
        <v>2</v>
      </c>
      <c r="G2182" s="190"/>
      <c r="H2182" s="176"/>
      <c r="I2182" s="173" t="e">
        <v>#N/A</v>
      </c>
      <c r="K2182" s="173">
        <f>SUMIF(Entradas!A:A,A2182,Entradas!C:C)</f>
        <v>5</v>
      </c>
      <c r="L2182" s="173">
        <f>SUMIF(SAIDA!A:A,A2182,SAIDA!C:C)</f>
        <v>0</v>
      </c>
      <c r="M2182" s="259"/>
    </row>
    <row r="2183" spans="1:13" x14ac:dyDescent="0.25">
      <c r="A2183" s="229" t="s">
        <v>8062</v>
      </c>
      <c r="B2183" s="181" t="s">
        <v>4644</v>
      </c>
      <c r="C2183" s="184" t="s">
        <v>6351</v>
      </c>
      <c r="D2183" s="182">
        <f>IF(ISBLANK($D$2),SUMIFS(Entradas!$C:$C,Entradas!$A:$A,$A2183)-SUMIFS(SAIDA!$C:$C,SAIDA!$A:$A,$A2183),SUMIFS(Entradas!$C:$C,Entradas!$A:$A,$A2183,Entradas!$B:$B,"&lt;="&amp;$D$2)-SUMIFS(SAIDA!$C:$C,SAIDA!$A:$A,$A2183,SAIDA!$B:$B,"&lt;="&amp;$D$2))</f>
        <v>1</v>
      </c>
      <c r="E2183" s="183">
        <f>IF($A2183="","",IFERROR(VLOOKUP($A2183,Entradas!$A:$D,4,FALSE),""))</f>
        <v>0</v>
      </c>
      <c r="F2183" s="184" t="s">
        <v>2</v>
      </c>
      <c r="G2183" s="190"/>
      <c r="H2183" s="176"/>
      <c r="I2183" s="173" t="e">
        <v>#N/A</v>
      </c>
      <c r="K2183" s="173">
        <f>SUMIF(Entradas!A:A,A2183,Entradas!C:C)</f>
        <v>1</v>
      </c>
      <c r="L2183" s="173">
        <f>SUMIF(SAIDA!A:A,A2183,SAIDA!C:C)</f>
        <v>0</v>
      </c>
      <c r="M2183" s="259"/>
    </row>
    <row r="2184" spans="1:13" x14ac:dyDescent="0.25">
      <c r="A2184" s="229" t="s">
        <v>8063</v>
      </c>
      <c r="B2184" s="181" t="s">
        <v>4642</v>
      </c>
      <c r="C2184" s="184" t="s">
        <v>6351</v>
      </c>
      <c r="D2184" s="182">
        <f>IF(ISBLANK($D$2),SUMIFS(Entradas!$C:$C,Entradas!$A:$A,$A2184)-SUMIFS(SAIDA!$C:$C,SAIDA!$A:$A,$A2184),SUMIFS(Entradas!$C:$C,Entradas!$A:$A,$A2184,Entradas!$B:$B,"&lt;="&amp;$D$2)-SUMIFS(SAIDA!$C:$C,SAIDA!$A:$A,$A2184,SAIDA!$B:$B,"&lt;="&amp;$D$2))</f>
        <v>2</v>
      </c>
      <c r="E2184" s="183">
        <f>IF($A2184="","",IFERROR(VLOOKUP($A2184,Entradas!$A:$D,4,FALSE),""))</f>
        <v>0</v>
      </c>
      <c r="F2184" s="184" t="s">
        <v>2</v>
      </c>
      <c r="G2184" s="190"/>
      <c r="H2184" s="176"/>
      <c r="I2184" s="173" t="e">
        <v>#N/A</v>
      </c>
      <c r="K2184" s="173">
        <f>SUMIF(Entradas!A:A,A2184,Entradas!C:C)</f>
        <v>2</v>
      </c>
      <c r="L2184" s="173">
        <f>SUMIF(SAIDA!A:A,A2184,SAIDA!C:C)</f>
        <v>0</v>
      </c>
      <c r="M2184" s="259"/>
    </row>
    <row r="2185" spans="1:13" ht="15" customHeight="1" x14ac:dyDescent="0.25">
      <c r="A2185" s="229" t="s">
        <v>8055</v>
      </c>
      <c r="B2185" s="181" t="s">
        <v>8053</v>
      </c>
      <c r="C2185" s="184" t="s">
        <v>6351</v>
      </c>
      <c r="D2185" s="182">
        <f>IF(ISBLANK($D$2),SUMIFS(Entradas!$C:$C,Entradas!$A:$A,$A2185)-SUMIFS(SAIDA!$C:$C,SAIDA!$A:$A,$A2185),SUMIFS(Entradas!$C:$C,Entradas!$A:$A,$A2185,Entradas!$B:$B,"&lt;="&amp;$D$2)-SUMIFS(SAIDA!$C:$C,SAIDA!$A:$A,$A2185,SAIDA!$B:$B,"&lt;="&amp;$D$2))</f>
        <v>0</v>
      </c>
      <c r="E2185" s="183">
        <f>IF($A2185="","",IFERROR(VLOOKUP($A2185,Entradas!$A:$D,4,FALSE),""))</f>
        <v>0</v>
      </c>
      <c r="F2185" s="184" t="s">
        <v>2</v>
      </c>
      <c r="G2185" s="190"/>
      <c r="H2185" s="176"/>
      <c r="I2185" s="173" t="e">
        <v>#N/A</v>
      </c>
      <c r="K2185" s="173">
        <f>SUMIF(Entradas!A:A,A2185,Entradas!C:C)</f>
        <v>1</v>
      </c>
      <c r="L2185" s="173">
        <f>SUMIF(SAIDA!A:A,A2185,SAIDA!C:C)</f>
        <v>1</v>
      </c>
      <c r="M2185" s="259"/>
    </row>
    <row r="2186" spans="1:13" x14ac:dyDescent="0.25">
      <c r="A2186" s="231" t="s">
        <v>8066</v>
      </c>
      <c r="B2186" s="186" t="s">
        <v>7387</v>
      </c>
      <c r="C2186" s="184" t="s">
        <v>6351</v>
      </c>
      <c r="D2186" s="182">
        <f>IF(ISBLANK($D$2),SUMIFS(Entradas!$C:$C,Entradas!$A:$A,$A2186)-SUMIFS(SAIDA!$C:$C,SAIDA!$A:$A,$A2186),SUMIFS(Entradas!$C:$C,Entradas!$A:$A,$A2186,Entradas!$B:$B,"&lt;="&amp;$D$2)-SUMIFS(SAIDA!$C:$C,SAIDA!$A:$A,$A2186,SAIDA!$B:$B,"&lt;="&amp;$D$2))</f>
        <v>2</v>
      </c>
      <c r="E2186" s="183">
        <f>IF($A2186="","",IFERROR(VLOOKUP($A2186,Entradas!$A:$D,4,FALSE),""))</f>
        <v>0</v>
      </c>
      <c r="F2186" s="184" t="s">
        <v>2</v>
      </c>
      <c r="G2186" s="190"/>
      <c r="H2186" s="176"/>
      <c r="I2186" s="173"/>
      <c r="K2186" s="173">
        <f>SUMIF(Entradas!A:A,A2186,Entradas!C:C)</f>
        <v>2</v>
      </c>
      <c r="L2186" s="173">
        <f>SUMIF(SAIDA!A:A,A2186,SAIDA!C:C)</f>
        <v>0</v>
      </c>
      <c r="M2186" s="259"/>
    </row>
    <row r="2187" spans="1:13" x14ac:dyDescent="0.25">
      <c r="A2187" s="229" t="s">
        <v>2074</v>
      </c>
      <c r="B2187" s="181" t="s">
        <v>4650</v>
      </c>
      <c r="C2187" s="184" t="s">
        <v>7325</v>
      </c>
      <c r="D2187" s="182">
        <f>IF(ISBLANK($D$2),SUMIFS(Entradas!$C:$C,Entradas!$A:$A,$A2187)-SUMIFS(SAIDA!$C:$C,SAIDA!$A:$A,$A2187),SUMIFS(Entradas!$C:$C,Entradas!$A:$A,$A2187,Entradas!$B:$B,"&lt;="&amp;$D$2)-SUMIFS(SAIDA!$C:$C,SAIDA!$A:$A,$A2187,SAIDA!$B:$B,"&lt;="&amp;$D$2))</f>
        <v>1</v>
      </c>
      <c r="E2187" s="183">
        <f>IF($A2187="","",IFERROR(VLOOKUP($A2187,Entradas!$A:$D,4,FALSE),""))</f>
        <v>0</v>
      </c>
      <c r="F2187" s="184" t="s">
        <v>2</v>
      </c>
      <c r="G2187" s="190"/>
      <c r="H2187" s="176" t="s">
        <v>6770</v>
      </c>
      <c r="I2187" s="173" t="e">
        <v>#N/A</v>
      </c>
      <c r="K2187" s="173">
        <f>SUMIF(Entradas!A:A,A2187,Entradas!C:C)</f>
        <v>1</v>
      </c>
      <c r="L2187" s="173">
        <f>SUMIF(SAIDA!A:A,A2187,SAIDA!C:C)</f>
        <v>0</v>
      </c>
      <c r="M2187" s="259"/>
    </row>
    <row r="2188" spans="1:13" x14ac:dyDescent="0.25">
      <c r="A2188" s="229" t="s">
        <v>2075</v>
      </c>
      <c r="B2188" s="181" t="s">
        <v>4651</v>
      </c>
      <c r="C2188" s="184" t="s">
        <v>7325</v>
      </c>
      <c r="D2188" s="182">
        <f>IF(ISBLANK($D$2),SUMIFS(Entradas!$C:$C,Entradas!$A:$A,$A2188)-SUMIFS(SAIDA!$C:$C,SAIDA!$A:$A,$A2188),SUMIFS(Entradas!$C:$C,Entradas!$A:$A,$A2188,Entradas!$B:$B,"&lt;="&amp;$D$2)-SUMIFS(SAIDA!$C:$C,SAIDA!$A:$A,$A2188,SAIDA!$B:$B,"&lt;="&amp;$D$2))</f>
        <v>2</v>
      </c>
      <c r="E2188" s="183">
        <f>IF($A2188="","",IFERROR(VLOOKUP($A2188,Entradas!$A:$D,4,FALSE),""))</f>
        <v>0</v>
      </c>
      <c r="F2188" s="184" t="s">
        <v>2</v>
      </c>
      <c r="G2188" s="190"/>
      <c r="H2188" s="176" t="s">
        <v>6771</v>
      </c>
      <c r="I2188" s="173" t="e">
        <v>#N/A</v>
      </c>
      <c r="K2188" s="173">
        <f>SUMIF(Entradas!A:A,A2188,Entradas!C:C)</f>
        <v>2</v>
      </c>
      <c r="L2188" s="173">
        <f>SUMIF(SAIDA!A:A,A2188,SAIDA!C:C)</f>
        <v>0</v>
      </c>
      <c r="M2188" s="259"/>
    </row>
    <row r="2189" spans="1:13" x14ac:dyDescent="0.25">
      <c r="A2189" s="229" t="s">
        <v>2076</v>
      </c>
      <c r="B2189" s="181" t="s">
        <v>4652</v>
      </c>
      <c r="C2189" s="184" t="s">
        <v>7325</v>
      </c>
      <c r="D2189" s="182">
        <f>IF(ISBLANK($D$2),SUMIFS(Entradas!$C:$C,Entradas!$A:$A,$A2189)-SUMIFS(SAIDA!$C:$C,SAIDA!$A:$A,$A2189),SUMIFS(Entradas!$C:$C,Entradas!$A:$A,$A2189,Entradas!$B:$B,"&lt;="&amp;$D$2)-SUMIFS(SAIDA!$C:$C,SAIDA!$A:$A,$A2189,SAIDA!$B:$B,"&lt;="&amp;$D$2))</f>
        <v>3</v>
      </c>
      <c r="E2189" s="183">
        <f>IF($A2189="","",IFERROR(VLOOKUP($A2189,Entradas!$A:$D,4,FALSE),""))</f>
        <v>0</v>
      </c>
      <c r="F2189" s="184" t="s">
        <v>2</v>
      </c>
      <c r="G2189" s="190"/>
      <c r="H2189" s="176" t="s">
        <v>6772</v>
      </c>
      <c r="I2189" s="173" t="e">
        <v>#N/A</v>
      </c>
      <c r="K2189" s="173">
        <f>SUMIF(Entradas!A:A,A2189,Entradas!C:C)</f>
        <v>3</v>
      </c>
      <c r="L2189" s="173">
        <f>SUMIF(SAIDA!A:A,A2189,SAIDA!C:C)</f>
        <v>0</v>
      </c>
      <c r="M2189" s="259"/>
    </row>
    <row r="2190" spans="1:13" x14ac:dyDescent="0.25">
      <c r="A2190" s="229" t="s">
        <v>2076</v>
      </c>
      <c r="B2190" s="181" t="s">
        <v>4653</v>
      </c>
      <c r="C2190" s="184" t="s">
        <v>7325</v>
      </c>
      <c r="D2190" s="182">
        <f>IF(ISBLANK($D$2),SUMIFS(Entradas!$C:$C,Entradas!$A:$A,$A2190)-SUMIFS(SAIDA!$C:$C,SAIDA!$A:$A,$A2190),SUMIFS(Entradas!$C:$C,Entradas!$A:$A,$A2190,Entradas!$B:$B,"&lt;="&amp;$D$2)-SUMIFS(SAIDA!$C:$C,SAIDA!$A:$A,$A2190,SAIDA!$B:$B,"&lt;="&amp;$D$2))</f>
        <v>3</v>
      </c>
      <c r="E2190" s="183">
        <f>IF($A2190="","",IFERROR(VLOOKUP($A2190,Entradas!$A:$D,4,FALSE),""))</f>
        <v>0</v>
      </c>
      <c r="F2190" s="184" t="s">
        <v>2</v>
      </c>
      <c r="G2190" s="190"/>
      <c r="H2190" s="176" t="s">
        <v>6773</v>
      </c>
      <c r="I2190" s="173" t="e">
        <v>#N/A</v>
      </c>
      <c r="K2190" s="173">
        <f>SUMIF(Entradas!A:A,A2190,Entradas!C:C)</f>
        <v>3</v>
      </c>
      <c r="L2190" s="173">
        <f>SUMIF(SAIDA!A:A,A2190,SAIDA!C:C)</f>
        <v>0</v>
      </c>
      <c r="M2190" s="259"/>
    </row>
    <row r="2191" spans="1:13" x14ac:dyDescent="0.25">
      <c r="A2191" s="229" t="s">
        <v>2077</v>
      </c>
      <c r="B2191" s="181" t="s">
        <v>4654</v>
      </c>
      <c r="C2191" s="184" t="s">
        <v>7325</v>
      </c>
      <c r="D2191" s="182">
        <f>IF(ISBLANK($D$2),SUMIFS(Entradas!$C:$C,Entradas!$A:$A,$A2191)-SUMIFS(SAIDA!$C:$C,SAIDA!$A:$A,$A2191),SUMIFS(Entradas!$C:$C,Entradas!$A:$A,$A2191,Entradas!$B:$B,"&lt;="&amp;$D$2)-SUMIFS(SAIDA!$C:$C,SAIDA!$A:$A,$A2191,SAIDA!$B:$B,"&lt;="&amp;$D$2))</f>
        <v>2</v>
      </c>
      <c r="E2191" s="183">
        <f>IF($A2191="","",IFERROR(VLOOKUP($A2191,Entradas!$A:$D,4,FALSE),""))</f>
        <v>0</v>
      </c>
      <c r="F2191" s="184" t="s">
        <v>2</v>
      </c>
      <c r="G2191" s="190"/>
      <c r="H2191" s="176" t="s">
        <v>6774</v>
      </c>
      <c r="I2191" s="173" t="e">
        <v>#N/A</v>
      </c>
      <c r="K2191" s="173">
        <f>SUMIF(Entradas!A:A,A2191,Entradas!C:C)</f>
        <v>2</v>
      </c>
      <c r="L2191" s="173">
        <f>SUMIF(SAIDA!A:A,A2191,SAIDA!C:C)</f>
        <v>0</v>
      </c>
      <c r="M2191" s="259"/>
    </row>
    <row r="2192" spans="1:13" x14ac:dyDescent="0.25">
      <c r="A2192" s="229" t="s">
        <v>2078</v>
      </c>
      <c r="B2192" s="181" t="s">
        <v>4655</v>
      </c>
      <c r="C2192" s="184" t="s">
        <v>7325</v>
      </c>
      <c r="D2192" s="182">
        <f>IF(ISBLANK($D$2),SUMIFS(Entradas!$C:$C,Entradas!$A:$A,$A2192)-SUMIFS(SAIDA!$C:$C,SAIDA!$A:$A,$A2192),SUMIFS(Entradas!$C:$C,Entradas!$A:$A,$A2192,Entradas!$B:$B,"&lt;="&amp;$D$2)-SUMIFS(SAIDA!$C:$C,SAIDA!$A:$A,$A2192,SAIDA!$B:$B,"&lt;="&amp;$D$2))</f>
        <v>1</v>
      </c>
      <c r="E2192" s="183">
        <f>IF($A2192="","",IFERROR(VLOOKUP($A2192,Entradas!$A:$D,4,FALSE),""))</f>
        <v>0</v>
      </c>
      <c r="F2192" s="184" t="s">
        <v>2</v>
      </c>
      <c r="G2192" s="190"/>
      <c r="H2192" s="176" t="s">
        <v>6637</v>
      </c>
      <c r="I2192" s="173" t="e">
        <v>#N/A</v>
      </c>
      <c r="K2192" s="173">
        <f>SUMIF(Entradas!A:A,A2192,Entradas!C:C)</f>
        <v>1</v>
      </c>
      <c r="L2192" s="173">
        <f>SUMIF(SAIDA!A:A,A2192,SAIDA!C:C)</f>
        <v>0</v>
      </c>
      <c r="M2192" s="259"/>
    </row>
    <row r="2193" spans="1:13" x14ac:dyDescent="0.25">
      <c r="A2193" s="229" t="s">
        <v>8067</v>
      </c>
      <c r="B2193" s="181" t="s">
        <v>4656</v>
      </c>
      <c r="C2193" s="184" t="s">
        <v>6351</v>
      </c>
      <c r="D2193" s="182">
        <f>IF(ISBLANK($D$2),SUMIFS(Entradas!$C:$C,Entradas!$A:$A,$A2193)-SUMIFS(SAIDA!$C:$C,SAIDA!$A:$A,$A2193),SUMIFS(Entradas!$C:$C,Entradas!$A:$A,$A2193,Entradas!$B:$B,"&lt;="&amp;$D$2)-SUMIFS(SAIDA!$C:$C,SAIDA!$A:$A,$A2193,SAIDA!$B:$B,"&lt;="&amp;$D$2))</f>
        <v>1</v>
      </c>
      <c r="E2193" s="183">
        <f>IF($A2193="","",IFERROR(VLOOKUP($A2193,Entradas!$A:$D,4,FALSE),""))</f>
        <v>0</v>
      </c>
      <c r="F2193" s="184" t="s">
        <v>2</v>
      </c>
      <c r="G2193" s="190"/>
      <c r="H2193" s="176"/>
      <c r="I2193" s="173" t="e">
        <v>#N/A</v>
      </c>
      <c r="K2193" s="173">
        <f>SUMIF(Entradas!A:A,A2193,Entradas!C:C)</f>
        <v>1</v>
      </c>
      <c r="L2193" s="173">
        <f>SUMIF(SAIDA!A:A,A2193,SAIDA!C:C)</f>
        <v>0</v>
      </c>
      <c r="M2193" s="259"/>
    </row>
    <row r="2194" spans="1:13" x14ac:dyDescent="0.25">
      <c r="A2194" s="229" t="s">
        <v>8064</v>
      </c>
      <c r="B2194" s="181" t="s">
        <v>4657</v>
      </c>
      <c r="C2194" s="184" t="s">
        <v>6351</v>
      </c>
      <c r="D2194" s="182">
        <f>IF(ISBLANK($D$2),SUMIFS(Entradas!$C:$C,Entradas!$A:$A,$A2194)-SUMIFS(SAIDA!$C:$C,SAIDA!$A:$A,$A2194),SUMIFS(Entradas!$C:$C,Entradas!$A:$A,$A2194,Entradas!$B:$B,"&lt;="&amp;$D$2)-SUMIFS(SAIDA!$C:$C,SAIDA!$A:$A,$A2194,SAIDA!$B:$B,"&lt;="&amp;$D$2))</f>
        <v>1</v>
      </c>
      <c r="E2194" s="183">
        <f>IF($A2194="","",IFERROR(VLOOKUP($A2194,Entradas!$A:$D,4,FALSE),""))</f>
        <v>0</v>
      </c>
      <c r="F2194" s="184" t="s">
        <v>2</v>
      </c>
      <c r="G2194" s="190"/>
      <c r="H2194" s="176"/>
      <c r="I2194" s="173" t="e">
        <v>#N/A</v>
      </c>
      <c r="K2194" s="173">
        <f>SUMIF(Entradas!A:A,A2194,Entradas!C:C)</f>
        <v>1</v>
      </c>
      <c r="L2194" s="173">
        <f>SUMIF(SAIDA!A:A,A2194,SAIDA!C:C)</f>
        <v>0</v>
      </c>
      <c r="M2194" s="259"/>
    </row>
    <row r="2195" spans="1:13" x14ac:dyDescent="0.25">
      <c r="A2195" s="229" t="s">
        <v>8065</v>
      </c>
      <c r="B2195" s="181" t="s">
        <v>4658</v>
      </c>
      <c r="C2195" s="184" t="s">
        <v>6351</v>
      </c>
      <c r="D2195" s="182">
        <f>IF(ISBLANK($D$2),SUMIFS(Entradas!$C:$C,Entradas!$A:$A,$A2195)-SUMIFS(SAIDA!$C:$C,SAIDA!$A:$A,$A2195),SUMIFS(Entradas!$C:$C,Entradas!$A:$A,$A2195,Entradas!$B:$B,"&lt;="&amp;$D$2)-SUMIFS(SAIDA!$C:$C,SAIDA!$A:$A,$A2195,SAIDA!$B:$B,"&lt;="&amp;$D$2))</f>
        <v>0</v>
      </c>
      <c r="E2195" s="183">
        <f>IF($A2195="","",IFERROR(VLOOKUP($A2195,Entradas!$A:$D,4,FALSE),""))</f>
        <v>0</v>
      </c>
      <c r="F2195" s="184" t="s">
        <v>2</v>
      </c>
      <c r="G2195" s="190"/>
      <c r="H2195" s="176"/>
      <c r="I2195" s="173" t="e">
        <v>#N/A</v>
      </c>
      <c r="K2195" s="173">
        <f>SUMIF(Entradas!A:A,A2195,Entradas!C:C)</f>
        <v>1</v>
      </c>
      <c r="L2195" s="173">
        <f>SUMIF(SAIDA!A:A,A2195,SAIDA!C:C)</f>
        <v>1</v>
      </c>
      <c r="M2195" s="259"/>
    </row>
    <row r="2196" spans="1:13" x14ac:dyDescent="0.25">
      <c r="A2196" s="229" t="s">
        <v>2082</v>
      </c>
      <c r="B2196" s="181" t="s">
        <v>4659</v>
      </c>
      <c r="C2196" s="184" t="s">
        <v>7325</v>
      </c>
      <c r="D2196" s="182">
        <f>IF(ISBLANK($D$2),SUMIFS(Entradas!$C:$C,Entradas!$A:$A,$A2196)-SUMIFS(SAIDA!$C:$C,SAIDA!$A:$A,$A2196),SUMIFS(Entradas!$C:$C,Entradas!$A:$A,$A2196,Entradas!$B:$B,"&lt;="&amp;$D$2)-SUMIFS(SAIDA!$C:$C,SAIDA!$A:$A,$A2196,SAIDA!$B:$B,"&lt;="&amp;$D$2))</f>
        <v>0</v>
      </c>
      <c r="E2196" s="183">
        <f>IF($A2196="","",IFERROR(VLOOKUP($A2196,Entradas!$A:$D,4,FALSE),""))</f>
        <v>0</v>
      </c>
      <c r="F2196" s="184" t="s">
        <v>2</v>
      </c>
      <c r="G2196" s="190"/>
      <c r="H2196" s="176"/>
      <c r="I2196" s="173" t="e">
        <v>#N/A</v>
      </c>
      <c r="K2196" s="173">
        <f>SUMIF(Entradas!A:A,A2196,Entradas!C:C)</f>
        <v>0</v>
      </c>
      <c r="L2196" s="173">
        <f>SUMIF(SAIDA!A:A,A2196,SAIDA!C:C)</f>
        <v>0</v>
      </c>
      <c r="M2196" s="259"/>
    </row>
    <row r="2197" spans="1:13" x14ac:dyDescent="0.25">
      <c r="A2197" s="229" t="s">
        <v>2083</v>
      </c>
      <c r="B2197" s="181" t="s">
        <v>4660</v>
      </c>
      <c r="C2197" s="184" t="s">
        <v>7325</v>
      </c>
      <c r="D2197" s="182">
        <f>IF(ISBLANK($D$2),SUMIFS(Entradas!$C:$C,Entradas!$A:$A,$A2197)-SUMIFS(SAIDA!$C:$C,SAIDA!$A:$A,$A2197),SUMIFS(Entradas!$C:$C,Entradas!$A:$A,$A2197,Entradas!$B:$B,"&lt;="&amp;$D$2)-SUMIFS(SAIDA!$C:$C,SAIDA!$A:$A,$A2197,SAIDA!$B:$B,"&lt;="&amp;$D$2))</f>
        <v>0</v>
      </c>
      <c r="E2197" s="183">
        <f>IF($A2197="","",IFERROR(VLOOKUP($A2197,Entradas!$A:$D,4,FALSE),""))</f>
        <v>0</v>
      </c>
      <c r="F2197" s="184" t="s">
        <v>2</v>
      </c>
      <c r="G2197" s="190"/>
      <c r="H2197" s="176"/>
      <c r="I2197" s="173" t="e">
        <v>#N/A</v>
      </c>
      <c r="K2197" s="173">
        <f>SUMIF(Entradas!A:A,A2197,Entradas!C:C)</f>
        <v>0</v>
      </c>
      <c r="L2197" s="173">
        <f>SUMIF(SAIDA!A:A,A2197,SAIDA!C:C)</f>
        <v>0</v>
      </c>
      <c r="M2197" s="259"/>
    </row>
    <row r="2198" spans="1:13" x14ac:dyDescent="0.25">
      <c r="A2198" s="229" t="s">
        <v>2084</v>
      </c>
      <c r="B2198" s="181" t="s">
        <v>4661</v>
      </c>
      <c r="C2198" s="184" t="s">
        <v>7325</v>
      </c>
      <c r="D2198" s="182">
        <f>IF(ISBLANK($D$2),SUMIFS(Entradas!$C:$C,Entradas!$A:$A,$A2198)-SUMIFS(SAIDA!$C:$C,SAIDA!$A:$A,$A2198),SUMIFS(Entradas!$C:$C,Entradas!$A:$A,$A2198,Entradas!$B:$B,"&lt;="&amp;$D$2)-SUMIFS(SAIDA!$C:$C,SAIDA!$A:$A,$A2198,SAIDA!$B:$B,"&lt;="&amp;$D$2))</f>
        <v>5</v>
      </c>
      <c r="E2198" s="183">
        <f>IF($A2198="","",IFERROR(VLOOKUP($A2198,Entradas!$A:$D,4,FALSE),""))</f>
        <v>0</v>
      </c>
      <c r="F2198" s="184" t="s">
        <v>2</v>
      </c>
      <c r="G2198" s="190"/>
      <c r="H2198" s="176"/>
      <c r="I2198" s="173" t="e">
        <v>#N/A</v>
      </c>
      <c r="K2198" s="173">
        <f>SUMIF(Entradas!A:A,A2198,Entradas!C:C)</f>
        <v>5</v>
      </c>
      <c r="L2198" s="173">
        <f>SUMIF(SAIDA!A:A,A2198,SAIDA!C:C)</f>
        <v>0</v>
      </c>
      <c r="M2198" s="259"/>
    </row>
    <row r="2199" spans="1:13" x14ac:dyDescent="0.25">
      <c r="A2199" s="229" t="s">
        <v>2085</v>
      </c>
      <c r="B2199" s="186" t="s">
        <v>4662</v>
      </c>
      <c r="C2199" s="176" t="s">
        <v>6387</v>
      </c>
      <c r="D2199" s="182">
        <f>IF(ISBLANK($D$2),SUMIFS(Entradas!$C:$C,Entradas!$A:$A,$A2199)-SUMIFS(SAIDA!$C:$C,SAIDA!$A:$A,$A2199),SUMIFS(Entradas!$C:$C,Entradas!$A:$A,$A2199,Entradas!$B:$B,"&lt;="&amp;$D$2)-SUMIFS(SAIDA!$C:$C,SAIDA!$A:$A,$A2199,SAIDA!$B:$B,"&lt;="&amp;$D$2))</f>
        <v>5</v>
      </c>
      <c r="E2199" s="183">
        <f>IF($A2199="","",IFERROR(VLOOKUP($A2199,Entradas!$A:$D,4,FALSE),""))</f>
        <v>0</v>
      </c>
      <c r="F2199" s="184" t="s">
        <v>2</v>
      </c>
      <c r="G2199" s="190"/>
      <c r="H2199" s="176"/>
      <c r="I2199" s="173" t="e">
        <v>#N/A</v>
      </c>
      <c r="K2199" s="173">
        <f>SUMIF(Entradas!A:A,A2199,Entradas!C:C)</f>
        <v>7</v>
      </c>
      <c r="L2199" s="173">
        <f>SUMIF(SAIDA!A:A,A2199,SAIDA!C:C)</f>
        <v>2</v>
      </c>
      <c r="M2199" s="259"/>
    </row>
    <row r="2200" spans="1:13" x14ac:dyDescent="0.25">
      <c r="A2200" s="229" t="s">
        <v>2086</v>
      </c>
      <c r="B2200" s="181" t="s">
        <v>84</v>
      </c>
      <c r="C2200" s="184" t="s">
        <v>8462</v>
      </c>
      <c r="D2200" s="182">
        <f>IF(ISBLANK($D$2),SUMIFS(Entradas!$C:$C,Entradas!$A:$A,$A2200)-SUMIFS(SAIDA!$C:$C,SAIDA!$A:$A,$A2200),SUMIFS(Entradas!$C:$C,Entradas!$A:$A,$A2200,Entradas!$B:$B,"&lt;="&amp;$D$2)-SUMIFS(SAIDA!$C:$C,SAIDA!$A:$A,$A2200,SAIDA!$B:$B,"&lt;="&amp;$D$2))</f>
        <v>1</v>
      </c>
      <c r="E2200" s="183">
        <f>IF($A2200="","",IFERROR(VLOOKUP($A2200,Entradas!$A:$D,4,FALSE),""))</f>
        <v>0</v>
      </c>
      <c r="F2200" s="176" t="s">
        <v>2</v>
      </c>
      <c r="H2200" s="176" t="s">
        <v>6775</v>
      </c>
      <c r="I2200" s="173" t="e">
        <v>#N/A</v>
      </c>
      <c r="K2200" s="173">
        <f>SUMIF(Entradas!A:A,A2200,Entradas!C:C)</f>
        <v>1</v>
      </c>
      <c r="L2200" s="173">
        <f>SUMIF(SAIDA!A:A,A2200,SAIDA!C:C)</f>
        <v>0</v>
      </c>
      <c r="M2200" s="259"/>
    </row>
    <row r="2201" spans="1:13" x14ac:dyDescent="0.25">
      <c r="A2201" s="229" t="s">
        <v>2087</v>
      </c>
      <c r="B2201" s="181" t="s">
        <v>8469</v>
      </c>
      <c r="C2201" s="184" t="s">
        <v>8462</v>
      </c>
      <c r="D2201" s="182">
        <f>IF(ISBLANK($D$2),SUMIFS(Entradas!$C:$C,Entradas!$A:$A,$A2201)-SUMIFS(SAIDA!$C:$C,SAIDA!$A:$A,$A2201),SUMIFS(Entradas!$C:$C,Entradas!$A:$A,$A2201,Entradas!$B:$B,"&lt;="&amp;$D$2)-SUMIFS(SAIDA!$C:$C,SAIDA!$A:$A,$A2201,SAIDA!$B:$B,"&lt;="&amp;$D$2))</f>
        <v>1</v>
      </c>
      <c r="E2201" s="183">
        <f>IF($A2201="","",IFERROR(VLOOKUP($A2201,Entradas!$A:$D,4,FALSE),""))</f>
        <v>0</v>
      </c>
      <c r="F2201" s="176" t="s">
        <v>2</v>
      </c>
      <c r="H2201" s="176" t="s">
        <v>6776</v>
      </c>
      <c r="I2201" s="173" t="e">
        <v>#N/A</v>
      </c>
      <c r="K2201" s="173">
        <f>SUMIF(Entradas!A:A,A2201,Entradas!C:C)</f>
        <v>1</v>
      </c>
      <c r="L2201" s="173">
        <f>SUMIF(SAIDA!A:A,A2201,SAIDA!C:C)</f>
        <v>0</v>
      </c>
      <c r="M2201" s="259"/>
    </row>
    <row r="2202" spans="1:13" x14ac:dyDescent="0.25">
      <c r="A2202" s="229" t="s">
        <v>2088</v>
      </c>
      <c r="B2202" s="181" t="s">
        <v>8468</v>
      </c>
      <c r="C2202" s="184" t="s">
        <v>8459</v>
      </c>
      <c r="D2202" s="182">
        <f>IF(ISBLANK($D$2),SUMIFS(Entradas!$C:$C,Entradas!$A:$A,$A2202)-SUMIFS(SAIDA!$C:$C,SAIDA!$A:$A,$A2202),SUMIFS(Entradas!$C:$C,Entradas!$A:$A,$A2202,Entradas!$B:$B,"&lt;="&amp;$D$2)-SUMIFS(SAIDA!$C:$C,SAIDA!$A:$A,$A2202,SAIDA!$B:$B,"&lt;="&amp;$D$2))</f>
        <v>10</v>
      </c>
      <c r="E2202" s="183">
        <f>IF($A2202="","",IFERROR(VLOOKUP($A2202,Entradas!$A:$D,4,FALSE),""))</f>
        <v>0</v>
      </c>
      <c r="F2202" s="176" t="s">
        <v>2</v>
      </c>
      <c r="H2202" s="176" t="s">
        <v>6777</v>
      </c>
      <c r="I2202" s="173" t="e">
        <v>#N/A</v>
      </c>
      <c r="K2202" s="173">
        <f>SUMIF(Entradas!A:A,A2202,Entradas!C:C)</f>
        <v>10</v>
      </c>
      <c r="L2202" s="173">
        <f>SUMIF(SAIDA!A:A,A2202,SAIDA!C:C)</f>
        <v>0</v>
      </c>
      <c r="M2202" s="259"/>
    </row>
    <row r="2203" spans="1:13" x14ac:dyDescent="0.25">
      <c r="A2203" s="229" t="s">
        <v>2089</v>
      </c>
      <c r="B2203" s="186" t="s">
        <v>4663</v>
      </c>
      <c r="C2203" s="184" t="s">
        <v>7325</v>
      </c>
      <c r="D2203" s="182">
        <f>IF(ISBLANK($D$2),SUMIFS(Entradas!$C:$C,Entradas!$A:$A,$A2203)-SUMIFS(SAIDA!$C:$C,SAIDA!$A:$A,$A2203),SUMIFS(Entradas!$C:$C,Entradas!$A:$A,$A2203,Entradas!$B:$B,"&lt;="&amp;$D$2)-SUMIFS(SAIDA!$C:$C,SAIDA!$A:$A,$A2203,SAIDA!$B:$B,"&lt;="&amp;$D$2))</f>
        <v>1</v>
      </c>
      <c r="E2203" s="183" t="str">
        <f>IF($A2203="","",IFERROR(VLOOKUP($A2203,Entradas!$A:$D,4,FALSE),""))</f>
        <v>CERTO</v>
      </c>
      <c r="F2203" s="176" t="s">
        <v>2</v>
      </c>
      <c r="H2203" s="176" t="s">
        <v>6627</v>
      </c>
      <c r="I2203" s="173" t="s">
        <v>7531</v>
      </c>
      <c r="K2203" s="173">
        <f>SUMIF(Entradas!A:A,A2203,Entradas!C:C)</f>
        <v>1</v>
      </c>
      <c r="L2203" s="173">
        <f>SUMIF(SAIDA!A:A,A2203,SAIDA!C:C)</f>
        <v>0</v>
      </c>
      <c r="M2203" s="259"/>
    </row>
    <row r="2204" spans="1:13" x14ac:dyDescent="0.25">
      <c r="A2204" s="229" t="s">
        <v>2090</v>
      </c>
      <c r="B2204" s="181" t="s">
        <v>2090</v>
      </c>
      <c r="C2204" s="176" t="s">
        <v>6321</v>
      </c>
      <c r="D2204" s="182">
        <f>IF(ISBLANK($D$2),SUMIFS(Entradas!$C:$C,Entradas!$A:$A,$A2204)-SUMIFS(SAIDA!$C:$C,SAIDA!$A:$A,$A2204),SUMIFS(Entradas!$C:$C,Entradas!$A:$A,$A2204,Entradas!$B:$B,"&lt;="&amp;$D$2)-SUMIFS(SAIDA!$C:$C,SAIDA!$A:$A,$A2204,SAIDA!$B:$B,"&lt;="&amp;$D$2))</f>
        <v>1</v>
      </c>
      <c r="E2204" s="183">
        <f>IF($A2204="","",IFERROR(VLOOKUP($A2204,Entradas!$A:$D,4,FALSE),""))</f>
        <v>0</v>
      </c>
      <c r="F2204" s="176" t="s">
        <v>2</v>
      </c>
      <c r="H2204" s="176"/>
      <c r="I2204" s="173" t="e">
        <v>#N/A</v>
      </c>
      <c r="K2204" s="173">
        <f>SUMIF(Entradas!A:A,A2204,Entradas!C:C)</f>
        <v>1</v>
      </c>
      <c r="L2204" s="173">
        <f>SUMIF(SAIDA!A:A,A2204,SAIDA!C:C)</f>
        <v>0</v>
      </c>
      <c r="M2204" s="259"/>
    </row>
    <row r="2205" spans="1:13" x14ac:dyDescent="0.25">
      <c r="A2205" s="229" t="s">
        <v>2091</v>
      </c>
      <c r="B2205" s="186" t="s">
        <v>4664</v>
      </c>
      <c r="C2205" s="184" t="s">
        <v>7325</v>
      </c>
      <c r="D2205" s="182">
        <f>IF(ISBLANK($D$2),SUMIFS(Entradas!$C:$C,Entradas!$A:$A,$A2205)-SUMIFS(SAIDA!$C:$C,SAIDA!$A:$A,$A2205),SUMIFS(Entradas!$C:$C,Entradas!$A:$A,$A2205,Entradas!$B:$B,"&lt;="&amp;$D$2)-SUMIFS(SAIDA!$C:$C,SAIDA!$A:$A,$A2205,SAIDA!$B:$B,"&lt;="&amp;$D$2))</f>
        <v>2</v>
      </c>
      <c r="E2205" s="183" t="str">
        <f>IF($A2205="","",IFERROR(VLOOKUP($A2205,Entradas!$A:$D,4,FALSE),""))</f>
        <v>CERTO</v>
      </c>
      <c r="F2205" s="176" t="s">
        <v>2</v>
      </c>
      <c r="H2205" s="176" t="s">
        <v>6779</v>
      </c>
      <c r="I2205" s="173" t="e">
        <v>#N/A</v>
      </c>
      <c r="K2205" s="173">
        <f>SUMIF(Entradas!A:A,A2205,Entradas!C:C)</f>
        <v>2</v>
      </c>
      <c r="L2205" s="173">
        <f>SUMIF(SAIDA!A:A,A2205,SAIDA!C:C)</f>
        <v>0</v>
      </c>
      <c r="M2205" s="259"/>
    </row>
    <row r="2206" spans="1:13" x14ac:dyDescent="0.25">
      <c r="A2206" s="229" t="s">
        <v>2092</v>
      </c>
      <c r="B2206" s="186" t="s">
        <v>4665</v>
      </c>
      <c r="C2206" s="176" t="s">
        <v>6432</v>
      </c>
      <c r="D2206" s="182">
        <f>IF(ISBLANK($D$2),SUMIFS(Entradas!$C:$C,Entradas!$A:$A,$A2206)-SUMIFS(SAIDA!$C:$C,SAIDA!$A:$A,$A2206),SUMIFS(Entradas!$C:$C,Entradas!$A:$A,$A2206,Entradas!$B:$B,"&lt;="&amp;$D$2)-SUMIFS(SAIDA!$C:$C,SAIDA!$A:$A,$A2206,SAIDA!$B:$B,"&lt;="&amp;$D$2))</f>
        <v>0</v>
      </c>
      <c r="E2206" s="183" t="str">
        <f>IF($A2206="","",IFERROR(VLOOKUP($A2206,Entradas!$A:$D,4,FALSE),""))</f>
        <v>CERTO</v>
      </c>
      <c r="F2206" s="176" t="s">
        <v>2</v>
      </c>
      <c r="H2206" s="176" t="s">
        <v>6780</v>
      </c>
      <c r="I2206" s="173" t="e">
        <v>#N/A</v>
      </c>
      <c r="K2206" s="173">
        <f>SUMIF(Entradas!A:A,A2206,Entradas!C:C)</f>
        <v>1</v>
      </c>
      <c r="L2206" s="173">
        <f>SUMIF(SAIDA!A:A,A2206,SAIDA!C:C)</f>
        <v>1</v>
      </c>
      <c r="M2206" s="259"/>
    </row>
    <row r="2207" spans="1:13" x14ac:dyDescent="0.25">
      <c r="A2207" s="229" t="s">
        <v>2092</v>
      </c>
      <c r="B2207" s="186" t="s">
        <v>4666</v>
      </c>
      <c r="C2207" s="176" t="s">
        <v>6432</v>
      </c>
      <c r="D2207" s="182">
        <f>IF(ISBLANK($D$2),SUMIFS(Entradas!$C:$C,Entradas!$A:$A,$A2207)-SUMIFS(SAIDA!$C:$C,SAIDA!$A:$A,$A2207),SUMIFS(Entradas!$C:$C,Entradas!$A:$A,$A2207,Entradas!$B:$B,"&lt;="&amp;$D$2)-SUMIFS(SAIDA!$C:$C,SAIDA!$A:$A,$A2207,SAIDA!$B:$B,"&lt;="&amp;$D$2))</f>
        <v>0</v>
      </c>
      <c r="E2207" s="183" t="str">
        <f>IF($A2207="","",IFERROR(VLOOKUP($A2207,Entradas!$A:$D,4,FALSE),""))</f>
        <v>CERTO</v>
      </c>
      <c r="F2207" s="176" t="s">
        <v>2</v>
      </c>
      <c r="H2207" s="176" t="s">
        <v>6778</v>
      </c>
      <c r="I2207" s="173" t="e">
        <v>#N/A</v>
      </c>
      <c r="K2207" s="173">
        <f>SUMIF(Entradas!A:A,A2207,Entradas!C:C)</f>
        <v>1</v>
      </c>
      <c r="L2207" s="173">
        <f>SUMIF(SAIDA!A:A,A2207,SAIDA!C:C)</f>
        <v>1</v>
      </c>
      <c r="M2207" s="259"/>
    </row>
    <row r="2208" spans="1:13" x14ac:dyDescent="0.25">
      <c r="A2208" s="229" t="s">
        <v>2093</v>
      </c>
      <c r="B2208" s="186" t="s">
        <v>4667</v>
      </c>
      <c r="C2208" s="176" t="s">
        <v>6432</v>
      </c>
      <c r="D2208" s="182">
        <f>IF(ISBLANK($D$2),SUMIFS(Entradas!$C:$C,Entradas!$A:$A,$A2208)-SUMIFS(SAIDA!$C:$C,SAIDA!$A:$A,$A2208),SUMIFS(Entradas!$C:$C,Entradas!$A:$A,$A2208,Entradas!$B:$B,"&lt;="&amp;$D$2)-SUMIFS(SAIDA!$C:$C,SAIDA!$A:$A,$A2208,SAIDA!$B:$B,"&lt;="&amp;$D$2))</f>
        <v>0</v>
      </c>
      <c r="E2208" s="183" t="str">
        <f>IF($A2208="","",IFERROR(VLOOKUP($A2208,Entradas!$A:$D,4,FALSE),""))</f>
        <v>CERTO</v>
      </c>
      <c r="F2208" s="176" t="s">
        <v>2</v>
      </c>
      <c r="H2208" s="176"/>
      <c r="I2208" s="173" t="e">
        <v>#N/A</v>
      </c>
      <c r="K2208" s="173">
        <f>SUMIF(Entradas!A:A,A2208,Entradas!C:C)</f>
        <v>0</v>
      </c>
      <c r="L2208" s="173">
        <f>SUMIF(SAIDA!A:A,A2208,SAIDA!C:C)</f>
        <v>0</v>
      </c>
      <c r="M2208" s="259"/>
    </row>
    <row r="2209" spans="1:13" x14ac:dyDescent="0.25">
      <c r="A2209" s="229" t="s">
        <v>2094</v>
      </c>
      <c r="B2209" s="186" t="s">
        <v>4668</v>
      </c>
      <c r="C2209" s="184" t="s">
        <v>7325</v>
      </c>
      <c r="D2209" s="182">
        <f>IF(ISBLANK($D$2),SUMIFS(Entradas!$C:$C,Entradas!$A:$A,$A2209)-SUMIFS(SAIDA!$C:$C,SAIDA!$A:$A,$A2209),SUMIFS(Entradas!$C:$C,Entradas!$A:$A,$A2209,Entradas!$B:$B,"&lt;="&amp;$D$2)-SUMIFS(SAIDA!$C:$C,SAIDA!$A:$A,$A2209,SAIDA!$B:$B,"&lt;="&amp;$D$2))</f>
        <v>1</v>
      </c>
      <c r="E2209" s="183">
        <f>IF($A2209="","",IFERROR(VLOOKUP($A2209,Entradas!$A:$D,4,FALSE),""))</f>
        <v>0</v>
      </c>
      <c r="F2209" s="176" t="s">
        <v>2</v>
      </c>
      <c r="H2209" s="176" t="s">
        <v>6781</v>
      </c>
      <c r="I2209" s="173" t="e">
        <v>#N/A</v>
      </c>
      <c r="K2209" s="173">
        <f>SUMIF(Entradas!A:A,A2209,Entradas!C:C)</f>
        <v>1</v>
      </c>
      <c r="L2209" s="173">
        <f>SUMIF(SAIDA!A:A,A2209,SAIDA!C:C)</f>
        <v>0</v>
      </c>
      <c r="M2209" s="259"/>
    </row>
    <row r="2210" spans="1:13" x14ac:dyDescent="0.25">
      <c r="A2210" s="229" t="s">
        <v>2097</v>
      </c>
      <c r="B2210" s="181" t="s">
        <v>4671</v>
      </c>
      <c r="C2210" s="184" t="s">
        <v>7325</v>
      </c>
      <c r="D2210" s="182">
        <f>IF(ISBLANK($D$2),SUMIFS(Entradas!$C:$C,Entradas!$A:$A,$A2210)-SUMIFS(SAIDA!$C:$C,SAIDA!$A:$A,$A2210),SUMIFS(Entradas!$C:$C,Entradas!$A:$A,$A2210,Entradas!$B:$B,"&lt;="&amp;$D$2)-SUMIFS(SAIDA!$C:$C,SAIDA!$A:$A,$A2210,SAIDA!$B:$B,"&lt;="&amp;$D$2))</f>
        <v>0</v>
      </c>
      <c r="E2210" s="183">
        <f>IF($A2210="","",IFERROR(VLOOKUP($A2210,Entradas!$A:$D,4,FALSE),""))</f>
        <v>0</v>
      </c>
      <c r="F2210" s="176" t="s">
        <v>2</v>
      </c>
      <c r="H2210" s="176"/>
      <c r="I2210" s="173" t="e">
        <v>#N/A</v>
      </c>
      <c r="K2210" s="173">
        <f>SUMIF(Entradas!A:A,A2210,Entradas!C:C)</f>
        <v>0</v>
      </c>
      <c r="L2210" s="173">
        <f>SUMIF(SAIDA!A:A,A2210,SAIDA!C:C)</f>
        <v>0</v>
      </c>
      <c r="M2210" s="259"/>
    </row>
    <row r="2211" spans="1:13" x14ac:dyDescent="0.25">
      <c r="A2211" s="229" t="s">
        <v>2098</v>
      </c>
      <c r="B2211" s="186" t="s">
        <v>4672</v>
      </c>
      <c r="C2211" s="176" t="s">
        <v>6433</v>
      </c>
      <c r="D2211" s="182">
        <f>IF(ISBLANK($D$2),SUMIFS(Entradas!$C:$C,Entradas!$A:$A,$A2211)-SUMIFS(SAIDA!$C:$C,SAIDA!$A:$A,$A2211),SUMIFS(Entradas!$C:$C,Entradas!$A:$A,$A2211,Entradas!$B:$B,"&lt;="&amp;$D$2)-SUMIFS(SAIDA!$C:$C,SAIDA!$A:$A,$A2211,SAIDA!$B:$B,"&lt;="&amp;$D$2))</f>
        <v>11</v>
      </c>
      <c r="E2211" s="183" t="str">
        <f>IF($A2211="","",IFERROR(VLOOKUP($A2211,Entradas!$A:$D,4,FALSE),""))</f>
        <v>CERTO</v>
      </c>
      <c r="F2211" s="179" t="s">
        <v>2</v>
      </c>
      <c r="G2211" s="187"/>
      <c r="H2211" s="179"/>
      <c r="I2211" s="173" t="e">
        <v>#N/A</v>
      </c>
      <c r="K2211" s="173">
        <f>SUMIF(Entradas!A:A,A2211,Entradas!C:C)</f>
        <v>11</v>
      </c>
      <c r="L2211" s="173">
        <f>SUMIF(SAIDA!A:A,A2211,SAIDA!C:C)</f>
        <v>0</v>
      </c>
      <c r="M2211" s="259"/>
    </row>
    <row r="2212" spans="1:13" x14ac:dyDescent="0.25">
      <c r="A2212" s="229" t="s">
        <v>2099</v>
      </c>
      <c r="B2212" s="181" t="s">
        <v>4673</v>
      </c>
      <c r="C2212" s="176" t="s">
        <v>6357</v>
      </c>
      <c r="D2212" s="182">
        <f>IF(ISBLANK($D$2),SUMIFS(Entradas!$C:$C,Entradas!$A:$A,$A2212)-SUMIFS(SAIDA!$C:$C,SAIDA!$A:$A,$A2212),SUMIFS(Entradas!$C:$C,Entradas!$A:$A,$A2212,Entradas!$B:$B,"&lt;="&amp;$D$2)-SUMIFS(SAIDA!$C:$C,SAIDA!$A:$A,$A2212,SAIDA!$B:$B,"&lt;="&amp;$D$2))</f>
        <v>1</v>
      </c>
      <c r="E2212" s="183" t="str">
        <f>IF($A2212="","",IFERROR(VLOOKUP($A2212,Entradas!$A:$D,4,FALSE),""))</f>
        <v>CERTO</v>
      </c>
      <c r="F2212" s="176" t="s">
        <v>2</v>
      </c>
      <c r="H2212" s="176" t="s">
        <v>3869</v>
      </c>
      <c r="I2212" s="173" t="e">
        <v>#N/A</v>
      </c>
      <c r="K2212" s="173">
        <f>SUMIF(Entradas!A:A,A2212,Entradas!C:C)</f>
        <v>1</v>
      </c>
      <c r="L2212" s="173">
        <f>SUMIF(SAIDA!A:A,A2212,SAIDA!C:C)</f>
        <v>0</v>
      </c>
      <c r="M2212" s="259"/>
    </row>
    <row r="2213" spans="1:13" x14ac:dyDescent="0.25">
      <c r="A2213" s="236" t="s">
        <v>8168</v>
      </c>
      <c r="B2213" s="186" t="s">
        <v>7791</v>
      </c>
      <c r="C2213" s="194" t="s">
        <v>7336</v>
      </c>
      <c r="D2213" s="182">
        <f>IF(ISBLANK($D$2),SUMIFS(Entradas!$C:$C,Entradas!$A:$A,$A2213)-SUMIFS(SAIDA!$C:$C,SAIDA!$A:$A,$A2213),SUMIFS(Entradas!$C:$C,Entradas!$A:$A,$A2213,Entradas!$B:$B,"&lt;="&amp;$D$2)-SUMIFS(SAIDA!$C:$C,SAIDA!$A:$A,$A2213,SAIDA!$B:$B,"&lt;="&amp;$D$2))</f>
        <v>0</v>
      </c>
      <c r="E2213" s="195" t="str">
        <f>IF($A2213="","",IFERROR(VLOOKUP($A2213,Entradas!$A:$D,4,FALSE),""))</f>
        <v/>
      </c>
      <c r="F2213" s="177" t="s">
        <v>7792</v>
      </c>
      <c r="K2213" s="173">
        <f>SUMIF(Entradas!A:A,A2213,Entradas!C:C)</f>
        <v>0</v>
      </c>
      <c r="L2213" s="173">
        <f>SUMIF(SAIDA!A:A,A2213,SAIDA!C:C)</f>
        <v>0</v>
      </c>
      <c r="M2213" s="259"/>
    </row>
    <row r="2214" spans="1:13" x14ac:dyDescent="0.25">
      <c r="A2214" s="236" t="s">
        <v>8169</v>
      </c>
      <c r="B2214" s="186" t="s">
        <v>1360</v>
      </c>
      <c r="C2214" s="194" t="s">
        <v>7336</v>
      </c>
      <c r="D2214" s="182">
        <f>IF(ISBLANK($D$2),SUMIFS(Entradas!$C:$C,Entradas!$A:$A,$A2214)-SUMIFS(SAIDA!$C:$C,SAIDA!$A:$A,$A2214),SUMIFS(Entradas!$C:$C,Entradas!$A:$A,$A2214,Entradas!$B:$B,"&lt;="&amp;$D$2)-SUMIFS(SAIDA!$C:$C,SAIDA!$A:$A,$A2214,SAIDA!$B:$B,"&lt;="&amp;$D$2))</f>
        <v>0</v>
      </c>
      <c r="E2214" s="195" t="str">
        <f>IF($A2214="","",IFERROR(VLOOKUP($A2214,Entradas!$A:$D,4,FALSE),""))</f>
        <v/>
      </c>
      <c r="F2214" s="177" t="s">
        <v>2</v>
      </c>
      <c r="G2214" s="177" t="s">
        <v>8269</v>
      </c>
      <c r="K2214" s="173">
        <f>SUMIF(Entradas!A:A,A2214,Entradas!C:C)</f>
        <v>0</v>
      </c>
      <c r="L2214" s="173">
        <f>SUMIF(SAIDA!A:A,A2214,SAIDA!C:C)</f>
        <v>0</v>
      </c>
      <c r="M2214" s="259"/>
    </row>
    <row r="2215" spans="1:13" x14ac:dyDescent="0.25">
      <c r="A2215" s="236" t="s">
        <v>8170</v>
      </c>
      <c r="B2215" s="186" t="s">
        <v>1397</v>
      </c>
      <c r="C2215" s="194" t="s">
        <v>7336</v>
      </c>
      <c r="D2215" s="182">
        <f>IF(ISBLANK($D$2),SUMIFS(Entradas!$C:$C,Entradas!$A:$A,$A2215)-SUMIFS(SAIDA!$C:$C,SAIDA!$A:$A,$A2215),SUMIFS(Entradas!$C:$C,Entradas!$A:$A,$A2215,Entradas!$B:$B,"&lt;="&amp;$D$2)-SUMIFS(SAIDA!$C:$C,SAIDA!$A:$A,$A2215,SAIDA!$B:$B,"&lt;="&amp;$D$2))</f>
        <v>0</v>
      </c>
      <c r="E2215" s="195" t="str">
        <f>IF($A2215="","",IFERROR(VLOOKUP($A2215,Entradas!$A:$D,4,FALSE),""))</f>
        <v/>
      </c>
      <c r="F2215" s="177" t="s">
        <v>2</v>
      </c>
      <c r="G2215" s="177" t="s">
        <v>8269</v>
      </c>
      <c r="K2215" s="173">
        <f>SUMIF(Entradas!A:A,A2215,Entradas!C:C)</f>
        <v>0</v>
      </c>
      <c r="L2215" s="173">
        <f>SUMIF(SAIDA!A:A,A2215,SAIDA!C:C)</f>
        <v>0</v>
      </c>
      <c r="M2215" s="259"/>
    </row>
    <row r="2216" spans="1:13" x14ac:dyDescent="0.25">
      <c r="A2216" s="236" t="s">
        <v>8171</v>
      </c>
      <c r="B2216" s="186" t="s">
        <v>7787</v>
      </c>
      <c r="C2216" s="194" t="s">
        <v>7336</v>
      </c>
      <c r="D2216" s="182">
        <f>IF(ISBLANK($D$2),SUMIFS(Entradas!$C:$C,Entradas!$A:$A,$A2216)-SUMIFS(SAIDA!$C:$C,SAIDA!$A:$A,$A2216),SUMIFS(Entradas!$C:$C,Entradas!$A:$A,$A2216,Entradas!$B:$B,"&lt;="&amp;$D$2)-SUMIFS(SAIDA!$C:$C,SAIDA!$A:$A,$A2216,SAIDA!$B:$B,"&lt;="&amp;$D$2))</f>
        <v>0</v>
      </c>
      <c r="E2216" s="195" t="str">
        <f>IF($A2216="","",IFERROR(VLOOKUP($A2216,Entradas!$A:$D,4,FALSE),""))</f>
        <v/>
      </c>
      <c r="F2216" s="177" t="s">
        <v>2</v>
      </c>
      <c r="G2216" s="177" t="s">
        <v>8269</v>
      </c>
      <c r="K2216" s="173">
        <f>SUMIF(Entradas!A:A,A2216,Entradas!C:C)</f>
        <v>0</v>
      </c>
      <c r="L2216" s="173">
        <f>SUMIF(SAIDA!A:A,A2216,SAIDA!C:C)</f>
        <v>0</v>
      </c>
      <c r="M2216" s="259"/>
    </row>
    <row r="2217" spans="1:13" x14ac:dyDescent="0.25">
      <c r="A2217" s="236" t="s">
        <v>8172</v>
      </c>
      <c r="B2217" s="186" t="s">
        <v>1398</v>
      </c>
      <c r="C2217" s="194" t="s">
        <v>7336</v>
      </c>
      <c r="D2217" s="182">
        <f>IF(ISBLANK($D$2),SUMIFS(Entradas!$C:$C,Entradas!$A:$A,$A2217)-SUMIFS(SAIDA!$C:$C,SAIDA!$A:$A,$A2217),SUMIFS(Entradas!$C:$C,Entradas!$A:$A,$A2217,Entradas!$B:$B,"&lt;="&amp;$D$2)-SUMIFS(SAIDA!$C:$C,SAIDA!$A:$A,$A2217,SAIDA!$B:$B,"&lt;="&amp;$D$2))</f>
        <v>2</v>
      </c>
      <c r="E2217" s="195">
        <f>IF($A2217="","",IFERROR(VLOOKUP($A2217,Entradas!$A:$D,4,FALSE),""))</f>
        <v>0</v>
      </c>
      <c r="F2217" s="177" t="s">
        <v>2</v>
      </c>
      <c r="G2217" s="177" t="s">
        <v>8269</v>
      </c>
      <c r="K2217" s="173">
        <f>SUMIF(Entradas!A:A,A2217,Entradas!C:C)</f>
        <v>3</v>
      </c>
      <c r="L2217" s="173">
        <f>SUMIF(SAIDA!A:A,A2217,SAIDA!C:C)</f>
        <v>1</v>
      </c>
      <c r="M2217" s="259"/>
    </row>
    <row r="2218" spans="1:13" x14ac:dyDescent="0.25">
      <c r="A2218" s="236" t="s">
        <v>8173</v>
      </c>
      <c r="B2218" s="186" t="s">
        <v>1399</v>
      </c>
      <c r="C2218" s="194" t="s">
        <v>7336</v>
      </c>
      <c r="D2218" s="182">
        <f>IF(ISBLANK($D$2),SUMIFS(Entradas!$C:$C,Entradas!$A:$A,$A2218)-SUMIFS(SAIDA!$C:$C,SAIDA!$A:$A,$A2218),SUMIFS(Entradas!$C:$C,Entradas!$A:$A,$A2218,Entradas!$B:$B,"&lt;="&amp;$D$2)-SUMIFS(SAIDA!$C:$C,SAIDA!$A:$A,$A2218,SAIDA!$B:$B,"&lt;="&amp;$D$2))</f>
        <v>4</v>
      </c>
      <c r="E2218" s="195">
        <f>IF($A2218="","",IFERROR(VLOOKUP($A2218,Entradas!$A:$D,4,FALSE),""))</f>
        <v>0</v>
      </c>
      <c r="F2218" s="177" t="s">
        <v>2</v>
      </c>
      <c r="G2218" s="177" t="s">
        <v>8269</v>
      </c>
      <c r="H2218" s="194" t="s">
        <v>8162</v>
      </c>
      <c r="K2218" s="173">
        <f>SUMIF(Entradas!A:A,A2218,Entradas!C:C)</f>
        <v>4</v>
      </c>
      <c r="L2218" s="173">
        <f>SUMIF(SAIDA!A:A,A2218,SAIDA!C:C)</f>
        <v>0</v>
      </c>
      <c r="M2218" s="259"/>
    </row>
    <row r="2219" spans="1:13" x14ac:dyDescent="0.25">
      <c r="A2219" s="236" t="s">
        <v>8174</v>
      </c>
      <c r="B2219" s="186" t="s">
        <v>1405</v>
      </c>
      <c r="C2219" s="194" t="s">
        <v>7336</v>
      </c>
      <c r="D2219" s="182">
        <f>IF(ISBLANK($D$2),SUMIFS(Entradas!$C:$C,Entradas!$A:$A,$A2219)-SUMIFS(SAIDA!$C:$C,SAIDA!$A:$A,$A2219),SUMIFS(Entradas!$C:$C,Entradas!$A:$A,$A2219,Entradas!$B:$B,"&lt;="&amp;$D$2)-SUMIFS(SAIDA!$C:$C,SAIDA!$A:$A,$A2219,SAIDA!$B:$B,"&lt;="&amp;$D$2))</f>
        <v>0</v>
      </c>
      <c r="E2219" s="195">
        <f>IF($A2219="","",IFERROR(VLOOKUP($A2219,Entradas!$A:$D,4,FALSE),""))</f>
        <v>0</v>
      </c>
      <c r="F2219" s="177" t="s">
        <v>2</v>
      </c>
      <c r="G2219" s="177" t="s">
        <v>8269</v>
      </c>
      <c r="K2219" s="173">
        <f>SUMIF(Entradas!A:A,A2219,Entradas!C:C)</f>
        <v>1</v>
      </c>
      <c r="L2219" s="173">
        <f>SUMIF(SAIDA!A:A,A2219,SAIDA!C:C)</f>
        <v>1</v>
      </c>
      <c r="M2219" s="259"/>
    </row>
    <row r="2220" spans="1:13" x14ac:dyDescent="0.25">
      <c r="A2220" s="236" t="s">
        <v>8175</v>
      </c>
      <c r="B2220" s="186" t="s">
        <v>7789</v>
      </c>
      <c r="C2220" s="194" t="s">
        <v>7336</v>
      </c>
      <c r="D2220" s="182">
        <f>IF(ISBLANK($D$2),SUMIFS(Entradas!$C:$C,Entradas!$A:$A,$A2220)-SUMIFS(SAIDA!$C:$C,SAIDA!$A:$A,$A2220),SUMIFS(Entradas!$C:$C,Entradas!$A:$A,$A2220,Entradas!$B:$B,"&lt;="&amp;$D$2)-SUMIFS(SAIDA!$C:$C,SAIDA!$A:$A,$A2220,SAIDA!$B:$B,"&lt;="&amp;$D$2))</f>
        <v>3</v>
      </c>
      <c r="E2220" s="195">
        <f>IF($A2220="","",IFERROR(VLOOKUP($A2220,Entradas!$A:$D,4,FALSE),""))</f>
        <v>0</v>
      </c>
      <c r="F2220" s="177" t="s">
        <v>2</v>
      </c>
      <c r="G2220" s="177" t="s">
        <v>8269</v>
      </c>
      <c r="K2220" s="173">
        <f>SUMIF(Entradas!A:A,A2220,Entradas!C:C)</f>
        <v>3</v>
      </c>
      <c r="L2220" s="173">
        <f>SUMIF(SAIDA!A:A,A2220,SAIDA!C:C)</f>
        <v>0</v>
      </c>
      <c r="M2220" s="259"/>
    </row>
    <row r="2221" spans="1:13" x14ac:dyDescent="0.25">
      <c r="A2221" s="236" t="s">
        <v>8176</v>
      </c>
      <c r="B2221" s="186" t="s">
        <v>1408</v>
      </c>
      <c r="C2221" s="194" t="s">
        <v>7336</v>
      </c>
      <c r="D2221" s="182">
        <f>IF(ISBLANK($D$2),SUMIFS(Entradas!$C:$C,Entradas!$A:$A,$A2221)-SUMIFS(SAIDA!$C:$C,SAIDA!$A:$A,$A2221),SUMIFS(Entradas!$C:$C,Entradas!$A:$A,$A2221,Entradas!$B:$B,"&lt;="&amp;$D$2)-SUMIFS(SAIDA!$C:$C,SAIDA!$A:$A,$A2221,SAIDA!$B:$B,"&lt;="&amp;$D$2))</f>
        <v>1</v>
      </c>
      <c r="E2221" s="195">
        <f>IF($A2221="","",IFERROR(VLOOKUP($A2221,Entradas!$A:$D,4,FALSE),""))</f>
        <v>0</v>
      </c>
      <c r="F2221" s="177" t="s">
        <v>2</v>
      </c>
      <c r="G2221" s="177" t="s">
        <v>8269</v>
      </c>
      <c r="H2221" s="194" t="s">
        <v>8162</v>
      </c>
      <c r="K2221" s="173">
        <f>SUMIF(Entradas!A:A,A2221,Entradas!C:C)</f>
        <v>3</v>
      </c>
      <c r="L2221" s="173">
        <f>SUMIF(SAIDA!A:A,A2221,SAIDA!C:C)</f>
        <v>2</v>
      </c>
      <c r="M2221" s="259"/>
    </row>
    <row r="2222" spans="1:13" x14ac:dyDescent="0.25">
      <c r="A2222" s="236" t="s">
        <v>8177</v>
      </c>
      <c r="B2222" s="186" t="s">
        <v>1411</v>
      </c>
      <c r="C2222" s="194" t="s">
        <v>7336</v>
      </c>
      <c r="D2222" s="182">
        <f>IF(ISBLANK($D$2),SUMIFS(Entradas!$C:$C,Entradas!$A:$A,$A2222)-SUMIFS(SAIDA!$C:$C,SAIDA!$A:$A,$A2222),SUMIFS(Entradas!$C:$C,Entradas!$A:$A,$A2222,Entradas!$B:$B,"&lt;="&amp;$D$2)-SUMIFS(SAIDA!$C:$C,SAIDA!$A:$A,$A2222,SAIDA!$B:$B,"&lt;="&amp;$D$2))</f>
        <v>0</v>
      </c>
      <c r="E2222" s="195">
        <f>IF($A2222="","",IFERROR(VLOOKUP($A2222,Entradas!$A:$D,4,FALSE),""))</f>
        <v>0</v>
      </c>
      <c r="F2222" s="177" t="s">
        <v>2</v>
      </c>
      <c r="G2222" s="177" t="s">
        <v>8269</v>
      </c>
      <c r="K2222" s="173">
        <f>SUMIF(Entradas!A:A,A2222,Entradas!C:C)</f>
        <v>2</v>
      </c>
      <c r="L2222" s="173">
        <f>SUMIF(SAIDA!A:A,A2222,SAIDA!C:C)</f>
        <v>2</v>
      </c>
      <c r="M2222" s="259"/>
    </row>
    <row r="2223" spans="1:13" x14ac:dyDescent="0.25">
      <c r="A2223" s="236" t="s">
        <v>8178</v>
      </c>
      <c r="B2223" s="186" t="s">
        <v>1412</v>
      </c>
      <c r="C2223" s="194" t="s">
        <v>7336</v>
      </c>
      <c r="D2223" s="182">
        <f>IF(ISBLANK($D$2),SUMIFS(Entradas!$C:$C,Entradas!$A:$A,$A2223)-SUMIFS(SAIDA!$C:$C,SAIDA!$A:$A,$A2223),SUMIFS(Entradas!$C:$C,Entradas!$A:$A,$A2223,Entradas!$B:$B,"&lt;="&amp;$D$2)-SUMIFS(SAIDA!$C:$C,SAIDA!$A:$A,$A2223,SAIDA!$B:$B,"&lt;="&amp;$D$2))</f>
        <v>2</v>
      </c>
      <c r="E2223" s="195">
        <f>IF($A2223="","",IFERROR(VLOOKUP($A2223,Entradas!$A:$D,4,FALSE),""))</f>
        <v>0</v>
      </c>
      <c r="F2223" s="177" t="s">
        <v>2</v>
      </c>
      <c r="G2223" s="177" t="s">
        <v>8269</v>
      </c>
      <c r="K2223" s="173">
        <f>SUMIF(Entradas!A:A,A2223,Entradas!C:C)</f>
        <v>2</v>
      </c>
      <c r="L2223" s="173">
        <f>SUMIF(SAIDA!A:A,A2223,SAIDA!C:C)</f>
        <v>0</v>
      </c>
      <c r="M2223" s="259"/>
    </row>
    <row r="2224" spans="1:13" x14ac:dyDescent="0.25">
      <c r="A2224" s="236" t="s">
        <v>8179</v>
      </c>
      <c r="B2224" s="186" t="s">
        <v>7790</v>
      </c>
      <c r="C2224" s="194" t="s">
        <v>7336</v>
      </c>
      <c r="D2224" s="182">
        <f>IF(ISBLANK($D$2),SUMIFS(Entradas!$C:$C,Entradas!$A:$A,$A2224)-SUMIFS(SAIDA!$C:$C,SAIDA!$A:$A,$A2224),SUMIFS(Entradas!$C:$C,Entradas!$A:$A,$A2224,Entradas!$B:$B,"&lt;="&amp;$D$2)-SUMIFS(SAIDA!$C:$C,SAIDA!$A:$A,$A2224,SAIDA!$B:$B,"&lt;="&amp;$D$2))</f>
        <v>1</v>
      </c>
      <c r="E2224" s="195">
        <f>IF($A2224="","",IFERROR(VLOOKUP($A2224,Entradas!$A:$D,4,FALSE),""))</f>
        <v>0</v>
      </c>
      <c r="F2224" s="177" t="s">
        <v>2</v>
      </c>
      <c r="G2224" s="177" t="s">
        <v>8269</v>
      </c>
      <c r="H2224" s="194" t="s">
        <v>8162</v>
      </c>
      <c r="K2224" s="173">
        <f>SUMIF(Entradas!A:A,A2224,Entradas!C:C)</f>
        <v>1</v>
      </c>
      <c r="L2224" s="173">
        <f>SUMIF(SAIDA!A:A,A2224,SAIDA!C:C)</f>
        <v>0</v>
      </c>
      <c r="M2224" s="259"/>
    </row>
    <row r="2225" spans="1:13" x14ac:dyDescent="0.25">
      <c r="A2225" s="236" t="s">
        <v>8180</v>
      </c>
      <c r="B2225" s="186" t="s">
        <v>7788</v>
      </c>
      <c r="C2225" s="194" t="s">
        <v>7336</v>
      </c>
      <c r="D2225" s="182">
        <f>IF(ISBLANK($D$2),SUMIFS(Entradas!$C:$C,Entradas!$A:$A,$A2225)-SUMIFS(SAIDA!$C:$C,SAIDA!$A:$A,$A2225),SUMIFS(Entradas!$C:$C,Entradas!$A:$A,$A2225,Entradas!$B:$B,"&lt;="&amp;$D$2)-SUMIFS(SAIDA!$C:$C,SAIDA!$A:$A,$A2225,SAIDA!$B:$B,"&lt;="&amp;$D$2))</f>
        <v>3</v>
      </c>
      <c r="E2225" s="195">
        <f>IF($A2225="","",IFERROR(VLOOKUP($A2225,Entradas!$A:$D,4,FALSE),""))</f>
        <v>0</v>
      </c>
      <c r="F2225" s="177" t="s">
        <v>2</v>
      </c>
      <c r="G2225" s="177" t="s">
        <v>8269</v>
      </c>
      <c r="K2225" s="173">
        <f>SUMIF(Entradas!A:A,A2225,Entradas!C:C)</f>
        <v>3</v>
      </c>
      <c r="L2225" s="173">
        <f>SUMIF(SAIDA!A:A,A2225,SAIDA!C:C)</f>
        <v>0</v>
      </c>
      <c r="M2225" s="259"/>
    </row>
    <row r="2226" spans="1:13" x14ac:dyDescent="0.25">
      <c r="A2226" s="236" t="s">
        <v>8181</v>
      </c>
      <c r="B2226" s="193" t="s">
        <v>8181</v>
      </c>
      <c r="C2226" s="194" t="s">
        <v>7336</v>
      </c>
      <c r="D2226" s="182">
        <f>IF(ISBLANK($D$2),SUMIFS(Entradas!$C:$C,Entradas!$A:$A,$A2226)-SUMIFS(SAIDA!$C:$C,SAIDA!$A:$A,$A2226),SUMIFS(Entradas!$C:$C,Entradas!$A:$A,$A2226,Entradas!$B:$B,"&lt;="&amp;$D$2)-SUMIFS(SAIDA!$C:$C,SAIDA!$A:$A,$A2226,SAIDA!$B:$B,"&lt;="&amp;$D$2))</f>
        <v>0</v>
      </c>
      <c r="E2226" s="195" t="str">
        <f>IF($A2226="","",IFERROR(VLOOKUP($A2226,Entradas!$A:$D,4,FALSE),""))</f>
        <v/>
      </c>
      <c r="F2226" s="177" t="s">
        <v>7793</v>
      </c>
      <c r="K2226" s="173">
        <f>SUMIF(Entradas!A:A,A2226,Entradas!C:C)</f>
        <v>0</v>
      </c>
      <c r="L2226" s="173">
        <f>SUMIF(SAIDA!A:A,A2226,SAIDA!C:C)</f>
        <v>0</v>
      </c>
      <c r="M2226" s="259"/>
    </row>
    <row r="2227" spans="1:13" x14ac:dyDescent="0.25">
      <c r="A2227" s="236" t="s">
        <v>8182</v>
      </c>
      <c r="B2227" s="193" t="s">
        <v>8182</v>
      </c>
      <c r="C2227" s="194" t="s">
        <v>7336</v>
      </c>
      <c r="D2227" s="182">
        <f>IF(ISBLANK($D$2),SUMIFS(Entradas!$C:$C,Entradas!$A:$A,$A2227)-SUMIFS(SAIDA!$C:$C,SAIDA!$A:$A,$A2227),SUMIFS(Entradas!$C:$C,Entradas!$A:$A,$A2227,Entradas!$B:$B,"&lt;="&amp;$D$2)-SUMIFS(SAIDA!$C:$C,SAIDA!$A:$A,$A2227,SAIDA!$B:$B,"&lt;="&amp;$D$2))</f>
        <v>0</v>
      </c>
      <c r="E2227" s="195" t="str">
        <f>IF($A2227="","",IFERROR(VLOOKUP($A2227,Entradas!$A:$D,4,FALSE),""))</f>
        <v/>
      </c>
      <c r="F2227" s="177" t="s">
        <v>7793</v>
      </c>
      <c r="K2227" s="173">
        <f>SUMIF(Entradas!A:A,A2227,Entradas!C:C)</f>
        <v>0</v>
      </c>
      <c r="L2227" s="173">
        <f>SUMIF(SAIDA!A:A,A2227,SAIDA!C:C)</f>
        <v>0</v>
      </c>
      <c r="M2227" s="259"/>
    </row>
    <row r="2228" spans="1:13" x14ac:dyDescent="0.25">
      <c r="A2228" s="229" t="s">
        <v>2100</v>
      </c>
      <c r="B2228" s="181" t="s">
        <v>4674</v>
      </c>
      <c r="C2228" s="184" t="s">
        <v>7325</v>
      </c>
      <c r="D2228" s="182">
        <f>IF(ISBLANK($D$2),SUMIFS(Entradas!$C:$C,Entradas!$A:$A,$A2228)-SUMIFS(SAIDA!$C:$C,SAIDA!$A:$A,$A2228),SUMIFS(Entradas!$C:$C,Entradas!$A:$A,$A2228,Entradas!$B:$B,"&lt;="&amp;$D$2)-SUMIFS(SAIDA!$C:$C,SAIDA!$A:$A,$A2228,SAIDA!$B:$B,"&lt;="&amp;$D$2))</f>
        <v>1</v>
      </c>
      <c r="E2228" s="183">
        <f>IF($A2228="","",IFERROR(VLOOKUP($A2228,Entradas!$A:$D,4,FALSE),""))</f>
        <v>0</v>
      </c>
      <c r="F2228" s="176" t="s">
        <v>7268</v>
      </c>
      <c r="H2228" s="176"/>
      <c r="I2228" s="173" t="e">
        <v>#N/A</v>
      </c>
      <c r="K2228" s="173">
        <f>SUMIF(Entradas!A:A,A2228,Entradas!C:C)</f>
        <v>1</v>
      </c>
      <c r="L2228" s="173">
        <f>SUMIF(SAIDA!A:A,A2228,SAIDA!C:C)</f>
        <v>0</v>
      </c>
      <c r="M2228" s="259"/>
    </row>
    <row r="2229" spans="1:13" x14ac:dyDescent="0.25">
      <c r="A2229" s="229" t="s">
        <v>2101</v>
      </c>
      <c r="B2229" s="181" t="s">
        <v>4675</v>
      </c>
      <c r="C2229" s="176" t="s">
        <v>6357</v>
      </c>
      <c r="D2229" s="182">
        <f>IF(ISBLANK($D$2),SUMIFS(Entradas!$C:$C,Entradas!$A:$A,$A2229)-SUMIFS(SAIDA!$C:$C,SAIDA!$A:$A,$A2229),SUMIFS(Entradas!$C:$C,Entradas!$A:$A,$A2229,Entradas!$B:$B,"&lt;="&amp;$D$2)-SUMIFS(SAIDA!$C:$C,SAIDA!$A:$A,$A2229,SAIDA!$B:$B,"&lt;="&amp;$D$2))</f>
        <v>1</v>
      </c>
      <c r="E2229" s="183" t="str">
        <f>IF($A2229="","",IFERROR(VLOOKUP($A2229,Entradas!$A:$D,4,FALSE),""))</f>
        <v>CERTO</v>
      </c>
      <c r="F2229" s="176" t="s">
        <v>7287</v>
      </c>
      <c r="H2229" s="176" t="s">
        <v>3869</v>
      </c>
      <c r="I2229" s="173" t="e">
        <v>#N/A</v>
      </c>
      <c r="K2229" s="173">
        <f>SUMIF(Entradas!A:A,A2229,Entradas!C:C)</f>
        <v>1</v>
      </c>
      <c r="L2229" s="173">
        <f>SUMIF(SAIDA!A:A,A2229,SAIDA!C:C)</f>
        <v>0</v>
      </c>
      <c r="M2229" s="259"/>
    </row>
    <row r="2230" spans="1:13" x14ac:dyDescent="0.25">
      <c r="A2230" s="229" t="s">
        <v>2102</v>
      </c>
      <c r="B2230" s="181" t="s">
        <v>4676</v>
      </c>
      <c r="C2230" s="176" t="s">
        <v>6347</v>
      </c>
      <c r="D2230" s="182">
        <f>IF(ISBLANK($D$2),SUMIFS(Entradas!$C:$C,Entradas!$A:$A,$A2230)-SUMIFS(SAIDA!$C:$C,SAIDA!$A:$A,$A2230),SUMIFS(Entradas!$C:$C,Entradas!$A:$A,$A2230,Entradas!$B:$B,"&lt;="&amp;$D$2)-SUMIFS(SAIDA!$C:$C,SAIDA!$A:$A,$A2230,SAIDA!$B:$B,"&lt;="&amp;$D$2))</f>
        <v>3</v>
      </c>
      <c r="E2230" s="183">
        <f>IF($A2230="","",IFERROR(VLOOKUP($A2230,Entradas!$A:$D,4,FALSE),""))</f>
        <v>0</v>
      </c>
      <c r="F2230" s="176" t="s">
        <v>2</v>
      </c>
      <c r="H2230" s="176"/>
      <c r="I2230" s="173" t="e">
        <v>#N/A</v>
      </c>
      <c r="K2230" s="173">
        <f>SUMIF(Entradas!A:A,A2230,Entradas!C:C)</f>
        <v>3</v>
      </c>
      <c r="L2230" s="173">
        <f>SUMIF(SAIDA!A:A,A2230,SAIDA!C:C)</f>
        <v>0</v>
      </c>
      <c r="M2230" s="259"/>
    </row>
    <row r="2231" spans="1:13" x14ac:dyDescent="0.25">
      <c r="A2231" s="229" t="s">
        <v>2103</v>
      </c>
      <c r="B2231" s="181" t="s">
        <v>2103</v>
      </c>
      <c r="C2231" s="184" t="s">
        <v>7325</v>
      </c>
      <c r="D2231" s="182">
        <f>IF(ISBLANK($D$2),SUMIFS(Entradas!$C:$C,Entradas!$A:$A,$A2231)-SUMIFS(SAIDA!$C:$C,SAIDA!$A:$A,$A2231),SUMIFS(Entradas!$C:$C,Entradas!$A:$A,$A2231,Entradas!$B:$B,"&lt;="&amp;$D$2)-SUMIFS(SAIDA!$C:$C,SAIDA!$A:$A,$A2231,SAIDA!$B:$B,"&lt;="&amp;$D$2))</f>
        <v>0</v>
      </c>
      <c r="E2231" s="183">
        <f>IF($A2231="","",IFERROR(VLOOKUP($A2231,Entradas!$A:$D,4,FALSE),""))</f>
        <v>0</v>
      </c>
      <c r="F2231" s="176" t="s">
        <v>2</v>
      </c>
      <c r="H2231" s="176"/>
      <c r="I2231" s="173" t="e">
        <v>#N/A</v>
      </c>
      <c r="K2231" s="173">
        <f>SUMIF(Entradas!A:A,A2231,Entradas!C:C)</f>
        <v>0</v>
      </c>
      <c r="L2231" s="173">
        <f>SUMIF(SAIDA!A:A,A2231,SAIDA!C:C)</f>
        <v>0</v>
      </c>
      <c r="M2231" s="259"/>
    </row>
    <row r="2232" spans="1:13" x14ac:dyDescent="0.25">
      <c r="A2232" s="229" t="s">
        <v>2104</v>
      </c>
      <c r="B2232" s="181" t="s">
        <v>2104</v>
      </c>
      <c r="C2232" s="184" t="s">
        <v>7325</v>
      </c>
      <c r="D2232" s="182">
        <f>IF(ISBLANK($D$2),SUMIFS(Entradas!$C:$C,Entradas!$A:$A,$A2232)-SUMIFS(SAIDA!$C:$C,SAIDA!$A:$A,$A2232),SUMIFS(Entradas!$C:$C,Entradas!$A:$A,$A2232,Entradas!$B:$B,"&lt;="&amp;$D$2)-SUMIFS(SAIDA!$C:$C,SAIDA!$A:$A,$A2232,SAIDA!$B:$B,"&lt;="&amp;$D$2))</f>
        <v>3</v>
      </c>
      <c r="E2232" s="183">
        <f>IF($A2232="","",IFERROR(VLOOKUP($A2232,Entradas!$A:$D,4,FALSE),""))</f>
        <v>0</v>
      </c>
      <c r="F2232" s="176" t="s">
        <v>2</v>
      </c>
      <c r="H2232" s="176"/>
      <c r="I2232" s="173" t="e">
        <v>#N/A</v>
      </c>
      <c r="K2232" s="173">
        <f>SUMIF(Entradas!A:A,A2232,Entradas!C:C)</f>
        <v>3</v>
      </c>
      <c r="L2232" s="173">
        <f>SUMIF(SAIDA!A:A,A2232,SAIDA!C:C)</f>
        <v>0</v>
      </c>
      <c r="M2232" s="259"/>
    </row>
    <row r="2233" spans="1:13" x14ac:dyDescent="0.25">
      <c r="A2233" s="229" t="s">
        <v>2105</v>
      </c>
      <c r="B2233" s="186" t="s">
        <v>4677</v>
      </c>
      <c r="C2233" s="184" t="s">
        <v>7325</v>
      </c>
      <c r="D2233" s="182">
        <f>IF(ISBLANK($D$2),SUMIFS(Entradas!$C:$C,Entradas!$A:$A,$A2233)-SUMIFS(SAIDA!$C:$C,SAIDA!$A:$A,$A2233),SUMIFS(Entradas!$C:$C,Entradas!$A:$A,$A2233,Entradas!$B:$B,"&lt;="&amp;$D$2)-SUMIFS(SAIDA!$C:$C,SAIDA!$A:$A,$A2233,SAIDA!$B:$B,"&lt;="&amp;$D$2))</f>
        <v>41</v>
      </c>
      <c r="E2233" s="183">
        <f>IF($A2233="","",IFERROR(VLOOKUP($A2233,Entradas!$A:$D,4,FALSE),""))</f>
        <v>0</v>
      </c>
      <c r="F2233" s="176" t="s">
        <v>2</v>
      </c>
      <c r="H2233" s="176"/>
      <c r="I2233" s="173" t="e">
        <v>#N/A</v>
      </c>
      <c r="K2233" s="173">
        <f>SUMIF(Entradas!A:A,A2233,Entradas!C:C)</f>
        <v>41</v>
      </c>
      <c r="L2233" s="173">
        <f>SUMIF(SAIDA!A:A,A2233,SAIDA!C:C)</f>
        <v>0</v>
      </c>
      <c r="M2233" s="259"/>
    </row>
    <row r="2234" spans="1:13" x14ac:dyDescent="0.25">
      <c r="A2234" s="229" t="s">
        <v>2106</v>
      </c>
      <c r="B2234" s="181" t="s">
        <v>2106</v>
      </c>
      <c r="C2234" s="184" t="s">
        <v>7325</v>
      </c>
      <c r="D2234" s="182">
        <f>IF(ISBLANK($D$2),SUMIFS(Entradas!$C:$C,Entradas!$A:$A,$A2234)-SUMIFS(SAIDA!$C:$C,SAIDA!$A:$A,$A2234),SUMIFS(Entradas!$C:$C,Entradas!$A:$A,$A2234,Entradas!$B:$B,"&lt;="&amp;$D$2)-SUMIFS(SAIDA!$C:$C,SAIDA!$A:$A,$A2234,SAIDA!$B:$B,"&lt;="&amp;$D$2))</f>
        <v>4</v>
      </c>
      <c r="E2234" s="183">
        <f>IF($A2234="","",IFERROR(VLOOKUP($A2234,Entradas!$A:$D,4,FALSE),""))</f>
        <v>0</v>
      </c>
      <c r="F2234" s="176" t="s">
        <v>2</v>
      </c>
      <c r="H2234" s="176"/>
      <c r="I2234" s="173" t="e">
        <v>#N/A</v>
      </c>
      <c r="K2234" s="173">
        <f>SUMIF(Entradas!A:A,A2234,Entradas!C:C)</f>
        <v>4</v>
      </c>
      <c r="L2234" s="173">
        <f>SUMIF(SAIDA!A:A,A2234,SAIDA!C:C)</f>
        <v>0</v>
      </c>
      <c r="M2234" s="259"/>
    </row>
    <row r="2235" spans="1:13" x14ac:dyDescent="0.25">
      <c r="A2235" s="229" t="s">
        <v>2107</v>
      </c>
      <c r="B2235" s="181" t="s">
        <v>2107</v>
      </c>
      <c r="C2235" s="184" t="s">
        <v>7325</v>
      </c>
      <c r="D2235" s="182">
        <f>IF(ISBLANK($D$2),SUMIFS(Entradas!$C:$C,Entradas!$A:$A,$A2235)-SUMIFS(SAIDA!$C:$C,SAIDA!$A:$A,$A2235),SUMIFS(Entradas!$C:$C,Entradas!$A:$A,$A2235,Entradas!$B:$B,"&lt;="&amp;$D$2)-SUMIFS(SAIDA!$C:$C,SAIDA!$A:$A,$A2235,SAIDA!$B:$B,"&lt;="&amp;$D$2))</f>
        <v>3</v>
      </c>
      <c r="E2235" s="183">
        <f>IF($A2235="","",IFERROR(VLOOKUP($A2235,Entradas!$A:$D,4,FALSE),""))</f>
        <v>0</v>
      </c>
      <c r="F2235" s="176" t="s">
        <v>2</v>
      </c>
      <c r="H2235" s="176" t="s">
        <v>10</v>
      </c>
      <c r="I2235" s="173" t="e">
        <v>#N/A</v>
      </c>
      <c r="K2235" s="173">
        <f>SUMIF(Entradas!A:A,A2235,Entradas!C:C)</f>
        <v>3</v>
      </c>
      <c r="L2235" s="173">
        <f>SUMIF(SAIDA!A:A,A2235,SAIDA!C:C)</f>
        <v>0</v>
      </c>
      <c r="M2235" s="259"/>
    </row>
    <row r="2236" spans="1:13" x14ac:dyDescent="0.25">
      <c r="A2236" s="229" t="s">
        <v>2108</v>
      </c>
      <c r="B2236" s="181" t="s">
        <v>4678</v>
      </c>
      <c r="C2236" s="184" t="s">
        <v>8017</v>
      </c>
      <c r="D2236" s="182">
        <f>IF(ISBLANK($D$2),SUMIFS(Entradas!$C:$C,Entradas!$A:$A,$A2236)-SUMIFS(SAIDA!$C:$C,SAIDA!$A:$A,$A2236),SUMIFS(Entradas!$C:$C,Entradas!$A:$A,$A2236,Entradas!$B:$B,"&lt;="&amp;$D$2)-SUMIFS(SAIDA!$C:$C,SAIDA!$A:$A,$A2236,SAIDA!$B:$B,"&lt;="&amp;$D$2))</f>
        <v>15</v>
      </c>
      <c r="E2236" s="183" t="str">
        <f>IF($A2236="","",IFERROR(VLOOKUP($A2236,Entradas!$A:$D,4,FALSE),""))</f>
        <v>CERTO</v>
      </c>
      <c r="F2236" s="176" t="s">
        <v>2</v>
      </c>
      <c r="H2236" s="176"/>
      <c r="I2236" s="173" t="e">
        <v>#N/A</v>
      </c>
      <c r="K2236" s="173">
        <f>SUMIF(Entradas!A:A,A2236,Entradas!C:C)</f>
        <v>23</v>
      </c>
      <c r="L2236" s="173">
        <f>SUMIF(SAIDA!A:A,A2236,SAIDA!C:C)</f>
        <v>8</v>
      </c>
      <c r="M2236" s="259"/>
    </row>
    <row r="2237" spans="1:13" x14ac:dyDescent="0.25">
      <c r="A2237" s="229" t="s">
        <v>2109</v>
      </c>
      <c r="B2237" s="186" t="s">
        <v>4679</v>
      </c>
      <c r="C2237" s="184" t="s">
        <v>7325</v>
      </c>
      <c r="D2237" s="182">
        <f>IF(ISBLANK($D$2),SUMIFS(Entradas!$C:$C,Entradas!$A:$A,$A2237)-SUMIFS(SAIDA!$C:$C,SAIDA!$A:$A,$A2237),SUMIFS(Entradas!$C:$C,Entradas!$A:$A,$A2237,Entradas!$B:$B,"&lt;="&amp;$D$2)-SUMIFS(SAIDA!$C:$C,SAIDA!$A:$A,$A2237,SAIDA!$B:$B,"&lt;="&amp;$D$2))</f>
        <v>26</v>
      </c>
      <c r="E2237" s="183">
        <f>IF($A2237="","",IFERROR(VLOOKUP($A2237,Entradas!$A:$D,4,FALSE),""))</f>
        <v>0</v>
      </c>
      <c r="F2237" s="176" t="s">
        <v>2</v>
      </c>
      <c r="H2237" s="176"/>
      <c r="I2237" s="173" t="e">
        <v>#N/A</v>
      </c>
      <c r="K2237" s="173">
        <f>SUMIF(Entradas!A:A,A2237,Entradas!C:C)</f>
        <v>26</v>
      </c>
      <c r="L2237" s="173">
        <f>SUMIF(SAIDA!A:A,A2237,SAIDA!C:C)</f>
        <v>0</v>
      </c>
      <c r="M2237" s="259"/>
    </row>
    <row r="2238" spans="1:13" x14ac:dyDescent="0.25">
      <c r="A2238" s="229" t="s">
        <v>2110</v>
      </c>
      <c r="B2238" s="181" t="s">
        <v>2110</v>
      </c>
      <c r="C2238" s="184" t="s">
        <v>7325</v>
      </c>
      <c r="D2238" s="182">
        <f>IF(ISBLANK($D$2),SUMIFS(Entradas!$C:$C,Entradas!$A:$A,$A2238)-SUMIFS(SAIDA!$C:$C,SAIDA!$A:$A,$A2238),SUMIFS(Entradas!$C:$C,Entradas!$A:$A,$A2238,Entradas!$B:$B,"&lt;="&amp;$D$2)-SUMIFS(SAIDA!$C:$C,SAIDA!$A:$A,$A2238,SAIDA!$B:$B,"&lt;="&amp;$D$2))</f>
        <v>8</v>
      </c>
      <c r="E2238" s="183">
        <f>IF($A2238="","",IFERROR(VLOOKUP($A2238,Entradas!$A:$D,4,FALSE),""))</f>
        <v>0</v>
      </c>
      <c r="F2238" s="176" t="s">
        <v>2</v>
      </c>
      <c r="H2238" s="176" t="s">
        <v>10</v>
      </c>
      <c r="I2238" s="173" t="e">
        <v>#N/A</v>
      </c>
      <c r="K2238" s="173">
        <f>SUMIF(Entradas!A:A,A2238,Entradas!C:C)</f>
        <v>8</v>
      </c>
      <c r="L2238" s="173">
        <f>SUMIF(SAIDA!A:A,A2238,SAIDA!C:C)</f>
        <v>0</v>
      </c>
      <c r="M2238" s="259"/>
    </row>
    <row r="2239" spans="1:13" x14ac:dyDescent="0.25">
      <c r="A2239" s="229" t="s">
        <v>2111</v>
      </c>
      <c r="B2239" s="186" t="s">
        <v>4680</v>
      </c>
      <c r="C2239" s="184" t="s">
        <v>7325</v>
      </c>
      <c r="D2239" s="182">
        <f>IF(ISBLANK($D$2),SUMIFS(Entradas!$C:$C,Entradas!$A:$A,$A2239)-SUMIFS(SAIDA!$C:$C,SAIDA!$A:$A,$A2239),SUMIFS(Entradas!$C:$C,Entradas!$A:$A,$A2239,Entradas!$B:$B,"&lt;="&amp;$D$2)-SUMIFS(SAIDA!$C:$C,SAIDA!$A:$A,$A2239,SAIDA!$B:$B,"&lt;="&amp;$D$2))</f>
        <v>149</v>
      </c>
      <c r="E2239" s="183">
        <f>IF($A2239="","",IFERROR(VLOOKUP($A2239,Entradas!$A:$D,4,FALSE),""))</f>
        <v>0</v>
      </c>
      <c r="F2239" s="184" t="s">
        <v>2</v>
      </c>
      <c r="G2239" s="190"/>
      <c r="H2239" s="176"/>
      <c r="I2239" s="173" t="e">
        <v>#N/A</v>
      </c>
      <c r="K2239" s="173">
        <f>SUMIF(Entradas!A:A,A2239,Entradas!C:C)</f>
        <v>149</v>
      </c>
      <c r="L2239" s="173">
        <f>SUMIF(SAIDA!A:A,A2239,SAIDA!C:C)</f>
        <v>0</v>
      </c>
      <c r="M2239" s="259"/>
    </row>
    <row r="2240" spans="1:13" x14ac:dyDescent="0.25">
      <c r="A2240" s="229" t="s">
        <v>2112</v>
      </c>
      <c r="B2240" s="186" t="s">
        <v>4681</v>
      </c>
      <c r="C2240" s="184" t="s">
        <v>7325</v>
      </c>
      <c r="D2240" s="182">
        <f>IF(ISBLANK($D$2),SUMIFS(Entradas!$C:$C,Entradas!$A:$A,$A2240)-SUMIFS(SAIDA!$C:$C,SAIDA!$A:$A,$A2240),SUMIFS(Entradas!$C:$C,Entradas!$A:$A,$A2240,Entradas!$B:$B,"&lt;="&amp;$D$2)-SUMIFS(SAIDA!$C:$C,SAIDA!$A:$A,$A2240,SAIDA!$B:$B,"&lt;="&amp;$D$2))</f>
        <v>52</v>
      </c>
      <c r="E2240" s="183">
        <f>IF($A2240="","",IFERROR(VLOOKUP($A2240,Entradas!$A:$D,4,FALSE),""))</f>
        <v>0</v>
      </c>
      <c r="F2240" s="176" t="s">
        <v>2</v>
      </c>
      <c r="H2240" s="176"/>
      <c r="I2240" s="173" t="e">
        <v>#N/A</v>
      </c>
      <c r="K2240" s="173">
        <f>SUMIF(Entradas!A:A,A2240,Entradas!C:C)</f>
        <v>52</v>
      </c>
      <c r="L2240" s="173">
        <f>SUMIF(SAIDA!A:A,A2240,SAIDA!C:C)</f>
        <v>0</v>
      </c>
      <c r="M2240" s="259"/>
    </row>
    <row r="2241" spans="1:13" x14ac:dyDescent="0.25">
      <c r="A2241" s="229" t="s">
        <v>2113</v>
      </c>
      <c r="B2241" s="186" t="s">
        <v>4682</v>
      </c>
      <c r="C2241" s="184" t="s">
        <v>7325</v>
      </c>
      <c r="D2241" s="182">
        <f>IF(ISBLANK($D$2),SUMIFS(Entradas!$C:$C,Entradas!$A:$A,$A2241)-SUMIFS(SAIDA!$C:$C,SAIDA!$A:$A,$A2241),SUMIFS(Entradas!$C:$C,Entradas!$A:$A,$A2241,Entradas!$B:$B,"&lt;="&amp;$D$2)-SUMIFS(SAIDA!$C:$C,SAIDA!$A:$A,$A2241,SAIDA!$B:$B,"&lt;="&amp;$D$2))</f>
        <v>26</v>
      </c>
      <c r="E2241" s="183">
        <f>IF($A2241="","",IFERROR(VLOOKUP($A2241,Entradas!$A:$D,4,FALSE),""))</f>
        <v>0</v>
      </c>
      <c r="F2241" s="176" t="s">
        <v>7270</v>
      </c>
      <c r="H2241" s="176"/>
      <c r="I2241" s="173" t="e">
        <v>#N/A</v>
      </c>
      <c r="K2241" s="173">
        <f>SUMIF(Entradas!A:A,A2241,Entradas!C:C)</f>
        <v>26</v>
      </c>
      <c r="L2241" s="173">
        <f>SUMIF(SAIDA!A:A,A2241,SAIDA!C:C)</f>
        <v>0</v>
      </c>
      <c r="M2241" s="259"/>
    </row>
    <row r="2242" spans="1:13" x14ac:dyDescent="0.25">
      <c r="A2242" s="236" t="s">
        <v>2114</v>
      </c>
      <c r="B2242" s="186">
        <v>68978955</v>
      </c>
      <c r="C2242" s="176" t="s">
        <v>8017</v>
      </c>
      <c r="D2242" s="182">
        <f>IF(ISBLANK($D$2),SUMIFS(Entradas!$C:$C,Entradas!$A:$A,$A2242)-SUMIFS(SAIDA!$C:$C,SAIDA!$A:$A,$A2242),SUMIFS(Entradas!$C:$C,Entradas!$A:$A,$A2242,Entradas!$B:$B,"&lt;="&amp;$D$2)-SUMIFS(SAIDA!$C:$C,SAIDA!$A:$A,$A2242,SAIDA!$B:$B,"&lt;="&amp;$D$2))</f>
        <v>0</v>
      </c>
      <c r="E2242" s="195">
        <f>IF($A2242="","",IFERROR(VLOOKUP($A2242,Entradas!$A:$D,4,FALSE),""))</f>
        <v>0</v>
      </c>
      <c r="F2242" s="177" t="s">
        <v>2</v>
      </c>
      <c r="K2242" s="173">
        <f>SUMIF(Entradas!A:A,A2242,Entradas!C:C)</f>
        <v>1</v>
      </c>
      <c r="L2242" s="173">
        <f>SUMIF(SAIDA!A:A,A2242,SAIDA!C:C)</f>
        <v>1</v>
      </c>
      <c r="M2242" s="259"/>
    </row>
    <row r="2243" spans="1:13" x14ac:dyDescent="0.25">
      <c r="A2243" s="229" t="s">
        <v>2116</v>
      </c>
      <c r="B2243" s="181" t="s">
        <v>2116</v>
      </c>
      <c r="C2243" s="176" t="s">
        <v>8017</v>
      </c>
      <c r="D2243" s="182">
        <f>IF(ISBLANK($D$2),SUMIFS(Entradas!$C:$C,Entradas!$A:$A,$A2243)-SUMIFS(SAIDA!$C:$C,SAIDA!$A:$A,$A2243),SUMIFS(Entradas!$C:$C,Entradas!$A:$A,$A2243,Entradas!$B:$B,"&lt;="&amp;$D$2)-SUMIFS(SAIDA!$C:$C,SAIDA!$A:$A,$A2243,SAIDA!$B:$B,"&lt;="&amp;$D$2))</f>
        <v>0</v>
      </c>
      <c r="E2243" s="183">
        <f>IF($A2243="","",IFERROR(VLOOKUP($A2243,Entradas!$A:$D,4,FALSE),""))</f>
        <v>0</v>
      </c>
      <c r="F2243" s="176" t="s">
        <v>2</v>
      </c>
      <c r="H2243" s="176"/>
      <c r="I2243" s="173" t="e">
        <v>#N/A</v>
      </c>
      <c r="K2243" s="173">
        <f>SUMIF(Entradas!A:A,A2243,Entradas!C:C)</f>
        <v>0</v>
      </c>
      <c r="L2243" s="173">
        <f>SUMIF(SAIDA!A:A,A2243,SAIDA!C:C)</f>
        <v>0</v>
      </c>
      <c r="M2243" s="259"/>
    </row>
    <row r="2244" spans="1:13" x14ac:dyDescent="0.25">
      <c r="A2244" s="229" t="s">
        <v>2117</v>
      </c>
      <c r="B2244" s="181" t="s">
        <v>4683</v>
      </c>
      <c r="C2244" s="176" t="s">
        <v>8017</v>
      </c>
      <c r="D2244" s="182">
        <f>IF(ISBLANK($D$2),SUMIFS(Entradas!$C:$C,Entradas!$A:$A,$A2244)-SUMIFS(SAIDA!$C:$C,SAIDA!$A:$A,$A2244),SUMIFS(Entradas!$C:$C,Entradas!$A:$A,$A2244,Entradas!$B:$B,"&lt;="&amp;$D$2)-SUMIFS(SAIDA!$C:$C,SAIDA!$A:$A,$A2244,SAIDA!$B:$B,"&lt;="&amp;$D$2))</f>
        <v>1</v>
      </c>
      <c r="E2244" s="183" t="str">
        <f>IF($A2244="","",IFERROR(VLOOKUP($A2244,Entradas!$A:$D,4,FALSE),""))</f>
        <v>CERTO</v>
      </c>
      <c r="F2244" s="176" t="s">
        <v>2</v>
      </c>
      <c r="H2244" s="176"/>
      <c r="I2244" s="173" t="e">
        <v>#N/A</v>
      </c>
      <c r="K2244" s="173">
        <f>SUMIF(Entradas!A:A,A2244,Entradas!C:C)</f>
        <v>16</v>
      </c>
      <c r="L2244" s="173">
        <f>SUMIF(SAIDA!A:A,A2244,SAIDA!C:C)</f>
        <v>15</v>
      </c>
      <c r="M2244" s="259"/>
    </row>
    <row r="2245" spans="1:13" x14ac:dyDescent="0.25">
      <c r="A2245" s="229" t="s">
        <v>2118</v>
      </c>
      <c r="B2245" s="181" t="s">
        <v>8438</v>
      </c>
      <c r="C2245" s="176" t="s">
        <v>7699</v>
      </c>
      <c r="D2245" s="182">
        <f>IF(ISBLANK($D$2),SUMIFS(Entradas!$C:$C,Entradas!$A:$A,$A2245)-SUMIFS(SAIDA!$C:$C,SAIDA!$A:$A,$A2245),SUMIFS(Entradas!$C:$C,Entradas!$A:$A,$A2245,Entradas!$B:$B,"&lt;="&amp;$D$2)-SUMIFS(SAIDA!$C:$C,SAIDA!$A:$A,$A2245,SAIDA!$B:$B,"&lt;="&amp;$D$2))</f>
        <v>79</v>
      </c>
      <c r="E2245" s="183" t="str">
        <f>IF($A2245="","",IFERROR(VLOOKUP($A2245,Entradas!$A:$D,4,FALSE),""))</f>
        <v>CERTO</v>
      </c>
      <c r="F2245" s="176" t="s">
        <v>2</v>
      </c>
      <c r="H2245" s="176"/>
      <c r="I2245" s="173" t="e">
        <v>#N/A</v>
      </c>
      <c r="K2245" s="173">
        <f>SUMIF(Entradas!A:A,A2245,Entradas!C:C)</f>
        <v>173</v>
      </c>
      <c r="L2245" s="173">
        <f>SUMIF(SAIDA!A:A,A2245,SAIDA!C:C)</f>
        <v>94</v>
      </c>
      <c r="M2245" s="259"/>
    </row>
    <row r="2246" spans="1:13" x14ac:dyDescent="0.25">
      <c r="A2246" s="229" t="s">
        <v>2119</v>
      </c>
      <c r="B2246" s="197" t="s">
        <v>8439</v>
      </c>
      <c r="C2246" s="176" t="s">
        <v>7699</v>
      </c>
      <c r="D2246" s="182">
        <f>IF(ISBLANK($D$2),SUMIFS(Entradas!$C:$C,Entradas!$A:$A,$A2246)-SUMIFS(SAIDA!$C:$C,SAIDA!$A:$A,$A2246),SUMIFS(Entradas!$C:$C,Entradas!$A:$A,$A2246,Entradas!$B:$B,"&lt;="&amp;$D$2)-SUMIFS(SAIDA!$C:$C,SAIDA!$A:$A,$A2246,SAIDA!$B:$B,"&lt;="&amp;$D$2))</f>
        <v>0</v>
      </c>
      <c r="E2246" s="183" t="str">
        <f>IF($A2246="","",IFERROR(VLOOKUP($A2246,Entradas!$A:$D,4,FALSE),""))</f>
        <v>CERTO</v>
      </c>
      <c r="F2246" s="176" t="s">
        <v>2</v>
      </c>
      <c r="H2246" s="176" t="s">
        <v>6618</v>
      </c>
      <c r="I2246" s="173" t="s">
        <v>7531</v>
      </c>
      <c r="K2246" s="173">
        <f>SUMIF(Entradas!A:A,A2246,Entradas!C:C)</f>
        <v>55</v>
      </c>
      <c r="L2246" s="173">
        <f>SUMIF(SAIDA!A:A,A2246,SAIDA!C:C)</f>
        <v>55</v>
      </c>
      <c r="M2246" s="259"/>
    </row>
    <row r="2247" spans="1:13" x14ac:dyDescent="0.25">
      <c r="A2247" s="229" t="s">
        <v>2120</v>
      </c>
      <c r="B2247" s="181" t="s">
        <v>8440</v>
      </c>
      <c r="C2247" s="176" t="s">
        <v>7699</v>
      </c>
      <c r="D2247" s="182">
        <f>IF(ISBLANK($D$2),SUMIFS(Entradas!$C:$C,Entradas!$A:$A,$A2247)-SUMIFS(SAIDA!$C:$C,SAIDA!$A:$A,$A2247),SUMIFS(Entradas!$C:$C,Entradas!$A:$A,$A2247,Entradas!$B:$B,"&lt;="&amp;$D$2)-SUMIFS(SAIDA!$C:$C,SAIDA!$A:$A,$A2247,SAIDA!$B:$B,"&lt;="&amp;$D$2))</f>
        <v>23</v>
      </c>
      <c r="E2247" s="183">
        <f>IF($A2247="","",IFERROR(VLOOKUP($A2247,Entradas!$A:$D,4,FALSE),""))</f>
        <v>0</v>
      </c>
      <c r="F2247" s="176" t="s">
        <v>2</v>
      </c>
      <c r="H2247" s="176" t="s">
        <v>6807</v>
      </c>
      <c r="I2247" s="173" t="s">
        <v>7531</v>
      </c>
      <c r="K2247" s="173">
        <f>SUMIF(Entradas!A:A,A2247,Entradas!C:C)</f>
        <v>26</v>
      </c>
      <c r="L2247" s="173">
        <f>SUMIF(SAIDA!A:A,A2247,SAIDA!C:C)</f>
        <v>3</v>
      </c>
      <c r="M2247" s="259"/>
    </row>
    <row r="2248" spans="1:13" x14ac:dyDescent="0.25">
      <c r="A2248" s="229" t="s">
        <v>2121</v>
      </c>
      <c r="B2248" s="181" t="s">
        <v>4684</v>
      </c>
      <c r="C2248" s="176" t="s">
        <v>6499</v>
      </c>
      <c r="D2248" s="182">
        <f>IF(ISBLANK($D$2),SUMIFS(Entradas!$C:$C,Entradas!$A:$A,$A2248)-SUMIFS(SAIDA!$C:$C,SAIDA!$A:$A,$A2248),SUMIFS(Entradas!$C:$C,Entradas!$A:$A,$A2248,Entradas!$B:$B,"&lt;="&amp;$D$2)-SUMIFS(SAIDA!$C:$C,SAIDA!$A:$A,$A2248,SAIDA!$B:$B,"&lt;="&amp;$D$2))</f>
        <v>18</v>
      </c>
      <c r="E2248" s="183">
        <f>IF($A2248="","",IFERROR(VLOOKUP($A2248,Entradas!$A:$D,4,FALSE),""))</f>
        <v>0</v>
      </c>
      <c r="F2248" s="176" t="s">
        <v>2</v>
      </c>
      <c r="H2248" s="176"/>
      <c r="I2248" s="173" t="e">
        <v>#N/A</v>
      </c>
      <c r="K2248" s="173">
        <f>SUMIF(Entradas!A:A,A2248,Entradas!C:C)</f>
        <v>34</v>
      </c>
      <c r="L2248" s="173">
        <f>SUMIF(SAIDA!A:A,A2248,SAIDA!C:C)</f>
        <v>16</v>
      </c>
      <c r="M2248" s="259"/>
    </row>
    <row r="2249" spans="1:13" x14ac:dyDescent="0.25">
      <c r="A2249" s="229" t="s">
        <v>2122</v>
      </c>
      <c r="B2249" s="186" t="s">
        <v>8441</v>
      </c>
      <c r="C2249" s="176" t="s">
        <v>6499</v>
      </c>
      <c r="D2249" s="182">
        <f>IF(ISBLANK($D$2),SUMIFS(Entradas!$C:$C,Entradas!$A:$A,$A2249)-SUMIFS(SAIDA!$C:$C,SAIDA!$A:$A,$A2249),SUMIFS(Entradas!$C:$C,Entradas!$A:$A,$A2249,Entradas!$B:$B,"&lt;="&amp;$D$2)-SUMIFS(SAIDA!$C:$C,SAIDA!$A:$A,$A2249,SAIDA!$B:$B,"&lt;="&amp;$D$2))</f>
        <v>43</v>
      </c>
      <c r="E2249" s="183" t="str">
        <f>IF($A2249="","",IFERROR(VLOOKUP($A2249,Entradas!$A:$D,4,FALSE),""))</f>
        <v>CERTO</v>
      </c>
      <c r="F2249" s="176" t="s">
        <v>2</v>
      </c>
      <c r="H2249" s="176" t="s">
        <v>8119</v>
      </c>
      <c r="I2249" s="173" t="e">
        <v>#N/A</v>
      </c>
      <c r="K2249" s="173">
        <f>SUMIF(Entradas!A:A,A2249,Entradas!C:C)</f>
        <v>80</v>
      </c>
      <c r="L2249" s="173">
        <f>SUMIF(SAIDA!A:A,A2249,SAIDA!C:C)</f>
        <v>37</v>
      </c>
      <c r="M2249" s="259"/>
    </row>
    <row r="2250" spans="1:13" x14ac:dyDescent="0.25">
      <c r="A2250" s="229" t="s">
        <v>2123</v>
      </c>
      <c r="B2250" s="186" t="s">
        <v>8442</v>
      </c>
      <c r="C2250" s="176" t="s">
        <v>6499</v>
      </c>
      <c r="D2250" s="182">
        <f>IF(ISBLANK($D$2),SUMIFS(Entradas!$C:$C,Entradas!$A:$A,$A2250)-SUMIFS(SAIDA!$C:$C,SAIDA!$A:$A,$A2250),SUMIFS(Entradas!$C:$C,Entradas!$A:$A,$A2250,Entradas!$B:$B,"&lt;="&amp;$D$2)-SUMIFS(SAIDA!$C:$C,SAIDA!$A:$A,$A2250,SAIDA!$B:$B,"&lt;="&amp;$D$2))</f>
        <v>10</v>
      </c>
      <c r="E2250" s="183">
        <f>IF($A2250="","",IFERROR(VLOOKUP($A2250,Entradas!$A:$D,4,FALSE),""))</f>
        <v>0</v>
      </c>
      <c r="F2250" s="176" t="s">
        <v>2</v>
      </c>
      <c r="H2250" s="176" t="s">
        <v>8122</v>
      </c>
      <c r="I2250" s="173" t="e">
        <v>#N/A</v>
      </c>
      <c r="K2250" s="173">
        <f>SUMIF(Entradas!A:A,A2250,Entradas!C:C)</f>
        <v>30</v>
      </c>
      <c r="L2250" s="173">
        <f>SUMIF(SAIDA!A:A,A2250,SAIDA!C:C)</f>
        <v>20</v>
      </c>
      <c r="M2250" s="259"/>
    </row>
    <row r="2251" spans="1:13" x14ac:dyDescent="0.25">
      <c r="A2251" s="230" t="s">
        <v>7322</v>
      </c>
      <c r="B2251" s="181">
        <v>68870089</v>
      </c>
      <c r="C2251" s="176" t="s">
        <v>6356</v>
      </c>
      <c r="D2251" s="182">
        <f>IF(ISBLANK($D$2),SUMIFS(Entradas!$C:$C,Entradas!$A:$A,$A2251)-SUMIFS(SAIDA!$C:$C,SAIDA!$A:$A,$A2251),SUMIFS(Entradas!$C:$C,Entradas!$A:$A,$A2251,Entradas!$B:$B,"&lt;="&amp;$D$2)-SUMIFS(SAIDA!$C:$C,SAIDA!$A:$A,$A2251,SAIDA!$B:$B,"&lt;="&amp;$D$2))</f>
        <v>2</v>
      </c>
      <c r="E2251" s="183">
        <f>IF($A2251="","",IFERROR(VLOOKUP($A2251,Entradas!$A:$D,4,FALSE),""))</f>
        <v>0</v>
      </c>
      <c r="F2251" s="177" t="s">
        <v>2</v>
      </c>
      <c r="H2251" s="176"/>
      <c r="I2251" s="173" t="e">
        <v>#N/A</v>
      </c>
      <c r="K2251" s="173">
        <f>SUMIF(Entradas!A:A,A2251,Entradas!C:C)</f>
        <v>2</v>
      </c>
      <c r="L2251" s="173">
        <f>SUMIF(SAIDA!A:A,A2251,SAIDA!C:C)</f>
        <v>0</v>
      </c>
      <c r="M2251" s="259"/>
    </row>
    <row r="2252" spans="1:13" ht="17.25" customHeight="1" x14ac:dyDescent="0.25">
      <c r="A2252" s="229" t="s">
        <v>2124</v>
      </c>
      <c r="B2252" s="181" t="s">
        <v>2124</v>
      </c>
      <c r="C2252" s="176" t="s">
        <v>6347</v>
      </c>
      <c r="D2252" s="182">
        <f>IF(ISBLANK($D$2),SUMIFS(Entradas!$C:$C,Entradas!$A:$A,$A2252)-SUMIFS(SAIDA!$C:$C,SAIDA!$A:$A,$A2252),SUMIFS(Entradas!$C:$C,Entradas!$A:$A,$A2252,Entradas!$B:$B,"&lt;="&amp;$D$2)-SUMIFS(SAIDA!$C:$C,SAIDA!$A:$A,$A2252,SAIDA!$B:$B,"&lt;="&amp;$D$2))</f>
        <v>0</v>
      </c>
      <c r="E2252" s="183">
        <f>IF($A2252="","",IFERROR(VLOOKUP($A2252,Entradas!$A:$D,4,FALSE),""))</f>
        <v>0</v>
      </c>
      <c r="F2252" s="176" t="s">
        <v>2</v>
      </c>
      <c r="H2252" s="176"/>
      <c r="I2252" s="173" t="e">
        <v>#N/A</v>
      </c>
      <c r="K2252" s="173">
        <f>SUMIF(Entradas!A:A,A2252,Entradas!C:C)</f>
        <v>0</v>
      </c>
      <c r="L2252" s="173">
        <f>SUMIF(SAIDA!A:A,A2252,SAIDA!C:C)</f>
        <v>0</v>
      </c>
      <c r="M2252" s="259"/>
    </row>
    <row r="2253" spans="1:13" ht="17.25" customHeight="1" x14ac:dyDescent="0.25">
      <c r="A2253" s="238" t="s">
        <v>2125</v>
      </c>
      <c r="B2253" s="92">
        <v>68490308</v>
      </c>
      <c r="C2253" s="184" t="s">
        <v>7325</v>
      </c>
      <c r="D2253" s="182">
        <f>IF(ISBLANK($D$2),SUMIFS(Entradas!$C:$C,Entradas!$A:$A,$A2253)-SUMIFS(SAIDA!$C:$C,SAIDA!$A:$A,$A2253),SUMIFS(Entradas!$C:$C,Entradas!$A:$A,$A2253,Entradas!$B:$B,"&lt;="&amp;$D$2)-SUMIFS(SAIDA!$C:$C,SAIDA!$A:$A,$A2253,SAIDA!$B:$B,"&lt;="&amp;$D$2))</f>
        <v>1</v>
      </c>
      <c r="E2253" s="183">
        <f>IF($A2253="","",IFERROR(VLOOKUP($A2253,Entradas!$A:$D,4,FALSE),""))</f>
        <v>0</v>
      </c>
      <c r="F2253" s="179" t="s">
        <v>2</v>
      </c>
      <c r="H2253" s="179"/>
      <c r="I2253" s="173" t="e">
        <v>#N/A</v>
      </c>
      <c r="K2253" s="173">
        <f>SUMIF(Entradas!A:A,A2253,Entradas!C:C)</f>
        <v>1</v>
      </c>
      <c r="L2253" s="173">
        <f>SUMIF(SAIDA!A:A,A2253,SAIDA!C:C)</f>
        <v>0</v>
      </c>
      <c r="M2253" s="259"/>
    </row>
    <row r="2254" spans="1:13" x14ac:dyDescent="0.25">
      <c r="A2254" s="229" t="s">
        <v>2126</v>
      </c>
      <c r="B2254" s="181" t="s">
        <v>4685</v>
      </c>
      <c r="C2254" s="176" t="s">
        <v>8017</v>
      </c>
      <c r="D2254" s="182">
        <f>IF(ISBLANK($D$2),SUMIFS(Entradas!$C:$C,Entradas!$A:$A,$A2254)-SUMIFS(SAIDA!$C:$C,SAIDA!$A:$A,$A2254),SUMIFS(Entradas!$C:$C,Entradas!$A:$A,$A2254,Entradas!$B:$B,"&lt;="&amp;$D$2)-SUMIFS(SAIDA!$C:$C,SAIDA!$A:$A,$A2254,SAIDA!$B:$B,"&lt;="&amp;$D$2))</f>
        <v>13</v>
      </c>
      <c r="E2254" s="183" t="str">
        <f>IF($A2254="","",IFERROR(VLOOKUP($A2254,Entradas!$A:$D,4,FALSE),""))</f>
        <v>CERTO</v>
      </c>
      <c r="F2254" s="176" t="s">
        <v>2</v>
      </c>
      <c r="H2254" s="176"/>
      <c r="I2254" s="173" t="e">
        <v>#N/A</v>
      </c>
      <c r="K2254" s="173">
        <f>SUMIF(Entradas!A:A,A2254,Entradas!C:C)</f>
        <v>24</v>
      </c>
      <c r="L2254" s="173">
        <f>SUMIF(SAIDA!A:A,A2254,SAIDA!C:C)</f>
        <v>11</v>
      </c>
      <c r="M2254" s="259"/>
    </row>
    <row r="2255" spans="1:13" x14ac:dyDescent="0.25">
      <c r="A2255" s="229" t="s">
        <v>2127</v>
      </c>
      <c r="B2255" s="181" t="s">
        <v>4686</v>
      </c>
      <c r="C2255" s="176" t="s">
        <v>8017</v>
      </c>
      <c r="D2255" s="182">
        <f>IF(ISBLANK($D$2),SUMIFS(Entradas!$C:$C,Entradas!$A:$A,$A2255)-SUMIFS(SAIDA!$C:$C,SAIDA!$A:$A,$A2255),SUMIFS(Entradas!$C:$C,Entradas!$A:$A,$A2255,Entradas!$B:$B,"&lt;="&amp;$D$2)-SUMIFS(SAIDA!$C:$C,SAIDA!$A:$A,$A2255,SAIDA!$B:$B,"&lt;="&amp;$D$2))</f>
        <v>2</v>
      </c>
      <c r="E2255" s="183">
        <f>IF($A2255="","",IFERROR(VLOOKUP($A2255,Entradas!$A:$D,4,FALSE),""))</f>
        <v>0</v>
      </c>
      <c r="F2255" s="176" t="s">
        <v>2</v>
      </c>
      <c r="H2255" s="176"/>
      <c r="I2255" s="173" t="e">
        <v>#N/A</v>
      </c>
      <c r="K2255" s="173">
        <f>SUMIF(Entradas!A:A,A2255,Entradas!C:C)</f>
        <v>9</v>
      </c>
      <c r="L2255" s="173">
        <f>SUMIF(SAIDA!A:A,A2255,SAIDA!C:C)</f>
        <v>7</v>
      </c>
      <c r="M2255" s="259"/>
    </row>
    <row r="2256" spans="1:13" x14ac:dyDescent="0.25">
      <c r="A2256" s="229" t="s">
        <v>2128</v>
      </c>
      <c r="B2256" s="181" t="s">
        <v>2128</v>
      </c>
      <c r="C2256" s="184" t="s">
        <v>7325</v>
      </c>
      <c r="D2256" s="182">
        <f>IF(ISBLANK($D$2),SUMIFS(Entradas!$C:$C,Entradas!$A:$A,$A2256)-SUMIFS(SAIDA!$C:$C,SAIDA!$A:$A,$A2256),SUMIFS(Entradas!$C:$C,Entradas!$A:$A,$A2256,Entradas!$B:$B,"&lt;="&amp;$D$2)-SUMIFS(SAIDA!$C:$C,SAIDA!$A:$A,$A2256,SAIDA!$B:$B,"&lt;="&amp;$D$2))</f>
        <v>17</v>
      </c>
      <c r="E2256" s="183">
        <f>IF($A2256="","",IFERROR(VLOOKUP($A2256,Entradas!$A:$D,4,FALSE),""))</f>
        <v>0</v>
      </c>
      <c r="F2256" s="176" t="s">
        <v>7288</v>
      </c>
      <c r="H2256" s="176" t="s">
        <v>6782</v>
      </c>
      <c r="I2256" s="173" t="e">
        <v>#N/A</v>
      </c>
      <c r="K2256" s="173">
        <f>SUMIF(Entradas!A:A,A2256,Entradas!C:C)</f>
        <v>17</v>
      </c>
      <c r="L2256" s="173">
        <f>SUMIF(SAIDA!A:A,A2256,SAIDA!C:C)</f>
        <v>0</v>
      </c>
      <c r="M2256" s="259"/>
    </row>
    <row r="2257" spans="1:13" x14ac:dyDescent="0.25">
      <c r="A2257" s="229" t="s">
        <v>2129</v>
      </c>
      <c r="B2257" s="181" t="s">
        <v>2129</v>
      </c>
      <c r="C2257" s="184" t="s">
        <v>7325</v>
      </c>
      <c r="D2257" s="182">
        <f>IF(ISBLANK($D$2),SUMIFS(Entradas!$C:$C,Entradas!$A:$A,$A2257)-SUMIFS(SAIDA!$C:$C,SAIDA!$A:$A,$A2257),SUMIFS(Entradas!$C:$C,Entradas!$A:$A,$A2257,Entradas!$B:$B,"&lt;="&amp;$D$2)-SUMIFS(SAIDA!$C:$C,SAIDA!$A:$A,$A2257,SAIDA!$B:$B,"&lt;="&amp;$D$2))</f>
        <v>3</v>
      </c>
      <c r="E2257" s="183">
        <f>IF($A2257="","",IFERROR(VLOOKUP($A2257,Entradas!$A:$D,4,FALSE),""))</f>
        <v>0</v>
      </c>
      <c r="F2257" s="176" t="s">
        <v>7288</v>
      </c>
      <c r="H2257" s="176" t="s">
        <v>6783</v>
      </c>
      <c r="I2257" s="173" t="e">
        <v>#N/A</v>
      </c>
      <c r="K2257" s="173">
        <f>SUMIF(Entradas!A:A,A2257,Entradas!C:C)</f>
        <v>3</v>
      </c>
      <c r="L2257" s="173">
        <f>SUMIF(SAIDA!A:A,A2257,SAIDA!C:C)</f>
        <v>0</v>
      </c>
      <c r="M2257" s="259"/>
    </row>
    <row r="2258" spans="1:13" x14ac:dyDescent="0.25">
      <c r="A2258" s="229" t="s">
        <v>2130</v>
      </c>
      <c r="B2258" s="181" t="s">
        <v>4687</v>
      </c>
      <c r="C2258" s="184" t="s">
        <v>7325</v>
      </c>
      <c r="D2258" s="182">
        <f>IF(ISBLANK($D$2),SUMIFS(Entradas!$C:$C,Entradas!$A:$A,$A2258)-SUMIFS(SAIDA!$C:$C,SAIDA!$A:$A,$A2258),SUMIFS(Entradas!$C:$C,Entradas!$A:$A,$A2258,Entradas!$B:$B,"&lt;="&amp;$D$2)-SUMIFS(SAIDA!$C:$C,SAIDA!$A:$A,$A2258,SAIDA!$B:$B,"&lt;="&amp;$D$2))</f>
        <v>1</v>
      </c>
      <c r="E2258" s="183" t="str">
        <f>IF($A2258="","",IFERROR(VLOOKUP($A2258,Entradas!$A:$D,4,FALSE),""))</f>
        <v>CERTO</v>
      </c>
      <c r="F2258" s="176" t="s">
        <v>7279</v>
      </c>
      <c r="H2258" s="176"/>
      <c r="I2258" s="173" t="e">
        <v>#N/A</v>
      </c>
      <c r="K2258" s="173">
        <f>SUMIF(Entradas!A:A,A2258,Entradas!C:C)</f>
        <v>1</v>
      </c>
      <c r="L2258" s="173">
        <f>SUMIF(SAIDA!A:A,A2258,SAIDA!C:C)</f>
        <v>0</v>
      </c>
      <c r="M2258" s="259"/>
    </row>
    <row r="2259" spans="1:13" x14ac:dyDescent="0.25">
      <c r="A2259" s="239" t="s">
        <v>2131</v>
      </c>
      <c r="B2259" s="211" t="s">
        <v>2131</v>
      </c>
      <c r="C2259" s="184" t="s">
        <v>7325</v>
      </c>
      <c r="D2259" s="182">
        <f>IF(ISBLANK($D$2),SUMIFS(Entradas!$C:$C,Entradas!$A:$A,$A2259)-SUMIFS(SAIDA!$C:$C,SAIDA!$A:$A,$A2259),SUMIFS(Entradas!$C:$C,Entradas!$A:$A,$A2259,Entradas!$B:$B,"&lt;="&amp;$D$2)-SUMIFS(SAIDA!$C:$C,SAIDA!$A:$A,$A2259,SAIDA!$B:$B,"&lt;="&amp;$D$2))</f>
        <v>4</v>
      </c>
      <c r="E2259" s="183" t="str">
        <f>IF($A2259="","",IFERROR(VLOOKUP($A2259,Entradas!$A:$D,4,FALSE),""))</f>
        <v>CERTO</v>
      </c>
      <c r="F2259" s="176" t="s">
        <v>7279</v>
      </c>
      <c r="H2259" s="176"/>
      <c r="I2259" s="173" t="e">
        <v>#N/A</v>
      </c>
      <c r="K2259" s="173">
        <f>SUMIF(Entradas!A:A,A2259,Entradas!C:C)</f>
        <v>4</v>
      </c>
      <c r="L2259" s="173">
        <f>SUMIF(SAIDA!A:A,A2259,SAIDA!C:C)</f>
        <v>0</v>
      </c>
      <c r="M2259" s="259"/>
    </row>
    <row r="2260" spans="1:13" x14ac:dyDescent="0.25">
      <c r="A2260" s="239" t="s">
        <v>2132</v>
      </c>
      <c r="B2260" s="211" t="s">
        <v>2132</v>
      </c>
      <c r="C2260" s="184" t="s">
        <v>7325</v>
      </c>
      <c r="D2260" s="182">
        <f>IF(ISBLANK($D$2),SUMIFS(Entradas!$C:$C,Entradas!$A:$A,$A2260)-SUMIFS(SAIDA!$C:$C,SAIDA!$A:$A,$A2260),SUMIFS(Entradas!$C:$C,Entradas!$A:$A,$A2260,Entradas!$B:$B,"&lt;="&amp;$D$2)-SUMIFS(SAIDA!$C:$C,SAIDA!$A:$A,$A2260,SAIDA!$B:$B,"&lt;="&amp;$D$2))</f>
        <v>7</v>
      </c>
      <c r="E2260" s="183" t="str">
        <f>IF($A2260="","",IFERROR(VLOOKUP($A2260,Entradas!$A:$D,4,FALSE),""))</f>
        <v>CERTO</v>
      </c>
      <c r="F2260" s="176" t="s">
        <v>7279</v>
      </c>
      <c r="H2260" s="176"/>
      <c r="I2260" s="173" t="e">
        <v>#N/A</v>
      </c>
      <c r="K2260" s="173">
        <f>SUMIF(Entradas!A:A,A2260,Entradas!C:C)</f>
        <v>7</v>
      </c>
      <c r="L2260" s="173">
        <f>SUMIF(SAIDA!A:A,A2260,SAIDA!C:C)</f>
        <v>0</v>
      </c>
      <c r="M2260" s="259"/>
    </row>
    <row r="2261" spans="1:13" x14ac:dyDescent="0.25">
      <c r="A2261" s="229" t="s">
        <v>2133</v>
      </c>
      <c r="B2261" s="181" t="s">
        <v>4688</v>
      </c>
      <c r="C2261" s="184" t="s">
        <v>7325</v>
      </c>
      <c r="D2261" s="182">
        <f>IF(ISBLANK($D$2),SUMIFS(Entradas!$C:$C,Entradas!$A:$A,$A2261)-SUMIFS(SAIDA!$C:$C,SAIDA!$A:$A,$A2261),SUMIFS(Entradas!$C:$C,Entradas!$A:$A,$A2261,Entradas!$B:$B,"&lt;="&amp;$D$2)-SUMIFS(SAIDA!$C:$C,SAIDA!$A:$A,$A2261,SAIDA!$B:$B,"&lt;="&amp;$D$2))</f>
        <v>0</v>
      </c>
      <c r="E2261" s="183" t="str">
        <f>IF($A2261="","",IFERROR(VLOOKUP($A2261,Entradas!$A:$D,4,FALSE),""))</f>
        <v>CERTO</v>
      </c>
      <c r="F2261" s="176" t="s">
        <v>7279</v>
      </c>
      <c r="H2261" s="176"/>
      <c r="I2261" s="173" t="e">
        <v>#N/A</v>
      </c>
      <c r="K2261" s="173">
        <f>SUMIF(Entradas!A:A,A2261,Entradas!C:C)</f>
        <v>0</v>
      </c>
      <c r="L2261" s="173">
        <f>SUMIF(SAIDA!A:A,A2261,SAIDA!C:C)</f>
        <v>0</v>
      </c>
      <c r="M2261" s="259"/>
    </row>
    <row r="2262" spans="1:13" x14ac:dyDescent="0.25">
      <c r="A2262" s="229" t="s">
        <v>2134</v>
      </c>
      <c r="B2262" s="181" t="s">
        <v>4689</v>
      </c>
      <c r="C2262" s="184" t="s">
        <v>7325</v>
      </c>
      <c r="D2262" s="182">
        <f>IF(ISBLANK($D$2),SUMIFS(Entradas!$C:$C,Entradas!$A:$A,$A2262)-SUMIFS(SAIDA!$C:$C,SAIDA!$A:$A,$A2262),SUMIFS(Entradas!$C:$C,Entradas!$A:$A,$A2262,Entradas!$B:$B,"&lt;="&amp;$D$2)-SUMIFS(SAIDA!$C:$C,SAIDA!$A:$A,$A2262,SAIDA!$B:$B,"&lt;="&amp;$D$2))</f>
        <v>0</v>
      </c>
      <c r="E2262" s="183" t="str">
        <f>IF($A2262="","",IFERROR(VLOOKUP($A2262,Entradas!$A:$D,4,FALSE),""))</f>
        <v>CERTO</v>
      </c>
      <c r="F2262" s="176" t="s">
        <v>7279</v>
      </c>
      <c r="H2262" s="176"/>
      <c r="I2262" s="173" t="e">
        <v>#N/A</v>
      </c>
      <c r="K2262" s="173">
        <f>SUMIF(Entradas!A:A,A2262,Entradas!C:C)</f>
        <v>0</v>
      </c>
      <c r="L2262" s="173">
        <f>SUMIF(SAIDA!A:A,A2262,SAIDA!C:C)</f>
        <v>0</v>
      </c>
      <c r="M2262" s="259"/>
    </row>
    <row r="2263" spans="1:13" x14ac:dyDescent="0.25">
      <c r="A2263" s="229" t="s">
        <v>2135</v>
      </c>
      <c r="B2263" s="181" t="s">
        <v>4690</v>
      </c>
      <c r="C2263" s="184" t="s">
        <v>7325</v>
      </c>
      <c r="D2263" s="182">
        <f>IF(ISBLANK($D$2),SUMIFS(Entradas!$C:$C,Entradas!$A:$A,$A2263)-SUMIFS(SAIDA!$C:$C,SAIDA!$A:$A,$A2263),SUMIFS(Entradas!$C:$C,Entradas!$A:$A,$A2263,Entradas!$B:$B,"&lt;="&amp;$D$2)-SUMIFS(SAIDA!$C:$C,SAIDA!$A:$A,$A2263,SAIDA!$B:$B,"&lt;="&amp;$D$2))</f>
        <v>1</v>
      </c>
      <c r="E2263" s="183" t="str">
        <f>IF($A2263="","",IFERROR(VLOOKUP($A2263,Entradas!$A:$D,4,FALSE),""))</f>
        <v>CERTO</v>
      </c>
      <c r="F2263" s="176" t="s">
        <v>7279</v>
      </c>
      <c r="H2263" s="176"/>
      <c r="I2263" s="173" t="e">
        <v>#N/A</v>
      </c>
      <c r="K2263" s="173">
        <f>SUMIF(Entradas!A:A,A2263,Entradas!C:C)</f>
        <v>1</v>
      </c>
      <c r="L2263" s="173">
        <f>SUMIF(SAIDA!A:A,A2263,SAIDA!C:C)</f>
        <v>0</v>
      </c>
      <c r="M2263" s="259"/>
    </row>
    <row r="2264" spans="1:13" x14ac:dyDescent="0.25">
      <c r="A2264" s="229" t="s">
        <v>2136</v>
      </c>
      <c r="B2264" s="181">
        <v>68569591</v>
      </c>
      <c r="C2264" s="184" t="s">
        <v>6356</v>
      </c>
      <c r="D2264" s="182">
        <f>IF(ISBLANK($D$2),SUMIFS(Entradas!$C:$C,Entradas!$A:$A,$A2264)-SUMIFS(SAIDA!$C:$C,SAIDA!$A:$A,$A2264),SUMIFS(Entradas!$C:$C,Entradas!$A:$A,$A2264,Entradas!$B:$B,"&lt;="&amp;$D$2)-SUMIFS(SAIDA!$C:$C,SAIDA!$A:$A,$A2264,SAIDA!$B:$B,"&lt;="&amp;$D$2))</f>
        <v>1</v>
      </c>
      <c r="E2264" s="183" t="str">
        <f>IF($A2264="","",IFERROR(VLOOKUP($A2264,Entradas!$A:$D,4,FALSE),""))</f>
        <v>CERTO</v>
      </c>
      <c r="F2264" s="184" t="s">
        <v>2</v>
      </c>
      <c r="H2264" s="176" t="s">
        <v>6568</v>
      </c>
      <c r="I2264" s="173" t="e">
        <v>#N/A</v>
      </c>
      <c r="K2264" s="173">
        <f>SUMIF(Entradas!A:A,A2264,Entradas!C:C)</f>
        <v>3</v>
      </c>
      <c r="L2264" s="173">
        <f>SUMIF(SAIDA!A:A,A2264,SAIDA!C:C)</f>
        <v>2</v>
      </c>
      <c r="M2264" s="259"/>
    </row>
    <row r="2265" spans="1:13" x14ac:dyDescent="0.25">
      <c r="A2265" s="243" t="s">
        <v>2137</v>
      </c>
      <c r="B2265" s="55" t="s">
        <v>2137</v>
      </c>
      <c r="C2265" s="184" t="s">
        <v>7325</v>
      </c>
      <c r="D2265" s="182">
        <f>IF(ISBLANK($D$2),SUMIFS(Entradas!$C:$C,Entradas!$A:$A,$A2265)-SUMIFS(SAIDA!$C:$C,SAIDA!$A:$A,$A2265),SUMIFS(Entradas!$C:$C,Entradas!$A:$A,$A2265,Entradas!$B:$B,"&lt;="&amp;$D$2)-SUMIFS(SAIDA!$C:$C,SAIDA!$A:$A,$A2265,SAIDA!$B:$B,"&lt;="&amp;$D$2))</f>
        <v>3</v>
      </c>
      <c r="E2265" s="183">
        <f>IF($A2265="","",IFERROR(VLOOKUP($A2265,Entradas!$A:$D,4,FALSE),""))</f>
        <v>0</v>
      </c>
      <c r="F2265" s="184" t="s">
        <v>7286</v>
      </c>
      <c r="G2265" s="190"/>
      <c r="H2265" s="176" t="s">
        <v>6784</v>
      </c>
      <c r="I2265" s="173" t="e">
        <v>#N/A</v>
      </c>
      <c r="K2265" s="173">
        <f>SUMIF(Entradas!A:A,A2265,Entradas!C:C)</f>
        <v>3</v>
      </c>
      <c r="L2265" s="173">
        <f>SUMIF(SAIDA!A:A,A2265,SAIDA!C:C)</f>
        <v>0</v>
      </c>
      <c r="M2265" s="259"/>
    </row>
    <row r="2266" spans="1:13" x14ac:dyDescent="0.25">
      <c r="A2266" s="242" t="s">
        <v>2138</v>
      </c>
      <c r="B2266" s="55" t="s">
        <v>2138</v>
      </c>
      <c r="C2266" s="184" t="s">
        <v>7325</v>
      </c>
      <c r="D2266" s="182">
        <f>IF(ISBLANK($D$2),SUMIFS(Entradas!$C:$C,Entradas!$A:$A,$A2266)-SUMIFS(SAIDA!$C:$C,SAIDA!$A:$A,$A2266),SUMIFS(Entradas!$C:$C,Entradas!$A:$A,$A2266,Entradas!$B:$B,"&lt;="&amp;$D$2)-SUMIFS(SAIDA!$C:$C,SAIDA!$A:$A,$A2266,SAIDA!$B:$B,"&lt;="&amp;$D$2))</f>
        <v>3</v>
      </c>
      <c r="E2266" s="183">
        <f>IF($A2266="","",IFERROR(VLOOKUP($A2266,Entradas!$A:$D,4,FALSE),""))</f>
        <v>0</v>
      </c>
      <c r="F2266" s="184" t="s">
        <v>7286</v>
      </c>
      <c r="G2266" s="190"/>
      <c r="H2266" s="176" t="s">
        <v>6785</v>
      </c>
      <c r="I2266" s="173" t="e">
        <v>#N/A</v>
      </c>
      <c r="K2266" s="173">
        <f>SUMIF(Entradas!A:A,A2266,Entradas!C:C)</f>
        <v>3</v>
      </c>
      <c r="L2266" s="173">
        <f>SUMIF(SAIDA!A:A,A2266,SAIDA!C:C)</f>
        <v>0</v>
      </c>
      <c r="M2266" s="259"/>
    </row>
    <row r="2267" spans="1:13" x14ac:dyDescent="0.25">
      <c r="A2267" s="229" t="s">
        <v>2139</v>
      </c>
      <c r="B2267" s="181" t="s">
        <v>2139</v>
      </c>
      <c r="C2267" s="184" t="s">
        <v>7325</v>
      </c>
      <c r="D2267" s="182">
        <f>IF(ISBLANK($D$2),SUMIFS(Entradas!$C:$C,Entradas!$A:$A,$A2267)-SUMIFS(SAIDA!$C:$C,SAIDA!$A:$A,$A2267),SUMIFS(Entradas!$C:$C,Entradas!$A:$A,$A2267,Entradas!$B:$B,"&lt;="&amp;$D$2)-SUMIFS(SAIDA!$C:$C,SAIDA!$A:$A,$A2267,SAIDA!$B:$B,"&lt;="&amp;$D$2))</f>
        <v>2</v>
      </c>
      <c r="E2267" s="183">
        <f>IF($A2267="","",IFERROR(VLOOKUP($A2267,Entradas!$A:$D,4,FALSE),""))</f>
        <v>0</v>
      </c>
      <c r="F2267" s="184" t="s">
        <v>7267</v>
      </c>
      <c r="G2267" s="190"/>
      <c r="H2267" s="176" t="s">
        <v>6786</v>
      </c>
      <c r="I2267" s="173" t="e">
        <v>#N/A</v>
      </c>
      <c r="K2267" s="173">
        <f>SUMIF(Entradas!A:A,A2267,Entradas!C:C)</f>
        <v>2</v>
      </c>
      <c r="L2267" s="173">
        <f>SUMIF(SAIDA!A:A,A2267,SAIDA!C:C)</f>
        <v>0</v>
      </c>
      <c r="M2267" s="259"/>
    </row>
    <row r="2268" spans="1:13" x14ac:dyDescent="0.25">
      <c r="A2268" s="229" t="s">
        <v>2140</v>
      </c>
      <c r="B2268" s="181" t="s">
        <v>2140</v>
      </c>
      <c r="C2268" s="184" t="s">
        <v>7325</v>
      </c>
      <c r="D2268" s="182">
        <f>IF(ISBLANK($D$2),SUMIFS(Entradas!$C:$C,Entradas!$A:$A,$A2268)-SUMIFS(SAIDA!$C:$C,SAIDA!$A:$A,$A2268),SUMIFS(Entradas!$C:$C,Entradas!$A:$A,$A2268,Entradas!$B:$B,"&lt;="&amp;$D$2)-SUMIFS(SAIDA!$C:$C,SAIDA!$A:$A,$A2268,SAIDA!$B:$B,"&lt;="&amp;$D$2))</f>
        <v>7</v>
      </c>
      <c r="E2268" s="183">
        <f>IF($A2268="","",IFERROR(VLOOKUP($A2268,Entradas!$A:$D,4,FALSE),""))</f>
        <v>0</v>
      </c>
      <c r="F2268" s="184" t="s">
        <v>7267</v>
      </c>
      <c r="G2268" s="190"/>
      <c r="H2268" s="176" t="s">
        <v>6787</v>
      </c>
      <c r="I2268" s="173" t="e">
        <v>#N/A</v>
      </c>
      <c r="K2268" s="173">
        <f>SUMIF(Entradas!A:A,A2268,Entradas!C:C)</f>
        <v>7</v>
      </c>
      <c r="L2268" s="173">
        <f>SUMIF(SAIDA!A:A,A2268,SAIDA!C:C)</f>
        <v>0</v>
      </c>
      <c r="M2268" s="259"/>
    </row>
    <row r="2269" spans="1:13" x14ac:dyDescent="0.25">
      <c r="A2269" s="229" t="s">
        <v>2141</v>
      </c>
      <c r="B2269" s="181" t="s">
        <v>2141</v>
      </c>
      <c r="C2269" s="176" t="s">
        <v>6313</v>
      </c>
      <c r="D2269" s="182">
        <f>IF(ISBLANK($D$2),SUMIFS(Entradas!$C:$C,Entradas!$A:$A,$A2269)-SUMIFS(SAIDA!$C:$C,SAIDA!$A:$A,$A2269),SUMIFS(Entradas!$C:$C,Entradas!$A:$A,$A2269,Entradas!$B:$B,"&lt;="&amp;$D$2)-SUMIFS(SAIDA!$C:$C,SAIDA!$A:$A,$A2269,SAIDA!$B:$B,"&lt;="&amp;$D$2))</f>
        <v>1</v>
      </c>
      <c r="E2269" s="183">
        <f>IF($A2269="","",IFERROR(VLOOKUP($A2269,Entradas!$A:$D,4,FALSE),""))</f>
        <v>0</v>
      </c>
      <c r="F2269" s="176" t="s">
        <v>7266</v>
      </c>
      <c r="H2269" s="176"/>
      <c r="I2269" s="173" t="e">
        <v>#N/A</v>
      </c>
      <c r="K2269" s="173">
        <f>SUMIF(Entradas!A:A,A2269,Entradas!C:C)</f>
        <v>1</v>
      </c>
      <c r="L2269" s="173">
        <f>SUMIF(SAIDA!A:A,A2269,SAIDA!C:C)</f>
        <v>0</v>
      </c>
      <c r="M2269" s="259"/>
    </row>
    <row r="2270" spans="1:13" x14ac:dyDescent="0.25">
      <c r="A2270" s="241" t="s">
        <v>8207</v>
      </c>
      <c r="B2270" s="197" t="s">
        <v>8207</v>
      </c>
      <c r="C2270" s="184" t="s">
        <v>8205</v>
      </c>
      <c r="D2270" s="182">
        <f>IF(ISBLANK($D$2),SUMIFS(Entradas!$C:$C,Entradas!$A:$A,$A2270)-SUMIFS(SAIDA!$C:$C,SAIDA!$A:$A,$A2270),SUMIFS(Entradas!$C:$C,Entradas!$A:$A,$A2270,Entradas!$B:$B,"&lt;="&amp;$D$2)-SUMIFS(SAIDA!$C:$C,SAIDA!$A:$A,$A2270,SAIDA!$B:$B,"&lt;="&amp;$D$2))</f>
        <v>1</v>
      </c>
      <c r="E2270" s="183">
        <f>IF($A2270="","",IFERROR(VLOOKUP($A2270,Entradas!$A:$D,4,FALSE),""))</f>
        <v>0</v>
      </c>
      <c r="F2270" s="177" t="s">
        <v>2</v>
      </c>
      <c r="G2270" s="177" t="s">
        <v>8269</v>
      </c>
      <c r="H2270" s="176"/>
      <c r="I2270" s="173"/>
      <c r="K2270" s="173">
        <f>SUMIF(Entradas!A:A,A2270,Entradas!C:C)</f>
        <v>1</v>
      </c>
      <c r="L2270" s="173">
        <f>SUMIF(SAIDA!A:A,A2270,SAIDA!C:C)</f>
        <v>0</v>
      </c>
      <c r="M2270" s="259"/>
    </row>
    <row r="2271" spans="1:13" x14ac:dyDescent="0.25">
      <c r="A2271" s="241" t="s">
        <v>8212</v>
      </c>
      <c r="B2271" s="197" t="s">
        <v>8212</v>
      </c>
      <c r="C2271" s="184" t="s">
        <v>8205</v>
      </c>
      <c r="D2271" s="182">
        <f>IF(ISBLANK($D$2),SUMIFS(Entradas!$C:$C,Entradas!$A:$A,$A2271)-SUMIFS(SAIDA!$C:$C,SAIDA!$A:$A,$A2271),SUMIFS(Entradas!$C:$C,Entradas!$A:$A,$A2271,Entradas!$B:$B,"&lt;="&amp;$D$2)-SUMIFS(SAIDA!$C:$C,SAIDA!$A:$A,$A2271,SAIDA!$B:$B,"&lt;="&amp;$D$2))</f>
        <v>1</v>
      </c>
      <c r="E2271" s="195">
        <f>IF($A2271="","",IFERROR(VLOOKUP($A2271,Entradas!$A:$D,4,FALSE),""))</f>
        <v>0</v>
      </c>
      <c r="F2271" s="177" t="s">
        <v>2</v>
      </c>
      <c r="G2271" s="177" t="s">
        <v>8269</v>
      </c>
      <c r="K2271" s="173">
        <f>SUMIF(Entradas!A:A,A2271,Entradas!C:C)</f>
        <v>1</v>
      </c>
      <c r="L2271" s="173">
        <f>SUMIF(SAIDA!A:A,A2271,SAIDA!C:C)</f>
        <v>0</v>
      </c>
      <c r="M2271" s="259"/>
    </row>
    <row r="2272" spans="1:13" x14ac:dyDescent="0.25">
      <c r="A2272" s="241" t="s">
        <v>8210</v>
      </c>
      <c r="B2272" s="197" t="s">
        <v>8210</v>
      </c>
      <c r="C2272" s="184" t="s">
        <v>8205</v>
      </c>
      <c r="D2272" s="182">
        <f>IF(ISBLANK($D$2),SUMIFS(Entradas!$C:$C,Entradas!$A:$A,$A2272)-SUMIFS(SAIDA!$C:$C,SAIDA!$A:$A,$A2272),SUMIFS(Entradas!$C:$C,Entradas!$A:$A,$A2272,Entradas!$B:$B,"&lt;="&amp;$D$2)-SUMIFS(SAIDA!$C:$C,SAIDA!$A:$A,$A2272,SAIDA!$B:$B,"&lt;="&amp;$D$2))</f>
        <v>1</v>
      </c>
      <c r="E2272" s="195">
        <f>IF($A2272="","",IFERROR(VLOOKUP($A2272,Entradas!$A:$D,4,FALSE),""))</f>
        <v>0</v>
      </c>
      <c r="F2272" s="177" t="s">
        <v>2</v>
      </c>
      <c r="G2272" s="177" t="s">
        <v>8269</v>
      </c>
      <c r="K2272" s="173">
        <f>SUMIF(Entradas!A:A,A2272,Entradas!C:C)</f>
        <v>1</v>
      </c>
      <c r="L2272" s="173">
        <f>SUMIF(SAIDA!A:A,A2272,SAIDA!C:C)</f>
        <v>0</v>
      </c>
      <c r="M2272" s="259"/>
    </row>
    <row r="2273" spans="1:13" x14ac:dyDescent="0.25">
      <c r="A2273" s="241" t="s">
        <v>8211</v>
      </c>
      <c r="B2273" s="197" t="s">
        <v>8211</v>
      </c>
      <c r="C2273" s="184" t="s">
        <v>8205</v>
      </c>
      <c r="D2273" s="182">
        <f>IF(ISBLANK($D$2),SUMIFS(Entradas!$C:$C,Entradas!$A:$A,$A2273)-SUMIFS(SAIDA!$C:$C,SAIDA!$A:$A,$A2273),SUMIFS(Entradas!$C:$C,Entradas!$A:$A,$A2273,Entradas!$B:$B,"&lt;="&amp;$D$2)-SUMIFS(SAIDA!$C:$C,SAIDA!$A:$A,$A2273,SAIDA!$B:$B,"&lt;="&amp;$D$2))</f>
        <v>1</v>
      </c>
      <c r="E2273" s="195">
        <f>IF($A2273="","",IFERROR(VLOOKUP($A2273,Entradas!$A:$D,4,FALSE),""))</f>
        <v>0</v>
      </c>
      <c r="F2273" s="177" t="s">
        <v>2</v>
      </c>
      <c r="G2273" s="177" t="s">
        <v>8269</v>
      </c>
      <c r="K2273" s="173">
        <f>SUMIF(Entradas!A:A,A2273,Entradas!C:C)</f>
        <v>1</v>
      </c>
      <c r="L2273" s="173">
        <f>SUMIF(SAIDA!A:A,A2273,SAIDA!C:C)</f>
        <v>0</v>
      </c>
      <c r="M2273" s="259"/>
    </row>
    <row r="2274" spans="1:13" x14ac:dyDescent="0.25">
      <c r="A2274" s="241" t="s">
        <v>8208</v>
      </c>
      <c r="B2274" s="197" t="s">
        <v>8208</v>
      </c>
      <c r="C2274" s="184" t="s">
        <v>8205</v>
      </c>
      <c r="D2274" s="182">
        <f>IF(ISBLANK($D$2),SUMIFS(Entradas!$C:$C,Entradas!$A:$A,$A2274)-SUMIFS(SAIDA!$C:$C,SAIDA!$A:$A,$A2274),SUMIFS(Entradas!$C:$C,Entradas!$A:$A,$A2274,Entradas!$B:$B,"&lt;="&amp;$D$2)-SUMIFS(SAIDA!$C:$C,SAIDA!$A:$A,$A2274,SAIDA!$B:$B,"&lt;="&amp;$D$2))</f>
        <v>1</v>
      </c>
      <c r="E2274" s="195">
        <f>IF($A2274="","",IFERROR(VLOOKUP($A2274,Entradas!$A:$D,4,FALSE),""))</f>
        <v>0</v>
      </c>
      <c r="F2274" s="177" t="s">
        <v>2</v>
      </c>
      <c r="G2274" s="177" t="s">
        <v>8269</v>
      </c>
      <c r="K2274" s="173">
        <f>SUMIF(Entradas!A:A,A2274,Entradas!C:C)</f>
        <v>1</v>
      </c>
      <c r="L2274" s="173">
        <f>SUMIF(SAIDA!A:A,A2274,SAIDA!C:C)</f>
        <v>0</v>
      </c>
      <c r="M2274" s="259"/>
    </row>
    <row r="2275" spans="1:13" x14ac:dyDescent="0.25">
      <c r="A2275" s="241" t="s">
        <v>8209</v>
      </c>
      <c r="B2275" s="197" t="s">
        <v>8209</v>
      </c>
      <c r="C2275" s="184" t="s">
        <v>8205</v>
      </c>
      <c r="D2275" s="182">
        <f>IF(ISBLANK($D$2),SUMIFS(Entradas!$C:$C,Entradas!$A:$A,$A2275)-SUMIFS(SAIDA!$C:$C,SAIDA!$A:$A,$A2275),SUMIFS(Entradas!$C:$C,Entradas!$A:$A,$A2275,Entradas!$B:$B,"&lt;="&amp;$D$2)-SUMIFS(SAIDA!$C:$C,SAIDA!$A:$A,$A2275,SAIDA!$B:$B,"&lt;="&amp;$D$2))</f>
        <v>1</v>
      </c>
      <c r="E2275" s="195">
        <f>IF($A2275="","",IFERROR(VLOOKUP($A2275,Entradas!$A:$D,4,FALSE),""))</f>
        <v>0</v>
      </c>
      <c r="F2275" s="177" t="s">
        <v>2</v>
      </c>
      <c r="G2275" s="177" t="s">
        <v>8269</v>
      </c>
      <c r="K2275" s="173">
        <f>SUMIF(Entradas!A:A,A2275,Entradas!C:C)</f>
        <v>1</v>
      </c>
      <c r="L2275" s="173">
        <f>SUMIF(SAIDA!A:A,A2275,SAIDA!C:C)</f>
        <v>0</v>
      </c>
      <c r="M2275" s="259"/>
    </row>
    <row r="2276" spans="1:13" x14ac:dyDescent="0.25">
      <c r="A2276" s="236" t="s">
        <v>7413</v>
      </c>
      <c r="B2276" s="186" t="s">
        <v>7414</v>
      </c>
      <c r="C2276" s="194" t="s">
        <v>6356</v>
      </c>
      <c r="D2276" s="182">
        <f>IF(ISBLANK($D$2),SUMIFS(Entradas!$C:$C,Entradas!$A:$A,$A2276)-SUMIFS(SAIDA!$C:$C,SAIDA!$A:$A,$A2276),SUMIFS(Entradas!$C:$C,Entradas!$A:$A,$A2276,Entradas!$B:$B,"&lt;="&amp;$D$2)-SUMIFS(SAIDA!$C:$C,SAIDA!$A:$A,$A2276,SAIDA!$B:$B,"&lt;="&amp;$D$2))</f>
        <v>0</v>
      </c>
      <c r="E2276" s="183" t="str">
        <f>IF($A2276="","",IFERROR(VLOOKUP($A2276,Entradas!$A:$D,4,FALSE),""))</f>
        <v/>
      </c>
      <c r="F2276" s="177" t="s">
        <v>2</v>
      </c>
      <c r="H2276" s="194" t="s">
        <v>7415</v>
      </c>
      <c r="I2276" s="173"/>
      <c r="K2276" s="173">
        <f>SUMIF(Entradas!A:A,A2276,Entradas!C:C)</f>
        <v>0</v>
      </c>
      <c r="L2276" s="173">
        <f>SUMIF(SAIDA!A:A,A2276,SAIDA!C:C)</f>
        <v>0</v>
      </c>
      <c r="M2276" s="259"/>
    </row>
    <row r="2277" spans="1:13" x14ac:dyDescent="0.25">
      <c r="A2277" s="229" t="s">
        <v>2142</v>
      </c>
      <c r="B2277" s="186" t="s">
        <v>4691</v>
      </c>
      <c r="C2277" s="184" t="s">
        <v>7325</v>
      </c>
      <c r="D2277" s="182">
        <f>IF(ISBLANK($D$2),SUMIFS(Entradas!$C:$C,Entradas!$A:$A,$A2277)-SUMIFS(SAIDA!$C:$C,SAIDA!$A:$A,$A2277),SUMIFS(Entradas!$C:$C,Entradas!$A:$A,$A2277,Entradas!$B:$B,"&lt;="&amp;$D$2)-SUMIFS(SAIDA!$C:$C,SAIDA!$A:$A,$A2277,SAIDA!$B:$B,"&lt;="&amp;$D$2))</f>
        <v>0</v>
      </c>
      <c r="E2277" s="183">
        <f>IF($A2277="","",IFERROR(VLOOKUP($A2277,Entradas!$A:$D,4,FALSE),""))</f>
        <v>0</v>
      </c>
      <c r="F2277" s="176" t="s">
        <v>2</v>
      </c>
      <c r="H2277" s="176"/>
      <c r="I2277" s="173" t="e">
        <v>#N/A</v>
      </c>
      <c r="K2277" s="173">
        <f>SUMIF(Entradas!A:A,A2277,Entradas!C:C)</f>
        <v>0</v>
      </c>
      <c r="L2277" s="173">
        <f>SUMIF(SAIDA!A:A,A2277,SAIDA!C:C)</f>
        <v>0</v>
      </c>
      <c r="M2277" s="259"/>
    </row>
    <row r="2278" spans="1:13" ht="17.25" customHeight="1" x14ac:dyDescent="0.25">
      <c r="A2278" s="229" t="s">
        <v>2143</v>
      </c>
      <c r="B2278" s="186" t="s">
        <v>4692</v>
      </c>
      <c r="C2278" s="184" t="s">
        <v>7325</v>
      </c>
      <c r="D2278" s="182">
        <f>IF(ISBLANK($D$2),SUMIFS(Entradas!$C:$C,Entradas!$A:$A,$A2278)-SUMIFS(SAIDA!$C:$C,SAIDA!$A:$A,$A2278),SUMIFS(Entradas!$C:$C,Entradas!$A:$A,$A2278,Entradas!$B:$B,"&lt;="&amp;$D$2)-SUMIFS(SAIDA!$C:$C,SAIDA!$A:$A,$A2278,SAIDA!$B:$B,"&lt;="&amp;$D$2))</f>
        <v>0</v>
      </c>
      <c r="E2278" s="183">
        <f>IF($A2278="","",IFERROR(VLOOKUP($A2278,Entradas!$A:$D,4,FALSE),""))</f>
        <v>0</v>
      </c>
      <c r="F2278" s="184" t="s">
        <v>2</v>
      </c>
      <c r="G2278" s="190"/>
      <c r="H2278" s="176"/>
      <c r="I2278" s="173" t="e">
        <v>#N/A</v>
      </c>
      <c r="K2278" s="173">
        <f>SUMIF(Entradas!A:A,A2278,Entradas!C:C)</f>
        <v>0</v>
      </c>
      <c r="L2278" s="173">
        <f>SUMIF(SAIDA!A:A,A2278,SAIDA!C:C)</f>
        <v>0</v>
      </c>
      <c r="M2278" s="259"/>
    </row>
    <row r="2279" spans="1:13" x14ac:dyDescent="0.25">
      <c r="A2279" s="229" t="s">
        <v>2144</v>
      </c>
      <c r="B2279" s="186" t="s">
        <v>4693</v>
      </c>
      <c r="C2279" s="184" t="s">
        <v>6434</v>
      </c>
      <c r="D2279" s="182">
        <f>IF(ISBLANK($D$2),SUMIFS(Entradas!$C:$C,Entradas!$A:$A,$A2279)-SUMIFS(SAIDA!$C:$C,SAIDA!$A:$A,$A2279),SUMIFS(Entradas!$C:$C,Entradas!$A:$A,$A2279,Entradas!$B:$B,"&lt;="&amp;$D$2)-SUMIFS(SAIDA!$C:$C,SAIDA!$A:$A,$A2279,SAIDA!$B:$B,"&lt;="&amp;$D$2))</f>
        <v>1</v>
      </c>
      <c r="E2279" s="183">
        <f>IF($A2279="","",IFERROR(VLOOKUP($A2279,Entradas!$A:$D,4,FALSE),""))</f>
        <v>0</v>
      </c>
      <c r="F2279" s="184" t="s">
        <v>2</v>
      </c>
      <c r="G2279" s="190"/>
      <c r="H2279" s="176"/>
      <c r="I2279" s="173" t="e">
        <v>#N/A</v>
      </c>
      <c r="K2279" s="173">
        <f>SUMIF(Entradas!A:A,A2279,Entradas!C:C)</f>
        <v>1</v>
      </c>
      <c r="L2279" s="173">
        <f>SUMIF(SAIDA!A:A,A2279,SAIDA!C:C)</f>
        <v>0</v>
      </c>
      <c r="M2279" s="259"/>
    </row>
    <row r="2280" spans="1:13" x14ac:dyDescent="0.25">
      <c r="A2280" s="229" t="s">
        <v>2145</v>
      </c>
      <c r="B2280" s="181" t="s">
        <v>2145</v>
      </c>
      <c r="C2280" s="184" t="s">
        <v>7325</v>
      </c>
      <c r="D2280" s="182">
        <f>IF(ISBLANK($D$2),SUMIFS(Entradas!$C:$C,Entradas!$A:$A,$A2280)-SUMIFS(SAIDA!$C:$C,SAIDA!$A:$A,$A2280),SUMIFS(Entradas!$C:$C,Entradas!$A:$A,$A2280,Entradas!$B:$B,"&lt;="&amp;$D$2)-SUMIFS(SAIDA!$C:$C,SAIDA!$A:$A,$A2280,SAIDA!$B:$B,"&lt;="&amp;$D$2))</f>
        <v>1</v>
      </c>
      <c r="E2280" s="183">
        <f>IF($A2280="","",IFERROR(VLOOKUP($A2280,Entradas!$A:$D,4,FALSE),""))</f>
        <v>0</v>
      </c>
      <c r="F2280" s="176" t="s">
        <v>7289</v>
      </c>
      <c r="H2280" s="176"/>
      <c r="I2280" s="173" t="e">
        <v>#N/A</v>
      </c>
      <c r="K2280" s="173">
        <f>SUMIF(Entradas!A:A,A2280,Entradas!C:C)</f>
        <v>1</v>
      </c>
      <c r="L2280" s="173">
        <f>SUMIF(SAIDA!A:A,A2280,SAIDA!C:C)</f>
        <v>0</v>
      </c>
      <c r="M2280" s="259"/>
    </row>
    <row r="2281" spans="1:13" x14ac:dyDescent="0.25">
      <c r="A2281" s="237" t="s">
        <v>94</v>
      </c>
      <c r="B2281" s="186" t="s">
        <v>94</v>
      </c>
      <c r="C2281" s="184" t="s">
        <v>7325</v>
      </c>
      <c r="D2281" s="182">
        <f>IF(ISBLANK($D$2),SUMIFS(Entradas!$C:$C,Entradas!$A:$A,$A2281)-SUMIFS(SAIDA!$C:$C,SAIDA!$A:$A,$A2281),SUMIFS(Entradas!$C:$C,Entradas!$A:$A,$A2281,Entradas!$B:$B,"&lt;="&amp;$D$2)-SUMIFS(SAIDA!$C:$C,SAIDA!$A:$A,$A2281,SAIDA!$B:$B,"&lt;="&amp;$D$2))</f>
        <v>0</v>
      </c>
      <c r="E2281" s="183">
        <f>IF($A2281="","",IFERROR(VLOOKUP($A2281,Entradas!$A:$D,4,FALSE),""))</f>
        <v>0</v>
      </c>
      <c r="F2281" s="179" t="s">
        <v>102</v>
      </c>
      <c r="G2281" s="187"/>
      <c r="H2281" s="179"/>
      <c r="I2281" s="173" t="e">
        <v>#N/A</v>
      </c>
      <c r="K2281" s="173">
        <f>SUMIF(Entradas!A:A,A2281,Entradas!C:C)</f>
        <v>0</v>
      </c>
      <c r="L2281" s="173">
        <f>SUMIF(SAIDA!A:A,A2281,SAIDA!C:C)</f>
        <v>0</v>
      </c>
      <c r="M2281" s="259"/>
    </row>
    <row r="2282" spans="1:13" x14ac:dyDescent="0.25">
      <c r="A2282" s="229" t="s">
        <v>2146</v>
      </c>
      <c r="B2282" s="181" t="s">
        <v>4694</v>
      </c>
      <c r="C2282" s="184" t="s">
        <v>7325</v>
      </c>
      <c r="D2282" s="182">
        <f>IF(ISBLANK($D$2),SUMIFS(Entradas!$C:$C,Entradas!$A:$A,$A2282)-SUMIFS(SAIDA!$C:$C,SAIDA!$A:$A,$A2282),SUMIFS(Entradas!$C:$C,Entradas!$A:$A,$A2282,Entradas!$B:$B,"&lt;="&amp;$D$2)-SUMIFS(SAIDA!$C:$C,SAIDA!$A:$A,$A2282,SAIDA!$B:$B,"&lt;="&amp;$D$2))</f>
        <v>1</v>
      </c>
      <c r="E2282" s="183">
        <f>IF($A2282="","",IFERROR(VLOOKUP($A2282,Entradas!$A:$D,4,FALSE),""))</f>
        <v>0</v>
      </c>
      <c r="F2282" s="176" t="s">
        <v>102</v>
      </c>
      <c r="G2282" s="177" t="s">
        <v>2381</v>
      </c>
      <c r="H2282" s="176"/>
      <c r="I2282" s="173" t="e">
        <v>#N/A</v>
      </c>
      <c r="K2282" s="173">
        <f>SUMIF(Entradas!A:A,A2282,Entradas!C:C)</f>
        <v>1</v>
      </c>
      <c r="L2282" s="173">
        <f>SUMIF(SAIDA!A:A,A2282,SAIDA!C:C)</f>
        <v>0</v>
      </c>
      <c r="M2282" s="259"/>
    </row>
    <row r="2283" spans="1:13" x14ac:dyDescent="0.25">
      <c r="A2283" s="229" t="s">
        <v>2147</v>
      </c>
      <c r="B2283" s="181" t="s">
        <v>4695</v>
      </c>
      <c r="C2283" s="184" t="s">
        <v>7325</v>
      </c>
      <c r="D2283" s="182">
        <f>IF(ISBLANK($D$2),SUMIFS(Entradas!$C:$C,Entradas!$A:$A,$A2283)-SUMIFS(SAIDA!$C:$C,SAIDA!$A:$A,$A2283),SUMIFS(Entradas!$C:$C,Entradas!$A:$A,$A2283,Entradas!$B:$B,"&lt;="&amp;$D$2)-SUMIFS(SAIDA!$C:$C,SAIDA!$A:$A,$A2283,SAIDA!$B:$B,"&lt;="&amp;$D$2))</f>
        <v>1</v>
      </c>
      <c r="E2283" s="183">
        <f>IF($A2283="","",IFERROR(VLOOKUP($A2283,Entradas!$A:$D,4,FALSE),""))</f>
        <v>0</v>
      </c>
      <c r="F2283" s="176" t="s">
        <v>102</v>
      </c>
      <c r="H2283" s="176"/>
      <c r="I2283" s="173" t="e">
        <v>#N/A</v>
      </c>
      <c r="K2283" s="173">
        <f>SUMIF(Entradas!A:A,A2283,Entradas!C:C)</f>
        <v>1</v>
      </c>
      <c r="L2283" s="173">
        <f>SUMIF(SAIDA!A:A,A2283,SAIDA!C:C)</f>
        <v>0</v>
      </c>
      <c r="M2283" s="259"/>
    </row>
    <row r="2284" spans="1:13" x14ac:dyDescent="0.25">
      <c r="A2284" s="229" t="s">
        <v>2148</v>
      </c>
      <c r="B2284" s="181" t="s">
        <v>4696</v>
      </c>
      <c r="C2284" s="184" t="s">
        <v>7325</v>
      </c>
      <c r="D2284" s="182">
        <f>IF(ISBLANK($D$2),SUMIFS(Entradas!$C:$C,Entradas!$A:$A,$A2284)-SUMIFS(SAIDA!$C:$C,SAIDA!$A:$A,$A2284),SUMIFS(Entradas!$C:$C,Entradas!$A:$A,$A2284,Entradas!$B:$B,"&lt;="&amp;$D$2)-SUMIFS(SAIDA!$C:$C,SAIDA!$A:$A,$A2284,SAIDA!$B:$B,"&lt;="&amp;$D$2))</f>
        <v>1</v>
      </c>
      <c r="E2284" s="183">
        <f>IF($A2284="","",IFERROR(VLOOKUP($A2284,Entradas!$A:$D,4,FALSE),""))</f>
        <v>0</v>
      </c>
      <c r="F2284" s="176" t="s">
        <v>102</v>
      </c>
      <c r="H2284" s="176"/>
      <c r="I2284" s="173" t="e">
        <v>#N/A</v>
      </c>
      <c r="K2284" s="173">
        <f>SUMIF(Entradas!A:A,A2284,Entradas!C:C)</f>
        <v>1</v>
      </c>
      <c r="L2284" s="173">
        <f>SUMIF(SAIDA!A:A,A2284,SAIDA!C:C)</f>
        <v>0</v>
      </c>
      <c r="M2284" s="259"/>
    </row>
    <row r="2285" spans="1:13" x14ac:dyDescent="0.25">
      <c r="A2285" s="229" t="s">
        <v>2149</v>
      </c>
      <c r="B2285" s="181" t="s">
        <v>4697</v>
      </c>
      <c r="C2285" s="184" t="s">
        <v>7325</v>
      </c>
      <c r="D2285" s="182">
        <f>IF(ISBLANK($D$2),SUMIFS(Entradas!$C:$C,Entradas!$A:$A,$A2285)-SUMIFS(SAIDA!$C:$C,SAIDA!$A:$A,$A2285),SUMIFS(Entradas!$C:$C,Entradas!$A:$A,$A2285,Entradas!$B:$B,"&lt;="&amp;$D$2)-SUMIFS(SAIDA!$C:$C,SAIDA!$A:$A,$A2285,SAIDA!$B:$B,"&lt;="&amp;$D$2))</f>
        <v>1</v>
      </c>
      <c r="E2285" s="183">
        <f>IF($A2285="","",IFERROR(VLOOKUP($A2285,Entradas!$A:$D,4,FALSE),""))</f>
        <v>0</v>
      </c>
      <c r="F2285" s="176" t="s">
        <v>102</v>
      </c>
      <c r="G2285" s="177" t="s">
        <v>2381</v>
      </c>
      <c r="H2285" s="176"/>
      <c r="I2285" s="173" t="e">
        <v>#N/A</v>
      </c>
      <c r="K2285" s="173">
        <f>SUMIF(Entradas!A:A,A2285,Entradas!C:C)</f>
        <v>1</v>
      </c>
      <c r="L2285" s="173">
        <f>SUMIF(SAIDA!A:A,A2285,SAIDA!C:C)</f>
        <v>0</v>
      </c>
      <c r="M2285" s="259"/>
    </row>
    <row r="2286" spans="1:13" x14ac:dyDescent="0.25">
      <c r="A2286" s="229" t="s">
        <v>2150</v>
      </c>
      <c r="B2286" s="181" t="s">
        <v>4698</v>
      </c>
      <c r="C2286" s="176" t="s">
        <v>6502</v>
      </c>
      <c r="D2286" s="182">
        <f>IF(ISBLANK($D$2),SUMIFS(Entradas!$C:$C,Entradas!$A:$A,$A2286)-SUMIFS(SAIDA!$C:$C,SAIDA!$A:$A,$A2286),SUMIFS(Entradas!$C:$C,Entradas!$A:$A,$A2286,Entradas!$B:$B,"&lt;="&amp;$D$2)-SUMIFS(SAIDA!$C:$C,SAIDA!$A:$A,$A2286,SAIDA!$B:$B,"&lt;="&amp;$D$2))</f>
        <v>67</v>
      </c>
      <c r="E2286" s="183">
        <f>IF($A2286="","",IFERROR(VLOOKUP($A2286,Entradas!$A:$D,4,FALSE),""))</f>
        <v>0</v>
      </c>
      <c r="F2286" s="184" t="s">
        <v>2</v>
      </c>
      <c r="G2286" s="190" t="s">
        <v>8470</v>
      </c>
      <c r="H2286" s="184"/>
      <c r="I2286" s="173" t="e">
        <v>#N/A</v>
      </c>
      <c r="K2286" s="173">
        <f>SUMIF(Entradas!A:A,A2286,Entradas!C:C)</f>
        <v>67</v>
      </c>
      <c r="L2286" s="173">
        <f>SUMIF(SAIDA!A:A,A2286,SAIDA!C:C)</f>
        <v>0</v>
      </c>
      <c r="M2286" s="259"/>
    </row>
    <row r="2287" spans="1:13" x14ac:dyDescent="0.25">
      <c r="A2287" s="229" t="s">
        <v>2151</v>
      </c>
      <c r="B2287" s="181" t="s">
        <v>4699</v>
      </c>
      <c r="C2287" s="176" t="s">
        <v>6502</v>
      </c>
      <c r="D2287" s="182">
        <f>IF(ISBLANK($D$2),SUMIFS(Entradas!$C:$C,Entradas!$A:$A,$A2287)-SUMIFS(SAIDA!$C:$C,SAIDA!$A:$A,$A2287),SUMIFS(Entradas!$C:$C,Entradas!$A:$A,$A2287,Entradas!$B:$B,"&lt;="&amp;$D$2)-SUMIFS(SAIDA!$C:$C,SAIDA!$A:$A,$A2287,SAIDA!$B:$B,"&lt;="&amp;$D$2))</f>
        <v>8</v>
      </c>
      <c r="E2287" s="183" t="str">
        <f>IF($A2287="","",IFERROR(VLOOKUP($A2287,Entradas!$A:$D,4,FALSE),""))</f>
        <v>CERTO</v>
      </c>
      <c r="F2287" s="184" t="s">
        <v>2</v>
      </c>
      <c r="G2287" s="190" t="s">
        <v>8470</v>
      </c>
      <c r="H2287" s="176" t="s">
        <v>6710</v>
      </c>
      <c r="I2287" s="173" t="s">
        <v>7531</v>
      </c>
      <c r="K2287" s="173">
        <f>SUMIF(Entradas!A:A,A2287,Entradas!C:C)</f>
        <v>29</v>
      </c>
      <c r="L2287" s="173">
        <f>SUMIF(SAIDA!A:A,A2287,SAIDA!C:C)</f>
        <v>21</v>
      </c>
      <c r="M2287" s="259"/>
    </row>
    <row r="2288" spans="1:13" x14ac:dyDescent="0.25">
      <c r="A2288" s="229" t="s">
        <v>2152</v>
      </c>
      <c r="B2288" s="181" t="s">
        <v>4700</v>
      </c>
      <c r="C2288" s="176" t="s">
        <v>6502</v>
      </c>
      <c r="D2288" s="182">
        <f>IF(ISBLANK($D$2),SUMIFS(Entradas!$C:$C,Entradas!$A:$A,$A2288)-SUMIFS(SAIDA!$C:$C,SAIDA!$A:$A,$A2288),SUMIFS(Entradas!$C:$C,Entradas!$A:$A,$A2288,Entradas!$B:$B,"&lt;="&amp;$D$2)-SUMIFS(SAIDA!$C:$C,SAIDA!$A:$A,$A2288,SAIDA!$B:$B,"&lt;="&amp;$D$2))</f>
        <v>0</v>
      </c>
      <c r="E2288" s="183">
        <f>IF($A2288="","",IFERROR(VLOOKUP($A2288,Entradas!$A:$D,4,FALSE),""))</f>
        <v>0</v>
      </c>
      <c r="F2288" s="184" t="s">
        <v>2</v>
      </c>
      <c r="G2288" s="190" t="s">
        <v>8470</v>
      </c>
      <c r="H2288" s="184"/>
      <c r="I2288" s="173" t="e">
        <v>#N/A</v>
      </c>
      <c r="K2288" s="173">
        <f>SUMIF(Entradas!A:A,A2288,Entradas!C:C)</f>
        <v>0</v>
      </c>
      <c r="L2288" s="173">
        <f>SUMIF(SAIDA!A:A,A2288,SAIDA!C:C)</f>
        <v>0</v>
      </c>
      <c r="M2288" s="259"/>
    </row>
    <row r="2289" spans="1:13" x14ac:dyDescent="0.25">
      <c r="A2289" s="229" t="s">
        <v>2153</v>
      </c>
      <c r="B2289" s="181" t="s">
        <v>4701</v>
      </c>
      <c r="C2289" s="176" t="s">
        <v>6502</v>
      </c>
      <c r="D2289" s="182">
        <f>IF(ISBLANK($D$2),SUMIFS(Entradas!$C:$C,Entradas!$A:$A,$A2289)-SUMIFS(SAIDA!$C:$C,SAIDA!$A:$A,$A2289),SUMIFS(Entradas!$C:$C,Entradas!$A:$A,$A2289,Entradas!$B:$B,"&lt;="&amp;$D$2)-SUMIFS(SAIDA!$C:$C,SAIDA!$A:$A,$A2289,SAIDA!$B:$B,"&lt;="&amp;$D$2))</f>
        <v>0</v>
      </c>
      <c r="E2289" s="183">
        <f>IF($A2289="","",IFERROR(VLOOKUP($A2289,Entradas!$A:$D,4,FALSE),""))</f>
        <v>0</v>
      </c>
      <c r="F2289" s="176" t="s">
        <v>2</v>
      </c>
      <c r="G2289" s="190" t="s">
        <v>8470</v>
      </c>
      <c r="H2289" s="184"/>
      <c r="I2289" s="173" t="e">
        <v>#N/A</v>
      </c>
      <c r="K2289" s="173">
        <f>SUMIF(Entradas!A:A,A2289,Entradas!C:C)</f>
        <v>0</v>
      </c>
      <c r="L2289" s="173">
        <f>SUMIF(SAIDA!A:A,A2289,SAIDA!C:C)</f>
        <v>0</v>
      </c>
      <c r="M2289" s="259"/>
    </row>
    <row r="2290" spans="1:13" x14ac:dyDescent="0.25">
      <c r="A2290" s="229" t="s">
        <v>2154</v>
      </c>
      <c r="B2290" s="181" t="s">
        <v>4702</v>
      </c>
      <c r="C2290" s="176" t="s">
        <v>6502</v>
      </c>
      <c r="D2290" s="182">
        <f>IF(ISBLANK($D$2),SUMIFS(Entradas!$C:$C,Entradas!$A:$A,$A2290)-SUMIFS(SAIDA!$C:$C,SAIDA!$A:$A,$A2290),SUMIFS(Entradas!$C:$C,Entradas!$A:$A,$A2290,Entradas!$B:$B,"&lt;="&amp;$D$2)-SUMIFS(SAIDA!$C:$C,SAIDA!$A:$A,$A2290,SAIDA!$B:$B,"&lt;="&amp;$D$2))</f>
        <v>0</v>
      </c>
      <c r="E2290" s="183">
        <f>IF($A2290="","",IFERROR(VLOOKUP($A2290,Entradas!$A:$D,4,FALSE),""))</f>
        <v>0</v>
      </c>
      <c r="F2290" s="176" t="s">
        <v>2</v>
      </c>
      <c r="G2290" s="190" t="s">
        <v>8470</v>
      </c>
      <c r="H2290" s="184"/>
      <c r="I2290" s="173" t="e">
        <v>#N/A</v>
      </c>
      <c r="K2290" s="173">
        <f>SUMIF(Entradas!A:A,A2290,Entradas!C:C)</f>
        <v>0</v>
      </c>
      <c r="L2290" s="173">
        <f>SUMIF(SAIDA!A:A,A2290,SAIDA!C:C)</f>
        <v>0</v>
      </c>
      <c r="M2290" s="259"/>
    </row>
    <row r="2291" spans="1:13" x14ac:dyDescent="0.25">
      <c r="A2291" s="229" t="s">
        <v>2155</v>
      </c>
      <c r="B2291" s="181" t="s">
        <v>4703</v>
      </c>
      <c r="C2291" s="176" t="s">
        <v>6502</v>
      </c>
      <c r="D2291" s="182">
        <f>IF(ISBLANK($D$2),SUMIFS(Entradas!$C:$C,Entradas!$A:$A,$A2291)-SUMIFS(SAIDA!$C:$C,SAIDA!$A:$A,$A2291),SUMIFS(Entradas!$C:$C,Entradas!$A:$A,$A2291,Entradas!$B:$B,"&lt;="&amp;$D$2)-SUMIFS(SAIDA!$C:$C,SAIDA!$A:$A,$A2291,SAIDA!$B:$B,"&lt;="&amp;$D$2))</f>
        <v>0</v>
      </c>
      <c r="E2291" s="183">
        <f>IF($A2291="","",IFERROR(VLOOKUP($A2291,Entradas!$A:$D,4,FALSE),""))</f>
        <v>0</v>
      </c>
      <c r="F2291" s="184" t="s">
        <v>2</v>
      </c>
      <c r="G2291" s="190" t="s">
        <v>8470</v>
      </c>
      <c r="H2291" s="184"/>
      <c r="I2291" s="173" t="e">
        <v>#N/A</v>
      </c>
      <c r="K2291" s="173">
        <f>SUMIF(Entradas!A:A,A2291,Entradas!C:C)</f>
        <v>0</v>
      </c>
      <c r="L2291" s="173">
        <f>SUMIF(SAIDA!A:A,A2291,SAIDA!C:C)</f>
        <v>0</v>
      </c>
      <c r="M2291" s="259"/>
    </row>
    <row r="2292" spans="1:13" x14ac:dyDescent="0.25">
      <c r="A2292" s="229" t="s">
        <v>2156</v>
      </c>
      <c r="B2292" s="181" t="s">
        <v>4704</v>
      </c>
      <c r="C2292" s="176" t="s">
        <v>6502</v>
      </c>
      <c r="D2292" s="182">
        <f>IF(ISBLANK($D$2),SUMIFS(Entradas!$C:$C,Entradas!$A:$A,$A2292)-SUMIFS(SAIDA!$C:$C,SAIDA!$A:$A,$A2292),SUMIFS(Entradas!$C:$C,Entradas!$A:$A,$A2292,Entradas!$B:$B,"&lt;="&amp;$D$2)-SUMIFS(SAIDA!$C:$C,SAIDA!$A:$A,$A2292,SAIDA!$B:$B,"&lt;="&amp;$D$2))</f>
        <v>31</v>
      </c>
      <c r="E2292" s="183" t="str">
        <f>IF($A2292="","",IFERROR(VLOOKUP($A2292,Entradas!$A:$D,4,FALSE),""))</f>
        <v>CERTO</v>
      </c>
      <c r="F2292" s="184" t="s">
        <v>2</v>
      </c>
      <c r="G2292" s="190" t="s">
        <v>8470</v>
      </c>
      <c r="H2292" s="176"/>
      <c r="I2292" s="173" t="s">
        <v>7531</v>
      </c>
      <c r="K2292" s="173">
        <f>SUMIF(Entradas!A:A,A2292,Entradas!C:C)</f>
        <v>82</v>
      </c>
      <c r="L2292" s="173">
        <f>SUMIF(SAIDA!A:A,A2292,SAIDA!C:C)</f>
        <v>51</v>
      </c>
      <c r="M2292" s="259"/>
    </row>
    <row r="2293" spans="1:13" x14ac:dyDescent="0.25">
      <c r="A2293" s="229" t="s">
        <v>8485</v>
      </c>
      <c r="B2293" s="181" t="s">
        <v>4705</v>
      </c>
      <c r="C2293" s="176" t="s">
        <v>6502</v>
      </c>
      <c r="D2293" s="182">
        <f>IF(ISBLANK($D$2),SUMIFS(Entradas!$C:$C,Entradas!$A:$A,$A2293)-SUMIFS(SAIDA!$C:$C,SAIDA!$A:$A,$A2293),SUMIFS(Entradas!$C:$C,Entradas!$A:$A,$A2293,Entradas!$B:$B,"&lt;="&amp;$D$2)-SUMIFS(SAIDA!$C:$C,SAIDA!$A:$A,$A2293,SAIDA!$B:$B,"&lt;="&amp;$D$2))</f>
        <v>9</v>
      </c>
      <c r="E2293" s="183">
        <f>IF($A2293="","",IFERROR(VLOOKUP($A2293,Entradas!$A:$D,4,FALSE),""))</f>
        <v>0</v>
      </c>
      <c r="F2293" s="184" t="s">
        <v>2</v>
      </c>
      <c r="G2293" s="190" t="s">
        <v>8470</v>
      </c>
      <c r="H2293" s="184"/>
      <c r="I2293" s="173" t="e">
        <v>#N/A</v>
      </c>
      <c r="K2293" s="173">
        <f>SUMIF(Entradas!A:A,A2293,Entradas!C:C)</f>
        <v>9</v>
      </c>
      <c r="L2293" s="173">
        <f>SUMIF(SAIDA!A:A,A2293,SAIDA!C:C)</f>
        <v>0</v>
      </c>
      <c r="M2293" s="259"/>
    </row>
    <row r="2294" spans="1:13" x14ac:dyDescent="0.25">
      <c r="A2294" s="229" t="s">
        <v>2158</v>
      </c>
      <c r="B2294" s="181" t="s">
        <v>4706</v>
      </c>
      <c r="C2294" s="176" t="s">
        <v>6502</v>
      </c>
      <c r="D2294" s="182">
        <f>IF(ISBLANK($D$2),SUMIFS(Entradas!$C:$C,Entradas!$A:$A,$A2294)-SUMIFS(SAIDA!$C:$C,SAIDA!$A:$A,$A2294),SUMIFS(Entradas!$C:$C,Entradas!$A:$A,$A2294,Entradas!$B:$B,"&lt;="&amp;$D$2)-SUMIFS(SAIDA!$C:$C,SAIDA!$A:$A,$A2294,SAIDA!$B:$B,"&lt;="&amp;$D$2))</f>
        <v>26</v>
      </c>
      <c r="E2294" s="183">
        <f>IF($A2294="","",IFERROR(VLOOKUP($A2294,Entradas!$A:$D,4,FALSE),""))</f>
        <v>0</v>
      </c>
      <c r="F2294" s="184" t="s">
        <v>2</v>
      </c>
      <c r="G2294" s="190" t="s">
        <v>8470</v>
      </c>
      <c r="H2294" s="184"/>
      <c r="I2294" s="173" t="e">
        <v>#N/A</v>
      </c>
      <c r="K2294" s="173">
        <f>SUMIF(Entradas!A:A,A2294,Entradas!C:C)</f>
        <v>26</v>
      </c>
      <c r="L2294" s="173">
        <f>SUMIF(SAIDA!A:A,A2294,SAIDA!C:C)</f>
        <v>0</v>
      </c>
      <c r="M2294" s="259"/>
    </row>
    <row r="2295" spans="1:13" x14ac:dyDescent="0.25">
      <c r="A2295" s="229" t="s">
        <v>2159</v>
      </c>
      <c r="B2295" s="181" t="s">
        <v>4707</v>
      </c>
      <c r="C2295" s="176" t="s">
        <v>6502</v>
      </c>
      <c r="D2295" s="182">
        <f>IF(ISBLANK($D$2),SUMIFS(Entradas!$C:$C,Entradas!$A:$A,$A2295)-SUMIFS(SAIDA!$C:$C,SAIDA!$A:$A,$A2295),SUMIFS(Entradas!$C:$C,Entradas!$A:$A,$A2295,Entradas!$B:$B,"&lt;="&amp;$D$2)-SUMIFS(SAIDA!$C:$C,SAIDA!$A:$A,$A2295,SAIDA!$B:$B,"&lt;="&amp;$D$2))</f>
        <v>9</v>
      </c>
      <c r="E2295" s="183">
        <f>IF($A2295="","",IFERROR(VLOOKUP($A2295,Entradas!$A:$D,4,FALSE),""))</f>
        <v>0</v>
      </c>
      <c r="F2295" s="184" t="s">
        <v>2</v>
      </c>
      <c r="G2295" s="190" t="s">
        <v>8470</v>
      </c>
      <c r="H2295" s="184"/>
      <c r="I2295" s="173" t="e">
        <v>#N/A</v>
      </c>
      <c r="K2295" s="173">
        <f>SUMIF(Entradas!A:A,A2295,Entradas!C:C)</f>
        <v>29</v>
      </c>
      <c r="L2295" s="173">
        <f>SUMIF(SAIDA!A:A,A2295,SAIDA!C:C)</f>
        <v>20</v>
      </c>
      <c r="M2295" s="259"/>
    </row>
    <row r="2296" spans="1:13" x14ac:dyDescent="0.25">
      <c r="A2296" s="229" t="s">
        <v>2160</v>
      </c>
      <c r="B2296" s="181" t="s">
        <v>4708</v>
      </c>
      <c r="C2296" s="176" t="s">
        <v>6502</v>
      </c>
      <c r="D2296" s="182">
        <f>IF(ISBLANK($D$2),SUMIFS(Entradas!$C:$C,Entradas!$A:$A,$A2296)-SUMIFS(SAIDA!$C:$C,SAIDA!$A:$A,$A2296),SUMIFS(Entradas!$C:$C,Entradas!$A:$A,$A2296,Entradas!$B:$B,"&lt;="&amp;$D$2)-SUMIFS(SAIDA!$C:$C,SAIDA!$A:$A,$A2296,SAIDA!$B:$B,"&lt;="&amp;$D$2))</f>
        <v>40</v>
      </c>
      <c r="E2296" s="183">
        <f>IF($A2296="","",IFERROR(VLOOKUP($A2296,Entradas!$A:$D,4,FALSE),""))</f>
        <v>0</v>
      </c>
      <c r="F2296" s="184" t="s">
        <v>2</v>
      </c>
      <c r="G2296" s="190" t="s">
        <v>8470</v>
      </c>
      <c r="H2296" s="184"/>
      <c r="I2296" s="173" t="e">
        <v>#N/A</v>
      </c>
      <c r="K2296" s="173">
        <f>SUMIF(Entradas!A:A,A2296,Entradas!C:C)</f>
        <v>40</v>
      </c>
      <c r="L2296" s="173">
        <f>SUMIF(SAIDA!A:A,A2296,SAIDA!C:C)</f>
        <v>0</v>
      </c>
      <c r="M2296" s="259"/>
    </row>
    <row r="2297" spans="1:13" x14ac:dyDescent="0.25">
      <c r="A2297" s="229" t="s">
        <v>2161</v>
      </c>
      <c r="B2297" s="186" t="s">
        <v>4709</v>
      </c>
      <c r="C2297" s="176" t="s">
        <v>5530</v>
      </c>
      <c r="D2297" s="182">
        <f>IF(ISBLANK($D$2),SUMIFS(Entradas!$C:$C,Entradas!$A:$A,$A2297)-SUMIFS(SAIDA!$C:$C,SAIDA!$A:$A,$A2297),SUMIFS(Entradas!$C:$C,Entradas!$A:$A,$A2297,Entradas!$B:$B,"&lt;="&amp;$D$2)-SUMIFS(SAIDA!$C:$C,SAIDA!$A:$A,$A2297,SAIDA!$B:$B,"&lt;="&amp;$D$2))</f>
        <v>1</v>
      </c>
      <c r="E2297" s="183">
        <f>IF($A2297="","",IFERROR(VLOOKUP($A2297,Entradas!$A:$D,4,FALSE),""))</f>
        <v>0</v>
      </c>
      <c r="F2297" s="176" t="s">
        <v>2</v>
      </c>
      <c r="H2297" s="176" t="s">
        <v>6788</v>
      </c>
      <c r="I2297" s="173" t="e">
        <v>#N/A</v>
      </c>
      <c r="K2297" s="173">
        <f>SUMIF(Entradas!A:A,A2297,Entradas!C:C)</f>
        <v>1</v>
      </c>
      <c r="L2297" s="173">
        <f>SUMIF(SAIDA!A:A,A2297,SAIDA!C:C)</f>
        <v>0</v>
      </c>
      <c r="M2297" s="259"/>
    </row>
    <row r="2298" spans="1:13" x14ac:dyDescent="0.25">
      <c r="A2298" s="229" t="s">
        <v>7941</v>
      </c>
      <c r="B2298" s="186" t="s">
        <v>4710</v>
      </c>
      <c r="C2298" s="184" t="s">
        <v>7325</v>
      </c>
      <c r="D2298" s="182">
        <f>IF(ISBLANK($D$2),SUMIFS(Entradas!$C:$C,Entradas!$A:$A,$A2298)-SUMIFS(SAIDA!$C:$C,SAIDA!$A:$A,$A2298),SUMIFS(Entradas!$C:$C,Entradas!$A:$A,$A2298,Entradas!$B:$B,"&lt;="&amp;$D$2)-SUMIFS(SAIDA!$C:$C,SAIDA!$A:$A,$A2298,SAIDA!$B:$B,"&lt;="&amp;$D$2))</f>
        <v>3</v>
      </c>
      <c r="E2298" s="183">
        <f>IF($A2298="","",IFERROR(VLOOKUP($A2298,Entradas!$A:$D,4,FALSE),""))</f>
        <v>0</v>
      </c>
      <c r="F2298" s="176" t="s">
        <v>2</v>
      </c>
      <c r="H2298" s="176"/>
      <c r="I2298" s="173" t="s">
        <v>7531</v>
      </c>
      <c r="K2298" s="173">
        <f>SUMIF(Entradas!A:A,A2298,Entradas!C:C)</f>
        <v>3</v>
      </c>
      <c r="L2298" s="173">
        <f>SUMIF(SAIDA!A:A,A2298,SAIDA!C:C)</f>
        <v>0</v>
      </c>
      <c r="M2298" s="259"/>
    </row>
    <row r="2299" spans="1:13" x14ac:dyDescent="0.25">
      <c r="A2299" s="229" t="s">
        <v>7942</v>
      </c>
      <c r="B2299" s="181" t="s">
        <v>4711</v>
      </c>
      <c r="C2299" s="184" t="s">
        <v>7325</v>
      </c>
      <c r="D2299" s="182">
        <f>IF(ISBLANK($D$2),SUMIFS(Entradas!$C:$C,Entradas!$A:$A,$A2299)-SUMIFS(SAIDA!$C:$C,SAIDA!$A:$A,$A2299),SUMIFS(Entradas!$C:$C,Entradas!$A:$A,$A2299,Entradas!$B:$B,"&lt;="&amp;$D$2)-SUMIFS(SAIDA!$C:$C,SAIDA!$A:$A,$A2299,SAIDA!$B:$B,"&lt;="&amp;$D$2))</f>
        <v>3</v>
      </c>
      <c r="E2299" s="183">
        <f>IF($A2299="","",IFERROR(VLOOKUP($A2299,Entradas!$A:$D,4,FALSE),""))</f>
        <v>0</v>
      </c>
      <c r="F2299" s="176" t="s">
        <v>2</v>
      </c>
      <c r="G2299" s="190"/>
      <c r="H2299" s="176"/>
      <c r="I2299" s="173" t="s">
        <v>7531</v>
      </c>
      <c r="K2299" s="173">
        <f>SUMIF(Entradas!A:A,A2299,Entradas!C:C)</f>
        <v>3</v>
      </c>
      <c r="L2299" s="173">
        <f>SUMIF(SAIDA!A:A,A2299,SAIDA!C:C)</f>
        <v>0</v>
      </c>
      <c r="M2299" s="259"/>
    </row>
    <row r="2300" spans="1:13" x14ac:dyDescent="0.25">
      <c r="A2300" s="229" t="s">
        <v>7943</v>
      </c>
      <c r="B2300" s="181" t="s">
        <v>7759</v>
      </c>
      <c r="C2300" s="184" t="s">
        <v>101</v>
      </c>
      <c r="D2300" s="182">
        <f>IF(ISBLANK($D$2),SUMIFS(Entradas!$C:$C,Entradas!$A:$A,$A2300)-SUMIFS(SAIDA!$C:$C,SAIDA!$A:$A,$A2300),SUMIFS(Entradas!$C:$C,Entradas!$A:$A,$A2300,Entradas!$B:$B,"&lt;="&amp;$D$2)-SUMIFS(SAIDA!$C:$C,SAIDA!$A:$A,$A2300,SAIDA!$B:$B,"&lt;="&amp;$D$2))</f>
        <v>0</v>
      </c>
      <c r="E2300" s="183">
        <f>IF($A2300="","",IFERROR(VLOOKUP($A2300,Entradas!$A:$D,4,FALSE),""))</f>
        <v>0</v>
      </c>
      <c r="F2300" s="176" t="s">
        <v>2</v>
      </c>
      <c r="G2300" s="190"/>
      <c r="H2300" s="176"/>
      <c r="I2300" s="173"/>
      <c r="K2300" s="173">
        <f>SUMIF(Entradas!A:A,A2300,Entradas!C:C)</f>
        <v>0</v>
      </c>
      <c r="L2300" s="173">
        <f>SUMIF(SAIDA!A:A,A2300,SAIDA!C:C)</f>
        <v>0</v>
      </c>
      <c r="M2300" s="259"/>
    </row>
    <row r="2301" spans="1:13" x14ac:dyDescent="0.25">
      <c r="A2301" s="229" t="s">
        <v>7944</v>
      </c>
      <c r="B2301" s="186" t="s">
        <v>4712</v>
      </c>
      <c r="C2301" s="184" t="s">
        <v>101</v>
      </c>
      <c r="D2301" s="182">
        <f>IF(ISBLANK($D$2),SUMIFS(Entradas!$C:$C,Entradas!$A:$A,$A2301)-SUMIFS(SAIDA!$C:$C,SAIDA!$A:$A,$A2301),SUMIFS(Entradas!$C:$C,Entradas!$A:$A,$A2301,Entradas!$B:$B,"&lt;="&amp;$D$2)-SUMIFS(SAIDA!$C:$C,SAIDA!$A:$A,$A2301,SAIDA!$B:$B,"&lt;="&amp;$D$2))</f>
        <v>0</v>
      </c>
      <c r="E2301" s="183">
        <f>IF($A2301="","",IFERROR(VLOOKUP($A2301,Entradas!$A:$D,4,FALSE),""))</f>
        <v>0</v>
      </c>
      <c r="F2301" s="176" t="s">
        <v>2</v>
      </c>
      <c r="H2301" s="176" t="s">
        <v>6568</v>
      </c>
      <c r="I2301" s="173" t="e">
        <v>#N/A</v>
      </c>
      <c r="K2301" s="173">
        <f>SUMIF(Entradas!A:A,A2301,Entradas!C:C)</f>
        <v>0</v>
      </c>
      <c r="L2301" s="173">
        <f>SUMIF(SAIDA!A:A,A2301,SAIDA!C:C)</f>
        <v>0</v>
      </c>
      <c r="M2301" s="259"/>
    </row>
    <row r="2302" spans="1:13" x14ac:dyDescent="0.25">
      <c r="A2302" s="229" t="s">
        <v>2165</v>
      </c>
      <c r="B2302" s="181" t="s">
        <v>2165</v>
      </c>
      <c r="C2302" s="176" t="s">
        <v>6356</v>
      </c>
      <c r="D2302" s="182">
        <f>IF(ISBLANK($D$2),SUMIFS(Entradas!$C:$C,Entradas!$A:$A,$A2302)-SUMIFS(SAIDA!$C:$C,SAIDA!$A:$A,$A2302),SUMIFS(Entradas!$C:$C,Entradas!$A:$A,$A2302,Entradas!$B:$B,"&lt;="&amp;$D$2)-SUMIFS(SAIDA!$C:$C,SAIDA!$A:$A,$A2302,SAIDA!$B:$B,"&lt;="&amp;$D$2))</f>
        <v>10</v>
      </c>
      <c r="E2302" s="183" t="str">
        <f>IF($A2302="","",IFERROR(VLOOKUP($A2302,Entradas!$A:$D,4,FALSE),""))</f>
        <v>CERTO</v>
      </c>
      <c r="F2302" s="176" t="s">
        <v>2</v>
      </c>
      <c r="H2302" s="176"/>
      <c r="I2302" s="173" t="e">
        <v>#N/A</v>
      </c>
      <c r="K2302" s="173">
        <f>SUMIF(Entradas!A:A,A2302,Entradas!C:C)</f>
        <v>10</v>
      </c>
      <c r="L2302" s="173">
        <f>SUMIF(SAIDA!A:A,A2302,SAIDA!C:C)</f>
        <v>0</v>
      </c>
      <c r="M2302" s="259"/>
    </row>
    <row r="2303" spans="1:13" x14ac:dyDescent="0.25">
      <c r="A2303" s="229" t="s">
        <v>2166</v>
      </c>
      <c r="B2303" s="181" t="s">
        <v>2166</v>
      </c>
      <c r="C2303" s="176" t="s">
        <v>6356</v>
      </c>
      <c r="D2303" s="182">
        <f>IF(ISBLANK($D$2),SUMIFS(Entradas!$C:$C,Entradas!$A:$A,$A2303)-SUMIFS(SAIDA!$C:$C,SAIDA!$A:$A,$A2303),SUMIFS(Entradas!$C:$C,Entradas!$A:$A,$A2303,Entradas!$B:$B,"&lt;="&amp;$D$2)-SUMIFS(SAIDA!$C:$C,SAIDA!$A:$A,$A2303,SAIDA!$B:$B,"&lt;="&amp;$D$2))</f>
        <v>1</v>
      </c>
      <c r="E2303" s="183" t="str">
        <f>IF($A2303="","",IFERROR(VLOOKUP($A2303,Entradas!$A:$D,4,FALSE),""))</f>
        <v>CERTO</v>
      </c>
      <c r="F2303" s="176" t="s">
        <v>2</v>
      </c>
      <c r="H2303" s="176"/>
      <c r="I2303" s="173" t="e">
        <v>#N/A</v>
      </c>
      <c r="K2303" s="173">
        <f>SUMIF(Entradas!A:A,A2303,Entradas!C:C)</f>
        <v>1</v>
      </c>
      <c r="L2303" s="173">
        <f>SUMIF(SAIDA!A:A,A2303,SAIDA!C:C)</f>
        <v>0</v>
      </c>
      <c r="M2303" s="259"/>
    </row>
    <row r="2304" spans="1:13" x14ac:dyDescent="0.25">
      <c r="A2304" s="229" t="s">
        <v>2167</v>
      </c>
      <c r="B2304" s="181" t="s">
        <v>4713</v>
      </c>
      <c r="C2304" s="184" t="s">
        <v>7325</v>
      </c>
      <c r="D2304" s="182">
        <f>IF(ISBLANK($D$2),SUMIFS(Entradas!$C:$C,Entradas!$A:$A,$A2304)-SUMIFS(SAIDA!$C:$C,SAIDA!$A:$A,$A2304),SUMIFS(Entradas!$C:$C,Entradas!$A:$A,$A2304,Entradas!$B:$B,"&lt;="&amp;$D$2)-SUMIFS(SAIDA!$C:$C,SAIDA!$A:$A,$A2304,SAIDA!$B:$B,"&lt;="&amp;$D$2))</f>
        <v>2</v>
      </c>
      <c r="E2304" s="183">
        <f>IF($A2304="","",IFERROR(VLOOKUP($A2304,Entradas!$A:$D,4,FALSE),""))</f>
        <v>0</v>
      </c>
      <c r="F2304" s="184" t="s">
        <v>2</v>
      </c>
      <c r="G2304" s="190"/>
      <c r="H2304" s="176"/>
      <c r="I2304" s="173" t="e">
        <v>#N/A</v>
      </c>
      <c r="K2304" s="173">
        <f>SUMIF(Entradas!A:A,A2304,Entradas!C:C)</f>
        <v>2</v>
      </c>
      <c r="L2304" s="173">
        <f>SUMIF(SAIDA!A:A,A2304,SAIDA!C:C)</f>
        <v>0</v>
      </c>
      <c r="M2304" s="259"/>
    </row>
    <row r="2305" spans="1:13" x14ac:dyDescent="0.25">
      <c r="A2305" s="229" t="s">
        <v>2168</v>
      </c>
      <c r="B2305" s="181" t="s">
        <v>2168</v>
      </c>
      <c r="C2305" s="184" t="s">
        <v>7325</v>
      </c>
      <c r="D2305" s="182">
        <f>IF(ISBLANK($D$2),SUMIFS(Entradas!$C:$C,Entradas!$A:$A,$A2305)-SUMIFS(SAIDA!$C:$C,SAIDA!$A:$A,$A2305),SUMIFS(Entradas!$C:$C,Entradas!$A:$A,$A2305,Entradas!$B:$B,"&lt;="&amp;$D$2)-SUMIFS(SAIDA!$C:$C,SAIDA!$A:$A,$A2305,SAIDA!$B:$B,"&lt;="&amp;$D$2))</f>
        <v>1</v>
      </c>
      <c r="E2305" s="183">
        <f>IF($A2305="","",IFERROR(VLOOKUP($A2305,Entradas!$A:$D,4,FALSE),""))</f>
        <v>0</v>
      </c>
      <c r="F2305" s="184" t="s">
        <v>2</v>
      </c>
      <c r="G2305" s="190"/>
      <c r="H2305" s="176"/>
      <c r="I2305" s="173" t="e">
        <v>#N/A</v>
      </c>
      <c r="K2305" s="173">
        <f>SUMIF(Entradas!A:A,A2305,Entradas!C:C)</f>
        <v>1</v>
      </c>
      <c r="L2305" s="173">
        <f>SUMIF(SAIDA!A:A,A2305,SAIDA!C:C)</f>
        <v>0</v>
      </c>
      <c r="M2305" s="259"/>
    </row>
    <row r="2306" spans="1:13" x14ac:dyDescent="0.25">
      <c r="A2306" s="229" t="s">
        <v>2169</v>
      </c>
      <c r="B2306" s="181" t="s">
        <v>4714</v>
      </c>
      <c r="C2306" s="184" t="s">
        <v>7325</v>
      </c>
      <c r="D2306" s="182">
        <f>IF(ISBLANK($D$2),SUMIFS(Entradas!$C:$C,Entradas!$A:$A,$A2306)-SUMIFS(SAIDA!$C:$C,SAIDA!$A:$A,$A2306),SUMIFS(Entradas!$C:$C,Entradas!$A:$A,$A2306,Entradas!$B:$B,"&lt;="&amp;$D$2)-SUMIFS(SAIDA!$C:$C,SAIDA!$A:$A,$A2306,SAIDA!$B:$B,"&lt;="&amp;$D$2))</f>
        <v>1</v>
      </c>
      <c r="E2306" s="183">
        <f>IF($A2306="","",IFERROR(VLOOKUP($A2306,Entradas!$A:$D,4,FALSE),""))</f>
        <v>0</v>
      </c>
      <c r="F2306" s="184" t="s">
        <v>2</v>
      </c>
      <c r="G2306" s="190"/>
      <c r="H2306" s="176"/>
      <c r="I2306" s="173" t="e">
        <v>#N/A</v>
      </c>
      <c r="K2306" s="173">
        <f>SUMIF(Entradas!A:A,A2306,Entradas!C:C)</f>
        <v>1</v>
      </c>
      <c r="L2306" s="173">
        <f>SUMIF(SAIDA!A:A,A2306,SAIDA!C:C)</f>
        <v>0</v>
      </c>
      <c r="M2306" s="259"/>
    </row>
    <row r="2307" spans="1:13" x14ac:dyDescent="0.25">
      <c r="A2307" s="229" t="s">
        <v>2170</v>
      </c>
      <c r="B2307" s="181" t="s">
        <v>4715</v>
      </c>
      <c r="C2307" s="184" t="s">
        <v>7325</v>
      </c>
      <c r="D2307" s="182">
        <f>IF(ISBLANK($D$2),SUMIFS(Entradas!$C:$C,Entradas!$A:$A,$A2307)-SUMIFS(SAIDA!$C:$C,SAIDA!$A:$A,$A2307),SUMIFS(Entradas!$C:$C,Entradas!$A:$A,$A2307,Entradas!$B:$B,"&lt;="&amp;$D$2)-SUMIFS(SAIDA!$C:$C,SAIDA!$A:$A,$A2307,SAIDA!$B:$B,"&lt;="&amp;$D$2))</f>
        <v>1</v>
      </c>
      <c r="E2307" s="183">
        <f>IF($A2307="","",IFERROR(VLOOKUP($A2307,Entradas!$A:$D,4,FALSE),""))</f>
        <v>0</v>
      </c>
      <c r="F2307" s="184" t="s">
        <v>2</v>
      </c>
      <c r="G2307" s="190"/>
      <c r="H2307" s="176"/>
      <c r="I2307" s="173" t="e">
        <v>#N/A</v>
      </c>
      <c r="K2307" s="173">
        <f>SUMIF(Entradas!A:A,A2307,Entradas!C:C)</f>
        <v>1</v>
      </c>
      <c r="L2307" s="173">
        <f>SUMIF(SAIDA!A:A,A2307,SAIDA!C:C)</f>
        <v>0</v>
      </c>
      <c r="M2307" s="259"/>
    </row>
    <row r="2308" spans="1:13" x14ac:dyDescent="0.25">
      <c r="A2308" s="229" t="s">
        <v>2171</v>
      </c>
      <c r="B2308" s="181" t="s">
        <v>4716</v>
      </c>
      <c r="C2308" s="184" t="s">
        <v>7325</v>
      </c>
      <c r="D2308" s="182">
        <f>IF(ISBLANK($D$2),SUMIFS(Entradas!$C:$C,Entradas!$A:$A,$A2308)-SUMIFS(SAIDA!$C:$C,SAIDA!$A:$A,$A2308),SUMIFS(Entradas!$C:$C,Entradas!$A:$A,$A2308,Entradas!$B:$B,"&lt;="&amp;$D$2)-SUMIFS(SAIDA!$C:$C,SAIDA!$A:$A,$A2308,SAIDA!$B:$B,"&lt;="&amp;$D$2))</f>
        <v>1</v>
      </c>
      <c r="E2308" s="183">
        <f>IF($A2308="","",IFERROR(VLOOKUP($A2308,Entradas!$A:$D,4,FALSE),""))</f>
        <v>0</v>
      </c>
      <c r="F2308" s="184" t="s">
        <v>2</v>
      </c>
      <c r="G2308" s="190"/>
      <c r="H2308" s="176"/>
      <c r="I2308" s="173" t="e">
        <v>#N/A</v>
      </c>
      <c r="K2308" s="173">
        <f>SUMIF(Entradas!A:A,A2308,Entradas!C:C)</f>
        <v>1</v>
      </c>
      <c r="L2308" s="173">
        <f>SUMIF(SAIDA!A:A,A2308,SAIDA!C:C)</f>
        <v>0</v>
      </c>
      <c r="M2308" s="259"/>
    </row>
    <row r="2309" spans="1:13" x14ac:dyDescent="0.25">
      <c r="A2309" s="229" t="s">
        <v>2172</v>
      </c>
      <c r="B2309" s="181" t="s">
        <v>4717</v>
      </c>
      <c r="C2309" s="184" t="s">
        <v>7325</v>
      </c>
      <c r="D2309" s="182">
        <f>IF(ISBLANK($D$2),SUMIFS(Entradas!$C:$C,Entradas!$A:$A,$A2309)-SUMIFS(SAIDA!$C:$C,SAIDA!$A:$A,$A2309),SUMIFS(Entradas!$C:$C,Entradas!$A:$A,$A2309,Entradas!$B:$B,"&lt;="&amp;$D$2)-SUMIFS(SAIDA!$C:$C,SAIDA!$A:$A,$A2309,SAIDA!$B:$B,"&lt;="&amp;$D$2))</f>
        <v>0</v>
      </c>
      <c r="E2309" s="183">
        <f>IF($A2309="","",IFERROR(VLOOKUP($A2309,Entradas!$A:$D,4,FALSE),""))</f>
        <v>0</v>
      </c>
      <c r="F2309" s="184" t="s">
        <v>2</v>
      </c>
      <c r="G2309" s="190"/>
      <c r="H2309" s="176"/>
      <c r="I2309" s="173" t="e">
        <v>#N/A</v>
      </c>
      <c r="K2309" s="173">
        <f>SUMIF(Entradas!A:A,A2309,Entradas!C:C)</f>
        <v>0</v>
      </c>
      <c r="L2309" s="173">
        <f>SUMIF(SAIDA!A:A,A2309,SAIDA!C:C)</f>
        <v>0</v>
      </c>
      <c r="M2309" s="259"/>
    </row>
    <row r="2310" spans="1:13" x14ac:dyDescent="0.25">
      <c r="A2310" s="229" t="s">
        <v>7622</v>
      </c>
      <c r="B2310" s="181" t="s">
        <v>4719</v>
      </c>
      <c r="C2310" s="184" t="s">
        <v>6352</v>
      </c>
      <c r="D2310" s="182">
        <f>IF(ISBLANK($D$2),SUMIFS(Entradas!$C:$C,Entradas!$A:$A,$A2310)-SUMIFS(SAIDA!$C:$C,SAIDA!$A:$A,$A2310),SUMIFS(Entradas!$C:$C,Entradas!$A:$A,$A2310,Entradas!$B:$B,"&lt;="&amp;$D$2)-SUMIFS(SAIDA!$C:$C,SAIDA!$A:$A,$A2310,SAIDA!$B:$B,"&lt;="&amp;$D$2))</f>
        <v>3</v>
      </c>
      <c r="E2310" s="183">
        <f>IF($A2310="","",IFERROR(VLOOKUP($A2310,Entradas!$A:$D,4,FALSE),""))</f>
        <v>0</v>
      </c>
      <c r="F2310" s="184" t="s">
        <v>2</v>
      </c>
      <c r="G2310" s="190"/>
      <c r="H2310" s="176" t="s">
        <v>6790</v>
      </c>
      <c r="I2310" s="173" t="e">
        <v>#N/A</v>
      </c>
      <c r="K2310" s="173">
        <f>SUMIF(Entradas!A:A,A2310,Entradas!C:C)</f>
        <v>4</v>
      </c>
      <c r="L2310" s="173">
        <f>SUMIF(SAIDA!A:A,A2310,SAIDA!C:C)</f>
        <v>1</v>
      </c>
      <c r="M2310" s="259"/>
    </row>
    <row r="2311" spans="1:13" x14ac:dyDescent="0.25">
      <c r="A2311" s="229" t="s">
        <v>7621</v>
      </c>
      <c r="B2311" s="181" t="s">
        <v>4718</v>
      </c>
      <c r="C2311" s="184" t="s">
        <v>6352</v>
      </c>
      <c r="D2311" s="182">
        <f>IF(ISBLANK($D$2),SUMIFS(Entradas!$C:$C,Entradas!$A:$A,$A2311)-SUMIFS(SAIDA!$C:$C,SAIDA!$A:$A,$A2311),SUMIFS(Entradas!$C:$C,Entradas!$A:$A,$A2311,Entradas!$B:$B,"&lt;="&amp;$D$2)-SUMIFS(SAIDA!$C:$C,SAIDA!$A:$A,$A2311,SAIDA!$B:$B,"&lt;="&amp;$D$2))</f>
        <v>7</v>
      </c>
      <c r="E2311" s="183">
        <f>IF($A2311="","",IFERROR(VLOOKUP($A2311,Entradas!$A:$D,4,FALSE),""))</f>
        <v>0</v>
      </c>
      <c r="F2311" s="184" t="s">
        <v>2</v>
      </c>
      <c r="G2311" s="190"/>
      <c r="H2311" s="176" t="s">
        <v>6789</v>
      </c>
      <c r="I2311" s="173" t="e">
        <v>#N/A</v>
      </c>
      <c r="K2311" s="173">
        <f>SUMIF(Entradas!A:A,A2311,Entradas!C:C)</f>
        <v>7</v>
      </c>
      <c r="L2311" s="173">
        <f>SUMIF(SAIDA!A:A,A2311,SAIDA!C:C)</f>
        <v>0</v>
      </c>
      <c r="M2311" s="259"/>
    </row>
    <row r="2312" spans="1:13" x14ac:dyDescent="0.25">
      <c r="A2312" s="229" t="s">
        <v>2174</v>
      </c>
      <c r="B2312" s="181" t="s">
        <v>4720</v>
      </c>
      <c r="C2312" s="184" t="s">
        <v>6352</v>
      </c>
      <c r="D2312" s="182">
        <f>IF(ISBLANK($D$2),SUMIFS(Entradas!$C:$C,Entradas!$A:$A,$A2312)-SUMIFS(SAIDA!$C:$C,SAIDA!$A:$A,$A2312),SUMIFS(Entradas!$C:$C,Entradas!$A:$A,$A2312,Entradas!$B:$B,"&lt;="&amp;$D$2)-SUMIFS(SAIDA!$C:$C,SAIDA!$A:$A,$A2312,SAIDA!$B:$B,"&lt;="&amp;$D$2))</f>
        <v>1</v>
      </c>
      <c r="E2312" s="183">
        <f>IF($A2312="","",IFERROR(VLOOKUP($A2312,Entradas!$A:$D,4,FALSE),""))</f>
        <v>0</v>
      </c>
      <c r="F2312" s="184" t="s">
        <v>2</v>
      </c>
      <c r="G2312" s="190"/>
      <c r="H2312" s="176" t="s">
        <v>6789</v>
      </c>
      <c r="I2312" s="173" t="e">
        <v>#N/A</v>
      </c>
      <c r="K2312" s="173">
        <f>SUMIF(Entradas!A:A,A2312,Entradas!C:C)</f>
        <v>1</v>
      </c>
      <c r="L2312" s="173">
        <f>SUMIF(SAIDA!A:A,A2312,SAIDA!C:C)</f>
        <v>0</v>
      </c>
      <c r="M2312" s="259"/>
    </row>
    <row r="2313" spans="1:13" x14ac:dyDescent="0.25">
      <c r="A2313" s="229" t="s">
        <v>2175</v>
      </c>
      <c r="B2313" s="181" t="s">
        <v>4721</v>
      </c>
      <c r="C2313" s="184" t="s">
        <v>7325</v>
      </c>
      <c r="D2313" s="182">
        <f>IF(ISBLANK($D$2),SUMIFS(Entradas!$C:$C,Entradas!$A:$A,$A2313)-SUMIFS(SAIDA!$C:$C,SAIDA!$A:$A,$A2313),SUMIFS(Entradas!$C:$C,Entradas!$A:$A,$A2313,Entradas!$B:$B,"&lt;="&amp;$D$2)-SUMIFS(SAIDA!$C:$C,SAIDA!$A:$A,$A2313,SAIDA!$B:$B,"&lt;="&amp;$D$2))</f>
        <v>1</v>
      </c>
      <c r="E2313" s="183">
        <f>IF($A2313="","",IFERROR(VLOOKUP($A2313,Entradas!$A:$D,4,FALSE),""))</f>
        <v>0</v>
      </c>
      <c r="F2313" s="184" t="s">
        <v>2</v>
      </c>
      <c r="G2313" s="190"/>
      <c r="H2313" s="176"/>
      <c r="I2313" s="173" t="e">
        <v>#N/A</v>
      </c>
      <c r="K2313" s="173">
        <f>SUMIF(Entradas!A:A,A2313,Entradas!C:C)</f>
        <v>1</v>
      </c>
      <c r="L2313" s="173">
        <f>SUMIF(SAIDA!A:A,A2313,SAIDA!C:C)</f>
        <v>0</v>
      </c>
      <c r="M2313" s="259"/>
    </row>
    <row r="2314" spans="1:13" x14ac:dyDescent="0.25">
      <c r="A2314" s="229" t="s">
        <v>2176</v>
      </c>
      <c r="B2314" s="181" t="s">
        <v>4722</v>
      </c>
      <c r="C2314" s="184" t="s">
        <v>7325</v>
      </c>
      <c r="D2314" s="182">
        <f>IF(ISBLANK($D$2),SUMIFS(Entradas!$C:$C,Entradas!$A:$A,$A2314)-SUMIFS(SAIDA!$C:$C,SAIDA!$A:$A,$A2314),SUMIFS(Entradas!$C:$C,Entradas!$A:$A,$A2314,Entradas!$B:$B,"&lt;="&amp;$D$2)-SUMIFS(SAIDA!$C:$C,SAIDA!$A:$A,$A2314,SAIDA!$B:$B,"&lt;="&amp;$D$2))</f>
        <v>1</v>
      </c>
      <c r="E2314" s="183">
        <f>IF($A2314="","",IFERROR(VLOOKUP($A2314,Entradas!$A:$D,4,FALSE),""))</f>
        <v>0</v>
      </c>
      <c r="F2314" s="184" t="s">
        <v>2</v>
      </c>
      <c r="G2314" s="190"/>
      <c r="H2314" s="176"/>
      <c r="I2314" s="173" t="e">
        <v>#N/A</v>
      </c>
      <c r="K2314" s="173">
        <f>SUMIF(Entradas!A:A,A2314,Entradas!C:C)</f>
        <v>1</v>
      </c>
      <c r="L2314" s="173">
        <f>SUMIF(SAIDA!A:A,A2314,SAIDA!C:C)</f>
        <v>0</v>
      </c>
      <c r="M2314" s="259"/>
    </row>
    <row r="2315" spans="1:13" x14ac:dyDescent="0.25">
      <c r="A2315" s="229" t="s">
        <v>2177</v>
      </c>
      <c r="B2315" s="181">
        <v>68569354</v>
      </c>
      <c r="C2315" s="184" t="s">
        <v>7325</v>
      </c>
      <c r="D2315" s="182">
        <f>IF(ISBLANK($D$2),SUMIFS(Entradas!$C:$C,Entradas!$A:$A,$A2315)-SUMIFS(SAIDA!$C:$C,SAIDA!$A:$A,$A2315),SUMIFS(Entradas!$C:$C,Entradas!$A:$A,$A2315,Entradas!$B:$B,"&lt;="&amp;$D$2)-SUMIFS(SAIDA!$C:$C,SAIDA!$A:$A,$A2315,SAIDA!$B:$B,"&lt;="&amp;$D$2))</f>
        <v>1</v>
      </c>
      <c r="E2315" s="183">
        <f>IF($A2315="","",IFERROR(VLOOKUP($A2315,Entradas!$A:$D,4,FALSE),""))</f>
        <v>0</v>
      </c>
      <c r="F2315" s="176" t="s">
        <v>2</v>
      </c>
      <c r="H2315" s="176"/>
      <c r="I2315" s="173" t="e">
        <v>#N/A</v>
      </c>
      <c r="K2315" s="173">
        <f>SUMIF(Entradas!A:A,A2315,Entradas!C:C)</f>
        <v>3</v>
      </c>
      <c r="L2315" s="173">
        <f>SUMIF(SAIDA!A:A,A2315,SAIDA!C:C)</f>
        <v>2</v>
      </c>
      <c r="M2315" s="259"/>
    </row>
    <row r="2316" spans="1:13" x14ac:dyDescent="0.25">
      <c r="A2316" s="229" t="s">
        <v>2178</v>
      </c>
      <c r="B2316" s="181">
        <v>68569303</v>
      </c>
      <c r="C2316" s="176" t="s">
        <v>6356</v>
      </c>
      <c r="D2316" s="182">
        <f>IF(ISBLANK($D$2),SUMIFS(Entradas!$C:$C,Entradas!$A:$A,$A2316)-SUMIFS(SAIDA!$C:$C,SAIDA!$A:$A,$A2316),SUMIFS(Entradas!$C:$C,Entradas!$A:$A,$A2316,Entradas!$B:$B,"&lt;="&amp;$D$2)-SUMIFS(SAIDA!$C:$C,SAIDA!$A:$A,$A2316,SAIDA!$B:$B,"&lt;="&amp;$D$2))</f>
        <v>0</v>
      </c>
      <c r="E2316" s="183" t="str">
        <f>IF($A2316="","",IFERROR(VLOOKUP($A2316,Entradas!$A:$D,4,FALSE),""))</f>
        <v>CERTO</v>
      </c>
      <c r="F2316" s="176" t="s">
        <v>2</v>
      </c>
      <c r="H2316" s="176"/>
      <c r="I2316" s="173" t="e">
        <v>#N/A</v>
      </c>
      <c r="K2316" s="173">
        <f>SUMIF(Entradas!A:A,A2316,Entradas!C:C)</f>
        <v>0</v>
      </c>
      <c r="L2316" s="173">
        <f>SUMIF(SAIDA!A:A,A2316,SAIDA!C:C)</f>
        <v>0</v>
      </c>
      <c r="M2316" s="259"/>
    </row>
    <row r="2317" spans="1:13" x14ac:dyDescent="0.25">
      <c r="A2317" s="229" t="s">
        <v>7832</v>
      </c>
      <c r="B2317" s="181">
        <v>68569362</v>
      </c>
      <c r="C2317" s="176" t="s">
        <v>6356</v>
      </c>
      <c r="D2317" s="182">
        <f>IF(ISBLANK($D$2),SUMIFS(Entradas!$C:$C,Entradas!$A:$A,$A2317)-SUMIFS(SAIDA!$C:$C,SAIDA!$A:$A,$A2317),SUMIFS(Entradas!$C:$C,Entradas!$A:$A,$A2317,Entradas!$B:$B,"&lt;="&amp;$D$2)-SUMIFS(SAIDA!$C:$C,SAIDA!$A:$A,$A2317,SAIDA!$B:$B,"&lt;="&amp;$D$2))</f>
        <v>1</v>
      </c>
      <c r="E2317" s="183">
        <f>IF($A2317="","",IFERROR(VLOOKUP($A2317,Entradas!$A:$D,4,FALSE),""))</f>
        <v>0</v>
      </c>
      <c r="F2317" s="176" t="s">
        <v>2</v>
      </c>
      <c r="H2317" s="176"/>
      <c r="I2317" s="173" t="e">
        <v>#N/A</v>
      </c>
      <c r="K2317" s="173">
        <f>SUMIF(Entradas!A:A,A2317,Entradas!C:C)</f>
        <v>1</v>
      </c>
      <c r="L2317" s="173">
        <f>SUMIF(SAIDA!A:A,A2317,SAIDA!C:C)</f>
        <v>0</v>
      </c>
      <c r="M2317" s="259"/>
    </row>
    <row r="2318" spans="1:13" x14ac:dyDescent="0.25">
      <c r="A2318" s="229" t="s">
        <v>2180</v>
      </c>
      <c r="B2318" s="186" t="s">
        <v>4723</v>
      </c>
      <c r="C2318" s="184" t="s">
        <v>7325</v>
      </c>
      <c r="D2318" s="182">
        <f>IF(ISBLANK($D$2),SUMIFS(Entradas!$C:$C,Entradas!$A:$A,$A2318)-SUMIFS(SAIDA!$C:$C,SAIDA!$A:$A,$A2318),SUMIFS(Entradas!$C:$C,Entradas!$A:$A,$A2318,Entradas!$B:$B,"&lt;="&amp;$D$2)-SUMIFS(SAIDA!$C:$C,SAIDA!$A:$A,$A2318,SAIDA!$B:$B,"&lt;="&amp;$D$2))</f>
        <v>1</v>
      </c>
      <c r="E2318" s="183" t="str">
        <f>IF($A2318="","",IFERROR(VLOOKUP($A2318,Entradas!$A:$D,4,FALSE),""))</f>
        <v>CERTO</v>
      </c>
      <c r="F2318" s="176" t="s">
        <v>2</v>
      </c>
      <c r="G2318" s="190"/>
      <c r="H2318" s="176"/>
      <c r="I2318" s="173" t="s">
        <v>7531</v>
      </c>
      <c r="K2318" s="173">
        <f>SUMIF(Entradas!A:A,A2318,Entradas!C:C)</f>
        <v>3</v>
      </c>
      <c r="L2318" s="173">
        <f>SUMIF(SAIDA!A:A,A2318,SAIDA!C:C)</f>
        <v>2</v>
      </c>
      <c r="M2318" s="259"/>
    </row>
    <row r="2319" spans="1:13" x14ac:dyDescent="0.25">
      <c r="A2319" s="229" t="s">
        <v>2181</v>
      </c>
      <c r="B2319" s="181" t="s">
        <v>2181</v>
      </c>
      <c r="C2319" s="184" t="s">
        <v>7325</v>
      </c>
      <c r="D2319" s="182">
        <f>IF(ISBLANK($D$2),SUMIFS(Entradas!$C:$C,Entradas!$A:$A,$A2319)-SUMIFS(SAIDA!$C:$C,SAIDA!$A:$A,$A2319),SUMIFS(Entradas!$C:$C,Entradas!$A:$A,$A2319,Entradas!$B:$B,"&lt;="&amp;$D$2)-SUMIFS(SAIDA!$C:$C,SAIDA!$A:$A,$A2319,SAIDA!$B:$B,"&lt;="&amp;$D$2))</f>
        <v>6</v>
      </c>
      <c r="E2319" s="183" t="str">
        <f>IF($A2319="","",IFERROR(VLOOKUP($A2319,Entradas!$A:$D,4,FALSE),""))</f>
        <v>CERTO</v>
      </c>
      <c r="F2319" s="184" t="s">
        <v>2</v>
      </c>
      <c r="G2319" s="190"/>
      <c r="H2319" s="176" t="s">
        <v>6791</v>
      </c>
      <c r="I2319" s="173" t="e">
        <v>#N/A</v>
      </c>
      <c r="K2319" s="173">
        <f>SUMIF(Entradas!A:A,A2319,Entradas!C:C)</f>
        <v>6</v>
      </c>
      <c r="L2319" s="173">
        <f>SUMIF(SAIDA!A:A,A2319,SAIDA!C:C)</f>
        <v>0</v>
      </c>
      <c r="M2319" s="259"/>
    </row>
    <row r="2320" spans="1:13" x14ac:dyDescent="0.25">
      <c r="A2320" s="229" t="s">
        <v>2181</v>
      </c>
      <c r="B2320" s="181" t="s">
        <v>4724</v>
      </c>
      <c r="C2320" s="184" t="s">
        <v>7325</v>
      </c>
      <c r="D2320" s="182">
        <f>IF(ISBLANK($D$2),SUMIFS(Entradas!$C:$C,Entradas!$A:$A,$A2320)-SUMIFS(SAIDA!$C:$C,SAIDA!$A:$A,$A2320),SUMIFS(Entradas!$C:$C,Entradas!$A:$A,$A2320,Entradas!$B:$B,"&lt;="&amp;$D$2)-SUMIFS(SAIDA!$C:$C,SAIDA!$A:$A,$A2320,SAIDA!$B:$B,"&lt;="&amp;$D$2))</f>
        <v>6</v>
      </c>
      <c r="E2320" s="183" t="str">
        <f>IF($A2320="","",IFERROR(VLOOKUP($A2320,Entradas!$A:$D,4,FALSE),""))</f>
        <v>CERTO</v>
      </c>
      <c r="F2320" s="184" t="s">
        <v>2</v>
      </c>
      <c r="G2320" s="190"/>
      <c r="H2320" s="176" t="s">
        <v>6792</v>
      </c>
      <c r="I2320" s="173" t="e">
        <v>#N/A</v>
      </c>
      <c r="K2320" s="173">
        <f>SUMIF(Entradas!A:A,A2320,Entradas!C:C)</f>
        <v>6</v>
      </c>
      <c r="L2320" s="173">
        <f>SUMIF(SAIDA!A:A,A2320,SAIDA!C:C)</f>
        <v>0</v>
      </c>
      <c r="M2320" s="259"/>
    </row>
    <row r="2321" spans="1:13" x14ac:dyDescent="0.25">
      <c r="A2321" s="229" t="s">
        <v>2181</v>
      </c>
      <c r="B2321" s="181" t="s">
        <v>4725</v>
      </c>
      <c r="C2321" s="184" t="s">
        <v>7325</v>
      </c>
      <c r="D2321" s="182">
        <f>IF(ISBLANK($D$2),SUMIFS(Entradas!$C:$C,Entradas!$A:$A,$A2321)-SUMIFS(SAIDA!$C:$C,SAIDA!$A:$A,$A2321),SUMIFS(Entradas!$C:$C,Entradas!$A:$A,$A2321,Entradas!$B:$B,"&lt;="&amp;$D$2)-SUMIFS(SAIDA!$C:$C,SAIDA!$A:$A,$A2321,SAIDA!$B:$B,"&lt;="&amp;$D$2))</f>
        <v>6</v>
      </c>
      <c r="E2321" s="183" t="str">
        <f>IF($A2321="","",IFERROR(VLOOKUP($A2321,Entradas!$A:$D,4,FALSE),""))</f>
        <v>CERTO</v>
      </c>
      <c r="F2321" s="184" t="s">
        <v>2</v>
      </c>
      <c r="G2321" s="190"/>
      <c r="H2321" s="176" t="s">
        <v>6793</v>
      </c>
      <c r="I2321" s="173" t="e">
        <v>#N/A</v>
      </c>
      <c r="K2321" s="173">
        <f>SUMIF(Entradas!A:A,A2321,Entradas!C:C)</f>
        <v>6</v>
      </c>
      <c r="L2321" s="173">
        <f>SUMIF(SAIDA!A:A,A2321,SAIDA!C:C)</f>
        <v>0</v>
      </c>
      <c r="M2321" s="259"/>
    </row>
    <row r="2322" spans="1:13" x14ac:dyDescent="0.25">
      <c r="A2322" s="229" t="s">
        <v>2181</v>
      </c>
      <c r="B2322" s="181" t="s">
        <v>4726</v>
      </c>
      <c r="C2322" s="184" t="s">
        <v>7325</v>
      </c>
      <c r="D2322" s="182">
        <f>IF(ISBLANK($D$2),SUMIFS(Entradas!$C:$C,Entradas!$A:$A,$A2322)-SUMIFS(SAIDA!$C:$C,SAIDA!$A:$A,$A2322),SUMIFS(Entradas!$C:$C,Entradas!$A:$A,$A2322,Entradas!$B:$B,"&lt;="&amp;$D$2)-SUMIFS(SAIDA!$C:$C,SAIDA!$A:$A,$A2322,SAIDA!$B:$B,"&lt;="&amp;$D$2))</f>
        <v>6</v>
      </c>
      <c r="E2322" s="183" t="str">
        <f>IF($A2322="","",IFERROR(VLOOKUP($A2322,Entradas!$A:$D,4,FALSE),""))</f>
        <v>CERTO</v>
      </c>
      <c r="F2322" s="184" t="s">
        <v>2</v>
      </c>
      <c r="G2322" s="190"/>
      <c r="H2322" s="176" t="s">
        <v>6794</v>
      </c>
      <c r="I2322" s="173" t="e">
        <v>#N/A</v>
      </c>
      <c r="K2322" s="173">
        <f>SUMIF(Entradas!A:A,A2322,Entradas!C:C)</f>
        <v>6</v>
      </c>
      <c r="L2322" s="173">
        <f>SUMIF(SAIDA!A:A,A2322,SAIDA!C:C)</f>
        <v>0</v>
      </c>
      <c r="M2322" s="259"/>
    </row>
    <row r="2323" spans="1:13" x14ac:dyDescent="0.25">
      <c r="A2323" s="229" t="s">
        <v>2182</v>
      </c>
      <c r="B2323" s="186" t="s">
        <v>4727</v>
      </c>
      <c r="C2323" s="184" t="s">
        <v>7325</v>
      </c>
      <c r="D2323" s="182">
        <f>IF(ISBLANK($D$2),SUMIFS(Entradas!$C:$C,Entradas!$A:$A,$A2323)-SUMIFS(SAIDA!$C:$C,SAIDA!$A:$A,$A2323),SUMIFS(Entradas!$C:$C,Entradas!$A:$A,$A2323,Entradas!$B:$B,"&lt;="&amp;$D$2)-SUMIFS(SAIDA!$C:$C,SAIDA!$A:$A,$A2323,SAIDA!$B:$B,"&lt;="&amp;$D$2))</f>
        <v>1</v>
      </c>
      <c r="E2323" s="183">
        <f>IF($A2323="","",IFERROR(VLOOKUP($A2323,Entradas!$A:$D,4,FALSE),""))</f>
        <v>0</v>
      </c>
      <c r="F2323" s="176" t="s">
        <v>2</v>
      </c>
      <c r="H2323" s="176" t="s">
        <v>105</v>
      </c>
      <c r="I2323" s="173" t="e">
        <v>#N/A</v>
      </c>
      <c r="K2323" s="173">
        <f>SUMIF(Entradas!A:A,A2323,Entradas!C:C)</f>
        <v>1</v>
      </c>
      <c r="L2323" s="173">
        <f>SUMIF(SAIDA!A:A,A2323,SAIDA!C:C)</f>
        <v>0</v>
      </c>
      <c r="M2323" s="259"/>
    </row>
    <row r="2324" spans="1:13" x14ac:dyDescent="0.25">
      <c r="A2324" s="229" t="s">
        <v>2183</v>
      </c>
      <c r="B2324" s="186" t="s">
        <v>4728</v>
      </c>
      <c r="C2324" s="184" t="s">
        <v>7325</v>
      </c>
      <c r="D2324" s="182">
        <f>IF(ISBLANK($D$2),SUMIFS(Entradas!$C:$C,Entradas!$A:$A,$A2324)-SUMIFS(SAIDA!$C:$C,SAIDA!$A:$A,$A2324),SUMIFS(Entradas!$C:$C,Entradas!$A:$A,$A2324,Entradas!$B:$B,"&lt;="&amp;$D$2)-SUMIFS(SAIDA!$C:$C,SAIDA!$A:$A,$A2324,SAIDA!$B:$B,"&lt;="&amp;$D$2))</f>
        <v>1</v>
      </c>
      <c r="E2324" s="183">
        <f>IF($A2324="","",IFERROR(VLOOKUP($A2324,Entradas!$A:$D,4,FALSE),""))</f>
        <v>0</v>
      </c>
      <c r="F2324" s="176" t="s">
        <v>2</v>
      </c>
      <c r="H2324" s="176" t="s">
        <v>105</v>
      </c>
      <c r="I2324" s="173" t="e">
        <v>#N/A</v>
      </c>
      <c r="K2324" s="173">
        <f>SUMIF(Entradas!A:A,A2324,Entradas!C:C)</f>
        <v>1</v>
      </c>
      <c r="L2324" s="173">
        <f>SUMIF(SAIDA!A:A,A2324,SAIDA!C:C)</f>
        <v>0</v>
      </c>
      <c r="M2324" s="259"/>
    </row>
    <row r="2325" spans="1:13" x14ac:dyDescent="0.25">
      <c r="A2325" s="229" t="s">
        <v>2184</v>
      </c>
      <c r="B2325" s="186" t="s">
        <v>4729</v>
      </c>
      <c r="C2325" s="184" t="s">
        <v>7325</v>
      </c>
      <c r="D2325" s="182">
        <f>IF(ISBLANK($D$2),SUMIFS(Entradas!$C:$C,Entradas!$A:$A,$A2325)-SUMIFS(SAIDA!$C:$C,SAIDA!$A:$A,$A2325),SUMIFS(Entradas!$C:$C,Entradas!$A:$A,$A2325,Entradas!$B:$B,"&lt;="&amp;$D$2)-SUMIFS(SAIDA!$C:$C,SAIDA!$A:$A,$A2325,SAIDA!$B:$B,"&lt;="&amp;$D$2))</f>
        <v>1</v>
      </c>
      <c r="E2325" s="183">
        <f>IF($A2325="","",IFERROR(VLOOKUP($A2325,Entradas!$A:$D,4,FALSE),""))</f>
        <v>0</v>
      </c>
      <c r="F2325" s="176" t="s">
        <v>2</v>
      </c>
      <c r="H2325" s="176" t="s">
        <v>105</v>
      </c>
      <c r="I2325" s="173" t="e">
        <v>#N/A</v>
      </c>
      <c r="K2325" s="173">
        <f>SUMIF(Entradas!A:A,A2325,Entradas!C:C)</f>
        <v>1</v>
      </c>
      <c r="L2325" s="173">
        <f>SUMIF(SAIDA!A:A,A2325,SAIDA!C:C)</f>
        <v>0</v>
      </c>
      <c r="M2325" s="259"/>
    </row>
    <row r="2326" spans="1:13" x14ac:dyDescent="0.25">
      <c r="A2326" s="229" t="s">
        <v>2185</v>
      </c>
      <c r="B2326" s="186" t="s">
        <v>4730</v>
      </c>
      <c r="C2326" s="184" t="s">
        <v>7325</v>
      </c>
      <c r="D2326" s="182">
        <f>IF(ISBLANK($D$2),SUMIFS(Entradas!$C:$C,Entradas!$A:$A,$A2326)-SUMIFS(SAIDA!$C:$C,SAIDA!$A:$A,$A2326),SUMIFS(Entradas!$C:$C,Entradas!$A:$A,$A2326,Entradas!$B:$B,"&lt;="&amp;$D$2)-SUMIFS(SAIDA!$C:$C,SAIDA!$A:$A,$A2326,SAIDA!$B:$B,"&lt;="&amp;$D$2))</f>
        <v>3</v>
      </c>
      <c r="E2326" s="183">
        <f>IF($A2326="","",IFERROR(VLOOKUP($A2326,Entradas!$A:$D,4,FALSE),""))</f>
        <v>0</v>
      </c>
      <c r="F2326" s="176" t="s">
        <v>2</v>
      </c>
      <c r="H2326" s="176" t="s">
        <v>105</v>
      </c>
      <c r="I2326" s="173" t="e">
        <v>#N/A</v>
      </c>
      <c r="K2326" s="173">
        <f>SUMIF(Entradas!A:A,A2326,Entradas!C:C)</f>
        <v>3</v>
      </c>
      <c r="L2326" s="173">
        <f>SUMIF(SAIDA!A:A,A2326,SAIDA!C:C)</f>
        <v>0</v>
      </c>
      <c r="M2326" s="259"/>
    </row>
    <row r="2327" spans="1:13" x14ac:dyDescent="0.25">
      <c r="A2327" s="229" t="s">
        <v>2186</v>
      </c>
      <c r="B2327" s="186" t="s">
        <v>4731</v>
      </c>
      <c r="C2327" s="184" t="s">
        <v>7325</v>
      </c>
      <c r="D2327" s="182">
        <f>IF(ISBLANK($D$2),SUMIFS(Entradas!$C:$C,Entradas!$A:$A,$A2327)-SUMIFS(SAIDA!$C:$C,SAIDA!$A:$A,$A2327),SUMIFS(Entradas!$C:$C,Entradas!$A:$A,$A2327,Entradas!$B:$B,"&lt;="&amp;$D$2)-SUMIFS(SAIDA!$C:$C,SAIDA!$A:$A,$A2327,SAIDA!$B:$B,"&lt;="&amp;$D$2))</f>
        <v>1</v>
      </c>
      <c r="E2327" s="183">
        <f>IF($A2327="","",IFERROR(VLOOKUP($A2327,Entradas!$A:$D,4,FALSE),""))</f>
        <v>0</v>
      </c>
      <c r="F2327" s="176" t="s">
        <v>7270</v>
      </c>
      <c r="H2327" s="176"/>
      <c r="I2327" s="173" t="e">
        <v>#N/A</v>
      </c>
      <c r="K2327" s="173">
        <f>SUMIF(Entradas!A:A,A2327,Entradas!C:C)</f>
        <v>1</v>
      </c>
      <c r="L2327" s="173">
        <f>SUMIF(SAIDA!A:A,A2327,SAIDA!C:C)</f>
        <v>0</v>
      </c>
      <c r="M2327" s="259"/>
    </row>
    <row r="2328" spans="1:13" x14ac:dyDescent="0.25">
      <c r="A2328" s="229" t="s">
        <v>2187</v>
      </c>
      <c r="B2328" s="186" t="s">
        <v>4732</v>
      </c>
      <c r="C2328" s="184" t="s">
        <v>7325</v>
      </c>
      <c r="D2328" s="182">
        <f>IF(ISBLANK($D$2),SUMIFS(Entradas!$C:$C,Entradas!$A:$A,$A2328)-SUMIFS(SAIDA!$C:$C,SAIDA!$A:$A,$A2328),SUMIFS(Entradas!$C:$C,Entradas!$A:$A,$A2328,Entradas!$B:$B,"&lt;="&amp;$D$2)-SUMIFS(SAIDA!$C:$C,SAIDA!$A:$A,$A2328,SAIDA!$B:$B,"&lt;="&amp;$D$2))</f>
        <v>7</v>
      </c>
      <c r="E2328" s="183">
        <f>IF($A2328="","",IFERROR(VLOOKUP($A2328,Entradas!$A:$D,4,FALSE),""))</f>
        <v>0</v>
      </c>
      <c r="F2328" s="176" t="s">
        <v>7270</v>
      </c>
      <c r="H2328" s="176"/>
      <c r="I2328" s="173" t="e">
        <v>#N/A</v>
      </c>
      <c r="K2328" s="173">
        <f>SUMIF(Entradas!A:A,A2328,Entradas!C:C)</f>
        <v>7</v>
      </c>
      <c r="L2328" s="173">
        <f>SUMIF(SAIDA!A:A,A2328,SAIDA!C:C)</f>
        <v>0</v>
      </c>
      <c r="M2328" s="259"/>
    </row>
    <row r="2329" spans="1:13" x14ac:dyDescent="0.25">
      <c r="A2329" s="229" t="s">
        <v>2188</v>
      </c>
      <c r="B2329" s="181" t="s">
        <v>4733</v>
      </c>
      <c r="C2329" s="184" t="s">
        <v>7325</v>
      </c>
      <c r="D2329" s="182">
        <f>IF(ISBLANK($D$2),SUMIFS(Entradas!$C:$C,Entradas!$A:$A,$A2329)-SUMIFS(SAIDA!$C:$C,SAIDA!$A:$A,$A2329),SUMIFS(Entradas!$C:$C,Entradas!$A:$A,$A2329,Entradas!$B:$B,"&lt;="&amp;$D$2)-SUMIFS(SAIDA!$C:$C,SAIDA!$A:$A,$A2329,SAIDA!$B:$B,"&lt;="&amp;$D$2))</f>
        <v>0</v>
      </c>
      <c r="E2329" s="183" t="str">
        <f>IF($A2329="","",IFERROR(VLOOKUP($A2329,Entradas!$A:$D,4,FALSE),""))</f>
        <v>CERTO</v>
      </c>
      <c r="F2329" s="176" t="s">
        <v>7270</v>
      </c>
      <c r="H2329" s="176" t="s">
        <v>6795</v>
      </c>
      <c r="I2329" s="173" t="e">
        <v>#N/A</v>
      </c>
      <c r="K2329" s="173">
        <f>SUMIF(Entradas!A:A,A2329,Entradas!C:C)</f>
        <v>0</v>
      </c>
      <c r="L2329" s="173">
        <f>SUMIF(SAIDA!A:A,A2329,SAIDA!C:C)</f>
        <v>0</v>
      </c>
      <c r="M2329" s="259"/>
    </row>
    <row r="2330" spans="1:13" x14ac:dyDescent="0.25">
      <c r="A2330" s="229" t="s">
        <v>2189</v>
      </c>
      <c r="B2330" s="181" t="s">
        <v>4734</v>
      </c>
      <c r="C2330" s="184" t="s">
        <v>7325</v>
      </c>
      <c r="D2330" s="182">
        <f>IF(ISBLANK($D$2),SUMIFS(Entradas!$C:$C,Entradas!$A:$A,$A2330)-SUMIFS(SAIDA!$C:$C,SAIDA!$A:$A,$A2330),SUMIFS(Entradas!$C:$C,Entradas!$A:$A,$A2330,Entradas!$B:$B,"&lt;="&amp;$D$2)-SUMIFS(SAIDA!$C:$C,SAIDA!$A:$A,$A2330,SAIDA!$B:$B,"&lt;="&amp;$D$2))</f>
        <v>27</v>
      </c>
      <c r="E2330" s="183">
        <f>IF($A2330="","",IFERROR(VLOOKUP($A2330,Entradas!$A:$D,4,FALSE),""))</f>
        <v>0</v>
      </c>
      <c r="F2330" s="176" t="s">
        <v>7270</v>
      </c>
      <c r="H2330" s="176"/>
      <c r="I2330" s="173" t="e">
        <v>#N/A</v>
      </c>
      <c r="K2330" s="173">
        <f>SUMIF(Entradas!A:A,A2330,Entradas!C:C)</f>
        <v>27</v>
      </c>
      <c r="L2330" s="173">
        <f>SUMIF(SAIDA!A:A,A2330,SAIDA!C:C)</f>
        <v>0</v>
      </c>
      <c r="M2330" s="259"/>
    </row>
    <row r="2331" spans="1:13" x14ac:dyDescent="0.25">
      <c r="A2331" s="229" t="s">
        <v>2190</v>
      </c>
      <c r="B2331" s="186" t="s">
        <v>4735</v>
      </c>
      <c r="C2331" s="184" t="s">
        <v>7325</v>
      </c>
      <c r="D2331" s="182">
        <f>IF(ISBLANK($D$2),SUMIFS(Entradas!$C:$C,Entradas!$A:$A,$A2331)-SUMIFS(SAIDA!$C:$C,SAIDA!$A:$A,$A2331),SUMIFS(Entradas!$C:$C,Entradas!$A:$A,$A2331,Entradas!$B:$B,"&lt;="&amp;$D$2)-SUMIFS(SAIDA!$C:$C,SAIDA!$A:$A,$A2331,SAIDA!$B:$B,"&lt;="&amp;$D$2))</f>
        <v>9</v>
      </c>
      <c r="E2331" s="183">
        <f>IF($A2331="","",IFERROR(VLOOKUP($A2331,Entradas!$A:$D,4,FALSE),""))</f>
        <v>0</v>
      </c>
      <c r="F2331" s="176" t="s">
        <v>7270</v>
      </c>
      <c r="H2331" s="176"/>
      <c r="I2331" s="173" t="e">
        <v>#N/A</v>
      </c>
      <c r="K2331" s="173">
        <f>SUMIF(Entradas!A:A,A2331,Entradas!C:C)</f>
        <v>9</v>
      </c>
      <c r="L2331" s="173">
        <f>SUMIF(SAIDA!A:A,A2331,SAIDA!C:C)</f>
        <v>0</v>
      </c>
      <c r="M2331" s="259"/>
    </row>
    <row r="2332" spans="1:13" x14ac:dyDescent="0.25">
      <c r="A2332" s="229" t="s">
        <v>2191</v>
      </c>
      <c r="B2332" s="186" t="s">
        <v>4736</v>
      </c>
      <c r="C2332" s="184" t="s">
        <v>7325</v>
      </c>
      <c r="D2332" s="182">
        <f>IF(ISBLANK($D$2),SUMIFS(Entradas!$C:$C,Entradas!$A:$A,$A2332)-SUMIFS(SAIDA!$C:$C,SAIDA!$A:$A,$A2332),SUMIFS(Entradas!$C:$C,Entradas!$A:$A,$A2332,Entradas!$B:$B,"&lt;="&amp;$D$2)-SUMIFS(SAIDA!$C:$C,SAIDA!$A:$A,$A2332,SAIDA!$B:$B,"&lt;="&amp;$D$2))</f>
        <v>0</v>
      </c>
      <c r="E2332" s="183">
        <f>IF($A2332="","",IFERROR(VLOOKUP($A2332,Entradas!$A:$D,4,FALSE),""))</f>
        <v>0</v>
      </c>
      <c r="F2332" s="176" t="s">
        <v>7270</v>
      </c>
      <c r="H2332" s="176"/>
      <c r="I2332" s="173" t="e">
        <v>#N/A</v>
      </c>
      <c r="K2332" s="173">
        <f>SUMIF(Entradas!A:A,A2332,Entradas!C:C)</f>
        <v>0</v>
      </c>
      <c r="L2332" s="173">
        <f>SUMIF(SAIDA!A:A,A2332,SAIDA!C:C)</f>
        <v>0</v>
      </c>
      <c r="M2332" s="259"/>
    </row>
    <row r="2333" spans="1:13" x14ac:dyDescent="0.25">
      <c r="A2333" s="229" t="s">
        <v>2192</v>
      </c>
      <c r="B2333" s="186" t="s">
        <v>4737</v>
      </c>
      <c r="C2333" s="184" t="s">
        <v>7325</v>
      </c>
      <c r="D2333" s="182">
        <f>IF(ISBLANK($D$2),SUMIFS(Entradas!$C:$C,Entradas!$A:$A,$A2333)-SUMIFS(SAIDA!$C:$C,SAIDA!$A:$A,$A2333),SUMIFS(Entradas!$C:$C,Entradas!$A:$A,$A2333,Entradas!$B:$B,"&lt;="&amp;$D$2)-SUMIFS(SAIDA!$C:$C,SAIDA!$A:$A,$A2333,SAIDA!$B:$B,"&lt;="&amp;$D$2))</f>
        <v>13</v>
      </c>
      <c r="E2333" s="183">
        <f>IF($A2333="","",IFERROR(VLOOKUP($A2333,Entradas!$A:$D,4,FALSE),""))</f>
        <v>0</v>
      </c>
      <c r="F2333" s="176" t="s">
        <v>7270</v>
      </c>
      <c r="H2333" s="176"/>
      <c r="I2333" s="173" t="e">
        <v>#N/A</v>
      </c>
      <c r="K2333" s="173">
        <f>SUMIF(Entradas!A:A,A2333,Entradas!C:C)</f>
        <v>13</v>
      </c>
      <c r="L2333" s="173">
        <f>SUMIF(SAIDA!A:A,A2333,SAIDA!C:C)</f>
        <v>0</v>
      </c>
      <c r="M2333" s="259"/>
    </row>
    <row r="2334" spans="1:13" x14ac:dyDescent="0.25">
      <c r="A2334" s="229" t="s">
        <v>2193</v>
      </c>
      <c r="B2334" s="181" t="s">
        <v>4738</v>
      </c>
      <c r="C2334" s="184" t="s">
        <v>7325</v>
      </c>
      <c r="D2334" s="182">
        <f>IF(ISBLANK($D$2),SUMIFS(Entradas!$C:$C,Entradas!$A:$A,$A2334)-SUMIFS(SAIDA!$C:$C,SAIDA!$A:$A,$A2334),SUMIFS(Entradas!$C:$C,Entradas!$A:$A,$A2334,Entradas!$B:$B,"&lt;="&amp;$D$2)-SUMIFS(SAIDA!$C:$C,SAIDA!$A:$A,$A2334,SAIDA!$B:$B,"&lt;="&amp;$D$2))</f>
        <v>1</v>
      </c>
      <c r="E2334" s="183">
        <f>IF($A2334="","",IFERROR(VLOOKUP($A2334,Entradas!$A:$D,4,FALSE),""))</f>
        <v>0</v>
      </c>
      <c r="F2334" s="176" t="s">
        <v>2</v>
      </c>
      <c r="H2334" s="176" t="s">
        <v>6796</v>
      </c>
      <c r="I2334" s="173" t="e">
        <v>#N/A</v>
      </c>
      <c r="K2334" s="173">
        <f>SUMIF(Entradas!A:A,A2334,Entradas!C:C)</f>
        <v>1</v>
      </c>
      <c r="L2334" s="173">
        <f>SUMIF(SAIDA!A:A,A2334,SAIDA!C:C)</f>
        <v>0</v>
      </c>
      <c r="M2334" s="259"/>
    </row>
    <row r="2335" spans="1:13" x14ac:dyDescent="0.25">
      <c r="A2335" s="229" t="s">
        <v>2194</v>
      </c>
      <c r="B2335" s="186" t="s">
        <v>4739</v>
      </c>
      <c r="C2335" s="184" t="s">
        <v>7325</v>
      </c>
      <c r="D2335" s="182">
        <f>IF(ISBLANK($D$2),SUMIFS(Entradas!$C:$C,Entradas!$A:$A,$A2335)-SUMIFS(SAIDA!$C:$C,SAIDA!$A:$A,$A2335),SUMIFS(Entradas!$C:$C,Entradas!$A:$A,$A2335,Entradas!$B:$B,"&lt;="&amp;$D$2)-SUMIFS(SAIDA!$C:$C,SAIDA!$A:$A,$A2335,SAIDA!$B:$B,"&lt;="&amp;$D$2))</f>
        <v>0</v>
      </c>
      <c r="E2335" s="183">
        <f>IF($A2335="","",IFERROR(VLOOKUP($A2335,Entradas!$A:$D,4,FALSE),""))</f>
        <v>0</v>
      </c>
      <c r="F2335" s="184" t="s">
        <v>2</v>
      </c>
      <c r="G2335" s="190"/>
      <c r="H2335" s="176" t="s">
        <v>6665</v>
      </c>
      <c r="I2335" s="173" t="e">
        <v>#N/A</v>
      </c>
      <c r="K2335" s="173">
        <f>SUMIF(Entradas!A:A,A2335,Entradas!C:C)</f>
        <v>0</v>
      </c>
      <c r="L2335" s="173">
        <f>SUMIF(SAIDA!A:A,A2335,SAIDA!C:C)</f>
        <v>0</v>
      </c>
      <c r="M2335" s="259"/>
    </row>
    <row r="2336" spans="1:13" x14ac:dyDescent="0.25">
      <c r="A2336" s="229" t="s">
        <v>2195</v>
      </c>
      <c r="B2336" s="181" t="s">
        <v>2195</v>
      </c>
      <c r="C2336" s="184" t="s">
        <v>7325</v>
      </c>
      <c r="D2336" s="182">
        <f>IF(ISBLANK($D$2),SUMIFS(Entradas!$C:$C,Entradas!$A:$A,$A2336)-SUMIFS(SAIDA!$C:$C,SAIDA!$A:$A,$A2336),SUMIFS(Entradas!$C:$C,Entradas!$A:$A,$A2336,Entradas!$B:$B,"&lt;="&amp;$D$2)-SUMIFS(SAIDA!$C:$C,SAIDA!$A:$A,$A2336,SAIDA!$B:$B,"&lt;="&amp;$D$2))</f>
        <v>2</v>
      </c>
      <c r="E2336" s="183">
        <f>IF($A2336="","",IFERROR(VLOOKUP($A2336,Entradas!$A:$D,4,FALSE),""))</f>
        <v>0</v>
      </c>
      <c r="F2336" s="176" t="s">
        <v>6305</v>
      </c>
      <c r="G2336" s="190"/>
      <c r="H2336" s="176"/>
      <c r="I2336" s="173" t="e">
        <v>#N/A</v>
      </c>
      <c r="K2336" s="173">
        <f>SUMIF(Entradas!A:A,A2336,Entradas!C:C)</f>
        <v>2</v>
      </c>
      <c r="L2336" s="173">
        <f>SUMIF(SAIDA!A:A,A2336,SAIDA!C:C)</f>
        <v>0</v>
      </c>
      <c r="M2336" s="259"/>
    </row>
    <row r="2337" spans="1:13" x14ac:dyDescent="0.25">
      <c r="A2337" s="229" t="s">
        <v>2196</v>
      </c>
      <c r="B2337" s="186" t="s">
        <v>4740</v>
      </c>
      <c r="C2337" s="184" t="s">
        <v>7325</v>
      </c>
      <c r="D2337" s="182">
        <f>IF(ISBLANK($D$2),SUMIFS(Entradas!$C:$C,Entradas!$A:$A,$A2337)-SUMIFS(SAIDA!$C:$C,SAIDA!$A:$A,$A2337),SUMIFS(Entradas!$C:$C,Entradas!$A:$A,$A2337,Entradas!$B:$B,"&lt;="&amp;$D$2)-SUMIFS(SAIDA!$C:$C,SAIDA!$A:$A,$A2337,SAIDA!$B:$B,"&lt;="&amp;$D$2))</f>
        <v>2</v>
      </c>
      <c r="E2337" s="183">
        <f>IF($A2337="","",IFERROR(VLOOKUP($A2337,Entradas!$A:$D,4,FALSE),""))</f>
        <v>0</v>
      </c>
      <c r="F2337" s="176" t="s">
        <v>2</v>
      </c>
      <c r="H2337" s="176"/>
      <c r="I2337" s="173" t="e">
        <v>#N/A</v>
      </c>
      <c r="K2337" s="173">
        <f>SUMIF(Entradas!A:A,A2337,Entradas!C:C)</f>
        <v>2</v>
      </c>
      <c r="L2337" s="173">
        <f>SUMIF(SAIDA!A:A,A2337,SAIDA!C:C)</f>
        <v>0</v>
      </c>
      <c r="M2337" s="259"/>
    </row>
    <row r="2338" spans="1:13" x14ac:dyDescent="0.25">
      <c r="A2338" s="230" t="s">
        <v>2197</v>
      </c>
      <c r="B2338" s="186" t="s">
        <v>4741</v>
      </c>
      <c r="C2338" s="184" t="s">
        <v>7325</v>
      </c>
      <c r="D2338" s="182">
        <f>IF(ISBLANK($D$2),SUMIFS(Entradas!$C:$C,Entradas!$A:$A,$A2338)-SUMIFS(SAIDA!$C:$C,SAIDA!$A:$A,$A2338),SUMIFS(Entradas!$C:$C,Entradas!$A:$A,$A2338,Entradas!$B:$B,"&lt;="&amp;$D$2)-SUMIFS(SAIDA!$C:$C,SAIDA!$A:$A,$A2338,SAIDA!$B:$B,"&lt;="&amp;$D$2))</f>
        <v>20</v>
      </c>
      <c r="E2338" s="183">
        <f>IF($A2338="","",IFERROR(VLOOKUP($A2338,Entradas!$A:$D,4,FALSE),""))</f>
        <v>0</v>
      </c>
      <c r="F2338" s="184" t="s">
        <v>2</v>
      </c>
      <c r="G2338" s="190"/>
      <c r="H2338" s="184" t="s">
        <v>6629</v>
      </c>
      <c r="I2338" s="173" t="e">
        <v>#N/A</v>
      </c>
      <c r="K2338" s="173">
        <f>SUMIF(Entradas!A:A,A2338,Entradas!C:C)</f>
        <v>20</v>
      </c>
      <c r="L2338" s="173">
        <f>SUMIF(SAIDA!A:A,A2338,SAIDA!C:C)</f>
        <v>0</v>
      </c>
      <c r="M2338" s="259"/>
    </row>
    <row r="2339" spans="1:13" x14ac:dyDescent="0.25">
      <c r="A2339" s="230" t="s">
        <v>2198</v>
      </c>
      <c r="B2339" s="186" t="s">
        <v>4742</v>
      </c>
      <c r="C2339" s="184" t="s">
        <v>7325</v>
      </c>
      <c r="D2339" s="182">
        <f>IF(ISBLANK($D$2),SUMIFS(Entradas!$C:$C,Entradas!$A:$A,$A2339)-SUMIFS(SAIDA!$C:$C,SAIDA!$A:$A,$A2339),SUMIFS(Entradas!$C:$C,Entradas!$A:$A,$A2339,Entradas!$B:$B,"&lt;="&amp;$D$2)-SUMIFS(SAIDA!$C:$C,SAIDA!$A:$A,$A2339,SAIDA!$B:$B,"&lt;="&amp;$D$2))</f>
        <v>2</v>
      </c>
      <c r="E2339" s="183">
        <f>IF($A2339="","",IFERROR(VLOOKUP($A2339,Entradas!$A:$D,4,FALSE),""))</f>
        <v>0</v>
      </c>
      <c r="F2339" s="184" t="s">
        <v>2</v>
      </c>
      <c r="G2339" s="190"/>
      <c r="H2339" s="184" t="s">
        <v>106</v>
      </c>
      <c r="I2339" s="173" t="e">
        <v>#N/A</v>
      </c>
      <c r="K2339" s="173">
        <f>SUMIF(Entradas!A:A,A2339,Entradas!C:C)</f>
        <v>2</v>
      </c>
      <c r="L2339" s="173">
        <f>SUMIF(SAIDA!A:A,A2339,SAIDA!C:C)</f>
        <v>0</v>
      </c>
      <c r="M2339" s="259"/>
    </row>
    <row r="2340" spans="1:13" x14ac:dyDescent="0.25">
      <c r="A2340" s="229" t="s">
        <v>2199</v>
      </c>
      <c r="B2340" s="186" t="s">
        <v>4743</v>
      </c>
      <c r="C2340" s="184" t="s">
        <v>7325</v>
      </c>
      <c r="D2340" s="182">
        <f>IF(ISBLANK($D$2),SUMIFS(Entradas!$C:$C,Entradas!$A:$A,$A2340)-SUMIFS(SAIDA!$C:$C,SAIDA!$A:$A,$A2340),SUMIFS(Entradas!$C:$C,Entradas!$A:$A,$A2340,Entradas!$B:$B,"&lt;="&amp;$D$2)-SUMIFS(SAIDA!$C:$C,SAIDA!$A:$A,$A2340,SAIDA!$B:$B,"&lt;="&amp;$D$2))</f>
        <v>6</v>
      </c>
      <c r="E2340" s="183">
        <f>IF($A2340="","",IFERROR(VLOOKUP($A2340,Entradas!$A:$D,4,FALSE),""))</f>
        <v>0</v>
      </c>
      <c r="F2340" s="184" t="s">
        <v>2</v>
      </c>
      <c r="G2340" s="190"/>
      <c r="H2340" s="184" t="s">
        <v>6686</v>
      </c>
      <c r="I2340" s="173" t="e">
        <v>#N/A</v>
      </c>
      <c r="K2340" s="173">
        <f>SUMIF(Entradas!A:A,A2340,Entradas!C:C)</f>
        <v>6</v>
      </c>
      <c r="L2340" s="173">
        <f>SUMIF(SAIDA!A:A,A2340,SAIDA!C:C)</f>
        <v>0</v>
      </c>
      <c r="M2340" s="259"/>
    </row>
    <row r="2341" spans="1:13" x14ac:dyDescent="0.25">
      <c r="A2341" s="230" t="s">
        <v>2200</v>
      </c>
      <c r="B2341" s="181" t="s">
        <v>2200</v>
      </c>
      <c r="C2341" s="184" t="s">
        <v>7325</v>
      </c>
      <c r="D2341" s="182">
        <f>IF(ISBLANK($D$2),SUMIFS(Entradas!$C:$C,Entradas!$A:$A,$A2341)-SUMIFS(SAIDA!$C:$C,SAIDA!$A:$A,$A2341),SUMIFS(Entradas!$C:$C,Entradas!$A:$A,$A2341,Entradas!$B:$B,"&lt;="&amp;$D$2)-SUMIFS(SAIDA!$C:$C,SAIDA!$A:$A,$A2341,SAIDA!$B:$B,"&lt;="&amp;$D$2))</f>
        <v>0</v>
      </c>
      <c r="E2341" s="183">
        <f>IF($A2341="","",IFERROR(VLOOKUP($A2341,Entradas!$A:$D,4,FALSE),""))</f>
        <v>0</v>
      </c>
      <c r="F2341" s="184" t="s">
        <v>2</v>
      </c>
      <c r="G2341" s="190"/>
      <c r="H2341" s="184" t="s">
        <v>6629</v>
      </c>
      <c r="I2341" s="173" t="e">
        <v>#N/A</v>
      </c>
      <c r="K2341" s="173">
        <f>SUMIF(Entradas!A:A,A2341,Entradas!C:C)</f>
        <v>0</v>
      </c>
      <c r="L2341" s="173">
        <f>SUMIF(SAIDA!A:A,A2341,SAIDA!C:C)</f>
        <v>0</v>
      </c>
      <c r="M2341" s="259"/>
    </row>
    <row r="2342" spans="1:13" x14ac:dyDescent="0.25">
      <c r="A2342" s="230" t="s">
        <v>2201</v>
      </c>
      <c r="B2342" s="186" t="s">
        <v>4744</v>
      </c>
      <c r="C2342" s="184" t="s">
        <v>6435</v>
      </c>
      <c r="D2342" s="182">
        <f>IF(ISBLANK($D$2),SUMIFS(Entradas!$C:$C,Entradas!$A:$A,$A2342)-SUMIFS(SAIDA!$C:$C,SAIDA!$A:$A,$A2342),SUMIFS(Entradas!$C:$C,Entradas!$A:$A,$A2342,Entradas!$B:$B,"&lt;="&amp;$D$2)-SUMIFS(SAIDA!$C:$C,SAIDA!$A:$A,$A2342,SAIDA!$B:$B,"&lt;="&amp;$D$2))</f>
        <v>0</v>
      </c>
      <c r="E2342" s="183">
        <f>IF($A2342="","",IFERROR(VLOOKUP($A2342,Entradas!$A:$D,4,FALSE),""))</f>
        <v>0</v>
      </c>
      <c r="F2342" s="184" t="s">
        <v>2</v>
      </c>
      <c r="G2342" s="190"/>
      <c r="H2342" s="184" t="s">
        <v>106</v>
      </c>
      <c r="I2342" s="173" t="e">
        <v>#N/A</v>
      </c>
      <c r="K2342" s="173">
        <f>SUMIF(Entradas!A:A,A2342,Entradas!C:C)</f>
        <v>12</v>
      </c>
      <c r="L2342" s="173">
        <f>SUMIF(SAIDA!A:A,A2342,SAIDA!C:C)</f>
        <v>12</v>
      </c>
      <c r="M2342" s="259"/>
    </row>
    <row r="2343" spans="1:13" x14ac:dyDescent="0.25">
      <c r="A2343" s="230" t="s">
        <v>2202</v>
      </c>
      <c r="B2343" s="186" t="s">
        <v>4745</v>
      </c>
      <c r="C2343" s="184" t="s">
        <v>7325</v>
      </c>
      <c r="D2343" s="182">
        <f>IF(ISBLANK($D$2),SUMIFS(Entradas!$C:$C,Entradas!$A:$A,$A2343)-SUMIFS(SAIDA!$C:$C,SAIDA!$A:$A,$A2343),SUMIFS(Entradas!$C:$C,Entradas!$A:$A,$A2343,Entradas!$B:$B,"&lt;="&amp;$D$2)-SUMIFS(SAIDA!$C:$C,SAIDA!$A:$A,$A2343,SAIDA!$B:$B,"&lt;="&amp;$D$2))</f>
        <v>1</v>
      </c>
      <c r="E2343" s="183">
        <f>IF($A2343="","",IFERROR(VLOOKUP($A2343,Entradas!$A:$D,4,FALSE),""))</f>
        <v>0</v>
      </c>
      <c r="F2343" s="184" t="s">
        <v>2</v>
      </c>
      <c r="G2343" s="190"/>
      <c r="H2343" s="184" t="s">
        <v>6686</v>
      </c>
      <c r="I2343" s="173" t="e">
        <v>#N/A</v>
      </c>
      <c r="K2343" s="173">
        <f>SUMIF(Entradas!A:A,A2343,Entradas!C:C)</f>
        <v>4</v>
      </c>
      <c r="L2343" s="173">
        <f>SUMIF(SAIDA!A:A,A2343,SAIDA!C:C)</f>
        <v>3</v>
      </c>
      <c r="M2343" s="259"/>
    </row>
    <row r="2344" spans="1:13" x14ac:dyDescent="0.25">
      <c r="A2344" s="230" t="s">
        <v>2203</v>
      </c>
      <c r="B2344" s="186" t="s">
        <v>4746</v>
      </c>
      <c r="C2344" s="184" t="s">
        <v>7325</v>
      </c>
      <c r="D2344" s="182">
        <f>IF(ISBLANK($D$2),SUMIFS(Entradas!$C:$C,Entradas!$A:$A,$A2344)-SUMIFS(SAIDA!$C:$C,SAIDA!$A:$A,$A2344),SUMIFS(Entradas!$C:$C,Entradas!$A:$A,$A2344,Entradas!$B:$B,"&lt;="&amp;$D$2)-SUMIFS(SAIDA!$C:$C,SAIDA!$A:$A,$A2344,SAIDA!$B:$B,"&lt;="&amp;$D$2))</f>
        <v>3</v>
      </c>
      <c r="E2344" s="183">
        <f>IF($A2344="","",IFERROR(VLOOKUP($A2344,Entradas!$A:$D,4,FALSE),""))</f>
        <v>0</v>
      </c>
      <c r="F2344" s="184" t="s">
        <v>2</v>
      </c>
      <c r="G2344" s="190"/>
      <c r="H2344" s="184" t="s">
        <v>6629</v>
      </c>
      <c r="I2344" s="173" t="e">
        <v>#N/A</v>
      </c>
      <c r="K2344" s="173">
        <f>SUMIF(Entradas!A:A,A2344,Entradas!C:C)</f>
        <v>3</v>
      </c>
      <c r="L2344" s="173">
        <f>SUMIF(SAIDA!A:A,A2344,SAIDA!C:C)</f>
        <v>0</v>
      </c>
      <c r="M2344" s="259"/>
    </row>
    <row r="2345" spans="1:13" x14ac:dyDescent="0.25">
      <c r="A2345" s="229" t="s">
        <v>2204</v>
      </c>
      <c r="B2345" s="186" t="s">
        <v>4747</v>
      </c>
      <c r="C2345" s="184" t="s">
        <v>7325</v>
      </c>
      <c r="D2345" s="182">
        <f>IF(ISBLANK($D$2),SUMIFS(Entradas!$C:$C,Entradas!$A:$A,$A2345)-SUMIFS(SAIDA!$C:$C,SAIDA!$A:$A,$A2345),SUMIFS(Entradas!$C:$C,Entradas!$A:$A,$A2345,Entradas!$B:$B,"&lt;="&amp;$D$2)-SUMIFS(SAIDA!$C:$C,SAIDA!$A:$A,$A2345,SAIDA!$B:$B,"&lt;="&amp;$D$2))</f>
        <v>2</v>
      </c>
      <c r="E2345" s="183" t="str">
        <f>IF($A2345="","",IFERROR(VLOOKUP($A2345,Entradas!$A:$D,4,FALSE),""))</f>
        <v>CERTO</v>
      </c>
      <c r="F2345" s="184" t="s">
        <v>2</v>
      </c>
      <c r="G2345" s="190"/>
      <c r="H2345" s="184" t="s">
        <v>6797</v>
      </c>
      <c r="I2345" s="173" t="e">
        <v>#N/A</v>
      </c>
      <c r="K2345" s="173">
        <f>SUMIF(Entradas!A:A,A2345,Entradas!C:C)</f>
        <v>2</v>
      </c>
      <c r="L2345" s="173">
        <f>SUMIF(SAIDA!A:A,A2345,SAIDA!C:C)</f>
        <v>0</v>
      </c>
      <c r="M2345" s="259"/>
    </row>
    <row r="2346" spans="1:13" x14ac:dyDescent="0.25">
      <c r="A2346" s="229" t="s">
        <v>2205</v>
      </c>
      <c r="B2346" s="186" t="s">
        <v>4748</v>
      </c>
      <c r="C2346" s="184" t="s">
        <v>7325</v>
      </c>
      <c r="D2346" s="182">
        <f>IF(ISBLANK($D$2),SUMIFS(Entradas!$C:$C,Entradas!$A:$A,$A2346)-SUMIFS(SAIDA!$C:$C,SAIDA!$A:$A,$A2346),SUMIFS(Entradas!$C:$C,Entradas!$A:$A,$A2346,Entradas!$B:$B,"&lt;="&amp;$D$2)-SUMIFS(SAIDA!$C:$C,SAIDA!$A:$A,$A2346,SAIDA!$B:$B,"&lt;="&amp;$D$2))</f>
        <v>4</v>
      </c>
      <c r="E2346" s="183" t="str">
        <f>IF($A2346="","",IFERROR(VLOOKUP($A2346,Entradas!$A:$D,4,FALSE),""))</f>
        <v>CERTO</v>
      </c>
      <c r="F2346" s="184" t="s">
        <v>2</v>
      </c>
      <c r="G2346" s="190"/>
      <c r="H2346" s="184" t="s">
        <v>6686</v>
      </c>
      <c r="I2346" s="173" t="e">
        <v>#N/A</v>
      </c>
      <c r="K2346" s="173">
        <f>SUMIF(Entradas!A:A,A2346,Entradas!C:C)</f>
        <v>4</v>
      </c>
      <c r="L2346" s="173">
        <f>SUMIF(SAIDA!A:A,A2346,SAIDA!C:C)</f>
        <v>0</v>
      </c>
      <c r="M2346" s="259"/>
    </row>
    <row r="2347" spans="1:13" x14ac:dyDescent="0.25">
      <c r="A2347" s="229" t="s">
        <v>2206</v>
      </c>
      <c r="B2347" s="186" t="s">
        <v>4749</v>
      </c>
      <c r="C2347" s="184" t="s">
        <v>7325</v>
      </c>
      <c r="D2347" s="182">
        <f>IF(ISBLANK($D$2),SUMIFS(Entradas!$C:$C,Entradas!$A:$A,$A2347)-SUMIFS(SAIDA!$C:$C,SAIDA!$A:$A,$A2347),SUMIFS(Entradas!$C:$C,Entradas!$A:$A,$A2347,Entradas!$B:$B,"&lt;="&amp;$D$2)-SUMIFS(SAIDA!$C:$C,SAIDA!$A:$A,$A2347,SAIDA!$B:$B,"&lt;="&amp;$D$2))</f>
        <v>13</v>
      </c>
      <c r="E2347" s="183">
        <f>IF($A2347="","",IFERROR(VLOOKUP($A2347,Entradas!$A:$D,4,FALSE),""))</f>
        <v>0</v>
      </c>
      <c r="F2347" s="176" t="s">
        <v>2</v>
      </c>
      <c r="H2347" s="176"/>
      <c r="I2347" s="173" t="e">
        <v>#N/A</v>
      </c>
      <c r="K2347" s="173">
        <f>SUMIF(Entradas!A:A,A2347,Entradas!C:C)</f>
        <v>13</v>
      </c>
      <c r="L2347" s="173">
        <f>SUMIF(SAIDA!A:A,A2347,SAIDA!C:C)</f>
        <v>0</v>
      </c>
      <c r="M2347" s="259"/>
    </row>
    <row r="2348" spans="1:13" x14ac:dyDescent="0.25">
      <c r="A2348" s="229" t="s">
        <v>2207</v>
      </c>
      <c r="B2348" s="186" t="s">
        <v>4750</v>
      </c>
      <c r="C2348" s="176" t="s">
        <v>7564</v>
      </c>
      <c r="D2348" s="182">
        <f>IF(ISBLANK($D$2),SUMIFS(Entradas!$C:$C,Entradas!$A:$A,$A2348)-SUMIFS(SAIDA!$C:$C,SAIDA!$A:$A,$A2348),SUMIFS(Entradas!$C:$C,Entradas!$A:$A,$A2348,Entradas!$B:$B,"&lt;="&amp;$D$2)-SUMIFS(SAIDA!$C:$C,SAIDA!$A:$A,$A2348,SAIDA!$B:$B,"&lt;="&amp;$D$2))</f>
        <v>8</v>
      </c>
      <c r="E2348" s="183">
        <f>IF($A2348="","",IFERROR(VLOOKUP($A2348,Entradas!$A:$D,4,FALSE),""))</f>
        <v>0</v>
      </c>
      <c r="F2348" s="176" t="s">
        <v>2</v>
      </c>
      <c r="H2348" s="176"/>
      <c r="I2348" s="173" t="e">
        <v>#N/A</v>
      </c>
      <c r="K2348" s="173">
        <f>SUMIF(Entradas!A:A,A2348,Entradas!C:C)</f>
        <v>10</v>
      </c>
      <c r="L2348" s="173">
        <f>SUMIF(SAIDA!A:A,A2348,SAIDA!C:C)</f>
        <v>2</v>
      </c>
      <c r="M2348" s="259"/>
    </row>
    <row r="2349" spans="1:13" x14ac:dyDescent="0.25">
      <c r="A2349" s="229" t="s">
        <v>2208</v>
      </c>
      <c r="B2349" s="186" t="s">
        <v>4751</v>
      </c>
      <c r="C2349" s="176" t="s">
        <v>6410</v>
      </c>
      <c r="D2349" s="182">
        <f>IF(ISBLANK($D$2),SUMIFS(Entradas!$C:$C,Entradas!$A:$A,$A2349)-SUMIFS(SAIDA!$C:$C,SAIDA!$A:$A,$A2349),SUMIFS(Entradas!$C:$C,Entradas!$A:$A,$A2349,Entradas!$B:$B,"&lt;="&amp;$D$2)-SUMIFS(SAIDA!$C:$C,SAIDA!$A:$A,$A2349,SAIDA!$B:$B,"&lt;="&amp;$D$2))</f>
        <v>46</v>
      </c>
      <c r="E2349" s="183" t="str">
        <f>IF($A2349="","",IFERROR(VLOOKUP($A2349,Entradas!$A:$D,4,FALSE),""))</f>
        <v>CERTO</v>
      </c>
      <c r="F2349" s="176" t="s">
        <v>2</v>
      </c>
      <c r="H2349" s="176" t="s">
        <v>6798</v>
      </c>
      <c r="I2349" s="173" t="e">
        <v>#N/A</v>
      </c>
      <c r="K2349" s="173">
        <f>SUMIF(Entradas!A:A,A2349,Entradas!C:C)</f>
        <v>46</v>
      </c>
      <c r="L2349" s="173">
        <f>SUMIF(SAIDA!A:A,A2349,SAIDA!C:C)</f>
        <v>0</v>
      </c>
      <c r="M2349" s="259"/>
    </row>
    <row r="2350" spans="1:13" x14ac:dyDescent="0.25">
      <c r="A2350" s="229" t="s">
        <v>2209</v>
      </c>
      <c r="B2350" s="181" t="s">
        <v>4752</v>
      </c>
      <c r="C2350" s="184" t="s">
        <v>7325</v>
      </c>
      <c r="D2350" s="182">
        <f>IF(ISBLANK($D$2),SUMIFS(Entradas!$C:$C,Entradas!$A:$A,$A2350)-SUMIFS(SAIDA!$C:$C,SAIDA!$A:$A,$A2350),SUMIFS(Entradas!$C:$C,Entradas!$A:$A,$A2350,Entradas!$B:$B,"&lt;="&amp;$D$2)-SUMIFS(SAIDA!$C:$C,SAIDA!$A:$A,$A2350,SAIDA!$B:$B,"&lt;="&amp;$D$2))</f>
        <v>9</v>
      </c>
      <c r="E2350" s="183">
        <f>IF($A2350="","",IFERROR(VLOOKUP($A2350,Entradas!$A:$D,4,FALSE),""))</f>
        <v>0</v>
      </c>
      <c r="F2350" s="184" t="s">
        <v>2</v>
      </c>
      <c r="G2350" s="190"/>
      <c r="H2350" s="176" t="s">
        <v>6799</v>
      </c>
      <c r="I2350" s="173" t="e">
        <v>#N/A</v>
      </c>
      <c r="K2350" s="173">
        <f>SUMIF(Entradas!A:A,A2350,Entradas!C:C)</f>
        <v>9</v>
      </c>
      <c r="L2350" s="173">
        <f>SUMIF(SAIDA!A:A,A2350,SAIDA!C:C)</f>
        <v>0</v>
      </c>
      <c r="M2350" s="259"/>
    </row>
    <row r="2351" spans="1:13" x14ac:dyDescent="0.25">
      <c r="A2351" s="230" t="s">
        <v>2210</v>
      </c>
      <c r="B2351" s="186" t="s">
        <v>4753</v>
      </c>
      <c r="C2351" s="184" t="s">
        <v>6407</v>
      </c>
      <c r="D2351" s="182">
        <f>IF(ISBLANK($D$2),SUMIFS(Entradas!$C:$C,Entradas!$A:$A,$A2351)-SUMIFS(SAIDA!$C:$C,SAIDA!$A:$A,$A2351),SUMIFS(Entradas!$C:$C,Entradas!$A:$A,$A2351,Entradas!$B:$B,"&lt;="&amp;$D$2)-SUMIFS(SAIDA!$C:$C,SAIDA!$A:$A,$A2351,SAIDA!$B:$B,"&lt;="&amp;$D$2))</f>
        <v>1</v>
      </c>
      <c r="E2351" s="183">
        <f>IF($A2351="","",IFERROR(VLOOKUP($A2351,Entradas!$A:$D,4,FALSE),""))</f>
        <v>0</v>
      </c>
      <c r="F2351" s="176" t="s">
        <v>2</v>
      </c>
      <c r="H2351" s="176"/>
      <c r="I2351" s="173" t="e">
        <v>#N/A</v>
      </c>
      <c r="K2351" s="173">
        <f>SUMIF(Entradas!A:A,A2351,Entradas!C:C)</f>
        <v>1</v>
      </c>
      <c r="L2351" s="173">
        <f>SUMIF(SAIDA!A:A,A2351,SAIDA!C:C)</f>
        <v>0</v>
      </c>
      <c r="M2351" s="259"/>
    </row>
    <row r="2352" spans="1:13" x14ac:dyDescent="0.25">
      <c r="A2352" s="229" t="s">
        <v>2211</v>
      </c>
      <c r="B2352" s="186" t="s">
        <v>4754</v>
      </c>
      <c r="C2352" s="176" t="s">
        <v>101</v>
      </c>
      <c r="D2352" s="182">
        <f>IF(ISBLANK($D$2),SUMIFS(Entradas!$C:$C,Entradas!$A:$A,$A2352)-SUMIFS(SAIDA!$C:$C,SAIDA!$A:$A,$A2352),SUMIFS(Entradas!$C:$C,Entradas!$A:$A,$A2352,Entradas!$B:$B,"&lt;="&amp;$D$2)-SUMIFS(SAIDA!$C:$C,SAIDA!$A:$A,$A2352,SAIDA!$B:$B,"&lt;="&amp;$D$2))</f>
        <v>0</v>
      </c>
      <c r="E2352" s="183">
        <f>IF($A2352="","",IFERROR(VLOOKUP($A2352,Entradas!$A:$D,4,FALSE),""))</f>
        <v>0</v>
      </c>
      <c r="F2352" s="176" t="s">
        <v>2</v>
      </c>
      <c r="H2352" s="176"/>
      <c r="I2352" s="173" t="e">
        <v>#N/A</v>
      </c>
      <c r="K2352" s="173">
        <f>SUMIF(Entradas!A:A,A2352,Entradas!C:C)</f>
        <v>0</v>
      </c>
      <c r="L2352" s="173">
        <f>SUMIF(SAIDA!A:A,A2352,SAIDA!C:C)</f>
        <v>0</v>
      </c>
      <c r="M2352" s="259"/>
    </row>
    <row r="2353" spans="1:13" x14ac:dyDescent="0.25">
      <c r="A2353" s="229" t="s">
        <v>2212</v>
      </c>
      <c r="B2353" s="181" t="s">
        <v>4755</v>
      </c>
      <c r="C2353" s="184" t="s">
        <v>7507</v>
      </c>
      <c r="D2353" s="182">
        <f>IF(ISBLANK($D$2),SUMIFS(Entradas!$C:$C,Entradas!$A:$A,$A2353)-SUMIFS(SAIDA!$C:$C,SAIDA!$A:$A,$A2353),SUMIFS(Entradas!$C:$C,Entradas!$A:$A,$A2353,Entradas!$B:$B,"&lt;="&amp;$D$2)-SUMIFS(SAIDA!$C:$C,SAIDA!$A:$A,$A2353,SAIDA!$B:$B,"&lt;="&amp;$D$2))</f>
        <v>0</v>
      </c>
      <c r="E2353" s="183">
        <f>IF($A2353="","",IFERROR(VLOOKUP($A2353,Entradas!$A:$D,4,FALSE),""))</f>
        <v>0</v>
      </c>
      <c r="F2353" s="184" t="s">
        <v>2</v>
      </c>
      <c r="G2353" s="190"/>
      <c r="H2353" s="176"/>
      <c r="I2353" s="173" t="e">
        <v>#N/A</v>
      </c>
      <c r="K2353" s="173">
        <f>SUMIF(Entradas!A:A,A2353,Entradas!C:C)</f>
        <v>3</v>
      </c>
      <c r="L2353" s="173">
        <f>SUMIF(SAIDA!A:A,A2353,SAIDA!C:C)</f>
        <v>3</v>
      </c>
      <c r="M2353" s="259"/>
    </row>
    <row r="2354" spans="1:13" x14ac:dyDescent="0.25">
      <c r="A2354" s="229" t="s">
        <v>2213</v>
      </c>
      <c r="B2354" s="181" t="s">
        <v>4756</v>
      </c>
      <c r="C2354" s="184" t="s">
        <v>7325</v>
      </c>
      <c r="D2354" s="182">
        <f>IF(ISBLANK($D$2),SUMIFS(Entradas!$C:$C,Entradas!$A:$A,$A2354)-SUMIFS(SAIDA!$C:$C,SAIDA!$A:$A,$A2354),SUMIFS(Entradas!$C:$C,Entradas!$A:$A,$A2354,Entradas!$B:$B,"&lt;="&amp;$D$2)-SUMIFS(SAIDA!$C:$C,SAIDA!$A:$A,$A2354,SAIDA!$B:$B,"&lt;="&amp;$D$2))</f>
        <v>6</v>
      </c>
      <c r="E2354" s="183">
        <f>IF($A2354="","",IFERROR(VLOOKUP($A2354,Entradas!$A:$D,4,FALSE),""))</f>
        <v>0</v>
      </c>
      <c r="F2354" s="184" t="s">
        <v>2</v>
      </c>
      <c r="G2354" s="190"/>
      <c r="H2354" s="176" t="s">
        <v>6800</v>
      </c>
      <c r="I2354" s="173" t="e">
        <v>#N/A</v>
      </c>
      <c r="K2354" s="173">
        <f>SUMIF(Entradas!A:A,A2354,Entradas!C:C)</f>
        <v>6</v>
      </c>
      <c r="L2354" s="173">
        <f>SUMIF(SAIDA!A:A,A2354,SAIDA!C:C)</f>
        <v>0</v>
      </c>
      <c r="M2354" s="259"/>
    </row>
    <row r="2355" spans="1:13" x14ac:dyDescent="0.25">
      <c r="A2355" s="229" t="s">
        <v>2214</v>
      </c>
      <c r="B2355" s="186" t="s">
        <v>4757</v>
      </c>
      <c r="C2355" s="184" t="s">
        <v>7325</v>
      </c>
      <c r="D2355" s="182">
        <f>IF(ISBLANK($D$2),SUMIFS(Entradas!$C:$C,Entradas!$A:$A,$A2355)-SUMIFS(SAIDA!$C:$C,SAIDA!$A:$A,$A2355),SUMIFS(Entradas!$C:$C,Entradas!$A:$A,$A2355,Entradas!$B:$B,"&lt;="&amp;$D$2)-SUMIFS(SAIDA!$C:$C,SAIDA!$A:$A,$A2355,SAIDA!$B:$B,"&lt;="&amp;$D$2))</f>
        <v>1</v>
      </c>
      <c r="E2355" s="183">
        <f>IF($A2355="","",IFERROR(VLOOKUP($A2355,Entradas!$A:$D,4,FALSE),""))</f>
        <v>0</v>
      </c>
      <c r="F2355" s="176" t="s">
        <v>2</v>
      </c>
      <c r="H2355" s="176"/>
      <c r="I2355" s="173" t="e">
        <v>#N/A</v>
      </c>
      <c r="K2355" s="173">
        <f>SUMIF(Entradas!A:A,A2355,Entradas!C:C)</f>
        <v>1</v>
      </c>
      <c r="L2355" s="173">
        <f>SUMIF(SAIDA!A:A,A2355,SAIDA!C:C)</f>
        <v>0</v>
      </c>
      <c r="M2355" s="259"/>
    </row>
    <row r="2356" spans="1:13" x14ac:dyDescent="0.25">
      <c r="A2356" s="229" t="s">
        <v>2215</v>
      </c>
      <c r="B2356" s="181" t="s">
        <v>2215</v>
      </c>
      <c r="C2356" s="184" t="s">
        <v>6394</v>
      </c>
      <c r="D2356" s="182">
        <f>IF(ISBLANK($D$2),SUMIFS(Entradas!$C:$C,Entradas!$A:$A,$A2356)-SUMIFS(SAIDA!$C:$C,SAIDA!$A:$A,$A2356),SUMIFS(Entradas!$C:$C,Entradas!$A:$A,$A2356,Entradas!$B:$B,"&lt;="&amp;$D$2)-SUMIFS(SAIDA!$C:$C,SAIDA!$A:$A,$A2356,SAIDA!$B:$B,"&lt;="&amp;$D$2))</f>
        <v>8</v>
      </c>
      <c r="E2356" s="183">
        <f>IF($A2356="","",IFERROR(VLOOKUP($A2356,Entradas!$A:$D,4,FALSE),""))</f>
        <v>0</v>
      </c>
      <c r="F2356" s="184" t="s">
        <v>2</v>
      </c>
      <c r="G2356" s="190"/>
      <c r="H2356" s="184" t="s">
        <v>6801</v>
      </c>
      <c r="I2356" s="173" t="e">
        <v>#N/A</v>
      </c>
      <c r="K2356" s="173">
        <f>SUMIF(Entradas!A:A,A2356,Entradas!C:C)</f>
        <v>8</v>
      </c>
      <c r="L2356" s="173">
        <f>SUMIF(SAIDA!A:A,A2356,SAIDA!C:C)</f>
        <v>0</v>
      </c>
      <c r="M2356" s="259"/>
    </row>
    <row r="2357" spans="1:13" x14ac:dyDescent="0.25">
      <c r="A2357" s="229" t="s">
        <v>2215</v>
      </c>
      <c r="B2357" s="181" t="s">
        <v>2215</v>
      </c>
      <c r="C2357" s="184" t="s">
        <v>6394</v>
      </c>
      <c r="D2357" s="182">
        <f>IF(ISBLANK($D$2),SUMIFS(Entradas!$C:$C,Entradas!$A:$A,$A2357)-SUMIFS(SAIDA!$C:$C,SAIDA!$A:$A,$A2357),SUMIFS(Entradas!$C:$C,Entradas!$A:$A,$A2357,Entradas!$B:$B,"&lt;="&amp;$D$2)-SUMIFS(SAIDA!$C:$C,SAIDA!$A:$A,$A2357,SAIDA!$B:$B,"&lt;="&amp;$D$2))</f>
        <v>8</v>
      </c>
      <c r="E2357" s="183">
        <f>IF($A2357="","",IFERROR(VLOOKUP($A2357,Entradas!$A:$D,4,FALSE),""))</f>
        <v>0</v>
      </c>
      <c r="F2357" s="184" t="s">
        <v>2</v>
      </c>
      <c r="G2357" s="190"/>
      <c r="H2357" s="184" t="s">
        <v>6697</v>
      </c>
      <c r="I2357" s="173" t="e">
        <v>#N/A</v>
      </c>
      <c r="K2357" s="173">
        <f>SUMIF(Entradas!A:A,A2357,Entradas!C:C)</f>
        <v>8</v>
      </c>
      <c r="L2357" s="173">
        <f>SUMIF(SAIDA!A:A,A2357,SAIDA!C:C)</f>
        <v>0</v>
      </c>
      <c r="M2357" s="259"/>
    </row>
    <row r="2358" spans="1:13" x14ac:dyDescent="0.25">
      <c r="A2358" s="229" t="s">
        <v>2216</v>
      </c>
      <c r="B2358" s="197" t="s">
        <v>4758</v>
      </c>
      <c r="C2358" s="184" t="s">
        <v>6394</v>
      </c>
      <c r="D2358" s="182">
        <f>IF(ISBLANK($D$2),SUMIFS(Entradas!$C:$C,Entradas!$A:$A,$A2358)-SUMIFS(SAIDA!$C:$C,SAIDA!$A:$A,$A2358),SUMIFS(Entradas!$C:$C,Entradas!$A:$A,$A2358,Entradas!$B:$B,"&lt;="&amp;$D$2)-SUMIFS(SAIDA!$C:$C,SAIDA!$A:$A,$A2358,SAIDA!$B:$B,"&lt;="&amp;$D$2))</f>
        <v>1</v>
      </c>
      <c r="E2358" s="183">
        <f>IF($A2358="","",IFERROR(VLOOKUP($A2358,Entradas!$A:$D,4,FALSE),""))</f>
        <v>0</v>
      </c>
      <c r="F2358" s="184" t="s">
        <v>2</v>
      </c>
      <c r="G2358" s="190"/>
      <c r="H2358" s="184" t="s">
        <v>6629</v>
      </c>
      <c r="I2358" s="173" t="e">
        <v>#N/A</v>
      </c>
      <c r="K2358" s="173">
        <f>SUMIF(Entradas!A:A,A2358,Entradas!C:C)</f>
        <v>1</v>
      </c>
      <c r="L2358" s="173">
        <f>SUMIF(SAIDA!A:A,A2358,SAIDA!C:C)</f>
        <v>0</v>
      </c>
      <c r="M2358" s="259"/>
    </row>
    <row r="2359" spans="1:13" x14ac:dyDescent="0.25">
      <c r="A2359" s="229" t="s">
        <v>2217</v>
      </c>
      <c r="B2359" s="181" t="s">
        <v>4759</v>
      </c>
      <c r="C2359" s="184" t="s">
        <v>6394</v>
      </c>
      <c r="D2359" s="182">
        <f>IF(ISBLANK($D$2),SUMIFS(Entradas!$C:$C,Entradas!$A:$A,$A2359)-SUMIFS(SAIDA!$C:$C,SAIDA!$A:$A,$A2359),SUMIFS(Entradas!$C:$C,Entradas!$A:$A,$A2359,Entradas!$B:$B,"&lt;="&amp;$D$2)-SUMIFS(SAIDA!$C:$C,SAIDA!$A:$A,$A2359,SAIDA!$B:$B,"&lt;="&amp;$D$2))</f>
        <v>10</v>
      </c>
      <c r="E2359" s="183">
        <f>IF($A2359="","",IFERROR(VLOOKUP($A2359,Entradas!$A:$D,4,FALSE),""))</f>
        <v>0</v>
      </c>
      <c r="F2359" s="184" t="s">
        <v>2</v>
      </c>
      <c r="G2359" s="190"/>
      <c r="H2359" s="184" t="s">
        <v>6697</v>
      </c>
      <c r="I2359" s="173" t="e">
        <v>#N/A</v>
      </c>
      <c r="K2359" s="173">
        <f>SUMIF(Entradas!A:A,A2359,Entradas!C:C)</f>
        <v>10</v>
      </c>
      <c r="L2359" s="173">
        <f>SUMIF(SAIDA!A:A,A2359,SAIDA!C:C)</f>
        <v>0</v>
      </c>
      <c r="M2359" s="259"/>
    </row>
    <row r="2360" spans="1:13" x14ac:dyDescent="0.25">
      <c r="A2360" s="229" t="s">
        <v>2218</v>
      </c>
      <c r="B2360" s="181" t="s">
        <v>4760</v>
      </c>
      <c r="C2360" s="184" t="s">
        <v>6394</v>
      </c>
      <c r="D2360" s="182">
        <f>IF(ISBLANK($D$2),SUMIFS(Entradas!$C:$C,Entradas!$A:$A,$A2360)-SUMIFS(SAIDA!$C:$C,SAIDA!$A:$A,$A2360),SUMIFS(Entradas!$C:$C,Entradas!$A:$A,$A2360,Entradas!$B:$B,"&lt;="&amp;$D$2)-SUMIFS(SAIDA!$C:$C,SAIDA!$A:$A,$A2360,SAIDA!$B:$B,"&lt;="&amp;$D$2))</f>
        <v>42</v>
      </c>
      <c r="E2360" s="183">
        <f>IF($A2360="","",IFERROR(VLOOKUP($A2360,Entradas!$A:$D,4,FALSE),""))</f>
        <v>0</v>
      </c>
      <c r="F2360" s="184" t="s">
        <v>2</v>
      </c>
      <c r="G2360" s="190"/>
      <c r="H2360" s="184" t="s">
        <v>6802</v>
      </c>
      <c r="I2360" s="173" t="e">
        <v>#N/A</v>
      </c>
      <c r="K2360" s="173">
        <f>SUMIF(Entradas!A:A,A2360,Entradas!C:C)</f>
        <v>42</v>
      </c>
      <c r="L2360" s="173">
        <f>SUMIF(SAIDA!A:A,A2360,SAIDA!C:C)</f>
        <v>0</v>
      </c>
      <c r="M2360" s="259"/>
    </row>
    <row r="2361" spans="1:13" x14ac:dyDescent="0.25">
      <c r="A2361" s="229" t="s">
        <v>2219</v>
      </c>
      <c r="B2361" s="181" t="s">
        <v>2219</v>
      </c>
      <c r="C2361" s="184" t="s">
        <v>6394</v>
      </c>
      <c r="D2361" s="182">
        <f>IF(ISBLANK($D$2),SUMIFS(Entradas!$C:$C,Entradas!$A:$A,$A2361)-SUMIFS(SAIDA!$C:$C,SAIDA!$A:$A,$A2361),SUMIFS(Entradas!$C:$C,Entradas!$A:$A,$A2361,Entradas!$B:$B,"&lt;="&amp;$D$2)-SUMIFS(SAIDA!$C:$C,SAIDA!$A:$A,$A2361,SAIDA!$B:$B,"&lt;="&amp;$D$2))</f>
        <v>7</v>
      </c>
      <c r="E2361" s="183">
        <f>IF($A2361="","",IFERROR(VLOOKUP($A2361,Entradas!$A:$D,4,FALSE),""))</f>
        <v>0</v>
      </c>
      <c r="F2361" s="176" t="s">
        <v>2</v>
      </c>
      <c r="H2361" s="176" t="s">
        <v>6665</v>
      </c>
      <c r="I2361" s="173" t="e">
        <v>#N/A</v>
      </c>
      <c r="K2361" s="173">
        <f>SUMIF(Entradas!A:A,A2361,Entradas!C:C)</f>
        <v>8</v>
      </c>
      <c r="L2361" s="173">
        <f>SUMIF(SAIDA!A:A,A2361,SAIDA!C:C)</f>
        <v>1</v>
      </c>
      <c r="M2361" s="259"/>
    </row>
    <row r="2362" spans="1:13" x14ac:dyDescent="0.25">
      <c r="A2362" s="229" t="s">
        <v>2220</v>
      </c>
      <c r="B2362" s="181" t="s">
        <v>4761</v>
      </c>
      <c r="C2362" s="184" t="s">
        <v>6394</v>
      </c>
      <c r="D2362" s="182">
        <f>IF(ISBLANK($D$2),SUMIFS(Entradas!$C:$C,Entradas!$A:$A,$A2362)-SUMIFS(SAIDA!$C:$C,SAIDA!$A:$A,$A2362),SUMIFS(Entradas!$C:$C,Entradas!$A:$A,$A2362,Entradas!$B:$B,"&lt;="&amp;$D$2)-SUMIFS(SAIDA!$C:$C,SAIDA!$A:$A,$A2362,SAIDA!$B:$B,"&lt;="&amp;$D$2))</f>
        <v>2</v>
      </c>
      <c r="E2362" s="183">
        <f>IF($A2362="","",IFERROR(VLOOKUP($A2362,Entradas!$A:$D,4,FALSE),""))</f>
        <v>0</v>
      </c>
      <c r="F2362" s="184" t="s">
        <v>2</v>
      </c>
      <c r="G2362" s="190"/>
      <c r="H2362" s="184" t="s">
        <v>6697</v>
      </c>
      <c r="I2362" s="173" t="e">
        <v>#N/A</v>
      </c>
      <c r="K2362" s="173">
        <f>SUMIF(Entradas!A:A,A2362,Entradas!C:C)</f>
        <v>2</v>
      </c>
      <c r="L2362" s="173">
        <f>SUMIF(SAIDA!A:A,A2362,SAIDA!C:C)</f>
        <v>0</v>
      </c>
      <c r="M2362" s="259"/>
    </row>
    <row r="2363" spans="1:13" x14ac:dyDescent="0.25">
      <c r="A2363" s="229" t="s">
        <v>2221</v>
      </c>
      <c r="B2363" s="186" t="s">
        <v>4762</v>
      </c>
      <c r="C2363" s="184" t="s">
        <v>7325</v>
      </c>
      <c r="D2363" s="182">
        <f>IF(ISBLANK($D$2),SUMIFS(Entradas!$C:$C,Entradas!$A:$A,$A2363)-SUMIFS(SAIDA!$C:$C,SAIDA!$A:$A,$A2363),SUMIFS(Entradas!$C:$C,Entradas!$A:$A,$A2363,Entradas!$B:$B,"&lt;="&amp;$D$2)-SUMIFS(SAIDA!$C:$C,SAIDA!$A:$A,$A2363,SAIDA!$B:$B,"&lt;="&amp;$D$2))</f>
        <v>1</v>
      </c>
      <c r="E2363" s="183">
        <f>IF($A2363="","",IFERROR(VLOOKUP($A2363,Entradas!$A:$D,4,FALSE),""))</f>
        <v>0</v>
      </c>
      <c r="F2363" s="176" t="s">
        <v>2</v>
      </c>
      <c r="H2363" s="176"/>
      <c r="I2363" s="173" t="e">
        <v>#N/A</v>
      </c>
      <c r="K2363" s="173">
        <f>SUMIF(Entradas!A:A,A2363,Entradas!C:C)</f>
        <v>1</v>
      </c>
      <c r="L2363" s="173">
        <f>SUMIF(SAIDA!A:A,A2363,SAIDA!C:C)</f>
        <v>0</v>
      </c>
      <c r="M2363" s="259"/>
    </row>
    <row r="2364" spans="1:13" x14ac:dyDescent="0.25">
      <c r="A2364" s="229" t="s">
        <v>2222</v>
      </c>
      <c r="B2364" s="186" t="s">
        <v>4763</v>
      </c>
      <c r="C2364" s="176" t="s">
        <v>6356</v>
      </c>
      <c r="D2364" s="182">
        <f>IF(ISBLANK($D$2),SUMIFS(Entradas!$C:$C,Entradas!$A:$A,$A2364)-SUMIFS(SAIDA!$C:$C,SAIDA!$A:$A,$A2364),SUMIFS(Entradas!$C:$C,Entradas!$A:$A,$A2364,Entradas!$B:$B,"&lt;="&amp;$D$2)-SUMIFS(SAIDA!$C:$C,SAIDA!$A:$A,$A2364,SAIDA!$B:$B,"&lt;="&amp;$D$2))</f>
        <v>1</v>
      </c>
      <c r="E2364" s="183" t="str">
        <f>IF($A2364="","",IFERROR(VLOOKUP($A2364,Entradas!$A:$D,4,FALSE),""))</f>
        <v>CERTO</v>
      </c>
      <c r="F2364" s="179" t="s">
        <v>2</v>
      </c>
      <c r="G2364" s="187"/>
      <c r="H2364" s="179"/>
      <c r="I2364" s="173" t="e">
        <v>#N/A</v>
      </c>
      <c r="K2364" s="173">
        <f>SUMIF(Entradas!A:A,A2364,Entradas!C:C)</f>
        <v>1</v>
      </c>
      <c r="L2364" s="173">
        <f>SUMIF(SAIDA!A:A,A2364,SAIDA!C:C)</f>
        <v>0</v>
      </c>
      <c r="M2364" s="259"/>
    </row>
    <row r="2365" spans="1:13" x14ac:dyDescent="0.25">
      <c r="A2365" s="229" t="s">
        <v>2223</v>
      </c>
      <c r="B2365" s="186" t="s">
        <v>4764</v>
      </c>
      <c r="C2365" s="176" t="s">
        <v>6436</v>
      </c>
      <c r="D2365" s="182">
        <f>IF(ISBLANK($D$2),SUMIFS(Entradas!$C:$C,Entradas!$A:$A,$A2365)-SUMIFS(SAIDA!$C:$C,SAIDA!$A:$A,$A2365),SUMIFS(Entradas!$C:$C,Entradas!$A:$A,$A2365,Entradas!$B:$B,"&lt;="&amp;$D$2)-SUMIFS(SAIDA!$C:$C,SAIDA!$A:$A,$A2365,SAIDA!$B:$B,"&lt;="&amp;$D$2))</f>
        <v>2</v>
      </c>
      <c r="E2365" s="183">
        <f>IF($A2365="","",IFERROR(VLOOKUP($A2365,Entradas!$A:$D,4,FALSE),""))</f>
        <v>0</v>
      </c>
      <c r="F2365" s="176" t="s">
        <v>2</v>
      </c>
      <c r="H2365" s="176"/>
      <c r="I2365" s="173" t="e">
        <v>#N/A</v>
      </c>
      <c r="K2365" s="173">
        <f>SUMIF(Entradas!A:A,A2365,Entradas!C:C)</f>
        <v>2</v>
      </c>
      <c r="L2365" s="173">
        <f>SUMIF(SAIDA!A:A,A2365,SAIDA!C:C)</f>
        <v>0</v>
      </c>
      <c r="M2365" s="259"/>
    </row>
    <row r="2366" spans="1:13" x14ac:dyDescent="0.25">
      <c r="A2366" s="229" t="s">
        <v>2224</v>
      </c>
      <c r="B2366" s="186" t="s">
        <v>4765</v>
      </c>
      <c r="C2366" s="176" t="s">
        <v>6437</v>
      </c>
      <c r="D2366" s="182">
        <f>IF(ISBLANK($D$2),SUMIFS(Entradas!$C:$C,Entradas!$A:$A,$A2366)-SUMIFS(SAIDA!$C:$C,SAIDA!$A:$A,$A2366),SUMIFS(Entradas!$C:$C,Entradas!$A:$A,$A2366,Entradas!$B:$B,"&lt;="&amp;$D$2)-SUMIFS(SAIDA!$C:$C,SAIDA!$A:$A,$A2366,SAIDA!$B:$B,"&lt;="&amp;$D$2))</f>
        <v>2</v>
      </c>
      <c r="E2366" s="183" t="str">
        <f>IF($A2366="","",IFERROR(VLOOKUP($A2366,Entradas!$A:$D,4,FALSE),""))</f>
        <v>CERTO</v>
      </c>
      <c r="F2366" s="176" t="s">
        <v>2</v>
      </c>
      <c r="H2366" s="176"/>
      <c r="I2366" s="173" t="e">
        <v>#N/A</v>
      </c>
      <c r="K2366" s="173">
        <f>SUMIF(Entradas!A:A,A2366,Entradas!C:C)</f>
        <v>12</v>
      </c>
      <c r="L2366" s="173">
        <f>SUMIF(SAIDA!A:A,A2366,SAIDA!C:C)</f>
        <v>10</v>
      </c>
      <c r="M2366" s="259"/>
    </row>
    <row r="2367" spans="1:13" x14ac:dyDescent="0.25">
      <c r="A2367" s="229" t="s">
        <v>2225</v>
      </c>
      <c r="B2367" s="186" t="s">
        <v>4766</v>
      </c>
      <c r="C2367" s="176" t="s">
        <v>6438</v>
      </c>
      <c r="D2367" s="182">
        <f>IF(ISBLANK($D$2),SUMIFS(Entradas!$C:$C,Entradas!$A:$A,$A2367)-SUMIFS(SAIDA!$C:$C,SAIDA!$A:$A,$A2367),SUMIFS(Entradas!$C:$C,Entradas!$A:$A,$A2367,Entradas!$B:$B,"&lt;="&amp;$D$2)-SUMIFS(SAIDA!$C:$C,SAIDA!$A:$A,$A2367,SAIDA!$B:$B,"&lt;="&amp;$D$2))</f>
        <v>0</v>
      </c>
      <c r="E2367" s="183" t="str">
        <f>IF($A2367="","",IFERROR(VLOOKUP($A2367,Entradas!$A:$D,4,FALSE),""))</f>
        <v>CERTO</v>
      </c>
      <c r="F2367" s="176" t="s">
        <v>2</v>
      </c>
      <c r="H2367" s="176"/>
      <c r="I2367" s="173" t="e">
        <v>#N/A</v>
      </c>
      <c r="K2367" s="173">
        <f>SUMIF(Entradas!A:A,A2367,Entradas!C:C)</f>
        <v>7</v>
      </c>
      <c r="L2367" s="173">
        <f>SUMIF(SAIDA!A:A,A2367,SAIDA!C:C)</f>
        <v>7</v>
      </c>
      <c r="M2367" s="259"/>
    </row>
    <row r="2368" spans="1:13" x14ac:dyDescent="0.25">
      <c r="A2368" s="229" t="s">
        <v>2226</v>
      </c>
      <c r="B2368" s="186" t="s">
        <v>4767</v>
      </c>
      <c r="C2368" s="184" t="s">
        <v>7325</v>
      </c>
      <c r="D2368" s="182">
        <f>IF(ISBLANK($D$2),SUMIFS(Entradas!$C:$C,Entradas!$A:$A,$A2368)-SUMIFS(SAIDA!$C:$C,SAIDA!$A:$A,$A2368),SUMIFS(Entradas!$C:$C,Entradas!$A:$A,$A2368,Entradas!$B:$B,"&lt;="&amp;$D$2)-SUMIFS(SAIDA!$C:$C,SAIDA!$A:$A,$A2368,SAIDA!$B:$B,"&lt;="&amp;$D$2))</f>
        <v>17</v>
      </c>
      <c r="E2368" s="183">
        <f>IF($A2368="","",IFERROR(VLOOKUP($A2368,Entradas!$A:$D,4,FALSE),""))</f>
        <v>0</v>
      </c>
      <c r="F2368" s="176" t="s">
        <v>2</v>
      </c>
      <c r="H2368" s="176"/>
      <c r="I2368" s="173" t="e">
        <v>#N/A</v>
      </c>
      <c r="K2368" s="173">
        <f>SUMIF(Entradas!A:A,A2368,Entradas!C:C)</f>
        <v>17</v>
      </c>
      <c r="L2368" s="173">
        <f>SUMIF(SAIDA!A:A,A2368,SAIDA!C:C)</f>
        <v>0</v>
      </c>
      <c r="M2368" s="259"/>
    </row>
    <row r="2369" spans="1:13" x14ac:dyDescent="0.25">
      <c r="A2369" s="229" t="s">
        <v>2227</v>
      </c>
      <c r="B2369" s="186" t="s">
        <v>4768</v>
      </c>
      <c r="C2369" s="184" t="s">
        <v>7325</v>
      </c>
      <c r="D2369" s="182">
        <f>IF(ISBLANK($D$2),SUMIFS(Entradas!$C:$C,Entradas!$A:$A,$A2369)-SUMIFS(SAIDA!$C:$C,SAIDA!$A:$A,$A2369),SUMIFS(Entradas!$C:$C,Entradas!$A:$A,$A2369,Entradas!$B:$B,"&lt;="&amp;$D$2)-SUMIFS(SAIDA!$C:$C,SAIDA!$A:$A,$A2369,SAIDA!$B:$B,"&lt;="&amp;$D$2))</f>
        <v>1</v>
      </c>
      <c r="E2369" s="183">
        <f>IF($A2369="","",IFERROR(VLOOKUP($A2369,Entradas!$A:$D,4,FALSE),""))</f>
        <v>0</v>
      </c>
      <c r="F2369" s="176" t="s">
        <v>2</v>
      </c>
      <c r="H2369" s="176"/>
      <c r="I2369" s="173" t="e">
        <v>#N/A</v>
      </c>
      <c r="K2369" s="173">
        <f>SUMIF(Entradas!A:A,A2369,Entradas!C:C)</f>
        <v>1</v>
      </c>
      <c r="L2369" s="173">
        <f>SUMIF(SAIDA!A:A,A2369,SAIDA!C:C)</f>
        <v>0</v>
      </c>
      <c r="M2369" s="259"/>
    </row>
    <row r="2370" spans="1:13" x14ac:dyDescent="0.25">
      <c r="A2370" s="229" t="s">
        <v>2228</v>
      </c>
      <c r="B2370" s="186" t="s">
        <v>4769</v>
      </c>
      <c r="C2370" s="184" t="s">
        <v>7325</v>
      </c>
      <c r="D2370" s="182">
        <f>IF(ISBLANK($D$2),SUMIFS(Entradas!$C:$C,Entradas!$A:$A,$A2370)-SUMIFS(SAIDA!$C:$C,SAIDA!$A:$A,$A2370),SUMIFS(Entradas!$C:$C,Entradas!$A:$A,$A2370,Entradas!$B:$B,"&lt;="&amp;$D$2)-SUMIFS(SAIDA!$C:$C,SAIDA!$A:$A,$A2370,SAIDA!$B:$B,"&lt;="&amp;$D$2))</f>
        <v>1</v>
      </c>
      <c r="E2370" s="183">
        <f>IF($A2370="","",IFERROR(VLOOKUP($A2370,Entradas!$A:$D,4,FALSE),""))</f>
        <v>0</v>
      </c>
      <c r="F2370" s="176" t="s">
        <v>2</v>
      </c>
      <c r="H2370" s="176"/>
      <c r="I2370" s="173" t="e">
        <v>#N/A</v>
      </c>
      <c r="K2370" s="173">
        <f>SUMIF(Entradas!A:A,A2370,Entradas!C:C)</f>
        <v>1</v>
      </c>
      <c r="L2370" s="173">
        <f>SUMIF(SAIDA!A:A,A2370,SAIDA!C:C)</f>
        <v>0</v>
      </c>
      <c r="M2370" s="259"/>
    </row>
    <row r="2371" spans="1:13" x14ac:dyDescent="0.25">
      <c r="A2371" s="229" t="s">
        <v>2229</v>
      </c>
      <c r="B2371" s="186" t="s">
        <v>4770</v>
      </c>
      <c r="C2371" s="184" t="s">
        <v>7325</v>
      </c>
      <c r="D2371" s="182">
        <f>IF(ISBLANK($D$2),SUMIFS(Entradas!$C:$C,Entradas!$A:$A,$A2371)-SUMIFS(SAIDA!$C:$C,SAIDA!$A:$A,$A2371),SUMIFS(Entradas!$C:$C,Entradas!$A:$A,$A2371,Entradas!$B:$B,"&lt;="&amp;$D$2)-SUMIFS(SAIDA!$C:$C,SAIDA!$A:$A,$A2371,SAIDA!$B:$B,"&lt;="&amp;$D$2))</f>
        <v>0</v>
      </c>
      <c r="E2371" s="183">
        <f>IF($A2371="","",IFERROR(VLOOKUP($A2371,Entradas!$A:$D,4,FALSE),""))</f>
        <v>0</v>
      </c>
      <c r="F2371" s="176" t="s">
        <v>2</v>
      </c>
      <c r="H2371" s="176"/>
      <c r="I2371" s="173" t="e">
        <v>#N/A</v>
      </c>
      <c r="K2371" s="173">
        <f>SUMIF(Entradas!A:A,A2371,Entradas!C:C)</f>
        <v>0</v>
      </c>
      <c r="L2371" s="173">
        <f>SUMIF(SAIDA!A:A,A2371,SAIDA!C:C)</f>
        <v>0</v>
      </c>
      <c r="M2371" s="259"/>
    </row>
    <row r="2372" spans="1:13" x14ac:dyDescent="0.25">
      <c r="A2372" s="229" t="s">
        <v>2230</v>
      </c>
      <c r="B2372" s="186" t="s">
        <v>4771</v>
      </c>
      <c r="C2372" s="184" t="s">
        <v>7325</v>
      </c>
      <c r="D2372" s="182">
        <f>IF(ISBLANK($D$2),SUMIFS(Entradas!$C:$C,Entradas!$A:$A,$A2372)-SUMIFS(SAIDA!$C:$C,SAIDA!$A:$A,$A2372),SUMIFS(Entradas!$C:$C,Entradas!$A:$A,$A2372,Entradas!$B:$B,"&lt;="&amp;$D$2)-SUMIFS(SAIDA!$C:$C,SAIDA!$A:$A,$A2372,SAIDA!$B:$B,"&lt;="&amp;$D$2))</f>
        <v>1</v>
      </c>
      <c r="E2372" s="183">
        <f>IF($A2372="","",IFERROR(VLOOKUP($A2372,Entradas!$A:$D,4,FALSE),""))</f>
        <v>0</v>
      </c>
      <c r="F2372" s="176" t="s">
        <v>2</v>
      </c>
      <c r="H2372" s="176"/>
      <c r="I2372" s="173" t="e">
        <v>#N/A</v>
      </c>
      <c r="K2372" s="173">
        <f>SUMIF(Entradas!A:A,A2372,Entradas!C:C)</f>
        <v>1</v>
      </c>
      <c r="L2372" s="173">
        <f>SUMIF(SAIDA!A:A,A2372,SAIDA!C:C)</f>
        <v>0</v>
      </c>
      <c r="M2372" s="259"/>
    </row>
    <row r="2373" spans="1:13" x14ac:dyDescent="0.25">
      <c r="A2373" s="229" t="s">
        <v>2231</v>
      </c>
      <c r="B2373" s="186" t="s">
        <v>4772</v>
      </c>
      <c r="C2373" s="184" t="s">
        <v>7325</v>
      </c>
      <c r="D2373" s="182">
        <f>IF(ISBLANK($D$2),SUMIFS(Entradas!$C:$C,Entradas!$A:$A,$A2373)-SUMIFS(SAIDA!$C:$C,SAIDA!$A:$A,$A2373),SUMIFS(Entradas!$C:$C,Entradas!$A:$A,$A2373,Entradas!$B:$B,"&lt;="&amp;$D$2)-SUMIFS(SAIDA!$C:$C,SAIDA!$A:$A,$A2373,SAIDA!$B:$B,"&lt;="&amp;$D$2))</f>
        <v>6</v>
      </c>
      <c r="E2373" s="183">
        <f>IF($A2373="","",IFERROR(VLOOKUP($A2373,Entradas!$A:$D,4,FALSE),""))</f>
        <v>0</v>
      </c>
      <c r="F2373" s="176" t="s">
        <v>2</v>
      </c>
      <c r="H2373" s="176"/>
      <c r="I2373" s="173" t="e">
        <v>#N/A</v>
      </c>
      <c r="K2373" s="173">
        <f>SUMIF(Entradas!A:A,A2373,Entradas!C:C)</f>
        <v>6</v>
      </c>
      <c r="L2373" s="173">
        <f>SUMIF(SAIDA!A:A,A2373,SAIDA!C:C)</f>
        <v>0</v>
      </c>
      <c r="M2373" s="259"/>
    </row>
    <row r="2374" spans="1:13" ht="17.25" customHeight="1" x14ac:dyDescent="0.25">
      <c r="A2374" s="229" t="s">
        <v>2232</v>
      </c>
      <c r="B2374" s="186" t="s">
        <v>4773</v>
      </c>
      <c r="C2374" s="184" t="s">
        <v>7325</v>
      </c>
      <c r="D2374" s="182">
        <f>IF(ISBLANK($D$2),SUMIFS(Entradas!$C:$C,Entradas!$A:$A,$A2374)-SUMIFS(SAIDA!$C:$C,SAIDA!$A:$A,$A2374),SUMIFS(Entradas!$C:$C,Entradas!$A:$A,$A2374,Entradas!$B:$B,"&lt;="&amp;$D$2)-SUMIFS(SAIDA!$C:$C,SAIDA!$A:$A,$A2374,SAIDA!$B:$B,"&lt;="&amp;$D$2))</f>
        <v>0</v>
      </c>
      <c r="E2374" s="183">
        <f>IF($A2374="","",IFERROR(VLOOKUP($A2374,Entradas!$A:$D,4,FALSE),""))</f>
        <v>0</v>
      </c>
      <c r="F2374" s="176" t="s">
        <v>2</v>
      </c>
      <c r="H2374" s="176"/>
      <c r="I2374" s="173" t="e">
        <v>#N/A</v>
      </c>
      <c r="K2374" s="173">
        <f>SUMIF(Entradas!A:A,A2374,Entradas!C:C)</f>
        <v>0</v>
      </c>
      <c r="L2374" s="173">
        <f>SUMIF(SAIDA!A:A,A2374,SAIDA!C:C)</f>
        <v>0</v>
      </c>
      <c r="M2374" s="259"/>
    </row>
    <row r="2375" spans="1:13" x14ac:dyDescent="0.25">
      <c r="A2375" s="229" t="s">
        <v>2233</v>
      </c>
      <c r="B2375" s="186" t="s">
        <v>4774</v>
      </c>
      <c r="C2375" s="184" t="s">
        <v>7325</v>
      </c>
      <c r="D2375" s="182">
        <f>IF(ISBLANK($D$2),SUMIFS(Entradas!$C:$C,Entradas!$A:$A,$A2375)-SUMIFS(SAIDA!$C:$C,SAIDA!$A:$A,$A2375),SUMIFS(Entradas!$C:$C,Entradas!$A:$A,$A2375,Entradas!$B:$B,"&lt;="&amp;$D$2)-SUMIFS(SAIDA!$C:$C,SAIDA!$A:$A,$A2375,SAIDA!$B:$B,"&lt;="&amp;$D$2))</f>
        <v>0</v>
      </c>
      <c r="E2375" s="183">
        <f>IF($A2375="","",IFERROR(VLOOKUP($A2375,Entradas!$A:$D,4,FALSE),""))</f>
        <v>0</v>
      </c>
      <c r="F2375" s="176" t="s">
        <v>2</v>
      </c>
      <c r="H2375" s="176"/>
      <c r="I2375" s="173" t="e">
        <v>#N/A</v>
      </c>
      <c r="K2375" s="173">
        <f>SUMIF(Entradas!A:A,A2375,Entradas!C:C)</f>
        <v>0</v>
      </c>
      <c r="L2375" s="173">
        <f>SUMIF(SAIDA!A:A,A2375,SAIDA!C:C)</f>
        <v>0</v>
      </c>
      <c r="M2375" s="259"/>
    </row>
    <row r="2376" spans="1:13" x14ac:dyDescent="0.25">
      <c r="A2376" s="229" t="s">
        <v>2234</v>
      </c>
      <c r="B2376" s="181" t="s">
        <v>4775</v>
      </c>
      <c r="C2376" s="184" t="s">
        <v>7325</v>
      </c>
      <c r="D2376" s="182">
        <f>IF(ISBLANK($D$2),SUMIFS(Entradas!$C:$C,Entradas!$A:$A,$A2376)-SUMIFS(SAIDA!$C:$C,SAIDA!$A:$A,$A2376),SUMIFS(Entradas!$C:$C,Entradas!$A:$A,$A2376,Entradas!$B:$B,"&lt;="&amp;$D$2)-SUMIFS(SAIDA!$C:$C,SAIDA!$A:$A,$A2376,SAIDA!$B:$B,"&lt;="&amp;$D$2))</f>
        <v>9</v>
      </c>
      <c r="E2376" s="183">
        <f>IF($A2376="","",IFERROR(VLOOKUP($A2376,Entradas!$A:$D,4,FALSE),""))</f>
        <v>0</v>
      </c>
      <c r="F2376" s="184" t="s">
        <v>2</v>
      </c>
      <c r="G2376" s="190"/>
      <c r="H2376" s="176"/>
      <c r="I2376" s="173" t="e">
        <v>#N/A</v>
      </c>
      <c r="K2376" s="173">
        <f>SUMIF(Entradas!A:A,A2376,Entradas!C:C)</f>
        <v>9</v>
      </c>
      <c r="L2376" s="173">
        <f>SUMIF(SAIDA!A:A,A2376,SAIDA!C:C)</f>
        <v>0</v>
      </c>
      <c r="M2376" s="259"/>
    </row>
    <row r="2377" spans="1:13" x14ac:dyDescent="0.25">
      <c r="A2377" s="229" t="s">
        <v>2235</v>
      </c>
      <c r="B2377" s="186" t="s">
        <v>4776</v>
      </c>
      <c r="C2377" s="176" t="s">
        <v>6400</v>
      </c>
      <c r="D2377" s="182">
        <f>IF(ISBLANK($D$2),SUMIFS(Entradas!$C:$C,Entradas!$A:$A,$A2377)-SUMIFS(SAIDA!$C:$C,SAIDA!$A:$A,$A2377),SUMIFS(Entradas!$C:$C,Entradas!$A:$A,$A2377,Entradas!$B:$B,"&lt;="&amp;$D$2)-SUMIFS(SAIDA!$C:$C,SAIDA!$A:$A,$A2377,SAIDA!$B:$B,"&lt;="&amp;$D$2))</f>
        <v>1</v>
      </c>
      <c r="E2377" s="183">
        <f>IF($A2377="","",IFERROR(VLOOKUP($A2377,Entradas!$A:$D,4,FALSE),""))</f>
        <v>0</v>
      </c>
      <c r="F2377" s="176" t="s">
        <v>2</v>
      </c>
      <c r="H2377" s="176"/>
      <c r="I2377" s="173" t="e">
        <v>#N/A</v>
      </c>
      <c r="K2377" s="173">
        <f>SUMIF(Entradas!A:A,A2377,Entradas!C:C)</f>
        <v>1</v>
      </c>
      <c r="L2377" s="173">
        <f>SUMIF(SAIDA!A:A,A2377,SAIDA!C:C)</f>
        <v>0</v>
      </c>
      <c r="M2377" s="259"/>
    </row>
    <row r="2378" spans="1:13" x14ac:dyDescent="0.25">
      <c r="A2378" s="229" t="s">
        <v>2236</v>
      </c>
      <c r="B2378" s="186" t="s">
        <v>4777</v>
      </c>
      <c r="C2378" s="184" t="s">
        <v>7325</v>
      </c>
      <c r="D2378" s="182">
        <f>IF(ISBLANK($D$2),SUMIFS(Entradas!$C:$C,Entradas!$A:$A,$A2378)-SUMIFS(SAIDA!$C:$C,SAIDA!$A:$A,$A2378),SUMIFS(Entradas!$C:$C,Entradas!$A:$A,$A2378,Entradas!$B:$B,"&lt;="&amp;$D$2)-SUMIFS(SAIDA!$C:$C,SAIDA!$A:$A,$A2378,SAIDA!$B:$B,"&lt;="&amp;$D$2))</f>
        <v>0</v>
      </c>
      <c r="E2378" s="183" t="str">
        <f>IF($A2378="","",IFERROR(VLOOKUP($A2378,Entradas!$A:$D,4,FALSE),""))</f>
        <v>CERTO</v>
      </c>
      <c r="F2378" s="176" t="s">
        <v>2</v>
      </c>
      <c r="H2378" s="176"/>
      <c r="I2378" s="173" t="e">
        <v>#N/A</v>
      </c>
      <c r="K2378" s="173">
        <f>SUMIF(Entradas!A:A,A2378,Entradas!C:C)</f>
        <v>0</v>
      </c>
      <c r="L2378" s="173">
        <f>SUMIF(SAIDA!A:A,A2378,SAIDA!C:C)</f>
        <v>0</v>
      </c>
      <c r="M2378" s="259"/>
    </row>
    <row r="2379" spans="1:13" x14ac:dyDescent="0.25">
      <c r="A2379" s="229" t="s">
        <v>2237</v>
      </c>
      <c r="B2379" s="186" t="s">
        <v>4778</v>
      </c>
      <c r="C2379" s="184" t="s">
        <v>7325</v>
      </c>
      <c r="D2379" s="182">
        <f>IF(ISBLANK($D$2),SUMIFS(Entradas!$C:$C,Entradas!$A:$A,$A2379)-SUMIFS(SAIDA!$C:$C,SAIDA!$A:$A,$A2379),SUMIFS(Entradas!$C:$C,Entradas!$A:$A,$A2379,Entradas!$B:$B,"&lt;="&amp;$D$2)-SUMIFS(SAIDA!$C:$C,SAIDA!$A:$A,$A2379,SAIDA!$B:$B,"&lt;="&amp;$D$2))</f>
        <v>0</v>
      </c>
      <c r="E2379" s="183">
        <f>IF($A2379="","",IFERROR(VLOOKUP($A2379,Entradas!$A:$D,4,FALSE),""))</f>
        <v>0</v>
      </c>
      <c r="F2379" s="176" t="s">
        <v>2</v>
      </c>
      <c r="H2379" s="176"/>
      <c r="I2379" s="173" t="e">
        <v>#N/A</v>
      </c>
      <c r="K2379" s="173">
        <f>SUMIF(Entradas!A:A,A2379,Entradas!C:C)</f>
        <v>0</v>
      </c>
      <c r="L2379" s="173">
        <f>SUMIF(SAIDA!A:A,A2379,SAIDA!C:C)</f>
        <v>0</v>
      </c>
      <c r="M2379" s="259"/>
    </row>
    <row r="2380" spans="1:13" x14ac:dyDescent="0.25">
      <c r="A2380" s="229" t="s">
        <v>2238</v>
      </c>
      <c r="B2380" s="186" t="s">
        <v>4779</v>
      </c>
      <c r="C2380" s="184" t="s">
        <v>7325</v>
      </c>
      <c r="D2380" s="182">
        <f>IF(ISBLANK($D$2),SUMIFS(Entradas!$C:$C,Entradas!$A:$A,$A2380)-SUMIFS(SAIDA!$C:$C,SAIDA!$A:$A,$A2380),SUMIFS(Entradas!$C:$C,Entradas!$A:$A,$A2380,Entradas!$B:$B,"&lt;="&amp;$D$2)-SUMIFS(SAIDA!$C:$C,SAIDA!$A:$A,$A2380,SAIDA!$B:$B,"&lt;="&amp;$D$2))</f>
        <v>0</v>
      </c>
      <c r="E2380" s="183">
        <f>IF($A2380="","",IFERROR(VLOOKUP($A2380,Entradas!$A:$D,4,FALSE),""))</f>
        <v>0</v>
      </c>
      <c r="F2380" s="176" t="s">
        <v>2</v>
      </c>
      <c r="H2380" s="176"/>
      <c r="I2380" s="173" t="e">
        <v>#N/A</v>
      </c>
      <c r="K2380" s="173">
        <f>SUMIF(Entradas!A:A,A2380,Entradas!C:C)</f>
        <v>0</v>
      </c>
      <c r="L2380" s="173">
        <f>SUMIF(SAIDA!A:A,A2380,SAIDA!C:C)</f>
        <v>0</v>
      </c>
      <c r="M2380" s="259"/>
    </row>
    <row r="2381" spans="1:13" x14ac:dyDescent="0.25">
      <c r="A2381" s="229" t="s">
        <v>2239</v>
      </c>
      <c r="B2381" s="186" t="s">
        <v>4780</v>
      </c>
      <c r="C2381" s="184" t="s">
        <v>7325</v>
      </c>
      <c r="D2381" s="182">
        <f>IF(ISBLANK($D$2),SUMIFS(Entradas!$C:$C,Entradas!$A:$A,$A2381)-SUMIFS(SAIDA!$C:$C,SAIDA!$A:$A,$A2381),SUMIFS(Entradas!$C:$C,Entradas!$A:$A,$A2381,Entradas!$B:$B,"&lt;="&amp;$D$2)-SUMIFS(SAIDA!$C:$C,SAIDA!$A:$A,$A2381,SAIDA!$B:$B,"&lt;="&amp;$D$2))</f>
        <v>0</v>
      </c>
      <c r="E2381" s="183">
        <f>IF($A2381="","",IFERROR(VLOOKUP($A2381,Entradas!$A:$D,4,FALSE),""))</f>
        <v>0</v>
      </c>
      <c r="F2381" s="176" t="s">
        <v>2</v>
      </c>
      <c r="H2381" s="176"/>
      <c r="I2381" s="173" t="e">
        <v>#N/A</v>
      </c>
      <c r="K2381" s="173">
        <f>SUMIF(Entradas!A:A,A2381,Entradas!C:C)</f>
        <v>0</v>
      </c>
      <c r="L2381" s="173">
        <f>SUMIF(SAIDA!A:A,A2381,SAIDA!C:C)</f>
        <v>0</v>
      </c>
      <c r="M2381" s="259"/>
    </row>
    <row r="2382" spans="1:13" x14ac:dyDescent="0.25">
      <c r="A2382" s="229" t="s">
        <v>2240</v>
      </c>
      <c r="B2382" s="186" t="s">
        <v>4781</v>
      </c>
      <c r="C2382" s="184" t="s">
        <v>7325</v>
      </c>
      <c r="D2382" s="182">
        <f>IF(ISBLANK($D$2),SUMIFS(Entradas!$C:$C,Entradas!$A:$A,$A2382)-SUMIFS(SAIDA!$C:$C,SAIDA!$A:$A,$A2382),SUMIFS(Entradas!$C:$C,Entradas!$A:$A,$A2382,Entradas!$B:$B,"&lt;="&amp;$D$2)-SUMIFS(SAIDA!$C:$C,SAIDA!$A:$A,$A2382,SAIDA!$B:$B,"&lt;="&amp;$D$2))</f>
        <v>0</v>
      </c>
      <c r="E2382" s="183">
        <f>IF($A2382="","",IFERROR(VLOOKUP($A2382,Entradas!$A:$D,4,FALSE),""))</f>
        <v>0</v>
      </c>
      <c r="F2382" s="176" t="s">
        <v>2</v>
      </c>
      <c r="H2382" s="176"/>
      <c r="I2382" s="173" t="e">
        <v>#N/A</v>
      </c>
      <c r="K2382" s="173">
        <f>SUMIF(Entradas!A:A,A2382,Entradas!C:C)</f>
        <v>0</v>
      </c>
      <c r="L2382" s="173">
        <f>SUMIF(SAIDA!A:A,A2382,SAIDA!C:C)</f>
        <v>0</v>
      </c>
      <c r="M2382" s="259"/>
    </row>
    <row r="2383" spans="1:13" x14ac:dyDescent="0.25">
      <c r="A2383" s="229" t="s">
        <v>2241</v>
      </c>
      <c r="B2383" s="186" t="s">
        <v>4782</v>
      </c>
      <c r="C2383" s="184" t="s">
        <v>7325</v>
      </c>
      <c r="D2383" s="182">
        <f>IF(ISBLANK($D$2),SUMIFS(Entradas!$C:$C,Entradas!$A:$A,$A2383)-SUMIFS(SAIDA!$C:$C,SAIDA!$A:$A,$A2383),SUMIFS(Entradas!$C:$C,Entradas!$A:$A,$A2383,Entradas!$B:$B,"&lt;="&amp;$D$2)-SUMIFS(SAIDA!$C:$C,SAIDA!$A:$A,$A2383,SAIDA!$B:$B,"&lt;="&amp;$D$2))</f>
        <v>1</v>
      </c>
      <c r="E2383" s="183">
        <f>IF($A2383="","",IFERROR(VLOOKUP($A2383,Entradas!$A:$D,4,FALSE),""))</f>
        <v>0</v>
      </c>
      <c r="F2383" s="176" t="s">
        <v>2</v>
      </c>
      <c r="H2383" s="176"/>
      <c r="I2383" s="173" t="e">
        <v>#N/A</v>
      </c>
      <c r="K2383" s="173">
        <f>SUMIF(Entradas!A:A,A2383,Entradas!C:C)</f>
        <v>1</v>
      </c>
      <c r="L2383" s="173">
        <f>SUMIF(SAIDA!A:A,A2383,SAIDA!C:C)</f>
        <v>0</v>
      </c>
      <c r="M2383" s="259"/>
    </row>
    <row r="2384" spans="1:13" x14ac:dyDescent="0.25">
      <c r="A2384" s="229" t="s">
        <v>2242</v>
      </c>
      <c r="B2384" s="186" t="s">
        <v>4783</v>
      </c>
      <c r="C2384" s="184" t="s">
        <v>7691</v>
      </c>
      <c r="D2384" s="182">
        <f>IF(ISBLANK($D$2),SUMIFS(Entradas!$C:$C,Entradas!$A:$A,$A2384)-SUMIFS(SAIDA!$C:$C,SAIDA!$A:$A,$A2384),SUMIFS(Entradas!$C:$C,Entradas!$A:$A,$A2384,Entradas!$B:$B,"&lt;="&amp;$D$2)-SUMIFS(SAIDA!$C:$C,SAIDA!$A:$A,$A2384,SAIDA!$B:$B,"&lt;="&amp;$D$2))</f>
        <v>6</v>
      </c>
      <c r="E2384" s="183" t="str">
        <f>IF($A2384="","",IFERROR(VLOOKUP($A2384,Entradas!$A:$D,4,FALSE),""))</f>
        <v>CERTO</v>
      </c>
      <c r="F2384" s="176" t="s">
        <v>2</v>
      </c>
      <c r="H2384" s="176"/>
      <c r="I2384" s="173" t="e">
        <v>#N/A</v>
      </c>
      <c r="K2384" s="173">
        <f>SUMIF(Entradas!A:A,A2384,Entradas!C:C)</f>
        <v>6</v>
      </c>
      <c r="L2384" s="173">
        <f>SUMIF(SAIDA!A:A,A2384,SAIDA!C:C)</f>
        <v>0</v>
      </c>
      <c r="M2384" s="259"/>
    </row>
    <row r="2385" spans="1:13" x14ac:dyDescent="0.25">
      <c r="A2385" s="230" t="s">
        <v>2243</v>
      </c>
      <c r="B2385" s="181" t="s">
        <v>4784</v>
      </c>
      <c r="C2385" s="179" t="s">
        <v>6390</v>
      </c>
      <c r="D2385" s="182">
        <f>IF(ISBLANK($D$2),SUMIFS(Entradas!$C:$C,Entradas!$A:$A,$A2385)-SUMIFS(SAIDA!$C:$C,SAIDA!$A:$A,$A2385),SUMIFS(Entradas!$C:$C,Entradas!$A:$A,$A2385,Entradas!$B:$B,"&lt;="&amp;$D$2)-SUMIFS(SAIDA!$C:$C,SAIDA!$A:$A,$A2385,SAIDA!$B:$B,"&lt;="&amp;$D$2))</f>
        <v>0</v>
      </c>
      <c r="E2385" s="183">
        <f>IF($A2385="","",IFERROR(VLOOKUP($A2385,Entradas!$A:$D,4,FALSE),""))</f>
        <v>0</v>
      </c>
      <c r="F2385" s="176" t="s">
        <v>2</v>
      </c>
      <c r="H2385" s="176"/>
      <c r="I2385" s="173" t="e">
        <v>#N/A</v>
      </c>
      <c r="K2385" s="173">
        <f>SUMIF(Entradas!A:A,A2385,Entradas!C:C)</f>
        <v>0</v>
      </c>
      <c r="L2385" s="173">
        <f>SUMIF(SAIDA!A:A,A2385,SAIDA!C:C)</f>
        <v>0</v>
      </c>
      <c r="M2385" s="259"/>
    </row>
    <row r="2386" spans="1:13" x14ac:dyDescent="0.25">
      <c r="A2386" s="229" t="s">
        <v>2244</v>
      </c>
      <c r="B2386" s="181" t="s">
        <v>2244</v>
      </c>
      <c r="C2386" s="184" t="s">
        <v>7325</v>
      </c>
      <c r="D2386" s="182">
        <f>IF(ISBLANK($D$2),SUMIFS(Entradas!$C:$C,Entradas!$A:$A,$A2386)-SUMIFS(SAIDA!$C:$C,SAIDA!$A:$A,$A2386),SUMIFS(Entradas!$C:$C,Entradas!$A:$A,$A2386,Entradas!$B:$B,"&lt;="&amp;$D$2)-SUMIFS(SAIDA!$C:$C,SAIDA!$A:$A,$A2386,SAIDA!$B:$B,"&lt;="&amp;$D$2))</f>
        <v>1</v>
      </c>
      <c r="E2386" s="183">
        <f>IF($A2386="","",IFERROR(VLOOKUP($A2386,Entradas!$A:$D,4,FALSE),""))</f>
        <v>0</v>
      </c>
      <c r="F2386" s="176" t="s">
        <v>2</v>
      </c>
      <c r="H2386" s="176"/>
      <c r="I2386" s="173" t="e">
        <v>#N/A</v>
      </c>
      <c r="K2386" s="173">
        <f>SUMIF(Entradas!A:A,A2386,Entradas!C:C)</f>
        <v>1</v>
      </c>
      <c r="L2386" s="173">
        <f>SUMIF(SAIDA!A:A,A2386,SAIDA!C:C)</f>
        <v>0</v>
      </c>
      <c r="M2386" s="259"/>
    </row>
    <row r="2387" spans="1:13" x14ac:dyDescent="0.25">
      <c r="A2387" s="229" t="s">
        <v>2245</v>
      </c>
      <c r="B2387" s="186" t="s">
        <v>4785</v>
      </c>
      <c r="C2387" s="184" t="s">
        <v>7325</v>
      </c>
      <c r="D2387" s="182">
        <f>IF(ISBLANK($D$2),SUMIFS(Entradas!$C:$C,Entradas!$A:$A,$A2387)-SUMIFS(SAIDA!$C:$C,SAIDA!$A:$A,$A2387),SUMIFS(Entradas!$C:$C,Entradas!$A:$A,$A2387,Entradas!$B:$B,"&lt;="&amp;$D$2)-SUMIFS(SAIDA!$C:$C,SAIDA!$A:$A,$A2387,SAIDA!$B:$B,"&lt;="&amp;$D$2))</f>
        <v>1</v>
      </c>
      <c r="E2387" s="183">
        <f>IF($A2387="","",IFERROR(VLOOKUP($A2387,Entradas!$A:$D,4,FALSE),""))</f>
        <v>0</v>
      </c>
      <c r="F2387" s="176" t="s">
        <v>2</v>
      </c>
      <c r="H2387" s="176"/>
      <c r="I2387" s="173" t="e">
        <v>#N/A</v>
      </c>
      <c r="K2387" s="173">
        <f>SUMIF(Entradas!A:A,A2387,Entradas!C:C)</f>
        <v>1</v>
      </c>
      <c r="L2387" s="173">
        <f>SUMIF(SAIDA!A:A,A2387,SAIDA!C:C)</f>
        <v>0</v>
      </c>
      <c r="M2387" s="259"/>
    </row>
    <row r="2388" spans="1:13" x14ac:dyDescent="0.25">
      <c r="A2388" s="229" t="s">
        <v>2246</v>
      </c>
      <c r="B2388" s="181" t="s">
        <v>2246</v>
      </c>
      <c r="C2388" s="184" t="s">
        <v>6356</v>
      </c>
      <c r="D2388" s="182">
        <f>IF(ISBLANK($D$2),SUMIFS(Entradas!$C:$C,Entradas!$A:$A,$A2388)-SUMIFS(SAIDA!$C:$C,SAIDA!$A:$A,$A2388),SUMIFS(Entradas!$C:$C,Entradas!$A:$A,$A2388,Entradas!$B:$B,"&lt;="&amp;$D$2)-SUMIFS(SAIDA!$C:$C,SAIDA!$A:$A,$A2388,SAIDA!$B:$B,"&lt;="&amp;$D$2))</f>
        <v>0</v>
      </c>
      <c r="E2388" s="183" t="str">
        <f>IF($A2388="","",IFERROR(VLOOKUP($A2388,Entradas!$A:$D,4,FALSE),""))</f>
        <v>CERTO</v>
      </c>
      <c r="F2388" s="184" t="s">
        <v>2</v>
      </c>
      <c r="G2388" s="190"/>
      <c r="H2388" s="184"/>
      <c r="I2388" s="173" t="e">
        <v>#N/A</v>
      </c>
      <c r="K2388" s="173">
        <f>SUMIF(Entradas!A:A,A2388,Entradas!C:C)</f>
        <v>0</v>
      </c>
      <c r="L2388" s="173">
        <f>SUMIF(SAIDA!A:A,A2388,SAIDA!C:C)</f>
        <v>0</v>
      </c>
      <c r="M2388" s="259"/>
    </row>
    <row r="2389" spans="1:13" x14ac:dyDescent="0.25">
      <c r="A2389" s="229" t="s">
        <v>2247</v>
      </c>
      <c r="B2389" s="186" t="s">
        <v>4786</v>
      </c>
      <c r="C2389" s="184" t="s">
        <v>7325</v>
      </c>
      <c r="D2389" s="182">
        <f>IF(ISBLANK($D$2),SUMIFS(Entradas!$C:$C,Entradas!$A:$A,$A2389)-SUMIFS(SAIDA!$C:$C,SAIDA!$A:$A,$A2389),SUMIFS(Entradas!$C:$C,Entradas!$A:$A,$A2389,Entradas!$B:$B,"&lt;="&amp;$D$2)-SUMIFS(SAIDA!$C:$C,SAIDA!$A:$A,$A2389,SAIDA!$B:$B,"&lt;="&amp;$D$2))</f>
        <v>203</v>
      </c>
      <c r="E2389" s="183">
        <f>IF($A2389="","",IFERROR(VLOOKUP($A2389,Entradas!$A:$D,4,FALSE),""))</f>
        <v>0</v>
      </c>
      <c r="F2389" s="176" t="s">
        <v>7270</v>
      </c>
      <c r="H2389" s="176" t="s">
        <v>6803</v>
      </c>
      <c r="I2389" s="173" t="e">
        <v>#N/A</v>
      </c>
      <c r="K2389" s="173">
        <f>SUMIF(Entradas!A:A,A2389,Entradas!C:C)</f>
        <v>203</v>
      </c>
      <c r="L2389" s="173">
        <f>SUMIF(SAIDA!A:A,A2389,SAIDA!C:C)</f>
        <v>0</v>
      </c>
      <c r="M2389" s="259"/>
    </row>
    <row r="2390" spans="1:13" x14ac:dyDescent="0.25">
      <c r="A2390" s="229" t="s">
        <v>2248</v>
      </c>
      <c r="B2390" s="181" t="s">
        <v>2248</v>
      </c>
      <c r="C2390" s="184" t="s">
        <v>7325</v>
      </c>
      <c r="D2390" s="182">
        <f>IF(ISBLANK($D$2),SUMIFS(Entradas!$C:$C,Entradas!$A:$A,$A2390)-SUMIFS(SAIDA!$C:$C,SAIDA!$A:$A,$A2390),SUMIFS(Entradas!$C:$C,Entradas!$A:$A,$A2390,Entradas!$B:$B,"&lt;="&amp;$D$2)-SUMIFS(SAIDA!$C:$C,SAIDA!$A:$A,$A2390,SAIDA!$B:$B,"&lt;="&amp;$D$2))</f>
        <v>1</v>
      </c>
      <c r="E2390" s="183">
        <f>IF($A2390="","",IFERROR(VLOOKUP($A2390,Entradas!$A:$D,4,FALSE),""))</f>
        <v>0</v>
      </c>
      <c r="F2390" s="176" t="s">
        <v>2</v>
      </c>
      <c r="H2390" s="176"/>
      <c r="I2390" s="173" t="e">
        <v>#N/A</v>
      </c>
      <c r="K2390" s="173">
        <f>SUMIF(Entradas!A:A,A2390,Entradas!C:C)</f>
        <v>1</v>
      </c>
      <c r="L2390" s="173">
        <f>SUMIF(SAIDA!A:A,A2390,SAIDA!C:C)</f>
        <v>0</v>
      </c>
      <c r="M2390" s="259"/>
    </row>
    <row r="2391" spans="1:13" x14ac:dyDescent="0.25">
      <c r="A2391" s="229" t="s">
        <v>2249</v>
      </c>
      <c r="B2391" s="181" t="s">
        <v>2249</v>
      </c>
      <c r="C2391" s="184" t="s">
        <v>7325</v>
      </c>
      <c r="D2391" s="182">
        <f>IF(ISBLANK($D$2),SUMIFS(Entradas!$C:$C,Entradas!$A:$A,$A2391)-SUMIFS(SAIDA!$C:$C,SAIDA!$A:$A,$A2391),SUMIFS(Entradas!$C:$C,Entradas!$A:$A,$A2391,Entradas!$B:$B,"&lt;="&amp;$D$2)-SUMIFS(SAIDA!$C:$C,SAIDA!$A:$A,$A2391,SAIDA!$B:$B,"&lt;="&amp;$D$2))</f>
        <v>1</v>
      </c>
      <c r="E2391" s="183">
        <f>IF($A2391="","",IFERROR(VLOOKUP($A2391,Entradas!$A:$D,4,FALSE),""))</f>
        <v>0</v>
      </c>
      <c r="F2391" s="176" t="s">
        <v>2</v>
      </c>
      <c r="H2391" s="176"/>
      <c r="I2391" s="173" t="e">
        <v>#N/A</v>
      </c>
      <c r="K2391" s="173">
        <f>SUMIF(Entradas!A:A,A2391,Entradas!C:C)</f>
        <v>1</v>
      </c>
      <c r="L2391" s="173">
        <f>SUMIF(SAIDA!A:A,A2391,SAIDA!C:C)</f>
        <v>0</v>
      </c>
      <c r="M2391" s="259"/>
    </row>
    <row r="2392" spans="1:13" x14ac:dyDescent="0.25">
      <c r="A2392" s="236" t="s">
        <v>7592</v>
      </c>
      <c r="B2392" s="186" t="s">
        <v>7517</v>
      </c>
      <c r="C2392" s="194" t="s">
        <v>6357</v>
      </c>
      <c r="D2392" s="182">
        <f>IF(ISBLANK($D$2),SUMIFS(Entradas!$C:$C,Entradas!$A:$A,$A2392)-SUMIFS(SAIDA!$C:$C,SAIDA!$A:$A,$A2392),SUMIFS(Entradas!$C:$C,Entradas!$A:$A,$A2392,Entradas!$B:$B,"&lt;="&amp;$D$2)-SUMIFS(SAIDA!$C:$C,SAIDA!$A:$A,$A2392,SAIDA!$B:$B,"&lt;="&amp;$D$2))</f>
        <v>2</v>
      </c>
      <c r="E2392" s="183">
        <f>IF($A2392="","",IFERROR(VLOOKUP($A2392,Entradas!$A:$D,4,FALSE),""))</f>
        <v>0</v>
      </c>
      <c r="F2392" s="177" t="s">
        <v>2</v>
      </c>
      <c r="H2392" s="194" t="s">
        <v>7614</v>
      </c>
      <c r="I2392" s="191" t="e">
        <v>#N/A</v>
      </c>
      <c r="K2392" s="173">
        <f>SUMIF(Entradas!A:A,A2392,Entradas!C:C)</f>
        <v>2</v>
      </c>
      <c r="L2392" s="173">
        <f>SUMIF(SAIDA!A:A,A2392,SAIDA!C:C)</f>
        <v>0</v>
      </c>
      <c r="M2392" s="259"/>
    </row>
    <row r="2393" spans="1:13" x14ac:dyDescent="0.25">
      <c r="A2393" s="236" t="s">
        <v>7580</v>
      </c>
      <c r="B2393" s="186" t="s">
        <v>7581</v>
      </c>
      <c r="C2393" s="194" t="s">
        <v>6357</v>
      </c>
      <c r="D2393" s="182">
        <f>IF(ISBLANK($D$2),SUMIFS(Entradas!$C:$C,Entradas!$A:$A,$A2393)-SUMIFS(SAIDA!$C:$C,SAIDA!$A:$A,$A2393),SUMIFS(Entradas!$C:$C,Entradas!$A:$A,$A2393,Entradas!$B:$B,"&lt;="&amp;$D$2)-SUMIFS(SAIDA!$C:$C,SAIDA!$A:$A,$A2393,SAIDA!$B:$B,"&lt;="&amp;$D$2))</f>
        <v>0</v>
      </c>
      <c r="E2393" s="183" t="str">
        <f>IF($A2393="","",IFERROR(VLOOKUP($A2393,Entradas!$A:$D,4,FALSE),""))</f>
        <v/>
      </c>
      <c r="F2393" s="177" t="s">
        <v>2</v>
      </c>
      <c r="H2393" s="194" t="s">
        <v>7614</v>
      </c>
      <c r="I2393" s="191" t="e">
        <v>#N/A</v>
      </c>
      <c r="K2393" s="173">
        <f>SUMIF(Entradas!A:A,A2393,Entradas!C:C)</f>
        <v>0</v>
      </c>
      <c r="L2393" s="173">
        <f>SUMIF(SAIDA!A:A,A2393,SAIDA!C:C)</f>
        <v>0</v>
      </c>
      <c r="M2393" s="259"/>
    </row>
    <row r="2394" spans="1:13" x14ac:dyDescent="0.25">
      <c r="A2394" s="230" t="s">
        <v>2250</v>
      </c>
      <c r="B2394" s="186" t="s">
        <v>4787</v>
      </c>
      <c r="C2394" s="184" t="s">
        <v>7325</v>
      </c>
      <c r="D2394" s="182">
        <f>IF(ISBLANK($D$2),SUMIFS(Entradas!$C:$C,Entradas!$A:$A,$A2394)-SUMIFS(SAIDA!$C:$C,SAIDA!$A:$A,$A2394),SUMIFS(Entradas!$C:$C,Entradas!$A:$A,$A2394,Entradas!$B:$B,"&lt;="&amp;$D$2)-SUMIFS(SAIDA!$C:$C,SAIDA!$A:$A,$A2394,SAIDA!$B:$B,"&lt;="&amp;$D$2))</f>
        <v>0</v>
      </c>
      <c r="E2394" s="183">
        <f>IF($A2394="","",IFERROR(VLOOKUP($A2394,Entradas!$A:$D,4,FALSE),""))</f>
        <v>0</v>
      </c>
      <c r="F2394" s="184" t="s">
        <v>2</v>
      </c>
      <c r="G2394" s="190" t="s">
        <v>8268</v>
      </c>
      <c r="H2394" s="176" t="s">
        <v>2</v>
      </c>
      <c r="I2394" s="173" t="e">
        <v>#N/A</v>
      </c>
      <c r="K2394" s="173">
        <f>SUMIF(Entradas!A:A,A2394,Entradas!C:C)</f>
        <v>0</v>
      </c>
      <c r="L2394" s="173">
        <f>SUMIF(SAIDA!A:A,A2394,SAIDA!C:C)</f>
        <v>0</v>
      </c>
      <c r="M2394" s="259"/>
    </row>
    <row r="2395" spans="1:13" x14ac:dyDescent="0.25">
      <c r="A2395" s="230" t="s">
        <v>2251</v>
      </c>
      <c r="B2395" s="205" t="s">
        <v>4788</v>
      </c>
      <c r="C2395" s="184" t="s">
        <v>7325</v>
      </c>
      <c r="D2395" s="182">
        <f>IF(ISBLANK($D$2),SUMIFS(Entradas!$C:$C,Entradas!$A:$A,$A2395)-SUMIFS(SAIDA!$C:$C,SAIDA!$A:$A,$A2395),SUMIFS(Entradas!$C:$C,Entradas!$A:$A,$A2395,Entradas!$B:$B,"&lt;="&amp;$D$2)-SUMIFS(SAIDA!$C:$C,SAIDA!$A:$A,$A2395,SAIDA!$B:$B,"&lt;="&amp;$D$2))</f>
        <v>2</v>
      </c>
      <c r="E2395" s="183">
        <f>IF($A2395="","",IFERROR(VLOOKUP($A2395,Entradas!$A:$D,4,FALSE),""))</f>
        <v>0</v>
      </c>
      <c r="F2395" s="184" t="s">
        <v>2</v>
      </c>
      <c r="G2395" s="190" t="s">
        <v>8268</v>
      </c>
      <c r="H2395" s="176"/>
      <c r="I2395" s="173" t="e">
        <v>#N/A</v>
      </c>
      <c r="K2395" s="173">
        <f>SUMIF(Entradas!A:A,A2395,Entradas!C:C)</f>
        <v>2</v>
      </c>
      <c r="L2395" s="173">
        <f>SUMIF(SAIDA!A:A,A2395,SAIDA!C:C)</f>
        <v>0</v>
      </c>
      <c r="M2395" s="259"/>
    </row>
    <row r="2396" spans="1:13" x14ac:dyDescent="0.25">
      <c r="A2396" s="230" t="s">
        <v>2252</v>
      </c>
      <c r="B2396" s="205" t="s">
        <v>4789</v>
      </c>
      <c r="C2396" s="184" t="s">
        <v>7325</v>
      </c>
      <c r="D2396" s="182">
        <f>IF(ISBLANK($D$2),SUMIFS(Entradas!$C:$C,Entradas!$A:$A,$A2396)-SUMIFS(SAIDA!$C:$C,SAIDA!$A:$A,$A2396),SUMIFS(Entradas!$C:$C,Entradas!$A:$A,$A2396,Entradas!$B:$B,"&lt;="&amp;$D$2)-SUMIFS(SAIDA!$C:$C,SAIDA!$A:$A,$A2396,SAIDA!$B:$B,"&lt;="&amp;$D$2))</f>
        <v>1</v>
      </c>
      <c r="E2396" s="183">
        <f>IF($A2396="","",IFERROR(VLOOKUP($A2396,Entradas!$A:$D,4,FALSE),""))</f>
        <v>0</v>
      </c>
      <c r="F2396" s="184" t="s">
        <v>2</v>
      </c>
      <c r="G2396" s="190" t="s">
        <v>8268</v>
      </c>
      <c r="H2396" s="176"/>
      <c r="I2396" s="173" t="e">
        <v>#N/A</v>
      </c>
      <c r="K2396" s="173">
        <f>SUMIF(Entradas!A:A,A2396,Entradas!C:C)</f>
        <v>1</v>
      </c>
      <c r="L2396" s="173">
        <f>SUMIF(SAIDA!A:A,A2396,SAIDA!C:C)</f>
        <v>0</v>
      </c>
      <c r="M2396" s="259"/>
    </row>
    <row r="2397" spans="1:13" x14ac:dyDescent="0.25">
      <c r="A2397" s="230" t="s">
        <v>2253</v>
      </c>
      <c r="B2397" s="205" t="s">
        <v>4790</v>
      </c>
      <c r="C2397" s="184" t="s">
        <v>7325</v>
      </c>
      <c r="D2397" s="182">
        <f>IF(ISBLANK($D$2),SUMIFS(Entradas!$C:$C,Entradas!$A:$A,$A2397)-SUMIFS(SAIDA!$C:$C,SAIDA!$A:$A,$A2397),SUMIFS(Entradas!$C:$C,Entradas!$A:$A,$A2397,Entradas!$B:$B,"&lt;="&amp;$D$2)-SUMIFS(SAIDA!$C:$C,SAIDA!$A:$A,$A2397,SAIDA!$B:$B,"&lt;="&amp;$D$2))</f>
        <v>18</v>
      </c>
      <c r="E2397" s="183">
        <f>IF($A2397="","",IFERROR(VLOOKUP($A2397,Entradas!$A:$D,4,FALSE),""))</f>
        <v>0</v>
      </c>
      <c r="F2397" s="184" t="s">
        <v>2</v>
      </c>
      <c r="G2397" s="190" t="s">
        <v>8268</v>
      </c>
      <c r="H2397" s="176"/>
      <c r="I2397" s="173" t="e">
        <v>#N/A</v>
      </c>
      <c r="K2397" s="173">
        <f>SUMIF(Entradas!A:A,A2397,Entradas!C:C)</f>
        <v>18</v>
      </c>
      <c r="L2397" s="173">
        <f>SUMIF(SAIDA!A:A,A2397,SAIDA!C:C)</f>
        <v>0</v>
      </c>
      <c r="M2397" s="259"/>
    </row>
    <row r="2398" spans="1:13" x14ac:dyDescent="0.25">
      <c r="A2398" s="230" t="s">
        <v>2254</v>
      </c>
      <c r="B2398" s="181" t="s">
        <v>2254</v>
      </c>
      <c r="C2398" s="184" t="s">
        <v>7325</v>
      </c>
      <c r="D2398" s="182">
        <f>IF(ISBLANK($D$2),SUMIFS(Entradas!$C:$C,Entradas!$A:$A,$A2398)-SUMIFS(SAIDA!$C:$C,SAIDA!$A:$A,$A2398),SUMIFS(Entradas!$C:$C,Entradas!$A:$A,$A2398,Entradas!$B:$B,"&lt;="&amp;$D$2)-SUMIFS(SAIDA!$C:$C,SAIDA!$A:$A,$A2398,SAIDA!$B:$B,"&lt;="&amp;$D$2))</f>
        <v>78</v>
      </c>
      <c r="E2398" s="183">
        <f>IF($A2398="","",IFERROR(VLOOKUP($A2398,Entradas!$A:$D,4,FALSE),""))</f>
        <v>0</v>
      </c>
      <c r="F2398" s="184" t="s">
        <v>2</v>
      </c>
      <c r="G2398" s="190"/>
      <c r="H2398" s="176"/>
      <c r="I2398" s="173" t="e">
        <v>#N/A</v>
      </c>
      <c r="K2398" s="173">
        <f>SUMIF(Entradas!A:A,A2398,Entradas!C:C)</f>
        <v>78</v>
      </c>
      <c r="L2398" s="173">
        <f>SUMIF(SAIDA!A:A,A2398,SAIDA!C:C)</f>
        <v>0</v>
      </c>
      <c r="M2398" s="259"/>
    </row>
    <row r="2399" spans="1:13" x14ac:dyDescent="0.25">
      <c r="A2399" s="230" t="s">
        <v>2255</v>
      </c>
      <c r="B2399" s="205" t="s">
        <v>4791</v>
      </c>
      <c r="C2399" s="184" t="s">
        <v>6414</v>
      </c>
      <c r="D2399" s="182">
        <f>IF(ISBLANK($D$2),SUMIFS(Entradas!$C:$C,Entradas!$A:$A,$A2399)-SUMIFS(SAIDA!$C:$C,SAIDA!$A:$A,$A2399),SUMIFS(Entradas!$C:$C,Entradas!$A:$A,$A2399,Entradas!$B:$B,"&lt;="&amp;$D$2)-SUMIFS(SAIDA!$C:$C,SAIDA!$A:$A,$A2399,SAIDA!$B:$B,"&lt;="&amp;$D$2))</f>
        <v>1</v>
      </c>
      <c r="E2399" s="183" t="str">
        <f>IF($A2399="","",IFERROR(VLOOKUP($A2399,Entradas!$A:$D,4,FALSE),""))</f>
        <v>CERTO</v>
      </c>
      <c r="F2399" s="184" t="s">
        <v>2</v>
      </c>
      <c r="G2399" s="190" t="s">
        <v>8268</v>
      </c>
      <c r="H2399" s="212">
        <v>45191</v>
      </c>
      <c r="I2399" s="173" t="e">
        <v>#N/A</v>
      </c>
      <c r="K2399" s="173">
        <f>SUMIF(Entradas!A:A,A2399,Entradas!C:C)</f>
        <v>5</v>
      </c>
      <c r="L2399" s="173">
        <f>SUMIF(SAIDA!A:A,A2399,SAIDA!C:C)</f>
        <v>4</v>
      </c>
      <c r="M2399" s="259"/>
    </row>
    <row r="2400" spans="1:13" x14ac:dyDescent="0.25">
      <c r="A2400" s="229" t="s">
        <v>2256</v>
      </c>
      <c r="B2400" s="186" t="s">
        <v>4792</v>
      </c>
      <c r="C2400" s="184" t="s">
        <v>6414</v>
      </c>
      <c r="D2400" s="182">
        <f>IF(ISBLANK($D$2),SUMIFS(Entradas!$C:$C,Entradas!$A:$A,$A2400)-SUMIFS(SAIDA!$C:$C,SAIDA!$A:$A,$A2400),SUMIFS(Entradas!$C:$C,Entradas!$A:$A,$A2400,Entradas!$B:$B,"&lt;="&amp;$D$2)-SUMIFS(SAIDA!$C:$C,SAIDA!$A:$A,$A2400,SAIDA!$B:$B,"&lt;="&amp;$D$2))</f>
        <v>0</v>
      </c>
      <c r="E2400" s="183" t="str">
        <f>IF($A2400="","",IFERROR(VLOOKUP($A2400,Entradas!$A:$D,4,FALSE),""))</f>
        <v>CERTO</v>
      </c>
      <c r="F2400" s="176" t="s">
        <v>2</v>
      </c>
      <c r="G2400" s="190" t="s">
        <v>8268</v>
      </c>
      <c r="H2400" s="176"/>
      <c r="I2400" s="173" t="e">
        <v>#N/A</v>
      </c>
      <c r="K2400" s="173">
        <f>SUMIF(Entradas!A:A,A2400,Entradas!C:C)</f>
        <v>46</v>
      </c>
      <c r="L2400" s="173">
        <f>SUMIF(SAIDA!A:A,A2400,SAIDA!C:C)</f>
        <v>46</v>
      </c>
      <c r="M2400" s="259"/>
    </row>
    <row r="2401" spans="1:13" x14ac:dyDescent="0.25">
      <c r="A2401" s="230" t="s">
        <v>2257</v>
      </c>
      <c r="B2401" s="205" t="s">
        <v>4793</v>
      </c>
      <c r="C2401" s="184" t="s">
        <v>6414</v>
      </c>
      <c r="D2401" s="182">
        <f>IF(ISBLANK($D$2),SUMIFS(Entradas!$C:$C,Entradas!$A:$A,$A2401)-SUMIFS(SAIDA!$C:$C,SAIDA!$A:$A,$A2401),SUMIFS(Entradas!$C:$C,Entradas!$A:$A,$A2401,Entradas!$B:$B,"&lt;="&amp;$D$2)-SUMIFS(SAIDA!$C:$C,SAIDA!$A:$A,$A2401,SAIDA!$B:$B,"&lt;="&amp;$D$2))</f>
        <v>0</v>
      </c>
      <c r="E2401" s="183">
        <f>IF($A2401="","",IFERROR(VLOOKUP($A2401,Entradas!$A:$D,4,FALSE),""))</f>
        <v>0</v>
      </c>
      <c r="F2401" s="184" t="s">
        <v>2</v>
      </c>
      <c r="G2401" s="190" t="s">
        <v>8268</v>
      </c>
      <c r="H2401" s="176"/>
      <c r="I2401" s="173" t="e">
        <v>#N/A</v>
      </c>
      <c r="K2401" s="173">
        <f>SUMIF(Entradas!A:A,A2401,Entradas!C:C)</f>
        <v>0</v>
      </c>
      <c r="L2401" s="173">
        <f>SUMIF(SAIDA!A:A,A2401,SAIDA!C:C)</f>
        <v>0</v>
      </c>
      <c r="M2401" s="259"/>
    </row>
    <row r="2402" spans="1:13" x14ac:dyDescent="0.25">
      <c r="A2402" s="230" t="s">
        <v>2258</v>
      </c>
      <c r="B2402" s="181" t="s">
        <v>2258</v>
      </c>
      <c r="C2402" s="184" t="s">
        <v>7325</v>
      </c>
      <c r="D2402" s="182">
        <f>IF(ISBLANK($D$2),SUMIFS(Entradas!$C:$C,Entradas!$A:$A,$A2402)-SUMIFS(SAIDA!$C:$C,SAIDA!$A:$A,$A2402),SUMIFS(Entradas!$C:$C,Entradas!$A:$A,$A2402,Entradas!$B:$B,"&lt;="&amp;$D$2)-SUMIFS(SAIDA!$C:$C,SAIDA!$A:$A,$A2402,SAIDA!$B:$B,"&lt;="&amp;$D$2))</f>
        <v>1</v>
      </c>
      <c r="E2402" s="183">
        <f>IF($A2402="","",IFERROR(VLOOKUP($A2402,Entradas!$A:$D,4,FALSE),""))</f>
        <v>0</v>
      </c>
      <c r="F2402" s="184" t="s">
        <v>2</v>
      </c>
      <c r="G2402" s="190"/>
      <c r="H2402" s="176"/>
      <c r="I2402" s="173" t="e">
        <v>#N/A</v>
      </c>
      <c r="K2402" s="173">
        <f>SUMIF(Entradas!A:A,A2402,Entradas!C:C)</f>
        <v>1</v>
      </c>
      <c r="L2402" s="173">
        <f>SUMIF(SAIDA!A:A,A2402,SAIDA!C:C)</f>
        <v>0</v>
      </c>
      <c r="M2402" s="259"/>
    </row>
    <row r="2403" spans="1:13" x14ac:dyDescent="0.25">
      <c r="A2403" s="229" t="s">
        <v>2259</v>
      </c>
      <c r="B2403" s="181" t="s">
        <v>2259</v>
      </c>
      <c r="C2403" s="184" t="s">
        <v>6325</v>
      </c>
      <c r="D2403" s="182">
        <f>IF(ISBLANK($D$2),SUMIFS(Entradas!$C:$C,Entradas!$A:$A,$A2403)-SUMIFS(SAIDA!$C:$C,SAIDA!$A:$A,$A2403),SUMIFS(Entradas!$C:$C,Entradas!$A:$A,$A2403,Entradas!$B:$B,"&lt;="&amp;$D$2)-SUMIFS(SAIDA!$C:$C,SAIDA!$A:$A,$A2403,SAIDA!$B:$B,"&lt;="&amp;$D$2))</f>
        <v>0</v>
      </c>
      <c r="E2403" s="183">
        <f>IF($A2403="","",IFERROR(VLOOKUP($A2403,Entradas!$A:$D,4,FALSE),""))</f>
        <v>0</v>
      </c>
      <c r="F2403" s="176" t="s">
        <v>7266</v>
      </c>
      <c r="H2403" s="176"/>
      <c r="I2403" s="173" t="e">
        <v>#N/A</v>
      </c>
      <c r="K2403" s="173">
        <f>SUMIF(Entradas!A:A,A2403,Entradas!C:C)</f>
        <v>0</v>
      </c>
      <c r="L2403" s="173">
        <f>SUMIF(SAIDA!A:A,A2403,SAIDA!C:C)</f>
        <v>0</v>
      </c>
      <c r="M2403" s="259"/>
    </row>
    <row r="2404" spans="1:13" x14ac:dyDescent="0.25">
      <c r="A2404" s="229" t="s">
        <v>2260</v>
      </c>
      <c r="B2404" s="181" t="s">
        <v>4794</v>
      </c>
      <c r="C2404" s="184" t="s">
        <v>7325</v>
      </c>
      <c r="D2404" s="182">
        <f>IF(ISBLANK($D$2),SUMIFS(Entradas!$C:$C,Entradas!$A:$A,$A2404)-SUMIFS(SAIDA!$C:$C,SAIDA!$A:$A,$A2404),SUMIFS(Entradas!$C:$C,Entradas!$A:$A,$A2404,Entradas!$B:$B,"&lt;="&amp;$D$2)-SUMIFS(SAIDA!$C:$C,SAIDA!$A:$A,$A2404,SAIDA!$B:$B,"&lt;="&amp;$D$2))</f>
        <v>29</v>
      </c>
      <c r="E2404" s="183">
        <f>IF($A2404="","",IFERROR(VLOOKUP($A2404,Entradas!$A:$D,4,FALSE),""))</f>
        <v>0</v>
      </c>
      <c r="F2404" s="176" t="s">
        <v>2</v>
      </c>
      <c r="G2404" s="190" t="s">
        <v>8471</v>
      </c>
      <c r="H2404" s="176"/>
      <c r="I2404" s="173" t="e">
        <v>#N/A</v>
      </c>
      <c r="K2404" s="173">
        <f>SUMIF(Entradas!A:A,A2404,Entradas!C:C)</f>
        <v>29</v>
      </c>
      <c r="L2404" s="173">
        <f>SUMIF(SAIDA!A:A,A2404,SAIDA!C:C)</f>
        <v>0</v>
      </c>
      <c r="M2404" s="259"/>
    </row>
    <row r="2405" spans="1:13" x14ac:dyDescent="0.25">
      <c r="A2405" s="229" t="s">
        <v>7939</v>
      </c>
      <c r="B2405" s="181" t="s">
        <v>4799</v>
      </c>
      <c r="C2405" s="184" t="s">
        <v>6366</v>
      </c>
      <c r="D2405" s="182">
        <f>IF(ISBLANK($D$2),SUMIFS(Entradas!$C:$C,Entradas!$A:$A,$A2405)-SUMIFS(SAIDA!$C:$C,SAIDA!$A:$A,$A2405),SUMIFS(Entradas!$C:$C,Entradas!$A:$A,$A2405,Entradas!$B:$B,"&lt;="&amp;$D$2)-SUMIFS(SAIDA!$C:$C,SAIDA!$A:$A,$A2405,SAIDA!$B:$B,"&lt;="&amp;$D$2))</f>
        <v>2</v>
      </c>
      <c r="E2405" s="183">
        <f>IF($A2405="","",IFERROR(VLOOKUP($A2405,Entradas!$A:$D,4,FALSE),""))</f>
        <v>0</v>
      </c>
      <c r="F2405" s="176" t="s">
        <v>2</v>
      </c>
      <c r="H2405" s="176"/>
      <c r="I2405" s="173" t="e">
        <v>#N/A</v>
      </c>
      <c r="K2405" s="173">
        <f>SUMIF(Entradas!A:A,A2405,Entradas!C:C)</f>
        <v>2</v>
      </c>
      <c r="L2405" s="173">
        <f>SUMIF(SAIDA!A:A,A2405,SAIDA!C:C)</f>
        <v>0</v>
      </c>
      <c r="M2405" s="259"/>
    </row>
    <row r="2406" spans="1:13" x14ac:dyDescent="0.25">
      <c r="A2406" s="230" t="s">
        <v>7934</v>
      </c>
      <c r="B2406" s="186" t="s">
        <v>6094</v>
      </c>
      <c r="C2406" s="184" t="s">
        <v>6366</v>
      </c>
      <c r="D2406" s="182">
        <f>IF(ISBLANK($D$2),SUMIFS(Entradas!$C:$C,Entradas!$A:$A,$A2406)-SUMIFS(SAIDA!$C:$C,SAIDA!$A:$A,$A2406),SUMIFS(Entradas!$C:$C,Entradas!$A:$A,$A2406,Entradas!$B:$B,"&lt;="&amp;$D$2)-SUMIFS(SAIDA!$C:$C,SAIDA!$A:$A,$A2406,SAIDA!$B:$B,"&lt;="&amp;$D$2))</f>
        <v>0</v>
      </c>
      <c r="E2406" s="183">
        <f>IF($A2406="","",IFERROR(VLOOKUP($A2406,Entradas!$A:$D,4,FALSE),""))</f>
        <v>0</v>
      </c>
      <c r="F2406" s="184" t="s">
        <v>2</v>
      </c>
      <c r="G2406" s="190"/>
      <c r="H2406" s="176"/>
      <c r="I2406" s="173" t="e">
        <v>#N/A</v>
      </c>
      <c r="K2406" s="173">
        <f>SUMIF(Entradas!A:A,A2406,Entradas!C:C)</f>
        <v>0</v>
      </c>
      <c r="L2406" s="173">
        <f>SUMIF(SAIDA!A:A,A2406,SAIDA!C:C)</f>
        <v>0</v>
      </c>
      <c r="M2406" s="259"/>
    </row>
    <row r="2407" spans="1:13" x14ac:dyDescent="0.25">
      <c r="A2407" s="229" t="s">
        <v>7937</v>
      </c>
      <c r="B2407" s="181" t="s">
        <v>4797</v>
      </c>
      <c r="C2407" s="176" t="s">
        <v>6440</v>
      </c>
      <c r="D2407" s="182">
        <f>IF(ISBLANK($D$2),SUMIFS(Entradas!$C:$C,Entradas!$A:$A,$A2407)-SUMIFS(SAIDA!$C:$C,SAIDA!$A:$A,$A2407),SUMIFS(Entradas!$C:$C,Entradas!$A:$A,$A2407,Entradas!$B:$B,"&lt;="&amp;$D$2)-SUMIFS(SAIDA!$C:$C,SAIDA!$A:$A,$A2407,SAIDA!$B:$B,"&lt;="&amp;$D$2))</f>
        <v>0</v>
      </c>
      <c r="E2407" s="183">
        <f>IF($A2407="","",IFERROR(VLOOKUP($A2407,Entradas!$A:$D,4,FALSE),""))</f>
        <v>0</v>
      </c>
      <c r="F2407" s="176" t="s">
        <v>2</v>
      </c>
      <c r="H2407" s="176"/>
      <c r="I2407" s="173" t="e">
        <v>#N/A</v>
      </c>
      <c r="K2407" s="173">
        <f>SUMIF(Entradas!A:A,A2407,Entradas!C:C)</f>
        <v>0</v>
      </c>
      <c r="L2407" s="173">
        <f>SUMIF(SAIDA!A:A,A2407,SAIDA!C:C)</f>
        <v>0</v>
      </c>
      <c r="M2407" s="259"/>
    </row>
    <row r="2408" spans="1:13" x14ac:dyDescent="0.25">
      <c r="A2408" s="229" t="s">
        <v>7936</v>
      </c>
      <c r="B2408" s="186" t="s">
        <v>4796</v>
      </c>
      <c r="C2408" s="184" t="s">
        <v>6440</v>
      </c>
      <c r="D2408" s="182">
        <f>IF(ISBLANK($D$2),SUMIFS(Entradas!$C:$C,Entradas!$A:$A,$A2408)-SUMIFS(SAIDA!$C:$C,SAIDA!$A:$A,$A2408),SUMIFS(Entradas!$C:$C,Entradas!$A:$A,$A2408,Entradas!$B:$B,"&lt;="&amp;$D$2)-SUMIFS(SAIDA!$C:$C,SAIDA!$A:$A,$A2408,SAIDA!$B:$B,"&lt;="&amp;$D$2))</f>
        <v>3</v>
      </c>
      <c r="E2408" s="183">
        <f>IF($A2408="","",IFERROR(VLOOKUP($A2408,Entradas!$A:$D,4,FALSE),""))</f>
        <v>0</v>
      </c>
      <c r="F2408" s="176" t="s">
        <v>2</v>
      </c>
      <c r="H2408" s="176"/>
      <c r="I2408" s="173" t="e">
        <v>#N/A</v>
      </c>
      <c r="K2408" s="173">
        <f>SUMIF(Entradas!A:A,A2408,Entradas!C:C)</f>
        <v>3</v>
      </c>
      <c r="L2408" s="173">
        <f>SUMIF(SAIDA!A:A,A2408,SAIDA!C:C)</f>
        <v>0</v>
      </c>
      <c r="M2408" s="259"/>
    </row>
    <row r="2409" spans="1:13" x14ac:dyDescent="0.25">
      <c r="A2409" s="237" t="s">
        <v>95</v>
      </c>
      <c r="B2409" s="186" t="s">
        <v>95</v>
      </c>
      <c r="C2409" s="184" t="s">
        <v>7325</v>
      </c>
      <c r="D2409" s="182">
        <f>IF(ISBLANK($D$2),SUMIFS(Entradas!$C:$C,Entradas!$A:$A,$A2409)-SUMIFS(SAIDA!$C:$C,SAIDA!$A:$A,$A2409),SUMIFS(Entradas!$C:$C,Entradas!$A:$A,$A2409,Entradas!$B:$B,"&lt;="&amp;$D$2)-SUMIFS(SAIDA!$C:$C,SAIDA!$A:$A,$A2409,SAIDA!$B:$B,"&lt;="&amp;$D$2))</f>
        <v>0</v>
      </c>
      <c r="E2409" s="183">
        <f>IF($A2409="","",IFERROR(VLOOKUP($A2409,Entradas!$A:$D,4,FALSE),""))</f>
        <v>0</v>
      </c>
      <c r="F2409" s="179" t="s">
        <v>102</v>
      </c>
      <c r="G2409" s="187"/>
      <c r="H2409" s="179"/>
      <c r="I2409" s="173" t="e">
        <v>#N/A</v>
      </c>
      <c r="K2409" s="173">
        <f>SUMIF(Entradas!A:A,A2409,Entradas!C:C)</f>
        <v>0</v>
      </c>
      <c r="L2409" s="173">
        <f>SUMIF(SAIDA!A:A,A2409,SAIDA!C:C)</f>
        <v>0</v>
      </c>
      <c r="M2409" s="259"/>
    </row>
    <row r="2410" spans="1:13" x14ac:dyDescent="0.25">
      <c r="A2410" s="229" t="s">
        <v>2264</v>
      </c>
      <c r="B2410" s="181" t="s">
        <v>2264</v>
      </c>
      <c r="C2410" s="176" t="s">
        <v>6429</v>
      </c>
      <c r="D2410" s="182">
        <f>IF(ISBLANK($D$2),SUMIFS(Entradas!$C:$C,Entradas!$A:$A,$A2410)-SUMIFS(SAIDA!$C:$C,SAIDA!$A:$A,$A2410),SUMIFS(Entradas!$C:$C,Entradas!$A:$A,$A2410,Entradas!$B:$B,"&lt;="&amp;$D$2)-SUMIFS(SAIDA!$C:$C,SAIDA!$A:$A,$A2410,SAIDA!$B:$B,"&lt;="&amp;$D$2))</f>
        <v>2</v>
      </c>
      <c r="E2410" s="183">
        <f>IF($A2410="","",IFERROR(VLOOKUP($A2410,Entradas!$A:$D,4,FALSE),""))</f>
        <v>0</v>
      </c>
      <c r="F2410" s="176" t="s">
        <v>7266</v>
      </c>
      <c r="H2410" s="176"/>
      <c r="I2410" s="173" t="e">
        <v>#N/A</v>
      </c>
      <c r="K2410" s="173">
        <f>SUMIF(Entradas!A:A,A2410,Entradas!C:C)</f>
        <v>2</v>
      </c>
      <c r="L2410" s="173">
        <f>SUMIF(SAIDA!A:A,A2410,SAIDA!C:C)</f>
        <v>0</v>
      </c>
      <c r="M2410" s="259"/>
    </row>
    <row r="2411" spans="1:13" x14ac:dyDescent="0.25">
      <c r="A2411" s="229" t="s">
        <v>2265</v>
      </c>
      <c r="B2411" s="181" t="s">
        <v>2265</v>
      </c>
      <c r="C2411" s="184" t="s">
        <v>7325</v>
      </c>
      <c r="D2411" s="182">
        <f>IF(ISBLANK($D$2),SUMIFS(Entradas!$C:$C,Entradas!$A:$A,$A2411)-SUMIFS(SAIDA!$C:$C,SAIDA!$A:$A,$A2411),SUMIFS(Entradas!$C:$C,Entradas!$A:$A,$A2411,Entradas!$B:$B,"&lt;="&amp;$D$2)-SUMIFS(SAIDA!$C:$C,SAIDA!$A:$A,$A2411,SAIDA!$B:$B,"&lt;="&amp;$D$2))</f>
        <v>1</v>
      </c>
      <c r="E2411" s="183">
        <f>IF($A2411="","",IFERROR(VLOOKUP($A2411,Entradas!$A:$D,4,FALSE),""))</f>
        <v>0</v>
      </c>
      <c r="F2411" s="176" t="s">
        <v>2</v>
      </c>
      <c r="H2411" s="176"/>
      <c r="I2411" s="173" t="e">
        <v>#N/A</v>
      </c>
      <c r="K2411" s="173">
        <f>SUMIF(Entradas!A:A,A2411,Entradas!C:C)</f>
        <v>1</v>
      </c>
      <c r="L2411" s="173">
        <f>SUMIF(SAIDA!A:A,A2411,SAIDA!C:C)</f>
        <v>0</v>
      </c>
      <c r="M2411" s="259"/>
    </row>
    <row r="2412" spans="1:13" x14ac:dyDescent="0.25">
      <c r="A2412" s="229" t="s">
        <v>2266</v>
      </c>
      <c r="B2412" s="181" t="s">
        <v>2266</v>
      </c>
      <c r="C2412" s="184" t="s">
        <v>7325</v>
      </c>
      <c r="D2412" s="182">
        <f>IF(ISBLANK($D$2),SUMIFS(Entradas!$C:$C,Entradas!$A:$A,$A2412)-SUMIFS(SAIDA!$C:$C,SAIDA!$A:$A,$A2412),SUMIFS(Entradas!$C:$C,Entradas!$A:$A,$A2412,Entradas!$B:$B,"&lt;="&amp;$D$2)-SUMIFS(SAIDA!$C:$C,SAIDA!$A:$A,$A2412,SAIDA!$B:$B,"&lt;="&amp;$D$2))</f>
        <v>30</v>
      </c>
      <c r="E2412" s="183">
        <f>IF($A2412="","",IFERROR(VLOOKUP($A2412,Entradas!$A:$D,4,FALSE),""))</f>
        <v>0</v>
      </c>
      <c r="F2412" s="176" t="s">
        <v>7270</v>
      </c>
      <c r="H2412" s="176"/>
      <c r="I2412" s="173" t="e">
        <v>#N/A</v>
      </c>
      <c r="K2412" s="173">
        <f>SUMIF(Entradas!A:A,A2412,Entradas!C:C)</f>
        <v>30</v>
      </c>
      <c r="L2412" s="173">
        <f>SUMIF(SAIDA!A:A,A2412,SAIDA!C:C)</f>
        <v>0</v>
      </c>
      <c r="M2412" s="259"/>
    </row>
    <row r="2413" spans="1:13" x14ac:dyDescent="0.25">
      <c r="A2413" s="229" t="s">
        <v>2267</v>
      </c>
      <c r="B2413" s="181" t="s">
        <v>4800</v>
      </c>
      <c r="C2413" s="184" t="s">
        <v>7325</v>
      </c>
      <c r="D2413" s="182">
        <f>IF(ISBLANK($D$2),SUMIFS(Entradas!$C:$C,Entradas!$A:$A,$A2413)-SUMIFS(SAIDA!$C:$C,SAIDA!$A:$A,$A2413),SUMIFS(Entradas!$C:$C,Entradas!$A:$A,$A2413,Entradas!$B:$B,"&lt;="&amp;$D$2)-SUMIFS(SAIDA!$C:$C,SAIDA!$A:$A,$A2413,SAIDA!$B:$B,"&lt;="&amp;$D$2))</f>
        <v>32</v>
      </c>
      <c r="E2413" s="183">
        <f>IF($A2413="","",IFERROR(VLOOKUP($A2413,Entradas!$A:$D,4,FALSE),""))</f>
        <v>0</v>
      </c>
      <c r="F2413" s="184" t="s">
        <v>2</v>
      </c>
      <c r="G2413" s="190"/>
      <c r="H2413" s="176"/>
      <c r="I2413" s="173" t="e">
        <v>#N/A</v>
      </c>
      <c r="K2413" s="173">
        <f>SUMIF(Entradas!A:A,A2413,Entradas!C:C)</f>
        <v>32</v>
      </c>
      <c r="L2413" s="173">
        <f>SUMIF(SAIDA!A:A,A2413,SAIDA!C:C)</f>
        <v>0</v>
      </c>
      <c r="M2413" s="259"/>
    </row>
    <row r="2414" spans="1:13" x14ac:dyDescent="0.25">
      <c r="A2414" s="229" t="s">
        <v>2268</v>
      </c>
      <c r="B2414" s="181" t="s">
        <v>4801</v>
      </c>
      <c r="C2414" s="184" t="s">
        <v>7325</v>
      </c>
      <c r="D2414" s="182">
        <f>IF(ISBLANK($D$2),SUMIFS(Entradas!$C:$C,Entradas!$A:$A,$A2414)-SUMIFS(SAIDA!$C:$C,SAIDA!$A:$A,$A2414),SUMIFS(Entradas!$C:$C,Entradas!$A:$A,$A2414,Entradas!$B:$B,"&lt;="&amp;$D$2)-SUMIFS(SAIDA!$C:$C,SAIDA!$A:$A,$A2414,SAIDA!$B:$B,"&lt;="&amp;$D$2))</f>
        <v>4</v>
      </c>
      <c r="E2414" s="183">
        <f>IF($A2414="","",IFERROR(VLOOKUP($A2414,Entradas!$A:$D,4,FALSE),""))</f>
        <v>0</v>
      </c>
      <c r="F2414" s="184" t="s">
        <v>2</v>
      </c>
      <c r="G2414" s="190"/>
      <c r="H2414" s="176"/>
      <c r="I2414" s="173" t="e">
        <v>#N/A</v>
      </c>
      <c r="K2414" s="173">
        <f>SUMIF(Entradas!A:A,A2414,Entradas!C:C)</f>
        <v>4</v>
      </c>
      <c r="L2414" s="173">
        <f>SUMIF(SAIDA!A:A,A2414,SAIDA!C:C)</f>
        <v>0</v>
      </c>
      <c r="M2414" s="259"/>
    </row>
    <row r="2415" spans="1:13" x14ac:dyDescent="0.25">
      <c r="A2415" s="230" t="s">
        <v>2269</v>
      </c>
      <c r="B2415" s="186" t="s">
        <v>4802</v>
      </c>
      <c r="C2415" s="184" t="s">
        <v>6441</v>
      </c>
      <c r="D2415" s="182">
        <f>IF(ISBLANK($D$2),SUMIFS(Entradas!$C:$C,Entradas!$A:$A,$A2415)-SUMIFS(SAIDA!$C:$C,SAIDA!$A:$A,$A2415),SUMIFS(Entradas!$C:$C,Entradas!$A:$A,$A2415,Entradas!$B:$B,"&lt;="&amp;$D$2)-SUMIFS(SAIDA!$C:$C,SAIDA!$A:$A,$A2415,SAIDA!$B:$B,"&lt;="&amp;$D$2))</f>
        <v>17</v>
      </c>
      <c r="E2415" s="183" t="str">
        <f>IF($A2415="","",IFERROR(VLOOKUP($A2415,Entradas!$A:$D,4,FALSE),""))</f>
        <v>CERTO</v>
      </c>
      <c r="F2415" s="184" t="s">
        <v>2</v>
      </c>
      <c r="G2415" s="190"/>
      <c r="H2415" s="176"/>
      <c r="I2415" s="173" t="s">
        <v>7531</v>
      </c>
      <c r="K2415" s="173">
        <f>SUMIF(Entradas!A:A,A2415,Entradas!C:C)</f>
        <v>30</v>
      </c>
      <c r="L2415" s="173">
        <f>SUMIF(SAIDA!A:A,A2415,SAIDA!C:C)</f>
        <v>13</v>
      </c>
      <c r="M2415" s="259"/>
    </row>
    <row r="2416" spans="1:13" x14ac:dyDescent="0.25">
      <c r="A2416" s="229" t="s">
        <v>2270</v>
      </c>
      <c r="B2416" s="181" t="s">
        <v>2270</v>
      </c>
      <c r="C2416" s="184" t="s">
        <v>7325</v>
      </c>
      <c r="D2416" s="182">
        <f>IF(ISBLANK($D$2),SUMIFS(Entradas!$C:$C,Entradas!$A:$A,$A2416)-SUMIFS(SAIDA!$C:$C,SAIDA!$A:$A,$A2416),SUMIFS(Entradas!$C:$C,Entradas!$A:$A,$A2416,Entradas!$B:$B,"&lt;="&amp;$D$2)-SUMIFS(SAIDA!$C:$C,SAIDA!$A:$A,$A2416,SAIDA!$B:$B,"&lt;="&amp;$D$2))</f>
        <v>3</v>
      </c>
      <c r="E2416" s="183">
        <f>IF($A2416="","",IFERROR(VLOOKUP($A2416,Entradas!$A:$D,4,FALSE),""))</f>
        <v>0</v>
      </c>
      <c r="F2416" s="184" t="s">
        <v>2</v>
      </c>
      <c r="G2416" s="190"/>
      <c r="H2416" s="176" t="s">
        <v>6804</v>
      </c>
      <c r="I2416" s="173" t="e">
        <v>#N/A</v>
      </c>
      <c r="K2416" s="173">
        <f>SUMIF(Entradas!A:A,A2416,Entradas!C:C)</f>
        <v>3</v>
      </c>
      <c r="L2416" s="173">
        <f>SUMIF(SAIDA!A:A,A2416,SAIDA!C:C)</f>
        <v>0</v>
      </c>
      <c r="M2416" s="259"/>
    </row>
    <row r="2417" spans="1:13" x14ac:dyDescent="0.25">
      <c r="A2417" s="229" t="s">
        <v>2271</v>
      </c>
      <c r="B2417" s="181" t="s">
        <v>4803</v>
      </c>
      <c r="C2417" s="184" t="s">
        <v>7325</v>
      </c>
      <c r="D2417" s="182">
        <f>IF(ISBLANK($D$2),SUMIFS(Entradas!$C:$C,Entradas!$A:$A,$A2417)-SUMIFS(SAIDA!$C:$C,SAIDA!$A:$A,$A2417),SUMIFS(Entradas!$C:$C,Entradas!$A:$A,$A2417,Entradas!$B:$B,"&lt;="&amp;$D$2)-SUMIFS(SAIDA!$C:$C,SAIDA!$A:$A,$A2417,SAIDA!$B:$B,"&lt;="&amp;$D$2))</f>
        <v>1</v>
      </c>
      <c r="E2417" s="183" t="str">
        <f>IF($A2417="","",IFERROR(VLOOKUP($A2417,Entradas!$A:$D,4,FALSE),""))</f>
        <v>CERTO</v>
      </c>
      <c r="F2417" s="176" t="s">
        <v>2</v>
      </c>
      <c r="H2417" s="176"/>
      <c r="I2417" s="173" t="s">
        <v>7531</v>
      </c>
      <c r="K2417" s="173">
        <f>SUMIF(Entradas!A:A,A2417,Entradas!C:C)</f>
        <v>1</v>
      </c>
      <c r="L2417" s="173">
        <f>SUMIF(SAIDA!A:A,A2417,SAIDA!C:C)</f>
        <v>0</v>
      </c>
      <c r="M2417" s="259"/>
    </row>
    <row r="2418" spans="1:13" x14ac:dyDescent="0.25">
      <c r="A2418" s="230" t="s">
        <v>2272</v>
      </c>
      <c r="B2418" s="181" t="s">
        <v>2272</v>
      </c>
      <c r="C2418" s="184" t="s">
        <v>7325</v>
      </c>
      <c r="D2418" s="182">
        <f>IF(ISBLANK($D$2),SUMIFS(Entradas!$C:$C,Entradas!$A:$A,$A2418)-SUMIFS(SAIDA!$C:$C,SAIDA!$A:$A,$A2418),SUMIFS(Entradas!$C:$C,Entradas!$A:$A,$A2418,Entradas!$B:$B,"&lt;="&amp;$D$2)-SUMIFS(SAIDA!$C:$C,SAIDA!$A:$A,$A2418,SAIDA!$B:$B,"&lt;="&amp;$D$2))</f>
        <v>1</v>
      </c>
      <c r="E2418" s="183">
        <f>IF($A2418="","",IFERROR(VLOOKUP($A2418,Entradas!$A:$D,4,FALSE),""))</f>
        <v>0</v>
      </c>
      <c r="F2418" s="184" t="s">
        <v>7290</v>
      </c>
      <c r="G2418" s="190"/>
      <c r="H2418" s="176"/>
      <c r="I2418" s="173" t="e">
        <v>#N/A</v>
      </c>
      <c r="K2418" s="173">
        <f>SUMIF(Entradas!A:A,A2418,Entradas!C:C)</f>
        <v>1</v>
      </c>
      <c r="L2418" s="173">
        <f>SUMIF(SAIDA!A:A,A2418,SAIDA!C:C)</f>
        <v>0</v>
      </c>
      <c r="M2418" s="259"/>
    </row>
    <row r="2419" spans="1:13" x14ac:dyDescent="0.25">
      <c r="A2419" s="229" t="s">
        <v>2273</v>
      </c>
      <c r="B2419" s="181" t="s">
        <v>4804</v>
      </c>
      <c r="C2419" s="184" t="s">
        <v>7325</v>
      </c>
      <c r="D2419" s="182">
        <f>IF(ISBLANK($D$2),SUMIFS(Entradas!$C:$C,Entradas!$A:$A,$A2419)-SUMIFS(SAIDA!$C:$C,SAIDA!$A:$A,$A2419),SUMIFS(Entradas!$C:$C,Entradas!$A:$A,$A2419,Entradas!$B:$B,"&lt;="&amp;$D$2)-SUMIFS(SAIDA!$C:$C,SAIDA!$A:$A,$A2419,SAIDA!$B:$B,"&lt;="&amp;$D$2))</f>
        <v>29</v>
      </c>
      <c r="E2419" s="183">
        <f>IF($A2419="","",IFERROR(VLOOKUP($A2419,Entradas!$A:$D,4,FALSE),""))</f>
        <v>0</v>
      </c>
      <c r="F2419" s="184" t="s">
        <v>2</v>
      </c>
      <c r="G2419" s="190"/>
      <c r="H2419" s="176"/>
      <c r="I2419" s="173" t="e">
        <v>#N/A</v>
      </c>
      <c r="K2419" s="173">
        <f>SUMIF(Entradas!A:A,A2419,Entradas!C:C)</f>
        <v>29</v>
      </c>
      <c r="L2419" s="173">
        <f>SUMIF(SAIDA!A:A,A2419,SAIDA!C:C)</f>
        <v>0</v>
      </c>
      <c r="M2419" s="259"/>
    </row>
    <row r="2420" spans="1:13" x14ac:dyDescent="0.25">
      <c r="A2420" s="229" t="s">
        <v>2274</v>
      </c>
      <c r="B2420" s="186" t="s">
        <v>4805</v>
      </c>
      <c r="C2420" s="184" t="s">
        <v>6442</v>
      </c>
      <c r="D2420" s="182">
        <f>IF(ISBLANK($D$2),SUMIFS(Entradas!$C:$C,Entradas!$A:$A,$A2420)-SUMIFS(SAIDA!$C:$C,SAIDA!$A:$A,$A2420),SUMIFS(Entradas!$C:$C,Entradas!$A:$A,$A2420,Entradas!$B:$B,"&lt;="&amp;$D$2)-SUMIFS(SAIDA!$C:$C,SAIDA!$A:$A,$A2420,SAIDA!$B:$B,"&lt;="&amp;$D$2))</f>
        <v>0</v>
      </c>
      <c r="E2420" s="183">
        <f>IF($A2420="","",IFERROR(VLOOKUP($A2420,Entradas!$A:$D,4,FALSE),""))</f>
        <v>0</v>
      </c>
      <c r="F2420" s="184" t="s">
        <v>2</v>
      </c>
      <c r="G2420" s="190"/>
      <c r="H2420" s="212"/>
      <c r="I2420" s="173" t="e">
        <v>#N/A</v>
      </c>
      <c r="K2420" s="173">
        <f>SUMIF(Entradas!A:A,A2420,Entradas!C:C)</f>
        <v>0</v>
      </c>
      <c r="L2420" s="173">
        <f>SUMIF(SAIDA!A:A,A2420,SAIDA!C:C)</f>
        <v>0</v>
      </c>
      <c r="M2420" s="259"/>
    </row>
    <row r="2421" spans="1:13" x14ac:dyDescent="0.25">
      <c r="A2421" s="229" t="s">
        <v>2275</v>
      </c>
      <c r="B2421" s="181" t="s">
        <v>2275</v>
      </c>
      <c r="C2421" s="184" t="s">
        <v>7325</v>
      </c>
      <c r="D2421" s="182">
        <f>IF(ISBLANK($D$2),SUMIFS(Entradas!$C:$C,Entradas!$A:$A,$A2421)-SUMIFS(SAIDA!$C:$C,SAIDA!$A:$A,$A2421),SUMIFS(Entradas!$C:$C,Entradas!$A:$A,$A2421,Entradas!$B:$B,"&lt;="&amp;$D$2)-SUMIFS(SAIDA!$C:$C,SAIDA!$A:$A,$A2421,SAIDA!$B:$B,"&lt;="&amp;$D$2))</f>
        <v>2</v>
      </c>
      <c r="E2421" s="183">
        <f>IF($A2421="","",IFERROR(VLOOKUP($A2421,Entradas!$A:$D,4,FALSE),""))</f>
        <v>0</v>
      </c>
      <c r="F2421" s="179" t="s">
        <v>2</v>
      </c>
      <c r="G2421" s="187"/>
      <c r="H2421" s="179" t="s">
        <v>6805</v>
      </c>
      <c r="I2421" s="173" t="e">
        <v>#N/A</v>
      </c>
      <c r="K2421" s="173">
        <f>SUMIF(Entradas!A:A,A2421,Entradas!C:C)</f>
        <v>2</v>
      </c>
      <c r="L2421" s="173">
        <f>SUMIF(SAIDA!A:A,A2421,SAIDA!C:C)</f>
        <v>0</v>
      </c>
      <c r="M2421" s="259"/>
    </row>
    <row r="2422" spans="1:13" x14ac:dyDescent="0.25">
      <c r="A2422" s="244" t="s">
        <v>2276</v>
      </c>
      <c r="B2422" s="181" t="s">
        <v>4806</v>
      </c>
      <c r="C2422" s="184" t="s">
        <v>7325</v>
      </c>
      <c r="D2422" s="182">
        <f>IF(ISBLANK($D$2),SUMIFS(Entradas!$C:$C,Entradas!$A:$A,$A2422)-SUMIFS(SAIDA!$C:$C,SAIDA!$A:$A,$A2422),SUMIFS(Entradas!$C:$C,Entradas!$A:$A,$A2422,Entradas!$B:$B,"&lt;="&amp;$D$2)-SUMIFS(SAIDA!$C:$C,SAIDA!$A:$A,$A2422,SAIDA!$B:$B,"&lt;="&amp;$D$2))</f>
        <v>0</v>
      </c>
      <c r="E2422" s="183" t="str">
        <f>IF($A2422="","",IFERROR(VLOOKUP($A2422,Entradas!$A:$D,4,FALSE),""))</f>
        <v>CERTO</v>
      </c>
      <c r="F2422" s="176" t="s">
        <v>2</v>
      </c>
      <c r="H2422" s="176"/>
      <c r="I2422" s="173" t="s">
        <v>7531</v>
      </c>
      <c r="K2422" s="173">
        <f>SUMIF(Entradas!A:A,A2422,Entradas!C:C)</f>
        <v>0</v>
      </c>
      <c r="L2422" s="173">
        <f>SUMIF(SAIDA!A:A,A2422,SAIDA!C:C)</f>
        <v>0</v>
      </c>
      <c r="M2422" s="259"/>
    </row>
    <row r="2423" spans="1:13" x14ac:dyDescent="0.25">
      <c r="A2423" s="229" t="s">
        <v>2277</v>
      </c>
      <c r="B2423" s="181" t="s">
        <v>2277</v>
      </c>
      <c r="C2423" s="184" t="s">
        <v>7325</v>
      </c>
      <c r="D2423" s="182">
        <f>IF(ISBLANK($D$2),SUMIFS(Entradas!$C:$C,Entradas!$A:$A,$A2423)-SUMIFS(SAIDA!$C:$C,SAIDA!$A:$A,$A2423),SUMIFS(Entradas!$C:$C,Entradas!$A:$A,$A2423,Entradas!$B:$B,"&lt;="&amp;$D$2)-SUMIFS(SAIDA!$C:$C,SAIDA!$A:$A,$A2423,SAIDA!$B:$B,"&lt;="&amp;$D$2))</f>
        <v>2</v>
      </c>
      <c r="E2423" s="183">
        <f>IF($A2423="","",IFERROR(VLOOKUP($A2423,Entradas!$A:$D,4,FALSE),""))</f>
        <v>0</v>
      </c>
      <c r="F2423" s="176" t="s">
        <v>2</v>
      </c>
      <c r="H2423" s="179"/>
      <c r="I2423" s="173" t="e">
        <v>#N/A</v>
      </c>
      <c r="K2423" s="173">
        <f>SUMIF(Entradas!A:A,A2423,Entradas!C:C)</f>
        <v>2</v>
      </c>
      <c r="L2423" s="173">
        <f>SUMIF(SAIDA!A:A,A2423,SAIDA!C:C)</f>
        <v>0</v>
      </c>
      <c r="M2423" s="259"/>
    </row>
    <row r="2424" spans="1:13" x14ac:dyDescent="0.25">
      <c r="A2424" s="229" t="s">
        <v>2278</v>
      </c>
      <c r="B2424" s="181" t="s">
        <v>2278</v>
      </c>
      <c r="C2424" s="184" t="s">
        <v>7325</v>
      </c>
      <c r="D2424" s="182">
        <f>IF(ISBLANK($D$2),SUMIFS(Entradas!$C:$C,Entradas!$A:$A,$A2424)-SUMIFS(SAIDA!$C:$C,SAIDA!$A:$A,$A2424),SUMIFS(Entradas!$C:$C,Entradas!$A:$A,$A2424,Entradas!$B:$B,"&lt;="&amp;$D$2)-SUMIFS(SAIDA!$C:$C,SAIDA!$A:$A,$A2424,SAIDA!$B:$B,"&lt;="&amp;$D$2))</f>
        <v>1</v>
      </c>
      <c r="E2424" s="183">
        <f>IF($A2424="","",IFERROR(VLOOKUP($A2424,Entradas!$A:$D,4,FALSE),""))</f>
        <v>0</v>
      </c>
      <c r="F2424" s="179" t="s">
        <v>2</v>
      </c>
      <c r="G2424" s="187"/>
      <c r="H2424" s="179"/>
      <c r="I2424" s="173" t="e">
        <v>#N/A</v>
      </c>
      <c r="K2424" s="173">
        <f>SUMIF(Entradas!A:A,A2424,Entradas!C:C)</f>
        <v>1</v>
      </c>
      <c r="L2424" s="173">
        <f>SUMIF(SAIDA!A:A,A2424,SAIDA!C:C)</f>
        <v>0</v>
      </c>
      <c r="M2424" s="259"/>
    </row>
    <row r="2425" spans="1:13" x14ac:dyDescent="0.25">
      <c r="A2425" s="229" t="s">
        <v>2279</v>
      </c>
      <c r="B2425" s="181" t="s">
        <v>2279</v>
      </c>
      <c r="C2425" s="184" t="s">
        <v>7325</v>
      </c>
      <c r="D2425" s="182">
        <f>IF(ISBLANK($D$2),SUMIFS(Entradas!$C:$C,Entradas!$A:$A,$A2425)-SUMIFS(SAIDA!$C:$C,SAIDA!$A:$A,$A2425),SUMIFS(Entradas!$C:$C,Entradas!$A:$A,$A2425,Entradas!$B:$B,"&lt;="&amp;$D$2)-SUMIFS(SAIDA!$C:$C,SAIDA!$A:$A,$A2425,SAIDA!$B:$B,"&lt;="&amp;$D$2))</f>
        <v>2</v>
      </c>
      <c r="E2425" s="183">
        <f>IF($A2425="","",IFERROR(VLOOKUP($A2425,Entradas!$A:$D,4,FALSE),""))</f>
        <v>0</v>
      </c>
      <c r="F2425" s="179" t="s">
        <v>2</v>
      </c>
      <c r="G2425" s="187" t="s">
        <v>2381</v>
      </c>
      <c r="H2425" s="179"/>
      <c r="I2425" s="173" t="e">
        <v>#N/A</v>
      </c>
      <c r="K2425" s="173">
        <f>SUMIF(Entradas!A:A,A2425,Entradas!C:C)</f>
        <v>2</v>
      </c>
      <c r="L2425" s="173">
        <f>SUMIF(SAIDA!A:A,A2425,SAIDA!C:C)</f>
        <v>0</v>
      </c>
      <c r="M2425" s="259"/>
    </row>
    <row r="2426" spans="1:13" x14ac:dyDescent="0.25">
      <c r="A2426" s="230" t="s">
        <v>2280</v>
      </c>
      <c r="B2426" s="186" t="s">
        <v>4807</v>
      </c>
      <c r="C2426" s="176" t="s">
        <v>8110</v>
      </c>
      <c r="D2426" s="182">
        <f>IF(ISBLANK($D$2),SUMIFS(Entradas!$C:$C,Entradas!$A:$A,$A2426)-SUMIFS(SAIDA!$C:$C,SAIDA!$A:$A,$A2426),SUMIFS(Entradas!$C:$C,Entradas!$A:$A,$A2426,Entradas!$B:$B,"&lt;="&amp;$D$2)-SUMIFS(SAIDA!$C:$C,SAIDA!$A:$A,$A2426,SAIDA!$B:$B,"&lt;="&amp;$D$2))</f>
        <v>5</v>
      </c>
      <c r="E2426" s="183">
        <f>IF($A2426="","",IFERROR(VLOOKUP($A2426,Entradas!$A:$D,4,FALSE),""))</f>
        <v>0</v>
      </c>
      <c r="F2426" s="176" t="s">
        <v>7291</v>
      </c>
      <c r="H2426" s="176"/>
      <c r="I2426" s="173" t="e">
        <v>#N/A</v>
      </c>
      <c r="K2426" s="173">
        <f>SUMIF(Entradas!A:A,A2426,Entradas!C:C)</f>
        <v>5</v>
      </c>
      <c r="L2426" s="173">
        <f>SUMIF(SAIDA!A:A,A2426,SAIDA!C:C)</f>
        <v>0</v>
      </c>
      <c r="M2426" s="259"/>
    </row>
    <row r="2427" spans="1:13" x14ac:dyDescent="0.25">
      <c r="A2427" s="229" t="s">
        <v>2281</v>
      </c>
      <c r="B2427" s="186" t="s">
        <v>4808</v>
      </c>
      <c r="C2427" s="176" t="s">
        <v>6443</v>
      </c>
      <c r="D2427" s="182">
        <f>IF(ISBLANK($D$2),SUMIFS(Entradas!$C:$C,Entradas!$A:$A,$A2427)-SUMIFS(SAIDA!$C:$C,SAIDA!$A:$A,$A2427),SUMIFS(Entradas!$C:$C,Entradas!$A:$A,$A2427,Entradas!$B:$B,"&lt;="&amp;$D$2)-SUMIFS(SAIDA!$C:$C,SAIDA!$A:$A,$A2427,SAIDA!$B:$B,"&lt;="&amp;$D$2))</f>
        <v>16</v>
      </c>
      <c r="E2427" s="183">
        <f>IF($A2427="","",IFERROR(VLOOKUP($A2427,Entradas!$A:$D,4,FALSE),""))</f>
        <v>0</v>
      </c>
      <c r="F2427" s="176" t="s">
        <v>2</v>
      </c>
      <c r="H2427" s="176"/>
      <c r="I2427" s="173" t="e">
        <v>#N/A</v>
      </c>
      <c r="K2427" s="173">
        <f>SUMIF(Entradas!A:A,A2427,Entradas!C:C)</f>
        <v>28</v>
      </c>
      <c r="L2427" s="173">
        <f>SUMIF(SAIDA!A:A,A2427,SAIDA!C:C)</f>
        <v>12</v>
      </c>
      <c r="M2427" s="259"/>
    </row>
    <row r="2428" spans="1:13" x14ac:dyDescent="0.25">
      <c r="A2428" s="229" t="s">
        <v>2282</v>
      </c>
      <c r="B2428" s="186" t="s">
        <v>4809</v>
      </c>
      <c r="C2428" s="176" t="s">
        <v>7564</v>
      </c>
      <c r="D2428" s="182">
        <f>IF(ISBLANK($D$2),SUMIFS(Entradas!$C:$C,Entradas!$A:$A,$A2428)-SUMIFS(SAIDA!$C:$C,SAIDA!$A:$A,$A2428),SUMIFS(Entradas!$C:$C,Entradas!$A:$A,$A2428,Entradas!$B:$B,"&lt;="&amp;$D$2)-SUMIFS(SAIDA!$C:$C,SAIDA!$A:$A,$A2428,SAIDA!$B:$B,"&lt;="&amp;$D$2))</f>
        <v>1</v>
      </c>
      <c r="E2428" s="183">
        <f>IF($A2428="","",IFERROR(VLOOKUP($A2428,Entradas!$A:$D,4,FALSE),""))</f>
        <v>0</v>
      </c>
      <c r="F2428" s="176" t="s">
        <v>2</v>
      </c>
      <c r="H2428" s="176"/>
      <c r="I2428" s="173" t="e">
        <v>#N/A</v>
      </c>
      <c r="K2428" s="173">
        <f>SUMIF(Entradas!A:A,A2428,Entradas!C:C)</f>
        <v>1</v>
      </c>
      <c r="L2428" s="173">
        <f>SUMIF(SAIDA!A:A,A2428,SAIDA!C:C)</f>
        <v>0</v>
      </c>
      <c r="M2428" s="259"/>
    </row>
    <row r="2429" spans="1:13" x14ac:dyDescent="0.25">
      <c r="A2429" s="229" t="s">
        <v>2283</v>
      </c>
      <c r="B2429" s="186" t="s">
        <v>4810</v>
      </c>
      <c r="C2429" s="176" t="s">
        <v>6443</v>
      </c>
      <c r="D2429" s="182">
        <f>IF(ISBLANK($D$2),SUMIFS(Entradas!$C:$C,Entradas!$A:$A,$A2429)-SUMIFS(SAIDA!$C:$C,SAIDA!$A:$A,$A2429),SUMIFS(Entradas!$C:$C,Entradas!$A:$A,$A2429,Entradas!$B:$B,"&lt;="&amp;$D$2)-SUMIFS(SAIDA!$C:$C,SAIDA!$A:$A,$A2429,SAIDA!$B:$B,"&lt;="&amp;$D$2))</f>
        <v>25</v>
      </c>
      <c r="E2429" s="183">
        <f>IF($A2429="","",IFERROR(VLOOKUP($A2429,Entradas!$A:$D,4,FALSE),""))</f>
        <v>0</v>
      </c>
      <c r="F2429" s="176" t="s">
        <v>2</v>
      </c>
      <c r="H2429" s="176"/>
      <c r="I2429" s="173" t="e">
        <v>#N/A</v>
      </c>
      <c r="K2429" s="173">
        <f>SUMIF(Entradas!A:A,A2429,Entradas!C:C)</f>
        <v>30</v>
      </c>
      <c r="L2429" s="173">
        <f>SUMIF(SAIDA!A:A,A2429,SAIDA!C:C)</f>
        <v>5</v>
      </c>
      <c r="M2429" s="259"/>
    </row>
    <row r="2430" spans="1:13" x14ac:dyDescent="0.25">
      <c r="A2430" s="229" t="s">
        <v>2284</v>
      </c>
      <c r="B2430" s="186" t="s">
        <v>4811</v>
      </c>
      <c r="C2430" s="176" t="s">
        <v>6443</v>
      </c>
      <c r="D2430" s="182">
        <f>IF(ISBLANK($D$2),SUMIFS(Entradas!$C:$C,Entradas!$A:$A,$A2430)-SUMIFS(SAIDA!$C:$C,SAIDA!$A:$A,$A2430),SUMIFS(Entradas!$C:$C,Entradas!$A:$A,$A2430,Entradas!$B:$B,"&lt;="&amp;$D$2)-SUMIFS(SAIDA!$C:$C,SAIDA!$A:$A,$A2430,SAIDA!$B:$B,"&lt;="&amp;$D$2))</f>
        <v>1</v>
      </c>
      <c r="E2430" s="183">
        <f>IF($A2430="","",IFERROR(VLOOKUP($A2430,Entradas!$A:$D,4,FALSE),""))</f>
        <v>0</v>
      </c>
      <c r="F2430" s="176" t="s">
        <v>2</v>
      </c>
      <c r="H2430" s="176"/>
      <c r="I2430" s="173" t="e">
        <v>#N/A</v>
      </c>
      <c r="K2430" s="173">
        <f>SUMIF(Entradas!A:A,A2430,Entradas!C:C)</f>
        <v>1</v>
      </c>
      <c r="L2430" s="173">
        <f>SUMIF(SAIDA!A:A,A2430,SAIDA!C:C)</f>
        <v>0</v>
      </c>
      <c r="M2430" s="259"/>
    </row>
    <row r="2431" spans="1:13" x14ac:dyDescent="0.25">
      <c r="A2431" s="229" t="s">
        <v>2285</v>
      </c>
      <c r="B2431" s="186" t="s">
        <v>4812</v>
      </c>
      <c r="C2431" s="176" t="s">
        <v>6443</v>
      </c>
      <c r="D2431" s="182">
        <f>IF(ISBLANK($D$2),SUMIFS(Entradas!$C:$C,Entradas!$A:$A,$A2431)-SUMIFS(SAIDA!$C:$C,SAIDA!$A:$A,$A2431),SUMIFS(Entradas!$C:$C,Entradas!$A:$A,$A2431,Entradas!$B:$B,"&lt;="&amp;$D$2)-SUMIFS(SAIDA!$C:$C,SAIDA!$A:$A,$A2431,SAIDA!$B:$B,"&lt;="&amp;$D$2))</f>
        <v>9</v>
      </c>
      <c r="E2431" s="183">
        <f>IF($A2431="","",IFERROR(VLOOKUP($A2431,Entradas!$A:$D,4,FALSE),""))</f>
        <v>0</v>
      </c>
      <c r="F2431" s="176" t="s">
        <v>2</v>
      </c>
      <c r="H2431" s="176"/>
      <c r="I2431" s="173" t="e">
        <v>#N/A</v>
      </c>
      <c r="K2431" s="173">
        <f>SUMIF(Entradas!A:A,A2431,Entradas!C:C)</f>
        <v>9</v>
      </c>
      <c r="L2431" s="173">
        <f>SUMIF(SAIDA!A:A,A2431,SAIDA!C:C)</f>
        <v>0</v>
      </c>
      <c r="M2431" s="259"/>
    </row>
    <row r="2432" spans="1:13" x14ac:dyDescent="0.25">
      <c r="A2432" s="229" t="s">
        <v>2286</v>
      </c>
      <c r="B2432" s="186" t="s">
        <v>4813</v>
      </c>
      <c r="C2432" s="176" t="s">
        <v>6443</v>
      </c>
      <c r="D2432" s="182">
        <f>IF(ISBLANK($D$2),SUMIFS(Entradas!$C:$C,Entradas!$A:$A,$A2432)-SUMIFS(SAIDA!$C:$C,SAIDA!$A:$A,$A2432),SUMIFS(Entradas!$C:$C,Entradas!$A:$A,$A2432,Entradas!$B:$B,"&lt;="&amp;$D$2)-SUMIFS(SAIDA!$C:$C,SAIDA!$A:$A,$A2432,SAIDA!$B:$B,"&lt;="&amp;$D$2))</f>
        <v>0</v>
      </c>
      <c r="E2432" s="183">
        <f>IF($A2432="","",IFERROR(VLOOKUP($A2432,Entradas!$A:$D,4,FALSE),""))</f>
        <v>0</v>
      </c>
      <c r="F2432" s="176" t="s">
        <v>2</v>
      </c>
      <c r="H2432" s="176"/>
      <c r="I2432" s="173" t="e">
        <v>#N/A</v>
      </c>
      <c r="K2432" s="173">
        <f>SUMIF(Entradas!A:A,A2432,Entradas!C:C)</f>
        <v>0</v>
      </c>
      <c r="L2432" s="173">
        <f>SUMIF(SAIDA!A:A,A2432,SAIDA!C:C)</f>
        <v>0</v>
      </c>
      <c r="M2432" s="259"/>
    </row>
    <row r="2433" spans="1:13" x14ac:dyDescent="0.25">
      <c r="A2433" s="229" t="s">
        <v>2287</v>
      </c>
      <c r="B2433" s="186" t="s">
        <v>4814</v>
      </c>
      <c r="C2433" s="176" t="s">
        <v>6443</v>
      </c>
      <c r="D2433" s="182">
        <f>IF(ISBLANK($D$2),SUMIFS(Entradas!$C:$C,Entradas!$A:$A,$A2433)-SUMIFS(SAIDA!$C:$C,SAIDA!$A:$A,$A2433),SUMIFS(Entradas!$C:$C,Entradas!$A:$A,$A2433,Entradas!$B:$B,"&lt;="&amp;$D$2)-SUMIFS(SAIDA!$C:$C,SAIDA!$A:$A,$A2433,SAIDA!$B:$B,"&lt;="&amp;$D$2))</f>
        <v>3</v>
      </c>
      <c r="E2433" s="183">
        <f>IF($A2433="","",IFERROR(VLOOKUP($A2433,Entradas!$A:$D,4,FALSE),""))</f>
        <v>0</v>
      </c>
      <c r="F2433" s="176" t="s">
        <v>2</v>
      </c>
      <c r="H2433" s="176"/>
      <c r="I2433" s="173" t="e">
        <v>#N/A</v>
      </c>
      <c r="K2433" s="173">
        <f>SUMIF(Entradas!A:A,A2433,Entradas!C:C)</f>
        <v>3</v>
      </c>
      <c r="L2433" s="173">
        <f>SUMIF(SAIDA!A:A,A2433,SAIDA!C:C)</f>
        <v>0</v>
      </c>
      <c r="M2433" s="259"/>
    </row>
    <row r="2434" spans="1:13" x14ac:dyDescent="0.25">
      <c r="A2434" s="229" t="s">
        <v>2288</v>
      </c>
      <c r="B2434" s="186" t="s">
        <v>4815</v>
      </c>
      <c r="C2434" s="176" t="s">
        <v>6443</v>
      </c>
      <c r="D2434" s="182">
        <f>IF(ISBLANK($D$2),SUMIFS(Entradas!$C:$C,Entradas!$A:$A,$A2434)-SUMIFS(SAIDA!$C:$C,SAIDA!$A:$A,$A2434),SUMIFS(Entradas!$C:$C,Entradas!$A:$A,$A2434,Entradas!$B:$B,"&lt;="&amp;$D$2)-SUMIFS(SAIDA!$C:$C,SAIDA!$A:$A,$A2434,SAIDA!$B:$B,"&lt;="&amp;$D$2))</f>
        <v>6</v>
      </c>
      <c r="E2434" s="183">
        <f>IF($A2434="","",IFERROR(VLOOKUP($A2434,Entradas!$A:$D,4,FALSE),""))</f>
        <v>0</v>
      </c>
      <c r="F2434" s="176" t="s">
        <v>2</v>
      </c>
      <c r="H2434" s="176"/>
      <c r="I2434" s="173" t="e">
        <v>#N/A</v>
      </c>
      <c r="K2434" s="173">
        <f>SUMIF(Entradas!A:A,A2434,Entradas!C:C)</f>
        <v>6</v>
      </c>
      <c r="L2434" s="173">
        <f>SUMIF(SAIDA!A:A,A2434,SAIDA!C:C)</f>
        <v>0</v>
      </c>
      <c r="M2434" s="259"/>
    </row>
    <row r="2435" spans="1:13" x14ac:dyDescent="0.25">
      <c r="A2435" s="229" t="s">
        <v>2289</v>
      </c>
      <c r="B2435" s="186" t="s">
        <v>4816</v>
      </c>
      <c r="C2435" s="176" t="s">
        <v>6443</v>
      </c>
      <c r="D2435" s="182">
        <f>IF(ISBLANK($D$2),SUMIFS(Entradas!$C:$C,Entradas!$A:$A,$A2435)-SUMIFS(SAIDA!$C:$C,SAIDA!$A:$A,$A2435),SUMIFS(Entradas!$C:$C,Entradas!$A:$A,$A2435,Entradas!$B:$B,"&lt;="&amp;$D$2)-SUMIFS(SAIDA!$C:$C,SAIDA!$A:$A,$A2435,SAIDA!$B:$B,"&lt;="&amp;$D$2))</f>
        <v>1</v>
      </c>
      <c r="E2435" s="183">
        <f>IF($A2435="","",IFERROR(VLOOKUP($A2435,Entradas!$A:$D,4,FALSE),""))</f>
        <v>0</v>
      </c>
      <c r="F2435" s="176" t="s">
        <v>2</v>
      </c>
      <c r="H2435" s="176"/>
      <c r="I2435" s="173" t="e">
        <v>#N/A</v>
      </c>
      <c r="K2435" s="173">
        <f>SUMIF(Entradas!A:A,A2435,Entradas!C:C)</f>
        <v>1</v>
      </c>
      <c r="L2435" s="173">
        <f>SUMIF(SAIDA!A:A,A2435,SAIDA!C:C)</f>
        <v>0</v>
      </c>
      <c r="M2435" s="259"/>
    </row>
    <row r="2436" spans="1:13" x14ac:dyDescent="0.25">
      <c r="A2436" s="229" t="s">
        <v>2290</v>
      </c>
      <c r="B2436" s="181" t="s">
        <v>2290</v>
      </c>
      <c r="C2436" s="176" t="s">
        <v>6443</v>
      </c>
      <c r="D2436" s="182">
        <f>IF(ISBLANK($D$2),SUMIFS(Entradas!$C:$C,Entradas!$A:$A,$A2436)-SUMIFS(SAIDA!$C:$C,SAIDA!$A:$A,$A2436),SUMIFS(Entradas!$C:$C,Entradas!$A:$A,$A2436,Entradas!$B:$B,"&lt;="&amp;$D$2)-SUMIFS(SAIDA!$C:$C,SAIDA!$A:$A,$A2436,SAIDA!$B:$B,"&lt;="&amp;$D$2))</f>
        <v>0</v>
      </c>
      <c r="E2436" s="183">
        <f>IF($A2436="","",IFERROR(VLOOKUP($A2436,Entradas!$A:$D,4,FALSE),""))</f>
        <v>0</v>
      </c>
      <c r="F2436" s="176" t="s">
        <v>2</v>
      </c>
      <c r="H2436" s="176"/>
      <c r="I2436" s="173" t="e">
        <v>#N/A</v>
      </c>
      <c r="K2436" s="173">
        <f>SUMIF(Entradas!A:A,A2436,Entradas!C:C)</f>
        <v>0</v>
      </c>
      <c r="L2436" s="173">
        <f>SUMIF(SAIDA!A:A,A2436,SAIDA!C:C)</f>
        <v>0</v>
      </c>
      <c r="M2436" s="259"/>
    </row>
    <row r="2437" spans="1:13" x14ac:dyDescent="0.25">
      <c r="A2437" s="229" t="s">
        <v>2291</v>
      </c>
      <c r="B2437" s="186" t="s">
        <v>4817</v>
      </c>
      <c r="C2437" s="176" t="s">
        <v>6443</v>
      </c>
      <c r="D2437" s="182">
        <f>IF(ISBLANK($D$2),SUMIFS(Entradas!$C:$C,Entradas!$A:$A,$A2437)-SUMIFS(SAIDA!$C:$C,SAIDA!$A:$A,$A2437),SUMIFS(Entradas!$C:$C,Entradas!$A:$A,$A2437,Entradas!$B:$B,"&lt;="&amp;$D$2)-SUMIFS(SAIDA!$C:$C,SAIDA!$A:$A,$A2437,SAIDA!$B:$B,"&lt;="&amp;$D$2))</f>
        <v>2</v>
      </c>
      <c r="E2437" s="183">
        <f>IF($A2437="","",IFERROR(VLOOKUP($A2437,Entradas!$A:$D,4,FALSE),""))</f>
        <v>0</v>
      </c>
      <c r="F2437" s="176" t="s">
        <v>2</v>
      </c>
      <c r="H2437" s="176"/>
      <c r="I2437" s="173" t="e">
        <v>#N/A</v>
      </c>
      <c r="K2437" s="173">
        <f>SUMIF(Entradas!A:A,A2437,Entradas!C:C)</f>
        <v>2</v>
      </c>
      <c r="L2437" s="173">
        <f>SUMIF(SAIDA!A:A,A2437,SAIDA!C:C)</f>
        <v>0</v>
      </c>
      <c r="M2437" s="259"/>
    </row>
    <row r="2438" spans="1:13" x14ac:dyDescent="0.25">
      <c r="A2438" s="229" t="s">
        <v>2292</v>
      </c>
      <c r="B2438" s="186" t="s">
        <v>4818</v>
      </c>
      <c r="C2438" s="176" t="s">
        <v>6443</v>
      </c>
      <c r="D2438" s="182">
        <f>IF(ISBLANK($D$2),SUMIFS(Entradas!$C:$C,Entradas!$A:$A,$A2438)-SUMIFS(SAIDA!$C:$C,SAIDA!$A:$A,$A2438),SUMIFS(Entradas!$C:$C,Entradas!$A:$A,$A2438,Entradas!$B:$B,"&lt;="&amp;$D$2)-SUMIFS(SAIDA!$C:$C,SAIDA!$A:$A,$A2438,SAIDA!$B:$B,"&lt;="&amp;$D$2))</f>
        <v>0</v>
      </c>
      <c r="E2438" s="183">
        <f>IF($A2438="","",IFERROR(VLOOKUP($A2438,Entradas!$A:$D,4,FALSE),""))</f>
        <v>0</v>
      </c>
      <c r="F2438" s="176" t="s">
        <v>2</v>
      </c>
      <c r="H2438" s="176"/>
      <c r="I2438" s="173" t="e">
        <v>#N/A</v>
      </c>
      <c r="K2438" s="173">
        <f>SUMIF(Entradas!A:A,A2438,Entradas!C:C)</f>
        <v>0</v>
      </c>
      <c r="L2438" s="173">
        <f>SUMIF(SAIDA!A:A,A2438,SAIDA!C:C)</f>
        <v>0</v>
      </c>
      <c r="M2438" s="259"/>
    </row>
    <row r="2439" spans="1:13" x14ac:dyDescent="0.25">
      <c r="A2439" s="229" t="s">
        <v>2293</v>
      </c>
      <c r="B2439" s="186" t="s">
        <v>4819</v>
      </c>
      <c r="C2439" s="176" t="s">
        <v>7564</v>
      </c>
      <c r="D2439" s="182">
        <f>IF(ISBLANK($D$2),SUMIFS(Entradas!$C:$C,Entradas!$A:$A,$A2439)-SUMIFS(SAIDA!$C:$C,SAIDA!$A:$A,$A2439),SUMIFS(Entradas!$C:$C,Entradas!$A:$A,$A2439,Entradas!$B:$B,"&lt;="&amp;$D$2)-SUMIFS(SAIDA!$C:$C,SAIDA!$A:$A,$A2439,SAIDA!$B:$B,"&lt;="&amp;$D$2))</f>
        <v>1</v>
      </c>
      <c r="E2439" s="183">
        <f>IF($A2439="","",IFERROR(VLOOKUP($A2439,Entradas!$A:$D,4,FALSE),""))</f>
        <v>0</v>
      </c>
      <c r="F2439" s="176" t="s">
        <v>2</v>
      </c>
      <c r="H2439" s="176"/>
      <c r="I2439" s="173" t="e">
        <v>#N/A</v>
      </c>
      <c r="K2439" s="173">
        <f>SUMIF(Entradas!A:A,A2439,Entradas!C:C)</f>
        <v>1</v>
      </c>
      <c r="L2439" s="173">
        <f>SUMIF(SAIDA!A:A,A2439,SAIDA!C:C)</f>
        <v>0</v>
      </c>
      <c r="M2439" s="259"/>
    </row>
    <row r="2440" spans="1:13" x14ac:dyDescent="0.25">
      <c r="A2440" s="229" t="s">
        <v>2294</v>
      </c>
      <c r="B2440" s="186" t="s">
        <v>4820</v>
      </c>
      <c r="C2440" s="176" t="s">
        <v>6443</v>
      </c>
      <c r="D2440" s="182">
        <f>IF(ISBLANK($D$2),SUMIFS(Entradas!$C:$C,Entradas!$A:$A,$A2440)-SUMIFS(SAIDA!$C:$C,SAIDA!$A:$A,$A2440),SUMIFS(Entradas!$C:$C,Entradas!$A:$A,$A2440,Entradas!$B:$B,"&lt;="&amp;$D$2)-SUMIFS(SAIDA!$C:$C,SAIDA!$A:$A,$A2440,SAIDA!$B:$B,"&lt;="&amp;$D$2))</f>
        <v>2</v>
      </c>
      <c r="E2440" s="183">
        <f>IF($A2440="","",IFERROR(VLOOKUP($A2440,Entradas!$A:$D,4,FALSE),""))</f>
        <v>0</v>
      </c>
      <c r="F2440" s="176" t="s">
        <v>2</v>
      </c>
      <c r="H2440" s="176"/>
      <c r="I2440" s="173" t="e">
        <v>#N/A</v>
      </c>
      <c r="K2440" s="173">
        <f>SUMIF(Entradas!A:A,A2440,Entradas!C:C)</f>
        <v>3</v>
      </c>
      <c r="L2440" s="173">
        <f>SUMIF(SAIDA!A:A,A2440,SAIDA!C:C)</f>
        <v>1</v>
      </c>
      <c r="M2440" s="259"/>
    </row>
    <row r="2441" spans="1:13" x14ac:dyDescent="0.25">
      <c r="A2441" s="229" t="s">
        <v>2295</v>
      </c>
      <c r="B2441" s="186" t="s">
        <v>4821</v>
      </c>
      <c r="C2441" s="176" t="s">
        <v>6443</v>
      </c>
      <c r="D2441" s="182">
        <f>IF(ISBLANK($D$2),SUMIFS(Entradas!$C:$C,Entradas!$A:$A,$A2441)-SUMIFS(SAIDA!$C:$C,SAIDA!$A:$A,$A2441),SUMIFS(Entradas!$C:$C,Entradas!$A:$A,$A2441,Entradas!$B:$B,"&lt;="&amp;$D$2)-SUMIFS(SAIDA!$C:$C,SAIDA!$A:$A,$A2441,SAIDA!$B:$B,"&lt;="&amp;$D$2))</f>
        <v>3</v>
      </c>
      <c r="E2441" s="183">
        <f>IF($A2441="","",IFERROR(VLOOKUP($A2441,Entradas!$A:$D,4,FALSE),""))</f>
        <v>0</v>
      </c>
      <c r="F2441" s="176" t="s">
        <v>2</v>
      </c>
      <c r="H2441" s="176"/>
      <c r="I2441" s="173" t="e">
        <v>#N/A</v>
      </c>
      <c r="K2441" s="173">
        <f>SUMIF(Entradas!A:A,A2441,Entradas!C:C)</f>
        <v>3</v>
      </c>
      <c r="L2441" s="173">
        <f>SUMIF(SAIDA!A:A,A2441,SAIDA!C:C)</f>
        <v>0</v>
      </c>
      <c r="M2441" s="259"/>
    </row>
    <row r="2442" spans="1:13" x14ac:dyDescent="0.25">
      <c r="A2442" s="229" t="s">
        <v>2296</v>
      </c>
      <c r="B2442" s="186" t="s">
        <v>4822</v>
      </c>
      <c r="C2442" s="176" t="s">
        <v>6443</v>
      </c>
      <c r="D2442" s="182">
        <f>IF(ISBLANK($D$2),SUMIFS(Entradas!$C:$C,Entradas!$A:$A,$A2442)-SUMIFS(SAIDA!$C:$C,SAIDA!$A:$A,$A2442),SUMIFS(Entradas!$C:$C,Entradas!$A:$A,$A2442,Entradas!$B:$B,"&lt;="&amp;$D$2)-SUMIFS(SAIDA!$C:$C,SAIDA!$A:$A,$A2442,SAIDA!$B:$B,"&lt;="&amp;$D$2))</f>
        <v>1</v>
      </c>
      <c r="E2442" s="183">
        <f>IF($A2442="","",IFERROR(VLOOKUP($A2442,Entradas!$A:$D,4,FALSE),""))</f>
        <v>0</v>
      </c>
      <c r="F2442" s="176" t="s">
        <v>2</v>
      </c>
      <c r="H2442" s="176"/>
      <c r="I2442" s="173" t="e">
        <v>#N/A</v>
      </c>
      <c r="K2442" s="173">
        <f>SUMIF(Entradas!A:A,A2442,Entradas!C:C)</f>
        <v>1</v>
      </c>
      <c r="L2442" s="173">
        <f>SUMIF(SAIDA!A:A,A2442,SAIDA!C:C)</f>
        <v>0</v>
      </c>
      <c r="M2442" s="259"/>
    </row>
    <row r="2443" spans="1:13" x14ac:dyDescent="0.25">
      <c r="A2443" s="235" t="s">
        <v>2297</v>
      </c>
      <c r="B2443" s="186" t="s">
        <v>4823</v>
      </c>
      <c r="C2443" s="184" t="s">
        <v>7325</v>
      </c>
      <c r="D2443" s="182">
        <f>IF(ISBLANK($D$2),SUMIFS(Entradas!$C:$C,Entradas!$A:$A,$A2443)-SUMIFS(SAIDA!$C:$C,SAIDA!$A:$A,$A2443),SUMIFS(Entradas!$C:$C,Entradas!$A:$A,$A2443,Entradas!$B:$B,"&lt;="&amp;$D$2)-SUMIFS(SAIDA!$C:$C,SAIDA!$A:$A,$A2443,SAIDA!$B:$B,"&lt;="&amp;$D$2))</f>
        <v>1</v>
      </c>
      <c r="E2443" s="183">
        <f>IF($A2443="","",IFERROR(VLOOKUP($A2443,Entradas!$A:$D,4,FALSE),""))</f>
        <v>0</v>
      </c>
      <c r="F2443" s="179" t="s">
        <v>2</v>
      </c>
      <c r="G2443" s="187" t="s">
        <v>2381</v>
      </c>
      <c r="H2443" s="179"/>
      <c r="I2443" s="173" t="e">
        <v>#N/A</v>
      </c>
      <c r="K2443" s="173">
        <f>SUMIF(Entradas!A:A,A2443,Entradas!C:C)</f>
        <v>1</v>
      </c>
      <c r="L2443" s="173">
        <f>SUMIF(SAIDA!A:A,A2443,SAIDA!C:C)</f>
        <v>0</v>
      </c>
      <c r="M2443" s="259"/>
    </row>
    <row r="2444" spans="1:13" x14ac:dyDescent="0.25">
      <c r="A2444" s="235" t="s">
        <v>2298</v>
      </c>
      <c r="B2444" s="186" t="s">
        <v>4824</v>
      </c>
      <c r="C2444" s="184" t="s">
        <v>8193</v>
      </c>
      <c r="D2444" s="182">
        <f>IF(ISBLANK($D$2),SUMIFS(Entradas!$C:$C,Entradas!$A:$A,$A2444)-SUMIFS(SAIDA!$C:$C,SAIDA!$A:$A,$A2444),SUMIFS(Entradas!$C:$C,Entradas!$A:$A,$A2444,Entradas!$B:$B,"&lt;="&amp;$D$2)-SUMIFS(SAIDA!$C:$C,SAIDA!$A:$A,$A2444,SAIDA!$B:$B,"&lt;="&amp;$D$2))</f>
        <v>2</v>
      </c>
      <c r="E2444" s="183">
        <f>IF($A2444="","",IFERROR(VLOOKUP($A2444,Entradas!$A:$D,4,FALSE),""))</f>
        <v>0</v>
      </c>
      <c r="F2444" s="179" t="s">
        <v>2</v>
      </c>
      <c r="G2444" s="187" t="s">
        <v>2381</v>
      </c>
      <c r="H2444" s="179"/>
      <c r="I2444" s="173" t="e">
        <v>#N/A</v>
      </c>
      <c r="K2444" s="173">
        <f>SUMIF(Entradas!A:A,A2444,Entradas!C:C)</f>
        <v>2</v>
      </c>
      <c r="L2444" s="173">
        <f>SUMIF(SAIDA!A:A,A2444,SAIDA!C:C)</f>
        <v>0</v>
      </c>
      <c r="M2444" s="259"/>
    </row>
    <row r="2445" spans="1:13" x14ac:dyDescent="0.25">
      <c r="A2445" s="229" t="s">
        <v>2299</v>
      </c>
      <c r="C2445" s="184" t="s">
        <v>8193</v>
      </c>
      <c r="D2445" s="182">
        <f>IF(ISBLANK($D$2),SUMIFS(Entradas!$C:$C,Entradas!$A:$A,$A2445)-SUMIFS(SAIDA!$C:$C,SAIDA!$A:$A,$A2445),SUMIFS(Entradas!$C:$C,Entradas!$A:$A,$A2445,Entradas!$B:$B,"&lt;="&amp;$D$2)-SUMIFS(SAIDA!$C:$C,SAIDA!$A:$A,$A2445,SAIDA!$B:$B,"&lt;="&amp;$D$2))</f>
        <v>4</v>
      </c>
      <c r="E2445" s="183">
        <f>IF($A2445="","",IFERROR(VLOOKUP($A2445,Entradas!$A:$D,4,FALSE),""))</f>
        <v>0</v>
      </c>
      <c r="F2445" s="179" t="s">
        <v>2</v>
      </c>
      <c r="G2445" s="187" t="s">
        <v>2381</v>
      </c>
      <c r="H2445" s="179"/>
      <c r="I2445" s="173" t="e">
        <v>#N/A</v>
      </c>
      <c r="K2445" s="173">
        <f>SUMIF(Entradas!A:A,A2445,Entradas!C:C)</f>
        <v>4</v>
      </c>
      <c r="L2445" s="173">
        <f>SUMIF(SAIDA!A:A,A2445,SAIDA!C:C)</f>
        <v>0</v>
      </c>
      <c r="M2445" s="259"/>
    </row>
    <row r="2446" spans="1:13" x14ac:dyDescent="0.25">
      <c r="A2446" s="229" t="s">
        <v>2300</v>
      </c>
      <c r="B2446" s="181" t="s">
        <v>4825</v>
      </c>
      <c r="C2446" s="184" t="s">
        <v>7325</v>
      </c>
      <c r="D2446" s="182">
        <f>IF(ISBLANK($D$2),SUMIFS(Entradas!$C:$C,Entradas!$A:$A,$A2446)-SUMIFS(SAIDA!$C:$C,SAIDA!$A:$A,$A2446),SUMIFS(Entradas!$C:$C,Entradas!$A:$A,$A2446,Entradas!$B:$B,"&lt;="&amp;$D$2)-SUMIFS(SAIDA!$C:$C,SAIDA!$A:$A,$A2446,SAIDA!$B:$B,"&lt;="&amp;$D$2))</f>
        <v>1</v>
      </c>
      <c r="E2446" s="183">
        <f>IF($A2446="","",IFERROR(VLOOKUP($A2446,Entradas!$A:$D,4,FALSE),""))</f>
        <v>0</v>
      </c>
      <c r="F2446" s="176" t="s">
        <v>2</v>
      </c>
      <c r="G2446" s="177" t="s">
        <v>2381</v>
      </c>
      <c r="H2446" s="176" t="s">
        <v>7483</v>
      </c>
      <c r="I2446" s="173" t="e">
        <v>#N/A</v>
      </c>
      <c r="K2446" s="173">
        <f>SUMIF(Entradas!A:A,A2446,Entradas!C:C)</f>
        <v>1</v>
      </c>
      <c r="L2446" s="173">
        <f>SUMIF(SAIDA!A:A,A2446,SAIDA!C:C)</f>
        <v>0</v>
      </c>
      <c r="M2446" s="259"/>
    </row>
    <row r="2447" spans="1:13" x14ac:dyDescent="0.25">
      <c r="A2447" s="229" t="s">
        <v>2301</v>
      </c>
      <c r="B2447" s="186" t="s">
        <v>4826</v>
      </c>
      <c r="C2447" s="176" t="s">
        <v>6444</v>
      </c>
      <c r="D2447" s="182">
        <f>IF(ISBLANK($D$2),SUMIFS(Entradas!$C:$C,Entradas!$A:$A,$A2447)-SUMIFS(SAIDA!$C:$C,SAIDA!$A:$A,$A2447),SUMIFS(Entradas!$C:$C,Entradas!$A:$A,$A2447,Entradas!$B:$B,"&lt;="&amp;$D$2)-SUMIFS(SAIDA!$C:$C,SAIDA!$A:$A,$A2447,SAIDA!$B:$B,"&lt;="&amp;$D$2))</f>
        <v>7</v>
      </c>
      <c r="E2447" s="183">
        <f>IF($A2447="","",IFERROR(VLOOKUP($A2447,Entradas!$A:$D,4,FALSE),""))</f>
        <v>0</v>
      </c>
      <c r="F2447" s="176" t="s">
        <v>2</v>
      </c>
      <c r="H2447" s="176"/>
      <c r="I2447" s="173" t="e">
        <v>#N/A</v>
      </c>
      <c r="K2447" s="173">
        <f>SUMIF(Entradas!A:A,A2447,Entradas!C:C)</f>
        <v>38</v>
      </c>
      <c r="L2447" s="173">
        <f>SUMIF(SAIDA!A:A,A2447,SAIDA!C:C)</f>
        <v>31</v>
      </c>
      <c r="M2447" s="259"/>
    </row>
    <row r="2448" spans="1:13" x14ac:dyDescent="0.25">
      <c r="A2448" s="229" t="s">
        <v>2302</v>
      </c>
      <c r="B2448" s="186" t="s">
        <v>4827</v>
      </c>
      <c r="C2448" s="176" t="s">
        <v>6445</v>
      </c>
      <c r="D2448" s="182">
        <f>IF(ISBLANK($D$2),SUMIFS(Entradas!$C:$C,Entradas!$A:$A,$A2448)-SUMIFS(SAIDA!$C:$C,SAIDA!$A:$A,$A2448),SUMIFS(Entradas!$C:$C,Entradas!$A:$A,$A2448,Entradas!$B:$B,"&lt;="&amp;$D$2)-SUMIFS(SAIDA!$C:$C,SAIDA!$A:$A,$A2448,SAIDA!$B:$B,"&lt;="&amp;$D$2))</f>
        <v>1</v>
      </c>
      <c r="E2448" s="183">
        <f>IF($A2448="","",IFERROR(VLOOKUP($A2448,Entradas!$A:$D,4,FALSE),""))</f>
        <v>0</v>
      </c>
      <c r="F2448" s="176" t="s">
        <v>2</v>
      </c>
      <c r="H2448" s="176"/>
      <c r="I2448" s="173" t="e">
        <v>#N/A</v>
      </c>
      <c r="K2448" s="173">
        <f>SUMIF(Entradas!A:A,A2448,Entradas!C:C)</f>
        <v>1</v>
      </c>
      <c r="L2448" s="173">
        <f>SUMIF(SAIDA!A:A,A2448,SAIDA!C:C)</f>
        <v>0</v>
      </c>
      <c r="M2448" s="259"/>
    </row>
    <row r="2449" spans="1:13" x14ac:dyDescent="0.25">
      <c r="A2449" s="229" t="s">
        <v>2303</v>
      </c>
      <c r="B2449" s="186" t="s">
        <v>4828</v>
      </c>
      <c r="C2449" s="176" t="s">
        <v>6445</v>
      </c>
      <c r="D2449" s="182">
        <f>IF(ISBLANK($D$2),SUMIFS(Entradas!$C:$C,Entradas!$A:$A,$A2449)-SUMIFS(SAIDA!$C:$C,SAIDA!$A:$A,$A2449),SUMIFS(Entradas!$C:$C,Entradas!$A:$A,$A2449,Entradas!$B:$B,"&lt;="&amp;$D$2)-SUMIFS(SAIDA!$C:$C,SAIDA!$A:$A,$A2449,SAIDA!$B:$B,"&lt;="&amp;$D$2))</f>
        <v>1</v>
      </c>
      <c r="E2449" s="183">
        <f>IF($A2449="","",IFERROR(VLOOKUP($A2449,Entradas!$A:$D,4,FALSE),""))</f>
        <v>0</v>
      </c>
      <c r="F2449" s="176" t="s">
        <v>2</v>
      </c>
      <c r="H2449" s="176"/>
      <c r="I2449" s="173" t="e">
        <v>#N/A</v>
      </c>
      <c r="K2449" s="173">
        <f>SUMIF(Entradas!A:A,A2449,Entradas!C:C)</f>
        <v>1</v>
      </c>
      <c r="L2449" s="173">
        <f>SUMIF(SAIDA!A:A,A2449,SAIDA!C:C)</f>
        <v>0</v>
      </c>
      <c r="M2449" s="259"/>
    </row>
    <row r="2450" spans="1:13" x14ac:dyDescent="0.25">
      <c r="A2450" s="229" t="s">
        <v>2304</v>
      </c>
      <c r="B2450" s="186" t="s">
        <v>4829</v>
      </c>
      <c r="C2450" s="176" t="s">
        <v>6445</v>
      </c>
      <c r="D2450" s="182">
        <f>IF(ISBLANK($D$2),SUMIFS(Entradas!$C:$C,Entradas!$A:$A,$A2450)-SUMIFS(SAIDA!$C:$C,SAIDA!$A:$A,$A2450),SUMIFS(Entradas!$C:$C,Entradas!$A:$A,$A2450,Entradas!$B:$B,"&lt;="&amp;$D$2)-SUMIFS(SAIDA!$C:$C,SAIDA!$A:$A,$A2450,SAIDA!$B:$B,"&lt;="&amp;$D$2))</f>
        <v>0</v>
      </c>
      <c r="E2450" s="183">
        <f>IF($A2450="","",IFERROR(VLOOKUP($A2450,Entradas!$A:$D,4,FALSE),""))</f>
        <v>0</v>
      </c>
      <c r="F2450" s="176" t="s">
        <v>2</v>
      </c>
      <c r="H2450" s="176"/>
      <c r="I2450" s="173" t="e">
        <v>#N/A</v>
      </c>
      <c r="K2450" s="173">
        <f>SUMIF(Entradas!A:A,A2450,Entradas!C:C)</f>
        <v>0</v>
      </c>
      <c r="L2450" s="173">
        <f>SUMIF(SAIDA!A:A,A2450,SAIDA!C:C)</f>
        <v>0</v>
      </c>
      <c r="M2450" s="259"/>
    </row>
    <row r="2451" spans="1:13" x14ac:dyDescent="0.25">
      <c r="A2451" s="229" t="s">
        <v>2305</v>
      </c>
      <c r="B2451" s="186" t="s">
        <v>4830</v>
      </c>
      <c r="C2451" s="176" t="s">
        <v>6445</v>
      </c>
      <c r="D2451" s="182">
        <f>IF(ISBLANK($D$2),SUMIFS(Entradas!$C:$C,Entradas!$A:$A,$A2451)-SUMIFS(SAIDA!$C:$C,SAIDA!$A:$A,$A2451),SUMIFS(Entradas!$C:$C,Entradas!$A:$A,$A2451,Entradas!$B:$B,"&lt;="&amp;$D$2)-SUMIFS(SAIDA!$C:$C,SAIDA!$A:$A,$A2451,SAIDA!$B:$B,"&lt;="&amp;$D$2))</f>
        <v>9</v>
      </c>
      <c r="E2451" s="183">
        <f>IF($A2451="","",IFERROR(VLOOKUP($A2451,Entradas!$A:$D,4,FALSE),""))</f>
        <v>0</v>
      </c>
      <c r="F2451" s="176" t="s">
        <v>2</v>
      </c>
      <c r="H2451" s="176"/>
      <c r="I2451" s="173" t="e">
        <v>#N/A</v>
      </c>
      <c r="K2451" s="173">
        <f>SUMIF(Entradas!A:A,A2451,Entradas!C:C)</f>
        <v>9</v>
      </c>
      <c r="L2451" s="173">
        <f>SUMIF(SAIDA!A:A,A2451,SAIDA!C:C)</f>
        <v>0</v>
      </c>
      <c r="M2451" s="259"/>
    </row>
    <row r="2452" spans="1:13" x14ac:dyDescent="0.25">
      <c r="A2452" s="229" t="s">
        <v>2306</v>
      </c>
      <c r="B2452" s="181" t="s">
        <v>2306</v>
      </c>
      <c r="C2452" s="176" t="s">
        <v>6445</v>
      </c>
      <c r="D2452" s="182">
        <f>IF(ISBLANK($D$2),SUMIFS(Entradas!$C:$C,Entradas!$A:$A,$A2452)-SUMIFS(SAIDA!$C:$C,SAIDA!$A:$A,$A2452),SUMIFS(Entradas!$C:$C,Entradas!$A:$A,$A2452,Entradas!$B:$B,"&lt;="&amp;$D$2)-SUMIFS(SAIDA!$C:$C,SAIDA!$A:$A,$A2452,SAIDA!$B:$B,"&lt;="&amp;$D$2))</f>
        <v>28</v>
      </c>
      <c r="E2452" s="183">
        <f>IF($A2452="","",IFERROR(VLOOKUP($A2452,Entradas!$A:$D,4,FALSE),""))</f>
        <v>0</v>
      </c>
      <c r="F2452" s="176" t="s">
        <v>2</v>
      </c>
      <c r="H2452" s="176"/>
      <c r="I2452" s="173" t="e">
        <v>#N/A</v>
      </c>
      <c r="K2452" s="173">
        <f>SUMIF(Entradas!A:A,A2452,Entradas!C:C)</f>
        <v>66</v>
      </c>
      <c r="L2452" s="173">
        <f>SUMIF(SAIDA!A:A,A2452,SAIDA!C:C)</f>
        <v>38</v>
      </c>
      <c r="M2452" s="259"/>
    </row>
    <row r="2453" spans="1:13" x14ac:dyDescent="0.25">
      <c r="A2453" s="229" t="s">
        <v>2307</v>
      </c>
      <c r="B2453" s="186" t="s">
        <v>4831</v>
      </c>
      <c r="C2453" s="176" t="s">
        <v>6445</v>
      </c>
      <c r="D2453" s="182">
        <f>IF(ISBLANK($D$2),SUMIFS(Entradas!$C:$C,Entradas!$A:$A,$A2453)-SUMIFS(SAIDA!$C:$C,SAIDA!$A:$A,$A2453),SUMIFS(Entradas!$C:$C,Entradas!$A:$A,$A2453,Entradas!$B:$B,"&lt;="&amp;$D$2)-SUMIFS(SAIDA!$C:$C,SAIDA!$A:$A,$A2453,SAIDA!$B:$B,"&lt;="&amp;$D$2))</f>
        <v>14</v>
      </c>
      <c r="E2453" s="183">
        <f>IF($A2453="","",IFERROR(VLOOKUP($A2453,Entradas!$A:$D,4,FALSE),""))</f>
        <v>0</v>
      </c>
      <c r="F2453" s="176" t="s">
        <v>2</v>
      </c>
      <c r="H2453" s="176"/>
      <c r="I2453" s="173" t="e">
        <v>#N/A</v>
      </c>
      <c r="J2453" s="173"/>
      <c r="K2453" s="173">
        <f>SUMIF(Entradas!A:A,A2453,Entradas!C:C)</f>
        <v>14</v>
      </c>
      <c r="L2453" s="173">
        <f>SUMIF(SAIDA!A:A,A2453,SAIDA!C:C)</f>
        <v>0</v>
      </c>
      <c r="M2453" s="259"/>
    </row>
    <row r="2454" spans="1:13" x14ac:dyDescent="0.25">
      <c r="A2454" s="229" t="s">
        <v>2308</v>
      </c>
      <c r="B2454" s="186" t="s">
        <v>4832</v>
      </c>
      <c r="C2454" s="176" t="s">
        <v>6445</v>
      </c>
      <c r="D2454" s="182">
        <f>IF(ISBLANK($D$2),SUMIFS(Entradas!$C:$C,Entradas!$A:$A,$A2454)-SUMIFS(SAIDA!$C:$C,SAIDA!$A:$A,$A2454),SUMIFS(Entradas!$C:$C,Entradas!$A:$A,$A2454,Entradas!$B:$B,"&lt;="&amp;$D$2)-SUMIFS(SAIDA!$C:$C,SAIDA!$A:$A,$A2454,SAIDA!$B:$B,"&lt;="&amp;$D$2))</f>
        <v>3</v>
      </c>
      <c r="E2454" s="183">
        <f>IF($A2454="","",IFERROR(VLOOKUP($A2454,Entradas!$A:$D,4,FALSE),""))</f>
        <v>0</v>
      </c>
      <c r="F2454" s="176" t="s">
        <v>2</v>
      </c>
      <c r="H2454" s="176"/>
      <c r="I2454" s="173" t="e">
        <v>#N/A</v>
      </c>
      <c r="K2454" s="173">
        <f>SUMIF(Entradas!A:A,A2454,Entradas!C:C)</f>
        <v>3</v>
      </c>
      <c r="L2454" s="173">
        <f>SUMIF(SAIDA!A:A,A2454,SAIDA!C:C)</f>
        <v>0</v>
      </c>
      <c r="M2454" s="259"/>
    </row>
    <row r="2455" spans="1:13" x14ac:dyDescent="0.25">
      <c r="A2455" s="229" t="s">
        <v>2309</v>
      </c>
      <c r="B2455" s="186" t="s">
        <v>4833</v>
      </c>
      <c r="C2455" s="176" t="s">
        <v>6445</v>
      </c>
      <c r="D2455" s="182">
        <f>IF(ISBLANK($D$2),SUMIFS(Entradas!$C:$C,Entradas!$A:$A,$A2455)-SUMIFS(SAIDA!$C:$C,SAIDA!$A:$A,$A2455),SUMIFS(Entradas!$C:$C,Entradas!$A:$A,$A2455,Entradas!$B:$B,"&lt;="&amp;$D$2)-SUMIFS(SAIDA!$C:$C,SAIDA!$A:$A,$A2455,SAIDA!$B:$B,"&lt;="&amp;$D$2))</f>
        <v>0</v>
      </c>
      <c r="E2455" s="183">
        <f>IF($A2455="","",IFERROR(VLOOKUP($A2455,Entradas!$A:$D,4,FALSE),""))</f>
        <v>0</v>
      </c>
      <c r="F2455" s="176" t="s">
        <v>2</v>
      </c>
      <c r="H2455" s="176"/>
      <c r="I2455" s="173" t="e">
        <v>#N/A</v>
      </c>
      <c r="K2455" s="173">
        <f>SUMIF(Entradas!A:A,A2455,Entradas!C:C)</f>
        <v>0</v>
      </c>
      <c r="L2455" s="173">
        <f>SUMIF(SAIDA!A:A,A2455,SAIDA!C:C)</f>
        <v>0</v>
      </c>
      <c r="M2455" s="259"/>
    </row>
    <row r="2456" spans="1:13" x14ac:dyDescent="0.25">
      <c r="A2456" s="229" t="s">
        <v>2310</v>
      </c>
      <c r="B2456" s="186" t="s">
        <v>4834</v>
      </c>
      <c r="C2456" s="176" t="s">
        <v>7564</v>
      </c>
      <c r="D2456" s="182">
        <f>IF(ISBLANK($D$2),SUMIFS(Entradas!$C:$C,Entradas!$A:$A,$A2456)-SUMIFS(SAIDA!$C:$C,SAIDA!$A:$A,$A2456),SUMIFS(Entradas!$C:$C,Entradas!$A:$A,$A2456,Entradas!$B:$B,"&lt;="&amp;$D$2)-SUMIFS(SAIDA!$C:$C,SAIDA!$A:$A,$A2456,SAIDA!$B:$B,"&lt;="&amp;$D$2))</f>
        <v>1</v>
      </c>
      <c r="E2456" s="183">
        <f>IF($A2456="","",IFERROR(VLOOKUP($A2456,Entradas!$A:$D,4,FALSE),""))</f>
        <v>0</v>
      </c>
      <c r="F2456" s="176" t="s">
        <v>2</v>
      </c>
      <c r="H2456" s="176"/>
      <c r="I2456" s="173" t="e">
        <v>#N/A</v>
      </c>
      <c r="K2456" s="173">
        <f>SUMIF(Entradas!A:A,A2456,Entradas!C:C)</f>
        <v>5</v>
      </c>
      <c r="L2456" s="173">
        <f>SUMIF(SAIDA!A:A,A2456,SAIDA!C:C)</f>
        <v>4</v>
      </c>
      <c r="M2456" s="259"/>
    </row>
    <row r="2457" spans="1:13" x14ac:dyDescent="0.25">
      <c r="A2457" s="229" t="s">
        <v>2311</v>
      </c>
      <c r="B2457" s="186" t="s">
        <v>4835</v>
      </c>
      <c r="C2457" s="176" t="s">
        <v>6445</v>
      </c>
      <c r="D2457" s="182">
        <f>IF(ISBLANK($D$2),SUMIFS(Entradas!$C:$C,Entradas!$A:$A,$A2457)-SUMIFS(SAIDA!$C:$C,SAIDA!$A:$A,$A2457),SUMIFS(Entradas!$C:$C,Entradas!$A:$A,$A2457,Entradas!$B:$B,"&lt;="&amp;$D$2)-SUMIFS(SAIDA!$C:$C,SAIDA!$A:$A,$A2457,SAIDA!$B:$B,"&lt;="&amp;$D$2))</f>
        <v>6</v>
      </c>
      <c r="E2457" s="183">
        <f>IF($A2457="","",IFERROR(VLOOKUP($A2457,Entradas!$A:$D,4,FALSE),""))</f>
        <v>0</v>
      </c>
      <c r="F2457" s="176" t="s">
        <v>2</v>
      </c>
      <c r="H2457" s="176"/>
      <c r="I2457" s="173" t="e">
        <v>#N/A</v>
      </c>
      <c r="K2457" s="173">
        <f>SUMIF(Entradas!A:A,A2457,Entradas!C:C)</f>
        <v>6</v>
      </c>
      <c r="L2457" s="173">
        <f>SUMIF(SAIDA!A:A,A2457,SAIDA!C:C)</f>
        <v>0</v>
      </c>
      <c r="M2457" s="259"/>
    </row>
    <row r="2458" spans="1:13" x14ac:dyDescent="0.25">
      <c r="A2458" s="229" t="s">
        <v>2312</v>
      </c>
      <c r="B2458" s="186" t="s">
        <v>4836</v>
      </c>
      <c r="C2458" s="176" t="s">
        <v>6445</v>
      </c>
      <c r="D2458" s="182">
        <f>IF(ISBLANK($D$2),SUMIFS(Entradas!$C:$C,Entradas!$A:$A,$A2458)-SUMIFS(SAIDA!$C:$C,SAIDA!$A:$A,$A2458),SUMIFS(Entradas!$C:$C,Entradas!$A:$A,$A2458,Entradas!$B:$B,"&lt;="&amp;$D$2)-SUMIFS(SAIDA!$C:$C,SAIDA!$A:$A,$A2458,SAIDA!$B:$B,"&lt;="&amp;$D$2))</f>
        <v>6</v>
      </c>
      <c r="E2458" s="183">
        <f>IF($A2458="","",IFERROR(VLOOKUP($A2458,Entradas!$A:$D,4,FALSE),""))</f>
        <v>0</v>
      </c>
      <c r="F2458" s="176" t="s">
        <v>2</v>
      </c>
      <c r="H2458" s="176"/>
      <c r="I2458" s="173" t="e">
        <v>#N/A</v>
      </c>
      <c r="K2458" s="173">
        <f>SUMIF(Entradas!A:A,A2458,Entradas!C:C)</f>
        <v>6</v>
      </c>
      <c r="L2458" s="173">
        <f>SUMIF(SAIDA!A:A,A2458,SAIDA!C:C)</f>
        <v>0</v>
      </c>
      <c r="M2458" s="259"/>
    </row>
    <row r="2459" spans="1:13" x14ac:dyDescent="0.25">
      <c r="A2459" s="229" t="s">
        <v>2313</v>
      </c>
      <c r="B2459" s="186" t="s">
        <v>4837</v>
      </c>
      <c r="C2459" s="176" t="s">
        <v>6445</v>
      </c>
      <c r="D2459" s="182">
        <f>IF(ISBLANK($D$2),SUMIFS(Entradas!$C:$C,Entradas!$A:$A,$A2459)-SUMIFS(SAIDA!$C:$C,SAIDA!$A:$A,$A2459),SUMIFS(Entradas!$C:$C,Entradas!$A:$A,$A2459,Entradas!$B:$B,"&lt;="&amp;$D$2)-SUMIFS(SAIDA!$C:$C,SAIDA!$A:$A,$A2459,SAIDA!$B:$B,"&lt;="&amp;$D$2))</f>
        <v>0</v>
      </c>
      <c r="E2459" s="183">
        <f>IF($A2459="","",IFERROR(VLOOKUP($A2459,Entradas!$A:$D,4,FALSE),""))</f>
        <v>0</v>
      </c>
      <c r="F2459" s="176" t="s">
        <v>2</v>
      </c>
      <c r="H2459" s="176"/>
      <c r="I2459" s="173" t="e">
        <v>#N/A</v>
      </c>
      <c r="K2459" s="173">
        <f>SUMIF(Entradas!A:A,A2459,Entradas!C:C)</f>
        <v>0</v>
      </c>
      <c r="L2459" s="173">
        <f>SUMIF(SAIDA!A:A,A2459,SAIDA!C:C)</f>
        <v>0</v>
      </c>
      <c r="M2459" s="259"/>
    </row>
    <row r="2460" spans="1:13" x14ac:dyDescent="0.25">
      <c r="A2460" s="229" t="s">
        <v>2314</v>
      </c>
      <c r="B2460" s="186" t="s">
        <v>4838</v>
      </c>
      <c r="C2460" s="176" t="s">
        <v>6445</v>
      </c>
      <c r="D2460" s="182">
        <f>IF(ISBLANK($D$2),SUMIFS(Entradas!$C:$C,Entradas!$A:$A,$A2460)-SUMIFS(SAIDA!$C:$C,SAIDA!$A:$A,$A2460),SUMIFS(Entradas!$C:$C,Entradas!$A:$A,$A2460,Entradas!$B:$B,"&lt;="&amp;$D$2)-SUMIFS(SAIDA!$C:$C,SAIDA!$A:$A,$A2460,SAIDA!$B:$B,"&lt;="&amp;$D$2))</f>
        <v>8</v>
      </c>
      <c r="E2460" s="183">
        <f>IF($A2460="","",IFERROR(VLOOKUP($A2460,Entradas!$A:$D,4,FALSE),""))</f>
        <v>0</v>
      </c>
      <c r="F2460" s="176" t="s">
        <v>2</v>
      </c>
      <c r="H2460" s="176"/>
      <c r="I2460" s="173" t="e">
        <v>#N/A</v>
      </c>
      <c r="K2460" s="173">
        <f>SUMIF(Entradas!A:A,A2460,Entradas!C:C)</f>
        <v>8</v>
      </c>
      <c r="L2460" s="173">
        <f>SUMIF(SAIDA!A:A,A2460,SAIDA!C:C)</f>
        <v>0</v>
      </c>
      <c r="M2460" s="259"/>
    </row>
    <row r="2461" spans="1:13" x14ac:dyDescent="0.25">
      <c r="A2461" s="229" t="s">
        <v>2315</v>
      </c>
      <c r="B2461" s="186" t="s">
        <v>4839</v>
      </c>
      <c r="C2461" s="176" t="s">
        <v>6445</v>
      </c>
      <c r="D2461" s="182">
        <f>IF(ISBLANK($D$2),SUMIFS(Entradas!$C:$C,Entradas!$A:$A,$A2461)-SUMIFS(SAIDA!$C:$C,SAIDA!$A:$A,$A2461),SUMIFS(Entradas!$C:$C,Entradas!$A:$A,$A2461,Entradas!$B:$B,"&lt;="&amp;$D$2)-SUMIFS(SAIDA!$C:$C,SAIDA!$A:$A,$A2461,SAIDA!$B:$B,"&lt;="&amp;$D$2))</f>
        <v>1</v>
      </c>
      <c r="E2461" s="183">
        <f>IF($A2461="","",IFERROR(VLOOKUP($A2461,Entradas!$A:$D,4,FALSE),""))</f>
        <v>0</v>
      </c>
      <c r="F2461" s="176" t="s">
        <v>2</v>
      </c>
      <c r="H2461" s="176"/>
      <c r="I2461" s="173" t="e">
        <v>#N/A</v>
      </c>
      <c r="K2461" s="173">
        <f>SUMIF(Entradas!A:A,A2461,Entradas!C:C)</f>
        <v>1</v>
      </c>
      <c r="L2461" s="173">
        <f>SUMIF(SAIDA!A:A,A2461,SAIDA!C:C)</f>
        <v>0</v>
      </c>
      <c r="M2461" s="259"/>
    </row>
    <row r="2462" spans="1:13" x14ac:dyDescent="0.25">
      <c r="A2462" s="229" t="s">
        <v>2316</v>
      </c>
      <c r="B2462" s="186" t="s">
        <v>4840</v>
      </c>
      <c r="C2462" s="184" t="s">
        <v>7325</v>
      </c>
      <c r="D2462" s="182">
        <f>IF(ISBLANK($D$2),SUMIFS(Entradas!$C:$C,Entradas!$A:$A,$A2462)-SUMIFS(SAIDA!$C:$C,SAIDA!$A:$A,$A2462),SUMIFS(Entradas!$C:$C,Entradas!$A:$A,$A2462,Entradas!$B:$B,"&lt;="&amp;$D$2)-SUMIFS(SAIDA!$C:$C,SAIDA!$A:$A,$A2462,SAIDA!$B:$B,"&lt;="&amp;$D$2))</f>
        <v>23</v>
      </c>
      <c r="E2462" s="183">
        <f>IF($A2462="","",IFERROR(VLOOKUP($A2462,Entradas!$A:$D,4,FALSE),""))</f>
        <v>0</v>
      </c>
      <c r="F2462" s="176" t="s">
        <v>2</v>
      </c>
      <c r="H2462" s="176"/>
      <c r="I2462" s="173" t="e">
        <v>#N/A</v>
      </c>
      <c r="K2462" s="173">
        <f>SUMIF(Entradas!A:A,A2462,Entradas!C:C)</f>
        <v>23</v>
      </c>
      <c r="L2462" s="173">
        <f>SUMIF(SAIDA!A:A,A2462,SAIDA!C:C)</f>
        <v>0</v>
      </c>
      <c r="M2462" s="259"/>
    </row>
    <row r="2463" spans="1:13" x14ac:dyDescent="0.25">
      <c r="A2463" s="229" t="s">
        <v>2317</v>
      </c>
      <c r="B2463" s="186" t="s">
        <v>4841</v>
      </c>
      <c r="C2463" s="184" t="s">
        <v>7325</v>
      </c>
      <c r="D2463" s="182">
        <f>IF(ISBLANK($D$2),SUMIFS(Entradas!$C:$C,Entradas!$A:$A,$A2463)-SUMIFS(SAIDA!$C:$C,SAIDA!$A:$A,$A2463),SUMIFS(Entradas!$C:$C,Entradas!$A:$A,$A2463,Entradas!$B:$B,"&lt;="&amp;$D$2)-SUMIFS(SAIDA!$C:$C,SAIDA!$A:$A,$A2463,SAIDA!$B:$B,"&lt;="&amp;$D$2))</f>
        <v>10</v>
      </c>
      <c r="E2463" s="183">
        <f>IF($A2463="","",IFERROR(VLOOKUP($A2463,Entradas!$A:$D,4,FALSE),""))</f>
        <v>0</v>
      </c>
      <c r="F2463" s="176" t="s">
        <v>2</v>
      </c>
      <c r="H2463" s="176"/>
      <c r="I2463" s="173" t="e">
        <v>#N/A</v>
      </c>
      <c r="K2463" s="173">
        <f>SUMIF(Entradas!A:A,A2463,Entradas!C:C)</f>
        <v>10</v>
      </c>
      <c r="L2463" s="173">
        <f>SUMIF(SAIDA!A:A,A2463,SAIDA!C:C)</f>
        <v>0</v>
      </c>
      <c r="M2463" s="259"/>
    </row>
    <row r="2464" spans="1:13" x14ac:dyDescent="0.25">
      <c r="A2464" s="229" t="s">
        <v>2318</v>
      </c>
      <c r="B2464" s="186" t="s">
        <v>4842</v>
      </c>
      <c r="C2464" s="184" t="s">
        <v>7325</v>
      </c>
      <c r="D2464" s="182">
        <f>IF(ISBLANK($D$2),SUMIFS(Entradas!$C:$C,Entradas!$A:$A,$A2464)-SUMIFS(SAIDA!$C:$C,SAIDA!$A:$A,$A2464),SUMIFS(Entradas!$C:$C,Entradas!$A:$A,$A2464,Entradas!$B:$B,"&lt;="&amp;$D$2)-SUMIFS(SAIDA!$C:$C,SAIDA!$A:$A,$A2464,SAIDA!$B:$B,"&lt;="&amp;$D$2))</f>
        <v>221</v>
      </c>
      <c r="E2464" s="183">
        <f>IF($A2464="","",IFERROR(VLOOKUP($A2464,Entradas!$A:$D,4,FALSE),""))</f>
        <v>0</v>
      </c>
      <c r="F2464" s="176" t="s">
        <v>2</v>
      </c>
      <c r="H2464" s="176"/>
      <c r="I2464" s="173" t="e">
        <v>#N/A</v>
      </c>
      <c r="K2464" s="173">
        <f>SUMIF(Entradas!A:A,A2464,Entradas!C:C)</f>
        <v>221</v>
      </c>
      <c r="L2464" s="173">
        <f>SUMIF(SAIDA!A:A,A2464,SAIDA!C:C)</f>
        <v>0</v>
      </c>
      <c r="M2464" s="259"/>
    </row>
    <row r="2465" spans="1:13" x14ac:dyDescent="0.25">
      <c r="A2465" s="229" t="s">
        <v>2319</v>
      </c>
      <c r="B2465" s="181" t="s">
        <v>4843</v>
      </c>
      <c r="C2465" s="184" t="s">
        <v>7325</v>
      </c>
      <c r="D2465" s="182">
        <f>IF(ISBLANK($D$2),SUMIFS(Entradas!$C:$C,Entradas!$A:$A,$A2465)-SUMIFS(SAIDA!$C:$C,SAIDA!$A:$A,$A2465),SUMIFS(Entradas!$C:$C,Entradas!$A:$A,$A2465,Entradas!$B:$B,"&lt;="&amp;$D$2)-SUMIFS(SAIDA!$C:$C,SAIDA!$A:$A,$A2465,SAIDA!$B:$B,"&lt;="&amp;$D$2))</f>
        <v>40</v>
      </c>
      <c r="E2465" s="183">
        <f>IF($A2465="","",IFERROR(VLOOKUP($A2465,Entradas!$A:$D,4,FALSE),""))</f>
        <v>0</v>
      </c>
      <c r="F2465" s="184" t="s">
        <v>2</v>
      </c>
      <c r="G2465" s="190"/>
      <c r="H2465" s="176"/>
      <c r="I2465" s="173" t="e">
        <v>#N/A</v>
      </c>
      <c r="K2465" s="173">
        <f>SUMIF(Entradas!A:A,A2465,Entradas!C:C)</f>
        <v>40</v>
      </c>
      <c r="L2465" s="173">
        <f>SUMIF(SAIDA!A:A,A2465,SAIDA!C:C)</f>
        <v>0</v>
      </c>
      <c r="M2465" s="259"/>
    </row>
    <row r="2466" spans="1:13" x14ac:dyDescent="0.25">
      <c r="A2466" s="229" t="s">
        <v>2320</v>
      </c>
      <c r="B2466" s="181" t="s">
        <v>4844</v>
      </c>
      <c r="C2466" s="184" t="s">
        <v>7325</v>
      </c>
      <c r="D2466" s="182">
        <f>IF(ISBLANK($D$2),SUMIFS(Entradas!$C:$C,Entradas!$A:$A,$A2466)-SUMIFS(SAIDA!$C:$C,SAIDA!$A:$A,$A2466),SUMIFS(Entradas!$C:$C,Entradas!$A:$A,$A2466,Entradas!$B:$B,"&lt;="&amp;$D$2)-SUMIFS(SAIDA!$C:$C,SAIDA!$A:$A,$A2466,SAIDA!$B:$B,"&lt;="&amp;$D$2))</f>
        <v>70</v>
      </c>
      <c r="E2466" s="183">
        <f>IF($A2466="","",IFERROR(VLOOKUP($A2466,Entradas!$A:$D,4,FALSE),""))</f>
        <v>0</v>
      </c>
      <c r="F2466" s="184" t="s">
        <v>2</v>
      </c>
      <c r="G2466" s="190"/>
      <c r="H2466" s="176"/>
      <c r="I2466" s="173" t="e">
        <v>#N/A</v>
      </c>
      <c r="K2466" s="173">
        <f>SUMIF(Entradas!A:A,A2466,Entradas!C:C)</f>
        <v>70</v>
      </c>
      <c r="L2466" s="173">
        <f>SUMIF(SAIDA!A:A,A2466,SAIDA!C:C)</f>
        <v>0</v>
      </c>
      <c r="M2466" s="259"/>
    </row>
    <row r="2467" spans="1:13" x14ac:dyDescent="0.25">
      <c r="A2467" s="229" t="s">
        <v>2321</v>
      </c>
      <c r="B2467" s="186" t="s">
        <v>4845</v>
      </c>
      <c r="C2467" s="184" t="s">
        <v>7325</v>
      </c>
      <c r="D2467" s="182">
        <f>IF(ISBLANK($D$2),SUMIFS(Entradas!$C:$C,Entradas!$A:$A,$A2467)-SUMIFS(SAIDA!$C:$C,SAIDA!$A:$A,$A2467),SUMIFS(Entradas!$C:$C,Entradas!$A:$A,$A2467,Entradas!$B:$B,"&lt;="&amp;$D$2)-SUMIFS(SAIDA!$C:$C,SAIDA!$A:$A,$A2467,SAIDA!$B:$B,"&lt;="&amp;$D$2))</f>
        <v>95</v>
      </c>
      <c r="E2467" s="183">
        <f>IF($A2467="","",IFERROR(VLOOKUP($A2467,Entradas!$A:$D,4,FALSE),""))</f>
        <v>0</v>
      </c>
      <c r="F2467" s="176" t="s">
        <v>2</v>
      </c>
      <c r="H2467" s="176"/>
      <c r="I2467" s="173" t="e">
        <v>#N/A</v>
      </c>
      <c r="K2467" s="173">
        <f>SUMIF(Entradas!A:A,A2467,Entradas!C:C)</f>
        <v>95</v>
      </c>
      <c r="L2467" s="173">
        <f>SUMIF(SAIDA!A:A,A2467,SAIDA!C:C)</f>
        <v>0</v>
      </c>
      <c r="M2467" s="259"/>
    </row>
    <row r="2468" spans="1:13" x14ac:dyDescent="0.25">
      <c r="A2468" s="229" t="s">
        <v>2322</v>
      </c>
      <c r="B2468" s="181" t="s">
        <v>4846</v>
      </c>
      <c r="C2468" s="184" t="s">
        <v>7325</v>
      </c>
      <c r="D2468" s="182">
        <f>IF(ISBLANK($D$2),SUMIFS(Entradas!$C:$C,Entradas!$A:$A,$A2468)-SUMIFS(SAIDA!$C:$C,SAIDA!$A:$A,$A2468),SUMIFS(Entradas!$C:$C,Entradas!$A:$A,$A2468,Entradas!$B:$B,"&lt;="&amp;$D$2)-SUMIFS(SAIDA!$C:$C,SAIDA!$A:$A,$A2468,SAIDA!$B:$B,"&lt;="&amp;$D$2))</f>
        <v>10</v>
      </c>
      <c r="E2468" s="183">
        <f>IF($A2468="","",IFERROR(VLOOKUP($A2468,Entradas!$A:$D,4,FALSE),""))</f>
        <v>0</v>
      </c>
      <c r="F2468" s="184" t="s">
        <v>2</v>
      </c>
      <c r="G2468" s="190"/>
      <c r="H2468" s="176"/>
      <c r="I2468" s="173" t="e">
        <v>#N/A</v>
      </c>
      <c r="K2468" s="173">
        <f>SUMIF(Entradas!A:A,A2468,Entradas!C:C)</f>
        <v>10</v>
      </c>
      <c r="L2468" s="173">
        <f>SUMIF(SAIDA!A:A,A2468,SAIDA!C:C)</f>
        <v>0</v>
      </c>
      <c r="M2468" s="259"/>
    </row>
    <row r="2469" spans="1:13" x14ac:dyDescent="0.25">
      <c r="A2469" s="229" t="s">
        <v>2323</v>
      </c>
      <c r="B2469" s="186" t="s">
        <v>4847</v>
      </c>
      <c r="C2469" s="184" t="s">
        <v>7325</v>
      </c>
      <c r="D2469" s="182">
        <f>IF(ISBLANK($D$2),SUMIFS(Entradas!$C:$C,Entradas!$A:$A,$A2469)-SUMIFS(SAIDA!$C:$C,SAIDA!$A:$A,$A2469),SUMIFS(Entradas!$C:$C,Entradas!$A:$A,$A2469,Entradas!$B:$B,"&lt;="&amp;$D$2)-SUMIFS(SAIDA!$C:$C,SAIDA!$A:$A,$A2469,SAIDA!$B:$B,"&lt;="&amp;$D$2))</f>
        <v>24</v>
      </c>
      <c r="E2469" s="183">
        <f>IF($A2469="","",IFERROR(VLOOKUP($A2469,Entradas!$A:$D,4,FALSE),""))</f>
        <v>0</v>
      </c>
      <c r="F2469" s="176" t="s">
        <v>2</v>
      </c>
      <c r="H2469" s="176"/>
      <c r="I2469" s="173" t="e">
        <v>#N/A</v>
      </c>
      <c r="K2469" s="173">
        <f>SUMIF(Entradas!A:A,A2469,Entradas!C:C)</f>
        <v>24</v>
      </c>
      <c r="L2469" s="173">
        <f>SUMIF(SAIDA!A:A,A2469,SAIDA!C:C)</f>
        <v>0</v>
      </c>
      <c r="M2469" s="259"/>
    </row>
    <row r="2470" spans="1:13" x14ac:dyDescent="0.25">
      <c r="A2470" s="229" t="s">
        <v>2324</v>
      </c>
      <c r="B2470" s="186" t="s">
        <v>4848</v>
      </c>
      <c r="C2470" s="184" t="s">
        <v>7325</v>
      </c>
      <c r="D2470" s="182">
        <f>IF(ISBLANK($D$2),SUMIFS(Entradas!$C:$C,Entradas!$A:$A,$A2470)-SUMIFS(SAIDA!$C:$C,SAIDA!$A:$A,$A2470),SUMIFS(Entradas!$C:$C,Entradas!$A:$A,$A2470,Entradas!$B:$B,"&lt;="&amp;$D$2)-SUMIFS(SAIDA!$C:$C,SAIDA!$A:$A,$A2470,SAIDA!$B:$B,"&lt;="&amp;$D$2))</f>
        <v>34</v>
      </c>
      <c r="E2470" s="183">
        <f>IF($A2470="","",IFERROR(VLOOKUP($A2470,Entradas!$A:$D,4,FALSE),""))</f>
        <v>0</v>
      </c>
      <c r="F2470" s="176" t="s">
        <v>2</v>
      </c>
      <c r="H2470" s="176"/>
      <c r="I2470" s="173" t="e">
        <v>#N/A</v>
      </c>
      <c r="K2470" s="173">
        <f>SUMIF(Entradas!A:A,A2470,Entradas!C:C)</f>
        <v>34</v>
      </c>
      <c r="L2470" s="173">
        <f>SUMIF(SAIDA!A:A,A2470,SAIDA!C:C)</f>
        <v>0</v>
      </c>
      <c r="M2470" s="259"/>
    </row>
    <row r="2471" spans="1:13" x14ac:dyDescent="0.25">
      <c r="A2471" s="229" t="s">
        <v>2325</v>
      </c>
      <c r="B2471" s="186" t="s">
        <v>4849</v>
      </c>
      <c r="C2471" s="184" t="s">
        <v>7325</v>
      </c>
      <c r="D2471" s="182">
        <f>IF(ISBLANK($D$2),SUMIFS(Entradas!$C:$C,Entradas!$A:$A,$A2471)-SUMIFS(SAIDA!$C:$C,SAIDA!$A:$A,$A2471),SUMIFS(Entradas!$C:$C,Entradas!$A:$A,$A2471,Entradas!$B:$B,"&lt;="&amp;$D$2)-SUMIFS(SAIDA!$C:$C,SAIDA!$A:$A,$A2471,SAIDA!$B:$B,"&lt;="&amp;$D$2))</f>
        <v>37</v>
      </c>
      <c r="E2471" s="183">
        <f>IF($A2471="","",IFERROR(VLOOKUP($A2471,Entradas!$A:$D,4,FALSE),""))</f>
        <v>0</v>
      </c>
      <c r="F2471" s="176" t="s">
        <v>2</v>
      </c>
      <c r="H2471" s="176"/>
      <c r="I2471" s="173" t="e">
        <v>#N/A</v>
      </c>
      <c r="K2471" s="173">
        <f>SUMIF(Entradas!A:A,A2471,Entradas!C:C)</f>
        <v>37</v>
      </c>
      <c r="L2471" s="173">
        <f>SUMIF(SAIDA!A:A,A2471,SAIDA!C:C)</f>
        <v>0</v>
      </c>
      <c r="M2471" s="259"/>
    </row>
    <row r="2472" spans="1:13" x14ac:dyDescent="0.25">
      <c r="A2472" s="229" t="s">
        <v>2326</v>
      </c>
      <c r="B2472" s="186" t="s">
        <v>4850</v>
      </c>
      <c r="C2472" s="184" t="s">
        <v>7325</v>
      </c>
      <c r="D2472" s="182">
        <f>IF(ISBLANK($D$2),SUMIFS(Entradas!$C:$C,Entradas!$A:$A,$A2472)-SUMIFS(SAIDA!$C:$C,SAIDA!$A:$A,$A2472),SUMIFS(Entradas!$C:$C,Entradas!$A:$A,$A2472,Entradas!$B:$B,"&lt;="&amp;$D$2)-SUMIFS(SAIDA!$C:$C,SAIDA!$A:$A,$A2472,SAIDA!$B:$B,"&lt;="&amp;$D$2))</f>
        <v>50</v>
      </c>
      <c r="E2472" s="183">
        <f>IF($A2472="","",IFERROR(VLOOKUP($A2472,Entradas!$A:$D,4,FALSE),""))</f>
        <v>0</v>
      </c>
      <c r="F2472" s="176" t="s">
        <v>2</v>
      </c>
      <c r="H2472" s="176"/>
      <c r="I2472" s="173" t="e">
        <v>#N/A</v>
      </c>
      <c r="K2472" s="173">
        <f>SUMIF(Entradas!A:A,A2472,Entradas!C:C)</f>
        <v>50</v>
      </c>
      <c r="L2472" s="173">
        <f>SUMIF(SAIDA!A:A,A2472,SAIDA!C:C)</f>
        <v>0</v>
      </c>
      <c r="M2472" s="259"/>
    </row>
    <row r="2473" spans="1:13" x14ac:dyDescent="0.25">
      <c r="A2473" s="229" t="s">
        <v>2327</v>
      </c>
      <c r="B2473" s="181" t="s">
        <v>2327</v>
      </c>
      <c r="C2473" s="184" t="s">
        <v>7325</v>
      </c>
      <c r="D2473" s="182">
        <f>IF(ISBLANK($D$2),SUMIFS(Entradas!$C:$C,Entradas!$A:$A,$A2473)-SUMIFS(SAIDA!$C:$C,SAIDA!$A:$A,$A2473),SUMIFS(Entradas!$C:$C,Entradas!$A:$A,$A2473,Entradas!$B:$B,"&lt;="&amp;$D$2)-SUMIFS(SAIDA!$C:$C,SAIDA!$A:$A,$A2473,SAIDA!$B:$B,"&lt;="&amp;$D$2))</f>
        <v>40</v>
      </c>
      <c r="E2473" s="183">
        <f>IF($A2473="","",IFERROR(VLOOKUP($A2473,Entradas!$A:$D,4,FALSE),""))</f>
        <v>0</v>
      </c>
      <c r="F2473" s="176" t="s">
        <v>2</v>
      </c>
      <c r="H2473" s="176"/>
      <c r="I2473" s="173" t="e">
        <v>#N/A</v>
      </c>
      <c r="K2473" s="173">
        <f>SUMIF(Entradas!A:A,A2473,Entradas!C:C)</f>
        <v>40</v>
      </c>
      <c r="L2473" s="173">
        <f>SUMIF(SAIDA!A:A,A2473,SAIDA!C:C)</f>
        <v>0</v>
      </c>
      <c r="M2473" s="259"/>
    </row>
    <row r="2474" spans="1:13" x14ac:dyDescent="0.25">
      <c r="A2474" s="229" t="s">
        <v>2328</v>
      </c>
      <c r="B2474" s="186" t="s">
        <v>4851</v>
      </c>
      <c r="C2474" s="184" t="s">
        <v>7325</v>
      </c>
      <c r="D2474" s="182">
        <f>IF(ISBLANK($D$2),SUMIFS(Entradas!$C:$C,Entradas!$A:$A,$A2474)-SUMIFS(SAIDA!$C:$C,SAIDA!$A:$A,$A2474),SUMIFS(Entradas!$C:$C,Entradas!$A:$A,$A2474,Entradas!$B:$B,"&lt;="&amp;$D$2)-SUMIFS(SAIDA!$C:$C,SAIDA!$A:$A,$A2474,SAIDA!$B:$B,"&lt;="&amp;$D$2))</f>
        <v>4</v>
      </c>
      <c r="E2474" s="183">
        <f>IF($A2474="","",IFERROR(VLOOKUP($A2474,Entradas!$A:$D,4,FALSE),""))</f>
        <v>0</v>
      </c>
      <c r="F2474" s="176" t="s">
        <v>2</v>
      </c>
      <c r="H2474" s="176"/>
      <c r="I2474" s="173" t="e">
        <v>#N/A</v>
      </c>
      <c r="K2474" s="173">
        <f>SUMIF(Entradas!A:A,A2474,Entradas!C:C)</f>
        <v>4</v>
      </c>
      <c r="L2474" s="173">
        <f>SUMIF(SAIDA!A:A,A2474,SAIDA!C:C)</f>
        <v>0</v>
      </c>
      <c r="M2474" s="259"/>
    </row>
    <row r="2475" spans="1:13" x14ac:dyDescent="0.25">
      <c r="A2475" s="229" t="s">
        <v>2329</v>
      </c>
      <c r="B2475" s="186" t="s">
        <v>4852</v>
      </c>
      <c r="C2475" s="176" t="s">
        <v>6410</v>
      </c>
      <c r="D2475" s="182">
        <f>IF(ISBLANK($D$2),SUMIFS(Entradas!$C:$C,Entradas!$A:$A,$A2475)-SUMIFS(SAIDA!$C:$C,SAIDA!$A:$A,$A2475),SUMIFS(Entradas!$C:$C,Entradas!$A:$A,$A2475,Entradas!$B:$B,"&lt;="&amp;$D$2)-SUMIFS(SAIDA!$C:$C,SAIDA!$A:$A,$A2475,SAIDA!$B:$B,"&lt;="&amp;$D$2))</f>
        <v>0</v>
      </c>
      <c r="E2475" s="183">
        <f>IF($A2475="","",IFERROR(VLOOKUP($A2475,Entradas!$A:$D,4,FALSE),""))</f>
        <v>0</v>
      </c>
      <c r="F2475" s="176" t="s">
        <v>2</v>
      </c>
      <c r="H2475" s="176"/>
      <c r="I2475" s="173" t="e">
        <v>#N/A</v>
      </c>
      <c r="K2475" s="173">
        <f>SUMIF(Entradas!A:A,A2475,Entradas!C:C)</f>
        <v>0</v>
      </c>
      <c r="L2475" s="173">
        <f>SUMIF(SAIDA!A:A,A2475,SAIDA!C:C)</f>
        <v>0</v>
      </c>
      <c r="M2475" s="259"/>
    </row>
    <row r="2476" spans="1:13" x14ac:dyDescent="0.25">
      <c r="A2476" s="229" t="s">
        <v>2330</v>
      </c>
      <c r="B2476" s="186" t="s">
        <v>4853</v>
      </c>
      <c r="C2476" s="184" t="s">
        <v>7325</v>
      </c>
      <c r="D2476" s="182">
        <f>IF(ISBLANK($D$2),SUMIFS(Entradas!$C:$C,Entradas!$A:$A,$A2476)-SUMIFS(SAIDA!$C:$C,SAIDA!$A:$A,$A2476),SUMIFS(Entradas!$C:$C,Entradas!$A:$A,$A2476,Entradas!$B:$B,"&lt;="&amp;$D$2)-SUMIFS(SAIDA!$C:$C,SAIDA!$A:$A,$A2476,SAIDA!$B:$B,"&lt;="&amp;$D$2))</f>
        <v>20</v>
      </c>
      <c r="E2476" s="183">
        <f>IF($A2476="","",IFERROR(VLOOKUP($A2476,Entradas!$A:$D,4,FALSE),""))</f>
        <v>0</v>
      </c>
      <c r="F2476" s="176" t="s">
        <v>2</v>
      </c>
      <c r="H2476" s="176"/>
      <c r="I2476" s="173" t="e">
        <v>#N/A</v>
      </c>
      <c r="K2476" s="173">
        <f>SUMIF(Entradas!A:A,A2476,Entradas!C:C)</f>
        <v>20</v>
      </c>
      <c r="L2476" s="173">
        <f>SUMIF(SAIDA!A:A,A2476,SAIDA!C:C)</f>
        <v>0</v>
      </c>
      <c r="M2476" s="259"/>
    </row>
    <row r="2477" spans="1:13" x14ac:dyDescent="0.25">
      <c r="A2477" s="229" t="s">
        <v>2331</v>
      </c>
      <c r="B2477" s="186" t="s">
        <v>4854</v>
      </c>
      <c r="C2477" s="184" t="s">
        <v>7564</v>
      </c>
      <c r="D2477" s="182">
        <f>IF(ISBLANK($D$2),SUMIFS(Entradas!$C:$C,Entradas!$A:$A,$A2477)-SUMIFS(SAIDA!$C:$C,SAIDA!$A:$A,$A2477),SUMIFS(Entradas!$C:$C,Entradas!$A:$A,$A2477,Entradas!$B:$B,"&lt;="&amp;$D$2)-SUMIFS(SAIDA!$C:$C,SAIDA!$A:$A,$A2477,SAIDA!$B:$B,"&lt;="&amp;$D$2))</f>
        <v>132</v>
      </c>
      <c r="E2477" s="183">
        <f>IF($A2477="","",IFERROR(VLOOKUP($A2477,Entradas!$A:$D,4,FALSE),""))</f>
        <v>0</v>
      </c>
      <c r="F2477" s="176" t="s">
        <v>2</v>
      </c>
      <c r="H2477" s="176"/>
      <c r="I2477" s="173" t="e">
        <v>#N/A</v>
      </c>
      <c r="K2477" s="173">
        <f>SUMIF(Entradas!A:A,A2477,Entradas!C:C)</f>
        <v>140</v>
      </c>
      <c r="L2477" s="173">
        <f>SUMIF(SAIDA!A:A,A2477,SAIDA!C:C)</f>
        <v>8</v>
      </c>
      <c r="M2477" s="259"/>
    </row>
    <row r="2478" spans="1:13" x14ac:dyDescent="0.25">
      <c r="A2478" s="229" t="s">
        <v>7566</v>
      </c>
      <c r="B2478" s="186" t="s">
        <v>4855</v>
      </c>
      <c r="C2478" s="184" t="s">
        <v>7325</v>
      </c>
      <c r="D2478" s="182">
        <f>IF(ISBLANK($D$2),SUMIFS(Entradas!$C:$C,Entradas!$A:$A,$A2478)-SUMIFS(SAIDA!$C:$C,SAIDA!$A:$A,$A2478),SUMIFS(Entradas!$C:$C,Entradas!$A:$A,$A2478,Entradas!$B:$B,"&lt;="&amp;$D$2)-SUMIFS(SAIDA!$C:$C,SAIDA!$A:$A,$A2478,SAIDA!$B:$B,"&lt;="&amp;$D$2))</f>
        <v>0</v>
      </c>
      <c r="E2478" s="183" t="str">
        <f>IF($A2478="","",IFERROR(VLOOKUP($A2478,Entradas!$A:$D,4,FALSE),""))</f>
        <v/>
      </c>
      <c r="F2478" s="176" t="s">
        <v>2</v>
      </c>
      <c r="H2478" s="176"/>
      <c r="I2478" s="173" t="e">
        <v>#N/A</v>
      </c>
      <c r="K2478" s="173">
        <f>SUMIF(Entradas!A:A,A2478,Entradas!C:C)</f>
        <v>0</v>
      </c>
      <c r="L2478" s="173">
        <f>SUMIF(SAIDA!A:A,A2478,SAIDA!C:C)</f>
        <v>0</v>
      </c>
      <c r="M2478" s="259"/>
    </row>
    <row r="2479" spans="1:13" x14ac:dyDescent="0.25">
      <c r="A2479" s="229" t="s">
        <v>2333</v>
      </c>
      <c r="B2479" s="181" t="s">
        <v>4856</v>
      </c>
      <c r="C2479" s="184" t="s">
        <v>7325</v>
      </c>
      <c r="D2479" s="182">
        <f>IF(ISBLANK($D$2),SUMIFS(Entradas!$C:$C,Entradas!$A:$A,$A2479)-SUMIFS(SAIDA!$C:$C,SAIDA!$A:$A,$A2479),SUMIFS(Entradas!$C:$C,Entradas!$A:$A,$A2479,Entradas!$B:$B,"&lt;="&amp;$D$2)-SUMIFS(SAIDA!$C:$C,SAIDA!$A:$A,$A2479,SAIDA!$B:$B,"&lt;="&amp;$D$2))</f>
        <v>68</v>
      </c>
      <c r="E2479" s="183">
        <f>IF($A2479="","",IFERROR(VLOOKUP($A2479,Entradas!$A:$D,4,FALSE),""))</f>
        <v>0</v>
      </c>
      <c r="F2479" s="184" t="s">
        <v>2</v>
      </c>
      <c r="G2479" s="190"/>
      <c r="H2479" s="176"/>
      <c r="I2479" s="173" t="e">
        <v>#N/A</v>
      </c>
      <c r="K2479" s="173">
        <f>SUMIF(Entradas!A:A,A2479,Entradas!C:C)</f>
        <v>68</v>
      </c>
      <c r="L2479" s="173">
        <f>SUMIF(SAIDA!A:A,A2479,SAIDA!C:C)</f>
        <v>0</v>
      </c>
      <c r="M2479" s="259"/>
    </row>
    <row r="2480" spans="1:13" x14ac:dyDescent="0.25">
      <c r="A2480" s="229" t="s">
        <v>2334</v>
      </c>
      <c r="B2480" s="181" t="s">
        <v>4857</v>
      </c>
      <c r="C2480" s="184" t="s">
        <v>7325</v>
      </c>
      <c r="D2480" s="182">
        <f>IF(ISBLANK($D$2),SUMIFS(Entradas!$C:$C,Entradas!$A:$A,$A2480)-SUMIFS(SAIDA!$C:$C,SAIDA!$A:$A,$A2480),SUMIFS(Entradas!$C:$C,Entradas!$A:$A,$A2480,Entradas!$B:$B,"&lt;="&amp;$D$2)-SUMIFS(SAIDA!$C:$C,SAIDA!$A:$A,$A2480,SAIDA!$B:$B,"&lt;="&amp;$D$2))</f>
        <v>10</v>
      </c>
      <c r="E2480" s="183">
        <f>IF($A2480="","",IFERROR(VLOOKUP($A2480,Entradas!$A:$D,4,FALSE),""))</f>
        <v>0</v>
      </c>
      <c r="F2480" s="184" t="s">
        <v>2</v>
      </c>
      <c r="G2480" s="190"/>
      <c r="H2480" s="176"/>
      <c r="I2480" s="173" t="e">
        <v>#N/A</v>
      </c>
      <c r="K2480" s="173">
        <f>SUMIF(Entradas!A:A,A2480,Entradas!C:C)</f>
        <v>10</v>
      </c>
      <c r="L2480" s="173">
        <f>SUMIF(SAIDA!A:A,A2480,SAIDA!C:C)</f>
        <v>0</v>
      </c>
      <c r="M2480" s="259"/>
    </row>
    <row r="2481" spans="1:13" x14ac:dyDescent="0.25">
      <c r="A2481" s="229" t="s">
        <v>2335</v>
      </c>
      <c r="B2481" s="186" t="s">
        <v>4858</v>
      </c>
      <c r="C2481" s="184" t="s">
        <v>7325</v>
      </c>
      <c r="D2481" s="182">
        <f>IF(ISBLANK($D$2),SUMIFS(Entradas!$C:$C,Entradas!$A:$A,$A2481)-SUMIFS(SAIDA!$C:$C,SAIDA!$A:$A,$A2481),SUMIFS(Entradas!$C:$C,Entradas!$A:$A,$A2481,Entradas!$B:$B,"&lt;="&amp;$D$2)-SUMIFS(SAIDA!$C:$C,SAIDA!$A:$A,$A2481,SAIDA!$B:$B,"&lt;="&amp;$D$2))</f>
        <v>7</v>
      </c>
      <c r="E2481" s="183">
        <f>IF($A2481="","",IFERROR(VLOOKUP($A2481,Entradas!$A:$D,4,FALSE),""))</f>
        <v>0</v>
      </c>
      <c r="F2481" s="176" t="s">
        <v>2</v>
      </c>
      <c r="H2481" s="176"/>
      <c r="I2481" s="173" t="e">
        <v>#N/A</v>
      </c>
      <c r="K2481" s="173">
        <f>SUMIF(Entradas!A:A,A2481,Entradas!C:C)</f>
        <v>7</v>
      </c>
      <c r="L2481" s="173">
        <f>SUMIF(SAIDA!A:A,A2481,SAIDA!C:C)</f>
        <v>0</v>
      </c>
      <c r="M2481" s="259"/>
    </row>
    <row r="2482" spans="1:13" x14ac:dyDescent="0.25">
      <c r="A2482" s="231" t="s">
        <v>8111</v>
      </c>
      <c r="B2482" s="186" t="s">
        <v>8111</v>
      </c>
      <c r="C2482" s="184" t="s">
        <v>7325</v>
      </c>
      <c r="D2482" s="182">
        <f>IF(ISBLANK($D$2),SUMIFS(Entradas!$C:$C,Entradas!$A:$A,$A2482)-SUMIFS(SAIDA!$C:$C,SAIDA!$A:$A,$A2482),SUMIFS(Entradas!$C:$C,Entradas!$A:$A,$A2482,Entradas!$B:$B,"&lt;="&amp;$D$2)-SUMIFS(SAIDA!$C:$C,SAIDA!$A:$A,$A2482,SAIDA!$B:$B,"&lt;="&amp;$D$2))</f>
        <v>1</v>
      </c>
      <c r="E2482" s="183">
        <f>IF($A2482="","",IFERROR(VLOOKUP($A2482,Entradas!$A:$D,4,FALSE),""))</f>
        <v>0</v>
      </c>
      <c r="F2482" s="176" t="s">
        <v>8112</v>
      </c>
      <c r="H2482" s="221" t="s">
        <v>8113</v>
      </c>
      <c r="I2482" s="173"/>
      <c r="K2482" s="173">
        <f>SUMIF(Entradas!A:A,A2482,Entradas!C:C)</f>
        <v>1</v>
      </c>
      <c r="L2482" s="173">
        <f>SUMIF(SAIDA!A:A,A2482,SAIDA!C:C)</f>
        <v>0</v>
      </c>
      <c r="M2482" s="259"/>
    </row>
    <row r="2483" spans="1:13" x14ac:dyDescent="0.25">
      <c r="A2483" s="229" t="s">
        <v>2336</v>
      </c>
      <c r="B2483" s="186" t="s">
        <v>4859</v>
      </c>
      <c r="C2483" s="184" t="s">
        <v>7325</v>
      </c>
      <c r="D2483" s="182">
        <f>IF(ISBLANK($D$2),SUMIFS(Entradas!$C:$C,Entradas!$A:$A,$A2483)-SUMIFS(SAIDA!$C:$C,SAIDA!$A:$A,$A2483),SUMIFS(Entradas!$C:$C,Entradas!$A:$A,$A2483,Entradas!$B:$B,"&lt;="&amp;$D$2)-SUMIFS(SAIDA!$C:$C,SAIDA!$A:$A,$A2483,SAIDA!$B:$B,"&lt;="&amp;$D$2))</f>
        <v>25</v>
      </c>
      <c r="E2483" s="183">
        <f>IF($A2483="","",IFERROR(VLOOKUP($A2483,Entradas!$A:$D,4,FALSE),""))</f>
        <v>0</v>
      </c>
      <c r="F2483" s="176" t="s">
        <v>2</v>
      </c>
      <c r="H2483" s="176"/>
      <c r="I2483" s="173" t="e">
        <v>#N/A</v>
      </c>
      <c r="K2483" s="173">
        <f>SUMIF(Entradas!A:A,A2483,Entradas!C:C)</f>
        <v>25</v>
      </c>
      <c r="L2483" s="173">
        <f>SUMIF(SAIDA!A:A,A2483,SAIDA!C:C)</f>
        <v>0</v>
      </c>
      <c r="M2483" s="259"/>
    </row>
    <row r="2484" spans="1:13" x14ac:dyDescent="0.25">
      <c r="A2484" s="229" t="s">
        <v>2337</v>
      </c>
      <c r="B2484" s="186" t="s">
        <v>4860</v>
      </c>
      <c r="C2484" s="176" t="s">
        <v>6410</v>
      </c>
      <c r="D2484" s="182">
        <f>IF(ISBLANK($D$2),SUMIFS(Entradas!$C:$C,Entradas!$A:$A,$A2484)-SUMIFS(SAIDA!$C:$C,SAIDA!$A:$A,$A2484),SUMIFS(Entradas!$C:$C,Entradas!$A:$A,$A2484,Entradas!$B:$B,"&lt;="&amp;$D$2)-SUMIFS(SAIDA!$C:$C,SAIDA!$A:$A,$A2484,SAIDA!$B:$B,"&lt;="&amp;$D$2))</f>
        <v>56</v>
      </c>
      <c r="E2484" s="183" t="str">
        <f>IF($A2484="","",IFERROR(VLOOKUP($A2484,Entradas!$A:$D,4,FALSE),""))</f>
        <v>CERTO</v>
      </c>
      <c r="F2484" s="176" t="s">
        <v>2</v>
      </c>
      <c r="H2484" s="176" t="s">
        <v>6806</v>
      </c>
      <c r="I2484" s="173" t="e">
        <v>#N/A</v>
      </c>
      <c r="K2484" s="173">
        <f>SUMIF(Entradas!A:A,A2484,Entradas!C:C)</f>
        <v>151</v>
      </c>
      <c r="L2484" s="173">
        <f>SUMIF(SAIDA!A:A,A2484,SAIDA!C:C)</f>
        <v>95</v>
      </c>
      <c r="M2484" s="259"/>
    </row>
    <row r="2485" spans="1:13" x14ac:dyDescent="0.25">
      <c r="A2485" s="229" t="s">
        <v>2338</v>
      </c>
      <c r="B2485" s="186" t="s">
        <v>4861</v>
      </c>
      <c r="C2485" s="176" t="s">
        <v>6410</v>
      </c>
      <c r="D2485" s="182">
        <f>IF(ISBLANK($D$2),SUMIFS(Entradas!$C:$C,Entradas!$A:$A,$A2485)-SUMIFS(SAIDA!$C:$C,SAIDA!$A:$A,$A2485),SUMIFS(Entradas!$C:$C,Entradas!$A:$A,$A2485,Entradas!$B:$B,"&lt;="&amp;$D$2)-SUMIFS(SAIDA!$C:$C,SAIDA!$A:$A,$A2485,SAIDA!$B:$B,"&lt;="&amp;$D$2))</f>
        <v>177</v>
      </c>
      <c r="E2485" s="183" t="str">
        <f>IF($A2485="","",IFERROR(VLOOKUP($A2485,Entradas!$A:$D,4,FALSE),""))</f>
        <v>CERTO</v>
      </c>
      <c r="F2485" s="176" t="s">
        <v>2</v>
      </c>
      <c r="G2485" s="190"/>
      <c r="H2485" s="184"/>
      <c r="I2485" s="173" t="s">
        <v>7531</v>
      </c>
      <c r="K2485" s="173">
        <f>SUMIF(Entradas!A:A,A2485,Entradas!C:C)</f>
        <v>395</v>
      </c>
      <c r="L2485" s="173">
        <f>SUMIF(SAIDA!A:A,A2485,SAIDA!C:C)</f>
        <v>218</v>
      </c>
      <c r="M2485" s="259"/>
    </row>
    <row r="2486" spans="1:13" x14ac:dyDescent="0.25">
      <c r="A2486" s="229" t="s">
        <v>2339</v>
      </c>
      <c r="B2486" s="186" t="s">
        <v>4862</v>
      </c>
      <c r="C2486" s="176" t="s">
        <v>6410</v>
      </c>
      <c r="D2486" s="182">
        <f>IF(ISBLANK($D$2),SUMIFS(Entradas!$C:$C,Entradas!$A:$A,$A2486)-SUMIFS(SAIDA!$C:$C,SAIDA!$A:$A,$A2486),SUMIFS(Entradas!$C:$C,Entradas!$A:$A,$A2486,Entradas!$B:$B,"&lt;="&amp;$D$2)-SUMIFS(SAIDA!$C:$C,SAIDA!$A:$A,$A2486,SAIDA!$B:$B,"&lt;="&amp;$D$2))</f>
        <v>176</v>
      </c>
      <c r="E2486" s="183" t="str">
        <f>IF($A2486="","",IFERROR(VLOOKUP($A2486,Entradas!$A:$D,4,FALSE),""))</f>
        <v>CERTO</v>
      </c>
      <c r="F2486" s="176" t="s">
        <v>2</v>
      </c>
      <c r="H2486" s="213" t="s">
        <v>7185</v>
      </c>
      <c r="I2486" s="173" t="s">
        <v>7531</v>
      </c>
      <c r="K2486" s="173">
        <f>SUMIF(Entradas!A:A,A2486,Entradas!C:C)</f>
        <v>360</v>
      </c>
      <c r="L2486" s="173">
        <f>SUMIF(SAIDA!A:A,A2486,SAIDA!C:C)</f>
        <v>184</v>
      </c>
      <c r="M2486" s="259"/>
    </row>
    <row r="2487" spans="1:13" x14ac:dyDescent="0.25">
      <c r="A2487" s="230" t="s">
        <v>2340</v>
      </c>
      <c r="B2487" s="186" t="s">
        <v>4863</v>
      </c>
      <c r="C2487" s="176" t="s">
        <v>6399</v>
      </c>
      <c r="D2487" s="182">
        <f>IF(ISBLANK($D$2),SUMIFS(Entradas!$C:$C,Entradas!$A:$A,$A2487)-SUMIFS(SAIDA!$C:$C,SAIDA!$A:$A,$A2487),SUMIFS(Entradas!$C:$C,Entradas!$A:$A,$A2487,Entradas!$B:$B,"&lt;="&amp;$D$2)-SUMIFS(SAIDA!$C:$C,SAIDA!$A:$A,$A2487,SAIDA!$B:$B,"&lt;="&amp;$D$2))</f>
        <v>41</v>
      </c>
      <c r="E2487" s="183" t="str">
        <f>IF($A2487="","",IFERROR(VLOOKUP($A2487,Entradas!$A:$D,4,FALSE),""))</f>
        <v>CERTO</v>
      </c>
      <c r="F2487" s="176" t="s">
        <v>7270</v>
      </c>
      <c r="H2487" s="176"/>
      <c r="I2487" s="173" t="e">
        <v>#N/A</v>
      </c>
      <c r="K2487" s="173">
        <f>SUMIF(Entradas!A:A,A2487,Entradas!C:C)</f>
        <v>41</v>
      </c>
      <c r="L2487" s="173">
        <f>SUMIF(SAIDA!A:A,A2487,SAIDA!C:C)</f>
        <v>0</v>
      </c>
      <c r="M2487" s="259"/>
    </row>
    <row r="2488" spans="1:13" x14ac:dyDescent="0.25">
      <c r="A2488" s="229" t="s">
        <v>2341</v>
      </c>
      <c r="B2488" s="181" t="s">
        <v>4864</v>
      </c>
      <c r="C2488" s="184" t="s">
        <v>7325</v>
      </c>
      <c r="D2488" s="182">
        <f>IF(ISBLANK($D$2),SUMIFS(Entradas!$C:$C,Entradas!$A:$A,$A2488)-SUMIFS(SAIDA!$C:$C,SAIDA!$A:$A,$A2488),SUMIFS(Entradas!$C:$C,Entradas!$A:$A,$A2488,Entradas!$B:$B,"&lt;="&amp;$D$2)-SUMIFS(SAIDA!$C:$C,SAIDA!$A:$A,$A2488,SAIDA!$B:$B,"&lt;="&amp;$D$2))</f>
        <v>0</v>
      </c>
      <c r="E2488" s="183" t="str">
        <f>IF($A2488="","",IFERROR(VLOOKUP($A2488,Entradas!$A:$D,4,FALSE),""))</f>
        <v>CERTO</v>
      </c>
      <c r="F2488" s="176" t="s">
        <v>7279</v>
      </c>
      <c r="H2488" s="176"/>
      <c r="I2488" s="173" t="e">
        <v>#N/A</v>
      </c>
      <c r="K2488" s="173">
        <f>SUMIF(Entradas!A:A,A2488,Entradas!C:C)</f>
        <v>0</v>
      </c>
      <c r="L2488" s="173">
        <f>SUMIF(SAIDA!A:A,A2488,SAIDA!C:C)</f>
        <v>0</v>
      </c>
      <c r="M2488" s="259"/>
    </row>
    <row r="2489" spans="1:13" x14ac:dyDescent="0.25">
      <c r="A2489" s="229" t="s">
        <v>2342</v>
      </c>
      <c r="B2489" s="181" t="s">
        <v>4865</v>
      </c>
      <c r="C2489" s="184" t="s">
        <v>7325</v>
      </c>
      <c r="D2489" s="182">
        <f>IF(ISBLANK($D$2),SUMIFS(Entradas!$C:$C,Entradas!$A:$A,$A2489)-SUMIFS(SAIDA!$C:$C,SAIDA!$A:$A,$A2489),SUMIFS(Entradas!$C:$C,Entradas!$A:$A,$A2489,Entradas!$B:$B,"&lt;="&amp;$D$2)-SUMIFS(SAIDA!$C:$C,SAIDA!$A:$A,$A2489,SAIDA!$B:$B,"&lt;="&amp;$D$2))</f>
        <v>4</v>
      </c>
      <c r="E2489" s="183" t="str">
        <f>IF($A2489="","",IFERROR(VLOOKUP($A2489,Entradas!$A:$D,4,FALSE),""))</f>
        <v>CERTO</v>
      </c>
      <c r="F2489" s="176" t="s">
        <v>7279</v>
      </c>
      <c r="H2489" s="176"/>
      <c r="I2489" s="173" t="e">
        <v>#N/A</v>
      </c>
      <c r="K2489" s="173">
        <f>SUMIF(Entradas!A:A,A2489,Entradas!C:C)</f>
        <v>4</v>
      </c>
      <c r="L2489" s="173">
        <f>SUMIF(SAIDA!A:A,A2489,SAIDA!C:C)</f>
        <v>0</v>
      </c>
      <c r="M2489" s="259"/>
    </row>
    <row r="2490" spans="1:13" x14ac:dyDescent="0.25">
      <c r="A2490" s="236" t="s">
        <v>8232</v>
      </c>
      <c r="B2490" s="186" t="s">
        <v>8230</v>
      </c>
      <c r="C2490" s="184" t="s">
        <v>101</v>
      </c>
      <c r="D2490" s="182">
        <f>IF(ISBLANK($D$2),SUMIFS(Entradas!$C:$C,Entradas!$A:$A,$A2490)-SUMIFS(SAIDA!$C:$C,SAIDA!$A:$A,$A2490),SUMIFS(Entradas!$C:$C,Entradas!$A:$A,$A2490,Entradas!$B:$B,"&lt;="&amp;$D$2)-SUMIFS(SAIDA!$C:$C,SAIDA!$A:$A,$A2490,SAIDA!$B:$B,"&lt;="&amp;$D$2))</f>
        <v>0</v>
      </c>
      <c r="E2490" s="183">
        <f>IF($A2490="","",IFERROR(VLOOKUP($A2490,Entradas!$A:$D,4,FALSE),""))</f>
        <v>0</v>
      </c>
      <c r="F2490" s="176" t="s">
        <v>2</v>
      </c>
      <c r="H2490" s="176"/>
      <c r="K2490" s="173">
        <f>SUMIF(Entradas!A:A,A2490,Entradas!C:C)</f>
        <v>1</v>
      </c>
      <c r="L2490" s="173">
        <f>SUMIF(SAIDA!A:A,A2490,SAIDA!C:C)</f>
        <v>1</v>
      </c>
      <c r="M2490" s="259"/>
    </row>
    <row r="2491" spans="1:13" x14ac:dyDescent="0.25">
      <c r="A2491" s="236" t="s">
        <v>8231</v>
      </c>
      <c r="B2491" s="186" t="s">
        <v>7543</v>
      </c>
      <c r="C2491" s="184" t="s">
        <v>101</v>
      </c>
      <c r="D2491" s="182">
        <f>IF(ISBLANK($D$2),SUMIFS(Entradas!$C:$C,Entradas!$A:$A,$A2491)-SUMIFS(SAIDA!$C:$C,SAIDA!$A:$A,$A2491),SUMIFS(Entradas!$C:$C,Entradas!$A:$A,$A2491,Entradas!$B:$B,"&lt;="&amp;$D$2)-SUMIFS(SAIDA!$C:$C,SAIDA!$A:$A,$A2491,SAIDA!$B:$B,"&lt;="&amp;$D$2))</f>
        <v>1</v>
      </c>
      <c r="E2491" s="183" t="str">
        <f>IF($A2491="","",IFERROR(VLOOKUP($A2491,Entradas!$A:$D,4,FALSE),""))</f>
        <v>CERTO</v>
      </c>
      <c r="F2491" s="176" t="s">
        <v>2</v>
      </c>
      <c r="H2491" s="176"/>
      <c r="K2491" s="173">
        <f>SUMIF(Entradas!A:A,A2491,Entradas!C:C)</f>
        <v>1</v>
      </c>
      <c r="L2491" s="173">
        <f>SUMIF(SAIDA!A:A,A2491,SAIDA!C:C)</f>
        <v>0</v>
      </c>
      <c r="M2491" s="259"/>
    </row>
    <row r="2492" spans="1:13" x14ac:dyDescent="0.25">
      <c r="A2492" s="229" t="s">
        <v>2343</v>
      </c>
      <c r="B2492" s="186" t="s">
        <v>4866</v>
      </c>
      <c r="C2492" s="176" t="s">
        <v>6406</v>
      </c>
      <c r="D2492" s="182">
        <f>IF(ISBLANK($D$2),SUMIFS(Entradas!$C:$C,Entradas!$A:$A,$A2492)-SUMIFS(SAIDA!$C:$C,SAIDA!$A:$A,$A2492),SUMIFS(Entradas!$C:$C,Entradas!$A:$A,$A2492,Entradas!$B:$B,"&lt;="&amp;$D$2)-SUMIFS(SAIDA!$C:$C,SAIDA!$A:$A,$A2492,SAIDA!$B:$B,"&lt;="&amp;$D$2))</f>
        <v>1</v>
      </c>
      <c r="E2492" s="183" t="str">
        <f>IF($A2492="","",IFERROR(VLOOKUP($A2492,Entradas!$A:$D,4,FALSE),""))</f>
        <v>CERTO</v>
      </c>
      <c r="F2492" s="176" t="s">
        <v>2</v>
      </c>
      <c r="H2492" s="176"/>
      <c r="I2492" s="173" t="e">
        <v>#N/A</v>
      </c>
      <c r="K2492" s="173">
        <f>SUMIF(Entradas!A:A,A2492,Entradas!C:C)</f>
        <v>1</v>
      </c>
      <c r="L2492" s="173">
        <f>SUMIF(SAIDA!A:A,A2492,SAIDA!C:C)</f>
        <v>0</v>
      </c>
      <c r="M2492" s="259"/>
    </row>
    <row r="2493" spans="1:13" x14ac:dyDescent="0.25">
      <c r="A2493" s="229" t="s">
        <v>2344</v>
      </c>
      <c r="B2493" s="186" t="s">
        <v>4867</v>
      </c>
      <c r="C2493" s="184" t="s">
        <v>7325</v>
      </c>
      <c r="D2493" s="182">
        <f>IF(ISBLANK($D$2),SUMIFS(Entradas!$C:$C,Entradas!$A:$A,$A2493)-SUMIFS(SAIDA!$C:$C,SAIDA!$A:$A,$A2493),SUMIFS(Entradas!$C:$C,Entradas!$A:$A,$A2493,Entradas!$B:$B,"&lt;="&amp;$D$2)-SUMIFS(SAIDA!$C:$C,SAIDA!$A:$A,$A2493,SAIDA!$B:$B,"&lt;="&amp;$D$2))</f>
        <v>0</v>
      </c>
      <c r="E2493" s="183">
        <f>IF($A2493="","",IFERROR(VLOOKUP($A2493,Entradas!$A:$D,4,FALSE),""))</f>
        <v>0</v>
      </c>
      <c r="F2493" s="176" t="s">
        <v>2</v>
      </c>
      <c r="H2493" s="176"/>
      <c r="I2493" s="173" t="e">
        <v>#N/A</v>
      </c>
      <c r="K2493" s="173">
        <f>SUMIF(Entradas!A:A,A2493,Entradas!C:C)</f>
        <v>0</v>
      </c>
      <c r="L2493" s="173">
        <f>SUMIF(SAIDA!A:A,A2493,SAIDA!C:C)</f>
        <v>0</v>
      </c>
      <c r="M2493" s="259"/>
    </row>
    <row r="2494" spans="1:13" x14ac:dyDescent="0.25">
      <c r="A2494" s="229" t="s">
        <v>2345</v>
      </c>
      <c r="B2494" s="186" t="s">
        <v>4868</v>
      </c>
      <c r="C2494" s="184" t="s">
        <v>7325</v>
      </c>
      <c r="D2494" s="182">
        <f>IF(ISBLANK($D$2),SUMIFS(Entradas!$C:$C,Entradas!$A:$A,$A2494)-SUMIFS(SAIDA!$C:$C,SAIDA!$A:$A,$A2494),SUMIFS(Entradas!$C:$C,Entradas!$A:$A,$A2494,Entradas!$B:$B,"&lt;="&amp;$D$2)-SUMIFS(SAIDA!$C:$C,SAIDA!$A:$A,$A2494,SAIDA!$B:$B,"&lt;="&amp;$D$2))</f>
        <v>0</v>
      </c>
      <c r="E2494" s="183">
        <f>IF($A2494="","",IFERROR(VLOOKUP($A2494,Entradas!$A:$D,4,FALSE),""))</f>
        <v>0</v>
      </c>
      <c r="F2494" s="176" t="s">
        <v>2</v>
      </c>
      <c r="H2494" s="176"/>
      <c r="I2494" s="173" t="e">
        <v>#N/A</v>
      </c>
      <c r="K2494" s="173">
        <f>SUMIF(Entradas!A:A,A2494,Entradas!C:C)</f>
        <v>0</v>
      </c>
      <c r="L2494" s="173">
        <f>SUMIF(SAIDA!A:A,A2494,SAIDA!C:C)</f>
        <v>0</v>
      </c>
      <c r="M2494" s="259"/>
    </row>
    <row r="2495" spans="1:13" x14ac:dyDescent="0.25">
      <c r="A2495" s="229" t="s">
        <v>2346</v>
      </c>
      <c r="B2495" s="186" t="s">
        <v>4869</v>
      </c>
      <c r="C2495" s="184" t="s">
        <v>7325</v>
      </c>
      <c r="D2495" s="182">
        <f>IF(ISBLANK($D$2),SUMIFS(Entradas!$C:$C,Entradas!$A:$A,$A2495)-SUMIFS(SAIDA!$C:$C,SAIDA!$A:$A,$A2495),SUMIFS(Entradas!$C:$C,Entradas!$A:$A,$A2495,Entradas!$B:$B,"&lt;="&amp;$D$2)-SUMIFS(SAIDA!$C:$C,SAIDA!$A:$A,$A2495,SAIDA!$B:$B,"&lt;="&amp;$D$2))</f>
        <v>0</v>
      </c>
      <c r="E2495" s="183">
        <f>IF($A2495="","",IFERROR(VLOOKUP($A2495,Entradas!$A:$D,4,FALSE),""))</f>
        <v>0</v>
      </c>
      <c r="F2495" s="176" t="s">
        <v>2</v>
      </c>
      <c r="H2495" s="184"/>
      <c r="I2495" s="173" t="e">
        <v>#N/A</v>
      </c>
      <c r="K2495" s="173">
        <f>SUMIF(Entradas!A:A,A2495,Entradas!C:C)</f>
        <v>0</v>
      </c>
      <c r="L2495" s="173">
        <f>SUMIF(SAIDA!A:A,A2495,SAIDA!C:C)</f>
        <v>0</v>
      </c>
      <c r="M2495" s="259"/>
    </row>
    <row r="2496" spans="1:13" x14ac:dyDescent="0.25">
      <c r="A2496" s="229" t="s">
        <v>2347</v>
      </c>
      <c r="B2496" s="186" t="s">
        <v>4870</v>
      </c>
      <c r="C2496" s="176" t="s">
        <v>6504</v>
      </c>
      <c r="D2496" s="182">
        <f>IF(ISBLANK($D$2),SUMIFS(Entradas!$C:$C,Entradas!$A:$A,$A2496)-SUMIFS(SAIDA!$C:$C,SAIDA!$A:$A,$A2496),SUMIFS(Entradas!$C:$C,Entradas!$A:$A,$A2496,Entradas!$B:$B,"&lt;="&amp;$D$2)-SUMIFS(SAIDA!$C:$C,SAIDA!$A:$A,$A2496,SAIDA!$B:$B,"&lt;="&amp;$D$2))</f>
        <v>1</v>
      </c>
      <c r="E2496" s="183" t="str">
        <f>IF($A2496="","",IFERROR(VLOOKUP($A2496,Entradas!$A:$D,4,FALSE),""))</f>
        <v>CERTO</v>
      </c>
      <c r="F2496" s="176" t="s">
        <v>2</v>
      </c>
      <c r="H2496" s="184"/>
      <c r="I2496" s="173" t="e">
        <v>#N/A</v>
      </c>
      <c r="K2496" s="173">
        <f>SUMIF(Entradas!A:A,A2496,Entradas!C:C)</f>
        <v>6</v>
      </c>
      <c r="L2496" s="173">
        <f>SUMIF(SAIDA!A:A,A2496,SAIDA!C:C)</f>
        <v>5</v>
      </c>
      <c r="M2496" s="259"/>
    </row>
    <row r="2497" spans="1:13" x14ac:dyDescent="0.25">
      <c r="A2497" s="229" t="s">
        <v>2348</v>
      </c>
      <c r="B2497" s="181" t="s">
        <v>4871</v>
      </c>
      <c r="C2497" s="184" t="s">
        <v>8618</v>
      </c>
      <c r="D2497" s="182">
        <f>IF(ISBLANK($D$2),SUMIFS(Entradas!$C:$C,Entradas!$A:$A,$A2497)-SUMIFS(SAIDA!$C:$C,SAIDA!$A:$A,$A2497),SUMIFS(Entradas!$C:$C,Entradas!$A:$A,$A2497,Entradas!$B:$B,"&lt;="&amp;$D$2)-SUMIFS(SAIDA!$C:$C,SAIDA!$A:$A,$A2497,SAIDA!$B:$B,"&lt;="&amp;$D$2))</f>
        <v>15</v>
      </c>
      <c r="E2497" s="183">
        <f>IF($A2497="","",IFERROR(VLOOKUP($A2497,Entradas!$A:$D,4,FALSE),""))</f>
        <v>0</v>
      </c>
      <c r="F2497" s="184" t="s">
        <v>2</v>
      </c>
      <c r="G2497" s="190"/>
      <c r="H2497" s="184" t="s">
        <v>6808</v>
      </c>
      <c r="I2497" s="173" t="e">
        <v>#N/A</v>
      </c>
      <c r="K2497" s="173">
        <f>SUMIF(Entradas!A:A,A2497,Entradas!C:C)</f>
        <v>15</v>
      </c>
      <c r="L2497" s="173">
        <f>SUMIF(SAIDA!A:A,A2497,SAIDA!C:C)</f>
        <v>0</v>
      </c>
      <c r="M2497" s="259"/>
    </row>
    <row r="2498" spans="1:13" x14ac:dyDescent="0.25">
      <c r="A2498" s="229" t="s">
        <v>2349</v>
      </c>
      <c r="B2498" s="186" t="s">
        <v>4872</v>
      </c>
      <c r="C2498" s="184" t="s">
        <v>7325</v>
      </c>
      <c r="D2498" s="182">
        <f>IF(ISBLANK($D$2),SUMIFS(Entradas!$C:$C,Entradas!$A:$A,$A2498)-SUMIFS(SAIDA!$C:$C,SAIDA!$A:$A,$A2498),SUMIFS(Entradas!$C:$C,Entradas!$A:$A,$A2498,Entradas!$B:$B,"&lt;="&amp;$D$2)-SUMIFS(SAIDA!$C:$C,SAIDA!$A:$A,$A2498,SAIDA!$B:$B,"&lt;="&amp;$D$2))</f>
        <v>3</v>
      </c>
      <c r="E2498" s="183">
        <f>IF($A2498="","",IFERROR(VLOOKUP($A2498,Entradas!$A:$D,4,FALSE),""))</f>
        <v>0</v>
      </c>
      <c r="F2498" s="176" t="s">
        <v>2</v>
      </c>
      <c r="H2498" s="217" t="s">
        <v>6809</v>
      </c>
      <c r="I2498" s="173" t="e">
        <v>#N/A</v>
      </c>
      <c r="K2498" s="173">
        <f>SUMIF(Entradas!A:A,A2498,Entradas!C:C)</f>
        <v>3</v>
      </c>
      <c r="L2498" s="173">
        <f>SUMIF(SAIDA!A:A,A2498,SAIDA!C:C)</f>
        <v>0</v>
      </c>
      <c r="M2498" s="259"/>
    </row>
    <row r="2499" spans="1:13" x14ac:dyDescent="0.25">
      <c r="A2499" s="231" t="s">
        <v>7360</v>
      </c>
      <c r="B2499" s="186" t="s">
        <v>7360</v>
      </c>
      <c r="C2499" s="184" t="s">
        <v>7325</v>
      </c>
      <c r="D2499" s="182">
        <f>IF(ISBLANK($D$2),SUMIFS(Entradas!$C:$C,Entradas!$A:$A,$A2499)-SUMIFS(SAIDA!$C:$C,SAIDA!$A:$A,$A2499),SUMIFS(Entradas!$C:$C,Entradas!$A:$A,$A2499,Entradas!$B:$B,"&lt;="&amp;$D$2)-SUMIFS(SAIDA!$C:$C,SAIDA!$A:$A,$A2499,SAIDA!$B:$B,"&lt;="&amp;$D$2))</f>
        <v>8</v>
      </c>
      <c r="E2499" s="183">
        <f>IF($A2499="","",IFERROR(VLOOKUP($A2499,Entradas!$A:$D,4,FALSE),""))</f>
        <v>0</v>
      </c>
      <c r="F2499" s="184" t="s">
        <v>2</v>
      </c>
      <c r="G2499" s="190"/>
      <c r="H2499" s="176"/>
      <c r="I2499" s="173"/>
      <c r="K2499" s="173">
        <f>SUMIF(Entradas!A:A,A2499,Entradas!C:C)</f>
        <v>8</v>
      </c>
      <c r="L2499" s="173">
        <f>SUMIF(SAIDA!A:A,A2499,SAIDA!C:C)</f>
        <v>0</v>
      </c>
      <c r="M2499" s="259"/>
    </row>
    <row r="2500" spans="1:13" x14ac:dyDescent="0.25">
      <c r="A2500" s="229" t="s">
        <v>2350</v>
      </c>
      <c r="B2500" s="186" t="s">
        <v>4873</v>
      </c>
      <c r="C2500" s="176" t="s">
        <v>6410</v>
      </c>
      <c r="D2500" s="182">
        <f>IF(ISBLANK($D$2),SUMIFS(Entradas!$C:$C,Entradas!$A:$A,$A2500)-SUMIFS(SAIDA!$C:$C,SAIDA!$A:$A,$A2500),SUMIFS(Entradas!$C:$C,Entradas!$A:$A,$A2500,Entradas!$B:$B,"&lt;="&amp;$D$2)-SUMIFS(SAIDA!$C:$C,SAIDA!$A:$A,$A2500,SAIDA!$B:$B,"&lt;="&amp;$D$2))</f>
        <v>90</v>
      </c>
      <c r="E2500" s="183" t="str">
        <f>IF($A2500="","",IFERROR(VLOOKUP($A2500,Entradas!$A:$D,4,FALSE),""))</f>
        <v>CERTO</v>
      </c>
      <c r="F2500" s="176" t="s">
        <v>2</v>
      </c>
      <c r="H2500" s="184" t="s">
        <v>6710</v>
      </c>
      <c r="I2500" s="173" t="e">
        <v>#N/A</v>
      </c>
      <c r="K2500" s="173">
        <f>SUMIF(Entradas!A:A,A2500,Entradas!C:C)</f>
        <v>101</v>
      </c>
      <c r="L2500" s="173">
        <f>SUMIF(SAIDA!A:A,A2500,SAIDA!C:C)</f>
        <v>11</v>
      </c>
      <c r="M2500" s="259"/>
    </row>
    <row r="2501" spans="1:13" x14ac:dyDescent="0.25">
      <c r="A2501" s="229" t="s">
        <v>2351</v>
      </c>
      <c r="B2501" s="181" t="s">
        <v>4874</v>
      </c>
      <c r="C2501" s="184" t="s">
        <v>6410</v>
      </c>
      <c r="D2501" s="182">
        <f>IF(ISBLANK($D$2),SUMIFS(Entradas!$C:$C,Entradas!$A:$A,$A2501)-SUMIFS(SAIDA!$C:$C,SAIDA!$A:$A,$A2501),SUMIFS(Entradas!$C:$C,Entradas!$A:$A,$A2501,Entradas!$B:$B,"&lt;="&amp;$D$2)-SUMIFS(SAIDA!$C:$C,SAIDA!$A:$A,$A2501,SAIDA!$B:$B,"&lt;="&amp;$D$2))</f>
        <v>30</v>
      </c>
      <c r="E2501" s="183">
        <f>IF($A2501="","",IFERROR(VLOOKUP($A2501,Entradas!$A:$D,4,FALSE),""))</f>
        <v>0</v>
      </c>
      <c r="F2501" s="184" t="s">
        <v>2</v>
      </c>
      <c r="G2501" s="190"/>
      <c r="H2501" s="184" t="s">
        <v>6712</v>
      </c>
      <c r="I2501" s="173" t="e">
        <v>#N/A</v>
      </c>
      <c r="K2501" s="173">
        <f>SUMIF(Entradas!A:A,A2501,Entradas!C:C)</f>
        <v>30</v>
      </c>
      <c r="L2501" s="173">
        <f>SUMIF(SAIDA!A:A,A2501,SAIDA!C:C)</f>
        <v>0</v>
      </c>
      <c r="M2501" s="259"/>
    </row>
    <row r="2502" spans="1:13" x14ac:dyDescent="0.25">
      <c r="A2502" s="229" t="s">
        <v>2352</v>
      </c>
      <c r="B2502" s="186" t="s">
        <v>4875</v>
      </c>
      <c r="C2502" s="176" t="s">
        <v>6410</v>
      </c>
      <c r="D2502" s="182">
        <f>IF(ISBLANK($D$2),SUMIFS(Entradas!$C:$C,Entradas!$A:$A,$A2502)-SUMIFS(SAIDA!$C:$C,SAIDA!$A:$A,$A2502),SUMIFS(Entradas!$C:$C,Entradas!$A:$A,$A2502,Entradas!$B:$B,"&lt;="&amp;$D$2)-SUMIFS(SAIDA!$C:$C,SAIDA!$A:$A,$A2502,SAIDA!$B:$B,"&lt;="&amp;$D$2))</f>
        <v>42</v>
      </c>
      <c r="E2502" s="183" t="str">
        <f>IF($A2502="","",IFERROR(VLOOKUP($A2502,Entradas!$A:$D,4,FALSE),""))</f>
        <v>CERTO</v>
      </c>
      <c r="F2502" s="176" t="s">
        <v>2</v>
      </c>
      <c r="H2502" s="184" t="s">
        <v>6711</v>
      </c>
      <c r="I2502" s="173" t="e">
        <v>#N/A</v>
      </c>
      <c r="K2502" s="173">
        <f>SUMIF(Entradas!A:A,A2502,Entradas!C:C)</f>
        <v>66</v>
      </c>
      <c r="L2502" s="173">
        <f>SUMIF(SAIDA!A:A,A2502,SAIDA!C:C)</f>
        <v>24</v>
      </c>
      <c r="M2502" s="259"/>
    </row>
    <row r="2503" spans="1:13" x14ac:dyDescent="0.25">
      <c r="A2503" s="229" t="s">
        <v>2353</v>
      </c>
      <c r="B2503" s="186" t="s">
        <v>4876</v>
      </c>
      <c r="C2503" s="176" t="s">
        <v>6410</v>
      </c>
      <c r="D2503" s="182">
        <f>IF(ISBLANK($D$2),SUMIFS(Entradas!$C:$C,Entradas!$A:$A,$A2503)-SUMIFS(SAIDA!$C:$C,SAIDA!$A:$A,$A2503),SUMIFS(Entradas!$C:$C,Entradas!$A:$A,$A2503,Entradas!$B:$B,"&lt;="&amp;$D$2)-SUMIFS(SAIDA!$C:$C,SAIDA!$A:$A,$A2503,SAIDA!$B:$B,"&lt;="&amp;$D$2))</f>
        <v>35</v>
      </c>
      <c r="E2503" s="183">
        <f>IF($A2503="","",IFERROR(VLOOKUP($A2503,Entradas!$A:$D,4,FALSE),""))</f>
        <v>0</v>
      </c>
      <c r="F2503" s="176" t="s">
        <v>2</v>
      </c>
      <c r="H2503" s="184" t="s">
        <v>6810</v>
      </c>
      <c r="I2503" s="173" t="e">
        <v>#N/A</v>
      </c>
      <c r="K2503" s="173">
        <f>SUMIF(Entradas!A:A,A2503,Entradas!C:C)</f>
        <v>37</v>
      </c>
      <c r="L2503" s="173">
        <f>SUMIF(SAIDA!A:A,A2503,SAIDA!C:C)</f>
        <v>2</v>
      </c>
      <c r="M2503" s="259"/>
    </row>
    <row r="2504" spans="1:13" x14ac:dyDescent="0.25">
      <c r="A2504" s="229" t="s">
        <v>2354</v>
      </c>
      <c r="B2504" s="186" t="s">
        <v>4877</v>
      </c>
      <c r="C2504" s="176" t="s">
        <v>6410</v>
      </c>
      <c r="D2504" s="182">
        <f>IF(ISBLANK($D$2),SUMIFS(Entradas!$C:$C,Entradas!$A:$A,$A2504)-SUMIFS(SAIDA!$C:$C,SAIDA!$A:$A,$A2504),SUMIFS(Entradas!$C:$C,Entradas!$A:$A,$A2504,Entradas!$B:$B,"&lt;="&amp;$D$2)-SUMIFS(SAIDA!$C:$C,SAIDA!$A:$A,$A2504,SAIDA!$B:$B,"&lt;="&amp;$D$2))</f>
        <v>97</v>
      </c>
      <c r="E2504" s="183" t="str">
        <f>IF($A2504="","",IFERROR(VLOOKUP($A2504,Entradas!$A:$D,4,FALSE),""))</f>
        <v>CERTO</v>
      </c>
      <c r="F2504" s="176" t="s">
        <v>2</v>
      </c>
      <c r="H2504" s="176" t="s">
        <v>6811</v>
      </c>
      <c r="I2504" s="173" t="e">
        <v>#N/A</v>
      </c>
      <c r="K2504" s="173">
        <f>SUMIF(Entradas!A:A,A2504,Entradas!C:C)</f>
        <v>103</v>
      </c>
      <c r="L2504" s="173">
        <f>SUMIF(SAIDA!A:A,A2504,SAIDA!C:C)</f>
        <v>6</v>
      </c>
      <c r="M2504" s="259"/>
    </row>
    <row r="2505" spans="1:13" x14ac:dyDescent="0.25">
      <c r="A2505" s="229" t="s">
        <v>2355</v>
      </c>
      <c r="B2505" s="186" t="s">
        <v>4878</v>
      </c>
      <c r="C2505" s="176" t="s">
        <v>6410</v>
      </c>
      <c r="D2505" s="182">
        <f>IF(ISBLANK($D$2),SUMIFS(Entradas!$C:$C,Entradas!$A:$A,$A2505)-SUMIFS(SAIDA!$C:$C,SAIDA!$A:$A,$A2505),SUMIFS(Entradas!$C:$C,Entradas!$A:$A,$A2505,Entradas!$B:$B,"&lt;="&amp;$D$2)-SUMIFS(SAIDA!$C:$C,SAIDA!$A:$A,$A2505,SAIDA!$B:$B,"&lt;="&amp;$D$2))</f>
        <v>18</v>
      </c>
      <c r="E2505" s="183">
        <f>IF($A2505="","",IFERROR(VLOOKUP($A2505,Entradas!$A:$D,4,FALSE),""))</f>
        <v>0</v>
      </c>
      <c r="F2505" s="176" t="s">
        <v>2</v>
      </c>
      <c r="H2505" s="176"/>
      <c r="I2505" s="173" t="e">
        <v>#N/A</v>
      </c>
      <c r="K2505" s="173">
        <f>SUMIF(Entradas!A:A,A2505,Entradas!C:C)</f>
        <v>18</v>
      </c>
      <c r="L2505" s="173">
        <f>SUMIF(SAIDA!A:A,A2505,SAIDA!C:C)</f>
        <v>0</v>
      </c>
      <c r="M2505" s="259"/>
    </row>
    <row r="2506" spans="1:13" x14ac:dyDescent="0.25">
      <c r="A2506" s="229" t="s">
        <v>2356</v>
      </c>
      <c r="B2506" s="186" t="s">
        <v>4879</v>
      </c>
      <c r="C2506" s="176" t="s">
        <v>6410</v>
      </c>
      <c r="D2506" s="182">
        <f>IF(ISBLANK($D$2),SUMIFS(Entradas!$C:$C,Entradas!$A:$A,$A2506)-SUMIFS(SAIDA!$C:$C,SAIDA!$A:$A,$A2506),SUMIFS(Entradas!$C:$C,Entradas!$A:$A,$A2506,Entradas!$B:$B,"&lt;="&amp;$D$2)-SUMIFS(SAIDA!$C:$C,SAIDA!$A:$A,$A2506,SAIDA!$B:$B,"&lt;="&amp;$D$2))</f>
        <v>8</v>
      </c>
      <c r="E2506" s="183" t="str">
        <f>IF($A2506="","",IFERROR(VLOOKUP($A2506,Entradas!$A:$D,4,FALSE),""))</f>
        <v>CERTO</v>
      </c>
      <c r="F2506" s="176" t="s">
        <v>2</v>
      </c>
      <c r="H2506" s="176"/>
      <c r="I2506" s="173" t="e">
        <v>#N/A</v>
      </c>
      <c r="K2506" s="173">
        <f>SUMIF(Entradas!A:A,A2506,Entradas!C:C)</f>
        <v>11</v>
      </c>
      <c r="L2506" s="173">
        <f>SUMIF(SAIDA!A:A,A2506,SAIDA!C:C)</f>
        <v>3</v>
      </c>
      <c r="M2506" s="259"/>
    </row>
    <row r="2507" spans="1:13" x14ac:dyDescent="0.25">
      <c r="A2507" s="229" t="s">
        <v>2357</v>
      </c>
      <c r="B2507" s="181" t="s">
        <v>2357</v>
      </c>
      <c r="C2507" s="176" t="s">
        <v>6410</v>
      </c>
      <c r="D2507" s="182">
        <f>IF(ISBLANK($D$2),SUMIFS(Entradas!$C:$C,Entradas!$A:$A,$A2507)-SUMIFS(SAIDA!$C:$C,SAIDA!$A:$A,$A2507),SUMIFS(Entradas!$C:$C,Entradas!$A:$A,$A2507,Entradas!$B:$B,"&lt;="&amp;$D$2)-SUMIFS(SAIDA!$C:$C,SAIDA!$A:$A,$A2507,SAIDA!$B:$B,"&lt;="&amp;$D$2))</f>
        <v>32</v>
      </c>
      <c r="E2507" s="183">
        <f>IF($A2507="","",IFERROR(VLOOKUP($A2507,Entradas!$A:$D,4,FALSE),""))</f>
        <v>0</v>
      </c>
      <c r="F2507" s="176" t="s">
        <v>2</v>
      </c>
      <c r="H2507" s="176"/>
      <c r="I2507" s="173" t="e">
        <v>#N/A</v>
      </c>
      <c r="K2507" s="173">
        <f>SUMIF(Entradas!A:A,A2507,Entradas!C:C)</f>
        <v>34</v>
      </c>
      <c r="L2507" s="173">
        <f>SUMIF(SAIDA!A:A,A2507,SAIDA!C:C)</f>
        <v>2</v>
      </c>
      <c r="M2507" s="259"/>
    </row>
    <row r="2508" spans="1:13" ht="15" customHeight="1" x14ac:dyDescent="0.25">
      <c r="A2508" s="229" t="s">
        <v>2358</v>
      </c>
      <c r="B2508" s="186" t="s">
        <v>4880</v>
      </c>
      <c r="C2508" s="176" t="s">
        <v>6410</v>
      </c>
      <c r="D2508" s="182">
        <f>IF(ISBLANK($D$2),SUMIFS(Entradas!$C:$C,Entradas!$A:$A,$A2508)-SUMIFS(SAIDA!$C:$C,SAIDA!$A:$A,$A2508),SUMIFS(Entradas!$C:$C,Entradas!$A:$A,$A2508,Entradas!$B:$B,"&lt;="&amp;$D$2)-SUMIFS(SAIDA!$C:$C,SAIDA!$A:$A,$A2508,SAIDA!$B:$B,"&lt;="&amp;$D$2))</f>
        <v>5</v>
      </c>
      <c r="E2508" s="183" t="str">
        <f>IF($A2508="","",IFERROR(VLOOKUP($A2508,Entradas!$A:$D,4,FALSE),""))</f>
        <v>CERTO</v>
      </c>
      <c r="F2508" s="176" t="s">
        <v>2</v>
      </c>
      <c r="H2508" s="176"/>
      <c r="I2508" s="173" t="e">
        <v>#N/A</v>
      </c>
      <c r="K2508" s="173">
        <f>SUMIF(Entradas!A:A,A2508,Entradas!C:C)</f>
        <v>12</v>
      </c>
      <c r="L2508" s="173">
        <f>SUMIF(SAIDA!A:A,A2508,SAIDA!C:C)</f>
        <v>7</v>
      </c>
      <c r="M2508" s="259"/>
    </row>
    <row r="2509" spans="1:13" x14ac:dyDescent="0.25">
      <c r="A2509" s="229" t="s">
        <v>2359</v>
      </c>
      <c r="B2509" s="186" t="s">
        <v>4881</v>
      </c>
      <c r="C2509" s="176" t="s">
        <v>6410</v>
      </c>
      <c r="D2509" s="182">
        <f>IF(ISBLANK($D$2),SUMIFS(Entradas!$C:$C,Entradas!$A:$A,$A2509)-SUMIFS(SAIDA!$C:$C,SAIDA!$A:$A,$A2509),SUMIFS(Entradas!$C:$C,Entradas!$A:$A,$A2509,Entradas!$B:$B,"&lt;="&amp;$D$2)-SUMIFS(SAIDA!$C:$C,SAIDA!$A:$A,$A2509,SAIDA!$B:$B,"&lt;="&amp;$D$2))</f>
        <v>11</v>
      </c>
      <c r="E2509" s="183" t="str">
        <f>IF($A2509="","",IFERROR(VLOOKUP($A2509,Entradas!$A:$D,4,FALSE),""))</f>
        <v>CERTO</v>
      </c>
      <c r="F2509" s="176" t="s">
        <v>2</v>
      </c>
      <c r="H2509" s="176"/>
      <c r="I2509" s="173" t="e">
        <v>#N/A</v>
      </c>
      <c r="K2509" s="173">
        <f>SUMIF(Entradas!A:A,A2509,Entradas!C:C)</f>
        <v>13</v>
      </c>
      <c r="L2509" s="173">
        <f>SUMIF(SAIDA!A:A,A2509,SAIDA!C:C)</f>
        <v>2</v>
      </c>
      <c r="M2509" s="259"/>
    </row>
    <row r="2510" spans="1:13" x14ac:dyDescent="0.25">
      <c r="A2510" s="229" t="s">
        <v>2360</v>
      </c>
      <c r="B2510" s="186" t="s">
        <v>4882</v>
      </c>
      <c r="C2510" s="176" t="s">
        <v>6410</v>
      </c>
      <c r="D2510" s="182">
        <f>IF(ISBLANK($D$2),SUMIFS(Entradas!$C:$C,Entradas!$A:$A,$A2510)-SUMIFS(SAIDA!$C:$C,SAIDA!$A:$A,$A2510),SUMIFS(Entradas!$C:$C,Entradas!$A:$A,$A2510,Entradas!$B:$B,"&lt;="&amp;$D$2)-SUMIFS(SAIDA!$C:$C,SAIDA!$A:$A,$A2510,SAIDA!$B:$B,"&lt;="&amp;$D$2))</f>
        <v>28</v>
      </c>
      <c r="E2510" s="183" t="str">
        <f>IF($A2510="","",IFERROR(VLOOKUP($A2510,Entradas!$A:$D,4,FALSE),""))</f>
        <v>CERTO</v>
      </c>
      <c r="F2510" s="176" t="s">
        <v>2</v>
      </c>
      <c r="H2510" s="176"/>
      <c r="I2510" s="173" t="e">
        <v>#N/A</v>
      </c>
      <c r="K2510" s="173">
        <f>SUMIF(Entradas!A:A,A2510,Entradas!C:C)</f>
        <v>30</v>
      </c>
      <c r="L2510" s="173">
        <f>SUMIF(SAIDA!A:A,A2510,SAIDA!C:C)</f>
        <v>2</v>
      </c>
      <c r="M2510" s="259"/>
    </row>
    <row r="2511" spans="1:13" x14ac:dyDescent="0.25">
      <c r="A2511" s="229" t="s">
        <v>2361</v>
      </c>
      <c r="B2511" s="186" t="s">
        <v>4883</v>
      </c>
      <c r="C2511" s="176" t="s">
        <v>6410</v>
      </c>
      <c r="D2511" s="182">
        <f>IF(ISBLANK($D$2),SUMIFS(Entradas!$C:$C,Entradas!$A:$A,$A2511)-SUMIFS(SAIDA!$C:$C,SAIDA!$A:$A,$A2511),SUMIFS(Entradas!$C:$C,Entradas!$A:$A,$A2511,Entradas!$B:$B,"&lt;="&amp;$D$2)-SUMIFS(SAIDA!$C:$C,SAIDA!$A:$A,$A2511,SAIDA!$B:$B,"&lt;="&amp;$D$2))</f>
        <v>0</v>
      </c>
      <c r="E2511" s="183">
        <f>IF($A2511="","",IFERROR(VLOOKUP($A2511,Entradas!$A:$D,4,FALSE),""))</f>
        <v>0</v>
      </c>
      <c r="F2511" s="176" t="s">
        <v>2</v>
      </c>
      <c r="H2511" s="176"/>
      <c r="I2511" s="173" t="e">
        <v>#N/A</v>
      </c>
      <c r="K2511" s="173">
        <f>SUMIF(Entradas!A:A,A2511,Entradas!C:C)</f>
        <v>0</v>
      </c>
      <c r="L2511" s="173">
        <f>SUMIF(SAIDA!A:A,A2511,SAIDA!C:C)</f>
        <v>0</v>
      </c>
      <c r="M2511" s="259"/>
    </row>
    <row r="2512" spans="1:13" x14ac:dyDescent="0.25">
      <c r="A2512" s="229" t="s">
        <v>2362</v>
      </c>
      <c r="B2512" s="181" t="s">
        <v>2362</v>
      </c>
      <c r="C2512" s="176" t="s">
        <v>6410</v>
      </c>
      <c r="D2512" s="182">
        <f>IF(ISBLANK($D$2),SUMIFS(Entradas!$C:$C,Entradas!$A:$A,$A2512)-SUMIFS(SAIDA!$C:$C,SAIDA!$A:$A,$A2512),SUMIFS(Entradas!$C:$C,Entradas!$A:$A,$A2512,Entradas!$B:$B,"&lt;="&amp;$D$2)-SUMIFS(SAIDA!$C:$C,SAIDA!$A:$A,$A2512,SAIDA!$B:$B,"&lt;="&amp;$D$2))</f>
        <v>0</v>
      </c>
      <c r="E2512" s="183">
        <f>IF($A2512="","",IFERROR(VLOOKUP($A2512,Entradas!$A:$D,4,FALSE),""))</f>
        <v>0</v>
      </c>
      <c r="F2512" s="176" t="s">
        <v>2</v>
      </c>
      <c r="H2512" s="176"/>
      <c r="I2512" s="173" t="e">
        <v>#N/A</v>
      </c>
      <c r="K2512" s="173">
        <f>SUMIF(Entradas!A:A,A2512,Entradas!C:C)</f>
        <v>1</v>
      </c>
      <c r="L2512" s="173">
        <f>SUMIF(SAIDA!A:A,A2512,SAIDA!C:C)</f>
        <v>1</v>
      </c>
      <c r="M2512" s="259"/>
    </row>
    <row r="2513" spans="1:13" x14ac:dyDescent="0.25">
      <c r="A2513" s="229" t="s">
        <v>2363</v>
      </c>
      <c r="B2513" s="186" t="s">
        <v>4884</v>
      </c>
      <c r="C2513" s="176" t="s">
        <v>6410</v>
      </c>
      <c r="D2513" s="182">
        <f>IF(ISBLANK($D$2),SUMIFS(Entradas!$C:$C,Entradas!$A:$A,$A2513)-SUMIFS(SAIDA!$C:$C,SAIDA!$A:$A,$A2513),SUMIFS(Entradas!$C:$C,Entradas!$A:$A,$A2513,Entradas!$B:$B,"&lt;="&amp;$D$2)-SUMIFS(SAIDA!$C:$C,SAIDA!$A:$A,$A2513,SAIDA!$B:$B,"&lt;="&amp;$D$2))</f>
        <v>37</v>
      </c>
      <c r="E2513" s="183">
        <f>IF($A2513="","",IFERROR(VLOOKUP($A2513,Entradas!$A:$D,4,FALSE),""))</f>
        <v>0</v>
      </c>
      <c r="F2513" s="176" t="s">
        <v>2</v>
      </c>
      <c r="H2513" s="176"/>
      <c r="I2513" s="173" t="e">
        <v>#N/A</v>
      </c>
      <c r="K2513" s="173">
        <f>SUMIF(Entradas!A:A,A2513,Entradas!C:C)</f>
        <v>37</v>
      </c>
      <c r="L2513" s="173">
        <f>SUMIF(SAIDA!A:A,A2513,SAIDA!C:C)</f>
        <v>0</v>
      </c>
      <c r="M2513" s="259"/>
    </row>
    <row r="2514" spans="1:13" x14ac:dyDescent="0.25">
      <c r="A2514" s="229" t="s">
        <v>2364</v>
      </c>
      <c r="B2514" s="181" t="s">
        <v>2364</v>
      </c>
      <c r="C2514" s="184" t="s">
        <v>7325</v>
      </c>
      <c r="D2514" s="182">
        <f>IF(ISBLANK($D$2),SUMIFS(Entradas!$C:$C,Entradas!$A:$A,$A2514)-SUMIFS(SAIDA!$C:$C,SAIDA!$A:$A,$A2514),SUMIFS(Entradas!$C:$C,Entradas!$A:$A,$A2514,Entradas!$B:$B,"&lt;="&amp;$D$2)-SUMIFS(SAIDA!$C:$C,SAIDA!$A:$A,$A2514,SAIDA!$B:$B,"&lt;="&amp;$D$2))</f>
        <v>30</v>
      </c>
      <c r="E2514" s="183">
        <f>IF($A2514="","",IFERROR(VLOOKUP($A2514,Entradas!$A:$D,4,FALSE),""))</f>
        <v>0</v>
      </c>
      <c r="F2514" s="176" t="s">
        <v>2</v>
      </c>
      <c r="H2514" s="176"/>
      <c r="I2514" s="173" t="e">
        <v>#N/A</v>
      </c>
      <c r="K2514" s="173">
        <f>SUMIF(Entradas!A:A,A2514,Entradas!C:C)</f>
        <v>30</v>
      </c>
      <c r="L2514" s="173">
        <f>SUMIF(SAIDA!A:A,A2514,SAIDA!C:C)</f>
        <v>0</v>
      </c>
      <c r="M2514" s="259"/>
    </row>
    <row r="2515" spans="1:13" x14ac:dyDescent="0.25">
      <c r="A2515" s="229" t="s">
        <v>2365</v>
      </c>
      <c r="B2515" s="186" t="s">
        <v>4885</v>
      </c>
      <c r="C2515" s="176" t="s">
        <v>6410</v>
      </c>
      <c r="D2515" s="182">
        <f>IF(ISBLANK($D$2),SUMIFS(Entradas!$C:$C,Entradas!$A:$A,$A2515)-SUMIFS(SAIDA!$C:$C,SAIDA!$A:$A,$A2515),SUMIFS(Entradas!$C:$C,Entradas!$A:$A,$A2515,Entradas!$B:$B,"&lt;="&amp;$D$2)-SUMIFS(SAIDA!$C:$C,SAIDA!$A:$A,$A2515,SAIDA!$B:$B,"&lt;="&amp;$D$2))</f>
        <v>19</v>
      </c>
      <c r="E2515" s="183">
        <f>IF($A2515="","",IFERROR(VLOOKUP($A2515,Entradas!$A:$D,4,FALSE),""))</f>
        <v>0</v>
      </c>
      <c r="F2515" s="176" t="s">
        <v>2</v>
      </c>
      <c r="H2515" s="176"/>
      <c r="I2515" s="173" t="e">
        <v>#N/A</v>
      </c>
      <c r="K2515" s="173">
        <f>SUMIF(Entradas!A:A,A2515,Entradas!C:C)</f>
        <v>19</v>
      </c>
      <c r="L2515" s="173">
        <f>SUMIF(SAIDA!A:A,A2515,SAIDA!C:C)</f>
        <v>0</v>
      </c>
      <c r="M2515" s="259"/>
    </row>
    <row r="2516" spans="1:13" x14ac:dyDescent="0.25">
      <c r="A2516" s="229" t="s">
        <v>2366</v>
      </c>
      <c r="B2516" s="186" t="s">
        <v>4886</v>
      </c>
      <c r="C2516" s="176" t="s">
        <v>6410</v>
      </c>
      <c r="D2516" s="182">
        <f>IF(ISBLANK($D$2),SUMIFS(Entradas!$C:$C,Entradas!$A:$A,$A2516)-SUMIFS(SAIDA!$C:$C,SAIDA!$A:$A,$A2516),SUMIFS(Entradas!$C:$C,Entradas!$A:$A,$A2516,Entradas!$B:$B,"&lt;="&amp;$D$2)-SUMIFS(SAIDA!$C:$C,SAIDA!$A:$A,$A2516,SAIDA!$B:$B,"&lt;="&amp;$D$2))</f>
        <v>3</v>
      </c>
      <c r="E2516" s="183">
        <f>IF($A2516="","",IFERROR(VLOOKUP($A2516,Entradas!$A:$D,4,FALSE),""))</f>
        <v>0</v>
      </c>
      <c r="F2516" s="176" t="s">
        <v>2</v>
      </c>
      <c r="H2516" s="176"/>
      <c r="I2516" s="173" t="e">
        <v>#N/A</v>
      </c>
      <c r="K2516" s="173">
        <f>SUMIF(Entradas!A:A,A2516,Entradas!C:C)</f>
        <v>11</v>
      </c>
      <c r="L2516" s="173">
        <f>SUMIF(SAIDA!A:A,A2516,SAIDA!C:C)</f>
        <v>8</v>
      </c>
      <c r="M2516" s="259"/>
    </row>
    <row r="2517" spans="1:13" x14ac:dyDescent="0.25">
      <c r="A2517" s="229" t="s">
        <v>2367</v>
      </c>
      <c r="B2517" s="181" t="s">
        <v>2367</v>
      </c>
      <c r="C2517" s="176" t="s">
        <v>6410</v>
      </c>
      <c r="D2517" s="182">
        <f>IF(ISBLANK($D$2),SUMIFS(Entradas!$C:$C,Entradas!$A:$A,$A2517)-SUMIFS(SAIDA!$C:$C,SAIDA!$A:$A,$A2517),SUMIFS(Entradas!$C:$C,Entradas!$A:$A,$A2517,Entradas!$B:$B,"&lt;="&amp;$D$2)-SUMIFS(SAIDA!$C:$C,SAIDA!$A:$A,$A2517,SAIDA!$B:$B,"&lt;="&amp;$D$2))</f>
        <v>0</v>
      </c>
      <c r="E2517" s="183">
        <f>IF($A2517="","",IFERROR(VLOOKUP($A2517,Entradas!$A:$D,4,FALSE),""))</f>
        <v>0</v>
      </c>
      <c r="F2517" s="176" t="s">
        <v>2</v>
      </c>
      <c r="H2517" s="176"/>
      <c r="I2517" s="173" t="e">
        <v>#N/A</v>
      </c>
      <c r="K2517" s="173">
        <f>SUMIF(Entradas!A:A,A2517,Entradas!C:C)</f>
        <v>0</v>
      </c>
      <c r="L2517" s="173">
        <f>SUMIF(SAIDA!A:A,A2517,SAIDA!C:C)</f>
        <v>0</v>
      </c>
      <c r="M2517" s="259"/>
    </row>
    <row r="2518" spans="1:13" x14ac:dyDescent="0.25">
      <c r="A2518" s="229" t="s">
        <v>2368</v>
      </c>
      <c r="B2518" s="186" t="s">
        <v>4887</v>
      </c>
      <c r="C2518" s="176" t="s">
        <v>6410</v>
      </c>
      <c r="D2518" s="182">
        <f>IF(ISBLANK($D$2),SUMIFS(Entradas!$C:$C,Entradas!$A:$A,$A2518)-SUMIFS(SAIDA!$C:$C,SAIDA!$A:$A,$A2518),SUMIFS(Entradas!$C:$C,Entradas!$A:$A,$A2518,Entradas!$B:$B,"&lt;="&amp;$D$2)-SUMIFS(SAIDA!$C:$C,SAIDA!$A:$A,$A2518,SAIDA!$B:$B,"&lt;="&amp;$D$2))</f>
        <v>-11</v>
      </c>
      <c r="E2518" s="183">
        <f>IF($A2518="","",IFERROR(VLOOKUP($A2518,Entradas!$A:$D,4,FALSE),""))</f>
        <v>0</v>
      </c>
      <c r="F2518" s="176" t="s">
        <v>2</v>
      </c>
      <c r="H2518" s="176"/>
      <c r="I2518" s="173" t="e">
        <v>#N/A</v>
      </c>
      <c r="K2518" s="173">
        <f>SUMIF(Entradas!A:A,A2518,Entradas!C:C)</f>
        <v>28</v>
      </c>
      <c r="L2518" s="173">
        <f>SUMIF(SAIDA!A:A,A2518,SAIDA!C:C)</f>
        <v>39</v>
      </c>
      <c r="M2518" s="259"/>
    </row>
    <row r="2519" spans="1:13" x14ac:dyDescent="0.25">
      <c r="A2519" s="229" t="s">
        <v>2369</v>
      </c>
      <c r="B2519" s="181" t="s">
        <v>2369</v>
      </c>
      <c r="C2519" s="176" t="s">
        <v>6410</v>
      </c>
      <c r="D2519" s="182">
        <f>IF(ISBLANK($D$2),SUMIFS(Entradas!$C:$C,Entradas!$A:$A,$A2519)-SUMIFS(SAIDA!$C:$C,SAIDA!$A:$A,$A2519),SUMIFS(Entradas!$C:$C,Entradas!$A:$A,$A2519,Entradas!$B:$B,"&lt;="&amp;$D$2)-SUMIFS(SAIDA!$C:$C,SAIDA!$A:$A,$A2519,SAIDA!$B:$B,"&lt;="&amp;$D$2))</f>
        <v>25</v>
      </c>
      <c r="E2519" s="183">
        <f>IF($A2519="","",IFERROR(VLOOKUP($A2519,Entradas!$A:$D,4,FALSE),""))</f>
        <v>0</v>
      </c>
      <c r="F2519" s="176" t="s">
        <v>2</v>
      </c>
      <c r="H2519" s="176"/>
      <c r="I2519" s="173" t="e">
        <v>#N/A</v>
      </c>
      <c r="K2519" s="173">
        <f>SUMIF(Entradas!A:A,A2519,Entradas!C:C)</f>
        <v>33</v>
      </c>
      <c r="L2519" s="173">
        <f>SUMIF(SAIDA!A:A,A2519,SAIDA!C:C)</f>
        <v>8</v>
      </c>
      <c r="M2519" s="259"/>
    </row>
    <row r="2520" spans="1:13" x14ac:dyDescent="0.25">
      <c r="A2520" s="229" t="s">
        <v>2370</v>
      </c>
      <c r="B2520" s="186" t="s">
        <v>4888</v>
      </c>
      <c r="C2520" s="176" t="s">
        <v>6410</v>
      </c>
      <c r="D2520" s="182">
        <f>IF(ISBLANK($D$2),SUMIFS(Entradas!$C:$C,Entradas!$A:$A,$A2520)-SUMIFS(SAIDA!$C:$C,SAIDA!$A:$A,$A2520),SUMIFS(Entradas!$C:$C,Entradas!$A:$A,$A2520,Entradas!$B:$B,"&lt;="&amp;$D$2)-SUMIFS(SAIDA!$C:$C,SAIDA!$A:$A,$A2520,SAIDA!$B:$B,"&lt;="&amp;$D$2))</f>
        <v>6</v>
      </c>
      <c r="E2520" s="183">
        <f>IF($A2520="","",IFERROR(VLOOKUP($A2520,Entradas!$A:$D,4,FALSE),""))</f>
        <v>0</v>
      </c>
      <c r="F2520" s="176" t="s">
        <v>2</v>
      </c>
      <c r="H2520" s="176"/>
      <c r="I2520" s="173" t="e">
        <v>#N/A</v>
      </c>
      <c r="K2520" s="173">
        <f>SUMIF(Entradas!A:A,A2520,Entradas!C:C)</f>
        <v>10</v>
      </c>
      <c r="L2520" s="173">
        <f>SUMIF(SAIDA!A:A,A2520,SAIDA!C:C)</f>
        <v>4</v>
      </c>
      <c r="M2520" s="259"/>
    </row>
    <row r="2521" spans="1:13" x14ac:dyDescent="0.25">
      <c r="A2521" s="229" t="s">
        <v>2371</v>
      </c>
      <c r="B2521" s="181" t="s">
        <v>4889</v>
      </c>
      <c r="C2521" s="184" t="s">
        <v>7325</v>
      </c>
      <c r="D2521" s="182">
        <f>IF(ISBLANK($D$2),SUMIFS(Entradas!$C:$C,Entradas!$A:$A,$A2521)-SUMIFS(SAIDA!$C:$C,SAIDA!$A:$A,$A2521),SUMIFS(Entradas!$C:$C,Entradas!$A:$A,$A2521,Entradas!$B:$B,"&lt;="&amp;$D$2)-SUMIFS(SAIDA!$C:$C,SAIDA!$A:$A,$A2521,SAIDA!$B:$B,"&lt;="&amp;$D$2))</f>
        <v>0</v>
      </c>
      <c r="E2521" s="183" t="str">
        <f>IF($A2521="","",IFERROR(VLOOKUP($A2521,Entradas!$A:$D,4,FALSE),""))</f>
        <v>CERTO</v>
      </c>
      <c r="F2521" s="176" t="s">
        <v>7279</v>
      </c>
      <c r="H2521" s="176"/>
      <c r="I2521" s="173" t="e">
        <v>#N/A</v>
      </c>
      <c r="K2521" s="173">
        <f>SUMIF(Entradas!A:A,A2521,Entradas!C:C)</f>
        <v>0</v>
      </c>
      <c r="L2521" s="173">
        <f>SUMIF(SAIDA!A:A,A2521,SAIDA!C:C)</f>
        <v>0</v>
      </c>
      <c r="M2521" s="259"/>
    </row>
    <row r="2522" spans="1:13" x14ac:dyDescent="0.25">
      <c r="A2522" s="229" t="s">
        <v>2372</v>
      </c>
      <c r="B2522" s="181" t="s">
        <v>4890</v>
      </c>
      <c r="C2522" s="184" t="s">
        <v>7325</v>
      </c>
      <c r="D2522" s="182">
        <f>IF(ISBLANK($D$2),SUMIFS(Entradas!$C:$C,Entradas!$A:$A,$A2522)-SUMIFS(SAIDA!$C:$C,SAIDA!$A:$A,$A2522),SUMIFS(Entradas!$C:$C,Entradas!$A:$A,$A2522,Entradas!$B:$B,"&lt;="&amp;$D$2)-SUMIFS(SAIDA!$C:$C,SAIDA!$A:$A,$A2522,SAIDA!$B:$B,"&lt;="&amp;$D$2))</f>
        <v>1</v>
      </c>
      <c r="E2522" s="183" t="str">
        <f>IF($A2522="","",IFERROR(VLOOKUP($A2522,Entradas!$A:$D,4,FALSE),""))</f>
        <v>CERTO</v>
      </c>
      <c r="F2522" s="176" t="s">
        <v>7279</v>
      </c>
      <c r="H2522" s="176"/>
      <c r="I2522" s="173" t="e">
        <v>#N/A</v>
      </c>
      <c r="K2522" s="173">
        <f>SUMIF(Entradas!A:A,A2522,Entradas!C:C)</f>
        <v>1</v>
      </c>
      <c r="L2522" s="173">
        <f>SUMIF(SAIDA!A:A,A2522,SAIDA!C:C)</f>
        <v>0</v>
      </c>
      <c r="M2522" s="259"/>
    </row>
    <row r="2523" spans="1:13" x14ac:dyDescent="0.25">
      <c r="A2523" s="229" t="s">
        <v>2373</v>
      </c>
      <c r="B2523" s="181" t="s">
        <v>4891</v>
      </c>
      <c r="C2523" s="184" t="s">
        <v>7325</v>
      </c>
      <c r="D2523" s="182">
        <f>IF(ISBLANK($D$2),SUMIFS(Entradas!$C:$C,Entradas!$A:$A,$A2523)-SUMIFS(SAIDA!$C:$C,SAIDA!$A:$A,$A2523),SUMIFS(Entradas!$C:$C,Entradas!$A:$A,$A2523,Entradas!$B:$B,"&lt;="&amp;$D$2)-SUMIFS(SAIDA!$C:$C,SAIDA!$A:$A,$A2523,SAIDA!$B:$B,"&lt;="&amp;$D$2))</f>
        <v>1</v>
      </c>
      <c r="E2523" s="183" t="str">
        <f>IF($A2523="","",IFERROR(VLOOKUP($A2523,Entradas!$A:$D,4,FALSE),""))</f>
        <v>CERTO</v>
      </c>
      <c r="F2523" s="176" t="s">
        <v>7279</v>
      </c>
      <c r="H2523" s="176"/>
      <c r="I2523" s="173" t="e">
        <v>#N/A</v>
      </c>
      <c r="K2523" s="173">
        <f>SUMIF(Entradas!A:A,A2523,Entradas!C:C)</f>
        <v>1</v>
      </c>
      <c r="L2523" s="173">
        <f>SUMIF(SAIDA!A:A,A2523,SAIDA!C:C)</f>
        <v>0</v>
      </c>
      <c r="M2523" s="259"/>
    </row>
    <row r="2524" spans="1:13" x14ac:dyDescent="0.25">
      <c r="A2524" s="229" t="s">
        <v>2374</v>
      </c>
      <c r="B2524" s="181" t="s">
        <v>4892</v>
      </c>
      <c r="C2524" s="184" t="s">
        <v>7325</v>
      </c>
      <c r="D2524" s="182">
        <f>IF(ISBLANK($D$2),SUMIFS(Entradas!$C:$C,Entradas!$A:$A,$A2524)-SUMIFS(SAIDA!$C:$C,SAIDA!$A:$A,$A2524),SUMIFS(Entradas!$C:$C,Entradas!$A:$A,$A2524,Entradas!$B:$B,"&lt;="&amp;$D$2)-SUMIFS(SAIDA!$C:$C,SAIDA!$A:$A,$A2524,SAIDA!$B:$B,"&lt;="&amp;$D$2))</f>
        <v>1</v>
      </c>
      <c r="E2524" s="183" t="str">
        <f>IF($A2524="","",IFERROR(VLOOKUP($A2524,Entradas!$A:$D,4,FALSE),""))</f>
        <v>CERTO</v>
      </c>
      <c r="F2524" s="176" t="s">
        <v>7279</v>
      </c>
      <c r="H2524" s="176"/>
      <c r="I2524" s="173" t="e">
        <v>#N/A</v>
      </c>
      <c r="K2524" s="173">
        <f>SUMIF(Entradas!A:A,A2524,Entradas!C:C)</f>
        <v>1</v>
      </c>
      <c r="L2524" s="173">
        <f>SUMIF(SAIDA!A:A,A2524,SAIDA!C:C)</f>
        <v>0</v>
      </c>
      <c r="M2524" s="259"/>
    </row>
    <row r="2525" spans="1:13" x14ac:dyDescent="0.25">
      <c r="A2525" s="229" t="s">
        <v>2375</v>
      </c>
      <c r="B2525" s="181" t="s">
        <v>4893</v>
      </c>
      <c r="C2525" s="184" t="s">
        <v>7325</v>
      </c>
      <c r="D2525" s="182">
        <f>IF(ISBLANK($D$2),SUMIFS(Entradas!$C:$C,Entradas!$A:$A,$A2525)-SUMIFS(SAIDA!$C:$C,SAIDA!$A:$A,$A2525),SUMIFS(Entradas!$C:$C,Entradas!$A:$A,$A2525,Entradas!$B:$B,"&lt;="&amp;$D$2)-SUMIFS(SAIDA!$C:$C,SAIDA!$A:$A,$A2525,SAIDA!$B:$B,"&lt;="&amp;$D$2))</f>
        <v>1</v>
      </c>
      <c r="E2525" s="183" t="str">
        <f>IF($A2525="","",IFERROR(VLOOKUP($A2525,Entradas!$A:$D,4,FALSE),""))</f>
        <v>CERTO</v>
      </c>
      <c r="F2525" s="176" t="s">
        <v>7279</v>
      </c>
      <c r="H2525" s="176"/>
      <c r="I2525" s="173" t="e">
        <v>#N/A</v>
      </c>
      <c r="K2525" s="173">
        <f>SUMIF(Entradas!A:A,A2525,Entradas!C:C)</f>
        <v>1</v>
      </c>
      <c r="L2525" s="173">
        <f>SUMIF(SAIDA!A:A,A2525,SAIDA!C:C)</f>
        <v>0</v>
      </c>
      <c r="M2525" s="259"/>
    </row>
    <row r="2526" spans="1:13" x14ac:dyDescent="0.25">
      <c r="A2526" s="229" t="s">
        <v>2376</v>
      </c>
      <c r="B2526" s="181" t="s">
        <v>4894</v>
      </c>
      <c r="C2526" s="184" t="s">
        <v>7325</v>
      </c>
      <c r="D2526" s="182">
        <f>IF(ISBLANK($D$2),SUMIFS(Entradas!$C:$C,Entradas!$A:$A,$A2526)-SUMIFS(SAIDA!$C:$C,SAIDA!$A:$A,$A2526),SUMIFS(Entradas!$C:$C,Entradas!$A:$A,$A2526,Entradas!$B:$B,"&lt;="&amp;$D$2)-SUMIFS(SAIDA!$C:$C,SAIDA!$A:$A,$A2526,SAIDA!$B:$B,"&lt;="&amp;$D$2))</f>
        <v>1</v>
      </c>
      <c r="E2526" s="183" t="str">
        <f>IF($A2526="","",IFERROR(VLOOKUP($A2526,Entradas!$A:$D,4,FALSE),""))</f>
        <v>CERTO</v>
      </c>
      <c r="F2526" s="176" t="s">
        <v>7279</v>
      </c>
      <c r="H2526" s="176"/>
      <c r="I2526" s="173" t="e">
        <v>#N/A</v>
      </c>
      <c r="K2526" s="173">
        <f>SUMIF(Entradas!A:A,A2526,Entradas!C:C)</f>
        <v>1</v>
      </c>
      <c r="L2526" s="173">
        <f>SUMIF(SAIDA!A:A,A2526,SAIDA!C:C)</f>
        <v>0</v>
      </c>
      <c r="M2526" s="259"/>
    </row>
    <row r="2527" spans="1:13" x14ac:dyDescent="0.25">
      <c r="A2527" s="229" t="s">
        <v>2377</v>
      </c>
      <c r="B2527" s="181" t="s">
        <v>4895</v>
      </c>
      <c r="C2527" s="184" t="s">
        <v>6446</v>
      </c>
      <c r="D2527" s="182">
        <f>IF(ISBLANK($D$2),SUMIFS(Entradas!$C:$C,Entradas!$A:$A,$A2527)-SUMIFS(SAIDA!$C:$C,SAIDA!$A:$A,$A2527),SUMIFS(Entradas!$C:$C,Entradas!$A:$A,$A2527,Entradas!$B:$B,"&lt;="&amp;$D$2)-SUMIFS(SAIDA!$C:$C,SAIDA!$A:$A,$A2527,SAIDA!$B:$B,"&lt;="&amp;$D$2))</f>
        <v>1</v>
      </c>
      <c r="E2527" s="183">
        <f>IF($A2527="","",IFERROR(VLOOKUP($A2527,Entradas!$A:$D,4,FALSE),""))</f>
        <v>0</v>
      </c>
      <c r="F2527" s="184" t="s">
        <v>2</v>
      </c>
      <c r="G2527" s="190" t="s">
        <v>8470</v>
      </c>
      <c r="H2527" s="184"/>
      <c r="I2527" s="173" t="e">
        <v>#N/A</v>
      </c>
      <c r="K2527" s="173">
        <f>SUMIF(Entradas!A:A,A2527,Entradas!C:C)</f>
        <v>1</v>
      </c>
      <c r="L2527" s="173">
        <f>SUMIF(SAIDA!A:A,A2527,SAIDA!C:C)</f>
        <v>0</v>
      </c>
      <c r="M2527" s="259"/>
    </row>
    <row r="2528" spans="1:13" x14ac:dyDescent="0.25">
      <c r="A2528" s="236" t="s">
        <v>7608</v>
      </c>
      <c r="B2528" s="186" t="s">
        <v>7522</v>
      </c>
      <c r="C2528" s="194" t="s">
        <v>6357</v>
      </c>
      <c r="D2528" s="182">
        <f>IF(ISBLANK($D$2),SUMIFS(Entradas!$C:$C,Entradas!$A:$A,$A2528)-SUMIFS(SAIDA!$C:$C,SAIDA!$A:$A,$A2528),SUMIFS(Entradas!$C:$C,Entradas!$A:$A,$A2528,Entradas!$B:$B,"&lt;="&amp;$D$2)-SUMIFS(SAIDA!$C:$C,SAIDA!$A:$A,$A2528,SAIDA!$B:$B,"&lt;="&amp;$D$2))</f>
        <v>1</v>
      </c>
      <c r="E2528" s="195">
        <f>IF($A2528="","",IFERROR(VLOOKUP($A2528,Entradas!$A:$D,4,FALSE),""))</f>
        <v>0</v>
      </c>
      <c r="F2528" s="177" t="s">
        <v>2</v>
      </c>
      <c r="H2528" s="194" t="s">
        <v>7612</v>
      </c>
      <c r="K2528" s="173">
        <f>SUMIF(Entradas!A:A,A2528,Entradas!C:C)</f>
        <v>1</v>
      </c>
      <c r="L2528" s="173">
        <f>SUMIF(SAIDA!A:A,A2528,SAIDA!C:C)</f>
        <v>0</v>
      </c>
      <c r="M2528" s="259"/>
    </row>
    <row r="2529" spans="1:13" x14ac:dyDescent="0.25">
      <c r="A2529" s="229" t="s">
        <v>2378</v>
      </c>
      <c r="B2529" s="186" t="s">
        <v>4896</v>
      </c>
      <c r="C2529" s="184" t="s">
        <v>7325</v>
      </c>
      <c r="D2529" s="182">
        <f>IF(ISBLANK($D$2),SUMIFS(Entradas!$C:$C,Entradas!$A:$A,$A2529)-SUMIFS(SAIDA!$C:$C,SAIDA!$A:$A,$A2529),SUMIFS(Entradas!$C:$C,Entradas!$A:$A,$A2529,Entradas!$B:$B,"&lt;="&amp;$D$2)-SUMIFS(SAIDA!$C:$C,SAIDA!$A:$A,$A2529,SAIDA!$B:$B,"&lt;="&amp;$D$2))</f>
        <v>1</v>
      </c>
      <c r="E2529" s="183">
        <f>IF($A2529="","",IFERROR(VLOOKUP($A2529,Entradas!$A:$D,4,FALSE),""))</f>
        <v>0</v>
      </c>
      <c r="F2529" s="176" t="s">
        <v>2</v>
      </c>
      <c r="H2529" s="176" t="s">
        <v>6812</v>
      </c>
      <c r="I2529" s="173" t="e">
        <v>#N/A</v>
      </c>
      <c r="K2529" s="173">
        <f>SUMIF(Entradas!A:A,A2529,Entradas!C:C)</f>
        <v>1</v>
      </c>
      <c r="L2529" s="173">
        <f>SUMIF(SAIDA!A:A,A2529,SAIDA!C:C)</f>
        <v>0</v>
      </c>
      <c r="M2529" s="259"/>
    </row>
    <row r="2530" spans="1:13" x14ac:dyDescent="0.25">
      <c r="A2530" s="229" t="s">
        <v>2379</v>
      </c>
      <c r="B2530" s="186" t="s">
        <v>4897</v>
      </c>
      <c r="C2530" s="184" t="s">
        <v>7325</v>
      </c>
      <c r="D2530" s="182">
        <f>IF(ISBLANK($D$2),SUMIFS(Entradas!$C:$C,Entradas!$A:$A,$A2530)-SUMIFS(SAIDA!$C:$C,SAIDA!$A:$A,$A2530),SUMIFS(Entradas!$C:$C,Entradas!$A:$A,$A2530,Entradas!$B:$B,"&lt;="&amp;$D$2)-SUMIFS(SAIDA!$C:$C,SAIDA!$A:$A,$A2530,SAIDA!$B:$B,"&lt;="&amp;$D$2))</f>
        <v>0</v>
      </c>
      <c r="E2530" s="183">
        <f>IF($A2530="","",IFERROR(VLOOKUP($A2530,Entradas!$A:$D,4,FALSE),""))</f>
        <v>0</v>
      </c>
      <c r="F2530" s="176" t="s">
        <v>2</v>
      </c>
      <c r="H2530" s="176"/>
      <c r="I2530" s="173" t="e">
        <v>#N/A</v>
      </c>
      <c r="K2530" s="173">
        <f>SUMIF(Entradas!A:A,A2530,Entradas!C:C)</f>
        <v>0</v>
      </c>
      <c r="L2530" s="173">
        <f>SUMIF(SAIDA!A:A,A2530,SAIDA!C:C)</f>
        <v>0</v>
      </c>
      <c r="M2530" s="259"/>
    </row>
    <row r="2531" spans="1:13" x14ac:dyDescent="0.25">
      <c r="A2531" s="238" t="s">
        <v>2380</v>
      </c>
      <c r="B2531" s="186" t="s">
        <v>4898</v>
      </c>
      <c r="C2531" s="176" t="s">
        <v>6405</v>
      </c>
      <c r="D2531" s="182">
        <f>IF(ISBLANK($D$2),SUMIFS(Entradas!$C:$C,Entradas!$A:$A,$A2531)-SUMIFS(SAIDA!$C:$C,SAIDA!$A:$A,$A2531),SUMIFS(Entradas!$C:$C,Entradas!$A:$A,$A2531,Entradas!$B:$B,"&lt;="&amp;$D$2)-SUMIFS(SAIDA!$C:$C,SAIDA!$A:$A,$A2531,SAIDA!$B:$B,"&lt;="&amp;$D$2))</f>
        <v>0</v>
      </c>
      <c r="E2531" s="183">
        <f>IF($A2531="","",IFERROR(VLOOKUP($A2531,Entradas!$A:$D,4,FALSE),""))</f>
        <v>0</v>
      </c>
      <c r="F2531" s="176" t="s">
        <v>2</v>
      </c>
      <c r="H2531" s="176" t="s">
        <v>6813</v>
      </c>
      <c r="I2531" s="173" t="e">
        <v>#N/A</v>
      </c>
      <c r="K2531" s="173">
        <f>SUMIF(Entradas!A:A,A2531,Entradas!C:C)</f>
        <v>2</v>
      </c>
      <c r="L2531" s="173">
        <f>SUMIF(SAIDA!A:A,A2531,SAIDA!C:C)</f>
        <v>2</v>
      </c>
      <c r="M2531" s="259"/>
    </row>
    <row r="2532" spans="1:13" x14ac:dyDescent="0.25">
      <c r="A2532" s="238" t="s">
        <v>2380</v>
      </c>
      <c r="B2532" s="186" t="s">
        <v>4899</v>
      </c>
      <c r="C2532" s="176" t="s">
        <v>6405</v>
      </c>
      <c r="D2532" s="182">
        <f>IF(ISBLANK($D$2),SUMIFS(Entradas!$C:$C,Entradas!$A:$A,$A2532)-SUMIFS(SAIDA!$C:$C,SAIDA!$A:$A,$A2532),SUMIFS(Entradas!$C:$C,Entradas!$A:$A,$A2532,Entradas!$B:$B,"&lt;="&amp;$D$2)-SUMIFS(SAIDA!$C:$C,SAIDA!$A:$A,$A2532,SAIDA!$B:$B,"&lt;="&amp;$D$2))</f>
        <v>0</v>
      </c>
      <c r="E2532" s="183">
        <f>IF($A2532="","",IFERROR(VLOOKUP($A2532,Entradas!$A:$D,4,FALSE),""))</f>
        <v>0</v>
      </c>
      <c r="F2532" s="176" t="s">
        <v>2</v>
      </c>
      <c r="H2532" s="176" t="s">
        <v>6814</v>
      </c>
      <c r="I2532" s="173" t="e">
        <v>#N/A</v>
      </c>
      <c r="K2532" s="173">
        <f>SUMIF(Entradas!A:A,A2532,Entradas!C:C)</f>
        <v>2</v>
      </c>
      <c r="L2532" s="173">
        <f>SUMIF(SAIDA!A:A,A2532,SAIDA!C:C)</f>
        <v>2</v>
      </c>
      <c r="M2532" s="259"/>
    </row>
    <row r="2533" spans="1:13" x14ac:dyDescent="0.25">
      <c r="A2533" s="229" t="s">
        <v>2383</v>
      </c>
      <c r="B2533" s="186">
        <v>49537</v>
      </c>
      <c r="C2533" s="184" t="s">
        <v>6405</v>
      </c>
      <c r="D2533" s="182">
        <f>IF(ISBLANK($D$2),SUMIFS(Entradas!$C:$C,Entradas!$A:$A,$A2533)-SUMIFS(SAIDA!$C:$C,SAIDA!$A:$A,$A2533),SUMIFS(Entradas!$C:$C,Entradas!$A:$A,$A2533,Entradas!$B:$B,"&lt;="&amp;$D$2)-SUMIFS(SAIDA!$C:$C,SAIDA!$A:$A,$A2533,SAIDA!$B:$B,"&lt;="&amp;$D$2))</f>
        <v>0</v>
      </c>
      <c r="E2533" s="183">
        <f>IF($A2533="","",IFERROR(VLOOKUP($A2533,Entradas!$A:$D,4,FALSE),""))</f>
        <v>0</v>
      </c>
      <c r="F2533" s="176" t="s">
        <v>2</v>
      </c>
      <c r="G2533" s="177" t="s">
        <v>8271</v>
      </c>
      <c r="H2533" s="176"/>
      <c r="I2533" s="173" t="e">
        <v>#N/A</v>
      </c>
      <c r="K2533" s="173">
        <f>SUMIF(Entradas!A:A,A2533,Entradas!C:C)</f>
        <v>0</v>
      </c>
      <c r="L2533" s="173">
        <f>SUMIF(SAIDA!A:A,A2533,SAIDA!C:C)</f>
        <v>0</v>
      </c>
      <c r="M2533" s="259"/>
    </row>
    <row r="2534" spans="1:13" x14ac:dyDescent="0.25">
      <c r="A2534" s="229" t="s">
        <v>7653</v>
      </c>
      <c r="B2534" s="186" t="s">
        <v>4901</v>
      </c>
      <c r="C2534" s="176" t="s">
        <v>6447</v>
      </c>
      <c r="D2534" s="182">
        <f>IF(ISBLANK($D$2),SUMIFS(Entradas!$C:$C,Entradas!$A:$A,$A2534)-SUMIFS(SAIDA!$C:$C,SAIDA!$A:$A,$A2534),SUMIFS(Entradas!$C:$C,Entradas!$A:$A,$A2534,Entradas!$B:$B,"&lt;="&amp;$D$2)-SUMIFS(SAIDA!$C:$C,SAIDA!$A:$A,$A2534,SAIDA!$B:$B,"&lt;="&amp;$D$2))</f>
        <v>4</v>
      </c>
      <c r="E2534" s="183">
        <f>IF($A2534="","",IFERROR(VLOOKUP($A2534,Entradas!$A:$D,4,FALSE),""))</f>
        <v>0</v>
      </c>
      <c r="F2534" s="176" t="s">
        <v>2</v>
      </c>
      <c r="G2534" s="177" t="s">
        <v>8271</v>
      </c>
      <c r="H2534" s="176"/>
      <c r="I2534" s="173" t="e">
        <v>#N/A</v>
      </c>
      <c r="K2534" s="173">
        <f>SUMIF(Entradas!A:A,A2534,Entradas!C:C)</f>
        <v>4</v>
      </c>
      <c r="L2534" s="173">
        <f>SUMIF(SAIDA!A:A,A2534,SAIDA!C:C)</f>
        <v>0</v>
      </c>
      <c r="M2534" s="259"/>
    </row>
    <row r="2535" spans="1:13" x14ac:dyDescent="0.25">
      <c r="A2535" s="239" t="s">
        <v>2384</v>
      </c>
      <c r="B2535" s="211" t="s">
        <v>2384</v>
      </c>
      <c r="C2535" s="184" t="s">
        <v>6405</v>
      </c>
      <c r="D2535" s="182">
        <f>IF(ISBLANK($D$2),SUMIFS(Entradas!$C:$C,Entradas!$A:$A,$A2535)-SUMIFS(SAIDA!$C:$C,SAIDA!$A:$A,$A2535),SUMIFS(Entradas!$C:$C,Entradas!$A:$A,$A2535,Entradas!$B:$B,"&lt;="&amp;$D$2)-SUMIFS(SAIDA!$C:$C,SAIDA!$A:$A,$A2535,SAIDA!$B:$B,"&lt;="&amp;$D$2))</f>
        <v>1</v>
      </c>
      <c r="E2535" s="183">
        <f>IF($A2535="","",IFERROR(VLOOKUP($A2535,Entradas!$A:$D,4,FALSE),""))</f>
        <v>0</v>
      </c>
      <c r="F2535" s="176" t="s">
        <v>2</v>
      </c>
      <c r="G2535" s="177" t="s">
        <v>8271</v>
      </c>
      <c r="H2535" s="176"/>
      <c r="I2535" s="173" t="e">
        <v>#N/A</v>
      </c>
      <c r="K2535" s="173">
        <f>SUMIF(Entradas!A:A,A2535,Entradas!C:C)</f>
        <v>1</v>
      </c>
      <c r="L2535" s="173">
        <f>SUMIF(SAIDA!A:A,A2535,SAIDA!C:C)</f>
        <v>0</v>
      </c>
      <c r="M2535" s="259"/>
    </row>
    <row r="2536" spans="1:13" x14ac:dyDescent="0.25">
      <c r="A2536" s="239" t="s">
        <v>2385</v>
      </c>
      <c r="B2536" s="186">
        <v>49538</v>
      </c>
      <c r="C2536" s="184" t="s">
        <v>6405</v>
      </c>
      <c r="D2536" s="182">
        <f>IF(ISBLANK($D$2),SUMIFS(Entradas!$C:$C,Entradas!$A:$A,$A2536)-SUMIFS(SAIDA!$C:$C,SAIDA!$A:$A,$A2536),SUMIFS(Entradas!$C:$C,Entradas!$A:$A,$A2536,Entradas!$B:$B,"&lt;="&amp;$D$2)-SUMIFS(SAIDA!$C:$C,SAIDA!$A:$A,$A2536,SAIDA!$B:$B,"&lt;="&amp;$D$2))</f>
        <v>3</v>
      </c>
      <c r="E2536" s="183">
        <f>IF($A2536="","",IFERROR(VLOOKUP($A2536,Entradas!$A:$D,4,FALSE),""))</f>
        <v>0</v>
      </c>
      <c r="F2536" s="176" t="s">
        <v>2</v>
      </c>
      <c r="G2536" s="177" t="s">
        <v>8271</v>
      </c>
      <c r="H2536" s="176"/>
      <c r="I2536" s="173" t="e">
        <v>#N/A</v>
      </c>
      <c r="K2536" s="173">
        <f>SUMIF(Entradas!A:A,A2536,Entradas!C:C)</f>
        <v>3</v>
      </c>
      <c r="L2536" s="173">
        <f>SUMIF(SAIDA!A:A,A2536,SAIDA!C:C)</f>
        <v>0</v>
      </c>
      <c r="M2536" s="259"/>
    </row>
    <row r="2537" spans="1:13" x14ac:dyDescent="0.25">
      <c r="A2537" s="239" t="s">
        <v>2386</v>
      </c>
      <c r="B2537" s="186">
        <v>49552</v>
      </c>
      <c r="C2537" s="184" t="s">
        <v>6405</v>
      </c>
      <c r="D2537" s="182">
        <f>IF(ISBLANK($D$2),SUMIFS(Entradas!$C:$C,Entradas!$A:$A,$A2537)-SUMIFS(SAIDA!$C:$C,SAIDA!$A:$A,$A2537),SUMIFS(Entradas!$C:$C,Entradas!$A:$A,$A2537,Entradas!$B:$B,"&lt;="&amp;$D$2)-SUMIFS(SAIDA!$C:$C,SAIDA!$A:$A,$A2537,SAIDA!$B:$B,"&lt;="&amp;$D$2))</f>
        <v>4</v>
      </c>
      <c r="E2537" s="183">
        <f>IF($A2537="","",IFERROR(VLOOKUP($A2537,Entradas!$A:$D,4,FALSE),""))</f>
        <v>0</v>
      </c>
      <c r="F2537" s="184" t="s">
        <v>2</v>
      </c>
      <c r="G2537" s="177" t="s">
        <v>8271</v>
      </c>
      <c r="H2537" s="176"/>
      <c r="I2537" s="173" t="e">
        <v>#N/A</v>
      </c>
      <c r="J2537" s="196"/>
      <c r="K2537" s="173">
        <f>SUMIF(Entradas!A:A,A2537,Entradas!C:C)</f>
        <v>5</v>
      </c>
      <c r="L2537" s="173">
        <f>SUMIF(SAIDA!A:A,A2537,SAIDA!C:C)</f>
        <v>1</v>
      </c>
      <c r="M2537" s="259"/>
    </row>
    <row r="2538" spans="1:13" x14ac:dyDescent="0.25">
      <c r="A2538" s="229" t="s">
        <v>7652</v>
      </c>
      <c r="B2538" s="186" t="s">
        <v>4902</v>
      </c>
      <c r="C2538" s="176" t="s">
        <v>6447</v>
      </c>
      <c r="D2538" s="182">
        <f>IF(ISBLANK($D$2),SUMIFS(Entradas!$C:$C,Entradas!$A:$A,$A2538)-SUMIFS(SAIDA!$C:$C,SAIDA!$A:$A,$A2538),SUMIFS(Entradas!$C:$C,Entradas!$A:$A,$A2538,Entradas!$B:$B,"&lt;="&amp;$D$2)-SUMIFS(SAIDA!$C:$C,SAIDA!$A:$A,$A2538,SAIDA!$B:$B,"&lt;="&amp;$D$2))</f>
        <v>1</v>
      </c>
      <c r="E2538" s="183">
        <f>IF($A2538="","",IFERROR(VLOOKUP($A2538,Entradas!$A:$D,4,FALSE),""))</f>
        <v>0</v>
      </c>
      <c r="F2538" s="176" t="s">
        <v>2</v>
      </c>
      <c r="G2538" s="177" t="s">
        <v>8271</v>
      </c>
      <c r="H2538" s="176"/>
      <c r="I2538" s="173" t="e">
        <v>#N/A</v>
      </c>
      <c r="K2538" s="173">
        <f>SUMIF(Entradas!A:A,A2538,Entradas!C:C)</f>
        <v>5</v>
      </c>
      <c r="L2538" s="173">
        <f>SUMIF(SAIDA!A:A,A2538,SAIDA!C:C)</f>
        <v>4</v>
      </c>
      <c r="M2538" s="259"/>
    </row>
    <row r="2539" spans="1:13" x14ac:dyDescent="0.25">
      <c r="A2539" s="229" t="s">
        <v>7654</v>
      </c>
      <c r="B2539" s="186" t="s">
        <v>4900</v>
      </c>
      <c r="C2539" s="176" t="s">
        <v>6447</v>
      </c>
      <c r="D2539" s="182">
        <f>IF(ISBLANK($D$2),SUMIFS(Entradas!$C:$C,Entradas!$A:$A,$A2539)-SUMIFS(SAIDA!$C:$C,SAIDA!$A:$A,$A2539),SUMIFS(Entradas!$C:$C,Entradas!$A:$A,$A2539,Entradas!$B:$B,"&lt;="&amp;$D$2)-SUMIFS(SAIDA!$C:$C,SAIDA!$A:$A,$A2539,SAIDA!$B:$B,"&lt;="&amp;$D$2))</f>
        <v>2</v>
      </c>
      <c r="E2539" s="183">
        <f>IF($A2539="","",IFERROR(VLOOKUP($A2539,Entradas!$A:$D,4,FALSE),""))</f>
        <v>0</v>
      </c>
      <c r="F2539" s="176" t="s">
        <v>2</v>
      </c>
      <c r="G2539" s="177" t="s">
        <v>8271</v>
      </c>
      <c r="H2539" s="176"/>
      <c r="I2539" s="173" t="e">
        <v>#N/A</v>
      </c>
      <c r="K2539" s="173">
        <f>SUMIF(Entradas!A:A,A2539,Entradas!C:C)</f>
        <v>2</v>
      </c>
      <c r="L2539" s="173">
        <f>SUMIF(SAIDA!A:A,A2539,SAIDA!C:C)</f>
        <v>0</v>
      </c>
      <c r="M2539" s="259"/>
    </row>
    <row r="2540" spans="1:13" x14ac:dyDescent="0.25">
      <c r="A2540" s="230" t="s">
        <v>2388</v>
      </c>
      <c r="B2540" s="186" t="s">
        <v>4903</v>
      </c>
      <c r="C2540" s="176" t="s">
        <v>6448</v>
      </c>
      <c r="D2540" s="182">
        <f>IF(ISBLANK($D$2),SUMIFS(Entradas!$C:$C,Entradas!$A:$A,$A2540)-SUMIFS(SAIDA!$C:$C,SAIDA!$A:$A,$A2540),SUMIFS(Entradas!$C:$C,Entradas!$A:$A,$A2540,Entradas!$B:$B,"&lt;="&amp;$D$2)-SUMIFS(SAIDA!$C:$C,SAIDA!$A:$A,$A2540,SAIDA!$B:$B,"&lt;="&amp;$D$2))</f>
        <v>1</v>
      </c>
      <c r="E2540" s="183">
        <f>IF($A2540="","",IFERROR(VLOOKUP($A2540,Entradas!$A:$D,4,FALSE),""))</f>
        <v>0</v>
      </c>
      <c r="F2540" s="176" t="s">
        <v>2</v>
      </c>
      <c r="G2540" s="177" t="s">
        <v>8271</v>
      </c>
      <c r="H2540" s="176"/>
      <c r="I2540" s="173" t="e">
        <v>#N/A</v>
      </c>
      <c r="K2540" s="173">
        <f>SUMIF(Entradas!A:A,A2540,Entradas!C:C)</f>
        <v>1</v>
      </c>
      <c r="L2540" s="173">
        <f>SUMIF(SAIDA!A:A,A2540,SAIDA!C:C)</f>
        <v>0</v>
      </c>
      <c r="M2540" s="259"/>
    </row>
    <row r="2541" spans="1:13" x14ac:dyDescent="0.25">
      <c r="A2541" s="230" t="s">
        <v>2389</v>
      </c>
      <c r="B2541" s="186" t="s">
        <v>4904</v>
      </c>
      <c r="C2541" s="184" t="s">
        <v>6448</v>
      </c>
      <c r="D2541" s="182">
        <f>IF(ISBLANK($D$2),SUMIFS(Entradas!$C:$C,Entradas!$A:$A,$A2541)-SUMIFS(SAIDA!$C:$C,SAIDA!$A:$A,$A2541),SUMIFS(Entradas!$C:$C,Entradas!$A:$A,$A2541,Entradas!$B:$B,"&lt;="&amp;$D$2)-SUMIFS(SAIDA!$C:$C,SAIDA!$A:$A,$A2541,SAIDA!$B:$B,"&lt;="&amp;$D$2))</f>
        <v>0</v>
      </c>
      <c r="E2541" s="183">
        <f>IF($A2541="","",IFERROR(VLOOKUP($A2541,Entradas!$A:$D,4,FALSE),""))</f>
        <v>0</v>
      </c>
      <c r="F2541" s="176" t="s">
        <v>2</v>
      </c>
      <c r="G2541" s="177" t="s">
        <v>8271</v>
      </c>
      <c r="H2541" s="176"/>
      <c r="I2541" s="173" t="e">
        <v>#N/A</v>
      </c>
      <c r="K2541" s="173">
        <f>SUMIF(Entradas!A:A,A2541,Entradas!C:C)</f>
        <v>2</v>
      </c>
      <c r="L2541" s="173">
        <f>SUMIF(SAIDA!A:A,A2541,SAIDA!C:C)</f>
        <v>2</v>
      </c>
      <c r="M2541" s="259"/>
    </row>
    <row r="2542" spans="1:13" x14ac:dyDescent="0.25">
      <c r="A2542" s="230" t="s">
        <v>8323</v>
      </c>
      <c r="B2542" s="186" t="s">
        <v>8324</v>
      </c>
      <c r="C2542" s="176" t="s">
        <v>6448</v>
      </c>
      <c r="D2542" s="182">
        <f>IF(ISBLANK($D$2),SUMIFS(Entradas!$C:$C,Entradas!$A:$A,$A2542)-SUMIFS(SAIDA!$C:$C,SAIDA!$A:$A,$A2542),SUMIFS(Entradas!$C:$C,Entradas!$A:$A,$A2542,Entradas!$B:$B,"&lt;="&amp;$D$2)-SUMIFS(SAIDA!$C:$C,SAIDA!$A:$A,$A2542,SAIDA!$B:$B,"&lt;="&amp;$D$2))</f>
        <v>3</v>
      </c>
      <c r="E2542" s="183">
        <f>IF($A2542="","",IFERROR(VLOOKUP($A2542,Entradas!$A:$D,4,FALSE),""))</f>
        <v>0</v>
      </c>
      <c r="F2542" s="176" t="s">
        <v>2</v>
      </c>
      <c r="G2542" s="177" t="s">
        <v>8271</v>
      </c>
      <c r="H2542" s="176"/>
      <c r="K2542" s="173">
        <f>SUMIF(Entradas!A:A,A2542,Entradas!C:C)</f>
        <v>3</v>
      </c>
      <c r="L2542" s="173">
        <f>SUMIF(SAIDA!A:A,A2542,SAIDA!C:C)</f>
        <v>0</v>
      </c>
      <c r="M2542" s="259"/>
    </row>
    <row r="2543" spans="1:13" x14ac:dyDescent="0.25">
      <c r="A2543" s="229" t="s">
        <v>2390</v>
      </c>
      <c r="B2543" s="186" t="s">
        <v>4905</v>
      </c>
      <c r="C2543" s="184" t="s">
        <v>6405</v>
      </c>
      <c r="D2543" s="182">
        <f>IF(ISBLANK($D$2),SUMIFS(Entradas!$C:$C,Entradas!$A:$A,$A2543)-SUMIFS(SAIDA!$C:$C,SAIDA!$A:$A,$A2543),SUMIFS(Entradas!$C:$C,Entradas!$A:$A,$A2543,Entradas!$B:$B,"&lt;="&amp;$D$2)-SUMIFS(SAIDA!$C:$C,SAIDA!$A:$A,$A2543,SAIDA!$B:$B,"&lt;="&amp;$D$2))</f>
        <v>2</v>
      </c>
      <c r="E2543" s="183">
        <f>IF($A2543="","",IFERROR(VLOOKUP($A2543,Entradas!$A:$D,4,FALSE),""))</f>
        <v>0</v>
      </c>
      <c r="F2543" s="176" t="s">
        <v>2</v>
      </c>
      <c r="G2543" s="177" t="s">
        <v>8271</v>
      </c>
      <c r="H2543" s="176"/>
      <c r="I2543" s="173" t="e">
        <v>#N/A</v>
      </c>
      <c r="K2543" s="173">
        <f>SUMIF(Entradas!A:A,A2543,Entradas!C:C)</f>
        <v>2</v>
      </c>
      <c r="L2543" s="173">
        <f>SUMIF(SAIDA!A:A,A2543,SAIDA!C:C)</f>
        <v>0</v>
      </c>
      <c r="M2543" s="259"/>
    </row>
    <row r="2544" spans="1:13" x14ac:dyDescent="0.25">
      <c r="A2544" s="229" t="s">
        <v>2391</v>
      </c>
      <c r="B2544" s="186" t="s">
        <v>5</v>
      </c>
      <c r="C2544" s="176" t="s">
        <v>6448</v>
      </c>
      <c r="D2544" s="182">
        <f>IF(ISBLANK($D$2),SUMIFS(Entradas!$C:$C,Entradas!$A:$A,$A2544)-SUMIFS(SAIDA!$C:$C,SAIDA!$A:$A,$A2544),SUMIFS(Entradas!$C:$C,Entradas!$A:$A,$A2544,Entradas!$B:$B,"&lt;="&amp;$D$2)-SUMIFS(SAIDA!$C:$C,SAIDA!$A:$A,$A2544,SAIDA!$B:$B,"&lt;="&amp;$D$2))</f>
        <v>1</v>
      </c>
      <c r="E2544" s="183" t="str">
        <f>IF($A2544="","",IFERROR(VLOOKUP($A2544,Entradas!$A:$D,4,FALSE),""))</f>
        <v>CERTO</v>
      </c>
      <c r="F2544" s="176" t="s">
        <v>2</v>
      </c>
      <c r="G2544" s="177" t="s">
        <v>8271</v>
      </c>
      <c r="H2544" s="176" t="s">
        <v>6514</v>
      </c>
      <c r="I2544" s="173" t="e">
        <v>#N/A</v>
      </c>
      <c r="K2544" s="173">
        <f>SUMIF(Entradas!A:A,A2544,Entradas!C:C)</f>
        <v>1</v>
      </c>
      <c r="L2544" s="173">
        <f>SUMIF(SAIDA!A:A,A2544,SAIDA!C:C)</f>
        <v>0</v>
      </c>
      <c r="M2544" s="259"/>
    </row>
    <row r="2545" spans="1:13" x14ac:dyDescent="0.25">
      <c r="A2545" s="229" t="s">
        <v>2392</v>
      </c>
      <c r="B2545" s="186" t="s">
        <v>4906</v>
      </c>
      <c r="C2545" s="184" t="s">
        <v>6448</v>
      </c>
      <c r="D2545" s="182">
        <f>IF(ISBLANK($D$2),SUMIFS(Entradas!$C:$C,Entradas!$A:$A,$A2545)-SUMIFS(SAIDA!$C:$C,SAIDA!$A:$A,$A2545),SUMIFS(Entradas!$C:$C,Entradas!$A:$A,$A2545,Entradas!$B:$B,"&lt;="&amp;$D$2)-SUMIFS(SAIDA!$C:$C,SAIDA!$A:$A,$A2545,SAIDA!$B:$B,"&lt;="&amp;$D$2))</f>
        <v>2</v>
      </c>
      <c r="E2545" s="183">
        <f>IF($A2545="","",IFERROR(VLOOKUP($A2545,Entradas!$A:$D,4,FALSE),""))</f>
        <v>0</v>
      </c>
      <c r="F2545" s="176" t="s">
        <v>2</v>
      </c>
      <c r="G2545" s="177" t="s">
        <v>8271</v>
      </c>
      <c r="H2545" s="176" t="s">
        <v>6815</v>
      </c>
      <c r="I2545" s="173" t="e">
        <v>#N/A</v>
      </c>
      <c r="K2545" s="173">
        <f>SUMIF(Entradas!A:A,A2545,Entradas!C:C)</f>
        <v>4</v>
      </c>
      <c r="L2545" s="173">
        <f>SUMIF(SAIDA!A:A,A2545,SAIDA!C:C)</f>
        <v>2</v>
      </c>
      <c r="M2545" s="259"/>
    </row>
    <row r="2546" spans="1:13" x14ac:dyDescent="0.25">
      <c r="A2546" s="229" t="s">
        <v>2393</v>
      </c>
      <c r="B2546" s="186" t="s">
        <v>4907</v>
      </c>
      <c r="C2546" s="176" t="s">
        <v>6448</v>
      </c>
      <c r="D2546" s="182">
        <f>IF(ISBLANK($D$2),SUMIFS(Entradas!$C:$C,Entradas!$A:$A,$A2546)-SUMIFS(SAIDA!$C:$C,SAIDA!$A:$A,$A2546),SUMIFS(Entradas!$C:$C,Entradas!$A:$A,$A2546,Entradas!$B:$B,"&lt;="&amp;$D$2)-SUMIFS(SAIDA!$C:$C,SAIDA!$A:$A,$A2546,SAIDA!$B:$B,"&lt;="&amp;$D$2))</f>
        <v>1</v>
      </c>
      <c r="E2546" s="183" t="str">
        <f>IF($A2546="","",IFERROR(VLOOKUP($A2546,Entradas!$A:$D,4,FALSE),""))</f>
        <v>CERTO</v>
      </c>
      <c r="F2546" s="176" t="s">
        <v>2</v>
      </c>
      <c r="G2546" s="177" t="s">
        <v>8271</v>
      </c>
      <c r="H2546" s="176"/>
      <c r="I2546" s="173" t="e">
        <v>#N/A</v>
      </c>
      <c r="K2546" s="173">
        <f>SUMIF(Entradas!A:A,A2546,Entradas!C:C)</f>
        <v>2</v>
      </c>
      <c r="L2546" s="173">
        <f>SUMIF(SAIDA!A:A,A2546,SAIDA!C:C)</f>
        <v>1</v>
      </c>
      <c r="M2546" s="259"/>
    </row>
    <row r="2547" spans="1:13" x14ac:dyDescent="0.25">
      <c r="A2547" s="229" t="s">
        <v>2394</v>
      </c>
      <c r="B2547" s="186" t="s">
        <v>4908</v>
      </c>
      <c r="C2547" s="176" t="s">
        <v>6443</v>
      </c>
      <c r="D2547" s="182">
        <f>IF(ISBLANK($D$2),SUMIFS(Entradas!$C:$C,Entradas!$A:$A,$A2547)-SUMIFS(SAIDA!$C:$C,SAIDA!$A:$A,$A2547),SUMIFS(Entradas!$C:$C,Entradas!$A:$A,$A2547,Entradas!$B:$B,"&lt;="&amp;$D$2)-SUMIFS(SAIDA!$C:$C,SAIDA!$A:$A,$A2547,SAIDA!$B:$B,"&lt;="&amp;$D$2))</f>
        <v>4</v>
      </c>
      <c r="E2547" s="183">
        <f>IF($A2547="","",IFERROR(VLOOKUP($A2547,Entradas!$A:$D,4,FALSE),""))</f>
        <v>0</v>
      </c>
      <c r="F2547" s="176" t="s">
        <v>2</v>
      </c>
      <c r="H2547" s="176"/>
      <c r="I2547" s="173" t="e">
        <v>#N/A</v>
      </c>
      <c r="K2547" s="173">
        <f>SUMIF(Entradas!A:A,A2547,Entradas!C:C)</f>
        <v>5</v>
      </c>
      <c r="L2547" s="173">
        <f>SUMIF(SAIDA!A:A,A2547,SAIDA!C:C)</f>
        <v>1</v>
      </c>
      <c r="M2547" s="259"/>
    </row>
    <row r="2548" spans="1:13" x14ac:dyDescent="0.25">
      <c r="A2548" s="229" t="s">
        <v>2395</v>
      </c>
      <c r="B2548" s="186" t="s">
        <v>4909</v>
      </c>
      <c r="C2548" s="176" t="s">
        <v>6443</v>
      </c>
      <c r="D2548" s="182">
        <f>IF(ISBLANK($D$2),SUMIFS(Entradas!$C:$C,Entradas!$A:$A,$A2548)-SUMIFS(SAIDA!$C:$C,SAIDA!$A:$A,$A2548),SUMIFS(Entradas!$C:$C,Entradas!$A:$A,$A2548,Entradas!$B:$B,"&lt;="&amp;$D$2)-SUMIFS(SAIDA!$C:$C,SAIDA!$A:$A,$A2548,SAIDA!$B:$B,"&lt;="&amp;$D$2))</f>
        <v>0</v>
      </c>
      <c r="E2548" s="183">
        <f>IF($A2548="","",IFERROR(VLOOKUP($A2548,Entradas!$A:$D,4,FALSE),""))</f>
        <v>0</v>
      </c>
      <c r="F2548" s="176" t="s">
        <v>2</v>
      </c>
      <c r="H2548" s="176"/>
      <c r="I2548" s="173" t="e">
        <v>#N/A</v>
      </c>
      <c r="K2548" s="173">
        <f>SUMIF(Entradas!A:A,A2548,Entradas!C:C)</f>
        <v>14</v>
      </c>
      <c r="L2548" s="173">
        <f>SUMIF(SAIDA!A:A,A2548,SAIDA!C:C)</f>
        <v>14</v>
      </c>
      <c r="M2548" s="259"/>
    </row>
    <row r="2549" spans="1:13" x14ac:dyDescent="0.25">
      <c r="A2549" s="229" t="s">
        <v>2396</v>
      </c>
      <c r="B2549" s="181" t="s">
        <v>2396</v>
      </c>
      <c r="C2549" s="176" t="s">
        <v>6443</v>
      </c>
      <c r="D2549" s="182">
        <f>IF(ISBLANK($D$2),SUMIFS(Entradas!$C:$C,Entradas!$A:$A,$A2549)-SUMIFS(SAIDA!$C:$C,SAIDA!$A:$A,$A2549),SUMIFS(Entradas!$C:$C,Entradas!$A:$A,$A2549,Entradas!$B:$B,"&lt;="&amp;$D$2)-SUMIFS(SAIDA!$C:$C,SAIDA!$A:$A,$A2549,SAIDA!$B:$B,"&lt;="&amp;$D$2))</f>
        <v>28</v>
      </c>
      <c r="E2549" s="183">
        <f>IF($A2549="","",IFERROR(VLOOKUP($A2549,Entradas!$A:$D,4,FALSE),""))</f>
        <v>0</v>
      </c>
      <c r="F2549" s="176" t="s">
        <v>2</v>
      </c>
      <c r="H2549" s="176" t="s">
        <v>6816</v>
      </c>
      <c r="I2549" s="173" t="e">
        <v>#N/A</v>
      </c>
      <c r="K2549" s="173">
        <f>SUMIF(Entradas!A:A,A2549,Entradas!C:C)</f>
        <v>34</v>
      </c>
      <c r="L2549" s="173">
        <f>SUMIF(SAIDA!A:A,A2549,SAIDA!C:C)</f>
        <v>6</v>
      </c>
      <c r="M2549" s="259"/>
    </row>
    <row r="2550" spans="1:13" x14ac:dyDescent="0.25">
      <c r="A2550" s="229" t="s">
        <v>2397</v>
      </c>
      <c r="B2550" s="186" t="s">
        <v>4910</v>
      </c>
      <c r="C2550" s="176" t="s">
        <v>6443</v>
      </c>
      <c r="D2550" s="182">
        <f>IF(ISBLANK($D$2),SUMIFS(Entradas!$C:$C,Entradas!$A:$A,$A2550)-SUMIFS(SAIDA!$C:$C,SAIDA!$A:$A,$A2550),SUMIFS(Entradas!$C:$C,Entradas!$A:$A,$A2550,Entradas!$B:$B,"&lt;="&amp;$D$2)-SUMIFS(SAIDA!$C:$C,SAIDA!$A:$A,$A2550,SAIDA!$B:$B,"&lt;="&amp;$D$2))</f>
        <v>0</v>
      </c>
      <c r="E2550" s="183">
        <f>IF($A2550="","",IFERROR(VLOOKUP($A2550,Entradas!$A:$D,4,FALSE),""))</f>
        <v>0</v>
      </c>
      <c r="F2550" s="176" t="s">
        <v>2</v>
      </c>
      <c r="H2550" s="176" t="s">
        <v>6817</v>
      </c>
      <c r="I2550" s="173" t="e">
        <v>#N/A</v>
      </c>
      <c r="K2550" s="173">
        <f>SUMIF(Entradas!A:A,A2550,Entradas!C:C)</f>
        <v>4</v>
      </c>
      <c r="L2550" s="173">
        <f>SUMIF(SAIDA!A:A,A2550,SAIDA!C:C)</f>
        <v>4</v>
      </c>
      <c r="M2550" s="259"/>
    </row>
    <row r="2551" spans="1:13" x14ac:dyDescent="0.25">
      <c r="A2551" s="229" t="s">
        <v>2398</v>
      </c>
      <c r="B2551" s="186" t="s">
        <v>4911</v>
      </c>
      <c r="C2551" s="176" t="s">
        <v>6443</v>
      </c>
      <c r="D2551" s="182">
        <f>IF(ISBLANK($D$2),SUMIFS(Entradas!$C:$C,Entradas!$A:$A,$A2551)-SUMIFS(SAIDA!$C:$C,SAIDA!$A:$A,$A2551),SUMIFS(Entradas!$C:$C,Entradas!$A:$A,$A2551,Entradas!$B:$B,"&lt;="&amp;$D$2)-SUMIFS(SAIDA!$C:$C,SAIDA!$A:$A,$A2551,SAIDA!$B:$B,"&lt;="&amp;$D$2))</f>
        <v>0</v>
      </c>
      <c r="E2551" s="183">
        <f>IF($A2551="","",IFERROR(VLOOKUP($A2551,Entradas!$A:$D,4,FALSE),""))</f>
        <v>0</v>
      </c>
      <c r="F2551" s="176" t="s">
        <v>2</v>
      </c>
      <c r="H2551" s="176"/>
      <c r="I2551" s="173" t="e">
        <v>#N/A</v>
      </c>
      <c r="K2551" s="173">
        <f>SUMIF(Entradas!A:A,A2551,Entradas!C:C)</f>
        <v>0</v>
      </c>
      <c r="L2551" s="173">
        <f>SUMIF(SAIDA!A:A,A2551,SAIDA!C:C)</f>
        <v>0</v>
      </c>
      <c r="M2551" s="259"/>
    </row>
    <row r="2552" spans="1:13" x14ac:dyDescent="0.25">
      <c r="A2552" s="229" t="s">
        <v>2399</v>
      </c>
      <c r="B2552" s="186" t="s">
        <v>4912</v>
      </c>
      <c r="C2552" s="176" t="s">
        <v>6443</v>
      </c>
      <c r="D2552" s="182">
        <f>IF(ISBLANK($D$2),SUMIFS(Entradas!$C:$C,Entradas!$A:$A,$A2552)-SUMIFS(SAIDA!$C:$C,SAIDA!$A:$A,$A2552),SUMIFS(Entradas!$C:$C,Entradas!$A:$A,$A2552,Entradas!$B:$B,"&lt;="&amp;$D$2)-SUMIFS(SAIDA!$C:$C,SAIDA!$A:$A,$A2552,SAIDA!$B:$B,"&lt;="&amp;$D$2))</f>
        <v>2</v>
      </c>
      <c r="E2552" s="183">
        <f>IF($A2552="","",IFERROR(VLOOKUP($A2552,Entradas!$A:$D,4,FALSE),""))</f>
        <v>0</v>
      </c>
      <c r="F2552" s="176" t="s">
        <v>2</v>
      </c>
      <c r="H2552" s="176"/>
      <c r="I2552" s="173" t="e">
        <v>#N/A</v>
      </c>
      <c r="K2552" s="173">
        <f>SUMIF(Entradas!A:A,A2552,Entradas!C:C)</f>
        <v>2</v>
      </c>
      <c r="L2552" s="173">
        <f>SUMIF(SAIDA!A:A,A2552,SAIDA!C:C)</f>
        <v>0</v>
      </c>
      <c r="M2552" s="259"/>
    </row>
    <row r="2553" spans="1:13" x14ac:dyDescent="0.25">
      <c r="A2553" s="229" t="s">
        <v>2400</v>
      </c>
      <c r="B2553" s="186" t="s">
        <v>4913</v>
      </c>
      <c r="C2553" s="176" t="s">
        <v>6443</v>
      </c>
      <c r="D2553" s="182">
        <f>IF(ISBLANK($D$2),SUMIFS(Entradas!$C:$C,Entradas!$A:$A,$A2553)-SUMIFS(SAIDA!$C:$C,SAIDA!$A:$A,$A2553),SUMIFS(Entradas!$C:$C,Entradas!$A:$A,$A2553,Entradas!$B:$B,"&lt;="&amp;$D$2)-SUMIFS(SAIDA!$C:$C,SAIDA!$A:$A,$A2553,SAIDA!$B:$B,"&lt;="&amp;$D$2))</f>
        <v>8</v>
      </c>
      <c r="E2553" s="183">
        <f>IF($A2553="","",IFERROR(VLOOKUP($A2553,Entradas!$A:$D,4,FALSE),""))</f>
        <v>0</v>
      </c>
      <c r="F2553" s="176" t="s">
        <v>2</v>
      </c>
      <c r="H2553" s="176"/>
      <c r="I2553" s="173" t="e">
        <v>#N/A</v>
      </c>
      <c r="K2553" s="173">
        <f>SUMIF(Entradas!A:A,A2553,Entradas!C:C)</f>
        <v>8</v>
      </c>
      <c r="L2553" s="173">
        <f>SUMIF(SAIDA!A:A,A2553,SAIDA!C:C)</f>
        <v>0</v>
      </c>
      <c r="M2553" s="259"/>
    </row>
    <row r="2554" spans="1:13" x14ac:dyDescent="0.25">
      <c r="A2554" s="229" t="s">
        <v>2401</v>
      </c>
      <c r="B2554" s="186" t="s">
        <v>4914</v>
      </c>
      <c r="C2554" s="176" t="s">
        <v>6443</v>
      </c>
      <c r="D2554" s="182">
        <f>IF(ISBLANK($D$2),SUMIFS(Entradas!$C:$C,Entradas!$A:$A,$A2554)-SUMIFS(SAIDA!$C:$C,SAIDA!$A:$A,$A2554),SUMIFS(Entradas!$C:$C,Entradas!$A:$A,$A2554,Entradas!$B:$B,"&lt;="&amp;$D$2)-SUMIFS(SAIDA!$C:$C,SAIDA!$A:$A,$A2554,SAIDA!$B:$B,"&lt;="&amp;$D$2))</f>
        <v>17</v>
      </c>
      <c r="E2554" s="183">
        <f>IF($A2554="","",IFERROR(VLOOKUP($A2554,Entradas!$A:$D,4,FALSE),""))</f>
        <v>0</v>
      </c>
      <c r="F2554" s="176" t="s">
        <v>2</v>
      </c>
      <c r="H2554" s="176"/>
      <c r="I2554" s="173" t="e">
        <v>#N/A</v>
      </c>
      <c r="K2554" s="173">
        <f>SUMIF(Entradas!A:A,A2554,Entradas!C:C)</f>
        <v>20</v>
      </c>
      <c r="L2554" s="173">
        <f>SUMIF(SAIDA!A:A,A2554,SAIDA!C:C)</f>
        <v>3</v>
      </c>
      <c r="M2554" s="259"/>
    </row>
    <row r="2555" spans="1:13" x14ac:dyDescent="0.25">
      <c r="A2555" s="229" t="s">
        <v>2402</v>
      </c>
      <c r="B2555" s="186" t="s">
        <v>4915</v>
      </c>
      <c r="C2555" s="176" t="s">
        <v>6443</v>
      </c>
      <c r="D2555" s="182">
        <f>IF(ISBLANK($D$2),SUMIFS(Entradas!$C:$C,Entradas!$A:$A,$A2555)-SUMIFS(SAIDA!$C:$C,SAIDA!$A:$A,$A2555),SUMIFS(Entradas!$C:$C,Entradas!$A:$A,$A2555,Entradas!$B:$B,"&lt;="&amp;$D$2)-SUMIFS(SAIDA!$C:$C,SAIDA!$A:$A,$A2555,SAIDA!$B:$B,"&lt;="&amp;$D$2))</f>
        <v>0</v>
      </c>
      <c r="E2555" s="183">
        <f>IF($A2555="","",IFERROR(VLOOKUP($A2555,Entradas!$A:$D,4,FALSE),""))</f>
        <v>0</v>
      </c>
      <c r="F2555" s="176" t="s">
        <v>2</v>
      </c>
      <c r="H2555" s="176"/>
      <c r="I2555" s="173" t="e">
        <v>#N/A</v>
      </c>
      <c r="K2555" s="173">
        <f>SUMIF(Entradas!A:A,A2555,Entradas!C:C)</f>
        <v>0</v>
      </c>
      <c r="L2555" s="173">
        <f>SUMIF(SAIDA!A:A,A2555,SAIDA!C:C)</f>
        <v>0</v>
      </c>
      <c r="M2555" s="259"/>
    </row>
    <row r="2556" spans="1:13" x14ac:dyDescent="0.25">
      <c r="A2556" s="229" t="s">
        <v>2403</v>
      </c>
      <c r="B2556" s="186" t="s">
        <v>4916</v>
      </c>
      <c r="C2556" s="176" t="s">
        <v>6443</v>
      </c>
      <c r="D2556" s="182">
        <f>IF(ISBLANK($D$2),SUMIFS(Entradas!$C:$C,Entradas!$A:$A,$A2556)-SUMIFS(SAIDA!$C:$C,SAIDA!$A:$A,$A2556),SUMIFS(Entradas!$C:$C,Entradas!$A:$A,$A2556,Entradas!$B:$B,"&lt;="&amp;$D$2)-SUMIFS(SAIDA!$C:$C,SAIDA!$A:$A,$A2556,SAIDA!$B:$B,"&lt;="&amp;$D$2))</f>
        <v>16</v>
      </c>
      <c r="E2556" s="183">
        <f>IF($A2556="","",IFERROR(VLOOKUP($A2556,Entradas!$A:$D,4,FALSE),""))</f>
        <v>0</v>
      </c>
      <c r="F2556" s="176" t="s">
        <v>2</v>
      </c>
      <c r="H2556" s="176"/>
      <c r="I2556" s="173" t="e">
        <v>#N/A</v>
      </c>
      <c r="K2556" s="173">
        <f>SUMIF(Entradas!A:A,A2556,Entradas!C:C)</f>
        <v>16</v>
      </c>
      <c r="L2556" s="173">
        <f>SUMIF(SAIDA!A:A,A2556,SAIDA!C:C)</f>
        <v>0</v>
      </c>
      <c r="M2556" s="259"/>
    </row>
    <row r="2557" spans="1:13" x14ac:dyDescent="0.25">
      <c r="A2557" s="229" t="s">
        <v>2404</v>
      </c>
      <c r="B2557" s="186" t="s">
        <v>4917</v>
      </c>
      <c r="C2557" s="184" t="s">
        <v>7325</v>
      </c>
      <c r="D2557" s="182">
        <f>IF(ISBLANK($D$2),SUMIFS(Entradas!$C:$C,Entradas!$A:$A,$A2557)-SUMIFS(SAIDA!$C:$C,SAIDA!$A:$A,$A2557),SUMIFS(Entradas!$C:$C,Entradas!$A:$A,$A2557,Entradas!$B:$B,"&lt;="&amp;$D$2)-SUMIFS(SAIDA!$C:$C,SAIDA!$A:$A,$A2557,SAIDA!$B:$B,"&lt;="&amp;$D$2))</f>
        <v>0</v>
      </c>
      <c r="E2557" s="183">
        <f>IF($A2557="","",IFERROR(VLOOKUP($A2557,Entradas!$A:$D,4,FALSE),""))</f>
        <v>0</v>
      </c>
      <c r="F2557" s="176" t="s">
        <v>2</v>
      </c>
      <c r="H2557" s="176"/>
      <c r="I2557" s="173" t="e">
        <v>#N/A</v>
      </c>
      <c r="K2557" s="173">
        <f>SUMIF(Entradas!A:A,A2557,Entradas!C:C)</f>
        <v>0</v>
      </c>
      <c r="L2557" s="173">
        <f>SUMIF(SAIDA!A:A,A2557,SAIDA!C:C)</f>
        <v>0</v>
      </c>
      <c r="M2557" s="259"/>
    </row>
    <row r="2558" spans="1:13" x14ac:dyDescent="0.25">
      <c r="A2558" s="229" t="s">
        <v>2405</v>
      </c>
      <c r="B2558" s="186" t="s">
        <v>4918</v>
      </c>
      <c r="C2558" s="184" t="s">
        <v>7325</v>
      </c>
      <c r="D2558" s="182">
        <f>IF(ISBLANK($D$2),SUMIFS(Entradas!$C:$C,Entradas!$A:$A,$A2558)-SUMIFS(SAIDA!$C:$C,SAIDA!$A:$A,$A2558),SUMIFS(Entradas!$C:$C,Entradas!$A:$A,$A2558,Entradas!$B:$B,"&lt;="&amp;$D$2)-SUMIFS(SAIDA!$C:$C,SAIDA!$A:$A,$A2558,SAIDA!$B:$B,"&lt;="&amp;$D$2))</f>
        <v>3</v>
      </c>
      <c r="E2558" s="183">
        <f>IF($A2558="","",IFERROR(VLOOKUP($A2558,Entradas!$A:$D,4,FALSE),""))</f>
        <v>0</v>
      </c>
      <c r="F2558" s="176" t="s">
        <v>2</v>
      </c>
      <c r="H2558" s="176"/>
      <c r="I2558" s="173" t="e">
        <v>#N/A</v>
      </c>
      <c r="K2558" s="173">
        <f>SUMIF(Entradas!A:A,A2558,Entradas!C:C)</f>
        <v>3</v>
      </c>
      <c r="L2558" s="173">
        <f>SUMIF(SAIDA!A:A,A2558,SAIDA!C:C)</f>
        <v>0</v>
      </c>
      <c r="M2558" s="259"/>
    </row>
    <row r="2559" spans="1:13" x14ac:dyDescent="0.25">
      <c r="A2559" s="229" t="s">
        <v>7570</v>
      </c>
      <c r="B2559" s="186" t="s">
        <v>4919</v>
      </c>
      <c r="C2559" s="184" t="s">
        <v>7325</v>
      </c>
      <c r="D2559" s="182">
        <f>IF(ISBLANK($D$2),SUMIFS(Entradas!$C:$C,Entradas!$A:$A,$A2559)-SUMIFS(SAIDA!$C:$C,SAIDA!$A:$A,$A2559),SUMIFS(Entradas!$C:$C,Entradas!$A:$A,$A2559,Entradas!$B:$B,"&lt;="&amp;$D$2)-SUMIFS(SAIDA!$C:$C,SAIDA!$A:$A,$A2559,SAIDA!$B:$B,"&lt;="&amp;$D$2))</f>
        <v>0</v>
      </c>
      <c r="E2559" s="183" t="str">
        <f>IF($A2559="","",IFERROR(VLOOKUP($A2559,Entradas!$A:$D,4,FALSE),""))</f>
        <v/>
      </c>
      <c r="F2559" s="176" t="s">
        <v>2</v>
      </c>
      <c r="H2559" s="176"/>
      <c r="I2559" s="173" t="e">
        <v>#N/A</v>
      </c>
      <c r="K2559" s="173">
        <f>SUMIF(Entradas!A:A,A2559,Entradas!C:C)</f>
        <v>0</v>
      </c>
      <c r="L2559" s="173">
        <f>SUMIF(SAIDA!A:A,A2559,SAIDA!C:C)</f>
        <v>0</v>
      </c>
      <c r="M2559" s="259"/>
    </row>
    <row r="2560" spans="1:13" x14ac:dyDescent="0.25">
      <c r="A2560" s="229" t="s">
        <v>7569</v>
      </c>
      <c r="B2560" s="186" t="s">
        <v>4920</v>
      </c>
      <c r="C2560" s="184" t="s">
        <v>7564</v>
      </c>
      <c r="D2560" s="182">
        <f>IF(ISBLANK($D$2),SUMIFS(Entradas!$C:$C,Entradas!$A:$A,$A2560)-SUMIFS(SAIDA!$C:$C,SAIDA!$A:$A,$A2560),SUMIFS(Entradas!$C:$C,Entradas!$A:$A,$A2560,Entradas!$B:$B,"&lt;="&amp;$D$2)-SUMIFS(SAIDA!$C:$C,SAIDA!$A:$A,$A2560,SAIDA!$B:$B,"&lt;="&amp;$D$2))</f>
        <v>1</v>
      </c>
      <c r="E2560" s="183">
        <f>IF($A2560="","",IFERROR(VLOOKUP($A2560,Entradas!$A:$D,4,FALSE),""))</f>
        <v>0</v>
      </c>
      <c r="F2560" s="176" t="s">
        <v>2</v>
      </c>
      <c r="H2560" s="176"/>
      <c r="I2560" s="173" t="e">
        <v>#N/A</v>
      </c>
      <c r="K2560" s="173">
        <f>SUMIF(Entradas!A:A,A2560,Entradas!C:C)</f>
        <v>1</v>
      </c>
      <c r="L2560" s="173">
        <f>SUMIF(SAIDA!A:A,A2560,SAIDA!C:C)</f>
        <v>0</v>
      </c>
      <c r="M2560" s="259"/>
    </row>
    <row r="2561" spans="1:13" x14ac:dyDescent="0.25">
      <c r="A2561" s="229" t="s">
        <v>7571</v>
      </c>
      <c r="B2561" s="186" t="s">
        <v>4921</v>
      </c>
      <c r="C2561" s="184" t="s">
        <v>7564</v>
      </c>
      <c r="D2561" s="182">
        <f>IF(ISBLANK($D$2),SUMIFS(Entradas!$C:$C,Entradas!$A:$A,$A2561)-SUMIFS(SAIDA!$C:$C,SAIDA!$A:$A,$A2561),SUMIFS(Entradas!$C:$C,Entradas!$A:$A,$A2561,Entradas!$B:$B,"&lt;="&amp;$D$2)-SUMIFS(SAIDA!$C:$C,SAIDA!$A:$A,$A2561,SAIDA!$B:$B,"&lt;="&amp;$D$2))</f>
        <v>1</v>
      </c>
      <c r="E2561" s="183">
        <f>IF($A2561="","",IFERROR(VLOOKUP($A2561,Entradas!$A:$D,4,FALSE),""))</f>
        <v>0</v>
      </c>
      <c r="F2561" s="176" t="s">
        <v>2</v>
      </c>
      <c r="H2561" s="176"/>
      <c r="I2561" s="173" t="e">
        <v>#N/A</v>
      </c>
      <c r="K2561" s="173">
        <f>SUMIF(Entradas!A:A,A2561,Entradas!C:C)</f>
        <v>1</v>
      </c>
      <c r="L2561" s="173">
        <f>SUMIF(SAIDA!A:A,A2561,SAIDA!C:C)</f>
        <v>0</v>
      </c>
      <c r="M2561" s="259"/>
    </row>
    <row r="2562" spans="1:13" x14ac:dyDescent="0.25">
      <c r="A2562" s="229" t="s">
        <v>2409</v>
      </c>
      <c r="B2562" s="186" t="s">
        <v>4922</v>
      </c>
      <c r="C2562" s="176" t="s">
        <v>6449</v>
      </c>
      <c r="D2562" s="182">
        <f>IF(ISBLANK($D$2),SUMIFS(Entradas!$C:$C,Entradas!$A:$A,$A2562)-SUMIFS(SAIDA!$C:$C,SAIDA!$A:$A,$A2562),SUMIFS(Entradas!$C:$C,Entradas!$A:$A,$A2562,Entradas!$B:$B,"&lt;="&amp;$D$2)-SUMIFS(SAIDA!$C:$C,SAIDA!$A:$A,$A2562,SAIDA!$B:$B,"&lt;="&amp;$D$2))</f>
        <v>0</v>
      </c>
      <c r="E2562" s="183">
        <f>IF($A2562="","",IFERROR(VLOOKUP($A2562,Entradas!$A:$D,4,FALSE),""))</f>
        <v>0</v>
      </c>
      <c r="F2562" s="176" t="s">
        <v>2</v>
      </c>
      <c r="H2562" s="176"/>
      <c r="I2562" s="173" t="e">
        <v>#N/A</v>
      </c>
      <c r="K2562" s="173">
        <f>SUMIF(Entradas!A:A,A2562,Entradas!C:C)</f>
        <v>0</v>
      </c>
      <c r="L2562" s="173">
        <f>SUMIF(SAIDA!A:A,A2562,SAIDA!C:C)</f>
        <v>0</v>
      </c>
      <c r="M2562" s="259"/>
    </row>
    <row r="2563" spans="1:13" x14ac:dyDescent="0.25">
      <c r="A2563" s="229" t="s">
        <v>2410</v>
      </c>
      <c r="B2563" s="216" t="s">
        <v>4923</v>
      </c>
      <c r="C2563" s="176" t="s">
        <v>6449</v>
      </c>
      <c r="D2563" s="182">
        <f>IF(ISBLANK($D$2),SUMIFS(Entradas!$C:$C,Entradas!$A:$A,$A2563)-SUMIFS(SAIDA!$C:$C,SAIDA!$A:$A,$A2563),SUMIFS(Entradas!$C:$C,Entradas!$A:$A,$A2563,Entradas!$B:$B,"&lt;="&amp;$D$2)-SUMIFS(SAIDA!$C:$C,SAIDA!$A:$A,$A2563,SAIDA!$B:$B,"&lt;="&amp;$D$2))</f>
        <v>3</v>
      </c>
      <c r="E2563" s="183">
        <f>IF($A2563="","",IFERROR(VLOOKUP($A2563,Entradas!$A:$D,4,FALSE),""))</f>
        <v>0</v>
      </c>
      <c r="F2563" s="176" t="s">
        <v>2</v>
      </c>
      <c r="H2563" s="176"/>
      <c r="I2563" s="173" t="e">
        <v>#N/A</v>
      </c>
      <c r="K2563" s="173">
        <f>SUMIF(Entradas!A:A,A2563,Entradas!C:C)</f>
        <v>3</v>
      </c>
      <c r="L2563" s="173">
        <f>SUMIF(SAIDA!A:A,A2563,SAIDA!C:C)</f>
        <v>0</v>
      </c>
      <c r="M2563" s="259"/>
    </row>
    <row r="2564" spans="1:13" x14ac:dyDescent="0.25">
      <c r="A2564" s="229" t="s">
        <v>2411</v>
      </c>
      <c r="B2564" s="186" t="s">
        <v>4924</v>
      </c>
      <c r="C2564" s="176" t="s">
        <v>6449</v>
      </c>
      <c r="D2564" s="182">
        <f>IF(ISBLANK($D$2),SUMIFS(Entradas!$C:$C,Entradas!$A:$A,$A2564)-SUMIFS(SAIDA!$C:$C,SAIDA!$A:$A,$A2564),SUMIFS(Entradas!$C:$C,Entradas!$A:$A,$A2564,Entradas!$B:$B,"&lt;="&amp;$D$2)-SUMIFS(SAIDA!$C:$C,SAIDA!$A:$A,$A2564,SAIDA!$B:$B,"&lt;="&amp;$D$2))</f>
        <v>6</v>
      </c>
      <c r="E2564" s="183">
        <f>IF($A2564="","",IFERROR(VLOOKUP($A2564,Entradas!$A:$D,4,FALSE),""))</f>
        <v>0</v>
      </c>
      <c r="F2564" s="176" t="s">
        <v>2</v>
      </c>
      <c r="H2564" s="176"/>
      <c r="I2564" s="173" t="e">
        <v>#N/A</v>
      </c>
      <c r="K2564" s="173">
        <f>SUMIF(Entradas!A:A,A2564,Entradas!C:C)</f>
        <v>16</v>
      </c>
      <c r="L2564" s="173">
        <f>SUMIF(SAIDA!A:A,A2564,SAIDA!C:C)</f>
        <v>10</v>
      </c>
      <c r="M2564" s="259"/>
    </row>
    <row r="2565" spans="1:13" x14ac:dyDescent="0.25">
      <c r="A2565" s="229" t="s">
        <v>7353</v>
      </c>
      <c r="B2565" s="216" t="s">
        <v>7534</v>
      </c>
      <c r="C2565" s="176" t="s">
        <v>6449</v>
      </c>
      <c r="D2565" s="182">
        <f>IF(ISBLANK($D$2),SUMIFS(Entradas!$C:$C,Entradas!$A:$A,$A2565)-SUMIFS(SAIDA!$C:$C,SAIDA!$A:$A,$A2565),SUMIFS(Entradas!$C:$C,Entradas!$A:$A,$A2565,Entradas!$B:$B,"&lt;="&amp;$D$2)-SUMIFS(SAIDA!$C:$C,SAIDA!$A:$A,$A2565,SAIDA!$B:$B,"&lt;="&amp;$D$2))</f>
        <v>10</v>
      </c>
      <c r="E2565" s="183">
        <f>IF($A2565="","",IFERROR(VLOOKUP($A2565,Entradas!$A:$D,4,FALSE),""))</f>
        <v>0</v>
      </c>
      <c r="F2565" s="177" t="s">
        <v>2</v>
      </c>
      <c r="H2565" s="176"/>
      <c r="I2565" s="173"/>
      <c r="K2565" s="173">
        <f>SUMIF(Entradas!A:A,A2565,Entradas!C:C)</f>
        <v>11</v>
      </c>
      <c r="L2565" s="173">
        <f>SUMIF(SAIDA!A:A,A2565,SAIDA!C:C)</f>
        <v>1</v>
      </c>
      <c r="M2565" s="259"/>
    </row>
    <row r="2566" spans="1:13" x14ac:dyDescent="0.25">
      <c r="A2566" s="229" t="s">
        <v>2412</v>
      </c>
      <c r="B2566" s="186" t="s">
        <v>4925</v>
      </c>
      <c r="C2566" s="184" t="s">
        <v>7325</v>
      </c>
      <c r="D2566" s="182">
        <f>IF(ISBLANK($D$2),SUMIFS(Entradas!$C:$C,Entradas!$A:$A,$A2566)-SUMIFS(SAIDA!$C:$C,SAIDA!$A:$A,$A2566),SUMIFS(Entradas!$C:$C,Entradas!$A:$A,$A2566,Entradas!$B:$B,"&lt;="&amp;$D$2)-SUMIFS(SAIDA!$C:$C,SAIDA!$A:$A,$A2566,SAIDA!$B:$B,"&lt;="&amp;$D$2))</f>
        <v>0</v>
      </c>
      <c r="E2566" s="183">
        <f>IF($A2566="","",IFERROR(VLOOKUP($A2566,Entradas!$A:$D,4,FALSE),""))</f>
        <v>0</v>
      </c>
      <c r="F2566" s="176" t="s">
        <v>2</v>
      </c>
      <c r="H2566" s="176" t="s">
        <v>6818</v>
      </c>
      <c r="I2566" s="173" t="e">
        <v>#N/A</v>
      </c>
      <c r="K2566" s="173">
        <f>SUMIF(Entradas!A:A,A2566,Entradas!C:C)</f>
        <v>0</v>
      </c>
      <c r="L2566" s="173">
        <f>SUMIF(SAIDA!A:A,A2566,SAIDA!C:C)</f>
        <v>0</v>
      </c>
      <c r="M2566" s="259"/>
    </row>
    <row r="2567" spans="1:13" x14ac:dyDescent="0.25">
      <c r="A2567" s="229" t="s">
        <v>2413</v>
      </c>
      <c r="B2567" s="186" t="s">
        <v>4926</v>
      </c>
      <c r="C2567" s="184" t="s">
        <v>7325</v>
      </c>
      <c r="D2567" s="182">
        <f>IF(ISBLANK($D$2),SUMIFS(Entradas!$C:$C,Entradas!$A:$A,$A2567)-SUMIFS(SAIDA!$C:$C,SAIDA!$A:$A,$A2567),SUMIFS(Entradas!$C:$C,Entradas!$A:$A,$A2567,Entradas!$B:$B,"&lt;="&amp;$D$2)-SUMIFS(SAIDA!$C:$C,SAIDA!$A:$A,$A2567,SAIDA!$B:$B,"&lt;="&amp;$D$2))</f>
        <v>0</v>
      </c>
      <c r="E2567" s="183">
        <f>IF($A2567="","",IFERROR(VLOOKUP($A2567,Entradas!$A:$D,4,FALSE),""))</f>
        <v>0</v>
      </c>
      <c r="F2567" s="176" t="s">
        <v>2</v>
      </c>
      <c r="H2567" s="176"/>
      <c r="I2567" s="173" t="e">
        <v>#N/A</v>
      </c>
      <c r="K2567" s="173">
        <f>SUMIF(Entradas!A:A,A2567,Entradas!C:C)</f>
        <v>0</v>
      </c>
      <c r="L2567" s="173">
        <f>SUMIF(SAIDA!A:A,A2567,SAIDA!C:C)</f>
        <v>0</v>
      </c>
      <c r="M2567" s="259"/>
    </row>
    <row r="2568" spans="1:13" x14ac:dyDescent="0.25">
      <c r="A2568" s="229" t="s">
        <v>2414</v>
      </c>
      <c r="B2568" s="186" t="s">
        <v>4927</v>
      </c>
      <c r="C2568" s="176" t="s">
        <v>6424</v>
      </c>
      <c r="D2568" s="182">
        <f>IF(ISBLANK($D$2),SUMIFS(Entradas!$C:$C,Entradas!$A:$A,$A2568)-SUMIFS(SAIDA!$C:$C,SAIDA!$A:$A,$A2568),SUMIFS(Entradas!$C:$C,Entradas!$A:$A,$A2568,Entradas!$B:$B,"&lt;="&amp;$D$2)-SUMIFS(SAIDA!$C:$C,SAIDA!$A:$A,$A2568,SAIDA!$B:$B,"&lt;="&amp;$D$2))</f>
        <v>39</v>
      </c>
      <c r="E2568" s="183" t="str">
        <f>IF($A2568="","",IFERROR(VLOOKUP($A2568,Entradas!$A:$D,4,FALSE),""))</f>
        <v>CERTO</v>
      </c>
      <c r="F2568" s="176" t="s">
        <v>2</v>
      </c>
      <c r="H2568" s="176"/>
      <c r="I2568" s="173" t="e">
        <v>#N/A</v>
      </c>
      <c r="K2568" s="173">
        <f>SUMIF(Entradas!A:A,A2568,Entradas!C:C)</f>
        <v>73</v>
      </c>
      <c r="L2568" s="173">
        <f>SUMIF(SAIDA!A:A,A2568,SAIDA!C:C)</f>
        <v>34</v>
      </c>
      <c r="M2568" s="259"/>
    </row>
    <row r="2569" spans="1:13" x14ac:dyDescent="0.25">
      <c r="A2569" s="229" t="s">
        <v>2415</v>
      </c>
      <c r="B2569" s="186" t="s">
        <v>4928</v>
      </c>
      <c r="C2569" s="184" t="s">
        <v>7325</v>
      </c>
      <c r="D2569" s="182">
        <f>IF(ISBLANK($D$2),SUMIFS(Entradas!$C:$C,Entradas!$A:$A,$A2569)-SUMIFS(SAIDA!$C:$C,SAIDA!$A:$A,$A2569),SUMIFS(Entradas!$C:$C,Entradas!$A:$A,$A2569,Entradas!$B:$B,"&lt;="&amp;$D$2)-SUMIFS(SAIDA!$C:$C,SAIDA!$A:$A,$A2569,SAIDA!$B:$B,"&lt;="&amp;$D$2))</f>
        <v>0</v>
      </c>
      <c r="E2569" s="183">
        <f>IF($A2569="","",IFERROR(VLOOKUP($A2569,Entradas!$A:$D,4,FALSE),""))</f>
        <v>0</v>
      </c>
      <c r="F2569" s="176" t="s">
        <v>2</v>
      </c>
      <c r="H2569" s="176"/>
      <c r="I2569" s="173" t="e">
        <v>#N/A</v>
      </c>
      <c r="K2569" s="173">
        <f>SUMIF(Entradas!A:A,A2569,Entradas!C:C)</f>
        <v>0</v>
      </c>
      <c r="L2569" s="173">
        <f>SUMIF(SAIDA!A:A,A2569,SAIDA!C:C)</f>
        <v>0</v>
      </c>
      <c r="M2569" s="259"/>
    </row>
    <row r="2570" spans="1:13" x14ac:dyDescent="0.25">
      <c r="A2570" s="229" t="s">
        <v>2416</v>
      </c>
      <c r="B2570" s="186" t="s">
        <v>4929</v>
      </c>
      <c r="C2570" s="176" t="s">
        <v>6449</v>
      </c>
      <c r="D2570" s="182">
        <f>IF(ISBLANK($D$2),SUMIFS(Entradas!$C:$C,Entradas!$A:$A,$A2570)-SUMIFS(SAIDA!$C:$C,SAIDA!$A:$A,$A2570),SUMIFS(Entradas!$C:$C,Entradas!$A:$A,$A2570,Entradas!$B:$B,"&lt;="&amp;$D$2)-SUMIFS(SAIDA!$C:$C,SAIDA!$A:$A,$A2570,SAIDA!$B:$B,"&lt;="&amp;$D$2))</f>
        <v>6</v>
      </c>
      <c r="E2570" s="183">
        <f>IF($A2570="","",IFERROR(VLOOKUP($A2570,Entradas!$A:$D,4,FALSE),""))</f>
        <v>0</v>
      </c>
      <c r="F2570" s="176" t="s">
        <v>2</v>
      </c>
      <c r="H2570" s="176"/>
      <c r="I2570" s="173" t="e">
        <v>#N/A</v>
      </c>
      <c r="K2570" s="173">
        <f>SUMIF(Entradas!A:A,A2570,Entradas!C:C)</f>
        <v>10</v>
      </c>
      <c r="L2570" s="173">
        <f>SUMIF(SAIDA!A:A,A2570,SAIDA!C:C)</f>
        <v>4</v>
      </c>
      <c r="M2570" s="259"/>
    </row>
    <row r="2571" spans="1:13" x14ac:dyDescent="0.25">
      <c r="A2571" s="229" t="s">
        <v>2417</v>
      </c>
      <c r="B2571" s="186" t="s">
        <v>4930</v>
      </c>
      <c r="C2571" s="184" t="s">
        <v>7325</v>
      </c>
      <c r="D2571" s="182">
        <f>IF(ISBLANK($D$2),SUMIFS(Entradas!$C:$C,Entradas!$A:$A,$A2571)-SUMIFS(SAIDA!$C:$C,SAIDA!$A:$A,$A2571),SUMIFS(Entradas!$C:$C,Entradas!$A:$A,$A2571,Entradas!$B:$B,"&lt;="&amp;$D$2)-SUMIFS(SAIDA!$C:$C,SAIDA!$A:$A,$A2571,SAIDA!$B:$B,"&lt;="&amp;$D$2))</f>
        <v>0</v>
      </c>
      <c r="E2571" s="183">
        <f>IF($A2571="","",IFERROR(VLOOKUP($A2571,Entradas!$A:$D,4,FALSE),""))</f>
        <v>0</v>
      </c>
      <c r="F2571" s="176" t="s">
        <v>2</v>
      </c>
      <c r="H2571" s="176"/>
      <c r="I2571" s="173" t="e">
        <v>#N/A</v>
      </c>
      <c r="K2571" s="173">
        <f>SUMIF(Entradas!A:A,A2571,Entradas!C:C)</f>
        <v>0</v>
      </c>
      <c r="L2571" s="173">
        <f>SUMIF(SAIDA!A:A,A2571,SAIDA!C:C)</f>
        <v>0</v>
      </c>
      <c r="M2571" s="259"/>
    </row>
    <row r="2572" spans="1:13" x14ac:dyDescent="0.25">
      <c r="A2572" s="229" t="s">
        <v>2418</v>
      </c>
      <c r="B2572" s="186" t="s">
        <v>4931</v>
      </c>
      <c r="C2572" s="184" t="s">
        <v>7325</v>
      </c>
      <c r="D2572" s="182">
        <f>IF(ISBLANK($D$2),SUMIFS(Entradas!$C:$C,Entradas!$A:$A,$A2572)-SUMIFS(SAIDA!$C:$C,SAIDA!$A:$A,$A2572),SUMIFS(Entradas!$C:$C,Entradas!$A:$A,$A2572,Entradas!$B:$B,"&lt;="&amp;$D$2)-SUMIFS(SAIDA!$C:$C,SAIDA!$A:$A,$A2572,SAIDA!$B:$B,"&lt;="&amp;$D$2))</f>
        <v>45</v>
      </c>
      <c r="E2572" s="183">
        <f>IF($A2572="","",IFERROR(VLOOKUP($A2572,Entradas!$A:$D,4,FALSE),""))</f>
        <v>0</v>
      </c>
      <c r="F2572" s="176" t="s">
        <v>2</v>
      </c>
      <c r="H2572" s="176"/>
      <c r="I2572" s="173" t="e">
        <v>#N/A</v>
      </c>
      <c r="K2572" s="173">
        <f>SUMIF(Entradas!A:A,A2572,Entradas!C:C)</f>
        <v>45</v>
      </c>
      <c r="L2572" s="173">
        <f>SUMIF(SAIDA!A:A,A2572,SAIDA!C:C)</f>
        <v>0</v>
      </c>
      <c r="M2572" s="259"/>
    </row>
    <row r="2573" spans="1:13" x14ac:dyDescent="0.25">
      <c r="A2573" s="229" t="s">
        <v>7573</v>
      </c>
      <c r="B2573" s="186" t="s">
        <v>4932</v>
      </c>
      <c r="C2573" s="184" t="s">
        <v>7325</v>
      </c>
      <c r="D2573" s="182">
        <f>IF(ISBLANK($D$2),SUMIFS(Entradas!$C:$C,Entradas!$A:$A,$A2573)-SUMIFS(SAIDA!$C:$C,SAIDA!$A:$A,$A2573),SUMIFS(Entradas!$C:$C,Entradas!$A:$A,$A2573,Entradas!$B:$B,"&lt;="&amp;$D$2)-SUMIFS(SAIDA!$C:$C,SAIDA!$A:$A,$A2573,SAIDA!$B:$B,"&lt;="&amp;$D$2))</f>
        <v>0</v>
      </c>
      <c r="E2573" s="183" t="str">
        <f>IF($A2573="","",IFERROR(VLOOKUP($A2573,Entradas!$A:$D,4,FALSE),""))</f>
        <v/>
      </c>
      <c r="F2573" s="176" t="s">
        <v>2</v>
      </c>
      <c r="H2573" s="176"/>
      <c r="I2573" s="173" t="e">
        <v>#N/A</v>
      </c>
      <c r="K2573" s="173">
        <f>SUMIF(Entradas!A:A,A2573,Entradas!C:C)</f>
        <v>0</v>
      </c>
      <c r="L2573" s="173">
        <f>SUMIF(SAIDA!A:A,A2573,SAIDA!C:C)</f>
        <v>0</v>
      </c>
      <c r="M2573" s="259"/>
    </row>
    <row r="2574" spans="1:13" x14ac:dyDescent="0.25">
      <c r="A2574" s="229" t="s">
        <v>7572</v>
      </c>
      <c r="B2574" s="186" t="s">
        <v>4933</v>
      </c>
      <c r="C2574" s="176" t="s">
        <v>7564</v>
      </c>
      <c r="D2574" s="182">
        <f>IF(ISBLANK($D$2),SUMIFS(Entradas!$C:$C,Entradas!$A:$A,$A2574)-SUMIFS(SAIDA!$C:$C,SAIDA!$A:$A,$A2574),SUMIFS(Entradas!$C:$C,Entradas!$A:$A,$A2574,Entradas!$B:$B,"&lt;="&amp;$D$2)-SUMIFS(SAIDA!$C:$C,SAIDA!$A:$A,$A2574,SAIDA!$B:$B,"&lt;="&amp;$D$2))</f>
        <v>0</v>
      </c>
      <c r="E2574" s="183" t="str">
        <f>IF($A2574="","",IFERROR(VLOOKUP($A2574,Entradas!$A:$D,4,FALSE),""))</f>
        <v/>
      </c>
      <c r="F2574" s="176" t="s">
        <v>2</v>
      </c>
      <c r="H2574" s="176"/>
      <c r="I2574" s="173" t="e">
        <v>#N/A</v>
      </c>
      <c r="K2574" s="173">
        <f>SUMIF(Entradas!A:A,A2574,Entradas!C:C)</f>
        <v>0</v>
      </c>
      <c r="L2574" s="173">
        <f>SUMIF(SAIDA!A:A,A2574,SAIDA!C:C)</f>
        <v>0</v>
      </c>
      <c r="M2574" s="259"/>
    </row>
    <row r="2575" spans="1:13" x14ac:dyDescent="0.25">
      <c r="A2575" s="229" t="s">
        <v>7567</v>
      </c>
      <c r="B2575" s="186" t="s">
        <v>4934</v>
      </c>
      <c r="C2575" s="184" t="s">
        <v>7568</v>
      </c>
      <c r="D2575" s="182">
        <f>IF(ISBLANK($D$2),SUMIFS(Entradas!$C:$C,Entradas!$A:$A,$A2575)-SUMIFS(SAIDA!$C:$C,SAIDA!$A:$A,$A2575),SUMIFS(Entradas!$C:$C,Entradas!$A:$A,$A2575,Entradas!$B:$B,"&lt;="&amp;$D$2)-SUMIFS(SAIDA!$C:$C,SAIDA!$A:$A,$A2575,SAIDA!$B:$B,"&lt;="&amp;$D$2))</f>
        <v>1</v>
      </c>
      <c r="E2575" s="183">
        <f>IF($A2575="","",IFERROR(VLOOKUP($A2575,Entradas!$A:$D,4,FALSE),""))</f>
        <v>0</v>
      </c>
      <c r="F2575" s="176" t="s">
        <v>2</v>
      </c>
      <c r="H2575" s="176"/>
      <c r="I2575" s="173" t="e">
        <v>#N/A</v>
      </c>
      <c r="K2575" s="173">
        <f>SUMIF(Entradas!A:A,A2575,Entradas!C:C)</f>
        <v>1</v>
      </c>
      <c r="L2575" s="173">
        <f>SUMIF(SAIDA!A:A,A2575,SAIDA!C:C)</f>
        <v>0</v>
      </c>
      <c r="M2575" s="259"/>
    </row>
    <row r="2576" spans="1:13" x14ac:dyDescent="0.25">
      <c r="A2576" s="229" t="s">
        <v>7575</v>
      </c>
      <c r="B2576" s="186" t="s">
        <v>4935</v>
      </c>
      <c r="C2576" s="184" t="s">
        <v>7325</v>
      </c>
      <c r="D2576" s="182">
        <f>IF(ISBLANK($D$2),SUMIFS(Entradas!$C:$C,Entradas!$A:$A,$A2576)-SUMIFS(SAIDA!$C:$C,SAIDA!$A:$A,$A2576),SUMIFS(Entradas!$C:$C,Entradas!$A:$A,$A2576,Entradas!$B:$B,"&lt;="&amp;$D$2)-SUMIFS(SAIDA!$C:$C,SAIDA!$A:$A,$A2576,SAIDA!$B:$B,"&lt;="&amp;$D$2))</f>
        <v>0</v>
      </c>
      <c r="E2576" s="183" t="str">
        <f>IF($A2576="","",IFERROR(VLOOKUP($A2576,Entradas!$A:$D,4,FALSE),""))</f>
        <v/>
      </c>
      <c r="F2576" s="176" t="s">
        <v>2</v>
      </c>
      <c r="H2576" s="176"/>
      <c r="I2576" s="173" t="e">
        <v>#N/A</v>
      </c>
      <c r="K2576" s="173">
        <f>SUMIF(Entradas!A:A,A2576,Entradas!C:C)</f>
        <v>0</v>
      </c>
      <c r="L2576" s="173">
        <f>SUMIF(SAIDA!A:A,A2576,SAIDA!C:C)</f>
        <v>0</v>
      </c>
      <c r="M2576" s="259"/>
    </row>
    <row r="2577" spans="1:13" x14ac:dyDescent="0.25">
      <c r="A2577" s="229" t="s">
        <v>2423</v>
      </c>
      <c r="B2577" s="186" t="s">
        <v>4936</v>
      </c>
      <c r="C2577" s="176" t="s">
        <v>7564</v>
      </c>
      <c r="D2577" s="182">
        <f>IF(ISBLANK($D$2),SUMIFS(Entradas!$C:$C,Entradas!$A:$A,$A2577)-SUMIFS(SAIDA!$C:$C,SAIDA!$A:$A,$A2577),SUMIFS(Entradas!$C:$C,Entradas!$A:$A,$A2577,Entradas!$B:$B,"&lt;="&amp;$D$2)-SUMIFS(SAIDA!$C:$C,SAIDA!$A:$A,$A2577,SAIDA!$B:$B,"&lt;="&amp;$D$2))</f>
        <v>11</v>
      </c>
      <c r="E2577" s="183">
        <f>IF($A2577="","",IFERROR(VLOOKUP($A2577,Entradas!$A:$D,4,FALSE),""))</f>
        <v>0</v>
      </c>
      <c r="F2577" s="176" t="s">
        <v>2</v>
      </c>
      <c r="H2577" s="176"/>
      <c r="I2577" s="173" t="e">
        <v>#N/A</v>
      </c>
      <c r="K2577" s="173">
        <f>SUMIF(Entradas!A:A,A2577,Entradas!C:C)</f>
        <v>11</v>
      </c>
      <c r="L2577" s="173">
        <f>SUMIF(SAIDA!A:A,A2577,SAIDA!C:C)</f>
        <v>0</v>
      </c>
      <c r="M2577" s="259"/>
    </row>
    <row r="2578" spans="1:13" x14ac:dyDescent="0.25">
      <c r="A2578" s="229" t="s">
        <v>7565</v>
      </c>
      <c r="B2578" s="186" t="s">
        <v>4937</v>
      </c>
      <c r="C2578" s="176" t="s">
        <v>7564</v>
      </c>
      <c r="D2578" s="182">
        <f>IF(ISBLANK($D$2),SUMIFS(Entradas!$C:$C,Entradas!$A:$A,$A2578)-SUMIFS(SAIDA!$C:$C,SAIDA!$A:$A,$A2578),SUMIFS(Entradas!$C:$C,Entradas!$A:$A,$A2578,Entradas!$B:$B,"&lt;="&amp;$D$2)-SUMIFS(SAIDA!$C:$C,SAIDA!$A:$A,$A2578,SAIDA!$B:$B,"&lt;="&amp;$D$2))</f>
        <v>7</v>
      </c>
      <c r="E2578" s="183">
        <f>IF($A2578="","",IFERROR(VLOOKUP($A2578,Entradas!$A:$D,4,FALSE),""))</f>
        <v>0</v>
      </c>
      <c r="F2578" s="176" t="s">
        <v>2</v>
      </c>
      <c r="H2578" s="176"/>
      <c r="I2578" s="173" t="e">
        <v>#N/A</v>
      </c>
      <c r="K2578" s="173">
        <f>SUMIF(Entradas!A:A,A2578,Entradas!C:C)</f>
        <v>7</v>
      </c>
      <c r="L2578" s="173">
        <f>SUMIF(SAIDA!A:A,A2578,SAIDA!C:C)</f>
        <v>0</v>
      </c>
      <c r="M2578" s="259"/>
    </row>
    <row r="2579" spans="1:13" x14ac:dyDescent="0.25">
      <c r="A2579" s="229" t="s">
        <v>2425</v>
      </c>
      <c r="B2579" s="181" t="s">
        <v>2425</v>
      </c>
      <c r="C2579" s="176" t="s">
        <v>6387</v>
      </c>
      <c r="D2579" s="182">
        <f>IF(ISBLANK($D$2),SUMIFS(Entradas!$C:$C,Entradas!$A:$A,$A2579)-SUMIFS(SAIDA!$C:$C,SAIDA!$A:$A,$A2579),SUMIFS(Entradas!$C:$C,Entradas!$A:$A,$A2579,Entradas!$B:$B,"&lt;="&amp;$D$2)-SUMIFS(SAIDA!$C:$C,SAIDA!$A:$A,$A2579,SAIDA!$B:$B,"&lt;="&amp;$D$2))</f>
        <v>2</v>
      </c>
      <c r="E2579" s="183">
        <f>IF($A2579="","",IFERROR(VLOOKUP($A2579,Entradas!$A:$D,4,FALSE),""))</f>
        <v>0</v>
      </c>
      <c r="F2579" s="176" t="s">
        <v>2</v>
      </c>
      <c r="H2579" s="176" t="s">
        <v>6819</v>
      </c>
      <c r="I2579" s="173" t="e">
        <v>#N/A</v>
      </c>
      <c r="K2579" s="173">
        <f>SUMIF(Entradas!A:A,A2579,Entradas!C:C)</f>
        <v>2</v>
      </c>
      <c r="L2579" s="173">
        <f>SUMIF(SAIDA!A:A,A2579,SAIDA!C:C)</f>
        <v>0</v>
      </c>
      <c r="M2579" s="259"/>
    </row>
    <row r="2580" spans="1:13" x14ac:dyDescent="0.25">
      <c r="A2580" s="229" t="s">
        <v>2426</v>
      </c>
      <c r="B2580" s="181" t="s">
        <v>4938</v>
      </c>
      <c r="C2580" s="184" t="s">
        <v>7325</v>
      </c>
      <c r="D2580" s="182">
        <f>IF(ISBLANK($D$2),SUMIFS(Entradas!$C:$C,Entradas!$A:$A,$A2580)-SUMIFS(SAIDA!$C:$C,SAIDA!$A:$A,$A2580),SUMIFS(Entradas!$C:$C,Entradas!$A:$A,$A2580,Entradas!$B:$B,"&lt;="&amp;$D$2)-SUMIFS(SAIDA!$C:$C,SAIDA!$A:$A,$A2580,SAIDA!$B:$B,"&lt;="&amp;$D$2))</f>
        <v>0</v>
      </c>
      <c r="E2580" s="183" t="str">
        <f>IF($A2580="","",IFERROR(VLOOKUP($A2580,Entradas!$A:$D,4,FALSE),""))</f>
        <v>CERTO</v>
      </c>
      <c r="F2580" s="176" t="s">
        <v>7279</v>
      </c>
      <c r="H2580" s="176"/>
      <c r="I2580" s="173" t="e">
        <v>#N/A</v>
      </c>
      <c r="K2580" s="173">
        <f>SUMIF(Entradas!A:A,A2580,Entradas!C:C)</f>
        <v>0</v>
      </c>
      <c r="L2580" s="173">
        <f>SUMIF(SAIDA!A:A,A2580,SAIDA!C:C)</f>
        <v>0</v>
      </c>
      <c r="M2580" s="259"/>
    </row>
    <row r="2581" spans="1:13" x14ac:dyDescent="0.25">
      <c r="A2581" s="229" t="s">
        <v>2427</v>
      </c>
      <c r="B2581" s="181" t="s">
        <v>4939</v>
      </c>
      <c r="C2581" s="184" t="s">
        <v>6482</v>
      </c>
      <c r="D2581" s="182">
        <f>IF(ISBLANK($D$2),SUMIFS(Entradas!$C:$C,Entradas!$A:$A,$A2581)-SUMIFS(SAIDA!$C:$C,SAIDA!$A:$A,$A2581),SUMIFS(Entradas!$C:$C,Entradas!$A:$A,$A2581,Entradas!$B:$B,"&lt;="&amp;$D$2)-SUMIFS(SAIDA!$C:$C,SAIDA!$A:$A,$A2581,SAIDA!$B:$B,"&lt;="&amp;$D$2))</f>
        <v>0</v>
      </c>
      <c r="E2581" s="183">
        <f>IF($A2581="","",IFERROR(VLOOKUP($A2581,Entradas!$A:$D,4,FALSE),""))</f>
        <v>0</v>
      </c>
      <c r="F2581" s="184" t="s">
        <v>2</v>
      </c>
      <c r="G2581" s="190" t="s">
        <v>8470</v>
      </c>
      <c r="H2581" s="176"/>
      <c r="I2581" s="173" t="e">
        <v>#N/A</v>
      </c>
      <c r="K2581" s="173">
        <f>SUMIF(Entradas!A:A,A2581,Entradas!C:C)</f>
        <v>0</v>
      </c>
      <c r="L2581" s="173">
        <f>SUMIF(SAIDA!A:A,A2581,SAIDA!C:C)</f>
        <v>0</v>
      </c>
      <c r="M2581" s="259"/>
    </row>
    <row r="2582" spans="1:13" x14ac:dyDescent="0.25">
      <c r="A2582" s="229" t="s">
        <v>2428</v>
      </c>
      <c r="B2582" s="181" t="s">
        <v>4940</v>
      </c>
      <c r="C2582" s="184" t="s">
        <v>6482</v>
      </c>
      <c r="D2582" s="182">
        <f>IF(ISBLANK($D$2),SUMIFS(Entradas!$C:$C,Entradas!$A:$A,$A2582)-SUMIFS(SAIDA!$C:$C,SAIDA!$A:$A,$A2582),SUMIFS(Entradas!$C:$C,Entradas!$A:$A,$A2582,Entradas!$B:$B,"&lt;="&amp;$D$2)-SUMIFS(SAIDA!$C:$C,SAIDA!$A:$A,$A2582,SAIDA!$B:$B,"&lt;="&amp;$D$2))</f>
        <v>0</v>
      </c>
      <c r="E2582" s="183">
        <f>IF($A2582="","",IFERROR(VLOOKUP($A2582,Entradas!$A:$D,4,FALSE),""))</f>
        <v>0</v>
      </c>
      <c r="F2582" s="184" t="s">
        <v>2</v>
      </c>
      <c r="G2582" s="190" t="s">
        <v>8470</v>
      </c>
      <c r="H2582" s="176"/>
      <c r="I2582" s="173" t="e">
        <v>#N/A</v>
      </c>
      <c r="K2582" s="173">
        <f>SUMIF(Entradas!A:A,A2582,Entradas!C:C)</f>
        <v>0</v>
      </c>
      <c r="L2582" s="173">
        <f>SUMIF(SAIDA!A:A,A2582,SAIDA!C:C)</f>
        <v>0</v>
      </c>
      <c r="M2582" s="259"/>
    </row>
    <row r="2583" spans="1:13" x14ac:dyDescent="0.25">
      <c r="A2583" s="229" t="s">
        <v>2429</v>
      </c>
      <c r="B2583" s="181" t="s">
        <v>4941</v>
      </c>
      <c r="C2583" s="184" t="s">
        <v>6482</v>
      </c>
      <c r="D2583" s="182">
        <f>IF(ISBLANK($D$2),SUMIFS(Entradas!$C:$C,Entradas!$A:$A,$A2583)-SUMIFS(SAIDA!$C:$C,SAIDA!$A:$A,$A2583),SUMIFS(Entradas!$C:$C,Entradas!$A:$A,$A2583,Entradas!$B:$B,"&lt;="&amp;$D$2)-SUMIFS(SAIDA!$C:$C,SAIDA!$A:$A,$A2583,SAIDA!$B:$B,"&lt;="&amp;$D$2))</f>
        <v>3</v>
      </c>
      <c r="E2583" s="183" t="str">
        <f>IF($A2583="","",IFERROR(VLOOKUP($A2583,Entradas!$A:$D,4,FALSE),""))</f>
        <v>CERTO</v>
      </c>
      <c r="F2583" s="184" t="s">
        <v>2</v>
      </c>
      <c r="G2583" s="190" t="s">
        <v>8470</v>
      </c>
      <c r="H2583" s="176"/>
      <c r="I2583" s="173" t="s">
        <v>7531</v>
      </c>
      <c r="K2583" s="173">
        <f>SUMIF(Entradas!A:A,A2583,Entradas!C:C)</f>
        <v>5</v>
      </c>
      <c r="L2583" s="173">
        <f>SUMIF(SAIDA!A:A,A2583,SAIDA!C:C)</f>
        <v>2</v>
      </c>
      <c r="M2583" s="259"/>
    </row>
    <row r="2584" spans="1:13" x14ac:dyDescent="0.25">
      <c r="A2584" s="229" t="s">
        <v>2430</v>
      </c>
      <c r="B2584" s="181" t="s">
        <v>4942</v>
      </c>
      <c r="C2584" s="184" t="s">
        <v>6482</v>
      </c>
      <c r="D2584" s="182">
        <f>IF(ISBLANK($D$2),SUMIFS(Entradas!$C:$C,Entradas!$A:$A,$A2584)-SUMIFS(SAIDA!$C:$C,SAIDA!$A:$A,$A2584),SUMIFS(Entradas!$C:$C,Entradas!$A:$A,$A2584,Entradas!$B:$B,"&lt;="&amp;$D$2)-SUMIFS(SAIDA!$C:$C,SAIDA!$A:$A,$A2584,SAIDA!$B:$B,"&lt;="&amp;$D$2))</f>
        <v>0</v>
      </c>
      <c r="E2584" s="183">
        <f>IF($A2584="","",IFERROR(VLOOKUP($A2584,Entradas!$A:$D,4,FALSE),""))</f>
        <v>0</v>
      </c>
      <c r="F2584" s="184" t="s">
        <v>2</v>
      </c>
      <c r="G2584" s="190" t="s">
        <v>8470</v>
      </c>
      <c r="H2584" s="176"/>
      <c r="I2584" s="173" t="e">
        <v>#N/A</v>
      </c>
      <c r="K2584" s="173">
        <f>SUMIF(Entradas!A:A,A2584,Entradas!C:C)</f>
        <v>2</v>
      </c>
      <c r="L2584" s="173">
        <f>SUMIF(SAIDA!A:A,A2584,SAIDA!C:C)</f>
        <v>2</v>
      </c>
      <c r="M2584" s="259"/>
    </row>
    <row r="2585" spans="1:13" x14ac:dyDescent="0.25">
      <c r="A2585" s="229" t="s">
        <v>2431</v>
      </c>
      <c r="B2585" s="181" t="s">
        <v>4943</v>
      </c>
      <c r="C2585" s="184" t="s">
        <v>6482</v>
      </c>
      <c r="D2585" s="182">
        <f>IF(ISBLANK($D$2),SUMIFS(Entradas!$C:$C,Entradas!$A:$A,$A2585)-SUMIFS(SAIDA!$C:$C,SAIDA!$A:$A,$A2585),SUMIFS(Entradas!$C:$C,Entradas!$A:$A,$A2585,Entradas!$B:$B,"&lt;="&amp;$D$2)-SUMIFS(SAIDA!$C:$C,SAIDA!$A:$A,$A2585,SAIDA!$B:$B,"&lt;="&amp;$D$2))</f>
        <v>3</v>
      </c>
      <c r="E2585" s="183">
        <f>IF($A2585="","",IFERROR(VLOOKUP($A2585,Entradas!$A:$D,4,FALSE),""))</f>
        <v>0</v>
      </c>
      <c r="F2585" s="184" t="s">
        <v>2</v>
      </c>
      <c r="G2585" s="190" t="s">
        <v>8470</v>
      </c>
      <c r="H2585" s="176"/>
      <c r="I2585" s="173" t="e">
        <v>#N/A</v>
      </c>
      <c r="K2585" s="173">
        <f>SUMIF(Entradas!A:A,A2585,Entradas!C:C)</f>
        <v>11</v>
      </c>
      <c r="L2585" s="173">
        <f>SUMIF(SAIDA!A:A,A2585,SAIDA!C:C)</f>
        <v>8</v>
      </c>
      <c r="M2585" s="259"/>
    </row>
    <row r="2586" spans="1:13" x14ac:dyDescent="0.25">
      <c r="A2586" s="229" t="s">
        <v>2432</v>
      </c>
      <c r="B2586" s="181" t="s">
        <v>4944</v>
      </c>
      <c r="C2586" s="184" t="s">
        <v>6482</v>
      </c>
      <c r="D2586" s="182">
        <f>IF(ISBLANK($D$2),SUMIFS(Entradas!$C:$C,Entradas!$A:$A,$A2586)-SUMIFS(SAIDA!$C:$C,SAIDA!$A:$A,$A2586),SUMIFS(Entradas!$C:$C,Entradas!$A:$A,$A2586,Entradas!$B:$B,"&lt;="&amp;$D$2)-SUMIFS(SAIDA!$C:$C,SAIDA!$A:$A,$A2586,SAIDA!$B:$B,"&lt;="&amp;$D$2))</f>
        <v>1</v>
      </c>
      <c r="E2586" s="183" t="str">
        <f>IF($A2586="","",IFERROR(VLOOKUP($A2586,Entradas!$A:$D,4,FALSE),""))</f>
        <v>CERTO</v>
      </c>
      <c r="F2586" s="184" t="s">
        <v>2</v>
      </c>
      <c r="G2586" s="190" t="s">
        <v>8470</v>
      </c>
      <c r="H2586" s="176" t="s">
        <v>7845</v>
      </c>
      <c r="I2586" s="173" t="s">
        <v>7531</v>
      </c>
      <c r="K2586" s="173">
        <f>SUMIF(Entradas!A:A,A2586,Entradas!C:C)</f>
        <v>10</v>
      </c>
      <c r="L2586" s="173">
        <f>SUMIF(SAIDA!A:A,A2586,SAIDA!C:C)</f>
        <v>9</v>
      </c>
      <c r="M2586" s="259"/>
    </row>
    <row r="2587" spans="1:13" x14ac:dyDescent="0.25">
      <c r="A2587" s="229" t="s">
        <v>2433</v>
      </c>
      <c r="B2587" s="181" t="s">
        <v>4945</v>
      </c>
      <c r="C2587" s="184" t="s">
        <v>6482</v>
      </c>
      <c r="D2587" s="182">
        <f>IF(ISBLANK($D$2),SUMIFS(Entradas!$C:$C,Entradas!$A:$A,$A2587)-SUMIFS(SAIDA!$C:$C,SAIDA!$A:$A,$A2587),SUMIFS(Entradas!$C:$C,Entradas!$A:$A,$A2587,Entradas!$B:$B,"&lt;="&amp;$D$2)-SUMIFS(SAIDA!$C:$C,SAIDA!$A:$A,$A2587,SAIDA!$B:$B,"&lt;="&amp;$D$2))</f>
        <v>3</v>
      </c>
      <c r="E2587" s="183" t="str">
        <f>IF($A2587="","",IFERROR(VLOOKUP($A2587,Entradas!$A:$D,4,FALSE),""))</f>
        <v>CERTO</v>
      </c>
      <c r="F2587" s="184" t="s">
        <v>2</v>
      </c>
      <c r="G2587" s="190" t="s">
        <v>8470</v>
      </c>
      <c r="H2587" s="176"/>
      <c r="I2587" s="173" t="e">
        <v>#N/A</v>
      </c>
      <c r="K2587" s="173">
        <f>SUMIF(Entradas!A:A,A2587,Entradas!C:C)</f>
        <v>16</v>
      </c>
      <c r="L2587" s="173">
        <f>SUMIF(SAIDA!A:A,A2587,SAIDA!C:C)</f>
        <v>13</v>
      </c>
      <c r="M2587" s="259"/>
    </row>
    <row r="2588" spans="1:13" x14ac:dyDescent="0.25">
      <c r="A2588" s="229" t="s">
        <v>2434</v>
      </c>
      <c r="B2588" s="181" t="s">
        <v>4946</v>
      </c>
      <c r="C2588" s="184" t="s">
        <v>6482</v>
      </c>
      <c r="D2588" s="182">
        <f>IF(ISBLANK($D$2),SUMIFS(Entradas!$C:$C,Entradas!$A:$A,$A2588)-SUMIFS(SAIDA!$C:$C,SAIDA!$A:$A,$A2588),SUMIFS(Entradas!$C:$C,Entradas!$A:$A,$A2588,Entradas!$B:$B,"&lt;="&amp;$D$2)-SUMIFS(SAIDA!$C:$C,SAIDA!$A:$A,$A2588,SAIDA!$B:$B,"&lt;="&amp;$D$2))</f>
        <v>7</v>
      </c>
      <c r="E2588" s="183" t="str">
        <f>IF($A2588="","",IFERROR(VLOOKUP($A2588,Entradas!$A:$D,4,FALSE),""))</f>
        <v>CERTO</v>
      </c>
      <c r="F2588" s="184" t="s">
        <v>2</v>
      </c>
      <c r="G2588" s="190" t="s">
        <v>8470</v>
      </c>
      <c r="H2588" s="176" t="s">
        <v>7841</v>
      </c>
      <c r="I2588" s="173" t="s">
        <v>7531</v>
      </c>
      <c r="K2588" s="173">
        <f>SUMIF(Entradas!A:A,A2588,Entradas!C:C)</f>
        <v>10</v>
      </c>
      <c r="L2588" s="173">
        <f>SUMIF(SAIDA!A:A,A2588,SAIDA!C:C)</f>
        <v>3</v>
      </c>
      <c r="M2588" s="259"/>
    </row>
    <row r="2589" spans="1:13" x14ac:dyDescent="0.25">
      <c r="A2589" s="229" t="s">
        <v>2435</v>
      </c>
      <c r="B2589" s="181" t="s">
        <v>4947</v>
      </c>
      <c r="C2589" s="184" t="s">
        <v>6482</v>
      </c>
      <c r="D2589" s="182">
        <f>IF(ISBLANK($D$2),SUMIFS(Entradas!$C:$C,Entradas!$A:$A,$A2589)-SUMIFS(SAIDA!$C:$C,SAIDA!$A:$A,$A2589),SUMIFS(Entradas!$C:$C,Entradas!$A:$A,$A2589,Entradas!$B:$B,"&lt;="&amp;$D$2)-SUMIFS(SAIDA!$C:$C,SAIDA!$A:$A,$A2589,SAIDA!$B:$B,"&lt;="&amp;$D$2))</f>
        <v>0</v>
      </c>
      <c r="E2589" s="183" t="str">
        <f>IF($A2589="","",IFERROR(VLOOKUP($A2589,Entradas!$A:$D,4,FALSE),""))</f>
        <v>CERTO</v>
      </c>
      <c r="F2589" s="184" t="s">
        <v>2</v>
      </c>
      <c r="G2589" s="190" t="s">
        <v>8470</v>
      </c>
      <c r="H2589" s="176" t="s">
        <v>7841</v>
      </c>
      <c r="I2589" s="173" t="e">
        <v>#N/A</v>
      </c>
      <c r="K2589" s="173">
        <f>SUMIF(Entradas!A:A,A2589,Entradas!C:C)</f>
        <v>11</v>
      </c>
      <c r="L2589" s="173">
        <f>SUMIF(SAIDA!A:A,A2589,SAIDA!C:C)</f>
        <v>11</v>
      </c>
      <c r="M2589" s="259"/>
    </row>
    <row r="2590" spans="1:13" x14ac:dyDescent="0.25">
      <c r="A2590" s="229" t="s">
        <v>2436</v>
      </c>
      <c r="B2590" s="181" t="s">
        <v>4948</v>
      </c>
      <c r="C2590" s="184" t="s">
        <v>6482</v>
      </c>
      <c r="D2590" s="182">
        <f>IF(ISBLANK($D$2),SUMIFS(Entradas!$C:$C,Entradas!$A:$A,$A2590)-SUMIFS(SAIDA!$C:$C,SAIDA!$A:$A,$A2590),SUMIFS(Entradas!$C:$C,Entradas!$A:$A,$A2590,Entradas!$B:$B,"&lt;="&amp;$D$2)-SUMIFS(SAIDA!$C:$C,SAIDA!$A:$A,$A2590,SAIDA!$B:$B,"&lt;="&amp;$D$2))</f>
        <v>2</v>
      </c>
      <c r="E2590" s="183" t="str">
        <f>IF($A2590="","",IFERROR(VLOOKUP($A2590,Entradas!$A:$D,4,FALSE),""))</f>
        <v>CERTO</v>
      </c>
      <c r="F2590" s="184" t="s">
        <v>2</v>
      </c>
      <c r="G2590" s="190" t="s">
        <v>8470</v>
      </c>
      <c r="H2590" s="176" t="s">
        <v>7840</v>
      </c>
      <c r="I2590" s="173" t="s">
        <v>7531</v>
      </c>
      <c r="K2590" s="173">
        <f>SUMIF(Entradas!A:A,A2590,Entradas!C:C)</f>
        <v>12</v>
      </c>
      <c r="L2590" s="173">
        <f>SUMIF(SAIDA!A:A,A2590,SAIDA!C:C)</f>
        <v>10</v>
      </c>
      <c r="M2590" s="259"/>
    </row>
    <row r="2591" spans="1:13" x14ac:dyDescent="0.25">
      <c r="A2591" s="229" t="s">
        <v>2437</v>
      </c>
      <c r="B2591" s="181" t="s">
        <v>4949</v>
      </c>
      <c r="C2591" s="184" t="s">
        <v>6482</v>
      </c>
      <c r="D2591" s="182">
        <f>IF(ISBLANK($D$2),SUMIFS(Entradas!$C:$C,Entradas!$A:$A,$A2591)-SUMIFS(SAIDA!$C:$C,SAIDA!$A:$A,$A2591),SUMIFS(Entradas!$C:$C,Entradas!$A:$A,$A2591,Entradas!$B:$B,"&lt;="&amp;$D$2)-SUMIFS(SAIDA!$C:$C,SAIDA!$A:$A,$A2591,SAIDA!$B:$B,"&lt;="&amp;$D$2))</f>
        <v>3</v>
      </c>
      <c r="E2591" s="183" t="str">
        <f>IF($A2591="","",IFERROR(VLOOKUP($A2591,Entradas!$A:$D,4,FALSE),""))</f>
        <v>CERTO</v>
      </c>
      <c r="F2591" s="184" t="s">
        <v>2</v>
      </c>
      <c r="G2591" s="190" t="s">
        <v>8470</v>
      </c>
      <c r="H2591" s="176" t="s">
        <v>7840</v>
      </c>
      <c r="I2591" s="173" t="e">
        <v>#N/A</v>
      </c>
      <c r="K2591" s="173">
        <f>SUMIF(Entradas!A:A,A2591,Entradas!C:C)</f>
        <v>6</v>
      </c>
      <c r="L2591" s="173">
        <f>SUMIF(SAIDA!A:A,A2591,SAIDA!C:C)</f>
        <v>3</v>
      </c>
      <c r="M2591" s="259"/>
    </row>
    <row r="2592" spans="1:13" x14ac:dyDescent="0.25">
      <c r="A2592" s="229" t="s">
        <v>2438</v>
      </c>
      <c r="B2592" s="181" t="s">
        <v>4950</v>
      </c>
      <c r="C2592" s="184" t="s">
        <v>6482</v>
      </c>
      <c r="D2592" s="182">
        <f>IF(ISBLANK($D$2),SUMIFS(Entradas!$C:$C,Entradas!$A:$A,$A2592)-SUMIFS(SAIDA!$C:$C,SAIDA!$A:$A,$A2592),SUMIFS(Entradas!$C:$C,Entradas!$A:$A,$A2592,Entradas!$B:$B,"&lt;="&amp;$D$2)-SUMIFS(SAIDA!$C:$C,SAIDA!$A:$A,$A2592,SAIDA!$B:$B,"&lt;="&amp;$D$2))</f>
        <v>0</v>
      </c>
      <c r="E2592" s="183">
        <f>IF($A2592="","",IFERROR(VLOOKUP($A2592,Entradas!$A:$D,4,FALSE),""))</f>
        <v>0</v>
      </c>
      <c r="F2592" s="184" t="s">
        <v>2</v>
      </c>
      <c r="G2592" s="190" t="s">
        <v>8470</v>
      </c>
      <c r="H2592" s="176"/>
      <c r="I2592" s="173" t="e">
        <v>#N/A</v>
      </c>
      <c r="K2592" s="173">
        <f>SUMIF(Entradas!A:A,A2592,Entradas!C:C)</f>
        <v>2</v>
      </c>
      <c r="L2592" s="173">
        <f>SUMIF(SAIDA!A:A,A2592,SAIDA!C:C)</f>
        <v>2</v>
      </c>
      <c r="M2592" s="259"/>
    </row>
    <row r="2593" spans="1:13" x14ac:dyDescent="0.25">
      <c r="A2593" s="229" t="s">
        <v>2439</v>
      </c>
      <c r="B2593" s="181" t="s">
        <v>4951</v>
      </c>
      <c r="C2593" s="184" t="s">
        <v>6482</v>
      </c>
      <c r="D2593" s="182">
        <f>IF(ISBLANK($D$2),SUMIFS(Entradas!$C:$C,Entradas!$A:$A,$A2593)-SUMIFS(SAIDA!$C:$C,SAIDA!$A:$A,$A2593),SUMIFS(Entradas!$C:$C,Entradas!$A:$A,$A2593,Entradas!$B:$B,"&lt;="&amp;$D$2)-SUMIFS(SAIDA!$C:$C,SAIDA!$A:$A,$A2593,SAIDA!$B:$B,"&lt;="&amp;$D$2))</f>
        <v>3</v>
      </c>
      <c r="E2593" s="183">
        <f>IF($A2593="","",IFERROR(VLOOKUP($A2593,Entradas!$A:$D,4,FALSE),""))</f>
        <v>0</v>
      </c>
      <c r="F2593" s="184" t="s">
        <v>2</v>
      </c>
      <c r="G2593" s="190" t="s">
        <v>8470</v>
      </c>
      <c r="H2593" s="176"/>
      <c r="I2593" s="173" t="e">
        <v>#N/A</v>
      </c>
      <c r="K2593" s="173">
        <f>SUMIF(Entradas!A:A,A2593,Entradas!C:C)</f>
        <v>4</v>
      </c>
      <c r="L2593" s="173">
        <f>SUMIF(SAIDA!A:A,A2593,SAIDA!C:C)</f>
        <v>1</v>
      </c>
      <c r="M2593" s="259"/>
    </row>
    <row r="2594" spans="1:13" x14ac:dyDescent="0.25">
      <c r="A2594" s="229" t="s">
        <v>2440</v>
      </c>
      <c r="B2594" s="181" t="s">
        <v>4952</v>
      </c>
      <c r="C2594" s="184" t="s">
        <v>6482</v>
      </c>
      <c r="D2594" s="182">
        <f>IF(ISBLANK($D$2),SUMIFS(Entradas!$C:$C,Entradas!$A:$A,$A2594)-SUMIFS(SAIDA!$C:$C,SAIDA!$A:$A,$A2594),SUMIFS(Entradas!$C:$C,Entradas!$A:$A,$A2594,Entradas!$B:$B,"&lt;="&amp;$D$2)-SUMIFS(SAIDA!$C:$C,SAIDA!$A:$A,$A2594,SAIDA!$B:$B,"&lt;="&amp;$D$2))</f>
        <v>3</v>
      </c>
      <c r="E2594" s="183" t="str">
        <f>IF($A2594="","",IFERROR(VLOOKUP($A2594,Entradas!$A:$D,4,FALSE),""))</f>
        <v>CERTO</v>
      </c>
      <c r="F2594" s="184" t="s">
        <v>2</v>
      </c>
      <c r="G2594" s="190" t="s">
        <v>8470</v>
      </c>
      <c r="H2594" s="176"/>
      <c r="I2594" s="173" t="s">
        <v>7531</v>
      </c>
      <c r="K2594" s="173">
        <f>SUMIF(Entradas!A:A,A2594,Entradas!C:C)</f>
        <v>15</v>
      </c>
      <c r="L2594" s="173">
        <f>SUMIF(SAIDA!A:A,A2594,SAIDA!C:C)</f>
        <v>12</v>
      </c>
      <c r="M2594" s="259"/>
    </row>
    <row r="2595" spans="1:13" x14ac:dyDescent="0.25">
      <c r="A2595" s="229" t="s">
        <v>2441</v>
      </c>
      <c r="B2595" s="181" t="s">
        <v>4953</v>
      </c>
      <c r="C2595" s="184" t="s">
        <v>6482</v>
      </c>
      <c r="D2595" s="182">
        <f>IF(ISBLANK($D$2),SUMIFS(Entradas!$C:$C,Entradas!$A:$A,$A2595)-SUMIFS(SAIDA!$C:$C,SAIDA!$A:$A,$A2595),SUMIFS(Entradas!$C:$C,Entradas!$A:$A,$A2595,Entradas!$B:$B,"&lt;="&amp;$D$2)-SUMIFS(SAIDA!$C:$C,SAIDA!$A:$A,$A2595,SAIDA!$B:$B,"&lt;="&amp;$D$2))</f>
        <v>2</v>
      </c>
      <c r="E2595" s="183" t="str">
        <f>IF($A2595="","",IFERROR(VLOOKUP($A2595,Entradas!$A:$D,4,FALSE),""))</f>
        <v>CERTO</v>
      </c>
      <c r="F2595" s="184" t="s">
        <v>2</v>
      </c>
      <c r="G2595" s="190" t="s">
        <v>8470</v>
      </c>
      <c r="H2595" s="176" t="s">
        <v>7840</v>
      </c>
      <c r="I2595" s="173" t="e">
        <v>#N/A</v>
      </c>
      <c r="K2595" s="173">
        <f>SUMIF(Entradas!A:A,A2595,Entradas!C:C)</f>
        <v>12</v>
      </c>
      <c r="L2595" s="173">
        <f>SUMIF(SAIDA!A:A,A2595,SAIDA!C:C)</f>
        <v>10</v>
      </c>
      <c r="M2595" s="259"/>
    </row>
    <row r="2596" spans="1:13" x14ac:dyDescent="0.25">
      <c r="A2596" s="229" t="s">
        <v>2442</v>
      </c>
      <c r="B2596" s="181" t="s">
        <v>4954</v>
      </c>
      <c r="C2596" s="184" t="s">
        <v>7842</v>
      </c>
      <c r="D2596" s="182">
        <f>IF(ISBLANK($D$2),SUMIFS(Entradas!$C:$C,Entradas!$A:$A,$A2596)-SUMIFS(SAIDA!$C:$C,SAIDA!$A:$A,$A2596),SUMIFS(Entradas!$C:$C,Entradas!$A:$A,$A2596,Entradas!$B:$B,"&lt;="&amp;$D$2)-SUMIFS(SAIDA!$C:$C,SAIDA!$A:$A,$A2596,SAIDA!$B:$B,"&lt;="&amp;$D$2))</f>
        <v>0</v>
      </c>
      <c r="E2596" s="183">
        <f>IF($A2596="","",IFERROR(VLOOKUP($A2596,Entradas!$A:$D,4,FALSE),""))</f>
        <v>0</v>
      </c>
      <c r="F2596" s="184" t="s">
        <v>2</v>
      </c>
      <c r="G2596" s="190" t="s">
        <v>8470</v>
      </c>
      <c r="H2596" s="184"/>
      <c r="I2596" s="173" t="e">
        <v>#N/A</v>
      </c>
      <c r="K2596" s="173">
        <f>SUMIF(Entradas!A:A,A2596,Entradas!C:C)</f>
        <v>0</v>
      </c>
      <c r="L2596" s="173">
        <f>SUMIF(SAIDA!A:A,A2596,SAIDA!C:C)</f>
        <v>0</v>
      </c>
      <c r="M2596" s="259"/>
    </row>
    <row r="2597" spans="1:13" x14ac:dyDescent="0.25">
      <c r="A2597" s="229" t="s">
        <v>2443</v>
      </c>
      <c r="B2597" s="181" t="s">
        <v>4955</v>
      </c>
      <c r="C2597" s="184" t="s">
        <v>7842</v>
      </c>
      <c r="D2597" s="182">
        <f>IF(ISBLANK($D$2),SUMIFS(Entradas!$C:$C,Entradas!$A:$A,$A2597)-SUMIFS(SAIDA!$C:$C,SAIDA!$A:$A,$A2597),SUMIFS(Entradas!$C:$C,Entradas!$A:$A,$A2597,Entradas!$B:$B,"&lt;="&amp;$D$2)-SUMIFS(SAIDA!$C:$C,SAIDA!$A:$A,$A2597,SAIDA!$B:$B,"&lt;="&amp;$D$2))</f>
        <v>0</v>
      </c>
      <c r="E2597" s="183">
        <f>IF($A2597="","",IFERROR(VLOOKUP($A2597,Entradas!$A:$D,4,FALSE),""))</f>
        <v>0</v>
      </c>
      <c r="F2597" s="184" t="s">
        <v>2</v>
      </c>
      <c r="G2597" s="190" t="s">
        <v>8470</v>
      </c>
      <c r="H2597" s="184"/>
      <c r="I2597" s="173" t="e">
        <v>#N/A</v>
      </c>
      <c r="K2597" s="173">
        <f>SUMIF(Entradas!A:A,A2597,Entradas!C:C)</f>
        <v>1</v>
      </c>
      <c r="L2597" s="173">
        <f>SUMIF(SAIDA!A:A,A2597,SAIDA!C:C)</f>
        <v>1</v>
      </c>
      <c r="M2597" s="259"/>
    </row>
    <row r="2598" spans="1:13" x14ac:dyDescent="0.25">
      <c r="A2598" s="229" t="s">
        <v>2444</v>
      </c>
      <c r="B2598" s="181" t="s">
        <v>4956</v>
      </c>
      <c r="C2598" s="184" t="s">
        <v>7842</v>
      </c>
      <c r="D2598" s="182">
        <f>IF(ISBLANK($D$2),SUMIFS(Entradas!$C:$C,Entradas!$A:$A,$A2598)-SUMIFS(SAIDA!$C:$C,SAIDA!$A:$A,$A2598),SUMIFS(Entradas!$C:$C,Entradas!$A:$A,$A2598,Entradas!$B:$B,"&lt;="&amp;$D$2)-SUMIFS(SAIDA!$C:$C,SAIDA!$A:$A,$A2598,SAIDA!$B:$B,"&lt;="&amp;$D$2))</f>
        <v>2</v>
      </c>
      <c r="E2598" s="183">
        <f>IF($A2598="","",IFERROR(VLOOKUP($A2598,Entradas!$A:$D,4,FALSE),""))</f>
        <v>0</v>
      </c>
      <c r="F2598" s="184" t="s">
        <v>2</v>
      </c>
      <c r="G2598" s="190" t="s">
        <v>8470</v>
      </c>
      <c r="H2598" s="176" t="s">
        <v>7840</v>
      </c>
      <c r="I2598" s="173" t="e">
        <v>#N/A</v>
      </c>
      <c r="K2598" s="173">
        <f>SUMIF(Entradas!A:A,A2598,Entradas!C:C)</f>
        <v>11</v>
      </c>
      <c r="L2598" s="173">
        <f>SUMIF(SAIDA!A:A,A2598,SAIDA!C:C)</f>
        <v>9</v>
      </c>
      <c r="M2598" s="259"/>
    </row>
    <row r="2599" spans="1:13" x14ac:dyDescent="0.25">
      <c r="A2599" s="229" t="s">
        <v>2445</v>
      </c>
      <c r="B2599" s="181" t="s">
        <v>4957</v>
      </c>
      <c r="C2599" s="184" t="s">
        <v>7842</v>
      </c>
      <c r="D2599" s="182">
        <f>IF(ISBLANK($D$2),SUMIFS(Entradas!$C:$C,Entradas!$A:$A,$A2599)-SUMIFS(SAIDA!$C:$C,SAIDA!$A:$A,$A2599),SUMIFS(Entradas!$C:$C,Entradas!$A:$A,$A2599,Entradas!$B:$B,"&lt;="&amp;$D$2)-SUMIFS(SAIDA!$C:$C,SAIDA!$A:$A,$A2599,SAIDA!$B:$B,"&lt;="&amp;$D$2))</f>
        <v>-1</v>
      </c>
      <c r="E2599" s="183">
        <f>IF($A2599="","",IFERROR(VLOOKUP($A2599,Entradas!$A:$D,4,FALSE),""))</f>
        <v>0</v>
      </c>
      <c r="F2599" s="184" t="s">
        <v>2</v>
      </c>
      <c r="G2599" s="190" t="s">
        <v>8470</v>
      </c>
      <c r="H2599" s="184"/>
      <c r="I2599" s="173" t="e">
        <v>#N/A</v>
      </c>
      <c r="K2599" s="173">
        <f>SUMIF(Entradas!A:A,A2599,Entradas!C:C)</f>
        <v>0</v>
      </c>
      <c r="L2599" s="173">
        <f>SUMIF(SAIDA!A:A,A2599,SAIDA!C:C)</f>
        <v>1</v>
      </c>
      <c r="M2599" s="259"/>
    </row>
    <row r="2600" spans="1:13" x14ac:dyDescent="0.25">
      <c r="A2600" s="229" t="s">
        <v>2446</v>
      </c>
      <c r="B2600" s="181" t="s">
        <v>4958</v>
      </c>
      <c r="C2600" s="184" t="s">
        <v>7842</v>
      </c>
      <c r="D2600" s="182">
        <f>IF(ISBLANK($D$2),SUMIFS(Entradas!$C:$C,Entradas!$A:$A,$A2600)-SUMIFS(SAIDA!$C:$C,SAIDA!$A:$A,$A2600),SUMIFS(Entradas!$C:$C,Entradas!$A:$A,$A2600,Entradas!$B:$B,"&lt;="&amp;$D$2)-SUMIFS(SAIDA!$C:$C,SAIDA!$A:$A,$A2600,SAIDA!$B:$B,"&lt;="&amp;$D$2))</f>
        <v>3</v>
      </c>
      <c r="E2600" s="183" t="str">
        <f>IF($A2600="","",IFERROR(VLOOKUP($A2600,Entradas!$A:$D,4,FALSE),""))</f>
        <v>CERTO</v>
      </c>
      <c r="F2600" s="184" t="s">
        <v>2</v>
      </c>
      <c r="G2600" s="190" t="s">
        <v>8470</v>
      </c>
      <c r="H2600" s="213" t="s">
        <v>7184</v>
      </c>
      <c r="I2600" s="173" t="s">
        <v>7531</v>
      </c>
      <c r="K2600" s="173">
        <f>SUMIF(Entradas!A:A,A2600,Entradas!C:C)</f>
        <v>5</v>
      </c>
      <c r="L2600" s="173">
        <f>SUMIF(SAIDA!A:A,A2600,SAIDA!C:C)</f>
        <v>2</v>
      </c>
      <c r="M2600" s="259"/>
    </row>
    <row r="2601" spans="1:13" x14ac:dyDescent="0.25">
      <c r="A2601" s="229" t="s">
        <v>2447</v>
      </c>
      <c r="B2601" s="181" t="s">
        <v>4959</v>
      </c>
      <c r="C2601" s="184" t="s">
        <v>7842</v>
      </c>
      <c r="D2601" s="182">
        <f>IF(ISBLANK($D$2),SUMIFS(Entradas!$C:$C,Entradas!$A:$A,$A2601)-SUMIFS(SAIDA!$C:$C,SAIDA!$A:$A,$A2601),SUMIFS(Entradas!$C:$C,Entradas!$A:$A,$A2601,Entradas!$B:$B,"&lt;="&amp;$D$2)-SUMIFS(SAIDA!$C:$C,SAIDA!$A:$A,$A2601,SAIDA!$B:$B,"&lt;="&amp;$D$2))</f>
        <v>0</v>
      </c>
      <c r="E2601" s="183">
        <f>IF($A2601="","",IFERROR(VLOOKUP($A2601,Entradas!$A:$D,4,FALSE),""))</f>
        <v>0</v>
      </c>
      <c r="F2601" s="184" t="s">
        <v>2</v>
      </c>
      <c r="G2601" s="190" t="s">
        <v>8470</v>
      </c>
      <c r="H2601" s="184"/>
      <c r="I2601" s="173" t="e">
        <v>#N/A</v>
      </c>
      <c r="K2601" s="173">
        <f>SUMIF(Entradas!A:A,A2601,Entradas!C:C)</f>
        <v>4</v>
      </c>
      <c r="L2601" s="173">
        <f>SUMIF(SAIDA!A:A,A2601,SAIDA!C:C)</f>
        <v>4</v>
      </c>
      <c r="M2601" s="259"/>
    </row>
    <row r="2602" spans="1:13" x14ac:dyDescent="0.25">
      <c r="A2602" s="229" t="s">
        <v>2448</v>
      </c>
      <c r="B2602" s="181" t="s">
        <v>4960</v>
      </c>
      <c r="C2602" s="184" t="s">
        <v>7842</v>
      </c>
      <c r="D2602" s="182">
        <f>IF(ISBLANK($D$2),SUMIFS(Entradas!$C:$C,Entradas!$A:$A,$A2602)-SUMIFS(SAIDA!$C:$C,SAIDA!$A:$A,$A2602),SUMIFS(Entradas!$C:$C,Entradas!$A:$A,$A2602,Entradas!$B:$B,"&lt;="&amp;$D$2)-SUMIFS(SAIDA!$C:$C,SAIDA!$A:$A,$A2602,SAIDA!$B:$B,"&lt;="&amp;$D$2))</f>
        <v>2</v>
      </c>
      <c r="E2602" s="183" t="str">
        <f>IF($A2602="","",IFERROR(VLOOKUP($A2602,Entradas!$A:$D,4,FALSE),""))</f>
        <v>CERTO</v>
      </c>
      <c r="F2602" s="184" t="s">
        <v>2</v>
      </c>
      <c r="G2602" s="190" t="s">
        <v>8470</v>
      </c>
      <c r="H2602" s="184" t="s">
        <v>8121</v>
      </c>
      <c r="I2602" s="173" t="e">
        <v>#N/A</v>
      </c>
      <c r="K2602" s="173">
        <f>SUMIF(Entradas!A:A,A2602,Entradas!C:C)</f>
        <v>16</v>
      </c>
      <c r="L2602" s="173">
        <f>SUMIF(SAIDA!A:A,A2602,SAIDA!C:C)</f>
        <v>14</v>
      </c>
      <c r="M2602" s="259"/>
    </row>
    <row r="2603" spans="1:13" x14ac:dyDescent="0.25">
      <c r="A2603" s="229" t="s">
        <v>2449</v>
      </c>
      <c r="B2603" s="181" t="s">
        <v>4961</v>
      </c>
      <c r="C2603" s="184" t="s">
        <v>7842</v>
      </c>
      <c r="D2603" s="182">
        <f>IF(ISBLANK($D$2),SUMIFS(Entradas!$C:$C,Entradas!$A:$A,$A2603)-SUMIFS(SAIDA!$C:$C,SAIDA!$A:$A,$A2603),SUMIFS(Entradas!$C:$C,Entradas!$A:$A,$A2603,Entradas!$B:$B,"&lt;="&amp;$D$2)-SUMIFS(SAIDA!$C:$C,SAIDA!$A:$A,$A2603,SAIDA!$B:$B,"&lt;="&amp;$D$2))</f>
        <v>1</v>
      </c>
      <c r="E2603" s="183">
        <f>IF($A2603="","",IFERROR(VLOOKUP($A2603,Entradas!$A:$D,4,FALSE),""))</f>
        <v>0</v>
      </c>
      <c r="F2603" s="184" t="s">
        <v>2</v>
      </c>
      <c r="G2603" s="190" t="s">
        <v>8470</v>
      </c>
      <c r="H2603" s="184"/>
      <c r="I2603" s="173" t="e">
        <v>#N/A</v>
      </c>
      <c r="K2603" s="173">
        <f>SUMIF(Entradas!A:A,A2603,Entradas!C:C)</f>
        <v>4</v>
      </c>
      <c r="L2603" s="173">
        <f>SUMIF(SAIDA!A:A,A2603,SAIDA!C:C)</f>
        <v>3</v>
      </c>
      <c r="M2603" s="259"/>
    </row>
    <row r="2604" spans="1:13" x14ac:dyDescent="0.25">
      <c r="A2604" s="229" t="s">
        <v>2450</v>
      </c>
      <c r="B2604" s="181" t="s">
        <v>4962</v>
      </c>
      <c r="C2604" s="184" t="s">
        <v>7842</v>
      </c>
      <c r="D2604" s="182">
        <f>IF(ISBLANK($D$2),SUMIFS(Entradas!$C:$C,Entradas!$A:$A,$A2604)-SUMIFS(SAIDA!$C:$C,SAIDA!$A:$A,$A2604),SUMIFS(Entradas!$C:$C,Entradas!$A:$A,$A2604,Entradas!$B:$B,"&lt;="&amp;$D$2)-SUMIFS(SAIDA!$C:$C,SAIDA!$A:$A,$A2604,SAIDA!$B:$B,"&lt;="&amp;$D$2))</f>
        <v>1</v>
      </c>
      <c r="E2604" s="183">
        <f>IF($A2604="","",IFERROR(VLOOKUP($A2604,Entradas!$A:$D,4,FALSE),""))</f>
        <v>0</v>
      </c>
      <c r="F2604" s="184" t="s">
        <v>2</v>
      </c>
      <c r="G2604" s="190" t="s">
        <v>8470</v>
      </c>
      <c r="H2604" s="184"/>
      <c r="I2604" s="173" t="e">
        <v>#N/A</v>
      </c>
      <c r="K2604" s="173">
        <f>SUMIF(Entradas!A:A,A2604,Entradas!C:C)</f>
        <v>2</v>
      </c>
      <c r="L2604" s="173">
        <f>SUMIF(SAIDA!A:A,A2604,SAIDA!C:C)</f>
        <v>1</v>
      </c>
      <c r="M2604" s="259"/>
    </row>
    <row r="2605" spans="1:13" x14ac:dyDescent="0.25">
      <c r="A2605" s="229" t="s">
        <v>2451</v>
      </c>
      <c r="B2605" s="181" t="s">
        <v>4963</v>
      </c>
      <c r="C2605" s="184" t="s">
        <v>7842</v>
      </c>
      <c r="D2605" s="182">
        <f>IF(ISBLANK($D$2),SUMIFS(Entradas!$C:$C,Entradas!$A:$A,$A2605)-SUMIFS(SAIDA!$C:$C,SAIDA!$A:$A,$A2605),SUMIFS(Entradas!$C:$C,Entradas!$A:$A,$A2605,Entradas!$B:$B,"&lt;="&amp;$D$2)-SUMIFS(SAIDA!$C:$C,SAIDA!$A:$A,$A2605,SAIDA!$B:$B,"&lt;="&amp;$D$2))</f>
        <v>1</v>
      </c>
      <c r="E2605" s="183" t="str">
        <f>IF($A2605="","",IFERROR(VLOOKUP($A2605,Entradas!$A:$D,4,FALSE),""))</f>
        <v>CERTO</v>
      </c>
      <c r="F2605" s="184" t="s">
        <v>2</v>
      </c>
      <c r="G2605" s="190" t="s">
        <v>8470</v>
      </c>
      <c r="H2605" s="176"/>
      <c r="I2605" s="173" t="s">
        <v>7531</v>
      </c>
      <c r="K2605" s="173">
        <f>SUMIF(Entradas!A:A,A2605,Entradas!C:C)</f>
        <v>4</v>
      </c>
      <c r="L2605" s="173">
        <f>SUMIF(SAIDA!A:A,A2605,SAIDA!C:C)</f>
        <v>3</v>
      </c>
      <c r="M2605" s="259"/>
    </row>
    <row r="2606" spans="1:13" x14ac:dyDescent="0.25">
      <c r="A2606" s="229" t="s">
        <v>2452</v>
      </c>
      <c r="B2606" s="181" t="s">
        <v>4964</v>
      </c>
      <c r="C2606" s="184" t="s">
        <v>7842</v>
      </c>
      <c r="D2606" s="182">
        <f>IF(ISBLANK($D$2),SUMIFS(Entradas!$C:$C,Entradas!$A:$A,$A2606)-SUMIFS(SAIDA!$C:$C,SAIDA!$A:$A,$A2606),SUMIFS(Entradas!$C:$C,Entradas!$A:$A,$A2606,Entradas!$B:$B,"&lt;="&amp;$D$2)-SUMIFS(SAIDA!$C:$C,SAIDA!$A:$A,$A2606,SAIDA!$B:$B,"&lt;="&amp;$D$2))</f>
        <v>5</v>
      </c>
      <c r="E2606" s="183" t="str">
        <f>IF($A2606="","",IFERROR(VLOOKUP($A2606,Entradas!$A:$D,4,FALSE),""))</f>
        <v>CERTO</v>
      </c>
      <c r="F2606" s="184" t="s">
        <v>2</v>
      </c>
      <c r="G2606" s="190" t="s">
        <v>8470</v>
      </c>
      <c r="H2606" s="184"/>
      <c r="I2606" s="173" t="e">
        <v>#N/A</v>
      </c>
      <c r="K2606" s="173">
        <f>SUMIF(Entradas!A:A,A2606,Entradas!C:C)</f>
        <v>12</v>
      </c>
      <c r="L2606" s="173">
        <f>SUMIF(SAIDA!A:A,A2606,SAIDA!C:C)</f>
        <v>7</v>
      </c>
      <c r="M2606" s="259"/>
    </row>
    <row r="2607" spans="1:13" x14ac:dyDescent="0.25">
      <c r="A2607" s="229" t="s">
        <v>2453</v>
      </c>
      <c r="B2607" s="181" t="s">
        <v>4965</v>
      </c>
      <c r="C2607" s="184" t="s">
        <v>7842</v>
      </c>
      <c r="D2607" s="182">
        <f>IF(ISBLANK($D$2),SUMIFS(Entradas!$C:$C,Entradas!$A:$A,$A2607)-SUMIFS(SAIDA!$C:$C,SAIDA!$A:$A,$A2607),SUMIFS(Entradas!$C:$C,Entradas!$A:$A,$A2607,Entradas!$B:$B,"&lt;="&amp;$D$2)-SUMIFS(SAIDA!$C:$C,SAIDA!$A:$A,$A2607,SAIDA!$B:$B,"&lt;="&amp;$D$2))</f>
        <v>0</v>
      </c>
      <c r="E2607" s="183">
        <f>IF($A2607="","",IFERROR(VLOOKUP($A2607,Entradas!$A:$D,4,FALSE),""))</f>
        <v>0</v>
      </c>
      <c r="F2607" s="184" t="s">
        <v>2</v>
      </c>
      <c r="G2607" s="190" t="s">
        <v>8470</v>
      </c>
      <c r="H2607" s="176"/>
      <c r="I2607" s="173" t="e">
        <v>#N/A</v>
      </c>
      <c r="K2607" s="173">
        <f>SUMIF(Entradas!A:A,A2607,Entradas!C:C)</f>
        <v>18</v>
      </c>
      <c r="L2607" s="173">
        <f>SUMIF(SAIDA!A:A,A2607,SAIDA!C:C)</f>
        <v>18</v>
      </c>
      <c r="M2607" s="259"/>
    </row>
    <row r="2608" spans="1:13" x14ac:dyDescent="0.25">
      <c r="A2608" s="229" t="s">
        <v>2454</v>
      </c>
      <c r="B2608" s="181" t="s">
        <v>4966</v>
      </c>
      <c r="C2608" s="184" t="s">
        <v>6451</v>
      </c>
      <c r="D2608" s="182">
        <f>IF(ISBLANK($D$2),SUMIFS(Entradas!$C:$C,Entradas!$A:$A,$A2608)-SUMIFS(SAIDA!$C:$C,SAIDA!$A:$A,$A2608),SUMIFS(Entradas!$C:$C,Entradas!$A:$A,$A2608,Entradas!$B:$B,"&lt;="&amp;$D$2)-SUMIFS(SAIDA!$C:$C,SAIDA!$A:$A,$A2608,SAIDA!$B:$B,"&lt;="&amp;$D$2))</f>
        <v>0</v>
      </c>
      <c r="E2608" s="183" t="str">
        <f>IF($A2608="","",IFERROR(VLOOKUP($A2608,Entradas!$A:$D,4,FALSE),""))</f>
        <v>CERTO</v>
      </c>
      <c r="F2608" s="184" t="s">
        <v>2</v>
      </c>
      <c r="G2608" s="190" t="s">
        <v>8470</v>
      </c>
      <c r="H2608" s="176"/>
      <c r="I2608" s="173" t="s">
        <v>7531</v>
      </c>
      <c r="K2608" s="173">
        <f>SUMIF(Entradas!A:A,A2608,Entradas!C:C)</f>
        <v>0</v>
      </c>
      <c r="L2608" s="173">
        <f>SUMIF(SAIDA!A:A,A2608,SAIDA!C:C)</f>
        <v>0</v>
      </c>
      <c r="M2608" s="259"/>
    </row>
    <row r="2609" spans="1:13" x14ac:dyDescent="0.25">
      <c r="A2609" s="229" t="s">
        <v>2455</v>
      </c>
      <c r="B2609" s="181" t="s">
        <v>4967</v>
      </c>
      <c r="C2609" s="184" t="s">
        <v>6451</v>
      </c>
      <c r="D2609" s="182">
        <f>IF(ISBLANK($D$2),SUMIFS(Entradas!$C:$C,Entradas!$A:$A,$A2609)-SUMIFS(SAIDA!$C:$C,SAIDA!$A:$A,$A2609),SUMIFS(Entradas!$C:$C,Entradas!$A:$A,$A2609,Entradas!$B:$B,"&lt;="&amp;$D$2)-SUMIFS(SAIDA!$C:$C,SAIDA!$A:$A,$A2609,SAIDA!$B:$B,"&lt;="&amp;$D$2))</f>
        <v>1</v>
      </c>
      <c r="E2609" s="183" t="str">
        <f>IF($A2609="","",IFERROR(VLOOKUP($A2609,Entradas!$A:$D,4,FALSE),""))</f>
        <v>CERTO</v>
      </c>
      <c r="F2609" s="184" t="s">
        <v>2</v>
      </c>
      <c r="G2609" s="190" t="s">
        <v>8470</v>
      </c>
      <c r="H2609" s="184"/>
      <c r="I2609" s="173" t="e">
        <v>#N/A</v>
      </c>
      <c r="K2609" s="173">
        <f>SUMIF(Entradas!A:A,A2609,Entradas!C:C)</f>
        <v>1</v>
      </c>
      <c r="L2609" s="173">
        <f>SUMIF(SAIDA!A:A,A2609,SAIDA!C:C)</f>
        <v>0</v>
      </c>
      <c r="M2609" s="259"/>
    </row>
    <row r="2610" spans="1:13" x14ac:dyDescent="0.25">
      <c r="A2610" s="229" t="s">
        <v>2456</v>
      </c>
      <c r="B2610" s="181" t="s">
        <v>4968</v>
      </c>
      <c r="C2610" s="184" t="s">
        <v>6451</v>
      </c>
      <c r="D2610" s="182">
        <f>IF(ISBLANK($D$2),SUMIFS(Entradas!$C:$C,Entradas!$A:$A,$A2610)-SUMIFS(SAIDA!$C:$C,SAIDA!$A:$A,$A2610),SUMIFS(Entradas!$C:$C,Entradas!$A:$A,$A2610,Entradas!$B:$B,"&lt;="&amp;$D$2)-SUMIFS(SAIDA!$C:$C,SAIDA!$A:$A,$A2610,SAIDA!$B:$B,"&lt;="&amp;$D$2))</f>
        <v>4</v>
      </c>
      <c r="E2610" s="183">
        <f>IF($A2610="","",IFERROR(VLOOKUP($A2610,Entradas!$A:$D,4,FALSE),""))</f>
        <v>0</v>
      </c>
      <c r="F2610" s="184" t="s">
        <v>2</v>
      </c>
      <c r="G2610" s="190" t="s">
        <v>8470</v>
      </c>
      <c r="H2610" s="184"/>
      <c r="I2610" s="173" t="e">
        <v>#N/A</v>
      </c>
      <c r="K2610" s="173">
        <f>SUMIF(Entradas!A:A,A2610,Entradas!C:C)</f>
        <v>8</v>
      </c>
      <c r="L2610" s="173">
        <f>SUMIF(SAIDA!A:A,A2610,SAIDA!C:C)</f>
        <v>4</v>
      </c>
      <c r="M2610" s="259"/>
    </row>
    <row r="2611" spans="1:13" x14ac:dyDescent="0.25">
      <c r="A2611" s="229" t="s">
        <v>2457</v>
      </c>
      <c r="B2611" s="181" t="s">
        <v>4969</v>
      </c>
      <c r="C2611" s="184" t="s">
        <v>6451</v>
      </c>
      <c r="D2611" s="182">
        <f>IF(ISBLANK($D$2),SUMIFS(Entradas!$C:$C,Entradas!$A:$A,$A2611)-SUMIFS(SAIDA!$C:$C,SAIDA!$A:$A,$A2611),SUMIFS(Entradas!$C:$C,Entradas!$A:$A,$A2611,Entradas!$B:$B,"&lt;="&amp;$D$2)-SUMIFS(SAIDA!$C:$C,SAIDA!$A:$A,$A2611,SAIDA!$B:$B,"&lt;="&amp;$D$2))</f>
        <v>0</v>
      </c>
      <c r="E2611" s="183" t="str">
        <f>IF($A2611="","",IFERROR(VLOOKUP($A2611,Entradas!$A:$D,4,FALSE),""))</f>
        <v>CERTO</v>
      </c>
      <c r="F2611" s="184" t="s">
        <v>2</v>
      </c>
      <c r="G2611" s="190" t="s">
        <v>8470</v>
      </c>
      <c r="H2611" s="184"/>
      <c r="I2611" s="173" t="e">
        <v>#N/A</v>
      </c>
      <c r="K2611" s="173">
        <f>SUMIF(Entradas!A:A,A2611,Entradas!C:C)</f>
        <v>3</v>
      </c>
      <c r="L2611" s="173">
        <f>SUMIF(SAIDA!A:A,A2611,SAIDA!C:C)</f>
        <v>3</v>
      </c>
      <c r="M2611" s="259"/>
    </row>
    <row r="2612" spans="1:13" x14ac:dyDescent="0.25">
      <c r="A2612" s="229" t="s">
        <v>2458</v>
      </c>
      <c r="B2612" s="181" t="s">
        <v>4970</v>
      </c>
      <c r="C2612" s="184" t="s">
        <v>6451</v>
      </c>
      <c r="D2612" s="182">
        <f>IF(ISBLANK($D$2),SUMIFS(Entradas!$C:$C,Entradas!$A:$A,$A2612)-SUMIFS(SAIDA!$C:$C,SAIDA!$A:$A,$A2612),SUMIFS(Entradas!$C:$C,Entradas!$A:$A,$A2612,Entradas!$B:$B,"&lt;="&amp;$D$2)-SUMIFS(SAIDA!$C:$C,SAIDA!$A:$A,$A2612,SAIDA!$B:$B,"&lt;="&amp;$D$2))</f>
        <v>4</v>
      </c>
      <c r="E2612" s="183">
        <f>IF($A2612="","",IFERROR(VLOOKUP($A2612,Entradas!$A:$D,4,FALSE),""))</f>
        <v>0</v>
      </c>
      <c r="F2612" s="184" t="s">
        <v>2</v>
      </c>
      <c r="G2612" s="190" t="s">
        <v>8470</v>
      </c>
      <c r="H2612" s="184"/>
      <c r="I2612" s="173" t="e">
        <v>#N/A</v>
      </c>
      <c r="K2612" s="173">
        <f>SUMIF(Entradas!A:A,A2612,Entradas!C:C)</f>
        <v>4</v>
      </c>
      <c r="L2612" s="173">
        <f>SUMIF(SAIDA!A:A,A2612,SAIDA!C:C)</f>
        <v>0</v>
      </c>
      <c r="M2612" s="259"/>
    </row>
    <row r="2613" spans="1:13" x14ac:dyDescent="0.25">
      <c r="A2613" s="229" t="s">
        <v>2459</v>
      </c>
      <c r="B2613" s="181" t="s">
        <v>4971</v>
      </c>
      <c r="C2613" s="184" t="s">
        <v>6446</v>
      </c>
      <c r="D2613" s="182">
        <f>IF(ISBLANK($D$2),SUMIFS(Entradas!$C:$C,Entradas!$A:$A,$A2613)-SUMIFS(SAIDA!$C:$C,SAIDA!$A:$A,$A2613),SUMIFS(Entradas!$C:$C,Entradas!$A:$A,$A2613,Entradas!$B:$B,"&lt;="&amp;$D$2)-SUMIFS(SAIDA!$C:$C,SAIDA!$A:$A,$A2613,SAIDA!$B:$B,"&lt;="&amp;$D$2))</f>
        <v>1</v>
      </c>
      <c r="E2613" s="183">
        <f>IF($A2613="","",IFERROR(VLOOKUP($A2613,Entradas!$A:$D,4,FALSE),""))</f>
        <v>0</v>
      </c>
      <c r="F2613" s="184" t="s">
        <v>2</v>
      </c>
      <c r="G2613" s="190" t="s">
        <v>8470</v>
      </c>
      <c r="H2613" s="184"/>
      <c r="I2613" s="173" t="e">
        <v>#N/A</v>
      </c>
      <c r="K2613" s="173">
        <f>SUMIF(Entradas!A:A,A2613,Entradas!C:C)</f>
        <v>1</v>
      </c>
      <c r="L2613" s="173">
        <f>SUMIF(SAIDA!A:A,A2613,SAIDA!C:C)</f>
        <v>0</v>
      </c>
      <c r="M2613" s="259"/>
    </row>
    <row r="2614" spans="1:13" x14ac:dyDescent="0.25">
      <c r="A2614" s="229" t="s">
        <v>2460</v>
      </c>
      <c r="B2614" s="181" t="s">
        <v>4972</v>
      </c>
      <c r="C2614" s="184" t="s">
        <v>6446</v>
      </c>
      <c r="D2614" s="182">
        <f>IF(ISBLANK($D$2),SUMIFS(Entradas!$C:$C,Entradas!$A:$A,$A2614)-SUMIFS(SAIDA!$C:$C,SAIDA!$A:$A,$A2614),SUMIFS(Entradas!$C:$C,Entradas!$A:$A,$A2614,Entradas!$B:$B,"&lt;="&amp;$D$2)-SUMIFS(SAIDA!$C:$C,SAIDA!$A:$A,$A2614,SAIDA!$B:$B,"&lt;="&amp;$D$2))</f>
        <v>23</v>
      </c>
      <c r="E2614" s="183">
        <f>IF($A2614="","",IFERROR(VLOOKUP($A2614,Entradas!$A:$D,4,FALSE),""))</f>
        <v>0</v>
      </c>
      <c r="F2614" s="184" t="s">
        <v>2</v>
      </c>
      <c r="G2614" s="190" t="s">
        <v>8470</v>
      </c>
      <c r="H2614" s="184"/>
      <c r="I2614" s="173" t="e">
        <v>#N/A</v>
      </c>
      <c r="K2614" s="173">
        <f>SUMIF(Entradas!A:A,A2614,Entradas!C:C)</f>
        <v>23</v>
      </c>
      <c r="L2614" s="173">
        <f>SUMIF(SAIDA!A:A,A2614,SAIDA!C:C)</f>
        <v>0</v>
      </c>
      <c r="M2614" s="259"/>
    </row>
    <row r="2615" spans="1:13" x14ac:dyDescent="0.25">
      <c r="A2615" s="229" t="s">
        <v>2461</v>
      </c>
      <c r="B2615" s="181" t="s">
        <v>4973</v>
      </c>
      <c r="C2615" s="184" t="s">
        <v>6446</v>
      </c>
      <c r="D2615" s="182">
        <f>IF(ISBLANK($D$2),SUMIFS(Entradas!$C:$C,Entradas!$A:$A,$A2615)-SUMIFS(SAIDA!$C:$C,SAIDA!$A:$A,$A2615),SUMIFS(Entradas!$C:$C,Entradas!$A:$A,$A2615,Entradas!$B:$B,"&lt;="&amp;$D$2)-SUMIFS(SAIDA!$C:$C,SAIDA!$A:$A,$A2615,SAIDA!$B:$B,"&lt;="&amp;$D$2))</f>
        <v>10</v>
      </c>
      <c r="E2615" s="183">
        <f>IF($A2615="","",IFERROR(VLOOKUP($A2615,Entradas!$A:$D,4,FALSE),""))</f>
        <v>0</v>
      </c>
      <c r="F2615" s="184" t="s">
        <v>2</v>
      </c>
      <c r="G2615" s="190" t="s">
        <v>8470</v>
      </c>
      <c r="H2615" s="184"/>
      <c r="I2615" s="173" t="e">
        <v>#N/A</v>
      </c>
      <c r="K2615" s="173">
        <f>SUMIF(Entradas!A:A,A2615,Entradas!C:C)</f>
        <v>10</v>
      </c>
      <c r="L2615" s="173">
        <f>SUMIF(SAIDA!A:A,A2615,SAIDA!C:C)</f>
        <v>0</v>
      </c>
      <c r="M2615" s="259"/>
    </row>
    <row r="2616" spans="1:13" x14ac:dyDescent="0.25">
      <c r="A2616" s="229" t="s">
        <v>2462</v>
      </c>
      <c r="B2616" s="181" t="s">
        <v>4974</v>
      </c>
      <c r="C2616" s="184" t="s">
        <v>6446</v>
      </c>
      <c r="D2616" s="182">
        <f>IF(ISBLANK($D$2),SUMIFS(Entradas!$C:$C,Entradas!$A:$A,$A2616)-SUMIFS(SAIDA!$C:$C,SAIDA!$A:$A,$A2616),SUMIFS(Entradas!$C:$C,Entradas!$A:$A,$A2616,Entradas!$B:$B,"&lt;="&amp;$D$2)-SUMIFS(SAIDA!$C:$C,SAIDA!$A:$A,$A2616,SAIDA!$B:$B,"&lt;="&amp;$D$2))</f>
        <v>1</v>
      </c>
      <c r="E2616" s="183">
        <f>IF($A2616="","",IFERROR(VLOOKUP($A2616,Entradas!$A:$D,4,FALSE),""))</f>
        <v>0</v>
      </c>
      <c r="F2616" s="184" t="s">
        <v>2</v>
      </c>
      <c r="G2616" s="190" t="s">
        <v>8470</v>
      </c>
      <c r="H2616" s="184"/>
      <c r="I2616" s="173" t="e">
        <v>#N/A</v>
      </c>
      <c r="K2616" s="173">
        <f>SUMIF(Entradas!A:A,A2616,Entradas!C:C)</f>
        <v>1</v>
      </c>
      <c r="L2616" s="173">
        <f>SUMIF(SAIDA!A:A,A2616,SAIDA!C:C)</f>
        <v>0</v>
      </c>
      <c r="M2616" s="259"/>
    </row>
    <row r="2617" spans="1:13" x14ac:dyDescent="0.25">
      <c r="A2617" s="229" t="s">
        <v>2463</v>
      </c>
      <c r="B2617" s="181" t="s">
        <v>4975</v>
      </c>
      <c r="C2617" s="184" t="s">
        <v>6446</v>
      </c>
      <c r="D2617" s="182">
        <f>IF(ISBLANK($D$2),SUMIFS(Entradas!$C:$C,Entradas!$A:$A,$A2617)-SUMIFS(SAIDA!$C:$C,SAIDA!$A:$A,$A2617),SUMIFS(Entradas!$C:$C,Entradas!$A:$A,$A2617,Entradas!$B:$B,"&lt;="&amp;$D$2)-SUMIFS(SAIDA!$C:$C,SAIDA!$A:$A,$A2617,SAIDA!$B:$B,"&lt;="&amp;$D$2))</f>
        <v>18</v>
      </c>
      <c r="E2617" s="183">
        <f>IF($A2617="","",IFERROR(VLOOKUP($A2617,Entradas!$A:$D,4,FALSE),""))</f>
        <v>0</v>
      </c>
      <c r="F2617" s="184" t="s">
        <v>2</v>
      </c>
      <c r="G2617" s="190" t="s">
        <v>8470</v>
      </c>
      <c r="H2617" s="184"/>
      <c r="I2617" s="173" t="e">
        <v>#N/A</v>
      </c>
      <c r="K2617" s="173">
        <f>SUMIF(Entradas!A:A,A2617,Entradas!C:C)</f>
        <v>18</v>
      </c>
      <c r="L2617" s="173">
        <f>SUMIF(SAIDA!A:A,A2617,SAIDA!C:C)</f>
        <v>0</v>
      </c>
      <c r="M2617" s="259"/>
    </row>
    <row r="2618" spans="1:13" x14ac:dyDescent="0.25">
      <c r="A2618" s="229" t="s">
        <v>2464</v>
      </c>
      <c r="B2618" s="181" t="s">
        <v>4976</v>
      </c>
      <c r="C2618" s="176" t="s">
        <v>6446</v>
      </c>
      <c r="D2618" s="182">
        <f>IF(ISBLANK($D$2),SUMIFS(Entradas!$C:$C,Entradas!$A:$A,$A2618)-SUMIFS(SAIDA!$C:$C,SAIDA!$A:$A,$A2618),SUMIFS(Entradas!$C:$C,Entradas!$A:$A,$A2618,Entradas!$B:$B,"&lt;="&amp;$D$2)-SUMIFS(SAIDA!$C:$C,SAIDA!$A:$A,$A2618,SAIDA!$B:$B,"&lt;="&amp;$D$2))</f>
        <v>4</v>
      </c>
      <c r="E2618" s="183">
        <f>IF($A2618="","",IFERROR(VLOOKUP($A2618,Entradas!$A:$D,4,FALSE),""))</f>
        <v>0</v>
      </c>
      <c r="F2618" s="184" t="s">
        <v>2</v>
      </c>
      <c r="G2618" s="190" t="s">
        <v>8470</v>
      </c>
      <c r="H2618" s="184"/>
      <c r="I2618" s="173" t="e">
        <v>#N/A</v>
      </c>
      <c r="K2618" s="173">
        <f>SUMIF(Entradas!A:A,A2618,Entradas!C:C)</f>
        <v>4</v>
      </c>
      <c r="L2618" s="173">
        <f>SUMIF(SAIDA!A:A,A2618,SAIDA!C:C)</f>
        <v>0</v>
      </c>
      <c r="M2618" s="259"/>
    </row>
    <row r="2619" spans="1:13" x14ac:dyDescent="0.25">
      <c r="A2619" s="229" t="s">
        <v>2465</v>
      </c>
      <c r="B2619" s="181" t="s">
        <v>4977</v>
      </c>
      <c r="C2619" s="184" t="s">
        <v>6446</v>
      </c>
      <c r="D2619" s="182">
        <f>IF(ISBLANK($D$2),SUMIFS(Entradas!$C:$C,Entradas!$A:$A,$A2619)-SUMIFS(SAIDA!$C:$C,SAIDA!$A:$A,$A2619),SUMIFS(Entradas!$C:$C,Entradas!$A:$A,$A2619,Entradas!$B:$B,"&lt;="&amp;$D$2)-SUMIFS(SAIDA!$C:$C,SAIDA!$A:$A,$A2619,SAIDA!$B:$B,"&lt;="&amp;$D$2))</f>
        <v>31</v>
      </c>
      <c r="E2619" s="183">
        <f>IF($A2619="","",IFERROR(VLOOKUP($A2619,Entradas!$A:$D,4,FALSE),""))</f>
        <v>0</v>
      </c>
      <c r="F2619" s="184" t="s">
        <v>2</v>
      </c>
      <c r="G2619" s="190" t="s">
        <v>8470</v>
      </c>
      <c r="H2619" s="184"/>
      <c r="I2619" s="173" t="e">
        <v>#N/A</v>
      </c>
      <c r="K2619" s="173">
        <f>SUMIF(Entradas!A:A,A2619,Entradas!C:C)</f>
        <v>31</v>
      </c>
      <c r="L2619" s="173">
        <f>SUMIF(SAIDA!A:A,A2619,SAIDA!C:C)</f>
        <v>0</v>
      </c>
      <c r="M2619" s="259"/>
    </row>
    <row r="2620" spans="1:13" x14ac:dyDescent="0.25">
      <c r="A2620" s="229" t="s">
        <v>2466</v>
      </c>
      <c r="B2620" s="181" t="s">
        <v>4978</v>
      </c>
      <c r="C2620" s="184" t="s">
        <v>6452</v>
      </c>
      <c r="D2620" s="182">
        <f>IF(ISBLANK($D$2),SUMIFS(Entradas!$C:$C,Entradas!$A:$A,$A2620)-SUMIFS(SAIDA!$C:$C,SAIDA!$A:$A,$A2620),SUMIFS(Entradas!$C:$C,Entradas!$A:$A,$A2620,Entradas!$B:$B,"&lt;="&amp;$D$2)-SUMIFS(SAIDA!$C:$C,SAIDA!$A:$A,$A2620,SAIDA!$B:$B,"&lt;="&amp;$D$2))</f>
        <v>1</v>
      </c>
      <c r="E2620" s="183">
        <f>IF($A2620="","",IFERROR(VLOOKUP($A2620,Entradas!$A:$D,4,FALSE),""))</f>
        <v>0</v>
      </c>
      <c r="F2620" s="184" t="s">
        <v>2</v>
      </c>
      <c r="G2620" s="190" t="s">
        <v>8470</v>
      </c>
      <c r="H2620" s="184"/>
      <c r="I2620" s="173" t="e">
        <v>#N/A</v>
      </c>
      <c r="K2620" s="173">
        <f>SUMIF(Entradas!A:A,A2620,Entradas!C:C)</f>
        <v>1</v>
      </c>
      <c r="L2620" s="173">
        <f>SUMIF(SAIDA!A:A,A2620,SAIDA!C:C)</f>
        <v>0</v>
      </c>
      <c r="M2620" s="259"/>
    </row>
    <row r="2621" spans="1:13" x14ac:dyDescent="0.25">
      <c r="A2621" s="229" t="s">
        <v>2467</v>
      </c>
      <c r="B2621" s="181" t="s">
        <v>4979</v>
      </c>
      <c r="C2621" s="176" t="s">
        <v>6452</v>
      </c>
      <c r="D2621" s="182">
        <f>IF(ISBLANK($D$2),SUMIFS(Entradas!$C:$C,Entradas!$A:$A,$A2621)-SUMIFS(SAIDA!$C:$C,SAIDA!$A:$A,$A2621),SUMIFS(Entradas!$C:$C,Entradas!$A:$A,$A2621,Entradas!$B:$B,"&lt;="&amp;$D$2)-SUMIFS(SAIDA!$C:$C,SAIDA!$A:$A,$A2621,SAIDA!$B:$B,"&lt;="&amp;$D$2))</f>
        <v>0</v>
      </c>
      <c r="E2621" s="183">
        <f>IF($A2621="","",IFERROR(VLOOKUP($A2621,Entradas!$A:$D,4,FALSE),""))</f>
        <v>0</v>
      </c>
      <c r="F2621" s="184" t="s">
        <v>2</v>
      </c>
      <c r="G2621" s="190" t="s">
        <v>8470</v>
      </c>
      <c r="H2621" s="184"/>
      <c r="I2621" s="173" t="e">
        <v>#N/A</v>
      </c>
      <c r="K2621" s="173">
        <f>SUMIF(Entradas!A:A,A2621,Entradas!C:C)</f>
        <v>0</v>
      </c>
      <c r="L2621" s="173">
        <f>SUMIF(SAIDA!A:A,A2621,SAIDA!C:C)</f>
        <v>0</v>
      </c>
      <c r="M2621" s="259"/>
    </row>
    <row r="2622" spans="1:13" x14ac:dyDescent="0.25">
      <c r="A2622" s="229" t="s">
        <v>2468</v>
      </c>
      <c r="B2622" s="181" t="s">
        <v>4980</v>
      </c>
      <c r="C2622" s="176" t="s">
        <v>6452</v>
      </c>
      <c r="D2622" s="182">
        <f>IF(ISBLANK($D$2),SUMIFS(Entradas!$C:$C,Entradas!$A:$A,$A2622)-SUMIFS(SAIDA!$C:$C,SAIDA!$A:$A,$A2622),SUMIFS(Entradas!$C:$C,Entradas!$A:$A,$A2622,Entradas!$B:$B,"&lt;="&amp;$D$2)-SUMIFS(SAIDA!$C:$C,SAIDA!$A:$A,$A2622,SAIDA!$B:$B,"&lt;="&amp;$D$2))</f>
        <v>0</v>
      </c>
      <c r="E2622" s="183">
        <f>IF($A2622="","",IFERROR(VLOOKUP($A2622,Entradas!$A:$D,4,FALSE),""))</f>
        <v>0</v>
      </c>
      <c r="F2622" s="184" t="s">
        <v>2</v>
      </c>
      <c r="G2622" s="190" t="s">
        <v>8470</v>
      </c>
      <c r="H2622" s="184"/>
      <c r="I2622" s="173" t="e">
        <v>#N/A</v>
      </c>
      <c r="K2622" s="173">
        <f>SUMIF(Entradas!A:A,A2622,Entradas!C:C)</f>
        <v>0</v>
      </c>
      <c r="L2622" s="173">
        <f>SUMIF(SAIDA!A:A,A2622,SAIDA!C:C)</f>
        <v>0</v>
      </c>
      <c r="M2622" s="259"/>
    </row>
    <row r="2623" spans="1:13" x14ac:dyDescent="0.25">
      <c r="A2623" s="229" t="s">
        <v>2469</v>
      </c>
      <c r="B2623" s="181" t="s">
        <v>4981</v>
      </c>
      <c r="C2623" s="176" t="s">
        <v>6452</v>
      </c>
      <c r="D2623" s="182">
        <f>IF(ISBLANK($D$2),SUMIFS(Entradas!$C:$C,Entradas!$A:$A,$A2623)-SUMIFS(SAIDA!$C:$C,SAIDA!$A:$A,$A2623),SUMIFS(Entradas!$C:$C,Entradas!$A:$A,$A2623,Entradas!$B:$B,"&lt;="&amp;$D$2)-SUMIFS(SAIDA!$C:$C,SAIDA!$A:$A,$A2623,SAIDA!$B:$B,"&lt;="&amp;$D$2))</f>
        <v>0</v>
      </c>
      <c r="E2623" s="183">
        <f>IF($A2623="","",IFERROR(VLOOKUP($A2623,Entradas!$A:$D,4,FALSE),""))</f>
        <v>0</v>
      </c>
      <c r="F2623" s="184" t="s">
        <v>2</v>
      </c>
      <c r="G2623" s="190" t="s">
        <v>8470</v>
      </c>
      <c r="H2623" s="184"/>
      <c r="I2623" s="173" t="e">
        <v>#N/A</v>
      </c>
      <c r="K2623" s="173">
        <f>SUMIF(Entradas!A:A,A2623,Entradas!C:C)</f>
        <v>0</v>
      </c>
      <c r="L2623" s="173">
        <f>SUMIF(SAIDA!A:A,A2623,SAIDA!C:C)</f>
        <v>0</v>
      </c>
      <c r="M2623" s="259"/>
    </row>
    <row r="2624" spans="1:13" x14ac:dyDescent="0.25">
      <c r="A2624" s="229" t="s">
        <v>2470</v>
      </c>
      <c r="B2624" s="181" t="s">
        <v>4982</v>
      </c>
      <c r="C2624" s="176" t="s">
        <v>6452</v>
      </c>
      <c r="D2624" s="182">
        <f>IF(ISBLANK($D$2),SUMIFS(Entradas!$C:$C,Entradas!$A:$A,$A2624)-SUMIFS(SAIDA!$C:$C,SAIDA!$A:$A,$A2624),SUMIFS(Entradas!$C:$C,Entradas!$A:$A,$A2624,Entradas!$B:$B,"&lt;="&amp;$D$2)-SUMIFS(SAIDA!$C:$C,SAIDA!$A:$A,$A2624,SAIDA!$B:$B,"&lt;="&amp;$D$2))</f>
        <v>0</v>
      </c>
      <c r="E2624" s="183">
        <f>IF($A2624="","",IFERROR(VLOOKUP($A2624,Entradas!$A:$D,4,FALSE),""))</f>
        <v>0</v>
      </c>
      <c r="F2624" s="184" t="s">
        <v>2</v>
      </c>
      <c r="G2624" s="190" t="s">
        <v>8470</v>
      </c>
      <c r="H2624" s="184"/>
      <c r="I2624" s="173" t="e">
        <v>#N/A</v>
      </c>
      <c r="K2624" s="173">
        <f>SUMIF(Entradas!A:A,A2624,Entradas!C:C)</f>
        <v>0</v>
      </c>
      <c r="L2624" s="173">
        <f>SUMIF(SAIDA!A:A,A2624,SAIDA!C:C)</f>
        <v>0</v>
      </c>
      <c r="M2624" s="259"/>
    </row>
    <row r="2625" spans="1:13" x14ac:dyDescent="0.25">
      <c r="A2625" s="229" t="s">
        <v>2471</v>
      </c>
      <c r="B2625" s="181" t="s">
        <v>4983</v>
      </c>
      <c r="C2625" s="176" t="s">
        <v>6452</v>
      </c>
      <c r="D2625" s="182">
        <f>IF(ISBLANK($D$2),SUMIFS(Entradas!$C:$C,Entradas!$A:$A,$A2625)-SUMIFS(SAIDA!$C:$C,SAIDA!$A:$A,$A2625),SUMIFS(Entradas!$C:$C,Entradas!$A:$A,$A2625,Entradas!$B:$B,"&lt;="&amp;$D$2)-SUMIFS(SAIDA!$C:$C,SAIDA!$A:$A,$A2625,SAIDA!$B:$B,"&lt;="&amp;$D$2))</f>
        <v>1</v>
      </c>
      <c r="E2625" s="183">
        <f>IF($A2625="","",IFERROR(VLOOKUP($A2625,Entradas!$A:$D,4,FALSE),""))</f>
        <v>0</v>
      </c>
      <c r="F2625" s="184" t="s">
        <v>2</v>
      </c>
      <c r="G2625" s="190" t="s">
        <v>8470</v>
      </c>
      <c r="H2625" s="184"/>
      <c r="I2625" s="173" t="e">
        <v>#N/A</v>
      </c>
      <c r="K2625" s="173">
        <f>SUMIF(Entradas!A:A,A2625,Entradas!C:C)</f>
        <v>1</v>
      </c>
      <c r="L2625" s="173">
        <f>SUMIF(SAIDA!A:A,A2625,SAIDA!C:C)</f>
        <v>0</v>
      </c>
      <c r="M2625" s="259"/>
    </row>
    <row r="2626" spans="1:13" x14ac:dyDescent="0.25">
      <c r="A2626" s="229" t="s">
        <v>2472</v>
      </c>
      <c r="B2626" s="181" t="s">
        <v>4984</v>
      </c>
      <c r="C2626" s="176" t="s">
        <v>6452</v>
      </c>
      <c r="D2626" s="182">
        <f>IF(ISBLANK($D$2),SUMIFS(Entradas!$C:$C,Entradas!$A:$A,$A2626)-SUMIFS(SAIDA!$C:$C,SAIDA!$A:$A,$A2626),SUMIFS(Entradas!$C:$C,Entradas!$A:$A,$A2626,Entradas!$B:$B,"&lt;="&amp;$D$2)-SUMIFS(SAIDA!$C:$C,SAIDA!$A:$A,$A2626,SAIDA!$B:$B,"&lt;="&amp;$D$2))</f>
        <v>4</v>
      </c>
      <c r="E2626" s="183">
        <f>IF($A2626="","",IFERROR(VLOOKUP($A2626,Entradas!$A:$D,4,FALSE),""))</f>
        <v>0</v>
      </c>
      <c r="F2626" s="184" t="s">
        <v>2</v>
      </c>
      <c r="G2626" s="190" t="s">
        <v>8470</v>
      </c>
      <c r="H2626" s="184"/>
      <c r="I2626" s="173" t="e">
        <v>#N/A</v>
      </c>
      <c r="K2626" s="173">
        <f>SUMIF(Entradas!A:A,A2626,Entradas!C:C)</f>
        <v>4</v>
      </c>
      <c r="L2626" s="173">
        <f>SUMIF(SAIDA!A:A,A2626,SAIDA!C:C)</f>
        <v>0</v>
      </c>
      <c r="M2626" s="259"/>
    </row>
    <row r="2627" spans="1:13" x14ac:dyDescent="0.25">
      <c r="A2627" s="229" t="s">
        <v>2473</v>
      </c>
      <c r="B2627" s="181" t="s">
        <v>4985</v>
      </c>
      <c r="C2627" s="176" t="s">
        <v>6452</v>
      </c>
      <c r="D2627" s="182">
        <f>IF(ISBLANK($D$2),SUMIFS(Entradas!$C:$C,Entradas!$A:$A,$A2627)-SUMIFS(SAIDA!$C:$C,SAIDA!$A:$A,$A2627),SUMIFS(Entradas!$C:$C,Entradas!$A:$A,$A2627,Entradas!$B:$B,"&lt;="&amp;$D$2)-SUMIFS(SAIDA!$C:$C,SAIDA!$A:$A,$A2627,SAIDA!$B:$B,"&lt;="&amp;$D$2))</f>
        <v>6</v>
      </c>
      <c r="E2627" s="183">
        <f>IF($A2627="","",IFERROR(VLOOKUP($A2627,Entradas!$A:$D,4,FALSE),""))</f>
        <v>0</v>
      </c>
      <c r="F2627" s="184" t="s">
        <v>2</v>
      </c>
      <c r="G2627" s="190" t="s">
        <v>8470</v>
      </c>
      <c r="H2627" s="184"/>
      <c r="I2627" s="173" t="e">
        <v>#N/A</v>
      </c>
      <c r="K2627" s="173">
        <f>SUMIF(Entradas!A:A,A2627,Entradas!C:C)</f>
        <v>6</v>
      </c>
      <c r="L2627" s="173">
        <f>SUMIF(SAIDA!A:A,A2627,SAIDA!C:C)</f>
        <v>0</v>
      </c>
      <c r="M2627" s="259"/>
    </row>
    <row r="2628" spans="1:13" x14ac:dyDescent="0.25">
      <c r="A2628" s="230" t="s">
        <v>2474</v>
      </c>
      <c r="B2628" s="181" t="s">
        <v>4986</v>
      </c>
      <c r="C2628" s="184" t="s">
        <v>7325</v>
      </c>
      <c r="D2628" s="182">
        <f>IF(ISBLANK($D$2),SUMIFS(Entradas!$C:$C,Entradas!$A:$A,$A2628)-SUMIFS(SAIDA!$C:$C,SAIDA!$A:$A,$A2628),SUMIFS(Entradas!$C:$C,Entradas!$A:$A,$A2628,Entradas!$B:$B,"&lt;="&amp;$D$2)-SUMIFS(SAIDA!$C:$C,SAIDA!$A:$A,$A2628,SAIDA!$B:$B,"&lt;="&amp;$D$2))</f>
        <v>34</v>
      </c>
      <c r="E2628" s="183" t="str">
        <f>IF($A2628="","",IFERROR(VLOOKUP($A2628,Entradas!$A:$D,4,FALSE),""))</f>
        <v>CERTO</v>
      </c>
      <c r="F2628" s="184" t="s">
        <v>2</v>
      </c>
      <c r="G2628" s="190" t="s">
        <v>8470</v>
      </c>
      <c r="H2628" s="176"/>
      <c r="I2628" s="173" t="e">
        <v>#N/A</v>
      </c>
      <c r="K2628" s="173">
        <f>SUMIF(Entradas!A:A,A2628,Entradas!C:C)</f>
        <v>44</v>
      </c>
      <c r="L2628" s="173">
        <f>SUMIF(SAIDA!A:A,A2628,SAIDA!C:C)</f>
        <v>10</v>
      </c>
      <c r="M2628" s="259"/>
    </row>
    <row r="2629" spans="1:13" x14ac:dyDescent="0.25">
      <c r="A2629" s="229" t="s">
        <v>2475</v>
      </c>
      <c r="B2629" s="186" t="s">
        <v>4987</v>
      </c>
      <c r="C2629" s="184" t="s">
        <v>7325</v>
      </c>
      <c r="D2629" s="182">
        <f>IF(ISBLANK($D$2),SUMIFS(Entradas!$C:$C,Entradas!$A:$A,$A2629)-SUMIFS(SAIDA!$C:$C,SAIDA!$A:$A,$A2629),SUMIFS(Entradas!$C:$C,Entradas!$A:$A,$A2629,Entradas!$B:$B,"&lt;="&amp;$D$2)-SUMIFS(SAIDA!$C:$C,SAIDA!$A:$A,$A2629,SAIDA!$B:$B,"&lt;="&amp;$D$2))</f>
        <v>0</v>
      </c>
      <c r="E2629" s="183" t="str">
        <f>IF($A2629="","",IFERROR(VLOOKUP($A2629,Entradas!$A:$D,4,FALSE),""))</f>
        <v>CERTO</v>
      </c>
      <c r="F2629" s="176" t="s">
        <v>2</v>
      </c>
      <c r="G2629" s="190" t="s">
        <v>8470</v>
      </c>
      <c r="H2629" s="176"/>
      <c r="I2629" s="173" t="s">
        <v>7531</v>
      </c>
      <c r="K2629" s="173">
        <f>SUMIF(Entradas!A:A,A2629,Entradas!C:C)</f>
        <v>1</v>
      </c>
      <c r="L2629" s="173">
        <f>SUMIF(SAIDA!A:A,A2629,SAIDA!C:C)</f>
        <v>1</v>
      </c>
      <c r="M2629" s="259"/>
    </row>
    <row r="2630" spans="1:13" x14ac:dyDescent="0.25">
      <c r="A2630" s="229" t="s">
        <v>2476</v>
      </c>
      <c r="B2630" s="186" t="s">
        <v>4988</v>
      </c>
      <c r="C2630" s="176" t="s">
        <v>6453</v>
      </c>
      <c r="D2630" s="182">
        <f>IF(ISBLANK($D$2),SUMIFS(Entradas!$C:$C,Entradas!$A:$A,$A2630)-SUMIFS(SAIDA!$C:$C,SAIDA!$A:$A,$A2630),SUMIFS(Entradas!$C:$C,Entradas!$A:$A,$A2630,Entradas!$B:$B,"&lt;="&amp;$D$2)-SUMIFS(SAIDA!$C:$C,SAIDA!$A:$A,$A2630,SAIDA!$B:$B,"&lt;="&amp;$D$2))</f>
        <v>19</v>
      </c>
      <c r="E2630" s="183" t="str">
        <f>IF($A2630="","",IFERROR(VLOOKUP($A2630,Entradas!$A:$D,4,FALSE),""))</f>
        <v>CERTO</v>
      </c>
      <c r="F2630" s="176" t="s">
        <v>2</v>
      </c>
      <c r="G2630" s="190" t="s">
        <v>8470</v>
      </c>
      <c r="H2630" s="176"/>
      <c r="I2630" s="173" t="e">
        <v>#N/A</v>
      </c>
      <c r="K2630" s="173">
        <f>SUMIF(Entradas!A:A,A2630,Entradas!C:C)</f>
        <v>33</v>
      </c>
      <c r="L2630" s="173">
        <f>SUMIF(SAIDA!A:A,A2630,SAIDA!C:C)</f>
        <v>14</v>
      </c>
      <c r="M2630" s="259"/>
    </row>
    <row r="2631" spans="1:13" x14ac:dyDescent="0.25">
      <c r="A2631" s="230" t="s">
        <v>2477</v>
      </c>
      <c r="B2631" s="181" t="s">
        <v>4989</v>
      </c>
      <c r="C2631" s="184" t="s">
        <v>6358</v>
      </c>
      <c r="D2631" s="182">
        <f>IF(ISBLANK($D$2),SUMIFS(Entradas!$C:$C,Entradas!$A:$A,$A2631)-SUMIFS(SAIDA!$C:$C,SAIDA!$A:$A,$A2631),SUMIFS(Entradas!$C:$C,Entradas!$A:$A,$A2631,Entradas!$B:$B,"&lt;="&amp;$D$2)-SUMIFS(SAIDA!$C:$C,SAIDA!$A:$A,$A2631,SAIDA!$B:$B,"&lt;="&amp;$D$2))</f>
        <v>32</v>
      </c>
      <c r="E2631" s="183" t="str">
        <f>IF($A2631="","",IFERROR(VLOOKUP($A2631,Entradas!$A:$D,4,FALSE),""))</f>
        <v>CERTO</v>
      </c>
      <c r="F2631" s="184" t="s">
        <v>2</v>
      </c>
      <c r="G2631" s="190"/>
      <c r="H2631" s="176"/>
      <c r="I2631" s="173" t="s">
        <v>7531</v>
      </c>
      <c r="K2631" s="173">
        <f>SUMIF(Entradas!A:A,A2631,Entradas!C:C)</f>
        <v>44</v>
      </c>
      <c r="L2631" s="173">
        <f>SUMIF(SAIDA!A:A,A2631,SAIDA!C:C)</f>
        <v>12</v>
      </c>
      <c r="M2631" s="259"/>
    </row>
    <row r="2632" spans="1:13" x14ac:dyDescent="0.25">
      <c r="A2632" s="236" t="s">
        <v>8496</v>
      </c>
      <c r="B2632" s="186" t="s">
        <v>8495</v>
      </c>
      <c r="C2632" s="176" t="s">
        <v>6358</v>
      </c>
      <c r="D2632" s="182">
        <f>IF(ISBLANK($D$2),SUMIFS(Entradas!$C:$C,Entradas!$A:$A,$A2632)-SUMIFS(SAIDA!$C:$C,SAIDA!$A:$A,$A2632),SUMIFS(Entradas!$C:$C,Entradas!$A:$A,$A2632,Entradas!$B:$B,"&lt;="&amp;$D$2)-SUMIFS(SAIDA!$C:$C,SAIDA!$A:$A,$A2632,SAIDA!$B:$B,"&lt;="&amp;$D$2))</f>
        <v>8</v>
      </c>
      <c r="E2632" s="183">
        <f>IF($A2632="","",IFERROR(VLOOKUP($A2632,Entradas!$A:$D,4,FALSE),""))</f>
        <v>0</v>
      </c>
      <c r="F2632" s="176" t="s">
        <v>2</v>
      </c>
      <c r="H2632" s="176"/>
      <c r="K2632" s="173">
        <f>SUMIF(Entradas!A:A,A2632,Entradas!C:C)</f>
        <v>8</v>
      </c>
      <c r="L2632" s="173">
        <f>SUMIF(SAIDA!A:A,A2632,SAIDA!C:C)</f>
        <v>0</v>
      </c>
      <c r="M2632" s="259"/>
    </row>
    <row r="2633" spans="1:13" x14ac:dyDescent="0.25">
      <c r="A2633" s="230" t="s">
        <v>2478</v>
      </c>
      <c r="B2633" s="181" t="s">
        <v>4990</v>
      </c>
      <c r="C2633" s="184" t="s">
        <v>7325</v>
      </c>
      <c r="D2633" s="182">
        <f>IF(ISBLANK($D$2),SUMIFS(Entradas!$C:$C,Entradas!$A:$A,$A2633)-SUMIFS(SAIDA!$C:$C,SAIDA!$A:$A,$A2633),SUMIFS(Entradas!$C:$C,Entradas!$A:$A,$A2633,Entradas!$B:$B,"&lt;="&amp;$D$2)-SUMIFS(SAIDA!$C:$C,SAIDA!$A:$A,$A2633,SAIDA!$B:$B,"&lt;="&amp;$D$2))</f>
        <v>1</v>
      </c>
      <c r="E2633" s="183">
        <f>IF($A2633="","",IFERROR(VLOOKUP($A2633,Entradas!$A:$D,4,FALSE),""))</f>
        <v>0</v>
      </c>
      <c r="F2633" s="176" t="s">
        <v>2</v>
      </c>
      <c r="H2633" s="176" t="s">
        <v>105</v>
      </c>
      <c r="I2633" s="173" t="e">
        <v>#N/A</v>
      </c>
      <c r="K2633" s="173">
        <f>SUMIF(Entradas!A:A,A2633,Entradas!C:C)</f>
        <v>1</v>
      </c>
      <c r="L2633" s="173">
        <f>SUMIF(SAIDA!A:A,A2633,SAIDA!C:C)</f>
        <v>0</v>
      </c>
      <c r="M2633" s="259"/>
    </row>
    <row r="2634" spans="1:13" x14ac:dyDescent="0.25">
      <c r="A2634" s="229" t="s">
        <v>2479</v>
      </c>
      <c r="B2634" s="181" t="s">
        <v>2479</v>
      </c>
      <c r="C2634" s="184" t="s">
        <v>7325</v>
      </c>
      <c r="D2634" s="182">
        <f>IF(ISBLANK($D$2),SUMIFS(Entradas!$C:$C,Entradas!$A:$A,$A2634)-SUMIFS(SAIDA!$C:$C,SAIDA!$A:$A,$A2634),SUMIFS(Entradas!$C:$C,Entradas!$A:$A,$A2634,Entradas!$B:$B,"&lt;="&amp;$D$2)-SUMIFS(SAIDA!$C:$C,SAIDA!$A:$A,$A2634,SAIDA!$B:$B,"&lt;="&amp;$D$2))</f>
        <v>0</v>
      </c>
      <c r="E2634" s="183">
        <f>IF($A2634="","",IFERROR(VLOOKUP($A2634,Entradas!$A:$D,4,FALSE),""))</f>
        <v>0</v>
      </c>
      <c r="F2634" s="176" t="s">
        <v>2</v>
      </c>
      <c r="H2634" s="176"/>
      <c r="I2634" s="173" t="e">
        <v>#N/A</v>
      </c>
      <c r="K2634" s="173">
        <f>SUMIF(Entradas!A:A,A2634,Entradas!C:C)</f>
        <v>0</v>
      </c>
      <c r="L2634" s="173">
        <f>SUMIF(SAIDA!A:A,A2634,SAIDA!C:C)</f>
        <v>0</v>
      </c>
      <c r="M2634" s="259"/>
    </row>
    <row r="2635" spans="1:13" x14ac:dyDescent="0.25">
      <c r="A2635" s="229" t="s">
        <v>2480</v>
      </c>
      <c r="B2635" s="181" t="s">
        <v>4991</v>
      </c>
      <c r="C2635" s="184" t="s">
        <v>8193</v>
      </c>
      <c r="D2635" s="182">
        <f>IF(ISBLANK($D$2),SUMIFS(Entradas!$C:$C,Entradas!$A:$A,$A2635)-SUMIFS(SAIDA!$C:$C,SAIDA!$A:$A,$A2635),SUMIFS(Entradas!$C:$C,Entradas!$A:$A,$A2635,Entradas!$B:$B,"&lt;="&amp;$D$2)-SUMIFS(SAIDA!$C:$C,SAIDA!$A:$A,$A2635,SAIDA!$B:$B,"&lt;="&amp;$D$2))</f>
        <v>1</v>
      </c>
      <c r="E2635" s="183">
        <f>IF($A2635="","",IFERROR(VLOOKUP($A2635,Entradas!$A:$D,4,FALSE),""))</f>
        <v>0</v>
      </c>
      <c r="F2635" s="176" t="s">
        <v>7292</v>
      </c>
      <c r="G2635" s="177" t="s">
        <v>2381</v>
      </c>
      <c r="H2635" s="176" t="s">
        <v>6821</v>
      </c>
      <c r="I2635" s="173" t="e">
        <v>#N/A</v>
      </c>
      <c r="K2635" s="173">
        <f>SUMIF(Entradas!A:A,A2635,Entradas!C:C)</f>
        <v>1</v>
      </c>
      <c r="L2635" s="173">
        <f>SUMIF(SAIDA!A:A,A2635,SAIDA!C:C)</f>
        <v>0</v>
      </c>
      <c r="M2635" s="259"/>
    </row>
    <row r="2636" spans="1:13" x14ac:dyDescent="0.25">
      <c r="A2636" s="229" t="s">
        <v>8081</v>
      </c>
      <c r="B2636" s="186" t="s">
        <v>8336</v>
      </c>
      <c r="C2636" s="176" t="s">
        <v>8099</v>
      </c>
      <c r="D2636" s="182">
        <f>IF(ISBLANK($D$2),SUMIFS(Entradas!$C:$C,Entradas!$A:$A,$A2636)-SUMIFS(SAIDA!$C:$C,SAIDA!$A:$A,$A2636),SUMIFS(Entradas!$C:$C,Entradas!$A:$A,$A2636,Entradas!$B:$B,"&lt;="&amp;$D$2)-SUMIFS(SAIDA!$C:$C,SAIDA!$A:$A,$A2636,SAIDA!$B:$B,"&lt;="&amp;$D$2))</f>
        <v>7</v>
      </c>
      <c r="E2636" s="183">
        <f>IF($A2636="","",IFERROR(VLOOKUP($A2636,Entradas!$A:$D,4,FALSE),""))</f>
        <v>0</v>
      </c>
      <c r="F2636" s="176" t="s">
        <v>2</v>
      </c>
      <c r="G2636" s="177" t="s">
        <v>2381</v>
      </c>
      <c r="H2636" s="176"/>
      <c r="I2636" s="173"/>
      <c r="K2636" s="173">
        <f>SUMIF(Entradas!A:A,A2636,Entradas!C:C)</f>
        <v>7</v>
      </c>
      <c r="L2636" s="173">
        <f>SUMIF(SAIDA!A:A,A2636,SAIDA!C:C)</f>
        <v>0</v>
      </c>
      <c r="M2636" s="259"/>
    </row>
    <row r="2637" spans="1:13" x14ac:dyDescent="0.25">
      <c r="A2637" s="229" t="s">
        <v>8196</v>
      </c>
      <c r="B2637" s="181" t="s">
        <v>8194</v>
      </c>
      <c r="C2637" s="184" t="s">
        <v>8195</v>
      </c>
      <c r="D2637" s="182">
        <f>IF(ISBLANK($D$2),SUMIFS(Entradas!$C:$C,Entradas!$A:$A,$A2637)-SUMIFS(SAIDA!$C:$C,SAIDA!$A:$A,$A2637),SUMIFS(Entradas!$C:$C,Entradas!$A:$A,$A2637,Entradas!$B:$B,"&lt;="&amp;$D$2)-SUMIFS(SAIDA!$C:$C,SAIDA!$A:$A,$A2637,SAIDA!$B:$B,"&lt;="&amp;$D$2))</f>
        <v>1</v>
      </c>
      <c r="E2637" s="183">
        <f>IF($A2637="","",IFERROR(VLOOKUP($A2637,Entradas!$A:$D,4,FALSE),""))</f>
        <v>0</v>
      </c>
      <c r="F2637" s="176" t="s">
        <v>2</v>
      </c>
      <c r="G2637" s="177" t="s">
        <v>2381</v>
      </c>
      <c r="H2637" s="176"/>
      <c r="I2637" s="173"/>
      <c r="K2637" s="173">
        <f>SUMIF(Entradas!A:A,A2637,Entradas!C:C)</f>
        <v>1</v>
      </c>
      <c r="L2637" s="173">
        <f>SUMIF(SAIDA!A:A,A2637,SAIDA!C:C)</f>
        <v>0</v>
      </c>
      <c r="M2637" s="259"/>
    </row>
    <row r="2638" spans="1:13" x14ac:dyDescent="0.25">
      <c r="A2638" s="229" t="s">
        <v>2482</v>
      </c>
      <c r="B2638" s="181" t="s">
        <v>4992</v>
      </c>
      <c r="C2638" s="184" t="s">
        <v>8193</v>
      </c>
      <c r="D2638" s="182">
        <f>IF(ISBLANK($D$2),SUMIFS(Entradas!$C:$C,Entradas!$A:$A,$A2638)-SUMIFS(SAIDA!$C:$C,SAIDA!$A:$A,$A2638),SUMIFS(Entradas!$C:$C,Entradas!$A:$A,$A2638,Entradas!$B:$B,"&lt;="&amp;$D$2)-SUMIFS(SAIDA!$C:$C,SAIDA!$A:$A,$A2638,SAIDA!$B:$B,"&lt;="&amp;$D$2))</f>
        <v>6</v>
      </c>
      <c r="E2638" s="183">
        <f>IF($A2638="","",IFERROR(VLOOKUP($A2638,Entradas!$A:$D,4,FALSE),""))</f>
        <v>0</v>
      </c>
      <c r="F2638" s="176" t="s">
        <v>2</v>
      </c>
      <c r="G2638" s="177" t="s">
        <v>2381</v>
      </c>
      <c r="H2638" s="184" t="s">
        <v>7478</v>
      </c>
      <c r="I2638" s="173" t="e">
        <v>#N/A</v>
      </c>
      <c r="K2638" s="173">
        <f>SUMIF(Entradas!A:A,A2638,Entradas!C:C)</f>
        <v>10</v>
      </c>
      <c r="L2638" s="173">
        <f>SUMIF(SAIDA!A:A,A2638,SAIDA!C:C)</f>
        <v>4</v>
      </c>
      <c r="M2638" s="259"/>
    </row>
    <row r="2639" spans="1:13" x14ac:dyDescent="0.25">
      <c r="A2639" s="229" t="s">
        <v>2483</v>
      </c>
      <c r="B2639" s="181" t="s">
        <v>4993</v>
      </c>
      <c r="C2639" s="184" t="s">
        <v>8193</v>
      </c>
      <c r="D2639" s="182">
        <f>IF(ISBLANK($D$2),SUMIFS(Entradas!$C:$C,Entradas!$A:$A,$A2639)-SUMIFS(SAIDA!$C:$C,SAIDA!$A:$A,$A2639),SUMIFS(Entradas!$C:$C,Entradas!$A:$A,$A2639,Entradas!$B:$B,"&lt;="&amp;$D$2)-SUMIFS(SAIDA!$C:$C,SAIDA!$A:$A,$A2639,SAIDA!$B:$B,"&lt;="&amp;$D$2))</f>
        <v>7</v>
      </c>
      <c r="E2639" s="183">
        <f>IF($A2639="","",IFERROR(VLOOKUP($A2639,Entradas!$A:$D,4,FALSE),""))</f>
        <v>0</v>
      </c>
      <c r="F2639" s="176" t="s">
        <v>2</v>
      </c>
      <c r="G2639" s="177" t="s">
        <v>2381</v>
      </c>
      <c r="H2639" s="176" t="s">
        <v>7479</v>
      </c>
      <c r="I2639" s="173" t="e">
        <v>#N/A</v>
      </c>
      <c r="K2639" s="173">
        <f>SUMIF(Entradas!A:A,A2639,Entradas!C:C)</f>
        <v>7</v>
      </c>
      <c r="L2639" s="173">
        <f>SUMIF(SAIDA!A:A,A2639,SAIDA!C:C)</f>
        <v>0</v>
      </c>
      <c r="M2639" s="259"/>
    </row>
    <row r="2640" spans="1:13" x14ac:dyDescent="0.25">
      <c r="A2640" s="229" t="s">
        <v>8100</v>
      </c>
      <c r="B2640" s="186" t="s">
        <v>8334</v>
      </c>
      <c r="C2640" s="176" t="s">
        <v>8099</v>
      </c>
      <c r="D2640" s="182">
        <f>IF(ISBLANK($D$2),SUMIFS(Entradas!$C:$C,Entradas!$A:$A,$A2640)-SUMIFS(SAIDA!$C:$C,SAIDA!$A:$A,$A2640),SUMIFS(Entradas!$C:$C,Entradas!$A:$A,$A2640,Entradas!$B:$B,"&lt;="&amp;$D$2)-SUMIFS(SAIDA!$C:$C,SAIDA!$A:$A,$A2640,SAIDA!$B:$B,"&lt;="&amp;$D$2))</f>
        <v>4</v>
      </c>
      <c r="E2640" s="183">
        <f>IF($A2640="","",IFERROR(VLOOKUP($A2640,Entradas!$A:$D,4,FALSE),""))</f>
        <v>0</v>
      </c>
      <c r="F2640" s="176" t="s">
        <v>2</v>
      </c>
      <c r="G2640" s="177" t="s">
        <v>2381</v>
      </c>
      <c r="H2640" s="176"/>
      <c r="I2640" s="173"/>
      <c r="K2640" s="173">
        <f>SUMIF(Entradas!A:A,A2640,Entradas!C:C)</f>
        <v>4</v>
      </c>
      <c r="L2640" s="173">
        <f>SUMIF(SAIDA!A:A,A2640,SAIDA!C:C)</f>
        <v>0</v>
      </c>
      <c r="M2640" s="259"/>
    </row>
    <row r="2641" spans="1:13" x14ac:dyDescent="0.25">
      <c r="A2641" s="232" t="s">
        <v>8327</v>
      </c>
      <c r="B2641" s="192" t="s">
        <v>8328</v>
      </c>
      <c r="C2641" s="176" t="s">
        <v>8193</v>
      </c>
      <c r="D2641" s="182">
        <f>IF(ISBLANK($D$2),SUMIFS(Entradas!$C:$C,Entradas!$A:$A,$A2641)-SUMIFS(SAIDA!$C:$C,SAIDA!$A:$A,$A2641),SUMIFS(Entradas!$C:$C,Entradas!$A:$A,$A2641,Entradas!$B:$B,"&lt;="&amp;$D$2)-SUMIFS(SAIDA!$C:$C,SAIDA!$A:$A,$A2641,SAIDA!$B:$B,"&lt;="&amp;$D$2))</f>
        <v>2</v>
      </c>
      <c r="E2641" s="183">
        <f>IF($A2641="","",IFERROR(VLOOKUP($A2641,Entradas!$A:$D,4,FALSE),""))</f>
        <v>0</v>
      </c>
      <c r="F2641" s="176" t="s">
        <v>2</v>
      </c>
      <c r="G2641" s="177" t="s">
        <v>2381</v>
      </c>
      <c r="H2641" s="176"/>
      <c r="K2641" s="173">
        <f>SUMIF(Entradas!A:A,A2641,Entradas!C:C)</f>
        <v>2</v>
      </c>
      <c r="L2641" s="173">
        <f>SUMIF(SAIDA!A:A,A2641,SAIDA!C:C)</f>
        <v>0</v>
      </c>
      <c r="M2641" s="259"/>
    </row>
    <row r="2642" spans="1:13" x14ac:dyDescent="0.25">
      <c r="A2642" s="229" t="s">
        <v>8101</v>
      </c>
      <c r="B2642" s="186" t="s">
        <v>8335</v>
      </c>
      <c r="C2642" s="176" t="s">
        <v>8099</v>
      </c>
      <c r="D2642" s="182">
        <f>IF(ISBLANK($D$2),SUMIFS(Entradas!$C:$C,Entradas!$A:$A,$A2642)-SUMIFS(SAIDA!$C:$C,SAIDA!$A:$A,$A2642),SUMIFS(Entradas!$C:$C,Entradas!$A:$A,$A2642,Entradas!$B:$B,"&lt;="&amp;$D$2)-SUMIFS(SAIDA!$C:$C,SAIDA!$A:$A,$A2642,SAIDA!$B:$B,"&lt;="&amp;$D$2))</f>
        <v>2</v>
      </c>
      <c r="E2642" s="183">
        <f>IF($A2642="","",IFERROR(VLOOKUP($A2642,Entradas!$A:$D,4,FALSE),""))</f>
        <v>0</v>
      </c>
      <c r="F2642" s="176" t="s">
        <v>2</v>
      </c>
      <c r="G2642" s="177" t="s">
        <v>2381</v>
      </c>
      <c r="H2642" s="176"/>
      <c r="I2642" s="173"/>
      <c r="K2642" s="173">
        <f>SUMIF(Entradas!A:A,A2642,Entradas!C:C)</f>
        <v>2</v>
      </c>
      <c r="L2642" s="173">
        <f>SUMIF(SAIDA!A:A,A2642,SAIDA!C:C)</f>
        <v>0</v>
      </c>
      <c r="M2642" s="259"/>
    </row>
    <row r="2643" spans="1:13" x14ac:dyDescent="0.25">
      <c r="A2643" s="236" t="s">
        <v>8329</v>
      </c>
      <c r="D2643" s="182">
        <f>IF(ISBLANK($D$2),SUMIFS(Entradas!$C:$C,Entradas!$A:$A,$A2643)-SUMIFS(SAIDA!$C:$C,SAIDA!$A:$A,$A2643),SUMIFS(Entradas!$C:$C,Entradas!$A:$A,$A2643,Entradas!$B:$B,"&lt;="&amp;$D$2)-SUMIFS(SAIDA!$C:$C,SAIDA!$A:$A,$A2643,SAIDA!$B:$B,"&lt;="&amp;$D$2))</f>
        <v>1</v>
      </c>
      <c r="E2643" s="195">
        <f>IF($A2643="","",IFERROR(VLOOKUP($A2643,Entradas!$A:$D,4,FALSE),""))</f>
        <v>0</v>
      </c>
      <c r="F2643" s="176" t="s">
        <v>2</v>
      </c>
      <c r="G2643" s="177" t="s">
        <v>2381</v>
      </c>
      <c r="K2643" s="173">
        <f>SUMIF(Entradas!A:A,A2643,Entradas!C:C)</f>
        <v>1</v>
      </c>
      <c r="L2643" s="173">
        <f>SUMIF(SAIDA!A:A,A2643,SAIDA!C:C)</f>
        <v>0</v>
      </c>
      <c r="M2643" s="259"/>
    </row>
    <row r="2644" spans="1:13" x14ac:dyDescent="0.25">
      <c r="A2644" s="236" t="s">
        <v>8330</v>
      </c>
      <c r="B2644" s="186" t="s">
        <v>8499</v>
      </c>
      <c r="C2644" s="194" t="s">
        <v>8500</v>
      </c>
      <c r="D2644" s="182">
        <f>IF(ISBLANK($D$2),SUMIFS(Entradas!$C:$C,Entradas!$A:$A,$A2644)-SUMIFS(SAIDA!$C:$C,SAIDA!$A:$A,$A2644),SUMIFS(Entradas!$C:$C,Entradas!$A:$A,$A2644,Entradas!$B:$B,"&lt;="&amp;$D$2)-SUMIFS(SAIDA!$C:$C,SAIDA!$A:$A,$A2644,SAIDA!$B:$B,"&lt;="&amp;$D$2))</f>
        <v>1</v>
      </c>
      <c r="E2644" s="195">
        <f>IF($A2644="","",IFERROR(VLOOKUP($A2644,Entradas!$A:$D,4,FALSE),""))</f>
        <v>0</v>
      </c>
      <c r="F2644" s="176" t="s">
        <v>2</v>
      </c>
      <c r="G2644" s="177" t="s">
        <v>2381</v>
      </c>
      <c r="H2644" s="194" t="s">
        <v>8501</v>
      </c>
      <c r="J2644" s="194" t="s">
        <v>8501</v>
      </c>
      <c r="K2644" s="173">
        <f>SUMIF(Entradas!A:A,A2644,Entradas!C:C)</f>
        <v>1</v>
      </c>
      <c r="L2644" s="173">
        <f>SUMIF(SAIDA!A:A,A2644,SAIDA!C:C)</f>
        <v>0</v>
      </c>
      <c r="M2644" s="259"/>
    </row>
    <row r="2645" spans="1:13" x14ac:dyDescent="0.25">
      <c r="A2645" s="236" t="s">
        <v>8331</v>
      </c>
      <c r="D2645" s="182">
        <f>IF(ISBLANK($D$2),SUMIFS(Entradas!$C:$C,Entradas!$A:$A,$A2645)-SUMIFS(SAIDA!$C:$C,SAIDA!$A:$A,$A2645),SUMIFS(Entradas!$C:$C,Entradas!$A:$A,$A2645,Entradas!$B:$B,"&lt;="&amp;$D$2)-SUMIFS(SAIDA!$C:$C,SAIDA!$A:$A,$A2645,SAIDA!$B:$B,"&lt;="&amp;$D$2))</f>
        <v>1</v>
      </c>
      <c r="E2645" s="195">
        <f>IF($A2645="","",IFERROR(VLOOKUP($A2645,Entradas!$A:$D,4,FALSE),""))</f>
        <v>0</v>
      </c>
      <c r="F2645" s="176" t="s">
        <v>2</v>
      </c>
      <c r="G2645" s="177" t="s">
        <v>2381</v>
      </c>
      <c r="K2645" s="173">
        <f>SUMIF(Entradas!A:A,A2645,Entradas!C:C)</f>
        <v>1</v>
      </c>
      <c r="L2645" s="173">
        <f>SUMIF(SAIDA!A:A,A2645,SAIDA!C:C)</f>
        <v>0</v>
      </c>
      <c r="M2645" s="259"/>
    </row>
    <row r="2646" spans="1:13" x14ac:dyDescent="0.25">
      <c r="A2646" s="229" t="s">
        <v>8104</v>
      </c>
      <c r="B2646" s="186" t="s">
        <v>8332</v>
      </c>
      <c r="C2646" s="176" t="s">
        <v>8099</v>
      </c>
      <c r="D2646" s="182">
        <f>IF(ISBLANK($D$2),SUMIFS(Entradas!$C:$C,Entradas!$A:$A,$A2646)-SUMIFS(SAIDA!$C:$C,SAIDA!$A:$A,$A2646),SUMIFS(Entradas!$C:$C,Entradas!$A:$A,$A2646,Entradas!$B:$B,"&lt;="&amp;$D$2)-SUMIFS(SAIDA!$C:$C,SAIDA!$A:$A,$A2646,SAIDA!$B:$B,"&lt;="&amp;$D$2))</f>
        <v>1</v>
      </c>
      <c r="E2646" s="183">
        <f>IF($A2646="","",IFERROR(VLOOKUP($A2646,Entradas!$A:$D,4,FALSE),""))</f>
        <v>0</v>
      </c>
      <c r="F2646" s="176" t="s">
        <v>2</v>
      </c>
      <c r="G2646" s="177" t="s">
        <v>2381</v>
      </c>
      <c r="H2646" s="176"/>
      <c r="I2646" s="173"/>
      <c r="K2646" s="173">
        <f>SUMIF(Entradas!A:A,A2646,Entradas!C:C)</f>
        <v>1</v>
      </c>
      <c r="L2646" s="173">
        <f>SUMIF(SAIDA!A:A,A2646,SAIDA!C:C)</f>
        <v>0</v>
      </c>
      <c r="M2646" s="259"/>
    </row>
    <row r="2647" spans="1:13" x14ac:dyDescent="0.25">
      <c r="A2647" s="231" t="s">
        <v>8105</v>
      </c>
      <c r="B2647" s="186" t="s">
        <v>8106</v>
      </c>
      <c r="C2647" s="176" t="s">
        <v>8099</v>
      </c>
      <c r="D2647" s="182">
        <f>IF(ISBLANK($D$2),SUMIFS(Entradas!$C:$C,Entradas!$A:$A,$A2647)-SUMIFS(SAIDA!$C:$C,SAIDA!$A:$A,$A2647),SUMIFS(Entradas!$C:$C,Entradas!$A:$A,$A2647,Entradas!$B:$B,"&lt;="&amp;$D$2)-SUMIFS(SAIDA!$C:$C,SAIDA!$A:$A,$A2647,SAIDA!$B:$B,"&lt;="&amp;$D$2))</f>
        <v>1</v>
      </c>
      <c r="E2647" s="183">
        <f>IF($A2647="","",IFERROR(VLOOKUP($A2647,Entradas!$A:$D,4,FALSE),""))</f>
        <v>0</v>
      </c>
      <c r="F2647" s="176" t="s">
        <v>2</v>
      </c>
      <c r="G2647" s="177" t="s">
        <v>2381</v>
      </c>
      <c r="H2647" s="176"/>
      <c r="I2647" s="173"/>
      <c r="K2647" s="173">
        <f>SUMIF(Entradas!A:A,A2647,Entradas!C:C)</f>
        <v>1</v>
      </c>
      <c r="L2647" s="173">
        <f>SUMIF(SAIDA!A:A,A2647,SAIDA!C:C)</f>
        <v>0</v>
      </c>
      <c r="M2647" s="259"/>
    </row>
    <row r="2648" spans="1:13" x14ac:dyDescent="0.25">
      <c r="A2648" s="231" t="s">
        <v>8197</v>
      </c>
      <c r="B2648" s="185" t="s">
        <v>7481</v>
      </c>
      <c r="C2648" s="184" t="s">
        <v>7325</v>
      </c>
      <c r="D2648" s="182">
        <f>IF(ISBLANK($D$2),SUMIFS(Entradas!$C:$C,Entradas!$A:$A,$A2648)-SUMIFS(SAIDA!$C:$C,SAIDA!$A:$A,$A2648),SUMIFS(Entradas!$C:$C,Entradas!$A:$A,$A2648,Entradas!$B:$B,"&lt;="&amp;$D$2)-SUMIFS(SAIDA!$C:$C,SAIDA!$A:$A,$A2648,SAIDA!$B:$B,"&lt;="&amp;$D$2))</f>
        <v>0</v>
      </c>
      <c r="E2648" s="183" t="str">
        <f>IF($A2648="","",IFERROR(VLOOKUP($A2648,Entradas!$A:$D,4,FALSE),""))</f>
        <v/>
      </c>
      <c r="F2648" s="179" t="s">
        <v>2</v>
      </c>
      <c r="G2648" s="187" t="s">
        <v>2381</v>
      </c>
      <c r="H2648" s="179" t="s">
        <v>7482</v>
      </c>
      <c r="I2648" s="173"/>
      <c r="K2648" s="173">
        <f>SUMIF(Entradas!A:A,A2648,Entradas!C:C)</f>
        <v>0</v>
      </c>
      <c r="L2648" s="173">
        <f>SUMIF(SAIDA!A:A,A2648,SAIDA!C:C)</f>
        <v>0</v>
      </c>
      <c r="M2648" s="259"/>
    </row>
    <row r="2649" spans="1:13" x14ac:dyDescent="0.25">
      <c r="A2649" s="229" t="s">
        <v>8102</v>
      </c>
      <c r="B2649" s="186" t="s">
        <v>8103</v>
      </c>
      <c r="C2649" s="176" t="s">
        <v>8099</v>
      </c>
      <c r="D2649" s="182">
        <f>IF(ISBLANK($D$2),SUMIFS(Entradas!$C:$C,Entradas!$A:$A,$A2649)-SUMIFS(SAIDA!$C:$C,SAIDA!$A:$A,$A2649),SUMIFS(Entradas!$C:$C,Entradas!$A:$A,$A2649,Entradas!$B:$B,"&lt;="&amp;$D$2)-SUMIFS(SAIDA!$C:$C,SAIDA!$A:$A,$A2649,SAIDA!$B:$B,"&lt;="&amp;$D$2))</f>
        <v>1</v>
      </c>
      <c r="E2649" s="183">
        <f>IF($A2649="","",IFERROR(VLOOKUP($A2649,Entradas!$A:$D,4,FALSE),""))</f>
        <v>0</v>
      </c>
      <c r="F2649" s="176" t="s">
        <v>2</v>
      </c>
      <c r="G2649" s="177" t="s">
        <v>2381</v>
      </c>
      <c r="H2649" s="176"/>
      <c r="I2649" s="173"/>
      <c r="K2649" s="173">
        <f>SUMIF(Entradas!A:A,A2649,Entradas!C:C)</f>
        <v>1</v>
      </c>
      <c r="L2649" s="173">
        <f>SUMIF(SAIDA!A:A,A2649,SAIDA!C:C)</f>
        <v>0</v>
      </c>
      <c r="M2649" s="259"/>
    </row>
    <row r="2650" spans="1:13" x14ac:dyDescent="0.25">
      <c r="A2650" s="236" t="s">
        <v>8524</v>
      </c>
      <c r="B2650" s="186" t="s">
        <v>4825</v>
      </c>
      <c r="C2650" s="176" t="s">
        <v>8500</v>
      </c>
      <c r="D2650" s="182">
        <f>IF(ISBLANK($D$2),SUMIFS(Entradas!$C:$C,Entradas!$A:$A,$A2650)-SUMIFS(SAIDA!$C:$C,SAIDA!$A:$A,$A2650),SUMIFS(Entradas!$C:$C,Entradas!$A:$A,$A2650,Entradas!$B:$B,"&lt;="&amp;$D$2)-SUMIFS(SAIDA!$C:$C,SAIDA!$A:$A,$A2650,SAIDA!$B:$B,"&lt;="&amp;$D$2))</f>
        <v>2</v>
      </c>
      <c r="E2650" s="183">
        <f>IF($A2650="","",IFERROR(VLOOKUP($A2650,Entradas!$A:$D,4,FALSE),""))</f>
        <v>0</v>
      </c>
      <c r="F2650" s="176" t="s">
        <v>2</v>
      </c>
      <c r="G2650" s="177" t="s">
        <v>2381</v>
      </c>
      <c r="H2650" s="176"/>
      <c r="K2650" s="173">
        <f>SUMIF(Entradas!A:A,A2650,Entradas!C:C)</f>
        <v>2</v>
      </c>
      <c r="L2650" s="173">
        <f>SUMIF(SAIDA!A:A,A2650,SAIDA!C:C)</f>
        <v>0</v>
      </c>
      <c r="M2650" s="259"/>
    </row>
    <row r="2651" spans="1:13" x14ac:dyDescent="0.25">
      <c r="A2651" s="231" t="s">
        <v>8107</v>
      </c>
      <c r="B2651" s="186" t="s">
        <v>8333</v>
      </c>
      <c r="C2651" s="176" t="s">
        <v>8099</v>
      </c>
      <c r="D2651" s="182">
        <f>IF(ISBLANK($D$2),SUMIFS(Entradas!$C:$C,Entradas!$A:$A,$A2651)-SUMIFS(SAIDA!$C:$C,SAIDA!$A:$A,$A2651),SUMIFS(Entradas!$C:$C,Entradas!$A:$A,$A2651,Entradas!$B:$B,"&lt;="&amp;$D$2)-SUMIFS(SAIDA!$C:$C,SAIDA!$A:$A,$A2651,SAIDA!$B:$B,"&lt;="&amp;$D$2))</f>
        <v>1</v>
      </c>
      <c r="E2651" s="183">
        <f>IF($A2651="","",IFERROR(VLOOKUP($A2651,Entradas!$A:$D,4,FALSE),""))</f>
        <v>0</v>
      </c>
      <c r="F2651" s="176" t="s">
        <v>2</v>
      </c>
      <c r="G2651" s="177" t="s">
        <v>2381</v>
      </c>
      <c r="H2651" s="176"/>
      <c r="I2651" s="173"/>
      <c r="K2651" s="173">
        <f>SUMIF(Entradas!A:A,A2651,Entradas!C:C)</f>
        <v>1</v>
      </c>
      <c r="L2651" s="173">
        <f>SUMIF(SAIDA!A:A,A2651,SAIDA!C:C)</f>
        <v>0</v>
      </c>
      <c r="M2651" s="259"/>
    </row>
    <row r="2652" spans="1:13" x14ac:dyDescent="0.25">
      <c r="A2652" s="229" t="s">
        <v>2485</v>
      </c>
      <c r="B2652" s="181" t="s">
        <v>4994</v>
      </c>
      <c r="C2652" s="184" t="s">
        <v>8193</v>
      </c>
      <c r="D2652" s="182">
        <f>IF(ISBLANK($D$2),SUMIFS(Entradas!$C:$C,Entradas!$A:$A,$A2652)-SUMIFS(SAIDA!$C:$C,SAIDA!$A:$A,$A2652),SUMIFS(Entradas!$C:$C,Entradas!$A:$A,$A2652,Entradas!$B:$B,"&lt;="&amp;$D$2)-SUMIFS(SAIDA!$C:$C,SAIDA!$A:$A,$A2652,SAIDA!$B:$B,"&lt;="&amp;$D$2))</f>
        <v>2</v>
      </c>
      <c r="E2652" s="183">
        <f>IF($A2652="","",IFERROR(VLOOKUP($A2652,Entradas!$A:$D,4,FALSE),""))</f>
        <v>0</v>
      </c>
      <c r="F2652" s="176" t="s">
        <v>2</v>
      </c>
      <c r="G2652" s="177" t="s">
        <v>2381</v>
      </c>
      <c r="H2652" s="176" t="s">
        <v>7480</v>
      </c>
      <c r="I2652" s="173" t="e">
        <v>#N/A</v>
      </c>
      <c r="K2652" s="173">
        <f>SUMIF(Entradas!A:A,A2652,Entradas!C:C)</f>
        <v>2</v>
      </c>
      <c r="L2652" s="173">
        <f>SUMIF(SAIDA!A:A,A2652,SAIDA!C:C)</f>
        <v>0</v>
      </c>
      <c r="M2652" s="259"/>
    </row>
    <row r="2653" spans="1:13" x14ac:dyDescent="0.25">
      <c r="A2653" s="236" t="s">
        <v>8527</v>
      </c>
      <c r="B2653" s="186" t="s">
        <v>8528</v>
      </c>
      <c r="C2653" s="176" t="s">
        <v>8500</v>
      </c>
      <c r="D2653" s="182">
        <f>IF(ISBLANK($D$2),SUMIFS(Entradas!$C:$C,Entradas!$A:$A,$A2653)-SUMIFS(SAIDA!$C:$C,SAIDA!$A:$A,$A2653),SUMIFS(Entradas!$C:$C,Entradas!$A:$A,$A2653,Entradas!$B:$B,"&lt;="&amp;$D$2)-SUMIFS(SAIDA!$C:$C,SAIDA!$A:$A,$A2653,SAIDA!$B:$B,"&lt;="&amp;$D$2))</f>
        <v>1</v>
      </c>
      <c r="E2653" s="183">
        <f>IF($A2653="","",IFERROR(VLOOKUP($A2653,Entradas!$A:$D,4,FALSE),""))</f>
        <v>0</v>
      </c>
      <c r="F2653" s="176" t="s">
        <v>2</v>
      </c>
      <c r="H2653" s="176"/>
      <c r="K2653" s="173">
        <f>SUMIF(Entradas!A:A,A2653,Entradas!C:C)</f>
        <v>1</v>
      </c>
      <c r="L2653" s="173">
        <f>SUMIF(SAIDA!A:A,A2653,SAIDA!C:C)</f>
        <v>0</v>
      </c>
      <c r="M2653" s="259"/>
    </row>
    <row r="2654" spans="1:13" x14ac:dyDescent="0.25">
      <c r="A2654" s="229" t="s">
        <v>7574</v>
      </c>
      <c r="B2654" s="186" t="s">
        <v>4995</v>
      </c>
      <c r="C2654" s="184" t="s">
        <v>7568</v>
      </c>
      <c r="D2654" s="182">
        <f>IF(ISBLANK($D$2),SUMIFS(Entradas!$C:$C,Entradas!$A:$A,$A2654)-SUMIFS(SAIDA!$C:$C,SAIDA!$A:$A,$A2654),SUMIFS(Entradas!$C:$C,Entradas!$A:$A,$A2654,Entradas!$B:$B,"&lt;="&amp;$D$2)-SUMIFS(SAIDA!$C:$C,SAIDA!$A:$A,$A2654,SAIDA!$B:$B,"&lt;="&amp;$D$2))</f>
        <v>1</v>
      </c>
      <c r="E2654" s="183">
        <f>IF($A2654="","",IFERROR(VLOOKUP($A2654,Entradas!$A:$D,4,FALSE),""))</f>
        <v>0</v>
      </c>
      <c r="F2654" s="176" t="s">
        <v>2</v>
      </c>
      <c r="H2654" s="176"/>
      <c r="I2654" s="173" t="e">
        <v>#N/A</v>
      </c>
      <c r="K2654" s="173">
        <f>SUMIF(Entradas!A:A,A2654,Entradas!C:C)</f>
        <v>1</v>
      </c>
      <c r="L2654" s="173">
        <f>SUMIF(SAIDA!A:A,A2654,SAIDA!C:C)</f>
        <v>0</v>
      </c>
      <c r="M2654" s="259"/>
    </row>
    <row r="2655" spans="1:13" x14ac:dyDescent="0.25">
      <c r="A2655" s="229" t="s">
        <v>2487</v>
      </c>
      <c r="B2655" s="181" t="s">
        <v>2487</v>
      </c>
      <c r="C2655" s="176" t="s">
        <v>6335</v>
      </c>
      <c r="D2655" s="182">
        <f>IF(ISBLANK($D$2),SUMIFS(Entradas!$C:$C,Entradas!$A:$A,$A2655)-SUMIFS(SAIDA!$C:$C,SAIDA!$A:$A,$A2655),SUMIFS(Entradas!$C:$C,Entradas!$A:$A,$A2655,Entradas!$B:$B,"&lt;="&amp;$D$2)-SUMIFS(SAIDA!$C:$C,SAIDA!$A:$A,$A2655,SAIDA!$B:$B,"&lt;="&amp;$D$2))</f>
        <v>1</v>
      </c>
      <c r="E2655" s="183">
        <f>IF($A2655="","",IFERROR(VLOOKUP($A2655,Entradas!$A:$D,4,FALSE),""))</f>
        <v>0</v>
      </c>
      <c r="F2655" s="176" t="s">
        <v>7266</v>
      </c>
      <c r="H2655" s="176" t="s">
        <v>6822</v>
      </c>
      <c r="I2655" s="173" t="e">
        <v>#N/A</v>
      </c>
      <c r="K2655" s="173">
        <f>SUMIF(Entradas!A:A,A2655,Entradas!C:C)</f>
        <v>1</v>
      </c>
      <c r="L2655" s="173">
        <f>SUMIF(SAIDA!A:A,A2655,SAIDA!C:C)</f>
        <v>0</v>
      </c>
      <c r="M2655" s="259"/>
    </row>
    <row r="2656" spans="1:13" x14ac:dyDescent="0.25">
      <c r="A2656" s="229" t="s">
        <v>2488</v>
      </c>
      <c r="B2656" s="181" t="s">
        <v>4996</v>
      </c>
      <c r="C2656" s="184" t="s">
        <v>6454</v>
      </c>
      <c r="D2656" s="182">
        <f>IF(ISBLANK($D$2),SUMIFS(Entradas!$C:$C,Entradas!$A:$A,$A2656)-SUMIFS(SAIDA!$C:$C,SAIDA!$A:$A,$A2656),SUMIFS(Entradas!$C:$C,Entradas!$A:$A,$A2656,Entradas!$B:$B,"&lt;="&amp;$D$2)-SUMIFS(SAIDA!$C:$C,SAIDA!$A:$A,$A2656,SAIDA!$B:$B,"&lt;="&amp;$D$2))</f>
        <v>104</v>
      </c>
      <c r="E2656" s="183">
        <f>IF($A2656="","",IFERROR(VLOOKUP($A2656,Entradas!$A:$D,4,FALSE),""))</f>
        <v>0</v>
      </c>
      <c r="F2656" s="176" t="s">
        <v>2</v>
      </c>
      <c r="G2656" s="190" t="s">
        <v>7318</v>
      </c>
      <c r="H2656" s="176" t="s">
        <v>7879</v>
      </c>
      <c r="I2656" s="173" t="s">
        <v>7531</v>
      </c>
      <c r="K2656" s="173">
        <f>SUMIF(Entradas!A:A,A2656,Entradas!C:C)</f>
        <v>242</v>
      </c>
      <c r="L2656" s="173">
        <f>SUMIF(SAIDA!A:A,A2656,SAIDA!C:C)</f>
        <v>138</v>
      </c>
      <c r="M2656" s="259"/>
    </row>
    <row r="2657" spans="1:13" x14ac:dyDescent="0.25">
      <c r="A2657" s="229" t="s">
        <v>2489</v>
      </c>
      <c r="B2657" s="218" t="s">
        <v>4997</v>
      </c>
      <c r="C2657" s="184" t="s">
        <v>6454</v>
      </c>
      <c r="D2657" s="182">
        <f>IF(ISBLANK($D$2),SUMIFS(Entradas!$C:$C,Entradas!$A:$A,$A2657)-SUMIFS(SAIDA!$C:$C,SAIDA!$A:$A,$A2657),SUMIFS(Entradas!$C:$C,Entradas!$A:$A,$A2657,Entradas!$B:$B,"&lt;="&amp;$D$2)-SUMIFS(SAIDA!$C:$C,SAIDA!$A:$A,$A2657,SAIDA!$B:$B,"&lt;="&amp;$D$2))</f>
        <v>32</v>
      </c>
      <c r="E2657" s="183">
        <f>IF($A2657="","",IFERROR(VLOOKUP($A2657,Entradas!$A:$D,4,FALSE),""))</f>
        <v>0</v>
      </c>
      <c r="F2657" s="176" t="s">
        <v>2</v>
      </c>
      <c r="G2657" s="190" t="s">
        <v>7318</v>
      </c>
      <c r="H2657" s="176"/>
      <c r="I2657" s="173" t="e">
        <v>#N/A</v>
      </c>
      <c r="K2657" s="173">
        <f>SUMIF(Entradas!A:A,A2657,Entradas!C:C)</f>
        <v>48</v>
      </c>
      <c r="L2657" s="173">
        <f>SUMIF(SAIDA!A:A,A2657,SAIDA!C:C)</f>
        <v>16</v>
      </c>
      <c r="M2657" s="259"/>
    </row>
    <row r="2658" spans="1:13" x14ac:dyDescent="0.25">
      <c r="A2658" s="229" t="s">
        <v>2490</v>
      </c>
      <c r="B2658" s="186" t="s">
        <v>4998</v>
      </c>
      <c r="C2658" s="176" t="s">
        <v>6454</v>
      </c>
      <c r="D2658" s="182">
        <f>IF(ISBLANK($D$2),SUMIFS(Entradas!$C:$C,Entradas!$A:$A,$A2658)-SUMIFS(SAIDA!$C:$C,SAIDA!$A:$A,$A2658),SUMIFS(Entradas!$C:$C,Entradas!$A:$A,$A2658,Entradas!$B:$B,"&lt;="&amp;$D$2)-SUMIFS(SAIDA!$C:$C,SAIDA!$A:$A,$A2658,SAIDA!$B:$B,"&lt;="&amp;$D$2))</f>
        <v>28</v>
      </c>
      <c r="E2658" s="183">
        <f>IF($A2658="","",IFERROR(VLOOKUP($A2658,Entradas!$A:$D,4,FALSE),""))</f>
        <v>0</v>
      </c>
      <c r="F2658" s="176" t="s">
        <v>2</v>
      </c>
      <c r="G2658" s="190" t="s">
        <v>7318</v>
      </c>
      <c r="H2658" s="176"/>
      <c r="I2658" s="173" t="s">
        <v>7531</v>
      </c>
      <c r="K2658" s="173">
        <f>SUMIF(Entradas!A:A,A2658,Entradas!C:C)</f>
        <v>51</v>
      </c>
      <c r="L2658" s="173">
        <f>SUMIF(SAIDA!A:A,A2658,SAIDA!C:C)</f>
        <v>23</v>
      </c>
      <c r="M2658" s="259"/>
    </row>
    <row r="2659" spans="1:13" x14ac:dyDescent="0.25">
      <c r="A2659" s="229" t="s">
        <v>2491</v>
      </c>
      <c r="B2659" s="181" t="s">
        <v>4999</v>
      </c>
      <c r="C2659" s="184" t="s">
        <v>6454</v>
      </c>
      <c r="D2659" s="182">
        <f>IF(ISBLANK($D$2),SUMIFS(Entradas!$C:$C,Entradas!$A:$A,$A2659)-SUMIFS(SAIDA!$C:$C,SAIDA!$A:$A,$A2659),SUMIFS(Entradas!$C:$C,Entradas!$A:$A,$A2659,Entradas!$B:$B,"&lt;="&amp;$D$2)-SUMIFS(SAIDA!$C:$C,SAIDA!$A:$A,$A2659,SAIDA!$B:$B,"&lt;="&amp;$D$2))</f>
        <v>472</v>
      </c>
      <c r="E2659" s="183">
        <f>IF($A2659="","",IFERROR(VLOOKUP($A2659,Entradas!$A:$D,4,FALSE),""))</f>
        <v>0</v>
      </c>
      <c r="F2659" s="176" t="s">
        <v>2</v>
      </c>
      <c r="G2659" s="190" t="s">
        <v>7318</v>
      </c>
      <c r="H2659" s="179"/>
      <c r="I2659" s="173" t="s">
        <v>7531</v>
      </c>
      <c r="K2659" s="173">
        <f>SUMIF(Entradas!A:A,A2659,Entradas!C:C)</f>
        <v>575</v>
      </c>
      <c r="L2659" s="173">
        <f>SUMIF(SAIDA!A:A,A2659,SAIDA!C:C)</f>
        <v>103</v>
      </c>
      <c r="M2659" s="259"/>
    </row>
    <row r="2660" spans="1:13" x14ac:dyDescent="0.25">
      <c r="A2660" s="229" t="s">
        <v>2492</v>
      </c>
      <c r="B2660" s="181" t="s">
        <v>5000</v>
      </c>
      <c r="C2660" s="184" t="s">
        <v>6454</v>
      </c>
      <c r="D2660" s="182">
        <f>IF(ISBLANK($D$2),SUMIFS(Entradas!$C:$C,Entradas!$A:$A,$A2660)-SUMIFS(SAIDA!$C:$C,SAIDA!$A:$A,$A2660),SUMIFS(Entradas!$C:$C,Entradas!$A:$A,$A2660,Entradas!$B:$B,"&lt;="&amp;$D$2)-SUMIFS(SAIDA!$C:$C,SAIDA!$A:$A,$A2660,SAIDA!$B:$B,"&lt;="&amp;$D$2))</f>
        <v>13</v>
      </c>
      <c r="E2660" s="183" t="str">
        <f>IF($A2660="","",IFERROR(VLOOKUP($A2660,Entradas!$A:$D,4,FALSE),""))</f>
        <v>CERTO</v>
      </c>
      <c r="F2660" s="176" t="s">
        <v>2</v>
      </c>
      <c r="G2660" s="190" t="s">
        <v>7318</v>
      </c>
      <c r="H2660" s="179"/>
      <c r="I2660" s="173" t="s">
        <v>7531</v>
      </c>
      <c r="K2660" s="173">
        <f>SUMIF(Entradas!A:A,A2660,Entradas!C:C)</f>
        <v>30</v>
      </c>
      <c r="L2660" s="173">
        <f>SUMIF(SAIDA!A:A,A2660,SAIDA!C:C)</f>
        <v>17</v>
      </c>
      <c r="M2660" s="259"/>
    </row>
    <row r="2661" spans="1:13" x14ac:dyDescent="0.25">
      <c r="A2661" s="229" t="s">
        <v>2493</v>
      </c>
      <c r="B2661" s="181" t="s">
        <v>5001</v>
      </c>
      <c r="C2661" s="184" t="s">
        <v>6454</v>
      </c>
      <c r="D2661" s="182">
        <f>IF(ISBLANK($D$2),SUMIFS(Entradas!$C:$C,Entradas!$A:$A,$A2661)-SUMIFS(SAIDA!$C:$C,SAIDA!$A:$A,$A2661),SUMIFS(Entradas!$C:$C,Entradas!$A:$A,$A2661,Entradas!$B:$B,"&lt;="&amp;$D$2)-SUMIFS(SAIDA!$C:$C,SAIDA!$A:$A,$A2661,SAIDA!$B:$B,"&lt;="&amp;$D$2))</f>
        <v>159</v>
      </c>
      <c r="E2661" s="183">
        <f>IF($A2661="","",IFERROR(VLOOKUP($A2661,Entradas!$A:$D,4,FALSE),""))</f>
        <v>0</v>
      </c>
      <c r="F2661" s="176" t="s">
        <v>2</v>
      </c>
      <c r="G2661" s="190" t="s">
        <v>7318</v>
      </c>
      <c r="H2661" s="176" t="s">
        <v>6825</v>
      </c>
      <c r="I2661" s="173" t="e">
        <v>#N/A</v>
      </c>
      <c r="K2661" s="173">
        <f>SUMIF(Entradas!A:A,A2661,Entradas!C:C)</f>
        <v>261</v>
      </c>
      <c r="L2661" s="173">
        <f>SUMIF(SAIDA!A:A,A2661,SAIDA!C:C)</f>
        <v>102</v>
      </c>
      <c r="M2661" s="259"/>
    </row>
    <row r="2662" spans="1:13" x14ac:dyDescent="0.25">
      <c r="A2662" s="229" t="s">
        <v>2494</v>
      </c>
      <c r="B2662" s="181" t="s">
        <v>5002</v>
      </c>
      <c r="C2662" s="184" t="s">
        <v>6454</v>
      </c>
      <c r="D2662" s="182">
        <f>IF(ISBLANK($D$2),SUMIFS(Entradas!$C:$C,Entradas!$A:$A,$A2662)-SUMIFS(SAIDA!$C:$C,SAIDA!$A:$A,$A2662),SUMIFS(Entradas!$C:$C,Entradas!$A:$A,$A2662,Entradas!$B:$B,"&lt;="&amp;$D$2)-SUMIFS(SAIDA!$C:$C,SAIDA!$A:$A,$A2662,SAIDA!$B:$B,"&lt;="&amp;$D$2))</f>
        <v>45</v>
      </c>
      <c r="E2662" s="183">
        <f>IF($A2662="","",IFERROR(VLOOKUP($A2662,Entradas!$A:$D,4,FALSE),""))</f>
        <v>0</v>
      </c>
      <c r="F2662" s="176" t="s">
        <v>2</v>
      </c>
      <c r="G2662" s="190" t="s">
        <v>7318</v>
      </c>
      <c r="H2662" s="176"/>
      <c r="I2662" s="173" t="s">
        <v>7531</v>
      </c>
      <c r="K2662" s="173">
        <f>SUMIF(Entradas!A:A,A2662,Entradas!C:C)</f>
        <v>52</v>
      </c>
      <c r="L2662" s="173">
        <f>SUMIF(SAIDA!A:A,A2662,SAIDA!C:C)</f>
        <v>7</v>
      </c>
      <c r="M2662" s="259"/>
    </row>
    <row r="2663" spans="1:13" x14ac:dyDescent="0.25">
      <c r="A2663" s="229" t="s">
        <v>2495</v>
      </c>
      <c r="B2663" s="181" t="s">
        <v>5003</v>
      </c>
      <c r="C2663" s="184" t="s">
        <v>6454</v>
      </c>
      <c r="D2663" s="182">
        <f>IF(ISBLANK($D$2),SUMIFS(Entradas!$C:$C,Entradas!$A:$A,$A2663)-SUMIFS(SAIDA!$C:$C,SAIDA!$A:$A,$A2663),SUMIFS(Entradas!$C:$C,Entradas!$A:$A,$A2663,Entradas!$B:$B,"&lt;="&amp;$D$2)-SUMIFS(SAIDA!$C:$C,SAIDA!$A:$A,$A2663,SAIDA!$B:$B,"&lt;="&amp;$D$2))</f>
        <v>10</v>
      </c>
      <c r="E2663" s="183">
        <f>IF($A2663="","",IFERROR(VLOOKUP($A2663,Entradas!$A:$D,4,FALSE),""))</f>
        <v>0</v>
      </c>
      <c r="F2663" s="176" t="s">
        <v>2</v>
      </c>
      <c r="G2663" s="190" t="s">
        <v>7318</v>
      </c>
      <c r="H2663" s="176"/>
      <c r="I2663" s="173" t="e">
        <v>#N/A</v>
      </c>
      <c r="K2663" s="173">
        <f>SUMIF(Entradas!A:A,A2663,Entradas!C:C)</f>
        <v>10</v>
      </c>
      <c r="L2663" s="173">
        <f>SUMIF(SAIDA!A:A,A2663,SAIDA!C:C)</f>
        <v>0</v>
      </c>
      <c r="M2663" s="259"/>
    </row>
    <row r="2664" spans="1:13" x14ac:dyDescent="0.25">
      <c r="A2664" s="229" t="s">
        <v>2496</v>
      </c>
      <c r="B2664" s="181" t="s">
        <v>5004</v>
      </c>
      <c r="C2664" s="184" t="s">
        <v>6454</v>
      </c>
      <c r="D2664" s="182">
        <f>IF(ISBLANK($D$2),SUMIFS(Entradas!$C:$C,Entradas!$A:$A,$A2664)-SUMIFS(SAIDA!$C:$C,SAIDA!$A:$A,$A2664),SUMIFS(Entradas!$C:$C,Entradas!$A:$A,$A2664,Entradas!$B:$B,"&lt;="&amp;$D$2)-SUMIFS(SAIDA!$C:$C,SAIDA!$A:$A,$A2664,SAIDA!$B:$B,"&lt;="&amp;$D$2))</f>
        <v>13</v>
      </c>
      <c r="E2664" s="183">
        <f>IF($A2664="","",IFERROR(VLOOKUP($A2664,Entradas!$A:$D,4,FALSE),""))</f>
        <v>0</v>
      </c>
      <c r="F2664" s="176" t="s">
        <v>2</v>
      </c>
      <c r="G2664" s="190" t="s">
        <v>7318</v>
      </c>
      <c r="H2664" s="176"/>
      <c r="I2664" s="173" t="s">
        <v>7531</v>
      </c>
      <c r="K2664" s="173">
        <f>SUMIF(Entradas!A:A,A2664,Entradas!C:C)</f>
        <v>137</v>
      </c>
      <c r="L2664" s="173">
        <f>SUMIF(SAIDA!A:A,A2664,SAIDA!C:C)</f>
        <v>124</v>
      </c>
      <c r="M2664" s="259"/>
    </row>
    <row r="2665" spans="1:13" x14ac:dyDescent="0.25">
      <c r="A2665" s="229" t="s">
        <v>2497</v>
      </c>
      <c r="B2665" s="181" t="s">
        <v>5005</v>
      </c>
      <c r="C2665" s="184" t="s">
        <v>6454</v>
      </c>
      <c r="D2665" s="182">
        <f>IF(ISBLANK($D$2),SUMIFS(Entradas!$C:$C,Entradas!$A:$A,$A2665)-SUMIFS(SAIDA!$C:$C,SAIDA!$A:$A,$A2665),SUMIFS(Entradas!$C:$C,Entradas!$A:$A,$A2665,Entradas!$B:$B,"&lt;="&amp;$D$2)-SUMIFS(SAIDA!$C:$C,SAIDA!$A:$A,$A2665,SAIDA!$B:$B,"&lt;="&amp;$D$2))</f>
        <v>19</v>
      </c>
      <c r="E2665" s="183">
        <f>IF($A2665="","",IFERROR(VLOOKUP($A2665,Entradas!$A:$D,4,FALSE),""))</f>
        <v>0</v>
      </c>
      <c r="F2665" s="176" t="s">
        <v>2</v>
      </c>
      <c r="G2665" s="190" t="s">
        <v>7318</v>
      </c>
      <c r="H2665" s="176"/>
      <c r="I2665" s="173" t="s">
        <v>7531</v>
      </c>
      <c r="K2665" s="173">
        <f>SUMIF(Entradas!A:A,A2665,Entradas!C:C)</f>
        <v>25</v>
      </c>
      <c r="L2665" s="173">
        <f>SUMIF(SAIDA!A:A,A2665,SAIDA!C:C)</f>
        <v>6</v>
      </c>
      <c r="M2665" s="259"/>
    </row>
    <row r="2666" spans="1:13" x14ac:dyDescent="0.25">
      <c r="A2666" s="229" t="s">
        <v>2498</v>
      </c>
      <c r="B2666" s="218" t="s">
        <v>5006</v>
      </c>
      <c r="C2666" s="184" t="s">
        <v>6454</v>
      </c>
      <c r="D2666" s="182">
        <f>IF(ISBLANK($D$2),SUMIFS(Entradas!$C:$C,Entradas!$A:$A,$A2666)-SUMIFS(SAIDA!$C:$C,SAIDA!$A:$A,$A2666),SUMIFS(Entradas!$C:$C,Entradas!$A:$A,$A2666,Entradas!$B:$B,"&lt;="&amp;$D$2)-SUMIFS(SAIDA!$C:$C,SAIDA!$A:$A,$A2666,SAIDA!$B:$B,"&lt;="&amp;$D$2))</f>
        <v>26</v>
      </c>
      <c r="E2666" s="183">
        <f>IF($A2666="","",IFERROR(VLOOKUP($A2666,Entradas!$A:$D,4,FALSE),""))</f>
        <v>0</v>
      </c>
      <c r="F2666" s="176" t="s">
        <v>2</v>
      </c>
      <c r="G2666" s="190" t="s">
        <v>7318</v>
      </c>
      <c r="H2666" s="176"/>
      <c r="I2666" s="173" t="s">
        <v>7531</v>
      </c>
      <c r="K2666" s="173">
        <f>SUMIF(Entradas!A:A,A2666,Entradas!C:C)</f>
        <v>30</v>
      </c>
      <c r="L2666" s="173">
        <f>SUMIF(SAIDA!A:A,A2666,SAIDA!C:C)</f>
        <v>4</v>
      </c>
      <c r="M2666" s="259"/>
    </row>
    <row r="2667" spans="1:13" x14ac:dyDescent="0.25">
      <c r="A2667" s="229" t="s">
        <v>2499</v>
      </c>
      <c r="B2667" s="181" t="s">
        <v>5007</v>
      </c>
      <c r="C2667" s="184" t="s">
        <v>6454</v>
      </c>
      <c r="D2667" s="182">
        <f>IF(ISBLANK($D$2),SUMIFS(Entradas!$C:$C,Entradas!$A:$A,$A2667)-SUMIFS(SAIDA!$C:$C,SAIDA!$A:$A,$A2667),SUMIFS(Entradas!$C:$C,Entradas!$A:$A,$A2667,Entradas!$B:$B,"&lt;="&amp;$D$2)-SUMIFS(SAIDA!$C:$C,SAIDA!$A:$A,$A2667,SAIDA!$B:$B,"&lt;="&amp;$D$2))</f>
        <v>164</v>
      </c>
      <c r="E2667" s="183">
        <f>IF($A2667="","",IFERROR(VLOOKUP($A2667,Entradas!$A:$D,4,FALSE),""))</f>
        <v>0</v>
      </c>
      <c r="F2667" s="176" t="s">
        <v>2</v>
      </c>
      <c r="G2667" s="190" t="s">
        <v>7318</v>
      </c>
      <c r="H2667" s="176"/>
      <c r="I2667" s="173" t="s">
        <v>7531</v>
      </c>
      <c r="K2667" s="173">
        <f>SUMIF(Entradas!A:A,A2667,Entradas!C:C)</f>
        <v>217</v>
      </c>
      <c r="L2667" s="173">
        <f>SUMIF(SAIDA!A:A,A2667,SAIDA!C:C)</f>
        <v>53</v>
      </c>
      <c r="M2667" s="259"/>
    </row>
    <row r="2668" spans="1:13" x14ac:dyDescent="0.25">
      <c r="A2668" s="229" t="s">
        <v>2500</v>
      </c>
      <c r="B2668" s="186" t="s">
        <v>5008</v>
      </c>
      <c r="C2668" s="184" t="s">
        <v>6454</v>
      </c>
      <c r="D2668" s="182">
        <f>IF(ISBLANK($D$2),SUMIFS(Entradas!$C:$C,Entradas!$A:$A,$A2668)-SUMIFS(SAIDA!$C:$C,SAIDA!$A:$A,$A2668),SUMIFS(Entradas!$C:$C,Entradas!$A:$A,$A2668,Entradas!$B:$B,"&lt;="&amp;$D$2)-SUMIFS(SAIDA!$C:$C,SAIDA!$A:$A,$A2668,SAIDA!$B:$B,"&lt;="&amp;$D$2))</f>
        <v>33</v>
      </c>
      <c r="E2668" s="183">
        <f>IF($A2668="","",IFERROR(VLOOKUP($A2668,Entradas!$A:$D,4,FALSE),""))</f>
        <v>0</v>
      </c>
      <c r="F2668" s="176" t="s">
        <v>2</v>
      </c>
      <c r="G2668" s="190" t="s">
        <v>7318</v>
      </c>
      <c r="H2668" s="176"/>
      <c r="I2668" s="173" t="s">
        <v>7531</v>
      </c>
      <c r="K2668" s="173">
        <f>SUMIF(Entradas!A:A,A2668,Entradas!C:C)</f>
        <v>47</v>
      </c>
      <c r="L2668" s="173">
        <f>SUMIF(SAIDA!A:A,A2668,SAIDA!C:C)</f>
        <v>14</v>
      </c>
      <c r="M2668" s="259"/>
    </row>
    <row r="2669" spans="1:13" x14ac:dyDescent="0.25">
      <c r="A2669" s="229" t="s">
        <v>2501</v>
      </c>
      <c r="B2669" s="181" t="s">
        <v>5009</v>
      </c>
      <c r="C2669" s="184" t="s">
        <v>6454</v>
      </c>
      <c r="D2669" s="182">
        <f>IF(ISBLANK($D$2),SUMIFS(Entradas!$C:$C,Entradas!$A:$A,$A2669)-SUMIFS(SAIDA!$C:$C,SAIDA!$A:$A,$A2669),SUMIFS(Entradas!$C:$C,Entradas!$A:$A,$A2669,Entradas!$B:$B,"&lt;="&amp;$D$2)-SUMIFS(SAIDA!$C:$C,SAIDA!$A:$A,$A2669,SAIDA!$B:$B,"&lt;="&amp;$D$2))</f>
        <v>137</v>
      </c>
      <c r="E2669" s="183">
        <f>IF($A2669="","",IFERROR(VLOOKUP($A2669,Entradas!$A:$D,4,FALSE),""))</f>
        <v>0</v>
      </c>
      <c r="F2669" s="176" t="s">
        <v>2</v>
      </c>
      <c r="G2669" s="190" t="s">
        <v>7318</v>
      </c>
      <c r="H2669" s="176" t="s">
        <v>6827</v>
      </c>
      <c r="I2669" s="173" t="e">
        <v>#N/A</v>
      </c>
      <c r="K2669" s="173">
        <f>SUMIF(Entradas!A:A,A2669,Entradas!C:C)</f>
        <v>138</v>
      </c>
      <c r="L2669" s="173">
        <f>SUMIF(SAIDA!A:A,A2669,SAIDA!C:C)</f>
        <v>1</v>
      </c>
      <c r="M2669" s="259"/>
    </row>
    <row r="2670" spans="1:13" x14ac:dyDescent="0.25">
      <c r="A2670" s="229" t="s">
        <v>2502</v>
      </c>
      <c r="B2670" s="181" t="s">
        <v>5010</v>
      </c>
      <c r="C2670" s="184" t="s">
        <v>6454</v>
      </c>
      <c r="D2670" s="182">
        <f>IF(ISBLANK($D$2),SUMIFS(Entradas!$C:$C,Entradas!$A:$A,$A2670)-SUMIFS(SAIDA!$C:$C,SAIDA!$A:$A,$A2670),SUMIFS(Entradas!$C:$C,Entradas!$A:$A,$A2670,Entradas!$B:$B,"&lt;="&amp;$D$2)-SUMIFS(SAIDA!$C:$C,SAIDA!$A:$A,$A2670,SAIDA!$B:$B,"&lt;="&amp;$D$2))</f>
        <v>9</v>
      </c>
      <c r="E2670" s="183">
        <f>IF($A2670="","",IFERROR(VLOOKUP($A2670,Entradas!$A:$D,4,FALSE),""))</f>
        <v>0</v>
      </c>
      <c r="F2670" s="176" t="s">
        <v>2</v>
      </c>
      <c r="G2670" s="190" t="s">
        <v>7318</v>
      </c>
      <c r="H2670" s="176"/>
      <c r="I2670" s="173" t="e">
        <v>#N/A</v>
      </c>
      <c r="K2670" s="173">
        <f>SUMIF(Entradas!A:A,A2670,Entradas!C:C)</f>
        <v>9</v>
      </c>
      <c r="L2670" s="173">
        <f>SUMIF(SAIDA!A:A,A2670,SAIDA!C:C)</f>
        <v>0</v>
      </c>
      <c r="M2670" s="259"/>
    </row>
    <row r="2671" spans="1:13" x14ac:dyDescent="0.25">
      <c r="A2671" s="229" t="s">
        <v>2503</v>
      </c>
      <c r="B2671" s="181" t="s">
        <v>5011</v>
      </c>
      <c r="C2671" s="176" t="s">
        <v>6454</v>
      </c>
      <c r="D2671" s="182">
        <f>IF(ISBLANK($D$2),SUMIFS(Entradas!$C:$C,Entradas!$A:$A,$A2671)-SUMIFS(SAIDA!$C:$C,SAIDA!$A:$A,$A2671),SUMIFS(Entradas!$C:$C,Entradas!$A:$A,$A2671,Entradas!$B:$B,"&lt;="&amp;$D$2)-SUMIFS(SAIDA!$C:$C,SAIDA!$A:$A,$A2671,SAIDA!$B:$B,"&lt;="&amp;$D$2))</f>
        <v>10</v>
      </c>
      <c r="E2671" s="183">
        <f>IF($A2671="","",IFERROR(VLOOKUP($A2671,Entradas!$A:$D,4,FALSE),""))</f>
        <v>0</v>
      </c>
      <c r="F2671" s="176" t="s">
        <v>2</v>
      </c>
      <c r="G2671" s="190" t="s">
        <v>7318</v>
      </c>
      <c r="H2671" s="176"/>
      <c r="I2671" s="173" t="s">
        <v>7531</v>
      </c>
      <c r="K2671" s="173">
        <f>SUMIF(Entradas!A:A,A2671,Entradas!C:C)</f>
        <v>10</v>
      </c>
      <c r="L2671" s="173">
        <f>SUMIF(SAIDA!A:A,A2671,SAIDA!C:C)</f>
        <v>0</v>
      </c>
      <c r="M2671" s="259"/>
    </row>
    <row r="2672" spans="1:13" x14ac:dyDescent="0.25">
      <c r="A2672" s="229" t="s">
        <v>2504</v>
      </c>
      <c r="B2672" s="181" t="s">
        <v>5012</v>
      </c>
      <c r="C2672" s="176" t="s">
        <v>6454</v>
      </c>
      <c r="D2672" s="182">
        <f>IF(ISBLANK($D$2),SUMIFS(Entradas!$C:$C,Entradas!$A:$A,$A2672)-SUMIFS(SAIDA!$C:$C,SAIDA!$A:$A,$A2672),SUMIFS(Entradas!$C:$C,Entradas!$A:$A,$A2672,Entradas!$B:$B,"&lt;="&amp;$D$2)-SUMIFS(SAIDA!$C:$C,SAIDA!$A:$A,$A2672,SAIDA!$B:$B,"&lt;="&amp;$D$2))</f>
        <v>10</v>
      </c>
      <c r="E2672" s="183">
        <f>IF($A2672="","",IFERROR(VLOOKUP($A2672,Entradas!$A:$D,4,FALSE),""))</f>
        <v>0</v>
      </c>
      <c r="F2672" s="176" t="s">
        <v>2</v>
      </c>
      <c r="G2672" s="190" t="s">
        <v>7318</v>
      </c>
      <c r="H2672" s="176" t="s">
        <v>7880</v>
      </c>
      <c r="I2672" s="173" t="s">
        <v>7531</v>
      </c>
      <c r="K2672" s="173">
        <f>SUMIF(Entradas!A:A,A2672,Entradas!C:C)</f>
        <v>10</v>
      </c>
      <c r="L2672" s="173">
        <f>SUMIF(SAIDA!A:A,A2672,SAIDA!C:C)</f>
        <v>0</v>
      </c>
      <c r="M2672" s="259"/>
    </row>
    <row r="2673" spans="1:13" x14ac:dyDescent="0.25">
      <c r="A2673" s="229" t="s">
        <v>8445</v>
      </c>
      <c r="B2673" s="181" t="s">
        <v>8446</v>
      </c>
      <c r="C2673" s="184" t="s">
        <v>6454</v>
      </c>
      <c r="D2673" s="182">
        <f>IF(ISBLANK($D$2),SUMIFS(Entradas!$C:$C,Entradas!$A:$A,$A2673)-SUMIFS(SAIDA!$C:$C,SAIDA!$A:$A,$A2673),SUMIFS(Entradas!$C:$C,Entradas!$A:$A,$A2673,Entradas!$B:$B,"&lt;="&amp;$D$2)-SUMIFS(SAIDA!$C:$C,SAIDA!$A:$A,$A2673,SAIDA!$B:$B,"&lt;="&amp;$D$2))</f>
        <v>0</v>
      </c>
      <c r="E2673" s="183" t="str">
        <f>IF($A2673="","",IFERROR(VLOOKUP($A2673,Entradas!$A:$D,4,FALSE),""))</f>
        <v/>
      </c>
      <c r="F2673" s="176" t="s">
        <v>2</v>
      </c>
      <c r="G2673" s="190" t="s">
        <v>7318</v>
      </c>
      <c r="H2673" s="176"/>
      <c r="I2673" s="173" t="e">
        <v>#N/A</v>
      </c>
      <c r="K2673" s="173">
        <f>SUMIF(Entradas!A:A,A2673,Entradas!C:C)</f>
        <v>0</v>
      </c>
      <c r="L2673" s="173">
        <f>SUMIF(SAIDA!A:A,A2673,SAIDA!C:C)</f>
        <v>0</v>
      </c>
      <c r="M2673" s="259"/>
    </row>
    <row r="2674" spans="1:13" x14ac:dyDescent="0.25">
      <c r="A2674" s="238" t="s">
        <v>2505</v>
      </c>
      <c r="B2674" s="206" t="s">
        <v>5013</v>
      </c>
      <c r="C2674" s="184" t="s">
        <v>6454</v>
      </c>
      <c r="D2674" s="182">
        <f>IF(ISBLANK($D$2),SUMIFS(Entradas!$C:$C,Entradas!$A:$A,$A2674)-SUMIFS(SAIDA!$C:$C,SAIDA!$A:$A,$A2674),SUMIFS(Entradas!$C:$C,Entradas!$A:$A,$A2674,Entradas!$B:$B,"&lt;="&amp;$D$2)-SUMIFS(SAIDA!$C:$C,SAIDA!$A:$A,$A2674,SAIDA!$B:$B,"&lt;="&amp;$D$2))</f>
        <v>10</v>
      </c>
      <c r="E2674" s="183">
        <f>IF($A2674="","",IFERROR(VLOOKUP($A2674,Entradas!$A:$D,4,FALSE),""))</f>
        <v>0</v>
      </c>
      <c r="F2674" s="176" t="s">
        <v>2</v>
      </c>
      <c r="G2674" s="190" t="s">
        <v>7318</v>
      </c>
      <c r="H2674" s="176"/>
      <c r="I2674" s="173" t="e">
        <v>#N/A</v>
      </c>
      <c r="K2674" s="173">
        <f>SUMIF(Entradas!A:A,A2674,Entradas!C:C)</f>
        <v>10</v>
      </c>
      <c r="L2674" s="173">
        <f>SUMIF(SAIDA!A:A,A2674,SAIDA!C:C)</f>
        <v>0</v>
      </c>
      <c r="M2674" s="259"/>
    </row>
    <row r="2675" spans="1:13" x14ac:dyDescent="0.25">
      <c r="A2675" s="229" t="s">
        <v>2506</v>
      </c>
      <c r="B2675" s="181" t="s">
        <v>5014</v>
      </c>
      <c r="C2675" s="184" t="s">
        <v>6454</v>
      </c>
      <c r="D2675" s="182">
        <f>IF(ISBLANK($D$2),SUMIFS(Entradas!$C:$C,Entradas!$A:$A,$A2675)-SUMIFS(SAIDA!$C:$C,SAIDA!$A:$A,$A2675),SUMIFS(Entradas!$C:$C,Entradas!$A:$A,$A2675,Entradas!$B:$B,"&lt;="&amp;$D$2)-SUMIFS(SAIDA!$C:$C,SAIDA!$A:$A,$A2675,SAIDA!$B:$B,"&lt;="&amp;$D$2))</f>
        <v>10</v>
      </c>
      <c r="E2675" s="183">
        <f>IF($A2675="","",IFERROR(VLOOKUP($A2675,Entradas!$A:$D,4,FALSE),""))</f>
        <v>0</v>
      </c>
      <c r="F2675" s="176" t="s">
        <v>2</v>
      </c>
      <c r="G2675" s="190" t="s">
        <v>7318</v>
      </c>
      <c r="H2675" s="176"/>
      <c r="I2675" s="173" t="e">
        <v>#N/A</v>
      </c>
      <c r="K2675" s="173">
        <f>SUMIF(Entradas!A:A,A2675,Entradas!C:C)</f>
        <v>10</v>
      </c>
      <c r="L2675" s="173">
        <f>SUMIF(SAIDA!A:A,A2675,SAIDA!C:C)</f>
        <v>0</v>
      </c>
      <c r="M2675" s="259"/>
    </row>
    <row r="2676" spans="1:13" x14ac:dyDescent="0.25">
      <c r="A2676" s="229" t="s">
        <v>2508</v>
      </c>
      <c r="B2676" s="181" t="s">
        <v>5015</v>
      </c>
      <c r="C2676" s="176" t="s">
        <v>6454</v>
      </c>
      <c r="D2676" s="182">
        <f>IF(ISBLANK($D$2),SUMIFS(Entradas!$C:$C,Entradas!$A:$A,$A2676)-SUMIFS(SAIDA!$C:$C,SAIDA!$A:$A,$A2676),SUMIFS(Entradas!$C:$C,Entradas!$A:$A,$A2676,Entradas!$B:$B,"&lt;="&amp;$D$2)-SUMIFS(SAIDA!$C:$C,SAIDA!$A:$A,$A2676,SAIDA!$B:$B,"&lt;="&amp;$D$2))</f>
        <v>5</v>
      </c>
      <c r="E2676" s="183">
        <f>IF($A2676="","",IFERROR(VLOOKUP($A2676,Entradas!$A:$D,4,FALSE),""))</f>
        <v>0</v>
      </c>
      <c r="F2676" s="176" t="s">
        <v>2</v>
      </c>
      <c r="G2676" s="190" t="s">
        <v>7318</v>
      </c>
      <c r="H2676" s="176"/>
      <c r="I2676" s="173" t="s">
        <v>7531</v>
      </c>
      <c r="K2676" s="173">
        <f>SUMIF(Entradas!A:A,A2676,Entradas!C:C)</f>
        <v>5</v>
      </c>
      <c r="L2676" s="173">
        <f>SUMIF(SAIDA!A:A,A2676,SAIDA!C:C)</f>
        <v>0</v>
      </c>
      <c r="M2676" s="259"/>
    </row>
    <row r="2677" spans="1:13" x14ac:dyDescent="0.25">
      <c r="A2677" s="229" t="s">
        <v>2509</v>
      </c>
      <c r="B2677" s="181" t="s">
        <v>5016</v>
      </c>
      <c r="C2677" s="184" t="s">
        <v>6454</v>
      </c>
      <c r="D2677" s="182">
        <f>IF(ISBLANK($D$2),SUMIFS(Entradas!$C:$C,Entradas!$A:$A,$A2677)-SUMIFS(SAIDA!$C:$C,SAIDA!$A:$A,$A2677),SUMIFS(Entradas!$C:$C,Entradas!$A:$A,$A2677,Entradas!$B:$B,"&lt;="&amp;$D$2)-SUMIFS(SAIDA!$C:$C,SAIDA!$A:$A,$A2677,SAIDA!$B:$B,"&lt;="&amp;$D$2))</f>
        <v>8</v>
      </c>
      <c r="E2677" s="183" t="str">
        <f>IF($A2677="","",IFERROR(VLOOKUP($A2677,Entradas!$A:$D,4,FALSE),""))</f>
        <v>CERTO</v>
      </c>
      <c r="F2677" s="176" t="s">
        <v>2</v>
      </c>
      <c r="G2677" s="190" t="s">
        <v>7318</v>
      </c>
      <c r="H2677" s="176"/>
      <c r="I2677" s="173" t="e">
        <v>#N/A</v>
      </c>
      <c r="K2677" s="173">
        <f>SUMIF(Entradas!A:A,A2677,Entradas!C:C)</f>
        <v>8</v>
      </c>
      <c r="L2677" s="173">
        <f>SUMIF(SAIDA!A:A,A2677,SAIDA!C:C)</f>
        <v>0</v>
      </c>
      <c r="M2677" s="259"/>
    </row>
    <row r="2678" spans="1:13" x14ac:dyDescent="0.25">
      <c r="A2678" s="229" t="s">
        <v>2510</v>
      </c>
      <c r="B2678" s="181" t="s">
        <v>5017</v>
      </c>
      <c r="C2678" s="184" t="s">
        <v>6454</v>
      </c>
      <c r="D2678" s="182">
        <f>IF(ISBLANK($D$2),SUMIFS(Entradas!$C:$C,Entradas!$A:$A,$A2678)-SUMIFS(SAIDA!$C:$C,SAIDA!$A:$A,$A2678),SUMIFS(Entradas!$C:$C,Entradas!$A:$A,$A2678,Entradas!$B:$B,"&lt;="&amp;$D$2)-SUMIFS(SAIDA!$C:$C,SAIDA!$A:$A,$A2678,SAIDA!$B:$B,"&lt;="&amp;$D$2))</f>
        <v>123</v>
      </c>
      <c r="E2678" s="183">
        <f>IF($A2678="","",IFERROR(VLOOKUP($A2678,Entradas!$A:$D,4,FALSE),""))</f>
        <v>0</v>
      </c>
      <c r="F2678" s="176" t="s">
        <v>2</v>
      </c>
      <c r="G2678" s="190" t="s">
        <v>7318</v>
      </c>
      <c r="H2678" s="176"/>
      <c r="I2678" s="173" t="s">
        <v>7531</v>
      </c>
      <c r="K2678" s="173">
        <f>SUMIF(Entradas!A:A,A2678,Entradas!C:C)</f>
        <v>244</v>
      </c>
      <c r="L2678" s="173">
        <f>SUMIF(SAIDA!A:A,A2678,SAIDA!C:C)</f>
        <v>121</v>
      </c>
      <c r="M2678" s="259"/>
    </row>
    <row r="2679" spans="1:13" x14ac:dyDescent="0.25">
      <c r="A2679" s="229" t="s">
        <v>2511</v>
      </c>
      <c r="B2679" s="218" t="s">
        <v>5018</v>
      </c>
      <c r="C2679" s="184" t="s">
        <v>6454</v>
      </c>
      <c r="D2679" s="182">
        <f>IF(ISBLANK($D$2),SUMIFS(Entradas!$C:$C,Entradas!$A:$A,$A2679)-SUMIFS(SAIDA!$C:$C,SAIDA!$A:$A,$A2679),SUMIFS(Entradas!$C:$C,Entradas!$A:$A,$A2679,Entradas!$B:$B,"&lt;="&amp;$D$2)-SUMIFS(SAIDA!$C:$C,SAIDA!$A:$A,$A2679,SAIDA!$B:$B,"&lt;="&amp;$D$2))</f>
        <v>4</v>
      </c>
      <c r="E2679" s="183">
        <f>IF($A2679="","",IFERROR(VLOOKUP($A2679,Entradas!$A:$D,4,FALSE),""))</f>
        <v>0</v>
      </c>
      <c r="F2679" s="176" t="s">
        <v>2</v>
      </c>
      <c r="G2679" s="190" t="s">
        <v>7318</v>
      </c>
      <c r="H2679" s="176"/>
      <c r="I2679" s="173" t="s">
        <v>7531</v>
      </c>
      <c r="K2679" s="173">
        <f>SUMIF(Entradas!A:A,A2679,Entradas!C:C)</f>
        <v>40</v>
      </c>
      <c r="L2679" s="173">
        <f>SUMIF(SAIDA!A:A,A2679,SAIDA!C:C)</f>
        <v>36</v>
      </c>
      <c r="M2679" s="259"/>
    </row>
    <row r="2680" spans="1:13" x14ac:dyDescent="0.25">
      <c r="A2680" s="238" t="s">
        <v>2512</v>
      </c>
      <c r="B2680" s="206" t="s">
        <v>5019</v>
      </c>
      <c r="C2680" s="184" t="s">
        <v>6454</v>
      </c>
      <c r="D2680" s="182">
        <f>IF(ISBLANK($D$2),SUMIFS(Entradas!$C:$C,Entradas!$A:$A,$A2680)-SUMIFS(SAIDA!$C:$C,SAIDA!$A:$A,$A2680),SUMIFS(Entradas!$C:$C,Entradas!$A:$A,$A2680,Entradas!$B:$B,"&lt;="&amp;$D$2)-SUMIFS(SAIDA!$C:$C,SAIDA!$A:$A,$A2680,SAIDA!$B:$B,"&lt;="&amp;$D$2))</f>
        <v>56</v>
      </c>
      <c r="E2680" s="183" t="str">
        <f>IF($A2680="","",IFERROR(VLOOKUP($A2680,Entradas!$A:$D,4,FALSE),""))</f>
        <v>CERTO</v>
      </c>
      <c r="F2680" s="176" t="s">
        <v>2</v>
      </c>
      <c r="G2680" s="190" t="s">
        <v>7318</v>
      </c>
      <c r="H2680" s="176"/>
      <c r="I2680" s="173" t="e">
        <v>#N/A</v>
      </c>
      <c r="K2680" s="173">
        <f>SUMIF(Entradas!A:A,A2680,Entradas!C:C)</f>
        <v>88</v>
      </c>
      <c r="L2680" s="173">
        <f>SUMIF(SAIDA!A:A,A2680,SAIDA!C:C)</f>
        <v>32</v>
      </c>
      <c r="M2680" s="259"/>
    </row>
    <row r="2681" spans="1:13" x14ac:dyDescent="0.25">
      <c r="A2681" s="229" t="s">
        <v>2513</v>
      </c>
      <c r="B2681" s="181" t="s">
        <v>5020</v>
      </c>
      <c r="C2681" s="184" t="s">
        <v>6454</v>
      </c>
      <c r="D2681" s="182">
        <f>IF(ISBLANK($D$2),SUMIFS(Entradas!$C:$C,Entradas!$A:$A,$A2681)-SUMIFS(SAIDA!$C:$C,SAIDA!$A:$A,$A2681),SUMIFS(Entradas!$C:$C,Entradas!$A:$A,$A2681,Entradas!$B:$B,"&lt;="&amp;$D$2)-SUMIFS(SAIDA!$C:$C,SAIDA!$A:$A,$A2681,SAIDA!$B:$B,"&lt;="&amp;$D$2))</f>
        <v>65</v>
      </c>
      <c r="E2681" s="183">
        <f>IF($A2681="","",IFERROR(VLOOKUP($A2681,Entradas!$A:$D,4,FALSE),""))</f>
        <v>0</v>
      </c>
      <c r="F2681" s="176" t="s">
        <v>2</v>
      </c>
      <c r="G2681" s="190" t="s">
        <v>7318</v>
      </c>
      <c r="H2681" s="176"/>
      <c r="I2681" s="173" t="s">
        <v>7531</v>
      </c>
      <c r="K2681" s="173">
        <f>SUMIF(Entradas!A:A,A2681,Entradas!C:C)</f>
        <v>456</v>
      </c>
      <c r="L2681" s="173">
        <f>SUMIF(SAIDA!A:A,A2681,SAIDA!C:C)</f>
        <v>391</v>
      </c>
      <c r="M2681" s="259"/>
    </row>
    <row r="2682" spans="1:13" x14ac:dyDescent="0.25">
      <c r="A2682" s="229" t="s">
        <v>2514</v>
      </c>
      <c r="B2682" s="181" t="s">
        <v>5021</v>
      </c>
      <c r="C2682" s="184" t="s">
        <v>6454</v>
      </c>
      <c r="D2682" s="182">
        <f>IF(ISBLANK($D$2),SUMIFS(Entradas!$C:$C,Entradas!$A:$A,$A2682)-SUMIFS(SAIDA!$C:$C,SAIDA!$A:$A,$A2682),SUMIFS(Entradas!$C:$C,Entradas!$A:$A,$A2682,Entradas!$B:$B,"&lt;="&amp;$D$2)-SUMIFS(SAIDA!$C:$C,SAIDA!$A:$A,$A2682,SAIDA!$B:$B,"&lt;="&amp;$D$2))</f>
        <v>32</v>
      </c>
      <c r="E2682" s="183">
        <f>IF($A2682="","",IFERROR(VLOOKUP($A2682,Entradas!$A:$D,4,FALSE),""))</f>
        <v>0</v>
      </c>
      <c r="F2682" s="176" t="s">
        <v>2</v>
      </c>
      <c r="G2682" s="190" t="s">
        <v>7318</v>
      </c>
      <c r="H2682" s="176"/>
      <c r="I2682" s="173" t="s">
        <v>7531</v>
      </c>
      <c r="K2682" s="173">
        <f>SUMIF(Entradas!A:A,A2682,Entradas!C:C)</f>
        <v>61</v>
      </c>
      <c r="L2682" s="173">
        <f>SUMIF(SAIDA!A:A,A2682,SAIDA!C:C)</f>
        <v>29</v>
      </c>
      <c r="M2682" s="259"/>
    </row>
    <row r="2683" spans="1:13" x14ac:dyDescent="0.25">
      <c r="A2683" s="238" t="s">
        <v>2515</v>
      </c>
      <c r="B2683" s="206" t="s">
        <v>8444</v>
      </c>
      <c r="C2683" s="184" t="s">
        <v>6454</v>
      </c>
      <c r="D2683" s="182">
        <f>IF(ISBLANK($D$2),SUMIFS(Entradas!$C:$C,Entradas!$A:$A,$A2683)-SUMIFS(SAIDA!$C:$C,SAIDA!$A:$A,$A2683),SUMIFS(Entradas!$C:$C,Entradas!$A:$A,$A2683,Entradas!$B:$B,"&lt;="&amp;$D$2)-SUMIFS(SAIDA!$C:$C,SAIDA!$A:$A,$A2683,SAIDA!$B:$B,"&lt;="&amp;$D$2))</f>
        <v>76</v>
      </c>
      <c r="E2683" s="183">
        <f>IF($A2683="","",IFERROR(VLOOKUP($A2683,Entradas!$A:$D,4,FALSE),""))</f>
        <v>0</v>
      </c>
      <c r="F2683" s="176" t="s">
        <v>2</v>
      </c>
      <c r="G2683" s="190" t="s">
        <v>7318</v>
      </c>
      <c r="H2683" s="176"/>
      <c r="I2683" s="173" t="e">
        <v>#N/A</v>
      </c>
      <c r="K2683" s="173">
        <f>SUMIF(Entradas!A:A,A2683,Entradas!C:C)</f>
        <v>84</v>
      </c>
      <c r="L2683" s="173">
        <f>SUMIF(SAIDA!A:A,A2683,SAIDA!C:C)</f>
        <v>8</v>
      </c>
      <c r="M2683" s="259"/>
    </row>
    <row r="2684" spans="1:13" x14ac:dyDescent="0.25">
      <c r="A2684" s="229" t="s">
        <v>2516</v>
      </c>
      <c r="B2684" s="181" t="s">
        <v>5022</v>
      </c>
      <c r="C2684" s="184" t="s">
        <v>6454</v>
      </c>
      <c r="D2684" s="182">
        <f>IF(ISBLANK($D$2),SUMIFS(Entradas!$C:$C,Entradas!$A:$A,$A2684)-SUMIFS(SAIDA!$C:$C,SAIDA!$A:$A,$A2684),SUMIFS(Entradas!$C:$C,Entradas!$A:$A,$A2684,Entradas!$B:$B,"&lt;="&amp;$D$2)-SUMIFS(SAIDA!$C:$C,SAIDA!$A:$A,$A2684,SAIDA!$B:$B,"&lt;="&amp;$D$2))</f>
        <v>14</v>
      </c>
      <c r="E2684" s="183">
        <f>IF($A2684="","",IFERROR(VLOOKUP($A2684,Entradas!$A:$D,4,FALSE),""))</f>
        <v>0</v>
      </c>
      <c r="F2684" s="176" t="s">
        <v>2</v>
      </c>
      <c r="G2684" s="190" t="s">
        <v>7318</v>
      </c>
      <c r="H2684" s="176"/>
      <c r="I2684" s="173" t="s">
        <v>7531</v>
      </c>
      <c r="K2684" s="173">
        <f>SUMIF(Entradas!A:A,A2684,Entradas!C:C)</f>
        <v>17</v>
      </c>
      <c r="L2684" s="173">
        <f>SUMIF(SAIDA!A:A,A2684,SAIDA!C:C)</f>
        <v>3</v>
      </c>
      <c r="M2684" s="259"/>
    </row>
    <row r="2685" spans="1:13" x14ac:dyDescent="0.25">
      <c r="A2685" s="238" t="s">
        <v>2517</v>
      </c>
      <c r="B2685" s="206" t="s">
        <v>5023</v>
      </c>
      <c r="C2685" s="184" t="s">
        <v>6454</v>
      </c>
      <c r="D2685" s="182">
        <f>IF(ISBLANK($D$2),SUMIFS(Entradas!$C:$C,Entradas!$A:$A,$A2685)-SUMIFS(SAIDA!$C:$C,SAIDA!$A:$A,$A2685),SUMIFS(Entradas!$C:$C,Entradas!$A:$A,$A2685,Entradas!$B:$B,"&lt;="&amp;$D$2)-SUMIFS(SAIDA!$C:$C,SAIDA!$A:$A,$A2685,SAIDA!$B:$B,"&lt;="&amp;$D$2))</f>
        <v>10</v>
      </c>
      <c r="E2685" s="183">
        <f>IF($A2685="","",IFERROR(VLOOKUP($A2685,Entradas!$A:$D,4,FALSE),""))</f>
        <v>0</v>
      </c>
      <c r="F2685" s="176" t="s">
        <v>2</v>
      </c>
      <c r="G2685" s="190" t="s">
        <v>7318</v>
      </c>
      <c r="H2685" s="176"/>
      <c r="I2685" s="173" t="e">
        <v>#N/A</v>
      </c>
      <c r="K2685" s="173">
        <f>SUMIF(Entradas!A:A,A2685,Entradas!C:C)</f>
        <v>10</v>
      </c>
      <c r="L2685" s="173">
        <f>SUMIF(SAIDA!A:A,A2685,SAIDA!C:C)</f>
        <v>0</v>
      </c>
      <c r="M2685" s="259"/>
    </row>
    <row r="2686" spans="1:13" x14ac:dyDescent="0.25">
      <c r="A2686" s="238" t="s">
        <v>2518</v>
      </c>
      <c r="B2686" s="206" t="s">
        <v>5024</v>
      </c>
      <c r="C2686" s="184" t="s">
        <v>6454</v>
      </c>
      <c r="D2686" s="182">
        <f>IF(ISBLANK($D$2),SUMIFS(Entradas!$C:$C,Entradas!$A:$A,$A2686)-SUMIFS(SAIDA!$C:$C,SAIDA!$A:$A,$A2686),SUMIFS(Entradas!$C:$C,Entradas!$A:$A,$A2686,Entradas!$B:$B,"&lt;="&amp;$D$2)-SUMIFS(SAIDA!$C:$C,SAIDA!$A:$A,$A2686,SAIDA!$B:$B,"&lt;="&amp;$D$2))</f>
        <v>10</v>
      </c>
      <c r="E2686" s="183">
        <f>IF($A2686="","",IFERROR(VLOOKUP($A2686,Entradas!$A:$D,4,FALSE),""))</f>
        <v>0</v>
      </c>
      <c r="F2686" s="176" t="s">
        <v>2</v>
      </c>
      <c r="G2686" s="190" t="s">
        <v>7318</v>
      </c>
      <c r="H2686" s="176"/>
      <c r="I2686" s="173" t="e">
        <v>#N/A</v>
      </c>
      <c r="K2686" s="173">
        <f>SUMIF(Entradas!A:A,A2686,Entradas!C:C)</f>
        <v>10</v>
      </c>
      <c r="L2686" s="173">
        <f>SUMIF(SAIDA!A:A,A2686,SAIDA!C:C)</f>
        <v>0</v>
      </c>
      <c r="M2686" s="259"/>
    </row>
    <row r="2687" spans="1:13" x14ac:dyDescent="0.25">
      <c r="A2687" s="238" t="s">
        <v>2519</v>
      </c>
      <c r="B2687" s="206" t="s">
        <v>5025</v>
      </c>
      <c r="C2687" s="184" t="s">
        <v>6454</v>
      </c>
      <c r="D2687" s="182">
        <f>IF(ISBLANK($D$2),SUMIFS(Entradas!$C:$C,Entradas!$A:$A,$A2687)-SUMIFS(SAIDA!$C:$C,SAIDA!$A:$A,$A2687),SUMIFS(Entradas!$C:$C,Entradas!$A:$A,$A2687,Entradas!$B:$B,"&lt;="&amp;$D$2)-SUMIFS(SAIDA!$C:$C,SAIDA!$A:$A,$A2687,SAIDA!$B:$B,"&lt;="&amp;$D$2))</f>
        <v>9</v>
      </c>
      <c r="E2687" s="183">
        <f>IF($A2687="","",IFERROR(VLOOKUP($A2687,Entradas!$A:$D,4,FALSE),""))</f>
        <v>0</v>
      </c>
      <c r="F2687" s="176" t="s">
        <v>2</v>
      </c>
      <c r="G2687" s="190" t="s">
        <v>7318</v>
      </c>
      <c r="H2687" s="176"/>
      <c r="I2687" s="173" t="e">
        <v>#N/A</v>
      </c>
      <c r="K2687" s="173">
        <f>SUMIF(Entradas!A:A,A2687,Entradas!C:C)</f>
        <v>11</v>
      </c>
      <c r="L2687" s="173">
        <f>SUMIF(SAIDA!A:A,A2687,SAIDA!C:C)</f>
        <v>2</v>
      </c>
      <c r="M2687" s="259"/>
    </row>
    <row r="2688" spans="1:13" x14ac:dyDescent="0.25">
      <c r="A2688" s="229" t="s">
        <v>2520</v>
      </c>
      <c r="B2688" s="181" t="s">
        <v>5026</v>
      </c>
      <c r="C2688" s="184" t="s">
        <v>6454</v>
      </c>
      <c r="D2688" s="182">
        <f>IF(ISBLANK($D$2),SUMIFS(Entradas!$C:$C,Entradas!$A:$A,$A2688)-SUMIFS(SAIDA!$C:$C,SAIDA!$A:$A,$A2688),SUMIFS(Entradas!$C:$C,Entradas!$A:$A,$A2688,Entradas!$B:$B,"&lt;="&amp;$D$2)-SUMIFS(SAIDA!$C:$C,SAIDA!$A:$A,$A2688,SAIDA!$B:$B,"&lt;="&amp;$D$2))</f>
        <v>10</v>
      </c>
      <c r="E2688" s="183">
        <f>IF($A2688="","",IFERROR(VLOOKUP($A2688,Entradas!$A:$D,4,FALSE),""))</f>
        <v>0</v>
      </c>
      <c r="F2688" s="176" t="s">
        <v>2</v>
      </c>
      <c r="G2688" s="190" t="s">
        <v>7318</v>
      </c>
      <c r="H2688" s="176"/>
      <c r="I2688" s="173" t="e">
        <v>#N/A</v>
      </c>
      <c r="K2688" s="173">
        <f>SUMIF(Entradas!A:A,A2688,Entradas!C:C)</f>
        <v>10</v>
      </c>
      <c r="L2688" s="173">
        <f>SUMIF(SAIDA!A:A,A2688,SAIDA!C:C)</f>
        <v>0</v>
      </c>
      <c r="M2688" s="259"/>
    </row>
    <row r="2689" spans="1:13" x14ac:dyDescent="0.25">
      <c r="A2689" s="229" t="s">
        <v>2521</v>
      </c>
      <c r="B2689" s="181" t="s">
        <v>5027</v>
      </c>
      <c r="C2689" s="184" t="s">
        <v>6454</v>
      </c>
      <c r="D2689" s="182">
        <f>IF(ISBLANK($D$2),SUMIFS(Entradas!$C:$C,Entradas!$A:$A,$A2689)-SUMIFS(SAIDA!$C:$C,SAIDA!$A:$A,$A2689),SUMIFS(Entradas!$C:$C,Entradas!$A:$A,$A2689,Entradas!$B:$B,"&lt;="&amp;$D$2)-SUMIFS(SAIDA!$C:$C,SAIDA!$A:$A,$A2689,SAIDA!$B:$B,"&lt;="&amp;$D$2))</f>
        <v>13</v>
      </c>
      <c r="E2689" s="183">
        <f>IF($A2689="","",IFERROR(VLOOKUP($A2689,Entradas!$A:$D,4,FALSE),""))</f>
        <v>0</v>
      </c>
      <c r="F2689" s="176" t="s">
        <v>2</v>
      </c>
      <c r="G2689" s="190" t="s">
        <v>7318</v>
      </c>
      <c r="H2689" s="176"/>
      <c r="I2689" s="173" t="e">
        <v>#N/A</v>
      </c>
      <c r="K2689" s="173">
        <f>SUMIF(Entradas!A:A,A2689,Entradas!C:C)</f>
        <v>17</v>
      </c>
      <c r="L2689" s="173">
        <f>SUMIF(SAIDA!A:A,A2689,SAIDA!C:C)</f>
        <v>4</v>
      </c>
      <c r="M2689" s="259"/>
    </row>
    <row r="2690" spans="1:13" x14ac:dyDescent="0.25">
      <c r="A2690" s="229" t="s">
        <v>2522</v>
      </c>
      <c r="B2690" s="181" t="s">
        <v>5028</v>
      </c>
      <c r="C2690" s="184" t="s">
        <v>6454</v>
      </c>
      <c r="D2690" s="182">
        <f>IF(ISBLANK($D$2),SUMIFS(Entradas!$C:$C,Entradas!$A:$A,$A2690)-SUMIFS(SAIDA!$C:$C,SAIDA!$A:$A,$A2690),SUMIFS(Entradas!$C:$C,Entradas!$A:$A,$A2690,Entradas!$B:$B,"&lt;="&amp;$D$2)-SUMIFS(SAIDA!$C:$C,SAIDA!$A:$A,$A2690,SAIDA!$B:$B,"&lt;="&amp;$D$2))</f>
        <v>20</v>
      </c>
      <c r="E2690" s="183">
        <f>IF($A2690="","",IFERROR(VLOOKUP($A2690,Entradas!$A:$D,4,FALSE),""))</f>
        <v>0</v>
      </c>
      <c r="F2690" s="176" t="s">
        <v>2</v>
      </c>
      <c r="G2690" s="190" t="s">
        <v>7318</v>
      </c>
      <c r="H2690" s="176"/>
      <c r="I2690" s="173" t="s">
        <v>7531</v>
      </c>
      <c r="K2690" s="173">
        <f>SUMIF(Entradas!A:A,A2690,Entradas!C:C)</f>
        <v>20</v>
      </c>
      <c r="L2690" s="173">
        <f>SUMIF(SAIDA!A:A,A2690,SAIDA!C:C)</f>
        <v>0</v>
      </c>
      <c r="M2690" s="259"/>
    </row>
    <row r="2691" spans="1:13" x14ac:dyDescent="0.25">
      <c r="A2691" s="229" t="s">
        <v>2523</v>
      </c>
      <c r="B2691" s="181" t="s">
        <v>5029</v>
      </c>
      <c r="C2691" s="184" t="s">
        <v>6454</v>
      </c>
      <c r="D2691" s="182">
        <f>IF(ISBLANK($D$2),SUMIFS(Entradas!$C:$C,Entradas!$A:$A,$A2691)-SUMIFS(SAIDA!$C:$C,SAIDA!$A:$A,$A2691),SUMIFS(Entradas!$C:$C,Entradas!$A:$A,$A2691,Entradas!$B:$B,"&lt;="&amp;$D$2)-SUMIFS(SAIDA!$C:$C,SAIDA!$A:$A,$A2691,SAIDA!$B:$B,"&lt;="&amp;$D$2))</f>
        <v>45</v>
      </c>
      <c r="E2691" s="183">
        <f>IF($A2691="","",IFERROR(VLOOKUP($A2691,Entradas!$A:$D,4,FALSE),""))</f>
        <v>0</v>
      </c>
      <c r="F2691" s="176" t="s">
        <v>2</v>
      </c>
      <c r="G2691" s="190" t="s">
        <v>7318</v>
      </c>
      <c r="I2691" s="173" t="s">
        <v>7531</v>
      </c>
      <c r="K2691" s="173">
        <f>SUMIF(Entradas!A:A,A2691,Entradas!C:C)</f>
        <v>57</v>
      </c>
      <c r="L2691" s="173">
        <f>SUMIF(SAIDA!A:A,A2691,SAIDA!C:C)</f>
        <v>12</v>
      </c>
      <c r="M2691" s="259"/>
    </row>
    <row r="2692" spans="1:13" x14ac:dyDescent="0.25">
      <c r="A2692" s="229" t="s">
        <v>2524</v>
      </c>
      <c r="B2692" s="181" t="s">
        <v>5030</v>
      </c>
      <c r="C2692" s="184" t="s">
        <v>6454</v>
      </c>
      <c r="D2692" s="182">
        <f>IF(ISBLANK($D$2),SUMIFS(Entradas!$C:$C,Entradas!$A:$A,$A2692)-SUMIFS(SAIDA!$C:$C,SAIDA!$A:$A,$A2692),SUMIFS(Entradas!$C:$C,Entradas!$A:$A,$A2692,Entradas!$B:$B,"&lt;="&amp;$D$2)-SUMIFS(SAIDA!$C:$C,SAIDA!$A:$A,$A2692,SAIDA!$B:$B,"&lt;="&amp;$D$2))</f>
        <v>10</v>
      </c>
      <c r="E2692" s="183">
        <f>IF($A2692="","",IFERROR(VLOOKUP($A2692,Entradas!$A:$D,4,FALSE),""))</f>
        <v>0</v>
      </c>
      <c r="F2692" s="176" t="s">
        <v>2</v>
      </c>
      <c r="G2692" s="190" t="s">
        <v>7318</v>
      </c>
      <c r="H2692" s="176"/>
      <c r="I2692" s="173" t="e">
        <v>#N/A</v>
      </c>
      <c r="K2692" s="173">
        <f>SUMIF(Entradas!A:A,A2692,Entradas!C:C)</f>
        <v>10</v>
      </c>
      <c r="L2692" s="173">
        <f>SUMIF(SAIDA!A:A,A2692,SAIDA!C:C)</f>
        <v>0</v>
      </c>
      <c r="M2692" s="259"/>
    </row>
    <row r="2693" spans="1:13" x14ac:dyDescent="0.25">
      <c r="A2693" s="229" t="s">
        <v>2525</v>
      </c>
      <c r="B2693" s="181" t="s">
        <v>5031</v>
      </c>
      <c r="C2693" s="176" t="s">
        <v>6454</v>
      </c>
      <c r="D2693" s="182">
        <f>IF(ISBLANK($D$2),SUMIFS(Entradas!$C:$C,Entradas!$A:$A,$A2693)-SUMIFS(SAIDA!$C:$C,SAIDA!$A:$A,$A2693),SUMIFS(Entradas!$C:$C,Entradas!$A:$A,$A2693,Entradas!$B:$B,"&lt;="&amp;$D$2)-SUMIFS(SAIDA!$C:$C,SAIDA!$A:$A,$A2693,SAIDA!$B:$B,"&lt;="&amp;$D$2))</f>
        <v>8</v>
      </c>
      <c r="E2693" s="183">
        <f>IF($A2693="","",IFERROR(VLOOKUP($A2693,Entradas!$A:$D,4,FALSE),""))</f>
        <v>0</v>
      </c>
      <c r="F2693" s="176" t="s">
        <v>2</v>
      </c>
      <c r="G2693" s="190" t="s">
        <v>7318</v>
      </c>
      <c r="H2693" s="184"/>
      <c r="I2693" s="173" t="e">
        <v>#N/A</v>
      </c>
      <c r="K2693" s="173">
        <f>SUMIF(Entradas!A:A,A2693,Entradas!C:C)</f>
        <v>10</v>
      </c>
      <c r="L2693" s="173">
        <f>SUMIF(SAIDA!A:A,A2693,SAIDA!C:C)</f>
        <v>2</v>
      </c>
      <c r="M2693" s="259"/>
    </row>
    <row r="2694" spans="1:13" x14ac:dyDescent="0.25">
      <c r="A2694" s="238" t="s">
        <v>2526</v>
      </c>
      <c r="B2694" s="206" t="s">
        <v>5032</v>
      </c>
      <c r="C2694" s="184" t="s">
        <v>6454</v>
      </c>
      <c r="D2694" s="182">
        <f>IF(ISBLANK($D$2),SUMIFS(Entradas!$C:$C,Entradas!$A:$A,$A2694)-SUMIFS(SAIDA!$C:$C,SAIDA!$A:$A,$A2694),SUMIFS(Entradas!$C:$C,Entradas!$A:$A,$A2694,Entradas!$B:$B,"&lt;="&amp;$D$2)-SUMIFS(SAIDA!$C:$C,SAIDA!$A:$A,$A2694,SAIDA!$B:$B,"&lt;="&amp;$D$2))</f>
        <v>10</v>
      </c>
      <c r="E2694" s="183">
        <f>IF($A2694="","",IFERROR(VLOOKUP($A2694,Entradas!$A:$D,4,FALSE),""))</f>
        <v>0</v>
      </c>
      <c r="F2694" s="176" t="s">
        <v>2</v>
      </c>
      <c r="G2694" s="190" t="s">
        <v>7318</v>
      </c>
      <c r="H2694" s="176"/>
      <c r="I2694" s="173" t="e">
        <v>#N/A</v>
      </c>
      <c r="K2694" s="173">
        <f>SUMIF(Entradas!A:A,A2694,Entradas!C:C)</f>
        <v>10</v>
      </c>
      <c r="L2694" s="173">
        <f>SUMIF(SAIDA!A:A,A2694,SAIDA!C:C)</f>
        <v>0</v>
      </c>
      <c r="M2694" s="259"/>
    </row>
    <row r="2695" spans="1:13" x14ac:dyDescent="0.25">
      <c r="A2695" s="229" t="s">
        <v>2527</v>
      </c>
      <c r="B2695" s="181" t="s">
        <v>5033</v>
      </c>
      <c r="C2695" s="184" t="s">
        <v>6454</v>
      </c>
      <c r="D2695" s="182">
        <f>IF(ISBLANK($D$2),SUMIFS(Entradas!$C:$C,Entradas!$A:$A,$A2695)-SUMIFS(SAIDA!$C:$C,SAIDA!$A:$A,$A2695),SUMIFS(Entradas!$C:$C,Entradas!$A:$A,$A2695,Entradas!$B:$B,"&lt;="&amp;$D$2)-SUMIFS(SAIDA!$C:$C,SAIDA!$A:$A,$A2695,SAIDA!$B:$B,"&lt;="&amp;$D$2))</f>
        <v>197</v>
      </c>
      <c r="E2695" s="183">
        <f>IF($A2695="","",IFERROR(VLOOKUP($A2695,Entradas!$A:$D,4,FALSE),""))</f>
        <v>0</v>
      </c>
      <c r="F2695" s="176" t="s">
        <v>2</v>
      </c>
      <c r="G2695" s="190" t="s">
        <v>7318</v>
      </c>
      <c r="H2695" s="176"/>
      <c r="I2695" s="173" t="e">
        <v>#N/A</v>
      </c>
      <c r="K2695" s="173">
        <f>SUMIF(Entradas!A:A,A2695,Entradas!C:C)</f>
        <v>368</v>
      </c>
      <c r="L2695" s="173">
        <f>SUMIF(SAIDA!A:A,A2695,SAIDA!C:C)</f>
        <v>171</v>
      </c>
      <c r="M2695" s="259"/>
    </row>
    <row r="2696" spans="1:13" x14ac:dyDescent="0.25">
      <c r="A2696" s="229" t="s">
        <v>2528</v>
      </c>
      <c r="B2696" s="218" t="s">
        <v>5034</v>
      </c>
      <c r="C2696" s="184" t="s">
        <v>6454</v>
      </c>
      <c r="D2696" s="182">
        <f>IF(ISBLANK($D$2),SUMIFS(Entradas!$C:$C,Entradas!$A:$A,$A2696)-SUMIFS(SAIDA!$C:$C,SAIDA!$A:$A,$A2696),SUMIFS(Entradas!$C:$C,Entradas!$A:$A,$A2696,Entradas!$B:$B,"&lt;="&amp;$D$2)-SUMIFS(SAIDA!$C:$C,SAIDA!$A:$A,$A2696,SAIDA!$B:$B,"&lt;="&amp;$D$2))</f>
        <v>26</v>
      </c>
      <c r="E2696" s="183">
        <f>IF($A2696="","",IFERROR(VLOOKUP($A2696,Entradas!$A:$D,4,FALSE),""))</f>
        <v>0</v>
      </c>
      <c r="F2696" s="176" t="s">
        <v>2</v>
      </c>
      <c r="G2696" s="190" t="s">
        <v>7318</v>
      </c>
      <c r="H2696" s="176"/>
      <c r="I2696" s="173" t="e">
        <v>#N/A</v>
      </c>
      <c r="K2696" s="173">
        <f>SUMIF(Entradas!A:A,A2696,Entradas!C:C)</f>
        <v>45</v>
      </c>
      <c r="L2696" s="173">
        <f>SUMIF(SAIDA!A:A,A2696,SAIDA!C:C)</f>
        <v>19</v>
      </c>
      <c r="M2696" s="259"/>
    </row>
    <row r="2697" spans="1:13" x14ac:dyDescent="0.25">
      <c r="A2697" s="229" t="s">
        <v>2529</v>
      </c>
      <c r="B2697" s="181" t="s">
        <v>5035</v>
      </c>
      <c r="C2697" s="184" t="s">
        <v>6454</v>
      </c>
      <c r="D2697" s="182">
        <f>IF(ISBLANK($D$2),SUMIFS(Entradas!$C:$C,Entradas!$A:$A,$A2697)-SUMIFS(SAIDA!$C:$C,SAIDA!$A:$A,$A2697),SUMIFS(Entradas!$C:$C,Entradas!$A:$A,$A2697,Entradas!$B:$B,"&lt;="&amp;$D$2)-SUMIFS(SAIDA!$C:$C,SAIDA!$A:$A,$A2697,SAIDA!$B:$B,"&lt;="&amp;$D$2))</f>
        <v>1</v>
      </c>
      <c r="E2697" s="183">
        <f>IF($A2697="","",IFERROR(VLOOKUP($A2697,Entradas!$A:$D,4,FALSE),""))</f>
        <v>0</v>
      </c>
      <c r="F2697" s="176" t="s">
        <v>2</v>
      </c>
      <c r="G2697" s="190" t="s">
        <v>7318</v>
      </c>
      <c r="H2697" s="176"/>
      <c r="I2697" s="173" t="s">
        <v>7531</v>
      </c>
      <c r="K2697" s="173">
        <f>SUMIF(Entradas!A:A,A2697,Entradas!C:C)</f>
        <v>316</v>
      </c>
      <c r="L2697" s="173">
        <f>SUMIF(SAIDA!A:A,A2697,SAIDA!C:C)</f>
        <v>315</v>
      </c>
      <c r="M2697" s="259"/>
    </row>
    <row r="2698" spans="1:13" x14ac:dyDescent="0.25">
      <c r="A2698" s="229" t="s">
        <v>2530</v>
      </c>
      <c r="B2698" s="218" t="s">
        <v>5036</v>
      </c>
      <c r="C2698" s="184" t="s">
        <v>6454</v>
      </c>
      <c r="D2698" s="182">
        <f>IF(ISBLANK($D$2),SUMIFS(Entradas!$C:$C,Entradas!$A:$A,$A2698)-SUMIFS(SAIDA!$C:$C,SAIDA!$A:$A,$A2698),SUMIFS(Entradas!$C:$C,Entradas!$A:$A,$A2698,Entradas!$B:$B,"&lt;="&amp;$D$2)-SUMIFS(SAIDA!$C:$C,SAIDA!$A:$A,$A2698,SAIDA!$B:$B,"&lt;="&amp;$D$2))</f>
        <v>13</v>
      </c>
      <c r="E2698" s="183">
        <f>IF($A2698="","",IFERROR(VLOOKUP($A2698,Entradas!$A:$D,4,FALSE),""))</f>
        <v>0</v>
      </c>
      <c r="F2698" s="176" t="s">
        <v>2</v>
      </c>
      <c r="G2698" s="190" t="s">
        <v>7318</v>
      </c>
      <c r="H2698" s="176"/>
      <c r="I2698" s="173" t="s">
        <v>7531</v>
      </c>
      <c r="K2698" s="173">
        <f>SUMIF(Entradas!A:A,A2698,Entradas!C:C)</f>
        <v>68</v>
      </c>
      <c r="L2698" s="173">
        <f>SUMIF(SAIDA!A:A,A2698,SAIDA!C:C)</f>
        <v>55</v>
      </c>
      <c r="M2698" s="259"/>
    </row>
    <row r="2699" spans="1:13" x14ac:dyDescent="0.25">
      <c r="A2699" s="229" t="s">
        <v>2531</v>
      </c>
      <c r="B2699" s="181" t="s">
        <v>8443</v>
      </c>
      <c r="C2699" s="184" t="s">
        <v>6454</v>
      </c>
      <c r="D2699" s="182">
        <f>IF(ISBLANK($D$2),SUMIFS(Entradas!$C:$C,Entradas!$A:$A,$A2699)-SUMIFS(SAIDA!$C:$C,SAIDA!$A:$A,$A2699),SUMIFS(Entradas!$C:$C,Entradas!$A:$A,$A2699,Entradas!$B:$B,"&lt;="&amp;$D$2)-SUMIFS(SAIDA!$C:$C,SAIDA!$A:$A,$A2699,SAIDA!$B:$B,"&lt;="&amp;$D$2))</f>
        <v>644</v>
      </c>
      <c r="E2699" s="183">
        <f>IF($A2699="","",IFERROR(VLOOKUP($A2699,Entradas!$A:$D,4,FALSE),""))</f>
        <v>0</v>
      </c>
      <c r="F2699" s="176" t="s">
        <v>2</v>
      </c>
      <c r="G2699" s="190" t="s">
        <v>7318</v>
      </c>
      <c r="H2699" s="176"/>
      <c r="I2699" s="173" t="e">
        <v>#N/A</v>
      </c>
      <c r="K2699" s="173">
        <f>SUMIF(Entradas!A:A,A2699,Entradas!C:C)</f>
        <v>662</v>
      </c>
      <c r="L2699" s="173">
        <f>SUMIF(SAIDA!A:A,A2699,SAIDA!C:C)</f>
        <v>18</v>
      </c>
      <c r="M2699" s="259"/>
    </row>
    <row r="2700" spans="1:13" x14ac:dyDescent="0.25">
      <c r="A2700" s="229" t="s">
        <v>2532</v>
      </c>
      <c r="B2700" s="218" t="s">
        <v>5037</v>
      </c>
      <c r="C2700" s="184" t="s">
        <v>6454</v>
      </c>
      <c r="D2700" s="182">
        <f>IF(ISBLANK($D$2),SUMIFS(Entradas!$C:$C,Entradas!$A:$A,$A2700)-SUMIFS(SAIDA!$C:$C,SAIDA!$A:$A,$A2700),SUMIFS(Entradas!$C:$C,Entradas!$A:$A,$A2700,Entradas!$B:$B,"&lt;="&amp;$D$2)-SUMIFS(SAIDA!$C:$C,SAIDA!$A:$A,$A2700,SAIDA!$B:$B,"&lt;="&amp;$D$2))</f>
        <v>3</v>
      </c>
      <c r="E2700" s="183">
        <f>IF($A2700="","",IFERROR(VLOOKUP($A2700,Entradas!$A:$D,4,FALSE),""))</f>
        <v>0</v>
      </c>
      <c r="F2700" s="176" t="s">
        <v>2</v>
      </c>
      <c r="G2700" s="190" t="s">
        <v>7318</v>
      </c>
      <c r="H2700" s="176"/>
      <c r="I2700" s="173" t="s">
        <v>7531</v>
      </c>
      <c r="K2700" s="173">
        <f>SUMIF(Entradas!A:A,A2700,Entradas!C:C)</f>
        <v>42</v>
      </c>
      <c r="L2700" s="173">
        <f>SUMIF(SAIDA!A:A,A2700,SAIDA!C:C)</f>
        <v>39</v>
      </c>
      <c r="M2700" s="259"/>
    </row>
    <row r="2701" spans="1:13" x14ac:dyDescent="0.25">
      <c r="A2701" s="229" t="s">
        <v>2533</v>
      </c>
      <c r="B2701" s="181" t="s">
        <v>5038</v>
      </c>
      <c r="C2701" s="184" t="s">
        <v>6454</v>
      </c>
      <c r="D2701" s="182">
        <f>IF(ISBLANK($D$2),SUMIFS(Entradas!$C:$C,Entradas!$A:$A,$A2701)-SUMIFS(SAIDA!$C:$C,SAIDA!$A:$A,$A2701),SUMIFS(Entradas!$C:$C,Entradas!$A:$A,$A2701,Entradas!$B:$B,"&lt;="&amp;$D$2)-SUMIFS(SAIDA!$C:$C,SAIDA!$A:$A,$A2701,SAIDA!$B:$B,"&lt;="&amp;$D$2))</f>
        <v>420</v>
      </c>
      <c r="E2701" s="183">
        <f>IF($A2701="","",IFERROR(VLOOKUP($A2701,Entradas!$A:$D,4,FALSE),""))</f>
        <v>0</v>
      </c>
      <c r="F2701" s="176" t="s">
        <v>2</v>
      </c>
      <c r="G2701" s="190" t="s">
        <v>7318</v>
      </c>
      <c r="H2701" s="176"/>
      <c r="I2701" s="173" t="e">
        <v>#N/A</v>
      </c>
      <c r="K2701" s="173">
        <f>SUMIF(Entradas!A:A,A2701,Entradas!C:C)</f>
        <v>420</v>
      </c>
      <c r="L2701" s="173">
        <f>SUMIF(SAIDA!A:A,A2701,SAIDA!C:C)</f>
        <v>0</v>
      </c>
      <c r="M2701" s="259"/>
    </row>
    <row r="2702" spans="1:13" x14ac:dyDescent="0.25">
      <c r="A2702" s="229" t="s">
        <v>2534</v>
      </c>
      <c r="B2702" s="181" t="s">
        <v>5039</v>
      </c>
      <c r="C2702" s="184" t="s">
        <v>6454</v>
      </c>
      <c r="D2702" s="182">
        <f>IF(ISBLANK($D$2),SUMIFS(Entradas!$C:$C,Entradas!$A:$A,$A2702)-SUMIFS(SAIDA!$C:$C,SAIDA!$A:$A,$A2702),SUMIFS(Entradas!$C:$C,Entradas!$A:$A,$A2702,Entradas!$B:$B,"&lt;="&amp;$D$2)-SUMIFS(SAIDA!$C:$C,SAIDA!$A:$A,$A2702,SAIDA!$B:$B,"&lt;="&amp;$D$2))</f>
        <v>6</v>
      </c>
      <c r="E2702" s="183">
        <f>IF($A2702="","",IFERROR(VLOOKUP($A2702,Entradas!$A:$D,4,FALSE),""))</f>
        <v>0</v>
      </c>
      <c r="F2702" s="176" t="s">
        <v>2</v>
      </c>
      <c r="G2702" s="190" t="s">
        <v>7318</v>
      </c>
      <c r="H2702" s="176"/>
      <c r="I2702" s="173" t="e">
        <v>#N/A</v>
      </c>
      <c r="K2702" s="173">
        <f>SUMIF(Entradas!A:A,A2702,Entradas!C:C)</f>
        <v>10</v>
      </c>
      <c r="L2702" s="173">
        <f>SUMIF(SAIDA!A:A,A2702,SAIDA!C:C)</f>
        <v>4</v>
      </c>
      <c r="M2702" s="259"/>
    </row>
    <row r="2703" spans="1:13" x14ac:dyDescent="0.25">
      <c r="A2703" s="229" t="s">
        <v>2535</v>
      </c>
      <c r="B2703" s="181" t="s">
        <v>5040</v>
      </c>
      <c r="C2703" s="184" t="s">
        <v>6454</v>
      </c>
      <c r="D2703" s="182">
        <f>IF(ISBLANK($D$2),SUMIFS(Entradas!$C:$C,Entradas!$A:$A,$A2703)-SUMIFS(SAIDA!$C:$C,SAIDA!$A:$A,$A2703),SUMIFS(Entradas!$C:$C,Entradas!$A:$A,$A2703,Entradas!$B:$B,"&lt;="&amp;$D$2)-SUMIFS(SAIDA!$C:$C,SAIDA!$A:$A,$A2703,SAIDA!$B:$B,"&lt;="&amp;$D$2))</f>
        <v>221</v>
      </c>
      <c r="E2703" s="183">
        <f>IF($A2703="","",IFERROR(VLOOKUP($A2703,Entradas!$A:$D,4,FALSE),""))</f>
        <v>0</v>
      </c>
      <c r="F2703" s="176" t="s">
        <v>2</v>
      </c>
      <c r="G2703" s="190" t="s">
        <v>7318</v>
      </c>
      <c r="H2703" s="176"/>
      <c r="I2703" s="173" t="e">
        <v>#N/A</v>
      </c>
      <c r="K2703" s="173">
        <f>SUMIF(Entradas!A:A,A2703,Entradas!C:C)</f>
        <v>256</v>
      </c>
      <c r="L2703" s="173">
        <f>SUMIF(SAIDA!A:A,A2703,SAIDA!C:C)</f>
        <v>35</v>
      </c>
      <c r="M2703" s="259"/>
    </row>
    <row r="2704" spans="1:13" x14ac:dyDescent="0.25">
      <c r="A2704" s="229" t="s">
        <v>2536</v>
      </c>
      <c r="B2704" s="181" t="s">
        <v>5041</v>
      </c>
      <c r="C2704" s="184" t="s">
        <v>6454</v>
      </c>
      <c r="D2704" s="182">
        <f>IF(ISBLANK($D$2),SUMIFS(Entradas!$C:$C,Entradas!$A:$A,$A2704)-SUMIFS(SAIDA!$C:$C,SAIDA!$A:$A,$A2704),SUMIFS(Entradas!$C:$C,Entradas!$A:$A,$A2704,Entradas!$B:$B,"&lt;="&amp;$D$2)-SUMIFS(SAIDA!$C:$C,SAIDA!$A:$A,$A2704,SAIDA!$B:$B,"&lt;="&amp;$D$2))</f>
        <v>10</v>
      </c>
      <c r="E2704" s="183">
        <f>IF($A2704="","",IFERROR(VLOOKUP($A2704,Entradas!$A:$D,4,FALSE),""))</f>
        <v>0</v>
      </c>
      <c r="F2704" s="176" t="s">
        <v>2</v>
      </c>
      <c r="G2704" s="190" t="s">
        <v>7318</v>
      </c>
      <c r="H2704" s="176"/>
      <c r="I2704" s="173" t="e">
        <v>#N/A</v>
      </c>
      <c r="K2704" s="173">
        <f>SUMIF(Entradas!A:A,A2704,Entradas!C:C)</f>
        <v>10</v>
      </c>
      <c r="L2704" s="173">
        <f>SUMIF(SAIDA!A:A,A2704,SAIDA!C:C)</f>
        <v>0</v>
      </c>
      <c r="M2704" s="259"/>
    </row>
    <row r="2705" spans="1:13" x14ac:dyDescent="0.25">
      <c r="A2705" s="229" t="s">
        <v>8433</v>
      </c>
      <c r="B2705" s="186" t="s">
        <v>8434</v>
      </c>
      <c r="D2705" s="182">
        <f>IF(ISBLANK($D$2),SUMIFS(Entradas!$C:$C,Entradas!$A:$A,$A2705)-SUMIFS(SAIDA!$C:$C,SAIDA!$A:$A,$A2705),SUMIFS(Entradas!$C:$C,Entradas!$A:$A,$A2705,Entradas!$B:$B,"&lt;="&amp;$D$2)-SUMIFS(SAIDA!$C:$C,SAIDA!$A:$A,$A2705,SAIDA!$B:$B,"&lt;="&amp;$D$2))</f>
        <v>10</v>
      </c>
      <c r="E2705" s="195">
        <f>IF($A2705="","",IFERROR(VLOOKUP($A2705,Entradas!$A:$D,4,FALSE),""))</f>
        <v>0</v>
      </c>
      <c r="F2705" s="176" t="s">
        <v>2</v>
      </c>
      <c r="G2705" s="190" t="s">
        <v>7318</v>
      </c>
      <c r="K2705" s="173">
        <f>SUMIF(Entradas!A:A,A2705,Entradas!C:C)</f>
        <v>10</v>
      </c>
      <c r="L2705" s="173">
        <f>SUMIF(SAIDA!A:A,A2705,SAIDA!C:C)</f>
        <v>0</v>
      </c>
      <c r="M2705" s="259"/>
    </row>
    <row r="2706" spans="1:13" x14ac:dyDescent="0.25">
      <c r="A2706" s="229" t="s">
        <v>2537</v>
      </c>
      <c r="B2706" s="218" t="s">
        <v>5042</v>
      </c>
      <c r="C2706" s="184" t="s">
        <v>6454</v>
      </c>
      <c r="D2706" s="182">
        <f>IF(ISBLANK($D$2),SUMIFS(Entradas!$C:$C,Entradas!$A:$A,$A2706)-SUMIFS(SAIDA!$C:$C,SAIDA!$A:$A,$A2706),SUMIFS(Entradas!$C:$C,Entradas!$A:$A,$A2706,Entradas!$B:$B,"&lt;="&amp;$D$2)-SUMIFS(SAIDA!$C:$C,SAIDA!$A:$A,$A2706,SAIDA!$B:$B,"&lt;="&amp;$D$2))</f>
        <v>65</v>
      </c>
      <c r="E2706" s="183">
        <f>IF($A2706="","",IFERROR(VLOOKUP($A2706,Entradas!$A:$D,4,FALSE),""))</f>
        <v>0</v>
      </c>
      <c r="F2706" s="176" t="s">
        <v>2</v>
      </c>
      <c r="G2706" s="190" t="s">
        <v>7318</v>
      </c>
      <c r="H2706" s="176"/>
      <c r="I2706" s="173" t="s">
        <v>7531</v>
      </c>
      <c r="K2706" s="173">
        <f>SUMIF(Entradas!A:A,A2706,Entradas!C:C)</f>
        <v>70</v>
      </c>
      <c r="L2706" s="173">
        <f>SUMIF(SAIDA!A:A,A2706,SAIDA!C:C)</f>
        <v>5</v>
      </c>
      <c r="M2706" s="259"/>
    </row>
    <row r="2707" spans="1:13" x14ac:dyDescent="0.25">
      <c r="A2707" s="229" t="s">
        <v>2538</v>
      </c>
      <c r="B2707" s="181" t="s">
        <v>5043</v>
      </c>
      <c r="C2707" s="184" t="s">
        <v>6454</v>
      </c>
      <c r="D2707" s="182">
        <f>IF(ISBLANK($D$2),SUMIFS(Entradas!$C:$C,Entradas!$A:$A,$A2707)-SUMIFS(SAIDA!$C:$C,SAIDA!$A:$A,$A2707),SUMIFS(Entradas!$C:$C,Entradas!$A:$A,$A2707,Entradas!$B:$B,"&lt;="&amp;$D$2)-SUMIFS(SAIDA!$C:$C,SAIDA!$A:$A,$A2707,SAIDA!$B:$B,"&lt;="&amp;$D$2))</f>
        <v>30</v>
      </c>
      <c r="E2707" s="183">
        <f>IF($A2707="","",IFERROR(VLOOKUP($A2707,Entradas!$A:$D,4,FALSE),""))</f>
        <v>0</v>
      </c>
      <c r="F2707" s="176" t="s">
        <v>2</v>
      </c>
      <c r="G2707" s="190" t="s">
        <v>7318</v>
      </c>
      <c r="H2707" s="176"/>
      <c r="I2707" s="173" t="e">
        <v>#N/A</v>
      </c>
      <c r="K2707" s="173">
        <f>SUMIF(Entradas!A:A,A2707,Entradas!C:C)</f>
        <v>30</v>
      </c>
      <c r="L2707" s="173">
        <f>SUMIF(SAIDA!A:A,A2707,SAIDA!C:C)</f>
        <v>0</v>
      </c>
      <c r="M2707" s="259"/>
    </row>
    <row r="2708" spans="1:13" x14ac:dyDescent="0.25">
      <c r="A2708" s="229" t="s">
        <v>2539</v>
      </c>
      <c r="B2708" s="181" t="s">
        <v>5044</v>
      </c>
      <c r="C2708" s="184" t="s">
        <v>6454</v>
      </c>
      <c r="D2708" s="182">
        <f>IF(ISBLANK($D$2),SUMIFS(Entradas!$C:$C,Entradas!$A:$A,$A2708)-SUMIFS(SAIDA!$C:$C,SAIDA!$A:$A,$A2708),SUMIFS(Entradas!$C:$C,Entradas!$A:$A,$A2708,Entradas!$B:$B,"&lt;="&amp;$D$2)-SUMIFS(SAIDA!$C:$C,SAIDA!$A:$A,$A2708,SAIDA!$B:$B,"&lt;="&amp;$D$2))</f>
        <v>10</v>
      </c>
      <c r="E2708" s="183">
        <f>IF($A2708="","",IFERROR(VLOOKUP($A2708,Entradas!$A:$D,4,FALSE),""))</f>
        <v>0</v>
      </c>
      <c r="F2708" s="176" t="s">
        <v>2</v>
      </c>
      <c r="G2708" s="190" t="s">
        <v>7318</v>
      </c>
      <c r="H2708" s="176"/>
      <c r="I2708" s="173" t="e">
        <v>#N/A</v>
      </c>
      <c r="K2708" s="173">
        <f>SUMIF(Entradas!A:A,A2708,Entradas!C:C)</f>
        <v>10</v>
      </c>
      <c r="L2708" s="173">
        <f>SUMIF(SAIDA!A:A,A2708,SAIDA!C:C)</f>
        <v>0</v>
      </c>
      <c r="M2708" s="259"/>
    </row>
    <row r="2709" spans="1:13" x14ac:dyDescent="0.25">
      <c r="A2709" s="229" t="s">
        <v>2540</v>
      </c>
      <c r="B2709" s="181" t="s">
        <v>8435</v>
      </c>
      <c r="C2709" s="184" t="s">
        <v>6454</v>
      </c>
      <c r="D2709" s="182">
        <f>IF(ISBLANK($D$2),SUMIFS(Entradas!$C:$C,Entradas!$A:$A,$A2709)-SUMIFS(SAIDA!$C:$C,SAIDA!$A:$A,$A2709),SUMIFS(Entradas!$C:$C,Entradas!$A:$A,$A2709,Entradas!$B:$B,"&lt;="&amp;$D$2)-SUMIFS(SAIDA!$C:$C,SAIDA!$A:$A,$A2709,SAIDA!$B:$B,"&lt;="&amp;$D$2))</f>
        <v>25</v>
      </c>
      <c r="E2709" s="183">
        <f>IF($A2709="","",IFERROR(VLOOKUP($A2709,Entradas!$A:$D,4,FALSE),""))</f>
        <v>0</v>
      </c>
      <c r="F2709" s="176" t="s">
        <v>2</v>
      </c>
      <c r="G2709" s="190" t="s">
        <v>7318</v>
      </c>
      <c r="H2709" s="176"/>
      <c r="I2709" s="173" t="e">
        <v>#N/A</v>
      </c>
      <c r="K2709" s="173">
        <f>SUMIF(Entradas!A:A,A2709,Entradas!C:C)</f>
        <v>30</v>
      </c>
      <c r="L2709" s="173">
        <f>SUMIF(SAIDA!A:A,A2709,SAIDA!C:C)</f>
        <v>5</v>
      </c>
      <c r="M2709" s="259"/>
    </row>
    <row r="2710" spans="1:13" x14ac:dyDescent="0.25">
      <c r="A2710" s="238" t="s">
        <v>2541</v>
      </c>
      <c r="B2710" s="206" t="s">
        <v>5045</v>
      </c>
      <c r="C2710" s="176" t="s">
        <v>6455</v>
      </c>
      <c r="D2710" s="182">
        <f>IF(ISBLANK($D$2),SUMIFS(Entradas!$C:$C,Entradas!$A:$A,$A2710)-SUMIFS(SAIDA!$C:$C,SAIDA!$A:$A,$A2710),SUMIFS(Entradas!$C:$C,Entradas!$A:$A,$A2710,Entradas!$B:$B,"&lt;="&amp;$D$2)-SUMIFS(SAIDA!$C:$C,SAIDA!$A:$A,$A2710,SAIDA!$B:$B,"&lt;="&amp;$D$2))</f>
        <v>1</v>
      </c>
      <c r="E2710" s="183">
        <f>IF($A2710="","",IFERROR(VLOOKUP($A2710,Entradas!$A:$D,4,FALSE),""))</f>
        <v>0</v>
      </c>
      <c r="F2710" s="176" t="s">
        <v>2</v>
      </c>
      <c r="G2710" s="190" t="s">
        <v>7318</v>
      </c>
      <c r="H2710" s="176"/>
      <c r="I2710" s="173" t="e">
        <v>#N/A</v>
      </c>
      <c r="K2710" s="173">
        <f>SUMIF(Entradas!A:A,A2710,Entradas!C:C)</f>
        <v>6</v>
      </c>
      <c r="L2710" s="173">
        <f>SUMIF(SAIDA!A:A,A2710,SAIDA!C:C)</f>
        <v>5</v>
      </c>
      <c r="M2710" s="259"/>
    </row>
    <row r="2711" spans="1:13" x14ac:dyDescent="0.25">
      <c r="A2711" s="238" t="s">
        <v>2542</v>
      </c>
      <c r="B2711" s="206" t="s">
        <v>5046</v>
      </c>
      <c r="C2711" s="184" t="s">
        <v>6454</v>
      </c>
      <c r="D2711" s="182">
        <f>IF(ISBLANK($D$2),SUMIFS(Entradas!$C:$C,Entradas!$A:$A,$A2711)-SUMIFS(SAIDA!$C:$C,SAIDA!$A:$A,$A2711),SUMIFS(Entradas!$C:$C,Entradas!$A:$A,$A2711,Entradas!$B:$B,"&lt;="&amp;$D$2)-SUMIFS(SAIDA!$C:$C,SAIDA!$A:$A,$A2711,SAIDA!$B:$B,"&lt;="&amp;$D$2))</f>
        <v>7</v>
      </c>
      <c r="E2711" s="183">
        <f>IF($A2711="","",IFERROR(VLOOKUP($A2711,Entradas!$A:$D,4,FALSE),""))</f>
        <v>0</v>
      </c>
      <c r="F2711" s="176" t="s">
        <v>2</v>
      </c>
      <c r="G2711" s="190" t="s">
        <v>7318</v>
      </c>
      <c r="H2711" s="176"/>
      <c r="I2711" s="173" t="e">
        <v>#N/A</v>
      </c>
      <c r="K2711" s="173">
        <f>SUMIF(Entradas!A:A,A2711,Entradas!C:C)</f>
        <v>10</v>
      </c>
      <c r="L2711" s="173">
        <f>SUMIF(SAIDA!A:A,A2711,SAIDA!C:C)</f>
        <v>3</v>
      </c>
      <c r="M2711" s="259"/>
    </row>
    <row r="2712" spans="1:13" x14ac:dyDescent="0.25">
      <c r="A2712" s="238" t="s">
        <v>2543</v>
      </c>
      <c r="B2712" s="206" t="s">
        <v>5047</v>
      </c>
      <c r="C2712" s="184" t="s">
        <v>6454</v>
      </c>
      <c r="D2712" s="182">
        <f>IF(ISBLANK($D$2),SUMIFS(Entradas!$C:$C,Entradas!$A:$A,$A2712)-SUMIFS(SAIDA!$C:$C,SAIDA!$A:$A,$A2712),SUMIFS(Entradas!$C:$C,Entradas!$A:$A,$A2712,Entradas!$B:$B,"&lt;="&amp;$D$2)-SUMIFS(SAIDA!$C:$C,SAIDA!$A:$A,$A2712,SAIDA!$B:$B,"&lt;="&amp;$D$2))</f>
        <v>16</v>
      </c>
      <c r="E2712" s="183">
        <f>IF($A2712="","",IFERROR(VLOOKUP($A2712,Entradas!$A:$D,4,FALSE),""))</f>
        <v>0</v>
      </c>
      <c r="F2712" s="176" t="s">
        <v>2</v>
      </c>
      <c r="G2712" s="190" t="s">
        <v>7318</v>
      </c>
      <c r="H2712" s="176"/>
      <c r="I2712" s="173" t="e">
        <v>#N/A</v>
      </c>
      <c r="K2712" s="173">
        <f>SUMIF(Entradas!A:A,A2712,Entradas!C:C)</f>
        <v>21</v>
      </c>
      <c r="L2712" s="173">
        <f>SUMIF(SAIDA!A:A,A2712,SAIDA!C:C)</f>
        <v>5</v>
      </c>
      <c r="M2712" s="259"/>
    </row>
    <row r="2713" spans="1:13" x14ac:dyDescent="0.25">
      <c r="A2713" s="238" t="s">
        <v>2544</v>
      </c>
      <c r="B2713" s="206" t="s">
        <v>5048</v>
      </c>
      <c r="C2713" s="184" t="s">
        <v>6454</v>
      </c>
      <c r="D2713" s="182">
        <f>IF(ISBLANK($D$2),SUMIFS(Entradas!$C:$C,Entradas!$A:$A,$A2713)-SUMIFS(SAIDA!$C:$C,SAIDA!$A:$A,$A2713),SUMIFS(Entradas!$C:$C,Entradas!$A:$A,$A2713,Entradas!$B:$B,"&lt;="&amp;$D$2)-SUMIFS(SAIDA!$C:$C,SAIDA!$A:$A,$A2713,SAIDA!$B:$B,"&lt;="&amp;$D$2))</f>
        <v>0</v>
      </c>
      <c r="E2713" s="183">
        <f>IF($A2713="","",IFERROR(VLOOKUP($A2713,Entradas!$A:$D,4,FALSE),""))</f>
        <v>0</v>
      </c>
      <c r="F2713" s="176" t="s">
        <v>2</v>
      </c>
      <c r="G2713" s="190" t="s">
        <v>7318</v>
      </c>
      <c r="H2713" s="176"/>
      <c r="I2713" s="173" t="e">
        <v>#N/A</v>
      </c>
      <c r="K2713" s="173">
        <f>SUMIF(Entradas!A:A,A2713,Entradas!C:C)</f>
        <v>10</v>
      </c>
      <c r="L2713" s="173">
        <f>SUMIF(SAIDA!A:A,A2713,SAIDA!C:C)</f>
        <v>10</v>
      </c>
      <c r="M2713" s="259"/>
    </row>
    <row r="2714" spans="1:13" x14ac:dyDescent="0.25">
      <c r="A2714" s="238" t="s">
        <v>2545</v>
      </c>
      <c r="B2714" s="206" t="s">
        <v>5049</v>
      </c>
      <c r="C2714" s="176" t="s">
        <v>6455</v>
      </c>
      <c r="D2714" s="182">
        <f>IF(ISBLANK($D$2),SUMIFS(Entradas!$C:$C,Entradas!$A:$A,$A2714)-SUMIFS(SAIDA!$C:$C,SAIDA!$A:$A,$A2714),SUMIFS(Entradas!$C:$C,Entradas!$A:$A,$A2714,Entradas!$B:$B,"&lt;="&amp;$D$2)-SUMIFS(SAIDA!$C:$C,SAIDA!$A:$A,$A2714,SAIDA!$B:$B,"&lt;="&amp;$D$2))</f>
        <v>0</v>
      </c>
      <c r="E2714" s="183">
        <f>IF($A2714="","",IFERROR(VLOOKUP($A2714,Entradas!$A:$D,4,FALSE),""))</f>
        <v>0</v>
      </c>
      <c r="F2714" s="176" t="s">
        <v>2</v>
      </c>
      <c r="G2714" s="190" t="s">
        <v>7318</v>
      </c>
      <c r="H2714" s="176"/>
      <c r="I2714" s="173" t="e">
        <v>#N/A</v>
      </c>
      <c r="K2714" s="173">
        <f>SUMIF(Entradas!A:A,A2714,Entradas!C:C)</f>
        <v>15</v>
      </c>
      <c r="L2714" s="173">
        <f>SUMIF(SAIDA!A:A,A2714,SAIDA!C:C)</f>
        <v>15</v>
      </c>
      <c r="M2714" s="259"/>
    </row>
    <row r="2715" spans="1:13" x14ac:dyDescent="0.25">
      <c r="A2715" s="238" t="s">
        <v>2546</v>
      </c>
      <c r="B2715" s="206" t="s">
        <v>5050</v>
      </c>
      <c r="C2715" s="176" t="s">
        <v>6455</v>
      </c>
      <c r="D2715" s="182">
        <f>IF(ISBLANK($D$2),SUMIFS(Entradas!$C:$C,Entradas!$A:$A,$A2715)-SUMIFS(SAIDA!$C:$C,SAIDA!$A:$A,$A2715),SUMIFS(Entradas!$C:$C,Entradas!$A:$A,$A2715,Entradas!$B:$B,"&lt;="&amp;$D$2)-SUMIFS(SAIDA!$C:$C,SAIDA!$A:$A,$A2715,SAIDA!$B:$B,"&lt;="&amp;$D$2))</f>
        <v>0</v>
      </c>
      <c r="E2715" s="183">
        <f>IF($A2715="","",IFERROR(VLOOKUP($A2715,Entradas!$A:$D,4,FALSE),""))</f>
        <v>0</v>
      </c>
      <c r="F2715" s="176" t="s">
        <v>2</v>
      </c>
      <c r="G2715" s="190" t="s">
        <v>7318</v>
      </c>
      <c r="H2715" s="176"/>
      <c r="I2715" s="173" t="e">
        <v>#N/A</v>
      </c>
      <c r="K2715" s="173">
        <f>SUMIF(Entradas!A:A,A2715,Entradas!C:C)</f>
        <v>25</v>
      </c>
      <c r="L2715" s="173">
        <f>SUMIF(SAIDA!A:A,A2715,SAIDA!C:C)</f>
        <v>25</v>
      </c>
      <c r="M2715" s="259"/>
    </row>
    <row r="2716" spans="1:13" x14ac:dyDescent="0.25">
      <c r="A2716" s="238" t="s">
        <v>8348</v>
      </c>
      <c r="B2716" s="206" t="s">
        <v>5051</v>
      </c>
      <c r="C2716" s="176" t="s">
        <v>7325</v>
      </c>
      <c r="D2716" s="182">
        <f>IF(ISBLANK($D$2),SUMIFS(Entradas!$C:$C,Entradas!$A:$A,$A2716)-SUMIFS(SAIDA!$C:$C,SAIDA!$A:$A,$A2716),SUMIFS(Entradas!$C:$C,Entradas!$A:$A,$A2716,Entradas!$B:$B,"&lt;="&amp;$D$2)-SUMIFS(SAIDA!$C:$C,SAIDA!$A:$A,$A2716,SAIDA!$B:$B,"&lt;="&amp;$D$2))</f>
        <v>23</v>
      </c>
      <c r="E2716" s="183">
        <f>IF($A2716="","",IFERROR(VLOOKUP($A2716,Entradas!$A:$D,4,FALSE),""))</f>
        <v>0</v>
      </c>
      <c r="F2716" s="176" t="s">
        <v>2</v>
      </c>
      <c r="G2716" s="190" t="s">
        <v>7318</v>
      </c>
      <c r="H2716" s="176"/>
      <c r="I2716" s="173" t="e">
        <v>#N/A</v>
      </c>
      <c r="K2716" s="173">
        <f>SUMIF(Entradas!A:A,A2716,Entradas!C:C)</f>
        <v>23</v>
      </c>
      <c r="L2716" s="173">
        <f>SUMIF(SAIDA!A:A,A2716,SAIDA!C:C)</f>
        <v>0</v>
      </c>
      <c r="M2716" s="259"/>
    </row>
    <row r="2717" spans="1:13" x14ac:dyDescent="0.25">
      <c r="A2717" s="238" t="s">
        <v>2547</v>
      </c>
      <c r="B2717" s="206" t="s">
        <v>5052</v>
      </c>
      <c r="C2717" s="184" t="s">
        <v>6454</v>
      </c>
      <c r="D2717" s="182">
        <f>IF(ISBLANK($D$2),SUMIFS(Entradas!$C:$C,Entradas!$A:$A,$A2717)-SUMIFS(SAIDA!$C:$C,SAIDA!$A:$A,$A2717),SUMIFS(Entradas!$C:$C,Entradas!$A:$A,$A2717,Entradas!$B:$B,"&lt;="&amp;$D$2)-SUMIFS(SAIDA!$C:$C,SAIDA!$A:$A,$A2717,SAIDA!$B:$B,"&lt;="&amp;$D$2))</f>
        <v>29</v>
      </c>
      <c r="E2717" s="183">
        <f>IF($A2717="","",IFERROR(VLOOKUP($A2717,Entradas!$A:$D,4,FALSE),""))</f>
        <v>0</v>
      </c>
      <c r="F2717" s="176" t="s">
        <v>2</v>
      </c>
      <c r="G2717" s="190" t="s">
        <v>7318</v>
      </c>
      <c r="H2717" s="176"/>
      <c r="I2717" s="173" t="e">
        <v>#N/A</v>
      </c>
      <c r="K2717" s="173">
        <f>SUMIF(Entradas!A:A,A2717,Entradas!C:C)</f>
        <v>55</v>
      </c>
      <c r="L2717" s="173">
        <f>SUMIF(SAIDA!A:A,A2717,SAIDA!C:C)</f>
        <v>26</v>
      </c>
      <c r="M2717" s="259"/>
    </row>
    <row r="2718" spans="1:13" x14ac:dyDescent="0.25">
      <c r="A2718" s="238" t="s">
        <v>2548</v>
      </c>
      <c r="B2718" s="206" t="s">
        <v>5053</v>
      </c>
      <c r="C2718" s="184" t="s">
        <v>6454</v>
      </c>
      <c r="D2718" s="182">
        <f>IF(ISBLANK($D$2),SUMIFS(Entradas!$C:$C,Entradas!$A:$A,$A2718)-SUMIFS(SAIDA!$C:$C,SAIDA!$A:$A,$A2718),SUMIFS(Entradas!$C:$C,Entradas!$A:$A,$A2718,Entradas!$B:$B,"&lt;="&amp;$D$2)-SUMIFS(SAIDA!$C:$C,SAIDA!$A:$A,$A2718,SAIDA!$B:$B,"&lt;="&amp;$D$2))</f>
        <v>10</v>
      </c>
      <c r="E2718" s="183">
        <f>IF($A2718="","",IFERROR(VLOOKUP($A2718,Entradas!$A:$D,4,FALSE),""))</f>
        <v>0</v>
      </c>
      <c r="F2718" s="176" t="s">
        <v>2</v>
      </c>
      <c r="G2718" s="190" t="s">
        <v>7318</v>
      </c>
      <c r="H2718" s="176"/>
      <c r="I2718" s="173" t="e">
        <v>#N/A</v>
      </c>
      <c r="K2718" s="173">
        <f>SUMIF(Entradas!A:A,A2718,Entradas!C:C)</f>
        <v>10</v>
      </c>
      <c r="L2718" s="173">
        <f>SUMIF(SAIDA!A:A,A2718,SAIDA!C:C)</f>
        <v>0</v>
      </c>
      <c r="M2718" s="259"/>
    </row>
    <row r="2719" spans="1:13" x14ac:dyDescent="0.25">
      <c r="A2719" s="229" t="s">
        <v>2549</v>
      </c>
      <c r="B2719" s="181" t="s">
        <v>5054</v>
      </c>
      <c r="C2719" s="184" t="s">
        <v>6454</v>
      </c>
      <c r="D2719" s="182">
        <f>IF(ISBLANK($D$2),SUMIFS(Entradas!$C:$C,Entradas!$A:$A,$A2719)-SUMIFS(SAIDA!$C:$C,SAIDA!$A:$A,$A2719),SUMIFS(Entradas!$C:$C,Entradas!$A:$A,$A2719,Entradas!$B:$B,"&lt;="&amp;$D$2)-SUMIFS(SAIDA!$C:$C,SAIDA!$A:$A,$A2719,SAIDA!$B:$B,"&lt;="&amp;$D$2))</f>
        <v>42</v>
      </c>
      <c r="E2719" s="183">
        <f>IF($A2719="","",IFERROR(VLOOKUP($A2719,Entradas!$A:$D,4,FALSE),""))</f>
        <v>0</v>
      </c>
      <c r="F2719" s="176" t="s">
        <v>2</v>
      </c>
      <c r="G2719" s="190" t="s">
        <v>7318</v>
      </c>
      <c r="H2719" s="176"/>
      <c r="I2719" s="173" t="e">
        <v>#N/A</v>
      </c>
      <c r="K2719" s="173">
        <f>SUMIF(Entradas!A:A,A2719,Entradas!C:C)</f>
        <v>140</v>
      </c>
      <c r="L2719" s="173">
        <f>SUMIF(SAIDA!A:A,A2719,SAIDA!C:C)</f>
        <v>98</v>
      </c>
      <c r="M2719" s="259"/>
    </row>
    <row r="2720" spans="1:13" x14ac:dyDescent="0.25">
      <c r="A2720" s="229" t="s">
        <v>2550</v>
      </c>
      <c r="B2720" s="186" t="s">
        <v>5055</v>
      </c>
      <c r="C2720" s="184" t="s">
        <v>6454</v>
      </c>
      <c r="D2720" s="182">
        <f>IF(ISBLANK($D$2),SUMIFS(Entradas!$C:$C,Entradas!$A:$A,$A2720)-SUMIFS(SAIDA!$C:$C,SAIDA!$A:$A,$A2720),SUMIFS(Entradas!$C:$C,Entradas!$A:$A,$A2720,Entradas!$B:$B,"&lt;="&amp;$D$2)-SUMIFS(SAIDA!$C:$C,SAIDA!$A:$A,$A2720,SAIDA!$B:$B,"&lt;="&amp;$D$2))</f>
        <v>23</v>
      </c>
      <c r="E2720" s="183">
        <f>IF($A2720="","",IFERROR(VLOOKUP($A2720,Entradas!$A:$D,4,FALSE),""))</f>
        <v>0</v>
      </c>
      <c r="F2720" s="176" t="s">
        <v>2</v>
      </c>
      <c r="G2720" s="190" t="s">
        <v>7318</v>
      </c>
      <c r="H2720" s="176"/>
      <c r="I2720" s="173" t="e">
        <v>#N/A</v>
      </c>
      <c r="K2720" s="173">
        <f>SUMIF(Entradas!A:A,A2720,Entradas!C:C)</f>
        <v>50</v>
      </c>
      <c r="L2720" s="173">
        <f>SUMIF(SAIDA!A:A,A2720,SAIDA!C:C)</f>
        <v>27</v>
      </c>
      <c r="M2720" s="259"/>
    </row>
    <row r="2721" spans="1:13" x14ac:dyDescent="0.25">
      <c r="A2721" s="229" t="s">
        <v>2551</v>
      </c>
      <c r="B2721" s="181" t="s">
        <v>5056</v>
      </c>
      <c r="C2721" s="184" t="s">
        <v>6454</v>
      </c>
      <c r="D2721" s="182">
        <f>IF(ISBLANK($D$2),SUMIFS(Entradas!$C:$C,Entradas!$A:$A,$A2721)-SUMIFS(SAIDA!$C:$C,SAIDA!$A:$A,$A2721),SUMIFS(Entradas!$C:$C,Entradas!$A:$A,$A2721,Entradas!$B:$B,"&lt;="&amp;$D$2)-SUMIFS(SAIDA!$C:$C,SAIDA!$A:$A,$A2721,SAIDA!$B:$B,"&lt;="&amp;$D$2))</f>
        <v>79</v>
      </c>
      <c r="E2721" s="183">
        <f>IF($A2721="","",IFERROR(VLOOKUP($A2721,Entradas!$A:$D,4,FALSE),""))</f>
        <v>0</v>
      </c>
      <c r="F2721" s="176" t="s">
        <v>2</v>
      </c>
      <c r="G2721" s="190" t="s">
        <v>7318</v>
      </c>
      <c r="H2721" s="176"/>
      <c r="I2721" s="173" t="s">
        <v>7531</v>
      </c>
      <c r="K2721" s="173">
        <f>SUMIF(Entradas!A:A,A2721,Entradas!C:C)</f>
        <v>249</v>
      </c>
      <c r="L2721" s="173">
        <f>SUMIF(SAIDA!A:A,A2721,SAIDA!C:C)</f>
        <v>170</v>
      </c>
      <c r="M2721" s="259"/>
    </row>
    <row r="2722" spans="1:13" x14ac:dyDescent="0.25">
      <c r="A2722" s="229" t="s">
        <v>2552</v>
      </c>
      <c r="B2722" s="186" t="s">
        <v>5057</v>
      </c>
      <c r="C2722" s="184" t="s">
        <v>6454</v>
      </c>
      <c r="D2722" s="182">
        <f>IF(ISBLANK($D$2),SUMIFS(Entradas!$C:$C,Entradas!$A:$A,$A2722)-SUMIFS(SAIDA!$C:$C,SAIDA!$A:$A,$A2722),SUMIFS(Entradas!$C:$C,Entradas!$A:$A,$A2722,Entradas!$B:$B,"&lt;="&amp;$D$2)-SUMIFS(SAIDA!$C:$C,SAIDA!$A:$A,$A2722,SAIDA!$B:$B,"&lt;="&amp;$D$2))</f>
        <v>5</v>
      </c>
      <c r="E2722" s="183">
        <f>IF($A2722="","",IFERROR(VLOOKUP($A2722,Entradas!$A:$D,4,FALSE),""))</f>
        <v>0</v>
      </c>
      <c r="F2722" s="176" t="s">
        <v>2</v>
      </c>
      <c r="G2722" s="190" t="s">
        <v>7318</v>
      </c>
      <c r="H2722" s="176"/>
      <c r="I2722" s="173" t="s">
        <v>7531</v>
      </c>
      <c r="K2722" s="173">
        <f>SUMIF(Entradas!A:A,A2722,Entradas!C:C)</f>
        <v>30</v>
      </c>
      <c r="L2722" s="173">
        <f>SUMIF(SAIDA!A:A,A2722,SAIDA!C:C)</f>
        <v>25</v>
      </c>
      <c r="M2722" s="259"/>
    </row>
    <row r="2723" spans="1:13" x14ac:dyDescent="0.25">
      <c r="A2723" s="229" t="s">
        <v>2553</v>
      </c>
      <c r="B2723" s="181" t="s">
        <v>5058</v>
      </c>
      <c r="C2723" s="184" t="s">
        <v>6454</v>
      </c>
      <c r="D2723" s="182">
        <f>IF(ISBLANK($D$2),SUMIFS(Entradas!$C:$C,Entradas!$A:$A,$A2723)-SUMIFS(SAIDA!$C:$C,SAIDA!$A:$A,$A2723),SUMIFS(Entradas!$C:$C,Entradas!$A:$A,$A2723,Entradas!$B:$B,"&lt;="&amp;$D$2)-SUMIFS(SAIDA!$C:$C,SAIDA!$A:$A,$A2723,SAIDA!$B:$B,"&lt;="&amp;$D$2))</f>
        <v>149</v>
      </c>
      <c r="E2723" s="183">
        <f>IF($A2723="","",IFERROR(VLOOKUP($A2723,Entradas!$A:$D,4,FALSE),""))</f>
        <v>0</v>
      </c>
      <c r="F2723" s="176" t="s">
        <v>2</v>
      </c>
      <c r="G2723" s="190" t="s">
        <v>7318</v>
      </c>
      <c r="H2723" s="176" t="s">
        <v>6828</v>
      </c>
      <c r="I2723" s="173" t="e">
        <v>#N/A</v>
      </c>
      <c r="K2723" s="173">
        <f>SUMIF(Entradas!A:A,A2723,Entradas!C:C)</f>
        <v>150</v>
      </c>
      <c r="L2723" s="173">
        <f>SUMIF(SAIDA!A:A,A2723,SAIDA!C:C)</f>
        <v>1</v>
      </c>
      <c r="M2723" s="259"/>
    </row>
    <row r="2724" spans="1:13" x14ac:dyDescent="0.25">
      <c r="A2724" s="229" t="s">
        <v>2554</v>
      </c>
      <c r="B2724" s="206" t="s">
        <v>5059</v>
      </c>
      <c r="C2724" s="184" t="s">
        <v>6454</v>
      </c>
      <c r="D2724" s="182">
        <f>IF(ISBLANK($D$2),SUMIFS(Entradas!$C:$C,Entradas!$A:$A,$A2724)-SUMIFS(SAIDA!$C:$C,SAIDA!$A:$A,$A2724),SUMIFS(Entradas!$C:$C,Entradas!$A:$A,$A2724,Entradas!$B:$B,"&lt;="&amp;$D$2)-SUMIFS(SAIDA!$C:$C,SAIDA!$A:$A,$A2724,SAIDA!$B:$B,"&lt;="&amp;$D$2))</f>
        <v>18</v>
      </c>
      <c r="E2724" s="183">
        <f>IF($A2724="","",IFERROR(VLOOKUP($A2724,Entradas!$A:$D,4,FALSE),""))</f>
        <v>0</v>
      </c>
      <c r="F2724" s="176" t="s">
        <v>2</v>
      </c>
      <c r="G2724" s="190" t="s">
        <v>7318</v>
      </c>
      <c r="H2724" s="176"/>
      <c r="I2724" s="173" t="s">
        <v>7531</v>
      </c>
      <c r="K2724" s="173">
        <f>SUMIF(Entradas!A:A,A2724,Entradas!C:C)</f>
        <v>24</v>
      </c>
      <c r="L2724" s="173">
        <f>SUMIF(SAIDA!A:A,A2724,SAIDA!C:C)</f>
        <v>6</v>
      </c>
      <c r="M2724" s="259"/>
    </row>
    <row r="2725" spans="1:13" x14ac:dyDescent="0.25">
      <c r="A2725" s="229" t="s">
        <v>2555</v>
      </c>
      <c r="B2725" s="181" t="s">
        <v>5060</v>
      </c>
      <c r="C2725" s="184" t="s">
        <v>6454</v>
      </c>
      <c r="D2725" s="182">
        <f>IF(ISBLANK($D$2),SUMIFS(Entradas!$C:$C,Entradas!$A:$A,$A2725)-SUMIFS(SAIDA!$C:$C,SAIDA!$A:$A,$A2725),SUMIFS(Entradas!$C:$C,Entradas!$A:$A,$A2725,Entradas!$B:$B,"&lt;="&amp;$D$2)-SUMIFS(SAIDA!$C:$C,SAIDA!$A:$A,$A2725,SAIDA!$B:$B,"&lt;="&amp;$D$2))</f>
        <v>87</v>
      </c>
      <c r="E2725" s="183">
        <f>IF($A2725="","",IFERROR(VLOOKUP($A2725,Entradas!$A:$D,4,FALSE),""))</f>
        <v>0</v>
      </c>
      <c r="F2725" s="176" t="s">
        <v>2</v>
      </c>
      <c r="G2725" s="190" t="s">
        <v>7318</v>
      </c>
      <c r="H2725" s="176"/>
      <c r="I2725" s="173" t="e">
        <v>#N/A</v>
      </c>
      <c r="K2725" s="173">
        <f>SUMIF(Entradas!A:A,A2725,Entradas!C:C)</f>
        <v>158</v>
      </c>
      <c r="L2725" s="173">
        <f>SUMIF(SAIDA!A:A,A2725,SAIDA!C:C)</f>
        <v>71</v>
      </c>
      <c r="M2725" s="259"/>
    </row>
    <row r="2726" spans="1:13" x14ac:dyDescent="0.25">
      <c r="A2726" s="229" t="s">
        <v>2556</v>
      </c>
      <c r="B2726" s="181" t="s">
        <v>5061</v>
      </c>
      <c r="C2726" s="184" t="s">
        <v>6454</v>
      </c>
      <c r="D2726" s="182">
        <f>IF(ISBLANK($D$2),SUMIFS(Entradas!$C:$C,Entradas!$A:$A,$A2726)-SUMIFS(SAIDA!$C:$C,SAIDA!$A:$A,$A2726),SUMIFS(Entradas!$C:$C,Entradas!$A:$A,$A2726,Entradas!$B:$B,"&lt;="&amp;$D$2)-SUMIFS(SAIDA!$C:$C,SAIDA!$A:$A,$A2726,SAIDA!$B:$B,"&lt;="&amp;$D$2))</f>
        <v>10</v>
      </c>
      <c r="E2726" s="183">
        <f>IF($A2726="","",IFERROR(VLOOKUP($A2726,Entradas!$A:$D,4,FALSE),""))</f>
        <v>0</v>
      </c>
      <c r="F2726" s="176" t="s">
        <v>2</v>
      </c>
      <c r="G2726" s="190" t="s">
        <v>7318</v>
      </c>
      <c r="H2726" s="176"/>
      <c r="I2726" s="173" t="e">
        <v>#N/A</v>
      </c>
      <c r="K2726" s="173">
        <f>SUMIF(Entradas!A:A,A2726,Entradas!C:C)</f>
        <v>10</v>
      </c>
      <c r="L2726" s="173">
        <f>SUMIF(SAIDA!A:A,A2726,SAIDA!C:C)</f>
        <v>0</v>
      </c>
      <c r="M2726" s="259"/>
    </row>
    <row r="2727" spans="1:13" x14ac:dyDescent="0.25">
      <c r="A2727" s="229" t="s">
        <v>2557</v>
      </c>
      <c r="B2727" s="206" t="s">
        <v>8436</v>
      </c>
      <c r="C2727" s="184" t="s">
        <v>6454</v>
      </c>
      <c r="D2727" s="182">
        <f>IF(ISBLANK($D$2),SUMIFS(Entradas!$C:$C,Entradas!$A:$A,$A2727)-SUMIFS(SAIDA!$C:$C,SAIDA!$A:$A,$A2727),SUMIFS(Entradas!$C:$C,Entradas!$A:$A,$A2727,Entradas!$B:$B,"&lt;="&amp;$D$2)-SUMIFS(SAIDA!$C:$C,SAIDA!$A:$A,$A2727,SAIDA!$B:$B,"&lt;="&amp;$D$2))</f>
        <v>20</v>
      </c>
      <c r="E2727" s="183">
        <f>IF($A2727="","",IFERROR(VLOOKUP($A2727,Entradas!$A:$D,4,FALSE),""))</f>
        <v>0</v>
      </c>
      <c r="F2727" s="176" t="s">
        <v>2</v>
      </c>
      <c r="G2727" s="190" t="s">
        <v>7318</v>
      </c>
      <c r="H2727" s="176"/>
      <c r="I2727" s="173" t="e">
        <v>#N/A</v>
      </c>
      <c r="K2727" s="173">
        <f>SUMIF(Entradas!A:A,A2727,Entradas!C:C)</f>
        <v>20</v>
      </c>
      <c r="L2727" s="173">
        <f>SUMIF(SAIDA!A:A,A2727,SAIDA!C:C)</f>
        <v>0</v>
      </c>
      <c r="M2727" s="259"/>
    </row>
    <row r="2728" spans="1:13" x14ac:dyDescent="0.25">
      <c r="A2728" s="229" t="s">
        <v>2558</v>
      </c>
      <c r="B2728" s="206" t="s">
        <v>5062</v>
      </c>
      <c r="C2728" s="184" t="s">
        <v>6454</v>
      </c>
      <c r="D2728" s="182">
        <f>IF(ISBLANK($D$2),SUMIFS(Entradas!$C:$C,Entradas!$A:$A,$A2728)-SUMIFS(SAIDA!$C:$C,SAIDA!$A:$A,$A2728),SUMIFS(Entradas!$C:$C,Entradas!$A:$A,$A2728,Entradas!$B:$B,"&lt;="&amp;$D$2)-SUMIFS(SAIDA!$C:$C,SAIDA!$A:$A,$A2728,SAIDA!$B:$B,"&lt;="&amp;$D$2))</f>
        <v>37</v>
      </c>
      <c r="E2728" s="183">
        <f>IF($A2728="","",IFERROR(VLOOKUP($A2728,Entradas!$A:$D,4,FALSE),""))</f>
        <v>0</v>
      </c>
      <c r="F2728" s="176" t="s">
        <v>2</v>
      </c>
      <c r="G2728" s="190" t="s">
        <v>7318</v>
      </c>
      <c r="H2728" s="176"/>
      <c r="I2728" s="173" t="s">
        <v>7531</v>
      </c>
      <c r="K2728" s="173">
        <f>SUMIF(Entradas!A:A,A2728,Entradas!C:C)</f>
        <v>44</v>
      </c>
      <c r="L2728" s="173">
        <f>SUMIF(SAIDA!A:A,A2728,SAIDA!C:C)</f>
        <v>7</v>
      </c>
      <c r="M2728" s="259"/>
    </row>
    <row r="2729" spans="1:13" x14ac:dyDescent="0.25">
      <c r="A2729" s="229" t="s">
        <v>2559</v>
      </c>
      <c r="B2729" s="206" t="s">
        <v>8447</v>
      </c>
      <c r="C2729" s="184" t="s">
        <v>6454</v>
      </c>
      <c r="D2729" s="182">
        <f>IF(ISBLANK($D$2),SUMIFS(Entradas!$C:$C,Entradas!$A:$A,$A2729)-SUMIFS(SAIDA!$C:$C,SAIDA!$A:$A,$A2729),SUMIFS(Entradas!$C:$C,Entradas!$A:$A,$A2729,Entradas!$B:$B,"&lt;="&amp;$D$2)-SUMIFS(SAIDA!$C:$C,SAIDA!$A:$A,$A2729,SAIDA!$B:$B,"&lt;="&amp;$D$2))</f>
        <v>10</v>
      </c>
      <c r="E2729" s="183">
        <f>IF($A2729="","",IFERROR(VLOOKUP($A2729,Entradas!$A:$D,4,FALSE),""))</f>
        <v>0</v>
      </c>
      <c r="F2729" s="176" t="s">
        <v>2</v>
      </c>
      <c r="G2729" s="190" t="s">
        <v>7318</v>
      </c>
      <c r="H2729" s="176"/>
      <c r="I2729" s="173" t="e">
        <v>#N/A</v>
      </c>
      <c r="K2729" s="173">
        <f>SUMIF(Entradas!A:A,A2729,Entradas!C:C)</f>
        <v>10</v>
      </c>
      <c r="L2729" s="173">
        <f>SUMIF(SAIDA!A:A,A2729,SAIDA!C:C)</f>
        <v>0</v>
      </c>
      <c r="M2729" s="259"/>
    </row>
    <row r="2730" spans="1:13" x14ac:dyDescent="0.25">
      <c r="A2730" s="229" t="s">
        <v>2560</v>
      </c>
      <c r="B2730" s="181" t="s">
        <v>5063</v>
      </c>
      <c r="C2730" s="176" t="s">
        <v>6456</v>
      </c>
      <c r="D2730" s="182">
        <f>IF(ISBLANK($D$2),SUMIFS(Entradas!$C:$C,Entradas!$A:$A,$A2730)-SUMIFS(SAIDA!$C:$C,SAIDA!$A:$A,$A2730),SUMIFS(Entradas!$C:$C,Entradas!$A:$A,$A2730,Entradas!$B:$B,"&lt;="&amp;$D$2)-SUMIFS(SAIDA!$C:$C,SAIDA!$A:$A,$A2730,SAIDA!$B:$B,"&lt;="&amp;$D$2))</f>
        <v>90</v>
      </c>
      <c r="E2730" s="183" t="str">
        <f>IF($A2730="","",IFERROR(VLOOKUP($A2730,Entradas!$A:$D,4,FALSE),""))</f>
        <v>CERTO</v>
      </c>
      <c r="F2730" s="176" t="s">
        <v>2</v>
      </c>
      <c r="G2730" s="177" t="s">
        <v>7319</v>
      </c>
      <c r="H2730" s="176" t="s">
        <v>6824</v>
      </c>
      <c r="I2730" s="173" t="s">
        <v>7531</v>
      </c>
      <c r="K2730" s="173">
        <f>SUMIF(Entradas!A:A,A2730,Entradas!C:C)</f>
        <v>133</v>
      </c>
      <c r="L2730" s="173">
        <f>SUMIF(SAIDA!A:A,A2730,SAIDA!C:C)</f>
        <v>43</v>
      </c>
      <c r="M2730" s="259"/>
    </row>
    <row r="2731" spans="1:13" x14ac:dyDescent="0.25">
      <c r="A2731" s="229" t="s">
        <v>2561</v>
      </c>
      <c r="B2731" s="181" t="s">
        <v>5064</v>
      </c>
      <c r="C2731" s="176" t="s">
        <v>6457</v>
      </c>
      <c r="D2731" s="182">
        <f>IF(ISBLANK($D$2),SUMIFS(Entradas!$C:$C,Entradas!$A:$A,$A2731)-SUMIFS(SAIDA!$C:$C,SAIDA!$A:$A,$A2731),SUMIFS(Entradas!$C:$C,Entradas!$A:$A,$A2731,Entradas!$B:$B,"&lt;="&amp;$D$2)-SUMIFS(SAIDA!$C:$C,SAIDA!$A:$A,$A2731,SAIDA!$B:$B,"&lt;="&amp;$D$2))</f>
        <v>12</v>
      </c>
      <c r="E2731" s="183" t="str">
        <f>IF($A2731="","",IFERROR(VLOOKUP($A2731,Entradas!$A:$D,4,FALSE),""))</f>
        <v>CERTO</v>
      </c>
      <c r="F2731" s="176" t="s">
        <v>2</v>
      </c>
      <c r="G2731" s="177" t="s">
        <v>7319</v>
      </c>
      <c r="H2731" s="176" t="s">
        <v>6830</v>
      </c>
      <c r="I2731" s="173" t="e">
        <v>#N/A</v>
      </c>
      <c r="K2731" s="173">
        <f>SUMIF(Entradas!A:A,A2731,Entradas!C:C)</f>
        <v>12</v>
      </c>
      <c r="L2731" s="173">
        <f>SUMIF(SAIDA!A:A,A2731,SAIDA!C:C)</f>
        <v>0</v>
      </c>
      <c r="M2731" s="259"/>
    </row>
    <row r="2732" spans="1:13" x14ac:dyDescent="0.25">
      <c r="A2732" s="229" t="s">
        <v>2562</v>
      </c>
      <c r="B2732" s="181" t="s">
        <v>5065</v>
      </c>
      <c r="C2732" s="176" t="s">
        <v>6458</v>
      </c>
      <c r="D2732" s="182">
        <f>IF(ISBLANK($D$2),SUMIFS(Entradas!$C:$C,Entradas!$A:$A,$A2732)-SUMIFS(SAIDA!$C:$C,SAIDA!$A:$A,$A2732),SUMIFS(Entradas!$C:$C,Entradas!$A:$A,$A2732,Entradas!$B:$B,"&lt;="&amp;$D$2)-SUMIFS(SAIDA!$C:$C,SAIDA!$A:$A,$A2732,SAIDA!$B:$B,"&lt;="&amp;$D$2))</f>
        <v>108</v>
      </c>
      <c r="E2732" s="183" t="str">
        <f>IF($A2732="","",IFERROR(VLOOKUP($A2732,Entradas!$A:$D,4,FALSE),""))</f>
        <v>CERTO</v>
      </c>
      <c r="F2732" s="176" t="s">
        <v>2</v>
      </c>
      <c r="G2732" s="177" t="s">
        <v>7319</v>
      </c>
      <c r="H2732" s="176" t="s">
        <v>6831</v>
      </c>
      <c r="I2732" s="173" t="e">
        <v>#N/A</v>
      </c>
      <c r="K2732" s="173">
        <f>SUMIF(Entradas!A:A,A2732,Entradas!C:C)</f>
        <v>127</v>
      </c>
      <c r="L2732" s="173">
        <f>SUMIF(SAIDA!A:A,A2732,SAIDA!C:C)</f>
        <v>19</v>
      </c>
      <c r="M2732" s="259"/>
    </row>
    <row r="2733" spans="1:13" x14ac:dyDescent="0.25">
      <c r="A2733" s="229" t="s">
        <v>2563</v>
      </c>
      <c r="B2733" s="181" t="s">
        <v>5066</v>
      </c>
      <c r="C2733" s="176" t="s">
        <v>6456</v>
      </c>
      <c r="D2733" s="182">
        <f>IF(ISBLANK($D$2),SUMIFS(Entradas!$C:$C,Entradas!$A:$A,$A2733)-SUMIFS(SAIDA!$C:$C,SAIDA!$A:$A,$A2733),SUMIFS(Entradas!$C:$C,Entradas!$A:$A,$A2733,Entradas!$B:$B,"&lt;="&amp;$D$2)-SUMIFS(SAIDA!$C:$C,SAIDA!$A:$A,$A2733,SAIDA!$B:$B,"&lt;="&amp;$D$2))</f>
        <v>10</v>
      </c>
      <c r="E2733" s="183" t="str">
        <f>IF($A2733="","",IFERROR(VLOOKUP($A2733,Entradas!$A:$D,4,FALSE),""))</f>
        <v>CERTO</v>
      </c>
      <c r="F2733" s="176" t="s">
        <v>2</v>
      </c>
      <c r="G2733" s="177" t="s">
        <v>7319</v>
      </c>
      <c r="H2733" s="176" t="s">
        <v>6832</v>
      </c>
      <c r="I2733" s="173" t="e">
        <v>#N/A</v>
      </c>
      <c r="K2733" s="173">
        <f>SUMIF(Entradas!A:A,A2733,Entradas!C:C)</f>
        <v>10</v>
      </c>
      <c r="L2733" s="173">
        <f>SUMIF(SAIDA!A:A,A2733,SAIDA!C:C)</f>
        <v>0</v>
      </c>
      <c r="M2733" s="259"/>
    </row>
    <row r="2734" spans="1:13" x14ac:dyDescent="0.25">
      <c r="A2734" s="229" t="s">
        <v>2564</v>
      </c>
      <c r="B2734" s="181" t="s">
        <v>5067</v>
      </c>
      <c r="C2734" s="184" t="s">
        <v>7624</v>
      </c>
      <c r="D2734" s="182">
        <f>IF(ISBLANK($D$2),SUMIFS(Entradas!$C:$C,Entradas!$A:$A,$A2734)-SUMIFS(SAIDA!$C:$C,SAIDA!$A:$A,$A2734),SUMIFS(Entradas!$C:$C,Entradas!$A:$A,$A2734,Entradas!$B:$B,"&lt;="&amp;$D$2)-SUMIFS(SAIDA!$C:$C,SAIDA!$A:$A,$A2734,SAIDA!$B:$B,"&lt;="&amp;$D$2))</f>
        <v>14</v>
      </c>
      <c r="E2734" s="183">
        <f>IF($A2734="","",IFERROR(VLOOKUP($A2734,Entradas!$A:$D,4,FALSE),""))</f>
        <v>0</v>
      </c>
      <c r="F2734" s="176" t="s">
        <v>2</v>
      </c>
      <c r="G2734" s="177" t="s">
        <v>7319</v>
      </c>
      <c r="H2734" s="176" t="s">
        <v>6833</v>
      </c>
      <c r="I2734" s="173" t="e">
        <v>#N/A</v>
      </c>
      <c r="K2734" s="173">
        <f>SUMIF(Entradas!A:A,A2734,Entradas!C:C)</f>
        <v>14</v>
      </c>
      <c r="L2734" s="173">
        <f>SUMIF(SAIDA!A:A,A2734,SAIDA!C:C)</f>
        <v>0</v>
      </c>
      <c r="M2734" s="259"/>
    </row>
    <row r="2735" spans="1:13" x14ac:dyDescent="0.25">
      <c r="A2735" s="229" t="s">
        <v>2565</v>
      </c>
      <c r="B2735" s="181" t="s">
        <v>5068</v>
      </c>
      <c r="C2735" s="176" t="s">
        <v>6457</v>
      </c>
      <c r="D2735" s="182">
        <f>IF(ISBLANK($D$2),SUMIFS(Entradas!$C:$C,Entradas!$A:$A,$A2735)-SUMIFS(SAIDA!$C:$C,SAIDA!$A:$A,$A2735),SUMIFS(Entradas!$C:$C,Entradas!$A:$A,$A2735,Entradas!$B:$B,"&lt;="&amp;$D$2)-SUMIFS(SAIDA!$C:$C,SAIDA!$A:$A,$A2735,SAIDA!$B:$B,"&lt;="&amp;$D$2))</f>
        <v>0</v>
      </c>
      <c r="E2735" s="183" t="str">
        <f>IF($A2735="","",IFERROR(VLOOKUP($A2735,Entradas!$A:$D,4,FALSE),""))</f>
        <v>CERTO</v>
      </c>
      <c r="F2735" s="176" t="s">
        <v>2</v>
      </c>
      <c r="G2735" s="177" t="s">
        <v>7319</v>
      </c>
      <c r="H2735" s="176" t="s">
        <v>6834</v>
      </c>
      <c r="I2735" s="173" t="e">
        <v>#N/A</v>
      </c>
      <c r="K2735" s="173">
        <f>SUMIF(Entradas!A:A,A2735,Entradas!C:C)</f>
        <v>0</v>
      </c>
      <c r="L2735" s="173">
        <f>SUMIF(SAIDA!A:A,A2735,SAIDA!C:C)</f>
        <v>0</v>
      </c>
      <c r="M2735" s="259"/>
    </row>
    <row r="2736" spans="1:13" x14ac:dyDescent="0.25">
      <c r="A2736" s="229" t="s">
        <v>2566</v>
      </c>
      <c r="B2736" s="181" t="s">
        <v>5069</v>
      </c>
      <c r="C2736" s="176" t="s">
        <v>6458</v>
      </c>
      <c r="D2736" s="182">
        <f>IF(ISBLANK($D$2),SUMIFS(Entradas!$C:$C,Entradas!$A:$A,$A2736)-SUMIFS(SAIDA!$C:$C,SAIDA!$A:$A,$A2736),SUMIFS(Entradas!$C:$C,Entradas!$A:$A,$A2736,Entradas!$B:$B,"&lt;="&amp;$D$2)-SUMIFS(SAIDA!$C:$C,SAIDA!$A:$A,$A2736,SAIDA!$B:$B,"&lt;="&amp;$D$2))</f>
        <v>1</v>
      </c>
      <c r="E2736" s="183">
        <f>IF($A2736="","",IFERROR(VLOOKUP($A2736,Entradas!$A:$D,4,FALSE),""))</f>
        <v>0</v>
      </c>
      <c r="F2736" s="176" t="s">
        <v>2</v>
      </c>
      <c r="G2736" s="177" t="s">
        <v>7319</v>
      </c>
      <c r="H2736" s="176"/>
      <c r="I2736" s="173" t="e">
        <v>#N/A</v>
      </c>
      <c r="K2736" s="173">
        <f>SUMIF(Entradas!A:A,A2736,Entradas!C:C)</f>
        <v>1</v>
      </c>
      <c r="L2736" s="173">
        <f>SUMIF(SAIDA!A:A,A2736,SAIDA!C:C)</f>
        <v>0</v>
      </c>
      <c r="M2736" s="259"/>
    </row>
    <row r="2737" spans="1:13" x14ac:dyDescent="0.25">
      <c r="A2737" s="229" t="s">
        <v>2567</v>
      </c>
      <c r="B2737" s="181" t="s">
        <v>5070</v>
      </c>
      <c r="C2737" s="176" t="s">
        <v>6456</v>
      </c>
      <c r="D2737" s="182">
        <f>IF(ISBLANK($D$2),SUMIFS(Entradas!$C:$C,Entradas!$A:$A,$A2737)-SUMIFS(SAIDA!$C:$C,SAIDA!$A:$A,$A2737),SUMIFS(Entradas!$C:$C,Entradas!$A:$A,$A2737,Entradas!$B:$B,"&lt;="&amp;$D$2)-SUMIFS(SAIDA!$C:$C,SAIDA!$A:$A,$A2737,SAIDA!$B:$B,"&lt;="&amp;$D$2))</f>
        <v>8</v>
      </c>
      <c r="E2737" s="183" t="str">
        <f>IF($A2737="","",IFERROR(VLOOKUP($A2737,Entradas!$A:$D,4,FALSE),""))</f>
        <v>CERTO</v>
      </c>
      <c r="F2737" s="176" t="s">
        <v>2</v>
      </c>
      <c r="G2737" s="177" t="s">
        <v>7319</v>
      </c>
      <c r="H2737" s="176" t="s">
        <v>6835</v>
      </c>
      <c r="I2737" s="173" t="e">
        <v>#N/A</v>
      </c>
      <c r="K2737" s="173">
        <f>SUMIF(Entradas!A:A,A2737,Entradas!C:C)</f>
        <v>8</v>
      </c>
      <c r="L2737" s="173">
        <f>SUMIF(SAIDA!A:A,A2737,SAIDA!C:C)</f>
        <v>0</v>
      </c>
      <c r="M2737" s="259"/>
    </row>
    <row r="2738" spans="1:13" x14ac:dyDescent="0.25">
      <c r="A2738" s="229" t="s">
        <v>2568</v>
      </c>
      <c r="B2738" s="181" t="s">
        <v>5071</v>
      </c>
      <c r="C2738" s="176" t="s">
        <v>6457</v>
      </c>
      <c r="D2738" s="182">
        <f>IF(ISBLANK($D$2),SUMIFS(Entradas!$C:$C,Entradas!$A:$A,$A2738)-SUMIFS(SAIDA!$C:$C,SAIDA!$A:$A,$A2738),SUMIFS(Entradas!$C:$C,Entradas!$A:$A,$A2738,Entradas!$B:$B,"&lt;="&amp;$D$2)-SUMIFS(SAIDA!$C:$C,SAIDA!$A:$A,$A2738,SAIDA!$B:$B,"&lt;="&amp;$D$2))</f>
        <v>7</v>
      </c>
      <c r="E2738" s="183" t="str">
        <f>IF($A2738="","",IFERROR(VLOOKUP($A2738,Entradas!$A:$D,4,FALSE),""))</f>
        <v>CERTO</v>
      </c>
      <c r="F2738" s="176" t="s">
        <v>2</v>
      </c>
      <c r="G2738" s="177" t="s">
        <v>7319</v>
      </c>
      <c r="H2738" s="176"/>
      <c r="I2738" s="173" t="e">
        <v>#N/A</v>
      </c>
      <c r="K2738" s="173">
        <f>SUMIF(Entradas!A:A,A2738,Entradas!C:C)</f>
        <v>7</v>
      </c>
      <c r="L2738" s="173">
        <f>SUMIF(SAIDA!A:A,A2738,SAIDA!C:C)</f>
        <v>0</v>
      </c>
      <c r="M2738" s="259"/>
    </row>
    <row r="2739" spans="1:13" x14ac:dyDescent="0.25">
      <c r="A2739" s="229" t="s">
        <v>2569</v>
      </c>
      <c r="B2739" s="181" t="s">
        <v>5072</v>
      </c>
      <c r="C2739" s="176" t="s">
        <v>6456</v>
      </c>
      <c r="D2739" s="182">
        <f>IF(ISBLANK($D$2),SUMIFS(Entradas!$C:$C,Entradas!$A:$A,$A2739)-SUMIFS(SAIDA!$C:$C,SAIDA!$A:$A,$A2739),SUMIFS(Entradas!$C:$C,Entradas!$A:$A,$A2739,Entradas!$B:$B,"&lt;="&amp;$D$2)-SUMIFS(SAIDA!$C:$C,SAIDA!$A:$A,$A2739,SAIDA!$B:$B,"&lt;="&amp;$D$2))</f>
        <v>476</v>
      </c>
      <c r="E2739" s="183" t="str">
        <f>IF($A2739="","",IFERROR(VLOOKUP($A2739,Entradas!$A:$D,4,FALSE),""))</f>
        <v>CERTO</v>
      </c>
      <c r="F2739" s="176" t="s">
        <v>2</v>
      </c>
      <c r="G2739" s="177" t="s">
        <v>7319</v>
      </c>
      <c r="H2739" s="176" t="s">
        <v>6836</v>
      </c>
      <c r="I2739" s="173" t="e">
        <v>#N/A</v>
      </c>
      <c r="K2739" s="173">
        <f>SUMIF(Entradas!A:A,A2739,Entradas!C:C)</f>
        <v>593</v>
      </c>
      <c r="L2739" s="173">
        <f>SUMIF(SAIDA!A:A,A2739,SAIDA!C:C)</f>
        <v>117</v>
      </c>
      <c r="M2739" s="259"/>
    </row>
    <row r="2740" spans="1:13" x14ac:dyDescent="0.25">
      <c r="A2740" s="229" t="s">
        <v>2570</v>
      </c>
      <c r="B2740" s="181" t="s">
        <v>5073</v>
      </c>
      <c r="C2740" s="176" t="s">
        <v>6337</v>
      </c>
      <c r="D2740" s="182">
        <f>IF(ISBLANK($D$2),SUMIFS(Entradas!$C:$C,Entradas!$A:$A,$A2740)-SUMIFS(SAIDA!$C:$C,SAIDA!$A:$A,$A2740),SUMIFS(Entradas!$C:$C,Entradas!$A:$A,$A2740,Entradas!$B:$B,"&lt;="&amp;$D$2)-SUMIFS(SAIDA!$C:$C,SAIDA!$A:$A,$A2740,SAIDA!$B:$B,"&lt;="&amp;$D$2))</f>
        <v>59</v>
      </c>
      <c r="E2740" s="183">
        <f>IF($A2740="","",IFERROR(VLOOKUP($A2740,Entradas!$A:$D,4,FALSE),""))</f>
        <v>0</v>
      </c>
      <c r="F2740" s="176" t="s">
        <v>2</v>
      </c>
      <c r="G2740" s="177" t="s">
        <v>7319</v>
      </c>
      <c r="H2740" s="176" t="s">
        <v>6833</v>
      </c>
      <c r="I2740" s="173" t="e">
        <v>#N/A</v>
      </c>
      <c r="K2740" s="173">
        <f>SUMIF(Entradas!A:A,A2740,Entradas!C:C)</f>
        <v>59</v>
      </c>
      <c r="L2740" s="173">
        <f>SUMIF(SAIDA!A:A,A2740,SAIDA!C:C)</f>
        <v>0</v>
      </c>
      <c r="M2740" s="259"/>
    </row>
    <row r="2741" spans="1:13" x14ac:dyDescent="0.25">
      <c r="A2741" s="229" t="s">
        <v>2571</v>
      </c>
      <c r="B2741" s="181" t="s">
        <v>5074</v>
      </c>
      <c r="C2741" s="176" t="s">
        <v>6457</v>
      </c>
      <c r="D2741" s="182">
        <f>IF(ISBLANK($D$2),SUMIFS(Entradas!$C:$C,Entradas!$A:$A,$A2741)-SUMIFS(SAIDA!$C:$C,SAIDA!$A:$A,$A2741),SUMIFS(Entradas!$C:$C,Entradas!$A:$A,$A2741,Entradas!$B:$B,"&lt;="&amp;$D$2)-SUMIFS(SAIDA!$C:$C,SAIDA!$A:$A,$A2741,SAIDA!$B:$B,"&lt;="&amp;$D$2))</f>
        <v>2</v>
      </c>
      <c r="E2741" s="183" t="str">
        <f>IF($A2741="","",IFERROR(VLOOKUP($A2741,Entradas!$A:$D,4,FALSE),""))</f>
        <v>CERTO</v>
      </c>
      <c r="F2741" s="176" t="s">
        <v>2</v>
      </c>
      <c r="G2741" s="177" t="s">
        <v>7319</v>
      </c>
      <c r="H2741" s="176" t="s">
        <v>6837</v>
      </c>
      <c r="I2741" s="173" t="e">
        <v>#N/A</v>
      </c>
      <c r="K2741" s="173">
        <f>SUMIF(Entradas!A:A,A2741,Entradas!C:C)</f>
        <v>2</v>
      </c>
      <c r="L2741" s="173">
        <f>SUMIF(SAIDA!A:A,A2741,SAIDA!C:C)</f>
        <v>0</v>
      </c>
      <c r="M2741" s="259"/>
    </row>
    <row r="2742" spans="1:13" x14ac:dyDescent="0.25">
      <c r="A2742" s="229" t="s">
        <v>2572</v>
      </c>
      <c r="B2742" s="181" t="s">
        <v>5075</v>
      </c>
      <c r="C2742" s="176" t="s">
        <v>6458</v>
      </c>
      <c r="D2742" s="182">
        <f>IF(ISBLANK($D$2),SUMIFS(Entradas!$C:$C,Entradas!$A:$A,$A2742)-SUMIFS(SAIDA!$C:$C,SAIDA!$A:$A,$A2742),SUMIFS(Entradas!$C:$C,Entradas!$A:$A,$A2742,Entradas!$B:$B,"&lt;="&amp;$D$2)-SUMIFS(SAIDA!$C:$C,SAIDA!$A:$A,$A2742,SAIDA!$B:$B,"&lt;="&amp;$D$2))</f>
        <v>156</v>
      </c>
      <c r="E2742" s="183" t="str">
        <f>IF($A2742="","",IFERROR(VLOOKUP($A2742,Entradas!$A:$D,4,FALSE),""))</f>
        <v>CERTO</v>
      </c>
      <c r="F2742" s="176" t="s">
        <v>2</v>
      </c>
      <c r="G2742" s="177" t="s">
        <v>7319</v>
      </c>
      <c r="H2742" s="176"/>
      <c r="I2742" s="173" t="s">
        <v>7531</v>
      </c>
      <c r="K2742" s="173">
        <f>SUMIF(Entradas!A:A,A2742,Entradas!C:C)</f>
        <v>171</v>
      </c>
      <c r="L2742" s="173">
        <f>SUMIF(SAIDA!A:A,A2742,SAIDA!C:C)</f>
        <v>15</v>
      </c>
      <c r="M2742" s="259"/>
    </row>
    <row r="2743" spans="1:13" x14ac:dyDescent="0.25">
      <c r="A2743" s="229" t="s">
        <v>2573</v>
      </c>
      <c r="B2743" s="181" t="s">
        <v>5076</v>
      </c>
      <c r="C2743" s="176" t="s">
        <v>6456</v>
      </c>
      <c r="D2743" s="182">
        <f>IF(ISBLANK($D$2),SUMIFS(Entradas!$C:$C,Entradas!$A:$A,$A2743)-SUMIFS(SAIDA!$C:$C,SAIDA!$A:$A,$A2743),SUMIFS(Entradas!$C:$C,Entradas!$A:$A,$A2743,Entradas!$B:$B,"&lt;="&amp;$D$2)-SUMIFS(SAIDA!$C:$C,SAIDA!$A:$A,$A2743,SAIDA!$B:$B,"&lt;="&amp;$D$2))</f>
        <v>1</v>
      </c>
      <c r="E2743" s="183" t="str">
        <f>IF($A2743="","",IFERROR(VLOOKUP($A2743,Entradas!$A:$D,4,FALSE),""))</f>
        <v>CERTO</v>
      </c>
      <c r="F2743" s="176" t="s">
        <v>2</v>
      </c>
      <c r="G2743" s="177" t="s">
        <v>7319</v>
      </c>
      <c r="H2743" s="176"/>
      <c r="I2743" s="173" t="e">
        <v>#N/A</v>
      </c>
      <c r="K2743" s="173">
        <f>SUMIF(Entradas!A:A,A2743,Entradas!C:C)</f>
        <v>1</v>
      </c>
      <c r="L2743" s="173">
        <f>SUMIF(SAIDA!A:A,A2743,SAIDA!C:C)</f>
        <v>0</v>
      </c>
      <c r="M2743" s="259"/>
    </row>
    <row r="2744" spans="1:13" x14ac:dyDescent="0.25">
      <c r="A2744" s="229" t="s">
        <v>2574</v>
      </c>
      <c r="B2744" s="181" t="s">
        <v>5077</v>
      </c>
      <c r="C2744" s="176" t="s">
        <v>6456</v>
      </c>
      <c r="D2744" s="182">
        <f>IF(ISBLANK($D$2),SUMIFS(Entradas!$C:$C,Entradas!$A:$A,$A2744)-SUMIFS(SAIDA!$C:$C,SAIDA!$A:$A,$A2744),SUMIFS(Entradas!$C:$C,Entradas!$A:$A,$A2744,Entradas!$B:$B,"&lt;="&amp;$D$2)-SUMIFS(SAIDA!$C:$C,SAIDA!$A:$A,$A2744,SAIDA!$B:$B,"&lt;="&amp;$D$2))</f>
        <v>7</v>
      </c>
      <c r="E2744" s="183" t="str">
        <f>IF($A2744="","",IFERROR(VLOOKUP($A2744,Entradas!$A:$D,4,FALSE),""))</f>
        <v>CERTO</v>
      </c>
      <c r="F2744" s="176" t="s">
        <v>2</v>
      </c>
      <c r="G2744" s="177" t="s">
        <v>7319</v>
      </c>
      <c r="H2744" s="176"/>
      <c r="I2744" s="173" t="e">
        <v>#N/A</v>
      </c>
      <c r="K2744" s="173">
        <f>SUMIF(Entradas!A:A,A2744,Entradas!C:C)</f>
        <v>10</v>
      </c>
      <c r="L2744" s="173">
        <f>SUMIF(SAIDA!A:A,A2744,SAIDA!C:C)</f>
        <v>3</v>
      </c>
      <c r="M2744" s="259"/>
    </row>
    <row r="2745" spans="1:13" x14ac:dyDescent="0.25">
      <c r="A2745" s="229" t="s">
        <v>2575</v>
      </c>
      <c r="B2745" s="181" t="s">
        <v>5078</v>
      </c>
      <c r="C2745" s="184" t="s">
        <v>7624</v>
      </c>
      <c r="D2745" s="182">
        <f>IF(ISBLANK($D$2),SUMIFS(Entradas!$C:$C,Entradas!$A:$A,$A2745)-SUMIFS(SAIDA!$C:$C,SAIDA!$A:$A,$A2745),SUMIFS(Entradas!$C:$C,Entradas!$A:$A,$A2745,Entradas!$B:$B,"&lt;="&amp;$D$2)-SUMIFS(SAIDA!$C:$C,SAIDA!$A:$A,$A2745,SAIDA!$B:$B,"&lt;="&amp;$D$2))</f>
        <v>16</v>
      </c>
      <c r="E2745" s="183">
        <f>IF($A2745="","",IFERROR(VLOOKUP($A2745,Entradas!$A:$D,4,FALSE),""))</f>
        <v>0</v>
      </c>
      <c r="F2745" s="176" t="s">
        <v>2</v>
      </c>
      <c r="G2745" s="177" t="s">
        <v>7319</v>
      </c>
      <c r="H2745" s="176" t="s">
        <v>6839</v>
      </c>
      <c r="I2745" s="173" t="e">
        <v>#N/A</v>
      </c>
      <c r="K2745" s="173">
        <f>SUMIF(Entradas!A:A,A2745,Entradas!C:C)</f>
        <v>16</v>
      </c>
      <c r="L2745" s="173">
        <f>SUMIF(SAIDA!A:A,A2745,SAIDA!C:C)</f>
        <v>0</v>
      </c>
      <c r="M2745" s="259"/>
    </row>
    <row r="2746" spans="1:13" x14ac:dyDescent="0.25">
      <c r="A2746" s="229" t="s">
        <v>2576</v>
      </c>
      <c r="B2746" s="181" t="s">
        <v>5079</v>
      </c>
      <c r="C2746" s="176" t="s">
        <v>6457</v>
      </c>
      <c r="D2746" s="182">
        <f>IF(ISBLANK($D$2),SUMIFS(Entradas!$C:$C,Entradas!$A:$A,$A2746)-SUMIFS(SAIDA!$C:$C,SAIDA!$A:$A,$A2746),SUMIFS(Entradas!$C:$C,Entradas!$A:$A,$A2746,Entradas!$B:$B,"&lt;="&amp;$D$2)-SUMIFS(SAIDA!$C:$C,SAIDA!$A:$A,$A2746,SAIDA!$B:$B,"&lt;="&amp;$D$2))</f>
        <v>7</v>
      </c>
      <c r="E2746" s="183" t="str">
        <f>IF($A2746="","",IFERROR(VLOOKUP($A2746,Entradas!$A:$D,4,FALSE),""))</f>
        <v>CERTO</v>
      </c>
      <c r="F2746" s="176" t="s">
        <v>2</v>
      </c>
      <c r="G2746" s="177" t="s">
        <v>7319</v>
      </c>
      <c r="H2746" s="176" t="s">
        <v>6840</v>
      </c>
      <c r="I2746" s="173" t="e">
        <v>#N/A</v>
      </c>
      <c r="K2746" s="173">
        <f>SUMIF(Entradas!A:A,A2746,Entradas!C:C)</f>
        <v>7</v>
      </c>
      <c r="L2746" s="173">
        <f>SUMIF(SAIDA!A:A,A2746,SAIDA!C:C)</f>
        <v>0</v>
      </c>
      <c r="M2746" s="259"/>
    </row>
    <row r="2747" spans="1:13" x14ac:dyDescent="0.25">
      <c r="A2747" s="229" t="s">
        <v>2577</v>
      </c>
      <c r="B2747" s="181" t="s">
        <v>5080</v>
      </c>
      <c r="C2747" s="176" t="s">
        <v>6458</v>
      </c>
      <c r="D2747" s="182">
        <f>IF(ISBLANK($D$2),SUMIFS(Entradas!$C:$C,Entradas!$A:$A,$A2747)-SUMIFS(SAIDA!$C:$C,SAIDA!$A:$A,$A2747),SUMIFS(Entradas!$C:$C,Entradas!$A:$A,$A2747,Entradas!$B:$B,"&lt;="&amp;$D$2)-SUMIFS(SAIDA!$C:$C,SAIDA!$A:$A,$A2747,SAIDA!$B:$B,"&lt;="&amp;$D$2))</f>
        <v>6</v>
      </c>
      <c r="E2747" s="183">
        <f>IF($A2747="","",IFERROR(VLOOKUP($A2747,Entradas!$A:$D,4,FALSE),""))</f>
        <v>0</v>
      </c>
      <c r="F2747" s="176" t="s">
        <v>2</v>
      </c>
      <c r="G2747" s="177" t="s">
        <v>7319</v>
      </c>
      <c r="H2747" s="176"/>
      <c r="I2747" s="173" t="e">
        <v>#N/A</v>
      </c>
      <c r="K2747" s="173">
        <f>SUMIF(Entradas!A:A,A2747,Entradas!C:C)</f>
        <v>6</v>
      </c>
      <c r="L2747" s="173">
        <f>SUMIF(SAIDA!A:A,A2747,SAIDA!C:C)</f>
        <v>0</v>
      </c>
      <c r="M2747" s="259"/>
    </row>
    <row r="2748" spans="1:13" x14ac:dyDescent="0.25">
      <c r="A2748" s="229" t="s">
        <v>2578</v>
      </c>
      <c r="B2748" s="181" t="s">
        <v>7657</v>
      </c>
      <c r="C2748" s="176" t="s">
        <v>6456</v>
      </c>
      <c r="D2748" s="182">
        <f>IF(ISBLANK($D$2),SUMIFS(Entradas!$C:$C,Entradas!$A:$A,$A2748)-SUMIFS(SAIDA!$C:$C,SAIDA!$A:$A,$A2748),SUMIFS(Entradas!$C:$C,Entradas!$A:$A,$A2748,Entradas!$B:$B,"&lt;="&amp;$D$2)-SUMIFS(SAIDA!$C:$C,SAIDA!$A:$A,$A2748,SAIDA!$B:$B,"&lt;="&amp;$D$2))</f>
        <v>67</v>
      </c>
      <c r="E2748" s="183" t="str">
        <f>IF($A2748="","",IFERROR(VLOOKUP($A2748,Entradas!$A:$D,4,FALSE),""))</f>
        <v>CERTO</v>
      </c>
      <c r="F2748" s="176" t="s">
        <v>2</v>
      </c>
      <c r="G2748" s="177" t="s">
        <v>7319</v>
      </c>
      <c r="H2748" s="176" t="s">
        <v>6841</v>
      </c>
      <c r="I2748" s="173" t="e">
        <v>#N/A</v>
      </c>
      <c r="K2748" s="173">
        <f>SUMIF(Entradas!A:A,A2748,Entradas!C:C)</f>
        <v>166</v>
      </c>
      <c r="L2748" s="173">
        <f>SUMIF(SAIDA!A:A,A2748,SAIDA!C:C)</f>
        <v>99</v>
      </c>
      <c r="M2748" s="259"/>
    </row>
    <row r="2749" spans="1:13" x14ac:dyDescent="0.25">
      <c r="A2749" s="229" t="s">
        <v>2579</v>
      </c>
      <c r="B2749" s="186" t="s">
        <v>5081</v>
      </c>
      <c r="C2749" s="184" t="s">
        <v>7624</v>
      </c>
      <c r="D2749" s="182">
        <f>IF(ISBLANK($D$2),SUMIFS(Entradas!$C:$C,Entradas!$A:$A,$A2749)-SUMIFS(SAIDA!$C:$C,SAIDA!$A:$A,$A2749),SUMIFS(Entradas!$C:$C,Entradas!$A:$A,$A2749,Entradas!$B:$B,"&lt;="&amp;$D$2)-SUMIFS(SAIDA!$C:$C,SAIDA!$A:$A,$A2749,SAIDA!$B:$B,"&lt;="&amp;$D$2))</f>
        <v>44</v>
      </c>
      <c r="E2749" s="183">
        <f>IF($A2749="","",IFERROR(VLOOKUP($A2749,Entradas!$A:$D,4,FALSE),""))</f>
        <v>0</v>
      </c>
      <c r="F2749" s="176" t="s">
        <v>2</v>
      </c>
      <c r="G2749" s="177" t="s">
        <v>7319</v>
      </c>
      <c r="H2749" s="176" t="s">
        <v>6842</v>
      </c>
      <c r="I2749" s="173" t="e">
        <v>#N/A</v>
      </c>
      <c r="K2749" s="173">
        <f>SUMIF(Entradas!A:A,A2749,Entradas!C:C)</f>
        <v>44</v>
      </c>
      <c r="L2749" s="173">
        <f>SUMIF(SAIDA!A:A,A2749,SAIDA!C:C)</f>
        <v>0</v>
      </c>
      <c r="M2749" s="259"/>
    </row>
    <row r="2750" spans="1:13" x14ac:dyDescent="0.25">
      <c r="A2750" s="229" t="s">
        <v>2580</v>
      </c>
      <c r="B2750" s="181" t="s">
        <v>5082</v>
      </c>
      <c r="C2750" s="176" t="s">
        <v>6457</v>
      </c>
      <c r="D2750" s="182">
        <f>IF(ISBLANK($D$2),SUMIFS(Entradas!$C:$C,Entradas!$A:$A,$A2750)-SUMIFS(SAIDA!$C:$C,SAIDA!$A:$A,$A2750),SUMIFS(Entradas!$C:$C,Entradas!$A:$A,$A2750,Entradas!$B:$B,"&lt;="&amp;$D$2)-SUMIFS(SAIDA!$C:$C,SAIDA!$A:$A,$A2750,SAIDA!$B:$B,"&lt;="&amp;$D$2))</f>
        <v>18</v>
      </c>
      <c r="E2750" s="183" t="str">
        <f>IF($A2750="","",IFERROR(VLOOKUP($A2750,Entradas!$A:$D,4,FALSE),""))</f>
        <v>CERTO</v>
      </c>
      <c r="F2750" s="176" t="s">
        <v>2</v>
      </c>
      <c r="G2750" s="177" t="s">
        <v>7319</v>
      </c>
      <c r="H2750" s="176" t="s">
        <v>6843</v>
      </c>
      <c r="I2750" s="173" t="e">
        <v>#N/A</v>
      </c>
      <c r="K2750" s="173">
        <f>SUMIF(Entradas!A:A,A2750,Entradas!C:C)</f>
        <v>18</v>
      </c>
      <c r="L2750" s="173">
        <f>SUMIF(SAIDA!A:A,A2750,SAIDA!C:C)</f>
        <v>0</v>
      </c>
      <c r="M2750" s="259"/>
    </row>
    <row r="2751" spans="1:13" x14ac:dyDescent="0.25">
      <c r="A2751" s="229" t="s">
        <v>2581</v>
      </c>
      <c r="B2751" s="181" t="s">
        <v>5083</v>
      </c>
      <c r="C2751" s="176" t="s">
        <v>6458</v>
      </c>
      <c r="D2751" s="182">
        <f>IF(ISBLANK($D$2),SUMIFS(Entradas!$C:$C,Entradas!$A:$A,$A2751)-SUMIFS(SAIDA!$C:$C,SAIDA!$A:$A,$A2751),SUMIFS(Entradas!$C:$C,Entradas!$A:$A,$A2751,Entradas!$B:$B,"&lt;="&amp;$D$2)-SUMIFS(SAIDA!$C:$C,SAIDA!$A:$A,$A2751,SAIDA!$B:$B,"&lt;="&amp;$D$2))</f>
        <v>111</v>
      </c>
      <c r="E2751" s="183">
        <f>IF($A2751="","",IFERROR(VLOOKUP($A2751,Entradas!$A:$D,4,FALSE),""))</f>
        <v>0</v>
      </c>
      <c r="F2751" s="176" t="s">
        <v>2</v>
      </c>
      <c r="G2751" s="177" t="s">
        <v>7319</v>
      </c>
      <c r="H2751" s="176" t="s">
        <v>6844</v>
      </c>
      <c r="I2751" s="173" t="e">
        <v>#N/A</v>
      </c>
      <c r="K2751" s="173">
        <f>SUMIF(Entradas!A:A,A2751,Entradas!C:C)</f>
        <v>133</v>
      </c>
      <c r="L2751" s="173">
        <f>SUMIF(SAIDA!A:A,A2751,SAIDA!C:C)</f>
        <v>22</v>
      </c>
      <c r="M2751" s="259"/>
    </row>
    <row r="2752" spans="1:13" x14ac:dyDescent="0.25">
      <c r="A2752" s="229" t="s">
        <v>2582</v>
      </c>
      <c r="B2752" s="181" t="s">
        <v>5084</v>
      </c>
      <c r="C2752" s="176" t="s">
        <v>6456</v>
      </c>
      <c r="D2752" s="182">
        <f>IF(ISBLANK($D$2),SUMIFS(Entradas!$C:$C,Entradas!$A:$A,$A2752)-SUMIFS(SAIDA!$C:$C,SAIDA!$A:$A,$A2752),SUMIFS(Entradas!$C:$C,Entradas!$A:$A,$A2752,Entradas!$B:$B,"&lt;="&amp;$D$2)-SUMIFS(SAIDA!$C:$C,SAIDA!$A:$A,$A2752,SAIDA!$B:$B,"&lt;="&amp;$D$2))</f>
        <v>0</v>
      </c>
      <c r="E2752" s="183" t="str">
        <f>IF($A2752="","",IFERROR(VLOOKUP($A2752,Entradas!$A:$D,4,FALSE),""))</f>
        <v>CERTO</v>
      </c>
      <c r="F2752" s="176" t="s">
        <v>2</v>
      </c>
      <c r="G2752" s="177" t="s">
        <v>7319</v>
      </c>
      <c r="H2752" s="176" t="s">
        <v>6845</v>
      </c>
      <c r="I2752" s="173" t="e">
        <v>#N/A</v>
      </c>
      <c r="K2752" s="173">
        <f>SUMIF(Entradas!A:A,A2752,Entradas!C:C)</f>
        <v>0</v>
      </c>
      <c r="L2752" s="173">
        <f>SUMIF(SAIDA!A:A,A2752,SAIDA!C:C)</f>
        <v>0</v>
      </c>
      <c r="M2752" s="259"/>
    </row>
    <row r="2753" spans="1:13" x14ac:dyDescent="0.25">
      <c r="A2753" s="229" t="s">
        <v>2583</v>
      </c>
      <c r="B2753" s="181" t="s">
        <v>5085</v>
      </c>
      <c r="C2753" s="184" t="s">
        <v>7624</v>
      </c>
      <c r="D2753" s="182">
        <f>IF(ISBLANK($D$2),SUMIFS(Entradas!$C:$C,Entradas!$A:$A,$A2753)-SUMIFS(SAIDA!$C:$C,SAIDA!$A:$A,$A2753),SUMIFS(Entradas!$C:$C,Entradas!$A:$A,$A2753,Entradas!$B:$B,"&lt;="&amp;$D$2)-SUMIFS(SAIDA!$C:$C,SAIDA!$A:$A,$A2753,SAIDA!$B:$B,"&lt;="&amp;$D$2))</f>
        <v>20</v>
      </c>
      <c r="E2753" s="183" t="str">
        <f>IF($A2753="","",IFERROR(VLOOKUP($A2753,Entradas!$A:$D,4,FALSE),""))</f>
        <v>CERTO</v>
      </c>
      <c r="F2753" s="176" t="s">
        <v>2</v>
      </c>
      <c r="G2753" s="177" t="s">
        <v>7319</v>
      </c>
      <c r="H2753" s="176" t="s">
        <v>6823</v>
      </c>
      <c r="I2753" s="173" t="s">
        <v>7531</v>
      </c>
      <c r="K2753" s="173">
        <f>SUMIF(Entradas!A:A,A2753,Entradas!C:C)</f>
        <v>20</v>
      </c>
      <c r="L2753" s="173">
        <f>SUMIF(SAIDA!A:A,A2753,SAIDA!C:C)</f>
        <v>0</v>
      </c>
      <c r="M2753" s="259"/>
    </row>
    <row r="2754" spans="1:13" x14ac:dyDescent="0.25">
      <c r="A2754" s="229" t="s">
        <v>2584</v>
      </c>
      <c r="B2754" s="181" t="s">
        <v>5086</v>
      </c>
      <c r="C2754" s="176" t="s">
        <v>6457</v>
      </c>
      <c r="D2754" s="182">
        <f>IF(ISBLANK($D$2),SUMIFS(Entradas!$C:$C,Entradas!$A:$A,$A2754)-SUMIFS(SAIDA!$C:$C,SAIDA!$A:$A,$A2754),SUMIFS(Entradas!$C:$C,Entradas!$A:$A,$A2754,Entradas!$B:$B,"&lt;="&amp;$D$2)-SUMIFS(SAIDA!$C:$C,SAIDA!$A:$A,$A2754,SAIDA!$B:$B,"&lt;="&amp;$D$2))</f>
        <v>20</v>
      </c>
      <c r="E2754" s="183" t="str">
        <f>IF($A2754="","",IFERROR(VLOOKUP($A2754,Entradas!$A:$D,4,FALSE),""))</f>
        <v>CERTO</v>
      </c>
      <c r="F2754" s="176" t="s">
        <v>2</v>
      </c>
      <c r="G2754" s="177" t="s">
        <v>7319</v>
      </c>
      <c r="H2754" s="176"/>
      <c r="I2754" s="173" t="s">
        <v>7531</v>
      </c>
      <c r="K2754" s="173">
        <f>SUMIF(Entradas!A:A,A2754,Entradas!C:C)</f>
        <v>20</v>
      </c>
      <c r="L2754" s="173">
        <f>SUMIF(SAIDA!A:A,A2754,SAIDA!C:C)</f>
        <v>0</v>
      </c>
      <c r="M2754" s="259"/>
    </row>
    <row r="2755" spans="1:13" x14ac:dyDescent="0.25">
      <c r="A2755" s="229" t="s">
        <v>8049</v>
      </c>
      <c r="B2755" s="181" t="s">
        <v>8051</v>
      </c>
      <c r="C2755" s="184" t="s">
        <v>6458</v>
      </c>
      <c r="D2755" s="182">
        <f>IF(ISBLANK($D$2),SUMIFS(Entradas!$C:$C,Entradas!$A:$A,$A2755)-SUMIFS(SAIDA!$C:$C,SAIDA!$A:$A,$A2755),SUMIFS(Entradas!$C:$C,Entradas!$A:$A,$A2755,Entradas!$B:$B,"&lt;="&amp;$D$2)-SUMIFS(SAIDA!$C:$C,SAIDA!$A:$A,$A2755,SAIDA!$B:$B,"&lt;="&amp;$D$2))</f>
        <v>0</v>
      </c>
      <c r="E2755" s="183" t="str">
        <f>IF($A2755="","",IFERROR(VLOOKUP($A2755,Entradas!$A:$D,4,FALSE),""))</f>
        <v/>
      </c>
      <c r="F2755" s="184" t="s">
        <v>2</v>
      </c>
      <c r="G2755" s="190" t="s">
        <v>7319</v>
      </c>
      <c r="H2755" s="176" t="s">
        <v>8050</v>
      </c>
      <c r="I2755" s="173"/>
      <c r="K2755" s="173">
        <f>SUMIF(Entradas!A:A,A2755,Entradas!C:C)</f>
        <v>0</v>
      </c>
      <c r="L2755" s="173">
        <f>SUMIF(SAIDA!A:A,A2755,SAIDA!C:C)</f>
        <v>0</v>
      </c>
      <c r="M2755" s="259"/>
    </row>
    <row r="2756" spans="1:13" x14ac:dyDescent="0.25">
      <c r="A2756" s="229" t="s">
        <v>2585</v>
      </c>
      <c r="B2756" s="181" t="s">
        <v>5087</v>
      </c>
      <c r="C2756" s="176" t="s">
        <v>6456</v>
      </c>
      <c r="D2756" s="182">
        <f>IF(ISBLANK($D$2),SUMIFS(Entradas!$C:$C,Entradas!$A:$A,$A2756)-SUMIFS(SAIDA!$C:$C,SAIDA!$A:$A,$A2756),SUMIFS(Entradas!$C:$C,Entradas!$A:$A,$A2756,Entradas!$B:$B,"&lt;="&amp;$D$2)-SUMIFS(SAIDA!$C:$C,SAIDA!$A:$A,$A2756,SAIDA!$B:$B,"&lt;="&amp;$D$2))</f>
        <v>3</v>
      </c>
      <c r="E2756" s="183" t="str">
        <f>IF($A2756="","",IFERROR(VLOOKUP($A2756,Entradas!$A:$D,4,FALSE),""))</f>
        <v>CERTO</v>
      </c>
      <c r="F2756" s="176" t="s">
        <v>2</v>
      </c>
      <c r="G2756" s="177" t="s">
        <v>7319</v>
      </c>
      <c r="H2756" s="176" t="s">
        <v>6848</v>
      </c>
      <c r="I2756" s="173" t="e">
        <v>#N/A</v>
      </c>
      <c r="K2756" s="173">
        <f>SUMIF(Entradas!A:A,A2756,Entradas!C:C)</f>
        <v>3</v>
      </c>
      <c r="L2756" s="173">
        <f>SUMIF(SAIDA!A:A,A2756,SAIDA!C:C)</f>
        <v>0</v>
      </c>
      <c r="M2756" s="259"/>
    </row>
    <row r="2757" spans="1:13" x14ac:dyDescent="0.25">
      <c r="A2757" s="229" t="s">
        <v>2586</v>
      </c>
      <c r="B2757" s="181" t="s">
        <v>5088</v>
      </c>
      <c r="C2757" s="176" t="s">
        <v>6457</v>
      </c>
      <c r="D2757" s="182">
        <f>IF(ISBLANK($D$2),SUMIFS(Entradas!$C:$C,Entradas!$A:$A,$A2757)-SUMIFS(SAIDA!$C:$C,SAIDA!$A:$A,$A2757),SUMIFS(Entradas!$C:$C,Entradas!$A:$A,$A2757,Entradas!$B:$B,"&lt;="&amp;$D$2)-SUMIFS(SAIDA!$C:$C,SAIDA!$A:$A,$A2757,SAIDA!$B:$B,"&lt;="&amp;$D$2))</f>
        <v>20</v>
      </c>
      <c r="E2757" s="183" t="str">
        <f>IF($A2757="","",IFERROR(VLOOKUP($A2757,Entradas!$A:$D,4,FALSE),""))</f>
        <v>CERTO</v>
      </c>
      <c r="F2757" s="176" t="s">
        <v>2</v>
      </c>
      <c r="G2757" s="177" t="s">
        <v>7319</v>
      </c>
      <c r="H2757" s="176"/>
      <c r="I2757" s="173" t="s">
        <v>7531</v>
      </c>
      <c r="K2757" s="173">
        <f>SUMIF(Entradas!A:A,A2757,Entradas!C:C)</f>
        <v>32</v>
      </c>
      <c r="L2757" s="173">
        <f>SUMIF(SAIDA!A:A,A2757,SAIDA!C:C)</f>
        <v>12</v>
      </c>
      <c r="M2757" s="259"/>
    </row>
    <row r="2758" spans="1:13" x14ac:dyDescent="0.25">
      <c r="A2758" s="229" t="s">
        <v>2587</v>
      </c>
      <c r="B2758" s="181" t="s">
        <v>5089</v>
      </c>
      <c r="C2758" s="184" t="s">
        <v>6458</v>
      </c>
      <c r="D2758" s="182">
        <f>IF(ISBLANK($D$2),SUMIFS(Entradas!$C:$C,Entradas!$A:$A,$A2758)-SUMIFS(SAIDA!$C:$C,SAIDA!$A:$A,$A2758),SUMIFS(Entradas!$C:$C,Entradas!$A:$A,$A2758,Entradas!$B:$B,"&lt;="&amp;$D$2)-SUMIFS(SAIDA!$C:$C,SAIDA!$A:$A,$A2758,SAIDA!$B:$B,"&lt;="&amp;$D$2))</f>
        <v>14</v>
      </c>
      <c r="E2758" s="183">
        <f>IF($A2758="","",IFERROR(VLOOKUP($A2758,Entradas!$A:$D,4,FALSE),""))</f>
        <v>0</v>
      </c>
      <c r="F2758" s="176" t="s">
        <v>2</v>
      </c>
      <c r="G2758" s="177" t="s">
        <v>7319</v>
      </c>
      <c r="H2758" s="176"/>
      <c r="I2758" s="173" t="e">
        <v>#N/A</v>
      </c>
      <c r="K2758" s="173">
        <f>SUMIF(Entradas!A:A,A2758,Entradas!C:C)</f>
        <v>17</v>
      </c>
      <c r="L2758" s="173">
        <f>SUMIF(SAIDA!A:A,A2758,SAIDA!C:C)</f>
        <v>3</v>
      </c>
      <c r="M2758" s="259"/>
    </row>
    <row r="2759" spans="1:13" x14ac:dyDescent="0.25">
      <c r="A2759" s="229" t="s">
        <v>2588</v>
      </c>
      <c r="B2759" s="181" t="s">
        <v>5090</v>
      </c>
      <c r="C2759" s="176" t="s">
        <v>6456</v>
      </c>
      <c r="D2759" s="182">
        <f>IF(ISBLANK($D$2),SUMIFS(Entradas!$C:$C,Entradas!$A:$A,$A2759)-SUMIFS(SAIDA!$C:$C,SAIDA!$A:$A,$A2759),SUMIFS(Entradas!$C:$C,Entradas!$A:$A,$A2759,Entradas!$B:$B,"&lt;="&amp;$D$2)-SUMIFS(SAIDA!$C:$C,SAIDA!$A:$A,$A2759,SAIDA!$B:$B,"&lt;="&amp;$D$2))</f>
        <v>20</v>
      </c>
      <c r="E2759" s="183" t="str">
        <f>IF($A2759="","",IFERROR(VLOOKUP($A2759,Entradas!$A:$D,4,FALSE),""))</f>
        <v>CERTO</v>
      </c>
      <c r="F2759" s="176" t="s">
        <v>2</v>
      </c>
      <c r="G2759" s="177" t="s">
        <v>7319</v>
      </c>
      <c r="H2759" s="176" t="s">
        <v>6849</v>
      </c>
      <c r="I2759" s="173" t="e">
        <v>#N/A</v>
      </c>
      <c r="K2759" s="173">
        <f>SUMIF(Entradas!A:A,A2759,Entradas!C:C)</f>
        <v>23</v>
      </c>
      <c r="L2759" s="173">
        <f>SUMIF(SAIDA!A:A,A2759,SAIDA!C:C)</f>
        <v>3</v>
      </c>
      <c r="M2759" s="259"/>
    </row>
    <row r="2760" spans="1:13" x14ac:dyDescent="0.25">
      <c r="A2760" s="229" t="s">
        <v>2589</v>
      </c>
      <c r="B2760" s="186" t="s">
        <v>5091</v>
      </c>
      <c r="C2760" s="184" t="s">
        <v>7624</v>
      </c>
      <c r="D2760" s="182">
        <f>IF(ISBLANK($D$2),SUMIFS(Entradas!$C:$C,Entradas!$A:$A,$A2760)-SUMIFS(SAIDA!$C:$C,SAIDA!$A:$A,$A2760),SUMIFS(Entradas!$C:$C,Entradas!$A:$A,$A2760,Entradas!$B:$B,"&lt;="&amp;$D$2)-SUMIFS(SAIDA!$C:$C,SAIDA!$A:$A,$A2760,SAIDA!$B:$B,"&lt;="&amp;$D$2))</f>
        <v>48</v>
      </c>
      <c r="E2760" s="183">
        <f>IF($A2760="","",IFERROR(VLOOKUP($A2760,Entradas!$A:$D,4,FALSE),""))</f>
        <v>0</v>
      </c>
      <c r="F2760" s="176" t="s">
        <v>2</v>
      </c>
      <c r="G2760" s="177" t="s">
        <v>7319</v>
      </c>
      <c r="H2760" s="176" t="s">
        <v>6850</v>
      </c>
      <c r="I2760" s="173" t="e">
        <v>#N/A</v>
      </c>
      <c r="K2760" s="173">
        <f>SUMIF(Entradas!A:A,A2760,Entradas!C:C)</f>
        <v>48</v>
      </c>
      <c r="L2760" s="173">
        <f>SUMIF(SAIDA!A:A,A2760,SAIDA!C:C)</f>
        <v>0</v>
      </c>
      <c r="M2760" s="259"/>
    </row>
    <row r="2761" spans="1:13" x14ac:dyDescent="0.25">
      <c r="A2761" s="229" t="s">
        <v>2590</v>
      </c>
      <c r="B2761" s="181" t="s">
        <v>5092</v>
      </c>
      <c r="C2761" s="176" t="s">
        <v>6457</v>
      </c>
      <c r="D2761" s="182">
        <f>IF(ISBLANK($D$2),SUMIFS(Entradas!$C:$C,Entradas!$A:$A,$A2761)-SUMIFS(SAIDA!$C:$C,SAIDA!$A:$A,$A2761),SUMIFS(Entradas!$C:$C,Entradas!$A:$A,$A2761,Entradas!$B:$B,"&lt;="&amp;$D$2)-SUMIFS(SAIDA!$C:$C,SAIDA!$A:$A,$A2761,SAIDA!$B:$B,"&lt;="&amp;$D$2))</f>
        <v>15</v>
      </c>
      <c r="E2761" s="183" t="str">
        <f>IF($A2761="","",IFERROR(VLOOKUP($A2761,Entradas!$A:$D,4,FALSE),""))</f>
        <v>CERTO</v>
      </c>
      <c r="F2761" s="176" t="s">
        <v>2</v>
      </c>
      <c r="G2761" s="177" t="s">
        <v>7319</v>
      </c>
      <c r="H2761" s="176"/>
      <c r="I2761" s="173" t="s">
        <v>7531</v>
      </c>
      <c r="K2761" s="173">
        <f>SUMIF(Entradas!A:A,A2761,Entradas!C:C)</f>
        <v>16</v>
      </c>
      <c r="L2761" s="173">
        <f>SUMIF(SAIDA!A:A,A2761,SAIDA!C:C)</f>
        <v>1</v>
      </c>
      <c r="M2761" s="259"/>
    </row>
    <row r="2762" spans="1:13" x14ac:dyDescent="0.25">
      <c r="A2762" s="229" t="s">
        <v>2591</v>
      </c>
      <c r="B2762" s="181" t="s">
        <v>5093</v>
      </c>
      <c r="C2762" s="184" t="s">
        <v>6458</v>
      </c>
      <c r="D2762" s="182">
        <f>IF(ISBLANK($D$2),SUMIFS(Entradas!$C:$C,Entradas!$A:$A,$A2762)-SUMIFS(SAIDA!$C:$C,SAIDA!$A:$A,$A2762),SUMIFS(Entradas!$C:$C,Entradas!$A:$A,$A2762,Entradas!$B:$B,"&lt;="&amp;$D$2)-SUMIFS(SAIDA!$C:$C,SAIDA!$A:$A,$A2762,SAIDA!$B:$B,"&lt;="&amp;$D$2))</f>
        <v>14</v>
      </c>
      <c r="E2762" s="183">
        <f>IF($A2762="","",IFERROR(VLOOKUP($A2762,Entradas!$A:$D,4,FALSE),""))</f>
        <v>0</v>
      </c>
      <c r="F2762" s="176" t="s">
        <v>2</v>
      </c>
      <c r="G2762" s="177" t="s">
        <v>7319</v>
      </c>
      <c r="H2762" s="176"/>
      <c r="I2762" s="173" t="e">
        <v>#N/A</v>
      </c>
      <c r="K2762" s="173">
        <f>SUMIF(Entradas!A:A,A2762,Entradas!C:C)</f>
        <v>14</v>
      </c>
      <c r="L2762" s="173">
        <f>SUMIF(SAIDA!A:A,A2762,SAIDA!C:C)</f>
        <v>0</v>
      </c>
      <c r="M2762" s="259"/>
    </row>
    <row r="2763" spans="1:13" x14ac:dyDescent="0.25">
      <c r="A2763" s="229" t="s">
        <v>2592</v>
      </c>
      <c r="B2763" s="181" t="s">
        <v>5094</v>
      </c>
      <c r="C2763" s="176" t="s">
        <v>6456</v>
      </c>
      <c r="D2763" s="182">
        <f>IF(ISBLANK($D$2),SUMIFS(Entradas!$C:$C,Entradas!$A:$A,$A2763)-SUMIFS(SAIDA!$C:$C,SAIDA!$A:$A,$A2763),SUMIFS(Entradas!$C:$C,Entradas!$A:$A,$A2763,Entradas!$B:$B,"&lt;="&amp;$D$2)-SUMIFS(SAIDA!$C:$C,SAIDA!$A:$A,$A2763,SAIDA!$B:$B,"&lt;="&amp;$D$2))</f>
        <v>14</v>
      </c>
      <c r="E2763" s="183" t="str">
        <f>IF($A2763="","",IFERROR(VLOOKUP($A2763,Entradas!$A:$D,4,FALSE),""))</f>
        <v>CERTO</v>
      </c>
      <c r="F2763" s="176" t="s">
        <v>2</v>
      </c>
      <c r="G2763" s="177" t="s">
        <v>7319</v>
      </c>
      <c r="H2763" s="176" t="s">
        <v>6852</v>
      </c>
      <c r="I2763" s="173" t="e">
        <v>#N/A</v>
      </c>
      <c r="K2763" s="173">
        <f>SUMIF(Entradas!A:A,A2763,Entradas!C:C)</f>
        <v>31</v>
      </c>
      <c r="L2763" s="173">
        <f>SUMIF(SAIDA!A:A,A2763,SAIDA!C:C)</f>
        <v>17</v>
      </c>
      <c r="M2763" s="259"/>
    </row>
    <row r="2764" spans="1:13" x14ac:dyDescent="0.25">
      <c r="A2764" s="229" t="s">
        <v>2593</v>
      </c>
      <c r="B2764" s="181" t="s">
        <v>5095</v>
      </c>
      <c r="C2764" s="176" t="s">
        <v>6460</v>
      </c>
      <c r="D2764" s="182">
        <f>IF(ISBLANK($D$2),SUMIFS(Entradas!$C:$C,Entradas!$A:$A,$A2764)-SUMIFS(SAIDA!$C:$C,SAIDA!$A:$A,$A2764),SUMIFS(Entradas!$C:$C,Entradas!$A:$A,$A2764,Entradas!$B:$B,"&lt;="&amp;$D$2)-SUMIFS(SAIDA!$C:$C,SAIDA!$A:$A,$A2764,SAIDA!$B:$B,"&lt;="&amp;$D$2))</f>
        <v>24</v>
      </c>
      <c r="E2764" s="183" t="str">
        <f>IF($A2764="","",IFERROR(VLOOKUP($A2764,Entradas!$A:$D,4,FALSE),""))</f>
        <v>CERTO</v>
      </c>
      <c r="F2764" s="176" t="s">
        <v>2</v>
      </c>
      <c r="G2764" s="177" t="s">
        <v>7319</v>
      </c>
      <c r="H2764" s="176" t="s">
        <v>6826</v>
      </c>
      <c r="I2764" s="173" t="s">
        <v>7531</v>
      </c>
      <c r="K2764" s="173">
        <f>SUMIF(Entradas!A:A,A2764,Entradas!C:C)</f>
        <v>24</v>
      </c>
      <c r="L2764" s="173">
        <f>SUMIF(SAIDA!A:A,A2764,SAIDA!C:C)</f>
        <v>0</v>
      </c>
      <c r="M2764" s="259"/>
    </row>
    <row r="2765" spans="1:13" x14ac:dyDescent="0.25">
      <c r="A2765" s="229" t="s">
        <v>2594</v>
      </c>
      <c r="B2765" s="181" t="s">
        <v>5096</v>
      </c>
      <c r="C2765" s="184" t="s">
        <v>6458</v>
      </c>
      <c r="D2765" s="182">
        <f>IF(ISBLANK($D$2),SUMIFS(Entradas!$C:$C,Entradas!$A:$A,$A2765)-SUMIFS(SAIDA!$C:$C,SAIDA!$A:$A,$A2765),SUMIFS(Entradas!$C:$C,Entradas!$A:$A,$A2765,Entradas!$B:$B,"&lt;="&amp;$D$2)-SUMIFS(SAIDA!$C:$C,SAIDA!$A:$A,$A2765,SAIDA!$B:$B,"&lt;="&amp;$D$2))</f>
        <v>13</v>
      </c>
      <c r="E2765" s="183" t="str">
        <f>IF($A2765="","",IFERROR(VLOOKUP($A2765,Entradas!$A:$D,4,FALSE),""))</f>
        <v>CERTO</v>
      </c>
      <c r="F2765" s="176" t="s">
        <v>2</v>
      </c>
      <c r="G2765" s="177" t="s">
        <v>7319</v>
      </c>
      <c r="H2765" s="176"/>
      <c r="I2765" s="173" t="s">
        <v>7531</v>
      </c>
      <c r="K2765" s="173">
        <f>SUMIF(Entradas!A:A,A2765,Entradas!C:C)</f>
        <v>14</v>
      </c>
      <c r="L2765" s="173">
        <f>SUMIF(SAIDA!A:A,A2765,SAIDA!C:C)</f>
        <v>1</v>
      </c>
      <c r="M2765" s="259"/>
    </row>
    <row r="2766" spans="1:13" x14ac:dyDescent="0.25">
      <c r="A2766" s="229" t="s">
        <v>2595</v>
      </c>
      <c r="B2766" s="181" t="s">
        <v>5097</v>
      </c>
      <c r="C2766" s="176" t="s">
        <v>6456</v>
      </c>
      <c r="D2766" s="182">
        <f>IF(ISBLANK($D$2),SUMIFS(Entradas!$C:$C,Entradas!$A:$A,$A2766)-SUMIFS(SAIDA!$C:$C,SAIDA!$A:$A,$A2766),SUMIFS(Entradas!$C:$C,Entradas!$A:$A,$A2766,Entradas!$B:$B,"&lt;="&amp;$D$2)-SUMIFS(SAIDA!$C:$C,SAIDA!$A:$A,$A2766,SAIDA!$B:$B,"&lt;="&amp;$D$2))</f>
        <v>11</v>
      </c>
      <c r="E2766" s="183" t="str">
        <f>IF($A2766="","",IFERROR(VLOOKUP($A2766,Entradas!$A:$D,4,FALSE),""))</f>
        <v>CERTO</v>
      </c>
      <c r="F2766" s="176" t="s">
        <v>2</v>
      </c>
      <c r="G2766" s="177" t="s">
        <v>7319</v>
      </c>
      <c r="H2766" s="176" t="s">
        <v>6855</v>
      </c>
      <c r="I2766" s="173" t="e">
        <v>#N/A</v>
      </c>
      <c r="K2766" s="173">
        <f>SUMIF(Entradas!A:A,A2766,Entradas!C:C)</f>
        <v>38</v>
      </c>
      <c r="L2766" s="173">
        <f>SUMIF(SAIDA!A:A,A2766,SAIDA!C:C)</f>
        <v>27</v>
      </c>
      <c r="M2766" s="259"/>
    </row>
    <row r="2767" spans="1:13" x14ac:dyDescent="0.25">
      <c r="A2767" s="229" t="s">
        <v>2596</v>
      </c>
      <c r="B2767" s="186" t="s">
        <v>5098</v>
      </c>
      <c r="C2767" s="184" t="s">
        <v>7624</v>
      </c>
      <c r="D2767" s="182">
        <f>IF(ISBLANK($D$2),SUMIFS(Entradas!$C:$C,Entradas!$A:$A,$A2767)-SUMIFS(SAIDA!$C:$C,SAIDA!$A:$A,$A2767),SUMIFS(Entradas!$C:$C,Entradas!$A:$A,$A2767,Entradas!$B:$B,"&lt;="&amp;$D$2)-SUMIFS(SAIDA!$C:$C,SAIDA!$A:$A,$A2767,SAIDA!$B:$B,"&lt;="&amp;$D$2))</f>
        <v>36</v>
      </c>
      <c r="E2767" s="183">
        <f>IF($A2767="","",IFERROR(VLOOKUP($A2767,Entradas!$A:$D,4,FALSE),""))</f>
        <v>0</v>
      </c>
      <c r="F2767" s="176" t="s">
        <v>2</v>
      </c>
      <c r="G2767" s="177" t="s">
        <v>7319</v>
      </c>
      <c r="H2767" s="176" t="s">
        <v>6856</v>
      </c>
      <c r="I2767" s="173" t="e">
        <v>#N/A</v>
      </c>
      <c r="K2767" s="173">
        <f>SUMIF(Entradas!A:A,A2767,Entradas!C:C)</f>
        <v>36</v>
      </c>
      <c r="L2767" s="173">
        <f>SUMIF(SAIDA!A:A,A2767,SAIDA!C:C)</f>
        <v>0</v>
      </c>
      <c r="M2767" s="259"/>
    </row>
    <row r="2768" spans="1:13" x14ac:dyDescent="0.25">
      <c r="A2768" s="229" t="s">
        <v>2597</v>
      </c>
      <c r="B2768" s="181" t="s">
        <v>5099</v>
      </c>
      <c r="C2768" s="176" t="s">
        <v>6460</v>
      </c>
      <c r="D2768" s="182">
        <f>IF(ISBLANK($D$2),SUMIFS(Entradas!$C:$C,Entradas!$A:$A,$A2768)-SUMIFS(SAIDA!$C:$C,SAIDA!$A:$A,$A2768),SUMIFS(Entradas!$C:$C,Entradas!$A:$A,$A2768,Entradas!$B:$B,"&lt;="&amp;$D$2)-SUMIFS(SAIDA!$C:$C,SAIDA!$A:$A,$A2768,SAIDA!$B:$B,"&lt;="&amp;$D$2))</f>
        <v>0</v>
      </c>
      <c r="E2768" s="183" t="str">
        <f>IF($A2768="","",IFERROR(VLOOKUP($A2768,Entradas!$A:$D,4,FALSE),""))</f>
        <v>CERTO</v>
      </c>
      <c r="F2768" s="176" t="s">
        <v>2</v>
      </c>
      <c r="G2768" s="177" t="s">
        <v>7319</v>
      </c>
      <c r="H2768" s="176" t="s">
        <v>6857</v>
      </c>
      <c r="I2768" s="173" t="e">
        <v>#N/A</v>
      </c>
      <c r="K2768" s="173">
        <f>SUMIF(Entradas!A:A,A2768,Entradas!C:C)</f>
        <v>0</v>
      </c>
      <c r="L2768" s="173">
        <f>SUMIF(SAIDA!A:A,A2768,SAIDA!C:C)</f>
        <v>0</v>
      </c>
      <c r="M2768" s="259"/>
    </row>
    <row r="2769" spans="1:13" x14ac:dyDescent="0.25">
      <c r="A2769" s="229" t="s">
        <v>2598</v>
      </c>
      <c r="B2769" s="181" t="s">
        <v>5100</v>
      </c>
      <c r="C2769" s="176" t="s">
        <v>6458</v>
      </c>
      <c r="D2769" s="182">
        <f>IF(ISBLANK($D$2),SUMIFS(Entradas!$C:$C,Entradas!$A:$A,$A2769)-SUMIFS(SAIDA!$C:$C,SAIDA!$A:$A,$A2769),SUMIFS(Entradas!$C:$C,Entradas!$A:$A,$A2769,Entradas!$B:$B,"&lt;="&amp;$D$2)-SUMIFS(SAIDA!$C:$C,SAIDA!$A:$A,$A2769,SAIDA!$B:$B,"&lt;="&amp;$D$2))</f>
        <v>22</v>
      </c>
      <c r="E2769" s="183" t="str">
        <f>IF($A2769="","",IFERROR(VLOOKUP($A2769,Entradas!$A:$D,4,FALSE),""))</f>
        <v>CERTO</v>
      </c>
      <c r="F2769" s="176" t="s">
        <v>2</v>
      </c>
      <c r="G2769" s="177" t="s">
        <v>7319</v>
      </c>
      <c r="H2769" s="176"/>
      <c r="I2769" s="173" t="s">
        <v>7531</v>
      </c>
      <c r="K2769" s="173">
        <f>SUMIF(Entradas!A:A,A2769,Entradas!C:C)</f>
        <v>46</v>
      </c>
      <c r="L2769" s="173">
        <f>SUMIF(SAIDA!A:A,A2769,SAIDA!C:C)</f>
        <v>24</v>
      </c>
      <c r="M2769" s="259"/>
    </row>
    <row r="2770" spans="1:13" x14ac:dyDescent="0.25">
      <c r="A2770" s="229" t="s">
        <v>2599</v>
      </c>
      <c r="B2770" s="181" t="s">
        <v>5101</v>
      </c>
      <c r="C2770" s="176" t="s">
        <v>6456</v>
      </c>
      <c r="D2770" s="182">
        <f>IF(ISBLANK($D$2),SUMIFS(Entradas!$C:$C,Entradas!$A:$A,$A2770)-SUMIFS(SAIDA!$C:$C,SAIDA!$A:$A,$A2770),SUMIFS(Entradas!$C:$C,Entradas!$A:$A,$A2770,Entradas!$B:$B,"&lt;="&amp;$D$2)-SUMIFS(SAIDA!$C:$C,SAIDA!$A:$A,$A2770,SAIDA!$B:$B,"&lt;="&amp;$D$2))</f>
        <v>0</v>
      </c>
      <c r="E2770" s="183" t="str">
        <f>IF($A2770="","",IFERROR(VLOOKUP($A2770,Entradas!$A:$D,4,FALSE),""))</f>
        <v>CERTO</v>
      </c>
      <c r="F2770" s="176" t="s">
        <v>2</v>
      </c>
      <c r="G2770" s="177" t="s">
        <v>7319</v>
      </c>
      <c r="H2770" s="176" t="s">
        <v>6859</v>
      </c>
      <c r="I2770" s="173" t="e">
        <v>#N/A</v>
      </c>
      <c r="K2770" s="173">
        <f>SUMIF(Entradas!A:A,A2770,Entradas!C:C)</f>
        <v>0</v>
      </c>
      <c r="L2770" s="173">
        <f>SUMIF(SAIDA!A:A,A2770,SAIDA!C:C)</f>
        <v>0</v>
      </c>
      <c r="M2770" s="259"/>
    </row>
    <row r="2771" spans="1:13" x14ac:dyDescent="0.25">
      <c r="A2771" s="229" t="s">
        <v>2600</v>
      </c>
      <c r="B2771" s="181" t="s">
        <v>5102</v>
      </c>
      <c r="C2771" s="176" t="s">
        <v>6460</v>
      </c>
      <c r="D2771" s="182">
        <f>IF(ISBLANK($D$2),SUMIFS(Entradas!$C:$C,Entradas!$A:$A,$A2771)-SUMIFS(SAIDA!$C:$C,SAIDA!$A:$A,$A2771),SUMIFS(Entradas!$C:$C,Entradas!$A:$A,$A2771,Entradas!$B:$B,"&lt;="&amp;$D$2)-SUMIFS(SAIDA!$C:$C,SAIDA!$A:$A,$A2771,SAIDA!$B:$B,"&lt;="&amp;$D$2))</f>
        <v>0</v>
      </c>
      <c r="E2771" s="183" t="str">
        <f>IF($A2771="","",IFERROR(VLOOKUP($A2771,Entradas!$A:$D,4,FALSE),""))</f>
        <v>CERTO</v>
      </c>
      <c r="F2771" s="176" t="s">
        <v>2</v>
      </c>
      <c r="G2771" s="177" t="s">
        <v>7319</v>
      </c>
      <c r="H2771" s="176"/>
      <c r="I2771" s="173" t="s">
        <v>7531</v>
      </c>
      <c r="K2771" s="173">
        <f>SUMIF(Entradas!A:A,A2771,Entradas!C:C)</f>
        <v>0</v>
      </c>
      <c r="L2771" s="173">
        <f>SUMIF(SAIDA!A:A,A2771,SAIDA!C:C)</f>
        <v>0</v>
      </c>
      <c r="M2771" s="259"/>
    </row>
    <row r="2772" spans="1:13" x14ac:dyDescent="0.25">
      <c r="A2772" s="229" t="s">
        <v>2601</v>
      </c>
      <c r="B2772" s="181" t="s">
        <v>5103</v>
      </c>
      <c r="C2772" s="176" t="s">
        <v>6458</v>
      </c>
      <c r="D2772" s="182">
        <f>IF(ISBLANK($D$2),SUMIFS(Entradas!$C:$C,Entradas!$A:$A,$A2772)-SUMIFS(SAIDA!$C:$C,SAIDA!$A:$A,$A2772),SUMIFS(Entradas!$C:$C,Entradas!$A:$A,$A2772,Entradas!$B:$B,"&lt;="&amp;$D$2)-SUMIFS(SAIDA!$C:$C,SAIDA!$A:$A,$A2772,SAIDA!$B:$B,"&lt;="&amp;$D$2))</f>
        <v>5</v>
      </c>
      <c r="E2772" s="183" t="str">
        <f>IF($A2772="","",IFERROR(VLOOKUP($A2772,Entradas!$A:$D,4,FALSE),""))</f>
        <v>CERTO</v>
      </c>
      <c r="F2772" s="176" t="s">
        <v>2</v>
      </c>
      <c r="G2772" s="177" t="s">
        <v>7319</v>
      </c>
      <c r="H2772" s="176"/>
      <c r="I2772" s="173" t="s">
        <v>7531</v>
      </c>
      <c r="K2772" s="173">
        <f>SUMIF(Entradas!A:A,A2772,Entradas!C:C)</f>
        <v>5</v>
      </c>
      <c r="L2772" s="173">
        <f>SUMIF(SAIDA!A:A,A2772,SAIDA!C:C)</f>
        <v>0</v>
      </c>
      <c r="M2772" s="259"/>
    </row>
    <row r="2773" spans="1:13" x14ac:dyDescent="0.25">
      <c r="A2773" s="229" t="s">
        <v>2602</v>
      </c>
      <c r="B2773" s="181" t="s">
        <v>5104</v>
      </c>
      <c r="C2773" s="176" t="s">
        <v>6456</v>
      </c>
      <c r="D2773" s="182">
        <f>IF(ISBLANK($D$2),SUMIFS(Entradas!$C:$C,Entradas!$A:$A,$A2773)-SUMIFS(SAIDA!$C:$C,SAIDA!$A:$A,$A2773),SUMIFS(Entradas!$C:$C,Entradas!$A:$A,$A2773,Entradas!$B:$B,"&lt;="&amp;$D$2)-SUMIFS(SAIDA!$C:$C,SAIDA!$A:$A,$A2773,SAIDA!$B:$B,"&lt;="&amp;$D$2))</f>
        <v>15</v>
      </c>
      <c r="E2773" s="183" t="str">
        <f>IF($A2773="","",IFERROR(VLOOKUP($A2773,Entradas!$A:$D,4,FALSE),""))</f>
        <v>CERTO</v>
      </c>
      <c r="F2773" s="176" t="s">
        <v>2</v>
      </c>
      <c r="G2773" s="177" t="s">
        <v>7319</v>
      </c>
      <c r="H2773" s="176" t="s">
        <v>6860</v>
      </c>
      <c r="I2773" s="173" t="e">
        <v>#N/A</v>
      </c>
      <c r="K2773" s="173">
        <f>SUMIF(Entradas!A:A,A2773,Entradas!C:C)</f>
        <v>15</v>
      </c>
      <c r="L2773" s="173">
        <f>SUMIF(SAIDA!A:A,A2773,SAIDA!C:C)</f>
        <v>0</v>
      </c>
      <c r="M2773" s="259"/>
    </row>
    <row r="2774" spans="1:13" x14ac:dyDescent="0.25">
      <c r="A2774" s="229" t="s">
        <v>2603</v>
      </c>
      <c r="B2774" s="181" t="s">
        <v>5105</v>
      </c>
      <c r="C2774" s="176" t="s">
        <v>6460</v>
      </c>
      <c r="D2774" s="182">
        <f>IF(ISBLANK($D$2),SUMIFS(Entradas!$C:$C,Entradas!$A:$A,$A2774)-SUMIFS(SAIDA!$C:$C,SAIDA!$A:$A,$A2774),SUMIFS(Entradas!$C:$C,Entradas!$A:$A,$A2774,Entradas!$B:$B,"&lt;="&amp;$D$2)-SUMIFS(SAIDA!$C:$C,SAIDA!$A:$A,$A2774,SAIDA!$B:$B,"&lt;="&amp;$D$2))</f>
        <v>4</v>
      </c>
      <c r="E2774" s="183" t="str">
        <f>IF($A2774="","",IFERROR(VLOOKUP($A2774,Entradas!$A:$D,4,FALSE),""))</f>
        <v>CERTO</v>
      </c>
      <c r="F2774" s="176" t="s">
        <v>2</v>
      </c>
      <c r="G2774" s="177" t="s">
        <v>7319</v>
      </c>
      <c r="H2774" s="176"/>
      <c r="I2774" s="173" t="s">
        <v>7531</v>
      </c>
      <c r="K2774" s="173">
        <f>SUMIF(Entradas!A:A,A2774,Entradas!C:C)</f>
        <v>4</v>
      </c>
      <c r="L2774" s="173">
        <f>SUMIF(SAIDA!A:A,A2774,SAIDA!C:C)</f>
        <v>0</v>
      </c>
      <c r="M2774" s="259"/>
    </row>
    <row r="2775" spans="1:13" x14ac:dyDescent="0.25">
      <c r="A2775" s="229" t="s">
        <v>2604</v>
      </c>
      <c r="B2775" s="181" t="s">
        <v>5106</v>
      </c>
      <c r="C2775" s="176" t="s">
        <v>6458</v>
      </c>
      <c r="D2775" s="182">
        <f>IF(ISBLANK($D$2),SUMIFS(Entradas!$C:$C,Entradas!$A:$A,$A2775)-SUMIFS(SAIDA!$C:$C,SAIDA!$A:$A,$A2775),SUMIFS(Entradas!$C:$C,Entradas!$A:$A,$A2775,Entradas!$B:$B,"&lt;="&amp;$D$2)-SUMIFS(SAIDA!$C:$C,SAIDA!$A:$A,$A2775,SAIDA!$B:$B,"&lt;="&amp;$D$2))</f>
        <v>5</v>
      </c>
      <c r="E2775" s="183" t="str">
        <f>IF($A2775="","",IFERROR(VLOOKUP($A2775,Entradas!$A:$D,4,FALSE),""))</f>
        <v>CERTO</v>
      </c>
      <c r="F2775" s="176" t="s">
        <v>2</v>
      </c>
      <c r="G2775" s="177" t="s">
        <v>7319</v>
      </c>
      <c r="H2775" s="176"/>
      <c r="I2775" s="173" t="s">
        <v>7531</v>
      </c>
      <c r="K2775" s="173">
        <f>SUMIF(Entradas!A:A,A2775,Entradas!C:C)</f>
        <v>13</v>
      </c>
      <c r="L2775" s="173">
        <f>SUMIF(SAIDA!A:A,A2775,SAIDA!C:C)</f>
        <v>8</v>
      </c>
      <c r="M2775" s="259"/>
    </row>
    <row r="2776" spans="1:13" x14ac:dyDescent="0.25">
      <c r="A2776" s="229" t="s">
        <v>2605</v>
      </c>
      <c r="B2776" s="181" t="s">
        <v>5107</v>
      </c>
      <c r="C2776" s="184" t="s">
        <v>6459</v>
      </c>
      <c r="D2776" s="182">
        <f>IF(ISBLANK($D$2),SUMIFS(Entradas!$C:$C,Entradas!$A:$A,$A2776)-SUMIFS(SAIDA!$C:$C,SAIDA!$A:$A,$A2776),SUMIFS(Entradas!$C:$C,Entradas!$A:$A,$A2776,Entradas!$B:$B,"&lt;="&amp;$D$2)-SUMIFS(SAIDA!$C:$C,SAIDA!$A:$A,$A2776,SAIDA!$B:$B,"&lt;="&amp;$D$2))</f>
        <v>5</v>
      </c>
      <c r="E2776" s="183" t="str">
        <f>IF($A2776="","",IFERROR(VLOOKUP($A2776,Entradas!$A:$D,4,FALSE),""))</f>
        <v>CERTO</v>
      </c>
      <c r="F2776" s="176" t="s">
        <v>2</v>
      </c>
      <c r="G2776" s="177" t="s">
        <v>7319</v>
      </c>
      <c r="H2776" s="176"/>
      <c r="I2776" s="173" t="e">
        <v>#N/A</v>
      </c>
      <c r="K2776" s="173">
        <f>SUMIF(Entradas!A:A,A2776,Entradas!C:C)</f>
        <v>5</v>
      </c>
      <c r="L2776" s="173">
        <f>SUMIF(SAIDA!A:A,A2776,SAIDA!C:C)</f>
        <v>0</v>
      </c>
      <c r="M2776" s="259"/>
    </row>
    <row r="2777" spans="1:13" x14ac:dyDescent="0.25">
      <c r="A2777" s="229" t="s">
        <v>2606</v>
      </c>
      <c r="B2777" s="181" t="s">
        <v>5108</v>
      </c>
      <c r="C2777" s="176" t="s">
        <v>6460</v>
      </c>
      <c r="D2777" s="182">
        <f>IF(ISBLANK($D$2),SUMIFS(Entradas!$C:$C,Entradas!$A:$A,$A2777)-SUMIFS(SAIDA!$C:$C,SAIDA!$A:$A,$A2777),SUMIFS(Entradas!$C:$C,Entradas!$A:$A,$A2777,Entradas!$B:$B,"&lt;="&amp;$D$2)-SUMIFS(SAIDA!$C:$C,SAIDA!$A:$A,$A2777,SAIDA!$B:$B,"&lt;="&amp;$D$2))</f>
        <v>0</v>
      </c>
      <c r="E2777" s="183" t="str">
        <f>IF($A2777="","",IFERROR(VLOOKUP($A2777,Entradas!$A:$D,4,FALSE),""))</f>
        <v>CERTO</v>
      </c>
      <c r="F2777" s="176" t="s">
        <v>2</v>
      </c>
      <c r="G2777" s="177" t="s">
        <v>7319</v>
      </c>
      <c r="H2777" s="184"/>
      <c r="I2777" s="173" t="s">
        <v>7531</v>
      </c>
      <c r="K2777" s="173">
        <f>SUMIF(Entradas!A:A,A2777,Entradas!C:C)</f>
        <v>6</v>
      </c>
      <c r="L2777" s="173">
        <f>SUMIF(SAIDA!A:A,A2777,SAIDA!C:C)</f>
        <v>6</v>
      </c>
      <c r="M2777" s="259"/>
    </row>
    <row r="2778" spans="1:13" x14ac:dyDescent="0.25">
      <c r="A2778" s="229" t="s">
        <v>2607</v>
      </c>
      <c r="B2778" s="181" t="s">
        <v>5109</v>
      </c>
      <c r="C2778" s="176" t="s">
        <v>6458</v>
      </c>
      <c r="D2778" s="182">
        <f>IF(ISBLANK($D$2),SUMIFS(Entradas!$C:$C,Entradas!$A:$A,$A2778)-SUMIFS(SAIDA!$C:$C,SAIDA!$A:$A,$A2778),SUMIFS(Entradas!$C:$C,Entradas!$A:$A,$A2778,Entradas!$B:$B,"&lt;="&amp;$D$2)-SUMIFS(SAIDA!$C:$C,SAIDA!$A:$A,$A2778,SAIDA!$B:$B,"&lt;="&amp;$D$2))</f>
        <v>7</v>
      </c>
      <c r="E2778" s="183" t="str">
        <f>IF($A2778="","",IFERROR(VLOOKUP($A2778,Entradas!$A:$D,4,FALSE),""))</f>
        <v>CERTO</v>
      </c>
      <c r="F2778" s="176" t="s">
        <v>2</v>
      </c>
      <c r="G2778" s="177" t="s">
        <v>7319</v>
      </c>
      <c r="H2778" s="176"/>
      <c r="I2778" s="173" t="s">
        <v>7531</v>
      </c>
      <c r="K2778" s="173">
        <f>SUMIF(Entradas!A:A,A2778,Entradas!C:C)</f>
        <v>10</v>
      </c>
      <c r="L2778" s="173">
        <f>SUMIF(SAIDA!A:A,A2778,SAIDA!C:C)</f>
        <v>3</v>
      </c>
      <c r="M2778" s="259"/>
    </row>
    <row r="2779" spans="1:13" x14ac:dyDescent="0.25">
      <c r="A2779" s="229" t="s">
        <v>2608</v>
      </c>
      <c r="B2779" s="181" t="s">
        <v>5110</v>
      </c>
      <c r="C2779" s="184" t="s">
        <v>6459</v>
      </c>
      <c r="D2779" s="182">
        <f>IF(ISBLANK($D$2),SUMIFS(Entradas!$C:$C,Entradas!$A:$A,$A2779)-SUMIFS(SAIDA!$C:$C,SAIDA!$A:$A,$A2779),SUMIFS(Entradas!$C:$C,Entradas!$A:$A,$A2779,Entradas!$B:$B,"&lt;="&amp;$D$2)-SUMIFS(SAIDA!$C:$C,SAIDA!$A:$A,$A2779,SAIDA!$B:$B,"&lt;="&amp;$D$2))</f>
        <v>0</v>
      </c>
      <c r="E2779" s="183" t="str">
        <f>IF($A2779="","",IFERROR(VLOOKUP($A2779,Entradas!$A:$D,4,FALSE),""))</f>
        <v>CERTO</v>
      </c>
      <c r="F2779" s="176" t="s">
        <v>2</v>
      </c>
      <c r="G2779" s="177" t="s">
        <v>7319</v>
      </c>
      <c r="H2779" s="176"/>
      <c r="I2779" s="173" t="s">
        <v>7531</v>
      </c>
      <c r="K2779" s="173">
        <f>SUMIF(Entradas!A:A,A2779,Entradas!C:C)</f>
        <v>0</v>
      </c>
      <c r="L2779" s="173">
        <f>SUMIF(SAIDA!A:A,A2779,SAIDA!C:C)</f>
        <v>0</v>
      </c>
      <c r="M2779" s="259"/>
    </row>
    <row r="2780" spans="1:13" x14ac:dyDescent="0.25">
      <c r="A2780" s="229" t="s">
        <v>2609</v>
      </c>
      <c r="B2780" s="181" t="s">
        <v>5111</v>
      </c>
      <c r="C2780" s="176" t="s">
        <v>6460</v>
      </c>
      <c r="D2780" s="182">
        <f>IF(ISBLANK($D$2),SUMIFS(Entradas!$C:$C,Entradas!$A:$A,$A2780)-SUMIFS(SAIDA!$C:$C,SAIDA!$A:$A,$A2780),SUMIFS(Entradas!$C:$C,Entradas!$A:$A,$A2780,Entradas!$B:$B,"&lt;="&amp;$D$2)-SUMIFS(SAIDA!$C:$C,SAIDA!$A:$A,$A2780,SAIDA!$B:$B,"&lt;="&amp;$D$2))</f>
        <v>20</v>
      </c>
      <c r="E2780" s="183" t="str">
        <f>IF($A2780="","",IFERROR(VLOOKUP($A2780,Entradas!$A:$D,4,FALSE),""))</f>
        <v>CERTO</v>
      </c>
      <c r="F2780" s="176" t="s">
        <v>2</v>
      </c>
      <c r="G2780" s="177" t="s">
        <v>7319</v>
      </c>
      <c r="H2780" s="176"/>
      <c r="I2780" s="173" t="s">
        <v>7531</v>
      </c>
      <c r="K2780" s="173">
        <f>SUMIF(Entradas!A:A,A2780,Entradas!C:C)</f>
        <v>20</v>
      </c>
      <c r="L2780" s="173">
        <f>SUMIF(SAIDA!A:A,A2780,SAIDA!C:C)</f>
        <v>0</v>
      </c>
      <c r="M2780" s="259"/>
    </row>
    <row r="2781" spans="1:13" x14ac:dyDescent="0.25">
      <c r="A2781" s="229" t="s">
        <v>2610</v>
      </c>
      <c r="B2781" s="181" t="s">
        <v>5112</v>
      </c>
      <c r="C2781" s="176" t="s">
        <v>6458</v>
      </c>
      <c r="D2781" s="182">
        <f>IF(ISBLANK($D$2),SUMIFS(Entradas!$C:$C,Entradas!$A:$A,$A2781)-SUMIFS(SAIDA!$C:$C,SAIDA!$A:$A,$A2781),SUMIFS(Entradas!$C:$C,Entradas!$A:$A,$A2781,Entradas!$B:$B,"&lt;="&amp;$D$2)-SUMIFS(SAIDA!$C:$C,SAIDA!$A:$A,$A2781,SAIDA!$B:$B,"&lt;="&amp;$D$2))</f>
        <v>10</v>
      </c>
      <c r="E2781" s="183" t="str">
        <f>IF($A2781="","",IFERROR(VLOOKUP($A2781,Entradas!$A:$D,4,FALSE),""))</f>
        <v>CERTO</v>
      </c>
      <c r="F2781" s="176" t="s">
        <v>2</v>
      </c>
      <c r="G2781" s="177" t="s">
        <v>7319</v>
      </c>
      <c r="H2781" s="176"/>
      <c r="I2781" s="173" t="s">
        <v>7531</v>
      </c>
      <c r="K2781" s="173">
        <f>SUMIF(Entradas!A:A,A2781,Entradas!C:C)</f>
        <v>10</v>
      </c>
      <c r="L2781" s="173">
        <f>SUMIF(SAIDA!A:A,A2781,SAIDA!C:C)</f>
        <v>0</v>
      </c>
      <c r="M2781" s="259"/>
    </row>
    <row r="2782" spans="1:13" x14ac:dyDescent="0.25">
      <c r="A2782" s="229" t="s">
        <v>2611</v>
      </c>
      <c r="B2782" s="181" t="s">
        <v>5113</v>
      </c>
      <c r="C2782" s="176" t="s">
        <v>6459</v>
      </c>
      <c r="D2782" s="182">
        <f>IF(ISBLANK($D$2),SUMIFS(Entradas!$C:$C,Entradas!$A:$A,$A2782)-SUMIFS(SAIDA!$C:$C,SAIDA!$A:$A,$A2782),SUMIFS(Entradas!$C:$C,Entradas!$A:$A,$A2782,Entradas!$B:$B,"&lt;="&amp;$D$2)-SUMIFS(SAIDA!$C:$C,SAIDA!$A:$A,$A2782,SAIDA!$B:$B,"&lt;="&amp;$D$2))</f>
        <v>2</v>
      </c>
      <c r="E2782" s="183" t="str">
        <f>IF($A2782="","",IFERROR(VLOOKUP($A2782,Entradas!$A:$D,4,FALSE),""))</f>
        <v>CERTO</v>
      </c>
      <c r="F2782" s="176" t="s">
        <v>2</v>
      </c>
      <c r="G2782" s="177" t="s">
        <v>7319</v>
      </c>
      <c r="H2782" s="176" t="s">
        <v>6865</v>
      </c>
      <c r="I2782" s="173" t="e">
        <v>#N/A</v>
      </c>
      <c r="K2782" s="173">
        <f>SUMIF(Entradas!A:A,A2782,Entradas!C:C)</f>
        <v>2</v>
      </c>
      <c r="L2782" s="173">
        <f>SUMIF(SAIDA!A:A,A2782,SAIDA!C:C)</f>
        <v>0</v>
      </c>
      <c r="M2782" s="259"/>
    </row>
    <row r="2783" spans="1:13" x14ac:dyDescent="0.25">
      <c r="A2783" s="229" t="s">
        <v>2612</v>
      </c>
      <c r="B2783" s="181" t="s">
        <v>5114</v>
      </c>
      <c r="C2783" s="176" t="s">
        <v>6460</v>
      </c>
      <c r="D2783" s="182">
        <f>IF(ISBLANK($D$2),SUMIFS(Entradas!$C:$C,Entradas!$A:$A,$A2783)-SUMIFS(SAIDA!$C:$C,SAIDA!$A:$A,$A2783),SUMIFS(Entradas!$C:$C,Entradas!$A:$A,$A2783,Entradas!$B:$B,"&lt;="&amp;$D$2)-SUMIFS(SAIDA!$C:$C,SAIDA!$A:$A,$A2783,SAIDA!$B:$B,"&lt;="&amp;$D$2))</f>
        <v>7</v>
      </c>
      <c r="E2783" s="183" t="str">
        <f>IF($A2783="","",IFERROR(VLOOKUP($A2783,Entradas!$A:$D,4,FALSE),""))</f>
        <v>CERTO</v>
      </c>
      <c r="F2783" s="176" t="s">
        <v>2</v>
      </c>
      <c r="G2783" s="177" t="s">
        <v>7319</v>
      </c>
      <c r="H2783" s="176" t="s">
        <v>6866</v>
      </c>
      <c r="I2783" s="173" t="e">
        <v>#N/A</v>
      </c>
      <c r="K2783" s="173">
        <f>SUMIF(Entradas!A:A,A2783,Entradas!C:C)</f>
        <v>7</v>
      </c>
      <c r="L2783" s="173">
        <f>SUMIF(SAIDA!A:A,A2783,SAIDA!C:C)</f>
        <v>0</v>
      </c>
      <c r="M2783" s="259"/>
    </row>
    <row r="2784" spans="1:13" x14ac:dyDescent="0.25">
      <c r="A2784" s="229" t="s">
        <v>2613</v>
      </c>
      <c r="B2784" s="181" t="s">
        <v>5115</v>
      </c>
      <c r="C2784" s="176" t="s">
        <v>6459</v>
      </c>
      <c r="D2784" s="182">
        <f>IF(ISBLANK($D$2),SUMIFS(Entradas!$C:$C,Entradas!$A:$A,$A2784)-SUMIFS(SAIDA!$C:$C,SAIDA!$A:$A,$A2784),SUMIFS(Entradas!$C:$C,Entradas!$A:$A,$A2784,Entradas!$B:$B,"&lt;="&amp;$D$2)-SUMIFS(SAIDA!$C:$C,SAIDA!$A:$A,$A2784,SAIDA!$B:$B,"&lt;="&amp;$D$2))</f>
        <v>52</v>
      </c>
      <c r="E2784" s="183" t="str">
        <f>IF($A2784="","",IFERROR(VLOOKUP($A2784,Entradas!$A:$D,4,FALSE),""))</f>
        <v>CERTO</v>
      </c>
      <c r="F2784" s="176" t="s">
        <v>2</v>
      </c>
      <c r="G2784" s="177" t="s">
        <v>7319</v>
      </c>
      <c r="H2784" s="176" t="s">
        <v>6867</v>
      </c>
      <c r="I2784" s="173" t="e">
        <v>#N/A</v>
      </c>
      <c r="K2784" s="173">
        <f>SUMIF(Entradas!A:A,A2784,Entradas!C:C)</f>
        <v>146</v>
      </c>
      <c r="L2784" s="173">
        <f>SUMIF(SAIDA!A:A,A2784,SAIDA!C:C)</f>
        <v>94</v>
      </c>
      <c r="M2784" s="259"/>
    </row>
    <row r="2785" spans="1:13" x14ac:dyDescent="0.25">
      <c r="A2785" s="229" t="s">
        <v>7554</v>
      </c>
      <c r="B2785" s="181" t="s">
        <v>7659</v>
      </c>
      <c r="C2785" s="176" t="s">
        <v>6459</v>
      </c>
      <c r="D2785" s="182">
        <f>IF(ISBLANK($D$2),SUMIFS(Entradas!$C:$C,Entradas!$A:$A,$A2785)-SUMIFS(SAIDA!$C:$C,SAIDA!$A:$A,$A2785),SUMIFS(Entradas!$C:$C,Entradas!$A:$A,$A2785,Entradas!$B:$B,"&lt;="&amp;$D$2)-SUMIFS(SAIDA!$C:$C,SAIDA!$A:$A,$A2785,SAIDA!$B:$B,"&lt;="&amp;$D$2))</f>
        <v>30</v>
      </c>
      <c r="E2785" s="183">
        <f>IF($A2785="","",IFERROR(VLOOKUP($A2785,Entradas!$A:$D,4,FALSE),""))</f>
        <v>0</v>
      </c>
      <c r="F2785" s="176" t="s">
        <v>2</v>
      </c>
      <c r="G2785" s="177" t="s">
        <v>7319</v>
      </c>
      <c r="H2785" s="176"/>
      <c r="I2785" s="173"/>
      <c r="K2785" s="173">
        <f>SUMIF(Entradas!A:A,A2785,Entradas!C:C)</f>
        <v>43</v>
      </c>
      <c r="L2785" s="173">
        <f>SUMIF(SAIDA!A:A,A2785,SAIDA!C:C)</f>
        <v>13</v>
      </c>
      <c r="M2785" s="259"/>
    </row>
    <row r="2786" spans="1:13" x14ac:dyDescent="0.25">
      <c r="A2786" s="229" t="s">
        <v>2614</v>
      </c>
      <c r="B2786" s="181" t="s">
        <v>5116</v>
      </c>
      <c r="C2786" s="176" t="s">
        <v>6461</v>
      </c>
      <c r="D2786" s="182">
        <f>IF(ISBLANK($D$2),SUMIFS(Entradas!$C:$C,Entradas!$A:$A,$A2786)-SUMIFS(SAIDA!$C:$C,SAIDA!$A:$A,$A2786),SUMIFS(Entradas!$C:$C,Entradas!$A:$A,$A2786,Entradas!$B:$B,"&lt;="&amp;$D$2)-SUMIFS(SAIDA!$C:$C,SAIDA!$A:$A,$A2786,SAIDA!$B:$B,"&lt;="&amp;$D$2))</f>
        <v>0</v>
      </c>
      <c r="E2786" s="183">
        <f>IF($A2786="","",IFERROR(VLOOKUP($A2786,Entradas!$A:$D,4,FALSE),""))</f>
        <v>0</v>
      </c>
      <c r="F2786" s="176" t="s">
        <v>2</v>
      </c>
      <c r="G2786" s="177" t="s">
        <v>7319</v>
      </c>
      <c r="H2786" s="176" t="s">
        <v>6868</v>
      </c>
      <c r="I2786" s="173" t="e">
        <v>#N/A</v>
      </c>
      <c r="K2786" s="173">
        <f>SUMIF(Entradas!A:A,A2786,Entradas!C:C)</f>
        <v>88</v>
      </c>
      <c r="L2786" s="173">
        <f>SUMIF(SAIDA!A:A,A2786,SAIDA!C:C)</f>
        <v>88</v>
      </c>
      <c r="M2786" s="259"/>
    </row>
    <row r="2787" spans="1:13" x14ac:dyDescent="0.25">
      <c r="A2787" s="229" t="s">
        <v>2615</v>
      </c>
      <c r="B2787" s="181" t="s">
        <v>7857</v>
      </c>
      <c r="C2787" s="184" t="s">
        <v>7624</v>
      </c>
      <c r="D2787" s="182">
        <f>IF(ISBLANK($D$2),SUMIFS(Entradas!$C:$C,Entradas!$A:$A,$A2787)-SUMIFS(SAIDA!$C:$C,SAIDA!$A:$A,$A2787),SUMIFS(Entradas!$C:$C,Entradas!$A:$A,$A2787,Entradas!$B:$B,"&lt;="&amp;$D$2)-SUMIFS(SAIDA!$C:$C,SAIDA!$A:$A,$A2787,SAIDA!$B:$B,"&lt;="&amp;$D$2))</f>
        <v>15</v>
      </c>
      <c r="E2787" s="183" t="str">
        <f>IF($A2787="","",IFERROR(VLOOKUP($A2787,Entradas!$A:$D,4,FALSE),""))</f>
        <v>CERTO</v>
      </c>
      <c r="F2787" s="176" t="s">
        <v>2</v>
      </c>
      <c r="G2787" s="177" t="s">
        <v>7319</v>
      </c>
      <c r="H2787" s="176"/>
      <c r="I2787" s="173" t="e">
        <v>#N/A</v>
      </c>
      <c r="K2787" s="173">
        <f>SUMIF(Entradas!A:A,A2787,Entradas!C:C)</f>
        <v>33</v>
      </c>
      <c r="L2787" s="173">
        <f>SUMIF(SAIDA!A:A,A2787,SAIDA!C:C)</f>
        <v>18</v>
      </c>
      <c r="M2787" s="259"/>
    </row>
    <row r="2788" spans="1:13" x14ac:dyDescent="0.25">
      <c r="A2788" s="229" t="s">
        <v>2616</v>
      </c>
      <c r="B2788" s="181" t="s">
        <v>5117</v>
      </c>
      <c r="C2788" s="176" t="s">
        <v>6460</v>
      </c>
      <c r="D2788" s="182">
        <f>IF(ISBLANK($D$2),SUMIFS(Entradas!$C:$C,Entradas!$A:$A,$A2788)-SUMIFS(SAIDA!$C:$C,SAIDA!$A:$A,$A2788),SUMIFS(Entradas!$C:$C,Entradas!$A:$A,$A2788,Entradas!$B:$B,"&lt;="&amp;$D$2)-SUMIFS(SAIDA!$C:$C,SAIDA!$A:$A,$A2788,SAIDA!$B:$B,"&lt;="&amp;$D$2))</f>
        <v>1</v>
      </c>
      <c r="E2788" s="183" t="str">
        <f>IF($A2788="","",IFERROR(VLOOKUP($A2788,Entradas!$A:$D,4,FALSE),""))</f>
        <v>CERTO</v>
      </c>
      <c r="F2788" s="176" t="s">
        <v>2</v>
      </c>
      <c r="G2788" s="177" t="s">
        <v>7319</v>
      </c>
      <c r="H2788" s="176"/>
      <c r="I2788" s="173" t="s">
        <v>7531</v>
      </c>
      <c r="K2788" s="173">
        <f>SUMIF(Entradas!A:A,A2788,Entradas!C:C)</f>
        <v>1</v>
      </c>
      <c r="L2788" s="173">
        <f>SUMIF(SAIDA!A:A,A2788,SAIDA!C:C)</f>
        <v>0</v>
      </c>
      <c r="M2788" s="259"/>
    </row>
    <row r="2789" spans="1:13" x14ac:dyDescent="0.25">
      <c r="A2789" s="229" t="s">
        <v>2617</v>
      </c>
      <c r="B2789" s="181" t="s">
        <v>5118</v>
      </c>
      <c r="C2789" s="176" t="s">
        <v>6461</v>
      </c>
      <c r="D2789" s="182">
        <f>IF(ISBLANK($D$2),SUMIFS(Entradas!$C:$C,Entradas!$A:$A,$A2789)-SUMIFS(SAIDA!$C:$C,SAIDA!$A:$A,$A2789),SUMIFS(Entradas!$C:$C,Entradas!$A:$A,$A2789,Entradas!$B:$B,"&lt;="&amp;$D$2)-SUMIFS(SAIDA!$C:$C,SAIDA!$A:$A,$A2789,SAIDA!$B:$B,"&lt;="&amp;$D$2))</f>
        <v>51</v>
      </c>
      <c r="E2789" s="183" t="str">
        <f>IF($A2789="","",IFERROR(VLOOKUP($A2789,Entradas!$A:$D,4,FALSE),""))</f>
        <v>CERTO</v>
      </c>
      <c r="F2789" s="176" t="s">
        <v>2</v>
      </c>
      <c r="G2789" s="177" t="s">
        <v>7319</v>
      </c>
      <c r="H2789" s="176"/>
      <c r="I2789" s="173" t="s">
        <v>7531</v>
      </c>
      <c r="K2789" s="173">
        <f>SUMIF(Entradas!A:A,A2789,Entradas!C:C)</f>
        <v>57</v>
      </c>
      <c r="L2789" s="173">
        <f>SUMIF(SAIDA!A:A,A2789,SAIDA!C:C)</f>
        <v>6</v>
      </c>
      <c r="M2789" s="259"/>
    </row>
    <row r="2790" spans="1:13" x14ac:dyDescent="0.25">
      <c r="A2790" s="229" t="s">
        <v>2618</v>
      </c>
      <c r="B2790" s="181" t="s">
        <v>5119</v>
      </c>
      <c r="C2790" s="176" t="s">
        <v>3</v>
      </c>
      <c r="D2790" s="182">
        <f>IF(ISBLANK($D$2),SUMIFS(Entradas!$C:$C,Entradas!$A:$A,$A2790)-SUMIFS(SAIDA!$C:$C,SAIDA!$A:$A,$A2790),SUMIFS(Entradas!$C:$C,Entradas!$A:$A,$A2790,Entradas!$B:$B,"&lt;="&amp;$D$2)-SUMIFS(SAIDA!$C:$C,SAIDA!$A:$A,$A2790,SAIDA!$B:$B,"&lt;="&amp;$D$2))</f>
        <v>6</v>
      </c>
      <c r="E2790" s="183" t="str">
        <f>IF($A2790="","",IFERROR(VLOOKUP($A2790,Entradas!$A:$D,4,FALSE),""))</f>
        <v>CERTO</v>
      </c>
      <c r="F2790" s="176" t="s">
        <v>2</v>
      </c>
      <c r="G2790" s="177" t="s">
        <v>7319</v>
      </c>
      <c r="H2790" s="176"/>
      <c r="I2790" s="173" t="s">
        <v>7531</v>
      </c>
      <c r="K2790" s="191">
        <f>SUMIF(Entradas!A:A,A2790,Entradas!C:C)</f>
        <v>89</v>
      </c>
      <c r="L2790" s="191">
        <f>SUMIF(SAIDA!A:A,A2790,SAIDA!C:C)</f>
        <v>83</v>
      </c>
      <c r="M2790" s="259"/>
    </row>
    <row r="2791" spans="1:13" x14ac:dyDescent="0.25">
      <c r="A2791" s="229" t="s">
        <v>7553</v>
      </c>
      <c r="B2791" s="181" t="s">
        <v>7658</v>
      </c>
      <c r="C2791" s="184" t="s">
        <v>6459</v>
      </c>
      <c r="D2791" s="182">
        <f>IF(ISBLANK($D$2),SUMIFS(Entradas!$C:$C,Entradas!$A:$A,$A2791)-SUMIFS(SAIDA!$C:$C,SAIDA!$A:$A,$A2791),SUMIFS(Entradas!$C:$C,Entradas!$A:$A,$A2791,Entradas!$B:$B,"&lt;="&amp;$D$2)-SUMIFS(SAIDA!$C:$C,SAIDA!$A:$A,$A2791,SAIDA!$B:$B,"&lt;="&amp;$D$2))</f>
        <v>35</v>
      </c>
      <c r="E2791" s="183">
        <f>IF($A2791="","",IFERROR(VLOOKUP($A2791,Entradas!$A:$D,4,FALSE),""))</f>
        <v>0</v>
      </c>
      <c r="F2791" s="176" t="s">
        <v>2</v>
      </c>
      <c r="G2791" s="177" t="s">
        <v>7319</v>
      </c>
      <c r="H2791" s="176"/>
      <c r="I2791" s="173" t="e">
        <v>#N/A</v>
      </c>
      <c r="K2791" s="173">
        <f>SUMIF(Entradas!A:A,A2791,Entradas!C:C)</f>
        <v>93</v>
      </c>
      <c r="L2791" s="173">
        <f>SUMIF(SAIDA!A:A,A2791,SAIDA!C:C)</f>
        <v>58</v>
      </c>
      <c r="M2791" s="259"/>
    </row>
    <row r="2792" spans="1:13" x14ac:dyDescent="0.25">
      <c r="A2792" s="229" t="s">
        <v>2620</v>
      </c>
      <c r="B2792" s="181" t="s">
        <v>5120</v>
      </c>
      <c r="C2792" s="176" t="s">
        <v>6461</v>
      </c>
      <c r="D2792" s="182">
        <f>IF(ISBLANK($D$2),SUMIFS(Entradas!$C:$C,Entradas!$A:$A,$A2792)-SUMIFS(SAIDA!$C:$C,SAIDA!$A:$A,$A2792),SUMIFS(Entradas!$C:$C,Entradas!$A:$A,$A2792,Entradas!$B:$B,"&lt;="&amp;$D$2)-SUMIFS(SAIDA!$C:$C,SAIDA!$A:$A,$A2792,SAIDA!$B:$B,"&lt;="&amp;$D$2))</f>
        <v>16</v>
      </c>
      <c r="E2792" s="183" t="str">
        <f>IF($A2792="","",IFERROR(VLOOKUP($A2792,Entradas!$A:$D,4,FALSE),""))</f>
        <v>CERTO</v>
      </c>
      <c r="F2792" s="176" t="s">
        <v>2</v>
      </c>
      <c r="G2792" s="177" t="s">
        <v>7319</v>
      </c>
      <c r="H2792" s="176"/>
      <c r="I2792" s="173" t="e">
        <v>#N/A</v>
      </c>
      <c r="K2792" s="173">
        <f>SUMIF(Entradas!A:A,A2792,Entradas!C:C)</f>
        <v>59</v>
      </c>
      <c r="L2792" s="173">
        <f>SUMIF(SAIDA!A:A,A2792,SAIDA!C:C)</f>
        <v>43</v>
      </c>
      <c r="M2792" s="259"/>
    </row>
    <row r="2793" spans="1:13" x14ac:dyDescent="0.25">
      <c r="A2793" s="229" t="s">
        <v>7311</v>
      </c>
      <c r="B2793" s="181" t="s">
        <v>7858</v>
      </c>
      <c r="C2793" s="184"/>
      <c r="D2793" s="182">
        <f>IF(ISBLANK($D$2),SUMIFS(Entradas!$C:$C,Entradas!$A:$A,$A2793)-SUMIFS(SAIDA!$C:$C,SAIDA!$A:$A,$A2793),SUMIFS(Entradas!$C:$C,Entradas!$A:$A,$A2793,Entradas!$B:$B,"&lt;="&amp;$D$2)-SUMIFS(SAIDA!$C:$C,SAIDA!$A:$A,$A2793,SAIDA!$B:$B,"&lt;="&amp;$D$2))</f>
        <v>2</v>
      </c>
      <c r="E2793" s="183">
        <f>IF($A2793="","",IFERROR(VLOOKUP($A2793,Entradas!$A:$D,4,FALSE),""))</f>
        <v>0</v>
      </c>
      <c r="F2793" s="176" t="s">
        <v>2</v>
      </c>
      <c r="G2793" s="177" t="s">
        <v>7319</v>
      </c>
      <c r="H2793" s="176"/>
      <c r="I2793" s="173"/>
      <c r="K2793" s="173">
        <f>SUMIF(Entradas!A:A,A2793,Entradas!C:C)</f>
        <v>17</v>
      </c>
      <c r="L2793" s="173">
        <f>SUMIF(SAIDA!A:A,A2793,SAIDA!C:C)</f>
        <v>15</v>
      </c>
      <c r="M2793" s="259"/>
    </row>
    <row r="2794" spans="1:13" x14ac:dyDescent="0.25">
      <c r="A2794" s="229" t="s">
        <v>2621</v>
      </c>
      <c r="B2794" s="181" t="s">
        <v>5121</v>
      </c>
      <c r="C2794" s="176"/>
      <c r="D2794" s="182">
        <f>IF(ISBLANK($D$2),SUMIFS(Entradas!$C:$C,Entradas!$A:$A,$A2794)-SUMIFS(SAIDA!$C:$C,SAIDA!$A:$A,$A2794),SUMIFS(Entradas!$C:$C,Entradas!$A:$A,$A2794,Entradas!$B:$B,"&lt;="&amp;$D$2)-SUMIFS(SAIDA!$C:$C,SAIDA!$A:$A,$A2794,SAIDA!$B:$B,"&lt;="&amp;$D$2))</f>
        <v>38</v>
      </c>
      <c r="E2794" s="183" t="str">
        <f>IF($A2794="","",IFERROR(VLOOKUP($A2794,Entradas!$A:$D,4,FALSE),""))</f>
        <v>CERTO</v>
      </c>
      <c r="F2794" s="176" t="s">
        <v>2</v>
      </c>
      <c r="G2794" s="177" t="s">
        <v>7319</v>
      </c>
      <c r="H2794" s="176" t="s">
        <v>6869</v>
      </c>
      <c r="I2794" s="173" t="e">
        <v>#N/A</v>
      </c>
      <c r="K2794" s="173">
        <f>SUMIF(Entradas!A:A,A2794,Entradas!C:C)</f>
        <v>94</v>
      </c>
      <c r="L2794" s="173">
        <f>SUMIF(SAIDA!A:A,A2794,SAIDA!C:C)</f>
        <v>56</v>
      </c>
      <c r="M2794" s="259"/>
    </row>
    <row r="2795" spans="1:13" x14ac:dyDescent="0.25">
      <c r="A2795" s="229" t="s">
        <v>2622</v>
      </c>
      <c r="B2795" s="186" t="s">
        <v>5122</v>
      </c>
      <c r="C2795" s="176" t="s">
        <v>6460</v>
      </c>
      <c r="D2795" s="182">
        <f>IF(ISBLANK($D$2),SUMIFS(Entradas!$C:$C,Entradas!$A:$A,$A2795)-SUMIFS(SAIDA!$C:$C,SAIDA!$A:$A,$A2795),SUMIFS(Entradas!$C:$C,Entradas!$A:$A,$A2795,Entradas!$B:$B,"&lt;="&amp;$D$2)-SUMIFS(SAIDA!$C:$C,SAIDA!$A:$A,$A2795,SAIDA!$B:$B,"&lt;="&amp;$D$2))</f>
        <v>7</v>
      </c>
      <c r="E2795" s="183" t="str">
        <f>IF($A2795="","",IFERROR(VLOOKUP($A2795,Entradas!$A:$D,4,FALSE),""))</f>
        <v>CERTO</v>
      </c>
      <c r="F2795" s="176" t="s">
        <v>2</v>
      </c>
      <c r="G2795" s="177" t="s">
        <v>7319</v>
      </c>
      <c r="H2795" s="176" t="s">
        <v>6872</v>
      </c>
      <c r="I2795" s="173" t="e">
        <v>#N/A</v>
      </c>
      <c r="K2795" s="173">
        <f>SUMIF(Entradas!A:A,A2795,Entradas!C:C)</f>
        <v>8</v>
      </c>
      <c r="L2795" s="173">
        <f>SUMIF(SAIDA!A:A,A2795,SAIDA!C:C)</f>
        <v>1</v>
      </c>
      <c r="M2795" s="259"/>
    </row>
    <row r="2796" spans="1:13" x14ac:dyDescent="0.25">
      <c r="A2796" s="229" t="s">
        <v>2623</v>
      </c>
      <c r="B2796" s="181" t="s">
        <v>5123</v>
      </c>
      <c r="C2796" s="176" t="s">
        <v>6461</v>
      </c>
      <c r="D2796" s="182">
        <f>IF(ISBLANK($D$2),SUMIFS(Entradas!$C:$C,Entradas!$A:$A,$A2796)-SUMIFS(SAIDA!$C:$C,SAIDA!$A:$A,$A2796),SUMIFS(Entradas!$C:$C,Entradas!$A:$A,$A2796,Entradas!$B:$B,"&lt;="&amp;$D$2)-SUMIFS(SAIDA!$C:$C,SAIDA!$A:$A,$A2796,SAIDA!$B:$B,"&lt;="&amp;$D$2))</f>
        <v>170</v>
      </c>
      <c r="E2796" s="183" t="str">
        <f>IF($A2796="","",IFERROR(VLOOKUP($A2796,Entradas!$A:$D,4,FALSE),""))</f>
        <v>CERTO</v>
      </c>
      <c r="F2796" s="176" t="s">
        <v>2</v>
      </c>
      <c r="G2796" s="177" t="s">
        <v>7319</v>
      </c>
      <c r="H2796" s="176"/>
      <c r="I2796" s="173" t="s">
        <v>7531</v>
      </c>
      <c r="K2796" s="173">
        <f>SUMIF(Entradas!A:A,A2796,Entradas!C:C)</f>
        <v>173</v>
      </c>
      <c r="L2796" s="173">
        <f>SUMIF(SAIDA!A:A,A2796,SAIDA!C:C)</f>
        <v>3</v>
      </c>
      <c r="M2796" s="259"/>
    </row>
    <row r="2797" spans="1:13" x14ac:dyDescent="0.25">
      <c r="A2797" s="229" t="s">
        <v>2624</v>
      </c>
      <c r="B2797" s="181" t="s">
        <v>5124</v>
      </c>
      <c r="C2797" s="184" t="s">
        <v>7624</v>
      </c>
      <c r="D2797" s="182">
        <f>IF(ISBLANK($D$2),SUMIFS(Entradas!$C:$C,Entradas!$A:$A,$A2797)-SUMIFS(SAIDA!$C:$C,SAIDA!$A:$A,$A2797),SUMIFS(Entradas!$C:$C,Entradas!$A:$A,$A2797,Entradas!$B:$B,"&lt;="&amp;$D$2)-SUMIFS(SAIDA!$C:$C,SAIDA!$A:$A,$A2797,SAIDA!$B:$B,"&lt;="&amp;$D$2))</f>
        <v>36</v>
      </c>
      <c r="E2797" s="183" t="str">
        <f>IF($A2797="","",IFERROR(VLOOKUP($A2797,Entradas!$A:$D,4,FALSE),""))</f>
        <v>CERTO</v>
      </c>
      <c r="F2797" s="176" t="s">
        <v>2</v>
      </c>
      <c r="G2797" s="177" t="s">
        <v>7319</v>
      </c>
      <c r="H2797" s="176" t="s">
        <v>6874</v>
      </c>
      <c r="I2797" s="173" t="e">
        <v>#N/A</v>
      </c>
      <c r="K2797" s="173">
        <f>SUMIF(Entradas!A:A,A2797,Entradas!C:C)</f>
        <v>49</v>
      </c>
      <c r="L2797" s="173">
        <f>SUMIF(SAIDA!A:A,A2797,SAIDA!C:C)</f>
        <v>13</v>
      </c>
      <c r="M2797" s="259"/>
    </row>
    <row r="2798" spans="1:13" x14ac:dyDescent="0.25">
      <c r="A2798" s="229" t="s">
        <v>2625</v>
      </c>
      <c r="B2798" s="181" t="s">
        <v>5125</v>
      </c>
      <c r="C2798" s="176"/>
      <c r="D2798" s="182">
        <f>IF(ISBLANK($D$2),SUMIFS(Entradas!$C:$C,Entradas!$A:$A,$A2798)-SUMIFS(SAIDA!$C:$C,SAIDA!$A:$A,$A2798),SUMIFS(Entradas!$C:$C,Entradas!$A:$A,$A2798,Entradas!$B:$B,"&lt;="&amp;$D$2)-SUMIFS(SAIDA!$C:$C,SAIDA!$A:$A,$A2798,SAIDA!$B:$B,"&lt;="&amp;$D$2))</f>
        <v>27</v>
      </c>
      <c r="E2798" s="183" t="str">
        <f>IF($A2798="","",IFERROR(VLOOKUP($A2798,Entradas!$A:$D,4,FALSE),""))</f>
        <v>CERTO</v>
      </c>
      <c r="F2798" s="176" t="s">
        <v>2</v>
      </c>
      <c r="G2798" s="177" t="s">
        <v>7319</v>
      </c>
      <c r="H2798" s="176" t="s">
        <v>6875</v>
      </c>
      <c r="I2798" s="173" t="e">
        <v>#N/A</v>
      </c>
      <c r="K2798" s="173">
        <f>SUMIF(Entradas!A:A,A2798,Entradas!C:C)</f>
        <v>27</v>
      </c>
      <c r="L2798" s="173">
        <f>SUMIF(SAIDA!A:A,A2798,SAIDA!C:C)</f>
        <v>0</v>
      </c>
      <c r="M2798" s="259"/>
    </row>
    <row r="2799" spans="1:13" x14ac:dyDescent="0.25">
      <c r="A2799" s="229" t="s">
        <v>2626</v>
      </c>
      <c r="B2799" s="181" t="s">
        <v>5126</v>
      </c>
      <c r="C2799" s="176" t="s">
        <v>6457</v>
      </c>
      <c r="D2799" s="182">
        <f>IF(ISBLANK($D$2),SUMIFS(Entradas!$C:$C,Entradas!$A:$A,$A2799)-SUMIFS(SAIDA!$C:$C,SAIDA!$A:$A,$A2799),SUMIFS(Entradas!$C:$C,Entradas!$A:$A,$A2799,Entradas!$B:$B,"&lt;="&amp;$D$2)-SUMIFS(SAIDA!$C:$C,SAIDA!$A:$A,$A2799,SAIDA!$B:$B,"&lt;="&amp;$D$2))</f>
        <v>38</v>
      </c>
      <c r="E2799" s="183" t="str">
        <f>IF($A2799="","",IFERROR(VLOOKUP($A2799,Entradas!$A:$D,4,FALSE),""))</f>
        <v>CERTO</v>
      </c>
      <c r="F2799" s="176" t="s">
        <v>2</v>
      </c>
      <c r="G2799" s="177" t="s">
        <v>7319</v>
      </c>
      <c r="H2799" s="176"/>
      <c r="I2799" s="173" t="s">
        <v>7531</v>
      </c>
      <c r="K2799" s="173">
        <f>SUMIF(Entradas!A:A,A2799,Entradas!C:C)</f>
        <v>38</v>
      </c>
      <c r="L2799" s="173">
        <f>SUMIF(SAIDA!A:A,A2799,SAIDA!C:C)</f>
        <v>0</v>
      </c>
      <c r="M2799" s="259"/>
    </row>
    <row r="2800" spans="1:13" x14ac:dyDescent="0.25">
      <c r="A2800" s="229" t="s">
        <v>2627</v>
      </c>
      <c r="B2800" s="181" t="s">
        <v>5127</v>
      </c>
      <c r="C2800" s="176" t="s">
        <v>6458</v>
      </c>
      <c r="D2800" s="182">
        <f>IF(ISBLANK($D$2),SUMIFS(Entradas!$C:$C,Entradas!$A:$A,$A2800)-SUMIFS(SAIDA!$C:$C,SAIDA!$A:$A,$A2800),SUMIFS(Entradas!$C:$C,Entradas!$A:$A,$A2800,Entradas!$B:$B,"&lt;="&amp;$D$2)-SUMIFS(SAIDA!$C:$C,SAIDA!$A:$A,$A2800,SAIDA!$B:$B,"&lt;="&amp;$D$2))</f>
        <v>1</v>
      </c>
      <c r="E2800" s="183" t="str">
        <f>IF($A2800="","",IFERROR(VLOOKUP($A2800,Entradas!$A:$D,4,FALSE),""))</f>
        <v>CERTO</v>
      </c>
      <c r="F2800" s="176" t="s">
        <v>2</v>
      </c>
      <c r="G2800" s="177" t="s">
        <v>7319</v>
      </c>
      <c r="H2800" s="176"/>
      <c r="I2800" s="173" t="s">
        <v>7531</v>
      </c>
      <c r="K2800" s="173">
        <f>SUMIF(Entradas!A:A,A2800,Entradas!C:C)</f>
        <v>1</v>
      </c>
      <c r="L2800" s="173">
        <f>SUMIF(SAIDA!A:A,A2800,SAIDA!C:C)</f>
        <v>0</v>
      </c>
      <c r="M2800" s="259"/>
    </row>
    <row r="2801" spans="1:13" x14ac:dyDescent="0.25">
      <c r="A2801" s="229" t="s">
        <v>2628</v>
      </c>
      <c r="B2801" s="181" t="s">
        <v>5128</v>
      </c>
      <c r="C2801" s="176"/>
      <c r="D2801" s="182">
        <f>IF(ISBLANK($D$2),SUMIFS(Entradas!$C:$C,Entradas!$A:$A,$A2801)-SUMIFS(SAIDA!$C:$C,SAIDA!$A:$A,$A2801),SUMIFS(Entradas!$C:$C,Entradas!$A:$A,$A2801,Entradas!$B:$B,"&lt;="&amp;$D$2)-SUMIFS(SAIDA!$C:$C,SAIDA!$A:$A,$A2801,SAIDA!$B:$B,"&lt;="&amp;$D$2))</f>
        <v>8</v>
      </c>
      <c r="E2801" s="183" t="str">
        <f>IF($A2801="","",IFERROR(VLOOKUP($A2801,Entradas!$A:$D,4,FALSE),""))</f>
        <v>CERTO</v>
      </c>
      <c r="F2801" s="176" t="s">
        <v>2</v>
      </c>
      <c r="G2801" s="177" t="s">
        <v>7319</v>
      </c>
      <c r="H2801" s="176" t="s">
        <v>6877</v>
      </c>
      <c r="I2801" s="173" t="e">
        <v>#N/A</v>
      </c>
      <c r="K2801" s="173">
        <f>SUMIF(Entradas!A:A,A2801,Entradas!C:C)</f>
        <v>8</v>
      </c>
      <c r="L2801" s="173">
        <f>SUMIF(SAIDA!A:A,A2801,SAIDA!C:C)</f>
        <v>0</v>
      </c>
      <c r="M2801" s="259"/>
    </row>
    <row r="2802" spans="1:13" x14ac:dyDescent="0.25">
      <c r="A2802" s="229" t="s">
        <v>2629</v>
      </c>
      <c r="B2802" s="181" t="s">
        <v>5129</v>
      </c>
      <c r="C2802" s="176"/>
      <c r="D2802" s="182">
        <f>IF(ISBLANK($D$2),SUMIFS(Entradas!$C:$C,Entradas!$A:$A,$A2802)-SUMIFS(SAIDA!$C:$C,SAIDA!$A:$A,$A2802),SUMIFS(Entradas!$C:$C,Entradas!$A:$A,$A2802,Entradas!$B:$B,"&lt;="&amp;$D$2)-SUMIFS(SAIDA!$C:$C,SAIDA!$A:$A,$A2802,SAIDA!$B:$B,"&lt;="&amp;$D$2))</f>
        <v>6</v>
      </c>
      <c r="E2802" s="183" t="str">
        <f>IF($A2802="","",IFERROR(VLOOKUP($A2802,Entradas!$A:$D,4,FALSE),""))</f>
        <v>CERTO</v>
      </c>
      <c r="F2802" s="176" t="s">
        <v>2</v>
      </c>
      <c r="G2802" s="177" t="s">
        <v>7319</v>
      </c>
      <c r="H2802" s="176" t="s">
        <v>6878</v>
      </c>
      <c r="I2802" s="173" t="e">
        <v>#N/A</v>
      </c>
      <c r="K2802" s="173">
        <f>SUMIF(Entradas!A:A,A2802,Entradas!C:C)</f>
        <v>6</v>
      </c>
      <c r="L2802" s="173">
        <f>SUMIF(SAIDA!A:A,A2802,SAIDA!C:C)</f>
        <v>0</v>
      </c>
      <c r="M2802" s="259"/>
    </row>
    <row r="2803" spans="1:13" x14ac:dyDescent="0.25">
      <c r="A2803" s="229" t="s">
        <v>2630</v>
      </c>
      <c r="B2803" s="181" t="s">
        <v>5130</v>
      </c>
      <c r="C2803" s="176"/>
      <c r="D2803" s="182">
        <f>IF(ISBLANK($D$2),SUMIFS(Entradas!$C:$C,Entradas!$A:$A,$A2803)-SUMIFS(SAIDA!$C:$C,SAIDA!$A:$A,$A2803),SUMIFS(Entradas!$C:$C,Entradas!$A:$A,$A2803,Entradas!$B:$B,"&lt;="&amp;$D$2)-SUMIFS(SAIDA!$C:$C,SAIDA!$A:$A,$A2803,SAIDA!$B:$B,"&lt;="&amp;$D$2))</f>
        <v>24</v>
      </c>
      <c r="E2803" s="183" t="str">
        <f>IF($A2803="","",IFERROR(VLOOKUP($A2803,Entradas!$A:$D,4,FALSE),""))</f>
        <v>CERTO</v>
      </c>
      <c r="F2803" s="176" t="s">
        <v>2</v>
      </c>
      <c r="G2803" s="177" t="s">
        <v>7319</v>
      </c>
      <c r="H2803" s="176" t="s">
        <v>6879</v>
      </c>
      <c r="I2803" s="173" t="e">
        <v>#N/A</v>
      </c>
      <c r="K2803" s="173">
        <f>SUMIF(Entradas!A:A,A2803,Entradas!C:C)</f>
        <v>24</v>
      </c>
      <c r="L2803" s="173">
        <f>SUMIF(SAIDA!A:A,A2803,SAIDA!C:C)</f>
        <v>0</v>
      </c>
      <c r="M2803" s="259"/>
    </row>
    <row r="2804" spans="1:13" x14ac:dyDescent="0.25">
      <c r="A2804" s="229" t="s">
        <v>2631</v>
      </c>
      <c r="B2804" s="181" t="s">
        <v>5131</v>
      </c>
      <c r="C2804" s="176" t="s">
        <v>6456</v>
      </c>
      <c r="D2804" s="182">
        <f>IF(ISBLANK($D$2),SUMIFS(Entradas!$C:$C,Entradas!$A:$A,$A2804)-SUMIFS(SAIDA!$C:$C,SAIDA!$A:$A,$A2804),SUMIFS(Entradas!$C:$C,Entradas!$A:$A,$A2804,Entradas!$B:$B,"&lt;="&amp;$D$2)-SUMIFS(SAIDA!$C:$C,SAIDA!$A:$A,$A2804,SAIDA!$B:$B,"&lt;="&amp;$D$2))</f>
        <v>45</v>
      </c>
      <c r="E2804" s="183" t="str">
        <f>IF($A2804="","",IFERROR(VLOOKUP($A2804,Entradas!$A:$D,4,FALSE),""))</f>
        <v>CERTO</v>
      </c>
      <c r="F2804" s="176" t="s">
        <v>2</v>
      </c>
      <c r="G2804" s="177" t="s">
        <v>7319</v>
      </c>
      <c r="H2804" s="176"/>
      <c r="I2804" s="173" t="s">
        <v>7531</v>
      </c>
      <c r="K2804" s="173">
        <f>SUMIF(Entradas!A:A,A2804,Entradas!C:C)</f>
        <v>47</v>
      </c>
      <c r="L2804" s="173">
        <f>SUMIF(SAIDA!A:A,A2804,SAIDA!C:C)</f>
        <v>2</v>
      </c>
      <c r="M2804" s="259"/>
    </row>
    <row r="2805" spans="1:13" x14ac:dyDescent="0.25">
      <c r="A2805" s="229" t="s">
        <v>2632</v>
      </c>
      <c r="B2805" s="181" t="s">
        <v>5132</v>
      </c>
      <c r="C2805" s="176" t="s">
        <v>6458</v>
      </c>
      <c r="D2805" s="182">
        <f>IF(ISBLANK($D$2),SUMIFS(Entradas!$C:$C,Entradas!$A:$A,$A2805)-SUMIFS(SAIDA!$C:$C,SAIDA!$A:$A,$A2805),SUMIFS(Entradas!$C:$C,Entradas!$A:$A,$A2805,Entradas!$B:$B,"&lt;="&amp;$D$2)-SUMIFS(SAIDA!$C:$C,SAIDA!$A:$A,$A2805,SAIDA!$B:$B,"&lt;="&amp;$D$2))</f>
        <v>7</v>
      </c>
      <c r="E2805" s="183">
        <f>IF($A2805="","",IFERROR(VLOOKUP($A2805,Entradas!$A:$D,4,FALSE),""))</f>
        <v>0</v>
      </c>
      <c r="F2805" s="176" t="s">
        <v>2</v>
      </c>
      <c r="G2805" s="177" t="s">
        <v>7319</v>
      </c>
      <c r="H2805" s="176" t="s">
        <v>6880</v>
      </c>
      <c r="I2805" s="173" t="e">
        <v>#N/A</v>
      </c>
      <c r="K2805" s="173">
        <f>SUMIF(Entradas!A:A,A2805,Entradas!C:C)</f>
        <v>7</v>
      </c>
      <c r="L2805" s="173">
        <f>SUMIF(SAIDA!A:A,A2805,SAIDA!C:C)</f>
        <v>0</v>
      </c>
      <c r="M2805" s="259"/>
    </row>
    <row r="2806" spans="1:13" x14ac:dyDescent="0.25">
      <c r="A2806" s="229" t="s">
        <v>2633</v>
      </c>
      <c r="B2806" s="181" t="s">
        <v>5133</v>
      </c>
      <c r="C2806" s="176"/>
      <c r="D2806" s="182">
        <f>IF(ISBLANK($D$2),SUMIFS(Entradas!$C:$C,Entradas!$A:$A,$A2806)-SUMIFS(SAIDA!$C:$C,SAIDA!$A:$A,$A2806),SUMIFS(Entradas!$C:$C,Entradas!$A:$A,$A2806,Entradas!$B:$B,"&lt;="&amp;$D$2)-SUMIFS(SAIDA!$C:$C,SAIDA!$A:$A,$A2806,SAIDA!$B:$B,"&lt;="&amp;$D$2))</f>
        <v>29</v>
      </c>
      <c r="E2806" s="183" t="str">
        <f>IF($A2806="","",IFERROR(VLOOKUP($A2806,Entradas!$A:$D,4,FALSE),""))</f>
        <v>CERTO</v>
      </c>
      <c r="F2806" s="176" t="s">
        <v>2</v>
      </c>
      <c r="G2806" s="177" t="s">
        <v>7319</v>
      </c>
      <c r="H2806" s="176" t="s">
        <v>6881</v>
      </c>
      <c r="I2806" s="173" t="e">
        <v>#N/A</v>
      </c>
      <c r="K2806" s="173">
        <f>SUMIF(Entradas!A:A,A2806,Entradas!C:C)</f>
        <v>90</v>
      </c>
      <c r="L2806" s="173">
        <f>SUMIF(SAIDA!A:A,A2806,SAIDA!C:C)</f>
        <v>61</v>
      </c>
      <c r="M2806" s="259"/>
    </row>
    <row r="2807" spans="1:13" x14ac:dyDescent="0.25">
      <c r="A2807" s="229" t="s">
        <v>7327</v>
      </c>
      <c r="B2807" s="186" t="s">
        <v>3990</v>
      </c>
      <c r="C2807" s="184" t="s">
        <v>7624</v>
      </c>
      <c r="D2807" s="182">
        <f>IF(ISBLANK($D$2),SUMIFS(Entradas!$C:$C,Entradas!$A:$A,$A2807)-SUMIFS(SAIDA!$C:$C,SAIDA!$A:$A,$A2807),SUMIFS(Entradas!$C:$C,Entradas!$A:$A,$A2807,Entradas!$B:$B,"&lt;="&amp;$D$2)-SUMIFS(SAIDA!$C:$C,SAIDA!$A:$A,$A2807,SAIDA!$B:$B,"&lt;="&amp;$D$2))</f>
        <v>17</v>
      </c>
      <c r="E2807" s="183">
        <f>IF($A2807="","",IFERROR(VLOOKUP($A2807,Entradas!$A:$D,4,FALSE),""))</f>
        <v>0</v>
      </c>
      <c r="F2807" s="176" t="s">
        <v>2</v>
      </c>
      <c r="H2807" s="176" t="s">
        <v>6521</v>
      </c>
      <c r="I2807" s="173" t="e">
        <v>#N/A</v>
      </c>
      <c r="K2807" s="173">
        <f>SUMIF(Entradas!A:A,A2807,Entradas!C:C)</f>
        <v>17</v>
      </c>
      <c r="L2807" s="173">
        <f>SUMIF(SAIDA!A:A,A2807,SAIDA!C:C)</f>
        <v>0</v>
      </c>
      <c r="M2807" s="259"/>
    </row>
    <row r="2808" spans="1:13" x14ac:dyDescent="0.25">
      <c r="A2808" s="229" t="s">
        <v>2634</v>
      </c>
      <c r="B2808" s="181" t="s">
        <v>5134</v>
      </c>
      <c r="C2808" s="176" t="s">
        <v>6462</v>
      </c>
      <c r="D2808" s="182">
        <f>IF(ISBLANK($D$2),SUMIFS(Entradas!$C:$C,Entradas!$A:$A,$A2808)-SUMIFS(SAIDA!$C:$C,SAIDA!$A:$A,$A2808),SUMIFS(Entradas!$C:$C,Entradas!$A:$A,$A2808,Entradas!$B:$B,"&lt;="&amp;$D$2)-SUMIFS(SAIDA!$C:$C,SAIDA!$A:$A,$A2808,SAIDA!$B:$B,"&lt;="&amp;$D$2))</f>
        <v>45</v>
      </c>
      <c r="E2808" s="183" t="str">
        <f>IF($A2808="","",IFERROR(VLOOKUP($A2808,Entradas!$A:$D,4,FALSE),""))</f>
        <v>CERTO</v>
      </c>
      <c r="F2808" s="176" t="s">
        <v>2</v>
      </c>
      <c r="G2808" s="177" t="s">
        <v>7319</v>
      </c>
      <c r="H2808" s="176"/>
      <c r="I2808" s="173" t="s">
        <v>7531</v>
      </c>
      <c r="K2808" s="173">
        <f>SUMIF(Entradas!A:A,A2808,Entradas!C:C)</f>
        <v>53</v>
      </c>
      <c r="L2808" s="173">
        <f>SUMIF(SAIDA!A:A,A2808,SAIDA!C:C)</f>
        <v>8</v>
      </c>
      <c r="M2808" s="259"/>
    </row>
    <row r="2809" spans="1:13" x14ac:dyDescent="0.25">
      <c r="A2809" s="229" t="s">
        <v>2635</v>
      </c>
      <c r="B2809" s="181" t="s">
        <v>5135</v>
      </c>
      <c r="C2809" s="184" t="s">
        <v>7624</v>
      </c>
      <c r="D2809" s="182">
        <f>IF(ISBLANK($D$2),SUMIFS(Entradas!$C:$C,Entradas!$A:$A,$A2809)-SUMIFS(SAIDA!$C:$C,SAIDA!$A:$A,$A2809),SUMIFS(Entradas!$C:$C,Entradas!$A:$A,$A2809,Entradas!$B:$B,"&lt;="&amp;$D$2)-SUMIFS(SAIDA!$C:$C,SAIDA!$A:$A,$A2809,SAIDA!$B:$B,"&lt;="&amp;$D$2))</f>
        <v>20</v>
      </c>
      <c r="E2809" s="183">
        <f>IF($A2809="","",IFERROR(VLOOKUP($A2809,Entradas!$A:$D,4,FALSE),""))</f>
        <v>0</v>
      </c>
      <c r="F2809" s="176" t="s">
        <v>2</v>
      </c>
      <c r="G2809" s="177" t="s">
        <v>7319</v>
      </c>
      <c r="H2809" s="176" t="s">
        <v>6883</v>
      </c>
      <c r="I2809" s="173" t="e">
        <v>#N/A</v>
      </c>
      <c r="K2809" s="173">
        <f>SUMIF(Entradas!A:A,A2809,Entradas!C:C)</f>
        <v>20</v>
      </c>
      <c r="L2809" s="173">
        <f>SUMIF(SAIDA!A:A,A2809,SAIDA!C:C)</f>
        <v>0</v>
      </c>
      <c r="M2809" s="259"/>
    </row>
    <row r="2810" spans="1:13" x14ac:dyDescent="0.25">
      <c r="A2810" s="229" t="s">
        <v>2636</v>
      </c>
      <c r="B2810" s="181" t="s">
        <v>5136</v>
      </c>
      <c r="C2810" s="176" t="s">
        <v>4</v>
      </c>
      <c r="D2810" s="182">
        <f>IF(ISBLANK($D$2),SUMIFS(Entradas!$C:$C,Entradas!$A:$A,$A2810)-SUMIFS(SAIDA!$C:$C,SAIDA!$A:$A,$A2810),SUMIFS(Entradas!$C:$C,Entradas!$A:$A,$A2810,Entradas!$B:$B,"&lt;="&amp;$D$2)-SUMIFS(SAIDA!$C:$C,SAIDA!$A:$A,$A2810,SAIDA!$B:$B,"&lt;="&amp;$D$2))</f>
        <v>20</v>
      </c>
      <c r="E2810" s="183" t="str">
        <f>IF($A2810="","",IFERROR(VLOOKUP($A2810,Entradas!$A:$D,4,FALSE),""))</f>
        <v>CERTO</v>
      </c>
      <c r="F2810" s="176" t="s">
        <v>2</v>
      </c>
      <c r="G2810" s="177" t="s">
        <v>7319</v>
      </c>
      <c r="H2810" s="176"/>
      <c r="I2810" s="173" t="s">
        <v>7531</v>
      </c>
      <c r="K2810" s="173">
        <f>SUMIF(Entradas!A:A,A2810,Entradas!C:C)</f>
        <v>20</v>
      </c>
      <c r="L2810" s="173">
        <f>SUMIF(SAIDA!A:A,A2810,SAIDA!C:C)</f>
        <v>0</v>
      </c>
      <c r="M2810" s="259"/>
    </row>
    <row r="2811" spans="1:13" x14ac:dyDescent="0.25">
      <c r="A2811" s="229" t="s">
        <v>2637</v>
      </c>
      <c r="B2811" s="181" t="s">
        <v>5137</v>
      </c>
      <c r="C2811" s="184" t="s">
        <v>7624</v>
      </c>
      <c r="D2811" s="182">
        <f>IF(ISBLANK($D$2),SUMIFS(Entradas!$C:$C,Entradas!$A:$A,$A2811)-SUMIFS(SAIDA!$C:$C,SAIDA!$A:$A,$A2811),SUMIFS(Entradas!$C:$C,Entradas!$A:$A,$A2811,Entradas!$B:$B,"&lt;="&amp;$D$2)-SUMIFS(SAIDA!$C:$C,SAIDA!$A:$A,$A2811,SAIDA!$B:$B,"&lt;="&amp;$D$2))</f>
        <v>20</v>
      </c>
      <c r="E2811" s="183">
        <f>IF($A2811="","",IFERROR(VLOOKUP($A2811,Entradas!$A:$D,4,FALSE),""))</f>
        <v>0</v>
      </c>
      <c r="F2811" s="176" t="s">
        <v>2</v>
      </c>
      <c r="G2811" s="177" t="s">
        <v>7319</v>
      </c>
      <c r="H2811" s="176" t="s">
        <v>6883</v>
      </c>
      <c r="I2811" s="173" t="e">
        <v>#N/A</v>
      </c>
      <c r="K2811" s="173">
        <f>SUMIF(Entradas!A:A,A2811,Entradas!C:C)</f>
        <v>20</v>
      </c>
      <c r="L2811" s="173">
        <f>SUMIF(SAIDA!A:A,A2811,SAIDA!C:C)</f>
        <v>0</v>
      </c>
      <c r="M2811" s="259"/>
    </row>
    <row r="2812" spans="1:13" x14ac:dyDescent="0.25">
      <c r="A2812" s="229" t="s">
        <v>2638</v>
      </c>
      <c r="B2812" s="181" t="s">
        <v>5138</v>
      </c>
      <c r="C2812" s="184" t="s">
        <v>7624</v>
      </c>
      <c r="D2812" s="182">
        <f>IF(ISBLANK($D$2),SUMIFS(Entradas!$C:$C,Entradas!$A:$A,$A2812)-SUMIFS(SAIDA!$C:$C,SAIDA!$A:$A,$A2812),SUMIFS(Entradas!$C:$C,Entradas!$A:$A,$A2812,Entradas!$B:$B,"&lt;="&amp;$D$2)-SUMIFS(SAIDA!$C:$C,SAIDA!$A:$A,$A2812,SAIDA!$B:$B,"&lt;="&amp;$D$2))</f>
        <v>20</v>
      </c>
      <c r="E2812" s="183" t="str">
        <f>IF($A2812="","",IFERROR(VLOOKUP($A2812,Entradas!$A:$D,4,FALSE),""))</f>
        <v>CERTO</v>
      </c>
      <c r="F2812" s="176" t="s">
        <v>2</v>
      </c>
      <c r="G2812" s="177" t="s">
        <v>7319</v>
      </c>
      <c r="H2812" s="176" t="s">
        <v>6829</v>
      </c>
      <c r="I2812" s="173" t="s">
        <v>7531</v>
      </c>
      <c r="K2812" s="173">
        <f>SUMIF(Entradas!A:A,A2812,Entradas!C:C)</f>
        <v>20</v>
      </c>
      <c r="L2812" s="173">
        <f>SUMIF(SAIDA!A:A,A2812,SAIDA!C:C)</f>
        <v>0</v>
      </c>
      <c r="M2812" s="259"/>
    </row>
    <row r="2813" spans="1:13" x14ac:dyDescent="0.25">
      <c r="A2813" s="229" t="s">
        <v>2639</v>
      </c>
      <c r="B2813" s="181" t="s">
        <v>5139</v>
      </c>
      <c r="C2813" s="176" t="s">
        <v>6463</v>
      </c>
      <c r="D2813" s="182">
        <f>IF(ISBLANK($D$2),SUMIFS(Entradas!$C:$C,Entradas!$A:$A,$A2813)-SUMIFS(SAIDA!$C:$C,SAIDA!$A:$A,$A2813),SUMIFS(Entradas!$C:$C,Entradas!$A:$A,$A2813,Entradas!$B:$B,"&lt;="&amp;$D$2)-SUMIFS(SAIDA!$C:$C,SAIDA!$A:$A,$A2813,SAIDA!$B:$B,"&lt;="&amp;$D$2))</f>
        <v>28</v>
      </c>
      <c r="E2813" s="183" t="str">
        <f>IF($A2813="","",IFERROR(VLOOKUP($A2813,Entradas!$A:$D,4,FALSE),""))</f>
        <v>CERTO</v>
      </c>
      <c r="F2813" s="176" t="s">
        <v>2</v>
      </c>
      <c r="G2813" s="177" t="s">
        <v>7319</v>
      </c>
      <c r="H2813" s="176" t="s">
        <v>6838</v>
      </c>
      <c r="I2813" s="173" t="s">
        <v>7531</v>
      </c>
      <c r="K2813" s="173">
        <f>SUMIF(Entradas!A:A,A2813,Entradas!C:C)</f>
        <v>38</v>
      </c>
      <c r="L2813" s="173">
        <f>SUMIF(SAIDA!A:A,A2813,SAIDA!C:C)</f>
        <v>10</v>
      </c>
      <c r="M2813" s="259"/>
    </row>
    <row r="2814" spans="1:13" x14ac:dyDescent="0.25">
      <c r="A2814" s="229" t="s">
        <v>2640</v>
      </c>
      <c r="B2814" s="181" t="s">
        <v>5140</v>
      </c>
      <c r="C2814" s="184" t="s">
        <v>7624</v>
      </c>
      <c r="D2814" s="182">
        <f>IF(ISBLANK($D$2),SUMIFS(Entradas!$C:$C,Entradas!$A:$A,$A2814)-SUMIFS(SAIDA!$C:$C,SAIDA!$A:$A,$A2814),SUMIFS(Entradas!$C:$C,Entradas!$A:$A,$A2814,Entradas!$B:$B,"&lt;="&amp;$D$2)-SUMIFS(SAIDA!$C:$C,SAIDA!$A:$A,$A2814,SAIDA!$B:$B,"&lt;="&amp;$D$2))</f>
        <v>14</v>
      </c>
      <c r="E2814" s="183" t="str">
        <f>IF($A2814="","",IFERROR(VLOOKUP($A2814,Entradas!$A:$D,4,FALSE),""))</f>
        <v>CERTO</v>
      </c>
      <c r="F2814" s="176" t="s">
        <v>2</v>
      </c>
      <c r="G2814" s="177" t="s">
        <v>7319</v>
      </c>
      <c r="H2814" s="176" t="s">
        <v>6851</v>
      </c>
      <c r="I2814" s="173" t="s">
        <v>7531</v>
      </c>
      <c r="K2814" s="173">
        <f>SUMIF(Entradas!A:A,A2814,Entradas!C:C)</f>
        <v>14</v>
      </c>
      <c r="L2814" s="173">
        <f>SUMIF(SAIDA!A:A,A2814,SAIDA!C:C)</f>
        <v>0</v>
      </c>
      <c r="M2814" s="259"/>
    </row>
    <row r="2815" spans="1:13" x14ac:dyDescent="0.25">
      <c r="A2815" s="229" t="s">
        <v>2641</v>
      </c>
      <c r="B2815" s="181" t="s">
        <v>5141</v>
      </c>
      <c r="C2815" s="184" t="s">
        <v>7624</v>
      </c>
      <c r="D2815" s="182">
        <f>IF(ISBLANK($D$2),SUMIFS(Entradas!$C:$C,Entradas!$A:$A,$A2815)-SUMIFS(SAIDA!$C:$C,SAIDA!$A:$A,$A2815),SUMIFS(Entradas!$C:$C,Entradas!$A:$A,$A2815,Entradas!$B:$B,"&lt;="&amp;$D$2)-SUMIFS(SAIDA!$C:$C,SAIDA!$A:$A,$A2815,SAIDA!$B:$B,"&lt;="&amp;$D$2))</f>
        <v>27</v>
      </c>
      <c r="E2815" s="183" t="str">
        <f>IF($A2815="","",IFERROR(VLOOKUP($A2815,Entradas!$A:$D,4,FALSE),""))</f>
        <v>CERTO</v>
      </c>
      <c r="F2815" s="176" t="s">
        <v>2</v>
      </c>
      <c r="G2815" s="177" t="s">
        <v>7319</v>
      </c>
      <c r="H2815" s="176" t="s">
        <v>6847</v>
      </c>
      <c r="I2815" s="173" t="s">
        <v>7531</v>
      </c>
      <c r="K2815" s="173">
        <f>SUMIF(Entradas!A:A,A2815,Entradas!C:C)</f>
        <v>27</v>
      </c>
      <c r="L2815" s="173">
        <f>SUMIF(SAIDA!A:A,A2815,SAIDA!C:C)</f>
        <v>0</v>
      </c>
      <c r="M2815" s="259"/>
    </row>
    <row r="2816" spans="1:13" x14ac:dyDescent="0.25">
      <c r="A2816" s="229" t="s">
        <v>2642</v>
      </c>
      <c r="B2816" s="181" t="s">
        <v>5142</v>
      </c>
      <c r="C2816" s="176" t="s">
        <v>6464</v>
      </c>
      <c r="D2816" s="182">
        <f>IF(ISBLANK($D$2),SUMIFS(Entradas!$C:$C,Entradas!$A:$A,$A2816)-SUMIFS(SAIDA!$C:$C,SAIDA!$A:$A,$A2816),SUMIFS(Entradas!$C:$C,Entradas!$A:$A,$A2816,Entradas!$B:$B,"&lt;="&amp;$D$2)-SUMIFS(SAIDA!$C:$C,SAIDA!$A:$A,$A2816,SAIDA!$B:$B,"&lt;="&amp;$D$2))</f>
        <v>6</v>
      </c>
      <c r="E2816" s="183" t="str">
        <f>IF($A2816="","",IFERROR(VLOOKUP($A2816,Entradas!$A:$D,4,FALSE),""))</f>
        <v>CERTO</v>
      </c>
      <c r="F2816" s="176" t="s">
        <v>2</v>
      </c>
      <c r="G2816" s="177" t="s">
        <v>7319</v>
      </c>
      <c r="H2816" s="176" t="s">
        <v>6889</v>
      </c>
      <c r="I2816" s="173" t="e">
        <v>#N/A</v>
      </c>
      <c r="K2816" s="173">
        <f>SUMIF(Entradas!A:A,A2816,Entradas!C:C)</f>
        <v>6</v>
      </c>
      <c r="L2816" s="173">
        <f>SUMIF(SAIDA!A:A,A2816,SAIDA!C:C)</f>
        <v>0</v>
      </c>
      <c r="M2816" s="259"/>
    </row>
    <row r="2817" spans="1:13" x14ac:dyDescent="0.25">
      <c r="A2817" s="229" t="s">
        <v>2643</v>
      </c>
      <c r="B2817" s="181" t="s">
        <v>5143</v>
      </c>
      <c r="C2817" s="184" t="s">
        <v>7624</v>
      </c>
      <c r="D2817" s="182">
        <f>IF(ISBLANK($D$2),SUMIFS(Entradas!$C:$C,Entradas!$A:$A,$A2817)-SUMIFS(SAIDA!$C:$C,SAIDA!$A:$A,$A2817),SUMIFS(Entradas!$C:$C,Entradas!$A:$A,$A2817,Entradas!$B:$B,"&lt;="&amp;$D$2)-SUMIFS(SAIDA!$C:$C,SAIDA!$A:$A,$A2817,SAIDA!$B:$B,"&lt;="&amp;$D$2))</f>
        <v>20</v>
      </c>
      <c r="E2817" s="183">
        <f>IF($A2817="","",IFERROR(VLOOKUP($A2817,Entradas!$A:$D,4,FALSE),""))</f>
        <v>0</v>
      </c>
      <c r="F2817" s="176" t="s">
        <v>2</v>
      </c>
      <c r="G2817" s="177" t="s">
        <v>7319</v>
      </c>
      <c r="H2817" s="176" t="s">
        <v>6883</v>
      </c>
      <c r="I2817" s="173" t="e">
        <v>#N/A</v>
      </c>
      <c r="K2817" s="173">
        <f>SUMIF(Entradas!A:A,A2817,Entradas!C:C)</f>
        <v>20</v>
      </c>
      <c r="L2817" s="173">
        <f>SUMIF(SAIDA!A:A,A2817,SAIDA!C:C)</f>
        <v>0</v>
      </c>
      <c r="M2817" s="259"/>
    </row>
    <row r="2818" spans="1:13" x14ac:dyDescent="0.25">
      <c r="A2818" s="229" t="s">
        <v>2644</v>
      </c>
      <c r="B2818" s="181" t="s">
        <v>7660</v>
      </c>
      <c r="C2818" s="184" t="s">
        <v>7624</v>
      </c>
      <c r="D2818" s="182">
        <f>IF(ISBLANK($D$2),SUMIFS(Entradas!$C:$C,Entradas!$A:$A,$A2818)-SUMIFS(SAIDA!$C:$C,SAIDA!$A:$A,$A2818),SUMIFS(Entradas!$C:$C,Entradas!$A:$A,$A2818,Entradas!$B:$B,"&lt;="&amp;$D$2)-SUMIFS(SAIDA!$C:$C,SAIDA!$A:$A,$A2818,SAIDA!$B:$B,"&lt;="&amp;$D$2))</f>
        <v>0</v>
      </c>
      <c r="E2818" s="183">
        <f>IF($A2818="","",IFERROR(VLOOKUP($A2818,Entradas!$A:$D,4,FALSE),""))</f>
        <v>0</v>
      </c>
      <c r="F2818" s="176" t="s">
        <v>2</v>
      </c>
      <c r="G2818" s="177" t="s">
        <v>7319</v>
      </c>
      <c r="H2818" s="176" t="s">
        <v>6883</v>
      </c>
      <c r="I2818" s="173" t="e">
        <v>#N/A</v>
      </c>
      <c r="K2818" s="173">
        <f>SUMIF(Entradas!A:A,A2818,Entradas!C:C)</f>
        <v>20</v>
      </c>
      <c r="L2818" s="173">
        <f>SUMIF(SAIDA!A:A,A2818,SAIDA!C:C)</f>
        <v>20</v>
      </c>
      <c r="M2818" s="259"/>
    </row>
    <row r="2819" spans="1:13" x14ac:dyDescent="0.25">
      <c r="A2819" s="229" t="s">
        <v>2645</v>
      </c>
      <c r="B2819" s="181" t="s">
        <v>5145</v>
      </c>
      <c r="C2819" s="176"/>
      <c r="D2819" s="182">
        <f>IF(ISBLANK($D$2),SUMIFS(Entradas!$C:$C,Entradas!$A:$A,$A2819)-SUMIFS(SAIDA!$C:$C,SAIDA!$A:$A,$A2819),SUMIFS(Entradas!$C:$C,Entradas!$A:$A,$A2819,Entradas!$B:$B,"&lt;="&amp;$D$2)-SUMIFS(SAIDA!$C:$C,SAIDA!$A:$A,$A2819,SAIDA!$B:$B,"&lt;="&amp;$D$2))</f>
        <v>113</v>
      </c>
      <c r="E2819" s="183" t="str">
        <f>IF($A2819="","",IFERROR(VLOOKUP($A2819,Entradas!$A:$D,4,FALSE),""))</f>
        <v>CERTO</v>
      </c>
      <c r="F2819" s="176" t="s">
        <v>2</v>
      </c>
      <c r="G2819" s="177" t="s">
        <v>7319</v>
      </c>
      <c r="H2819" s="176" t="s">
        <v>6846</v>
      </c>
      <c r="I2819" s="173" t="s">
        <v>7531</v>
      </c>
      <c r="K2819" s="173">
        <f>SUMIF(Entradas!A:A,A2819,Entradas!C:C)</f>
        <v>211</v>
      </c>
      <c r="L2819" s="173">
        <f>SUMIF(SAIDA!A:A,A2819,SAIDA!C:C)</f>
        <v>98</v>
      </c>
      <c r="M2819" s="259"/>
    </row>
    <row r="2820" spans="1:13" x14ac:dyDescent="0.25">
      <c r="A2820" s="229" t="s">
        <v>2646</v>
      </c>
      <c r="B2820" s="181" t="s">
        <v>5146</v>
      </c>
      <c r="C2820" s="184" t="s">
        <v>7624</v>
      </c>
      <c r="D2820" s="182">
        <f>IF(ISBLANK($D$2),SUMIFS(Entradas!$C:$C,Entradas!$A:$A,$A2820)-SUMIFS(SAIDA!$C:$C,SAIDA!$A:$A,$A2820),SUMIFS(Entradas!$C:$C,Entradas!$A:$A,$A2820,Entradas!$B:$B,"&lt;="&amp;$D$2)-SUMIFS(SAIDA!$C:$C,SAIDA!$A:$A,$A2820,SAIDA!$B:$B,"&lt;="&amp;$D$2))</f>
        <v>13</v>
      </c>
      <c r="E2820" s="183">
        <f>IF($A2820="","",IFERROR(VLOOKUP($A2820,Entradas!$A:$D,4,FALSE),""))</f>
        <v>0</v>
      </c>
      <c r="F2820" s="176" t="s">
        <v>2</v>
      </c>
      <c r="G2820" s="177" t="s">
        <v>7319</v>
      </c>
      <c r="H2820" s="176" t="s">
        <v>6891</v>
      </c>
      <c r="I2820" s="173" t="e">
        <v>#N/A</v>
      </c>
      <c r="K2820" s="173">
        <f>SUMIF(Entradas!A:A,A2820,Entradas!C:C)</f>
        <v>13</v>
      </c>
      <c r="L2820" s="173">
        <f>SUMIF(SAIDA!A:A,A2820,SAIDA!C:C)</f>
        <v>0</v>
      </c>
      <c r="M2820" s="259"/>
    </row>
    <row r="2821" spans="1:13" x14ac:dyDescent="0.25">
      <c r="A2821" s="229" t="s">
        <v>2647</v>
      </c>
      <c r="B2821" s="181" t="s">
        <v>5147</v>
      </c>
      <c r="C2821" s="184" t="s">
        <v>7624</v>
      </c>
      <c r="D2821" s="182">
        <f>IF(ISBLANK($D$2),SUMIFS(Entradas!$C:$C,Entradas!$A:$A,$A2821)-SUMIFS(SAIDA!$C:$C,SAIDA!$A:$A,$A2821),SUMIFS(Entradas!$C:$C,Entradas!$A:$A,$A2821,Entradas!$B:$B,"&lt;="&amp;$D$2)-SUMIFS(SAIDA!$C:$C,SAIDA!$A:$A,$A2821,SAIDA!$B:$B,"&lt;="&amp;$D$2))</f>
        <v>19</v>
      </c>
      <c r="E2821" s="183">
        <f>IF($A2821="","",IFERROR(VLOOKUP($A2821,Entradas!$A:$D,4,FALSE),""))</f>
        <v>0</v>
      </c>
      <c r="F2821" s="176" t="s">
        <v>2</v>
      </c>
      <c r="G2821" s="177" t="s">
        <v>7319</v>
      </c>
      <c r="H2821" s="176" t="s">
        <v>6892</v>
      </c>
      <c r="I2821" s="173" t="e">
        <v>#N/A</v>
      </c>
      <c r="K2821" s="173">
        <f>SUMIF(Entradas!A:A,A2821,Entradas!C:C)</f>
        <v>19</v>
      </c>
      <c r="L2821" s="173">
        <f>SUMIF(SAIDA!A:A,A2821,SAIDA!C:C)</f>
        <v>0</v>
      </c>
      <c r="M2821" s="259"/>
    </row>
    <row r="2822" spans="1:13" x14ac:dyDescent="0.25">
      <c r="A2822" s="229" t="s">
        <v>2648</v>
      </c>
      <c r="B2822" s="181" t="s">
        <v>5148</v>
      </c>
      <c r="C2822" s="184" t="s">
        <v>7624</v>
      </c>
      <c r="D2822" s="182">
        <f>IF(ISBLANK($D$2),SUMIFS(Entradas!$C:$C,Entradas!$A:$A,$A2822)-SUMIFS(SAIDA!$C:$C,SAIDA!$A:$A,$A2822),SUMIFS(Entradas!$C:$C,Entradas!$A:$A,$A2822,Entradas!$B:$B,"&lt;="&amp;$D$2)-SUMIFS(SAIDA!$C:$C,SAIDA!$A:$A,$A2822,SAIDA!$B:$B,"&lt;="&amp;$D$2))</f>
        <v>11</v>
      </c>
      <c r="E2822" s="183">
        <f>IF($A2822="","",IFERROR(VLOOKUP($A2822,Entradas!$A:$D,4,FALSE),""))</f>
        <v>0</v>
      </c>
      <c r="F2822" s="176" t="s">
        <v>2</v>
      </c>
      <c r="G2822" s="177" t="s">
        <v>7319</v>
      </c>
      <c r="H2822" s="176" t="s">
        <v>6893</v>
      </c>
      <c r="I2822" s="173" t="e">
        <v>#N/A</v>
      </c>
      <c r="K2822" s="173">
        <f>SUMIF(Entradas!A:A,A2822,Entradas!C:C)</f>
        <v>11</v>
      </c>
      <c r="L2822" s="173">
        <f>SUMIF(SAIDA!A:A,A2822,SAIDA!C:C)</f>
        <v>0</v>
      </c>
      <c r="M2822" s="259"/>
    </row>
    <row r="2823" spans="1:13" x14ac:dyDescent="0.25">
      <c r="A2823" s="229" t="s">
        <v>2649</v>
      </c>
      <c r="B2823" s="181" t="s">
        <v>5149</v>
      </c>
      <c r="C2823" s="176" t="s">
        <v>6463</v>
      </c>
      <c r="D2823" s="182">
        <f>IF(ISBLANK($D$2),SUMIFS(Entradas!$C:$C,Entradas!$A:$A,$A2823)-SUMIFS(SAIDA!$C:$C,SAIDA!$A:$A,$A2823),SUMIFS(Entradas!$C:$C,Entradas!$A:$A,$A2823,Entradas!$B:$B,"&lt;="&amp;$D$2)-SUMIFS(SAIDA!$C:$C,SAIDA!$A:$A,$A2823,SAIDA!$B:$B,"&lt;="&amp;$D$2))</f>
        <v>14</v>
      </c>
      <c r="E2823" s="183">
        <f>IF($A2823="","",IFERROR(VLOOKUP($A2823,Entradas!$A:$D,4,FALSE),""))</f>
        <v>0</v>
      </c>
      <c r="F2823" s="176" t="s">
        <v>2</v>
      </c>
      <c r="G2823" s="177" t="s">
        <v>7319</v>
      </c>
      <c r="H2823" s="176" t="s">
        <v>6894</v>
      </c>
      <c r="I2823" s="173" t="e">
        <v>#N/A</v>
      </c>
      <c r="K2823" s="173">
        <f>SUMIF(Entradas!A:A,A2823,Entradas!C:C)</f>
        <v>14</v>
      </c>
      <c r="L2823" s="173">
        <f>SUMIF(SAIDA!A:A,A2823,SAIDA!C:C)</f>
        <v>0</v>
      </c>
      <c r="M2823" s="259"/>
    </row>
    <row r="2824" spans="1:13" x14ac:dyDescent="0.25">
      <c r="A2824" s="229" t="s">
        <v>2650</v>
      </c>
      <c r="B2824" s="181" t="s">
        <v>5150</v>
      </c>
      <c r="C2824" s="184" t="s">
        <v>7624</v>
      </c>
      <c r="D2824" s="182">
        <f>IF(ISBLANK($D$2),SUMIFS(Entradas!$C:$C,Entradas!$A:$A,$A2824)-SUMIFS(SAIDA!$C:$C,SAIDA!$A:$A,$A2824),SUMIFS(Entradas!$C:$C,Entradas!$A:$A,$A2824,Entradas!$B:$B,"&lt;="&amp;$D$2)-SUMIFS(SAIDA!$C:$C,SAIDA!$A:$A,$A2824,SAIDA!$B:$B,"&lt;="&amp;$D$2))</f>
        <v>2</v>
      </c>
      <c r="E2824" s="183" t="str">
        <f>IF($A2824="","",IFERROR(VLOOKUP($A2824,Entradas!$A:$D,4,FALSE),""))</f>
        <v>CERTO</v>
      </c>
      <c r="F2824" s="176" t="s">
        <v>2</v>
      </c>
      <c r="G2824" s="177" t="s">
        <v>7319</v>
      </c>
      <c r="H2824" s="176" t="s">
        <v>6826</v>
      </c>
      <c r="I2824" s="173" t="s">
        <v>7531</v>
      </c>
      <c r="K2824" s="173">
        <f>SUMIF(Entradas!A:A,A2824,Entradas!C:C)</f>
        <v>22</v>
      </c>
      <c r="L2824" s="173">
        <f>SUMIF(SAIDA!A:A,A2824,SAIDA!C:C)</f>
        <v>20</v>
      </c>
      <c r="M2824" s="259"/>
    </row>
    <row r="2825" spans="1:13" x14ac:dyDescent="0.25">
      <c r="A2825" s="229" t="s">
        <v>2651</v>
      </c>
      <c r="B2825" s="181" t="s">
        <v>7556</v>
      </c>
      <c r="C2825" s="184" t="s">
        <v>7624</v>
      </c>
      <c r="D2825" s="182">
        <f>IF(ISBLANK($D$2),SUMIFS(Entradas!$C:$C,Entradas!$A:$A,$A2825)-SUMIFS(SAIDA!$C:$C,SAIDA!$A:$A,$A2825),SUMIFS(Entradas!$C:$C,Entradas!$A:$A,$A2825,Entradas!$B:$B,"&lt;="&amp;$D$2)-SUMIFS(SAIDA!$C:$C,SAIDA!$A:$A,$A2825,SAIDA!$B:$B,"&lt;="&amp;$D$2))</f>
        <v>5</v>
      </c>
      <c r="E2825" s="183" t="str">
        <f>IF($A2825="","",IFERROR(VLOOKUP($A2825,Entradas!$A:$D,4,FALSE),""))</f>
        <v>CERTO</v>
      </c>
      <c r="F2825" s="176" t="s">
        <v>2</v>
      </c>
      <c r="G2825" s="177" t="s">
        <v>7319</v>
      </c>
      <c r="H2825" s="176" t="s">
        <v>6853</v>
      </c>
      <c r="I2825" s="173" t="s">
        <v>7531</v>
      </c>
      <c r="K2825" s="173">
        <f>SUMIF(Entradas!A:A,A2825,Entradas!C:C)</f>
        <v>5</v>
      </c>
      <c r="L2825" s="173">
        <f>SUMIF(SAIDA!A:A,A2825,SAIDA!C:C)</f>
        <v>0</v>
      </c>
      <c r="M2825" s="259"/>
    </row>
    <row r="2826" spans="1:13" x14ac:dyDescent="0.25">
      <c r="A2826" s="229" t="s">
        <v>2652</v>
      </c>
      <c r="B2826" s="181" t="s">
        <v>5151</v>
      </c>
      <c r="C2826" s="176" t="s">
        <v>6464</v>
      </c>
      <c r="D2826" s="182">
        <f>IF(ISBLANK($D$2),SUMIFS(Entradas!$C:$C,Entradas!$A:$A,$A2826)-SUMIFS(SAIDA!$C:$C,SAIDA!$A:$A,$A2826),SUMIFS(Entradas!$C:$C,Entradas!$A:$A,$A2826,Entradas!$B:$B,"&lt;="&amp;$D$2)-SUMIFS(SAIDA!$C:$C,SAIDA!$A:$A,$A2826,SAIDA!$B:$B,"&lt;="&amp;$D$2))</f>
        <v>17</v>
      </c>
      <c r="E2826" s="183" t="str">
        <f>IF($A2826="","",IFERROR(VLOOKUP($A2826,Entradas!$A:$D,4,FALSE),""))</f>
        <v>CERTO</v>
      </c>
      <c r="F2826" s="176" t="s">
        <v>2</v>
      </c>
      <c r="G2826" s="177" t="s">
        <v>7319</v>
      </c>
      <c r="H2826" s="176" t="s">
        <v>6854</v>
      </c>
      <c r="I2826" s="173" t="s">
        <v>7531</v>
      </c>
      <c r="K2826" s="173">
        <f>SUMIF(Entradas!A:A,A2826,Entradas!C:C)</f>
        <v>27</v>
      </c>
      <c r="L2826" s="173">
        <f>SUMIF(SAIDA!A:A,A2826,SAIDA!C:C)</f>
        <v>10</v>
      </c>
      <c r="M2826" s="259"/>
    </row>
    <row r="2827" spans="1:13" x14ac:dyDescent="0.25">
      <c r="A2827" s="229" t="s">
        <v>2653</v>
      </c>
      <c r="B2827" s="181" t="s">
        <v>5152</v>
      </c>
      <c r="C2827" s="176" t="s">
        <v>6462</v>
      </c>
      <c r="D2827" s="182">
        <f>IF(ISBLANK($D$2),SUMIFS(Entradas!$C:$C,Entradas!$A:$A,$A2827)-SUMIFS(SAIDA!$C:$C,SAIDA!$A:$A,$A2827),SUMIFS(Entradas!$C:$C,Entradas!$A:$A,$A2827,Entradas!$B:$B,"&lt;="&amp;$D$2)-SUMIFS(SAIDA!$C:$C,SAIDA!$A:$A,$A2827,SAIDA!$B:$B,"&lt;="&amp;$D$2))</f>
        <v>27</v>
      </c>
      <c r="E2827" s="183" t="str">
        <f>IF($A2827="","",IFERROR(VLOOKUP($A2827,Entradas!$A:$D,4,FALSE),""))</f>
        <v>CERTO</v>
      </c>
      <c r="F2827" s="176" t="s">
        <v>2</v>
      </c>
      <c r="G2827" s="177" t="s">
        <v>7319</v>
      </c>
      <c r="H2827" s="176" t="s">
        <v>6858</v>
      </c>
      <c r="I2827" s="173" t="s">
        <v>7531</v>
      </c>
      <c r="K2827" s="173">
        <f>SUMIF(Entradas!A:A,A2827,Entradas!C:C)</f>
        <v>46</v>
      </c>
      <c r="L2827" s="173">
        <f>SUMIF(SAIDA!A:A,A2827,SAIDA!C:C)</f>
        <v>19</v>
      </c>
      <c r="M2827" s="259"/>
    </row>
    <row r="2828" spans="1:13" x14ac:dyDescent="0.25">
      <c r="A2828" s="229" t="s">
        <v>2654</v>
      </c>
      <c r="B2828" s="181" t="s">
        <v>5153</v>
      </c>
      <c r="C2828" s="184" t="s">
        <v>7624</v>
      </c>
      <c r="D2828" s="182">
        <f>IF(ISBLANK($D$2),SUMIFS(Entradas!$C:$C,Entradas!$A:$A,$A2828)-SUMIFS(SAIDA!$C:$C,SAIDA!$A:$A,$A2828),SUMIFS(Entradas!$C:$C,Entradas!$A:$A,$A2828,Entradas!$B:$B,"&lt;="&amp;$D$2)-SUMIFS(SAIDA!$C:$C,SAIDA!$A:$A,$A2828,SAIDA!$B:$B,"&lt;="&amp;$D$2))</f>
        <v>17</v>
      </c>
      <c r="E2828" s="183" t="str">
        <f>IF($A2828="","",IFERROR(VLOOKUP($A2828,Entradas!$A:$D,4,FALSE),""))</f>
        <v>CERTO</v>
      </c>
      <c r="F2828" s="176" t="s">
        <v>2</v>
      </c>
      <c r="G2828" s="177" t="s">
        <v>7319</v>
      </c>
      <c r="H2828" s="176" t="s">
        <v>6859</v>
      </c>
      <c r="I2828" s="173" t="s">
        <v>7531</v>
      </c>
      <c r="K2828" s="173">
        <f>SUMIF(Entradas!A:A,A2828,Entradas!C:C)</f>
        <v>17</v>
      </c>
      <c r="L2828" s="173">
        <f>SUMIF(SAIDA!A:A,A2828,SAIDA!C:C)</f>
        <v>0</v>
      </c>
      <c r="M2828" s="259"/>
    </row>
    <row r="2829" spans="1:13" x14ac:dyDescent="0.25">
      <c r="A2829" s="229" t="s">
        <v>2655</v>
      </c>
      <c r="B2829" s="181" t="s">
        <v>5154</v>
      </c>
      <c r="C2829" s="184" t="s">
        <v>7624</v>
      </c>
      <c r="D2829" s="182">
        <f>IF(ISBLANK($D$2),SUMIFS(Entradas!$C:$C,Entradas!$A:$A,$A2829)-SUMIFS(SAIDA!$C:$C,SAIDA!$A:$A,$A2829),SUMIFS(Entradas!$C:$C,Entradas!$A:$A,$A2829,Entradas!$B:$B,"&lt;="&amp;$D$2)-SUMIFS(SAIDA!$C:$C,SAIDA!$A:$A,$A2829,SAIDA!$B:$B,"&lt;="&amp;$D$2))</f>
        <v>14</v>
      </c>
      <c r="E2829" s="183">
        <f>IF($A2829="","",IFERROR(VLOOKUP($A2829,Entradas!$A:$D,4,FALSE),""))</f>
        <v>0</v>
      </c>
      <c r="F2829" s="176" t="s">
        <v>2</v>
      </c>
      <c r="G2829" s="177" t="s">
        <v>7319</v>
      </c>
      <c r="H2829" s="176" t="s">
        <v>6899</v>
      </c>
      <c r="I2829" s="173" t="e">
        <v>#N/A</v>
      </c>
      <c r="K2829" s="173">
        <f>SUMIF(Entradas!A:A,A2829,Entradas!C:C)</f>
        <v>14</v>
      </c>
      <c r="L2829" s="173">
        <f>SUMIF(SAIDA!A:A,A2829,SAIDA!C:C)</f>
        <v>0</v>
      </c>
      <c r="M2829" s="259"/>
    </row>
    <row r="2830" spans="1:13" x14ac:dyDescent="0.25">
      <c r="A2830" s="229" t="s">
        <v>2656</v>
      </c>
      <c r="B2830" s="181" t="s">
        <v>5155</v>
      </c>
      <c r="C2830" s="176" t="s">
        <v>4</v>
      </c>
      <c r="D2830" s="182">
        <f>IF(ISBLANK($D$2),SUMIFS(Entradas!$C:$C,Entradas!$A:$A,$A2830)-SUMIFS(SAIDA!$C:$C,SAIDA!$A:$A,$A2830),SUMIFS(Entradas!$C:$C,Entradas!$A:$A,$A2830,Entradas!$B:$B,"&lt;="&amp;$D$2)-SUMIFS(SAIDA!$C:$C,SAIDA!$A:$A,$A2830,SAIDA!$B:$B,"&lt;="&amp;$D$2))</f>
        <v>3</v>
      </c>
      <c r="E2830" s="183" t="str">
        <f>IF($A2830="","",IFERROR(VLOOKUP($A2830,Entradas!$A:$D,4,FALSE),""))</f>
        <v>CERTO</v>
      </c>
      <c r="F2830" s="176" t="s">
        <v>2</v>
      </c>
      <c r="G2830" s="177" t="s">
        <v>7319</v>
      </c>
      <c r="H2830" s="176" t="s">
        <v>6859</v>
      </c>
      <c r="I2830" s="173" t="s">
        <v>7531</v>
      </c>
      <c r="K2830" s="173">
        <f>SUMIF(Entradas!A:A,A2830,Entradas!C:C)</f>
        <v>3</v>
      </c>
      <c r="L2830" s="173">
        <f>SUMIF(SAIDA!A:A,A2830,SAIDA!C:C)</f>
        <v>0</v>
      </c>
      <c r="M2830" s="259"/>
    </row>
    <row r="2831" spans="1:13" x14ac:dyDescent="0.25">
      <c r="A2831" s="229" t="s">
        <v>2657</v>
      </c>
      <c r="B2831" s="181" t="s">
        <v>5156</v>
      </c>
      <c r="C2831" s="184"/>
      <c r="D2831" s="182">
        <f>IF(ISBLANK($D$2),SUMIFS(Entradas!$C:$C,Entradas!$A:$A,$A2831)-SUMIFS(SAIDA!$C:$C,SAIDA!$A:$A,$A2831),SUMIFS(Entradas!$C:$C,Entradas!$A:$A,$A2831,Entradas!$B:$B,"&lt;="&amp;$D$2)-SUMIFS(SAIDA!$C:$C,SAIDA!$A:$A,$A2831,SAIDA!$B:$B,"&lt;="&amp;$D$2))</f>
        <v>34</v>
      </c>
      <c r="E2831" s="183" t="str">
        <f>IF($A2831="","",IFERROR(VLOOKUP($A2831,Entradas!$A:$D,4,FALSE),""))</f>
        <v>CERTO</v>
      </c>
      <c r="F2831" s="176" t="s">
        <v>2</v>
      </c>
      <c r="G2831" s="177" t="s">
        <v>7319</v>
      </c>
      <c r="H2831" s="176"/>
      <c r="I2831" s="173" t="e">
        <v>#N/A</v>
      </c>
      <c r="K2831" s="173">
        <f>SUMIF(Entradas!A:A,A2831,Entradas!C:C)</f>
        <v>34</v>
      </c>
      <c r="L2831" s="173">
        <f>SUMIF(SAIDA!A:A,A2831,SAIDA!C:C)</f>
        <v>0</v>
      </c>
      <c r="M2831" s="259"/>
    </row>
    <row r="2832" spans="1:13" x14ac:dyDescent="0.25">
      <c r="A2832" s="229" t="s">
        <v>2658</v>
      </c>
      <c r="B2832" s="181" t="s">
        <v>5157</v>
      </c>
      <c r="C2832" s="184" t="s">
        <v>7624</v>
      </c>
      <c r="D2832" s="182">
        <f>IF(ISBLANK($D$2),SUMIFS(Entradas!$C:$C,Entradas!$A:$A,$A2832)-SUMIFS(SAIDA!$C:$C,SAIDA!$A:$A,$A2832),SUMIFS(Entradas!$C:$C,Entradas!$A:$A,$A2832,Entradas!$B:$B,"&lt;="&amp;$D$2)-SUMIFS(SAIDA!$C:$C,SAIDA!$A:$A,$A2832,SAIDA!$B:$B,"&lt;="&amp;$D$2))</f>
        <v>19</v>
      </c>
      <c r="E2832" s="183">
        <f>IF($A2832="","",IFERROR(VLOOKUP($A2832,Entradas!$A:$D,4,FALSE),""))</f>
        <v>0</v>
      </c>
      <c r="F2832" s="176" t="s">
        <v>2</v>
      </c>
      <c r="G2832" s="177" t="s">
        <v>7319</v>
      </c>
      <c r="H2832" s="176" t="s">
        <v>6901</v>
      </c>
      <c r="I2832" s="173" t="e">
        <v>#N/A</v>
      </c>
      <c r="K2832" s="173">
        <f>SUMIF(Entradas!A:A,A2832,Entradas!C:C)</f>
        <v>19</v>
      </c>
      <c r="L2832" s="173">
        <f>SUMIF(SAIDA!A:A,A2832,SAIDA!C:C)</f>
        <v>0</v>
      </c>
      <c r="M2832" s="259"/>
    </row>
    <row r="2833" spans="1:13" x14ac:dyDescent="0.25">
      <c r="A2833" s="229" t="s">
        <v>2659</v>
      </c>
      <c r="B2833" s="181" t="s">
        <v>5158</v>
      </c>
      <c r="C2833" s="184" t="s">
        <v>7624</v>
      </c>
      <c r="D2833" s="182">
        <f>IF(ISBLANK($D$2),SUMIFS(Entradas!$C:$C,Entradas!$A:$A,$A2833)-SUMIFS(SAIDA!$C:$C,SAIDA!$A:$A,$A2833),SUMIFS(Entradas!$C:$C,Entradas!$A:$A,$A2833,Entradas!$B:$B,"&lt;="&amp;$D$2)-SUMIFS(SAIDA!$C:$C,SAIDA!$A:$A,$A2833,SAIDA!$B:$B,"&lt;="&amp;$D$2))</f>
        <v>20</v>
      </c>
      <c r="E2833" s="183" t="str">
        <f>IF($A2833="","",IFERROR(VLOOKUP($A2833,Entradas!$A:$D,4,FALSE),""))</f>
        <v>CERTO</v>
      </c>
      <c r="F2833" s="176" t="s">
        <v>2</v>
      </c>
      <c r="G2833" s="177" t="s">
        <v>7319</v>
      </c>
      <c r="H2833" s="176" t="s">
        <v>6862</v>
      </c>
      <c r="I2833" s="173" t="s">
        <v>7531</v>
      </c>
      <c r="K2833" s="173">
        <f>SUMIF(Entradas!A:A,A2833,Entradas!C:C)</f>
        <v>20</v>
      </c>
      <c r="L2833" s="173">
        <f>SUMIF(SAIDA!A:A,A2833,SAIDA!C:C)</f>
        <v>0</v>
      </c>
      <c r="M2833" s="259"/>
    </row>
    <row r="2834" spans="1:13" x14ac:dyDescent="0.25">
      <c r="A2834" s="229" t="s">
        <v>2660</v>
      </c>
      <c r="B2834" s="181" t="s">
        <v>5159</v>
      </c>
      <c r="C2834" s="184" t="s">
        <v>7624</v>
      </c>
      <c r="D2834" s="182">
        <f>IF(ISBLANK($D$2),SUMIFS(Entradas!$C:$C,Entradas!$A:$A,$A2834)-SUMIFS(SAIDA!$C:$C,SAIDA!$A:$A,$A2834),SUMIFS(Entradas!$C:$C,Entradas!$A:$A,$A2834,Entradas!$B:$B,"&lt;="&amp;$D$2)-SUMIFS(SAIDA!$C:$C,SAIDA!$A:$A,$A2834,SAIDA!$B:$B,"&lt;="&amp;$D$2))</f>
        <v>14</v>
      </c>
      <c r="E2834" s="183">
        <f>IF($A2834="","",IFERROR(VLOOKUP($A2834,Entradas!$A:$D,4,FALSE),""))</f>
        <v>0</v>
      </c>
      <c r="F2834" s="176" t="s">
        <v>2</v>
      </c>
      <c r="G2834" s="177" t="s">
        <v>7319</v>
      </c>
      <c r="H2834" s="176" t="s">
        <v>6903</v>
      </c>
      <c r="I2834" s="173" t="e">
        <v>#N/A</v>
      </c>
      <c r="K2834" s="173">
        <f>SUMIF(Entradas!A:A,A2834,Entradas!C:C)</f>
        <v>14</v>
      </c>
      <c r="L2834" s="173">
        <f>SUMIF(SAIDA!A:A,A2834,SAIDA!C:C)</f>
        <v>0</v>
      </c>
      <c r="M2834" s="259"/>
    </row>
    <row r="2835" spans="1:13" x14ac:dyDescent="0.25">
      <c r="A2835" s="229" t="s">
        <v>2661</v>
      </c>
      <c r="B2835" s="181" t="s">
        <v>5160</v>
      </c>
      <c r="C2835" s="176" t="s">
        <v>6463</v>
      </c>
      <c r="D2835" s="182">
        <f>IF(ISBLANK($D$2),SUMIFS(Entradas!$C:$C,Entradas!$A:$A,$A2835)-SUMIFS(SAIDA!$C:$C,SAIDA!$A:$A,$A2835),SUMIFS(Entradas!$C:$C,Entradas!$A:$A,$A2835,Entradas!$B:$B,"&lt;="&amp;$D$2)-SUMIFS(SAIDA!$C:$C,SAIDA!$A:$A,$A2835,SAIDA!$B:$B,"&lt;="&amp;$D$2))</f>
        <v>36</v>
      </c>
      <c r="E2835" s="183" t="str">
        <f>IF($A2835="","",IFERROR(VLOOKUP($A2835,Entradas!$A:$D,4,FALSE),""))</f>
        <v>CERTO</v>
      </c>
      <c r="F2835" s="176" t="s">
        <v>2</v>
      </c>
      <c r="G2835" s="177" t="s">
        <v>7319</v>
      </c>
      <c r="H2835" s="176" t="s">
        <v>6863</v>
      </c>
      <c r="I2835" s="173" t="s">
        <v>7531</v>
      </c>
      <c r="K2835" s="173">
        <f>SUMIF(Entradas!A:A,A2835,Entradas!C:C)</f>
        <v>36</v>
      </c>
      <c r="L2835" s="173">
        <f>SUMIF(SAIDA!A:A,A2835,SAIDA!C:C)</f>
        <v>0</v>
      </c>
      <c r="M2835" s="259"/>
    </row>
    <row r="2836" spans="1:13" x14ac:dyDescent="0.25">
      <c r="A2836" s="229" t="s">
        <v>2662</v>
      </c>
      <c r="B2836" s="186" t="s">
        <v>5161</v>
      </c>
      <c r="C2836" s="184" t="s">
        <v>7624</v>
      </c>
      <c r="D2836" s="182">
        <f>IF(ISBLANK($D$2),SUMIFS(Entradas!$C:$C,Entradas!$A:$A,$A2836)-SUMIFS(SAIDA!$C:$C,SAIDA!$A:$A,$A2836),SUMIFS(Entradas!$C:$C,Entradas!$A:$A,$A2836,Entradas!$B:$B,"&lt;="&amp;$D$2)-SUMIFS(SAIDA!$C:$C,SAIDA!$A:$A,$A2836,SAIDA!$B:$B,"&lt;="&amp;$D$2))</f>
        <v>10</v>
      </c>
      <c r="E2836" s="183" t="str">
        <f>IF($A2836="","",IFERROR(VLOOKUP($A2836,Entradas!$A:$D,4,FALSE),""))</f>
        <v>CERTO</v>
      </c>
      <c r="F2836" s="176" t="s">
        <v>2</v>
      </c>
      <c r="G2836" s="177" t="s">
        <v>7319</v>
      </c>
      <c r="H2836" s="176" t="s">
        <v>6864</v>
      </c>
      <c r="I2836" s="173" t="s">
        <v>7531</v>
      </c>
      <c r="K2836" s="173">
        <f>SUMIF(Entradas!A:A,A2836,Entradas!C:C)</f>
        <v>10</v>
      </c>
      <c r="L2836" s="173">
        <f>SUMIF(SAIDA!A:A,A2836,SAIDA!C:C)</f>
        <v>0</v>
      </c>
      <c r="M2836" s="259"/>
    </row>
    <row r="2837" spans="1:13" x14ac:dyDescent="0.25">
      <c r="A2837" s="229" t="s">
        <v>2663</v>
      </c>
      <c r="B2837" s="181" t="s">
        <v>5162</v>
      </c>
      <c r="C2837" s="184" t="s">
        <v>7624</v>
      </c>
      <c r="D2837" s="182">
        <f>IF(ISBLANK($D$2),SUMIFS(Entradas!$C:$C,Entradas!$A:$A,$A2837)-SUMIFS(SAIDA!$C:$C,SAIDA!$A:$A,$A2837),SUMIFS(Entradas!$C:$C,Entradas!$A:$A,$A2837,Entradas!$B:$B,"&lt;="&amp;$D$2)-SUMIFS(SAIDA!$C:$C,SAIDA!$A:$A,$A2837,SAIDA!$B:$B,"&lt;="&amp;$D$2))</f>
        <v>19</v>
      </c>
      <c r="E2837" s="183" t="str">
        <f>IF($A2837="","",IFERROR(VLOOKUP($A2837,Entradas!$A:$D,4,FALSE),""))</f>
        <v>CERTO</v>
      </c>
      <c r="F2837" s="176" t="s">
        <v>2</v>
      </c>
      <c r="G2837" s="177" t="s">
        <v>7319</v>
      </c>
      <c r="H2837" s="176" t="s">
        <v>6861</v>
      </c>
      <c r="I2837" s="173" t="s">
        <v>7531</v>
      </c>
      <c r="K2837" s="173">
        <f>SUMIF(Entradas!A:A,A2837,Entradas!C:C)</f>
        <v>19</v>
      </c>
      <c r="L2837" s="173">
        <f>SUMIF(SAIDA!A:A,A2837,SAIDA!C:C)</f>
        <v>0</v>
      </c>
      <c r="M2837" s="259"/>
    </row>
    <row r="2838" spans="1:13" x14ac:dyDescent="0.25">
      <c r="A2838" s="229" t="s">
        <v>2664</v>
      </c>
      <c r="B2838" s="181" t="s">
        <v>5163</v>
      </c>
      <c r="C2838" s="176" t="s">
        <v>6465</v>
      </c>
      <c r="D2838" s="182">
        <f>IF(ISBLANK($D$2),SUMIFS(Entradas!$C:$C,Entradas!$A:$A,$A2838)-SUMIFS(SAIDA!$C:$C,SAIDA!$A:$A,$A2838),SUMIFS(Entradas!$C:$C,Entradas!$A:$A,$A2838,Entradas!$B:$B,"&lt;="&amp;$D$2)-SUMIFS(SAIDA!$C:$C,SAIDA!$A:$A,$A2838,SAIDA!$B:$B,"&lt;="&amp;$D$2))</f>
        <v>9</v>
      </c>
      <c r="E2838" s="183" t="str">
        <f>IF($A2838="","",IFERROR(VLOOKUP($A2838,Entradas!$A:$D,4,FALSE),""))</f>
        <v>CERTO</v>
      </c>
      <c r="F2838" s="176" t="s">
        <v>2</v>
      </c>
      <c r="G2838" s="177" t="s">
        <v>7319</v>
      </c>
      <c r="H2838" s="176" t="s">
        <v>6907</v>
      </c>
      <c r="I2838" s="173" t="e">
        <v>#N/A</v>
      </c>
      <c r="K2838" s="173">
        <f>SUMIF(Entradas!A:A,A2838,Entradas!C:C)</f>
        <v>9</v>
      </c>
      <c r="L2838" s="173">
        <f>SUMIF(SAIDA!A:A,A2838,SAIDA!C:C)</f>
        <v>0</v>
      </c>
      <c r="M2838" s="259"/>
    </row>
    <row r="2839" spans="1:13" x14ac:dyDescent="0.25">
      <c r="A2839" s="229" t="s">
        <v>2665</v>
      </c>
      <c r="B2839" s="181" t="s">
        <v>5164</v>
      </c>
      <c r="C2839" s="176" t="s">
        <v>6462</v>
      </c>
      <c r="D2839" s="182">
        <f>IF(ISBLANK($D$2),SUMIFS(Entradas!$C:$C,Entradas!$A:$A,$A2839)-SUMIFS(SAIDA!$C:$C,SAIDA!$A:$A,$A2839),SUMIFS(Entradas!$C:$C,Entradas!$A:$A,$A2839,Entradas!$B:$B,"&lt;="&amp;$D$2)-SUMIFS(SAIDA!$C:$C,SAIDA!$A:$A,$A2839,SAIDA!$B:$B,"&lt;="&amp;$D$2))</f>
        <v>16</v>
      </c>
      <c r="E2839" s="183" t="str">
        <f>IF($A2839="","",IFERROR(VLOOKUP($A2839,Entradas!$A:$D,4,FALSE),""))</f>
        <v>CERTO</v>
      </c>
      <c r="F2839" s="176" t="s">
        <v>2</v>
      </c>
      <c r="G2839" s="177" t="s">
        <v>7319</v>
      </c>
      <c r="H2839" s="176" t="s">
        <v>6861</v>
      </c>
      <c r="I2839" s="173" t="s">
        <v>7531</v>
      </c>
      <c r="K2839" s="173">
        <f>SUMIF(Entradas!A:A,A2839,Entradas!C:C)</f>
        <v>16</v>
      </c>
      <c r="L2839" s="173">
        <f>SUMIF(SAIDA!A:A,A2839,SAIDA!C:C)</f>
        <v>0</v>
      </c>
      <c r="M2839" s="259"/>
    </row>
    <row r="2840" spans="1:13" x14ac:dyDescent="0.25">
      <c r="A2840" s="229" t="s">
        <v>2666</v>
      </c>
      <c r="B2840" s="181" t="s">
        <v>5165</v>
      </c>
      <c r="C2840" s="184" t="s">
        <v>7624</v>
      </c>
      <c r="D2840" s="182">
        <f>IF(ISBLANK($D$2),SUMIFS(Entradas!$C:$C,Entradas!$A:$A,$A2840)-SUMIFS(SAIDA!$C:$C,SAIDA!$A:$A,$A2840),SUMIFS(Entradas!$C:$C,Entradas!$A:$A,$A2840,Entradas!$B:$B,"&lt;="&amp;$D$2)-SUMIFS(SAIDA!$C:$C,SAIDA!$A:$A,$A2840,SAIDA!$B:$B,"&lt;="&amp;$D$2))</f>
        <v>19</v>
      </c>
      <c r="E2840" s="183" t="str">
        <f>IF($A2840="","",IFERROR(VLOOKUP($A2840,Entradas!$A:$D,4,FALSE),""))</f>
        <v>CERTO</v>
      </c>
      <c r="F2840" s="176" t="s">
        <v>2</v>
      </c>
      <c r="G2840" s="177" t="s">
        <v>7319</v>
      </c>
      <c r="H2840" s="176" t="s">
        <v>6861</v>
      </c>
      <c r="I2840" s="173" t="s">
        <v>7531</v>
      </c>
      <c r="K2840" s="173">
        <f>SUMIF(Entradas!A:A,A2840,Entradas!C:C)</f>
        <v>19</v>
      </c>
      <c r="L2840" s="173">
        <f>SUMIF(SAIDA!A:A,A2840,SAIDA!C:C)</f>
        <v>0</v>
      </c>
      <c r="M2840" s="259"/>
    </row>
    <row r="2841" spans="1:13" x14ac:dyDescent="0.25">
      <c r="A2841" s="229" t="s">
        <v>2667</v>
      </c>
      <c r="B2841" s="181" t="s">
        <v>5166</v>
      </c>
      <c r="C2841" s="184" t="s">
        <v>7624</v>
      </c>
      <c r="D2841" s="182">
        <f>IF(ISBLANK($D$2),SUMIFS(Entradas!$C:$C,Entradas!$A:$A,$A2841)-SUMIFS(SAIDA!$C:$C,SAIDA!$A:$A,$A2841),SUMIFS(Entradas!$C:$C,Entradas!$A:$A,$A2841,Entradas!$B:$B,"&lt;="&amp;$D$2)-SUMIFS(SAIDA!$C:$C,SAIDA!$A:$A,$A2841,SAIDA!$B:$B,"&lt;="&amp;$D$2))</f>
        <v>20</v>
      </c>
      <c r="E2841" s="183">
        <f>IF($A2841="","",IFERROR(VLOOKUP($A2841,Entradas!$A:$D,4,FALSE),""))</f>
        <v>0</v>
      </c>
      <c r="F2841" s="176" t="s">
        <v>2</v>
      </c>
      <c r="G2841" s="177" t="s">
        <v>7319</v>
      </c>
      <c r="H2841" s="176" t="s">
        <v>6910</v>
      </c>
      <c r="I2841" s="173" t="e">
        <v>#N/A</v>
      </c>
      <c r="K2841" s="173">
        <f>SUMIF(Entradas!A:A,A2841,Entradas!C:C)</f>
        <v>20</v>
      </c>
      <c r="L2841" s="173">
        <f>SUMIF(SAIDA!A:A,A2841,SAIDA!C:C)</f>
        <v>0</v>
      </c>
      <c r="M2841" s="259"/>
    </row>
    <row r="2842" spans="1:13" x14ac:dyDescent="0.25">
      <c r="A2842" s="229" t="s">
        <v>2668</v>
      </c>
      <c r="B2842" s="181" t="s">
        <v>5167</v>
      </c>
      <c r="C2842" s="176" t="s">
        <v>4</v>
      </c>
      <c r="D2842" s="182">
        <f>IF(ISBLANK($D$2),SUMIFS(Entradas!$C:$C,Entradas!$A:$A,$A2842)-SUMIFS(SAIDA!$C:$C,SAIDA!$A:$A,$A2842),SUMIFS(Entradas!$C:$C,Entradas!$A:$A,$A2842,Entradas!$B:$B,"&lt;="&amp;$D$2)-SUMIFS(SAIDA!$C:$C,SAIDA!$A:$A,$A2842,SAIDA!$B:$B,"&lt;="&amp;$D$2))</f>
        <v>18</v>
      </c>
      <c r="E2842" s="183">
        <f>IF($A2842="","",IFERROR(VLOOKUP($A2842,Entradas!$A:$D,4,FALSE),""))</f>
        <v>0</v>
      </c>
      <c r="F2842" s="176" t="s">
        <v>2</v>
      </c>
      <c r="G2842" s="177" t="s">
        <v>7319</v>
      </c>
      <c r="H2842" s="176" t="s">
        <v>6911</v>
      </c>
      <c r="I2842" s="173" t="e">
        <v>#N/A</v>
      </c>
      <c r="K2842" s="173">
        <f>SUMIF(Entradas!A:A,A2842,Entradas!C:C)</f>
        <v>19</v>
      </c>
      <c r="L2842" s="173">
        <f>SUMIF(SAIDA!A:A,A2842,SAIDA!C:C)</f>
        <v>1</v>
      </c>
      <c r="M2842" s="259"/>
    </row>
    <row r="2843" spans="1:13" x14ac:dyDescent="0.25">
      <c r="A2843" s="229" t="s">
        <v>2669</v>
      </c>
      <c r="B2843" s="186" t="s">
        <v>5168</v>
      </c>
      <c r="C2843" s="176" t="s">
        <v>4</v>
      </c>
      <c r="D2843" s="182">
        <f>IF(ISBLANK($D$2),SUMIFS(Entradas!$C:$C,Entradas!$A:$A,$A2843)-SUMIFS(SAIDA!$C:$C,SAIDA!$A:$A,$A2843),SUMIFS(Entradas!$C:$C,Entradas!$A:$A,$A2843,Entradas!$B:$B,"&lt;="&amp;$D$2)-SUMIFS(SAIDA!$C:$C,SAIDA!$A:$A,$A2843,SAIDA!$B:$B,"&lt;="&amp;$D$2))</f>
        <v>20</v>
      </c>
      <c r="E2843" s="183" t="str">
        <f>IF($A2843="","",IFERROR(VLOOKUP($A2843,Entradas!$A:$D,4,FALSE),""))</f>
        <v>CERTO</v>
      </c>
      <c r="F2843" s="176" t="s">
        <v>2</v>
      </c>
      <c r="G2843" s="177" t="s">
        <v>7319</v>
      </c>
      <c r="H2843" s="176" t="s">
        <v>6861</v>
      </c>
      <c r="I2843" s="173" t="s">
        <v>7531</v>
      </c>
      <c r="K2843" s="173">
        <f>SUMIF(Entradas!A:A,A2843,Entradas!C:C)</f>
        <v>20</v>
      </c>
      <c r="L2843" s="173">
        <f>SUMIF(SAIDA!A:A,A2843,SAIDA!C:C)</f>
        <v>0</v>
      </c>
      <c r="M2843" s="259"/>
    </row>
    <row r="2844" spans="1:13" x14ac:dyDescent="0.25">
      <c r="A2844" s="229" t="s">
        <v>2670</v>
      </c>
      <c r="B2844" s="186" t="s">
        <v>5144</v>
      </c>
      <c r="C2844" s="176" t="s">
        <v>7589</v>
      </c>
      <c r="D2844" s="182">
        <f>IF(ISBLANK($D$2),SUMIFS(Entradas!$C:$C,Entradas!$A:$A,$A2844)-SUMIFS(SAIDA!$C:$C,SAIDA!$A:$A,$A2844),SUMIFS(Entradas!$C:$C,Entradas!$A:$A,$A2844,Entradas!$B:$B,"&lt;="&amp;$D$2)-SUMIFS(SAIDA!$C:$C,SAIDA!$A:$A,$A2844,SAIDA!$B:$B,"&lt;="&amp;$D$2))</f>
        <v>5</v>
      </c>
      <c r="E2844" s="183">
        <f>IF($A2844="","",IFERROR(VLOOKUP($A2844,Entradas!$A:$D,4,FALSE),""))</f>
        <v>0</v>
      </c>
      <c r="F2844" s="176" t="s">
        <v>2</v>
      </c>
      <c r="G2844" s="177" t="s">
        <v>7319</v>
      </c>
      <c r="H2844" s="176" t="s">
        <v>6891</v>
      </c>
      <c r="I2844" s="173" t="e">
        <v>#N/A</v>
      </c>
      <c r="K2844" s="173">
        <f>SUMIF(Entradas!A:A,A2844,Entradas!C:C)</f>
        <v>25</v>
      </c>
      <c r="L2844" s="173">
        <f>SUMIF(SAIDA!A:A,A2844,SAIDA!C:C)</f>
        <v>20</v>
      </c>
      <c r="M2844" s="259"/>
    </row>
    <row r="2845" spans="1:13" x14ac:dyDescent="0.25">
      <c r="A2845" s="229" t="s">
        <v>2671</v>
      </c>
      <c r="B2845" s="181" t="s">
        <v>5169</v>
      </c>
      <c r="C2845" s="184" t="s">
        <v>7624</v>
      </c>
      <c r="D2845" s="182">
        <f>IF(ISBLANK($D$2),SUMIFS(Entradas!$C:$C,Entradas!$A:$A,$A2845)-SUMIFS(SAIDA!$C:$C,SAIDA!$A:$A,$A2845),SUMIFS(Entradas!$C:$C,Entradas!$A:$A,$A2845,Entradas!$B:$B,"&lt;="&amp;$D$2)-SUMIFS(SAIDA!$C:$C,SAIDA!$A:$A,$A2845,SAIDA!$B:$B,"&lt;="&amp;$D$2))</f>
        <v>0</v>
      </c>
      <c r="E2845" s="183">
        <f>IF($A2845="","",IFERROR(VLOOKUP($A2845,Entradas!$A:$D,4,FALSE),""))</f>
        <v>0</v>
      </c>
      <c r="F2845" s="176" t="s">
        <v>2</v>
      </c>
      <c r="G2845" s="177" t="s">
        <v>7319</v>
      </c>
      <c r="H2845" s="176"/>
      <c r="I2845" s="173" t="e">
        <v>#N/A</v>
      </c>
      <c r="K2845" s="173">
        <f>SUMIF(Entradas!A:A,A2845,Entradas!C:C)</f>
        <v>0</v>
      </c>
      <c r="L2845" s="173">
        <f>SUMIF(SAIDA!A:A,A2845,SAIDA!C:C)</f>
        <v>0</v>
      </c>
      <c r="M2845" s="259"/>
    </row>
    <row r="2846" spans="1:13" x14ac:dyDescent="0.25">
      <c r="A2846" s="229" t="s">
        <v>2672</v>
      </c>
      <c r="B2846" s="181" t="s">
        <v>5170</v>
      </c>
      <c r="C2846" s="176"/>
      <c r="D2846" s="182">
        <f>IF(ISBLANK($D$2),SUMIFS(Entradas!$C:$C,Entradas!$A:$A,$A2846)-SUMIFS(SAIDA!$C:$C,SAIDA!$A:$A,$A2846),SUMIFS(Entradas!$C:$C,Entradas!$A:$A,$A2846,Entradas!$B:$B,"&lt;="&amp;$D$2)-SUMIFS(SAIDA!$C:$C,SAIDA!$A:$A,$A2846,SAIDA!$B:$B,"&lt;="&amp;$D$2))</f>
        <v>58</v>
      </c>
      <c r="E2846" s="183" t="str">
        <f>IF($A2846="","",IFERROR(VLOOKUP($A2846,Entradas!$A:$D,4,FALSE),""))</f>
        <v>CERTO</v>
      </c>
      <c r="F2846" s="176" t="s">
        <v>2</v>
      </c>
      <c r="G2846" s="177" t="s">
        <v>7319</v>
      </c>
      <c r="H2846" s="176" t="s">
        <v>6912</v>
      </c>
      <c r="I2846" s="173" t="e">
        <v>#N/A</v>
      </c>
      <c r="K2846" s="173">
        <f>SUMIF(Entradas!A:A,A2846,Entradas!C:C)</f>
        <v>58</v>
      </c>
      <c r="L2846" s="173">
        <f>SUMIF(SAIDA!A:A,A2846,SAIDA!C:C)</f>
        <v>0</v>
      </c>
      <c r="M2846" s="259"/>
    </row>
    <row r="2847" spans="1:13" x14ac:dyDescent="0.25">
      <c r="A2847" s="229" t="s">
        <v>2673</v>
      </c>
      <c r="B2847" s="181" t="s">
        <v>5171</v>
      </c>
      <c r="C2847" s="184" t="s">
        <v>7624</v>
      </c>
      <c r="D2847" s="182">
        <f>IF(ISBLANK($D$2),SUMIFS(Entradas!$C:$C,Entradas!$A:$A,$A2847)-SUMIFS(SAIDA!$C:$C,SAIDA!$A:$A,$A2847),SUMIFS(Entradas!$C:$C,Entradas!$A:$A,$A2847,Entradas!$B:$B,"&lt;="&amp;$D$2)-SUMIFS(SAIDA!$C:$C,SAIDA!$A:$A,$A2847,SAIDA!$B:$B,"&lt;="&amp;$D$2))</f>
        <v>9</v>
      </c>
      <c r="E2847" s="183">
        <f>IF($A2847="","",IFERROR(VLOOKUP($A2847,Entradas!$A:$D,4,FALSE),""))</f>
        <v>0</v>
      </c>
      <c r="F2847" s="176" t="s">
        <v>2</v>
      </c>
      <c r="G2847" s="177" t="s">
        <v>7319</v>
      </c>
      <c r="H2847" s="176"/>
      <c r="I2847" s="173" t="e">
        <v>#N/A</v>
      </c>
      <c r="K2847" s="173">
        <f>SUMIF(Entradas!A:A,A2847,Entradas!C:C)</f>
        <v>9</v>
      </c>
      <c r="L2847" s="173">
        <f>SUMIF(SAIDA!A:A,A2847,SAIDA!C:C)</f>
        <v>0</v>
      </c>
      <c r="M2847" s="259"/>
    </row>
    <row r="2848" spans="1:13" x14ac:dyDescent="0.25">
      <c r="A2848" s="229" t="s">
        <v>2674</v>
      </c>
      <c r="B2848" s="181" t="s">
        <v>5172</v>
      </c>
      <c r="C2848" s="184" t="s">
        <v>7624</v>
      </c>
      <c r="D2848" s="182">
        <f>IF(ISBLANK($D$2),SUMIFS(Entradas!$C:$C,Entradas!$A:$A,$A2848)-SUMIFS(SAIDA!$C:$C,SAIDA!$A:$A,$A2848),SUMIFS(Entradas!$C:$C,Entradas!$A:$A,$A2848,Entradas!$B:$B,"&lt;="&amp;$D$2)-SUMIFS(SAIDA!$C:$C,SAIDA!$A:$A,$A2848,SAIDA!$B:$B,"&lt;="&amp;$D$2))</f>
        <v>24</v>
      </c>
      <c r="E2848" s="183">
        <f>IF($A2848="","",IFERROR(VLOOKUP($A2848,Entradas!$A:$D,4,FALSE),""))</f>
        <v>0</v>
      </c>
      <c r="F2848" s="176" t="s">
        <v>2</v>
      </c>
      <c r="G2848" s="177" t="s">
        <v>7319</v>
      </c>
      <c r="H2848" s="176"/>
      <c r="I2848" s="173" t="e">
        <v>#N/A</v>
      </c>
      <c r="K2848" s="173">
        <f>SUMIF(Entradas!A:A,A2848,Entradas!C:C)</f>
        <v>24</v>
      </c>
      <c r="L2848" s="173">
        <f>SUMIF(SAIDA!A:A,A2848,SAIDA!C:C)</f>
        <v>0</v>
      </c>
      <c r="M2848" s="259"/>
    </row>
    <row r="2849" spans="1:13" x14ac:dyDescent="0.25">
      <c r="A2849" s="229" t="s">
        <v>2675</v>
      </c>
      <c r="B2849" s="181" t="s">
        <v>5173</v>
      </c>
      <c r="C2849" s="176" t="s">
        <v>6462</v>
      </c>
      <c r="D2849" s="182">
        <f>IF(ISBLANK($D$2),SUMIFS(Entradas!$C:$C,Entradas!$A:$A,$A2849)-SUMIFS(SAIDA!$C:$C,SAIDA!$A:$A,$A2849),SUMIFS(Entradas!$C:$C,Entradas!$A:$A,$A2849,Entradas!$B:$B,"&lt;="&amp;$D$2)-SUMIFS(SAIDA!$C:$C,SAIDA!$A:$A,$A2849,SAIDA!$B:$B,"&lt;="&amp;$D$2))</f>
        <v>3</v>
      </c>
      <c r="E2849" s="183">
        <f>IF($A2849="","",IFERROR(VLOOKUP($A2849,Entradas!$A:$D,4,FALSE),""))</f>
        <v>0</v>
      </c>
      <c r="F2849" s="176" t="s">
        <v>2</v>
      </c>
      <c r="G2849" s="177" t="s">
        <v>7319</v>
      </c>
      <c r="H2849" s="176"/>
      <c r="I2849" s="173" t="e">
        <v>#N/A</v>
      </c>
      <c r="K2849" s="173">
        <f>SUMIF(Entradas!A:A,A2849,Entradas!C:C)</f>
        <v>3</v>
      </c>
      <c r="L2849" s="173">
        <f>SUMIF(SAIDA!A:A,A2849,SAIDA!C:C)</f>
        <v>0</v>
      </c>
      <c r="M2849" s="259"/>
    </row>
    <row r="2850" spans="1:13" x14ac:dyDescent="0.25">
      <c r="A2850" s="229" t="s">
        <v>2676</v>
      </c>
      <c r="B2850" s="181" t="s">
        <v>5174</v>
      </c>
      <c r="C2850" s="176"/>
      <c r="D2850" s="182">
        <f>IF(ISBLANK($D$2),SUMIFS(Entradas!$C:$C,Entradas!$A:$A,$A2850)-SUMIFS(SAIDA!$C:$C,SAIDA!$A:$A,$A2850),SUMIFS(Entradas!$C:$C,Entradas!$A:$A,$A2850,Entradas!$B:$B,"&lt;="&amp;$D$2)-SUMIFS(SAIDA!$C:$C,SAIDA!$A:$A,$A2850,SAIDA!$B:$B,"&lt;="&amp;$D$2))</f>
        <v>20</v>
      </c>
      <c r="E2850" s="183" t="str">
        <f>IF($A2850="","",IFERROR(VLOOKUP($A2850,Entradas!$A:$D,4,FALSE),""))</f>
        <v>CERTO</v>
      </c>
      <c r="F2850" s="176" t="s">
        <v>2</v>
      </c>
      <c r="G2850" s="177" t="s">
        <v>7319</v>
      </c>
      <c r="H2850" s="176" t="s">
        <v>6913</v>
      </c>
      <c r="I2850" s="173" t="e">
        <v>#N/A</v>
      </c>
      <c r="K2850" s="173">
        <f>SUMIF(Entradas!A:A,A2850,Entradas!C:C)</f>
        <v>21</v>
      </c>
      <c r="L2850" s="173">
        <f>SUMIF(SAIDA!A:A,A2850,SAIDA!C:C)</f>
        <v>1</v>
      </c>
      <c r="M2850" s="259"/>
    </row>
    <row r="2851" spans="1:13" x14ac:dyDescent="0.25">
      <c r="A2851" s="229" t="s">
        <v>2677</v>
      </c>
      <c r="B2851" s="181" t="s">
        <v>5175</v>
      </c>
      <c r="C2851" s="184" t="s">
        <v>7624</v>
      </c>
      <c r="D2851" s="182">
        <f>IF(ISBLANK($D$2),SUMIFS(Entradas!$C:$C,Entradas!$A:$A,$A2851)-SUMIFS(SAIDA!$C:$C,SAIDA!$A:$A,$A2851),SUMIFS(Entradas!$C:$C,Entradas!$A:$A,$A2851,Entradas!$B:$B,"&lt;="&amp;$D$2)-SUMIFS(SAIDA!$C:$C,SAIDA!$A:$A,$A2851,SAIDA!$B:$B,"&lt;="&amp;$D$2))</f>
        <v>20</v>
      </c>
      <c r="E2851" s="183">
        <f>IF($A2851="","",IFERROR(VLOOKUP($A2851,Entradas!$A:$D,4,FALSE),""))</f>
        <v>0</v>
      </c>
      <c r="F2851" s="176" t="s">
        <v>2</v>
      </c>
      <c r="G2851" s="177" t="s">
        <v>7319</v>
      </c>
      <c r="H2851" s="176" t="s">
        <v>6914</v>
      </c>
      <c r="I2851" s="173" t="e">
        <v>#N/A</v>
      </c>
      <c r="K2851" s="173">
        <f>SUMIF(Entradas!A:A,A2851,Entradas!C:C)</f>
        <v>20</v>
      </c>
      <c r="L2851" s="173">
        <f>SUMIF(SAIDA!A:A,A2851,SAIDA!C:C)</f>
        <v>0</v>
      </c>
      <c r="M2851" s="259"/>
    </row>
    <row r="2852" spans="1:13" x14ac:dyDescent="0.25">
      <c r="A2852" s="229" t="s">
        <v>2678</v>
      </c>
      <c r="B2852" s="181" t="s">
        <v>5176</v>
      </c>
      <c r="C2852" s="184" t="s">
        <v>7624</v>
      </c>
      <c r="D2852" s="182">
        <f>IF(ISBLANK($D$2),SUMIFS(Entradas!$C:$C,Entradas!$A:$A,$A2852)-SUMIFS(SAIDA!$C:$C,SAIDA!$A:$A,$A2852),SUMIFS(Entradas!$C:$C,Entradas!$A:$A,$A2852,Entradas!$B:$B,"&lt;="&amp;$D$2)-SUMIFS(SAIDA!$C:$C,SAIDA!$A:$A,$A2852,SAIDA!$B:$B,"&lt;="&amp;$D$2))</f>
        <v>20</v>
      </c>
      <c r="E2852" s="183" t="str">
        <f>IF($A2852="","",IFERROR(VLOOKUP($A2852,Entradas!$A:$D,4,FALSE),""))</f>
        <v>CERTO</v>
      </c>
      <c r="F2852" s="176" t="s">
        <v>2</v>
      </c>
      <c r="G2852" s="177" t="s">
        <v>7319</v>
      </c>
      <c r="H2852" s="176" t="s">
        <v>6873</v>
      </c>
      <c r="I2852" s="173" t="s">
        <v>7531</v>
      </c>
      <c r="K2852" s="173">
        <f>SUMIF(Entradas!A:A,A2852,Entradas!C:C)</f>
        <v>20</v>
      </c>
      <c r="L2852" s="173">
        <f>SUMIF(SAIDA!A:A,A2852,SAIDA!C:C)</f>
        <v>0</v>
      </c>
      <c r="M2852" s="259"/>
    </row>
    <row r="2853" spans="1:13" x14ac:dyDescent="0.25">
      <c r="A2853" s="229" t="s">
        <v>2679</v>
      </c>
      <c r="B2853" s="181" t="s">
        <v>5177</v>
      </c>
      <c r="C2853" s="184" t="s">
        <v>7624</v>
      </c>
      <c r="D2853" s="182">
        <f>IF(ISBLANK($D$2),SUMIFS(Entradas!$C:$C,Entradas!$A:$A,$A2853)-SUMIFS(SAIDA!$C:$C,SAIDA!$A:$A,$A2853),SUMIFS(Entradas!$C:$C,Entradas!$A:$A,$A2853,Entradas!$B:$B,"&lt;="&amp;$D$2)-SUMIFS(SAIDA!$C:$C,SAIDA!$A:$A,$A2853,SAIDA!$B:$B,"&lt;="&amp;$D$2))</f>
        <v>20</v>
      </c>
      <c r="E2853" s="183">
        <f>IF($A2853="","",IFERROR(VLOOKUP($A2853,Entradas!$A:$D,4,FALSE),""))</f>
        <v>0</v>
      </c>
      <c r="F2853" s="176" t="s">
        <v>2</v>
      </c>
      <c r="G2853" s="177" t="s">
        <v>7319</v>
      </c>
      <c r="H2853" s="176" t="s">
        <v>6916</v>
      </c>
      <c r="I2853" s="173" t="e">
        <v>#N/A</v>
      </c>
      <c r="K2853" s="173">
        <f>SUMIF(Entradas!A:A,A2853,Entradas!C:C)</f>
        <v>20</v>
      </c>
      <c r="L2853" s="173">
        <f>SUMIF(SAIDA!A:A,A2853,SAIDA!C:C)</f>
        <v>0</v>
      </c>
      <c r="M2853" s="259"/>
    </row>
    <row r="2854" spans="1:13" x14ac:dyDescent="0.25">
      <c r="A2854" s="229" t="s">
        <v>2680</v>
      </c>
      <c r="B2854" s="181" t="s">
        <v>5178</v>
      </c>
      <c r="C2854" s="176" t="s">
        <v>6463</v>
      </c>
      <c r="D2854" s="182">
        <f>IF(ISBLANK($D$2),SUMIFS(Entradas!$C:$C,Entradas!$A:$A,$A2854)-SUMIFS(SAIDA!$C:$C,SAIDA!$A:$A,$A2854),SUMIFS(Entradas!$C:$C,Entradas!$A:$A,$A2854,Entradas!$B:$B,"&lt;="&amp;$D$2)-SUMIFS(SAIDA!$C:$C,SAIDA!$A:$A,$A2854,SAIDA!$B:$B,"&lt;="&amp;$D$2))</f>
        <v>19</v>
      </c>
      <c r="E2854" s="183" t="str">
        <f>IF($A2854="","",IFERROR(VLOOKUP($A2854,Entradas!$A:$D,4,FALSE),""))</f>
        <v>CERTO</v>
      </c>
      <c r="F2854" s="176" t="s">
        <v>2</v>
      </c>
      <c r="G2854" s="177" t="s">
        <v>7319</v>
      </c>
      <c r="H2854" s="176" t="s">
        <v>6869</v>
      </c>
      <c r="I2854" s="173" t="s">
        <v>7531</v>
      </c>
      <c r="K2854" s="173">
        <f>SUMIF(Entradas!A:A,A2854,Entradas!C:C)</f>
        <v>19</v>
      </c>
      <c r="L2854" s="173">
        <f>SUMIF(SAIDA!A:A,A2854,SAIDA!C:C)</f>
        <v>0</v>
      </c>
      <c r="M2854" s="259"/>
    </row>
    <row r="2855" spans="1:13" x14ac:dyDescent="0.25">
      <c r="A2855" s="229" t="s">
        <v>2681</v>
      </c>
      <c r="B2855" s="181" t="s">
        <v>5179</v>
      </c>
      <c r="C2855" s="184" t="s">
        <v>7624</v>
      </c>
      <c r="D2855" s="182">
        <f>IF(ISBLANK($D$2),SUMIFS(Entradas!$C:$C,Entradas!$A:$A,$A2855)-SUMIFS(SAIDA!$C:$C,SAIDA!$A:$A,$A2855),SUMIFS(Entradas!$C:$C,Entradas!$A:$A,$A2855,Entradas!$B:$B,"&lt;="&amp;$D$2)-SUMIFS(SAIDA!$C:$C,SAIDA!$A:$A,$A2855,SAIDA!$B:$B,"&lt;="&amp;$D$2))</f>
        <v>19</v>
      </c>
      <c r="E2855" s="183" t="str">
        <f>IF($A2855="","",IFERROR(VLOOKUP($A2855,Entradas!$A:$D,4,FALSE),""))</f>
        <v>CERTO</v>
      </c>
      <c r="F2855" s="176" t="s">
        <v>2</v>
      </c>
      <c r="G2855" s="177" t="s">
        <v>7319</v>
      </c>
      <c r="H2855" s="176" t="s">
        <v>6870</v>
      </c>
      <c r="I2855" s="173" t="s">
        <v>7531</v>
      </c>
      <c r="K2855" s="173">
        <f>SUMIF(Entradas!A:A,A2855,Entradas!C:C)</f>
        <v>19</v>
      </c>
      <c r="L2855" s="173">
        <f>SUMIF(SAIDA!A:A,A2855,SAIDA!C:C)</f>
        <v>0</v>
      </c>
      <c r="M2855" s="259"/>
    </row>
    <row r="2856" spans="1:13" x14ac:dyDescent="0.25">
      <c r="A2856" s="229" t="s">
        <v>2682</v>
      </c>
      <c r="B2856" s="181" t="s">
        <v>5180</v>
      </c>
      <c r="C2856" s="184" t="s">
        <v>7624</v>
      </c>
      <c r="D2856" s="182">
        <f>IF(ISBLANK($D$2),SUMIFS(Entradas!$C:$C,Entradas!$A:$A,$A2856)-SUMIFS(SAIDA!$C:$C,SAIDA!$A:$A,$A2856),SUMIFS(Entradas!$C:$C,Entradas!$A:$A,$A2856,Entradas!$B:$B,"&lt;="&amp;$D$2)-SUMIFS(SAIDA!$C:$C,SAIDA!$A:$A,$A2856,SAIDA!$B:$B,"&lt;="&amp;$D$2))</f>
        <v>20</v>
      </c>
      <c r="E2856" s="183" t="str">
        <f>IF($A2856="","",IFERROR(VLOOKUP($A2856,Entradas!$A:$D,4,FALSE),""))</f>
        <v>CERTO</v>
      </c>
      <c r="F2856" s="176" t="s">
        <v>2</v>
      </c>
      <c r="G2856" s="177" t="s">
        <v>7319</v>
      </c>
      <c r="H2856" s="176" t="s">
        <v>6871</v>
      </c>
      <c r="I2856" s="173" t="s">
        <v>7531</v>
      </c>
      <c r="K2856" s="173">
        <f>SUMIF(Entradas!A:A,A2856,Entradas!C:C)</f>
        <v>20</v>
      </c>
      <c r="L2856" s="173">
        <f>SUMIF(SAIDA!A:A,A2856,SAIDA!C:C)</f>
        <v>0</v>
      </c>
      <c r="M2856" s="259"/>
    </row>
    <row r="2857" spans="1:13" x14ac:dyDescent="0.25">
      <c r="A2857" s="229" t="s">
        <v>2683</v>
      </c>
      <c r="B2857" s="181" t="s">
        <v>5181</v>
      </c>
      <c r="C2857" s="176" t="s">
        <v>6464</v>
      </c>
      <c r="D2857" s="182">
        <f>IF(ISBLANK($D$2),SUMIFS(Entradas!$C:$C,Entradas!$A:$A,$A2857)-SUMIFS(SAIDA!$C:$C,SAIDA!$A:$A,$A2857),SUMIFS(Entradas!$C:$C,Entradas!$A:$A,$A2857,Entradas!$B:$B,"&lt;="&amp;$D$2)-SUMIFS(SAIDA!$C:$C,SAIDA!$A:$A,$A2857,SAIDA!$B:$B,"&lt;="&amp;$D$2))</f>
        <v>20</v>
      </c>
      <c r="E2857" s="183" t="str">
        <f>IF($A2857="","",IFERROR(VLOOKUP($A2857,Entradas!$A:$D,4,FALSE),""))</f>
        <v>CERTO</v>
      </c>
      <c r="F2857" s="176" t="s">
        <v>2</v>
      </c>
      <c r="G2857" s="177" t="s">
        <v>7319</v>
      </c>
      <c r="H2857" s="176" t="s">
        <v>6876</v>
      </c>
      <c r="I2857" s="173" t="s">
        <v>7531</v>
      </c>
      <c r="K2857" s="173">
        <f>SUMIF(Entradas!A:A,A2857,Entradas!C:C)</f>
        <v>20</v>
      </c>
      <c r="L2857" s="173">
        <f>SUMIF(SAIDA!A:A,A2857,SAIDA!C:C)</f>
        <v>0</v>
      </c>
      <c r="M2857" s="259"/>
    </row>
    <row r="2858" spans="1:13" x14ac:dyDescent="0.25">
      <c r="A2858" s="229" t="s">
        <v>2684</v>
      </c>
      <c r="B2858" s="181" t="s">
        <v>5182</v>
      </c>
      <c r="C2858" s="176" t="s">
        <v>6462</v>
      </c>
      <c r="D2858" s="182">
        <f>IF(ISBLANK($D$2),SUMIFS(Entradas!$C:$C,Entradas!$A:$A,$A2858)-SUMIFS(SAIDA!$C:$C,SAIDA!$A:$A,$A2858),SUMIFS(Entradas!$C:$C,Entradas!$A:$A,$A2858,Entradas!$B:$B,"&lt;="&amp;$D$2)-SUMIFS(SAIDA!$C:$C,SAIDA!$A:$A,$A2858,SAIDA!$B:$B,"&lt;="&amp;$D$2))</f>
        <v>16</v>
      </c>
      <c r="E2858" s="183">
        <f>IF($A2858="","",IFERROR(VLOOKUP($A2858,Entradas!$A:$D,4,FALSE),""))</f>
        <v>0</v>
      </c>
      <c r="F2858" s="176" t="s">
        <v>2</v>
      </c>
      <c r="G2858" s="177" t="s">
        <v>7319</v>
      </c>
      <c r="H2858" s="176" t="s">
        <v>6921</v>
      </c>
      <c r="I2858" s="173" t="e">
        <v>#N/A</v>
      </c>
      <c r="K2858" s="173">
        <f>SUMIF(Entradas!A:A,A2858,Entradas!C:C)</f>
        <v>17</v>
      </c>
      <c r="L2858" s="173">
        <f>SUMIF(SAIDA!A:A,A2858,SAIDA!C:C)</f>
        <v>1</v>
      </c>
      <c r="M2858" s="259"/>
    </row>
    <row r="2859" spans="1:13" x14ac:dyDescent="0.25">
      <c r="A2859" s="229" t="s">
        <v>2685</v>
      </c>
      <c r="B2859" s="181" t="s">
        <v>5183</v>
      </c>
      <c r="C2859" s="184" t="s">
        <v>7624</v>
      </c>
      <c r="D2859" s="182">
        <f>IF(ISBLANK($D$2),SUMIFS(Entradas!$C:$C,Entradas!$A:$A,$A2859)-SUMIFS(SAIDA!$C:$C,SAIDA!$A:$A,$A2859),SUMIFS(Entradas!$C:$C,Entradas!$A:$A,$A2859,Entradas!$B:$B,"&lt;="&amp;$D$2)-SUMIFS(SAIDA!$C:$C,SAIDA!$A:$A,$A2859,SAIDA!$B:$B,"&lt;="&amp;$D$2))</f>
        <v>20</v>
      </c>
      <c r="E2859" s="183">
        <f>IF($A2859="","",IFERROR(VLOOKUP($A2859,Entradas!$A:$D,4,FALSE),""))</f>
        <v>0</v>
      </c>
      <c r="F2859" s="176" t="s">
        <v>2</v>
      </c>
      <c r="G2859" s="177" t="s">
        <v>7319</v>
      </c>
      <c r="H2859" s="176" t="s">
        <v>6922</v>
      </c>
      <c r="I2859" s="173" t="e">
        <v>#N/A</v>
      </c>
      <c r="K2859" s="173">
        <f>SUMIF(Entradas!A:A,A2859,Entradas!C:C)</f>
        <v>20</v>
      </c>
      <c r="L2859" s="173">
        <f>SUMIF(SAIDA!A:A,A2859,SAIDA!C:C)</f>
        <v>0</v>
      </c>
      <c r="M2859" s="259"/>
    </row>
    <row r="2860" spans="1:13" x14ac:dyDescent="0.25">
      <c r="A2860" s="229" t="s">
        <v>2686</v>
      </c>
      <c r="B2860" s="181" t="s">
        <v>5184</v>
      </c>
      <c r="C2860" s="184" t="s">
        <v>7624</v>
      </c>
      <c r="D2860" s="182">
        <f>IF(ISBLANK($D$2),SUMIFS(Entradas!$C:$C,Entradas!$A:$A,$A2860)-SUMIFS(SAIDA!$C:$C,SAIDA!$A:$A,$A2860),SUMIFS(Entradas!$C:$C,Entradas!$A:$A,$A2860,Entradas!$B:$B,"&lt;="&amp;$D$2)-SUMIFS(SAIDA!$C:$C,SAIDA!$A:$A,$A2860,SAIDA!$B:$B,"&lt;="&amp;$D$2))</f>
        <v>20</v>
      </c>
      <c r="E2860" s="183" t="str">
        <f>IF($A2860="","",IFERROR(VLOOKUP($A2860,Entradas!$A:$D,4,FALSE),""))</f>
        <v>CERTO</v>
      </c>
      <c r="F2860" s="176" t="s">
        <v>2</v>
      </c>
      <c r="G2860" s="177" t="s">
        <v>7319</v>
      </c>
      <c r="H2860" s="176" t="s">
        <v>6923</v>
      </c>
      <c r="I2860" s="173" t="e">
        <v>#N/A</v>
      </c>
      <c r="K2860" s="173">
        <f>SUMIF(Entradas!A:A,A2860,Entradas!C:C)</f>
        <v>20</v>
      </c>
      <c r="L2860" s="173">
        <f>SUMIF(SAIDA!A:A,A2860,SAIDA!C:C)</f>
        <v>0</v>
      </c>
      <c r="M2860" s="259"/>
    </row>
    <row r="2861" spans="1:13" x14ac:dyDescent="0.25">
      <c r="A2861" s="229" t="s">
        <v>2687</v>
      </c>
      <c r="B2861" s="181" t="s">
        <v>5185</v>
      </c>
      <c r="C2861" s="176" t="s">
        <v>4</v>
      </c>
      <c r="D2861" s="182">
        <f>IF(ISBLANK($D$2),SUMIFS(Entradas!$C:$C,Entradas!$A:$A,$A2861)-SUMIFS(SAIDA!$C:$C,SAIDA!$A:$A,$A2861),SUMIFS(Entradas!$C:$C,Entradas!$A:$A,$A2861,Entradas!$B:$B,"&lt;="&amp;$D$2)-SUMIFS(SAIDA!$C:$C,SAIDA!$A:$A,$A2861,SAIDA!$B:$B,"&lt;="&amp;$D$2))</f>
        <v>8</v>
      </c>
      <c r="E2861" s="183" t="str">
        <f>IF($A2861="","",IFERROR(VLOOKUP($A2861,Entradas!$A:$D,4,FALSE),""))</f>
        <v>CERTO</v>
      </c>
      <c r="F2861" s="176" t="s">
        <v>2</v>
      </c>
      <c r="G2861" s="177" t="s">
        <v>7319</v>
      </c>
      <c r="H2861" s="176" t="s">
        <v>6876</v>
      </c>
      <c r="I2861" s="173" t="s">
        <v>7531</v>
      </c>
      <c r="K2861" s="173">
        <f>SUMIF(Entradas!A:A,A2861,Entradas!C:C)</f>
        <v>8</v>
      </c>
      <c r="L2861" s="173">
        <f>SUMIF(SAIDA!A:A,A2861,SAIDA!C:C)</f>
        <v>0</v>
      </c>
      <c r="M2861" s="259"/>
    </row>
    <row r="2862" spans="1:13" x14ac:dyDescent="0.25">
      <c r="A2862" s="229" t="s">
        <v>2688</v>
      </c>
      <c r="B2862" s="181" t="s">
        <v>5186</v>
      </c>
      <c r="C2862" s="184" t="s">
        <v>7624</v>
      </c>
      <c r="D2862" s="182">
        <f>IF(ISBLANK($D$2),SUMIFS(Entradas!$C:$C,Entradas!$A:$A,$A2862)-SUMIFS(SAIDA!$C:$C,SAIDA!$A:$A,$A2862),SUMIFS(Entradas!$C:$C,Entradas!$A:$A,$A2862,Entradas!$B:$B,"&lt;="&amp;$D$2)-SUMIFS(SAIDA!$C:$C,SAIDA!$A:$A,$A2862,SAIDA!$B:$B,"&lt;="&amp;$D$2))</f>
        <v>17</v>
      </c>
      <c r="E2862" s="183">
        <f>IF($A2862="","",IFERROR(VLOOKUP($A2862,Entradas!$A:$D,4,FALSE),""))</f>
        <v>0</v>
      </c>
      <c r="F2862" s="176" t="s">
        <v>2</v>
      </c>
      <c r="G2862" s="177" t="s">
        <v>7319</v>
      </c>
      <c r="H2862" s="176" t="s">
        <v>6886</v>
      </c>
      <c r="I2862" s="173" t="s">
        <v>7531</v>
      </c>
      <c r="K2862" s="173">
        <f>SUMIF(Entradas!A:A,A2862,Entradas!C:C)</f>
        <v>17</v>
      </c>
      <c r="L2862" s="173">
        <f>SUMIF(SAIDA!A:A,A2862,SAIDA!C:C)</f>
        <v>0</v>
      </c>
      <c r="M2862" s="259"/>
    </row>
    <row r="2863" spans="1:13" x14ac:dyDescent="0.25">
      <c r="A2863" s="229" t="s">
        <v>2689</v>
      </c>
      <c r="B2863" s="181" t="s">
        <v>5187</v>
      </c>
      <c r="C2863" s="176"/>
      <c r="D2863" s="182">
        <f>IF(ISBLANK($D$2),SUMIFS(Entradas!$C:$C,Entradas!$A:$A,$A2863)-SUMIFS(SAIDA!$C:$C,SAIDA!$A:$A,$A2863),SUMIFS(Entradas!$C:$C,Entradas!$A:$A,$A2863,Entradas!$B:$B,"&lt;="&amp;$D$2)-SUMIFS(SAIDA!$C:$C,SAIDA!$A:$A,$A2863,SAIDA!$B:$B,"&lt;="&amp;$D$2))</f>
        <v>133</v>
      </c>
      <c r="E2863" s="183" t="str">
        <f>IF($A2863="","",IFERROR(VLOOKUP($A2863,Entradas!$A:$D,4,FALSE),""))</f>
        <v>CERTO</v>
      </c>
      <c r="F2863" s="176" t="s">
        <v>2</v>
      </c>
      <c r="G2863" s="177" t="s">
        <v>7319</v>
      </c>
      <c r="H2863" s="176" t="s">
        <v>6887</v>
      </c>
      <c r="I2863" s="173" t="s">
        <v>7531</v>
      </c>
      <c r="K2863" s="173">
        <f>SUMIF(Entradas!A:A,A2863,Entradas!C:C)</f>
        <v>269</v>
      </c>
      <c r="L2863" s="173">
        <f>SUMIF(SAIDA!A:A,A2863,SAIDA!C:C)</f>
        <v>136</v>
      </c>
      <c r="M2863" s="259"/>
    </row>
    <row r="2864" spans="1:13" x14ac:dyDescent="0.25">
      <c r="A2864" s="229" t="s">
        <v>2690</v>
      </c>
      <c r="B2864" s="181" t="s">
        <v>5188</v>
      </c>
      <c r="C2864" s="184" t="s">
        <v>7624</v>
      </c>
      <c r="D2864" s="182">
        <f>IF(ISBLANK($D$2),SUMIFS(Entradas!$C:$C,Entradas!$A:$A,$A2864)-SUMIFS(SAIDA!$C:$C,SAIDA!$A:$A,$A2864),SUMIFS(Entradas!$C:$C,Entradas!$A:$A,$A2864,Entradas!$B:$B,"&lt;="&amp;$D$2)-SUMIFS(SAIDA!$C:$C,SAIDA!$A:$A,$A2864,SAIDA!$B:$B,"&lt;="&amp;$D$2))</f>
        <v>13</v>
      </c>
      <c r="E2864" s="183">
        <f>IF($A2864="","",IFERROR(VLOOKUP($A2864,Entradas!$A:$D,4,FALSE),""))</f>
        <v>0</v>
      </c>
      <c r="F2864" s="176" t="s">
        <v>2</v>
      </c>
      <c r="G2864" s="177" t="s">
        <v>7319</v>
      </c>
      <c r="H2864" s="176" t="s">
        <v>6926</v>
      </c>
      <c r="I2864" s="173" t="e">
        <v>#N/A</v>
      </c>
      <c r="K2864" s="173">
        <f>SUMIF(Entradas!A:A,A2864,Entradas!C:C)</f>
        <v>13</v>
      </c>
      <c r="L2864" s="173">
        <f>SUMIF(SAIDA!A:A,A2864,SAIDA!C:C)</f>
        <v>0</v>
      </c>
      <c r="M2864" s="259"/>
    </row>
    <row r="2865" spans="1:13" x14ac:dyDescent="0.25">
      <c r="A2865" s="229" t="s">
        <v>2691</v>
      </c>
      <c r="B2865" s="181" t="s">
        <v>5189</v>
      </c>
      <c r="C2865" s="184" t="s">
        <v>7624</v>
      </c>
      <c r="D2865" s="182">
        <f>IF(ISBLANK($D$2),SUMIFS(Entradas!$C:$C,Entradas!$A:$A,$A2865)-SUMIFS(SAIDA!$C:$C,SAIDA!$A:$A,$A2865),SUMIFS(Entradas!$C:$C,Entradas!$A:$A,$A2865,Entradas!$B:$B,"&lt;="&amp;$D$2)-SUMIFS(SAIDA!$C:$C,SAIDA!$A:$A,$A2865,SAIDA!$B:$B,"&lt;="&amp;$D$2))</f>
        <v>20</v>
      </c>
      <c r="E2865" s="183" t="str">
        <f>IF($A2865="","",IFERROR(VLOOKUP($A2865,Entradas!$A:$D,4,FALSE),""))</f>
        <v>CERTO</v>
      </c>
      <c r="F2865" s="176" t="s">
        <v>2</v>
      </c>
      <c r="G2865" s="177" t="s">
        <v>7319</v>
      </c>
      <c r="H2865" s="176" t="s">
        <v>6882</v>
      </c>
      <c r="I2865" s="173" t="s">
        <v>7531</v>
      </c>
      <c r="K2865" s="173">
        <f>SUMIF(Entradas!A:A,A2865,Entradas!C:C)</f>
        <v>20</v>
      </c>
      <c r="L2865" s="173">
        <f>SUMIF(SAIDA!A:A,A2865,SAIDA!C:C)</f>
        <v>0</v>
      </c>
      <c r="M2865" s="259"/>
    </row>
    <row r="2866" spans="1:13" x14ac:dyDescent="0.25">
      <c r="A2866" s="229" t="s">
        <v>2692</v>
      </c>
      <c r="B2866" s="181" t="s">
        <v>5190</v>
      </c>
      <c r="C2866" s="184" t="s">
        <v>7624</v>
      </c>
      <c r="D2866" s="182">
        <f>IF(ISBLANK($D$2),SUMIFS(Entradas!$C:$C,Entradas!$A:$A,$A2866)-SUMIFS(SAIDA!$C:$C,SAIDA!$A:$A,$A2866),SUMIFS(Entradas!$C:$C,Entradas!$A:$A,$A2866,Entradas!$B:$B,"&lt;="&amp;$D$2)-SUMIFS(SAIDA!$C:$C,SAIDA!$A:$A,$A2866,SAIDA!$B:$B,"&lt;="&amp;$D$2))</f>
        <v>19</v>
      </c>
      <c r="E2866" s="183">
        <f>IF($A2866="","",IFERROR(VLOOKUP($A2866,Entradas!$A:$D,4,FALSE),""))</f>
        <v>0</v>
      </c>
      <c r="F2866" s="176" t="s">
        <v>2</v>
      </c>
      <c r="G2866" s="177" t="s">
        <v>7319</v>
      </c>
      <c r="H2866" s="176" t="s">
        <v>6928</v>
      </c>
      <c r="I2866" s="173" t="e">
        <v>#N/A</v>
      </c>
      <c r="K2866" s="173">
        <f>SUMIF(Entradas!A:A,A2866,Entradas!C:C)</f>
        <v>19</v>
      </c>
      <c r="L2866" s="173">
        <f>SUMIF(SAIDA!A:A,A2866,SAIDA!C:C)</f>
        <v>0</v>
      </c>
      <c r="M2866" s="259"/>
    </row>
    <row r="2867" spans="1:13" x14ac:dyDescent="0.25">
      <c r="A2867" s="229" t="s">
        <v>2693</v>
      </c>
      <c r="B2867" s="181" t="s">
        <v>5191</v>
      </c>
      <c r="C2867" s="176" t="s">
        <v>6463</v>
      </c>
      <c r="D2867" s="182">
        <f>IF(ISBLANK($D$2),SUMIFS(Entradas!$C:$C,Entradas!$A:$A,$A2867)-SUMIFS(SAIDA!$C:$C,SAIDA!$A:$A,$A2867),SUMIFS(Entradas!$C:$C,Entradas!$A:$A,$A2867,Entradas!$B:$B,"&lt;="&amp;$D$2)-SUMIFS(SAIDA!$C:$C,SAIDA!$A:$A,$A2867,SAIDA!$B:$B,"&lt;="&amp;$D$2))</f>
        <v>0</v>
      </c>
      <c r="E2867" s="183" t="str">
        <f>IF($A2867="","",IFERROR(VLOOKUP($A2867,Entradas!$A:$D,4,FALSE),""))</f>
        <v>CERTO</v>
      </c>
      <c r="F2867" s="176" t="s">
        <v>2</v>
      </c>
      <c r="G2867" s="177" t="s">
        <v>7319</v>
      </c>
      <c r="H2867" s="176" t="s">
        <v>6888</v>
      </c>
      <c r="I2867" s="173" t="s">
        <v>7531</v>
      </c>
      <c r="K2867" s="173">
        <f>SUMIF(Entradas!A:A,A2867,Entradas!C:C)</f>
        <v>0</v>
      </c>
      <c r="L2867" s="173">
        <f>SUMIF(SAIDA!A:A,A2867,SAIDA!C:C)</f>
        <v>0</v>
      </c>
      <c r="M2867" s="259"/>
    </row>
    <row r="2868" spans="1:13" x14ac:dyDescent="0.25">
      <c r="A2868" s="229" t="s">
        <v>2694</v>
      </c>
      <c r="B2868" s="181" t="s">
        <v>5192</v>
      </c>
      <c r="C2868" s="184" t="s">
        <v>7624</v>
      </c>
      <c r="D2868" s="182">
        <f>IF(ISBLANK($D$2),SUMIFS(Entradas!$C:$C,Entradas!$A:$A,$A2868)-SUMIFS(SAIDA!$C:$C,SAIDA!$A:$A,$A2868),SUMIFS(Entradas!$C:$C,Entradas!$A:$A,$A2868,Entradas!$B:$B,"&lt;="&amp;$D$2)-SUMIFS(SAIDA!$C:$C,SAIDA!$A:$A,$A2868,SAIDA!$B:$B,"&lt;="&amp;$D$2))</f>
        <v>42</v>
      </c>
      <c r="E2868" s="183" t="str">
        <f>IF($A2868="","",IFERROR(VLOOKUP($A2868,Entradas!$A:$D,4,FALSE),""))</f>
        <v>CERTO</v>
      </c>
      <c r="F2868" s="176" t="s">
        <v>2</v>
      </c>
      <c r="G2868" s="177" t="s">
        <v>7319</v>
      </c>
      <c r="H2868" s="176" t="s">
        <v>6885</v>
      </c>
      <c r="I2868" s="173" t="s">
        <v>7531</v>
      </c>
      <c r="K2868" s="173">
        <f>SUMIF(Entradas!A:A,A2868,Entradas!C:C)</f>
        <v>42</v>
      </c>
      <c r="L2868" s="173">
        <f>SUMIF(SAIDA!A:A,A2868,SAIDA!C:C)</f>
        <v>0</v>
      </c>
      <c r="M2868" s="259"/>
    </row>
    <row r="2869" spans="1:13" x14ac:dyDescent="0.25">
      <c r="A2869" s="229" t="s">
        <v>2695</v>
      </c>
      <c r="B2869" s="181" t="s">
        <v>5193</v>
      </c>
      <c r="C2869" s="184" t="s">
        <v>7624</v>
      </c>
      <c r="D2869" s="182">
        <f>IF(ISBLANK($D$2),SUMIFS(Entradas!$C:$C,Entradas!$A:$A,$A2869)-SUMIFS(SAIDA!$C:$C,SAIDA!$A:$A,$A2869),SUMIFS(Entradas!$C:$C,Entradas!$A:$A,$A2869,Entradas!$B:$B,"&lt;="&amp;$D$2)-SUMIFS(SAIDA!$C:$C,SAIDA!$A:$A,$A2869,SAIDA!$B:$B,"&lt;="&amp;$D$2))</f>
        <v>11</v>
      </c>
      <c r="E2869" s="183" t="str">
        <f>IF($A2869="","",IFERROR(VLOOKUP($A2869,Entradas!$A:$D,4,FALSE),""))</f>
        <v>CERTO</v>
      </c>
      <c r="F2869" s="176" t="s">
        <v>2</v>
      </c>
      <c r="G2869" s="177" t="s">
        <v>7319</v>
      </c>
      <c r="H2869" s="176" t="s">
        <v>6884</v>
      </c>
      <c r="I2869" s="173" t="s">
        <v>7531</v>
      </c>
      <c r="K2869" s="173">
        <f>SUMIF(Entradas!A:A,A2869,Entradas!C:C)</f>
        <v>11</v>
      </c>
      <c r="L2869" s="173">
        <f>SUMIF(SAIDA!A:A,A2869,SAIDA!C:C)</f>
        <v>0</v>
      </c>
      <c r="M2869" s="259"/>
    </row>
    <row r="2870" spans="1:13" x14ac:dyDescent="0.25">
      <c r="A2870" s="229" t="s">
        <v>2696</v>
      </c>
      <c r="B2870" s="181" t="s">
        <v>5194</v>
      </c>
      <c r="C2870" s="176" t="s">
        <v>6464</v>
      </c>
      <c r="D2870" s="182">
        <f>IF(ISBLANK($D$2),SUMIFS(Entradas!$C:$C,Entradas!$A:$A,$A2870)-SUMIFS(SAIDA!$C:$C,SAIDA!$A:$A,$A2870),SUMIFS(Entradas!$C:$C,Entradas!$A:$A,$A2870,Entradas!$B:$B,"&lt;="&amp;$D$2)-SUMIFS(SAIDA!$C:$C,SAIDA!$A:$A,$A2870,SAIDA!$B:$B,"&lt;="&amp;$D$2))</f>
        <v>0</v>
      </c>
      <c r="E2870" s="183" t="str">
        <f>IF($A2870="","",IFERROR(VLOOKUP($A2870,Entradas!$A:$D,4,FALSE),""))</f>
        <v>CERTO</v>
      </c>
      <c r="F2870" s="176" t="s">
        <v>2</v>
      </c>
      <c r="G2870" s="177" t="s">
        <v>7319</v>
      </c>
      <c r="H2870" s="176"/>
      <c r="I2870" s="173" t="s">
        <v>7531</v>
      </c>
      <c r="K2870" s="173">
        <f>SUMIF(Entradas!A:A,A2870,Entradas!C:C)</f>
        <v>14</v>
      </c>
      <c r="L2870" s="173">
        <f>SUMIF(SAIDA!A:A,A2870,SAIDA!C:C)</f>
        <v>14</v>
      </c>
      <c r="M2870" s="259"/>
    </row>
    <row r="2871" spans="1:13" x14ac:dyDescent="0.25">
      <c r="A2871" s="229" t="s">
        <v>2697</v>
      </c>
      <c r="B2871" s="181" t="s">
        <v>5195</v>
      </c>
      <c r="C2871" s="176" t="s">
        <v>6462</v>
      </c>
      <c r="D2871" s="182">
        <f>IF(ISBLANK($D$2),SUMIFS(Entradas!$C:$C,Entradas!$A:$A,$A2871)-SUMIFS(SAIDA!$C:$C,SAIDA!$A:$A,$A2871),SUMIFS(Entradas!$C:$C,Entradas!$A:$A,$A2871,Entradas!$B:$B,"&lt;="&amp;$D$2)-SUMIFS(SAIDA!$C:$C,SAIDA!$A:$A,$A2871,SAIDA!$B:$B,"&lt;="&amp;$D$2))</f>
        <v>153</v>
      </c>
      <c r="E2871" s="183" t="str">
        <f>IF($A2871="","",IFERROR(VLOOKUP($A2871,Entradas!$A:$D,4,FALSE),""))</f>
        <v>CERTO</v>
      </c>
      <c r="F2871" s="176" t="s">
        <v>2</v>
      </c>
      <c r="G2871" s="177" t="s">
        <v>7319</v>
      </c>
      <c r="H2871" s="176" t="s">
        <v>6933</v>
      </c>
      <c r="I2871" s="173" t="e">
        <v>#N/A</v>
      </c>
      <c r="K2871" s="173">
        <f>SUMIF(Entradas!A:A,A2871,Entradas!C:C)</f>
        <v>184</v>
      </c>
      <c r="L2871" s="173">
        <f>SUMIF(SAIDA!A:A,A2871,SAIDA!C:C)</f>
        <v>31</v>
      </c>
      <c r="M2871" s="259"/>
    </row>
    <row r="2872" spans="1:13" x14ac:dyDescent="0.25">
      <c r="A2872" s="229" t="s">
        <v>2698</v>
      </c>
      <c r="B2872" s="181" t="s">
        <v>5196</v>
      </c>
      <c r="C2872" s="184" t="s">
        <v>7624</v>
      </c>
      <c r="D2872" s="182">
        <f>IF(ISBLANK($D$2),SUMIFS(Entradas!$C:$C,Entradas!$A:$A,$A2872)-SUMIFS(SAIDA!$C:$C,SAIDA!$A:$A,$A2872),SUMIFS(Entradas!$C:$C,Entradas!$A:$A,$A2872,Entradas!$B:$B,"&lt;="&amp;$D$2)-SUMIFS(SAIDA!$C:$C,SAIDA!$A:$A,$A2872,SAIDA!$B:$B,"&lt;="&amp;$D$2))</f>
        <v>16</v>
      </c>
      <c r="E2872" s="183">
        <f>IF($A2872="","",IFERROR(VLOOKUP($A2872,Entradas!$A:$D,4,FALSE),""))</f>
        <v>0</v>
      </c>
      <c r="F2872" s="176" t="s">
        <v>2</v>
      </c>
      <c r="G2872" s="177" t="s">
        <v>7319</v>
      </c>
      <c r="H2872" s="176" t="s">
        <v>6934</v>
      </c>
      <c r="I2872" s="173" t="e">
        <v>#N/A</v>
      </c>
      <c r="K2872" s="173">
        <f>SUMIF(Entradas!A:A,A2872,Entradas!C:C)</f>
        <v>16</v>
      </c>
      <c r="L2872" s="173">
        <f>SUMIF(SAIDA!A:A,A2872,SAIDA!C:C)</f>
        <v>0</v>
      </c>
      <c r="M2872" s="259"/>
    </row>
    <row r="2873" spans="1:13" x14ac:dyDescent="0.25">
      <c r="A2873" s="229" t="s">
        <v>2699</v>
      </c>
      <c r="B2873" s="181" t="s">
        <v>5197</v>
      </c>
      <c r="C2873" s="184" t="s">
        <v>7624</v>
      </c>
      <c r="D2873" s="182">
        <f>IF(ISBLANK($D$2),SUMIFS(Entradas!$C:$C,Entradas!$A:$A,$A2873)-SUMIFS(SAIDA!$C:$C,SAIDA!$A:$A,$A2873),SUMIFS(Entradas!$C:$C,Entradas!$A:$A,$A2873,Entradas!$B:$B,"&lt;="&amp;$D$2)-SUMIFS(SAIDA!$C:$C,SAIDA!$A:$A,$A2873,SAIDA!$B:$B,"&lt;="&amp;$D$2))</f>
        <v>20</v>
      </c>
      <c r="E2873" s="183" t="str">
        <f>IF($A2873="","",IFERROR(VLOOKUP($A2873,Entradas!$A:$D,4,FALSE),""))</f>
        <v>CERTO</v>
      </c>
      <c r="F2873" s="176" t="s">
        <v>2</v>
      </c>
      <c r="G2873" s="177" t="s">
        <v>7319</v>
      </c>
      <c r="H2873" s="176" t="s">
        <v>6935</v>
      </c>
      <c r="I2873" s="173" t="e">
        <v>#N/A</v>
      </c>
      <c r="K2873" s="173">
        <f>SUMIF(Entradas!A:A,A2873,Entradas!C:C)</f>
        <v>20</v>
      </c>
      <c r="L2873" s="173">
        <f>SUMIF(SAIDA!A:A,A2873,SAIDA!C:C)</f>
        <v>0</v>
      </c>
      <c r="M2873" s="259"/>
    </row>
    <row r="2874" spans="1:13" x14ac:dyDescent="0.25">
      <c r="A2874" s="229" t="s">
        <v>2700</v>
      </c>
      <c r="B2874" s="181" t="s">
        <v>5198</v>
      </c>
      <c r="C2874" s="176" t="s">
        <v>4</v>
      </c>
      <c r="D2874" s="182">
        <f>IF(ISBLANK($D$2),SUMIFS(Entradas!$C:$C,Entradas!$A:$A,$A2874)-SUMIFS(SAIDA!$C:$C,SAIDA!$A:$A,$A2874),SUMIFS(Entradas!$C:$C,Entradas!$A:$A,$A2874,Entradas!$B:$B,"&lt;="&amp;$D$2)-SUMIFS(SAIDA!$C:$C,SAIDA!$A:$A,$A2874,SAIDA!$B:$B,"&lt;="&amp;$D$2))</f>
        <v>2</v>
      </c>
      <c r="E2874" s="183">
        <f>IF($A2874="","",IFERROR(VLOOKUP($A2874,Entradas!$A:$D,4,FALSE),""))</f>
        <v>0</v>
      </c>
      <c r="F2874" s="176" t="s">
        <v>2</v>
      </c>
      <c r="G2874" s="177" t="s">
        <v>7319</v>
      </c>
      <c r="H2874" s="176" t="s">
        <v>6936</v>
      </c>
      <c r="I2874" s="173" t="e">
        <v>#N/A</v>
      </c>
      <c r="K2874" s="173">
        <f>SUMIF(Entradas!A:A,A2874,Entradas!C:C)</f>
        <v>2</v>
      </c>
      <c r="L2874" s="173">
        <f>SUMIF(SAIDA!A:A,A2874,SAIDA!C:C)</f>
        <v>0</v>
      </c>
      <c r="M2874" s="259"/>
    </row>
    <row r="2875" spans="1:13" x14ac:dyDescent="0.25">
      <c r="A2875" s="229" t="s">
        <v>2701</v>
      </c>
      <c r="B2875" s="181" t="s">
        <v>7661</v>
      </c>
      <c r="C2875" s="184" t="s">
        <v>7624</v>
      </c>
      <c r="D2875" s="182">
        <f>IF(ISBLANK($D$2),SUMIFS(Entradas!$C:$C,Entradas!$A:$A,$A2875)-SUMIFS(SAIDA!$C:$C,SAIDA!$A:$A,$A2875),SUMIFS(Entradas!$C:$C,Entradas!$A:$A,$A2875,Entradas!$B:$B,"&lt;="&amp;$D$2)-SUMIFS(SAIDA!$C:$C,SAIDA!$A:$A,$A2875,SAIDA!$B:$B,"&lt;="&amp;$D$2))</f>
        <v>1</v>
      </c>
      <c r="E2875" s="183">
        <f>IF($A2875="","",IFERROR(VLOOKUP($A2875,Entradas!$A:$D,4,FALSE),""))</f>
        <v>0</v>
      </c>
      <c r="F2875" s="176" t="s">
        <v>2</v>
      </c>
      <c r="G2875" s="177" t="s">
        <v>7319</v>
      </c>
      <c r="H2875" s="176" t="s">
        <v>6890</v>
      </c>
      <c r="I2875" s="173" t="s">
        <v>7531</v>
      </c>
      <c r="K2875" s="173">
        <f>SUMIF(Entradas!A:A,A2875,Entradas!C:C)</f>
        <v>31</v>
      </c>
      <c r="L2875" s="173">
        <f>SUMIF(SAIDA!A:A,A2875,SAIDA!C:C)</f>
        <v>30</v>
      </c>
      <c r="M2875" s="259"/>
    </row>
    <row r="2876" spans="1:13" x14ac:dyDescent="0.25">
      <c r="A2876" s="229" t="s">
        <v>2702</v>
      </c>
      <c r="B2876" s="181" t="s">
        <v>5200</v>
      </c>
      <c r="C2876" s="176"/>
      <c r="D2876" s="182">
        <f>IF(ISBLANK($D$2),SUMIFS(Entradas!$C:$C,Entradas!$A:$A,$A2876)-SUMIFS(SAIDA!$C:$C,SAIDA!$A:$A,$A2876),SUMIFS(Entradas!$C:$C,Entradas!$A:$A,$A2876,Entradas!$B:$B,"&lt;="&amp;$D$2)-SUMIFS(SAIDA!$C:$C,SAIDA!$A:$A,$A2876,SAIDA!$B:$B,"&lt;="&amp;$D$2))</f>
        <v>170</v>
      </c>
      <c r="E2876" s="183" t="str">
        <f>IF($A2876="","",IFERROR(VLOOKUP($A2876,Entradas!$A:$D,4,FALSE),""))</f>
        <v>CERTO</v>
      </c>
      <c r="F2876" s="176" t="s">
        <v>2</v>
      </c>
      <c r="G2876" s="177" t="s">
        <v>7319</v>
      </c>
      <c r="H2876" s="176" t="s">
        <v>6897</v>
      </c>
      <c r="I2876" s="173" t="s">
        <v>7531</v>
      </c>
      <c r="K2876" s="173">
        <f>SUMIF(Entradas!A:A,A2876,Entradas!C:C)</f>
        <v>194</v>
      </c>
      <c r="L2876" s="173">
        <f>SUMIF(SAIDA!A:A,A2876,SAIDA!C:C)</f>
        <v>24</v>
      </c>
      <c r="M2876" s="259"/>
    </row>
    <row r="2877" spans="1:13" x14ac:dyDescent="0.25">
      <c r="A2877" s="229" t="s">
        <v>2703</v>
      </c>
      <c r="B2877" s="181" t="s">
        <v>5201</v>
      </c>
      <c r="C2877" s="184" t="s">
        <v>7624</v>
      </c>
      <c r="D2877" s="182">
        <f>IF(ISBLANK($D$2),SUMIFS(Entradas!$C:$C,Entradas!$A:$A,$A2877)-SUMIFS(SAIDA!$C:$C,SAIDA!$A:$A,$A2877),SUMIFS(Entradas!$C:$C,Entradas!$A:$A,$A2877,Entradas!$B:$B,"&lt;="&amp;$D$2)-SUMIFS(SAIDA!$C:$C,SAIDA!$A:$A,$A2877,SAIDA!$B:$B,"&lt;="&amp;$D$2))</f>
        <v>20</v>
      </c>
      <c r="E2877" s="183">
        <f>IF($A2877="","",IFERROR(VLOOKUP($A2877,Entradas!$A:$D,4,FALSE),""))</f>
        <v>0</v>
      </c>
      <c r="F2877" s="176" t="s">
        <v>2</v>
      </c>
      <c r="G2877" s="177" t="s">
        <v>7319</v>
      </c>
      <c r="H2877" s="176" t="s">
        <v>6938</v>
      </c>
      <c r="I2877" s="173" t="e">
        <v>#N/A</v>
      </c>
      <c r="K2877" s="173">
        <f>SUMIF(Entradas!A:A,A2877,Entradas!C:C)</f>
        <v>20</v>
      </c>
      <c r="L2877" s="173">
        <f>SUMIF(SAIDA!A:A,A2877,SAIDA!C:C)</f>
        <v>0</v>
      </c>
      <c r="M2877" s="259"/>
    </row>
    <row r="2878" spans="1:13" x14ac:dyDescent="0.25">
      <c r="A2878" s="229" t="s">
        <v>2704</v>
      </c>
      <c r="B2878" s="181" t="s">
        <v>5202</v>
      </c>
      <c r="C2878" s="184" t="s">
        <v>7624</v>
      </c>
      <c r="D2878" s="182">
        <f>IF(ISBLANK($D$2),SUMIFS(Entradas!$C:$C,Entradas!$A:$A,$A2878)-SUMIFS(SAIDA!$C:$C,SAIDA!$A:$A,$A2878),SUMIFS(Entradas!$C:$C,Entradas!$A:$A,$A2878,Entradas!$B:$B,"&lt;="&amp;$D$2)-SUMIFS(SAIDA!$C:$C,SAIDA!$A:$A,$A2878,SAIDA!$B:$B,"&lt;="&amp;$D$2))</f>
        <v>20</v>
      </c>
      <c r="E2878" s="183" t="str">
        <f>IF($A2878="","",IFERROR(VLOOKUP($A2878,Entradas!$A:$D,4,FALSE),""))</f>
        <v>CERTO</v>
      </c>
      <c r="F2878" s="176" t="s">
        <v>2</v>
      </c>
      <c r="G2878" s="177" t="s">
        <v>7319</v>
      </c>
      <c r="H2878" s="176" t="s">
        <v>6895</v>
      </c>
      <c r="I2878" s="173" t="s">
        <v>7531</v>
      </c>
      <c r="K2878" s="173">
        <f>SUMIF(Entradas!A:A,A2878,Entradas!C:C)</f>
        <v>20</v>
      </c>
      <c r="L2878" s="173">
        <f>SUMIF(SAIDA!A:A,A2878,SAIDA!C:C)</f>
        <v>0</v>
      </c>
      <c r="M2878" s="259"/>
    </row>
    <row r="2879" spans="1:13" x14ac:dyDescent="0.25">
      <c r="A2879" s="229" t="s">
        <v>2705</v>
      </c>
      <c r="B2879" s="181" t="s">
        <v>5203</v>
      </c>
      <c r="C2879" s="184" t="s">
        <v>7624</v>
      </c>
      <c r="D2879" s="182">
        <f>IF(ISBLANK($D$2),SUMIFS(Entradas!$C:$C,Entradas!$A:$A,$A2879)-SUMIFS(SAIDA!$C:$C,SAIDA!$A:$A,$A2879),SUMIFS(Entradas!$C:$C,Entradas!$A:$A,$A2879,Entradas!$B:$B,"&lt;="&amp;$D$2)-SUMIFS(SAIDA!$C:$C,SAIDA!$A:$A,$A2879,SAIDA!$B:$B,"&lt;="&amp;$D$2))</f>
        <v>20</v>
      </c>
      <c r="E2879" s="183">
        <f>IF($A2879="","",IFERROR(VLOOKUP($A2879,Entradas!$A:$D,4,FALSE),""))</f>
        <v>0</v>
      </c>
      <c r="F2879" s="176" t="s">
        <v>2</v>
      </c>
      <c r="G2879" s="177" t="s">
        <v>7319</v>
      </c>
      <c r="H2879" s="176" t="s">
        <v>6940</v>
      </c>
      <c r="I2879" s="173" t="e">
        <v>#N/A</v>
      </c>
      <c r="K2879" s="173">
        <f>SUMIF(Entradas!A:A,A2879,Entradas!C:C)</f>
        <v>20</v>
      </c>
      <c r="L2879" s="173">
        <f>SUMIF(SAIDA!A:A,A2879,SAIDA!C:C)</f>
        <v>0</v>
      </c>
      <c r="M2879" s="259"/>
    </row>
    <row r="2880" spans="1:13" x14ac:dyDescent="0.25">
      <c r="A2880" s="229" t="s">
        <v>2706</v>
      </c>
      <c r="B2880" s="181" t="s">
        <v>5204</v>
      </c>
      <c r="C2880" s="176" t="s">
        <v>6463</v>
      </c>
      <c r="D2880" s="182">
        <f>IF(ISBLANK($D$2),SUMIFS(Entradas!$C:$C,Entradas!$A:$A,$A2880)-SUMIFS(SAIDA!$C:$C,SAIDA!$A:$A,$A2880),SUMIFS(Entradas!$C:$C,Entradas!$A:$A,$A2880,Entradas!$B:$B,"&lt;="&amp;$D$2)-SUMIFS(SAIDA!$C:$C,SAIDA!$A:$A,$A2880,SAIDA!$B:$B,"&lt;="&amp;$D$2))</f>
        <v>6</v>
      </c>
      <c r="E2880" s="183" t="str">
        <f>IF($A2880="","",IFERROR(VLOOKUP($A2880,Entradas!$A:$D,4,FALSE),""))</f>
        <v>CERTO</v>
      </c>
      <c r="F2880" s="176" t="s">
        <v>2</v>
      </c>
      <c r="G2880" s="177" t="s">
        <v>7319</v>
      </c>
      <c r="H2880" s="176" t="s">
        <v>6898</v>
      </c>
      <c r="I2880" s="173" t="s">
        <v>7531</v>
      </c>
      <c r="K2880" s="173">
        <f>SUMIF(Entradas!A:A,A2880,Entradas!C:C)</f>
        <v>6</v>
      </c>
      <c r="L2880" s="173">
        <f>SUMIF(SAIDA!A:A,A2880,SAIDA!C:C)</f>
        <v>0</v>
      </c>
      <c r="M2880" s="259"/>
    </row>
    <row r="2881" spans="1:13" x14ac:dyDescent="0.25">
      <c r="A2881" s="229" t="s">
        <v>2707</v>
      </c>
      <c r="B2881" s="181" t="s">
        <v>5205</v>
      </c>
      <c r="C2881" s="184" t="s">
        <v>7624</v>
      </c>
      <c r="D2881" s="182">
        <f>IF(ISBLANK($D$2),SUMIFS(Entradas!$C:$C,Entradas!$A:$A,$A2881)-SUMIFS(SAIDA!$C:$C,SAIDA!$A:$A,$A2881),SUMIFS(Entradas!$C:$C,Entradas!$A:$A,$A2881,Entradas!$B:$B,"&lt;="&amp;$D$2)-SUMIFS(SAIDA!$C:$C,SAIDA!$A:$A,$A2881,SAIDA!$B:$B,"&lt;="&amp;$D$2))</f>
        <v>50</v>
      </c>
      <c r="E2881" s="183" t="str">
        <f>IF($A2881="","",IFERROR(VLOOKUP($A2881,Entradas!$A:$D,4,FALSE),""))</f>
        <v>CERTO</v>
      </c>
      <c r="F2881" s="176" t="s">
        <v>2</v>
      </c>
      <c r="G2881" s="177" t="s">
        <v>7319</v>
      </c>
      <c r="H2881" s="176" t="s">
        <v>6896</v>
      </c>
      <c r="I2881" s="173" t="s">
        <v>7531</v>
      </c>
      <c r="K2881" s="173">
        <f>SUMIF(Entradas!A:A,A2881,Entradas!C:C)</f>
        <v>50</v>
      </c>
      <c r="L2881" s="173">
        <f>SUMIF(SAIDA!A:A,A2881,SAIDA!C:C)</f>
        <v>0</v>
      </c>
      <c r="M2881" s="259"/>
    </row>
    <row r="2882" spans="1:13" x14ac:dyDescent="0.25">
      <c r="A2882" s="229" t="s">
        <v>2708</v>
      </c>
      <c r="B2882" s="181" t="s">
        <v>5206</v>
      </c>
      <c r="C2882" s="176" t="s">
        <v>6348</v>
      </c>
      <c r="D2882" s="182">
        <f>IF(ISBLANK($D$2),SUMIFS(Entradas!$C:$C,Entradas!$A:$A,$A2882)-SUMIFS(SAIDA!$C:$C,SAIDA!$A:$A,$A2882),SUMIFS(Entradas!$C:$C,Entradas!$A:$A,$A2882,Entradas!$B:$B,"&lt;="&amp;$D$2)-SUMIFS(SAIDA!$C:$C,SAIDA!$A:$A,$A2882,SAIDA!$B:$B,"&lt;="&amp;$D$2))</f>
        <v>0</v>
      </c>
      <c r="E2882" s="183" t="str">
        <f>IF($A2882="","",IFERROR(VLOOKUP($A2882,Entradas!$A:$D,4,FALSE),""))</f>
        <v>CERTO</v>
      </c>
      <c r="F2882" s="176" t="s">
        <v>2</v>
      </c>
      <c r="G2882" s="177" t="s">
        <v>7319</v>
      </c>
      <c r="H2882" s="176" t="s">
        <v>6898</v>
      </c>
      <c r="I2882" s="173" t="s">
        <v>7531</v>
      </c>
      <c r="K2882" s="173">
        <f>SUMIF(Entradas!A:A,A2882,Entradas!C:C)</f>
        <v>0</v>
      </c>
      <c r="L2882" s="173">
        <f>SUMIF(SAIDA!A:A,A2882,SAIDA!C:C)</f>
        <v>0</v>
      </c>
      <c r="M2882" s="259"/>
    </row>
    <row r="2883" spans="1:13" x14ac:dyDescent="0.25">
      <c r="A2883" s="229" t="s">
        <v>2709</v>
      </c>
      <c r="B2883" s="181" t="s">
        <v>5207</v>
      </c>
      <c r="C2883" s="176" t="s">
        <v>6464</v>
      </c>
      <c r="D2883" s="182">
        <f>IF(ISBLANK($D$2),SUMIFS(Entradas!$C:$C,Entradas!$A:$A,$A2883)-SUMIFS(SAIDA!$C:$C,SAIDA!$A:$A,$A2883),SUMIFS(Entradas!$C:$C,Entradas!$A:$A,$A2883,Entradas!$B:$B,"&lt;="&amp;$D$2)-SUMIFS(SAIDA!$C:$C,SAIDA!$A:$A,$A2883,SAIDA!$B:$B,"&lt;="&amp;$D$2))</f>
        <v>15</v>
      </c>
      <c r="E2883" s="183" t="str">
        <f>IF($A2883="","",IFERROR(VLOOKUP($A2883,Entradas!$A:$D,4,FALSE),""))</f>
        <v>CERTO</v>
      </c>
      <c r="F2883" s="176" t="s">
        <v>2</v>
      </c>
      <c r="G2883" s="177" t="s">
        <v>7319</v>
      </c>
      <c r="H2883" s="176" t="s">
        <v>6904</v>
      </c>
      <c r="I2883" s="173" t="s">
        <v>7531</v>
      </c>
      <c r="K2883" s="173">
        <f>SUMIF(Entradas!A:A,A2883,Entradas!C:C)</f>
        <v>21</v>
      </c>
      <c r="L2883" s="173">
        <f>SUMIF(SAIDA!A:A,A2883,SAIDA!C:C)</f>
        <v>6</v>
      </c>
      <c r="M2883" s="259"/>
    </row>
    <row r="2884" spans="1:13" x14ac:dyDescent="0.25">
      <c r="A2884" s="229" t="s">
        <v>2710</v>
      </c>
      <c r="B2884" s="181" t="s">
        <v>5208</v>
      </c>
      <c r="C2884" s="176" t="s">
        <v>6462</v>
      </c>
      <c r="D2884" s="182">
        <f>IF(ISBLANK($D$2),SUMIFS(Entradas!$C:$C,Entradas!$A:$A,$A2884)-SUMIFS(SAIDA!$C:$C,SAIDA!$A:$A,$A2884),SUMIFS(Entradas!$C:$C,Entradas!$A:$A,$A2884,Entradas!$B:$B,"&lt;="&amp;$D$2)-SUMIFS(SAIDA!$C:$C,SAIDA!$A:$A,$A2884,SAIDA!$B:$B,"&lt;="&amp;$D$2))</f>
        <v>162</v>
      </c>
      <c r="E2884" s="183" t="str">
        <f>IF($A2884="","",IFERROR(VLOOKUP($A2884,Entradas!$A:$D,4,FALSE),""))</f>
        <v>CERTO</v>
      </c>
      <c r="F2884" s="176" t="s">
        <v>2</v>
      </c>
      <c r="G2884" s="177" t="s">
        <v>7319</v>
      </c>
      <c r="H2884" s="176" t="s">
        <v>6905</v>
      </c>
      <c r="I2884" s="173" t="s">
        <v>7531</v>
      </c>
      <c r="K2884" s="173">
        <f>SUMIF(Entradas!A:A,A2884,Entradas!C:C)</f>
        <v>173</v>
      </c>
      <c r="L2884" s="173">
        <f>SUMIF(SAIDA!A:A,A2884,SAIDA!C:C)</f>
        <v>11</v>
      </c>
      <c r="M2884" s="259"/>
    </row>
    <row r="2885" spans="1:13" x14ac:dyDescent="0.25">
      <c r="A2885" s="229" t="s">
        <v>2711</v>
      </c>
      <c r="B2885" s="181" t="s">
        <v>5209</v>
      </c>
      <c r="C2885" s="184" t="s">
        <v>7624</v>
      </c>
      <c r="D2885" s="182">
        <f>IF(ISBLANK($D$2),SUMIFS(Entradas!$C:$C,Entradas!$A:$A,$A2885)-SUMIFS(SAIDA!$C:$C,SAIDA!$A:$A,$A2885),SUMIFS(Entradas!$C:$C,Entradas!$A:$A,$A2885,Entradas!$B:$B,"&lt;="&amp;$D$2)-SUMIFS(SAIDA!$C:$C,SAIDA!$A:$A,$A2885,SAIDA!$B:$B,"&lt;="&amp;$D$2))</f>
        <v>18</v>
      </c>
      <c r="E2885" s="183" t="str">
        <f>IF($A2885="","",IFERROR(VLOOKUP($A2885,Entradas!$A:$D,4,FALSE),""))</f>
        <v>CERTO</v>
      </c>
      <c r="F2885" s="176" t="s">
        <v>2</v>
      </c>
      <c r="G2885" s="177" t="s">
        <v>7319</v>
      </c>
      <c r="H2885" s="176" t="s">
        <v>6908</v>
      </c>
      <c r="I2885" s="173" t="s">
        <v>7531</v>
      </c>
      <c r="K2885" s="173">
        <f>SUMIF(Entradas!A:A,A2885,Entradas!C:C)</f>
        <v>18</v>
      </c>
      <c r="L2885" s="173">
        <f>SUMIF(SAIDA!A:A,A2885,SAIDA!C:C)</f>
        <v>0</v>
      </c>
      <c r="M2885" s="259"/>
    </row>
    <row r="2886" spans="1:13" x14ac:dyDescent="0.25">
      <c r="A2886" s="229" t="s">
        <v>2712</v>
      </c>
      <c r="B2886" s="181" t="s">
        <v>5210</v>
      </c>
      <c r="C2886" s="184" t="s">
        <v>7624</v>
      </c>
      <c r="D2886" s="182">
        <f>IF(ISBLANK($D$2),SUMIFS(Entradas!$C:$C,Entradas!$A:$A,$A2886)-SUMIFS(SAIDA!$C:$C,SAIDA!$A:$A,$A2886),SUMIFS(Entradas!$C:$C,Entradas!$A:$A,$A2886,Entradas!$B:$B,"&lt;="&amp;$D$2)-SUMIFS(SAIDA!$C:$C,SAIDA!$A:$A,$A2886,SAIDA!$B:$B,"&lt;="&amp;$D$2))</f>
        <v>20</v>
      </c>
      <c r="E2886" s="183" t="str">
        <f>IF($A2886="","",IFERROR(VLOOKUP($A2886,Entradas!$A:$D,4,FALSE),""))</f>
        <v>CERTO</v>
      </c>
      <c r="F2886" s="176" t="s">
        <v>2</v>
      </c>
      <c r="G2886" s="177" t="s">
        <v>7319</v>
      </c>
      <c r="H2886" s="176" t="s">
        <v>6945</v>
      </c>
      <c r="I2886" s="173" t="e">
        <v>#N/A</v>
      </c>
      <c r="K2886" s="173">
        <f>SUMIF(Entradas!A:A,A2886,Entradas!C:C)</f>
        <v>20</v>
      </c>
      <c r="L2886" s="173">
        <f>SUMIF(SAIDA!A:A,A2886,SAIDA!C:C)</f>
        <v>0</v>
      </c>
      <c r="M2886" s="259"/>
    </row>
    <row r="2887" spans="1:13" x14ac:dyDescent="0.25">
      <c r="A2887" s="229" t="s">
        <v>2713</v>
      </c>
      <c r="B2887" s="181" t="s">
        <v>5211</v>
      </c>
      <c r="C2887" s="176" t="s">
        <v>4</v>
      </c>
      <c r="D2887" s="182">
        <f>IF(ISBLANK($D$2),SUMIFS(Entradas!$C:$C,Entradas!$A:$A,$A2887)-SUMIFS(SAIDA!$C:$C,SAIDA!$A:$A,$A2887),SUMIFS(Entradas!$C:$C,Entradas!$A:$A,$A2887,Entradas!$B:$B,"&lt;="&amp;$D$2)-SUMIFS(SAIDA!$C:$C,SAIDA!$A:$A,$A2887,SAIDA!$B:$B,"&lt;="&amp;$D$2))</f>
        <v>13</v>
      </c>
      <c r="E2887" s="183">
        <f>IF($A2887="","",IFERROR(VLOOKUP($A2887,Entradas!$A:$D,4,FALSE),""))</f>
        <v>0</v>
      </c>
      <c r="F2887" s="176" t="s">
        <v>2</v>
      </c>
      <c r="G2887" s="177" t="s">
        <v>7319</v>
      </c>
      <c r="H2887" s="176" t="s">
        <v>6946</v>
      </c>
      <c r="I2887" s="173" t="e">
        <v>#N/A</v>
      </c>
      <c r="K2887" s="173">
        <f>SUMIF(Entradas!A:A,A2887,Entradas!C:C)</f>
        <v>13</v>
      </c>
      <c r="L2887" s="173">
        <f>SUMIF(SAIDA!A:A,A2887,SAIDA!C:C)</f>
        <v>0</v>
      </c>
      <c r="M2887" s="259"/>
    </row>
    <row r="2888" spans="1:13" x14ac:dyDescent="0.25">
      <c r="A2888" s="229" t="s">
        <v>2714</v>
      </c>
      <c r="B2888" s="181" t="s">
        <v>5199</v>
      </c>
      <c r="C2888" s="184" t="s">
        <v>7624</v>
      </c>
      <c r="D2888" s="182">
        <f>IF(ISBLANK($D$2),SUMIFS(Entradas!$C:$C,Entradas!$A:$A,$A2888)-SUMIFS(SAIDA!$C:$C,SAIDA!$A:$A,$A2888),SUMIFS(Entradas!$C:$C,Entradas!$A:$A,$A2888,Entradas!$B:$B,"&lt;="&amp;$D$2)-SUMIFS(SAIDA!$C:$C,SAIDA!$A:$A,$A2888,SAIDA!$B:$B,"&lt;="&amp;$D$2))</f>
        <v>0</v>
      </c>
      <c r="E2888" s="183" t="str">
        <f>IF($A2888="","",IFERROR(VLOOKUP($A2888,Entradas!$A:$D,4,FALSE),""))</f>
        <v>CERTO</v>
      </c>
      <c r="F2888" s="176" t="s">
        <v>2</v>
      </c>
      <c r="G2888" s="177" t="s">
        <v>7319</v>
      </c>
      <c r="H2888" s="176" t="s">
        <v>6906</v>
      </c>
      <c r="I2888" s="173" t="s">
        <v>7531</v>
      </c>
      <c r="K2888" s="173">
        <f>SUMIF(Entradas!A:A,A2888,Entradas!C:C)</f>
        <v>2</v>
      </c>
      <c r="L2888" s="173">
        <f>SUMIF(SAIDA!A:A,A2888,SAIDA!C:C)</f>
        <v>2</v>
      </c>
      <c r="M2888" s="259"/>
    </row>
    <row r="2889" spans="1:13" x14ac:dyDescent="0.25">
      <c r="A2889" s="229" t="s">
        <v>2715</v>
      </c>
      <c r="B2889" s="181" t="s">
        <v>5212</v>
      </c>
      <c r="C2889" s="184" t="s">
        <v>7624</v>
      </c>
      <c r="D2889" s="182">
        <f>IF(ISBLANK($D$2),SUMIFS(Entradas!$C:$C,Entradas!$A:$A,$A2889)-SUMIFS(SAIDA!$C:$C,SAIDA!$A:$A,$A2889),SUMIFS(Entradas!$C:$C,Entradas!$A:$A,$A2889,Entradas!$B:$B,"&lt;="&amp;$D$2)-SUMIFS(SAIDA!$C:$C,SAIDA!$A:$A,$A2889,SAIDA!$B:$B,"&lt;="&amp;$D$2))</f>
        <v>0</v>
      </c>
      <c r="E2889" s="183">
        <f>IF($A2889="","",IFERROR(VLOOKUP($A2889,Entradas!$A:$D,4,FALSE),""))</f>
        <v>0</v>
      </c>
      <c r="F2889" s="176" t="s">
        <v>2</v>
      </c>
      <c r="G2889" s="177" t="s">
        <v>7319</v>
      </c>
      <c r="H2889" s="176" t="s">
        <v>6947</v>
      </c>
      <c r="I2889" s="173" t="e">
        <v>#N/A</v>
      </c>
      <c r="K2889" s="173">
        <f>SUMIF(Entradas!A:A,A2889,Entradas!C:C)</f>
        <v>0</v>
      </c>
      <c r="L2889" s="173">
        <f>SUMIF(SAIDA!A:A,A2889,SAIDA!C:C)</f>
        <v>0</v>
      </c>
      <c r="M2889" s="259"/>
    </row>
    <row r="2890" spans="1:13" x14ac:dyDescent="0.25">
      <c r="A2890" s="229" t="s">
        <v>2716</v>
      </c>
      <c r="B2890" s="186" t="s">
        <v>5213</v>
      </c>
      <c r="C2890" s="176"/>
      <c r="D2890" s="182">
        <f>IF(ISBLANK($D$2),SUMIFS(Entradas!$C:$C,Entradas!$A:$A,$A2890)-SUMIFS(SAIDA!$C:$C,SAIDA!$A:$A,$A2890),SUMIFS(Entradas!$C:$C,Entradas!$A:$A,$A2890,Entradas!$B:$B,"&lt;="&amp;$D$2)-SUMIFS(SAIDA!$C:$C,SAIDA!$A:$A,$A2890,SAIDA!$B:$B,"&lt;="&amp;$D$2))</f>
        <v>0</v>
      </c>
      <c r="E2890" s="183" t="str">
        <f>IF($A2890="","",IFERROR(VLOOKUP($A2890,Entradas!$A:$D,4,FALSE),""))</f>
        <v>CERTO</v>
      </c>
      <c r="F2890" s="176" t="s">
        <v>2</v>
      </c>
      <c r="G2890" s="177" t="s">
        <v>7319</v>
      </c>
      <c r="H2890" s="176" t="s">
        <v>6948</v>
      </c>
      <c r="I2890" s="173" t="e">
        <v>#N/A</v>
      </c>
      <c r="K2890" s="173">
        <f>SUMIF(Entradas!A:A,A2890,Entradas!C:C)</f>
        <v>144</v>
      </c>
      <c r="L2890" s="173">
        <f>SUMIF(SAIDA!A:A,A2890,SAIDA!C:C)</f>
        <v>144</v>
      </c>
      <c r="M2890" s="259"/>
    </row>
    <row r="2891" spans="1:13" x14ac:dyDescent="0.25">
      <c r="A2891" s="229" t="s">
        <v>2717</v>
      </c>
      <c r="B2891" s="181" t="s">
        <v>5214</v>
      </c>
      <c r="C2891" s="184" t="s">
        <v>7624</v>
      </c>
      <c r="D2891" s="182">
        <f>IF(ISBLANK($D$2),SUMIFS(Entradas!$C:$C,Entradas!$A:$A,$A2891)-SUMIFS(SAIDA!$C:$C,SAIDA!$A:$A,$A2891),SUMIFS(Entradas!$C:$C,Entradas!$A:$A,$A2891,Entradas!$B:$B,"&lt;="&amp;$D$2)-SUMIFS(SAIDA!$C:$C,SAIDA!$A:$A,$A2891,SAIDA!$B:$B,"&lt;="&amp;$D$2))</f>
        <v>18</v>
      </c>
      <c r="E2891" s="183">
        <f>IF($A2891="","",IFERROR(VLOOKUP($A2891,Entradas!$A:$D,4,FALSE),""))</f>
        <v>0</v>
      </c>
      <c r="F2891" s="176" t="s">
        <v>2</v>
      </c>
      <c r="G2891" s="177" t="s">
        <v>7319</v>
      </c>
      <c r="H2891" s="176" t="s">
        <v>6948</v>
      </c>
      <c r="I2891" s="173" t="e">
        <v>#N/A</v>
      </c>
      <c r="K2891" s="173">
        <f>SUMIF(Entradas!A:A,A2891,Entradas!C:C)</f>
        <v>18</v>
      </c>
      <c r="L2891" s="173">
        <f>SUMIF(SAIDA!A:A,A2891,SAIDA!C:C)</f>
        <v>0</v>
      </c>
      <c r="M2891" s="259"/>
    </row>
    <row r="2892" spans="1:13" x14ac:dyDescent="0.25">
      <c r="A2892" s="229" t="s">
        <v>2718</v>
      </c>
      <c r="B2892" s="186" t="s">
        <v>5215</v>
      </c>
      <c r="C2892" s="184" t="s">
        <v>7624</v>
      </c>
      <c r="D2892" s="182">
        <f>IF(ISBLANK($D$2),SUMIFS(Entradas!$C:$C,Entradas!$A:$A,$A2892)-SUMIFS(SAIDA!$C:$C,SAIDA!$A:$A,$A2892),SUMIFS(Entradas!$C:$C,Entradas!$A:$A,$A2892,Entradas!$B:$B,"&lt;="&amp;$D$2)-SUMIFS(SAIDA!$C:$C,SAIDA!$A:$A,$A2892,SAIDA!$B:$B,"&lt;="&amp;$D$2))</f>
        <v>9</v>
      </c>
      <c r="E2892" s="183">
        <f>IF($A2892="","",IFERROR(VLOOKUP($A2892,Entradas!$A:$D,4,FALSE),""))</f>
        <v>0</v>
      </c>
      <c r="F2892" s="176" t="s">
        <v>2</v>
      </c>
      <c r="G2892" s="177" t="s">
        <v>7319</v>
      </c>
      <c r="H2892" s="176" t="s">
        <v>6949</v>
      </c>
      <c r="I2892" s="173" t="e">
        <v>#N/A</v>
      </c>
      <c r="K2892" s="173">
        <f>SUMIF(Entradas!A:A,A2892,Entradas!C:C)</f>
        <v>9</v>
      </c>
      <c r="L2892" s="173">
        <f>SUMIF(SAIDA!A:A,A2892,SAIDA!C:C)</f>
        <v>0</v>
      </c>
      <c r="M2892" s="259"/>
    </row>
    <row r="2893" spans="1:13" x14ac:dyDescent="0.25">
      <c r="A2893" s="229" t="s">
        <v>2719</v>
      </c>
      <c r="B2893" s="181" t="s">
        <v>5216</v>
      </c>
      <c r="C2893" s="184" t="s">
        <v>7624</v>
      </c>
      <c r="D2893" s="182">
        <f>IF(ISBLANK($D$2),SUMIFS(Entradas!$C:$C,Entradas!$A:$A,$A2893)-SUMIFS(SAIDA!$C:$C,SAIDA!$A:$A,$A2893),SUMIFS(Entradas!$C:$C,Entradas!$A:$A,$A2893,Entradas!$B:$B,"&lt;="&amp;$D$2)-SUMIFS(SAIDA!$C:$C,SAIDA!$A:$A,$A2893,SAIDA!$B:$B,"&lt;="&amp;$D$2))</f>
        <v>3</v>
      </c>
      <c r="E2893" s="183">
        <f>IF($A2893="","",IFERROR(VLOOKUP($A2893,Entradas!$A:$D,4,FALSE),""))</f>
        <v>0</v>
      </c>
      <c r="F2893" s="176" t="s">
        <v>2</v>
      </c>
      <c r="G2893" s="177" t="s">
        <v>7319</v>
      </c>
      <c r="H2893" s="176" t="s">
        <v>6950</v>
      </c>
      <c r="I2893" s="173" t="e">
        <v>#N/A</v>
      </c>
      <c r="K2893" s="173">
        <f>SUMIF(Entradas!A:A,A2893,Entradas!C:C)</f>
        <v>3</v>
      </c>
      <c r="L2893" s="173">
        <f>SUMIF(SAIDA!A:A,A2893,SAIDA!C:C)</f>
        <v>0</v>
      </c>
      <c r="M2893" s="259"/>
    </row>
    <row r="2894" spans="1:13" x14ac:dyDescent="0.25">
      <c r="A2894" s="229" t="s">
        <v>2720</v>
      </c>
      <c r="B2894" s="186" t="s">
        <v>5217</v>
      </c>
      <c r="C2894" s="184" t="s">
        <v>7624</v>
      </c>
      <c r="D2894" s="182">
        <f>IF(ISBLANK($D$2),SUMIFS(Entradas!$C:$C,Entradas!$A:$A,$A2894)-SUMIFS(SAIDA!$C:$C,SAIDA!$A:$A,$A2894),SUMIFS(Entradas!$C:$C,Entradas!$A:$A,$A2894,Entradas!$B:$B,"&lt;="&amp;$D$2)-SUMIFS(SAIDA!$C:$C,SAIDA!$A:$A,$A2894,SAIDA!$B:$B,"&lt;="&amp;$D$2))</f>
        <v>103</v>
      </c>
      <c r="E2894" s="183">
        <f>IF($A2894="","",IFERROR(VLOOKUP($A2894,Entradas!$A:$D,4,FALSE),""))</f>
        <v>0</v>
      </c>
      <c r="F2894" s="176" t="s">
        <v>2</v>
      </c>
      <c r="G2894" s="177" t="s">
        <v>7319</v>
      </c>
      <c r="H2894" s="176" t="s">
        <v>6949</v>
      </c>
      <c r="I2894" s="173" t="e">
        <v>#N/A</v>
      </c>
      <c r="K2894" s="173">
        <f>SUMIF(Entradas!A:A,A2894,Entradas!C:C)</f>
        <v>103</v>
      </c>
      <c r="L2894" s="173">
        <f>SUMIF(SAIDA!A:A,A2894,SAIDA!C:C)</f>
        <v>0</v>
      </c>
      <c r="M2894" s="259"/>
    </row>
    <row r="2895" spans="1:13" x14ac:dyDescent="0.25">
      <c r="A2895" s="229" t="s">
        <v>2721</v>
      </c>
      <c r="B2895" s="181" t="s">
        <v>5218</v>
      </c>
      <c r="C2895" s="184" t="s">
        <v>7624</v>
      </c>
      <c r="D2895" s="182">
        <f>IF(ISBLANK($D$2),SUMIFS(Entradas!$C:$C,Entradas!$A:$A,$A2895)-SUMIFS(SAIDA!$C:$C,SAIDA!$A:$A,$A2895),SUMIFS(Entradas!$C:$C,Entradas!$A:$A,$A2895,Entradas!$B:$B,"&lt;="&amp;$D$2)-SUMIFS(SAIDA!$C:$C,SAIDA!$A:$A,$A2895,SAIDA!$B:$B,"&lt;="&amp;$D$2))</f>
        <v>103</v>
      </c>
      <c r="E2895" s="183">
        <f>IF($A2895="","",IFERROR(VLOOKUP($A2895,Entradas!$A:$D,4,FALSE),""))</f>
        <v>0</v>
      </c>
      <c r="F2895" s="176" t="s">
        <v>2</v>
      </c>
      <c r="G2895" s="177" t="s">
        <v>7319</v>
      </c>
      <c r="H2895" s="176" t="s">
        <v>6949</v>
      </c>
      <c r="I2895" s="173" t="e">
        <v>#N/A</v>
      </c>
      <c r="K2895" s="173">
        <f>SUMIF(Entradas!A:A,A2895,Entradas!C:C)</f>
        <v>103</v>
      </c>
      <c r="L2895" s="173">
        <f>SUMIF(SAIDA!A:A,A2895,SAIDA!C:C)</f>
        <v>0</v>
      </c>
      <c r="M2895" s="259"/>
    </row>
    <row r="2896" spans="1:13" x14ac:dyDescent="0.25">
      <c r="A2896" s="229" t="s">
        <v>2722</v>
      </c>
      <c r="B2896" s="181" t="s">
        <v>5219</v>
      </c>
      <c r="C2896" s="176" t="s">
        <v>4</v>
      </c>
      <c r="D2896" s="182">
        <f>IF(ISBLANK($D$2),SUMIFS(Entradas!$C:$C,Entradas!$A:$A,$A2896)-SUMIFS(SAIDA!$C:$C,SAIDA!$A:$A,$A2896),SUMIFS(Entradas!$C:$C,Entradas!$A:$A,$A2896,Entradas!$B:$B,"&lt;="&amp;$D$2)-SUMIFS(SAIDA!$C:$C,SAIDA!$A:$A,$A2896,SAIDA!$B:$B,"&lt;="&amp;$D$2))</f>
        <v>103</v>
      </c>
      <c r="E2896" s="183">
        <f>IF($A2896="","",IFERROR(VLOOKUP($A2896,Entradas!$A:$D,4,FALSE),""))</f>
        <v>0</v>
      </c>
      <c r="F2896" s="176" t="s">
        <v>2</v>
      </c>
      <c r="G2896" s="177" t="s">
        <v>7319</v>
      </c>
      <c r="H2896" s="176" t="s">
        <v>6949</v>
      </c>
      <c r="I2896" s="173" t="e">
        <v>#N/A</v>
      </c>
      <c r="K2896" s="173">
        <f>SUMIF(Entradas!A:A,A2896,Entradas!C:C)</f>
        <v>103</v>
      </c>
      <c r="L2896" s="173">
        <f>SUMIF(SAIDA!A:A,A2896,SAIDA!C:C)</f>
        <v>0</v>
      </c>
      <c r="M2896" s="259"/>
    </row>
    <row r="2897" spans="1:13" x14ac:dyDescent="0.25">
      <c r="A2897" s="229" t="s">
        <v>2723</v>
      </c>
      <c r="B2897" s="186" t="s">
        <v>5220</v>
      </c>
      <c r="C2897" s="176" t="s">
        <v>6464</v>
      </c>
      <c r="D2897" s="182">
        <f>IF(ISBLANK($D$2),SUMIFS(Entradas!$C:$C,Entradas!$A:$A,$A2897)-SUMIFS(SAIDA!$C:$C,SAIDA!$A:$A,$A2897),SUMIFS(Entradas!$C:$C,Entradas!$A:$A,$A2897,Entradas!$B:$B,"&lt;="&amp;$D$2)-SUMIFS(SAIDA!$C:$C,SAIDA!$A:$A,$A2897,SAIDA!$B:$B,"&lt;="&amp;$D$2))</f>
        <v>15</v>
      </c>
      <c r="E2897" s="183" t="str">
        <f>IF($A2897="","",IFERROR(VLOOKUP($A2897,Entradas!$A:$D,4,FALSE),""))</f>
        <v>CERTO</v>
      </c>
      <c r="F2897" s="176" t="s">
        <v>2</v>
      </c>
      <c r="G2897" s="177" t="s">
        <v>7319</v>
      </c>
      <c r="H2897" s="176" t="s">
        <v>6902</v>
      </c>
      <c r="I2897" s="173" t="s">
        <v>7531</v>
      </c>
      <c r="K2897" s="173">
        <f>SUMIF(Entradas!A:A,A2897,Entradas!C:C)</f>
        <v>89</v>
      </c>
      <c r="L2897" s="173">
        <f>SUMIF(SAIDA!A:A,A2897,SAIDA!C:C)</f>
        <v>74</v>
      </c>
      <c r="M2897" s="259"/>
    </row>
    <row r="2898" spans="1:13" ht="16.5" customHeight="1" x14ac:dyDescent="0.25">
      <c r="A2898" s="229" t="s">
        <v>2724</v>
      </c>
      <c r="B2898" s="186" t="s">
        <v>5221</v>
      </c>
      <c r="C2898" s="176" t="s">
        <v>6462</v>
      </c>
      <c r="D2898" s="182">
        <f>IF(ISBLANK($D$2),SUMIFS(Entradas!$C:$C,Entradas!$A:$A,$A2898)-SUMIFS(SAIDA!$C:$C,SAIDA!$A:$A,$A2898),SUMIFS(Entradas!$C:$C,Entradas!$A:$A,$A2898,Entradas!$B:$B,"&lt;="&amp;$D$2)-SUMIFS(SAIDA!$C:$C,SAIDA!$A:$A,$A2898,SAIDA!$B:$B,"&lt;="&amp;$D$2))</f>
        <v>131</v>
      </c>
      <c r="E2898" s="183" t="str">
        <f>IF($A2898="","",IFERROR(VLOOKUP($A2898,Entradas!$A:$D,4,FALSE),""))</f>
        <v>CERTO</v>
      </c>
      <c r="F2898" s="176" t="s">
        <v>2</v>
      </c>
      <c r="G2898" s="177" t="s">
        <v>7319</v>
      </c>
      <c r="H2898" s="176" t="s">
        <v>6900</v>
      </c>
      <c r="I2898" s="173" t="s">
        <v>7531</v>
      </c>
      <c r="K2898" s="173">
        <f>SUMIF(Entradas!A:A,A2898,Entradas!C:C)</f>
        <v>201</v>
      </c>
      <c r="L2898" s="173">
        <f>SUMIF(SAIDA!A:A,A2898,SAIDA!C:C)</f>
        <v>70</v>
      </c>
      <c r="M2898" s="259"/>
    </row>
    <row r="2899" spans="1:13" x14ac:dyDescent="0.25">
      <c r="A2899" s="229" t="s">
        <v>2725</v>
      </c>
      <c r="B2899" s="186" t="s">
        <v>5222</v>
      </c>
      <c r="C2899" s="184" t="s">
        <v>7624</v>
      </c>
      <c r="D2899" s="182">
        <f>IF(ISBLANK($D$2),SUMIFS(Entradas!$C:$C,Entradas!$A:$A,$A2899)-SUMIFS(SAIDA!$C:$C,SAIDA!$A:$A,$A2899),SUMIFS(Entradas!$C:$C,Entradas!$A:$A,$A2899,Entradas!$B:$B,"&lt;="&amp;$D$2)-SUMIFS(SAIDA!$C:$C,SAIDA!$A:$A,$A2899,SAIDA!$B:$B,"&lt;="&amp;$D$2))</f>
        <v>103</v>
      </c>
      <c r="E2899" s="183">
        <f>IF($A2899="","",IFERROR(VLOOKUP($A2899,Entradas!$A:$D,4,FALSE),""))</f>
        <v>0</v>
      </c>
      <c r="F2899" s="176" t="s">
        <v>2</v>
      </c>
      <c r="G2899" s="177" t="s">
        <v>7319</v>
      </c>
      <c r="H2899" s="176" t="s">
        <v>6949</v>
      </c>
      <c r="I2899" s="173" t="e">
        <v>#N/A</v>
      </c>
      <c r="K2899" s="173">
        <f>SUMIF(Entradas!A:A,A2899,Entradas!C:C)</f>
        <v>103</v>
      </c>
      <c r="L2899" s="173">
        <f>SUMIF(SAIDA!A:A,A2899,SAIDA!C:C)</f>
        <v>0</v>
      </c>
      <c r="M2899" s="259"/>
    </row>
    <row r="2900" spans="1:13" x14ac:dyDescent="0.25">
      <c r="A2900" s="229" t="s">
        <v>2726</v>
      </c>
      <c r="B2900" s="186" t="s">
        <v>5223</v>
      </c>
      <c r="C2900" s="184" t="s">
        <v>7624</v>
      </c>
      <c r="D2900" s="182">
        <f>IF(ISBLANK($D$2),SUMIFS(Entradas!$C:$C,Entradas!$A:$A,$A2900)-SUMIFS(SAIDA!$C:$C,SAIDA!$A:$A,$A2900),SUMIFS(Entradas!$C:$C,Entradas!$A:$A,$A2900,Entradas!$B:$B,"&lt;="&amp;$D$2)-SUMIFS(SAIDA!$C:$C,SAIDA!$A:$A,$A2900,SAIDA!$B:$B,"&lt;="&amp;$D$2))</f>
        <v>103</v>
      </c>
      <c r="E2900" s="183">
        <f>IF($A2900="","",IFERROR(VLOOKUP($A2900,Entradas!$A:$D,4,FALSE),""))</f>
        <v>0</v>
      </c>
      <c r="F2900" s="176" t="s">
        <v>2</v>
      </c>
      <c r="G2900" s="177" t="s">
        <v>7319</v>
      </c>
      <c r="H2900" s="176" t="s">
        <v>6912</v>
      </c>
      <c r="I2900" s="173" t="e">
        <v>#N/A</v>
      </c>
      <c r="K2900" s="173">
        <f>SUMIF(Entradas!A:A,A2900,Entradas!C:C)</f>
        <v>103</v>
      </c>
      <c r="L2900" s="173">
        <f>SUMIF(SAIDA!A:A,A2900,SAIDA!C:C)</f>
        <v>0</v>
      </c>
      <c r="M2900" s="259"/>
    </row>
    <row r="2901" spans="1:13" x14ac:dyDescent="0.25">
      <c r="A2901" s="229" t="s">
        <v>2727</v>
      </c>
      <c r="B2901" s="181" t="s">
        <v>5224</v>
      </c>
      <c r="C2901" s="176"/>
      <c r="D2901" s="182">
        <f>IF(ISBLANK($D$2),SUMIFS(Entradas!$C:$C,Entradas!$A:$A,$A2901)-SUMIFS(SAIDA!$C:$C,SAIDA!$A:$A,$A2901),SUMIFS(Entradas!$C:$C,Entradas!$A:$A,$A2901,Entradas!$B:$B,"&lt;="&amp;$D$2)-SUMIFS(SAIDA!$C:$C,SAIDA!$A:$A,$A2901,SAIDA!$B:$B,"&lt;="&amp;$D$2))</f>
        <v>28</v>
      </c>
      <c r="E2901" s="183" t="str">
        <f>IF($A2901="","",IFERROR(VLOOKUP($A2901,Entradas!$A:$D,4,FALSE),""))</f>
        <v>CERTO</v>
      </c>
      <c r="F2901" s="176" t="s">
        <v>2</v>
      </c>
      <c r="G2901" s="177" t="s">
        <v>7319</v>
      </c>
      <c r="H2901" s="176" t="s">
        <v>6952</v>
      </c>
      <c r="I2901" s="173" t="e">
        <v>#N/A</v>
      </c>
      <c r="K2901" s="173">
        <f>SUMIF(Entradas!A:A,A2901,Entradas!C:C)</f>
        <v>28</v>
      </c>
      <c r="L2901" s="173">
        <f>SUMIF(SAIDA!A:A,A2901,SAIDA!C:C)</f>
        <v>0</v>
      </c>
      <c r="M2901" s="259"/>
    </row>
    <row r="2902" spans="1:13" x14ac:dyDescent="0.25">
      <c r="A2902" s="229" t="s">
        <v>2728</v>
      </c>
      <c r="B2902" s="186" t="s">
        <v>5225</v>
      </c>
      <c r="C2902" s="176"/>
      <c r="D2902" s="182">
        <f>IF(ISBLANK($D$2),SUMIFS(Entradas!$C:$C,Entradas!$A:$A,$A2902)-SUMIFS(SAIDA!$C:$C,SAIDA!$A:$A,$A2902),SUMIFS(Entradas!$C:$C,Entradas!$A:$A,$A2902,Entradas!$B:$B,"&lt;="&amp;$D$2)-SUMIFS(SAIDA!$C:$C,SAIDA!$A:$A,$A2902,SAIDA!$B:$B,"&lt;="&amp;$D$2))</f>
        <v>11</v>
      </c>
      <c r="E2902" s="183" t="str">
        <f>IF($A2902="","",IFERROR(VLOOKUP($A2902,Entradas!$A:$D,4,FALSE),""))</f>
        <v>CERTO</v>
      </c>
      <c r="F2902" s="176" t="s">
        <v>2</v>
      </c>
      <c r="G2902" s="177" t="s">
        <v>7319</v>
      </c>
      <c r="H2902" s="176" t="s">
        <v>6953</v>
      </c>
      <c r="I2902" s="173" t="e">
        <v>#N/A</v>
      </c>
      <c r="K2902" s="173">
        <f>SUMIF(Entradas!A:A,A2902,Entradas!C:C)</f>
        <v>11</v>
      </c>
      <c r="L2902" s="173">
        <f>SUMIF(SAIDA!A:A,A2902,SAIDA!C:C)</f>
        <v>0</v>
      </c>
      <c r="M2902" s="259"/>
    </row>
    <row r="2903" spans="1:13" x14ac:dyDescent="0.25">
      <c r="A2903" s="229" t="s">
        <v>2729</v>
      </c>
      <c r="B2903" s="186" t="s">
        <v>5226</v>
      </c>
      <c r="C2903" s="184"/>
      <c r="D2903" s="182">
        <f>IF(ISBLANK($D$2),SUMIFS(Entradas!$C:$C,Entradas!$A:$A,$A2903)-SUMIFS(SAIDA!$C:$C,SAIDA!$A:$A,$A2903),SUMIFS(Entradas!$C:$C,Entradas!$A:$A,$A2903,Entradas!$B:$B,"&lt;="&amp;$D$2)-SUMIFS(SAIDA!$C:$C,SAIDA!$A:$A,$A2903,SAIDA!$B:$B,"&lt;="&amp;$D$2))</f>
        <v>0</v>
      </c>
      <c r="E2903" s="183" t="str">
        <f>IF($A2903="","",IFERROR(VLOOKUP($A2903,Entradas!$A:$D,4,FALSE),""))</f>
        <v>CERTO</v>
      </c>
      <c r="F2903" s="176" t="s">
        <v>2</v>
      </c>
      <c r="G2903" s="177" t="s">
        <v>7319</v>
      </c>
      <c r="H2903" s="176"/>
      <c r="I2903" s="173" t="e">
        <v>#N/A</v>
      </c>
      <c r="K2903" s="173">
        <f>SUMIF(Entradas!A:A,A2903,Entradas!C:C)</f>
        <v>0</v>
      </c>
      <c r="L2903" s="173">
        <f>SUMIF(SAIDA!A:A,A2903,SAIDA!C:C)</f>
        <v>0</v>
      </c>
      <c r="M2903" s="259"/>
    </row>
    <row r="2904" spans="1:13" x14ac:dyDescent="0.25">
      <c r="A2904" s="229" t="s">
        <v>2730</v>
      </c>
      <c r="B2904" s="181" t="s">
        <v>5227</v>
      </c>
      <c r="C2904" s="176"/>
      <c r="D2904" s="182">
        <f>IF(ISBLANK($D$2),SUMIFS(Entradas!$C:$C,Entradas!$A:$A,$A2904)-SUMIFS(SAIDA!$C:$C,SAIDA!$A:$A,$A2904),SUMIFS(Entradas!$C:$C,Entradas!$A:$A,$A2904,Entradas!$B:$B,"&lt;="&amp;$D$2)-SUMIFS(SAIDA!$C:$C,SAIDA!$A:$A,$A2904,SAIDA!$B:$B,"&lt;="&amp;$D$2))</f>
        <v>7</v>
      </c>
      <c r="E2904" s="183" t="str">
        <f>IF($A2904="","",IFERROR(VLOOKUP($A2904,Entradas!$A:$D,4,FALSE),""))</f>
        <v>CERTO</v>
      </c>
      <c r="F2904" s="176" t="s">
        <v>2</v>
      </c>
      <c r="G2904" s="177" t="s">
        <v>7319</v>
      </c>
      <c r="H2904" s="176" t="s">
        <v>6954</v>
      </c>
      <c r="I2904" s="173" t="e">
        <v>#N/A</v>
      </c>
      <c r="K2904" s="173">
        <f>SUMIF(Entradas!A:A,A2904,Entradas!C:C)</f>
        <v>7</v>
      </c>
      <c r="L2904" s="173">
        <f>SUMIF(SAIDA!A:A,A2904,SAIDA!C:C)</f>
        <v>0</v>
      </c>
      <c r="M2904" s="259"/>
    </row>
    <row r="2905" spans="1:13" x14ac:dyDescent="0.25">
      <c r="A2905" s="229" t="s">
        <v>2731</v>
      </c>
      <c r="B2905" s="181" t="s">
        <v>5228</v>
      </c>
      <c r="C2905" s="176"/>
      <c r="D2905" s="182">
        <f>IF(ISBLANK($D$2),SUMIFS(Entradas!$C:$C,Entradas!$A:$A,$A2905)-SUMIFS(SAIDA!$C:$C,SAIDA!$A:$A,$A2905),SUMIFS(Entradas!$C:$C,Entradas!$A:$A,$A2905,Entradas!$B:$B,"&lt;="&amp;$D$2)-SUMIFS(SAIDA!$C:$C,SAIDA!$A:$A,$A2905,SAIDA!$B:$B,"&lt;="&amp;$D$2))</f>
        <v>2</v>
      </c>
      <c r="E2905" s="183" t="str">
        <f>IF($A2905="","",IFERROR(VLOOKUP($A2905,Entradas!$A:$D,4,FALSE),""))</f>
        <v>CERTO</v>
      </c>
      <c r="F2905" s="176" t="s">
        <v>2</v>
      </c>
      <c r="G2905" s="177" t="s">
        <v>7319</v>
      </c>
      <c r="H2905" s="176" t="s">
        <v>6955</v>
      </c>
      <c r="I2905" s="173" t="e">
        <v>#N/A</v>
      </c>
      <c r="K2905" s="173">
        <f>SUMIF(Entradas!A:A,A2905,Entradas!C:C)</f>
        <v>2</v>
      </c>
      <c r="L2905" s="173">
        <f>SUMIF(SAIDA!A:A,A2905,SAIDA!C:C)</f>
        <v>0</v>
      </c>
      <c r="M2905" s="259"/>
    </row>
    <row r="2906" spans="1:13" x14ac:dyDescent="0.25">
      <c r="A2906" s="229" t="s">
        <v>2732</v>
      </c>
      <c r="B2906" s="181" t="s">
        <v>5229</v>
      </c>
      <c r="C2906" s="176"/>
      <c r="D2906" s="182">
        <f>IF(ISBLANK($D$2),SUMIFS(Entradas!$C:$C,Entradas!$A:$A,$A2906)-SUMIFS(SAIDA!$C:$C,SAIDA!$A:$A,$A2906),SUMIFS(Entradas!$C:$C,Entradas!$A:$A,$A2906,Entradas!$B:$B,"&lt;="&amp;$D$2)-SUMIFS(SAIDA!$C:$C,SAIDA!$A:$A,$A2906,SAIDA!$B:$B,"&lt;="&amp;$D$2))</f>
        <v>5</v>
      </c>
      <c r="E2906" s="183" t="str">
        <f>IF($A2906="","",IFERROR(VLOOKUP($A2906,Entradas!$A:$D,4,FALSE),""))</f>
        <v>CERTO</v>
      </c>
      <c r="F2906" s="176" t="s">
        <v>2</v>
      </c>
      <c r="G2906" s="177" t="s">
        <v>7319</v>
      </c>
      <c r="H2906" s="176" t="s">
        <v>6901</v>
      </c>
      <c r="I2906" s="173" t="s">
        <v>7531</v>
      </c>
      <c r="K2906" s="173">
        <f>SUMIF(Entradas!A:A,A2906,Entradas!C:C)</f>
        <v>5</v>
      </c>
      <c r="L2906" s="173">
        <f>SUMIF(SAIDA!A:A,A2906,SAIDA!C:C)</f>
        <v>0</v>
      </c>
      <c r="M2906" s="259"/>
    </row>
    <row r="2907" spans="1:13" x14ac:dyDescent="0.25">
      <c r="A2907" s="229" t="s">
        <v>2733</v>
      </c>
      <c r="B2907" s="181" t="s">
        <v>5230</v>
      </c>
      <c r="C2907" s="176"/>
      <c r="D2907" s="182">
        <f>IF(ISBLANK($D$2),SUMIFS(Entradas!$C:$C,Entradas!$A:$A,$A2907)-SUMIFS(SAIDA!$C:$C,SAIDA!$A:$A,$A2907),SUMIFS(Entradas!$C:$C,Entradas!$A:$A,$A2907,Entradas!$B:$B,"&lt;="&amp;$D$2)-SUMIFS(SAIDA!$C:$C,SAIDA!$A:$A,$A2907,SAIDA!$B:$B,"&lt;="&amp;$D$2))</f>
        <v>0</v>
      </c>
      <c r="E2907" s="183" t="str">
        <f>IF($A2907="","",IFERROR(VLOOKUP($A2907,Entradas!$A:$D,4,FALSE),""))</f>
        <v>CERTO</v>
      </c>
      <c r="F2907" s="176" t="s">
        <v>2</v>
      </c>
      <c r="G2907" s="177" t="s">
        <v>7319</v>
      </c>
      <c r="H2907" s="176" t="s">
        <v>6957</v>
      </c>
      <c r="I2907" s="173" t="e">
        <v>#N/A</v>
      </c>
      <c r="K2907" s="173">
        <f>SUMIF(Entradas!A:A,A2907,Entradas!C:C)</f>
        <v>0</v>
      </c>
      <c r="L2907" s="173">
        <f>SUMIF(SAIDA!A:A,A2907,SAIDA!C:C)</f>
        <v>0</v>
      </c>
      <c r="M2907" s="259"/>
    </row>
    <row r="2908" spans="1:13" x14ac:dyDescent="0.25">
      <c r="A2908" s="229" t="s">
        <v>2734</v>
      </c>
      <c r="B2908" s="181" t="s">
        <v>5231</v>
      </c>
      <c r="C2908" s="176"/>
      <c r="D2908" s="182">
        <f>IF(ISBLANK($D$2),SUMIFS(Entradas!$C:$C,Entradas!$A:$A,$A2908)-SUMIFS(SAIDA!$C:$C,SAIDA!$A:$A,$A2908),SUMIFS(Entradas!$C:$C,Entradas!$A:$A,$A2908,Entradas!$B:$B,"&lt;="&amp;$D$2)-SUMIFS(SAIDA!$C:$C,SAIDA!$A:$A,$A2908,SAIDA!$B:$B,"&lt;="&amp;$D$2))</f>
        <v>9</v>
      </c>
      <c r="E2908" s="183" t="str">
        <f>IF($A2908="","",IFERROR(VLOOKUP($A2908,Entradas!$A:$D,4,FALSE),""))</f>
        <v>CERTO</v>
      </c>
      <c r="F2908" s="176" t="s">
        <v>2</v>
      </c>
      <c r="G2908" s="177" t="s">
        <v>7319</v>
      </c>
      <c r="H2908" s="176" t="s">
        <v>6952</v>
      </c>
      <c r="I2908" s="173" t="e">
        <v>#N/A</v>
      </c>
      <c r="K2908" s="173">
        <f>SUMIF(Entradas!A:A,A2908,Entradas!C:C)</f>
        <v>9</v>
      </c>
      <c r="L2908" s="173">
        <f>SUMIF(SAIDA!A:A,A2908,SAIDA!C:C)</f>
        <v>0</v>
      </c>
      <c r="M2908" s="259"/>
    </row>
    <row r="2909" spans="1:13" x14ac:dyDescent="0.25">
      <c r="A2909" s="229" t="s">
        <v>2735</v>
      </c>
      <c r="B2909" s="181" t="s">
        <v>5232</v>
      </c>
      <c r="C2909" s="176"/>
      <c r="D2909" s="182">
        <f>IF(ISBLANK($D$2),SUMIFS(Entradas!$C:$C,Entradas!$A:$A,$A2909)-SUMIFS(SAIDA!$C:$C,SAIDA!$A:$A,$A2909),SUMIFS(Entradas!$C:$C,Entradas!$A:$A,$A2909,Entradas!$B:$B,"&lt;="&amp;$D$2)-SUMIFS(SAIDA!$C:$C,SAIDA!$A:$A,$A2909,SAIDA!$B:$B,"&lt;="&amp;$D$2))</f>
        <v>8</v>
      </c>
      <c r="E2909" s="183" t="str">
        <f>IF($A2909="","",IFERROR(VLOOKUP($A2909,Entradas!$A:$D,4,FALSE),""))</f>
        <v>CERTO</v>
      </c>
      <c r="F2909" s="176" t="s">
        <v>2</v>
      </c>
      <c r="G2909" s="177" t="s">
        <v>7319</v>
      </c>
      <c r="H2909" s="176" t="s">
        <v>6909</v>
      </c>
      <c r="I2909" s="173" t="s">
        <v>7531</v>
      </c>
      <c r="K2909" s="173">
        <f>SUMIF(Entradas!A:A,A2909,Entradas!C:C)</f>
        <v>20</v>
      </c>
      <c r="L2909" s="173">
        <f>SUMIF(SAIDA!A:A,A2909,SAIDA!C:C)</f>
        <v>12</v>
      </c>
      <c r="M2909" s="259"/>
    </row>
    <row r="2910" spans="1:13" x14ac:dyDescent="0.25">
      <c r="A2910" s="229" t="s">
        <v>2736</v>
      </c>
      <c r="B2910" s="181" t="s">
        <v>5233</v>
      </c>
      <c r="C2910" s="184"/>
      <c r="D2910" s="182">
        <f>IF(ISBLANK($D$2),SUMIFS(Entradas!$C:$C,Entradas!$A:$A,$A2910)-SUMIFS(SAIDA!$C:$C,SAIDA!$A:$A,$A2910),SUMIFS(Entradas!$C:$C,Entradas!$A:$A,$A2910,Entradas!$B:$B,"&lt;="&amp;$D$2)-SUMIFS(SAIDA!$C:$C,SAIDA!$A:$A,$A2910,SAIDA!$B:$B,"&lt;="&amp;$D$2))</f>
        <v>0</v>
      </c>
      <c r="E2910" s="183">
        <f>IF($A2910="","",IFERROR(VLOOKUP($A2910,Entradas!$A:$D,4,FALSE),""))</f>
        <v>0</v>
      </c>
      <c r="F2910" s="176" t="s">
        <v>2</v>
      </c>
      <c r="G2910" s="177" t="s">
        <v>7319</v>
      </c>
      <c r="H2910" s="176"/>
      <c r="I2910" s="173" t="e">
        <v>#N/A</v>
      </c>
      <c r="K2910" s="173">
        <f>SUMIF(Entradas!A:A,A2910,Entradas!C:C)</f>
        <v>0</v>
      </c>
      <c r="L2910" s="173">
        <f>SUMIF(SAIDA!A:A,A2910,SAIDA!C:C)</f>
        <v>0</v>
      </c>
      <c r="M2910" s="259"/>
    </row>
    <row r="2911" spans="1:13" x14ac:dyDescent="0.25">
      <c r="A2911" s="229" t="s">
        <v>2737</v>
      </c>
      <c r="B2911" s="181" t="s">
        <v>5234</v>
      </c>
      <c r="C2911" s="176"/>
      <c r="D2911" s="182">
        <f>IF(ISBLANK($D$2),SUMIFS(Entradas!$C:$C,Entradas!$A:$A,$A2911)-SUMIFS(SAIDA!$C:$C,SAIDA!$A:$A,$A2911),SUMIFS(Entradas!$C:$C,Entradas!$A:$A,$A2911,Entradas!$B:$B,"&lt;="&amp;$D$2)-SUMIFS(SAIDA!$C:$C,SAIDA!$A:$A,$A2911,SAIDA!$B:$B,"&lt;="&amp;$D$2))</f>
        <v>0</v>
      </c>
      <c r="E2911" s="183" t="str">
        <f>IF($A2911="","",IFERROR(VLOOKUP($A2911,Entradas!$A:$D,4,FALSE),""))</f>
        <v>CERTO</v>
      </c>
      <c r="F2911" s="176" t="s">
        <v>2</v>
      </c>
      <c r="G2911" s="177" t="s">
        <v>7319</v>
      </c>
      <c r="H2911" s="176" t="s">
        <v>6959</v>
      </c>
      <c r="I2911" s="173" t="e">
        <v>#N/A</v>
      </c>
      <c r="K2911" s="173">
        <f>SUMIF(Entradas!A:A,A2911,Entradas!C:C)</f>
        <v>0</v>
      </c>
      <c r="L2911" s="173">
        <f>SUMIF(SAIDA!A:A,A2911,SAIDA!C:C)</f>
        <v>0</v>
      </c>
      <c r="M2911" s="259"/>
    </row>
    <row r="2912" spans="1:13" x14ac:dyDescent="0.25">
      <c r="A2912" s="229" t="s">
        <v>2738</v>
      </c>
      <c r="B2912" s="181" t="s">
        <v>5235</v>
      </c>
      <c r="C2912" s="176" t="s">
        <v>7999</v>
      </c>
      <c r="D2912" s="182">
        <f>IF(ISBLANK($D$2),SUMIFS(Entradas!$C:$C,Entradas!$A:$A,$A2912)-SUMIFS(SAIDA!$C:$C,SAIDA!$A:$A,$A2912),SUMIFS(Entradas!$C:$C,Entradas!$A:$A,$A2912,Entradas!$B:$B,"&lt;="&amp;$D$2)-SUMIFS(SAIDA!$C:$C,SAIDA!$A:$A,$A2912,SAIDA!$B:$B,"&lt;="&amp;$D$2))</f>
        <v>26</v>
      </c>
      <c r="E2912" s="183" t="str">
        <f>IF($A2912="","",IFERROR(VLOOKUP($A2912,Entradas!$A:$D,4,FALSE),""))</f>
        <v>CERTO</v>
      </c>
      <c r="F2912" s="176" t="s">
        <v>2</v>
      </c>
      <c r="G2912" s="177" t="s">
        <v>7319</v>
      </c>
      <c r="H2912" s="176" t="s">
        <v>6917</v>
      </c>
      <c r="I2912" s="173" t="s">
        <v>7531</v>
      </c>
      <c r="K2912" s="173">
        <f>SUMIF(Entradas!A:A,A2912,Entradas!C:C)</f>
        <v>40</v>
      </c>
      <c r="L2912" s="173">
        <f>SUMIF(SAIDA!A:A,A2912,SAIDA!C:C)</f>
        <v>14</v>
      </c>
      <c r="M2912" s="259"/>
    </row>
    <row r="2913" spans="1:13" x14ac:dyDescent="0.25">
      <c r="A2913" s="229" t="s">
        <v>2739</v>
      </c>
      <c r="B2913" s="181" t="s">
        <v>5236</v>
      </c>
      <c r="C2913" s="184" t="s">
        <v>7624</v>
      </c>
      <c r="D2913" s="182">
        <f>IF(ISBLANK($D$2),SUMIFS(Entradas!$C:$C,Entradas!$A:$A,$A2913)-SUMIFS(SAIDA!$C:$C,SAIDA!$A:$A,$A2913),SUMIFS(Entradas!$C:$C,Entradas!$A:$A,$A2913,Entradas!$B:$B,"&lt;="&amp;$D$2)-SUMIFS(SAIDA!$C:$C,SAIDA!$A:$A,$A2913,SAIDA!$B:$B,"&lt;="&amp;$D$2))</f>
        <v>10</v>
      </c>
      <c r="E2913" s="183">
        <f>IF($A2913="","",IFERROR(VLOOKUP($A2913,Entradas!$A:$D,4,FALSE),""))</f>
        <v>0</v>
      </c>
      <c r="F2913" s="176" t="s">
        <v>2</v>
      </c>
      <c r="G2913" s="177" t="s">
        <v>7319</v>
      </c>
      <c r="H2913" s="176" t="s">
        <v>6961</v>
      </c>
      <c r="I2913" s="173" t="e">
        <v>#N/A</v>
      </c>
      <c r="K2913" s="173">
        <f>SUMIF(Entradas!A:A,A2913,Entradas!C:C)</f>
        <v>10</v>
      </c>
      <c r="L2913" s="173">
        <f>SUMIF(SAIDA!A:A,A2913,SAIDA!C:C)</f>
        <v>0</v>
      </c>
      <c r="M2913" s="259"/>
    </row>
    <row r="2914" spans="1:13" x14ac:dyDescent="0.25">
      <c r="A2914" s="229" t="s">
        <v>2740</v>
      </c>
      <c r="B2914" s="181" t="s">
        <v>5237</v>
      </c>
      <c r="C2914" s="184" t="s">
        <v>7624</v>
      </c>
      <c r="D2914" s="182">
        <f>IF(ISBLANK($D$2),SUMIFS(Entradas!$C:$C,Entradas!$A:$A,$A2914)-SUMIFS(SAIDA!$C:$C,SAIDA!$A:$A,$A2914),SUMIFS(Entradas!$C:$C,Entradas!$A:$A,$A2914,Entradas!$B:$B,"&lt;="&amp;$D$2)-SUMIFS(SAIDA!$C:$C,SAIDA!$A:$A,$A2914,SAIDA!$B:$B,"&lt;="&amp;$D$2))</f>
        <v>10</v>
      </c>
      <c r="E2914" s="183" t="str">
        <f>IF($A2914="","",IFERROR(VLOOKUP($A2914,Entradas!$A:$D,4,FALSE),""))</f>
        <v>CERTO</v>
      </c>
      <c r="F2914" s="176" t="s">
        <v>2</v>
      </c>
      <c r="G2914" s="177" t="s">
        <v>7319</v>
      </c>
      <c r="H2914" s="176" t="s">
        <v>6920</v>
      </c>
      <c r="I2914" s="173" t="s">
        <v>7531</v>
      </c>
      <c r="K2914" s="173">
        <f>SUMIF(Entradas!A:A,A2914,Entradas!C:C)</f>
        <v>10</v>
      </c>
      <c r="L2914" s="173">
        <f>SUMIF(SAIDA!A:A,A2914,SAIDA!C:C)</f>
        <v>0</v>
      </c>
      <c r="M2914" s="259"/>
    </row>
    <row r="2915" spans="1:13" x14ac:dyDescent="0.25">
      <c r="A2915" s="229" t="s">
        <v>2741</v>
      </c>
      <c r="B2915" s="181" t="s">
        <v>5238</v>
      </c>
      <c r="C2915" s="184" t="s">
        <v>7624</v>
      </c>
      <c r="D2915" s="182">
        <f>IF(ISBLANK($D$2),SUMIFS(Entradas!$C:$C,Entradas!$A:$A,$A2915)-SUMIFS(SAIDA!$C:$C,SAIDA!$A:$A,$A2915),SUMIFS(Entradas!$C:$C,Entradas!$A:$A,$A2915,Entradas!$B:$B,"&lt;="&amp;$D$2)-SUMIFS(SAIDA!$C:$C,SAIDA!$A:$A,$A2915,SAIDA!$B:$B,"&lt;="&amp;$D$2))</f>
        <v>9</v>
      </c>
      <c r="E2915" s="183">
        <f>IF($A2915="","",IFERROR(VLOOKUP($A2915,Entradas!$A:$D,4,FALSE),""))</f>
        <v>0</v>
      </c>
      <c r="F2915" s="176" t="s">
        <v>2</v>
      </c>
      <c r="G2915" s="177" t="s">
        <v>7319</v>
      </c>
      <c r="H2915" s="176" t="s">
        <v>6963</v>
      </c>
      <c r="I2915" s="173" t="e">
        <v>#N/A</v>
      </c>
      <c r="K2915" s="173">
        <f>SUMIF(Entradas!A:A,A2915,Entradas!C:C)</f>
        <v>9</v>
      </c>
      <c r="L2915" s="173">
        <f>SUMIF(SAIDA!A:A,A2915,SAIDA!C:C)</f>
        <v>0</v>
      </c>
      <c r="M2915" s="259"/>
    </row>
    <row r="2916" spans="1:13" x14ac:dyDescent="0.25">
      <c r="A2916" s="229" t="s">
        <v>2742</v>
      </c>
      <c r="B2916" s="181" t="s">
        <v>5239</v>
      </c>
      <c r="C2916" s="176" t="s">
        <v>6463</v>
      </c>
      <c r="D2916" s="182">
        <f>IF(ISBLANK($D$2),SUMIFS(Entradas!$C:$C,Entradas!$A:$A,$A2916)-SUMIFS(SAIDA!$C:$C,SAIDA!$A:$A,$A2916),SUMIFS(Entradas!$C:$C,Entradas!$A:$A,$A2916,Entradas!$B:$B,"&lt;="&amp;$D$2)-SUMIFS(SAIDA!$C:$C,SAIDA!$A:$A,$A2916,SAIDA!$B:$B,"&lt;="&amp;$D$2))</f>
        <v>7</v>
      </c>
      <c r="E2916" s="183" t="str">
        <f>IF($A2916="","",IFERROR(VLOOKUP($A2916,Entradas!$A:$D,4,FALSE),""))</f>
        <v>CERTO</v>
      </c>
      <c r="F2916" s="176" t="s">
        <v>2</v>
      </c>
      <c r="G2916" s="177" t="s">
        <v>7319</v>
      </c>
      <c r="H2916" s="176" t="s">
        <v>6918</v>
      </c>
      <c r="I2916" s="173" t="s">
        <v>7531</v>
      </c>
      <c r="K2916" s="173">
        <f>SUMIF(Entradas!A:A,A2916,Entradas!C:C)</f>
        <v>7</v>
      </c>
      <c r="L2916" s="173">
        <f>SUMIF(SAIDA!A:A,A2916,SAIDA!C:C)</f>
        <v>0</v>
      </c>
      <c r="M2916" s="259"/>
    </row>
    <row r="2917" spans="1:13" x14ac:dyDescent="0.25">
      <c r="A2917" s="229" t="s">
        <v>2743</v>
      </c>
      <c r="B2917" s="181" t="s">
        <v>5240</v>
      </c>
      <c r="C2917" s="184" t="s">
        <v>7624</v>
      </c>
      <c r="D2917" s="182">
        <f>IF(ISBLANK($D$2),SUMIFS(Entradas!$C:$C,Entradas!$A:$A,$A2917)-SUMIFS(SAIDA!$C:$C,SAIDA!$A:$A,$A2917),SUMIFS(Entradas!$C:$C,Entradas!$A:$A,$A2917,Entradas!$B:$B,"&lt;="&amp;$D$2)-SUMIFS(SAIDA!$C:$C,SAIDA!$A:$A,$A2917,SAIDA!$B:$B,"&lt;="&amp;$D$2))</f>
        <v>8</v>
      </c>
      <c r="E2917" s="183" t="str">
        <f>IF($A2917="","",IFERROR(VLOOKUP($A2917,Entradas!$A:$D,4,FALSE),""))</f>
        <v>CERTO</v>
      </c>
      <c r="F2917" s="176" t="s">
        <v>2</v>
      </c>
      <c r="G2917" s="177" t="s">
        <v>7319</v>
      </c>
      <c r="H2917" s="176" t="s">
        <v>6919</v>
      </c>
      <c r="I2917" s="173" t="s">
        <v>7531</v>
      </c>
      <c r="K2917" s="173">
        <f>SUMIF(Entradas!A:A,A2917,Entradas!C:C)</f>
        <v>8</v>
      </c>
      <c r="L2917" s="173">
        <f>SUMIF(SAIDA!A:A,A2917,SAIDA!C:C)</f>
        <v>0</v>
      </c>
      <c r="M2917" s="259"/>
    </row>
    <row r="2918" spans="1:13" x14ac:dyDescent="0.25">
      <c r="A2918" s="229" t="s">
        <v>2744</v>
      </c>
      <c r="B2918" s="181" t="s">
        <v>5241</v>
      </c>
      <c r="C2918" s="184" t="s">
        <v>7624</v>
      </c>
      <c r="D2918" s="182">
        <f>IF(ISBLANK($D$2),SUMIFS(Entradas!$C:$C,Entradas!$A:$A,$A2918)-SUMIFS(SAIDA!$C:$C,SAIDA!$A:$A,$A2918),SUMIFS(Entradas!$C:$C,Entradas!$A:$A,$A2918,Entradas!$B:$B,"&lt;="&amp;$D$2)-SUMIFS(SAIDA!$C:$C,SAIDA!$A:$A,$A2918,SAIDA!$B:$B,"&lt;="&amp;$D$2))</f>
        <v>8</v>
      </c>
      <c r="E2918" s="183">
        <f>IF($A2918="","",IFERROR(VLOOKUP($A2918,Entradas!$A:$D,4,FALSE),""))</f>
        <v>0</v>
      </c>
      <c r="F2918" s="176" t="s">
        <v>2</v>
      </c>
      <c r="G2918" s="177" t="s">
        <v>7319</v>
      </c>
      <c r="H2918" s="176" t="s">
        <v>6966</v>
      </c>
      <c r="I2918" s="173" t="e">
        <v>#N/A</v>
      </c>
      <c r="K2918" s="173">
        <f>SUMIF(Entradas!A:A,A2918,Entradas!C:C)</f>
        <v>8</v>
      </c>
      <c r="L2918" s="173">
        <f>SUMIF(SAIDA!A:A,A2918,SAIDA!C:C)</f>
        <v>0</v>
      </c>
      <c r="M2918" s="259"/>
    </row>
    <row r="2919" spans="1:13" x14ac:dyDescent="0.25">
      <c r="A2919" s="229" t="s">
        <v>2745</v>
      </c>
      <c r="B2919" s="181" t="s">
        <v>5242</v>
      </c>
      <c r="C2919" s="176" t="s">
        <v>6466</v>
      </c>
      <c r="D2919" s="182">
        <f>IF(ISBLANK($D$2),SUMIFS(Entradas!$C:$C,Entradas!$A:$A,$A2919)-SUMIFS(SAIDA!$C:$C,SAIDA!$A:$A,$A2919),SUMIFS(Entradas!$C:$C,Entradas!$A:$A,$A2919,Entradas!$B:$B,"&lt;="&amp;$D$2)-SUMIFS(SAIDA!$C:$C,SAIDA!$A:$A,$A2919,SAIDA!$B:$B,"&lt;="&amp;$D$2))</f>
        <v>5</v>
      </c>
      <c r="E2919" s="183" t="str">
        <f>IF($A2919="","",IFERROR(VLOOKUP($A2919,Entradas!$A:$D,4,FALSE),""))</f>
        <v>CERTO</v>
      </c>
      <c r="F2919" s="176" t="s">
        <v>2</v>
      </c>
      <c r="G2919" s="177" t="s">
        <v>7319</v>
      </c>
      <c r="H2919" s="176" t="s">
        <v>6915</v>
      </c>
      <c r="I2919" s="173" t="s">
        <v>7531</v>
      </c>
      <c r="K2919" s="173">
        <f>SUMIF(Entradas!A:A,A2919,Entradas!C:C)</f>
        <v>5</v>
      </c>
      <c r="L2919" s="173">
        <f>SUMIF(SAIDA!A:A,A2919,SAIDA!C:C)</f>
        <v>0</v>
      </c>
      <c r="M2919" s="259"/>
    </row>
    <row r="2920" spans="1:13" x14ac:dyDescent="0.25">
      <c r="A2920" s="229" t="s">
        <v>2746</v>
      </c>
      <c r="B2920" s="181" t="s">
        <v>5243</v>
      </c>
      <c r="C2920" s="176" t="s">
        <v>6461</v>
      </c>
      <c r="D2920" s="182">
        <f>IF(ISBLANK($D$2),SUMIFS(Entradas!$C:$C,Entradas!$A:$A,$A2920)-SUMIFS(SAIDA!$C:$C,SAIDA!$A:$A,$A2920),SUMIFS(Entradas!$C:$C,Entradas!$A:$A,$A2920,Entradas!$B:$B,"&lt;="&amp;$D$2)-SUMIFS(SAIDA!$C:$C,SAIDA!$A:$A,$A2920,SAIDA!$B:$B,"&lt;="&amp;$D$2))</f>
        <v>19</v>
      </c>
      <c r="E2920" s="183" t="str">
        <f>IF($A2920="","",IFERROR(VLOOKUP($A2920,Entradas!$A:$D,4,FALSE),""))</f>
        <v>CERTO</v>
      </c>
      <c r="F2920" s="176" t="s">
        <v>2</v>
      </c>
      <c r="G2920" s="177" t="s">
        <v>7319</v>
      </c>
      <c r="H2920" s="176" t="s">
        <v>6924</v>
      </c>
      <c r="I2920" s="173" t="s">
        <v>7531</v>
      </c>
      <c r="K2920" s="173">
        <f>SUMIF(Entradas!A:A,A2920,Entradas!C:C)</f>
        <v>20</v>
      </c>
      <c r="L2920" s="173">
        <f>SUMIF(SAIDA!A:A,A2920,SAIDA!C:C)</f>
        <v>1</v>
      </c>
      <c r="M2920" s="259"/>
    </row>
    <row r="2921" spans="1:13" x14ac:dyDescent="0.25">
      <c r="A2921" s="229" t="s">
        <v>2747</v>
      </c>
      <c r="B2921" s="181" t="s">
        <v>5244</v>
      </c>
      <c r="C2921" s="184" t="s">
        <v>7624</v>
      </c>
      <c r="D2921" s="182">
        <f>IF(ISBLANK($D$2),SUMIFS(Entradas!$C:$C,Entradas!$A:$A,$A2921)-SUMIFS(SAIDA!$C:$C,SAIDA!$A:$A,$A2921),SUMIFS(Entradas!$C:$C,Entradas!$A:$A,$A2921,Entradas!$B:$B,"&lt;="&amp;$D$2)-SUMIFS(SAIDA!$C:$C,SAIDA!$A:$A,$A2921,SAIDA!$B:$B,"&lt;="&amp;$D$2))</f>
        <v>10</v>
      </c>
      <c r="E2921" s="183" t="str">
        <f>IF($A2921="","",IFERROR(VLOOKUP($A2921,Entradas!$A:$D,4,FALSE),""))</f>
        <v>CERTO</v>
      </c>
      <c r="F2921" s="176" t="s">
        <v>2</v>
      </c>
      <c r="G2921" s="177" t="s">
        <v>7319</v>
      </c>
      <c r="H2921" s="176" t="s">
        <v>6914</v>
      </c>
      <c r="I2921" s="173" t="s">
        <v>7531</v>
      </c>
      <c r="K2921" s="173">
        <f>SUMIF(Entradas!A:A,A2921,Entradas!C:C)</f>
        <v>10</v>
      </c>
      <c r="L2921" s="173">
        <f>SUMIF(SAIDA!A:A,A2921,SAIDA!C:C)</f>
        <v>0</v>
      </c>
      <c r="M2921" s="259"/>
    </row>
    <row r="2922" spans="1:13" x14ac:dyDescent="0.25">
      <c r="A2922" s="229" t="s">
        <v>2748</v>
      </c>
      <c r="B2922" s="181" t="s">
        <v>5245</v>
      </c>
      <c r="C2922" s="184" t="s">
        <v>7624</v>
      </c>
      <c r="D2922" s="182">
        <f>IF(ISBLANK($D$2),SUMIFS(Entradas!$C:$C,Entradas!$A:$A,$A2922)-SUMIFS(SAIDA!$C:$C,SAIDA!$A:$A,$A2922),SUMIFS(Entradas!$C:$C,Entradas!$A:$A,$A2922,Entradas!$B:$B,"&lt;="&amp;$D$2)-SUMIFS(SAIDA!$C:$C,SAIDA!$A:$A,$A2922,SAIDA!$B:$B,"&lt;="&amp;$D$2))</f>
        <v>10</v>
      </c>
      <c r="E2922" s="183" t="str">
        <f>IF($A2922="","",IFERROR(VLOOKUP($A2922,Entradas!$A:$D,4,FALSE),""))</f>
        <v>CERTO</v>
      </c>
      <c r="F2922" s="176" t="s">
        <v>2</v>
      </c>
      <c r="G2922" s="177" t="s">
        <v>7319</v>
      </c>
      <c r="H2922" s="176" t="s">
        <v>6961</v>
      </c>
      <c r="I2922" s="173" t="e">
        <v>#N/A</v>
      </c>
      <c r="K2922" s="173">
        <f>SUMIF(Entradas!A:A,A2922,Entradas!C:C)</f>
        <v>10</v>
      </c>
      <c r="L2922" s="173">
        <f>SUMIF(SAIDA!A:A,A2922,SAIDA!C:C)</f>
        <v>0</v>
      </c>
      <c r="M2922" s="259"/>
    </row>
    <row r="2923" spans="1:13" x14ac:dyDescent="0.25">
      <c r="A2923" s="229" t="s">
        <v>2749</v>
      </c>
      <c r="B2923" s="186" t="s">
        <v>5246</v>
      </c>
      <c r="C2923" s="176" t="s">
        <v>4</v>
      </c>
      <c r="D2923" s="182">
        <f>IF(ISBLANK($D$2),SUMIFS(Entradas!$C:$C,Entradas!$A:$A,$A2923)-SUMIFS(SAIDA!$C:$C,SAIDA!$A:$A,$A2923),SUMIFS(Entradas!$C:$C,Entradas!$A:$A,$A2923,Entradas!$B:$B,"&lt;="&amp;$D$2)-SUMIFS(SAIDA!$C:$C,SAIDA!$A:$A,$A2923,SAIDA!$B:$B,"&lt;="&amp;$D$2))</f>
        <v>3</v>
      </c>
      <c r="E2923" s="183" t="str">
        <f>IF($A2923="","",IFERROR(VLOOKUP($A2923,Entradas!$A:$D,4,FALSE),""))</f>
        <v>CERTO</v>
      </c>
      <c r="F2923" s="176" t="s">
        <v>2</v>
      </c>
      <c r="G2923" s="177" t="s">
        <v>7319</v>
      </c>
      <c r="H2923" s="176" t="s">
        <v>6925</v>
      </c>
      <c r="I2923" s="173" t="s">
        <v>7531</v>
      </c>
      <c r="K2923" s="173">
        <f>SUMIF(Entradas!A:A,A2923,Entradas!C:C)</f>
        <v>3</v>
      </c>
      <c r="L2923" s="173">
        <f>SUMIF(SAIDA!A:A,A2923,SAIDA!C:C)</f>
        <v>0</v>
      </c>
      <c r="M2923" s="259"/>
    </row>
    <row r="2924" spans="1:13" x14ac:dyDescent="0.25">
      <c r="A2924" s="229" t="s">
        <v>2750</v>
      </c>
      <c r="B2924" s="181" t="s">
        <v>7662</v>
      </c>
      <c r="C2924" s="184" t="s">
        <v>7624</v>
      </c>
      <c r="D2924" s="182">
        <f>IF(ISBLANK($D$2),SUMIFS(Entradas!$C:$C,Entradas!$A:$A,$A2924)-SUMIFS(SAIDA!$C:$C,SAIDA!$A:$A,$A2924),SUMIFS(Entradas!$C:$C,Entradas!$A:$A,$A2924,Entradas!$B:$B,"&lt;="&amp;$D$2)-SUMIFS(SAIDA!$C:$C,SAIDA!$A:$A,$A2924,SAIDA!$B:$B,"&lt;="&amp;$D$2))</f>
        <v>8</v>
      </c>
      <c r="E2924" s="183">
        <f>IF($A2924="","",IFERROR(VLOOKUP($A2924,Entradas!$A:$D,4,FALSE),""))</f>
        <v>0</v>
      </c>
      <c r="F2924" s="176" t="s">
        <v>2</v>
      </c>
      <c r="G2924" s="177" t="s">
        <v>7319</v>
      </c>
      <c r="H2924" s="176" t="s">
        <v>6929</v>
      </c>
      <c r="I2924" s="173" t="s">
        <v>7531</v>
      </c>
      <c r="K2924" s="173">
        <f>SUMIF(Entradas!A:A,A2924,Entradas!C:C)</f>
        <v>10</v>
      </c>
      <c r="L2924" s="173">
        <f>SUMIF(SAIDA!A:A,A2924,SAIDA!C:C)</f>
        <v>2</v>
      </c>
      <c r="M2924" s="259"/>
    </row>
    <row r="2925" spans="1:13" x14ac:dyDescent="0.25">
      <c r="A2925" s="229" t="s">
        <v>2751</v>
      </c>
      <c r="B2925" s="181" t="s">
        <v>5248</v>
      </c>
      <c r="C2925" s="176" t="s">
        <v>7999</v>
      </c>
      <c r="D2925" s="182">
        <f>IF(ISBLANK($D$2),SUMIFS(Entradas!$C:$C,Entradas!$A:$A,$A2925)-SUMIFS(SAIDA!$C:$C,SAIDA!$A:$A,$A2925),SUMIFS(Entradas!$C:$C,Entradas!$A:$A,$A2925,Entradas!$B:$B,"&lt;="&amp;$D$2)-SUMIFS(SAIDA!$C:$C,SAIDA!$A:$A,$A2925,SAIDA!$B:$B,"&lt;="&amp;$D$2))</f>
        <v>4</v>
      </c>
      <c r="E2925" s="183" t="str">
        <f>IF($A2925="","",IFERROR(VLOOKUP($A2925,Entradas!$A:$D,4,FALSE),""))</f>
        <v>CERTO</v>
      </c>
      <c r="F2925" s="176" t="s">
        <v>2</v>
      </c>
      <c r="G2925" s="177" t="s">
        <v>7319</v>
      </c>
      <c r="H2925" s="176" t="s">
        <v>6971</v>
      </c>
      <c r="I2925" s="173" t="e">
        <v>#N/A</v>
      </c>
      <c r="K2925" s="173">
        <f>SUMIF(Entradas!A:A,A2925,Entradas!C:C)</f>
        <v>24</v>
      </c>
      <c r="L2925" s="173">
        <f>SUMIF(SAIDA!A:A,A2925,SAIDA!C:C)</f>
        <v>20</v>
      </c>
      <c r="M2925" s="259"/>
    </row>
    <row r="2926" spans="1:13" x14ac:dyDescent="0.25">
      <c r="A2926" s="229" t="s">
        <v>2752</v>
      </c>
      <c r="B2926" s="181" t="s">
        <v>5249</v>
      </c>
      <c r="C2926" s="184" t="s">
        <v>7624</v>
      </c>
      <c r="D2926" s="182">
        <f>IF(ISBLANK($D$2),SUMIFS(Entradas!$C:$C,Entradas!$A:$A,$A2926)-SUMIFS(SAIDA!$C:$C,SAIDA!$A:$A,$A2926),SUMIFS(Entradas!$C:$C,Entradas!$A:$A,$A2926,Entradas!$B:$B,"&lt;="&amp;$D$2)-SUMIFS(SAIDA!$C:$C,SAIDA!$A:$A,$A2926,SAIDA!$B:$B,"&lt;="&amp;$D$2))</f>
        <v>10</v>
      </c>
      <c r="E2926" s="183">
        <f>IF($A2926="","",IFERROR(VLOOKUP($A2926,Entradas!$A:$D,4,FALSE),""))</f>
        <v>0</v>
      </c>
      <c r="F2926" s="176" t="s">
        <v>2</v>
      </c>
      <c r="G2926" s="177" t="s">
        <v>7319</v>
      </c>
      <c r="H2926" s="176" t="s">
        <v>6972</v>
      </c>
      <c r="I2926" s="173" t="e">
        <v>#N/A</v>
      </c>
      <c r="K2926" s="173">
        <f>SUMIF(Entradas!A:A,A2926,Entradas!C:C)</f>
        <v>10</v>
      </c>
      <c r="L2926" s="173">
        <f>SUMIF(SAIDA!A:A,A2926,SAIDA!C:C)</f>
        <v>0</v>
      </c>
      <c r="M2926" s="259"/>
    </row>
    <row r="2927" spans="1:13" x14ac:dyDescent="0.25">
      <c r="A2927" s="229" t="s">
        <v>2753</v>
      </c>
      <c r="B2927" s="181" t="s">
        <v>5250</v>
      </c>
      <c r="C2927" s="184" t="s">
        <v>7624</v>
      </c>
      <c r="D2927" s="182">
        <f>IF(ISBLANK($D$2),SUMIFS(Entradas!$C:$C,Entradas!$A:$A,$A2927)-SUMIFS(SAIDA!$C:$C,SAIDA!$A:$A,$A2927),SUMIFS(Entradas!$C:$C,Entradas!$A:$A,$A2927,Entradas!$B:$B,"&lt;="&amp;$D$2)-SUMIFS(SAIDA!$C:$C,SAIDA!$A:$A,$A2927,SAIDA!$B:$B,"&lt;="&amp;$D$2))</f>
        <v>10</v>
      </c>
      <c r="E2927" s="183" t="str">
        <f>IF($A2927="","",IFERROR(VLOOKUP($A2927,Entradas!$A:$D,4,FALSE),""))</f>
        <v>CERTO</v>
      </c>
      <c r="F2927" s="176" t="s">
        <v>2</v>
      </c>
      <c r="G2927" s="177" t="s">
        <v>7319</v>
      </c>
      <c r="H2927" s="176" t="s">
        <v>6932</v>
      </c>
      <c r="I2927" s="173" t="s">
        <v>7531</v>
      </c>
      <c r="K2927" s="173">
        <f>SUMIF(Entradas!A:A,A2927,Entradas!C:C)</f>
        <v>10</v>
      </c>
      <c r="L2927" s="173">
        <f>SUMIF(SAIDA!A:A,A2927,SAIDA!C:C)</f>
        <v>0</v>
      </c>
      <c r="M2927" s="259"/>
    </row>
    <row r="2928" spans="1:13" x14ac:dyDescent="0.25">
      <c r="A2928" s="229" t="s">
        <v>2754</v>
      </c>
      <c r="B2928" s="181" t="s">
        <v>5251</v>
      </c>
      <c r="C2928" s="184" t="s">
        <v>7624</v>
      </c>
      <c r="D2928" s="182">
        <f>IF(ISBLANK($D$2),SUMIFS(Entradas!$C:$C,Entradas!$A:$A,$A2928)-SUMIFS(SAIDA!$C:$C,SAIDA!$A:$A,$A2928),SUMIFS(Entradas!$C:$C,Entradas!$A:$A,$A2928,Entradas!$B:$B,"&lt;="&amp;$D$2)-SUMIFS(SAIDA!$C:$C,SAIDA!$A:$A,$A2928,SAIDA!$B:$B,"&lt;="&amp;$D$2))</f>
        <v>8</v>
      </c>
      <c r="E2928" s="183">
        <f>IF($A2928="","",IFERROR(VLOOKUP($A2928,Entradas!$A:$D,4,FALSE),""))</f>
        <v>0</v>
      </c>
      <c r="F2928" s="176" t="s">
        <v>2</v>
      </c>
      <c r="G2928" s="177" t="s">
        <v>7319</v>
      </c>
      <c r="H2928" s="176" t="s">
        <v>6974</v>
      </c>
      <c r="I2928" s="173" t="e">
        <v>#N/A</v>
      </c>
      <c r="K2928" s="173">
        <f>SUMIF(Entradas!A:A,A2928,Entradas!C:C)</f>
        <v>8</v>
      </c>
      <c r="L2928" s="173">
        <f>SUMIF(SAIDA!A:A,A2928,SAIDA!C:C)</f>
        <v>0</v>
      </c>
      <c r="M2928" s="259"/>
    </row>
    <row r="2929" spans="1:13" x14ac:dyDescent="0.25">
      <c r="A2929" s="229" t="s">
        <v>2755</v>
      </c>
      <c r="B2929" s="181" t="s">
        <v>5252</v>
      </c>
      <c r="C2929" s="176" t="s">
        <v>6463</v>
      </c>
      <c r="D2929" s="182">
        <f>IF(ISBLANK($D$2),SUMIFS(Entradas!$C:$C,Entradas!$A:$A,$A2929)-SUMIFS(SAIDA!$C:$C,SAIDA!$A:$A,$A2929),SUMIFS(Entradas!$C:$C,Entradas!$A:$A,$A2929,Entradas!$B:$B,"&lt;="&amp;$D$2)-SUMIFS(SAIDA!$C:$C,SAIDA!$A:$A,$A2929,SAIDA!$B:$B,"&lt;="&amp;$D$2))</f>
        <v>9</v>
      </c>
      <c r="E2929" s="183">
        <f>IF($A2929="","",IFERROR(VLOOKUP($A2929,Entradas!$A:$D,4,FALSE),""))</f>
        <v>0</v>
      </c>
      <c r="F2929" s="176" t="s">
        <v>2</v>
      </c>
      <c r="G2929" s="177" t="s">
        <v>7319</v>
      </c>
      <c r="H2929" s="176" t="s">
        <v>6975</v>
      </c>
      <c r="I2929" s="173" t="e">
        <v>#N/A</v>
      </c>
      <c r="K2929" s="173">
        <f>SUMIF(Entradas!A:A,A2929,Entradas!C:C)</f>
        <v>9</v>
      </c>
      <c r="L2929" s="173">
        <f>SUMIF(SAIDA!A:A,A2929,SAIDA!C:C)</f>
        <v>0</v>
      </c>
      <c r="M2929" s="259"/>
    </row>
    <row r="2930" spans="1:13" x14ac:dyDescent="0.25">
      <c r="A2930" s="229" t="s">
        <v>2756</v>
      </c>
      <c r="B2930" s="181" t="s">
        <v>5253</v>
      </c>
      <c r="C2930" s="184" t="s">
        <v>7624</v>
      </c>
      <c r="D2930" s="182">
        <f>IF(ISBLANK($D$2),SUMIFS(Entradas!$C:$C,Entradas!$A:$A,$A2930)-SUMIFS(SAIDA!$C:$C,SAIDA!$A:$A,$A2930),SUMIFS(Entradas!$C:$C,Entradas!$A:$A,$A2930,Entradas!$B:$B,"&lt;="&amp;$D$2)-SUMIFS(SAIDA!$C:$C,SAIDA!$A:$A,$A2930,SAIDA!$B:$B,"&lt;="&amp;$D$2))</f>
        <v>10</v>
      </c>
      <c r="E2930" s="183" t="str">
        <f>IF($A2930="","",IFERROR(VLOOKUP($A2930,Entradas!$A:$D,4,FALSE),""))</f>
        <v>CERTO</v>
      </c>
      <c r="F2930" s="176" t="s">
        <v>2</v>
      </c>
      <c r="G2930" s="177" t="s">
        <v>7319</v>
      </c>
      <c r="H2930" s="176" t="s">
        <v>6930</v>
      </c>
      <c r="I2930" s="173" t="s">
        <v>7531</v>
      </c>
      <c r="K2930" s="173">
        <f>SUMIF(Entradas!A:A,A2930,Entradas!C:C)</f>
        <v>10</v>
      </c>
      <c r="L2930" s="173">
        <f>SUMIF(SAIDA!A:A,A2930,SAIDA!C:C)</f>
        <v>0</v>
      </c>
      <c r="M2930" s="259"/>
    </row>
    <row r="2931" spans="1:13" x14ac:dyDescent="0.25">
      <c r="A2931" s="229" t="s">
        <v>2757</v>
      </c>
      <c r="B2931" s="181" t="s">
        <v>5254</v>
      </c>
      <c r="C2931" s="184" t="s">
        <v>7624</v>
      </c>
      <c r="D2931" s="182">
        <f>IF(ISBLANK($D$2),SUMIFS(Entradas!$C:$C,Entradas!$A:$A,$A2931)-SUMIFS(SAIDA!$C:$C,SAIDA!$A:$A,$A2931),SUMIFS(Entradas!$C:$C,Entradas!$A:$A,$A2931,Entradas!$B:$B,"&lt;="&amp;$D$2)-SUMIFS(SAIDA!$C:$C,SAIDA!$A:$A,$A2931,SAIDA!$B:$B,"&lt;="&amp;$D$2))</f>
        <v>10</v>
      </c>
      <c r="E2931" s="183" t="str">
        <f>IF($A2931="","",IFERROR(VLOOKUP($A2931,Entradas!$A:$D,4,FALSE),""))</f>
        <v>CERTO</v>
      </c>
      <c r="F2931" s="176" t="s">
        <v>2</v>
      </c>
      <c r="G2931" s="177" t="s">
        <v>7319</v>
      </c>
      <c r="H2931" s="176" t="s">
        <v>6931</v>
      </c>
      <c r="I2931" s="173" t="s">
        <v>7531</v>
      </c>
      <c r="K2931" s="173">
        <f>SUMIF(Entradas!A:A,A2931,Entradas!C:C)</f>
        <v>10</v>
      </c>
      <c r="L2931" s="173">
        <f>SUMIF(SAIDA!A:A,A2931,SAIDA!C:C)</f>
        <v>0</v>
      </c>
      <c r="M2931" s="259"/>
    </row>
    <row r="2932" spans="1:13" x14ac:dyDescent="0.25">
      <c r="A2932" s="229" t="s">
        <v>2758</v>
      </c>
      <c r="B2932" s="181" t="s">
        <v>5255</v>
      </c>
      <c r="C2932" s="176" t="s">
        <v>6466</v>
      </c>
      <c r="D2932" s="182">
        <f>IF(ISBLANK($D$2),SUMIFS(Entradas!$C:$C,Entradas!$A:$A,$A2932)-SUMIFS(SAIDA!$C:$C,SAIDA!$A:$A,$A2932),SUMIFS(Entradas!$C:$C,Entradas!$A:$A,$A2932,Entradas!$B:$B,"&lt;="&amp;$D$2)-SUMIFS(SAIDA!$C:$C,SAIDA!$A:$A,$A2932,SAIDA!$B:$B,"&lt;="&amp;$D$2))</f>
        <v>5</v>
      </c>
      <c r="E2932" s="183" t="str">
        <f>IF($A2932="","",IFERROR(VLOOKUP($A2932,Entradas!$A:$D,4,FALSE),""))</f>
        <v>CERTO</v>
      </c>
      <c r="F2932" s="176" t="s">
        <v>2</v>
      </c>
      <c r="G2932" s="177" t="s">
        <v>7319</v>
      </c>
      <c r="H2932" s="176" t="s">
        <v>6927</v>
      </c>
      <c r="I2932" s="173" t="s">
        <v>7531</v>
      </c>
      <c r="K2932" s="173">
        <f>SUMIF(Entradas!A:A,A2932,Entradas!C:C)</f>
        <v>9</v>
      </c>
      <c r="L2932" s="173">
        <f>SUMIF(SAIDA!A:A,A2932,SAIDA!C:C)</f>
        <v>4</v>
      </c>
      <c r="M2932" s="259"/>
    </row>
    <row r="2933" spans="1:13" x14ac:dyDescent="0.25">
      <c r="A2933" s="229" t="s">
        <v>2759</v>
      </c>
      <c r="B2933" s="181" t="s">
        <v>5256</v>
      </c>
      <c r="C2933" s="176" t="s">
        <v>6461</v>
      </c>
      <c r="D2933" s="182">
        <f>IF(ISBLANK($D$2),SUMIFS(Entradas!$C:$C,Entradas!$A:$A,$A2933)-SUMIFS(SAIDA!$C:$C,SAIDA!$A:$A,$A2933),SUMIFS(Entradas!$C:$C,Entradas!$A:$A,$A2933,Entradas!$B:$B,"&lt;="&amp;$D$2)-SUMIFS(SAIDA!$C:$C,SAIDA!$A:$A,$A2933,SAIDA!$B:$B,"&lt;="&amp;$D$2))</f>
        <v>36</v>
      </c>
      <c r="E2933" s="183" t="str">
        <f>IF($A2933="","",IFERROR(VLOOKUP($A2933,Entradas!$A:$D,4,FALSE),""))</f>
        <v>CERTO</v>
      </c>
      <c r="F2933" s="176" t="s">
        <v>2</v>
      </c>
      <c r="G2933" s="177" t="s">
        <v>7319</v>
      </c>
      <c r="H2933" s="176" t="s">
        <v>6937</v>
      </c>
      <c r="I2933" s="173" t="s">
        <v>7531</v>
      </c>
      <c r="K2933" s="173">
        <f>SUMIF(Entradas!A:A,A2933,Entradas!C:C)</f>
        <v>55</v>
      </c>
      <c r="L2933" s="173">
        <f>SUMIF(SAIDA!A:A,A2933,SAIDA!C:C)</f>
        <v>19</v>
      </c>
      <c r="M2933" s="259"/>
    </row>
    <row r="2934" spans="1:13" x14ac:dyDescent="0.25">
      <c r="A2934" s="229" t="s">
        <v>2760</v>
      </c>
      <c r="B2934" s="181" t="s">
        <v>5257</v>
      </c>
      <c r="C2934" s="184" t="s">
        <v>7624</v>
      </c>
      <c r="D2934" s="182">
        <f>IF(ISBLANK($D$2),SUMIFS(Entradas!$C:$C,Entradas!$A:$A,$A2934)-SUMIFS(SAIDA!$C:$C,SAIDA!$A:$A,$A2934),SUMIFS(Entradas!$C:$C,Entradas!$A:$A,$A2934,Entradas!$B:$B,"&lt;="&amp;$D$2)-SUMIFS(SAIDA!$C:$C,SAIDA!$A:$A,$A2934,SAIDA!$B:$B,"&lt;="&amp;$D$2))</f>
        <v>10</v>
      </c>
      <c r="E2934" s="183" t="str">
        <f>IF($A2934="","",IFERROR(VLOOKUP($A2934,Entradas!$A:$D,4,FALSE),""))</f>
        <v>CERTO</v>
      </c>
      <c r="F2934" s="176" t="s">
        <v>2</v>
      </c>
      <c r="G2934" s="177" t="s">
        <v>7319</v>
      </c>
      <c r="H2934" s="176" t="s">
        <v>6941</v>
      </c>
      <c r="I2934" s="173" t="s">
        <v>7531</v>
      </c>
      <c r="K2934" s="173">
        <f>SUMIF(Entradas!A:A,A2934,Entradas!C:C)</f>
        <v>10</v>
      </c>
      <c r="L2934" s="173">
        <f>SUMIF(SAIDA!A:A,A2934,SAIDA!C:C)</f>
        <v>0</v>
      </c>
      <c r="M2934" s="259"/>
    </row>
    <row r="2935" spans="1:13" x14ac:dyDescent="0.25">
      <c r="A2935" s="229" t="s">
        <v>2761</v>
      </c>
      <c r="B2935" s="181" t="s">
        <v>5258</v>
      </c>
      <c r="C2935" s="184" t="s">
        <v>7624</v>
      </c>
      <c r="D2935" s="182">
        <f>IF(ISBLANK($D$2),SUMIFS(Entradas!$C:$C,Entradas!$A:$A,$A2935)-SUMIFS(SAIDA!$C:$C,SAIDA!$A:$A,$A2935),SUMIFS(Entradas!$C:$C,Entradas!$A:$A,$A2935,Entradas!$B:$B,"&lt;="&amp;$D$2)-SUMIFS(SAIDA!$C:$C,SAIDA!$A:$A,$A2935,SAIDA!$B:$B,"&lt;="&amp;$D$2))</f>
        <v>10</v>
      </c>
      <c r="E2935" s="183" t="str">
        <f>IF($A2935="","",IFERROR(VLOOKUP($A2935,Entradas!$A:$D,4,FALSE),""))</f>
        <v>CERTO</v>
      </c>
      <c r="F2935" s="176" t="s">
        <v>2</v>
      </c>
      <c r="G2935" s="177" t="s">
        <v>7319</v>
      </c>
      <c r="H2935" s="176" t="s">
        <v>6981</v>
      </c>
      <c r="I2935" s="173" t="e">
        <v>#N/A</v>
      </c>
      <c r="K2935" s="173">
        <f>SUMIF(Entradas!A:A,A2935,Entradas!C:C)</f>
        <v>10</v>
      </c>
      <c r="L2935" s="173">
        <f>SUMIF(SAIDA!A:A,A2935,SAIDA!C:C)</f>
        <v>0</v>
      </c>
      <c r="M2935" s="259"/>
    </row>
    <row r="2936" spans="1:13" x14ac:dyDescent="0.25">
      <c r="A2936" s="229" t="s">
        <v>2762</v>
      </c>
      <c r="B2936" s="186" t="s">
        <v>5259</v>
      </c>
      <c r="C2936" s="176" t="s">
        <v>4</v>
      </c>
      <c r="D2936" s="182">
        <f>IF(ISBLANK($D$2),SUMIFS(Entradas!$C:$C,Entradas!$A:$A,$A2936)-SUMIFS(SAIDA!$C:$C,SAIDA!$A:$A,$A2936),SUMIFS(Entradas!$C:$C,Entradas!$A:$A,$A2936,Entradas!$B:$B,"&lt;="&amp;$D$2)-SUMIFS(SAIDA!$C:$C,SAIDA!$A:$A,$A2936,SAIDA!$B:$B,"&lt;="&amp;$D$2))</f>
        <v>6</v>
      </c>
      <c r="E2936" s="183" t="str">
        <f>IF($A2936="","",IFERROR(VLOOKUP($A2936,Entradas!$A:$D,4,FALSE),""))</f>
        <v>CERTO</v>
      </c>
      <c r="F2936" s="176" t="s">
        <v>2</v>
      </c>
      <c r="G2936" s="177" t="s">
        <v>7319</v>
      </c>
      <c r="H2936" s="176" t="s">
        <v>6937</v>
      </c>
      <c r="I2936" s="173" t="s">
        <v>7531</v>
      </c>
      <c r="K2936" s="173">
        <f>SUMIF(Entradas!A:A,A2936,Entradas!C:C)</f>
        <v>6</v>
      </c>
      <c r="L2936" s="173">
        <f>SUMIF(SAIDA!A:A,A2936,SAIDA!C:C)</f>
        <v>0</v>
      </c>
      <c r="M2936" s="259"/>
    </row>
    <row r="2937" spans="1:13" x14ac:dyDescent="0.25">
      <c r="A2937" s="229" t="s">
        <v>2763</v>
      </c>
      <c r="B2937" s="181" t="s">
        <v>5247</v>
      </c>
      <c r="C2937" s="184" t="s">
        <v>7624</v>
      </c>
      <c r="D2937" s="182">
        <f>IF(ISBLANK($D$2),SUMIFS(Entradas!$C:$C,Entradas!$A:$A,$A2937)-SUMIFS(SAIDA!$C:$C,SAIDA!$A:$A,$A2937),SUMIFS(Entradas!$C:$C,Entradas!$A:$A,$A2937,Entradas!$B:$B,"&lt;="&amp;$D$2)-SUMIFS(SAIDA!$C:$C,SAIDA!$A:$A,$A2937,SAIDA!$B:$B,"&lt;="&amp;$D$2))</f>
        <v>9</v>
      </c>
      <c r="E2937" s="183">
        <f>IF($A2937="","",IFERROR(VLOOKUP($A2937,Entradas!$A:$D,4,FALSE),""))</f>
        <v>0</v>
      </c>
      <c r="F2937" s="176" t="s">
        <v>2</v>
      </c>
      <c r="G2937" s="177" t="s">
        <v>7319</v>
      </c>
      <c r="H2937" s="176" t="s">
        <v>6942</v>
      </c>
      <c r="I2937" s="173" t="s">
        <v>7531</v>
      </c>
      <c r="K2937" s="173">
        <f>SUMIF(Entradas!A:A,A2937,Entradas!C:C)</f>
        <v>10</v>
      </c>
      <c r="L2937" s="173">
        <f>SUMIF(SAIDA!A:A,A2937,SAIDA!C:C)</f>
        <v>1</v>
      </c>
      <c r="M2937" s="259"/>
    </row>
    <row r="2938" spans="1:13" x14ac:dyDescent="0.25">
      <c r="A2938" s="229" t="s">
        <v>2764</v>
      </c>
      <c r="B2938" s="181" t="s">
        <v>5261</v>
      </c>
      <c r="C2938" s="176" t="s">
        <v>7999</v>
      </c>
      <c r="D2938" s="182">
        <f>IF(ISBLANK($D$2),SUMIFS(Entradas!$C:$C,Entradas!$A:$A,$A2938)-SUMIFS(SAIDA!$C:$C,SAIDA!$A:$A,$A2938),SUMIFS(Entradas!$C:$C,Entradas!$A:$A,$A2938,Entradas!$B:$B,"&lt;="&amp;$D$2)-SUMIFS(SAIDA!$C:$C,SAIDA!$A:$A,$A2938,SAIDA!$B:$B,"&lt;="&amp;$D$2))</f>
        <v>1</v>
      </c>
      <c r="E2938" s="183" t="str">
        <f>IF($A2938="","",IFERROR(VLOOKUP($A2938,Entradas!$A:$D,4,FALSE),""))</f>
        <v>CERTO</v>
      </c>
      <c r="F2938" s="176" t="s">
        <v>2</v>
      </c>
      <c r="G2938" s="177" t="s">
        <v>7319</v>
      </c>
      <c r="H2938" s="176" t="s">
        <v>6983</v>
      </c>
      <c r="I2938" s="173" t="e">
        <v>#N/A</v>
      </c>
      <c r="K2938" s="173">
        <f>SUMIF(Entradas!A:A,A2938,Entradas!C:C)</f>
        <v>11</v>
      </c>
      <c r="L2938" s="173">
        <f>SUMIF(SAIDA!A:A,A2938,SAIDA!C:C)</f>
        <v>10</v>
      </c>
      <c r="M2938" s="259"/>
    </row>
    <row r="2939" spans="1:13" x14ac:dyDescent="0.25">
      <c r="A2939" s="229" t="s">
        <v>2765</v>
      </c>
      <c r="B2939" s="181" t="s">
        <v>5262</v>
      </c>
      <c r="C2939" s="184" t="s">
        <v>7624</v>
      </c>
      <c r="D2939" s="182">
        <f>IF(ISBLANK($D$2),SUMIFS(Entradas!$C:$C,Entradas!$A:$A,$A2939)-SUMIFS(SAIDA!$C:$C,SAIDA!$A:$A,$A2939),SUMIFS(Entradas!$C:$C,Entradas!$A:$A,$A2939,Entradas!$B:$B,"&lt;="&amp;$D$2)-SUMIFS(SAIDA!$C:$C,SAIDA!$A:$A,$A2939,SAIDA!$B:$B,"&lt;="&amp;$D$2))</f>
        <v>10</v>
      </c>
      <c r="E2939" s="183">
        <f>IF($A2939="","",IFERROR(VLOOKUP($A2939,Entradas!$A:$D,4,FALSE),""))</f>
        <v>0</v>
      </c>
      <c r="F2939" s="176" t="s">
        <v>2</v>
      </c>
      <c r="G2939" s="177" t="s">
        <v>7319</v>
      </c>
      <c r="H2939" s="176" t="s">
        <v>6984</v>
      </c>
      <c r="I2939" s="173" t="e">
        <v>#N/A</v>
      </c>
      <c r="K2939" s="173">
        <f>SUMIF(Entradas!A:A,A2939,Entradas!C:C)</f>
        <v>10</v>
      </c>
      <c r="L2939" s="173">
        <f>SUMIF(SAIDA!A:A,A2939,SAIDA!C:C)</f>
        <v>0</v>
      </c>
      <c r="M2939" s="259"/>
    </row>
    <row r="2940" spans="1:13" x14ac:dyDescent="0.25">
      <c r="A2940" s="229" t="s">
        <v>2766</v>
      </c>
      <c r="B2940" s="181" t="s">
        <v>5263</v>
      </c>
      <c r="C2940" s="184" t="s">
        <v>7624</v>
      </c>
      <c r="D2940" s="182">
        <f>IF(ISBLANK($D$2),SUMIFS(Entradas!$C:$C,Entradas!$A:$A,$A2940)-SUMIFS(SAIDA!$C:$C,SAIDA!$A:$A,$A2940),SUMIFS(Entradas!$C:$C,Entradas!$A:$A,$A2940,Entradas!$B:$B,"&lt;="&amp;$D$2)-SUMIFS(SAIDA!$C:$C,SAIDA!$A:$A,$A2940,SAIDA!$B:$B,"&lt;="&amp;$D$2))</f>
        <v>10</v>
      </c>
      <c r="E2940" s="183" t="str">
        <f>IF($A2940="","",IFERROR(VLOOKUP($A2940,Entradas!$A:$D,4,FALSE),""))</f>
        <v>CERTO</v>
      </c>
      <c r="F2940" s="176" t="s">
        <v>2</v>
      </c>
      <c r="G2940" s="177" t="s">
        <v>7319</v>
      </c>
      <c r="H2940" s="176" t="s">
        <v>6937</v>
      </c>
      <c r="I2940" s="173" t="s">
        <v>7531</v>
      </c>
      <c r="K2940" s="173">
        <f>SUMIF(Entradas!A:A,A2940,Entradas!C:C)</f>
        <v>10</v>
      </c>
      <c r="L2940" s="173">
        <f>SUMIF(SAIDA!A:A,A2940,SAIDA!C:C)</f>
        <v>0</v>
      </c>
      <c r="M2940" s="259"/>
    </row>
    <row r="2941" spans="1:13" x14ac:dyDescent="0.25">
      <c r="A2941" s="229" t="s">
        <v>2767</v>
      </c>
      <c r="B2941" s="181" t="s">
        <v>5264</v>
      </c>
      <c r="C2941" s="184" t="s">
        <v>7624</v>
      </c>
      <c r="D2941" s="182">
        <f>IF(ISBLANK($D$2),SUMIFS(Entradas!$C:$C,Entradas!$A:$A,$A2941)-SUMIFS(SAIDA!$C:$C,SAIDA!$A:$A,$A2941),SUMIFS(Entradas!$C:$C,Entradas!$A:$A,$A2941,Entradas!$B:$B,"&lt;="&amp;$D$2)-SUMIFS(SAIDA!$C:$C,SAIDA!$A:$A,$A2941,SAIDA!$B:$B,"&lt;="&amp;$D$2))</f>
        <v>10</v>
      </c>
      <c r="E2941" s="183">
        <f>IF($A2941="","",IFERROR(VLOOKUP($A2941,Entradas!$A:$D,4,FALSE),""))</f>
        <v>0</v>
      </c>
      <c r="F2941" s="176" t="s">
        <v>2</v>
      </c>
      <c r="G2941" s="177" t="s">
        <v>7319</v>
      </c>
      <c r="H2941" s="176" t="s">
        <v>6986</v>
      </c>
      <c r="I2941" s="173" t="e">
        <v>#N/A</v>
      </c>
      <c r="K2941" s="173">
        <f>SUMIF(Entradas!A:A,A2941,Entradas!C:C)</f>
        <v>10</v>
      </c>
      <c r="L2941" s="173">
        <f>SUMIF(SAIDA!A:A,A2941,SAIDA!C:C)</f>
        <v>0</v>
      </c>
      <c r="M2941" s="259"/>
    </row>
    <row r="2942" spans="1:13" x14ac:dyDescent="0.25">
      <c r="A2942" s="229" t="s">
        <v>2768</v>
      </c>
      <c r="B2942" s="181" t="s">
        <v>5265</v>
      </c>
      <c r="C2942" s="176" t="s">
        <v>6463</v>
      </c>
      <c r="D2942" s="182">
        <f>IF(ISBLANK($D$2),SUMIFS(Entradas!$C:$C,Entradas!$A:$A,$A2942)-SUMIFS(SAIDA!$C:$C,SAIDA!$A:$A,$A2942),SUMIFS(Entradas!$C:$C,Entradas!$A:$A,$A2942,Entradas!$B:$B,"&lt;="&amp;$D$2)-SUMIFS(SAIDA!$C:$C,SAIDA!$A:$A,$A2942,SAIDA!$B:$B,"&lt;="&amp;$D$2))</f>
        <v>10</v>
      </c>
      <c r="E2942" s="183" t="str">
        <f>IF($A2942="","",IFERROR(VLOOKUP($A2942,Entradas!$A:$D,4,FALSE),""))</f>
        <v>CERTO</v>
      </c>
      <c r="F2942" s="176" t="s">
        <v>2</v>
      </c>
      <c r="G2942" s="177" t="s">
        <v>7319</v>
      </c>
      <c r="H2942" s="176" t="s">
        <v>6943</v>
      </c>
      <c r="I2942" s="173" t="s">
        <v>7531</v>
      </c>
      <c r="K2942" s="173">
        <f>SUMIF(Entradas!A:A,A2942,Entradas!C:C)</f>
        <v>10</v>
      </c>
      <c r="L2942" s="173">
        <f>SUMIF(SAIDA!A:A,A2942,SAIDA!C:C)</f>
        <v>0</v>
      </c>
      <c r="M2942" s="259"/>
    </row>
    <row r="2943" spans="1:13" x14ac:dyDescent="0.25">
      <c r="A2943" s="229" t="s">
        <v>2769</v>
      </c>
      <c r="B2943" s="181" t="s">
        <v>5266</v>
      </c>
      <c r="C2943" s="184" t="s">
        <v>7624</v>
      </c>
      <c r="D2943" s="182">
        <f>IF(ISBLANK($D$2),SUMIFS(Entradas!$C:$C,Entradas!$A:$A,$A2943)-SUMIFS(SAIDA!$C:$C,SAIDA!$A:$A,$A2943),SUMIFS(Entradas!$C:$C,Entradas!$A:$A,$A2943,Entradas!$B:$B,"&lt;="&amp;$D$2)-SUMIFS(SAIDA!$C:$C,SAIDA!$A:$A,$A2943,SAIDA!$B:$B,"&lt;="&amp;$D$2))</f>
        <v>10</v>
      </c>
      <c r="E2943" s="183" t="str">
        <f>IF($A2943="","",IFERROR(VLOOKUP($A2943,Entradas!$A:$D,4,FALSE),""))</f>
        <v>CERTO</v>
      </c>
      <c r="F2943" s="176" t="s">
        <v>2</v>
      </c>
      <c r="G2943" s="177" t="s">
        <v>7319</v>
      </c>
      <c r="H2943" s="176" t="s">
        <v>6939</v>
      </c>
      <c r="I2943" s="173" t="s">
        <v>7531</v>
      </c>
      <c r="K2943" s="173">
        <f>SUMIF(Entradas!A:A,A2943,Entradas!C:C)</f>
        <v>10</v>
      </c>
      <c r="L2943" s="173">
        <f>SUMIF(SAIDA!A:A,A2943,SAIDA!C:C)</f>
        <v>0</v>
      </c>
      <c r="M2943" s="259"/>
    </row>
    <row r="2944" spans="1:13" x14ac:dyDescent="0.25">
      <c r="A2944" s="229" t="s">
        <v>2770</v>
      </c>
      <c r="B2944" s="181" t="s">
        <v>5267</v>
      </c>
      <c r="C2944" s="184" t="s">
        <v>7624</v>
      </c>
      <c r="D2944" s="182">
        <f>IF(ISBLANK($D$2),SUMIFS(Entradas!$C:$C,Entradas!$A:$A,$A2944)-SUMIFS(SAIDA!$C:$C,SAIDA!$A:$A,$A2944),SUMIFS(Entradas!$C:$C,Entradas!$A:$A,$A2944,Entradas!$B:$B,"&lt;="&amp;$D$2)-SUMIFS(SAIDA!$C:$C,SAIDA!$A:$A,$A2944,SAIDA!$B:$B,"&lt;="&amp;$D$2))</f>
        <v>10</v>
      </c>
      <c r="E2944" s="183" t="str">
        <f>IF($A2944="","",IFERROR(VLOOKUP($A2944,Entradas!$A:$D,4,FALSE),""))</f>
        <v>CERTO</v>
      </c>
      <c r="F2944" s="176" t="s">
        <v>2</v>
      </c>
      <c r="G2944" s="177" t="s">
        <v>7319</v>
      </c>
      <c r="H2944" s="176" t="s">
        <v>6926</v>
      </c>
      <c r="I2944" s="173" t="s">
        <v>7531</v>
      </c>
      <c r="K2944" s="173">
        <f>SUMIF(Entradas!A:A,A2944,Entradas!C:C)</f>
        <v>10</v>
      </c>
      <c r="L2944" s="173">
        <f>SUMIF(SAIDA!A:A,A2944,SAIDA!C:C)</f>
        <v>0</v>
      </c>
      <c r="M2944" s="259"/>
    </row>
    <row r="2945" spans="1:13" x14ac:dyDescent="0.25">
      <c r="A2945" s="229" t="s">
        <v>2771</v>
      </c>
      <c r="B2945" s="181" t="s">
        <v>5268</v>
      </c>
      <c r="C2945" s="176" t="s">
        <v>6466</v>
      </c>
      <c r="D2945" s="182">
        <f>IF(ISBLANK($D$2),SUMIFS(Entradas!$C:$C,Entradas!$A:$A,$A2945)-SUMIFS(SAIDA!$C:$C,SAIDA!$A:$A,$A2945),SUMIFS(Entradas!$C:$C,Entradas!$A:$A,$A2945,Entradas!$B:$B,"&lt;="&amp;$D$2)-SUMIFS(SAIDA!$C:$C,SAIDA!$A:$A,$A2945,SAIDA!$B:$B,"&lt;="&amp;$D$2))</f>
        <v>14</v>
      </c>
      <c r="E2945" s="183" t="str">
        <f>IF($A2945="","",IFERROR(VLOOKUP($A2945,Entradas!$A:$D,4,FALSE),""))</f>
        <v>CERTO</v>
      </c>
      <c r="F2945" s="176" t="s">
        <v>2</v>
      </c>
      <c r="G2945" s="177" t="s">
        <v>7319</v>
      </c>
      <c r="H2945" s="176" t="s">
        <v>6938</v>
      </c>
      <c r="I2945" s="173" t="s">
        <v>7531</v>
      </c>
      <c r="K2945" s="173">
        <f>SUMIF(Entradas!A:A,A2945,Entradas!C:C)</f>
        <v>14</v>
      </c>
      <c r="L2945" s="173">
        <f>SUMIF(SAIDA!A:A,A2945,SAIDA!C:C)</f>
        <v>0</v>
      </c>
      <c r="M2945" s="259"/>
    </row>
    <row r="2946" spans="1:13" x14ac:dyDescent="0.25">
      <c r="A2946" s="229" t="s">
        <v>2772</v>
      </c>
      <c r="B2946" s="181" t="s">
        <v>5269</v>
      </c>
      <c r="C2946" s="176" t="s">
        <v>6461</v>
      </c>
      <c r="D2946" s="182">
        <f>IF(ISBLANK($D$2),SUMIFS(Entradas!$C:$C,Entradas!$A:$A,$A2946)-SUMIFS(SAIDA!$C:$C,SAIDA!$A:$A,$A2946),SUMIFS(Entradas!$C:$C,Entradas!$A:$A,$A2946,Entradas!$B:$B,"&lt;="&amp;$D$2)-SUMIFS(SAIDA!$C:$C,SAIDA!$A:$A,$A2946,SAIDA!$B:$B,"&lt;="&amp;$D$2))</f>
        <v>55</v>
      </c>
      <c r="E2946" s="183" t="str">
        <f>IF($A2946="","",IFERROR(VLOOKUP($A2946,Entradas!$A:$D,4,FALSE),""))</f>
        <v>CERTO</v>
      </c>
      <c r="F2946" s="176" t="s">
        <v>2</v>
      </c>
      <c r="G2946" s="177" t="s">
        <v>7319</v>
      </c>
      <c r="H2946" s="176" t="s">
        <v>6944</v>
      </c>
      <c r="I2946" s="173" t="s">
        <v>7531</v>
      </c>
      <c r="K2946" s="173">
        <f>SUMIF(Entradas!A:A,A2946,Entradas!C:C)</f>
        <v>55</v>
      </c>
      <c r="L2946" s="173">
        <f>SUMIF(SAIDA!A:A,A2946,SAIDA!C:C)</f>
        <v>0</v>
      </c>
      <c r="M2946" s="259"/>
    </row>
    <row r="2947" spans="1:13" x14ac:dyDescent="0.25">
      <c r="A2947" s="229" t="s">
        <v>2773</v>
      </c>
      <c r="B2947" s="181" t="s">
        <v>5270</v>
      </c>
      <c r="C2947" s="184" t="s">
        <v>7624</v>
      </c>
      <c r="D2947" s="182">
        <f>IF(ISBLANK($D$2),SUMIFS(Entradas!$C:$C,Entradas!$A:$A,$A2947)-SUMIFS(SAIDA!$C:$C,SAIDA!$A:$A,$A2947),SUMIFS(Entradas!$C:$C,Entradas!$A:$A,$A2947,Entradas!$B:$B,"&lt;="&amp;$D$2)-SUMIFS(SAIDA!$C:$C,SAIDA!$A:$A,$A2947,SAIDA!$B:$B,"&lt;="&amp;$D$2))</f>
        <v>10</v>
      </c>
      <c r="E2947" s="183" t="str">
        <f>IF($A2947="","",IFERROR(VLOOKUP($A2947,Entradas!$A:$D,4,FALSE),""))</f>
        <v>CERTO</v>
      </c>
      <c r="F2947" s="176" t="s">
        <v>2</v>
      </c>
      <c r="G2947" s="177" t="s">
        <v>7319</v>
      </c>
      <c r="H2947" s="176" t="s">
        <v>6949</v>
      </c>
      <c r="I2947" s="173" t="s">
        <v>7531</v>
      </c>
      <c r="K2947" s="173">
        <f>SUMIF(Entradas!A:A,A2947,Entradas!C:C)</f>
        <v>10</v>
      </c>
      <c r="L2947" s="173">
        <f>SUMIF(SAIDA!A:A,A2947,SAIDA!C:C)</f>
        <v>0</v>
      </c>
      <c r="M2947" s="259"/>
    </row>
    <row r="2948" spans="1:13" x14ac:dyDescent="0.25">
      <c r="A2948" s="229" t="s">
        <v>2774</v>
      </c>
      <c r="B2948" s="181" t="s">
        <v>5271</v>
      </c>
      <c r="C2948" s="184" t="s">
        <v>7624</v>
      </c>
      <c r="D2948" s="182">
        <f>IF(ISBLANK($D$2),SUMIFS(Entradas!$C:$C,Entradas!$A:$A,$A2948)-SUMIFS(SAIDA!$C:$C,SAIDA!$A:$A,$A2948),SUMIFS(Entradas!$C:$C,Entradas!$A:$A,$A2948,Entradas!$B:$B,"&lt;="&amp;$D$2)-SUMIFS(SAIDA!$C:$C,SAIDA!$A:$A,$A2948,SAIDA!$B:$B,"&lt;="&amp;$D$2))</f>
        <v>10</v>
      </c>
      <c r="E2948" s="183" t="str">
        <f>IF($A2948="","",IFERROR(VLOOKUP($A2948,Entradas!$A:$D,4,FALSE),""))</f>
        <v>CERTO</v>
      </c>
      <c r="F2948" s="176" t="s">
        <v>2</v>
      </c>
      <c r="G2948" s="177" t="s">
        <v>7319</v>
      </c>
      <c r="H2948" s="176" t="s">
        <v>6993</v>
      </c>
      <c r="I2948" s="173" t="e">
        <v>#N/A</v>
      </c>
      <c r="K2948" s="173">
        <f>SUMIF(Entradas!A:A,A2948,Entradas!C:C)</f>
        <v>10</v>
      </c>
      <c r="L2948" s="173">
        <f>SUMIF(SAIDA!A:A,A2948,SAIDA!C:C)</f>
        <v>0</v>
      </c>
      <c r="M2948" s="259"/>
    </row>
    <row r="2949" spans="1:13" x14ac:dyDescent="0.25">
      <c r="A2949" s="229" t="s">
        <v>2775</v>
      </c>
      <c r="B2949" s="186" t="s">
        <v>5272</v>
      </c>
      <c r="C2949" s="176" t="s">
        <v>4</v>
      </c>
      <c r="D2949" s="182">
        <f>IF(ISBLANK($D$2),SUMIFS(Entradas!$C:$C,Entradas!$A:$A,$A2949)-SUMIFS(SAIDA!$C:$C,SAIDA!$A:$A,$A2949),SUMIFS(Entradas!$C:$C,Entradas!$A:$A,$A2949,Entradas!$B:$B,"&lt;="&amp;$D$2)-SUMIFS(SAIDA!$C:$C,SAIDA!$A:$A,$A2949,SAIDA!$B:$B,"&lt;="&amp;$D$2))</f>
        <v>8</v>
      </c>
      <c r="E2949" s="183" t="str">
        <f>IF($A2949="","",IFERROR(VLOOKUP($A2949,Entradas!$A:$D,4,FALSE),""))</f>
        <v>CERTO</v>
      </c>
      <c r="F2949" s="176" t="s">
        <v>2</v>
      </c>
      <c r="G2949" s="177" t="s">
        <v>7319</v>
      </c>
      <c r="H2949" s="176" t="s">
        <v>6951</v>
      </c>
      <c r="I2949" s="173" t="s">
        <v>7531</v>
      </c>
      <c r="K2949" s="173">
        <f>SUMIF(Entradas!A:A,A2949,Entradas!C:C)</f>
        <v>8</v>
      </c>
      <c r="L2949" s="173">
        <f>SUMIF(SAIDA!A:A,A2949,SAIDA!C:C)</f>
        <v>0</v>
      </c>
      <c r="M2949" s="259"/>
    </row>
    <row r="2950" spans="1:13" x14ac:dyDescent="0.25">
      <c r="A2950" s="229" t="s">
        <v>2776</v>
      </c>
      <c r="B2950" s="181" t="s">
        <v>5260</v>
      </c>
      <c r="C2950" s="184" t="s">
        <v>7624</v>
      </c>
      <c r="D2950" s="182">
        <f>IF(ISBLANK($D$2),SUMIFS(Entradas!$C:$C,Entradas!$A:$A,$A2950)-SUMIFS(SAIDA!$C:$C,SAIDA!$A:$A,$A2950),SUMIFS(Entradas!$C:$C,Entradas!$A:$A,$A2950,Entradas!$B:$B,"&lt;="&amp;$D$2)-SUMIFS(SAIDA!$C:$C,SAIDA!$A:$A,$A2950,SAIDA!$B:$B,"&lt;="&amp;$D$2))</f>
        <v>10</v>
      </c>
      <c r="E2950" s="183">
        <f>IF($A2950="","",IFERROR(VLOOKUP($A2950,Entradas!$A:$D,4,FALSE),""))</f>
        <v>0</v>
      </c>
      <c r="F2950" s="176" t="s">
        <v>2</v>
      </c>
      <c r="G2950" s="177" t="s">
        <v>7319</v>
      </c>
      <c r="H2950" s="176" t="s">
        <v>6956</v>
      </c>
      <c r="I2950" s="173" t="s">
        <v>7531</v>
      </c>
      <c r="K2950" s="173">
        <f>SUMIF(Entradas!A:A,A2950,Entradas!C:C)</f>
        <v>10</v>
      </c>
      <c r="L2950" s="173">
        <f>SUMIF(SAIDA!A:A,A2950,SAIDA!C:C)</f>
        <v>0</v>
      </c>
      <c r="M2950" s="259"/>
    </row>
    <row r="2951" spans="1:13" x14ac:dyDescent="0.25">
      <c r="A2951" s="229" t="s">
        <v>2777</v>
      </c>
      <c r="B2951" s="181" t="s">
        <v>5273</v>
      </c>
      <c r="C2951" s="176" t="s">
        <v>7999</v>
      </c>
      <c r="D2951" s="182">
        <f>IF(ISBLANK($D$2),SUMIFS(Entradas!$C:$C,Entradas!$A:$A,$A2951)-SUMIFS(SAIDA!$C:$C,SAIDA!$A:$A,$A2951),SUMIFS(Entradas!$C:$C,Entradas!$A:$A,$A2951,Entradas!$B:$B,"&lt;="&amp;$D$2)-SUMIFS(SAIDA!$C:$C,SAIDA!$A:$A,$A2951,SAIDA!$B:$B,"&lt;="&amp;$D$2))</f>
        <v>14</v>
      </c>
      <c r="E2951" s="183" t="str">
        <f>IF($A2951="","",IFERROR(VLOOKUP($A2951,Entradas!$A:$D,4,FALSE),""))</f>
        <v>CERTO</v>
      </c>
      <c r="F2951" s="176" t="s">
        <v>2</v>
      </c>
      <c r="G2951" s="177" t="s">
        <v>7319</v>
      </c>
      <c r="H2951" s="176" t="s">
        <v>6996</v>
      </c>
      <c r="I2951" s="173" t="e">
        <v>#N/A</v>
      </c>
      <c r="K2951" s="173">
        <f>SUMIF(Entradas!A:A,A2951,Entradas!C:C)</f>
        <v>30</v>
      </c>
      <c r="L2951" s="173">
        <f>SUMIF(SAIDA!A:A,A2951,SAIDA!C:C)</f>
        <v>16</v>
      </c>
      <c r="M2951" s="259"/>
    </row>
    <row r="2952" spans="1:13" x14ac:dyDescent="0.25">
      <c r="A2952" s="229" t="s">
        <v>2778</v>
      </c>
      <c r="B2952" s="181" t="s">
        <v>5274</v>
      </c>
      <c r="C2952" s="184" t="s">
        <v>7624</v>
      </c>
      <c r="D2952" s="182">
        <f>IF(ISBLANK($D$2),SUMIFS(Entradas!$C:$C,Entradas!$A:$A,$A2952)-SUMIFS(SAIDA!$C:$C,SAIDA!$A:$A,$A2952),SUMIFS(Entradas!$C:$C,Entradas!$A:$A,$A2952,Entradas!$B:$B,"&lt;="&amp;$D$2)-SUMIFS(SAIDA!$C:$C,SAIDA!$A:$A,$A2952,SAIDA!$B:$B,"&lt;="&amp;$D$2))</f>
        <v>10</v>
      </c>
      <c r="E2952" s="183">
        <f>IF($A2952="","",IFERROR(VLOOKUP($A2952,Entradas!$A:$D,4,FALSE),""))</f>
        <v>0</v>
      </c>
      <c r="F2952" s="176" t="s">
        <v>2</v>
      </c>
      <c r="G2952" s="177" t="s">
        <v>7319</v>
      </c>
      <c r="H2952" s="176" t="s">
        <v>6997</v>
      </c>
      <c r="I2952" s="173" t="e">
        <v>#N/A</v>
      </c>
      <c r="K2952" s="173">
        <f>SUMIF(Entradas!A:A,A2952,Entradas!C:C)</f>
        <v>10</v>
      </c>
      <c r="L2952" s="173">
        <f>SUMIF(SAIDA!A:A,A2952,SAIDA!C:C)</f>
        <v>0</v>
      </c>
      <c r="M2952" s="259"/>
    </row>
    <row r="2953" spans="1:13" x14ac:dyDescent="0.25">
      <c r="A2953" s="229" t="s">
        <v>2779</v>
      </c>
      <c r="B2953" s="181" t="s">
        <v>5275</v>
      </c>
      <c r="C2953" s="184" t="s">
        <v>7624</v>
      </c>
      <c r="D2953" s="182">
        <f>IF(ISBLANK($D$2),SUMIFS(Entradas!$C:$C,Entradas!$A:$A,$A2953)-SUMIFS(SAIDA!$C:$C,SAIDA!$A:$A,$A2953),SUMIFS(Entradas!$C:$C,Entradas!$A:$A,$A2953,Entradas!$B:$B,"&lt;="&amp;$D$2)-SUMIFS(SAIDA!$C:$C,SAIDA!$A:$A,$A2953,SAIDA!$B:$B,"&lt;="&amp;$D$2))</f>
        <v>10</v>
      </c>
      <c r="E2953" s="183" t="str">
        <f>IF($A2953="","",IFERROR(VLOOKUP($A2953,Entradas!$A:$D,4,FALSE),""))</f>
        <v>CERTO</v>
      </c>
      <c r="F2953" s="176" t="s">
        <v>2</v>
      </c>
      <c r="G2953" s="177" t="s">
        <v>7319</v>
      </c>
      <c r="H2953" s="176" t="s">
        <v>6958</v>
      </c>
      <c r="I2953" s="173" t="s">
        <v>7531</v>
      </c>
      <c r="K2953" s="173">
        <f>SUMIF(Entradas!A:A,A2953,Entradas!C:C)</f>
        <v>10</v>
      </c>
      <c r="L2953" s="173">
        <f>SUMIF(SAIDA!A:A,A2953,SAIDA!C:C)</f>
        <v>0</v>
      </c>
      <c r="M2953" s="259"/>
    </row>
    <row r="2954" spans="1:13" x14ac:dyDescent="0.25">
      <c r="A2954" s="229" t="s">
        <v>2780</v>
      </c>
      <c r="B2954" s="181" t="s">
        <v>5276</v>
      </c>
      <c r="C2954" s="184" t="s">
        <v>7624</v>
      </c>
      <c r="D2954" s="182">
        <f>IF(ISBLANK($D$2),SUMIFS(Entradas!$C:$C,Entradas!$A:$A,$A2954)-SUMIFS(SAIDA!$C:$C,SAIDA!$A:$A,$A2954),SUMIFS(Entradas!$C:$C,Entradas!$A:$A,$A2954,Entradas!$B:$B,"&lt;="&amp;$D$2)-SUMIFS(SAIDA!$C:$C,SAIDA!$A:$A,$A2954,SAIDA!$B:$B,"&lt;="&amp;$D$2))</f>
        <v>10</v>
      </c>
      <c r="E2954" s="183">
        <f>IF($A2954="","",IFERROR(VLOOKUP($A2954,Entradas!$A:$D,4,FALSE),""))</f>
        <v>0</v>
      </c>
      <c r="F2954" s="176" t="s">
        <v>2</v>
      </c>
      <c r="G2954" s="177" t="s">
        <v>7319</v>
      </c>
      <c r="H2954" s="176" t="s">
        <v>6998</v>
      </c>
      <c r="I2954" s="173" t="e">
        <v>#N/A</v>
      </c>
      <c r="K2954" s="173">
        <f>SUMIF(Entradas!A:A,A2954,Entradas!C:C)</f>
        <v>10</v>
      </c>
      <c r="L2954" s="173">
        <f>SUMIF(SAIDA!A:A,A2954,SAIDA!C:C)</f>
        <v>0</v>
      </c>
      <c r="M2954" s="259"/>
    </row>
    <row r="2955" spans="1:13" x14ac:dyDescent="0.25">
      <c r="A2955" s="229" t="s">
        <v>2781</v>
      </c>
      <c r="B2955" s="181" t="s">
        <v>5277</v>
      </c>
      <c r="C2955" s="176" t="s">
        <v>6463</v>
      </c>
      <c r="D2955" s="182">
        <f>IF(ISBLANK($D$2),SUMIFS(Entradas!$C:$C,Entradas!$A:$A,$A2955)-SUMIFS(SAIDA!$C:$C,SAIDA!$A:$A,$A2955),SUMIFS(Entradas!$C:$C,Entradas!$A:$A,$A2955,Entradas!$B:$B,"&lt;="&amp;$D$2)-SUMIFS(SAIDA!$C:$C,SAIDA!$A:$A,$A2955,SAIDA!$B:$B,"&lt;="&amp;$D$2))</f>
        <v>5</v>
      </c>
      <c r="E2955" s="183" t="str">
        <f>IF($A2955="","",IFERROR(VLOOKUP($A2955,Entradas!$A:$D,4,FALSE),""))</f>
        <v>CERTO</v>
      </c>
      <c r="F2955" s="176" t="s">
        <v>2</v>
      </c>
      <c r="G2955" s="177" t="s">
        <v>7319</v>
      </c>
      <c r="H2955" s="176" t="s">
        <v>6960</v>
      </c>
      <c r="I2955" s="173" t="s">
        <v>7531</v>
      </c>
      <c r="K2955" s="173">
        <f>SUMIF(Entradas!A:A,A2955,Entradas!C:C)</f>
        <v>5</v>
      </c>
      <c r="L2955" s="173">
        <f>SUMIF(SAIDA!A:A,A2955,SAIDA!C:C)</f>
        <v>0</v>
      </c>
      <c r="M2955" s="259"/>
    </row>
    <row r="2956" spans="1:13" x14ac:dyDescent="0.25">
      <c r="A2956" s="229" t="s">
        <v>2782</v>
      </c>
      <c r="B2956" s="181" t="s">
        <v>5278</v>
      </c>
      <c r="C2956" s="184" t="s">
        <v>7624</v>
      </c>
      <c r="D2956" s="182">
        <f>IF(ISBLANK($D$2),SUMIFS(Entradas!$C:$C,Entradas!$A:$A,$A2956)-SUMIFS(SAIDA!$C:$C,SAIDA!$A:$A,$A2956),SUMIFS(Entradas!$C:$C,Entradas!$A:$A,$A2956,Entradas!$B:$B,"&lt;="&amp;$D$2)-SUMIFS(SAIDA!$C:$C,SAIDA!$A:$A,$A2956,SAIDA!$B:$B,"&lt;="&amp;$D$2))</f>
        <v>19</v>
      </c>
      <c r="E2956" s="183" t="str">
        <f>IF($A2956="","",IFERROR(VLOOKUP($A2956,Entradas!$A:$D,4,FALSE),""))</f>
        <v>CERTO</v>
      </c>
      <c r="F2956" s="176" t="s">
        <v>2</v>
      </c>
      <c r="G2956" s="177" t="s">
        <v>7319</v>
      </c>
      <c r="H2956" s="176" t="s">
        <v>6964</v>
      </c>
      <c r="I2956" s="173" t="s">
        <v>7531</v>
      </c>
      <c r="K2956" s="173">
        <f>SUMIF(Entradas!A:A,A2956,Entradas!C:C)</f>
        <v>19</v>
      </c>
      <c r="L2956" s="173">
        <f>SUMIF(SAIDA!A:A,A2956,SAIDA!C:C)</f>
        <v>0</v>
      </c>
      <c r="M2956" s="259"/>
    </row>
    <row r="2957" spans="1:13" x14ac:dyDescent="0.25">
      <c r="A2957" s="229" t="s">
        <v>2783</v>
      </c>
      <c r="B2957" s="181" t="s">
        <v>5279</v>
      </c>
      <c r="C2957" s="184" t="s">
        <v>7624</v>
      </c>
      <c r="D2957" s="182">
        <f>IF(ISBLANK($D$2),SUMIFS(Entradas!$C:$C,Entradas!$A:$A,$A2957)-SUMIFS(SAIDA!$C:$C,SAIDA!$A:$A,$A2957),SUMIFS(Entradas!$C:$C,Entradas!$A:$A,$A2957,Entradas!$B:$B,"&lt;="&amp;$D$2)-SUMIFS(SAIDA!$C:$C,SAIDA!$A:$A,$A2957,SAIDA!$B:$B,"&lt;="&amp;$D$2))</f>
        <v>9</v>
      </c>
      <c r="E2957" s="183" t="str">
        <f>IF($A2957="","",IFERROR(VLOOKUP($A2957,Entradas!$A:$D,4,FALSE),""))</f>
        <v>CERTO</v>
      </c>
      <c r="F2957" s="176" t="s">
        <v>2</v>
      </c>
      <c r="G2957" s="177" t="s">
        <v>7319</v>
      </c>
      <c r="H2957" s="176" t="s">
        <v>6967</v>
      </c>
      <c r="I2957" s="173" t="s">
        <v>7531</v>
      </c>
      <c r="K2957" s="173">
        <f>SUMIF(Entradas!A:A,A2957,Entradas!C:C)</f>
        <v>9</v>
      </c>
      <c r="L2957" s="173">
        <f>SUMIF(SAIDA!A:A,A2957,SAIDA!C:C)</f>
        <v>0</v>
      </c>
      <c r="M2957" s="259"/>
    </row>
    <row r="2958" spans="1:13" x14ac:dyDescent="0.25">
      <c r="A2958" s="229" t="s">
        <v>2784</v>
      </c>
      <c r="B2958" s="181" t="s">
        <v>5280</v>
      </c>
      <c r="C2958" s="176" t="s">
        <v>6466</v>
      </c>
      <c r="D2958" s="182">
        <f>IF(ISBLANK($D$2),SUMIFS(Entradas!$C:$C,Entradas!$A:$A,$A2958)-SUMIFS(SAIDA!$C:$C,SAIDA!$A:$A,$A2958),SUMIFS(Entradas!$C:$C,Entradas!$A:$A,$A2958,Entradas!$B:$B,"&lt;="&amp;$D$2)-SUMIFS(SAIDA!$C:$C,SAIDA!$A:$A,$A2958,SAIDA!$B:$B,"&lt;="&amp;$D$2))</f>
        <v>3</v>
      </c>
      <c r="E2958" s="183" t="str">
        <f>IF($A2958="","",IFERROR(VLOOKUP($A2958,Entradas!$A:$D,4,FALSE),""))</f>
        <v>CERTO</v>
      </c>
      <c r="F2958" s="176" t="s">
        <v>2</v>
      </c>
      <c r="G2958" s="177" t="s">
        <v>7319</v>
      </c>
      <c r="H2958" s="176" t="s">
        <v>6965</v>
      </c>
      <c r="I2958" s="173" t="s">
        <v>7531</v>
      </c>
      <c r="K2958" s="173">
        <f>SUMIF(Entradas!A:A,A2958,Entradas!C:C)</f>
        <v>3</v>
      </c>
      <c r="L2958" s="173">
        <f>SUMIF(SAIDA!A:A,A2958,SAIDA!C:C)</f>
        <v>0</v>
      </c>
      <c r="M2958" s="259"/>
    </row>
    <row r="2959" spans="1:13" x14ac:dyDescent="0.25">
      <c r="A2959" s="229" t="s">
        <v>2785</v>
      </c>
      <c r="B2959" s="181" t="s">
        <v>5281</v>
      </c>
      <c r="C2959" s="176" t="s">
        <v>6461</v>
      </c>
      <c r="D2959" s="182">
        <f>IF(ISBLANK($D$2),SUMIFS(Entradas!$C:$C,Entradas!$A:$A,$A2959)-SUMIFS(SAIDA!$C:$C,SAIDA!$A:$A,$A2959),SUMIFS(Entradas!$C:$C,Entradas!$A:$A,$A2959,Entradas!$B:$B,"&lt;="&amp;$D$2)-SUMIFS(SAIDA!$C:$C,SAIDA!$A:$A,$A2959,SAIDA!$B:$B,"&lt;="&amp;$D$2))</f>
        <v>71</v>
      </c>
      <c r="E2959" s="183" t="str">
        <f>IF($A2959="","",IFERROR(VLOOKUP($A2959,Entradas!$A:$D,4,FALSE),""))</f>
        <v>CERTO</v>
      </c>
      <c r="F2959" s="176" t="s">
        <v>2</v>
      </c>
      <c r="G2959" s="177" t="s">
        <v>7319</v>
      </c>
      <c r="H2959" s="176" t="s">
        <v>6968</v>
      </c>
      <c r="I2959" s="173" t="s">
        <v>7531</v>
      </c>
      <c r="K2959" s="173">
        <f>SUMIF(Entradas!A:A,A2959,Entradas!C:C)</f>
        <v>89</v>
      </c>
      <c r="L2959" s="173">
        <f>SUMIF(SAIDA!A:A,A2959,SAIDA!C:C)</f>
        <v>18</v>
      </c>
      <c r="M2959" s="259"/>
    </row>
    <row r="2960" spans="1:13" x14ac:dyDescent="0.25">
      <c r="A2960" s="229" t="s">
        <v>2786</v>
      </c>
      <c r="B2960" s="181" t="s">
        <v>5282</v>
      </c>
      <c r="C2960" s="184" t="s">
        <v>7624</v>
      </c>
      <c r="D2960" s="182">
        <f>IF(ISBLANK($D$2),SUMIFS(Entradas!$C:$C,Entradas!$A:$A,$A2960)-SUMIFS(SAIDA!$C:$C,SAIDA!$A:$A,$A2960),SUMIFS(Entradas!$C:$C,Entradas!$A:$A,$A2960,Entradas!$B:$B,"&lt;="&amp;$D$2)-SUMIFS(SAIDA!$C:$C,SAIDA!$A:$A,$A2960,SAIDA!$B:$B,"&lt;="&amp;$D$2))</f>
        <v>10</v>
      </c>
      <c r="E2960" s="183" t="str">
        <f>IF($A2960="","",IFERROR(VLOOKUP($A2960,Entradas!$A:$D,4,FALSE),""))</f>
        <v>CERTO</v>
      </c>
      <c r="F2960" s="176" t="s">
        <v>2</v>
      </c>
      <c r="G2960" s="177" t="s">
        <v>7319</v>
      </c>
      <c r="H2960" s="176" t="s">
        <v>6962</v>
      </c>
      <c r="I2960" s="173" t="s">
        <v>7531</v>
      </c>
      <c r="K2960" s="173">
        <f>SUMIF(Entradas!A:A,A2960,Entradas!C:C)</f>
        <v>10</v>
      </c>
      <c r="L2960" s="173">
        <f>SUMIF(SAIDA!A:A,A2960,SAIDA!C:C)</f>
        <v>0</v>
      </c>
      <c r="M2960" s="259"/>
    </row>
    <row r="2961" spans="1:13" x14ac:dyDescent="0.25">
      <c r="A2961" s="229" t="s">
        <v>2787</v>
      </c>
      <c r="B2961" s="181" t="s">
        <v>5283</v>
      </c>
      <c r="C2961" s="184" t="s">
        <v>7624</v>
      </c>
      <c r="D2961" s="182">
        <f>IF(ISBLANK($D$2),SUMIFS(Entradas!$C:$C,Entradas!$A:$A,$A2961)-SUMIFS(SAIDA!$C:$C,SAIDA!$A:$A,$A2961),SUMIFS(Entradas!$C:$C,Entradas!$A:$A,$A2961,Entradas!$B:$B,"&lt;="&amp;$D$2)-SUMIFS(SAIDA!$C:$C,SAIDA!$A:$A,$A2961,SAIDA!$B:$B,"&lt;="&amp;$D$2))</f>
        <v>10</v>
      </c>
      <c r="E2961" s="183" t="str">
        <f>IF($A2961="","",IFERROR(VLOOKUP($A2961,Entradas!$A:$D,4,FALSE),""))</f>
        <v>CERTO</v>
      </c>
      <c r="F2961" s="176" t="s">
        <v>2</v>
      </c>
      <c r="G2961" s="177" t="s">
        <v>7319</v>
      </c>
      <c r="H2961" s="176" t="s">
        <v>7005</v>
      </c>
      <c r="I2961" s="173" t="e">
        <v>#N/A</v>
      </c>
      <c r="K2961" s="173">
        <f>SUMIF(Entradas!A:A,A2961,Entradas!C:C)</f>
        <v>10</v>
      </c>
      <c r="L2961" s="173">
        <f>SUMIF(SAIDA!A:A,A2961,SAIDA!C:C)</f>
        <v>0</v>
      </c>
      <c r="M2961" s="259"/>
    </row>
    <row r="2962" spans="1:13" x14ac:dyDescent="0.25">
      <c r="A2962" s="229" t="s">
        <v>2788</v>
      </c>
      <c r="B2962" s="181" t="s">
        <v>5284</v>
      </c>
      <c r="C2962" s="176" t="s">
        <v>4</v>
      </c>
      <c r="D2962" s="182">
        <f>IF(ISBLANK($D$2),SUMIFS(Entradas!$C:$C,Entradas!$A:$A,$A2962)-SUMIFS(SAIDA!$C:$C,SAIDA!$A:$A,$A2962),SUMIFS(Entradas!$C:$C,Entradas!$A:$A,$A2962,Entradas!$B:$B,"&lt;="&amp;$D$2)-SUMIFS(SAIDA!$C:$C,SAIDA!$A:$A,$A2962,SAIDA!$B:$B,"&lt;="&amp;$D$2))</f>
        <v>0</v>
      </c>
      <c r="E2962" s="183" t="str">
        <f>IF($A2962="","",IFERROR(VLOOKUP($A2962,Entradas!$A:$D,4,FALSE),""))</f>
        <v>CERTO</v>
      </c>
      <c r="F2962" s="176" t="s">
        <v>2</v>
      </c>
      <c r="G2962" s="177" t="s">
        <v>7319</v>
      </c>
      <c r="H2962" s="176" t="s">
        <v>6970</v>
      </c>
      <c r="I2962" s="173" t="s">
        <v>7531</v>
      </c>
      <c r="K2962" s="173">
        <f>SUMIF(Entradas!A:A,A2962,Entradas!C:C)</f>
        <v>0</v>
      </c>
      <c r="L2962" s="173">
        <f>SUMIF(SAIDA!A:A,A2962,SAIDA!C:C)</f>
        <v>0</v>
      </c>
      <c r="M2962" s="259"/>
    </row>
    <row r="2963" spans="1:13" x14ac:dyDescent="0.25">
      <c r="A2963" s="229" t="s">
        <v>2789</v>
      </c>
      <c r="B2963" s="181" t="s">
        <v>7663</v>
      </c>
      <c r="C2963" s="184" t="s">
        <v>7624</v>
      </c>
      <c r="D2963" s="182">
        <f>IF(ISBLANK($D$2),SUMIFS(Entradas!$C:$C,Entradas!$A:$A,$A2963)-SUMIFS(SAIDA!$C:$C,SAIDA!$A:$A,$A2963),SUMIFS(Entradas!$C:$C,Entradas!$A:$A,$A2963,Entradas!$B:$B,"&lt;="&amp;$D$2)-SUMIFS(SAIDA!$C:$C,SAIDA!$A:$A,$A2963,SAIDA!$B:$B,"&lt;="&amp;$D$2))</f>
        <v>10</v>
      </c>
      <c r="E2963" s="183">
        <f>IF($A2963="","",IFERROR(VLOOKUP($A2963,Entradas!$A:$D,4,FALSE),""))</f>
        <v>0</v>
      </c>
      <c r="F2963" s="176" t="s">
        <v>2</v>
      </c>
      <c r="G2963" s="177" t="s">
        <v>7319</v>
      </c>
      <c r="H2963" s="176" t="s">
        <v>6969</v>
      </c>
      <c r="I2963" s="173" t="s">
        <v>7531</v>
      </c>
      <c r="K2963" s="173">
        <f>SUMIF(Entradas!A:A,A2963,Entradas!C:C)</f>
        <v>10</v>
      </c>
      <c r="L2963" s="173">
        <f>SUMIF(SAIDA!A:A,A2963,SAIDA!C:C)</f>
        <v>0</v>
      </c>
      <c r="M2963" s="259"/>
    </row>
    <row r="2964" spans="1:13" x14ac:dyDescent="0.25">
      <c r="A2964" s="229" t="s">
        <v>2790</v>
      </c>
      <c r="B2964" s="181" t="s">
        <v>5286</v>
      </c>
      <c r="C2964" s="176" t="s">
        <v>7999</v>
      </c>
      <c r="D2964" s="182">
        <f>IF(ISBLANK($D$2),SUMIFS(Entradas!$C:$C,Entradas!$A:$A,$A2964)-SUMIFS(SAIDA!$C:$C,SAIDA!$A:$A,$A2964),SUMIFS(Entradas!$C:$C,Entradas!$A:$A,$A2964,Entradas!$B:$B,"&lt;="&amp;$D$2)-SUMIFS(SAIDA!$C:$C,SAIDA!$A:$A,$A2964,SAIDA!$B:$B,"&lt;="&amp;$D$2))</f>
        <v>45</v>
      </c>
      <c r="E2964" s="183" t="str">
        <f>IF($A2964="","",IFERROR(VLOOKUP($A2964,Entradas!$A:$D,4,FALSE),""))</f>
        <v>CERTO</v>
      </c>
      <c r="F2964" s="176" t="s">
        <v>2</v>
      </c>
      <c r="G2964" s="177" t="s">
        <v>7319</v>
      </c>
      <c r="H2964" s="176" t="s">
        <v>6978</v>
      </c>
      <c r="I2964" s="173" t="s">
        <v>7531</v>
      </c>
      <c r="K2964" s="173">
        <f>SUMIF(Entradas!A:A,A2964,Entradas!C:C)</f>
        <v>87</v>
      </c>
      <c r="L2964" s="173">
        <f>SUMIF(SAIDA!A:A,A2964,SAIDA!C:C)</f>
        <v>42</v>
      </c>
      <c r="M2964" s="259"/>
    </row>
    <row r="2965" spans="1:13" x14ac:dyDescent="0.25">
      <c r="A2965" s="229" t="s">
        <v>2791</v>
      </c>
      <c r="B2965" s="181" t="s">
        <v>5287</v>
      </c>
      <c r="C2965" s="184" t="s">
        <v>7624</v>
      </c>
      <c r="D2965" s="182">
        <f>IF(ISBLANK($D$2),SUMIFS(Entradas!$C:$C,Entradas!$A:$A,$A2965)-SUMIFS(SAIDA!$C:$C,SAIDA!$A:$A,$A2965),SUMIFS(Entradas!$C:$C,Entradas!$A:$A,$A2965,Entradas!$B:$B,"&lt;="&amp;$D$2)-SUMIFS(SAIDA!$C:$C,SAIDA!$A:$A,$A2965,SAIDA!$B:$B,"&lt;="&amp;$D$2))</f>
        <v>10</v>
      </c>
      <c r="E2965" s="183">
        <f>IF($A2965="","",IFERROR(VLOOKUP($A2965,Entradas!$A:$D,4,FALSE),""))</f>
        <v>0</v>
      </c>
      <c r="F2965" s="176" t="s">
        <v>2</v>
      </c>
      <c r="G2965" s="177" t="s">
        <v>7319</v>
      </c>
      <c r="H2965" s="176" t="s">
        <v>7008</v>
      </c>
      <c r="I2965" s="173" t="e">
        <v>#N/A</v>
      </c>
      <c r="K2965" s="173">
        <f>SUMIF(Entradas!A:A,A2965,Entradas!C:C)</f>
        <v>10</v>
      </c>
      <c r="L2965" s="173">
        <f>SUMIF(SAIDA!A:A,A2965,SAIDA!C:C)</f>
        <v>0</v>
      </c>
      <c r="M2965" s="259"/>
    </row>
    <row r="2966" spans="1:13" x14ac:dyDescent="0.25">
      <c r="A2966" s="229" t="s">
        <v>2792</v>
      </c>
      <c r="B2966" s="181" t="s">
        <v>5288</v>
      </c>
      <c r="C2966" s="184" t="s">
        <v>7624</v>
      </c>
      <c r="D2966" s="182">
        <f>IF(ISBLANK($D$2),SUMIFS(Entradas!$C:$C,Entradas!$A:$A,$A2966)-SUMIFS(SAIDA!$C:$C,SAIDA!$A:$A,$A2966),SUMIFS(Entradas!$C:$C,Entradas!$A:$A,$A2966,Entradas!$B:$B,"&lt;="&amp;$D$2)-SUMIFS(SAIDA!$C:$C,SAIDA!$A:$A,$A2966,SAIDA!$B:$B,"&lt;="&amp;$D$2))</f>
        <v>9</v>
      </c>
      <c r="E2966" s="183" t="str">
        <f>IF($A2966="","",IFERROR(VLOOKUP($A2966,Entradas!$A:$D,4,FALSE),""))</f>
        <v>CERTO</v>
      </c>
      <c r="F2966" s="176" t="s">
        <v>2</v>
      </c>
      <c r="G2966" s="177" t="s">
        <v>7319</v>
      </c>
      <c r="H2966" s="176" t="s">
        <v>6976</v>
      </c>
      <c r="I2966" s="173" t="s">
        <v>7531</v>
      </c>
      <c r="K2966" s="173">
        <f>SUMIF(Entradas!A:A,A2966,Entradas!C:C)</f>
        <v>9</v>
      </c>
      <c r="L2966" s="173">
        <f>SUMIF(SAIDA!A:A,A2966,SAIDA!C:C)</f>
        <v>0</v>
      </c>
      <c r="M2966" s="259"/>
    </row>
    <row r="2967" spans="1:13" x14ac:dyDescent="0.25">
      <c r="A2967" s="229" t="s">
        <v>2793</v>
      </c>
      <c r="B2967" s="181" t="s">
        <v>5289</v>
      </c>
      <c r="C2967" s="184" t="s">
        <v>7624</v>
      </c>
      <c r="D2967" s="182">
        <f>IF(ISBLANK($D$2),SUMIFS(Entradas!$C:$C,Entradas!$A:$A,$A2967)-SUMIFS(SAIDA!$C:$C,SAIDA!$A:$A,$A2967),SUMIFS(Entradas!$C:$C,Entradas!$A:$A,$A2967,Entradas!$B:$B,"&lt;="&amp;$D$2)-SUMIFS(SAIDA!$C:$C,SAIDA!$A:$A,$A2967,SAIDA!$B:$B,"&lt;="&amp;$D$2))</f>
        <v>10</v>
      </c>
      <c r="E2967" s="183">
        <f>IF($A2967="","",IFERROR(VLOOKUP($A2967,Entradas!$A:$D,4,FALSE),""))</f>
        <v>0</v>
      </c>
      <c r="F2967" s="176" t="s">
        <v>2</v>
      </c>
      <c r="G2967" s="177" t="s">
        <v>7319</v>
      </c>
      <c r="H2967" s="176" t="s">
        <v>7010</v>
      </c>
      <c r="I2967" s="173" t="e">
        <v>#N/A</v>
      </c>
      <c r="K2967" s="173">
        <f>SUMIF(Entradas!A:A,A2967,Entradas!C:C)</f>
        <v>10</v>
      </c>
      <c r="L2967" s="173">
        <f>SUMIF(SAIDA!A:A,A2967,SAIDA!C:C)</f>
        <v>0</v>
      </c>
      <c r="M2967" s="259"/>
    </row>
    <row r="2968" spans="1:13" x14ac:dyDescent="0.25">
      <c r="A2968" s="229" t="s">
        <v>2794</v>
      </c>
      <c r="B2968" s="181" t="s">
        <v>5290</v>
      </c>
      <c r="C2968" s="176" t="s">
        <v>6463</v>
      </c>
      <c r="D2968" s="182">
        <f>IF(ISBLANK($D$2),SUMIFS(Entradas!$C:$C,Entradas!$A:$A,$A2968)-SUMIFS(SAIDA!$C:$C,SAIDA!$A:$A,$A2968),SUMIFS(Entradas!$C:$C,Entradas!$A:$A,$A2968,Entradas!$B:$B,"&lt;="&amp;$D$2)-SUMIFS(SAIDA!$C:$C,SAIDA!$A:$A,$A2968,SAIDA!$B:$B,"&lt;="&amp;$D$2))</f>
        <v>10</v>
      </c>
      <c r="E2968" s="183" t="str">
        <f>IF($A2968="","",IFERROR(VLOOKUP($A2968,Entradas!$A:$D,4,FALSE),""))</f>
        <v>CERTO</v>
      </c>
      <c r="F2968" s="176" t="s">
        <v>2</v>
      </c>
      <c r="G2968" s="177" t="s">
        <v>7319</v>
      </c>
      <c r="H2968" s="176" t="s">
        <v>6979</v>
      </c>
      <c r="I2968" s="173" t="s">
        <v>7531</v>
      </c>
      <c r="K2968" s="173">
        <f>SUMIF(Entradas!A:A,A2968,Entradas!C:C)</f>
        <v>10</v>
      </c>
      <c r="L2968" s="173">
        <f>SUMIF(SAIDA!A:A,A2968,SAIDA!C:C)</f>
        <v>0</v>
      </c>
      <c r="M2968" s="259"/>
    </row>
    <row r="2969" spans="1:13" x14ac:dyDescent="0.25">
      <c r="A2969" s="229" t="s">
        <v>2795</v>
      </c>
      <c r="B2969" s="181" t="s">
        <v>5291</v>
      </c>
      <c r="C2969" s="184" t="s">
        <v>7624</v>
      </c>
      <c r="D2969" s="182">
        <f>IF(ISBLANK($D$2),SUMIFS(Entradas!$C:$C,Entradas!$A:$A,$A2969)-SUMIFS(SAIDA!$C:$C,SAIDA!$A:$A,$A2969),SUMIFS(Entradas!$C:$C,Entradas!$A:$A,$A2969,Entradas!$B:$B,"&lt;="&amp;$D$2)-SUMIFS(SAIDA!$C:$C,SAIDA!$A:$A,$A2969,SAIDA!$B:$B,"&lt;="&amp;$D$2))</f>
        <v>7</v>
      </c>
      <c r="E2969" s="183" t="str">
        <f>IF($A2969="","",IFERROR(VLOOKUP($A2969,Entradas!$A:$D,4,FALSE),""))</f>
        <v>CERTO</v>
      </c>
      <c r="F2969" s="176" t="s">
        <v>2</v>
      </c>
      <c r="G2969" s="177" t="s">
        <v>7319</v>
      </c>
      <c r="H2969" s="176" t="s">
        <v>6977</v>
      </c>
      <c r="I2969" s="173" t="s">
        <v>7531</v>
      </c>
      <c r="K2969" s="173">
        <f>SUMIF(Entradas!A:A,A2969,Entradas!C:C)</f>
        <v>7</v>
      </c>
      <c r="L2969" s="173">
        <f>SUMIF(SAIDA!A:A,A2969,SAIDA!C:C)</f>
        <v>0</v>
      </c>
      <c r="M2969" s="259"/>
    </row>
    <row r="2970" spans="1:13" x14ac:dyDescent="0.25">
      <c r="A2970" s="229" t="s">
        <v>2796</v>
      </c>
      <c r="B2970" s="181" t="s">
        <v>5292</v>
      </c>
      <c r="C2970" s="184" t="s">
        <v>7624</v>
      </c>
      <c r="D2970" s="182">
        <f>IF(ISBLANK($D$2),SUMIFS(Entradas!$C:$C,Entradas!$A:$A,$A2970)-SUMIFS(SAIDA!$C:$C,SAIDA!$A:$A,$A2970),SUMIFS(Entradas!$C:$C,Entradas!$A:$A,$A2970,Entradas!$B:$B,"&lt;="&amp;$D$2)-SUMIFS(SAIDA!$C:$C,SAIDA!$A:$A,$A2970,SAIDA!$B:$B,"&lt;="&amp;$D$2))</f>
        <v>10</v>
      </c>
      <c r="E2970" s="183" t="str">
        <f>IF($A2970="","",IFERROR(VLOOKUP($A2970,Entradas!$A:$D,4,FALSE),""))</f>
        <v>CERTO</v>
      </c>
      <c r="F2970" s="176" t="s">
        <v>2</v>
      </c>
      <c r="G2970" s="177" t="s">
        <v>7319</v>
      </c>
      <c r="H2970" s="176" t="s">
        <v>6973</v>
      </c>
      <c r="I2970" s="173" t="s">
        <v>7531</v>
      </c>
      <c r="K2970" s="173">
        <f>SUMIF(Entradas!A:A,A2970,Entradas!C:C)</f>
        <v>10</v>
      </c>
      <c r="L2970" s="173">
        <f>SUMIF(SAIDA!A:A,A2970,SAIDA!C:C)</f>
        <v>0</v>
      </c>
      <c r="M2970" s="259"/>
    </row>
    <row r="2971" spans="1:13" x14ac:dyDescent="0.25">
      <c r="A2971" s="229" t="s">
        <v>2797</v>
      </c>
      <c r="B2971" s="181" t="s">
        <v>5293</v>
      </c>
      <c r="C2971" s="176" t="s">
        <v>6466</v>
      </c>
      <c r="D2971" s="182">
        <f>IF(ISBLANK($D$2),SUMIFS(Entradas!$C:$C,Entradas!$A:$A,$A2971)-SUMIFS(SAIDA!$C:$C,SAIDA!$A:$A,$A2971),SUMIFS(Entradas!$C:$C,Entradas!$A:$A,$A2971,Entradas!$B:$B,"&lt;="&amp;$D$2)-SUMIFS(SAIDA!$C:$C,SAIDA!$A:$A,$A2971,SAIDA!$B:$B,"&lt;="&amp;$D$2))</f>
        <v>5</v>
      </c>
      <c r="E2971" s="183" t="str">
        <f>IF($A2971="","",IFERROR(VLOOKUP($A2971,Entradas!$A:$D,4,FALSE),""))</f>
        <v>CERTO</v>
      </c>
      <c r="F2971" s="176" t="s">
        <v>2</v>
      </c>
      <c r="G2971" s="177" t="s">
        <v>7319</v>
      </c>
      <c r="H2971" s="176" t="s">
        <v>6982</v>
      </c>
      <c r="I2971" s="173" t="s">
        <v>7531</v>
      </c>
      <c r="K2971" s="173">
        <f>SUMIF(Entradas!A:A,A2971,Entradas!C:C)</f>
        <v>5</v>
      </c>
      <c r="L2971" s="173">
        <f>SUMIF(SAIDA!A:A,A2971,SAIDA!C:C)</f>
        <v>0</v>
      </c>
      <c r="M2971" s="259"/>
    </row>
    <row r="2972" spans="1:13" x14ac:dyDescent="0.25">
      <c r="A2972" s="229" t="s">
        <v>2798</v>
      </c>
      <c r="B2972" s="181" t="s">
        <v>5294</v>
      </c>
      <c r="C2972" s="176" t="s">
        <v>6461</v>
      </c>
      <c r="D2972" s="182">
        <f>IF(ISBLANK($D$2),SUMIFS(Entradas!$C:$C,Entradas!$A:$A,$A2972)-SUMIFS(SAIDA!$C:$C,SAIDA!$A:$A,$A2972),SUMIFS(Entradas!$C:$C,Entradas!$A:$A,$A2972,Entradas!$B:$B,"&lt;="&amp;$D$2)-SUMIFS(SAIDA!$C:$C,SAIDA!$A:$A,$A2972,SAIDA!$B:$B,"&lt;="&amp;$D$2))</f>
        <v>160</v>
      </c>
      <c r="E2972" s="183" t="str">
        <f>IF($A2972="","",IFERROR(VLOOKUP($A2972,Entradas!$A:$D,4,FALSE),""))</f>
        <v>CERTO</v>
      </c>
      <c r="F2972" s="176" t="s">
        <v>2</v>
      </c>
      <c r="G2972" s="177" t="s">
        <v>7319</v>
      </c>
      <c r="H2972" s="176" t="s">
        <v>6961</v>
      </c>
      <c r="I2972" s="173" t="s">
        <v>7531</v>
      </c>
      <c r="K2972" s="173">
        <f>SUMIF(Entradas!A:A,A2972,Entradas!C:C)</f>
        <v>168</v>
      </c>
      <c r="L2972" s="173">
        <f>SUMIF(SAIDA!A:A,A2972,SAIDA!C:C)</f>
        <v>8</v>
      </c>
      <c r="M2972" s="259"/>
    </row>
    <row r="2973" spans="1:13" x14ac:dyDescent="0.25">
      <c r="A2973" s="229" t="s">
        <v>2799</v>
      </c>
      <c r="B2973" s="181" t="s">
        <v>5295</v>
      </c>
      <c r="C2973" s="184" t="s">
        <v>7624</v>
      </c>
      <c r="D2973" s="182">
        <f>IF(ISBLANK($D$2),SUMIFS(Entradas!$C:$C,Entradas!$A:$A,$A2973)-SUMIFS(SAIDA!$C:$C,SAIDA!$A:$A,$A2973),SUMIFS(Entradas!$C:$C,Entradas!$A:$A,$A2973,Entradas!$B:$B,"&lt;="&amp;$D$2)-SUMIFS(SAIDA!$C:$C,SAIDA!$A:$A,$A2973,SAIDA!$B:$B,"&lt;="&amp;$D$2))</f>
        <v>10</v>
      </c>
      <c r="E2973" s="183" t="str">
        <f>IF($A2973="","",IFERROR(VLOOKUP($A2973,Entradas!$A:$D,4,FALSE),""))</f>
        <v>CERTO</v>
      </c>
      <c r="F2973" s="176" t="s">
        <v>2</v>
      </c>
      <c r="G2973" s="177" t="s">
        <v>7319</v>
      </c>
      <c r="H2973" s="176" t="s">
        <v>6980</v>
      </c>
      <c r="I2973" s="173" t="s">
        <v>7531</v>
      </c>
      <c r="K2973" s="173">
        <f>SUMIF(Entradas!A:A,A2973,Entradas!C:C)</f>
        <v>10</v>
      </c>
      <c r="L2973" s="173">
        <f>SUMIF(SAIDA!A:A,A2973,SAIDA!C:C)</f>
        <v>0</v>
      </c>
      <c r="M2973" s="259"/>
    </row>
    <row r="2974" spans="1:13" x14ac:dyDescent="0.25">
      <c r="A2974" s="229" t="s">
        <v>2800</v>
      </c>
      <c r="B2974" s="181" t="s">
        <v>5296</v>
      </c>
      <c r="C2974" s="184" t="s">
        <v>7624</v>
      </c>
      <c r="D2974" s="182">
        <f>IF(ISBLANK($D$2),SUMIFS(Entradas!$C:$C,Entradas!$A:$A,$A2974)-SUMIFS(SAIDA!$C:$C,SAIDA!$A:$A,$A2974),SUMIFS(Entradas!$C:$C,Entradas!$A:$A,$A2974,Entradas!$B:$B,"&lt;="&amp;$D$2)-SUMIFS(SAIDA!$C:$C,SAIDA!$A:$A,$A2974,SAIDA!$B:$B,"&lt;="&amp;$D$2))</f>
        <v>10</v>
      </c>
      <c r="E2974" s="183" t="str">
        <f>IF($A2974="","",IFERROR(VLOOKUP($A2974,Entradas!$A:$D,4,FALSE),""))</f>
        <v>CERTO</v>
      </c>
      <c r="F2974" s="176" t="s">
        <v>2</v>
      </c>
      <c r="G2974" s="177" t="s">
        <v>7319</v>
      </c>
      <c r="H2974" s="176" t="s">
        <v>7015</v>
      </c>
      <c r="I2974" s="173" t="e">
        <v>#N/A</v>
      </c>
      <c r="K2974" s="173">
        <f>SUMIF(Entradas!A:A,A2974,Entradas!C:C)</f>
        <v>10</v>
      </c>
      <c r="L2974" s="173">
        <f>SUMIF(SAIDA!A:A,A2974,SAIDA!C:C)</f>
        <v>0</v>
      </c>
      <c r="M2974" s="259"/>
    </row>
    <row r="2975" spans="1:13" x14ac:dyDescent="0.25">
      <c r="A2975" s="229" t="s">
        <v>2801</v>
      </c>
      <c r="B2975" s="181" t="s">
        <v>5297</v>
      </c>
      <c r="C2975" s="176" t="s">
        <v>4</v>
      </c>
      <c r="D2975" s="182">
        <f>IF(ISBLANK($D$2),SUMIFS(Entradas!$C:$C,Entradas!$A:$A,$A2975)-SUMIFS(SAIDA!$C:$C,SAIDA!$A:$A,$A2975),SUMIFS(Entradas!$C:$C,Entradas!$A:$A,$A2975,Entradas!$B:$B,"&lt;="&amp;$D$2)-SUMIFS(SAIDA!$C:$C,SAIDA!$A:$A,$A2975,SAIDA!$B:$B,"&lt;="&amp;$D$2))</f>
        <v>2</v>
      </c>
      <c r="E2975" s="183" t="str">
        <f>IF($A2975="","",IFERROR(VLOOKUP($A2975,Entradas!$A:$D,4,FALSE),""))</f>
        <v>CERTO</v>
      </c>
      <c r="F2975" s="176" t="s">
        <v>2</v>
      </c>
      <c r="G2975" s="177" t="s">
        <v>7319</v>
      </c>
      <c r="H2975" s="176" t="s">
        <v>6987</v>
      </c>
      <c r="I2975" s="173" t="s">
        <v>7531</v>
      </c>
      <c r="K2975" s="173">
        <f>SUMIF(Entradas!A:A,A2975,Entradas!C:C)</f>
        <v>2</v>
      </c>
      <c r="L2975" s="173">
        <f>SUMIF(SAIDA!A:A,A2975,SAIDA!C:C)</f>
        <v>0</v>
      </c>
      <c r="M2975" s="259"/>
    </row>
    <row r="2976" spans="1:13" x14ac:dyDescent="0.25">
      <c r="A2976" s="229" t="s">
        <v>2802</v>
      </c>
      <c r="B2976" s="181" t="s">
        <v>5285</v>
      </c>
      <c r="C2976" s="184" t="s">
        <v>7624</v>
      </c>
      <c r="D2976" s="182">
        <f>IF(ISBLANK($D$2),SUMIFS(Entradas!$C:$C,Entradas!$A:$A,$A2976)-SUMIFS(SAIDA!$C:$C,SAIDA!$A:$A,$A2976),SUMIFS(Entradas!$C:$C,Entradas!$A:$A,$A2976,Entradas!$B:$B,"&lt;="&amp;$D$2)-SUMIFS(SAIDA!$C:$C,SAIDA!$A:$A,$A2976,SAIDA!$B:$B,"&lt;="&amp;$D$2))</f>
        <v>10</v>
      </c>
      <c r="E2976" s="183">
        <f>IF($A2976="","",IFERROR(VLOOKUP($A2976,Entradas!$A:$D,4,FALSE),""))</f>
        <v>0</v>
      </c>
      <c r="F2976" s="176" t="s">
        <v>2</v>
      </c>
      <c r="G2976" s="177" t="s">
        <v>7319</v>
      </c>
      <c r="H2976" s="176" t="s">
        <v>7008</v>
      </c>
      <c r="I2976" s="173" t="e">
        <v>#N/A</v>
      </c>
      <c r="K2976" s="173">
        <f>SUMIF(Entradas!A:A,A2976,Entradas!C:C)</f>
        <v>10</v>
      </c>
      <c r="L2976" s="173">
        <f>SUMIF(SAIDA!A:A,A2976,SAIDA!C:C)</f>
        <v>0</v>
      </c>
      <c r="M2976" s="259"/>
    </row>
    <row r="2977" spans="1:13" x14ac:dyDescent="0.25">
      <c r="A2977" s="229" t="s">
        <v>2803</v>
      </c>
      <c r="B2977" s="186" t="s">
        <v>5298</v>
      </c>
      <c r="C2977" s="184" t="s">
        <v>7624</v>
      </c>
      <c r="D2977" s="182">
        <f>IF(ISBLANK($D$2),SUMIFS(Entradas!$C:$C,Entradas!$A:$A,$A2977)-SUMIFS(SAIDA!$C:$C,SAIDA!$A:$A,$A2977),SUMIFS(Entradas!$C:$C,Entradas!$A:$A,$A2977,Entradas!$B:$B,"&lt;="&amp;$D$2)-SUMIFS(SAIDA!$C:$C,SAIDA!$A:$A,$A2977,SAIDA!$B:$B,"&lt;="&amp;$D$2))</f>
        <v>0</v>
      </c>
      <c r="E2977" s="183">
        <f>IF($A2977="","",IFERROR(VLOOKUP($A2977,Entradas!$A:$D,4,FALSE),""))</f>
        <v>0</v>
      </c>
      <c r="F2977" s="176" t="s">
        <v>2</v>
      </c>
      <c r="G2977" s="177" t="s">
        <v>7319</v>
      </c>
      <c r="H2977" s="176" t="s">
        <v>7017</v>
      </c>
      <c r="I2977" s="173" t="e">
        <v>#N/A</v>
      </c>
      <c r="K2977" s="173">
        <f>SUMIF(Entradas!A:A,A2977,Entradas!C:C)</f>
        <v>0</v>
      </c>
      <c r="L2977" s="173">
        <f>SUMIF(SAIDA!A:A,A2977,SAIDA!C:C)</f>
        <v>0</v>
      </c>
      <c r="M2977" s="259"/>
    </row>
    <row r="2978" spans="1:13" x14ac:dyDescent="0.25">
      <c r="A2978" s="229" t="s">
        <v>2804</v>
      </c>
      <c r="B2978" s="186" t="s">
        <v>5299</v>
      </c>
      <c r="C2978" s="176" t="s">
        <v>7999</v>
      </c>
      <c r="D2978" s="182">
        <f>IF(ISBLANK($D$2),SUMIFS(Entradas!$C:$C,Entradas!$A:$A,$A2978)-SUMIFS(SAIDA!$C:$C,SAIDA!$A:$A,$A2978),SUMIFS(Entradas!$C:$C,Entradas!$A:$A,$A2978,Entradas!$B:$B,"&lt;="&amp;$D$2)-SUMIFS(SAIDA!$C:$C,SAIDA!$A:$A,$A2978,SAIDA!$B:$B,"&lt;="&amp;$D$2))</f>
        <v>0</v>
      </c>
      <c r="E2978" s="183" t="str">
        <f>IF($A2978="","",IFERROR(VLOOKUP($A2978,Entradas!$A:$D,4,FALSE),""))</f>
        <v>CERTO</v>
      </c>
      <c r="F2978" s="176" t="s">
        <v>2</v>
      </c>
      <c r="G2978" s="177" t="s">
        <v>7319</v>
      </c>
      <c r="H2978" s="176" t="s">
        <v>7018</v>
      </c>
      <c r="I2978" s="173" t="e">
        <v>#N/A</v>
      </c>
      <c r="K2978" s="173">
        <f>SUMIF(Entradas!A:A,A2978,Entradas!C:C)</f>
        <v>57</v>
      </c>
      <c r="L2978" s="173">
        <f>SUMIF(SAIDA!A:A,A2978,SAIDA!C:C)</f>
        <v>57</v>
      </c>
      <c r="M2978" s="259"/>
    </row>
    <row r="2979" spans="1:13" x14ac:dyDescent="0.25">
      <c r="A2979" s="229" t="s">
        <v>2805</v>
      </c>
      <c r="B2979" s="181" t="s">
        <v>5300</v>
      </c>
      <c r="C2979" s="184" t="s">
        <v>7624</v>
      </c>
      <c r="D2979" s="182">
        <f>IF(ISBLANK($D$2),SUMIFS(Entradas!$C:$C,Entradas!$A:$A,$A2979)-SUMIFS(SAIDA!$C:$C,SAIDA!$A:$A,$A2979),SUMIFS(Entradas!$C:$C,Entradas!$A:$A,$A2979,Entradas!$B:$B,"&lt;="&amp;$D$2)-SUMIFS(SAIDA!$C:$C,SAIDA!$A:$A,$A2979,SAIDA!$B:$B,"&lt;="&amp;$D$2))</f>
        <v>7</v>
      </c>
      <c r="E2979" s="183">
        <f>IF($A2979="","",IFERROR(VLOOKUP($A2979,Entradas!$A:$D,4,FALSE),""))</f>
        <v>0</v>
      </c>
      <c r="F2979" s="176" t="s">
        <v>2</v>
      </c>
      <c r="G2979" s="177" t="s">
        <v>7319</v>
      </c>
      <c r="H2979" s="176" t="s">
        <v>7018</v>
      </c>
      <c r="I2979" s="173" t="e">
        <v>#N/A</v>
      </c>
      <c r="K2979" s="173">
        <f>SUMIF(Entradas!A:A,A2979,Entradas!C:C)</f>
        <v>7</v>
      </c>
      <c r="L2979" s="173">
        <f>SUMIF(SAIDA!A:A,A2979,SAIDA!C:C)</f>
        <v>0</v>
      </c>
      <c r="M2979" s="259"/>
    </row>
    <row r="2980" spans="1:13" x14ac:dyDescent="0.25">
      <c r="A2980" s="229" t="s">
        <v>2806</v>
      </c>
      <c r="B2980" s="186" t="s">
        <v>5301</v>
      </c>
      <c r="C2980" s="184" t="s">
        <v>7624</v>
      </c>
      <c r="D2980" s="182">
        <f>IF(ISBLANK($D$2),SUMIFS(Entradas!$C:$C,Entradas!$A:$A,$A2980)-SUMIFS(SAIDA!$C:$C,SAIDA!$A:$A,$A2980),SUMIFS(Entradas!$C:$C,Entradas!$A:$A,$A2980,Entradas!$B:$B,"&lt;="&amp;$D$2)-SUMIFS(SAIDA!$C:$C,SAIDA!$A:$A,$A2980,SAIDA!$B:$B,"&lt;="&amp;$D$2))</f>
        <v>5</v>
      </c>
      <c r="E2980" s="183">
        <f>IF($A2980="","",IFERROR(VLOOKUP($A2980,Entradas!$A:$D,4,FALSE),""))</f>
        <v>0</v>
      </c>
      <c r="F2980" s="176" t="s">
        <v>2</v>
      </c>
      <c r="G2980" s="177" t="s">
        <v>7319</v>
      </c>
      <c r="H2980" s="176" t="s">
        <v>7019</v>
      </c>
      <c r="I2980" s="173" t="e">
        <v>#N/A</v>
      </c>
      <c r="K2980" s="173">
        <f>SUMIF(Entradas!A:A,A2980,Entradas!C:C)</f>
        <v>5</v>
      </c>
      <c r="L2980" s="173">
        <f>SUMIF(SAIDA!A:A,A2980,SAIDA!C:C)</f>
        <v>0</v>
      </c>
      <c r="M2980" s="259"/>
    </row>
    <row r="2981" spans="1:13" x14ac:dyDescent="0.25">
      <c r="A2981" s="229" t="s">
        <v>2807</v>
      </c>
      <c r="B2981" s="181" t="s">
        <v>5302</v>
      </c>
      <c r="C2981" s="184" t="s">
        <v>7624</v>
      </c>
      <c r="D2981" s="182">
        <f>IF(ISBLANK($D$2),SUMIFS(Entradas!$C:$C,Entradas!$A:$A,$A2981)-SUMIFS(SAIDA!$C:$C,SAIDA!$A:$A,$A2981),SUMIFS(Entradas!$C:$C,Entradas!$A:$A,$A2981,Entradas!$B:$B,"&lt;="&amp;$D$2)-SUMIFS(SAIDA!$C:$C,SAIDA!$A:$A,$A2981,SAIDA!$B:$B,"&lt;="&amp;$D$2))</f>
        <v>9</v>
      </c>
      <c r="E2981" s="183">
        <f>IF($A2981="","",IFERROR(VLOOKUP($A2981,Entradas!$A:$D,4,FALSE),""))</f>
        <v>0</v>
      </c>
      <c r="F2981" s="176" t="s">
        <v>2</v>
      </c>
      <c r="G2981" s="177" t="s">
        <v>7319</v>
      </c>
      <c r="H2981" s="176" t="s">
        <v>7020</v>
      </c>
      <c r="I2981" s="173" t="e">
        <v>#N/A</v>
      </c>
      <c r="K2981" s="173">
        <f>SUMIF(Entradas!A:A,A2981,Entradas!C:C)</f>
        <v>9</v>
      </c>
      <c r="L2981" s="173">
        <f>SUMIF(SAIDA!A:A,A2981,SAIDA!C:C)</f>
        <v>0</v>
      </c>
      <c r="M2981" s="259"/>
    </row>
    <row r="2982" spans="1:13" x14ac:dyDescent="0.25">
      <c r="A2982" s="229" t="s">
        <v>2808</v>
      </c>
      <c r="B2982" s="186" t="s">
        <v>5303</v>
      </c>
      <c r="C2982" s="184" t="s">
        <v>7624</v>
      </c>
      <c r="D2982" s="182">
        <f>IF(ISBLANK($D$2),SUMIFS(Entradas!$C:$C,Entradas!$A:$A,$A2982)-SUMIFS(SAIDA!$C:$C,SAIDA!$A:$A,$A2982),SUMIFS(Entradas!$C:$C,Entradas!$A:$A,$A2982,Entradas!$B:$B,"&lt;="&amp;$D$2)-SUMIFS(SAIDA!$C:$C,SAIDA!$A:$A,$A2982,SAIDA!$B:$B,"&lt;="&amp;$D$2))</f>
        <v>7</v>
      </c>
      <c r="E2982" s="183">
        <f>IF($A2982="","",IFERROR(VLOOKUP($A2982,Entradas!$A:$D,4,FALSE),""))</f>
        <v>0</v>
      </c>
      <c r="F2982" s="176" t="s">
        <v>2</v>
      </c>
      <c r="G2982" s="177" t="s">
        <v>7319</v>
      </c>
      <c r="H2982" s="176" t="s">
        <v>7018</v>
      </c>
      <c r="I2982" s="173" t="e">
        <v>#N/A</v>
      </c>
      <c r="K2982" s="173">
        <f>SUMIF(Entradas!A:A,A2982,Entradas!C:C)</f>
        <v>7</v>
      </c>
      <c r="L2982" s="173">
        <f>SUMIF(SAIDA!A:A,A2982,SAIDA!C:C)</f>
        <v>0</v>
      </c>
      <c r="M2982" s="259"/>
    </row>
    <row r="2983" spans="1:13" x14ac:dyDescent="0.25">
      <c r="A2983" s="229" t="s">
        <v>2809</v>
      </c>
      <c r="B2983" s="181" t="s">
        <v>5304</v>
      </c>
      <c r="C2983" s="184" t="s">
        <v>7624</v>
      </c>
      <c r="D2983" s="182">
        <f>IF(ISBLANK($D$2),SUMIFS(Entradas!$C:$C,Entradas!$A:$A,$A2983)-SUMIFS(SAIDA!$C:$C,SAIDA!$A:$A,$A2983),SUMIFS(Entradas!$C:$C,Entradas!$A:$A,$A2983,Entradas!$B:$B,"&lt;="&amp;$D$2)-SUMIFS(SAIDA!$C:$C,SAIDA!$A:$A,$A2983,SAIDA!$B:$B,"&lt;="&amp;$D$2))</f>
        <v>9</v>
      </c>
      <c r="E2983" s="183">
        <f>IF($A2983="","",IFERROR(VLOOKUP($A2983,Entradas!$A:$D,4,FALSE),""))</f>
        <v>0</v>
      </c>
      <c r="F2983" s="176" t="s">
        <v>2</v>
      </c>
      <c r="G2983" s="177" t="s">
        <v>7319</v>
      </c>
      <c r="H2983" s="176" t="s">
        <v>7018</v>
      </c>
      <c r="I2983" s="173" t="e">
        <v>#N/A</v>
      </c>
      <c r="K2983" s="173">
        <f>SUMIF(Entradas!A:A,A2983,Entradas!C:C)</f>
        <v>9</v>
      </c>
      <c r="L2983" s="173">
        <f>SUMIF(SAIDA!A:A,A2983,SAIDA!C:C)</f>
        <v>0</v>
      </c>
      <c r="M2983" s="259"/>
    </row>
    <row r="2984" spans="1:13" x14ac:dyDescent="0.25">
      <c r="A2984" s="229" t="s">
        <v>2810</v>
      </c>
      <c r="B2984" s="186" t="s">
        <v>5305</v>
      </c>
      <c r="C2984" s="184" t="s">
        <v>7624</v>
      </c>
      <c r="D2984" s="182">
        <f>IF(ISBLANK($D$2),SUMIFS(Entradas!$C:$C,Entradas!$A:$A,$A2984)-SUMIFS(SAIDA!$C:$C,SAIDA!$A:$A,$A2984),SUMIFS(Entradas!$C:$C,Entradas!$A:$A,$A2984,Entradas!$B:$B,"&lt;="&amp;$D$2)-SUMIFS(SAIDA!$C:$C,SAIDA!$A:$A,$A2984,SAIDA!$B:$B,"&lt;="&amp;$D$2))</f>
        <v>6</v>
      </c>
      <c r="E2984" s="183">
        <f>IF($A2984="","",IFERROR(VLOOKUP($A2984,Entradas!$A:$D,4,FALSE),""))</f>
        <v>0</v>
      </c>
      <c r="F2984" s="176" t="s">
        <v>2</v>
      </c>
      <c r="G2984" s="177" t="s">
        <v>7319</v>
      </c>
      <c r="H2984" s="176" t="s">
        <v>7018</v>
      </c>
      <c r="I2984" s="173" t="e">
        <v>#N/A</v>
      </c>
      <c r="K2984" s="173">
        <f>SUMIF(Entradas!A:A,A2984,Entradas!C:C)</f>
        <v>6</v>
      </c>
      <c r="L2984" s="173">
        <f>SUMIF(SAIDA!A:A,A2984,SAIDA!C:C)</f>
        <v>0</v>
      </c>
      <c r="M2984" s="259"/>
    </row>
    <row r="2985" spans="1:13" x14ac:dyDescent="0.25">
      <c r="A2985" s="229" t="s">
        <v>2811</v>
      </c>
      <c r="B2985" s="181" t="s">
        <v>5306</v>
      </c>
      <c r="C2985" s="176" t="s">
        <v>6466</v>
      </c>
      <c r="D2985" s="182">
        <f>IF(ISBLANK($D$2),SUMIFS(Entradas!$C:$C,Entradas!$A:$A,$A2985)-SUMIFS(SAIDA!$C:$C,SAIDA!$A:$A,$A2985),SUMIFS(Entradas!$C:$C,Entradas!$A:$A,$A2985,Entradas!$B:$B,"&lt;="&amp;$D$2)-SUMIFS(SAIDA!$C:$C,SAIDA!$A:$A,$A2985,SAIDA!$B:$B,"&lt;="&amp;$D$2))</f>
        <v>23</v>
      </c>
      <c r="E2985" s="183" t="str">
        <f>IF($A2985="","",IFERROR(VLOOKUP($A2985,Entradas!$A:$D,4,FALSE),""))</f>
        <v>CERTO</v>
      </c>
      <c r="F2985" s="176" t="s">
        <v>2</v>
      </c>
      <c r="G2985" s="177" t="s">
        <v>7319</v>
      </c>
      <c r="H2985" s="176" t="s">
        <v>6990</v>
      </c>
      <c r="I2985" s="173" t="s">
        <v>7531</v>
      </c>
      <c r="K2985" s="173">
        <f>SUMIF(Entradas!A:A,A2985,Entradas!C:C)</f>
        <v>43</v>
      </c>
      <c r="L2985" s="173">
        <f>SUMIF(SAIDA!A:A,A2985,SAIDA!C:C)</f>
        <v>20</v>
      </c>
      <c r="M2985" s="259"/>
    </row>
    <row r="2986" spans="1:13" x14ac:dyDescent="0.25">
      <c r="A2986" s="229" t="s">
        <v>2812</v>
      </c>
      <c r="B2986" s="181" t="s">
        <v>5307</v>
      </c>
      <c r="C2986" s="176" t="s">
        <v>6461</v>
      </c>
      <c r="D2986" s="182">
        <f>IF(ISBLANK($D$2),SUMIFS(Entradas!$C:$C,Entradas!$A:$A,$A2986)-SUMIFS(SAIDA!$C:$C,SAIDA!$A:$A,$A2986),SUMIFS(Entradas!$C:$C,Entradas!$A:$A,$A2986,Entradas!$B:$B,"&lt;="&amp;$D$2)-SUMIFS(SAIDA!$C:$C,SAIDA!$A:$A,$A2986,SAIDA!$B:$B,"&lt;="&amp;$D$2))</f>
        <v>29</v>
      </c>
      <c r="E2986" s="183" t="str">
        <f>IF($A2986="","",IFERROR(VLOOKUP($A2986,Entradas!$A:$D,4,FALSE),""))</f>
        <v>CERTO</v>
      </c>
      <c r="F2986" s="176" t="s">
        <v>2</v>
      </c>
      <c r="G2986" s="177" t="s">
        <v>7319</v>
      </c>
      <c r="H2986" s="176" t="s">
        <v>6988</v>
      </c>
      <c r="I2986" s="173" t="s">
        <v>7531</v>
      </c>
      <c r="K2986" s="173">
        <f>SUMIF(Entradas!A:A,A2986,Entradas!C:C)</f>
        <v>104</v>
      </c>
      <c r="L2986" s="173">
        <f>SUMIF(SAIDA!A:A,A2986,SAIDA!C:C)</f>
        <v>75</v>
      </c>
      <c r="M2986" s="259"/>
    </row>
    <row r="2987" spans="1:13" x14ac:dyDescent="0.25">
      <c r="A2987" s="229" t="s">
        <v>2813</v>
      </c>
      <c r="B2987" s="186" t="s">
        <v>5308</v>
      </c>
      <c r="C2987" s="184" t="s">
        <v>7624</v>
      </c>
      <c r="D2987" s="182">
        <f>IF(ISBLANK($D$2),SUMIFS(Entradas!$C:$C,Entradas!$A:$A,$A2987)-SUMIFS(SAIDA!$C:$C,SAIDA!$A:$A,$A2987),SUMIFS(Entradas!$C:$C,Entradas!$A:$A,$A2987,Entradas!$B:$B,"&lt;="&amp;$D$2)-SUMIFS(SAIDA!$C:$C,SAIDA!$A:$A,$A2987,SAIDA!$B:$B,"&lt;="&amp;$D$2))</f>
        <v>17</v>
      </c>
      <c r="E2987" s="183">
        <f>IF($A2987="","",IFERROR(VLOOKUP($A2987,Entradas!$A:$D,4,FALSE),""))</f>
        <v>0</v>
      </c>
      <c r="F2987" s="176" t="s">
        <v>2</v>
      </c>
      <c r="G2987" s="177" t="s">
        <v>7319</v>
      </c>
      <c r="H2987" s="176" t="s">
        <v>7018</v>
      </c>
      <c r="I2987" s="173" t="e">
        <v>#N/A</v>
      </c>
      <c r="K2987" s="173">
        <f>SUMIF(Entradas!A:A,A2987,Entradas!C:C)</f>
        <v>17</v>
      </c>
      <c r="L2987" s="173">
        <f>SUMIF(SAIDA!A:A,A2987,SAIDA!C:C)</f>
        <v>0</v>
      </c>
      <c r="M2987" s="259"/>
    </row>
    <row r="2988" spans="1:13" x14ac:dyDescent="0.25">
      <c r="A2988" s="229" t="s">
        <v>2814</v>
      </c>
      <c r="B2988" s="181" t="s">
        <v>5309</v>
      </c>
      <c r="C2988" s="184" t="s">
        <v>6470</v>
      </c>
      <c r="D2988" s="182">
        <f>IF(ISBLANK($D$2),SUMIFS(Entradas!$C:$C,Entradas!$A:$A,$A2988)-SUMIFS(SAIDA!$C:$C,SAIDA!$A:$A,$A2988),SUMIFS(Entradas!$C:$C,Entradas!$A:$A,$A2988,Entradas!$B:$B,"&lt;="&amp;$D$2)-SUMIFS(SAIDA!$C:$C,SAIDA!$A:$A,$A2988,SAIDA!$B:$B,"&lt;="&amp;$D$2))</f>
        <v>15</v>
      </c>
      <c r="E2988" s="183">
        <f>IF($A2988="","",IFERROR(VLOOKUP($A2988,Entradas!$A:$D,4,FALSE),""))</f>
        <v>0</v>
      </c>
      <c r="F2988" s="184" t="s">
        <v>2</v>
      </c>
      <c r="G2988" s="190" t="s">
        <v>7320</v>
      </c>
      <c r="H2988" s="176"/>
      <c r="I2988" s="173" t="e">
        <v>#N/A</v>
      </c>
      <c r="K2988" s="173">
        <f>SUMIF(Entradas!A:A,A2988,Entradas!C:C)</f>
        <v>20</v>
      </c>
      <c r="L2988" s="173">
        <f>SUMIF(SAIDA!A:A,A2988,SAIDA!C:C)</f>
        <v>5</v>
      </c>
      <c r="M2988" s="259"/>
    </row>
    <row r="2989" spans="1:13" x14ac:dyDescent="0.25">
      <c r="A2989" s="229" t="s">
        <v>2815</v>
      </c>
      <c r="B2989" s="186" t="s">
        <v>5310</v>
      </c>
      <c r="C2989" s="176" t="s">
        <v>6467</v>
      </c>
      <c r="D2989" s="182">
        <f>IF(ISBLANK($D$2),SUMIFS(Entradas!$C:$C,Entradas!$A:$A,$A2989)-SUMIFS(SAIDA!$C:$C,SAIDA!$A:$A,$A2989),SUMIFS(Entradas!$C:$C,Entradas!$A:$A,$A2989,Entradas!$B:$B,"&lt;="&amp;$D$2)-SUMIFS(SAIDA!$C:$C,SAIDA!$A:$A,$A2989,SAIDA!$B:$B,"&lt;="&amp;$D$2))</f>
        <v>113</v>
      </c>
      <c r="E2989" s="183">
        <f>IF($A2989="","",IFERROR(VLOOKUP($A2989,Entradas!$A:$D,4,FALSE),""))</f>
        <v>0</v>
      </c>
      <c r="F2989" s="184" t="s">
        <v>2</v>
      </c>
      <c r="G2989" s="190" t="s">
        <v>7320</v>
      </c>
      <c r="H2989" s="176" t="s">
        <v>7021</v>
      </c>
      <c r="I2989" s="173" t="e">
        <v>#N/A</v>
      </c>
      <c r="K2989" s="173">
        <f>SUMIF(Entradas!A:A,A2989,Entradas!C:C)</f>
        <v>113</v>
      </c>
      <c r="L2989" s="173">
        <f>SUMIF(SAIDA!A:A,A2989,SAIDA!C:C)</f>
        <v>0</v>
      </c>
      <c r="M2989" s="259"/>
    </row>
    <row r="2990" spans="1:13" x14ac:dyDescent="0.25">
      <c r="A2990" s="231" t="s">
        <v>2815</v>
      </c>
      <c r="B2990" s="186" t="s">
        <v>90</v>
      </c>
      <c r="C2990" s="184" t="s">
        <v>7325</v>
      </c>
      <c r="D2990" s="182">
        <f>IF(ISBLANK($D$2),SUMIFS(Entradas!$C:$C,Entradas!$A:$A,$A2990)-SUMIFS(SAIDA!$C:$C,SAIDA!$A:$A,$A2990),SUMIFS(Entradas!$C:$C,Entradas!$A:$A,$A2990,Entradas!$B:$B,"&lt;="&amp;$D$2)-SUMIFS(SAIDA!$C:$C,SAIDA!$A:$A,$A2990,SAIDA!$B:$B,"&lt;="&amp;$D$2))</f>
        <v>113</v>
      </c>
      <c r="E2990" s="183">
        <f>IF($A2990="","",IFERROR(VLOOKUP($A2990,Entradas!$A:$D,4,FALSE),""))</f>
        <v>0</v>
      </c>
      <c r="F2990" s="176" t="s">
        <v>2</v>
      </c>
      <c r="H2990" s="176" t="s">
        <v>108</v>
      </c>
      <c r="I2990" s="173" t="e">
        <v>#N/A</v>
      </c>
      <c r="K2990" s="173">
        <f>SUMIF(Entradas!A:A,A2990,Entradas!C:C)</f>
        <v>113</v>
      </c>
      <c r="L2990" s="173">
        <f>SUMIF(SAIDA!A:A,A2990,SAIDA!C:C)</f>
        <v>0</v>
      </c>
      <c r="M2990" s="259"/>
    </row>
    <row r="2991" spans="1:13" x14ac:dyDescent="0.25">
      <c r="A2991" s="229" t="s">
        <v>2816</v>
      </c>
      <c r="B2991" s="181" t="s">
        <v>5311</v>
      </c>
      <c r="C2991" s="184" t="s">
        <v>7624</v>
      </c>
      <c r="D2991" s="182">
        <f>IF(ISBLANK($D$2),SUMIFS(Entradas!$C:$C,Entradas!$A:$A,$A2991)-SUMIFS(SAIDA!$C:$C,SAIDA!$A:$A,$A2991),SUMIFS(Entradas!$C:$C,Entradas!$A:$A,$A2991,Entradas!$B:$B,"&lt;="&amp;$D$2)-SUMIFS(SAIDA!$C:$C,SAIDA!$A:$A,$A2991,SAIDA!$B:$B,"&lt;="&amp;$D$2))</f>
        <v>8</v>
      </c>
      <c r="E2991" s="183" t="str">
        <f>IF($A2991="","",IFERROR(VLOOKUP($A2991,Entradas!$A:$D,4,FALSE),""))</f>
        <v>CERTO</v>
      </c>
      <c r="F2991" s="184" t="s">
        <v>2</v>
      </c>
      <c r="G2991" s="190" t="s">
        <v>7320</v>
      </c>
      <c r="H2991" s="176" t="s">
        <v>6991</v>
      </c>
      <c r="I2991" s="173" t="s">
        <v>7531</v>
      </c>
      <c r="K2991" s="173">
        <f>SUMIF(Entradas!A:A,A2991,Entradas!C:C)</f>
        <v>8</v>
      </c>
      <c r="L2991" s="173">
        <f>SUMIF(SAIDA!A:A,A2991,SAIDA!C:C)</f>
        <v>0</v>
      </c>
      <c r="M2991" s="259"/>
    </row>
    <row r="2992" spans="1:13" x14ac:dyDescent="0.25">
      <c r="A2992" s="229" t="s">
        <v>2817</v>
      </c>
      <c r="B2992" s="181" t="s">
        <v>5312</v>
      </c>
      <c r="C2992" s="184" t="s">
        <v>7624</v>
      </c>
      <c r="D2992" s="182">
        <f>IF(ISBLANK($D$2),SUMIFS(Entradas!$C:$C,Entradas!$A:$A,$A2992)-SUMIFS(SAIDA!$C:$C,SAIDA!$A:$A,$A2992),SUMIFS(Entradas!$C:$C,Entradas!$A:$A,$A2992,Entradas!$B:$B,"&lt;="&amp;$D$2)-SUMIFS(SAIDA!$C:$C,SAIDA!$A:$A,$A2992,SAIDA!$B:$B,"&lt;="&amp;$D$2))</f>
        <v>14</v>
      </c>
      <c r="E2992" s="183" t="str">
        <f>IF($A2992="","",IFERROR(VLOOKUP($A2992,Entradas!$A:$D,4,FALSE),""))</f>
        <v>CERTO</v>
      </c>
      <c r="F2992" s="184" t="s">
        <v>2</v>
      </c>
      <c r="G2992" s="190" t="s">
        <v>7320</v>
      </c>
      <c r="H2992" s="176" t="s">
        <v>7022</v>
      </c>
      <c r="I2992" s="173" t="e">
        <v>#N/A</v>
      </c>
      <c r="K2992" s="173">
        <f>SUMIF(Entradas!A:A,A2992,Entradas!C:C)</f>
        <v>14</v>
      </c>
      <c r="L2992" s="173">
        <f>SUMIF(SAIDA!A:A,A2992,SAIDA!C:C)</f>
        <v>0</v>
      </c>
      <c r="M2992" s="259"/>
    </row>
    <row r="2993" spans="1:13" x14ac:dyDescent="0.25">
      <c r="A2993" s="229" t="s">
        <v>2818</v>
      </c>
      <c r="B2993" s="186" t="s">
        <v>5313</v>
      </c>
      <c r="C2993" s="184" t="s">
        <v>7625</v>
      </c>
      <c r="D2993" s="182">
        <f>IF(ISBLANK($D$2),SUMIFS(Entradas!$C:$C,Entradas!$A:$A,$A2993)-SUMIFS(SAIDA!$C:$C,SAIDA!$A:$A,$A2993),SUMIFS(Entradas!$C:$C,Entradas!$A:$A,$A2993,Entradas!$B:$B,"&lt;="&amp;$D$2)-SUMIFS(SAIDA!$C:$C,SAIDA!$A:$A,$A2993,SAIDA!$B:$B,"&lt;="&amp;$D$2))</f>
        <v>0</v>
      </c>
      <c r="E2993" s="183">
        <f>IF($A2993="","",IFERROR(VLOOKUP($A2993,Entradas!$A:$D,4,FALSE),""))</f>
        <v>0</v>
      </c>
      <c r="F2993" s="184" t="s">
        <v>2</v>
      </c>
      <c r="G2993" s="190" t="s">
        <v>7320</v>
      </c>
      <c r="H2993" s="176" t="s">
        <v>7023</v>
      </c>
      <c r="I2993" s="173" t="e">
        <v>#N/A</v>
      </c>
      <c r="K2993" s="173">
        <f>SUMIF(Entradas!A:A,A2993,Entradas!C:C)</f>
        <v>0</v>
      </c>
      <c r="L2993" s="173">
        <f>SUMIF(SAIDA!A:A,A2993,SAIDA!C:C)</f>
        <v>0</v>
      </c>
      <c r="M2993" s="259"/>
    </row>
    <row r="2994" spans="1:13" x14ac:dyDescent="0.25">
      <c r="A2994" s="229" t="s">
        <v>2819</v>
      </c>
      <c r="B2994" s="181" t="s">
        <v>5314</v>
      </c>
      <c r="C2994" s="184" t="s">
        <v>6470</v>
      </c>
      <c r="D2994" s="182">
        <f>IF(ISBLANK($D$2),SUMIFS(Entradas!$C:$C,Entradas!$A:$A,$A2994)-SUMIFS(SAIDA!$C:$C,SAIDA!$A:$A,$A2994),SUMIFS(Entradas!$C:$C,Entradas!$A:$A,$A2994,Entradas!$B:$B,"&lt;="&amp;$D$2)-SUMIFS(SAIDA!$C:$C,SAIDA!$A:$A,$A2994,SAIDA!$B:$B,"&lt;="&amp;$D$2))</f>
        <v>103</v>
      </c>
      <c r="E2994" s="183">
        <f>IF($A2994="","",IFERROR(VLOOKUP($A2994,Entradas!$A:$D,4,FALSE),""))</f>
        <v>0</v>
      </c>
      <c r="F2994" s="184" t="s">
        <v>2</v>
      </c>
      <c r="G2994" s="190" t="s">
        <v>7320</v>
      </c>
      <c r="H2994" s="176" t="s">
        <v>7024</v>
      </c>
      <c r="I2994" s="173" t="e">
        <v>#N/A</v>
      </c>
      <c r="K2994" s="173">
        <f>SUMIF(Entradas!A:A,A2994,Entradas!C:C)</f>
        <v>116</v>
      </c>
      <c r="L2994" s="173">
        <f>SUMIF(SAIDA!A:A,A2994,SAIDA!C:C)</f>
        <v>13</v>
      </c>
      <c r="M2994" s="259"/>
    </row>
    <row r="2995" spans="1:13" x14ac:dyDescent="0.25">
      <c r="A2995" s="229" t="s">
        <v>2820</v>
      </c>
      <c r="B2995" s="181" t="s">
        <v>5315</v>
      </c>
      <c r="C2995" s="184" t="s">
        <v>7625</v>
      </c>
      <c r="D2995" s="182">
        <f>IF(ISBLANK($D$2),SUMIFS(Entradas!$C:$C,Entradas!$A:$A,$A2995)-SUMIFS(SAIDA!$C:$C,SAIDA!$A:$A,$A2995),SUMIFS(Entradas!$C:$C,Entradas!$A:$A,$A2995,Entradas!$B:$B,"&lt;="&amp;$D$2)-SUMIFS(SAIDA!$C:$C,SAIDA!$A:$A,$A2995,SAIDA!$B:$B,"&lt;="&amp;$D$2))</f>
        <v>351</v>
      </c>
      <c r="E2995" s="183">
        <f>IF($A2995="","",IFERROR(VLOOKUP($A2995,Entradas!$A:$D,4,FALSE),""))</f>
        <v>0</v>
      </c>
      <c r="F2995" s="184" t="s">
        <v>2</v>
      </c>
      <c r="G2995" s="190" t="s">
        <v>7320</v>
      </c>
      <c r="H2995" s="176" t="s">
        <v>7025</v>
      </c>
      <c r="I2995" s="173" t="e">
        <v>#N/A</v>
      </c>
      <c r="K2995" s="173">
        <f>SUMIF(Entradas!A:A,A2995,Entradas!C:C)</f>
        <v>351</v>
      </c>
      <c r="L2995" s="173">
        <f>SUMIF(SAIDA!A:A,A2995,SAIDA!C:C)</f>
        <v>0</v>
      </c>
      <c r="M2995" s="259"/>
    </row>
    <row r="2996" spans="1:13" x14ac:dyDescent="0.25">
      <c r="A2996" s="229" t="s">
        <v>2821</v>
      </c>
      <c r="B2996" s="186" t="s">
        <v>5316</v>
      </c>
      <c r="C2996" s="184" t="s">
        <v>6454</v>
      </c>
      <c r="D2996" s="182">
        <f>IF(ISBLANK($D$2),SUMIFS(Entradas!$C:$C,Entradas!$A:$A,$A2996)-SUMIFS(SAIDA!$C:$C,SAIDA!$A:$A,$A2996),SUMIFS(Entradas!$C:$C,Entradas!$A:$A,$A2996,Entradas!$B:$B,"&lt;="&amp;$D$2)-SUMIFS(SAIDA!$C:$C,SAIDA!$A:$A,$A2996,SAIDA!$B:$B,"&lt;="&amp;$D$2))</f>
        <v>232</v>
      </c>
      <c r="E2996" s="183" t="str">
        <f>IF($A2996="","",IFERROR(VLOOKUP($A2996,Entradas!$A:$D,4,FALSE),""))</f>
        <v>CERTO</v>
      </c>
      <c r="F2996" s="184" t="s">
        <v>2</v>
      </c>
      <c r="G2996" s="190" t="s">
        <v>7320</v>
      </c>
      <c r="H2996" s="176" t="s">
        <v>6989</v>
      </c>
      <c r="I2996" s="173" t="s">
        <v>7531</v>
      </c>
      <c r="K2996" s="173">
        <f>SUMIF(Entradas!A:A,A2996,Entradas!C:C)</f>
        <v>280</v>
      </c>
      <c r="L2996" s="173">
        <f>SUMIF(SAIDA!A:A,A2996,SAIDA!C:C)</f>
        <v>48</v>
      </c>
      <c r="M2996" s="259"/>
    </row>
    <row r="2997" spans="1:13" x14ac:dyDescent="0.25">
      <c r="A2997" s="229" t="s">
        <v>2822</v>
      </c>
      <c r="B2997" s="181" t="s">
        <v>5317</v>
      </c>
      <c r="C2997" s="184" t="s">
        <v>6454</v>
      </c>
      <c r="D2997" s="182">
        <f>IF(ISBLANK($D$2),SUMIFS(Entradas!$C:$C,Entradas!$A:$A,$A2997)-SUMIFS(SAIDA!$C:$C,SAIDA!$A:$A,$A2997),SUMIFS(Entradas!$C:$C,Entradas!$A:$A,$A2997,Entradas!$B:$B,"&lt;="&amp;$D$2)-SUMIFS(SAIDA!$C:$C,SAIDA!$A:$A,$A2997,SAIDA!$B:$B,"&lt;="&amp;$D$2))</f>
        <v>8</v>
      </c>
      <c r="E2997" s="183">
        <f>IF($A2997="","",IFERROR(VLOOKUP($A2997,Entradas!$A:$D,4,FALSE),""))</f>
        <v>0</v>
      </c>
      <c r="F2997" s="184" t="s">
        <v>2</v>
      </c>
      <c r="G2997" s="190" t="s">
        <v>7320</v>
      </c>
      <c r="H2997" s="176" t="s">
        <v>6985</v>
      </c>
      <c r="I2997" s="173" t="s">
        <v>7531</v>
      </c>
      <c r="K2997" s="173">
        <f>SUMIF(Entradas!A:A,A2997,Entradas!C:C)</f>
        <v>9</v>
      </c>
      <c r="L2997" s="173">
        <f>SUMIF(SAIDA!A:A,A2997,SAIDA!C:C)</f>
        <v>1</v>
      </c>
      <c r="M2997" s="259"/>
    </row>
    <row r="2998" spans="1:13" x14ac:dyDescent="0.25">
      <c r="A2998" s="229" t="s">
        <v>2823</v>
      </c>
      <c r="B2998" s="181" t="s">
        <v>5318</v>
      </c>
      <c r="C2998" s="184" t="s">
        <v>6470</v>
      </c>
      <c r="D2998" s="182">
        <f>IF(ISBLANK($D$2),SUMIFS(Entradas!$C:$C,Entradas!$A:$A,$A2998)-SUMIFS(SAIDA!$C:$C,SAIDA!$A:$A,$A2998),SUMIFS(Entradas!$C:$C,Entradas!$A:$A,$A2998,Entradas!$B:$B,"&lt;="&amp;$D$2)-SUMIFS(SAIDA!$C:$C,SAIDA!$A:$A,$A2998,SAIDA!$B:$B,"&lt;="&amp;$D$2))</f>
        <v>0</v>
      </c>
      <c r="E2998" s="183">
        <f>IF($A2998="","",IFERROR(VLOOKUP($A2998,Entradas!$A:$D,4,FALSE),""))</f>
        <v>0</v>
      </c>
      <c r="F2998" s="184" t="s">
        <v>2</v>
      </c>
      <c r="G2998" s="190" t="s">
        <v>7320</v>
      </c>
      <c r="H2998" s="176" t="s">
        <v>6844</v>
      </c>
      <c r="I2998" s="173" t="e">
        <v>#N/A</v>
      </c>
      <c r="K2998" s="173">
        <f>SUMIF(Entradas!A:A,A2998,Entradas!C:C)</f>
        <v>6</v>
      </c>
      <c r="L2998" s="173">
        <f>SUMIF(SAIDA!A:A,A2998,SAIDA!C:C)</f>
        <v>6</v>
      </c>
      <c r="M2998" s="259"/>
    </row>
    <row r="2999" spans="1:13" x14ac:dyDescent="0.25">
      <c r="A2999" s="229" t="s">
        <v>2824</v>
      </c>
      <c r="B2999" s="186" t="s">
        <v>5319</v>
      </c>
      <c r="C2999" s="184" t="s">
        <v>7625</v>
      </c>
      <c r="D2999" s="182">
        <f>IF(ISBLANK($D$2),SUMIFS(Entradas!$C:$C,Entradas!$A:$A,$A2999)-SUMIFS(SAIDA!$C:$C,SAIDA!$A:$A,$A2999),SUMIFS(Entradas!$C:$C,Entradas!$A:$A,$A2999,Entradas!$B:$B,"&lt;="&amp;$D$2)-SUMIFS(SAIDA!$C:$C,SAIDA!$A:$A,$A2999,SAIDA!$B:$B,"&lt;="&amp;$D$2))</f>
        <v>69</v>
      </c>
      <c r="E2999" s="183">
        <f>IF($A2999="","",IFERROR(VLOOKUP($A2999,Entradas!$A:$D,4,FALSE),""))</f>
        <v>0</v>
      </c>
      <c r="F2999" s="184" t="s">
        <v>2</v>
      </c>
      <c r="G2999" s="190" t="s">
        <v>7320</v>
      </c>
      <c r="H2999" s="176" t="s">
        <v>6994</v>
      </c>
      <c r="I2999" s="173" t="s">
        <v>7531</v>
      </c>
      <c r="K2999" s="173">
        <f>SUMIF(Entradas!A:A,A2999,Entradas!C:C)</f>
        <v>73</v>
      </c>
      <c r="L2999" s="173">
        <f>SUMIF(SAIDA!A:A,A2999,SAIDA!C:C)</f>
        <v>4</v>
      </c>
      <c r="M2999" s="259"/>
    </row>
    <row r="3000" spans="1:13" x14ac:dyDescent="0.25">
      <c r="A3000" s="229" t="s">
        <v>2825</v>
      </c>
      <c r="B3000" s="181" t="s">
        <v>5320</v>
      </c>
      <c r="C3000" s="176" t="s">
        <v>6468</v>
      </c>
      <c r="D3000" s="182">
        <f>IF(ISBLANK($D$2),SUMIFS(Entradas!$C:$C,Entradas!$A:$A,$A3000)-SUMIFS(SAIDA!$C:$C,SAIDA!$A:$A,$A3000),SUMIFS(Entradas!$C:$C,Entradas!$A:$A,$A3000,Entradas!$B:$B,"&lt;="&amp;$D$2)-SUMIFS(SAIDA!$C:$C,SAIDA!$A:$A,$A3000,SAIDA!$B:$B,"&lt;="&amp;$D$2))</f>
        <v>0</v>
      </c>
      <c r="E3000" s="183">
        <f>IF($A3000="","",IFERROR(VLOOKUP($A3000,Entradas!$A:$D,4,FALSE),""))</f>
        <v>0</v>
      </c>
      <c r="F3000" s="184" t="s">
        <v>2</v>
      </c>
      <c r="G3000" s="190" t="s">
        <v>7320</v>
      </c>
      <c r="H3000" s="176" t="s">
        <v>6973</v>
      </c>
      <c r="I3000" s="173" t="s">
        <v>7531</v>
      </c>
      <c r="K3000" s="173">
        <f>SUMIF(Entradas!A:A,A3000,Entradas!C:C)</f>
        <v>7</v>
      </c>
      <c r="L3000" s="173">
        <f>SUMIF(SAIDA!A:A,A3000,SAIDA!C:C)</f>
        <v>7</v>
      </c>
      <c r="M3000" s="259"/>
    </row>
    <row r="3001" spans="1:13" x14ac:dyDescent="0.25">
      <c r="A3001" s="229" t="s">
        <v>2826</v>
      </c>
      <c r="B3001" s="181" t="s">
        <v>5321</v>
      </c>
      <c r="C3001" s="184" t="s">
        <v>6470</v>
      </c>
      <c r="D3001" s="182">
        <f>IF(ISBLANK($D$2),SUMIFS(Entradas!$C:$C,Entradas!$A:$A,$A3001)-SUMIFS(SAIDA!$C:$C,SAIDA!$A:$A,$A3001),SUMIFS(Entradas!$C:$C,Entradas!$A:$A,$A3001,Entradas!$B:$B,"&lt;="&amp;$D$2)-SUMIFS(SAIDA!$C:$C,SAIDA!$A:$A,$A3001,SAIDA!$B:$B,"&lt;="&amp;$D$2))</f>
        <v>0</v>
      </c>
      <c r="E3001" s="183">
        <f>IF($A3001="","",IFERROR(VLOOKUP($A3001,Entradas!$A:$D,4,FALSE),""))</f>
        <v>0</v>
      </c>
      <c r="F3001" s="184" t="s">
        <v>2</v>
      </c>
      <c r="G3001" s="190" t="s">
        <v>7320</v>
      </c>
      <c r="H3001" s="176" t="s">
        <v>7029</v>
      </c>
      <c r="I3001" s="173" t="e">
        <v>#N/A</v>
      </c>
      <c r="K3001" s="173">
        <f>SUMIF(Entradas!A:A,A3001,Entradas!C:C)</f>
        <v>0</v>
      </c>
      <c r="L3001" s="173">
        <f>SUMIF(SAIDA!A:A,A3001,SAIDA!C:C)</f>
        <v>0</v>
      </c>
      <c r="M3001" s="259"/>
    </row>
    <row r="3002" spans="1:13" x14ac:dyDescent="0.25">
      <c r="A3002" s="229" t="s">
        <v>2827</v>
      </c>
      <c r="B3002" s="186" t="s">
        <v>5322</v>
      </c>
      <c r="C3002" s="184" t="s">
        <v>7625</v>
      </c>
      <c r="D3002" s="182">
        <f>IF(ISBLANK($D$2),SUMIFS(Entradas!$C:$C,Entradas!$A:$A,$A3002)-SUMIFS(SAIDA!$C:$C,SAIDA!$A:$A,$A3002),SUMIFS(Entradas!$C:$C,Entradas!$A:$A,$A3002,Entradas!$B:$B,"&lt;="&amp;$D$2)-SUMIFS(SAIDA!$C:$C,SAIDA!$A:$A,$A3002,SAIDA!$B:$B,"&lt;="&amp;$D$2))</f>
        <v>0</v>
      </c>
      <c r="E3002" s="183">
        <f>IF($A3002="","",IFERROR(VLOOKUP($A3002,Entradas!$A:$D,4,FALSE),""))</f>
        <v>0</v>
      </c>
      <c r="F3002" s="184" t="s">
        <v>2</v>
      </c>
      <c r="G3002" s="190" t="s">
        <v>7320</v>
      </c>
      <c r="H3002" s="176" t="s">
        <v>7030</v>
      </c>
      <c r="I3002" s="173" t="e">
        <v>#N/A</v>
      </c>
      <c r="K3002" s="173">
        <f>SUMIF(Entradas!A:A,A3002,Entradas!C:C)</f>
        <v>0</v>
      </c>
      <c r="L3002" s="173">
        <f>SUMIF(SAIDA!A:A,A3002,SAIDA!C:C)</f>
        <v>0</v>
      </c>
      <c r="M3002" s="259"/>
    </row>
    <row r="3003" spans="1:13" x14ac:dyDescent="0.25">
      <c r="A3003" s="229" t="s">
        <v>2828</v>
      </c>
      <c r="B3003" s="186" t="s">
        <v>5323</v>
      </c>
      <c r="C3003" s="184" t="s">
        <v>6454</v>
      </c>
      <c r="D3003" s="182">
        <f>IF(ISBLANK($D$2),SUMIFS(Entradas!$C:$C,Entradas!$A:$A,$A3003)-SUMIFS(SAIDA!$C:$C,SAIDA!$A:$A,$A3003),SUMIFS(Entradas!$C:$C,Entradas!$A:$A,$A3003,Entradas!$B:$B,"&lt;="&amp;$D$2)-SUMIFS(SAIDA!$C:$C,SAIDA!$A:$A,$A3003,SAIDA!$B:$B,"&lt;="&amp;$D$2))</f>
        <v>6</v>
      </c>
      <c r="E3003" s="183">
        <f>IF($A3003="","",IFERROR(VLOOKUP($A3003,Entradas!$A:$D,4,FALSE),""))</f>
        <v>0</v>
      </c>
      <c r="F3003" s="176" t="s">
        <v>2</v>
      </c>
      <c r="G3003" s="190" t="s">
        <v>7320</v>
      </c>
      <c r="H3003" s="176"/>
      <c r="I3003" s="173" t="e">
        <v>#N/A</v>
      </c>
      <c r="K3003" s="173">
        <f>SUMIF(Entradas!A:A,A3003,Entradas!C:C)</f>
        <v>6</v>
      </c>
      <c r="L3003" s="173">
        <f>SUMIF(SAIDA!A:A,A3003,SAIDA!C:C)</f>
        <v>0</v>
      </c>
      <c r="M3003" s="259"/>
    </row>
    <row r="3004" spans="1:13" x14ac:dyDescent="0.25">
      <c r="A3004" s="229" t="s">
        <v>2829</v>
      </c>
      <c r="B3004" s="181" t="s">
        <v>5324</v>
      </c>
      <c r="C3004" s="184" t="s">
        <v>6454</v>
      </c>
      <c r="D3004" s="182">
        <f>IF(ISBLANK($D$2),SUMIFS(Entradas!$C:$C,Entradas!$A:$A,$A3004)-SUMIFS(SAIDA!$C:$C,SAIDA!$A:$A,$A3004),SUMIFS(Entradas!$C:$C,Entradas!$A:$A,$A3004,Entradas!$B:$B,"&lt;="&amp;$D$2)-SUMIFS(SAIDA!$C:$C,SAIDA!$A:$A,$A3004,SAIDA!$B:$B,"&lt;="&amp;$D$2))</f>
        <v>9</v>
      </c>
      <c r="E3004" s="183">
        <f>IF($A3004="","",IFERROR(VLOOKUP($A3004,Entradas!$A:$D,4,FALSE),""))</f>
        <v>0</v>
      </c>
      <c r="F3004" s="184" t="s">
        <v>2</v>
      </c>
      <c r="G3004" s="190" t="s">
        <v>7320</v>
      </c>
      <c r="H3004" s="176" t="s">
        <v>7031</v>
      </c>
      <c r="I3004" s="173" t="e">
        <v>#N/A</v>
      </c>
      <c r="K3004" s="173">
        <f>SUMIF(Entradas!A:A,A3004,Entradas!C:C)</f>
        <v>9</v>
      </c>
      <c r="L3004" s="173">
        <f>SUMIF(SAIDA!A:A,A3004,SAIDA!C:C)</f>
        <v>0</v>
      </c>
      <c r="M3004" s="259"/>
    </row>
    <row r="3005" spans="1:13" x14ac:dyDescent="0.25">
      <c r="A3005" s="229" t="s">
        <v>2830</v>
      </c>
      <c r="B3005" s="181" t="s">
        <v>5325</v>
      </c>
      <c r="C3005" s="184" t="s">
        <v>6470</v>
      </c>
      <c r="D3005" s="182">
        <f>IF(ISBLANK($D$2),SUMIFS(Entradas!$C:$C,Entradas!$A:$A,$A3005)-SUMIFS(SAIDA!$C:$C,SAIDA!$A:$A,$A3005),SUMIFS(Entradas!$C:$C,Entradas!$A:$A,$A3005,Entradas!$B:$B,"&lt;="&amp;$D$2)-SUMIFS(SAIDA!$C:$C,SAIDA!$A:$A,$A3005,SAIDA!$B:$B,"&lt;="&amp;$D$2))</f>
        <v>8</v>
      </c>
      <c r="E3005" s="183">
        <f>IF($A3005="","",IFERROR(VLOOKUP($A3005,Entradas!$A:$D,4,FALSE),""))</f>
        <v>0</v>
      </c>
      <c r="F3005" s="184" t="s">
        <v>2</v>
      </c>
      <c r="G3005" s="190" t="s">
        <v>7320</v>
      </c>
      <c r="H3005" s="176" t="s">
        <v>7032</v>
      </c>
      <c r="I3005" s="173" t="e">
        <v>#N/A</v>
      </c>
      <c r="K3005" s="173">
        <f>SUMIF(Entradas!A:A,A3005,Entradas!C:C)</f>
        <v>8</v>
      </c>
      <c r="L3005" s="173">
        <f>SUMIF(SAIDA!A:A,A3005,SAIDA!C:C)</f>
        <v>0</v>
      </c>
      <c r="M3005" s="259"/>
    </row>
    <row r="3006" spans="1:13" x14ac:dyDescent="0.25">
      <c r="A3006" s="229" t="s">
        <v>2831</v>
      </c>
      <c r="B3006" s="186" t="s">
        <v>5326</v>
      </c>
      <c r="C3006" s="184" t="s">
        <v>7625</v>
      </c>
      <c r="D3006" s="182">
        <f>IF(ISBLANK($D$2),SUMIFS(Entradas!$C:$C,Entradas!$A:$A,$A3006)-SUMIFS(SAIDA!$C:$C,SAIDA!$A:$A,$A3006),SUMIFS(Entradas!$C:$C,Entradas!$A:$A,$A3006,Entradas!$B:$B,"&lt;="&amp;$D$2)-SUMIFS(SAIDA!$C:$C,SAIDA!$A:$A,$A3006,SAIDA!$B:$B,"&lt;="&amp;$D$2))</f>
        <v>10</v>
      </c>
      <c r="E3006" s="183">
        <f>IF($A3006="","",IFERROR(VLOOKUP($A3006,Entradas!$A:$D,4,FALSE),""))</f>
        <v>0</v>
      </c>
      <c r="F3006" s="184" t="s">
        <v>2</v>
      </c>
      <c r="G3006" s="190" t="s">
        <v>7320</v>
      </c>
      <c r="H3006" s="176" t="s">
        <v>7033</v>
      </c>
      <c r="I3006" s="173" t="e">
        <v>#N/A</v>
      </c>
      <c r="K3006" s="173">
        <f>SUMIF(Entradas!A:A,A3006,Entradas!C:C)</f>
        <v>10</v>
      </c>
      <c r="L3006" s="173">
        <f>SUMIF(SAIDA!A:A,A3006,SAIDA!C:C)</f>
        <v>0</v>
      </c>
      <c r="M3006" s="259"/>
    </row>
    <row r="3007" spans="1:13" x14ac:dyDescent="0.25">
      <c r="A3007" s="229" t="s">
        <v>2832</v>
      </c>
      <c r="B3007" s="197" t="s">
        <v>5327</v>
      </c>
      <c r="C3007" s="184" t="s">
        <v>6454</v>
      </c>
      <c r="D3007" s="182">
        <f>IF(ISBLANK($D$2),SUMIFS(Entradas!$C:$C,Entradas!$A:$A,$A3007)-SUMIFS(SAIDA!$C:$C,SAIDA!$A:$A,$A3007),SUMIFS(Entradas!$C:$C,Entradas!$A:$A,$A3007,Entradas!$B:$B,"&lt;="&amp;$D$2)-SUMIFS(SAIDA!$C:$C,SAIDA!$A:$A,$A3007,SAIDA!$B:$B,"&lt;="&amp;$D$2))</f>
        <v>0</v>
      </c>
      <c r="E3007" s="183" t="str">
        <f>IF($A3007="","",IFERROR(VLOOKUP($A3007,Entradas!$A:$D,4,FALSE),""))</f>
        <v>CERTO</v>
      </c>
      <c r="F3007" s="184" t="s">
        <v>2</v>
      </c>
      <c r="G3007" s="190" t="s">
        <v>7320</v>
      </c>
      <c r="H3007" s="176" t="s">
        <v>6992</v>
      </c>
      <c r="I3007" s="173" t="s">
        <v>7531</v>
      </c>
      <c r="K3007" s="173">
        <f>SUMIF(Entradas!A:A,A3007,Entradas!C:C)</f>
        <v>0</v>
      </c>
      <c r="L3007" s="173">
        <f>SUMIF(SAIDA!A:A,A3007,SAIDA!C:C)</f>
        <v>0</v>
      </c>
      <c r="M3007" s="259"/>
    </row>
    <row r="3008" spans="1:13" x14ac:dyDescent="0.25">
      <c r="A3008" s="229" t="s">
        <v>2833</v>
      </c>
      <c r="B3008" s="181" t="s">
        <v>5328</v>
      </c>
      <c r="C3008" s="184" t="s">
        <v>6470</v>
      </c>
      <c r="D3008" s="182">
        <f>IF(ISBLANK($D$2),SUMIFS(Entradas!$C:$C,Entradas!$A:$A,$A3008)-SUMIFS(SAIDA!$C:$C,SAIDA!$A:$A,$A3008),SUMIFS(Entradas!$C:$C,Entradas!$A:$A,$A3008,Entradas!$B:$B,"&lt;="&amp;$D$2)-SUMIFS(SAIDA!$C:$C,SAIDA!$A:$A,$A3008,SAIDA!$B:$B,"&lt;="&amp;$D$2))</f>
        <v>5</v>
      </c>
      <c r="E3008" s="183">
        <f>IF($A3008="","",IFERROR(VLOOKUP($A3008,Entradas!$A:$D,4,FALSE),""))</f>
        <v>0</v>
      </c>
      <c r="F3008" s="184" t="s">
        <v>2</v>
      </c>
      <c r="G3008" s="190" t="s">
        <v>7320</v>
      </c>
      <c r="H3008" s="176" t="s">
        <v>6853</v>
      </c>
      <c r="I3008" s="173" t="e">
        <v>#N/A</v>
      </c>
      <c r="K3008" s="173">
        <f>SUMIF(Entradas!A:A,A3008,Entradas!C:C)</f>
        <v>5</v>
      </c>
      <c r="L3008" s="173">
        <f>SUMIF(SAIDA!A:A,A3008,SAIDA!C:C)</f>
        <v>0</v>
      </c>
      <c r="M3008" s="259"/>
    </row>
    <row r="3009" spans="1:13" x14ac:dyDescent="0.25">
      <c r="A3009" s="229" t="s">
        <v>2834</v>
      </c>
      <c r="B3009" s="181" t="s">
        <v>5329</v>
      </c>
      <c r="C3009" s="184" t="s">
        <v>7625</v>
      </c>
      <c r="D3009" s="182">
        <f>IF(ISBLANK($D$2),SUMIFS(Entradas!$C:$C,Entradas!$A:$A,$A3009)-SUMIFS(SAIDA!$C:$C,SAIDA!$A:$A,$A3009),SUMIFS(Entradas!$C:$C,Entradas!$A:$A,$A3009,Entradas!$B:$B,"&lt;="&amp;$D$2)-SUMIFS(SAIDA!$C:$C,SAIDA!$A:$A,$A3009,SAIDA!$B:$B,"&lt;="&amp;$D$2))</f>
        <v>67</v>
      </c>
      <c r="E3009" s="183">
        <f>IF($A3009="","",IFERROR(VLOOKUP($A3009,Entradas!$A:$D,4,FALSE),""))</f>
        <v>0</v>
      </c>
      <c r="F3009" s="184" t="s">
        <v>2</v>
      </c>
      <c r="G3009" s="190" t="s">
        <v>7320</v>
      </c>
      <c r="H3009" s="176" t="s">
        <v>6854</v>
      </c>
      <c r="I3009" s="173" t="e">
        <v>#N/A</v>
      </c>
      <c r="K3009" s="173">
        <f>SUMIF(Entradas!A:A,A3009,Entradas!C:C)</f>
        <v>67</v>
      </c>
      <c r="L3009" s="173">
        <f>SUMIF(SAIDA!A:A,A3009,SAIDA!C:C)</f>
        <v>0</v>
      </c>
      <c r="M3009" s="259"/>
    </row>
    <row r="3010" spans="1:13" x14ac:dyDescent="0.25">
      <c r="A3010" s="229" t="s">
        <v>2835</v>
      </c>
      <c r="B3010" s="197" t="s">
        <v>5330</v>
      </c>
      <c r="C3010" s="184" t="s">
        <v>6454</v>
      </c>
      <c r="D3010" s="182">
        <f>IF(ISBLANK($D$2),SUMIFS(Entradas!$C:$C,Entradas!$A:$A,$A3010)-SUMIFS(SAIDA!$C:$C,SAIDA!$A:$A,$A3010),SUMIFS(Entradas!$C:$C,Entradas!$A:$A,$A3010,Entradas!$B:$B,"&lt;="&amp;$D$2)-SUMIFS(SAIDA!$C:$C,SAIDA!$A:$A,$A3010,SAIDA!$B:$B,"&lt;="&amp;$D$2))</f>
        <v>19</v>
      </c>
      <c r="E3010" s="183">
        <f>IF($A3010="","",IFERROR(VLOOKUP($A3010,Entradas!$A:$D,4,FALSE),""))</f>
        <v>0</v>
      </c>
      <c r="F3010" s="184" t="s">
        <v>2</v>
      </c>
      <c r="G3010" s="190" t="s">
        <v>7320</v>
      </c>
      <c r="H3010" s="176" t="s">
        <v>6853</v>
      </c>
      <c r="I3010" s="173" t="e">
        <v>#N/A</v>
      </c>
      <c r="K3010" s="173">
        <f>SUMIF(Entradas!A:A,A3010,Entradas!C:C)</f>
        <v>19</v>
      </c>
      <c r="L3010" s="173">
        <f>SUMIF(SAIDA!A:A,A3010,SAIDA!C:C)</f>
        <v>0</v>
      </c>
      <c r="M3010" s="259"/>
    </row>
    <row r="3011" spans="1:13" x14ac:dyDescent="0.25">
      <c r="A3011" s="229" t="s">
        <v>2836</v>
      </c>
      <c r="B3011" s="181" t="s">
        <v>5331</v>
      </c>
      <c r="C3011" s="184" t="s">
        <v>6470</v>
      </c>
      <c r="D3011" s="182">
        <f>IF(ISBLANK($D$2),SUMIFS(Entradas!$C:$C,Entradas!$A:$A,$A3011)-SUMIFS(SAIDA!$C:$C,SAIDA!$A:$A,$A3011),SUMIFS(Entradas!$C:$C,Entradas!$A:$A,$A3011,Entradas!$B:$B,"&lt;="&amp;$D$2)-SUMIFS(SAIDA!$C:$C,SAIDA!$A:$A,$A3011,SAIDA!$B:$B,"&lt;="&amp;$D$2))</f>
        <v>1</v>
      </c>
      <c r="E3011" s="183">
        <f>IF($A3011="","",IFERROR(VLOOKUP($A3011,Entradas!$A:$D,4,FALSE),""))</f>
        <v>0</v>
      </c>
      <c r="F3011" s="184" t="s">
        <v>2</v>
      </c>
      <c r="G3011" s="190" t="s">
        <v>7320</v>
      </c>
      <c r="H3011" s="176" t="s">
        <v>7034</v>
      </c>
      <c r="I3011" s="173" t="e">
        <v>#N/A</v>
      </c>
      <c r="K3011" s="173">
        <f>SUMIF(Entradas!A:A,A3011,Entradas!C:C)</f>
        <v>1</v>
      </c>
      <c r="L3011" s="173">
        <f>SUMIF(SAIDA!A:A,A3011,SAIDA!C:C)</f>
        <v>0</v>
      </c>
      <c r="M3011" s="259"/>
    </row>
    <row r="3012" spans="1:13" x14ac:dyDescent="0.25">
      <c r="A3012" s="229" t="s">
        <v>2837</v>
      </c>
      <c r="B3012" s="186" t="s">
        <v>5332</v>
      </c>
      <c r="C3012" s="176" t="s">
        <v>6469</v>
      </c>
      <c r="D3012" s="182">
        <f>IF(ISBLANK($D$2),SUMIFS(Entradas!$C:$C,Entradas!$A:$A,$A3012)-SUMIFS(SAIDA!$C:$C,SAIDA!$A:$A,$A3012),SUMIFS(Entradas!$C:$C,Entradas!$A:$A,$A3012,Entradas!$B:$B,"&lt;="&amp;$D$2)-SUMIFS(SAIDA!$C:$C,SAIDA!$A:$A,$A3012,SAIDA!$B:$B,"&lt;="&amp;$D$2))</f>
        <v>0</v>
      </c>
      <c r="E3012" s="183">
        <f>IF($A3012="","",IFERROR(VLOOKUP($A3012,Entradas!$A:$D,4,FALSE),""))</f>
        <v>0</v>
      </c>
      <c r="F3012" s="184" t="s">
        <v>2</v>
      </c>
      <c r="G3012" s="190" t="s">
        <v>7320</v>
      </c>
      <c r="H3012" s="176" t="s">
        <v>7035</v>
      </c>
      <c r="I3012" s="173" t="e">
        <v>#N/A</v>
      </c>
      <c r="K3012" s="173">
        <f>SUMIF(Entradas!A:A,A3012,Entradas!C:C)</f>
        <v>35</v>
      </c>
      <c r="L3012" s="173">
        <f>SUMIF(SAIDA!A:A,A3012,SAIDA!C:C)</f>
        <v>35</v>
      </c>
      <c r="M3012" s="259"/>
    </row>
    <row r="3013" spans="1:13" x14ac:dyDescent="0.25">
      <c r="A3013" s="229" t="s">
        <v>2838</v>
      </c>
      <c r="B3013" s="197" t="s">
        <v>5333</v>
      </c>
      <c r="C3013" s="184" t="s">
        <v>6454</v>
      </c>
      <c r="D3013" s="182">
        <f>IF(ISBLANK($D$2),SUMIFS(Entradas!$C:$C,Entradas!$A:$A,$A3013)-SUMIFS(SAIDA!$C:$C,SAIDA!$A:$A,$A3013),SUMIFS(Entradas!$C:$C,Entradas!$A:$A,$A3013,Entradas!$B:$B,"&lt;="&amp;$D$2)-SUMIFS(SAIDA!$C:$C,SAIDA!$A:$A,$A3013,SAIDA!$B:$B,"&lt;="&amp;$D$2))</f>
        <v>0</v>
      </c>
      <c r="E3013" s="183">
        <f>IF($A3013="","",IFERROR(VLOOKUP($A3013,Entradas!$A:$D,4,FALSE),""))</f>
        <v>0</v>
      </c>
      <c r="F3013" s="184" t="s">
        <v>2</v>
      </c>
      <c r="G3013" s="190" t="s">
        <v>7320</v>
      </c>
      <c r="H3013" s="176" t="s">
        <v>7036</v>
      </c>
      <c r="I3013" s="173" t="e">
        <v>#N/A</v>
      </c>
      <c r="K3013" s="173">
        <f>SUMIF(Entradas!A:A,A3013,Entradas!C:C)</f>
        <v>0</v>
      </c>
      <c r="L3013" s="173">
        <f>SUMIF(SAIDA!A:A,A3013,SAIDA!C:C)</f>
        <v>0</v>
      </c>
      <c r="M3013" s="259"/>
    </row>
    <row r="3014" spans="1:13" x14ac:dyDescent="0.25">
      <c r="A3014" s="229" t="s">
        <v>2839</v>
      </c>
      <c r="B3014" s="181" t="s">
        <v>5334</v>
      </c>
      <c r="C3014" s="184" t="s">
        <v>6470</v>
      </c>
      <c r="D3014" s="182">
        <f>IF(ISBLANK($D$2),SUMIFS(Entradas!$C:$C,Entradas!$A:$A,$A3014)-SUMIFS(SAIDA!$C:$C,SAIDA!$A:$A,$A3014),SUMIFS(Entradas!$C:$C,Entradas!$A:$A,$A3014,Entradas!$B:$B,"&lt;="&amp;$D$2)-SUMIFS(SAIDA!$C:$C,SAIDA!$A:$A,$A3014,SAIDA!$B:$B,"&lt;="&amp;$D$2))</f>
        <v>14</v>
      </c>
      <c r="E3014" s="183">
        <f>IF($A3014="","",IFERROR(VLOOKUP($A3014,Entradas!$A:$D,4,FALSE),""))</f>
        <v>0</v>
      </c>
      <c r="F3014" s="184" t="s">
        <v>2</v>
      </c>
      <c r="G3014" s="190" t="s">
        <v>7320</v>
      </c>
      <c r="H3014" s="176" t="s">
        <v>6859</v>
      </c>
      <c r="I3014" s="173" t="e">
        <v>#N/A</v>
      </c>
      <c r="K3014" s="173">
        <f>SUMIF(Entradas!A:A,A3014,Entradas!C:C)</f>
        <v>14</v>
      </c>
      <c r="L3014" s="173">
        <f>SUMIF(SAIDA!A:A,A3014,SAIDA!C:C)</f>
        <v>0</v>
      </c>
      <c r="M3014" s="259"/>
    </row>
    <row r="3015" spans="1:13" x14ac:dyDescent="0.25">
      <c r="A3015" s="229" t="s">
        <v>2840</v>
      </c>
      <c r="B3015" s="186" t="s">
        <v>5335</v>
      </c>
      <c r="C3015" s="184" t="s">
        <v>7625</v>
      </c>
      <c r="D3015" s="182">
        <f>IF(ISBLANK($D$2),SUMIFS(Entradas!$C:$C,Entradas!$A:$A,$A3015)-SUMIFS(SAIDA!$C:$C,SAIDA!$A:$A,$A3015),SUMIFS(Entradas!$C:$C,Entradas!$A:$A,$A3015,Entradas!$B:$B,"&lt;="&amp;$D$2)-SUMIFS(SAIDA!$C:$C,SAIDA!$A:$A,$A3015,SAIDA!$B:$B,"&lt;="&amp;$D$2))</f>
        <v>16</v>
      </c>
      <c r="E3015" s="183">
        <f>IF($A3015="","",IFERROR(VLOOKUP($A3015,Entradas!$A:$D,4,FALSE),""))</f>
        <v>0</v>
      </c>
      <c r="F3015" s="184" t="s">
        <v>2</v>
      </c>
      <c r="G3015" s="190" t="s">
        <v>7320</v>
      </c>
      <c r="H3015" s="176" t="s">
        <v>7037</v>
      </c>
      <c r="I3015" s="173" t="e">
        <v>#N/A</v>
      </c>
      <c r="K3015" s="173">
        <f>SUMIF(Entradas!A:A,A3015,Entradas!C:C)</f>
        <v>16</v>
      </c>
      <c r="L3015" s="173">
        <f>SUMIF(SAIDA!A:A,A3015,SAIDA!C:C)</f>
        <v>0</v>
      </c>
      <c r="M3015" s="259"/>
    </row>
    <row r="3016" spans="1:13" x14ac:dyDescent="0.25">
      <c r="A3016" s="229" t="s">
        <v>2841</v>
      </c>
      <c r="B3016" s="197" t="s">
        <v>5336</v>
      </c>
      <c r="C3016" s="184" t="s">
        <v>6454</v>
      </c>
      <c r="D3016" s="182">
        <f>IF(ISBLANK($D$2),SUMIFS(Entradas!$C:$C,Entradas!$A:$A,$A3016)-SUMIFS(SAIDA!$C:$C,SAIDA!$A:$A,$A3016),SUMIFS(Entradas!$C:$C,Entradas!$A:$A,$A3016,Entradas!$B:$B,"&lt;="&amp;$D$2)-SUMIFS(SAIDA!$C:$C,SAIDA!$A:$A,$A3016,SAIDA!$B:$B,"&lt;="&amp;$D$2))</f>
        <v>5</v>
      </c>
      <c r="E3016" s="183">
        <f>IF($A3016="","",IFERROR(VLOOKUP($A3016,Entradas!$A:$D,4,FALSE),""))</f>
        <v>0</v>
      </c>
      <c r="F3016" s="184" t="s">
        <v>2</v>
      </c>
      <c r="G3016" s="190" t="s">
        <v>7320</v>
      </c>
      <c r="H3016" s="176" t="s">
        <v>6999</v>
      </c>
      <c r="I3016" s="173" t="s">
        <v>7531</v>
      </c>
      <c r="K3016" s="173">
        <f>SUMIF(Entradas!A:A,A3016,Entradas!C:C)</f>
        <v>5</v>
      </c>
      <c r="L3016" s="173">
        <f>SUMIF(SAIDA!A:A,A3016,SAIDA!C:C)</f>
        <v>0</v>
      </c>
      <c r="M3016" s="259"/>
    </row>
    <row r="3017" spans="1:13" x14ac:dyDescent="0.25">
      <c r="A3017" s="229" t="s">
        <v>2842</v>
      </c>
      <c r="B3017" s="181" t="s">
        <v>5337</v>
      </c>
      <c r="C3017" s="184" t="s">
        <v>6470</v>
      </c>
      <c r="D3017" s="182">
        <f>IF(ISBLANK($D$2),SUMIFS(Entradas!$C:$C,Entradas!$A:$A,$A3017)-SUMIFS(SAIDA!$C:$C,SAIDA!$A:$A,$A3017),SUMIFS(Entradas!$C:$C,Entradas!$A:$A,$A3017,Entradas!$B:$B,"&lt;="&amp;$D$2)-SUMIFS(SAIDA!$C:$C,SAIDA!$A:$A,$A3017,SAIDA!$B:$B,"&lt;="&amp;$D$2))</f>
        <v>2</v>
      </c>
      <c r="E3017" s="183">
        <f>IF($A3017="","",IFERROR(VLOOKUP($A3017,Entradas!$A:$D,4,FALSE),""))</f>
        <v>0</v>
      </c>
      <c r="F3017" s="184" t="s">
        <v>2</v>
      </c>
      <c r="G3017" s="190" t="s">
        <v>7320</v>
      </c>
      <c r="H3017" s="176" t="s">
        <v>7038</v>
      </c>
      <c r="I3017" s="173" t="e">
        <v>#N/A</v>
      </c>
      <c r="K3017" s="173">
        <f>SUMIF(Entradas!A:A,A3017,Entradas!C:C)</f>
        <v>2</v>
      </c>
      <c r="L3017" s="173">
        <f>SUMIF(SAIDA!A:A,A3017,SAIDA!C:C)</f>
        <v>0</v>
      </c>
      <c r="M3017" s="259"/>
    </row>
    <row r="3018" spans="1:13" x14ac:dyDescent="0.25">
      <c r="A3018" s="229" t="s">
        <v>2843</v>
      </c>
      <c r="B3018" s="186" t="s">
        <v>5338</v>
      </c>
      <c r="C3018" s="176" t="s">
        <v>6467</v>
      </c>
      <c r="D3018" s="182">
        <f>IF(ISBLANK($D$2),SUMIFS(Entradas!$C:$C,Entradas!$A:$A,$A3018)-SUMIFS(SAIDA!$C:$C,SAIDA!$A:$A,$A3018),SUMIFS(Entradas!$C:$C,Entradas!$A:$A,$A3018,Entradas!$B:$B,"&lt;="&amp;$D$2)-SUMIFS(SAIDA!$C:$C,SAIDA!$A:$A,$A3018,SAIDA!$B:$B,"&lt;="&amp;$D$2))</f>
        <v>9</v>
      </c>
      <c r="E3018" s="183">
        <f>IF($A3018="","",IFERROR(VLOOKUP($A3018,Entradas!$A:$D,4,FALSE),""))</f>
        <v>0</v>
      </c>
      <c r="F3018" s="184" t="s">
        <v>2</v>
      </c>
      <c r="G3018" s="190" t="s">
        <v>7320</v>
      </c>
      <c r="H3018" s="176" t="s">
        <v>7002</v>
      </c>
      <c r="I3018" s="173" t="s">
        <v>7531</v>
      </c>
      <c r="K3018" s="173">
        <f>SUMIF(Entradas!A:A,A3018,Entradas!C:C)</f>
        <v>9</v>
      </c>
      <c r="L3018" s="173">
        <f>SUMIF(SAIDA!A:A,A3018,SAIDA!C:C)</f>
        <v>0</v>
      </c>
      <c r="M3018" s="259"/>
    </row>
    <row r="3019" spans="1:13" x14ac:dyDescent="0.25">
      <c r="A3019" s="229" t="s">
        <v>2844</v>
      </c>
      <c r="B3019" s="186" t="s">
        <v>5339</v>
      </c>
      <c r="C3019" s="184" t="s">
        <v>6454</v>
      </c>
      <c r="D3019" s="182">
        <f>IF(ISBLANK($D$2),SUMIFS(Entradas!$C:$C,Entradas!$A:$A,$A3019)-SUMIFS(SAIDA!$C:$C,SAIDA!$A:$A,$A3019),SUMIFS(Entradas!$C:$C,Entradas!$A:$A,$A3019,Entradas!$B:$B,"&lt;="&amp;$D$2)-SUMIFS(SAIDA!$C:$C,SAIDA!$A:$A,$A3019,SAIDA!$B:$B,"&lt;="&amp;$D$2))</f>
        <v>3</v>
      </c>
      <c r="E3019" s="183">
        <f>IF($A3019="","",IFERROR(VLOOKUP($A3019,Entradas!$A:$D,4,FALSE),""))</f>
        <v>0</v>
      </c>
      <c r="F3019" s="184" t="s">
        <v>2</v>
      </c>
      <c r="G3019" s="190" t="s">
        <v>7320</v>
      </c>
      <c r="H3019" s="176" t="s">
        <v>7000</v>
      </c>
      <c r="I3019" s="173" t="s">
        <v>7531</v>
      </c>
      <c r="K3019" s="173">
        <f>SUMIF(Entradas!A:A,A3019,Entradas!C:C)</f>
        <v>3</v>
      </c>
      <c r="L3019" s="173">
        <f>SUMIF(SAIDA!A:A,A3019,SAIDA!C:C)</f>
        <v>0</v>
      </c>
      <c r="M3019" s="259"/>
    </row>
    <row r="3020" spans="1:13" x14ac:dyDescent="0.25">
      <c r="A3020" s="229" t="s">
        <v>2845</v>
      </c>
      <c r="B3020" s="181" t="s">
        <v>5340</v>
      </c>
      <c r="C3020" s="184" t="s">
        <v>6470</v>
      </c>
      <c r="D3020" s="182">
        <f>IF(ISBLANK($D$2),SUMIFS(Entradas!$C:$C,Entradas!$A:$A,$A3020)-SUMIFS(SAIDA!$C:$C,SAIDA!$A:$A,$A3020),SUMIFS(Entradas!$C:$C,Entradas!$A:$A,$A3020,Entradas!$B:$B,"&lt;="&amp;$D$2)-SUMIFS(SAIDA!$C:$C,SAIDA!$A:$A,$A3020,SAIDA!$B:$B,"&lt;="&amp;$D$2))</f>
        <v>0</v>
      </c>
      <c r="E3020" s="183">
        <f>IF($A3020="","",IFERROR(VLOOKUP($A3020,Entradas!$A:$D,4,FALSE),""))</f>
        <v>0</v>
      </c>
      <c r="F3020" s="184" t="s">
        <v>2</v>
      </c>
      <c r="G3020" s="190" t="s">
        <v>7320</v>
      </c>
      <c r="H3020" s="176" t="s">
        <v>6861</v>
      </c>
      <c r="I3020" s="173" t="e">
        <v>#N/A</v>
      </c>
      <c r="K3020" s="173">
        <f>SUMIF(Entradas!A:A,A3020,Entradas!C:C)</f>
        <v>0</v>
      </c>
      <c r="L3020" s="173">
        <f>SUMIF(SAIDA!A:A,A3020,SAIDA!C:C)</f>
        <v>0</v>
      </c>
      <c r="M3020" s="259"/>
    </row>
    <row r="3021" spans="1:13" x14ac:dyDescent="0.25">
      <c r="A3021" s="229" t="s">
        <v>2846</v>
      </c>
      <c r="B3021" s="186" t="s">
        <v>5341</v>
      </c>
      <c r="C3021" s="184" t="s">
        <v>7625</v>
      </c>
      <c r="D3021" s="182">
        <f>IF(ISBLANK($D$2),SUMIFS(Entradas!$C:$C,Entradas!$A:$A,$A3021)-SUMIFS(SAIDA!$C:$C,SAIDA!$A:$A,$A3021),SUMIFS(Entradas!$C:$C,Entradas!$A:$A,$A3021,Entradas!$B:$B,"&lt;="&amp;$D$2)-SUMIFS(SAIDA!$C:$C,SAIDA!$A:$A,$A3021,SAIDA!$B:$B,"&lt;="&amp;$D$2))</f>
        <v>0</v>
      </c>
      <c r="E3021" s="183">
        <f>IF($A3021="","",IFERROR(VLOOKUP($A3021,Entradas!$A:$D,4,FALSE),""))</f>
        <v>0</v>
      </c>
      <c r="F3021" s="184" t="s">
        <v>2</v>
      </c>
      <c r="G3021" s="190" t="s">
        <v>7320</v>
      </c>
      <c r="H3021" s="176" t="s">
        <v>7039</v>
      </c>
      <c r="I3021" s="173" t="e">
        <v>#N/A</v>
      </c>
      <c r="K3021" s="173">
        <f>SUMIF(Entradas!A:A,A3021,Entradas!C:C)</f>
        <v>0</v>
      </c>
      <c r="L3021" s="173">
        <f>SUMIF(SAIDA!A:A,A3021,SAIDA!C:C)</f>
        <v>0</v>
      </c>
      <c r="M3021" s="259"/>
    </row>
    <row r="3022" spans="1:13" x14ac:dyDescent="0.25">
      <c r="A3022" s="229" t="s">
        <v>2847</v>
      </c>
      <c r="B3022" s="181" t="s">
        <v>5342</v>
      </c>
      <c r="C3022" s="184" t="s">
        <v>6470</v>
      </c>
      <c r="D3022" s="182">
        <f>IF(ISBLANK($D$2),SUMIFS(Entradas!$C:$C,Entradas!$A:$A,$A3022)-SUMIFS(SAIDA!$C:$C,SAIDA!$A:$A,$A3022),SUMIFS(Entradas!$C:$C,Entradas!$A:$A,$A3022,Entradas!$B:$B,"&lt;="&amp;$D$2)-SUMIFS(SAIDA!$C:$C,SAIDA!$A:$A,$A3022,SAIDA!$B:$B,"&lt;="&amp;$D$2))</f>
        <v>1</v>
      </c>
      <c r="E3022" s="183">
        <f>IF($A3022="","",IFERROR(VLOOKUP($A3022,Entradas!$A:$D,4,FALSE),""))</f>
        <v>0</v>
      </c>
      <c r="F3022" s="184" t="s">
        <v>2</v>
      </c>
      <c r="G3022" s="190" t="s">
        <v>7320</v>
      </c>
      <c r="H3022" s="176" t="s">
        <v>6866</v>
      </c>
      <c r="I3022" s="173" t="e">
        <v>#N/A</v>
      </c>
      <c r="K3022" s="173">
        <f>SUMIF(Entradas!A:A,A3022,Entradas!C:C)</f>
        <v>1</v>
      </c>
      <c r="L3022" s="173">
        <f>SUMIF(SAIDA!A:A,A3022,SAIDA!C:C)</f>
        <v>0</v>
      </c>
      <c r="M3022" s="259"/>
    </row>
    <row r="3023" spans="1:13" x14ac:dyDescent="0.25">
      <c r="A3023" s="229" t="s">
        <v>2848</v>
      </c>
      <c r="B3023" s="206" t="s">
        <v>5343</v>
      </c>
      <c r="C3023" s="184" t="s">
        <v>7625</v>
      </c>
      <c r="D3023" s="182">
        <f>IF(ISBLANK($D$2),SUMIFS(Entradas!$C:$C,Entradas!$A:$A,$A3023)-SUMIFS(SAIDA!$C:$C,SAIDA!$A:$A,$A3023),SUMIFS(Entradas!$C:$C,Entradas!$A:$A,$A3023,Entradas!$B:$B,"&lt;="&amp;$D$2)-SUMIFS(SAIDA!$C:$C,SAIDA!$A:$A,$A3023,SAIDA!$B:$B,"&lt;="&amp;$D$2))</f>
        <v>29</v>
      </c>
      <c r="E3023" s="183" t="str">
        <f>IF($A3023="","",IFERROR(VLOOKUP($A3023,Entradas!$A:$D,4,FALSE),""))</f>
        <v>CERTO</v>
      </c>
      <c r="F3023" s="184" t="s">
        <v>2</v>
      </c>
      <c r="G3023" s="190" t="s">
        <v>7320</v>
      </c>
      <c r="H3023" s="176" t="s">
        <v>7003</v>
      </c>
      <c r="I3023" s="173" t="s">
        <v>7531</v>
      </c>
      <c r="K3023" s="173">
        <f>SUMIF(Entradas!A:A,A3023,Entradas!C:C)</f>
        <v>31</v>
      </c>
      <c r="L3023" s="173">
        <f>SUMIF(SAIDA!A:A,A3023,SAIDA!C:C)</f>
        <v>2</v>
      </c>
      <c r="M3023" s="259"/>
    </row>
    <row r="3024" spans="1:13" x14ac:dyDescent="0.25">
      <c r="A3024" s="229" t="s">
        <v>2849</v>
      </c>
      <c r="B3024" s="181" t="s">
        <v>5344</v>
      </c>
      <c r="C3024" s="184" t="s">
        <v>6454</v>
      </c>
      <c r="D3024" s="182">
        <f>IF(ISBLANK($D$2),SUMIFS(Entradas!$C:$C,Entradas!$A:$A,$A3024)-SUMIFS(SAIDA!$C:$C,SAIDA!$A:$A,$A3024),SUMIFS(Entradas!$C:$C,Entradas!$A:$A,$A3024,Entradas!$B:$B,"&lt;="&amp;$D$2)-SUMIFS(SAIDA!$C:$C,SAIDA!$A:$A,$A3024,SAIDA!$B:$B,"&lt;="&amp;$D$2))</f>
        <v>0</v>
      </c>
      <c r="E3024" s="183">
        <f>IF($A3024="","",IFERROR(VLOOKUP($A3024,Entradas!$A:$D,4,FALSE),""))</f>
        <v>0</v>
      </c>
      <c r="F3024" s="184" t="s">
        <v>2</v>
      </c>
      <c r="G3024" s="190" t="s">
        <v>7320</v>
      </c>
      <c r="H3024" s="176" t="s">
        <v>6869</v>
      </c>
      <c r="I3024" s="173" t="e">
        <v>#N/A</v>
      </c>
      <c r="K3024" s="173">
        <f>SUMIF(Entradas!A:A,A3024,Entradas!C:C)</f>
        <v>0</v>
      </c>
      <c r="L3024" s="173">
        <f>SUMIF(SAIDA!A:A,A3024,SAIDA!C:C)</f>
        <v>0</v>
      </c>
      <c r="M3024" s="259"/>
    </row>
    <row r="3025" spans="1:13" x14ac:dyDescent="0.25">
      <c r="A3025" s="229" t="s">
        <v>2850</v>
      </c>
      <c r="B3025" s="186" t="s">
        <v>5345</v>
      </c>
      <c r="C3025" s="184" t="s">
        <v>7625</v>
      </c>
      <c r="D3025" s="182">
        <f>IF(ISBLANK($D$2),SUMIFS(Entradas!$C:$C,Entradas!$A:$A,$A3025)-SUMIFS(SAIDA!$C:$C,SAIDA!$A:$A,$A3025),SUMIFS(Entradas!$C:$C,Entradas!$A:$A,$A3025,Entradas!$B:$B,"&lt;="&amp;$D$2)-SUMIFS(SAIDA!$C:$C,SAIDA!$A:$A,$A3025,SAIDA!$B:$B,"&lt;="&amp;$D$2))</f>
        <v>9</v>
      </c>
      <c r="E3025" s="183">
        <f>IF($A3025="","",IFERROR(VLOOKUP($A3025,Entradas!$A:$D,4,FALSE),""))</f>
        <v>0</v>
      </c>
      <c r="F3025" s="184" t="s">
        <v>2</v>
      </c>
      <c r="G3025" s="190" t="s">
        <v>7320</v>
      </c>
      <c r="H3025" s="176" t="s">
        <v>7041</v>
      </c>
      <c r="I3025" s="173" t="e">
        <v>#N/A</v>
      </c>
      <c r="K3025" s="173">
        <f>SUMIF(Entradas!A:A,A3025,Entradas!C:C)</f>
        <v>30</v>
      </c>
      <c r="L3025" s="173">
        <f>SUMIF(SAIDA!A:A,A3025,SAIDA!C:C)</f>
        <v>21</v>
      </c>
      <c r="M3025" s="259"/>
    </row>
    <row r="3026" spans="1:13" x14ac:dyDescent="0.25">
      <c r="A3026" s="229" t="s">
        <v>2851</v>
      </c>
      <c r="B3026" s="186" t="s">
        <v>5346</v>
      </c>
      <c r="C3026" s="184" t="s">
        <v>6454</v>
      </c>
      <c r="D3026" s="182">
        <f>IF(ISBLANK($D$2),SUMIFS(Entradas!$C:$C,Entradas!$A:$A,$A3026)-SUMIFS(SAIDA!$C:$C,SAIDA!$A:$A,$A3026),SUMIFS(Entradas!$C:$C,Entradas!$A:$A,$A3026,Entradas!$B:$B,"&lt;="&amp;$D$2)-SUMIFS(SAIDA!$C:$C,SAIDA!$A:$A,$A3026,SAIDA!$B:$B,"&lt;="&amp;$D$2))</f>
        <v>0</v>
      </c>
      <c r="E3026" s="183">
        <f>IF($A3026="","",IFERROR(VLOOKUP($A3026,Entradas!$A:$D,4,FALSE),""))</f>
        <v>0</v>
      </c>
      <c r="F3026" s="184" t="s">
        <v>2</v>
      </c>
      <c r="G3026" s="190" t="s">
        <v>7320</v>
      </c>
      <c r="H3026" s="176" t="s">
        <v>7042</v>
      </c>
      <c r="I3026" s="173" t="e">
        <v>#N/A</v>
      </c>
      <c r="K3026" s="173">
        <f>SUMIF(Entradas!A:A,A3026,Entradas!C:C)</f>
        <v>0</v>
      </c>
      <c r="L3026" s="173">
        <f>SUMIF(SAIDA!A:A,A3026,SAIDA!C:C)</f>
        <v>0</v>
      </c>
      <c r="M3026" s="259"/>
    </row>
    <row r="3027" spans="1:13" x14ac:dyDescent="0.25">
      <c r="A3027" s="229" t="s">
        <v>2852</v>
      </c>
      <c r="B3027" s="186" t="s">
        <v>5347</v>
      </c>
      <c r="C3027" s="184" t="s">
        <v>6454</v>
      </c>
      <c r="D3027" s="182">
        <f>IF(ISBLANK($D$2),SUMIFS(Entradas!$C:$C,Entradas!$A:$A,$A3027)-SUMIFS(SAIDA!$C:$C,SAIDA!$A:$A,$A3027),SUMIFS(Entradas!$C:$C,Entradas!$A:$A,$A3027,Entradas!$B:$B,"&lt;="&amp;$D$2)-SUMIFS(SAIDA!$C:$C,SAIDA!$A:$A,$A3027,SAIDA!$B:$B,"&lt;="&amp;$D$2))</f>
        <v>0</v>
      </c>
      <c r="E3027" s="183">
        <f>IF($A3027="","",IFERROR(VLOOKUP($A3027,Entradas!$A:$D,4,FALSE),""))</f>
        <v>0</v>
      </c>
      <c r="F3027" s="184" t="s">
        <v>2</v>
      </c>
      <c r="G3027" s="190" t="s">
        <v>7320</v>
      </c>
      <c r="H3027" s="176" t="s">
        <v>6872</v>
      </c>
      <c r="I3027" s="173" t="e">
        <v>#N/A</v>
      </c>
      <c r="K3027" s="173">
        <f>SUMIF(Entradas!A:A,A3027,Entradas!C:C)</f>
        <v>0</v>
      </c>
      <c r="L3027" s="173">
        <f>SUMIF(SAIDA!A:A,A3027,SAIDA!C:C)</f>
        <v>0</v>
      </c>
      <c r="M3027" s="259"/>
    </row>
    <row r="3028" spans="1:13" x14ac:dyDescent="0.25">
      <c r="A3028" s="229" t="s">
        <v>2853</v>
      </c>
      <c r="B3028" s="186" t="s">
        <v>5348</v>
      </c>
      <c r="C3028" s="184" t="s">
        <v>6454</v>
      </c>
      <c r="D3028" s="182">
        <f>IF(ISBLANK($D$2),SUMIFS(Entradas!$C:$C,Entradas!$A:$A,$A3028)-SUMIFS(SAIDA!$C:$C,SAIDA!$A:$A,$A3028),SUMIFS(Entradas!$C:$C,Entradas!$A:$A,$A3028,Entradas!$B:$B,"&lt;="&amp;$D$2)-SUMIFS(SAIDA!$C:$C,SAIDA!$A:$A,$A3028,SAIDA!$B:$B,"&lt;="&amp;$D$2))</f>
        <v>56</v>
      </c>
      <c r="E3028" s="183" t="str">
        <f>IF($A3028="","",IFERROR(VLOOKUP($A3028,Entradas!$A:$D,4,FALSE),""))</f>
        <v>CERTO</v>
      </c>
      <c r="F3028" s="184" t="s">
        <v>2</v>
      </c>
      <c r="G3028" s="190" t="s">
        <v>7320</v>
      </c>
      <c r="H3028" s="176" t="s">
        <v>7001</v>
      </c>
      <c r="I3028" s="173" t="s">
        <v>7531</v>
      </c>
      <c r="K3028" s="173">
        <f>SUMIF(Entradas!A:A,A3028,Entradas!C:C)</f>
        <v>59</v>
      </c>
      <c r="L3028" s="173">
        <f>SUMIF(SAIDA!A:A,A3028,SAIDA!C:C)</f>
        <v>3</v>
      </c>
      <c r="M3028" s="259"/>
    </row>
    <row r="3029" spans="1:13" x14ac:dyDescent="0.25">
      <c r="A3029" s="229" t="s">
        <v>2854</v>
      </c>
      <c r="B3029" s="181" t="s">
        <v>5349</v>
      </c>
      <c r="C3029" s="184" t="s">
        <v>6454</v>
      </c>
      <c r="D3029" s="182">
        <f>IF(ISBLANK($D$2),SUMIFS(Entradas!$C:$C,Entradas!$A:$A,$A3029)-SUMIFS(SAIDA!$C:$C,SAIDA!$A:$A,$A3029),SUMIFS(Entradas!$C:$C,Entradas!$A:$A,$A3029,Entradas!$B:$B,"&lt;="&amp;$D$2)-SUMIFS(SAIDA!$C:$C,SAIDA!$A:$A,$A3029,SAIDA!$B:$B,"&lt;="&amp;$D$2))</f>
        <v>0</v>
      </c>
      <c r="E3029" s="183">
        <f>IF($A3029="","",IFERROR(VLOOKUP($A3029,Entradas!$A:$D,4,FALSE),""))</f>
        <v>0</v>
      </c>
      <c r="F3029" s="184" t="s">
        <v>2</v>
      </c>
      <c r="G3029" s="190" t="s">
        <v>7320</v>
      </c>
      <c r="H3029" s="176" t="s">
        <v>6872</v>
      </c>
      <c r="I3029" s="173" t="e">
        <v>#N/A</v>
      </c>
      <c r="K3029" s="173">
        <f>SUMIF(Entradas!A:A,A3029,Entradas!C:C)</f>
        <v>12</v>
      </c>
      <c r="L3029" s="173">
        <f>SUMIF(SAIDA!A:A,A3029,SAIDA!C:C)</f>
        <v>12</v>
      </c>
      <c r="M3029" s="259"/>
    </row>
    <row r="3030" spans="1:13" x14ac:dyDescent="0.25">
      <c r="A3030" s="229" t="s">
        <v>2855</v>
      </c>
      <c r="B3030" s="186" t="s">
        <v>5350</v>
      </c>
      <c r="C3030" s="184" t="s">
        <v>7625</v>
      </c>
      <c r="D3030" s="182">
        <f>IF(ISBLANK($D$2),SUMIFS(Entradas!$C:$C,Entradas!$A:$A,$A3030)-SUMIFS(SAIDA!$C:$C,SAIDA!$A:$A,$A3030),SUMIFS(Entradas!$C:$C,Entradas!$A:$A,$A3030,Entradas!$B:$B,"&lt;="&amp;$D$2)-SUMIFS(SAIDA!$C:$C,SAIDA!$A:$A,$A3030,SAIDA!$B:$B,"&lt;="&amp;$D$2))</f>
        <v>404</v>
      </c>
      <c r="E3030" s="183">
        <f>IF($A3030="","",IFERROR(VLOOKUP($A3030,Entradas!$A:$D,4,FALSE),""))</f>
        <v>0</v>
      </c>
      <c r="F3030" s="184" t="s">
        <v>2</v>
      </c>
      <c r="G3030" s="190" t="s">
        <v>7320</v>
      </c>
      <c r="H3030" s="176" t="s">
        <v>6997</v>
      </c>
      <c r="I3030" s="173" t="s">
        <v>7531</v>
      </c>
      <c r="K3030" s="173">
        <f>SUMIF(Entradas!A:A,A3030,Entradas!C:C)</f>
        <v>407</v>
      </c>
      <c r="L3030" s="173">
        <f>SUMIF(SAIDA!A:A,A3030,SAIDA!C:C)</f>
        <v>3</v>
      </c>
      <c r="M3030" s="259"/>
    </row>
    <row r="3031" spans="1:13" x14ac:dyDescent="0.25">
      <c r="A3031" s="229" t="s">
        <v>2856</v>
      </c>
      <c r="B3031" s="186" t="s">
        <v>5351</v>
      </c>
      <c r="C3031" s="184" t="s">
        <v>6454</v>
      </c>
      <c r="D3031" s="182">
        <f>IF(ISBLANK($D$2),SUMIFS(Entradas!$C:$C,Entradas!$A:$A,$A3031)-SUMIFS(SAIDA!$C:$C,SAIDA!$A:$A,$A3031),SUMIFS(Entradas!$C:$C,Entradas!$A:$A,$A3031,Entradas!$B:$B,"&lt;="&amp;$D$2)-SUMIFS(SAIDA!$C:$C,SAIDA!$A:$A,$A3031,SAIDA!$B:$B,"&lt;="&amp;$D$2))</f>
        <v>61</v>
      </c>
      <c r="E3031" s="183" t="str">
        <f>IF($A3031="","",IFERROR(VLOOKUP($A3031,Entradas!$A:$D,4,FALSE),""))</f>
        <v>CERTO</v>
      </c>
      <c r="F3031" s="184" t="s">
        <v>2</v>
      </c>
      <c r="G3031" s="190" t="s">
        <v>7320</v>
      </c>
      <c r="H3031" s="176" t="s">
        <v>7045</v>
      </c>
      <c r="I3031" s="173" t="e">
        <v>#N/A</v>
      </c>
      <c r="K3031" s="173">
        <f>SUMIF(Entradas!A:A,A3031,Entradas!C:C)</f>
        <v>69</v>
      </c>
      <c r="L3031" s="173">
        <f>SUMIF(SAIDA!A:A,A3031,SAIDA!C:C)</f>
        <v>8</v>
      </c>
      <c r="M3031" s="259"/>
    </row>
    <row r="3032" spans="1:13" x14ac:dyDescent="0.25">
      <c r="A3032" s="229" t="s">
        <v>2857</v>
      </c>
      <c r="B3032" s="186" t="s">
        <v>5352</v>
      </c>
      <c r="C3032" s="184" t="s">
        <v>6454</v>
      </c>
      <c r="D3032" s="182">
        <f>IF(ISBLANK($D$2),SUMIFS(Entradas!$C:$C,Entradas!$A:$A,$A3032)-SUMIFS(SAIDA!$C:$C,SAIDA!$A:$A,$A3032),SUMIFS(Entradas!$C:$C,Entradas!$A:$A,$A3032,Entradas!$B:$B,"&lt;="&amp;$D$2)-SUMIFS(SAIDA!$C:$C,SAIDA!$A:$A,$A3032,SAIDA!$B:$B,"&lt;="&amp;$D$2))</f>
        <v>163</v>
      </c>
      <c r="E3032" s="183">
        <f>IF($A3032="","",IFERROR(VLOOKUP($A3032,Entradas!$A:$D,4,FALSE),""))</f>
        <v>0</v>
      </c>
      <c r="F3032" s="184" t="s">
        <v>2</v>
      </c>
      <c r="G3032" s="190" t="s">
        <v>7320</v>
      </c>
      <c r="H3032" s="176" t="s">
        <v>6872</v>
      </c>
      <c r="I3032" s="173" t="e">
        <v>#N/A</v>
      </c>
      <c r="K3032" s="173">
        <f>SUMIF(Entradas!A:A,A3032,Entradas!C:C)</f>
        <v>163</v>
      </c>
      <c r="L3032" s="173">
        <f>SUMIF(SAIDA!A:A,A3032,SAIDA!C:C)</f>
        <v>0</v>
      </c>
      <c r="M3032" s="259"/>
    </row>
    <row r="3033" spans="1:13" x14ac:dyDescent="0.25">
      <c r="A3033" s="229" t="s">
        <v>2858</v>
      </c>
      <c r="B3033" s="181" t="s">
        <v>5353</v>
      </c>
      <c r="C3033" s="184" t="s">
        <v>6454</v>
      </c>
      <c r="D3033" s="182">
        <f>IF(ISBLANK($D$2),SUMIFS(Entradas!$C:$C,Entradas!$A:$A,$A3033)-SUMIFS(SAIDA!$C:$C,SAIDA!$A:$A,$A3033),SUMIFS(Entradas!$C:$C,Entradas!$A:$A,$A3033,Entradas!$B:$B,"&lt;="&amp;$D$2)-SUMIFS(SAIDA!$C:$C,SAIDA!$A:$A,$A3033,SAIDA!$B:$B,"&lt;="&amp;$D$2))</f>
        <v>48</v>
      </c>
      <c r="E3033" s="183">
        <f>IF($A3033="","",IFERROR(VLOOKUP($A3033,Entradas!$A:$D,4,FALSE),""))</f>
        <v>0</v>
      </c>
      <c r="F3033" s="184" t="s">
        <v>2</v>
      </c>
      <c r="G3033" s="190" t="s">
        <v>7320</v>
      </c>
      <c r="H3033" s="176" t="s">
        <v>7006</v>
      </c>
      <c r="I3033" s="173" t="s">
        <v>7531</v>
      </c>
      <c r="K3033" s="173">
        <f>SUMIF(Entradas!A:A,A3033,Entradas!C:C)</f>
        <v>50</v>
      </c>
      <c r="L3033" s="173">
        <f>SUMIF(SAIDA!A:A,A3033,SAIDA!C:C)</f>
        <v>2</v>
      </c>
      <c r="M3033" s="259"/>
    </row>
    <row r="3034" spans="1:13" x14ac:dyDescent="0.25">
      <c r="A3034" s="229" t="s">
        <v>2859</v>
      </c>
      <c r="B3034" s="181" t="s">
        <v>5354</v>
      </c>
      <c r="C3034" s="184" t="s">
        <v>6454</v>
      </c>
      <c r="D3034" s="182">
        <f>IF(ISBLANK($D$2),SUMIFS(Entradas!$C:$C,Entradas!$A:$A,$A3034)-SUMIFS(SAIDA!$C:$C,SAIDA!$A:$A,$A3034),SUMIFS(Entradas!$C:$C,Entradas!$A:$A,$A3034,Entradas!$B:$B,"&lt;="&amp;$D$2)-SUMIFS(SAIDA!$C:$C,SAIDA!$A:$A,$A3034,SAIDA!$B:$B,"&lt;="&amp;$D$2))</f>
        <v>0</v>
      </c>
      <c r="E3034" s="183">
        <f>IF($A3034="","",IFERROR(VLOOKUP($A3034,Entradas!$A:$D,4,FALSE),""))</f>
        <v>0</v>
      </c>
      <c r="F3034" s="184" t="s">
        <v>2</v>
      </c>
      <c r="G3034" s="190" t="s">
        <v>7320</v>
      </c>
      <c r="H3034" s="176" t="s">
        <v>7047</v>
      </c>
      <c r="I3034" s="173" t="e">
        <v>#N/A</v>
      </c>
      <c r="K3034" s="173">
        <f>SUMIF(Entradas!A:A,A3034,Entradas!C:C)</f>
        <v>0</v>
      </c>
      <c r="L3034" s="173">
        <f>SUMIF(SAIDA!A:A,A3034,SAIDA!C:C)</f>
        <v>0</v>
      </c>
      <c r="M3034" s="259"/>
    </row>
    <row r="3035" spans="1:13" x14ac:dyDescent="0.25">
      <c r="A3035" s="229" t="s">
        <v>2860</v>
      </c>
      <c r="B3035" s="186" t="s">
        <v>5355</v>
      </c>
      <c r="C3035" s="184" t="s">
        <v>7625</v>
      </c>
      <c r="D3035" s="182">
        <f>IF(ISBLANK($D$2),SUMIFS(Entradas!$C:$C,Entradas!$A:$A,$A3035)-SUMIFS(SAIDA!$C:$C,SAIDA!$A:$A,$A3035),SUMIFS(Entradas!$C:$C,Entradas!$A:$A,$A3035,Entradas!$B:$B,"&lt;="&amp;$D$2)-SUMIFS(SAIDA!$C:$C,SAIDA!$A:$A,$A3035,SAIDA!$B:$B,"&lt;="&amp;$D$2))</f>
        <v>34</v>
      </c>
      <c r="E3035" s="183">
        <f>IF($A3035="","",IFERROR(VLOOKUP($A3035,Entradas!$A:$D,4,FALSE),""))</f>
        <v>0</v>
      </c>
      <c r="F3035" s="184" t="s">
        <v>2</v>
      </c>
      <c r="G3035" s="190" t="s">
        <v>7320</v>
      </c>
      <c r="H3035" s="176" t="s">
        <v>6995</v>
      </c>
      <c r="I3035" s="173" t="s">
        <v>7531</v>
      </c>
      <c r="K3035" s="173">
        <f>SUMIF(Entradas!A:A,A3035,Entradas!C:C)</f>
        <v>34</v>
      </c>
      <c r="L3035" s="173">
        <f>SUMIF(SAIDA!A:A,A3035,SAIDA!C:C)</f>
        <v>0</v>
      </c>
      <c r="M3035" s="259"/>
    </row>
    <row r="3036" spans="1:13" x14ac:dyDescent="0.25">
      <c r="A3036" s="229" t="s">
        <v>2861</v>
      </c>
      <c r="B3036" s="186" t="s">
        <v>5356</v>
      </c>
      <c r="C3036" s="184" t="s">
        <v>6454</v>
      </c>
      <c r="D3036" s="182">
        <f>IF(ISBLANK($D$2),SUMIFS(Entradas!$C:$C,Entradas!$A:$A,$A3036)-SUMIFS(SAIDA!$C:$C,SAIDA!$A:$A,$A3036),SUMIFS(Entradas!$C:$C,Entradas!$A:$A,$A3036,Entradas!$B:$B,"&lt;="&amp;$D$2)-SUMIFS(SAIDA!$C:$C,SAIDA!$A:$A,$A3036,SAIDA!$B:$B,"&lt;="&amp;$D$2))</f>
        <v>4</v>
      </c>
      <c r="E3036" s="183">
        <f>IF($A3036="","",IFERROR(VLOOKUP($A3036,Entradas!$A:$D,4,FALSE),""))</f>
        <v>0</v>
      </c>
      <c r="F3036" s="184" t="s">
        <v>2</v>
      </c>
      <c r="G3036" s="190" t="s">
        <v>7320</v>
      </c>
      <c r="H3036" s="176" t="s">
        <v>7004</v>
      </c>
      <c r="I3036" s="173" t="s">
        <v>7531</v>
      </c>
      <c r="K3036" s="173">
        <f>SUMIF(Entradas!A:A,A3036,Entradas!C:C)</f>
        <v>4</v>
      </c>
      <c r="L3036" s="173">
        <f>SUMIF(SAIDA!A:A,A3036,SAIDA!C:C)</f>
        <v>0</v>
      </c>
      <c r="M3036" s="259"/>
    </row>
    <row r="3037" spans="1:13" x14ac:dyDescent="0.25">
      <c r="A3037" s="229" t="s">
        <v>2862</v>
      </c>
      <c r="B3037" s="186" t="s">
        <v>5357</v>
      </c>
      <c r="C3037" s="184" t="s">
        <v>7625</v>
      </c>
      <c r="D3037" s="182">
        <f>IF(ISBLANK($D$2),SUMIFS(Entradas!$C:$C,Entradas!$A:$A,$A3037)-SUMIFS(SAIDA!$C:$C,SAIDA!$A:$A,$A3037),SUMIFS(Entradas!$C:$C,Entradas!$A:$A,$A3037,Entradas!$B:$B,"&lt;="&amp;$D$2)-SUMIFS(SAIDA!$C:$C,SAIDA!$A:$A,$A3037,SAIDA!$B:$B,"&lt;="&amp;$D$2))</f>
        <v>10</v>
      </c>
      <c r="E3037" s="183">
        <f>IF($A3037="","",IFERROR(VLOOKUP($A3037,Entradas!$A:$D,4,FALSE),""))</f>
        <v>0</v>
      </c>
      <c r="F3037" s="184" t="s">
        <v>2</v>
      </c>
      <c r="G3037" s="190" t="s">
        <v>7320</v>
      </c>
      <c r="H3037" s="176" t="s">
        <v>7007</v>
      </c>
      <c r="I3037" s="173" t="s">
        <v>7531</v>
      </c>
      <c r="K3037" s="173">
        <f>SUMIF(Entradas!A:A,A3037,Entradas!C:C)</f>
        <v>10</v>
      </c>
      <c r="L3037" s="173">
        <f>SUMIF(SAIDA!A:A,A3037,SAIDA!C:C)</f>
        <v>0</v>
      </c>
      <c r="M3037" s="259"/>
    </row>
    <row r="3038" spans="1:13" x14ac:dyDescent="0.25">
      <c r="A3038" s="229" t="s">
        <v>2863</v>
      </c>
      <c r="B3038" s="186" t="s">
        <v>5358</v>
      </c>
      <c r="C3038" s="176" t="s">
        <v>6470</v>
      </c>
      <c r="D3038" s="182">
        <f>IF(ISBLANK($D$2),SUMIFS(Entradas!$C:$C,Entradas!$A:$A,$A3038)-SUMIFS(SAIDA!$C:$C,SAIDA!$A:$A,$A3038),SUMIFS(Entradas!$C:$C,Entradas!$A:$A,$A3038,Entradas!$B:$B,"&lt;="&amp;$D$2)-SUMIFS(SAIDA!$C:$C,SAIDA!$A:$A,$A3038,SAIDA!$B:$B,"&lt;="&amp;$D$2))</f>
        <v>9</v>
      </c>
      <c r="E3038" s="183">
        <f>IF($A3038="","",IFERROR(VLOOKUP($A3038,Entradas!$A:$D,4,FALSE),""))</f>
        <v>0</v>
      </c>
      <c r="F3038" s="184" t="s">
        <v>2</v>
      </c>
      <c r="G3038" s="190" t="s">
        <v>7320</v>
      </c>
      <c r="H3038" s="176" t="s">
        <v>7050</v>
      </c>
      <c r="I3038" s="173" t="e">
        <v>#N/A</v>
      </c>
      <c r="K3038" s="173">
        <f>SUMIF(Entradas!A:A,A3038,Entradas!C:C)</f>
        <v>10</v>
      </c>
      <c r="L3038" s="173">
        <f>SUMIF(SAIDA!A:A,A3038,SAIDA!C:C)</f>
        <v>1</v>
      </c>
      <c r="M3038" s="259"/>
    </row>
    <row r="3039" spans="1:13" x14ac:dyDescent="0.25">
      <c r="A3039" s="229" t="s">
        <v>2864</v>
      </c>
      <c r="B3039" s="186" t="s">
        <v>5359</v>
      </c>
      <c r="C3039" s="176" t="s">
        <v>6470</v>
      </c>
      <c r="D3039" s="182">
        <f>IF(ISBLANK($D$2),SUMIFS(Entradas!$C:$C,Entradas!$A:$A,$A3039)-SUMIFS(SAIDA!$C:$C,SAIDA!$A:$A,$A3039),SUMIFS(Entradas!$C:$C,Entradas!$A:$A,$A3039,Entradas!$B:$B,"&lt;="&amp;$D$2)-SUMIFS(SAIDA!$C:$C,SAIDA!$A:$A,$A3039,SAIDA!$B:$B,"&lt;="&amp;$D$2))</f>
        <v>50</v>
      </c>
      <c r="E3039" s="183">
        <f>IF($A3039="","",IFERROR(VLOOKUP($A3039,Entradas!$A:$D,4,FALSE),""))</f>
        <v>0</v>
      </c>
      <c r="F3039" s="184" t="s">
        <v>2</v>
      </c>
      <c r="G3039" s="190" t="s">
        <v>7320</v>
      </c>
      <c r="H3039" s="176" t="s">
        <v>7051</v>
      </c>
      <c r="I3039" s="173" t="e">
        <v>#N/A</v>
      </c>
      <c r="K3039" s="173">
        <f>SUMIF(Entradas!A:A,A3039,Entradas!C:C)</f>
        <v>50</v>
      </c>
      <c r="L3039" s="173">
        <f>SUMIF(SAIDA!A:A,A3039,SAIDA!C:C)</f>
        <v>0</v>
      </c>
      <c r="M3039" s="259"/>
    </row>
    <row r="3040" spans="1:13" x14ac:dyDescent="0.25">
      <c r="A3040" s="228" t="s">
        <v>2865</v>
      </c>
      <c r="B3040" s="186" t="s">
        <v>5360</v>
      </c>
      <c r="C3040" s="176" t="s">
        <v>6470</v>
      </c>
      <c r="D3040" s="182">
        <f>IF(ISBLANK($D$2),SUMIFS(Entradas!$C:$C,Entradas!$A:$A,$A3040)-SUMIFS(SAIDA!$C:$C,SAIDA!$A:$A,$A3040),SUMIFS(Entradas!$C:$C,Entradas!$A:$A,$A3040,Entradas!$B:$B,"&lt;="&amp;$D$2)-SUMIFS(SAIDA!$C:$C,SAIDA!$A:$A,$A3040,SAIDA!$B:$B,"&lt;="&amp;$D$2))</f>
        <v>18</v>
      </c>
      <c r="E3040" s="183">
        <f>IF($A3040="","",IFERROR(VLOOKUP($A3040,Entradas!$A:$D,4,FALSE),""))</f>
        <v>0</v>
      </c>
      <c r="F3040" s="176" t="s">
        <v>2</v>
      </c>
      <c r="G3040" s="177" t="s">
        <v>7320</v>
      </c>
      <c r="H3040" s="176" t="s">
        <v>7011</v>
      </c>
      <c r="I3040" s="173" t="s">
        <v>7531</v>
      </c>
      <c r="K3040" s="173">
        <f>SUMIF(Entradas!A:A,A3040,Entradas!C:C)</f>
        <v>18</v>
      </c>
      <c r="L3040" s="173">
        <f>SUMIF(SAIDA!A:A,A3040,SAIDA!C:C)</f>
        <v>0</v>
      </c>
      <c r="M3040" s="259"/>
    </row>
    <row r="3041" spans="1:13" x14ac:dyDescent="0.25">
      <c r="A3041" s="229" t="s">
        <v>2866</v>
      </c>
      <c r="B3041" s="186" t="s">
        <v>5361</v>
      </c>
      <c r="C3041" s="184" t="s">
        <v>7625</v>
      </c>
      <c r="D3041" s="182">
        <f>IF(ISBLANK($D$2),SUMIFS(Entradas!$C:$C,Entradas!$A:$A,$A3041)-SUMIFS(SAIDA!$C:$C,SAIDA!$A:$A,$A3041),SUMIFS(Entradas!$C:$C,Entradas!$A:$A,$A3041,Entradas!$B:$B,"&lt;="&amp;$D$2)-SUMIFS(SAIDA!$C:$C,SAIDA!$A:$A,$A3041,SAIDA!$B:$B,"&lt;="&amp;$D$2))</f>
        <v>2</v>
      </c>
      <c r="E3041" s="183">
        <f>IF($A3041="","",IFERROR(VLOOKUP($A3041,Entradas!$A:$D,4,FALSE),""))</f>
        <v>0</v>
      </c>
      <c r="F3041" s="184" t="s">
        <v>2</v>
      </c>
      <c r="G3041" s="190" t="s">
        <v>7320</v>
      </c>
      <c r="H3041" s="176" t="s">
        <v>7008</v>
      </c>
      <c r="I3041" s="173" t="s">
        <v>7531</v>
      </c>
      <c r="K3041" s="173">
        <f>SUMIF(Entradas!A:A,A3041,Entradas!C:C)</f>
        <v>2</v>
      </c>
      <c r="L3041" s="173">
        <f>SUMIF(SAIDA!A:A,A3041,SAIDA!C:C)</f>
        <v>0</v>
      </c>
      <c r="M3041" s="259"/>
    </row>
    <row r="3042" spans="1:13" x14ac:dyDescent="0.25">
      <c r="A3042" s="229" t="s">
        <v>2867</v>
      </c>
      <c r="B3042" s="186" t="s">
        <v>5362</v>
      </c>
      <c r="C3042" s="176" t="s">
        <v>6470</v>
      </c>
      <c r="D3042" s="182">
        <f>IF(ISBLANK($D$2),SUMIFS(Entradas!$C:$C,Entradas!$A:$A,$A3042)-SUMIFS(SAIDA!$C:$C,SAIDA!$A:$A,$A3042),SUMIFS(Entradas!$C:$C,Entradas!$A:$A,$A3042,Entradas!$B:$B,"&lt;="&amp;$D$2)-SUMIFS(SAIDA!$C:$C,SAIDA!$A:$A,$A3042,SAIDA!$B:$B,"&lt;="&amp;$D$2))</f>
        <v>40</v>
      </c>
      <c r="E3042" s="183">
        <f>IF($A3042="","",IFERROR(VLOOKUP($A3042,Entradas!$A:$D,4,FALSE),""))</f>
        <v>0</v>
      </c>
      <c r="F3042" s="184" t="s">
        <v>2</v>
      </c>
      <c r="G3042" s="190" t="s">
        <v>7320</v>
      </c>
      <c r="H3042" s="176" t="s">
        <v>7054</v>
      </c>
      <c r="I3042" s="173" t="e">
        <v>#N/A</v>
      </c>
      <c r="K3042" s="173">
        <f>SUMIF(Entradas!A:A,A3042,Entradas!C:C)</f>
        <v>40</v>
      </c>
      <c r="L3042" s="173">
        <f>SUMIF(SAIDA!A:A,A3042,SAIDA!C:C)</f>
        <v>0</v>
      </c>
      <c r="M3042" s="259"/>
    </row>
    <row r="3043" spans="1:13" x14ac:dyDescent="0.25">
      <c r="A3043" s="229" t="s">
        <v>2868</v>
      </c>
      <c r="B3043" s="186" t="s">
        <v>5363</v>
      </c>
      <c r="C3043" s="176" t="s">
        <v>6470</v>
      </c>
      <c r="D3043" s="182">
        <f>IF(ISBLANK($D$2),SUMIFS(Entradas!$C:$C,Entradas!$A:$A,$A3043)-SUMIFS(SAIDA!$C:$C,SAIDA!$A:$A,$A3043),SUMIFS(Entradas!$C:$C,Entradas!$A:$A,$A3043,Entradas!$B:$B,"&lt;="&amp;$D$2)-SUMIFS(SAIDA!$C:$C,SAIDA!$A:$A,$A3043,SAIDA!$B:$B,"&lt;="&amp;$D$2))</f>
        <v>20</v>
      </c>
      <c r="E3043" s="183">
        <f>IF($A3043="","",IFERROR(VLOOKUP($A3043,Entradas!$A:$D,4,FALSE),""))</f>
        <v>0</v>
      </c>
      <c r="F3043" s="184" t="s">
        <v>2</v>
      </c>
      <c r="G3043" s="190" t="s">
        <v>7320</v>
      </c>
      <c r="H3043" s="176" t="s">
        <v>7055</v>
      </c>
      <c r="I3043" s="173" t="e">
        <v>#N/A</v>
      </c>
      <c r="K3043" s="173">
        <f>SUMIF(Entradas!A:A,A3043,Entradas!C:C)</f>
        <v>20</v>
      </c>
      <c r="L3043" s="173">
        <f>SUMIF(SAIDA!A:A,A3043,SAIDA!C:C)</f>
        <v>0</v>
      </c>
      <c r="M3043" s="259"/>
    </row>
    <row r="3044" spans="1:13" x14ac:dyDescent="0.25">
      <c r="A3044" s="229" t="s">
        <v>2869</v>
      </c>
      <c r="B3044" s="186" t="s">
        <v>5364</v>
      </c>
      <c r="C3044" s="184" t="s">
        <v>6454</v>
      </c>
      <c r="D3044" s="182">
        <f>IF(ISBLANK($D$2),SUMIFS(Entradas!$C:$C,Entradas!$A:$A,$A3044)-SUMIFS(SAIDA!$C:$C,SAIDA!$A:$A,$A3044),SUMIFS(Entradas!$C:$C,Entradas!$A:$A,$A3044,Entradas!$B:$B,"&lt;="&amp;$D$2)-SUMIFS(SAIDA!$C:$C,SAIDA!$A:$A,$A3044,SAIDA!$B:$B,"&lt;="&amp;$D$2))</f>
        <v>0</v>
      </c>
      <c r="E3044" s="183">
        <f>IF($A3044="","",IFERROR(VLOOKUP($A3044,Entradas!$A:$D,4,FALSE),""))</f>
        <v>0</v>
      </c>
      <c r="F3044" s="184" t="s">
        <v>2</v>
      </c>
      <c r="G3044" s="190" t="s">
        <v>7320</v>
      </c>
      <c r="H3044" s="176"/>
      <c r="I3044" s="173" t="e">
        <v>#N/A</v>
      </c>
      <c r="K3044" s="173">
        <f>SUMIF(Entradas!A:A,A3044,Entradas!C:C)</f>
        <v>0</v>
      </c>
      <c r="L3044" s="173">
        <f>SUMIF(SAIDA!A:A,A3044,SAIDA!C:C)</f>
        <v>0</v>
      </c>
      <c r="M3044" s="259"/>
    </row>
    <row r="3045" spans="1:13" x14ac:dyDescent="0.25">
      <c r="A3045" s="229" t="s">
        <v>2870</v>
      </c>
      <c r="B3045" s="186" t="s">
        <v>5365</v>
      </c>
      <c r="C3045" s="184" t="s">
        <v>7625</v>
      </c>
      <c r="D3045" s="182">
        <f>IF(ISBLANK($D$2),SUMIFS(Entradas!$C:$C,Entradas!$A:$A,$A3045)-SUMIFS(SAIDA!$C:$C,SAIDA!$A:$A,$A3045),SUMIFS(Entradas!$C:$C,Entradas!$A:$A,$A3045,Entradas!$B:$B,"&lt;="&amp;$D$2)-SUMIFS(SAIDA!$C:$C,SAIDA!$A:$A,$A3045,SAIDA!$B:$B,"&lt;="&amp;$D$2))</f>
        <v>31</v>
      </c>
      <c r="E3045" s="183">
        <f>IF($A3045="","",IFERROR(VLOOKUP($A3045,Entradas!$A:$D,4,FALSE),""))</f>
        <v>0</v>
      </c>
      <c r="F3045" s="184" t="s">
        <v>2</v>
      </c>
      <c r="G3045" s="190" t="s">
        <v>7320</v>
      </c>
      <c r="H3045" s="176" t="s">
        <v>7056</v>
      </c>
      <c r="I3045" s="173" t="e">
        <v>#N/A</v>
      </c>
      <c r="K3045" s="173">
        <f>SUMIF(Entradas!A:A,A3045,Entradas!C:C)</f>
        <v>31</v>
      </c>
      <c r="L3045" s="173">
        <f>SUMIF(SAIDA!A:A,A3045,SAIDA!C:C)</f>
        <v>0</v>
      </c>
      <c r="M3045" s="259"/>
    </row>
    <row r="3046" spans="1:13" x14ac:dyDescent="0.25">
      <c r="A3046" s="229" t="s">
        <v>2871</v>
      </c>
      <c r="B3046" s="186" t="s">
        <v>5366</v>
      </c>
      <c r="C3046" s="184" t="s">
        <v>6454</v>
      </c>
      <c r="D3046" s="182">
        <f>IF(ISBLANK($D$2),SUMIFS(Entradas!$C:$C,Entradas!$A:$A,$A3046)-SUMIFS(SAIDA!$C:$C,SAIDA!$A:$A,$A3046),SUMIFS(Entradas!$C:$C,Entradas!$A:$A,$A3046,Entradas!$B:$B,"&lt;="&amp;$D$2)-SUMIFS(SAIDA!$C:$C,SAIDA!$A:$A,$A3046,SAIDA!$B:$B,"&lt;="&amp;$D$2))</f>
        <v>1</v>
      </c>
      <c r="E3046" s="183">
        <f>IF($A3046="","",IFERROR(VLOOKUP($A3046,Entradas!$A:$D,4,FALSE),""))</f>
        <v>0</v>
      </c>
      <c r="F3046" s="184" t="s">
        <v>2</v>
      </c>
      <c r="G3046" s="190" t="s">
        <v>7320</v>
      </c>
      <c r="H3046" s="176" t="s">
        <v>7012</v>
      </c>
      <c r="I3046" s="173" t="s">
        <v>7531</v>
      </c>
      <c r="K3046" s="173">
        <f>SUMIF(Entradas!A:A,A3046,Entradas!C:C)</f>
        <v>1</v>
      </c>
      <c r="L3046" s="173">
        <f>SUMIF(SAIDA!A:A,A3046,SAIDA!C:C)</f>
        <v>0</v>
      </c>
      <c r="M3046" s="259"/>
    </row>
    <row r="3047" spans="1:13" x14ac:dyDescent="0.25">
      <c r="A3047" s="229" t="s">
        <v>2872</v>
      </c>
      <c r="B3047" s="186" t="s">
        <v>5367</v>
      </c>
      <c r="C3047" s="184" t="s">
        <v>6454</v>
      </c>
      <c r="D3047" s="182">
        <f>IF(ISBLANK($D$2),SUMIFS(Entradas!$C:$C,Entradas!$A:$A,$A3047)-SUMIFS(SAIDA!$C:$C,SAIDA!$A:$A,$A3047),SUMIFS(Entradas!$C:$C,Entradas!$A:$A,$A3047,Entradas!$B:$B,"&lt;="&amp;$D$2)-SUMIFS(SAIDA!$C:$C,SAIDA!$A:$A,$A3047,SAIDA!$B:$B,"&lt;="&amp;$D$2))</f>
        <v>0</v>
      </c>
      <c r="E3047" s="183">
        <f>IF($A3047="","",IFERROR(VLOOKUP($A3047,Entradas!$A:$D,4,FALSE),""))</f>
        <v>0</v>
      </c>
      <c r="F3047" s="184" t="s">
        <v>2</v>
      </c>
      <c r="G3047" s="190" t="s">
        <v>7320</v>
      </c>
      <c r="H3047" s="176" t="s">
        <v>7057</v>
      </c>
      <c r="I3047" s="173" t="e">
        <v>#N/A</v>
      </c>
      <c r="K3047" s="173">
        <f>SUMIF(Entradas!A:A,A3047,Entradas!C:C)</f>
        <v>0</v>
      </c>
      <c r="L3047" s="173">
        <f>SUMIF(SAIDA!A:A,A3047,SAIDA!C:C)</f>
        <v>0</v>
      </c>
      <c r="M3047" s="259"/>
    </row>
    <row r="3048" spans="1:13" x14ac:dyDescent="0.25">
      <c r="A3048" s="229" t="s">
        <v>2873</v>
      </c>
      <c r="B3048" s="186" t="s">
        <v>5368</v>
      </c>
      <c r="C3048" s="184" t="s">
        <v>7625</v>
      </c>
      <c r="D3048" s="182">
        <f>IF(ISBLANK($D$2),SUMIFS(Entradas!$C:$C,Entradas!$A:$A,$A3048)-SUMIFS(SAIDA!$C:$C,SAIDA!$A:$A,$A3048),SUMIFS(Entradas!$C:$C,Entradas!$A:$A,$A3048,Entradas!$B:$B,"&lt;="&amp;$D$2)-SUMIFS(SAIDA!$C:$C,SAIDA!$A:$A,$A3048,SAIDA!$B:$B,"&lt;="&amp;$D$2))</f>
        <v>20</v>
      </c>
      <c r="E3048" s="183">
        <f>IF($A3048="","",IFERROR(VLOOKUP($A3048,Entradas!$A:$D,4,FALSE),""))</f>
        <v>0</v>
      </c>
      <c r="F3048" s="184" t="s">
        <v>2</v>
      </c>
      <c r="G3048" s="190" t="s">
        <v>7320</v>
      </c>
      <c r="H3048" s="176" t="s">
        <v>7058</v>
      </c>
      <c r="I3048" s="173" t="e">
        <v>#N/A</v>
      </c>
      <c r="K3048" s="173">
        <f>SUMIF(Entradas!A:A,A3048,Entradas!C:C)</f>
        <v>20</v>
      </c>
      <c r="L3048" s="173">
        <f>SUMIF(SAIDA!A:A,A3048,SAIDA!C:C)</f>
        <v>0</v>
      </c>
      <c r="M3048" s="259"/>
    </row>
    <row r="3049" spans="1:13" x14ac:dyDescent="0.25">
      <c r="A3049" s="229" t="s">
        <v>2874</v>
      </c>
      <c r="B3049" s="186" t="s">
        <v>5369</v>
      </c>
      <c r="C3049" s="184" t="s">
        <v>6454</v>
      </c>
      <c r="D3049" s="182">
        <f>IF(ISBLANK($D$2),SUMIFS(Entradas!$C:$C,Entradas!$A:$A,$A3049)-SUMIFS(SAIDA!$C:$C,SAIDA!$A:$A,$A3049),SUMIFS(Entradas!$C:$C,Entradas!$A:$A,$A3049,Entradas!$B:$B,"&lt;="&amp;$D$2)-SUMIFS(SAIDA!$C:$C,SAIDA!$A:$A,$A3049,SAIDA!$B:$B,"&lt;="&amp;$D$2))</f>
        <v>3</v>
      </c>
      <c r="E3049" s="183">
        <f>IF($A3049="","",IFERROR(VLOOKUP($A3049,Entradas!$A:$D,4,FALSE),""))</f>
        <v>0</v>
      </c>
      <c r="F3049" s="184" t="s">
        <v>2</v>
      </c>
      <c r="G3049" s="190" t="s">
        <v>7320</v>
      </c>
      <c r="H3049" s="176" t="s">
        <v>7032</v>
      </c>
      <c r="I3049" s="173" t="e">
        <v>#N/A</v>
      </c>
      <c r="K3049" s="173">
        <f>SUMIF(Entradas!A:A,A3049,Entradas!C:C)</f>
        <v>3</v>
      </c>
      <c r="L3049" s="173">
        <f>SUMIF(SAIDA!A:A,A3049,SAIDA!C:C)</f>
        <v>0</v>
      </c>
      <c r="M3049" s="259"/>
    </row>
    <row r="3050" spans="1:13" x14ac:dyDescent="0.25">
      <c r="A3050" s="229" t="s">
        <v>2875</v>
      </c>
      <c r="B3050" s="186" t="s">
        <v>5370</v>
      </c>
      <c r="C3050" s="184" t="s">
        <v>7625</v>
      </c>
      <c r="D3050" s="182">
        <f>IF(ISBLANK($D$2),SUMIFS(Entradas!$C:$C,Entradas!$A:$A,$A3050)-SUMIFS(SAIDA!$C:$C,SAIDA!$A:$A,$A3050),SUMIFS(Entradas!$C:$C,Entradas!$A:$A,$A3050,Entradas!$B:$B,"&lt;="&amp;$D$2)-SUMIFS(SAIDA!$C:$C,SAIDA!$A:$A,$A3050,SAIDA!$B:$B,"&lt;="&amp;$D$2))</f>
        <v>18</v>
      </c>
      <c r="E3050" s="183">
        <f>IF($A3050="","",IFERROR(VLOOKUP($A3050,Entradas!$A:$D,4,FALSE),""))</f>
        <v>0</v>
      </c>
      <c r="F3050" s="184" t="s">
        <v>2</v>
      </c>
      <c r="G3050" s="190" t="s">
        <v>7320</v>
      </c>
      <c r="H3050" s="176" t="s">
        <v>7059</v>
      </c>
      <c r="I3050" s="173" t="e">
        <v>#N/A</v>
      </c>
      <c r="K3050" s="173">
        <f>SUMIF(Entradas!A:A,A3050,Entradas!C:C)</f>
        <v>18</v>
      </c>
      <c r="L3050" s="173">
        <f>SUMIF(SAIDA!A:A,A3050,SAIDA!C:C)</f>
        <v>0</v>
      </c>
      <c r="M3050" s="259"/>
    </row>
    <row r="3051" spans="1:13" x14ac:dyDescent="0.25">
      <c r="A3051" s="229" t="s">
        <v>2876</v>
      </c>
      <c r="B3051" s="186" t="s">
        <v>5371</v>
      </c>
      <c r="C3051" s="184" t="s">
        <v>6454</v>
      </c>
      <c r="D3051" s="182">
        <f>IF(ISBLANK($D$2),SUMIFS(Entradas!$C:$C,Entradas!$A:$A,$A3051)-SUMIFS(SAIDA!$C:$C,SAIDA!$A:$A,$A3051),SUMIFS(Entradas!$C:$C,Entradas!$A:$A,$A3051,Entradas!$B:$B,"&lt;="&amp;$D$2)-SUMIFS(SAIDA!$C:$C,SAIDA!$A:$A,$A3051,SAIDA!$B:$B,"&lt;="&amp;$D$2))</f>
        <v>0</v>
      </c>
      <c r="E3051" s="183">
        <f>IF($A3051="","",IFERROR(VLOOKUP($A3051,Entradas!$A:$D,4,FALSE),""))</f>
        <v>0</v>
      </c>
      <c r="F3051" s="184" t="s">
        <v>2</v>
      </c>
      <c r="G3051" s="190" t="s">
        <v>7320</v>
      </c>
      <c r="H3051" s="176" t="s">
        <v>6844</v>
      </c>
      <c r="I3051" s="173" t="e">
        <v>#N/A</v>
      </c>
      <c r="K3051" s="173">
        <f>SUMIF(Entradas!A:A,A3051,Entradas!C:C)</f>
        <v>0</v>
      </c>
      <c r="L3051" s="173">
        <f>SUMIF(SAIDA!A:A,A3051,SAIDA!C:C)</f>
        <v>0</v>
      </c>
      <c r="M3051" s="259"/>
    </row>
    <row r="3052" spans="1:13" x14ac:dyDescent="0.25">
      <c r="A3052" s="229" t="s">
        <v>2877</v>
      </c>
      <c r="B3052" s="186" t="s">
        <v>5372</v>
      </c>
      <c r="C3052" s="184" t="s">
        <v>7625</v>
      </c>
      <c r="D3052" s="182">
        <f>IF(ISBLANK($D$2),SUMIFS(Entradas!$C:$C,Entradas!$A:$A,$A3052)-SUMIFS(SAIDA!$C:$C,SAIDA!$A:$A,$A3052),SUMIFS(Entradas!$C:$C,Entradas!$A:$A,$A3052,Entradas!$B:$B,"&lt;="&amp;$D$2)-SUMIFS(SAIDA!$C:$C,SAIDA!$A:$A,$A3052,SAIDA!$B:$B,"&lt;="&amp;$D$2))</f>
        <v>2</v>
      </c>
      <c r="E3052" s="183">
        <f>IF($A3052="","",IFERROR(VLOOKUP($A3052,Entradas!$A:$D,4,FALSE),""))</f>
        <v>0</v>
      </c>
      <c r="F3052" s="184" t="s">
        <v>2</v>
      </c>
      <c r="G3052" s="190" t="s">
        <v>7320</v>
      </c>
      <c r="H3052" s="176"/>
      <c r="I3052" s="173" t="e">
        <v>#N/A</v>
      </c>
      <c r="K3052" s="173">
        <f>SUMIF(Entradas!A:A,A3052,Entradas!C:C)</f>
        <v>2</v>
      </c>
      <c r="L3052" s="173">
        <f>SUMIF(SAIDA!A:A,A3052,SAIDA!C:C)</f>
        <v>0</v>
      </c>
      <c r="M3052" s="259"/>
    </row>
    <row r="3053" spans="1:13" x14ac:dyDescent="0.25">
      <c r="A3053" s="229" t="s">
        <v>2878</v>
      </c>
      <c r="B3053" s="186" t="s">
        <v>5373</v>
      </c>
      <c r="C3053" s="184" t="s">
        <v>7625</v>
      </c>
      <c r="D3053" s="182">
        <f>IF(ISBLANK($D$2),SUMIFS(Entradas!$C:$C,Entradas!$A:$A,$A3053)-SUMIFS(SAIDA!$C:$C,SAIDA!$A:$A,$A3053),SUMIFS(Entradas!$C:$C,Entradas!$A:$A,$A3053,Entradas!$B:$B,"&lt;="&amp;$D$2)-SUMIFS(SAIDA!$C:$C,SAIDA!$A:$A,$A3053,SAIDA!$B:$B,"&lt;="&amp;$D$2))</f>
        <v>2</v>
      </c>
      <c r="E3053" s="183">
        <f>IF($A3053="","",IFERROR(VLOOKUP($A3053,Entradas!$A:$D,4,FALSE),""))</f>
        <v>0</v>
      </c>
      <c r="F3053" s="184" t="s">
        <v>2</v>
      </c>
      <c r="G3053" s="190" t="s">
        <v>7320</v>
      </c>
      <c r="H3053" s="176" t="s">
        <v>7060</v>
      </c>
      <c r="I3053" s="173" t="e">
        <v>#N/A</v>
      </c>
      <c r="K3053" s="173">
        <f>SUMIF(Entradas!A:A,A3053,Entradas!C:C)</f>
        <v>2</v>
      </c>
      <c r="L3053" s="173">
        <f>SUMIF(SAIDA!A:A,A3053,SAIDA!C:C)</f>
        <v>0</v>
      </c>
      <c r="M3053" s="259"/>
    </row>
    <row r="3054" spans="1:13" x14ac:dyDescent="0.25">
      <c r="A3054" s="229" t="s">
        <v>2879</v>
      </c>
      <c r="B3054" s="186" t="s">
        <v>5374</v>
      </c>
      <c r="C3054" s="184" t="s">
        <v>6454</v>
      </c>
      <c r="D3054" s="182">
        <f>IF(ISBLANK($D$2),SUMIFS(Entradas!$C:$C,Entradas!$A:$A,$A3054)-SUMIFS(SAIDA!$C:$C,SAIDA!$A:$A,$A3054),SUMIFS(Entradas!$C:$C,Entradas!$A:$A,$A3054,Entradas!$B:$B,"&lt;="&amp;$D$2)-SUMIFS(SAIDA!$C:$C,SAIDA!$A:$A,$A3054,SAIDA!$B:$B,"&lt;="&amp;$D$2))</f>
        <v>0</v>
      </c>
      <c r="E3054" s="183">
        <f>IF($A3054="","",IFERROR(VLOOKUP($A3054,Entradas!$A:$D,4,FALSE),""))</f>
        <v>0</v>
      </c>
      <c r="F3054" s="184" t="s">
        <v>2</v>
      </c>
      <c r="G3054" s="190" t="s">
        <v>7320</v>
      </c>
      <c r="H3054" s="176"/>
      <c r="I3054" s="173" t="e">
        <v>#N/A</v>
      </c>
      <c r="K3054" s="173">
        <f>SUMIF(Entradas!A:A,A3054,Entradas!C:C)</f>
        <v>0</v>
      </c>
      <c r="L3054" s="173">
        <f>SUMIF(SAIDA!A:A,A3054,SAIDA!C:C)</f>
        <v>0</v>
      </c>
      <c r="M3054" s="259"/>
    </row>
    <row r="3055" spans="1:13" x14ac:dyDescent="0.25">
      <c r="A3055" s="229" t="s">
        <v>2880</v>
      </c>
      <c r="B3055" s="186" t="s">
        <v>5375</v>
      </c>
      <c r="C3055" s="184" t="s">
        <v>7625</v>
      </c>
      <c r="D3055" s="182">
        <f>IF(ISBLANK($D$2),SUMIFS(Entradas!$C:$C,Entradas!$A:$A,$A3055)-SUMIFS(SAIDA!$C:$C,SAIDA!$A:$A,$A3055),SUMIFS(Entradas!$C:$C,Entradas!$A:$A,$A3055,Entradas!$B:$B,"&lt;="&amp;$D$2)-SUMIFS(SAIDA!$C:$C,SAIDA!$A:$A,$A3055,SAIDA!$B:$B,"&lt;="&amp;$D$2))</f>
        <v>1</v>
      </c>
      <c r="E3055" s="183">
        <f>IF($A3055="","",IFERROR(VLOOKUP($A3055,Entradas!$A:$D,4,FALSE),""))</f>
        <v>0</v>
      </c>
      <c r="F3055" s="184" t="s">
        <v>2</v>
      </c>
      <c r="G3055" s="190" t="s">
        <v>7320</v>
      </c>
      <c r="H3055" s="176" t="s">
        <v>7008</v>
      </c>
      <c r="I3055" s="173" t="s">
        <v>7531</v>
      </c>
      <c r="K3055" s="173">
        <f>SUMIF(Entradas!A:A,A3055,Entradas!C:C)</f>
        <v>1</v>
      </c>
      <c r="L3055" s="173">
        <f>SUMIF(SAIDA!A:A,A3055,SAIDA!C:C)</f>
        <v>0</v>
      </c>
      <c r="M3055" s="259"/>
    </row>
    <row r="3056" spans="1:13" x14ac:dyDescent="0.25">
      <c r="A3056" s="229" t="s">
        <v>2881</v>
      </c>
      <c r="B3056" s="186" t="s">
        <v>5376</v>
      </c>
      <c r="C3056" s="184" t="s">
        <v>6454</v>
      </c>
      <c r="D3056" s="182">
        <f>IF(ISBLANK($D$2),SUMIFS(Entradas!$C:$C,Entradas!$A:$A,$A3056)-SUMIFS(SAIDA!$C:$C,SAIDA!$A:$A,$A3056),SUMIFS(Entradas!$C:$C,Entradas!$A:$A,$A3056,Entradas!$B:$B,"&lt;="&amp;$D$2)-SUMIFS(SAIDA!$C:$C,SAIDA!$A:$A,$A3056,SAIDA!$B:$B,"&lt;="&amp;$D$2))</f>
        <v>4</v>
      </c>
      <c r="E3056" s="183">
        <f>IF($A3056="","",IFERROR(VLOOKUP($A3056,Entradas!$A:$D,4,FALSE),""))</f>
        <v>0</v>
      </c>
      <c r="F3056" s="184" t="s">
        <v>2</v>
      </c>
      <c r="G3056" s="190" t="s">
        <v>7320</v>
      </c>
      <c r="H3056" s="176" t="s">
        <v>7032</v>
      </c>
      <c r="I3056" s="173" t="e">
        <v>#N/A</v>
      </c>
      <c r="K3056" s="173">
        <f>SUMIF(Entradas!A:A,A3056,Entradas!C:C)</f>
        <v>4</v>
      </c>
      <c r="L3056" s="173">
        <f>SUMIF(SAIDA!A:A,A3056,SAIDA!C:C)</f>
        <v>0</v>
      </c>
      <c r="M3056" s="259"/>
    </row>
    <row r="3057" spans="1:13" x14ac:dyDescent="0.25">
      <c r="A3057" s="229" t="s">
        <v>2882</v>
      </c>
      <c r="B3057" s="186" t="s">
        <v>5377</v>
      </c>
      <c r="C3057" s="184" t="s">
        <v>7625</v>
      </c>
      <c r="D3057" s="182">
        <f>IF(ISBLANK($D$2),SUMIFS(Entradas!$C:$C,Entradas!$A:$A,$A3057)-SUMIFS(SAIDA!$C:$C,SAIDA!$A:$A,$A3057),SUMIFS(Entradas!$C:$C,Entradas!$A:$A,$A3057,Entradas!$B:$B,"&lt;="&amp;$D$2)-SUMIFS(SAIDA!$C:$C,SAIDA!$A:$A,$A3057,SAIDA!$B:$B,"&lt;="&amp;$D$2))</f>
        <v>2</v>
      </c>
      <c r="E3057" s="183">
        <f>IF($A3057="","",IFERROR(VLOOKUP($A3057,Entradas!$A:$D,4,FALSE),""))</f>
        <v>0</v>
      </c>
      <c r="F3057" s="184" t="s">
        <v>2</v>
      </c>
      <c r="G3057" s="190" t="s">
        <v>7320</v>
      </c>
      <c r="H3057" s="176" t="s">
        <v>7013</v>
      </c>
      <c r="I3057" s="173" t="s">
        <v>7531</v>
      </c>
      <c r="K3057" s="173">
        <f>SUMIF(Entradas!A:A,A3057,Entradas!C:C)</f>
        <v>2</v>
      </c>
      <c r="L3057" s="173">
        <f>SUMIF(SAIDA!A:A,A3057,SAIDA!C:C)</f>
        <v>0</v>
      </c>
      <c r="M3057" s="259"/>
    </row>
    <row r="3058" spans="1:13" x14ac:dyDescent="0.25">
      <c r="A3058" s="229" t="s">
        <v>2883</v>
      </c>
      <c r="B3058" s="186" t="s">
        <v>5378</v>
      </c>
      <c r="C3058" s="184" t="s">
        <v>6454</v>
      </c>
      <c r="D3058" s="182">
        <f>IF(ISBLANK($D$2),SUMIFS(Entradas!$C:$C,Entradas!$A:$A,$A3058)-SUMIFS(SAIDA!$C:$C,SAIDA!$A:$A,$A3058),SUMIFS(Entradas!$C:$C,Entradas!$A:$A,$A3058,Entradas!$B:$B,"&lt;="&amp;$D$2)-SUMIFS(SAIDA!$C:$C,SAIDA!$A:$A,$A3058,SAIDA!$B:$B,"&lt;="&amp;$D$2))</f>
        <v>3</v>
      </c>
      <c r="E3058" s="183">
        <f>IF($A3058="","",IFERROR(VLOOKUP($A3058,Entradas!$A:$D,4,FALSE),""))</f>
        <v>0</v>
      </c>
      <c r="F3058" s="184" t="s">
        <v>2</v>
      </c>
      <c r="G3058" s="190" t="s">
        <v>7320</v>
      </c>
      <c r="H3058" s="176" t="s">
        <v>7062</v>
      </c>
      <c r="I3058" s="173" t="e">
        <v>#N/A</v>
      </c>
      <c r="K3058" s="173">
        <f>SUMIF(Entradas!A:A,A3058,Entradas!C:C)</f>
        <v>3</v>
      </c>
      <c r="L3058" s="173">
        <f>SUMIF(SAIDA!A:A,A3058,SAIDA!C:C)</f>
        <v>0</v>
      </c>
      <c r="M3058" s="259"/>
    </row>
    <row r="3059" spans="1:13" x14ac:dyDescent="0.25">
      <c r="A3059" s="229" t="s">
        <v>2884</v>
      </c>
      <c r="B3059" s="186" t="s">
        <v>5379</v>
      </c>
      <c r="C3059" s="184" t="s">
        <v>6454</v>
      </c>
      <c r="D3059" s="182">
        <f>IF(ISBLANK($D$2),SUMIFS(Entradas!$C:$C,Entradas!$A:$A,$A3059)-SUMIFS(SAIDA!$C:$C,SAIDA!$A:$A,$A3059),SUMIFS(Entradas!$C:$C,Entradas!$A:$A,$A3059,Entradas!$B:$B,"&lt;="&amp;$D$2)-SUMIFS(SAIDA!$C:$C,SAIDA!$A:$A,$A3059,SAIDA!$B:$B,"&lt;="&amp;$D$2))</f>
        <v>0</v>
      </c>
      <c r="E3059" s="183">
        <f>IF($A3059="","",IFERROR(VLOOKUP($A3059,Entradas!$A:$D,4,FALSE),""))</f>
        <v>0</v>
      </c>
      <c r="F3059" s="184" t="s">
        <v>2</v>
      </c>
      <c r="G3059" s="190" t="s">
        <v>7320</v>
      </c>
      <c r="H3059" s="176" t="s">
        <v>7063</v>
      </c>
      <c r="I3059" s="173" t="e">
        <v>#N/A</v>
      </c>
      <c r="K3059" s="173">
        <f>SUMIF(Entradas!A:A,A3059,Entradas!C:C)</f>
        <v>0</v>
      </c>
      <c r="L3059" s="173">
        <f>SUMIF(SAIDA!A:A,A3059,SAIDA!C:C)</f>
        <v>0</v>
      </c>
      <c r="M3059" s="259"/>
    </row>
    <row r="3060" spans="1:13" x14ac:dyDescent="0.25">
      <c r="A3060" s="229" t="s">
        <v>2885</v>
      </c>
      <c r="B3060" s="186" t="s">
        <v>5380</v>
      </c>
      <c r="C3060" s="184" t="s">
        <v>7625</v>
      </c>
      <c r="D3060" s="182">
        <f>IF(ISBLANK($D$2),SUMIFS(Entradas!$C:$C,Entradas!$A:$A,$A3060)-SUMIFS(SAIDA!$C:$C,SAIDA!$A:$A,$A3060),SUMIFS(Entradas!$C:$C,Entradas!$A:$A,$A3060,Entradas!$B:$B,"&lt;="&amp;$D$2)-SUMIFS(SAIDA!$C:$C,SAIDA!$A:$A,$A3060,SAIDA!$B:$B,"&lt;="&amp;$D$2))</f>
        <v>1</v>
      </c>
      <c r="E3060" s="183">
        <f>IF($A3060="","",IFERROR(VLOOKUP($A3060,Entradas!$A:$D,4,FALSE),""))</f>
        <v>0</v>
      </c>
      <c r="F3060" s="184" t="s">
        <v>2</v>
      </c>
      <c r="G3060" s="190" t="s">
        <v>7320</v>
      </c>
      <c r="H3060" s="176" t="s">
        <v>7009</v>
      </c>
      <c r="I3060" s="173" t="s">
        <v>7531</v>
      </c>
      <c r="K3060" s="173">
        <f>SUMIF(Entradas!A:A,A3060,Entradas!C:C)</f>
        <v>1</v>
      </c>
      <c r="L3060" s="173">
        <f>SUMIF(SAIDA!A:A,A3060,SAIDA!C:C)</f>
        <v>0</v>
      </c>
      <c r="M3060" s="259"/>
    </row>
    <row r="3061" spans="1:13" x14ac:dyDescent="0.25">
      <c r="A3061" s="229" t="s">
        <v>2886</v>
      </c>
      <c r="B3061" s="186" t="s">
        <v>5381</v>
      </c>
      <c r="C3061" s="184" t="s">
        <v>6454</v>
      </c>
      <c r="D3061" s="182">
        <f>IF(ISBLANK($D$2),SUMIFS(Entradas!$C:$C,Entradas!$A:$A,$A3061)-SUMIFS(SAIDA!$C:$C,SAIDA!$A:$A,$A3061),SUMIFS(Entradas!$C:$C,Entradas!$A:$A,$A3061,Entradas!$B:$B,"&lt;="&amp;$D$2)-SUMIFS(SAIDA!$C:$C,SAIDA!$A:$A,$A3061,SAIDA!$B:$B,"&lt;="&amp;$D$2))</f>
        <v>4</v>
      </c>
      <c r="E3061" s="183">
        <f>IF($A3061="","",IFERROR(VLOOKUP($A3061,Entradas!$A:$D,4,FALSE),""))</f>
        <v>0</v>
      </c>
      <c r="F3061" s="184" t="s">
        <v>2</v>
      </c>
      <c r="G3061" s="190" t="s">
        <v>7320</v>
      </c>
      <c r="H3061" s="176" t="s">
        <v>7065</v>
      </c>
      <c r="I3061" s="173" t="e">
        <v>#N/A</v>
      </c>
      <c r="K3061" s="173">
        <f>SUMIF(Entradas!A:A,A3061,Entradas!C:C)</f>
        <v>4</v>
      </c>
      <c r="L3061" s="173">
        <f>SUMIF(SAIDA!A:A,A3061,SAIDA!C:C)</f>
        <v>0</v>
      </c>
      <c r="M3061" s="259"/>
    </row>
    <row r="3062" spans="1:13" x14ac:dyDescent="0.25">
      <c r="A3062" s="229" t="s">
        <v>2887</v>
      </c>
      <c r="B3062" s="186" t="s">
        <v>5382</v>
      </c>
      <c r="C3062" s="184" t="s">
        <v>6454</v>
      </c>
      <c r="D3062" s="182">
        <f>IF(ISBLANK($D$2),SUMIFS(Entradas!$C:$C,Entradas!$A:$A,$A3062)-SUMIFS(SAIDA!$C:$C,SAIDA!$A:$A,$A3062),SUMIFS(Entradas!$C:$C,Entradas!$A:$A,$A3062,Entradas!$B:$B,"&lt;="&amp;$D$2)-SUMIFS(SAIDA!$C:$C,SAIDA!$A:$A,$A3062,SAIDA!$B:$B,"&lt;="&amp;$D$2))</f>
        <v>0</v>
      </c>
      <c r="E3062" s="183">
        <f>IF($A3062="","",IFERROR(VLOOKUP($A3062,Entradas!$A:$D,4,FALSE),""))</f>
        <v>0</v>
      </c>
      <c r="F3062" s="184" t="s">
        <v>2</v>
      </c>
      <c r="G3062" s="190" t="s">
        <v>7320</v>
      </c>
      <c r="H3062" s="176" t="s">
        <v>7066</v>
      </c>
      <c r="I3062" s="173" t="e">
        <v>#N/A</v>
      </c>
      <c r="K3062" s="173">
        <f>SUMIF(Entradas!A:A,A3062,Entradas!C:C)</f>
        <v>0</v>
      </c>
      <c r="L3062" s="173">
        <f>SUMIF(SAIDA!A:A,A3062,SAIDA!C:C)</f>
        <v>0</v>
      </c>
      <c r="M3062" s="259"/>
    </row>
    <row r="3063" spans="1:13" x14ac:dyDescent="0.25">
      <c r="A3063" s="229" t="s">
        <v>2888</v>
      </c>
      <c r="B3063" s="186" t="s">
        <v>5383</v>
      </c>
      <c r="C3063" s="184" t="s">
        <v>7625</v>
      </c>
      <c r="D3063" s="182">
        <f>IF(ISBLANK($D$2),SUMIFS(Entradas!$C:$C,Entradas!$A:$A,$A3063)-SUMIFS(SAIDA!$C:$C,SAIDA!$A:$A,$A3063),SUMIFS(Entradas!$C:$C,Entradas!$A:$A,$A3063,Entradas!$B:$B,"&lt;="&amp;$D$2)-SUMIFS(SAIDA!$C:$C,SAIDA!$A:$A,$A3063,SAIDA!$B:$B,"&lt;="&amp;$D$2))</f>
        <v>113</v>
      </c>
      <c r="E3063" s="183">
        <f>IF($A3063="","",IFERROR(VLOOKUP($A3063,Entradas!$A:$D,4,FALSE),""))</f>
        <v>0</v>
      </c>
      <c r="F3063" s="184" t="s">
        <v>2</v>
      </c>
      <c r="G3063" s="190" t="s">
        <v>7320</v>
      </c>
      <c r="H3063" s="176" t="s">
        <v>7016</v>
      </c>
      <c r="I3063" s="173" t="s">
        <v>7531</v>
      </c>
      <c r="K3063" s="173">
        <f>SUMIF(Entradas!A:A,A3063,Entradas!C:C)</f>
        <v>113</v>
      </c>
      <c r="L3063" s="173">
        <f>SUMIF(SAIDA!A:A,A3063,SAIDA!C:C)</f>
        <v>0</v>
      </c>
      <c r="M3063" s="259"/>
    </row>
    <row r="3064" spans="1:13" x14ac:dyDescent="0.25">
      <c r="A3064" s="229" t="s">
        <v>2889</v>
      </c>
      <c r="B3064" s="186" t="s">
        <v>5384</v>
      </c>
      <c r="C3064" s="184" t="s">
        <v>7325</v>
      </c>
      <c r="D3064" s="182">
        <f>IF(ISBLANK($D$2),SUMIFS(Entradas!$C:$C,Entradas!$A:$A,$A3064)-SUMIFS(SAIDA!$C:$C,SAIDA!$A:$A,$A3064),SUMIFS(Entradas!$C:$C,Entradas!$A:$A,$A3064,Entradas!$B:$B,"&lt;="&amp;$D$2)-SUMIFS(SAIDA!$C:$C,SAIDA!$A:$A,$A3064,SAIDA!$B:$B,"&lt;="&amp;$D$2))</f>
        <v>0</v>
      </c>
      <c r="E3064" s="183">
        <f>IF($A3064="","",IFERROR(VLOOKUP($A3064,Entradas!$A:$D,4,FALSE),""))</f>
        <v>0</v>
      </c>
      <c r="F3064" s="176" t="s">
        <v>2</v>
      </c>
      <c r="H3064" s="176" t="s">
        <v>6883</v>
      </c>
      <c r="I3064" s="173" t="e">
        <v>#N/A</v>
      </c>
      <c r="K3064" s="173">
        <f>SUMIF(Entradas!A:A,A3064,Entradas!C:C)</f>
        <v>6</v>
      </c>
      <c r="L3064" s="173">
        <f>SUMIF(SAIDA!A:A,A3064,SAIDA!C:C)</f>
        <v>6</v>
      </c>
      <c r="M3064" s="259"/>
    </row>
    <row r="3065" spans="1:13" x14ac:dyDescent="0.25">
      <c r="A3065" s="229" t="s">
        <v>2890</v>
      </c>
      <c r="B3065" s="186" t="s">
        <v>5385</v>
      </c>
      <c r="C3065" s="184" t="s">
        <v>6454</v>
      </c>
      <c r="D3065" s="182">
        <f>IF(ISBLANK($D$2),SUMIFS(Entradas!$C:$C,Entradas!$A:$A,$A3065)-SUMIFS(SAIDA!$C:$C,SAIDA!$A:$A,$A3065),SUMIFS(Entradas!$C:$C,Entradas!$A:$A,$A3065,Entradas!$B:$B,"&lt;="&amp;$D$2)-SUMIFS(SAIDA!$C:$C,SAIDA!$A:$A,$A3065,SAIDA!$B:$B,"&lt;="&amp;$D$2))</f>
        <v>16</v>
      </c>
      <c r="E3065" s="183" t="str">
        <f>IF($A3065="","",IFERROR(VLOOKUP($A3065,Entradas!$A:$D,4,FALSE),""))</f>
        <v>CERTO</v>
      </c>
      <c r="F3065" s="184" t="s">
        <v>2</v>
      </c>
      <c r="G3065" s="190" t="s">
        <v>7320</v>
      </c>
      <c r="H3065" s="176" t="s">
        <v>6997</v>
      </c>
      <c r="I3065" s="173" t="s">
        <v>7531</v>
      </c>
      <c r="K3065" s="173">
        <f>SUMIF(Entradas!A:A,A3065,Entradas!C:C)</f>
        <v>16</v>
      </c>
      <c r="L3065" s="173">
        <f>SUMIF(SAIDA!A:A,A3065,SAIDA!C:C)</f>
        <v>0</v>
      </c>
      <c r="M3065" s="259"/>
    </row>
    <row r="3066" spans="1:13" x14ac:dyDescent="0.25">
      <c r="A3066" s="229" t="s">
        <v>2891</v>
      </c>
      <c r="B3066" s="186" t="s">
        <v>5386</v>
      </c>
      <c r="C3066" s="184" t="s">
        <v>6454</v>
      </c>
      <c r="D3066" s="182">
        <f>IF(ISBLANK($D$2),SUMIFS(Entradas!$C:$C,Entradas!$A:$A,$A3066)-SUMIFS(SAIDA!$C:$C,SAIDA!$A:$A,$A3066),SUMIFS(Entradas!$C:$C,Entradas!$A:$A,$A3066,Entradas!$B:$B,"&lt;="&amp;$D$2)-SUMIFS(SAIDA!$C:$C,SAIDA!$A:$A,$A3066,SAIDA!$B:$B,"&lt;="&amp;$D$2))</f>
        <v>0</v>
      </c>
      <c r="E3066" s="183">
        <f>IF($A3066="","",IFERROR(VLOOKUP($A3066,Entradas!$A:$D,4,FALSE),""))</f>
        <v>0</v>
      </c>
      <c r="F3066" s="184" t="s">
        <v>2</v>
      </c>
      <c r="G3066" s="190" t="s">
        <v>7320</v>
      </c>
      <c r="H3066" s="176" t="s">
        <v>7068</v>
      </c>
      <c r="I3066" s="173" t="e">
        <v>#N/A</v>
      </c>
      <c r="K3066" s="173">
        <f>SUMIF(Entradas!A:A,A3066,Entradas!C:C)</f>
        <v>0</v>
      </c>
      <c r="L3066" s="173">
        <f>SUMIF(SAIDA!A:A,A3066,SAIDA!C:C)</f>
        <v>0</v>
      </c>
      <c r="M3066" s="259"/>
    </row>
    <row r="3067" spans="1:13" x14ac:dyDescent="0.25">
      <c r="A3067" s="229" t="s">
        <v>2892</v>
      </c>
      <c r="B3067" s="186" t="s">
        <v>5387</v>
      </c>
      <c r="C3067" s="184" t="s">
        <v>7625</v>
      </c>
      <c r="D3067" s="182">
        <f>IF(ISBLANK($D$2),SUMIFS(Entradas!$C:$C,Entradas!$A:$A,$A3067)-SUMIFS(SAIDA!$C:$C,SAIDA!$A:$A,$A3067),SUMIFS(Entradas!$C:$C,Entradas!$A:$A,$A3067,Entradas!$B:$B,"&lt;="&amp;$D$2)-SUMIFS(SAIDA!$C:$C,SAIDA!$A:$A,$A3067,SAIDA!$B:$B,"&lt;="&amp;$D$2))</f>
        <v>145</v>
      </c>
      <c r="E3067" s="183">
        <f>IF($A3067="","",IFERROR(VLOOKUP($A3067,Entradas!$A:$D,4,FALSE),""))</f>
        <v>0</v>
      </c>
      <c r="F3067" s="184" t="s">
        <v>2</v>
      </c>
      <c r="G3067" s="190" t="s">
        <v>7320</v>
      </c>
      <c r="H3067" s="176" t="s">
        <v>7068</v>
      </c>
      <c r="I3067" s="173" t="e">
        <v>#N/A</v>
      </c>
      <c r="K3067" s="173">
        <f>SUMIF(Entradas!A:A,A3067,Entradas!C:C)</f>
        <v>145</v>
      </c>
      <c r="L3067" s="173">
        <f>SUMIF(SAIDA!A:A,A3067,SAIDA!C:C)</f>
        <v>0</v>
      </c>
      <c r="M3067" s="259"/>
    </row>
    <row r="3068" spans="1:13" x14ac:dyDescent="0.25">
      <c r="A3068" s="229" t="s">
        <v>2893</v>
      </c>
      <c r="B3068" s="186" t="s">
        <v>5388</v>
      </c>
      <c r="C3068" s="184" t="s">
        <v>6454</v>
      </c>
      <c r="D3068" s="182">
        <f>IF(ISBLANK($D$2),SUMIFS(Entradas!$C:$C,Entradas!$A:$A,$A3068)-SUMIFS(SAIDA!$C:$C,SAIDA!$A:$A,$A3068),SUMIFS(Entradas!$C:$C,Entradas!$A:$A,$A3068,Entradas!$B:$B,"&lt;="&amp;$D$2)-SUMIFS(SAIDA!$C:$C,SAIDA!$A:$A,$A3068,SAIDA!$B:$B,"&lt;="&amp;$D$2))</f>
        <v>105</v>
      </c>
      <c r="E3068" s="183">
        <f>IF($A3068="","",IFERROR(VLOOKUP($A3068,Entradas!$A:$D,4,FALSE),""))</f>
        <v>0</v>
      </c>
      <c r="F3068" s="184" t="s">
        <v>2</v>
      </c>
      <c r="G3068" s="190" t="s">
        <v>7320</v>
      </c>
      <c r="H3068" s="176" t="s">
        <v>7069</v>
      </c>
      <c r="I3068" s="173" t="e">
        <v>#N/A</v>
      </c>
      <c r="K3068" s="173">
        <f>SUMIF(Entradas!A:A,A3068,Entradas!C:C)</f>
        <v>113</v>
      </c>
      <c r="L3068" s="173">
        <f>SUMIF(SAIDA!A:A,A3068,SAIDA!C:C)</f>
        <v>8</v>
      </c>
      <c r="M3068" s="259"/>
    </row>
    <row r="3069" spans="1:13" x14ac:dyDescent="0.25">
      <c r="A3069" s="229" t="s">
        <v>2894</v>
      </c>
      <c r="B3069" s="186" t="s">
        <v>5389</v>
      </c>
      <c r="C3069" s="184" t="s">
        <v>6454</v>
      </c>
      <c r="D3069" s="182">
        <f>IF(ISBLANK($D$2),SUMIFS(Entradas!$C:$C,Entradas!$A:$A,$A3069)-SUMIFS(SAIDA!$C:$C,SAIDA!$A:$A,$A3069),SUMIFS(Entradas!$C:$C,Entradas!$A:$A,$A3069,Entradas!$B:$B,"&lt;="&amp;$D$2)-SUMIFS(SAIDA!$C:$C,SAIDA!$A:$A,$A3069,SAIDA!$B:$B,"&lt;="&amp;$D$2))</f>
        <v>36</v>
      </c>
      <c r="E3069" s="183">
        <f>IF($A3069="","",IFERROR(VLOOKUP($A3069,Entradas!$A:$D,4,FALSE),""))</f>
        <v>0</v>
      </c>
      <c r="F3069" s="184" t="s">
        <v>2</v>
      </c>
      <c r="G3069" s="190" t="s">
        <v>7320</v>
      </c>
      <c r="H3069" s="176" t="s">
        <v>7014</v>
      </c>
      <c r="I3069" s="173" t="s">
        <v>7531</v>
      </c>
      <c r="K3069" s="173">
        <f>SUMIF(Entradas!A:A,A3069,Entradas!C:C)</f>
        <v>39</v>
      </c>
      <c r="L3069" s="173">
        <f>SUMIF(SAIDA!A:A,A3069,SAIDA!C:C)</f>
        <v>3</v>
      </c>
      <c r="M3069" s="259"/>
    </row>
    <row r="3070" spans="1:13" x14ac:dyDescent="0.25">
      <c r="A3070" s="229" t="s">
        <v>2895</v>
      </c>
      <c r="B3070" s="186" t="s">
        <v>5390</v>
      </c>
      <c r="C3070" s="184" t="s">
        <v>6454</v>
      </c>
      <c r="D3070" s="182">
        <f>IF(ISBLANK($D$2),SUMIFS(Entradas!$C:$C,Entradas!$A:$A,$A3070)-SUMIFS(SAIDA!$C:$C,SAIDA!$A:$A,$A3070),SUMIFS(Entradas!$C:$C,Entradas!$A:$A,$A3070,Entradas!$B:$B,"&lt;="&amp;$D$2)-SUMIFS(SAIDA!$C:$C,SAIDA!$A:$A,$A3070,SAIDA!$B:$B,"&lt;="&amp;$D$2))</f>
        <v>0</v>
      </c>
      <c r="E3070" s="183">
        <f>IF($A3070="","",IFERROR(VLOOKUP($A3070,Entradas!$A:$D,4,FALSE),""))</f>
        <v>0</v>
      </c>
      <c r="F3070" s="184" t="s">
        <v>2</v>
      </c>
      <c r="G3070" s="190" t="s">
        <v>7320</v>
      </c>
      <c r="H3070" s="176" t="s">
        <v>7068</v>
      </c>
      <c r="I3070" s="173" t="e">
        <v>#N/A</v>
      </c>
      <c r="K3070" s="173">
        <f>SUMIF(Entradas!A:A,A3070,Entradas!C:C)</f>
        <v>0</v>
      </c>
      <c r="L3070" s="173">
        <f>SUMIF(SAIDA!A:A,A3070,SAIDA!C:C)</f>
        <v>0</v>
      </c>
      <c r="M3070" s="259"/>
    </row>
    <row r="3071" spans="1:13" x14ac:dyDescent="0.25">
      <c r="A3071" s="229" t="s">
        <v>2896</v>
      </c>
      <c r="B3071" s="186" t="s">
        <v>5391</v>
      </c>
      <c r="C3071" s="184" t="s">
        <v>7625</v>
      </c>
      <c r="D3071" s="182">
        <f>IF(ISBLANK($D$2),SUMIFS(Entradas!$C:$C,Entradas!$A:$A,$A3071)-SUMIFS(SAIDA!$C:$C,SAIDA!$A:$A,$A3071),SUMIFS(Entradas!$C:$C,Entradas!$A:$A,$A3071,Entradas!$B:$B,"&lt;="&amp;$D$2)-SUMIFS(SAIDA!$C:$C,SAIDA!$A:$A,$A3071,SAIDA!$B:$B,"&lt;="&amp;$D$2))</f>
        <v>0</v>
      </c>
      <c r="E3071" s="183" t="str">
        <f>IF($A3071="","",IFERROR(VLOOKUP($A3071,Entradas!$A:$D,4,FALSE),""))</f>
        <v>CERTO</v>
      </c>
      <c r="F3071" s="184" t="s">
        <v>2</v>
      </c>
      <c r="G3071" s="190" t="s">
        <v>7320</v>
      </c>
      <c r="H3071" s="176" t="s">
        <v>7020</v>
      </c>
      <c r="I3071" s="173" t="s">
        <v>7531</v>
      </c>
      <c r="K3071" s="173">
        <f>SUMIF(Entradas!A:A,A3071,Entradas!C:C)</f>
        <v>0</v>
      </c>
      <c r="L3071" s="173">
        <f>SUMIF(SAIDA!A:A,A3071,SAIDA!C:C)</f>
        <v>0</v>
      </c>
      <c r="M3071" s="259"/>
    </row>
    <row r="3072" spans="1:13" x14ac:dyDescent="0.25">
      <c r="A3072" s="229" t="s">
        <v>2897</v>
      </c>
      <c r="B3072" s="186" t="s">
        <v>5392</v>
      </c>
      <c r="C3072" s="184" t="s">
        <v>6454</v>
      </c>
      <c r="D3072" s="182">
        <f>IF(ISBLANK($D$2),SUMIFS(Entradas!$C:$C,Entradas!$A:$A,$A3072)-SUMIFS(SAIDA!$C:$C,SAIDA!$A:$A,$A3072),SUMIFS(Entradas!$C:$C,Entradas!$A:$A,$A3072,Entradas!$B:$B,"&lt;="&amp;$D$2)-SUMIFS(SAIDA!$C:$C,SAIDA!$A:$A,$A3072,SAIDA!$B:$B,"&lt;="&amp;$D$2))</f>
        <v>0</v>
      </c>
      <c r="E3072" s="183">
        <f>IF($A3072="","",IFERROR(VLOOKUP($A3072,Entradas!$A:$D,4,FALSE),""))</f>
        <v>0</v>
      </c>
      <c r="F3072" s="184" t="s">
        <v>2</v>
      </c>
      <c r="G3072" s="190" t="s">
        <v>7320</v>
      </c>
      <c r="H3072" s="176" t="s">
        <v>7070</v>
      </c>
      <c r="I3072" s="173" t="e">
        <v>#N/A</v>
      </c>
      <c r="K3072" s="173">
        <f>SUMIF(Entradas!A:A,A3072,Entradas!C:C)</f>
        <v>0</v>
      </c>
      <c r="L3072" s="173">
        <f>SUMIF(SAIDA!A:A,A3072,SAIDA!C:C)</f>
        <v>0</v>
      </c>
      <c r="M3072" s="259"/>
    </row>
    <row r="3073" spans="1:13" x14ac:dyDescent="0.25">
      <c r="A3073" s="229" t="s">
        <v>2898</v>
      </c>
      <c r="B3073" s="197" t="s">
        <v>5393</v>
      </c>
      <c r="C3073" s="176" t="s">
        <v>7325</v>
      </c>
      <c r="D3073" s="182">
        <f>IF(ISBLANK($D$2),SUMIFS(Entradas!$C:$C,Entradas!$A:$A,$A3073)-SUMIFS(SAIDA!$C:$C,SAIDA!$A:$A,$A3073),SUMIFS(Entradas!$C:$C,Entradas!$A:$A,$A3073,Entradas!$B:$B,"&lt;="&amp;$D$2)-SUMIFS(SAIDA!$C:$C,SAIDA!$A:$A,$A3073,SAIDA!$B:$B,"&lt;="&amp;$D$2))</f>
        <v>10</v>
      </c>
      <c r="E3073" s="183" t="str">
        <f>IF($A3073="","",IFERROR(VLOOKUP($A3073,Entradas!$A:$D,4,FALSE),""))</f>
        <v>CERTO</v>
      </c>
      <c r="F3073" s="184" t="s">
        <v>2</v>
      </c>
      <c r="G3073" s="190" t="s">
        <v>7320</v>
      </c>
      <c r="H3073" s="176"/>
      <c r="I3073" s="173" t="e">
        <v>#N/A</v>
      </c>
      <c r="K3073" s="173">
        <f>SUMIF(Entradas!A:A,A3073,Entradas!C:C)</f>
        <v>10</v>
      </c>
      <c r="L3073" s="173">
        <f>SUMIF(SAIDA!A:A,A3073,SAIDA!C:C)</f>
        <v>0</v>
      </c>
      <c r="M3073" s="259"/>
    </row>
    <row r="3074" spans="1:13" x14ac:dyDescent="0.25">
      <c r="A3074" s="229" t="s">
        <v>2899</v>
      </c>
      <c r="B3074" s="186" t="s">
        <v>5394</v>
      </c>
      <c r="C3074" s="184" t="s">
        <v>6454</v>
      </c>
      <c r="D3074" s="182">
        <f>IF(ISBLANK($D$2),SUMIFS(Entradas!$C:$C,Entradas!$A:$A,$A3074)-SUMIFS(SAIDA!$C:$C,SAIDA!$A:$A,$A3074),SUMIFS(Entradas!$C:$C,Entradas!$A:$A,$A3074,Entradas!$B:$B,"&lt;="&amp;$D$2)-SUMIFS(SAIDA!$C:$C,SAIDA!$A:$A,$A3074,SAIDA!$B:$B,"&lt;="&amp;$D$2))</f>
        <v>0</v>
      </c>
      <c r="E3074" s="183">
        <f>IF($A3074="","",IFERROR(VLOOKUP($A3074,Entradas!$A:$D,4,FALSE),""))</f>
        <v>0</v>
      </c>
      <c r="F3074" s="184" t="s">
        <v>2</v>
      </c>
      <c r="G3074" s="190" t="s">
        <v>7320</v>
      </c>
      <c r="H3074" s="176" t="s">
        <v>7071</v>
      </c>
      <c r="I3074" s="173" t="e">
        <v>#N/A</v>
      </c>
      <c r="K3074" s="173">
        <f>SUMIF(Entradas!A:A,A3074,Entradas!C:C)</f>
        <v>0</v>
      </c>
      <c r="L3074" s="173">
        <f>SUMIF(SAIDA!A:A,A3074,SAIDA!C:C)</f>
        <v>0</v>
      </c>
      <c r="M3074" s="259"/>
    </row>
    <row r="3075" spans="1:13" x14ac:dyDescent="0.25">
      <c r="A3075" s="229" t="s">
        <v>2900</v>
      </c>
      <c r="B3075" s="197" t="s">
        <v>5395</v>
      </c>
      <c r="C3075" s="184" t="s">
        <v>7625</v>
      </c>
      <c r="D3075" s="182">
        <f>IF(ISBLANK($D$2),SUMIFS(Entradas!$C:$C,Entradas!$A:$A,$A3075)-SUMIFS(SAIDA!$C:$C,SAIDA!$A:$A,$A3075),SUMIFS(Entradas!$C:$C,Entradas!$A:$A,$A3075,Entradas!$B:$B,"&lt;="&amp;$D$2)-SUMIFS(SAIDA!$C:$C,SAIDA!$A:$A,$A3075,SAIDA!$B:$B,"&lt;="&amp;$D$2))</f>
        <v>37</v>
      </c>
      <c r="E3075" s="183">
        <f>IF($A3075="","",IFERROR(VLOOKUP($A3075,Entradas!$A:$D,4,FALSE),""))</f>
        <v>0</v>
      </c>
      <c r="F3075" s="184" t="s">
        <v>2</v>
      </c>
      <c r="G3075" s="190" t="s">
        <v>7320</v>
      </c>
      <c r="H3075" s="176" t="s">
        <v>7071</v>
      </c>
      <c r="I3075" s="173" t="e">
        <v>#N/A</v>
      </c>
      <c r="K3075" s="173">
        <f>SUMIF(Entradas!A:A,A3075,Entradas!C:C)</f>
        <v>37</v>
      </c>
      <c r="L3075" s="173">
        <f>SUMIF(SAIDA!A:A,A3075,SAIDA!C:C)</f>
        <v>0</v>
      </c>
      <c r="M3075" s="259"/>
    </row>
    <row r="3076" spans="1:13" x14ac:dyDescent="0.25">
      <c r="A3076" s="229" t="s">
        <v>2901</v>
      </c>
      <c r="B3076" s="186" t="s">
        <v>5396</v>
      </c>
      <c r="C3076" s="184" t="s">
        <v>6454</v>
      </c>
      <c r="D3076" s="182">
        <f>IF(ISBLANK($D$2),SUMIFS(Entradas!$C:$C,Entradas!$A:$A,$A3076)-SUMIFS(SAIDA!$C:$C,SAIDA!$A:$A,$A3076),SUMIFS(Entradas!$C:$C,Entradas!$A:$A,$A3076,Entradas!$B:$B,"&lt;="&amp;$D$2)-SUMIFS(SAIDA!$C:$C,SAIDA!$A:$A,$A3076,SAIDA!$B:$B,"&lt;="&amp;$D$2))</f>
        <v>0</v>
      </c>
      <c r="E3076" s="183">
        <f>IF($A3076="","",IFERROR(VLOOKUP($A3076,Entradas!$A:$D,4,FALSE),""))</f>
        <v>0</v>
      </c>
      <c r="F3076" s="184" t="s">
        <v>2</v>
      </c>
      <c r="G3076" s="190" t="s">
        <v>7320</v>
      </c>
      <c r="H3076" s="176" t="s">
        <v>7071</v>
      </c>
      <c r="I3076" s="173" t="e">
        <v>#N/A</v>
      </c>
      <c r="K3076" s="173">
        <f>SUMIF(Entradas!A:A,A3076,Entradas!C:C)</f>
        <v>0</v>
      </c>
      <c r="L3076" s="173">
        <f>SUMIF(SAIDA!A:A,A3076,SAIDA!C:C)</f>
        <v>0</v>
      </c>
      <c r="M3076" s="259"/>
    </row>
    <row r="3077" spans="1:13" x14ac:dyDescent="0.25">
      <c r="A3077" s="229" t="s">
        <v>2902</v>
      </c>
      <c r="B3077" s="186" t="s">
        <v>5397</v>
      </c>
      <c r="C3077" s="184" t="s">
        <v>6454</v>
      </c>
      <c r="D3077" s="182">
        <f>IF(ISBLANK($D$2),SUMIFS(Entradas!$C:$C,Entradas!$A:$A,$A3077)-SUMIFS(SAIDA!$C:$C,SAIDA!$A:$A,$A3077),SUMIFS(Entradas!$C:$C,Entradas!$A:$A,$A3077,Entradas!$B:$B,"&lt;="&amp;$D$2)-SUMIFS(SAIDA!$C:$C,SAIDA!$A:$A,$A3077,SAIDA!$B:$B,"&lt;="&amp;$D$2))</f>
        <v>0</v>
      </c>
      <c r="E3077" s="183" t="str">
        <f>IF($A3077="","",IFERROR(VLOOKUP($A3077,Entradas!$A:$D,4,FALSE),""))</f>
        <v>CERTO</v>
      </c>
      <c r="F3077" s="184" t="s">
        <v>2</v>
      </c>
      <c r="G3077" s="190" t="s">
        <v>7320</v>
      </c>
      <c r="H3077" s="176" t="s">
        <v>7018</v>
      </c>
      <c r="I3077" s="173" t="s">
        <v>7531</v>
      </c>
      <c r="K3077" s="173">
        <f>SUMIF(Entradas!A:A,A3077,Entradas!C:C)</f>
        <v>0</v>
      </c>
      <c r="L3077" s="173">
        <f>SUMIF(SAIDA!A:A,A3077,SAIDA!C:C)</f>
        <v>0</v>
      </c>
      <c r="M3077" s="259"/>
    </row>
    <row r="3078" spans="1:13" x14ac:dyDescent="0.25">
      <c r="A3078" s="229" t="s">
        <v>2903</v>
      </c>
      <c r="B3078" s="186" t="s">
        <v>5398</v>
      </c>
      <c r="C3078" s="184" t="s">
        <v>6454</v>
      </c>
      <c r="D3078" s="182">
        <f>IF(ISBLANK($D$2),SUMIFS(Entradas!$C:$C,Entradas!$A:$A,$A3078)-SUMIFS(SAIDA!$C:$C,SAIDA!$A:$A,$A3078),SUMIFS(Entradas!$C:$C,Entradas!$A:$A,$A3078,Entradas!$B:$B,"&lt;="&amp;$D$2)-SUMIFS(SAIDA!$C:$C,SAIDA!$A:$A,$A3078,SAIDA!$B:$B,"&lt;="&amp;$D$2))</f>
        <v>0</v>
      </c>
      <c r="E3078" s="183">
        <f>IF($A3078="","",IFERROR(VLOOKUP($A3078,Entradas!$A:$D,4,FALSE),""))</f>
        <v>0</v>
      </c>
      <c r="F3078" s="184" t="s">
        <v>2</v>
      </c>
      <c r="G3078" s="190" t="s">
        <v>7320</v>
      </c>
      <c r="H3078" s="176" t="s">
        <v>7072</v>
      </c>
      <c r="I3078" s="173" t="e">
        <v>#N/A</v>
      </c>
      <c r="K3078" s="173">
        <f>SUMIF(Entradas!A:A,A3078,Entradas!C:C)</f>
        <v>0</v>
      </c>
      <c r="L3078" s="173">
        <f>SUMIF(SAIDA!A:A,A3078,SAIDA!C:C)</f>
        <v>0</v>
      </c>
      <c r="M3078" s="259"/>
    </row>
    <row r="3079" spans="1:13" x14ac:dyDescent="0.25">
      <c r="A3079" s="229" t="s">
        <v>2904</v>
      </c>
      <c r="B3079" s="186" t="s">
        <v>5399</v>
      </c>
      <c r="C3079" s="184" t="s">
        <v>7625</v>
      </c>
      <c r="D3079" s="182">
        <f>IF(ISBLANK($D$2),SUMIFS(Entradas!$C:$C,Entradas!$A:$A,$A3079)-SUMIFS(SAIDA!$C:$C,SAIDA!$A:$A,$A3079),SUMIFS(Entradas!$C:$C,Entradas!$A:$A,$A3079,Entradas!$B:$B,"&lt;="&amp;$D$2)-SUMIFS(SAIDA!$C:$C,SAIDA!$A:$A,$A3079,SAIDA!$B:$B,"&lt;="&amp;$D$2))</f>
        <v>332</v>
      </c>
      <c r="E3079" s="183">
        <f>IF($A3079="","",IFERROR(VLOOKUP($A3079,Entradas!$A:$D,4,FALSE),""))</f>
        <v>0</v>
      </c>
      <c r="F3079" s="184" t="s">
        <v>2</v>
      </c>
      <c r="G3079" s="190" t="s">
        <v>7320</v>
      </c>
      <c r="H3079" s="176" t="s">
        <v>7021</v>
      </c>
      <c r="I3079" s="173" t="s">
        <v>7531</v>
      </c>
      <c r="K3079" s="173">
        <f>SUMIF(Entradas!A:A,A3079,Entradas!C:C)</f>
        <v>334</v>
      </c>
      <c r="L3079" s="173">
        <f>SUMIF(SAIDA!A:A,A3079,SAIDA!C:C)</f>
        <v>2</v>
      </c>
      <c r="M3079" s="259"/>
    </row>
    <row r="3080" spans="1:13" x14ac:dyDescent="0.25">
      <c r="A3080" s="229" t="s">
        <v>2905</v>
      </c>
      <c r="B3080" s="186" t="s">
        <v>5400</v>
      </c>
      <c r="C3080" s="184" t="s">
        <v>6454</v>
      </c>
      <c r="D3080" s="182">
        <f>IF(ISBLANK($D$2),SUMIFS(Entradas!$C:$C,Entradas!$A:$A,$A3080)-SUMIFS(SAIDA!$C:$C,SAIDA!$A:$A,$A3080),SUMIFS(Entradas!$C:$C,Entradas!$A:$A,$A3080,Entradas!$B:$B,"&lt;="&amp;$D$2)-SUMIFS(SAIDA!$C:$C,SAIDA!$A:$A,$A3080,SAIDA!$B:$B,"&lt;="&amp;$D$2))</f>
        <v>108</v>
      </c>
      <c r="E3080" s="183">
        <f>IF($A3080="","",IFERROR(VLOOKUP($A3080,Entradas!$A:$D,4,FALSE),""))</f>
        <v>0</v>
      </c>
      <c r="F3080" s="184" t="s">
        <v>2</v>
      </c>
      <c r="G3080" s="190" t="s">
        <v>7320</v>
      </c>
      <c r="H3080" s="176" t="s">
        <v>7074</v>
      </c>
      <c r="I3080" s="173" t="e">
        <v>#N/A</v>
      </c>
      <c r="K3080" s="173">
        <f>SUMIF(Entradas!A:A,A3080,Entradas!C:C)</f>
        <v>109</v>
      </c>
      <c r="L3080" s="173">
        <f>SUMIF(SAIDA!A:A,A3080,SAIDA!C:C)</f>
        <v>1</v>
      </c>
      <c r="M3080" s="259"/>
    </row>
    <row r="3081" spans="1:13" x14ac:dyDescent="0.25">
      <c r="A3081" s="229" t="s">
        <v>2906</v>
      </c>
      <c r="B3081" s="186" t="s">
        <v>5401</v>
      </c>
      <c r="C3081" s="184" t="s">
        <v>6454</v>
      </c>
      <c r="D3081" s="182">
        <f>IF(ISBLANK($D$2),SUMIFS(Entradas!$C:$C,Entradas!$A:$A,$A3081)-SUMIFS(SAIDA!$C:$C,SAIDA!$A:$A,$A3081),SUMIFS(Entradas!$C:$C,Entradas!$A:$A,$A3081,Entradas!$B:$B,"&lt;="&amp;$D$2)-SUMIFS(SAIDA!$C:$C,SAIDA!$A:$A,$A3081,SAIDA!$B:$B,"&lt;="&amp;$D$2))</f>
        <v>125</v>
      </c>
      <c r="E3081" s="183">
        <f>IF($A3081="","",IFERROR(VLOOKUP($A3081,Entradas!$A:$D,4,FALSE),""))</f>
        <v>0</v>
      </c>
      <c r="F3081" s="184" t="s">
        <v>2</v>
      </c>
      <c r="G3081" s="190" t="s">
        <v>7320</v>
      </c>
      <c r="H3081" s="176" t="s">
        <v>7027</v>
      </c>
      <c r="I3081" s="173" t="s">
        <v>7531</v>
      </c>
      <c r="K3081" s="173">
        <f>SUMIF(Entradas!A:A,A3081,Entradas!C:C)</f>
        <v>125</v>
      </c>
      <c r="L3081" s="173">
        <f>SUMIF(SAIDA!A:A,A3081,SAIDA!C:C)</f>
        <v>0</v>
      </c>
      <c r="M3081" s="259"/>
    </row>
    <row r="3082" spans="1:13" x14ac:dyDescent="0.25">
      <c r="A3082" s="229" t="s">
        <v>2907</v>
      </c>
      <c r="B3082" s="186" t="s">
        <v>5402</v>
      </c>
      <c r="C3082" s="184" t="s">
        <v>6454</v>
      </c>
      <c r="D3082" s="182">
        <f>IF(ISBLANK($D$2),SUMIFS(Entradas!$C:$C,Entradas!$A:$A,$A3082)-SUMIFS(SAIDA!$C:$C,SAIDA!$A:$A,$A3082),SUMIFS(Entradas!$C:$C,Entradas!$A:$A,$A3082,Entradas!$B:$B,"&lt;="&amp;$D$2)-SUMIFS(SAIDA!$C:$C,SAIDA!$A:$A,$A3082,SAIDA!$B:$B,"&lt;="&amp;$D$2))</f>
        <v>11</v>
      </c>
      <c r="E3082" s="183">
        <f>IF($A3082="","",IFERROR(VLOOKUP($A3082,Entradas!$A:$D,4,FALSE),""))</f>
        <v>0</v>
      </c>
      <c r="F3082" s="184" t="s">
        <v>2</v>
      </c>
      <c r="G3082" s="190" t="s">
        <v>7320</v>
      </c>
      <c r="H3082" s="176" t="s">
        <v>7026</v>
      </c>
      <c r="I3082" s="173" t="s">
        <v>7531</v>
      </c>
      <c r="K3082" s="173">
        <f>SUMIF(Entradas!A:A,A3082,Entradas!C:C)</f>
        <v>11</v>
      </c>
      <c r="L3082" s="173">
        <f>SUMIF(SAIDA!A:A,A3082,SAIDA!C:C)</f>
        <v>0</v>
      </c>
      <c r="M3082" s="259"/>
    </row>
    <row r="3083" spans="1:13" x14ac:dyDescent="0.25">
      <c r="A3083" s="229" t="s">
        <v>2908</v>
      </c>
      <c r="B3083" s="186" t="s">
        <v>5403</v>
      </c>
      <c r="C3083" s="176" t="s">
        <v>6471</v>
      </c>
      <c r="D3083" s="182">
        <f>IF(ISBLANK($D$2),SUMIFS(Entradas!$C:$C,Entradas!$A:$A,$A3083)-SUMIFS(SAIDA!$C:$C,SAIDA!$A:$A,$A3083),SUMIFS(Entradas!$C:$C,Entradas!$A:$A,$A3083,Entradas!$B:$B,"&lt;="&amp;$D$2)-SUMIFS(SAIDA!$C:$C,SAIDA!$A:$A,$A3083,SAIDA!$B:$B,"&lt;="&amp;$D$2))</f>
        <v>87</v>
      </c>
      <c r="E3083" s="183" t="str">
        <f>IF($A3083="","",IFERROR(VLOOKUP($A3083,Entradas!$A:$D,4,FALSE),""))</f>
        <v>CERTO</v>
      </c>
      <c r="F3083" s="184" t="s">
        <v>2</v>
      </c>
      <c r="G3083" s="190" t="s">
        <v>7320</v>
      </c>
      <c r="H3083" s="176" t="s">
        <v>7028</v>
      </c>
      <c r="I3083" s="173" t="s">
        <v>7531</v>
      </c>
      <c r="K3083" s="173">
        <f>SUMIF(Entradas!A:A,A3083,Entradas!C:C)</f>
        <v>87</v>
      </c>
      <c r="L3083" s="173">
        <f>SUMIF(SAIDA!A:A,A3083,SAIDA!C:C)</f>
        <v>0</v>
      </c>
      <c r="M3083" s="259"/>
    </row>
    <row r="3084" spans="1:13" x14ac:dyDescent="0.25">
      <c r="A3084" s="229" t="s">
        <v>2909</v>
      </c>
      <c r="B3084" s="186" t="s">
        <v>5404</v>
      </c>
      <c r="C3084" s="184" t="s">
        <v>6454</v>
      </c>
      <c r="D3084" s="182">
        <f>IF(ISBLANK($D$2),SUMIFS(Entradas!$C:$C,Entradas!$A:$A,$A3084)-SUMIFS(SAIDA!$C:$C,SAIDA!$A:$A,$A3084),SUMIFS(Entradas!$C:$C,Entradas!$A:$A,$A3084,Entradas!$B:$B,"&lt;="&amp;$D$2)-SUMIFS(SAIDA!$C:$C,SAIDA!$A:$A,$A3084,SAIDA!$B:$B,"&lt;="&amp;$D$2))</f>
        <v>14</v>
      </c>
      <c r="E3084" s="183" t="str">
        <f>IF($A3084="","",IFERROR(VLOOKUP($A3084,Entradas!$A:$D,4,FALSE),""))</f>
        <v>CERTO</v>
      </c>
      <c r="F3084" s="184" t="s">
        <v>2</v>
      </c>
      <c r="G3084" s="190" t="s">
        <v>7320</v>
      </c>
      <c r="H3084" s="176"/>
      <c r="I3084" s="173" t="e">
        <v>#N/A</v>
      </c>
      <c r="K3084" s="173">
        <f>SUMIF(Entradas!A:A,A3084,Entradas!C:C)</f>
        <v>14</v>
      </c>
      <c r="L3084" s="173">
        <f>SUMIF(SAIDA!A:A,A3084,SAIDA!C:C)</f>
        <v>0</v>
      </c>
      <c r="M3084" s="259"/>
    </row>
    <row r="3085" spans="1:13" x14ac:dyDescent="0.25">
      <c r="A3085" s="229" t="s">
        <v>2910</v>
      </c>
      <c r="B3085" s="186" t="s">
        <v>5405</v>
      </c>
      <c r="C3085" s="184" t="s">
        <v>6454</v>
      </c>
      <c r="D3085" s="182">
        <f>IF(ISBLANK($D$2),SUMIFS(Entradas!$C:$C,Entradas!$A:$A,$A3085)-SUMIFS(SAIDA!$C:$C,SAIDA!$A:$A,$A3085),SUMIFS(Entradas!$C:$C,Entradas!$A:$A,$A3085,Entradas!$B:$B,"&lt;="&amp;$D$2)-SUMIFS(SAIDA!$C:$C,SAIDA!$A:$A,$A3085,SAIDA!$B:$B,"&lt;="&amp;$D$2))</f>
        <v>0</v>
      </c>
      <c r="E3085" s="183" t="str">
        <f>IF($A3085="","",IFERROR(VLOOKUP($A3085,Entradas!$A:$D,4,FALSE),""))</f>
        <v>CERTO</v>
      </c>
      <c r="F3085" s="184" t="s">
        <v>2</v>
      </c>
      <c r="G3085" s="190" t="s">
        <v>7320</v>
      </c>
      <c r="H3085" s="176" t="s">
        <v>6843</v>
      </c>
      <c r="I3085" s="173" t="s">
        <v>7531</v>
      </c>
      <c r="K3085" s="173">
        <f>SUMIF(Entradas!A:A,A3085,Entradas!C:C)</f>
        <v>0</v>
      </c>
      <c r="L3085" s="173">
        <f>SUMIF(SAIDA!A:A,A3085,SAIDA!C:C)</f>
        <v>0</v>
      </c>
      <c r="M3085" s="259"/>
    </row>
    <row r="3086" spans="1:13" x14ac:dyDescent="0.25">
      <c r="A3086" s="229" t="s">
        <v>2911</v>
      </c>
      <c r="B3086" s="186" t="s">
        <v>5406</v>
      </c>
      <c r="C3086" s="184" t="s">
        <v>6454</v>
      </c>
      <c r="D3086" s="182">
        <f>IF(ISBLANK($D$2),SUMIFS(Entradas!$C:$C,Entradas!$A:$A,$A3086)-SUMIFS(SAIDA!$C:$C,SAIDA!$A:$A,$A3086),SUMIFS(Entradas!$C:$C,Entradas!$A:$A,$A3086,Entradas!$B:$B,"&lt;="&amp;$D$2)-SUMIFS(SAIDA!$C:$C,SAIDA!$A:$A,$A3086,SAIDA!$B:$B,"&lt;="&amp;$D$2))</f>
        <v>3</v>
      </c>
      <c r="E3086" s="183" t="str">
        <f>IF($A3086="","",IFERROR(VLOOKUP($A3086,Entradas!$A:$D,4,FALSE),""))</f>
        <v>CERTO</v>
      </c>
      <c r="F3086" s="184" t="s">
        <v>2</v>
      </c>
      <c r="G3086" s="190" t="s">
        <v>7320</v>
      </c>
      <c r="H3086" s="176" t="s">
        <v>7031</v>
      </c>
      <c r="I3086" s="173" t="s">
        <v>7531</v>
      </c>
      <c r="K3086" s="173">
        <f>SUMIF(Entradas!A:A,A3086,Entradas!C:C)</f>
        <v>3</v>
      </c>
      <c r="L3086" s="173">
        <f>SUMIF(SAIDA!A:A,A3086,SAIDA!C:C)</f>
        <v>0</v>
      </c>
      <c r="M3086" s="259"/>
    </row>
    <row r="3087" spans="1:13" x14ac:dyDescent="0.25">
      <c r="A3087" s="229" t="s">
        <v>2912</v>
      </c>
      <c r="B3087" s="186" t="s">
        <v>5407</v>
      </c>
      <c r="C3087" s="184" t="s">
        <v>6454</v>
      </c>
      <c r="D3087" s="182">
        <f>IF(ISBLANK($D$2),SUMIFS(Entradas!$C:$C,Entradas!$A:$A,$A3087)-SUMIFS(SAIDA!$C:$C,SAIDA!$A:$A,$A3087),SUMIFS(Entradas!$C:$C,Entradas!$A:$A,$A3087,Entradas!$B:$B,"&lt;="&amp;$D$2)-SUMIFS(SAIDA!$C:$C,SAIDA!$A:$A,$A3087,SAIDA!$B:$B,"&lt;="&amp;$D$2))</f>
        <v>15</v>
      </c>
      <c r="E3087" s="183">
        <f>IF($A3087="","",IFERROR(VLOOKUP($A3087,Entradas!$A:$D,4,FALSE),""))</f>
        <v>0</v>
      </c>
      <c r="F3087" s="184" t="s">
        <v>2</v>
      </c>
      <c r="G3087" s="190" t="s">
        <v>7320</v>
      </c>
      <c r="H3087" s="176" t="s">
        <v>6859</v>
      </c>
      <c r="I3087" s="173" t="s">
        <v>7531</v>
      </c>
      <c r="K3087" s="173">
        <f>SUMIF(Entradas!A:A,A3087,Entradas!C:C)</f>
        <v>15</v>
      </c>
      <c r="L3087" s="173">
        <f>SUMIF(SAIDA!A:A,A3087,SAIDA!C:C)</f>
        <v>0</v>
      </c>
      <c r="M3087" s="259"/>
    </row>
    <row r="3088" spans="1:13" x14ac:dyDescent="0.25">
      <c r="A3088" s="229" t="s">
        <v>2913</v>
      </c>
      <c r="B3088" s="181" t="s">
        <v>2913</v>
      </c>
      <c r="C3088" s="184" t="s">
        <v>6454</v>
      </c>
      <c r="D3088" s="182">
        <f>IF(ISBLANK($D$2),SUMIFS(Entradas!$C:$C,Entradas!$A:$A,$A3088)-SUMIFS(SAIDA!$C:$C,SAIDA!$A:$A,$A3088),SUMIFS(Entradas!$C:$C,Entradas!$A:$A,$A3088,Entradas!$B:$B,"&lt;="&amp;$D$2)-SUMIFS(SAIDA!$C:$C,SAIDA!$A:$A,$A3088,SAIDA!$B:$B,"&lt;="&amp;$D$2))</f>
        <v>10</v>
      </c>
      <c r="E3088" s="183" t="str">
        <f>IF($A3088="","",IFERROR(VLOOKUP($A3088,Entradas!$A:$D,4,FALSE),""))</f>
        <v>CERTO</v>
      </c>
      <c r="F3088" s="184" t="s">
        <v>2</v>
      </c>
      <c r="G3088" s="190" t="s">
        <v>7320</v>
      </c>
      <c r="H3088" s="176"/>
      <c r="I3088" s="173" t="e">
        <v>#N/A</v>
      </c>
      <c r="K3088" s="173">
        <f>SUMIF(Entradas!A:A,A3088,Entradas!C:C)</f>
        <v>10</v>
      </c>
      <c r="L3088" s="173">
        <f>SUMIF(SAIDA!A:A,A3088,SAIDA!C:C)</f>
        <v>0</v>
      </c>
      <c r="M3088" s="259"/>
    </row>
    <row r="3089" spans="1:13" x14ac:dyDescent="0.25">
      <c r="A3089" s="229" t="s">
        <v>2914</v>
      </c>
      <c r="B3089" s="186" t="s">
        <v>5408</v>
      </c>
      <c r="C3089" s="184" t="s">
        <v>6454</v>
      </c>
      <c r="D3089" s="182">
        <f>IF(ISBLANK($D$2),SUMIFS(Entradas!$C:$C,Entradas!$A:$A,$A3089)-SUMIFS(SAIDA!$C:$C,SAIDA!$A:$A,$A3089),SUMIFS(Entradas!$C:$C,Entradas!$A:$A,$A3089,Entradas!$B:$B,"&lt;="&amp;$D$2)-SUMIFS(SAIDA!$C:$C,SAIDA!$A:$A,$A3089,SAIDA!$B:$B,"&lt;="&amp;$D$2))</f>
        <v>4</v>
      </c>
      <c r="E3089" s="183" t="str">
        <f>IF($A3089="","",IFERROR(VLOOKUP($A3089,Entradas!$A:$D,4,FALSE),""))</f>
        <v>CERTO</v>
      </c>
      <c r="F3089" s="184" t="s">
        <v>2</v>
      </c>
      <c r="G3089" s="190" t="s">
        <v>7320</v>
      </c>
      <c r="H3089" s="176" t="s">
        <v>6861</v>
      </c>
      <c r="I3089" s="173" t="s">
        <v>7531</v>
      </c>
      <c r="K3089" s="173">
        <f>SUMIF(Entradas!A:A,A3089,Entradas!C:C)</f>
        <v>4</v>
      </c>
      <c r="L3089" s="173">
        <f>SUMIF(SAIDA!A:A,A3089,SAIDA!C:C)</f>
        <v>0</v>
      </c>
      <c r="M3089" s="259"/>
    </row>
    <row r="3090" spans="1:13" x14ac:dyDescent="0.25">
      <c r="A3090" s="229" t="s">
        <v>2915</v>
      </c>
      <c r="B3090" s="186" t="s">
        <v>5409</v>
      </c>
      <c r="C3090" s="184" t="s">
        <v>6454</v>
      </c>
      <c r="D3090" s="182">
        <f>IF(ISBLANK($D$2),SUMIFS(Entradas!$C:$C,Entradas!$A:$A,$A3090)-SUMIFS(SAIDA!$C:$C,SAIDA!$A:$A,$A3090),SUMIFS(Entradas!$C:$C,Entradas!$A:$A,$A3090,Entradas!$B:$B,"&lt;="&amp;$D$2)-SUMIFS(SAIDA!$C:$C,SAIDA!$A:$A,$A3090,SAIDA!$B:$B,"&lt;="&amp;$D$2))</f>
        <v>70</v>
      </c>
      <c r="E3090" s="183" t="str">
        <f>IF($A3090="","",IFERROR(VLOOKUP($A3090,Entradas!$A:$D,4,FALSE),""))</f>
        <v>CERTO</v>
      </c>
      <c r="F3090" s="184" t="s">
        <v>2</v>
      </c>
      <c r="G3090" s="190" t="s">
        <v>7320</v>
      </c>
      <c r="H3090" s="176" t="s">
        <v>6861</v>
      </c>
      <c r="I3090" s="173" t="s">
        <v>7531</v>
      </c>
      <c r="K3090" s="173">
        <f>SUMIF(Entradas!A:A,A3090,Entradas!C:C)</f>
        <v>70</v>
      </c>
      <c r="L3090" s="173">
        <f>SUMIF(SAIDA!A:A,A3090,SAIDA!C:C)</f>
        <v>0</v>
      </c>
      <c r="M3090" s="259"/>
    </row>
    <row r="3091" spans="1:13" x14ac:dyDescent="0.25">
      <c r="A3091" s="229" t="s">
        <v>2916</v>
      </c>
      <c r="B3091" s="186" t="s">
        <v>5410</v>
      </c>
      <c r="C3091" s="184" t="s">
        <v>6454</v>
      </c>
      <c r="D3091" s="182">
        <f>IF(ISBLANK($D$2),SUMIFS(Entradas!$C:$C,Entradas!$A:$A,$A3091)-SUMIFS(SAIDA!$C:$C,SAIDA!$A:$A,$A3091),SUMIFS(Entradas!$C:$C,Entradas!$A:$A,$A3091,Entradas!$B:$B,"&lt;="&amp;$D$2)-SUMIFS(SAIDA!$C:$C,SAIDA!$A:$A,$A3091,SAIDA!$B:$B,"&lt;="&amp;$D$2))</f>
        <v>0</v>
      </c>
      <c r="E3091" s="183">
        <f>IF($A3091="","",IFERROR(VLOOKUP($A3091,Entradas!$A:$D,4,FALSE),""))</f>
        <v>0</v>
      </c>
      <c r="F3091" s="184" t="s">
        <v>2</v>
      </c>
      <c r="G3091" s="190" t="s">
        <v>7320</v>
      </c>
      <c r="H3091" s="176" t="s">
        <v>7077</v>
      </c>
      <c r="I3091" s="173" t="e">
        <v>#N/A</v>
      </c>
      <c r="K3091" s="173">
        <f>SUMIF(Entradas!A:A,A3091,Entradas!C:C)</f>
        <v>0</v>
      </c>
      <c r="L3091" s="173">
        <f>SUMIF(SAIDA!A:A,A3091,SAIDA!C:C)</f>
        <v>0</v>
      </c>
      <c r="M3091" s="259"/>
    </row>
    <row r="3092" spans="1:13" x14ac:dyDescent="0.25">
      <c r="A3092" s="229" t="s">
        <v>2917</v>
      </c>
      <c r="B3092" s="186" t="s">
        <v>5406</v>
      </c>
      <c r="C3092" s="184" t="s">
        <v>6454</v>
      </c>
      <c r="D3092" s="182">
        <f>IF(ISBLANK($D$2),SUMIFS(Entradas!$C:$C,Entradas!$A:$A,$A3092)-SUMIFS(SAIDA!$C:$C,SAIDA!$A:$A,$A3092),SUMIFS(Entradas!$C:$C,Entradas!$A:$A,$A3092,Entradas!$B:$B,"&lt;="&amp;$D$2)-SUMIFS(SAIDA!$C:$C,SAIDA!$A:$A,$A3092,SAIDA!$B:$B,"&lt;="&amp;$D$2))</f>
        <v>1</v>
      </c>
      <c r="E3092" s="183">
        <f>IF($A3092="","",IFERROR(VLOOKUP($A3092,Entradas!$A:$D,4,FALSE),""))</f>
        <v>0</v>
      </c>
      <c r="F3092" s="184" t="s">
        <v>2</v>
      </c>
      <c r="G3092" s="190" t="s">
        <v>7320</v>
      </c>
      <c r="H3092" s="176" t="s">
        <v>7040</v>
      </c>
      <c r="I3092" s="173" t="s">
        <v>7531</v>
      </c>
      <c r="K3092" s="173">
        <f>SUMIF(Entradas!A:A,A3092,Entradas!C:C)</f>
        <v>1</v>
      </c>
      <c r="L3092" s="173">
        <f>SUMIF(SAIDA!A:A,A3092,SAIDA!C:C)</f>
        <v>0</v>
      </c>
      <c r="M3092" s="259"/>
    </row>
    <row r="3093" spans="1:13" x14ac:dyDescent="0.25">
      <c r="A3093" s="229" t="s">
        <v>2918</v>
      </c>
      <c r="B3093" s="186" t="s">
        <v>5411</v>
      </c>
      <c r="C3093" s="184" t="s">
        <v>6454</v>
      </c>
      <c r="D3093" s="182">
        <f>IF(ISBLANK($D$2),SUMIFS(Entradas!$C:$C,Entradas!$A:$A,$A3093)-SUMIFS(SAIDA!$C:$C,SAIDA!$A:$A,$A3093),SUMIFS(Entradas!$C:$C,Entradas!$A:$A,$A3093,Entradas!$B:$B,"&lt;="&amp;$D$2)-SUMIFS(SAIDA!$C:$C,SAIDA!$A:$A,$A3093,SAIDA!$B:$B,"&lt;="&amp;$D$2))</f>
        <v>1</v>
      </c>
      <c r="E3093" s="183" t="str">
        <f>IF($A3093="","",IFERROR(VLOOKUP($A3093,Entradas!$A:$D,4,FALSE),""))</f>
        <v>CERTO</v>
      </c>
      <c r="F3093" s="184" t="s">
        <v>2</v>
      </c>
      <c r="G3093" s="190" t="s">
        <v>7320</v>
      </c>
      <c r="H3093" s="176" t="s">
        <v>6949</v>
      </c>
      <c r="I3093" s="173" t="e">
        <v>#N/A</v>
      </c>
      <c r="K3093" s="173">
        <f>SUMIF(Entradas!A:A,A3093,Entradas!C:C)</f>
        <v>27</v>
      </c>
      <c r="L3093" s="173">
        <f>SUMIF(SAIDA!A:A,A3093,SAIDA!C:C)</f>
        <v>26</v>
      </c>
      <c r="M3093" s="259"/>
    </row>
    <row r="3094" spans="1:13" x14ac:dyDescent="0.25">
      <c r="A3094" s="229" t="s">
        <v>2919</v>
      </c>
      <c r="B3094" s="186" t="s">
        <v>5412</v>
      </c>
      <c r="C3094" s="184" t="s">
        <v>6454</v>
      </c>
      <c r="D3094" s="182">
        <f>IF(ISBLANK($D$2),SUMIFS(Entradas!$C:$C,Entradas!$A:$A,$A3094)-SUMIFS(SAIDA!$C:$C,SAIDA!$A:$A,$A3094),SUMIFS(Entradas!$C:$C,Entradas!$A:$A,$A3094,Entradas!$B:$B,"&lt;="&amp;$D$2)-SUMIFS(SAIDA!$C:$C,SAIDA!$A:$A,$A3094,SAIDA!$B:$B,"&lt;="&amp;$D$2))</f>
        <v>0</v>
      </c>
      <c r="E3094" s="183">
        <f>IF($A3094="","",IFERROR(VLOOKUP($A3094,Entradas!$A:$D,4,FALSE),""))</f>
        <v>0</v>
      </c>
      <c r="F3094" s="184" t="s">
        <v>2</v>
      </c>
      <c r="G3094" s="190" t="s">
        <v>7320</v>
      </c>
      <c r="H3094" s="176" t="s">
        <v>6960</v>
      </c>
      <c r="I3094" s="173" t="e">
        <v>#N/A</v>
      </c>
      <c r="K3094" s="173">
        <f>SUMIF(Entradas!A:A,A3094,Entradas!C:C)</f>
        <v>0</v>
      </c>
      <c r="L3094" s="173">
        <f>SUMIF(SAIDA!A:A,A3094,SAIDA!C:C)</f>
        <v>0</v>
      </c>
      <c r="M3094" s="259"/>
    </row>
    <row r="3095" spans="1:13" x14ac:dyDescent="0.25">
      <c r="A3095" s="229" t="s">
        <v>2920</v>
      </c>
      <c r="B3095" s="186" t="s">
        <v>5413</v>
      </c>
      <c r="C3095" s="184" t="s">
        <v>7625</v>
      </c>
      <c r="D3095" s="182">
        <f>IF(ISBLANK($D$2),SUMIFS(Entradas!$C:$C,Entradas!$A:$A,$A3095)-SUMIFS(SAIDA!$C:$C,SAIDA!$A:$A,$A3095),SUMIFS(Entradas!$C:$C,Entradas!$A:$A,$A3095,Entradas!$B:$B,"&lt;="&amp;$D$2)-SUMIFS(SAIDA!$C:$C,SAIDA!$A:$A,$A3095,SAIDA!$B:$B,"&lt;="&amp;$D$2))</f>
        <v>69</v>
      </c>
      <c r="E3095" s="183">
        <f>IF($A3095="","",IFERROR(VLOOKUP($A3095,Entradas!$A:$D,4,FALSE),""))</f>
        <v>0</v>
      </c>
      <c r="F3095" s="184" t="s">
        <v>2</v>
      </c>
      <c r="G3095" s="190" t="s">
        <v>7320</v>
      </c>
      <c r="H3095" s="176" t="s">
        <v>7044</v>
      </c>
      <c r="I3095" s="173" t="s">
        <v>7531</v>
      </c>
      <c r="K3095" s="173">
        <f>SUMIF(Entradas!A:A,A3095,Entradas!C:C)</f>
        <v>69</v>
      </c>
      <c r="L3095" s="173">
        <f>SUMIF(SAIDA!A:A,A3095,SAIDA!C:C)</f>
        <v>0</v>
      </c>
      <c r="M3095" s="259"/>
    </row>
    <row r="3096" spans="1:13" x14ac:dyDescent="0.25">
      <c r="A3096" s="229" t="s">
        <v>2921</v>
      </c>
      <c r="B3096" s="186" t="s">
        <v>5414</v>
      </c>
      <c r="C3096" s="184" t="s">
        <v>6454</v>
      </c>
      <c r="D3096" s="182">
        <f>IF(ISBLANK($D$2),SUMIFS(Entradas!$C:$C,Entradas!$A:$A,$A3096)-SUMIFS(SAIDA!$C:$C,SAIDA!$A:$A,$A3096),SUMIFS(Entradas!$C:$C,Entradas!$A:$A,$A3096,Entradas!$B:$B,"&lt;="&amp;$D$2)-SUMIFS(SAIDA!$C:$C,SAIDA!$A:$A,$A3096,SAIDA!$B:$B,"&lt;="&amp;$D$2))</f>
        <v>0</v>
      </c>
      <c r="E3096" s="183">
        <f>IF($A3096="","",IFERROR(VLOOKUP($A3096,Entradas!$A:$D,4,FALSE),""))</f>
        <v>0</v>
      </c>
      <c r="F3096" s="184" t="s">
        <v>2</v>
      </c>
      <c r="G3096" s="190" t="s">
        <v>7320</v>
      </c>
      <c r="H3096" s="176" t="s">
        <v>7078</v>
      </c>
      <c r="I3096" s="173" t="e">
        <v>#N/A</v>
      </c>
      <c r="K3096" s="173">
        <f>SUMIF(Entradas!A:A,A3096,Entradas!C:C)</f>
        <v>0</v>
      </c>
      <c r="L3096" s="173">
        <f>SUMIF(SAIDA!A:A,A3096,SAIDA!C:C)</f>
        <v>0</v>
      </c>
      <c r="M3096" s="259"/>
    </row>
    <row r="3097" spans="1:13" x14ac:dyDescent="0.25">
      <c r="A3097" s="229" t="s">
        <v>2922</v>
      </c>
      <c r="B3097" s="186" t="s">
        <v>5415</v>
      </c>
      <c r="C3097" s="184" t="s">
        <v>6454</v>
      </c>
      <c r="D3097" s="182">
        <f>IF(ISBLANK($D$2),SUMIFS(Entradas!$C:$C,Entradas!$A:$A,$A3097)-SUMIFS(SAIDA!$C:$C,SAIDA!$A:$A,$A3097),SUMIFS(Entradas!$C:$C,Entradas!$A:$A,$A3097,Entradas!$B:$B,"&lt;="&amp;$D$2)-SUMIFS(SAIDA!$C:$C,SAIDA!$A:$A,$A3097,SAIDA!$B:$B,"&lt;="&amp;$D$2))</f>
        <v>7</v>
      </c>
      <c r="E3097" s="183" t="str">
        <f>IF($A3097="","",IFERROR(VLOOKUP($A3097,Entradas!$A:$D,4,FALSE),""))</f>
        <v>CERTO</v>
      </c>
      <c r="F3097" s="184" t="s">
        <v>2</v>
      </c>
      <c r="G3097" s="190" t="s">
        <v>7320</v>
      </c>
      <c r="H3097" s="176" t="s">
        <v>7046</v>
      </c>
      <c r="I3097" s="173" t="s">
        <v>7531</v>
      </c>
      <c r="K3097" s="173">
        <f>SUMIF(Entradas!A:A,A3097,Entradas!C:C)</f>
        <v>7</v>
      </c>
      <c r="L3097" s="173">
        <f>SUMIF(SAIDA!A:A,A3097,SAIDA!C:C)</f>
        <v>0</v>
      </c>
      <c r="M3097" s="259"/>
    </row>
    <row r="3098" spans="1:13" x14ac:dyDescent="0.25">
      <c r="A3098" s="229" t="s">
        <v>2923</v>
      </c>
      <c r="B3098" s="186" t="s">
        <v>5416</v>
      </c>
      <c r="C3098" s="184" t="s">
        <v>6454</v>
      </c>
      <c r="D3098" s="182">
        <f>IF(ISBLANK($D$2),SUMIFS(Entradas!$C:$C,Entradas!$A:$A,$A3098)-SUMIFS(SAIDA!$C:$C,SAIDA!$A:$A,$A3098),SUMIFS(Entradas!$C:$C,Entradas!$A:$A,$A3098,Entradas!$B:$B,"&lt;="&amp;$D$2)-SUMIFS(SAIDA!$C:$C,SAIDA!$A:$A,$A3098,SAIDA!$B:$B,"&lt;="&amp;$D$2))</f>
        <v>0</v>
      </c>
      <c r="E3098" s="183">
        <f>IF($A3098="","",IFERROR(VLOOKUP($A3098,Entradas!$A:$D,4,FALSE),""))</f>
        <v>0</v>
      </c>
      <c r="F3098" s="184" t="s">
        <v>2</v>
      </c>
      <c r="G3098" s="190" t="s">
        <v>7320</v>
      </c>
      <c r="H3098" s="176" t="s">
        <v>7079</v>
      </c>
      <c r="I3098" s="173" t="e">
        <v>#N/A</v>
      </c>
      <c r="K3098" s="173">
        <f>SUMIF(Entradas!A:A,A3098,Entradas!C:C)</f>
        <v>0</v>
      </c>
      <c r="L3098" s="173">
        <f>SUMIF(SAIDA!A:A,A3098,SAIDA!C:C)</f>
        <v>0</v>
      </c>
      <c r="M3098" s="259"/>
    </row>
    <row r="3099" spans="1:13" x14ac:dyDescent="0.25">
      <c r="A3099" s="229" t="s">
        <v>2924</v>
      </c>
      <c r="B3099" s="186" t="s">
        <v>5417</v>
      </c>
      <c r="C3099" s="184" t="s">
        <v>7625</v>
      </c>
      <c r="D3099" s="182">
        <f>IF(ISBLANK($D$2),SUMIFS(Entradas!$C:$C,Entradas!$A:$A,$A3099)-SUMIFS(SAIDA!$C:$C,SAIDA!$A:$A,$A3099),SUMIFS(Entradas!$C:$C,Entradas!$A:$A,$A3099,Entradas!$B:$B,"&lt;="&amp;$D$2)-SUMIFS(SAIDA!$C:$C,SAIDA!$A:$A,$A3099,SAIDA!$B:$B,"&lt;="&amp;$D$2))</f>
        <v>9</v>
      </c>
      <c r="E3099" s="183" t="str">
        <f>IF($A3099="","",IFERROR(VLOOKUP($A3099,Entradas!$A:$D,4,FALSE),""))</f>
        <v>CERTO</v>
      </c>
      <c r="F3099" s="184" t="s">
        <v>2</v>
      </c>
      <c r="G3099" s="190" t="s">
        <v>7320</v>
      </c>
      <c r="H3099" s="176" t="s">
        <v>7043</v>
      </c>
      <c r="I3099" s="173" t="s">
        <v>7531</v>
      </c>
      <c r="K3099" s="173">
        <f>SUMIF(Entradas!A:A,A3099,Entradas!C:C)</f>
        <v>9</v>
      </c>
      <c r="L3099" s="173">
        <f>SUMIF(SAIDA!A:A,A3099,SAIDA!C:C)</f>
        <v>0</v>
      </c>
      <c r="M3099" s="259"/>
    </row>
    <row r="3100" spans="1:13" x14ac:dyDescent="0.25">
      <c r="A3100" s="229" t="s">
        <v>2925</v>
      </c>
      <c r="B3100" s="186" t="s">
        <v>5418</v>
      </c>
      <c r="C3100" s="184" t="s">
        <v>6454</v>
      </c>
      <c r="D3100" s="182">
        <f>IF(ISBLANK($D$2),SUMIFS(Entradas!$C:$C,Entradas!$A:$A,$A3100)-SUMIFS(SAIDA!$C:$C,SAIDA!$A:$A,$A3100),SUMIFS(Entradas!$C:$C,Entradas!$A:$A,$A3100,Entradas!$B:$B,"&lt;="&amp;$D$2)-SUMIFS(SAIDA!$C:$C,SAIDA!$A:$A,$A3100,SAIDA!$B:$B,"&lt;="&amp;$D$2))</f>
        <v>35</v>
      </c>
      <c r="E3100" s="183" t="str">
        <f>IF($A3100="","",IFERROR(VLOOKUP($A3100,Entradas!$A:$D,4,FALSE),""))</f>
        <v>CERTO</v>
      </c>
      <c r="F3100" s="184" t="s">
        <v>2</v>
      </c>
      <c r="G3100" s="190" t="s">
        <v>7320</v>
      </c>
      <c r="H3100" s="176" t="s">
        <v>7048</v>
      </c>
      <c r="I3100" s="173" t="s">
        <v>7531</v>
      </c>
      <c r="K3100" s="173">
        <f>SUMIF(Entradas!A:A,A3100,Entradas!C:C)</f>
        <v>35</v>
      </c>
      <c r="L3100" s="173">
        <f>SUMIF(SAIDA!A:A,A3100,SAIDA!C:C)</f>
        <v>0</v>
      </c>
      <c r="M3100" s="259"/>
    </row>
    <row r="3101" spans="1:13" x14ac:dyDescent="0.25">
      <c r="A3101" s="229" t="s">
        <v>2926</v>
      </c>
      <c r="B3101" s="186" t="s">
        <v>5419</v>
      </c>
      <c r="C3101" s="184" t="s">
        <v>6454</v>
      </c>
      <c r="D3101" s="182">
        <f>IF(ISBLANK($D$2),SUMIFS(Entradas!$C:$C,Entradas!$A:$A,$A3101)-SUMIFS(SAIDA!$C:$C,SAIDA!$A:$A,$A3101),SUMIFS(Entradas!$C:$C,Entradas!$A:$A,$A3101,Entradas!$B:$B,"&lt;="&amp;$D$2)-SUMIFS(SAIDA!$C:$C,SAIDA!$A:$A,$A3101,SAIDA!$B:$B,"&lt;="&amp;$D$2))</f>
        <v>8</v>
      </c>
      <c r="E3101" s="183">
        <f>IF($A3101="","",IFERROR(VLOOKUP($A3101,Entradas!$A:$D,4,FALSE),""))</f>
        <v>0</v>
      </c>
      <c r="F3101" s="184" t="s">
        <v>2</v>
      </c>
      <c r="G3101" s="190" t="s">
        <v>7320</v>
      </c>
      <c r="H3101" s="176" t="s">
        <v>7080</v>
      </c>
      <c r="I3101" s="173" t="e">
        <v>#N/A</v>
      </c>
      <c r="K3101" s="173">
        <f>SUMIF(Entradas!A:A,A3101,Entradas!C:C)</f>
        <v>8</v>
      </c>
      <c r="L3101" s="173">
        <f>SUMIF(SAIDA!A:A,A3101,SAIDA!C:C)</f>
        <v>0</v>
      </c>
      <c r="M3101" s="259"/>
    </row>
    <row r="3102" spans="1:13" x14ac:dyDescent="0.25">
      <c r="A3102" s="229" t="s">
        <v>2927</v>
      </c>
      <c r="B3102" s="186" t="s">
        <v>5420</v>
      </c>
      <c r="C3102" s="184" t="s">
        <v>7625</v>
      </c>
      <c r="D3102" s="182">
        <f>IF(ISBLANK($D$2),SUMIFS(Entradas!$C:$C,Entradas!$A:$A,$A3102)-SUMIFS(SAIDA!$C:$C,SAIDA!$A:$A,$A3102),SUMIFS(Entradas!$C:$C,Entradas!$A:$A,$A3102,Entradas!$B:$B,"&lt;="&amp;$D$2)-SUMIFS(SAIDA!$C:$C,SAIDA!$A:$A,$A3102,SAIDA!$B:$B,"&lt;="&amp;$D$2))</f>
        <v>57</v>
      </c>
      <c r="E3102" s="183">
        <f>IF($A3102="","",IFERROR(VLOOKUP($A3102,Entradas!$A:$D,4,FALSE),""))</f>
        <v>0</v>
      </c>
      <c r="F3102" s="184" t="s">
        <v>2</v>
      </c>
      <c r="G3102" s="190" t="s">
        <v>7320</v>
      </c>
      <c r="H3102" s="176" t="s">
        <v>7081</v>
      </c>
      <c r="I3102" s="173" t="e">
        <v>#N/A</v>
      </c>
      <c r="K3102" s="173">
        <f>SUMIF(Entradas!A:A,A3102,Entradas!C:C)</f>
        <v>57</v>
      </c>
      <c r="L3102" s="173">
        <f>SUMIF(SAIDA!A:A,A3102,SAIDA!C:C)</f>
        <v>0</v>
      </c>
      <c r="M3102" s="259"/>
    </row>
    <row r="3103" spans="1:13" x14ac:dyDescent="0.25">
      <c r="A3103" s="229" t="s">
        <v>2928</v>
      </c>
      <c r="B3103" s="186" t="s">
        <v>5421</v>
      </c>
      <c r="C3103" s="184" t="s">
        <v>6454</v>
      </c>
      <c r="D3103" s="182">
        <f>IF(ISBLANK($D$2),SUMIFS(Entradas!$C:$C,Entradas!$A:$A,$A3103)-SUMIFS(SAIDA!$C:$C,SAIDA!$A:$A,$A3103),SUMIFS(Entradas!$C:$C,Entradas!$A:$A,$A3103,Entradas!$B:$B,"&lt;="&amp;$D$2)-SUMIFS(SAIDA!$C:$C,SAIDA!$A:$A,$A3103,SAIDA!$B:$B,"&lt;="&amp;$D$2))</f>
        <v>20</v>
      </c>
      <c r="E3103" s="183">
        <f>IF($A3103="","",IFERROR(VLOOKUP($A3103,Entradas!$A:$D,4,FALSE),""))</f>
        <v>0</v>
      </c>
      <c r="F3103" s="184" t="s">
        <v>2</v>
      </c>
      <c r="G3103" s="190" t="s">
        <v>7320</v>
      </c>
      <c r="H3103" s="176" t="s">
        <v>7082</v>
      </c>
      <c r="I3103" s="173" t="e">
        <v>#N/A</v>
      </c>
      <c r="K3103" s="173">
        <f>SUMIF(Entradas!A:A,A3103,Entradas!C:C)</f>
        <v>20</v>
      </c>
      <c r="L3103" s="173">
        <f>SUMIF(SAIDA!A:A,A3103,SAIDA!C:C)</f>
        <v>0</v>
      </c>
      <c r="M3103" s="259"/>
    </row>
    <row r="3104" spans="1:13" x14ac:dyDescent="0.25">
      <c r="A3104" s="229" t="s">
        <v>2929</v>
      </c>
      <c r="B3104" s="186" t="s">
        <v>5422</v>
      </c>
      <c r="C3104" s="184" t="s">
        <v>6454</v>
      </c>
      <c r="D3104" s="182">
        <f>IF(ISBLANK($D$2),SUMIFS(Entradas!$C:$C,Entradas!$A:$A,$A3104)-SUMIFS(SAIDA!$C:$C,SAIDA!$A:$A,$A3104),SUMIFS(Entradas!$C:$C,Entradas!$A:$A,$A3104,Entradas!$B:$B,"&lt;="&amp;$D$2)-SUMIFS(SAIDA!$C:$C,SAIDA!$A:$A,$A3104,SAIDA!$B:$B,"&lt;="&amp;$D$2))</f>
        <v>2</v>
      </c>
      <c r="E3104" s="183" t="str">
        <f>IF($A3104="","",IFERROR(VLOOKUP($A3104,Entradas!$A:$D,4,FALSE),""))</f>
        <v>CERTO</v>
      </c>
      <c r="F3104" s="184" t="s">
        <v>2</v>
      </c>
      <c r="G3104" s="190" t="s">
        <v>7320</v>
      </c>
      <c r="H3104" s="176" t="s">
        <v>7048</v>
      </c>
      <c r="I3104" s="173" t="s">
        <v>7531</v>
      </c>
      <c r="K3104" s="173">
        <f>SUMIF(Entradas!A:A,A3104,Entradas!C:C)</f>
        <v>2</v>
      </c>
      <c r="L3104" s="173">
        <f>SUMIF(SAIDA!A:A,A3104,SAIDA!C:C)</f>
        <v>0</v>
      </c>
      <c r="M3104" s="259"/>
    </row>
    <row r="3105" spans="1:13" x14ac:dyDescent="0.25">
      <c r="A3105" s="229" t="s">
        <v>2930</v>
      </c>
      <c r="B3105" s="186" t="s">
        <v>5423</v>
      </c>
      <c r="C3105" s="184" t="s">
        <v>6454</v>
      </c>
      <c r="D3105" s="182">
        <f>IF(ISBLANK($D$2),SUMIFS(Entradas!$C:$C,Entradas!$A:$A,$A3105)-SUMIFS(SAIDA!$C:$C,SAIDA!$A:$A,$A3105),SUMIFS(Entradas!$C:$C,Entradas!$A:$A,$A3105,Entradas!$B:$B,"&lt;="&amp;$D$2)-SUMIFS(SAIDA!$C:$C,SAIDA!$A:$A,$A3105,SAIDA!$B:$B,"&lt;="&amp;$D$2))</f>
        <v>0</v>
      </c>
      <c r="E3105" s="183">
        <f>IF($A3105="","",IFERROR(VLOOKUP($A3105,Entradas!$A:$D,4,FALSE),""))</f>
        <v>0</v>
      </c>
      <c r="F3105" s="184" t="s">
        <v>2</v>
      </c>
      <c r="G3105" s="190" t="s">
        <v>7320</v>
      </c>
      <c r="H3105" s="176" t="s">
        <v>6998</v>
      </c>
      <c r="I3105" s="173" t="e">
        <v>#N/A</v>
      </c>
      <c r="K3105" s="173">
        <f>SUMIF(Entradas!A:A,A3105,Entradas!C:C)</f>
        <v>0</v>
      </c>
      <c r="L3105" s="173">
        <f>SUMIF(SAIDA!A:A,A3105,SAIDA!C:C)</f>
        <v>0</v>
      </c>
      <c r="M3105" s="259"/>
    </row>
    <row r="3106" spans="1:13" x14ac:dyDescent="0.25">
      <c r="A3106" s="229" t="s">
        <v>2931</v>
      </c>
      <c r="B3106" s="186" t="s">
        <v>5424</v>
      </c>
      <c r="C3106" s="184" t="s">
        <v>7625</v>
      </c>
      <c r="D3106" s="182">
        <f>IF(ISBLANK($D$2),SUMIFS(Entradas!$C:$C,Entradas!$A:$A,$A3106)-SUMIFS(SAIDA!$C:$C,SAIDA!$A:$A,$A3106),SUMIFS(Entradas!$C:$C,Entradas!$A:$A,$A3106,Entradas!$B:$B,"&lt;="&amp;$D$2)-SUMIFS(SAIDA!$C:$C,SAIDA!$A:$A,$A3106,SAIDA!$B:$B,"&lt;="&amp;$D$2))</f>
        <v>50</v>
      </c>
      <c r="E3106" s="183">
        <f>IF($A3106="","",IFERROR(VLOOKUP($A3106,Entradas!$A:$D,4,FALSE),""))</f>
        <v>0</v>
      </c>
      <c r="F3106" s="184" t="s">
        <v>2</v>
      </c>
      <c r="G3106" s="190" t="s">
        <v>7320</v>
      </c>
      <c r="H3106" s="176" t="s">
        <v>7084</v>
      </c>
      <c r="I3106" s="173" t="e">
        <v>#N/A</v>
      </c>
      <c r="K3106" s="173">
        <f>SUMIF(Entradas!A:A,A3106,Entradas!C:C)</f>
        <v>50</v>
      </c>
      <c r="L3106" s="173">
        <f>SUMIF(SAIDA!A:A,A3106,SAIDA!C:C)</f>
        <v>0</v>
      </c>
      <c r="M3106" s="259"/>
    </row>
    <row r="3107" spans="1:13" x14ac:dyDescent="0.25">
      <c r="A3107" s="229" t="s">
        <v>2932</v>
      </c>
      <c r="B3107" s="186" t="s">
        <v>5425</v>
      </c>
      <c r="C3107" s="184" t="s">
        <v>6454</v>
      </c>
      <c r="D3107" s="182">
        <f>IF(ISBLANK($D$2),SUMIFS(Entradas!$C:$C,Entradas!$A:$A,$A3107)-SUMIFS(SAIDA!$C:$C,SAIDA!$A:$A,$A3107),SUMIFS(Entradas!$C:$C,Entradas!$A:$A,$A3107,Entradas!$B:$B,"&lt;="&amp;$D$2)-SUMIFS(SAIDA!$C:$C,SAIDA!$A:$A,$A3107,SAIDA!$B:$B,"&lt;="&amp;$D$2))</f>
        <v>13</v>
      </c>
      <c r="E3107" s="183" t="str">
        <f>IF($A3107="","",IFERROR(VLOOKUP($A3107,Entradas!$A:$D,4,FALSE),""))</f>
        <v>CERTO</v>
      </c>
      <c r="F3107" s="184" t="s">
        <v>2</v>
      </c>
      <c r="G3107" s="190" t="s">
        <v>7320</v>
      </c>
      <c r="H3107" s="176" t="s">
        <v>7049</v>
      </c>
      <c r="I3107" s="173" t="s">
        <v>7531</v>
      </c>
      <c r="K3107" s="173">
        <f>SUMIF(Entradas!A:A,A3107,Entradas!C:C)</f>
        <v>13</v>
      </c>
      <c r="L3107" s="173">
        <f>SUMIF(SAIDA!A:A,A3107,SAIDA!C:C)</f>
        <v>0</v>
      </c>
      <c r="M3107" s="259"/>
    </row>
    <row r="3108" spans="1:13" x14ac:dyDescent="0.25">
      <c r="A3108" s="229" t="s">
        <v>2933</v>
      </c>
      <c r="B3108" s="186" t="s">
        <v>5426</v>
      </c>
      <c r="C3108" s="184" t="s">
        <v>6454</v>
      </c>
      <c r="D3108" s="182">
        <f>IF(ISBLANK($D$2),SUMIFS(Entradas!$C:$C,Entradas!$A:$A,$A3108)-SUMIFS(SAIDA!$C:$C,SAIDA!$A:$A,$A3108),SUMIFS(Entradas!$C:$C,Entradas!$A:$A,$A3108,Entradas!$B:$B,"&lt;="&amp;$D$2)-SUMIFS(SAIDA!$C:$C,SAIDA!$A:$A,$A3108,SAIDA!$B:$B,"&lt;="&amp;$D$2))</f>
        <v>52</v>
      </c>
      <c r="E3108" s="183" t="str">
        <f>IF($A3108="","",IFERROR(VLOOKUP($A3108,Entradas!$A:$D,4,FALSE),""))</f>
        <v>CERTO</v>
      </c>
      <c r="F3108" s="184" t="s">
        <v>2</v>
      </c>
      <c r="G3108" s="190" t="s">
        <v>7320</v>
      </c>
      <c r="H3108" s="213" t="s">
        <v>7052</v>
      </c>
      <c r="I3108" s="173" t="s">
        <v>7531</v>
      </c>
      <c r="K3108" s="173">
        <f>SUMIF(Entradas!A:A,A3108,Entradas!C:C)</f>
        <v>52</v>
      </c>
      <c r="L3108" s="173">
        <f>SUMIF(SAIDA!A:A,A3108,SAIDA!C:C)</f>
        <v>0</v>
      </c>
      <c r="M3108" s="259"/>
    </row>
    <row r="3109" spans="1:13" x14ac:dyDescent="0.25">
      <c r="A3109" s="229" t="s">
        <v>2934</v>
      </c>
      <c r="B3109" s="186" t="s">
        <v>5427</v>
      </c>
      <c r="C3109" s="184" t="s">
        <v>6454</v>
      </c>
      <c r="D3109" s="182">
        <f>IF(ISBLANK($D$2),SUMIFS(Entradas!$C:$C,Entradas!$A:$A,$A3109)-SUMIFS(SAIDA!$C:$C,SAIDA!$A:$A,$A3109),SUMIFS(Entradas!$C:$C,Entradas!$A:$A,$A3109,Entradas!$B:$B,"&lt;="&amp;$D$2)-SUMIFS(SAIDA!$C:$C,SAIDA!$A:$A,$A3109,SAIDA!$B:$B,"&lt;="&amp;$D$2))</f>
        <v>0</v>
      </c>
      <c r="E3109" s="183">
        <f>IF($A3109="","",IFERROR(VLOOKUP($A3109,Entradas!$A:$D,4,FALSE),""))</f>
        <v>0</v>
      </c>
      <c r="F3109" s="184" t="s">
        <v>2</v>
      </c>
      <c r="G3109" s="190" t="s">
        <v>7320</v>
      </c>
      <c r="H3109" s="176" t="s">
        <v>7086</v>
      </c>
      <c r="I3109" s="173" t="e">
        <v>#N/A</v>
      </c>
      <c r="K3109" s="173">
        <f>SUMIF(Entradas!A:A,A3109,Entradas!C:C)</f>
        <v>0</v>
      </c>
      <c r="L3109" s="173">
        <f>SUMIF(SAIDA!A:A,A3109,SAIDA!C:C)</f>
        <v>0</v>
      </c>
      <c r="M3109" s="259"/>
    </row>
    <row r="3110" spans="1:13" x14ac:dyDescent="0.25">
      <c r="A3110" s="229" t="s">
        <v>2935</v>
      </c>
      <c r="B3110" s="186" t="s">
        <v>5428</v>
      </c>
      <c r="C3110" s="184" t="s">
        <v>7625</v>
      </c>
      <c r="D3110" s="182">
        <f>IF(ISBLANK($D$2),SUMIFS(Entradas!$C:$C,Entradas!$A:$A,$A3110)-SUMIFS(SAIDA!$C:$C,SAIDA!$A:$A,$A3110),SUMIFS(Entradas!$C:$C,Entradas!$A:$A,$A3110,Entradas!$B:$B,"&lt;="&amp;$D$2)-SUMIFS(SAIDA!$C:$C,SAIDA!$A:$A,$A3110,SAIDA!$B:$B,"&lt;="&amp;$D$2))</f>
        <v>84</v>
      </c>
      <c r="E3110" s="183">
        <f>IF($A3110="","",IFERROR(VLOOKUP($A3110,Entradas!$A:$D,4,FALSE),""))</f>
        <v>0</v>
      </c>
      <c r="F3110" s="184" t="s">
        <v>2</v>
      </c>
      <c r="G3110" s="190" t="s">
        <v>7320</v>
      </c>
      <c r="H3110" s="176" t="s">
        <v>7053</v>
      </c>
      <c r="I3110" s="173" t="s">
        <v>7531</v>
      </c>
      <c r="K3110" s="173">
        <f>SUMIF(Entradas!A:A,A3110,Entradas!C:C)</f>
        <v>84</v>
      </c>
      <c r="L3110" s="173">
        <f>SUMIF(SAIDA!A:A,A3110,SAIDA!C:C)</f>
        <v>0</v>
      </c>
      <c r="M3110" s="259"/>
    </row>
    <row r="3111" spans="1:13" x14ac:dyDescent="0.25">
      <c r="A3111" s="229" t="s">
        <v>2936</v>
      </c>
      <c r="B3111" s="186" t="s">
        <v>5429</v>
      </c>
      <c r="C3111" s="184" t="s">
        <v>6454</v>
      </c>
      <c r="D3111" s="182">
        <f>IF(ISBLANK($D$2),SUMIFS(Entradas!$C:$C,Entradas!$A:$A,$A3111)-SUMIFS(SAIDA!$C:$C,SAIDA!$A:$A,$A3111),SUMIFS(Entradas!$C:$C,Entradas!$A:$A,$A3111,Entradas!$B:$B,"&lt;="&amp;$D$2)-SUMIFS(SAIDA!$C:$C,SAIDA!$A:$A,$A3111,SAIDA!$B:$B,"&lt;="&amp;$D$2))</f>
        <v>3</v>
      </c>
      <c r="E3111" s="183" t="str">
        <f>IF($A3111="","",IFERROR(VLOOKUP($A3111,Entradas!$A:$D,4,FALSE),""))</f>
        <v>CERTO</v>
      </c>
      <c r="F3111" s="184" t="s">
        <v>2</v>
      </c>
      <c r="G3111" s="190" t="s">
        <v>7320</v>
      </c>
      <c r="H3111" s="176" t="s">
        <v>7024</v>
      </c>
      <c r="I3111" s="173" t="s">
        <v>7531</v>
      </c>
      <c r="K3111" s="173">
        <f>SUMIF(Entradas!A:A,A3111,Entradas!C:C)</f>
        <v>3</v>
      </c>
      <c r="L3111" s="173">
        <f>SUMIF(SAIDA!A:A,A3111,SAIDA!C:C)</f>
        <v>0</v>
      </c>
      <c r="M3111" s="259"/>
    </row>
    <row r="3112" spans="1:13" x14ac:dyDescent="0.25">
      <c r="A3112" s="229" t="s">
        <v>2937</v>
      </c>
      <c r="B3112" s="186" t="s">
        <v>5430</v>
      </c>
      <c r="C3112" s="184" t="s">
        <v>6454</v>
      </c>
      <c r="D3112" s="182">
        <f>IF(ISBLANK($D$2),SUMIFS(Entradas!$C:$C,Entradas!$A:$A,$A3112)-SUMIFS(SAIDA!$C:$C,SAIDA!$A:$A,$A3112),SUMIFS(Entradas!$C:$C,Entradas!$A:$A,$A3112,Entradas!$B:$B,"&lt;="&amp;$D$2)-SUMIFS(SAIDA!$C:$C,SAIDA!$A:$A,$A3112,SAIDA!$B:$B,"&lt;="&amp;$D$2))</f>
        <v>3</v>
      </c>
      <c r="E3112" s="183" t="str">
        <f>IF($A3112="","",IFERROR(VLOOKUP($A3112,Entradas!$A:$D,4,FALSE),""))</f>
        <v>CERTO</v>
      </c>
      <c r="F3112" s="184" t="s">
        <v>2</v>
      </c>
      <c r="G3112" s="190" t="s">
        <v>7320</v>
      </c>
      <c r="H3112" s="176" t="s">
        <v>7087</v>
      </c>
      <c r="I3112" s="173" t="e">
        <v>#N/A</v>
      </c>
      <c r="K3112" s="173">
        <f>SUMIF(Entradas!A:A,A3112,Entradas!C:C)</f>
        <v>3</v>
      </c>
      <c r="L3112" s="173">
        <f>SUMIF(SAIDA!A:A,A3112,SAIDA!C:C)</f>
        <v>0</v>
      </c>
      <c r="M3112" s="259"/>
    </row>
    <row r="3113" spans="1:13" x14ac:dyDescent="0.25">
      <c r="A3113" s="229" t="s">
        <v>2938</v>
      </c>
      <c r="B3113" s="181" t="s">
        <v>5431</v>
      </c>
      <c r="C3113" s="184" t="s">
        <v>6454</v>
      </c>
      <c r="D3113" s="182">
        <f>IF(ISBLANK($D$2),SUMIFS(Entradas!$C:$C,Entradas!$A:$A,$A3113)-SUMIFS(SAIDA!$C:$C,SAIDA!$A:$A,$A3113),SUMIFS(Entradas!$C:$C,Entradas!$A:$A,$A3113,Entradas!$B:$B,"&lt;="&amp;$D$2)-SUMIFS(SAIDA!$C:$C,SAIDA!$A:$A,$A3113,SAIDA!$B:$B,"&lt;="&amp;$D$2))</f>
        <v>0</v>
      </c>
      <c r="E3113" s="183">
        <f>IF($A3113="","",IFERROR(VLOOKUP($A3113,Entradas!$A:$D,4,FALSE),""))</f>
        <v>0</v>
      </c>
      <c r="F3113" s="184" t="s">
        <v>2</v>
      </c>
      <c r="G3113" s="190" t="s">
        <v>7320</v>
      </c>
      <c r="H3113" s="176" t="s">
        <v>7087</v>
      </c>
      <c r="I3113" s="173" t="e">
        <v>#N/A</v>
      </c>
      <c r="K3113" s="173">
        <f>SUMIF(Entradas!A:A,A3113,Entradas!C:C)</f>
        <v>1</v>
      </c>
      <c r="L3113" s="173">
        <f>SUMIF(SAIDA!A:A,A3113,SAIDA!C:C)</f>
        <v>1</v>
      </c>
      <c r="M3113" s="259"/>
    </row>
    <row r="3114" spans="1:13" x14ac:dyDescent="0.25">
      <c r="A3114" s="229" t="s">
        <v>2939</v>
      </c>
      <c r="B3114" s="186" t="s">
        <v>5432</v>
      </c>
      <c r="C3114" s="184" t="s">
        <v>6454</v>
      </c>
      <c r="D3114" s="182">
        <f>IF(ISBLANK($D$2),SUMIFS(Entradas!$C:$C,Entradas!$A:$A,$A3114)-SUMIFS(SAIDA!$C:$C,SAIDA!$A:$A,$A3114),SUMIFS(Entradas!$C:$C,Entradas!$A:$A,$A3114,Entradas!$B:$B,"&lt;="&amp;$D$2)-SUMIFS(SAIDA!$C:$C,SAIDA!$A:$A,$A3114,SAIDA!$B:$B,"&lt;="&amp;$D$2))</f>
        <v>2</v>
      </c>
      <c r="E3114" s="183" t="str">
        <f>IF($A3114="","",IFERROR(VLOOKUP($A3114,Entradas!$A:$D,4,FALSE),""))</f>
        <v>CERTO</v>
      </c>
      <c r="F3114" s="184" t="s">
        <v>2</v>
      </c>
      <c r="G3114" s="190" t="s">
        <v>7320</v>
      </c>
      <c r="H3114" s="176" t="s">
        <v>7088</v>
      </c>
      <c r="I3114" s="173" t="e">
        <v>#N/A</v>
      </c>
      <c r="K3114" s="173">
        <f>SUMIF(Entradas!A:A,A3114,Entradas!C:C)</f>
        <v>2</v>
      </c>
      <c r="L3114" s="173">
        <f>SUMIF(SAIDA!A:A,A3114,SAIDA!C:C)</f>
        <v>0</v>
      </c>
      <c r="M3114" s="259"/>
    </row>
    <row r="3115" spans="1:13" x14ac:dyDescent="0.25">
      <c r="A3115" s="229" t="s">
        <v>2940</v>
      </c>
      <c r="B3115" s="186" t="s">
        <v>5433</v>
      </c>
      <c r="C3115" s="184" t="s">
        <v>6454</v>
      </c>
      <c r="D3115" s="182">
        <f>IF(ISBLANK($D$2),SUMIFS(Entradas!$C:$C,Entradas!$A:$A,$A3115)-SUMIFS(SAIDA!$C:$C,SAIDA!$A:$A,$A3115),SUMIFS(Entradas!$C:$C,Entradas!$A:$A,$A3115,Entradas!$B:$B,"&lt;="&amp;$D$2)-SUMIFS(SAIDA!$C:$C,SAIDA!$A:$A,$A3115,SAIDA!$B:$B,"&lt;="&amp;$D$2))</f>
        <v>0</v>
      </c>
      <c r="E3115" s="183" t="str">
        <f>IF($A3115="","",IFERROR(VLOOKUP($A3115,Entradas!$A:$D,4,FALSE),""))</f>
        <v>CERTO</v>
      </c>
      <c r="F3115" s="184" t="s">
        <v>2</v>
      </c>
      <c r="G3115" s="190" t="s">
        <v>7320</v>
      </c>
      <c r="H3115" s="176" t="s">
        <v>7062</v>
      </c>
      <c r="I3115" s="173" t="s">
        <v>7531</v>
      </c>
      <c r="K3115" s="173">
        <f>SUMIF(Entradas!A:A,A3115,Entradas!C:C)</f>
        <v>4</v>
      </c>
      <c r="L3115" s="173">
        <f>SUMIF(SAIDA!A:A,A3115,SAIDA!C:C)</f>
        <v>4</v>
      </c>
      <c r="M3115" s="259"/>
    </row>
    <row r="3116" spans="1:13" x14ac:dyDescent="0.25">
      <c r="A3116" s="229" t="s">
        <v>2941</v>
      </c>
      <c r="B3116" s="181" t="s">
        <v>2941</v>
      </c>
      <c r="C3116" s="179" t="s">
        <v>6369</v>
      </c>
      <c r="D3116" s="182">
        <f>IF(ISBLANK($D$2),SUMIFS(Entradas!$C:$C,Entradas!$A:$A,$A3116)-SUMIFS(SAIDA!$C:$C,SAIDA!$A:$A,$A3116),SUMIFS(Entradas!$C:$C,Entradas!$A:$A,$A3116,Entradas!$B:$B,"&lt;="&amp;$D$2)-SUMIFS(SAIDA!$C:$C,SAIDA!$A:$A,$A3116,SAIDA!$B:$B,"&lt;="&amp;$D$2))</f>
        <v>1</v>
      </c>
      <c r="E3116" s="183">
        <f>IF($A3116="","",IFERROR(VLOOKUP($A3116,Entradas!$A:$D,4,FALSE),""))</f>
        <v>0</v>
      </c>
      <c r="F3116" s="176" t="s">
        <v>7266</v>
      </c>
      <c r="H3116" s="176"/>
      <c r="I3116" s="173" t="e">
        <v>#N/A</v>
      </c>
      <c r="K3116" s="173">
        <f>SUMIF(Entradas!A:A,A3116,Entradas!C:C)</f>
        <v>1</v>
      </c>
      <c r="L3116" s="173">
        <f>SUMIF(SAIDA!A:A,A3116,SAIDA!C:C)</f>
        <v>0</v>
      </c>
      <c r="M3116" s="259"/>
    </row>
    <row r="3117" spans="1:13" x14ac:dyDescent="0.25">
      <c r="A3117" s="229" t="s">
        <v>2942</v>
      </c>
      <c r="B3117" s="181" t="s">
        <v>2942</v>
      </c>
      <c r="C3117" s="184" t="s">
        <v>7325</v>
      </c>
      <c r="D3117" s="182">
        <f>IF(ISBLANK($D$2),SUMIFS(Entradas!$C:$C,Entradas!$A:$A,$A3117)-SUMIFS(SAIDA!$C:$C,SAIDA!$A:$A,$A3117),SUMIFS(Entradas!$C:$C,Entradas!$A:$A,$A3117,Entradas!$B:$B,"&lt;="&amp;$D$2)-SUMIFS(SAIDA!$C:$C,SAIDA!$A:$A,$A3117,SAIDA!$B:$B,"&lt;="&amp;$D$2))</f>
        <v>1</v>
      </c>
      <c r="E3117" s="183">
        <f>IF($A3117="","",IFERROR(VLOOKUP($A3117,Entradas!$A:$D,4,FALSE),""))</f>
        <v>0</v>
      </c>
      <c r="F3117" s="176" t="s">
        <v>2</v>
      </c>
      <c r="H3117" s="176" t="s">
        <v>7089</v>
      </c>
      <c r="I3117" s="173" t="e">
        <v>#N/A</v>
      </c>
      <c r="K3117" s="173">
        <f>SUMIF(Entradas!A:A,A3117,Entradas!C:C)</f>
        <v>1</v>
      </c>
      <c r="L3117" s="173">
        <f>SUMIF(SAIDA!A:A,A3117,SAIDA!C:C)</f>
        <v>0</v>
      </c>
      <c r="M3117" s="259"/>
    </row>
    <row r="3118" spans="1:13" x14ac:dyDescent="0.25">
      <c r="A3118" s="229" t="s">
        <v>2943</v>
      </c>
      <c r="B3118" s="181" t="s">
        <v>5434</v>
      </c>
      <c r="C3118" s="184" t="s">
        <v>7325</v>
      </c>
      <c r="D3118" s="182">
        <f>IF(ISBLANK($D$2),SUMIFS(Entradas!$C:$C,Entradas!$A:$A,$A3118)-SUMIFS(SAIDA!$C:$C,SAIDA!$A:$A,$A3118),SUMIFS(Entradas!$C:$C,Entradas!$A:$A,$A3118,Entradas!$B:$B,"&lt;="&amp;$D$2)-SUMIFS(SAIDA!$C:$C,SAIDA!$A:$A,$A3118,SAIDA!$B:$B,"&lt;="&amp;$D$2))</f>
        <v>41</v>
      </c>
      <c r="E3118" s="183">
        <f>IF($A3118="","",IFERROR(VLOOKUP($A3118,Entradas!$A:$D,4,FALSE),""))</f>
        <v>0</v>
      </c>
      <c r="F3118" s="184" t="s">
        <v>2</v>
      </c>
      <c r="G3118" s="190"/>
      <c r="H3118" s="176" t="s">
        <v>6629</v>
      </c>
      <c r="I3118" s="173" t="e">
        <v>#N/A</v>
      </c>
      <c r="K3118" s="173">
        <f>SUMIF(Entradas!A:A,A3118,Entradas!C:C)</f>
        <v>41</v>
      </c>
      <c r="L3118" s="173">
        <f>SUMIF(SAIDA!A:A,A3118,SAIDA!C:C)</f>
        <v>0</v>
      </c>
      <c r="M3118" s="259"/>
    </row>
    <row r="3119" spans="1:13" x14ac:dyDescent="0.25">
      <c r="A3119" s="229" t="s">
        <v>2944</v>
      </c>
      <c r="B3119" s="186" t="s">
        <v>5435</v>
      </c>
      <c r="C3119" s="184" t="s">
        <v>7325</v>
      </c>
      <c r="D3119" s="182">
        <f>IF(ISBLANK($D$2),SUMIFS(Entradas!$C:$C,Entradas!$A:$A,$A3119)-SUMIFS(SAIDA!$C:$C,SAIDA!$A:$A,$A3119),SUMIFS(Entradas!$C:$C,Entradas!$A:$A,$A3119,Entradas!$B:$B,"&lt;="&amp;$D$2)-SUMIFS(SAIDA!$C:$C,SAIDA!$A:$A,$A3119,SAIDA!$B:$B,"&lt;="&amp;$D$2))</f>
        <v>14</v>
      </c>
      <c r="E3119" s="183">
        <f>IF($A3119="","",IFERROR(VLOOKUP($A3119,Entradas!$A:$D,4,FALSE),""))</f>
        <v>0</v>
      </c>
      <c r="F3119" s="176" t="s">
        <v>2</v>
      </c>
      <c r="H3119" s="176" t="s">
        <v>7090</v>
      </c>
      <c r="I3119" s="173" t="e">
        <v>#N/A</v>
      </c>
      <c r="K3119" s="173">
        <f>SUMIF(Entradas!A:A,A3119,Entradas!C:C)</f>
        <v>14</v>
      </c>
      <c r="L3119" s="173">
        <f>SUMIF(SAIDA!A:A,A3119,SAIDA!C:C)</f>
        <v>0</v>
      </c>
      <c r="M3119" s="259"/>
    </row>
    <row r="3120" spans="1:13" x14ac:dyDescent="0.25">
      <c r="A3120" s="229" t="s">
        <v>2945</v>
      </c>
      <c r="B3120" s="186" t="s">
        <v>5436</v>
      </c>
      <c r="C3120" s="184" t="s">
        <v>7325</v>
      </c>
      <c r="D3120" s="182">
        <f>IF(ISBLANK($D$2),SUMIFS(Entradas!$C:$C,Entradas!$A:$A,$A3120)-SUMIFS(SAIDA!$C:$C,SAIDA!$A:$A,$A3120),SUMIFS(Entradas!$C:$C,Entradas!$A:$A,$A3120,Entradas!$B:$B,"&lt;="&amp;$D$2)-SUMIFS(SAIDA!$C:$C,SAIDA!$A:$A,$A3120,SAIDA!$B:$B,"&lt;="&amp;$D$2))</f>
        <v>3</v>
      </c>
      <c r="E3120" s="183">
        <f>IF($A3120="","",IFERROR(VLOOKUP($A3120,Entradas!$A:$D,4,FALSE),""))</f>
        <v>0</v>
      </c>
      <c r="F3120" s="176" t="s">
        <v>2</v>
      </c>
      <c r="H3120" s="176" t="s">
        <v>7090</v>
      </c>
      <c r="I3120" s="173" t="e">
        <v>#N/A</v>
      </c>
      <c r="K3120" s="173">
        <f>SUMIF(Entradas!A:A,A3120,Entradas!C:C)</f>
        <v>3</v>
      </c>
      <c r="L3120" s="173">
        <f>SUMIF(SAIDA!A:A,A3120,SAIDA!C:C)</f>
        <v>0</v>
      </c>
      <c r="M3120" s="259"/>
    </row>
    <row r="3121" spans="1:13" x14ac:dyDescent="0.25">
      <c r="A3121" s="229" t="s">
        <v>2946</v>
      </c>
      <c r="B3121" s="186" t="s">
        <v>5437</v>
      </c>
      <c r="C3121" s="184" t="s">
        <v>7325</v>
      </c>
      <c r="D3121" s="182">
        <f>IF(ISBLANK($D$2),SUMIFS(Entradas!$C:$C,Entradas!$A:$A,$A3121)-SUMIFS(SAIDA!$C:$C,SAIDA!$A:$A,$A3121),SUMIFS(Entradas!$C:$C,Entradas!$A:$A,$A3121,Entradas!$B:$B,"&lt;="&amp;$D$2)-SUMIFS(SAIDA!$C:$C,SAIDA!$A:$A,$A3121,SAIDA!$B:$B,"&lt;="&amp;$D$2))</f>
        <v>31</v>
      </c>
      <c r="E3121" s="183">
        <f>IF($A3121="","",IFERROR(VLOOKUP($A3121,Entradas!$A:$D,4,FALSE),""))</f>
        <v>0</v>
      </c>
      <c r="F3121" s="176" t="s">
        <v>2</v>
      </c>
      <c r="H3121" s="176" t="s">
        <v>7091</v>
      </c>
      <c r="I3121" s="173" t="e">
        <v>#N/A</v>
      </c>
      <c r="K3121" s="173">
        <f>SUMIF(Entradas!A:A,A3121,Entradas!C:C)</f>
        <v>31</v>
      </c>
      <c r="L3121" s="173">
        <f>SUMIF(SAIDA!A:A,A3121,SAIDA!C:C)</f>
        <v>0</v>
      </c>
      <c r="M3121" s="259"/>
    </row>
    <row r="3122" spans="1:13" x14ac:dyDescent="0.25">
      <c r="A3122" s="229" t="s">
        <v>2947</v>
      </c>
      <c r="B3122" s="186" t="s">
        <v>5438</v>
      </c>
      <c r="C3122" s="184" t="s">
        <v>7325</v>
      </c>
      <c r="D3122" s="182">
        <f>IF(ISBLANK($D$2),SUMIFS(Entradas!$C:$C,Entradas!$A:$A,$A3122)-SUMIFS(SAIDA!$C:$C,SAIDA!$A:$A,$A3122),SUMIFS(Entradas!$C:$C,Entradas!$A:$A,$A3122,Entradas!$B:$B,"&lt;="&amp;$D$2)-SUMIFS(SAIDA!$C:$C,SAIDA!$A:$A,$A3122,SAIDA!$B:$B,"&lt;="&amp;$D$2))</f>
        <v>26</v>
      </c>
      <c r="E3122" s="183">
        <f>IF($A3122="","",IFERROR(VLOOKUP($A3122,Entradas!$A:$D,4,FALSE),""))</f>
        <v>0</v>
      </c>
      <c r="F3122" s="176" t="s">
        <v>2</v>
      </c>
      <c r="H3122" s="176" t="s">
        <v>7092</v>
      </c>
      <c r="I3122" s="173" t="e">
        <v>#N/A</v>
      </c>
      <c r="K3122" s="173">
        <f>SUMIF(Entradas!A:A,A3122,Entradas!C:C)</f>
        <v>26</v>
      </c>
      <c r="L3122" s="173">
        <f>SUMIF(SAIDA!A:A,A3122,SAIDA!C:C)</f>
        <v>0</v>
      </c>
      <c r="M3122" s="259"/>
    </row>
    <row r="3123" spans="1:13" x14ac:dyDescent="0.25">
      <c r="A3123" s="229" t="s">
        <v>2948</v>
      </c>
      <c r="B3123" s="186" t="s">
        <v>5439</v>
      </c>
      <c r="C3123" s="184" t="s">
        <v>7325</v>
      </c>
      <c r="D3123" s="182">
        <f>IF(ISBLANK($D$2),SUMIFS(Entradas!$C:$C,Entradas!$A:$A,$A3123)-SUMIFS(SAIDA!$C:$C,SAIDA!$A:$A,$A3123),SUMIFS(Entradas!$C:$C,Entradas!$A:$A,$A3123,Entradas!$B:$B,"&lt;="&amp;$D$2)-SUMIFS(SAIDA!$C:$C,SAIDA!$A:$A,$A3123,SAIDA!$B:$B,"&lt;="&amp;$D$2))</f>
        <v>1</v>
      </c>
      <c r="E3123" s="183">
        <f>IF($A3123="","",IFERROR(VLOOKUP($A3123,Entradas!$A:$D,4,FALSE),""))</f>
        <v>0</v>
      </c>
      <c r="F3123" s="176" t="s">
        <v>2</v>
      </c>
      <c r="H3123" s="176" t="s">
        <v>7093</v>
      </c>
      <c r="I3123" s="173" t="e">
        <v>#N/A</v>
      </c>
      <c r="K3123" s="173">
        <f>SUMIF(Entradas!A:A,A3123,Entradas!C:C)</f>
        <v>1</v>
      </c>
      <c r="L3123" s="173">
        <f>SUMIF(SAIDA!A:A,A3123,SAIDA!C:C)</f>
        <v>0</v>
      </c>
      <c r="M3123" s="259"/>
    </row>
    <row r="3124" spans="1:13" x14ac:dyDescent="0.25">
      <c r="A3124" s="229" t="s">
        <v>2949</v>
      </c>
      <c r="B3124" s="186" t="s">
        <v>5440</v>
      </c>
      <c r="C3124" s="184" t="s">
        <v>7325</v>
      </c>
      <c r="D3124" s="182">
        <f>IF(ISBLANK($D$2),SUMIFS(Entradas!$C:$C,Entradas!$A:$A,$A3124)-SUMIFS(SAIDA!$C:$C,SAIDA!$A:$A,$A3124),SUMIFS(Entradas!$C:$C,Entradas!$A:$A,$A3124,Entradas!$B:$B,"&lt;="&amp;$D$2)-SUMIFS(SAIDA!$C:$C,SAIDA!$A:$A,$A3124,SAIDA!$B:$B,"&lt;="&amp;$D$2))</f>
        <v>5</v>
      </c>
      <c r="E3124" s="183">
        <f>IF($A3124="","",IFERROR(VLOOKUP($A3124,Entradas!$A:$D,4,FALSE),""))</f>
        <v>0</v>
      </c>
      <c r="F3124" s="176" t="s">
        <v>2</v>
      </c>
      <c r="H3124" s="176" t="s">
        <v>7094</v>
      </c>
      <c r="I3124" s="173" t="e">
        <v>#N/A</v>
      </c>
      <c r="K3124" s="173">
        <f>SUMIF(Entradas!A:A,A3124,Entradas!C:C)</f>
        <v>5</v>
      </c>
      <c r="L3124" s="173">
        <f>SUMIF(SAIDA!A:A,A3124,SAIDA!C:C)</f>
        <v>0</v>
      </c>
      <c r="M3124" s="259"/>
    </row>
    <row r="3125" spans="1:13" x14ac:dyDescent="0.25">
      <c r="A3125" s="229" t="s">
        <v>2950</v>
      </c>
      <c r="B3125" s="186" t="s">
        <v>5441</v>
      </c>
      <c r="C3125" s="184" t="s">
        <v>7325</v>
      </c>
      <c r="D3125" s="182">
        <f>IF(ISBLANK($D$2),SUMIFS(Entradas!$C:$C,Entradas!$A:$A,$A3125)-SUMIFS(SAIDA!$C:$C,SAIDA!$A:$A,$A3125),SUMIFS(Entradas!$C:$C,Entradas!$A:$A,$A3125,Entradas!$B:$B,"&lt;="&amp;$D$2)-SUMIFS(SAIDA!$C:$C,SAIDA!$A:$A,$A3125,SAIDA!$B:$B,"&lt;="&amp;$D$2))</f>
        <v>46</v>
      </c>
      <c r="E3125" s="183">
        <f>IF($A3125="","",IFERROR(VLOOKUP($A3125,Entradas!$A:$D,4,FALSE),""))</f>
        <v>0</v>
      </c>
      <c r="F3125" s="176" t="s">
        <v>2</v>
      </c>
      <c r="H3125" s="176" t="s">
        <v>7095</v>
      </c>
      <c r="I3125" s="173" t="e">
        <v>#N/A</v>
      </c>
      <c r="K3125" s="173">
        <f>SUMIF(Entradas!A:A,A3125,Entradas!C:C)</f>
        <v>46</v>
      </c>
      <c r="L3125" s="173">
        <f>SUMIF(SAIDA!A:A,A3125,SAIDA!C:C)</f>
        <v>0</v>
      </c>
      <c r="M3125" s="259"/>
    </row>
    <row r="3126" spans="1:13" x14ac:dyDescent="0.25">
      <c r="A3126" s="229" t="s">
        <v>2951</v>
      </c>
      <c r="B3126" s="186" t="s">
        <v>5442</v>
      </c>
      <c r="C3126" s="184" t="s">
        <v>7325</v>
      </c>
      <c r="D3126" s="182">
        <f>IF(ISBLANK($D$2),SUMIFS(Entradas!$C:$C,Entradas!$A:$A,$A3126)-SUMIFS(SAIDA!$C:$C,SAIDA!$A:$A,$A3126),SUMIFS(Entradas!$C:$C,Entradas!$A:$A,$A3126,Entradas!$B:$B,"&lt;="&amp;$D$2)-SUMIFS(SAIDA!$C:$C,SAIDA!$A:$A,$A3126,SAIDA!$B:$B,"&lt;="&amp;$D$2))</f>
        <v>34</v>
      </c>
      <c r="E3126" s="183">
        <f>IF($A3126="","",IFERROR(VLOOKUP($A3126,Entradas!$A:$D,4,FALSE),""))</f>
        <v>0</v>
      </c>
      <c r="F3126" s="176" t="s">
        <v>2</v>
      </c>
      <c r="H3126" s="176" t="s">
        <v>7096</v>
      </c>
      <c r="I3126" s="173" t="e">
        <v>#N/A</v>
      </c>
      <c r="K3126" s="173">
        <f>SUMIF(Entradas!A:A,A3126,Entradas!C:C)</f>
        <v>34</v>
      </c>
      <c r="L3126" s="173">
        <f>SUMIF(SAIDA!A:A,A3126,SAIDA!C:C)</f>
        <v>0</v>
      </c>
      <c r="M3126" s="259"/>
    </row>
    <row r="3127" spans="1:13" x14ac:dyDescent="0.25">
      <c r="A3127" s="229" t="s">
        <v>2952</v>
      </c>
      <c r="B3127" s="186" t="s">
        <v>5443</v>
      </c>
      <c r="C3127" s="184" t="s">
        <v>7325</v>
      </c>
      <c r="D3127" s="182">
        <f>IF(ISBLANK($D$2),SUMIFS(Entradas!$C:$C,Entradas!$A:$A,$A3127)-SUMIFS(SAIDA!$C:$C,SAIDA!$A:$A,$A3127),SUMIFS(Entradas!$C:$C,Entradas!$A:$A,$A3127,Entradas!$B:$B,"&lt;="&amp;$D$2)-SUMIFS(SAIDA!$C:$C,SAIDA!$A:$A,$A3127,SAIDA!$B:$B,"&lt;="&amp;$D$2))</f>
        <v>3</v>
      </c>
      <c r="E3127" s="183">
        <f>IF($A3127="","",IFERROR(VLOOKUP($A3127,Entradas!$A:$D,4,FALSE),""))</f>
        <v>0</v>
      </c>
      <c r="F3127" s="176" t="s">
        <v>2</v>
      </c>
      <c r="H3127" s="176" t="s">
        <v>7097</v>
      </c>
      <c r="I3127" s="173" t="e">
        <v>#N/A</v>
      </c>
      <c r="K3127" s="173">
        <f>SUMIF(Entradas!A:A,A3127,Entradas!C:C)</f>
        <v>3</v>
      </c>
      <c r="L3127" s="173">
        <f>SUMIF(SAIDA!A:A,A3127,SAIDA!C:C)</f>
        <v>0</v>
      </c>
      <c r="M3127" s="259"/>
    </row>
    <row r="3128" spans="1:13" x14ac:dyDescent="0.25">
      <c r="A3128" s="229" t="s">
        <v>2953</v>
      </c>
      <c r="B3128" s="186" t="s">
        <v>5444</v>
      </c>
      <c r="C3128" s="184" t="s">
        <v>7325</v>
      </c>
      <c r="D3128" s="182">
        <f>IF(ISBLANK($D$2),SUMIFS(Entradas!$C:$C,Entradas!$A:$A,$A3128)-SUMIFS(SAIDA!$C:$C,SAIDA!$A:$A,$A3128),SUMIFS(Entradas!$C:$C,Entradas!$A:$A,$A3128,Entradas!$B:$B,"&lt;="&amp;$D$2)-SUMIFS(SAIDA!$C:$C,SAIDA!$A:$A,$A3128,SAIDA!$B:$B,"&lt;="&amp;$D$2))</f>
        <v>4</v>
      </c>
      <c r="E3128" s="183">
        <f>IF($A3128="","",IFERROR(VLOOKUP($A3128,Entradas!$A:$D,4,FALSE),""))</f>
        <v>0</v>
      </c>
      <c r="F3128" s="176" t="s">
        <v>2</v>
      </c>
      <c r="H3128" s="176" t="s">
        <v>7098</v>
      </c>
      <c r="I3128" s="173" t="e">
        <v>#N/A</v>
      </c>
      <c r="K3128" s="173">
        <f>SUMIF(Entradas!A:A,A3128,Entradas!C:C)</f>
        <v>4</v>
      </c>
      <c r="L3128" s="173">
        <f>SUMIF(SAIDA!A:A,A3128,SAIDA!C:C)</f>
        <v>0</v>
      </c>
      <c r="M3128" s="259"/>
    </row>
    <row r="3129" spans="1:13" x14ac:dyDescent="0.25">
      <c r="A3129" s="229" t="s">
        <v>2954</v>
      </c>
      <c r="B3129" s="186" t="s">
        <v>5445</v>
      </c>
      <c r="C3129" s="184" t="s">
        <v>7325</v>
      </c>
      <c r="D3129" s="182">
        <f>IF(ISBLANK($D$2),SUMIFS(Entradas!$C:$C,Entradas!$A:$A,$A3129)-SUMIFS(SAIDA!$C:$C,SAIDA!$A:$A,$A3129),SUMIFS(Entradas!$C:$C,Entradas!$A:$A,$A3129,Entradas!$B:$B,"&lt;="&amp;$D$2)-SUMIFS(SAIDA!$C:$C,SAIDA!$A:$A,$A3129,SAIDA!$B:$B,"&lt;="&amp;$D$2))</f>
        <v>16</v>
      </c>
      <c r="E3129" s="183">
        <f>IF($A3129="","",IFERROR(VLOOKUP($A3129,Entradas!$A:$D,4,FALSE),""))</f>
        <v>0</v>
      </c>
      <c r="F3129" s="176" t="s">
        <v>2</v>
      </c>
      <c r="H3129" s="176" t="s">
        <v>7099</v>
      </c>
      <c r="I3129" s="173" t="e">
        <v>#N/A</v>
      </c>
      <c r="K3129" s="173">
        <f>SUMIF(Entradas!A:A,A3129,Entradas!C:C)</f>
        <v>16</v>
      </c>
      <c r="L3129" s="173">
        <f>SUMIF(SAIDA!A:A,A3129,SAIDA!C:C)</f>
        <v>0</v>
      </c>
      <c r="M3129" s="259"/>
    </row>
    <row r="3130" spans="1:13" x14ac:dyDescent="0.25">
      <c r="A3130" s="229" t="s">
        <v>2955</v>
      </c>
      <c r="B3130" s="186" t="s">
        <v>5446</v>
      </c>
      <c r="C3130" s="184" t="s">
        <v>7325</v>
      </c>
      <c r="D3130" s="182">
        <f>IF(ISBLANK($D$2),SUMIFS(Entradas!$C:$C,Entradas!$A:$A,$A3130)-SUMIFS(SAIDA!$C:$C,SAIDA!$A:$A,$A3130),SUMIFS(Entradas!$C:$C,Entradas!$A:$A,$A3130,Entradas!$B:$B,"&lt;="&amp;$D$2)-SUMIFS(SAIDA!$C:$C,SAIDA!$A:$A,$A3130,SAIDA!$B:$B,"&lt;="&amp;$D$2))</f>
        <v>212</v>
      </c>
      <c r="E3130" s="183">
        <f>IF($A3130="","",IFERROR(VLOOKUP($A3130,Entradas!$A:$D,4,FALSE),""))</f>
        <v>0</v>
      </c>
      <c r="F3130" s="176" t="s">
        <v>2</v>
      </c>
      <c r="H3130" s="176" t="s">
        <v>7100</v>
      </c>
      <c r="I3130" s="173" t="e">
        <v>#N/A</v>
      </c>
      <c r="K3130" s="173">
        <f>SUMIF(Entradas!A:A,A3130,Entradas!C:C)</f>
        <v>212</v>
      </c>
      <c r="L3130" s="173">
        <f>SUMIF(SAIDA!A:A,A3130,SAIDA!C:C)</f>
        <v>0</v>
      </c>
      <c r="M3130" s="259"/>
    </row>
    <row r="3131" spans="1:13" x14ac:dyDescent="0.25">
      <c r="A3131" s="229" t="s">
        <v>2956</v>
      </c>
      <c r="B3131" s="186" t="s">
        <v>5447</v>
      </c>
      <c r="C3131" s="184" t="s">
        <v>7325</v>
      </c>
      <c r="D3131" s="182">
        <f>IF(ISBLANK($D$2),SUMIFS(Entradas!$C:$C,Entradas!$A:$A,$A3131)-SUMIFS(SAIDA!$C:$C,SAIDA!$A:$A,$A3131),SUMIFS(Entradas!$C:$C,Entradas!$A:$A,$A3131,Entradas!$B:$B,"&lt;="&amp;$D$2)-SUMIFS(SAIDA!$C:$C,SAIDA!$A:$A,$A3131,SAIDA!$B:$B,"&lt;="&amp;$D$2))</f>
        <v>86</v>
      </c>
      <c r="E3131" s="183">
        <f>IF($A3131="","",IFERROR(VLOOKUP($A3131,Entradas!$A:$D,4,FALSE),""))</f>
        <v>0</v>
      </c>
      <c r="F3131" s="176" t="s">
        <v>2</v>
      </c>
      <c r="H3131" s="176" t="s">
        <v>7101</v>
      </c>
      <c r="I3131" s="173" t="e">
        <v>#N/A</v>
      </c>
      <c r="K3131" s="173">
        <f>SUMIF(Entradas!A:A,A3131,Entradas!C:C)</f>
        <v>86</v>
      </c>
      <c r="L3131" s="173">
        <f>SUMIF(SAIDA!A:A,A3131,SAIDA!C:C)</f>
        <v>0</v>
      </c>
      <c r="M3131" s="259"/>
    </row>
    <row r="3132" spans="1:13" x14ac:dyDescent="0.25">
      <c r="A3132" s="229" t="s">
        <v>2957</v>
      </c>
      <c r="B3132" s="186" t="s">
        <v>5448</v>
      </c>
      <c r="C3132" s="184" t="s">
        <v>7325</v>
      </c>
      <c r="D3132" s="182">
        <f>IF(ISBLANK($D$2),SUMIFS(Entradas!$C:$C,Entradas!$A:$A,$A3132)-SUMIFS(SAIDA!$C:$C,SAIDA!$A:$A,$A3132),SUMIFS(Entradas!$C:$C,Entradas!$A:$A,$A3132,Entradas!$B:$B,"&lt;="&amp;$D$2)-SUMIFS(SAIDA!$C:$C,SAIDA!$A:$A,$A3132,SAIDA!$B:$B,"&lt;="&amp;$D$2))</f>
        <v>17</v>
      </c>
      <c r="E3132" s="183">
        <f>IF($A3132="","",IFERROR(VLOOKUP($A3132,Entradas!$A:$D,4,FALSE),""))</f>
        <v>0</v>
      </c>
      <c r="F3132" s="176" t="s">
        <v>2</v>
      </c>
      <c r="H3132" s="176" t="s">
        <v>6854</v>
      </c>
      <c r="I3132" s="173" t="e">
        <v>#N/A</v>
      </c>
      <c r="K3132" s="173">
        <f>SUMIF(Entradas!A:A,A3132,Entradas!C:C)</f>
        <v>17</v>
      </c>
      <c r="L3132" s="173">
        <f>SUMIF(SAIDA!A:A,A3132,SAIDA!C:C)</f>
        <v>0</v>
      </c>
      <c r="M3132" s="259"/>
    </row>
    <row r="3133" spans="1:13" x14ac:dyDescent="0.25">
      <c r="A3133" s="229" t="s">
        <v>2958</v>
      </c>
      <c r="B3133" s="186" t="s">
        <v>5449</v>
      </c>
      <c r="C3133" s="184" t="s">
        <v>7325</v>
      </c>
      <c r="D3133" s="182">
        <f>IF(ISBLANK($D$2),SUMIFS(Entradas!$C:$C,Entradas!$A:$A,$A3133)-SUMIFS(SAIDA!$C:$C,SAIDA!$A:$A,$A3133),SUMIFS(Entradas!$C:$C,Entradas!$A:$A,$A3133,Entradas!$B:$B,"&lt;="&amp;$D$2)-SUMIFS(SAIDA!$C:$C,SAIDA!$A:$A,$A3133,SAIDA!$B:$B,"&lt;="&amp;$D$2))</f>
        <v>1</v>
      </c>
      <c r="E3133" s="183">
        <f>IF($A3133="","",IFERROR(VLOOKUP($A3133,Entradas!$A:$D,4,FALSE),""))</f>
        <v>0</v>
      </c>
      <c r="F3133" s="176" t="s">
        <v>2</v>
      </c>
      <c r="H3133" s="176" t="s">
        <v>7102</v>
      </c>
      <c r="I3133" s="173" t="e">
        <v>#N/A</v>
      </c>
      <c r="K3133" s="173">
        <f>SUMIF(Entradas!A:A,A3133,Entradas!C:C)</f>
        <v>1</v>
      </c>
      <c r="L3133" s="173">
        <f>SUMIF(SAIDA!A:A,A3133,SAIDA!C:C)</f>
        <v>0</v>
      </c>
      <c r="M3133" s="259"/>
    </row>
    <row r="3134" spans="1:13" x14ac:dyDescent="0.25">
      <c r="A3134" s="229" t="s">
        <v>2959</v>
      </c>
      <c r="B3134" s="186" t="s">
        <v>5450</v>
      </c>
      <c r="C3134" s="184" t="s">
        <v>7325</v>
      </c>
      <c r="D3134" s="182">
        <f>IF(ISBLANK($D$2),SUMIFS(Entradas!$C:$C,Entradas!$A:$A,$A3134)-SUMIFS(SAIDA!$C:$C,SAIDA!$A:$A,$A3134),SUMIFS(Entradas!$C:$C,Entradas!$A:$A,$A3134,Entradas!$B:$B,"&lt;="&amp;$D$2)-SUMIFS(SAIDA!$C:$C,SAIDA!$A:$A,$A3134,SAIDA!$B:$B,"&lt;="&amp;$D$2))</f>
        <v>145</v>
      </c>
      <c r="E3134" s="183">
        <f>IF($A3134="","",IFERROR(VLOOKUP($A3134,Entradas!$A:$D,4,FALSE),""))</f>
        <v>0</v>
      </c>
      <c r="F3134" s="176" t="s">
        <v>2</v>
      </c>
      <c r="H3134" s="176" t="s">
        <v>6859</v>
      </c>
      <c r="I3134" s="173" t="e">
        <v>#N/A</v>
      </c>
      <c r="K3134" s="173">
        <f>SUMIF(Entradas!A:A,A3134,Entradas!C:C)</f>
        <v>145</v>
      </c>
      <c r="L3134" s="173">
        <f>SUMIF(SAIDA!A:A,A3134,SAIDA!C:C)</f>
        <v>0</v>
      </c>
      <c r="M3134" s="259"/>
    </row>
    <row r="3135" spans="1:13" x14ac:dyDescent="0.25">
      <c r="A3135" s="229" t="s">
        <v>2960</v>
      </c>
      <c r="B3135" s="186" t="s">
        <v>5451</v>
      </c>
      <c r="C3135" s="184" t="s">
        <v>7325</v>
      </c>
      <c r="D3135" s="182">
        <f>IF(ISBLANK($D$2),SUMIFS(Entradas!$C:$C,Entradas!$A:$A,$A3135)-SUMIFS(SAIDA!$C:$C,SAIDA!$A:$A,$A3135),SUMIFS(Entradas!$C:$C,Entradas!$A:$A,$A3135,Entradas!$B:$B,"&lt;="&amp;$D$2)-SUMIFS(SAIDA!$C:$C,SAIDA!$A:$A,$A3135,SAIDA!$B:$B,"&lt;="&amp;$D$2))</f>
        <v>6</v>
      </c>
      <c r="E3135" s="183">
        <f>IF($A3135="","",IFERROR(VLOOKUP($A3135,Entradas!$A:$D,4,FALSE),""))</f>
        <v>0</v>
      </c>
      <c r="F3135" s="176" t="s">
        <v>2</v>
      </c>
      <c r="H3135" s="176" t="s">
        <v>6859</v>
      </c>
      <c r="I3135" s="173" t="e">
        <v>#N/A</v>
      </c>
      <c r="K3135" s="173">
        <f>SUMIF(Entradas!A:A,A3135,Entradas!C:C)</f>
        <v>6</v>
      </c>
      <c r="L3135" s="173">
        <f>SUMIF(SAIDA!A:A,A3135,SAIDA!C:C)</f>
        <v>0</v>
      </c>
      <c r="M3135" s="259"/>
    </row>
    <row r="3136" spans="1:13" x14ac:dyDescent="0.25">
      <c r="A3136" s="229" t="s">
        <v>2961</v>
      </c>
      <c r="B3136" s="186" t="s">
        <v>5452</v>
      </c>
      <c r="C3136" s="184" t="s">
        <v>7325</v>
      </c>
      <c r="D3136" s="182">
        <f>IF(ISBLANK($D$2),SUMIFS(Entradas!$C:$C,Entradas!$A:$A,$A3136)-SUMIFS(SAIDA!$C:$C,SAIDA!$A:$A,$A3136),SUMIFS(Entradas!$C:$C,Entradas!$A:$A,$A3136,Entradas!$B:$B,"&lt;="&amp;$D$2)-SUMIFS(SAIDA!$C:$C,SAIDA!$A:$A,$A3136,SAIDA!$B:$B,"&lt;="&amp;$D$2))</f>
        <v>176</v>
      </c>
      <c r="E3136" s="183">
        <f>IF($A3136="","",IFERROR(VLOOKUP($A3136,Entradas!$A:$D,4,FALSE),""))</f>
        <v>0</v>
      </c>
      <c r="F3136" s="176" t="s">
        <v>2</v>
      </c>
      <c r="H3136" s="176" t="s">
        <v>6861</v>
      </c>
      <c r="I3136" s="173" t="e">
        <v>#N/A</v>
      </c>
      <c r="K3136" s="173">
        <f>SUMIF(Entradas!A:A,A3136,Entradas!C:C)</f>
        <v>176</v>
      </c>
      <c r="L3136" s="173">
        <f>SUMIF(SAIDA!A:A,A3136,SAIDA!C:C)</f>
        <v>0</v>
      </c>
      <c r="M3136" s="259"/>
    </row>
    <row r="3137" spans="1:13" x14ac:dyDescent="0.25">
      <c r="A3137" s="229" t="s">
        <v>2962</v>
      </c>
      <c r="B3137" s="186" t="s">
        <v>5453</v>
      </c>
      <c r="C3137" s="184" t="s">
        <v>7325</v>
      </c>
      <c r="D3137" s="182">
        <f>IF(ISBLANK($D$2),SUMIFS(Entradas!$C:$C,Entradas!$A:$A,$A3137)-SUMIFS(SAIDA!$C:$C,SAIDA!$A:$A,$A3137),SUMIFS(Entradas!$C:$C,Entradas!$A:$A,$A3137,Entradas!$B:$B,"&lt;="&amp;$D$2)-SUMIFS(SAIDA!$C:$C,SAIDA!$A:$A,$A3137,SAIDA!$B:$B,"&lt;="&amp;$D$2))</f>
        <v>5</v>
      </c>
      <c r="E3137" s="183">
        <f>IF($A3137="","",IFERROR(VLOOKUP($A3137,Entradas!$A:$D,4,FALSE),""))</f>
        <v>0</v>
      </c>
      <c r="F3137" s="176" t="s">
        <v>2</v>
      </c>
      <c r="H3137" s="176" t="s">
        <v>6861</v>
      </c>
      <c r="I3137" s="173" t="e">
        <v>#N/A</v>
      </c>
      <c r="K3137" s="173">
        <f>SUMIF(Entradas!A:A,A3137,Entradas!C:C)</f>
        <v>5</v>
      </c>
      <c r="L3137" s="173">
        <f>SUMIF(SAIDA!A:A,A3137,SAIDA!C:C)</f>
        <v>0</v>
      </c>
      <c r="M3137" s="259"/>
    </row>
    <row r="3138" spans="1:13" x14ac:dyDescent="0.25">
      <c r="A3138" s="229" t="s">
        <v>2963</v>
      </c>
      <c r="B3138" s="186" t="s">
        <v>5454</v>
      </c>
      <c r="C3138" s="184" t="s">
        <v>7325</v>
      </c>
      <c r="D3138" s="182">
        <f>IF(ISBLANK($D$2),SUMIFS(Entradas!$C:$C,Entradas!$A:$A,$A3138)-SUMIFS(SAIDA!$C:$C,SAIDA!$A:$A,$A3138),SUMIFS(Entradas!$C:$C,Entradas!$A:$A,$A3138,Entradas!$B:$B,"&lt;="&amp;$D$2)-SUMIFS(SAIDA!$C:$C,SAIDA!$A:$A,$A3138,SAIDA!$B:$B,"&lt;="&amp;$D$2))</f>
        <v>9</v>
      </c>
      <c r="E3138" s="183">
        <f>IF($A3138="","",IFERROR(VLOOKUP($A3138,Entradas!$A:$D,4,FALSE),""))</f>
        <v>0</v>
      </c>
      <c r="F3138" s="176" t="s">
        <v>2</v>
      </c>
      <c r="H3138" s="176" t="s">
        <v>7103</v>
      </c>
      <c r="I3138" s="173" t="e">
        <v>#N/A</v>
      </c>
      <c r="K3138" s="173">
        <f>SUMIF(Entradas!A:A,A3138,Entradas!C:C)</f>
        <v>9</v>
      </c>
      <c r="L3138" s="173">
        <f>SUMIF(SAIDA!A:A,A3138,SAIDA!C:C)</f>
        <v>0</v>
      </c>
      <c r="M3138" s="259"/>
    </row>
    <row r="3139" spans="1:13" x14ac:dyDescent="0.25">
      <c r="A3139" s="229" t="s">
        <v>2964</v>
      </c>
      <c r="B3139" s="186" t="s">
        <v>5455</v>
      </c>
      <c r="C3139" s="184" t="s">
        <v>7325</v>
      </c>
      <c r="D3139" s="182">
        <f>IF(ISBLANK($D$2),SUMIFS(Entradas!$C:$C,Entradas!$A:$A,$A3139)-SUMIFS(SAIDA!$C:$C,SAIDA!$A:$A,$A3139),SUMIFS(Entradas!$C:$C,Entradas!$A:$A,$A3139,Entradas!$B:$B,"&lt;="&amp;$D$2)-SUMIFS(SAIDA!$C:$C,SAIDA!$A:$A,$A3139,SAIDA!$B:$B,"&lt;="&amp;$D$2))</f>
        <v>11</v>
      </c>
      <c r="E3139" s="183">
        <f>IF($A3139="","",IFERROR(VLOOKUP($A3139,Entradas!$A:$D,4,FALSE),""))</f>
        <v>0</v>
      </c>
      <c r="F3139" s="176" t="s">
        <v>2</v>
      </c>
      <c r="H3139" s="176" t="s">
        <v>7041</v>
      </c>
      <c r="I3139" s="173" t="e">
        <v>#N/A</v>
      </c>
      <c r="K3139" s="173">
        <f>SUMIF(Entradas!A:A,A3139,Entradas!C:C)</f>
        <v>11</v>
      </c>
      <c r="L3139" s="173">
        <f>SUMIF(SAIDA!A:A,A3139,SAIDA!C:C)</f>
        <v>0</v>
      </c>
      <c r="M3139" s="259"/>
    </row>
    <row r="3140" spans="1:13" x14ac:dyDescent="0.25">
      <c r="A3140" s="229" t="s">
        <v>2965</v>
      </c>
      <c r="B3140" s="186" t="s">
        <v>5456</v>
      </c>
      <c r="C3140" s="184" t="s">
        <v>7325</v>
      </c>
      <c r="D3140" s="182">
        <f>IF(ISBLANK($D$2),SUMIFS(Entradas!$C:$C,Entradas!$A:$A,$A3140)-SUMIFS(SAIDA!$C:$C,SAIDA!$A:$A,$A3140),SUMIFS(Entradas!$C:$C,Entradas!$A:$A,$A3140,Entradas!$B:$B,"&lt;="&amp;$D$2)-SUMIFS(SAIDA!$C:$C,SAIDA!$A:$A,$A3140,SAIDA!$B:$B,"&lt;="&amp;$D$2))</f>
        <v>381</v>
      </c>
      <c r="E3140" s="183">
        <f>IF($A3140="","",IFERROR(VLOOKUP($A3140,Entradas!$A:$D,4,FALSE),""))</f>
        <v>0</v>
      </c>
      <c r="F3140" s="176" t="s">
        <v>2</v>
      </c>
      <c r="H3140" s="176" t="s">
        <v>6869</v>
      </c>
      <c r="I3140" s="173" t="e">
        <v>#N/A</v>
      </c>
      <c r="K3140" s="173">
        <f>SUMIF(Entradas!A:A,A3140,Entradas!C:C)</f>
        <v>381</v>
      </c>
      <c r="L3140" s="173">
        <f>SUMIF(SAIDA!A:A,A3140,SAIDA!C:C)</f>
        <v>0</v>
      </c>
      <c r="M3140" s="259"/>
    </row>
    <row r="3141" spans="1:13" x14ac:dyDescent="0.25">
      <c r="A3141" s="229" t="s">
        <v>2966</v>
      </c>
      <c r="B3141" s="186" t="s">
        <v>5457</v>
      </c>
      <c r="C3141" s="184" t="s">
        <v>7325</v>
      </c>
      <c r="D3141" s="182">
        <f>IF(ISBLANK($D$2),SUMIFS(Entradas!$C:$C,Entradas!$A:$A,$A3141)-SUMIFS(SAIDA!$C:$C,SAIDA!$A:$A,$A3141),SUMIFS(Entradas!$C:$C,Entradas!$A:$A,$A3141,Entradas!$B:$B,"&lt;="&amp;$D$2)-SUMIFS(SAIDA!$C:$C,SAIDA!$A:$A,$A3141,SAIDA!$B:$B,"&lt;="&amp;$D$2))</f>
        <v>89</v>
      </c>
      <c r="E3141" s="183">
        <f>IF($A3141="","",IFERROR(VLOOKUP($A3141,Entradas!$A:$D,4,FALSE),""))</f>
        <v>0</v>
      </c>
      <c r="F3141" s="176" t="s">
        <v>2</v>
      </c>
      <c r="H3141" s="176" t="s">
        <v>7104</v>
      </c>
      <c r="I3141" s="173" t="e">
        <v>#N/A</v>
      </c>
      <c r="K3141" s="173">
        <f>SUMIF(Entradas!A:A,A3141,Entradas!C:C)</f>
        <v>89</v>
      </c>
      <c r="L3141" s="173">
        <f>SUMIF(SAIDA!A:A,A3141,SAIDA!C:C)</f>
        <v>0</v>
      </c>
      <c r="M3141" s="259"/>
    </row>
    <row r="3142" spans="1:13" x14ac:dyDescent="0.25">
      <c r="A3142" s="229" t="s">
        <v>2967</v>
      </c>
      <c r="B3142" s="186" t="s">
        <v>5458</v>
      </c>
      <c r="C3142" s="184" t="s">
        <v>7325</v>
      </c>
      <c r="D3142" s="182">
        <f>IF(ISBLANK($D$2),SUMIFS(Entradas!$C:$C,Entradas!$A:$A,$A3142)-SUMIFS(SAIDA!$C:$C,SAIDA!$A:$A,$A3142),SUMIFS(Entradas!$C:$C,Entradas!$A:$A,$A3142,Entradas!$B:$B,"&lt;="&amp;$D$2)-SUMIFS(SAIDA!$C:$C,SAIDA!$A:$A,$A3142,SAIDA!$B:$B,"&lt;="&amp;$D$2))</f>
        <v>4</v>
      </c>
      <c r="E3142" s="183">
        <f>IF($A3142="","",IFERROR(VLOOKUP($A3142,Entradas!$A:$D,4,FALSE),""))</f>
        <v>0</v>
      </c>
      <c r="F3142" s="176" t="s">
        <v>2</v>
      </c>
      <c r="H3142" s="176" t="s">
        <v>7105</v>
      </c>
      <c r="I3142" s="173" t="e">
        <v>#N/A</v>
      </c>
      <c r="K3142" s="173">
        <f>SUMIF(Entradas!A:A,A3142,Entradas!C:C)</f>
        <v>4</v>
      </c>
      <c r="L3142" s="173">
        <f>SUMIF(SAIDA!A:A,A3142,SAIDA!C:C)</f>
        <v>0</v>
      </c>
      <c r="M3142" s="259"/>
    </row>
    <row r="3143" spans="1:13" x14ac:dyDescent="0.25">
      <c r="A3143" s="229" t="s">
        <v>2968</v>
      </c>
      <c r="B3143" s="186" t="s">
        <v>5459</v>
      </c>
      <c r="C3143" s="184" t="s">
        <v>7325</v>
      </c>
      <c r="D3143" s="182">
        <f>IF(ISBLANK($D$2),SUMIFS(Entradas!$C:$C,Entradas!$A:$A,$A3143)-SUMIFS(SAIDA!$C:$C,SAIDA!$A:$A,$A3143),SUMIFS(Entradas!$C:$C,Entradas!$A:$A,$A3143,Entradas!$B:$B,"&lt;="&amp;$D$2)-SUMIFS(SAIDA!$C:$C,SAIDA!$A:$A,$A3143,SAIDA!$B:$B,"&lt;="&amp;$D$2))</f>
        <v>6</v>
      </c>
      <c r="E3143" s="183">
        <f>IF($A3143="","",IFERROR(VLOOKUP($A3143,Entradas!$A:$D,4,FALSE),""))</f>
        <v>0</v>
      </c>
      <c r="F3143" s="176" t="s">
        <v>2</v>
      </c>
      <c r="H3143" s="176" t="s">
        <v>7106</v>
      </c>
      <c r="I3143" s="173" t="e">
        <v>#N/A</v>
      </c>
      <c r="K3143" s="173">
        <f>SUMIF(Entradas!A:A,A3143,Entradas!C:C)</f>
        <v>6</v>
      </c>
      <c r="L3143" s="173">
        <f>SUMIF(SAIDA!A:A,A3143,SAIDA!C:C)</f>
        <v>0</v>
      </c>
      <c r="M3143" s="259"/>
    </row>
    <row r="3144" spans="1:13" x14ac:dyDescent="0.25">
      <c r="A3144" s="229" t="s">
        <v>2969</v>
      </c>
      <c r="B3144" s="186" t="s">
        <v>5460</v>
      </c>
      <c r="C3144" s="184" t="s">
        <v>7325</v>
      </c>
      <c r="D3144" s="182">
        <f>IF(ISBLANK($D$2),SUMIFS(Entradas!$C:$C,Entradas!$A:$A,$A3144)-SUMIFS(SAIDA!$C:$C,SAIDA!$A:$A,$A3144),SUMIFS(Entradas!$C:$C,Entradas!$A:$A,$A3144,Entradas!$B:$B,"&lt;="&amp;$D$2)-SUMIFS(SAIDA!$C:$C,SAIDA!$A:$A,$A3144,SAIDA!$B:$B,"&lt;="&amp;$D$2))</f>
        <v>52</v>
      </c>
      <c r="E3144" s="183">
        <f>IF($A3144="","",IFERROR(VLOOKUP($A3144,Entradas!$A:$D,4,FALSE),""))</f>
        <v>0</v>
      </c>
      <c r="F3144" s="176" t="s">
        <v>2</v>
      </c>
      <c r="H3144" s="176" t="s">
        <v>7107</v>
      </c>
      <c r="I3144" s="173" t="e">
        <v>#N/A</v>
      </c>
      <c r="K3144" s="173">
        <f>SUMIF(Entradas!A:A,A3144,Entradas!C:C)</f>
        <v>52</v>
      </c>
      <c r="L3144" s="173">
        <f>SUMIF(SAIDA!A:A,A3144,SAIDA!C:C)</f>
        <v>0</v>
      </c>
      <c r="M3144" s="259"/>
    </row>
    <row r="3145" spans="1:13" x14ac:dyDescent="0.25">
      <c r="A3145" s="229" t="s">
        <v>2970</v>
      </c>
      <c r="B3145" s="186" t="s">
        <v>5461</v>
      </c>
      <c r="C3145" s="184" t="s">
        <v>7325</v>
      </c>
      <c r="D3145" s="182">
        <f>IF(ISBLANK($D$2),SUMIFS(Entradas!$C:$C,Entradas!$A:$A,$A3145)-SUMIFS(SAIDA!$C:$C,SAIDA!$A:$A,$A3145),SUMIFS(Entradas!$C:$C,Entradas!$A:$A,$A3145,Entradas!$B:$B,"&lt;="&amp;$D$2)-SUMIFS(SAIDA!$C:$C,SAIDA!$A:$A,$A3145,SAIDA!$B:$B,"&lt;="&amp;$D$2))</f>
        <v>10</v>
      </c>
      <c r="E3145" s="183">
        <f>IF($A3145="","",IFERROR(VLOOKUP($A3145,Entradas!$A:$D,4,FALSE),""))</f>
        <v>0</v>
      </c>
      <c r="F3145" s="176" t="s">
        <v>2</v>
      </c>
      <c r="H3145" s="176" t="s">
        <v>7108</v>
      </c>
      <c r="I3145" s="173" t="e">
        <v>#N/A</v>
      </c>
      <c r="K3145" s="173">
        <f>SUMIF(Entradas!A:A,A3145,Entradas!C:C)</f>
        <v>10</v>
      </c>
      <c r="L3145" s="173">
        <f>SUMIF(SAIDA!A:A,A3145,SAIDA!C:C)</f>
        <v>0</v>
      </c>
      <c r="M3145" s="259"/>
    </row>
    <row r="3146" spans="1:13" x14ac:dyDescent="0.25">
      <c r="A3146" s="229" t="s">
        <v>2971</v>
      </c>
      <c r="B3146" s="186" t="s">
        <v>5462</v>
      </c>
      <c r="C3146" s="184" t="s">
        <v>7325</v>
      </c>
      <c r="D3146" s="182">
        <f>IF(ISBLANK($D$2),SUMIFS(Entradas!$C:$C,Entradas!$A:$A,$A3146)-SUMIFS(SAIDA!$C:$C,SAIDA!$A:$A,$A3146),SUMIFS(Entradas!$C:$C,Entradas!$A:$A,$A3146,Entradas!$B:$B,"&lt;="&amp;$D$2)-SUMIFS(SAIDA!$C:$C,SAIDA!$A:$A,$A3146,SAIDA!$B:$B,"&lt;="&amp;$D$2))</f>
        <v>164</v>
      </c>
      <c r="E3146" s="183">
        <f>IF($A3146="","",IFERROR(VLOOKUP($A3146,Entradas!$A:$D,4,FALSE),""))</f>
        <v>0</v>
      </c>
      <c r="F3146" s="176" t="s">
        <v>2</v>
      </c>
      <c r="H3146" s="176" t="s">
        <v>6883</v>
      </c>
      <c r="I3146" s="173" t="e">
        <v>#N/A</v>
      </c>
      <c r="K3146" s="173">
        <f>SUMIF(Entradas!A:A,A3146,Entradas!C:C)</f>
        <v>164</v>
      </c>
      <c r="L3146" s="173">
        <f>SUMIF(SAIDA!A:A,A3146,SAIDA!C:C)</f>
        <v>0</v>
      </c>
      <c r="M3146" s="259"/>
    </row>
    <row r="3147" spans="1:13" x14ac:dyDescent="0.25">
      <c r="A3147" s="229" t="s">
        <v>2972</v>
      </c>
      <c r="B3147" s="186" t="s">
        <v>5463</v>
      </c>
      <c r="C3147" s="184" t="s">
        <v>7325</v>
      </c>
      <c r="D3147" s="182">
        <f>IF(ISBLANK($D$2),SUMIFS(Entradas!$C:$C,Entradas!$A:$A,$A3147)-SUMIFS(SAIDA!$C:$C,SAIDA!$A:$A,$A3147),SUMIFS(Entradas!$C:$C,Entradas!$A:$A,$A3147,Entradas!$B:$B,"&lt;="&amp;$D$2)-SUMIFS(SAIDA!$C:$C,SAIDA!$A:$A,$A3147,SAIDA!$B:$B,"&lt;="&amp;$D$2))</f>
        <v>15</v>
      </c>
      <c r="E3147" s="183">
        <f>IF($A3147="","",IFERROR(VLOOKUP($A3147,Entradas!$A:$D,4,FALSE),""))</f>
        <v>0</v>
      </c>
      <c r="F3147" s="176" t="s">
        <v>2</v>
      </c>
      <c r="H3147" s="176" t="s">
        <v>6883</v>
      </c>
      <c r="I3147" s="173" t="e">
        <v>#N/A</v>
      </c>
      <c r="K3147" s="173">
        <f>SUMIF(Entradas!A:A,A3147,Entradas!C:C)</f>
        <v>15</v>
      </c>
      <c r="L3147" s="173">
        <f>SUMIF(SAIDA!A:A,A3147,SAIDA!C:C)</f>
        <v>0</v>
      </c>
      <c r="M3147" s="259"/>
    </row>
    <row r="3148" spans="1:13" x14ac:dyDescent="0.25">
      <c r="A3148" s="229" t="s">
        <v>2973</v>
      </c>
      <c r="B3148" s="186" t="s">
        <v>5464</v>
      </c>
      <c r="C3148" s="184" t="s">
        <v>7325</v>
      </c>
      <c r="D3148" s="182">
        <f>IF(ISBLANK($D$2),SUMIFS(Entradas!$C:$C,Entradas!$A:$A,$A3148)-SUMIFS(SAIDA!$C:$C,SAIDA!$A:$A,$A3148),SUMIFS(Entradas!$C:$C,Entradas!$A:$A,$A3148,Entradas!$B:$B,"&lt;="&amp;$D$2)-SUMIFS(SAIDA!$C:$C,SAIDA!$A:$A,$A3148,SAIDA!$B:$B,"&lt;="&amp;$D$2))</f>
        <v>6</v>
      </c>
      <c r="E3148" s="183">
        <f>IF($A3148="","",IFERROR(VLOOKUP($A3148,Entradas!$A:$D,4,FALSE),""))</f>
        <v>0</v>
      </c>
      <c r="F3148" s="176" t="s">
        <v>2</v>
      </c>
      <c r="H3148" s="176" t="s">
        <v>6883</v>
      </c>
      <c r="I3148" s="173" t="e">
        <v>#N/A</v>
      </c>
      <c r="K3148" s="173">
        <f>SUMIF(Entradas!A:A,A3148,Entradas!C:C)</f>
        <v>6</v>
      </c>
      <c r="L3148" s="173">
        <f>SUMIF(SAIDA!A:A,A3148,SAIDA!C:C)</f>
        <v>0</v>
      </c>
      <c r="M3148" s="259"/>
    </row>
    <row r="3149" spans="1:13" x14ac:dyDescent="0.25">
      <c r="A3149" s="229" t="s">
        <v>2974</v>
      </c>
      <c r="B3149" s="186" t="s">
        <v>5465</v>
      </c>
      <c r="C3149" s="184" t="s">
        <v>7325</v>
      </c>
      <c r="D3149" s="182">
        <f>IF(ISBLANK($D$2),SUMIFS(Entradas!$C:$C,Entradas!$A:$A,$A3149)-SUMIFS(SAIDA!$C:$C,SAIDA!$A:$A,$A3149),SUMIFS(Entradas!$C:$C,Entradas!$A:$A,$A3149,Entradas!$B:$B,"&lt;="&amp;$D$2)-SUMIFS(SAIDA!$C:$C,SAIDA!$A:$A,$A3149,SAIDA!$B:$B,"&lt;="&amp;$D$2))</f>
        <v>5</v>
      </c>
      <c r="E3149" s="183">
        <f>IF($A3149="","",IFERROR(VLOOKUP($A3149,Entradas!$A:$D,4,FALSE),""))</f>
        <v>0</v>
      </c>
      <c r="F3149" s="176" t="s">
        <v>2</v>
      </c>
      <c r="H3149" s="176" t="s">
        <v>6883</v>
      </c>
      <c r="I3149" s="173" t="e">
        <v>#N/A</v>
      </c>
      <c r="K3149" s="173">
        <f>SUMIF(Entradas!A:A,A3149,Entradas!C:C)</f>
        <v>5</v>
      </c>
      <c r="L3149" s="173">
        <f>SUMIF(SAIDA!A:A,A3149,SAIDA!C:C)</f>
        <v>0</v>
      </c>
      <c r="M3149" s="259"/>
    </row>
    <row r="3150" spans="1:13" x14ac:dyDescent="0.25">
      <c r="A3150" s="229" t="s">
        <v>2975</v>
      </c>
      <c r="B3150" s="186" t="s">
        <v>5466</v>
      </c>
      <c r="C3150" s="184" t="s">
        <v>7325</v>
      </c>
      <c r="D3150" s="182">
        <f>IF(ISBLANK($D$2),SUMIFS(Entradas!$C:$C,Entradas!$A:$A,$A3150)-SUMIFS(SAIDA!$C:$C,SAIDA!$A:$A,$A3150),SUMIFS(Entradas!$C:$C,Entradas!$A:$A,$A3150,Entradas!$B:$B,"&lt;="&amp;$D$2)-SUMIFS(SAIDA!$C:$C,SAIDA!$A:$A,$A3150,SAIDA!$B:$B,"&lt;="&amp;$D$2))</f>
        <v>133</v>
      </c>
      <c r="E3150" s="183">
        <f>IF($A3150="","",IFERROR(VLOOKUP($A3150,Entradas!$A:$D,4,FALSE),""))</f>
        <v>0</v>
      </c>
      <c r="F3150" s="176" t="s">
        <v>2</v>
      </c>
      <c r="H3150" s="176" t="s">
        <v>7109</v>
      </c>
      <c r="I3150" s="173" t="e">
        <v>#N/A</v>
      </c>
      <c r="K3150" s="173">
        <f>SUMIF(Entradas!A:A,A3150,Entradas!C:C)</f>
        <v>133</v>
      </c>
      <c r="L3150" s="173">
        <f>SUMIF(SAIDA!A:A,A3150,SAIDA!C:C)</f>
        <v>0</v>
      </c>
      <c r="M3150" s="259"/>
    </row>
    <row r="3151" spans="1:13" x14ac:dyDescent="0.25">
      <c r="A3151" s="229" t="s">
        <v>2976</v>
      </c>
      <c r="B3151" s="186" t="s">
        <v>5467</v>
      </c>
      <c r="C3151" s="184" t="s">
        <v>7325</v>
      </c>
      <c r="D3151" s="182">
        <f>IF(ISBLANK($D$2),SUMIFS(Entradas!$C:$C,Entradas!$A:$A,$A3151)-SUMIFS(SAIDA!$C:$C,SAIDA!$A:$A,$A3151),SUMIFS(Entradas!$C:$C,Entradas!$A:$A,$A3151,Entradas!$B:$B,"&lt;="&amp;$D$2)-SUMIFS(SAIDA!$C:$C,SAIDA!$A:$A,$A3151,SAIDA!$B:$B,"&lt;="&amp;$D$2))</f>
        <v>20</v>
      </c>
      <c r="E3151" s="183">
        <f>IF($A3151="","",IFERROR(VLOOKUP($A3151,Entradas!$A:$D,4,FALSE),""))</f>
        <v>0</v>
      </c>
      <c r="F3151" s="176" t="s">
        <v>2</v>
      </c>
      <c r="H3151" s="176" t="s">
        <v>7110</v>
      </c>
      <c r="I3151" s="173" t="e">
        <v>#N/A</v>
      </c>
      <c r="K3151" s="173">
        <f>SUMIF(Entradas!A:A,A3151,Entradas!C:C)</f>
        <v>20</v>
      </c>
      <c r="L3151" s="173">
        <f>SUMIF(SAIDA!A:A,A3151,SAIDA!C:C)</f>
        <v>0</v>
      </c>
      <c r="M3151" s="259"/>
    </row>
    <row r="3152" spans="1:13" x14ac:dyDescent="0.25">
      <c r="A3152" s="229" t="s">
        <v>2977</v>
      </c>
      <c r="B3152" s="186" t="s">
        <v>5468</v>
      </c>
      <c r="C3152" s="184" t="s">
        <v>7325</v>
      </c>
      <c r="D3152" s="182">
        <f>IF(ISBLANK($D$2),SUMIFS(Entradas!$C:$C,Entradas!$A:$A,$A3152)-SUMIFS(SAIDA!$C:$C,SAIDA!$A:$A,$A3152),SUMIFS(Entradas!$C:$C,Entradas!$A:$A,$A3152,Entradas!$B:$B,"&lt;="&amp;$D$2)-SUMIFS(SAIDA!$C:$C,SAIDA!$A:$A,$A3152,SAIDA!$B:$B,"&lt;="&amp;$D$2))</f>
        <v>41</v>
      </c>
      <c r="E3152" s="183">
        <f>IF($A3152="","",IFERROR(VLOOKUP($A3152,Entradas!$A:$D,4,FALSE),""))</f>
        <v>0</v>
      </c>
      <c r="F3152" s="176" t="s">
        <v>2</v>
      </c>
      <c r="H3152" s="176" t="s">
        <v>7111</v>
      </c>
      <c r="I3152" s="173" t="e">
        <v>#N/A</v>
      </c>
      <c r="K3152" s="173">
        <f>SUMIF(Entradas!A:A,A3152,Entradas!C:C)</f>
        <v>41</v>
      </c>
      <c r="L3152" s="173">
        <f>SUMIF(SAIDA!A:A,A3152,SAIDA!C:C)</f>
        <v>0</v>
      </c>
      <c r="M3152" s="259"/>
    </row>
    <row r="3153" spans="1:13" x14ac:dyDescent="0.25">
      <c r="A3153" s="229" t="s">
        <v>2978</v>
      </c>
      <c r="B3153" s="186" t="s">
        <v>5469</v>
      </c>
      <c r="C3153" s="184" t="s">
        <v>7325</v>
      </c>
      <c r="D3153" s="182">
        <f>IF(ISBLANK($D$2),SUMIFS(Entradas!$C:$C,Entradas!$A:$A,$A3153)-SUMIFS(SAIDA!$C:$C,SAIDA!$A:$A,$A3153),SUMIFS(Entradas!$C:$C,Entradas!$A:$A,$A3153,Entradas!$B:$B,"&lt;="&amp;$D$2)-SUMIFS(SAIDA!$C:$C,SAIDA!$A:$A,$A3153,SAIDA!$B:$B,"&lt;="&amp;$D$2))</f>
        <v>38</v>
      </c>
      <c r="E3153" s="183">
        <f>IF($A3153="","",IFERROR(VLOOKUP($A3153,Entradas!$A:$D,4,FALSE),""))</f>
        <v>0</v>
      </c>
      <c r="F3153" s="176" t="s">
        <v>2</v>
      </c>
      <c r="H3153" s="176" t="s">
        <v>7109</v>
      </c>
      <c r="I3153" s="173" t="e">
        <v>#N/A</v>
      </c>
      <c r="K3153" s="173">
        <f>SUMIF(Entradas!A:A,A3153,Entradas!C:C)</f>
        <v>38</v>
      </c>
      <c r="L3153" s="173">
        <f>SUMIF(SAIDA!A:A,A3153,SAIDA!C:C)</f>
        <v>0</v>
      </c>
      <c r="M3153" s="259"/>
    </row>
    <row r="3154" spans="1:13" x14ac:dyDescent="0.25">
      <c r="A3154" s="229" t="s">
        <v>2979</v>
      </c>
      <c r="B3154" s="186" t="s">
        <v>5470</v>
      </c>
      <c r="C3154" s="184" t="s">
        <v>7325</v>
      </c>
      <c r="D3154" s="182">
        <f>IF(ISBLANK($D$2),SUMIFS(Entradas!$C:$C,Entradas!$A:$A,$A3154)-SUMIFS(SAIDA!$C:$C,SAIDA!$A:$A,$A3154),SUMIFS(Entradas!$C:$C,Entradas!$A:$A,$A3154,Entradas!$B:$B,"&lt;="&amp;$D$2)-SUMIFS(SAIDA!$C:$C,SAIDA!$A:$A,$A3154,SAIDA!$B:$B,"&lt;="&amp;$D$2))</f>
        <v>116</v>
      </c>
      <c r="E3154" s="183">
        <f>IF($A3154="","",IFERROR(VLOOKUP($A3154,Entradas!$A:$D,4,FALSE),""))</f>
        <v>0</v>
      </c>
      <c r="F3154" s="176" t="s">
        <v>2</v>
      </c>
      <c r="H3154" s="176" t="s">
        <v>7112</v>
      </c>
      <c r="I3154" s="173" t="e">
        <v>#N/A</v>
      </c>
      <c r="K3154" s="173">
        <f>SUMIF(Entradas!A:A,A3154,Entradas!C:C)</f>
        <v>116</v>
      </c>
      <c r="L3154" s="173">
        <f>SUMIF(SAIDA!A:A,A3154,SAIDA!C:C)</f>
        <v>0</v>
      </c>
      <c r="M3154" s="259"/>
    </row>
    <row r="3155" spans="1:13" x14ac:dyDescent="0.25">
      <c r="A3155" s="229" t="s">
        <v>2980</v>
      </c>
      <c r="B3155" s="186" t="s">
        <v>5471</v>
      </c>
      <c r="C3155" s="184" t="s">
        <v>7325</v>
      </c>
      <c r="D3155" s="182">
        <f>IF(ISBLANK($D$2),SUMIFS(Entradas!$C:$C,Entradas!$A:$A,$A3155)-SUMIFS(SAIDA!$C:$C,SAIDA!$A:$A,$A3155),SUMIFS(Entradas!$C:$C,Entradas!$A:$A,$A3155,Entradas!$B:$B,"&lt;="&amp;$D$2)-SUMIFS(SAIDA!$C:$C,SAIDA!$A:$A,$A3155,SAIDA!$B:$B,"&lt;="&amp;$D$2))</f>
        <v>17</v>
      </c>
      <c r="E3155" s="183">
        <f>IF($A3155="","",IFERROR(VLOOKUP($A3155,Entradas!$A:$D,4,FALSE),""))</f>
        <v>0</v>
      </c>
      <c r="F3155" s="176" t="s">
        <v>2</v>
      </c>
      <c r="H3155" s="176" t="s">
        <v>7113</v>
      </c>
      <c r="I3155" s="173" t="e">
        <v>#N/A</v>
      </c>
      <c r="K3155" s="173">
        <f>SUMIF(Entradas!A:A,A3155,Entradas!C:C)</f>
        <v>17</v>
      </c>
      <c r="L3155" s="173">
        <f>SUMIF(SAIDA!A:A,A3155,SAIDA!C:C)</f>
        <v>0</v>
      </c>
      <c r="M3155" s="259"/>
    </row>
    <row r="3156" spans="1:13" x14ac:dyDescent="0.25">
      <c r="A3156" s="229" t="s">
        <v>2981</v>
      </c>
      <c r="B3156" s="186" t="s">
        <v>5472</v>
      </c>
      <c r="C3156" s="184" t="s">
        <v>7325</v>
      </c>
      <c r="D3156" s="182">
        <f>IF(ISBLANK($D$2),SUMIFS(Entradas!$C:$C,Entradas!$A:$A,$A3156)-SUMIFS(SAIDA!$C:$C,SAIDA!$A:$A,$A3156),SUMIFS(Entradas!$C:$C,Entradas!$A:$A,$A3156,Entradas!$B:$B,"&lt;="&amp;$D$2)-SUMIFS(SAIDA!$C:$C,SAIDA!$A:$A,$A3156,SAIDA!$B:$B,"&lt;="&amp;$D$2))</f>
        <v>16</v>
      </c>
      <c r="E3156" s="183">
        <f>IF($A3156="","",IFERROR(VLOOKUP($A3156,Entradas!$A:$D,4,FALSE),""))</f>
        <v>0</v>
      </c>
      <c r="F3156" s="176" t="s">
        <v>2</v>
      </c>
      <c r="H3156" s="176" t="s">
        <v>7109</v>
      </c>
      <c r="I3156" s="173" t="e">
        <v>#N/A</v>
      </c>
      <c r="K3156" s="173">
        <f>SUMIF(Entradas!A:A,A3156,Entradas!C:C)</f>
        <v>16</v>
      </c>
      <c r="L3156" s="173">
        <f>SUMIF(SAIDA!A:A,A3156,SAIDA!C:C)</f>
        <v>0</v>
      </c>
      <c r="M3156" s="259"/>
    </row>
    <row r="3157" spans="1:13" x14ac:dyDescent="0.25">
      <c r="A3157" s="229" t="s">
        <v>2982</v>
      </c>
      <c r="B3157" s="186" t="s">
        <v>5473</v>
      </c>
      <c r="C3157" s="184" t="s">
        <v>7325</v>
      </c>
      <c r="D3157" s="182">
        <f>IF(ISBLANK($D$2),SUMIFS(Entradas!$C:$C,Entradas!$A:$A,$A3157)-SUMIFS(SAIDA!$C:$C,SAIDA!$A:$A,$A3157),SUMIFS(Entradas!$C:$C,Entradas!$A:$A,$A3157,Entradas!$B:$B,"&lt;="&amp;$D$2)-SUMIFS(SAIDA!$C:$C,SAIDA!$A:$A,$A3157,SAIDA!$B:$B,"&lt;="&amp;$D$2))</f>
        <v>0</v>
      </c>
      <c r="E3157" s="183">
        <f>IF($A3157="","",IFERROR(VLOOKUP($A3157,Entradas!$A:$D,4,FALSE),""))</f>
        <v>0</v>
      </c>
      <c r="F3157" s="176" t="s">
        <v>2</v>
      </c>
      <c r="H3157" s="176" t="s">
        <v>7114</v>
      </c>
      <c r="I3157" s="173" t="e">
        <v>#N/A</v>
      </c>
      <c r="K3157" s="173">
        <f>SUMIF(Entradas!A:A,A3157,Entradas!C:C)</f>
        <v>0</v>
      </c>
      <c r="L3157" s="173">
        <f>SUMIF(SAIDA!A:A,A3157,SAIDA!C:C)</f>
        <v>0</v>
      </c>
      <c r="M3157" s="259"/>
    </row>
    <row r="3158" spans="1:13" x14ac:dyDescent="0.25">
      <c r="A3158" s="229" t="s">
        <v>2983</v>
      </c>
      <c r="B3158" s="186" t="s">
        <v>5474</v>
      </c>
      <c r="C3158" s="184" t="s">
        <v>7325</v>
      </c>
      <c r="D3158" s="182">
        <f>IF(ISBLANK($D$2),SUMIFS(Entradas!$C:$C,Entradas!$A:$A,$A3158)-SUMIFS(SAIDA!$C:$C,SAIDA!$A:$A,$A3158),SUMIFS(Entradas!$C:$C,Entradas!$A:$A,$A3158,Entradas!$B:$B,"&lt;="&amp;$D$2)-SUMIFS(SAIDA!$C:$C,SAIDA!$A:$A,$A3158,SAIDA!$B:$B,"&lt;="&amp;$D$2))</f>
        <v>5</v>
      </c>
      <c r="E3158" s="183">
        <f>IF($A3158="","",IFERROR(VLOOKUP($A3158,Entradas!$A:$D,4,FALSE),""))</f>
        <v>0</v>
      </c>
      <c r="F3158" s="176" t="s">
        <v>2</v>
      </c>
      <c r="H3158" s="176" t="s">
        <v>7115</v>
      </c>
      <c r="I3158" s="173" t="e">
        <v>#N/A</v>
      </c>
      <c r="K3158" s="173">
        <f>SUMIF(Entradas!A:A,A3158,Entradas!C:C)</f>
        <v>5</v>
      </c>
      <c r="L3158" s="173">
        <f>SUMIF(SAIDA!A:A,A3158,SAIDA!C:C)</f>
        <v>0</v>
      </c>
      <c r="M3158" s="259"/>
    </row>
    <row r="3159" spans="1:13" x14ac:dyDescent="0.25">
      <c r="A3159" s="229" t="s">
        <v>2984</v>
      </c>
      <c r="B3159" s="186" t="s">
        <v>5475</v>
      </c>
      <c r="C3159" s="184" t="s">
        <v>7325</v>
      </c>
      <c r="D3159" s="182">
        <f>IF(ISBLANK($D$2),SUMIFS(Entradas!$C:$C,Entradas!$A:$A,$A3159)-SUMIFS(SAIDA!$C:$C,SAIDA!$A:$A,$A3159),SUMIFS(Entradas!$C:$C,Entradas!$A:$A,$A3159,Entradas!$B:$B,"&lt;="&amp;$D$2)-SUMIFS(SAIDA!$C:$C,SAIDA!$A:$A,$A3159,SAIDA!$B:$B,"&lt;="&amp;$D$2))</f>
        <v>208</v>
      </c>
      <c r="E3159" s="183">
        <f>IF($A3159="","",IFERROR(VLOOKUP($A3159,Entradas!$A:$D,4,FALSE),""))</f>
        <v>0</v>
      </c>
      <c r="F3159" s="176" t="s">
        <v>2</v>
      </c>
      <c r="H3159" s="176" t="s">
        <v>7116</v>
      </c>
      <c r="I3159" s="173" t="e">
        <v>#N/A</v>
      </c>
      <c r="K3159" s="173">
        <f>SUMIF(Entradas!A:A,A3159,Entradas!C:C)</f>
        <v>208</v>
      </c>
      <c r="L3159" s="173">
        <f>SUMIF(SAIDA!A:A,A3159,SAIDA!C:C)</f>
        <v>0</v>
      </c>
      <c r="M3159" s="259"/>
    </row>
    <row r="3160" spans="1:13" x14ac:dyDescent="0.25">
      <c r="A3160" s="229" t="s">
        <v>2985</v>
      </c>
      <c r="B3160" s="186" t="s">
        <v>5476</v>
      </c>
      <c r="C3160" s="184" t="s">
        <v>7325</v>
      </c>
      <c r="D3160" s="182">
        <f>IF(ISBLANK($D$2),SUMIFS(Entradas!$C:$C,Entradas!$A:$A,$A3160)-SUMIFS(SAIDA!$C:$C,SAIDA!$A:$A,$A3160),SUMIFS(Entradas!$C:$C,Entradas!$A:$A,$A3160,Entradas!$B:$B,"&lt;="&amp;$D$2)-SUMIFS(SAIDA!$C:$C,SAIDA!$A:$A,$A3160,SAIDA!$B:$B,"&lt;="&amp;$D$2))</f>
        <v>31</v>
      </c>
      <c r="E3160" s="183">
        <f>IF($A3160="","",IFERROR(VLOOKUP($A3160,Entradas!$A:$D,4,FALSE),""))</f>
        <v>0</v>
      </c>
      <c r="F3160" s="176" t="s">
        <v>2</v>
      </c>
      <c r="H3160" s="176" t="s">
        <v>7117</v>
      </c>
      <c r="I3160" s="173" t="e">
        <v>#N/A</v>
      </c>
      <c r="K3160" s="173">
        <f>SUMIF(Entradas!A:A,A3160,Entradas!C:C)</f>
        <v>31</v>
      </c>
      <c r="L3160" s="173">
        <f>SUMIF(SAIDA!A:A,A3160,SAIDA!C:C)</f>
        <v>0</v>
      </c>
      <c r="M3160" s="259"/>
    </row>
    <row r="3161" spans="1:13" x14ac:dyDescent="0.25">
      <c r="A3161" s="229" t="s">
        <v>2986</v>
      </c>
      <c r="B3161" s="186" t="s">
        <v>5477</v>
      </c>
      <c r="C3161" s="184" t="s">
        <v>7325</v>
      </c>
      <c r="D3161" s="182">
        <f>IF(ISBLANK($D$2),SUMIFS(Entradas!$C:$C,Entradas!$A:$A,$A3161)-SUMIFS(SAIDA!$C:$C,SAIDA!$A:$A,$A3161),SUMIFS(Entradas!$C:$C,Entradas!$A:$A,$A3161,Entradas!$B:$B,"&lt;="&amp;$D$2)-SUMIFS(SAIDA!$C:$C,SAIDA!$A:$A,$A3161,SAIDA!$B:$B,"&lt;="&amp;$D$2))</f>
        <v>13</v>
      </c>
      <c r="E3161" s="183">
        <f>IF($A3161="","",IFERROR(VLOOKUP($A3161,Entradas!$A:$D,4,FALSE),""))</f>
        <v>0</v>
      </c>
      <c r="F3161" s="176" t="s">
        <v>2</v>
      </c>
      <c r="H3161" s="176" t="s">
        <v>7117</v>
      </c>
      <c r="I3161" s="173" t="e">
        <v>#N/A</v>
      </c>
      <c r="K3161" s="173">
        <f>SUMIF(Entradas!A:A,A3161,Entradas!C:C)</f>
        <v>13</v>
      </c>
      <c r="L3161" s="173">
        <f>SUMIF(SAIDA!A:A,A3161,SAIDA!C:C)</f>
        <v>0</v>
      </c>
      <c r="M3161" s="259"/>
    </row>
    <row r="3162" spans="1:13" x14ac:dyDescent="0.25">
      <c r="A3162" s="229" t="s">
        <v>2987</v>
      </c>
      <c r="B3162" s="186" t="s">
        <v>5478</v>
      </c>
      <c r="C3162" s="184" t="s">
        <v>7325</v>
      </c>
      <c r="D3162" s="182">
        <f>IF(ISBLANK($D$2),SUMIFS(Entradas!$C:$C,Entradas!$A:$A,$A3162)-SUMIFS(SAIDA!$C:$C,SAIDA!$A:$A,$A3162),SUMIFS(Entradas!$C:$C,Entradas!$A:$A,$A3162,Entradas!$B:$B,"&lt;="&amp;$D$2)-SUMIFS(SAIDA!$C:$C,SAIDA!$A:$A,$A3162,SAIDA!$B:$B,"&lt;="&amp;$D$2))</f>
        <v>18</v>
      </c>
      <c r="E3162" s="183">
        <f>IF($A3162="","",IFERROR(VLOOKUP($A3162,Entradas!$A:$D,4,FALSE),""))</f>
        <v>0</v>
      </c>
      <c r="F3162" s="176" t="s">
        <v>2</v>
      </c>
      <c r="H3162" s="176" t="s">
        <v>7117</v>
      </c>
      <c r="I3162" s="173" t="e">
        <v>#N/A</v>
      </c>
      <c r="K3162" s="173">
        <f>SUMIF(Entradas!A:A,A3162,Entradas!C:C)</f>
        <v>18</v>
      </c>
      <c r="L3162" s="173">
        <f>SUMIF(SAIDA!A:A,A3162,SAIDA!C:C)</f>
        <v>0</v>
      </c>
      <c r="M3162" s="259"/>
    </row>
    <row r="3163" spans="1:13" x14ac:dyDescent="0.25">
      <c r="A3163" s="229" t="s">
        <v>2988</v>
      </c>
      <c r="B3163" s="186" t="s">
        <v>5479</v>
      </c>
      <c r="C3163" s="184" t="s">
        <v>7325</v>
      </c>
      <c r="D3163" s="182">
        <f>IF(ISBLANK($D$2),SUMIFS(Entradas!$C:$C,Entradas!$A:$A,$A3163)-SUMIFS(SAIDA!$C:$C,SAIDA!$A:$A,$A3163),SUMIFS(Entradas!$C:$C,Entradas!$A:$A,$A3163,Entradas!$B:$B,"&lt;="&amp;$D$2)-SUMIFS(SAIDA!$C:$C,SAIDA!$A:$A,$A3163,SAIDA!$B:$B,"&lt;="&amp;$D$2))</f>
        <v>18</v>
      </c>
      <c r="E3163" s="183">
        <f>IF($A3163="","",IFERROR(VLOOKUP($A3163,Entradas!$A:$D,4,FALSE),""))</f>
        <v>0</v>
      </c>
      <c r="F3163" s="176" t="s">
        <v>2</v>
      </c>
      <c r="H3163" s="176" t="s">
        <v>7118</v>
      </c>
      <c r="I3163" s="173" t="e">
        <v>#N/A</v>
      </c>
      <c r="K3163" s="173">
        <f>SUMIF(Entradas!A:A,A3163,Entradas!C:C)</f>
        <v>18</v>
      </c>
      <c r="L3163" s="173">
        <f>SUMIF(SAIDA!A:A,A3163,SAIDA!C:C)</f>
        <v>0</v>
      </c>
      <c r="M3163" s="259"/>
    </row>
    <row r="3164" spans="1:13" x14ac:dyDescent="0.25">
      <c r="A3164" s="229" t="s">
        <v>2989</v>
      </c>
      <c r="B3164" s="186" t="s">
        <v>5480</v>
      </c>
      <c r="C3164" s="184" t="s">
        <v>7325</v>
      </c>
      <c r="D3164" s="182">
        <f>IF(ISBLANK($D$2),SUMIFS(Entradas!$C:$C,Entradas!$A:$A,$A3164)-SUMIFS(SAIDA!$C:$C,SAIDA!$A:$A,$A3164),SUMIFS(Entradas!$C:$C,Entradas!$A:$A,$A3164,Entradas!$B:$B,"&lt;="&amp;$D$2)-SUMIFS(SAIDA!$C:$C,SAIDA!$A:$A,$A3164,SAIDA!$B:$B,"&lt;="&amp;$D$2))</f>
        <v>114</v>
      </c>
      <c r="E3164" s="183">
        <f>IF($A3164="","",IFERROR(VLOOKUP($A3164,Entradas!$A:$D,4,FALSE),""))</f>
        <v>0</v>
      </c>
      <c r="F3164" s="176" t="s">
        <v>2</v>
      </c>
      <c r="H3164" s="176" t="s">
        <v>7119</v>
      </c>
      <c r="I3164" s="173" t="e">
        <v>#N/A</v>
      </c>
      <c r="K3164" s="173">
        <f>SUMIF(Entradas!A:A,A3164,Entradas!C:C)</f>
        <v>114</v>
      </c>
      <c r="L3164" s="173">
        <f>SUMIF(SAIDA!A:A,A3164,SAIDA!C:C)</f>
        <v>0</v>
      </c>
      <c r="M3164" s="259"/>
    </row>
    <row r="3165" spans="1:13" x14ac:dyDescent="0.25">
      <c r="A3165" s="229" t="s">
        <v>2990</v>
      </c>
      <c r="B3165" s="186" t="s">
        <v>5481</v>
      </c>
      <c r="C3165" s="184" t="s">
        <v>7325</v>
      </c>
      <c r="D3165" s="182">
        <f>IF(ISBLANK($D$2),SUMIFS(Entradas!$C:$C,Entradas!$A:$A,$A3165)-SUMIFS(SAIDA!$C:$C,SAIDA!$A:$A,$A3165),SUMIFS(Entradas!$C:$C,Entradas!$A:$A,$A3165,Entradas!$B:$B,"&lt;="&amp;$D$2)-SUMIFS(SAIDA!$C:$C,SAIDA!$A:$A,$A3165,SAIDA!$B:$B,"&lt;="&amp;$D$2))</f>
        <v>9</v>
      </c>
      <c r="E3165" s="183">
        <f>IF($A3165="","",IFERROR(VLOOKUP($A3165,Entradas!$A:$D,4,FALSE),""))</f>
        <v>0</v>
      </c>
      <c r="F3165" s="176" t="s">
        <v>2</v>
      </c>
      <c r="H3165" s="176" t="s">
        <v>7120</v>
      </c>
      <c r="I3165" s="173" t="e">
        <v>#N/A</v>
      </c>
      <c r="K3165" s="173">
        <f>SUMIF(Entradas!A:A,A3165,Entradas!C:C)</f>
        <v>9</v>
      </c>
      <c r="L3165" s="173">
        <f>SUMIF(SAIDA!A:A,A3165,SAIDA!C:C)</f>
        <v>0</v>
      </c>
      <c r="M3165" s="259"/>
    </row>
    <row r="3166" spans="1:13" x14ac:dyDescent="0.25">
      <c r="A3166" s="229" t="s">
        <v>2991</v>
      </c>
      <c r="B3166" s="186" t="s">
        <v>5482</v>
      </c>
      <c r="C3166" s="184" t="s">
        <v>7325</v>
      </c>
      <c r="D3166" s="182">
        <f>IF(ISBLANK($D$2),SUMIFS(Entradas!$C:$C,Entradas!$A:$A,$A3166)-SUMIFS(SAIDA!$C:$C,SAIDA!$A:$A,$A3166),SUMIFS(Entradas!$C:$C,Entradas!$A:$A,$A3166,Entradas!$B:$B,"&lt;="&amp;$D$2)-SUMIFS(SAIDA!$C:$C,SAIDA!$A:$A,$A3166,SAIDA!$B:$B,"&lt;="&amp;$D$2))</f>
        <v>31</v>
      </c>
      <c r="E3166" s="183">
        <f>IF($A3166="","",IFERROR(VLOOKUP($A3166,Entradas!$A:$D,4,FALSE),""))</f>
        <v>0</v>
      </c>
      <c r="F3166" s="176" t="s">
        <v>2</v>
      </c>
      <c r="H3166" s="176" t="s">
        <v>7121</v>
      </c>
      <c r="I3166" s="173" t="e">
        <v>#N/A</v>
      </c>
      <c r="K3166" s="173">
        <f>SUMIF(Entradas!A:A,A3166,Entradas!C:C)</f>
        <v>31</v>
      </c>
      <c r="L3166" s="173">
        <f>SUMIF(SAIDA!A:A,A3166,SAIDA!C:C)</f>
        <v>0</v>
      </c>
      <c r="M3166" s="259"/>
    </row>
    <row r="3167" spans="1:13" x14ac:dyDescent="0.25">
      <c r="A3167" s="229" t="s">
        <v>2992</v>
      </c>
      <c r="B3167" s="186" t="s">
        <v>5483</v>
      </c>
      <c r="C3167" s="184" t="s">
        <v>7325</v>
      </c>
      <c r="D3167" s="182">
        <f>IF(ISBLANK($D$2),SUMIFS(Entradas!$C:$C,Entradas!$A:$A,$A3167)-SUMIFS(SAIDA!$C:$C,SAIDA!$A:$A,$A3167),SUMIFS(Entradas!$C:$C,Entradas!$A:$A,$A3167,Entradas!$B:$B,"&lt;="&amp;$D$2)-SUMIFS(SAIDA!$C:$C,SAIDA!$A:$A,$A3167,SAIDA!$B:$B,"&lt;="&amp;$D$2))</f>
        <v>39</v>
      </c>
      <c r="E3167" s="183">
        <f>IF($A3167="","",IFERROR(VLOOKUP($A3167,Entradas!$A:$D,4,FALSE),""))</f>
        <v>0</v>
      </c>
      <c r="F3167" s="176" t="s">
        <v>2</v>
      </c>
      <c r="H3167" s="176" t="s">
        <v>7122</v>
      </c>
      <c r="I3167" s="173" t="e">
        <v>#N/A</v>
      </c>
      <c r="K3167" s="173">
        <f>SUMIF(Entradas!A:A,A3167,Entradas!C:C)</f>
        <v>39</v>
      </c>
      <c r="L3167" s="173">
        <f>SUMIF(SAIDA!A:A,A3167,SAIDA!C:C)</f>
        <v>0</v>
      </c>
      <c r="M3167" s="259"/>
    </row>
    <row r="3168" spans="1:13" x14ac:dyDescent="0.25">
      <c r="A3168" s="229" t="s">
        <v>2993</v>
      </c>
      <c r="B3168" s="186" t="s">
        <v>5484</v>
      </c>
      <c r="C3168" s="184" t="s">
        <v>7325</v>
      </c>
      <c r="D3168" s="182">
        <f>IF(ISBLANK($D$2),SUMIFS(Entradas!$C:$C,Entradas!$A:$A,$A3168)-SUMIFS(SAIDA!$C:$C,SAIDA!$A:$A,$A3168),SUMIFS(Entradas!$C:$C,Entradas!$A:$A,$A3168,Entradas!$B:$B,"&lt;="&amp;$D$2)-SUMIFS(SAIDA!$C:$C,SAIDA!$A:$A,$A3168,SAIDA!$B:$B,"&lt;="&amp;$D$2))</f>
        <v>20</v>
      </c>
      <c r="E3168" s="183">
        <f>IF($A3168="","",IFERROR(VLOOKUP($A3168,Entradas!$A:$D,4,FALSE),""))</f>
        <v>0</v>
      </c>
      <c r="F3168" s="176" t="s">
        <v>2</v>
      </c>
      <c r="H3168" s="176" t="s">
        <v>7121</v>
      </c>
      <c r="I3168" s="173" t="e">
        <v>#N/A</v>
      </c>
      <c r="K3168" s="173">
        <f>SUMIF(Entradas!A:A,A3168,Entradas!C:C)</f>
        <v>20</v>
      </c>
      <c r="L3168" s="173">
        <f>SUMIF(SAIDA!A:A,A3168,SAIDA!C:C)</f>
        <v>0</v>
      </c>
      <c r="M3168" s="259"/>
    </row>
    <row r="3169" spans="1:13" x14ac:dyDescent="0.25">
      <c r="A3169" s="229" t="s">
        <v>2994</v>
      </c>
      <c r="B3169" s="186" t="s">
        <v>5485</v>
      </c>
      <c r="C3169" s="184" t="s">
        <v>7325</v>
      </c>
      <c r="D3169" s="182">
        <f>IF(ISBLANK($D$2),SUMIFS(Entradas!$C:$C,Entradas!$A:$A,$A3169)-SUMIFS(SAIDA!$C:$C,SAIDA!$A:$A,$A3169),SUMIFS(Entradas!$C:$C,Entradas!$A:$A,$A3169,Entradas!$B:$B,"&lt;="&amp;$D$2)-SUMIFS(SAIDA!$C:$C,SAIDA!$A:$A,$A3169,SAIDA!$B:$B,"&lt;="&amp;$D$2))</f>
        <v>199</v>
      </c>
      <c r="E3169" s="183">
        <f>IF($A3169="","",IFERROR(VLOOKUP($A3169,Entradas!$A:$D,4,FALSE),""))</f>
        <v>0</v>
      </c>
      <c r="F3169" s="176" t="s">
        <v>2</v>
      </c>
      <c r="H3169" s="176" t="s">
        <v>6949</v>
      </c>
      <c r="I3169" s="173" t="e">
        <v>#N/A</v>
      </c>
      <c r="K3169" s="173">
        <f>SUMIF(Entradas!A:A,A3169,Entradas!C:C)</f>
        <v>199</v>
      </c>
      <c r="L3169" s="173">
        <f>SUMIF(SAIDA!A:A,A3169,SAIDA!C:C)</f>
        <v>0</v>
      </c>
      <c r="M3169" s="259"/>
    </row>
    <row r="3170" spans="1:13" x14ac:dyDescent="0.25">
      <c r="A3170" s="229" t="s">
        <v>2995</v>
      </c>
      <c r="B3170" s="186" t="s">
        <v>5486</v>
      </c>
      <c r="C3170" s="184" t="s">
        <v>7325</v>
      </c>
      <c r="D3170" s="182">
        <f>IF(ISBLANK($D$2),SUMIFS(Entradas!$C:$C,Entradas!$A:$A,$A3170)-SUMIFS(SAIDA!$C:$C,SAIDA!$A:$A,$A3170),SUMIFS(Entradas!$C:$C,Entradas!$A:$A,$A3170,Entradas!$B:$B,"&lt;="&amp;$D$2)-SUMIFS(SAIDA!$C:$C,SAIDA!$A:$A,$A3170,SAIDA!$B:$B,"&lt;="&amp;$D$2))</f>
        <v>273</v>
      </c>
      <c r="E3170" s="183">
        <f>IF($A3170="","",IFERROR(VLOOKUP($A3170,Entradas!$A:$D,4,FALSE),""))</f>
        <v>0</v>
      </c>
      <c r="F3170" s="176" t="s">
        <v>2</v>
      </c>
      <c r="H3170" s="176" t="s">
        <v>6961</v>
      </c>
      <c r="I3170" s="173" t="e">
        <v>#N/A</v>
      </c>
      <c r="K3170" s="173">
        <f>SUMIF(Entradas!A:A,A3170,Entradas!C:C)</f>
        <v>273</v>
      </c>
      <c r="L3170" s="173">
        <f>SUMIF(SAIDA!A:A,A3170,SAIDA!C:C)</f>
        <v>0</v>
      </c>
      <c r="M3170" s="259"/>
    </row>
    <row r="3171" spans="1:13" x14ac:dyDescent="0.25">
      <c r="A3171" s="229" t="s">
        <v>2996</v>
      </c>
      <c r="B3171" s="186" t="s">
        <v>5487</v>
      </c>
      <c r="C3171" s="184" t="s">
        <v>7325</v>
      </c>
      <c r="D3171" s="182">
        <f>IF(ISBLANK($D$2),SUMIFS(Entradas!$C:$C,Entradas!$A:$A,$A3171)-SUMIFS(SAIDA!$C:$C,SAIDA!$A:$A,$A3171),SUMIFS(Entradas!$C:$C,Entradas!$A:$A,$A3171,Entradas!$B:$B,"&lt;="&amp;$D$2)-SUMIFS(SAIDA!$C:$C,SAIDA!$A:$A,$A3171,SAIDA!$B:$B,"&lt;="&amp;$D$2))</f>
        <v>7</v>
      </c>
      <c r="E3171" s="183">
        <f>IF($A3171="","",IFERROR(VLOOKUP($A3171,Entradas!$A:$D,4,FALSE),""))</f>
        <v>0</v>
      </c>
      <c r="F3171" s="176" t="s">
        <v>2</v>
      </c>
      <c r="H3171" s="176" t="s">
        <v>6961</v>
      </c>
      <c r="I3171" s="173" t="e">
        <v>#N/A</v>
      </c>
      <c r="K3171" s="173">
        <f>SUMIF(Entradas!A:A,A3171,Entradas!C:C)</f>
        <v>7</v>
      </c>
      <c r="L3171" s="173">
        <f>SUMIF(SAIDA!A:A,A3171,SAIDA!C:C)</f>
        <v>0</v>
      </c>
      <c r="M3171" s="259"/>
    </row>
    <row r="3172" spans="1:13" x14ac:dyDescent="0.25">
      <c r="A3172" s="229" t="s">
        <v>2997</v>
      </c>
      <c r="B3172" s="186" t="s">
        <v>5488</v>
      </c>
      <c r="C3172" s="184" t="s">
        <v>7325</v>
      </c>
      <c r="D3172" s="182">
        <f>IF(ISBLANK($D$2),SUMIFS(Entradas!$C:$C,Entradas!$A:$A,$A3172)-SUMIFS(SAIDA!$C:$C,SAIDA!$A:$A,$A3172),SUMIFS(Entradas!$C:$C,Entradas!$A:$A,$A3172,Entradas!$B:$B,"&lt;="&amp;$D$2)-SUMIFS(SAIDA!$C:$C,SAIDA!$A:$A,$A3172,SAIDA!$B:$B,"&lt;="&amp;$D$2))</f>
        <v>8</v>
      </c>
      <c r="E3172" s="183">
        <f>IF($A3172="","",IFERROR(VLOOKUP($A3172,Entradas!$A:$D,4,FALSE),""))</f>
        <v>0</v>
      </c>
      <c r="F3172" s="176" t="s">
        <v>2</v>
      </c>
      <c r="H3172" s="176" t="s">
        <v>6961</v>
      </c>
      <c r="I3172" s="173" t="e">
        <v>#N/A</v>
      </c>
      <c r="K3172" s="173">
        <f>SUMIF(Entradas!A:A,A3172,Entradas!C:C)</f>
        <v>8</v>
      </c>
      <c r="L3172" s="173">
        <f>SUMIF(SAIDA!A:A,A3172,SAIDA!C:C)</f>
        <v>0</v>
      </c>
      <c r="M3172" s="259"/>
    </row>
    <row r="3173" spans="1:13" x14ac:dyDescent="0.25">
      <c r="A3173" s="229" t="s">
        <v>2998</v>
      </c>
      <c r="B3173" s="186" t="s">
        <v>5489</v>
      </c>
      <c r="C3173" s="184" t="s">
        <v>7325</v>
      </c>
      <c r="D3173" s="182">
        <f>IF(ISBLANK($D$2),SUMIFS(Entradas!$C:$C,Entradas!$A:$A,$A3173)-SUMIFS(SAIDA!$C:$C,SAIDA!$A:$A,$A3173),SUMIFS(Entradas!$C:$C,Entradas!$A:$A,$A3173,Entradas!$B:$B,"&lt;="&amp;$D$2)-SUMIFS(SAIDA!$C:$C,SAIDA!$A:$A,$A3173,SAIDA!$B:$B,"&lt;="&amp;$D$2))</f>
        <v>10</v>
      </c>
      <c r="E3173" s="183">
        <f>IF($A3173="","",IFERROR(VLOOKUP($A3173,Entradas!$A:$D,4,FALSE),""))</f>
        <v>0</v>
      </c>
      <c r="F3173" s="176" t="s">
        <v>2</v>
      </c>
      <c r="H3173" s="176" t="s">
        <v>7014</v>
      </c>
      <c r="I3173" s="173" t="e">
        <v>#N/A</v>
      </c>
      <c r="K3173" s="173">
        <f>SUMIF(Entradas!A:A,A3173,Entradas!C:C)</f>
        <v>10</v>
      </c>
      <c r="L3173" s="173">
        <f>SUMIF(SAIDA!A:A,A3173,SAIDA!C:C)</f>
        <v>0</v>
      </c>
      <c r="M3173" s="259"/>
    </row>
    <row r="3174" spans="1:13" x14ac:dyDescent="0.25">
      <c r="A3174" s="229" t="s">
        <v>2999</v>
      </c>
      <c r="B3174" s="186" t="s">
        <v>5490</v>
      </c>
      <c r="C3174" s="184" t="s">
        <v>7325</v>
      </c>
      <c r="D3174" s="182">
        <f>IF(ISBLANK($D$2),SUMIFS(Entradas!$C:$C,Entradas!$A:$A,$A3174)-SUMIFS(SAIDA!$C:$C,SAIDA!$A:$A,$A3174),SUMIFS(Entradas!$C:$C,Entradas!$A:$A,$A3174,Entradas!$B:$B,"&lt;="&amp;$D$2)-SUMIFS(SAIDA!$C:$C,SAIDA!$A:$A,$A3174,SAIDA!$B:$B,"&lt;="&amp;$D$2))</f>
        <v>8</v>
      </c>
      <c r="E3174" s="183">
        <f>IF($A3174="","",IFERROR(VLOOKUP($A3174,Entradas!$A:$D,4,FALSE),""))</f>
        <v>0</v>
      </c>
      <c r="F3174" s="176" t="s">
        <v>2</v>
      </c>
      <c r="H3174" s="176" t="s">
        <v>6961</v>
      </c>
      <c r="I3174" s="173" t="e">
        <v>#N/A</v>
      </c>
      <c r="K3174" s="173">
        <f>SUMIF(Entradas!A:A,A3174,Entradas!C:C)</f>
        <v>8</v>
      </c>
      <c r="L3174" s="173">
        <f>SUMIF(SAIDA!A:A,A3174,SAIDA!C:C)</f>
        <v>0</v>
      </c>
      <c r="M3174" s="259"/>
    </row>
    <row r="3175" spans="1:13" x14ac:dyDescent="0.25">
      <c r="A3175" s="229" t="s">
        <v>3000</v>
      </c>
      <c r="B3175" s="186" t="s">
        <v>5491</v>
      </c>
      <c r="C3175" s="184" t="s">
        <v>7325</v>
      </c>
      <c r="D3175" s="182">
        <f>IF(ISBLANK($D$2),SUMIFS(Entradas!$C:$C,Entradas!$A:$A,$A3175)-SUMIFS(SAIDA!$C:$C,SAIDA!$A:$A,$A3175),SUMIFS(Entradas!$C:$C,Entradas!$A:$A,$A3175,Entradas!$B:$B,"&lt;="&amp;$D$2)-SUMIFS(SAIDA!$C:$C,SAIDA!$A:$A,$A3175,SAIDA!$B:$B,"&lt;="&amp;$D$2))</f>
        <v>256</v>
      </c>
      <c r="E3175" s="183">
        <f>IF($A3175="","",IFERROR(VLOOKUP($A3175,Entradas!$A:$D,4,FALSE),""))</f>
        <v>0</v>
      </c>
      <c r="F3175" s="176" t="s">
        <v>2</v>
      </c>
      <c r="H3175" s="176" t="s">
        <v>7123</v>
      </c>
      <c r="I3175" s="173" t="e">
        <v>#N/A</v>
      </c>
      <c r="K3175" s="173">
        <f>SUMIF(Entradas!A:A,A3175,Entradas!C:C)</f>
        <v>256</v>
      </c>
      <c r="L3175" s="173">
        <f>SUMIF(SAIDA!A:A,A3175,SAIDA!C:C)</f>
        <v>0</v>
      </c>
      <c r="M3175" s="259"/>
    </row>
    <row r="3176" spans="1:13" x14ac:dyDescent="0.25">
      <c r="A3176" s="229" t="s">
        <v>3001</v>
      </c>
      <c r="B3176" s="186" t="s">
        <v>5492</v>
      </c>
      <c r="C3176" s="184" t="s">
        <v>7325</v>
      </c>
      <c r="D3176" s="182">
        <f>IF(ISBLANK($D$2),SUMIFS(Entradas!$C:$C,Entradas!$A:$A,$A3176)-SUMIFS(SAIDA!$C:$C,SAIDA!$A:$A,$A3176),SUMIFS(Entradas!$C:$C,Entradas!$A:$A,$A3176,Entradas!$B:$B,"&lt;="&amp;$D$2)-SUMIFS(SAIDA!$C:$C,SAIDA!$A:$A,$A3176,SAIDA!$B:$B,"&lt;="&amp;$D$2))</f>
        <v>18</v>
      </c>
      <c r="E3176" s="183">
        <f>IF($A3176="","",IFERROR(VLOOKUP($A3176,Entradas!$A:$D,4,FALSE),""))</f>
        <v>0</v>
      </c>
      <c r="F3176" s="176" t="s">
        <v>2</v>
      </c>
      <c r="H3176" s="176" t="s">
        <v>7124</v>
      </c>
      <c r="I3176" s="173" t="e">
        <v>#N/A</v>
      </c>
      <c r="K3176" s="173">
        <f>SUMIF(Entradas!A:A,A3176,Entradas!C:C)</f>
        <v>18</v>
      </c>
      <c r="L3176" s="173">
        <f>SUMIF(SAIDA!A:A,A3176,SAIDA!C:C)</f>
        <v>0</v>
      </c>
      <c r="M3176" s="259"/>
    </row>
    <row r="3177" spans="1:13" x14ac:dyDescent="0.25">
      <c r="A3177" s="229" t="s">
        <v>3002</v>
      </c>
      <c r="B3177" s="186" t="s">
        <v>5493</v>
      </c>
      <c r="C3177" s="184" t="s">
        <v>7325</v>
      </c>
      <c r="D3177" s="182">
        <f>IF(ISBLANK($D$2),SUMIFS(Entradas!$C:$C,Entradas!$A:$A,$A3177)-SUMIFS(SAIDA!$C:$C,SAIDA!$A:$A,$A3177),SUMIFS(Entradas!$C:$C,Entradas!$A:$A,$A3177,Entradas!$B:$B,"&lt;="&amp;$D$2)-SUMIFS(SAIDA!$C:$C,SAIDA!$A:$A,$A3177,SAIDA!$B:$B,"&lt;="&amp;$D$2))</f>
        <v>17</v>
      </c>
      <c r="E3177" s="183">
        <f>IF($A3177="","",IFERROR(VLOOKUP($A3177,Entradas!$A:$D,4,FALSE),""))</f>
        <v>0</v>
      </c>
      <c r="F3177" s="176" t="s">
        <v>2</v>
      </c>
      <c r="H3177" s="176" t="s">
        <v>7125</v>
      </c>
      <c r="I3177" s="173" t="e">
        <v>#N/A</v>
      </c>
      <c r="K3177" s="173">
        <f>SUMIF(Entradas!A:A,A3177,Entradas!C:C)</f>
        <v>17</v>
      </c>
      <c r="L3177" s="173">
        <f>SUMIF(SAIDA!A:A,A3177,SAIDA!C:C)</f>
        <v>0</v>
      </c>
      <c r="M3177" s="259"/>
    </row>
    <row r="3178" spans="1:13" x14ac:dyDescent="0.25">
      <c r="A3178" s="229" t="s">
        <v>3003</v>
      </c>
      <c r="B3178" s="186" t="s">
        <v>5494</v>
      </c>
      <c r="C3178" s="184" t="s">
        <v>7325</v>
      </c>
      <c r="D3178" s="182">
        <f>IF(ISBLANK($D$2),SUMIFS(Entradas!$C:$C,Entradas!$A:$A,$A3178)-SUMIFS(SAIDA!$C:$C,SAIDA!$A:$A,$A3178),SUMIFS(Entradas!$C:$C,Entradas!$A:$A,$A3178,Entradas!$B:$B,"&lt;="&amp;$D$2)-SUMIFS(SAIDA!$C:$C,SAIDA!$A:$A,$A3178,SAIDA!$B:$B,"&lt;="&amp;$D$2))</f>
        <v>20</v>
      </c>
      <c r="E3178" s="183">
        <f>IF($A3178="","",IFERROR(VLOOKUP($A3178,Entradas!$A:$D,4,FALSE),""))</f>
        <v>0</v>
      </c>
      <c r="F3178" s="176" t="s">
        <v>2</v>
      </c>
      <c r="H3178" s="176" t="s">
        <v>7126</v>
      </c>
      <c r="I3178" s="173" t="e">
        <v>#N/A</v>
      </c>
      <c r="K3178" s="173">
        <f>SUMIF(Entradas!A:A,A3178,Entradas!C:C)</f>
        <v>20</v>
      </c>
      <c r="L3178" s="173">
        <f>SUMIF(SAIDA!A:A,A3178,SAIDA!C:C)</f>
        <v>0</v>
      </c>
      <c r="M3178" s="259"/>
    </row>
    <row r="3179" spans="1:13" x14ac:dyDescent="0.25">
      <c r="A3179" s="229" t="s">
        <v>3004</v>
      </c>
      <c r="B3179" s="186" t="s">
        <v>5495</v>
      </c>
      <c r="C3179" s="184" t="s">
        <v>7325</v>
      </c>
      <c r="D3179" s="182">
        <f>IF(ISBLANK($D$2),SUMIFS(Entradas!$C:$C,Entradas!$A:$A,$A3179)-SUMIFS(SAIDA!$C:$C,SAIDA!$A:$A,$A3179),SUMIFS(Entradas!$C:$C,Entradas!$A:$A,$A3179,Entradas!$B:$B,"&lt;="&amp;$D$2)-SUMIFS(SAIDA!$C:$C,SAIDA!$A:$A,$A3179,SAIDA!$B:$B,"&lt;="&amp;$D$2))</f>
        <v>9</v>
      </c>
      <c r="E3179" s="183">
        <f>IF($A3179="","",IFERROR(VLOOKUP($A3179,Entradas!$A:$D,4,FALSE),""))</f>
        <v>0</v>
      </c>
      <c r="F3179" s="176" t="s">
        <v>2</v>
      </c>
      <c r="H3179" s="176" t="s">
        <v>7124</v>
      </c>
      <c r="I3179" s="173" t="e">
        <v>#N/A</v>
      </c>
      <c r="K3179" s="173">
        <f>SUMIF(Entradas!A:A,A3179,Entradas!C:C)</f>
        <v>9</v>
      </c>
      <c r="L3179" s="173">
        <f>SUMIF(SAIDA!A:A,A3179,SAIDA!C:C)</f>
        <v>0</v>
      </c>
      <c r="M3179" s="259"/>
    </row>
    <row r="3180" spans="1:13" x14ac:dyDescent="0.25">
      <c r="A3180" s="229" t="s">
        <v>3005</v>
      </c>
      <c r="B3180" s="186" t="s">
        <v>5496</v>
      </c>
      <c r="C3180" s="184" t="s">
        <v>7325</v>
      </c>
      <c r="D3180" s="182">
        <f>IF(ISBLANK($D$2),SUMIFS(Entradas!$C:$C,Entradas!$A:$A,$A3180)-SUMIFS(SAIDA!$C:$C,SAIDA!$A:$A,$A3180),SUMIFS(Entradas!$C:$C,Entradas!$A:$A,$A3180,Entradas!$B:$B,"&lt;="&amp;$D$2)-SUMIFS(SAIDA!$C:$C,SAIDA!$A:$A,$A3180,SAIDA!$B:$B,"&lt;="&amp;$D$2))</f>
        <v>18</v>
      </c>
      <c r="E3180" s="183">
        <f>IF($A3180="","",IFERROR(VLOOKUP($A3180,Entradas!$A:$D,4,FALSE),""))</f>
        <v>0</v>
      </c>
      <c r="F3180" s="176" t="s">
        <v>2</v>
      </c>
      <c r="H3180" s="176" t="s">
        <v>7081</v>
      </c>
      <c r="I3180" s="173" t="e">
        <v>#N/A</v>
      </c>
      <c r="K3180" s="173">
        <f>SUMIF(Entradas!A:A,A3180,Entradas!C:C)</f>
        <v>18</v>
      </c>
      <c r="L3180" s="173">
        <f>SUMIF(SAIDA!A:A,A3180,SAIDA!C:C)</f>
        <v>0</v>
      </c>
      <c r="M3180" s="259"/>
    </row>
    <row r="3181" spans="1:13" x14ac:dyDescent="0.25">
      <c r="A3181" s="229" t="s">
        <v>3006</v>
      </c>
      <c r="B3181" s="186" t="s">
        <v>5497</v>
      </c>
      <c r="C3181" s="184" t="s">
        <v>7325</v>
      </c>
      <c r="D3181" s="182">
        <f>IF(ISBLANK($D$2),SUMIFS(Entradas!$C:$C,Entradas!$A:$A,$A3181)-SUMIFS(SAIDA!$C:$C,SAIDA!$A:$A,$A3181),SUMIFS(Entradas!$C:$C,Entradas!$A:$A,$A3181,Entradas!$B:$B,"&lt;="&amp;$D$2)-SUMIFS(SAIDA!$C:$C,SAIDA!$A:$A,$A3181,SAIDA!$B:$B,"&lt;="&amp;$D$2))</f>
        <v>164</v>
      </c>
      <c r="E3181" s="183">
        <f>IF($A3181="","",IFERROR(VLOOKUP($A3181,Entradas!$A:$D,4,FALSE),""))</f>
        <v>0</v>
      </c>
      <c r="F3181" s="176" t="s">
        <v>2</v>
      </c>
      <c r="H3181" s="176" t="s">
        <v>7127</v>
      </c>
      <c r="I3181" s="173" t="e">
        <v>#N/A</v>
      </c>
      <c r="K3181" s="173">
        <f>SUMIF(Entradas!A:A,A3181,Entradas!C:C)</f>
        <v>164</v>
      </c>
      <c r="L3181" s="173">
        <f>SUMIF(SAIDA!A:A,A3181,SAIDA!C:C)</f>
        <v>0</v>
      </c>
      <c r="M3181" s="259"/>
    </row>
    <row r="3182" spans="1:13" x14ac:dyDescent="0.25">
      <c r="A3182" s="229" t="s">
        <v>3007</v>
      </c>
      <c r="B3182" s="186" t="s">
        <v>5498</v>
      </c>
      <c r="C3182" s="184" t="s">
        <v>7325</v>
      </c>
      <c r="D3182" s="182">
        <f>IF(ISBLANK($D$2),SUMIFS(Entradas!$C:$C,Entradas!$A:$A,$A3182)-SUMIFS(SAIDA!$C:$C,SAIDA!$A:$A,$A3182),SUMIFS(Entradas!$C:$C,Entradas!$A:$A,$A3182,Entradas!$B:$B,"&lt;="&amp;$D$2)-SUMIFS(SAIDA!$C:$C,SAIDA!$A:$A,$A3182,SAIDA!$B:$B,"&lt;="&amp;$D$2))</f>
        <v>20</v>
      </c>
      <c r="E3182" s="183">
        <f>IF($A3182="","",IFERROR(VLOOKUP($A3182,Entradas!$A:$D,4,FALSE),""))</f>
        <v>0</v>
      </c>
      <c r="F3182" s="176" t="s">
        <v>2</v>
      </c>
      <c r="H3182" s="176" t="s">
        <v>7085</v>
      </c>
      <c r="I3182" s="173" t="e">
        <v>#N/A</v>
      </c>
      <c r="K3182" s="173">
        <f>SUMIF(Entradas!A:A,A3182,Entradas!C:C)</f>
        <v>20</v>
      </c>
      <c r="L3182" s="173">
        <f>SUMIF(SAIDA!A:A,A3182,SAIDA!C:C)</f>
        <v>0</v>
      </c>
      <c r="M3182" s="259"/>
    </row>
    <row r="3183" spans="1:13" x14ac:dyDescent="0.25">
      <c r="A3183" s="229" t="s">
        <v>3008</v>
      </c>
      <c r="B3183" s="186" t="s">
        <v>5499</v>
      </c>
      <c r="C3183" s="184" t="s">
        <v>7325</v>
      </c>
      <c r="D3183" s="182">
        <f>IF(ISBLANK($D$2),SUMIFS(Entradas!$C:$C,Entradas!$A:$A,$A3183)-SUMIFS(SAIDA!$C:$C,SAIDA!$A:$A,$A3183),SUMIFS(Entradas!$C:$C,Entradas!$A:$A,$A3183,Entradas!$B:$B,"&lt;="&amp;$D$2)-SUMIFS(SAIDA!$C:$C,SAIDA!$A:$A,$A3183,SAIDA!$B:$B,"&lt;="&amp;$D$2))</f>
        <v>14</v>
      </c>
      <c r="E3183" s="183">
        <f>IF($A3183="","",IFERROR(VLOOKUP($A3183,Entradas!$A:$D,4,FALSE),""))</f>
        <v>0</v>
      </c>
      <c r="F3183" s="176" t="s">
        <v>2</v>
      </c>
      <c r="H3183" s="176" t="s">
        <v>7128</v>
      </c>
      <c r="I3183" s="173" t="e">
        <v>#N/A</v>
      </c>
      <c r="K3183" s="173">
        <f>SUMIF(Entradas!A:A,A3183,Entradas!C:C)</f>
        <v>14</v>
      </c>
      <c r="L3183" s="173">
        <f>SUMIF(SAIDA!A:A,A3183,SAIDA!C:C)</f>
        <v>0</v>
      </c>
      <c r="M3183" s="259"/>
    </row>
    <row r="3184" spans="1:13" x14ac:dyDescent="0.25">
      <c r="A3184" s="229" t="s">
        <v>3009</v>
      </c>
      <c r="B3184" s="186" t="s">
        <v>5500</v>
      </c>
      <c r="C3184" s="184" t="s">
        <v>7325</v>
      </c>
      <c r="D3184" s="182">
        <f>IF(ISBLANK($D$2),SUMIFS(Entradas!$C:$C,Entradas!$A:$A,$A3184)-SUMIFS(SAIDA!$C:$C,SAIDA!$A:$A,$A3184),SUMIFS(Entradas!$C:$C,Entradas!$A:$A,$A3184,Entradas!$B:$B,"&lt;="&amp;$D$2)-SUMIFS(SAIDA!$C:$C,SAIDA!$A:$A,$A3184,SAIDA!$B:$B,"&lt;="&amp;$D$2))</f>
        <v>9</v>
      </c>
      <c r="E3184" s="183">
        <f>IF($A3184="","",IFERROR(VLOOKUP($A3184,Entradas!$A:$D,4,FALSE),""))</f>
        <v>0</v>
      </c>
      <c r="F3184" s="176" t="s">
        <v>2</v>
      </c>
      <c r="H3184" s="176" t="s">
        <v>7129</v>
      </c>
      <c r="I3184" s="173" t="e">
        <v>#N/A</v>
      </c>
      <c r="K3184" s="173">
        <f>SUMIF(Entradas!A:A,A3184,Entradas!C:C)</f>
        <v>9</v>
      </c>
      <c r="L3184" s="173">
        <f>SUMIF(SAIDA!A:A,A3184,SAIDA!C:C)</f>
        <v>0</v>
      </c>
      <c r="M3184" s="259"/>
    </row>
    <row r="3185" spans="1:13" x14ac:dyDescent="0.25">
      <c r="A3185" s="229" t="s">
        <v>3010</v>
      </c>
      <c r="B3185" s="186" t="s">
        <v>5501</v>
      </c>
      <c r="C3185" s="184" t="s">
        <v>7325</v>
      </c>
      <c r="D3185" s="182">
        <f>IF(ISBLANK($D$2),SUMIFS(Entradas!$C:$C,Entradas!$A:$A,$A3185)-SUMIFS(SAIDA!$C:$C,SAIDA!$A:$A,$A3185),SUMIFS(Entradas!$C:$C,Entradas!$A:$A,$A3185,Entradas!$B:$B,"&lt;="&amp;$D$2)-SUMIFS(SAIDA!$C:$C,SAIDA!$A:$A,$A3185,SAIDA!$B:$B,"&lt;="&amp;$D$2))</f>
        <v>10</v>
      </c>
      <c r="E3185" s="183">
        <f>IF($A3185="","",IFERROR(VLOOKUP($A3185,Entradas!$A:$D,4,FALSE),""))</f>
        <v>0</v>
      </c>
      <c r="F3185" s="176" t="s">
        <v>2</v>
      </c>
      <c r="H3185" s="176" t="s">
        <v>7130</v>
      </c>
      <c r="I3185" s="173" t="e">
        <v>#N/A</v>
      </c>
      <c r="K3185" s="173">
        <f>SUMIF(Entradas!A:A,A3185,Entradas!C:C)</f>
        <v>10</v>
      </c>
      <c r="L3185" s="173">
        <f>SUMIF(SAIDA!A:A,A3185,SAIDA!C:C)</f>
        <v>0</v>
      </c>
      <c r="M3185" s="259"/>
    </row>
    <row r="3186" spans="1:13" x14ac:dyDescent="0.25">
      <c r="A3186" s="229" t="s">
        <v>3011</v>
      </c>
      <c r="B3186" s="186" t="s">
        <v>5502</v>
      </c>
      <c r="C3186" s="184" t="s">
        <v>7325</v>
      </c>
      <c r="D3186" s="182">
        <f>IF(ISBLANK($D$2),SUMIFS(Entradas!$C:$C,Entradas!$A:$A,$A3186)-SUMIFS(SAIDA!$C:$C,SAIDA!$A:$A,$A3186),SUMIFS(Entradas!$C:$C,Entradas!$A:$A,$A3186,Entradas!$B:$B,"&lt;="&amp;$D$2)-SUMIFS(SAIDA!$C:$C,SAIDA!$A:$A,$A3186,SAIDA!$B:$B,"&lt;="&amp;$D$2))</f>
        <v>166</v>
      </c>
      <c r="E3186" s="183">
        <f>IF($A3186="","",IFERROR(VLOOKUP($A3186,Entradas!$A:$D,4,FALSE),""))</f>
        <v>0</v>
      </c>
      <c r="F3186" s="176" t="s">
        <v>2</v>
      </c>
      <c r="H3186" s="176" t="s">
        <v>7087</v>
      </c>
      <c r="I3186" s="173" t="e">
        <v>#N/A</v>
      </c>
      <c r="K3186" s="173">
        <f>SUMIF(Entradas!A:A,A3186,Entradas!C:C)</f>
        <v>166</v>
      </c>
      <c r="L3186" s="173">
        <f>SUMIF(SAIDA!A:A,A3186,SAIDA!C:C)</f>
        <v>0</v>
      </c>
      <c r="M3186" s="259"/>
    </row>
    <row r="3187" spans="1:13" x14ac:dyDescent="0.25">
      <c r="A3187" s="229" t="s">
        <v>3012</v>
      </c>
      <c r="B3187" s="186" t="s">
        <v>5503</v>
      </c>
      <c r="C3187" s="184" t="s">
        <v>7325</v>
      </c>
      <c r="D3187" s="182">
        <f>IF(ISBLANK($D$2),SUMIFS(Entradas!$C:$C,Entradas!$A:$A,$A3187)-SUMIFS(SAIDA!$C:$C,SAIDA!$A:$A,$A3187),SUMIFS(Entradas!$C:$C,Entradas!$A:$A,$A3187,Entradas!$B:$B,"&lt;="&amp;$D$2)-SUMIFS(SAIDA!$C:$C,SAIDA!$A:$A,$A3187,SAIDA!$B:$B,"&lt;="&amp;$D$2))</f>
        <v>16</v>
      </c>
      <c r="E3187" s="183">
        <f>IF($A3187="","",IFERROR(VLOOKUP($A3187,Entradas!$A:$D,4,FALSE),""))</f>
        <v>0</v>
      </c>
      <c r="F3187" s="176" t="s">
        <v>2</v>
      </c>
      <c r="H3187" s="176" t="s">
        <v>7087</v>
      </c>
      <c r="I3187" s="173" t="e">
        <v>#N/A</v>
      </c>
      <c r="K3187" s="173">
        <f>SUMIF(Entradas!A:A,A3187,Entradas!C:C)</f>
        <v>16</v>
      </c>
      <c r="L3187" s="173">
        <f>SUMIF(SAIDA!A:A,A3187,SAIDA!C:C)</f>
        <v>0</v>
      </c>
      <c r="M3187" s="259"/>
    </row>
    <row r="3188" spans="1:13" x14ac:dyDescent="0.25">
      <c r="A3188" s="229" t="s">
        <v>3013</v>
      </c>
      <c r="B3188" s="186" t="s">
        <v>5504</v>
      </c>
      <c r="C3188" s="184" t="s">
        <v>7325</v>
      </c>
      <c r="D3188" s="182">
        <f>IF(ISBLANK($D$2),SUMIFS(Entradas!$C:$C,Entradas!$A:$A,$A3188)-SUMIFS(SAIDA!$C:$C,SAIDA!$A:$A,$A3188),SUMIFS(Entradas!$C:$C,Entradas!$A:$A,$A3188,Entradas!$B:$B,"&lt;="&amp;$D$2)-SUMIFS(SAIDA!$C:$C,SAIDA!$A:$A,$A3188,SAIDA!$B:$B,"&lt;="&amp;$D$2))</f>
        <v>24</v>
      </c>
      <c r="E3188" s="183">
        <f>IF($A3188="","",IFERROR(VLOOKUP($A3188,Entradas!$A:$D,4,FALSE),""))</f>
        <v>0</v>
      </c>
      <c r="F3188" s="176" t="s">
        <v>2</v>
      </c>
      <c r="H3188" s="176" t="s">
        <v>7131</v>
      </c>
      <c r="I3188" s="173" t="e">
        <v>#N/A</v>
      </c>
      <c r="K3188" s="173">
        <f>SUMIF(Entradas!A:A,A3188,Entradas!C:C)</f>
        <v>24</v>
      </c>
      <c r="L3188" s="173">
        <f>SUMIF(SAIDA!A:A,A3188,SAIDA!C:C)</f>
        <v>0</v>
      </c>
      <c r="M3188" s="259"/>
    </row>
    <row r="3189" spans="1:13" x14ac:dyDescent="0.25">
      <c r="A3189" s="229" t="s">
        <v>3014</v>
      </c>
      <c r="B3189" s="186" t="s">
        <v>5505</v>
      </c>
      <c r="C3189" s="184" t="s">
        <v>7325</v>
      </c>
      <c r="D3189" s="182">
        <f>IF(ISBLANK($D$2),SUMIFS(Entradas!$C:$C,Entradas!$A:$A,$A3189)-SUMIFS(SAIDA!$C:$C,SAIDA!$A:$A,$A3189),SUMIFS(Entradas!$C:$C,Entradas!$A:$A,$A3189,Entradas!$B:$B,"&lt;="&amp;$D$2)-SUMIFS(SAIDA!$C:$C,SAIDA!$A:$A,$A3189,SAIDA!$B:$B,"&lt;="&amp;$D$2))</f>
        <v>20</v>
      </c>
      <c r="E3189" s="183">
        <f>IF($A3189="","",IFERROR(VLOOKUP($A3189,Entradas!$A:$D,4,FALSE),""))</f>
        <v>0</v>
      </c>
      <c r="F3189" s="176" t="s">
        <v>2</v>
      </c>
      <c r="H3189" s="176" t="s">
        <v>7131</v>
      </c>
      <c r="I3189" s="173" t="e">
        <v>#N/A</v>
      </c>
      <c r="K3189" s="173">
        <f>SUMIF(Entradas!A:A,A3189,Entradas!C:C)</f>
        <v>20</v>
      </c>
      <c r="L3189" s="173">
        <f>SUMIF(SAIDA!A:A,A3189,SAIDA!C:C)</f>
        <v>0</v>
      </c>
      <c r="M3189" s="259"/>
    </row>
    <row r="3190" spans="1:13" x14ac:dyDescent="0.25">
      <c r="A3190" s="229" t="s">
        <v>3015</v>
      </c>
      <c r="B3190" s="186" t="s">
        <v>5506</v>
      </c>
      <c r="C3190" s="184" t="s">
        <v>7325</v>
      </c>
      <c r="D3190" s="182">
        <f>IF(ISBLANK($D$2),SUMIFS(Entradas!$C:$C,Entradas!$A:$A,$A3190)-SUMIFS(SAIDA!$C:$C,SAIDA!$A:$A,$A3190),SUMIFS(Entradas!$C:$C,Entradas!$A:$A,$A3190,Entradas!$B:$B,"&lt;="&amp;$D$2)-SUMIFS(SAIDA!$C:$C,SAIDA!$A:$A,$A3190,SAIDA!$B:$B,"&lt;="&amp;$D$2))</f>
        <v>10</v>
      </c>
      <c r="E3190" s="183">
        <f>IF($A3190="","",IFERROR(VLOOKUP($A3190,Entradas!$A:$D,4,FALSE),""))</f>
        <v>0</v>
      </c>
      <c r="F3190" s="176" t="s">
        <v>2</v>
      </c>
      <c r="H3190" s="176" t="s">
        <v>7131</v>
      </c>
      <c r="I3190" s="173" t="e">
        <v>#N/A</v>
      </c>
      <c r="K3190" s="173">
        <f>SUMIF(Entradas!A:A,A3190,Entradas!C:C)</f>
        <v>10</v>
      </c>
      <c r="L3190" s="173">
        <f>SUMIF(SAIDA!A:A,A3190,SAIDA!C:C)</f>
        <v>0</v>
      </c>
      <c r="M3190" s="259"/>
    </row>
    <row r="3191" spans="1:13" x14ac:dyDescent="0.25">
      <c r="A3191" s="229" t="s">
        <v>3016</v>
      </c>
      <c r="B3191" s="186" t="s">
        <v>5507</v>
      </c>
      <c r="C3191" s="184" t="s">
        <v>7325</v>
      </c>
      <c r="D3191" s="182">
        <f>IF(ISBLANK($D$2),SUMIFS(Entradas!$C:$C,Entradas!$A:$A,$A3191)-SUMIFS(SAIDA!$C:$C,SAIDA!$A:$A,$A3191),SUMIFS(Entradas!$C:$C,Entradas!$A:$A,$A3191,Entradas!$B:$B,"&lt;="&amp;$D$2)-SUMIFS(SAIDA!$C:$C,SAIDA!$A:$A,$A3191,SAIDA!$B:$B,"&lt;="&amp;$D$2))</f>
        <v>357</v>
      </c>
      <c r="E3191" s="183">
        <f>IF($A3191="","",IFERROR(VLOOKUP($A3191,Entradas!$A:$D,4,FALSE),""))</f>
        <v>0</v>
      </c>
      <c r="F3191" s="176" t="s">
        <v>2</v>
      </c>
      <c r="H3191" s="176" t="s">
        <v>7018</v>
      </c>
      <c r="I3191" s="173" t="e">
        <v>#N/A</v>
      </c>
      <c r="K3191" s="173">
        <f>SUMIF(Entradas!A:A,A3191,Entradas!C:C)</f>
        <v>357</v>
      </c>
      <c r="L3191" s="173">
        <f>SUMIF(SAIDA!A:A,A3191,SAIDA!C:C)</f>
        <v>0</v>
      </c>
      <c r="M3191" s="259"/>
    </row>
    <row r="3192" spans="1:13" x14ac:dyDescent="0.25">
      <c r="A3192" s="229" t="s">
        <v>3017</v>
      </c>
      <c r="B3192" s="181" t="s">
        <v>3017</v>
      </c>
      <c r="C3192" s="184" t="s">
        <v>7325</v>
      </c>
      <c r="D3192" s="182">
        <f>IF(ISBLANK($D$2),SUMIFS(Entradas!$C:$C,Entradas!$A:$A,$A3192)-SUMIFS(SAIDA!$C:$C,SAIDA!$A:$A,$A3192),SUMIFS(Entradas!$C:$C,Entradas!$A:$A,$A3192,Entradas!$B:$B,"&lt;="&amp;$D$2)-SUMIFS(SAIDA!$C:$C,SAIDA!$A:$A,$A3192,SAIDA!$B:$B,"&lt;="&amp;$D$2))</f>
        <v>1</v>
      </c>
      <c r="E3192" s="183">
        <f>IF($A3192="","",IFERROR(VLOOKUP($A3192,Entradas!$A:$D,4,FALSE),""))</f>
        <v>0</v>
      </c>
      <c r="F3192" s="176" t="s">
        <v>7277</v>
      </c>
      <c r="H3192" s="176" t="s">
        <v>7132</v>
      </c>
      <c r="I3192" s="173" t="e">
        <v>#N/A</v>
      </c>
      <c r="K3192" s="173">
        <f>SUMIF(Entradas!A:A,A3192,Entradas!C:C)</f>
        <v>1</v>
      </c>
      <c r="L3192" s="173">
        <f>SUMIF(SAIDA!A:A,A3192,SAIDA!C:C)</f>
        <v>0</v>
      </c>
      <c r="M3192" s="259"/>
    </row>
    <row r="3193" spans="1:13" x14ac:dyDescent="0.25">
      <c r="A3193" s="229" t="s">
        <v>3018</v>
      </c>
      <c r="B3193" s="181" t="s">
        <v>3018</v>
      </c>
      <c r="C3193" s="184" t="s">
        <v>7325</v>
      </c>
      <c r="D3193" s="182">
        <f>IF(ISBLANK($D$2),SUMIFS(Entradas!$C:$C,Entradas!$A:$A,$A3193)-SUMIFS(SAIDA!$C:$C,SAIDA!$A:$A,$A3193),SUMIFS(Entradas!$C:$C,Entradas!$A:$A,$A3193,Entradas!$B:$B,"&lt;="&amp;$D$2)-SUMIFS(SAIDA!$C:$C,SAIDA!$A:$A,$A3193,SAIDA!$B:$B,"&lt;="&amp;$D$2))</f>
        <v>1</v>
      </c>
      <c r="E3193" s="183">
        <f>IF($A3193="","",IFERROR(VLOOKUP($A3193,Entradas!$A:$D,4,FALSE),""))</f>
        <v>0</v>
      </c>
      <c r="F3193" s="176" t="s">
        <v>7277</v>
      </c>
      <c r="H3193" s="176" t="s">
        <v>7133</v>
      </c>
      <c r="I3193" s="173" t="e">
        <v>#N/A</v>
      </c>
      <c r="K3193" s="173">
        <f>SUMIF(Entradas!A:A,A3193,Entradas!C:C)</f>
        <v>1</v>
      </c>
      <c r="L3193" s="173">
        <f>SUMIF(SAIDA!A:A,A3193,SAIDA!C:C)</f>
        <v>0</v>
      </c>
      <c r="M3193" s="259"/>
    </row>
    <row r="3194" spans="1:13" x14ac:dyDescent="0.25">
      <c r="A3194" s="229" t="s">
        <v>3019</v>
      </c>
      <c r="B3194" s="181" t="s">
        <v>5508</v>
      </c>
      <c r="C3194" s="184" t="s">
        <v>7325</v>
      </c>
      <c r="D3194" s="182">
        <f>IF(ISBLANK($D$2),SUMIFS(Entradas!$C:$C,Entradas!$A:$A,$A3194)-SUMIFS(SAIDA!$C:$C,SAIDA!$A:$A,$A3194),SUMIFS(Entradas!$C:$C,Entradas!$A:$A,$A3194,Entradas!$B:$B,"&lt;="&amp;$D$2)-SUMIFS(SAIDA!$C:$C,SAIDA!$A:$A,$A3194,SAIDA!$B:$B,"&lt;="&amp;$D$2))</f>
        <v>16</v>
      </c>
      <c r="E3194" s="183">
        <f>IF($A3194="","",IFERROR(VLOOKUP($A3194,Entradas!$A:$D,4,FALSE),""))</f>
        <v>0</v>
      </c>
      <c r="F3194" s="184" t="s">
        <v>2</v>
      </c>
      <c r="G3194" s="190"/>
      <c r="H3194" s="184" t="s">
        <v>6629</v>
      </c>
      <c r="I3194" s="173" t="e">
        <v>#N/A</v>
      </c>
      <c r="K3194" s="173">
        <f>SUMIF(Entradas!A:A,A3194,Entradas!C:C)</f>
        <v>16</v>
      </c>
      <c r="L3194" s="173">
        <f>SUMIF(SAIDA!A:A,A3194,SAIDA!C:C)</f>
        <v>0</v>
      </c>
      <c r="M3194" s="259"/>
    </row>
    <row r="3195" spans="1:13" x14ac:dyDescent="0.25">
      <c r="A3195" s="230" t="s">
        <v>3019</v>
      </c>
      <c r="B3195" s="186" t="s">
        <v>5509</v>
      </c>
      <c r="C3195" s="184" t="s">
        <v>7325</v>
      </c>
      <c r="D3195" s="182">
        <f>IF(ISBLANK($D$2),SUMIFS(Entradas!$C:$C,Entradas!$A:$A,$A3195)-SUMIFS(SAIDA!$C:$C,SAIDA!$A:$A,$A3195),SUMIFS(Entradas!$C:$C,Entradas!$A:$A,$A3195,Entradas!$B:$B,"&lt;="&amp;$D$2)-SUMIFS(SAIDA!$C:$C,SAIDA!$A:$A,$A3195,SAIDA!$B:$B,"&lt;="&amp;$D$2))</f>
        <v>16</v>
      </c>
      <c r="E3195" s="183">
        <f>IF($A3195="","",IFERROR(VLOOKUP($A3195,Entradas!$A:$D,4,FALSE),""))</f>
        <v>0</v>
      </c>
      <c r="F3195" s="184" t="s">
        <v>2</v>
      </c>
      <c r="G3195" s="190"/>
      <c r="H3195" s="176" t="s">
        <v>6658</v>
      </c>
      <c r="I3195" s="173" t="e">
        <v>#N/A</v>
      </c>
      <c r="K3195" s="173">
        <f>SUMIF(Entradas!A:A,A3195,Entradas!C:C)</f>
        <v>16</v>
      </c>
      <c r="L3195" s="173">
        <f>SUMIF(SAIDA!A:A,A3195,SAIDA!C:C)</f>
        <v>0</v>
      </c>
      <c r="M3195" s="259"/>
    </row>
    <row r="3196" spans="1:13" x14ac:dyDescent="0.25">
      <c r="A3196" s="229" t="s">
        <v>3019</v>
      </c>
      <c r="B3196" s="181" t="s">
        <v>5510</v>
      </c>
      <c r="C3196" s="184" t="s">
        <v>7325</v>
      </c>
      <c r="D3196" s="182">
        <f>IF(ISBLANK($D$2),SUMIFS(Entradas!$C:$C,Entradas!$A:$A,$A3196)-SUMIFS(SAIDA!$C:$C,SAIDA!$A:$A,$A3196),SUMIFS(Entradas!$C:$C,Entradas!$A:$A,$A3196,Entradas!$B:$B,"&lt;="&amp;$D$2)-SUMIFS(SAIDA!$C:$C,SAIDA!$A:$A,$A3196,SAIDA!$B:$B,"&lt;="&amp;$D$2))</f>
        <v>16</v>
      </c>
      <c r="E3196" s="183">
        <f>IF($A3196="","",IFERROR(VLOOKUP($A3196,Entradas!$A:$D,4,FALSE),""))</f>
        <v>0</v>
      </c>
      <c r="F3196" s="184" t="s">
        <v>2</v>
      </c>
      <c r="G3196" s="190"/>
      <c r="H3196" s="184" t="s">
        <v>7134</v>
      </c>
      <c r="I3196" s="173" t="e">
        <v>#N/A</v>
      </c>
      <c r="K3196" s="173">
        <f>SUMIF(Entradas!A:A,A3196,Entradas!C:C)</f>
        <v>16</v>
      </c>
      <c r="L3196" s="173">
        <f>SUMIF(SAIDA!A:A,A3196,SAIDA!C:C)</f>
        <v>0</v>
      </c>
      <c r="M3196" s="259"/>
    </row>
    <row r="3197" spans="1:13" x14ac:dyDescent="0.25">
      <c r="A3197" s="229" t="s">
        <v>3020</v>
      </c>
      <c r="B3197" s="181" t="s">
        <v>5511</v>
      </c>
      <c r="C3197" s="184" t="s">
        <v>7325</v>
      </c>
      <c r="D3197" s="182">
        <f>IF(ISBLANK($D$2),SUMIFS(Entradas!$C:$C,Entradas!$A:$A,$A3197)-SUMIFS(SAIDA!$C:$C,SAIDA!$A:$A,$A3197),SUMIFS(Entradas!$C:$C,Entradas!$A:$A,$A3197,Entradas!$B:$B,"&lt;="&amp;$D$2)-SUMIFS(SAIDA!$C:$C,SAIDA!$A:$A,$A3197,SAIDA!$B:$B,"&lt;="&amp;$D$2))</f>
        <v>13</v>
      </c>
      <c r="E3197" s="183">
        <f>IF($A3197="","",IFERROR(VLOOKUP($A3197,Entradas!$A:$D,4,FALSE),""))</f>
        <v>0</v>
      </c>
      <c r="F3197" s="184" t="s">
        <v>2</v>
      </c>
      <c r="G3197" s="190"/>
      <c r="H3197" s="184" t="s">
        <v>6514</v>
      </c>
      <c r="I3197" s="173" t="e">
        <v>#N/A</v>
      </c>
      <c r="K3197" s="173">
        <f>SUMIF(Entradas!A:A,A3197,Entradas!C:C)</f>
        <v>13</v>
      </c>
      <c r="L3197" s="173">
        <f>SUMIF(SAIDA!A:A,A3197,SAIDA!C:C)</f>
        <v>0</v>
      </c>
      <c r="M3197" s="259"/>
    </row>
    <row r="3198" spans="1:13" x14ac:dyDescent="0.25">
      <c r="A3198" s="229" t="s">
        <v>3020</v>
      </c>
      <c r="B3198" s="181" t="s">
        <v>5512</v>
      </c>
      <c r="C3198" s="184" t="s">
        <v>7325</v>
      </c>
      <c r="D3198" s="182">
        <f>IF(ISBLANK($D$2),SUMIFS(Entradas!$C:$C,Entradas!$A:$A,$A3198)-SUMIFS(SAIDA!$C:$C,SAIDA!$A:$A,$A3198),SUMIFS(Entradas!$C:$C,Entradas!$A:$A,$A3198,Entradas!$B:$B,"&lt;="&amp;$D$2)-SUMIFS(SAIDA!$C:$C,SAIDA!$A:$A,$A3198,SAIDA!$B:$B,"&lt;="&amp;$D$2))</f>
        <v>13</v>
      </c>
      <c r="E3198" s="183">
        <f>IF($A3198="","",IFERROR(VLOOKUP($A3198,Entradas!$A:$D,4,FALSE),""))</f>
        <v>0</v>
      </c>
      <c r="F3198" s="184" t="s">
        <v>2</v>
      </c>
      <c r="G3198" s="190"/>
      <c r="H3198" s="184" t="s">
        <v>106</v>
      </c>
      <c r="I3198" s="173" t="e">
        <v>#N/A</v>
      </c>
      <c r="K3198" s="173">
        <f>SUMIF(Entradas!A:A,A3198,Entradas!C:C)</f>
        <v>13</v>
      </c>
      <c r="L3198" s="173">
        <f>SUMIF(SAIDA!A:A,A3198,SAIDA!C:C)</f>
        <v>0</v>
      </c>
      <c r="M3198" s="259"/>
    </row>
    <row r="3199" spans="1:13" x14ac:dyDescent="0.25">
      <c r="A3199" s="230" t="s">
        <v>3021</v>
      </c>
      <c r="B3199" s="186" t="s">
        <v>5513</v>
      </c>
      <c r="C3199" s="184" t="s">
        <v>7325</v>
      </c>
      <c r="D3199" s="182">
        <f>IF(ISBLANK($D$2),SUMIFS(Entradas!$C:$C,Entradas!$A:$A,$A3199)-SUMIFS(SAIDA!$C:$C,SAIDA!$A:$A,$A3199),SUMIFS(Entradas!$C:$C,Entradas!$A:$A,$A3199,Entradas!$B:$B,"&lt;="&amp;$D$2)-SUMIFS(SAIDA!$C:$C,SAIDA!$A:$A,$A3199,SAIDA!$B:$B,"&lt;="&amp;$D$2))</f>
        <v>16</v>
      </c>
      <c r="E3199" s="183">
        <f>IF($A3199="","",IFERROR(VLOOKUP($A3199,Entradas!$A:$D,4,FALSE),""))</f>
        <v>0</v>
      </c>
      <c r="F3199" s="184" t="s">
        <v>2</v>
      </c>
      <c r="G3199" s="190"/>
      <c r="H3199" s="176" t="s">
        <v>6658</v>
      </c>
      <c r="I3199" s="173" t="e">
        <v>#N/A</v>
      </c>
      <c r="K3199" s="173">
        <f>SUMIF(Entradas!A:A,A3199,Entradas!C:C)</f>
        <v>16</v>
      </c>
      <c r="L3199" s="173">
        <f>SUMIF(SAIDA!A:A,A3199,SAIDA!C:C)</f>
        <v>0</v>
      </c>
      <c r="M3199" s="259"/>
    </row>
    <row r="3200" spans="1:13" x14ac:dyDescent="0.25">
      <c r="A3200" s="229" t="s">
        <v>3022</v>
      </c>
      <c r="B3200" s="181" t="s">
        <v>5514</v>
      </c>
      <c r="C3200" s="176" t="s">
        <v>6356</v>
      </c>
      <c r="D3200" s="182">
        <f>IF(ISBLANK($D$2),SUMIFS(Entradas!$C:$C,Entradas!$A:$A,$A3200)-SUMIFS(SAIDA!$C:$C,SAIDA!$A:$A,$A3200),SUMIFS(Entradas!$C:$C,Entradas!$A:$A,$A3200,Entradas!$B:$B,"&lt;="&amp;$D$2)-SUMIFS(SAIDA!$C:$C,SAIDA!$A:$A,$A3200,SAIDA!$B:$B,"&lt;="&amp;$D$2))</f>
        <v>1</v>
      </c>
      <c r="E3200" s="183" t="str">
        <f>IF($A3200="","",IFERROR(VLOOKUP($A3200,Entradas!$A:$D,4,FALSE),""))</f>
        <v>CERTO</v>
      </c>
      <c r="F3200" s="176" t="s">
        <v>2</v>
      </c>
      <c r="H3200" s="176"/>
      <c r="I3200" s="173" t="e">
        <v>#N/A</v>
      </c>
      <c r="K3200" s="173">
        <f>SUMIF(Entradas!A:A,A3200,Entradas!C:C)</f>
        <v>1</v>
      </c>
      <c r="L3200" s="173">
        <f>SUMIF(SAIDA!A:A,A3200,SAIDA!C:C)</f>
        <v>0</v>
      </c>
      <c r="M3200" s="259"/>
    </row>
    <row r="3201" spans="1:13" x14ac:dyDescent="0.25">
      <c r="A3201" s="229" t="s">
        <v>3023</v>
      </c>
      <c r="B3201" s="181" t="s">
        <v>5515</v>
      </c>
      <c r="C3201" s="184" t="s">
        <v>7325</v>
      </c>
      <c r="D3201" s="182">
        <f>IF(ISBLANK($D$2),SUMIFS(Entradas!$C:$C,Entradas!$A:$A,$A3201)-SUMIFS(SAIDA!$C:$C,SAIDA!$A:$A,$A3201),SUMIFS(Entradas!$C:$C,Entradas!$A:$A,$A3201,Entradas!$B:$B,"&lt;="&amp;$D$2)-SUMIFS(SAIDA!$C:$C,SAIDA!$A:$A,$A3201,SAIDA!$B:$B,"&lt;="&amp;$D$2))</f>
        <v>0</v>
      </c>
      <c r="E3201" s="183">
        <f>IF($A3201="","",IFERROR(VLOOKUP($A3201,Entradas!$A:$D,4,FALSE),""))</f>
        <v>0</v>
      </c>
      <c r="F3201" s="184" t="s">
        <v>2</v>
      </c>
      <c r="G3201" s="190"/>
      <c r="H3201" s="176" t="s">
        <v>6789</v>
      </c>
      <c r="I3201" s="173" t="e">
        <v>#N/A</v>
      </c>
      <c r="K3201" s="173">
        <f>SUMIF(Entradas!A:A,A3201,Entradas!C:C)</f>
        <v>0</v>
      </c>
      <c r="L3201" s="173">
        <f>SUMIF(SAIDA!A:A,A3201,SAIDA!C:C)</f>
        <v>0</v>
      </c>
      <c r="M3201" s="259"/>
    </row>
    <row r="3202" spans="1:13" x14ac:dyDescent="0.25">
      <c r="A3202" s="229" t="s">
        <v>3024</v>
      </c>
      <c r="B3202" s="181" t="s">
        <v>5516</v>
      </c>
      <c r="C3202" s="184" t="s">
        <v>7325</v>
      </c>
      <c r="D3202" s="182">
        <f>IF(ISBLANK($D$2),SUMIFS(Entradas!$C:$C,Entradas!$A:$A,$A3202)-SUMIFS(SAIDA!$C:$C,SAIDA!$A:$A,$A3202),SUMIFS(Entradas!$C:$C,Entradas!$A:$A,$A3202,Entradas!$B:$B,"&lt;="&amp;$D$2)-SUMIFS(SAIDA!$C:$C,SAIDA!$A:$A,$A3202,SAIDA!$B:$B,"&lt;="&amp;$D$2))</f>
        <v>0</v>
      </c>
      <c r="E3202" s="183">
        <f>IF($A3202="","",IFERROR(VLOOKUP($A3202,Entradas!$A:$D,4,FALSE),""))</f>
        <v>0</v>
      </c>
      <c r="F3202" s="184" t="s">
        <v>2</v>
      </c>
      <c r="G3202" s="190"/>
      <c r="H3202" s="176" t="s">
        <v>6790</v>
      </c>
      <c r="I3202" s="173" t="e">
        <v>#N/A</v>
      </c>
      <c r="K3202" s="173">
        <f>SUMIF(Entradas!A:A,A3202,Entradas!C:C)</f>
        <v>0</v>
      </c>
      <c r="L3202" s="173">
        <f>SUMIF(SAIDA!A:A,A3202,SAIDA!C:C)</f>
        <v>0</v>
      </c>
      <c r="M3202" s="259"/>
    </row>
    <row r="3203" spans="1:13" x14ac:dyDescent="0.25">
      <c r="A3203" s="229" t="s">
        <v>3025</v>
      </c>
      <c r="B3203" s="181" t="s">
        <v>5517</v>
      </c>
      <c r="C3203" s="184" t="s">
        <v>7325</v>
      </c>
      <c r="D3203" s="182">
        <f>IF(ISBLANK($D$2),SUMIFS(Entradas!$C:$C,Entradas!$A:$A,$A3203)-SUMIFS(SAIDA!$C:$C,SAIDA!$A:$A,$A3203),SUMIFS(Entradas!$C:$C,Entradas!$A:$A,$A3203,Entradas!$B:$B,"&lt;="&amp;$D$2)-SUMIFS(SAIDA!$C:$C,SAIDA!$A:$A,$A3203,SAIDA!$B:$B,"&lt;="&amp;$D$2))</f>
        <v>0</v>
      </c>
      <c r="E3203" s="183">
        <f>IF($A3203="","",IFERROR(VLOOKUP($A3203,Entradas!$A:$D,4,FALSE),""))</f>
        <v>0</v>
      </c>
      <c r="F3203" s="184" t="s">
        <v>2</v>
      </c>
      <c r="G3203" s="190"/>
      <c r="H3203" s="176" t="s">
        <v>6790</v>
      </c>
      <c r="I3203" s="173" t="e">
        <v>#N/A</v>
      </c>
      <c r="K3203" s="173">
        <f>SUMIF(Entradas!A:A,A3203,Entradas!C:C)</f>
        <v>0</v>
      </c>
      <c r="L3203" s="173">
        <f>SUMIF(SAIDA!A:A,A3203,SAIDA!C:C)</f>
        <v>0</v>
      </c>
      <c r="M3203" s="259"/>
    </row>
    <row r="3204" spans="1:13" x14ac:dyDescent="0.25">
      <c r="A3204" s="229" t="s">
        <v>3026</v>
      </c>
      <c r="B3204" s="181" t="s">
        <v>5518</v>
      </c>
      <c r="C3204" s="184" t="s">
        <v>6472</v>
      </c>
      <c r="D3204" s="182">
        <f>IF(ISBLANK($D$2),SUMIFS(Entradas!$C:$C,Entradas!$A:$A,$A3204)-SUMIFS(SAIDA!$C:$C,SAIDA!$A:$A,$A3204),SUMIFS(Entradas!$C:$C,Entradas!$A:$A,$A3204,Entradas!$B:$B,"&lt;="&amp;$D$2)-SUMIFS(SAIDA!$C:$C,SAIDA!$A:$A,$A3204,SAIDA!$B:$B,"&lt;="&amp;$D$2))</f>
        <v>25</v>
      </c>
      <c r="E3204" s="183" t="str">
        <f>IF($A3204="","",IFERROR(VLOOKUP($A3204,Entradas!$A:$D,4,FALSE),""))</f>
        <v>CERTO</v>
      </c>
      <c r="F3204" s="184" t="s">
        <v>2</v>
      </c>
      <c r="G3204" s="190"/>
      <c r="H3204" s="176" t="s">
        <v>7061</v>
      </c>
      <c r="I3204" s="173" t="s">
        <v>7531</v>
      </c>
      <c r="K3204" s="173">
        <f>SUMIF(Entradas!A:A,A3204,Entradas!C:C)</f>
        <v>49</v>
      </c>
      <c r="L3204" s="173">
        <f>SUMIF(SAIDA!A:A,A3204,SAIDA!C:C)</f>
        <v>24</v>
      </c>
      <c r="M3204" s="259"/>
    </row>
    <row r="3205" spans="1:13" x14ac:dyDescent="0.25">
      <c r="A3205" s="229" t="s">
        <v>3027</v>
      </c>
      <c r="B3205" s="186" t="s">
        <v>5519</v>
      </c>
      <c r="C3205" s="184" t="s">
        <v>7325</v>
      </c>
      <c r="D3205" s="182">
        <f>IF(ISBLANK($D$2),SUMIFS(Entradas!$C:$C,Entradas!$A:$A,$A3205)-SUMIFS(SAIDA!$C:$C,SAIDA!$A:$A,$A3205),SUMIFS(Entradas!$C:$C,Entradas!$A:$A,$A3205,Entradas!$B:$B,"&lt;="&amp;$D$2)-SUMIFS(SAIDA!$C:$C,SAIDA!$A:$A,$A3205,SAIDA!$B:$B,"&lt;="&amp;$D$2))</f>
        <v>1</v>
      </c>
      <c r="E3205" s="183" t="str">
        <f>IF($A3205="","",IFERROR(VLOOKUP($A3205,Entradas!$A:$D,4,FALSE),""))</f>
        <v>CERTO</v>
      </c>
      <c r="F3205" s="176" t="s">
        <v>7279</v>
      </c>
      <c r="H3205" s="176" t="s">
        <v>7135</v>
      </c>
      <c r="I3205" s="173" t="e">
        <v>#N/A</v>
      </c>
      <c r="K3205" s="173">
        <f>SUMIF(Entradas!A:A,A3205,Entradas!C:C)</f>
        <v>1</v>
      </c>
      <c r="L3205" s="173">
        <f>SUMIF(SAIDA!A:A,A3205,SAIDA!C:C)</f>
        <v>0</v>
      </c>
      <c r="M3205" s="259"/>
    </row>
    <row r="3206" spans="1:13" x14ac:dyDescent="0.25">
      <c r="A3206" s="229" t="s">
        <v>3028</v>
      </c>
      <c r="B3206" s="186" t="s">
        <v>5520</v>
      </c>
      <c r="C3206" s="184" t="s">
        <v>7325</v>
      </c>
      <c r="D3206" s="182">
        <f>IF(ISBLANK($D$2),SUMIFS(Entradas!$C:$C,Entradas!$A:$A,$A3206)-SUMIFS(SAIDA!$C:$C,SAIDA!$A:$A,$A3206),SUMIFS(Entradas!$C:$C,Entradas!$A:$A,$A3206,Entradas!$B:$B,"&lt;="&amp;$D$2)-SUMIFS(SAIDA!$C:$C,SAIDA!$A:$A,$A3206,SAIDA!$B:$B,"&lt;="&amp;$D$2))</f>
        <v>1</v>
      </c>
      <c r="E3206" s="183" t="str">
        <f>IF($A3206="","",IFERROR(VLOOKUP($A3206,Entradas!$A:$D,4,FALSE),""))</f>
        <v>CERTO</v>
      </c>
      <c r="F3206" s="176" t="s">
        <v>7279</v>
      </c>
      <c r="H3206" s="176" t="s">
        <v>7136</v>
      </c>
      <c r="I3206" s="173" t="e">
        <v>#N/A</v>
      </c>
      <c r="K3206" s="173">
        <f>SUMIF(Entradas!A:A,A3206,Entradas!C:C)</f>
        <v>1</v>
      </c>
      <c r="L3206" s="173">
        <f>SUMIF(SAIDA!A:A,A3206,SAIDA!C:C)</f>
        <v>0</v>
      </c>
      <c r="M3206" s="259"/>
    </row>
    <row r="3207" spans="1:13" x14ac:dyDescent="0.25">
      <c r="A3207" s="229" t="s">
        <v>3029</v>
      </c>
      <c r="B3207" s="186" t="s">
        <v>5521</v>
      </c>
      <c r="C3207" s="184" t="s">
        <v>7325</v>
      </c>
      <c r="D3207" s="182">
        <f>IF(ISBLANK($D$2),SUMIFS(Entradas!$C:$C,Entradas!$A:$A,$A3207)-SUMIFS(SAIDA!$C:$C,SAIDA!$A:$A,$A3207),SUMIFS(Entradas!$C:$C,Entradas!$A:$A,$A3207,Entradas!$B:$B,"&lt;="&amp;$D$2)-SUMIFS(SAIDA!$C:$C,SAIDA!$A:$A,$A3207,SAIDA!$B:$B,"&lt;="&amp;$D$2))</f>
        <v>1</v>
      </c>
      <c r="E3207" s="183" t="str">
        <f>IF($A3207="","",IFERROR(VLOOKUP($A3207,Entradas!$A:$D,4,FALSE),""))</f>
        <v>CERTO</v>
      </c>
      <c r="F3207" s="176" t="s">
        <v>7279</v>
      </c>
      <c r="H3207" s="176" t="s">
        <v>7137</v>
      </c>
      <c r="I3207" s="173" t="e">
        <v>#N/A</v>
      </c>
      <c r="K3207" s="173">
        <f>SUMIF(Entradas!A:A,A3207,Entradas!C:C)</f>
        <v>1</v>
      </c>
      <c r="L3207" s="173">
        <f>SUMIF(SAIDA!A:A,A3207,SAIDA!C:C)</f>
        <v>0</v>
      </c>
      <c r="M3207" s="259"/>
    </row>
    <row r="3208" spans="1:13" x14ac:dyDescent="0.25">
      <c r="A3208" s="229" t="s">
        <v>3030</v>
      </c>
      <c r="B3208" s="186" t="s">
        <v>5522</v>
      </c>
      <c r="C3208" s="184" t="s">
        <v>7325</v>
      </c>
      <c r="D3208" s="182">
        <f>IF(ISBLANK($D$2),SUMIFS(Entradas!$C:$C,Entradas!$A:$A,$A3208)-SUMIFS(SAIDA!$C:$C,SAIDA!$A:$A,$A3208),SUMIFS(Entradas!$C:$C,Entradas!$A:$A,$A3208,Entradas!$B:$B,"&lt;="&amp;$D$2)-SUMIFS(SAIDA!$C:$C,SAIDA!$A:$A,$A3208,SAIDA!$B:$B,"&lt;="&amp;$D$2))</f>
        <v>1</v>
      </c>
      <c r="E3208" s="183" t="str">
        <f>IF($A3208="","",IFERROR(VLOOKUP($A3208,Entradas!$A:$D,4,FALSE),""))</f>
        <v>CERTO</v>
      </c>
      <c r="F3208" s="176" t="s">
        <v>7279</v>
      </c>
      <c r="H3208" s="176" t="s">
        <v>7138</v>
      </c>
      <c r="I3208" s="173" t="e">
        <v>#N/A</v>
      </c>
      <c r="K3208" s="173">
        <f>SUMIF(Entradas!A:A,A3208,Entradas!C:C)</f>
        <v>1</v>
      </c>
      <c r="L3208" s="173">
        <f>SUMIF(SAIDA!A:A,A3208,SAIDA!C:C)</f>
        <v>0</v>
      </c>
      <c r="M3208" s="259"/>
    </row>
    <row r="3209" spans="1:13" x14ac:dyDescent="0.25">
      <c r="A3209" s="229" t="s">
        <v>3031</v>
      </c>
      <c r="B3209" s="186" t="s">
        <v>5523</v>
      </c>
      <c r="C3209" s="184" t="s">
        <v>7325</v>
      </c>
      <c r="D3209" s="182">
        <f>IF(ISBLANK($D$2),SUMIFS(Entradas!$C:$C,Entradas!$A:$A,$A3209)-SUMIFS(SAIDA!$C:$C,SAIDA!$A:$A,$A3209),SUMIFS(Entradas!$C:$C,Entradas!$A:$A,$A3209,Entradas!$B:$B,"&lt;="&amp;$D$2)-SUMIFS(SAIDA!$C:$C,SAIDA!$A:$A,$A3209,SAIDA!$B:$B,"&lt;="&amp;$D$2))</f>
        <v>1</v>
      </c>
      <c r="E3209" s="183" t="str">
        <f>IF($A3209="","",IFERROR(VLOOKUP($A3209,Entradas!$A:$D,4,FALSE),""))</f>
        <v>CERTO</v>
      </c>
      <c r="F3209" s="176" t="s">
        <v>7279</v>
      </c>
      <c r="H3209" s="176" t="s">
        <v>7139</v>
      </c>
      <c r="I3209" s="173" t="e">
        <v>#N/A</v>
      </c>
      <c r="K3209" s="173">
        <f>SUMIF(Entradas!A:A,A3209,Entradas!C:C)</f>
        <v>1</v>
      </c>
      <c r="L3209" s="173">
        <f>SUMIF(SAIDA!A:A,A3209,SAIDA!C:C)</f>
        <v>0</v>
      </c>
      <c r="M3209" s="259"/>
    </row>
    <row r="3210" spans="1:13" x14ac:dyDescent="0.25">
      <c r="A3210" s="230" t="s">
        <v>3032</v>
      </c>
      <c r="B3210" s="186" t="s">
        <v>5524</v>
      </c>
      <c r="C3210" s="176" t="s">
        <v>6473</v>
      </c>
      <c r="D3210" s="182">
        <f>IF(ISBLANK($D$2),SUMIFS(Entradas!$C:$C,Entradas!$A:$A,$A3210)-SUMIFS(SAIDA!$C:$C,SAIDA!$A:$A,$A3210),SUMIFS(Entradas!$C:$C,Entradas!$A:$A,$A3210,Entradas!$B:$B,"&lt;="&amp;$D$2)-SUMIFS(SAIDA!$C:$C,SAIDA!$A:$A,$A3210,SAIDA!$B:$B,"&lt;="&amp;$D$2))</f>
        <v>19</v>
      </c>
      <c r="E3210" s="183" t="str">
        <f>IF($A3210="","",IFERROR(VLOOKUP($A3210,Entradas!$A:$D,4,FALSE),""))</f>
        <v>CERTO</v>
      </c>
      <c r="F3210" s="184" t="s">
        <v>2</v>
      </c>
      <c r="G3210" s="190"/>
      <c r="H3210" s="176" t="s">
        <v>7064</v>
      </c>
      <c r="I3210" s="173" t="s">
        <v>7531</v>
      </c>
      <c r="K3210" s="173">
        <f>SUMIF(Entradas!A:A,A3210,Entradas!C:C)</f>
        <v>19</v>
      </c>
      <c r="L3210" s="173">
        <f>SUMIF(SAIDA!A:A,A3210,SAIDA!C:C)</f>
        <v>0</v>
      </c>
      <c r="M3210" s="259"/>
    </row>
    <row r="3211" spans="1:13" x14ac:dyDescent="0.25">
      <c r="A3211" s="230" t="s">
        <v>3033</v>
      </c>
      <c r="B3211" s="181" t="s">
        <v>5525</v>
      </c>
      <c r="C3211" s="176" t="s">
        <v>6474</v>
      </c>
      <c r="D3211" s="182">
        <f>IF(ISBLANK($D$2),SUMIFS(Entradas!$C:$C,Entradas!$A:$A,$A3211)-SUMIFS(SAIDA!$C:$C,SAIDA!$A:$A,$A3211),SUMIFS(Entradas!$C:$C,Entradas!$A:$A,$A3211,Entradas!$B:$B,"&lt;="&amp;$D$2)-SUMIFS(SAIDA!$C:$C,SAIDA!$A:$A,$A3211,SAIDA!$B:$B,"&lt;="&amp;$D$2))</f>
        <v>0</v>
      </c>
      <c r="E3211" s="183">
        <f>IF($A3211="","",IFERROR(VLOOKUP($A3211,Entradas!$A:$D,4,FALSE),""))</f>
        <v>0</v>
      </c>
      <c r="F3211" s="184" t="s">
        <v>2</v>
      </c>
      <c r="G3211" s="190"/>
      <c r="H3211" s="176"/>
      <c r="I3211" s="173" t="e">
        <v>#N/A</v>
      </c>
      <c r="K3211" s="173">
        <f>SUMIF(Entradas!A:A,A3211,Entradas!C:C)</f>
        <v>0</v>
      </c>
      <c r="L3211" s="173">
        <f>SUMIF(SAIDA!A:A,A3211,SAIDA!C:C)</f>
        <v>0</v>
      </c>
      <c r="M3211" s="259"/>
    </row>
    <row r="3212" spans="1:13" x14ac:dyDescent="0.25">
      <c r="A3212" s="229" t="s">
        <v>3034</v>
      </c>
      <c r="B3212" s="186" t="s">
        <v>5526</v>
      </c>
      <c r="C3212" s="184" t="s">
        <v>7325</v>
      </c>
      <c r="D3212" s="182">
        <f>IF(ISBLANK($D$2),SUMIFS(Entradas!$C:$C,Entradas!$A:$A,$A3212)-SUMIFS(SAIDA!$C:$C,SAIDA!$A:$A,$A3212),SUMIFS(Entradas!$C:$C,Entradas!$A:$A,$A3212,Entradas!$B:$B,"&lt;="&amp;$D$2)-SUMIFS(SAIDA!$C:$C,SAIDA!$A:$A,$A3212,SAIDA!$B:$B,"&lt;="&amp;$D$2))</f>
        <v>0</v>
      </c>
      <c r="E3212" s="183" t="str">
        <f>IF($A3212="","",IFERROR(VLOOKUP($A3212,Entradas!$A:$D,4,FALSE),""))</f>
        <v>CERTO</v>
      </c>
      <c r="F3212" s="176" t="s">
        <v>7279</v>
      </c>
      <c r="H3212" s="176" t="s">
        <v>7140</v>
      </c>
      <c r="I3212" s="173" t="e">
        <v>#N/A</v>
      </c>
      <c r="K3212" s="173">
        <f>SUMIF(Entradas!A:A,A3212,Entradas!C:C)</f>
        <v>0</v>
      </c>
      <c r="L3212" s="173">
        <f>SUMIF(SAIDA!A:A,A3212,SAIDA!C:C)</f>
        <v>0</v>
      </c>
      <c r="M3212" s="259"/>
    </row>
    <row r="3213" spans="1:13" x14ac:dyDescent="0.25">
      <c r="A3213" s="229" t="s">
        <v>3035</v>
      </c>
      <c r="B3213" s="186" t="s">
        <v>5527</v>
      </c>
      <c r="C3213" s="184" t="s">
        <v>7325</v>
      </c>
      <c r="D3213" s="182">
        <f>IF(ISBLANK($D$2),SUMIFS(Entradas!$C:$C,Entradas!$A:$A,$A3213)-SUMIFS(SAIDA!$C:$C,SAIDA!$A:$A,$A3213),SUMIFS(Entradas!$C:$C,Entradas!$A:$A,$A3213,Entradas!$B:$B,"&lt;="&amp;$D$2)-SUMIFS(SAIDA!$C:$C,SAIDA!$A:$A,$A3213,SAIDA!$B:$B,"&lt;="&amp;$D$2))</f>
        <v>1</v>
      </c>
      <c r="E3213" s="183" t="str">
        <f>IF($A3213="","",IFERROR(VLOOKUP($A3213,Entradas!$A:$D,4,FALSE),""))</f>
        <v>CERTO</v>
      </c>
      <c r="F3213" s="176" t="s">
        <v>7279</v>
      </c>
      <c r="H3213" s="176" t="s">
        <v>7141</v>
      </c>
      <c r="I3213" s="173" t="e">
        <v>#N/A</v>
      </c>
      <c r="K3213" s="173">
        <f>SUMIF(Entradas!A:A,A3213,Entradas!C:C)</f>
        <v>1</v>
      </c>
      <c r="L3213" s="173">
        <f>SUMIF(SAIDA!A:A,A3213,SAIDA!C:C)</f>
        <v>0</v>
      </c>
      <c r="M3213" s="259"/>
    </row>
    <row r="3214" spans="1:13" x14ac:dyDescent="0.25">
      <c r="A3214" s="229" t="s">
        <v>3036</v>
      </c>
      <c r="B3214" s="181" t="s">
        <v>3036</v>
      </c>
      <c r="C3214" s="184" t="s">
        <v>7325</v>
      </c>
      <c r="D3214" s="182">
        <f>IF(ISBLANK($D$2),SUMIFS(Entradas!$C:$C,Entradas!$A:$A,$A3214)-SUMIFS(SAIDA!$C:$C,SAIDA!$A:$A,$A3214),SUMIFS(Entradas!$C:$C,Entradas!$A:$A,$A3214,Entradas!$B:$B,"&lt;="&amp;$D$2)-SUMIFS(SAIDA!$C:$C,SAIDA!$A:$A,$A3214,SAIDA!$B:$B,"&lt;="&amp;$D$2))</f>
        <v>0</v>
      </c>
      <c r="E3214" s="183">
        <f>IF($A3214="","",IFERROR(VLOOKUP($A3214,Entradas!$A:$D,4,FALSE),""))</f>
        <v>0</v>
      </c>
      <c r="F3214" s="184" t="s">
        <v>7282</v>
      </c>
      <c r="G3214" s="190"/>
      <c r="H3214" s="176" t="s">
        <v>6744</v>
      </c>
      <c r="I3214" s="173" t="e">
        <v>#N/A</v>
      </c>
      <c r="K3214" s="173">
        <f>SUMIF(Entradas!A:A,A3214,Entradas!C:C)</f>
        <v>0</v>
      </c>
      <c r="L3214" s="173">
        <f>SUMIF(SAIDA!A:A,A3214,SAIDA!C:C)</f>
        <v>0</v>
      </c>
      <c r="M3214" s="259"/>
    </row>
    <row r="3215" spans="1:13" x14ac:dyDescent="0.25">
      <c r="A3215" s="229" t="s">
        <v>3037</v>
      </c>
      <c r="B3215" s="181" t="s">
        <v>3037</v>
      </c>
      <c r="C3215" s="184" t="s">
        <v>7325</v>
      </c>
      <c r="D3215" s="182">
        <f>IF(ISBLANK($D$2),SUMIFS(Entradas!$C:$C,Entradas!$A:$A,$A3215)-SUMIFS(SAIDA!$C:$C,SAIDA!$A:$A,$A3215),SUMIFS(Entradas!$C:$C,Entradas!$A:$A,$A3215,Entradas!$B:$B,"&lt;="&amp;$D$2)-SUMIFS(SAIDA!$C:$C,SAIDA!$A:$A,$A3215,SAIDA!$B:$B,"&lt;="&amp;$D$2))</f>
        <v>15</v>
      </c>
      <c r="E3215" s="183">
        <f>IF($A3215="","",IFERROR(VLOOKUP($A3215,Entradas!$A:$D,4,FALSE),""))</f>
        <v>0</v>
      </c>
      <c r="F3215" s="184" t="s">
        <v>7272</v>
      </c>
      <c r="G3215" s="190"/>
      <c r="H3215" s="176" t="s">
        <v>7142</v>
      </c>
      <c r="I3215" s="173" t="e">
        <v>#N/A</v>
      </c>
      <c r="K3215" s="173">
        <f>SUMIF(Entradas!A:A,A3215,Entradas!C:C)</f>
        <v>15</v>
      </c>
      <c r="L3215" s="173">
        <f>SUMIF(SAIDA!A:A,A3215,SAIDA!C:C)</f>
        <v>0</v>
      </c>
      <c r="M3215" s="259"/>
    </row>
    <row r="3216" spans="1:13" x14ac:dyDescent="0.25">
      <c r="A3216" s="229" t="s">
        <v>3038</v>
      </c>
      <c r="B3216" s="181" t="s">
        <v>3038</v>
      </c>
      <c r="C3216" s="184" t="s">
        <v>7325</v>
      </c>
      <c r="D3216" s="182">
        <f>IF(ISBLANK($D$2),SUMIFS(Entradas!$C:$C,Entradas!$A:$A,$A3216)-SUMIFS(SAIDA!$C:$C,SAIDA!$A:$A,$A3216),SUMIFS(Entradas!$C:$C,Entradas!$A:$A,$A3216,Entradas!$B:$B,"&lt;="&amp;$D$2)-SUMIFS(SAIDA!$C:$C,SAIDA!$A:$A,$A3216,SAIDA!$B:$B,"&lt;="&amp;$D$2))</f>
        <v>0</v>
      </c>
      <c r="E3216" s="183">
        <f>IF($A3216="","",IFERROR(VLOOKUP($A3216,Entradas!$A:$D,4,FALSE),""))</f>
        <v>0</v>
      </c>
      <c r="F3216" s="184" t="s">
        <v>7272</v>
      </c>
      <c r="G3216" s="190"/>
      <c r="H3216" s="176" t="s">
        <v>6605</v>
      </c>
      <c r="I3216" s="173" t="e">
        <v>#N/A</v>
      </c>
      <c r="K3216" s="173">
        <f>SUMIF(Entradas!A:A,A3216,Entradas!C:C)</f>
        <v>0</v>
      </c>
      <c r="L3216" s="173">
        <f>SUMIF(SAIDA!A:A,A3216,SAIDA!C:C)</f>
        <v>0</v>
      </c>
      <c r="M3216" s="259"/>
    </row>
    <row r="3217" spans="1:13" x14ac:dyDescent="0.25">
      <c r="A3217" s="229" t="s">
        <v>3039</v>
      </c>
      <c r="B3217" s="181" t="s">
        <v>3039</v>
      </c>
      <c r="C3217" s="184" t="s">
        <v>7325</v>
      </c>
      <c r="D3217" s="182">
        <f>IF(ISBLANK($D$2),SUMIFS(Entradas!$C:$C,Entradas!$A:$A,$A3217)-SUMIFS(SAIDA!$C:$C,SAIDA!$A:$A,$A3217),SUMIFS(Entradas!$C:$C,Entradas!$A:$A,$A3217,Entradas!$B:$B,"&lt;="&amp;$D$2)-SUMIFS(SAIDA!$C:$C,SAIDA!$A:$A,$A3217,SAIDA!$B:$B,"&lt;="&amp;$D$2))</f>
        <v>3</v>
      </c>
      <c r="E3217" s="183">
        <f>IF($A3217="","",IFERROR(VLOOKUP($A3217,Entradas!$A:$D,4,FALSE),""))</f>
        <v>0</v>
      </c>
      <c r="F3217" s="184" t="s">
        <v>7272</v>
      </c>
      <c r="G3217" s="190"/>
      <c r="H3217" s="176" t="s">
        <v>7143</v>
      </c>
      <c r="I3217" s="173" t="e">
        <v>#N/A</v>
      </c>
      <c r="K3217" s="173">
        <f>SUMIF(Entradas!A:A,A3217,Entradas!C:C)</f>
        <v>3</v>
      </c>
      <c r="L3217" s="173">
        <f>SUMIF(SAIDA!A:A,A3217,SAIDA!C:C)</f>
        <v>0</v>
      </c>
      <c r="M3217" s="259"/>
    </row>
    <row r="3218" spans="1:13" x14ac:dyDescent="0.25">
      <c r="A3218" s="229" t="s">
        <v>3040</v>
      </c>
      <c r="B3218" s="181" t="s">
        <v>3040</v>
      </c>
      <c r="C3218" s="184" t="s">
        <v>7325</v>
      </c>
      <c r="D3218" s="182">
        <f>IF(ISBLANK($D$2),SUMIFS(Entradas!$C:$C,Entradas!$A:$A,$A3218)-SUMIFS(SAIDA!$C:$C,SAIDA!$A:$A,$A3218),SUMIFS(Entradas!$C:$C,Entradas!$A:$A,$A3218,Entradas!$B:$B,"&lt;="&amp;$D$2)-SUMIFS(SAIDA!$C:$C,SAIDA!$A:$A,$A3218,SAIDA!$B:$B,"&lt;="&amp;$D$2))</f>
        <v>12</v>
      </c>
      <c r="E3218" s="183">
        <f>IF($A3218="","",IFERROR(VLOOKUP($A3218,Entradas!$A:$D,4,FALSE),""))</f>
        <v>0</v>
      </c>
      <c r="F3218" s="184" t="s">
        <v>7272</v>
      </c>
      <c r="G3218" s="190"/>
      <c r="H3218" s="176" t="s">
        <v>7144</v>
      </c>
      <c r="I3218" s="173" t="e">
        <v>#N/A</v>
      </c>
      <c r="K3218" s="173">
        <f>SUMIF(Entradas!A:A,A3218,Entradas!C:C)</f>
        <v>12</v>
      </c>
      <c r="L3218" s="173">
        <f>SUMIF(SAIDA!A:A,A3218,SAIDA!C:C)</f>
        <v>0</v>
      </c>
      <c r="M3218" s="259"/>
    </row>
    <row r="3219" spans="1:13" x14ac:dyDescent="0.25">
      <c r="A3219" s="229" t="s">
        <v>3041</v>
      </c>
      <c r="B3219" s="181" t="s">
        <v>3041</v>
      </c>
      <c r="C3219" s="184" t="s">
        <v>7325</v>
      </c>
      <c r="D3219" s="182">
        <f>IF(ISBLANK($D$2),SUMIFS(Entradas!$C:$C,Entradas!$A:$A,$A3219)-SUMIFS(SAIDA!$C:$C,SAIDA!$A:$A,$A3219),SUMIFS(Entradas!$C:$C,Entradas!$A:$A,$A3219,Entradas!$B:$B,"&lt;="&amp;$D$2)-SUMIFS(SAIDA!$C:$C,SAIDA!$A:$A,$A3219,SAIDA!$B:$B,"&lt;="&amp;$D$2))</f>
        <v>6</v>
      </c>
      <c r="E3219" s="183">
        <f>IF($A3219="","",IFERROR(VLOOKUP($A3219,Entradas!$A:$D,4,FALSE),""))</f>
        <v>0</v>
      </c>
      <c r="F3219" s="184" t="s">
        <v>7272</v>
      </c>
      <c r="G3219" s="190"/>
      <c r="H3219" s="176" t="s">
        <v>6539</v>
      </c>
      <c r="I3219" s="173" t="e">
        <v>#N/A</v>
      </c>
      <c r="K3219" s="173">
        <f>SUMIF(Entradas!A:A,A3219,Entradas!C:C)</f>
        <v>6</v>
      </c>
      <c r="L3219" s="173">
        <f>SUMIF(SAIDA!A:A,A3219,SAIDA!C:C)</f>
        <v>0</v>
      </c>
      <c r="M3219" s="259"/>
    </row>
    <row r="3220" spans="1:13" x14ac:dyDescent="0.25">
      <c r="A3220" s="229" t="s">
        <v>3042</v>
      </c>
      <c r="B3220" s="181" t="s">
        <v>3042</v>
      </c>
      <c r="C3220" s="184" t="s">
        <v>7325</v>
      </c>
      <c r="D3220" s="182">
        <f>IF(ISBLANK($D$2),SUMIFS(Entradas!$C:$C,Entradas!$A:$A,$A3220)-SUMIFS(SAIDA!$C:$C,SAIDA!$A:$A,$A3220),SUMIFS(Entradas!$C:$C,Entradas!$A:$A,$A3220,Entradas!$B:$B,"&lt;="&amp;$D$2)-SUMIFS(SAIDA!$C:$C,SAIDA!$A:$A,$A3220,SAIDA!$B:$B,"&lt;="&amp;$D$2))</f>
        <v>9</v>
      </c>
      <c r="E3220" s="183">
        <f>IF($A3220="","",IFERROR(VLOOKUP($A3220,Entradas!$A:$D,4,FALSE),""))</f>
        <v>0</v>
      </c>
      <c r="F3220" s="184" t="s">
        <v>7293</v>
      </c>
      <c r="G3220" s="190"/>
      <c r="H3220" s="176" t="s">
        <v>7145</v>
      </c>
      <c r="I3220" s="173" t="e">
        <v>#N/A</v>
      </c>
      <c r="K3220" s="173">
        <f>SUMIF(Entradas!A:A,A3220,Entradas!C:C)</f>
        <v>9</v>
      </c>
      <c r="L3220" s="173">
        <f>SUMIF(SAIDA!A:A,A3220,SAIDA!C:C)</f>
        <v>0</v>
      </c>
      <c r="M3220" s="259"/>
    </row>
    <row r="3221" spans="1:13" x14ac:dyDescent="0.25">
      <c r="A3221" s="229" t="s">
        <v>3043</v>
      </c>
      <c r="B3221" s="181" t="s">
        <v>3043</v>
      </c>
      <c r="C3221" s="184" t="s">
        <v>7325</v>
      </c>
      <c r="D3221" s="182">
        <f>IF(ISBLANK($D$2),SUMIFS(Entradas!$C:$C,Entradas!$A:$A,$A3221)-SUMIFS(SAIDA!$C:$C,SAIDA!$A:$A,$A3221),SUMIFS(Entradas!$C:$C,Entradas!$A:$A,$A3221,Entradas!$B:$B,"&lt;="&amp;$D$2)-SUMIFS(SAIDA!$C:$C,SAIDA!$A:$A,$A3221,SAIDA!$B:$B,"&lt;="&amp;$D$2))</f>
        <v>3</v>
      </c>
      <c r="E3221" s="183">
        <f>IF($A3221="","",IFERROR(VLOOKUP($A3221,Entradas!$A:$D,4,FALSE),""))</f>
        <v>0</v>
      </c>
      <c r="F3221" s="184" t="s">
        <v>7282</v>
      </c>
      <c r="G3221" s="190"/>
      <c r="H3221" s="176" t="s">
        <v>7146</v>
      </c>
      <c r="I3221" s="173" t="e">
        <v>#N/A</v>
      </c>
      <c r="K3221" s="173">
        <f>SUMIF(Entradas!A:A,A3221,Entradas!C:C)</f>
        <v>3</v>
      </c>
      <c r="L3221" s="173">
        <f>SUMIF(SAIDA!A:A,A3221,SAIDA!C:C)</f>
        <v>0</v>
      </c>
      <c r="M3221" s="259"/>
    </row>
    <row r="3222" spans="1:13" x14ac:dyDescent="0.25">
      <c r="A3222" s="229" t="s">
        <v>3044</v>
      </c>
      <c r="B3222" s="181" t="s">
        <v>3044</v>
      </c>
      <c r="C3222" s="184" t="s">
        <v>7325</v>
      </c>
      <c r="D3222" s="182">
        <f>IF(ISBLANK($D$2),SUMIFS(Entradas!$C:$C,Entradas!$A:$A,$A3222)-SUMIFS(SAIDA!$C:$C,SAIDA!$A:$A,$A3222),SUMIFS(Entradas!$C:$C,Entradas!$A:$A,$A3222,Entradas!$B:$B,"&lt;="&amp;$D$2)-SUMIFS(SAIDA!$C:$C,SAIDA!$A:$A,$A3222,SAIDA!$B:$B,"&lt;="&amp;$D$2))</f>
        <v>8</v>
      </c>
      <c r="E3222" s="183">
        <f>IF($A3222="","",IFERROR(VLOOKUP($A3222,Entradas!$A:$D,4,FALSE),""))</f>
        <v>0</v>
      </c>
      <c r="F3222" s="184" t="s">
        <v>7272</v>
      </c>
      <c r="G3222" s="190"/>
      <c r="H3222" s="176" t="s">
        <v>6744</v>
      </c>
      <c r="I3222" s="173" t="e">
        <v>#N/A</v>
      </c>
      <c r="K3222" s="173">
        <f>SUMIF(Entradas!A:A,A3222,Entradas!C:C)</f>
        <v>8</v>
      </c>
      <c r="L3222" s="173">
        <f>SUMIF(SAIDA!A:A,A3222,SAIDA!C:C)</f>
        <v>0</v>
      </c>
      <c r="M3222" s="259"/>
    </row>
    <row r="3223" spans="1:13" x14ac:dyDescent="0.25">
      <c r="A3223" s="229" t="s">
        <v>3045</v>
      </c>
      <c r="B3223" s="181" t="s">
        <v>3045</v>
      </c>
      <c r="C3223" s="184" t="s">
        <v>7325</v>
      </c>
      <c r="D3223" s="182">
        <f>IF(ISBLANK($D$2),SUMIFS(Entradas!$C:$C,Entradas!$A:$A,$A3223)-SUMIFS(SAIDA!$C:$C,SAIDA!$A:$A,$A3223),SUMIFS(Entradas!$C:$C,Entradas!$A:$A,$A3223,Entradas!$B:$B,"&lt;="&amp;$D$2)-SUMIFS(SAIDA!$C:$C,SAIDA!$A:$A,$A3223,SAIDA!$B:$B,"&lt;="&amp;$D$2))</f>
        <v>0</v>
      </c>
      <c r="E3223" s="183">
        <f>IF($A3223="","",IFERROR(VLOOKUP($A3223,Entradas!$A:$D,4,FALSE),""))</f>
        <v>0</v>
      </c>
      <c r="F3223" s="184" t="s">
        <v>7272</v>
      </c>
      <c r="G3223" s="190"/>
      <c r="H3223" s="176" t="s">
        <v>7147</v>
      </c>
      <c r="I3223" s="173" t="e">
        <v>#N/A</v>
      </c>
      <c r="K3223" s="173">
        <f>SUMIF(Entradas!A:A,A3223,Entradas!C:C)</f>
        <v>0</v>
      </c>
      <c r="L3223" s="173">
        <f>SUMIF(SAIDA!A:A,A3223,SAIDA!C:C)</f>
        <v>0</v>
      </c>
      <c r="M3223" s="259"/>
    </row>
    <row r="3224" spans="1:13" x14ac:dyDescent="0.25">
      <c r="A3224" s="229" t="s">
        <v>3046</v>
      </c>
      <c r="B3224" s="181" t="s">
        <v>5528</v>
      </c>
      <c r="C3224" s="184" t="s">
        <v>7325</v>
      </c>
      <c r="D3224" s="182">
        <f>IF(ISBLANK($D$2),SUMIFS(Entradas!$C:$C,Entradas!$A:$A,$A3224)-SUMIFS(SAIDA!$C:$C,SAIDA!$A:$A,$A3224),SUMIFS(Entradas!$C:$C,Entradas!$A:$A,$A3224,Entradas!$B:$B,"&lt;="&amp;$D$2)-SUMIFS(SAIDA!$C:$C,SAIDA!$A:$A,$A3224,SAIDA!$B:$B,"&lt;="&amp;$D$2))</f>
        <v>0</v>
      </c>
      <c r="E3224" s="183" t="str">
        <f>IF($A3224="","",IFERROR(VLOOKUP($A3224,Entradas!$A:$D,4,FALSE),""))</f>
        <v>CERTO</v>
      </c>
      <c r="F3224" s="184" t="s">
        <v>2</v>
      </c>
      <c r="G3224" s="190"/>
      <c r="H3224" s="176" t="s">
        <v>6658</v>
      </c>
      <c r="I3224" s="173" t="e">
        <v>#N/A</v>
      </c>
      <c r="K3224" s="173">
        <f>SUMIF(Entradas!A:A,A3224,Entradas!C:C)</f>
        <v>0</v>
      </c>
      <c r="L3224" s="173">
        <f>SUMIF(SAIDA!A:A,A3224,SAIDA!C:C)</f>
        <v>0</v>
      </c>
      <c r="M3224" s="259"/>
    </row>
    <row r="3225" spans="1:13" x14ac:dyDescent="0.25">
      <c r="A3225" s="229" t="s">
        <v>3047</v>
      </c>
      <c r="B3225" s="181" t="s">
        <v>3047</v>
      </c>
      <c r="C3225" s="184" t="s">
        <v>7325</v>
      </c>
      <c r="D3225" s="182">
        <f>IF(ISBLANK($D$2),SUMIFS(Entradas!$C:$C,Entradas!$A:$A,$A3225)-SUMIFS(SAIDA!$C:$C,SAIDA!$A:$A,$A3225),SUMIFS(Entradas!$C:$C,Entradas!$A:$A,$A3225,Entradas!$B:$B,"&lt;="&amp;$D$2)-SUMIFS(SAIDA!$C:$C,SAIDA!$A:$A,$A3225,SAIDA!$B:$B,"&lt;="&amp;$D$2))</f>
        <v>0</v>
      </c>
      <c r="E3225" s="183" t="str">
        <f>IF($A3225="","",IFERROR(VLOOKUP($A3225,Entradas!$A:$D,4,FALSE),""))</f>
        <v>CERTO</v>
      </c>
      <c r="F3225" s="184" t="s">
        <v>2</v>
      </c>
      <c r="G3225" s="190"/>
      <c r="H3225" s="176"/>
      <c r="I3225" s="173" t="e">
        <v>#N/A</v>
      </c>
      <c r="K3225" s="173">
        <f>SUMIF(Entradas!A:A,A3225,Entradas!C:C)</f>
        <v>0</v>
      </c>
      <c r="L3225" s="173">
        <f>SUMIF(SAIDA!A:A,A3225,SAIDA!C:C)</f>
        <v>0</v>
      </c>
      <c r="M3225" s="259"/>
    </row>
    <row r="3226" spans="1:13" x14ac:dyDescent="0.25">
      <c r="A3226" s="229" t="s">
        <v>3048</v>
      </c>
      <c r="B3226" s="181" t="s">
        <v>5529</v>
      </c>
      <c r="C3226" s="184" t="s">
        <v>7325</v>
      </c>
      <c r="D3226" s="182">
        <f>IF(ISBLANK($D$2),SUMIFS(Entradas!$C:$C,Entradas!$A:$A,$A3226)-SUMIFS(SAIDA!$C:$C,SAIDA!$A:$A,$A3226),SUMIFS(Entradas!$C:$C,Entradas!$A:$A,$A3226,Entradas!$B:$B,"&lt;="&amp;$D$2)-SUMIFS(SAIDA!$C:$C,SAIDA!$A:$A,$A3226,SAIDA!$B:$B,"&lt;="&amp;$D$2))</f>
        <v>0</v>
      </c>
      <c r="E3226" s="183">
        <f>IF($A3226="","",IFERROR(VLOOKUP($A3226,Entradas!$A:$D,4,FALSE),""))</f>
        <v>0</v>
      </c>
      <c r="F3226" s="176" t="s">
        <v>6305</v>
      </c>
      <c r="H3226" s="176" t="s">
        <v>7148</v>
      </c>
      <c r="I3226" s="173" t="e">
        <v>#N/A</v>
      </c>
      <c r="K3226" s="173">
        <f>SUMIF(Entradas!A:A,A3226,Entradas!C:C)</f>
        <v>0</v>
      </c>
      <c r="L3226" s="173">
        <f>SUMIF(SAIDA!A:A,A3226,SAIDA!C:C)</f>
        <v>0</v>
      </c>
      <c r="M3226" s="259"/>
    </row>
    <row r="3227" spans="1:13" x14ac:dyDescent="0.25">
      <c r="A3227" s="229" t="s">
        <v>3049</v>
      </c>
      <c r="B3227" s="181" t="s">
        <v>3049</v>
      </c>
      <c r="C3227" s="184" t="s">
        <v>7325</v>
      </c>
      <c r="D3227" s="182">
        <f>IF(ISBLANK($D$2),SUMIFS(Entradas!$C:$C,Entradas!$A:$A,$A3227)-SUMIFS(SAIDA!$C:$C,SAIDA!$A:$A,$A3227),SUMIFS(Entradas!$C:$C,Entradas!$A:$A,$A3227,Entradas!$B:$B,"&lt;="&amp;$D$2)-SUMIFS(SAIDA!$C:$C,SAIDA!$A:$A,$A3227,SAIDA!$B:$B,"&lt;="&amp;$D$2))</f>
        <v>5</v>
      </c>
      <c r="E3227" s="183">
        <f>IF($A3227="","",IFERROR(VLOOKUP($A3227,Entradas!$A:$D,4,FALSE),""))</f>
        <v>0</v>
      </c>
      <c r="F3227" s="184" t="s">
        <v>7294</v>
      </c>
      <c r="G3227" s="190"/>
      <c r="H3227" s="176" t="s">
        <v>7149</v>
      </c>
      <c r="I3227" s="173" t="e">
        <v>#N/A</v>
      </c>
      <c r="K3227" s="173">
        <f>SUMIF(Entradas!A:A,A3227,Entradas!C:C)</f>
        <v>5</v>
      </c>
      <c r="L3227" s="173">
        <f>SUMIF(SAIDA!A:A,A3227,SAIDA!C:C)</f>
        <v>0</v>
      </c>
      <c r="M3227" s="259"/>
    </row>
    <row r="3228" spans="1:13" x14ac:dyDescent="0.25">
      <c r="A3228" s="229" t="s">
        <v>3050</v>
      </c>
      <c r="B3228" s="186" t="s">
        <v>5530</v>
      </c>
      <c r="C3228" s="176" t="s">
        <v>6475</v>
      </c>
      <c r="D3228" s="182">
        <f>IF(ISBLANK($D$2),SUMIFS(Entradas!$C:$C,Entradas!$A:$A,$A3228)-SUMIFS(SAIDA!$C:$C,SAIDA!$A:$A,$A3228),SUMIFS(Entradas!$C:$C,Entradas!$A:$A,$A3228,Entradas!$B:$B,"&lt;="&amp;$D$2)-SUMIFS(SAIDA!$C:$C,SAIDA!$A:$A,$A3228,SAIDA!$B:$B,"&lt;="&amp;$D$2))</f>
        <v>3</v>
      </c>
      <c r="E3228" s="183">
        <f>IF($A3228="","",IFERROR(VLOOKUP($A3228,Entradas!$A:$D,4,FALSE),""))</f>
        <v>0</v>
      </c>
      <c r="F3228" s="176" t="s">
        <v>2</v>
      </c>
      <c r="H3228" s="176"/>
      <c r="I3228" s="173" t="e">
        <v>#N/A</v>
      </c>
      <c r="K3228" s="173">
        <f>SUMIF(Entradas!A:A,A3228,Entradas!C:C)</f>
        <v>3</v>
      </c>
      <c r="L3228" s="173">
        <f>SUMIF(SAIDA!A:A,A3228,SAIDA!C:C)</f>
        <v>0</v>
      </c>
      <c r="M3228" s="259"/>
    </row>
    <row r="3229" spans="1:13" x14ac:dyDescent="0.25">
      <c r="A3229" s="229" t="s">
        <v>3051</v>
      </c>
      <c r="B3229" s="181" t="s">
        <v>3051</v>
      </c>
      <c r="C3229" s="184" t="s">
        <v>7325</v>
      </c>
      <c r="D3229" s="182">
        <f>IF(ISBLANK($D$2),SUMIFS(Entradas!$C:$C,Entradas!$A:$A,$A3229)-SUMIFS(SAIDA!$C:$C,SAIDA!$A:$A,$A3229),SUMIFS(Entradas!$C:$C,Entradas!$A:$A,$A3229,Entradas!$B:$B,"&lt;="&amp;$D$2)-SUMIFS(SAIDA!$C:$C,SAIDA!$A:$A,$A3229,SAIDA!$B:$B,"&lt;="&amp;$D$2))</f>
        <v>3</v>
      </c>
      <c r="E3229" s="183">
        <f>IF($A3229="","",IFERROR(VLOOKUP($A3229,Entradas!$A:$D,4,FALSE),""))</f>
        <v>0</v>
      </c>
      <c r="F3229" s="184" t="s">
        <v>7295</v>
      </c>
      <c r="G3229" s="190"/>
      <c r="H3229" s="176" t="s">
        <v>7150</v>
      </c>
      <c r="I3229" s="173" t="e">
        <v>#N/A</v>
      </c>
      <c r="K3229" s="173">
        <f>SUMIF(Entradas!A:A,A3229,Entradas!C:C)</f>
        <v>3</v>
      </c>
      <c r="L3229" s="173">
        <f>SUMIF(SAIDA!A:A,A3229,SAIDA!C:C)</f>
        <v>0</v>
      </c>
      <c r="M3229" s="259"/>
    </row>
    <row r="3230" spans="1:13" x14ac:dyDescent="0.25">
      <c r="A3230" s="229" t="s">
        <v>3052</v>
      </c>
      <c r="B3230" s="181" t="s">
        <v>3052</v>
      </c>
      <c r="C3230" s="184" t="s">
        <v>7325</v>
      </c>
      <c r="D3230" s="182">
        <f>IF(ISBLANK($D$2),SUMIFS(Entradas!$C:$C,Entradas!$A:$A,$A3230)-SUMIFS(SAIDA!$C:$C,SAIDA!$A:$A,$A3230),SUMIFS(Entradas!$C:$C,Entradas!$A:$A,$A3230,Entradas!$B:$B,"&lt;="&amp;$D$2)-SUMIFS(SAIDA!$C:$C,SAIDA!$A:$A,$A3230,SAIDA!$B:$B,"&lt;="&amp;$D$2))</f>
        <v>0</v>
      </c>
      <c r="E3230" s="183">
        <f>IF($A3230="","",IFERROR(VLOOKUP($A3230,Entradas!$A:$D,4,FALSE),""))</f>
        <v>0</v>
      </c>
      <c r="F3230" s="176" t="s">
        <v>2</v>
      </c>
      <c r="H3230" s="176"/>
      <c r="I3230" s="173" t="e">
        <v>#N/A</v>
      </c>
      <c r="K3230" s="173">
        <f>SUMIF(Entradas!A:A,A3230,Entradas!C:C)</f>
        <v>0</v>
      </c>
      <c r="L3230" s="173">
        <f>SUMIF(SAIDA!A:A,A3230,SAIDA!C:C)</f>
        <v>0</v>
      </c>
      <c r="M3230" s="259"/>
    </row>
    <row r="3231" spans="1:13" x14ac:dyDescent="0.25">
      <c r="A3231" s="229" t="s">
        <v>3053</v>
      </c>
      <c r="B3231" s="181" t="s">
        <v>3053</v>
      </c>
      <c r="C3231" s="176" t="s">
        <v>6356</v>
      </c>
      <c r="D3231" s="182">
        <f>IF(ISBLANK($D$2),SUMIFS(Entradas!$C:$C,Entradas!$A:$A,$A3231)-SUMIFS(SAIDA!$C:$C,SAIDA!$A:$A,$A3231),SUMIFS(Entradas!$C:$C,Entradas!$A:$A,$A3231,Entradas!$B:$B,"&lt;="&amp;$D$2)-SUMIFS(SAIDA!$C:$C,SAIDA!$A:$A,$A3231,SAIDA!$B:$B,"&lt;="&amp;$D$2))</f>
        <v>16</v>
      </c>
      <c r="E3231" s="183" t="str">
        <f>IF($A3231="","",IFERROR(VLOOKUP($A3231,Entradas!$A:$D,4,FALSE),""))</f>
        <v>CERTO</v>
      </c>
      <c r="F3231" s="176" t="s">
        <v>2</v>
      </c>
      <c r="H3231" s="176" t="s">
        <v>7151</v>
      </c>
      <c r="I3231" s="173" t="e">
        <v>#N/A</v>
      </c>
      <c r="K3231" s="173">
        <f>SUMIF(Entradas!A:A,A3231,Entradas!C:C)</f>
        <v>16</v>
      </c>
      <c r="L3231" s="173">
        <f>SUMIF(SAIDA!A:A,A3231,SAIDA!C:C)</f>
        <v>0</v>
      </c>
      <c r="M3231" s="259"/>
    </row>
    <row r="3232" spans="1:13" x14ac:dyDescent="0.25">
      <c r="A3232" s="229" t="s">
        <v>3053</v>
      </c>
      <c r="B3232" s="181" t="s">
        <v>3053</v>
      </c>
      <c r="C3232" s="176" t="s">
        <v>6356</v>
      </c>
      <c r="D3232" s="182">
        <f>IF(ISBLANK($D$2),SUMIFS(Entradas!$C:$C,Entradas!$A:$A,$A3232)-SUMIFS(SAIDA!$C:$C,SAIDA!$A:$A,$A3232),SUMIFS(Entradas!$C:$C,Entradas!$A:$A,$A3232,Entradas!$B:$B,"&lt;="&amp;$D$2)-SUMIFS(SAIDA!$C:$C,SAIDA!$A:$A,$A3232,SAIDA!$B:$B,"&lt;="&amp;$D$2))</f>
        <v>16</v>
      </c>
      <c r="E3232" s="183" t="str">
        <f>IF($A3232="","",IFERROR(VLOOKUP($A3232,Entradas!$A:$D,4,FALSE),""))</f>
        <v>CERTO</v>
      </c>
      <c r="F3232" s="176" t="s">
        <v>2</v>
      </c>
      <c r="H3232" s="176" t="s">
        <v>7152</v>
      </c>
      <c r="I3232" s="173" t="e">
        <v>#N/A</v>
      </c>
      <c r="K3232" s="173">
        <f>SUMIF(Entradas!A:A,A3232,Entradas!C:C)</f>
        <v>16</v>
      </c>
      <c r="L3232" s="173">
        <f>SUMIF(SAIDA!A:A,A3232,SAIDA!C:C)</f>
        <v>0</v>
      </c>
      <c r="M3232" s="259"/>
    </row>
    <row r="3233" spans="1:13" x14ac:dyDescent="0.25">
      <c r="A3233" s="229" t="s">
        <v>3054</v>
      </c>
      <c r="B3233" s="186" t="s">
        <v>5531</v>
      </c>
      <c r="C3233" s="184" t="s">
        <v>7325</v>
      </c>
      <c r="D3233" s="182">
        <f>IF(ISBLANK($D$2),SUMIFS(Entradas!$C:$C,Entradas!$A:$A,$A3233)-SUMIFS(SAIDA!$C:$C,SAIDA!$A:$A,$A3233),SUMIFS(Entradas!$C:$C,Entradas!$A:$A,$A3233,Entradas!$B:$B,"&lt;="&amp;$D$2)-SUMIFS(SAIDA!$C:$C,SAIDA!$A:$A,$A3233,SAIDA!$B:$B,"&lt;="&amp;$D$2))</f>
        <v>1</v>
      </c>
      <c r="E3233" s="183">
        <f>IF($A3233="","",IFERROR(VLOOKUP($A3233,Entradas!$A:$D,4,FALSE),""))</f>
        <v>0</v>
      </c>
      <c r="F3233" s="176" t="s">
        <v>2</v>
      </c>
      <c r="H3233" s="176"/>
      <c r="I3233" s="173" t="e">
        <v>#N/A</v>
      </c>
      <c r="K3233" s="173">
        <f>SUMIF(Entradas!A:A,A3233,Entradas!C:C)</f>
        <v>1</v>
      </c>
      <c r="L3233" s="173">
        <f>SUMIF(SAIDA!A:A,A3233,SAIDA!C:C)</f>
        <v>0</v>
      </c>
      <c r="M3233" s="259"/>
    </row>
    <row r="3234" spans="1:13" x14ac:dyDescent="0.25">
      <c r="A3234" s="229" t="s">
        <v>3055</v>
      </c>
      <c r="B3234" s="181" t="s">
        <v>5532</v>
      </c>
      <c r="C3234" s="184" t="s">
        <v>7325</v>
      </c>
      <c r="D3234" s="182">
        <f>IF(ISBLANK($D$2),SUMIFS(Entradas!$C:$C,Entradas!$A:$A,$A3234)-SUMIFS(SAIDA!$C:$C,SAIDA!$A:$A,$A3234),SUMIFS(Entradas!$C:$C,Entradas!$A:$A,$A3234,Entradas!$B:$B,"&lt;="&amp;$D$2)-SUMIFS(SAIDA!$C:$C,SAIDA!$A:$A,$A3234,SAIDA!$B:$B,"&lt;="&amp;$D$2))</f>
        <v>1</v>
      </c>
      <c r="E3234" s="183">
        <f>IF($A3234="","",IFERROR(VLOOKUP($A3234,Entradas!$A:$D,4,FALSE),""))</f>
        <v>0</v>
      </c>
      <c r="F3234" s="176" t="s">
        <v>2</v>
      </c>
      <c r="H3234" s="176"/>
      <c r="I3234" s="173" t="e">
        <v>#N/A</v>
      </c>
      <c r="K3234" s="173">
        <f>SUMIF(Entradas!A:A,A3234,Entradas!C:C)</f>
        <v>1</v>
      </c>
      <c r="L3234" s="173">
        <f>SUMIF(SAIDA!A:A,A3234,SAIDA!C:C)</f>
        <v>0</v>
      </c>
      <c r="M3234" s="259"/>
    </row>
    <row r="3235" spans="1:13" x14ac:dyDescent="0.25">
      <c r="A3235" s="229" t="s">
        <v>3056</v>
      </c>
      <c r="B3235" s="181" t="s">
        <v>5533</v>
      </c>
      <c r="C3235" s="184" t="s">
        <v>7325</v>
      </c>
      <c r="D3235" s="182">
        <f>IF(ISBLANK($D$2),SUMIFS(Entradas!$C:$C,Entradas!$A:$A,$A3235)-SUMIFS(SAIDA!$C:$C,SAIDA!$A:$A,$A3235),SUMIFS(Entradas!$C:$C,Entradas!$A:$A,$A3235,Entradas!$B:$B,"&lt;="&amp;$D$2)-SUMIFS(SAIDA!$C:$C,SAIDA!$A:$A,$A3235,SAIDA!$B:$B,"&lt;="&amp;$D$2))</f>
        <v>37</v>
      </c>
      <c r="E3235" s="183">
        <f>IF($A3235="","",IFERROR(VLOOKUP($A3235,Entradas!$A:$D,4,FALSE),""))</f>
        <v>0</v>
      </c>
      <c r="F3235" s="176" t="s">
        <v>2</v>
      </c>
      <c r="H3235" s="176"/>
      <c r="I3235" s="173" t="e">
        <v>#N/A</v>
      </c>
      <c r="K3235" s="173">
        <f>SUMIF(Entradas!A:A,A3235,Entradas!C:C)</f>
        <v>37</v>
      </c>
      <c r="L3235" s="173">
        <f>SUMIF(SAIDA!A:A,A3235,SAIDA!C:C)</f>
        <v>0</v>
      </c>
      <c r="M3235" s="259"/>
    </row>
    <row r="3236" spans="1:13" x14ac:dyDescent="0.25">
      <c r="A3236" s="229" t="s">
        <v>3057</v>
      </c>
      <c r="B3236" s="181" t="s">
        <v>5534</v>
      </c>
      <c r="C3236" s="184" t="s">
        <v>7325</v>
      </c>
      <c r="D3236" s="182">
        <f>IF(ISBLANK($D$2),SUMIFS(Entradas!$C:$C,Entradas!$A:$A,$A3236)-SUMIFS(SAIDA!$C:$C,SAIDA!$A:$A,$A3236),SUMIFS(Entradas!$C:$C,Entradas!$A:$A,$A3236,Entradas!$B:$B,"&lt;="&amp;$D$2)-SUMIFS(SAIDA!$C:$C,SAIDA!$A:$A,$A3236,SAIDA!$B:$B,"&lt;="&amp;$D$2))</f>
        <v>50</v>
      </c>
      <c r="E3236" s="183">
        <f>IF($A3236="","",IFERROR(VLOOKUP($A3236,Entradas!$A:$D,4,FALSE),""))</f>
        <v>0</v>
      </c>
      <c r="F3236" s="176" t="s">
        <v>2</v>
      </c>
      <c r="H3236" s="176"/>
      <c r="I3236" s="173" t="e">
        <v>#N/A</v>
      </c>
      <c r="K3236" s="173">
        <f>SUMIF(Entradas!A:A,A3236,Entradas!C:C)</f>
        <v>50</v>
      </c>
      <c r="L3236" s="173">
        <f>SUMIF(SAIDA!A:A,A3236,SAIDA!C:C)</f>
        <v>0</v>
      </c>
      <c r="M3236" s="259"/>
    </row>
    <row r="3237" spans="1:13" x14ac:dyDescent="0.25">
      <c r="A3237" s="229" t="s">
        <v>3058</v>
      </c>
      <c r="B3237" s="181" t="s">
        <v>5535</v>
      </c>
      <c r="C3237" s="184" t="s">
        <v>7325</v>
      </c>
      <c r="D3237" s="182">
        <f>IF(ISBLANK($D$2),SUMIFS(Entradas!$C:$C,Entradas!$A:$A,$A3237)-SUMIFS(SAIDA!$C:$C,SAIDA!$A:$A,$A3237),SUMIFS(Entradas!$C:$C,Entradas!$A:$A,$A3237,Entradas!$B:$B,"&lt;="&amp;$D$2)-SUMIFS(SAIDA!$C:$C,SAIDA!$A:$A,$A3237,SAIDA!$B:$B,"&lt;="&amp;$D$2))</f>
        <v>52</v>
      </c>
      <c r="E3237" s="183">
        <f>IF($A3237="","",IFERROR(VLOOKUP($A3237,Entradas!$A:$D,4,FALSE),""))</f>
        <v>0</v>
      </c>
      <c r="F3237" s="176" t="s">
        <v>2</v>
      </c>
      <c r="H3237" s="176"/>
      <c r="I3237" s="173" t="e">
        <v>#N/A</v>
      </c>
      <c r="K3237" s="173">
        <f>SUMIF(Entradas!A:A,A3237,Entradas!C:C)</f>
        <v>52</v>
      </c>
      <c r="L3237" s="173">
        <f>SUMIF(SAIDA!A:A,A3237,SAIDA!C:C)</f>
        <v>0</v>
      </c>
      <c r="M3237" s="259"/>
    </row>
    <row r="3238" spans="1:13" x14ac:dyDescent="0.25">
      <c r="A3238" s="229" t="s">
        <v>3059</v>
      </c>
      <c r="B3238" s="181" t="s">
        <v>5536</v>
      </c>
      <c r="C3238" s="184" t="s">
        <v>7325</v>
      </c>
      <c r="D3238" s="182">
        <f>IF(ISBLANK($D$2),SUMIFS(Entradas!$C:$C,Entradas!$A:$A,$A3238)-SUMIFS(SAIDA!$C:$C,SAIDA!$A:$A,$A3238),SUMIFS(Entradas!$C:$C,Entradas!$A:$A,$A3238,Entradas!$B:$B,"&lt;="&amp;$D$2)-SUMIFS(SAIDA!$C:$C,SAIDA!$A:$A,$A3238,SAIDA!$B:$B,"&lt;="&amp;$D$2))</f>
        <v>0</v>
      </c>
      <c r="E3238" s="183">
        <f>IF($A3238="","",IFERROR(VLOOKUP($A3238,Entradas!$A:$D,4,FALSE),""))</f>
        <v>0</v>
      </c>
      <c r="F3238" s="176" t="s">
        <v>2</v>
      </c>
      <c r="H3238" s="176" t="s">
        <v>7153</v>
      </c>
      <c r="I3238" s="173" t="e">
        <v>#N/A</v>
      </c>
      <c r="K3238" s="173">
        <f>SUMIF(Entradas!A:A,A3238,Entradas!C:C)</f>
        <v>0</v>
      </c>
      <c r="L3238" s="173">
        <f>SUMIF(SAIDA!A:A,A3238,SAIDA!C:C)</f>
        <v>0</v>
      </c>
      <c r="M3238" s="259"/>
    </row>
    <row r="3239" spans="1:13" x14ac:dyDescent="0.25">
      <c r="A3239" s="229" t="s">
        <v>3060</v>
      </c>
      <c r="B3239" s="181" t="s">
        <v>5537</v>
      </c>
      <c r="C3239" s="184" t="s">
        <v>7325</v>
      </c>
      <c r="D3239" s="182">
        <f>IF(ISBLANK($D$2),SUMIFS(Entradas!$C:$C,Entradas!$A:$A,$A3239)-SUMIFS(SAIDA!$C:$C,SAIDA!$A:$A,$A3239),SUMIFS(Entradas!$C:$C,Entradas!$A:$A,$A3239,Entradas!$B:$B,"&lt;="&amp;$D$2)-SUMIFS(SAIDA!$C:$C,SAIDA!$A:$A,$A3239,SAIDA!$B:$B,"&lt;="&amp;$D$2))</f>
        <v>2</v>
      </c>
      <c r="E3239" s="183" t="str">
        <f>IF($A3239="","",IFERROR(VLOOKUP($A3239,Entradas!$A:$D,4,FALSE),""))</f>
        <v>CERTO</v>
      </c>
      <c r="F3239" s="176" t="s">
        <v>2</v>
      </c>
      <c r="H3239" s="176" t="s">
        <v>6611</v>
      </c>
      <c r="I3239" s="173" t="e">
        <v>#N/A</v>
      </c>
      <c r="K3239" s="173">
        <f>SUMIF(Entradas!A:A,A3239,Entradas!C:C)</f>
        <v>2</v>
      </c>
      <c r="L3239" s="173">
        <f>SUMIF(SAIDA!A:A,A3239,SAIDA!C:C)</f>
        <v>0</v>
      </c>
      <c r="M3239" s="259"/>
    </row>
    <row r="3240" spans="1:13" x14ac:dyDescent="0.25">
      <c r="A3240" s="229" t="s">
        <v>3061</v>
      </c>
      <c r="B3240" s="181" t="s">
        <v>5538</v>
      </c>
      <c r="C3240" s="184" t="s">
        <v>7325</v>
      </c>
      <c r="D3240" s="182">
        <f>IF(ISBLANK($D$2),SUMIFS(Entradas!$C:$C,Entradas!$A:$A,$A3240)-SUMIFS(SAIDA!$C:$C,SAIDA!$A:$A,$A3240),SUMIFS(Entradas!$C:$C,Entradas!$A:$A,$A3240,Entradas!$B:$B,"&lt;="&amp;$D$2)-SUMIFS(SAIDA!$C:$C,SAIDA!$A:$A,$A3240,SAIDA!$B:$B,"&lt;="&amp;$D$2))</f>
        <v>0</v>
      </c>
      <c r="E3240" s="183">
        <f>IF($A3240="","",IFERROR(VLOOKUP($A3240,Entradas!$A:$D,4,FALSE),""))</f>
        <v>0</v>
      </c>
      <c r="F3240" s="176" t="s">
        <v>2</v>
      </c>
      <c r="H3240" s="176" t="s">
        <v>106</v>
      </c>
      <c r="I3240" s="173" t="e">
        <v>#N/A</v>
      </c>
      <c r="K3240" s="173">
        <f>SUMIF(Entradas!A:A,A3240,Entradas!C:C)</f>
        <v>0</v>
      </c>
      <c r="L3240" s="173">
        <f>SUMIF(SAIDA!A:A,A3240,SAIDA!C:C)</f>
        <v>0</v>
      </c>
      <c r="M3240" s="259"/>
    </row>
    <row r="3241" spans="1:13" x14ac:dyDescent="0.25">
      <c r="A3241" s="229" t="s">
        <v>3062</v>
      </c>
      <c r="B3241" s="181" t="s">
        <v>5539</v>
      </c>
      <c r="C3241" s="184" t="s">
        <v>7325</v>
      </c>
      <c r="D3241" s="182">
        <f>IF(ISBLANK($D$2),SUMIFS(Entradas!$C:$C,Entradas!$A:$A,$A3241)-SUMIFS(SAIDA!$C:$C,SAIDA!$A:$A,$A3241),SUMIFS(Entradas!$C:$C,Entradas!$A:$A,$A3241,Entradas!$B:$B,"&lt;="&amp;$D$2)-SUMIFS(SAIDA!$C:$C,SAIDA!$A:$A,$A3241,SAIDA!$B:$B,"&lt;="&amp;$D$2))</f>
        <v>80</v>
      </c>
      <c r="E3241" s="183" t="str">
        <f>IF($A3241="","",IFERROR(VLOOKUP($A3241,Entradas!$A:$D,4,FALSE),""))</f>
        <v>CERTO</v>
      </c>
      <c r="F3241" s="176" t="s">
        <v>2</v>
      </c>
      <c r="G3241" s="190"/>
      <c r="H3241" s="176" t="s">
        <v>7067</v>
      </c>
      <c r="I3241" s="173" t="s">
        <v>7531</v>
      </c>
      <c r="K3241" s="173">
        <f>SUMIF(Entradas!A:A,A3241,Entradas!C:C)</f>
        <v>80</v>
      </c>
      <c r="L3241" s="173">
        <f>SUMIF(SAIDA!A:A,A3241,SAIDA!C:C)</f>
        <v>0</v>
      </c>
      <c r="M3241" s="259"/>
    </row>
    <row r="3242" spans="1:13" x14ac:dyDescent="0.25">
      <c r="A3242" s="229" t="s">
        <v>3063</v>
      </c>
      <c r="B3242" s="186" t="s">
        <v>5540</v>
      </c>
      <c r="C3242" s="176" t="s">
        <v>6476</v>
      </c>
      <c r="D3242" s="182">
        <f>IF(ISBLANK($D$2),SUMIFS(Entradas!$C:$C,Entradas!$A:$A,$A3242)-SUMIFS(SAIDA!$C:$C,SAIDA!$A:$A,$A3242),SUMIFS(Entradas!$C:$C,Entradas!$A:$A,$A3242,Entradas!$B:$B,"&lt;="&amp;$D$2)-SUMIFS(SAIDA!$C:$C,SAIDA!$A:$A,$A3242,SAIDA!$B:$B,"&lt;="&amp;$D$2))</f>
        <v>12</v>
      </c>
      <c r="E3242" s="183">
        <f>IF($A3242="","",IFERROR(VLOOKUP($A3242,Entradas!$A:$D,4,FALSE),""))</f>
        <v>0</v>
      </c>
      <c r="F3242" s="176" t="s">
        <v>2</v>
      </c>
      <c r="H3242" s="176"/>
      <c r="I3242" s="173" t="e">
        <v>#N/A</v>
      </c>
      <c r="K3242" s="173">
        <f>SUMIF(Entradas!A:A,A3242,Entradas!C:C)</f>
        <v>14</v>
      </c>
      <c r="L3242" s="173">
        <f>SUMIF(SAIDA!A:A,A3242,SAIDA!C:C)</f>
        <v>2</v>
      </c>
      <c r="M3242" s="259"/>
    </row>
    <row r="3243" spans="1:13" x14ac:dyDescent="0.25">
      <c r="A3243" s="229" t="s">
        <v>3064</v>
      </c>
      <c r="B3243" s="186" t="s">
        <v>5541</v>
      </c>
      <c r="C3243" s="176" t="s">
        <v>6476</v>
      </c>
      <c r="D3243" s="182">
        <f>IF(ISBLANK($D$2),SUMIFS(Entradas!$C:$C,Entradas!$A:$A,$A3243)-SUMIFS(SAIDA!$C:$C,SAIDA!$A:$A,$A3243),SUMIFS(Entradas!$C:$C,Entradas!$A:$A,$A3243,Entradas!$B:$B,"&lt;="&amp;$D$2)-SUMIFS(SAIDA!$C:$C,SAIDA!$A:$A,$A3243,SAIDA!$B:$B,"&lt;="&amp;$D$2))</f>
        <v>1</v>
      </c>
      <c r="E3243" s="183">
        <f>IF($A3243="","",IFERROR(VLOOKUP($A3243,Entradas!$A:$D,4,FALSE),""))</f>
        <v>0</v>
      </c>
      <c r="F3243" s="176" t="s">
        <v>2</v>
      </c>
      <c r="H3243" s="176"/>
      <c r="I3243" s="173" t="e">
        <v>#N/A</v>
      </c>
      <c r="K3243" s="173">
        <f>SUMIF(Entradas!A:A,A3243,Entradas!C:C)</f>
        <v>1</v>
      </c>
      <c r="L3243" s="173">
        <f>SUMIF(SAIDA!A:A,A3243,SAIDA!C:C)</f>
        <v>0</v>
      </c>
      <c r="M3243" s="259"/>
    </row>
    <row r="3244" spans="1:13" x14ac:dyDescent="0.25">
      <c r="A3244" s="229" t="s">
        <v>3065</v>
      </c>
      <c r="B3244" s="186" t="s">
        <v>5542</v>
      </c>
      <c r="C3244" s="176" t="s">
        <v>6477</v>
      </c>
      <c r="D3244" s="182">
        <f>IF(ISBLANK($D$2),SUMIFS(Entradas!$C:$C,Entradas!$A:$A,$A3244)-SUMIFS(SAIDA!$C:$C,SAIDA!$A:$A,$A3244),SUMIFS(Entradas!$C:$C,Entradas!$A:$A,$A3244,Entradas!$B:$B,"&lt;="&amp;$D$2)-SUMIFS(SAIDA!$C:$C,SAIDA!$A:$A,$A3244,SAIDA!$B:$B,"&lt;="&amp;$D$2))</f>
        <v>166</v>
      </c>
      <c r="E3244" s="183">
        <f>IF($A3244="","",IFERROR(VLOOKUP($A3244,Entradas!$A:$D,4,FALSE),""))</f>
        <v>0</v>
      </c>
      <c r="F3244" s="176" t="s">
        <v>2</v>
      </c>
      <c r="H3244" s="176"/>
      <c r="I3244" s="173" t="e">
        <v>#N/A</v>
      </c>
      <c r="K3244" s="173">
        <f>SUMIF(Entradas!A:A,A3244,Entradas!C:C)</f>
        <v>166</v>
      </c>
      <c r="L3244" s="173">
        <f>SUMIF(SAIDA!A:A,A3244,SAIDA!C:C)</f>
        <v>0</v>
      </c>
      <c r="M3244" s="259"/>
    </row>
    <row r="3245" spans="1:13" x14ac:dyDescent="0.25">
      <c r="A3245" s="230" t="s">
        <v>3066</v>
      </c>
      <c r="B3245" s="186" t="s">
        <v>5543</v>
      </c>
      <c r="C3245" s="184" t="s">
        <v>7325</v>
      </c>
      <c r="D3245" s="182">
        <f>IF(ISBLANK($D$2),SUMIFS(Entradas!$C:$C,Entradas!$A:$A,$A3245)-SUMIFS(SAIDA!$C:$C,SAIDA!$A:$A,$A3245),SUMIFS(Entradas!$C:$C,Entradas!$A:$A,$A3245,Entradas!$B:$B,"&lt;="&amp;$D$2)-SUMIFS(SAIDA!$C:$C,SAIDA!$A:$A,$A3245,SAIDA!$B:$B,"&lt;="&amp;$D$2))</f>
        <v>0</v>
      </c>
      <c r="E3245" s="183">
        <f>IF($A3245="","",IFERROR(VLOOKUP($A3245,Entradas!$A:$D,4,FALSE),""))</f>
        <v>0</v>
      </c>
      <c r="F3245" s="184" t="s">
        <v>2</v>
      </c>
      <c r="G3245" s="190"/>
      <c r="H3245" s="176"/>
      <c r="I3245" s="173" t="e">
        <v>#N/A</v>
      </c>
      <c r="K3245" s="173">
        <f>SUMIF(Entradas!A:A,A3245,Entradas!C:C)</f>
        <v>0</v>
      </c>
      <c r="L3245" s="173">
        <f>SUMIF(SAIDA!A:A,A3245,SAIDA!C:C)</f>
        <v>0</v>
      </c>
      <c r="M3245" s="259"/>
    </row>
    <row r="3246" spans="1:13" x14ac:dyDescent="0.25">
      <c r="A3246" s="229" t="s">
        <v>105</v>
      </c>
      <c r="B3246" s="186" t="s">
        <v>5544</v>
      </c>
      <c r="C3246" s="184" t="s">
        <v>7325</v>
      </c>
      <c r="D3246" s="182">
        <f>IF(ISBLANK($D$2),SUMIFS(Entradas!$C:$C,Entradas!$A:$A,$A3246)-SUMIFS(SAIDA!$C:$C,SAIDA!$A:$A,$A3246),SUMIFS(Entradas!$C:$C,Entradas!$A:$A,$A3246,Entradas!$B:$B,"&lt;="&amp;$D$2)-SUMIFS(SAIDA!$C:$C,SAIDA!$A:$A,$A3246,SAIDA!$B:$B,"&lt;="&amp;$D$2))</f>
        <v>1</v>
      </c>
      <c r="E3246" s="183">
        <f>IF($A3246="","",IFERROR(VLOOKUP($A3246,Entradas!$A:$D,4,FALSE),""))</f>
        <v>0</v>
      </c>
      <c r="F3246" s="176" t="s">
        <v>2</v>
      </c>
      <c r="H3246" s="176" t="s">
        <v>105</v>
      </c>
      <c r="I3246" s="173" t="e">
        <v>#N/A</v>
      </c>
      <c r="K3246" s="173">
        <f>SUMIF(Entradas!A:A,A3246,Entradas!C:C)</f>
        <v>1</v>
      </c>
      <c r="L3246" s="173">
        <f>SUMIF(SAIDA!A:A,A3246,SAIDA!C:C)</f>
        <v>0</v>
      </c>
      <c r="M3246" s="259"/>
    </row>
    <row r="3247" spans="1:13" x14ac:dyDescent="0.25">
      <c r="A3247" s="229" t="s">
        <v>3067</v>
      </c>
      <c r="B3247" s="181" t="s">
        <v>5545</v>
      </c>
      <c r="C3247" s="184" t="s">
        <v>7325</v>
      </c>
      <c r="D3247" s="182">
        <f>IF(ISBLANK($D$2),SUMIFS(Entradas!$C:$C,Entradas!$A:$A,$A3247)-SUMIFS(SAIDA!$C:$C,SAIDA!$A:$A,$A3247),SUMIFS(Entradas!$C:$C,Entradas!$A:$A,$A3247,Entradas!$B:$B,"&lt;="&amp;$D$2)-SUMIFS(SAIDA!$C:$C,SAIDA!$A:$A,$A3247,SAIDA!$B:$B,"&lt;="&amp;$D$2))</f>
        <v>1</v>
      </c>
      <c r="E3247" s="183">
        <f>IF($A3247="","",IFERROR(VLOOKUP($A3247,Entradas!$A:$D,4,FALSE),""))</f>
        <v>0</v>
      </c>
      <c r="F3247" s="184" t="s">
        <v>2</v>
      </c>
      <c r="G3247" s="190"/>
      <c r="H3247" s="176"/>
      <c r="I3247" s="173" t="e">
        <v>#N/A</v>
      </c>
      <c r="K3247" s="173">
        <f>SUMIF(Entradas!A:A,A3247,Entradas!C:C)</f>
        <v>1</v>
      </c>
      <c r="L3247" s="173">
        <f>SUMIF(SAIDA!A:A,A3247,SAIDA!C:C)</f>
        <v>0</v>
      </c>
      <c r="M3247" s="259"/>
    </row>
    <row r="3248" spans="1:13" x14ac:dyDescent="0.25">
      <c r="A3248" s="229" t="s">
        <v>3068</v>
      </c>
      <c r="B3248" s="186" t="s">
        <v>5546</v>
      </c>
      <c r="C3248" s="176" t="s">
        <v>6356</v>
      </c>
      <c r="D3248" s="182">
        <f>IF(ISBLANK($D$2),SUMIFS(Entradas!$C:$C,Entradas!$A:$A,$A3248)-SUMIFS(SAIDA!$C:$C,SAIDA!$A:$A,$A3248),SUMIFS(Entradas!$C:$C,Entradas!$A:$A,$A3248,Entradas!$B:$B,"&lt;="&amp;$D$2)-SUMIFS(SAIDA!$C:$C,SAIDA!$A:$A,$A3248,SAIDA!$B:$B,"&lt;="&amp;$D$2))</f>
        <v>2</v>
      </c>
      <c r="E3248" s="183" t="str">
        <f>IF($A3248="","",IFERROR(VLOOKUP($A3248,Entradas!$A:$D,4,FALSE),""))</f>
        <v>CERTO</v>
      </c>
      <c r="F3248" s="176" t="s">
        <v>7296</v>
      </c>
      <c r="H3248" s="176"/>
      <c r="I3248" s="173" t="e">
        <v>#N/A</v>
      </c>
      <c r="K3248" s="173">
        <f>SUMIF(Entradas!A:A,A3248,Entradas!C:C)</f>
        <v>2</v>
      </c>
      <c r="L3248" s="173">
        <f>SUMIF(SAIDA!A:A,A3248,SAIDA!C:C)</f>
        <v>0</v>
      </c>
      <c r="M3248" s="259"/>
    </row>
    <row r="3249" spans="1:13" x14ac:dyDescent="0.25">
      <c r="A3249" s="229" t="s">
        <v>3069</v>
      </c>
      <c r="B3249" s="186" t="s">
        <v>5547</v>
      </c>
      <c r="C3249" s="184" t="s">
        <v>7325</v>
      </c>
      <c r="D3249" s="182">
        <f>IF(ISBLANK($D$2),SUMIFS(Entradas!$C:$C,Entradas!$A:$A,$A3249)-SUMIFS(SAIDA!$C:$C,SAIDA!$A:$A,$A3249),SUMIFS(Entradas!$C:$C,Entradas!$A:$A,$A3249,Entradas!$B:$B,"&lt;="&amp;$D$2)-SUMIFS(SAIDA!$C:$C,SAIDA!$A:$A,$A3249,SAIDA!$B:$B,"&lt;="&amp;$D$2))</f>
        <v>1</v>
      </c>
      <c r="E3249" s="183">
        <f>IF($A3249="","",IFERROR(VLOOKUP($A3249,Entradas!$A:$D,4,FALSE),""))</f>
        <v>0</v>
      </c>
      <c r="F3249" s="179" t="s">
        <v>2</v>
      </c>
      <c r="G3249" s="187"/>
      <c r="H3249" s="179"/>
      <c r="I3249" s="173" t="e">
        <v>#N/A</v>
      </c>
      <c r="K3249" s="173">
        <f>SUMIF(Entradas!A:A,A3249,Entradas!C:C)</f>
        <v>1</v>
      </c>
      <c r="L3249" s="173">
        <f>SUMIF(SAIDA!A:A,A3249,SAIDA!C:C)</f>
        <v>0</v>
      </c>
      <c r="M3249" s="259"/>
    </row>
    <row r="3250" spans="1:13" x14ac:dyDescent="0.25">
      <c r="A3250" s="229" t="s">
        <v>3070</v>
      </c>
      <c r="B3250" s="181" t="s">
        <v>5548</v>
      </c>
      <c r="C3250" s="184" t="s">
        <v>7325</v>
      </c>
      <c r="D3250" s="182">
        <f>IF(ISBLANK($D$2),SUMIFS(Entradas!$C:$C,Entradas!$A:$A,$A3250)-SUMIFS(SAIDA!$C:$C,SAIDA!$A:$A,$A3250),SUMIFS(Entradas!$C:$C,Entradas!$A:$A,$A3250,Entradas!$B:$B,"&lt;="&amp;$D$2)-SUMIFS(SAIDA!$C:$C,SAIDA!$A:$A,$A3250,SAIDA!$B:$B,"&lt;="&amp;$D$2))</f>
        <v>3</v>
      </c>
      <c r="E3250" s="183">
        <f>IF($A3250="","",IFERROR(VLOOKUP($A3250,Entradas!$A:$D,4,FALSE),""))</f>
        <v>0</v>
      </c>
      <c r="F3250" s="176" t="s">
        <v>2</v>
      </c>
      <c r="H3250" s="176"/>
      <c r="I3250" s="173" t="e">
        <v>#N/A</v>
      </c>
      <c r="K3250" s="173">
        <f>SUMIF(Entradas!A:A,A3250,Entradas!C:C)</f>
        <v>3</v>
      </c>
      <c r="L3250" s="173">
        <f>SUMIF(SAIDA!A:A,A3250,SAIDA!C:C)</f>
        <v>0</v>
      </c>
      <c r="M3250" s="259"/>
    </row>
    <row r="3251" spans="1:13" x14ac:dyDescent="0.25">
      <c r="A3251" s="229" t="s">
        <v>3071</v>
      </c>
      <c r="B3251" s="186" t="s">
        <v>5549</v>
      </c>
      <c r="C3251" s="184" t="s">
        <v>7325</v>
      </c>
      <c r="D3251" s="182">
        <f>IF(ISBLANK($D$2),SUMIFS(Entradas!$C:$C,Entradas!$A:$A,$A3251)-SUMIFS(SAIDA!$C:$C,SAIDA!$A:$A,$A3251),SUMIFS(Entradas!$C:$C,Entradas!$A:$A,$A3251,Entradas!$B:$B,"&lt;="&amp;$D$2)-SUMIFS(SAIDA!$C:$C,SAIDA!$A:$A,$A3251,SAIDA!$B:$B,"&lt;="&amp;$D$2))</f>
        <v>5</v>
      </c>
      <c r="E3251" s="183">
        <f>IF($A3251="","",IFERROR(VLOOKUP($A3251,Entradas!$A:$D,4,FALSE),""))</f>
        <v>0</v>
      </c>
      <c r="F3251" s="176" t="s">
        <v>2</v>
      </c>
      <c r="H3251" s="176"/>
      <c r="I3251" s="173" t="e">
        <v>#N/A</v>
      </c>
      <c r="K3251" s="173">
        <f>SUMIF(Entradas!A:A,A3251,Entradas!C:C)</f>
        <v>5</v>
      </c>
      <c r="L3251" s="173">
        <f>SUMIF(SAIDA!A:A,A3251,SAIDA!C:C)</f>
        <v>0</v>
      </c>
      <c r="M3251" s="259"/>
    </row>
    <row r="3252" spans="1:13" x14ac:dyDescent="0.25">
      <c r="A3252" s="229" t="s">
        <v>3072</v>
      </c>
      <c r="B3252" s="186" t="s">
        <v>5550</v>
      </c>
      <c r="C3252" s="184" t="s">
        <v>6410</v>
      </c>
      <c r="D3252" s="182">
        <f>IF(ISBLANK($D$2),SUMIFS(Entradas!$C:$C,Entradas!$A:$A,$A3252)-SUMIFS(SAIDA!$C:$C,SAIDA!$A:$A,$A3252),SUMIFS(Entradas!$C:$C,Entradas!$A:$A,$A3252,Entradas!$B:$B,"&lt;="&amp;$D$2)-SUMIFS(SAIDA!$C:$C,SAIDA!$A:$A,$A3252,SAIDA!$B:$B,"&lt;="&amp;$D$2))</f>
        <v>3</v>
      </c>
      <c r="E3252" s="183">
        <f>IF($A3252="","",IFERROR(VLOOKUP($A3252,Entradas!$A:$D,4,FALSE),""))</f>
        <v>0</v>
      </c>
      <c r="F3252" s="176" t="s">
        <v>2</v>
      </c>
      <c r="H3252" s="176"/>
      <c r="I3252" s="173" t="e">
        <v>#N/A</v>
      </c>
      <c r="K3252" s="173">
        <f>SUMIF(Entradas!A:A,A3252,Entradas!C:C)</f>
        <v>3</v>
      </c>
      <c r="L3252" s="173">
        <f>SUMIF(SAIDA!A:A,A3252,SAIDA!C:C)</f>
        <v>0</v>
      </c>
      <c r="M3252" s="259"/>
    </row>
    <row r="3253" spans="1:13" x14ac:dyDescent="0.25">
      <c r="A3253" s="229" t="s">
        <v>3073</v>
      </c>
      <c r="B3253" s="186" t="s">
        <v>5551</v>
      </c>
      <c r="C3253" s="184" t="s">
        <v>7325</v>
      </c>
      <c r="D3253" s="182">
        <f>IF(ISBLANK($D$2),SUMIFS(Entradas!$C:$C,Entradas!$A:$A,$A3253)-SUMIFS(SAIDA!$C:$C,SAIDA!$A:$A,$A3253),SUMIFS(Entradas!$C:$C,Entradas!$A:$A,$A3253,Entradas!$B:$B,"&lt;="&amp;$D$2)-SUMIFS(SAIDA!$C:$C,SAIDA!$A:$A,$A3253,SAIDA!$B:$B,"&lt;="&amp;$D$2))</f>
        <v>0</v>
      </c>
      <c r="E3253" s="183">
        <f>IF($A3253="","",IFERROR(VLOOKUP($A3253,Entradas!$A:$D,4,FALSE),""))</f>
        <v>0</v>
      </c>
      <c r="F3253" s="176" t="s">
        <v>2</v>
      </c>
      <c r="H3253" s="176"/>
      <c r="I3253" s="173" t="e">
        <v>#N/A</v>
      </c>
      <c r="K3253" s="173">
        <f>SUMIF(Entradas!A:A,A3253,Entradas!C:C)</f>
        <v>0</v>
      </c>
      <c r="L3253" s="173">
        <f>SUMIF(SAIDA!A:A,A3253,SAIDA!C:C)</f>
        <v>0</v>
      </c>
      <c r="M3253" s="259"/>
    </row>
    <row r="3254" spans="1:13" x14ac:dyDescent="0.25">
      <c r="A3254" s="230" t="s">
        <v>3074</v>
      </c>
      <c r="B3254" s="186" t="s">
        <v>5552</v>
      </c>
      <c r="C3254" s="184" t="s">
        <v>7325</v>
      </c>
      <c r="D3254" s="182">
        <f>IF(ISBLANK($D$2),SUMIFS(Entradas!$C:$C,Entradas!$A:$A,$A3254)-SUMIFS(SAIDA!$C:$C,SAIDA!$A:$A,$A3254),SUMIFS(Entradas!$C:$C,Entradas!$A:$A,$A3254,Entradas!$B:$B,"&lt;="&amp;$D$2)-SUMIFS(SAIDA!$C:$C,SAIDA!$A:$A,$A3254,SAIDA!$B:$B,"&lt;="&amp;$D$2))</f>
        <v>9</v>
      </c>
      <c r="E3254" s="183">
        <f>IF($A3254="","",IFERROR(VLOOKUP($A3254,Entradas!$A:$D,4,FALSE),""))</f>
        <v>0</v>
      </c>
      <c r="F3254" s="184" t="s">
        <v>2</v>
      </c>
      <c r="G3254" s="190"/>
      <c r="H3254" s="176" t="s">
        <v>6531</v>
      </c>
      <c r="I3254" s="173" t="e">
        <v>#N/A</v>
      </c>
      <c r="K3254" s="173">
        <f>SUMIF(Entradas!A:A,A3254,Entradas!C:C)</f>
        <v>9</v>
      </c>
      <c r="L3254" s="173">
        <f>SUMIF(SAIDA!A:A,A3254,SAIDA!C:C)</f>
        <v>0</v>
      </c>
      <c r="M3254" s="259"/>
    </row>
    <row r="3255" spans="1:13" x14ac:dyDescent="0.25">
      <c r="A3255" s="229" t="s">
        <v>3075</v>
      </c>
      <c r="B3255" s="181" t="s">
        <v>5553</v>
      </c>
      <c r="C3255" s="184" t="s">
        <v>7325</v>
      </c>
      <c r="D3255" s="182">
        <f>IF(ISBLANK($D$2),SUMIFS(Entradas!$C:$C,Entradas!$A:$A,$A3255)-SUMIFS(SAIDA!$C:$C,SAIDA!$A:$A,$A3255),SUMIFS(Entradas!$C:$C,Entradas!$A:$A,$A3255,Entradas!$B:$B,"&lt;="&amp;$D$2)-SUMIFS(SAIDA!$C:$C,SAIDA!$A:$A,$A3255,SAIDA!$B:$B,"&lt;="&amp;$D$2))</f>
        <v>12</v>
      </c>
      <c r="E3255" s="183">
        <f>IF($A3255="","",IFERROR(VLOOKUP($A3255,Entradas!$A:$D,4,FALSE),""))</f>
        <v>0</v>
      </c>
      <c r="F3255" s="184" t="s">
        <v>2</v>
      </c>
      <c r="G3255" s="190"/>
      <c r="H3255" s="176" t="s">
        <v>7154</v>
      </c>
      <c r="I3255" s="173" t="e">
        <v>#N/A</v>
      </c>
      <c r="K3255" s="173">
        <f>SUMIF(Entradas!A:A,A3255,Entradas!C:C)</f>
        <v>12</v>
      </c>
      <c r="L3255" s="173">
        <f>SUMIF(SAIDA!A:A,A3255,SAIDA!C:C)</f>
        <v>0</v>
      </c>
      <c r="M3255" s="259"/>
    </row>
    <row r="3256" spans="1:13" x14ac:dyDescent="0.25">
      <c r="A3256" s="229" t="s">
        <v>3076</v>
      </c>
      <c r="B3256" s="181" t="s">
        <v>3076</v>
      </c>
      <c r="C3256" s="184" t="s">
        <v>7325</v>
      </c>
      <c r="D3256" s="182">
        <f>IF(ISBLANK($D$2),SUMIFS(Entradas!$C:$C,Entradas!$A:$A,$A3256)-SUMIFS(SAIDA!$C:$C,SAIDA!$A:$A,$A3256),SUMIFS(Entradas!$C:$C,Entradas!$A:$A,$A3256,Entradas!$B:$B,"&lt;="&amp;$D$2)-SUMIFS(SAIDA!$C:$C,SAIDA!$A:$A,$A3256,SAIDA!$B:$B,"&lt;="&amp;$D$2))</f>
        <v>9</v>
      </c>
      <c r="E3256" s="183">
        <f>IF($A3256="","",IFERROR(VLOOKUP($A3256,Entradas!$A:$D,4,FALSE),""))</f>
        <v>0</v>
      </c>
      <c r="F3256" s="184" t="s">
        <v>2</v>
      </c>
      <c r="G3256" s="190"/>
      <c r="H3256" s="176" t="s">
        <v>7155</v>
      </c>
      <c r="I3256" s="173" t="e">
        <v>#N/A</v>
      </c>
      <c r="K3256" s="173">
        <f>SUMIF(Entradas!A:A,A3256,Entradas!C:C)</f>
        <v>9</v>
      </c>
      <c r="L3256" s="173">
        <f>SUMIF(SAIDA!A:A,A3256,SAIDA!C:C)</f>
        <v>0</v>
      </c>
      <c r="M3256" s="259"/>
    </row>
    <row r="3257" spans="1:13" x14ac:dyDescent="0.25">
      <c r="A3257" s="229" t="s">
        <v>3077</v>
      </c>
      <c r="B3257" s="181" t="s">
        <v>5554</v>
      </c>
      <c r="C3257" s="184" t="s">
        <v>7325</v>
      </c>
      <c r="D3257" s="182">
        <f>IF(ISBLANK($D$2),SUMIFS(Entradas!$C:$C,Entradas!$A:$A,$A3257)-SUMIFS(SAIDA!$C:$C,SAIDA!$A:$A,$A3257),SUMIFS(Entradas!$C:$C,Entradas!$A:$A,$A3257,Entradas!$B:$B,"&lt;="&amp;$D$2)-SUMIFS(SAIDA!$C:$C,SAIDA!$A:$A,$A3257,SAIDA!$B:$B,"&lt;="&amp;$D$2))</f>
        <v>6</v>
      </c>
      <c r="E3257" s="183">
        <f>IF($A3257="","",IFERROR(VLOOKUP($A3257,Entradas!$A:$D,4,FALSE),""))</f>
        <v>0</v>
      </c>
      <c r="F3257" s="184" t="s">
        <v>2</v>
      </c>
      <c r="G3257" s="190"/>
      <c r="H3257" s="176" t="s">
        <v>6535</v>
      </c>
      <c r="I3257" s="173" t="e">
        <v>#N/A</v>
      </c>
      <c r="K3257" s="173">
        <f>SUMIF(Entradas!A:A,A3257,Entradas!C:C)</f>
        <v>6</v>
      </c>
      <c r="L3257" s="173">
        <f>SUMIF(SAIDA!A:A,A3257,SAIDA!C:C)</f>
        <v>0</v>
      </c>
      <c r="M3257" s="259"/>
    </row>
    <row r="3258" spans="1:13" x14ac:dyDescent="0.25">
      <c r="A3258" s="229" t="s">
        <v>3078</v>
      </c>
      <c r="B3258" s="181" t="s">
        <v>5555</v>
      </c>
      <c r="C3258" s="184" t="s">
        <v>7325</v>
      </c>
      <c r="D3258" s="182">
        <f>IF(ISBLANK($D$2),SUMIFS(Entradas!$C:$C,Entradas!$A:$A,$A3258)-SUMIFS(SAIDA!$C:$C,SAIDA!$A:$A,$A3258),SUMIFS(Entradas!$C:$C,Entradas!$A:$A,$A3258,Entradas!$B:$B,"&lt;="&amp;$D$2)-SUMIFS(SAIDA!$C:$C,SAIDA!$A:$A,$A3258,SAIDA!$B:$B,"&lt;="&amp;$D$2))</f>
        <v>6</v>
      </c>
      <c r="E3258" s="183">
        <f>IF($A3258="","",IFERROR(VLOOKUP($A3258,Entradas!$A:$D,4,FALSE),""))</f>
        <v>0</v>
      </c>
      <c r="F3258" s="184" t="s">
        <v>2</v>
      </c>
      <c r="G3258" s="190"/>
      <c r="H3258" s="176" t="s">
        <v>6548</v>
      </c>
      <c r="I3258" s="173" t="e">
        <v>#N/A</v>
      </c>
      <c r="K3258" s="173">
        <f>SUMIF(Entradas!A:A,A3258,Entradas!C:C)</f>
        <v>6</v>
      </c>
      <c r="L3258" s="173">
        <f>SUMIF(SAIDA!A:A,A3258,SAIDA!C:C)</f>
        <v>0</v>
      </c>
      <c r="M3258" s="259"/>
    </row>
    <row r="3259" spans="1:13" x14ac:dyDescent="0.25">
      <c r="A3259" s="230" t="s">
        <v>3079</v>
      </c>
      <c r="B3259" s="186" t="s">
        <v>5556</v>
      </c>
      <c r="C3259" s="184" t="s">
        <v>7325</v>
      </c>
      <c r="D3259" s="182">
        <f>IF(ISBLANK($D$2),SUMIFS(Entradas!$C:$C,Entradas!$A:$A,$A3259)-SUMIFS(SAIDA!$C:$C,SAIDA!$A:$A,$A3259),SUMIFS(Entradas!$C:$C,Entradas!$A:$A,$A3259,Entradas!$B:$B,"&lt;="&amp;$D$2)-SUMIFS(SAIDA!$C:$C,SAIDA!$A:$A,$A3259,SAIDA!$B:$B,"&lt;="&amp;$D$2))</f>
        <v>0</v>
      </c>
      <c r="E3259" s="183">
        <f>IF($A3259="","",IFERROR(VLOOKUP($A3259,Entradas!$A:$D,4,FALSE),""))</f>
        <v>0</v>
      </c>
      <c r="F3259" s="184" t="s">
        <v>2</v>
      </c>
      <c r="G3259" s="190"/>
      <c r="H3259" s="176" t="s">
        <v>6519</v>
      </c>
      <c r="I3259" s="173" t="e">
        <v>#N/A</v>
      </c>
      <c r="K3259" s="173">
        <f>SUMIF(Entradas!A:A,A3259,Entradas!C:C)</f>
        <v>0</v>
      </c>
      <c r="L3259" s="173">
        <f>SUMIF(SAIDA!A:A,A3259,SAIDA!C:C)</f>
        <v>0</v>
      </c>
      <c r="M3259" s="259"/>
    </row>
    <row r="3260" spans="1:13" x14ac:dyDescent="0.25">
      <c r="A3260" s="230" t="s">
        <v>3080</v>
      </c>
      <c r="B3260" s="186" t="s">
        <v>5557</v>
      </c>
      <c r="C3260" s="184" t="s">
        <v>7325</v>
      </c>
      <c r="D3260" s="182">
        <f>IF(ISBLANK($D$2),SUMIFS(Entradas!$C:$C,Entradas!$A:$A,$A3260)-SUMIFS(SAIDA!$C:$C,SAIDA!$A:$A,$A3260),SUMIFS(Entradas!$C:$C,Entradas!$A:$A,$A3260,Entradas!$B:$B,"&lt;="&amp;$D$2)-SUMIFS(SAIDA!$C:$C,SAIDA!$A:$A,$A3260,SAIDA!$B:$B,"&lt;="&amp;$D$2))</f>
        <v>0</v>
      </c>
      <c r="E3260" s="183">
        <f>IF($A3260="","",IFERROR(VLOOKUP($A3260,Entradas!$A:$D,4,FALSE),""))</f>
        <v>0</v>
      </c>
      <c r="F3260" s="184" t="s">
        <v>2</v>
      </c>
      <c r="G3260" s="190"/>
      <c r="H3260" s="176" t="s">
        <v>7156</v>
      </c>
      <c r="I3260" s="173" t="e">
        <v>#N/A</v>
      </c>
      <c r="K3260" s="173">
        <f>SUMIF(Entradas!A:A,A3260,Entradas!C:C)</f>
        <v>0</v>
      </c>
      <c r="L3260" s="173">
        <f>SUMIF(SAIDA!A:A,A3260,SAIDA!C:C)</f>
        <v>0</v>
      </c>
      <c r="M3260" s="259"/>
    </row>
    <row r="3261" spans="1:13" x14ac:dyDescent="0.25">
      <c r="A3261" s="230" t="s">
        <v>3081</v>
      </c>
      <c r="B3261" s="186" t="s">
        <v>5558</v>
      </c>
      <c r="C3261" s="184" t="s">
        <v>7325</v>
      </c>
      <c r="D3261" s="182">
        <f>IF(ISBLANK($D$2),SUMIFS(Entradas!$C:$C,Entradas!$A:$A,$A3261)-SUMIFS(SAIDA!$C:$C,SAIDA!$A:$A,$A3261),SUMIFS(Entradas!$C:$C,Entradas!$A:$A,$A3261,Entradas!$B:$B,"&lt;="&amp;$D$2)-SUMIFS(SAIDA!$C:$C,SAIDA!$A:$A,$A3261,SAIDA!$B:$B,"&lt;="&amp;$D$2))</f>
        <v>7</v>
      </c>
      <c r="E3261" s="183">
        <f>IF($A3261="","",IFERROR(VLOOKUP($A3261,Entradas!$A:$D,4,FALSE),""))</f>
        <v>0</v>
      </c>
      <c r="F3261" s="184" t="s">
        <v>2</v>
      </c>
      <c r="G3261" s="190"/>
      <c r="H3261" s="176" t="s">
        <v>7157</v>
      </c>
      <c r="I3261" s="173" t="e">
        <v>#N/A</v>
      </c>
      <c r="K3261" s="173">
        <f>SUMIF(Entradas!A:A,A3261,Entradas!C:C)</f>
        <v>7</v>
      </c>
      <c r="L3261" s="173">
        <f>SUMIF(SAIDA!A:A,A3261,SAIDA!C:C)</f>
        <v>0</v>
      </c>
      <c r="M3261" s="259"/>
    </row>
    <row r="3262" spans="1:13" x14ac:dyDescent="0.25">
      <c r="A3262" s="230" t="s">
        <v>3082</v>
      </c>
      <c r="B3262" s="186" t="s">
        <v>5559</v>
      </c>
      <c r="C3262" s="184" t="s">
        <v>7325</v>
      </c>
      <c r="D3262" s="182">
        <f>IF(ISBLANK($D$2),SUMIFS(Entradas!$C:$C,Entradas!$A:$A,$A3262)-SUMIFS(SAIDA!$C:$C,SAIDA!$A:$A,$A3262),SUMIFS(Entradas!$C:$C,Entradas!$A:$A,$A3262,Entradas!$B:$B,"&lt;="&amp;$D$2)-SUMIFS(SAIDA!$C:$C,SAIDA!$A:$A,$A3262,SAIDA!$B:$B,"&lt;="&amp;$D$2))</f>
        <v>8</v>
      </c>
      <c r="E3262" s="183" t="str">
        <f>IF($A3262="","",IFERROR(VLOOKUP($A3262,Entradas!$A:$D,4,FALSE),""))</f>
        <v>CERTO</v>
      </c>
      <c r="F3262" s="184" t="s">
        <v>2</v>
      </c>
      <c r="G3262" s="190"/>
      <c r="H3262" s="176" t="s">
        <v>7158</v>
      </c>
      <c r="I3262" s="173" t="e">
        <v>#N/A</v>
      </c>
      <c r="K3262" s="173">
        <f>SUMIF(Entradas!A:A,A3262,Entradas!C:C)</f>
        <v>8</v>
      </c>
      <c r="L3262" s="173">
        <f>SUMIF(SAIDA!A:A,A3262,SAIDA!C:C)</f>
        <v>0</v>
      </c>
      <c r="M3262" s="259"/>
    </row>
    <row r="3263" spans="1:13" x14ac:dyDescent="0.25">
      <c r="A3263" s="230" t="s">
        <v>3083</v>
      </c>
      <c r="B3263" s="186" t="s">
        <v>5560</v>
      </c>
      <c r="C3263" s="176" t="s">
        <v>6478</v>
      </c>
      <c r="D3263" s="182">
        <f>IF(ISBLANK($D$2),SUMIFS(Entradas!$C:$C,Entradas!$A:$A,$A3263)-SUMIFS(SAIDA!$C:$C,SAIDA!$A:$A,$A3263),SUMIFS(Entradas!$C:$C,Entradas!$A:$A,$A3263,Entradas!$B:$B,"&lt;="&amp;$D$2)-SUMIFS(SAIDA!$C:$C,SAIDA!$A:$A,$A3263,SAIDA!$B:$B,"&lt;="&amp;$D$2))</f>
        <v>2</v>
      </c>
      <c r="E3263" s="183">
        <f>IF($A3263="","",IFERROR(VLOOKUP($A3263,Entradas!$A:$D,4,FALSE),""))</f>
        <v>0</v>
      </c>
      <c r="F3263" s="184" t="s">
        <v>2</v>
      </c>
      <c r="G3263" s="190"/>
      <c r="H3263" s="176" t="s">
        <v>6593</v>
      </c>
      <c r="I3263" s="173" t="e">
        <v>#N/A</v>
      </c>
      <c r="K3263" s="173">
        <f>SUMIF(Entradas!A:A,A3263,Entradas!C:C)</f>
        <v>2</v>
      </c>
      <c r="L3263" s="173">
        <f>SUMIF(SAIDA!A:A,A3263,SAIDA!C:C)</f>
        <v>0</v>
      </c>
      <c r="M3263" s="259"/>
    </row>
    <row r="3264" spans="1:13" x14ac:dyDescent="0.25">
      <c r="A3264" s="230" t="s">
        <v>3084</v>
      </c>
      <c r="B3264" s="186" t="s">
        <v>5561</v>
      </c>
      <c r="C3264" s="184" t="s">
        <v>7325</v>
      </c>
      <c r="D3264" s="182">
        <f>IF(ISBLANK($D$2),SUMIFS(Entradas!$C:$C,Entradas!$A:$A,$A3264)-SUMIFS(SAIDA!$C:$C,SAIDA!$A:$A,$A3264),SUMIFS(Entradas!$C:$C,Entradas!$A:$A,$A3264,Entradas!$B:$B,"&lt;="&amp;$D$2)-SUMIFS(SAIDA!$C:$C,SAIDA!$A:$A,$A3264,SAIDA!$B:$B,"&lt;="&amp;$D$2))</f>
        <v>0</v>
      </c>
      <c r="E3264" s="183">
        <f>IF($A3264="","",IFERROR(VLOOKUP($A3264,Entradas!$A:$D,4,FALSE),""))</f>
        <v>0</v>
      </c>
      <c r="F3264" s="184" t="s">
        <v>2</v>
      </c>
      <c r="G3264" s="190"/>
      <c r="H3264" s="176" t="s">
        <v>7159</v>
      </c>
      <c r="I3264" s="173" t="e">
        <v>#N/A</v>
      </c>
      <c r="K3264" s="173">
        <f>SUMIF(Entradas!A:A,A3264,Entradas!C:C)</f>
        <v>0</v>
      </c>
      <c r="L3264" s="173">
        <f>SUMIF(SAIDA!A:A,A3264,SAIDA!C:C)</f>
        <v>0</v>
      </c>
      <c r="M3264" s="259"/>
    </row>
    <row r="3265" spans="1:13" x14ac:dyDescent="0.25">
      <c r="A3265" s="229" t="s">
        <v>3085</v>
      </c>
      <c r="B3265" s="181" t="s">
        <v>5562</v>
      </c>
      <c r="C3265" s="184" t="s">
        <v>6329</v>
      </c>
      <c r="D3265" s="182">
        <f>IF(ISBLANK($D$2),SUMIFS(Entradas!$C:$C,Entradas!$A:$A,$A3265)-SUMIFS(SAIDA!$C:$C,SAIDA!$A:$A,$A3265),SUMIFS(Entradas!$C:$C,Entradas!$A:$A,$A3265,Entradas!$B:$B,"&lt;="&amp;$D$2)-SUMIFS(SAIDA!$C:$C,SAIDA!$A:$A,$A3265,SAIDA!$B:$B,"&lt;="&amp;$D$2))</f>
        <v>83</v>
      </c>
      <c r="E3265" s="183">
        <f>IF($A3265="","",IFERROR(VLOOKUP($A3265,Entradas!$A:$D,4,FALSE),""))</f>
        <v>0</v>
      </c>
      <c r="F3265" s="184" t="s">
        <v>2</v>
      </c>
      <c r="G3265" s="190"/>
      <c r="H3265" s="176" t="s">
        <v>7142</v>
      </c>
      <c r="I3265" s="173" t="e">
        <v>#N/A</v>
      </c>
      <c r="K3265" s="173">
        <f>SUMIF(Entradas!A:A,A3265,Entradas!C:C)</f>
        <v>83</v>
      </c>
      <c r="L3265" s="173">
        <f>SUMIF(SAIDA!A:A,A3265,SAIDA!C:C)</f>
        <v>0</v>
      </c>
      <c r="M3265" s="259"/>
    </row>
    <row r="3266" spans="1:13" x14ac:dyDescent="0.25">
      <c r="A3266" s="230" t="s">
        <v>3086</v>
      </c>
      <c r="B3266" s="181" t="s">
        <v>5563</v>
      </c>
      <c r="C3266" s="184" t="s">
        <v>7325</v>
      </c>
      <c r="D3266" s="182">
        <f>IF(ISBLANK($D$2),SUMIFS(Entradas!$C:$C,Entradas!$A:$A,$A3266)-SUMIFS(SAIDA!$C:$C,SAIDA!$A:$A,$A3266),SUMIFS(Entradas!$C:$C,Entradas!$A:$A,$A3266,Entradas!$B:$B,"&lt;="&amp;$D$2)-SUMIFS(SAIDA!$C:$C,SAIDA!$A:$A,$A3266,SAIDA!$B:$B,"&lt;="&amp;$D$2))</f>
        <v>0</v>
      </c>
      <c r="E3266" s="183">
        <f>IF($A3266="","",IFERROR(VLOOKUP($A3266,Entradas!$A:$D,4,FALSE),""))</f>
        <v>0</v>
      </c>
      <c r="F3266" s="184" t="s">
        <v>2</v>
      </c>
      <c r="G3266" s="190"/>
      <c r="H3266" s="176" t="s">
        <v>7160</v>
      </c>
      <c r="I3266" s="173" t="e">
        <v>#N/A</v>
      </c>
      <c r="K3266" s="173">
        <f>SUMIF(Entradas!A:A,A3266,Entradas!C:C)</f>
        <v>0</v>
      </c>
      <c r="L3266" s="173">
        <f>SUMIF(SAIDA!A:A,A3266,SAIDA!C:C)</f>
        <v>0</v>
      </c>
      <c r="M3266" s="259"/>
    </row>
    <row r="3267" spans="1:13" x14ac:dyDescent="0.25">
      <c r="A3267" s="230" t="s">
        <v>3087</v>
      </c>
      <c r="B3267" s="181" t="s">
        <v>5564</v>
      </c>
      <c r="C3267" s="184" t="s">
        <v>7325</v>
      </c>
      <c r="D3267" s="182">
        <f>IF(ISBLANK($D$2),SUMIFS(Entradas!$C:$C,Entradas!$A:$A,$A3267)-SUMIFS(SAIDA!$C:$C,SAIDA!$A:$A,$A3267),SUMIFS(Entradas!$C:$C,Entradas!$A:$A,$A3267,Entradas!$B:$B,"&lt;="&amp;$D$2)-SUMIFS(SAIDA!$C:$C,SAIDA!$A:$A,$A3267,SAIDA!$B:$B,"&lt;="&amp;$D$2))</f>
        <v>3</v>
      </c>
      <c r="E3267" s="183">
        <f>IF($A3267="","",IFERROR(VLOOKUP($A3267,Entradas!$A:$D,4,FALSE),""))</f>
        <v>0</v>
      </c>
      <c r="F3267" s="184" t="s">
        <v>2</v>
      </c>
      <c r="G3267" s="190"/>
      <c r="H3267" s="176" t="s">
        <v>7145</v>
      </c>
      <c r="I3267" s="173" t="e">
        <v>#N/A</v>
      </c>
      <c r="K3267" s="173">
        <f>SUMIF(Entradas!A:A,A3267,Entradas!C:C)</f>
        <v>3</v>
      </c>
      <c r="L3267" s="173">
        <f>SUMIF(SAIDA!A:A,A3267,SAIDA!C:C)</f>
        <v>0</v>
      </c>
      <c r="M3267" s="259"/>
    </row>
    <row r="3268" spans="1:13" x14ac:dyDescent="0.25">
      <c r="A3268" s="230" t="s">
        <v>3088</v>
      </c>
      <c r="B3268" s="186" t="s">
        <v>5565</v>
      </c>
      <c r="C3268" s="184" t="s">
        <v>7325</v>
      </c>
      <c r="D3268" s="182">
        <f>IF(ISBLANK($D$2),SUMIFS(Entradas!$C:$C,Entradas!$A:$A,$A3268)-SUMIFS(SAIDA!$C:$C,SAIDA!$A:$A,$A3268),SUMIFS(Entradas!$C:$C,Entradas!$A:$A,$A3268,Entradas!$B:$B,"&lt;="&amp;$D$2)-SUMIFS(SAIDA!$C:$C,SAIDA!$A:$A,$A3268,SAIDA!$B:$B,"&lt;="&amp;$D$2))</f>
        <v>51</v>
      </c>
      <c r="E3268" s="183">
        <f>IF($A3268="","",IFERROR(VLOOKUP($A3268,Entradas!$A:$D,4,FALSE),""))</f>
        <v>0</v>
      </c>
      <c r="F3268" s="184" t="s">
        <v>2</v>
      </c>
      <c r="G3268" s="190"/>
      <c r="H3268" s="176" t="s">
        <v>7161</v>
      </c>
      <c r="I3268" s="173" t="e">
        <v>#N/A</v>
      </c>
      <c r="K3268" s="173">
        <f>SUMIF(Entradas!A:A,A3268,Entradas!C:C)</f>
        <v>51</v>
      </c>
      <c r="L3268" s="173">
        <f>SUMIF(SAIDA!A:A,A3268,SAIDA!C:C)</f>
        <v>0</v>
      </c>
      <c r="M3268" s="259"/>
    </row>
    <row r="3269" spans="1:13" x14ac:dyDescent="0.25">
      <c r="A3269" s="230" t="s">
        <v>3089</v>
      </c>
      <c r="B3269" s="186" t="s">
        <v>5566</v>
      </c>
      <c r="C3269" s="184" t="s">
        <v>6329</v>
      </c>
      <c r="D3269" s="182">
        <f>IF(ISBLANK($D$2),SUMIFS(Entradas!$C:$C,Entradas!$A:$A,$A3269)-SUMIFS(SAIDA!$C:$C,SAIDA!$A:$A,$A3269),SUMIFS(Entradas!$C:$C,Entradas!$A:$A,$A3269,Entradas!$B:$B,"&lt;="&amp;$D$2)-SUMIFS(SAIDA!$C:$C,SAIDA!$A:$A,$A3269,SAIDA!$B:$B,"&lt;="&amp;$D$2))</f>
        <v>6</v>
      </c>
      <c r="E3269" s="183" t="str">
        <f>IF($A3269="","",IFERROR(VLOOKUP($A3269,Entradas!$A:$D,4,FALSE),""))</f>
        <v>CERTO</v>
      </c>
      <c r="F3269" s="184" t="s">
        <v>2</v>
      </c>
      <c r="G3269" s="190"/>
      <c r="H3269" s="176" t="s">
        <v>7162</v>
      </c>
      <c r="I3269" s="173" t="e">
        <v>#N/A</v>
      </c>
      <c r="K3269" s="173">
        <f>SUMIF(Entradas!A:A,A3269,Entradas!C:C)</f>
        <v>6</v>
      </c>
      <c r="L3269" s="173">
        <f>SUMIF(SAIDA!A:A,A3269,SAIDA!C:C)</f>
        <v>0</v>
      </c>
      <c r="M3269" s="259"/>
    </row>
    <row r="3270" spans="1:13" x14ac:dyDescent="0.25">
      <c r="A3270" s="230" t="s">
        <v>3090</v>
      </c>
      <c r="B3270" s="186" t="s">
        <v>5567</v>
      </c>
      <c r="C3270" s="184" t="s">
        <v>7325</v>
      </c>
      <c r="D3270" s="182">
        <f>IF(ISBLANK($D$2),SUMIFS(Entradas!$C:$C,Entradas!$A:$A,$A3270)-SUMIFS(SAIDA!$C:$C,SAIDA!$A:$A,$A3270),SUMIFS(Entradas!$C:$C,Entradas!$A:$A,$A3270,Entradas!$B:$B,"&lt;="&amp;$D$2)-SUMIFS(SAIDA!$C:$C,SAIDA!$A:$A,$A3270,SAIDA!$B:$B,"&lt;="&amp;$D$2))</f>
        <v>3</v>
      </c>
      <c r="E3270" s="183">
        <f>IF($A3270="","",IFERROR(VLOOKUP($A3270,Entradas!$A:$D,4,FALSE),""))</f>
        <v>0</v>
      </c>
      <c r="F3270" s="184" t="s">
        <v>2</v>
      </c>
      <c r="G3270" s="190"/>
      <c r="H3270" s="176" t="s">
        <v>7163</v>
      </c>
      <c r="I3270" s="173" t="e">
        <v>#N/A</v>
      </c>
      <c r="K3270" s="173">
        <f>SUMIF(Entradas!A:A,A3270,Entradas!C:C)</f>
        <v>12</v>
      </c>
      <c r="L3270" s="173">
        <f>SUMIF(SAIDA!A:A,A3270,SAIDA!C:C)</f>
        <v>9</v>
      </c>
      <c r="M3270" s="259"/>
    </row>
    <row r="3271" spans="1:13" x14ac:dyDescent="0.25">
      <c r="A3271" s="230" t="s">
        <v>3090</v>
      </c>
      <c r="B3271" s="181" t="s">
        <v>3090</v>
      </c>
      <c r="C3271" s="184" t="s">
        <v>7325</v>
      </c>
      <c r="D3271" s="182">
        <f>IF(ISBLANK($D$2),SUMIFS(Entradas!$C:$C,Entradas!$A:$A,$A3271)-SUMIFS(SAIDA!$C:$C,SAIDA!$A:$A,$A3271),SUMIFS(Entradas!$C:$C,Entradas!$A:$A,$A3271,Entradas!$B:$B,"&lt;="&amp;$D$2)-SUMIFS(SAIDA!$C:$C,SAIDA!$A:$A,$A3271,SAIDA!$B:$B,"&lt;="&amp;$D$2))</f>
        <v>3</v>
      </c>
      <c r="E3271" s="183">
        <f>IF($A3271="","",IFERROR(VLOOKUP($A3271,Entradas!$A:$D,4,FALSE),""))</f>
        <v>0</v>
      </c>
      <c r="F3271" s="184" t="s">
        <v>2</v>
      </c>
      <c r="G3271" s="190"/>
      <c r="H3271" s="176"/>
      <c r="I3271" s="173" t="e">
        <v>#N/A</v>
      </c>
      <c r="K3271" s="173">
        <f>SUMIF(Entradas!A:A,A3271,Entradas!C:C)</f>
        <v>12</v>
      </c>
      <c r="L3271" s="173">
        <f>SUMIF(SAIDA!A:A,A3271,SAIDA!C:C)</f>
        <v>9</v>
      </c>
      <c r="M3271" s="259"/>
    </row>
    <row r="3272" spans="1:13" x14ac:dyDescent="0.25">
      <c r="A3272" s="230" t="s">
        <v>3091</v>
      </c>
      <c r="B3272" s="186" t="s">
        <v>5568</v>
      </c>
      <c r="C3272" s="184" t="s">
        <v>7325</v>
      </c>
      <c r="D3272" s="182">
        <f>IF(ISBLANK($D$2),SUMIFS(Entradas!$C:$C,Entradas!$A:$A,$A3272)-SUMIFS(SAIDA!$C:$C,SAIDA!$A:$A,$A3272),SUMIFS(Entradas!$C:$C,Entradas!$A:$A,$A3272,Entradas!$B:$B,"&lt;="&amp;$D$2)-SUMIFS(SAIDA!$C:$C,SAIDA!$A:$A,$A3272,SAIDA!$B:$B,"&lt;="&amp;$D$2))</f>
        <v>18</v>
      </c>
      <c r="E3272" s="183">
        <f>IF($A3272="","",IFERROR(VLOOKUP($A3272,Entradas!$A:$D,4,FALSE),""))</f>
        <v>0</v>
      </c>
      <c r="F3272" s="184" t="s">
        <v>2</v>
      </c>
      <c r="G3272" s="190"/>
      <c r="H3272" s="176" t="s">
        <v>7164</v>
      </c>
      <c r="I3272" s="173" t="e">
        <v>#N/A</v>
      </c>
      <c r="K3272" s="173">
        <f>SUMIF(Entradas!A:A,A3272,Entradas!C:C)</f>
        <v>18</v>
      </c>
      <c r="L3272" s="173">
        <f>SUMIF(SAIDA!A:A,A3272,SAIDA!C:C)</f>
        <v>0</v>
      </c>
      <c r="M3272" s="259"/>
    </row>
    <row r="3273" spans="1:13" x14ac:dyDescent="0.25">
      <c r="A3273" s="230" t="s">
        <v>3092</v>
      </c>
      <c r="B3273" s="186" t="s">
        <v>5569</v>
      </c>
      <c r="C3273" s="184" t="s">
        <v>7325</v>
      </c>
      <c r="D3273" s="182">
        <f>IF(ISBLANK($D$2),SUMIFS(Entradas!$C:$C,Entradas!$A:$A,$A3273)-SUMIFS(SAIDA!$C:$C,SAIDA!$A:$A,$A3273),SUMIFS(Entradas!$C:$C,Entradas!$A:$A,$A3273,Entradas!$B:$B,"&lt;="&amp;$D$2)-SUMIFS(SAIDA!$C:$C,SAIDA!$A:$A,$A3273,SAIDA!$B:$B,"&lt;="&amp;$D$2))</f>
        <v>6</v>
      </c>
      <c r="E3273" s="183">
        <f>IF($A3273="","",IFERROR(VLOOKUP($A3273,Entradas!$A:$D,4,FALSE),""))</f>
        <v>0</v>
      </c>
      <c r="F3273" s="184" t="s">
        <v>2</v>
      </c>
      <c r="G3273" s="190"/>
      <c r="H3273" s="176" t="s">
        <v>6744</v>
      </c>
      <c r="I3273" s="173" t="e">
        <v>#N/A</v>
      </c>
      <c r="K3273" s="173">
        <f>SUMIF(Entradas!A:A,A3273,Entradas!C:C)</f>
        <v>6</v>
      </c>
      <c r="L3273" s="173">
        <f>SUMIF(SAIDA!A:A,A3273,SAIDA!C:C)</f>
        <v>0</v>
      </c>
      <c r="M3273" s="259"/>
    </row>
    <row r="3274" spans="1:13" x14ac:dyDescent="0.25">
      <c r="A3274" s="230" t="s">
        <v>3093</v>
      </c>
      <c r="B3274" s="186" t="s">
        <v>5570</v>
      </c>
      <c r="C3274" s="184" t="s">
        <v>7325</v>
      </c>
      <c r="D3274" s="182">
        <f>IF(ISBLANK($D$2),SUMIFS(Entradas!$C:$C,Entradas!$A:$A,$A3274)-SUMIFS(SAIDA!$C:$C,SAIDA!$A:$A,$A3274),SUMIFS(Entradas!$C:$C,Entradas!$A:$A,$A3274,Entradas!$B:$B,"&lt;="&amp;$D$2)-SUMIFS(SAIDA!$C:$C,SAIDA!$A:$A,$A3274,SAIDA!$B:$B,"&lt;="&amp;$D$2))</f>
        <v>0</v>
      </c>
      <c r="E3274" s="183">
        <f>IF($A3274="","",IFERROR(VLOOKUP($A3274,Entradas!$A:$D,4,FALSE),""))</f>
        <v>0</v>
      </c>
      <c r="F3274" s="184" t="s">
        <v>2</v>
      </c>
      <c r="G3274" s="190"/>
      <c r="H3274" s="176" t="s">
        <v>7165</v>
      </c>
      <c r="I3274" s="173" t="e">
        <v>#N/A</v>
      </c>
      <c r="K3274" s="173">
        <f>SUMIF(Entradas!A:A,A3274,Entradas!C:C)</f>
        <v>0</v>
      </c>
      <c r="L3274" s="173">
        <f>SUMIF(SAIDA!A:A,A3274,SAIDA!C:C)</f>
        <v>0</v>
      </c>
      <c r="M3274" s="259"/>
    </row>
    <row r="3275" spans="1:13" x14ac:dyDescent="0.25">
      <c r="A3275" s="230" t="s">
        <v>3094</v>
      </c>
      <c r="B3275" s="186" t="s">
        <v>5571</v>
      </c>
      <c r="C3275" s="184" t="s">
        <v>7325</v>
      </c>
      <c r="D3275" s="182">
        <f>IF(ISBLANK($D$2),SUMIFS(Entradas!$C:$C,Entradas!$A:$A,$A3275)-SUMIFS(SAIDA!$C:$C,SAIDA!$A:$A,$A3275),SUMIFS(Entradas!$C:$C,Entradas!$A:$A,$A3275,Entradas!$B:$B,"&lt;="&amp;$D$2)-SUMIFS(SAIDA!$C:$C,SAIDA!$A:$A,$A3275,SAIDA!$B:$B,"&lt;="&amp;$D$2))</f>
        <v>3</v>
      </c>
      <c r="E3275" s="183">
        <f>IF($A3275="","",IFERROR(VLOOKUP($A3275,Entradas!$A:$D,4,FALSE),""))</f>
        <v>0</v>
      </c>
      <c r="F3275" s="184" t="s">
        <v>2</v>
      </c>
      <c r="G3275" s="190"/>
      <c r="H3275" s="176" t="s">
        <v>7166</v>
      </c>
      <c r="I3275" s="173" t="e">
        <v>#N/A</v>
      </c>
      <c r="K3275" s="173">
        <f>SUMIF(Entradas!A:A,A3275,Entradas!C:C)</f>
        <v>3</v>
      </c>
      <c r="L3275" s="173">
        <f>SUMIF(SAIDA!A:A,A3275,SAIDA!C:C)</f>
        <v>0</v>
      </c>
      <c r="M3275" s="259"/>
    </row>
    <row r="3276" spans="1:13" x14ac:dyDescent="0.25">
      <c r="A3276" s="230" t="s">
        <v>3095</v>
      </c>
      <c r="B3276" s="186" t="s">
        <v>5572</v>
      </c>
      <c r="C3276" s="184" t="s">
        <v>7325</v>
      </c>
      <c r="D3276" s="182">
        <f>IF(ISBLANK($D$2),SUMIFS(Entradas!$C:$C,Entradas!$A:$A,$A3276)-SUMIFS(SAIDA!$C:$C,SAIDA!$A:$A,$A3276),SUMIFS(Entradas!$C:$C,Entradas!$A:$A,$A3276,Entradas!$B:$B,"&lt;="&amp;$D$2)-SUMIFS(SAIDA!$C:$C,SAIDA!$A:$A,$A3276,SAIDA!$B:$B,"&lt;="&amp;$D$2))</f>
        <v>3</v>
      </c>
      <c r="E3276" s="183">
        <f>IF($A3276="","",IFERROR(VLOOKUP($A3276,Entradas!$A:$D,4,FALSE),""))</f>
        <v>0</v>
      </c>
      <c r="F3276" s="184" t="s">
        <v>2</v>
      </c>
      <c r="G3276" s="190"/>
      <c r="H3276" s="176" t="s">
        <v>7167</v>
      </c>
      <c r="I3276" s="173" t="e">
        <v>#N/A</v>
      </c>
      <c r="K3276" s="173">
        <f>SUMIF(Entradas!A:A,A3276,Entradas!C:C)</f>
        <v>3</v>
      </c>
      <c r="L3276" s="173">
        <f>SUMIF(SAIDA!A:A,A3276,SAIDA!C:C)</f>
        <v>0</v>
      </c>
      <c r="M3276" s="259"/>
    </row>
    <row r="3277" spans="1:13" x14ac:dyDescent="0.25">
      <c r="A3277" s="229" t="s">
        <v>3096</v>
      </c>
      <c r="B3277" s="186" t="s">
        <v>5573</v>
      </c>
      <c r="C3277" s="184" t="s">
        <v>7325</v>
      </c>
      <c r="D3277" s="182">
        <f>IF(ISBLANK($D$2),SUMIFS(Entradas!$C:$C,Entradas!$A:$A,$A3277)-SUMIFS(SAIDA!$C:$C,SAIDA!$A:$A,$A3277),SUMIFS(Entradas!$C:$C,Entradas!$A:$A,$A3277,Entradas!$B:$B,"&lt;="&amp;$D$2)-SUMIFS(SAIDA!$C:$C,SAIDA!$A:$A,$A3277,SAIDA!$B:$B,"&lt;="&amp;$D$2))</f>
        <v>6</v>
      </c>
      <c r="E3277" s="183">
        <f>IF($A3277="","",IFERROR(VLOOKUP($A3277,Entradas!$A:$D,4,FALSE),""))</f>
        <v>0</v>
      </c>
      <c r="F3277" s="184" t="s">
        <v>2</v>
      </c>
      <c r="G3277" s="190"/>
      <c r="H3277" s="176" t="s">
        <v>7167</v>
      </c>
      <c r="I3277" s="173" t="e">
        <v>#N/A</v>
      </c>
      <c r="K3277" s="173">
        <f>SUMIF(Entradas!A:A,A3277,Entradas!C:C)</f>
        <v>6</v>
      </c>
      <c r="L3277" s="173">
        <f>SUMIF(SAIDA!A:A,A3277,SAIDA!C:C)</f>
        <v>0</v>
      </c>
      <c r="M3277" s="259"/>
    </row>
    <row r="3278" spans="1:13" x14ac:dyDescent="0.25">
      <c r="A3278" s="230" t="s">
        <v>3097</v>
      </c>
      <c r="B3278" s="186" t="s">
        <v>5574</v>
      </c>
      <c r="C3278" s="184" t="s">
        <v>7325</v>
      </c>
      <c r="D3278" s="182">
        <f>IF(ISBLANK($D$2),SUMIFS(Entradas!$C:$C,Entradas!$A:$A,$A3278)-SUMIFS(SAIDA!$C:$C,SAIDA!$A:$A,$A3278),SUMIFS(Entradas!$C:$C,Entradas!$A:$A,$A3278,Entradas!$B:$B,"&lt;="&amp;$D$2)-SUMIFS(SAIDA!$C:$C,SAIDA!$A:$A,$A3278,SAIDA!$B:$B,"&lt;="&amp;$D$2))</f>
        <v>9</v>
      </c>
      <c r="E3278" s="183">
        <f>IF($A3278="","",IFERROR(VLOOKUP($A3278,Entradas!$A:$D,4,FALSE),""))</f>
        <v>0</v>
      </c>
      <c r="F3278" s="184" t="s">
        <v>2</v>
      </c>
      <c r="G3278" s="190"/>
      <c r="H3278" s="176" t="s">
        <v>6605</v>
      </c>
      <c r="I3278" s="173" t="e">
        <v>#N/A</v>
      </c>
      <c r="K3278" s="173">
        <f>SUMIF(Entradas!A:A,A3278,Entradas!C:C)</f>
        <v>9</v>
      </c>
      <c r="L3278" s="173">
        <f>SUMIF(SAIDA!A:A,A3278,SAIDA!C:C)</f>
        <v>0</v>
      </c>
      <c r="M3278" s="259"/>
    </row>
    <row r="3279" spans="1:13" x14ac:dyDescent="0.25">
      <c r="A3279" s="230" t="s">
        <v>3098</v>
      </c>
      <c r="B3279" s="186" t="s">
        <v>5575</v>
      </c>
      <c r="C3279" s="184" t="s">
        <v>7325</v>
      </c>
      <c r="D3279" s="182">
        <f>IF(ISBLANK($D$2),SUMIFS(Entradas!$C:$C,Entradas!$A:$A,$A3279)-SUMIFS(SAIDA!$C:$C,SAIDA!$A:$A,$A3279),SUMIFS(Entradas!$C:$C,Entradas!$A:$A,$A3279,Entradas!$B:$B,"&lt;="&amp;$D$2)-SUMIFS(SAIDA!$C:$C,SAIDA!$A:$A,$A3279,SAIDA!$B:$B,"&lt;="&amp;$D$2))</f>
        <v>3</v>
      </c>
      <c r="E3279" s="183">
        <f>IF($A3279="","",IFERROR(VLOOKUP($A3279,Entradas!$A:$D,4,FALSE),""))</f>
        <v>0</v>
      </c>
      <c r="F3279" s="184" t="s">
        <v>2</v>
      </c>
      <c r="G3279" s="190"/>
      <c r="H3279" s="176" t="s">
        <v>7168</v>
      </c>
      <c r="I3279" s="173" t="e">
        <v>#N/A</v>
      </c>
      <c r="K3279" s="173">
        <f>SUMIF(Entradas!A:A,A3279,Entradas!C:C)</f>
        <v>3</v>
      </c>
      <c r="L3279" s="173">
        <f>SUMIF(SAIDA!A:A,A3279,SAIDA!C:C)</f>
        <v>0</v>
      </c>
      <c r="M3279" s="259"/>
    </row>
    <row r="3280" spans="1:13" x14ac:dyDescent="0.25">
      <c r="A3280" s="230" t="s">
        <v>3099</v>
      </c>
      <c r="B3280" s="186" t="s">
        <v>5576</v>
      </c>
      <c r="C3280" s="184" t="s">
        <v>7325</v>
      </c>
      <c r="D3280" s="182">
        <f>IF(ISBLANK($D$2),SUMIFS(Entradas!$C:$C,Entradas!$A:$A,$A3280)-SUMIFS(SAIDA!$C:$C,SAIDA!$A:$A,$A3280),SUMIFS(Entradas!$C:$C,Entradas!$A:$A,$A3280,Entradas!$B:$B,"&lt;="&amp;$D$2)-SUMIFS(SAIDA!$C:$C,SAIDA!$A:$A,$A3280,SAIDA!$B:$B,"&lt;="&amp;$D$2))</f>
        <v>6</v>
      </c>
      <c r="E3280" s="183">
        <f>IF($A3280="","",IFERROR(VLOOKUP($A3280,Entradas!$A:$D,4,FALSE),""))</f>
        <v>0</v>
      </c>
      <c r="F3280" s="184" t="s">
        <v>2</v>
      </c>
      <c r="G3280" s="190"/>
      <c r="H3280" s="176" t="s">
        <v>7169</v>
      </c>
      <c r="I3280" s="173" t="e">
        <v>#N/A</v>
      </c>
      <c r="K3280" s="173">
        <f>SUMIF(Entradas!A:A,A3280,Entradas!C:C)</f>
        <v>6</v>
      </c>
      <c r="L3280" s="173">
        <f>SUMIF(SAIDA!A:A,A3280,SAIDA!C:C)</f>
        <v>0</v>
      </c>
      <c r="M3280" s="259"/>
    </row>
    <row r="3281" spans="1:13" x14ac:dyDescent="0.25">
      <c r="A3281" s="230" t="s">
        <v>3100</v>
      </c>
      <c r="B3281" s="186" t="s">
        <v>5577</v>
      </c>
      <c r="C3281" s="184" t="s">
        <v>7325</v>
      </c>
      <c r="D3281" s="182">
        <f>IF(ISBLANK($D$2),SUMIFS(Entradas!$C:$C,Entradas!$A:$A,$A3281)-SUMIFS(SAIDA!$C:$C,SAIDA!$A:$A,$A3281),SUMIFS(Entradas!$C:$C,Entradas!$A:$A,$A3281,Entradas!$B:$B,"&lt;="&amp;$D$2)-SUMIFS(SAIDA!$C:$C,SAIDA!$A:$A,$A3281,SAIDA!$B:$B,"&lt;="&amp;$D$2))</f>
        <v>3</v>
      </c>
      <c r="E3281" s="183">
        <f>IF($A3281="","",IFERROR(VLOOKUP($A3281,Entradas!$A:$D,4,FALSE),""))</f>
        <v>0</v>
      </c>
      <c r="F3281" s="184" t="s">
        <v>2</v>
      </c>
      <c r="G3281" s="190"/>
      <c r="H3281" s="176" t="s">
        <v>7170</v>
      </c>
      <c r="I3281" s="173" t="e">
        <v>#N/A</v>
      </c>
      <c r="K3281" s="173">
        <f>SUMIF(Entradas!A:A,A3281,Entradas!C:C)</f>
        <v>3</v>
      </c>
      <c r="L3281" s="173">
        <f>SUMIF(SAIDA!A:A,A3281,SAIDA!C:C)</f>
        <v>0</v>
      </c>
      <c r="M3281" s="259"/>
    </row>
    <row r="3282" spans="1:13" x14ac:dyDescent="0.25">
      <c r="A3282" s="230" t="s">
        <v>3101</v>
      </c>
      <c r="B3282" s="186" t="s">
        <v>5578</v>
      </c>
      <c r="C3282" s="184" t="s">
        <v>7325</v>
      </c>
      <c r="D3282" s="182">
        <f>IF(ISBLANK($D$2),SUMIFS(Entradas!$C:$C,Entradas!$A:$A,$A3282)-SUMIFS(SAIDA!$C:$C,SAIDA!$A:$A,$A3282),SUMIFS(Entradas!$C:$C,Entradas!$A:$A,$A3282,Entradas!$B:$B,"&lt;="&amp;$D$2)-SUMIFS(SAIDA!$C:$C,SAIDA!$A:$A,$A3282,SAIDA!$B:$B,"&lt;="&amp;$D$2))</f>
        <v>15</v>
      </c>
      <c r="E3282" s="183">
        <f>IF($A3282="","",IFERROR(VLOOKUP($A3282,Entradas!$A:$D,4,FALSE),""))</f>
        <v>0</v>
      </c>
      <c r="F3282" s="184" t="s">
        <v>2</v>
      </c>
      <c r="G3282" s="190"/>
      <c r="H3282" s="176" t="s">
        <v>6613</v>
      </c>
      <c r="I3282" s="173" t="e">
        <v>#N/A</v>
      </c>
      <c r="K3282" s="173">
        <f>SUMIF(Entradas!A:A,A3282,Entradas!C:C)</f>
        <v>15</v>
      </c>
      <c r="L3282" s="173">
        <f>SUMIF(SAIDA!A:A,A3282,SAIDA!C:C)</f>
        <v>0</v>
      </c>
      <c r="M3282" s="259"/>
    </row>
    <row r="3283" spans="1:13" x14ac:dyDescent="0.25">
      <c r="A3283" s="230" t="s">
        <v>3102</v>
      </c>
      <c r="B3283" s="186" t="s">
        <v>5579</v>
      </c>
      <c r="C3283" s="184" t="s">
        <v>7325</v>
      </c>
      <c r="D3283" s="182">
        <f>IF(ISBLANK($D$2),SUMIFS(Entradas!$C:$C,Entradas!$A:$A,$A3283)-SUMIFS(SAIDA!$C:$C,SAIDA!$A:$A,$A3283),SUMIFS(Entradas!$C:$C,Entradas!$A:$A,$A3283,Entradas!$B:$B,"&lt;="&amp;$D$2)-SUMIFS(SAIDA!$C:$C,SAIDA!$A:$A,$A3283,SAIDA!$B:$B,"&lt;="&amp;$D$2))</f>
        <v>6</v>
      </c>
      <c r="E3283" s="183">
        <f>IF($A3283="","",IFERROR(VLOOKUP($A3283,Entradas!$A:$D,4,FALSE),""))</f>
        <v>0</v>
      </c>
      <c r="F3283" s="184" t="s">
        <v>2</v>
      </c>
      <c r="G3283" s="190"/>
      <c r="H3283" s="176"/>
      <c r="I3283" s="173" t="e">
        <v>#N/A</v>
      </c>
      <c r="K3283" s="173">
        <f>SUMIF(Entradas!A:A,A3283,Entradas!C:C)</f>
        <v>6</v>
      </c>
      <c r="L3283" s="173">
        <f>SUMIF(SAIDA!A:A,A3283,SAIDA!C:C)</f>
        <v>0</v>
      </c>
      <c r="M3283" s="259"/>
    </row>
    <row r="3284" spans="1:13" x14ac:dyDescent="0.25">
      <c r="A3284" s="229" t="s">
        <v>3103</v>
      </c>
      <c r="B3284" s="186" t="s">
        <v>5580</v>
      </c>
      <c r="C3284" s="184" t="s">
        <v>7325</v>
      </c>
      <c r="D3284" s="182">
        <f>IF(ISBLANK($D$2),SUMIFS(Entradas!$C:$C,Entradas!$A:$A,$A3284)-SUMIFS(SAIDA!$C:$C,SAIDA!$A:$A,$A3284),SUMIFS(Entradas!$C:$C,Entradas!$A:$A,$A3284,Entradas!$B:$B,"&lt;="&amp;$D$2)-SUMIFS(SAIDA!$C:$C,SAIDA!$A:$A,$A3284,SAIDA!$B:$B,"&lt;="&amp;$D$2))</f>
        <v>5</v>
      </c>
      <c r="E3284" s="183">
        <f>IF($A3284="","",IFERROR(VLOOKUP($A3284,Entradas!$A:$D,4,FALSE),""))</f>
        <v>0</v>
      </c>
      <c r="F3284" s="176" t="s">
        <v>2</v>
      </c>
      <c r="H3284" s="176"/>
      <c r="I3284" s="173" t="e">
        <v>#N/A</v>
      </c>
      <c r="K3284" s="173">
        <f>SUMIF(Entradas!A:A,A3284,Entradas!C:C)</f>
        <v>5</v>
      </c>
      <c r="L3284" s="173">
        <f>SUMIF(SAIDA!A:A,A3284,SAIDA!C:C)</f>
        <v>0</v>
      </c>
      <c r="M3284" s="259"/>
    </row>
    <row r="3285" spans="1:13" x14ac:dyDescent="0.25">
      <c r="A3285" s="229" t="s">
        <v>3104</v>
      </c>
      <c r="B3285" s="186" t="s">
        <v>5581</v>
      </c>
      <c r="C3285" s="176" t="s">
        <v>6476</v>
      </c>
      <c r="D3285" s="182">
        <f>IF(ISBLANK($D$2),SUMIFS(Entradas!$C:$C,Entradas!$A:$A,$A3285)-SUMIFS(SAIDA!$C:$C,SAIDA!$A:$A,$A3285),SUMIFS(Entradas!$C:$C,Entradas!$A:$A,$A3285,Entradas!$B:$B,"&lt;="&amp;$D$2)-SUMIFS(SAIDA!$C:$C,SAIDA!$A:$A,$A3285,SAIDA!$B:$B,"&lt;="&amp;$D$2))</f>
        <v>0</v>
      </c>
      <c r="E3285" s="183">
        <f>IF($A3285="","",IFERROR(VLOOKUP($A3285,Entradas!$A:$D,4,FALSE),""))</f>
        <v>0</v>
      </c>
      <c r="F3285" s="176" t="s">
        <v>2</v>
      </c>
      <c r="G3285" s="177" t="s">
        <v>7390</v>
      </c>
      <c r="H3285" s="176"/>
      <c r="I3285" s="173" t="e">
        <v>#N/A</v>
      </c>
      <c r="K3285" s="173">
        <f>SUMIF(Entradas!A:A,A3285,Entradas!C:C)</f>
        <v>0</v>
      </c>
      <c r="L3285" s="173">
        <f>SUMIF(SAIDA!A:A,A3285,SAIDA!C:C)</f>
        <v>0</v>
      </c>
      <c r="M3285" s="259"/>
    </row>
    <row r="3286" spans="1:13" x14ac:dyDescent="0.25">
      <c r="A3286" s="229" t="s">
        <v>3105</v>
      </c>
      <c r="B3286" s="186" t="s">
        <v>5582</v>
      </c>
      <c r="C3286" s="176" t="s">
        <v>6476</v>
      </c>
      <c r="D3286" s="182">
        <f>IF(ISBLANK($D$2),SUMIFS(Entradas!$C:$C,Entradas!$A:$A,$A3286)-SUMIFS(SAIDA!$C:$C,SAIDA!$A:$A,$A3286),SUMIFS(Entradas!$C:$C,Entradas!$A:$A,$A3286,Entradas!$B:$B,"&lt;="&amp;$D$2)-SUMIFS(SAIDA!$C:$C,SAIDA!$A:$A,$A3286,SAIDA!$B:$B,"&lt;="&amp;$D$2))</f>
        <v>1</v>
      </c>
      <c r="E3286" s="183">
        <f>IF($A3286="","",IFERROR(VLOOKUP($A3286,Entradas!$A:$D,4,FALSE),""))</f>
        <v>0</v>
      </c>
      <c r="F3286" s="176" t="s">
        <v>2</v>
      </c>
      <c r="G3286" s="177" t="s">
        <v>7390</v>
      </c>
      <c r="H3286" s="176"/>
      <c r="I3286" s="173" t="e">
        <v>#N/A</v>
      </c>
      <c r="K3286" s="173">
        <f>SUMIF(Entradas!A:A,A3286,Entradas!C:C)</f>
        <v>1</v>
      </c>
      <c r="L3286" s="173">
        <f>SUMIF(SAIDA!A:A,A3286,SAIDA!C:C)</f>
        <v>0</v>
      </c>
      <c r="M3286" s="259"/>
    </row>
    <row r="3287" spans="1:13" x14ac:dyDescent="0.25">
      <c r="A3287" s="229" t="s">
        <v>3106</v>
      </c>
      <c r="B3287" s="186" t="s">
        <v>5583</v>
      </c>
      <c r="C3287" s="176" t="s">
        <v>6479</v>
      </c>
      <c r="D3287" s="182">
        <f>IF(ISBLANK($D$2),SUMIFS(Entradas!$C:$C,Entradas!$A:$A,$A3287)-SUMIFS(SAIDA!$C:$C,SAIDA!$A:$A,$A3287),SUMIFS(Entradas!$C:$C,Entradas!$A:$A,$A3287,Entradas!$B:$B,"&lt;="&amp;$D$2)-SUMIFS(SAIDA!$C:$C,SAIDA!$A:$A,$A3287,SAIDA!$B:$B,"&lt;="&amp;$D$2))</f>
        <v>9</v>
      </c>
      <c r="E3287" s="183">
        <f>IF($A3287="","",IFERROR(VLOOKUP($A3287,Entradas!$A:$D,4,FALSE),""))</f>
        <v>0</v>
      </c>
      <c r="F3287" s="176" t="s">
        <v>2</v>
      </c>
      <c r="G3287" s="177" t="s">
        <v>7390</v>
      </c>
      <c r="H3287" s="176"/>
      <c r="I3287" s="173" t="e">
        <v>#N/A</v>
      </c>
      <c r="K3287" s="173">
        <f>SUMIF(Entradas!A:A,A3287,Entradas!C:C)</f>
        <v>9</v>
      </c>
      <c r="L3287" s="173">
        <f>SUMIF(SAIDA!A:A,A3287,SAIDA!C:C)</f>
        <v>0</v>
      </c>
      <c r="M3287" s="259"/>
    </row>
    <row r="3288" spans="1:13" x14ac:dyDescent="0.25">
      <c r="A3288" s="229" t="s">
        <v>3107</v>
      </c>
      <c r="B3288" s="186" t="s">
        <v>5584</v>
      </c>
      <c r="C3288" s="176" t="s">
        <v>6476</v>
      </c>
      <c r="D3288" s="182">
        <f>IF(ISBLANK($D$2),SUMIFS(Entradas!$C:$C,Entradas!$A:$A,$A3288)-SUMIFS(SAIDA!$C:$C,SAIDA!$A:$A,$A3288),SUMIFS(Entradas!$C:$C,Entradas!$A:$A,$A3288,Entradas!$B:$B,"&lt;="&amp;$D$2)-SUMIFS(SAIDA!$C:$C,SAIDA!$A:$A,$A3288,SAIDA!$B:$B,"&lt;="&amp;$D$2))</f>
        <v>1</v>
      </c>
      <c r="E3288" s="183">
        <f>IF($A3288="","",IFERROR(VLOOKUP($A3288,Entradas!$A:$D,4,FALSE),""))</f>
        <v>0</v>
      </c>
      <c r="F3288" s="176" t="s">
        <v>2</v>
      </c>
      <c r="G3288" s="177" t="s">
        <v>7390</v>
      </c>
      <c r="H3288" s="176"/>
      <c r="I3288" s="173" t="e">
        <v>#N/A</v>
      </c>
      <c r="K3288" s="173">
        <f>SUMIF(Entradas!A:A,A3288,Entradas!C:C)</f>
        <v>1</v>
      </c>
      <c r="L3288" s="173">
        <f>SUMIF(SAIDA!A:A,A3288,SAIDA!C:C)</f>
        <v>0</v>
      </c>
      <c r="M3288" s="259"/>
    </row>
    <row r="3289" spans="1:13" x14ac:dyDescent="0.25">
      <c r="A3289" s="229" t="s">
        <v>3108</v>
      </c>
      <c r="B3289" s="186" t="s">
        <v>5585</v>
      </c>
      <c r="C3289" s="176" t="s">
        <v>6453</v>
      </c>
      <c r="D3289" s="182">
        <f>IF(ISBLANK($D$2),SUMIFS(Entradas!$C:$C,Entradas!$A:$A,$A3289)-SUMIFS(SAIDA!$C:$C,SAIDA!$A:$A,$A3289),SUMIFS(Entradas!$C:$C,Entradas!$A:$A,$A3289,Entradas!$B:$B,"&lt;="&amp;$D$2)-SUMIFS(SAIDA!$C:$C,SAIDA!$A:$A,$A3289,SAIDA!$B:$B,"&lt;="&amp;$D$2))</f>
        <v>49</v>
      </c>
      <c r="E3289" s="183">
        <f>IF($A3289="","",IFERROR(VLOOKUP($A3289,Entradas!$A:$D,4,FALSE),""))</f>
        <v>0</v>
      </c>
      <c r="F3289" s="176" t="s">
        <v>2</v>
      </c>
      <c r="G3289" s="177" t="s">
        <v>7390</v>
      </c>
      <c r="H3289" s="176"/>
      <c r="I3289" s="173" t="e">
        <v>#N/A</v>
      </c>
      <c r="K3289" s="173">
        <f>SUMIF(Entradas!A:A,A3289,Entradas!C:C)</f>
        <v>49</v>
      </c>
      <c r="L3289" s="173">
        <f>SUMIF(SAIDA!A:A,A3289,SAIDA!C:C)</f>
        <v>0</v>
      </c>
      <c r="M3289" s="259"/>
    </row>
    <row r="3290" spans="1:13" x14ac:dyDescent="0.25">
      <c r="A3290" s="229" t="s">
        <v>3109</v>
      </c>
      <c r="B3290" s="186" t="s">
        <v>5586</v>
      </c>
      <c r="C3290" s="176" t="s">
        <v>6479</v>
      </c>
      <c r="D3290" s="182">
        <f>IF(ISBLANK($D$2),SUMIFS(Entradas!$C:$C,Entradas!$A:$A,$A3290)-SUMIFS(SAIDA!$C:$C,SAIDA!$A:$A,$A3290),SUMIFS(Entradas!$C:$C,Entradas!$A:$A,$A3290,Entradas!$B:$B,"&lt;="&amp;$D$2)-SUMIFS(SAIDA!$C:$C,SAIDA!$A:$A,$A3290,SAIDA!$B:$B,"&lt;="&amp;$D$2))</f>
        <v>5</v>
      </c>
      <c r="E3290" s="183">
        <f>IF($A3290="","",IFERROR(VLOOKUP($A3290,Entradas!$A:$D,4,FALSE),""))</f>
        <v>0</v>
      </c>
      <c r="F3290" s="176" t="s">
        <v>2</v>
      </c>
      <c r="G3290" s="177" t="s">
        <v>7390</v>
      </c>
      <c r="H3290" s="176"/>
      <c r="I3290" s="173" t="e">
        <v>#N/A</v>
      </c>
      <c r="K3290" s="173">
        <f>SUMIF(Entradas!A:A,A3290,Entradas!C:C)</f>
        <v>5</v>
      </c>
      <c r="L3290" s="173">
        <f>SUMIF(SAIDA!A:A,A3290,SAIDA!C:C)</f>
        <v>0</v>
      </c>
      <c r="M3290" s="259"/>
    </row>
    <row r="3291" spans="1:13" x14ac:dyDescent="0.25">
      <c r="A3291" s="229" t="s">
        <v>3110</v>
      </c>
      <c r="B3291" s="186" t="s">
        <v>5587</v>
      </c>
      <c r="C3291" s="176" t="s">
        <v>6479</v>
      </c>
      <c r="D3291" s="182">
        <f>IF(ISBLANK($D$2),SUMIFS(Entradas!$C:$C,Entradas!$A:$A,$A3291)-SUMIFS(SAIDA!$C:$C,SAIDA!$A:$A,$A3291),SUMIFS(Entradas!$C:$C,Entradas!$A:$A,$A3291,Entradas!$B:$B,"&lt;="&amp;$D$2)-SUMIFS(SAIDA!$C:$C,SAIDA!$A:$A,$A3291,SAIDA!$B:$B,"&lt;="&amp;$D$2))</f>
        <v>0</v>
      </c>
      <c r="E3291" s="183">
        <f>IF($A3291="","",IFERROR(VLOOKUP($A3291,Entradas!$A:$D,4,FALSE),""))</f>
        <v>0</v>
      </c>
      <c r="F3291" s="176" t="s">
        <v>2</v>
      </c>
      <c r="G3291" s="177" t="s">
        <v>7390</v>
      </c>
      <c r="H3291" s="176" t="s">
        <v>6749</v>
      </c>
      <c r="I3291" s="173" t="e">
        <v>#N/A</v>
      </c>
      <c r="K3291" s="173">
        <f>SUMIF(Entradas!A:A,A3291,Entradas!C:C)</f>
        <v>0</v>
      </c>
      <c r="L3291" s="173">
        <f>SUMIF(SAIDA!A:A,A3291,SAIDA!C:C)</f>
        <v>0</v>
      </c>
      <c r="M3291" s="259"/>
    </row>
    <row r="3292" spans="1:13" x14ac:dyDescent="0.25">
      <c r="A3292" s="229" t="s">
        <v>3111</v>
      </c>
      <c r="B3292" s="186" t="s">
        <v>5588</v>
      </c>
      <c r="C3292" s="176" t="s">
        <v>6480</v>
      </c>
      <c r="D3292" s="182">
        <f>IF(ISBLANK($D$2),SUMIFS(Entradas!$C:$C,Entradas!$A:$A,$A3292)-SUMIFS(SAIDA!$C:$C,SAIDA!$A:$A,$A3292),SUMIFS(Entradas!$C:$C,Entradas!$A:$A,$A3292,Entradas!$B:$B,"&lt;="&amp;$D$2)-SUMIFS(SAIDA!$C:$C,SAIDA!$A:$A,$A3292,SAIDA!$B:$B,"&lt;="&amp;$D$2))</f>
        <v>140</v>
      </c>
      <c r="E3292" s="183">
        <f>IF($A3292="","",IFERROR(VLOOKUP($A3292,Entradas!$A:$D,4,FALSE),""))</f>
        <v>0</v>
      </c>
      <c r="F3292" s="176" t="s">
        <v>2</v>
      </c>
      <c r="G3292" s="177" t="s">
        <v>7390</v>
      </c>
      <c r="H3292" s="176"/>
      <c r="I3292" s="173" t="e">
        <v>#N/A</v>
      </c>
      <c r="K3292" s="173">
        <f>SUMIF(Entradas!A:A,A3292,Entradas!C:C)</f>
        <v>140</v>
      </c>
      <c r="L3292" s="173">
        <f>SUMIF(SAIDA!A:A,A3292,SAIDA!C:C)</f>
        <v>0</v>
      </c>
      <c r="M3292" s="259"/>
    </row>
    <row r="3293" spans="1:13" x14ac:dyDescent="0.25">
      <c r="A3293" s="229" t="s">
        <v>3112</v>
      </c>
      <c r="B3293" s="186" t="s">
        <v>5589</v>
      </c>
      <c r="C3293" s="176" t="s">
        <v>6480</v>
      </c>
      <c r="D3293" s="182">
        <f>IF(ISBLANK($D$2),SUMIFS(Entradas!$C:$C,Entradas!$A:$A,$A3293)-SUMIFS(SAIDA!$C:$C,SAIDA!$A:$A,$A3293),SUMIFS(Entradas!$C:$C,Entradas!$A:$A,$A3293,Entradas!$B:$B,"&lt;="&amp;$D$2)-SUMIFS(SAIDA!$C:$C,SAIDA!$A:$A,$A3293,SAIDA!$B:$B,"&lt;="&amp;$D$2))</f>
        <v>5</v>
      </c>
      <c r="E3293" s="183">
        <f>IF($A3293="","",IFERROR(VLOOKUP($A3293,Entradas!$A:$D,4,FALSE),""))</f>
        <v>0</v>
      </c>
      <c r="F3293" s="176" t="s">
        <v>2</v>
      </c>
      <c r="G3293" s="177" t="s">
        <v>7390</v>
      </c>
      <c r="H3293" s="176"/>
      <c r="I3293" s="173" t="e">
        <v>#N/A</v>
      </c>
      <c r="K3293" s="173">
        <f>SUMIF(Entradas!A:A,A3293,Entradas!C:C)</f>
        <v>5</v>
      </c>
      <c r="L3293" s="173">
        <f>SUMIF(SAIDA!A:A,A3293,SAIDA!C:C)</f>
        <v>0</v>
      </c>
      <c r="M3293" s="259"/>
    </row>
    <row r="3294" spans="1:13" x14ac:dyDescent="0.25">
      <c r="A3294" s="229" t="s">
        <v>3113</v>
      </c>
      <c r="B3294" s="186" t="s">
        <v>5590</v>
      </c>
      <c r="C3294" s="176" t="s">
        <v>6480</v>
      </c>
      <c r="D3294" s="182">
        <f>IF(ISBLANK($D$2),SUMIFS(Entradas!$C:$C,Entradas!$A:$A,$A3294)-SUMIFS(SAIDA!$C:$C,SAIDA!$A:$A,$A3294),SUMIFS(Entradas!$C:$C,Entradas!$A:$A,$A3294,Entradas!$B:$B,"&lt;="&amp;$D$2)-SUMIFS(SAIDA!$C:$C,SAIDA!$A:$A,$A3294,SAIDA!$B:$B,"&lt;="&amp;$D$2))</f>
        <v>20</v>
      </c>
      <c r="E3294" s="183">
        <f>IF($A3294="","",IFERROR(VLOOKUP($A3294,Entradas!$A:$D,4,FALSE),""))</f>
        <v>0</v>
      </c>
      <c r="F3294" s="176" t="s">
        <v>2</v>
      </c>
      <c r="G3294" s="177" t="s">
        <v>7390</v>
      </c>
      <c r="H3294" s="176"/>
      <c r="I3294" s="173" t="e">
        <v>#N/A</v>
      </c>
      <c r="K3294" s="173">
        <f>SUMIF(Entradas!A:A,A3294,Entradas!C:C)</f>
        <v>20</v>
      </c>
      <c r="L3294" s="173">
        <f>SUMIF(SAIDA!A:A,A3294,SAIDA!C:C)</f>
        <v>0</v>
      </c>
      <c r="M3294" s="259"/>
    </row>
    <row r="3295" spans="1:13" x14ac:dyDescent="0.25">
      <c r="A3295" s="229" t="s">
        <v>3114</v>
      </c>
      <c r="B3295" s="186" t="s">
        <v>5591</v>
      </c>
      <c r="C3295" s="176" t="s">
        <v>6480</v>
      </c>
      <c r="D3295" s="182">
        <f>IF(ISBLANK($D$2),SUMIFS(Entradas!$C:$C,Entradas!$A:$A,$A3295)-SUMIFS(SAIDA!$C:$C,SAIDA!$A:$A,$A3295),SUMIFS(Entradas!$C:$C,Entradas!$A:$A,$A3295,Entradas!$B:$B,"&lt;="&amp;$D$2)-SUMIFS(SAIDA!$C:$C,SAIDA!$A:$A,$A3295,SAIDA!$B:$B,"&lt;="&amp;$D$2))</f>
        <v>4</v>
      </c>
      <c r="E3295" s="183">
        <f>IF($A3295="","",IFERROR(VLOOKUP($A3295,Entradas!$A:$D,4,FALSE),""))</f>
        <v>0</v>
      </c>
      <c r="F3295" s="176" t="s">
        <v>2</v>
      </c>
      <c r="G3295" s="177" t="s">
        <v>7390</v>
      </c>
      <c r="H3295" s="176"/>
      <c r="I3295" s="173" t="e">
        <v>#N/A</v>
      </c>
      <c r="K3295" s="173">
        <f>SUMIF(Entradas!A:A,A3295,Entradas!C:C)</f>
        <v>4</v>
      </c>
      <c r="L3295" s="173">
        <f>SUMIF(SAIDA!A:A,A3295,SAIDA!C:C)</f>
        <v>0</v>
      </c>
      <c r="M3295" s="259"/>
    </row>
    <row r="3296" spans="1:13" x14ac:dyDescent="0.25">
      <c r="A3296" s="229" t="s">
        <v>3115</v>
      </c>
      <c r="B3296" s="186" t="s">
        <v>5592</v>
      </c>
      <c r="C3296" s="176" t="s">
        <v>6481</v>
      </c>
      <c r="D3296" s="182">
        <f>IF(ISBLANK($D$2),SUMIFS(Entradas!$C:$C,Entradas!$A:$A,$A3296)-SUMIFS(SAIDA!$C:$C,SAIDA!$A:$A,$A3296),SUMIFS(Entradas!$C:$C,Entradas!$A:$A,$A3296,Entradas!$B:$B,"&lt;="&amp;$D$2)-SUMIFS(SAIDA!$C:$C,SAIDA!$A:$A,$A3296,SAIDA!$B:$B,"&lt;="&amp;$D$2))</f>
        <v>23</v>
      </c>
      <c r="E3296" s="183">
        <f>IF($A3296="","",IFERROR(VLOOKUP($A3296,Entradas!$A:$D,4,FALSE),""))</f>
        <v>0</v>
      </c>
      <c r="F3296" s="176" t="s">
        <v>2</v>
      </c>
      <c r="G3296" s="177" t="s">
        <v>7390</v>
      </c>
      <c r="H3296" s="176"/>
      <c r="I3296" s="173" t="e">
        <v>#N/A</v>
      </c>
      <c r="K3296" s="173">
        <f>SUMIF(Entradas!A:A,A3296,Entradas!C:C)</f>
        <v>23</v>
      </c>
      <c r="L3296" s="173">
        <f>SUMIF(SAIDA!A:A,A3296,SAIDA!C:C)</f>
        <v>0</v>
      </c>
      <c r="M3296" s="259"/>
    </row>
    <row r="3297" spans="1:13" x14ac:dyDescent="0.25">
      <c r="A3297" s="229" t="s">
        <v>3116</v>
      </c>
      <c r="B3297" s="186" t="s">
        <v>5593</v>
      </c>
      <c r="C3297" s="176" t="s">
        <v>6481</v>
      </c>
      <c r="D3297" s="182">
        <f>IF(ISBLANK($D$2),SUMIFS(Entradas!$C:$C,Entradas!$A:$A,$A3297)-SUMIFS(SAIDA!$C:$C,SAIDA!$A:$A,$A3297),SUMIFS(Entradas!$C:$C,Entradas!$A:$A,$A3297,Entradas!$B:$B,"&lt;="&amp;$D$2)-SUMIFS(SAIDA!$C:$C,SAIDA!$A:$A,$A3297,SAIDA!$B:$B,"&lt;="&amp;$D$2))</f>
        <v>20</v>
      </c>
      <c r="E3297" s="183">
        <f>IF($A3297="","",IFERROR(VLOOKUP($A3297,Entradas!$A:$D,4,FALSE),""))</f>
        <v>0</v>
      </c>
      <c r="F3297" s="176" t="s">
        <v>2</v>
      </c>
      <c r="G3297" s="177" t="s">
        <v>7390</v>
      </c>
      <c r="H3297" s="176"/>
      <c r="I3297" s="173" t="e">
        <v>#N/A</v>
      </c>
      <c r="K3297" s="173">
        <f>SUMIF(Entradas!A:A,A3297,Entradas!C:C)</f>
        <v>20</v>
      </c>
      <c r="L3297" s="173">
        <f>SUMIF(SAIDA!A:A,A3297,SAIDA!C:C)</f>
        <v>0</v>
      </c>
      <c r="M3297" s="259"/>
    </row>
    <row r="3298" spans="1:13" x14ac:dyDescent="0.25">
      <c r="A3298" s="229" t="s">
        <v>3117</v>
      </c>
      <c r="B3298" s="186" t="s">
        <v>5594</v>
      </c>
      <c r="C3298" s="176" t="s">
        <v>6476</v>
      </c>
      <c r="D3298" s="182">
        <f>IF(ISBLANK($D$2),SUMIFS(Entradas!$C:$C,Entradas!$A:$A,$A3298)-SUMIFS(SAIDA!$C:$C,SAIDA!$A:$A,$A3298),SUMIFS(Entradas!$C:$C,Entradas!$A:$A,$A3298,Entradas!$B:$B,"&lt;="&amp;$D$2)-SUMIFS(SAIDA!$C:$C,SAIDA!$A:$A,$A3298,SAIDA!$B:$B,"&lt;="&amp;$D$2))</f>
        <v>1</v>
      </c>
      <c r="E3298" s="183">
        <f>IF($A3298="","",IFERROR(VLOOKUP($A3298,Entradas!$A:$D,4,FALSE),""))</f>
        <v>0</v>
      </c>
      <c r="F3298" s="176" t="s">
        <v>2</v>
      </c>
      <c r="G3298" s="177" t="s">
        <v>7390</v>
      </c>
      <c r="H3298" s="176"/>
      <c r="I3298" s="173" t="e">
        <v>#N/A</v>
      </c>
      <c r="K3298" s="173">
        <f>SUMIF(Entradas!A:A,A3298,Entradas!C:C)</f>
        <v>1</v>
      </c>
      <c r="L3298" s="173">
        <f>SUMIF(SAIDA!A:A,A3298,SAIDA!C:C)</f>
        <v>0</v>
      </c>
      <c r="M3298" s="259"/>
    </row>
    <row r="3299" spans="1:13" x14ac:dyDescent="0.25">
      <c r="A3299" s="229" t="s">
        <v>3118</v>
      </c>
      <c r="B3299" s="186" t="s">
        <v>5595</v>
      </c>
      <c r="C3299" s="176" t="s">
        <v>6479</v>
      </c>
      <c r="D3299" s="182">
        <f>IF(ISBLANK($D$2),SUMIFS(Entradas!$C:$C,Entradas!$A:$A,$A3299)-SUMIFS(SAIDA!$C:$C,SAIDA!$A:$A,$A3299),SUMIFS(Entradas!$C:$C,Entradas!$A:$A,$A3299,Entradas!$B:$B,"&lt;="&amp;$D$2)-SUMIFS(SAIDA!$C:$C,SAIDA!$A:$A,$A3299,SAIDA!$B:$B,"&lt;="&amp;$D$2))</f>
        <v>1</v>
      </c>
      <c r="E3299" s="183">
        <f>IF($A3299="","",IFERROR(VLOOKUP($A3299,Entradas!$A:$D,4,FALSE),""))</f>
        <v>0</v>
      </c>
      <c r="F3299" s="176" t="s">
        <v>2</v>
      </c>
      <c r="G3299" s="177" t="s">
        <v>7390</v>
      </c>
      <c r="H3299" s="176" t="s">
        <v>7171</v>
      </c>
      <c r="I3299" s="173" t="e">
        <v>#N/A</v>
      </c>
      <c r="K3299" s="173">
        <f>SUMIF(Entradas!A:A,A3299,Entradas!C:C)</f>
        <v>1</v>
      </c>
      <c r="L3299" s="173">
        <f>SUMIF(SAIDA!A:A,A3299,SAIDA!C:C)</f>
        <v>0</v>
      </c>
      <c r="M3299" s="259"/>
    </row>
    <row r="3300" spans="1:13" x14ac:dyDescent="0.25">
      <c r="A3300" s="229" t="s">
        <v>3119</v>
      </c>
      <c r="B3300" s="186" t="s">
        <v>5596</v>
      </c>
      <c r="C3300" s="176" t="s">
        <v>6476</v>
      </c>
      <c r="D3300" s="182">
        <f>IF(ISBLANK($D$2),SUMIFS(Entradas!$C:$C,Entradas!$A:$A,$A3300)-SUMIFS(SAIDA!$C:$C,SAIDA!$A:$A,$A3300),SUMIFS(Entradas!$C:$C,Entradas!$A:$A,$A3300,Entradas!$B:$B,"&lt;="&amp;$D$2)-SUMIFS(SAIDA!$C:$C,SAIDA!$A:$A,$A3300,SAIDA!$B:$B,"&lt;="&amp;$D$2))</f>
        <v>1</v>
      </c>
      <c r="E3300" s="183">
        <f>IF($A3300="","",IFERROR(VLOOKUP($A3300,Entradas!$A:$D,4,FALSE),""))</f>
        <v>0</v>
      </c>
      <c r="F3300" s="176" t="s">
        <v>2</v>
      </c>
      <c r="G3300" s="177" t="s">
        <v>7390</v>
      </c>
      <c r="H3300" s="176" t="s">
        <v>8120</v>
      </c>
      <c r="I3300" s="173" t="e">
        <v>#N/A</v>
      </c>
      <c r="K3300" s="173">
        <f>SUMIF(Entradas!A:A,A3300,Entradas!C:C)</f>
        <v>1</v>
      </c>
      <c r="L3300" s="173">
        <f>SUMIF(SAIDA!A:A,A3300,SAIDA!C:C)</f>
        <v>0</v>
      </c>
      <c r="M3300" s="259"/>
    </row>
    <row r="3301" spans="1:13" x14ac:dyDescent="0.25">
      <c r="A3301" s="229" t="s">
        <v>3120</v>
      </c>
      <c r="B3301" s="186" t="s">
        <v>5597</v>
      </c>
      <c r="C3301" s="176" t="s">
        <v>6453</v>
      </c>
      <c r="D3301" s="182">
        <f>IF(ISBLANK($D$2),SUMIFS(Entradas!$C:$C,Entradas!$A:$A,$A3301)-SUMIFS(SAIDA!$C:$C,SAIDA!$A:$A,$A3301),SUMIFS(Entradas!$C:$C,Entradas!$A:$A,$A3301,Entradas!$B:$B,"&lt;="&amp;$D$2)-SUMIFS(SAIDA!$C:$C,SAIDA!$A:$A,$A3301,SAIDA!$B:$B,"&lt;="&amp;$D$2))</f>
        <v>42</v>
      </c>
      <c r="E3301" s="183">
        <f>IF($A3301="","",IFERROR(VLOOKUP($A3301,Entradas!$A:$D,4,FALSE),""))</f>
        <v>0</v>
      </c>
      <c r="F3301" s="176" t="s">
        <v>2</v>
      </c>
      <c r="G3301" s="177" t="s">
        <v>7390</v>
      </c>
      <c r="H3301" s="176"/>
      <c r="I3301" s="173" t="e">
        <v>#N/A</v>
      </c>
      <c r="K3301" s="173">
        <f>SUMIF(Entradas!A:A,A3301,Entradas!C:C)</f>
        <v>42</v>
      </c>
      <c r="L3301" s="173">
        <f>SUMIF(SAIDA!A:A,A3301,SAIDA!C:C)</f>
        <v>0</v>
      </c>
      <c r="M3301" s="259"/>
    </row>
    <row r="3302" spans="1:13" x14ac:dyDescent="0.25">
      <c r="A3302" s="229" t="s">
        <v>3121</v>
      </c>
      <c r="B3302" s="181" t="s">
        <v>3121</v>
      </c>
      <c r="C3302" s="176" t="s">
        <v>6479</v>
      </c>
      <c r="D3302" s="182">
        <f>IF(ISBLANK($D$2),SUMIFS(Entradas!$C:$C,Entradas!$A:$A,$A3302)-SUMIFS(SAIDA!$C:$C,SAIDA!$A:$A,$A3302),SUMIFS(Entradas!$C:$C,Entradas!$A:$A,$A3302,Entradas!$B:$B,"&lt;="&amp;$D$2)-SUMIFS(SAIDA!$C:$C,SAIDA!$A:$A,$A3302,SAIDA!$B:$B,"&lt;="&amp;$D$2))</f>
        <v>2</v>
      </c>
      <c r="E3302" s="183">
        <f>IF($A3302="","",IFERROR(VLOOKUP($A3302,Entradas!$A:$D,4,FALSE),""))</f>
        <v>0</v>
      </c>
      <c r="F3302" s="176" t="s">
        <v>2</v>
      </c>
      <c r="G3302" s="177" t="s">
        <v>7390</v>
      </c>
      <c r="H3302" s="176"/>
      <c r="I3302" s="173" t="e">
        <v>#N/A</v>
      </c>
      <c r="K3302" s="173">
        <f>SUMIF(Entradas!A:A,A3302,Entradas!C:C)</f>
        <v>2</v>
      </c>
      <c r="L3302" s="173">
        <f>SUMIF(SAIDA!A:A,A3302,SAIDA!C:C)</f>
        <v>0</v>
      </c>
      <c r="M3302" s="259"/>
    </row>
    <row r="3303" spans="1:13" x14ac:dyDescent="0.25">
      <c r="A3303" s="229" t="s">
        <v>3122</v>
      </c>
      <c r="B3303" s="186" t="s">
        <v>5598</v>
      </c>
      <c r="C3303" s="176" t="s">
        <v>7996</v>
      </c>
      <c r="D3303" s="182">
        <f>IF(ISBLANK($D$2),SUMIFS(Entradas!$C:$C,Entradas!$A:$A,$A3303)-SUMIFS(SAIDA!$C:$C,SAIDA!$A:$A,$A3303),SUMIFS(Entradas!$C:$C,Entradas!$A:$A,$A3303,Entradas!$B:$B,"&lt;="&amp;$D$2)-SUMIFS(SAIDA!$C:$C,SAIDA!$A:$A,$A3303,SAIDA!$B:$B,"&lt;="&amp;$D$2))</f>
        <v>13</v>
      </c>
      <c r="E3303" s="183">
        <f>IF($A3303="","",IFERROR(VLOOKUP($A3303,Entradas!$A:$D,4,FALSE),""))</f>
        <v>0</v>
      </c>
      <c r="F3303" s="176" t="s">
        <v>2</v>
      </c>
      <c r="G3303" s="177" t="s">
        <v>7390</v>
      </c>
      <c r="H3303" s="176"/>
      <c r="I3303" s="173" t="e">
        <v>#N/A</v>
      </c>
      <c r="K3303" s="173">
        <f>SUMIF(Entradas!A:A,A3303,Entradas!C:C)</f>
        <v>13</v>
      </c>
      <c r="L3303" s="173">
        <f>SUMIF(SAIDA!A:A,A3303,SAIDA!C:C)</f>
        <v>0</v>
      </c>
      <c r="M3303" s="259"/>
    </row>
    <row r="3304" spans="1:13" x14ac:dyDescent="0.25">
      <c r="A3304" s="229" t="s">
        <v>3123</v>
      </c>
      <c r="B3304" s="186" t="s">
        <v>5599</v>
      </c>
      <c r="C3304" s="176" t="s">
        <v>8038</v>
      </c>
      <c r="D3304" s="182">
        <f>IF(ISBLANK($D$2),SUMIFS(Entradas!$C:$C,Entradas!$A:$A,$A3304)-SUMIFS(SAIDA!$C:$C,SAIDA!$A:$A,$A3304),SUMIFS(Entradas!$C:$C,Entradas!$A:$A,$A3304,Entradas!$B:$B,"&lt;="&amp;$D$2)-SUMIFS(SAIDA!$C:$C,SAIDA!$A:$A,$A3304,SAIDA!$B:$B,"&lt;="&amp;$D$2))</f>
        <v>9</v>
      </c>
      <c r="E3304" s="183">
        <f>IF($A3304="","",IFERROR(VLOOKUP($A3304,Entradas!$A:$D,4,FALSE),""))</f>
        <v>0</v>
      </c>
      <c r="F3304" s="176" t="s">
        <v>2</v>
      </c>
      <c r="G3304" s="177" t="s">
        <v>7390</v>
      </c>
      <c r="H3304" s="176"/>
      <c r="I3304" s="173" t="e">
        <v>#N/A</v>
      </c>
      <c r="K3304" s="173">
        <f>SUMIF(Entradas!A:A,A3304,Entradas!C:C)</f>
        <v>12</v>
      </c>
      <c r="L3304" s="173">
        <f>SUMIF(SAIDA!A:A,A3304,SAIDA!C:C)</f>
        <v>3</v>
      </c>
      <c r="M3304" s="259"/>
    </row>
    <row r="3305" spans="1:13" x14ac:dyDescent="0.25">
      <c r="A3305" s="229" t="s">
        <v>3124</v>
      </c>
      <c r="B3305" s="186" t="s">
        <v>5600</v>
      </c>
      <c r="C3305" s="176" t="s">
        <v>6476</v>
      </c>
      <c r="D3305" s="182">
        <f>IF(ISBLANK($D$2),SUMIFS(Entradas!$C:$C,Entradas!$A:$A,$A3305)-SUMIFS(SAIDA!$C:$C,SAIDA!$A:$A,$A3305),SUMIFS(Entradas!$C:$C,Entradas!$A:$A,$A3305,Entradas!$B:$B,"&lt;="&amp;$D$2)-SUMIFS(SAIDA!$C:$C,SAIDA!$A:$A,$A3305,SAIDA!$B:$B,"&lt;="&amp;$D$2))</f>
        <v>0</v>
      </c>
      <c r="E3305" s="183">
        <f>IF($A3305="","",IFERROR(VLOOKUP($A3305,Entradas!$A:$D,4,FALSE),""))</f>
        <v>0</v>
      </c>
      <c r="F3305" s="176" t="s">
        <v>2</v>
      </c>
      <c r="G3305" s="177" t="s">
        <v>7390</v>
      </c>
      <c r="H3305" s="176"/>
      <c r="I3305" s="173" t="e">
        <v>#N/A</v>
      </c>
      <c r="K3305" s="173">
        <f>SUMIF(Entradas!A:A,A3305,Entradas!C:C)</f>
        <v>0</v>
      </c>
      <c r="L3305" s="173">
        <f>SUMIF(SAIDA!A:A,A3305,SAIDA!C:C)</f>
        <v>0</v>
      </c>
      <c r="M3305" s="259"/>
    </row>
    <row r="3306" spans="1:13" x14ac:dyDescent="0.25">
      <c r="A3306" s="229" t="s">
        <v>3125</v>
      </c>
      <c r="B3306" s="186" t="s">
        <v>5601</v>
      </c>
      <c r="C3306" s="176" t="s">
        <v>6479</v>
      </c>
      <c r="D3306" s="182">
        <f>IF(ISBLANK($D$2),SUMIFS(Entradas!$C:$C,Entradas!$A:$A,$A3306)-SUMIFS(SAIDA!$C:$C,SAIDA!$A:$A,$A3306),SUMIFS(Entradas!$C:$C,Entradas!$A:$A,$A3306,Entradas!$B:$B,"&lt;="&amp;$D$2)-SUMIFS(SAIDA!$C:$C,SAIDA!$A:$A,$A3306,SAIDA!$B:$B,"&lt;="&amp;$D$2))</f>
        <v>0</v>
      </c>
      <c r="E3306" s="183">
        <f>IF($A3306="","",IFERROR(VLOOKUP($A3306,Entradas!$A:$D,4,FALSE),""))</f>
        <v>0</v>
      </c>
      <c r="F3306" s="176" t="s">
        <v>2</v>
      </c>
      <c r="G3306" s="177" t="s">
        <v>7390</v>
      </c>
      <c r="H3306" s="176" t="s">
        <v>8520</v>
      </c>
      <c r="I3306" s="173" t="e">
        <v>#N/A</v>
      </c>
      <c r="K3306" s="173">
        <f>SUMIF(Entradas!A:A,A3306,Entradas!C:C)</f>
        <v>6</v>
      </c>
      <c r="L3306" s="173">
        <f>SUMIF(SAIDA!A:A,A3306,SAIDA!C:C)</f>
        <v>6</v>
      </c>
      <c r="M3306" s="259"/>
    </row>
    <row r="3307" spans="1:13" x14ac:dyDescent="0.25">
      <c r="A3307" s="229" t="s">
        <v>3126</v>
      </c>
      <c r="B3307" s="186" t="s">
        <v>5602</v>
      </c>
      <c r="C3307" s="176" t="s">
        <v>6479</v>
      </c>
      <c r="D3307" s="182">
        <f>IF(ISBLANK($D$2),SUMIFS(Entradas!$C:$C,Entradas!$A:$A,$A3307)-SUMIFS(SAIDA!$C:$C,SAIDA!$A:$A,$A3307),SUMIFS(Entradas!$C:$C,Entradas!$A:$A,$A3307,Entradas!$B:$B,"&lt;="&amp;$D$2)-SUMIFS(SAIDA!$C:$C,SAIDA!$A:$A,$A3307,SAIDA!$B:$B,"&lt;="&amp;$D$2))</f>
        <v>9</v>
      </c>
      <c r="E3307" s="183" t="str">
        <f>IF($A3307="","",IFERROR(VLOOKUP($A3307,Entradas!$A:$D,4,FALSE),""))</f>
        <v>CERTO</v>
      </c>
      <c r="F3307" s="176" t="s">
        <v>2</v>
      </c>
      <c r="G3307" s="177" t="s">
        <v>7390</v>
      </c>
      <c r="H3307" s="176"/>
      <c r="I3307" s="173" t="e">
        <v>#N/A</v>
      </c>
      <c r="K3307" s="173">
        <f>SUMIF(Entradas!A:A,A3307,Entradas!C:C)</f>
        <v>9</v>
      </c>
      <c r="L3307" s="173">
        <f>SUMIF(SAIDA!A:A,A3307,SAIDA!C:C)</f>
        <v>0</v>
      </c>
      <c r="M3307" s="259"/>
    </row>
    <row r="3308" spans="1:13" x14ac:dyDescent="0.25">
      <c r="A3308" s="229" t="s">
        <v>3127</v>
      </c>
      <c r="B3308" s="186" t="s">
        <v>5603</v>
      </c>
      <c r="C3308" s="176" t="s">
        <v>6480</v>
      </c>
      <c r="D3308" s="182">
        <f>IF(ISBLANK($D$2),SUMIFS(Entradas!$C:$C,Entradas!$A:$A,$A3308)-SUMIFS(SAIDA!$C:$C,SAIDA!$A:$A,$A3308),SUMIFS(Entradas!$C:$C,Entradas!$A:$A,$A3308,Entradas!$B:$B,"&lt;="&amp;$D$2)-SUMIFS(SAIDA!$C:$C,SAIDA!$A:$A,$A3308,SAIDA!$B:$B,"&lt;="&amp;$D$2))</f>
        <v>2</v>
      </c>
      <c r="E3308" s="183">
        <f>IF($A3308="","",IFERROR(VLOOKUP($A3308,Entradas!$A:$D,4,FALSE),""))</f>
        <v>0</v>
      </c>
      <c r="F3308" s="176" t="s">
        <v>2</v>
      </c>
      <c r="G3308" s="177" t="s">
        <v>7390</v>
      </c>
      <c r="H3308" s="176"/>
      <c r="I3308" s="173" t="e">
        <v>#N/A</v>
      </c>
      <c r="K3308" s="173">
        <f>SUMIF(Entradas!A:A,A3308,Entradas!C:C)</f>
        <v>9</v>
      </c>
      <c r="L3308" s="173">
        <f>SUMIF(SAIDA!A:A,A3308,SAIDA!C:C)</f>
        <v>7</v>
      </c>
      <c r="M3308" s="259"/>
    </row>
    <row r="3309" spans="1:13" x14ac:dyDescent="0.25">
      <c r="A3309" s="229" t="s">
        <v>3128</v>
      </c>
      <c r="B3309" s="186" t="s">
        <v>5604</v>
      </c>
      <c r="C3309" s="176" t="s">
        <v>6480</v>
      </c>
      <c r="D3309" s="182">
        <f>IF(ISBLANK($D$2),SUMIFS(Entradas!$C:$C,Entradas!$A:$A,$A3309)-SUMIFS(SAIDA!$C:$C,SAIDA!$A:$A,$A3309),SUMIFS(Entradas!$C:$C,Entradas!$A:$A,$A3309,Entradas!$B:$B,"&lt;="&amp;$D$2)-SUMIFS(SAIDA!$C:$C,SAIDA!$A:$A,$A3309,SAIDA!$B:$B,"&lt;="&amp;$D$2))</f>
        <v>0</v>
      </c>
      <c r="E3309" s="183">
        <f>IF($A3309="","",IFERROR(VLOOKUP($A3309,Entradas!$A:$D,4,FALSE),""))</f>
        <v>0</v>
      </c>
      <c r="F3309" s="176" t="s">
        <v>2</v>
      </c>
      <c r="G3309" s="177" t="s">
        <v>7390</v>
      </c>
      <c r="H3309" s="176"/>
      <c r="I3309" s="173" t="e">
        <v>#N/A</v>
      </c>
      <c r="K3309" s="173">
        <f>SUMIF(Entradas!A:A,A3309,Entradas!C:C)</f>
        <v>0</v>
      </c>
      <c r="L3309" s="173">
        <f>SUMIF(SAIDA!A:A,A3309,SAIDA!C:C)</f>
        <v>0</v>
      </c>
      <c r="M3309" s="259"/>
    </row>
    <row r="3310" spans="1:13" x14ac:dyDescent="0.25">
      <c r="A3310" s="229" t="s">
        <v>3129</v>
      </c>
      <c r="B3310" s="186" t="s">
        <v>5605</v>
      </c>
      <c r="C3310" s="176" t="s">
        <v>6476</v>
      </c>
      <c r="D3310" s="182">
        <f>IF(ISBLANK($D$2),SUMIFS(Entradas!$C:$C,Entradas!$A:$A,$A3310)-SUMIFS(SAIDA!$C:$C,SAIDA!$A:$A,$A3310),SUMIFS(Entradas!$C:$C,Entradas!$A:$A,$A3310,Entradas!$B:$B,"&lt;="&amp;$D$2)-SUMIFS(SAIDA!$C:$C,SAIDA!$A:$A,$A3310,SAIDA!$B:$B,"&lt;="&amp;$D$2))</f>
        <v>0</v>
      </c>
      <c r="E3310" s="183">
        <f>IF($A3310="","",IFERROR(VLOOKUP($A3310,Entradas!$A:$D,4,FALSE),""))</f>
        <v>0</v>
      </c>
      <c r="F3310" s="176" t="s">
        <v>2</v>
      </c>
      <c r="G3310" s="177" t="s">
        <v>7390</v>
      </c>
      <c r="H3310" s="176"/>
      <c r="I3310" s="173" t="e">
        <v>#N/A</v>
      </c>
      <c r="K3310" s="173">
        <f>SUMIF(Entradas!A:A,A3310,Entradas!C:C)</f>
        <v>0</v>
      </c>
      <c r="L3310" s="173">
        <f>SUMIF(SAIDA!A:A,A3310,SAIDA!C:C)</f>
        <v>0</v>
      </c>
      <c r="M3310" s="259"/>
    </row>
    <row r="3311" spans="1:13" x14ac:dyDescent="0.25">
      <c r="A3311" s="229" t="s">
        <v>3130</v>
      </c>
      <c r="B3311" s="186" t="s">
        <v>5606</v>
      </c>
      <c r="C3311" s="176" t="s">
        <v>6476</v>
      </c>
      <c r="D3311" s="182">
        <f>IF(ISBLANK($D$2),SUMIFS(Entradas!$C:$C,Entradas!$A:$A,$A3311)-SUMIFS(SAIDA!$C:$C,SAIDA!$A:$A,$A3311),SUMIFS(Entradas!$C:$C,Entradas!$A:$A,$A3311,Entradas!$B:$B,"&lt;="&amp;$D$2)-SUMIFS(SAIDA!$C:$C,SAIDA!$A:$A,$A3311,SAIDA!$B:$B,"&lt;="&amp;$D$2))</f>
        <v>14</v>
      </c>
      <c r="E3311" s="183">
        <f>IF($A3311="","",IFERROR(VLOOKUP($A3311,Entradas!$A:$D,4,FALSE),""))</f>
        <v>0</v>
      </c>
      <c r="F3311" s="176" t="s">
        <v>2</v>
      </c>
      <c r="G3311" s="177" t="s">
        <v>7390</v>
      </c>
      <c r="H3311" s="176"/>
      <c r="I3311" s="173" t="e">
        <v>#N/A</v>
      </c>
      <c r="K3311" s="173">
        <f>SUMIF(Entradas!A:A,A3311,Entradas!C:C)</f>
        <v>14</v>
      </c>
      <c r="L3311" s="173">
        <f>SUMIF(SAIDA!A:A,A3311,SAIDA!C:C)</f>
        <v>0</v>
      </c>
      <c r="M3311" s="259"/>
    </row>
    <row r="3312" spans="1:13" x14ac:dyDescent="0.25">
      <c r="A3312" s="229" t="s">
        <v>3131</v>
      </c>
      <c r="B3312" s="186" t="s">
        <v>5607</v>
      </c>
      <c r="C3312" s="176" t="s">
        <v>6481</v>
      </c>
      <c r="D3312" s="182">
        <f>IF(ISBLANK($D$2),SUMIFS(Entradas!$C:$C,Entradas!$A:$A,$A3312)-SUMIFS(SAIDA!$C:$C,SAIDA!$A:$A,$A3312),SUMIFS(Entradas!$C:$C,Entradas!$A:$A,$A3312,Entradas!$B:$B,"&lt;="&amp;$D$2)-SUMIFS(SAIDA!$C:$C,SAIDA!$A:$A,$A3312,SAIDA!$B:$B,"&lt;="&amp;$D$2))</f>
        <v>26</v>
      </c>
      <c r="E3312" s="183">
        <f>IF($A3312="","",IFERROR(VLOOKUP($A3312,Entradas!$A:$D,4,FALSE),""))</f>
        <v>0</v>
      </c>
      <c r="F3312" s="176" t="s">
        <v>2</v>
      </c>
      <c r="G3312" s="177" t="s">
        <v>7390</v>
      </c>
      <c r="H3312" s="176"/>
      <c r="I3312" s="173" t="e">
        <v>#N/A</v>
      </c>
      <c r="K3312" s="173">
        <f>SUMIF(Entradas!A:A,A3312,Entradas!C:C)</f>
        <v>26</v>
      </c>
      <c r="L3312" s="173">
        <f>SUMIF(SAIDA!A:A,A3312,SAIDA!C:C)</f>
        <v>0</v>
      </c>
      <c r="M3312" s="259"/>
    </row>
    <row r="3313" spans="1:13" x14ac:dyDescent="0.25">
      <c r="A3313" s="229" t="s">
        <v>3132</v>
      </c>
      <c r="B3313" s="186" t="s">
        <v>5608</v>
      </c>
      <c r="C3313" s="176" t="s">
        <v>6476</v>
      </c>
      <c r="D3313" s="182">
        <f>IF(ISBLANK($D$2),SUMIFS(Entradas!$C:$C,Entradas!$A:$A,$A3313)-SUMIFS(SAIDA!$C:$C,SAIDA!$A:$A,$A3313),SUMIFS(Entradas!$C:$C,Entradas!$A:$A,$A3313,Entradas!$B:$B,"&lt;="&amp;$D$2)-SUMIFS(SAIDA!$C:$C,SAIDA!$A:$A,$A3313,SAIDA!$B:$B,"&lt;="&amp;$D$2))</f>
        <v>1</v>
      </c>
      <c r="E3313" s="183">
        <f>IF($A3313="","",IFERROR(VLOOKUP($A3313,Entradas!$A:$D,4,FALSE),""))</f>
        <v>0</v>
      </c>
      <c r="F3313" s="176" t="s">
        <v>2</v>
      </c>
      <c r="G3313" s="177" t="s">
        <v>7390</v>
      </c>
      <c r="H3313" s="176"/>
      <c r="I3313" s="173" t="e">
        <v>#N/A</v>
      </c>
      <c r="K3313" s="173">
        <f>SUMIF(Entradas!A:A,A3313,Entradas!C:C)</f>
        <v>1</v>
      </c>
      <c r="L3313" s="173">
        <f>SUMIF(SAIDA!A:A,A3313,SAIDA!C:C)</f>
        <v>0</v>
      </c>
      <c r="M3313" s="259"/>
    </row>
    <row r="3314" spans="1:13" x14ac:dyDescent="0.25">
      <c r="A3314" s="229" t="s">
        <v>3133</v>
      </c>
      <c r="B3314" s="186" t="s">
        <v>5609</v>
      </c>
      <c r="C3314" s="176" t="s">
        <v>6476</v>
      </c>
      <c r="D3314" s="182">
        <f>IF(ISBLANK($D$2),SUMIFS(Entradas!$C:$C,Entradas!$A:$A,$A3314)-SUMIFS(SAIDA!$C:$C,SAIDA!$A:$A,$A3314),SUMIFS(Entradas!$C:$C,Entradas!$A:$A,$A3314,Entradas!$B:$B,"&lt;="&amp;$D$2)-SUMIFS(SAIDA!$C:$C,SAIDA!$A:$A,$A3314,SAIDA!$B:$B,"&lt;="&amp;$D$2))</f>
        <v>3</v>
      </c>
      <c r="E3314" s="183">
        <f>IF($A3314="","",IFERROR(VLOOKUP($A3314,Entradas!$A:$D,4,FALSE),""))</f>
        <v>0</v>
      </c>
      <c r="F3314" s="176" t="s">
        <v>2</v>
      </c>
      <c r="G3314" s="177" t="s">
        <v>7390</v>
      </c>
      <c r="H3314" s="176" t="s">
        <v>7172</v>
      </c>
      <c r="I3314" s="173" t="e">
        <v>#N/A</v>
      </c>
      <c r="K3314" s="173">
        <f>SUMIF(Entradas!A:A,A3314,Entradas!C:C)</f>
        <v>3</v>
      </c>
      <c r="L3314" s="173">
        <f>SUMIF(SAIDA!A:A,A3314,SAIDA!C:C)</f>
        <v>0</v>
      </c>
      <c r="M3314" s="259"/>
    </row>
    <row r="3315" spans="1:13" x14ac:dyDescent="0.25">
      <c r="A3315" s="229" t="s">
        <v>3134</v>
      </c>
      <c r="B3315" s="181" t="s">
        <v>3134</v>
      </c>
      <c r="C3315" s="184" t="s">
        <v>7325</v>
      </c>
      <c r="D3315" s="182">
        <f>IF(ISBLANK($D$2),SUMIFS(Entradas!$C:$C,Entradas!$A:$A,$A3315)-SUMIFS(SAIDA!$C:$C,SAIDA!$A:$A,$A3315),SUMIFS(Entradas!$C:$C,Entradas!$A:$A,$A3315,Entradas!$B:$B,"&lt;="&amp;$D$2)-SUMIFS(SAIDA!$C:$C,SAIDA!$A:$A,$A3315,SAIDA!$B:$B,"&lt;="&amp;$D$2))</f>
        <v>1</v>
      </c>
      <c r="E3315" s="183">
        <f>IF($A3315="","",IFERROR(VLOOKUP($A3315,Entradas!$A:$D,4,FALSE),""))</f>
        <v>0</v>
      </c>
      <c r="F3315" s="176" t="s">
        <v>2</v>
      </c>
      <c r="H3315" s="176"/>
      <c r="I3315" s="173" t="e">
        <v>#N/A</v>
      </c>
      <c r="K3315" s="173">
        <f>SUMIF(Entradas!A:A,A3315,Entradas!C:C)</f>
        <v>1</v>
      </c>
      <c r="L3315" s="173">
        <f>SUMIF(SAIDA!A:A,A3315,SAIDA!C:C)</f>
        <v>0</v>
      </c>
      <c r="M3315" s="259"/>
    </row>
    <row r="3316" spans="1:13" x14ac:dyDescent="0.25">
      <c r="A3316" s="229" t="s">
        <v>3135</v>
      </c>
      <c r="B3316" s="186" t="s">
        <v>5610</v>
      </c>
      <c r="C3316" s="184" t="s">
        <v>7325</v>
      </c>
      <c r="D3316" s="182">
        <f>IF(ISBLANK($D$2),SUMIFS(Entradas!$C:$C,Entradas!$A:$A,$A3316)-SUMIFS(SAIDA!$C:$C,SAIDA!$A:$A,$A3316),SUMIFS(Entradas!$C:$C,Entradas!$A:$A,$A3316,Entradas!$B:$B,"&lt;="&amp;$D$2)-SUMIFS(SAIDA!$C:$C,SAIDA!$A:$A,$A3316,SAIDA!$B:$B,"&lt;="&amp;$D$2))</f>
        <v>1</v>
      </c>
      <c r="E3316" s="183">
        <f>IF($A3316="","",IFERROR(VLOOKUP($A3316,Entradas!$A:$D,4,FALSE),""))</f>
        <v>0</v>
      </c>
      <c r="F3316" s="176" t="s">
        <v>2</v>
      </c>
      <c r="G3316" s="177" t="s">
        <v>7390</v>
      </c>
      <c r="H3316" s="176"/>
      <c r="I3316" s="173" t="e">
        <v>#N/A</v>
      </c>
      <c r="K3316" s="173">
        <f>SUMIF(Entradas!A:A,A3316,Entradas!C:C)</f>
        <v>1</v>
      </c>
      <c r="L3316" s="173">
        <f>SUMIF(SAIDA!A:A,A3316,SAIDA!C:C)</f>
        <v>0</v>
      </c>
      <c r="M3316" s="259"/>
    </row>
    <row r="3317" spans="1:13" x14ac:dyDescent="0.25">
      <c r="A3317" s="238" t="s">
        <v>3136</v>
      </c>
      <c r="B3317" s="186" t="s">
        <v>5611</v>
      </c>
      <c r="C3317" s="184" t="s">
        <v>7325</v>
      </c>
      <c r="D3317" s="182">
        <f>IF(ISBLANK($D$2),SUMIFS(Entradas!$C:$C,Entradas!$A:$A,$A3317)-SUMIFS(SAIDA!$C:$C,SAIDA!$A:$A,$A3317),SUMIFS(Entradas!$C:$C,Entradas!$A:$A,$A3317,Entradas!$B:$B,"&lt;="&amp;$D$2)-SUMIFS(SAIDA!$C:$C,SAIDA!$A:$A,$A3317,SAIDA!$B:$B,"&lt;="&amp;$D$2))</f>
        <v>3</v>
      </c>
      <c r="E3317" s="183">
        <f>IF($A3317="","",IFERROR(VLOOKUP($A3317,Entradas!$A:$D,4,FALSE),""))</f>
        <v>0</v>
      </c>
      <c r="F3317" s="176" t="s">
        <v>2</v>
      </c>
      <c r="G3317" s="177" t="s">
        <v>7390</v>
      </c>
      <c r="H3317" s="176"/>
      <c r="I3317" s="173" t="e">
        <v>#N/A</v>
      </c>
      <c r="K3317" s="173">
        <f>SUMIF(Entradas!A:A,A3317,Entradas!C:C)</f>
        <v>3</v>
      </c>
      <c r="L3317" s="173">
        <f>SUMIF(SAIDA!A:A,A3317,SAIDA!C:C)</f>
        <v>0</v>
      </c>
      <c r="M3317" s="259"/>
    </row>
    <row r="3318" spans="1:13" x14ac:dyDescent="0.25">
      <c r="A3318" s="229" t="s">
        <v>3137</v>
      </c>
      <c r="B3318" s="186" t="s">
        <v>5612</v>
      </c>
      <c r="C3318" s="184" t="s">
        <v>7325</v>
      </c>
      <c r="D3318" s="182">
        <f>IF(ISBLANK($D$2),SUMIFS(Entradas!$C:$C,Entradas!$A:$A,$A3318)-SUMIFS(SAIDA!$C:$C,SAIDA!$A:$A,$A3318),SUMIFS(Entradas!$C:$C,Entradas!$A:$A,$A3318,Entradas!$B:$B,"&lt;="&amp;$D$2)-SUMIFS(SAIDA!$C:$C,SAIDA!$A:$A,$A3318,SAIDA!$B:$B,"&lt;="&amp;$D$2))</f>
        <v>1</v>
      </c>
      <c r="E3318" s="183">
        <f>IF($A3318="","",IFERROR(VLOOKUP($A3318,Entradas!$A:$D,4,FALSE),""))</f>
        <v>0</v>
      </c>
      <c r="F3318" s="176" t="s">
        <v>2</v>
      </c>
      <c r="G3318" s="177" t="s">
        <v>7390</v>
      </c>
      <c r="H3318" s="176"/>
      <c r="I3318" s="173" t="e">
        <v>#N/A</v>
      </c>
      <c r="K3318" s="173">
        <f>SUMIF(Entradas!A:A,A3318,Entradas!C:C)</f>
        <v>1</v>
      </c>
      <c r="L3318" s="173">
        <f>SUMIF(SAIDA!A:A,A3318,SAIDA!C:C)</f>
        <v>0</v>
      </c>
      <c r="M3318" s="259"/>
    </row>
    <row r="3319" spans="1:13" x14ac:dyDescent="0.25">
      <c r="A3319" s="229" t="s">
        <v>3138</v>
      </c>
      <c r="B3319" s="181" t="s">
        <v>3138</v>
      </c>
      <c r="C3319" s="176" t="s">
        <v>6482</v>
      </c>
      <c r="D3319" s="182">
        <f>IF(ISBLANK($D$2),SUMIFS(Entradas!$C:$C,Entradas!$A:$A,$A3319)-SUMIFS(SAIDA!$C:$C,SAIDA!$A:$A,$A3319),SUMIFS(Entradas!$C:$C,Entradas!$A:$A,$A3319,Entradas!$B:$B,"&lt;="&amp;$D$2)-SUMIFS(SAIDA!$C:$C,SAIDA!$A:$A,$A3319,SAIDA!$B:$B,"&lt;="&amp;$D$2))</f>
        <v>2</v>
      </c>
      <c r="E3319" s="183">
        <f>IF($A3319="","",IFERROR(VLOOKUP($A3319,Entradas!$A:$D,4,FALSE),""))</f>
        <v>0</v>
      </c>
      <c r="F3319" s="176" t="s">
        <v>2</v>
      </c>
      <c r="G3319" s="177" t="s">
        <v>7390</v>
      </c>
      <c r="H3319" s="176" t="s">
        <v>7172</v>
      </c>
      <c r="I3319" s="173" t="e">
        <v>#N/A</v>
      </c>
      <c r="K3319" s="173">
        <f>SUMIF(Entradas!A:A,A3319,Entradas!C:C)</f>
        <v>2</v>
      </c>
      <c r="L3319" s="173">
        <f>SUMIF(SAIDA!A:A,A3319,SAIDA!C:C)</f>
        <v>0</v>
      </c>
      <c r="M3319" s="259"/>
    </row>
    <row r="3320" spans="1:13" x14ac:dyDescent="0.25">
      <c r="A3320" s="229" t="s">
        <v>3139</v>
      </c>
      <c r="B3320" s="181" t="s">
        <v>3139</v>
      </c>
      <c r="C3320" s="184" t="s">
        <v>7325</v>
      </c>
      <c r="D3320" s="182">
        <f>IF(ISBLANK($D$2),SUMIFS(Entradas!$C:$C,Entradas!$A:$A,$A3320)-SUMIFS(SAIDA!$C:$C,SAIDA!$A:$A,$A3320),SUMIFS(Entradas!$C:$C,Entradas!$A:$A,$A3320,Entradas!$B:$B,"&lt;="&amp;$D$2)-SUMIFS(SAIDA!$C:$C,SAIDA!$A:$A,$A3320,SAIDA!$B:$B,"&lt;="&amp;$D$2))</f>
        <v>1</v>
      </c>
      <c r="E3320" s="183">
        <f>IF($A3320="","",IFERROR(VLOOKUP($A3320,Entradas!$A:$D,4,FALSE),""))</f>
        <v>0</v>
      </c>
      <c r="F3320" s="176" t="s">
        <v>2</v>
      </c>
      <c r="G3320" s="177" t="s">
        <v>7390</v>
      </c>
      <c r="H3320" s="176"/>
      <c r="I3320" s="173" t="e">
        <v>#N/A</v>
      </c>
      <c r="K3320" s="173">
        <f>SUMIF(Entradas!A:A,A3320,Entradas!C:C)</f>
        <v>1</v>
      </c>
      <c r="L3320" s="173">
        <f>SUMIF(SAIDA!A:A,A3320,SAIDA!C:C)</f>
        <v>0</v>
      </c>
      <c r="M3320" s="259"/>
    </row>
    <row r="3321" spans="1:13" x14ac:dyDescent="0.25">
      <c r="A3321" s="229" t="s">
        <v>3140</v>
      </c>
      <c r="B3321" s="186" t="s">
        <v>5613</v>
      </c>
      <c r="C3321" s="184" t="s">
        <v>7325</v>
      </c>
      <c r="D3321" s="182">
        <f>IF(ISBLANK($D$2),SUMIFS(Entradas!$C:$C,Entradas!$A:$A,$A3321)-SUMIFS(SAIDA!$C:$C,SAIDA!$A:$A,$A3321),SUMIFS(Entradas!$C:$C,Entradas!$A:$A,$A3321,Entradas!$B:$B,"&lt;="&amp;$D$2)-SUMIFS(SAIDA!$C:$C,SAIDA!$A:$A,$A3321,SAIDA!$B:$B,"&lt;="&amp;$D$2))</f>
        <v>2</v>
      </c>
      <c r="E3321" s="183">
        <f>IF($A3321="","",IFERROR(VLOOKUP($A3321,Entradas!$A:$D,4,FALSE),""))</f>
        <v>0</v>
      </c>
      <c r="F3321" s="176" t="s">
        <v>2</v>
      </c>
      <c r="G3321" s="177" t="s">
        <v>7390</v>
      </c>
      <c r="H3321" s="176"/>
      <c r="I3321" s="173" t="e">
        <v>#N/A</v>
      </c>
      <c r="K3321" s="173">
        <f>SUMIF(Entradas!A:A,A3321,Entradas!C:C)</f>
        <v>2</v>
      </c>
      <c r="L3321" s="173">
        <f>SUMIF(SAIDA!A:A,A3321,SAIDA!C:C)</f>
        <v>0</v>
      </c>
      <c r="M3321" s="259"/>
    </row>
    <row r="3322" spans="1:13" x14ac:dyDescent="0.25">
      <c r="A3322" s="229" t="s">
        <v>3141</v>
      </c>
      <c r="B3322" s="186" t="s">
        <v>5614</v>
      </c>
      <c r="C3322" s="184" t="s">
        <v>7325</v>
      </c>
      <c r="D3322" s="182">
        <f>IF(ISBLANK($D$2),SUMIFS(Entradas!$C:$C,Entradas!$A:$A,$A3322)-SUMIFS(SAIDA!$C:$C,SAIDA!$A:$A,$A3322),SUMIFS(Entradas!$C:$C,Entradas!$A:$A,$A3322,Entradas!$B:$B,"&lt;="&amp;$D$2)-SUMIFS(SAIDA!$C:$C,SAIDA!$A:$A,$A3322,SAIDA!$B:$B,"&lt;="&amp;$D$2))</f>
        <v>1</v>
      </c>
      <c r="E3322" s="183">
        <f>IF($A3322="","",IFERROR(VLOOKUP($A3322,Entradas!$A:$D,4,FALSE),""))</f>
        <v>0</v>
      </c>
      <c r="F3322" s="176" t="s">
        <v>2</v>
      </c>
      <c r="G3322" s="177" t="s">
        <v>7390</v>
      </c>
      <c r="H3322" s="176"/>
      <c r="I3322" s="173" t="e">
        <v>#N/A</v>
      </c>
      <c r="K3322" s="173">
        <f>SUMIF(Entradas!A:A,A3322,Entradas!C:C)</f>
        <v>1</v>
      </c>
      <c r="L3322" s="173">
        <f>SUMIF(SAIDA!A:A,A3322,SAIDA!C:C)</f>
        <v>0</v>
      </c>
      <c r="M3322" s="259"/>
    </row>
    <row r="3323" spans="1:13" x14ac:dyDescent="0.25">
      <c r="A3323" s="229" t="s">
        <v>3142</v>
      </c>
      <c r="B3323" s="186" t="s">
        <v>5615</v>
      </c>
      <c r="C3323" s="184" t="s">
        <v>7325</v>
      </c>
      <c r="D3323" s="182">
        <f>IF(ISBLANK($D$2),SUMIFS(Entradas!$C:$C,Entradas!$A:$A,$A3323)-SUMIFS(SAIDA!$C:$C,SAIDA!$A:$A,$A3323),SUMIFS(Entradas!$C:$C,Entradas!$A:$A,$A3323,Entradas!$B:$B,"&lt;="&amp;$D$2)-SUMIFS(SAIDA!$C:$C,SAIDA!$A:$A,$A3323,SAIDA!$B:$B,"&lt;="&amp;$D$2))</f>
        <v>1</v>
      </c>
      <c r="E3323" s="183">
        <f>IF($A3323="","",IFERROR(VLOOKUP($A3323,Entradas!$A:$D,4,FALSE),""))</f>
        <v>0</v>
      </c>
      <c r="F3323" s="176" t="s">
        <v>2</v>
      </c>
      <c r="G3323" s="177" t="s">
        <v>7390</v>
      </c>
      <c r="H3323" s="176"/>
      <c r="I3323" s="173" t="e">
        <v>#N/A</v>
      </c>
      <c r="K3323" s="173">
        <f>SUMIF(Entradas!A:A,A3323,Entradas!C:C)</f>
        <v>1</v>
      </c>
      <c r="L3323" s="173">
        <f>SUMIF(SAIDA!A:A,A3323,SAIDA!C:C)</f>
        <v>0</v>
      </c>
      <c r="M3323" s="259"/>
    </row>
    <row r="3324" spans="1:13" x14ac:dyDescent="0.25">
      <c r="A3324" s="229" t="s">
        <v>3143</v>
      </c>
      <c r="B3324" s="186" t="s">
        <v>5616</v>
      </c>
      <c r="C3324" s="184" t="s">
        <v>7325</v>
      </c>
      <c r="D3324" s="182">
        <f>IF(ISBLANK($D$2),SUMIFS(Entradas!$C:$C,Entradas!$A:$A,$A3324)-SUMIFS(SAIDA!$C:$C,SAIDA!$A:$A,$A3324),SUMIFS(Entradas!$C:$C,Entradas!$A:$A,$A3324,Entradas!$B:$B,"&lt;="&amp;$D$2)-SUMIFS(SAIDA!$C:$C,SAIDA!$A:$A,$A3324,SAIDA!$B:$B,"&lt;="&amp;$D$2))</f>
        <v>2</v>
      </c>
      <c r="E3324" s="183">
        <f>IF($A3324="","",IFERROR(VLOOKUP($A3324,Entradas!$A:$D,4,FALSE),""))</f>
        <v>0</v>
      </c>
      <c r="F3324" s="176" t="s">
        <v>2</v>
      </c>
      <c r="G3324" s="177" t="s">
        <v>7390</v>
      </c>
      <c r="H3324" s="176"/>
      <c r="I3324" s="173" t="e">
        <v>#N/A</v>
      </c>
      <c r="K3324" s="173">
        <f>SUMIF(Entradas!A:A,A3324,Entradas!C:C)</f>
        <v>2</v>
      </c>
      <c r="L3324" s="173">
        <f>SUMIF(SAIDA!A:A,A3324,SAIDA!C:C)</f>
        <v>0</v>
      </c>
      <c r="M3324" s="259"/>
    </row>
    <row r="3325" spans="1:13" x14ac:dyDescent="0.25">
      <c r="A3325" s="229" t="s">
        <v>3144</v>
      </c>
      <c r="B3325" s="186" t="s">
        <v>5617</v>
      </c>
      <c r="C3325" s="184" t="s">
        <v>7325</v>
      </c>
      <c r="D3325" s="182">
        <f>IF(ISBLANK($D$2),SUMIFS(Entradas!$C:$C,Entradas!$A:$A,$A3325)-SUMIFS(SAIDA!$C:$C,SAIDA!$A:$A,$A3325),SUMIFS(Entradas!$C:$C,Entradas!$A:$A,$A3325,Entradas!$B:$B,"&lt;="&amp;$D$2)-SUMIFS(SAIDA!$C:$C,SAIDA!$A:$A,$A3325,SAIDA!$B:$B,"&lt;="&amp;$D$2))</f>
        <v>1</v>
      </c>
      <c r="E3325" s="183">
        <f>IF($A3325="","",IFERROR(VLOOKUP($A3325,Entradas!$A:$D,4,FALSE),""))</f>
        <v>0</v>
      </c>
      <c r="F3325" s="176" t="s">
        <v>2</v>
      </c>
      <c r="G3325" s="177" t="s">
        <v>7390</v>
      </c>
      <c r="H3325" s="176"/>
      <c r="I3325" s="173" t="e">
        <v>#N/A</v>
      </c>
      <c r="K3325" s="173">
        <f>SUMIF(Entradas!A:A,A3325,Entradas!C:C)</f>
        <v>1</v>
      </c>
      <c r="L3325" s="173">
        <f>SUMIF(SAIDA!A:A,A3325,SAIDA!C:C)</f>
        <v>0</v>
      </c>
      <c r="M3325" s="259"/>
    </row>
    <row r="3326" spans="1:13" x14ac:dyDescent="0.25">
      <c r="A3326" s="229" t="s">
        <v>3145</v>
      </c>
      <c r="B3326" s="186" t="s">
        <v>5618</v>
      </c>
      <c r="C3326" s="184" t="s">
        <v>7325</v>
      </c>
      <c r="D3326" s="182">
        <f>IF(ISBLANK($D$2),SUMIFS(Entradas!$C:$C,Entradas!$A:$A,$A3326)-SUMIFS(SAIDA!$C:$C,SAIDA!$A:$A,$A3326),SUMIFS(Entradas!$C:$C,Entradas!$A:$A,$A3326,Entradas!$B:$B,"&lt;="&amp;$D$2)-SUMIFS(SAIDA!$C:$C,SAIDA!$A:$A,$A3326,SAIDA!$B:$B,"&lt;="&amp;$D$2))</f>
        <v>0</v>
      </c>
      <c r="E3326" s="183">
        <f>IF($A3326="","",IFERROR(VLOOKUP($A3326,Entradas!$A:$D,4,FALSE),""))</f>
        <v>0</v>
      </c>
      <c r="F3326" s="176" t="s">
        <v>2</v>
      </c>
      <c r="G3326" s="177" t="s">
        <v>7390</v>
      </c>
      <c r="H3326" s="176"/>
      <c r="I3326" s="173" t="e">
        <v>#N/A</v>
      </c>
      <c r="K3326" s="173">
        <f>SUMIF(Entradas!A:A,A3326,Entradas!C:C)</f>
        <v>0</v>
      </c>
      <c r="L3326" s="173">
        <f>SUMIF(SAIDA!A:A,A3326,SAIDA!C:C)</f>
        <v>0</v>
      </c>
      <c r="M3326" s="259"/>
    </row>
    <row r="3327" spans="1:13" x14ac:dyDescent="0.25">
      <c r="A3327" s="229" t="s">
        <v>3146</v>
      </c>
      <c r="B3327" s="186" t="s">
        <v>5619</v>
      </c>
      <c r="C3327" s="184" t="s">
        <v>7325</v>
      </c>
      <c r="D3327" s="182">
        <f>IF(ISBLANK($D$2),SUMIFS(Entradas!$C:$C,Entradas!$A:$A,$A3327)-SUMIFS(SAIDA!$C:$C,SAIDA!$A:$A,$A3327),SUMIFS(Entradas!$C:$C,Entradas!$A:$A,$A3327,Entradas!$B:$B,"&lt;="&amp;$D$2)-SUMIFS(SAIDA!$C:$C,SAIDA!$A:$A,$A3327,SAIDA!$B:$B,"&lt;="&amp;$D$2))</f>
        <v>7</v>
      </c>
      <c r="E3327" s="183">
        <f>IF($A3327="","",IFERROR(VLOOKUP($A3327,Entradas!$A:$D,4,FALSE),""))</f>
        <v>0</v>
      </c>
      <c r="F3327" s="176" t="s">
        <v>2</v>
      </c>
      <c r="G3327" s="177" t="s">
        <v>7390</v>
      </c>
      <c r="H3327" s="176"/>
      <c r="I3327" s="173" t="e">
        <v>#N/A</v>
      </c>
      <c r="K3327" s="173">
        <f>SUMIF(Entradas!A:A,A3327,Entradas!C:C)</f>
        <v>7</v>
      </c>
      <c r="L3327" s="173">
        <f>SUMIF(SAIDA!A:A,A3327,SAIDA!C:C)</f>
        <v>0</v>
      </c>
      <c r="M3327" s="259"/>
    </row>
    <row r="3328" spans="1:13" x14ac:dyDescent="0.25">
      <c r="A3328" s="229" t="s">
        <v>3147</v>
      </c>
      <c r="B3328" s="186" t="s">
        <v>5620</v>
      </c>
      <c r="C3328" s="184" t="s">
        <v>7325</v>
      </c>
      <c r="D3328" s="182">
        <f>IF(ISBLANK($D$2),SUMIFS(Entradas!$C:$C,Entradas!$A:$A,$A3328)-SUMIFS(SAIDA!$C:$C,SAIDA!$A:$A,$A3328),SUMIFS(Entradas!$C:$C,Entradas!$A:$A,$A3328,Entradas!$B:$B,"&lt;="&amp;$D$2)-SUMIFS(SAIDA!$C:$C,SAIDA!$A:$A,$A3328,SAIDA!$B:$B,"&lt;="&amp;$D$2))</f>
        <v>1</v>
      </c>
      <c r="E3328" s="183">
        <f>IF($A3328="","",IFERROR(VLOOKUP($A3328,Entradas!$A:$D,4,FALSE),""))</f>
        <v>0</v>
      </c>
      <c r="F3328" s="176" t="s">
        <v>2</v>
      </c>
      <c r="G3328" s="177" t="s">
        <v>7390</v>
      </c>
      <c r="H3328" s="176"/>
      <c r="I3328" s="173" t="e">
        <v>#N/A</v>
      </c>
      <c r="K3328" s="173">
        <f>SUMIF(Entradas!A:A,A3328,Entradas!C:C)</f>
        <v>1</v>
      </c>
      <c r="L3328" s="173">
        <f>SUMIF(SAIDA!A:A,A3328,SAIDA!C:C)</f>
        <v>0</v>
      </c>
      <c r="M3328" s="259"/>
    </row>
    <row r="3329" spans="1:13" x14ac:dyDescent="0.25">
      <c r="A3329" s="229" t="s">
        <v>3148</v>
      </c>
      <c r="B3329" s="186" t="s">
        <v>5621</v>
      </c>
      <c r="C3329" s="184" t="s">
        <v>7325</v>
      </c>
      <c r="D3329" s="182">
        <f>IF(ISBLANK($D$2),SUMIFS(Entradas!$C:$C,Entradas!$A:$A,$A3329)-SUMIFS(SAIDA!$C:$C,SAIDA!$A:$A,$A3329),SUMIFS(Entradas!$C:$C,Entradas!$A:$A,$A3329,Entradas!$B:$B,"&lt;="&amp;$D$2)-SUMIFS(SAIDA!$C:$C,SAIDA!$A:$A,$A3329,SAIDA!$B:$B,"&lt;="&amp;$D$2))</f>
        <v>0</v>
      </c>
      <c r="E3329" s="183">
        <f>IF($A3329="","",IFERROR(VLOOKUP($A3329,Entradas!$A:$D,4,FALSE),""))</f>
        <v>0</v>
      </c>
      <c r="F3329" s="176" t="s">
        <v>2</v>
      </c>
      <c r="G3329" s="177" t="s">
        <v>7390</v>
      </c>
      <c r="H3329" s="176"/>
      <c r="I3329" s="173" t="e">
        <v>#N/A</v>
      </c>
      <c r="K3329" s="173">
        <f>SUMIF(Entradas!A:A,A3329,Entradas!C:C)</f>
        <v>0</v>
      </c>
      <c r="L3329" s="173">
        <f>SUMIF(SAIDA!A:A,A3329,SAIDA!C:C)</f>
        <v>0</v>
      </c>
      <c r="M3329" s="259"/>
    </row>
    <row r="3330" spans="1:13" x14ac:dyDescent="0.25">
      <c r="A3330" s="229" t="s">
        <v>3149</v>
      </c>
      <c r="B3330" s="186" t="s">
        <v>5622</v>
      </c>
      <c r="C3330" s="176" t="s">
        <v>6476</v>
      </c>
      <c r="D3330" s="182">
        <f>IF(ISBLANK($D$2),SUMIFS(Entradas!$C:$C,Entradas!$A:$A,$A3330)-SUMIFS(SAIDA!$C:$C,SAIDA!$A:$A,$A3330),SUMIFS(Entradas!$C:$C,Entradas!$A:$A,$A3330,Entradas!$B:$B,"&lt;="&amp;$D$2)-SUMIFS(SAIDA!$C:$C,SAIDA!$A:$A,$A3330,SAIDA!$B:$B,"&lt;="&amp;$D$2))</f>
        <v>4</v>
      </c>
      <c r="E3330" s="183">
        <f>IF($A3330="","",IFERROR(VLOOKUP($A3330,Entradas!$A:$D,4,FALSE),""))</f>
        <v>0</v>
      </c>
      <c r="F3330" s="176" t="s">
        <v>2</v>
      </c>
      <c r="G3330" s="177" t="s">
        <v>7390</v>
      </c>
      <c r="H3330" s="176"/>
      <c r="I3330" s="173" t="e">
        <v>#N/A</v>
      </c>
      <c r="K3330" s="173">
        <f>SUMIF(Entradas!A:A,A3330,Entradas!C:C)</f>
        <v>4</v>
      </c>
      <c r="L3330" s="173">
        <f>SUMIF(SAIDA!A:A,A3330,SAIDA!C:C)</f>
        <v>0</v>
      </c>
      <c r="M3330" s="259"/>
    </row>
    <row r="3331" spans="1:13" x14ac:dyDescent="0.25">
      <c r="A3331" s="229" t="s">
        <v>3150</v>
      </c>
      <c r="B3331" s="197" t="s">
        <v>5623</v>
      </c>
      <c r="C3331" s="176" t="s">
        <v>6311</v>
      </c>
      <c r="D3331" s="182">
        <f>IF(ISBLANK($D$2),SUMIFS(Entradas!$C:$C,Entradas!$A:$A,$A3331)-SUMIFS(SAIDA!$C:$C,SAIDA!$A:$A,$A3331),SUMIFS(Entradas!$C:$C,Entradas!$A:$A,$A3331,Entradas!$B:$B,"&lt;="&amp;$D$2)-SUMIFS(SAIDA!$C:$C,SAIDA!$A:$A,$A3331,SAIDA!$B:$B,"&lt;="&amp;$D$2))</f>
        <v>2</v>
      </c>
      <c r="E3331" s="183">
        <f>IF($A3331="","",IFERROR(VLOOKUP($A3331,Entradas!$A:$D,4,FALSE),""))</f>
        <v>0</v>
      </c>
      <c r="F3331" s="176" t="s">
        <v>2</v>
      </c>
      <c r="G3331" s="177" t="s">
        <v>7390</v>
      </c>
      <c r="H3331" s="176"/>
      <c r="I3331" s="173" t="e">
        <v>#N/A</v>
      </c>
      <c r="K3331" s="173">
        <f>SUMIF(Entradas!A:A,A3331,Entradas!C:C)</f>
        <v>2</v>
      </c>
      <c r="L3331" s="173">
        <f>SUMIF(SAIDA!A:A,A3331,SAIDA!C:C)</f>
        <v>0</v>
      </c>
      <c r="M3331" s="259"/>
    </row>
    <row r="3332" spans="1:13" x14ac:dyDescent="0.25">
      <c r="A3332" s="229" t="s">
        <v>3151</v>
      </c>
      <c r="B3332" s="186" t="s">
        <v>5624</v>
      </c>
      <c r="C3332" s="184" t="s">
        <v>8204</v>
      </c>
      <c r="D3332" s="182">
        <f>IF(ISBLANK($D$2),SUMIFS(Entradas!$C:$C,Entradas!$A:$A,$A3332)-SUMIFS(SAIDA!$C:$C,SAIDA!$A:$A,$A3332),SUMIFS(Entradas!$C:$C,Entradas!$A:$A,$A3332,Entradas!$B:$B,"&lt;="&amp;$D$2)-SUMIFS(SAIDA!$C:$C,SAIDA!$A:$A,$A3332,SAIDA!$B:$B,"&lt;="&amp;$D$2))</f>
        <v>2</v>
      </c>
      <c r="E3332" s="183">
        <f>IF($A3332="","",IFERROR(VLOOKUP($A3332,Entradas!$A:$D,4,FALSE),""))</f>
        <v>0</v>
      </c>
      <c r="F3332" s="176" t="s">
        <v>2</v>
      </c>
      <c r="G3332" s="177" t="s">
        <v>7390</v>
      </c>
      <c r="H3332" s="176"/>
      <c r="I3332" s="173" t="e">
        <v>#N/A</v>
      </c>
      <c r="K3332" s="173">
        <f>SUMIF(Entradas!A:A,A3332,Entradas!C:C)</f>
        <v>2</v>
      </c>
      <c r="L3332" s="173">
        <f>SUMIF(SAIDA!A:A,A3332,SAIDA!C:C)</f>
        <v>0</v>
      </c>
      <c r="M3332" s="259"/>
    </row>
    <row r="3333" spans="1:13" x14ac:dyDescent="0.25">
      <c r="A3333" s="229" t="s">
        <v>3152</v>
      </c>
      <c r="B3333" s="186" t="s">
        <v>5625</v>
      </c>
      <c r="C3333" s="184" t="s">
        <v>8201</v>
      </c>
      <c r="D3333" s="182">
        <f>IF(ISBLANK($D$2),SUMIFS(Entradas!$C:$C,Entradas!$A:$A,$A3333)-SUMIFS(SAIDA!$C:$C,SAIDA!$A:$A,$A3333),SUMIFS(Entradas!$C:$C,Entradas!$A:$A,$A3333,Entradas!$B:$B,"&lt;="&amp;$D$2)-SUMIFS(SAIDA!$C:$C,SAIDA!$A:$A,$A3333,SAIDA!$B:$B,"&lt;="&amp;$D$2))</f>
        <v>10</v>
      </c>
      <c r="E3333" s="183">
        <f>IF($A3333="","",IFERROR(VLOOKUP($A3333,Entradas!$A:$D,4,FALSE),""))</f>
        <v>0</v>
      </c>
      <c r="F3333" s="176" t="s">
        <v>2</v>
      </c>
      <c r="G3333" s="177" t="s">
        <v>7390</v>
      </c>
      <c r="H3333" s="176"/>
      <c r="I3333" s="173" t="e">
        <v>#N/A</v>
      </c>
      <c r="K3333" s="173">
        <f>SUMIF(Entradas!A:A,A3333,Entradas!C:C)</f>
        <v>25</v>
      </c>
      <c r="L3333" s="173">
        <f>SUMIF(SAIDA!A:A,A3333,SAIDA!C:C)</f>
        <v>15</v>
      </c>
      <c r="M3333" s="259"/>
    </row>
    <row r="3334" spans="1:13" x14ac:dyDescent="0.25">
      <c r="A3334" s="229" t="s">
        <v>3153</v>
      </c>
      <c r="B3334" s="186" t="s">
        <v>5626</v>
      </c>
      <c r="C3334" s="184" t="s">
        <v>7325</v>
      </c>
      <c r="D3334" s="182">
        <f>IF(ISBLANK($D$2),SUMIFS(Entradas!$C:$C,Entradas!$A:$A,$A3334)-SUMIFS(SAIDA!$C:$C,SAIDA!$A:$A,$A3334),SUMIFS(Entradas!$C:$C,Entradas!$A:$A,$A3334,Entradas!$B:$B,"&lt;="&amp;$D$2)-SUMIFS(SAIDA!$C:$C,SAIDA!$A:$A,$A3334,SAIDA!$B:$B,"&lt;="&amp;$D$2))</f>
        <v>0</v>
      </c>
      <c r="E3334" s="183">
        <f>IF($A3334="","",IFERROR(VLOOKUP($A3334,Entradas!$A:$D,4,FALSE),""))</f>
        <v>0</v>
      </c>
      <c r="F3334" s="176" t="s">
        <v>2</v>
      </c>
      <c r="G3334" s="177" t="s">
        <v>7390</v>
      </c>
      <c r="H3334" s="176"/>
      <c r="I3334" s="173" t="e">
        <v>#N/A</v>
      </c>
      <c r="K3334" s="173">
        <f>SUMIF(Entradas!A:A,A3334,Entradas!C:C)</f>
        <v>0</v>
      </c>
      <c r="L3334" s="173">
        <f>SUMIF(SAIDA!A:A,A3334,SAIDA!C:C)</f>
        <v>0</v>
      </c>
      <c r="M3334" s="259"/>
    </row>
    <row r="3335" spans="1:13" x14ac:dyDescent="0.25">
      <c r="A3335" s="229" t="s">
        <v>3154</v>
      </c>
      <c r="B3335" s="186" t="s">
        <v>7849</v>
      </c>
      <c r="C3335" s="184" t="s">
        <v>6416</v>
      </c>
      <c r="D3335" s="182">
        <f>IF(ISBLANK($D$2),SUMIFS(Entradas!$C:$C,Entradas!$A:$A,$A3335)-SUMIFS(SAIDA!$C:$C,SAIDA!$A:$A,$A3335),SUMIFS(Entradas!$C:$C,Entradas!$A:$A,$A3335,Entradas!$B:$B,"&lt;="&amp;$D$2)-SUMIFS(SAIDA!$C:$C,SAIDA!$A:$A,$A3335,SAIDA!$B:$B,"&lt;="&amp;$D$2))</f>
        <v>3</v>
      </c>
      <c r="E3335" s="183">
        <f>IF($A3335="","",IFERROR(VLOOKUP($A3335,Entradas!$A:$D,4,FALSE),""))</f>
        <v>0</v>
      </c>
      <c r="F3335" s="176" t="s">
        <v>2</v>
      </c>
      <c r="G3335" s="177" t="s">
        <v>7390</v>
      </c>
      <c r="H3335" s="176" t="s">
        <v>7848</v>
      </c>
      <c r="I3335" s="173" t="e">
        <v>#N/A</v>
      </c>
      <c r="K3335" s="173">
        <f>SUMIF(Entradas!A:A,A3335,Entradas!C:C)</f>
        <v>3</v>
      </c>
      <c r="L3335" s="173">
        <f>SUMIF(SAIDA!A:A,A3335,SAIDA!C:C)</f>
        <v>0</v>
      </c>
      <c r="M3335" s="259"/>
    </row>
    <row r="3336" spans="1:13" x14ac:dyDescent="0.25">
      <c r="A3336" s="229" t="s">
        <v>7440</v>
      </c>
      <c r="B3336" s="186" t="s">
        <v>5627</v>
      </c>
      <c r="C3336" s="184" t="s">
        <v>6415</v>
      </c>
      <c r="D3336" s="182">
        <f>IF(ISBLANK($D$2),SUMIFS(Entradas!$C:$C,Entradas!$A:$A,$A3336)-SUMIFS(SAIDA!$C:$C,SAIDA!$A:$A,$A3336),SUMIFS(Entradas!$C:$C,Entradas!$A:$A,$A3336,Entradas!$B:$B,"&lt;="&amp;$D$2)-SUMIFS(SAIDA!$C:$C,SAIDA!$A:$A,$A3336,SAIDA!$B:$B,"&lt;="&amp;$D$2))</f>
        <v>2</v>
      </c>
      <c r="E3336" s="183">
        <f>IF($A3336="","",IFERROR(VLOOKUP($A3336,Entradas!$A:$D,4,FALSE),""))</f>
        <v>0</v>
      </c>
      <c r="F3336" s="176" t="s">
        <v>2</v>
      </c>
      <c r="G3336" s="177" t="s">
        <v>7390</v>
      </c>
      <c r="H3336" s="176"/>
      <c r="I3336" s="173"/>
      <c r="K3336" s="173">
        <f>SUMIF(Entradas!A:A,A3336,Entradas!C:C)</f>
        <v>2</v>
      </c>
      <c r="L3336" s="173">
        <f>SUMIF(SAIDA!A:A,A3336,SAIDA!C:C)</f>
        <v>0</v>
      </c>
      <c r="M3336" s="259"/>
    </row>
    <row r="3337" spans="1:13" x14ac:dyDescent="0.25">
      <c r="A3337" s="229" t="s">
        <v>3155</v>
      </c>
      <c r="B3337" s="186" t="s">
        <v>5628</v>
      </c>
      <c r="C3337" s="184" t="s">
        <v>7325</v>
      </c>
      <c r="D3337" s="182">
        <f>IF(ISBLANK($D$2),SUMIFS(Entradas!$C:$C,Entradas!$A:$A,$A3337)-SUMIFS(SAIDA!$C:$C,SAIDA!$A:$A,$A3337),SUMIFS(Entradas!$C:$C,Entradas!$A:$A,$A3337,Entradas!$B:$B,"&lt;="&amp;$D$2)-SUMIFS(SAIDA!$C:$C,SAIDA!$A:$A,$A3337,SAIDA!$B:$B,"&lt;="&amp;$D$2))</f>
        <v>0</v>
      </c>
      <c r="E3337" s="183">
        <f>IF($A3337="","",IFERROR(VLOOKUP($A3337,Entradas!$A:$D,4,FALSE),""))</f>
        <v>0</v>
      </c>
      <c r="F3337" s="176" t="s">
        <v>2</v>
      </c>
      <c r="G3337" s="177" t="s">
        <v>7390</v>
      </c>
      <c r="H3337" s="176"/>
      <c r="I3337" s="173" t="e">
        <v>#N/A</v>
      </c>
      <c r="K3337" s="173">
        <f>SUMIF(Entradas!A:A,A3337,Entradas!C:C)</f>
        <v>2</v>
      </c>
      <c r="L3337" s="173">
        <f>SUMIF(SAIDA!A:A,A3337,SAIDA!C:C)</f>
        <v>2</v>
      </c>
      <c r="M3337" s="259"/>
    </row>
    <row r="3338" spans="1:13" x14ac:dyDescent="0.25">
      <c r="A3338" s="229" t="s">
        <v>3156</v>
      </c>
      <c r="B3338" s="186" t="s">
        <v>5629</v>
      </c>
      <c r="C3338" s="184" t="s">
        <v>6409</v>
      </c>
      <c r="D3338" s="182">
        <f>IF(ISBLANK($D$2),SUMIFS(Entradas!$C:$C,Entradas!$A:$A,$A3338)-SUMIFS(SAIDA!$C:$C,SAIDA!$A:$A,$A3338),SUMIFS(Entradas!$C:$C,Entradas!$A:$A,$A3338,Entradas!$B:$B,"&lt;="&amp;$D$2)-SUMIFS(SAIDA!$C:$C,SAIDA!$A:$A,$A3338,SAIDA!$B:$B,"&lt;="&amp;$D$2))</f>
        <v>2</v>
      </c>
      <c r="E3338" s="183">
        <f>IF($A3338="","",IFERROR(VLOOKUP($A3338,Entradas!$A:$D,4,FALSE),""))</f>
        <v>0</v>
      </c>
      <c r="F3338" s="176" t="s">
        <v>2</v>
      </c>
      <c r="G3338" s="177" t="s">
        <v>7390</v>
      </c>
      <c r="H3338" s="176" t="s">
        <v>8202</v>
      </c>
      <c r="I3338" s="173" t="e">
        <v>#N/A</v>
      </c>
      <c r="K3338" s="173">
        <f>SUMIF(Entradas!A:A,A3338,Entradas!C:C)</f>
        <v>2</v>
      </c>
      <c r="L3338" s="173">
        <f>SUMIF(SAIDA!A:A,A3338,SAIDA!C:C)</f>
        <v>0</v>
      </c>
      <c r="M3338" s="259"/>
    </row>
    <row r="3339" spans="1:13" x14ac:dyDescent="0.25">
      <c r="A3339" s="229" t="s">
        <v>3157</v>
      </c>
      <c r="B3339" s="186" t="s">
        <v>5630</v>
      </c>
      <c r="C3339" s="184" t="s">
        <v>7325</v>
      </c>
      <c r="D3339" s="182">
        <f>IF(ISBLANK($D$2),SUMIFS(Entradas!$C:$C,Entradas!$A:$A,$A3339)-SUMIFS(SAIDA!$C:$C,SAIDA!$A:$A,$A3339),SUMIFS(Entradas!$C:$C,Entradas!$A:$A,$A3339,Entradas!$B:$B,"&lt;="&amp;$D$2)-SUMIFS(SAIDA!$C:$C,SAIDA!$A:$A,$A3339,SAIDA!$B:$B,"&lt;="&amp;$D$2))</f>
        <v>0</v>
      </c>
      <c r="E3339" s="183">
        <f>IF($A3339="","",IFERROR(VLOOKUP($A3339,Entradas!$A:$D,4,FALSE),""))</f>
        <v>0</v>
      </c>
      <c r="F3339" s="176" t="s">
        <v>2</v>
      </c>
      <c r="G3339" s="177" t="s">
        <v>7390</v>
      </c>
      <c r="H3339" s="176"/>
      <c r="I3339" s="173" t="e">
        <v>#N/A</v>
      </c>
      <c r="K3339" s="173">
        <f>SUMIF(Entradas!A:A,A3339,Entradas!C:C)</f>
        <v>2</v>
      </c>
      <c r="L3339" s="173">
        <f>SUMIF(SAIDA!A:A,A3339,SAIDA!C:C)</f>
        <v>2</v>
      </c>
      <c r="M3339" s="259"/>
    </row>
    <row r="3340" spans="1:13" x14ac:dyDescent="0.25">
      <c r="A3340" s="229" t="s">
        <v>3158</v>
      </c>
      <c r="B3340" s="186" t="s">
        <v>5631</v>
      </c>
      <c r="C3340" s="184" t="s">
        <v>8203</v>
      </c>
      <c r="D3340" s="267">
        <f>IF(ISBLANK($D$2),SUMIFS(Entradas!$C:$C,Entradas!$A:$A,$A3340)-SUMIFS(SAIDA!$C:$C,SAIDA!$A:$A,$A3340),SUMIFS(Entradas!$C:$C,Entradas!$A:$A,$A3340,Entradas!$B:$B,"&lt;="&amp;$D$2)-SUMIFS(SAIDA!$C:$C,SAIDA!$A:$A,$A3340,SAIDA!$B:$B,"&lt;="&amp;$D$2))</f>
        <v>2</v>
      </c>
      <c r="E3340" s="183">
        <f>IF($A3340="","",IFERROR(VLOOKUP($A3340,Entradas!$A:$D,4,FALSE),""))</f>
        <v>0</v>
      </c>
      <c r="F3340" s="176" t="s">
        <v>2</v>
      </c>
      <c r="G3340" s="177" t="s">
        <v>7390</v>
      </c>
      <c r="H3340" s="176"/>
      <c r="I3340" s="173" t="e">
        <v>#N/A</v>
      </c>
      <c r="K3340" s="173">
        <f>SUMIF(Entradas!A:A,A3340,Entradas!C:C)</f>
        <v>2</v>
      </c>
      <c r="L3340" s="173">
        <f>SUMIF(SAIDA!A:A,A3340,SAIDA!C:C)</f>
        <v>0</v>
      </c>
      <c r="M3340" s="259"/>
    </row>
    <row r="3341" spans="1:13" x14ac:dyDescent="0.25">
      <c r="A3341" s="229" t="s">
        <v>3159</v>
      </c>
      <c r="B3341" s="186" t="s">
        <v>5632</v>
      </c>
      <c r="C3341" s="184" t="s">
        <v>7325</v>
      </c>
      <c r="D3341" s="182">
        <f>IF(ISBLANK($D$2),SUMIFS(Entradas!$C:$C,Entradas!$A:$A,$A3341)-SUMIFS(SAIDA!$C:$C,SAIDA!$A:$A,$A3341),SUMIFS(Entradas!$C:$C,Entradas!$A:$A,$A3341,Entradas!$B:$B,"&lt;="&amp;$D$2)-SUMIFS(SAIDA!$C:$C,SAIDA!$A:$A,$A3341,SAIDA!$B:$B,"&lt;="&amp;$D$2))</f>
        <v>6</v>
      </c>
      <c r="E3341" s="183">
        <f>IF($A3341="","",IFERROR(VLOOKUP($A3341,Entradas!$A:$D,4,FALSE),""))</f>
        <v>0</v>
      </c>
      <c r="F3341" s="176" t="s">
        <v>2</v>
      </c>
      <c r="G3341" s="177" t="s">
        <v>7390</v>
      </c>
      <c r="H3341" s="176"/>
      <c r="I3341" s="173" t="e">
        <v>#N/A</v>
      </c>
      <c r="K3341" s="173">
        <f>SUMIF(Entradas!A:A,A3341,Entradas!C:C)</f>
        <v>6</v>
      </c>
      <c r="L3341" s="173">
        <f>SUMIF(SAIDA!A:A,A3341,SAIDA!C:C)</f>
        <v>0</v>
      </c>
      <c r="M3341" s="259"/>
    </row>
    <row r="3342" spans="1:13" x14ac:dyDescent="0.25">
      <c r="A3342" s="229" t="s">
        <v>3160</v>
      </c>
      <c r="B3342" s="186" t="s">
        <v>5633</v>
      </c>
      <c r="C3342" s="184" t="s">
        <v>7720</v>
      </c>
      <c r="D3342" s="182">
        <f>IF(ISBLANK($D$2),SUMIFS(Entradas!$C:$C,Entradas!$A:$A,$A3342)-SUMIFS(SAIDA!$C:$C,SAIDA!$A:$A,$A3342),SUMIFS(Entradas!$C:$C,Entradas!$A:$A,$A3342,Entradas!$B:$B,"&lt;="&amp;$D$2)-SUMIFS(SAIDA!$C:$C,SAIDA!$A:$A,$A3342,SAIDA!$B:$B,"&lt;="&amp;$D$2))</f>
        <v>1</v>
      </c>
      <c r="E3342" s="183">
        <f>IF($A3342="","",IFERROR(VLOOKUP($A3342,Entradas!$A:$D,4,FALSE),""))</f>
        <v>0</v>
      </c>
      <c r="F3342" s="176" t="s">
        <v>2</v>
      </c>
      <c r="G3342" s="177" t="s">
        <v>7390</v>
      </c>
      <c r="H3342" s="176" t="s">
        <v>7138</v>
      </c>
      <c r="I3342" s="173" t="e">
        <v>#N/A</v>
      </c>
      <c r="K3342" s="173">
        <f>SUMIF(Entradas!A:A,A3342,Entradas!C:C)</f>
        <v>2</v>
      </c>
      <c r="L3342" s="173">
        <f>SUMIF(SAIDA!A:A,A3342,SAIDA!C:C)</f>
        <v>1</v>
      </c>
      <c r="M3342" s="259"/>
    </row>
    <row r="3343" spans="1:13" x14ac:dyDescent="0.25">
      <c r="A3343" s="231" t="s">
        <v>7442</v>
      </c>
      <c r="B3343" s="181" t="s">
        <v>7456</v>
      </c>
      <c r="C3343" s="184" t="s">
        <v>8204</v>
      </c>
      <c r="D3343" s="182">
        <f>IF(ISBLANK($D$2),SUMIFS(Entradas!$C:$C,Entradas!$A:$A,$A3343)-SUMIFS(SAIDA!$C:$C,SAIDA!$A:$A,$A3343),SUMIFS(Entradas!$C:$C,Entradas!$A:$A,$A3343,Entradas!$B:$B,"&lt;="&amp;$D$2)-SUMIFS(SAIDA!$C:$C,SAIDA!$A:$A,$A3343,SAIDA!$B:$B,"&lt;="&amp;$D$2))</f>
        <v>1</v>
      </c>
      <c r="E3343" s="183">
        <f>IF($A3343="","",IFERROR(VLOOKUP($A3343,Entradas!$A:$D,4,FALSE),""))</f>
        <v>0</v>
      </c>
      <c r="F3343" s="184" t="s">
        <v>2</v>
      </c>
      <c r="G3343" s="177" t="s">
        <v>7390</v>
      </c>
      <c r="H3343" s="176"/>
      <c r="I3343" s="173"/>
      <c r="K3343" s="173">
        <f>SUMIF(Entradas!A:A,A3343,Entradas!C:C)</f>
        <v>1</v>
      </c>
      <c r="L3343" s="173">
        <f>SUMIF(SAIDA!A:A,A3343,SAIDA!C:C)</f>
        <v>0</v>
      </c>
      <c r="M3343" s="259"/>
    </row>
    <row r="3344" spans="1:13" x14ac:dyDescent="0.25">
      <c r="A3344" s="229" t="s">
        <v>3161</v>
      </c>
      <c r="B3344" s="186" t="s">
        <v>5634</v>
      </c>
      <c r="C3344" s="184" t="s">
        <v>7325</v>
      </c>
      <c r="D3344" s="182">
        <f>IF(ISBLANK($D$2),SUMIFS(Entradas!$C:$C,Entradas!$A:$A,$A3344)-SUMIFS(SAIDA!$C:$C,SAIDA!$A:$A,$A3344),SUMIFS(Entradas!$C:$C,Entradas!$A:$A,$A3344,Entradas!$B:$B,"&lt;="&amp;$D$2)-SUMIFS(SAIDA!$C:$C,SAIDA!$A:$A,$A3344,SAIDA!$B:$B,"&lt;="&amp;$D$2))</f>
        <v>0</v>
      </c>
      <c r="E3344" s="183">
        <f>IF($A3344="","",IFERROR(VLOOKUP($A3344,Entradas!$A:$D,4,FALSE),""))</f>
        <v>0</v>
      </c>
      <c r="F3344" s="176" t="s">
        <v>2</v>
      </c>
      <c r="G3344" s="177" t="s">
        <v>7390</v>
      </c>
      <c r="H3344" s="176"/>
      <c r="I3344" s="173" t="e">
        <v>#N/A</v>
      </c>
      <c r="K3344" s="173">
        <f>SUMIF(Entradas!A:A,A3344,Entradas!C:C)</f>
        <v>0</v>
      </c>
      <c r="L3344" s="173">
        <f>SUMIF(SAIDA!A:A,A3344,SAIDA!C:C)</f>
        <v>0</v>
      </c>
      <c r="M3344" s="259"/>
    </row>
    <row r="3345" spans="1:13" x14ac:dyDescent="0.25">
      <c r="A3345" s="229" t="s">
        <v>3162</v>
      </c>
      <c r="B3345" s="186" t="s">
        <v>5635</v>
      </c>
      <c r="C3345" s="184" t="s">
        <v>7325</v>
      </c>
      <c r="D3345" s="182">
        <f>IF(ISBLANK($D$2),SUMIFS(Entradas!$C:$C,Entradas!$A:$A,$A3345)-SUMIFS(SAIDA!$C:$C,SAIDA!$A:$A,$A3345),SUMIFS(Entradas!$C:$C,Entradas!$A:$A,$A3345,Entradas!$B:$B,"&lt;="&amp;$D$2)-SUMIFS(SAIDA!$C:$C,SAIDA!$A:$A,$A3345,SAIDA!$B:$B,"&lt;="&amp;$D$2))</f>
        <v>2</v>
      </c>
      <c r="E3345" s="183">
        <f>IF($A3345="","",IFERROR(VLOOKUP($A3345,Entradas!$A:$D,4,FALSE),""))</f>
        <v>0</v>
      </c>
      <c r="F3345" s="176" t="s">
        <v>2</v>
      </c>
      <c r="G3345" s="177" t="s">
        <v>7390</v>
      </c>
      <c r="H3345" s="176"/>
      <c r="I3345" s="173" t="e">
        <v>#N/A</v>
      </c>
      <c r="K3345" s="173">
        <f>SUMIF(Entradas!A:A,A3345,Entradas!C:C)</f>
        <v>2</v>
      </c>
      <c r="L3345" s="173">
        <f>SUMIF(SAIDA!A:A,A3345,SAIDA!C:C)</f>
        <v>0</v>
      </c>
      <c r="M3345" s="259"/>
    </row>
    <row r="3346" spans="1:13" x14ac:dyDescent="0.25">
      <c r="A3346" s="229" t="s">
        <v>3163</v>
      </c>
      <c r="B3346" s="186" t="s">
        <v>5636</v>
      </c>
      <c r="C3346" s="176" t="s">
        <v>6482</v>
      </c>
      <c r="D3346" s="182">
        <f>IF(ISBLANK($D$2),SUMIFS(Entradas!$C:$C,Entradas!$A:$A,$A3346)-SUMIFS(SAIDA!$C:$C,SAIDA!$A:$A,$A3346),SUMIFS(Entradas!$C:$C,Entradas!$A:$A,$A3346,Entradas!$B:$B,"&lt;="&amp;$D$2)-SUMIFS(SAIDA!$C:$C,SAIDA!$A:$A,$A3346,SAIDA!$B:$B,"&lt;="&amp;$D$2))</f>
        <v>10</v>
      </c>
      <c r="E3346" s="183">
        <f>IF($A3346="","",IFERROR(VLOOKUP($A3346,Entradas!$A:$D,4,FALSE),""))</f>
        <v>0</v>
      </c>
      <c r="F3346" s="176" t="s">
        <v>2</v>
      </c>
      <c r="G3346" s="177" t="s">
        <v>7390</v>
      </c>
      <c r="H3346" s="176"/>
      <c r="I3346" s="173" t="e">
        <v>#N/A</v>
      </c>
      <c r="K3346" s="173">
        <f>SUMIF(Entradas!A:A,A3346,Entradas!C:C)</f>
        <v>10</v>
      </c>
      <c r="L3346" s="173">
        <f>SUMIF(SAIDA!A:A,A3346,SAIDA!C:C)</f>
        <v>0</v>
      </c>
      <c r="M3346" s="259"/>
    </row>
    <row r="3347" spans="1:13" x14ac:dyDescent="0.25">
      <c r="A3347" s="229" t="s">
        <v>3164</v>
      </c>
      <c r="B3347" s="186" t="s">
        <v>5637</v>
      </c>
      <c r="C3347" s="176" t="s">
        <v>6482</v>
      </c>
      <c r="D3347" s="182">
        <f>IF(ISBLANK($D$2),SUMIFS(Entradas!$C:$C,Entradas!$A:$A,$A3347)-SUMIFS(SAIDA!$C:$C,SAIDA!$A:$A,$A3347),SUMIFS(Entradas!$C:$C,Entradas!$A:$A,$A3347,Entradas!$B:$B,"&lt;="&amp;$D$2)-SUMIFS(SAIDA!$C:$C,SAIDA!$A:$A,$A3347,SAIDA!$B:$B,"&lt;="&amp;$D$2))</f>
        <v>2</v>
      </c>
      <c r="E3347" s="183">
        <f>IF($A3347="","",IFERROR(VLOOKUP($A3347,Entradas!$A:$D,4,FALSE),""))</f>
        <v>0</v>
      </c>
      <c r="F3347" s="176" t="s">
        <v>2</v>
      </c>
      <c r="G3347" s="177" t="s">
        <v>7390</v>
      </c>
      <c r="H3347" s="176" t="s">
        <v>6749</v>
      </c>
      <c r="I3347" s="173" t="e">
        <v>#N/A</v>
      </c>
      <c r="K3347" s="173">
        <f>SUMIF(Entradas!A:A,A3347,Entradas!C:C)</f>
        <v>2</v>
      </c>
      <c r="L3347" s="173">
        <f>SUMIF(SAIDA!A:A,A3347,SAIDA!C:C)</f>
        <v>0</v>
      </c>
      <c r="M3347" s="259"/>
    </row>
    <row r="3348" spans="1:13" x14ac:dyDescent="0.25">
      <c r="A3348" s="229" t="s">
        <v>3165</v>
      </c>
      <c r="B3348" s="186" t="s">
        <v>5638</v>
      </c>
      <c r="C3348" s="176" t="s">
        <v>6482</v>
      </c>
      <c r="D3348" s="182">
        <f>IF(ISBLANK($D$2),SUMIFS(Entradas!$C:$C,Entradas!$A:$A,$A3348)-SUMIFS(SAIDA!$C:$C,SAIDA!$A:$A,$A3348),SUMIFS(Entradas!$C:$C,Entradas!$A:$A,$A3348,Entradas!$B:$B,"&lt;="&amp;$D$2)-SUMIFS(SAIDA!$C:$C,SAIDA!$A:$A,$A3348,SAIDA!$B:$B,"&lt;="&amp;$D$2))</f>
        <v>5</v>
      </c>
      <c r="E3348" s="183">
        <f>IF($A3348="","",IFERROR(VLOOKUP($A3348,Entradas!$A:$D,4,FALSE),""))</f>
        <v>0</v>
      </c>
      <c r="F3348" s="176" t="s">
        <v>2</v>
      </c>
      <c r="G3348" s="177" t="s">
        <v>7390</v>
      </c>
      <c r="H3348" s="176"/>
      <c r="I3348" s="173" t="e">
        <v>#N/A</v>
      </c>
      <c r="K3348" s="173">
        <f>SUMIF(Entradas!A:A,A3348,Entradas!C:C)</f>
        <v>5</v>
      </c>
      <c r="L3348" s="173">
        <f>SUMIF(SAIDA!A:A,A3348,SAIDA!C:C)</f>
        <v>0</v>
      </c>
      <c r="M3348" s="259"/>
    </row>
    <row r="3349" spans="1:13" x14ac:dyDescent="0.25">
      <c r="A3349" s="229" t="s">
        <v>3166</v>
      </c>
      <c r="B3349" s="186" t="s">
        <v>5639</v>
      </c>
      <c r="C3349" s="184" t="s">
        <v>6416</v>
      </c>
      <c r="D3349" s="182">
        <f>IF(ISBLANK($D$2),SUMIFS(Entradas!$C:$C,Entradas!$A:$A,$A3349)-SUMIFS(SAIDA!$C:$C,SAIDA!$A:$A,$A3349),SUMIFS(Entradas!$C:$C,Entradas!$A:$A,$A3349,Entradas!$B:$B,"&lt;="&amp;$D$2)-SUMIFS(SAIDA!$C:$C,SAIDA!$A:$A,$A3349,SAIDA!$B:$B,"&lt;="&amp;$D$2))</f>
        <v>5</v>
      </c>
      <c r="E3349" s="183">
        <f>IF($A3349="","",IFERROR(VLOOKUP($A3349,Entradas!$A:$D,4,FALSE),""))</f>
        <v>0</v>
      </c>
      <c r="F3349" s="176" t="s">
        <v>2</v>
      </c>
      <c r="G3349" s="177" t="s">
        <v>7390</v>
      </c>
      <c r="H3349" s="176"/>
      <c r="I3349" s="173" t="e">
        <v>#N/A</v>
      </c>
      <c r="K3349" s="173">
        <f>SUMIF(Entradas!A:A,A3349,Entradas!C:C)</f>
        <v>5</v>
      </c>
      <c r="L3349" s="173">
        <f>SUMIF(SAIDA!A:A,A3349,SAIDA!C:C)</f>
        <v>0</v>
      </c>
      <c r="M3349" s="259"/>
    </row>
    <row r="3350" spans="1:13" x14ac:dyDescent="0.25">
      <c r="A3350" s="229" t="s">
        <v>3167</v>
      </c>
      <c r="B3350" s="186" t="s">
        <v>5640</v>
      </c>
      <c r="C3350" s="176" t="s">
        <v>6483</v>
      </c>
      <c r="D3350" s="182">
        <f>IF(ISBLANK($D$2),SUMIFS(Entradas!$C:$C,Entradas!$A:$A,$A3350)-SUMIFS(SAIDA!$C:$C,SAIDA!$A:$A,$A3350),SUMIFS(Entradas!$C:$C,Entradas!$A:$A,$A3350,Entradas!$B:$B,"&lt;="&amp;$D$2)-SUMIFS(SAIDA!$C:$C,SAIDA!$A:$A,$A3350,SAIDA!$B:$B,"&lt;="&amp;$D$2))</f>
        <v>0</v>
      </c>
      <c r="E3350" s="183">
        <f>IF($A3350="","",IFERROR(VLOOKUP($A3350,Entradas!$A:$D,4,FALSE),""))</f>
        <v>0</v>
      </c>
      <c r="F3350" s="176" t="s">
        <v>2</v>
      </c>
      <c r="G3350" s="190" t="s">
        <v>7390</v>
      </c>
      <c r="H3350" s="176"/>
      <c r="I3350" s="173" t="e">
        <v>#N/A</v>
      </c>
      <c r="K3350" s="173">
        <f>SUMIF(Entradas!A:A,A3350,Entradas!C:C)</f>
        <v>0</v>
      </c>
      <c r="L3350" s="173">
        <f>SUMIF(SAIDA!A:A,A3350,SAIDA!C:C)</f>
        <v>0</v>
      </c>
      <c r="M3350" s="259"/>
    </row>
    <row r="3351" spans="1:13" x14ac:dyDescent="0.25">
      <c r="A3351" s="229" t="s">
        <v>3168</v>
      </c>
      <c r="B3351" s="186" t="s">
        <v>5641</v>
      </c>
      <c r="C3351" s="176" t="s">
        <v>6443</v>
      </c>
      <c r="D3351" s="182">
        <f>IF(ISBLANK($D$2),SUMIFS(Entradas!$C:$C,Entradas!$A:$A,$A3351)-SUMIFS(SAIDA!$C:$C,SAIDA!$A:$A,$A3351),SUMIFS(Entradas!$C:$C,Entradas!$A:$A,$A3351,Entradas!$B:$B,"&lt;="&amp;$D$2)-SUMIFS(SAIDA!$C:$C,SAIDA!$A:$A,$A3351,SAIDA!$B:$B,"&lt;="&amp;$D$2))</f>
        <v>3</v>
      </c>
      <c r="E3351" s="183">
        <f>IF($A3351="","",IFERROR(VLOOKUP($A3351,Entradas!$A:$D,4,FALSE),""))</f>
        <v>0</v>
      </c>
      <c r="F3351" s="176" t="s">
        <v>2</v>
      </c>
      <c r="G3351" s="190" t="s">
        <v>7390</v>
      </c>
      <c r="H3351" s="176"/>
      <c r="I3351" s="173" t="e">
        <v>#N/A</v>
      </c>
      <c r="K3351" s="173">
        <f>SUMIF(Entradas!A:A,A3351,Entradas!C:C)</f>
        <v>6</v>
      </c>
      <c r="L3351" s="173">
        <f>SUMIF(SAIDA!A:A,A3351,SAIDA!C:C)</f>
        <v>3</v>
      </c>
      <c r="M3351" s="259"/>
    </row>
    <row r="3352" spans="1:13" x14ac:dyDescent="0.25">
      <c r="A3352" s="229" t="s">
        <v>3169</v>
      </c>
      <c r="B3352" s="186" t="s">
        <v>5642</v>
      </c>
      <c r="C3352" s="176" t="s">
        <v>6483</v>
      </c>
      <c r="D3352" s="182">
        <f>IF(ISBLANK($D$2),SUMIFS(Entradas!$C:$C,Entradas!$A:$A,$A3352)-SUMIFS(SAIDA!$C:$C,SAIDA!$A:$A,$A3352),SUMIFS(Entradas!$C:$C,Entradas!$A:$A,$A3352,Entradas!$B:$B,"&lt;="&amp;$D$2)-SUMIFS(SAIDA!$C:$C,SAIDA!$A:$A,$A3352,SAIDA!$B:$B,"&lt;="&amp;$D$2))</f>
        <v>0</v>
      </c>
      <c r="E3352" s="183">
        <f>IF($A3352="","",IFERROR(VLOOKUP($A3352,Entradas!$A:$D,4,FALSE),""))</f>
        <v>0</v>
      </c>
      <c r="F3352" s="176" t="s">
        <v>2</v>
      </c>
      <c r="G3352" s="190" t="s">
        <v>7390</v>
      </c>
      <c r="H3352" s="176"/>
      <c r="I3352" s="173" t="e">
        <v>#N/A</v>
      </c>
      <c r="K3352" s="173">
        <f>SUMIF(Entradas!A:A,A3352,Entradas!C:C)</f>
        <v>0</v>
      </c>
      <c r="L3352" s="173">
        <f>SUMIF(SAIDA!A:A,A3352,SAIDA!C:C)</f>
        <v>0</v>
      </c>
      <c r="M3352" s="259"/>
    </row>
    <row r="3353" spans="1:13" x14ac:dyDescent="0.25">
      <c r="A3353" s="229" t="s">
        <v>3170</v>
      </c>
      <c r="B3353" s="186" t="s">
        <v>5643</v>
      </c>
      <c r="C3353" s="184" t="s">
        <v>7325</v>
      </c>
      <c r="D3353" s="182">
        <f>IF(ISBLANK($D$2),SUMIFS(Entradas!$C:$C,Entradas!$A:$A,$A3353)-SUMIFS(SAIDA!$C:$C,SAIDA!$A:$A,$A3353),SUMIFS(Entradas!$C:$C,Entradas!$A:$A,$A3353,Entradas!$B:$B,"&lt;="&amp;$D$2)-SUMIFS(SAIDA!$C:$C,SAIDA!$A:$A,$A3353,SAIDA!$B:$B,"&lt;="&amp;$D$2))</f>
        <v>0</v>
      </c>
      <c r="E3353" s="183">
        <f>IF($A3353="","",IFERROR(VLOOKUP($A3353,Entradas!$A:$D,4,FALSE),""))</f>
        <v>0</v>
      </c>
      <c r="F3353" s="179" t="s">
        <v>2</v>
      </c>
      <c r="G3353" s="190" t="s">
        <v>7390</v>
      </c>
      <c r="H3353" s="179"/>
      <c r="I3353" s="173" t="e">
        <v>#N/A</v>
      </c>
      <c r="K3353" s="173">
        <f>SUMIF(Entradas!A:A,A3353,Entradas!C:C)</f>
        <v>0</v>
      </c>
      <c r="L3353" s="173">
        <f>SUMIF(SAIDA!A:A,A3353,SAIDA!C:C)</f>
        <v>0</v>
      </c>
      <c r="M3353" s="259"/>
    </row>
    <row r="3354" spans="1:13" x14ac:dyDescent="0.25">
      <c r="A3354" s="229" t="s">
        <v>3171</v>
      </c>
      <c r="B3354" s="186" t="s">
        <v>5644</v>
      </c>
      <c r="C3354" s="176" t="s">
        <v>6483</v>
      </c>
      <c r="D3354" s="182">
        <f>IF(ISBLANK($D$2),SUMIFS(Entradas!$C:$C,Entradas!$A:$A,$A3354)-SUMIFS(SAIDA!$C:$C,SAIDA!$A:$A,$A3354),SUMIFS(Entradas!$C:$C,Entradas!$A:$A,$A3354,Entradas!$B:$B,"&lt;="&amp;$D$2)-SUMIFS(SAIDA!$C:$C,SAIDA!$A:$A,$A3354,SAIDA!$B:$B,"&lt;="&amp;$D$2))</f>
        <v>0</v>
      </c>
      <c r="E3354" s="183">
        <f>IF($A3354="","",IFERROR(VLOOKUP($A3354,Entradas!$A:$D,4,FALSE),""))</f>
        <v>0</v>
      </c>
      <c r="F3354" s="176" t="s">
        <v>2</v>
      </c>
      <c r="G3354" s="190" t="s">
        <v>7390</v>
      </c>
      <c r="H3354" s="176"/>
      <c r="I3354" s="173" t="e">
        <v>#N/A</v>
      </c>
      <c r="K3354" s="173">
        <f>SUMIF(Entradas!A:A,A3354,Entradas!C:C)</f>
        <v>0</v>
      </c>
      <c r="L3354" s="173">
        <f>SUMIF(SAIDA!A:A,A3354,SAIDA!C:C)</f>
        <v>0</v>
      </c>
      <c r="M3354" s="259"/>
    </row>
    <row r="3355" spans="1:13" x14ac:dyDescent="0.25">
      <c r="A3355" s="229" t="s">
        <v>3172</v>
      </c>
      <c r="B3355" s="186" t="s">
        <v>5645</v>
      </c>
      <c r="C3355" s="176" t="s">
        <v>6416</v>
      </c>
      <c r="D3355" s="182">
        <f>IF(ISBLANK($D$2),SUMIFS(Entradas!$C:$C,Entradas!$A:$A,$A3355)-SUMIFS(SAIDA!$C:$C,SAIDA!$A:$A,$A3355),SUMIFS(Entradas!$C:$C,Entradas!$A:$A,$A3355,Entradas!$B:$B,"&lt;="&amp;$D$2)-SUMIFS(SAIDA!$C:$C,SAIDA!$A:$A,$A3355,SAIDA!$B:$B,"&lt;="&amp;$D$2))</f>
        <v>1</v>
      </c>
      <c r="E3355" s="183">
        <f>IF($A3355="","",IFERROR(VLOOKUP($A3355,Entradas!$A:$D,4,FALSE),""))</f>
        <v>0</v>
      </c>
      <c r="F3355" s="176" t="s">
        <v>2</v>
      </c>
      <c r="G3355" s="190" t="s">
        <v>7390</v>
      </c>
      <c r="H3355" s="176" t="s">
        <v>7173</v>
      </c>
      <c r="I3355" s="173" t="e">
        <v>#N/A</v>
      </c>
      <c r="K3355" s="173">
        <f>SUMIF(Entradas!A:A,A3355,Entradas!C:C)</f>
        <v>8</v>
      </c>
      <c r="L3355" s="173">
        <f>SUMIF(SAIDA!A:A,A3355,SAIDA!C:C)</f>
        <v>7</v>
      </c>
      <c r="M3355" s="259"/>
    </row>
    <row r="3356" spans="1:13" x14ac:dyDescent="0.25">
      <c r="A3356" s="229" t="s">
        <v>3173</v>
      </c>
      <c r="B3356" s="186" t="s">
        <v>5646</v>
      </c>
      <c r="C3356" s="176" t="s">
        <v>6483</v>
      </c>
      <c r="D3356" s="182">
        <f>IF(ISBLANK($D$2),SUMIFS(Entradas!$C:$C,Entradas!$A:$A,$A3356)-SUMIFS(SAIDA!$C:$C,SAIDA!$A:$A,$A3356),SUMIFS(Entradas!$C:$C,Entradas!$A:$A,$A3356,Entradas!$B:$B,"&lt;="&amp;$D$2)-SUMIFS(SAIDA!$C:$C,SAIDA!$A:$A,$A3356,SAIDA!$B:$B,"&lt;="&amp;$D$2))</f>
        <v>0</v>
      </c>
      <c r="E3356" s="183">
        <f>IF($A3356="","",IFERROR(VLOOKUP($A3356,Entradas!$A:$D,4,FALSE),""))</f>
        <v>0</v>
      </c>
      <c r="F3356" s="176" t="s">
        <v>2</v>
      </c>
      <c r="G3356" s="190" t="s">
        <v>7390</v>
      </c>
      <c r="H3356" s="176"/>
      <c r="I3356" s="173" t="e">
        <v>#N/A</v>
      </c>
      <c r="K3356" s="173">
        <f>SUMIF(Entradas!A:A,A3356,Entradas!C:C)</f>
        <v>0</v>
      </c>
      <c r="L3356" s="173">
        <f>SUMIF(SAIDA!A:A,A3356,SAIDA!C:C)</f>
        <v>0</v>
      </c>
      <c r="M3356" s="259"/>
    </row>
    <row r="3357" spans="1:13" x14ac:dyDescent="0.25">
      <c r="A3357" s="229" t="s">
        <v>3174</v>
      </c>
      <c r="B3357" s="186" t="s">
        <v>5647</v>
      </c>
      <c r="C3357" s="176" t="s">
        <v>6483</v>
      </c>
      <c r="D3357" s="182">
        <f>IF(ISBLANK($D$2),SUMIFS(Entradas!$C:$C,Entradas!$A:$A,$A3357)-SUMIFS(SAIDA!$C:$C,SAIDA!$A:$A,$A3357),SUMIFS(Entradas!$C:$C,Entradas!$A:$A,$A3357,Entradas!$B:$B,"&lt;="&amp;$D$2)-SUMIFS(SAIDA!$C:$C,SAIDA!$A:$A,$A3357,SAIDA!$B:$B,"&lt;="&amp;$D$2))</f>
        <v>0</v>
      </c>
      <c r="E3357" s="183">
        <f>IF($A3357="","",IFERROR(VLOOKUP($A3357,Entradas!$A:$D,4,FALSE),""))</f>
        <v>0</v>
      </c>
      <c r="F3357" s="176" t="s">
        <v>2</v>
      </c>
      <c r="G3357" s="190" t="s">
        <v>7390</v>
      </c>
      <c r="H3357" s="176"/>
      <c r="I3357" s="173" t="e">
        <v>#N/A</v>
      </c>
      <c r="K3357" s="173">
        <f>SUMIF(Entradas!A:A,A3357,Entradas!C:C)</f>
        <v>0</v>
      </c>
      <c r="L3357" s="173">
        <f>SUMIF(SAIDA!A:A,A3357,SAIDA!C:C)</f>
        <v>0</v>
      </c>
      <c r="M3357" s="259"/>
    </row>
    <row r="3358" spans="1:13" x14ac:dyDescent="0.25">
      <c r="A3358" s="229" t="s">
        <v>3175</v>
      </c>
      <c r="B3358" s="186" t="s">
        <v>5648</v>
      </c>
      <c r="C3358" s="184" t="s">
        <v>7325</v>
      </c>
      <c r="D3358" s="182">
        <f>IF(ISBLANK($D$2),SUMIFS(Entradas!$C:$C,Entradas!$A:$A,$A3358)-SUMIFS(SAIDA!$C:$C,SAIDA!$A:$A,$A3358),SUMIFS(Entradas!$C:$C,Entradas!$A:$A,$A3358,Entradas!$B:$B,"&lt;="&amp;$D$2)-SUMIFS(SAIDA!$C:$C,SAIDA!$A:$A,$A3358,SAIDA!$B:$B,"&lt;="&amp;$D$2))</f>
        <v>0</v>
      </c>
      <c r="E3358" s="183">
        <f>IF($A3358="","",IFERROR(VLOOKUP($A3358,Entradas!$A:$D,4,FALSE),""))</f>
        <v>0</v>
      </c>
      <c r="F3358" s="176" t="s">
        <v>2</v>
      </c>
      <c r="G3358" s="190" t="s">
        <v>7390</v>
      </c>
      <c r="H3358" s="176"/>
      <c r="I3358" s="173" t="e">
        <v>#N/A</v>
      </c>
      <c r="K3358" s="173">
        <f>SUMIF(Entradas!A:A,A3358,Entradas!C:C)</f>
        <v>0</v>
      </c>
      <c r="L3358" s="173">
        <f>SUMIF(SAIDA!A:A,A3358,SAIDA!C:C)</f>
        <v>0</v>
      </c>
      <c r="M3358" s="259"/>
    </row>
    <row r="3359" spans="1:13" x14ac:dyDescent="0.25">
      <c r="A3359" s="229" t="s">
        <v>3176</v>
      </c>
      <c r="B3359" s="186" t="s">
        <v>5649</v>
      </c>
      <c r="C3359" s="184" t="s">
        <v>7325</v>
      </c>
      <c r="D3359" s="182">
        <f>IF(ISBLANK($D$2),SUMIFS(Entradas!$C:$C,Entradas!$A:$A,$A3359)-SUMIFS(SAIDA!$C:$C,SAIDA!$A:$A,$A3359),SUMIFS(Entradas!$C:$C,Entradas!$A:$A,$A3359,Entradas!$B:$B,"&lt;="&amp;$D$2)-SUMIFS(SAIDA!$C:$C,SAIDA!$A:$A,$A3359,SAIDA!$B:$B,"&lt;="&amp;$D$2))</f>
        <v>0</v>
      </c>
      <c r="E3359" s="183">
        <f>IF($A3359="","",IFERROR(VLOOKUP($A3359,Entradas!$A:$D,4,FALSE),""))</f>
        <v>0</v>
      </c>
      <c r="F3359" s="176" t="s">
        <v>2</v>
      </c>
      <c r="G3359" s="190" t="s">
        <v>7390</v>
      </c>
      <c r="H3359" s="176"/>
      <c r="I3359" s="173" t="e">
        <v>#N/A</v>
      </c>
      <c r="K3359" s="173">
        <f>SUMIF(Entradas!A:A,A3359,Entradas!C:C)</f>
        <v>0</v>
      </c>
      <c r="L3359" s="173">
        <f>SUMIF(SAIDA!A:A,A3359,SAIDA!C:C)</f>
        <v>0</v>
      </c>
      <c r="M3359" s="259"/>
    </row>
    <row r="3360" spans="1:13" x14ac:dyDescent="0.25">
      <c r="A3360" s="229" t="s">
        <v>3177</v>
      </c>
      <c r="B3360" s="186" t="s">
        <v>5650</v>
      </c>
      <c r="C3360" s="184" t="s">
        <v>7325</v>
      </c>
      <c r="D3360" s="182">
        <f>IF(ISBLANK($D$2),SUMIFS(Entradas!$C:$C,Entradas!$A:$A,$A3360)-SUMIFS(SAIDA!$C:$C,SAIDA!$A:$A,$A3360),SUMIFS(Entradas!$C:$C,Entradas!$A:$A,$A3360,Entradas!$B:$B,"&lt;="&amp;$D$2)-SUMIFS(SAIDA!$C:$C,SAIDA!$A:$A,$A3360,SAIDA!$B:$B,"&lt;="&amp;$D$2))</f>
        <v>0</v>
      </c>
      <c r="E3360" s="183">
        <f>IF($A3360="","",IFERROR(VLOOKUP($A3360,Entradas!$A:$D,4,FALSE),""))</f>
        <v>0</v>
      </c>
      <c r="F3360" s="176" t="s">
        <v>2</v>
      </c>
      <c r="G3360" s="190" t="s">
        <v>7390</v>
      </c>
      <c r="H3360" s="176"/>
      <c r="I3360" s="173" t="e">
        <v>#N/A</v>
      </c>
      <c r="K3360" s="173">
        <f>SUMIF(Entradas!A:A,A3360,Entradas!C:C)</f>
        <v>0</v>
      </c>
      <c r="L3360" s="173">
        <f>SUMIF(SAIDA!A:A,A3360,SAIDA!C:C)</f>
        <v>0</v>
      </c>
      <c r="M3360" s="259"/>
    </row>
    <row r="3361" spans="1:13" x14ac:dyDescent="0.25">
      <c r="A3361" s="229" t="s">
        <v>3178</v>
      </c>
      <c r="B3361" s="186" t="s">
        <v>5651</v>
      </c>
      <c r="C3361" s="184" t="s">
        <v>7325</v>
      </c>
      <c r="D3361" s="182">
        <f>IF(ISBLANK($D$2),SUMIFS(Entradas!$C:$C,Entradas!$A:$A,$A3361)-SUMIFS(SAIDA!$C:$C,SAIDA!$A:$A,$A3361),SUMIFS(Entradas!$C:$C,Entradas!$A:$A,$A3361,Entradas!$B:$B,"&lt;="&amp;$D$2)-SUMIFS(SAIDA!$C:$C,SAIDA!$A:$A,$A3361,SAIDA!$B:$B,"&lt;="&amp;$D$2))</f>
        <v>0</v>
      </c>
      <c r="E3361" s="183" t="str">
        <f>IF($A3361="","",IFERROR(VLOOKUP($A3361,Entradas!$A:$D,4,FALSE),""))</f>
        <v>CERTO</v>
      </c>
      <c r="F3361" s="176" t="s">
        <v>2</v>
      </c>
      <c r="G3361" s="190" t="s">
        <v>7390</v>
      </c>
      <c r="H3361" s="176"/>
      <c r="I3361" s="173" t="e">
        <v>#N/A</v>
      </c>
      <c r="K3361" s="173">
        <f>SUMIF(Entradas!A:A,A3361,Entradas!C:C)</f>
        <v>0</v>
      </c>
      <c r="L3361" s="173">
        <f>SUMIF(SAIDA!A:A,A3361,SAIDA!C:C)</f>
        <v>0</v>
      </c>
      <c r="M3361" s="259"/>
    </row>
    <row r="3362" spans="1:13" x14ac:dyDescent="0.25">
      <c r="A3362" s="229" t="s">
        <v>3179</v>
      </c>
      <c r="B3362" s="186" t="s">
        <v>5652</v>
      </c>
      <c r="C3362" s="176" t="s">
        <v>6445</v>
      </c>
      <c r="D3362" s="182">
        <f>IF(ISBLANK($D$2),SUMIFS(Entradas!$C:$C,Entradas!$A:$A,$A3362)-SUMIFS(SAIDA!$C:$C,SAIDA!$A:$A,$A3362),SUMIFS(Entradas!$C:$C,Entradas!$A:$A,$A3362,Entradas!$B:$B,"&lt;="&amp;$D$2)-SUMIFS(SAIDA!$C:$C,SAIDA!$A:$A,$A3362,SAIDA!$B:$B,"&lt;="&amp;$D$2))</f>
        <v>24</v>
      </c>
      <c r="E3362" s="183">
        <f>IF($A3362="","",IFERROR(VLOOKUP($A3362,Entradas!$A:$D,4,FALSE),""))</f>
        <v>0</v>
      </c>
      <c r="F3362" s="176" t="s">
        <v>2</v>
      </c>
      <c r="G3362" s="190" t="s">
        <v>7390</v>
      </c>
      <c r="H3362" s="176"/>
      <c r="I3362" s="173" t="e">
        <v>#N/A</v>
      </c>
      <c r="K3362" s="173">
        <f>SUMIF(Entradas!A:A,A3362,Entradas!C:C)</f>
        <v>24</v>
      </c>
      <c r="L3362" s="173">
        <f>SUMIF(SAIDA!A:A,A3362,SAIDA!C:C)</f>
        <v>0</v>
      </c>
      <c r="M3362" s="259"/>
    </row>
    <row r="3363" spans="1:13" x14ac:dyDescent="0.25">
      <c r="A3363" s="229" t="s">
        <v>3180</v>
      </c>
      <c r="B3363" s="186" t="s">
        <v>5653</v>
      </c>
      <c r="C3363" s="176" t="s">
        <v>6445</v>
      </c>
      <c r="D3363" s="182">
        <f>IF(ISBLANK($D$2),SUMIFS(Entradas!$C:$C,Entradas!$A:$A,$A3363)-SUMIFS(SAIDA!$C:$C,SAIDA!$A:$A,$A3363),SUMIFS(Entradas!$C:$C,Entradas!$A:$A,$A3363,Entradas!$B:$B,"&lt;="&amp;$D$2)-SUMIFS(SAIDA!$C:$C,SAIDA!$A:$A,$A3363,SAIDA!$B:$B,"&lt;="&amp;$D$2))</f>
        <v>1</v>
      </c>
      <c r="E3363" s="183">
        <f>IF($A3363="","",IFERROR(VLOOKUP($A3363,Entradas!$A:$D,4,FALSE),""))</f>
        <v>0</v>
      </c>
      <c r="F3363" s="176" t="s">
        <v>2</v>
      </c>
      <c r="G3363" s="190" t="s">
        <v>7390</v>
      </c>
      <c r="H3363" s="176"/>
      <c r="I3363" s="173" t="e">
        <v>#N/A</v>
      </c>
      <c r="K3363" s="173">
        <f>SUMIF(Entradas!A:A,A3363,Entradas!C:C)</f>
        <v>2</v>
      </c>
      <c r="L3363" s="173">
        <f>SUMIF(SAIDA!A:A,A3363,SAIDA!C:C)</f>
        <v>1</v>
      </c>
      <c r="M3363" s="259"/>
    </row>
    <row r="3364" spans="1:13" x14ac:dyDescent="0.25">
      <c r="A3364" s="229" t="s">
        <v>3181</v>
      </c>
      <c r="B3364" s="186" t="s">
        <v>5654</v>
      </c>
      <c r="C3364" s="176" t="s">
        <v>6445</v>
      </c>
      <c r="D3364" s="182">
        <f>IF(ISBLANK($D$2),SUMIFS(Entradas!$C:$C,Entradas!$A:$A,$A3364)-SUMIFS(SAIDA!$C:$C,SAIDA!$A:$A,$A3364),SUMIFS(Entradas!$C:$C,Entradas!$A:$A,$A3364,Entradas!$B:$B,"&lt;="&amp;$D$2)-SUMIFS(SAIDA!$C:$C,SAIDA!$A:$A,$A3364,SAIDA!$B:$B,"&lt;="&amp;$D$2))</f>
        <v>1</v>
      </c>
      <c r="E3364" s="183">
        <f>IF($A3364="","",IFERROR(VLOOKUP($A3364,Entradas!$A:$D,4,FALSE),""))</f>
        <v>0</v>
      </c>
      <c r="F3364" s="176" t="s">
        <v>2</v>
      </c>
      <c r="G3364" s="190" t="s">
        <v>7390</v>
      </c>
      <c r="H3364" s="176"/>
      <c r="I3364" s="173" t="e">
        <v>#N/A</v>
      </c>
      <c r="K3364" s="173">
        <f>SUMIF(Entradas!A:A,A3364,Entradas!C:C)</f>
        <v>1</v>
      </c>
      <c r="L3364" s="173">
        <f>SUMIF(SAIDA!A:A,A3364,SAIDA!C:C)</f>
        <v>0</v>
      </c>
      <c r="M3364" s="259"/>
    </row>
    <row r="3365" spans="1:13" x14ac:dyDescent="0.25">
      <c r="A3365" s="229" t="s">
        <v>3182</v>
      </c>
      <c r="B3365" s="186" t="s">
        <v>5655</v>
      </c>
      <c r="C3365" s="184" t="s">
        <v>7325</v>
      </c>
      <c r="D3365" s="182">
        <f>IF(ISBLANK($D$2),SUMIFS(Entradas!$C:$C,Entradas!$A:$A,$A3365)-SUMIFS(SAIDA!$C:$C,SAIDA!$A:$A,$A3365),SUMIFS(Entradas!$C:$C,Entradas!$A:$A,$A3365,Entradas!$B:$B,"&lt;="&amp;$D$2)-SUMIFS(SAIDA!$C:$C,SAIDA!$A:$A,$A3365,SAIDA!$B:$B,"&lt;="&amp;$D$2))</f>
        <v>0</v>
      </c>
      <c r="E3365" s="183">
        <f>IF($A3365="","",IFERROR(VLOOKUP($A3365,Entradas!$A:$D,4,FALSE),""))</f>
        <v>0</v>
      </c>
      <c r="F3365" s="176" t="s">
        <v>2</v>
      </c>
      <c r="G3365" s="190" t="s">
        <v>7390</v>
      </c>
      <c r="H3365" s="176"/>
      <c r="I3365" s="173" t="e">
        <v>#N/A</v>
      </c>
      <c r="K3365" s="173">
        <f>SUMIF(Entradas!A:A,A3365,Entradas!C:C)</f>
        <v>0</v>
      </c>
      <c r="L3365" s="173">
        <f>SUMIF(SAIDA!A:A,A3365,SAIDA!C:C)</f>
        <v>0</v>
      </c>
      <c r="M3365" s="259"/>
    </row>
    <row r="3366" spans="1:13" x14ac:dyDescent="0.25">
      <c r="A3366" s="229" t="s">
        <v>3183</v>
      </c>
      <c r="B3366" s="186" t="s">
        <v>5656</v>
      </c>
      <c r="C3366" s="184" t="s">
        <v>7325</v>
      </c>
      <c r="D3366" s="182">
        <f>IF(ISBLANK($D$2),SUMIFS(Entradas!$C:$C,Entradas!$A:$A,$A3366)-SUMIFS(SAIDA!$C:$C,SAIDA!$A:$A,$A3366),SUMIFS(Entradas!$C:$C,Entradas!$A:$A,$A3366,Entradas!$B:$B,"&lt;="&amp;$D$2)-SUMIFS(SAIDA!$C:$C,SAIDA!$A:$A,$A3366,SAIDA!$B:$B,"&lt;="&amp;$D$2))</f>
        <v>0</v>
      </c>
      <c r="E3366" s="183">
        <f>IF($A3366="","",IFERROR(VLOOKUP($A3366,Entradas!$A:$D,4,FALSE),""))</f>
        <v>0</v>
      </c>
      <c r="F3366" s="176" t="s">
        <v>2</v>
      </c>
      <c r="G3366" s="190" t="s">
        <v>7390</v>
      </c>
      <c r="H3366" s="176"/>
      <c r="I3366" s="173" t="e">
        <v>#N/A</v>
      </c>
      <c r="K3366" s="173">
        <f>SUMIF(Entradas!A:A,A3366,Entradas!C:C)</f>
        <v>0</v>
      </c>
      <c r="L3366" s="173">
        <f>SUMIF(SAIDA!A:A,A3366,SAIDA!C:C)</f>
        <v>0</v>
      </c>
      <c r="M3366" s="259"/>
    </row>
    <row r="3367" spans="1:13" x14ac:dyDescent="0.25">
      <c r="A3367" s="229" t="s">
        <v>3184</v>
      </c>
      <c r="B3367" s="186" t="s">
        <v>5657</v>
      </c>
      <c r="C3367" s="176" t="s">
        <v>6483</v>
      </c>
      <c r="D3367" s="182">
        <f>IF(ISBLANK($D$2),SUMIFS(Entradas!$C:$C,Entradas!$A:$A,$A3367)-SUMIFS(SAIDA!$C:$C,SAIDA!$A:$A,$A3367),SUMIFS(Entradas!$C:$C,Entradas!$A:$A,$A3367,Entradas!$B:$B,"&lt;="&amp;$D$2)-SUMIFS(SAIDA!$C:$C,SAIDA!$A:$A,$A3367,SAIDA!$B:$B,"&lt;="&amp;$D$2))</f>
        <v>0</v>
      </c>
      <c r="E3367" s="183">
        <f>IF($A3367="","",IFERROR(VLOOKUP($A3367,Entradas!$A:$D,4,FALSE),""))</f>
        <v>0</v>
      </c>
      <c r="F3367" s="176" t="s">
        <v>2</v>
      </c>
      <c r="G3367" s="190" t="s">
        <v>7390</v>
      </c>
      <c r="H3367" s="176"/>
      <c r="I3367" s="173" t="e">
        <v>#N/A</v>
      </c>
      <c r="K3367" s="173">
        <f>SUMIF(Entradas!A:A,A3367,Entradas!C:C)</f>
        <v>0</v>
      </c>
      <c r="L3367" s="173">
        <f>SUMIF(SAIDA!A:A,A3367,SAIDA!C:C)</f>
        <v>0</v>
      </c>
      <c r="M3367" s="259"/>
    </row>
    <row r="3368" spans="1:13" x14ac:dyDescent="0.25">
      <c r="A3368" s="229" t="s">
        <v>3185</v>
      </c>
      <c r="B3368" s="186" t="s">
        <v>5658</v>
      </c>
      <c r="C3368" s="176" t="s">
        <v>6443</v>
      </c>
      <c r="D3368" s="182">
        <f>IF(ISBLANK($D$2),SUMIFS(Entradas!$C:$C,Entradas!$A:$A,$A3368)-SUMIFS(SAIDA!$C:$C,SAIDA!$A:$A,$A3368),SUMIFS(Entradas!$C:$C,Entradas!$A:$A,$A3368,Entradas!$B:$B,"&lt;="&amp;$D$2)-SUMIFS(SAIDA!$C:$C,SAIDA!$A:$A,$A3368,SAIDA!$B:$B,"&lt;="&amp;$D$2))</f>
        <v>7</v>
      </c>
      <c r="E3368" s="183">
        <f>IF($A3368="","",IFERROR(VLOOKUP($A3368,Entradas!$A:$D,4,FALSE),""))</f>
        <v>0</v>
      </c>
      <c r="F3368" s="176" t="s">
        <v>2</v>
      </c>
      <c r="G3368" s="190" t="s">
        <v>7390</v>
      </c>
      <c r="H3368" s="176"/>
      <c r="I3368" s="173" t="e">
        <v>#N/A</v>
      </c>
      <c r="K3368" s="173">
        <f>SUMIF(Entradas!A:A,A3368,Entradas!C:C)</f>
        <v>7</v>
      </c>
      <c r="L3368" s="173">
        <f>SUMIF(SAIDA!A:A,A3368,SAIDA!C:C)</f>
        <v>0</v>
      </c>
      <c r="M3368" s="259"/>
    </row>
    <row r="3369" spans="1:13" x14ac:dyDescent="0.25">
      <c r="A3369" s="229" t="s">
        <v>3186</v>
      </c>
      <c r="B3369" s="186" t="s">
        <v>5659</v>
      </c>
      <c r="C3369" s="176" t="s">
        <v>6445</v>
      </c>
      <c r="D3369" s="182">
        <f>IF(ISBLANK($D$2),SUMIFS(Entradas!$C:$C,Entradas!$A:$A,$A3369)-SUMIFS(SAIDA!$C:$C,SAIDA!$A:$A,$A3369),SUMIFS(Entradas!$C:$C,Entradas!$A:$A,$A3369,Entradas!$B:$B,"&lt;="&amp;$D$2)-SUMIFS(SAIDA!$C:$C,SAIDA!$A:$A,$A3369,SAIDA!$B:$B,"&lt;="&amp;$D$2))</f>
        <v>36</v>
      </c>
      <c r="E3369" s="183">
        <f>IF($A3369="","",IFERROR(VLOOKUP($A3369,Entradas!$A:$D,4,FALSE),""))</f>
        <v>0</v>
      </c>
      <c r="F3369" s="176" t="s">
        <v>2</v>
      </c>
      <c r="G3369" s="190" t="s">
        <v>7390</v>
      </c>
      <c r="H3369" s="176"/>
      <c r="I3369" s="173" t="e">
        <v>#N/A</v>
      </c>
      <c r="K3369" s="173">
        <f>SUMIF(Entradas!A:A,A3369,Entradas!C:C)</f>
        <v>41</v>
      </c>
      <c r="L3369" s="173">
        <f>SUMIF(SAIDA!A:A,A3369,SAIDA!C:C)</f>
        <v>5</v>
      </c>
      <c r="M3369" s="259"/>
    </row>
    <row r="3370" spans="1:13" x14ac:dyDescent="0.25">
      <c r="A3370" s="229" t="s">
        <v>3187</v>
      </c>
      <c r="B3370" s="186" t="s">
        <v>5660</v>
      </c>
      <c r="C3370" s="176" t="s">
        <v>6445</v>
      </c>
      <c r="D3370" s="182">
        <f>IF(ISBLANK($D$2),SUMIFS(Entradas!$C:$C,Entradas!$A:$A,$A3370)-SUMIFS(SAIDA!$C:$C,SAIDA!$A:$A,$A3370),SUMIFS(Entradas!$C:$C,Entradas!$A:$A,$A3370,Entradas!$B:$B,"&lt;="&amp;$D$2)-SUMIFS(SAIDA!$C:$C,SAIDA!$A:$A,$A3370,SAIDA!$B:$B,"&lt;="&amp;$D$2))</f>
        <v>2</v>
      </c>
      <c r="E3370" s="183" t="str">
        <f>IF($A3370="","",IFERROR(VLOOKUP($A3370,Entradas!$A:$D,4,FALSE),""))</f>
        <v>CERTO</v>
      </c>
      <c r="F3370" s="176" t="s">
        <v>2</v>
      </c>
      <c r="G3370" s="190" t="s">
        <v>7390</v>
      </c>
      <c r="H3370" s="176"/>
      <c r="I3370" s="173" t="s">
        <v>7531</v>
      </c>
      <c r="K3370" s="173">
        <f>SUMIF(Entradas!A:A,A3370,Entradas!C:C)</f>
        <v>2</v>
      </c>
      <c r="L3370" s="173">
        <f>SUMIF(SAIDA!A:A,A3370,SAIDA!C:C)</f>
        <v>0</v>
      </c>
      <c r="M3370" s="259"/>
    </row>
    <row r="3371" spans="1:13" x14ac:dyDescent="0.25">
      <c r="A3371" s="229" t="s">
        <v>3188</v>
      </c>
      <c r="B3371" s="186" t="s">
        <v>5661</v>
      </c>
      <c r="C3371" s="176" t="s">
        <v>6483</v>
      </c>
      <c r="D3371" s="182">
        <f>IF(ISBLANK($D$2),SUMIFS(Entradas!$C:$C,Entradas!$A:$A,$A3371)-SUMIFS(SAIDA!$C:$C,SAIDA!$A:$A,$A3371),SUMIFS(Entradas!$C:$C,Entradas!$A:$A,$A3371,Entradas!$B:$B,"&lt;="&amp;$D$2)-SUMIFS(SAIDA!$C:$C,SAIDA!$A:$A,$A3371,SAIDA!$B:$B,"&lt;="&amp;$D$2))</f>
        <v>0</v>
      </c>
      <c r="E3371" s="183" t="str">
        <f>IF($A3371="","",IFERROR(VLOOKUP($A3371,Entradas!$A:$D,4,FALSE),""))</f>
        <v>CERTO</v>
      </c>
      <c r="F3371" s="176" t="s">
        <v>2</v>
      </c>
      <c r="G3371" s="190" t="s">
        <v>7390</v>
      </c>
      <c r="H3371" s="176"/>
      <c r="I3371" s="173" t="e">
        <v>#N/A</v>
      </c>
      <c r="K3371" s="173">
        <f>SUMIF(Entradas!A:A,A3371,Entradas!C:C)</f>
        <v>0</v>
      </c>
      <c r="L3371" s="173">
        <f>SUMIF(SAIDA!A:A,A3371,SAIDA!C:C)</f>
        <v>0</v>
      </c>
      <c r="M3371" s="259"/>
    </row>
    <row r="3372" spans="1:13" x14ac:dyDescent="0.25">
      <c r="A3372" s="229" t="s">
        <v>3189</v>
      </c>
      <c r="B3372" s="186" t="s">
        <v>5662</v>
      </c>
      <c r="C3372" s="176" t="s">
        <v>6483</v>
      </c>
      <c r="D3372" s="182">
        <f>IF(ISBLANK($D$2),SUMIFS(Entradas!$C:$C,Entradas!$A:$A,$A3372)-SUMIFS(SAIDA!$C:$C,SAIDA!$A:$A,$A3372),SUMIFS(Entradas!$C:$C,Entradas!$A:$A,$A3372,Entradas!$B:$B,"&lt;="&amp;$D$2)-SUMIFS(SAIDA!$C:$C,SAIDA!$A:$A,$A3372,SAIDA!$B:$B,"&lt;="&amp;$D$2))</f>
        <v>0</v>
      </c>
      <c r="E3372" s="183">
        <f>IF($A3372="","",IFERROR(VLOOKUP($A3372,Entradas!$A:$D,4,FALSE),""))</f>
        <v>0</v>
      </c>
      <c r="F3372" s="176" t="s">
        <v>2</v>
      </c>
      <c r="G3372" s="190" t="s">
        <v>7390</v>
      </c>
      <c r="H3372" s="176"/>
      <c r="I3372" s="173" t="e">
        <v>#N/A</v>
      </c>
      <c r="K3372" s="173">
        <f>SUMIF(Entradas!A:A,A3372,Entradas!C:C)</f>
        <v>0</v>
      </c>
      <c r="L3372" s="173">
        <f>SUMIF(SAIDA!A:A,A3372,SAIDA!C:C)</f>
        <v>0</v>
      </c>
      <c r="M3372" s="259"/>
    </row>
    <row r="3373" spans="1:13" x14ac:dyDescent="0.25">
      <c r="A3373" s="229" t="s">
        <v>3190</v>
      </c>
      <c r="B3373" s="186" t="s">
        <v>5663</v>
      </c>
      <c r="C3373" s="176" t="s">
        <v>6417</v>
      </c>
      <c r="D3373" s="182">
        <f>IF(ISBLANK($D$2),SUMIFS(Entradas!$C:$C,Entradas!$A:$A,$A3373)-SUMIFS(SAIDA!$C:$C,SAIDA!$A:$A,$A3373),SUMIFS(Entradas!$C:$C,Entradas!$A:$A,$A3373,Entradas!$B:$B,"&lt;="&amp;$D$2)-SUMIFS(SAIDA!$C:$C,SAIDA!$A:$A,$A3373,SAIDA!$B:$B,"&lt;="&amp;$D$2))</f>
        <v>1</v>
      </c>
      <c r="E3373" s="183" t="str">
        <f>IF($A3373="","",IFERROR(VLOOKUP($A3373,Entradas!$A:$D,4,FALSE),""))</f>
        <v>CERTO</v>
      </c>
      <c r="F3373" s="176" t="s">
        <v>2</v>
      </c>
      <c r="G3373" s="190" t="s">
        <v>7390</v>
      </c>
      <c r="H3373" s="176"/>
      <c r="I3373" s="173" t="s">
        <v>7531</v>
      </c>
      <c r="K3373" s="173">
        <f>SUMIF(Entradas!A:A,A3373,Entradas!C:C)</f>
        <v>1</v>
      </c>
      <c r="L3373" s="173">
        <f>SUMIF(SAIDA!A:A,A3373,SAIDA!C:C)</f>
        <v>0</v>
      </c>
      <c r="M3373" s="259"/>
    </row>
    <row r="3374" spans="1:13" x14ac:dyDescent="0.25">
      <c r="A3374" s="229" t="s">
        <v>3191</v>
      </c>
      <c r="B3374" s="186" t="s">
        <v>5664</v>
      </c>
      <c r="C3374" s="176" t="s">
        <v>6443</v>
      </c>
      <c r="D3374" s="182">
        <f>IF(ISBLANK($D$2),SUMIFS(Entradas!$C:$C,Entradas!$A:$A,$A3374)-SUMIFS(SAIDA!$C:$C,SAIDA!$A:$A,$A3374),SUMIFS(Entradas!$C:$C,Entradas!$A:$A,$A3374,Entradas!$B:$B,"&lt;="&amp;$D$2)-SUMIFS(SAIDA!$C:$C,SAIDA!$A:$A,$A3374,SAIDA!$B:$B,"&lt;="&amp;$D$2))</f>
        <v>14</v>
      </c>
      <c r="E3374" s="183">
        <f>IF($A3374="","",IFERROR(VLOOKUP($A3374,Entradas!$A:$D,4,FALSE),""))</f>
        <v>0</v>
      </c>
      <c r="F3374" s="176" t="s">
        <v>2</v>
      </c>
      <c r="G3374" s="190" t="s">
        <v>7390</v>
      </c>
      <c r="H3374" s="176"/>
      <c r="I3374" s="173" t="e">
        <v>#N/A</v>
      </c>
      <c r="K3374" s="173">
        <f>SUMIF(Entradas!A:A,A3374,Entradas!C:C)</f>
        <v>14</v>
      </c>
      <c r="L3374" s="173">
        <f>SUMIF(SAIDA!A:A,A3374,SAIDA!C:C)</f>
        <v>0</v>
      </c>
      <c r="M3374" s="259"/>
    </row>
    <row r="3375" spans="1:13" x14ac:dyDescent="0.25">
      <c r="A3375" s="229" t="s">
        <v>3192</v>
      </c>
      <c r="B3375" s="186" t="s">
        <v>5665</v>
      </c>
      <c r="C3375" s="176" t="s">
        <v>6483</v>
      </c>
      <c r="D3375" s="182">
        <f>IF(ISBLANK($D$2),SUMIFS(Entradas!$C:$C,Entradas!$A:$A,$A3375)-SUMIFS(SAIDA!$C:$C,SAIDA!$A:$A,$A3375),SUMIFS(Entradas!$C:$C,Entradas!$A:$A,$A3375,Entradas!$B:$B,"&lt;="&amp;$D$2)-SUMIFS(SAIDA!$C:$C,SAIDA!$A:$A,$A3375,SAIDA!$B:$B,"&lt;="&amp;$D$2))</f>
        <v>0</v>
      </c>
      <c r="E3375" s="183">
        <f>IF($A3375="","",IFERROR(VLOOKUP($A3375,Entradas!$A:$D,4,FALSE),""))</f>
        <v>0</v>
      </c>
      <c r="F3375" s="176" t="s">
        <v>2</v>
      </c>
      <c r="G3375" s="190" t="s">
        <v>7390</v>
      </c>
      <c r="H3375" s="176"/>
      <c r="I3375" s="173" t="e">
        <v>#N/A</v>
      </c>
      <c r="K3375" s="173">
        <f>SUMIF(Entradas!A:A,A3375,Entradas!C:C)</f>
        <v>0</v>
      </c>
      <c r="L3375" s="173">
        <f>SUMIF(SAIDA!A:A,A3375,SAIDA!C:C)</f>
        <v>0</v>
      </c>
      <c r="M3375" s="259"/>
    </row>
    <row r="3376" spans="1:13" x14ac:dyDescent="0.25">
      <c r="A3376" s="229" t="s">
        <v>3193</v>
      </c>
      <c r="B3376" s="186" t="s">
        <v>5666</v>
      </c>
      <c r="C3376" s="184" t="s">
        <v>7325</v>
      </c>
      <c r="D3376" s="182">
        <f>IF(ISBLANK($D$2),SUMIFS(Entradas!$C:$C,Entradas!$A:$A,$A3376)-SUMIFS(SAIDA!$C:$C,SAIDA!$A:$A,$A3376),SUMIFS(Entradas!$C:$C,Entradas!$A:$A,$A3376,Entradas!$B:$B,"&lt;="&amp;$D$2)-SUMIFS(SAIDA!$C:$C,SAIDA!$A:$A,$A3376,SAIDA!$B:$B,"&lt;="&amp;$D$2))</f>
        <v>0</v>
      </c>
      <c r="E3376" s="183">
        <f>IF($A3376="","",IFERROR(VLOOKUP($A3376,Entradas!$A:$D,4,FALSE),""))</f>
        <v>0</v>
      </c>
      <c r="F3376" s="176" t="s">
        <v>2</v>
      </c>
      <c r="G3376" s="190" t="s">
        <v>7390</v>
      </c>
      <c r="H3376" s="176"/>
      <c r="I3376" s="173" t="e">
        <v>#N/A</v>
      </c>
      <c r="K3376" s="173">
        <f>SUMIF(Entradas!A:A,A3376,Entradas!C:C)</f>
        <v>0</v>
      </c>
      <c r="L3376" s="173">
        <f>SUMIF(SAIDA!A:A,A3376,SAIDA!C:C)</f>
        <v>0</v>
      </c>
      <c r="M3376" s="259"/>
    </row>
    <row r="3377" spans="1:13" x14ac:dyDescent="0.25">
      <c r="A3377" s="229" t="s">
        <v>3194</v>
      </c>
      <c r="B3377" s="186" t="s">
        <v>5667</v>
      </c>
      <c r="C3377" s="184" t="s">
        <v>6415</v>
      </c>
      <c r="D3377" s="182">
        <f>IF(ISBLANK($D$2),SUMIFS(Entradas!$C:$C,Entradas!$A:$A,$A3377)-SUMIFS(SAIDA!$C:$C,SAIDA!$A:$A,$A3377),SUMIFS(Entradas!$C:$C,Entradas!$A:$A,$A3377,Entradas!$B:$B,"&lt;="&amp;$D$2)-SUMIFS(SAIDA!$C:$C,SAIDA!$A:$A,$A3377,SAIDA!$B:$B,"&lt;="&amp;$D$2))</f>
        <v>1</v>
      </c>
      <c r="E3377" s="183" t="str">
        <f>IF($A3377="","",IFERROR(VLOOKUP($A3377,Entradas!$A:$D,4,FALSE),""))</f>
        <v>CERTO</v>
      </c>
      <c r="F3377" s="176" t="s">
        <v>2</v>
      </c>
      <c r="G3377" s="190" t="s">
        <v>7390</v>
      </c>
      <c r="H3377" s="176"/>
      <c r="I3377" s="173" t="e">
        <v>#N/A</v>
      </c>
      <c r="K3377" s="173">
        <f>SUMIF(Entradas!A:A,A3377,Entradas!C:C)</f>
        <v>1</v>
      </c>
      <c r="L3377" s="173">
        <f>SUMIF(SAIDA!A:A,A3377,SAIDA!C:C)</f>
        <v>0</v>
      </c>
      <c r="M3377" s="259"/>
    </row>
    <row r="3378" spans="1:13" x14ac:dyDescent="0.25">
      <c r="A3378" s="229" t="s">
        <v>3195</v>
      </c>
      <c r="B3378" s="186" t="s">
        <v>5668</v>
      </c>
      <c r="C3378" s="184" t="s">
        <v>7325</v>
      </c>
      <c r="D3378" s="182">
        <f>IF(ISBLANK($D$2),SUMIFS(Entradas!$C:$C,Entradas!$A:$A,$A3378)-SUMIFS(SAIDA!$C:$C,SAIDA!$A:$A,$A3378),SUMIFS(Entradas!$C:$C,Entradas!$A:$A,$A3378,Entradas!$B:$B,"&lt;="&amp;$D$2)-SUMIFS(SAIDA!$C:$C,SAIDA!$A:$A,$A3378,SAIDA!$B:$B,"&lt;="&amp;$D$2))</f>
        <v>0</v>
      </c>
      <c r="E3378" s="183">
        <f>IF($A3378="","",IFERROR(VLOOKUP($A3378,Entradas!$A:$D,4,FALSE),""))</f>
        <v>0</v>
      </c>
      <c r="F3378" s="176" t="s">
        <v>2</v>
      </c>
      <c r="G3378" s="190" t="s">
        <v>7390</v>
      </c>
      <c r="H3378" s="176"/>
      <c r="I3378" s="173" t="e">
        <v>#N/A</v>
      </c>
      <c r="K3378" s="173">
        <f>SUMIF(Entradas!A:A,A3378,Entradas!C:C)</f>
        <v>0</v>
      </c>
      <c r="L3378" s="173">
        <f>SUMIF(SAIDA!A:A,A3378,SAIDA!C:C)</f>
        <v>0</v>
      </c>
      <c r="M3378" s="259"/>
    </row>
    <row r="3379" spans="1:13" x14ac:dyDescent="0.25">
      <c r="A3379" s="229" t="s">
        <v>3196</v>
      </c>
      <c r="B3379" s="186" t="s">
        <v>5669</v>
      </c>
      <c r="C3379" s="176" t="s">
        <v>6445</v>
      </c>
      <c r="D3379" s="182">
        <f>IF(ISBLANK($D$2),SUMIFS(Entradas!$C:$C,Entradas!$A:$A,$A3379)-SUMIFS(SAIDA!$C:$C,SAIDA!$A:$A,$A3379),SUMIFS(Entradas!$C:$C,Entradas!$A:$A,$A3379,Entradas!$B:$B,"&lt;="&amp;$D$2)-SUMIFS(SAIDA!$C:$C,SAIDA!$A:$A,$A3379,SAIDA!$B:$B,"&lt;="&amp;$D$2))</f>
        <v>1</v>
      </c>
      <c r="E3379" s="183">
        <f>IF($A3379="","",IFERROR(VLOOKUP($A3379,Entradas!$A:$D,4,FALSE),""))</f>
        <v>0</v>
      </c>
      <c r="F3379" s="176" t="s">
        <v>2</v>
      </c>
      <c r="G3379" s="190" t="s">
        <v>7390</v>
      </c>
      <c r="H3379" s="176"/>
      <c r="I3379" s="173" t="e">
        <v>#N/A</v>
      </c>
      <c r="K3379" s="173">
        <f>SUMIF(Entradas!A:A,A3379,Entradas!C:C)</f>
        <v>1</v>
      </c>
      <c r="L3379" s="173">
        <f>SUMIF(SAIDA!A:A,A3379,SAIDA!C:C)</f>
        <v>0</v>
      </c>
      <c r="M3379" s="259"/>
    </row>
    <row r="3380" spans="1:13" x14ac:dyDescent="0.25">
      <c r="A3380" s="229" t="s">
        <v>3197</v>
      </c>
      <c r="B3380" s="186" t="s">
        <v>5670</v>
      </c>
      <c r="C3380" s="176" t="s">
        <v>6445</v>
      </c>
      <c r="D3380" s="182">
        <f>IF(ISBLANK($D$2),SUMIFS(Entradas!$C:$C,Entradas!$A:$A,$A3380)-SUMIFS(SAIDA!$C:$C,SAIDA!$A:$A,$A3380),SUMIFS(Entradas!$C:$C,Entradas!$A:$A,$A3380,Entradas!$B:$B,"&lt;="&amp;$D$2)-SUMIFS(SAIDA!$C:$C,SAIDA!$A:$A,$A3380,SAIDA!$B:$B,"&lt;="&amp;$D$2))</f>
        <v>0</v>
      </c>
      <c r="E3380" s="183" t="str">
        <f>IF($A3380="","",IFERROR(VLOOKUP($A3380,Entradas!$A:$D,4,FALSE),""))</f>
        <v>CERTO</v>
      </c>
      <c r="F3380" s="176" t="s">
        <v>2</v>
      </c>
      <c r="G3380" s="190" t="s">
        <v>7390</v>
      </c>
      <c r="H3380" s="176"/>
      <c r="I3380" s="173" t="e">
        <v>#N/A</v>
      </c>
      <c r="K3380" s="173">
        <f>SUMIF(Entradas!A:A,A3380,Entradas!C:C)</f>
        <v>2</v>
      </c>
      <c r="L3380" s="173">
        <f>SUMIF(SAIDA!A:A,A3380,SAIDA!C:C)</f>
        <v>2</v>
      </c>
      <c r="M3380" s="259"/>
    </row>
    <row r="3381" spans="1:13" x14ac:dyDescent="0.25">
      <c r="A3381" s="229" t="s">
        <v>3198</v>
      </c>
      <c r="B3381" s="186" t="s">
        <v>5671</v>
      </c>
      <c r="C3381" s="176" t="s">
        <v>6484</v>
      </c>
      <c r="D3381" s="182">
        <f>IF(ISBLANK($D$2),SUMIFS(Entradas!$C:$C,Entradas!$A:$A,$A3381)-SUMIFS(SAIDA!$C:$C,SAIDA!$A:$A,$A3381),SUMIFS(Entradas!$C:$C,Entradas!$A:$A,$A3381,Entradas!$B:$B,"&lt;="&amp;$D$2)-SUMIFS(SAIDA!$C:$C,SAIDA!$A:$A,$A3381,SAIDA!$B:$B,"&lt;="&amp;$D$2))</f>
        <v>7</v>
      </c>
      <c r="E3381" s="183">
        <f>IF($A3381="","",IFERROR(VLOOKUP($A3381,Entradas!$A:$D,4,FALSE),""))</f>
        <v>0</v>
      </c>
      <c r="F3381" s="176" t="s">
        <v>2</v>
      </c>
      <c r="G3381" s="190" t="s">
        <v>7390</v>
      </c>
      <c r="H3381" s="176"/>
      <c r="I3381" s="173" t="e">
        <v>#N/A</v>
      </c>
      <c r="K3381" s="173">
        <f>SUMIF(Entradas!A:A,A3381,Entradas!C:C)</f>
        <v>7</v>
      </c>
      <c r="L3381" s="173">
        <f>SUMIF(SAIDA!A:A,A3381,SAIDA!C:C)</f>
        <v>0</v>
      </c>
      <c r="M3381" s="259"/>
    </row>
    <row r="3382" spans="1:13" x14ac:dyDescent="0.25">
      <c r="A3382" s="229" t="s">
        <v>3199</v>
      </c>
      <c r="B3382" s="186" t="s">
        <v>5672</v>
      </c>
      <c r="C3382" s="176" t="s">
        <v>6483</v>
      </c>
      <c r="D3382" s="182">
        <f>IF(ISBLANK($D$2),SUMIFS(Entradas!$C:$C,Entradas!$A:$A,$A3382)-SUMIFS(SAIDA!$C:$C,SAIDA!$A:$A,$A3382),SUMIFS(Entradas!$C:$C,Entradas!$A:$A,$A3382,Entradas!$B:$B,"&lt;="&amp;$D$2)-SUMIFS(SAIDA!$C:$C,SAIDA!$A:$A,$A3382,SAIDA!$B:$B,"&lt;="&amp;$D$2))</f>
        <v>0</v>
      </c>
      <c r="E3382" s="183">
        <f>IF($A3382="","",IFERROR(VLOOKUP($A3382,Entradas!$A:$D,4,FALSE),""))</f>
        <v>0</v>
      </c>
      <c r="F3382" s="176" t="s">
        <v>2</v>
      </c>
      <c r="G3382" s="190" t="s">
        <v>7390</v>
      </c>
      <c r="H3382" s="176"/>
      <c r="I3382" s="173" t="e">
        <v>#N/A</v>
      </c>
      <c r="K3382" s="173">
        <f>SUMIF(Entradas!A:A,A3382,Entradas!C:C)</f>
        <v>0</v>
      </c>
      <c r="L3382" s="173">
        <f>SUMIF(SAIDA!A:A,A3382,SAIDA!C:C)</f>
        <v>0</v>
      </c>
      <c r="M3382" s="259"/>
    </row>
    <row r="3383" spans="1:13" x14ac:dyDescent="0.25">
      <c r="A3383" s="229" t="s">
        <v>3200</v>
      </c>
      <c r="B3383" s="186" t="s">
        <v>5673</v>
      </c>
      <c r="C3383" s="176" t="s">
        <v>6483</v>
      </c>
      <c r="D3383" s="182">
        <f>IF(ISBLANK($D$2),SUMIFS(Entradas!$C:$C,Entradas!$A:$A,$A3383)-SUMIFS(SAIDA!$C:$C,SAIDA!$A:$A,$A3383),SUMIFS(Entradas!$C:$C,Entradas!$A:$A,$A3383,Entradas!$B:$B,"&lt;="&amp;$D$2)-SUMIFS(SAIDA!$C:$C,SAIDA!$A:$A,$A3383,SAIDA!$B:$B,"&lt;="&amp;$D$2))</f>
        <v>0</v>
      </c>
      <c r="E3383" s="183">
        <f>IF($A3383="","",IFERROR(VLOOKUP($A3383,Entradas!$A:$D,4,FALSE),""))</f>
        <v>0</v>
      </c>
      <c r="F3383" s="176" t="s">
        <v>2</v>
      </c>
      <c r="G3383" s="190" t="s">
        <v>7390</v>
      </c>
      <c r="H3383" s="176"/>
      <c r="I3383" s="173" t="e">
        <v>#N/A</v>
      </c>
      <c r="K3383" s="173">
        <f>SUMIF(Entradas!A:A,A3383,Entradas!C:C)</f>
        <v>0</v>
      </c>
      <c r="L3383" s="173">
        <f>SUMIF(SAIDA!A:A,A3383,SAIDA!C:C)</f>
        <v>0</v>
      </c>
      <c r="M3383" s="259"/>
    </row>
    <row r="3384" spans="1:13" x14ac:dyDescent="0.25">
      <c r="A3384" s="229" t="s">
        <v>3201</v>
      </c>
      <c r="B3384" s="186" t="s">
        <v>5674</v>
      </c>
      <c r="C3384" s="176" t="s">
        <v>6483</v>
      </c>
      <c r="D3384" s="182">
        <f>IF(ISBLANK($D$2),SUMIFS(Entradas!$C:$C,Entradas!$A:$A,$A3384)-SUMIFS(SAIDA!$C:$C,SAIDA!$A:$A,$A3384),SUMIFS(Entradas!$C:$C,Entradas!$A:$A,$A3384,Entradas!$B:$B,"&lt;="&amp;$D$2)-SUMIFS(SAIDA!$C:$C,SAIDA!$A:$A,$A3384,SAIDA!$B:$B,"&lt;="&amp;$D$2))</f>
        <v>0</v>
      </c>
      <c r="E3384" s="183">
        <f>IF($A3384="","",IFERROR(VLOOKUP($A3384,Entradas!$A:$D,4,FALSE),""))</f>
        <v>0</v>
      </c>
      <c r="F3384" s="176" t="s">
        <v>2</v>
      </c>
      <c r="G3384" s="190" t="s">
        <v>7390</v>
      </c>
      <c r="H3384" s="176"/>
      <c r="I3384" s="173" t="e">
        <v>#N/A</v>
      </c>
      <c r="K3384" s="173">
        <f>SUMIF(Entradas!A:A,A3384,Entradas!C:C)</f>
        <v>0</v>
      </c>
      <c r="L3384" s="173">
        <f>SUMIF(SAIDA!A:A,A3384,SAIDA!C:C)</f>
        <v>0</v>
      </c>
      <c r="M3384" s="259"/>
    </row>
    <row r="3385" spans="1:13" x14ac:dyDescent="0.25">
      <c r="A3385" s="229" t="s">
        <v>3202</v>
      </c>
      <c r="B3385" s="186" t="s">
        <v>5675</v>
      </c>
      <c r="C3385" s="176" t="s">
        <v>7720</v>
      </c>
      <c r="D3385" s="182">
        <f>IF(ISBLANK($D$2),SUMIFS(Entradas!$C:$C,Entradas!$A:$A,$A3385)-SUMIFS(SAIDA!$C:$C,SAIDA!$A:$A,$A3385),SUMIFS(Entradas!$C:$C,Entradas!$A:$A,$A3385,Entradas!$B:$B,"&lt;="&amp;$D$2)-SUMIFS(SAIDA!$C:$C,SAIDA!$A:$A,$A3385,SAIDA!$B:$B,"&lt;="&amp;$D$2))</f>
        <v>0</v>
      </c>
      <c r="E3385" s="183">
        <f>IF($A3385="","",IFERROR(VLOOKUP($A3385,Entradas!$A:$D,4,FALSE),""))</f>
        <v>0</v>
      </c>
      <c r="F3385" s="176" t="s">
        <v>2</v>
      </c>
      <c r="G3385" s="190" t="s">
        <v>7390</v>
      </c>
      <c r="H3385" s="176"/>
      <c r="I3385" s="173" t="e">
        <v>#N/A</v>
      </c>
      <c r="K3385" s="173">
        <f>SUMIF(Entradas!A:A,A3385,Entradas!C:C)</f>
        <v>0</v>
      </c>
      <c r="L3385" s="173">
        <f>SUMIF(SAIDA!A:A,A3385,SAIDA!C:C)</f>
        <v>0</v>
      </c>
      <c r="M3385" s="259"/>
    </row>
    <row r="3386" spans="1:13" x14ac:dyDescent="0.25">
      <c r="A3386" s="229" t="s">
        <v>3203</v>
      </c>
      <c r="B3386" s="186" t="s">
        <v>5676</v>
      </c>
      <c r="C3386" s="176" t="s">
        <v>7720</v>
      </c>
      <c r="D3386" s="182">
        <f>IF(ISBLANK($D$2),SUMIFS(Entradas!$C:$C,Entradas!$A:$A,$A3386)-SUMIFS(SAIDA!$C:$C,SAIDA!$A:$A,$A3386),SUMIFS(Entradas!$C:$C,Entradas!$A:$A,$A3386,Entradas!$B:$B,"&lt;="&amp;$D$2)-SUMIFS(SAIDA!$C:$C,SAIDA!$A:$A,$A3386,SAIDA!$B:$B,"&lt;="&amp;$D$2))</f>
        <v>0</v>
      </c>
      <c r="E3386" s="183">
        <f>IF($A3386="","",IFERROR(VLOOKUP($A3386,Entradas!$A:$D,4,FALSE),""))</f>
        <v>0</v>
      </c>
      <c r="F3386" s="176" t="s">
        <v>2</v>
      </c>
      <c r="G3386" s="190" t="s">
        <v>7390</v>
      </c>
      <c r="H3386" s="176"/>
      <c r="I3386" s="173" t="e">
        <v>#N/A</v>
      </c>
      <c r="K3386" s="173">
        <f>SUMIF(Entradas!A:A,A3386,Entradas!C:C)</f>
        <v>0</v>
      </c>
      <c r="L3386" s="173">
        <f>SUMIF(SAIDA!A:A,A3386,SAIDA!C:C)</f>
        <v>0</v>
      </c>
      <c r="M3386" s="259"/>
    </row>
    <row r="3387" spans="1:13" x14ac:dyDescent="0.25">
      <c r="A3387" s="229" t="s">
        <v>3204</v>
      </c>
      <c r="B3387" s="186" t="s">
        <v>5677</v>
      </c>
      <c r="C3387" s="176" t="s">
        <v>7720</v>
      </c>
      <c r="D3387" s="182">
        <f>IF(ISBLANK($D$2),SUMIFS(Entradas!$C:$C,Entradas!$A:$A,$A3387)-SUMIFS(SAIDA!$C:$C,SAIDA!$A:$A,$A3387),SUMIFS(Entradas!$C:$C,Entradas!$A:$A,$A3387,Entradas!$B:$B,"&lt;="&amp;$D$2)-SUMIFS(SAIDA!$C:$C,SAIDA!$A:$A,$A3387,SAIDA!$B:$B,"&lt;="&amp;$D$2))</f>
        <v>0</v>
      </c>
      <c r="E3387" s="183" t="str">
        <f>IF($A3387="","",IFERROR(VLOOKUP($A3387,Entradas!$A:$D,4,FALSE),""))</f>
        <v>CERTO</v>
      </c>
      <c r="F3387" s="176" t="s">
        <v>2</v>
      </c>
      <c r="G3387" s="190" t="s">
        <v>7390</v>
      </c>
      <c r="H3387" s="176" t="s">
        <v>7070</v>
      </c>
      <c r="I3387" s="173" t="s">
        <v>7531</v>
      </c>
      <c r="K3387" s="173">
        <f>SUMIF(Entradas!A:A,A3387,Entradas!C:C)</f>
        <v>1</v>
      </c>
      <c r="L3387" s="173">
        <f>SUMIF(SAIDA!A:A,A3387,SAIDA!C:C)</f>
        <v>1</v>
      </c>
      <c r="M3387" s="259"/>
    </row>
    <row r="3388" spans="1:13" x14ac:dyDescent="0.25">
      <c r="A3388" s="229" t="s">
        <v>3205</v>
      </c>
      <c r="B3388" s="186" t="s">
        <v>5678</v>
      </c>
      <c r="C3388" s="176" t="s">
        <v>7720</v>
      </c>
      <c r="D3388" s="182">
        <f>IF(ISBLANK($D$2),SUMIFS(Entradas!$C:$C,Entradas!$A:$A,$A3388)-SUMIFS(SAIDA!$C:$C,SAIDA!$A:$A,$A3388),SUMIFS(Entradas!$C:$C,Entradas!$A:$A,$A3388,Entradas!$B:$B,"&lt;="&amp;$D$2)-SUMIFS(SAIDA!$C:$C,SAIDA!$A:$A,$A3388,SAIDA!$B:$B,"&lt;="&amp;$D$2))</f>
        <v>0</v>
      </c>
      <c r="E3388" s="183">
        <f>IF($A3388="","",IFERROR(VLOOKUP($A3388,Entradas!$A:$D,4,FALSE),""))</f>
        <v>0</v>
      </c>
      <c r="F3388" s="176" t="s">
        <v>2</v>
      </c>
      <c r="G3388" s="190" t="s">
        <v>7390</v>
      </c>
      <c r="H3388" s="176"/>
      <c r="I3388" s="173" t="e">
        <v>#N/A</v>
      </c>
      <c r="K3388" s="173">
        <f>SUMIF(Entradas!A:A,A3388,Entradas!C:C)</f>
        <v>0</v>
      </c>
      <c r="L3388" s="173">
        <f>SUMIF(SAIDA!A:A,A3388,SAIDA!C:C)</f>
        <v>0</v>
      </c>
      <c r="M3388" s="259"/>
    </row>
    <row r="3389" spans="1:13" x14ac:dyDescent="0.25">
      <c r="A3389" s="229" t="s">
        <v>3206</v>
      </c>
      <c r="B3389" s="186" t="s">
        <v>5679</v>
      </c>
      <c r="C3389" s="176" t="s">
        <v>7720</v>
      </c>
      <c r="D3389" s="182">
        <f>IF(ISBLANK($D$2),SUMIFS(Entradas!$C:$C,Entradas!$A:$A,$A3389)-SUMIFS(SAIDA!$C:$C,SAIDA!$A:$A,$A3389),SUMIFS(Entradas!$C:$C,Entradas!$A:$A,$A3389,Entradas!$B:$B,"&lt;="&amp;$D$2)-SUMIFS(SAIDA!$C:$C,SAIDA!$A:$A,$A3389,SAIDA!$B:$B,"&lt;="&amp;$D$2))</f>
        <v>0</v>
      </c>
      <c r="E3389" s="183">
        <f>IF($A3389="","",IFERROR(VLOOKUP($A3389,Entradas!$A:$D,4,FALSE),""))</f>
        <v>0</v>
      </c>
      <c r="F3389" s="176" t="s">
        <v>2</v>
      </c>
      <c r="G3389" s="190" t="s">
        <v>7390</v>
      </c>
      <c r="H3389" s="176"/>
      <c r="I3389" s="173" t="e">
        <v>#N/A</v>
      </c>
      <c r="K3389" s="173">
        <f>SUMIF(Entradas!A:A,A3389,Entradas!C:C)</f>
        <v>0</v>
      </c>
      <c r="L3389" s="173">
        <f>SUMIF(SAIDA!A:A,A3389,SAIDA!C:C)</f>
        <v>0</v>
      </c>
      <c r="M3389" s="259"/>
    </row>
    <row r="3390" spans="1:13" x14ac:dyDescent="0.25">
      <c r="A3390" s="229" t="s">
        <v>3207</v>
      </c>
      <c r="B3390" s="181" t="s">
        <v>3207</v>
      </c>
      <c r="C3390" s="176" t="s">
        <v>7720</v>
      </c>
      <c r="D3390" s="182">
        <f>IF(ISBLANK($D$2),SUMIFS(Entradas!$C:$C,Entradas!$A:$A,$A3390)-SUMIFS(SAIDA!$C:$C,SAIDA!$A:$A,$A3390),SUMIFS(Entradas!$C:$C,Entradas!$A:$A,$A3390,Entradas!$B:$B,"&lt;="&amp;$D$2)-SUMIFS(SAIDA!$C:$C,SAIDA!$A:$A,$A3390,SAIDA!$B:$B,"&lt;="&amp;$D$2))</f>
        <v>0</v>
      </c>
      <c r="E3390" s="183">
        <f>IF($A3390="","",IFERROR(VLOOKUP($A3390,Entradas!$A:$D,4,FALSE),""))</f>
        <v>0</v>
      </c>
      <c r="F3390" s="176" t="s">
        <v>2</v>
      </c>
      <c r="G3390" s="190" t="s">
        <v>7390</v>
      </c>
      <c r="H3390" s="176"/>
      <c r="I3390" s="173" t="e">
        <v>#N/A</v>
      </c>
      <c r="K3390" s="173">
        <f>SUMIF(Entradas!A:A,A3390,Entradas!C:C)</f>
        <v>0</v>
      </c>
      <c r="L3390" s="173">
        <f>SUMIF(SAIDA!A:A,A3390,SAIDA!C:C)</f>
        <v>0</v>
      </c>
      <c r="M3390" s="259"/>
    </row>
    <row r="3391" spans="1:13" x14ac:dyDescent="0.25">
      <c r="A3391" s="229" t="s">
        <v>3208</v>
      </c>
      <c r="B3391" s="186" t="s">
        <v>5680</v>
      </c>
      <c r="C3391" s="176" t="s">
        <v>7720</v>
      </c>
      <c r="D3391" s="182">
        <f>IF(ISBLANK($D$2),SUMIFS(Entradas!$C:$C,Entradas!$A:$A,$A3391)-SUMIFS(SAIDA!$C:$C,SAIDA!$A:$A,$A3391),SUMIFS(Entradas!$C:$C,Entradas!$A:$A,$A3391,Entradas!$B:$B,"&lt;="&amp;$D$2)-SUMIFS(SAIDA!$C:$C,SAIDA!$A:$A,$A3391,SAIDA!$B:$B,"&lt;="&amp;$D$2))</f>
        <v>0</v>
      </c>
      <c r="E3391" s="183">
        <f>IF($A3391="","",IFERROR(VLOOKUP($A3391,Entradas!$A:$D,4,FALSE),""))</f>
        <v>0</v>
      </c>
      <c r="F3391" s="176" t="s">
        <v>2</v>
      </c>
      <c r="G3391" s="190" t="s">
        <v>7390</v>
      </c>
      <c r="H3391" s="176"/>
      <c r="I3391" s="173" t="e">
        <v>#N/A</v>
      </c>
      <c r="K3391" s="173">
        <f>SUMIF(Entradas!A:A,A3391,Entradas!C:C)</f>
        <v>0</v>
      </c>
      <c r="L3391" s="173">
        <f>SUMIF(SAIDA!A:A,A3391,SAIDA!C:C)</f>
        <v>0</v>
      </c>
      <c r="M3391" s="259"/>
    </row>
    <row r="3392" spans="1:13" x14ac:dyDescent="0.25">
      <c r="A3392" s="229" t="s">
        <v>3209</v>
      </c>
      <c r="B3392" s="181" t="s">
        <v>3209</v>
      </c>
      <c r="C3392" s="176" t="s">
        <v>6484</v>
      </c>
      <c r="D3392" s="182">
        <f>IF(ISBLANK($D$2),SUMIFS(Entradas!$C:$C,Entradas!$A:$A,$A3392)-SUMIFS(SAIDA!$C:$C,SAIDA!$A:$A,$A3392),SUMIFS(Entradas!$C:$C,Entradas!$A:$A,$A3392,Entradas!$B:$B,"&lt;="&amp;$D$2)-SUMIFS(SAIDA!$C:$C,SAIDA!$A:$A,$A3392,SAIDA!$B:$B,"&lt;="&amp;$D$2))</f>
        <v>1</v>
      </c>
      <c r="E3392" s="183">
        <f>IF($A3392="","",IFERROR(VLOOKUP($A3392,Entradas!$A:$D,4,FALSE),""))</f>
        <v>0</v>
      </c>
      <c r="F3392" s="176" t="s">
        <v>2</v>
      </c>
      <c r="G3392" s="190" t="s">
        <v>7390</v>
      </c>
      <c r="H3392" s="176"/>
      <c r="I3392" s="173" t="e">
        <v>#N/A</v>
      </c>
      <c r="K3392" s="173">
        <f>SUMIF(Entradas!A:A,A3392,Entradas!C:C)</f>
        <v>1</v>
      </c>
      <c r="L3392" s="173">
        <f>SUMIF(SAIDA!A:A,A3392,SAIDA!C:C)</f>
        <v>0</v>
      </c>
      <c r="M3392" s="259"/>
    </row>
    <row r="3393" spans="1:13" x14ac:dyDescent="0.25">
      <c r="A3393" s="229" t="s">
        <v>3210</v>
      </c>
      <c r="B3393" s="181" t="s">
        <v>3210</v>
      </c>
      <c r="C3393" s="176" t="s">
        <v>6409</v>
      </c>
      <c r="D3393" s="182">
        <f>IF(ISBLANK($D$2),SUMIFS(Entradas!$C:$C,Entradas!$A:$A,$A3393)-SUMIFS(SAIDA!$C:$C,SAIDA!$A:$A,$A3393),SUMIFS(Entradas!$C:$C,Entradas!$A:$A,$A3393,Entradas!$B:$B,"&lt;="&amp;$D$2)-SUMIFS(SAIDA!$C:$C,SAIDA!$A:$A,$A3393,SAIDA!$B:$B,"&lt;="&amp;$D$2))</f>
        <v>1</v>
      </c>
      <c r="E3393" s="183">
        <f>IF($A3393="","",IFERROR(VLOOKUP($A3393,Entradas!$A:$D,4,FALSE),""))</f>
        <v>0</v>
      </c>
      <c r="F3393" s="176" t="s">
        <v>2</v>
      </c>
      <c r="G3393" s="190" t="s">
        <v>7390</v>
      </c>
      <c r="H3393" s="176" t="s">
        <v>7174</v>
      </c>
      <c r="I3393" s="173" t="e">
        <v>#N/A</v>
      </c>
      <c r="K3393" s="173">
        <f>SUMIF(Entradas!A:A,A3393,Entradas!C:C)</f>
        <v>1</v>
      </c>
      <c r="L3393" s="173">
        <f>SUMIF(SAIDA!A:A,A3393,SAIDA!C:C)</f>
        <v>0</v>
      </c>
      <c r="M3393" s="259"/>
    </row>
    <row r="3394" spans="1:13" x14ac:dyDescent="0.25">
      <c r="A3394" s="229" t="s">
        <v>3211</v>
      </c>
      <c r="B3394" s="186" t="s">
        <v>5681</v>
      </c>
      <c r="C3394" s="176" t="s">
        <v>6402</v>
      </c>
      <c r="D3394" s="182">
        <f>IF(ISBLANK($D$2),SUMIFS(Entradas!$C:$C,Entradas!$A:$A,$A3394)-SUMIFS(SAIDA!$C:$C,SAIDA!$A:$A,$A3394),SUMIFS(Entradas!$C:$C,Entradas!$A:$A,$A3394,Entradas!$B:$B,"&lt;="&amp;$D$2)-SUMIFS(SAIDA!$C:$C,SAIDA!$A:$A,$A3394,SAIDA!$B:$B,"&lt;="&amp;$D$2))</f>
        <v>12</v>
      </c>
      <c r="E3394" s="183">
        <f>IF($A3394="","",IFERROR(VLOOKUP($A3394,Entradas!$A:$D,4,FALSE),""))</f>
        <v>0</v>
      </c>
      <c r="F3394" s="176" t="s">
        <v>2</v>
      </c>
      <c r="G3394" s="190" t="s">
        <v>7390</v>
      </c>
      <c r="H3394" s="176"/>
      <c r="I3394" s="173" t="e">
        <v>#N/A</v>
      </c>
      <c r="K3394" s="173">
        <f>SUMIF(Entradas!A:A,A3394,Entradas!C:C)</f>
        <v>12</v>
      </c>
      <c r="L3394" s="173">
        <f>SUMIF(SAIDA!A:A,A3394,SAIDA!C:C)</f>
        <v>0</v>
      </c>
      <c r="M3394" s="259"/>
    </row>
    <row r="3395" spans="1:13" x14ac:dyDescent="0.25">
      <c r="A3395" s="229" t="s">
        <v>8253</v>
      </c>
      <c r="B3395" s="186" t="s">
        <v>8254</v>
      </c>
      <c r="C3395" s="176" t="s">
        <v>6412</v>
      </c>
      <c r="D3395" s="182">
        <f>IF(ISBLANK($D$2),SUMIFS(Entradas!$C:$C,Entradas!$A:$A,$A3395)-SUMIFS(SAIDA!$C:$C,SAIDA!$A:$A,$A3395),SUMIFS(Entradas!$C:$C,Entradas!$A:$A,$A3395,Entradas!$B:$B,"&lt;="&amp;$D$2)-SUMIFS(SAIDA!$C:$C,SAIDA!$A:$A,$A3395,SAIDA!$B:$B,"&lt;="&amp;$D$2))</f>
        <v>1</v>
      </c>
      <c r="E3395" s="183">
        <f>IF($A3395="","",IFERROR(VLOOKUP($A3395,Entradas!$A:$D,4,FALSE),""))</f>
        <v>0</v>
      </c>
      <c r="F3395" s="184" t="s">
        <v>2</v>
      </c>
      <c r="H3395" s="176"/>
      <c r="K3395" s="173">
        <f>SUMIF(Entradas!A:A,A3395,Entradas!C:C)</f>
        <v>1</v>
      </c>
      <c r="L3395" s="173">
        <f>SUMIF(SAIDA!A:A,A3395,SAIDA!C:C)</f>
        <v>0</v>
      </c>
      <c r="M3395" s="259"/>
    </row>
    <row r="3396" spans="1:13" x14ac:dyDescent="0.25">
      <c r="A3396" s="229" t="s">
        <v>3212</v>
      </c>
      <c r="B3396" s="181" t="s">
        <v>3212</v>
      </c>
      <c r="C3396" s="176" t="s">
        <v>7720</v>
      </c>
      <c r="D3396" s="182">
        <f>IF(ISBLANK($D$2),SUMIFS(Entradas!$C:$C,Entradas!$A:$A,$A3396)-SUMIFS(SAIDA!$C:$C,SAIDA!$A:$A,$A3396),SUMIFS(Entradas!$C:$C,Entradas!$A:$A,$A3396,Entradas!$B:$B,"&lt;="&amp;$D$2)-SUMIFS(SAIDA!$C:$C,SAIDA!$A:$A,$A3396,SAIDA!$B:$B,"&lt;="&amp;$D$2))</f>
        <v>0</v>
      </c>
      <c r="E3396" s="183">
        <f>IF($A3396="","",IFERROR(VLOOKUP($A3396,Entradas!$A:$D,4,FALSE),""))</f>
        <v>0</v>
      </c>
      <c r="F3396" s="176" t="s">
        <v>2</v>
      </c>
      <c r="G3396" s="190" t="s">
        <v>7390</v>
      </c>
      <c r="H3396" s="176"/>
      <c r="I3396" s="173" t="e">
        <v>#N/A</v>
      </c>
      <c r="K3396" s="173">
        <f>SUMIF(Entradas!A:A,A3396,Entradas!C:C)</f>
        <v>0</v>
      </c>
      <c r="L3396" s="173">
        <f>SUMIF(SAIDA!A:A,A3396,SAIDA!C:C)</f>
        <v>0</v>
      </c>
      <c r="M3396" s="259"/>
    </row>
    <row r="3397" spans="1:13" x14ac:dyDescent="0.25">
      <c r="A3397" s="229" t="s">
        <v>3213</v>
      </c>
      <c r="B3397" s="186" t="s">
        <v>5682</v>
      </c>
      <c r="C3397" s="176" t="s">
        <v>6482</v>
      </c>
      <c r="D3397" s="182">
        <f>IF(ISBLANK($D$2),SUMIFS(Entradas!$C:$C,Entradas!$A:$A,$A3397)-SUMIFS(SAIDA!$C:$C,SAIDA!$A:$A,$A3397),SUMIFS(Entradas!$C:$C,Entradas!$A:$A,$A3397,Entradas!$B:$B,"&lt;="&amp;$D$2)-SUMIFS(SAIDA!$C:$C,SAIDA!$A:$A,$A3397,SAIDA!$B:$B,"&lt;="&amp;$D$2))</f>
        <v>2</v>
      </c>
      <c r="E3397" s="183">
        <f>IF($A3397="","",IFERROR(VLOOKUP($A3397,Entradas!$A:$D,4,FALSE),""))</f>
        <v>0</v>
      </c>
      <c r="F3397" s="176" t="s">
        <v>2</v>
      </c>
      <c r="G3397" s="190" t="s">
        <v>7390</v>
      </c>
      <c r="H3397" s="176"/>
      <c r="I3397" s="173" t="e">
        <v>#N/A</v>
      </c>
      <c r="K3397" s="173">
        <f>SUMIF(Entradas!A:A,A3397,Entradas!C:C)</f>
        <v>2</v>
      </c>
      <c r="L3397" s="173">
        <f>SUMIF(SAIDA!A:A,A3397,SAIDA!C:C)</f>
        <v>0</v>
      </c>
      <c r="M3397" s="259"/>
    </row>
    <row r="3398" spans="1:13" x14ac:dyDescent="0.25">
      <c r="A3398" s="229" t="s">
        <v>3214</v>
      </c>
      <c r="B3398" s="186" t="s">
        <v>5683</v>
      </c>
      <c r="C3398" s="176" t="s">
        <v>6483</v>
      </c>
      <c r="D3398" s="182">
        <f>IF(ISBLANK($D$2),SUMIFS(Entradas!$C:$C,Entradas!$A:$A,$A3398)-SUMIFS(SAIDA!$C:$C,SAIDA!$A:$A,$A3398),SUMIFS(Entradas!$C:$C,Entradas!$A:$A,$A3398,Entradas!$B:$B,"&lt;="&amp;$D$2)-SUMIFS(SAIDA!$C:$C,SAIDA!$A:$A,$A3398,SAIDA!$B:$B,"&lt;="&amp;$D$2))</f>
        <v>8</v>
      </c>
      <c r="E3398" s="183">
        <f>IF($A3398="","",IFERROR(VLOOKUP($A3398,Entradas!$A:$D,4,FALSE),""))</f>
        <v>0</v>
      </c>
      <c r="F3398" s="176" t="s">
        <v>2</v>
      </c>
      <c r="G3398" s="190" t="s">
        <v>7390</v>
      </c>
      <c r="H3398" s="176"/>
      <c r="I3398" s="173" t="e">
        <v>#N/A</v>
      </c>
      <c r="K3398" s="173">
        <f>SUMIF(Entradas!A:A,A3398,Entradas!C:C)</f>
        <v>8</v>
      </c>
      <c r="L3398" s="173">
        <f>SUMIF(SAIDA!A:A,A3398,SAIDA!C:C)</f>
        <v>0</v>
      </c>
      <c r="M3398" s="259"/>
    </row>
    <row r="3399" spans="1:13" x14ac:dyDescent="0.25">
      <c r="A3399" s="229" t="s">
        <v>3215</v>
      </c>
      <c r="B3399" s="186" t="s">
        <v>5684</v>
      </c>
      <c r="C3399" s="184" t="s">
        <v>7325</v>
      </c>
      <c r="D3399" s="182">
        <f>IF(ISBLANK($D$2),SUMIFS(Entradas!$C:$C,Entradas!$A:$A,$A3399)-SUMIFS(SAIDA!$C:$C,SAIDA!$A:$A,$A3399),SUMIFS(Entradas!$C:$C,Entradas!$A:$A,$A3399,Entradas!$B:$B,"&lt;="&amp;$D$2)-SUMIFS(SAIDA!$C:$C,SAIDA!$A:$A,$A3399,SAIDA!$B:$B,"&lt;="&amp;$D$2))</f>
        <v>0</v>
      </c>
      <c r="E3399" s="183">
        <f>IF($A3399="","",IFERROR(VLOOKUP($A3399,Entradas!$A:$D,4,FALSE),""))</f>
        <v>0</v>
      </c>
      <c r="F3399" s="176" t="s">
        <v>2</v>
      </c>
      <c r="G3399" s="190" t="s">
        <v>7390</v>
      </c>
      <c r="H3399" s="176"/>
      <c r="I3399" s="173" t="e">
        <v>#N/A</v>
      </c>
      <c r="K3399" s="173">
        <f>SUMIF(Entradas!A:A,A3399,Entradas!C:C)</f>
        <v>0</v>
      </c>
      <c r="L3399" s="173">
        <f>SUMIF(SAIDA!A:A,A3399,SAIDA!C:C)</f>
        <v>0</v>
      </c>
      <c r="M3399" s="259"/>
    </row>
    <row r="3400" spans="1:13" x14ac:dyDescent="0.25">
      <c r="A3400" s="231" t="s">
        <v>7358</v>
      </c>
      <c r="B3400" s="186" t="s">
        <v>7358</v>
      </c>
      <c r="C3400" s="184" t="s">
        <v>7389</v>
      </c>
      <c r="D3400" s="182">
        <f>IF(ISBLANK($D$2),SUMIFS(Entradas!$C:$C,Entradas!$A:$A,$A3400)-SUMIFS(SAIDA!$C:$C,SAIDA!$A:$A,$A3400),SUMIFS(Entradas!$C:$C,Entradas!$A:$A,$A3400,Entradas!$B:$B,"&lt;="&amp;$D$2)-SUMIFS(SAIDA!$C:$C,SAIDA!$A:$A,$A3400,SAIDA!$B:$B,"&lt;="&amp;$D$2))</f>
        <v>1</v>
      </c>
      <c r="E3400" s="183">
        <f>IF($A3400="","",IFERROR(VLOOKUP($A3400,Entradas!$A:$D,4,FALSE),""))</f>
        <v>0</v>
      </c>
      <c r="F3400" s="184" t="s">
        <v>2</v>
      </c>
      <c r="G3400" s="190" t="s">
        <v>7390</v>
      </c>
      <c r="H3400" s="176"/>
      <c r="I3400" s="173"/>
      <c r="K3400" s="173">
        <f>SUMIF(Entradas!A:A,A3400,Entradas!C:C)</f>
        <v>1</v>
      </c>
      <c r="L3400" s="173">
        <f>SUMIF(SAIDA!A:A,A3400,SAIDA!C:C)</f>
        <v>0</v>
      </c>
      <c r="M3400" s="259"/>
    </row>
    <row r="3401" spans="1:13" x14ac:dyDescent="0.25">
      <c r="A3401" s="229" t="s">
        <v>3216</v>
      </c>
      <c r="B3401" s="186" t="s">
        <v>5685</v>
      </c>
      <c r="C3401" s="184" t="s">
        <v>7325</v>
      </c>
      <c r="D3401" s="182">
        <f>IF(ISBLANK($D$2),SUMIFS(Entradas!$C:$C,Entradas!$A:$A,$A3401)-SUMIFS(SAIDA!$C:$C,SAIDA!$A:$A,$A3401),SUMIFS(Entradas!$C:$C,Entradas!$A:$A,$A3401,Entradas!$B:$B,"&lt;="&amp;$D$2)-SUMIFS(SAIDA!$C:$C,SAIDA!$A:$A,$A3401,SAIDA!$B:$B,"&lt;="&amp;$D$2))</f>
        <v>1</v>
      </c>
      <c r="E3401" s="183" t="str">
        <f>IF($A3401="","",IFERROR(VLOOKUP($A3401,Entradas!$A:$D,4,FALSE),""))</f>
        <v>CERTO</v>
      </c>
      <c r="F3401" s="176" t="s">
        <v>2</v>
      </c>
      <c r="G3401" s="190" t="s">
        <v>7390</v>
      </c>
      <c r="H3401" s="176"/>
      <c r="I3401" s="173" t="e">
        <v>#N/A</v>
      </c>
      <c r="K3401" s="173">
        <f>SUMIF(Entradas!A:A,A3401,Entradas!C:C)</f>
        <v>1</v>
      </c>
      <c r="L3401" s="173">
        <f>SUMIF(SAIDA!A:A,A3401,SAIDA!C:C)</f>
        <v>0</v>
      </c>
      <c r="M3401" s="259"/>
    </row>
    <row r="3402" spans="1:13" x14ac:dyDescent="0.25">
      <c r="A3402" s="229" t="s">
        <v>3217</v>
      </c>
      <c r="B3402" s="186" t="s">
        <v>5686</v>
      </c>
      <c r="C3402" s="184" t="s">
        <v>7325</v>
      </c>
      <c r="D3402" s="182">
        <f>IF(ISBLANK($D$2),SUMIFS(Entradas!$C:$C,Entradas!$A:$A,$A3402)-SUMIFS(SAIDA!$C:$C,SAIDA!$A:$A,$A3402),SUMIFS(Entradas!$C:$C,Entradas!$A:$A,$A3402,Entradas!$B:$B,"&lt;="&amp;$D$2)-SUMIFS(SAIDA!$C:$C,SAIDA!$A:$A,$A3402,SAIDA!$B:$B,"&lt;="&amp;$D$2))</f>
        <v>0</v>
      </c>
      <c r="E3402" s="183">
        <f>IF($A3402="","",IFERROR(VLOOKUP($A3402,Entradas!$A:$D,4,FALSE),""))</f>
        <v>0</v>
      </c>
      <c r="F3402" s="176" t="s">
        <v>2</v>
      </c>
      <c r="G3402" s="190" t="s">
        <v>7390</v>
      </c>
      <c r="H3402" s="176"/>
      <c r="I3402" s="173" t="e">
        <v>#N/A</v>
      </c>
      <c r="K3402" s="173">
        <f>SUMIF(Entradas!A:A,A3402,Entradas!C:C)</f>
        <v>0</v>
      </c>
      <c r="L3402" s="173">
        <f>SUMIF(SAIDA!A:A,A3402,SAIDA!C:C)</f>
        <v>0</v>
      </c>
      <c r="M3402" s="259"/>
    </row>
    <row r="3403" spans="1:13" x14ac:dyDescent="0.25">
      <c r="A3403" s="229" t="s">
        <v>3218</v>
      </c>
      <c r="B3403" s="186" t="s">
        <v>5687</v>
      </c>
      <c r="C3403" s="176" t="s">
        <v>8432</v>
      </c>
      <c r="D3403" s="182">
        <f>IF(ISBLANK($D$2),SUMIFS(Entradas!$C:$C,Entradas!$A:$A,$A3403)-SUMIFS(SAIDA!$C:$C,SAIDA!$A:$A,$A3403),SUMIFS(Entradas!$C:$C,Entradas!$A:$A,$A3403,Entradas!$B:$B,"&lt;="&amp;$D$2)-SUMIFS(SAIDA!$C:$C,SAIDA!$A:$A,$A3403,SAIDA!$B:$B,"&lt;="&amp;$D$2))</f>
        <v>0</v>
      </c>
      <c r="E3403" s="183" t="str">
        <f>IF($A3403="","",IFERROR(VLOOKUP($A3403,Entradas!$A:$D,4,FALSE),""))</f>
        <v>CERTO</v>
      </c>
      <c r="F3403" s="176" t="s">
        <v>2</v>
      </c>
      <c r="H3403" s="176" t="s">
        <v>7175</v>
      </c>
      <c r="I3403" s="173" t="e">
        <v>#N/A</v>
      </c>
      <c r="K3403" s="173">
        <f>SUMIF(Entradas!A:A,A3403,Entradas!C:C)</f>
        <v>3</v>
      </c>
      <c r="L3403" s="173">
        <f>SUMIF(SAIDA!A:A,A3403,SAIDA!C:C)</f>
        <v>3</v>
      </c>
      <c r="M3403" s="259"/>
    </row>
    <row r="3404" spans="1:13" x14ac:dyDescent="0.25">
      <c r="A3404" s="229" t="s">
        <v>3219</v>
      </c>
      <c r="B3404" s="186" t="s">
        <v>5688</v>
      </c>
      <c r="C3404" s="176" t="s">
        <v>8432</v>
      </c>
      <c r="D3404" s="182">
        <f>IF(ISBLANK($D$2),SUMIFS(Entradas!$C:$C,Entradas!$A:$A,$A3404)-SUMIFS(SAIDA!$C:$C,SAIDA!$A:$A,$A3404),SUMIFS(Entradas!$C:$C,Entradas!$A:$A,$A3404,Entradas!$B:$B,"&lt;="&amp;$D$2)-SUMIFS(SAIDA!$C:$C,SAIDA!$A:$A,$A3404,SAIDA!$B:$B,"&lt;="&amp;$D$2))</f>
        <v>0</v>
      </c>
      <c r="E3404" s="183" t="str">
        <f>IF($A3404="","",IFERROR(VLOOKUP($A3404,Entradas!$A:$D,4,FALSE),""))</f>
        <v>CERTO</v>
      </c>
      <c r="F3404" s="176" t="s">
        <v>2</v>
      </c>
      <c r="H3404" s="176"/>
      <c r="I3404" s="173" t="e">
        <v>#N/A</v>
      </c>
      <c r="K3404" s="173">
        <f>SUMIF(Entradas!A:A,A3404,Entradas!C:C)</f>
        <v>0</v>
      </c>
      <c r="L3404" s="173">
        <f>SUMIF(SAIDA!A:A,A3404,SAIDA!C:C)</f>
        <v>0</v>
      </c>
      <c r="M3404" s="259"/>
    </row>
    <row r="3405" spans="1:13" x14ac:dyDescent="0.25">
      <c r="A3405" s="229" t="s">
        <v>3220</v>
      </c>
      <c r="B3405" s="186" t="s">
        <v>5689</v>
      </c>
      <c r="C3405" s="176" t="s">
        <v>8432</v>
      </c>
      <c r="D3405" s="182">
        <f>IF(ISBLANK($D$2),SUMIFS(Entradas!$C:$C,Entradas!$A:$A,$A3405)-SUMIFS(SAIDA!$C:$C,SAIDA!$A:$A,$A3405),SUMIFS(Entradas!$C:$C,Entradas!$A:$A,$A3405,Entradas!$B:$B,"&lt;="&amp;$D$2)-SUMIFS(SAIDA!$C:$C,SAIDA!$A:$A,$A3405,SAIDA!$B:$B,"&lt;="&amp;$D$2))</f>
        <v>0</v>
      </c>
      <c r="E3405" s="183" t="str">
        <f>IF($A3405="","",IFERROR(VLOOKUP($A3405,Entradas!$A:$D,4,FALSE),""))</f>
        <v>CERTO</v>
      </c>
      <c r="F3405" s="176" t="s">
        <v>2</v>
      </c>
      <c r="H3405" s="176"/>
      <c r="I3405" s="173" t="e">
        <v>#N/A</v>
      </c>
      <c r="K3405" s="173">
        <f>SUMIF(Entradas!A:A,A3405,Entradas!C:C)</f>
        <v>0</v>
      </c>
      <c r="L3405" s="173">
        <f>SUMIF(SAIDA!A:A,A3405,SAIDA!C:C)</f>
        <v>0</v>
      </c>
      <c r="M3405" s="259"/>
    </row>
    <row r="3406" spans="1:13" x14ac:dyDescent="0.25">
      <c r="A3406" s="229" t="s">
        <v>3221</v>
      </c>
      <c r="B3406" s="181" t="s">
        <v>3221</v>
      </c>
      <c r="C3406" s="176" t="s">
        <v>8432</v>
      </c>
      <c r="D3406" s="182">
        <f>IF(ISBLANK($D$2),SUMIFS(Entradas!$C:$C,Entradas!$A:$A,$A3406)-SUMIFS(SAIDA!$C:$C,SAIDA!$A:$A,$A3406),SUMIFS(Entradas!$C:$C,Entradas!$A:$A,$A3406,Entradas!$B:$B,"&lt;="&amp;$D$2)-SUMIFS(SAIDA!$C:$C,SAIDA!$A:$A,$A3406,SAIDA!$B:$B,"&lt;="&amp;$D$2))</f>
        <v>2</v>
      </c>
      <c r="E3406" s="183" t="str">
        <f>IF($A3406="","",IFERROR(VLOOKUP($A3406,Entradas!$A:$D,4,FALSE),""))</f>
        <v>CERTO</v>
      </c>
      <c r="F3406" s="176" t="s">
        <v>2</v>
      </c>
      <c r="H3406" s="176" t="s">
        <v>7176</v>
      </c>
      <c r="I3406" s="173" t="e">
        <v>#N/A</v>
      </c>
      <c r="K3406" s="173">
        <f>SUMIF(Entradas!A:A,A3406,Entradas!C:C)</f>
        <v>2</v>
      </c>
      <c r="L3406" s="173">
        <f>SUMIF(SAIDA!A:A,A3406,SAIDA!C:C)</f>
        <v>0</v>
      </c>
      <c r="M3406" s="259"/>
    </row>
    <row r="3407" spans="1:13" x14ac:dyDescent="0.25">
      <c r="A3407" s="229" t="s">
        <v>3222</v>
      </c>
      <c r="B3407" s="186" t="s">
        <v>5689</v>
      </c>
      <c r="C3407" s="176" t="s">
        <v>8432</v>
      </c>
      <c r="D3407" s="182">
        <f>IF(ISBLANK($D$2),SUMIFS(Entradas!$C:$C,Entradas!$A:$A,$A3407)-SUMIFS(SAIDA!$C:$C,SAIDA!$A:$A,$A3407),SUMIFS(Entradas!$C:$C,Entradas!$A:$A,$A3407,Entradas!$B:$B,"&lt;="&amp;$D$2)-SUMIFS(SAIDA!$C:$C,SAIDA!$A:$A,$A3407,SAIDA!$B:$B,"&lt;="&amp;$D$2))</f>
        <v>1</v>
      </c>
      <c r="E3407" s="183" t="str">
        <f>IF($A3407="","",IFERROR(VLOOKUP($A3407,Entradas!$A:$D,4,FALSE),""))</f>
        <v>CERTO</v>
      </c>
      <c r="F3407" s="176" t="s">
        <v>2</v>
      </c>
      <c r="H3407" s="176"/>
      <c r="I3407" s="173" t="e">
        <v>#N/A</v>
      </c>
      <c r="K3407" s="173">
        <f>SUMIF(Entradas!A:A,A3407,Entradas!C:C)</f>
        <v>141</v>
      </c>
      <c r="L3407" s="173">
        <f>SUMIF(SAIDA!A:A,A3407,SAIDA!C:C)</f>
        <v>140</v>
      </c>
      <c r="M3407" s="259"/>
    </row>
    <row r="3408" spans="1:13" x14ac:dyDescent="0.25">
      <c r="A3408" s="229" t="s">
        <v>3223</v>
      </c>
      <c r="B3408" s="186" t="s">
        <v>5690</v>
      </c>
      <c r="C3408" s="176" t="s">
        <v>8432</v>
      </c>
      <c r="D3408" s="182">
        <f>IF(ISBLANK($D$2),SUMIFS(Entradas!$C:$C,Entradas!$A:$A,$A3408)-SUMIFS(SAIDA!$C:$C,SAIDA!$A:$A,$A3408),SUMIFS(Entradas!$C:$C,Entradas!$A:$A,$A3408,Entradas!$B:$B,"&lt;="&amp;$D$2)-SUMIFS(SAIDA!$C:$C,SAIDA!$A:$A,$A3408,SAIDA!$B:$B,"&lt;="&amp;$D$2))</f>
        <v>59</v>
      </c>
      <c r="E3408" s="183" t="str">
        <f>IF($A3408="","",IFERROR(VLOOKUP($A3408,Entradas!$A:$D,4,FALSE),""))</f>
        <v>CERTO</v>
      </c>
      <c r="F3408" s="176" t="s">
        <v>2</v>
      </c>
      <c r="H3408" s="176"/>
      <c r="I3408" s="173" t="e">
        <v>#N/A</v>
      </c>
      <c r="K3408" s="173">
        <f>SUMIF(Entradas!A:A,A3408,Entradas!C:C)</f>
        <v>78</v>
      </c>
      <c r="L3408" s="173">
        <f>SUMIF(SAIDA!A:A,A3408,SAIDA!C:C)</f>
        <v>19</v>
      </c>
      <c r="M3408" s="259"/>
    </row>
    <row r="3409" spans="1:13" x14ac:dyDescent="0.25">
      <c r="A3409" s="229" t="s">
        <v>3224</v>
      </c>
      <c r="B3409" s="186" t="s">
        <v>5691</v>
      </c>
      <c r="C3409" s="176" t="s">
        <v>8432</v>
      </c>
      <c r="D3409" s="182">
        <f>IF(ISBLANK($D$2),SUMIFS(Entradas!$C:$C,Entradas!$A:$A,$A3409)-SUMIFS(SAIDA!$C:$C,SAIDA!$A:$A,$A3409),SUMIFS(Entradas!$C:$C,Entradas!$A:$A,$A3409,Entradas!$B:$B,"&lt;="&amp;$D$2)-SUMIFS(SAIDA!$C:$C,SAIDA!$A:$A,$A3409,SAIDA!$B:$B,"&lt;="&amp;$D$2))</f>
        <v>2</v>
      </c>
      <c r="E3409" s="183" t="str">
        <f>IF($A3409="","",IFERROR(VLOOKUP($A3409,Entradas!$A:$D,4,FALSE),""))</f>
        <v>CERTO</v>
      </c>
      <c r="F3409" s="176" t="s">
        <v>2</v>
      </c>
      <c r="H3409" s="176"/>
      <c r="I3409" s="173" t="e">
        <v>#N/A</v>
      </c>
      <c r="K3409" s="173">
        <f>SUMIF(Entradas!A:A,A3409,Entradas!C:C)</f>
        <v>4</v>
      </c>
      <c r="L3409" s="173">
        <f>SUMIF(SAIDA!A:A,A3409,SAIDA!C:C)</f>
        <v>2</v>
      </c>
      <c r="M3409" s="259"/>
    </row>
    <row r="3410" spans="1:13" x14ac:dyDescent="0.25">
      <c r="A3410" s="229" t="s">
        <v>3225</v>
      </c>
      <c r="B3410" s="186" t="s">
        <v>8437</v>
      </c>
      <c r="C3410" s="176" t="s">
        <v>8432</v>
      </c>
      <c r="D3410" s="182">
        <f>IF(ISBLANK($D$2),SUMIFS(Entradas!$C:$C,Entradas!$A:$A,$A3410)-SUMIFS(SAIDA!$C:$C,SAIDA!$A:$A,$A3410),SUMIFS(Entradas!$C:$C,Entradas!$A:$A,$A3410,Entradas!$B:$B,"&lt;="&amp;$D$2)-SUMIFS(SAIDA!$C:$C,SAIDA!$A:$A,$A3410,SAIDA!$B:$B,"&lt;="&amp;$D$2))</f>
        <v>1</v>
      </c>
      <c r="E3410" s="183" t="str">
        <f>IF($A3410="","",IFERROR(VLOOKUP($A3410,Entradas!$A:$D,4,FALSE),""))</f>
        <v>CERTO</v>
      </c>
      <c r="F3410" s="176" t="s">
        <v>2</v>
      </c>
      <c r="H3410" s="176"/>
      <c r="I3410" s="173" t="e">
        <v>#N/A</v>
      </c>
      <c r="K3410" s="173">
        <f>SUMIF(Entradas!A:A,A3410,Entradas!C:C)</f>
        <v>1</v>
      </c>
      <c r="L3410" s="173">
        <f>SUMIF(SAIDA!A:A,A3410,SAIDA!C:C)</f>
        <v>0</v>
      </c>
      <c r="M3410" s="259"/>
    </row>
    <row r="3411" spans="1:13" x14ac:dyDescent="0.25">
      <c r="A3411" s="229" t="s">
        <v>3226</v>
      </c>
      <c r="B3411" s="186" t="s">
        <v>5692</v>
      </c>
      <c r="C3411" s="176" t="s">
        <v>6476</v>
      </c>
      <c r="D3411" s="182">
        <f>IF(ISBLANK($D$2),SUMIFS(Entradas!$C:$C,Entradas!$A:$A,$A3411)-SUMIFS(SAIDA!$C:$C,SAIDA!$A:$A,$A3411),SUMIFS(Entradas!$C:$C,Entradas!$A:$A,$A3411,Entradas!$B:$B,"&lt;="&amp;$D$2)-SUMIFS(SAIDA!$C:$C,SAIDA!$A:$A,$A3411,SAIDA!$B:$B,"&lt;="&amp;$D$2))</f>
        <v>1</v>
      </c>
      <c r="E3411" s="183">
        <f>IF($A3411="","",IFERROR(VLOOKUP($A3411,Entradas!$A:$D,4,FALSE),""))</f>
        <v>0</v>
      </c>
      <c r="F3411" s="176" t="s">
        <v>2</v>
      </c>
      <c r="H3411" s="176"/>
      <c r="I3411" s="173" t="e">
        <v>#N/A</v>
      </c>
      <c r="K3411" s="173">
        <f>SUMIF(Entradas!A:A,A3411,Entradas!C:C)</f>
        <v>1</v>
      </c>
      <c r="L3411" s="173">
        <f>SUMIF(SAIDA!A:A,A3411,SAIDA!C:C)</f>
        <v>0</v>
      </c>
      <c r="M3411" s="259"/>
    </row>
    <row r="3412" spans="1:13" x14ac:dyDescent="0.25">
      <c r="A3412" s="229" t="s">
        <v>3227</v>
      </c>
      <c r="B3412" s="181" t="s">
        <v>3227</v>
      </c>
      <c r="C3412" s="176" t="s">
        <v>8259</v>
      </c>
      <c r="D3412" s="182">
        <f>IF(ISBLANK($D$2),SUMIFS(Entradas!$C:$C,Entradas!$A:$A,$A3412)-SUMIFS(SAIDA!$C:$C,SAIDA!$A:$A,$A3412),SUMIFS(Entradas!$C:$C,Entradas!$A:$A,$A3412,Entradas!$B:$B,"&lt;="&amp;$D$2)-SUMIFS(SAIDA!$C:$C,SAIDA!$A:$A,$A3412,SAIDA!$B:$B,"&lt;="&amp;$D$2))</f>
        <v>1</v>
      </c>
      <c r="E3412" s="183">
        <f>IF($A3412="","",IFERROR(VLOOKUP($A3412,Entradas!$A:$D,4,FALSE),""))</f>
        <v>0</v>
      </c>
      <c r="F3412" s="176" t="s">
        <v>2</v>
      </c>
      <c r="G3412" s="190" t="s">
        <v>7390</v>
      </c>
      <c r="H3412" s="176"/>
      <c r="I3412" s="173" t="e">
        <v>#N/A</v>
      </c>
      <c r="K3412" s="173">
        <f>SUMIF(Entradas!A:A,A3412,Entradas!C:C)</f>
        <v>1</v>
      </c>
      <c r="L3412" s="173">
        <f>SUMIF(SAIDA!A:A,A3412,SAIDA!C:C)</f>
        <v>0</v>
      </c>
      <c r="M3412" s="259"/>
    </row>
    <row r="3413" spans="1:13" x14ac:dyDescent="0.25">
      <c r="A3413" s="229" t="s">
        <v>3228</v>
      </c>
      <c r="B3413" s="181" t="s">
        <v>3228</v>
      </c>
      <c r="C3413" s="176" t="s">
        <v>8259</v>
      </c>
      <c r="D3413" s="182">
        <f>IF(ISBLANK($D$2),SUMIFS(Entradas!$C:$C,Entradas!$A:$A,$A3413)-SUMIFS(SAIDA!$C:$C,SAIDA!$A:$A,$A3413),SUMIFS(Entradas!$C:$C,Entradas!$A:$A,$A3413,Entradas!$B:$B,"&lt;="&amp;$D$2)-SUMIFS(SAIDA!$C:$C,SAIDA!$A:$A,$A3413,SAIDA!$B:$B,"&lt;="&amp;$D$2))</f>
        <v>2</v>
      </c>
      <c r="E3413" s="183">
        <f>IF($A3413="","",IFERROR(VLOOKUP($A3413,Entradas!$A:$D,4,FALSE),""))</f>
        <v>0</v>
      </c>
      <c r="F3413" s="176" t="s">
        <v>2</v>
      </c>
      <c r="G3413" s="190" t="s">
        <v>7390</v>
      </c>
      <c r="H3413" s="176"/>
      <c r="I3413" s="173" t="e">
        <v>#N/A</v>
      </c>
      <c r="K3413" s="173">
        <f>SUMIF(Entradas!A:A,A3413,Entradas!C:C)</f>
        <v>2</v>
      </c>
      <c r="L3413" s="173">
        <f>SUMIF(SAIDA!A:A,A3413,SAIDA!C:C)</f>
        <v>0</v>
      </c>
      <c r="M3413" s="259"/>
    </row>
    <row r="3414" spans="1:13" x14ac:dyDescent="0.25">
      <c r="A3414" s="229" t="s">
        <v>3229</v>
      </c>
      <c r="B3414" s="181" t="s">
        <v>3229</v>
      </c>
      <c r="C3414" s="176" t="s">
        <v>8259</v>
      </c>
      <c r="D3414" s="182">
        <f>IF(ISBLANK($D$2),SUMIFS(Entradas!$C:$C,Entradas!$A:$A,$A3414)-SUMIFS(SAIDA!$C:$C,SAIDA!$A:$A,$A3414),SUMIFS(Entradas!$C:$C,Entradas!$A:$A,$A3414,Entradas!$B:$B,"&lt;="&amp;$D$2)-SUMIFS(SAIDA!$C:$C,SAIDA!$A:$A,$A3414,SAIDA!$B:$B,"&lt;="&amp;$D$2))</f>
        <v>1</v>
      </c>
      <c r="E3414" s="183">
        <f>IF($A3414="","",IFERROR(VLOOKUP($A3414,Entradas!$A:$D,4,FALSE),""))</f>
        <v>0</v>
      </c>
      <c r="F3414" s="176" t="s">
        <v>2</v>
      </c>
      <c r="G3414" s="190" t="s">
        <v>7390</v>
      </c>
      <c r="H3414" s="176"/>
      <c r="I3414" s="173" t="e">
        <v>#N/A</v>
      </c>
      <c r="K3414" s="173">
        <f>SUMIF(Entradas!A:A,A3414,Entradas!C:C)</f>
        <v>1</v>
      </c>
      <c r="L3414" s="173">
        <f>SUMIF(SAIDA!A:A,A3414,SAIDA!C:C)</f>
        <v>0</v>
      </c>
      <c r="M3414" s="259"/>
    </row>
    <row r="3415" spans="1:13" x14ac:dyDescent="0.25">
      <c r="A3415" s="229" t="s">
        <v>3230</v>
      </c>
      <c r="B3415" s="181" t="s">
        <v>3230</v>
      </c>
      <c r="C3415" s="176" t="s">
        <v>8259</v>
      </c>
      <c r="D3415" s="182">
        <f>IF(ISBLANK($D$2),SUMIFS(Entradas!$C:$C,Entradas!$A:$A,$A3415)-SUMIFS(SAIDA!$C:$C,SAIDA!$A:$A,$A3415),SUMIFS(Entradas!$C:$C,Entradas!$A:$A,$A3415,Entradas!$B:$B,"&lt;="&amp;$D$2)-SUMIFS(SAIDA!$C:$C,SAIDA!$A:$A,$A3415,SAIDA!$B:$B,"&lt;="&amp;$D$2))</f>
        <v>19</v>
      </c>
      <c r="E3415" s="183">
        <f>IF($A3415="","",IFERROR(VLOOKUP($A3415,Entradas!$A:$D,4,FALSE),""))</f>
        <v>0</v>
      </c>
      <c r="F3415" s="176" t="s">
        <v>2</v>
      </c>
      <c r="G3415" s="190" t="s">
        <v>7390</v>
      </c>
      <c r="H3415" s="176"/>
      <c r="I3415" s="173" t="e">
        <v>#N/A</v>
      </c>
      <c r="K3415" s="173">
        <f>SUMIF(Entradas!A:A,A3415,Entradas!C:C)</f>
        <v>19</v>
      </c>
      <c r="L3415" s="173">
        <f>SUMIF(SAIDA!A:A,A3415,SAIDA!C:C)</f>
        <v>0</v>
      </c>
      <c r="M3415" s="259"/>
    </row>
    <row r="3416" spans="1:13" x14ac:dyDescent="0.25">
      <c r="A3416" s="229" t="s">
        <v>3231</v>
      </c>
      <c r="B3416" s="181" t="s">
        <v>3231</v>
      </c>
      <c r="C3416" s="176" t="s">
        <v>8259</v>
      </c>
      <c r="D3416" s="182">
        <f>IF(ISBLANK($D$2),SUMIFS(Entradas!$C:$C,Entradas!$A:$A,$A3416)-SUMIFS(SAIDA!$C:$C,SAIDA!$A:$A,$A3416),SUMIFS(Entradas!$C:$C,Entradas!$A:$A,$A3416,Entradas!$B:$B,"&lt;="&amp;$D$2)-SUMIFS(SAIDA!$C:$C,SAIDA!$A:$A,$A3416,SAIDA!$B:$B,"&lt;="&amp;$D$2))</f>
        <v>13</v>
      </c>
      <c r="E3416" s="183">
        <f>IF($A3416="","",IFERROR(VLOOKUP($A3416,Entradas!$A:$D,4,FALSE),""))</f>
        <v>0</v>
      </c>
      <c r="F3416" s="176" t="s">
        <v>2</v>
      </c>
      <c r="G3416" s="190" t="s">
        <v>7390</v>
      </c>
      <c r="H3416" s="176"/>
      <c r="I3416" s="173" t="e">
        <v>#N/A</v>
      </c>
      <c r="K3416" s="173">
        <f>SUMIF(Entradas!A:A,A3416,Entradas!C:C)</f>
        <v>15</v>
      </c>
      <c r="L3416" s="173">
        <f>SUMIF(SAIDA!A:A,A3416,SAIDA!C:C)</f>
        <v>2</v>
      </c>
      <c r="M3416" s="259"/>
    </row>
    <row r="3417" spans="1:13" x14ac:dyDescent="0.25">
      <c r="A3417" s="229" t="s">
        <v>3232</v>
      </c>
      <c r="B3417" s="181" t="s">
        <v>3232</v>
      </c>
      <c r="C3417" s="176" t="s">
        <v>8259</v>
      </c>
      <c r="D3417" s="182">
        <f>IF(ISBLANK($D$2),SUMIFS(Entradas!$C:$C,Entradas!$A:$A,$A3417)-SUMIFS(SAIDA!$C:$C,SAIDA!$A:$A,$A3417),SUMIFS(Entradas!$C:$C,Entradas!$A:$A,$A3417,Entradas!$B:$B,"&lt;="&amp;$D$2)-SUMIFS(SAIDA!$C:$C,SAIDA!$A:$A,$A3417,SAIDA!$B:$B,"&lt;="&amp;$D$2))</f>
        <v>10</v>
      </c>
      <c r="E3417" s="183">
        <f>IF($A3417="","",IFERROR(VLOOKUP($A3417,Entradas!$A:$D,4,FALSE),""))</f>
        <v>0</v>
      </c>
      <c r="F3417" s="176" t="s">
        <v>2</v>
      </c>
      <c r="G3417" s="190" t="s">
        <v>7390</v>
      </c>
      <c r="H3417" s="176"/>
      <c r="I3417" s="173" t="e">
        <v>#N/A</v>
      </c>
      <c r="K3417" s="173">
        <f>SUMIF(Entradas!A:A,A3417,Entradas!C:C)</f>
        <v>12</v>
      </c>
      <c r="L3417" s="173">
        <f>SUMIF(SAIDA!A:A,A3417,SAIDA!C:C)</f>
        <v>2</v>
      </c>
      <c r="M3417" s="259"/>
    </row>
    <row r="3418" spans="1:13" x14ac:dyDescent="0.25">
      <c r="A3418" s="229" t="s">
        <v>3233</v>
      </c>
      <c r="B3418" s="186" t="s">
        <v>5693</v>
      </c>
      <c r="C3418" s="176" t="s">
        <v>8259</v>
      </c>
      <c r="D3418" s="182">
        <f>IF(ISBLANK($D$2),SUMIFS(Entradas!$C:$C,Entradas!$A:$A,$A3418)-SUMIFS(SAIDA!$C:$C,SAIDA!$A:$A,$A3418),SUMIFS(Entradas!$C:$C,Entradas!$A:$A,$A3418,Entradas!$B:$B,"&lt;="&amp;$D$2)-SUMIFS(SAIDA!$C:$C,SAIDA!$A:$A,$A3418,SAIDA!$B:$B,"&lt;="&amp;$D$2))</f>
        <v>0</v>
      </c>
      <c r="E3418" s="183">
        <f>IF($A3418="","",IFERROR(VLOOKUP($A3418,Entradas!$A:$D,4,FALSE),""))</f>
        <v>0</v>
      </c>
      <c r="F3418" s="176" t="s">
        <v>2</v>
      </c>
      <c r="G3418" s="190" t="s">
        <v>7390</v>
      </c>
      <c r="H3418" s="176"/>
      <c r="I3418" s="173" t="e">
        <v>#N/A</v>
      </c>
      <c r="K3418" s="173">
        <f>SUMIF(Entradas!A:A,A3418,Entradas!C:C)</f>
        <v>0</v>
      </c>
      <c r="L3418" s="173">
        <f>SUMIF(SAIDA!A:A,A3418,SAIDA!C:C)</f>
        <v>0</v>
      </c>
      <c r="M3418" s="259"/>
    </row>
    <row r="3419" spans="1:13" x14ac:dyDescent="0.25">
      <c r="A3419" s="229" t="s">
        <v>3234</v>
      </c>
      <c r="B3419" s="186" t="s">
        <v>5694</v>
      </c>
      <c r="C3419" s="176" t="s">
        <v>8259</v>
      </c>
      <c r="D3419" s="182">
        <f>IF(ISBLANK($D$2),SUMIFS(Entradas!$C:$C,Entradas!$A:$A,$A3419)-SUMIFS(SAIDA!$C:$C,SAIDA!$A:$A,$A3419),SUMIFS(Entradas!$C:$C,Entradas!$A:$A,$A3419,Entradas!$B:$B,"&lt;="&amp;$D$2)-SUMIFS(SAIDA!$C:$C,SAIDA!$A:$A,$A3419,SAIDA!$B:$B,"&lt;="&amp;$D$2))</f>
        <v>4</v>
      </c>
      <c r="E3419" s="183">
        <f>IF($A3419="","",IFERROR(VLOOKUP($A3419,Entradas!$A:$D,4,FALSE),""))</f>
        <v>0</v>
      </c>
      <c r="F3419" s="176" t="s">
        <v>2</v>
      </c>
      <c r="G3419" s="190" t="s">
        <v>7390</v>
      </c>
      <c r="H3419" s="176"/>
      <c r="I3419" s="173" t="e">
        <v>#N/A</v>
      </c>
      <c r="K3419" s="173">
        <f>SUMIF(Entradas!A:A,A3419,Entradas!C:C)</f>
        <v>10</v>
      </c>
      <c r="L3419" s="173">
        <f>SUMIF(SAIDA!A:A,A3419,SAIDA!C:C)</f>
        <v>6</v>
      </c>
      <c r="M3419" s="259"/>
    </row>
    <row r="3420" spans="1:13" x14ac:dyDescent="0.25">
      <c r="A3420" s="229" t="s">
        <v>3235</v>
      </c>
      <c r="B3420" s="186" t="s">
        <v>5695</v>
      </c>
      <c r="C3420" s="176" t="s">
        <v>8259</v>
      </c>
      <c r="D3420" s="182">
        <f>IF(ISBLANK($D$2),SUMIFS(Entradas!$C:$C,Entradas!$A:$A,$A3420)-SUMIFS(SAIDA!$C:$C,SAIDA!$A:$A,$A3420),SUMIFS(Entradas!$C:$C,Entradas!$A:$A,$A3420,Entradas!$B:$B,"&lt;="&amp;$D$2)-SUMIFS(SAIDA!$C:$C,SAIDA!$A:$A,$A3420,SAIDA!$B:$B,"&lt;="&amp;$D$2))</f>
        <v>1</v>
      </c>
      <c r="E3420" s="183">
        <f>IF($A3420="","",IFERROR(VLOOKUP($A3420,Entradas!$A:$D,4,FALSE),""))</f>
        <v>0</v>
      </c>
      <c r="F3420" s="176" t="s">
        <v>2</v>
      </c>
      <c r="G3420" s="190" t="s">
        <v>7390</v>
      </c>
      <c r="H3420" s="176"/>
      <c r="I3420" s="173" t="e">
        <v>#N/A</v>
      </c>
      <c r="K3420" s="173">
        <f>SUMIF(Entradas!A:A,A3420,Entradas!C:C)</f>
        <v>1</v>
      </c>
      <c r="L3420" s="173">
        <f>SUMIF(SAIDA!A:A,A3420,SAIDA!C:C)</f>
        <v>0</v>
      </c>
      <c r="M3420" s="259"/>
    </row>
    <row r="3421" spans="1:13" x14ac:dyDescent="0.25">
      <c r="A3421" s="229" t="s">
        <v>3236</v>
      </c>
      <c r="B3421" s="181" t="s">
        <v>3236</v>
      </c>
      <c r="C3421" s="176" t="s">
        <v>8259</v>
      </c>
      <c r="D3421" s="182">
        <f>IF(ISBLANK($D$2),SUMIFS(Entradas!$C:$C,Entradas!$A:$A,$A3421)-SUMIFS(SAIDA!$C:$C,SAIDA!$A:$A,$A3421),SUMIFS(Entradas!$C:$C,Entradas!$A:$A,$A3421,Entradas!$B:$B,"&lt;="&amp;$D$2)-SUMIFS(SAIDA!$C:$C,SAIDA!$A:$A,$A3421,SAIDA!$B:$B,"&lt;="&amp;$D$2))</f>
        <v>94</v>
      </c>
      <c r="E3421" s="183">
        <f>IF($A3421="","",IFERROR(VLOOKUP($A3421,Entradas!$A:$D,4,FALSE),""))</f>
        <v>0</v>
      </c>
      <c r="F3421" s="176" t="s">
        <v>2</v>
      </c>
      <c r="G3421" s="190" t="s">
        <v>7390</v>
      </c>
      <c r="H3421" s="176"/>
      <c r="I3421" s="173" t="e">
        <v>#N/A</v>
      </c>
      <c r="K3421" s="173">
        <f>SUMIF(Entradas!A:A,A3421,Entradas!C:C)</f>
        <v>94</v>
      </c>
      <c r="L3421" s="173">
        <f>SUMIF(SAIDA!A:A,A3421,SAIDA!C:C)</f>
        <v>0</v>
      </c>
      <c r="M3421" s="259"/>
    </row>
    <row r="3422" spans="1:13" x14ac:dyDescent="0.25">
      <c r="A3422" s="229" t="s">
        <v>3237</v>
      </c>
      <c r="B3422" s="186" t="s">
        <v>5696</v>
      </c>
      <c r="C3422" s="176" t="s">
        <v>8259</v>
      </c>
      <c r="D3422" s="182">
        <f>IF(ISBLANK($D$2),SUMIFS(Entradas!$C:$C,Entradas!$A:$A,$A3422)-SUMIFS(SAIDA!$C:$C,SAIDA!$A:$A,$A3422),SUMIFS(Entradas!$C:$C,Entradas!$A:$A,$A3422,Entradas!$B:$B,"&lt;="&amp;$D$2)-SUMIFS(SAIDA!$C:$C,SAIDA!$A:$A,$A3422,SAIDA!$B:$B,"&lt;="&amp;$D$2))</f>
        <v>28</v>
      </c>
      <c r="E3422" s="183">
        <f>IF($A3422="","",IFERROR(VLOOKUP($A3422,Entradas!$A:$D,4,FALSE),""))</f>
        <v>0</v>
      </c>
      <c r="F3422" s="176" t="s">
        <v>2</v>
      </c>
      <c r="G3422" s="190" t="s">
        <v>7390</v>
      </c>
      <c r="H3422" s="176"/>
      <c r="I3422" s="173" t="e">
        <v>#N/A</v>
      </c>
      <c r="K3422" s="173">
        <f>SUMIF(Entradas!A:A,A3422,Entradas!C:C)</f>
        <v>30</v>
      </c>
      <c r="L3422" s="173">
        <f>SUMIF(SAIDA!A:A,A3422,SAIDA!C:C)</f>
        <v>2</v>
      </c>
      <c r="M3422" s="259"/>
    </row>
    <row r="3423" spans="1:13" x14ac:dyDescent="0.25">
      <c r="A3423" s="229" t="s">
        <v>3238</v>
      </c>
      <c r="B3423" s="181" t="s">
        <v>3238</v>
      </c>
      <c r="C3423" s="176" t="s">
        <v>8259</v>
      </c>
      <c r="D3423" s="182">
        <f>IF(ISBLANK($D$2),SUMIFS(Entradas!$C:$C,Entradas!$A:$A,$A3423)-SUMIFS(SAIDA!$C:$C,SAIDA!$A:$A,$A3423),SUMIFS(Entradas!$C:$C,Entradas!$A:$A,$A3423,Entradas!$B:$B,"&lt;="&amp;$D$2)-SUMIFS(SAIDA!$C:$C,SAIDA!$A:$A,$A3423,SAIDA!$B:$B,"&lt;="&amp;$D$2))</f>
        <v>1</v>
      </c>
      <c r="E3423" s="183">
        <f>IF($A3423="","",IFERROR(VLOOKUP($A3423,Entradas!$A:$D,4,FALSE),""))</f>
        <v>0</v>
      </c>
      <c r="F3423" s="176" t="s">
        <v>2</v>
      </c>
      <c r="G3423" s="190" t="s">
        <v>7390</v>
      </c>
      <c r="H3423" s="176"/>
      <c r="I3423" s="173" t="e">
        <v>#N/A</v>
      </c>
      <c r="K3423" s="173">
        <f>SUMIF(Entradas!A:A,A3423,Entradas!C:C)</f>
        <v>1</v>
      </c>
      <c r="L3423" s="173">
        <f>SUMIF(SAIDA!A:A,A3423,SAIDA!C:C)</f>
        <v>0</v>
      </c>
      <c r="M3423" s="259"/>
    </row>
    <row r="3424" spans="1:13" x14ac:dyDescent="0.25">
      <c r="A3424" s="229" t="s">
        <v>3239</v>
      </c>
      <c r="B3424" s="181" t="s">
        <v>8250</v>
      </c>
      <c r="C3424" s="176" t="s">
        <v>8259</v>
      </c>
      <c r="D3424" s="182">
        <f>IF(ISBLANK($D$2),SUMIFS(Entradas!$C:$C,Entradas!$A:$A,$A3424)-SUMIFS(SAIDA!$C:$C,SAIDA!$A:$A,$A3424),SUMIFS(Entradas!$C:$C,Entradas!$A:$A,$A3424,Entradas!$B:$B,"&lt;="&amp;$D$2)-SUMIFS(SAIDA!$C:$C,SAIDA!$A:$A,$A3424,SAIDA!$B:$B,"&lt;="&amp;$D$2))</f>
        <v>11</v>
      </c>
      <c r="E3424" s="183">
        <f>IF($A3424="","",IFERROR(VLOOKUP($A3424,Entradas!$A:$D,4,FALSE),""))</f>
        <v>0</v>
      </c>
      <c r="F3424" s="176" t="s">
        <v>2</v>
      </c>
      <c r="G3424" s="190" t="s">
        <v>7390</v>
      </c>
      <c r="H3424" s="176"/>
      <c r="I3424" s="173" t="e">
        <v>#N/A</v>
      </c>
      <c r="K3424" s="173">
        <f>SUMIF(Entradas!A:A,A3424,Entradas!C:C)</f>
        <v>15</v>
      </c>
      <c r="L3424" s="173">
        <f>SUMIF(SAIDA!A:A,A3424,SAIDA!C:C)</f>
        <v>4</v>
      </c>
      <c r="M3424" s="259"/>
    </row>
    <row r="3425" spans="1:13" x14ac:dyDescent="0.25">
      <c r="A3425" s="229" t="s">
        <v>3240</v>
      </c>
      <c r="B3425" s="186" t="s">
        <v>5697</v>
      </c>
      <c r="C3425" s="176" t="s">
        <v>8259</v>
      </c>
      <c r="D3425" s="182">
        <f>IF(ISBLANK($D$2),SUMIFS(Entradas!$C:$C,Entradas!$A:$A,$A3425)-SUMIFS(SAIDA!$C:$C,SAIDA!$A:$A,$A3425),SUMIFS(Entradas!$C:$C,Entradas!$A:$A,$A3425,Entradas!$B:$B,"&lt;="&amp;$D$2)-SUMIFS(SAIDA!$C:$C,SAIDA!$A:$A,$A3425,SAIDA!$B:$B,"&lt;="&amp;$D$2))</f>
        <v>6</v>
      </c>
      <c r="E3425" s="183">
        <f>IF($A3425="","",IFERROR(VLOOKUP($A3425,Entradas!$A:$D,4,FALSE),""))</f>
        <v>0</v>
      </c>
      <c r="F3425" s="176" t="s">
        <v>2</v>
      </c>
      <c r="G3425" s="190" t="s">
        <v>7390</v>
      </c>
      <c r="H3425" s="176"/>
      <c r="I3425" s="173" t="e">
        <v>#N/A</v>
      </c>
      <c r="K3425" s="173">
        <f>SUMIF(Entradas!A:A,A3425,Entradas!C:C)</f>
        <v>7</v>
      </c>
      <c r="L3425" s="173">
        <f>SUMIF(SAIDA!A:A,A3425,SAIDA!C:C)</f>
        <v>1</v>
      </c>
      <c r="M3425" s="259"/>
    </row>
    <row r="3426" spans="1:13" x14ac:dyDescent="0.25">
      <c r="A3426" s="229" t="s">
        <v>3241</v>
      </c>
      <c r="B3426" s="186" t="s">
        <v>5698</v>
      </c>
      <c r="C3426" s="176" t="s">
        <v>8259</v>
      </c>
      <c r="D3426" s="182">
        <f>IF(ISBLANK($D$2),SUMIFS(Entradas!$C:$C,Entradas!$A:$A,$A3426)-SUMIFS(SAIDA!$C:$C,SAIDA!$A:$A,$A3426),SUMIFS(Entradas!$C:$C,Entradas!$A:$A,$A3426,Entradas!$B:$B,"&lt;="&amp;$D$2)-SUMIFS(SAIDA!$C:$C,SAIDA!$A:$A,$A3426,SAIDA!$B:$B,"&lt;="&amp;$D$2))</f>
        <v>2</v>
      </c>
      <c r="E3426" s="183">
        <f>IF($A3426="","",IFERROR(VLOOKUP($A3426,Entradas!$A:$D,4,FALSE),""))</f>
        <v>0</v>
      </c>
      <c r="F3426" s="176" t="s">
        <v>2</v>
      </c>
      <c r="G3426" s="190" t="s">
        <v>7390</v>
      </c>
      <c r="H3426" s="176"/>
      <c r="I3426" s="173" t="e">
        <v>#N/A</v>
      </c>
      <c r="K3426" s="173">
        <f>SUMIF(Entradas!A:A,A3426,Entradas!C:C)</f>
        <v>12</v>
      </c>
      <c r="L3426" s="173">
        <f>SUMIF(SAIDA!A:A,A3426,SAIDA!C:C)</f>
        <v>10</v>
      </c>
      <c r="M3426" s="259"/>
    </row>
    <row r="3427" spans="1:13" x14ac:dyDescent="0.25">
      <c r="A3427" s="229" t="s">
        <v>3242</v>
      </c>
      <c r="B3427" s="181" t="s">
        <v>3242</v>
      </c>
      <c r="C3427" s="176" t="s">
        <v>8259</v>
      </c>
      <c r="D3427" s="182">
        <f>IF(ISBLANK($D$2),SUMIFS(Entradas!$C:$C,Entradas!$A:$A,$A3427)-SUMIFS(SAIDA!$C:$C,SAIDA!$A:$A,$A3427),SUMIFS(Entradas!$C:$C,Entradas!$A:$A,$A3427,Entradas!$B:$B,"&lt;="&amp;$D$2)-SUMIFS(SAIDA!$C:$C,SAIDA!$A:$A,$A3427,SAIDA!$B:$B,"&lt;="&amp;$D$2))</f>
        <v>0</v>
      </c>
      <c r="E3427" s="183">
        <f>IF($A3427="","",IFERROR(VLOOKUP($A3427,Entradas!$A:$D,4,FALSE),""))</f>
        <v>0</v>
      </c>
      <c r="F3427" s="176" t="s">
        <v>2</v>
      </c>
      <c r="G3427" s="190" t="s">
        <v>7390</v>
      </c>
      <c r="H3427" s="176"/>
      <c r="I3427" s="173" t="e">
        <v>#N/A</v>
      </c>
      <c r="K3427" s="173">
        <f>SUMIF(Entradas!A:A,A3427,Entradas!C:C)</f>
        <v>0</v>
      </c>
      <c r="L3427" s="173">
        <f>SUMIF(SAIDA!A:A,A3427,SAIDA!C:C)</f>
        <v>0</v>
      </c>
      <c r="M3427" s="259"/>
    </row>
    <row r="3428" spans="1:13" x14ac:dyDescent="0.25">
      <c r="A3428" s="229" t="s">
        <v>3243</v>
      </c>
      <c r="B3428" s="181" t="s">
        <v>3243</v>
      </c>
      <c r="C3428" s="176" t="s">
        <v>8259</v>
      </c>
      <c r="D3428" s="182">
        <f>IF(ISBLANK($D$2),SUMIFS(Entradas!$C:$C,Entradas!$A:$A,$A3428)-SUMIFS(SAIDA!$C:$C,SAIDA!$A:$A,$A3428),SUMIFS(Entradas!$C:$C,Entradas!$A:$A,$A3428,Entradas!$B:$B,"&lt;="&amp;$D$2)-SUMIFS(SAIDA!$C:$C,SAIDA!$A:$A,$A3428,SAIDA!$B:$B,"&lt;="&amp;$D$2))</f>
        <v>6</v>
      </c>
      <c r="E3428" s="183">
        <f>IF($A3428="","",IFERROR(VLOOKUP($A3428,Entradas!$A:$D,4,FALSE),""))</f>
        <v>0</v>
      </c>
      <c r="F3428" s="176" t="s">
        <v>2</v>
      </c>
      <c r="G3428" s="190" t="s">
        <v>7390</v>
      </c>
      <c r="H3428" s="176"/>
      <c r="I3428" s="173" t="e">
        <v>#N/A</v>
      </c>
      <c r="K3428" s="173">
        <f>SUMIF(Entradas!A:A,A3428,Entradas!C:C)</f>
        <v>6</v>
      </c>
      <c r="L3428" s="173">
        <f>SUMIF(SAIDA!A:A,A3428,SAIDA!C:C)</f>
        <v>0</v>
      </c>
      <c r="M3428" s="259"/>
    </row>
    <row r="3429" spans="1:13" x14ac:dyDescent="0.25">
      <c r="A3429" s="229" t="s">
        <v>3244</v>
      </c>
      <c r="B3429" s="181" t="s">
        <v>3244</v>
      </c>
      <c r="C3429" s="176" t="s">
        <v>8259</v>
      </c>
      <c r="D3429" s="182">
        <f>IF(ISBLANK($D$2),SUMIFS(Entradas!$C:$C,Entradas!$A:$A,$A3429)-SUMIFS(SAIDA!$C:$C,SAIDA!$A:$A,$A3429),SUMIFS(Entradas!$C:$C,Entradas!$A:$A,$A3429,Entradas!$B:$B,"&lt;="&amp;$D$2)-SUMIFS(SAIDA!$C:$C,SAIDA!$A:$A,$A3429,SAIDA!$B:$B,"&lt;="&amp;$D$2))</f>
        <v>18</v>
      </c>
      <c r="E3429" s="183">
        <f>IF($A3429="","",IFERROR(VLOOKUP($A3429,Entradas!$A:$D,4,FALSE),""))</f>
        <v>0</v>
      </c>
      <c r="F3429" s="176" t="s">
        <v>2</v>
      </c>
      <c r="G3429" s="190" t="s">
        <v>7390</v>
      </c>
      <c r="H3429" s="176"/>
      <c r="I3429" s="173" t="e">
        <v>#N/A</v>
      </c>
      <c r="K3429" s="173">
        <f>SUMIF(Entradas!A:A,A3429,Entradas!C:C)</f>
        <v>20</v>
      </c>
      <c r="L3429" s="173">
        <f>SUMIF(SAIDA!A:A,A3429,SAIDA!C:C)</f>
        <v>2</v>
      </c>
      <c r="M3429" s="259"/>
    </row>
    <row r="3430" spans="1:13" x14ac:dyDescent="0.25">
      <c r="A3430" s="229" t="s">
        <v>3245</v>
      </c>
      <c r="B3430" s="181" t="s">
        <v>3245</v>
      </c>
      <c r="C3430" s="176" t="s">
        <v>8259</v>
      </c>
      <c r="D3430" s="182">
        <f>IF(ISBLANK($D$2),SUMIFS(Entradas!$C:$C,Entradas!$A:$A,$A3430)-SUMIFS(SAIDA!$C:$C,SAIDA!$A:$A,$A3430),SUMIFS(Entradas!$C:$C,Entradas!$A:$A,$A3430,Entradas!$B:$B,"&lt;="&amp;$D$2)-SUMIFS(SAIDA!$C:$C,SAIDA!$A:$A,$A3430,SAIDA!$B:$B,"&lt;="&amp;$D$2))</f>
        <v>5</v>
      </c>
      <c r="E3430" s="183">
        <f>IF($A3430="","",IFERROR(VLOOKUP($A3430,Entradas!$A:$D,4,FALSE),""))</f>
        <v>0</v>
      </c>
      <c r="F3430" s="176" t="s">
        <v>2</v>
      </c>
      <c r="G3430" s="190" t="s">
        <v>7390</v>
      </c>
      <c r="H3430" s="176"/>
      <c r="I3430" s="173" t="e">
        <v>#N/A</v>
      </c>
      <c r="K3430" s="173">
        <f>SUMIF(Entradas!A:A,A3430,Entradas!C:C)</f>
        <v>17</v>
      </c>
      <c r="L3430" s="173">
        <f>SUMIF(SAIDA!A:A,A3430,SAIDA!C:C)</f>
        <v>12</v>
      </c>
      <c r="M3430" s="259"/>
    </row>
    <row r="3431" spans="1:13" x14ac:dyDescent="0.25">
      <c r="A3431" s="229" t="s">
        <v>3246</v>
      </c>
      <c r="B3431" s="186" t="s">
        <v>5699</v>
      </c>
      <c r="C3431" s="176" t="s">
        <v>8259</v>
      </c>
      <c r="D3431" s="182">
        <f>IF(ISBLANK($D$2),SUMIFS(Entradas!$C:$C,Entradas!$A:$A,$A3431)-SUMIFS(SAIDA!$C:$C,SAIDA!$A:$A,$A3431),SUMIFS(Entradas!$C:$C,Entradas!$A:$A,$A3431,Entradas!$B:$B,"&lt;="&amp;$D$2)-SUMIFS(SAIDA!$C:$C,SAIDA!$A:$A,$A3431,SAIDA!$B:$B,"&lt;="&amp;$D$2))</f>
        <v>10</v>
      </c>
      <c r="E3431" s="183">
        <f>IF($A3431="","",IFERROR(VLOOKUP($A3431,Entradas!$A:$D,4,FALSE),""))</f>
        <v>0</v>
      </c>
      <c r="F3431" s="176" t="s">
        <v>2</v>
      </c>
      <c r="G3431" s="190" t="s">
        <v>7390</v>
      </c>
      <c r="H3431" s="176"/>
      <c r="I3431" s="173" t="e">
        <v>#N/A</v>
      </c>
      <c r="K3431" s="173">
        <f>SUMIF(Entradas!A:A,A3431,Entradas!C:C)</f>
        <v>10</v>
      </c>
      <c r="L3431" s="173">
        <f>SUMIF(SAIDA!A:A,A3431,SAIDA!C:C)</f>
        <v>0</v>
      </c>
      <c r="M3431" s="259"/>
    </row>
    <row r="3432" spans="1:13" x14ac:dyDescent="0.25">
      <c r="A3432" s="229" t="s">
        <v>3247</v>
      </c>
      <c r="B3432" s="186" t="s">
        <v>5700</v>
      </c>
      <c r="C3432" s="176" t="s">
        <v>8259</v>
      </c>
      <c r="D3432" s="182">
        <f>IF(ISBLANK($D$2),SUMIFS(Entradas!$C:$C,Entradas!$A:$A,$A3432)-SUMIFS(SAIDA!$C:$C,SAIDA!$A:$A,$A3432),SUMIFS(Entradas!$C:$C,Entradas!$A:$A,$A3432,Entradas!$B:$B,"&lt;="&amp;$D$2)-SUMIFS(SAIDA!$C:$C,SAIDA!$A:$A,$A3432,SAIDA!$B:$B,"&lt;="&amp;$D$2))</f>
        <v>6</v>
      </c>
      <c r="E3432" s="183">
        <f>IF($A3432="","",IFERROR(VLOOKUP($A3432,Entradas!$A:$D,4,FALSE),""))</f>
        <v>0</v>
      </c>
      <c r="F3432" s="176" t="s">
        <v>2</v>
      </c>
      <c r="G3432" s="190" t="s">
        <v>7390</v>
      </c>
      <c r="H3432" s="176"/>
      <c r="I3432" s="173" t="e">
        <v>#N/A</v>
      </c>
      <c r="K3432" s="173">
        <f>SUMIF(Entradas!A:A,A3432,Entradas!C:C)</f>
        <v>11</v>
      </c>
      <c r="L3432" s="173">
        <f>SUMIF(SAIDA!A:A,A3432,SAIDA!C:C)</f>
        <v>5</v>
      </c>
      <c r="M3432" s="259"/>
    </row>
    <row r="3433" spans="1:13" x14ac:dyDescent="0.25">
      <c r="A3433" s="229" t="s">
        <v>3248</v>
      </c>
      <c r="B3433" s="186" t="s">
        <v>5701</v>
      </c>
      <c r="C3433" s="176" t="s">
        <v>6310</v>
      </c>
      <c r="D3433" s="182">
        <f>IF(ISBLANK($D$2),SUMIFS(Entradas!$C:$C,Entradas!$A:$A,$A3433)-SUMIFS(SAIDA!$C:$C,SAIDA!$A:$A,$A3433),SUMIFS(Entradas!$C:$C,Entradas!$A:$A,$A3433,Entradas!$B:$B,"&lt;="&amp;$D$2)-SUMIFS(SAIDA!$C:$C,SAIDA!$A:$A,$A3433,SAIDA!$B:$B,"&lt;="&amp;$D$2))</f>
        <v>1</v>
      </c>
      <c r="E3433" s="183">
        <f>IF($A3433="","",IFERROR(VLOOKUP($A3433,Entradas!$A:$D,4,FALSE),""))</f>
        <v>0</v>
      </c>
      <c r="F3433" s="176" t="s">
        <v>7266</v>
      </c>
      <c r="H3433" s="176" t="s">
        <v>6518</v>
      </c>
      <c r="I3433" s="173" t="e">
        <v>#N/A</v>
      </c>
      <c r="K3433" s="173">
        <f>SUMIF(Entradas!A:A,A3433,Entradas!C:C)</f>
        <v>1</v>
      </c>
      <c r="L3433" s="173">
        <f>SUMIF(SAIDA!A:A,A3433,SAIDA!C:C)</f>
        <v>0</v>
      </c>
      <c r="M3433" s="259"/>
    </row>
    <row r="3434" spans="1:13" x14ac:dyDescent="0.25">
      <c r="A3434" s="229" t="s">
        <v>3249</v>
      </c>
      <c r="B3434" s="181" t="s">
        <v>3249</v>
      </c>
      <c r="C3434" s="184" t="s">
        <v>7325</v>
      </c>
      <c r="D3434" s="182">
        <f>IF(ISBLANK($D$2),SUMIFS(Entradas!$C:$C,Entradas!$A:$A,$A3434)-SUMIFS(SAIDA!$C:$C,SAIDA!$A:$A,$A3434),SUMIFS(Entradas!$C:$C,Entradas!$A:$A,$A3434,Entradas!$B:$B,"&lt;="&amp;$D$2)-SUMIFS(SAIDA!$C:$C,SAIDA!$A:$A,$A3434,SAIDA!$B:$B,"&lt;="&amp;$D$2))</f>
        <v>2</v>
      </c>
      <c r="E3434" s="183">
        <f>IF($A3434="","",IFERROR(VLOOKUP($A3434,Entradas!$A:$D,4,FALSE),""))</f>
        <v>0</v>
      </c>
      <c r="F3434" s="184" t="s">
        <v>7272</v>
      </c>
      <c r="G3434" s="190"/>
      <c r="H3434" s="176" t="s">
        <v>7177</v>
      </c>
      <c r="I3434" s="173" t="e">
        <v>#N/A</v>
      </c>
      <c r="K3434" s="173">
        <f>SUMIF(Entradas!A:A,A3434,Entradas!C:C)</f>
        <v>2</v>
      </c>
      <c r="L3434" s="173">
        <f>SUMIF(SAIDA!A:A,A3434,SAIDA!C:C)</f>
        <v>0</v>
      </c>
      <c r="M3434" s="259"/>
    </row>
    <row r="3435" spans="1:13" x14ac:dyDescent="0.25">
      <c r="A3435" s="229" t="s">
        <v>3250</v>
      </c>
      <c r="B3435" s="181" t="s">
        <v>3250</v>
      </c>
      <c r="C3435" s="184" t="s">
        <v>7325</v>
      </c>
      <c r="D3435" s="182">
        <f>IF(ISBLANK($D$2),SUMIFS(Entradas!$C:$C,Entradas!$A:$A,$A3435)-SUMIFS(SAIDA!$C:$C,SAIDA!$A:$A,$A3435),SUMIFS(Entradas!$C:$C,Entradas!$A:$A,$A3435,Entradas!$B:$B,"&lt;="&amp;$D$2)-SUMIFS(SAIDA!$C:$C,SAIDA!$A:$A,$A3435,SAIDA!$B:$B,"&lt;="&amp;$D$2))</f>
        <v>1</v>
      </c>
      <c r="E3435" s="183">
        <f>IF($A3435="","",IFERROR(VLOOKUP($A3435,Entradas!$A:$D,4,FALSE),""))</f>
        <v>0</v>
      </c>
      <c r="F3435" s="176" t="s">
        <v>2</v>
      </c>
      <c r="H3435" s="176"/>
      <c r="I3435" s="173" t="e">
        <v>#N/A</v>
      </c>
      <c r="K3435" s="173">
        <f>SUMIF(Entradas!A:A,A3435,Entradas!C:C)</f>
        <v>1</v>
      </c>
      <c r="L3435" s="173">
        <f>SUMIF(SAIDA!A:A,A3435,SAIDA!C:C)</f>
        <v>0</v>
      </c>
      <c r="M3435" s="259"/>
    </row>
    <row r="3436" spans="1:13" x14ac:dyDescent="0.25">
      <c r="A3436" s="229" t="s">
        <v>7946</v>
      </c>
      <c r="B3436" s="181" t="s">
        <v>57</v>
      </c>
      <c r="C3436" s="179" t="s">
        <v>6366</v>
      </c>
      <c r="D3436" s="182">
        <f>IF(ISBLANK($D$2),SUMIFS(Entradas!$C:$C,Entradas!$A:$A,$A3436)-SUMIFS(SAIDA!$C:$C,SAIDA!$A:$A,$A3436),SUMIFS(Entradas!$C:$C,Entradas!$A:$A,$A3436,Entradas!$B:$B,"&lt;="&amp;$D$2)-SUMIFS(SAIDA!$C:$C,SAIDA!$A:$A,$A3436,SAIDA!$B:$B,"&lt;="&amp;$D$2))</f>
        <v>4</v>
      </c>
      <c r="E3436" s="183">
        <f>IF($A3436="","",IFERROR(VLOOKUP($A3436,Entradas!$A:$D,4,FALSE),""))</f>
        <v>0</v>
      </c>
      <c r="F3436" s="176" t="s">
        <v>2</v>
      </c>
      <c r="G3436" s="187"/>
      <c r="H3436" s="176"/>
      <c r="I3436" s="173"/>
      <c r="K3436" s="173">
        <f>SUMIF(Entradas!A:A,A3436,Entradas!C:C)</f>
        <v>4</v>
      </c>
      <c r="L3436" s="173">
        <f>SUMIF(SAIDA!A:A,A3436,SAIDA!C:C)</f>
        <v>0</v>
      </c>
      <c r="M3436" s="259"/>
    </row>
    <row r="3437" spans="1:13" x14ac:dyDescent="0.25">
      <c r="A3437" s="229" t="s">
        <v>3251</v>
      </c>
      <c r="B3437" s="186" t="s">
        <v>5702</v>
      </c>
      <c r="C3437" s="184" t="s">
        <v>6440</v>
      </c>
      <c r="D3437" s="182">
        <f>IF(ISBLANK($D$2),SUMIFS(Entradas!$C:$C,Entradas!$A:$A,$A3437)-SUMIFS(SAIDA!$C:$C,SAIDA!$A:$A,$A3437),SUMIFS(Entradas!$C:$C,Entradas!$A:$A,$A3437,Entradas!$B:$B,"&lt;="&amp;$D$2)-SUMIFS(SAIDA!$C:$C,SAIDA!$A:$A,$A3437,SAIDA!$B:$B,"&lt;="&amp;$D$2))</f>
        <v>15</v>
      </c>
      <c r="E3437" s="183">
        <f>IF($A3437="","",IFERROR(VLOOKUP($A3437,Entradas!$A:$D,4,FALSE),""))</f>
        <v>0</v>
      </c>
      <c r="F3437" s="176" t="s">
        <v>2</v>
      </c>
      <c r="H3437" s="176"/>
      <c r="I3437" s="173" t="e">
        <v>#N/A</v>
      </c>
      <c r="K3437" s="173">
        <f>SUMIF(Entradas!A:A,A3437,Entradas!C:C)</f>
        <v>15</v>
      </c>
      <c r="L3437" s="173">
        <f>SUMIF(SAIDA!A:A,A3437,SAIDA!C:C)</f>
        <v>0</v>
      </c>
      <c r="M3437" s="259"/>
    </row>
    <row r="3438" spans="1:13" x14ac:dyDescent="0.25">
      <c r="A3438" s="229" t="s">
        <v>3252</v>
      </c>
      <c r="B3438" s="186" t="s">
        <v>5703</v>
      </c>
      <c r="C3438" s="184" t="s">
        <v>6440</v>
      </c>
      <c r="D3438" s="182">
        <f>IF(ISBLANK($D$2),SUMIFS(Entradas!$C:$C,Entradas!$A:$A,$A3438)-SUMIFS(SAIDA!$C:$C,SAIDA!$A:$A,$A3438),SUMIFS(Entradas!$C:$C,Entradas!$A:$A,$A3438,Entradas!$B:$B,"&lt;="&amp;$D$2)-SUMIFS(SAIDA!$C:$C,SAIDA!$A:$A,$A3438,SAIDA!$B:$B,"&lt;="&amp;$D$2))</f>
        <v>6</v>
      </c>
      <c r="E3438" s="183">
        <f>IF($A3438="","",IFERROR(VLOOKUP($A3438,Entradas!$A:$D,4,FALSE),""))</f>
        <v>0</v>
      </c>
      <c r="F3438" s="184" t="s">
        <v>2</v>
      </c>
      <c r="G3438" s="190"/>
      <c r="H3438" s="176"/>
      <c r="I3438" s="173" t="e">
        <v>#N/A</v>
      </c>
      <c r="K3438" s="173">
        <f>SUMIF(Entradas!A:A,A3438,Entradas!C:C)</f>
        <v>7</v>
      </c>
      <c r="L3438" s="173">
        <f>SUMIF(SAIDA!A:A,A3438,SAIDA!C:C)</f>
        <v>1</v>
      </c>
      <c r="M3438" s="259"/>
    </row>
    <row r="3439" spans="1:13" x14ac:dyDescent="0.25">
      <c r="A3439" s="229" t="s">
        <v>7945</v>
      </c>
      <c r="B3439" s="181" t="s">
        <v>4754</v>
      </c>
      <c r="C3439" s="179" t="s">
        <v>6366</v>
      </c>
      <c r="D3439" s="182">
        <f>IF(ISBLANK($D$2),SUMIFS(Entradas!$C:$C,Entradas!$A:$A,$A3439)-SUMIFS(SAIDA!$C:$C,SAIDA!$A:$A,$A3439),SUMIFS(Entradas!$C:$C,Entradas!$A:$A,$A3439,Entradas!$B:$B,"&lt;="&amp;$D$2)-SUMIFS(SAIDA!$C:$C,SAIDA!$A:$A,$A3439,SAIDA!$B:$B,"&lt;="&amp;$D$2))</f>
        <v>1</v>
      </c>
      <c r="E3439" s="183">
        <f>IF($A3439="","",IFERROR(VLOOKUP($A3439,Entradas!$A:$D,4,FALSE),""))</f>
        <v>0</v>
      </c>
      <c r="F3439" s="176" t="s">
        <v>2</v>
      </c>
      <c r="G3439" s="187"/>
      <c r="H3439" s="176"/>
      <c r="I3439" s="173"/>
      <c r="K3439" s="173">
        <f>SUMIF(Entradas!A:A,A3439,Entradas!C:C)</f>
        <v>1</v>
      </c>
      <c r="L3439" s="173">
        <f>SUMIF(SAIDA!A:A,A3439,SAIDA!C:C)</f>
        <v>0</v>
      </c>
      <c r="M3439" s="259"/>
    </row>
    <row r="3440" spans="1:13" x14ac:dyDescent="0.25">
      <c r="A3440" s="231" t="s">
        <v>7932</v>
      </c>
      <c r="B3440" s="186" t="s">
        <v>7931</v>
      </c>
      <c r="C3440" s="184" t="s">
        <v>6366</v>
      </c>
      <c r="D3440" s="182">
        <f>IF(ISBLANK($D$2),SUMIFS(Entradas!$C:$C,Entradas!$A:$A,$A3440)-SUMIFS(SAIDA!$C:$C,SAIDA!$A:$A,$A3440),SUMIFS(Entradas!$C:$C,Entradas!$A:$A,$A3440,Entradas!$B:$B,"&lt;="&amp;$D$2)-SUMIFS(SAIDA!$C:$C,SAIDA!$A:$A,$A3440,SAIDA!$B:$B,"&lt;="&amp;$D$2))</f>
        <v>0</v>
      </c>
      <c r="E3440" s="183">
        <f>IF($A3440="","",IFERROR(VLOOKUP($A3440,Entradas!$A:$D,4,FALSE),""))</f>
        <v>0</v>
      </c>
      <c r="F3440" s="176" t="s">
        <v>2</v>
      </c>
      <c r="H3440" s="176"/>
      <c r="I3440" s="173"/>
      <c r="K3440" s="173">
        <f>SUMIF(Entradas!A:A,A3440,Entradas!C:C)</f>
        <v>1</v>
      </c>
      <c r="L3440" s="173">
        <f>SUMIF(SAIDA!A:A,A3440,SAIDA!C:C)</f>
        <v>1</v>
      </c>
      <c r="M3440" s="259"/>
    </row>
    <row r="3441" spans="1:13" x14ac:dyDescent="0.25">
      <c r="A3441" s="231" t="s">
        <v>7921</v>
      </c>
      <c r="B3441" s="186" t="s">
        <v>7409</v>
      </c>
      <c r="C3441" s="176" t="s">
        <v>6491</v>
      </c>
      <c r="D3441" s="182">
        <f>IF(ISBLANK($D$2),SUMIFS(Entradas!$C:$C,Entradas!$A:$A,$A3441)-SUMIFS(SAIDA!$C:$C,SAIDA!$A:$A,$A3441),SUMIFS(Entradas!$C:$C,Entradas!$A:$A,$A3441,Entradas!$B:$B,"&lt;="&amp;$D$2)-SUMIFS(SAIDA!$C:$C,SAIDA!$A:$A,$A3441,SAIDA!$B:$B,"&lt;="&amp;$D$2))</f>
        <v>10</v>
      </c>
      <c r="E3441" s="183">
        <f>IF($A3441="","",IFERROR(VLOOKUP($A3441,Entradas!$A:$D,4,FALSE),""))</f>
        <v>0</v>
      </c>
      <c r="F3441" s="176" t="s">
        <v>2</v>
      </c>
      <c r="H3441" s="176"/>
      <c r="I3441" s="173"/>
      <c r="K3441" s="173">
        <f>SUMIF(Entradas!A:A,A3441,Entradas!C:C)</f>
        <v>10</v>
      </c>
      <c r="L3441" s="173">
        <f>SUMIF(SAIDA!A:A,A3441,SAIDA!C:C)</f>
        <v>0</v>
      </c>
      <c r="M3441" s="259"/>
    </row>
    <row r="3442" spans="1:13" x14ac:dyDescent="0.25">
      <c r="A3442" s="229" t="s">
        <v>7940</v>
      </c>
      <c r="B3442" s="186" t="s">
        <v>4330</v>
      </c>
      <c r="C3442" s="176" t="s">
        <v>6440</v>
      </c>
      <c r="D3442" s="182">
        <f>IF(ISBLANK($D$2),SUMIFS(Entradas!$C:$C,Entradas!$A:$A,$A3442)-SUMIFS(SAIDA!$C:$C,SAIDA!$A:$A,$A3442),SUMIFS(Entradas!$C:$C,Entradas!$A:$A,$A3442,Entradas!$B:$B,"&lt;="&amp;$D$2)-SUMIFS(SAIDA!$C:$C,SAIDA!$A:$A,$A3442,SAIDA!$B:$B,"&lt;="&amp;$D$2))</f>
        <v>2</v>
      </c>
      <c r="E3442" s="183" t="str">
        <f>IF($A3442="","",IFERROR(VLOOKUP($A3442,Entradas!$A:$D,4,FALSE),""))</f>
        <v>CERTO</v>
      </c>
      <c r="F3442" s="176" t="s">
        <v>2</v>
      </c>
      <c r="H3442" s="176"/>
      <c r="I3442" s="173" t="e">
        <v>#N/A</v>
      </c>
      <c r="K3442" s="173">
        <f>SUMIF(Entradas!A:A,A3442,Entradas!C:C)</f>
        <v>10</v>
      </c>
      <c r="L3442" s="173">
        <f>SUMIF(SAIDA!A:A,A3442,SAIDA!C:C)</f>
        <v>8</v>
      </c>
      <c r="M3442" s="259"/>
    </row>
    <row r="3443" spans="1:13" x14ac:dyDescent="0.25">
      <c r="A3443" s="229" t="s">
        <v>7542</v>
      </c>
      <c r="B3443" s="181" t="s">
        <v>7543</v>
      </c>
      <c r="C3443" s="184"/>
      <c r="D3443" s="182">
        <f>IF(ISBLANK($D$2),SUMIFS(Entradas!$C:$C,Entradas!$A:$A,$A3443)-SUMIFS(SAIDA!$C:$C,SAIDA!$A:$A,$A3443),SUMIFS(Entradas!$C:$C,Entradas!$A:$A,$A3443,Entradas!$B:$B,"&lt;="&amp;$D$2)-SUMIFS(SAIDA!$C:$C,SAIDA!$A:$A,$A3443,SAIDA!$B:$B,"&lt;="&amp;$D$2))</f>
        <v>1</v>
      </c>
      <c r="E3443" s="183">
        <f>IF($A3443="","",IFERROR(VLOOKUP($A3443,Entradas!$A:$D,4,FALSE),""))</f>
        <v>0</v>
      </c>
      <c r="F3443" s="184" t="s">
        <v>2</v>
      </c>
      <c r="G3443" s="190"/>
      <c r="H3443" s="184"/>
      <c r="I3443" s="173"/>
      <c r="K3443" s="173">
        <f>SUMIF(Entradas!A:A,A3443,Entradas!C:C)</f>
        <v>1</v>
      </c>
      <c r="L3443" s="173">
        <f>SUMIF(SAIDA!A:A,A3443,SAIDA!C:C)</f>
        <v>0</v>
      </c>
      <c r="M3443" s="259"/>
    </row>
    <row r="3444" spans="1:13" x14ac:dyDescent="0.25">
      <c r="A3444" s="229" t="s">
        <v>3253</v>
      </c>
      <c r="B3444" s="181" t="s">
        <v>5704</v>
      </c>
      <c r="C3444" s="184" t="s">
        <v>7325</v>
      </c>
      <c r="D3444" s="182">
        <f>IF(ISBLANK($D$2),SUMIFS(Entradas!$C:$C,Entradas!$A:$A,$A3444)-SUMIFS(SAIDA!$C:$C,SAIDA!$A:$A,$A3444),SUMIFS(Entradas!$C:$C,Entradas!$A:$A,$A3444,Entradas!$B:$B,"&lt;="&amp;$D$2)-SUMIFS(SAIDA!$C:$C,SAIDA!$A:$A,$A3444,SAIDA!$B:$B,"&lt;="&amp;$D$2))</f>
        <v>15</v>
      </c>
      <c r="E3444" s="183">
        <f>IF($A3444="","",IFERROR(VLOOKUP($A3444,Entradas!$A:$D,4,FALSE),""))</f>
        <v>0</v>
      </c>
      <c r="F3444" s="184" t="s">
        <v>2</v>
      </c>
      <c r="G3444" s="190"/>
      <c r="H3444" s="176"/>
      <c r="I3444" s="173" t="e">
        <v>#N/A</v>
      </c>
      <c r="K3444" s="173">
        <f>SUMIF(Entradas!A:A,A3444,Entradas!C:C)</f>
        <v>15</v>
      </c>
      <c r="L3444" s="173">
        <f>SUMIF(SAIDA!A:A,A3444,SAIDA!C:C)</f>
        <v>0</v>
      </c>
      <c r="M3444" s="259"/>
    </row>
    <row r="3445" spans="1:13" x14ac:dyDescent="0.25">
      <c r="A3445" s="229" t="s">
        <v>3254</v>
      </c>
      <c r="B3445" s="181" t="s">
        <v>5705</v>
      </c>
      <c r="C3445" s="184" t="s">
        <v>7325</v>
      </c>
      <c r="D3445" s="182">
        <f>IF(ISBLANK($D$2),SUMIFS(Entradas!$C:$C,Entradas!$A:$A,$A3445)-SUMIFS(SAIDA!$C:$C,SAIDA!$A:$A,$A3445),SUMIFS(Entradas!$C:$C,Entradas!$A:$A,$A3445,Entradas!$B:$B,"&lt;="&amp;$D$2)-SUMIFS(SAIDA!$C:$C,SAIDA!$A:$A,$A3445,SAIDA!$B:$B,"&lt;="&amp;$D$2))</f>
        <v>30</v>
      </c>
      <c r="E3445" s="183">
        <f>IF($A3445="","",IFERROR(VLOOKUP($A3445,Entradas!$A:$D,4,FALSE),""))</f>
        <v>0</v>
      </c>
      <c r="F3445" s="176" t="s">
        <v>2</v>
      </c>
      <c r="H3445" s="176" t="s">
        <v>6594</v>
      </c>
      <c r="I3445" s="173" t="e">
        <v>#N/A</v>
      </c>
      <c r="K3445" s="173">
        <f>SUMIF(Entradas!A:A,A3445,Entradas!C:C)</f>
        <v>30</v>
      </c>
      <c r="L3445" s="173">
        <f>SUMIF(SAIDA!A:A,A3445,SAIDA!C:C)</f>
        <v>0</v>
      </c>
      <c r="M3445" s="259"/>
    </row>
    <row r="3446" spans="1:13" x14ac:dyDescent="0.25">
      <c r="A3446" s="229" t="s">
        <v>3255</v>
      </c>
      <c r="B3446" s="181" t="s">
        <v>5706</v>
      </c>
      <c r="C3446" s="184" t="s">
        <v>7325</v>
      </c>
      <c r="D3446" s="182">
        <f>IF(ISBLANK($D$2),SUMIFS(Entradas!$C:$C,Entradas!$A:$A,$A3446)-SUMIFS(SAIDA!$C:$C,SAIDA!$A:$A,$A3446),SUMIFS(Entradas!$C:$C,Entradas!$A:$A,$A3446,Entradas!$B:$B,"&lt;="&amp;$D$2)-SUMIFS(SAIDA!$C:$C,SAIDA!$A:$A,$A3446,SAIDA!$B:$B,"&lt;="&amp;$D$2))</f>
        <v>0</v>
      </c>
      <c r="E3446" s="183">
        <f>IF($A3446="","",IFERROR(VLOOKUP($A3446,Entradas!$A:$D,4,FALSE),""))</f>
        <v>0</v>
      </c>
      <c r="F3446" s="184" t="s">
        <v>2</v>
      </c>
      <c r="G3446" s="190"/>
      <c r="H3446" s="176"/>
      <c r="I3446" s="173" t="e">
        <v>#N/A</v>
      </c>
      <c r="K3446" s="173">
        <f>SUMIF(Entradas!A:A,A3446,Entradas!C:C)</f>
        <v>0</v>
      </c>
      <c r="L3446" s="173">
        <f>SUMIF(SAIDA!A:A,A3446,SAIDA!C:C)</f>
        <v>0</v>
      </c>
      <c r="M3446" s="259"/>
    </row>
    <row r="3447" spans="1:13" x14ac:dyDescent="0.25">
      <c r="A3447" s="229" t="s">
        <v>3256</v>
      </c>
      <c r="B3447" s="181" t="s">
        <v>5707</v>
      </c>
      <c r="C3447" s="184" t="s">
        <v>7325</v>
      </c>
      <c r="D3447" s="182">
        <f>IF(ISBLANK($D$2),SUMIFS(Entradas!$C:$C,Entradas!$A:$A,$A3447)-SUMIFS(SAIDA!$C:$C,SAIDA!$A:$A,$A3447),SUMIFS(Entradas!$C:$C,Entradas!$A:$A,$A3447,Entradas!$B:$B,"&lt;="&amp;$D$2)-SUMIFS(SAIDA!$C:$C,SAIDA!$A:$A,$A3447,SAIDA!$B:$B,"&lt;="&amp;$D$2))</f>
        <v>2</v>
      </c>
      <c r="E3447" s="183">
        <f>IF($A3447="","",IFERROR(VLOOKUP($A3447,Entradas!$A:$D,4,FALSE),""))</f>
        <v>0</v>
      </c>
      <c r="F3447" s="176" t="s">
        <v>2</v>
      </c>
      <c r="H3447" s="176" t="s">
        <v>6594</v>
      </c>
      <c r="I3447" s="173" t="e">
        <v>#N/A</v>
      </c>
      <c r="K3447" s="173">
        <f>SUMIF(Entradas!A:A,A3447,Entradas!C:C)</f>
        <v>2</v>
      </c>
      <c r="L3447" s="173">
        <f>SUMIF(SAIDA!A:A,A3447,SAIDA!C:C)</f>
        <v>0</v>
      </c>
      <c r="M3447" s="259"/>
    </row>
    <row r="3448" spans="1:13" x14ac:dyDescent="0.25">
      <c r="A3448" s="230" t="s">
        <v>3257</v>
      </c>
      <c r="B3448" s="181" t="s">
        <v>5708</v>
      </c>
      <c r="C3448" s="184" t="s">
        <v>7325</v>
      </c>
      <c r="D3448" s="182">
        <f>IF(ISBLANK($D$2),SUMIFS(Entradas!$C:$C,Entradas!$A:$A,$A3448)-SUMIFS(SAIDA!$C:$C,SAIDA!$A:$A,$A3448),SUMIFS(Entradas!$C:$C,Entradas!$A:$A,$A3448,Entradas!$B:$B,"&lt;="&amp;$D$2)-SUMIFS(SAIDA!$C:$C,SAIDA!$A:$A,$A3448,SAIDA!$B:$B,"&lt;="&amp;$D$2))</f>
        <v>6</v>
      </c>
      <c r="E3448" s="183">
        <f>IF($A3448="","",IFERROR(VLOOKUP($A3448,Entradas!$A:$D,4,FALSE),""))</f>
        <v>0</v>
      </c>
      <c r="F3448" s="176" t="s">
        <v>2</v>
      </c>
      <c r="H3448" s="176" t="s">
        <v>6594</v>
      </c>
      <c r="I3448" s="173" t="e">
        <v>#N/A</v>
      </c>
      <c r="K3448" s="173">
        <f>SUMIF(Entradas!A:A,A3448,Entradas!C:C)</f>
        <v>6</v>
      </c>
      <c r="L3448" s="173">
        <f>SUMIF(SAIDA!A:A,A3448,SAIDA!C:C)</f>
        <v>0</v>
      </c>
      <c r="M3448" s="259"/>
    </row>
    <row r="3449" spans="1:13" x14ac:dyDescent="0.25">
      <c r="A3449" s="229" t="s">
        <v>3258</v>
      </c>
      <c r="B3449" s="181" t="s">
        <v>5709</v>
      </c>
      <c r="C3449" s="184" t="s">
        <v>7325</v>
      </c>
      <c r="D3449" s="182">
        <f>IF(ISBLANK($D$2),SUMIFS(Entradas!$C:$C,Entradas!$A:$A,$A3449)-SUMIFS(SAIDA!$C:$C,SAIDA!$A:$A,$A3449),SUMIFS(Entradas!$C:$C,Entradas!$A:$A,$A3449,Entradas!$B:$B,"&lt;="&amp;$D$2)-SUMIFS(SAIDA!$C:$C,SAIDA!$A:$A,$A3449,SAIDA!$B:$B,"&lt;="&amp;$D$2))</f>
        <v>1</v>
      </c>
      <c r="E3449" s="183">
        <f>IF($A3449="","",IFERROR(VLOOKUP($A3449,Entradas!$A:$D,4,FALSE),""))</f>
        <v>0</v>
      </c>
      <c r="F3449" s="176" t="s">
        <v>2</v>
      </c>
      <c r="H3449" s="176"/>
      <c r="I3449" s="173" t="e">
        <v>#N/A</v>
      </c>
      <c r="K3449" s="173">
        <f>SUMIF(Entradas!A:A,A3449,Entradas!C:C)</f>
        <v>1</v>
      </c>
      <c r="L3449" s="173">
        <f>SUMIF(SAIDA!A:A,A3449,SAIDA!C:C)</f>
        <v>0</v>
      </c>
      <c r="M3449" s="259"/>
    </row>
    <row r="3450" spans="1:13" x14ac:dyDescent="0.25">
      <c r="A3450" s="229" t="s">
        <v>3259</v>
      </c>
      <c r="B3450" s="186" t="s">
        <v>5710</v>
      </c>
      <c r="C3450" s="184" t="s">
        <v>7325</v>
      </c>
      <c r="D3450" s="182">
        <f>IF(ISBLANK($D$2),SUMIFS(Entradas!$C:$C,Entradas!$A:$A,$A3450)-SUMIFS(SAIDA!$C:$C,SAIDA!$A:$A,$A3450),SUMIFS(Entradas!$C:$C,Entradas!$A:$A,$A3450,Entradas!$B:$B,"&lt;="&amp;$D$2)-SUMIFS(SAIDA!$C:$C,SAIDA!$A:$A,$A3450,SAIDA!$B:$B,"&lt;="&amp;$D$2))</f>
        <v>4</v>
      </c>
      <c r="E3450" s="183">
        <f>IF($A3450="","",IFERROR(VLOOKUP($A3450,Entradas!$A:$D,4,FALSE),""))</f>
        <v>0</v>
      </c>
      <c r="F3450" s="176" t="s">
        <v>2</v>
      </c>
      <c r="H3450" s="176"/>
      <c r="I3450" s="173" t="e">
        <v>#N/A</v>
      </c>
      <c r="K3450" s="173">
        <f>SUMIF(Entradas!A:A,A3450,Entradas!C:C)</f>
        <v>4</v>
      </c>
      <c r="L3450" s="173">
        <f>SUMIF(SAIDA!A:A,A3450,SAIDA!C:C)</f>
        <v>0</v>
      </c>
      <c r="M3450" s="259"/>
    </row>
    <row r="3451" spans="1:13" x14ac:dyDescent="0.25">
      <c r="A3451" s="229" t="s">
        <v>3261</v>
      </c>
      <c r="B3451" s="186" t="s">
        <v>5712</v>
      </c>
      <c r="C3451" s="176" t="s">
        <v>6482</v>
      </c>
      <c r="D3451" s="182">
        <f>IF(ISBLANK($D$2),SUMIFS(Entradas!$C:$C,Entradas!$A:$A,$A3451)-SUMIFS(SAIDA!$C:$C,SAIDA!$A:$A,$A3451),SUMIFS(Entradas!$C:$C,Entradas!$A:$A,$A3451,Entradas!$B:$B,"&lt;="&amp;$D$2)-SUMIFS(SAIDA!$C:$C,SAIDA!$A:$A,$A3451,SAIDA!$B:$B,"&lt;="&amp;$D$2))</f>
        <v>1</v>
      </c>
      <c r="E3451" s="183">
        <f>IF($A3451="","",IFERROR(VLOOKUP($A3451,Entradas!$A:$D,4,FALSE),""))</f>
        <v>0</v>
      </c>
      <c r="F3451" s="176" t="s">
        <v>2</v>
      </c>
      <c r="H3451" s="176" t="s">
        <v>7178</v>
      </c>
      <c r="I3451" s="173" t="e">
        <v>#N/A</v>
      </c>
      <c r="K3451" s="173">
        <f>SUMIF(Entradas!A:A,A3451,Entradas!C:C)</f>
        <v>1</v>
      </c>
      <c r="L3451" s="173">
        <f>SUMIF(SAIDA!A:A,A3451,SAIDA!C:C)</f>
        <v>0</v>
      </c>
      <c r="M3451" s="259"/>
    </row>
    <row r="3452" spans="1:13" x14ac:dyDescent="0.25">
      <c r="A3452" s="229" t="s">
        <v>7948</v>
      </c>
      <c r="B3452" s="186" t="s">
        <v>7947</v>
      </c>
      <c r="C3452" s="184" t="s">
        <v>6356</v>
      </c>
      <c r="D3452" s="182">
        <f>IF(ISBLANK($D$2),SUMIFS(Entradas!$C:$C,Entradas!$A:$A,$A3452)-SUMIFS(SAIDA!$C:$C,SAIDA!$A:$A,$A3452),SUMIFS(Entradas!$C:$C,Entradas!$A:$A,$A3452,Entradas!$B:$B,"&lt;="&amp;$D$2)-SUMIFS(SAIDA!$C:$C,SAIDA!$A:$A,$A3452,SAIDA!$B:$B,"&lt;="&amp;$D$2))</f>
        <v>1</v>
      </c>
      <c r="E3452" s="183">
        <f>IF($A3452="","",IFERROR(VLOOKUP($A3452,Entradas!$A:$D,4,FALSE),""))</f>
        <v>0</v>
      </c>
      <c r="F3452" s="176" t="s">
        <v>2</v>
      </c>
      <c r="H3452" s="176"/>
      <c r="I3452" s="173"/>
      <c r="K3452" s="173">
        <f>SUMIF(Entradas!A:A,A3452,Entradas!C:C)</f>
        <v>1</v>
      </c>
      <c r="L3452" s="173">
        <f>SUMIF(SAIDA!A:A,A3452,SAIDA!C:C)</f>
        <v>0</v>
      </c>
      <c r="M3452" s="259"/>
    </row>
    <row r="3453" spans="1:13" x14ac:dyDescent="0.25">
      <c r="A3453" s="229" t="s">
        <v>3262</v>
      </c>
      <c r="B3453" s="181" t="s">
        <v>3262</v>
      </c>
      <c r="C3453" s="184" t="s">
        <v>7325</v>
      </c>
      <c r="D3453" s="182">
        <f>IF(ISBLANK($D$2),SUMIFS(Entradas!$C:$C,Entradas!$A:$A,$A3453)-SUMIFS(SAIDA!$C:$C,SAIDA!$A:$A,$A3453),SUMIFS(Entradas!$C:$C,Entradas!$A:$A,$A3453,Entradas!$B:$B,"&lt;="&amp;$D$2)-SUMIFS(SAIDA!$C:$C,SAIDA!$A:$A,$A3453,SAIDA!$B:$B,"&lt;="&amp;$D$2))</f>
        <v>1</v>
      </c>
      <c r="E3453" s="183">
        <f>IF($A3453="","",IFERROR(VLOOKUP($A3453,Entradas!$A:$D,4,FALSE),""))</f>
        <v>0</v>
      </c>
      <c r="F3453" s="176" t="s">
        <v>2</v>
      </c>
      <c r="H3453" s="176"/>
      <c r="I3453" s="173" t="e">
        <v>#N/A</v>
      </c>
      <c r="K3453" s="173">
        <f>SUMIF(Entradas!A:A,A3453,Entradas!C:C)</f>
        <v>1</v>
      </c>
      <c r="L3453" s="173">
        <f>SUMIF(SAIDA!A:A,A3453,SAIDA!C:C)</f>
        <v>0</v>
      </c>
      <c r="M3453" s="259"/>
    </row>
    <row r="3454" spans="1:13" x14ac:dyDescent="0.25">
      <c r="A3454" s="229" t="s">
        <v>3263</v>
      </c>
      <c r="B3454" s="186" t="s">
        <v>5713</v>
      </c>
      <c r="C3454" s="184" t="s">
        <v>7325</v>
      </c>
      <c r="D3454" s="182">
        <f>IF(ISBLANK($D$2),SUMIFS(Entradas!$C:$C,Entradas!$A:$A,$A3454)-SUMIFS(SAIDA!$C:$C,SAIDA!$A:$A,$A3454),SUMIFS(Entradas!$C:$C,Entradas!$A:$A,$A3454,Entradas!$B:$B,"&lt;="&amp;$D$2)-SUMIFS(SAIDA!$C:$C,SAIDA!$A:$A,$A3454,SAIDA!$B:$B,"&lt;="&amp;$D$2))</f>
        <v>0</v>
      </c>
      <c r="E3454" s="183" t="str">
        <f>IF($A3454="","",IFERROR(VLOOKUP($A3454,Entradas!$A:$D,4,FALSE),""))</f>
        <v>CERTO</v>
      </c>
      <c r="F3454" s="184" t="s">
        <v>2</v>
      </c>
      <c r="G3454" s="190"/>
      <c r="H3454" s="176" t="s">
        <v>7071</v>
      </c>
      <c r="I3454" s="173" t="s">
        <v>7531</v>
      </c>
      <c r="K3454" s="173">
        <f>SUMIF(Entradas!A:A,A3454,Entradas!C:C)</f>
        <v>0</v>
      </c>
      <c r="L3454" s="173">
        <f>SUMIF(SAIDA!A:A,A3454,SAIDA!C:C)</f>
        <v>0</v>
      </c>
      <c r="M3454" s="259"/>
    </row>
    <row r="3455" spans="1:13" x14ac:dyDescent="0.25">
      <c r="A3455" s="229" t="s">
        <v>3264</v>
      </c>
      <c r="B3455" s="186" t="s">
        <v>5714</v>
      </c>
      <c r="C3455" s="184" t="s">
        <v>7892</v>
      </c>
      <c r="D3455" s="182">
        <f>IF(ISBLANK($D$2),SUMIFS(Entradas!$C:$C,Entradas!$A:$A,$A3455)-SUMIFS(SAIDA!$C:$C,SAIDA!$A:$A,$A3455),SUMIFS(Entradas!$C:$C,Entradas!$A:$A,$A3455,Entradas!$B:$B,"&lt;="&amp;$D$2)-SUMIFS(SAIDA!$C:$C,SAIDA!$A:$A,$A3455,SAIDA!$B:$B,"&lt;="&amp;$D$2))</f>
        <v>1</v>
      </c>
      <c r="E3455" s="183">
        <f>IF($A3455="","",IFERROR(VLOOKUP($A3455,Entradas!$A:$D,4,FALSE),""))</f>
        <v>0</v>
      </c>
      <c r="F3455" s="184" t="s">
        <v>2</v>
      </c>
      <c r="G3455" s="177" t="s">
        <v>8473</v>
      </c>
      <c r="H3455" s="176"/>
      <c r="I3455" s="173" t="e">
        <v>#N/A</v>
      </c>
      <c r="K3455" s="173">
        <f>SUMIF(Entradas!A:A,A3455,Entradas!C:C)</f>
        <v>1</v>
      </c>
      <c r="L3455" s="173">
        <f>SUMIF(SAIDA!A:A,A3455,SAIDA!C:C)</f>
        <v>0</v>
      </c>
      <c r="M3455" s="259"/>
    </row>
    <row r="3456" spans="1:13" x14ac:dyDescent="0.25">
      <c r="A3456" s="236" t="s">
        <v>8363</v>
      </c>
      <c r="B3456" s="186" t="s">
        <v>8371</v>
      </c>
      <c r="C3456" s="184" t="s">
        <v>7892</v>
      </c>
      <c r="D3456" s="182">
        <f>IF(ISBLANK($D$2),SUMIFS(Entradas!$C:$C,Entradas!$A:$A,$A3456)-SUMIFS(SAIDA!$C:$C,SAIDA!$A:$A,$A3456),SUMIFS(Entradas!$C:$C,Entradas!$A:$A,$A3456,Entradas!$B:$B,"&lt;="&amp;$D$2)-SUMIFS(SAIDA!$C:$C,SAIDA!$A:$A,$A3456,SAIDA!$B:$B,"&lt;="&amp;$D$2))</f>
        <v>0</v>
      </c>
      <c r="E3456" s="183" t="str">
        <f>IF($A3456="","",IFERROR(VLOOKUP($A3456,Entradas!$A:$D,4,FALSE),""))</f>
        <v/>
      </c>
      <c r="F3456" s="176" t="s">
        <v>2</v>
      </c>
      <c r="G3456" s="177" t="s">
        <v>8473</v>
      </c>
      <c r="H3456" s="176"/>
      <c r="K3456" s="173">
        <f>SUMIF(Entradas!A:A,A3456,Entradas!C:C)</f>
        <v>0</v>
      </c>
      <c r="L3456" s="173">
        <f>SUMIF(SAIDA!A:A,A3456,SAIDA!C:C)</f>
        <v>0</v>
      </c>
      <c r="M3456" s="259"/>
    </row>
    <row r="3457" spans="1:13" x14ac:dyDescent="0.25">
      <c r="A3457" s="229" t="s">
        <v>7904</v>
      </c>
      <c r="B3457" s="181" t="s">
        <v>7905</v>
      </c>
      <c r="C3457" s="184" t="s">
        <v>7892</v>
      </c>
      <c r="D3457" s="182">
        <f>IF(ISBLANK($D$2),SUMIFS(Entradas!$C:$C,Entradas!$A:$A,$A3457)-SUMIFS(SAIDA!$C:$C,SAIDA!$A:$A,$A3457),SUMIFS(Entradas!$C:$C,Entradas!$A:$A,$A3457,Entradas!$B:$B,"&lt;="&amp;$D$2)-SUMIFS(SAIDA!$C:$C,SAIDA!$A:$A,$A3457,SAIDA!$B:$B,"&lt;="&amp;$D$2))</f>
        <v>1</v>
      </c>
      <c r="E3457" s="183">
        <f>IF($A3457="","",IFERROR(VLOOKUP($A3457,Entradas!$A:$D,4,FALSE),""))</f>
        <v>0</v>
      </c>
      <c r="F3457" s="176" t="s">
        <v>2</v>
      </c>
      <c r="G3457" s="177" t="s">
        <v>8473</v>
      </c>
      <c r="H3457" s="176"/>
      <c r="I3457" s="173"/>
      <c r="K3457" s="173">
        <f>SUMIF(Entradas!A:A,A3457,Entradas!C:C)</f>
        <v>1</v>
      </c>
      <c r="L3457" s="173">
        <f>SUMIF(SAIDA!A:A,A3457,SAIDA!C:C)</f>
        <v>0</v>
      </c>
      <c r="M3457" s="259"/>
    </row>
    <row r="3458" spans="1:13" x14ac:dyDescent="0.25">
      <c r="A3458" s="238" t="s">
        <v>7895</v>
      </c>
      <c r="B3458" s="186" t="s">
        <v>7894</v>
      </c>
      <c r="C3458" s="184" t="s">
        <v>7892</v>
      </c>
      <c r="D3458" s="182">
        <f>IF(ISBLANK($D$2),SUMIFS(Entradas!$C:$C,Entradas!$A:$A,$A3458)-SUMIFS(SAIDA!$C:$C,SAIDA!$A:$A,$A3458),SUMIFS(Entradas!$C:$C,Entradas!$A:$A,$A3458,Entradas!$B:$B,"&lt;="&amp;$D$2)-SUMIFS(SAIDA!$C:$C,SAIDA!$A:$A,$A3458,SAIDA!$B:$B,"&lt;="&amp;$D$2))</f>
        <v>1</v>
      </c>
      <c r="E3458" s="183">
        <f>IF($A3458="","",IFERROR(VLOOKUP($A3458,Entradas!$A:$D,4,FALSE),""))</f>
        <v>0</v>
      </c>
      <c r="F3458" s="176" t="s">
        <v>2</v>
      </c>
      <c r="G3458" s="177" t="s">
        <v>8473</v>
      </c>
      <c r="H3458" s="176"/>
      <c r="I3458" s="173"/>
      <c r="K3458" s="173">
        <f>SUMIF(Entradas!A:A,A3458,Entradas!C:C)</f>
        <v>1</v>
      </c>
      <c r="L3458" s="173">
        <f>SUMIF(SAIDA!A:A,A3458,SAIDA!C:C)</f>
        <v>0</v>
      </c>
      <c r="M3458" s="259"/>
    </row>
    <row r="3459" spans="1:13" x14ac:dyDescent="0.25">
      <c r="A3459" s="229" t="s">
        <v>3265</v>
      </c>
      <c r="B3459" s="181" t="s">
        <v>5715</v>
      </c>
      <c r="C3459" s="184" t="s">
        <v>7892</v>
      </c>
      <c r="D3459" s="182">
        <f>IF(ISBLANK($D$2),SUMIFS(Entradas!$C:$C,Entradas!$A:$A,$A3459)-SUMIFS(SAIDA!$C:$C,SAIDA!$A:$A,$A3459),SUMIFS(Entradas!$C:$C,Entradas!$A:$A,$A3459,Entradas!$B:$B,"&lt;="&amp;$D$2)-SUMIFS(SAIDA!$C:$C,SAIDA!$A:$A,$A3459,SAIDA!$B:$B,"&lt;="&amp;$D$2))</f>
        <v>1</v>
      </c>
      <c r="E3459" s="183">
        <f>IF($A3459="","",IFERROR(VLOOKUP($A3459,Entradas!$A:$D,4,FALSE),""))</f>
        <v>0</v>
      </c>
      <c r="F3459" s="176" t="s">
        <v>2</v>
      </c>
      <c r="G3459" s="177" t="s">
        <v>8473</v>
      </c>
      <c r="H3459" s="176"/>
      <c r="I3459" s="173" t="e">
        <v>#N/A</v>
      </c>
      <c r="K3459" s="173">
        <f>SUMIF(Entradas!A:A,A3459,Entradas!C:C)</f>
        <v>2</v>
      </c>
      <c r="L3459" s="173">
        <f>SUMIF(SAIDA!A:A,A3459,SAIDA!C:C)</f>
        <v>1</v>
      </c>
      <c r="M3459" s="259"/>
    </row>
    <row r="3460" spans="1:13" x14ac:dyDescent="0.25">
      <c r="A3460" s="229" t="s">
        <v>3266</v>
      </c>
      <c r="B3460" s="181" t="s">
        <v>5716</v>
      </c>
      <c r="C3460" s="184" t="s">
        <v>7892</v>
      </c>
      <c r="D3460" s="182">
        <f>IF(ISBLANK($D$2),SUMIFS(Entradas!$C:$C,Entradas!$A:$A,$A3460)-SUMIFS(SAIDA!$C:$C,SAIDA!$A:$A,$A3460),SUMIFS(Entradas!$C:$C,Entradas!$A:$A,$A3460,Entradas!$B:$B,"&lt;="&amp;$D$2)-SUMIFS(SAIDA!$C:$C,SAIDA!$A:$A,$A3460,SAIDA!$B:$B,"&lt;="&amp;$D$2))</f>
        <v>3</v>
      </c>
      <c r="E3460" s="183">
        <f>IF($A3460="","",IFERROR(VLOOKUP($A3460,Entradas!$A:$D,4,FALSE),""))</f>
        <v>0</v>
      </c>
      <c r="F3460" s="176" t="s">
        <v>2</v>
      </c>
      <c r="G3460" s="177" t="s">
        <v>8473</v>
      </c>
      <c r="H3460" s="176"/>
      <c r="I3460" s="173" t="e">
        <v>#N/A</v>
      </c>
      <c r="K3460" s="173">
        <f>SUMIF(Entradas!A:A,A3460,Entradas!C:C)</f>
        <v>3</v>
      </c>
      <c r="L3460" s="173">
        <f>SUMIF(SAIDA!A:A,A3460,SAIDA!C:C)</f>
        <v>0</v>
      </c>
      <c r="M3460" s="259"/>
    </row>
    <row r="3461" spans="1:13" x14ac:dyDescent="0.25">
      <c r="A3461" s="230" t="s">
        <v>96</v>
      </c>
      <c r="B3461" s="181" t="s">
        <v>96</v>
      </c>
      <c r="C3461" s="184" t="s">
        <v>7325</v>
      </c>
      <c r="D3461" s="182">
        <f>IF(ISBLANK($D$2),SUMIFS(Entradas!$C:$C,Entradas!$A:$A,$A3461)-SUMIFS(SAIDA!$C:$C,SAIDA!$A:$A,$A3461),SUMIFS(Entradas!$C:$C,Entradas!$A:$A,$A3461,Entradas!$B:$B,"&lt;="&amp;$D$2)-SUMIFS(SAIDA!$C:$C,SAIDA!$A:$A,$A3461,SAIDA!$B:$B,"&lt;="&amp;$D$2))</f>
        <v>0</v>
      </c>
      <c r="E3461" s="183">
        <f>IF($A3461="","",IFERROR(VLOOKUP($A3461,Entradas!$A:$D,4,FALSE),""))</f>
        <v>0</v>
      </c>
      <c r="F3461" s="176" t="s">
        <v>103</v>
      </c>
      <c r="H3461" s="176" t="s">
        <v>109</v>
      </c>
      <c r="I3461" s="173" t="e">
        <v>#N/A</v>
      </c>
      <c r="K3461" s="173">
        <f>SUMIF(Entradas!A:A,A3461,Entradas!C:C)</f>
        <v>0</v>
      </c>
      <c r="L3461" s="173">
        <f>SUMIF(SAIDA!A:A,A3461,SAIDA!C:C)</f>
        <v>0</v>
      </c>
      <c r="M3461" s="259"/>
    </row>
    <row r="3462" spans="1:13" x14ac:dyDescent="0.25">
      <c r="A3462" s="229" t="s">
        <v>3267</v>
      </c>
      <c r="B3462" s="181" t="s">
        <v>3267</v>
      </c>
      <c r="C3462" s="176" t="s">
        <v>6313</v>
      </c>
      <c r="D3462" s="182">
        <f>IF(ISBLANK($D$2),SUMIFS(Entradas!$C:$C,Entradas!$A:$A,$A3462)-SUMIFS(SAIDA!$C:$C,SAIDA!$A:$A,$A3462),SUMIFS(Entradas!$C:$C,Entradas!$A:$A,$A3462,Entradas!$B:$B,"&lt;="&amp;$D$2)-SUMIFS(SAIDA!$C:$C,SAIDA!$A:$A,$A3462,SAIDA!$B:$B,"&lt;="&amp;$D$2))</f>
        <v>4</v>
      </c>
      <c r="E3462" s="183">
        <f>IF($A3462="","",IFERROR(VLOOKUP($A3462,Entradas!$A:$D,4,FALSE),""))</f>
        <v>0</v>
      </c>
      <c r="F3462" s="176" t="s">
        <v>6305</v>
      </c>
      <c r="H3462" s="176"/>
      <c r="I3462" s="173" t="e">
        <v>#N/A</v>
      </c>
      <c r="K3462" s="173">
        <f>SUMIF(Entradas!A:A,A3462,Entradas!C:C)</f>
        <v>4</v>
      </c>
      <c r="L3462" s="173">
        <f>SUMIF(SAIDA!A:A,A3462,SAIDA!C:C)</f>
        <v>0</v>
      </c>
      <c r="M3462" s="259"/>
    </row>
    <row r="3463" spans="1:13" x14ac:dyDescent="0.25">
      <c r="A3463" s="231" t="s">
        <v>8004</v>
      </c>
      <c r="B3463" s="186">
        <v>68262704</v>
      </c>
      <c r="C3463" s="194" t="s">
        <v>6356</v>
      </c>
      <c r="D3463" s="182">
        <f>IF(ISBLANK($D$2),SUMIFS(Entradas!$C:$C,Entradas!$A:$A,$A3463)-SUMIFS(SAIDA!$C:$C,SAIDA!$A:$A,$A3463),SUMIFS(Entradas!$C:$C,Entradas!$A:$A,$A3463,Entradas!$B:$B,"&lt;="&amp;$D$2)-SUMIFS(SAIDA!$C:$C,SAIDA!$A:$A,$A3463,SAIDA!$B:$B,"&lt;="&amp;$D$2))</f>
        <v>0</v>
      </c>
      <c r="E3463" s="183">
        <f>IF($A3463="","",IFERROR(VLOOKUP($A3463,Entradas!$A:$D,4,FALSE),""))</f>
        <v>0</v>
      </c>
      <c r="F3463" s="177" t="s">
        <v>2</v>
      </c>
      <c r="G3463" s="177" t="s">
        <v>8282</v>
      </c>
      <c r="I3463" s="173" t="e">
        <v>#N/A</v>
      </c>
      <c r="K3463" s="173">
        <f>SUMIF(Entradas!A:A,A3463,Entradas!C:C)</f>
        <v>3</v>
      </c>
      <c r="L3463" s="173">
        <f>SUMIF(SAIDA!A:A,A3463,SAIDA!C:C)</f>
        <v>3</v>
      </c>
      <c r="M3463" s="259"/>
    </row>
    <row r="3464" spans="1:13" x14ac:dyDescent="0.25">
      <c r="A3464" s="231" t="s">
        <v>8200</v>
      </c>
      <c r="B3464" s="186">
        <v>68265380</v>
      </c>
      <c r="C3464" s="194" t="s">
        <v>6356</v>
      </c>
      <c r="D3464" s="182">
        <f>IF(ISBLANK($D$2),SUMIFS(Entradas!$C:$C,Entradas!$A:$A,$A3464)-SUMIFS(SAIDA!$C:$C,SAIDA!$A:$A,$A3464),SUMIFS(Entradas!$C:$C,Entradas!$A:$A,$A3464,Entradas!$B:$B,"&lt;="&amp;$D$2)-SUMIFS(SAIDA!$C:$C,SAIDA!$A:$A,$A3464,SAIDA!$B:$B,"&lt;="&amp;$D$2))</f>
        <v>4</v>
      </c>
      <c r="E3464" s="183">
        <f>IF($A3464="","",IFERROR(VLOOKUP($A3464,Entradas!$A:$D,4,FALSE),""))</f>
        <v>0</v>
      </c>
      <c r="F3464" s="177" t="s">
        <v>2</v>
      </c>
      <c r="G3464" s="177" t="s">
        <v>8282</v>
      </c>
      <c r="I3464" s="173" t="e">
        <v>#N/A</v>
      </c>
      <c r="K3464" s="173">
        <f>SUMIF(Entradas!A:A,A3464,Entradas!C:C)</f>
        <v>5</v>
      </c>
      <c r="L3464" s="173">
        <f>SUMIF(SAIDA!A:A,A3464,SAIDA!C:C)</f>
        <v>1</v>
      </c>
      <c r="M3464" s="259"/>
    </row>
    <row r="3465" spans="1:13" x14ac:dyDescent="0.25">
      <c r="A3465" s="229" t="s">
        <v>3268</v>
      </c>
      <c r="B3465" s="181" t="s">
        <v>3268</v>
      </c>
      <c r="C3465" s="184" t="s">
        <v>6325</v>
      </c>
      <c r="D3465" s="182">
        <f>IF(ISBLANK($D$2),SUMIFS(Entradas!$C:$C,Entradas!$A:$A,$A3465)-SUMIFS(SAIDA!$C:$C,SAIDA!$A:$A,$A3465),SUMIFS(Entradas!$C:$C,Entradas!$A:$A,$A3465,Entradas!$B:$B,"&lt;="&amp;$D$2)-SUMIFS(SAIDA!$C:$C,SAIDA!$A:$A,$A3465,SAIDA!$B:$B,"&lt;="&amp;$D$2))</f>
        <v>0</v>
      </c>
      <c r="E3465" s="183">
        <f>IF($A3465="","",IFERROR(VLOOKUP($A3465,Entradas!$A:$D,4,FALSE),""))</f>
        <v>0</v>
      </c>
      <c r="F3465" s="176" t="s">
        <v>7266</v>
      </c>
      <c r="H3465" s="176"/>
      <c r="I3465" s="173" t="e">
        <v>#N/A</v>
      </c>
      <c r="K3465" s="173">
        <f>SUMIF(Entradas!A:A,A3465,Entradas!C:C)</f>
        <v>0</v>
      </c>
      <c r="L3465" s="173">
        <f>SUMIF(SAIDA!A:A,A3465,SAIDA!C:C)</f>
        <v>0</v>
      </c>
      <c r="M3465" s="259"/>
    </row>
    <row r="3466" spans="1:13" x14ac:dyDescent="0.25">
      <c r="A3466" s="230" t="s">
        <v>3269</v>
      </c>
      <c r="B3466" s="186" t="s">
        <v>5717</v>
      </c>
      <c r="C3466" s="176" t="s">
        <v>6366</v>
      </c>
      <c r="D3466" s="182">
        <f>IF(ISBLANK($D$2),SUMIFS(Entradas!$C:$C,Entradas!$A:$A,$A3466)-SUMIFS(SAIDA!$C:$C,SAIDA!$A:$A,$A3466),SUMIFS(Entradas!$C:$C,Entradas!$A:$A,$A3466,Entradas!$B:$B,"&lt;="&amp;$D$2)-SUMIFS(SAIDA!$C:$C,SAIDA!$A:$A,$A3466,SAIDA!$B:$B,"&lt;="&amp;$D$2))</f>
        <v>0</v>
      </c>
      <c r="E3466" s="183" t="str">
        <f>IF($A3466="","",IFERROR(VLOOKUP($A3466,Entradas!$A:$D,4,FALSE),""))</f>
        <v>CERTO</v>
      </c>
      <c r="F3466" s="184" t="s">
        <v>2</v>
      </c>
      <c r="G3466" s="190"/>
      <c r="H3466" s="176"/>
      <c r="I3466" s="173" t="e">
        <v>#N/A</v>
      </c>
      <c r="K3466" s="173">
        <f>SUMIF(Entradas!A:A,A3466,Entradas!C:C)</f>
        <v>2</v>
      </c>
      <c r="L3466" s="173">
        <f>SUMIF(SAIDA!A:A,A3466,SAIDA!C:C)</f>
        <v>2</v>
      </c>
      <c r="M3466" s="259"/>
    </row>
    <row r="3467" spans="1:13" x14ac:dyDescent="0.25">
      <c r="A3467" s="229" t="s">
        <v>3270</v>
      </c>
      <c r="B3467" s="186" t="s">
        <v>5718</v>
      </c>
      <c r="C3467" s="184" t="s">
        <v>6366</v>
      </c>
      <c r="D3467" s="182">
        <f>IF(ISBLANK($D$2),SUMIFS(Entradas!$C:$C,Entradas!$A:$A,$A3467)-SUMIFS(SAIDA!$C:$C,SAIDA!$A:$A,$A3467),SUMIFS(Entradas!$C:$C,Entradas!$A:$A,$A3467,Entradas!$B:$B,"&lt;="&amp;$D$2)-SUMIFS(SAIDA!$C:$C,SAIDA!$A:$A,$A3467,SAIDA!$B:$B,"&lt;="&amp;$D$2))</f>
        <v>2</v>
      </c>
      <c r="E3467" s="183">
        <f>IF($A3467="","",IFERROR(VLOOKUP($A3467,Entradas!$A:$D,4,FALSE),""))</f>
        <v>0</v>
      </c>
      <c r="F3467" s="176" t="s">
        <v>2</v>
      </c>
      <c r="H3467" s="176"/>
      <c r="I3467" s="173" t="e">
        <v>#N/A</v>
      </c>
      <c r="K3467" s="173">
        <f>SUMIF(Entradas!A:A,A3467,Entradas!C:C)</f>
        <v>2</v>
      </c>
      <c r="L3467" s="173">
        <f>SUMIF(SAIDA!A:A,A3467,SAIDA!C:C)</f>
        <v>0</v>
      </c>
      <c r="M3467" s="259"/>
    </row>
    <row r="3468" spans="1:13" x14ac:dyDescent="0.25">
      <c r="A3468" s="229" t="s">
        <v>3271</v>
      </c>
      <c r="B3468" s="181" t="s">
        <v>3271</v>
      </c>
      <c r="C3468" s="184" t="s">
        <v>7325</v>
      </c>
      <c r="D3468" s="182">
        <f>IF(ISBLANK($D$2),SUMIFS(Entradas!$C:$C,Entradas!$A:$A,$A3468)-SUMIFS(SAIDA!$C:$C,SAIDA!$A:$A,$A3468),SUMIFS(Entradas!$C:$C,Entradas!$A:$A,$A3468,Entradas!$B:$B,"&lt;="&amp;$D$2)-SUMIFS(SAIDA!$C:$C,SAIDA!$A:$A,$A3468,SAIDA!$B:$B,"&lt;="&amp;$D$2))</f>
        <v>0</v>
      </c>
      <c r="E3468" s="183">
        <f>IF($A3468="","",IFERROR(VLOOKUP($A3468,Entradas!$A:$D,4,FALSE),""))</f>
        <v>0</v>
      </c>
      <c r="F3468" s="176" t="s">
        <v>2</v>
      </c>
      <c r="H3468" s="176"/>
      <c r="I3468" s="173" t="e">
        <v>#N/A</v>
      </c>
      <c r="K3468" s="173">
        <f>SUMIF(Entradas!A:A,A3468,Entradas!C:C)</f>
        <v>0</v>
      </c>
      <c r="L3468" s="173">
        <f>SUMIF(SAIDA!A:A,A3468,SAIDA!C:C)</f>
        <v>0</v>
      </c>
      <c r="M3468" s="259"/>
    </row>
    <row r="3469" spans="1:13" x14ac:dyDescent="0.25">
      <c r="A3469" s="229" t="s">
        <v>3272</v>
      </c>
      <c r="B3469" s="181" t="s">
        <v>3272</v>
      </c>
      <c r="C3469" s="184" t="s">
        <v>7325</v>
      </c>
      <c r="D3469" s="182">
        <f>IF(ISBLANK($D$2),SUMIFS(Entradas!$C:$C,Entradas!$A:$A,$A3469)-SUMIFS(SAIDA!$C:$C,SAIDA!$A:$A,$A3469),SUMIFS(Entradas!$C:$C,Entradas!$A:$A,$A3469,Entradas!$B:$B,"&lt;="&amp;$D$2)-SUMIFS(SAIDA!$C:$C,SAIDA!$A:$A,$A3469,SAIDA!$B:$B,"&lt;="&amp;$D$2))</f>
        <v>0</v>
      </c>
      <c r="E3469" s="183">
        <f>IF($A3469="","",IFERROR(VLOOKUP($A3469,Entradas!$A:$D,4,FALSE),""))</f>
        <v>0</v>
      </c>
      <c r="F3469" s="176" t="s">
        <v>2</v>
      </c>
      <c r="H3469" s="176" t="s">
        <v>7179</v>
      </c>
      <c r="I3469" s="173" t="e">
        <v>#N/A</v>
      </c>
      <c r="K3469" s="173">
        <f>SUMIF(Entradas!A:A,A3469,Entradas!C:C)</f>
        <v>0</v>
      </c>
      <c r="L3469" s="173">
        <f>SUMIF(SAIDA!A:A,A3469,SAIDA!C:C)</f>
        <v>0</v>
      </c>
      <c r="M3469" s="259"/>
    </row>
    <row r="3470" spans="1:13" x14ac:dyDescent="0.25">
      <c r="A3470" s="229" t="s">
        <v>3273</v>
      </c>
      <c r="B3470" s="181" t="s">
        <v>5719</v>
      </c>
      <c r="C3470" s="184" t="s">
        <v>7325</v>
      </c>
      <c r="D3470" s="182">
        <f>IF(ISBLANK($D$2),SUMIFS(Entradas!$C:$C,Entradas!$A:$A,$A3470)-SUMIFS(SAIDA!$C:$C,SAIDA!$A:$A,$A3470),SUMIFS(Entradas!$C:$C,Entradas!$A:$A,$A3470,Entradas!$B:$B,"&lt;="&amp;$D$2)-SUMIFS(SAIDA!$C:$C,SAIDA!$A:$A,$A3470,SAIDA!$B:$B,"&lt;="&amp;$D$2))</f>
        <v>0</v>
      </c>
      <c r="E3470" s="183" t="str">
        <f>IF($A3470="","",IFERROR(VLOOKUP($A3470,Entradas!$A:$D,4,FALSE),""))</f>
        <v>CERTO</v>
      </c>
      <c r="F3470" s="176" t="s">
        <v>2</v>
      </c>
      <c r="G3470" s="190" t="s">
        <v>8428</v>
      </c>
      <c r="H3470" s="176" t="s">
        <v>7073</v>
      </c>
      <c r="I3470" s="173" t="s">
        <v>7531</v>
      </c>
      <c r="K3470" s="173">
        <f>SUMIF(Entradas!A:A,A3470,Entradas!C:C)</f>
        <v>0</v>
      </c>
      <c r="L3470" s="173">
        <f>SUMIF(SAIDA!A:A,A3470,SAIDA!C:C)</f>
        <v>0</v>
      </c>
      <c r="M3470" s="259"/>
    </row>
    <row r="3471" spans="1:13" x14ac:dyDescent="0.25">
      <c r="A3471" s="230" t="s">
        <v>3274</v>
      </c>
      <c r="B3471" s="197" t="s">
        <v>5720</v>
      </c>
      <c r="C3471" s="184" t="s">
        <v>7325</v>
      </c>
      <c r="D3471" s="182">
        <f>IF(ISBLANK($D$2),SUMIFS(Entradas!$C:$C,Entradas!$A:$A,$A3471)-SUMIFS(SAIDA!$C:$C,SAIDA!$A:$A,$A3471),SUMIFS(Entradas!$C:$C,Entradas!$A:$A,$A3471,Entradas!$B:$B,"&lt;="&amp;$D$2)-SUMIFS(SAIDA!$C:$C,SAIDA!$A:$A,$A3471,SAIDA!$B:$B,"&lt;="&amp;$D$2))</f>
        <v>6</v>
      </c>
      <c r="E3471" s="183" t="str">
        <f>IF($A3471="","",IFERROR(VLOOKUP($A3471,Entradas!$A:$D,4,FALSE),""))</f>
        <v>CERTO</v>
      </c>
      <c r="F3471" s="176" t="s">
        <v>2</v>
      </c>
      <c r="G3471" s="190" t="s">
        <v>8428</v>
      </c>
      <c r="H3471" s="176" t="s">
        <v>6937</v>
      </c>
      <c r="I3471" s="173" t="s">
        <v>7531</v>
      </c>
      <c r="K3471" s="173">
        <f>SUMIF(Entradas!A:A,A3471,Entradas!C:C)</f>
        <v>6</v>
      </c>
      <c r="L3471" s="173">
        <f>SUMIF(SAIDA!A:A,A3471,SAIDA!C:C)</f>
        <v>0</v>
      </c>
      <c r="M3471" s="259"/>
    </row>
    <row r="3472" spans="1:13" x14ac:dyDescent="0.25">
      <c r="A3472" s="229" t="s">
        <v>3275</v>
      </c>
      <c r="B3472" s="186" t="s">
        <v>5721</v>
      </c>
      <c r="C3472" s="176" t="s">
        <v>6399</v>
      </c>
      <c r="D3472" s="182">
        <f>IF(ISBLANK($D$2),SUMIFS(Entradas!$C:$C,Entradas!$A:$A,$A3472)-SUMIFS(SAIDA!$C:$C,SAIDA!$A:$A,$A3472),SUMIFS(Entradas!$C:$C,Entradas!$A:$A,$A3472,Entradas!$B:$B,"&lt;="&amp;$D$2)-SUMIFS(SAIDA!$C:$C,SAIDA!$A:$A,$A3472,SAIDA!$B:$B,"&lt;="&amp;$D$2))</f>
        <v>4</v>
      </c>
      <c r="E3472" s="183" t="str">
        <f>IF($A3472="","",IFERROR(VLOOKUP($A3472,Entradas!$A:$D,4,FALSE),""))</f>
        <v>CERTO</v>
      </c>
      <c r="F3472" s="176" t="s">
        <v>2</v>
      </c>
      <c r="G3472" s="177" t="s">
        <v>8470</v>
      </c>
      <c r="H3472" s="176" t="s">
        <v>7076</v>
      </c>
      <c r="I3472" s="173" t="s">
        <v>7531</v>
      </c>
      <c r="K3472" s="173">
        <f>SUMIF(Entradas!A:A,A3472,Entradas!C:C)</f>
        <v>4</v>
      </c>
      <c r="L3472" s="173">
        <f>SUMIF(SAIDA!A:A,A3472,SAIDA!C:C)</f>
        <v>0</v>
      </c>
      <c r="M3472" s="259"/>
    </row>
    <row r="3473" spans="1:13" x14ac:dyDescent="0.25">
      <c r="A3473" s="229" t="s">
        <v>3276</v>
      </c>
      <c r="B3473" s="186" t="s">
        <v>5722</v>
      </c>
      <c r="C3473" s="176" t="s">
        <v>6399</v>
      </c>
      <c r="D3473" s="182">
        <f>IF(ISBLANK($D$2),SUMIFS(Entradas!$C:$C,Entradas!$A:$A,$A3473)-SUMIFS(SAIDA!$C:$C,SAIDA!$A:$A,$A3473),SUMIFS(Entradas!$C:$C,Entradas!$A:$A,$A3473,Entradas!$B:$B,"&lt;="&amp;$D$2)-SUMIFS(SAIDA!$C:$C,SAIDA!$A:$A,$A3473,SAIDA!$B:$B,"&lt;="&amp;$D$2))</f>
        <v>0</v>
      </c>
      <c r="E3473" s="183">
        <f>IF($A3473="","",IFERROR(VLOOKUP($A3473,Entradas!$A:$D,4,FALSE),""))</f>
        <v>0</v>
      </c>
      <c r="F3473" s="176" t="s">
        <v>2</v>
      </c>
      <c r="G3473" s="177" t="s">
        <v>8470</v>
      </c>
      <c r="H3473" s="176"/>
      <c r="I3473" s="173" t="e">
        <v>#N/A</v>
      </c>
      <c r="K3473" s="173">
        <f>SUMIF(Entradas!A:A,A3473,Entradas!C:C)</f>
        <v>0</v>
      </c>
      <c r="L3473" s="173">
        <f>SUMIF(SAIDA!A:A,A3473,SAIDA!C:C)</f>
        <v>0</v>
      </c>
      <c r="M3473" s="259"/>
    </row>
    <row r="3474" spans="1:13" x14ac:dyDescent="0.25">
      <c r="A3474" s="229" t="s">
        <v>3277</v>
      </c>
      <c r="B3474" s="186" t="s">
        <v>5723</v>
      </c>
      <c r="C3474" s="176" t="s">
        <v>6399</v>
      </c>
      <c r="D3474" s="182">
        <f>IF(ISBLANK($D$2),SUMIFS(Entradas!$C:$C,Entradas!$A:$A,$A3474)-SUMIFS(SAIDA!$C:$C,SAIDA!$A:$A,$A3474),SUMIFS(Entradas!$C:$C,Entradas!$A:$A,$A3474,Entradas!$B:$B,"&lt;="&amp;$D$2)-SUMIFS(SAIDA!$C:$C,SAIDA!$A:$A,$A3474,SAIDA!$B:$B,"&lt;="&amp;$D$2))</f>
        <v>4</v>
      </c>
      <c r="E3474" s="183" t="str">
        <f>IF($A3474="","",IFERROR(VLOOKUP($A3474,Entradas!$A:$D,4,FALSE),""))</f>
        <v>CERTO</v>
      </c>
      <c r="F3474" s="176" t="s">
        <v>2</v>
      </c>
      <c r="G3474" s="177" t="s">
        <v>8470</v>
      </c>
      <c r="H3474" s="176" t="s">
        <v>7075</v>
      </c>
      <c r="I3474" s="173" t="s">
        <v>7531</v>
      </c>
      <c r="K3474" s="173">
        <f>SUMIF(Entradas!A:A,A3474,Entradas!C:C)</f>
        <v>4</v>
      </c>
      <c r="L3474" s="173">
        <f>SUMIF(SAIDA!A:A,A3474,SAIDA!C:C)</f>
        <v>0</v>
      </c>
      <c r="M3474" s="259"/>
    </row>
    <row r="3475" spans="1:13" x14ac:dyDescent="0.25">
      <c r="A3475" s="229" t="s">
        <v>3278</v>
      </c>
      <c r="B3475" s="186" t="s">
        <v>5724</v>
      </c>
      <c r="C3475" s="176" t="s">
        <v>6399</v>
      </c>
      <c r="D3475" s="182">
        <f>IF(ISBLANK($D$2),SUMIFS(Entradas!$C:$C,Entradas!$A:$A,$A3475)-SUMIFS(SAIDA!$C:$C,SAIDA!$A:$A,$A3475),SUMIFS(Entradas!$C:$C,Entradas!$A:$A,$A3475,Entradas!$B:$B,"&lt;="&amp;$D$2)-SUMIFS(SAIDA!$C:$C,SAIDA!$A:$A,$A3475,SAIDA!$B:$B,"&lt;="&amp;$D$2))</f>
        <v>5</v>
      </c>
      <c r="E3475" s="183" t="str">
        <f>IF($A3475="","",IFERROR(VLOOKUP($A3475,Entradas!$A:$D,4,FALSE),""))</f>
        <v>CERTO</v>
      </c>
      <c r="F3475" s="176" t="s">
        <v>2</v>
      </c>
      <c r="G3475" s="177" t="s">
        <v>8470</v>
      </c>
      <c r="H3475" s="176" t="s">
        <v>7075</v>
      </c>
      <c r="I3475" s="173" t="s">
        <v>7531</v>
      </c>
      <c r="K3475" s="173">
        <f>SUMIF(Entradas!A:A,A3475,Entradas!C:C)</f>
        <v>5</v>
      </c>
      <c r="L3475" s="173">
        <f>SUMIF(SAIDA!A:A,A3475,SAIDA!C:C)</f>
        <v>0</v>
      </c>
      <c r="M3475" s="259"/>
    </row>
    <row r="3476" spans="1:13" x14ac:dyDescent="0.25">
      <c r="A3476" s="229" t="s">
        <v>3279</v>
      </c>
      <c r="B3476" s="186" t="s">
        <v>5725</v>
      </c>
      <c r="C3476" s="176" t="s">
        <v>6399</v>
      </c>
      <c r="D3476" s="182">
        <f>IF(ISBLANK($D$2),SUMIFS(Entradas!$C:$C,Entradas!$A:$A,$A3476)-SUMIFS(SAIDA!$C:$C,SAIDA!$A:$A,$A3476),SUMIFS(Entradas!$C:$C,Entradas!$A:$A,$A3476,Entradas!$B:$B,"&lt;="&amp;$D$2)-SUMIFS(SAIDA!$C:$C,SAIDA!$A:$A,$A3476,SAIDA!$B:$B,"&lt;="&amp;$D$2))</f>
        <v>3</v>
      </c>
      <c r="E3476" s="183" t="str">
        <f>IF($A3476="","",IFERROR(VLOOKUP($A3476,Entradas!$A:$D,4,FALSE),""))</f>
        <v>CERTO</v>
      </c>
      <c r="F3476" s="176" t="s">
        <v>2</v>
      </c>
      <c r="G3476" s="177" t="s">
        <v>8470</v>
      </c>
      <c r="H3476" s="176" t="s">
        <v>7075</v>
      </c>
      <c r="I3476" s="173" t="s">
        <v>7531</v>
      </c>
      <c r="K3476" s="173">
        <f>SUMIF(Entradas!A:A,A3476,Entradas!C:C)</f>
        <v>4</v>
      </c>
      <c r="L3476" s="173">
        <f>SUMIF(SAIDA!A:A,A3476,SAIDA!C:C)</f>
        <v>1</v>
      </c>
      <c r="M3476" s="259"/>
    </row>
    <row r="3477" spans="1:13" x14ac:dyDescent="0.25">
      <c r="A3477" s="229" t="s">
        <v>3280</v>
      </c>
      <c r="B3477" s="186" t="s">
        <v>5726</v>
      </c>
      <c r="C3477" s="176" t="s">
        <v>6399</v>
      </c>
      <c r="D3477" s="182">
        <f>IF(ISBLANK($D$2),SUMIFS(Entradas!$C:$C,Entradas!$A:$A,$A3477)-SUMIFS(SAIDA!$C:$C,SAIDA!$A:$A,$A3477),SUMIFS(Entradas!$C:$C,Entradas!$A:$A,$A3477,Entradas!$B:$B,"&lt;="&amp;$D$2)-SUMIFS(SAIDA!$C:$C,SAIDA!$A:$A,$A3477,SAIDA!$B:$B,"&lt;="&amp;$D$2))</f>
        <v>1</v>
      </c>
      <c r="E3477" s="183" t="str">
        <f>IF($A3477="","",IFERROR(VLOOKUP($A3477,Entradas!$A:$D,4,FALSE),""))</f>
        <v>CERTO</v>
      </c>
      <c r="F3477" s="176" t="s">
        <v>2</v>
      </c>
      <c r="G3477" s="177" t="s">
        <v>8470</v>
      </c>
      <c r="H3477" s="176"/>
      <c r="I3477" s="173" t="e">
        <v>#N/A</v>
      </c>
      <c r="K3477" s="173">
        <f>SUMIF(Entradas!A:A,A3477,Entradas!C:C)</f>
        <v>1</v>
      </c>
      <c r="L3477" s="173">
        <f>SUMIF(SAIDA!A:A,A3477,SAIDA!C:C)</f>
        <v>0</v>
      </c>
      <c r="M3477" s="259"/>
    </row>
    <row r="3478" spans="1:13" x14ac:dyDescent="0.25">
      <c r="A3478" s="229" t="s">
        <v>3281</v>
      </c>
      <c r="B3478" s="186" t="s">
        <v>5727</v>
      </c>
      <c r="C3478" s="176" t="s">
        <v>6399</v>
      </c>
      <c r="D3478" s="182">
        <f>IF(ISBLANK($D$2),SUMIFS(Entradas!$C:$C,Entradas!$A:$A,$A3478)-SUMIFS(SAIDA!$C:$C,SAIDA!$A:$A,$A3478),SUMIFS(Entradas!$C:$C,Entradas!$A:$A,$A3478,Entradas!$B:$B,"&lt;="&amp;$D$2)-SUMIFS(SAIDA!$C:$C,SAIDA!$A:$A,$A3478,SAIDA!$B:$B,"&lt;="&amp;$D$2))</f>
        <v>1</v>
      </c>
      <c r="E3478" s="183" t="str">
        <f>IF($A3478="","",IFERROR(VLOOKUP($A3478,Entradas!$A:$D,4,FALSE),""))</f>
        <v>CERTO</v>
      </c>
      <c r="F3478" s="176" t="s">
        <v>2</v>
      </c>
      <c r="G3478" s="177" t="s">
        <v>8470</v>
      </c>
      <c r="H3478" s="176"/>
      <c r="I3478" s="173" t="e">
        <v>#N/A</v>
      </c>
      <c r="K3478" s="173">
        <f>SUMIF(Entradas!A:A,A3478,Entradas!C:C)</f>
        <v>2</v>
      </c>
      <c r="L3478" s="173">
        <f>SUMIF(SAIDA!A:A,A3478,SAIDA!C:C)</f>
        <v>1</v>
      </c>
      <c r="M3478" s="259"/>
    </row>
    <row r="3479" spans="1:13" x14ac:dyDescent="0.25">
      <c r="A3479" s="229" t="s">
        <v>3282</v>
      </c>
      <c r="B3479" s="186" t="s">
        <v>5728</v>
      </c>
      <c r="C3479" s="176" t="s">
        <v>6399</v>
      </c>
      <c r="D3479" s="182">
        <f>IF(ISBLANK($D$2),SUMIFS(Entradas!$C:$C,Entradas!$A:$A,$A3479)-SUMIFS(SAIDA!$C:$C,SAIDA!$A:$A,$A3479),SUMIFS(Entradas!$C:$C,Entradas!$A:$A,$A3479,Entradas!$B:$B,"&lt;="&amp;$D$2)-SUMIFS(SAIDA!$C:$C,SAIDA!$A:$A,$A3479,SAIDA!$B:$B,"&lt;="&amp;$D$2))</f>
        <v>4</v>
      </c>
      <c r="E3479" s="183" t="str">
        <f>IF($A3479="","",IFERROR(VLOOKUP($A3479,Entradas!$A:$D,4,FALSE),""))</f>
        <v>CERTO</v>
      </c>
      <c r="F3479" s="176" t="s">
        <v>2</v>
      </c>
      <c r="G3479" s="177" t="s">
        <v>8470</v>
      </c>
      <c r="H3479" s="176" t="s">
        <v>7075</v>
      </c>
      <c r="I3479" s="173" t="s">
        <v>7531</v>
      </c>
      <c r="K3479" s="173">
        <f>SUMIF(Entradas!A:A,A3479,Entradas!C:C)</f>
        <v>4</v>
      </c>
      <c r="L3479" s="173">
        <f>SUMIF(SAIDA!A:A,A3479,SAIDA!C:C)</f>
        <v>0</v>
      </c>
      <c r="M3479" s="259"/>
    </row>
    <row r="3480" spans="1:13" x14ac:dyDescent="0.25">
      <c r="A3480" s="229" t="s">
        <v>3283</v>
      </c>
      <c r="B3480" s="181" t="s">
        <v>5729</v>
      </c>
      <c r="C3480" s="184" t="s">
        <v>7325</v>
      </c>
      <c r="D3480" s="182">
        <f>IF(ISBLANK($D$2),SUMIFS(Entradas!$C:$C,Entradas!$A:$A,$A3480)-SUMIFS(SAIDA!$C:$C,SAIDA!$A:$A,$A3480),SUMIFS(Entradas!$C:$C,Entradas!$A:$A,$A3480,Entradas!$B:$B,"&lt;="&amp;$D$2)-SUMIFS(SAIDA!$C:$C,SAIDA!$A:$A,$A3480,SAIDA!$B:$B,"&lt;="&amp;$D$2))</f>
        <v>9</v>
      </c>
      <c r="E3480" s="183" t="str">
        <f>IF($A3480="","",IFERROR(VLOOKUP($A3480,Entradas!$A:$D,4,FALSE),""))</f>
        <v>CERTO</v>
      </c>
      <c r="F3480" s="176" t="s">
        <v>2</v>
      </c>
      <c r="G3480" s="177" t="s">
        <v>8428</v>
      </c>
      <c r="H3480" s="176"/>
      <c r="I3480" s="173" t="e">
        <v>#N/A</v>
      </c>
      <c r="K3480" s="173">
        <f>SUMIF(Entradas!A:A,A3480,Entradas!C:C)</f>
        <v>9</v>
      </c>
      <c r="L3480" s="173">
        <f>SUMIF(SAIDA!A:A,A3480,SAIDA!C:C)</f>
        <v>0</v>
      </c>
      <c r="M3480" s="259"/>
    </row>
    <row r="3481" spans="1:13" x14ac:dyDescent="0.25">
      <c r="A3481" s="229" t="s">
        <v>3284</v>
      </c>
      <c r="B3481" s="186" t="s">
        <v>5730</v>
      </c>
      <c r="C3481" s="184" t="s">
        <v>7325</v>
      </c>
      <c r="D3481" s="182">
        <f>IF(ISBLANK($D$2),SUMIFS(Entradas!$C:$C,Entradas!$A:$A,$A3481)-SUMIFS(SAIDA!$C:$C,SAIDA!$A:$A,$A3481),SUMIFS(Entradas!$C:$C,Entradas!$A:$A,$A3481,Entradas!$B:$B,"&lt;="&amp;$D$2)-SUMIFS(SAIDA!$C:$C,SAIDA!$A:$A,$A3481,SAIDA!$B:$B,"&lt;="&amp;$D$2))</f>
        <v>12</v>
      </c>
      <c r="E3481" s="183">
        <f>IF($A3481="","",IFERROR(VLOOKUP($A3481,Entradas!$A:$D,4,FALSE),""))</f>
        <v>0</v>
      </c>
      <c r="F3481" s="176" t="s">
        <v>2</v>
      </c>
      <c r="G3481" s="177" t="s">
        <v>8428</v>
      </c>
      <c r="H3481" s="176"/>
      <c r="I3481" s="173" t="e">
        <v>#N/A</v>
      </c>
      <c r="K3481" s="173">
        <f>SUMIF(Entradas!A:A,A3481,Entradas!C:C)</f>
        <v>15</v>
      </c>
      <c r="L3481" s="173">
        <f>SUMIF(SAIDA!A:A,A3481,SAIDA!C:C)</f>
        <v>3</v>
      </c>
      <c r="M3481" s="259"/>
    </row>
    <row r="3482" spans="1:13" x14ac:dyDescent="0.25">
      <c r="A3482" s="229" t="s">
        <v>3285</v>
      </c>
      <c r="B3482" s="181" t="s">
        <v>3285</v>
      </c>
      <c r="C3482" s="176" t="s">
        <v>6488</v>
      </c>
      <c r="D3482" s="182">
        <f>IF(ISBLANK($D$2),SUMIFS(Entradas!$C:$C,Entradas!$A:$A,$A3482)-SUMIFS(SAIDA!$C:$C,SAIDA!$A:$A,$A3482),SUMIFS(Entradas!$C:$C,Entradas!$A:$A,$A3482,Entradas!$B:$B,"&lt;="&amp;$D$2)-SUMIFS(SAIDA!$C:$C,SAIDA!$A:$A,$A3482,SAIDA!$B:$B,"&lt;="&amp;$D$2))</f>
        <v>1</v>
      </c>
      <c r="E3482" s="183">
        <f>IF($A3482="","",IFERROR(VLOOKUP($A3482,Entradas!$A:$D,4,FALSE),""))</f>
        <v>0</v>
      </c>
      <c r="F3482" s="184" t="s">
        <v>2</v>
      </c>
      <c r="G3482" s="190"/>
      <c r="H3482" s="176"/>
      <c r="I3482" s="173" t="e">
        <v>#N/A</v>
      </c>
      <c r="K3482" s="173">
        <f>SUMIF(Entradas!A:A,A3482,Entradas!C:C)</f>
        <v>1</v>
      </c>
      <c r="L3482" s="173">
        <f>SUMIF(SAIDA!A:A,A3482,SAIDA!C:C)</f>
        <v>0</v>
      </c>
      <c r="M3482" s="259"/>
    </row>
    <row r="3483" spans="1:13" x14ac:dyDescent="0.25">
      <c r="A3483" s="229" t="s">
        <v>3286</v>
      </c>
      <c r="B3483" s="181" t="s">
        <v>5731</v>
      </c>
      <c r="C3483" s="176" t="s">
        <v>6488</v>
      </c>
      <c r="D3483" s="182">
        <f>IF(ISBLANK($D$2),SUMIFS(Entradas!$C:$C,Entradas!$A:$A,$A3483)-SUMIFS(SAIDA!$C:$C,SAIDA!$A:$A,$A3483),SUMIFS(Entradas!$C:$C,Entradas!$A:$A,$A3483,Entradas!$B:$B,"&lt;="&amp;$D$2)-SUMIFS(SAIDA!$C:$C,SAIDA!$A:$A,$A3483,SAIDA!$B:$B,"&lt;="&amp;$D$2))</f>
        <v>1</v>
      </c>
      <c r="E3483" s="183" t="str">
        <f>IF($A3483="","",IFERROR(VLOOKUP($A3483,Entradas!$A:$D,4,FALSE),""))</f>
        <v>CERTO</v>
      </c>
      <c r="F3483" s="176" t="s">
        <v>2</v>
      </c>
      <c r="G3483" s="190"/>
      <c r="H3483" s="176" t="s">
        <v>7075</v>
      </c>
      <c r="I3483" s="173" t="s">
        <v>7531</v>
      </c>
      <c r="K3483" s="173">
        <f>SUMIF(Entradas!A:A,A3483,Entradas!C:C)</f>
        <v>3</v>
      </c>
      <c r="L3483" s="173">
        <f>SUMIF(SAIDA!A:A,A3483,SAIDA!C:C)</f>
        <v>2</v>
      </c>
      <c r="M3483" s="259"/>
    </row>
    <row r="3484" spans="1:13" x14ac:dyDescent="0.25">
      <c r="A3484" s="229" t="s">
        <v>3287</v>
      </c>
      <c r="B3484" s="181" t="s">
        <v>5732</v>
      </c>
      <c r="C3484" s="176" t="s">
        <v>6488</v>
      </c>
      <c r="D3484" s="182">
        <f>IF(ISBLANK($D$2),SUMIFS(Entradas!$C:$C,Entradas!$A:$A,$A3484)-SUMIFS(SAIDA!$C:$C,SAIDA!$A:$A,$A3484),SUMIFS(Entradas!$C:$C,Entradas!$A:$A,$A3484,Entradas!$B:$B,"&lt;="&amp;$D$2)-SUMIFS(SAIDA!$C:$C,SAIDA!$A:$A,$A3484,SAIDA!$B:$B,"&lt;="&amp;$D$2))</f>
        <v>1</v>
      </c>
      <c r="E3484" s="183" t="str">
        <f>IF($A3484="","",IFERROR(VLOOKUP($A3484,Entradas!$A:$D,4,FALSE),""))</f>
        <v>CERTO</v>
      </c>
      <c r="F3484" s="184" t="s">
        <v>2</v>
      </c>
      <c r="G3484" s="190"/>
      <c r="H3484" s="176" t="s">
        <v>7075</v>
      </c>
      <c r="I3484" s="173" t="s">
        <v>7531</v>
      </c>
      <c r="K3484" s="173">
        <f>SUMIF(Entradas!A:A,A3484,Entradas!C:C)</f>
        <v>1</v>
      </c>
      <c r="L3484" s="173">
        <f>SUMIF(SAIDA!A:A,A3484,SAIDA!C:C)</f>
        <v>0</v>
      </c>
      <c r="M3484" s="259"/>
    </row>
    <row r="3485" spans="1:13" x14ac:dyDescent="0.25">
      <c r="A3485" s="230" t="s">
        <v>3288</v>
      </c>
      <c r="B3485" s="186" t="s">
        <v>5733</v>
      </c>
      <c r="C3485" s="176" t="s">
        <v>6488</v>
      </c>
      <c r="D3485" s="182">
        <f>IF(ISBLANK($D$2),SUMIFS(Entradas!$C:$C,Entradas!$A:$A,$A3485)-SUMIFS(SAIDA!$C:$C,SAIDA!$A:$A,$A3485),SUMIFS(Entradas!$C:$C,Entradas!$A:$A,$A3485,Entradas!$B:$B,"&lt;="&amp;$D$2)-SUMIFS(SAIDA!$C:$C,SAIDA!$A:$A,$A3485,SAIDA!$B:$B,"&lt;="&amp;$D$2))</f>
        <v>0</v>
      </c>
      <c r="E3485" s="183" t="str">
        <f>IF($A3485="","",IFERROR(VLOOKUP($A3485,Entradas!$A:$D,4,FALSE),""))</f>
        <v>CERTO</v>
      </c>
      <c r="F3485" s="184" t="s">
        <v>2</v>
      </c>
      <c r="G3485" s="190"/>
      <c r="H3485" s="176"/>
      <c r="I3485" s="173" t="e">
        <v>#N/A</v>
      </c>
      <c r="K3485" s="173">
        <f>SUMIF(Entradas!A:A,A3485,Entradas!C:C)</f>
        <v>0</v>
      </c>
      <c r="L3485" s="173">
        <f>SUMIF(SAIDA!A:A,A3485,SAIDA!C:C)</f>
        <v>0</v>
      </c>
      <c r="M3485" s="259"/>
    </row>
    <row r="3486" spans="1:13" x14ac:dyDescent="0.25">
      <c r="A3486" s="229" t="s">
        <v>3289</v>
      </c>
      <c r="B3486" s="181" t="s">
        <v>5734</v>
      </c>
      <c r="C3486" s="176" t="s">
        <v>6488</v>
      </c>
      <c r="D3486" s="182">
        <f>IF(ISBLANK($D$2),SUMIFS(Entradas!$C:$C,Entradas!$A:$A,$A3486)-SUMIFS(SAIDA!$C:$C,SAIDA!$A:$A,$A3486),SUMIFS(Entradas!$C:$C,Entradas!$A:$A,$A3486,Entradas!$B:$B,"&lt;="&amp;$D$2)-SUMIFS(SAIDA!$C:$C,SAIDA!$A:$A,$A3486,SAIDA!$B:$B,"&lt;="&amp;$D$2))</f>
        <v>0</v>
      </c>
      <c r="E3486" s="183">
        <f>IF($A3486="","",IFERROR(VLOOKUP($A3486,Entradas!$A:$D,4,FALSE),""))</f>
        <v>0</v>
      </c>
      <c r="F3486" s="184" t="s">
        <v>2</v>
      </c>
      <c r="G3486" s="190" t="s">
        <v>8503</v>
      </c>
      <c r="H3486" s="184"/>
      <c r="I3486" s="173" t="e">
        <v>#N/A</v>
      </c>
      <c r="K3486" s="173">
        <f>SUMIF(Entradas!A:A,A3486,Entradas!C:C)</f>
        <v>0</v>
      </c>
      <c r="L3486" s="173">
        <f>SUMIF(SAIDA!A:A,A3486,SAIDA!C:C)</f>
        <v>0</v>
      </c>
      <c r="M3486" s="259"/>
    </row>
    <row r="3487" spans="1:13" x14ac:dyDescent="0.25">
      <c r="A3487" s="229" t="s">
        <v>3290</v>
      </c>
      <c r="B3487" s="181" t="s">
        <v>5735</v>
      </c>
      <c r="C3487" s="176" t="s">
        <v>6488</v>
      </c>
      <c r="D3487" s="182">
        <f>IF(ISBLANK($D$2),SUMIFS(Entradas!$C:$C,Entradas!$A:$A,$A3487)-SUMIFS(SAIDA!$C:$C,SAIDA!$A:$A,$A3487),SUMIFS(Entradas!$C:$C,Entradas!$A:$A,$A3487,Entradas!$B:$B,"&lt;="&amp;$D$2)-SUMIFS(SAIDA!$C:$C,SAIDA!$A:$A,$A3487,SAIDA!$B:$B,"&lt;="&amp;$D$2))</f>
        <v>0</v>
      </c>
      <c r="E3487" s="183">
        <f>IF($A3487="","",IFERROR(VLOOKUP($A3487,Entradas!$A:$D,4,FALSE),""))</f>
        <v>0</v>
      </c>
      <c r="F3487" s="184" t="s">
        <v>2</v>
      </c>
      <c r="G3487" s="190"/>
      <c r="H3487" s="184"/>
      <c r="I3487" s="173" t="e">
        <v>#N/A</v>
      </c>
      <c r="K3487" s="173">
        <f>SUMIF(Entradas!A:A,A3487,Entradas!C:C)</f>
        <v>0</v>
      </c>
      <c r="L3487" s="173">
        <f>SUMIF(SAIDA!A:A,A3487,SAIDA!C:C)</f>
        <v>0</v>
      </c>
      <c r="M3487" s="259"/>
    </row>
    <row r="3488" spans="1:13" x14ac:dyDescent="0.25">
      <c r="A3488" s="229" t="s">
        <v>3291</v>
      </c>
      <c r="B3488" s="181" t="s">
        <v>5736</v>
      </c>
      <c r="C3488" s="176" t="s">
        <v>6488</v>
      </c>
      <c r="D3488" s="182">
        <f>IF(ISBLANK($D$2),SUMIFS(Entradas!$C:$C,Entradas!$A:$A,$A3488)-SUMIFS(SAIDA!$C:$C,SAIDA!$A:$A,$A3488),SUMIFS(Entradas!$C:$C,Entradas!$A:$A,$A3488,Entradas!$B:$B,"&lt;="&amp;$D$2)-SUMIFS(SAIDA!$C:$C,SAIDA!$A:$A,$A3488,SAIDA!$B:$B,"&lt;="&amp;$D$2))</f>
        <v>0</v>
      </c>
      <c r="E3488" s="183">
        <f>IF($A3488="","",IFERROR(VLOOKUP($A3488,Entradas!$A:$D,4,FALSE),""))</f>
        <v>0</v>
      </c>
      <c r="F3488" s="184" t="s">
        <v>2</v>
      </c>
      <c r="G3488" s="190"/>
      <c r="H3488" s="184"/>
      <c r="I3488" s="173" t="e">
        <v>#N/A</v>
      </c>
      <c r="K3488" s="173">
        <f>SUMIF(Entradas!A:A,A3488,Entradas!C:C)</f>
        <v>0</v>
      </c>
      <c r="L3488" s="173">
        <f>SUMIF(SAIDA!A:A,A3488,SAIDA!C:C)</f>
        <v>0</v>
      </c>
      <c r="M3488" s="259"/>
    </row>
    <row r="3489" spans="1:13" x14ac:dyDescent="0.25">
      <c r="A3489" s="229" t="s">
        <v>3292</v>
      </c>
      <c r="B3489" s="181" t="s">
        <v>3292</v>
      </c>
      <c r="C3489" s="176" t="s">
        <v>6488</v>
      </c>
      <c r="D3489" s="182">
        <f>IF(ISBLANK($D$2),SUMIFS(Entradas!$C:$C,Entradas!$A:$A,$A3489)-SUMIFS(SAIDA!$C:$C,SAIDA!$A:$A,$A3489),SUMIFS(Entradas!$C:$C,Entradas!$A:$A,$A3489,Entradas!$B:$B,"&lt;="&amp;$D$2)-SUMIFS(SAIDA!$C:$C,SAIDA!$A:$A,$A3489,SAIDA!$B:$B,"&lt;="&amp;$D$2))</f>
        <v>1</v>
      </c>
      <c r="E3489" s="183">
        <f>IF($A3489="","",IFERROR(VLOOKUP($A3489,Entradas!$A:$D,4,FALSE),""))</f>
        <v>0</v>
      </c>
      <c r="F3489" s="184" t="s">
        <v>2</v>
      </c>
      <c r="G3489" s="190"/>
      <c r="H3489" s="184"/>
      <c r="I3489" s="173" t="e">
        <v>#N/A</v>
      </c>
      <c r="K3489" s="173">
        <f>SUMIF(Entradas!A:A,A3489,Entradas!C:C)</f>
        <v>4</v>
      </c>
      <c r="L3489" s="173">
        <f>SUMIF(SAIDA!A:A,A3489,SAIDA!C:C)</f>
        <v>3</v>
      </c>
      <c r="M3489" s="259"/>
    </row>
    <row r="3490" spans="1:13" x14ac:dyDescent="0.25">
      <c r="A3490" s="229" t="s">
        <v>3293</v>
      </c>
      <c r="B3490" s="181" t="s">
        <v>5737</v>
      </c>
      <c r="C3490" s="176" t="s">
        <v>6488</v>
      </c>
      <c r="D3490" s="182">
        <f>IF(ISBLANK($D$2),SUMIFS(Entradas!$C:$C,Entradas!$A:$A,$A3490)-SUMIFS(SAIDA!$C:$C,SAIDA!$A:$A,$A3490),SUMIFS(Entradas!$C:$C,Entradas!$A:$A,$A3490,Entradas!$B:$B,"&lt;="&amp;$D$2)-SUMIFS(SAIDA!$C:$C,SAIDA!$A:$A,$A3490,SAIDA!$B:$B,"&lt;="&amp;$D$2))</f>
        <v>0</v>
      </c>
      <c r="E3490" s="183">
        <f>IF($A3490="","",IFERROR(VLOOKUP($A3490,Entradas!$A:$D,4,FALSE),""))</f>
        <v>0</v>
      </c>
      <c r="F3490" s="184" t="s">
        <v>2</v>
      </c>
      <c r="G3490" s="190"/>
      <c r="H3490" s="184"/>
      <c r="I3490" s="173" t="e">
        <v>#N/A</v>
      </c>
      <c r="K3490" s="173">
        <f>SUMIF(Entradas!A:A,A3490,Entradas!C:C)</f>
        <v>0</v>
      </c>
      <c r="L3490" s="173">
        <f>SUMIF(SAIDA!A:A,A3490,SAIDA!C:C)</f>
        <v>0</v>
      </c>
      <c r="M3490" s="259"/>
    </row>
    <row r="3491" spans="1:13" x14ac:dyDescent="0.25">
      <c r="A3491" s="229" t="s">
        <v>3294</v>
      </c>
      <c r="B3491" s="181" t="s">
        <v>5738</v>
      </c>
      <c r="C3491" s="184" t="s">
        <v>8018</v>
      </c>
      <c r="D3491" s="182">
        <f>IF(ISBLANK($D$2),SUMIFS(Entradas!$C:$C,Entradas!$A:$A,$A3491)-SUMIFS(SAIDA!$C:$C,SAIDA!$A:$A,$A3491),SUMIFS(Entradas!$C:$C,Entradas!$A:$A,$A3491,Entradas!$B:$B,"&lt;="&amp;$D$2)-SUMIFS(SAIDA!$C:$C,SAIDA!$A:$A,$A3491,SAIDA!$B:$B,"&lt;="&amp;$D$2))</f>
        <v>4</v>
      </c>
      <c r="E3491" s="183">
        <f>IF($A3491="","",IFERROR(VLOOKUP($A3491,Entradas!$A:$D,4,FALSE),""))</f>
        <v>0</v>
      </c>
      <c r="F3491" s="176" t="s">
        <v>2</v>
      </c>
      <c r="H3491" s="176"/>
      <c r="I3491" s="173" t="e">
        <v>#N/A</v>
      </c>
      <c r="K3491" s="173">
        <f>SUMIF(Entradas!A:A,A3491,Entradas!C:C)</f>
        <v>4</v>
      </c>
      <c r="L3491" s="173">
        <f>SUMIF(SAIDA!A:A,A3491,SAIDA!C:C)</f>
        <v>0</v>
      </c>
      <c r="M3491" s="259"/>
    </row>
    <row r="3492" spans="1:13" x14ac:dyDescent="0.25">
      <c r="A3492" s="229" t="s">
        <v>3295</v>
      </c>
      <c r="B3492" s="181" t="s">
        <v>5739</v>
      </c>
      <c r="C3492" s="184" t="s">
        <v>7325</v>
      </c>
      <c r="D3492" s="182">
        <f>IF(ISBLANK($D$2),SUMIFS(Entradas!$C:$C,Entradas!$A:$A,$A3492)-SUMIFS(SAIDA!$C:$C,SAIDA!$A:$A,$A3492),SUMIFS(Entradas!$C:$C,Entradas!$A:$A,$A3492,Entradas!$B:$B,"&lt;="&amp;$D$2)-SUMIFS(SAIDA!$C:$C,SAIDA!$A:$A,$A3492,SAIDA!$B:$B,"&lt;="&amp;$D$2))</f>
        <v>0</v>
      </c>
      <c r="E3492" s="183">
        <f>IF($A3492="","",IFERROR(VLOOKUP($A3492,Entradas!$A:$D,4,FALSE),""))</f>
        <v>0</v>
      </c>
      <c r="F3492" s="176" t="s">
        <v>2</v>
      </c>
      <c r="H3492" s="176" t="s">
        <v>7180</v>
      </c>
      <c r="I3492" s="173" t="e">
        <v>#N/A</v>
      </c>
      <c r="K3492" s="173">
        <f>SUMIF(Entradas!A:A,A3492,Entradas!C:C)</f>
        <v>0</v>
      </c>
      <c r="L3492" s="173">
        <f>SUMIF(SAIDA!A:A,A3492,SAIDA!C:C)</f>
        <v>0</v>
      </c>
      <c r="M3492" s="259"/>
    </row>
    <row r="3493" spans="1:13" x14ac:dyDescent="0.25">
      <c r="A3493" s="229" t="s">
        <v>3296</v>
      </c>
      <c r="B3493" s="186" t="s">
        <v>5740</v>
      </c>
      <c r="C3493" s="179" t="s">
        <v>6387</v>
      </c>
      <c r="D3493" s="182">
        <f>IF(ISBLANK($D$2),SUMIFS(Entradas!$C:$C,Entradas!$A:$A,$A3493)-SUMIFS(SAIDA!$C:$C,SAIDA!$A:$A,$A3493),SUMIFS(Entradas!$C:$C,Entradas!$A:$A,$A3493,Entradas!$B:$B,"&lt;="&amp;$D$2)-SUMIFS(SAIDA!$C:$C,SAIDA!$A:$A,$A3493,SAIDA!$B:$B,"&lt;="&amp;$D$2))</f>
        <v>1</v>
      </c>
      <c r="E3493" s="183">
        <f>IF($A3493="","",IFERROR(VLOOKUP($A3493,Entradas!$A:$D,4,FALSE),""))</f>
        <v>0</v>
      </c>
      <c r="F3493" s="176" t="s">
        <v>2</v>
      </c>
      <c r="H3493" s="176"/>
      <c r="I3493" s="173" t="e">
        <v>#N/A</v>
      </c>
      <c r="K3493" s="173">
        <f>SUMIF(Entradas!A:A,A3493,Entradas!C:C)</f>
        <v>1</v>
      </c>
      <c r="L3493" s="173">
        <f>SUMIF(SAIDA!A:A,A3493,SAIDA!C:C)</f>
        <v>0</v>
      </c>
      <c r="M3493" s="259"/>
    </row>
    <row r="3494" spans="1:13" x14ac:dyDescent="0.25">
      <c r="A3494" s="229" t="s">
        <v>3297</v>
      </c>
      <c r="B3494" s="181" t="s">
        <v>5741</v>
      </c>
      <c r="C3494" s="176" t="s">
        <v>6356</v>
      </c>
      <c r="D3494" s="182">
        <f>IF(ISBLANK($D$2),SUMIFS(Entradas!$C:$C,Entradas!$A:$A,$A3494)-SUMIFS(SAIDA!$C:$C,SAIDA!$A:$A,$A3494),SUMIFS(Entradas!$C:$C,Entradas!$A:$A,$A3494,Entradas!$B:$B,"&lt;="&amp;$D$2)-SUMIFS(SAIDA!$C:$C,SAIDA!$A:$A,$A3494,SAIDA!$B:$B,"&lt;="&amp;$D$2))</f>
        <v>1</v>
      </c>
      <c r="E3494" s="183" t="str">
        <f>IF($A3494="","",IFERROR(VLOOKUP($A3494,Entradas!$A:$D,4,FALSE),""))</f>
        <v>CERTO</v>
      </c>
      <c r="F3494" s="176" t="s">
        <v>2</v>
      </c>
      <c r="H3494" s="176" t="s">
        <v>7181</v>
      </c>
      <c r="I3494" s="173" t="e">
        <v>#N/A</v>
      </c>
      <c r="K3494" s="173">
        <f>SUMIF(Entradas!A:A,A3494,Entradas!C:C)</f>
        <v>1</v>
      </c>
      <c r="L3494" s="173">
        <f>SUMIF(SAIDA!A:A,A3494,SAIDA!C:C)</f>
        <v>0</v>
      </c>
      <c r="M3494" s="259"/>
    </row>
    <row r="3495" spans="1:13" x14ac:dyDescent="0.25">
      <c r="A3495" s="230" t="s">
        <v>3298</v>
      </c>
      <c r="B3495" s="181" t="s">
        <v>3298</v>
      </c>
      <c r="C3495" s="184" t="s">
        <v>7325</v>
      </c>
      <c r="D3495" s="182">
        <f>IF(ISBLANK($D$2),SUMIFS(Entradas!$C:$C,Entradas!$A:$A,$A3495)-SUMIFS(SAIDA!$C:$C,SAIDA!$A:$A,$A3495),SUMIFS(Entradas!$C:$C,Entradas!$A:$A,$A3495,Entradas!$B:$B,"&lt;="&amp;$D$2)-SUMIFS(SAIDA!$C:$C,SAIDA!$A:$A,$A3495,SAIDA!$B:$B,"&lt;="&amp;$D$2))</f>
        <v>0</v>
      </c>
      <c r="E3495" s="183">
        <f>IF($A3495="","",IFERROR(VLOOKUP($A3495,Entradas!$A:$D,4,FALSE),""))</f>
        <v>0</v>
      </c>
      <c r="F3495" s="176" t="s">
        <v>2</v>
      </c>
      <c r="H3495" s="176"/>
      <c r="I3495" s="173" t="e">
        <v>#N/A</v>
      </c>
      <c r="K3495" s="173">
        <f>SUMIF(Entradas!A:A,A3495,Entradas!C:C)</f>
        <v>0</v>
      </c>
      <c r="L3495" s="173">
        <f>SUMIF(SAIDA!A:A,A3495,SAIDA!C:C)</f>
        <v>0</v>
      </c>
      <c r="M3495" s="259"/>
    </row>
    <row r="3496" spans="1:13" x14ac:dyDescent="0.25">
      <c r="A3496" s="229" t="s">
        <v>3299</v>
      </c>
      <c r="B3496" s="181" t="s">
        <v>5742</v>
      </c>
      <c r="C3496" s="176" t="s">
        <v>6487</v>
      </c>
      <c r="D3496" s="182">
        <f>IF(ISBLANK($D$2),SUMIFS(Entradas!$C:$C,Entradas!$A:$A,$A3496)-SUMIFS(SAIDA!$C:$C,SAIDA!$A:$A,$A3496),SUMIFS(Entradas!$C:$C,Entradas!$A:$A,$A3496,Entradas!$B:$B,"&lt;="&amp;$D$2)-SUMIFS(SAIDA!$C:$C,SAIDA!$A:$A,$A3496,SAIDA!$B:$B,"&lt;="&amp;$D$2))</f>
        <v>0</v>
      </c>
      <c r="E3496" s="183" t="str">
        <f>IF($A3496="","",IFERROR(VLOOKUP($A3496,Entradas!$A:$D,4,FALSE),""))</f>
        <v>CERTO</v>
      </c>
      <c r="F3496" s="176" t="s">
        <v>2</v>
      </c>
      <c r="G3496" s="190"/>
      <c r="H3496" s="176" t="s">
        <v>7075</v>
      </c>
      <c r="I3496" s="173" t="s">
        <v>7531</v>
      </c>
      <c r="K3496" s="173">
        <f>SUMIF(Entradas!A:A,A3496,Entradas!C:C)</f>
        <v>0</v>
      </c>
      <c r="L3496" s="173">
        <f>SUMIF(SAIDA!A:A,A3496,SAIDA!C:C)</f>
        <v>0</v>
      </c>
      <c r="M3496" s="259"/>
    </row>
    <row r="3497" spans="1:13" x14ac:dyDescent="0.25">
      <c r="A3497" s="229" t="s">
        <v>3300</v>
      </c>
      <c r="B3497" s="181" t="s">
        <v>5743</v>
      </c>
      <c r="C3497" s="176" t="s">
        <v>6487</v>
      </c>
      <c r="D3497" s="182">
        <f>IF(ISBLANK($D$2),SUMIFS(Entradas!$C:$C,Entradas!$A:$A,$A3497)-SUMIFS(SAIDA!$C:$C,SAIDA!$A:$A,$A3497),SUMIFS(Entradas!$C:$C,Entradas!$A:$A,$A3497,Entradas!$B:$B,"&lt;="&amp;$D$2)-SUMIFS(SAIDA!$C:$C,SAIDA!$A:$A,$A3497,SAIDA!$B:$B,"&lt;="&amp;$D$2))</f>
        <v>0</v>
      </c>
      <c r="E3497" s="183" t="str">
        <f>IF($A3497="","",IFERROR(VLOOKUP($A3497,Entradas!$A:$D,4,FALSE),""))</f>
        <v>CERTO</v>
      </c>
      <c r="F3497" s="184" t="s">
        <v>2</v>
      </c>
      <c r="G3497" s="190"/>
      <c r="H3497" s="176"/>
      <c r="I3497" s="173" t="e">
        <v>#N/A</v>
      </c>
      <c r="K3497" s="173">
        <f>SUMIF(Entradas!A:A,A3497,Entradas!C:C)</f>
        <v>0</v>
      </c>
      <c r="L3497" s="173">
        <f>SUMIF(SAIDA!A:A,A3497,SAIDA!C:C)</f>
        <v>0</v>
      </c>
      <c r="M3497" s="259"/>
    </row>
    <row r="3498" spans="1:13" x14ac:dyDescent="0.25">
      <c r="A3498" s="229" t="s">
        <v>3301</v>
      </c>
      <c r="B3498" s="181" t="s">
        <v>5744</v>
      </c>
      <c r="C3498" s="176" t="s">
        <v>6487</v>
      </c>
      <c r="D3498" s="182">
        <f>IF(ISBLANK($D$2),SUMIFS(Entradas!$C:$C,Entradas!$A:$A,$A3498)-SUMIFS(SAIDA!$C:$C,SAIDA!$A:$A,$A3498),SUMIFS(Entradas!$C:$C,Entradas!$A:$A,$A3498,Entradas!$B:$B,"&lt;="&amp;$D$2)-SUMIFS(SAIDA!$C:$C,SAIDA!$A:$A,$A3498,SAIDA!$B:$B,"&lt;="&amp;$D$2))</f>
        <v>0</v>
      </c>
      <c r="E3498" s="183" t="str">
        <f>IF($A3498="","",IFERROR(VLOOKUP($A3498,Entradas!$A:$D,4,FALSE),""))</f>
        <v>CERTO</v>
      </c>
      <c r="F3498" s="184" t="s">
        <v>2</v>
      </c>
      <c r="G3498" s="190"/>
      <c r="H3498" s="176" t="s">
        <v>7078</v>
      </c>
      <c r="I3498" s="173" t="s">
        <v>7531</v>
      </c>
      <c r="K3498" s="173">
        <f>SUMIF(Entradas!A:A,A3498,Entradas!C:C)</f>
        <v>1</v>
      </c>
      <c r="L3498" s="173">
        <f>SUMIF(SAIDA!A:A,A3498,SAIDA!C:C)</f>
        <v>1</v>
      </c>
      <c r="M3498" s="259"/>
    </row>
    <row r="3499" spans="1:13" x14ac:dyDescent="0.25">
      <c r="A3499" s="229" t="s">
        <v>3302</v>
      </c>
      <c r="B3499" s="181" t="s">
        <v>5745</v>
      </c>
      <c r="C3499" s="176" t="s">
        <v>6487</v>
      </c>
      <c r="D3499" s="182">
        <f>IF(ISBLANK($D$2),SUMIFS(Entradas!$C:$C,Entradas!$A:$A,$A3499)-SUMIFS(SAIDA!$C:$C,SAIDA!$A:$A,$A3499),SUMIFS(Entradas!$C:$C,Entradas!$A:$A,$A3499,Entradas!$B:$B,"&lt;="&amp;$D$2)-SUMIFS(SAIDA!$C:$C,SAIDA!$A:$A,$A3499,SAIDA!$B:$B,"&lt;="&amp;$D$2))</f>
        <v>0</v>
      </c>
      <c r="E3499" s="183" t="str">
        <f>IF($A3499="","",IFERROR(VLOOKUP($A3499,Entradas!$A:$D,4,FALSE),""))</f>
        <v>CERTO</v>
      </c>
      <c r="F3499" s="184" t="s">
        <v>2</v>
      </c>
      <c r="G3499" s="190"/>
      <c r="H3499" s="176"/>
      <c r="I3499" s="173" t="e">
        <v>#N/A</v>
      </c>
      <c r="K3499" s="173">
        <f>SUMIF(Entradas!A:A,A3499,Entradas!C:C)</f>
        <v>1</v>
      </c>
      <c r="L3499" s="173">
        <f>SUMIF(SAIDA!A:A,A3499,SAIDA!C:C)</f>
        <v>1</v>
      </c>
      <c r="M3499" s="259"/>
    </row>
    <row r="3500" spans="1:13" x14ac:dyDescent="0.25">
      <c r="A3500" s="229" t="s">
        <v>3303</v>
      </c>
      <c r="B3500" s="186" t="s">
        <v>5746</v>
      </c>
      <c r="C3500" s="176" t="s">
        <v>6487</v>
      </c>
      <c r="D3500" s="182">
        <f>IF(ISBLANK($D$2),SUMIFS(Entradas!$C:$C,Entradas!$A:$A,$A3500)-SUMIFS(SAIDA!$C:$C,SAIDA!$A:$A,$A3500),SUMIFS(Entradas!$C:$C,Entradas!$A:$A,$A3500,Entradas!$B:$B,"&lt;="&amp;$D$2)-SUMIFS(SAIDA!$C:$C,SAIDA!$A:$A,$A3500,SAIDA!$B:$B,"&lt;="&amp;$D$2))</f>
        <v>2</v>
      </c>
      <c r="E3500" s="183" t="str">
        <f>IF($A3500="","",IFERROR(VLOOKUP($A3500,Entradas!$A:$D,4,FALSE),""))</f>
        <v>CERTO</v>
      </c>
      <c r="F3500" s="176" t="s">
        <v>2</v>
      </c>
      <c r="H3500" s="212"/>
      <c r="I3500" s="173" t="e">
        <v>#N/A</v>
      </c>
      <c r="K3500" s="173">
        <f>SUMIF(Entradas!A:A,A3500,Entradas!C:C)</f>
        <v>5</v>
      </c>
      <c r="L3500" s="173">
        <f>SUMIF(SAIDA!A:A,A3500,SAIDA!C:C)</f>
        <v>3</v>
      </c>
      <c r="M3500" s="259"/>
    </row>
    <row r="3501" spans="1:13" x14ac:dyDescent="0.25">
      <c r="A3501" s="230" t="s">
        <v>3304</v>
      </c>
      <c r="B3501" s="186" t="s">
        <v>5747</v>
      </c>
      <c r="C3501" s="176" t="s">
        <v>6487</v>
      </c>
      <c r="D3501" s="182">
        <f>IF(ISBLANK($D$2),SUMIFS(Entradas!$C:$C,Entradas!$A:$A,$A3501)-SUMIFS(SAIDA!$C:$C,SAIDA!$A:$A,$A3501),SUMIFS(Entradas!$C:$C,Entradas!$A:$A,$A3501,Entradas!$B:$B,"&lt;="&amp;$D$2)-SUMIFS(SAIDA!$C:$C,SAIDA!$A:$A,$A3501,SAIDA!$B:$B,"&lt;="&amp;$D$2))</f>
        <v>16</v>
      </c>
      <c r="E3501" s="183" t="str">
        <f>IF($A3501="","",IFERROR(VLOOKUP($A3501,Entradas!$A:$D,4,FALSE),""))</f>
        <v>CERTO</v>
      </c>
      <c r="F3501" s="184" t="s">
        <v>2</v>
      </c>
      <c r="G3501" s="190"/>
      <c r="H3501" s="176"/>
      <c r="I3501" s="173" t="e">
        <v>#N/A</v>
      </c>
      <c r="K3501" s="173">
        <f>SUMIF(Entradas!A:A,A3501,Entradas!C:C)</f>
        <v>16</v>
      </c>
      <c r="L3501" s="173">
        <f>SUMIF(SAIDA!A:A,A3501,SAIDA!C:C)</f>
        <v>0</v>
      </c>
      <c r="M3501" s="259"/>
    </row>
    <row r="3502" spans="1:13" x14ac:dyDescent="0.25">
      <c r="A3502" s="229" t="s">
        <v>3305</v>
      </c>
      <c r="B3502" s="186" t="s">
        <v>5748</v>
      </c>
      <c r="C3502" s="176" t="s">
        <v>6487</v>
      </c>
      <c r="D3502" s="182">
        <f>IF(ISBLANK($D$2),SUMIFS(Entradas!$C:$C,Entradas!$A:$A,$A3502)-SUMIFS(SAIDA!$C:$C,SAIDA!$A:$A,$A3502),SUMIFS(Entradas!$C:$C,Entradas!$A:$A,$A3502,Entradas!$B:$B,"&lt;="&amp;$D$2)-SUMIFS(SAIDA!$C:$C,SAIDA!$A:$A,$A3502,SAIDA!$B:$B,"&lt;="&amp;$D$2))</f>
        <v>5</v>
      </c>
      <c r="E3502" s="183" t="str">
        <f>IF($A3502="","",IFERROR(VLOOKUP($A3502,Entradas!$A:$D,4,FALSE),""))</f>
        <v>CERTO</v>
      </c>
      <c r="F3502" s="176" t="s">
        <v>2</v>
      </c>
      <c r="G3502" s="190"/>
      <c r="H3502" s="176" t="s">
        <v>6961</v>
      </c>
      <c r="I3502" s="173" t="s">
        <v>7531</v>
      </c>
      <c r="K3502" s="173">
        <f>SUMIF(Entradas!A:A,A3502,Entradas!C:C)</f>
        <v>7</v>
      </c>
      <c r="L3502" s="173">
        <f>SUMIF(SAIDA!A:A,A3502,SAIDA!C:C)</f>
        <v>2</v>
      </c>
      <c r="M3502" s="259"/>
    </row>
    <row r="3503" spans="1:13" x14ac:dyDescent="0.25">
      <c r="A3503" s="229" t="s">
        <v>3306</v>
      </c>
      <c r="B3503" s="186" t="s">
        <v>5749</v>
      </c>
      <c r="C3503" s="176" t="s">
        <v>6487</v>
      </c>
      <c r="D3503" s="182">
        <f>IF(ISBLANK($D$2),SUMIFS(Entradas!$C:$C,Entradas!$A:$A,$A3503)-SUMIFS(SAIDA!$C:$C,SAIDA!$A:$A,$A3503),SUMIFS(Entradas!$C:$C,Entradas!$A:$A,$A3503,Entradas!$B:$B,"&lt;="&amp;$D$2)-SUMIFS(SAIDA!$C:$C,SAIDA!$A:$A,$A3503,SAIDA!$B:$B,"&lt;="&amp;$D$2))</f>
        <v>2</v>
      </c>
      <c r="E3503" s="183" t="str">
        <f>IF($A3503="","",IFERROR(VLOOKUP($A3503,Entradas!$A:$D,4,FALSE),""))</f>
        <v>CERTO</v>
      </c>
      <c r="F3503" s="176" t="s">
        <v>2</v>
      </c>
      <c r="H3503" s="176"/>
      <c r="I3503" s="173" t="e">
        <v>#N/A</v>
      </c>
      <c r="K3503" s="173">
        <f>SUMIF(Entradas!A:A,A3503,Entradas!C:C)</f>
        <v>4</v>
      </c>
      <c r="L3503" s="173">
        <f>SUMIF(SAIDA!A:A,A3503,SAIDA!C:C)</f>
        <v>2</v>
      </c>
      <c r="M3503" s="259"/>
    </row>
    <row r="3504" spans="1:13" x14ac:dyDescent="0.25">
      <c r="A3504" s="229" t="s">
        <v>3307</v>
      </c>
      <c r="B3504" s="181" t="s">
        <v>5750</v>
      </c>
      <c r="C3504" s="176" t="s">
        <v>6487</v>
      </c>
      <c r="D3504" s="182">
        <f>IF(ISBLANK($D$2),SUMIFS(Entradas!$C:$C,Entradas!$A:$A,$A3504)-SUMIFS(SAIDA!$C:$C,SAIDA!$A:$A,$A3504),SUMIFS(Entradas!$C:$C,Entradas!$A:$A,$A3504,Entradas!$B:$B,"&lt;="&amp;$D$2)-SUMIFS(SAIDA!$C:$C,SAIDA!$A:$A,$A3504,SAIDA!$B:$B,"&lt;="&amp;$D$2))</f>
        <v>0</v>
      </c>
      <c r="E3504" s="183" t="str">
        <f>IF($A3504="","",IFERROR(VLOOKUP($A3504,Entradas!$A:$D,4,FALSE),""))</f>
        <v>CERTO</v>
      </c>
      <c r="F3504" s="184" t="s">
        <v>2</v>
      </c>
      <c r="G3504" s="190"/>
      <c r="H3504" s="176" t="s">
        <v>7182</v>
      </c>
      <c r="I3504" s="173" t="e">
        <v>#N/A</v>
      </c>
      <c r="K3504" s="173">
        <f>SUMIF(Entradas!A:A,A3504,Entradas!C:C)</f>
        <v>0</v>
      </c>
      <c r="L3504" s="173">
        <f>SUMIF(SAIDA!A:A,A3504,SAIDA!C:C)</f>
        <v>0</v>
      </c>
      <c r="M3504" s="259"/>
    </row>
    <row r="3505" spans="1:13" x14ac:dyDescent="0.25">
      <c r="A3505" s="229" t="s">
        <v>3308</v>
      </c>
      <c r="B3505" s="181" t="s">
        <v>5751</v>
      </c>
      <c r="C3505" s="176" t="s">
        <v>6487</v>
      </c>
      <c r="D3505" s="182">
        <f>IF(ISBLANK($D$2),SUMIFS(Entradas!$C:$C,Entradas!$A:$A,$A3505)-SUMIFS(SAIDA!$C:$C,SAIDA!$A:$A,$A3505),SUMIFS(Entradas!$C:$C,Entradas!$A:$A,$A3505,Entradas!$B:$B,"&lt;="&amp;$D$2)-SUMIFS(SAIDA!$C:$C,SAIDA!$A:$A,$A3505,SAIDA!$B:$B,"&lt;="&amp;$D$2))</f>
        <v>0</v>
      </c>
      <c r="E3505" s="183" t="str">
        <f>IF($A3505="","",IFERROR(VLOOKUP($A3505,Entradas!$A:$D,4,FALSE),""))</f>
        <v>CERTO</v>
      </c>
      <c r="F3505" s="184" t="s">
        <v>2</v>
      </c>
      <c r="G3505" s="190"/>
      <c r="H3505" s="176" t="s">
        <v>6973</v>
      </c>
      <c r="I3505" s="173" t="s">
        <v>7531</v>
      </c>
      <c r="K3505" s="173">
        <f>SUMIF(Entradas!A:A,A3505,Entradas!C:C)</f>
        <v>3</v>
      </c>
      <c r="L3505" s="173">
        <f>SUMIF(SAIDA!A:A,A3505,SAIDA!C:C)</f>
        <v>3</v>
      </c>
      <c r="M3505" s="259"/>
    </row>
    <row r="3506" spans="1:13" x14ac:dyDescent="0.25">
      <c r="A3506" s="229" t="s">
        <v>3309</v>
      </c>
      <c r="B3506" s="181" t="s">
        <v>5752</v>
      </c>
      <c r="C3506" s="176" t="s">
        <v>6487</v>
      </c>
      <c r="D3506" s="182">
        <f>IF(ISBLANK($D$2),SUMIFS(Entradas!$C:$C,Entradas!$A:$A,$A3506)-SUMIFS(SAIDA!$C:$C,SAIDA!$A:$A,$A3506),SUMIFS(Entradas!$C:$C,Entradas!$A:$A,$A3506,Entradas!$B:$B,"&lt;="&amp;$D$2)-SUMIFS(SAIDA!$C:$C,SAIDA!$A:$A,$A3506,SAIDA!$B:$B,"&lt;="&amp;$D$2))</f>
        <v>2</v>
      </c>
      <c r="E3506" s="183" t="str">
        <f>IF($A3506="","",IFERROR(VLOOKUP($A3506,Entradas!$A:$D,4,FALSE),""))</f>
        <v>CERTO</v>
      </c>
      <c r="F3506" s="184" t="s">
        <v>2</v>
      </c>
      <c r="G3506" s="190"/>
      <c r="H3506" s="176" t="s">
        <v>7079</v>
      </c>
      <c r="I3506" s="173" t="s">
        <v>7531</v>
      </c>
      <c r="K3506" s="173">
        <f>SUMIF(Entradas!A:A,A3506,Entradas!C:C)</f>
        <v>3</v>
      </c>
      <c r="L3506" s="173">
        <f>SUMIF(SAIDA!A:A,A3506,SAIDA!C:C)</f>
        <v>1</v>
      </c>
      <c r="M3506" s="259"/>
    </row>
    <row r="3507" spans="1:13" x14ac:dyDescent="0.25">
      <c r="A3507" s="229" t="s">
        <v>3310</v>
      </c>
      <c r="B3507" s="181" t="s">
        <v>5753</v>
      </c>
      <c r="C3507" s="176" t="s">
        <v>6487</v>
      </c>
      <c r="D3507" s="182">
        <f>IF(ISBLANK($D$2),SUMIFS(Entradas!$C:$C,Entradas!$A:$A,$A3507)-SUMIFS(SAIDA!$C:$C,SAIDA!$A:$A,$A3507),SUMIFS(Entradas!$C:$C,Entradas!$A:$A,$A3507,Entradas!$B:$B,"&lt;="&amp;$D$2)-SUMIFS(SAIDA!$C:$C,SAIDA!$A:$A,$A3507,SAIDA!$B:$B,"&lt;="&amp;$D$2))</f>
        <v>1</v>
      </c>
      <c r="E3507" s="183" t="str">
        <f>IF($A3507="","",IFERROR(VLOOKUP($A3507,Entradas!$A:$D,4,FALSE),""))</f>
        <v>CERTO</v>
      </c>
      <c r="F3507" s="184" t="s">
        <v>2</v>
      </c>
      <c r="G3507" s="190"/>
      <c r="H3507" s="176"/>
      <c r="I3507" s="173" t="e">
        <v>#N/A</v>
      </c>
      <c r="K3507" s="173">
        <f>SUMIF(Entradas!A:A,A3507,Entradas!C:C)</f>
        <v>1</v>
      </c>
      <c r="L3507" s="173">
        <f>SUMIF(SAIDA!A:A,A3507,SAIDA!C:C)</f>
        <v>0</v>
      </c>
      <c r="M3507" s="259"/>
    </row>
    <row r="3508" spans="1:13" x14ac:dyDescent="0.25">
      <c r="A3508" s="229" t="s">
        <v>3311</v>
      </c>
      <c r="B3508" s="181" t="s">
        <v>5754</v>
      </c>
      <c r="C3508" s="176" t="s">
        <v>6487</v>
      </c>
      <c r="D3508" s="182">
        <f>IF(ISBLANK($D$2),SUMIFS(Entradas!$C:$C,Entradas!$A:$A,$A3508)-SUMIFS(SAIDA!$C:$C,SAIDA!$A:$A,$A3508),SUMIFS(Entradas!$C:$C,Entradas!$A:$A,$A3508,Entradas!$B:$B,"&lt;="&amp;$D$2)-SUMIFS(SAIDA!$C:$C,SAIDA!$A:$A,$A3508,SAIDA!$B:$B,"&lt;="&amp;$D$2))</f>
        <v>0</v>
      </c>
      <c r="E3508" s="183" t="str">
        <f>IF($A3508="","",IFERROR(VLOOKUP($A3508,Entradas!$A:$D,4,FALSE),""))</f>
        <v>CERTO</v>
      </c>
      <c r="F3508" s="184" t="s">
        <v>2</v>
      </c>
      <c r="G3508" s="190"/>
      <c r="H3508" s="176"/>
      <c r="I3508" s="173" t="e">
        <v>#N/A</v>
      </c>
      <c r="K3508" s="173">
        <f>SUMIF(Entradas!A:A,A3508,Entradas!C:C)</f>
        <v>1</v>
      </c>
      <c r="L3508" s="173">
        <f>SUMIF(SAIDA!A:A,A3508,SAIDA!C:C)</f>
        <v>1</v>
      </c>
      <c r="M3508" s="259"/>
    </row>
    <row r="3509" spans="1:13" x14ac:dyDescent="0.25">
      <c r="A3509" s="229" t="s">
        <v>3312</v>
      </c>
      <c r="B3509" s="181" t="s">
        <v>5755</v>
      </c>
      <c r="C3509" s="176" t="s">
        <v>6487</v>
      </c>
      <c r="D3509" s="182">
        <f>IF(ISBLANK($D$2),SUMIFS(Entradas!$C:$C,Entradas!$A:$A,$A3509)-SUMIFS(SAIDA!$C:$C,SAIDA!$A:$A,$A3509),SUMIFS(Entradas!$C:$C,Entradas!$A:$A,$A3509,Entradas!$B:$B,"&lt;="&amp;$D$2)-SUMIFS(SAIDA!$C:$C,SAIDA!$A:$A,$A3509,SAIDA!$B:$B,"&lt;="&amp;$D$2))</f>
        <v>0</v>
      </c>
      <c r="E3509" s="183" t="str">
        <f>IF($A3509="","",IFERROR(VLOOKUP($A3509,Entradas!$A:$D,4,FALSE),""))</f>
        <v>CERTO</v>
      </c>
      <c r="F3509" s="184" t="s">
        <v>2</v>
      </c>
      <c r="G3509" s="190"/>
      <c r="H3509" s="176" t="s">
        <v>7083</v>
      </c>
      <c r="I3509" s="173" t="s">
        <v>7531</v>
      </c>
      <c r="K3509" s="173">
        <f>SUMIF(Entradas!A:A,A3509,Entradas!C:C)</f>
        <v>0</v>
      </c>
      <c r="L3509" s="173">
        <f>SUMIF(SAIDA!A:A,A3509,SAIDA!C:C)</f>
        <v>0</v>
      </c>
      <c r="M3509" s="259"/>
    </row>
    <row r="3510" spans="1:13" x14ac:dyDescent="0.25">
      <c r="A3510" s="229" t="s">
        <v>3313</v>
      </c>
      <c r="B3510" s="181" t="s">
        <v>5756</v>
      </c>
      <c r="C3510" s="184" t="s">
        <v>6487</v>
      </c>
      <c r="D3510" s="182">
        <f>IF(ISBLANK($D$2),SUMIFS(Entradas!$C:$C,Entradas!$A:$A,$A3510)-SUMIFS(SAIDA!$C:$C,SAIDA!$A:$A,$A3510),SUMIFS(Entradas!$C:$C,Entradas!$A:$A,$A3510,Entradas!$B:$B,"&lt;="&amp;$D$2)-SUMIFS(SAIDA!$C:$C,SAIDA!$A:$A,$A3510,SAIDA!$B:$B,"&lt;="&amp;$D$2))</f>
        <v>0</v>
      </c>
      <c r="E3510" s="183" t="str">
        <f>IF($A3510="","",IFERROR(VLOOKUP($A3510,Entradas!$A:$D,4,FALSE),""))</f>
        <v>CERTO</v>
      </c>
      <c r="F3510" s="184" t="s">
        <v>2</v>
      </c>
      <c r="G3510" s="190"/>
      <c r="H3510" s="176"/>
      <c r="I3510" s="173" t="e">
        <v>#N/A</v>
      </c>
      <c r="K3510" s="173">
        <f>SUMIF(Entradas!A:A,A3510,Entradas!C:C)</f>
        <v>0</v>
      </c>
      <c r="L3510" s="173">
        <f>SUMIF(SAIDA!A:A,A3510,SAIDA!C:C)</f>
        <v>0</v>
      </c>
      <c r="M3510" s="259"/>
    </row>
    <row r="3511" spans="1:13" x14ac:dyDescent="0.25">
      <c r="A3511" s="229" t="s">
        <v>3314</v>
      </c>
      <c r="B3511" s="181" t="s">
        <v>5757</v>
      </c>
      <c r="C3511" s="176" t="s">
        <v>6357</v>
      </c>
      <c r="D3511" s="182">
        <f>IF(ISBLANK($D$2),SUMIFS(Entradas!$C:$C,Entradas!$A:$A,$A3511)-SUMIFS(SAIDA!$C:$C,SAIDA!$A:$A,$A3511),SUMIFS(Entradas!$C:$C,Entradas!$A:$A,$A3511,Entradas!$B:$B,"&lt;="&amp;$D$2)-SUMIFS(SAIDA!$C:$C,SAIDA!$A:$A,$A3511,SAIDA!$B:$B,"&lt;="&amp;$D$2))</f>
        <v>8</v>
      </c>
      <c r="E3511" s="183">
        <f>IF($A3511="","",IFERROR(VLOOKUP($A3511,Entradas!$A:$D,4,FALSE),""))</f>
        <v>0</v>
      </c>
      <c r="F3511" s="176" t="s">
        <v>2</v>
      </c>
      <c r="H3511" s="176" t="s">
        <v>7183</v>
      </c>
      <c r="I3511" s="173" t="e">
        <v>#N/A</v>
      </c>
      <c r="K3511" s="173">
        <f>SUMIF(Entradas!A:A,A3511,Entradas!C:C)</f>
        <v>8</v>
      </c>
      <c r="L3511" s="173">
        <f>SUMIF(SAIDA!A:A,A3511,SAIDA!C:C)</f>
        <v>0</v>
      </c>
      <c r="M3511" s="259"/>
    </row>
    <row r="3512" spans="1:13" x14ac:dyDescent="0.25">
      <c r="A3512" s="229" t="s">
        <v>3315</v>
      </c>
      <c r="B3512" s="181" t="s">
        <v>5758</v>
      </c>
      <c r="C3512" s="184" t="s">
        <v>7325</v>
      </c>
      <c r="D3512" s="182">
        <f>IF(ISBLANK($D$2),SUMIFS(Entradas!$C:$C,Entradas!$A:$A,$A3512)-SUMIFS(SAIDA!$C:$C,SAIDA!$A:$A,$A3512),SUMIFS(Entradas!$C:$C,Entradas!$A:$A,$A3512,Entradas!$B:$B,"&lt;="&amp;$D$2)-SUMIFS(SAIDA!$C:$C,SAIDA!$A:$A,$A3512,SAIDA!$B:$B,"&lt;="&amp;$D$2))</f>
        <v>1</v>
      </c>
      <c r="E3512" s="183">
        <f>IF($A3512="","",IFERROR(VLOOKUP($A3512,Entradas!$A:$D,4,FALSE),""))</f>
        <v>0</v>
      </c>
      <c r="F3512" s="184" t="s">
        <v>2</v>
      </c>
      <c r="G3512" s="190"/>
      <c r="H3512" s="176"/>
      <c r="I3512" s="173" t="e">
        <v>#N/A</v>
      </c>
      <c r="K3512" s="173">
        <f>SUMIF(Entradas!A:A,A3512,Entradas!C:C)</f>
        <v>1</v>
      </c>
      <c r="L3512" s="173">
        <f>SUMIF(SAIDA!A:A,A3512,SAIDA!C:C)</f>
        <v>0</v>
      </c>
      <c r="M3512" s="259"/>
    </row>
    <row r="3513" spans="1:13" x14ac:dyDescent="0.25">
      <c r="A3513" s="229" t="s">
        <v>3316</v>
      </c>
      <c r="B3513" s="181" t="s">
        <v>3316</v>
      </c>
      <c r="C3513" s="184" t="s">
        <v>6356</v>
      </c>
      <c r="D3513" s="182">
        <f>IF(ISBLANK($D$2),SUMIFS(Entradas!$C:$C,Entradas!$A:$A,$A3513)-SUMIFS(SAIDA!$C:$C,SAIDA!$A:$A,$A3513),SUMIFS(Entradas!$C:$C,Entradas!$A:$A,$A3513,Entradas!$B:$B,"&lt;="&amp;$D$2)-SUMIFS(SAIDA!$C:$C,SAIDA!$A:$A,$A3513,SAIDA!$B:$B,"&lt;="&amp;$D$2))</f>
        <v>1</v>
      </c>
      <c r="E3513" s="183" t="str">
        <f>IF($A3513="","",IFERROR(VLOOKUP($A3513,Entradas!$A:$D,4,FALSE),""))</f>
        <v>CERTO</v>
      </c>
      <c r="F3513" s="184" t="s">
        <v>2</v>
      </c>
      <c r="G3513" s="190"/>
      <c r="H3513" s="176"/>
      <c r="I3513" s="173" t="e">
        <v>#N/A</v>
      </c>
      <c r="K3513" s="173">
        <f>SUMIF(Entradas!A:A,A3513,Entradas!C:C)</f>
        <v>1</v>
      </c>
      <c r="L3513" s="173">
        <f>SUMIF(SAIDA!A:A,A3513,SAIDA!C:C)</f>
        <v>0</v>
      </c>
      <c r="M3513" s="259"/>
    </row>
    <row r="3514" spans="1:13" x14ac:dyDescent="0.25">
      <c r="A3514" s="229" t="s">
        <v>3317</v>
      </c>
      <c r="B3514" s="181" t="s">
        <v>3317</v>
      </c>
      <c r="C3514" s="184" t="s">
        <v>7325</v>
      </c>
      <c r="D3514" s="182">
        <f>IF(ISBLANK($D$2),SUMIFS(Entradas!$C:$C,Entradas!$A:$A,$A3514)-SUMIFS(SAIDA!$C:$C,SAIDA!$A:$A,$A3514),SUMIFS(Entradas!$C:$C,Entradas!$A:$A,$A3514,Entradas!$B:$B,"&lt;="&amp;$D$2)-SUMIFS(SAIDA!$C:$C,SAIDA!$A:$A,$A3514,SAIDA!$B:$B,"&lt;="&amp;$D$2))</f>
        <v>1</v>
      </c>
      <c r="E3514" s="183">
        <f>IF($A3514="","",IFERROR(VLOOKUP($A3514,Entradas!$A:$D,4,FALSE),""))</f>
        <v>0</v>
      </c>
      <c r="F3514" s="184" t="s">
        <v>2</v>
      </c>
      <c r="G3514" s="190"/>
      <c r="H3514" s="176"/>
      <c r="I3514" s="173" t="e">
        <v>#N/A</v>
      </c>
      <c r="K3514" s="173">
        <f>SUMIF(Entradas!A:A,A3514,Entradas!C:C)</f>
        <v>1</v>
      </c>
      <c r="L3514" s="173">
        <f>SUMIF(SAIDA!A:A,A3514,SAIDA!C:C)</f>
        <v>0</v>
      </c>
      <c r="M3514" s="259"/>
    </row>
    <row r="3515" spans="1:13" x14ac:dyDescent="0.25">
      <c r="A3515" s="229" t="s">
        <v>3318</v>
      </c>
      <c r="B3515" s="186" t="s">
        <v>5759</v>
      </c>
      <c r="C3515" s="184" t="s">
        <v>7325</v>
      </c>
      <c r="D3515" s="182">
        <f>IF(ISBLANK($D$2),SUMIFS(Entradas!$C:$C,Entradas!$A:$A,$A3515)-SUMIFS(SAIDA!$C:$C,SAIDA!$A:$A,$A3515),SUMIFS(Entradas!$C:$C,Entradas!$A:$A,$A3515,Entradas!$B:$B,"&lt;="&amp;$D$2)-SUMIFS(SAIDA!$C:$C,SAIDA!$A:$A,$A3515,SAIDA!$B:$B,"&lt;="&amp;$D$2))</f>
        <v>0</v>
      </c>
      <c r="E3515" s="183">
        <f>IF($A3515="","",IFERROR(VLOOKUP($A3515,Entradas!$A:$D,4,FALSE),""))</f>
        <v>0</v>
      </c>
      <c r="F3515" s="176" t="s">
        <v>2</v>
      </c>
      <c r="H3515" s="176"/>
      <c r="I3515" s="173" t="e">
        <v>#N/A</v>
      </c>
      <c r="K3515" s="173">
        <f>SUMIF(Entradas!A:A,A3515,Entradas!C:C)</f>
        <v>0</v>
      </c>
      <c r="L3515" s="173">
        <f>SUMIF(SAIDA!A:A,A3515,SAIDA!C:C)</f>
        <v>0</v>
      </c>
      <c r="M3515" s="259"/>
    </row>
    <row r="3516" spans="1:13" x14ac:dyDescent="0.25">
      <c r="A3516" s="229" t="s">
        <v>3319</v>
      </c>
      <c r="B3516" s="181" t="s">
        <v>5760</v>
      </c>
      <c r="C3516" s="184" t="s">
        <v>7325</v>
      </c>
      <c r="D3516" s="182">
        <f>IF(ISBLANK($D$2),SUMIFS(Entradas!$C:$C,Entradas!$A:$A,$A3516)-SUMIFS(SAIDA!$C:$C,SAIDA!$A:$A,$A3516),SUMIFS(Entradas!$C:$C,Entradas!$A:$A,$A3516,Entradas!$B:$B,"&lt;="&amp;$D$2)-SUMIFS(SAIDA!$C:$C,SAIDA!$A:$A,$A3516,SAIDA!$B:$B,"&lt;="&amp;$D$2))</f>
        <v>0</v>
      </c>
      <c r="E3516" s="183">
        <f>IF($A3516="","",IFERROR(VLOOKUP($A3516,Entradas!$A:$D,4,FALSE),""))</f>
        <v>0</v>
      </c>
      <c r="F3516" s="184" t="s">
        <v>2</v>
      </c>
      <c r="G3516" s="190"/>
      <c r="H3516" s="176" t="s">
        <v>6646</v>
      </c>
      <c r="I3516" s="173" t="e">
        <v>#N/A</v>
      </c>
      <c r="K3516" s="173">
        <f>SUMIF(Entradas!A:A,A3516,Entradas!C:C)</f>
        <v>1</v>
      </c>
      <c r="L3516" s="173">
        <f>SUMIF(SAIDA!A:A,A3516,SAIDA!C:C)</f>
        <v>1</v>
      </c>
      <c r="M3516" s="259"/>
    </row>
    <row r="3517" spans="1:13" x14ac:dyDescent="0.25">
      <c r="A3517" s="229" t="s">
        <v>3320</v>
      </c>
      <c r="B3517" s="181" t="s">
        <v>5761</v>
      </c>
      <c r="C3517" s="184" t="s">
        <v>7325</v>
      </c>
      <c r="D3517" s="182">
        <f>IF(ISBLANK($D$2),SUMIFS(Entradas!$C:$C,Entradas!$A:$A,$A3517)-SUMIFS(SAIDA!$C:$C,SAIDA!$A:$A,$A3517),SUMIFS(Entradas!$C:$C,Entradas!$A:$A,$A3517,Entradas!$B:$B,"&lt;="&amp;$D$2)-SUMIFS(SAIDA!$C:$C,SAIDA!$A:$A,$A3517,SAIDA!$B:$B,"&lt;="&amp;$D$2))</f>
        <v>0</v>
      </c>
      <c r="E3517" s="183">
        <f>IF($A3517="","",IFERROR(VLOOKUP($A3517,Entradas!$A:$D,4,FALSE),""))</f>
        <v>0</v>
      </c>
      <c r="F3517" s="184" t="s">
        <v>2</v>
      </c>
      <c r="G3517" s="190"/>
      <c r="H3517" s="176" t="s">
        <v>6646</v>
      </c>
      <c r="I3517" s="173" t="e">
        <v>#N/A</v>
      </c>
      <c r="K3517" s="173">
        <f>SUMIF(Entradas!A:A,A3517,Entradas!C:C)</f>
        <v>1</v>
      </c>
      <c r="L3517" s="173">
        <f>SUMIF(SAIDA!A:A,A3517,SAIDA!C:C)</f>
        <v>1</v>
      </c>
      <c r="M3517" s="259"/>
    </row>
    <row r="3518" spans="1:13" x14ac:dyDescent="0.25">
      <c r="A3518" s="229" t="s">
        <v>3321</v>
      </c>
      <c r="B3518" s="181" t="s">
        <v>5762</v>
      </c>
      <c r="C3518" s="184" t="s">
        <v>7325</v>
      </c>
      <c r="D3518" s="182">
        <f>IF(ISBLANK($D$2),SUMIFS(Entradas!$C:$C,Entradas!$A:$A,$A3518)-SUMIFS(SAIDA!$C:$C,SAIDA!$A:$A,$A3518),SUMIFS(Entradas!$C:$C,Entradas!$A:$A,$A3518,Entradas!$B:$B,"&lt;="&amp;$D$2)-SUMIFS(SAIDA!$C:$C,SAIDA!$A:$A,$A3518,SAIDA!$B:$B,"&lt;="&amp;$D$2))</f>
        <v>0</v>
      </c>
      <c r="E3518" s="183">
        <f>IF($A3518="","",IFERROR(VLOOKUP($A3518,Entradas!$A:$D,4,FALSE),""))</f>
        <v>0</v>
      </c>
      <c r="F3518" s="176" t="s">
        <v>2</v>
      </c>
      <c r="H3518" s="176"/>
      <c r="I3518" s="173" t="e">
        <v>#N/A</v>
      </c>
      <c r="K3518" s="173">
        <f>SUMIF(Entradas!A:A,A3518,Entradas!C:C)</f>
        <v>0</v>
      </c>
      <c r="L3518" s="173">
        <f>SUMIF(SAIDA!A:A,A3518,SAIDA!C:C)</f>
        <v>0</v>
      </c>
      <c r="M3518" s="259"/>
    </row>
    <row r="3519" spans="1:13" x14ac:dyDescent="0.25">
      <c r="A3519" s="229" t="s">
        <v>3322</v>
      </c>
      <c r="B3519" s="181" t="s">
        <v>3322</v>
      </c>
      <c r="C3519" s="176" t="s">
        <v>6488</v>
      </c>
      <c r="D3519" s="182">
        <f>IF(ISBLANK($D$2),SUMIFS(Entradas!$C:$C,Entradas!$A:$A,$A3519)-SUMIFS(SAIDA!$C:$C,SAIDA!$A:$A,$A3519),SUMIFS(Entradas!$C:$C,Entradas!$A:$A,$A3519,Entradas!$B:$B,"&lt;="&amp;$D$2)-SUMIFS(SAIDA!$C:$C,SAIDA!$A:$A,$A3519,SAIDA!$B:$B,"&lt;="&amp;$D$2))</f>
        <v>1</v>
      </c>
      <c r="E3519" s="183" t="str">
        <f>IF($A3519="","",IFERROR(VLOOKUP($A3519,Entradas!$A:$D,4,FALSE),""))</f>
        <v>CERTO</v>
      </c>
      <c r="F3519" s="176" t="s">
        <v>2</v>
      </c>
      <c r="G3519" s="177" t="s">
        <v>8502</v>
      </c>
      <c r="H3519" s="176"/>
      <c r="I3519" s="173" t="e">
        <v>#N/A</v>
      </c>
      <c r="K3519" s="173">
        <f>SUMIF(Entradas!A:A,A3519,Entradas!C:C)</f>
        <v>3</v>
      </c>
      <c r="L3519" s="173">
        <f>SUMIF(SAIDA!A:A,A3519,SAIDA!C:C)</f>
        <v>2</v>
      </c>
      <c r="M3519" s="259"/>
    </row>
    <row r="3520" spans="1:13" x14ac:dyDescent="0.25">
      <c r="A3520" s="229" t="s">
        <v>3323</v>
      </c>
      <c r="B3520" s="186" t="s">
        <v>5763</v>
      </c>
      <c r="C3520" s="176" t="s">
        <v>6488</v>
      </c>
      <c r="D3520" s="182">
        <f>IF(ISBLANK($D$2),SUMIFS(Entradas!$C:$C,Entradas!$A:$A,$A3520)-SUMIFS(SAIDA!$C:$C,SAIDA!$A:$A,$A3520),SUMIFS(Entradas!$C:$C,Entradas!$A:$A,$A3520,Entradas!$B:$B,"&lt;="&amp;$D$2)-SUMIFS(SAIDA!$C:$C,SAIDA!$A:$A,$A3520,SAIDA!$B:$B,"&lt;="&amp;$D$2))</f>
        <v>0</v>
      </c>
      <c r="E3520" s="183" t="str">
        <f>IF($A3520="","",IFERROR(VLOOKUP($A3520,Entradas!$A:$D,4,FALSE),""))</f>
        <v>CERTO</v>
      </c>
      <c r="F3520" s="176" t="s">
        <v>2</v>
      </c>
      <c r="G3520" s="177" t="s">
        <v>8502</v>
      </c>
      <c r="H3520" s="176"/>
      <c r="I3520" s="173" t="s">
        <v>7531</v>
      </c>
      <c r="K3520" s="173">
        <f>SUMIF(Entradas!A:A,A3520,Entradas!C:C)</f>
        <v>1</v>
      </c>
      <c r="L3520" s="173">
        <f>SUMIF(SAIDA!A:A,A3520,SAIDA!C:C)</f>
        <v>1</v>
      </c>
      <c r="M3520" s="259"/>
    </row>
    <row r="3521" spans="1:13" x14ac:dyDescent="0.25">
      <c r="A3521" s="229" t="s">
        <v>3324</v>
      </c>
      <c r="B3521" s="186" t="s">
        <v>5764</v>
      </c>
      <c r="C3521" s="176" t="s">
        <v>6488</v>
      </c>
      <c r="D3521" s="182">
        <f>IF(ISBLANK($D$2),SUMIFS(Entradas!$C:$C,Entradas!$A:$A,$A3521)-SUMIFS(SAIDA!$C:$C,SAIDA!$A:$A,$A3521),SUMIFS(Entradas!$C:$C,Entradas!$A:$A,$A3521,Entradas!$B:$B,"&lt;="&amp;$D$2)-SUMIFS(SAIDA!$C:$C,SAIDA!$A:$A,$A3521,SAIDA!$B:$B,"&lt;="&amp;$D$2))</f>
        <v>0</v>
      </c>
      <c r="E3521" s="183" t="str">
        <f>IF($A3521="","",IFERROR(VLOOKUP($A3521,Entradas!$A:$D,4,FALSE),""))</f>
        <v>CERTO</v>
      </c>
      <c r="F3521" s="176" t="s">
        <v>2</v>
      </c>
      <c r="G3521" s="177" t="s">
        <v>8502</v>
      </c>
      <c r="H3521" s="176"/>
      <c r="I3521" s="173" t="s">
        <v>7531</v>
      </c>
      <c r="K3521" s="173">
        <f>SUMIF(Entradas!A:A,A3521,Entradas!C:C)</f>
        <v>0</v>
      </c>
      <c r="L3521" s="173">
        <f>SUMIF(SAIDA!A:A,A3521,SAIDA!C:C)</f>
        <v>0</v>
      </c>
      <c r="M3521" s="259"/>
    </row>
    <row r="3522" spans="1:13" x14ac:dyDescent="0.25">
      <c r="A3522" s="229" t="s">
        <v>3325</v>
      </c>
      <c r="B3522" s="186" t="s">
        <v>5765</v>
      </c>
      <c r="C3522" s="176" t="s">
        <v>6488</v>
      </c>
      <c r="D3522" s="182">
        <f>IF(ISBLANK($D$2),SUMIFS(Entradas!$C:$C,Entradas!$A:$A,$A3522)-SUMIFS(SAIDA!$C:$C,SAIDA!$A:$A,$A3522),SUMIFS(Entradas!$C:$C,Entradas!$A:$A,$A3522,Entradas!$B:$B,"&lt;="&amp;$D$2)-SUMIFS(SAIDA!$C:$C,SAIDA!$A:$A,$A3522,SAIDA!$B:$B,"&lt;="&amp;$D$2))</f>
        <v>0</v>
      </c>
      <c r="E3522" s="183" t="str">
        <f>IF($A3522="","",IFERROR(VLOOKUP($A3522,Entradas!$A:$D,4,FALSE),""))</f>
        <v>CERTO</v>
      </c>
      <c r="F3522" s="176" t="s">
        <v>2</v>
      </c>
      <c r="G3522" s="177" t="s">
        <v>8502</v>
      </c>
      <c r="H3522" s="176"/>
      <c r="I3522" s="173" t="s">
        <v>7531</v>
      </c>
      <c r="K3522" s="173">
        <f>SUMIF(Entradas!A:A,A3522,Entradas!C:C)</f>
        <v>0</v>
      </c>
      <c r="L3522" s="173">
        <f>SUMIF(SAIDA!A:A,A3522,SAIDA!C:C)</f>
        <v>0</v>
      </c>
      <c r="M3522" s="259"/>
    </row>
    <row r="3523" spans="1:13" x14ac:dyDescent="0.25">
      <c r="A3523" s="229" t="s">
        <v>3326</v>
      </c>
      <c r="B3523" s="186" t="s">
        <v>5766</v>
      </c>
      <c r="C3523" s="176" t="s">
        <v>6486</v>
      </c>
      <c r="D3523" s="182">
        <f>IF(ISBLANK($D$2),SUMIFS(Entradas!$C:$C,Entradas!$A:$A,$A3523)-SUMIFS(SAIDA!$C:$C,SAIDA!$A:$A,$A3523),SUMIFS(Entradas!$C:$C,Entradas!$A:$A,$A3523,Entradas!$B:$B,"&lt;="&amp;$D$2)-SUMIFS(SAIDA!$C:$C,SAIDA!$A:$A,$A3523,SAIDA!$B:$B,"&lt;="&amp;$D$2))</f>
        <v>0</v>
      </c>
      <c r="E3523" s="183" t="str">
        <f>IF($A3523="","",IFERROR(VLOOKUP($A3523,Entradas!$A:$D,4,FALSE),""))</f>
        <v>CERTO</v>
      </c>
      <c r="F3523" s="176" t="s">
        <v>2</v>
      </c>
      <c r="G3523" s="177" t="s">
        <v>8502</v>
      </c>
      <c r="H3523" s="176"/>
      <c r="I3523" s="173" t="s">
        <v>7531</v>
      </c>
      <c r="K3523" s="173">
        <f>SUMIF(Entradas!A:A,A3523,Entradas!C:C)</f>
        <v>0</v>
      </c>
      <c r="L3523" s="173">
        <f>SUMIF(SAIDA!A:A,A3523,SAIDA!C:C)</f>
        <v>0</v>
      </c>
      <c r="M3523" s="259"/>
    </row>
    <row r="3524" spans="1:13" x14ac:dyDescent="0.25">
      <c r="A3524" s="228" t="s">
        <v>3327</v>
      </c>
      <c r="B3524" s="202" t="s">
        <v>5767</v>
      </c>
      <c r="C3524" s="176" t="s">
        <v>6486</v>
      </c>
      <c r="D3524" s="182">
        <f>IF(ISBLANK($D$2),SUMIFS(Entradas!$C:$C,Entradas!$A:$A,$A3524)-SUMIFS(SAIDA!$C:$C,SAIDA!$A:$A,$A3524),SUMIFS(Entradas!$C:$C,Entradas!$A:$A,$A3524,Entradas!$B:$B,"&lt;="&amp;$D$2)-SUMIFS(SAIDA!$C:$C,SAIDA!$A:$A,$A3524,SAIDA!$B:$B,"&lt;="&amp;$D$2))</f>
        <v>1</v>
      </c>
      <c r="E3524" s="183" t="str">
        <f>IF($A3524="","",IFERROR(VLOOKUP($A3524,Entradas!$A:$D,4,FALSE),""))</f>
        <v>CERTO</v>
      </c>
      <c r="F3524" s="176" t="s">
        <v>2</v>
      </c>
      <c r="G3524" s="177" t="s">
        <v>8502</v>
      </c>
      <c r="H3524" s="176"/>
      <c r="I3524" s="173" t="s">
        <v>7531</v>
      </c>
      <c r="K3524" s="173">
        <f>SUMIF(Entradas!A:A,A3524,Entradas!C:C)</f>
        <v>2</v>
      </c>
      <c r="L3524" s="173">
        <f>SUMIF(SAIDA!A:A,A3524,SAIDA!C:C)</f>
        <v>1</v>
      </c>
      <c r="M3524" s="259"/>
    </row>
    <row r="3525" spans="1:13" x14ac:dyDescent="0.25">
      <c r="A3525" s="228" t="s">
        <v>3328</v>
      </c>
      <c r="B3525" s="186" t="s">
        <v>5768</v>
      </c>
      <c r="C3525" s="176" t="s">
        <v>6488</v>
      </c>
      <c r="D3525" s="182">
        <f>IF(ISBLANK($D$2),SUMIFS(Entradas!$C:$C,Entradas!$A:$A,$A3525)-SUMIFS(SAIDA!$C:$C,SAIDA!$A:$A,$A3525),SUMIFS(Entradas!$C:$C,Entradas!$A:$A,$A3525,Entradas!$B:$B,"&lt;="&amp;$D$2)-SUMIFS(SAIDA!$C:$C,SAIDA!$A:$A,$A3525,SAIDA!$B:$B,"&lt;="&amp;$D$2))</f>
        <v>2</v>
      </c>
      <c r="E3525" s="183" t="str">
        <f>IF($A3525="","",IFERROR(VLOOKUP($A3525,Entradas!$A:$D,4,FALSE),""))</f>
        <v>CERTO</v>
      </c>
      <c r="F3525" s="176" t="s">
        <v>2</v>
      </c>
      <c r="G3525" s="177" t="s">
        <v>8502</v>
      </c>
      <c r="H3525" s="176"/>
      <c r="I3525" s="173" t="s">
        <v>7531</v>
      </c>
      <c r="K3525" s="173">
        <f>SUMIF(Entradas!A:A,A3525,Entradas!C:C)</f>
        <v>2</v>
      </c>
      <c r="L3525" s="173">
        <f>SUMIF(SAIDA!A:A,A3525,SAIDA!C:C)</f>
        <v>0</v>
      </c>
      <c r="M3525" s="259"/>
    </row>
    <row r="3526" spans="1:13" x14ac:dyDescent="0.25">
      <c r="A3526" s="228" t="s">
        <v>3329</v>
      </c>
      <c r="B3526" s="186" t="s">
        <v>5769</v>
      </c>
      <c r="C3526" s="176" t="s">
        <v>6488</v>
      </c>
      <c r="D3526" s="182">
        <f>IF(ISBLANK($D$2),SUMIFS(Entradas!$C:$C,Entradas!$A:$A,$A3526)-SUMIFS(SAIDA!$C:$C,SAIDA!$A:$A,$A3526),SUMIFS(Entradas!$C:$C,Entradas!$A:$A,$A3526,Entradas!$B:$B,"&lt;="&amp;$D$2)-SUMIFS(SAIDA!$C:$C,SAIDA!$A:$A,$A3526,SAIDA!$B:$B,"&lt;="&amp;$D$2))</f>
        <v>0</v>
      </c>
      <c r="E3526" s="183" t="str">
        <f>IF($A3526="","",IFERROR(VLOOKUP($A3526,Entradas!$A:$D,4,FALSE),""))</f>
        <v>CERTO</v>
      </c>
      <c r="F3526" s="176" t="s">
        <v>2</v>
      </c>
      <c r="G3526" s="177" t="s">
        <v>8502</v>
      </c>
      <c r="H3526" s="176" t="s">
        <v>7186</v>
      </c>
      <c r="I3526" s="173" t="e">
        <v>#N/A</v>
      </c>
      <c r="K3526" s="173">
        <f>SUMIF(Entradas!A:A,A3526,Entradas!C:C)</f>
        <v>0</v>
      </c>
      <c r="L3526" s="173">
        <f>SUMIF(SAIDA!A:A,A3526,SAIDA!C:C)</f>
        <v>0</v>
      </c>
      <c r="M3526" s="259"/>
    </row>
    <row r="3527" spans="1:13" x14ac:dyDescent="0.25">
      <c r="A3527" s="228" t="s">
        <v>3330</v>
      </c>
      <c r="B3527" s="186" t="s">
        <v>5770</v>
      </c>
      <c r="C3527" s="176" t="s">
        <v>6488</v>
      </c>
      <c r="D3527" s="182">
        <f>IF(ISBLANK($D$2),SUMIFS(Entradas!$C:$C,Entradas!$A:$A,$A3527)-SUMIFS(SAIDA!$C:$C,SAIDA!$A:$A,$A3527),SUMIFS(Entradas!$C:$C,Entradas!$A:$A,$A3527,Entradas!$B:$B,"&lt;="&amp;$D$2)-SUMIFS(SAIDA!$C:$C,SAIDA!$A:$A,$A3527,SAIDA!$B:$B,"&lt;="&amp;$D$2))</f>
        <v>3</v>
      </c>
      <c r="E3527" s="183" t="str">
        <f>IF($A3527="","",IFERROR(VLOOKUP($A3527,Entradas!$A:$D,4,FALSE),""))</f>
        <v>CERTO</v>
      </c>
      <c r="F3527" s="176" t="s">
        <v>2</v>
      </c>
      <c r="G3527" s="177" t="s">
        <v>8502</v>
      </c>
      <c r="H3527" s="176"/>
      <c r="I3527" s="173" t="e">
        <v>#N/A</v>
      </c>
      <c r="K3527" s="173">
        <f>SUMIF(Entradas!A:A,A3527,Entradas!C:C)</f>
        <v>3</v>
      </c>
      <c r="L3527" s="173">
        <f>SUMIF(SAIDA!A:A,A3527,SAIDA!C:C)</f>
        <v>0</v>
      </c>
      <c r="M3527" s="259"/>
    </row>
    <row r="3528" spans="1:13" x14ac:dyDescent="0.25">
      <c r="A3528" s="229" t="s">
        <v>3331</v>
      </c>
      <c r="B3528" s="197" t="s">
        <v>5771</v>
      </c>
      <c r="C3528" s="176" t="s">
        <v>6488</v>
      </c>
      <c r="D3528" s="182">
        <f>IF(ISBLANK($D$2),SUMIFS(Entradas!$C:$C,Entradas!$A:$A,$A3528)-SUMIFS(SAIDA!$C:$C,SAIDA!$A:$A,$A3528),SUMIFS(Entradas!$C:$C,Entradas!$A:$A,$A3528,Entradas!$B:$B,"&lt;="&amp;$D$2)-SUMIFS(SAIDA!$C:$C,SAIDA!$A:$A,$A3528,SAIDA!$B:$B,"&lt;="&amp;$D$2))</f>
        <v>0</v>
      </c>
      <c r="E3528" s="183" t="str">
        <f>IF($A3528="","",IFERROR(VLOOKUP($A3528,Entradas!$A:$D,4,FALSE),""))</f>
        <v>CERTO</v>
      </c>
      <c r="F3528" s="176" t="s">
        <v>2</v>
      </c>
      <c r="G3528" s="177" t="s">
        <v>8502</v>
      </c>
      <c r="H3528" s="176"/>
      <c r="I3528" s="173" t="s">
        <v>7531</v>
      </c>
      <c r="K3528" s="173">
        <f>SUMIF(Entradas!A:A,A3528,Entradas!C:C)</f>
        <v>0</v>
      </c>
      <c r="L3528" s="173">
        <f>SUMIF(SAIDA!A:A,A3528,SAIDA!C:C)</f>
        <v>0</v>
      </c>
      <c r="M3528" s="259"/>
    </row>
    <row r="3529" spans="1:13" x14ac:dyDescent="0.25">
      <c r="A3529" s="229" t="s">
        <v>3332</v>
      </c>
      <c r="B3529" s="186" t="s">
        <v>5772</v>
      </c>
      <c r="C3529" s="176" t="s">
        <v>6488</v>
      </c>
      <c r="D3529" s="182">
        <f>IF(ISBLANK($D$2),SUMIFS(Entradas!$C:$C,Entradas!$A:$A,$A3529)-SUMIFS(SAIDA!$C:$C,SAIDA!$A:$A,$A3529),SUMIFS(Entradas!$C:$C,Entradas!$A:$A,$A3529,Entradas!$B:$B,"&lt;="&amp;$D$2)-SUMIFS(SAIDA!$C:$C,SAIDA!$A:$A,$A3529,SAIDA!$B:$B,"&lt;="&amp;$D$2))</f>
        <v>0</v>
      </c>
      <c r="E3529" s="183" t="str">
        <f>IF($A3529="","",IFERROR(VLOOKUP($A3529,Entradas!$A:$D,4,FALSE),""))</f>
        <v>CERTO</v>
      </c>
      <c r="F3529" s="176" t="s">
        <v>2</v>
      </c>
      <c r="G3529" s="177" t="s">
        <v>8502</v>
      </c>
      <c r="H3529" s="176"/>
      <c r="I3529" s="173" t="e">
        <v>#N/A</v>
      </c>
      <c r="K3529" s="173">
        <f>SUMIF(Entradas!A:A,A3529,Entradas!C:C)</f>
        <v>3</v>
      </c>
      <c r="L3529" s="173">
        <f>SUMIF(SAIDA!A:A,A3529,SAIDA!C:C)</f>
        <v>3</v>
      </c>
      <c r="M3529" s="259"/>
    </row>
    <row r="3530" spans="1:13" x14ac:dyDescent="0.25">
      <c r="A3530" s="229" t="s">
        <v>3333</v>
      </c>
      <c r="B3530" s="186" t="s">
        <v>5773</v>
      </c>
      <c r="C3530" s="176" t="s">
        <v>6488</v>
      </c>
      <c r="D3530" s="182">
        <f>IF(ISBLANK($D$2),SUMIFS(Entradas!$C:$C,Entradas!$A:$A,$A3530)-SUMIFS(SAIDA!$C:$C,SAIDA!$A:$A,$A3530),SUMIFS(Entradas!$C:$C,Entradas!$A:$A,$A3530,Entradas!$B:$B,"&lt;="&amp;$D$2)-SUMIFS(SAIDA!$C:$C,SAIDA!$A:$A,$A3530,SAIDA!$B:$B,"&lt;="&amp;$D$2))</f>
        <v>0</v>
      </c>
      <c r="E3530" s="183" t="str">
        <f>IF($A3530="","",IFERROR(VLOOKUP($A3530,Entradas!$A:$D,4,FALSE),""))</f>
        <v>CERTO</v>
      </c>
      <c r="F3530" s="176" t="s">
        <v>2</v>
      </c>
      <c r="G3530" s="177" t="s">
        <v>8502</v>
      </c>
      <c r="H3530" s="176"/>
      <c r="I3530" s="173" t="s">
        <v>7531</v>
      </c>
      <c r="K3530" s="173">
        <f>SUMIF(Entradas!A:A,A3530,Entradas!C:C)</f>
        <v>0</v>
      </c>
      <c r="L3530" s="173">
        <f>SUMIF(SAIDA!A:A,A3530,SAIDA!C:C)</f>
        <v>0</v>
      </c>
      <c r="M3530" s="259"/>
    </row>
    <row r="3531" spans="1:13" x14ac:dyDescent="0.25">
      <c r="A3531" s="236" t="s">
        <v>7419</v>
      </c>
      <c r="B3531" s="186" t="s">
        <v>7420</v>
      </c>
      <c r="C3531" s="176" t="s">
        <v>6488</v>
      </c>
      <c r="D3531" s="182">
        <f>IF(ISBLANK($D$2),SUMIFS(Entradas!$C:$C,Entradas!$A:$A,$A3531)-SUMIFS(SAIDA!$C:$C,SAIDA!$A:$A,$A3531),SUMIFS(Entradas!$C:$C,Entradas!$A:$A,$A3531,Entradas!$B:$B,"&lt;="&amp;$D$2)-SUMIFS(SAIDA!$C:$C,SAIDA!$A:$A,$A3531,SAIDA!$B:$B,"&lt;="&amp;$D$2))</f>
        <v>2</v>
      </c>
      <c r="E3531" s="183">
        <f>IF($A3531="","",IFERROR(VLOOKUP($A3531,Entradas!$A:$D,4,FALSE),""))</f>
        <v>0</v>
      </c>
      <c r="F3531" s="177" t="s">
        <v>2</v>
      </c>
      <c r="G3531" s="177" t="s">
        <v>8502</v>
      </c>
      <c r="I3531" s="173"/>
      <c r="K3531" s="173">
        <f>SUMIF(Entradas!A:A,A3531,Entradas!C:C)</f>
        <v>2</v>
      </c>
      <c r="L3531" s="173">
        <f>SUMIF(SAIDA!A:A,A3531,SAIDA!C:C)</f>
        <v>0</v>
      </c>
      <c r="M3531" s="259"/>
    </row>
    <row r="3532" spans="1:13" x14ac:dyDescent="0.25">
      <c r="A3532" s="229" t="s">
        <v>3334</v>
      </c>
      <c r="B3532" s="181" t="s">
        <v>3334</v>
      </c>
      <c r="C3532" s="184" t="s">
        <v>7325</v>
      </c>
      <c r="D3532" s="182">
        <f>IF(ISBLANK($D$2),SUMIFS(Entradas!$C:$C,Entradas!$A:$A,$A3532)-SUMIFS(SAIDA!$C:$C,SAIDA!$A:$A,$A3532),SUMIFS(Entradas!$C:$C,Entradas!$A:$A,$A3532,Entradas!$B:$B,"&lt;="&amp;$D$2)-SUMIFS(SAIDA!$C:$C,SAIDA!$A:$A,$A3532,SAIDA!$B:$B,"&lt;="&amp;$D$2))</f>
        <v>9</v>
      </c>
      <c r="E3532" s="183" t="str">
        <f>IF($A3532="","",IFERROR(VLOOKUP($A3532,Entradas!$A:$D,4,FALSE),""))</f>
        <v>CERTO</v>
      </c>
      <c r="F3532" s="176" t="s">
        <v>7279</v>
      </c>
      <c r="H3532" s="176"/>
      <c r="I3532" s="173" t="e">
        <v>#N/A</v>
      </c>
      <c r="K3532" s="173">
        <f>SUMIF(Entradas!A:A,A3532,Entradas!C:C)</f>
        <v>9</v>
      </c>
      <c r="L3532" s="173">
        <f>SUMIF(SAIDA!A:A,A3532,SAIDA!C:C)</f>
        <v>0</v>
      </c>
      <c r="M3532" s="259"/>
    </row>
    <row r="3533" spans="1:13" x14ac:dyDescent="0.25">
      <c r="A3533" s="229" t="s">
        <v>7340</v>
      </c>
      <c r="B3533" s="186" t="s">
        <v>5774</v>
      </c>
      <c r="C3533" s="176" t="s">
        <v>6489</v>
      </c>
      <c r="D3533" s="182">
        <f>IF(ISBLANK($D$2),SUMIFS(Entradas!$C:$C,Entradas!$A:$A,$A3533)-SUMIFS(SAIDA!$C:$C,SAIDA!$A:$A,$A3533),SUMIFS(Entradas!$C:$C,Entradas!$A:$A,$A3533,Entradas!$B:$B,"&lt;="&amp;$D$2)-SUMIFS(SAIDA!$C:$C,SAIDA!$A:$A,$A3533,SAIDA!$B:$B,"&lt;="&amp;$D$2))</f>
        <v>0</v>
      </c>
      <c r="E3533" s="183">
        <f>IF($A3533="","",IFERROR(VLOOKUP($A3533,Entradas!$A:$D,4,FALSE),""))</f>
        <v>0</v>
      </c>
      <c r="F3533" s="176" t="s">
        <v>2</v>
      </c>
      <c r="H3533" s="176" t="s">
        <v>7187</v>
      </c>
      <c r="I3533" s="173" t="e">
        <v>#N/A</v>
      </c>
      <c r="K3533" s="173">
        <f>SUMIF(Entradas!A:A,A3533,Entradas!C:C)</f>
        <v>2</v>
      </c>
      <c r="L3533" s="173">
        <f>SUMIF(SAIDA!A:A,A3533,SAIDA!C:C)</f>
        <v>2</v>
      </c>
      <c r="M3533" s="259"/>
    </row>
    <row r="3534" spans="1:13" x14ac:dyDescent="0.25">
      <c r="A3534" s="229" t="s">
        <v>7341</v>
      </c>
      <c r="B3534" s="186" t="s">
        <v>5775</v>
      </c>
      <c r="C3534" s="176" t="s">
        <v>6489</v>
      </c>
      <c r="D3534" s="182">
        <f>IF(ISBLANK($D$2),SUMIFS(Entradas!$C:$C,Entradas!$A:$A,$A3534)-SUMIFS(SAIDA!$C:$C,SAIDA!$A:$A,$A3534),SUMIFS(Entradas!$C:$C,Entradas!$A:$A,$A3534,Entradas!$B:$B,"&lt;="&amp;$D$2)-SUMIFS(SAIDA!$C:$C,SAIDA!$A:$A,$A3534,SAIDA!$B:$B,"&lt;="&amp;$D$2))</f>
        <v>4</v>
      </c>
      <c r="E3534" s="183">
        <f>IF($A3534="","",IFERROR(VLOOKUP($A3534,Entradas!$A:$D,4,FALSE),""))</f>
        <v>0</v>
      </c>
      <c r="F3534" s="179" t="s">
        <v>2</v>
      </c>
      <c r="G3534" s="187"/>
      <c r="H3534" s="179" t="s">
        <v>7188</v>
      </c>
      <c r="I3534" s="173" t="e">
        <v>#N/A</v>
      </c>
      <c r="K3534" s="173">
        <f>SUMIF(Entradas!A:A,A3534,Entradas!C:C)</f>
        <v>4</v>
      </c>
      <c r="L3534" s="173">
        <f>SUMIF(SAIDA!A:A,A3534,SAIDA!C:C)</f>
        <v>0</v>
      </c>
      <c r="M3534" s="259"/>
    </row>
    <row r="3535" spans="1:13" x14ac:dyDescent="0.25">
      <c r="A3535" s="229" t="s">
        <v>7342</v>
      </c>
      <c r="B3535" s="186" t="s">
        <v>5776</v>
      </c>
      <c r="C3535" s="176" t="s">
        <v>6489</v>
      </c>
      <c r="D3535" s="182">
        <f>IF(ISBLANK($D$2),SUMIFS(Entradas!$C:$C,Entradas!$A:$A,$A3535)-SUMIFS(SAIDA!$C:$C,SAIDA!$A:$A,$A3535),SUMIFS(Entradas!$C:$C,Entradas!$A:$A,$A3535,Entradas!$B:$B,"&lt;="&amp;$D$2)-SUMIFS(SAIDA!$C:$C,SAIDA!$A:$A,$A3535,SAIDA!$B:$B,"&lt;="&amp;$D$2))</f>
        <v>0</v>
      </c>
      <c r="E3535" s="183">
        <f>IF($A3535="","",IFERROR(VLOOKUP($A3535,Entradas!$A:$D,4,FALSE),""))</f>
        <v>0</v>
      </c>
      <c r="F3535" s="179" t="s">
        <v>2</v>
      </c>
      <c r="G3535" s="187"/>
      <c r="H3535" s="179" t="s">
        <v>7189</v>
      </c>
      <c r="I3535" s="173" t="e">
        <v>#N/A</v>
      </c>
      <c r="K3535" s="173">
        <f>SUMIF(Entradas!A:A,A3535,Entradas!C:C)</f>
        <v>0</v>
      </c>
      <c r="L3535" s="173">
        <f>SUMIF(SAIDA!A:A,A3535,SAIDA!C:C)</f>
        <v>0</v>
      </c>
      <c r="M3535" s="259"/>
    </row>
    <row r="3536" spans="1:13" x14ac:dyDescent="0.25">
      <c r="A3536" s="229" t="s">
        <v>7343</v>
      </c>
      <c r="B3536" s="181" t="s">
        <v>3335</v>
      </c>
      <c r="C3536" s="176" t="s">
        <v>6489</v>
      </c>
      <c r="D3536" s="182">
        <f>IF(ISBLANK($D$2),SUMIFS(Entradas!$C:$C,Entradas!$A:$A,$A3536)-SUMIFS(SAIDA!$C:$C,SAIDA!$A:$A,$A3536),SUMIFS(Entradas!$C:$C,Entradas!$A:$A,$A3536,Entradas!$B:$B,"&lt;="&amp;$D$2)-SUMIFS(SAIDA!$C:$C,SAIDA!$A:$A,$A3536,SAIDA!$B:$B,"&lt;="&amp;$D$2))</f>
        <v>0</v>
      </c>
      <c r="E3536" s="183">
        <f>IF($A3536="","",IFERROR(VLOOKUP($A3536,Entradas!$A:$D,4,FALSE),""))</f>
        <v>0</v>
      </c>
      <c r="F3536" s="179" t="s">
        <v>2</v>
      </c>
      <c r="G3536" s="187"/>
      <c r="H3536" s="179" t="s">
        <v>7187</v>
      </c>
      <c r="I3536" s="173" t="e">
        <v>#N/A</v>
      </c>
      <c r="K3536" s="173">
        <f>SUMIF(Entradas!A:A,A3536,Entradas!C:C)</f>
        <v>9</v>
      </c>
      <c r="L3536" s="173">
        <f>SUMIF(SAIDA!A:A,A3536,SAIDA!C:C)</f>
        <v>9</v>
      </c>
      <c r="M3536" s="259"/>
    </row>
    <row r="3537" spans="1:13" x14ac:dyDescent="0.25">
      <c r="A3537" s="229" t="s">
        <v>7344</v>
      </c>
      <c r="B3537" s="186" t="s">
        <v>5777</v>
      </c>
      <c r="C3537" s="176" t="s">
        <v>6489</v>
      </c>
      <c r="D3537" s="182">
        <f>IF(ISBLANK($D$2),SUMIFS(Entradas!$C:$C,Entradas!$A:$A,$A3537)-SUMIFS(SAIDA!$C:$C,SAIDA!$A:$A,$A3537),SUMIFS(Entradas!$C:$C,Entradas!$A:$A,$A3537,Entradas!$B:$B,"&lt;="&amp;$D$2)-SUMIFS(SAIDA!$C:$C,SAIDA!$A:$A,$A3537,SAIDA!$B:$B,"&lt;="&amp;$D$2))</f>
        <v>8</v>
      </c>
      <c r="E3537" s="183">
        <f>IF($A3537="","",IFERROR(VLOOKUP($A3537,Entradas!$A:$D,4,FALSE),""))</f>
        <v>0</v>
      </c>
      <c r="F3537" s="179" t="s">
        <v>2</v>
      </c>
      <c r="G3537" s="187"/>
      <c r="H3537" s="179" t="s">
        <v>7188</v>
      </c>
      <c r="I3537" s="173" t="e">
        <v>#N/A</v>
      </c>
      <c r="K3537" s="173">
        <f>SUMIF(Entradas!A:A,A3537,Entradas!C:C)</f>
        <v>8</v>
      </c>
      <c r="L3537" s="173">
        <f>SUMIF(SAIDA!A:A,A3537,SAIDA!C:C)</f>
        <v>0</v>
      </c>
      <c r="M3537" s="259"/>
    </row>
    <row r="3538" spans="1:13" x14ac:dyDescent="0.25">
      <c r="A3538" s="229" t="s">
        <v>7345</v>
      </c>
      <c r="B3538" s="186" t="s">
        <v>5778</v>
      </c>
      <c r="C3538" s="176" t="s">
        <v>6489</v>
      </c>
      <c r="D3538" s="182">
        <f>IF(ISBLANK($D$2),SUMIFS(Entradas!$C:$C,Entradas!$A:$A,$A3538)-SUMIFS(SAIDA!$C:$C,SAIDA!$A:$A,$A3538),SUMIFS(Entradas!$C:$C,Entradas!$A:$A,$A3538,Entradas!$B:$B,"&lt;="&amp;$D$2)-SUMIFS(SAIDA!$C:$C,SAIDA!$A:$A,$A3538,SAIDA!$B:$B,"&lt;="&amp;$D$2))</f>
        <v>0</v>
      </c>
      <c r="E3538" s="183">
        <f>IF($A3538="","",IFERROR(VLOOKUP($A3538,Entradas!$A:$D,4,FALSE),""))</f>
        <v>0</v>
      </c>
      <c r="F3538" s="179" t="s">
        <v>2</v>
      </c>
      <c r="G3538" s="187"/>
      <c r="H3538" s="179" t="s">
        <v>7189</v>
      </c>
      <c r="I3538" s="173" t="e">
        <v>#N/A</v>
      </c>
      <c r="K3538" s="173">
        <f>SUMIF(Entradas!A:A,A3538,Entradas!C:C)</f>
        <v>0</v>
      </c>
      <c r="L3538" s="173">
        <f>SUMIF(SAIDA!A:A,A3538,SAIDA!C:C)</f>
        <v>0</v>
      </c>
      <c r="M3538" s="259"/>
    </row>
    <row r="3539" spans="1:13" x14ac:dyDescent="0.25">
      <c r="A3539" s="229" t="s">
        <v>7346</v>
      </c>
      <c r="B3539" s="186" t="s">
        <v>5779</v>
      </c>
      <c r="C3539" s="176" t="s">
        <v>6489</v>
      </c>
      <c r="D3539" s="182">
        <f>IF(ISBLANK($D$2),SUMIFS(Entradas!$C:$C,Entradas!$A:$A,$A3539)-SUMIFS(SAIDA!$C:$C,SAIDA!$A:$A,$A3539),SUMIFS(Entradas!$C:$C,Entradas!$A:$A,$A3539,Entradas!$B:$B,"&lt;="&amp;$D$2)-SUMIFS(SAIDA!$C:$C,SAIDA!$A:$A,$A3539,SAIDA!$B:$B,"&lt;="&amp;$D$2))</f>
        <v>26</v>
      </c>
      <c r="E3539" s="183">
        <f>IF($A3539="","",IFERROR(VLOOKUP($A3539,Entradas!$A:$D,4,FALSE),""))</f>
        <v>0</v>
      </c>
      <c r="F3539" s="179" t="s">
        <v>2</v>
      </c>
      <c r="G3539" s="187"/>
      <c r="H3539" s="179" t="s">
        <v>7188</v>
      </c>
      <c r="I3539" s="173" t="e">
        <v>#N/A</v>
      </c>
      <c r="K3539" s="173">
        <f>SUMIF(Entradas!A:A,A3539,Entradas!C:C)</f>
        <v>28</v>
      </c>
      <c r="L3539" s="173">
        <f>SUMIF(SAIDA!A:A,A3539,SAIDA!C:C)</f>
        <v>2</v>
      </c>
      <c r="M3539" s="259"/>
    </row>
    <row r="3540" spans="1:13" x14ac:dyDescent="0.25">
      <c r="A3540" s="229" t="s">
        <v>7347</v>
      </c>
      <c r="B3540" s="186" t="s">
        <v>5780</v>
      </c>
      <c r="C3540" s="176" t="s">
        <v>6489</v>
      </c>
      <c r="D3540" s="182">
        <f>IF(ISBLANK($D$2),SUMIFS(Entradas!$C:$C,Entradas!$A:$A,$A3540)-SUMIFS(SAIDA!$C:$C,SAIDA!$A:$A,$A3540),SUMIFS(Entradas!$C:$C,Entradas!$A:$A,$A3540,Entradas!$B:$B,"&lt;="&amp;$D$2)-SUMIFS(SAIDA!$C:$C,SAIDA!$A:$A,$A3540,SAIDA!$B:$B,"&lt;="&amp;$D$2))</f>
        <v>0</v>
      </c>
      <c r="E3540" s="183">
        <f>IF($A3540="","",IFERROR(VLOOKUP($A3540,Entradas!$A:$D,4,FALSE),""))</f>
        <v>0</v>
      </c>
      <c r="F3540" s="179" t="s">
        <v>2</v>
      </c>
      <c r="G3540" s="187"/>
      <c r="H3540" s="179" t="s">
        <v>7188</v>
      </c>
      <c r="I3540" s="173" t="e">
        <v>#N/A</v>
      </c>
      <c r="K3540" s="173">
        <f>SUMIF(Entradas!A:A,A3540,Entradas!C:C)</f>
        <v>0</v>
      </c>
      <c r="L3540" s="173">
        <f>SUMIF(SAIDA!A:A,A3540,SAIDA!C:C)</f>
        <v>0</v>
      </c>
      <c r="M3540" s="259"/>
    </row>
    <row r="3541" spans="1:13" x14ac:dyDescent="0.25">
      <c r="A3541" s="229" t="s">
        <v>7348</v>
      </c>
      <c r="B3541" s="186" t="s">
        <v>5781</v>
      </c>
      <c r="C3541" s="176" t="s">
        <v>6489</v>
      </c>
      <c r="D3541" s="182">
        <f>IF(ISBLANK($D$2),SUMIFS(Entradas!$C:$C,Entradas!$A:$A,$A3541)-SUMIFS(SAIDA!$C:$C,SAIDA!$A:$A,$A3541),SUMIFS(Entradas!$C:$C,Entradas!$A:$A,$A3541,Entradas!$B:$B,"&lt;="&amp;$D$2)-SUMIFS(SAIDA!$C:$C,SAIDA!$A:$A,$A3541,SAIDA!$B:$B,"&lt;="&amp;$D$2))</f>
        <v>2</v>
      </c>
      <c r="E3541" s="183">
        <f>IF($A3541="","",IFERROR(VLOOKUP($A3541,Entradas!$A:$D,4,FALSE),""))</f>
        <v>0</v>
      </c>
      <c r="F3541" s="179" t="s">
        <v>2</v>
      </c>
      <c r="G3541" s="187"/>
      <c r="H3541" s="179" t="s">
        <v>7190</v>
      </c>
      <c r="I3541" s="173" t="e">
        <v>#N/A</v>
      </c>
      <c r="K3541" s="173">
        <f>SUMIF(Entradas!A:A,A3541,Entradas!C:C)</f>
        <v>2</v>
      </c>
      <c r="L3541" s="173">
        <f>SUMIF(SAIDA!A:A,A3541,SAIDA!C:C)</f>
        <v>0</v>
      </c>
      <c r="M3541" s="259"/>
    </row>
    <row r="3542" spans="1:13" x14ac:dyDescent="0.25">
      <c r="A3542" s="229" t="s">
        <v>7349</v>
      </c>
      <c r="B3542" s="186" t="s">
        <v>5782</v>
      </c>
      <c r="C3542" s="176" t="s">
        <v>6489</v>
      </c>
      <c r="D3542" s="182">
        <f>IF(ISBLANK($D$2),SUMIFS(Entradas!$C:$C,Entradas!$A:$A,$A3542)-SUMIFS(SAIDA!$C:$C,SAIDA!$A:$A,$A3542),SUMIFS(Entradas!$C:$C,Entradas!$A:$A,$A3542,Entradas!$B:$B,"&lt;="&amp;$D$2)-SUMIFS(SAIDA!$C:$C,SAIDA!$A:$A,$A3542,SAIDA!$B:$B,"&lt;="&amp;$D$2))</f>
        <v>13</v>
      </c>
      <c r="E3542" s="183">
        <f>IF($A3542="","",IFERROR(VLOOKUP($A3542,Entradas!$A:$D,4,FALSE),""))</f>
        <v>0</v>
      </c>
      <c r="F3542" s="179" t="s">
        <v>2</v>
      </c>
      <c r="G3542" s="187"/>
      <c r="H3542" s="179" t="s">
        <v>7191</v>
      </c>
      <c r="I3542" s="173" t="e">
        <v>#N/A</v>
      </c>
      <c r="K3542" s="173">
        <f>SUMIF(Entradas!A:A,A3542,Entradas!C:C)</f>
        <v>25</v>
      </c>
      <c r="L3542" s="173">
        <f>SUMIF(SAIDA!A:A,A3542,SAIDA!C:C)</f>
        <v>12</v>
      </c>
      <c r="M3542" s="259"/>
    </row>
    <row r="3543" spans="1:13" x14ac:dyDescent="0.25">
      <c r="A3543" s="229" t="s">
        <v>7350</v>
      </c>
      <c r="B3543" s="186" t="s">
        <v>5783</v>
      </c>
      <c r="C3543" s="176" t="s">
        <v>6489</v>
      </c>
      <c r="D3543" s="182">
        <f>IF(ISBLANK($D$2),SUMIFS(Entradas!$C:$C,Entradas!$A:$A,$A3543)-SUMIFS(SAIDA!$C:$C,SAIDA!$A:$A,$A3543),SUMIFS(Entradas!$C:$C,Entradas!$A:$A,$A3543,Entradas!$B:$B,"&lt;="&amp;$D$2)-SUMIFS(SAIDA!$C:$C,SAIDA!$A:$A,$A3543,SAIDA!$B:$B,"&lt;="&amp;$D$2))</f>
        <v>9</v>
      </c>
      <c r="E3543" s="183">
        <f>IF($A3543="","",IFERROR(VLOOKUP($A3543,Entradas!$A:$D,4,FALSE),""))</f>
        <v>0</v>
      </c>
      <c r="F3543" s="179" t="s">
        <v>2</v>
      </c>
      <c r="G3543" s="187"/>
      <c r="H3543" s="179" t="s">
        <v>7192</v>
      </c>
      <c r="I3543" s="173" t="e">
        <v>#N/A</v>
      </c>
      <c r="K3543" s="173">
        <f>SUMIF(Entradas!A:A,A3543,Entradas!C:C)</f>
        <v>9</v>
      </c>
      <c r="L3543" s="173">
        <f>SUMIF(SAIDA!A:A,A3543,SAIDA!C:C)</f>
        <v>0</v>
      </c>
      <c r="M3543" s="259"/>
    </row>
    <row r="3544" spans="1:13" x14ac:dyDescent="0.25">
      <c r="A3544" s="229" t="s">
        <v>7351</v>
      </c>
      <c r="B3544" s="181" t="s">
        <v>3336</v>
      </c>
      <c r="C3544" s="184" t="s">
        <v>7325</v>
      </c>
      <c r="D3544" s="182">
        <f>IF(ISBLANK($D$2),SUMIFS(Entradas!$C:$C,Entradas!$A:$A,$A3544)-SUMIFS(SAIDA!$C:$C,SAIDA!$A:$A,$A3544),SUMIFS(Entradas!$C:$C,Entradas!$A:$A,$A3544,Entradas!$B:$B,"&lt;="&amp;$D$2)-SUMIFS(SAIDA!$C:$C,SAIDA!$A:$A,$A3544,SAIDA!$B:$B,"&lt;="&amp;$D$2))</f>
        <v>1</v>
      </c>
      <c r="E3544" s="183">
        <f>IF($A3544="","",IFERROR(VLOOKUP($A3544,Entradas!$A:$D,4,FALSE),""))</f>
        <v>0</v>
      </c>
      <c r="F3544" s="179" t="s">
        <v>2</v>
      </c>
      <c r="G3544" s="187"/>
      <c r="H3544" s="179" t="s">
        <v>7193</v>
      </c>
      <c r="I3544" s="173" t="e">
        <v>#N/A</v>
      </c>
      <c r="K3544" s="173">
        <f>SUMIF(Entradas!A:A,A3544,Entradas!C:C)</f>
        <v>1</v>
      </c>
      <c r="L3544" s="173">
        <f>SUMIF(SAIDA!A:A,A3544,SAIDA!C:C)</f>
        <v>0</v>
      </c>
      <c r="M3544" s="259"/>
    </row>
    <row r="3545" spans="1:13" x14ac:dyDescent="0.25">
      <c r="A3545" s="229" t="s">
        <v>3337</v>
      </c>
      <c r="B3545" s="181" t="s">
        <v>5784</v>
      </c>
      <c r="C3545" s="184" t="s">
        <v>7325</v>
      </c>
      <c r="D3545" s="182">
        <f>IF(ISBLANK($D$2),SUMIFS(Entradas!$C:$C,Entradas!$A:$A,$A3545)-SUMIFS(SAIDA!$C:$C,SAIDA!$A:$A,$A3545),SUMIFS(Entradas!$C:$C,Entradas!$A:$A,$A3545,Entradas!$B:$B,"&lt;="&amp;$D$2)-SUMIFS(SAIDA!$C:$C,SAIDA!$A:$A,$A3545,SAIDA!$B:$B,"&lt;="&amp;$D$2))</f>
        <v>1</v>
      </c>
      <c r="E3545" s="183" t="str">
        <f>IF($A3545="","",IFERROR(VLOOKUP($A3545,Entradas!$A:$D,4,FALSE),""))</f>
        <v>CERTO</v>
      </c>
      <c r="F3545" s="176" t="s">
        <v>7279</v>
      </c>
      <c r="H3545" s="176"/>
      <c r="I3545" s="173" t="e">
        <v>#N/A</v>
      </c>
      <c r="K3545" s="173">
        <f>SUMIF(Entradas!A:A,A3545,Entradas!C:C)</f>
        <v>1</v>
      </c>
      <c r="L3545" s="173">
        <f>SUMIF(SAIDA!A:A,A3545,SAIDA!C:C)</f>
        <v>0</v>
      </c>
      <c r="M3545" s="259"/>
    </row>
    <row r="3546" spans="1:13" x14ac:dyDescent="0.25">
      <c r="A3546" s="229" t="s">
        <v>3338</v>
      </c>
      <c r="B3546" s="186" t="s">
        <v>5785</v>
      </c>
      <c r="C3546" s="184" t="s">
        <v>7325</v>
      </c>
      <c r="D3546" s="182">
        <f>IF(ISBLANK($D$2),SUMIFS(Entradas!$C:$C,Entradas!$A:$A,$A3546)-SUMIFS(SAIDA!$C:$C,SAIDA!$A:$A,$A3546),SUMIFS(Entradas!$C:$C,Entradas!$A:$A,$A3546,Entradas!$B:$B,"&lt;="&amp;$D$2)-SUMIFS(SAIDA!$C:$C,SAIDA!$A:$A,$A3546,SAIDA!$B:$B,"&lt;="&amp;$D$2))</f>
        <v>16</v>
      </c>
      <c r="E3546" s="183">
        <f>IF($A3546="","",IFERROR(VLOOKUP($A3546,Entradas!$A:$D,4,FALSE),""))</f>
        <v>0</v>
      </c>
      <c r="F3546" s="179" t="s">
        <v>2</v>
      </c>
      <c r="G3546" s="187"/>
      <c r="H3546" s="176"/>
      <c r="I3546" s="173" t="e">
        <v>#N/A</v>
      </c>
      <c r="K3546" s="173">
        <f>SUMIF(Entradas!A:A,A3546,Entradas!C:C)</f>
        <v>16</v>
      </c>
      <c r="L3546" s="173">
        <f>SUMIF(SAIDA!A:A,A3546,SAIDA!C:C)</f>
        <v>0</v>
      </c>
      <c r="M3546" s="259"/>
    </row>
    <row r="3547" spans="1:13" x14ac:dyDescent="0.25">
      <c r="A3547" s="229" t="s">
        <v>3338</v>
      </c>
      <c r="B3547" s="186" t="s">
        <v>5786</v>
      </c>
      <c r="C3547" s="184" t="s">
        <v>7325</v>
      </c>
      <c r="D3547" s="182">
        <f>IF(ISBLANK($D$2),SUMIFS(Entradas!$C:$C,Entradas!$A:$A,$A3547)-SUMIFS(SAIDA!$C:$C,SAIDA!$A:$A,$A3547),SUMIFS(Entradas!$C:$C,Entradas!$A:$A,$A3547,Entradas!$B:$B,"&lt;="&amp;$D$2)-SUMIFS(SAIDA!$C:$C,SAIDA!$A:$A,$A3547,SAIDA!$B:$B,"&lt;="&amp;$D$2))</f>
        <v>16</v>
      </c>
      <c r="E3547" s="183">
        <f>IF($A3547="","",IFERROR(VLOOKUP($A3547,Entradas!$A:$D,4,FALSE),""))</f>
        <v>0</v>
      </c>
      <c r="F3547" s="179" t="s">
        <v>2</v>
      </c>
      <c r="G3547" s="187"/>
      <c r="H3547" s="179" t="s">
        <v>7194</v>
      </c>
      <c r="I3547" s="173" t="e">
        <v>#N/A</v>
      </c>
      <c r="K3547" s="173">
        <f>SUMIF(Entradas!A:A,A3547,Entradas!C:C)</f>
        <v>16</v>
      </c>
      <c r="L3547" s="173">
        <f>SUMIF(SAIDA!A:A,A3547,SAIDA!C:C)</f>
        <v>0</v>
      </c>
      <c r="M3547" s="259"/>
    </row>
    <row r="3548" spans="1:13" ht="13.5" customHeight="1" x14ac:dyDescent="0.25">
      <c r="A3548" s="229" t="s">
        <v>3339</v>
      </c>
      <c r="B3548" s="181" t="s">
        <v>5787</v>
      </c>
      <c r="C3548" s="184" t="s">
        <v>7325</v>
      </c>
      <c r="D3548" s="182">
        <f>IF(ISBLANK($D$2),SUMIFS(Entradas!$C:$C,Entradas!$A:$A,$A3548)-SUMIFS(SAIDA!$C:$C,SAIDA!$A:$A,$A3548),SUMIFS(Entradas!$C:$C,Entradas!$A:$A,$A3548,Entradas!$B:$B,"&lt;="&amp;$D$2)-SUMIFS(SAIDA!$C:$C,SAIDA!$A:$A,$A3548,SAIDA!$B:$B,"&lt;="&amp;$D$2))</f>
        <v>3</v>
      </c>
      <c r="E3548" s="183">
        <f>IF($A3548="","",IFERROR(VLOOKUP($A3548,Entradas!$A:$D,4,FALSE),""))</f>
        <v>0</v>
      </c>
      <c r="F3548" s="176" t="s">
        <v>2</v>
      </c>
      <c r="H3548" s="176" t="s">
        <v>7195</v>
      </c>
      <c r="I3548" s="173" t="e">
        <v>#N/A</v>
      </c>
      <c r="K3548" s="173">
        <f>SUMIF(Entradas!A:A,A3548,Entradas!C:C)</f>
        <v>3</v>
      </c>
      <c r="L3548" s="173">
        <f>SUMIF(SAIDA!A:A,A3548,SAIDA!C:C)</f>
        <v>0</v>
      </c>
      <c r="M3548" s="259"/>
    </row>
    <row r="3549" spans="1:13" x14ac:dyDescent="0.25">
      <c r="A3549" s="229" t="s">
        <v>3340</v>
      </c>
      <c r="B3549" s="181" t="s">
        <v>5788</v>
      </c>
      <c r="C3549" s="176" t="s">
        <v>6357</v>
      </c>
      <c r="D3549" s="182">
        <f>IF(ISBLANK($D$2),SUMIFS(Entradas!$C:$C,Entradas!$A:$A,$A3549)-SUMIFS(SAIDA!$C:$C,SAIDA!$A:$A,$A3549),SUMIFS(Entradas!$C:$C,Entradas!$A:$A,$A3549,Entradas!$B:$B,"&lt;="&amp;$D$2)-SUMIFS(SAIDA!$C:$C,SAIDA!$A:$A,$A3549,SAIDA!$B:$B,"&lt;="&amp;$D$2))</f>
        <v>2</v>
      </c>
      <c r="E3549" s="183" t="str">
        <f>IF($A3549="","",IFERROR(VLOOKUP($A3549,Entradas!$A:$D,4,FALSE),""))</f>
        <v>CERTO</v>
      </c>
      <c r="F3549" s="176" t="s">
        <v>2</v>
      </c>
      <c r="H3549" s="176" t="s">
        <v>7195</v>
      </c>
      <c r="I3549" s="173" t="e">
        <v>#N/A</v>
      </c>
      <c r="K3549" s="173">
        <f>SUMIF(Entradas!A:A,A3549,Entradas!C:C)</f>
        <v>2</v>
      </c>
      <c r="L3549" s="173">
        <f>SUMIF(SAIDA!A:A,A3549,SAIDA!C:C)</f>
        <v>0</v>
      </c>
      <c r="M3549" s="259"/>
    </row>
    <row r="3550" spans="1:13" x14ac:dyDescent="0.25">
      <c r="A3550" s="229" t="s">
        <v>3341</v>
      </c>
      <c r="B3550" s="181" t="s">
        <v>5789</v>
      </c>
      <c r="C3550" s="176" t="s">
        <v>6357</v>
      </c>
      <c r="D3550" s="182">
        <f>IF(ISBLANK($D$2),SUMIFS(Entradas!$C:$C,Entradas!$A:$A,$A3550)-SUMIFS(SAIDA!$C:$C,SAIDA!$A:$A,$A3550),SUMIFS(Entradas!$C:$C,Entradas!$A:$A,$A3550,Entradas!$B:$B,"&lt;="&amp;$D$2)-SUMIFS(SAIDA!$C:$C,SAIDA!$A:$A,$A3550,SAIDA!$B:$B,"&lt;="&amp;$D$2))</f>
        <v>1</v>
      </c>
      <c r="E3550" s="183" t="str">
        <f>IF($A3550="","",IFERROR(VLOOKUP($A3550,Entradas!$A:$D,4,FALSE),""))</f>
        <v>CERTO</v>
      </c>
      <c r="F3550" s="176" t="s">
        <v>2</v>
      </c>
      <c r="H3550" s="176" t="s">
        <v>7195</v>
      </c>
      <c r="I3550" s="173" t="e">
        <v>#N/A</v>
      </c>
      <c r="K3550" s="173">
        <f>SUMIF(Entradas!A:A,A3550,Entradas!C:C)</f>
        <v>1</v>
      </c>
      <c r="L3550" s="173">
        <f>SUMIF(SAIDA!A:A,A3550,SAIDA!C:C)</f>
        <v>0</v>
      </c>
      <c r="M3550" s="259"/>
    </row>
    <row r="3551" spans="1:13" x14ac:dyDescent="0.25">
      <c r="A3551" s="229" t="s">
        <v>3342</v>
      </c>
      <c r="B3551" s="186">
        <v>68689015</v>
      </c>
      <c r="C3551" s="184" t="s">
        <v>6356</v>
      </c>
      <c r="D3551" s="182">
        <f>IF(ISBLANK($D$2),SUMIFS(Entradas!$C:$C,Entradas!$A:$A,$A3551)-SUMIFS(SAIDA!$C:$C,SAIDA!$A:$A,$A3551),SUMIFS(Entradas!$C:$C,Entradas!$A:$A,$A3551,Entradas!$B:$B,"&lt;="&amp;$D$2)-SUMIFS(SAIDA!$C:$C,SAIDA!$A:$A,$A3551,SAIDA!$B:$B,"&lt;="&amp;$D$2))</f>
        <v>2</v>
      </c>
      <c r="E3551" s="183" t="str">
        <f>IF($A3551="","",IFERROR(VLOOKUP($A3551,Entradas!$A:$D,4,FALSE),""))</f>
        <v>CERTO</v>
      </c>
      <c r="F3551" s="176" t="s">
        <v>2</v>
      </c>
      <c r="H3551" s="176"/>
      <c r="I3551" s="173" t="e">
        <v>#N/A</v>
      </c>
      <c r="K3551" s="173">
        <f>SUMIF(Entradas!A:A,A3551,Entradas!C:C)</f>
        <v>3</v>
      </c>
      <c r="L3551" s="173">
        <f>SUMIF(SAIDA!A:A,A3551,SAIDA!C:C)</f>
        <v>1</v>
      </c>
      <c r="M3551" s="259"/>
    </row>
    <row r="3552" spans="1:13" x14ac:dyDescent="0.25">
      <c r="A3552" s="229" t="s">
        <v>3343</v>
      </c>
      <c r="B3552" s="181" t="s">
        <v>5790</v>
      </c>
      <c r="C3552" s="184" t="s">
        <v>7325</v>
      </c>
      <c r="D3552" s="182">
        <f>IF(ISBLANK($D$2),SUMIFS(Entradas!$C:$C,Entradas!$A:$A,$A3552)-SUMIFS(SAIDA!$C:$C,SAIDA!$A:$A,$A3552),SUMIFS(Entradas!$C:$C,Entradas!$A:$A,$A3552,Entradas!$B:$B,"&lt;="&amp;$D$2)-SUMIFS(SAIDA!$C:$C,SAIDA!$A:$A,$A3552,SAIDA!$B:$B,"&lt;="&amp;$D$2))</f>
        <v>0</v>
      </c>
      <c r="E3552" s="183">
        <f>IF($A3552="","",IFERROR(VLOOKUP($A3552,Entradas!$A:$D,4,FALSE),""))</f>
        <v>0</v>
      </c>
      <c r="F3552" s="176" t="s">
        <v>2</v>
      </c>
      <c r="H3552" s="176"/>
      <c r="I3552" s="173" t="e">
        <v>#N/A</v>
      </c>
      <c r="K3552" s="173">
        <f>SUMIF(Entradas!A:A,A3552,Entradas!C:C)</f>
        <v>0</v>
      </c>
      <c r="L3552" s="173">
        <f>SUMIF(SAIDA!A:A,A3552,SAIDA!C:C)</f>
        <v>0</v>
      </c>
      <c r="M3552" s="259"/>
    </row>
    <row r="3553" spans="1:13" x14ac:dyDescent="0.25">
      <c r="A3553" s="230" t="s">
        <v>3344</v>
      </c>
      <c r="B3553" s="186">
        <v>68689023</v>
      </c>
      <c r="C3553" s="184" t="s">
        <v>6356</v>
      </c>
      <c r="D3553" s="182">
        <f>IF(ISBLANK($D$2),SUMIFS(Entradas!$C:$C,Entradas!$A:$A,$A3553)-SUMIFS(SAIDA!$C:$C,SAIDA!$A:$A,$A3553),SUMIFS(Entradas!$C:$C,Entradas!$A:$A,$A3553,Entradas!$B:$B,"&lt;="&amp;$D$2)-SUMIFS(SAIDA!$C:$C,SAIDA!$A:$A,$A3553,SAIDA!$B:$B,"&lt;="&amp;$D$2))</f>
        <v>1</v>
      </c>
      <c r="E3553" s="183" t="str">
        <f>IF($A3553="","",IFERROR(VLOOKUP($A3553,Entradas!$A:$D,4,FALSE),""))</f>
        <v>CERTO</v>
      </c>
      <c r="F3553" s="176" t="s">
        <v>2</v>
      </c>
      <c r="H3553" s="176"/>
      <c r="I3553" s="173" t="e">
        <v>#N/A</v>
      </c>
      <c r="K3553" s="173">
        <f>SUMIF(Entradas!A:A,A3553,Entradas!C:C)</f>
        <v>5</v>
      </c>
      <c r="L3553" s="173">
        <f>SUMIF(SAIDA!A:A,A3553,SAIDA!C:C)</f>
        <v>4</v>
      </c>
      <c r="M3553" s="259"/>
    </row>
    <row r="3554" spans="1:13" x14ac:dyDescent="0.25">
      <c r="A3554" s="230" t="s">
        <v>3345</v>
      </c>
      <c r="B3554" s="181" t="s">
        <v>3345</v>
      </c>
      <c r="C3554" s="184" t="s">
        <v>7325</v>
      </c>
      <c r="D3554" s="182">
        <f>IF(ISBLANK($D$2),SUMIFS(Entradas!$C:$C,Entradas!$A:$A,$A3554)-SUMIFS(SAIDA!$C:$C,SAIDA!$A:$A,$A3554),SUMIFS(Entradas!$C:$C,Entradas!$A:$A,$A3554,Entradas!$B:$B,"&lt;="&amp;$D$2)-SUMIFS(SAIDA!$C:$C,SAIDA!$A:$A,$A3554,SAIDA!$B:$B,"&lt;="&amp;$D$2))</f>
        <v>2</v>
      </c>
      <c r="E3554" s="183">
        <f>IF($A3554="","",IFERROR(VLOOKUP($A3554,Entradas!$A:$D,4,FALSE),""))</f>
        <v>0</v>
      </c>
      <c r="F3554" s="176" t="s">
        <v>2</v>
      </c>
      <c r="H3554" s="176" t="s">
        <v>105</v>
      </c>
      <c r="I3554" s="173" t="e">
        <v>#N/A</v>
      </c>
      <c r="K3554" s="173">
        <f>SUMIF(Entradas!A:A,A3554,Entradas!C:C)</f>
        <v>2</v>
      </c>
      <c r="L3554" s="173">
        <f>SUMIF(SAIDA!A:A,A3554,SAIDA!C:C)</f>
        <v>0</v>
      </c>
      <c r="M3554" s="259"/>
    </row>
    <row r="3555" spans="1:13" x14ac:dyDescent="0.25">
      <c r="A3555" s="230" t="s">
        <v>3346</v>
      </c>
      <c r="B3555" s="181" t="s">
        <v>3346</v>
      </c>
      <c r="C3555" s="184" t="s">
        <v>7325</v>
      </c>
      <c r="D3555" s="182">
        <f>IF(ISBLANK($D$2),SUMIFS(Entradas!$C:$C,Entradas!$A:$A,$A3555)-SUMIFS(SAIDA!$C:$C,SAIDA!$A:$A,$A3555),SUMIFS(Entradas!$C:$C,Entradas!$A:$A,$A3555,Entradas!$B:$B,"&lt;="&amp;$D$2)-SUMIFS(SAIDA!$C:$C,SAIDA!$A:$A,$A3555,SAIDA!$B:$B,"&lt;="&amp;$D$2))</f>
        <v>1</v>
      </c>
      <c r="E3555" s="183">
        <f>IF($A3555="","",IFERROR(VLOOKUP($A3555,Entradas!$A:$D,4,FALSE),""))</f>
        <v>0</v>
      </c>
      <c r="F3555" s="176" t="s">
        <v>2</v>
      </c>
      <c r="H3555" s="176" t="s">
        <v>105</v>
      </c>
      <c r="I3555" s="173" t="e">
        <v>#N/A</v>
      </c>
      <c r="K3555" s="173">
        <f>SUMIF(Entradas!A:A,A3555,Entradas!C:C)</f>
        <v>1</v>
      </c>
      <c r="L3555" s="173">
        <f>SUMIF(SAIDA!A:A,A3555,SAIDA!C:C)</f>
        <v>0</v>
      </c>
      <c r="M3555" s="259"/>
    </row>
    <row r="3556" spans="1:13" x14ac:dyDescent="0.25">
      <c r="A3556" s="230" t="s">
        <v>3347</v>
      </c>
      <c r="B3556" s="186" t="s">
        <v>5791</v>
      </c>
      <c r="C3556" s="184" t="s">
        <v>7325</v>
      </c>
      <c r="D3556" s="182">
        <f>IF(ISBLANK($D$2),SUMIFS(Entradas!$C:$C,Entradas!$A:$A,$A3556)-SUMIFS(SAIDA!$C:$C,SAIDA!$A:$A,$A3556),SUMIFS(Entradas!$C:$C,Entradas!$A:$A,$A3556,Entradas!$B:$B,"&lt;="&amp;$D$2)-SUMIFS(SAIDA!$C:$C,SAIDA!$A:$A,$A3556,SAIDA!$B:$B,"&lt;="&amp;$D$2))</f>
        <v>1</v>
      </c>
      <c r="E3556" s="183">
        <f>IF($A3556="","",IFERROR(VLOOKUP($A3556,Entradas!$A:$D,4,FALSE),""))</f>
        <v>0</v>
      </c>
      <c r="F3556" s="176" t="s">
        <v>2</v>
      </c>
      <c r="H3556" s="176"/>
      <c r="I3556" s="173" t="e">
        <v>#N/A</v>
      </c>
      <c r="K3556" s="173">
        <f>SUMIF(Entradas!A:A,A3556,Entradas!C:C)</f>
        <v>1</v>
      </c>
      <c r="L3556" s="173">
        <f>SUMIF(SAIDA!A:A,A3556,SAIDA!C:C)</f>
        <v>0</v>
      </c>
      <c r="M3556" s="259"/>
    </row>
    <row r="3557" spans="1:13" x14ac:dyDescent="0.25">
      <c r="A3557" s="230" t="s">
        <v>3348</v>
      </c>
      <c r="B3557" s="181" t="s">
        <v>3348</v>
      </c>
      <c r="C3557" s="184" t="s">
        <v>7325</v>
      </c>
      <c r="D3557" s="182">
        <f>IF(ISBLANK($D$2),SUMIFS(Entradas!$C:$C,Entradas!$A:$A,$A3557)-SUMIFS(SAIDA!$C:$C,SAIDA!$A:$A,$A3557),SUMIFS(Entradas!$C:$C,Entradas!$A:$A,$A3557,Entradas!$B:$B,"&lt;="&amp;$D$2)-SUMIFS(SAIDA!$C:$C,SAIDA!$A:$A,$A3557,SAIDA!$B:$B,"&lt;="&amp;$D$2))</f>
        <v>3</v>
      </c>
      <c r="E3557" s="183">
        <f>IF($A3557="","",IFERROR(VLOOKUP($A3557,Entradas!$A:$D,4,FALSE),""))</f>
        <v>0</v>
      </c>
      <c r="F3557" s="176" t="s">
        <v>2</v>
      </c>
      <c r="H3557" s="176" t="s">
        <v>105</v>
      </c>
      <c r="I3557" s="173" t="e">
        <v>#N/A</v>
      </c>
      <c r="K3557" s="173">
        <f>SUMIF(Entradas!A:A,A3557,Entradas!C:C)</f>
        <v>3</v>
      </c>
      <c r="L3557" s="173">
        <f>SUMIF(SAIDA!A:A,A3557,SAIDA!C:C)</f>
        <v>0</v>
      </c>
      <c r="M3557" s="259"/>
    </row>
    <row r="3558" spans="1:13" x14ac:dyDescent="0.25">
      <c r="A3558" s="230" t="s">
        <v>3349</v>
      </c>
      <c r="B3558" s="181" t="s">
        <v>3349</v>
      </c>
      <c r="C3558" s="184" t="s">
        <v>7325</v>
      </c>
      <c r="D3558" s="182">
        <f>IF(ISBLANK($D$2),SUMIFS(Entradas!$C:$C,Entradas!$A:$A,$A3558)-SUMIFS(SAIDA!$C:$C,SAIDA!$A:$A,$A3558),SUMIFS(Entradas!$C:$C,Entradas!$A:$A,$A3558,Entradas!$B:$B,"&lt;="&amp;$D$2)-SUMIFS(SAIDA!$C:$C,SAIDA!$A:$A,$A3558,SAIDA!$B:$B,"&lt;="&amp;$D$2))</f>
        <v>1</v>
      </c>
      <c r="E3558" s="183">
        <f>IF($A3558="","",IFERROR(VLOOKUP($A3558,Entradas!$A:$D,4,FALSE),""))</f>
        <v>0</v>
      </c>
      <c r="F3558" s="176" t="s">
        <v>2</v>
      </c>
      <c r="H3558" s="176" t="s">
        <v>105</v>
      </c>
      <c r="I3558" s="173" t="e">
        <v>#N/A</v>
      </c>
      <c r="K3558" s="173">
        <f>SUMIF(Entradas!A:A,A3558,Entradas!C:C)</f>
        <v>1</v>
      </c>
      <c r="L3558" s="173">
        <f>SUMIF(SAIDA!A:A,A3558,SAIDA!C:C)</f>
        <v>0</v>
      </c>
      <c r="M3558" s="259"/>
    </row>
    <row r="3559" spans="1:13" x14ac:dyDescent="0.25">
      <c r="A3559" s="230" t="s">
        <v>3350</v>
      </c>
      <c r="B3559" s="186" t="s">
        <v>5792</v>
      </c>
      <c r="C3559" s="184" t="s">
        <v>6422</v>
      </c>
      <c r="D3559" s="182">
        <f>IF(ISBLANK($D$2),SUMIFS(Entradas!$C:$C,Entradas!$A:$A,$A3559)-SUMIFS(SAIDA!$C:$C,SAIDA!$A:$A,$A3559),SUMIFS(Entradas!$C:$C,Entradas!$A:$A,$A3559,Entradas!$B:$B,"&lt;="&amp;$D$2)-SUMIFS(SAIDA!$C:$C,SAIDA!$A:$A,$A3559,SAIDA!$B:$B,"&lt;="&amp;$D$2))</f>
        <v>3</v>
      </c>
      <c r="E3559" s="183">
        <f>IF($A3559="","",IFERROR(VLOOKUP($A3559,Entradas!$A:$D,4,FALSE),""))</f>
        <v>0</v>
      </c>
      <c r="F3559" s="184" t="s">
        <v>2</v>
      </c>
      <c r="G3559" s="190"/>
      <c r="H3559" s="176"/>
      <c r="I3559" s="173" t="e">
        <v>#N/A</v>
      </c>
      <c r="K3559" s="173">
        <f>SUMIF(Entradas!A:A,A3559,Entradas!C:C)</f>
        <v>3</v>
      </c>
      <c r="L3559" s="173">
        <f>SUMIF(SAIDA!A:A,A3559,SAIDA!C:C)</f>
        <v>0</v>
      </c>
      <c r="M3559" s="259"/>
    </row>
    <row r="3560" spans="1:13" x14ac:dyDescent="0.25">
      <c r="A3560" s="229" t="s">
        <v>3351</v>
      </c>
      <c r="B3560" s="181" t="s">
        <v>5793</v>
      </c>
      <c r="C3560" s="184" t="s">
        <v>6403</v>
      </c>
      <c r="D3560" s="182">
        <f>IF(ISBLANK($D$2),SUMIFS(Entradas!$C:$C,Entradas!$A:$A,$A3560)-SUMIFS(SAIDA!$C:$C,SAIDA!$A:$A,$A3560),SUMIFS(Entradas!$C:$C,Entradas!$A:$A,$A3560,Entradas!$B:$B,"&lt;="&amp;$D$2)-SUMIFS(SAIDA!$C:$C,SAIDA!$A:$A,$A3560,SAIDA!$B:$B,"&lt;="&amp;$D$2))</f>
        <v>52</v>
      </c>
      <c r="E3560" s="183">
        <f>IF($A3560="","",IFERROR(VLOOKUP($A3560,Entradas!$A:$D,4,FALSE),""))</f>
        <v>0</v>
      </c>
      <c r="F3560" s="184" t="s">
        <v>2</v>
      </c>
      <c r="G3560" s="190"/>
      <c r="H3560" s="176"/>
      <c r="I3560" s="173" t="s">
        <v>7531</v>
      </c>
      <c r="K3560" s="173">
        <f>SUMIF(Entradas!A:A,A3560,Entradas!C:C)</f>
        <v>52</v>
      </c>
      <c r="L3560" s="173">
        <f>SUMIF(SAIDA!A:A,A3560,SAIDA!C:C)</f>
        <v>0</v>
      </c>
      <c r="M3560" s="259"/>
    </row>
    <row r="3561" spans="1:13" x14ac:dyDescent="0.25">
      <c r="A3561" s="229" t="s">
        <v>3352</v>
      </c>
      <c r="B3561" s="181" t="s">
        <v>5794</v>
      </c>
      <c r="C3561" s="184" t="s">
        <v>6403</v>
      </c>
      <c r="D3561" s="182">
        <f>IF(ISBLANK($D$2),SUMIFS(Entradas!$C:$C,Entradas!$A:$A,$A3561)-SUMIFS(SAIDA!$C:$C,SAIDA!$A:$A,$A3561),SUMIFS(Entradas!$C:$C,Entradas!$A:$A,$A3561,Entradas!$B:$B,"&lt;="&amp;$D$2)-SUMIFS(SAIDA!$C:$C,SAIDA!$A:$A,$A3561,SAIDA!$B:$B,"&lt;="&amp;$D$2))</f>
        <v>382</v>
      </c>
      <c r="E3561" s="183">
        <f>IF($A3561="","",IFERROR(VLOOKUP($A3561,Entradas!$A:$D,4,FALSE),""))</f>
        <v>0</v>
      </c>
      <c r="F3561" s="184" t="s">
        <v>2</v>
      </c>
      <c r="H3561" s="176" t="s">
        <v>6778</v>
      </c>
      <c r="I3561" s="173" t="s">
        <v>7531</v>
      </c>
      <c r="K3561" s="173">
        <f>SUMIF(Entradas!A:A,A3561,Entradas!C:C)</f>
        <v>382</v>
      </c>
      <c r="L3561" s="173">
        <f>SUMIF(SAIDA!A:A,A3561,SAIDA!C:C)</f>
        <v>0</v>
      </c>
      <c r="M3561" s="259"/>
    </row>
    <row r="3562" spans="1:13" x14ac:dyDescent="0.25">
      <c r="A3562" s="229" t="s">
        <v>3353</v>
      </c>
      <c r="B3562" s="181" t="s">
        <v>3353</v>
      </c>
      <c r="C3562" s="184" t="s">
        <v>7325</v>
      </c>
      <c r="D3562" s="182">
        <f>IF(ISBLANK($D$2),SUMIFS(Entradas!$C:$C,Entradas!$A:$A,$A3562)-SUMIFS(SAIDA!$C:$C,SAIDA!$A:$A,$A3562),SUMIFS(Entradas!$C:$C,Entradas!$A:$A,$A3562,Entradas!$B:$B,"&lt;="&amp;$D$2)-SUMIFS(SAIDA!$C:$C,SAIDA!$A:$A,$A3562,SAIDA!$B:$B,"&lt;="&amp;$D$2))</f>
        <v>0</v>
      </c>
      <c r="E3562" s="183">
        <f>IF($A3562="","",IFERROR(VLOOKUP($A3562,Entradas!$A:$D,4,FALSE),""))</f>
        <v>0</v>
      </c>
      <c r="F3562" s="176" t="s">
        <v>2</v>
      </c>
      <c r="H3562" s="176"/>
      <c r="I3562" s="173" t="e">
        <v>#N/A</v>
      </c>
      <c r="K3562" s="173">
        <f>SUMIF(Entradas!A:A,A3562,Entradas!C:C)</f>
        <v>0</v>
      </c>
      <c r="L3562" s="173">
        <f>SUMIF(SAIDA!A:A,A3562,SAIDA!C:C)</f>
        <v>0</v>
      </c>
      <c r="M3562" s="259"/>
    </row>
    <row r="3563" spans="1:13" x14ac:dyDescent="0.25">
      <c r="A3563" s="229" t="s">
        <v>8089</v>
      </c>
      <c r="B3563" s="181" t="s">
        <v>8090</v>
      </c>
      <c r="C3563" s="184" t="s">
        <v>8091</v>
      </c>
      <c r="D3563" s="182">
        <f>IF(ISBLANK($D$2),SUMIFS(Entradas!$C:$C,Entradas!$A:$A,$A3563)-SUMIFS(SAIDA!$C:$C,SAIDA!$A:$A,$A3563),SUMIFS(Entradas!$C:$C,Entradas!$A:$A,$A3563,Entradas!$B:$B,"&lt;="&amp;$D$2)-SUMIFS(SAIDA!$C:$C,SAIDA!$A:$A,$A3563,SAIDA!$B:$B,"&lt;="&amp;$D$2))</f>
        <v>0</v>
      </c>
      <c r="E3563" s="183" t="str">
        <f>IF($A3563="","",IFERROR(VLOOKUP($A3563,Entradas!$A:$D,4,FALSE),""))</f>
        <v/>
      </c>
      <c r="F3563" s="184" t="s">
        <v>2</v>
      </c>
      <c r="G3563" s="190"/>
      <c r="H3563" s="176" t="s">
        <v>8092</v>
      </c>
      <c r="I3563" s="173"/>
      <c r="K3563" s="173">
        <f>SUMIF(Entradas!A:A,A3563,Entradas!C:C)</f>
        <v>0</v>
      </c>
      <c r="L3563" s="173">
        <f>SUMIF(SAIDA!A:A,A3563,SAIDA!C:C)</f>
        <v>0</v>
      </c>
      <c r="M3563" s="259"/>
    </row>
    <row r="3564" spans="1:13" x14ac:dyDescent="0.25">
      <c r="A3564" s="229" t="s">
        <v>3354</v>
      </c>
      <c r="B3564" s="181" t="s">
        <v>3354</v>
      </c>
      <c r="C3564" s="176" t="s">
        <v>6387</v>
      </c>
      <c r="D3564" s="182">
        <f>IF(ISBLANK($D$2),SUMIFS(Entradas!$C:$C,Entradas!$A:$A,$A3564)-SUMIFS(SAIDA!$C:$C,SAIDA!$A:$A,$A3564),SUMIFS(Entradas!$C:$C,Entradas!$A:$A,$A3564,Entradas!$B:$B,"&lt;="&amp;$D$2)-SUMIFS(SAIDA!$C:$C,SAIDA!$A:$A,$A3564,SAIDA!$B:$B,"&lt;="&amp;$D$2))</f>
        <v>0</v>
      </c>
      <c r="E3564" s="183">
        <f>IF($A3564="","",IFERROR(VLOOKUP($A3564,Entradas!$A:$D,4,FALSE),""))</f>
        <v>0</v>
      </c>
      <c r="F3564" s="176" t="s">
        <v>2</v>
      </c>
      <c r="H3564" s="212">
        <v>45195</v>
      </c>
      <c r="I3564" s="173" t="e">
        <v>#N/A</v>
      </c>
      <c r="K3564" s="173">
        <f>SUMIF(Entradas!A:A,A3564,Entradas!C:C)</f>
        <v>0</v>
      </c>
      <c r="L3564" s="173">
        <f>SUMIF(SAIDA!A:A,A3564,SAIDA!C:C)</f>
        <v>0</v>
      </c>
      <c r="M3564" s="259"/>
    </row>
    <row r="3565" spans="1:13" x14ac:dyDescent="0.25">
      <c r="A3565" s="229" t="s">
        <v>3355</v>
      </c>
      <c r="B3565" s="181" t="s">
        <v>3355</v>
      </c>
      <c r="C3565" s="184" t="s">
        <v>7325</v>
      </c>
      <c r="D3565" s="182">
        <f>IF(ISBLANK($D$2),SUMIFS(Entradas!$C:$C,Entradas!$A:$A,$A3565)-SUMIFS(SAIDA!$C:$C,SAIDA!$A:$A,$A3565),SUMIFS(Entradas!$C:$C,Entradas!$A:$A,$A3565,Entradas!$B:$B,"&lt;="&amp;$D$2)-SUMIFS(SAIDA!$C:$C,SAIDA!$A:$A,$A3565,SAIDA!$B:$B,"&lt;="&amp;$D$2))</f>
        <v>0</v>
      </c>
      <c r="E3565" s="183">
        <f>IF($A3565="","",IFERROR(VLOOKUP($A3565,Entradas!$A:$D,4,FALSE),""))</f>
        <v>0</v>
      </c>
      <c r="F3565" s="176" t="s">
        <v>2</v>
      </c>
      <c r="H3565" s="176"/>
      <c r="I3565" s="173" t="e">
        <v>#N/A</v>
      </c>
      <c r="K3565" s="173">
        <f>SUMIF(Entradas!A:A,A3565,Entradas!C:C)</f>
        <v>0</v>
      </c>
      <c r="L3565" s="173">
        <f>SUMIF(SAIDA!A:A,A3565,SAIDA!C:C)</f>
        <v>0</v>
      </c>
      <c r="M3565" s="259"/>
    </row>
    <row r="3566" spans="1:13" x14ac:dyDescent="0.25">
      <c r="A3566" s="229" t="s">
        <v>3356</v>
      </c>
      <c r="B3566" s="181" t="s">
        <v>3356</v>
      </c>
      <c r="C3566" s="184" t="s">
        <v>7325</v>
      </c>
      <c r="D3566" s="182">
        <f>IF(ISBLANK($D$2),SUMIFS(Entradas!$C:$C,Entradas!$A:$A,$A3566)-SUMIFS(SAIDA!$C:$C,SAIDA!$A:$A,$A3566),SUMIFS(Entradas!$C:$C,Entradas!$A:$A,$A3566,Entradas!$B:$B,"&lt;="&amp;$D$2)-SUMIFS(SAIDA!$C:$C,SAIDA!$A:$A,$A3566,SAIDA!$B:$B,"&lt;="&amp;$D$2))</f>
        <v>0</v>
      </c>
      <c r="E3566" s="183">
        <f>IF($A3566="","",IFERROR(VLOOKUP($A3566,Entradas!$A:$D,4,FALSE),""))</f>
        <v>0</v>
      </c>
      <c r="F3566" s="176" t="s">
        <v>7271</v>
      </c>
      <c r="H3566" s="176" t="s">
        <v>7196</v>
      </c>
      <c r="I3566" s="173" t="e">
        <v>#N/A</v>
      </c>
      <c r="K3566" s="173">
        <f>SUMIF(Entradas!A:A,A3566,Entradas!C:C)</f>
        <v>0</v>
      </c>
      <c r="L3566" s="173">
        <f>SUMIF(SAIDA!A:A,A3566,SAIDA!C:C)</f>
        <v>0</v>
      </c>
      <c r="M3566" s="259"/>
    </row>
    <row r="3567" spans="1:13" x14ac:dyDescent="0.25">
      <c r="A3567" s="229" t="s">
        <v>3357</v>
      </c>
      <c r="B3567" s="181" t="s">
        <v>3357</v>
      </c>
      <c r="C3567" s="184" t="s">
        <v>7325</v>
      </c>
      <c r="D3567" s="182">
        <f>IF(ISBLANK($D$2),SUMIFS(Entradas!$C:$C,Entradas!$A:$A,$A3567)-SUMIFS(SAIDA!$C:$C,SAIDA!$A:$A,$A3567),SUMIFS(Entradas!$C:$C,Entradas!$A:$A,$A3567,Entradas!$B:$B,"&lt;="&amp;$D$2)-SUMIFS(SAIDA!$C:$C,SAIDA!$A:$A,$A3567,SAIDA!$B:$B,"&lt;="&amp;$D$2))</f>
        <v>0</v>
      </c>
      <c r="E3567" s="183">
        <f>IF($A3567="","",IFERROR(VLOOKUP($A3567,Entradas!$A:$D,4,FALSE),""))</f>
        <v>0</v>
      </c>
      <c r="F3567" s="176" t="s">
        <v>7271</v>
      </c>
      <c r="H3567" s="176" t="s">
        <v>7197</v>
      </c>
      <c r="I3567" s="173" t="e">
        <v>#N/A</v>
      </c>
      <c r="K3567" s="173">
        <f>SUMIF(Entradas!A:A,A3567,Entradas!C:C)</f>
        <v>0</v>
      </c>
      <c r="L3567" s="173">
        <f>SUMIF(SAIDA!A:A,A3567,SAIDA!C:C)</f>
        <v>0</v>
      </c>
      <c r="M3567" s="259"/>
    </row>
    <row r="3568" spans="1:13" x14ac:dyDescent="0.25">
      <c r="A3568" s="229" t="s">
        <v>3358</v>
      </c>
      <c r="B3568" s="181" t="s">
        <v>5795</v>
      </c>
      <c r="C3568" s="184" t="s">
        <v>7325</v>
      </c>
      <c r="D3568" s="182">
        <f>IF(ISBLANK($D$2),SUMIFS(Entradas!$C:$C,Entradas!$A:$A,$A3568)-SUMIFS(SAIDA!$C:$C,SAIDA!$A:$A,$A3568),SUMIFS(Entradas!$C:$C,Entradas!$A:$A,$A3568,Entradas!$B:$B,"&lt;="&amp;$D$2)-SUMIFS(SAIDA!$C:$C,SAIDA!$A:$A,$A3568,SAIDA!$B:$B,"&lt;="&amp;$D$2))</f>
        <v>0</v>
      </c>
      <c r="E3568" s="183">
        <f>IF($A3568="","",IFERROR(VLOOKUP($A3568,Entradas!$A:$D,4,FALSE),""))</f>
        <v>0</v>
      </c>
      <c r="F3568" s="176" t="s">
        <v>7297</v>
      </c>
      <c r="H3568" s="176"/>
      <c r="I3568" s="173" t="e">
        <v>#N/A</v>
      </c>
      <c r="K3568" s="173">
        <f>SUMIF(Entradas!A:A,A3568,Entradas!C:C)</f>
        <v>0</v>
      </c>
      <c r="L3568" s="173">
        <f>SUMIF(SAIDA!A:A,A3568,SAIDA!C:C)</f>
        <v>0</v>
      </c>
      <c r="M3568" s="259"/>
    </row>
    <row r="3569" spans="1:13" x14ac:dyDescent="0.25">
      <c r="A3569" s="229" t="s">
        <v>3359</v>
      </c>
      <c r="B3569" s="181" t="s">
        <v>3359</v>
      </c>
      <c r="C3569" s="176" t="s">
        <v>6490</v>
      </c>
      <c r="D3569" s="182">
        <f>IF(ISBLANK($D$2),SUMIFS(Entradas!$C:$C,Entradas!$A:$A,$A3569)-SUMIFS(SAIDA!$C:$C,SAIDA!$A:$A,$A3569),SUMIFS(Entradas!$C:$C,Entradas!$A:$A,$A3569,Entradas!$B:$B,"&lt;="&amp;$D$2)-SUMIFS(SAIDA!$C:$C,SAIDA!$A:$A,$A3569,SAIDA!$B:$B,"&lt;="&amp;$D$2))</f>
        <v>1</v>
      </c>
      <c r="E3569" s="183">
        <f>IF($A3569="","",IFERROR(VLOOKUP($A3569,Entradas!$A:$D,4,FALSE),""))</f>
        <v>0</v>
      </c>
      <c r="F3569" s="176" t="s">
        <v>2</v>
      </c>
      <c r="H3569" s="176" t="s">
        <v>6633</v>
      </c>
      <c r="I3569" s="173" t="e">
        <v>#N/A</v>
      </c>
      <c r="K3569" s="173">
        <f>SUMIF(Entradas!A:A,A3569,Entradas!C:C)</f>
        <v>1</v>
      </c>
      <c r="L3569" s="173">
        <f>SUMIF(SAIDA!A:A,A3569,SAIDA!C:C)</f>
        <v>0</v>
      </c>
      <c r="M3569" s="259"/>
    </row>
    <row r="3570" spans="1:13" x14ac:dyDescent="0.25">
      <c r="A3570" s="229" t="s">
        <v>3360</v>
      </c>
      <c r="B3570" s="181" t="s">
        <v>3360</v>
      </c>
      <c r="C3570" s="179" t="s">
        <v>6388</v>
      </c>
      <c r="D3570" s="182">
        <f>IF(ISBLANK($D$2),SUMIFS(Entradas!$C:$C,Entradas!$A:$A,$A3570)-SUMIFS(SAIDA!$C:$C,SAIDA!$A:$A,$A3570),SUMIFS(Entradas!$C:$C,Entradas!$A:$A,$A3570,Entradas!$B:$B,"&lt;="&amp;$D$2)-SUMIFS(SAIDA!$C:$C,SAIDA!$A:$A,$A3570,SAIDA!$B:$B,"&lt;="&amp;$D$2))</f>
        <v>3</v>
      </c>
      <c r="E3570" s="183">
        <f>IF($A3570="","",IFERROR(VLOOKUP($A3570,Entradas!$A:$D,4,FALSE),""))</f>
        <v>0</v>
      </c>
      <c r="F3570" s="179" t="s">
        <v>2</v>
      </c>
      <c r="G3570" s="187"/>
      <c r="H3570" s="176"/>
      <c r="I3570" s="173" t="e">
        <v>#N/A</v>
      </c>
      <c r="K3570" s="173">
        <f>SUMIF(Entradas!A:A,A3570,Entradas!C:C)</f>
        <v>3</v>
      </c>
      <c r="L3570" s="173">
        <f>SUMIF(SAIDA!A:A,A3570,SAIDA!C:C)</f>
        <v>0</v>
      </c>
      <c r="M3570" s="259"/>
    </row>
    <row r="3571" spans="1:13" x14ac:dyDescent="0.25">
      <c r="A3571" s="230" t="s">
        <v>3361</v>
      </c>
      <c r="B3571" s="186" t="s">
        <v>5796</v>
      </c>
      <c r="C3571" s="176" t="s">
        <v>6407</v>
      </c>
      <c r="D3571" s="182">
        <f>IF(ISBLANK($D$2),SUMIFS(Entradas!$C:$C,Entradas!$A:$A,$A3571)-SUMIFS(SAIDA!$C:$C,SAIDA!$A:$A,$A3571),SUMIFS(Entradas!$C:$C,Entradas!$A:$A,$A3571,Entradas!$B:$B,"&lt;="&amp;$D$2)-SUMIFS(SAIDA!$C:$C,SAIDA!$A:$A,$A3571,SAIDA!$B:$B,"&lt;="&amp;$D$2))</f>
        <v>1</v>
      </c>
      <c r="E3571" s="183" t="str">
        <f>IF($A3571="","",IFERROR(VLOOKUP($A3571,Entradas!$A:$D,4,FALSE),""))</f>
        <v>CERTO</v>
      </c>
      <c r="F3571" s="184" t="s">
        <v>2</v>
      </c>
      <c r="G3571" s="190"/>
      <c r="H3571" s="176"/>
      <c r="I3571" s="173" t="e">
        <v>#N/A</v>
      </c>
      <c r="K3571" s="173">
        <f>SUMIF(Entradas!A:A,A3571,Entradas!C:C)</f>
        <v>1</v>
      </c>
      <c r="L3571" s="173">
        <f>SUMIF(SAIDA!A:A,A3571,SAIDA!C:C)</f>
        <v>0</v>
      </c>
      <c r="M3571" s="259"/>
    </row>
    <row r="3572" spans="1:13" x14ac:dyDescent="0.25">
      <c r="A3572" s="229" t="s">
        <v>7606</v>
      </c>
      <c r="B3572" s="186" t="s">
        <v>7513</v>
      </c>
      <c r="C3572" s="176" t="s">
        <v>6509</v>
      </c>
      <c r="D3572" s="182">
        <f>IF(ISBLANK($D$2),SUMIFS(Entradas!$C:$C,Entradas!$A:$A,$A3572)-SUMIFS(SAIDA!$C:$C,SAIDA!$A:$A,$A3572),SUMIFS(Entradas!$C:$C,Entradas!$A:$A,$A3572,Entradas!$B:$B,"&lt;="&amp;$D$2)-SUMIFS(SAIDA!$C:$C,SAIDA!$A:$A,$A3572,SAIDA!$B:$B,"&lt;="&amp;$D$2))</f>
        <v>1</v>
      </c>
      <c r="E3572" s="183">
        <f>IF($A3572="","",IFERROR(VLOOKUP($A3572,Entradas!$A:$D,4,FALSE),""))</f>
        <v>0</v>
      </c>
      <c r="F3572" s="176" t="s">
        <v>2</v>
      </c>
      <c r="H3572" s="176"/>
      <c r="I3572" s="173"/>
      <c r="K3572" s="173">
        <f>SUMIF(Entradas!A:A,A3572,Entradas!C:C)</f>
        <v>1</v>
      </c>
      <c r="L3572" s="173">
        <f>SUMIF(SAIDA!A:A,A3572,SAIDA!C:C)</f>
        <v>0</v>
      </c>
      <c r="M3572" s="259"/>
    </row>
    <row r="3573" spans="1:13" x14ac:dyDescent="0.25">
      <c r="A3573" s="229" t="s">
        <v>3362</v>
      </c>
      <c r="B3573" s="186" t="s">
        <v>5797</v>
      </c>
      <c r="C3573" s="176" t="s">
        <v>6407</v>
      </c>
      <c r="D3573" s="182">
        <f>IF(ISBLANK($D$2),SUMIFS(Entradas!$C:$C,Entradas!$A:$A,$A3573)-SUMIFS(SAIDA!$C:$C,SAIDA!$A:$A,$A3573),SUMIFS(Entradas!$C:$C,Entradas!$A:$A,$A3573,Entradas!$B:$B,"&lt;="&amp;$D$2)-SUMIFS(SAIDA!$C:$C,SAIDA!$A:$A,$A3573,SAIDA!$B:$B,"&lt;="&amp;$D$2))</f>
        <v>2</v>
      </c>
      <c r="E3573" s="183" t="str">
        <f>IF($A3573="","",IFERROR(VLOOKUP($A3573,Entradas!$A:$D,4,FALSE),""))</f>
        <v>CERTO</v>
      </c>
      <c r="F3573" s="176" t="s">
        <v>2</v>
      </c>
      <c r="H3573" s="176"/>
      <c r="I3573" s="173" t="e">
        <v>#N/A</v>
      </c>
      <c r="K3573" s="173">
        <f>SUMIF(Entradas!A:A,A3573,Entradas!C:C)</f>
        <v>2</v>
      </c>
      <c r="L3573" s="173">
        <f>SUMIF(SAIDA!A:A,A3573,SAIDA!C:C)</f>
        <v>0</v>
      </c>
      <c r="M3573" s="259"/>
    </row>
    <row r="3574" spans="1:13" x14ac:dyDescent="0.25">
      <c r="A3574" s="236" t="s">
        <v>7404</v>
      </c>
      <c r="B3574" s="186">
        <v>68265380</v>
      </c>
      <c r="C3574" s="194" t="s">
        <v>6356</v>
      </c>
      <c r="D3574" s="182">
        <f>IF(ISBLANK($D$2),SUMIFS(Entradas!$C:$C,Entradas!$A:$A,$A3574)-SUMIFS(SAIDA!$C:$C,SAIDA!$A:$A,$A3574),SUMIFS(Entradas!$C:$C,Entradas!$A:$A,$A3574,Entradas!$B:$B,"&lt;="&amp;$D$2)-SUMIFS(SAIDA!$C:$C,SAIDA!$A:$A,$A3574,SAIDA!$B:$B,"&lt;="&amp;$D$2))</f>
        <v>2</v>
      </c>
      <c r="E3574" s="195">
        <f>IF($A3574="","",IFERROR(VLOOKUP($A3574,Entradas!$A:$D,4,FALSE),""))</f>
        <v>0</v>
      </c>
      <c r="F3574" s="177" t="s">
        <v>2</v>
      </c>
      <c r="K3574" s="173">
        <f>SUMIF(Entradas!A:A,A3574,Entradas!C:C)</f>
        <v>2</v>
      </c>
      <c r="L3574" s="173">
        <f>SUMIF(SAIDA!A:A,A3574,SAIDA!C:C)</f>
        <v>0</v>
      </c>
      <c r="M3574" s="259"/>
    </row>
    <row r="3575" spans="1:13" x14ac:dyDescent="0.25">
      <c r="A3575" s="230" t="s">
        <v>3363</v>
      </c>
      <c r="B3575" s="186" t="s">
        <v>5798</v>
      </c>
      <c r="C3575" s="184" t="s">
        <v>6490</v>
      </c>
      <c r="D3575" s="182">
        <f>IF(ISBLANK($D$2),SUMIFS(Entradas!$C:$C,Entradas!$A:$A,$A3575)-SUMIFS(SAIDA!$C:$C,SAIDA!$A:$A,$A3575),SUMIFS(Entradas!$C:$C,Entradas!$A:$A,$A3575,Entradas!$B:$B,"&lt;="&amp;$D$2)-SUMIFS(SAIDA!$C:$C,SAIDA!$A:$A,$A3575,SAIDA!$B:$B,"&lt;="&amp;$D$2))</f>
        <v>0</v>
      </c>
      <c r="E3575" s="183">
        <f>IF($A3575="","",IFERROR(VLOOKUP($A3575,Entradas!$A:$D,4,FALSE),""))</f>
        <v>0</v>
      </c>
      <c r="F3575" s="184" t="s">
        <v>2</v>
      </c>
      <c r="G3575" s="190"/>
      <c r="H3575" s="176"/>
      <c r="I3575" s="173" t="e">
        <v>#N/A</v>
      </c>
      <c r="K3575" s="173">
        <f>SUMIF(Entradas!A:A,A3575,Entradas!C:C)</f>
        <v>0</v>
      </c>
      <c r="L3575" s="173">
        <f>SUMIF(SAIDA!A:A,A3575,SAIDA!C:C)</f>
        <v>0</v>
      </c>
      <c r="M3575" s="259"/>
    </row>
    <row r="3576" spans="1:13" x14ac:dyDescent="0.25">
      <c r="A3576" s="229" t="s">
        <v>3364</v>
      </c>
      <c r="B3576" s="181" t="s">
        <v>3364</v>
      </c>
      <c r="C3576" s="184" t="s">
        <v>7325</v>
      </c>
      <c r="D3576" s="182">
        <f>IF(ISBLANK($D$2),SUMIFS(Entradas!$C:$C,Entradas!$A:$A,$A3576)-SUMIFS(SAIDA!$C:$C,SAIDA!$A:$A,$A3576),SUMIFS(Entradas!$C:$C,Entradas!$A:$A,$A3576,Entradas!$B:$B,"&lt;="&amp;$D$2)-SUMIFS(SAIDA!$C:$C,SAIDA!$A:$A,$A3576,SAIDA!$B:$B,"&lt;="&amp;$D$2))</f>
        <v>0</v>
      </c>
      <c r="E3576" s="183">
        <f>IF($A3576="","",IFERROR(VLOOKUP($A3576,Entradas!$A:$D,4,FALSE),""))</f>
        <v>0</v>
      </c>
      <c r="F3576" s="176" t="s">
        <v>2</v>
      </c>
      <c r="H3576" s="176"/>
      <c r="I3576" s="173" t="e">
        <v>#N/A</v>
      </c>
      <c r="K3576" s="173">
        <f>SUMIF(Entradas!A:A,A3576,Entradas!C:C)</f>
        <v>0</v>
      </c>
      <c r="L3576" s="173">
        <f>SUMIF(SAIDA!A:A,A3576,SAIDA!C:C)</f>
        <v>0</v>
      </c>
      <c r="M3576" s="259"/>
    </row>
    <row r="3577" spans="1:13" x14ac:dyDescent="0.25">
      <c r="A3577" s="229" t="s">
        <v>3365</v>
      </c>
      <c r="B3577" s="181" t="s">
        <v>5799</v>
      </c>
      <c r="C3577" s="176" t="s">
        <v>6437</v>
      </c>
      <c r="D3577" s="182">
        <f>IF(ISBLANK($D$2),SUMIFS(Entradas!$C:$C,Entradas!$A:$A,$A3577)-SUMIFS(SAIDA!$C:$C,SAIDA!$A:$A,$A3577),SUMIFS(Entradas!$C:$C,Entradas!$A:$A,$A3577,Entradas!$B:$B,"&lt;="&amp;$D$2)-SUMIFS(SAIDA!$C:$C,SAIDA!$A:$A,$A3577,SAIDA!$B:$B,"&lt;="&amp;$D$2))</f>
        <v>0</v>
      </c>
      <c r="E3577" s="183">
        <f>IF($A3577="","",IFERROR(VLOOKUP($A3577,Entradas!$A:$D,4,FALSE),""))</f>
        <v>0</v>
      </c>
      <c r="F3577" s="176" t="s">
        <v>2</v>
      </c>
      <c r="H3577" s="176" t="s">
        <v>7198</v>
      </c>
      <c r="I3577" s="173" t="e">
        <v>#N/A</v>
      </c>
      <c r="K3577" s="173">
        <f>SUMIF(Entradas!A:A,A3577,Entradas!C:C)</f>
        <v>0</v>
      </c>
      <c r="L3577" s="173">
        <f>SUMIF(SAIDA!A:A,A3577,SAIDA!C:C)</f>
        <v>0</v>
      </c>
      <c r="M3577" s="259"/>
    </row>
    <row r="3578" spans="1:13" x14ac:dyDescent="0.25">
      <c r="A3578" s="229" t="s">
        <v>3366</v>
      </c>
      <c r="B3578" s="186" t="s">
        <v>5800</v>
      </c>
      <c r="C3578" s="176" t="s">
        <v>6437</v>
      </c>
      <c r="D3578" s="182">
        <f>IF(ISBLANK($D$2),SUMIFS(Entradas!$C:$C,Entradas!$A:$A,$A3578)-SUMIFS(SAIDA!$C:$C,SAIDA!$A:$A,$A3578),SUMIFS(Entradas!$C:$C,Entradas!$A:$A,$A3578,Entradas!$B:$B,"&lt;="&amp;$D$2)-SUMIFS(SAIDA!$C:$C,SAIDA!$A:$A,$A3578,SAIDA!$B:$B,"&lt;="&amp;$D$2))</f>
        <v>0</v>
      </c>
      <c r="E3578" s="183">
        <f>IF($A3578="","",IFERROR(VLOOKUP($A3578,Entradas!$A:$D,4,FALSE),""))</f>
        <v>0</v>
      </c>
      <c r="F3578" s="176" t="s">
        <v>2</v>
      </c>
      <c r="H3578" s="176"/>
      <c r="I3578" s="173" t="e">
        <v>#N/A</v>
      </c>
      <c r="K3578" s="173">
        <f>SUMIF(Entradas!A:A,A3578,Entradas!C:C)</f>
        <v>1</v>
      </c>
      <c r="L3578" s="173">
        <f>SUMIF(SAIDA!A:A,A3578,SAIDA!C:C)</f>
        <v>1</v>
      </c>
      <c r="M3578" s="259"/>
    </row>
    <row r="3579" spans="1:13" x14ac:dyDescent="0.25">
      <c r="A3579" s="229" t="s">
        <v>3367</v>
      </c>
      <c r="B3579" s="186" t="s">
        <v>5801</v>
      </c>
      <c r="C3579" s="176" t="s">
        <v>6491</v>
      </c>
      <c r="D3579" s="182">
        <f>IF(ISBLANK($D$2),SUMIFS(Entradas!$C:$C,Entradas!$A:$A,$A3579)-SUMIFS(SAIDA!$C:$C,SAIDA!$A:$A,$A3579),SUMIFS(Entradas!$C:$C,Entradas!$A:$A,$A3579,Entradas!$B:$B,"&lt;="&amp;$D$2)-SUMIFS(SAIDA!$C:$C,SAIDA!$A:$A,$A3579,SAIDA!$B:$B,"&lt;="&amp;$D$2))</f>
        <v>5</v>
      </c>
      <c r="E3579" s="183" t="str">
        <f>IF($A3579="","",IFERROR(VLOOKUP($A3579,Entradas!$A:$D,4,FALSE),""))</f>
        <v>CERTO</v>
      </c>
      <c r="F3579" s="176" t="s">
        <v>2</v>
      </c>
      <c r="H3579" s="176" t="s">
        <v>8651</v>
      </c>
      <c r="I3579" s="173" t="e">
        <v>#N/A</v>
      </c>
      <c r="K3579" s="173">
        <f>SUMIF(Entradas!A:A,A3579,Entradas!C:C)</f>
        <v>12</v>
      </c>
      <c r="L3579" s="173">
        <f>SUMIF(SAIDA!A:A,A3579,SAIDA!C:C)</f>
        <v>7</v>
      </c>
      <c r="M3579" s="259"/>
    </row>
    <row r="3580" spans="1:13" x14ac:dyDescent="0.25">
      <c r="A3580" s="229" t="s">
        <v>3368</v>
      </c>
      <c r="B3580" s="186" t="s">
        <v>5802</v>
      </c>
      <c r="C3580" s="176" t="s">
        <v>6491</v>
      </c>
      <c r="D3580" s="182">
        <f>IF(ISBLANK($D$2),SUMIFS(Entradas!$C:$C,Entradas!$A:$A,$A3580)-SUMIFS(SAIDA!$C:$C,SAIDA!$A:$A,$A3580),SUMIFS(Entradas!$C:$C,Entradas!$A:$A,$A3580,Entradas!$B:$B,"&lt;="&amp;$D$2)-SUMIFS(SAIDA!$C:$C,SAIDA!$A:$A,$A3580,SAIDA!$B:$B,"&lt;="&amp;$D$2))</f>
        <v>0</v>
      </c>
      <c r="E3580" s="183" t="str">
        <f>IF($A3580="","",IFERROR(VLOOKUP($A3580,Entradas!$A:$D,4,FALSE),""))</f>
        <v>CERTO</v>
      </c>
      <c r="F3580" s="176" t="s">
        <v>2</v>
      </c>
      <c r="G3580" s="190"/>
      <c r="H3580" s="184" t="s">
        <v>6758</v>
      </c>
      <c r="I3580" s="173" t="s">
        <v>7531</v>
      </c>
      <c r="K3580" s="173">
        <f>SUMIF(Entradas!A:A,A3580,Entradas!C:C)</f>
        <v>5</v>
      </c>
      <c r="L3580" s="173">
        <f>SUMIF(SAIDA!A:A,A3580,SAIDA!C:C)</f>
        <v>5</v>
      </c>
      <c r="M3580" s="259"/>
    </row>
    <row r="3581" spans="1:13" x14ac:dyDescent="0.25">
      <c r="A3581" s="229" t="s">
        <v>3369</v>
      </c>
      <c r="B3581" s="186" t="s">
        <v>5803</v>
      </c>
      <c r="C3581" s="176" t="s">
        <v>6491</v>
      </c>
      <c r="D3581" s="182">
        <f>IF(ISBLANK($D$2),SUMIFS(Entradas!$C:$C,Entradas!$A:$A,$A3581)-SUMIFS(SAIDA!$C:$C,SAIDA!$A:$A,$A3581),SUMIFS(Entradas!$C:$C,Entradas!$A:$A,$A3581,Entradas!$B:$B,"&lt;="&amp;$D$2)-SUMIFS(SAIDA!$C:$C,SAIDA!$A:$A,$A3581,SAIDA!$B:$B,"&lt;="&amp;$D$2))</f>
        <v>0</v>
      </c>
      <c r="E3581" s="183" t="str">
        <f>IF($A3581="","",IFERROR(VLOOKUP($A3581,Entradas!$A:$D,4,FALSE),""))</f>
        <v>CERTO</v>
      </c>
      <c r="F3581" s="176" t="s">
        <v>2</v>
      </c>
      <c r="H3581" s="176"/>
      <c r="I3581" s="173" t="e">
        <v>#N/A</v>
      </c>
      <c r="K3581" s="173">
        <f>SUMIF(Entradas!A:A,A3581,Entradas!C:C)</f>
        <v>0</v>
      </c>
      <c r="L3581" s="173">
        <f>SUMIF(SAIDA!A:A,A3581,SAIDA!C:C)</f>
        <v>0</v>
      </c>
      <c r="M3581" s="259"/>
    </row>
    <row r="3582" spans="1:13" x14ac:dyDescent="0.25">
      <c r="A3582" s="229" t="s">
        <v>3370</v>
      </c>
      <c r="B3582" s="186" t="s">
        <v>5804</v>
      </c>
      <c r="C3582" s="176" t="s">
        <v>6437</v>
      </c>
      <c r="D3582" s="182">
        <f>IF(ISBLANK($D$2),SUMIFS(Entradas!$C:$C,Entradas!$A:$A,$A3582)-SUMIFS(SAIDA!$C:$C,SAIDA!$A:$A,$A3582),SUMIFS(Entradas!$C:$C,Entradas!$A:$A,$A3582,Entradas!$B:$B,"&lt;="&amp;$D$2)-SUMIFS(SAIDA!$C:$C,SAIDA!$A:$A,$A3582,SAIDA!$B:$B,"&lt;="&amp;$D$2))</f>
        <v>0</v>
      </c>
      <c r="E3582" s="183">
        <f>IF($A3582="","",IFERROR(VLOOKUP($A3582,Entradas!$A:$D,4,FALSE),""))</f>
        <v>0</v>
      </c>
      <c r="F3582" s="176" t="s">
        <v>2</v>
      </c>
      <c r="H3582" s="176" t="s">
        <v>7199</v>
      </c>
      <c r="I3582" s="173" t="e">
        <v>#N/A</v>
      </c>
      <c r="K3582" s="173">
        <f>SUMIF(Entradas!A:A,A3582,Entradas!C:C)</f>
        <v>0</v>
      </c>
      <c r="L3582" s="173">
        <f>SUMIF(SAIDA!A:A,A3582,SAIDA!C:C)</f>
        <v>0</v>
      </c>
      <c r="M3582" s="259"/>
    </row>
    <row r="3583" spans="1:13" x14ac:dyDescent="0.25">
      <c r="A3583" s="229" t="s">
        <v>3371</v>
      </c>
      <c r="B3583" s="186" t="s">
        <v>5805</v>
      </c>
      <c r="C3583" s="176" t="s">
        <v>6437</v>
      </c>
      <c r="D3583" s="182">
        <f>IF(ISBLANK($D$2),SUMIFS(Entradas!$C:$C,Entradas!$A:$A,$A3583)-SUMIFS(SAIDA!$C:$C,SAIDA!$A:$A,$A3583),SUMIFS(Entradas!$C:$C,Entradas!$A:$A,$A3583,Entradas!$B:$B,"&lt;="&amp;$D$2)-SUMIFS(SAIDA!$C:$C,SAIDA!$A:$A,$A3583,SAIDA!$B:$B,"&lt;="&amp;$D$2))</f>
        <v>1</v>
      </c>
      <c r="E3583" s="183">
        <f>IF($A3583="","",IFERROR(VLOOKUP($A3583,Entradas!$A:$D,4,FALSE),""))</f>
        <v>0</v>
      </c>
      <c r="F3583" s="176" t="s">
        <v>2</v>
      </c>
      <c r="H3583" s="176"/>
      <c r="I3583" s="173" t="e">
        <v>#N/A</v>
      </c>
      <c r="K3583" s="173">
        <f>SUMIF(Entradas!A:A,A3583,Entradas!C:C)</f>
        <v>1</v>
      </c>
      <c r="L3583" s="173">
        <f>SUMIF(SAIDA!A:A,A3583,SAIDA!C:C)</f>
        <v>0</v>
      </c>
      <c r="M3583" s="259"/>
    </row>
    <row r="3584" spans="1:13" x14ac:dyDescent="0.25">
      <c r="A3584" s="229" t="s">
        <v>3372</v>
      </c>
      <c r="B3584" s="186" t="s">
        <v>5806</v>
      </c>
      <c r="C3584" s="176" t="s">
        <v>6491</v>
      </c>
      <c r="D3584" s="182">
        <f>IF(ISBLANK($D$2),SUMIFS(Entradas!$C:$C,Entradas!$A:$A,$A3584)-SUMIFS(SAIDA!$C:$C,SAIDA!$A:$A,$A3584),SUMIFS(Entradas!$C:$C,Entradas!$A:$A,$A3584,Entradas!$B:$B,"&lt;="&amp;$D$2)-SUMIFS(SAIDA!$C:$C,SAIDA!$A:$A,$A3584,SAIDA!$B:$B,"&lt;="&amp;$D$2))</f>
        <v>0</v>
      </c>
      <c r="E3584" s="183" t="str">
        <f>IF($A3584="","",IFERROR(VLOOKUP($A3584,Entradas!$A:$D,4,FALSE),""))</f>
        <v>CERTO</v>
      </c>
      <c r="F3584" s="176" t="s">
        <v>2</v>
      </c>
      <c r="H3584" s="176"/>
      <c r="I3584" s="173" t="e">
        <v>#N/A</v>
      </c>
      <c r="K3584" s="173">
        <f>SUMIF(Entradas!A:A,A3584,Entradas!C:C)</f>
        <v>26</v>
      </c>
      <c r="L3584" s="173">
        <f>SUMIF(SAIDA!A:A,A3584,SAIDA!C:C)</f>
        <v>26</v>
      </c>
      <c r="M3584" s="259"/>
    </row>
    <row r="3585" spans="1:13" x14ac:dyDescent="0.25">
      <c r="A3585" s="229" t="s">
        <v>3373</v>
      </c>
      <c r="B3585" s="186" t="s">
        <v>5807</v>
      </c>
      <c r="C3585" s="176" t="s">
        <v>6491</v>
      </c>
      <c r="D3585" s="182">
        <f>IF(ISBLANK($D$2),SUMIFS(Entradas!$C:$C,Entradas!$A:$A,$A3585)-SUMIFS(SAIDA!$C:$C,SAIDA!$A:$A,$A3585),SUMIFS(Entradas!$C:$C,Entradas!$A:$A,$A3585,Entradas!$B:$B,"&lt;="&amp;$D$2)-SUMIFS(SAIDA!$C:$C,SAIDA!$A:$A,$A3585,SAIDA!$B:$B,"&lt;="&amp;$D$2))</f>
        <v>1</v>
      </c>
      <c r="E3585" s="183" t="str">
        <f>IF($A3585="","",IFERROR(VLOOKUP($A3585,Entradas!$A:$D,4,FALSE),""))</f>
        <v>CERTO</v>
      </c>
      <c r="F3585" s="176" t="s">
        <v>2</v>
      </c>
      <c r="H3585" s="176"/>
      <c r="I3585" s="173" t="e">
        <v>#N/A</v>
      </c>
      <c r="K3585" s="173">
        <f>SUMIF(Entradas!A:A,A3585,Entradas!C:C)</f>
        <v>4</v>
      </c>
      <c r="L3585" s="173">
        <f>SUMIF(SAIDA!A:A,A3585,SAIDA!C:C)</f>
        <v>3</v>
      </c>
      <c r="M3585" s="259"/>
    </row>
    <row r="3586" spans="1:13" x14ac:dyDescent="0.25">
      <c r="A3586" s="230" t="s">
        <v>3375</v>
      </c>
      <c r="B3586" s="181" t="s">
        <v>8504</v>
      </c>
      <c r="C3586" s="176" t="s">
        <v>6438</v>
      </c>
      <c r="D3586" s="182">
        <f>IF(ISBLANK($D$2),SUMIFS(Entradas!$C:$C,Entradas!$A:$A,$A3586)-SUMIFS(SAIDA!$C:$C,SAIDA!$A:$A,$A3586),SUMIFS(Entradas!$C:$C,Entradas!$A:$A,$A3586,Entradas!$B:$B,"&lt;="&amp;$D$2)-SUMIFS(SAIDA!$C:$C,SAIDA!$A:$A,$A3586,SAIDA!$B:$B,"&lt;="&amp;$D$2))</f>
        <v>0</v>
      </c>
      <c r="E3586" s="183">
        <f>IF($A3586="","",IFERROR(VLOOKUP($A3586,Entradas!$A:$D,4,FALSE),""))</f>
        <v>0</v>
      </c>
      <c r="F3586" s="176" t="s">
        <v>2</v>
      </c>
      <c r="H3586" s="176"/>
      <c r="I3586" s="173" t="e">
        <v>#N/A</v>
      </c>
      <c r="K3586" s="173">
        <f>SUMIF(Entradas!A:A,A3586,Entradas!C:C)</f>
        <v>3</v>
      </c>
      <c r="L3586" s="173">
        <f>SUMIF(SAIDA!A:A,A3586,SAIDA!C:C)</f>
        <v>3</v>
      </c>
      <c r="M3586" s="259"/>
    </row>
    <row r="3587" spans="1:13" x14ac:dyDescent="0.25">
      <c r="A3587" s="230" t="s">
        <v>3376</v>
      </c>
      <c r="B3587" s="181" t="s">
        <v>3376</v>
      </c>
      <c r="C3587" s="176" t="s">
        <v>6491</v>
      </c>
      <c r="D3587" s="182">
        <f>IF(ISBLANK($D$2),SUMIFS(Entradas!$C:$C,Entradas!$A:$A,$A3587)-SUMIFS(SAIDA!$C:$C,SAIDA!$A:$A,$A3587),SUMIFS(Entradas!$C:$C,Entradas!$A:$A,$A3587,Entradas!$B:$B,"&lt;="&amp;$D$2)-SUMIFS(SAIDA!$C:$C,SAIDA!$A:$A,$A3587,SAIDA!$B:$B,"&lt;="&amp;$D$2))</f>
        <v>1</v>
      </c>
      <c r="E3587" s="183">
        <f>IF($A3587="","",IFERROR(VLOOKUP($A3587,Entradas!$A:$D,4,FALSE),""))</f>
        <v>0</v>
      </c>
      <c r="F3587" s="176" t="s">
        <v>2</v>
      </c>
      <c r="H3587" s="176"/>
      <c r="I3587" s="173" t="e">
        <v>#N/A</v>
      </c>
      <c r="K3587" s="173">
        <f>SUMIF(Entradas!A:A,A3587,Entradas!C:C)</f>
        <v>2</v>
      </c>
      <c r="L3587" s="173">
        <f>SUMIF(SAIDA!A:A,A3587,SAIDA!C:C)</f>
        <v>1</v>
      </c>
      <c r="M3587" s="259"/>
    </row>
    <row r="3588" spans="1:13" x14ac:dyDescent="0.25">
      <c r="A3588" s="229" t="s">
        <v>3377</v>
      </c>
      <c r="B3588" s="181" t="s">
        <v>5809</v>
      </c>
      <c r="C3588" s="176" t="s">
        <v>6356</v>
      </c>
      <c r="D3588" s="182">
        <f>IF(ISBLANK($D$2),SUMIFS(Entradas!$C:$C,Entradas!$A:$A,$A3588)-SUMIFS(SAIDA!$C:$C,SAIDA!$A:$A,$A3588),SUMIFS(Entradas!$C:$C,Entradas!$A:$A,$A3588,Entradas!$B:$B,"&lt;="&amp;$D$2)-SUMIFS(SAIDA!$C:$C,SAIDA!$A:$A,$A3588,SAIDA!$B:$B,"&lt;="&amp;$D$2))</f>
        <v>1</v>
      </c>
      <c r="E3588" s="183" t="str">
        <f>IF($A3588="","",IFERROR(VLOOKUP($A3588,Entradas!$A:$D,4,FALSE),""))</f>
        <v>CERTO</v>
      </c>
      <c r="F3588" s="176" t="s">
        <v>2</v>
      </c>
      <c r="H3588" s="176" t="s">
        <v>7200</v>
      </c>
      <c r="I3588" s="173" t="e">
        <v>#N/A</v>
      </c>
      <c r="K3588" s="173">
        <f>SUMIF(Entradas!A:A,A3588,Entradas!C:C)</f>
        <v>1</v>
      </c>
      <c r="L3588" s="173">
        <f>SUMIF(SAIDA!A:A,A3588,SAIDA!C:C)</f>
        <v>0</v>
      </c>
      <c r="M3588" s="259"/>
    </row>
    <row r="3589" spans="1:13" x14ac:dyDescent="0.25">
      <c r="A3589" s="229" t="s">
        <v>3378</v>
      </c>
      <c r="B3589" s="181" t="s">
        <v>3378</v>
      </c>
      <c r="C3589" s="184" t="s">
        <v>6325</v>
      </c>
      <c r="D3589" s="182">
        <f>IF(ISBLANK($D$2),SUMIFS(Entradas!$C:$C,Entradas!$A:$A,$A3589)-SUMIFS(SAIDA!$C:$C,SAIDA!$A:$A,$A3589),SUMIFS(Entradas!$C:$C,Entradas!$A:$A,$A3589,Entradas!$B:$B,"&lt;="&amp;$D$2)-SUMIFS(SAIDA!$C:$C,SAIDA!$A:$A,$A3589,SAIDA!$B:$B,"&lt;="&amp;$D$2))</f>
        <v>1</v>
      </c>
      <c r="E3589" s="183">
        <f>IF($A3589="","",IFERROR(VLOOKUP($A3589,Entradas!$A:$D,4,FALSE),""))</f>
        <v>0</v>
      </c>
      <c r="F3589" s="176" t="s">
        <v>7266</v>
      </c>
      <c r="H3589" s="176"/>
      <c r="I3589" s="173" t="e">
        <v>#N/A</v>
      </c>
      <c r="K3589" s="173">
        <f>SUMIF(Entradas!A:A,A3589,Entradas!C:C)</f>
        <v>1</v>
      </c>
      <c r="L3589" s="173">
        <f>SUMIF(SAIDA!A:A,A3589,SAIDA!C:C)</f>
        <v>0</v>
      </c>
      <c r="M3589" s="259"/>
    </row>
    <row r="3590" spans="1:13" x14ac:dyDescent="0.25">
      <c r="A3590" s="230" t="s">
        <v>3379</v>
      </c>
      <c r="B3590" s="181" t="s">
        <v>3379</v>
      </c>
      <c r="C3590" s="176" t="s">
        <v>6347</v>
      </c>
      <c r="D3590" s="182">
        <f>IF(ISBLANK($D$2),SUMIFS(Entradas!$C:$C,Entradas!$A:$A,$A3590)-SUMIFS(SAIDA!$C:$C,SAIDA!$A:$A,$A3590),SUMIFS(Entradas!$C:$C,Entradas!$A:$A,$A3590,Entradas!$B:$B,"&lt;="&amp;$D$2)-SUMIFS(SAIDA!$C:$C,SAIDA!$A:$A,$A3590,SAIDA!$B:$B,"&lt;="&amp;$D$2))</f>
        <v>0</v>
      </c>
      <c r="E3590" s="183" t="str">
        <f>IF($A3590="","",IFERROR(VLOOKUP($A3590,Entradas!$A:$D,4,FALSE),""))</f>
        <v>CERTO</v>
      </c>
      <c r="F3590" s="176" t="s">
        <v>2</v>
      </c>
      <c r="H3590" s="176"/>
      <c r="I3590" s="173" t="e">
        <v>#N/A</v>
      </c>
      <c r="K3590" s="173">
        <f>SUMIF(Entradas!A:A,A3590,Entradas!C:C)</f>
        <v>8</v>
      </c>
      <c r="L3590" s="173">
        <f>SUMIF(SAIDA!A:A,A3590,SAIDA!C:C)</f>
        <v>8</v>
      </c>
      <c r="M3590" s="259"/>
    </row>
    <row r="3591" spans="1:13" x14ac:dyDescent="0.25">
      <c r="A3591" s="229" t="s">
        <v>3380</v>
      </c>
      <c r="B3591" s="181" t="s">
        <v>3380</v>
      </c>
      <c r="C3591" s="184" t="s">
        <v>7325</v>
      </c>
      <c r="D3591" s="182">
        <f>IF(ISBLANK($D$2),SUMIFS(Entradas!$C:$C,Entradas!$A:$A,$A3591)-SUMIFS(SAIDA!$C:$C,SAIDA!$A:$A,$A3591),SUMIFS(Entradas!$C:$C,Entradas!$A:$A,$A3591,Entradas!$B:$B,"&lt;="&amp;$D$2)-SUMIFS(SAIDA!$C:$C,SAIDA!$A:$A,$A3591,SAIDA!$B:$B,"&lt;="&amp;$D$2))</f>
        <v>0</v>
      </c>
      <c r="E3591" s="183">
        <f>IF($A3591="","",IFERROR(VLOOKUP($A3591,Entradas!$A:$D,4,FALSE),""))</f>
        <v>0</v>
      </c>
      <c r="F3591" s="176" t="s">
        <v>2</v>
      </c>
      <c r="H3591" s="176"/>
      <c r="I3591" s="173" t="e">
        <v>#N/A</v>
      </c>
      <c r="K3591" s="173">
        <f>SUMIF(Entradas!A:A,A3591,Entradas!C:C)</f>
        <v>0</v>
      </c>
      <c r="L3591" s="173">
        <f>SUMIF(SAIDA!A:A,A3591,SAIDA!C:C)</f>
        <v>0</v>
      </c>
      <c r="M3591" s="259"/>
    </row>
    <row r="3592" spans="1:13" x14ac:dyDescent="0.25">
      <c r="A3592" s="229" t="s">
        <v>3381</v>
      </c>
      <c r="B3592" s="181" t="s">
        <v>3381</v>
      </c>
      <c r="C3592" s="184" t="s">
        <v>7325</v>
      </c>
      <c r="D3592" s="182">
        <f>IF(ISBLANK($D$2),SUMIFS(Entradas!$C:$C,Entradas!$A:$A,$A3592)-SUMIFS(SAIDA!$C:$C,SAIDA!$A:$A,$A3592),SUMIFS(Entradas!$C:$C,Entradas!$A:$A,$A3592,Entradas!$B:$B,"&lt;="&amp;$D$2)-SUMIFS(SAIDA!$C:$C,SAIDA!$A:$A,$A3592,SAIDA!$B:$B,"&lt;="&amp;$D$2))</f>
        <v>4</v>
      </c>
      <c r="E3592" s="183">
        <f>IF($A3592="","",IFERROR(VLOOKUP($A3592,Entradas!$A:$D,4,FALSE),""))</f>
        <v>0</v>
      </c>
      <c r="F3592" s="176" t="s">
        <v>2</v>
      </c>
      <c r="H3592" s="176"/>
      <c r="I3592" s="173" t="e">
        <v>#N/A</v>
      </c>
      <c r="K3592" s="173">
        <f>SUMIF(Entradas!A:A,A3592,Entradas!C:C)</f>
        <v>4</v>
      </c>
      <c r="L3592" s="173">
        <f>SUMIF(SAIDA!A:A,A3592,SAIDA!C:C)</f>
        <v>0</v>
      </c>
      <c r="M3592" s="259"/>
    </row>
    <row r="3593" spans="1:13" x14ac:dyDescent="0.25">
      <c r="A3593" s="229" t="s">
        <v>3382</v>
      </c>
      <c r="B3593" s="181" t="s">
        <v>3382</v>
      </c>
      <c r="C3593" s="184" t="s">
        <v>7325</v>
      </c>
      <c r="D3593" s="182">
        <f>IF(ISBLANK($D$2),SUMIFS(Entradas!$C:$C,Entradas!$A:$A,$A3593)-SUMIFS(SAIDA!$C:$C,SAIDA!$A:$A,$A3593),SUMIFS(Entradas!$C:$C,Entradas!$A:$A,$A3593,Entradas!$B:$B,"&lt;="&amp;$D$2)-SUMIFS(SAIDA!$C:$C,SAIDA!$A:$A,$A3593,SAIDA!$B:$B,"&lt;="&amp;$D$2))</f>
        <v>1</v>
      </c>
      <c r="E3593" s="183">
        <f>IF($A3593="","",IFERROR(VLOOKUP($A3593,Entradas!$A:$D,4,FALSE),""))</f>
        <v>0</v>
      </c>
      <c r="F3593" s="176" t="s">
        <v>2</v>
      </c>
      <c r="H3593" s="176"/>
      <c r="I3593" s="173" t="e">
        <v>#N/A</v>
      </c>
      <c r="K3593" s="173">
        <f>SUMIF(Entradas!A:A,A3593,Entradas!C:C)</f>
        <v>1</v>
      </c>
      <c r="L3593" s="173">
        <f>SUMIF(SAIDA!A:A,A3593,SAIDA!C:C)</f>
        <v>0</v>
      </c>
      <c r="M3593" s="259"/>
    </row>
    <row r="3594" spans="1:13" x14ac:dyDescent="0.25">
      <c r="A3594" s="229" t="s">
        <v>3383</v>
      </c>
      <c r="B3594" s="186" t="s">
        <v>5810</v>
      </c>
      <c r="C3594" s="184" t="s">
        <v>7325</v>
      </c>
      <c r="D3594" s="182">
        <f>IF(ISBLANK($D$2),SUMIFS(Entradas!$C:$C,Entradas!$A:$A,$A3594)-SUMIFS(SAIDA!$C:$C,SAIDA!$A:$A,$A3594),SUMIFS(Entradas!$C:$C,Entradas!$A:$A,$A3594,Entradas!$B:$B,"&lt;="&amp;$D$2)-SUMIFS(SAIDA!$C:$C,SAIDA!$A:$A,$A3594,SAIDA!$B:$B,"&lt;="&amp;$D$2))</f>
        <v>0</v>
      </c>
      <c r="E3594" s="183">
        <f>IF($A3594="","",IFERROR(VLOOKUP($A3594,Entradas!$A:$D,4,FALSE),""))</f>
        <v>0</v>
      </c>
      <c r="F3594" s="184" t="s">
        <v>2</v>
      </c>
      <c r="G3594" s="190"/>
      <c r="H3594" s="176" t="s">
        <v>6665</v>
      </c>
      <c r="I3594" s="173" t="e">
        <v>#N/A</v>
      </c>
      <c r="K3594" s="173">
        <f>SUMIF(Entradas!A:A,A3594,Entradas!C:C)</f>
        <v>0</v>
      </c>
      <c r="L3594" s="173">
        <f>SUMIF(SAIDA!A:A,A3594,SAIDA!C:C)</f>
        <v>0</v>
      </c>
      <c r="M3594" s="259"/>
    </row>
    <row r="3595" spans="1:13" x14ac:dyDescent="0.25">
      <c r="A3595" s="229" t="s">
        <v>3384</v>
      </c>
      <c r="B3595" s="181" t="s">
        <v>3384</v>
      </c>
      <c r="C3595" s="184" t="s">
        <v>7325</v>
      </c>
      <c r="D3595" s="182">
        <f>IF(ISBLANK($D$2),SUMIFS(Entradas!$C:$C,Entradas!$A:$A,$A3595)-SUMIFS(SAIDA!$C:$C,SAIDA!$A:$A,$A3595),SUMIFS(Entradas!$C:$C,Entradas!$A:$A,$A3595,Entradas!$B:$B,"&lt;="&amp;$D$2)-SUMIFS(SAIDA!$C:$C,SAIDA!$A:$A,$A3595,SAIDA!$B:$B,"&lt;="&amp;$D$2))</f>
        <v>0</v>
      </c>
      <c r="E3595" s="183">
        <f>IF($A3595="","",IFERROR(VLOOKUP($A3595,Entradas!$A:$D,4,FALSE),""))</f>
        <v>0</v>
      </c>
      <c r="F3595" s="184" t="s">
        <v>2</v>
      </c>
      <c r="G3595" s="190"/>
      <c r="H3595" s="176"/>
      <c r="I3595" s="173" t="e">
        <v>#N/A</v>
      </c>
      <c r="K3595" s="173">
        <f>SUMIF(Entradas!A:A,A3595,Entradas!C:C)</f>
        <v>0</v>
      </c>
      <c r="L3595" s="173">
        <f>SUMIF(SAIDA!A:A,A3595,SAIDA!C:C)</f>
        <v>0</v>
      </c>
      <c r="M3595" s="259"/>
    </row>
    <row r="3596" spans="1:13" x14ac:dyDescent="0.25">
      <c r="A3596" s="229" t="s">
        <v>3385</v>
      </c>
      <c r="B3596" s="181" t="s">
        <v>5811</v>
      </c>
      <c r="C3596" s="184" t="s">
        <v>7325</v>
      </c>
      <c r="D3596" s="182">
        <f>IF(ISBLANK($D$2),SUMIFS(Entradas!$C:$C,Entradas!$A:$A,$A3596)-SUMIFS(SAIDA!$C:$C,SAIDA!$A:$A,$A3596),SUMIFS(Entradas!$C:$C,Entradas!$A:$A,$A3596,Entradas!$B:$B,"&lt;="&amp;$D$2)-SUMIFS(SAIDA!$C:$C,SAIDA!$A:$A,$A3596,SAIDA!$B:$B,"&lt;="&amp;$D$2))</f>
        <v>3</v>
      </c>
      <c r="E3596" s="183">
        <f>IF($A3596="","",IFERROR(VLOOKUP($A3596,Entradas!$A:$D,4,FALSE),""))</f>
        <v>0</v>
      </c>
      <c r="F3596" s="184" t="s">
        <v>2</v>
      </c>
      <c r="G3596" s="190"/>
      <c r="H3596" s="184" t="s">
        <v>6629</v>
      </c>
      <c r="I3596" s="173" t="e">
        <v>#N/A</v>
      </c>
      <c r="K3596" s="173">
        <f>SUMIF(Entradas!A:A,A3596,Entradas!C:C)</f>
        <v>3</v>
      </c>
      <c r="L3596" s="173">
        <f>SUMIF(SAIDA!A:A,A3596,SAIDA!C:C)</f>
        <v>0</v>
      </c>
      <c r="M3596" s="259"/>
    </row>
    <row r="3597" spans="1:13" x14ac:dyDescent="0.25">
      <c r="A3597" s="229" t="s">
        <v>3386</v>
      </c>
      <c r="B3597" s="181" t="s">
        <v>5812</v>
      </c>
      <c r="C3597" s="184" t="s">
        <v>7325</v>
      </c>
      <c r="D3597" s="182">
        <f>IF(ISBLANK($D$2),SUMIFS(Entradas!$C:$C,Entradas!$A:$A,$A3597)-SUMIFS(SAIDA!$C:$C,SAIDA!$A:$A,$A3597),SUMIFS(Entradas!$C:$C,Entradas!$A:$A,$A3597,Entradas!$B:$B,"&lt;="&amp;$D$2)-SUMIFS(SAIDA!$C:$C,SAIDA!$A:$A,$A3597,SAIDA!$B:$B,"&lt;="&amp;$D$2))</f>
        <v>0</v>
      </c>
      <c r="E3597" s="183">
        <f>IF($A3597="","",IFERROR(VLOOKUP($A3597,Entradas!$A:$D,4,FALSE),""))</f>
        <v>0</v>
      </c>
      <c r="F3597" s="184" t="s">
        <v>2</v>
      </c>
      <c r="G3597" s="190"/>
      <c r="H3597" s="176"/>
      <c r="I3597" s="173" t="e">
        <v>#N/A</v>
      </c>
      <c r="K3597" s="173">
        <f>SUMIF(Entradas!A:A,A3597,Entradas!C:C)</f>
        <v>0</v>
      </c>
      <c r="L3597" s="173">
        <f>SUMIF(SAIDA!A:A,A3597,SAIDA!C:C)</f>
        <v>0</v>
      </c>
      <c r="M3597" s="259"/>
    </row>
    <row r="3598" spans="1:13" x14ac:dyDescent="0.25">
      <c r="A3598" s="233" t="s">
        <v>3387</v>
      </c>
      <c r="B3598" s="181" t="s">
        <v>5813</v>
      </c>
      <c r="C3598" s="184" t="s">
        <v>7325</v>
      </c>
      <c r="D3598" s="182">
        <f>IF(ISBLANK($D$2),SUMIFS(Entradas!$C:$C,Entradas!$A:$A,$A3598)-SUMIFS(SAIDA!$C:$C,SAIDA!$A:$A,$A3598),SUMIFS(Entradas!$C:$C,Entradas!$A:$A,$A3598,Entradas!$B:$B,"&lt;="&amp;$D$2)-SUMIFS(SAIDA!$C:$C,SAIDA!$A:$A,$A3598,SAIDA!$B:$B,"&lt;="&amp;$D$2))</f>
        <v>4</v>
      </c>
      <c r="E3598" s="183">
        <f>IF($A3598="","",IFERROR(VLOOKUP($A3598,Entradas!$A:$D,4,FALSE),""))</f>
        <v>0</v>
      </c>
      <c r="F3598" s="184" t="s">
        <v>2</v>
      </c>
      <c r="G3598" s="190"/>
      <c r="H3598" s="176"/>
      <c r="I3598" s="173" t="e">
        <v>#N/A</v>
      </c>
      <c r="K3598" s="173">
        <f>SUMIF(Entradas!A:A,A3598,Entradas!C:C)</f>
        <v>4</v>
      </c>
      <c r="L3598" s="173">
        <f>SUMIF(SAIDA!A:A,A3598,SAIDA!C:C)</f>
        <v>0</v>
      </c>
      <c r="M3598" s="259"/>
    </row>
    <row r="3599" spans="1:13" x14ac:dyDescent="0.25">
      <c r="A3599" s="229" t="s">
        <v>3388</v>
      </c>
      <c r="B3599" s="181" t="s">
        <v>5814</v>
      </c>
      <c r="C3599" s="184" t="s">
        <v>7325</v>
      </c>
      <c r="D3599" s="182">
        <f>IF(ISBLANK($D$2),SUMIFS(Entradas!$C:$C,Entradas!$A:$A,$A3599)-SUMIFS(SAIDA!$C:$C,SAIDA!$A:$A,$A3599),SUMIFS(Entradas!$C:$C,Entradas!$A:$A,$A3599,Entradas!$B:$B,"&lt;="&amp;$D$2)-SUMIFS(SAIDA!$C:$C,SAIDA!$A:$A,$A3599,SAIDA!$B:$B,"&lt;="&amp;$D$2))</f>
        <v>0</v>
      </c>
      <c r="E3599" s="183">
        <f>IF($A3599="","",IFERROR(VLOOKUP($A3599,Entradas!$A:$D,4,FALSE),""))</f>
        <v>0</v>
      </c>
      <c r="F3599" s="184" t="s">
        <v>2</v>
      </c>
      <c r="G3599" s="190"/>
      <c r="H3599" s="176"/>
      <c r="I3599" s="173" t="e">
        <v>#N/A</v>
      </c>
      <c r="K3599" s="173">
        <f>SUMIF(Entradas!A:A,A3599,Entradas!C:C)</f>
        <v>0</v>
      </c>
      <c r="L3599" s="173">
        <f>SUMIF(SAIDA!A:A,A3599,SAIDA!C:C)</f>
        <v>0</v>
      </c>
      <c r="M3599" s="259"/>
    </row>
    <row r="3600" spans="1:13" x14ac:dyDescent="0.25">
      <c r="A3600" s="229" t="s">
        <v>3389</v>
      </c>
      <c r="B3600" s="181" t="s">
        <v>5815</v>
      </c>
      <c r="C3600" s="184" t="s">
        <v>7325</v>
      </c>
      <c r="D3600" s="182">
        <f>IF(ISBLANK($D$2),SUMIFS(Entradas!$C:$C,Entradas!$A:$A,$A3600)-SUMIFS(SAIDA!$C:$C,SAIDA!$A:$A,$A3600),SUMIFS(Entradas!$C:$C,Entradas!$A:$A,$A3600,Entradas!$B:$B,"&lt;="&amp;$D$2)-SUMIFS(SAIDA!$C:$C,SAIDA!$A:$A,$A3600,SAIDA!$B:$B,"&lt;="&amp;$D$2))</f>
        <v>0</v>
      </c>
      <c r="E3600" s="183">
        <f>IF($A3600="","",IFERROR(VLOOKUP($A3600,Entradas!$A:$D,4,FALSE),""))</f>
        <v>0</v>
      </c>
      <c r="F3600" s="184" t="s">
        <v>2</v>
      </c>
      <c r="G3600" s="190"/>
      <c r="H3600" s="176"/>
      <c r="I3600" s="173" t="e">
        <v>#N/A</v>
      </c>
      <c r="K3600" s="173">
        <f>SUMIF(Entradas!A:A,A3600,Entradas!C:C)</f>
        <v>0</v>
      </c>
      <c r="L3600" s="173">
        <f>SUMIF(SAIDA!A:A,A3600,SAIDA!C:C)</f>
        <v>0</v>
      </c>
      <c r="M3600" s="259"/>
    </row>
    <row r="3601" spans="1:13" x14ac:dyDescent="0.25">
      <c r="A3601" s="229" t="s">
        <v>3390</v>
      </c>
      <c r="B3601" s="181" t="s">
        <v>5816</v>
      </c>
      <c r="C3601" s="184" t="s">
        <v>7325</v>
      </c>
      <c r="D3601" s="182">
        <f>IF(ISBLANK($D$2),SUMIFS(Entradas!$C:$C,Entradas!$A:$A,$A3601)-SUMIFS(SAIDA!$C:$C,SAIDA!$A:$A,$A3601),SUMIFS(Entradas!$C:$C,Entradas!$A:$A,$A3601,Entradas!$B:$B,"&lt;="&amp;$D$2)-SUMIFS(SAIDA!$C:$C,SAIDA!$A:$A,$A3601,SAIDA!$B:$B,"&lt;="&amp;$D$2))</f>
        <v>0</v>
      </c>
      <c r="E3601" s="183">
        <f>IF($A3601="","",IFERROR(VLOOKUP($A3601,Entradas!$A:$D,4,FALSE),""))</f>
        <v>0</v>
      </c>
      <c r="F3601" s="184" t="s">
        <v>2</v>
      </c>
      <c r="G3601" s="190"/>
      <c r="H3601" s="176"/>
      <c r="I3601" s="173" t="e">
        <v>#N/A</v>
      </c>
      <c r="K3601" s="173">
        <f>SUMIF(Entradas!A:A,A3601,Entradas!C:C)</f>
        <v>0</v>
      </c>
      <c r="L3601" s="173">
        <f>SUMIF(SAIDA!A:A,A3601,SAIDA!C:C)</f>
        <v>0</v>
      </c>
      <c r="M3601" s="259"/>
    </row>
    <row r="3602" spans="1:13" x14ac:dyDescent="0.25">
      <c r="A3602" s="229" t="s">
        <v>3391</v>
      </c>
      <c r="B3602" s="181" t="s">
        <v>5817</v>
      </c>
      <c r="C3602" s="184" t="s">
        <v>7325</v>
      </c>
      <c r="D3602" s="182">
        <f>IF(ISBLANK($D$2),SUMIFS(Entradas!$C:$C,Entradas!$A:$A,$A3602)-SUMIFS(SAIDA!$C:$C,SAIDA!$A:$A,$A3602),SUMIFS(Entradas!$C:$C,Entradas!$A:$A,$A3602,Entradas!$B:$B,"&lt;="&amp;$D$2)-SUMIFS(SAIDA!$C:$C,SAIDA!$A:$A,$A3602,SAIDA!$B:$B,"&lt;="&amp;$D$2))</f>
        <v>0</v>
      </c>
      <c r="E3602" s="183">
        <f>IF($A3602="","",IFERROR(VLOOKUP($A3602,Entradas!$A:$D,4,FALSE),""))</f>
        <v>0</v>
      </c>
      <c r="F3602" s="184" t="s">
        <v>2</v>
      </c>
      <c r="G3602" s="190"/>
      <c r="H3602" s="176"/>
      <c r="I3602" s="173" t="e">
        <v>#N/A</v>
      </c>
      <c r="K3602" s="173">
        <f>SUMIF(Entradas!A:A,A3602,Entradas!C:C)</f>
        <v>0</v>
      </c>
      <c r="L3602" s="173">
        <f>SUMIF(SAIDA!A:A,A3602,SAIDA!C:C)</f>
        <v>0</v>
      </c>
      <c r="M3602" s="259"/>
    </row>
    <row r="3603" spans="1:13" x14ac:dyDescent="0.25">
      <c r="A3603" s="229" t="s">
        <v>3392</v>
      </c>
      <c r="B3603" s="186" t="s">
        <v>5818</v>
      </c>
      <c r="C3603" s="184" t="s">
        <v>7325</v>
      </c>
      <c r="D3603" s="182">
        <f>IF(ISBLANK($D$2),SUMIFS(Entradas!$C:$C,Entradas!$A:$A,$A3603)-SUMIFS(SAIDA!$C:$C,SAIDA!$A:$A,$A3603),SUMIFS(Entradas!$C:$C,Entradas!$A:$A,$A3603,Entradas!$B:$B,"&lt;="&amp;$D$2)-SUMIFS(SAIDA!$C:$C,SAIDA!$A:$A,$A3603,SAIDA!$B:$B,"&lt;="&amp;$D$2))</f>
        <v>1</v>
      </c>
      <c r="E3603" s="183">
        <f>IF($A3603="","",IFERROR(VLOOKUP($A3603,Entradas!$A:$D,4,FALSE),""))</f>
        <v>0</v>
      </c>
      <c r="F3603" s="176" t="s">
        <v>2</v>
      </c>
      <c r="H3603" s="176"/>
      <c r="I3603" s="173" t="e">
        <v>#N/A</v>
      </c>
      <c r="K3603" s="173">
        <f>SUMIF(Entradas!A:A,A3603,Entradas!C:C)</f>
        <v>1</v>
      </c>
      <c r="L3603" s="173">
        <f>SUMIF(SAIDA!A:A,A3603,SAIDA!C:C)</f>
        <v>0</v>
      </c>
      <c r="M3603" s="259"/>
    </row>
    <row r="3604" spans="1:13" x14ac:dyDescent="0.25">
      <c r="A3604" s="229" t="s">
        <v>3393</v>
      </c>
      <c r="B3604" s="186" t="s">
        <v>5819</v>
      </c>
      <c r="C3604" s="176" t="s">
        <v>6399</v>
      </c>
      <c r="D3604" s="182">
        <f>IF(ISBLANK($D$2),SUMIFS(Entradas!$C:$C,Entradas!$A:$A,$A3604)-SUMIFS(SAIDA!$C:$C,SAIDA!$A:$A,$A3604),SUMIFS(Entradas!$C:$C,Entradas!$A:$A,$A3604,Entradas!$B:$B,"&lt;="&amp;$D$2)-SUMIFS(SAIDA!$C:$C,SAIDA!$A:$A,$A3604,SAIDA!$B:$B,"&lt;="&amp;$D$2))</f>
        <v>0</v>
      </c>
      <c r="E3604" s="183">
        <f>IF($A3604="","",IFERROR(VLOOKUP($A3604,Entradas!$A:$D,4,FALSE),""))</f>
        <v>0</v>
      </c>
      <c r="F3604" s="176" t="s">
        <v>2</v>
      </c>
      <c r="G3604" s="177" t="s">
        <v>8470</v>
      </c>
      <c r="H3604" s="176"/>
      <c r="I3604" s="173" t="e">
        <v>#N/A</v>
      </c>
      <c r="K3604" s="173">
        <f>SUMIF(Entradas!A:A,A3604,Entradas!C:C)</f>
        <v>0</v>
      </c>
      <c r="L3604" s="173">
        <f>SUMIF(SAIDA!A:A,A3604,SAIDA!C:C)</f>
        <v>0</v>
      </c>
      <c r="M3604" s="259"/>
    </row>
    <row r="3605" spans="1:13" x14ac:dyDescent="0.25">
      <c r="A3605" s="229" t="s">
        <v>3394</v>
      </c>
      <c r="B3605" s="186" t="s">
        <v>5820</v>
      </c>
      <c r="C3605" s="176" t="s">
        <v>6399</v>
      </c>
      <c r="D3605" s="182">
        <f>IF(ISBLANK($D$2),SUMIFS(Entradas!$C:$C,Entradas!$A:$A,$A3605)-SUMIFS(SAIDA!$C:$C,SAIDA!$A:$A,$A3605),SUMIFS(Entradas!$C:$C,Entradas!$A:$A,$A3605,Entradas!$B:$B,"&lt;="&amp;$D$2)-SUMIFS(SAIDA!$C:$C,SAIDA!$A:$A,$A3605,SAIDA!$B:$B,"&lt;="&amp;$D$2))</f>
        <v>1</v>
      </c>
      <c r="E3605" s="183">
        <f>IF($A3605="","",IFERROR(VLOOKUP($A3605,Entradas!$A:$D,4,FALSE),""))</f>
        <v>0</v>
      </c>
      <c r="F3605" s="176" t="s">
        <v>2</v>
      </c>
      <c r="G3605" s="177" t="s">
        <v>8470</v>
      </c>
      <c r="H3605" s="176"/>
      <c r="I3605" s="173" t="e">
        <v>#N/A</v>
      </c>
      <c r="K3605" s="173">
        <f>SUMIF(Entradas!A:A,A3605,Entradas!C:C)</f>
        <v>1</v>
      </c>
      <c r="L3605" s="173">
        <f>SUMIF(SAIDA!A:A,A3605,SAIDA!C:C)</f>
        <v>0</v>
      </c>
      <c r="M3605" s="259"/>
    </row>
    <row r="3606" spans="1:13" x14ac:dyDescent="0.25">
      <c r="A3606" s="229" t="s">
        <v>3395</v>
      </c>
      <c r="B3606" s="181" t="s">
        <v>3395</v>
      </c>
      <c r="C3606" s="184" t="s">
        <v>6325</v>
      </c>
      <c r="D3606" s="182">
        <f>IF(ISBLANK($D$2),SUMIFS(Entradas!$C:$C,Entradas!$A:$A,$A3606)-SUMIFS(SAIDA!$C:$C,SAIDA!$A:$A,$A3606),SUMIFS(Entradas!$C:$C,Entradas!$A:$A,$A3606,Entradas!$B:$B,"&lt;="&amp;$D$2)-SUMIFS(SAIDA!$C:$C,SAIDA!$A:$A,$A3606,SAIDA!$B:$B,"&lt;="&amp;$D$2))</f>
        <v>0</v>
      </c>
      <c r="E3606" s="183">
        <f>IF($A3606="","",IFERROR(VLOOKUP($A3606,Entradas!$A:$D,4,FALSE),""))</f>
        <v>0</v>
      </c>
      <c r="F3606" s="176" t="s">
        <v>7266</v>
      </c>
      <c r="H3606" s="176"/>
      <c r="I3606" s="173" t="e">
        <v>#N/A</v>
      </c>
      <c r="K3606" s="173">
        <f>SUMIF(Entradas!A:A,A3606,Entradas!C:C)</f>
        <v>0</v>
      </c>
      <c r="L3606" s="173">
        <f>SUMIF(SAIDA!A:A,A3606,SAIDA!C:C)</f>
        <v>0</v>
      </c>
      <c r="M3606" s="259"/>
    </row>
    <row r="3607" spans="1:13" x14ac:dyDescent="0.25">
      <c r="A3607" s="229" t="s">
        <v>3396</v>
      </c>
      <c r="B3607" s="181" t="s">
        <v>3396</v>
      </c>
      <c r="C3607" s="184" t="s">
        <v>7325</v>
      </c>
      <c r="D3607" s="182">
        <f>IF(ISBLANK($D$2),SUMIFS(Entradas!$C:$C,Entradas!$A:$A,$A3607)-SUMIFS(SAIDA!$C:$C,SAIDA!$A:$A,$A3607),SUMIFS(Entradas!$C:$C,Entradas!$A:$A,$A3607,Entradas!$B:$B,"&lt;="&amp;$D$2)-SUMIFS(SAIDA!$C:$C,SAIDA!$A:$A,$A3607,SAIDA!$B:$B,"&lt;="&amp;$D$2))</f>
        <v>0</v>
      </c>
      <c r="E3607" s="183">
        <f>IF($A3607="","",IFERROR(VLOOKUP($A3607,Entradas!$A:$D,4,FALSE),""))</f>
        <v>0</v>
      </c>
      <c r="F3607" s="176" t="s">
        <v>2</v>
      </c>
      <c r="G3607" s="190" t="s">
        <v>8187</v>
      </c>
      <c r="H3607" s="176"/>
      <c r="I3607" s="173" t="e">
        <v>#N/A</v>
      </c>
      <c r="K3607" s="173">
        <f>SUMIF(Entradas!A:A,A3607,Entradas!C:C)</f>
        <v>0</v>
      </c>
      <c r="L3607" s="173">
        <f>SUMIF(SAIDA!A:A,A3607,SAIDA!C:C)</f>
        <v>0</v>
      </c>
      <c r="M3607" s="259"/>
    </row>
    <row r="3608" spans="1:13" x14ac:dyDescent="0.25">
      <c r="A3608" s="229" t="s">
        <v>3397</v>
      </c>
      <c r="B3608" s="181" t="s">
        <v>5821</v>
      </c>
      <c r="C3608" s="184" t="s">
        <v>7325</v>
      </c>
      <c r="D3608" s="182">
        <f>IF(ISBLANK($D$2),SUMIFS(Entradas!$C:$C,Entradas!$A:$A,$A3608)-SUMIFS(SAIDA!$C:$C,SAIDA!$A:$A,$A3608),SUMIFS(Entradas!$C:$C,Entradas!$A:$A,$A3608,Entradas!$B:$B,"&lt;="&amp;$D$2)-SUMIFS(SAIDA!$C:$C,SAIDA!$A:$A,$A3608,SAIDA!$B:$B,"&lt;="&amp;$D$2))</f>
        <v>180</v>
      </c>
      <c r="E3608" s="183">
        <f>IF($A3608="","",IFERROR(VLOOKUP($A3608,Entradas!$A:$D,4,FALSE),""))</f>
        <v>0</v>
      </c>
      <c r="F3608" s="176" t="s">
        <v>2</v>
      </c>
      <c r="G3608" s="190" t="s">
        <v>8187</v>
      </c>
      <c r="H3608" s="176"/>
      <c r="I3608" s="173" t="e">
        <v>#N/A</v>
      </c>
      <c r="K3608" s="173">
        <f>SUMIF(Entradas!A:A,A3608,Entradas!C:C)</f>
        <v>180</v>
      </c>
      <c r="L3608" s="173">
        <f>SUMIF(SAIDA!A:A,A3608,SAIDA!C:C)</f>
        <v>0</v>
      </c>
      <c r="M3608" s="259"/>
    </row>
    <row r="3609" spans="1:13" x14ac:dyDescent="0.25">
      <c r="A3609" s="229" t="s">
        <v>3398</v>
      </c>
      <c r="B3609" s="181" t="s">
        <v>5822</v>
      </c>
      <c r="C3609" s="184" t="s">
        <v>7325</v>
      </c>
      <c r="D3609" s="182">
        <f>IF(ISBLANK($D$2),SUMIFS(Entradas!$C:$C,Entradas!$A:$A,$A3609)-SUMIFS(SAIDA!$C:$C,SAIDA!$A:$A,$A3609),SUMIFS(Entradas!$C:$C,Entradas!$A:$A,$A3609,Entradas!$B:$B,"&lt;="&amp;$D$2)-SUMIFS(SAIDA!$C:$C,SAIDA!$A:$A,$A3609,SAIDA!$B:$B,"&lt;="&amp;$D$2))</f>
        <v>13</v>
      </c>
      <c r="E3609" s="183">
        <f>IF($A3609="","",IFERROR(VLOOKUP($A3609,Entradas!$A:$D,4,FALSE),""))</f>
        <v>0</v>
      </c>
      <c r="F3609" s="176" t="s">
        <v>2</v>
      </c>
      <c r="G3609" s="190" t="s">
        <v>8187</v>
      </c>
      <c r="H3609" s="176"/>
      <c r="I3609" s="173" t="e">
        <v>#N/A</v>
      </c>
      <c r="K3609" s="173">
        <f>SUMIF(Entradas!A:A,A3609,Entradas!C:C)</f>
        <v>13</v>
      </c>
      <c r="L3609" s="173">
        <f>SUMIF(SAIDA!A:A,A3609,SAIDA!C:C)</f>
        <v>0</v>
      </c>
      <c r="M3609" s="259"/>
    </row>
    <row r="3610" spans="1:13" x14ac:dyDescent="0.25">
      <c r="A3610" s="229" t="s">
        <v>3399</v>
      </c>
      <c r="B3610" s="181" t="s">
        <v>5823</v>
      </c>
      <c r="C3610" s="176" t="s">
        <v>7325</v>
      </c>
      <c r="D3610" s="182">
        <f>IF(ISBLANK($D$2),SUMIFS(Entradas!$C:$C,Entradas!$A:$A,$A3610)-SUMIFS(SAIDA!$C:$C,SAIDA!$A:$A,$A3610),SUMIFS(Entradas!$C:$C,Entradas!$A:$A,$A3610,Entradas!$B:$B,"&lt;="&amp;$D$2)-SUMIFS(SAIDA!$C:$C,SAIDA!$A:$A,$A3610,SAIDA!$B:$B,"&lt;="&amp;$D$2))</f>
        <v>0</v>
      </c>
      <c r="E3610" s="183" t="str">
        <f>IF($A3610="","",IFERROR(VLOOKUP($A3610,Entradas!$A:$D,4,FALSE),""))</f>
        <v>CERTO</v>
      </c>
      <c r="F3610" s="176" t="s">
        <v>2</v>
      </c>
      <c r="G3610" s="190" t="s">
        <v>8187</v>
      </c>
      <c r="H3610" s="176"/>
      <c r="I3610" s="173" t="e">
        <v>#N/A</v>
      </c>
      <c r="K3610" s="173">
        <f>SUMIF(Entradas!A:A,A3610,Entradas!C:C)</f>
        <v>0</v>
      </c>
      <c r="L3610" s="173">
        <f>SUMIF(SAIDA!A:A,A3610,SAIDA!C:C)</f>
        <v>0</v>
      </c>
      <c r="M3610" s="259"/>
    </row>
    <row r="3611" spans="1:13" x14ac:dyDescent="0.25">
      <c r="A3611" s="229" t="s">
        <v>3400</v>
      </c>
      <c r="B3611" s="181" t="s">
        <v>5824</v>
      </c>
      <c r="C3611" s="176" t="s">
        <v>7625</v>
      </c>
      <c r="D3611" s="182">
        <f>IF(ISBLANK($D$2),SUMIFS(Entradas!$C:$C,Entradas!$A:$A,$A3611)-SUMIFS(SAIDA!$C:$C,SAIDA!$A:$A,$A3611),SUMIFS(Entradas!$C:$C,Entradas!$A:$A,$A3611,Entradas!$B:$B,"&lt;="&amp;$D$2)-SUMIFS(SAIDA!$C:$C,SAIDA!$A:$A,$A3611,SAIDA!$B:$B,"&lt;="&amp;$D$2))</f>
        <v>3</v>
      </c>
      <c r="E3611" s="183">
        <f>IF($A3611="","",IFERROR(VLOOKUP($A3611,Entradas!$A:$D,4,FALSE),""))</f>
        <v>0</v>
      </c>
      <c r="F3611" s="176" t="s">
        <v>2</v>
      </c>
      <c r="G3611" s="190" t="s">
        <v>8187</v>
      </c>
      <c r="H3611" s="176"/>
      <c r="I3611" s="173" t="e">
        <v>#N/A</v>
      </c>
      <c r="K3611" s="173">
        <f>SUMIF(Entradas!A:A,A3611,Entradas!C:C)</f>
        <v>6</v>
      </c>
      <c r="L3611" s="173">
        <f>SUMIF(SAIDA!A:A,A3611,SAIDA!C:C)</f>
        <v>3</v>
      </c>
      <c r="M3611" s="259"/>
    </row>
    <row r="3612" spans="1:13" x14ac:dyDescent="0.25">
      <c r="A3612" s="231" t="s">
        <v>7634</v>
      </c>
      <c r="B3612" s="181" t="s">
        <v>7690</v>
      </c>
      <c r="C3612" s="184" t="s">
        <v>7625</v>
      </c>
      <c r="D3612" s="182">
        <f>IF(ISBLANK($D$2),SUMIFS(Entradas!$C:$C,Entradas!$A:$A,$A3612)-SUMIFS(SAIDA!$C:$C,SAIDA!$A:$A,$A3612),SUMIFS(Entradas!$C:$C,Entradas!$A:$A,$A3612,Entradas!$B:$B,"&lt;="&amp;$D$2)-SUMIFS(SAIDA!$C:$C,SAIDA!$A:$A,$A3612,SAIDA!$B:$B,"&lt;="&amp;$D$2))</f>
        <v>23</v>
      </c>
      <c r="E3612" s="183">
        <f>IF($A3612="","",IFERROR(VLOOKUP($A3612,Entradas!$A:$D,4,FALSE),""))</f>
        <v>0</v>
      </c>
      <c r="F3612" s="176" t="s">
        <v>2</v>
      </c>
      <c r="G3612" s="190" t="s">
        <v>8187</v>
      </c>
      <c r="H3612" s="176"/>
      <c r="I3612" s="173"/>
      <c r="K3612" s="173">
        <f>SUMIF(Entradas!A:A,A3612,Entradas!C:C)</f>
        <v>28</v>
      </c>
      <c r="L3612" s="173">
        <f>SUMIF(SAIDA!A:A,A3612,SAIDA!C:C)</f>
        <v>5</v>
      </c>
      <c r="M3612" s="259"/>
    </row>
    <row r="3613" spans="1:13" x14ac:dyDescent="0.25">
      <c r="A3613" s="229" t="s">
        <v>3401</v>
      </c>
      <c r="B3613" s="181" t="s">
        <v>5825</v>
      </c>
      <c r="C3613" s="176" t="s">
        <v>7625</v>
      </c>
      <c r="D3613" s="182">
        <f>IF(ISBLANK($D$2),SUMIFS(Entradas!$C:$C,Entradas!$A:$A,$A3613)-SUMIFS(SAIDA!$C:$C,SAIDA!$A:$A,$A3613),SUMIFS(Entradas!$C:$C,Entradas!$A:$A,$A3613,Entradas!$B:$B,"&lt;="&amp;$D$2)-SUMIFS(SAIDA!$C:$C,SAIDA!$A:$A,$A3613,SAIDA!$B:$B,"&lt;="&amp;$D$2))</f>
        <v>20</v>
      </c>
      <c r="E3613" s="183">
        <f>IF($A3613="","",IFERROR(VLOOKUP($A3613,Entradas!$A:$D,4,FALSE),""))</f>
        <v>0</v>
      </c>
      <c r="F3613" s="176" t="s">
        <v>2</v>
      </c>
      <c r="G3613" s="190" t="s">
        <v>8187</v>
      </c>
      <c r="H3613" s="176"/>
      <c r="I3613" s="173" t="e">
        <v>#N/A</v>
      </c>
      <c r="K3613" s="173">
        <f>SUMIF(Entradas!A:A,A3613,Entradas!C:C)</f>
        <v>32</v>
      </c>
      <c r="L3613" s="173">
        <f>SUMIF(SAIDA!A:A,A3613,SAIDA!C:C)</f>
        <v>12</v>
      </c>
      <c r="M3613" s="259"/>
    </row>
    <row r="3614" spans="1:13" x14ac:dyDescent="0.25">
      <c r="A3614" s="229" t="s">
        <v>3402</v>
      </c>
      <c r="B3614" s="197" t="s">
        <v>5826</v>
      </c>
      <c r="C3614" s="176" t="s">
        <v>7625</v>
      </c>
      <c r="D3614" s="182">
        <f>IF(ISBLANK($D$2),SUMIFS(Entradas!$C:$C,Entradas!$A:$A,$A3614)-SUMIFS(SAIDA!$C:$C,SAIDA!$A:$A,$A3614),SUMIFS(Entradas!$C:$C,Entradas!$A:$A,$A3614,Entradas!$B:$B,"&lt;="&amp;$D$2)-SUMIFS(SAIDA!$C:$C,SAIDA!$A:$A,$A3614,SAIDA!$B:$B,"&lt;="&amp;$D$2))</f>
        <v>14</v>
      </c>
      <c r="E3614" s="183" t="str">
        <f>IF($A3614="","",IFERROR(VLOOKUP($A3614,Entradas!$A:$D,4,FALSE),""))</f>
        <v>CERTO</v>
      </c>
      <c r="F3614" s="176" t="s">
        <v>2</v>
      </c>
      <c r="G3614" s="190" t="s">
        <v>8187</v>
      </c>
      <c r="H3614" s="176" t="s">
        <v>6576</v>
      </c>
      <c r="I3614" s="173" t="s">
        <v>7531</v>
      </c>
      <c r="K3614" s="173">
        <f>SUMIF(Entradas!A:A,A3614,Entradas!C:C)</f>
        <v>34</v>
      </c>
      <c r="L3614" s="173">
        <f>SUMIF(SAIDA!A:A,A3614,SAIDA!C:C)</f>
        <v>20</v>
      </c>
      <c r="M3614" s="259"/>
    </row>
    <row r="3615" spans="1:13" x14ac:dyDescent="0.25">
      <c r="A3615" s="231" t="s">
        <v>8129</v>
      </c>
      <c r="B3615" s="181" t="s">
        <v>8130</v>
      </c>
      <c r="C3615" s="176" t="s">
        <v>7625</v>
      </c>
      <c r="D3615" s="182">
        <f>IF(ISBLANK($D$2),SUMIFS(Entradas!$C:$C,Entradas!$A:$A,$A3615)-SUMIFS(SAIDA!$C:$C,SAIDA!$A:$A,$A3615),SUMIFS(Entradas!$C:$C,Entradas!$A:$A,$A3615,Entradas!$B:$B,"&lt;="&amp;$D$2)-SUMIFS(SAIDA!$C:$C,SAIDA!$A:$A,$A3615,SAIDA!$B:$B,"&lt;="&amp;$D$2))</f>
        <v>3</v>
      </c>
      <c r="E3615" s="183">
        <f>IF($A3615="","",IFERROR(VLOOKUP($A3615,Entradas!$A:$D,4,FALSE),""))</f>
        <v>0</v>
      </c>
      <c r="F3615" s="176" t="s">
        <v>7292</v>
      </c>
      <c r="G3615" s="190" t="s">
        <v>8187</v>
      </c>
      <c r="H3615" s="212"/>
      <c r="I3615" s="173"/>
      <c r="K3615" s="173">
        <f>SUMIF(Entradas!A:A,A3615,Entradas!C:C)</f>
        <v>3</v>
      </c>
      <c r="L3615" s="173">
        <f>SUMIF(SAIDA!A:A,A3615,SAIDA!C:C)</f>
        <v>0</v>
      </c>
      <c r="M3615" s="259"/>
    </row>
    <row r="3616" spans="1:13" x14ac:dyDescent="0.25">
      <c r="A3616" s="229" t="s">
        <v>3403</v>
      </c>
      <c r="B3616" s="181" t="s">
        <v>5827</v>
      </c>
      <c r="C3616" s="176" t="s">
        <v>7625</v>
      </c>
      <c r="D3616" s="182">
        <f>IF(ISBLANK($D$2),SUMIFS(Entradas!$C:$C,Entradas!$A:$A,$A3616)-SUMIFS(SAIDA!$C:$C,SAIDA!$A:$A,$A3616),SUMIFS(Entradas!$C:$C,Entradas!$A:$A,$A3616,Entradas!$B:$B,"&lt;="&amp;$D$2)-SUMIFS(SAIDA!$C:$C,SAIDA!$A:$A,$A3616,SAIDA!$B:$B,"&lt;="&amp;$D$2))</f>
        <v>1</v>
      </c>
      <c r="E3616" s="183">
        <f>IF($A3616="","",IFERROR(VLOOKUP($A3616,Entradas!$A:$D,4,FALSE),""))</f>
        <v>0</v>
      </c>
      <c r="F3616" s="176" t="s">
        <v>2</v>
      </c>
      <c r="G3616" s="190" t="s">
        <v>8187</v>
      </c>
      <c r="H3616" s="176"/>
      <c r="I3616" s="173" t="e">
        <v>#N/A</v>
      </c>
      <c r="K3616" s="173">
        <f>SUMIF(Entradas!A:A,A3616,Entradas!C:C)</f>
        <v>10</v>
      </c>
      <c r="L3616" s="173">
        <f>SUMIF(SAIDA!A:A,A3616,SAIDA!C:C)</f>
        <v>9</v>
      </c>
      <c r="M3616" s="259"/>
    </row>
    <row r="3617" spans="1:13" x14ac:dyDescent="0.25">
      <c r="A3617" s="229" t="s">
        <v>3404</v>
      </c>
      <c r="B3617" s="181" t="s">
        <v>5828</v>
      </c>
      <c r="C3617" s="176" t="s">
        <v>7625</v>
      </c>
      <c r="D3617" s="182">
        <f>IF(ISBLANK($D$2),SUMIFS(Entradas!$C:$C,Entradas!$A:$A,$A3617)-SUMIFS(SAIDA!$C:$C,SAIDA!$A:$A,$A3617),SUMIFS(Entradas!$C:$C,Entradas!$A:$A,$A3617,Entradas!$B:$B,"&lt;="&amp;$D$2)-SUMIFS(SAIDA!$C:$C,SAIDA!$A:$A,$A3617,SAIDA!$B:$B,"&lt;="&amp;$D$2))</f>
        <v>8</v>
      </c>
      <c r="E3617" s="183">
        <f>IF($A3617="","",IFERROR(VLOOKUP($A3617,Entradas!$A:$D,4,FALSE),""))</f>
        <v>0</v>
      </c>
      <c r="F3617" s="176" t="s">
        <v>2</v>
      </c>
      <c r="G3617" s="190" t="s">
        <v>8187</v>
      </c>
      <c r="H3617" s="176"/>
      <c r="I3617" s="173" t="e">
        <v>#N/A</v>
      </c>
      <c r="K3617" s="173">
        <f>SUMIF(Entradas!A:A,A3617,Entradas!C:C)</f>
        <v>12</v>
      </c>
      <c r="L3617" s="173">
        <f>SUMIF(SAIDA!A:A,A3617,SAIDA!C:C)</f>
        <v>4</v>
      </c>
      <c r="M3617" s="259"/>
    </row>
    <row r="3618" spans="1:13" x14ac:dyDescent="0.25">
      <c r="A3618" s="229" t="s">
        <v>3405</v>
      </c>
      <c r="B3618" s="181" t="s">
        <v>5829</v>
      </c>
      <c r="C3618" s="176" t="s">
        <v>7625</v>
      </c>
      <c r="D3618" s="182">
        <f>IF(ISBLANK($D$2),SUMIFS(Entradas!$C:$C,Entradas!$A:$A,$A3618)-SUMIFS(SAIDA!$C:$C,SAIDA!$A:$A,$A3618),SUMIFS(Entradas!$C:$C,Entradas!$A:$A,$A3618,Entradas!$B:$B,"&lt;="&amp;$D$2)-SUMIFS(SAIDA!$C:$C,SAIDA!$A:$A,$A3618,SAIDA!$B:$B,"&lt;="&amp;$D$2))</f>
        <v>0</v>
      </c>
      <c r="E3618" s="183">
        <f>IF($A3618="","",IFERROR(VLOOKUP($A3618,Entradas!$A:$D,4,FALSE),""))</f>
        <v>0</v>
      </c>
      <c r="F3618" s="176" t="s">
        <v>2</v>
      </c>
      <c r="G3618" s="190" t="s">
        <v>8187</v>
      </c>
      <c r="H3618" s="176"/>
      <c r="I3618" s="173" t="e">
        <v>#N/A</v>
      </c>
      <c r="K3618" s="173">
        <f>SUMIF(Entradas!A:A,A3618,Entradas!C:C)</f>
        <v>1</v>
      </c>
      <c r="L3618" s="173">
        <f>SUMIF(SAIDA!A:A,A3618,SAIDA!C:C)</f>
        <v>1</v>
      </c>
      <c r="M3618" s="259"/>
    </row>
    <row r="3619" spans="1:13" x14ac:dyDescent="0.25">
      <c r="A3619" s="229" t="s">
        <v>3406</v>
      </c>
      <c r="B3619" s="181" t="s">
        <v>5830</v>
      </c>
      <c r="C3619" s="176" t="s">
        <v>7625</v>
      </c>
      <c r="D3619" s="182">
        <f>IF(ISBLANK($D$2),SUMIFS(Entradas!$C:$C,Entradas!$A:$A,$A3619)-SUMIFS(SAIDA!$C:$C,SAIDA!$A:$A,$A3619),SUMIFS(Entradas!$C:$C,Entradas!$A:$A,$A3619,Entradas!$B:$B,"&lt;="&amp;$D$2)-SUMIFS(SAIDA!$C:$C,SAIDA!$A:$A,$A3619,SAIDA!$B:$B,"&lt;="&amp;$D$2))</f>
        <v>16</v>
      </c>
      <c r="E3619" s="183">
        <f>IF($A3619="","",IFERROR(VLOOKUP($A3619,Entradas!$A:$D,4,FALSE),""))</f>
        <v>0</v>
      </c>
      <c r="F3619" s="176" t="s">
        <v>2</v>
      </c>
      <c r="G3619" s="190" t="s">
        <v>8187</v>
      </c>
      <c r="H3619" s="176" t="s">
        <v>8032</v>
      </c>
      <c r="I3619" s="173" t="e">
        <v>#N/A</v>
      </c>
      <c r="K3619" s="173">
        <f>SUMIF(Entradas!A:A,A3619,Entradas!C:C)</f>
        <v>20</v>
      </c>
      <c r="L3619" s="173">
        <f>SUMIF(SAIDA!A:A,A3619,SAIDA!C:C)</f>
        <v>4</v>
      </c>
      <c r="M3619" s="259"/>
    </row>
    <row r="3620" spans="1:13" x14ac:dyDescent="0.25">
      <c r="A3620" s="229" t="s">
        <v>3407</v>
      </c>
      <c r="B3620" s="181" t="s">
        <v>5831</v>
      </c>
      <c r="C3620" s="176" t="s">
        <v>7625</v>
      </c>
      <c r="D3620" s="182">
        <f>IF(ISBLANK($D$2),SUMIFS(Entradas!$C:$C,Entradas!$A:$A,$A3620)-SUMIFS(SAIDA!$C:$C,SAIDA!$A:$A,$A3620),SUMIFS(Entradas!$C:$C,Entradas!$A:$A,$A3620,Entradas!$B:$B,"&lt;="&amp;$D$2)-SUMIFS(SAIDA!$C:$C,SAIDA!$A:$A,$A3620,SAIDA!$B:$B,"&lt;="&amp;$D$2))</f>
        <v>13</v>
      </c>
      <c r="E3620" s="183">
        <f>IF($A3620="","",IFERROR(VLOOKUP($A3620,Entradas!$A:$D,4,FALSE),""))</f>
        <v>0</v>
      </c>
      <c r="F3620" s="176" t="s">
        <v>2</v>
      </c>
      <c r="G3620" s="190" t="s">
        <v>8187</v>
      </c>
      <c r="H3620" s="176"/>
      <c r="I3620" s="173" t="e">
        <v>#N/A</v>
      </c>
      <c r="K3620" s="173">
        <f>SUMIF(Entradas!A:A,A3620,Entradas!C:C)</f>
        <v>15</v>
      </c>
      <c r="L3620" s="173">
        <f>SUMIF(SAIDA!A:A,A3620,SAIDA!C:C)</f>
        <v>2</v>
      </c>
      <c r="M3620" s="259"/>
    </row>
    <row r="3621" spans="1:13" x14ac:dyDescent="0.25">
      <c r="A3621" s="229" t="s">
        <v>3408</v>
      </c>
      <c r="B3621" s="181" t="s">
        <v>5832</v>
      </c>
      <c r="C3621" s="176" t="s">
        <v>7625</v>
      </c>
      <c r="D3621" s="182">
        <f>IF(ISBLANK($D$2),SUMIFS(Entradas!$C:$C,Entradas!$A:$A,$A3621)-SUMIFS(SAIDA!$C:$C,SAIDA!$A:$A,$A3621),SUMIFS(Entradas!$C:$C,Entradas!$A:$A,$A3621,Entradas!$B:$B,"&lt;="&amp;$D$2)-SUMIFS(SAIDA!$C:$C,SAIDA!$A:$A,$A3621,SAIDA!$B:$B,"&lt;="&amp;$D$2))</f>
        <v>17</v>
      </c>
      <c r="E3621" s="183">
        <f>IF($A3621="","",IFERROR(VLOOKUP($A3621,Entradas!$A:$D,4,FALSE),""))</f>
        <v>0</v>
      </c>
      <c r="F3621" s="176" t="s">
        <v>2</v>
      </c>
      <c r="G3621" s="190" t="s">
        <v>8187</v>
      </c>
      <c r="H3621" s="176"/>
      <c r="I3621" s="173" t="e">
        <v>#N/A</v>
      </c>
      <c r="K3621" s="173">
        <f>SUMIF(Entradas!A:A,A3621,Entradas!C:C)</f>
        <v>19</v>
      </c>
      <c r="L3621" s="173">
        <f>SUMIF(SAIDA!A:A,A3621,SAIDA!C:C)</f>
        <v>2</v>
      </c>
      <c r="M3621" s="259"/>
    </row>
    <row r="3622" spans="1:13" x14ac:dyDescent="0.25">
      <c r="A3622" s="229" t="s">
        <v>3409</v>
      </c>
      <c r="B3622" s="181" t="s">
        <v>5833</v>
      </c>
      <c r="C3622" s="184" t="s">
        <v>7325</v>
      </c>
      <c r="D3622" s="182">
        <f>IF(ISBLANK($D$2),SUMIFS(Entradas!$C:$C,Entradas!$A:$A,$A3622)-SUMIFS(SAIDA!$C:$C,SAIDA!$A:$A,$A3622),SUMIFS(Entradas!$C:$C,Entradas!$A:$A,$A3622,Entradas!$B:$B,"&lt;="&amp;$D$2)-SUMIFS(SAIDA!$C:$C,SAIDA!$A:$A,$A3622,SAIDA!$B:$B,"&lt;="&amp;$D$2))</f>
        <v>0</v>
      </c>
      <c r="E3622" s="183" t="str">
        <f>IF($A3622="","",IFERROR(VLOOKUP($A3622,Entradas!$A:$D,4,FALSE),""))</f>
        <v>CERTO</v>
      </c>
      <c r="F3622" s="176" t="s">
        <v>2</v>
      </c>
      <c r="G3622" s="190" t="s">
        <v>8187</v>
      </c>
      <c r="H3622" s="176"/>
      <c r="I3622" s="173" t="e">
        <v>#N/A</v>
      </c>
      <c r="K3622" s="173">
        <f>SUMIF(Entradas!A:A,A3622,Entradas!C:C)</f>
        <v>0</v>
      </c>
      <c r="L3622" s="173">
        <f>SUMIF(SAIDA!A:A,A3622,SAIDA!C:C)</f>
        <v>0</v>
      </c>
      <c r="M3622" s="259"/>
    </row>
    <row r="3623" spans="1:13" x14ac:dyDescent="0.25">
      <c r="A3623" s="229" t="s">
        <v>3410</v>
      </c>
      <c r="B3623" s="181" t="s">
        <v>3410</v>
      </c>
      <c r="C3623" s="184" t="s">
        <v>7325</v>
      </c>
      <c r="D3623" s="182">
        <f>IF(ISBLANK($D$2),SUMIFS(Entradas!$C:$C,Entradas!$A:$A,$A3623)-SUMIFS(SAIDA!$C:$C,SAIDA!$A:$A,$A3623),SUMIFS(Entradas!$C:$C,Entradas!$A:$A,$A3623,Entradas!$B:$B,"&lt;="&amp;$D$2)-SUMIFS(SAIDA!$C:$C,SAIDA!$A:$A,$A3623,SAIDA!$B:$B,"&lt;="&amp;$D$2))</f>
        <v>0</v>
      </c>
      <c r="E3623" s="183">
        <f>IF($A3623="","",IFERROR(VLOOKUP($A3623,Entradas!$A:$D,4,FALSE),""))</f>
        <v>0</v>
      </c>
      <c r="F3623" s="176" t="s">
        <v>2</v>
      </c>
      <c r="G3623" s="190" t="s">
        <v>8187</v>
      </c>
      <c r="H3623" s="176"/>
      <c r="I3623" s="173" t="e">
        <v>#N/A</v>
      </c>
      <c r="K3623" s="173">
        <f>SUMIF(Entradas!A:A,A3623,Entradas!C:C)</f>
        <v>0</v>
      </c>
      <c r="L3623" s="173">
        <f>SUMIF(SAIDA!A:A,A3623,SAIDA!C:C)</f>
        <v>0</v>
      </c>
      <c r="M3623" s="259"/>
    </row>
    <row r="3624" spans="1:13" x14ac:dyDescent="0.25">
      <c r="A3624" s="229" t="s">
        <v>3411</v>
      </c>
      <c r="B3624" s="181" t="s">
        <v>5834</v>
      </c>
      <c r="C3624" s="184" t="s">
        <v>7325</v>
      </c>
      <c r="D3624" s="182">
        <f>IF(ISBLANK($D$2),SUMIFS(Entradas!$C:$C,Entradas!$A:$A,$A3624)-SUMIFS(SAIDA!$C:$C,SAIDA!$A:$A,$A3624),SUMIFS(Entradas!$C:$C,Entradas!$A:$A,$A3624,Entradas!$B:$B,"&lt;="&amp;$D$2)-SUMIFS(SAIDA!$C:$C,SAIDA!$A:$A,$A3624,SAIDA!$B:$B,"&lt;="&amp;$D$2))</f>
        <v>7</v>
      </c>
      <c r="E3624" s="183" t="str">
        <f>IF($A3624="","",IFERROR(VLOOKUP($A3624,Entradas!$A:$D,4,FALSE),""))</f>
        <v>CERTO</v>
      </c>
      <c r="F3624" s="176" t="s">
        <v>2</v>
      </c>
      <c r="G3624" s="190" t="s">
        <v>8187</v>
      </c>
      <c r="H3624" s="176"/>
      <c r="I3624" s="173" t="e">
        <v>#N/A</v>
      </c>
      <c r="K3624" s="173">
        <f>SUMIF(Entradas!A:A,A3624,Entradas!C:C)</f>
        <v>7</v>
      </c>
      <c r="L3624" s="173">
        <f>SUMIF(SAIDA!A:A,A3624,SAIDA!C:C)</f>
        <v>0</v>
      </c>
      <c r="M3624" s="259"/>
    </row>
    <row r="3625" spans="1:13" x14ac:dyDescent="0.25">
      <c r="A3625" s="229" t="s">
        <v>3412</v>
      </c>
      <c r="B3625" s="181" t="s">
        <v>5835</v>
      </c>
      <c r="C3625" s="184" t="s">
        <v>7325</v>
      </c>
      <c r="D3625" s="182">
        <f>IF(ISBLANK($D$2),SUMIFS(Entradas!$C:$C,Entradas!$A:$A,$A3625)-SUMIFS(SAIDA!$C:$C,SAIDA!$A:$A,$A3625),SUMIFS(Entradas!$C:$C,Entradas!$A:$A,$A3625,Entradas!$B:$B,"&lt;="&amp;$D$2)-SUMIFS(SAIDA!$C:$C,SAIDA!$A:$A,$A3625,SAIDA!$B:$B,"&lt;="&amp;$D$2))</f>
        <v>9</v>
      </c>
      <c r="E3625" s="183" t="str">
        <f>IF($A3625="","",IFERROR(VLOOKUP($A3625,Entradas!$A:$D,4,FALSE),""))</f>
        <v>CERTO</v>
      </c>
      <c r="F3625" s="176" t="s">
        <v>2</v>
      </c>
      <c r="G3625" s="190" t="s">
        <v>8187</v>
      </c>
      <c r="H3625" s="176"/>
      <c r="I3625" s="173" t="e">
        <v>#N/A</v>
      </c>
      <c r="K3625" s="173">
        <f>SUMIF(Entradas!A:A,A3625,Entradas!C:C)</f>
        <v>9</v>
      </c>
      <c r="L3625" s="173">
        <f>SUMIF(SAIDA!A:A,A3625,SAIDA!C:C)</f>
        <v>0</v>
      </c>
      <c r="M3625" s="259"/>
    </row>
    <row r="3626" spans="1:13" x14ac:dyDescent="0.25">
      <c r="A3626" s="229" t="s">
        <v>3413</v>
      </c>
      <c r="B3626" s="181" t="s">
        <v>5836</v>
      </c>
      <c r="C3626" s="184" t="s">
        <v>7325</v>
      </c>
      <c r="D3626" s="182">
        <f>IF(ISBLANK($D$2),SUMIFS(Entradas!$C:$C,Entradas!$A:$A,$A3626)-SUMIFS(SAIDA!$C:$C,SAIDA!$A:$A,$A3626),SUMIFS(Entradas!$C:$C,Entradas!$A:$A,$A3626,Entradas!$B:$B,"&lt;="&amp;$D$2)-SUMIFS(SAIDA!$C:$C,SAIDA!$A:$A,$A3626,SAIDA!$B:$B,"&lt;="&amp;$D$2))</f>
        <v>0</v>
      </c>
      <c r="E3626" s="183">
        <f>IF($A3626="","",IFERROR(VLOOKUP($A3626,Entradas!$A:$D,4,FALSE),""))</f>
        <v>0</v>
      </c>
      <c r="F3626" s="176" t="s">
        <v>2</v>
      </c>
      <c r="G3626" s="190" t="s">
        <v>8187</v>
      </c>
      <c r="H3626" s="176"/>
      <c r="I3626" s="173" t="e">
        <v>#N/A</v>
      </c>
      <c r="K3626" s="173">
        <f>SUMIF(Entradas!A:A,A3626,Entradas!C:C)</f>
        <v>0</v>
      </c>
      <c r="L3626" s="173">
        <f>SUMIF(SAIDA!A:A,A3626,SAIDA!C:C)</f>
        <v>0</v>
      </c>
      <c r="M3626" s="259"/>
    </row>
    <row r="3627" spans="1:13" x14ac:dyDescent="0.25">
      <c r="A3627" s="229" t="s">
        <v>3414</v>
      </c>
      <c r="B3627" s="181" t="s">
        <v>5837</v>
      </c>
      <c r="C3627" s="184" t="s">
        <v>7325</v>
      </c>
      <c r="D3627" s="182">
        <f>IF(ISBLANK($D$2),SUMIFS(Entradas!$C:$C,Entradas!$A:$A,$A3627)-SUMIFS(SAIDA!$C:$C,SAIDA!$A:$A,$A3627),SUMIFS(Entradas!$C:$C,Entradas!$A:$A,$A3627,Entradas!$B:$B,"&lt;="&amp;$D$2)-SUMIFS(SAIDA!$C:$C,SAIDA!$A:$A,$A3627,SAIDA!$B:$B,"&lt;="&amp;$D$2))</f>
        <v>6</v>
      </c>
      <c r="E3627" s="183">
        <f>IF($A3627="","",IFERROR(VLOOKUP($A3627,Entradas!$A:$D,4,FALSE),""))</f>
        <v>0</v>
      </c>
      <c r="F3627" s="176" t="s">
        <v>2</v>
      </c>
      <c r="G3627" s="190" t="s">
        <v>8187</v>
      </c>
      <c r="H3627" s="176"/>
      <c r="I3627" s="173" t="e">
        <v>#N/A</v>
      </c>
      <c r="K3627" s="173">
        <f>SUMIF(Entradas!A:A,A3627,Entradas!C:C)</f>
        <v>6</v>
      </c>
      <c r="L3627" s="173">
        <f>SUMIF(SAIDA!A:A,A3627,SAIDA!C:C)</f>
        <v>0</v>
      </c>
      <c r="M3627" s="259"/>
    </row>
    <row r="3628" spans="1:13" x14ac:dyDescent="0.25">
      <c r="A3628" s="229" t="s">
        <v>3415</v>
      </c>
      <c r="B3628" s="181" t="s">
        <v>5838</v>
      </c>
      <c r="C3628" s="184" t="s">
        <v>7325</v>
      </c>
      <c r="D3628" s="182">
        <f>IF(ISBLANK($D$2),SUMIFS(Entradas!$C:$C,Entradas!$A:$A,$A3628)-SUMIFS(SAIDA!$C:$C,SAIDA!$A:$A,$A3628),SUMIFS(Entradas!$C:$C,Entradas!$A:$A,$A3628,Entradas!$B:$B,"&lt;="&amp;$D$2)-SUMIFS(SAIDA!$C:$C,SAIDA!$A:$A,$A3628,SAIDA!$B:$B,"&lt;="&amp;$D$2))</f>
        <v>56</v>
      </c>
      <c r="E3628" s="183">
        <f>IF($A3628="","",IFERROR(VLOOKUP($A3628,Entradas!$A:$D,4,FALSE),""))</f>
        <v>0</v>
      </c>
      <c r="F3628" s="176" t="s">
        <v>2</v>
      </c>
      <c r="G3628" s="190" t="s">
        <v>8187</v>
      </c>
      <c r="H3628" s="176"/>
      <c r="I3628" s="173" t="e">
        <v>#N/A</v>
      </c>
      <c r="K3628" s="173">
        <f>SUMIF(Entradas!A:A,A3628,Entradas!C:C)</f>
        <v>56</v>
      </c>
      <c r="L3628" s="173">
        <f>SUMIF(SAIDA!A:A,A3628,SAIDA!C:C)</f>
        <v>0</v>
      </c>
      <c r="M3628" s="259"/>
    </row>
    <row r="3629" spans="1:13" x14ac:dyDescent="0.25">
      <c r="A3629" s="229" t="s">
        <v>3416</v>
      </c>
      <c r="B3629" s="181" t="s">
        <v>5839</v>
      </c>
      <c r="C3629" s="184" t="s">
        <v>7325</v>
      </c>
      <c r="D3629" s="182">
        <f>IF(ISBLANK($D$2),SUMIFS(Entradas!$C:$C,Entradas!$A:$A,$A3629)-SUMIFS(SAIDA!$C:$C,SAIDA!$A:$A,$A3629),SUMIFS(Entradas!$C:$C,Entradas!$A:$A,$A3629,Entradas!$B:$B,"&lt;="&amp;$D$2)-SUMIFS(SAIDA!$C:$C,SAIDA!$A:$A,$A3629,SAIDA!$B:$B,"&lt;="&amp;$D$2))</f>
        <v>10</v>
      </c>
      <c r="E3629" s="183">
        <f>IF($A3629="","",IFERROR(VLOOKUP($A3629,Entradas!$A:$D,4,FALSE),""))</f>
        <v>0</v>
      </c>
      <c r="F3629" s="176" t="s">
        <v>2</v>
      </c>
      <c r="G3629" s="190" t="s">
        <v>8187</v>
      </c>
      <c r="H3629" s="176"/>
      <c r="I3629" s="173" t="e">
        <v>#N/A</v>
      </c>
      <c r="K3629" s="173">
        <f>SUMIF(Entradas!A:A,A3629,Entradas!C:C)</f>
        <v>10</v>
      </c>
      <c r="L3629" s="173">
        <f>SUMIF(SAIDA!A:A,A3629,SAIDA!C:C)</f>
        <v>0</v>
      </c>
      <c r="M3629" s="259"/>
    </row>
    <row r="3630" spans="1:13" x14ac:dyDescent="0.25">
      <c r="A3630" s="229" t="s">
        <v>3417</v>
      </c>
      <c r="B3630" s="181" t="s">
        <v>5840</v>
      </c>
      <c r="C3630" s="184" t="s">
        <v>7325</v>
      </c>
      <c r="D3630" s="182">
        <f>IF(ISBLANK($D$2),SUMIFS(Entradas!$C:$C,Entradas!$A:$A,$A3630)-SUMIFS(SAIDA!$C:$C,SAIDA!$A:$A,$A3630),SUMIFS(Entradas!$C:$C,Entradas!$A:$A,$A3630,Entradas!$B:$B,"&lt;="&amp;$D$2)-SUMIFS(SAIDA!$C:$C,SAIDA!$A:$A,$A3630,SAIDA!$B:$B,"&lt;="&amp;$D$2))</f>
        <v>3</v>
      </c>
      <c r="E3630" s="183">
        <f>IF($A3630="","",IFERROR(VLOOKUP($A3630,Entradas!$A:$D,4,FALSE),""))</f>
        <v>0</v>
      </c>
      <c r="F3630" s="176" t="s">
        <v>2</v>
      </c>
      <c r="G3630" s="190" t="s">
        <v>8187</v>
      </c>
      <c r="H3630" s="176"/>
      <c r="I3630" s="173" t="e">
        <v>#N/A</v>
      </c>
      <c r="K3630" s="173">
        <f>SUMIF(Entradas!A:A,A3630,Entradas!C:C)</f>
        <v>3</v>
      </c>
      <c r="L3630" s="173">
        <f>SUMIF(SAIDA!A:A,A3630,SAIDA!C:C)</f>
        <v>0</v>
      </c>
      <c r="M3630" s="259"/>
    </row>
    <row r="3631" spans="1:13" x14ac:dyDescent="0.25">
      <c r="A3631" s="229" t="s">
        <v>3418</v>
      </c>
      <c r="B3631" s="181" t="s">
        <v>5841</v>
      </c>
      <c r="C3631" s="184" t="s">
        <v>7325</v>
      </c>
      <c r="D3631" s="182">
        <f>IF(ISBLANK($D$2),SUMIFS(Entradas!$C:$C,Entradas!$A:$A,$A3631)-SUMIFS(SAIDA!$C:$C,SAIDA!$A:$A,$A3631),SUMIFS(Entradas!$C:$C,Entradas!$A:$A,$A3631,Entradas!$B:$B,"&lt;="&amp;$D$2)-SUMIFS(SAIDA!$C:$C,SAIDA!$A:$A,$A3631,SAIDA!$B:$B,"&lt;="&amp;$D$2))</f>
        <v>4</v>
      </c>
      <c r="E3631" s="183">
        <f>IF($A3631="","",IFERROR(VLOOKUP($A3631,Entradas!$A:$D,4,FALSE),""))</f>
        <v>0</v>
      </c>
      <c r="F3631" s="176" t="s">
        <v>2</v>
      </c>
      <c r="G3631" s="190" t="s">
        <v>8187</v>
      </c>
      <c r="H3631" s="176"/>
      <c r="I3631" s="173" t="e">
        <v>#N/A</v>
      </c>
      <c r="K3631" s="173">
        <f>SUMIF(Entradas!A:A,A3631,Entradas!C:C)</f>
        <v>4</v>
      </c>
      <c r="L3631" s="173">
        <f>SUMIF(SAIDA!A:A,A3631,SAIDA!C:C)</f>
        <v>0</v>
      </c>
      <c r="M3631" s="259"/>
    </row>
    <row r="3632" spans="1:13" x14ac:dyDescent="0.25">
      <c r="A3632" s="229" t="s">
        <v>3419</v>
      </c>
      <c r="B3632" s="181" t="s">
        <v>5842</v>
      </c>
      <c r="C3632" s="184" t="s">
        <v>7325</v>
      </c>
      <c r="D3632" s="182">
        <f>IF(ISBLANK($D$2),SUMIFS(Entradas!$C:$C,Entradas!$A:$A,$A3632)-SUMIFS(SAIDA!$C:$C,SAIDA!$A:$A,$A3632),SUMIFS(Entradas!$C:$C,Entradas!$A:$A,$A3632,Entradas!$B:$B,"&lt;="&amp;$D$2)-SUMIFS(SAIDA!$C:$C,SAIDA!$A:$A,$A3632,SAIDA!$B:$B,"&lt;="&amp;$D$2))</f>
        <v>4</v>
      </c>
      <c r="E3632" s="183">
        <f>IF($A3632="","",IFERROR(VLOOKUP($A3632,Entradas!$A:$D,4,FALSE),""))</f>
        <v>0</v>
      </c>
      <c r="F3632" s="176" t="s">
        <v>2</v>
      </c>
      <c r="G3632" s="190" t="s">
        <v>8187</v>
      </c>
      <c r="H3632" s="176"/>
      <c r="I3632" s="173" t="e">
        <v>#N/A</v>
      </c>
      <c r="K3632" s="173">
        <f>SUMIF(Entradas!A:A,A3632,Entradas!C:C)</f>
        <v>4</v>
      </c>
      <c r="L3632" s="173">
        <f>SUMIF(SAIDA!A:A,A3632,SAIDA!C:C)</f>
        <v>0</v>
      </c>
      <c r="M3632" s="259"/>
    </row>
    <row r="3633" spans="1:13" x14ac:dyDescent="0.25">
      <c r="A3633" s="229" t="s">
        <v>3420</v>
      </c>
      <c r="B3633" s="181" t="s">
        <v>5843</v>
      </c>
      <c r="C3633" s="184" t="s">
        <v>7325</v>
      </c>
      <c r="D3633" s="182">
        <f>IF(ISBLANK($D$2),SUMIFS(Entradas!$C:$C,Entradas!$A:$A,$A3633)-SUMIFS(SAIDA!$C:$C,SAIDA!$A:$A,$A3633),SUMIFS(Entradas!$C:$C,Entradas!$A:$A,$A3633,Entradas!$B:$B,"&lt;="&amp;$D$2)-SUMIFS(SAIDA!$C:$C,SAIDA!$A:$A,$A3633,SAIDA!$B:$B,"&lt;="&amp;$D$2))</f>
        <v>1</v>
      </c>
      <c r="E3633" s="183">
        <f>IF($A3633="","",IFERROR(VLOOKUP($A3633,Entradas!$A:$D,4,FALSE),""))</f>
        <v>0</v>
      </c>
      <c r="F3633" s="176" t="s">
        <v>2</v>
      </c>
      <c r="G3633" s="190" t="s">
        <v>8187</v>
      </c>
      <c r="H3633" s="176"/>
      <c r="I3633" s="173" t="e">
        <v>#N/A</v>
      </c>
      <c r="K3633" s="173">
        <f>SUMIF(Entradas!A:A,A3633,Entradas!C:C)</f>
        <v>1</v>
      </c>
      <c r="L3633" s="173">
        <f>SUMIF(SAIDA!A:A,A3633,SAIDA!C:C)</f>
        <v>0</v>
      </c>
      <c r="M3633" s="259"/>
    </row>
    <row r="3634" spans="1:13" x14ac:dyDescent="0.25">
      <c r="A3634" s="229" t="s">
        <v>3421</v>
      </c>
      <c r="B3634" s="181" t="s">
        <v>5844</v>
      </c>
      <c r="C3634" s="184" t="s">
        <v>7325</v>
      </c>
      <c r="D3634" s="182">
        <f>IF(ISBLANK($D$2),SUMIFS(Entradas!$C:$C,Entradas!$A:$A,$A3634)-SUMIFS(SAIDA!$C:$C,SAIDA!$A:$A,$A3634),SUMIFS(Entradas!$C:$C,Entradas!$A:$A,$A3634,Entradas!$B:$B,"&lt;="&amp;$D$2)-SUMIFS(SAIDA!$C:$C,SAIDA!$A:$A,$A3634,SAIDA!$B:$B,"&lt;="&amp;$D$2))</f>
        <v>4</v>
      </c>
      <c r="E3634" s="183">
        <f>IF($A3634="","",IFERROR(VLOOKUP($A3634,Entradas!$A:$D,4,FALSE),""))</f>
        <v>0</v>
      </c>
      <c r="F3634" s="176" t="s">
        <v>2</v>
      </c>
      <c r="G3634" s="190" t="s">
        <v>8187</v>
      </c>
      <c r="H3634" s="176"/>
      <c r="I3634" s="173" t="e">
        <v>#N/A</v>
      </c>
      <c r="K3634" s="173">
        <f>SUMIF(Entradas!A:A,A3634,Entradas!C:C)</f>
        <v>4</v>
      </c>
      <c r="L3634" s="173">
        <f>SUMIF(SAIDA!A:A,A3634,SAIDA!C:C)</f>
        <v>0</v>
      </c>
      <c r="M3634" s="259"/>
    </row>
    <row r="3635" spans="1:13" x14ac:dyDescent="0.25">
      <c r="A3635" s="229" t="s">
        <v>3422</v>
      </c>
      <c r="B3635" s="181" t="s">
        <v>5845</v>
      </c>
      <c r="C3635" s="184" t="s">
        <v>7325</v>
      </c>
      <c r="D3635" s="182">
        <f>IF(ISBLANK($D$2),SUMIFS(Entradas!$C:$C,Entradas!$A:$A,$A3635)-SUMIFS(SAIDA!$C:$C,SAIDA!$A:$A,$A3635),SUMIFS(Entradas!$C:$C,Entradas!$A:$A,$A3635,Entradas!$B:$B,"&lt;="&amp;$D$2)-SUMIFS(SAIDA!$C:$C,SAIDA!$A:$A,$A3635,SAIDA!$B:$B,"&lt;="&amp;$D$2))</f>
        <v>4</v>
      </c>
      <c r="E3635" s="183">
        <f>IF($A3635="","",IFERROR(VLOOKUP($A3635,Entradas!$A:$D,4,FALSE),""))</f>
        <v>0</v>
      </c>
      <c r="F3635" s="176" t="s">
        <v>2</v>
      </c>
      <c r="G3635" s="190" t="s">
        <v>8187</v>
      </c>
      <c r="H3635" s="176"/>
      <c r="I3635" s="173" t="e">
        <v>#N/A</v>
      </c>
      <c r="K3635" s="173">
        <f>SUMIF(Entradas!A:A,A3635,Entradas!C:C)</f>
        <v>4</v>
      </c>
      <c r="L3635" s="173">
        <f>SUMIF(SAIDA!A:A,A3635,SAIDA!C:C)</f>
        <v>0</v>
      </c>
      <c r="M3635" s="259"/>
    </row>
    <row r="3636" spans="1:13" x14ac:dyDescent="0.25">
      <c r="A3636" s="229" t="s">
        <v>3423</v>
      </c>
      <c r="B3636" s="181" t="s">
        <v>5846</v>
      </c>
      <c r="C3636" s="184" t="s">
        <v>7325</v>
      </c>
      <c r="D3636" s="182">
        <f>IF(ISBLANK($D$2),SUMIFS(Entradas!$C:$C,Entradas!$A:$A,$A3636)-SUMIFS(SAIDA!$C:$C,SAIDA!$A:$A,$A3636),SUMIFS(Entradas!$C:$C,Entradas!$A:$A,$A3636,Entradas!$B:$B,"&lt;="&amp;$D$2)-SUMIFS(SAIDA!$C:$C,SAIDA!$A:$A,$A3636,SAIDA!$B:$B,"&lt;="&amp;$D$2))</f>
        <v>2</v>
      </c>
      <c r="E3636" s="183">
        <f>IF($A3636="","",IFERROR(VLOOKUP($A3636,Entradas!$A:$D,4,FALSE),""))</f>
        <v>0</v>
      </c>
      <c r="F3636" s="176" t="s">
        <v>2</v>
      </c>
      <c r="G3636" s="190" t="s">
        <v>8187</v>
      </c>
      <c r="H3636" s="176"/>
      <c r="I3636" s="173" t="e">
        <v>#N/A</v>
      </c>
      <c r="K3636" s="173">
        <f>SUMIF(Entradas!A:A,A3636,Entradas!C:C)</f>
        <v>2</v>
      </c>
      <c r="L3636" s="173">
        <f>SUMIF(SAIDA!A:A,A3636,SAIDA!C:C)</f>
        <v>0</v>
      </c>
      <c r="M3636" s="259"/>
    </row>
    <row r="3637" spans="1:13" x14ac:dyDescent="0.25">
      <c r="A3637" s="229" t="s">
        <v>3425</v>
      </c>
      <c r="B3637" s="181" t="s">
        <v>5847</v>
      </c>
      <c r="C3637" s="184" t="s">
        <v>7325</v>
      </c>
      <c r="D3637" s="182">
        <f>IF(ISBLANK($D$2),SUMIFS(Entradas!$C:$C,Entradas!$A:$A,$A3637)-SUMIFS(SAIDA!$C:$C,SAIDA!$A:$A,$A3637),SUMIFS(Entradas!$C:$C,Entradas!$A:$A,$A3637,Entradas!$B:$B,"&lt;="&amp;$D$2)-SUMIFS(SAIDA!$C:$C,SAIDA!$A:$A,$A3637,SAIDA!$B:$B,"&lt;="&amp;$D$2))</f>
        <v>33</v>
      </c>
      <c r="E3637" s="183">
        <f>IF($A3637="","",IFERROR(VLOOKUP($A3637,Entradas!$A:$D,4,FALSE),""))</f>
        <v>0</v>
      </c>
      <c r="F3637" s="176" t="s">
        <v>2</v>
      </c>
      <c r="G3637" s="190" t="s">
        <v>8187</v>
      </c>
      <c r="H3637" s="176"/>
      <c r="I3637" s="173" t="e">
        <v>#N/A</v>
      </c>
      <c r="K3637" s="173">
        <f>SUMIF(Entradas!A:A,A3637,Entradas!C:C)</f>
        <v>33</v>
      </c>
      <c r="L3637" s="173">
        <f>SUMIF(SAIDA!A:A,A3637,SAIDA!C:C)</f>
        <v>0</v>
      </c>
      <c r="M3637" s="259"/>
    </row>
    <row r="3638" spans="1:13" x14ac:dyDescent="0.25">
      <c r="A3638" s="229" t="s">
        <v>3426</v>
      </c>
      <c r="B3638" s="181" t="s">
        <v>5848</v>
      </c>
      <c r="C3638" s="184" t="s">
        <v>7325</v>
      </c>
      <c r="D3638" s="182">
        <f>IF(ISBLANK($D$2),SUMIFS(Entradas!$C:$C,Entradas!$A:$A,$A3638)-SUMIFS(SAIDA!$C:$C,SAIDA!$A:$A,$A3638),SUMIFS(Entradas!$C:$C,Entradas!$A:$A,$A3638,Entradas!$B:$B,"&lt;="&amp;$D$2)-SUMIFS(SAIDA!$C:$C,SAIDA!$A:$A,$A3638,SAIDA!$B:$B,"&lt;="&amp;$D$2))</f>
        <v>0</v>
      </c>
      <c r="E3638" s="183">
        <f>IF($A3638="","",IFERROR(VLOOKUP($A3638,Entradas!$A:$D,4,FALSE),""))</f>
        <v>0</v>
      </c>
      <c r="F3638" s="176" t="s">
        <v>2</v>
      </c>
      <c r="G3638" s="190" t="s">
        <v>8187</v>
      </c>
      <c r="H3638" s="176"/>
      <c r="I3638" s="173" t="e">
        <v>#N/A</v>
      </c>
      <c r="K3638" s="173">
        <f>SUMIF(Entradas!A:A,A3638,Entradas!C:C)</f>
        <v>0</v>
      </c>
      <c r="L3638" s="173">
        <f>SUMIF(SAIDA!A:A,A3638,SAIDA!C:C)</f>
        <v>0</v>
      </c>
      <c r="M3638" s="259"/>
    </row>
    <row r="3639" spans="1:13" x14ac:dyDescent="0.25">
      <c r="A3639" s="229" t="s">
        <v>3427</v>
      </c>
      <c r="B3639" s="181" t="s">
        <v>5849</v>
      </c>
      <c r="C3639" s="184" t="s">
        <v>7325</v>
      </c>
      <c r="D3639" s="182">
        <f>IF(ISBLANK($D$2),SUMIFS(Entradas!$C:$C,Entradas!$A:$A,$A3639)-SUMIFS(SAIDA!$C:$C,SAIDA!$A:$A,$A3639),SUMIFS(Entradas!$C:$C,Entradas!$A:$A,$A3639,Entradas!$B:$B,"&lt;="&amp;$D$2)-SUMIFS(SAIDA!$C:$C,SAIDA!$A:$A,$A3639,SAIDA!$B:$B,"&lt;="&amp;$D$2))</f>
        <v>0</v>
      </c>
      <c r="E3639" s="183" t="str">
        <f>IF($A3639="","",IFERROR(VLOOKUP($A3639,Entradas!$A:$D,4,FALSE),""))</f>
        <v>CERTO</v>
      </c>
      <c r="F3639" s="176" t="s">
        <v>2</v>
      </c>
      <c r="G3639" s="190" t="s">
        <v>8187</v>
      </c>
      <c r="H3639" s="176"/>
      <c r="I3639" s="173" t="s">
        <v>7531</v>
      </c>
      <c r="K3639" s="173">
        <f>SUMIF(Entradas!A:A,A3639,Entradas!C:C)</f>
        <v>0</v>
      </c>
      <c r="L3639" s="173">
        <f>SUMIF(SAIDA!A:A,A3639,SAIDA!C:C)</f>
        <v>0</v>
      </c>
      <c r="M3639" s="259"/>
    </row>
    <row r="3640" spans="1:13" x14ac:dyDescent="0.25">
      <c r="A3640" s="229" t="s">
        <v>3428</v>
      </c>
      <c r="B3640" s="181" t="s">
        <v>5850</v>
      </c>
      <c r="C3640" s="184" t="s">
        <v>7325</v>
      </c>
      <c r="D3640" s="182">
        <f>IF(ISBLANK($D$2),SUMIFS(Entradas!$C:$C,Entradas!$A:$A,$A3640)-SUMIFS(SAIDA!$C:$C,SAIDA!$A:$A,$A3640),SUMIFS(Entradas!$C:$C,Entradas!$A:$A,$A3640,Entradas!$B:$B,"&lt;="&amp;$D$2)-SUMIFS(SAIDA!$C:$C,SAIDA!$A:$A,$A3640,SAIDA!$B:$B,"&lt;="&amp;$D$2))</f>
        <v>19</v>
      </c>
      <c r="E3640" s="183">
        <f>IF($A3640="","",IFERROR(VLOOKUP($A3640,Entradas!$A:$D,4,FALSE),""))</f>
        <v>0</v>
      </c>
      <c r="F3640" s="176" t="s">
        <v>2</v>
      </c>
      <c r="G3640" s="190" t="s">
        <v>8187</v>
      </c>
      <c r="H3640" s="176"/>
      <c r="I3640" s="173" t="e">
        <v>#N/A</v>
      </c>
      <c r="K3640" s="173">
        <f>SUMIF(Entradas!A:A,A3640,Entradas!C:C)</f>
        <v>19</v>
      </c>
      <c r="L3640" s="173">
        <f>SUMIF(SAIDA!A:A,A3640,SAIDA!C:C)</f>
        <v>0</v>
      </c>
      <c r="M3640" s="259"/>
    </row>
    <row r="3641" spans="1:13" x14ac:dyDescent="0.25">
      <c r="A3641" s="229" t="s">
        <v>3430</v>
      </c>
      <c r="B3641" s="186" t="s">
        <v>5851</v>
      </c>
      <c r="C3641" s="176" t="s">
        <v>7625</v>
      </c>
      <c r="D3641" s="182">
        <f>IF(ISBLANK($D$2),SUMIFS(Entradas!$C:$C,Entradas!$A:$A,$A3641)-SUMIFS(SAIDA!$C:$C,SAIDA!$A:$A,$A3641),SUMIFS(Entradas!$C:$C,Entradas!$A:$A,$A3641,Entradas!$B:$B,"&lt;="&amp;$D$2)-SUMIFS(SAIDA!$C:$C,SAIDA!$A:$A,$A3641,SAIDA!$B:$B,"&lt;="&amp;$D$2))</f>
        <v>0</v>
      </c>
      <c r="E3641" s="183">
        <f>IF($A3641="","",IFERROR(VLOOKUP($A3641,Entradas!$A:$D,4,FALSE),""))</f>
        <v>0</v>
      </c>
      <c r="F3641" s="176" t="s">
        <v>2</v>
      </c>
      <c r="G3641" s="190" t="s">
        <v>8187</v>
      </c>
      <c r="H3641" s="176"/>
      <c r="I3641" s="173" t="e">
        <v>#N/A</v>
      </c>
      <c r="K3641" s="173">
        <f>SUMIF(Entradas!A:A,A3641,Entradas!C:C)</f>
        <v>0</v>
      </c>
      <c r="L3641" s="173">
        <f>SUMIF(SAIDA!A:A,A3641,SAIDA!C:C)</f>
        <v>0</v>
      </c>
      <c r="M3641" s="259"/>
    </row>
    <row r="3642" spans="1:13" x14ac:dyDescent="0.25">
      <c r="A3642" s="229" t="s">
        <v>3431</v>
      </c>
      <c r="B3642" s="181" t="s">
        <v>3431</v>
      </c>
      <c r="C3642" s="176" t="s">
        <v>7625</v>
      </c>
      <c r="D3642" s="182">
        <f>IF(ISBLANK($D$2),SUMIFS(Entradas!$C:$C,Entradas!$A:$A,$A3642)-SUMIFS(SAIDA!$C:$C,SAIDA!$A:$A,$A3642),SUMIFS(Entradas!$C:$C,Entradas!$A:$A,$A3642,Entradas!$B:$B,"&lt;="&amp;$D$2)-SUMIFS(SAIDA!$C:$C,SAIDA!$A:$A,$A3642,SAIDA!$B:$B,"&lt;="&amp;$D$2))</f>
        <v>0</v>
      </c>
      <c r="E3642" s="183">
        <f>IF($A3642="","",IFERROR(VLOOKUP($A3642,Entradas!$A:$D,4,FALSE),""))</f>
        <v>0</v>
      </c>
      <c r="F3642" s="176" t="s">
        <v>2</v>
      </c>
      <c r="G3642" s="190" t="s">
        <v>8187</v>
      </c>
      <c r="H3642" s="176"/>
      <c r="I3642" s="173" t="e">
        <v>#N/A</v>
      </c>
      <c r="K3642" s="173">
        <f>SUMIF(Entradas!A:A,A3642,Entradas!C:C)</f>
        <v>0</v>
      </c>
      <c r="L3642" s="173">
        <f>SUMIF(SAIDA!A:A,A3642,SAIDA!C:C)</f>
        <v>0</v>
      </c>
      <c r="M3642" s="259"/>
    </row>
    <row r="3643" spans="1:13" x14ac:dyDescent="0.25">
      <c r="A3643" s="229" t="s">
        <v>3432</v>
      </c>
      <c r="B3643" s="181" t="s">
        <v>3432</v>
      </c>
      <c r="C3643" s="176" t="s">
        <v>7625</v>
      </c>
      <c r="D3643" s="182">
        <f>IF(ISBLANK($D$2),SUMIFS(Entradas!$C:$C,Entradas!$A:$A,$A3643)-SUMIFS(SAIDA!$C:$C,SAIDA!$A:$A,$A3643),SUMIFS(Entradas!$C:$C,Entradas!$A:$A,$A3643,Entradas!$B:$B,"&lt;="&amp;$D$2)-SUMIFS(SAIDA!$C:$C,SAIDA!$A:$A,$A3643,SAIDA!$B:$B,"&lt;="&amp;$D$2))</f>
        <v>40</v>
      </c>
      <c r="E3643" s="183">
        <f>IF($A3643="","",IFERROR(VLOOKUP($A3643,Entradas!$A:$D,4,FALSE),""))</f>
        <v>0</v>
      </c>
      <c r="F3643" s="176" t="s">
        <v>2</v>
      </c>
      <c r="G3643" s="190" t="s">
        <v>8187</v>
      </c>
      <c r="H3643" s="176"/>
      <c r="I3643" s="173" t="e">
        <v>#N/A</v>
      </c>
      <c r="K3643" s="176">
        <f>SUMIF(Entradas!A:A,A3643,Entradas!C:C)</f>
        <v>95</v>
      </c>
      <c r="L3643" s="176">
        <f>SUMIF(SAIDA!A:A,A3643,SAIDA!C:C)</f>
        <v>55</v>
      </c>
      <c r="M3643" s="259"/>
    </row>
    <row r="3644" spans="1:13" x14ac:dyDescent="0.25">
      <c r="A3644" s="229" t="s">
        <v>3433</v>
      </c>
      <c r="B3644" s="197" t="s">
        <v>5852</v>
      </c>
      <c r="C3644" s="176" t="s">
        <v>7625</v>
      </c>
      <c r="D3644" s="182">
        <f>IF(ISBLANK($D$2),SUMIFS(Entradas!$C:$C,Entradas!$A:$A,$A3644)-SUMIFS(SAIDA!$C:$C,SAIDA!$A:$A,$A3644),SUMIFS(Entradas!$C:$C,Entradas!$A:$A,$A3644,Entradas!$B:$B,"&lt;="&amp;$D$2)-SUMIFS(SAIDA!$C:$C,SAIDA!$A:$A,$A3644,SAIDA!$B:$B,"&lt;="&amp;$D$2))</f>
        <v>0</v>
      </c>
      <c r="E3644" s="183" t="str">
        <f>IF($A3644="","",IFERROR(VLOOKUP($A3644,Entradas!$A:$D,4,FALSE),""))</f>
        <v>CERTO</v>
      </c>
      <c r="F3644" s="176" t="s">
        <v>2</v>
      </c>
      <c r="G3644" s="190" t="s">
        <v>8187</v>
      </c>
      <c r="H3644" s="176"/>
      <c r="I3644" s="173" t="s">
        <v>7531</v>
      </c>
      <c r="K3644" s="173">
        <f>SUMIF(Entradas!A:A,A3644,Entradas!C:C)</f>
        <v>0</v>
      </c>
      <c r="L3644" s="173">
        <f>SUMIF(SAIDA!A:A,A3644,SAIDA!C:C)</f>
        <v>0</v>
      </c>
      <c r="M3644" s="259"/>
    </row>
    <row r="3645" spans="1:13" x14ac:dyDescent="0.25">
      <c r="A3645" s="229" t="s">
        <v>8131</v>
      </c>
      <c r="B3645" s="181" t="s">
        <v>8132</v>
      </c>
      <c r="C3645" s="176" t="s">
        <v>7625</v>
      </c>
      <c r="D3645" s="182">
        <f>IF(ISBLANK($D$2),SUMIFS(Entradas!$C:$C,Entradas!$A:$A,$A3645)-SUMIFS(SAIDA!$C:$C,SAIDA!$A:$A,$A3645),SUMIFS(Entradas!$C:$C,Entradas!$A:$A,$A3645,Entradas!$B:$B,"&lt;="&amp;$D$2)-SUMIFS(SAIDA!$C:$C,SAIDA!$A:$A,$A3645,SAIDA!$B:$B,"&lt;="&amp;$D$2))</f>
        <v>15</v>
      </c>
      <c r="E3645" s="183">
        <f>IF($A3645="","",IFERROR(VLOOKUP($A3645,Entradas!$A:$D,4,FALSE),""))</f>
        <v>0</v>
      </c>
      <c r="F3645" s="176" t="s">
        <v>7292</v>
      </c>
      <c r="G3645" s="190" t="s">
        <v>8187</v>
      </c>
      <c r="H3645" s="176"/>
      <c r="I3645" s="173"/>
      <c r="K3645" s="173">
        <f>SUMIF(Entradas!A:A,A3645,Entradas!C:C)</f>
        <v>16</v>
      </c>
      <c r="L3645" s="173">
        <f>SUMIF(SAIDA!A:A,A3645,SAIDA!C:C)</f>
        <v>1</v>
      </c>
      <c r="M3645" s="259"/>
    </row>
    <row r="3646" spans="1:13" x14ac:dyDescent="0.25">
      <c r="A3646" s="229" t="s">
        <v>3434</v>
      </c>
      <c r="B3646" s="181" t="s">
        <v>5853</v>
      </c>
      <c r="C3646" s="176" t="s">
        <v>7625</v>
      </c>
      <c r="D3646" s="182">
        <f>IF(ISBLANK($D$2),SUMIFS(Entradas!$C:$C,Entradas!$A:$A,$A3646)-SUMIFS(SAIDA!$C:$C,SAIDA!$A:$A,$A3646),SUMIFS(Entradas!$C:$C,Entradas!$A:$A,$A3646,Entradas!$B:$B,"&lt;="&amp;$D$2)-SUMIFS(SAIDA!$C:$C,SAIDA!$A:$A,$A3646,SAIDA!$B:$B,"&lt;="&amp;$D$2))</f>
        <v>0</v>
      </c>
      <c r="E3646" s="183">
        <f>IF($A3646="","",IFERROR(VLOOKUP($A3646,Entradas!$A:$D,4,FALSE),""))</f>
        <v>0</v>
      </c>
      <c r="F3646" s="176" t="s">
        <v>2</v>
      </c>
      <c r="G3646" s="190" t="s">
        <v>8187</v>
      </c>
      <c r="H3646" s="176"/>
      <c r="I3646" s="173" t="e">
        <v>#N/A</v>
      </c>
      <c r="K3646" s="173">
        <f>SUMIF(Entradas!A:A,A3646,Entradas!C:C)</f>
        <v>21</v>
      </c>
      <c r="L3646" s="173">
        <f>SUMIF(SAIDA!A:A,A3646,SAIDA!C:C)</f>
        <v>21</v>
      </c>
      <c r="M3646" s="259"/>
    </row>
    <row r="3647" spans="1:13" x14ac:dyDescent="0.25">
      <c r="A3647" s="229" t="s">
        <v>3435</v>
      </c>
      <c r="B3647" s="181" t="s">
        <v>5854</v>
      </c>
      <c r="C3647" s="176" t="s">
        <v>7625</v>
      </c>
      <c r="D3647" s="182">
        <f>IF(ISBLANK($D$2),SUMIFS(Entradas!$C:$C,Entradas!$A:$A,$A3647)-SUMIFS(SAIDA!$C:$C,SAIDA!$A:$A,$A3647),SUMIFS(Entradas!$C:$C,Entradas!$A:$A,$A3647,Entradas!$B:$B,"&lt;="&amp;$D$2)-SUMIFS(SAIDA!$C:$C,SAIDA!$A:$A,$A3647,SAIDA!$B:$B,"&lt;="&amp;$D$2))</f>
        <v>15</v>
      </c>
      <c r="E3647" s="183">
        <f>IF($A3647="","",IFERROR(VLOOKUP($A3647,Entradas!$A:$D,4,FALSE),""))</f>
        <v>0</v>
      </c>
      <c r="F3647" s="176" t="s">
        <v>2</v>
      </c>
      <c r="G3647" s="190" t="s">
        <v>8187</v>
      </c>
      <c r="H3647" s="176"/>
      <c r="I3647" s="173" t="e">
        <v>#N/A</v>
      </c>
      <c r="K3647" s="173">
        <f>SUMIF(Entradas!A:A,A3647,Entradas!C:C)</f>
        <v>15</v>
      </c>
      <c r="L3647" s="173">
        <f>SUMIF(SAIDA!A:A,A3647,SAIDA!C:C)</f>
        <v>0</v>
      </c>
      <c r="M3647" s="259"/>
    </row>
    <row r="3648" spans="1:13" x14ac:dyDescent="0.25">
      <c r="A3648" s="229" t="s">
        <v>3436</v>
      </c>
      <c r="B3648" s="181" t="s">
        <v>5855</v>
      </c>
      <c r="C3648" s="176" t="s">
        <v>7625</v>
      </c>
      <c r="D3648" s="182">
        <f>IF(ISBLANK($D$2),SUMIFS(Entradas!$C:$C,Entradas!$A:$A,$A3648)-SUMIFS(SAIDA!$C:$C,SAIDA!$A:$A,$A3648),SUMIFS(Entradas!$C:$C,Entradas!$A:$A,$A3648,Entradas!$B:$B,"&lt;="&amp;$D$2)-SUMIFS(SAIDA!$C:$C,SAIDA!$A:$A,$A3648,SAIDA!$B:$B,"&lt;="&amp;$D$2))</f>
        <v>19</v>
      </c>
      <c r="E3648" s="183">
        <f>IF($A3648="","",IFERROR(VLOOKUP($A3648,Entradas!$A:$D,4,FALSE),""))</f>
        <v>0</v>
      </c>
      <c r="F3648" s="176" t="s">
        <v>2</v>
      </c>
      <c r="G3648" s="190" t="s">
        <v>8187</v>
      </c>
      <c r="H3648" s="176"/>
      <c r="I3648" s="173" t="e">
        <v>#N/A</v>
      </c>
      <c r="K3648" s="173">
        <f>SUMIF(Entradas!A:A,A3648,Entradas!C:C)</f>
        <v>19</v>
      </c>
      <c r="L3648" s="173">
        <f>SUMIF(SAIDA!A:A,A3648,SAIDA!C:C)</f>
        <v>0</v>
      </c>
      <c r="M3648" s="259"/>
    </row>
    <row r="3649" spans="1:13" x14ac:dyDescent="0.25">
      <c r="A3649" s="229" t="s">
        <v>3437</v>
      </c>
      <c r="B3649" s="181" t="s">
        <v>5856</v>
      </c>
      <c r="C3649" s="176" t="s">
        <v>7625</v>
      </c>
      <c r="D3649" s="182">
        <f>IF(ISBLANK($D$2),SUMIFS(Entradas!$C:$C,Entradas!$A:$A,$A3649)-SUMIFS(SAIDA!$C:$C,SAIDA!$A:$A,$A3649),SUMIFS(Entradas!$C:$C,Entradas!$A:$A,$A3649,Entradas!$B:$B,"&lt;="&amp;$D$2)-SUMIFS(SAIDA!$C:$C,SAIDA!$A:$A,$A3649,SAIDA!$B:$B,"&lt;="&amp;$D$2))</f>
        <v>6</v>
      </c>
      <c r="E3649" s="183" t="str">
        <f>IF($A3649="","",IFERROR(VLOOKUP($A3649,Entradas!$A:$D,4,FALSE),""))</f>
        <v>CERTO</v>
      </c>
      <c r="F3649" s="176" t="s">
        <v>2</v>
      </c>
      <c r="G3649" s="190" t="s">
        <v>8187</v>
      </c>
      <c r="H3649" s="212"/>
      <c r="I3649" s="173" t="e">
        <v>#N/A</v>
      </c>
      <c r="K3649" s="173">
        <f>SUMIF(Entradas!A:A,A3649,Entradas!C:C)</f>
        <v>6</v>
      </c>
      <c r="L3649" s="173">
        <f>SUMIF(SAIDA!A:A,A3649,SAIDA!C:C)</f>
        <v>0</v>
      </c>
      <c r="M3649" s="259"/>
    </row>
    <row r="3650" spans="1:13" x14ac:dyDescent="0.25">
      <c r="A3650" s="229" t="s">
        <v>3438</v>
      </c>
      <c r="B3650" s="181" t="s">
        <v>5857</v>
      </c>
      <c r="C3650" s="176" t="s">
        <v>7625</v>
      </c>
      <c r="D3650" s="182">
        <f>IF(ISBLANK($D$2),SUMIFS(Entradas!$C:$C,Entradas!$A:$A,$A3650)-SUMIFS(SAIDA!$C:$C,SAIDA!$A:$A,$A3650),SUMIFS(Entradas!$C:$C,Entradas!$A:$A,$A3650,Entradas!$B:$B,"&lt;="&amp;$D$2)-SUMIFS(SAIDA!$C:$C,SAIDA!$A:$A,$A3650,SAIDA!$B:$B,"&lt;="&amp;$D$2))</f>
        <v>15</v>
      </c>
      <c r="E3650" s="183">
        <f>IF($A3650="","",IFERROR(VLOOKUP($A3650,Entradas!$A:$D,4,FALSE),""))</f>
        <v>0</v>
      </c>
      <c r="F3650" s="176" t="s">
        <v>2</v>
      </c>
      <c r="G3650" s="190" t="s">
        <v>8187</v>
      </c>
      <c r="H3650" s="176" t="s">
        <v>7201</v>
      </c>
      <c r="I3650" s="173" t="e">
        <v>#N/A</v>
      </c>
      <c r="K3650" s="173">
        <f>SUMIF(Entradas!A:A,A3650,Entradas!C:C)</f>
        <v>15</v>
      </c>
      <c r="L3650" s="173">
        <f>SUMIF(SAIDA!A:A,A3650,SAIDA!C:C)</f>
        <v>0</v>
      </c>
      <c r="M3650" s="259"/>
    </row>
    <row r="3651" spans="1:13" x14ac:dyDescent="0.25">
      <c r="A3651" s="229" t="s">
        <v>3439</v>
      </c>
      <c r="B3651" s="186" t="s">
        <v>5858</v>
      </c>
      <c r="C3651" s="176" t="s">
        <v>7625</v>
      </c>
      <c r="D3651" s="182">
        <f>IF(ISBLANK($D$2),SUMIFS(Entradas!$C:$C,Entradas!$A:$A,$A3651)-SUMIFS(SAIDA!$C:$C,SAIDA!$A:$A,$A3651),SUMIFS(Entradas!$C:$C,Entradas!$A:$A,$A3651,Entradas!$B:$B,"&lt;="&amp;$D$2)-SUMIFS(SAIDA!$C:$C,SAIDA!$A:$A,$A3651,SAIDA!$B:$B,"&lt;="&amp;$D$2))</f>
        <v>12</v>
      </c>
      <c r="E3651" s="183">
        <f>IF($A3651="","",IFERROR(VLOOKUP($A3651,Entradas!$A:$D,4,FALSE),""))</f>
        <v>0</v>
      </c>
      <c r="F3651" s="176" t="s">
        <v>2</v>
      </c>
      <c r="G3651" s="190" t="s">
        <v>8187</v>
      </c>
      <c r="H3651" s="176"/>
      <c r="I3651" s="173" t="e">
        <v>#N/A</v>
      </c>
      <c r="K3651" s="173">
        <f>SUMIF(Entradas!A:A,A3651,Entradas!C:C)</f>
        <v>12</v>
      </c>
      <c r="L3651" s="173">
        <f>SUMIF(SAIDA!A:A,A3651,SAIDA!C:C)</f>
        <v>0</v>
      </c>
      <c r="M3651" s="259"/>
    </row>
    <row r="3652" spans="1:13" x14ac:dyDescent="0.25">
      <c r="A3652" s="229" t="s">
        <v>3440</v>
      </c>
      <c r="B3652" s="181" t="s">
        <v>5859</v>
      </c>
      <c r="C3652" s="176" t="s">
        <v>7625</v>
      </c>
      <c r="D3652" s="182">
        <f>IF(ISBLANK($D$2),SUMIFS(Entradas!$C:$C,Entradas!$A:$A,$A3652)-SUMIFS(SAIDA!$C:$C,SAIDA!$A:$A,$A3652),SUMIFS(Entradas!$C:$C,Entradas!$A:$A,$A3652,Entradas!$B:$B,"&lt;="&amp;$D$2)-SUMIFS(SAIDA!$C:$C,SAIDA!$A:$A,$A3652,SAIDA!$B:$B,"&lt;="&amp;$D$2))</f>
        <v>7</v>
      </c>
      <c r="E3652" s="183">
        <f>IF($A3652="","",IFERROR(VLOOKUP($A3652,Entradas!$A:$D,4,FALSE),""))</f>
        <v>0</v>
      </c>
      <c r="F3652" s="176" t="s">
        <v>2</v>
      </c>
      <c r="G3652" s="190" t="s">
        <v>8187</v>
      </c>
      <c r="H3652" s="176" t="s">
        <v>7201</v>
      </c>
      <c r="I3652" s="173" t="e">
        <v>#N/A</v>
      </c>
      <c r="K3652" s="173">
        <f>SUMIF(Entradas!A:A,A3652,Entradas!C:C)</f>
        <v>7</v>
      </c>
      <c r="L3652" s="173">
        <f>SUMIF(SAIDA!A:A,A3652,SAIDA!C:C)</f>
        <v>0</v>
      </c>
      <c r="M3652" s="259"/>
    </row>
    <row r="3653" spans="1:13" x14ac:dyDescent="0.25">
      <c r="A3653" s="229" t="s">
        <v>3441</v>
      </c>
      <c r="B3653" s="181" t="s">
        <v>5860</v>
      </c>
      <c r="C3653" s="176" t="s">
        <v>7625</v>
      </c>
      <c r="D3653" s="182">
        <f>IF(ISBLANK($D$2),SUMIFS(Entradas!$C:$C,Entradas!$A:$A,$A3653)-SUMIFS(SAIDA!$C:$C,SAIDA!$A:$A,$A3653),SUMIFS(Entradas!$C:$C,Entradas!$A:$A,$A3653,Entradas!$B:$B,"&lt;="&amp;$D$2)-SUMIFS(SAIDA!$C:$C,SAIDA!$A:$A,$A3653,SAIDA!$B:$B,"&lt;="&amp;$D$2))</f>
        <v>0</v>
      </c>
      <c r="E3653" s="183">
        <f>IF($A3653="","",IFERROR(VLOOKUP($A3653,Entradas!$A:$D,4,FALSE),""))</f>
        <v>0</v>
      </c>
      <c r="F3653" s="176" t="s">
        <v>2</v>
      </c>
      <c r="G3653" s="190" t="s">
        <v>8187</v>
      </c>
      <c r="H3653" s="176"/>
      <c r="I3653" s="173" t="e">
        <v>#N/A</v>
      </c>
      <c r="K3653" s="173">
        <f>SUMIF(Entradas!A:A,A3653,Entradas!C:C)</f>
        <v>0</v>
      </c>
      <c r="L3653" s="173">
        <f>SUMIF(SAIDA!A:A,A3653,SAIDA!C:C)</f>
        <v>0</v>
      </c>
      <c r="M3653" s="259"/>
    </row>
    <row r="3654" spans="1:13" x14ac:dyDescent="0.25">
      <c r="A3654" s="229" t="s">
        <v>3442</v>
      </c>
      <c r="B3654" s="186" t="s">
        <v>5861</v>
      </c>
      <c r="C3654" s="184" t="s">
        <v>7325</v>
      </c>
      <c r="D3654" s="182">
        <f>IF(ISBLANK($D$2),SUMIFS(Entradas!$C:$C,Entradas!$A:$A,$A3654)-SUMIFS(SAIDA!$C:$C,SAIDA!$A:$A,$A3654),SUMIFS(Entradas!$C:$C,Entradas!$A:$A,$A3654,Entradas!$B:$B,"&lt;="&amp;$D$2)-SUMIFS(SAIDA!$C:$C,SAIDA!$A:$A,$A3654,SAIDA!$B:$B,"&lt;="&amp;$D$2))</f>
        <v>0</v>
      </c>
      <c r="E3654" s="183">
        <f>IF($A3654="","",IFERROR(VLOOKUP($A3654,Entradas!$A:$D,4,FALSE),""))</f>
        <v>0</v>
      </c>
      <c r="F3654" s="176" t="s">
        <v>2</v>
      </c>
      <c r="G3654" s="190" t="s">
        <v>8187</v>
      </c>
      <c r="H3654" s="176"/>
      <c r="I3654" s="173" t="e">
        <v>#N/A</v>
      </c>
      <c r="K3654" s="173">
        <f>SUMIF(Entradas!A:A,A3654,Entradas!C:C)</f>
        <v>0</v>
      </c>
      <c r="L3654" s="173">
        <f>SUMIF(SAIDA!A:A,A3654,SAIDA!C:C)</f>
        <v>0</v>
      </c>
      <c r="M3654" s="259"/>
    </row>
    <row r="3655" spans="1:13" x14ac:dyDescent="0.25">
      <c r="A3655" s="229" t="s">
        <v>3443</v>
      </c>
      <c r="B3655" s="186" t="s">
        <v>5862</v>
      </c>
      <c r="C3655" s="184" t="s">
        <v>7325</v>
      </c>
      <c r="D3655" s="182">
        <f>IF(ISBLANK($D$2),SUMIFS(Entradas!$C:$C,Entradas!$A:$A,$A3655)-SUMIFS(SAIDA!$C:$C,SAIDA!$A:$A,$A3655),SUMIFS(Entradas!$C:$C,Entradas!$A:$A,$A3655,Entradas!$B:$B,"&lt;="&amp;$D$2)-SUMIFS(SAIDA!$C:$C,SAIDA!$A:$A,$A3655,SAIDA!$B:$B,"&lt;="&amp;$D$2))</f>
        <v>0</v>
      </c>
      <c r="E3655" s="183">
        <f>IF($A3655="","",IFERROR(VLOOKUP($A3655,Entradas!$A:$D,4,FALSE),""))</f>
        <v>0</v>
      </c>
      <c r="F3655" s="176" t="s">
        <v>2</v>
      </c>
      <c r="G3655" s="190" t="s">
        <v>8187</v>
      </c>
      <c r="H3655" s="176"/>
      <c r="I3655" s="173" t="e">
        <v>#N/A</v>
      </c>
      <c r="K3655" s="173">
        <f>SUMIF(Entradas!A:A,A3655,Entradas!C:C)</f>
        <v>0</v>
      </c>
      <c r="L3655" s="173">
        <f>SUMIF(SAIDA!A:A,A3655,SAIDA!C:C)</f>
        <v>0</v>
      </c>
      <c r="M3655" s="259"/>
    </row>
    <row r="3656" spans="1:13" x14ac:dyDescent="0.25">
      <c r="A3656" s="229" t="s">
        <v>3444</v>
      </c>
      <c r="B3656" s="186" t="s">
        <v>5863</v>
      </c>
      <c r="C3656" s="184" t="s">
        <v>7325</v>
      </c>
      <c r="D3656" s="182">
        <f>IF(ISBLANK($D$2),SUMIFS(Entradas!$C:$C,Entradas!$A:$A,$A3656)-SUMIFS(SAIDA!$C:$C,SAIDA!$A:$A,$A3656),SUMIFS(Entradas!$C:$C,Entradas!$A:$A,$A3656,Entradas!$B:$B,"&lt;="&amp;$D$2)-SUMIFS(SAIDA!$C:$C,SAIDA!$A:$A,$A3656,SAIDA!$B:$B,"&lt;="&amp;$D$2))</f>
        <v>0</v>
      </c>
      <c r="E3656" s="183">
        <f>IF($A3656="","",IFERROR(VLOOKUP($A3656,Entradas!$A:$D,4,FALSE),""))</f>
        <v>0</v>
      </c>
      <c r="F3656" s="176" t="s">
        <v>2</v>
      </c>
      <c r="G3656" s="190" t="s">
        <v>8187</v>
      </c>
      <c r="H3656" s="176"/>
      <c r="I3656" s="173" t="e">
        <v>#N/A</v>
      </c>
      <c r="K3656" s="173">
        <f>SUMIF(Entradas!A:A,A3656,Entradas!C:C)</f>
        <v>0</v>
      </c>
      <c r="L3656" s="173">
        <f>SUMIF(SAIDA!A:A,A3656,SAIDA!C:C)</f>
        <v>0</v>
      </c>
      <c r="M3656" s="259"/>
    </row>
    <row r="3657" spans="1:13" x14ac:dyDescent="0.25">
      <c r="A3657" s="229" t="s">
        <v>3445</v>
      </c>
      <c r="B3657" s="186" t="s">
        <v>5864</v>
      </c>
      <c r="C3657" s="176" t="s">
        <v>6492</v>
      </c>
      <c r="D3657" s="182">
        <f>IF(ISBLANK($D$2),SUMIFS(Entradas!$C:$C,Entradas!$A:$A,$A3657)-SUMIFS(SAIDA!$C:$C,SAIDA!$A:$A,$A3657),SUMIFS(Entradas!$C:$C,Entradas!$A:$A,$A3657,Entradas!$B:$B,"&lt;="&amp;$D$2)-SUMIFS(SAIDA!$C:$C,SAIDA!$A:$A,$A3657,SAIDA!$B:$B,"&lt;="&amp;$D$2))</f>
        <v>2</v>
      </c>
      <c r="E3657" s="183">
        <f>IF($A3657="","",IFERROR(VLOOKUP($A3657,Entradas!$A:$D,4,FALSE),""))</f>
        <v>0</v>
      </c>
      <c r="F3657" s="176" t="s">
        <v>2</v>
      </c>
      <c r="G3657" s="190" t="s">
        <v>8187</v>
      </c>
      <c r="H3657" s="176"/>
      <c r="I3657" s="173" t="e">
        <v>#N/A</v>
      </c>
      <c r="K3657" s="173">
        <f>SUMIF(Entradas!A:A,A3657,Entradas!C:C)</f>
        <v>2</v>
      </c>
      <c r="L3657" s="173">
        <f>SUMIF(SAIDA!A:A,A3657,SAIDA!C:C)</f>
        <v>0</v>
      </c>
      <c r="M3657" s="259"/>
    </row>
    <row r="3658" spans="1:13" x14ac:dyDescent="0.25">
      <c r="A3658" s="229" t="s">
        <v>3446</v>
      </c>
      <c r="B3658" s="186" t="s">
        <v>5865</v>
      </c>
      <c r="C3658" s="176" t="s">
        <v>6492</v>
      </c>
      <c r="D3658" s="182">
        <f>IF(ISBLANK($D$2),SUMIFS(Entradas!$C:$C,Entradas!$A:$A,$A3658)-SUMIFS(SAIDA!$C:$C,SAIDA!$A:$A,$A3658),SUMIFS(Entradas!$C:$C,Entradas!$A:$A,$A3658,Entradas!$B:$B,"&lt;="&amp;$D$2)-SUMIFS(SAIDA!$C:$C,SAIDA!$A:$A,$A3658,SAIDA!$B:$B,"&lt;="&amp;$D$2))</f>
        <v>2</v>
      </c>
      <c r="E3658" s="183">
        <f>IF($A3658="","",IFERROR(VLOOKUP($A3658,Entradas!$A:$D,4,FALSE),""))</f>
        <v>0</v>
      </c>
      <c r="F3658" s="176" t="s">
        <v>2</v>
      </c>
      <c r="G3658" s="190" t="s">
        <v>8187</v>
      </c>
      <c r="H3658" s="176"/>
      <c r="I3658" s="173" t="e">
        <v>#N/A</v>
      </c>
      <c r="K3658" s="173">
        <f>SUMIF(Entradas!A:A,A3658,Entradas!C:C)</f>
        <v>2</v>
      </c>
      <c r="L3658" s="173">
        <f>SUMIF(SAIDA!A:A,A3658,SAIDA!C:C)</f>
        <v>0</v>
      </c>
      <c r="M3658" s="259"/>
    </row>
    <row r="3659" spans="1:13" x14ac:dyDescent="0.25">
      <c r="A3659" s="229" t="s">
        <v>3447</v>
      </c>
      <c r="B3659" s="181" t="s">
        <v>5866</v>
      </c>
      <c r="C3659" s="176" t="s">
        <v>6492</v>
      </c>
      <c r="D3659" s="182">
        <f>IF(ISBLANK($D$2),SUMIFS(Entradas!$C:$C,Entradas!$A:$A,$A3659)-SUMIFS(SAIDA!$C:$C,SAIDA!$A:$A,$A3659),SUMIFS(Entradas!$C:$C,Entradas!$A:$A,$A3659,Entradas!$B:$B,"&lt;="&amp;$D$2)-SUMIFS(SAIDA!$C:$C,SAIDA!$A:$A,$A3659,SAIDA!$B:$B,"&lt;="&amp;$D$2))</f>
        <v>40</v>
      </c>
      <c r="E3659" s="183">
        <f>IF($A3659="","",IFERROR(VLOOKUP($A3659,Entradas!$A:$D,4,FALSE),""))</f>
        <v>0</v>
      </c>
      <c r="F3659" s="176" t="s">
        <v>2</v>
      </c>
      <c r="G3659" s="190" t="s">
        <v>8187</v>
      </c>
      <c r="H3659" s="176"/>
      <c r="I3659" s="173" t="e">
        <v>#N/A</v>
      </c>
      <c r="K3659" s="173">
        <f>SUMIF(Entradas!A:A,A3659,Entradas!C:C)</f>
        <v>40</v>
      </c>
      <c r="L3659" s="173">
        <f>SUMIF(SAIDA!A:A,A3659,SAIDA!C:C)</f>
        <v>0</v>
      </c>
      <c r="M3659" s="259"/>
    </row>
    <row r="3660" spans="1:13" x14ac:dyDescent="0.25">
      <c r="A3660" s="229" t="s">
        <v>3448</v>
      </c>
      <c r="B3660" s="181" t="s">
        <v>5867</v>
      </c>
      <c r="C3660" s="176" t="s">
        <v>6492</v>
      </c>
      <c r="D3660" s="182">
        <f>IF(ISBLANK($D$2),SUMIFS(Entradas!$C:$C,Entradas!$A:$A,$A3660)-SUMIFS(SAIDA!$C:$C,SAIDA!$A:$A,$A3660),SUMIFS(Entradas!$C:$C,Entradas!$A:$A,$A3660,Entradas!$B:$B,"&lt;="&amp;$D$2)-SUMIFS(SAIDA!$C:$C,SAIDA!$A:$A,$A3660,SAIDA!$B:$B,"&lt;="&amp;$D$2))</f>
        <v>0</v>
      </c>
      <c r="E3660" s="183">
        <f>IF($A3660="","",IFERROR(VLOOKUP($A3660,Entradas!$A:$D,4,FALSE),""))</f>
        <v>0</v>
      </c>
      <c r="F3660" s="176" t="s">
        <v>2</v>
      </c>
      <c r="G3660" s="190" t="s">
        <v>8187</v>
      </c>
      <c r="H3660" s="176"/>
      <c r="I3660" s="173" t="e">
        <v>#N/A</v>
      </c>
      <c r="K3660" s="173">
        <f>SUMIF(Entradas!A:A,A3660,Entradas!C:C)</f>
        <v>0</v>
      </c>
      <c r="L3660" s="173">
        <f>SUMIF(SAIDA!A:A,A3660,SAIDA!C:C)</f>
        <v>0</v>
      </c>
      <c r="M3660" s="259"/>
    </row>
    <row r="3661" spans="1:13" x14ac:dyDescent="0.25">
      <c r="A3661" s="229" t="s">
        <v>3449</v>
      </c>
      <c r="B3661" s="181" t="s">
        <v>5868</v>
      </c>
      <c r="C3661" s="184" t="s">
        <v>7325</v>
      </c>
      <c r="D3661" s="182">
        <f>IF(ISBLANK($D$2),SUMIFS(Entradas!$C:$C,Entradas!$A:$A,$A3661)-SUMIFS(SAIDA!$C:$C,SAIDA!$A:$A,$A3661),SUMIFS(Entradas!$C:$C,Entradas!$A:$A,$A3661,Entradas!$B:$B,"&lt;="&amp;$D$2)-SUMIFS(SAIDA!$C:$C,SAIDA!$A:$A,$A3661,SAIDA!$B:$B,"&lt;="&amp;$D$2))</f>
        <v>71</v>
      </c>
      <c r="E3661" s="183">
        <f>IF($A3661="","",IFERROR(VLOOKUP($A3661,Entradas!$A:$D,4,FALSE),""))</f>
        <v>0</v>
      </c>
      <c r="F3661" s="176" t="s">
        <v>2</v>
      </c>
      <c r="G3661" s="190" t="s">
        <v>8187</v>
      </c>
      <c r="H3661" s="176"/>
      <c r="I3661" s="173" t="e">
        <v>#N/A</v>
      </c>
      <c r="K3661" s="173">
        <f>SUMIF(Entradas!A:A,A3661,Entradas!C:C)</f>
        <v>71</v>
      </c>
      <c r="L3661" s="173">
        <f>SUMIF(SAIDA!A:A,A3661,SAIDA!C:C)</f>
        <v>0</v>
      </c>
      <c r="M3661" s="259"/>
    </row>
    <row r="3662" spans="1:13" x14ac:dyDescent="0.25">
      <c r="A3662" s="229" t="s">
        <v>3450</v>
      </c>
      <c r="B3662" s="181" t="s">
        <v>3450</v>
      </c>
      <c r="C3662" s="176" t="s">
        <v>6493</v>
      </c>
      <c r="D3662" s="182">
        <f>IF(ISBLANK($D$2),SUMIFS(Entradas!$C:$C,Entradas!$A:$A,$A3662)-SUMIFS(SAIDA!$C:$C,SAIDA!$A:$A,$A3662),SUMIFS(Entradas!$C:$C,Entradas!$A:$A,$A3662,Entradas!$B:$B,"&lt;="&amp;$D$2)-SUMIFS(SAIDA!$C:$C,SAIDA!$A:$A,$A3662,SAIDA!$B:$B,"&lt;="&amp;$D$2))</f>
        <v>2</v>
      </c>
      <c r="E3662" s="183" t="str">
        <f>IF($A3662="","",IFERROR(VLOOKUP($A3662,Entradas!$A:$D,4,FALSE),""))</f>
        <v>CERTO</v>
      </c>
      <c r="F3662" s="176" t="s">
        <v>2</v>
      </c>
      <c r="G3662" s="190" t="s">
        <v>8187</v>
      </c>
      <c r="H3662" s="176"/>
      <c r="I3662" s="173" t="e">
        <v>#N/A</v>
      </c>
      <c r="K3662" s="173">
        <f>SUMIF(Entradas!A:A,A3662,Entradas!C:C)</f>
        <v>2</v>
      </c>
      <c r="L3662" s="173">
        <f>SUMIF(SAIDA!A:A,A3662,SAIDA!C:C)</f>
        <v>0</v>
      </c>
      <c r="M3662" s="259"/>
    </row>
    <row r="3663" spans="1:13" x14ac:dyDescent="0.25">
      <c r="A3663" s="229" t="s">
        <v>3451</v>
      </c>
      <c r="B3663" s="181" t="s">
        <v>5869</v>
      </c>
      <c r="C3663" s="184" t="s">
        <v>7625</v>
      </c>
      <c r="D3663" s="182">
        <f>IF(ISBLANK($D$2),SUMIFS(Entradas!$C:$C,Entradas!$A:$A,$A3663)-SUMIFS(SAIDA!$C:$C,SAIDA!$A:$A,$A3663),SUMIFS(Entradas!$C:$C,Entradas!$A:$A,$A3663,Entradas!$B:$B,"&lt;="&amp;$D$2)-SUMIFS(SAIDA!$C:$C,SAIDA!$A:$A,$A3663,SAIDA!$B:$B,"&lt;="&amp;$D$2))</f>
        <v>2</v>
      </c>
      <c r="E3663" s="183" t="str">
        <f>IF($A3663="","",IFERROR(VLOOKUP($A3663,Entradas!$A:$D,4,FALSE),""))</f>
        <v>CERTO</v>
      </c>
      <c r="F3663" s="176" t="s">
        <v>2</v>
      </c>
      <c r="G3663" s="190" t="s">
        <v>8187</v>
      </c>
      <c r="H3663" s="212"/>
      <c r="I3663" s="173" t="s">
        <v>7531</v>
      </c>
      <c r="K3663" s="173">
        <f>SUMIF(Entradas!A:A,A3663,Entradas!C:C)</f>
        <v>2</v>
      </c>
      <c r="L3663" s="173">
        <f>SUMIF(SAIDA!A:A,A3663,SAIDA!C:C)</f>
        <v>0</v>
      </c>
      <c r="M3663" s="259"/>
    </row>
    <row r="3664" spans="1:13" x14ac:dyDescent="0.25">
      <c r="A3664" s="229" t="s">
        <v>3452</v>
      </c>
      <c r="B3664" s="181" t="s">
        <v>5870</v>
      </c>
      <c r="C3664" s="184" t="s">
        <v>7625</v>
      </c>
      <c r="D3664" s="182">
        <f>IF(ISBLANK($D$2),SUMIFS(Entradas!$C:$C,Entradas!$A:$A,$A3664)-SUMIFS(SAIDA!$C:$C,SAIDA!$A:$A,$A3664),SUMIFS(Entradas!$C:$C,Entradas!$A:$A,$A3664,Entradas!$B:$B,"&lt;="&amp;$D$2)-SUMIFS(SAIDA!$C:$C,SAIDA!$A:$A,$A3664,SAIDA!$B:$B,"&lt;="&amp;$D$2))</f>
        <v>1</v>
      </c>
      <c r="E3664" s="183" t="str">
        <f>IF($A3664="","",IFERROR(VLOOKUP($A3664,Entradas!$A:$D,4,FALSE),""))</f>
        <v>CERTO</v>
      </c>
      <c r="F3664" s="176" t="s">
        <v>2</v>
      </c>
      <c r="G3664" s="190" t="s">
        <v>8187</v>
      </c>
      <c r="H3664" s="176"/>
      <c r="I3664" s="173" t="e">
        <v>#N/A</v>
      </c>
      <c r="K3664" s="173">
        <f>SUMIF(Entradas!A:A,A3664,Entradas!C:C)</f>
        <v>1</v>
      </c>
      <c r="L3664" s="173">
        <f>SUMIF(SAIDA!A:A,A3664,SAIDA!C:C)</f>
        <v>0</v>
      </c>
      <c r="M3664" s="259"/>
    </row>
    <row r="3665" spans="1:13" x14ac:dyDescent="0.25">
      <c r="A3665" s="229" t="s">
        <v>3453</v>
      </c>
      <c r="B3665" s="181" t="s">
        <v>5871</v>
      </c>
      <c r="C3665" s="184" t="s">
        <v>7625</v>
      </c>
      <c r="D3665" s="182">
        <f>IF(ISBLANK($D$2),SUMIFS(Entradas!$C:$C,Entradas!$A:$A,$A3665)-SUMIFS(SAIDA!$C:$C,SAIDA!$A:$A,$A3665),SUMIFS(Entradas!$C:$C,Entradas!$A:$A,$A3665,Entradas!$B:$B,"&lt;="&amp;$D$2)-SUMIFS(SAIDA!$C:$C,SAIDA!$A:$A,$A3665,SAIDA!$B:$B,"&lt;="&amp;$D$2))</f>
        <v>3</v>
      </c>
      <c r="E3665" s="183">
        <f>IF($A3665="","",IFERROR(VLOOKUP($A3665,Entradas!$A:$D,4,FALSE),""))</f>
        <v>0</v>
      </c>
      <c r="F3665" s="176" t="s">
        <v>2</v>
      </c>
      <c r="G3665" s="190" t="s">
        <v>8187</v>
      </c>
      <c r="H3665" s="176"/>
      <c r="I3665" s="173" t="e">
        <v>#N/A</v>
      </c>
      <c r="K3665" s="173">
        <f>SUMIF(Entradas!A:A,A3665,Entradas!C:C)</f>
        <v>3</v>
      </c>
      <c r="L3665" s="173">
        <f>SUMIF(SAIDA!A:A,A3665,SAIDA!C:C)</f>
        <v>0</v>
      </c>
      <c r="M3665" s="259"/>
    </row>
    <row r="3666" spans="1:13" x14ac:dyDescent="0.25">
      <c r="A3666" s="229" t="s">
        <v>3454</v>
      </c>
      <c r="B3666" s="181" t="s">
        <v>5872</v>
      </c>
      <c r="C3666" s="184" t="s">
        <v>7625</v>
      </c>
      <c r="D3666" s="182">
        <f>IF(ISBLANK($D$2),SUMIFS(Entradas!$C:$C,Entradas!$A:$A,$A3666)-SUMIFS(SAIDA!$C:$C,SAIDA!$A:$A,$A3666),SUMIFS(Entradas!$C:$C,Entradas!$A:$A,$A3666,Entradas!$B:$B,"&lt;="&amp;$D$2)-SUMIFS(SAIDA!$C:$C,SAIDA!$A:$A,$A3666,SAIDA!$B:$B,"&lt;="&amp;$D$2))</f>
        <v>1</v>
      </c>
      <c r="E3666" s="183">
        <f>IF($A3666="","",IFERROR(VLOOKUP($A3666,Entradas!$A:$D,4,FALSE),""))</f>
        <v>0</v>
      </c>
      <c r="F3666" s="176" t="s">
        <v>2</v>
      </c>
      <c r="G3666" s="190" t="s">
        <v>8187</v>
      </c>
      <c r="H3666" s="176"/>
      <c r="I3666" s="173" t="e">
        <v>#N/A</v>
      </c>
      <c r="K3666" s="173">
        <f>SUMIF(Entradas!A:A,A3666,Entradas!C:C)</f>
        <v>1</v>
      </c>
      <c r="L3666" s="173">
        <f>SUMIF(SAIDA!A:A,A3666,SAIDA!C:C)</f>
        <v>0</v>
      </c>
      <c r="M3666" s="259"/>
    </row>
    <row r="3667" spans="1:13" x14ac:dyDescent="0.25">
      <c r="A3667" s="229" t="s">
        <v>3455</v>
      </c>
      <c r="B3667" s="181" t="s">
        <v>5873</v>
      </c>
      <c r="C3667" s="184" t="s">
        <v>7625</v>
      </c>
      <c r="D3667" s="182">
        <f>IF(ISBLANK($D$2),SUMIFS(Entradas!$C:$C,Entradas!$A:$A,$A3667)-SUMIFS(SAIDA!$C:$C,SAIDA!$A:$A,$A3667),SUMIFS(Entradas!$C:$C,Entradas!$A:$A,$A3667,Entradas!$B:$B,"&lt;="&amp;$D$2)-SUMIFS(SAIDA!$C:$C,SAIDA!$A:$A,$A3667,SAIDA!$B:$B,"&lt;="&amp;$D$2))</f>
        <v>0</v>
      </c>
      <c r="E3667" s="183">
        <f>IF($A3667="","",IFERROR(VLOOKUP($A3667,Entradas!$A:$D,4,FALSE),""))</f>
        <v>0</v>
      </c>
      <c r="F3667" s="176" t="s">
        <v>2</v>
      </c>
      <c r="G3667" s="190" t="s">
        <v>8187</v>
      </c>
      <c r="H3667" s="176"/>
      <c r="I3667" s="173" t="e">
        <v>#N/A</v>
      </c>
      <c r="K3667" s="173">
        <f>SUMIF(Entradas!A:A,A3667,Entradas!C:C)</f>
        <v>4</v>
      </c>
      <c r="L3667" s="173">
        <f>SUMIF(SAIDA!A:A,A3667,SAIDA!C:C)</f>
        <v>4</v>
      </c>
      <c r="M3667" s="259"/>
    </row>
    <row r="3668" spans="1:13" x14ac:dyDescent="0.25">
      <c r="A3668" s="229" t="s">
        <v>3456</v>
      </c>
      <c r="B3668" s="181" t="s">
        <v>3456</v>
      </c>
      <c r="C3668" s="176" t="s">
        <v>7625</v>
      </c>
      <c r="D3668" s="182">
        <f>IF(ISBLANK($D$2),SUMIFS(Entradas!$C:$C,Entradas!$A:$A,$A3668)-SUMIFS(SAIDA!$C:$C,SAIDA!$A:$A,$A3668),SUMIFS(Entradas!$C:$C,Entradas!$A:$A,$A3668,Entradas!$B:$B,"&lt;="&amp;$D$2)-SUMIFS(SAIDA!$C:$C,SAIDA!$A:$A,$A3668,SAIDA!$B:$B,"&lt;="&amp;$D$2))</f>
        <v>0</v>
      </c>
      <c r="E3668" s="183" t="str">
        <f>IF($A3668="","",IFERROR(VLOOKUP($A3668,Entradas!$A:$D,4,FALSE),""))</f>
        <v>CERTO</v>
      </c>
      <c r="F3668" s="176" t="s">
        <v>2</v>
      </c>
      <c r="G3668" s="190" t="s">
        <v>8187</v>
      </c>
      <c r="H3668" s="176"/>
      <c r="I3668" s="173" t="e">
        <v>#N/A</v>
      </c>
      <c r="K3668" s="173">
        <f>SUMIF(Entradas!A:A,A3668,Entradas!C:C)</f>
        <v>1</v>
      </c>
      <c r="L3668" s="173">
        <f>SUMIF(SAIDA!A:A,A3668,SAIDA!C:C)</f>
        <v>1</v>
      </c>
      <c r="M3668" s="259"/>
    </row>
    <row r="3669" spans="1:13" x14ac:dyDescent="0.25">
      <c r="A3669" s="229" t="s">
        <v>3457</v>
      </c>
      <c r="B3669" s="181" t="s">
        <v>5874</v>
      </c>
      <c r="C3669" s="184" t="s">
        <v>7625</v>
      </c>
      <c r="D3669" s="182">
        <f>IF(ISBLANK($D$2),SUMIFS(Entradas!$C:$C,Entradas!$A:$A,$A3669)-SUMIFS(SAIDA!$C:$C,SAIDA!$A:$A,$A3669),SUMIFS(Entradas!$C:$C,Entradas!$A:$A,$A3669,Entradas!$B:$B,"&lt;="&amp;$D$2)-SUMIFS(SAIDA!$C:$C,SAIDA!$A:$A,$A3669,SAIDA!$B:$B,"&lt;="&amp;$D$2))</f>
        <v>2</v>
      </c>
      <c r="E3669" s="183">
        <f>IF($A3669="","",IFERROR(VLOOKUP($A3669,Entradas!$A:$D,4,FALSE),""))</f>
        <v>0</v>
      </c>
      <c r="F3669" s="176" t="s">
        <v>2</v>
      </c>
      <c r="G3669" s="190" t="s">
        <v>8187</v>
      </c>
      <c r="H3669" s="176"/>
      <c r="I3669" s="173" t="e">
        <v>#N/A</v>
      </c>
      <c r="K3669" s="173">
        <f>SUMIF(Entradas!A:A,A3669,Entradas!C:C)</f>
        <v>2</v>
      </c>
      <c r="L3669" s="173">
        <f>SUMIF(SAIDA!A:A,A3669,SAIDA!C:C)</f>
        <v>0</v>
      </c>
      <c r="M3669" s="259"/>
    </row>
    <row r="3670" spans="1:13" x14ac:dyDescent="0.25">
      <c r="A3670" s="229" t="s">
        <v>7725</v>
      </c>
      <c r="C3670" s="176" t="s">
        <v>7625</v>
      </c>
      <c r="D3670" s="182">
        <f>IF(ISBLANK($D$2),SUMIFS(Entradas!$C:$C,Entradas!$A:$A,$A3670)-SUMIFS(SAIDA!$C:$C,SAIDA!$A:$A,$A3670),SUMIFS(Entradas!$C:$C,Entradas!$A:$A,$A3670,Entradas!$B:$B,"&lt;="&amp;$D$2)-SUMIFS(SAIDA!$C:$C,SAIDA!$A:$A,$A3670,SAIDA!$B:$B,"&lt;="&amp;$D$2))</f>
        <v>1</v>
      </c>
      <c r="E3670" s="183">
        <f>IF($A3670="","",IFERROR(VLOOKUP($A3670,Entradas!$A:$D,4,FALSE),""))</f>
        <v>0</v>
      </c>
      <c r="F3670" s="184" t="s">
        <v>2</v>
      </c>
      <c r="G3670" s="190" t="s">
        <v>8187</v>
      </c>
      <c r="H3670" s="176"/>
      <c r="I3670" s="173"/>
      <c r="K3670" s="173">
        <f>SUMIF(Entradas!A:A,A3670,Entradas!C:C)</f>
        <v>1</v>
      </c>
      <c r="L3670" s="173">
        <f>SUMIF(SAIDA!A:A,A3670,SAIDA!C:C)</f>
        <v>0</v>
      </c>
      <c r="M3670" s="259"/>
    </row>
    <row r="3671" spans="1:13" x14ac:dyDescent="0.25">
      <c r="A3671" s="229" t="s">
        <v>3458</v>
      </c>
      <c r="B3671" s="181" t="s">
        <v>5875</v>
      </c>
      <c r="C3671" s="184" t="s">
        <v>7625</v>
      </c>
      <c r="D3671" s="182">
        <f>IF(ISBLANK($D$2),SUMIFS(Entradas!$C:$C,Entradas!$A:$A,$A3671)-SUMIFS(SAIDA!$C:$C,SAIDA!$A:$A,$A3671),SUMIFS(Entradas!$C:$C,Entradas!$A:$A,$A3671,Entradas!$B:$B,"&lt;="&amp;$D$2)-SUMIFS(SAIDA!$C:$C,SAIDA!$A:$A,$A3671,SAIDA!$B:$B,"&lt;="&amp;$D$2))</f>
        <v>0</v>
      </c>
      <c r="E3671" s="183">
        <f>IF($A3671="","",IFERROR(VLOOKUP($A3671,Entradas!$A:$D,4,FALSE),""))</f>
        <v>0</v>
      </c>
      <c r="F3671" s="176" t="s">
        <v>2</v>
      </c>
      <c r="G3671" s="190" t="s">
        <v>8187</v>
      </c>
      <c r="H3671" s="176"/>
      <c r="I3671" s="173" t="e">
        <v>#N/A</v>
      </c>
      <c r="K3671" s="173">
        <f>SUMIF(Entradas!A:A,A3671,Entradas!C:C)</f>
        <v>0</v>
      </c>
      <c r="L3671" s="173">
        <f>SUMIF(SAIDA!A:A,A3671,SAIDA!C:C)</f>
        <v>0</v>
      </c>
      <c r="M3671" s="259"/>
    </row>
    <row r="3672" spans="1:13" x14ac:dyDescent="0.25">
      <c r="A3672" s="229" t="s">
        <v>3459</v>
      </c>
      <c r="B3672" s="181" t="s">
        <v>5876</v>
      </c>
      <c r="C3672" s="184" t="s">
        <v>7625</v>
      </c>
      <c r="D3672" s="182">
        <f>IF(ISBLANK($D$2),SUMIFS(Entradas!$C:$C,Entradas!$A:$A,$A3672)-SUMIFS(SAIDA!$C:$C,SAIDA!$A:$A,$A3672),SUMIFS(Entradas!$C:$C,Entradas!$A:$A,$A3672,Entradas!$B:$B,"&lt;="&amp;$D$2)-SUMIFS(SAIDA!$C:$C,SAIDA!$A:$A,$A3672,SAIDA!$B:$B,"&lt;="&amp;$D$2))</f>
        <v>0</v>
      </c>
      <c r="E3672" s="183">
        <f>IF($A3672="","",IFERROR(VLOOKUP($A3672,Entradas!$A:$D,4,FALSE),""))</f>
        <v>0</v>
      </c>
      <c r="F3672" s="176" t="s">
        <v>2</v>
      </c>
      <c r="G3672" s="190" t="s">
        <v>8187</v>
      </c>
      <c r="H3672" s="176"/>
      <c r="I3672" s="173" t="e">
        <v>#N/A</v>
      </c>
      <c r="K3672" s="173">
        <f>SUMIF(Entradas!A:A,A3672,Entradas!C:C)</f>
        <v>2</v>
      </c>
      <c r="L3672" s="173">
        <f>SUMIF(SAIDA!A:A,A3672,SAIDA!C:C)</f>
        <v>2</v>
      </c>
      <c r="M3672" s="259"/>
    </row>
    <row r="3673" spans="1:13" x14ac:dyDescent="0.25">
      <c r="A3673" s="229" t="s">
        <v>3460</v>
      </c>
      <c r="B3673" s="181" t="s">
        <v>7995</v>
      </c>
      <c r="C3673" s="184" t="s">
        <v>7625</v>
      </c>
      <c r="D3673" s="182">
        <f>IF(ISBLANK($D$2),SUMIFS(Entradas!$C:$C,Entradas!$A:$A,$A3673)-SUMIFS(SAIDA!$C:$C,SAIDA!$A:$A,$A3673),SUMIFS(Entradas!$C:$C,Entradas!$A:$A,$A3673,Entradas!$B:$B,"&lt;="&amp;$D$2)-SUMIFS(SAIDA!$C:$C,SAIDA!$A:$A,$A3673,SAIDA!$B:$B,"&lt;="&amp;$D$2))</f>
        <v>2</v>
      </c>
      <c r="E3673" s="183">
        <f>IF($A3673="","",IFERROR(VLOOKUP($A3673,Entradas!$A:$D,4,FALSE),""))</f>
        <v>0</v>
      </c>
      <c r="F3673" s="176" t="s">
        <v>2</v>
      </c>
      <c r="G3673" s="190" t="s">
        <v>8187</v>
      </c>
      <c r="H3673" s="176"/>
      <c r="I3673" s="173" t="e">
        <v>#N/A</v>
      </c>
      <c r="K3673" s="173">
        <f>SUMIF(Entradas!A:A,A3673,Entradas!C:C)</f>
        <v>4</v>
      </c>
      <c r="L3673" s="173">
        <f>SUMIF(SAIDA!A:A,A3673,SAIDA!C:C)</f>
        <v>2</v>
      </c>
      <c r="M3673" s="259"/>
    </row>
    <row r="3674" spans="1:13" x14ac:dyDescent="0.25">
      <c r="A3674" s="229" t="s">
        <v>3461</v>
      </c>
      <c r="B3674" s="181" t="s">
        <v>5877</v>
      </c>
      <c r="C3674" s="184" t="s">
        <v>7625</v>
      </c>
      <c r="D3674" s="182">
        <f>IF(ISBLANK($D$2),SUMIFS(Entradas!$C:$C,Entradas!$A:$A,$A3674)-SUMIFS(SAIDA!$C:$C,SAIDA!$A:$A,$A3674),SUMIFS(Entradas!$C:$C,Entradas!$A:$A,$A3674,Entradas!$B:$B,"&lt;="&amp;$D$2)-SUMIFS(SAIDA!$C:$C,SAIDA!$A:$A,$A3674,SAIDA!$B:$B,"&lt;="&amp;$D$2))</f>
        <v>0</v>
      </c>
      <c r="E3674" s="183">
        <f>IF($A3674="","",IFERROR(VLOOKUP($A3674,Entradas!$A:$D,4,FALSE),""))</f>
        <v>0</v>
      </c>
      <c r="F3674" s="176" t="s">
        <v>2</v>
      </c>
      <c r="G3674" s="190" t="s">
        <v>8187</v>
      </c>
      <c r="H3674" s="176"/>
      <c r="I3674" s="173" t="e">
        <v>#N/A</v>
      </c>
      <c r="K3674" s="173">
        <f>SUMIF(Entradas!A:A,A3674,Entradas!C:C)</f>
        <v>0</v>
      </c>
      <c r="L3674" s="173">
        <f>SUMIF(SAIDA!A:A,A3674,SAIDA!C:C)</f>
        <v>0</v>
      </c>
      <c r="M3674" s="259"/>
    </row>
    <row r="3675" spans="1:13" x14ac:dyDescent="0.25">
      <c r="A3675" s="229" t="s">
        <v>3462</v>
      </c>
      <c r="B3675" s="181" t="s">
        <v>5878</v>
      </c>
      <c r="C3675" s="184" t="s">
        <v>7325</v>
      </c>
      <c r="D3675" s="182">
        <f>IF(ISBLANK($D$2),SUMIFS(Entradas!$C:$C,Entradas!$A:$A,$A3675)-SUMIFS(SAIDA!$C:$C,SAIDA!$A:$A,$A3675),SUMIFS(Entradas!$C:$C,Entradas!$A:$A,$A3675,Entradas!$B:$B,"&lt;="&amp;$D$2)-SUMIFS(SAIDA!$C:$C,SAIDA!$A:$A,$A3675,SAIDA!$B:$B,"&lt;="&amp;$D$2))</f>
        <v>4</v>
      </c>
      <c r="E3675" s="183" t="str">
        <f>IF($A3675="","",IFERROR(VLOOKUP($A3675,Entradas!$A:$D,4,FALSE),""))</f>
        <v>CERTO</v>
      </c>
      <c r="F3675" s="176" t="s">
        <v>2</v>
      </c>
      <c r="G3675" s="190" t="s">
        <v>8187</v>
      </c>
      <c r="H3675" s="212"/>
      <c r="I3675" s="173" t="s">
        <v>7531</v>
      </c>
      <c r="K3675" s="173">
        <f>SUMIF(Entradas!A:A,A3675,Entradas!C:C)</f>
        <v>4</v>
      </c>
      <c r="L3675" s="173">
        <f>SUMIF(SAIDA!A:A,A3675,SAIDA!C:C)</f>
        <v>0</v>
      </c>
      <c r="M3675" s="259"/>
    </row>
    <row r="3676" spans="1:13" x14ac:dyDescent="0.25">
      <c r="A3676" s="229" t="s">
        <v>3463</v>
      </c>
      <c r="B3676" s="181" t="s">
        <v>5879</v>
      </c>
      <c r="C3676" s="184" t="s">
        <v>7325</v>
      </c>
      <c r="D3676" s="182">
        <f>IF(ISBLANK($D$2),SUMIFS(Entradas!$C:$C,Entradas!$A:$A,$A3676)-SUMIFS(SAIDA!$C:$C,SAIDA!$A:$A,$A3676),SUMIFS(Entradas!$C:$C,Entradas!$A:$A,$A3676,Entradas!$B:$B,"&lt;="&amp;$D$2)-SUMIFS(SAIDA!$C:$C,SAIDA!$A:$A,$A3676,SAIDA!$B:$B,"&lt;="&amp;$D$2))</f>
        <v>15</v>
      </c>
      <c r="E3676" s="183">
        <f>IF($A3676="","",IFERROR(VLOOKUP($A3676,Entradas!$A:$D,4,FALSE),""))</f>
        <v>0</v>
      </c>
      <c r="F3676" s="176" t="s">
        <v>2</v>
      </c>
      <c r="G3676" s="190" t="s">
        <v>8187</v>
      </c>
      <c r="H3676" s="176"/>
      <c r="I3676" s="173" t="e">
        <v>#N/A</v>
      </c>
      <c r="K3676" s="173">
        <f>SUMIF(Entradas!A:A,A3676,Entradas!C:C)</f>
        <v>15</v>
      </c>
      <c r="L3676" s="173">
        <f>SUMIF(SAIDA!A:A,A3676,SAIDA!C:C)</f>
        <v>0</v>
      </c>
      <c r="M3676" s="259"/>
    </row>
    <row r="3677" spans="1:13" x14ac:dyDescent="0.25">
      <c r="A3677" s="229" t="s">
        <v>3464</v>
      </c>
      <c r="B3677" s="181" t="s">
        <v>5880</v>
      </c>
      <c r="C3677" s="184" t="s">
        <v>7325</v>
      </c>
      <c r="D3677" s="182">
        <f>IF(ISBLANK($D$2),SUMIFS(Entradas!$C:$C,Entradas!$A:$A,$A3677)-SUMIFS(SAIDA!$C:$C,SAIDA!$A:$A,$A3677),SUMIFS(Entradas!$C:$C,Entradas!$A:$A,$A3677,Entradas!$B:$B,"&lt;="&amp;$D$2)-SUMIFS(SAIDA!$C:$C,SAIDA!$A:$A,$A3677,SAIDA!$B:$B,"&lt;="&amp;$D$2))</f>
        <v>0</v>
      </c>
      <c r="E3677" s="183">
        <f>IF($A3677="","",IFERROR(VLOOKUP($A3677,Entradas!$A:$D,4,FALSE),""))</f>
        <v>0</v>
      </c>
      <c r="F3677" s="176" t="s">
        <v>2</v>
      </c>
      <c r="G3677" s="190" t="s">
        <v>8187</v>
      </c>
      <c r="H3677" s="176"/>
      <c r="I3677" s="173" t="e">
        <v>#N/A</v>
      </c>
      <c r="K3677" s="173">
        <f>SUMIF(Entradas!A:A,A3677,Entradas!C:C)</f>
        <v>0</v>
      </c>
      <c r="L3677" s="173">
        <f>SUMIF(SAIDA!A:A,A3677,SAIDA!C:C)</f>
        <v>0</v>
      </c>
      <c r="M3677" s="259"/>
    </row>
    <row r="3678" spans="1:13" x14ac:dyDescent="0.25">
      <c r="A3678" s="229" t="s">
        <v>3465</v>
      </c>
      <c r="B3678" s="181" t="s">
        <v>5881</v>
      </c>
      <c r="C3678" s="184" t="s">
        <v>7325</v>
      </c>
      <c r="D3678" s="182">
        <f>IF(ISBLANK($D$2),SUMIFS(Entradas!$C:$C,Entradas!$A:$A,$A3678)-SUMIFS(SAIDA!$C:$C,SAIDA!$A:$A,$A3678),SUMIFS(Entradas!$C:$C,Entradas!$A:$A,$A3678,Entradas!$B:$B,"&lt;="&amp;$D$2)-SUMIFS(SAIDA!$C:$C,SAIDA!$A:$A,$A3678,SAIDA!$B:$B,"&lt;="&amp;$D$2))</f>
        <v>37</v>
      </c>
      <c r="E3678" s="183">
        <f>IF($A3678="","",IFERROR(VLOOKUP($A3678,Entradas!$A:$D,4,FALSE),""))</f>
        <v>0</v>
      </c>
      <c r="F3678" s="176" t="s">
        <v>2</v>
      </c>
      <c r="G3678" s="190" t="s">
        <v>8187</v>
      </c>
      <c r="H3678" s="176"/>
      <c r="I3678" s="173" t="e">
        <v>#N/A</v>
      </c>
      <c r="K3678" s="173">
        <f>SUMIF(Entradas!A:A,A3678,Entradas!C:C)</f>
        <v>37</v>
      </c>
      <c r="L3678" s="173">
        <f>SUMIF(SAIDA!A:A,A3678,SAIDA!C:C)</f>
        <v>0</v>
      </c>
      <c r="M3678" s="259"/>
    </row>
    <row r="3679" spans="1:13" x14ac:dyDescent="0.25">
      <c r="A3679" s="229" t="s">
        <v>3466</v>
      </c>
      <c r="B3679" s="181" t="s">
        <v>5882</v>
      </c>
      <c r="C3679" s="184" t="s">
        <v>7325</v>
      </c>
      <c r="D3679" s="182">
        <f>IF(ISBLANK($D$2),SUMIFS(Entradas!$C:$C,Entradas!$A:$A,$A3679)-SUMIFS(SAIDA!$C:$C,SAIDA!$A:$A,$A3679),SUMIFS(Entradas!$C:$C,Entradas!$A:$A,$A3679,Entradas!$B:$B,"&lt;="&amp;$D$2)-SUMIFS(SAIDA!$C:$C,SAIDA!$A:$A,$A3679,SAIDA!$B:$B,"&lt;="&amp;$D$2))</f>
        <v>2</v>
      </c>
      <c r="E3679" s="183">
        <f>IF($A3679="","",IFERROR(VLOOKUP($A3679,Entradas!$A:$D,4,FALSE),""))</f>
        <v>0</v>
      </c>
      <c r="F3679" s="176" t="s">
        <v>2</v>
      </c>
      <c r="G3679" s="190" t="s">
        <v>8187</v>
      </c>
      <c r="H3679" s="176"/>
      <c r="I3679" s="173" t="e">
        <v>#N/A</v>
      </c>
      <c r="K3679" s="173">
        <f>SUMIF(Entradas!A:A,A3679,Entradas!C:C)</f>
        <v>2</v>
      </c>
      <c r="L3679" s="173">
        <f>SUMIF(SAIDA!A:A,A3679,SAIDA!C:C)</f>
        <v>0</v>
      </c>
      <c r="M3679" s="259"/>
    </row>
    <row r="3680" spans="1:13" x14ac:dyDescent="0.25">
      <c r="A3680" s="229" t="s">
        <v>3467</v>
      </c>
      <c r="B3680" s="181" t="s">
        <v>5883</v>
      </c>
      <c r="C3680" s="184" t="s">
        <v>7325</v>
      </c>
      <c r="D3680" s="182">
        <f>IF(ISBLANK($D$2),SUMIFS(Entradas!$C:$C,Entradas!$A:$A,$A3680)-SUMIFS(SAIDA!$C:$C,SAIDA!$A:$A,$A3680),SUMIFS(Entradas!$C:$C,Entradas!$A:$A,$A3680,Entradas!$B:$B,"&lt;="&amp;$D$2)-SUMIFS(SAIDA!$C:$C,SAIDA!$A:$A,$A3680,SAIDA!$B:$B,"&lt;="&amp;$D$2))</f>
        <v>0</v>
      </c>
      <c r="E3680" s="183">
        <f>IF($A3680="","",IFERROR(VLOOKUP($A3680,Entradas!$A:$D,4,FALSE),""))</f>
        <v>0</v>
      </c>
      <c r="F3680" s="176" t="s">
        <v>2</v>
      </c>
      <c r="G3680" s="190" t="s">
        <v>8187</v>
      </c>
      <c r="H3680" s="176"/>
      <c r="I3680" s="173" t="e">
        <v>#N/A</v>
      </c>
      <c r="K3680" s="173">
        <f>SUMIF(Entradas!A:A,A3680,Entradas!C:C)</f>
        <v>0</v>
      </c>
      <c r="L3680" s="173">
        <f>SUMIF(SAIDA!A:A,A3680,SAIDA!C:C)</f>
        <v>0</v>
      </c>
      <c r="M3680" s="259"/>
    </row>
    <row r="3681" spans="1:13" x14ac:dyDescent="0.25">
      <c r="A3681" s="229" t="s">
        <v>3468</v>
      </c>
      <c r="B3681" s="181" t="s">
        <v>5884</v>
      </c>
      <c r="C3681" s="184" t="s">
        <v>7325</v>
      </c>
      <c r="D3681" s="182">
        <f>IF(ISBLANK($D$2),SUMIFS(Entradas!$C:$C,Entradas!$A:$A,$A3681)-SUMIFS(SAIDA!$C:$C,SAIDA!$A:$A,$A3681),SUMIFS(Entradas!$C:$C,Entradas!$A:$A,$A3681,Entradas!$B:$B,"&lt;="&amp;$D$2)-SUMIFS(SAIDA!$C:$C,SAIDA!$A:$A,$A3681,SAIDA!$B:$B,"&lt;="&amp;$D$2))</f>
        <v>1</v>
      </c>
      <c r="E3681" s="183">
        <f>IF($A3681="","",IFERROR(VLOOKUP($A3681,Entradas!$A:$D,4,FALSE),""))</f>
        <v>0</v>
      </c>
      <c r="F3681" s="176" t="s">
        <v>2</v>
      </c>
      <c r="G3681" s="190" t="s">
        <v>8187</v>
      </c>
      <c r="H3681" s="176"/>
      <c r="I3681" s="173" t="e">
        <v>#N/A</v>
      </c>
      <c r="K3681" s="173">
        <f>SUMIF(Entradas!A:A,A3681,Entradas!C:C)</f>
        <v>1</v>
      </c>
      <c r="L3681" s="173">
        <f>SUMIF(SAIDA!A:A,A3681,SAIDA!C:C)</f>
        <v>0</v>
      </c>
      <c r="M3681" s="259"/>
    </row>
    <row r="3682" spans="1:13" x14ac:dyDescent="0.25">
      <c r="A3682" s="229" t="s">
        <v>3469</v>
      </c>
      <c r="B3682" s="181" t="s">
        <v>5885</v>
      </c>
      <c r="C3682" s="184" t="s">
        <v>7325</v>
      </c>
      <c r="D3682" s="182">
        <f>IF(ISBLANK($D$2),SUMIFS(Entradas!$C:$C,Entradas!$A:$A,$A3682)-SUMIFS(SAIDA!$C:$C,SAIDA!$A:$A,$A3682),SUMIFS(Entradas!$C:$C,Entradas!$A:$A,$A3682,Entradas!$B:$B,"&lt;="&amp;$D$2)-SUMIFS(SAIDA!$C:$C,SAIDA!$A:$A,$A3682,SAIDA!$B:$B,"&lt;="&amp;$D$2))</f>
        <v>2</v>
      </c>
      <c r="E3682" s="183">
        <f>IF($A3682="","",IFERROR(VLOOKUP($A3682,Entradas!$A:$D,4,FALSE),""))</f>
        <v>0</v>
      </c>
      <c r="F3682" s="176" t="s">
        <v>2</v>
      </c>
      <c r="G3682" s="190" t="s">
        <v>8187</v>
      </c>
      <c r="H3682" s="176"/>
      <c r="I3682" s="173" t="e">
        <v>#N/A</v>
      </c>
      <c r="K3682" s="173">
        <f>SUMIF(Entradas!A:A,A3682,Entradas!C:C)</f>
        <v>2</v>
      </c>
      <c r="L3682" s="173">
        <f>SUMIF(SAIDA!A:A,A3682,SAIDA!C:C)</f>
        <v>0</v>
      </c>
      <c r="M3682" s="259"/>
    </row>
    <row r="3683" spans="1:13" x14ac:dyDescent="0.25">
      <c r="A3683" s="229" t="s">
        <v>3470</v>
      </c>
      <c r="B3683" s="181" t="s">
        <v>5886</v>
      </c>
      <c r="C3683" s="184" t="s">
        <v>7325</v>
      </c>
      <c r="D3683" s="182">
        <f>IF(ISBLANK($D$2),SUMIFS(Entradas!$C:$C,Entradas!$A:$A,$A3683)-SUMIFS(SAIDA!$C:$C,SAIDA!$A:$A,$A3683),SUMIFS(Entradas!$C:$C,Entradas!$A:$A,$A3683,Entradas!$B:$B,"&lt;="&amp;$D$2)-SUMIFS(SAIDA!$C:$C,SAIDA!$A:$A,$A3683,SAIDA!$B:$B,"&lt;="&amp;$D$2))</f>
        <v>8</v>
      </c>
      <c r="E3683" s="183">
        <f>IF($A3683="","",IFERROR(VLOOKUP($A3683,Entradas!$A:$D,4,FALSE),""))</f>
        <v>0</v>
      </c>
      <c r="F3683" s="176" t="s">
        <v>2</v>
      </c>
      <c r="G3683" s="190" t="s">
        <v>8187</v>
      </c>
      <c r="H3683" s="176"/>
      <c r="I3683" s="173" t="e">
        <v>#N/A</v>
      </c>
      <c r="K3683" s="173">
        <f>SUMIF(Entradas!A:A,A3683,Entradas!C:C)</f>
        <v>8</v>
      </c>
      <c r="L3683" s="173">
        <f>SUMIF(SAIDA!A:A,A3683,SAIDA!C:C)</f>
        <v>0</v>
      </c>
      <c r="M3683" s="259"/>
    </row>
    <row r="3684" spans="1:13" x14ac:dyDescent="0.25">
      <c r="A3684" s="229" t="s">
        <v>3471</v>
      </c>
      <c r="B3684" s="181" t="s">
        <v>5887</v>
      </c>
      <c r="C3684" s="184" t="s">
        <v>7325</v>
      </c>
      <c r="D3684" s="182">
        <f>IF(ISBLANK($D$2),SUMIFS(Entradas!$C:$C,Entradas!$A:$A,$A3684)-SUMIFS(SAIDA!$C:$C,SAIDA!$A:$A,$A3684),SUMIFS(Entradas!$C:$C,Entradas!$A:$A,$A3684,Entradas!$B:$B,"&lt;="&amp;$D$2)-SUMIFS(SAIDA!$C:$C,SAIDA!$A:$A,$A3684,SAIDA!$B:$B,"&lt;="&amp;$D$2))</f>
        <v>1</v>
      </c>
      <c r="E3684" s="183">
        <f>IF($A3684="","",IFERROR(VLOOKUP($A3684,Entradas!$A:$D,4,FALSE),""))</f>
        <v>0</v>
      </c>
      <c r="F3684" s="176" t="s">
        <v>2</v>
      </c>
      <c r="G3684" s="190" t="s">
        <v>8187</v>
      </c>
      <c r="H3684" s="176"/>
      <c r="I3684" s="173" t="e">
        <v>#N/A</v>
      </c>
      <c r="K3684" s="173">
        <f>SUMIF(Entradas!A:A,A3684,Entradas!C:C)</f>
        <v>1</v>
      </c>
      <c r="L3684" s="173">
        <f>SUMIF(SAIDA!A:A,A3684,SAIDA!C:C)</f>
        <v>0</v>
      </c>
      <c r="M3684" s="259"/>
    </row>
    <row r="3685" spans="1:13" x14ac:dyDescent="0.25">
      <c r="A3685" s="229" t="s">
        <v>3472</v>
      </c>
      <c r="B3685" s="181" t="s">
        <v>5888</v>
      </c>
      <c r="C3685" s="176" t="s">
        <v>6431</v>
      </c>
      <c r="D3685" s="182">
        <f>IF(ISBLANK($D$2),SUMIFS(Entradas!$C:$C,Entradas!$A:$A,$A3685)-SUMIFS(SAIDA!$C:$C,SAIDA!$A:$A,$A3685),SUMIFS(Entradas!$C:$C,Entradas!$A:$A,$A3685,Entradas!$B:$B,"&lt;="&amp;$D$2)-SUMIFS(SAIDA!$C:$C,SAIDA!$A:$A,$A3685,SAIDA!$B:$B,"&lt;="&amp;$D$2))</f>
        <v>6</v>
      </c>
      <c r="E3685" s="183">
        <f>IF($A3685="","",IFERROR(VLOOKUP($A3685,Entradas!$A:$D,4,FALSE),""))</f>
        <v>0</v>
      </c>
      <c r="F3685" s="176" t="s">
        <v>2</v>
      </c>
      <c r="H3685" s="176"/>
      <c r="I3685" s="173" t="e">
        <v>#N/A</v>
      </c>
      <c r="K3685" s="173">
        <f>SUMIF(Entradas!A:A,A3685,Entradas!C:C)</f>
        <v>6</v>
      </c>
      <c r="L3685" s="173">
        <f>SUMIF(SAIDA!A:A,A3685,SAIDA!C:C)</f>
        <v>0</v>
      </c>
      <c r="M3685" s="259"/>
    </row>
    <row r="3686" spans="1:13" x14ac:dyDescent="0.25">
      <c r="A3686" s="229" t="s">
        <v>3473</v>
      </c>
      <c r="B3686" s="181" t="s">
        <v>3473</v>
      </c>
      <c r="C3686" s="184" t="s">
        <v>7325</v>
      </c>
      <c r="D3686" s="182">
        <f>IF(ISBLANK($D$2),SUMIFS(Entradas!$C:$C,Entradas!$A:$A,$A3686)-SUMIFS(SAIDA!$C:$C,SAIDA!$A:$A,$A3686),SUMIFS(Entradas!$C:$C,Entradas!$A:$A,$A3686,Entradas!$B:$B,"&lt;="&amp;$D$2)-SUMIFS(SAIDA!$C:$C,SAIDA!$A:$A,$A3686,SAIDA!$B:$B,"&lt;="&amp;$D$2))</f>
        <v>1</v>
      </c>
      <c r="E3686" s="183">
        <f>IF($A3686="","",IFERROR(VLOOKUP($A3686,Entradas!$A:$D,4,FALSE),""))</f>
        <v>0</v>
      </c>
      <c r="F3686" s="176" t="s">
        <v>2</v>
      </c>
      <c r="G3686" s="190" t="s">
        <v>8187</v>
      </c>
      <c r="H3686" s="176"/>
      <c r="I3686" s="173" t="e">
        <v>#N/A</v>
      </c>
      <c r="K3686" s="173">
        <f>SUMIF(Entradas!A:A,A3686,Entradas!C:C)</f>
        <v>1</v>
      </c>
      <c r="L3686" s="173">
        <f>SUMIF(SAIDA!A:A,A3686,SAIDA!C:C)</f>
        <v>0</v>
      </c>
      <c r="M3686" s="259"/>
    </row>
    <row r="3687" spans="1:13" x14ac:dyDescent="0.25">
      <c r="A3687" s="229" t="s">
        <v>3474</v>
      </c>
      <c r="B3687" s="181" t="s">
        <v>3474</v>
      </c>
      <c r="C3687" s="184" t="s">
        <v>7325</v>
      </c>
      <c r="D3687" s="182">
        <f>IF(ISBLANK($D$2),SUMIFS(Entradas!$C:$C,Entradas!$A:$A,$A3687)-SUMIFS(SAIDA!$C:$C,SAIDA!$A:$A,$A3687),SUMIFS(Entradas!$C:$C,Entradas!$A:$A,$A3687,Entradas!$B:$B,"&lt;="&amp;$D$2)-SUMIFS(SAIDA!$C:$C,SAIDA!$A:$A,$A3687,SAIDA!$B:$B,"&lt;="&amp;$D$2))</f>
        <v>2</v>
      </c>
      <c r="E3687" s="183">
        <f>IF($A3687="","",IFERROR(VLOOKUP($A3687,Entradas!$A:$D,4,FALSE),""))</f>
        <v>0</v>
      </c>
      <c r="F3687" s="176" t="s">
        <v>2</v>
      </c>
      <c r="G3687" s="190" t="s">
        <v>8187</v>
      </c>
      <c r="H3687" s="176"/>
      <c r="I3687" s="173" t="e">
        <v>#N/A</v>
      </c>
      <c r="K3687" s="173">
        <f>SUMIF(Entradas!A:A,A3687,Entradas!C:C)</f>
        <v>2</v>
      </c>
      <c r="L3687" s="173">
        <f>SUMIF(SAIDA!A:A,A3687,SAIDA!C:C)</f>
        <v>0</v>
      </c>
      <c r="M3687" s="259"/>
    </row>
    <row r="3688" spans="1:13" x14ac:dyDescent="0.25">
      <c r="A3688" s="229" t="s">
        <v>3475</v>
      </c>
      <c r="B3688" s="181" t="s">
        <v>3475</v>
      </c>
      <c r="C3688" s="184" t="s">
        <v>7325</v>
      </c>
      <c r="D3688" s="182">
        <f>IF(ISBLANK($D$2),SUMIFS(Entradas!$C:$C,Entradas!$A:$A,$A3688)-SUMIFS(SAIDA!$C:$C,SAIDA!$A:$A,$A3688),SUMIFS(Entradas!$C:$C,Entradas!$A:$A,$A3688,Entradas!$B:$B,"&lt;="&amp;$D$2)-SUMIFS(SAIDA!$C:$C,SAIDA!$A:$A,$A3688,SAIDA!$B:$B,"&lt;="&amp;$D$2))</f>
        <v>323</v>
      </c>
      <c r="E3688" s="183">
        <f>IF($A3688="","",IFERROR(VLOOKUP($A3688,Entradas!$A:$D,4,FALSE),""))</f>
        <v>0</v>
      </c>
      <c r="F3688" s="176" t="s">
        <v>2</v>
      </c>
      <c r="G3688" s="190" t="s">
        <v>8187</v>
      </c>
      <c r="H3688" s="176"/>
      <c r="I3688" s="173" t="e">
        <v>#N/A</v>
      </c>
      <c r="K3688" s="173">
        <f>SUMIF(Entradas!A:A,A3688,Entradas!C:C)</f>
        <v>323</v>
      </c>
      <c r="L3688" s="173">
        <f>SUMIF(SAIDA!A:A,A3688,SAIDA!C:C)</f>
        <v>0</v>
      </c>
      <c r="M3688" s="259"/>
    </row>
    <row r="3689" spans="1:13" x14ac:dyDescent="0.25">
      <c r="A3689" s="229" t="s">
        <v>3476</v>
      </c>
      <c r="B3689" s="181" t="s">
        <v>3476</v>
      </c>
      <c r="C3689" s="184" t="s">
        <v>7325</v>
      </c>
      <c r="D3689" s="182">
        <f>IF(ISBLANK($D$2),SUMIFS(Entradas!$C:$C,Entradas!$A:$A,$A3689)-SUMIFS(SAIDA!$C:$C,SAIDA!$A:$A,$A3689),SUMIFS(Entradas!$C:$C,Entradas!$A:$A,$A3689,Entradas!$B:$B,"&lt;="&amp;$D$2)-SUMIFS(SAIDA!$C:$C,SAIDA!$A:$A,$A3689,SAIDA!$B:$B,"&lt;="&amp;$D$2))</f>
        <v>69</v>
      </c>
      <c r="E3689" s="183">
        <f>IF($A3689="","",IFERROR(VLOOKUP($A3689,Entradas!$A:$D,4,FALSE),""))</f>
        <v>0</v>
      </c>
      <c r="F3689" s="176" t="s">
        <v>2</v>
      </c>
      <c r="G3689" s="190" t="s">
        <v>8187</v>
      </c>
      <c r="H3689" s="176"/>
      <c r="I3689" s="173" t="e">
        <v>#N/A</v>
      </c>
      <c r="K3689" s="173">
        <f>SUMIF(Entradas!A:A,A3689,Entradas!C:C)</f>
        <v>69</v>
      </c>
      <c r="L3689" s="173">
        <f>SUMIF(SAIDA!A:A,A3689,SAIDA!C:C)</f>
        <v>0</v>
      </c>
      <c r="M3689" s="259"/>
    </row>
    <row r="3690" spans="1:13" x14ac:dyDescent="0.25">
      <c r="A3690" s="229" t="s">
        <v>3477</v>
      </c>
      <c r="B3690" s="181" t="s">
        <v>3477</v>
      </c>
      <c r="C3690" s="176" t="s">
        <v>6431</v>
      </c>
      <c r="D3690" s="182">
        <f>IF(ISBLANK($D$2),SUMIFS(Entradas!$C:$C,Entradas!$A:$A,$A3690)-SUMIFS(SAIDA!$C:$C,SAIDA!$A:$A,$A3690),SUMIFS(Entradas!$C:$C,Entradas!$A:$A,$A3690,Entradas!$B:$B,"&lt;="&amp;$D$2)-SUMIFS(SAIDA!$C:$C,SAIDA!$A:$A,$A3690,SAIDA!$B:$B,"&lt;="&amp;$D$2))</f>
        <v>2</v>
      </c>
      <c r="E3690" s="183">
        <f>IF($A3690="","",IFERROR(VLOOKUP($A3690,Entradas!$A:$D,4,FALSE),""))</f>
        <v>0</v>
      </c>
      <c r="F3690" s="176" t="s">
        <v>2</v>
      </c>
      <c r="H3690" s="176"/>
      <c r="I3690" s="173" t="e">
        <v>#N/A</v>
      </c>
      <c r="K3690" s="173">
        <f>SUMIF(Entradas!A:A,A3690,Entradas!C:C)</f>
        <v>2</v>
      </c>
      <c r="L3690" s="173">
        <f>SUMIF(SAIDA!A:A,A3690,SAIDA!C:C)</f>
        <v>0</v>
      </c>
      <c r="M3690" s="259"/>
    </row>
    <row r="3691" spans="1:13" x14ac:dyDescent="0.25">
      <c r="A3691" s="229" t="s">
        <v>3478</v>
      </c>
      <c r="B3691" s="181" t="s">
        <v>3478</v>
      </c>
      <c r="C3691" s="184" t="s">
        <v>7325</v>
      </c>
      <c r="D3691" s="182">
        <f>IF(ISBLANK($D$2),SUMIFS(Entradas!$C:$C,Entradas!$A:$A,$A3691)-SUMIFS(SAIDA!$C:$C,SAIDA!$A:$A,$A3691),SUMIFS(Entradas!$C:$C,Entradas!$A:$A,$A3691,Entradas!$B:$B,"&lt;="&amp;$D$2)-SUMIFS(SAIDA!$C:$C,SAIDA!$A:$A,$A3691,SAIDA!$B:$B,"&lt;="&amp;$D$2))</f>
        <v>63</v>
      </c>
      <c r="E3691" s="183">
        <f>IF($A3691="","",IFERROR(VLOOKUP($A3691,Entradas!$A:$D,4,FALSE),""))</f>
        <v>0</v>
      </c>
      <c r="F3691" s="176" t="s">
        <v>2</v>
      </c>
      <c r="G3691" s="190" t="s">
        <v>8187</v>
      </c>
      <c r="H3691" s="176"/>
      <c r="I3691" s="173" t="e">
        <v>#N/A</v>
      </c>
      <c r="K3691" s="173">
        <f>SUMIF(Entradas!A:A,A3691,Entradas!C:C)</f>
        <v>63</v>
      </c>
      <c r="L3691" s="173">
        <f>SUMIF(SAIDA!A:A,A3691,SAIDA!C:C)</f>
        <v>0</v>
      </c>
      <c r="M3691" s="259"/>
    </row>
    <row r="3692" spans="1:13" x14ac:dyDescent="0.25">
      <c r="A3692" s="229" t="s">
        <v>3479</v>
      </c>
      <c r="B3692" s="181" t="s">
        <v>3479</v>
      </c>
      <c r="C3692" s="184" t="s">
        <v>7325</v>
      </c>
      <c r="D3692" s="182">
        <f>IF(ISBLANK($D$2),SUMIFS(Entradas!$C:$C,Entradas!$A:$A,$A3692)-SUMIFS(SAIDA!$C:$C,SAIDA!$A:$A,$A3692),SUMIFS(Entradas!$C:$C,Entradas!$A:$A,$A3692,Entradas!$B:$B,"&lt;="&amp;$D$2)-SUMIFS(SAIDA!$C:$C,SAIDA!$A:$A,$A3692,SAIDA!$B:$B,"&lt;="&amp;$D$2))</f>
        <v>24</v>
      </c>
      <c r="E3692" s="183">
        <f>IF($A3692="","",IFERROR(VLOOKUP($A3692,Entradas!$A:$D,4,FALSE),""))</f>
        <v>0</v>
      </c>
      <c r="F3692" s="176" t="s">
        <v>2</v>
      </c>
      <c r="G3692" s="190" t="s">
        <v>8187</v>
      </c>
      <c r="H3692" s="176"/>
      <c r="I3692" s="173" t="e">
        <v>#N/A</v>
      </c>
      <c r="K3692" s="173">
        <f>SUMIF(Entradas!A:A,A3692,Entradas!C:C)</f>
        <v>24</v>
      </c>
      <c r="L3692" s="173">
        <f>SUMIF(SAIDA!A:A,A3692,SAIDA!C:C)</f>
        <v>0</v>
      </c>
      <c r="M3692" s="259"/>
    </row>
    <row r="3693" spans="1:13" x14ac:dyDescent="0.25">
      <c r="A3693" s="229" t="s">
        <v>3480</v>
      </c>
      <c r="B3693" s="181" t="s">
        <v>3480</v>
      </c>
      <c r="C3693" s="184" t="s">
        <v>7325</v>
      </c>
      <c r="D3693" s="182">
        <f>IF(ISBLANK($D$2),SUMIFS(Entradas!$C:$C,Entradas!$A:$A,$A3693)-SUMIFS(SAIDA!$C:$C,SAIDA!$A:$A,$A3693),SUMIFS(Entradas!$C:$C,Entradas!$A:$A,$A3693,Entradas!$B:$B,"&lt;="&amp;$D$2)-SUMIFS(SAIDA!$C:$C,SAIDA!$A:$A,$A3693,SAIDA!$B:$B,"&lt;="&amp;$D$2))</f>
        <v>2</v>
      </c>
      <c r="E3693" s="183">
        <f>IF($A3693="","",IFERROR(VLOOKUP($A3693,Entradas!$A:$D,4,FALSE),""))</f>
        <v>0</v>
      </c>
      <c r="F3693" s="176" t="s">
        <v>2</v>
      </c>
      <c r="G3693" s="190" t="s">
        <v>8187</v>
      </c>
      <c r="H3693" s="176" t="s">
        <v>6518</v>
      </c>
      <c r="I3693" s="173" t="e">
        <v>#N/A</v>
      </c>
      <c r="K3693" s="173">
        <f>SUMIF(Entradas!A:A,A3693,Entradas!C:C)</f>
        <v>2</v>
      </c>
      <c r="L3693" s="173">
        <f>SUMIF(SAIDA!A:A,A3693,SAIDA!C:C)</f>
        <v>0</v>
      </c>
      <c r="M3693" s="259"/>
    </row>
    <row r="3694" spans="1:13" x14ac:dyDescent="0.25">
      <c r="A3694" s="229" t="s">
        <v>3481</v>
      </c>
      <c r="B3694" s="181" t="s">
        <v>3481</v>
      </c>
      <c r="C3694" s="184" t="s">
        <v>7325</v>
      </c>
      <c r="D3694" s="182">
        <f>IF(ISBLANK($D$2),SUMIFS(Entradas!$C:$C,Entradas!$A:$A,$A3694)-SUMIFS(SAIDA!$C:$C,SAIDA!$A:$A,$A3694),SUMIFS(Entradas!$C:$C,Entradas!$A:$A,$A3694,Entradas!$B:$B,"&lt;="&amp;$D$2)-SUMIFS(SAIDA!$C:$C,SAIDA!$A:$A,$A3694,SAIDA!$B:$B,"&lt;="&amp;$D$2))</f>
        <v>84</v>
      </c>
      <c r="E3694" s="183">
        <f>IF($A3694="","",IFERROR(VLOOKUP($A3694,Entradas!$A:$D,4,FALSE),""))</f>
        <v>0</v>
      </c>
      <c r="F3694" s="176" t="s">
        <v>2</v>
      </c>
      <c r="G3694" s="190" t="s">
        <v>8187</v>
      </c>
      <c r="H3694" s="176"/>
      <c r="I3694" s="173" t="e">
        <v>#N/A</v>
      </c>
      <c r="K3694" s="173">
        <f>SUMIF(Entradas!A:A,A3694,Entradas!C:C)</f>
        <v>84</v>
      </c>
      <c r="L3694" s="173">
        <f>SUMIF(SAIDA!A:A,A3694,SAIDA!C:C)</f>
        <v>0</v>
      </c>
      <c r="M3694" s="259"/>
    </row>
    <row r="3695" spans="1:13" x14ac:dyDescent="0.25">
      <c r="A3695" s="229" t="s">
        <v>3482</v>
      </c>
      <c r="B3695" s="181" t="s">
        <v>3482</v>
      </c>
      <c r="C3695" s="184" t="s">
        <v>7325</v>
      </c>
      <c r="D3695" s="182">
        <f>IF(ISBLANK($D$2),SUMIFS(Entradas!$C:$C,Entradas!$A:$A,$A3695)-SUMIFS(SAIDA!$C:$C,SAIDA!$A:$A,$A3695),SUMIFS(Entradas!$C:$C,Entradas!$A:$A,$A3695,Entradas!$B:$B,"&lt;="&amp;$D$2)-SUMIFS(SAIDA!$C:$C,SAIDA!$A:$A,$A3695,SAIDA!$B:$B,"&lt;="&amp;$D$2))</f>
        <v>8</v>
      </c>
      <c r="E3695" s="183">
        <f>IF($A3695="","",IFERROR(VLOOKUP($A3695,Entradas!$A:$D,4,FALSE),""))</f>
        <v>0</v>
      </c>
      <c r="F3695" s="176" t="s">
        <v>2</v>
      </c>
      <c r="G3695" s="190" t="s">
        <v>8187</v>
      </c>
      <c r="H3695" s="176"/>
      <c r="I3695" s="173" t="e">
        <v>#N/A</v>
      </c>
      <c r="K3695" s="173">
        <f>SUMIF(Entradas!A:A,A3695,Entradas!C:C)</f>
        <v>8</v>
      </c>
      <c r="L3695" s="173">
        <f>SUMIF(SAIDA!A:A,A3695,SAIDA!C:C)</f>
        <v>0</v>
      </c>
      <c r="M3695" s="259"/>
    </row>
    <row r="3696" spans="1:13" x14ac:dyDescent="0.25">
      <c r="A3696" s="229" t="s">
        <v>3483</v>
      </c>
      <c r="B3696" s="181" t="s">
        <v>3483</v>
      </c>
      <c r="C3696" s="184" t="s">
        <v>7325</v>
      </c>
      <c r="D3696" s="182">
        <f>IF(ISBLANK($D$2),SUMIFS(Entradas!$C:$C,Entradas!$A:$A,$A3696)-SUMIFS(SAIDA!$C:$C,SAIDA!$A:$A,$A3696),SUMIFS(Entradas!$C:$C,Entradas!$A:$A,$A3696,Entradas!$B:$B,"&lt;="&amp;$D$2)-SUMIFS(SAIDA!$C:$C,SAIDA!$A:$A,$A3696,SAIDA!$B:$B,"&lt;="&amp;$D$2))</f>
        <v>19</v>
      </c>
      <c r="E3696" s="183">
        <f>IF($A3696="","",IFERROR(VLOOKUP($A3696,Entradas!$A:$D,4,FALSE),""))</f>
        <v>0</v>
      </c>
      <c r="F3696" s="176" t="s">
        <v>2</v>
      </c>
      <c r="G3696" s="190" t="s">
        <v>8187</v>
      </c>
      <c r="H3696" s="176"/>
      <c r="I3696" s="173" t="e">
        <v>#N/A</v>
      </c>
      <c r="K3696" s="173">
        <f>SUMIF(Entradas!A:A,A3696,Entradas!C:C)</f>
        <v>19</v>
      </c>
      <c r="L3696" s="173">
        <f>SUMIF(SAIDA!A:A,A3696,SAIDA!C:C)</f>
        <v>0</v>
      </c>
      <c r="M3696" s="259"/>
    </row>
    <row r="3697" spans="1:13" x14ac:dyDescent="0.25">
      <c r="A3697" s="229" t="s">
        <v>3484</v>
      </c>
      <c r="B3697" s="181" t="s">
        <v>3484</v>
      </c>
      <c r="C3697" s="184" t="s">
        <v>7325</v>
      </c>
      <c r="D3697" s="182">
        <f>IF(ISBLANK($D$2),SUMIFS(Entradas!$C:$C,Entradas!$A:$A,$A3697)-SUMIFS(SAIDA!$C:$C,SAIDA!$A:$A,$A3697),SUMIFS(Entradas!$C:$C,Entradas!$A:$A,$A3697,Entradas!$B:$B,"&lt;="&amp;$D$2)-SUMIFS(SAIDA!$C:$C,SAIDA!$A:$A,$A3697,SAIDA!$B:$B,"&lt;="&amp;$D$2))</f>
        <v>1</v>
      </c>
      <c r="E3697" s="183">
        <f>IF($A3697="","",IFERROR(VLOOKUP($A3697,Entradas!$A:$D,4,FALSE),""))</f>
        <v>0</v>
      </c>
      <c r="F3697" s="176" t="s">
        <v>2</v>
      </c>
      <c r="G3697" s="190" t="s">
        <v>8187</v>
      </c>
      <c r="H3697" s="176" t="s">
        <v>7202</v>
      </c>
      <c r="I3697" s="173" t="e">
        <v>#N/A</v>
      </c>
      <c r="K3697" s="173">
        <f>SUMIF(Entradas!A:A,A3697,Entradas!C:C)</f>
        <v>1</v>
      </c>
      <c r="L3697" s="173">
        <f>SUMIF(SAIDA!A:A,A3697,SAIDA!C:C)</f>
        <v>0</v>
      </c>
      <c r="M3697" s="259"/>
    </row>
    <row r="3698" spans="1:13" x14ac:dyDescent="0.25">
      <c r="A3698" s="229" t="s">
        <v>3485</v>
      </c>
      <c r="B3698" s="181" t="s">
        <v>3485</v>
      </c>
      <c r="C3698" s="184" t="s">
        <v>7325</v>
      </c>
      <c r="D3698" s="182">
        <f>IF(ISBLANK($D$2),SUMIFS(Entradas!$C:$C,Entradas!$A:$A,$A3698)-SUMIFS(SAIDA!$C:$C,SAIDA!$A:$A,$A3698),SUMIFS(Entradas!$C:$C,Entradas!$A:$A,$A3698,Entradas!$B:$B,"&lt;="&amp;$D$2)-SUMIFS(SAIDA!$C:$C,SAIDA!$A:$A,$A3698,SAIDA!$B:$B,"&lt;="&amp;$D$2))</f>
        <v>2</v>
      </c>
      <c r="E3698" s="183">
        <f>IF($A3698="","",IFERROR(VLOOKUP($A3698,Entradas!$A:$D,4,FALSE),""))</f>
        <v>0</v>
      </c>
      <c r="F3698" s="176" t="s">
        <v>2</v>
      </c>
      <c r="G3698" s="190" t="s">
        <v>8187</v>
      </c>
      <c r="H3698" s="176"/>
      <c r="I3698" s="173" t="e">
        <v>#N/A</v>
      </c>
      <c r="K3698" s="173">
        <f>SUMIF(Entradas!A:A,A3698,Entradas!C:C)</f>
        <v>2</v>
      </c>
      <c r="L3698" s="173">
        <f>SUMIF(SAIDA!A:A,A3698,SAIDA!C:C)</f>
        <v>0</v>
      </c>
      <c r="M3698" s="259"/>
    </row>
    <row r="3699" spans="1:13" x14ac:dyDescent="0.25">
      <c r="A3699" s="229" t="s">
        <v>3486</v>
      </c>
      <c r="B3699" s="181" t="s">
        <v>3486</v>
      </c>
      <c r="C3699" s="184" t="s">
        <v>7325</v>
      </c>
      <c r="D3699" s="182">
        <f>IF(ISBLANK($D$2),SUMIFS(Entradas!$C:$C,Entradas!$A:$A,$A3699)-SUMIFS(SAIDA!$C:$C,SAIDA!$A:$A,$A3699),SUMIFS(Entradas!$C:$C,Entradas!$A:$A,$A3699,Entradas!$B:$B,"&lt;="&amp;$D$2)-SUMIFS(SAIDA!$C:$C,SAIDA!$A:$A,$A3699,SAIDA!$B:$B,"&lt;="&amp;$D$2))</f>
        <v>1</v>
      </c>
      <c r="E3699" s="183">
        <f>IF($A3699="","",IFERROR(VLOOKUP($A3699,Entradas!$A:$D,4,FALSE),""))</f>
        <v>0</v>
      </c>
      <c r="F3699" s="176" t="s">
        <v>2</v>
      </c>
      <c r="G3699" s="190" t="s">
        <v>8187</v>
      </c>
      <c r="H3699" s="176"/>
      <c r="I3699" s="173" t="e">
        <v>#N/A</v>
      </c>
      <c r="K3699" s="173">
        <f>SUMIF(Entradas!A:A,A3699,Entradas!C:C)</f>
        <v>1</v>
      </c>
      <c r="L3699" s="173">
        <f>SUMIF(SAIDA!A:A,A3699,SAIDA!C:C)</f>
        <v>0</v>
      </c>
      <c r="M3699" s="259"/>
    </row>
    <row r="3700" spans="1:13" x14ac:dyDescent="0.25">
      <c r="A3700" s="229" t="s">
        <v>3487</v>
      </c>
      <c r="B3700" s="181" t="s">
        <v>3487</v>
      </c>
      <c r="C3700" s="184" t="s">
        <v>7325</v>
      </c>
      <c r="D3700" s="182">
        <f>IF(ISBLANK($D$2),SUMIFS(Entradas!$C:$C,Entradas!$A:$A,$A3700)-SUMIFS(SAIDA!$C:$C,SAIDA!$A:$A,$A3700),SUMIFS(Entradas!$C:$C,Entradas!$A:$A,$A3700,Entradas!$B:$B,"&lt;="&amp;$D$2)-SUMIFS(SAIDA!$C:$C,SAIDA!$A:$A,$A3700,SAIDA!$B:$B,"&lt;="&amp;$D$2))</f>
        <v>6</v>
      </c>
      <c r="E3700" s="183">
        <f>IF($A3700="","",IFERROR(VLOOKUP($A3700,Entradas!$A:$D,4,FALSE),""))</f>
        <v>0</v>
      </c>
      <c r="F3700" s="176" t="s">
        <v>2</v>
      </c>
      <c r="G3700" s="190" t="s">
        <v>8187</v>
      </c>
      <c r="H3700" s="176"/>
      <c r="I3700" s="173" t="e">
        <v>#N/A</v>
      </c>
      <c r="K3700" s="173">
        <f>SUMIF(Entradas!A:A,A3700,Entradas!C:C)</f>
        <v>6</v>
      </c>
      <c r="L3700" s="173">
        <f>SUMIF(SAIDA!A:A,A3700,SAIDA!C:C)</f>
        <v>0</v>
      </c>
      <c r="M3700" s="259"/>
    </row>
    <row r="3701" spans="1:13" x14ac:dyDescent="0.25">
      <c r="A3701" s="229" t="s">
        <v>3488</v>
      </c>
      <c r="B3701" s="181" t="s">
        <v>3488</v>
      </c>
      <c r="C3701" s="176" t="s">
        <v>6431</v>
      </c>
      <c r="D3701" s="182">
        <f>IF(ISBLANK($D$2),SUMIFS(Entradas!$C:$C,Entradas!$A:$A,$A3701)-SUMIFS(SAIDA!$C:$C,SAIDA!$A:$A,$A3701),SUMIFS(Entradas!$C:$C,Entradas!$A:$A,$A3701,Entradas!$B:$B,"&lt;="&amp;$D$2)-SUMIFS(SAIDA!$C:$C,SAIDA!$A:$A,$A3701,SAIDA!$B:$B,"&lt;="&amp;$D$2))</f>
        <v>32</v>
      </c>
      <c r="E3701" s="183">
        <f>IF($A3701="","",IFERROR(VLOOKUP($A3701,Entradas!$A:$D,4,FALSE),""))</f>
        <v>0</v>
      </c>
      <c r="F3701" s="176" t="s">
        <v>2</v>
      </c>
      <c r="H3701" s="176"/>
      <c r="I3701" s="173" t="e">
        <v>#N/A</v>
      </c>
      <c r="K3701" s="173">
        <f>SUMIF(Entradas!A:A,A3701,Entradas!C:C)</f>
        <v>32</v>
      </c>
      <c r="L3701" s="173">
        <f>SUMIF(SAIDA!A:A,A3701,SAIDA!C:C)</f>
        <v>0</v>
      </c>
      <c r="M3701" s="259"/>
    </row>
    <row r="3702" spans="1:13" x14ac:dyDescent="0.25">
      <c r="A3702" s="229" t="s">
        <v>3489</v>
      </c>
      <c r="B3702" s="181" t="s">
        <v>3489</v>
      </c>
      <c r="C3702" s="184" t="s">
        <v>7325</v>
      </c>
      <c r="D3702" s="182">
        <f>IF(ISBLANK($D$2),SUMIFS(Entradas!$C:$C,Entradas!$A:$A,$A3702)-SUMIFS(SAIDA!$C:$C,SAIDA!$A:$A,$A3702),SUMIFS(Entradas!$C:$C,Entradas!$A:$A,$A3702,Entradas!$B:$B,"&lt;="&amp;$D$2)-SUMIFS(SAIDA!$C:$C,SAIDA!$A:$A,$A3702,SAIDA!$B:$B,"&lt;="&amp;$D$2))</f>
        <v>1</v>
      </c>
      <c r="E3702" s="183">
        <f>IF($A3702="","",IFERROR(VLOOKUP($A3702,Entradas!$A:$D,4,FALSE),""))</f>
        <v>0</v>
      </c>
      <c r="F3702" s="176" t="s">
        <v>2</v>
      </c>
      <c r="G3702" s="190" t="s">
        <v>8187</v>
      </c>
      <c r="H3702" s="176"/>
      <c r="I3702" s="173" t="e">
        <v>#N/A</v>
      </c>
      <c r="K3702" s="173">
        <f>SUMIF(Entradas!A:A,A3702,Entradas!C:C)</f>
        <v>1</v>
      </c>
      <c r="L3702" s="173">
        <f>SUMIF(SAIDA!A:A,A3702,SAIDA!C:C)</f>
        <v>0</v>
      </c>
      <c r="M3702" s="259"/>
    </row>
    <row r="3703" spans="1:13" x14ac:dyDescent="0.25">
      <c r="A3703" s="229" t="s">
        <v>3490</v>
      </c>
      <c r="B3703" s="181" t="s">
        <v>3490</v>
      </c>
      <c r="C3703" s="184" t="s">
        <v>7325</v>
      </c>
      <c r="D3703" s="182">
        <f>IF(ISBLANK($D$2),SUMIFS(Entradas!$C:$C,Entradas!$A:$A,$A3703)-SUMIFS(SAIDA!$C:$C,SAIDA!$A:$A,$A3703),SUMIFS(Entradas!$C:$C,Entradas!$A:$A,$A3703,Entradas!$B:$B,"&lt;="&amp;$D$2)-SUMIFS(SAIDA!$C:$C,SAIDA!$A:$A,$A3703,SAIDA!$B:$B,"&lt;="&amp;$D$2))</f>
        <v>1</v>
      </c>
      <c r="E3703" s="183">
        <f>IF($A3703="","",IFERROR(VLOOKUP($A3703,Entradas!$A:$D,4,FALSE),""))</f>
        <v>0</v>
      </c>
      <c r="F3703" s="176" t="s">
        <v>2</v>
      </c>
      <c r="G3703" s="190" t="s">
        <v>8187</v>
      </c>
      <c r="H3703" s="176"/>
      <c r="I3703" s="173" t="e">
        <v>#N/A</v>
      </c>
      <c r="K3703" s="173">
        <f>SUMIF(Entradas!A:A,A3703,Entradas!C:C)</f>
        <v>1</v>
      </c>
      <c r="L3703" s="173">
        <f>SUMIF(SAIDA!A:A,A3703,SAIDA!C:C)</f>
        <v>0</v>
      </c>
      <c r="M3703" s="259"/>
    </row>
    <row r="3704" spans="1:13" x14ac:dyDescent="0.25">
      <c r="A3704" s="229" t="s">
        <v>3491</v>
      </c>
      <c r="B3704" s="181" t="s">
        <v>3491</v>
      </c>
      <c r="C3704" s="184" t="s">
        <v>7325</v>
      </c>
      <c r="D3704" s="182">
        <f>IF(ISBLANK($D$2),SUMIFS(Entradas!$C:$C,Entradas!$A:$A,$A3704)-SUMIFS(SAIDA!$C:$C,SAIDA!$A:$A,$A3704),SUMIFS(Entradas!$C:$C,Entradas!$A:$A,$A3704,Entradas!$B:$B,"&lt;="&amp;$D$2)-SUMIFS(SAIDA!$C:$C,SAIDA!$A:$A,$A3704,SAIDA!$B:$B,"&lt;="&amp;$D$2))</f>
        <v>3</v>
      </c>
      <c r="E3704" s="183">
        <f>IF($A3704="","",IFERROR(VLOOKUP($A3704,Entradas!$A:$D,4,FALSE),""))</f>
        <v>0</v>
      </c>
      <c r="F3704" s="176" t="s">
        <v>2</v>
      </c>
      <c r="G3704" s="190" t="s">
        <v>8187</v>
      </c>
      <c r="H3704" s="176"/>
      <c r="I3704" s="173" t="e">
        <v>#N/A</v>
      </c>
      <c r="K3704" s="173">
        <f>SUMIF(Entradas!A:A,A3704,Entradas!C:C)</f>
        <v>3</v>
      </c>
      <c r="L3704" s="173">
        <f>SUMIF(SAIDA!A:A,A3704,SAIDA!C:C)</f>
        <v>0</v>
      </c>
      <c r="M3704" s="259"/>
    </row>
    <row r="3705" spans="1:13" x14ac:dyDescent="0.25">
      <c r="A3705" s="229" t="s">
        <v>3492</v>
      </c>
      <c r="B3705" s="181" t="s">
        <v>5889</v>
      </c>
      <c r="C3705" s="176" t="s">
        <v>6431</v>
      </c>
      <c r="D3705" s="182">
        <f>IF(ISBLANK($D$2),SUMIFS(Entradas!$C:$C,Entradas!$A:$A,$A3705)-SUMIFS(SAIDA!$C:$C,SAIDA!$A:$A,$A3705),SUMIFS(Entradas!$C:$C,Entradas!$A:$A,$A3705,Entradas!$B:$B,"&lt;="&amp;$D$2)-SUMIFS(SAIDA!$C:$C,SAIDA!$A:$A,$A3705,SAIDA!$B:$B,"&lt;="&amp;$D$2))</f>
        <v>37</v>
      </c>
      <c r="E3705" s="183">
        <f>IF($A3705="","",IFERROR(VLOOKUP($A3705,Entradas!$A:$D,4,FALSE),""))</f>
        <v>0</v>
      </c>
      <c r="F3705" s="176" t="s">
        <v>2</v>
      </c>
      <c r="H3705" s="176"/>
      <c r="I3705" s="173" t="e">
        <v>#N/A</v>
      </c>
      <c r="K3705" s="173">
        <f>SUMIF(Entradas!A:A,A3705,Entradas!C:C)</f>
        <v>37</v>
      </c>
      <c r="L3705" s="173">
        <f>SUMIF(SAIDA!A:A,A3705,SAIDA!C:C)</f>
        <v>0</v>
      </c>
      <c r="M3705" s="259"/>
    </row>
    <row r="3706" spans="1:13" x14ac:dyDescent="0.25">
      <c r="A3706" s="229" t="s">
        <v>3493</v>
      </c>
      <c r="B3706" s="181" t="s">
        <v>5890</v>
      </c>
      <c r="C3706" s="176" t="s">
        <v>6431</v>
      </c>
      <c r="D3706" s="182">
        <f>IF(ISBLANK($D$2),SUMIFS(Entradas!$C:$C,Entradas!$A:$A,$A3706)-SUMIFS(SAIDA!$C:$C,SAIDA!$A:$A,$A3706),SUMIFS(Entradas!$C:$C,Entradas!$A:$A,$A3706,Entradas!$B:$B,"&lt;="&amp;$D$2)-SUMIFS(SAIDA!$C:$C,SAIDA!$A:$A,$A3706,SAIDA!$B:$B,"&lt;="&amp;$D$2))</f>
        <v>9</v>
      </c>
      <c r="E3706" s="183">
        <f>IF($A3706="","",IFERROR(VLOOKUP($A3706,Entradas!$A:$D,4,FALSE),""))</f>
        <v>0</v>
      </c>
      <c r="F3706" s="176" t="s">
        <v>2</v>
      </c>
      <c r="H3706" s="176"/>
      <c r="I3706" s="173" t="e">
        <v>#N/A</v>
      </c>
      <c r="K3706" s="173">
        <f>SUMIF(Entradas!A:A,A3706,Entradas!C:C)</f>
        <v>9</v>
      </c>
      <c r="L3706" s="173">
        <f>SUMIF(SAIDA!A:A,A3706,SAIDA!C:C)</f>
        <v>0</v>
      </c>
      <c r="M3706" s="259"/>
    </row>
    <row r="3707" spans="1:13" x14ac:dyDescent="0.25">
      <c r="A3707" s="229" t="s">
        <v>3494</v>
      </c>
      <c r="B3707" s="186" t="s">
        <v>5891</v>
      </c>
      <c r="C3707" s="176" t="s">
        <v>6401</v>
      </c>
      <c r="D3707" s="182">
        <f>IF(ISBLANK($D$2),SUMIFS(Entradas!$C:$C,Entradas!$A:$A,$A3707)-SUMIFS(SAIDA!$C:$C,SAIDA!$A:$A,$A3707),SUMIFS(Entradas!$C:$C,Entradas!$A:$A,$A3707,Entradas!$B:$B,"&lt;="&amp;$D$2)-SUMIFS(SAIDA!$C:$C,SAIDA!$A:$A,$A3707,SAIDA!$B:$B,"&lt;="&amp;$D$2))</f>
        <v>1</v>
      </c>
      <c r="E3707" s="183">
        <f>IF($A3707="","",IFERROR(VLOOKUP($A3707,Entradas!$A:$D,4,FALSE),""))</f>
        <v>0</v>
      </c>
      <c r="F3707" s="176" t="s">
        <v>2</v>
      </c>
      <c r="H3707" s="176"/>
      <c r="I3707" s="173" t="e">
        <v>#N/A</v>
      </c>
      <c r="K3707" s="173">
        <f>SUMIF(Entradas!A:A,A3707,Entradas!C:C)</f>
        <v>1</v>
      </c>
      <c r="L3707" s="173">
        <f>SUMIF(SAIDA!A:A,A3707,SAIDA!C:C)</f>
        <v>0</v>
      </c>
      <c r="M3707" s="259"/>
    </row>
    <row r="3708" spans="1:13" x14ac:dyDescent="0.25">
      <c r="A3708" s="229" t="s">
        <v>3495</v>
      </c>
      <c r="B3708" s="186" t="s">
        <v>5892</v>
      </c>
      <c r="C3708" s="176" t="s">
        <v>6401</v>
      </c>
      <c r="D3708" s="182">
        <f>IF(ISBLANK($D$2),SUMIFS(Entradas!$C:$C,Entradas!$A:$A,$A3708)-SUMIFS(SAIDA!$C:$C,SAIDA!$A:$A,$A3708),SUMIFS(Entradas!$C:$C,Entradas!$A:$A,$A3708,Entradas!$B:$B,"&lt;="&amp;$D$2)-SUMIFS(SAIDA!$C:$C,SAIDA!$A:$A,$A3708,SAIDA!$B:$B,"&lt;="&amp;$D$2))</f>
        <v>44</v>
      </c>
      <c r="E3708" s="183">
        <f>IF($A3708="","",IFERROR(VLOOKUP($A3708,Entradas!$A:$D,4,FALSE),""))</f>
        <v>0</v>
      </c>
      <c r="F3708" s="176" t="s">
        <v>2</v>
      </c>
      <c r="H3708" s="176"/>
      <c r="I3708" s="173" t="e">
        <v>#N/A</v>
      </c>
      <c r="K3708" s="173">
        <f>SUMIF(Entradas!A:A,A3708,Entradas!C:C)</f>
        <v>57</v>
      </c>
      <c r="L3708" s="173">
        <f>SUMIF(SAIDA!A:A,A3708,SAIDA!C:C)</f>
        <v>13</v>
      </c>
      <c r="M3708" s="259"/>
    </row>
    <row r="3709" spans="1:13" x14ac:dyDescent="0.25">
      <c r="A3709" s="229" t="s">
        <v>3496</v>
      </c>
      <c r="B3709" s="186" t="s">
        <v>5893</v>
      </c>
      <c r="C3709" s="176" t="s">
        <v>7691</v>
      </c>
      <c r="D3709" s="182">
        <f>IF(ISBLANK($D$2),SUMIFS(Entradas!$C:$C,Entradas!$A:$A,$A3709)-SUMIFS(SAIDA!$C:$C,SAIDA!$A:$A,$A3709),SUMIFS(Entradas!$C:$C,Entradas!$A:$A,$A3709,Entradas!$B:$B,"&lt;="&amp;$D$2)-SUMIFS(SAIDA!$C:$C,SAIDA!$A:$A,$A3709,SAIDA!$B:$B,"&lt;="&amp;$D$2))</f>
        <v>8</v>
      </c>
      <c r="E3709" s="183">
        <f>IF($A3709="","",IFERROR(VLOOKUP($A3709,Entradas!$A:$D,4,FALSE),""))</f>
        <v>0</v>
      </c>
      <c r="F3709" s="176" t="s">
        <v>2</v>
      </c>
      <c r="H3709" s="176"/>
      <c r="I3709" s="173" t="e">
        <v>#N/A</v>
      </c>
      <c r="K3709" s="173">
        <f>SUMIF(Entradas!A:A,A3709,Entradas!C:C)</f>
        <v>8</v>
      </c>
      <c r="L3709" s="173">
        <f>SUMIF(SAIDA!A:A,A3709,SAIDA!C:C)</f>
        <v>0</v>
      </c>
      <c r="M3709" s="259"/>
    </row>
    <row r="3710" spans="1:13" x14ac:dyDescent="0.25">
      <c r="A3710" s="229" t="s">
        <v>3497</v>
      </c>
      <c r="B3710" s="186" t="s">
        <v>5894</v>
      </c>
      <c r="C3710" s="176" t="s">
        <v>7691</v>
      </c>
      <c r="D3710" s="182">
        <f>IF(ISBLANK($D$2),SUMIFS(Entradas!$C:$C,Entradas!$A:$A,$A3710)-SUMIFS(SAIDA!$C:$C,SAIDA!$A:$A,$A3710),SUMIFS(Entradas!$C:$C,Entradas!$A:$A,$A3710,Entradas!$B:$B,"&lt;="&amp;$D$2)-SUMIFS(SAIDA!$C:$C,SAIDA!$A:$A,$A3710,SAIDA!$B:$B,"&lt;="&amp;$D$2))</f>
        <v>5</v>
      </c>
      <c r="E3710" s="183" t="str">
        <f>IF($A3710="","",IFERROR(VLOOKUP($A3710,Entradas!$A:$D,4,FALSE),""))</f>
        <v>CERTO</v>
      </c>
      <c r="F3710" s="176" t="s">
        <v>2</v>
      </c>
      <c r="H3710" s="176"/>
      <c r="I3710" s="173" t="e">
        <v>#N/A</v>
      </c>
      <c r="K3710" s="173">
        <f>SUMIF(Entradas!A:A,A3710,Entradas!C:C)</f>
        <v>5</v>
      </c>
      <c r="L3710" s="173">
        <f>SUMIF(SAIDA!A:A,A3710,SAIDA!C:C)</f>
        <v>0</v>
      </c>
      <c r="M3710" s="259"/>
    </row>
    <row r="3711" spans="1:13" x14ac:dyDescent="0.25">
      <c r="A3711" s="229" t="s">
        <v>3498</v>
      </c>
      <c r="B3711" s="186" t="s">
        <v>5895</v>
      </c>
      <c r="C3711" s="184" t="s">
        <v>7325</v>
      </c>
      <c r="D3711" s="182">
        <f>IF(ISBLANK($D$2),SUMIFS(Entradas!$C:$C,Entradas!$A:$A,$A3711)-SUMIFS(SAIDA!$C:$C,SAIDA!$A:$A,$A3711),SUMIFS(Entradas!$C:$C,Entradas!$A:$A,$A3711,Entradas!$B:$B,"&lt;="&amp;$D$2)-SUMIFS(SAIDA!$C:$C,SAIDA!$A:$A,$A3711,SAIDA!$B:$B,"&lt;="&amp;$D$2))</f>
        <v>8</v>
      </c>
      <c r="E3711" s="183">
        <f>IF($A3711="","",IFERROR(VLOOKUP($A3711,Entradas!$A:$D,4,FALSE),""))</f>
        <v>0</v>
      </c>
      <c r="F3711" s="176" t="s">
        <v>2</v>
      </c>
      <c r="H3711" s="176"/>
      <c r="I3711" s="173" t="e">
        <v>#N/A</v>
      </c>
      <c r="K3711" s="173">
        <f>SUMIF(Entradas!A:A,A3711,Entradas!C:C)</f>
        <v>8</v>
      </c>
      <c r="L3711" s="173">
        <f>SUMIF(SAIDA!A:A,A3711,SAIDA!C:C)</f>
        <v>0</v>
      </c>
      <c r="M3711" s="259"/>
    </row>
    <row r="3712" spans="1:13" x14ac:dyDescent="0.25">
      <c r="A3712" s="229" t="s">
        <v>3499</v>
      </c>
      <c r="B3712" s="186" t="s">
        <v>5896</v>
      </c>
      <c r="C3712" s="184" t="s">
        <v>7691</v>
      </c>
      <c r="D3712" s="182">
        <f>IF(ISBLANK($D$2),SUMIFS(Entradas!$C:$C,Entradas!$A:$A,$A3712)-SUMIFS(SAIDA!$C:$C,SAIDA!$A:$A,$A3712),SUMIFS(Entradas!$C:$C,Entradas!$A:$A,$A3712,Entradas!$B:$B,"&lt;="&amp;$D$2)-SUMIFS(SAIDA!$C:$C,SAIDA!$A:$A,$A3712,SAIDA!$B:$B,"&lt;="&amp;$D$2))</f>
        <v>11</v>
      </c>
      <c r="E3712" s="183" t="str">
        <f>IF($A3712="","",IFERROR(VLOOKUP($A3712,Entradas!$A:$D,4,FALSE),""))</f>
        <v>CERTO</v>
      </c>
      <c r="F3712" s="176" t="s">
        <v>2</v>
      </c>
      <c r="H3712" s="176"/>
      <c r="I3712" s="173" t="e">
        <v>#N/A</v>
      </c>
      <c r="K3712" s="173">
        <f>SUMIF(Entradas!A:A,A3712,Entradas!C:C)</f>
        <v>11</v>
      </c>
      <c r="L3712" s="173">
        <f>SUMIF(SAIDA!A:A,A3712,SAIDA!C:C)</f>
        <v>0</v>
      </c>
      <c r="M3712" s="259"/>
    </row>
    <row r="3713" spans="1:13" x14ac:dyDescent="0.25">
      <c r="A3713" s="230" t="s">
        <v>3500</v>
      </c>
      <c r="B3713" s="186" t="s">
        <v>5897</v>
      </c>
      <c r="C3713" s="176" t="s">
        <v>6440</v>
      </c>
      <c r="D3713" s="182">
        <f>IF(ISBLANK($D$2),SUMIFS(Entradas!$C:$C,Entradas!$A:$A,$A3713)-SUMIFS(SAIDA!$C:$C,SAIDA!$A:$A,$A3713),SUMIFS(Entradas!$C:$C,Entradas!$A:$A,$A3713,Entradas!$B:$B,"&lt;="&amp;$D$2)-SUMIFS(SAIDA!$C:$C,SAIDA!$A:$A,$A3713,SAIDA!$B:$B,"&lt;="&amp;$D$2))</f>
        <v>1</v>
      </c>
      <c r="E3713" s="183" t="str">
        <f>IF($A3713="","",IFERROR(VLOOKUP($A3713,Entradas!$A:$D,4,FALSE),""))</f>
        <v>CERTO</v>
      </c>
      <c r="F3713" s="176" t="s">
        <v>2</v>
      </c>
      <c r="H3713" s="176"/>
      <c r="I3713" s="173" t="e">
        <v>#N/A</v>
      </c>
      <c r="K3713" s="173">
        <f>SUMIF(Entradas!A:A,A3713,Entradas!C:C)</f>
        <v>3</v>
      </c>
      <c r="L3713" s="173">
        <f>SUMIF(SAIDA!A:A,A3713,SAIDA!C:C)</f>
        <v>2</v>
      </c>
      <c r="M3713" s="259"/>
    </row>
    <row r="3714" spans="1:13" x14ac:dyDescent="0.25">
      <c r="A3714" s="229" t="s">
        <v>3501</v>
      </c>
      <c r="B3714" s="181" t="s">
        <v>3501</v>
      </c>
      <c r="C3714" s="184" t="s">
        <v>7325</v>
      </c>
      <c r="D3714" s="182">
        <f>IF(ISBLANK($D$2),SUMIFS(Entradas!$C:$C,Entradas!$A:$A,$A3714)-SUMIFS(SAIDA!$C:$C,SAIDA!$A:$A,$A3714),SUMIFS(Entradas!$C:$C,Entradas!$A:$A,$A3714,Entradas!$B:$B,"&lt;="&amp;$D$2)-SUMIFS(SAIDA!$C:$C,SAIDA!$A:$A,$A3714,SAIDA!$B:$B,"&lt;="&amp;$D$2))</f>
        <v>1</v>
      </c>
      <c r="E3714" s="183">
        <f>IF($A3714="","",IFERROR(VLOOKUP($A3714,Entradas!$A:$D,4,FALSE),""))</f>
        <v>0</v>
      </c>
      <c r="F3714" s="176" t="s">
        <v>2</v>
      </c>
      <c r="H3714" s="176" t="s">
        <v>7202</v>
      </c>
      <c r="I3714" s="173" t="e">
        <v>#N/A</v>
      </c>
      <c r="K3714" s="173">
        <f>SUMIF(Entradas!A:A,A3714,Entradas!C:C)</f>
        <v>1</v>
      </c>
      <c r="L3714" s="173">
        <f>SUMIF(SAIDA!A:A,A3714,SAIDA!C:C)</f>
        <v>0</v>
      </c>
      <c r="M3714" s="259"/>
    </row>
    <row r="3715" spans="1:13" x14ac:dyDescent="0.25">
      <c r="A3715" s="229" t="s">
        <v>3502</v>
      </c>
      <c r="B3715" s="181" t="s">
        <v>3502</v>
      </c>
      <c r="C3715" s="184" t="s">
        <v>7325</v>
      </c>
      <c r="D3715" s="182">
        <f>IF(ISBLANK($D$2),SUMIFS(Entradas!$C:$C,Entradas!$A:$A,$A3715)-SUMIFS(SAIDA!$C:$C,SAIDA!$A:$A,$A3715),SUMIFS(Entradas!$C:$C,Entradas!$A:$A,$A3715,Entradas!$B:$B,"&lt;="&amp;$D$2)-SUMIFS(SAIDA!$C:$C,SAIDA!$A:$A,$A3715,SAIDA!$B:$B,"&lt;="&amp;$D$2))</f>
        <v>1</v>
      </c>
      <c r="E3715" s="183">
        <f>IF($A3715="","",IFERROR(VLOOKUP($A3715,Entradas!$A:$D,4,FALSE),""))</f>
        <v>0</v>
      </c>
      <c r="F3715" s="176" t="s">
        <v>2</v>
      </c>
      <c r="G3715" s="190" t="s">
        <v>8187</v>
      </c>
      <c r="H3715" s="176" t="s">
        <v>7203</v>
      </c>
      <c r="I3715" s="173" t="e">
        <v>#N/A</v>
      </c>
      <c r="K3715" s="173">
        <f>SUMIF(Entradas!A:A,A3715,Entradas!C:C)</f>
        <v>1</v>
      </c>
      <c r="L3715" s="173">
        <f>SUMIF(SAIDA!A:A,A3715,SAIDA!C:C)</f>
        <v>0</v>
      </c>
      <c r="M3715" s="259"/>
    </row>
    <row r="3716" spans="1:13" x14ac:dyDescent="0.25">
      <c r="A3716" s="229" t="s">
        <v>3503</v>
      </c>
      <c r="B3716" s="181" t="s">
        <v>3503</v>
      </c>
      <c r="C3716" s="184" t="s">
        <v>7325</v>
      </c>
      <c r="D3716" s="182">
        <f>IF(ISBLANK($D$2),SUMIFS(Entradas!$C:$C,Entradas!$A:$A,$A3716)-SUMIFS(SAIDA!$C:$C,SAIDA!$A:$A,$A3716),SUMIFS(Entradas!$C:$C,Entradas!$A:$A,$A3716,Entradas!$B:$B,"&lt;="&amp;$D$2)-SUMIFS(SAIDA!$C:$C,SAIDA!$A:$A,$A3716,SAIDA!$B:$B,"&lt;="&amp;$D$2))</f>
        <v>0</v>
      </c>
      <c r="E3716" s="183">
        <f>IF($A3716="","",IFERROR(VLOOKUP($A3716,Entradas!$A:$D,4,FALSE),""))</f>
        <v>0</v>
      </c>
      <c r="F3716" s="176" t="s">
        <v>2</v>
      </c>
      <c r="G3716" s="190" t="s">
        <v>8187</v>
      </c>
      <c r="H3716" s="176"/>
      <c r="I3716" s="173" t="e">
        <v>#N/A</v>
      </c>
      <c r="K3716" s="173">
        <f>SUMIF(Entradas!A:A,A3716,Entradas!C:C)</f>
        <v>0</v>
      </c>
      <c r="L3716" s="173">
        <f>SUMIF(SAIDA!A:A,A3716,SAIDA!C:C)</f>
        <v>0</v>
      </c>
      <c r="M3716" s="259"/>
    </row>
    <row r="3717" spans="1:13" x14ac:dyDescent="0.25">
      <c r="A3717" s="229" t="s">
        <v>3504</v>
      </c>
      <c r="B3717" s="181" t="s">
        <v>3504</v>
      </c>
      <c r="C3717" s="184" t="s">
        <v>7325</v>
      </c>
      <c r="D3717" s="182">
        <f>IF(ISBLANK($D$2),SUMIFS(Entradas!$C:$C,Entradas!$A:$A,$A3717)-SUMIFS(SAIDA!$C:$C,SAIDA!$A:$A,$A3717),SUMIFS(Entradas!$C:$C,Entradas!$A:$A,$A3717,Entradas!$B:$B,"&lt;="&amp;$D$2)-SUMIFS(SAIDA!$C:$C,SAIDA!$A:$A,$A3717,SAIDA!$B:$B,"&lt;="&amp;$D$2))</f>
        <v>0</v>
      </c>
      <c r="E3717" s="183">
        <f>IF($A3717="","",IFERROR(VLOOKUP($A3717,Entradas!$A:$D,4,FALSE),""))</f>
        <v>0</v>
      </c>
      <c r="F3717" s="176" t="s">
        <v>2</v>
      </c>
      <c r="G3717" s="190" t="s">
        <v>8187</v>
      </c>
      <c r="H3717" s="176"/>
      <c r="I3717" s="173" t="e">
        <v>#N/A</v>
      </c>
      <c r="K3717" s="173">
        <f>SUMIF(Entradas!A:A,A3717,Entradas!C:C)</f>
        <v>0</v>
      </c>
      <c r="L3717" s="173">
        <f>SUMIF(SAIDA!A:A,A3717,SAIDA!C:C)</f>
        <v>0</v>
      </c>
      <c r="M3717" s="259"/>
    </row>
    <row r="3718" spans="1:13" x14ac:dyDescent="0.25">
      <c r="A3718" s="229" t="s">
        <v>3505</v>
      </c>
      <c r="B3718" s="181" t="s">
        <v>3505</v>
      </c>
      <c r="C3718" s="184" t="s">
        <v>7325</v>
      </c>
      <c r="D3718" s="182">
        <f>IF(ISBLANK($D$2),SUMIFS(Entradas!$C:$C,Entradas!$A:$A,$A3718)-SUMIFS(SAIDA!$C:$C,SAIDA!$A:$A,$A3718),SUMIFS(Entradas!$C:$C,Entradas!$A:$A,$A3718,Entradas!$B:$B,"&lt;="&amp;$D$2)-SUMIFS(SAIDA!$C:$C,SAIDA!$A:$A,$A3718,SAIDA!$B:$B,"&lt;="&amp;$D$2))</f>
        <v>0</v>
      </c>
      <c r="E3718" s="183">
        <f>IF($A3718="","",IFERROR(VLOOKUP($A3718,Entradas!$A:$D,4,FALSE),""))</f>
        <v>0</v>
      </c>
      <c r="F3718" s="176" t="s">
        <v>2</v>
      </c>
      <c r="G3718" s="190" t="s">
        <v>8187</v>
      </c>
      <c r="H3718" s="176"/>
      <c r="I3718" s="173" t="e">
        <v>#N/A</v>
      </c>
      <c r="K3718" s="173">
        <f>SUMIF(Entradas!A:A,A3718,Entradas!C:C)</f>
        <v>0</v>
      </c>
      <c r="L3718" s="173">
        <f>SUMIF(SAIDA!A:A,A3718,SAIDA!C:C)</f>
        <v>0</v>
      </c>
      <c r="M3718" s="259"/>
    </row>
    <row r="3719" spans="1:13" x14ac:dyDescent="0.25">
      <c r="A3719" s="229" t="s">
        <v>3506</v>
      </c>
      <c r="B3719" s="181" t="s">
        <v>3506</v>
      </c>
      <c r="C3719" s="184" t="s">
        <v>7325</v>
      </c>
      <c r="D3719" s="182">
        <f>IF(ISBLANK($D$2),SUMIFS(Entradas!$C:$C,Entradas!$A:$A,$A3719)-SUMIFS(SAIDA!$C:$C,SAIDA!$A:$A,$A3719),SUMIFS(Entradas!$C:$C,Entradas!$A:$A,$A3719,Entradas!$B:$B,"&lt;="&amp;$D$2)-SUMIFS(SAIDA!$C:$C,SAIDA!$A:$A,$A3719,SAIDA!$B:$B,"&lt;="&amp;$D$2))</f>
        <v>0</v>
      </c>
      <c r="E3719" s="183">
        <f>IF($A3719="","",IFERROR(VLOOKUP($A3719,Entradas!$A:$D,4,FALSE),""))</f>
        <v>0</v>
      </c>
      <c r="F3719" s="176" t="s">
        <v>2</v>
      </c>
      <c r="G3719" s="190" t="s">
        <v>8187</v>
      </c>
      <c r="H3719" s="176" t="s">
        <v>6518</v>
      </c>
      <c r="I3719" s="173" t="e">
        <v>#N/A</v>
      </c>
      <c r="K3719" s="173">
        <f>SUMIF(Entradas!A:A,A3719,Entradas!C:C)</f>
        <v>0</v>
      </c>
      <c r="L3719" s="173">
        <f>SUMIF(SAIDA!A:A,A3719,SAIDA!C:C)</f>
        <v>0</v>
      </c>
      <c r="M3719" s="259"/>
    </row>
    <row r="3720" spans="1:13" x14ac:dyDescent="0.25">
      <c r="A3720" s="229" t="s">
        <v>3507</v>
      </c>
      <c r="B3720" s="181" t="s">
        <v>3507</v>
      </c>
      <c r="C3720" s="184" t="s">
        <v>7325</v>
      </c>
      <c r="D3720" s="182">
        <f>IF(ISBLANK($D$2),SUMIFS(Entradas!$C:$C,Entradas!$A:$A,$A3720)-SUMIFS(SAIDA!$C:$C,SAIDA!$A:$A,$A3720),SUMIFS(Entradas!$C:$C,Entradas!$A:$A,$A3720,Entradas!$B:$B,"&lt;="&amp;$D$2)-SUMIFS(SAIDA!$C:$C,SAIDA!$A:$A,$A3720,SAIDA!$B:$B,"&lt;="&amp;$D$2))</f>
        <v>0</v>
      </c>
      <c r="E3720" s="183">
        <f>IF($A3720="","",IFERROR(VLOOKUP($A3720,Entradas!$A:$D,4,FALSE),""))</f>
        <v>0</v>
      </c>
      <c r="F3720" s="176" t="s">
        <v>2</v>
      </c>
      <c r="G3720" s="190" t="s">
        <v>8187</v>
      </c>
      <c r="H3720" s="176"/>
      <c r="I3720" s="173" t="e">
        <v>#N/A</v>
      </c>
      <c r="K3720" s="173">
        <f>SUMIF(Entradas!A:A,A3720,Entradas!C:C)</f>
        <v>0</v>
      </c>
      <c r="L3720" s="173">
        <f>SUMIF(SAIDA!A:A,A3720,SAIDA!C:C)</f>
        <v>0</v>
      </c>
      <c r="M3720" s="259"/>
    </row>
    <row r="3721" spans="1:13" x14ac:dyDescent="0.25">
      <c r="A3721" s="229" t="s">
        <v>3508</v>
      </c>
      <c r="B3721" s="181" t="s">
        <v>3508</v>
      </c>
      <c r="C3721" s="184" t="s">
        <v>7325</v>
      </c>
      <c r="D3721" s="182">
        <f>IF(ISBLANK($D$2),SUMIFS(Entradas!$C:$C,Entradas!$A:$A,$A3721)-SUMIFS(SAIDA!$C:$C,SAIDA!$A:$A,$A3721),SUMIFS(Entradas!$C:$C,Entradas!$A:$A,$A3721,Entradas!$B:$B,"&lt;="&amp;$D$2)-SUMIFS(SAIDA!$C:$C,SAIDA!$A:$A,$A3721,SAIDA!$B:$B,"&lt;="&amp;$D$2))</f>
        <v>0</v>
      </c>
      <c r="E3721" s="183">
        <f>IF($A3721="","",IFERROR(VLOOKUP($A3721,Entradas!$A:$D,4,FALSE),""))</f>
        <v>0</v>
      </c>
      <c r="F3721" s="176" t="s">
        <v>2</v>
      </c>
      <c r="G3721" s="190" t="s">
        <v>8187</v>
      </c>
      <c r="H3721" s="176"/>
      <c r="I3721" s="173" t="e">
        <v>#N/A</v>
      </c>
      <c r="K3721" s="173">
        <f>SUMIF(Entradas!A:A,A3721,Entradas!C:C)</f>
        <v>0</v>
      </c>
      <c r="L3721" s="173">
        <f>SUMIF(SAIDA!A:A,A3721,SAIDA!C:C)</f>
        <v>0</v>
      </c>
      <c r="M3721" s="259"/>
    </row>
    <row r="3722" spans="1:13" x14ac:dyDescent="0.25">
      <c r="A3722" s="229" t="s">
        <v>3509</v>
      </c>
      <c r="B3722" s="181" t="s">
        <v>3509</v>
      </c>
      <c r="C3722" s="184" t="s">
        <v>7325</v>
      </c>
      <c r="D3722" s="182">
        <f>IF(ISBLANK($D$2),SUMIFS(Entradas!$C:$C,Entradas!$A:$A,$A3722)-SUMIFS(SAIDA!$C:$C,SAIDA!$A:$A,$A3722),SUMIFS(Entradas!$C:$C,Entradas!$A:$A,$A3722,Entradas!$B:$B,"&lt;="&amp;$D$2)-SUMIFS(SAIDA!$C:$C,SAIDA!$A:$A,$A3722,SAIDA!$B:$B,"&lt;="&amp;$D$2))</f>
        <v>0</v>
      </c>
      <c r="E3722" s="183">
        <f>IF($A3722="","",IFERROR(VLOOKUP($A3722,Entradas!$A:$D,4,FALSE),""))</f>
        <v>0</v>
      </c>
      <c r="F3722" s="176" t="s">
        <v>2</v>
      </c>
      <c r="G3722" s="190" t="s">
        <v>8187</v>
      </c>
      <c r="H3722" s="176"/>
      <c r="I3722" s="173" t="e">
        <v>#N/A</v>
      </c>
      <c r="K3722" s="173">
        <f>SUMIF(Entradas!A:A,A3722,Entradas!C:C)</f>
        <v>0</v>
      </c>
      <c r="L3722" s="173">
        <f>SUMIF(SAIDA!A:A,A3722,SAIDA!C:C)</f>
        <v>0</v>
      </c>
      <c r="M3722" s="259"/>
    </row>
    <row r="3723" spans="1:13" x14ac:dyDescent="0.25">
      <c r="A3723" s="229" t="s">
        <v>3510</v>
      </c>
      <c r="B3723" s="181" t="s">
        <v>3510</v>
      </c>
      <c r="C3723" s="184" t="s">
        <v>7325</v>
      </c>
      <c r="D3723" s="182">
        <f>IF(ISBLANK($D$2),SUMIFS(Entradas!$C:$C,Entradas!$A:$A,$A3723)-SUMIFS(SAIDA!$C:$C,SAIDA!$A:$A,$A3723),SUMIFS(Entradas!$C:$C,Entradas!$A:$A,$A3723,Entradas!$B:$B,"&lt;="&amp;$D$2)-SUMIFS(SAIDA!$C:$C,SAIDA!$A:$A,$A3723,SAIDA!$B:$B,"&lt;="&amp;$D$2))</f>
        <v>0</v>
      </c>
      <c r="E3723" s="183">
        <f>IF($A3723="","",IFERROR(VLOOKUP($A3723,Entradas!$A:$D,4,FALSE),""))</f>
        <v>0</v>
      </c>
      <c r="F3723" s="176" t="s">
        <v>2</v>
      </c>
      <c r="G3723" s="190" t="s">
        <v>8187</v>
      </c>
      <c r="H3723" s="176"/>
      <c r="I3723" s="173" t="e">
        <v>#N/A</v>
      </c>
      <c r="K3723" s="173">
        <f>SUMIF(Entradas!A:A,A3723,Entradas!C:C)</f>
        <v>0</v>
      </c>
      <c r="L3723" s="173">
        <f>SUMIF(SAIDA!A:A,A3723,SAIDA!C:C)</f>
        <v>0</v>
      </c>
      <c r="M3723" s="259"/>
    </row>
    <row r="3724" spans="1:13" x14ac:dyDescent="0.25">
      <c r="A3724" s="229" t="s">
        <v>3511</v>
      </c>
      <c r="B3724" s="181" t="s">
        <v>3511</v>
      </c>
      <c r="C3724" s="184" t="s">
        <v>7325</v>
      </c>
      <c r="D3724" s="182">
        <f>IF(ISBLANK($D$2),SUMIFS(Entradas!$C:$C,Entradas!$A:$A,$A3724)-SUMIFS(SAIDA!$C:$C,SAIDA!$A:$A,$A3724),SUMIFS(Entradas!$C:$C,Entradas!$A:$A,$A3724,Entradas!$B:$B,"&lt;="&amp;$D$2)-SUMIFS(SAIDA!$C:$C,SAIDA!$A:$A,$A3724,SAIDA!$B:$B,"&lt;="&amp;$D$2))</f>
        <v>0</v>
      </c>
      <c r="E3724" s="183">
        <f>IF($A3724="","",IFERROR(VLOOKUP($A3724,Entradas!$A:$D,4,FALSE),""))</f>
        <v>0</v>
      </c>
      <c r="F3724" s="176" t="s">
        <v>2</v>
      </c>
      <c r="G3724" s="190" t="s">
        <v>8187</v>
      </c>
      <c r="H3724" s="176"/>
      <c r="I3724" s="173" t="e">
        <v>#N/A</v>
      </c>
      <c r="K3724" s="173">
        <f>SUMIF(Entradas!A:A,A3724,Entradas!C:C)</f>
        <v>0</v>
      </c>
      <c r="L3724" s="173">
        <f>SUMIF(SAIDA!A:A,A3724,SAIDA!C:C)</f>
        <v>0</v>
      </c>
      <c r="M3724" s="259"/>
    </row>
    <row r="3725" spans="1:13" x14ac:dyDescent="0.25">
      <c r="A3725" s="229" t="s">
        <v>3512</v>
      </c>
      <c r="B3725" s="181" t="s">
        <v>3512</v>
      </c>
      <c r="C3725" s="184" t="s">
        <v>7325</v>
      </c>
      <c r="D3725" s="182">
        <f>IF(ISBLANK($D$2),SUMIFS(Entradas!$C:$C,Entradas!$A:$A,$A3725)-SUMIFS(SAIDA!$C:$C,SAIDA!$A:$A,$A3725),SUMIFS(Entradas!$C:$C,Entradas!$A:$A,$A3725,Entradas!$B:$B,"&lt;="&amp;$D$2)-SUMIFS(SAIDA!$C:$C,SAIDA!$A:$A,$A3725,SAIDA!$B:$B,"&lt;="&amp;$D$2))</f>
        <v>0</v>
      </c>
      <c r="E3725" s="183">
        <f>IF($A3725="","",IFERROR(VLOOKUP($A3725,Entradas!$A:$D,4,FALSE),""))</f>
        <v>0</v>
      </c>
      <c r="F3725" s="176" t="s">
        <v>2</v>
      </c>
      <c r="G3725" s="190" t="s">
        <v>8187</v>
      </c>
      <c r="H3725" s="176"/>
      <c r="I3725" s="173" t="e">
        <v>#N/A</v>
      </c>
      <c r="K3725" s="173">
        <f>SUMIF(Entradas!A:A,A3725,Entradas!C:C)</f>
        <v>0</v>
      </c>
      <c r="L3725" s="173">
        <f>SUMIF(SAIDA!A:A,A3725,SAIDA!C:C)</f>
        <v>0</v>
      </c>
      <c r="M3725" s="259"/>
    </row>
    <row r="3726" spans="1:13" x14ac:dyDescent="0.25">
      <c r="A3726" s="229" t="s">
        <v>3513</v>
      </c>
      <c r="B3726" s="181" t="s">
        <v>3513</v>
      </c>
      <c r="C3726" s="184" t="s">
        <v>7325</v>
      </c>
      <c r="D3726" s="182">
        <f>IF(ISBLANK($D$2),SUMIFS(Entradas!$C:$C,Entradas!$A:$A,$A3726)-SUMIFS(SAIDA!$C:$C,SAIDA!$A:$A,$A3726),SUMIFS(Entradas!$C:$C,Entradas!$A:$A,$A3726,Entradas!$B:$B,"&lt;="&amp;$D$2)-SUMIFS(SAIDA!$C:$C,SAIDA!$A:$A,$A3726,SAIDA!$B:$B,"&lt;="&amp;$D$2))</f>
        <v>0</v>
      </c>
      <c r="E3726" s="183">
        <f>IF($A3726="","",IFERROR(VLOOKUP($A3726,Entradas!$A:$D,4,FALSE),""))</f>
        <v>0</v>
      </c>
      <c r="F3726" s="176" t="s">
        <v>2</v>
      </c>
      <c r="G3726" s="190" t="s">
        <v>8187</v>
      </c>
      <c r="H3726" s="176"/>
      <c r="I3726" s="173" t="e">
        <v>#N/A</v>
      </c>
      <c r="K3726" s="173">
        <f>SUMIF(Entradas!A:A,A3726,Entradas!C:C)</f>
        <v>0</v>
      </c>
      <c r="L3726" s="173">
        <f>SUMIF(SAIDA!A:A,A3726,SAIDA!C:C)</f>
        <v>0</v>
      </c>
      <c r="M3726" s="259"/>
    </row>
    <row r="3727" spans="1:13" x14ac:dyDescent="0.25">
      <c r="A3727" s="229" t="s">
        <v>3514</v>
      </c>
      <c r="B3727" s="181" t="s">
        <v>3514</v>
      </c>
      <c r="C3727" s="184" t="s">
        <v>7325</v>
      </c>
      <c r="D3727" s="182">
        <f>IF(ISBLANK($D$2),SUMIFS(Entradas!$C:$C,Entradas!$A:$A,$A3727)-SUMIFS(SAIDA!$C:$C,SAIDA!$A:$A,$A3727),SUMIFS(Entradas!$C:$C,Entradas!$A:$A,$A3727,Entradas!$B:$B,"&lt;="&amp;$D$2)-SUMIFS(SAIDA!$C:$C,SAIDA!$A:$A,$A3727,SAIDA!$B:$B,"&lt;="&amp;$D$2))</f>
        <v>0</v>
      </c>
      <c r="E3727" s="183">
        <f>IF($A3727="","",IFERROR(VLOOKUP($A3727,Entradas!$A:$D,4,FALSE),""))</f>
        <v>0</v>
      </c>
      <c r="F3727" s="176" t="s">
        <v>2</v>
      </c>
      <c r="G3727" s="190" t="s">
        <v>8187</v>
      </c>
      <c r="H3727" s="176"/>
      <c r="I3727" s="173" t="e">
        <v>#N/A</v>
      </c>
      <c r="K3727" s="173">
        <f>SUMIF(Entradas!A:A,A3727,Entradas!C:C)</f>
        <v>0</v>
      </c>
      <c r="L3727" s="173">
        <f>SUMIF(SAIDA!A:A,A3727,SAIDA!C:C)</f>
        <v>0</v>
      </c>
      <c r="M3727" s="259"/>
    </row>
    <row r="3728" spans="1:13" x14ac:dyDescent="0.25">
      <c r="A3728" s="229" t="s">
        <v>3515</v>
      </c>
      <c r="B3728" s="181" t="s">
        <v>3515</v>
      </c>
      <c r="C3728" s="184" t="s">
        <v>7325</v>
      </c>
      <c r="D3728" s="182">
        <f>IF(ISBLANK($D$2),SUMIFS(Entradas!$C:$C,Entradas!$A:$A,$A3728)-SUMIFS(SAIDA!$C:$C,SAIDA!$A:$A,$A3728),SUMIFS(Entradas!$C:$C,Entradas!$A:$A,$A3728,Entradas!$B:$B,"&lt;="&amp;$D$2)-SUMIFS(SAIDA!$C:$C,SAIDA!$A:$A,$A3728,SAIDA!$B:$B,"&lt;="&amp;$D$2))</f>
        <v>0</v>
      </c>
      <c r="E3728" s="183">
        <f>IF($A3728="","",IFERROR(VLOOKUP($A3728,Entradas!$A:$D,4,FALSE),""))</f>
        <v>0</v>
      </c>
      <c r="F3728" s="176" t="s">
        <v>2</v>
      </c>
      <c r="G3728" s="190" t="s">
        <v>8187</v>
      </c>
      <c r="H3728" s="176"/>
      <c r="I3728" s="173" t="e">
        <v>#N/A</v>
      </c>
      <c r="K3728" s="173">
        <f>SUMIF(Entradas!A:A,A3728,Entradas!C:C)</f>
        <v>0</v>
      </c>
      <c r="L3728" s="173">
        <f>SUMIF(SAIDA!A:A,A3728,SAIDA!C:C)</f>
        <v>0</v>
      </c>
      <c r="M3728" s="259"/>
    </row>
    <row r="3729" spans="1:13" x14ac:dyDescent="0.25">
      <c r="A3729" s="229" t="s">
        <v>3516</v>
      </c>
      <c r="B3729" s="181" t="s">
        <v>3516</v>
      </c>
      <c r="C3729" s="184" t="s">
        <v>7325</v>
      </c>
      <c r="D3729" s="182">
        <f>IF(ISBLANK($D$2),SUMIFS(Entradas!$C:$C,Entradas!$A:$A,$A3729)-SUMIFS(SAIDA!$C:$C,SAIDA!$A:$A,$A3729),SUMIFS(Entradas!$C:$C,Entradas!$A:$A,$A3729,Entradas!$B:$B,"&lt;="&amp;$D$2)-SUMIFS(SAIDA!$C:$C,SAIDA!$A:$A,$A3729,SAIDA!$B:$B,"&lt;="&amp;$D$2))</f>
        <v>0</v>
      </c>
      <c r="E3729" s="183">
        <f>IF($A3729="","",IFERROR(VLOOKUP($A3729,Entradas!$A:$D,4,FALSE),""))</f>
        <v>0</v>
      </c>
      <c r="F3729" s="176" t="s">
        <v>2</v>
      </c>
      <c r="G3729" s="190" t="s">
        <v>8187</v>
      </c>
      <c r="H3729" s="176"/>
      <c r="I3729" s="173" t="e">
        <v>#N/A</v>
      </c>
      <c r="K3729" s="173">
        <f>SUMIF(Entradas!A:A,A3729,Entradas!C:C)</f>
        <v>0</v>
      </c>
      <c r="L3729" s="173">
        <f>SUMIF(SAIDA!A:A,A3729,SAIDA!C:C)</f>
        <v>0</v>
      </c>
      <c r="M3729" s="259"/>
    </row>
    <row r="3730" spans="1:13" x14ac:dyDescent="0.25">
      <c r="A3730" s="229" t="s">
        <v>3517</v>
      </c>
      <c r="B3730" s="181" t="s">
        <v>3517</v>
      </c>
      <c r="C3730" s="184" t="s">
        <v>7325</v>
      </c>
      <c r="D3730" s="182">
        <f>IF(ISBLANK($D$2),SUMIFS(Entradas!$C:$C,Entradas!$A:$A,$A3730)-SUMIFS(SAIDA!$C:$C,SAIDA!$A:$A,$A3730),SUMIFS(Entradas!$C:$C,Entradas!$A:$A,$A3730,Entradas!$B:$B,"&lt;="&amp;$D$2)-SUMIFS(SAIDA!$C:$C,SAIDA!$A:$A,$A3730,SAIDA!$B:$B,"&lt;="&amp;$D$2))</f>
        <v>0</v>
      </c>
      <c r="E3730" s="183">
        <f>IF($A3730="","",IFERROR(VLOOKUP($A3730,Entradas!$A:$D,4,FALSE),""))</f>
        <v>0</v>
      </c>
      <c r="F3730" s="176" t="s">
        <v>2</v>
      </c>
      <c r="G3730" s="190" t="s">
        <v>8187</v>
      </c>
      <c r="H3730" s="176"/>
      <c r="I3730" s="173" t="e">
        <v>#N/A</v>
      </c>
      <c r="K3730" s="173">
        <f>SUMIF(Entradas!A:A,A3730,Entradas!C:C)</f>
        <v>0</v>
      </c>
      <c r="L3730" s="173">
        <f>SUMIF(SAIDA!A:A,A3730,SAIDA!C:C)</f>
        <v>0</v>
      </c>
      <c r="M3730" s="259"/>
    </row>
    <row r="3731" spans="1:13" x14ac:dyDescent="0.25">
      <c r="A3731" s="229" t="s">
        <v>3518</v>
      </c>
      <c r="B3731" s="181" t="s">
        <v>3518</v>
      </c>
      <c r="C3731" s="184" t="s">
        <v>7325</v>
      </c>
      <c r="D3731" s="182">
        <f>IF(ISBLANK($D$2),SUMIFS(Entradas!$C:$C,Entradas!$A:$A,$A3731)-SUMIFS(SAIDA!$C:$C,SAIDA!$A:$A,$A3731),SUMIFS(Entradas!$C:$C,Entradas!$A:$A,$A3731,Entradas!$B:$B,"&lt;="&amp;$D$2)-SUMIFS(SAIDA!$C:$C,SAIDA!$A:$A,$A3731,SAIDA!$B:$B,"&lt;="&amp;$D$2))</f>
        <v>0</v>
      </c>
      <c r="E3731" s="183">
        <f>IF($A3731="","",IFERROR(VLOOKUP($A3731,Entradas!$A:$D,4,FALSE),""))</f>
        <v>0</v>
      </c>
      <c r="F3731" s="176" t="s">
        <v>2</v>
      </c>
      <c r="G3731" s="190" t="s">
        <v>8187</v>
      </c>
      <c r="H3731" s="176"/>
      <c r="I3731" s="173" t="e">
        <v>#N/A</v>
      </c>
      <c r="K3731" s="173">
        <f>SUMIF(Entradas!A:A,A3731,Entradas!C:C)</f>
        <v>0</v>
      </c>
      <c r="L3731" s="173">
        <f>SUMIF(SAIDA!A:A,A3731,SAIDA!C:C)</f>
        <v>0</v>
      </c>
      <c r="M3731" s="259"/>
    </row>
    <row r="3732" spans="1:13" x14ac:dyDescent="0.25">
      <c r="A3732" s="229" t="s">
        <v>3519</v>
      </c>
      <c r="B3732" s="181" t="s">
        <v>3519</v>
      </c>
      <c r="C3732" s="184" t="s">
        <v>7325</v>
      </c>
      <c r="D3732" s="182">
        <f>IF(ISBLANK($D$2),SUMIFS(Entradas!$C:$C,Entradas!$A:$A,$A3732)-SUMIFS(SAIDA!$C:$C,SAIDA!$A:$A,$A3732),SUMIFS(Entradas!$C:$C,Entradas!$A:$A,$A3732,Entradas!$B:$B,"&lt;="&amp;$D$2)-SUMIFS(SAIDA!$C:$C,SAIDA!$A:$A,$A3732,SAIDA!$B:$B,"&lt;="&amp;$D$2))</f>
        <v>0</v>
      </c>
      <c r="E3732" s="183">
        <f>IF($A3732="","",IFERROR(VLOOKUP($A3732,Entradas!$A:$D,4,FALSE),""))</f>
        <v>0</v>
      </c>
      <c r="F3732" s="176" t="s">
        <v>2</v>
      </c>
      <c r="G3732" s="190" t="s">
        <v>8187</v>
      </c>
      <c r="H3732" s="176"/>
      <c r="I3732" s="173" t="e">
        <v>#N/A</v>
      </c>
      <c r="K3732" s="173">
        <f>SUMIF(Entradas!A:A,A3732,Entradas!C:C)</f>
        <v>0</v>
      </c>
      <c r="L3732" s="173">
        <f>SUMIF(SAIDA!A:A,A3732,SAIDA!C:C)</f>
        <v>0</v>
      </c>
      <c r="M3732" s="259"/>
    </row>
    <row r="3733" spans="1:13" x14ac:dyDescent="0.25">
      <c r="A3733" s="229" t="s">
        <v>3520</v>
      </c>
      <c r="B3733" s="181" t="s">
        <v>3520</v>
      </c>
      <c r="C3733" s="184" t="s">
        <v>7325</v>
      </c>
      <c r="D3733" s="182">
        <f>IF(ISBLANK($D$2),SUMIFS(Entradas!$C:$C,Entradas!$A:$A,$A3733)-SUMIFS(SAIDA!$C:$C,SAIDA!$A:$A,$A3733),SUMIFS(Entradas!$C:$C,Entradas!$A:$A,$A3733,Entradas!$B:$B,"&lt;="&amp;$D$2)-SUMIFS(SAIDA!$C:$C,SAIDA!$A:$A,$A3733,SAIDA!$B:$B,"&lt;="&amp;$D$2))</f>
        <v>0</v>
      </c>
      <c r="E3733" s="183">
        <f>IF($A3733="","",IFERROR(VLOOKUP($A3733,Entradas!$A:$D,4,FALSE),""))</f>
        <v>0</v>
      </c>
      <c r="F3733" s="176" t="s">
        <v>2</v>
      </c>
      <c r="G3733" s="190" t="s">
        <v>8187</v>
      </c>
      <c r="H3733" s="176"/>
      <c r="I3733" s="173" t="e">
        <v>#N/A</v>
      </c>
      <c r="K3733" s="173">
        <f>SUMIF(Entradas!A:A,A3733,Entradas!C:C)</f>
        <v>0</v>
      </c>
      <c r="L3733" s="173">
        <f>SUMIF(SAIDA!A:A,A3733,SAIDA!C:C)</f>
        <v>0</v>
      </c>
      <c r="M3733" s="259"/>
    </row>
    <row r="3734" spans="1:13" x14ac:dyDescent="0.25">
      <c r="A3734" s="229" t="s">
        <v>3521</v>
      </c>
      <c r="B3734" s="181" t="s">
        <v>3521</v>
      </c>
      <c r="C3734" s="184" t="s">
        <v>7325</v>
      </c>
      <c r="D3734" s="182">
        <f>IF(ISBLANK($D$2),SUMIFS(Entradas!$C:$C,Entradas!$A:$A,$A3734)-SUMIFS(SAIDA!$C:$C,SAIDA!$A:$A,$A3734),SUMIFS(Entradas!$C:$C,Entradas!$A:$A,$A3734,Entradas!$B:$B,"&lt;="&amp;$D$2)-SUMIFS(SAIDA!$C:$C,SAIDA!$A:$A,$A3734,SAIDA!$B:$B,"&lt;="&amp;$D$2))</f>
        <v>0</v>
      </c>
      <c r="E3734" s="183">
        <f>IF($A3734="","",IFERROR(VLOOKUP($A3734,Entradas!$A:$D,4,FALSE),""))</f>
        <v>0</v>
      </c>
      <c r="F3734" s="176" t="s">
        <v>2</v>
      </c>
      <c r="G3734" s="190" t="s">
        <v>8187</v>
      </c>
      <c r="H3734" s="176"/>
      <c r="I3734" s="173" t="e">
        <v>#N/A</v>
      </c>
      <c r="K3734" s="173">
        <f>SUMIF(Entradas!A:A,A3734,Entradas!C:C)</f>
        <v>0</v>
      </c>
      <c r="L3734" s="173">
        <f>SUMIF(SAIDA!A:A,A3734,SAIDA!C:C)</f>
        <v>0</v>
      </c>
      <c r="M3734" s="259"/>
    </row>
    <row r="3735" spans="1:13" x14ac:dyDescent="0.25">
      <c r="A3735" s="229" t="s">
        <v>3522</v>
      </c>
      <c r="B3735" s="181" t="s">
        <v>3522</v>
      </c>
      <c r="C3735" s="184" t="s">
        <v>7325</v>
      </c>
      <c r="D3735" s="182">
        <f>IF(ISBLANK($D$2),SUMIFS(Entradas!$C:$C,Entradas!$A:$A,$A3735)-SUMIFS(SAIDA!$C:$C,SAIDA!$A:$A,$A3735),SUMIFS(Entradas!$C:$C,Entradas!$A:$A,$A3735,Entradas!$B:$B,"&lt;="&amp;$D$2)-SUMIFS(SAIDA!$C:$C,SAIDA!$A:$A,$A3735,SAIDA!$B:$B,"&lt;="&amp;$D$2))</f>
        <v>0</v>
      </c>
      <c r="E3735" s="183">
        <f>IF($A3735="","",IFERROR(VLOOKUP($A3735,Entradas!$A:$D,4,FALSE),""))</f>
        <v>0</v>
      </c>
      <c r="F3735" s="176" t="s">
        <v>2</v>
      </c>
      <c r="G3735" s="190" t="s">
        <v>8187</v>
      </c>
      <c r="H3735" s="176"/>
      <c r="I3735" s="173" t="e">
        <v>#N/A</v>
      </c>
      <c r="K3735" s="173">
        <f>SUMIF(Entradas!A:A,A3735,Entradas!C:C)</f>
        <v>0</v>
      </c>
      <c r="L3735" s="173">
        <f>SUMIF(SAIDA!A:A,A3735,SAIDA!C:C)</f>
        <v>0</v>
      </c>
      <c r="M3735" s="259"/>
    </row>
    <row r="3736" spans="1:13" x14ac:dyDescent="0.25">
      <c r="A3736" s="229" t="s">
        <v>3523</v>
      </c>
      <c r="B3736" s="181" t="s">
        <v>3523</v>
      </c>
      <c r="C3736" s="184" t="s">
        <v>7325</v>
      </c>
      <c r="D3736" s="182">
        <f>IF(ISBLANK($D$2),SUMIFS(Entradas!$C:$C,Entradas!$A:$A,$A3736)-SUMIFS(SAIDA!$C:$C,SAIDA!$A:$A,$A3736),SUMIFS(Entradas!$C:$C,Entradas!$A:$A,$A3736,Entradas!$B:$B,"&lt;="&amp;$D$2)-SUMIFS(SAIDA!$C:$C,SAIDA!$A:$A,$A3736,SAIDA!$B:$B,"&lt;="&amp;$D$2))</f>
        <v>0</v>
      </c>
      <c r="E3736" s="183">
        <f>IF($A3736="","",IFERROR(VLOOKUP($A3736,Entradas!$A:$D,4,FALSE),""))</f>
        <v>0</v>
      </c>
      <c r="F3736" s="176" t="s">
        <v>2</v>
      </c>
      <c r="G3736" s="190" t="s">
        <v>8187</v>
      </c>
      <c r="H3736" s="176"/>
      <c r="I3736" s="173" t="e">
        <v>#N/A</v>
      </c>
      <c r="K3736" s="173">
        <f>SUMIF(Entradas!A:A,A3736,Entradas!C:C)</f>
        <v>0</v>
      </c>
      <c r="L3736" s="173">
        <f>SUMIF(SAIDA!A:A,A3736,SAIDA!C:C)</f>
        <v>0</v>
      </c>
      <c r="M3736" s="259"/>
    </row>
    <row r="3737" spans="1:13" x14ac:dyDescent="0.25">
      <c r="A3737" s="229" t="s">
        <v>3524</v>
      </c>
      <c r="B3737" s="181" t="s">
        <v>3524</v>
      </c>
      <c r="C3737" s="184" t="s">
        <v>7325</v>
      </c>
      <c r="D3737" s="182">
        <f>IF(ISBLANK($D$2),SUMIFS(Entradas!$C:$C,Entradas!$A:$A,$A3737)-SUMIFS(SAIDA!$C:$C,SAIDA!$A:$A,$A3737),SUMIFS(Entradas!$C:$C,Entradas!$A:$A,$A3737,Entradas!$B:$B,"&lt;="&amp;$D$2)-SUMIFS(SAIDA!$C:$C,SAIDA!$A:$A,$A3737,SAIDA!$B:$B,"&lt;="&amp;$D$2))</f>
        <v>0</v>
      </c>
      <c r="E3737" s="183">
        <f>IF($A3737="","",IFERROR(VLOOKUP($A3737,Entradas!$A:$D,4,FALSE),""))</f>
        <v>0</v>
      </c>
      <c r="F3737" s="176" t="s">
        <v>2</v>
      </c>
      <c r="G3737" s="190" t="s">
        <v>8187</v>
      </c>
      <c r="H3737" s="176"/>
      <c r="I3737" s="173" t="e">
        <v>#N/A</v>
      </c>
      <c r="K3737" s="173">
        <f>SUMIF(Entradas!A:A,A3737,Entradas!C:C)</f>
        <v>0</v>
      </c>
      <c r="L3737" s="173">
        <f>SUMIF(SAIDA!A:A,A3737,SAIDA!C:C)</f>
        <v>0</v>
      </c>
      <c r="M3737" s="259"/>
    </row>
    <row r="3738" spans="1:13" x14ac:dyDescent="0.25">
      <c r="A3738" s="229" t="s">
        <v>3525</v>
      </c>
      <c r="B3738" s="181" t="s">
        <v>3525</v>
      </c>
      <c r="C3738" s="184" t="s">
        <v>7325</v>
      </c>
      <c r="D3738" s="182">
        <f>IF(ISBLANK($D$2),SUMIFS(Entradas!$C:$C,Entradas!$A:$A,$A3738)-SUMIFS(SAIDA!$C:$C,SAIDA!$A:$A,$A3738),SUMIFS(Entradas!$C:$C,Entradas!$A:$A,$A3738,Entradas!$B:$B,"&lt;="&amp;$D$2)-SUMIFS(SAIDA!$C:$C,SAIDA!$A:$A,$A3738,SAIDA!$B:$B,"&lt;="&amp;$D$2))</f>
        <v>0</v>
      </c>
      <c r="E3738" s="183">
        <f>IF($A3738="","",IFERROR(VLOOKUP($A3738,Entradas!$A:$D,4,FALSE),""))</f>
        <v>0</v>
      </c>
      <c r="F3738" s="176" t="s">
        <v>2</v>
      </c>
      <c r="G3738" s="190" t="s">
        <v>8187</v>
      </c>
      <c r="H3738" s="176"/>
      <c r="I3738" s="173" t="e">
        <v>#N/A</v>
      </c>
      <c r="K3738" s="173">
        <f>SUMIF(Entradas!A:A,A3738,Entradas!C:C)</f>
        <v>0</v>
      </c>
      <c r="L3738" s="173">
        <f>SUMIF(SAIDA!A:A,A3738,SAIDA!C:C)</f>
        <v>0</v>
      </c>
      <c r="M3738" s="259"/>
    </row>
    <row r="3739" spans="1:13" x14ac:dyDescent="0.25">
      <c r="A3739" s="229" t="s">
        <v>3526</v>
      </c>
      <c r="B3739" s="181" t="s">
        <v>3526</v>
      </c>
      <c r="C3739" s="184" t="s">
        <v>7325</v>
      </c>
      <c r="D3739" s="182">
        <f>IF(ISBLANK($D$2),SUMIFS(Entradas!$C:$C,Entradas!$A:$A,$A3739)-SUMIFS(SAIDA!$C:$C,SAIDA!$A:$A,$A3739),SUMIFS(Entradas!$C:$C,Entradas!$A:$A,$A3739,Entradas!$B:$B,"&lt;="&amp;$D$2)-SUMIFS(SAIDA!$C:$C,SAIDA!$A:$A,$A3739,SAIDA!$B:$B,"&lt;="&amp;$D$2))</f>
        <v>0</v>
      </c>
      <c r="E3739" s="183">
        <f>IF($A3739="","",IFERROR(VLOOKUP($A3739,Entradas!$A:$D,4,FALSE),""))</f>
        <v>0</v>
      </c>
      <c r="F3739" s="176" t="s">
        <v>2</v>
      </c>
      <c r="G3739" s="190" t="s">
        <v>8187</v>
      </c>
      <c r="H3739" s="176"/>
      <c r="I3739" s="173" t="e">
        <v>#N/A</v>
      </c>
      <c r="K3739" s="173">
        <f>SUMIF(Entradas!A:A,A3739,Entradas!C:C)</f>
        <v>0</v>
      </c>
      <c r="L3739" s="173">
        <f>SUMIF(SAIDA!A:A,A3739,SAIDA!C:C)</f>
        <v>0</v>
      </c>
      <c r="M3739" s="259"/>
    </row>
    <row r="3740" spans="1:13" x14ac:dyDescent="0.25">
      <c r="A3740" s="229" t="s">
        <v>3527</v>
      </c>
      <c r="B3740" s="181" t="s">
        <v>3527</v>
      </c>
      <c r="C3740" s="184" t="s">
        <v>7325</v>
      </c>
      <c r="D3740" s="182">
        <f>IF(ISBLANK($D$2),SUMIFS(Entradas!$C:$C,Entradas!$A:$A,$A3740)-SUMIFS(SAIDA!$C:$C,SAIDA!$A:$A,$A3740),SUMIFS(Entradas!$C:$C,Entradas!$A:$A,$A3740,Entradas!$B:$B,"&lt;="&amp;$D$2)-SUMIFS(SAIDA!$C:$C,SAIDA!$A:$A,$A3740,SAIDA!$B:$B,"&lt;="&amp;$D$2))</f>
        <v>0</v>
      </c>
      <c r="E3740" s="183">
        <f>IF($A3740="","",IFERROR(VLOOKUP($A3740,Entradas!$A:$D,4,FALSE),""))</f>
        <v>0</v>
      </c>
      <c r="F3740" s="176" t="s">
        <v>2</v>
      </c>
      <c r="G3740" s="190" t="s">
        <v>8187</v>
      </c>
      <c r="H3740" s="176"/>
      <c r="I3740" s="173" t="e">
        <v>#N/A</v>
      </c>
      <c r="K3740" s="173">
        <f>SUMIF(Entradas!A:A,A3740,Entradas!C:C)</f>
        <v>0</v>
      </c>
      <c r="L3740" s="173">
        <f>SUMIF(SAIDA!A:A,A3740,SAIDA!C:C)</f>
        <v>0</v>
      </c>
      <c r="M3740" s="259"/>
    </row>
    <row r="3741" spans="1:13" x14ac:dyDescent="0.25">
      <c r="A3741" s="229" t="s">
        <v>3528</v>
      </c>
      <c r="B3741" s="181" t="s">
        <v>3528</v>
      </c>
      <c r="C3741" s="184" t="s">
        <v>7325</v>
      </c>
      <c r="D3741" s="182">
        <f>IF(ISBLANK($D$2),SUMIFS(Entradas!$C:$C,Entradas!$A:$A,$A3741)-SUMIFS(SAIDA!$C:$C,SAIDA!$A:$A,$A3741),SUMIFS(Entradas!$C:$C,Entradas!$A:$A,$A3741,Entradas!$B:$B,"&lt;="&amp;$D$2)-SUMIFS(SAIDA!$C:$C,SAIDA!$A:$A,$A3741,SAIDA!$B:$B,"&lt;="&amp;$D$2))</f>
        <v>0</v>
      </c>
      <c r="E3741" s="183">
        <f>IF($A3741="","",IFERROR(VLOOKUP($A3741,Entradas!$A:$D,4,FALSE),""))</f>
        <v>0</v>
      </c>
      <c r="F3741" s="176" t="s">
        <v>2</v>
      </c>
      <c r="G3741" s="190" t="s">
        <v>8187</v>
      </c>
      <c r="H3741" s="176"/>
      <c r="I3741" s="173" t="e">
        <v>#N/A</v>
      </c>
      <c r="K3741" s="173">
        <f>SUMIF(Entradas!A:A,A3741,Entradas!C:C)</f>
        <v>0</v>
      </c>
      <c r="L3741" s="173">
        <f>SUMIF(SAIDA!A:A,A3741,SAIDA!C:C)</f>
        <v>0</v>
      </c>
      <c r="M3741" s="259"/>
    </row>
    <row r="3742" spans="1:13" x14ac:dyDescent="0.25">
      <c r="A3742" s="229" t="s">
        <v>3529</v>
      </c>
      <c r="B3742" s="181" t="s">
        <v>3529</v>
      </c>
      <c r="C3742" s="184" t="s">
        <v>7325</v>
      </c>
      <c r="D3742" s="182">
        <f>IF(ISBLANK($D$2),SUMIFS(Entradas!$C:$C,Entradas!$A:$A,$A3742)-SUMIFS(SAIDA!$C:$C,SAIDA!$A:$A,$A3742),SUMIFS(Entradas!$C:$C,Entradas!$A:$A,$A3742,Entradas!$B:$B,"&lt;="&amp;$D$2)-SUMIFS(SAIDA!$C:$C,SAIDA!$A:$A,$A3742,SAIDA!$B:$B,"&lt;="&amp;$D$2))</f>
        <v>0</v>
      </c>
      <c r="E3742" s="183">
        <f>IF($A3742="","",IFERROR(VLOOKUP($A3742,Entradas!$A:$D,4,FALSE),""))</f>
        <v>0</v>
      </c>
      <c r="F3742" s="176" t="s">
        <v>2</v>
      </c>
      <c r="G3742" s="190" t="s">
        <v>8187</v>
      </c>
      <c r="H3742" s="176"/>
      <c r="I3742" s="173" t="e">
        <v>#N/A</v>
      </c>
      <c r="K3742" s="173">
        <f>SUMIF(Entradas!A:A,A3742,Entradas!C:C)</f>
        <v>0</v>
      </c>
      <c r="L3742" s="173">
        <f>SUMIF(SAIDA!A:A,A3742,SAIDA!C:C)</f>
        <v>0</v>
      </c>
      <c r="M3742" s="259"/>
    </row>
    <row r="3743" spans="1:13" x14ac:dyDescent="0.25">
      <c r="A3743" s="229" t="s">
        <v>3530</v>
      </c>
      <c r="B3743" s="181" t="s">
        <v>3530</v>
      </c>
      <c r="C3743" s="184" t="s">
        <v>7325</v>
      </c>
      <c r="D3743" s="182">
        <f>IF(ISBLANK($D$2),SUMIFS(Entradas!$C:$C,Entradas!$A:$A,$A3743)-SUMIFS(SAIDA!$C:$C,SAIDA!$A:$A,$A3743),SUMIFS(Entradas!$C:$C,Entradas!$A:$A,$A3743,Entradas!$B:$B,"&lt;="&amp;$D$2)-SUMIFS(SAIDA!$C:$C,SAIDA!$A:$A,$A3743,SAIDA!$B:$B,"&lt;="&amp;$D$2))</f>
        <v>0</v>
      </c>
      <c r="E3743" s="183">
        <f>IF($A3743="","",IFERROR(VLOOKUP($A3743,Entradas!$A:$D,4,FALSE),""))</f>
        <v>0</v>
      </c>
      <c r="F3743" s="176" t="s">
        <v>2</v>
      </c>
      <c r="G3743" s="190" t="s">
        <v>8187</v>
      </c>
      <c r="H3743" s="176"/>
      <c r="I3743" s="173" t="e">
        <v>#N/A</v>
      </c>
      <c r="K3743" s="173">
        <f>SUMIF(Entradas!A:A,A3743,Entradas!C:C)</f>
        <v>0</v>
      </c>
      <c r="L3743" s="173">
        <f>SUMIF(SAIDA!A:A,A3743,SAIDA!C:C)</f>
        <v>0</v>
      </c>
      <c r="M3743" s="259"/>
    </row>
    <row r="3744" spans="1:13" x14ac:dyDescent="0.25">
      <c r="A3744" s="229" t="s">
        <v>3531</v>
      </c>
      <c r="B3744" s="181" t="s">
        <v>3531</v>
      </c>
      <c r="C3744" s="184" t="s">
        <v>7325</v>
      </c>
      <c r="D3744" s="182">
        <f>IF(ISBLANK($D$2),SUMIFS(Entradas!$C:$C,Entradas!$A:$A,$A3744)-SUMIFS(SAIDA!$C:$C,SAIDA!$A:$A,$A3744),SUMIFS(Entradas!$C:$C,Entradas!$A:$A,$A3744,Entradas!$B:$B,"&lt;="&amp;$D$2)-SUMIFS(SAIDA!$C:$C,SAIDA!$A:$A,$A3744,SAIDA!$B:$B,"&lt;="&amp;$D$2))</f>
        <v>0</v>
      </c>
      <c r="E3744" s="183">
        <f>IF($A3744="","",IFERROR(VLOOKUP($A3744,Entradas!$A:$D,4,FALSE),""))</f>
        <v>0</v>
      </c>
      <c r="F3744" s="176" t="s">
        <v>2</v>
      </c>
      <c r="G3744" s="190" t="s">
        <v>8187</v>
      </c>
      <c r="H3744" s="176"/>
      <c r="I3744" s="173" t="e">
        <v>#N/A</v>
      </c>
      <c r="K3744" s="173">
        <f>SUMIF(Entradas!A:A,A3744,Entradas!C:C)</f>
        <v>0</v>
      </c>
      <c r="L3744" s="173">
        <f>SUMIF(SAIDA!A:A,A3744,SAIDA!C:C)</f>
        <v>0</v>
      </c>
      <c r="M3744" s="259"/>
    </row>
    <row r="3745" spans="1:13" x14ac:dyDescent="0.25">
      <c r="A3745" s="229" t="s">
        <v>3532</v>
      </c>
      <c r="B3745" s="181" t="s">
        <v>3532</v>
      </c>
      <c r="C3745" s="184" t="s">
        <v>7325</v>
      </c>
      <c r="D3745" s="182">
        <f>IF(ISBLANK($D$2),SUMIFS(Entradas!$C:$C,Entradas!$A:$A,$A3745)-SUMIFS(SAIDA!$C:$C,SAIDA!$A:$A,$A3745),SUMIFS(Entradas!$C:$C,Entradas!$A:$A,$A3745,Entradas!$B:$B,"&lt;="&amp;$D$2)-SUMIFS(SAIDA!$C:$C,SAIDA!$A:$A,$A3745,SAIDA!$B:$B,"&lt;="&amp;$D$2))</f>
        <v>0</v>
      </c>
      <c r="E3745" s="183">
        <f>IF($A3745="","",IFERROR(VLOOKUP($A3745,Entradas!$A:$D,4,FALSE),""))</f>
        <v>0</v>
      </c>
      <c r="F3745" s="176" t="s">
        <v>2</v>
      </c>
      <c r="G3745" s="190" t="s">
        <v>8187</v>
      </c>
      <c r="H3745" s="176"/>
      <c r="I3745" s="173" t="e">
        <v>#N/A</v>
      </c>
      <c r="K3745" s="173">
        <f>SUMIF(Entradas!A:A,A3745,Entradas!C:C)</f>
        <v>0</v>
      </c>
      <c r="L3745" s="173">
        <f>SUMIF(SAIDA!A:A,A3745,SAIDA!C:C)</f>
        <v>0</v>
      </c>
      <c r="M3745" s="259"/>
    </row>
    <row r="3746" spans="1:13" x14ac:dyDescent="0.25">
      <c r="A3746" s="229" t="s">
        <v>3533</v>
      </c>
      <c r="B3746" s="181" t="s">
        <v>3533</v>
      </c>
      <c r="C3746" s="184" t="s">
        <v>7325</v>
      </c>
      <c r="D3746" s="182">
        <f>IF(ISBLANK($D$2),SUMIFS(Entradas!$C:$C,Entradas!$A:$A,$A3746)-SUMIFS(SAIDA!$C:$C,SAIDA!$A:$A,$A3746),SUMIFS(Entradas!$C:$C,Entradas!$A:$A,$A3746,Entradas!$B:$B,"&lt;="&amp;$D$2)-SUMIFS(SAIDA!$C:$C,SAIDA!$A:$A,$A3746,SAIDA!$B:$B,"&lt;="&amp;$D$2))</f>
        <v>0</v>
      </c>
      <c r="E3746" s="183">
        <f>IF($A3746="","",IFERROR(VLOOKUP($A3746,Entradas!$A:$D,4,FALSE),""))</f>
        <v>0</v>
      </c>
      <c r="F3746" s="176" t="s">
        <v>2</v>
      </c>
      <c r="G3746" s="190" t="s">
        <v>8187</v>
      </c>
      <c r="H3746" s="176"/>
      <c r="I3746" s="173" t="e">
        <v>#N/A</v>
      </c>
      <c r="K3746" s="173">
        <f>SUMIF(Entradas!A:A,A3746,Entradas!C:C)</f>
        <v>0</v>
      </c>
      <c r="L3746" s="173">
        <f>SUMIF(SAIDA!A:A,A3746,SAIDA!C:C)</f>
        <v>0</v>
      </c>
      <c r="M3746" s="259"/>
    </row>
    <row r="3747" spans="1:13" x14ac:dyDescent="0.25">
      <c r="A3747" s="229" t="s">
        <v>3534</v>
      </c>
      <c r="B3747" s="181" t="s">
        <v>3534</v>
      </c>
      <c r="C3747" s="184" t="s">
        <v>7325</v>
      </c>
      <c r="D3747" s="182">
        <f>IF(ISBLANK($D$2),SUMIFS(Entradas!$C:$C,Entradas!$A:$A,$A3747)-SUMIFS(SAIDA!$C:$C,SAIDA!$A:$A,$A3747),SUMIFS(Entradas!$C:$C,Entradas!$A:$A,$A3747,Entradas!$B:$B,"&lt;="&amp;$D$2)-SUMIFS(SAIDA!$C:$C,SAIDA!$A:$A,$A3747,SAIDA!$B:$B,"&lt;="&amp;$D$2))</f>
        <v>0</v>
      </c>
      <c r="E3747" s="183">
        <f>IF($A3747="","",IFERROR(VLOOKUP($A3747,Entradas!$A:$D,4,FALSE),""))</f>
        <v>0</v>
      </c>
      <c r="F3747" s="176" t="s">
        <v>2</v>
      </c>
      <c r="G3747" s="190" t="s">
        <v>8187</v>
      </c>
      <c r="H3747" s="176"/>
      <c r="I3747" s="173" t="e">
        <v>#N/A</v>
      </c>
      <c r="K3747" s="173">
        <f>SUMIF(Entradas!A:A,A3747,Entradas!C:C)</f>
        <v>0</v>
      </c>
      <c r="L3747" s="173">
        <f>SUMIF(SAIDA!A:A,A3747,SAIDA!C:C)</f>
        <v>0</v>
      </c>
      <c r="M3747" s="259"/>
    </row>
    <row r="3748" spans="1:13" x14ac:dyDescent="0.25">
      <c r="A3748" s="229" t="s">
        <v>3535</v>
      </c>
      <c r="B3748" s="181" t="s">
        <v>3535</v>
      </c>
      <c r="C3748" s="184" t="s">
        <v>7325</v>
      </c>
      <c r="D3748" s="182">
        <f>IF(ISBLANK($D$2),SUMIFS(Entradas!$C:$C,Entradas!$A:$A,$A3748)-SUMIFS(SAIDA!$C:$C,SAIDA!$A:$A,$A3748),SUMIFS(Entradas!$C:$C,Entradas!$A:$A,$A3748,Entradas!$B:$B,"&lt;="&amp;$D$2)-SUMIFS(SAIDA!$C:$C,SAIDA!$A:$A,$A3748,SAIDA!$B:$B,"&lt;="&amp;$D$2))</f>
        <v>0</v>
      </c>
      <c r="E3748" s="183">
        <f>IF($A3748="","",IFERROR(VLOOKUP($A3748,Entradas!$A:$D,4,FALSE),""))</f>
        <v>0</v>
      </c>
      <c r="F3748" s="176" t="s">
        <v>2</v>
      </c>
      <c r="G3748" s="190" t="s">
        <v>8187</v>
      </c>
      <c r="H3748" s="176"/>
      <c r="I3748" s="173" t="e">
        <v>#N/A</v>
      </c>
      <c r="K3748" s="173">
        <f>SUMIF(Entradas!A:A,A3748,Entradas!C:C)</f>
        <v>0</v>
      </c>
      <c r="L3748" s="173">
        <f>SUMIF(SAIDA!A:A,A3748,SAIDA!C:C)</f>
        <v>0</v>
      </c>
      <c r="M3748" s="259"/>
    </row>
    <row r="3749" spans="1:13" x14ac:dyDescent="0.25">
      <c r="A3749" s="229" t="s">
        <v>3536</v>
      </c>
      <c r="B3749" s="186" t="s">
        <v>5898</v>
      </c>
      <c r="C3749" s="184" t="s">
        <v>7325</v>
      </c>
      <c r="D3749" s="182">
        <f>IF(ISBLANK($D$2),SUMIFS(Entradas!$C:$C,Entradas!$A:$A,$A3749)-SUMIFS(SAIDA!$C:$C,SAIDA!$A:$A,$A3749),SUMIFS(Entradas!$C:$C,Entradas!$A:$A,$A3749,Entradas!$B:$B,"&lt;="&amp;$D$2)-SUMIFS(SAIDA!$C:$C,SAIDA!$A:$A,$A3749,SAIDA!$B:$B,"&lt;="&amp;$D$2))</f>
        <v>1</v>
      </c>
      <c r="E3749" s="183">
        <f>IF($A3749="","",IFERROR(VLOOKUP($A3749,Entradas!$A:$D,4,FALSE),""))</f>
        <v>0</v>
      </c>
      <c r="F3749" s="176" t="s">
        <v>2</v>
      </c>
      <c r="H3749" s="176"/>
      <c r="I3749" s="173" t="e">
        <v>#N/A</v>
      </c>
      <c r="K3749" s="173">
        <f>SUMIF(Entradas!A:A,A3749,Entradas!C:C)</f>
        <v>1</v>
      </c>
      <c r="L3749" s="173">
        <f>SUMIF(SAIDA!A:A,A3749,SAIDA!C:C)</f>
        <v>0</v>
      </c>
      <c r="M3749" s="259"/>
    </row>
    <row r="3750" spans="1:13" x14ac:dyDescent="0.25">
      <c r="A3750" s="229" t="s">
        <v>3537</v>
      </c>
      <c r="B3750" s="181" t="s">
        <v>5899</v>
      </c>
      <c r="C3750" s="184" t="s">
        <v>7325</v>
      </c>
      <c r="D3750" s="182">
        <f>IF(ISBLANK($D$2),SUMIFS(Entradas!$C:$C,Entradas!$A:$A,$A3750)-SUMIFS(SAIDA!$C:$C,SAIDA!$A:$A,$A3750),SUMIFS(Entradas!$C:$C,Entradas!$A:$A,$A3750,Entradas!$B:$B,"&lt;="&amp;$D$2)-SUMIFS(SAIDA!$C:$C,SAIDA!$A:$A,$A3750,SAIDA!$B:$B,"&lt;="&amp;$D$2))</f>
        <v>23</v>
      </c>
      <c r="E3750" s="183">
        <f>IF($A3750="","",IFERROR(VLOOKUP($A3750,Entradas!$A:$D,4,FALSE),""))</f>
        <v>0</v>
      </c>
      <c r="F3750" s="176" t="s">
        <v>2</v>
      </c>
      <c r="H3750" s="176"/>
      <c r="I3750" s="173" t="e">
        <v>#N/A</v>
      </c>
      <c r="K3750" s="173">
        <f>SUMIF(Entradas!A:A,A3750,Entradas!C:C)</f>
        <v>23</v>
      </c>
      <c r="L3750" s="173">
        <f>SUMIF(SAIDA!A:A,A3750,SAIDA!C:C)</f>
        <v>0</v>
      </c>
      <c r="M3750" s="259"/>
    </row>
    <row r="3751" spans="1:13" x14ac:dyDescent="0.25">
      <c r="A3751" s="229" t="s">
        <v>3538</v>
      </c>
      <c r="B3751" s="181" t="s">
        <v>5900</v>
      </c>
      <c r="C3751" s="184" t="s">
        <v>7325</v>
      </c>
      <c r="D3751" s="182">
        <f>IF(ISBLANK($D$2),SUMIFS(Entradas!$C:$C,Entradas!$A:$A,$A3751)-SUMIFS(SAIDA!$C:$C,SAIDA!$A:$A,$A3751),SUMIFS(Entradas!$C:$C,Entradas!$A:$A,$A3751,Entradas!$B:$B,"&lt;="&amp;$D$2)-SUMIFS(SAIDA!$C:$C,SAIDA!$A:$A,$A3751,SAIDA!$B:$B,"&lt;="&amp;$D$2))</f>
        <v>33</v>
      </c>
      <c r="E3751" s="183">
        <f>IF($A3751="","",IFERROR(VLOOKUP($A3751,Entradas!$A:$D,4,FALSE),""))</f>
        <v>0</v>
      </c>
      <c r="F3751" s="176" t="s">
        <v>2</v>
      </c>
      <c r="H3751" s="176"/>
      <c r="I3751" s="173" t="e">
        <v>#N/A</v>
      </c>
      <c r="K3751" s="173">
        <f>SUMIF(Entradas!A:A,A3751,Entradas!C:C)</f>
        <v>33</v>
      </c>
      <c r="L3751" s="173">
        <f>SUMIF(SAIDA!A:A,A3751,SAIDA!C:C)</f>
        <v>0</v>
      </c>
      <c r="M3751" s="259"/>
    </row>
    <row r="3752" spans="1:13" x14ac:dyDescent="0.25">
      <c r="A3752" s="229" t="s">
        <v>3539</v>
      </c>
      <c r="B3752" s="181" t="s">
        <v>5901</v>
      </c>
      <c r="C3752" s="184" t="s">
        <v>7325</v>
      </c>
      <c r="D3752" s="182">
        <f>IF(ISBLANK($D$2),SUMIFS(Entradas!$C:$C,Entradas!$A:$A,$A3752)-SUMIFS(SAIDA!$C:$C,SAIDA!$A:$A,$A3752),SUMIFS(Entradas!$C:$C,Entradas!$A:$A,$A3752,Entradas!$B:$B,"&lt;="&amp;$D$2)-SUMIFS(SAIDA!$C:$C,SAIDA!$A:$A,$A3752,SAIDA!$B:$B,"&lt;="&amp;$D$2))</f>
        <v>0</v>
      </c>
      <c r="E3752" s="183">
        <f>IF($A3752="","",IFERROR(VLOOKUP($A3752,Entradas!$A:$D,4,FALSE),""))</f>
        <v>0</v>
      </c>
      <c r="F3752" s="176" t="s">
        <v>2</v>
      </c>
      <c r="H3752" s="176"/>
      <c r="I3752" s="173" t="e">
        <v>#N/A</v>
      </c>
      <c r="K3752" s="173">
        <f>SUMIF(Entradas!A:A,A3752,Entradas!C:C)</f>
        <v>0</v>
      </c>
      <c r="L3752" s="173">
        <f>SUMIF(SAIDA!A:A,A3752,SAIDA!C:C)</f>
        <v>0</v>
      </c>
      <c r="M3752" s="259"/>
    </row>
    <row r="3753" spans="1:13" x14ac:dyDescent="0.25">
      <c r="A3753" s="229" t="s">
        <v>3540</v>
      </c>
      <c r="B3753" s="181" t="s">
        <v>5902</v>
      </c>
      <c r="C3753" s="184" t="s">
        <v>7325</v>
      </c>
      <c r="D3753" s="182">
        <f>IF(ISBLANK($D$2),SUMIFS(Entradas!$C:$C,Entradas!$A:$A,$A3753)-SUMIFS(SAIDA!$C:$C,SAIDA!$A:$A,$A3753),SUMIFS(Entradas!$C:$C,Entradas!$A:$A,$A3753,Entradas!$B:$B,"&lt;="&amp;$D$2)-SUMIFS(SAIDA!$C:$C,SAIDA!$A:$A,$A3753,SAIDA!$B:$B,"&lt;="&amp;$D$2))</f>
        <v>0</v>
      </c>
      <c r="E3753" s="183" t="str">
        <f>IF($A3753="","",IFERROR(VLOOKUP($A3753,Entradas!$A:$D,4,FALSE),""))</f>
        <v>CERTO</v>
      </c>
      <c r="F3753" s="184" t="s">
        <v>2</v>
      </c>
      <c r="G3753" s="190"/>
      <c r="H3753" s="176"/>
      <c r="I3753" s="173" t="e">
        <v>#N/A</v>
      </c>
      <c r="K3753" s="173">
        <f>SUMIF(Entradas!A:A,A3753,Entradas!C:C)</f>
        <v>6</v>
      </c>
      <c r="L3753" s="173">
        <f>SUMIF(SAIDA!A:A,A3753,SAIDA!C:C)</f>
        <v>6</v>
      </c>
      <c r="M3753" s="259"/>
    </row>
    <row r="3754" spans="1:13" x14ac:dyDescent="0.25">
      <c r="A3754" s="229" t="s">
        <v>3541</v>
      </c>
      <c r="B3754" s="181" t="s">
        <v>3541</v>
      </c>
      <c r="C3754" s="184" t="s">
        <v>7325</v>
      </c>
      <c r="D3754" s="182">
        <f>IF(ISBLANK($D$2),SUMIFS(Entradas!$C:$C,Entradas!$A:$A,$A3754)-SUMIFS(SAIDA!$C:$C,SAIDA!$A:$A,$A3754),SUMIFS(Entradas!$C:$C,Entradas!$A:$A,$A3754,Entradas!$B:$B,"&lt;="&amp;$D$2)-SUMIFS(SAIDA!$C:$C,SAIDA!$A:$A,$A3754,SAIDA!$B:$B,"&lt;="&amp;$D$2))</f>
        <v>30</v>
      </c>
      <c r="E3754" s="183" t="str">
        <f>IF($A3754="","",IFERROR(VLOOKUP($A3754,Entradas!$A:$D,4,FALSE),""))</f>
        <v>CERTO</v>
      </c>
      <c r="F3754" s="184" t="s">
        <v>2</v>
      </c>
      <c r="G3754" s="190"/>
      <c r="H3754" s="176"/>
      <c r="I3754" s="173" t="e">
        <v>#N/A</v>
      </c>
      <c r="K3754" s="173">
        <f>SUMIF(Entradas!A:A,A3754,Entradas!C:C)</f>
        <v>30</v>
      </c>
      <c r="L3754" s="173">
        <f>SUMIF(SAIDA!A:A,A3754,SAIDA!C:C)</f>
        <v>0</v>
      </c>
      <c r="M3754" s="259"/>
    </row>
    <row r="3755" spans="1:13" x14ac:dyDescent="0.25">
      <c r="A3755" s="229" t="s">
        <v>3542</v>
      </c>
      <c r="B3755" s="186" t="s">
        <v>5903</v>
      </c>
      <c r="C3755" s="184" t="s">
        <v>7325</v>
      </c>
      <c r="D3755" s="182">
        <f>IF(ISBLANK($D$2),SUMIFS(Entradas!$C:$C,Entradas!$A:$A,$A3755)-SUMIFS(SAIDA!$C:$C,SAIDA!$A:$A,$A3755),SUMIFS(Entradas!$C:$C,Entradas!$A:$A,$A3755,Entradas!$B:$B,"&lt;="&amp;$D$2)-SUMIFS(SAIDA!$C:$C,SAIDA!$A:$A,$A3755,SAIDA!$B:$B,"&lt;="&amp;$D$2))</f>
        <v>4</v>
      </c>
      <c r="E3755" s="183">
        <f>IF($A3755="","",IFERROR(VLOOKUP($A3755,Entradas!$A:$D,4,FALSE),""))</f>
        <v>0</v>
      </c>
      <c r="F3755" s="176" t="s">
        <v>2</v>
      </c>
      <c r="H3755" s="176"/>
      <c r="I3755" s="173" t="e">
        <v>#N/A</v>
      </c>
      <c r="K3755" s="173">
        <f>SUMIF(Entradas!A:A,A3755,Entradas!C:C)</f>
        <v>4</v>
      </c>
      <c r="L3755" s="173">
        <f>SUMIF(SAIDA!A:A,A3755,SAIDA!C:C)</f>
        <v>0</v>
      </c>
      <c r="M3755" s="259"/>
    </row>
    <row r="3756" spans="1:13" x14ac:dyDescent="0.25">
      <c r="A3756" s="229" t="s">
        <v>3543</v>
      </c>
      <c r="B3756" s="186" t="s">
        <v>5904</v>
      </c>
      <c r="C3756" s="184" t="s">
        <v>7325</v>
      </c>
      <c r="D3756" s="182">
        <f>IF(ISBLANK($D$2),SUMIFS(Entradas!$C:$C,Entradas!$A:$A,$A3756)-SUMIFS(SAIDA!$C:$C,SAIDA!$A:$A,$A3756),SUMIFS(Entradas!$C:$C,Entradas!$A:$A,$A3756,Entradas!$B:$B,"&lt;="&amp;$D$2)-SUMIFS(SAIDA!$C:$C,SAIDA!$A:$A,$A3756,SAIDA!$B:$B,"&lt;="&amp;$D$2))</f>
        <v>0</v>
      </c>
      <c r="E3756" s="183">
        <f>IF($A3756="","",IFERROR(VLOOKUP($A3756,Entradas!$A:$D,4,FALSE),""))</f>
        <v>0</v>
      </c>
      <c r="F3756" s="176" t="s">
        <v>7270</v>
      </c>
      <c r="H3756" s="176" t="s">
        <v>7204</v>
      </c>
      <c r="I3756" s="173" t="e">
        <v>#N/A</v>
      </c>
      <c r="K3756" s="173">
        <f>SUMIF(Entradas!A:A,A3756,Entradas!C:C)</f>
        <v>0</v>
      </c>
      <c r="L3756" s="173">
        <f>SUMIF(SAIDA!A:A,A3756,SAIDA!C:C)</f>
        <v>0</v>
      </c>
      <c r="M3756" s="259"/>
    </row>
    <row r="3757" spans="1:13" x14ac:dyDescent="0.25">
      <c r="A3757" s="229" t="s">
        <v>3544</v>
      </c>
      <c r="B3757" s="181" t="s">
        <v>3544</v>
      </c>
      <c r="C3757" s="184" t="s">
        <v>7325</v>
      </c>
      <c r="D3757" s="182">
        <f>IF(ISBLANK($D$2),SUMIFS(Entradas!$C:$C,Entradas!$A:$A,$A3757)-SUMIFS(SAIDA!$C:$C,SAIDA!$A:$A,$A3757),SUMIFS(Entradas!$C:$C,Entradas!$A:$A,$A3757,Entradas!$B:$B,"&lt;="&amp;$D$2)-SUMIFS(SAIDA!$C:$C,SAIDA!$A:$A,$A3757,SAIDA!$B:$B,"&lt;="&amp;$D$2))</f>
        <v>1</v>
      </c>
      <c r="E3757" s="183">
        <f>IF($A3757="","",IFERROR(VLOOKUP($A3757,Entradas!$A:$D,4,FALSE),""))</f>
        <v>0</v>
      </c>
      <c r="F3757" s="176" t="s">
        <v>2</v>
      </c>
      <c r="H3757" s="176"/>
      <c r="I3757" s="173" t="e">
        <v>#N/A</v>
      </c>
      <c r="K3757" s="173">
        <f>SUMIF(Entradas!A:A,A3757,Entradas!C:C)</f>
        <v>1</v>
      </c>
      <c r="L3757" s="173">
        <f>SUMIF(SAIDA!A:A,A3757,SAIDA!C:C)</f>
        <v>0</v>
      </c>
      <c r="M3757" s="259"/>
    </row>
    <row r="3758" spans="1:13" x14ac:dyDescent="0.25">
      <c r="A3758" s="229" t="s">
        <v>3545</v>
      </c>
      <c r="B3758" s="181" t="s">
        <v>5905</v>
      </c>
      <c r="C3758" s="184" t="s">
        <v>7325</v>
      </c>
      <c r="D3758" s="182">
        <f>IF(ISBLANK($D$2),SUMIFS(Entradas!$C:$C,Entradas!$A:$A,$A3758)-SUMIFS(SAIDA!$C:$C,SAIDA!$A:$A,$A3758),SUMIFS(Entradas!$C:$C,Entradas!$A:$A,$A3758,Entradas!$B:$B,"&lt;="&amp;$D$2)-SUMIFS(SAIDA!$C:$C,SAIDA!$A:$A,$A3758,SAIDA!$B:$B,"&lt;="&amp;$D$2))</f>
        <v>0</v>
      </c>
      <c r="E3758" s="183">
        <f>IF($A3758="","",IFERROR(VLOOKUP($A3758,Entradas!$A:$D,4,FALSE),""))</f>
        <v>0</v>
      </c>
      <c r="F3758" s="176" t="s">
        <v>2</v>
      </c>
      <c r="H3758" s="176"/>
      <c r="I3758" s="173" t="e">
        <v>#N/A</v>
      </c>
      <c r="K3758" s="173">
        <f>SUMIF(Entradas!A:A,A3758,Entradas!C:C)</f>
        <v>0</v>
      </c>
      <c r="L3758" s="173">
        <f>SUMIF(SAIDA!A:A,A3758,SAIDA!C:C)</f>
        <v>0</v>
      </c>
      <c r="M3758" s="259"/>
    </row>
    <row r="3759" spans="1:13" x14ac:dyDescent="0.25">
      <c r="A3759" s="229" t="s">
        <v>3546</v>
      </c>
      <c r="B3759" s="181" t="s">
        <v>5906</v>
      </c>
      <c r="C3759" s="184" t="s">
        <v>7892</v>
      </c>
      <c r="D3759" s="182">
        <f>IF(ISBLANK($D$2),SUMIFS(Entradas!$C:$C,Entradas!$A:$A,$A3759)-SUMIFS(SAIDA!$C:$C,SAIDA!$A:$A,$A3759),SUMIFS(Entradas!$C:$C,Entradas!$A:$A,$A3759,Entradas!$B:$B,"&lt;="&amp;$D$2)-SUMIFS(SAIDA!$C:$C,SAIDA!$A:$A,$A3759,SAIDA!$B:$B,"&lt;="&amp;$D$2))</f>
        <v>1</v>
      </c>
      <c r="E3759" s="183">
        <f>IF($A3759="","",IFERROR(VLOOKUP($A3759,Entradas!$A:$D,4,FALSE),""))</f>
        <v>0</v>
      </c>
      <c r="F3759" s="176" t="s">
        <v>2</v>
      </c>
      <c r="H3759" s="176"/>
      <c r="I3759" s="173" t="e">
        <v>#N/A</v>
      </c>
      <c r="K3759" s="173">
        <f>SUMIF(Entradas!A:A,A3759,Entradas!C:C)</f>
        <v>2</v>
      </c>
      <c r="L3759" s="173">
        <f>SUMIF(SAIDA!A:A,A3759,SAIDA!C:C)</f>
        <v>1</v>
      </c>
      <c r="M3759" s="259"/>
    </row>
    <row r="3760" spans="1:13" x14ac:dyDescent="0.25">
      <c r="A3760" s="229" t="s">
        <v>3547</v>
      </c>
      <c r="B3760" s="181" t="s">
        <v>5907</v>
      </c>
      <c r="C3760" s="184" t="s">
        <v>7325</v>
      </c>
      <c r="D3760" s="182">
        <f>IF(ISBLANK($D$2),SUMIFS(Entradas!$C:$C,Entradas!$A:$A,$A3760)-SUMIFS(SAIDA!$C:$C,SAIDA!$A:$A,$A3760),SUMIFS(Entradas!$C:$C,Entradas!$A:$A,$A3760,Entradas!$B:$B,"&lt;="&amp;$D$2)-SUMIFS(SAIDA!$C:$C,SAIDA!$A:$A,$A3760,SAIDA!$B:$B,"&lt;="&amp;$D$2))</f>
        <v>2</v>
      </c>
      <c r="E3760" s="183">
        <f>IF($A3760="","",IFERROR(VLOOKUP($A3760,Entradas!$A:$D,4,FALSE),""))</f>
        <v>0</v>
      </c>
      <c r="F3760" s="176" t="s">
        <v>2</v>
      </c>
      <c r="H3760" s="176"/>
      <c r="I3760" s="173" t="e">
        <v>#N/A</v>
      </c>
      <c r="K3760" s="173">
        <f>SUMIF(Entradas!A:A,A3760,Entradas!C:C)</f>
        <v>2</v>
      </c>
      <c r="L3760" s="173">
        <f>SUMIF(SAIDA!A:A,A3760,SAIDA!C:C)</f>
        <v>0</v>
      </c>
      <c r="M3760" s="259"/>
    </row>
    <row r="3761" spans="1:13" x14ac:dyDescent="0.25">
      <c r="A3761" s="229" t="s">
        <v>3548</v>
      </c>
      <c r="B3761" s="181" t="s">
        <v>5908</v>
      </c>
      <c r="C3761" s="184" t="s">
        <v>7325</v>
      </c>
      <c r="D3761" s="182">
        <f>IF(ISBLANK($D$2),SUMIFS(Entradas!$C:$C,Entradas!$A:$A,$A3761)-SUMIFS(SAIDA!$C:$C,SAIDA!$A:$A,$A3761),SUMIFS(Entradas!$C:$C,Entradas!$A:$A,$A3761,Entradas!$B:$B,"&lt;="&amp;$D$2)-SUMIFS(SAIDA!$C:$C,SAIDA!$A:$A,$A3761,SAIDA!$B:$B,"&lt;="&amp;$D$2))</f>
        <v>0</v>
      </c>
      <c r="E3761" s="183">
        <f>IF($A3761="","",IFERROR(VLOOKUP($A3761,Entradas!$A:$D,4,FALSE),""))</f>
        <v>0</v>
      </c>
      <c r="F3761" s="176" t="s">
        <v>2</v>
      </c>
      <c r="H3761" s="176" t="s">
        <v>7205</v>
      </c>
      <c r="I3761" s="173" t="e">
        <v>#N/A</v>
      </c>
      <c r="K3761" s="173">
        <f>SUMIF(Entradas!A:A,A3761,Entradas!C:C)</f>
        <v>0</v>
      </c>
      <c r="L3761" s="173">
        <f>SUMIF(SAIDA!A:A,A3761,SAIDA!C:C)</f>
        <v>0</v>
      </c>
      <c r="M3761" s="259"/>
    </row>
    <row r="3762" spans="1:13" x14ac:dyDescent="0.25">
      <c r="A3762" s="229" t="s">
        <v>3549</v>
      </c>
      <c r="B3762" s="181" t="s">
        <v>3549</v>
      </c>
      <c r="C3762" s="184" t="s">
        <v>7325</v>
      </c>
      <c r="D3762" s="182">
        <f>IF(ISBLANK($D$2),SUMIFS(Entradas!$C:$C,Entradas!$A:$A,$A3762)-SUMIFS(SAIDA!$C:$C,SAIDA!$A:$A,$A3762),SUMIFS(Entradas!$C:$C,Entradas!$A:$A,$A3762,Entradas!$B:$B,"&lt;="&amp;$D$2)-SUMIFS(SAIDA!$C:$C,SAIDA!$A:$A,$A3762,SAIDA!$B:$B,"&lt;="&amp;$D$2))</f>
        <v>1</v>
      </c>
      <c r="E3762" s="183" t="str">
        <f>IF($A3762="","",IFERROR(VLOOKUP($A3762,Entradas!$A:$D,4,FALSE),""))</f>
        <v>CERTO</v>
      </c>
      <c r="F3762" s="176" t="s">
        <v>7279</v>
      </c>
      <c r="H3762" s="176"/>
      <c r="I3762" s="173" t="e">
        <v>#N/A</v>
      </c>
      <c r="K3762" s="173">
        <f>SUMIF(Entradas!A:A,A3762,Entradas!C:C)</f>
        <v>1</v>
      </c>
      <c r="L3762" s="173">
        <f>SUMIF(SAIDA!A:A,A3762,SAIDA!C:C)</f>
        <v>0</v>
      </c>
      <c r="M3762" s="259"/>
    </row>
    <row r="3763" spans="1:13" x14ac:dyDescent="0.25">
      <c r="A3763" s="229" t="s">
        <v>3550</v>
      </c>
      <c r="B3763" s="181" t="s">
        <v>3550</v>
      </c>
      <c r="C3763" s="184" t="s">
        <v>7325</v>
      </c>
      <c r="D3763" s="182">
        <f>IF(ISBLANK($D$2),SUMIFS(Entradas!$C:$C,Entradas!$A:$A,$A3763)-SUMIFS(SAIDA!$C:$C,SAIDA!$A:$A,$A3763),SUMIFS(Entradas!$C:$C,Entradas!$A:$A,$A3763,Entradas!$B:$B,"&lt;="&amp;$D$2)-SUMIFS(SAIDA!$C:$C,SAIDA!$A:$A,$A3763,SAIDA!$B:$B,"&lt;="&amp;$D$2))</f>
        <v>2</v>
      </c>
      <c r="E3763" s="183" t="str">
        <f>IF($A3763="","",IFERROR(VLOOKUP($A3763,Entradas!$A:$D,4,FALSE),""))</f>
        <v>CERTO</v>
      </c>
      <c r="F3763" s="176" t="s">
        <v>7279</v>
      </c>
      <c r="H3763" s="176"/>
      <c r="I3763" s="173" t="e">
        <v>#N/A</v>
      </c>
      <c r="K3763" s="173">
        <f>SUMIF(Entradas!A:A,A3763,Entradas!C:C)</f>
        <v>2</v>
      </c>
      <c r="L3763" s="173">
        <f>SUMIF(SAIDA!A:A,A3763,SAIDA!C:C)</f>
        <v>0</v>
      </c>
      <c r="M3763" s="259"/>
    </row>
    <row r="3764" spans="1:13" x14ac:dyDescent="0.25">
      <c r="A3764" s="229" t="s">
        <v>3551</v>
      </c>
      <c r="B3764" s="186" t="s">
        <v>5909</v>
      </c>
      <c r="C3764" s="184" t="s">
        <v>7325</v>
      </c>
      <c r="D3764" s="182">
        <f>IF(ISBLANK($D$2),SUMIFS(Entradas!$C:$C,Entradas!$A:$A,$A3764)-SUMIFS(SAIDA!$C:$C,SAIDA!$A:$A,$A3764),SUMIFS(Entradas!$C:$C,Entradas!$A:$A,$A3764,Entradas!$B:$B,"&lt;="&amp;$D$2)-SUMIFS(SAIDA!$C:$C,SAIDA!$A:$A,$A3764,SAIDA!$B:$B,"&lt;="&amp;$D$2))</f>
        <v>1</v>
      </c>
      <c r="E3764" s="183" t="str">
        <f>IF($A3764="","",IFERROR(VLOOKUP($A3764,Entradas!$A:$D,4,FALSE),""))</f>
        <v>CERTO</v>
      </c>
      <c r="F3764" s="176" t="s">
        <v>7279</v>
      </c>
      <c r="H3764" s="176"/>
      <c r="I3764" s="173" t="e">
        <v>#N/A</v>
      </c>
      <c r="K3764" s="173">
        <f>SUMIF(Entradas!A:A,A3764,Entradas!C:C)</f>
        <v>1</v>
      </c>
      <c r="L3764" s="173">
        <f>SUMIF(SAIDA!A:A,A3764,SAIDA!C:C)</f>
        <v>0</v>
      </c>
      <c r="M3764" s="259"/>
    </row>
    <row r="3765" spans="1:13" x14ac:dyDescent="0.25">
      <c r="A3765" s="229" t="s">
        <v>3552</v>
      </c>
      <c r="B3765" s="181" t="s">
        <v>5910</v>
      </c>
      <c r="C3765" s="184" t="s">
        <v>7325</v>
      </c>
      <c r="D3765" s="182">
        <f>IF(ISBLANK($D$2),SUMIFS(Entradas!$C:$C,Entradas!$A:$A,$A3765)-SUMIFS(SAIDA!$C:$C,SAIDA!$A:$A,$A3765),SUMIFS(Entradas!$C:$C,Entradas!$A:$A,$A3765,Entradas!$B:$B,"&lt;="&amp;$D$2)-SUMIFS(SAIDA!$C:$C,SAIDA!$A:$A,$A3765,SAIDA!$B:$B,"&lt;="&amp;$D$2))</f>
        <v>1</v>
      </c>
      <c r="E3765" s="183">
        <f>IF($A3765="","",IFERROR(VLOOKUP($A3765,Entradas!$A:$D,4,FALSE),""))</f>
        <v>0</v>
      </c>
      <c r="F3765" s="184" t="s">
        <v>2</v>
      </c>
      <c r="G3765" s="190"/>
      <c r="H3765" s="176"/>
      <c r="I3765" s="173" t="e">
        <v>#N/A</v>
      </c>
      <c r="K3765" s="173">
        <f>SUMIF(Entradas!A:A,A3765,Entradas!C:C)</f>
        <v>1</v>
      </c>
      <c r="L3765" s="173">
        <f>SUMIF(SAIDA!A:A,A3765,SAIDA!C:C)</f>
        <v>0</v>
      </c>
      <c r="M3765" s="259"/>
    </row>
    <row r="3766" spans="1:13" x14ac:dyDescent="0.25">
      <c r="A3766" s="229" t="s">
        <v>3553</v>
      </c>
      <c r="B3766" s="186" t="s">
        <v>5911</v>
      </c>
      <c r="C3766" s="184" t="s">
        <v>7720</v>
      </c>
      <c r="D3766" s="182">
        <f>IF(ISBLANK($D$2),SUMIFS(Entradas!$C:$C,Entradas!$A:$A,$A3766)-SUMIFS(SAIDA!$C:$C,SAIDA!$A:$A,$A3766),SUMIFS(Entradas!$C:$C,Entradas!$A:$A,$A3766,Entradas!$B:$B,"&lt;="&amp;$D$2)-SUMIFS(SAIDA!$C:$C,SAIDA!$A:$A,$A3766,SAIDA!$B:$B,"&lt;="&amp;$D$2))</f>
        <v>4</v>
      </c>
      <c r="E3766" s="183" t="str">
        <f>IF($A3766="","",IFERROR(VLOOKUP($A3766,Entradas!$A:$D,4,FALSE),""))</f>
        <v>CERTO</v>
      </c>
      <c r="F3766" s="184" t="s">
        <v>2</v>
      </c>
      <c r="G3766" s="190"/>
      <c r="H3766" s="212"/>
      <c r="I3766" s="173" t="s">
        <v>7531</v>
      </c>
      <c r="K3766" s="173">
        <f>SUMIF(Entradas!A:A,A3766,Entradas!C:C)</f>
        <v>25</v>
      </c>
      <c r="L3766" s="173">
        <f>SUMIF(SAIDA!A:A,A3766,SAIDA!C:C)</f>
        <v>21</v>
      </c>
      <c r="M3766" s="259"/>
    </row>
    <row r="3767" spans="1:13" x14ac:dyDescent="0.25">
      <c r="A3767" s="229" t="s">
        <v>3554</v>
      </c>
      <c r="B3767" s="186" t="s">
        <v>5912</v>
      </c>
      <c r="C3767" s="184" t="s">
        <v>7720</v>
      </c>
      <c r="D3767" s="182">
        <f>IF(ISBLANK($D$2),SUMIFS(Entradas!$C:$C,Entradas!$A:$A,$A3767)-SUMIFS(SAIDA!$C:$C,SAIDA!$A:$A,$A3767),SUMIFS(Entradas!$C:$C,Entradas!$A:$A,$A3767,Entradas!$B:$B,"&lt;="&amp;$D$2)-SUMIFS(SAIDA!$C:$C,SAIDA!$A:$A,$A3767,SAIDA!$B:$B,"&lt;="&amp;$D$2))</f>
        <v>1</v>
      </c>
      <c r="E3767" s="183" t="str">
        <f>IF($A3767="","",IFERROR(VLOOKUP($A3767,Entradas!$A:$D,4,FALSE),""))</f>
        <v>CERTO</v>
      </c>
      <c r="F3767" s="184" t="s">
        <v>2</v>
      </c>
      <c r="G3767" s="190"/>
      <c r="H3767" s="212"/>
      <c r="I3767" s="173" t="s">
        <v>7531</v>
      </c>
      <c r="K3767" s="173">
        <f>SUMIF(Entradas!A:A,A3767,Entradas!C:C)</f>
        <v>7</v>
      </c>
      <c r="L3767" s="173">
        <f>SUMIF(SAIDA!A:A,A3767,SAIDA!C:C)</f>
        <v>6</v>
      </c>
      <c r="M3767" s="259"/>
    </row>
    <row r="3768" spans="1:13" x14ac:dyDescent="0.25">
      <c r="A3768" s="229" t="s">
        <v>3555</v>
      </c>
      <c r="B3768" s="181" t="s">
        <v>5913</v>
      </c>
      <c r="C3768" s="184" t="s">
        <v>7325</v>
      </c>
      <c r="D3768" s="182">
        <f>IF(ISBLANK($D$2),SUMIFS(Entradas!$C:$C,Entradas!$A:$A,$A3768)-SUMIFS(SAIDA!$C:$C,SAIDA!$A:$A,$A3768),SUMIFS(Entradas!$C:$C,Entradas!$A:$A,$A3768,Entradas!$B:$B,"&lt;="&amp;$D$2)-SUMIFS(SAIDA!$C:$C,SAIDA!$A:$A,$A3768,SAIDA!$B:$B,"&lt;="&amp;$D$2))</f>
        <v>0</v>
      </c>
      <c r="E3768" s="183">
        <f>IF($A3768="","",IFERROR(VLOOKUP($A3768,Entradas!$A:$D,4,FALSE),""))</f>
        <v>0</v>
      </c>
      <c r="F3768" s="176" t="s">
        <v>7298</v>
      </c>
      <c r="H3768" s="176" t="s">
        <v>3868</v>
      </c>
      <c r="I3768" s="173" t="e">
        <v>#N/A</v>
      </c>
      <c r="K3768" s="173">
        <f>SUMIF(Entradas!A:A,A3768,Entradas!C:C)</f>
        <v>0</v>
      </c>
      <c r="L3768" s="173">
        <f>SUMIF(SAIDA!A:A,A3768,SAIDA!C:C)</f>
        <v>0</v>
      </c>
      <c r="M3768" s="259"/>
    </row>
    <row r="3769" spans="1:13" x14ac:dyDescent="0.25">
      <c r="A3769" s="229" t="s">
        <v>3556</v>
      </c>
      <c r="B3769" s="186" t="s">
        <v>5914</v>
      </c>
      <c r="C3769" s="184" t="s">
        <v>7325</v>
      </c>
      <c r="D3769" s="182">
        <f>IF(ISBLANK($D$2),SUMIFS(Entradas!$C:$C,Entradas!$A:$A,$A3769)-SUMIFS(SAIDA!$C:$C,SAIDA!$A:$A,$A3769),SUMIFS(Entradas!$C:$C,Entradas!$A:$A,$A3769,Entradas!$B:$B,"&lt;="&amp;$D$2)-SUMIFS(SAIDA!$C:$C,SAIDA!$A:$A,$A3769,SAIDA!$B:$B,"&lt;="&amp;$D$2))</f>
        <v>10</v>
      </c>
      <c r="E3769" s="183">
        <f>IF($A3769="","",IFERROR(VLOOKUP($A3769,Entradas!$A:$D,4,FALSE),""))</f>
        <v>0</v>
      </c>
      <c r="F3769" s="176" t="s">
        <v>2</v>
      </c>
      <c r="G3769" s="190" t="s">
        <v>8187</v>
      </c>
      <c r="H3769" s="176" t="s">
        <v>105</v>
      </c>
      <c r="I3769" s="173" t="e">
        <v>#N/A</v>
      </c>
      <c r="K3769" s="173">
        <f>SUMIF(Entradas!A:A,A3769,Entradas!C:C)</f>
        <v>10</v>
      </c>
      <c r="L3769" s="173">
        <f>SUMIF(SAIDA!A:A,A3769,SAIDA!C:C)</f>
        <v>0</v>
      </c>
      <c r="M3769" s="259"/>
    </row>
    <row r="3770" spans="1:13" x14ac:dyDescent="0.25">
      <c r="A3770" s="229" t="s">
        <v>3557</v>
      </c>
      <c r="B3770" s="181" t="s">
        <v>3557</v>
      </c>
      <c r="C3770" s="184" t="s">
        <v>7325</v>
      </c>
      <c r="D3770" s="182">
        <f>IF(ISBLANK($D$2),SUMIFS(Entradas!$C:$C,Entradas!$A:$A,$A3770)-SUMIFS(SAIDA!$C:$C,SAIDA!$A:$A,$A3770),SUMIFS(Entradas!$C:$C,Entradas!$A:$A,$A3770,Entradas!$B:$B,"&lt;="&amp;$D$2)-SUMIFS(SAIDA!$C:$C,SAIDA!$A:$A,$A3770,SAIDA!$B:$B,"&lt;="&amp;$D$2))</f>
        <v>3</v>
      </c>
      <c r="E3770" s="183">
        <f>IF($A3770="","",IFERROR(VLOOKUP($A3770,Entradas!$A:$D,4,FALSE),""))</f>
        <v>0</v>
      </c>
      <c r="F3770" s="176" t="s">
        <v>2</v>
      </c>
      <c r="G3770" s="190" t="s">
        <v>8187</v>
      </c>
      <c r="H3770" s="176" t="s">
        <v>105</v>
      </c>
      <c r="I3770" s="173" t="e">
        <v>#N/A</v>
      </c>
      <c r="K3770" s="173">
        <f>SUMIF(Entradas!A:A,A3770,Entradas!C:C)</f>
        <v>3</v>
      </c>
      <c r="L3770" s="173">
        <f>SUMIF(SAIDA!A:A,A3770,SAIDA!C:C)</f>
        <v>0</v>
      </c>
      <c r="M3770" s="259"/>
    </row>
    <row r="3771" spans="1:13" x14ac:dyDescent="0.25">
      <c r="A3771" s="229" t="s">
        <v>3558</v>
      </c>
      <c r="B3771" s="181" t="s">
        <v>3558</v>
      </c>
      <c r="C3771" s="184" t="s">
        <v>7325</v>
      </c>
      <c r="D3771" s="182">
        <f>IF(ISBLANK($D$2),SUMIFS(Entradas!$C:$C,Entradas!$A:$A,$A3771)-SUMIFS(SAIDA!$C:$C,SAIDA!$A:$A,$A3771),SUMIFS(Entradas!$C:$C,Entradas!$A:$A,$A3771,Entradas!$B:$B,"&lt;="&amp;$D$2)-SUMIFS(SAIDA!$C:$C,SAIDA!$A:$A,$A3771,SAIDA!$B:$B,"&lt;="&amp;$D$2))</f>
        <v>12</v>
      </c>
      <c r="E3771" s="183">
        <f>IF($A3771="","",IFERROR(VLOOKUP($A3771,Entradas!$A:$D,4,FALSE),""))</f>
        <v>0</v>
      </c>
      <c r="F3771" s="176" t="s">
        <v>2</v>
      </c>
      <c r="G3771" s="190" t="s">
        <v>8187</v>
      </c>
      <c r="H3771" s="176" t="s">
        <v>105</v>
      </c>
      <c r="I3771" s="173" t="e">
        <v>#N/A</v>
      </c>
      <c r="K3771" s="173">
        <f>SUMIF(Entradas!A:A,A3771,Entradas!C:C)</f>
        <v>12</v>
      </c>
      <c r="L3771" s="173">
        <f>SUMIF(SAIDA!A:A,A3771,SAIDA!C:C)</f>
        <v>0</v>
      </c>
      <c r="M3771" s="259"/>
    </row>
    <row r="3772" spans="1:13" x14ac:dyDescent="0.25">
      <c r="A3772" s="229" t="s">
        <v>3559</v>
      </c>
      <c r="B3772" s="186" t="s">
        <v>5915</v>
      </c>
      <c r="C3772" s="176" t="s">
        <v>6494</v>
      </c>
      <c r="D3772" s="182">
        <f>IF(ISBLANK($D$2),SUMIFS(Entradas!$C:$C,Entradas!$A:$A,$A3772)-SUMIFS(SAIDA!$C:$C,SAIDA!$A:$A,$A3772),SUMIFS(Entradas!$C:$C,Entradas!$A:$A,$A3772,Entradas!$B:$B,"&lt;="&amp;$D$2)-SUMIFS(SAIDA!$C:$C,SAIDA!$A:$A,$A3772,SAIDA!$B:$B,"&lt;="&amp;$D$2))</f>
        <v>0</v>
      </c>
      <c r="E3772" s="183">
        <f>IF($A3772="","",IFERROR(VLOOKUP($A3772,Entradas!$A:$D,4,FALSE),""))</f>
        <v>0</v>
      </c>
      <c r="F3772" s="176" t="s">
        <v>2</v>
      </c>
      <c r="G3772" s="190" t="s">
        <v>8187</v>
      </c>
      <c r="H3772" s="176" t="s">
        <v>105</v>
      </c>
      <c r="I3772" s="173" t="e">
        <v>#N/A</v>
      </c>
      <c r="K3772" s="173">
        <f>SUMIF(Entradas!A:A,A3772,Entradas!C:C)</f>
        <v>0</v>
      </c>
      <c r="L3772" s="173">
        <f>SUMIF(SAIDA!A:A,A3772,SAIDA!C:C)</f>
        <v>0</v>
      </c>
      <c r="M3772" s="259"/>
    </row>
    <row r="3773" spans="1:13" x14ac:dyDescent="0.25">
      <c r="A3773" s="229" t="s">
        <v>3560</v>
      </c>
      <c r="B3773" s="181" t="s">
        <v>3560</v>
      </c>
      <c r="C3773" s="176" t="s">
        <v>6494</v>
      </c>
      <c r="D3773" s="182">
        <f>IF(ISBLANK($D$2),SUMIFS(Entradas!$C:$C,Entradas!$A:$A,$A3773)-SUMIFS(SAIDA!$C:$C,SAIDA!$A:$A,$A3773),SUMIFS(Entradas!$C:$C,Entradas!$A:$A,$A3773,Entradas!$B:$B,"&lt;="&amp;$D$2)-SUMIFS(SAIDA!$C:$C,SAIDA!$A:$A,$A3773,SAIDA!$B:$B,"&lt;="&amp;$D$2))</f>
        <v>9</v>
      </c>
      <c r="E3773" s="183">
        <f>IF($A3773="","",IFERROR(VLOOKUP($A3773,Entradas!$A:$D,4,FALSE),""))</f>
        <v>0</v>
      </c>
      <c r="F3773" s="176" t="s">
        <v>2</v>
      </c>
      <c r="G3773" s="190" t="s">
        <v>8187</v>
      </c>
      <c r="H3773" s="176" t="s">
        <v>105</v>
      </c>
      <c r="I3773" s="173" t="e">
        <v>#N/A</v>
      </c>
      <c r="K3773" s="173">
        <f>SUMIF(Entradas!A:A,A3773,Entradas!C:C)</f>
        <v>9</v>
      </c>
      <c r="L3773" s="173">
        <f>SUMIF(SAIDA!A:A,A3773,SAIDA!C:C)</f>
        <v>0</v>
      </c>
      <c r="M3773" s="259"/>
    </row>
    <row r="3774" spans="1:13" x14ac:dyDescent="0.25">
      <c r="A3774" s="229" t="s">
        <v>3561</v>
      </c>
      <c r="B3774" s="186" t="s">
        <v>5916</v>
      </c>
      <c r="C3774" s="176" t="s">
        <v>6494</v>
      </c>
      <c r="D3774" s="182">
        <f>IF(ISBLANK($D$2),SUMIFS(Entradas!$C:$C,Entradas!$A:$A,$A3774)-SUMIFS(SAIDA!$C:$C,SAIDA!$A:$A,$A3774),SUMIFS(Entradas!$C:$C,Entradas!$A:$A,$A3774,Entradas!$B:$B,"&lt;="&amp;$D$2)-SUMIFS(SAIDA!$C:$C,SAIDA!$A:$A,$A3774,SAIDA!$B:$B,"&lt;="&amp;$D$2))</f>
        <v>1</v>
      </c>
      <c r="E3774" s="183">
        <f>IF($A3774="","",IFERROR(VLOOKUP($A3774,Entradas!$A:$D,4,FALSE),""))</f>
        <v>0</v>
      </c>
      <c r="F3774" s="176" t="s">
        <v>2</v>
      </c>
      <c r="G3774" s="190" t="s">
        <v>8187</v>
      </c>
      <c r="H3774" s="176" t="s">
        <v>105</v>
      </c>
      <c r="I3774" s="173" t="e">
        <v>#N/A</v>
      </c>
      <c r="K3774" s="173">
        <f>SUMIF(Entradas!A:A,A3774,Entradas!C:C)</f>
        <v>1</v>
      </c>
      <c r="L3774" s="173">
        <f>SUMIF(SAIDA!A:A,A3774,SAIDA!C:C)</f>
        <v>0</v>
      </c>
      <c r="M3774" s="259"/>
    </row>
    <row r="3775" spans="1:13" x14ac:dyDescent="0.25">
      <c r="A3775" s="229" t="s">
        <v>3562</v>
      </c>
      <c r="B3775" s="186" t="s">
        <v>5917</v>
      </c>
      <c r="C3775" s="176" t="s">
        <v>6494</v>
      </c>
      <c r="D3775" s="182">
        <f>IF(ISBLANK($D$2),SUMIFS(Entradas!$C:$C,Entradas!$A:$A,$A3775)-SUMIFS(SAIDA!$C:$C,SAIDA!$A:$A,$A3775),SUMIFS(Entradas!$C:$C,Entradas!$A:$A,$A3775,Entradas!$B:$B,"&lt;="&amp;$D$2)-SUMIFS(SAIDA!$C:$C,SAIDA!$A:$A,$A3775,SAIDA!$B:$B,"&lt;="&amp;$D$2))</f>
        <v>0</v>
      </c>
      <c r="E3775" s="183">
        <f>IF($A3775="","",IFERROR(VLOOKUP($A3775,Entradas!$A:$D,4,FALSE),""))</f>
        <v>0</v>
      </c>
      <c r="F3775" s="176" t="s">
        <v>2</v>
      </c>
      <c r="G3775" s="190" t="s">
        <v>8187</v>
      </c>
      <c r="H3775" s="176" t="s">
        <v>105</v>
      </c>
      <c r="I3775" s="173" t="e">
        <v>#N/A</v>
      </c>
      <c r="K3775" s="173">
        <f>SUMIF(Entradas!A:A,A3775,Entradas!C:C)</f>
        <v>0</v>
      </c>
      <c r="L3775" s="173">
        <f>SUMIF(SAIDA!A:A,A3775,SAIDA!C:C)</f>
        <v>0</v>
      </c>
      <c r="M3775" s="259"/>
    </row>
    <row r="3776" spans="1:13" x14ac:dyDescent="0.25">
      <c r="A3776" s="229" t="s">
        <v>3563</v>
      </c>
      <c r="B3776" s="186" t="s">
        <v>5918</v>
      </c>
      <c r="C3776" s="176" t="s">
        <v>6494</v>
      </c>
      <c r="D3776" s="182">
        <f>IF(ISBLANK($D$2),SUMIFS(Entradas!$C:$C,Entradas!$A:$A,$A3776)-SUMIFS(SAIDA!$C:$C,SAIDA!$A:$A,$A3776),SUMIFS(Entradas!$C:$C,Entradas!$A:$A,$A3776,Entradas!$B:$B,"&lt;="&amp;$D$2)-SUMIFS(SAIDA!$C:$C,SAIDA!$A:$A,$A3776,SAIDA!$B:$B,"&lt;="&amp;$D$2))</f>
        <v>0</v>
      </c>
      <c r="E3776" s="183">
        <f>IF($A3776="","",IFERROR(VLOOKUP($A3776,Entradas!$A:$D,4,FALSE),""))</f>
        <v>0</v>
      </c>
      <c r="F3776" s="176" t="s">
        <v>2</v>
      </c>
      <c r="G3776" s="190" t="s">
        <v>8187</v>
      </c>
      <c r="H3776" s="176" t="s">
        <v>105</v>
      </c>
      <c r="I3776" s="173" t="e">
        <v>#N/A</v>
      </c>
      <c r="K3776" s="173">
        <f>SUMIF(Entradas!A:A,A3776,Entradas!C:C)</f>
        <v>0</v>
      </c>
      <c r="L3776" s="173">
        <f>SUMIF(SAIDA!A:A,A3776,SAIDA!C:C)</f>
        <v>0</v>
      </c>
      <c r="M3776" s="259"/>
    </row>
    <row r="3777" spans="1:13" x14ac:dyDescent="0.25">
      <c r="A3777" s="229" t="s">
        <v>3564</v>
      </c>
      <c r="B3777" s="186" t="s">
        <v>5919</v>
      </c>
      <c r="C3777" s="176" t="s">
        <v>6494</v>
      </c>
      <c r="D3777" s="182">
        <f>IF(ISBLANK($D$2),SUMIFS(Entradas!$C:$C,Entradas!$A:$A,$A3777)-SUMIFS(SAIDA!$C:$C,SAIDA!$A:$A,$A3777),SUMIFS(Entradas!$C:$C,Entradas!$A:$A,$A3777,Entradas!$B:$B,"&lt;="&amp;$D$2)-SUMIFS(SAIDA!$C:$C,SAIDA!$A:$A,$A3777,SAIDA!$B:$B,"&lt;="&amp;$D$2))</f>
        <v>9</v>
      </c>
      <c r="E3777" s="183">
        <f>IF($A3777="","",IFERROR(VLOOKUP($A3777,Entradas!$A:$D,4,FALSE),""))</f>
        <v>0</v>
      </c>
      <c r="F3777" s="176" t="s">
        <v>2</v>
      </c>
      <c r="G3777" s="190" t="s">
        <v>8187</v>
      </c>
      <c r="H3777" s="176" t="s">
        <v>105</v>
      </c>
      <c r="I3777" s="173" t="e">
        <v>#N/A</v>
      </c>
      <c r="K3777" s="173">
        <f>SUMIF(Entradas!A:A,A3777,Entradas!C:C)</f>
        <v>9</v>
      </c>
      <c r="L3777" s="173">
        <f>SUMIF(SAIDA!A:A,A3777,SAIDA!C:C)</f>
        <v>0</v>
      </c>
      <c r="M3777" s="259"/>
    </row>
    <row r="3778" spans="1:13" x14ac:dyDescent="0.25">
      <c r="A3778" s="229" t="s">
        <v>3565</v>
      </c>
      <c r="B3778" s="186" t="s">
        <v>5920</v>
      </c>
      <c r="C3778" s="176" t="s">
        <v>6494</v>
      </c>
      <c r="D3778" s="182">
        <f>IF(ISBLANK($D$2),SUMIFS(Entradas!$C:$C,Entradas!$A:$A,$A3778)-SUMIFS(SAIDA!$C:$C,SAIDA!$A:$A,$A3778),SUMIFS(Entradas!$C:$C,Entradas!$A:$A,$A3778,Entradas!$B:$B,"&lt;="&amp;$D$2)-SUMIFS(SAIDA!$C:$C,SAIDA!$A:$A,$A3778,SAIDA!$B:$B,"&lt;="&amp;$D$2))</f>
        <v>0</v>
      </c>
      <c r="E3778" s="183">
        <f>IF($A3778="","",IFERROR(VLOOKUP($A3778,Entradas!$A:$D,4,FALSE),""))</f>
        <v>0</v>
      </c>
      <c r="F3778" s="176" t="s">
        <v>2</v>
      </c>
      <c r="G3778" s="190" t="s">
        <v>8187</v>
      </c>
      <c r="H3778" s="176" t="s">
        <v>105</v>
      </c>
      <c r="I3778" s="173" t="e">
        <v>#N/A</v>
      </c>
      <c r="K3778" s="173">
        <f>SUMIF(Entradas!A:A,A3778,Entradas!C:C)</f>
        <v>0</v>
      </c>
      <c r="L3778" s="173">
        <f>SUMIF(SAIDA!A:A,A3778,SAIDA!C:C)</f>
        <v>0</v>
      </c>
      <c r="M3778" s="259"/>
    </row>
    <row r="3779" spans="1:13" x14ac:dyDescent="0.25">
      <c r="A3779" s="229" t="s">
        <v>3566</v>
      </c>
      <c r="B3779" s="186" t="s">
        <v>5921</v>
      </c>
      <c r="C3779" s="176" t="s">
        <v>6494</v>
      </c>
      <c r="D3779" s="182">
        <f>IF(ISBLANK($D$2),SUMIFS(Entradas!$C:$C,Entradas!$A:$A,$A3779)-SUMIFS(SAIDA!$C:$C,SAIDA!$A:$A,$A3779),SUMIFS(Entradas!$C:$C,Entradas!$A:$A,$A3779,Entradas!$B:$B,"&lt;="&amp;$D$2)-SUMIFS(SAIDA!$C:$C,SAIDA!$A:$A,$A3779,SAIDA!$B:$B,"&lt;="&amp;$D$2))</f>
        <v>54</v>
      </c>
      <c r="E3779" s="183">
        <f>IF($A3779="","",IFERROR(VLOOKUP($A3779,Entradas!$A:$D,4,FALSE),""))</f>
        <v>0</v>
      </c>
      <c r="F3779" s="176" t="s">
        <v>2</v>
      </c>
      <c r="G3779" s="190" t="s">
        <v>8187</v>
      </c>
      <c r="H3779" s="176" t="s">
        <v>105</v>
      </c>
      <c r="I3779" s="173" t="e">
        <v>#N/A</v>
      </c>
      <c r="K3779" s="173">
        <f>SUMIF(Entradas!A:A,A3779,Entradas!C:C)</f>
        <v>54</v>
      </c>
      <c r="L3779" s="173">
        <f>SUMIF(SAIDA!A:A,A3779,SAIDA!C:C)</f>
        <v>0</v>
      </c>
      <c r="M3779" s="259"/>
    </row>
    <row r="3780" spans="1:13" x14ac:dyDescent="0.25">
      <c r="A3780" s="229" t="s">
        <v>3567</v>
      </c>
      <c r="B3780" s="186" t="s">
        <v>5922</v>
      </c>
      <c r="C3780" s="176" t="s">
        <v>6494</v>
      </c>
      <c r="D3780" s="182">
        <f>IF(ISBLANK($D$2),SUMIFS(Entradas!$C:$C,Entradas!$A:$A,$A3780)-SUMIFS(SAIDA!$C:$C,SAIDA!$A:$A,$A3780),SUMIFS(Entradas!$C:$C,Entradas!$A:$A,$A3780,Entradas!$B:$B,"&lt;="&amp;$D$2)-SUMIFS(SAIDA!$C:$C,SAIDA!$A:$A,$A3780,SAIDA!$B:$B,"&lt;="&amp;$D$2))</f>
        <v>2</v>
      </c>
      <c r="E3780" s="183">
        <f>IF($A3780="","",IFERROR(VLOOKUP($A3780,Entradas!$A:$D,4,FALSE),""))</f>
        <v>0</v>
      </c>
      <c r="F3780" s="176" t="s">
        <v>2</v>
      </c>
      <c r="G3780" s="190" t="s">
        <v>8187</v>
      </c>
      <c r="H3780" s="176" t="s">
        <v>105</v>
      </c>
      <c r="I3780" s="173" t="e">
        <v>#N/A</v>
      </c>
      <c r="K3780" s="173">
        <f>SUMIF(Entradas!A:A,A3780,Entradas!C:C)</f>
        <v>2</v>
      </c>
      <c r="L3780" s="173">
        <f>SUMIF(SAIDA!A:A,A3780,SAIDA!C:C)</f>
        <v>0</v>
      </c>
      <c r="M3780" s="259"/>
    </row>
    <row r="3781" spans="1:13" x14ac:dyDescent="0.25">
      <c r="A3781" s="229" t="s">
        <v>3568</v>
      </c>
      <c r="B3781" s="186" t="s">
        <v>5923</v>
      </c>
      <c r="C3781" s="176" t="s">
        <v>6494</v>
      </c>
      <c r="D3781" s="182">
        <f>IF(ISBLANK($D$2),SUMIFS(Entradas!$C:$C,Entradas!$A:$A,$A3781)-SUMIFS(SAIDA!$C:$C,SAIDA!$A:$A,$A3781),SUMIFS(Entradas!$C:$C,Entradas!$A:$A,$A3781,Entradas!$B:$B,"&lt;="&amp;$D$2)-SUMIFS(SAIDA!$C:$C,SAIDA!$A:$A,$A3781,SAIDA!$B:$B,"&lt;="&amp;$D$2))</f>
        <v>25</v>
      </c>
      <c r="E3781" s="183">
        <f>IF($A3781="","",IFERROR(VLOOKUP($A3781,Entradas!$A:$D,4,FALSE),""))</f>
        <v>0</v>
      </c>
      <c r="F3781" s="176" t="s">
        <v>2</v>
      </c>
      <c r="G3781" s="190" t="s">
        <v>8187</v>
      </c>
      <c r="H3781" s="176" t="s">
        <v>105</v>
      </c>
      <c r="I3781" s="173" t="e">
        <v>#N/A</v>
      </c>
      <c r="K3781" s="173">
        <f>SUMIF(Entradas!A:A,A3781,Entradas!C:C)</f>
        <v>25</v>
      </c>
      <c r="L3781" s="173">
        <f>SUMIF(SAIDA!A:A,A3781,SAIDA!C:C)</f>
        <v>0</v>
      </c>
      <c r="M3781" s="259"/>
    </row>
    <row r="3782" spans="1:13" x14ac:dyDescent="0.25">
      <c r="A3782" s="229" t="s">
        <v>3569</v>
      </c>
      <c r="B3782" s="186" t="s">
        <v>5924</v>
      </c>
      <c r="C3782" s="176" t="s">
        <v>6494</v>
      </c>
      <c r="D3782" s="182">
        <f>IF(ISBLANK($D$2),SUMIFS(Entradas!$C:$C,Entradas!$A:$A,$A3782)-SUMIFS(SAIDA!$C:$C,SAIDA!$A:$A,$A3782),SUMIFS(Entradas!$C:$C,Entradas!$A:$A,$A3782,Entradas!$B:$B,"&lt;="&amp;$D$2)-SUMIFS(SAIDA!$C:$C,SAIDA!$A:$A,$A3782,SAIDA!$B:$B,"&lt;="&amp;$D$2))</f>
        <v>8</v>
      </c>
      <c r="E3782" s="183">
        <f>IF($A3782="","",IFERROR(VLOOKUP($A3782,Entradas!$A:$D,4,FALSE),""))</f>
        <v>0</v>
      </c>
      <c r="F3782" s="176" t="s">
        <v>2</v>
      </c>
      <c r="G3782" s="190" t="s">
        <v>8187</v>
      </c>
      <c r="H3782" s="176" t="s">
        <v>105</v>
      </c>
      <c r="I3782" s="173" t="e">
        <v>#N/A</v>
      </c>
      <c r="K3782" s="173">
        <f>SUMIF(Entradas!A:A,A3782,Entradas!C:C)</f>
        <v>8</v>
      </c>
      <c r="L3782" s="173">
        <f>SUMIF(SAIDA!A:A,A3782,SAIDA!C:C)</f>
        <v>0</v>
      </c>
      <c r="M3782" s="259"/>
    </row>
    <row r="3783" spans="1:13" x14ac:dyDescent="0.25">
      <c r="A3783" s="229" t="s">
        <v>3570</v>
      </c>
      <c r="B3783" s="186" t="s">
        <v>5925</v>
      </c>
      <c r="C3783" s="176" t="s">
        <v>6495</v>
      </c>
      <c r="D3783" s="182">
        <f>IF(ISBLANK($D$2),SUMIFS(Entradas!$C:$C,Entradas!$A:$A,$A3783)-SUMIFS(SAIDA!$C:$C,SAIDA!$A:$A,$A3783),SUMIFS(Entradas!$C:$C,Entradas!$A:$A,$A3783,Entradas!$B:$B,"&lt;="&amp;$D$2)-SUMIFS(SAIDA!$C:$C,SAIDA!$A:$A,$A3783,SAIDA!$B:$B,"&lt;="&amp;$D$2))</f>
        <v>4</v>
      </c>
      <c r="E3783" s="183">
        <f>IF($A3783="","",IFERROR(VLOOKUP($A3783,Entradas!$A:$D,4,FALSE),""))</f>
        <v>0</v>
      </c>
      <c r="F3783" s="176" t="s">
        <v>2</v>
      </c>
      <c r="G3783" s="190" t="s">
        <v>8187</v>
      </c>
      <c r="H3783" s="176" t="s">
        <v>105</v>
      </c>
      <c r="I3783" s="173" t="e">
        <v>#N/A</v>
      </c>
      <c r="K3783" s="173">
        <f>SUMIF(Entradas!A:A,A3783,Entradas!C:C)</f>
        <v>4</v>
      </c>
      <c r="L3783" s="173">
        <f>SUMIF(SAIDA!A:A,A3783,SAIDA!C:C)</f>
        <v>0</v>
      </c>
      <c r="M3783" s="259"/>
    </row>
    <row r="3784" spans="1:13" x14ac:dyDescent="0.25">
      <c r="A3784" s="229" t="s">
        <v>3571</v>
      </c>
      <c r="B3784" s="186" t="s">
        <v>5926</v>
      </c>
      <c r="C3784" s="176" t="s">
        <v>6496</v>
      </c>
      <c r="D3784" s="182">
        <f>IF(ISBLANK($D$2),SUMIFS(Entradas!$C:$C,Entradas!$A:$A,$A3784)-SUMIFS(SAIDA!$C:$C,SAIDA!$A:$A,$A3784),SUMIFS(Entradas!$C:$C,Entradas!$A:$A,$A3784,Entradas!$B:$B,"&lt;="&amp;$D$2)-SUMIFS(SAIDA!$C:$C,SAIDA!$A:$A,$A3784,SAIDA!$B:$B,"&lt;="&amp;$D$2))</f>
        <v>28</v>
      </c>
      <c r="E3784" s="183">
        <f>IF($A3784="","",IFERROR(VLOOKUP($A3784,Entradas!$A:$D,4,FALSE),""))</f>
        <v>0</v>
      </c>
      <c r="F3784" s="176" t="s">
        <v>2</v>
      </c>
      <c r="G3784" s="190" t="s">
        <v>8187</v>
      </c>
      <c r="H3784" s="176" t="s">
        <v>105</v>
      </c>
      <c r="I3784" s="173" t="e">
        <v>#N/A</v>
      </c>
      <c r="K3784" s="173">
        <f>SUMIF(Entradas!A:A,A3784,Entradas!C:C)</f>
        <v>28</v>
      </c>
      <c r="L3784" s="173">
        <f>SUMIF(SAIDA!A:A,A3784,SAIDA!C:C)</f>
        <v>0</v>
      </c>
      <c r="M3784" s="259"/>
    </row>
    <row r="3785" spans="1:13" x14ac:dyDescent="0.25">
      <c r="A3785" s="229" t="s">
        <v>3572</v>
      </c>
      <c r="B3785" s="186" t="s">
        <v>5927</v>
      </c>
      <c r="C3785" s="176" t="s">
        <v>6496</v>
      </c>
      <c r="D3785" s="182">
        <f>IF(ISBLANK($D$2),SUMIFS(Entradas!$C:$C,Entradas!$A:$A,$A3785)-SUMIFS(SAIDA!$C:$C,SAIDA!$A:$A,$A3785),SUMIFS(Entradas!$C:$C,Entradas!$A:$A,$A3785,Entradas!$B:$B,"&lt;="&amp;$D$2)-SUMIFS(SAIDA!$C:$C,SAIDA!$A:$A,$A3785,SAIDA!$B:$B,"&lt;="&amp;$D$2))</f>
        <v>50</v>
      </c>
      <c r="E3785" s="183">
        <f>IF($A3785="","",IFERROR(VLOOKUP($A3785,Entradas!$A:$D,4,FALSE),""))</f>
        <v>0</v>
      </c>
      <c r="F3785" s="176" t="s">
        <v>2</v>
      </c>
      <c r="G3785" s="190" t="s">
        <v>8187</v>
      </c>
      <c r="H3785" s="176" t="s">
        <v>105</v>
      </c>
      <c r="I3785" s="173" t="e">
        <v>#N/A</v>
      </c>
      <c r="K3785" s="173">
        <f>SUMIF(Entradas!A:A,A3785,Entradas!C:C)</f>
        <v>50</v>
      </c>
      <c r="L3785" s="173">
        <f>SUMIF(SAIDA!A:A,A3785,SAIDA!C:C)</f>
        <v>0</v>
      </c>
      <c r="M3785" s="259"/>
    </row>
    <row r="3786" spans="1:13" x14ac:dyDescent="0.25">
      <c r="A3786" s="229" t="s">
        <v>3573</v>
      </c>
      <c r="B3786" s="186" t="s">
        <v>5928</v>
      </c>
      <c r="C3786" s="176" t="s">
        <v>6496</v>
      </c>
      <c r="D3786" s="182">
        <f>IF(ISBLANK($D$2),SUMIFS(Entradas!$C:$C,Entradas!$A:$A,$A3786)-SUMIFS(SAIDA!$C:$C,SAIDA!$A:$A,$A3786),SUMIFS(Entradas!$C:$C,Entradas!$A:$A,$A3786,Entradas!$B:$B,"&lt;="&amp;$D$2)-SUMIFS(SAIDA!$C:$C,SAIDA!$A:$A,$A3786,SAIDA!$B:$B,"&lt;="&amp;$D$2))</f>
        <v>0</v>
      </c>
      <c r="E3786" s="183">
        <f>IF($A3786="","",IFERROR(VLOOKUP($A3786,Entradas!$A:$D,4,FALSE),""))</f>
        <v>0</v>
      </c>
      <c r="F3786" s="176" t="s">
        <v>2</v>
      </c>
      <c r="G3786" s="190" t="s">
        <v>8187</v>
      </c>
      <c r="H3786" s="176" t="s">
        <v>105</v>
      </c>
      <c r="I3786" s="173" t="e">
        <v>#N/A</v>
      </c>
      <c r="K3786" s="173">
        <f>SUMIF(Entradas!A:A,A3786,Entradas!C:C)</f>
        <v>0</v>
      </c>
      <c r="L3786" s="173">
        <f>SUMIF(SAIDA!A:A,A3786,SAIDA!C:C)</f>
        <v>0</v>
      </c>
      <c r="M3786" s="259"/>
    </row>
    <row r="3787" spans="1:13" x14ac:dyDescent="0.25">
      <c r="A3787" s="229" t="s">
        <v>3574</v>
      </c>
      <c r="B3787" s="186" t="s">
        <v>5929</v>
      </c>
      <c r="C3787" s="176" t="s">
        <v>6496</v>
      </c>
      <c r="D3787" s="182">
        <f>IF(ISBLANK($D$2),SUMIFS(Entradas!$C:$C,Entradas!$A:$A,$A3787)-SUMIFS(SAIDA!$C:$C,SAIDA!$A:$A,$A3787),SUMIFS(Entradas!$C:$C,Entradas!$A:$A,$A3787,Entradas!$B:$B,"&lt;="&amp;$D$2)-SUMIFS(SAIDA!$C:$C,SAIDA!$A:$A,$A3787,SAIDA!$B:$B,"&lt;="&amp;$D$2))</f>
        <v>0</v>
      </c>
      <c r="E3787" s="183">
        <f>IF($A3787="","",IFERROR(VLOOKUP($A3787,Entradas!$A:$D,4,FALSE),""))</f>
        <v>0</v>
      </c>
      <c r="F3787" s="176" t="s">
        <v>2</v>
      </c>
      <c r="G3787" s="190" t="s">
        <v>8187</v>
      </c>
      <c r="H3787" s="176" t="s">
        <v>105</v>
      </c>
      <c r="I3787" s="173" t="e">
        <v>#N/A</v>
      </c>
      <c r="K3787" s="173">
        <f>SUMIF(Entradas!A:A,A3787,Entradas!C:C)</f>
        <v>0</v>
      </c>
      <c r="L3787" s="173">
        <f>SUMIF(SAIDA!A:A,A3787,SAIDA!C:C)</f>
        <v>0</v>
      </c>
      <c r="M3787" s="259"/>
    </row>
    <row r="3788" spans="1:13" x14ac:dyDescent="0.25">
      <c r="A3788" s="229" t="s">
        <v>3575</v>
      </c>
      <c r="B3788" s="186" t="s">
        <v>5930</v>
      </c>
      <c r="C3788" s="176" t="s">
        <v>6496</v>
      </c>
      <c r="D3788" s="182">
        <f>IF(ISBLANK($D$2),SUMIFS(Entradas!$C:$C,Entradas!$A:$A,$A3788)-SUMIFS(SAIDA!$C:$C,SAIDA!$A:$A,$A3788),SUMIFS(Entradas!$C:$C,Entradas!$A:$A,$A3788,Entradas!$B:$B,"&lt;="&amp;$D$2)-SUMIFS(SAIDA!$C:$C,SAIDA!$A:$A,$A3788,SAIDA!$B:$B,"&lt;="&amp;$D$2))</f>
        <v>0</v>
      </c>
      <c r="E3788" s="183">
        <f>IF($A3788="","",IFERROR(VLOOKUP($A3788,Entradas!$A:$D,4,FALSE),""))</f>
        <v>0</v>
      </c>
      <c r="F3788" s="176" t="s">
        <v>2</v>
      </c>
      <c r="G3788" s="190" t="s">
        <v>8187</v>
      </c>
      <c r="H3788" s="176" t="s">
        <v>105</v>
      </c>
      <c r="I3788" s="173" t="e">
        <v>#N/A</v>
      </c>
      <c r="K3788" s="173">
        <f>SUMIF(Entradas!A:A,A3788,Entradas!C:C)</f>
        <v>0</v>
      </c>
      <c r="L3788" s="173">
        <f>SUMIF(SAIDA!A:A,A3788,SAIDA!C:C)</f>
        <v>0</v>
      </c>
      <c r="M3788" s="259"/>
    </row>
    <row r="3789" spans="1:13" x14ac:dyDescent="0.25">
      <c r="A3789" s="229" t="s">
        <v>3576</v>
      </c>
      <c r="B3789" s="186" t="s">
        <v>5931</v>
      </c>
      <c r="C3789" s="176" t="s">
        <v>6496</v>
      </c>
      <c r="D3789" s="182">
        <f>IF(ISBLANK($D$2),SUMIFS(Entradas!$C:$C,Entradas!$A:$A,$A3789)-SUMIFS(SAIDA!$C:$C,SAIDA!$A:$A,$A3789),SUMIFS(Entradas!$C:$C,Entradas!$A:$A,$A3789,Entradas!$B:$B,"&lt;="&amp;$D$2)-SUMIFS(SAIDA!$C:$C,SAIDA!$A:$A,$A3789,SAIDA!$B:$B,"&lt;="&amp;$D$2))</f>
        <v>0</v>
      </c>
      <c r="E3789" s="183">
        <f>IF($A3789="","",IFERROR(VLOOKUP($A3789,Entradas!$A:$D,4,FALSE),""))</f>
        <v>0</v>
      </c>
      <c r="F3789" s="176" t="s">
        <v>2</v>
      </c>
      <c r="G3789" s="190" t="s">
        <v>8187</v>
      </c>
      <c r="H3789" s="176" t="s">
        <v>105</v>
      </c>
      <c r="I3789" s="173" t="e">
        <v>#N/A</v>
      </c>
      <c r="K3789" s="173">
        <f>SUMIF(Entradas!A:A,A3789,Entradas!C:C)</f>
        <v>0</v>
      </c>
      <c r="L3789" s="173">
        <f>SUMIF(SAIDA!A:A,A3789,SAIDA!C:C)</f>
        <v>0</v>
      </c>
      <c r="M3789" s="259"/>
    </row>
    <row r="3790" spans="1:13" x14ac:dyDescent="0.25">
      <c r="A3790" s="229" t="s">
        <v>3577</v>
      </c>
      <c r="B3790" s="186" t="s">
        <v>5932</v>
      </c>
      <c r="C3790" s="176" t="s">
        <v>6496</v>
      </c>
      <c r="D3790" s="182">
        <f>IF(ISBLANK($D$2),SUMIFS(Entradas!$C:$C,Entradas!$A:$A,$A3790)-SUMIFS(SAIDA!$C:$C,SAIDA!$A:$A,$A3790),SUMIFS(Entradas!$C:$C,Entradas!$A:$A,$A3790,Entradas!$B:$B,"&lt;="&amp;$D$2)-SUMIFS(SAIDA!$C:$C,SAIDA!$A:$A,$A3790,SAIDA!$B:$B,"&lt;="&amp;$D$2))</f>
        <v>0</v>
      </c>
      <c r="E3790" s="183">
        <f>IF($A3790="","",IFERROR(VLOOKUP($A3790,Entradas!$A:$D,4,FALSE),""))</f>
        <v>0</v>
      </c>
      <c r="F3790" s="176" t="s">
        <v>2</v>
      </c>
      <c r="G3790" s="190" t="s">
        <v>8187</v>
      </c>
      <c r="H3790" s="176" t="s">
        <v>105</v>
      </c>
      <c r="I3790" s="173" t="e">
        <v>#N/A</v>
      </c>
      <c r="K3790" s="173">
        <f>SUMIF(Entradas!A:A,A3790,Entradas!C:C)</f>
        <v>0</v>
      </c>
      <c r="L3790" s="173">
        <f>SUMIF(SAIDA!A:A,A3790,SAIDA!C:C)</f>
        <v>0</v>
      </c>
      <c r="M3790" s="259"/>
    </row>
    <row r="3791" spans="1:13" x14ac:dyDescent="0.25">
      <c r="A3791" s="229" t="s">
        <v>3578</v>
      </c>
      <c r="B3791" s="186" t="s">
        <v>5933</v>
      </c>
      <c r="C3791" s="176" t="s">
        <v>6496</v>
      </c>
      <c r="D3791" s="182">
        <f>IF(ISBLANK($D$2),SUMIFS(Entradas!$C:$C,Entradas!$A:$A,$A3791)-SUMIFS(SAIDA!$C:$C,SAIDA!$A:$A,$A3791),SUMIFS(Entradas!$C:$C,Entradas!$A:$A,$A3791,Entradas!$B:$B,"&lt;="&amp;$D$2)-SUMIFS(SAIDA!$C:$C,SAIDA!$A:$A,$A3791,SAIDA!$B:$B,"&lt;="&amp;$D$2))</f>
        <v>0</v>
      </c>
      <c r="E3791" s="183">
        <f>IF($A3791="","",IFERROR(VLOOKUP($A3791,Entradas!$A:$D,4,FALSE),""))</f>
        <v>0</v>
      </c>
      <c r="F3791" s="176" t="s">
        <v>2</v>
      </c>
      <c r="G3791" s="190" t="s">
        <v>8187</v>
      </c>
      <c r="H3791" s="176" t="s">
        <v>105</v>
      </c>
      <c r="I3791" s="173" t="e">
        <v>#N/A</v>
      </c>
      <c r="K3791" s="173">
        <f>SUMIF(Entradas!A:A,A3791,Entradas!C:C)</f>
        <v>0</v>
      </c>
      <c r="L3791" s="173">
        <f>SUMIF(SAIDA!A:A,A3791,SAIDA!C:C)</f>
        <v>0</v>
      </c>
      <c r="M3791" s="259"/>
    </row>
    <row r="3792" spans="1:13" x14ac:dyDescent="0.25">
      <c r="A3792" s="229" t="s">
        <v>3579</v>
      </c>
      <c r="B3792" s="186" t="s">
        <v>5934</v>
      </c>
      <c r="C3792" s="176" t="s">
        <v>6496</v>
      </c>
      <c r="D3792" s="182">
        <f>IF(ISBLANK($D$2),SUMIFS(Entradas!$C:$C,Entradas!$A:$A,$A3792)-SUMIFS(SAIDA!$C:$C,SAIDA!$A:$A,$A3792),SUMIFS(Entradas!$C:$C,Entradas!$A:$A,$A3792,Entradas!$B:$B,"&lt;="&amp;$D$2)-SUMIFS(SAIDA!$C:$C,SAIDA!$A:$A,$A3792,SAIDA!$B:$B,"&lt;="&amp;$D$2))</f>
        <v>50</v>
      </c>
      <c r="E3792" s="183">
        <f>IF($A3792="","",IFERROR(VLOOKUP($A3792,Entradas!$A:$D,4,FALSE),""))</f>
        <v>0</v>
      </c>
      <c r="F3792" s="176" t="s">
        <v>2</v>
      </c>
      <c r="G3792" s="190" t="s">
        <v>8187</v>
      </c>
      <c r="H3792" s="176" t="s">
        <v>105</v>
      </c>
      <c r="I3792" s="173" t="e">
        <v>#N/A</v>
      </c>
      <c r="K3792" s="173">
        <f>SUMIF(Entradas!A:A,A3792,Entradas!C:C)</f>
        <v>53</v>
      </c>
      <c r="L3792" s="173">
        <f>SUMIF(SAIDA!A:A,A3792,SAIDA!C:C)</f>
        <v>3</v>
      </c>
      <c r="M3792" s="259"/>
    </row>
    <row r="3793" spans="1:13" x14ac:dyDescent="0.25">
      <c r="A3793" s="229" t="s">
        <v>3580</v>
      </c>
      <c r="B3793" s="186" t="s">
        <v>5935</v>
      </c>
      <c r="C3793" s="176" t="s">
        <v>6496</v>
      </c>
      <c r="D3793" s="182">
        <f>IF(ISBLANK($D$2),SUMIFS(Entradas!$C:$C,Entradas!$A:$A,$A3793)-SUMIFS(SAIDA!$C:$C,SAIDA!$A:$A,$A3793),SUMIFS(Entradas!$C:$C,Entradas!$A:$A,$A3793,Entradas!$B:$B,"&lt;="&amp;$D$2)-SUMIFS(SAIDA!$C:$C,SAIDA!$A:$A,$A3793,SAIDA!$B:$B,"&lt;="&amp;$D$2))</f>
        <v>2</v>
      </c>
      <c r="E3793" s="183">
        <f>IF($A3793="","",IFERROR(VLOOKUP($A3793,Entradas!$A:$D,4,FALSE),""))</f>
        <v>0</v>
      </c>
      <c r="F3793" s="176" t="s">
        <v>2</v>
      </c>
      <c r="G3793" s="190" t="s">
        <v>8187</v>
      </c>
      <c r="H3793" s="176" t="s">
        <v>105</v>
      </c>
      <c r="I3793" s="173" t="e">
        <v>#N/A</v>
      </c>
      <c r="K3793" s="173">
        <f>SUMIF(Entradas!A:A,A3793,Entradas!C:C)</f>
        <v>2</v>
      </c>
      <c r="L3793" s="173">
        <f>SUMIF(SAIDA!A:A,A3793,SAIDA!C:C)</f>
        <v>0</v>
      </c>
      <c r="M3793" s="259"/>
    </row>
    <row r="3794" spans="1:13" x14ac:dyDescent="0.25">
      <c r="A3794" s="229" t="s">
        <v>3581</v>
      </c>
      <c r="B3794" s="186" t="s">
        <v>5936</v>
      </c>
      <c r="C3794" s="176" t="s">
        <v>6496</v>
      </c>
      <c r="D3794" s="182">
        <f>IF(ISBLANK($D$2),SUMIFS(Entradas!$C:$C,Entradas!$A:$A,$A3794)-SUMIFS(SAIDA!$C:$C,SAIDA!$A:$A,$A3794),SUMIFS(Entradas!$C:$C,Entradas!$A:$A,$A3794,Entradas!$B:$B,"&lt;="&amp;$D$2)-SUMIFS(SAIDA!$C:$C,SAIDA!$A:$A,$A3794,SAIDA!$B:$B,"&lt;="&amp;$D$2))</f>
        <v>6</v>
      </c>
      <c r="E3794" s="183">
        <f>IF($A3794="","",IFERROR(VLOOKUP($A3794,Entradas!$A:$D,4,FALSE),""))</f>
        <v>0</v>
      </c>
      <c r="F3794" s="176" t="s">
        <v>2</v>
      </c>
      <c r="G3794" s="190" t="s">
        <v>8187</v>
      </c>
      <c r="H3794" s="176" t="s">
        <v>105</v>
      </c>
      <c r="I3794" s="173" t="e">
        <v>#N/A</v>
      </c>
      <c r="K3794" s="173">
        <f>SUMIF(Entradas!A:A,A3794,Entradas!C:C)</f>
        <v>6</v>
      </c>
      <c r="L3794" s="173">
        <f>SUMIF(SAIDA!A:A,A3794,SAIDA!C:C)</f>
        <v>0</v>
      </c>
      <c r="M3794" s="259"/>
    </row>
    <row r="3795" spans="1:13" x14ac:dyDescent="0.25">
      <c r="A3795" s="229" t="s">
        <v>3582</v>
      </c>
      <c r="B3795" s="186" t="s">
        <v>5937</v>
      </c>
      <c r="C3795" s="184" t="s">
        <v>7325</v>
      </c>
      <c r="D3795" s="182">
        <f>IF(ISBLANK($D$2),SUMIFS(Entradas!$C:$C,Entradas!$A:$A,$A3795)-SUMIFS(SAIDA!$C:$C,SAIDA!$A:$A,$A3795),SUMIFS(Entradas!$C:$C,Entradas!$A:$A,$A3795,Entradas!$B:$B,"&lt;="&amp;$D$2)-SUMIFS(SAIDA!$C:$C,SAIDA!$A:$A,$A3795,SAIDA!$B:$B,"&lt;="&amp;$D$2))</f>
        <v>17</v>
      </c>
      <c r="E3795" s="183">
        <f>IF($A3795="","",IFERROR(VLOOKUP($A3795,Entradas!$A:$D,4,FALSE),""))</f>
        <v>0</v>
      </c>
      <c r="F3795" s="176" t="s">
        <v>2</v>
      </c>
      <c r="G3795" s="190" t="s">
        <v>8187</v>
      </c>
      <c r="H3795" s="176" t="s">
        <v>105</v>
      </c>
      <c r="I3795" s="173" t="e">
        <v>#N/A</v>
      </c>
      <c r="K3795" s="173">
        <f>SUMIF(Entradas!A:A,A3795,Entradas!C:C)</f>
        <v>17</v>
      </c>
      <c r="L3795" s="173">
        <f>SUMIF(SAIDA!A:A,A3795,SAIDA!C:C)</f>
        <v>0</v>
      </c>
      <c r="M3795" s="259"/>
    </row>
    <row r="3796" spans="1:13" x14ac:dyDescent="0.25">
      <c r="A3796" s="229" t="s">
        <v>3583</v>
      </c>
      <c r="B3796" s="186" t="s">
        <v>5938</v>
      </c>
      <c r="C3796" s="184" t="s">
        <v>7325</v>
      </c>
      <c r="D3796" s="182">
        <f>IF(ISBLANK($D$2),SUMIFS(Entradas!$C:$C,Entradas!$A:$A,$A3796)-SUMIFS(SAIDA!$C:$C,SAIDA!$A:$A,$A3796),SUMIFS(Entradas!$C:$C,Entradas!$A:$A,$A3796,Entradas!$B:$B,"&lt;="&amp;$D$2)-SUMIFS(SAIDA!$C:$C,SAIDA!$A:$A,$A3796,SAIDA!$B:$B,"&lt;="&amp;$D$2))</f>
        <v>6</v>
      </c>
      <c r="E3796" s="183">
        <f>IF($A3796="","",IFERROR(VLOOKUP($A3796,Entradas!$A:$D,4,FALSE),""))</f>
        <v>0</v>
      </c>
      <c r="F3796" s="176" t="s">
        <v>2</v>
      </c>
      <c r="G3796" s="190" t="s">
        <v>8187</v>
      </c>
      <c r="H3796" s="176" t="s">
        <v>105</v>
      </c>
      <c r="I3796" s="173" t="e">
        <v>#N/A</v>
      </c>
      <c r="K3796" s="173">
        <f>SUMIF(Entradas!A:A,A3796,Entradas!C:C)</f>
        <v>6</v>
      </c>
      <c r="L3796" s="173">
        <f>SUMIF(SAIDA!A:A,A3796,SAIDA!C:C)</f>
        <v>0</v>
      </c>
      <c r="M3796" s="259"/>
    </row>
    <row r="3797" spans="1:13" x14ac:dyDescent="0.25">
      <c r="A3797" s="229" t="s">
        <v>3584</v>
      </c>
      <c r="B3797" s="181" t="s">
        <v>3584</v>
      </c>
      <c r="C3797" s="184" t="s">
        <v>7325</v>
      </c>
      <c r="D3797" s="182">
        <f>IF(ISBLANK($D$2),SUMIFS(Entradas!$C:$C,Entradas!$A:$A,$A3797)-SUMIFS(SAIDA!$C:$C,SAIDA!$A:$A,$A3797),SUMIFS(Entradas!$C:$C,Entradas!$A:$A,$A3797,Entradas!$B:$B,"&lt;="&amp;$D$2)-SUMIFS(SAIDA!$C:$C,SAIDA!$A:$A,$A3797,SAIDA!$B:$B,"&lt;="&amp;$D$2))</f>
        <v>4</v>
      </c>
      <c r="E3797" s="183">
        <f>IF($A3797="","",IFERROR(VLOOKUP($A3797,Entradas!$A:$D,4,FALSE),""))</f>
        <v>0</v>
      </c>
      <c r="F3797" s="176" t="s">
        <v>2</v>
      </c>
      <c r="G3797" s="190" t="s">
        <v>8187</v>
      </c>
      <c r="H3797" s="176" t="s">
        <v>105</v>
      </c>
      <c r="I3797" s="173" t="e">
        <v>#N/A</v>
      </c>
      <c r="K3797" s="173">
        <f>SUMIF(Entradas!A:A,A3797,Entradas!C:C)</f>
        <v>4</v>
      </c>
      <c r="L3797" s="173">
        <f>SUMIF(SAIDA!A:A,A3797,SAIDA!C:C)</f>
        <v>0</v>
      </c>
      <c r="M3797" s="259"/>
    </row>
    <row r="3798" spans="1:13" x14ac:dyDescent="0.25">
      <c r="A3798" s="229" t="s">
        <v>3585</v>
      </c>
      <c r="B3798" s="181" t="s">
        <v>3585</v>
      </c>
      <c r="C3798" s="184" t="s">
        <v>7325</v>
      </c>
      <c r="D3798" s="182">
        <f>IF(ISBLANK($D$2),SUMIFS(Entradas!$C:$C,Entradas!$A:$A,$A3798)-SUMIFS(SAIDA!$C:$C,SAIDA!$A:$A,$A3798),SUMIFS(Entradas!$C:$C,Entradas!$A:$A,$A3798,Entradas!$B:$B,"&lt;="&amp;$D$2)-SUMIFS(SAIDA!$C:$C,SAIDA!$A:$A,$A3798,SAIDA!$B:$B,"&lt;="&amp;$D$2))</f>
        <v>1</v>
      </c>
      <c r="E3798" s="183">
        <f>IF($A3798="","",IFERROR(VLOOKUP($A3798,Entradas!$A:$D,4,FALSE),""))</f>
        <v>0</v>
      </c>
      <c r="F3798" s="176" t="s">
        <v>2</v>
      </c>
      <c r="G3798" s="190" t="s">
        <v>8187</v>
      </c>
      <c r="H3798" s="176" t="s">
        <v>105</v>
      </c>
      <c r="I3798" s="173" t="e">
        <v>#N/A</v>
      </c>
      <c r="K3798" s="173">
        <f>SUMIF(Entradas!A:A,A3798,Entradas!C:C)</f>
        <v>1</v>
      </c>
      <c r="L3798" s="173">
        <f>SUMIF(SAIDA!A:A,A3798,SAIDA!C:C)</f>
        <v>0</v>
      </c>
      <c r="M3798" s="259"/>
    </row>
    <row r="3799" spans="1:13" x14ac:dyDescent="0.25">
      <c r="A3799" s="230" t="s">
        <v>3586</v>
      </c>
      <c r="B3799" s="181" t="s">
        <v>3586</v>
      </c>
      <c r="C3799" s="184" t="s">
        <v>7325</v>
      </c>
      <c r="D3799" s="182">
        <f>IF(ISBLANK($D$2),SUMIFS(Entradas!$C:$C,Entradas!$A:$A,$A3799)-SUMIFS(SAIDA!$C:$C,SAIDA!$A:$A,$A3799),SUMIFS(Entradas!$C:$C,Entradas!$A:$A,$A3799,Entradas!$B:$B,"&lt;="&amp;$D$2)-SUMIFS(SAIDA!$C:$C,SAIDA!$A:$A,$A3799,SAIDA!$B:$B,"&lt;="&amp;$D$2))</f>
        <v>8</v>
      </c>
      <c r="E3799" s="183">
        <f>IF($A3799="","",IFERROR(VLOOKUP($A3799,Entradas!$A:$D,4,FALSE),""))</f>
        <v>0</v>
      </c>
      <c r="F3799" s="176" t="s">
        <v>2</v>
      </c>
      <c r="G3799" s="190" t="s">
        <v>8187</v>
      </c>
      <c r="H3799" s="176" t="s">
        <v>105</v>
      </c>
      <c r="I3799" s="173" t="e">
        <v>#N/A</v>
      </c>
      <c r="K3799" s="173">
        <f>SUMIF(Entradas!A:A,A3799,Entradas!C:C)</f>
        <v>8</v>
      </c>
      <c r="L3799" s="173">
        <f>SUMIF(SAIDA!A:A,A3799,SAIDA!C:C)</f>
        <v>0</v>
      </c>
      <c r="M3799" s="259"/>
    </row>
    <row r="3800" spans="1:13" x14ac:dyDescent="0.25">
      <c r="A3800" s="229" t="s">
        <v>3587</v>
      </c>
      <c r="B3800" s="186" t="s">
        <v>5939</v>
      </c>
      <c r="C3800" s="176" t="s">
        <v>6497</v>
      </c>
      <c r="D3800" s="182">
        <f>IF(ISBLANK($D$2),SUMIFS(Entradas!$C:$C,Entradas!$A:$A,$A3800)-SUMIFS(SAIDA!$C:$C,SAIDA!$A:$A,$A3800),SUMIFS(Entradas!$C:$C,Entradas!$A:$A,$A3800,Entradas!$B:$B,"&lt;="&amp;$D$2)-SUMIFS(SAIDA!$C:$C,SAIDA!$A:$A,$A3800,SAIDA!$B:$B,"&lt;="&amp;$D$2))</f>
        <v>2</v>
      </c>
      <c r="E3800" s="183">
        <f>IF($A3800="","",IFERROR(VLOOKUP($A3800,Entradas!$A:$D,4,FALSE),""))</f>
        <v>0</v>
      </c>
      <c r="F3800" s="176" t="s">
        <v>2</v>
      </c>
      <c r="G3800" s="190" t="s">
        <v>8187</v>
      </c>
      <c r="H3800" s="176" t="s">
        <v>105</v>
      </c>
      <c r="I3800" s="173" t="e">
        <v>#N/A</v>
      </c>
      <c r="K3800" s="173">
        <f>SUMIF(Entradas!A:A,A3800,Entradas!C:C)</f>
        <v>2</v>
      </c>
      <c r="L3800" s="173">
        <f>SUMIF(SAIDA!A:A,A3800,SAIDA!C:C)</f>
        <v>0</v>
      </c>
      <c r="M3800" s="259"/>
    </row>
    <row r="3801" spans="1:13" x14ac:dyDescent="0.25">
      <c r="A3801" s="229" t="s">
        <v>3588</v>
      </c>
      <c r="B3801" s="186" t="s">
        <v>5940</v>
      </c>
      <c r="C3801" s="176" t="s">
        <v>6497</v>
      </c>
      <c r="D3801" s="182">
        <f>IF(ISBLANK($D$2),SUMIFS(Entradas!$C:$C,Entradas!$A:$A,$A3801)-SUMIFS(SAIDA!$C:$C,SAIDA!$A:$A,$A3801),SUMIFS(Entradas!$C:$C,Entradas!$A:$A,$A3801,Entradas!$B:$B,"&lt;="&amp;$D$2)-SUMIFS(SAIDA!$C:$C,SAIDA!$A:$A,$A3801,SAIDA!$B:$B,"&lt;="&amp;$D$2))</f>
        <v>4</v>
      </c>
      <c r="E3801" s="183">
        <f>IF($A3801="","",IFERROR(VLOOKUP($A3801,Entradas!$A:$D,4,FALSE),""))</f>
        <v>0</v>
      </c>
      <c r="F3801" s="176" t="s">
        <v>2</v>
      </c>
      <c r="G3801" s="190" t="s">
        <v>8187</v>
      </c>
      <c r="H3801" s="176" t="s">
        <v>105</v>
      </c>
      <c r="I3801" s="173" t="e">
        <v>#N/A</v>
      </c>
      <c r="K3801" s="173">
        <f>SUMIF(Entradas!A:A,A3801,Entradas!C:C)</f>
        <v>4</v>
      </c>
      <c r="L3801" s="173">
        <f>SUMIF(SAIDA!A:A,A3801,SAIDA!C:C)</f>
        <v>0</v>
      </c>
      <c r="M3801" s="259"/>
    </row>
    <row r="3802" spans="1:13" x14ac:dyDescent="0.25">
      <c r="A3802" s="229" t="s">
        <v>3589</v>
      </c>
      <c r="B3802" s="186" t="s">
        <v>5941</v>
      </c>
      <c r="C3802" s="176" t="s">
        <v>6497</v>
      </c>
      <c r="D3802" s="182">
        <f>IF(ISBLANK($D$2),SUMIFS(Entradas!$C:$C,Entradas!$A:$A,$A3802)-SUMIFS(SAIDA!$C:$C,SAIDA!$A:$A,$A3802),SUMIFS(Entradas!$C:$C,Entradas!$A:$A,$A3802,Entradas!$B:$B,"&lt;="&amp;$D$2)-SUMIFS(SAIDA!$C:$C,SAIDA!$A:$A,$A3802,SAIDA!$B:$B,"&lt;="&amp;$D$2))</f>
        <v>7</v>
      </c>
      <c r="E3802" s="183">
        <f>IF($A3802="","",IFERROR(VLOOKUP($A3802,Entradas!$A:$D,4,FALSE),""))</f>
        <v>0</v>
      </c>
      <c r="F3802" s="176" t="s">
        <v>2</v>
      </c>
      <c r="G3802" s="190" t="s">
        <v>8187</v>
      </c>
      <c r="H3802" s="176" t="s">
        <v>105</v>
      </c>
      <c r="I3802" s="173" t="e">
        <v>#N/A</v>
      </c>
      <c r="K3802" s="173">
        <f>SUMIF(Entradas!A:A,A3802,Entradas!C:C)</f>
        <v>7</v>
      </c>
      <c r="L3802" s="173">
        <f>SUMIF(SAIDA!A:A,A3802,SAIDA!C:C)</f>
        <v>0</v>
      </c>
      <c r="M3802" s="259"/>
    </row>
    <row r="3803" spans="1:13" x14ac:dyDescent="0.25">
      <c r="A3803" s="229" t="s">
        <v>3590</v>
      </c>
      <c r="B3803" s="186" t="s">
        <v>5942</v>
      </c>
      <c r="C3803" s="176" t="s">
        <v>6497</v>
      </c>
      <c r="D3803" s="182">
        <f>IF(ISBLANK($D$2),SUMIFS(Entradas!$C:$C,Entradas!$A:$A,$A3803)-SUMIFS(SAIDA!$C:$C,SAIDA!$A:$A,$A3803),SUMIFS(Entradas!$C:$C,Entradas!$A:$A,$A3803,Entradas!$B:$B,"&lt;="&amp;$D$2)-SUMIFS(SAIDA!$C:$C,SAIDA!$A:$A,$A3803,SAIDA!$B:$B,"&lt;="&amp;$D$2))</f>
        <v>15</v>
      </c>
      <c r="E3803" s="183">
        <f>IF($A3803="","",IFERROR(VLOOKUP($A3803,Entradas!$A:$D,4,FALSE),""))</f>
        <v>0</v>
      </c>
      <c r="F3803" s="176" t="s">
        <v>2</v>
      </c>
      <c r="G3803" s="190" t="s">
        <v>8187</v>
      </c>
      <c r="H3803" s="176" t="s">
        <v>105</v>
      </c>
      <c r="I3803" s="173" t="e">
        <v>#N/A</v>
      </c>
      <c r="K3803" s="173">
        <f>SUMIF(Entradas!A:A,A3803,Entradas!C:C)</f>
        <v>15</v>
      </c>
      <c r="L3803" s="173">
        <f>SUMIF(SAIDA!A:A,A3803,SAIDA!C:C)</f>
        <v>0</v>
      </c>
      <c r="M3803" s="259"/>
    </row>
    <row r="3804" spans="1:13" x14ac:dyDescent="0.25">
      <c r="A3804" s="229" t="s">
        <v>3591</v>
      </c>
      <c r="B3804" s="186" t="s">
        <v>5943</v>
      </c>
      <c r="C3804" s="176" t="s">
        <v>6497</v>
      </c>
      <c r="D3804" s="182">
        <f>IF(ISBLANK($D$2),SUMIFS(Entradas!$C:$C,Entradas!$A:$A,$A3804)-SUMIFS(SAIDA!$C:$C,SAIDA!$A:$A,$A3804),SUMIFS(Entradas!$C:$C,Entradas!$A:$A,$A3804,Entradas!$B:$B,"&lt;="&amp;$D$2)-SUMIFS(SAIDA!$C:$C,SAIDA!$A:$A,$A3804,SAIDA!$B:$B,"&lt;="&amp;$D$2))</f>
        <v>4</v>
      </c>
      <c r="E3804" s="183">
        <f>IF($A3804="","",IFERROR(VLOOKUP($A3804,Entradas!$A:$D,4,FALSE),""))</f>
        <v>0</v>
      </c>
      <c r="F3804" s="176" t="s">
        <v>2</v>
      </c>
      <c r="G3804" s="190" t="s">
        <v>8187</v>
      </c>
      <c r="H3804" s="176" t="s">
        <v>105</v>
      </c>
      <c r="I3804" s="173" t="e">
        <v>#N/A</v>
      </c>
      <c r="K3804" s="173">
        <f>SUMIF(Entradas!A:A,A3804,Entradas!C:C)</f>
        <v>4</v>
      </c>
      <c r="L3804" s="173">
        <f>SUMIF(SAIDA!A:A,A3804,SAIDA!C:C)</f>
        <v>0</v>
      </c>
      <c r="M3804" s="259"/>
    </row>
    <row r="3805" spans="1:13" x14ac:dyDescent="0.25">
      <c r="A3805" s="229" t="s">
        <v>3592</v>
      </c>
      <c r="B3805" s="186" t="s">
        <v>5944</v>
      </c>
      <c r="C3805" s="176" t="s">
        <v>6497</v>
      </c>
      <c r="D3805" s="182">
        <f>IF(ISBLANK($D$2),SUMIFS(Entradas!$C:$C,Entradas!$A:$A,$A3805)-SUMIFS(SAIDA!$C:$C,SAIDA!$A:$A,$A3805),SUMIFS(Entradas!$C:$C,Entradas!$A:$A,$A3805,Entradas!$B:$B,"&lt;="&amp;$D$2)-SUMIFS(SAIDA!$C:$C,SAIDA!$A:$A,$A3805,SAIDA!$B:$B,"&lt;="&amp;$D$2))</f>
        <v>9</v>
      </c>
      <c r="E3805" s="183">
        <f>IF($A3805="","",IFERROR(VLOOKUP($A3805,Entradas!$A:$D,4,FALSE),""))</f>
        <v>0</v>
      </c>
      <c r="F3805" s="176" t="s">
        <v>2</v>
      </c>
      <c r="G3805" s="190" t="s">
        <v>8187</v>
      </c>
      <c r="H3805" s="176" t="s">
        <v>105</v>
      </c>
      <c r="I3805" s="173" t="e">
        <v>#N/A</v>
      </c>
      <c r="K3805" s="173">
        <f>SUMIF(Entradas!A:A,A3805,Entradas!C:C)</f>
        <v>9</v>
      </c>
      <c r="L3805" s="173">
        <f>SUMIF(SAIDA!A:A,A3805,SAIDA!C:C)</f>
        <v>0</v>
      </c>
      <c r="M3805" s="259"/>
    </row>
    <row r="3806" spans="1:13" x14ac:dyDescent="0.25">
      <c r="A3806" s="229" t="s">
        <v>3593</v>
      </c>
      <c r="B3806" s="186" t="s">
        <v>5945</v>
      </c>
      <c r="C3806" s="176" t="s">
        <v>6497</v>
      </c>
      <c r="D3806" s="182">
        <f>IF(ISBLANK($D$2),SUMIFS(Entradas!$C:$C,Entradas!$A:$A,$A3806)-SUMIFS(SAIDA!$C:$C,SAIDA!$A:$A,$A3806),SUMIFS(Entradas!$C:$C,Entradas!$A:$A,$A3806,Entradas!$B:$B,"&lt;="&amp;$D$2)-SUMIFS(SAIDA!$C:$C,SAIDA!$A:$A,$A3806,SAIDA!$B:$B,"&lt;="&amp;$D$2))</f>
        <v>0</v>
      </c>
      <c r="E3806" s="183">
        <f>IF($A3806="","",IFERROR(VLOOKUP($A3806,Entradas!$A:$D,4,FALSE),""))</f>
        <v>0</v>
      </c>
      <c r="F3806" s="176" t="s">
        <v>2</v>
      </c>
      <c r="G3806" s="190" t="s">
        <v>8187</v>
      </c>
      <c r="H3806" s="176" t="s">
        <v>105</v>
      </c>
      <c r="I3806" s="173" t="e">
        <v>#N/A</v>
      </c>
      <c r="K3806" s="173">
        <f>SUMIF(Entradas!A:A,A3806,Entradas!C:C)</f>
        <v>0</v>
      </c>
      <c r="L3806" s="173">
        <f>SUMIF(SAIDA!A:A,A3806,SAIDA!C:C)</f>
        <v>0</v>
      </c>
      <c r="M3806" s="259"/>
    </row>
    <row r="3807" spans="1:13" x14ac:dyDescent="0.25">
      <c r="A3807" s="229" t="s">
        <v>3594</v>
      </c>
      <c r="B3807" s="186" t="s">
        <v>5946</v>
      </c>
      <c r="C3807" s="176" t="s">
        <v>6497</v>
      </c>
      <c r="D3807" s="182">
        <f>IF(ISBLANK($D$2),SUMIFS(Entradas!$C:$C,Entradas!$A:$A,$A3807)-SUMIFS(SAIDA!$C:$C,SAIDA!$A:$A,$A3807),SUMIFS(Entradas!$C:$C,Entradas!$A:$A,$A3807,Entradas!$B:$B,"&lt;="&amp;$D$2)-SUMIFS(SAIDA!$C:$C,SAIDA!$A:$A,$A3807,SAIDA!$B:$B,"&lt;="&amp;$D$2))</f>
        <v>0</v>
      </c>
      <c r="E3807" s="183">
        <f>IF($A3807="","",IFERROR(VLOOKUP($A3807,Entradas!$A:$D,4,FALSE),""))</f>
        <v>0</v>
      </c>
      <c r="F3807" s="176" t="s">
        <v>2</v>
      </c>
      <c r="G3807" s="190" t="s">
        <v>8187</v>
      </c>
      <c r="H3807" s="176" t="s">
        <v>105</v>
      </c>
      <c r="I3807" s="173" t="e">
        <v>#N/A</v>
      </c>
      <c r="K3807" s="173">
        <f>SUMIF(Entradas!A:A,A3807,Entradas!C:C)</f>
        <v>0</v>
      </c>
      <c r="L3807" s="173">
        <f>SUMIF(SAIDA!A:A,A3807,SAIDA!C:C)</f>
        <v>0</v>
      </c>
      <c r="M3807" s="259"/>
    </row>
    <row r="3808" spans="1:13" x14ac:dyDescent="0.25">
      <c r="A3808" s="229" t="s">
        <v>3595</v>
      </c>
      <c r="B3808" s="186" t="s">
        <v>5947</v>
      </c>
      <c r="C3808" s="176" t="s">
        <v>6497</v>
      </c>
      <c r="D3808" s="182">
        <f>IF(ISBLANK($D$2),SUMIFS(Entradas!$C:$C,Entradas!$A:$A,$A3808)-SUMIFS(SAIDA!$C:$C,SAIDA!$A:$A,$A3808),SUMIFS(Entradas!$C:$C,Entradas!$A:$A,$A3808,Entradas!$B:$B,"&lt;="&amp;$D$2)-SUMIFS(SAIDA!$C:$C,SAIDA!$A:$A,$A3808,SAIDA!$B:$B,"&lt;="&amp;$D$2))</f>
        <v>0</v>
      </c>
      <c r="E3808" s="183">
        <f>IF($A3808="","",IFERROR(VLOOKUP($A3808,Entradas!$A:$D,4,FALSE),""))</f>
        <v>0</v>
      </c>
      <c r="F3808" s="176" t="s">
        <v>2</v>
      </c>
      <c r="G3808" s="190" t="s">
        <v>8187</v>
      </c>
      <c r="H3808" s="176" t="s">
        <v>105</v>
      </c>
      <c r="I3808" s="173" t="e">
        <v>#N/A</v>
      </c>
      <c r="K3808" s="173">
        <f>SUMIF(Entradas!A:A,A3808,Entradas!C:C)</f>
        <v>0</v>
      </c>
      <c r="L3808" s="173">
        <f>SUMIF(SAIDA!A:A,A3808,SAIDA!C:C)</f>
        <v>0</v>
      </c>
      <c r="M3808" s="259"/>
    </row>
    <row r="3809" spans="1:13" x14ac:dyDescent="0.25">
      <c r="A3809" s="229" t="s">
        <v>3596</v>
      </c>
      <c r="B3809" s="186" t="s">
        <v>5948</v>
      </c>
      <c r="C3809" s="176" t="s">
        <v>6497</v>
      </c>
      <c r="D3809" s="182">
        <f>IF(ISBLANK($D$2),SUMIFS(Entradas!$C:$C,Entradas!$A:$A,$A3809)-SUMIFS(SAIDA!$C:$C,SAIDA!$A:$A,$A3809),SUMIFS(Entradas!$C:$C,Entradas!$A:$A,$A3809,Entradas!$B:$B,"&lt;="&amp;$D$2)-SUMIFS(SAIDA!$C:$C,SAIDA!$A:$A,$A3809,SAIDA!$B:$B,"&lt;="&amp;$D$2))</f>
        <v>0</v>
      </c>
      <c r="E3809" s="183">
        <f>IF($A3809="","",IFERROR(VLOOKUP($A3809,Entradas!$A:$D,4,FALSE),""))</f>
        <v>0</v>
      </c>
      <c r="F3809" s="176" t="s">
        <v>2</v>
      </c>
      <c r="G3809" s="190" t="s">
        <v>8187</v>
      </c>
      <c r="H3809" s="176" t="s">
        <v>105</v>
      </c>
      <c r="I3809" s="173" t="e">
        <v>#N/A</v>
      </c>
      <c r="K3809" s="173">
        <f>SUMIF(Entradas!A:A,A3809,Entradas!C:C)</f>
        <v>0</v>
      </c>
      <c r="L3809" s="173">
        <f>SUMIF(SAIDA!A:A,A3809,SAIDA!C:C)</f>
        <v>0</v>
      </c>
      <c r="M3809" s="259"/>
    </row>
    <row r="3810" spans="1:13" x14ac:dyDescent="0.25">
      <c r="A3810" s="229" t="s">
        <v>3597</v>
      </c>
      <c r="B3810" s="186" t="s">
        <v>5949</v>
      </c>
      <c r="C3810" s="176" t="s">
        <v>6497</v>
      </c>
      <c r="D3810" s="182">
        <f>IF(ISBLANK($D$2),SUMIFS(Entradas!$C:$C,Entradas!$A:$A,$A3810)-SUMIFS(SAIDA!$C:$C,SAIDA!$A:$A,$A3810),SUMIFS(Entradas!$C:$C,Entradas!$A:$A,$A3810,Entradas!$B:$B,"&lt;="&amp;$D$2)-SUMIFS(SAIDA!$C:$C,SAIDA!$A:$A,$A3810,SAIDA!$B:$B,"&lt;="&amp;$D$2))</f>
        <v>0</v>
      </c>
      <c r="E3810" s="183">
        <f>IF($A3810="","",IFERROR(VLOOKUP($A3810,Entradas!$A:$D,4,FALSE),""))</f>
        <v>0</v>
      </c>
      <c r="F3810" s="176" t="s">
        <v>2</v>
      </c>
      <c r="G3810" s="190" t="s">
        <v>8187</v>
      </c>
      <c r="H3810" s="176" t="s">
        <v>105</v>
      </c>
      <c r="I3810" s="173" t="e">
        <v>#N/A</v>
      </c>
      <c r="K3810" s="173">
        <f>SUMIF(Entradas!A:A,A3810,Entradas!C:C)</f>
        <v>0</v>
      </c>
      <c r="L3810" s="173">
        <f>SUMIF(SAIDA!A:A,A3810,SAIDA!C:C)</f>
        <v>0</v>
      </c>
      <c r="M3810" s="259"/>
    </row>
    <row r="3811" spans="1:13" x14ac:dyDescent="0.25">
      <c r="A3811" s="229" t="s">
        <v>3598</v>
      </c>
      <c r="B3811" s="206" t="s">
        <v>5950</v>
      </c>
      <c r="C3811" s="184" t="s">
        <v>6500</v>
      </c>
      <c r="D3811" s="182">
        <f>IF(ISBLANK($D$2),SUMIFS(Entradas!$C:$C,Entradas!$A:$A,$A3811)-SUMIFS(SAIDA!$C:$C,SAIDA!$A:$A,$A3811),SUMIFS(Entradas!$C:$C,Entradas!$A:$A,$A3811,Entradas!$B:$B,"&lt;="&amp;$D$2)-SUMIFS(SAIDA!$C:$C,SAIDA!$A:$A,$A3811,SAIDA!$B:$B,"&lt;="&amp;$D$2))</f>
        <v>9</v>
      </c>
      <c r="E3811" s="183">
        <f>IF($A3811="","",IFERROR(VLOOKUP($A3811,Entradas!$A:$D,4,FALSE),""))</f>
        <v>0</v>
      </c>
      <c r="F3811" s="184" t="s">
        <v>2</v>
      </c>
      <c r="G3811" s="190" t="s">
        <v>8187</v>
      </c>
      <c r="H3811" s="212"/>
      <c r="I3811" s="173" t="e">
        <v>#N/A</v>
      </c>
      <c r="K3811" s="173">
        <f>SUMIF(Entradas!A:A,A3811,Entradas!C:C)</f>
        <v>16</v>
      </c>
      <c r="L3811" s="173">
        <f>SUMIF(SAIDA!A:A,A3811,SAIDA!C:C)</f>
        <v>7</v>
      </c>
      <c r="M3811" s="259"/>
    </row>
    <row r="3812" spans="1:13" x14ac:dyDescent="0.25">
      <c r="A3812" s="229" t="s">
        <v>3599</v>
      </c>
      <c r="B3812" s="206" t="s">
        <v>5951</v>
      </c>
      <c r="C3812" s="184" t="s">
        <v>6500</v>
      </c>
      <c r="D3812" s="182">
        <f>IF(ISBLANK($D$2),SUMIFS(Entradas!$C:$C,Entradas!$A:$A,$A3812)-SUMIFS(SAIDA!$C:$C,SAIDA!$A:$A,$A3812),SUMIFS(Entradas!$C:$C,Entradas!$A:$A,$A3812,Entradas!$B:$B,"&lt;="&amp;$D$2)-SUMIFS(SAIDA!$C:$C,SAIDA!$A:$A,$A3812,SAIDA!$B:$B,"&lt;="&amp;$D$2))</f>
        <v>13</v>
      </c>
      <c r="E3812" s="183">
        <f>IF($A3812="","",IFERROR(VLOOKUP($A3812,Entradas!$A:$D,4,FALSE),""))</f>
        <v>0</v>
      </c>
      <c r="F3812" s="184" t="s">
        <v>2</v>
      </c>
      <c r="G3812" s="190" t="s">
        <v>8187</v>
      </c>
      <c r="H3812" s="212"/>
      <c r="I3812" s="173" t="e">
        <v>#N/A</v>
      </c>
      <c r="K3812" s="173">
        <f>SUMIF(Entradas!A:A,A3812,Entradas!C:C)</f>
        <v>24</v>
      </c>
      <c r="L3812" s="173">
        <f>SUMIF(SAIDA!A:A,A3812,SAIDA!C:C)</f>
        <v>11</v>
      </c>
      <c r="M3812" s="259"/>
    </row>
    <row r="3813" spans="1:13" x14ac:dyDescent="0.25">
      <c r="A3813" s="229" t="s">
        <v>3600</v>
      </c>
      <c r="B3813" s="206" t="s">
        <v>5952</v>
      </c>
      <c r="C3813" s="184" t="s">
        <v>6500</v>
      </c>
      <c r="D3813" s="182">
        <f>IF(ISBLANK($D$2),SUMIFS(Entradas!$C:$C,Entradas!$A:$A,$A3813)-SUMIFS(SAIDA!$C:$C,SAIDA!$A:$A,$A3813),SUMIFS(Entradas!$C:$C,Entradas!$A:$A,$A3813,Entradas!$B:$B,"&lt;="&amp;$D$2)-SUMIFS(SAIDA!$C:$C,SAIDA!$A:$A,$A3813,SAIDA!$B:$B,"&lt;="&amp;$D$2))</f>
        <v>5</v>
      </c>
      <c r="E3813" s="183">
        <f>IF($A3813="","",IFERROR(VLOOKUP($A3813,Entradas!$A:$D,4,FALSE),""))</f>
        <v>0</v>
      </c>
      <c r="F3813" s="184" t="s">
        <v>2</v>
      </c>
      <c r="G3813" s="190" t="s">
        <v>8187</v>
      </c>
      <c r="H3813" s="212"/>
      <c r="I3813" s="173" t="e">
        <v>#N/A</v>
      </c>
      <c r="K3813" s="173">
        <f>SUMIF(Entradas!A:A,A3813,Entradas!C:C)</f>
        <v>19</v>
      </c>
      <c r="L3813" s="173">
        <f>SUMIF(SAIDA!A:A,A3813,SAIDA!C:C)</f>
        <v>14</v>
      </c>
      <c r="M3813" s="259"/>
    </row>
    <row r="3814" spans="1:13" x14ac:dyDescent="0.25">
      <c r="A3814" s="229" t="s">
        <v>3601</v>
      </c>
      <c r="B3814" s="186" t="s">
        <v>5953</v>
      </c>
      <c r="C3814" s="176" t="s">
        <v>6407</v>
      </c>
      <c r="D3814" s="182">
        <f>IF(ISBLANK($D$2),SUMIFS(Entradas!$C:$C,Entradas!$A:$A,$A3814)-SUMIFS(SAIDA!$C:$C,SAIDA!$A:$A,$A3814),SUMIFS(Entradas!$C:$C,Entradas!$A:$A,$A3814,Entradas!$B:$B,"&lt;="&amp;$D$2)-SUMIFS(SAIDA!$C:$C,SAIDA!$A:$A,$A3814,SAIDA!$B:$B,"&lt;="&amp;$D$2))</f>
        <v>2</v>
      </c>
      <c r="E3814" s="183" t="str">
        <f>IF($A3814="","",IFERROR(VLOOKUP($A3814,Entradas!$A:$D,4,FALSE),""))</f>
        <v>CERTO</v>
      </c>
      <c r="F3814" s="176" t="s">
        <v>2</v>
      </c>
      <c r="H3814" s="176"/>
      <c r="I3814" s="173" t="e">
        <v>#N/A</v>
      </c>
      <c r="K3814" s="173">
        <f>SUMIF(Entradas!A:A,A3814,Entradas!C:C)</f>
        <v>2</v>
      </c>
      <c r="L3814" s="173">
        <f>SUMIF(SAIDA!A:A,A3814,SAIDA!C:C)</f>
        <v>0</v>
      </c>
      <c r="M3814" s="259"/>
    </row>
    <row r="3815" spans="1:13" x14ac:dyDescent="0.25">
      <c r="A3815" s="229" t="s">
        <v>3602</v>
      </c>
      <c r="B3815" s="186" t="s">
        <v>5954</v>
      </c>
      <c r="C3815" s="176" t="s">
        <v>6407</v>
      </c>
      <c r="D3815" s="182">
        <f>IF(ISBLANK($D$2),SUMIFS(Entradas!$C:$C,Entradas!$A:$A,$A3815)-SUMIFS(SAIDA!$C:$C,SAIDA!$A:$A,$A3815),SUMIFS(Entradas!$C:$C,Entradas!$A:$A,$A3815,Entradas!$B:$B,"&lt;="&amp;$D$2)-SUMIFS(SAIDA!$C:$C,SAIDA!$A:$A,$A3815,SAIDA!$B:$B,"&lt;="&amp;$D$2))</f>
        <v>1</v>
      </c>
      <c r="E3815" s="183" t="str">
        <f>IF($A3815="","",IFERROR(VLOOKUP($A3815,Entradas!$A:$D,4,FALSE),""))</f>
        <v>CERTO</v>
      </c>
      <c r="F3815" s="176" t="s">
        <v>2</v>
      </c>
      <c r="H3815" s="176"/>
      <c r="I3815" s="173" t="e">
        <v>#N/A</v>
      </c>
      <c r="K3815" s="173">
        <f>SUMIF(Entradas!A:A,A3815,Entradas!C:C)</f>
        <v>1</v>
      </c>
      <c r="L3815" s="173">
        <f>SUMIF(SAIDA!A:A,A3815,SAIDA!C:C)</f>
        <v>0</v>
      </c>
      <c r="M3815" s="259"/>
    </row>
    <row r="3816" spans="1:13" x14ac:dyDescent="0.25">
      <c r="A3816" s="229" t="s">
        <v>3603</v>
      </c>
      <c r="B3816" s="181" t="s">
        <v>3603</v>
      </c>
      <c r="C3816" s="184" t="s">
        <v>6498</v>
      </c>
      <c r="D3816" s="182">
        <f>IF(ISBLANK($D$2),SUMIFS(Entradas!$C:$C,Entradas!$A:$A,$A3816)-SUMIFS(SAIDA!$C:$C,SAIDA!$A:$A,$A3816),SUMIFS(Entradas!$C:$C,Entradas!$A:$A,$A3816,Entradas!$B:$B,"&lt;="&amp;$D$2)-SUMIFS(SAIDA!$C:$C,SAIDA!$A:$A,$A3816,SAIDA!$B:$B,"&lt;="&amp;$D$2))</f>
        <v>3</v>
      </c>
      <c r="E3816" s="183">
        <f>IF($A3816="","",IFERROR(VLOOKUP($A3816,Entradas!$A:$D,4,FALSE),""))</f>
        <v>0</v>
      </c>
      <c r="F3816" s="184" t="s">
        <v>7274</v>
      </c>
      <c r="G3816" s="190"/>
      <c r="H3816" s="176" t="s">
        <v>7206</v>
      </c>
      <c r="I3816" s="173" t="e">
        <v>#N/A</v>
      </c>
      <c r="K3816" s="173">
        <f>SUMIF(Entradas!A:A,A3816,Entradas!C:C)</f>
        <v>3</v>
      </c>
      <c r="L3816" s="173">
        <f>SUMIF(SAIDA!A:A,A3816,SAIDA!C:C)</f>
        <v>0</v>
      </c>
      <c r="M3816" s="259"/>
    </row>
    <row r="3817" spans="1:13" x14ac:dyDescent="0.25">
      <c r="A3817" s="229" t="s">
        <v>3604</v>
      </c>
      <c r="B3817" s="181" t="s">
        <v>3604</v>
      </c>
      <c r="C3817" s="184" t="s">
        <v>7325</v>
      </c>
      <c r="D3817" s="182">
        <f>IF(ISBLANK($D$2),SUMIFS(Entradas!$C:$C,Entradas!$A:$A,$A3817)-SUMIFS(SAIDA!$C:$C,SAIDA!$A:$A,$A3817),SUMIFS(Entradas!$C:$C,Entradas!$A:$A,$A3817,Entradas!$B:$B,"&lt;="&amp;$D$2)-SUMIFS(SAIDA!$C:$C,SAIDA!$A:$A,$A3817,SAIDA!$B:$B,"&lt;="&amp;$D$2))</f>
        <v>1</v>
      </c>
      <c r="E3817" s="183">
        <f>IF($A3817="","",IFERROR(VLOOKUP($A3817,Entradas!$A:$D,4,FALSE),""))</f>
        <v>0</v>
      </c>
      <c r="F3817" s="184" t="s">
        <v>7272</v>
      </c>
      <c r="G3817" s="190"/>
      <c r="H3817" s="176" t="s">
        <v>7207</v>
      </c>
      <c r="I3817" s="173" t="e">
        <v>#N/A</v>
      </c>
      <c r="K3817" s="173">
        <f>SUMIF(Entradas!A:A,A3817,Entradas!C:C)</f>
        <v>1</v>
      </c>
      <c r="L3817" s="173">
        <f>SUMIF(SAIDA!A:A,A3817,SAIDA!C:C)</f>
        <v>0</v>
      </c>
      <c r="M3817" s="259"/>
    </row>
    <row r="3818" spans="1:13" x14ac:dyDescent="0.25">
      <c r="A3818" s="231" t="s">
        <v>7922</v>
      </c>
      <c r="B3818" s="186" t="s">
        <v>20</v>
      </c>
      <c r="C3818" s="184" t="s">
        <v>6440</v>
      </c>
      <c r="D3818" s="182">
        <f>IF(ISBLANK($D$2),SUMIFS(Entradas!$C:$C,Entradas!$A:$A,$A3818)-SUMIFS(SAIDA!$C:$C,SAIDA!$A:$A,$A3818),SUMIFS(Entradas!$C:$C,Entradas!$A:$A,$A3818,Entradas!$B:$B,"&lt;="&amp;$D$2)-SUMIFS(SAIDA!$C:$C,SAIDA!$A:$A,$A3818,SAIDA!$B:$B,"&lt;="&amp;$D$2))</f>
        <v>4</v>
      </c>
      <c r="E3818" s="183">
        <f>IF($A3818="","",IFERROR(VLOOKUP($A3818,Entradas!$A:$D,4,FALSE),""))</f>
        <v>0</v>
      </c>
      <c r="F3818" s="176" t="s">
        <v>2</v>
      </c>
      <c r="H3818" s="176"/>
      <c r="I3818" s="173" t="e">
        <v>#N/A</v>
      </c>
      <c r="K3818" s="173">
        <f>SUMIF(Entradas!A:A,A3818,Entradas!C:C)</f>
        <v>4</v>
      </c>
      <c r="L3818" s="173">
        <f>SUMIF(SAIDA!A:A,A3818,SAIDA!C:C)</f>
        <v>0</v>
      </c>
      <c r="M3818" s="259"/>
    </row>
    <row r="3819" spans="1:13" x14ac:dyDescent="0.25">
      <c r="A3819" s="229" t="s">
        <v>3605</v>
      </c>
      <c r="B3819" s="206" t="s">
        <v>5955</v>
      </c>
      <c r="C3819" s="184" t="s">
        <v>7325</v>
      </c>
      <c r="D3819" s="182">
        <f>IF(ISBLANK($D$2),SUMIFS(Entradas!$C:$C,Entradas!$A:$A,$A3819)-SUMIFS(SAIDA!$C:$C,SAIDA!$A:$A,$A3819),SUMIFS(Entradas!$C:$C,Entradas!$A:$A,$A3819,Entradas!$B:$B,"&lt;="&amp;$D$2)-SUMIFS(SAIDA!$C:$C,SAIDA!$A:$A,$A3819,SAIDA!$B:$B,"&lt;="&amp;$D$2))</f>
        <v>1</v>
      </c>
      <c r="E3819" s="183">
        <f>IF($A3819="","",IFERROR(VLOOKUP($A3819,Entradas!$A:$D,4,FALSE),""))</f>
        <v>0</v>
      </c>
      <c r="F3819" s="184" t="s">
        <v>2</v>
      </c>
      <c r="G3819" s="190" t="s">
        <v>8187</v>
      </c>
      <c r="H3819" s="212"/>
      <c r="I3819" s="173" t="e">
        <v>#N/A</v>
      </c>
      <c r="K3819" s="173">
        <f>SUMIF(Entradas!A:A,A3819,Entradas!C:C)</f>
        <v>1</v>
      </c>
      <c r="L3819" s="173">
        <f>SUMIF(SAIDA!A:A,A3819,SAIDA!C:C)</f>
        <v>0</v>
      </c>
      <c r="M3819" s="259"/>
    </row>
    <row r="3820" spans="1:13" x14ac:dyDescent="0.25">
      <c r="A3820" s="229" t="s">
        <v>3606</v>
      </c>
      <c r="B3820" s="186" t="s">
        <v>5956</v>
      </c>
      <c r="C3820" s="184" t="s">
        <v>6499</v>
      </c>
      <c r="D3820" s="182">
        <f>IF(ISBLANK($D$2),SUMIFS(Entradas!$C:$C,Entradas!$A:$A,$A3820)-SUMIFS(SAIDA!$C:$C,SAIDA!$A:$A,$A3820),SUMIFS(Entradas!$C:$C,Entradas!$A:$A,$A3820,Entradas!$B:$B,"&lt;="&amp;$D$2)-SUMIFS(SAIDA!$C:$C,SAIDA!$A:$A,$A3820,SAIDA!$B:$B,"&lt;="&amp;$D$2))</f>
        <v>30</v>
      </c>
      <c r="E3820" s="183" t="str">
        <f>IF($A3820="","",IFERROR(VLOOKUP($A3820,Entradas!$A:$D,4,FALSE),""))</f>
        <v>CERTO</v>
      </c>
      <c r="F3820" s="184" t="s">
        <v>2</v>
      </c>
      <c r="G3820" s="190" t="s">
        <v>8187</v>
      </c>
      <c r="H3820" s="212"/>
      <c r="I3820" s="173" t="s">
        <v>7531</v>
      </c>
      <c r="K3820" s="173">
        <f>SUMIF(Entradas!A:A,A3820,Entradas!C:C)</f>
        <v>122</v>
      </c>
      <c r="L3820" s="173">
        <f>SUMIF(SAIDA!A:A,A3820,SAIDA!C:C)</f>
        <v>92</v>
      </c>
      <c r="M3820" s="259"/>
    </row>
    <row r="3821" spans="1:13" x14ac:dyDescent="0.25">
      <c r="A3821" s="229" t="s">
        <v>3607</v>
      </c>
      <c r="B3821" s="186" t="s">
        <v>5957</v>
      </c>
      <c r="C3821" s="184" t="s">
        <v>6499</v>
      </c>
      <c r="D3821" s="182">
        <f>IF(ISBLANK($D$2),SUMIFS(Entradas!$C:$C,Entradas!$A:$A,$A3821)-SUMIFS(SAIDA!$C:$C,SAIDA!$A:$A,$A3821),SUMIFS(Entradas!$C:$C,Entradas!$A:$A,$A3821,Entradas!$B:$B,"&lt;="&amp;$D$2)-SUMIFS(SAIDA!$C:$C,SAIDA!$A:$A,$A3821,SAIDA!$B:$B,"&lt;="&amp;$D$2))</f>
        <v>63</v>
      </c>
      <c r="E3821" s="183" t="str">
        <f>IF($A3821="","",IFERROR(VLOOKUP($A3821,Entradas!$A:$D,4,FALSE),""))</f>
        <v>CERTO</v>
      </c>
      <c r="F3821" s="184" t="s">
        <v>2</v>
      </c>
      <c r="G3821" s="190" t="s">
        <v>8187</v>
      </c>
      <c r="H3821" s="212"/>
      <c r="I3821" s="173" t="e">
        <v>#N/A</v>
      </c>
      <c r="K3821" s="173">
        <f>SUMIF(Entradas!A:A,A3821,Entradas!C:C)</f>
        <v>96</v>
      </c>
      <c r="L3821" s="173">
        <f>SUMIF(SAIDA!A:A,A3821,SAIDA!C:C)</f>
        <v>33</v>
      </c>
      <c r="M3821" s="259"/>
    </row>
    <row r="3822" spans="1:13" x14ac:dyDescent="0.25">
      <c r="A3822" s="229" t="s">
        <v>3608</v>
      </c>
      <c r="B3822" s="186" t="s">
        <v>5958</v>
      </c>
      <c r="C3822" s="184" t="s">
        <v>6499</v>
      </c>
      <c r="D3822" s="182">
        <f>IF(ISBLANK($D$2),SUMIFS(Entradas!$C:$C,Entradas!$A:$A,$A3822)-SUMIFS(SAIDA!$C:$C,SAIDA!$A:$A,$A3822),SUMIFS(Entradas!$C:$C,Entradas!$A:$A,$A3822,Entradas!$B:$B,"&lt;="&amp;$D$2)-SUMIFS(SAIDA!$C:$C,SAIDA!$A:$A,$A3822,SAIDA!$B:$B,"&lt;="&amp;$D$2))</f>
        <v>47</v>
      </c>
      <c r="E3822" s="183" t="str">
        <f>IF($A3822="","",IFERROR(VLOOKUP($A3822,Entradas!$A:$D,4,FALSE),""))</f>
        <v>CERTO</v>
      </c>
      <c r="F3822" s="184" t="s">
        <v>2</v>
      </c>
      <c r="G3822" s="190" t="s">
        <v>8187</v>
      </c>
      <c r="H3822" s="212"/>
      <c r="I3822" s="173" t="e">
        <v>#N/A</v>
      </c>
      <c r="K3822" s="173">
        <f>SUMIF(Entradas!A:A,A3822,Entradas!C:C)</f>
        <v>83</v>
      </c>
      <c r="L3822" s="173">
        <f>SUMIF(SAIDA!A:A,A3822,SAIDA!C:C)</f>
        <v>36</v>
      </c>
      <c r="M3822" s="259"/>
    </row>
    <row r="3823" spans="1:13" x14ac:dyDescent="0.25">
      <c r="A3823" s="229" t="s">
        <v>3609</v>
      </c>
      <c r="B3823" s="206" t="s">
        <v>5959</v>
      </c>
      <c r="C3823" s="184" t="s">
        <v>6499</v>
      </c>
      <c r="D3823" s="182">
        <f>IF(ISBLANK($D$2),SUMIFS(Entradas!$C:$C,Entradas!$A:$A,$A3823)-SUMIFS(SAIDA!$C:$C,SAIDA!$A:$A,$A3823),SUMIFS(Entradas!$C:$C,Entradas!$A:$A,$A3823,Entradas!$B:$B,"&lt;="&amp;$D$2)-SUMIFS(SAIDA!$C:$C,SAIDA!$A:$A,$A3823,SAIDA!$B:$B,"&lt;="&amp;$D$2))</f>
        <v>351</v>
      </c>
      <c r="E3823" s="183" t="str">
        <f>IF($A3823="","",IFERROR(VLOOKUP($A3823,Entradas!$A:$D,4,FALSE),""))</f>
        <v>CERTO</v>
      </c>
      <c r="F3823" s="184" t="s">
        <v>2</v>
      </c>
      <c r="G3823" s="190" t="s">
        <v>8187</v>
      </c>
      <c r="H3823" s="212"/>
      <c r="I3823" s="173" t="e">
        <v>#N/A</v>
      </c>
      <c r="K3823" s="173">
        <f>SUMIF(Entradas!A:A,A3823,Entradas!C:C)</f>
        <v>457</v>
      </c>
      <c r="L3823" s="173">
        <f>SUMIF(SAIDA!A:A,A3823,SAIDA!C:C)</f>
        <v>106</v>
      </c>
      <c r="M3823" s="259"/>
    </row>
    <row r="3824" spans="1:13" x14ac:dyDescent="0.25">
      <c r="A3824" s="229" t="s">
        <v>3610</v>
      </c>
      <c r="B3824" s="206" t="s">
        <v>5960</v>
      </c>
      <c r="C3824" s="184" t="s">
        <v>6499</v>
      </c>
      <c r="D3824" s="182">
        <f>IF(ISBLANK($D$2),SUMIFS(Entradas!$C:$C,Entradas!$A:$A,$A3824)-SUMIFS(SAIDA!$C:$C,SAIDA!$A:$A,$A3824),SUMIFS(Entradas!$C:$C,Entradas!$A:$A,$A3824,Entradas!$B:$B,"&lt;="&amp;$D$2)-SUMIFS(SAIDA!$C:$C,SAIDA!$A:$A,$A3824,SAIDA!$B:$B,"&lt;="&amp;$D$2))</f>
        <v>385</v>
      </c>
      <c r="E3824" s="183" t="str">
        <f>IF($A3824="","",IFERROR(VLOOKUP($A3824,Entradas!$A:$D,4,FALSE),""))</f>
        <v>CERTO</v>
      </c>
      <c r="F3824" s="184" t="s">
        <v>2</v>
      </c>
      <c r="G3824" s="190" t="s">
        <v>8187</v>
      </c>
      <c r="H3824" s="212"/>
      <c r="I3824" s="173" t="e">
        <v>#N/A</v>
      </c>
      <c r="K3824" s="173">
        <f>SUMIF(Entradas!A:A,A3824,Entradas!C:C)</f>
        <v>493</v>
      </c>
      <c r="L3824" s="173">
        <f>SUMIF(SAIDA!A:A,A3824,SAIDA!C:C)</f>
        <v>108</v>
      </c>
      <c r="M3824" s="259"/>
    </row>
    <row r="3825" spans="1:13" x14ac:dyDescent="0.25">
      <c r="A3825" s="229" t="s">
        <v>3611</v>
      </c>
      <c r="B3825" s="206" t="s">
        <v>5961</v>
      </c>
      <c r="C3825" s="184" t="s">
        <v>6499</v>
      </c>
      <c r="D3825" s="182">
        <f>IF(ISBLANK($D$2),SUMIFS(Entradas!$C:$C,Entradas!$A:$A,$A3825)-SUMIFS(SAIDA!$C:$C,SAIDA!$A:$A,$A3825),SUMIFS(Entradas!$C:$C,Entradas!$A:$A,$A3825,Entradas!$B:$B,"&lt;="&amp;$D$2)-SUMIFS(SAIDA!$C:$C,SAIDA!$A:$A,$A3825,SAIDA!$B:$B,"&lt;="&amp;$D$2))</f>
        <v>157</v>
      </c>
      <c r="E3825" s="183" t="str">
        <f>IF($A3825="","",IFERROR(VLOOKUP($A3825,Entradas!$A:$D,4,FALSE),""))</f>
        <v>CERTO</v>
      </c>
      <c r="F3825" s="184" t="s">
        <v>2</v>
      </c>
      <c r="G3825" s="190" t="s">
        <v>8187</v>
      </c>
      <c r="H3825" s="212"/>
      <c r="I3825" s="173" t="s">
        <v>7531</v>
      </c>
      <c r="K3825" s="173">
        <f>SUMIF(Entradas!A:A,A3825,Entradas!C:C)</f>
        <v>691</v>
      </c>
      <c r="L3825" s="173">
        <f>SUMIF(SAIDA!A:A,A3825,SAIDA!C:C)</f>
        <v>534</v>
      </c>
      <c r="M3825" s="259"/>
    </row>
    <row r="3826" spans="1:13" x14ac:dyDescent="0.25">
      <c r="A3826" s="229" t="s">
        <v>3612</v>
      </c>
      <c r="B3826" s="206" t="s">
        <v>5962</v>
      </c>
      <c r="C3826" s="184" t="s">
        <v>6499</v>
      </c>
      <c r="D3826" s="182">
        <f>IF(ISBLANK($D$2),SUMIFS(Entradas!$C:$C,Entradas!$A:$A,$A3826)-SUMIFS(SAIDA!$C:$C,SAIDA!$A:$A,$A3826),SUMIFS(Entradas!$C:$C,Entradas!$A:$A,$A3826,Entradas!$B:$B,"&lt;="&amp;$D$2)-SUMIFS(SAIDA!$C:$C,SAIDA!$A:$A,$A3826,SAIDA!$B:$B,"&lt;="&amp;$D$2))</f>
        <v>293</v>
      </c>
      <c r="E3826" s="183" t="str">
        <f>IF($A3826="","",IFERROR(VLOOKUP($A3826,Entradas!$A:$D,4,FALSE),""))</f>
        <v>CERTO</v>
      </c>
      <c r="F3826" s="184" t="s">
        <v>2</v>
      </c>
      <c r="G3826" s="190" t="s">
        <v>8187</v>
      </c>
      <c r="H3826" s="212"/>
      <c r="I3826" s="173" t="s">
        <v>7531</v>
      </c>
      <c r="K3826" s="173">
        <f>SUMIF(Entradas!A:A,A3826,Entradas!C:C)</f>
        <v>375</v>
      </c>
      <c r="L3826" s="173">
        <f>SUMIF(SAIDA!A:A,A3826,SAIDA!C:C)</f>
        <v>82</v>
      </c>
      <c r="M3826" s="259"/>
    </row>
    <row r="3827" spans="1:13" x14ac:dyDescent="0.25">
      <c r="A3827" s="229" t="s">
        <v>3613</v>
      </c>
      <c r="B3827" s="206" t="s">
        <v>5963</v>
      </c>
      <c r="C3827" s="184" t="s">
        <v>6499</v>
      </c>
      <c r="D3827" s="182">
        <f>IF(ISBLANK($D$2),SUMIFS(Entradas!$C:$C,Entradas!$A:$A,$A3827)-SUMIFS(SAIDA!$C:$C,SAIDA!$A:$A,$A3827),SUMIFS(Entradas!$C:$C,Entradas!$A:$A,$A3827,Entradas!$B:$B,"&lt;="&amp;$D$2)-SUMIFS(SAIDA!$C:$C,SAIDA!$A:$A,$A3827,SAIDA!$B:$B,"&lt;="&amp;$D$2))</f>
        <v>348</v>
      </c>
      <c r="E3827" s="183" t="str">
        <f>IF($A3827="","",IFERROR(VLOOKUP($A3827,Entradas!$A:$D,4,FALSE),""))</f>
        <v>CERTO</v>
      </c>
      <c r="F3827" s="184" t="s">
        <v>2</v>
      </c>
      <c r="G3827" s="190" t="s">
        <v>8187</v>
      </c>
      <c r="H3827" s="212"/>
      <c r="I3827" s="173" t="s">
        <v>7531</v>
      </c>
      <c r="K3827" s="173">
        <f>SUMIF(Entradas!A:A,A3827,Entradas!C:C)</f>
        <v>376</v>
      </c>
      <c r="L3827" s="173">
        <f>SUMIF(SAIDA!A:A,A3827,SAIDA!C:C)</f>
        <v>28</v>
      </c>
      <c r="M3827" s="259"/>
    </row>
    <row r="3828" spans="1:13" x14ac:dyDescent="0.25">
      <c r="A3828" s="229" t="s">
        <v>3614</v>
      </c>
      <c r="B3828" s="206" t="s">
        <v>5964</v>
      </c>
      <c r="C3828" s="184" t="s">
        <v>6499</v>
      </c>
      <c r="D3828" s="182">
        <f>IF(ISBLANK($D$2),SUMIFS(Entradas!$C:$C,Entradas!$A:$A,$A3828)-SUMIFS(SAIDA!$C:$C,SAIDA!$A:$A,$A3828),SUMIFS(Entradas!$C:$C,Entradas!$A:$A,$A3828,Entradas!$B:$B,"&lt;="&amp;$D$2)-SUMIFS(SAIDA!$C:$C,SAIDA!$A:$A,$A3828,SAIDA!$B:$B,"&lt;="&amp;$D$2))</f>
        <v>33</v>
      </c>
      <c r="E3828" s="183" t="str">
        <f>IF($A3828="","",IFERROR(VLOOKUP($A3828,Entradas!$A:$D,4,FALSE),""))</f>
        <v>CERTO</v>
      </c>
      <c r="F3828" s="184" t="s">
        <v>2</v>
      </c>
      <c r="G3828" s="190" t="s">
        <v>8187</v>
      </c>
      <c r="H3828" s="212"/>
      <c r="I3828" s="173" t="s">
        <v>7531</v>
      </c>
      <c r="K3828" s="173">
        <f>SUMIF(Entradas!A:A,A3828,Entradas!C:C)</f>
        <v>106</v>
      </c>
      <c r="L3828" s="173">
        <f>SUMIF(SAIDA!A:A,A3828,SAIDA!C:C)</f>
        <v>73</v>
      </c>
      <c r="M3828" s="259"/>
    </row>
    <row r="3829" spans="1:13" x14ac:dyDescent="0.25">
      <c r="A3829" s="229" t="s">
        <v>3615</v>
      </c>
      <c r="B3829" s="206" t="s">
        <v>5965</v>
      </c>
      <c r="C3829" s="184" t="s">
        <v>6499</v>
      </c>
      <c r="D3829" s="182">
        <f>IF(ISBLANK($D$2),SUMIFS(Entradas!$C:$C,Entradas!$A:$A,$A3829)-SUMIFS(SAIDA!$C:$C,SAIDA!$A:$A,$A3829),SUMIFS(Entradas!$C:$C,Entradas!$A:$A,$A3829,Entradas!$B:$B,"&lt;="&amp;$D$2)-SUMIFS(SAIDA!$C:$C,SAIDA!$A:$A,$A3829,SAIDA!$B:$B,"&lt;="&amp;$D$2))</f>
        <v>59</v>
      </c>
      <c r="E3829" s="183" t="str">
        <f>IF($A3829="","",IFERROR(VLOOKUP($A3829,Entradas!$A:$D,4,FALSE),""))</f>
        <v>CERTO</v>
      </c>
      <c r="F3829" s="184" t="s">
        <v>2</v>
      </c>
      <c r="G3829" s="190" t="s">
        <v>8187</v>
      </c>
      <c r="H3829" s="212"/>
      <c r="I3829" s="173" t="s">
        <v>7531</v>
      </c>
      <c r="K3829" s="173">
        <f>SUMIF(Entradas!A:A,A3829,Entradas!C:C)</f>
        <v>65</v>
      </c>
      <c r="L3829" s="173">
        <f>SUMIF(SAIDA!A:A,A3829,SAIDA!C:C)</f>
        <v>6</v>
      </c>
      <c r="M3829" s="259"/>
    </row>
    <row r="3830" spans="1:13" x14ac:dyDescent="0.25">
      <c r="A3830" s="229" t="s">
        <v>3616</v>
      </c>
      <c r="B3830" s="206" t="s">
        <v>5966</v>
      </c>
      <c r="C3830" s="184" t="s">
        <v>6499</v>
      </c>
      <c r="D3830" s="182">
        <f>IF(ISBLANK($D$2),SUMIFS(Entradas!$C:$C,Entradas!$A:$A,$A3830)-SUMIFS(SAIDA!$C:$C,SAIDA!$A:$A,$A3830),SUMIFS(Entradas!$C:$C,Entradas!$A:$A,$A3830,Entradas!$B:$B,"&lt;="&amp;$D$2)-SUMIFS(SAIDA!$C:$C,SAIDA!$A:$A,$A3830,SAIDA!$B:$B,"&lt;="&amp;$D$2))</f>
        <v>109</v>
      </c>
      <c r="E3830" s="183" t="str">
        <f>IF($A3830="","",IFERROR(VLOOKUP($A3830,Entradas!$A:$D,4,FALSE),""))</f>
        <v>CERTO</v>
      </c>
      <c r="F3830" s="184" t="s">
        <v>2</v>
      </c>
      <c r="G3830" s="190" t="s">
        <v>8187</v>
      </c>
      <c r="H3830" s="212"/>
      <c r="I3830" s="173" t="s">
        <v>7531</v>
      </c>
      <c r="K3830" s="173">
        <f>SUMIF(Entradas!A:A,A3830,Entradas!C:C)</f>
        <v>111</v>
      </c>
      <c r="L3830" s="173">
        <f>SUMIF(SAIDA!A:A,A3830,SAIDA!C:C)</f>
        <v>2</v>
      </c>
      <c r="M3830" s="259"/>
    </row>
    <row r="3831" spans="1:13" x14ac:dyDescent="0.25">
      <c r="A3831" s="236" t="s">
        <v>8354</v>
      </c>
      <c r="B3831" s="186" t="s">
        <v>8355</v>
      </c>
      <c r="C3831" s="176"/>
      <c r="D3831" s="182">
        <f>IF(ISBLANK($D$2),SUMIFS(Entradas!$C:$C,Entradas!$A:$A,$A3831)-SUMIFS(SAIDA!$C:$C,SAIDA!$A:$A,$A3831),SUMIFS(Entradas!$C:$C,Entradas!$A:$A,$A3831,Entradas!$B:$B,"&lt;="&amp;$D$2)-SUMIFS(SAIDA!$C:$C,SAIDA!$A:$A,$A3831,SAIDA!$B:$B,"&lt;="&amp;$D$2))</f>
        <v>3</v>
      </c>
      <c r="E3831" s="183">
        <f>IF($A3831="","",IFERROR(VLOOKUP($A3831,Entradas!$A:$D,4,FALSE),""))</f>
        <v>0</v>
      </c>
      <c r="F3831" s="176" t="s">
        <v>2</v>
      </c>
      <c r="G3831" s="190" t="s">
        <v>8187</v>
      </c>
      <c r="H3831" s="176"/>
      <c r="K3831" s="173">
        <f>SUMIF(Entradas!A:A,A3831,Entradas!C:C)</f>
        <v>3</v>
      </c>
      <c r="L3831" s="173">
        <f>SUMIF(SAIDA!A:A,A3831,SAIDA!C:C)</f>
        <v>0</v>
      </c>
      <c r="M3831" s="259"/>
    </row>
    <row r="3832" spans="1:13" x14ac:dyDescent="0.25">
      <c r="A3832" s="229" t="s">
        <v>3617</v>
      </c>
      <c r="B3832" s="206" t="s">
        <v>5967</v>
      </c>
      <c r="C3832" s="219" t="s">
        <v>6500</v>
      </c>
      <c r="D3832" s="182">
        <f>IF(ISBLANK($D$2),SUMIFS(Entradas!$C:$C,Entradas!$A:$A,$A3832)-SUMIFS(SAIDA!$C:$C,SAIDA!$A:$A,$A3832),SUMIFS(Entradas!$C:$C,Entradas!$A:$A,$A3832,Entradas!$B:$B,"&lt;="&amp;$D$2)-SUMIFS(SAIDA!$C:$C,SAIDA!$A:$A,$A3832,SAIDA!$B:$B,"&lt;="&amp;$D$2))</f>
        <v>15</v>
      </c>
      <c r="E3832" s="183" t="str">
        <f>IF($A3832="","",IFERROR(VLOOKUP($A3832,Entradas!$A:$D,4,FALSE),""))</f>
        <v>CERTO</v>
      </c>
      <c r="F3832" s="184" t="s">
        <v>2</v>
      </c>
      <c r="G3832" s="190" t="s">
        <v>8187</v>
      </c>
      <c r="H3832" s="212"/>
      <c r="I3832" s="173" t="s">
        <v>7531</v>
      </c>
      <c r="K3832" s="173">
        <f>SUMIF(Entradas!A:A,A3832,Entradas!C:C)</f>
        <v>34</v>
      </c>
      <c r="L3832" s="173">
        <f>SUMIF(SAIDA!A:A,A3832,SAIDA!C:C)</f>
        <v>19</v>
      </c>
      <c r="M3832" s="259"/>
    </row>
    <row r="3833" spans="1:13" x14ac:dyDescent="0.25">
      <c r="A3833" s="229" t="s">
        <v>3618</v>
      </c>
      <c r="B3833" s="206" t="s">
        <v>5968</v>
      </c>
      <c r="C3833" s="219" t="s">
        <v>6500</v>
      </c>
      <c r="D3833" s="182">
        <f>IF(ISBLANK($D$2),SUMIFS(Entradas!$C:$C,Entradas!$A:$A,$A3833)-SUMIFS(SAIDA!$C:$C,SAIDA!$A:$A,$A3833),SUMIFS(Entradas!$C:$C,Entradas!$A:$A,$A3833,Entradas!$B:$B,"&lt;="&amp;$D$2)-SUMIFS(SAIDA!$C:$C,SAIDA!$A:$A,$A3833,SAIDA!$B:$B,"&lt;="&amp;$D$2))</f>
        <v>86</v>
      </c>
      <c r="E3833" s="183" t="str">
        <f>IF($A3833="","",IFERROR(VLOOKUP($A3833,Entradas!$A:$D,4,FALSE),""))</f>
        <v>CERTO</v>
      </c>
      <c r="F3833" s="184" t="s">
        <v>2</v>
      </c>
      <c r="G3833" s="190" t="s">
        <v>8187</v>
      </c>
      <c r="H3833" s="212"/>
      <c r="I3833" s="173" t="s">
        <v>7531</v>
      </c>
      <c r="K3833" s="173">
        <f>SUMIF(Entradas!A:A,A3833,Entradas!C:C)</f>
        <v>97</v>
      </c>
      <c r="L3833" s="173">
        <f>SUMIF(SAIDA!A:A,A3833,SAIDA!C:C)</f>
        <v>11</v>
      </c>
      <c r="M3833" s="259"/>
    </row>
    <row r="3834" spans="1:13" x14ac:dyDescent="0.25">
      <c r="A3834" s="229" t="s">
        <v>3619</v>
      </c>
      <c r="B3834" s="206" t="s">
        <v>5969</v>
      </c>
      <c r="C3834" s="219" t="s">
        <v>6500</v>
      </c>
      <c r="D3834" s="182">
        <f>IF(ISBLANK($D$2),SUMIFS(Entradas!$C:$C,Entradas!$A:$A,$A3834)-SUMIFS(SAIDA!$C:$C,SAIDA!$A:$A,$A3834),SUMIFS(Entradas!$C:$C,Entradas!$A:$A,$A3834,Entradas!$B:$B,"&lt;="&amp;$D$2)-SUMIFS(SAIDA!$C:$C,SAIDA!$A:$A,$A3834,SAIDA!$B:$B,"&lt;="&amp;$D$2))</f>
        <v>1</v>
      </c>
      <c r="E3834" s="183" t="str">
        <f>IF($A3834="","",IFERROR(VLOOKUP($A3834,Entradas!$A:$D,4,FALSE),""))</f>
        <v>CERTO</v>
      </c>
      <c r="F3834" s="184" t="s">
        <v>2</v>
      </c>
      <c r="G3834" s="190" t="s">
        <v>8187</v>
      </c>
      <c r="H3834" s="212"/>
      <c r="I3834" s="173" t="s">
        <v>7531</v>
      </c>
      <c r="K3834" s="173">
        <f>SUMIF(Entradas!A:A,A3834,Entradas!C:C)</f>
        <v>72</v>
      </c>
      <c r="L3834" s="173">
        <f>SUMIF(SAIDA!A:A,A3834,SAIDA!C:C)</f>
        <v>71</v>
      </c>
      <c r="M3834" s="259"/>
    </row>
    <row r="3835" spans="1:13" x14ac:dyDescent="0.25">
      <c r="A3835" s="229" t="s">
        <v>3620</v>
      </c>
      <c r="B3835" s="206" t="s">
        <v>5970</v>
      </c>
      <c r="C3835" s="219" t="s">
        <v>6500</v>
      </c>
      <c r="D3835" s="182">
        <f>IF(ISBLANK($D$2),SUMIFS(Entradas!$C:$C,Entradas!$A:$A,$A3835)-SUMIFS(SAIDA!$C:$C,SAIDA!$A:$A,$A3835),SUMIFS(Entradas!$C:$C,Entradas!$A:$A,$A3835,Entradas!$B:$B,"&lt;="&amp;$D$2)-SUMIFS(SAIDA!$C:$C,SAIDA!$A:$A,$A3835,SAIDA!$B:$B,"&lt;="&amp;$D$2))</f>
        <v>186</v>
      </c>
      <c r="E3835" s="183" t="str">
        <f>IF($A3835="","",IFERROR(VLOOKUP($A3835,Entradas!$A:$D,4,FALSE),""))</f>
        <v>CERTO</v>
      </c>
      <c r="F3835" s="184" t="s">
        <v>2</v>
      </c>
      <c r="G3835" s="190" t="s">
        <v>8187</v>
      </c>
      <c r="H3835" s="212"/>
      <c r="I3835" s="173" t="s">
        <v>7531</v>
      </c>
      <c r="K3835" s="173">
        <f>SUMIF(Entradas!A:A,A3835,Entradas!C:C)</f>
        <v>241</v>
      </c>
      <c r="L3835" s="173">
        <f>SUMIF(SAIDA!A:A,A3835,SAIDA!C:C)</f>
        <v>55</v>
      </c>
      <c r="M3835" s="259"/>
    </row>
    <row r="3836" spans="1:13" x14ac:dyDescent="0.25">
      <c r="A3836" s="229" t="s">
        <v>3621</v>
      </c>
      <c r="B3836" s="206" t="s">
        <v>5971</v>
      </c>
      <c r="C3836" s="219" t="s">
        <v>6500</v>
      </c>
      <c r="D3836" s="182">
        <f>IF(ISBLANK($D$2),SUMIFS(Entradas!$C:$C,Entradas!$A:$A,$A3836)-SUMIFS(SAIDA!$C:$C,SAIDA!$A:$A,$A3836),SUMIFS(Entradas!$C:$C,Entradas!$A:$A,$A3836,Entradas!$B:$B,"&lt;="&amp;$D$2)-SUMIFS(SAIDA!$C:$C,SAIDA!$A:$A,$A3836,SAIDA!$B:$B,"&lt;="&amp;$D$2))</f>
        <v>112</v>
      </c>
      <c r="E3836" s="183" t="str">
        <f>IF($A3836="","",IFERROR(VLOOKUP($A3836,Entradas!$A:$D,4,FALSE),""))</f>
        <v>CERTO</v>
      </c>
      <c r="F3836" s="184" t="s">
        <v>2</v>
      </c>
      <c r="G3836" s="190" t="s">
        <v>8187</v>
      </c>
      <c r="H3836" s="212"/>
      <c r="I3836" s="173" t="e">
        <v>#N/A</v>
      </c>
      <c r="K3836" s="173">
        <f>SUMIF(Entradas!A:A,A3836,Entradas!C:C)</f>
        <v>152</v>
      </c>
      <c r="L3836" s="173">
        <f>SUMIF(SAIDA!A:A,A3836,SAIDA!C:C)</f>
        <v>40</v>
      </c>
      <c r="M3836" s="259"/>
    </row>
    <row r="3837" spans="1:13" x14ac:dyDescent="0.25">
      <c r="A3837" s="229" t="s">
        <v>3622</v>
      </c>
      <c r="B3837" s="206" t="s">
        <v>5972</v>
      </c>
      <c r="C3837" s="219" t="s">
        <v>6500</v>
      </c>
      <c r="D3837" s="182">
        <f>IF(ISBLANK($D$2),SUMIFS(Entradas!$C:$C,Entradas!$A:$A,$A3837)-SUMIFS(SAIDA!$C:$C,SAIDA!$A:$A,$A3837),SUMIFS(Entradas!$C:$C,Entradas!$A:$A,$A3837,Entradas!$B:$B,"&lt;="&amp;$D$2)-SUMIFS(SAIDA!$C:$C,SAIDA!$A:$A,$A3837,SAIDA!$B:$B,"&lt;="&amp;$D$2))</f>
        <v>53</v>
      </c>
      <c r="E3837" s="183" t="str">
        <f>IF($A3837="","",IFERROR(VLOOKUP($A3837,Entradas!$A:$D,4,FALSE),""))</f>
        <v>CERTO</v>
      </c>
      <c r="F3837" s="184" t="s">
        <v>2</v>
      </c>
      <c r="G3837" s="190" t="s">
        <v>8187</v>
      </c>
      <c r="H3837" s="212"/>
      <c r="I3837" s="173" t="s">
        <v>7531</v>
      </c>
      <c r="K3837" s="173">
        <f>SUMIF(Entradas!A:A,A3837,Entradas!C:C)</f>
        <v>96</v>
      </c>
      <c r="L3837" s="173">
        <f>SUMIF(SAIDA!A:A,A3837,SAIDA!C:C)</f>
        <v>43</v>
      </c>
      <c r="M3837" s="259"/>
    </row>
    <row r="3838" spans="1:13" x14ac:dyDescent="0.25">
      <c r="A3838" s="229" t="s">
        <v>3623</v>
      </c>
      <c r="B3838" s="181" t="s">
        <v>5973</v>
      </c>
      <c r="C3838" s="219" t="s">
        <v>6500</v>
      </c>
      <c r="D3838" s="182">
        <f>IF(ISBLANK($D$2),SUMIFS(Entradas!$C:$C,Entradas!$A:$A,$A3838)-SUMIFS(SAIDA!$C:$C,SAIDA!$A:$A,$A3838),SUMIFS(Entradas!$C:$C,Entradas!$A:$A,$A3838,Entradas!$B:$B,"&lt;="&amp;$D$2)-SUMIFS(SAIDA!$C:$C,SAIDA!$A:$A,$A3838,SAIDA!$B:$B,"&lt;="&amp;$D$2))</f>
        <v>38</v>
      </c>
      <c r="E3838" s="183" t="str">
        <f>IF($A3838="","",IFERROR(VLOOKUP($A3838,Entradas!$A:$D,4,FALSE),""))</f>
        <v>CERTO</v>
      </c>
      <c r="F3838" s="184" t="s">
        <v>2</v>
      </c>
      <c r="G3838" s="190" t="s">
        <v>8187</v>
      </c>
      <c r="H3838" s="212"/>
      <c r="I3838" s="173" t="e">
        <v>#N/A</v>
      </c>
      <c r="K3838" s="173">
        <f>SUMIF(Entradas!A:A,A3838,Entradas!C:C)</f>
        <v>93</v>
      </c>
      <c r="L3838" s="173">
        <f>SUMIF(SAIDA!A:A,A3838,SAIDA!C:C)</f>
        <v>55</v>
      </c>
      <c r="M3838" s="259"/>
    </row>
    <row r="3839" spans="1:13" x14ac:dyDescent="0.25">
      <c r="A3839" s="229" t="s">
        <v>3624</v>
      </c>
      <c r="B3839" s="181" t="s">
        <v>5974</v>
      </c>
      <c r="C3839" s="219" t="s">
        <v>6500</v>
      </c>
      <c r="D3839" s="182">
        <f>IF(ISBLANK($D$2),SUMIFS(Entradas!$C:$C,Entradas!$A:$A,$A3839)-SUMIFS(SAIDA!$C:$C,SAIDA!$A:$A,$A3839),SUMIFS(Entradas!$C:$C,Entradas!$A:$A,$A3839,Entradas!$B:$B,"&lt;="&amp;$D$2)-SUMIFS(SAIDA!$C:$C,SAIDA!$A:$A,$A3839,SAIDA!$B:$B,"&lt;="&amp;$D$2))</f>
        <v>44</v>
      </c>
      <c r="E3839" s="183" t="str">
        <f>IF($A3839="","",IFERROR(VLOOKUP($A3839,Entradas!$A:$D,4,FALSE),""))</f>
        <v>CERTO</v>
      </c>
      <c r="F3839" s="184" t="s">
        <v>2</v>
      </c>
      <c r="G3839" s="190" t="s">
        <v>8187</v>
      </c>
      <c r="H3839" s="212"/>
      <c r="I3839" s="173" t="e">
        <v>#N/A</v>
      </c>
      <c r="K3839" s="173">
        <f>SUMIF(Entradas!A:A,A3839,Entradas!C:C)</f>
        <v>66</v>
      </c>
      <c r="L3839" s="173">
        <f>SUMIF(SAIDA!A:A,A3839,SAIDA!C:C)</f>
        <v>22</v>
      </c>
      <c r="M3839" s="259"/>
    </row>
    <row r="3840" spans="1:13" x14ac:dyDescent="0.25">
      <c r="A3840" s="229" t="s">
        <v>3625</v>
      </c>
      <c r="B3840" s="181" t="s">
        <v>5975</v>
      </c>
      <c r="C3840" s="219" t="s">
        <v>6500</v>
      </c>
      <c r="D3840" s="182">
        <f>IF(ISBLANK($D$2),SUMIFS(Entradas!$C:$C,Entradas!$A:$A,$A3840)-SUMIFS(SAIDA!$C:$C,SAIDA!$A:$A,$A3840),SUMIFS(Entradas!$C:$C,Entradas!$A:$A,$A3840,Entradas!$B:$B,"&lt;="&amp;$D$2)-SUMIFS(SAIDA!$C:$C,SAIDA!$A:$A,$A3840,SAIDA!$B:$B,"&lt;="&amp;$D$2))</f>
        <v>4</v>
      </c>
      <c r="E3840" s="183" t="str">
        <f>IF($A3840="","",IFERROR(VLOOKUP($A3840,Entradas!$A:$D,4,FALSE),""))</f>
        <v>CERTO</v>
      </c>
      <c r="F3840" s="184" t="s">
        <v>2</v>
      </c>
      <c r="G3840" s="190" t="s">
        <v>8187</v>
      </c>
      <c r="H3840" s="212"/>
      <c r="I3840" s="173" t="s">
        <v>7531</v>
      </c>
      <c r="K3840" s="173">
        <f>SUMIF(Entradas!A:A,A3840,Entradas!C:C)</f>
        <v>25</v>
      </c>
      <c r="L3840" s="173">
        <f>SUMIF(SAIDA!A:A,A3840,SAIDA!C:C)</f>
        <v>21</v>
      </c>
      <c r="M3840" s="259"/>
    </row>
    <row r="3841" spans="1:13" x14ac:dyDescent="0.25">
      <c r="A3841" s="229" t="s">
        <v>3626</v>
      </c>
      <c r="B3841" s="181" t="s">
        <v>5976</v>
      </c>
      <c r="C3841" s="219" t="s">
        <v>6500</v>
      </c>
      <c r="D3841" s="182">
        <f>IF(ISBLANK($D$2),SUMIFS(Entradas!$C:$C,Entradas!$A:$A,$A3841)-SUMIFS(SAIDA!$C:$C,SAIDA!$A:$A,$A3841),SUMIFS(Entradas!$C:$C,Entradas!$A:$A,$A3841,Entradas!$B:$B,"&lt;="&amp;$D$2)-SUMIFS(SAIDA!$C:$C,SAIDA!$A:$A,$A3841,SAIDA!$B:$B,"&lt;="&amp;$D$2))</f>
        <v>1</v>
      </c>
      <c r="E3841" s="183" t="str">
        <f>IF($A3841="","",IFERROR(VLOOKUP($A3841,Entradas!$A:$D,4,FALSE),""))</f>
        <v>CERTO</v>
      </c>
      <c r="F3841" s="184" t="s">
        <v>2</v>
      </c>
      <c r="G3841" s="190" t="s">
        <v>8187</v>
      </c>
      <c r="H3841" s="212"/>
      <c r="I3841" s="173" t="e">
        <v>#N/A</v>
      </c>
      <c r="K3841" s="173">
        <f>SUMIF(Entradas!A:A,A3841,Entradas!C:C)</f>
        <v>7</v>
      </c>
      <c r="L3841" s="173">
        <f>SUMIF(SAIDA!A:A,A3841,SAIDA!C:C)</f>
        <v>6</v>
      </c>
      <c r="M3841" s="259"/>
    </row>
    <row r="3842" spans="1:13" x14ac:dyDescent="0.25">
      <c r="A3842" s="229" t="s">
        <v>3627</v>
      </c>
      <c r="B3842" s="181" t="s">
        <v>5977</v>
      </c>
      <c r="C3842" s="219" t="s">
        <v>6500</v>
      </c>
      <c r="D3842" s="182">
        <f>IF(ISBLANK($D$2),SUMIFS(Entradas!$C:$C,Entradas!$A:$A,$A3842)-SUMIFS(SAIDA!$C:$C,SAIDA!$A:$A,$A3842),SUMIFS(Entradas!$C:$C,Entradas!$A:$A,$A3842,Entradas!$B:$B,"&lt;="&amp;$D$2)-SUMIFS(SAIDA!$C:$C,SAIDA!$A:$A,$A3842,SAIDA!$B:$B,"&lt;="&amp;$D$2))</f>
        <v>56</v>
      </c>
      <c r="E3842" s="183" t="str">
        <f>IF($A3842="","",IFERROR(VLOOKUP($A3842,Entradas!$A:$D,4,FALSE),""))</f>
        <v>CERTO</v>
      </c>
      <c r="F3842" s="184" t="s">
        <v>2</v>
      </c>
      <c r="G3842" s="190" t="s">
        <v>8187</v>
      </c>
      <c r="H3842" s="214"/>
      <c r="I3842" s="173" t="s">
        <v>7531</v>
      </c>
      <c r="K3842" s="173">
        <f>SUMIF(Entradas!A:A,A3842,Entradas!C:C)</f>
        <v>60</v>
      </c>
      <c r="L3842" s="173">
        <f>SUMIF(SAIDA!A:A,A3842,SAIDA!C:C)</f>
        <v>4</v>
      </c>
      <c r="M3842" s="259"/>
    </row>
    <row r="3843" spans="1:13" x14ac:dyDescent="0.25">
      <c r="A3843" s="229" t="s">
        <v>3628</v>
      </c>
      <c r="B3843" s="206" t="s">
        <v>5978</v>
      </c>
      <c r="C3843" s="184" t="s">
        <v>6501</v>
      </c>
      <c r="D3843" s="182">
        <f>IF(ISBLANK($D$2),SUMIFS(Entradas!$C:$C,Entradas!$A:$A,$A3843)-SUMIFS(SAIDA!$C:$C,SAIDA!$A:$A,$A3843),SUMIFS(Entradas!$C:$C,Entradas!$A:$A,$A3843,Entradas!$B:$B,"&lt;="&amp;$D$2)-SUMIFS(SAIDA!$C:$C,SAIDA!$A:$A,$A3843,SAIDA!$B:$B,"&lt;="&amp;$D$2))</f>
        <v>39</v>
      </c>
      <c r="E3843" s="183" t="str">
        <f>IF($A3843="","",IFERROR(VLOOKUP($A3843,Entradas!$A:$D,4,FALSE),""))</f>
        <v>CERTO</v>
      </c>
      <c r="F3843" s="184" t="s">
        <v>2</v>
      </c>
      <c r="G3843" s="190" t="s">
        <v>8187</v>
      </c>
      <c r="H3843" s="212"/>
      <c r="I3843" s="173" t="s">
        <v>7531</v>
      </c>
      <c r="K3843" s="173">
        <f>SUMIF(Entradas!A:A,A3843,Entradas!C:C)</f>
        <v>52</v>
      </c>
      <c r="L3843" s="173">
        <f>SUMIF(SAIDA!A:A,A3843,SAIDA!C:C)</f>
        <v>13</v>
      </c>
      <c r="M3843" s="259"/>
    </row>
    <row r="3844" spans="1:13" x14ac:dyDescent="0.25">
      <c r="A3844" s="229" t="s">
        <v>3629</v>
      </c>
      <c r="B3844" s="181" t="s">
        <v>5979</v>
      </c>
      <c r="C3844" s="184" t="s">
        <v>6501</v>
      </c>
      <c r="D3844" s="182">
        <f>IF(ISBLANK($D$2),SUMIFS(Entradas!$C:$C,Entradas!$A:$A,$A3844)-SUMIFS(SAIDA!$C:$C,SAIDA!$A:$A,$A3844),SUMIFS(Entradas!$C:$C,Entradas!$A:$A,$A3844,Entradas!$B:$B,"&lt;="&amp;$D$2)-SUMIFS(SAIDA!$C:$C,SAIDA!$A:$A,$A3844,SAIDA!$B:$B,"&lt;="&amp;$D$2))</f>
        <v>42</v>
      </c>
      <c r="E3844" s="183" t="str">
        <f>IF($A3844="","",IFERROR(VLOOKUP($A3844,Entradas!$A:$D,4,FALSE),""))</f>
        <v>CERTO</v>
      </c>
      <c r="F3844" s="184" t="s">
        <v>2</v>
      </c>
      <c r="G3844" s="190" t="s">
        <v>8187</v>
      </c>
      <c r="H3844" s="212"/>
      <c r="I3844" s="173" t="s">
        <v>7531</v>
      </c>
      <c r="K3844" s="173">
        <f>SUMIF(Entradas!A:A,A3844,Entradas!C:C)</f>
        <v>57</v>
      </c>
      <c r="L3844" s="173">
        <f>SUMIF(SAIDA!A:A,A3844,SAIDA!C:C)</f>
        <v>15</v>
      </c>
      <c r="M3844" s="259"/>
    </row>
    <row r="3845" spans="1:13" x14ac:dyDescent="0.25">
      <c r="A3845" s="229" t="s">
        <v>3630</v>
      </c>
      <c r="B3845" s="181" t="s">
        <v>5980</v>
      </c>
      <c r="C3845" s="184" t="s">
        <v>6501</v>
      </c>
      <c r="D3845" s="182">
        <f>IF(ISBLANK($D$2),SUMIFS(Entradas!$C:$C,Entradas!$A:$A,$A3845)-SUMIFS(SAIDA!$C:$C,SAIDA!$A:$A,$A3845),SUMIFS(Entradas!$C:$C,Entradas!$A:$A,$A3845,Entradas!$B:$B,"&lt;="&amp;$D$2)-SUMIFS(SAIDA!$C:$C,SAIDA!$A:$A,$A3845,SAIDA!$B:$B,"&lt;="&amp;$D$2))</f>
        <v>58</v>
      </c>
      <c r="E3845" s="183" t="str">
        <f>IF($A3845="","",IFERROR(VLOOKUP($A3845,Entradas!$A:$D,4,FALSE),""))</f>
        <v>CERTO</v>
      </c>
      <c r="F3845" s="184" t="s">
        <v>2</v>
      </c>
      <c r="G3845" s="190" t="s">
        <v>8187</v>
      </c>
      <c r="H3845" s="212"/>
      <c r="I3845" s="173" t="s">
        <v>7531</v>
      </c>
      <c r="K3845" s="173">
        <f>SUMIF(Entradas!A:A,A3845,Entradas!C:C)</f>
        <v>59</v>
      </c>
      <c r="L3845" s="173">
        <f>SUMIF(SAIDA!A:A,A3845,SAIDA!C:C)</f>
        <v>1</v>
      </c>
      <c r="M3845" s="259"/>
    </row>
    <row r="3846" spans="1:13" x14ac:dyDescent="0.25">
      <c r="A3846" s="229" t="s">
        <v>3631</v>
      </c>
      <c r="B3846" s="206" t="s">
        <v>5981</v>
      </c>
      <c r="C3846" s="184" t="s">
        <v>6501</v>
      </c>
      <c r="D3846" s="182">
        <f>IF(ISBLANK($D$2),SUMIFS(Entradas!$C:$C,Entradas!$A:$A,$A3846)-SUMIFS(SAIDA!$C:$C,SAIDA!$A:$A,$A3846),SUMIFS(Entradas!$C:$C,Entradas!$A:$A,$A3846,Entradas!$B:$B,"&lt;="&amp;$D$2)-SUMIFS(SAIDA!$C:$C,SAIDA!$A:$A,$A3846,SAIDA!$B:$B,"&lt;="&amp;$D$2))</f>
        <v>22</v>
      </c>
      <c r="E3846" s="183" t="str">
        <f>IF($A3846="","",IFERROR(VLOOKUP($A3846,Entradas!$A:$D,4,FALSE),""))</f>
        <v>CERTO</v>
      </c>
      <c r="F3846" s="184" t="s">
        <v>2</v>
      </c>
      <c r="G3846" s="190" t="s">
        <v>8187</v>
      </c>
      <c r="H3846" s="176"/>
      <c r="I3846" s="173" t="s">
        <v>7531</v>
      </c>
      <c r="K3846" s="173">
        <f>SUMIF(Entradas!A:A,A3846,Entradas!C:C)</f>
        <v>37</v>
      </c>
      <c r="L3846" s="173">
        <f>SUMIF(SAIDA!A:A,A3846,SAIDA!C:C)</f>
        <v>15</v>
      </c>
      <c r="M3846" s="259"/>
    </row>
    <row r="3847" spans="1:13" x14ac:dyDescent="0.25">
      <c r="A3847" s="229" t="s">
        <v>3632</v>
      </c>
      <c r="B3847" s="206" t="s">
        <v>5982</v>
      </c>
      <c r="C3847" s="184" t="s">
        <v>6501</v>
      </c>
      <c r="D3847" s="182">
        <f>IF(ISBLANK($D$2),SUMIFS(Entradas!$C:$C,Entradas!$A:$A,$A3847)-SUMIFS(SAIDA!$C:$C,SAIDA!$A:$A,$A3847),SUMIFS(Entradas!$C:$C,Entradas!$A:$A,$A3847,Entradas!$B:$B,"&lt;="&amp;$D$2)-SUMIFS(SAIDA!$C:$C,SAIDA!$A:$A,$A3847,SAIDA!$B:$B,"&lt;="&amp;$D$2))</f>
        <v>73</v>
      </c>
      <c r="E3847" s="183" t="str">
        <f>IF($A3847="","",IFERROR(VLOOKUP($A3847,Entradas!$A:$D,4,FALSE),""))</f>
        <v>CERTO</v>
      </c>
      <c r="F3847" s="184" t="s">
        <v>2</v>
      </c>
      <c r="G3847" s="190" t="s">
        <v>8187</v>
      </c>
      <c r="H3847" s="176"/>
      <c r="I3847" s="173" t="s">
        <v>7531</v>
      </c>
      <c r="K3847" s="173">
        <f>SUMIF(Entradas!A:A,A3847,Entradas!C:C)</f>
        <v>86</v>
      </c>
      <c r="L3847" s="173">
        <f>SUMIF(SAIDA!A:A,A3847,SAIDA!C:C)</f>
        <v>13</v>
      </c>
      <c r="M3847" s="259"/>
    </row>
    <row r="3848" spans="1:13" x14ac:dyDescent="0.25">
      <c r="A3848" s="229" t="s">
        <v>3633</v>
      </c>
      <c r="B3848" s="206" t="s">
        <v>5983</v>
      </c>
      <c r="C3848" s="184" t="s">
        <v>6501</v>
      </c>
      <c r="D3848" s="182">
        <f>IF(ISBLANK($D$2),SUMIFS(Entradas!$C:$C,Entradas!$A:$A,$A3848)-SUMIFS(SAIDA!$C:$C,SAIDA!$A:$A,$A3848),SUMIFS(Entradas!$C:$C,Entradas!$A:$A,$A3848,Entradas!$B:$B,"&lt;="&amp;$D$2)-SUMIFS(SAIDA!$C:$C,SAIDA!$A:$A,$A3848,SAIDA!$B:$B,"&lt;="&amp;$D$2))</f>
        <v>56</v>
      </c>
      <c r="E3848" s="183" t="str">
        <f>IF($A3848="","",IFERROR(VLOOKUP($A3848,Entradas!$A:$D,4,FALSE),""))</f>
        <v>CERTO</v>
      </c>
      <c r="F3848" s="184" t="s">
        <v>2</v>
      </c>
      <c r="G3848" s="190" t="s">
        <v>8187</v>
      </c>
      <c r="H3848" s="176" t="s">
        <v>6594</v>
      </c>
      <c r="I3848" s="173" t="s">
        <v>7531</v>
      </c>
      <c r="K3848" s="173">
        <f>SUMIF(Entradas!A:A,A3848,Entradas!C:C)</f>
        <v>70</v>
      </c>
      <c r="L3848" s="173">
        <f>SUMIF(SAIDA!A:A,A3848,SAIDA!C:C)</f>
        <v>14</v>
      </c>
      <c r="M3848" s="259"/>
    </row>
    <row r="3849" spans="1:13" x14ac:dyDescent="0.25">
      <c r="A3849" s="229" t="s">
        <v>3634</v>
      </c>
      <c r="B3849" s="206" t="s">
        <v>5984</v>
      </c>
      <c r="C3849" s="184" t="s">
        <v>6501</v>
      </c>
      <c r="D3849" s="182">
        <f>IF(ISBLANK($D$2),SUMIFS(Entradas!$C:$C,Entradas!$A:$A,$A3849)-SUMIFS(SAIDA!$C:$C,SAIDA!$A:$A,$A3849),SUMIFS(Entradas!$C:$C,Entradas!$A:$A,$A3849,Entradas!$B:$B,"&lt;="&amp;$D$2)-SUMIFS(SAIDA!$C:$C,SAIDA!$A:$A,$A3849,SAIDA!$B:$B,"&lt;="&amp;$D$2))</f>
        <v>24</v>
      </c>
      <c r="E3849" s="183" t="str">
        <f>IF($A3849="","",IFERROR(VLOOKUP($A3849,Entradas!$A:$D,4,FALSE),""))</f>
        <v>CERTO</v>
      </c>
      <c r="F3849" s="184" t="s">
        <v>2</v>
      </c>
      <c r="G3849" s="190" t="s">
        <v>8187</v>
      </c>
      <c r="H3849" s="176"/>
      <c r="I3849" s="173" t="s">
        <v>7531</v>
      </c>
      <c r="K3849" s="173">
        <f>SUMIF(Entradas!A:A,A3849,Entradas!C:C)</f>
        <v>47</v>
      </c>
      <c r="L3849" s="173">
        <f>SUMIF(SAIDA!A:A,A3849,SAIDA!C:C)</f>
        <v>23</v>
      </c>
      <c r="M3849" s="259"/>
    </row>
    <row r="3850" spans="1:13" x14ac:dyDescent="0.25">
      <c r="A3850" s="229" t="s">
        <v>3635</v>
      </c>
      <c r="B3850" s="206" t="s">
        <v>5985</v>
      </c>
      <c r="C3850" s="184" t="s">
        <v>6501</v>
      </c>
      <c r="D3850" s="182">
        <f>IF(ISBLANK($D$2),SUMIFS(Entradas!$C:$C,Entradas!$A:$A,$A3850)-SUMIFS(SAIDA!$C:$C,SAIDA!$A:$A,$A3850),SUMIFS(Entradas!$C:$C,Entradas!$A:$A,$A3850,Entradas!$B:$B,"&lt;="&amp;$D$2)-SUMIFS(SAIDA!$C:$C,SAIDA!$A:$A,$A3850,SAIDA!$B:$B,"&lt;="&amp;$D$2))</f>
        <v>39</v>
      </c>
      <c r="E3850" s="183" t="str">
        <f>IF($A3850="","",IFERROR(VLOOKUP($A3850,Entradas!$A:$D,4,FALSE),""))</f>
        <v>CERTO</v>
      </c>
      <c r="F3850" s="184" t="s">
        <v>2</v>
      </c>
      <c r="G3850" s="190" t="s">
        <v>8187</v>
      </c>
      <c r="H3850" s="212"/>
      <c r="I3850" s="173" t="e">
        <v>#N/A</v>
      </c>
      <c r="K3850" s="173">
        <f>SUMIF(Entradas!A:A,A3850,Entradas!C:C)</f>
        <v>54</v>
      </c>
      <c r="L3850" s="173">
        <f>SUMIF(SAIDA!A:A,A3850,SAIDA!C:C)</f>
        <v>15</v>
      </c>
      <c r="M3850" s="259"/>
    </row>
    <row r="3851" spans="1:13" x14ac:dyDescent="0.25">
      <c r="A3851" s="229" t="s">
        <v>3636</v>
      </c>
      <c r="B3851" s="206" t="s">
        <v>5986</v>
      </c>
      <c r="C3851" s="184" t="s">
        <v>6501</v>
      </c>
      <c r="D3851" s="182">
        <f>IF(ISBLANK($D$2),SUMIFS(Entradas!$C:$C,Entradas!$A:$A,$A3851)-SUMIFS(SAIDA!$C:$C,SAIDA!$A:$A,$A3851),SUMIFS(Entradas!$C:$C,Entradas!$A:$A,$A3851,Entradas!$B:$B,"&lt;="&amp;$D$2)-SUMIFS(SAIDA!$C:$C,SAIDA!$A:$A,$A3851,SAIDA!$B:$B,"&lt;="&amp;$D$2))</f>
        <v>16</v>
      </c>
      <c r="E3851" s="183" t="str">
        <f>IF($A3851="","",IFERROR(VLOOKUP($A3851,Entradas!$A:$D,4,FALSE),""))</f>
        <v>CERTO</v>
      </c>
      <c r="F3851" s="184" t="s">
        <v>2</v>
      </c>
      <c r="G3851" s="190" t="s">
        <v>8187</v>
      </c>
      <c r="H3851" s="212"/>
      <c r="I3851" s="173" t="e">
        <v>#N/A</v>
      </c>
      <c r="K3851" s="173">
        <f>SUMIF(Entradas!A:A,A3851,Entradas!C:C)</f>
        <v>73</v>
      </c>
      <c r="L3851" s="173">
        <f>SUMIF(SAIDA!A:A,A3851,SAIDA!C:C)</f>
        <v>57</v>
      </c>
      <c r="M3851" s="259"/>
    </row>
    <row r="3852" spans="1:13" x14ac:dyDescent="0.25">
      <c r="A3852" s="229" t="s">
        <v>3637</v>
      </c>
      <c r="B3852" s="186" t="s">
        <v>5987</v>
      </c>
      <c r="C3852" s="184" t="s">
        <v>6501</v>
      </c>
      <c r="D3852" s="182">
        <f>IF(ISBLANK($D$2),SUMIFS(Entradas!$C:$C,Entradas!$A:$A,$A3852)-SUMIFS(SAIDA!$C:$C,SAIDA!$A:$A,$A3852),SUMIFS(Entradas!$C:$C,Entradas!$A:$A,$A3852,Entradas!$B:$B,"&lt;="&amp;$D$2)-SUMIFS(SAIDA!$C:$C,SAIDA!$A:$A,$A3852,SAIDA!$B:$B,"&lt;="&amp;$D$2))</f>
        <v>49</v>
      </c>
      <c r="E3852" s="183" t="str">
        <f>IF($A3852="","",IFERROR(VLOOKUP($A3852,Entradas!$A:$D,4,FALSE),""))</f>
        <v>CERTO</v>
      </c>
      <c r="F3852" s="184" t="s">
        <v>2</v>
      </c>
      <c r="G3852" s="190" t="s">
        <v>8187</v>
      </c>
      <c r="H3852" s="212"/>
      <c r="I3852" s="173" t="e">
        <v>#N/A</v>
      </c>
      <c r="K3852" s="173">
        <f>SUMIF(Entradas!A:A,A3852,Entradas!C:C)</f>
        <v>55</v>
      </c>
      <c r="L3852" s="173">
        <f>SUMIF(SAIDA!A:A,A3852,SAIDA!C:C)</f>
        <v>6</v>
      </c>
      <c r="M3852" s="259"/>
    </row>
    <row r="3853" spans="1:13" x14ac:dyDescent="0.25">
      <c r="A3853" s="229" t="s">
        <v>3638</v>
      </c>
      <c r="B3853" s="206" t="s">
        <v>5988</v>
      </c>
      <c r="C3853" s="184" t="s">
        <v>6501</v>
      </c>
      <c r="D3853" s="182">
        <f>IF(ISBLANK($D$2),SUMIFS(Entradas!$C:$C,Entradas!$A:$A,$A3853)-SUMIFS(SAIDA!$C:$C,SAIDA!$A:$A,$A3853),SUMIFS(Entradas!$C:$C,Entradas!$A:$A,$A3853,Entradas!$B:$B,"&lt;="&amp;$D$2)-SUMIFS(SAIDA!$C:$C,SAIDA!$A:$A,$A3853,SAIDA!$B:$B,"&lt;="&amp;$D$2))</f>
        <v>41</v>
      </c>
      <c r="E3853" s="183" t="str">
        <f>IF($A3853="","",IFERROR(VLOOKUP($A3853,Entradas!$A:$D,4,FALSE),""))</f>
        <v>CERTO</v>
      </c>
      <c r="F3853" s="184" t="s">
        <v>2</v>
      </c>
      <c r="G3853" s="190" t="s">
        <v>8187</v>
      </c>
      <c r="H3853" s="176"/>
      <c r="I3853" s="173" t="s">
        <v>7531</v>
      </c>
      <c r="K3853" s="173">
        <f>SUMIF(Entradas!A:A,A3853,Entradas!C:C)</f>
        <v>56</v>
      </c>
      <c r="L3853" s="173">
        <f>SUMIF(SAIDA!A:A,A3853,SAIDA!C:C)</f>
        <v>15</v>
      </c>
      <c r="M3853" s="259"/>
    </row>
    <row r="3854" spans="1:13" x14ac:dyDescent="0.25">
      <c r="A3854" s="229" t="s">
        <v>3639</v>
      </c>
      <c r="B3854" s="181" t="s">
        <v>5989</v>
      </c>
      <c r="C3854" s="184" t="s">
        <v>6502</v>
      </c>
      <c r="D3854" s="182">
        <f>IF(ISBLANK($D$2),SUMIFS(Entradas!$C:$C,Entradas!$A:$A,$A3854)-SUMIFS(SAIDA!$C:$C,SAIDA!$A:$A,$A3854),SUMIFS(Entradas!$C:$C,Entradas!$A:$A,$A3854,Entradas!$B:$B,"&lt;="&amp;$D$2)-SUMIFS(SAIDA!$C:$C,SAIDA!$A:$A,$A3854,SAIDA!$B:$B,"&lt;="&amp;$D$2))</f>
        <v>9</v>
      </c>
      <c r="E3854" s="183" t="str">
        <f>IF($A3854="","",IFERROR(VLOOKUP($A3854,Entradas!$A:$D,4,FALSE),""))</f>
        <v>CERTO</v>
      </c>
      <c r="F3854" s="184" t="s">
        <v>2</v>
      </c>
      <c r="G3854" s="190" t="s">
        <v>8470</v>
      </c>
      <c r="H3854" s="176"/>
      <c r="I3854" s="173" t="s">
        <v>7531</v>
      </c>
      <c r="K3854" s="173">
        <f>SUMIF(Entradas!A:A,A3854,Entradas!C:C)</f>
        <v>9</v>
      </c>
      <c r="L3854" s="173">
        <f>SUMIF(SAIDA!A:A,A3854,SAIDA!C:C)</f>
        <v>0</v>
      </c>
      <c r="M3854" s="259"/>
    </row>
    <row r="3855" spans="1:13" x14ac:dyDescent="0.25">
      <c r="A3855" s="229" t="s">
        <v>3640</v>
      </c>
      <c r="B3855" s="181" t="s">
        <v>5990</v>
      </c>
      <c r="C3855" s="176" t="s">
        <v>6502</v>
      </c>
      <c r="D3855" s="182">
        <f>IF(ISBLANK($D$2),SUMIFS(Entradas!$C:$C,Entradas!$A:$A,$A3855)-SUMIFS(SAIDA!$C:$C,SAIDA!$A:$A,$A3855),SUMIFS(Entradas!$C:$C,Entradas!$A:$A,$A3855,Entradas!$B:$B,"&lt;="&amp;$D$2)-SUMIFS(SAIDA!$C:$C,SAIDA!$A:$A,$A3855,SAIDA!$B:$B,"&lt;="&amp;$D$2))</f>
        <v>21</v>
      </c>
      <c r="E3855" s="183">
        <f>IF($A3855="","",IFERROR(VLOOKUP($A3855,Entradas!$A:$D,4,FALSE),""))</f>
        <v>0</v>
      </c>
      <c r="F3855" s="184" t="s">
        <v>2</v>
      </c>
      <c r="G3855" s="190" t="s">
        <v>8470</v>
      </c>
      <c r="H3855" s="184"/>
      <c r="I3855" s="173" t="e">
        <v>#N/A</v>
      </c>
      <c r="K3855" s="173">
        <f>SUMIF(Entradas!A:A,A3855,Entradas!C:C)</f>
        <v>30</v>
      </c>
      <c r="L3855" s="173">
        <f>SUMIF(SAIDA!A:A,A3855,SAIDA!C:C)</f>
        <v>9</v>
      </c>
      <c r="M3855" s="259"/>
    </row>
    <row r="3856" spans="1:13" x14ac:dyDescent="0.25">
      <c r="A3856" s="229" t="s">
        <v>3641</v>
      </c>
      <c r="B3856" s="181" t="s">
        <v>5991</v>
      </c>
      <c r="C3856" s="184" t="s">
        <v>6328</v>
      </c>
      <c r="D3856" s="182">
        <f>IF(ISBLANK($D$2),SUMIFS(Entradas!$C:$C,Entradas!$A:$A,$A3856)-SUMIFS(SAIDA!$C:$C,SAIDA!$A:$A,$A3856),SUMIFS(Entradas!$C:$C,Entradas!$A:$A,$A3856,Entradas!$B:$B,"&lt;="&amp;$D$2)-SUMIFS(SAIDA!$C:$C,SAIDA!$A:$A,$A3856,SAIDA!$B:$B,"&lt;="&amp;$D$2))</f>
        <v>1</v>
      </c>
      <c r="E3856" s="183">
        <f>IF($A3856="","",IFERROR(VLOOKUP($A3856,Entradas!$A:$D,4,FALSE),""))</f>
        <v>0</v>
      </c>
      <c r="F3856" s="184" t="s">
        <v>2</v>
      </c>
      <c r="G3856" s="190" t="s">
        <v>8470</v>
      </c>
      <c r="H3856" s="184"/>
      <c r="I3856" s="173" t="e">
        <v>#N/A</v>
      </c>
      <c r="K3856" s="173">
        <f>SUMIF(Entradas!A:A,A3856,Entradas!C:C)</f>
        <v>1</v>
      </c>
      <c r="L3856" s="173">
        <f>SUMIF(SAIDA!A:A,A3856,SAIDA!C:C)</f>
        <v>0</v>
      </c>
      <c r="M3856" s="259"/>
    </row>
    <row r="3857" spans="1:13" x14ac:dyDescent="0.25">
      <c r="A3857" s="231" t="s">
        <v>5711</v>
      </c>
      <c r="B3857" s="186" t="s">
        <v>5711</v>
      </c>
      <c r="C3857" s="176" t="s">
        <v>6410</v>
      </c>
      <c r="D3857" s="182">
        <f>IF(ISBLANK($D$2),SUMIFS(Entradas!$C:$C,Entradas!$A:$A,$A3857)-SUMIFS(SAIDA!$C:$C,SAIDA!$A:$A,$A3857),SUMIFS(Entradas!$C:$C,Entradas!$A:$A,$A3857,Entradas!$B:$B,"&lt;="&amp;$D$2)-SUMIFS(SAIDA!$C:$C,SAIDA!$A:$A,$A3857,SAIDA!$B:$B,"&lt;="&amp;$D$2))</f>
        <v>11</v>
      </c>
      <c r="E3857" s="183" t="str">
        <f>IF($A3857="","",IFERROR(VLOOKUP($A3857,Entradas!$A:$D,4,FALSE),""))</f>
        <v>CERTO</v>
      </c>
      <c r="F3857" s="176" t="s">
        <v>2</v>
      </c>
      <c r="H3857" s="176"/>
      <c r="I3857" s="173" t="e">
        <v>#N/A</v>
      </c>
      <c r="K3857" s="173">
        <f>SUMIF(Entradas!A:A,A3857,Entradas!C:C)</f>
        <v>44</v>
      </c>
      <c r="L3857" s="173">
        <f>SUMIF(SAIDA!A:A,A3857,SAIDA!C:C)</f>
        <v>33</v>
      </c>
      <c r="M3857" s="259"/>
    </row>
    <row r="3858" spans="1:13" x14ac:dyDescent="0.25">
      <c r="A3858" s="229" t="s">
        <v>3642</v>
      </c>
      <c r="B3858" s="181" t="s">
        <v>3642</v>
      </c>
      <c r="C3858" s="184" t="s">
        <v>7325</v>
      </c>
      <c r="D3858" s="182">
        <f>IF(ISBLANK($D$2),SUMIFS(Entradas!$C:$C,Entradas!$A:$A,$A3858)-SUMIFS(SAIDA!$C:$C,SAIDA!$A:$A,$A3858),SUMIFS(Entradas!$C:$C,Entradas!$A:$A,$A3858,Entradas!$B:$B,"&lt;="&amp;$D$2)-SUMIFS(SAIDA!$C:$C,SAIDA!$A:$A,$A3858,SAIDA!$B:$B,"&lt;="&amp;$D$2))</f>
        <v>0</v>
      </c>
      <c r="E3858" s="183">
        <f>IF($A3858="","",IFERROR(VLOOKUP($A3858,Entradas!$A:$D,4,FALSE),""))</f>
        <v>0</v>
      </c>
      <c r="F3858" s="176" t="s">
        <v>2</v>
      </c>
      <c r="H3858" s="176"/>
      <c r="I3858" s="173" t="e">
        <v>#N/A</v>
      </c>
      <c r="K3858" s="173">
        <f>SUMIF(Entradas!A:A,A3858,Entradas!C:C)</f>
        <v>0</v>
      </c>
      <c r="L3858" s="173">
        <f>SUMIF(SAIDA!A:A,A3858,SAIDA!C:C)</f>
        <v>0</v>
      </c>
      <c r="M3858" s="259"/>
    </row>
    <row r="3859" spans="1:13" x14ac:dyDescent="0.25">
      <c r="A3859" s="229" t="s">
        <v>3643</v>
      </c>
      <c r="B3859" s="181" t="s">
        <v>3643</v>
      </c>
      <c r="C3859" s="184" t="s">
        <v>7325</v>
      </c>
      <c r="D3859" s="182">
        <f>IF(ISBLANK($D$2),SUMIFS(Entradas!$C:$C,Entradas!$A:$A,$A3859)-SUMIFS(SAIDA!$C:$C,SAIDA!$A:$A,$A3859),SUMIFS(Entradas!$C:$C,Entradas!$A:$A,$A3859,Entradas!$B:$B,"&lt;="&amp;$D$2)-SUMIFS(SAIDA!$C:$C,SAIDA!$A:$A,$A3859,SAIDA!$B:$B,"&lt;="&amp;$D$2))</f>
        <v>2</v>
      </c>
      <c r="E3859" s="183">
        <f>IF($A3859="","",IFERROR(VLOOKUP($A3859,Entradas!$A:$D,4,FALSE),""))</f>
        <v>0</v>
      </c>
      <c r="F3859" s="176" t="s">
        <v>2</v>
      </c>
      <c r="H3859" s="176"/>
      <c r="I3859" s="173" t="e">
        <v>#N/A</v>
      </c>
      <c r="K3859" s="173">
        <f>SUMIF(Entradas!A:A,A3859,Entradas!C:C)</f>
        <v>2</v>
      </c>
      <c r="L3859" s="173">
        <f>SUMIF(SAIDA!A:A,A3859,SAIDA!C:C)</f>
        <v>0</v>
      </c>
      <c r="M3859" s="259"/>
    </row>
    <row r="3860" spans="1:13" x14ac:dyDescent="0.25">
      <c r="A3860" s="229" t="s">
        <v>3644</v>
      </c>
      <c r="B3860" s="181" t="s">
        <v>3644</v>
      </c>
      <c r="C3860" s="184" t="s">
        <v>7325</v>
      </c>
      <c r="D3860" s="182">
        <f>IF(ISBLANK($D$2),SUMIFS(Entradas!$C:$C,Entradas!$A:$A,$A3860)-SUMIFS(SAIDA!$C:$C,SAIDA!$A:$A,$A3860),SUMIFS(Entradas!$C:$C,Entradas!$A:$A,$A3860,Entradas!$B:$B,"&lt;="&amp;$D$2)-SUMIFS(SAIDA!$C:$C,SAIDA!$A:$A,$A3860,SAIDA!$B:$B,"&lt;="&amp;$D$2))</f>
        <v>9</v>
      </c>
      <c r="E3860" s="183">
        <f>IF($A3860="","",IFERROR(VLOOKUP($A3860,Entradas!$A:$D,4,FALSE),""))</f>
        <v>0</v>
      </c>
      <c r="F3860" s="176" t="s">
        <v>2</v>
      </c>
      <c r="H3860" s="176"/>
      <c r="I3860" s="173" t="e">
        <v>#N/A</v>
      </c>
      <c r="K3860" s="173">
        <f>SUMIF(Entradas!A:A,A3860,Entradas!C:C)</f>
        <v>9</v>
      </c>
      <c r="L3860" s="173">
        <f>SUMIF(SAIDA!A:A,A3860,SAIDA!C:C)</f>
        <v>0</v>
      </c>
      <c r="M3860" s="259"/>
    </row>
    <row r="3861" spans="1:13" x14ac:dyDescent="0.25">
      <c r="A3861" s="229" t="s">
        <v>3645</v>
      </c>
      <c r="B3861" s="181" t="s">
        <v>3645</v>
      </c>
      <c r="C3861" s="184" t="s">
        <v>6502</v>
      </c>
      <c r="D3861" s="182">
        <f>IF(ISBLANK($D$2),SUMIFS(Entradas!$C:$C,Entradas!$A:$A,$A3861)-SUMIFS(SAIDA!$C:$C,SAIDA!$A:$A,$A3861),SUMIFS(Entradas!$C:$C,Entradas!$A:$A,$A3861,Entradas!$B:$B,"&lt;="&amp;$D$2)-SUMIFS(SAIDA!$C:$C,SAIDA!$A:$A,$A3861,SAIDA!$B:$B,"&lt;="&amp;$D$2))</f>
        <v>2</v>
      </c>
      <c r="E3861" s="183">
        <f>IF($A3861="","",IFERROR(VLOOKUP($A3861,Entradas!$A:$D,4,FALSE),""))</f>
        <v>0</v>
      </c>
      <c r="F3861" s="184" t="s">
        <v>2</v>
      </c>
      <c r="G3861" s="190"/>
      <c r="H3861" s="176" t="s">
        <v>7208</v>
      </c>
      <c r="I3861" s="173" t="e">
        <v>#N/A</v>
      </c>
      <c r="K3861" s="173">
        <f>SUMIF(Entradas!A:A,A3861,Entradas!C:C)</f>
        <v>2</v>
      </c>
      <c r="L3861" s="173">
        <f>SUMIF(SAIDA!A:A,A3861,SAIDA!C:C)</f>
        <v>0</v>
      </c>
      <c r="M3861" s="259"/>
    </row>
    <row r="3862" spans="1:13" x14ac:dyDescent="0.25">
      <c r="A3862" s="229" t="s">
        <v>3646</v>
      </c>
      <c r="B3862" s="181" t="s">
        <v>3646</v>
      </c>
      <c r="C3862" s="184" t="s">
        <v>6325</v>
      </c>
      <c r="D3862" s="182">
        <f>IF(ISBLANK($D$2),SUMIFS(Entradas!$C:$C,Entradas!$A:$A,$A3862)-SUMIFS(SAIDA!$C:$C,SAIDA!$A:$A,$A3862),SUMIFS(Entradas!$C:$C,Entradas!$A:$A,$A3862,Entradas!$B:$B,"&lt;="&amp;$D$2)-SUMIFS(SAIDA!$C:$C,SAIDA!$A:$A,$A3862,SAIDA!$B:$B,"&lt;="&amp;$D$2))</f>
        <v>1</v>
      </c>
      <c r="E3862" s="183">
        <f>IF($A3862="","",IFERROR(VLOOKUP($A3862,Entradas!$A:$D,4,FALSE),""))</f>
        <v>0</v>
      </c>
      <c r="F3862" s="176" t="s">
        <v>7266</v>
      </c>
      <c r="H3862" s="176"/>
      <c r="I3862" s="173" t="e">
        <v>#N/A</v>
      </c>
      <c r="K3862" s="173">
        <f>SUMIF(Entradas!A:A,A3862,Entradas!C:C)</f>
        <v>1</v>
      </c>
      <c r="L3862" s="173">
        <f>SUMIF(SAIDA!A:A,A3862,SAIDA!C:C)</f>
        <v>0</v>
      </c>
      <c r="M3862" s="259"/>
    </row>
    <row r="3863" spans="1:13" x14ac:dyDescent="0.25">
      <c r="A3863" s="229" t="s">
        <v>3647</v>
      </c>
      <c r="B3863" s="181" t="s">
        <v>3647</v>
      </c>
      <c r="C3863" s="184" t="s">
        <v>6325</v>
      </c>
      <c r="D3863" s="182">
        <f>IF(ISBLANK($D$2),SUMIFS(Entradas!$C:$C,Entradas!$A:$A,$A3863)-SUMIFS(SAIDA!$C:$C,SAIDA!$A:$A,$A3863),SUMIFS(Entradas!$C:$C,Entradas!$A:$A,$A3863,Entradas!$B:$B,"&lt;="&amp;$D$2)-SUMIFS(SAIDA!$C:$C,SAIDA!$A:$A,$A3863,SAIDA!$B:$B,"&lt;="&amp;$D$2))</f>
        <v>1</v>
      </c>
      <c r="E3863" s="183">
        <f>IF($A3863="","",IFERROR(VLOOKUP($A3863,Entradas!$A:$D,4,FALSE),""))</f>
        <v>0</v>
      </c>
      <c r="F3863" s="176" t="s">
        <v>7266</v>
      </c>
      <c r="H3863" s="176"/>
      <c r="I3863" s="173" t="e">
        <v>#N/A</v>
      </c>
      <c r="K3863" s="173">
        <f>SUMIF(Entradas!A:A,A3863,Entradas!C:C)</f>
        <v>1</v>
      </c>
      <c r="L3863" s="173">
        <f>SUMIF(SAIDA!A:A,A3863,SAIDA!C:C)</f>
        <v>0</v>
      </c>
      <c r="M3863" s="259"/>
    </row>
    <row r="3864" spans="1:13" x14ac:dyDescent="0.25">
      <c r="A3864" s="230" t="s">
        <v>97</v>
      </c>
      <c r="B3864" s="181" t="s">
        <v>97</v>
      </c>
      <c r="C3864" s="184" t="s">
        <v>7325</v>
      </c>
      <c r="D3864" s="182">
        <f>IF(ISBLANK($D$2),SUMIFS(Entradas!$C:$C,Entradas!$A:$A,$A3864)-SUMIFS(SAIDA!$C:$C,SAIDA!$A:$A,$A3864),SUMIFS(Entradas!$C:$C,Entradas!$A:$A,$A3864,Entradas!$B:$B,"&lt;="&amp;$D$2)-SUMIFS(SAIDA!$C:$C,SAIDA!$A:$A,$A3864,SAIDA!$B:$B,"&lt;="&amp;$D$2))</f>
        <v>0</v>
      </c>
      <c r="E3864" s="183">
        <f>IF($A3864="","",IFERROR(VLOOKUP($A3864,Entradas!$A:$D,4,FALSE),""))</f>
        <v>0</v>
      </c>
      <c r="F3864" s="176" t="s">
        <v>104</v>
      </c>
      <c r="H3864" s="176" t="s">
        <v>110</v>
      </c>
      <c r="I3864" s="173" t="e">
        <v>#N/A</v>
      </c>
      <c r="K3864" s="173">
        <f>SUMIF(Entradas!A:A,A3864,Entradas!C:C)</f>
        <v>0</v>
      </c>
      <c r="L3864" s="173">
        <f>SUMIF(SAIDA!A:A,A3864,SAIDA!C:C)</f>
        <v>0</v>
      </c>
      <c r="M3864" s="259"/>
    </row>
    <row r="3865" spans="1:13" x14ac:dyDescent="0.25">
      <c r="A3865" s="229" t="s">
        <v>3648</v>
      </c>
      <c r="B3865" s="181" t="s">
        <v>3648</v>
      </c>
      <c r="C3865" s="184" t="s">
        <v>6325</v>
      </c>
      <c r="D3865" s="182">
        <f>IF(ISBLANK($D$2),SUMIFS(Entradas!$C:$C,Entradas!$A:$A,$A3865)-SUMIFS(SAIDA!$C:$C,SAIDA!$A:$A,$A3865),SUMIFS(Entradas!$C:$C,Entradas!$A:$A,$A3865,Entradas!$B:$B,"&lt;="&amp;$D$2)-SUMIFS(SAIDA!$C:$C,SAIDA!$A:$A,$A3865,SAIDA!$B:$B,"&lt;="&amp;$D$2))</f>
        <v>1</v>
      </c>
      <c r="E3865" s="183">
        <f>IF($A3865="","",IFERROR(VLOOKUP($A3865,Entradas!$A:$D,4,FALSE),""))</f>
        <v>0</v>
      </c>
      <c r="F3865" s="176" t="s">
        <v>7266</v>
      </c>
      <c r="H3865" s="176"/>
      <c r="I3865" s="173" t="e">
        <v>#N/A</v>
      </c>
      <c r="K3865" s="173">
        <f>SUMIF(Entradas!A:A,A3865,Entradas!C:C)</f>
        <v>1</v>
      </c>
      <c r="L3865" s="173">
        <f>SUMIF(SAIDA!A:A,A3865,SAIDA!C:C)</f>
        <v>0</v>
      </c>
      <c r="M3865" s="259"/>
    </row>
    <row r="3866" spans="1:13" x14ac:dyDescent="0.25">
      <c r="A3866" s="229" t="s">
        <v>3649</v>
      </c>
      <c r="B3866" s="181" t="s">
        <v>3649</v>
      </c>
      <c r="C3866" s="184" t="s">
        <v>6325</v>
      </c>
      <c r="D3866" s="182">
        <f>IF(ISBLANK($D$2),SUMIFS(Entradas!$C:$C,Entradas!$A:$A,$A3866)-SUMIFS(SAIDA!$C:$C,SAIDA!$A:$A,$A3866),SUMIFS(Entradas!$C:$C,Entradas!$A:$A,$A3866,Entradas!$B:$B,"&lt;="&amp;$D$2)-SUMIFS(SAIDA!$C:$C,SAIDA!$A:$A,$A3866,SAIDA!$B:$B,"&lt;="&amp;$D$2))</f>
        <v>1</v>
      </c>
      <c r="E3866" s="183">
        <f>IF($A3866="","",IFERROR(VLOOKUP($A3866,Entradas!$A:$D,4,FALSE),""))</f>
        <v>0</v>
      </c>
      <c r="F3866" s="176" t="s">
        <v>7266</v>
      </c>
      <c r="H3866" s="176"/>
      <c r="I3866" s="173" t="e">
        <v>#N/A</v>
      </c>
      <c r="K3866" s="173">
        <f>SUMIF(Entradas!A:A,A3866,Entradas!C:C)</f>
        <v>1</v>
      </c>
      <c r="L3866" s="173">
        <f>SUMIF(SAIDA!A:A,A3866,SAIDA!C:C)</f>
        <v>0</v>
      </c>
      <c r="M3866" s="259"/>
    </row>
    <row r="3867" spans="1:13" x14ac:dyDescent="0.25">
      <c r="A3867" s="229" t="s">
        <v>3650</v>
      </c>
      <c r="B3867" s="181" t="s">
        <v>3650</v>
      </c>
      <c r="C3867" s="184" t="s">
        <v>6325</v>
      </c>
      <c r="D3867" s="182">
        <f>IF(ISBLANK($D$2),SUMIFS(Entradas!$C:$C,Entradas!$A:$A,$A3867)-SUMIFS(SAIDA!$C:$C,SAIDA!$A:$A,$A3867),SUMIFS(Entradas!$C:$C,Entradas!$A:$A,$A3867,Entradas!$B:$B,"&lt;="&amp;$D$2)-SUMIFS(SAIDA!$C:$C,SAIDA!$A:$A,$A3867,SAIDA!$B:$B,"&lt;="&amp;$D$2))</f>
        <v>1</v>
      </c>
      <c r="E3867" s="183">
        <f>IF($A3867="","",IFERROR(VLOOKUP($A3867,Entradas!$A:$D,4,FALSE),""))</f>
        <v>0</v>
      </c>
      <c r="F3867" s="176" t="s">
        <v>7266</v>
      </c>
      <c r="H3867" s="176"/>
      <c r="I3867" s="173" t="e">
        <v>#N/A</v>
      </c>
      <c r="K3867" s="173">
        <f>SUMIF(Entradas!A:A,A3867,Entradas!C:C)</f>
        <v>1</v>
      </c>
      <c r="L3867" s="173">
        <f>SUMIF(SAIDA!A:A,A3867,SAIDA!C:C)</f>
        <v>0</v>
      </c>
      <c r="M3867" s="259"/>
    </row>
    <row r="3868" spans="1:13" x14ac:dyDescent="0.25">
      <c r="A3868" s="229" t="s">
        <v>3651</v>
      </c>
      <c r="B3868" s="181" t="s">
        <v>3651</v>
      </c>
      <c r="C3868" s="184" t="s">
        <v>6325</v>
      </c>
      <c r="D3868" s="182">
        <f>IF(ISBLANK($D$2),SUMIFS(Entradas!$C:$C,Entradas!$A:$A,$A3868)-SUMIFS(SAIDA!$C:$C,SAIDA!$A:$A,$A3868),SUMIFS(Entradas!$C:$C,Entradas!$A:$A,$A3868,Entradas!$B:$B,"&lt;="&amp;$D$2)-SUMIFS(SAIDA!$C:$C,SAIDA!$A:$A,$A3868,SAIDA!$B:$B,"&lt;="&amp;$D$2))</f>
        <v>1</v>
      </c>
      <c r="E3868" s="183">
        <f>IF($A3868="","",IFERROR(VLOOKUP($A3868,Entradas!$A:$D,4,FALSE),""))</f>
        <v>0</v>
      </c>
      <c r="F3868" s="176" t="s">
        <v>7266</v>
      </c>
      <c r="H3868" s="176"/>
      <c r="I3868" s="173" t="e">
        <v>#N/A</v>
      </c>
      <c r="K3868" s="173">
        <f>SUMIF(Entradas!A:A,A3868,Entradas!C:C)</f>
        <v>1</v>
      </c>
      <c r="L3868" s="173">
        <f>SUMIF(SAIDA!A:A,A3868,SAIDA!C:C)</f>
        <v>0</v>
      </c>
      <c r="M3868" s="259"/>
    </row>
    <row r="3869" spans="1:13" x14ac:dyDescent="0.25">
      <c r="A3869" s="229" t="s">
        <v>3652</v>
      </c>
      <c r="B3869" s="181" t="s">
        <v>5992</v>
      </c>
      <c r="C3869" s="176" t="s">
        <v>6356</v>
      </c>
      <c r="D3869" s="182">
        <f>IF(ISBLANK($D$2),SUMIFS(Entradas!$C:$C,Entradas!$A:$A,$A3869)-SUMIFS(SAIDA!$C:$C,SAIDA!$A:$A,$A3869),SUMIFS(Entradas!$C:$C,Entradas!$A:$A,$A3869,Entradas!$B:$B,"&lt;="&amp;$D$2)-SUMIFS(SAIDA!$C:$C,SAIDA!$A:$A,$A3869,SAIDA!$B:$B,"&lt;="&amp;$D$2))</f>
        <v>0</v>
      </c>
      <c r="E3869" s="183" t="str">
        <f>IF($A3869="","",IFERROR(VLOOKUP($A3869,Entradas!$A:$D,4,FALSE),""))</f>
        <v>CERTO</v>
      </c>
      <c r="F3869" s="176" t="s">
        <v>2</v>
      </c>
      <c r="H3869" s="176"/>
      <c r="I3869" s="173" t="e">
        <v>#N/A</v>
      </c>
      <c r="K3869" s="173">
        <f>SUMIF(Entradas!A:A,A3869,Entradas!C:C)</f>
        <v>0</v>
      </c>
      <c r="L3869" s="173">
        <f>SUMIF(SAIDA!A:A,A3869,SAIDA!C:C)</f>
        <v>0</v>
      </c>
      <c r="M3869" s="259"/>
    </row>
    <row r="3870" spans="1:13" x14ac:dyDescent="0.25">
      <c r="A3870" s="229" t="s">
        <v>3653</v>
      </c>
      <c r="B3870" s="181" t="s">
        <v>5993</v>
      </c>
      <c r="C3870" s="176" t="s">
        <v>6356</v>
      </c>
      <c r="D3870" s="182">
        <f>IF(ISBLANK($D$2),SUMIFS(Entradas!$C:$C,Entradas!$A:$A,$A3870)-SUMIFS(SAIDA!$C:$C,SAIDA!$A:$A,$A3870),SUMIFS(Entradas!$C:$C,Entradas!$A:$A,$A3870,Entradas!$B:$B,"&lt;="&amp;$D$2)-SUMIFS(SAIDA!$C:$C,SAIDA!$A:$A,$A3870,SAIDA!$B:$B,"&lt;="&amp;$D$2))</f>
        <v>1</v>
      </c>
      <c r="E3870" s="183" t="str">
        <f>IF($A3870="","",IFERROR(VLOOKUP($A3870,Entradas!$A:$D,4,FALSE),""))</f>
        <v>CERTO</v>
      </c>
      <c r="F3870" s="176" t="s">
        <v>2</v>
      </c>
      <c r="H3870" s="176" t="s">
        <v>7209</v>
      </c>
      <c r="I3870" s="173" t="e">
        <v>#N/A</v>
      </c>
      <c r="K3870" s="173">
        <f>SUMIF(Entradas!A:A,A3870,Entradas!C:C)</f>
        <v>1</v>
      </c>
      <c r="L3870" s="173">
        <f>SUMIF(SAIDA!A:A,A3870,SAIDA!C:C)</f>
        <v>0</v>
      </c>
      <c r="M3870" s="259"/>
    </row>
    <row r="3871" spans="1:13" x14ac:dyDescent="0.25">
      <c r="A3871" s="229" t="s">
        <v>3654</v>
      </c>
      <c r="B3871" s="181">
        <v>58422177</v>
      </c>
      <c r="C3871" s="176" t="s">
        <v>6356</v>
      </c>
      <c r="D3871" s="182">
        <f>IF(ISBLANK($D$2),SUMIFS(Entradas!$C:$C,Entradas!$A:$A,$A3871)-SUMIFS(SAIDA!$C:$C,SAIDA!$A:$A,$A3871),SUMIFS(Entradas!$C:$C,Entradas!$A:$A,$A3871,Entradas!$B:$B,"&lt;="&amp;$D$2)-SUMIFS(SAIDA!$C:$C,SAIDA!$A:$A,$A3871,SAIDA!$B:$B,"&lt;="&amp;$D$2))</f>
        <v>2</v>
      </c>
      <c r="E3871" s="183" t="str">
        <f>IF($A3871="","",IFERROR(VLOOKUP($A3871,Entradas!$A:$D,4,FALSE),""))</f>
        <v>CERTO</v>
      </c>
      <c r="F3871" s="176" t="s">
        <v>2</v>
      </c>
      <c r="G3871" s="177" t="s">
        <v>8275</v>
      </c>
      <c r="H3871" s="176" t="s">
        <v>7210</v>
      </c>
      <c r="I3871" s="173" t="e">
        <v>#N/A</v>
      </c>
      <c r="K3871" s="173">
        <f>SUMIF(Entradas!A:A,A3871,Entradas!C:C)</f>
        <v>2</v>
      </c>
      <c r="L3871" s="173">
        <f>SUMIF(SAIDA!A:A,A3871,SAIDA!C:C)</f>
        <v>0</v>
      </c>
      <c r="M3871" s="259"/>
    </row>
    <row r="3872" spans="1:13" x14ac:dyDescent="0.25">
      <c r="A3872" s="229" t="s">
        <v>3655</v>
      </c>
      <c r="B3872" s="181">
        <v>60032076</v>
      </c>
      <c r="C3872" s="176" t="s">
        <v>6356</v>
      </c>
      <c r="D3872" s="182">
        <f>IF(ISBLANK($D$2),SUMIFS(Entradas!$C:$C,Entradas!$A:$A,$A3872)-SUMIFS(SAIDA!$C:$C,SAIDA!$A:$A,$A3872),SUMIFS(Entradas!$C:$C,Entradas!$A:$A,$A3872,Entradas!$B:$B,"&lt;="&amp;$D$2)-SUMIFS(SAIDA!$C:$C,SAIDA!$A:$A,$A3872,SAIDA!$B:$B,"&lt;="&amp;$D$2))</f>
        <v>2</v>
      </c>
      <c r="E3872" s="183" t="str">
        <f>IF($A3872="","",IFERROR(VLOOKUP($A3872,Entradas!$A:$D,4,FALSE),""))</f>
        <v>CERTO</v>
      </c>
      <c r="F3872" s="176" t="s">
        <v>2</v>
      </c>
      <c r="G3872" s="177" t="s">
        <v>8275</v>
      </c>
      <c r="H3872" s="176" t="s">
        <v>7211</v>
      </c>
      <c r="I3872" s="173" t="e">
        <v>#N/A</v>
      </c>
      <c r="K3872" s="173">
        <f>SUMIF(Entradas!A:A,A3872,Entradas!C:C)</f>
        <v>2</v>
      </c>
      <c r="L3872" s="173">
        <f>SUMIF(SAIDA!A:A,A3872,SAIDA!C:C)</f>
        <v>0</v>
      </c>
      <c r="M3872" s="259"/>
    </row>
    <row r="3873" spans="1:13" x14ac:dyDescent="0.25">
      <c r="A3873" s="229" t="s">
        <v>3656</v>
      </c>
      <c r="B3873" s="181" t="s">
        <v>3656</v>
      </c>
      <c r="C3873" s="184" t="s">
        <v>7325</v>
      </c>
      <c r="D3873" s="182">
        <f>IF(ISBLANK($D$2),SUMIFS(Entradas!$C:$C,Entradas!$A:$A,$A3873)-SUMIFS(SAIDA!$C:$C,SAIDA!$A:$A,$A3873),SUMIFS(Entradas!$C:$C,Entradas!$A:$A,$A3873,Entradas!$B:$B,"&lt;="&amp;$D$2)-SUMIFS(SAIDA!$C:$C,SAIDA!$A:$A,$A3873,SAIDA!$B:$B,"&lt;="&amp;$D$2))</f>
        <v>5</v>
      </c>
      <c r="E3873" s="183">
        <f>IF($A3873="","",IFERROR(VLOOKUP($A3873,Entradas!$A:$D,4,FALSE),""))</f>
        <v>0</v>
      </c>
      <c r="F3873" s="176" t="s">
        <v>2</v>
      </c>
      <c r="H3873" s="176"/>
      <c r="I3873" s="173" t="e">
        <v>#N/A</v>
      </c>
      <c r="K3873" s="173">
        <f>SUMIF(Entradas!A:A,A3873,Entradas!C:C)</f>
        <v>5</v>
      </c>
      <c r="L3873" s="173">
        <f>SUMIF(SAIDA!A:A,A3873,SAIDA!C:C)</f>
        <v>0</v>
      </c>
      <c r="M3873" s="259"/>
    </row>
    <row r="3874" spans="1:13" x14ac:dyDescent="0.25">
      <c r="A3874" s="238" t="s">
        <v>3657</v>
      </c>
      <c r="B3874" s="186" t="s">
        <v>5994</v>
      </c>
      <c r="C3874" s="184" t="s">
        <v>7325</v>
      </c>
      <c r="D3874" s="182">
        <f>IF(ISBLANK($D$2),SUMIFS(Entradas!$C:$C,Entradas!$A:$A,$A3874)-SUMIFS(SAIDA!$C:$C,SAIDA!$A:$A,$A3874),SUMIFS(Entradas!$C:$C,Entradas!$A:$A,$A3874,Entradas!$B:$B,"&lt;="&amp;$D$2)-SUMIFS(SAIDA!$C:$C,SAIDA!$A:$A,$A3874,SAIDA!$B:$B,"&lt;="&amp;$D$2))</f>
        <v>1</v>
      </c>
      <c r="E3874" s="183">
        <f>IF($A3874="","",IFERROR(VLOOKUP($A3874,Entradas!$A:$D,4,FALSE),""))</f>
        <v>0</v>
      </c>
      <c r="F3874" s="176" t="s">
        <v>2</v>
      </c>
      <c r="H3874" s="176"/>
      <c r="I3874" s="173" t="e">
        <v>#N/A</v>
      </c>
      <c r="K3874" s="173">
        <f>SUMIF(Entradas!A:A,A3874,Entradas!C:C)</f>
        <v>1</v>
      </c>
      <c r="L3874" s="173">
        <f>SUMIF(SAIDA!A:A,A3874,SAIDA!C:C)</f>
        <v>0</v>
      </c>
      <c r="M3874" s="259"/>
    </row>
    <row r="3875" spans="1:13" x14ac:dyDescent="0.25">
      <c r="A3875" s="229" t="s">
        <v>3658</v>
      </c>
      <c r="B3875" s="186" t="s">
        <v>5995</v>
      </c>
      <c r="C3875" s="184" t="s">
        <v>7325</v>
      </c>
      <c r="D3875" s="182">
        <f>IF(ISBLANK($D$2),SUMIFS(Entradas!$C:$C,Entradas!$A:$A,$A3875)-SUMIFS(SAIDA!$C:$C,SAIDA!$A:$A,$A3875),SUMIFS(Entradas!$C:$C,Entradas!$A:$A,$A3875,Entradas!$B:$B,"&lt;="&amp;$D$2)-SUMIFS(SAIDA!$C:$C,SAIDA!$A:$A,$A3875,SAIDA!$B:$B,"&lt;="&amp;$D$2))</f>
        <v>4</v>
      </c>
      <c r="E3875" s="183">
        <f>IF($A3875="","",IFERROR(VLOOKUP($A3875,Entradas!$A:$D,4,FALSE),""))</f>
        <v>0</v>
      </c>
      <c r="F3875" s="176" t="s">
        <v>2</v>
      </c>
      <c r="H3875" s="176"/>
      <c r="I3875" s="173" t="e">
        <v>#N/A</v>
      </c>
      <c r="K3875" s="173">
        <f>SUMIF(Entradas!A:A,A3875,Entradas!C:C)</f>
        <v>4</v>
      </c>
      <c r="L3875" s="173">
        <f>SUMIF(SAIDA!A:A,A3875,SAIDA!C:C)</f>
        <v>0</v>
      </c>
      <c r="M3875" s="259"/>
    </row>
    <row r="3876" spans="1:13" x14ac:dyDescent="0.25">
      <c r="A3876" s="229" t="s">
        <v>3659</v>
      </c>
      <c r="B3876" s="186" t="s">
        <v>5996</v>
      </c>
      <c r="C3876" s="176" t="s">
        <v>100</v>
      </c>
      <c r="D3876" s="182">
        <f>IF(ISBLANK($D$2),SUMIFS(Entradas!$C:$C,Entradas!$A:$A,$A3876)-SUMIFS(SAIDA!$C:$C,SAIDA!$A:$A,$A3876),SUMIFS(Entradas!$C:$C,Entradas!$A:$A,$A3876,Entradas!$B:$B,"&lt;="&amp;$D$2)-SUMIFS(SAIDA!$C:$C,SAIDA!$A:$A,$A3876,SAIDA!$B:$B,"&lt;="&amp;$D$2))</f>
        <v>1</v>
      </c>
      <c r="E3876" s="183" t="str">
        <f>IF($A3876="","",IFERROR(VLOOKUP($A3876,Entradas!$A:$D,4,FALSE),""))</f>
        <v>CERTO</v>
      </c>
      <c r="F3876" s="176" t="s">
        <v>2</v>
      </c>
      <c r="H3876" s="176"/>
      <c r="I3876" s="173" t="e">
        <v>#N/A</v>
      </c>
      <c r="K3876" s="173">
        <f>SUMIF(Entradas!A:A,A3876,Entradas!C:C)</f>
        <v>1</v>
      </c>
      <c r="L3876" s="173">
        <f>SUMIF(SAIDA!A:A,A3876,SAIDA!C:C)</f>
        <v>0</v>
      </c>
      <c r="M3876" s="259"/>
    </row>
    <row r="3877" spans="1:13" x14ac:dyDescent="0.25">
      <c r="A3877" s="229" t="s">
        <v>7896</v>
      </c>
      <c r="B3877" s="181" t="s">
        <v>5997</v>
      </c>
      <c r="C3877" s="184" t="s">
        <v>7892</v>
      </c>
      <c r="D3877" s="182">
        <f>IF(ISBLANK($D$2),SUMIFS(Entradas!$C:$C,Entradas!$A:$A,$A3877)-SUMIFS(SAIDA!$C:$C,SAIDA!$A:$A,$A3877),SUMIFS(Entradas!$C:$C,Entradas!$A:$A,$A3877,Entradas!$B:$B,"&lt;="&amp;$D$2)-SUMIFS(SAIDA!$C:$C,SAIDA!$A:$A,$A3877,SAIDA!$B:$B,"&lt;="&amp;$D$2))</f>
        <v>3</v>
      </c>
      <c r="E3877" s="183">
        <f>IF($A3877="","",IFERROR(VLOOKUP($A3877,Entradas!$A:$D,4,FALSE),""))</f>
        <v>0</v>
      </c>
      <c r="F3877" s="176" t="s">
        <v>2</v>
      </c>
      <c r="H3877" s="176" t="s">
        <v>7212</v>
      </c>
      <c r="I3877" s="173" t="e">
        <v>#N/A</v>
      </c>
      <c r="K3877" s="173">
        <f>SUMIF(Entradas!A:A,A3877,Entradas!C:C)</f>
        <v>3</v>
      </c>
      <c r="L3877" s="173">
        <f>SUMIF(SAIDA!A:A,A3877,SAIDA!C:C)</f>
        <v>0</v>
      </c>
      <c r="M3877" s="259"/>
    </row>
    <row r="3878" spans="1:13" x14ac:dyDescent="0.25">
      <c r="A3878" s="229" t="s">
        <v>7903</v>
      </c>
      <c r="B3878" s="185" t="s">
        <v>7903</v>
      </c>
      <c r="C3878" s="176" t="s">
        <v>7892</v>
      </c>
      <c r="D3878" s="182">
        <f>IF(ISBLANK($D$2),SUMIFS(Entradas!$C:$C,Entradas!$A:$A,$A3878)-SUMIFS(SAIDA!$C:$C,SAIDA!$A:$A,$A3878),SUMIFS(Entradas!$C:$C,Entradas!$A:$A,$A3878,Entradas!$B:$B,"&lt;="&amp;$D$2)-SUMIFS(SAIDA!$C:$C,SAIDA!$A:$A,$A3878,SAIDA!$B:$B,"&lt;="&amp;$D$2))</f>
        <v>1</v>
      </c>
      <c r="E3878" s="183">
        <f>IF($A3878="","",IFERROR(VLOOKUP($A3878,Entradas!$A:$D,4,FALSE),""))</f>
        <v>0</v>
      </c>
      <c r="F3878" s="176" t="s">
        <v>2</v>
      </c>
      <c r="H3878" s="176"/>
      <c r="I3878" s="173"/>
      <c r="K3878" s="173">
        <f>SUMIF(Entradas!A:A,A3878,Entradas!C:C)</f>
        <v>1</v>
      </c>
      <c r="L3878" s="173">
        <f>SUMIF(SAIDA!A:A,A3878,SAIDA!C:C)</f>
        <v>0</v>
      </c>
      <c r="M3878" s="259"/>
    </row>
    <row r="3879" spans="1:13" x14ac:dyDescent="0.25">
      <c r="A3879" s="229" t="s">
        <v>3660</v>
      </c>
      <c r="B3879" s="181" t="s">
        <v>3660</v>
      </c>
      <c r="C3879" s="184" t="s">
        <v>7325</v>
      </c>
      <c r="D3879" s="182">
        <f>IF(ISBLANK($D$2),SUMIFS(Entradas!$C:$C,Entradas!$A:$A,$A3879)-SUMIFS(SAIDA!$C:$C,SAIDA!$A:$A,$A3879),SUMIFS(Entradas!$C:$C,Entradas!$A:$A,$A3879,Entradas!$B:$B,"&lt;="&amp;$D$2)-SUMIFS(SAIDA!$C:$C,SAIDA!$A:$A,$A3879,SAIDA!$B:$B,"&lt;="&amp;$D$2))</f>
        <v>0</v>
      </c>
      <c r="E3879" s="183">
        <f>IF($A3879="","",IFERROR(VLOOKUP($A3879,Entradas!$A:$D,4,FALSE),""))</f>
        <v>0</v>
      </c>
      <c r="F3879" s="179" t="s">
        <v>7269</v>
      </c>
      <c r="G3879" s="187"/>
      <c r="H3879" s="176"/>
      <c r="I3879" s="173" t="e">
        <v>#N/A</v>
      </c>
      <c r="K3879" s="173">
        <f>SUMIF(Entradas!A:A,A3879,Entradas!C:C)</f>
        <v>0</v>
      </c>
      <c r="L3879" s="173">
        <f>SUMIF(SAIDA!A:A,A3879,SAIDA!C:C)</f>
        <v>0</v>
      </c>
      <c r="M3879" s="259"/>
    </row>
    <row r="3880" spans="1:13" x14ac:dyDescent="0.25">
      <c r="A3880" s="229" t="s">
        <v>3661</v>
      </c>
      <c r="B3880" s="186" t="s">
        <v>5998</v>
      </c>
      <c r="C3880" s="176" t="s">
        <v>6407</v>
      </c>
      <c r="D3880" s="182">
        <f>IF(ISBLANK($D$2),SUMIFS(Entradas!$C:$C,Entradas!$A:$A,$A3880)-SUMIFS(SAIDA!$C:$C,SAIDA!$A:$A,$A3880),SUMIFS(Entradas!$C:$C,Entradas!$A:$A,$A3880,Entradas!$B:$B,"&lt;="&amp;$D$2)-SUMIFS(SAIDA!$C:$C,SAIDA!$A:$A,$A3880,SAIDA!$B:$B,"&lt;="&amp;$D$2))</f>
        <v>1</v>
      </c>
      <c r="E3880" s="183" t="str">
        <f>IF($A3880="","",IFERROR(VLOOKUP($A3880,Entradas!$A:$D,4,FALSE),""))</f>
        <v>CERTO</v>
      </c>
      <c r="F3880" s="176" t="s">
        <v>2</v>
      </c>
      <c r="H3880" s="176"/>
      <c r="I3880" s="173" t="e">
        <v>#N/A</v>
      </c>
      <c r="K3880" s="173">
        <f>SUMIF(Entradas!A:A,A3880,Entradas!C:C)</f>
        <v>1</v>
      </c>
      <c r="L3880" s="173">
        <f>SUMIF(SAIDA!A:A,A3880,SAIDA!C:C)</f>
        <v>0</v>
      </c>
      <c r="M3880" s="259"/>
    </row>
    <row r="3881" spans="1:13" x14ac:dyDescent="0.25">
      <c r="A3881" s="229" t="s">
        <v>3662</v>
      </c>
      <c r="B3881" s="181" t="s">
        <v>3662</v>
      </c>
      <c r="C3881" s="184" t="s">
        <v>7325</v>
      </c>
      <c r="D3881" s="182">
        <f>IF(ISBLANK($D$2),SUMIFS(Entradas!$C:$C,Entradas!$A:$A,$A3881)-SUMIFS(SAIDA!$C:$C,SAIDA!$A:$A,$A3881),SUMIFS(Entradas!$C:$C,Entradas!$A:$A,$A3881,Entradas!$B:$B,"&lt;="&amp;$D$2)-SUMIFS(SAIDA!$C:$C,SAIDA!$A:$A,$A3881,SAIDA!$B:$B,"&lt;="&amp;$D$2))</f>
        <v>0</v>
      </c>
      <c r="E3881" s="183">
        <f>IF($A3881="","",IFERROR(VLOOKUP($A3881,Entradas!$A:$D,4,FALSE),""))</f>
        <v>0</v>
      </c>
      <c r="F3881" s="176" t="s">
        <v>2</v>
      </c>
      <c r="H3881" s="176"/>
      <c r="I3881" s="173" t="e">
        <v>#N/A</v>
      </c>
      <c r="K3881" s="173">
        <f>SUMIF(Entradas!A:A,A3881,Entradas!C:C)</f>
        <v>0</v>
      </c>
      <c r="L3881" s="173">
        <f>SUMIF(SAIDA!A:A,A3881,SAIDA!C:C)</f>
        <v>0</v>
      </c>
      <c r="M3881" s="259"/>
    </row>
    <row r="3882" spans="1:13" x14ac:dyDescent="0.25">
      <c r="A3882" s="229" t="s">
        <v>3663</v>
      </c>
      <c r="B3882" s="181" t="s">
        <v>3663</v>
      </c>
      <c r="C3882" s="184" t="s">
        <v>7325</v>
      </c>
      <c r="D3882" s="182">
        <f>IF(ISBLANK($D$2),SUMIFS(Entradas!$C:$C,Entradas!$A:$A,$A3882)-SUMIFS(SAIDA!$C:$C,SAIDA!$A:$A,$A3882),SUMIFS(Entradas!$C:$C,Entradas!$A:$A,$A3882,Entradas!$B:$B,"&lt;="&amp;$D$2)-SUMIFS(SAIDA!$C:$C,SAIDA!$A:$A,$A3882,SAIDA!$B:$B,"&lt;="&amp;$D$2))</f>
        <v>4</v>
      </c>
      <c r="E3882" s="183">
        <f>IF($A3882="","",IFERROR(VLOOKUP($A3882,Entradas!$A:$D,4,FALSE),""))</f>
        <v>0</v>
      </c>
      <c r="F3882" s="176" t="s">
        <v>2</v>
      </c>
      <c r="H3882" s="176"/>
      <c r="I3882" s="173" t="e">
        <v>#N/A</v>
      </c>
      <c r="K3882" s="173">
        <f>SUMIF(Entradas!A:A,A3882,Entradas!C:C)</f>
        <v>4</v>
      </c>
      <c r="L3882" s="173">
        <f>SUMIF(SAIDA!A:A,A3882,SAIDA!C:C)</f>
        <v>0</v>
      </c>
      <c r="M3882" s="259"/>
    </row>
    <row r="3883" spans="1:13" x14ac:dyDescent="0.25">
      <c r="A3883" s="229" t="s">
        <v>3664</v>
      </c>
      <c r="B3883" s="181" t="s">
        <v>3664</v>
      </c>
      <c r="C3883" s="184" t="s">
        <v>7325</v>
      </c>
      <c r="D3883" s="182">
        <f>IF(ISBLANK($D$2),SUMIFS(Entradas!$C:$C,Entradas!$A:$A,$A3883)-SUMIFS(SAIDA!$C:$C,SAIDA!$A:$A,$A3883),SUMIFS(Entradas!$C:$C,Entradas!$A:$A,$A3883,Entradas!$B:$B,"&lt;="&amp;$D$2)-SUMIFS(SAIDA!$C:$C,SAIDA!$A:$A,$A3883,SAIDA!$B:$B,"&lt;="&amp;$D$2))</f>
        <v>1</v>
      </c>
      <c r="E3883" s="183">
        <f>IF($A3883="","",IFERROR(VLOOKUP($A3883,Entradas!$A:$D,4,FALSE),""))</f>
        <v>0</v>
      </c>
      <c r="F3883" s="176" t="s">
        <v>2</v>
      </c>
      <c r="H3883" s="176"/>
      <c r="I3883" s="173" t="e">
        <v>#N/A</v>
      </c>
      <c r="K3883" s="173">
        <f>SUMIF(Entradas!A:A,A3883,Entradas!C:C)</f>
        <v>1</v>
      </c>
      <c r="L3883" s="173">
        <f>SUMIF(SAIDA!A:A,A3883,SAIDA!C:C)</f>
        <v>0</v>
      </c>
      <c r="M3883" s="259"/>
    </row>
    <row r="3884" spans="1:13" x14ac:dyDescent="0.25">
      <c r="A3884" s="229" t="s">
        <v>3665</v>
      </c>
      <c r="B3884" s="181" t="s">
        <v>3665</v>
      </c>
      <c r="C3884" s="184" t="s">
        <v>7325</v>
      </c>
      <c r="D3884" s="182">
        <f>IF(ISBLANK($D$2),SUMIFS(Entradas!$C:$C,Entradas!$A:$A,$A3884)-SUMIFS(SAIDA!$C:$C,SAIDA!$A:$A,$A3884),SUMIFS(Entradas!$C:$C,Entradas!$A:$A,$A3884,Entradas!$B:$B,"&lt;="&amp;$D$2)-SUMIFS(SAIDA!$C:$C,SAIDA!$A:$A,$A3884,SAIDA!$B:$B,"&lt;="&amp;$D$2))</f>
        <v>0</v>
      </c>
      <c r="E3884" s="183">
        <f>IF($A3884="","",IFERROR(VLOOKUP($A3884,Entradas!$A:$D,4,FALSE),""))</f>
        <v>0</v>
      </c>
      <c r="F3884" s="176" t="s">
        <v>2</v>
      </c>
      <c r="H3884" s="176"/>
      <c r="I3884" s="173" t="e">
        <v>#N/A</v>
      </c>
      <c r="K3884" s="173">
        <f>SUMIF(Entradas!A:A,A3884,Entradas!C:C)</f>
        <v>0</v>
      </c>
      <c r="L3884" s="173">
        <f>SUMIF(SAIDA!A:A,A3884,SAIDA!C:C)</f>
        <v>0</v>
      </c>
      <c r="M3884" s="259"/>
    </row>
    <row r="3885" spans="1:13" x14ac:dyDescent="0.25">
      <c r="A3885" s="229" t="s">
        <v>3666</v>
      </c>
      <c r="B3885" s="181" t="s">
        <v>3666</v>
      </c>
      <c r="C3885" s="184" t="s">
        <v>7325</v>
      </c>
      <c r="D3885" s="182">
        <f>IF(ISBLANK($D$2),SUMIFS(Entradas!$C:$C,Entradas!$A:$A,$A3885)-SUMIFS(SAIDA!$C:$C,SAIDA!$A:$A,$A3885),SUMIFS(Entradas!$C:$C,Entradas!$A:$A,$A3885,Entradas!$B:$B,"&lt;="&amp;$D$2)-SUMIFS(SAIDA!$C:$C,SAIDA!$A:$A,$A3885,SAIDA!$B:$B,"&lt;="&amp;$D$2))</f>
        <v>4</v>
      </c>
      <c r="E3885" s="183">
        <f>IF($A3885="","",IFERROR(VLOOKUP($A3885,Entradas!$A:$D,4,FALSE),""))</f>
        <v>0</v>
      </c>
      <c r="F3885" s="176" t="s">
        <v>2</v>
      </c>
      <c r="H3885" s="176"/>
      <c r="I3885" s="173" t="e">
        <v>#N/A</v>
      </c>
      <c r="K3885" s="173">
        <f>SUMIF(Entradas!A:A,A3885,Entradas!C:C)</f>
        <v>4</v>
      </c>
      <c r="L3885" s="173">
        <f>SUMIF(SAIDA!A:A,A3885,SAIDA!C:C)</f>
        <v>0</v>
      </c>
      <c r="M3885" s="259"/>
    </row>
    <row r="3886" spans="1:13" x14ac:dyDescent="0.25">
      <c r="A3886" s="229" t="s">
        <v>3667</v>
      </c>
      <c r="B3886" s="181" t="s">
        <v>5999</v>
      </c>
      <c r="C3886" s="176" t="s">
        <v>6356</v>
      </c>
      <c r="D3886" s="182">
        <f>IF(ISBLANK($D$2),SUMIFS(Entradas!$C:$C,Entradas!$A:$A,$A3886)-SUMIFS(SAIDA!$C:$C,SAIDA!$A:$A,$A3886),SUMIFS(Entradas!$C:$C,Entradas!$A:$A,$A3886,Entradas!$B:$B,"&lt;="&amp;$D$2)-SUMIFS(SAIDA!$C:$C,SAIDA!$A:$A,$A3886,SAIDA!$B:$B,"&lt;="&amp;$D$2))</f>
        <v>1</v>
      </c>
      <c r="E3886" s="183" t="str">
        <f>IF($A3886="","",IFERROR(VLOOKUP($A3886,Entradas!$A:$D,4,FALSE),""))</f>
        <v>CERTO</v>
      </c>
      <c r="F3886" s="176" t="s">
        <v>2</v>
      </c>
      <c r="H3886" s="176"/>
      <c r="I3886" s="173" t="e">
        <v>#N/A</v>
      </c>
      <c r="K3886" s="173">
        <f>SUMIF(Entradas!A:A,A3886,Entradas!C:C)</f>
        <v>1</v>
      </c>
      <c r="L3886" s="173">
        <f>SUMIF(SAIDA!A:A,A3886,SAIDA!C:C)</f>
        <v>0</v>
      </c>
      <c r="M3886" s="259"/>
    </row>
    <row r="3887" spans="1:13" x14ac:dyDescent="0.25">
      <c r="A3887" s="229" t="s">
        <v>3668</v>
      </c>
      <c r="B3887" s="181" t="s">
        <v>6000</v>
      </c>
      <c r="C3887" s="184" t="s">
        <v>7325</v>
      </c>
      <c r="D3887" s="182">
        <f>IF(ISBLANK($D$2),SUMIFS(Entradas!$C:$C,Entradas!$A:$A,$A3887)-SUMIFS(SAIDA!$C:$C,SAIDA!$A:$A,$A3887),SUMIFS(Entradas!$C:$C,Entradas!$A:$A,$A3887,Entradas!$B:$B,"&lt;="&amp;$D$2)-SUMIFS(SAIDA!$C:$C,SAIDA!$A:$A,$A3887,SAIDA!$B:$B,"&lt;="&amp;$D$2))</f>
        <v>2</v>
      </c>
      <c r="E3887" s="183">
        <f>IF($A3887="","",IFERROR(VLOOKUP($A3887,Entradas!$A:$D,4,FALSE),""))</f>
        <v>0</v>
      </c>
      <c r="F3887" s="176" t="s">
        <v>2</v>
      </c>
      <c r="H3887" s="176" t="s">
        <v>7213</v>
      </c>
      <c r="I3887" s="173" t="e">
        <v>#N/A</v>
      </c>
      <c r="K3887" s="173">
        <f>SUMIF(Entradas!A:A,A3887,Entradas!C:C)</f>
        <v>2</v>
      </c>
      <c r="L3887" s="173">
        <f>SUMIF(SAIDA!A:A,A3887,SAIDA!C:C)</f>
        <v>0</v>
      </c>
      <c r="M3887" s="259"/>
    </row>
    <row r="3888" spans="1:13" x14ac:dyDescent="0.25">
      <c r="A3888" s="229" t="s">
        <v>3669</v>
      </c>
      <c r="B3888" s="186" t="s">
        <v>6001</v>
      </c>
      <c r="C3888" s="184" t="s">
        <v>6503</v>
      </c>
      <c r="D3888" s="182">
        <f>IF(ISBLANK($D$2),SUMIFS(Entradas!$C:$C,Entradas!$A:$A,$A3888)-SUMIFS(SAIDA!$C:$C,SAIDA!$A:$A,$A3888),SUMIFS(Entradas!$C:$C,Entradas!$A:$A,$A3888,Entradas!$B:$B,"&lt;="&amp;$D$2)-SUMIFS(SAIDA!$C:$C,SAIDA!$A:$A,$A3888,SAIDA!$B:$B,"&lt;="&amp;$D$2))</f>
        <v>1</v>
      </c>
      <c r="E3888" s="183">
        <f>IF($A3888="","",IFERROR(VLOOKUP($A3888,Entradas!$A:$D,4,FALSE),""))</f>
        <v>0</v>
      </c>
      <c r="F3888" s="176" t="s">
        <v>2</v>
      </c>
      <c r="H3888" s="176"/>
      <c r="I3888" s="173" t="e">
        <v>#N/A</v>
      </c>
      <c r="K3888" s="173">
        <f>SUMIF(Entradas!A:A,A3888,Entradas!C:C)</f>
        <v>1</v>
      </c>
      <c r="L3888" s="173">
        <f>SUMIF(SAIDA!A:A,A3888,SAIDA!C:C)</f>
        <v>0</v>
      </c>
      <c r="M3888" s="259"/>
    </row>
    <row r="3889" spans="1:13" x14ac:dyDescent="0.25">
      <c r="A3889" s="229" t="s">
        <v>3670</v>
      </c>
      <c r="B3889" s="181" t="s">
        <v>3670</v>
      </c>
      <c r="C3889" s="184" t="s">
        <v>7325</v>
      </c>
      <c r="D3889" s="182">
        <f>IF(ISBLANK($D$2),SUMIFS(Entradas!$C:$C,Entradas!$A:$A,$A3889)-SUMIFS(SAIDA!$C:$C,SAIDA!$A:$A,$A3889),SUMIFS(Entradas!$C:$C,Entradas!$A:$A,$A3889,Entradas!$B:$B,"&lt;="&amp;$D$2)-SUMIFS(SAIDA!$C:$C,SAIDA!$A:$A,$A3889,SAIDA!$B:$B,"&lt;="&amp;$D$2))</f>
        <v>4</v>
      </c>
      <c r="E3889" s="183" t="str">
        <f>IF($A3889="","",IFERROR(VLOOKUP($A3889,Entradas!$A:$D,4,FALSE),""))</f>
        <v>CERTO</v>
      </c>
      <c r="F3889" s="176" t="s">
        <v>7279</v>
      </c>
      <c r="H3889" s="176"/>
      <c r="I3889" s="173" t="e">
        <v>#N/A</v>
      </c>
      <c r="K3889" s="173">
        <f>SUMIF(Entradas!A:A,A3889,Entradas!C:C)</f>
        <v>4</v>
      </c>
      <c r="L3889" s="173">
        <f>SUMIF(SAIDA!A:A,A3889,SAIDA!C:C)</f>
        <v>0</v>
      </c>
      <c r="M3889" s="259"/>
    </row>
    <row r="3890" spans="1:13" x14ac:dyDescent="0.25">
      <c r="A3890" s="229" t="s">
        <v>3671</v>
      </c>
      <c r="B3890" s="181" t="s">
        <v>3671</v>
      </c>
      <c r="C3890" s="184" t="s">
        <v>7325</v>
      </c>
      <c r="D3890" s="182">
        <f>IF(ISBLANK($D$2),SUMIFS(Entradas!$C:$C,Entradas!$A:$A,$A3890)-SUMIFS(SAIDA!$C:$C,SAIDA!$A:$A,$A3890),SUMIFS(Entradas!$C:$C,Entradas!$A:$A,$A3890,Entradas!$B:$B,"&lt;="&amp;$D$2)-SUMIFS(SAIDA!$C:$C,SAIDA!$A:$A,$A3890,SAIDA!$B:$B,"&lt;="&amp;$D$2))</f>
        <v>1</v>
      </c>
      <c r="E3890" s="183" t="str">
        <f>IF($A3890="","",IFERROR(VLOOKUP($A3890,Entradas!$A:$D,4,FALSE),""))</f>
        <v>CERTO</v>
      </c>
      <c r="F3890" s="176" t="s">
        <v>7279</v>
      </c>
      <c r="H3890" s="176"/>
      <c r="I3890" s="173" t="e">
        <v>#N/A</v>
      </c>
      <c r="K3890" s="173">
        <f>SUMIF(Entradas!A:A,A3890,Entradas!C:C)</f>
        <v>1</v>
      </c>
      <c r="L3890" s="173">
        <f>SUMIF(SAIDA!A:A,A3890,SAIDA!C:C)</f>
        <v>0</v>
      </c>
      <c r="M3890" s="259"/>
    </row>
    <row r="3891" spans="1:13" x14ac:dyDescent="0.25">
      <c r="A3891" s="229" t="s">
        <v>3672</v>
      </c>
      <c r="B3891" s="181" t="s">
        <v>3672</v>
      </c>
      <c r="C3891" s="184" t="s">
        <v>7325</v>
      </c>
      <c r="D3891" s="182">
        <f>IF(ISBLANK($D$2),SUMIFS(Entradas!$C:$C,Entradas!$A:$A,$A3891)-SUMIFS(SAIDA!$C:$C,SAIDA!$A:$A,$A3891),SUMIFS(Entradas!$C:$C,Entradas!$A:$A,$A3891,Entradas!$B:$B,"&lt;="&amp;$D$2)-SUMIFS(SAIDA!$C:$C,SAIDA!$A:$A,$A3891,SAIDA!$B:$B,"&lt;="&amp;$D$2))</f>
        <v>1</v>
      </c>
      <c r="E3891" s="183" t="str">
        <f>IF($A3891="","",IFERROR(VLOOKUP($A3891,Entradas!$A:$D,4,FALSE),""))</f>
        <v>CERTO</v>
      </c>
      <c r="F3891" s="176" t="s">
        <v>7279</v>
      </c>
      <c r="H3891" s="176"/>
      <c r="I3891" s="173" t="e">
        <v>#N/A</v>
      </c>
      <c r="K3891" s="173">
        <f>SUMIF(Entradas!A:A,A3891,Entradas!C:C)</f>
        <v>1</v>
      </c>
      <c r="L3891" s="173">
        <f>SUMIF(SAIDA!A:A,A3891,SAIDA!C:C)</f>
        <v>0</v>
      </c>
      <c r="M3891" s="259"/>
    </row>
    <row r="3892" spans="1:13" x14ac:dyDescent="0.25">
      <c r="A3892" s="229" t="s">
        <v>3673</v>
      </c>
      <c r="B3892" s="181" t="s">
        <v>3673</v>
      </c>
      <c r="C3892" s="184" t="s">
        <v>7325</v>
      </c>
      <c r="D3892" s="182">
        <f>IF(ISBLANK($D$2),SUMIFS(Entradas!$C:$C,Entradas!$A:$A,$A3892)-SUMIFS(SAIDA!$C:$C,SAIDA!$A:$A,$A3892),SUMIFS(Entradas!$C:$C,Entradas!$A:$A,$A3892,Entradas!$B:$B,"&lt;="&amp;$D$2)-SUMIFS(SAIDA!$C:$C,SAIDA!$A:$A,$A3892,SAIDA!$B:$B,"&lt;="&amp;$D$2))</f>
        <v>0</v>
      </c>
      <c r="E3892" s="183" t="str">
        <f>IF($A3892="","",IFERROR(VLOOKUP($A3892,Entradas!$A:$D,4,FALSE),""))</f>
        <v>CERTO</v>
      </c>
      <c r="F3892" s="176" t="s">
        <v>7279</v>
      </c>
      <c r="H3892" s="176"/>
      <c r="I3892" s="173" t="e">
        <v>#N/A</v>
      </c>
      <c r="K3892" s="173">
        <f>SUMIF(Entradas!A:A,A3892,Entradas!C:C)</f>
        <v>0</v>
      </c>
      <c r="L3892" s="173">
        <f>SUMIF(SAIDA!A:A,A3892,SAIDA!C:C)</f>
        <v>0</v>
      </c>
      <c r="M3892" s="259"/>
    </row>
    <row r="3893" spans="1:13" x14ac:dyDescent="0.25">
      <c r="A3893" s="229" t="s">
        <v>3674</v>
      </c>
      <c r="B3893" s="181" t="s">
        <v>3674</v>
      </c>
      <c r="C3893" s="184" t="s">
        <v>7325</v>
      </c>
      <c r="D3893" s="182">
        <f>IF(ISBLANK($D$2),SUMIFS(Entradas!$C:$C,Entradas!$A:$A,$A3893)-SUMIFS(SAIDA!$C:$C,SAIDA!$A:$A,$A3893),SUMIFS(Entradas!$C:$C,Entradas!$A:$A,$A3893,Entradas!$B:$B,"&lt;="&amp;$D$2)-SUMIFS(SAIDA!$C:$C,SAIDA!$A:$A,$A3893,SAIDA!$B:$B,"&lt;="&amp;$D$2))</f>
        <v>0</v>
      </c>
      <c r="E3893" s="183" t="str">
        <f>IF($A3893="","",IFERROR(VLOOKUP($A3893,Entradas!$A:$D,4,FALSE),""))</f>
        <v>CERTO</v>
      </c>
      <c r="F3893" s="176" t="s">
        <v>7279</v>
      </c>
      <c r="H3893" s="176"/>
      <c r="I3893" s="173" t="e">
        <v>#N/A</v>
      </c>
      <c r="K3893" s="173">
        <f>SUMIF(Entradas!A:A,A3893,Entradas!C:C)</f>
        <v>0</v>
      </c>
      <c r="L3893" s="173">
        <f>SUMIF(SAIDA!A:A,A3893,SAIDA!C:C)</f>
        <v>0</v>
      </c>
      <c r="M3893" s="259"/>
    </row>
    <row r="3894" spans="1:13" x14ac:dyDescent="0.25">
      <c r="A3894" s="229" t="s">
        <v>3675</v>
      </c>
      <c r="B3894" s="181" t="s">
        <v>3675</v>
      </c>
      <c r="C3894" s="184" t="s">
        <v>7325</v>
      </c>
      <c r="D3894" s="182">
        <f>IF(ISBLANK($D$2),SUMIFS(Entradas!$C:$C,Entradas!$A:$A,$A3894)-SUMIFS(SAIDA!$C:$C,SAIDA!$A:$A,$A3894),SUMIFS(Entradas!$C:$C,Entradas!$A:$A,$A3894,Entradas!$B:$B,"&lt;="&amp;$D$2)-SUMIFS(SAIDA!$C:$C,SAIDA!$A:$A,$A3894,SAIDA!$B:$B,"&lt;="&amp;$D$2))</f>
        <v>1</v>
      </c>
      <c r="E3894" s="183" t="str">
        <f>IF($A3894="","",IFERROR(VLOOKUP($A3894,Entradas!$A:$D,4,FALSE),""))</f>
        <v>CERTO</v>
      </c>
      <c r="F3894" s="176" t="s">
        <v>7279</v>
      </c>
      <c r="H3894" s="176"/>
      <c r="I3894" s="173" t="e">
        <v>#N/A</v>
      </c>
      <c r="K3894" s="173">
        <f>SUMIF(Entradas!A:A,A3894,Entradas!C:C)</f>
        <v>1</v>
      </c>
      <c r="L3894" s="173">
        <f>SUMIF(SAIDA!A:A,A3894,SAIDA!C:C)</f>
        <v>0</v>
      </c>
      <c r="M3894" s="259"/>
    </row>
    <row r="3895" spans="1:13" x14ac:dyDescent="0.25">
      <c r="A3895" s="229" t="s">
        <v>3676</v>
      </c>
      <c r="B3895" s="186" t="s">
        <v>6002</v>
      </c>
      <c r="C3895" s="184" t="s">
        <v>7325</v>
      </c>
      <c r="D3895" s="182">
        <f>IF(ISBLANK($D$2),SUMIFS(Entradas!$C:$C,Entradas!$A:$A,$A3895)-SUMIFS(SAIDA!$C:$C,SAIDA!$A:$A,$A3895),SUMIFS(Entradas!$C:$C,Entradas!$A:$A,$A3895,Entradas!$B:$B,"&lt;="&amp;$D$2)-SUMIFS(SAIDA!$C:$C,SAIDA!$A:$A,$A3895,SAIDA!$B:$B,"&lt;="&amp;$D$2))</f>
        <v>1</v>
      </c>
      <c r="E3895" s="183">
        <f>IF($A3895="","",IFERROR(VLOOKUP($A3895,Entradas!$A:$D,4,FALSE),""))</f>
        <v>0</v>
      </c>
      <c r="F3895" s="176" t="s">
        <v>2</v>
      </c>
      <c r="H3895" s="176"/>
      <c r="I3895" s="173" t="e">
        <v>#N/A</v>
      </c>
      <c r="K3895" s="173">
        <f>SUMIF(Entradas!A:A,A3895,Entradas!C:C)</f>
        <v>1</v>
      </c>
      <c r="L3895" s="173">
        <f>SUMIF(SAIDA!A:A,A3895,SAIDA!C:C)</f>
        <v>0</v>
      </c>
      <c r="M3895" s="259"/>
    </row>
    <row r="3896" spans="1:13" x14ac:dyDescent="0.25">
      <c r="A3896" s="229" t="s">
        <v>3678</v>
      </c>
      <c r="B3896" s="186" t="s">
        <v>6004</v>
      </c>
      <c r="C3896" s="184" t="s">
        <v>7325</v>
      </c>
      <c r="D3896" s="182">
        <f>IF(ISBLANK($D$2),SUMIFS(Entradas!$C:$C,Entradas!$A:$A,$A3896)-SUMIFS(SAIDA!$C:$C,SAIDA!$A:$A,$A3896),SUMIFS(Entradas!$C:$C,Entradas!$A:$A,$A3896,Entradas!$B:$B,"&lt;="&amp;$D$2)-SUMIFS(SAIDA!$C:$C,SAIDA!$A:$A,$A3896,SAIDA!$B:$B,"&lt;="&amp;$D$2))</f>
        <v>1</v>
      </c>
      <c r="E3896" s="183" t="str">
        <f>IF($A3896="","",IFERROR(VLOOKUP($A3896,Entradas!$A:$D,4,FALSE),""))</f>
        <v>CERTO</v>
      </c>
      <c r="F3896" s="176" t="s">
        <v>7279</v>
      </c>
      <c r="H3896" s="176"/>
      <c r="I3896" s="173" t="e">
        <v>#N/A</v>
      </c>
      <c r="K3896" s="173">
        <f>SUMIF(Entradas!A:A,A3896,Entradas!C:C)</f>
        <v>1</v>
      </c>
      <c r="L3896" s="173">
        <f>SUMIF(SAIDA!A:A,A3896,SAIDA!C:C)</f>
        <v>0</v>
      </c>
      <c r="M3896" s="259"/>
    </row>
    <row r="3897" spans="1:13" x14ac:dyDescent="0.25">
      <c r="A3897" s="230" t="s">
        <v>3680</v>
      </c>
      <c r="B3897" s="181" t="s">
        <v>6006</v>
      </c>
      <c r="C3897" s="184" t="s">
        <v>7325</v>
      </c>
      <c r="D3897" s="182">
        <f>IF(ISBLANK($D$2),SUMIFS(Entradas!$C:$C,Entradas!$A:$A,$A3897)-SUMIFS(SAIDA!$C:$C,SAIDA!$A:$A,$A3897),SUMIFS(Entradas!$C:$C,Entradas!$A:$A,$A3897,Entradas!$B:$B,"&lt;="&amp;$D$2)-SUMIFS(SAIDA!$C:$C,SAIDA!$A:$A,$A3897,SAIDA!$B:$B,"&lt;="&amp;$D$2))</f>
        <v>0</v>
      </c>
      <c r="E3897" s="183">
        <f>IF($A3897="","",IFERROR(VLOOKUP($A3897,Entradas!$A:$D,4,FALSE),""))</f>
        <v>0</v>
      </c>
      <c r="F3897" s="184" t="s">
        <v>2</v>
      </c>
      <c r="G3897" s="190"/>
      <c r="H3897" s="176"/>
      <c r="I3897" s="173" t="e">
        <v>#N/A</v>
      </c>
      <c r="K3897" s="173">
        <f>SUMIF(Entradas!A:A,A3897,Entradas!C:C)</f>
        <v>0</v>
      </c>
      <c r="L3897" s="173">
        <f>SUMIF(SAIDA!A:A,A3897,SAIDA!C:C)</f>
        <v>0</v>
      </c>
      <c r="M3897" s="259"/>
    </row>
    <row r="3898" spans="1:13" x14ac:dyDescent="0.25">
      <c r="A3898" s="230" t="s">
        <v>3681</v>
      </c>
      <c r="B3898" s="181" t="s">
        <v>6007</v>
      </c>
      <c r="C3898" s="184" t="s">
        <v>6399</v>
      </c>
      <c r="D3898" s="182">
        <f>IF(ISBLANK($D$2),SUMIFS(Entradas!$C:$C,Entradas!$A:$A,$A3898)-SUMIFS(SAIDA!$C:$C,SAIDA!$A:$A,$A3898),SUMIFS(Entradas!$C:$C,Entradas!$A:$A,$A3898,Entradas!$B:$B,"&lt;="&amp;$D$2)-SUMIFS(SAIDA!$C:$C,SAIDA!$A:$A,$A3898,SAIDA!$B:$B,"&lt;="&amp;$D$2))</f>
        <v>100</v>
      </c>
      <c r="E3898" s="183">
        <f>IF($A3898="","",IFERROR(VLOOKUP($A3898,Entradas!$A:$D,4,FALSE),""))</f>
        <v>0</v>
      </c>
      <c r="F3898" s="184" t="s">
        <v>2</v>
      </c>
      <c r="G3898" s="190"/>
      <c r="H3898" s="176"/>
      <c r="I3898" s="173" t="e">
        <v>#N/A</v>
      </c>
      <c r="K3898" s="173">
        <f>SUMIF(Entradas!A:A,A3898,Entradas!C:C)</f>
        <v>100</v>
      </c>
      <c r="L3898" s="173">
        <f>SUMIF(SAIDA!A:A,A3898,SAIDA!C:C)</f>
        <v>0</v>
      </c>
      <c r="M3898" s="259"/>
    </row>
    <row r="3899" spans="1:13" x14ac:dyDescent="0.25">
      <c r="A3899" s="229" t="s">
        <v>3682</v>
      </c>
      <c r="B3899" s="181" t="s">
        <v>6008</v>
      </c>
      <c r="C3899" s="184" t="s">
        <v>7325</v>
      </c>
      <c r="D3899" s="182">
        <f>IF(ISBLANK($D$2),SUMIFS(Entradas!$C:$C,Entradas!$A:$A,$A3899)-SUMIFS(SAIDA!$C:$C,SAIDA!$A:$A,$A3899),SUMIFS(Entradas!$C:$C,Entradas!$A:$A,$A3899,Entradas!$B:$B,"&lt;="&amp;$D$2)-SUMIFS(SAIDA!$C:$C,SAIDA!$A:$A,$A3899,SAIDA!$B:$B,"&lt;="&amp;$D$2))</f>
        <v>10</v>
      </c>
      <c r="E3899" s="183">
        <f>IF($A3899="","",IFERROR(VLOOKUP($A3899,Entradas!$A:$D,4,FALSE),""))</f>
        <v>0</v>
      </c>
      <c r="F3899" s="184" t="s">
        <v>2</v>
      </c>
      <c r="G3899" s="190"/>
      <c r="H3899" s="176"/>
      <c r="I3899" s="173" t="e">
        <v>#N/A</v>
      </c>
      <c r="K3899" s="173">
        <f>SUMIF(Entradas!A:A,A3899,Entradas!C:C)</f>
        <v>10</v>
      </c>
      <c r="L3899" s="173">
        <f>SUMIF(SAIDA!A:A,A3899,SAIDA!C:C)</f>
        <v>0</v>
      </c>
      <c r="M3899" s="259"/>
    </row>
    <row r="3900" spans="1:13" x14ac:dyDescent="0.25">
      <c r="A3900" s="229" t="s">
        <v>3683</v>
      </c>
      <c r="B3900" s="181" t="s">
        <v>6009</v>
      </c>
      <c r="C3900" s="184" t="s">
        <v>7325</v>
      </c>
      <c r="D3900" s="182">
        <f>IF(ISBLANK($D$2),SUMIFS(Entradas!$C:$C,Entradas!$A:$A,$A3900)-SUMIFS(SAIDA!$C:$C,SAIDA!$A:$A,$A3900),SUMIFS(Entradas!$C:$C,Entradas!$A:$A,$A3900,Entradas!$B:$B,"&lt;="&amp;$D$2)-SUMIFS(SAIDA!$C:$C,SAIDA!$A:$A,$A3900,SAIDA!$B:$B,"&lt;="&amp;$D$2))</f>
        <v>94</v>
      </c>
      <c r="E3900" s="183">
        <f>IF($A3900="","",IFERROR(VLOOKUP($A3900,Entradas!$A:$D,4,FALSE),""))</f>
        <v>0</v>
      </c>
      <c r="F3900" s="184" t="s">
        <v>2</v>
      </c>
      <c r="G3900" s="190"/>
      <c r="H3900" s="176"/>
      <c r="I3900" s="173" t="e">
        <v>#N/A</v>
      </c>
      <c r="K3900" s="173">
        <f>SUMIF(Entradas!A:A,A3900,Entradas!C:C)</f>
        <v>94</v>
      </c>
      <c r="L3900" s="173">
        <f>SUMIF(SAIDA!A:A,A3900,SAIDA!C:C)</f>
        <v>0</v>
      </c>
      <c r="M3900" s="259"/>
    </row>
    <row r="3901" spans="1:13" x14ac:dyDescent="0.25">
      <c r="A3901" s="230" t="s">
        <v>3684</v>
      </c>
      <c r="B3901" s="181" t="s">
        <v>6010</v>
      </c>
      <c r="C3901" s="184" t="s">
        <v>7325</v>
      </c>
      <c r="D3901" s="182">
        <f>IF(ISBLANK($D$2),SUMIFS(Entradas!$C:$C,Entradas!$A:$A,$A3901)-SUMIFS(SAIDA!$C:$C,SAIDA!$A:$A,$A3901),SUMIFS(Entradas!$C:$C,Entradas!$A:$A,$A3901,Entradas!$B:$B,"&lt;="&amp;$D$2)-SUMIFS(SAIDA!$C:$C,SAIDA!$A:$A,$A3901,SAIDA!$B:$B,"&lt;="&amp;$D$2))</f>
        <v>10</v>
      </c>
      <c r="E3901" s="183">
        <f>IF($A3901="","",IFERROR(VLOOKUP($A3901,Entradas!$A:$D,4,FALSE),""))</f>
        <v>0</v>
      </c>
      <c r="F3901" s="184" t="s">
        <v>2</v>
      </c>
      <c r="G3901" s="190"/>
      <c r="H3901" s="176"/>
      <c r="I3901" s="173" t="e">
        <v>#N/A</v>
      </c>
      <c r="K3901" s="173">
        <f>SUMIF(Entradas!A:A,A3901,Entradas!C:C)</f>
        <v>10</v>
      </c>
      <c r="L3901" s="173">
        <f>SUMIF(SAIDA!A:A,A3901,SAIDA!C:C)</f>
        <v>0</v>
      </c>
      <c r="M3901" s="259"/>
    </row>
    <row r="3902" spans="1:13" x14ac:dyDescent="0.25">
      <c r="A3902" s="229" t="s">
        <v>3685</v>
      </c>
      <c r="B3902" s="181" t="s">
        <v>6011</v>
      </c>
      <c r="C3902" s="184" t="s">
        <v>7325</v>
      </c>
      <c r="D3902" s="182">
        <f>IF(ISBLANK($D$2),SUMIFS(Entradas!$C:$C,Entradas!$A:$A,$A3902)-SUMIFS(SAIDA!$C:$C,SAIDA!$A:$A,$A3902),SUMIFS(Entradas!$C:$C,Entradas!$A:$A,$A3902,Entradas!$B:$B,"&lt;="&amp;$D$2)-SUMIFS(SAIDA!$C:$C,SAIDA!$A:$A,$A3902,SAIDA!$B:$B,"&lt;="&amp;$D$2))</f>
        <v>0</v>
      </c>
      <c r="E3902" s="183" t="str">
        <f>IF($A3902="","",IFERROR(VLOOKUP($A3902,Entradas!$A:$D,4,FALSE),""))</f>
        <v>CERTO</v>
      </c>
      <c r="F3902" s="176" t="s">
        <v>2</v>
      </c>
      <c r="H3902" s="176"/>
      <c r="I3902" s="173" t="s">
        <v>7531</v>
      </c>
      <c r="K3902" s="173">
        <f>SUMIF(Entradas!A:A,A3902,Entradas!C:C)</f>
        <v>0</v>
      </c>
      <c r="L3902" s="173">
        <f>SUMIF(SAIDA!A:A,A3902,SAIDA!C:C)</f>
        <v>0</v>
      </c>
      <c r="M3902" s="259"/>
    </row>
    <row r="3903" spans="1:13" x14ac:dyDescent="0.25">
      <c r="A3903" s="229" t="s">
        <v>8613</v>
      </c>
      <c r="B3903" s="181" t="s">
        <v>3787</v>
      </c>
      <c r="C3903" s="176" t="s">
        <v>6508</v>
      </c>
      <c r="D3903" s="182">
        <f>IF(ISBLANK($D$2),SUMIFS(Entradas!$C:$C,Entradas!$A:$A,$A3903)-SUMIFS(SAIDA!$C:$C,SAIDA!$A:$A,$A3903),SUMIFS(Entradas!$C:$C,Entradas!$A:$A,$A3903,Entradas!$B:$B,"&lt;="&amp;$D$2)-SUMIFS(SAIDA!$C:$C,SAIDA!$A:$A,$A3903,SAIDA!$B:$B,"&lt;="&amp;$D$2))</f>
        <v>2</v>
      </c>
      <c r="E3903" s="183">
        <f>IF($A3903="","",IFERROR(VLOOKUP($A3903,Entradas!$A:$D,4,FALSE),""))</f>
        <v>0</v>
      </c>
      <c r="F3903" s="176" t="s">
        <v>2</v>
      </c>
      <c r="H3903" s="176"/>
      <c r="I3903" s="173" t="e">
        <v>#N/A</v>
      </c>
      <c r="K3903" s="173">
        <f>SUMIF(Entradas!A:A,A3903,Entradas!C:C)</f>
        <v>2</v>
      </c>
      <c r="L3903" s="173">
        <f>SUMIF(SAIDA!A:A,A3903,SAIDA!C:C)</f>
        <v>0</v>
      </c>
      <c r="M3903" s="259"/>
    </row>
    <row r="3904" spans="1:13" x14ac:dyDescent="0.25">
      <c r="A3904" s="229" t="s">
        <v>3686</v>
      </c>
      <c r="B3904" s="186" t="s">
        <v>6012</v>
      </c>
      <c r="C3904" s="184" t="s">
        <v>7325</v>
      </c>
      <c r="D3904" s="182">
        <f>IF(ISBLANK($D$2),SUMIFS(Entradas!$C:$C,Entradas!$A:$A,$A3904)-SUMIFS(SAIDA!$C:$C,SAIDA!$A:$A,$A3904),SUMIFS(Entradas!$C:$C,Entradas!$A:$A,$A3904,Entradas!$B:$B,"&lt;="&amp;$D$2)-SUMIFS(SAIDA!$C:$C,SAIDA!$A:$A,$A3904,SAIDA!$B:$B,"&lt;="&amp;$D$2))</f>
        <v>0</v>
      </c>
      <c r="E3904" s="183">
        <f>IF($A3904="","",IFERROR(VLOOKUP($A3904,Entradas!$A:$D,4,FALSE),""))</f>
        <v>0</v>
      </c>
      <c r="F3904" s="176" t="s">
        <v>2</v>
      </c>
      <c r="H3904" s="176"/>
      <c r="I3904" s="173" t="e">
        <v>#N/A</v>
      </c>
      <c r="K3904" s="173">
        <f>SUMIF(Entradas!A:A,A3904,Entradas!C:C)</f>
        <v>0</v>
      </c>
      <c r="L3904" s="173">
        <f>SUMIF(SAIDA!A:A,A3904,SAIDA!C:C)</f>
        <v>0</v>
      </c>
      <c r="M3904" s="259"/>
    </row>
    <row r="3905" spans="1:13" x14ac:dyDescent="0.25">
      <c r="A3905" s="230" t="s">
        <v>3687</v>
      </c>
      <c r="B3905" s="186" t="s">
        <v>6013</v>
      </c>
      <c r="C3905" s="184" t="s">
        <v>6504</v>
      </c>
      <c r="D3905" s="182">
        <f>IF(ISBLANK($D$2),SUMIFS(Entradas!$C:$C,Entradas!$A:$A,$A3905)-SUMIFS(SAIDA!$C:$C,SAIDA!$A:$A,$A3905),SUMIFS(Entradas!$C:$C,Entradas!$A:$A,$A3905,Entradas!$B:$B,"&lt;="&amp;$D$2)-SUMIFS(SAIDA!$C:$C,SAIDA!$A:$A,$A3905,SAIDA!$B:$B,"&lt;="&amp;$D$2))</f>
        <v>5</v>
      </c>
      <c r="E3905" s="183">
        <f>IF($A3905="","",IFERROR(VLOOKUP($A3905,Entradas!$A:$D,4,FALSE),""))</f>
        <v>0</v>
      </c>
      <c r="F3905" s="184" t="s">
        <v>2</v>
      </c>
      <c r="G3905" s="190"/>
      <c r="H3905" s="176"/>
      <c r="I3905" s="173" t="e">
        <v>#N/A</v>
      </c>
      <c r="K3905" s="173">
        <f>SUMIF(Entradas!A:A,A3905,Entradas!C:C)</f>
        <v>5</v>
      </c>
      <c r="L3905" s="173">
        <f>SUMIF(SAIDA!A:A,A3905,SAIDA!C:C)</f>
        <v>0</v>
      </c>
      <c r="M3905" s="259"/>
    </row>
    <row r="3906" spans="1:13" x14ac:dyDescent="0.25">
      <c r="A3906" s="229" t="s">
        <v>3690</v>
      </c>
      <c r="B3906" s="186" t="s">
        <v>6016</v>
      </c>
      <c r="C3906" s="184" t="s">
        <v>7325</v>
      </c>
      <c r="D3906" s="182">
        <f>IF(ISBLANK($D$2),SUMIFS(Entradas!$C:$C,Entradas!$A:$A,$A3906)-SUMIFS(SAIDA!$C:$C,SAIDA!$A:$A,$A3906),SUMIFS(Entradas!$C:$C,Entradas!$A:$A,$A3906,Entradas!$B:$B,"&lt;="&amp;$D$2)-SUMIFS(SAIDA!$C:$C,SAIDA!$A:$A,$A3906,SAIDA!$B:$B,"&lt;="&amp;$D$2))</f>
        <v>1</v>
      </c>
      <c r="E3906" s="183">
        <f>IF($A3906="","",IFERROR(VLOOKUP($A3906,Entradas!$A:$D,4,FALSE),""))</f>
        <v>0</v>
      </c>
      <c r="F3906" s="176" t="s">
        <v>2</v>
      </c>
      <c r="H3906" s="176"/>
      <c r="I3906" s="173" t="e">
        <v>#N/A</v>
      </c>
      <c r="K3906" s="173">
        <f>SUMIF(Entradas!A:A,A3906,Entradas!C:C)</f>
        <v>1</v>
      </c>
      <c r="L3906" s="173">
        <f>SUMIF(SAIDA!A:A,A3906,SAIDA!C:C)</f>
        <v>0</v>
      </c>
      <c r="M3906" s="259"/>
    </row>
    <row r="3907" spans="1:13" x14ac:dyDescent="0.25">
      <c r="A3907" s="229" t="s">
        <v>3691</v>
      </c>
      <c r="B3907" s="181" t="s">
        <v>6018</v>
      </c>
      <c r="C3907" s="184" t="s">
        <v>7325</v>
      </c>
      <c r="D3907" s="182">
        <f>IF(ISBLANK($D$2),SUMIFS(Entradas!$C:$C,Entradas!$A:$A,$A3907)-SUMIFS(SAIDA!$C:$C,SAIDA!$A:$A,$A3907),SUMIFS(Entradas!$C:$C,Entradas!$A:$A,$A3907,Entradas!$B:$B,"&lt;="&amp;$D$2)-SUMIFS(SAIDA!$C:$C,SAIDA!$A:$A,$A3907,SAIDA!$B:$B,"&lt;="&amp;$D$2))</f>
        <v>14</v>
      </c>
      <c r="E3907" s="183">
        <f>IF($A3907="","",IFERROR(VLOOKUP($A3907,Entradas!$A:$D,4,FALSE),""))</f>
        <v>0</v>
      </c>
      <c r="F3907" s="184" t="s">
        <v>2</v>
      </c>
      <c r="G3907" s="190"/>
      <c r="H3907" s="176"/>
      <c r="I3907" s="173" t="e">
        <v>#N/A</v>
      </c>
      <c r="K3907" s="173">
        <f>SUMIF(Entradas!A:A,A3907,Entradas!C:C)</f>
        <v>14</v>
      </c>
      <c r="L3907" s="173">
        <f>SUMIF(SAIDA!A:A,A3907,SAIDA!C:C)</f>
        <v>0</v>
      </c>
      <c r="M3907" s="259"/>
    </row>
    <row r="3908" spans="1:13" x14ac:dyDescent="0.25">
      <c r="A3908" s="229" t="s">
        <v>3692</v>
      </c>
      <c r="B3908" s="181" t="s">
        <v>6019</v>
      </c>
      <c r="C3908" s="184" t="s">
        <v>7325</v>
      </c>
      <c r="D3908" s="182">
        <f>IF(ISBLANK($D$2),SUMIFS(Entradas!$C:$C,Entradas!$A:$A,$A3908)-SUMIFS(SAIDA!$C:$C,SAIDA!$A:$A,$A3908),SUMIFS(Entradas!$C:$C,Entradas!$A:$A,$A3908,Entradas!$B:$B,"&lt;="&amp;$D$2)-SUMIFS(SAIDA!$C:$C,SAIDA!$A:$A,$A3908,SAIDA!$B:$B,"&lt;="&amp;$D$2))</f>
        <v>1</v>
      </c>
      <c r="E3908" s="183">
        <f>IF($A3908="","",IFERROR(VLOOKUP($A3908,Entradas!$A:$D,4,FALSE),""))</f>
        <v>0</v>
      </c>
      <c r="F3908" s="184" t="s">
        <v>2</v>
      </c>
      <c r="G3908" s="190"/>
      <c r="H3908" s="176"/>
      <c r="I3908" s="173" t="e">
        <v>#N/A</v>
      </c>
      <c r="K3908" s="173">
        <f>SUMIF(Entradas!A:A,A3908,Entradas!C:C)</f>
        <v>1</v>
      </c>
      <c r="L3908" s="173">
        <f>SUMIF(SAIDA!A:A,A3908,SAIDA!C:C)</f>
        <v>0</v>
      </c>
      <c r="M3908" s="259"/>
    </row>
    <row r="3909" spans="1:13" x14ac:dyDescent="0.25">
      <c r="A3909" s="229" t="s">
        <v>3693</v>
      </c>
      <c r="B3909" s="186" t="s">
        <v>6020</v>
      </c>
      <c r="C3909" s="184" t="s">
        <v>6406</v>
      </c>
      <c r="D3909" s="182">
        <f>IF(ISBLANK($D$2),SUMIFS(Entradas!$C:$C,Entradas!$A:$A,$A3909)-SUMIFS(SAIDA!$C:$C,SAIDA!$A:$A,$A3909),SUMIFS(Entradas!$C:$C,Entradas!$A:$A,$A3909,Entradas!$B:$B,"&lt;="&amp;$D$2)-SUMIFS(SAIDA!$C:$C,SAIDA!$A:$A,$A3909,SAIDA!$B:$B,"&lt;="&amp;$D$2))</f>
        <v>1</v>
      </c>
      <c r="E3909" s="183" t="str">
        <f>IF($A3909="","",IFERROR(VLOOKUP($A3909,Entradas!$A:$D,4,FALSE),""))</f>
        <v>CERTO</v>
      </c>
      <c r="F3909" s="176" t="s">
        <v>2</v>
      </c>
      <c r="H3909" s="176" t="s">
        <v>6514</v>
      </c>
      <c r="I3909" s="173" t="e">
        <v>#N/A</v>
      </c>
      <c r="K3909" s="173">
        <f>SUMIF(Entradas!A:A,A3909,Entradas!C:C)</f>
        <v>5</v>
      </c>
      <c r="L3909" s="173">
        <f>SUMIF(SAIDA!A:A,A3909,SAIDA!C:C)</f>
        <v>4</v>
      </c>
      <c r="M3909" s="259"/>
    </row>
    <row r="3910" spans="1:13" x14ac:dyDescent="0.25">
      <c r="A3910" s="229" t="s">
        <v>3694</v>
      </c>
      <c r="B3910" s="186" t="s">
        <v>6021</v>
      </c>
      <c r="C3910" s="184" t="s">
        <v>7325</v>
      </c>
      <c r="D3910" s="182">
        <f>IF(ISBLANK($D$2),SUMIFS(Entradas!$C:$C,Entradas!$A:$A,$A3910)-SUMIFS(SAIDA!$C:$C,SAIDA!$A:$A,$A3910),SUMIFS(Entradas!$C:$C,Entradas!$A:$A,$A3910,Entradas!$B:$B,"&lt;="&amp;$D$2)-SUMIFS(SAIDA!$C:$C,SAIDA!$A:$A,$A3910,SAIDA!$B:$B,"&lt;="&amp;$D$2))</f>
        <v>0</v>
      </c>
      <c r="E3910" s="183">
        <f>IF($A3910="","",IFERROR(VLOOKUP($A3910,Entradas!$A:$D,4,FALSE),""))</f>
        <v>0</v>
      </c>
      <c r="F3910" s="176" t="s">
        <v>2</v>
      </c>
      <c r="H3910" s="176"/>
      <c r="I3910" s="173" t="e">
        <v>#N/A</v>
      </c>
      <c r="K3910" s="173">
        <f>SUMIF(Entradas!A:A,A3910,Entradas!C:C)</f>
        <v>0</v>
      </c>
      <c r="L3910" s="173">
        <f>SUMIF(SAIDA!A:A,A3910,SAIDA!C:C)</f>
        <v>0</v>
      </c>
      <c r="M3910" s="259"/>
    </row>
    <row r="3911" spans="1:13" x14ac:dyDescent="0.25">
      <c r="A3911" s="229" t="s">
        <v>3695</v>
      </c>
      <c r="B3911" s="186" t="s">
        <v>6022</v>
      </c>
      <c r="C3911" s="184" t="s">
        <v>7325</v>
      </c>
      <c r="D3911" s="182">
        <f>IF(ISBLANK($D$2),SUMIFS(Entradas!$C:$C,Entradas!$A:$A,$A3911)-SUMIFS(SAIDA!$C:$C,SAIDA!$A:$A,$A3911),SUMIFS(Entradas!$C:$C,Entradas!$A:$A,$A3911,Entradas!$B:$B,"&lt;="&amp;$D$2)-SUMIFS(SAIDA!$C:$C,SAIDA!$A:$A,$A3911,SAIDA!$B:$B,"&lt;="&amp;$D$2))</f>
        <v>0</v>
      </c>
      <c r="E3911" s="183">
        <f>IF($A3911="","",IFERROR(VLOOKUP($A3911,Entradas!$A:$D,4,FALSE),""))</f>
        <v>0</v>
      </c>
      <c r="F3911" s="176" t="s">
        <v>2</v>
      </c>
      <c r="H3911" s="176"/>
      <c r="I3911" s="173" t="e">
        <v>#N/A</v>
      </c>
      <c r="K3911" s="173">
        <f>SUMIF(Entradas!A:A,A3911,Entradas!C:C)</f>
        <v>0</v>
      </c>
      <c r="L3911" s="173">
        <f>SUMIF(SAIDA!A:A,A3911,SAIDA!C:C)</f>
        <v>0</v>
      </c>
      <c r="M3911" s="259"/>
    </row>
    <row r="3912" spans="1:13" x14ac:dyDescent="0.25">
      <c r="A3912" s="229" t="s">
        <v>3695</v>
      </c>
      <c r="B3912" s="186" t="s">
        <v>6023</v>
      </c>
      <c r="C3912" s="184" t="s">
        <v>7325</v>
      </c>
      <c r="D3912" s="182">
        <f>IF(ISBLANK($D$2),SUMIFS(Entradas!$C:$C,Entradas!$A:$A,$A3912)-SUMIFS(SAIDA!$C:$C,SAIDA!$A:$A,$A3912),SUMIFS(Entradas!$C:$C,Entradas!$A:$A,$A3912,Entradas!$B:$B,"&lt;="&amp;$D$2)-SUMIFS(SAIDA!$C:$C,SAIDA!$A:$A,$A3912,SAIDA!$B:$B,"&lt;="&amp;$D$2))</f>
        <v>0</v>
      </c>
      <c r="E3912" s="183">
        <f>IF($A3912="","",IFERROR(VLOOKUP($A3912,Entradas!$A:$D,4,FALSE),""))</f>
        <v>0</v>
      </c>
      <c r="F3912" s="176" t="s">
        <v>2</v>
      </c>
      <c r="H3912" s="176"/>
      <c r="I3912" s="173" t="e">
        <v>#N/A</v>
      </c>
      <c r="K3912" s="173">
        <f>SUMIF(Entradas!A:A,A3912,Entradas!C:C)</f>
        <v>0</v>
      </c>
      <c r="L3912" s="173">
        <f>SUMIF(SAIDA!A:A,A3912,SAIDA!C:C)</f>
        <v>0</v>
      </c>
      <c r="M3912" s="259"/>
    </row>
    <row r="3913" spans="1:13" x14ac:dyDescent="0.25">
      <c r="A3913" s="229" t="s">
        <v>3696</v>
      </c>
      <c r="B3913" s="186" t="s">
        <v>6024</v>
      </c>
      <c r="C3913" s="176" t="s">
        <v>6505</v>
      </c>
      <c r="D3913" s="182">
        <f>IF(ISBLANK($D$2),SUMIFS(Entradas!$C:$C,Entradas!$A:$A,$A3913)-SUMIFS(SAIDA!$C:$C,SAIDA!$A:$A,$A3913),SUMIFS(Entradas!$C:$C,Entradas!$A:$A,$A3913,Entradas!$B:$B,"&lt;="&amp;$D$2)-SUMIFS(SAIDA!$C:$C,SAIDA!$A:$A,$A3913,SAIDA!$B:$B,"&lt;="&amp;$D$2))</f>
        <v>7</v>
      </c>
      <c r="E3913" s="183">
        <f>IF($A3913="","",IFERROR(VLOOKUP($A3913,Entradas!$A:$D,4,FALSE),""))</f>
        <v>0</v>
      </c>
      <c r="F3913" s="176" t="s">
        <v>2</v>
      </c>
      <c r="H3913" s="176" t="s">
        <v>7215</v>
      </c>
      <c r="I3913" s="173" t="e">
        <v>#N/A</v>
      </c>
      <c r="K3913" s="173">
        <f>SUMIF(Entradas!A:A,A3913,Entradas!C:C)</f>
        <v>7</v>
      </c>
      <c r="L3913" s="173">
        <f>SUMIF(SAIDA!A:A,A3913,SAIDA!C:C)</f>
        <v>0</v>
      </c>
      <c r="M3913" s="259"/>
    </row>
    <row r="3914" spans="1:13" x14ac:dyDescent="0.25">
      <c r="A3914" s="229" t="s">
        <v>3697</v>
      </c>
      <c r="B3914" s="181" t="s">
        <v>6025</v>
      </c>
      <c r="C3914" s="184" t="s">
        <v>7325</v>
      </c>
      <c r="D3914" s="182">
        <f>IF(ISBLANK($D$2),SUMIFS(Entradas!$C:$C,Entradas!$A:$A,$A3914)-SUMIFS(SAIDA!$C:$C,SAIDA!$A:$A,$A3914),SUMIFS(Entradas!$C:$C,Entradas!$A:$A,$A3914,Entradas!$B:$B,"&lt;="&amp;$D$2)-SUMIFS(SAIDA!$C:$C,SAIDA!$A:$A,$A3914,SAIDA!$B:$B,"&lt;="&amp;$D$2))</f>
        <v>117</v>
      </c>
      <c r="E3914" s="183">
        <f>IF($A3914="","",IFERROR(VLOOKUP($A3914,Entradas!$A:$D,4,FALSE),""))</f>
        <v>0</v>
      </c>
      <c r="F3914" s="176" t="s">
        <v>7299</v>
      </c>
      <c r="H3914" s="176" t="s">
        <v>7216</v>
      </c>
      <c r="I3914" s="173" t="e">
        <v>#N/A</v>
      </c>
      <c r="K3914" s="173">
        <f>SUMIF(Entradas!A:A,A3914,Entradas!C:C)</f>
        <v>117</v>
      </c>
      <c r="L3914" s="173">
        <f>SUMIF(SAIDA!A:A,A3914,SAIDA!C:C)</f>
        <v>0</v>
      </c>
      <c r="M3914" s="259"/>
    </row>
    <row r="3915" spans="1:13" x14ac:dyDescent="0.25">
      <c r="A3915" s="229" t="s">
        <v>3697</v>
      </c>
      <c r="B3915" s="181" t="s">
        <v>6026</v>
      </c>
      <c r="C3915" s="184" t="s">
        <v>7325</v>
      </c>
      <c r="D3915" s="182">
        <f>IF(ISBLANK($D$2),SUMIFS(Entradas!$C:$C,Entradas!$A:$A,$A3915)-SUMIFS(SAIDA!$C:$C,SAIDA!$A:$A,$A3915),SUMIFS(Entradas!$C:$C,Entradas!$A:$A,$A3915,Entradas!$B:$B,"&lt;="&amp;$D$2)-SUMIFS(SAIDA!$C:$C,SAIDA!$A:$A,$A3915,SAIDA!$B:$B,"&lt;="&amp;$D$2))</f>
        <v>117</v>
      </c>
      <c r="E3915" s="183">
        <f>IF($A3915="","",IFERROR(VLOOKUP($A3915,Entradas!$A:$D,4,FALSE),""))</f>
        <v>0</v>
      </c>
      <c r="F3915" s="176" t="s">
        <v>7300</v>
      </c>
      <c r="H3915" s="176" t="s">
        <v>7216</v>
      </c>
      <c r="I3915" s="173" t="e">
        <v>#N/A</v>
      </c>
      <c r="K3915" s="173">
        <f>SUMIF(Entradas!A:A,A3915,Entradas!C:C)</f>
        <v>117</v>
      </c>
      <c r="L3915" s="173">
        <f>SUMIF(SAIDA!A:A,A3915,SAIDA!C:C)</f>
        <v>0</v>
      </c>
      <c r="M3915" s="259"/>
    </row>
    <row r="3916" spans="1:13" x14ac:dyDescent="0.25">
      <c r="A3916" s="229" t="s">
        <v>3698</v>
      </c>
      <c r="B3916" s="181" t="s">
        <v>3698</v>
      </c>
      <c r="C3916" s="184" t="s">
        <v>6325</v>
      </c>
      <c r="D3916" s="182">
        <f>IF(ISBLANK($D$2),SUMIFS(Entradas!$C:$C,Entradas!$A:$A,$A3916)-SUMIFS(SAIDA!$C:$C,SAIDA!$A:$A,$A3916),SUMIFS(Entradas!$C:$C,Entradas!$A:$A,$A3916,Entradas!$B:$B,"&lt;="&amp;$D$2)-SUMIFS(SAIDA!$C:$C,SAIDA!$A:$A,$A3916,SAIDA!$B:$B,"&lt;="&amp;$D$2))</f>
        <v>1</v>
      </c>
      <c r="E3916" s="183">
        <f>IF($A3916="","",IFERROR(VLOOKUP($A3916,Entradas!$A:$D,4,FALSE),""))</f>
        <v>0</v>
      </c>
      <c r="F3916" s="176" t="s">
        <v>7266</v>
      </c>
      <c r="H3916" s="176"/>
      <c r="I3916" s="173" t="e">
        <v>#N/A</v>
      </c>
      <c r="K3916" s="173">
        <f>SUMIF(Entradas!A:A,A3916,Entradas!C:C)</f>
        <v>1</v>
      </c>
      <c r="L3916" s="173">
        <f>SUMIF(SAIDA!A:A,A3916,SAIDA!C:C)</f>
        <v>0</v>
      </c>
      <c r="M3916" s="259"/>
    </row>
    <row r="3917" spans="1:13" x14ac:dyDescent="0.25">
      <c r="A3917" s="229" t="s">
        <v>3699</v>
      </c>
      <c r="B3917" s="181" t="s">
        <v>3699</v>
      </c>
      <c r="C3917" s="184" t="s">
        <v>6325</v>
      </c>
      <c r="D3917" s="182">
        <f>IF(ISBLANK($D$2),SUMIFS(Entradas!$C:$C,Entradas!$A:$A,$A3917)-SUMIFS(SAIDA!$C:$C,SAIDA!$A:$A,$A3917),SUMIFS(Entradas!$C:$C,Entradas!$A:$A,$A3917,Entradas!$B:$B,"&lt;="&amp;$D$2)-SUMIFS(SAIDA!$C:$C,SAIDA!$A:$A,$A3917,SAIDA!$B:$B,"&lt;="&amp;$D$2))</f>
        <v>1</v>
      </c>
      <c r="E3917" s="183">
        <f>IF($A3917="","",IFERROR(VLOOKUP($A3917,Entradas!$A:$D,4,FALSE),""))</f>
        <v>0</v>
      </c>
      <c r="F3917" s="176" t="s">
        <v>7266</v>
      </c>
      <c r="H3917" s="176"/>
      <c r="I3917" s="173" t="e">
        <v>#N/A</v>
      </c>
      <c r="K3917" s="173">
        <f>SUMIF(Entradas!A:A,A3917,Entradas!C:C)</f>
        <v>1</v>
      </c>
      <c r="L3917" s="173">
        <f>SUMIF(SAIDA!A:A,A3917,SAIDA!C:C)</f>
        <v>0</v>
      </c>
      <c r="M3917" s="259"/>
    </row>
    <row r="3918" spans="1:13" x14ac:dyDescent="0.25">
      <c r="A3918" s="229" t="s">
        <v>3700</v>
      </c>
      <c r="B3918" s="181" t="s">
        <v>3700</v>
      </c>
      <c r="C3918" s="184" t="s">
        <v>6325</v>
      </c>
      <c r="D3918" s="182">
        <f>IF(ISBLANK($D$2),SUMIFS(Entradas!$C:$C,Entradas!$A:$A,$A3918)-SUMIFS(SAIDA!$C:$C,SAIDA!$A:$A,$A3918),SUMIFS(Entradas!$C:$C,Entradas!$A:$A,$A3918,Entradas!$B:$B,"&lt;="&amp;$D$2)-SUMIFS(SAIDA!$C:$C,SAIDA!$A:$A,$A3918,SAIDA!$B:$B,"&lt;="&amp;$D$2))</f>
        <v>1</v>
      </c>
      <c r="E3918" s="183">
        <f>IF($A3918="","",IFERROR(VLOOKUP($A3918,Entradas!$A:$D,4,FALSE),""))</f>
        <v>0</v>
      </c>
      <c r="F3918" s="176" t="s">
        <v>7266</v>
      </c>
      <c r="H3918" s="176"/>
      <c r="I3918" s="173" t="e">
        <v>#N/A</v>
      </c>
      <c r="K3918" s="173">
        <f>SUMIF(Entradas!A:A,A3918,Entradas!C:C)</f>
        <v>1</v>
      </c>
      <c r="L3918" s="173">
        <f>SUMIF(SAIDA!A:A,A3918,SAIDA!C:C)</f>
        <v>0</v>
      </c>
      <c r="M3918" s="259"/>
    </row>
    <row r="3919" spans="1:13" x14ac:dyDescent="0.25">
      <c r="A3919" s="229" t="s">
        <v>3701</v>
      </c>
      <c r="B3919" s="181" t="s">
        <v>6027</v>
      </c>
      <c r="C3919" s="184" t="s">
        <v>7325</v>
      </c>
      <c r="D3919" s="182">
        <f>IF(ISBLANK($D$2),SUMIFS(Entradas!$C:$C,Entradas!$A:$A,$A3919)-SUMIFS(SAIDA!$C:$C,SAIDA!$A:$A,$A3919),SUMIFS(Entradas!$C:$C,Entradas!$A:$A,$A3919,Entradas!$B:$B,"&lt;="&amp;$D$2)-SUMIFS(SAIDA!$C:$C,SAIDA!$A:$A,$A3919,SAIDA!$B:$B,"&lt;="&amp;$D$2))</f>
        <v>12</v>
      </c>
      <c r="E3919" s="183">
        <f>IF($A3919="","",IFERROR(VLOOKUP($A3919,Entradas!$A:$D,4,FALSE),""))</f>
        <v>0</v>
      </c>
      <c r="F3919" s="184" t="s">
        <v>2</v>
      </c>
      <c r="G3919" s="190" t="s">
        <v>8470</v>
      </c>
      <c r="H3919" s="176"/>
      <c r="I3919" s="173" t="e">
        <v>#N/A</v>
      </c>
      <c r="K3919" s="173">
        <f>SUMIF(Entradas!A:A,A3919,Entradas!C:C)</f>
        <v>12</v>
      </c>
      <c r="L3919" s="173">
        <f>SUMIF(SAIDA!A:A,A3919,SAIDA!C:C)</f>
        <v>0</v>
      </c>
      <c r="M3919" s="259"/>
    </row>
    <row r="3920" spans="1:13" x14ac:dyDescent="0.25">
      <c r="A3920" s="229" t="s">
        <v>3702</v>
      </c>
      <c r="B3920" s="181" t="s">
        <v>6028</v>
      </c>
      <c r="C3920" s="184" t="s">
        <v>7325</v>
      </c>
      <c r="D3920" s="182">
        <f>IF(ISBLANK($D$2),SUMIFS(Entradas!$C:$C,Entradas!$A:$A,$A3920)-SUMIFS(SAIDA!$C:$C,SAIDA!$A:$A,$A3920),SUMIFS(Entradas!$C:$C,Entradas!$A:$A,$A3920,Entradas!$B:$B,"&lt;="&amp;$D$2)-SUMIFS(SAIDA!$C:$C,SAIDA!$A:$A,$A3920,SAIDA!$B:$B,"&lt;="&amp;$D$2))</f>
        <v>12</v>
      </c>
      <c r="E3920" s="183">
        <f>IF($A3920="","",IFERROR(VLOOKUP($A3920,Entradas!$A:$D,4,FALSE),""))</f>
        <v>0</v>
      </c>
      <c r="F3920" s="184" t="s">
        <v>2</v>
      </c>
      <c r="G3920" s="190" t="s">
        <v>8470</v>
      </c>
      <c r="H3920" s="176"/>
      <c r="I3920" s="173" t="e">
        <v>#N/A</v>
      </c>
      <c r="K3920" s="173">
        <f>SUMIF(Entradas!A:A,A3920,Entradas!C:C)</f>
        <v>12</v>
      </c>
      <c r="L3920" s="173">
        <f>SUMIF(SAIDA!A:A,A3920,SAIDA!C:C)</f>
        <v>0</v>
      </c>
      <c r="M3920" s="259"/>
    </row>
    <row r="3921" spans="1:13" x14ac:dyDescent="0.25">
      <c r="A3921" s="229" t="s">
        <v>3703</v>
      </c>
      <c r="B3921" s="181" t="s">
        <v>6029</v>
      </c>
      <c r="C3921" s="184" t="s">
        <v>7325</v>
      </c>
      <c r="D3921" s="182">
        <f>IF(ISBLANK($D$2),SUMIFS(Entradas!$C:$C,Entradas!$A:$A,$A3921)-SUMIFS(SAIDA!$C:$C,SAIDA!$A:$A,$A3921),SUMIFS(Entradas!$C:$C,Entradas!$A:$A,$A3921,Entradas!$B:$B,"&lt;="&amp;$D$2)-SUMIFS(SAIDA!$C:$C,SAIDA!$A:$A,$A3921,SAIDA!$B:$B,"&lt;="&amp;$D$2))</f>
        <v>4</v>
      </c>
      <c r="E3921" s="183">
        <f>IF($A3921="","",IFERROR(VLOOKUP($A3921,Entradas!$A:$D,4,FALSE),""))</f>
        <v>0</v>
      </c>
      <c r="F3921" s="184" t="s">
        <v>2</v>
      </c>
      <c r="G3921" s="190" t="s">
        <v>8470</v>
      </c>
      <c r="H3921" s="176"/>
      <c r="I3921" s="173" t="e">
        <v>#N/A</v>
      </c>
      <c r="K3921" s="173">
        <f>SUMIF(Entradas!A:A,A3921,Entradas!C:C)</f>
        <v>4</v>
      </c>
      <c r="L3921" s="173">
        <f>SUMIF(SAIDA!A:A,A3921,SAIDA!C:C)</f>
        <v>0</v>
      </c>
      <c r="M3921" s="259"/>
    </row>
    <row r="3922" spans="1:13" x14ac:dyDescent="0.25">
      <c r="A3922" s="229" t="s">
        <v>3704</v>
      </c>
      <c r="B3922" s="181" t="s">
        <v>6030</v>
      </c>
      <c r="C3922" s="184" t="s">
        <v>7325</v>
      </c>
      <c r="D3922" s="182">
        <f>IF(ISBLANK($D$2),SUMIFS(Entradas!$C:$C,Entradas!$A:$A,$A3922)-SUMIFS(SAIDA!$C:$C,SAIDA!$A:$A,$A3922),SUMIFS(Entradas!$C:$C,Entradas!$A:$A,$A3922,Entradas!$B:$B,"&lt;="&amp;$D$2)-SUMIFS(SAIDA!$C:$C,SAIDA!$A:$A,$A3922,SAIDA!$B:$B,"&lt;="&amp;$D$2))</f>
        <v>1</v>
      </c>
      <c r="E3922" s="183">
        <f>IF($A3922="","",IFERROR(VLOOKUP($A3922,Entradas!$A:$D,4,FALSE),""))</f>
        <v>0</v>
      </c>
      <c r="F3922" s="184" t="s">
        <v>2</v>
      </c>
      <c r="G3922" s="190" t="s">
        <v>8470</v>
      </c>
      <c r="H3922" s="176"/>
      <c r="I3922" s="173" t="e">
        <v>#N/A</v>
      </c>
      <c r="K3922" s="173">
        <f>SUMIF(Entradas!A:A,A3922,Entradas!C:C)</f>
        <v>1</v>
      </c>
      <c r="L3922" s="173">
        <f>SUMIF(SAIDA!A:A,A3922,SAIDA!C:C)</f>
        <v>0</v>
      </c>
      <c r="M3922" s="259"/>
    </row>
    <row r="3923" spans="1:13" x14ac:dyDescent="0.25">
      <c r="A3923" s="229" t="s">
        <v>3705</v>
      </c>
      <c r="B3923" s="181" t="s">
        <v>6031</v>
      </c>
      <c r="C3923" s="184" t="s">
        <v>7325</v>
      </c>
      <c r="D3923" s="182">
        <f>IF(ISBLANK($D$2),SUMIFS(Entradas!$C:$C,Entradas!$A:$A,$A3923)-SUMIFS(SAIDA!$C:$C,SAIDA!$A:$A,$A3923),SUMIFS(Entradas!$C:$C,Entradas!$A:$A,$A3923,Entradas!$B:$B,"&lt;="&amp;$D$2)-SUMIFS(SAIDA!$C:$C,SAIDA!$A:$A,$A3923,SAIDA!$B:$B,"&lt;="&amp;$D$2))</f>
        <v>1</v>
      </c>
      <c r="E3923" s="183">
        <f>IF($A3923="","",IFERROR(VLOOKUP($A3923,Entradas!$A:$D,4,FALSE),""))</f>
        <v>0</v>
      </c>
      <c r="F3923" s="184" t="s">
        <v>2</v>
      </c>
      <c r="G3923" s="190" t="s">
        <v>8470</v>
      </c>
      <c r="H3923" s="176"/>
      <c r="I3923" s="173" t="e">
        <v>#N/A</v>
      </c>
      <c r="K3923" s="173">
        <f>SUMIF(Entradas!A:A,A3923,Entradas!C:C)</f>
        <v>1</v>
      </c>
      <c r="L3923" s="173">
        <f>SUMIF(SAIDA!A:A,A3923,SAIDA!C:C)</f>
        <v>0</v>
      </c>
      <c r="M3923" s="259"/>
    </row>
    <row r="3924" spans="1:13" x14ac:dyDescent="0.25">
      <c r="A3924" s="229" t="s">
        <v>3706</v>
      </c>
      <c r="B3924" s="181" t="s">
        <v>6032</v>
      </c>
      <c r="C3924" s="184" t="s">
        <v>7325</v>
      </c>
      <c r="D3924" s="182">
        <f>IF(ISBLANK($D$2),SUMIFS(Entradas!$C:$C,Entradas!$A:$A,$A3924)-SUMIFS(SAIDA!$C:$C,SAIDA!$A:$A,$A3924),SUMIFS(Entradas!$C:$C,Entradas!$A:$A,$A3924,Entradas!$B:$B,"&lt;="&amp;$D$2)-SUMIFS(SAIDA!$C:$C,SAIDA!$A:$A,$A3924,SAIDA!$B:$B,"&lt;="&amp;$D$2))</f>
        <v>5</v>
      </c>
      <c r="E3924" s="183">
        <f>IF($A3924="","",IFERROR(VLOOKUP($A3924,Entradas!$A:$D,4,FALSE),""))</f>
        <v>0</v>
      </c>
      <c r="F3924" s="184" t="s">
        <v>2</v>
      </c>
      <c r="G3924" s="190" t="s">
        <v>8470</v>
      </c>
      <c r="H3924" s="176"/>
      <c r="I3924" s="173" t="e">
        <v>#N/A</v>
      </c>
      <c r="K3924" s="173">
        <f>SUMIF(Entradas!A:A,A3924,Entradas!C:C)</f>
        <v>5</v>
      </c>
      <c r="L3924" s="173">
        <f>SUMIF(SAIDA!A:A,A3924,SAIDA!C:C)</f>
        <v>0</v>
      </c>
      <c r="M3924" s="259"/>
    </row>
    <row r="3925" spans="1:13" x14ac:dyDescent="0.25">
      <c r="A3925" s="229" t="s">
        <v>3707</v>
      </c>
      <c r="B3925" s="181" t="s">
        <v>6033</v>
      </c>
      <c r="C3925" s="184" t="s">
        <v>7325</v>
      </c>
      <c r="D3925" s="182">
        <f>IF(ISBLANK($D$2),SUMIFS(Entradas!$C:$C,Entradas!$A:$A,$A3925)-SUMIFS(SAIDA!$C:$C,SAIDA!$A:$A,$A3925),SUMIFS(Entradas!$C:$C,Entradas!$A:$A,$A3925,Entradas!$B:$B,"&lt;="&amp;$D$2)-SUMIFS(SAIDA!$C:$C,SAIDA!$A:$A,$A3925,SAIDA!$B:$B,"&lt;="&amp;$D$2))</f>
        <v>2</v>
      </c>
      <c r="E3925" s="183">
        <f>IF($A3925="","",IFERROR(VLOOKUP($A3925,Entradas!$A:$D,4,FALSE),""))</f>
        <v>0</v>
      </c>
      <c r="F3925" s="184" t="s">
        <v>2</v>
      </c>
      <c r="G3925" s="190" t="s">
        <v>8470</v>
      </c>
      <c r="H3925" s="176"/>
      <c r="I3925" s="173" t="e">
        <v>#N/A</v>
      </c>
      <c r="K3925" s="173">
        <f>SUMIF(Entradas!A:A,A3925,Entradas!C:C)</f>
        <v>2</v>
      </c>
      <c r="L3925" s="173">
        <f>SUMIF(SAIDA!A:A,A3925,SAIDA!C:C)</f>
        <v>0</v>
      </c>
      <c r="M3925" s="259"/>
    </row>
    <row r="3926" spans="1:13" x14ac:dyDescent="0.25">
      <c r="A3926" s="229" t="s">
        <v>3708</v>
      </c>
      <c r="B3926" s="181" t="s">
        <v>6034</v>
      </c>
      <c r="C3926" s="184" t="s">
        <v>7325</v>
      </c>
      <c r="D3926" s="182">
        <f>IF(ISBLANK($D$2),SUMIFS(Entradas!$C:$C,Entradas!$A:$A,$A3926)-SUMIFS(SAIDA!$C:$C,SAIDA!$A:$A,$A3926),SUMIFS(Entradas!$C:$C,Entradas!$A:$A,$A3926,Entradas!$B:$B,"&lt;="&amp;$D$2)-SUMIFS(SAIDA!$C:$C,SAIDA!$A:$A,$A3926,SAIDA!$B:$B,"&lt;="&amp;$D$2))</f>
        <v>1</v>
      </c>
      <c r="E3926" s="183">
        <f>IF($A3926="","",IFERROR(VLOOKUP($A3926,Entradas!$A:$D,4,FALSE),""))</f>
        <v>0</v>
      </c>
      <c r="F3926" s="184" t="s">
        <v>2</v>
      </c>
      <c r="G3926" s="190" t="s">
        <v>8470</v>
      </c>
      <c r="H3926" s="176"/>
      <c r="I3926" s="173" t="e">
        <v>#N/A</v>
      </c>
      <c r="K3926" s="173">
        <f>SUMIF(Entradas!A:A,A3926,Entradas!C:C)</f>
        <v>1</v>
      </c>
      <c r="L3926" s="173">
        <f>SUMIF(SAIDA!A:A,A3926,SAIDA!C:C)</f>
        <v>0</v>
      </c>
      <c r="M3926" s="259"/>
    </row>
    <row r="3927" spans="1:13" x14ac:dyDescent="0.25">
      <c r="A3927" s="229" t="s">
        <v>3709</v>
      </c>
      <c r="B3927" s="181" t="s">
        <v>3709</v>
      </c>
      <c r="C3927" s="184" t="s">
        <v>7325</v>
      </c>
      <c r="D3927" s="182">
        <f>IF(ISBLANK($D$2),SUMIFS(Entradas!$C:$C,Entradas!$A:$A,$A3927)-SUMIFS(SAIDA!$C:$C,SAIDA!$A:$A,$A3927),SUMIFS(Entradas!$C:$C,Entradas!$A:$A,$A3927,Entradas!$B:$B,"&lt;="&amp;$D$2)-SUMIFS(SAIDA!$C:$C,SAIDA!$A:$A,$A3927,SAIDA!$B:$B,"&lt;="&amp;$D$2))</f>
        <v>3</v>
      </c>
      <c r="E3927" s="183">
        <f>IF($A3927="","",IFERROR(VLOOKUP($A3927,Entradas!$A:$D,4,FALSE),""))</f>
        <v>0</v>
      </c>
      <c r="F3927" s="184" t="s">
        <v>2</v>
      </c>
      <c r="G3927" s="190" t="s">
        <v>8470</v>
      </c>
      <c r="H3927" s="176"/>
      <c r="I3927" s="173" t="e">
        <v>#N/A</v>
      </c>
      <c r="K3927" s="173">
        <f>SUMIF(Entradas!A:A,A3927,Entradas!C:C)</f>
        <v>3</v>
      </c>
      <c r="L3927" s="173">
        <f>SUMIF(SAIDA!A:A,A3927,SAIDA!C:C)</f>
        <v>0</v>
      </c>
      <c r="M3927" s="259"/>
    </row>
    <row r="3928" spans="1:13" x14ac:dyDescent="0.25">
      <c r="A3928" s="230" t="s">
        <v>3709</v>
      </c>
      <c r="B3928" s="181" t="s">
        <v>7377</v>
      </c>
      <c r="C3928" s="184"/>
      <c r="D3928" s="182">
        <f>IF(ISBLANK($D$2),SUMIFS(Entradas!$C:$C,Entradas!$A:$A,$A3928)-SUMIFS(SAIDA!$C:$C,SAIDA!$A:$A,$A3928),SUMIFS(Entradas!$C:$C,Entradas!$A:$A,$A3928,Entradas!$B:$B,"&lt;="&amp;$D$2)-SUMIFS(SAIDA!$C:$C,SAIDA!$A:$A,$A3928,SAIDA!$B:$B,"&lt;="&amp;$D$2))</f>
        <v>3</v>
      </c>
      <c r="E3928" s="183">
        <f>IF($A3928="","",IFERROR(VLOOKUP($A3928,Entradas!$A:$D,4,FALSE),""))</f>
        <v>0</v>
      </c>
      <c r="F3928" s="177" t="s">
        <v>2</v>
      </c>
      <c r="G3928" s="190" t="s">
        <v>8470</v>
      </c>
      <c r="H3928" s="176"/>
      <c r="I3928" s="173"/>
      <c r="K3928" s="173">
        <f>SUMIF(Entradas!A:A,A3928,Entradas!C:C)</f>
        <v>3</v>
      </c>
      <c r="L3928" s="173">
        <f>SUMIF(SAIDA!A:A,A3928,SAIDA!C:C)</f>
        <v>0</v>
      </c>
      <c r="M3928" s="259"/>
    </row>
    <row r="3929" spans="1:13" x14ac:dyDescent="0.25">
      <c r="A3929" s="229" t="s">
        <v>3710</v>
      </c>
      <c r="B3929" s="181" t="s">
        <v>6035</v>
      </c>
      <c r="C3929" s="184" t="s">
        <v>7325</v>
      </c>
      <c r="D3929" s="182">
        <f>IF(ISBLANK($D$2),SUMIFS(Entradas!$C:$C,Entradas!$A:$A,$A3929)-SUMIFS(SAIDA!$C:$C,SAIDA!$A:$A,$A3929),SUMIFS(Entradas!$C:$C,Entradas!$A:$A,$A3929,Entradas!$B:$B,"&lt;="&amp;$D$2)-SUMIFS(SAIDA!$C:$C,SAIDA!$A:$A,$A3929,SAIDA!$B:$B,"&lt;="&amp;$D$2))</f>
        <v>3</v>
      </c>
      <c r="E3929" s="183">
        <f>IF($A3929="","",IFERROR(VLOOKUP($A3929,Entradas!$A:$D,4,FALSE),""))</f>
        <v>0</v>
      </c>
      <c r="F3929" s="184" t="s">
        <v>2</v>
      </c>
      <c r="G3929" s="190" t="s">
        <v>8470</v>
      </c>
      <c r="H3929" s="176"/>
      <c r="I3929" s="173" t="e">
        <v>#N/A</v>
      </c>
      <c r="K3929" s="173">
        <f>SUMIF(Entradas!A:A,A3929,Entradas!C:C)</f>
        <v>3</v>
      </c>
      <c r="L3929" s="173">
        <f>SUMIF(SAIDA!A:A,A3929,SAIDA!C:C)</f>
        <v>0</v>
      </c>
      <c r="M3929" s="259"/>
    </row>
    <row r="3930" spans="1:13" x14ac:dyDescent="0.25">
      <c r="A3930" s="229" t="s">
        <v>3711</v>
      </c>
      <c r="B3930" s="181" t="s">
        <v>6036</v>
      </c>
      <c r="C3930" s="184" t="s">
        <v>7325</v>
      </c>
      <c r="D3930" s="182">
        <f>IF(ISBLANK($D$2),SUMIFS(Entradas!$C:$C,Entradas!$A:$A,$A3930)-SUMIFS(SAIDA!$C:$C,SAIDA!$A:$A,$A3930),SUMIFS(Entradas!$C:$C,Entradas!$A:$A,$A3930,Entradas!$B:$B,"&lt;="&amp;$D$2)-SUMIFS(SAIDA!$C:$C,SAIDA!$A:$A,$A3930,SAIDA!$B:$B,"&lt;="&amp;$D$2))</f>
        <v>3</v>
      </c>
      <c r="E3930" s="183">
        <f>IF($A3930="","",IFERROR(VLOOKUP($A3930,Entradas!$A:$D,4,FALSE),""))</f>
        <v>0</v>
      </c>
      <c r="F3930" s="184" t="s">
        <v>2</v>
      </c>
      <c r="G3930" s="190" t="s">
        <v>8470</v>
      </c>
      <c r="H3930" s="176"/>
      <c r="I3930" s="173" t="e">
        <v>#N/A</v>
      </c>
      <c r="K3930" s="173">
        <f>SUMIF(Entradas!A:A,A3930,Entradas!C:C)</f>
        <v>3</v>
      </c>
      <c r="L3930" s="173">
        <f>SUMIF(SAIDA!A:A,A3930,SAIDA!C:C)</f>
        <v>0</v>
      </c>
      <c r="M3930" s="259"/>
    </row>
    <row r="3931" spans="1:13" x14ac:dyDescent="0.25">
      <c r="A3931" s="229" t="s">
        <v>3712</v>
      </c>
      <c r="B3931" s="181" t="s">
        <v>6037</v>
      </c>
      <c r="C3931" s="176" t="s">
        <v>6506</v>
      </c>
      <c r="D3931" s="182">
        <f>IF(ISBLANK($D$2),SUMIFS(Entradas!$C:$C,Entradas!$A:$A,$A3931)-SUMIFS(SAIDA!$C:$C,SAIDA!$A:$A,$A3931),SUMIFS(Entradas!$C:$C,Entradas!$A:$A,$A3931,Entradas!$B:$B,"&lt;="&amp;$D$2)-SUMIFS(SAIDA!$C:$C,SAIDA!$A:$A,$A3931,SAIDA!$B:$B,"&lt;="&amp;$D$2))</f>
        <v>8</v>
      </c>
      <c r="E3931" s="183">
        <f>IF($A3931="","",IFERROR(VLOOKUP($A3931,Entradas!$A:$D,4,FALSE),""))</f>
        <v>0</v>
      </c>
      <c r="F3931" s="184" t="s">
        <v>2</v>
      </c>
      <c r="G3931" s="190" t="s">
        <v>8470</v>
      </c>
      <c r="H3931" s="176"/>
      <c r="I3931" s="173" t="e">
        <v>#N/A</v>
      </c>
      <c r="K3931" s="173">
        <f>SUMIF(Entradas!A:A,A3931,Entradas!C:C)</f>
        <v>8</v>
      </c>
      <c r="L3931" s="173">
        <f>SUMIF(SAIDA!A:A,A3931,SAIDA!C:C)</f>
        <v>0</v>
      </c>
      <c r="M3931" s="259"/>
    </row>
    <row r="3932" spans="1:13" x14ac:dyDescent="0.25">
      <c r="A3932" s="229" t="s">
        <v>3713</v>
      </c>
      <c r="B3932" s="181" t="s">
        <v>6038</v>
      </c>
      <c r="C3932" s="176" t="s">
        <v>6506</v>
      </c>
      <c r="D3932" s="182">
        <f>IF(ISBLANK($D$2),SUMIFS(Entradas!$C:$C,Entradas!$A:$A,$A3932)-SUMIFS(SAIDA!$C:$C,SAIDA!$A:$A,$A3932),SUMIFS(Entradas!$C:$C,Entradas!$A:$A,$A3932,Entradas!$B:$B,"&lt;="&amp;$D$2)-SUMIFS(SAIDA!$C:$C,SAIDA!$A:$A,$A3932,SAIDA!$B:$B,"&lt;="&amp;$D$2))</f>
        <v>6</v>
      </c>
      <c r="E3932" s="183" t="str">
        <f>IF($A3932="","",IFERROR(VLOOKUP($A3932,Entradas!$A:$D,4,FALSE),""))</f>
        <v>CERTO</v>
      </c>
      <c r="F3932" s="184" t="s">
        <v>2</v>
      </c>
      <c r="G3932" s="190" t="s">
        <v>8470</v>
      </c>
      <c r="H3932" s="179"/>
      <c r="I3932" s="173" t="s">
        <v>7531</v>
      </c>
      <c r="K3932" s="173">
        <f>SUMIF(Entradas!A:A,A3932,Entradas!C:C)</f>
        <v>6</v>
      </c>
      <c r="L3932" s="173">
        <f>SUMIF(SAIDA!A:A,A3932,SAIDA!C:C)</f>
        <v>0</v>
      </c>
      <c r="M3932" s="259"/>
    </row>
    <row r="3933" spans="1:13" x14ac:dyDescent="0.25">
      <c r="A3933" s="236" t="s">
        <v>7753</v>
      </c>
      <c r="B3933" s="186" t="s">
        <v>7754</v>
      </c>
      <c r="D3933" s="182">
        <f>IF(ISBLANK($D$2),SUMIFS(Entradas!$C:$C,Entradas!$A:$A,$A3933)-SUMIFS(SAIDA!$C:$C,SAIDA!$A:$A,$A3933),SUMIFS(Entradas!$C:$C,Entradas!$A:$A,$A3933,Entradas!$B:$B,"&lt;="&amp;$D$2)-SUMIFS(SAIDA!$C:$C,SAIDA!$A:$A,$A3933,SAIDA!$B:$B,"&lt;="&amp;$D$2))</f>
        <v>1</v>
      </c>
      <c r="E3933" s="195">
        <f>IF($A3933="","",IFERROR(VLOOKUP($A3933,Entradas!$A:$D,4,FALSE),""))</f>
        <v>0</v>
      </c>
      <c r="F3933" s="177" t="s">
        <v>2</v>
      </c>
      <c r="G3933" s="190" t="s">
        <v>8470</v>
      </c>
      <c r="K3933" s="173">
        <f>SUMIF(Entradas!A:A,A3933,Entradas!C:C)</f>
        <v>1</v>
      </c>
      <c r="L3933" s="173">
        <f>SUMIF(SAIDA!A:A,A3933,SAIDA!C:C)</f>
        <v>0</v>
      </c>
      <c r="M3933" s="259"/>
    </row>
    <row r="3934" spans="1:13" x14ac:dyDescent="0.25">
      <c r="A3934" s="229" t="s">
        <v>7369</v>
      </c>
      <c r="B3934" s="181" t="s">
        <v>7370</v>
      </c>
      <c r="C3934" s="176" t="s">
        <v>6506</v>
      </c>
      <c r="D3934" s="182">
        <f>IF(ISBLANK($D$2),SUMIFS(Entradas!$C:$C,Entradas!$A:$A,$A3934)-SUMIFS(SAIDA!$C:$C,SAIDA!$A:$A,$A3934),SUMIFS(Entradas!$C:$C,Entradas!$A:$A,$A3934,Entradas!$B:$B,"&lt;="&amp;$D$2)-SUMIFS(SAIDA!$C:$C,SAIDA!$A:$A,$A3934,SAIDA!$B:$B,"&lt;="&amp;$D$2))</f>
        <v>2</v>
      </c>
      <c r="E3934" s="183">
        <f>IF($A3934="","",IFERROR(VLOOKUP($A3934,Entradas!$A:$D,4,FALSE),""))</f>
        <v>0</v>
      </c>
      <c r="F3934" s="184" t="s">
        <v>2</v>
      </c>
      <c r="G3934" s="190" t="s">
        <v>8470</v>
      </c>
      <c r="H3934" s="179"/>
      <c r="I3934" s="173"/>
      <c r="K3934" s="173">
        <f>SUMIF(Entradas!A:A,A3934,Entradas!C:C)</f>
        <v>2</v>
      </c>
      <c r="L3934" s="173">
        <f>SUMIF(SAIDA!A:A,A3934,SAIDA!C:C)</f>
        <v>0</v>
      </c>
      <c r="M3934" s="259"/>
    </row>
    <row r="3935" spans="1:13" x14ac:dyDescent="0.25">
      <c r="A3935" s="229" t="s">
        <v>3714</v>
      </c>
      <c r="B3935" s="181" t="s">
        <v>6039</v>
      </c>
      <c r="C3935" s="176" t="s">
        <v>6506</v>
      </c>
      <c r="D3935" s="182">
        <f>IF(ISBLANK($D$2),SUMIFS(Entradas!$C:$C,Entradas!$A:$A,$A3935)-SUMIFS(SAIDA!$C:$C,SAIDA!$A:$A,$A3935),SUMIFS(Entradas!$C:$C,Entradas!$A:$A,$A3935,Entradas!$B:$B,"&lt;="&amp;$D$2)-SUMIFS(SAIDA!$C:$C,SAIDA!$A:$A,$A3935,SAIDA!$B:$B,"&lt;="&amp;$D$2))</f>
        <v>4</v>
      </c>
      <c r="E3935" s="183">
        <f>IF($A3935="","",IFERROR(VLOOKUP($A3935,Entradas!$A:$D,4,FALSE),""))</f>
        <v>0</v>
      </c>
      <c r="F3935" s="184" t="s">
        <v>2</v>
      </c>
      <c r="G3935" s="190" t="s">
        <v>8470</v>
      </c>
      <c r="H3935" s="176"/>
      <c r="I3935" s="173" t="e">
        <v>#N/A</v>
      </c>
      <c r="K3935" s="173">
        <f>SUMIF(Entradas!A:A,A3935,Entradas!C:C)</f>
        <v>4</v>
      </c>
      <c r="L3935" s="173">
        <f>SUMIF(SAIDA!A:A,A3935,SAIDA!C:C)</f>
        <v>0</v>
      </c>
      <c r="M3935" s="259"/>
    </row>
    <row r="3936" spans="1:13" x14ac:dyDescent="0.25">
      <c r="A3936" s="229" t="s">
        <v>3715</v>
      </c>
      <c r="B3936" s="181" t="s">
        <v>6040</v>
      </c>
      <c r="C3936" s="176" t="s">
        <v>6506</v>
      </c>
      <c r="D3936" s="182">
        <f>IF(ISBLANK($D$2),SUMIFS(Entradas!$C:$C,Entradas!$A:$A,$A3936)-SUMIFS(SAIDA!$C:$C,SAIDA!$A:$A,$A3936),SUMIFS(Entradas!$C:$C,Entradas!$A:$A,$A3936,Entradas!$B:$B,"&lt;="&amp;$D$2)-SUMIFS(SAIDA!$C:$C,SAIDA!$A:$A,$A3936,SAIDA!$B:$B,"&lt;="&amp;$D$2))</f>
        <v>8</v>
      </c>
      <c r="E3936" s="183">
        <f>IF($A3936="","",IFERROR(VLOOKUP($A3936,Entradas!$A:$D,4,FALSE),""))</f>
        <v>0</v>
      </c>
      <c r="F3936" s="184" t="s">
        <v>2</v>
      </c>
      <c r="G3936" s="190" t="s">
        <v>8470</v>
      </c>
      <c r="H3936" s="176"/>
      <c r="I3936" s="173" t="e">
        <v>#N/A</v>
      </c>
      <c r="K3936" s="173">
        <f>SUMIF(Entradas!A:A,A3936,Entradas!C:C)</f>
        <v>8</v>
      </c>
      <c r="L3936" s="173">
        <f>SUMIF(SAIDA!A:A,A3936,SAIDA!C:C)</f>
        <v>0</v>
      </c>
      <c r="M3936" s="259"/>
    </row>
    <row r="3937" spans="1:13" x14ac:dyDescent="0.25">
      <c r="A3937" s="229" t="s">
        <v>3716</v>
      </c>
      <c r="B3937" s="181" t="s">
        <v>6041</v>
      </c>
      <c r="C3937" s="176" t="s">
        <v>6506</v>
      </c>
      <c r="D3937" s="182">
        <f>IF(ISBLANK($D$2),SUMIFS(Entradas!$C:$C,Entradas!$A:$A,$A3937)-SUMIFS(SAIDA!$C:$C,SAIDA!$A:$A,$A3937),SUMIFS(Entradas!$C:$C,Entradas!$A:$A,$A3937,Entradas!$B:$B,"&lt;="&amp;$D$2)-SUMIFS(SAIDA!$C:$C,SAIDA!$A:$A,$A3937,SAIDA!$B:$B,"&lt;="&amp;$D$2))</f>
        <v>0</v>
      </c>
      <c r="E3937" s="183">
        <f>IF($A3937="","",IFERROR(VLOOKUP($A3937,Entradas!$A:$D,4,FALSE),""))</f>
        <v>0</v>
      </c>
      <c r="F3937" s="184" t="s">
        <v>2</v>
      </c>
      <c r="G3937" s="190" t="s">
        <v>8470</v>
      </c>
      <c r="H3937" s="176"/>
      <c r="I3937" s="173" t="e">
        <v>#N/A</v>
      </c>
      <c r="K3937" s="173">
        <f>SUMIF(Entradas!A:A,A3937,Entradas!C:C)</f>
        <v>3</v>
      </c>
      <c r="L3937" s="173">
        <f>SUMIF(SAIDA!A:A,A3937,SAIDA!C:C)</f>
        <v>3</v>
      </c>
      <c r="M3937" s="259"/>
    </row>
    <row r="3938" spans="1:13" x14ac:dyDescent="0.25">
      <c r="A3938" s="229" t="s">
        <v>3717</v>
      </c>
      <c r="B3938" s="181" t="s">
        <v>6042</v>
      </c>
      <c r="C3938" s="176" t="s">
        <v>6506</v>
      </c>
      <c r="D3938" s="182">
        <f>IF(ISBLANK($D$2),SUMIFS(Entradas!$C:$C,Entradas!$A:$A,$A3938)-SUMIFS(SAIDA!$C:$C,SAIDA!$A:$A,$A3938),SUMIFS(Entradas!$C:$C,Entradas!$A:$A,$A3938,Entradas!$B:$B,"&lt;="&amp;$D$2)-SUMIFS(SAIDA!$C:$C,SAIDA!$A:$A,$A3938,SAIDA!$B:$B,"&lt;="&amp;$D$2))</f>
        <v>0</v>
      </c>
      <c r="E3938" s="183">
        <f>IF($A3938="","",IFERROR(VLOOKUP($A3938,Entradas!$A:$D,4,FALSE),""))</f>
        <v>0</v>
      </c>
      <c r="F3938" s="184" t="s">
        <v>2</v>
      </c>
      <c r="G3938" s="190" t="s">
        <v>8470</v>
      </c>
      <c r="H3938" s="176"/>
      <c r="I3938" s="173" t="e">
        <v>#N/A</v>
      </c>
      <c r="K3938" s="173">
        <f>SUMIF(Entradas!A:A,A3938,Entradas!C:C)</f>
        <v>1</v>
      </c>
      <c r="L3938" s="173">
        <f>SUMIF(SAIDA!A:A,A3938,SAIDA!C:C)</f>
        <v>1</v>
      </c>
      <c r="M3938" s="259"/>
    </row>
    <row r="3939" spans="1:13" x14ac:dyDescent="0.25">
      <c r="A3939" s="229" t="s">
        <v>7371</v>
      </c>
      <c r="B3939" s="181" t="s">
        <v>7372</v>
      </c>
      <c r="C3939" s="176" t="s">
        <v>6506</v>
      </c>
      <c r="D3939" s="182">
        <f>IF(ISBLANK($D$2),SUMIFS(Entradas!$C:$C,Entradas!$A:$A,$A3939)-SUMIFS(SAIDA!$C:$C,SAIDA!$A:$A,$A3939),SUMIFS(Entradas!$C:$C,Entradas!$A:$A,$A3939,Entradas!$B:$B,"&lt;="&amp;$D$2)-SUMIFS(SAIDA!$C:$C,SAIDA!$A:$A,$A3939,SAIDA!$B:$B,"&lt;="&amp;$D$2))</f>
        <v>1</v>
      </c>
      <c r="E3939" s="183">
        <f>IF($A3939="","",IFERROR(VLOOKUP($A3939,Entradas!$A:$D,4,FALSE),""))</f>
        <v>0</v>
      </c>
      <c r="F3939" s="177" t="s">
        <v>2</v>
      </c>
      <c r="G3939" s="190" t="s">
        <v>8470</v>
      </c>
      <c r="H3939" s="176"/>
      <c r="I3939" s="173"/>
      <c r="K3939" s="173">
        <f>SUMIF(Entradas!A:A,A3939,Entradas!C:C)</f>
        <v>2</v>
      </c>
      <c r="L3939" s="173">
        <f>SUMIF(SAIDA!A:A,A3939,SAIDA!C:C)</f>
        <v>1</v>
      </c>
      <c r="M3939" s="259"/>
    </row>
    <row r="3940" spans="1:13" x14ac:dyDescent="0.25">
      <c r="A3940" s="238" t="s">
        <v>3718</v>
      </c>
      <c r="B3940" s="206" t="s">
        <v>6043</v>
      </c>
      <c r="C3940" s="184" t="s">
        <v>7325</v>
      </c>
      <c r="D3940" s="182">
        <f>IF(ISBLANK($D$2),SUMIFS(Entradas!$C:$C,Entradas!$A:$A,$A3940)-SUMIFS(SAIDA!$C:$C,SAIDA!$A:$A,$A3940),SUMIFS(Entradas!$C:$C,Entradas!$A:$A,$A3940,Entradas!$B:$B,"&lt;="&amp;$D$2)-SUMIFS(SAIDA!$C:$C,SAIDA!$A:$A,$A3940,SAIDA!$B:$B,"&lt;="&amp;$D$2))</f>
        <v>3</v>
      </c>
      <c r="E3940" s="183">
        <f>IF($A3940="","",IFERROR(VLOOKUP($A3940,Entradas!$A:$D,4,FALSE),""))</f>
        <v>0</v>
      </c>
      <c r="F3940" s="184" t="s">
        <v>2</v>
      </c>
      <c r="G3940" s="190" t="s">
        <v>8470</v>
      </c>
      <c r="H3940" s="176"/>
      <c r="I3940" s="173" t="e">
        <v>#N/A</v>
      </c>
      <c r="K3940" s="173">
        <f>SUMIF(Entradas!A:A,A3940,Entradas!C:C)</f>
        <v>3</v>
      </c>
      <c r="L3940" s="173">
        <f>SUMIF(SAIDA!A:A,A3940,SAIDA!C:C)</f>
        <v>0</v>
      </c>
      <c r="M3940" s="259"/>
    </row>
    <row r="3941" spans="1:13" x14ac:dyDescent="0.25">
      <c r="A3941" s="229" t="s">
        <v>3719</v>
      </c>
      <c r="B3941" s="181" t="s">
        <v>6044</v>
      </c>
      <c r="C3941" s="176" t="s">
        <v>6506</v>
      </c>
      <c r="D3941" s="182">
        <f>IF(ISBLANK($D$2),SUMIFS(Entradas!$C:$C,Entradas!$A:$A,$A3941)-SUMIFS(SAIDA!$C:$C,SAIDA!$A:$A,$A3941),SUMIFS(Entradas!$C:$C,Entradas!$A:$A,$A3941,Entradas!$B:$B,"&lt;="&amp;$D$2)-SUMIFS(SAIDA!$C:$C,SAIDA!$A:$A,$A3941,SAIDA!$B:$B,"&lt;="&amp;$D$2))</f>
        <v>4</v>
      </c>
      <c r="E3941" s="183" t="str">
        <f>IF($A3941="","",IFERROR(VLOOKUP($A3941,Entradas!$A:$D,4,FALSE),""))</f>
        <v>CERTO</v>
      </c>
      <c r="F3941" s="184" t="s">
        <v>2</v>
      </c>
      <c r="G3941" s="190" t="s">
        <v>8470</v>
      </c>
      <c r="H3941" s="179"/>
      <c r="I3941" s="173" t="s">
        <v>7531</v>
      </c>
      <c r="K3941" s="173">
        <f>SUMIF(Entradas!A:A,A3941,Entradas!C:C)</f>
        <v>4</v>
      </c>
      <c r="L3941" s="173">
        <f>SUMIF(SAIDA!A:A,A3941,SAIDA!C:C)</f>
        <v>0</v>
      </c>
      <c r="M3941" s="259"/>
    </row>
    <row r="3942" spans="1:13" x14ac:dyDescent="0.25">
      <c r="A3942" s="229" t="s">
        <v>3720</v>
      </c>
      <c r="B3942" s="181" t="s">
        <v>6045</v>
      </c>
      <c r="C3942" s="176" t="s">
        <v>6506</v>
      </c>
      <c r="D3942" s="182">
        <f>IF(ISBLANK($D$2),SUMIFS(Entradas!$C:$C,Entradas!$A:$A,$A3942)-SUMIFS(SAIDA!$C:$C,SAIDA!$A:$A,$A3942),SUMIFS(Entradas!$C:$C,Entradas!$A:$A,$A3942,Entradas!$B:$B,"&lt;="&amp;$D$2)-SUMIFS(SAIDA!$C:$C,SAIDA!$A:$A,$A3942,SAIDA!$B:$B,"&lt;="&amp;$D$2))</f>
        <v>6</v>
      </c>
      <c r="E3942" s="183">
        <f>IF($A3942="","",IFERROR(VLOOKUP($A3942,Entradas!$A:$D,4,FALSE),""))</f>
        <v>0</v>
      </c>
      <c r="F3942" s="184" t="s">
        <v>2</v>
      </c>
      <c r="G3942" s="190" t="s">
        <v>8470</v>
      </c>
      <c r="H3942" s="176"/>
      <c r="I3942" s="173" t="e">
        <v>#N/A</v>
      </c>
      <c r="K3942" s="173">
        <f>SUMIF(Entradas!A:A,A3942,Entradas!C:C)</f>
        <v>6</v>
      </c>
      <c r="L3942" s="173">
        <f>SUMIF(SAIDA!A:A,A3942,SAIDA!C:C)</f>
        <v>0</v>
      </c>
      <c r="M3942" s="259"/>
    </row>
    <row r="3943" spans="1:13" x14ac:dyDescent="0.25">
      <c r="A3943" s="229" t="s">
        <v>3720</v>
      </c>
      <c r="B3943" s="181" t="s">
        <v>6045</v>
      </c>
      <c r="C3943" s="176"/>
      <c r="D3943" s="182">
        <f>IF(ISBLANK($D$2),SUMIFS(Entradas!$C:$C,Entradas!$A:$A,$A3943)-SUMIFS(SAIDA!$C:$C,SAIDA!$A:$A,$A3943),SUMIFS(Entradas!$C:$C,Entradas!$A:$A,$A3943,Entradas!$B:$B,"&lt;="&amp;$D$2)-SUMIFS(SAIDA!$C:$C,SAIDA!$A:$A,$A3943,SAIDA!$B:$B,"&lt;="&amp;$D$2))</f>
        <v>6</v>
      </c>
      <c r="E3943" s="183">
        <f>IF($A3943="","",IFERROR(VLOOKUP($A3943,Entradas!$A:$D,4,FALSE),""))</f>
        <v>0</v>
      </c>
      <c r="F3943" s="177" t="s">
        <v>2</v>
      </c>
      <c r="G3943" s="190" t="s">
        <v>8470</v>
      </c>
      <c r="H3943" s="179"/>
      <c r="I3943" s="173"/>
      <c r="K3943" s="173">
        <f>SUMIF(Entradas!A:A,A3943,Entradas!C:C)</f>
        <v>6</v>
      </c>
      <c r="L3943" s="173">
        <f>SUMIF(SAIDA!A:A,A3943,SAIDA!C:C)</f>
        <v>0</v>
      </c>
      <c r="M3943" s="259"/>
    </row>
    <row r="3944" spans="1:13" x14ac:dyDescent="0.25">
      <c r="A3944" s="238" t="s">
        <v>3721</v>
      </c>
      <c r="B3944" s="206" t="s">
        <v>6046</v>
      </c>
      <c r="C3944" s="184" t="s">
        <v>7325</v>
      </c>
      <c r="D3944" s="182">
        <f>IF(ISBLANK($D$2),SUMIFS(Entradas!$C:$C,Entradas!$A:$A,$A3944)-SUMIFS(SAIDA!$C:$C,SAIDA!$A:$A,$A3944),SUMIFS(Entradas!$C:$C,Entradas!$A:$A,$A3944,Entradas!$B:$B,"&lt;="&amp;$D$2)-SUMIFS(SAIDA!$C:$C,SAIDA!$A:$A,$A3944,SAIDA!$B:$B,"&lt;="&amp;$D$2))</f>
        <v>3</v>
      </c>
      <c r="E3944" s="183">
        <f>IF($A3944="","",IFERROR(VLOOKUP($A3944,Entradas!$A:$D,4,FALSE),""))</f>
        <v>0</v>
      </c>
      <c r="F3944" s="184" t="s">
        <v>2</v>
      </c>
      <c r="G3944" s="190" t="s">
        <v>8470</v>
      </c>
      <c r="H3944" s="176"/>
      <c r="I3944" s="173" t="e">
        <v>#N/A</v>
      </c>
      <c r="K3944" s="173">
        <f>SUMIF(Entradas!A:A,A3944,Entradas!C:C)</f>
        <v>3</v>
      </c>
      <c r="L3944" s="173">
        <f>SUMIF(SAIDA!A:A,A3944,SAIDA!C:C)</f>
        <v>0</v>
      </c>
      <c r="M3944" s="259"/>
    </row>
    <row r="3945" spans="1:13" x14ac:dyDescent="0.25">
      <c r="A3945" s="229" t="s">
        <v>3722</v>
      </c>
      <c r="B3945" s="181" t="s">
        <v>6047</v>
      </c>
      <c r="C3945" s="176" t="s">
        <v>6506</v>
      </c>
      <c r="D3945" s="182">
        <f>IF(ISBLANK($D$2),SUMIFS(Entradas!$C:$C,Entradas!$A:$A,$A3945)-SUMIFS(SAIDA!$C:$C,SAIDA!$A:$A,$A3945),SUMIFS(Entradas!$C:$C,Entradas!$A:$A,$A3945,Entradas!$B:$B,"&lt;="&amp;$D$2)-SUMIFS(SAIDA!$C:$C,SAIDA!$A:$A,$A3945,SAIDA!$B:$B,"&lt;="&amp;$D$2))</f>
        <v>4</v>
      </c>
      <c r="E3945" s="183">
        <f>IF($A3945="","",IFERROR(VLOOKUP($A3945,Entradas!$A:$D,4,FALSE),""))</f>
        <v>0</v>
      </c>
      <c r="F3945" s="184" t="s">
        <v>2</v>
      </c>
      <c r="G3945" s="190" t="s">
        <v>8470</v>
      </c>
      <c r="H3945" s="176"/>
      <c r="I3945" s="173" t="e">
        <v>#N/A</v>
      </c>
      <c r="K3945" s="173">
        <f>SUMIF(Entradas!A:A,A3945,Entradas!C:C)</f>
        <v>4</v>
      </c>
      <c r="L3945" s="173">
        <f>SUMIF(SAIDA!A:A,A3945,SAIDA!C:C)</f>
        <v>0</v>
      </c>
      <c r="M3945" s="259"/>
    </row>
    <row r="3946" spans="1:13" x14ac:dyDescent="0.25">
      <c r="A3946" s="238" t="s">
        <v>3723</v>
      </c>
      <c r="B3946" s="206" t="s">
        <v>6048</v>
      </c>
      <c r="C3946" s="184" t="s">
        <v>7325</v>
      </c>
      <c r="D3946" s="182">
        <f>IF(ISBLANK($D$2),SUMIFS(Entradas!$C:$C,Entradas!$A:$A,$A3946)-SUMIFS(SAIDA!$C:$C,SAIDA!$A:$A,$A3946),SUMIFS(Entradas!$C:$C,Entradas!$A:$A,$A3946,Entradas!$B:$B,"&lt;="&amp;$D$2)-SUMIFS(SAIDA!$C:$C,SAIDA!$A:$A,$A3946,SAIDA!$B:$B,"&lt;="&amp;$D$2))</f>
        <v>2</v>
      </c>
      <c r="E3946" s="183" t="str">
        <f>IF($A3946="","",IFERROR(VLOOKUP($A3946,Entradas!$A:$D,4,FALSE),""))</f>
        <v>CERTO</v>
      </c>
      <c r="F3946" s="184" t="s">
        <v>2</v>
      </c>
      <c r="G3946" s="190" t="s">
        <v>8470</v>
      </c>
      <c r="H3946" s="179"/>
      <c r="I3946" s="173" t="s">
        <v>7531</v>
      </c>
      <c r="K3946" s="173">
        <f>SUMIF(Entradas!A:A,A3946,Entradas!C:C)</f>
        <v>4</v>
      </c>
      <c r="L3946" s="173">
        <f>SUMIF(SAIDA!A:A,A3946,SAIDA!C:C)</f>
        <v>2</v>
      </c>
      <c r="M3946" s="259"/>
    </row>
    <row r="3947" spans="1:13" x14ac:dyDescent="0.25">
      <c r="A3947" s="238" t="s">
        <v>3724</v>
      </c>
      <c r="B3947" s="206" t="s">
        <v>6049</v>
      </c>
      <c r="C3947" s="184" t="s">
        <v>7325</v>
      </c>
      <c r="D3947" s="182">
        <f>IF(ISBLANK($D$2),SUMIFS(Entradas!$C:$C,Entradas!$A:$A,$A3947)-SUMIFS(SAIDA!$C:$C,SAIDA!$A:$A,$A3947),SUMIFS(Entradas!$C:$C,Entradas!$A:$A,$A3947,Entradas!$B:$B,"&lt;="&amp;$D$2)-SUMIFS(SAIDA!$C:$C,SAIDA!$A:$A,$A3947,SAIDA!$B:$B,"&lt;="&amp;$D$2))</f>
        <v>3</v>
      </c>
      <c r="E3947" s="183">
        <f>IF($A3947="","",IFERROR(VLOOKUP($A3947,Entradas!$A:$D,4,FALSE),""))</f>
        <v>0</v>
      </c>
      <c r="F3947" s="184" t="s">
        <v>2</v>
      </c>
      <c r="G3947" s="190" t="s">
        <v>8470</v>
      </c>
      <c r="H3947" s="176"/>
      <c r="I3947" s="173" t="e">
        <v>#N/A</v>
      </c>
      <c r="K3947" s="173">
        <f>SUMIF(Entradas!A:A,A3947,Entradas!C:C)</f>
        <v>3</v>
      </c>
      <c r="L3947" s="173">
        <f>SUMIF(SAIDA!A:A,A3947,SAIDA!C:C)</f>
        <v>0</v>
      </c>
      <c r="M3947" s="259"/>
    </row>
    <row r="3948" spans="1:13" x14ac:dyDescent="0.25">
      <c r="A3948" s="229" t="s">
        <v>3725</v>
      </c>
      <c r="B3948" s="181" t="s">
        <v>6050</v>
      </c>
      <c r="C3948" s="176" t="s">
        <v>6506</v>
      </c>
      <c r="D3948" s="182">
        <f>IF(ISBLANK($D$2),SUMIFS(Entradas!$C:$C,Entradas!$A:$A,$A3948)-SUMIFS(SAIDA!$C:$C,SAIDA!$A:$A,$A3948),SUMIFS(Entradas!$C:$C,Entradas!$A:$A,$A3948,Entradas!$B:$B,"&lt;="&amp;$D$2)-SUMIFS(SAIDA!$C:$C,SAIDA!$A:$A,$A3948,SAIDA!$B:$B,"&lt;="&amp;$D$2))</f>
        <v>3</v>
      </c>
      <c r="E3948" s="183" t="str">
        <f>IF($A3948="","",IFERROR(VLOOKUP($A3948,Entradas!$A:$D,4,FALSE),""))</f>
        <v>CERTO</v>
      </c>
      <c r="F3948" s="184" t="s">
        <v>2</v>
      </c>
      <c r="G3948" s="190" t="s">
        <v>8470</v>
      </c>
      <c r="H3948" s="179"/>
      <c r="I3948" s="173" t="s">
        <v>7531</v>
      </c>
      <c r="K3948" s="173">
        <f>SUMIF(Entradas!A:A,A3948,Entradas!C:C)</f>
        <v>3</v>
      </c>
      <c r="L3948" s="173">
        <f>SUMIF(SAIDA!A:A,A3948,SAIDA!C:C)</f>
        <v>0</v>
      </c>
      <c r="M3948" s="259"/>
    </row>
    <row r="3949" spans="1:13" x14ac:dyDescent="0.25">
      <c r="A3949" s="229" t="s">
        <v>3726</v>
      </c>
      <c r="B3949" s="181" t="s">
        <v>6051</v>
      </c>
      <c r="C3949" s="176" t="s">
        <v>6506</v>
      </c>
      <c r="D3949" s="182">
        <f>IF(ISBLANK($D$2),SUMIFS(Entradas!$C:$C,Entradas!$A:$A,$A3949)-SUMIFS(SAIDA!$C:$C,SAIDA!$A:$A,$A3949),SUMIFS(Entradas!$C:$C,Entradas!$A:$A,$A3949,Entradas!$B:$B,"&lt;="&amp;$D$2)-SUMIFS(SAIDA!$C:$C,SAIDA!$A:$A,$A3949,SAIDA!$B:$B,"&lt;="&amp;$D$2))</f>
        <v>3</v>
      </c>
      <c r="E3949" s="183" t="str">
        <f>IF($A3949="","",IFERROR(VLOOKUP($A3949,Entradas!$A:$D,4,FALSE),""))</f>
        <v>CERTO</v>
      </c>
      <c r="F3949" s="184" t="s">
        <v>2</v>
      </c>
      <c r="G3949" s="190" t="s">
        <v>8470</v>
      </c>
      <c r="H3949" s="179"/>
      <c r="I3949" s="173" t="s">
        <v>7531</v>
      </c>
      <c r="K3949" s="173">
        <f>SUMIF(Entradas!A:A,A3949,Entradas!C:C)</f>
        <v>3</v>
      </c>
      <c r="L3949" s="173">
        <f>SUMIF(SAIDA!A:A,A3949,SAIDA!C:C)</f>
        <v>0</v>
      </c>
      <c r="M3949" s="259"/>
    </row>
    <row r="3950" spans="1:13" x14ac:dyDescent="0.25">
      <c r="A3950" s="238" t="s">
        <v>3727</v>
      </c>
      <c r="B3950" s="206" t="s">
        <v>6052</v>
      </c>
      <c r="C3950" s="184" t="s">
        <v>7325</v>
      </c>
      <c r="D3950" s="182">
        <f>IF(ISBLANK($D$2),SUMIFS(Entradas!$C:$C,Entradas!$A:$A,$A3950)-SUMIFS(SAIDA!$C:$C,SAIDA!$A:$A,$A3950),SUMIFS(Entradas!$C:$C,Entradas!$A:$A,$A3950,Entradas!$B:$B,"&lt;="&amp;$D$2)-SUMIFS(SAIDA!$C:$C,SAIDA!$A:$A,$A3950,SAIDA!$B:$B,"&lt;="&amp;$D$2))</f>
        <v>3</v>
      </c>
      <c r="E3950" s="183">
        <f>IF($A3950="","",IFERROR(VLOOKUP($A3950,Entradas!$A:$D,4,FALSE),""))</f>
        <v>0</v>
      </c>
      <c r="F3950" s="184" t="s">
        <v>2</v>
      </c>
      <c r="G3950" s="190" t="s">
        <v>8470</v>
      </c>
      <c r="H3950" s="176"/>
      <c r="I3950" s="173" t="e">
        <v>#N/A</v>
      </c>
      <c r="K3950" s="173">
        <f>SUMIF(Entradas!A:A,A3950,Entradas!C:C)</f>
        <v>3</v>
      </c>
      <c r="L3950" s="173">
        <f>SUMIF(SAIDA!A:A,A3950,SAIDA!C:C)</f>
        <v>0</v>
      </c>
      <c r="M3950" s="259"/>
    </row>
    <row r="3951" spans="1:13" x14ac:dyDescent="0.25">
      <c r="A3951" s="238" t="s">
        <v>3728</v>
      </c>
      <c r="B3951" s="206" t="s">
        <v>6053</v>
      </c>
      <c r="C3951" s="184" t="s">
        <v>7325</v>
      </c>
      <c r="D3951" s="182">
        <f>IF(ISBLANK($D$2),SUMIFS(Entradas!$C:$C,Entradas!$A:$A,$A3951)-SUMIFS(SAIDA!$C:$C,SAIDA!$A:$A,$A3951),SUMIFS(Entradas!$C:$C,Entradas!$A:$A,$A3951,Entradas!$B:$B,"&lt;="&amp;$D$2)-SUMIFS(SAIDA!$C:$C,SAIDA!$A:$A,$A3951,SAIDA!$B:$B,"&lt;="&amp;$D$2))</f>
        <v>3</v>
      </c>
      <c r="E3951" s="183">
        <f>IF($A3951="","",IFERROR(VLOOKUP($A3951,Entradas!$A:$D,4,FALSE),""))</f>
        <v>0</v>
      </c>
      <c r="F3951" s="184" t="s">
        <v>2</v>
      </c>
      <c r="G3951" s="190" t="s">
        <v>8470</v>
      </c>
      <c r="H3951" s="176"/>
      <c r="I3951" s="173" t="e">
        <v>#N/A</v>
      </c>
      <c r="K3951" s="173">
        <f>SUMIF(Entradas!A:A,A3951,Entradas!C:C)</f>
        <v>3</v>
      </c>
      <c r="L3951" s="173">
        <f>SUMIF(SAIDA!A:A,A3951,SAIDA!C:C)</f>
        <v>0</v>
      </c>
      <c r="M3951" s="259"/>
    </row>
    <row r="3952" spans="1:13" x14ac:dyDescent="0.25">
      <c r="A3952" s="238" t="s">
        <v>3729</v>
      </c>
      <c r="B3952" s="206" t="s">
        <v>6054</v>
      </c>
      <c r="C3952" s="184" t="s">
        <v>7325</v>
      </c>
      <c r="D3952" s="182">
        <f>IF(ISBLANK($D$2),SUMIFS(Entradas!$C:$C,Entradas!$A:$A,$A3952)-SUMIFS(SAIDA!$C:$C,SAIDA!$A:$A,$A3952),SUMIFS(Entradas!$C:$C,Entradas!$A:$A,$A3952,Entradas!$B:$B,"&lt;="&amp;$D$2)-SUMIFS(SAIDA!$C:$C,SAIDA!$A:$A,$A3952,SAIDA!$B:$B,"&lt;="&amp;$D$2))</f>
        <v>0</v>
      </c>
      <c r="E3952" s="183">
        <f>IF($A3952="","",IFERROR(VLOOKUP($A3952,Entradas!$A:$D,4,FALSE),""))</f>
        <v>0</v>
      </c>
      <c r="F3952" s="184" t="s">
        <v>2</v>
      </c>
      <c r="G3952" s="190" t="s">
        <v>8470</v>
      </c>
      <c r="H3952" s="176"/>
      <c r="I3952" s="173" t="e">
        <v>#N/A</v>
      </c>
      <c r="K3952" s="173">
        <f>SUMIF(Entradas!A:A,A3952,Entradas!C:C)</f>
        <v>3</v>
      </c>
      <c r="L3952" s="173">
        <f>SUMIF(SAIDA!A:A,A3952,SAIDA!C:C)</f>
        <v>3</v>
      </c>
      <c r="M3952" s="259"/>
    </row>
    <row r="3953" spans="1:13" x14ac:dyDescent="0.25">
      <c r="A3953" s="236" t="s">
        <v>8362</v>
      </c>
      <c r="B3953" s="186" t="s">
        <v>8370</v>
      </c>
      <c r="C3953" s="184" t="s">
        <v>7892</v>
      </c>
      <c r="D3953" s="182">
        <f>IF(ISBLANK($D$2),SUMIFS(Entradas!$C:$C,Entradas!$A:$A,$A3953)-SUMIFS(SAIDA!$C:$C,SAIDA!$A:$A,$A3953),SUMIFS(Entradas!$C:$C,Entradas!$A:$A,$A3953,Entradas!$B:$B,"&lt;="&amp;$D$2)-SUMIFS(SAIDA!$C:$C,SAIDA!$A:$A,$A3953,SAIDA!$B:$B,"&lt;="&amp;$D$2))</f>
        <v>0</v>
      </c>
      <c r="E3953" s="183" t="str">
        <f>IF($A3953="","",IFERROR(VLOOKUP($A3953,Entradas!$A:$D,4,FALSE),""))</f>
        <v/>
      </c>
      <c r="F3953" s="176" t="s">
        <v>2</v>
      </c>
      <c r="G3953" s="190" t="s">
        <v>8471</v>
      </c>
      <c r="H3953" s="176"/>
      <c r="K3953" s="173">
        <f>SUMIF(Entradas!A:A,A3953,Entradas!C:C)</f>
        <v>0</v>
      </c>
      <c r="L3953" s="173">
        <f>SUMIF(SAIDA!A:A,A3953,SAIDA!C:C)</f>
        <v>0</v>
      </c>
      <c r="M3953" s="259"/>
    </row>
    <row r="3954" spans="1:13" x14ac:dyDescent="0.25">
      <c r="A3954" s="236" t="s">
        <v>8361</v>
      </c>
      <c r="B3954" s="186" t="s">
        <v>8369</v>
      </c>
      <c r="C3954" s="184" t="s">
        <v>7892</v>
      </c>
      <c r="D3954" s="182">
        <f>IF(ISBLANK($D$2),SUMIFS(Entradas!$C:$C,Entradas!$A:$A,$A3954)-SUMIFS(SAIDA!$C:$C,SAIDA!$A:$A,$A3954),SUMIFS(Entradas!$C:$C,Entradas!$A:$A,$A3954,Entradas!$B:$B,"&lt;="&amp;$D$2)-SUMIFS(SAIDA!$C:$C,SAIDA!$A:$A,$A3954,SAIDA!$B:$B,"&lt;="&amp;$D$2))</f>
        <v>0</v>
      </c>
      <c r="E3954" s="183" t="str">
        <f>IF($A3954="","",IFERROR(VLOOKUP($A3954,Entradas!$A:$D,4,FALSE),""))</f>
        <v/>
      </c>
      <c r="F3954" s="176" t="s">
        <v>2</v>
      </c>
      <c r="G3954" s="190" t="s">
        <v>8471</v>
      </c>
      <c r="H3954" s="176"/>
      <c r="K3954" s="173">
        <f>SUMIF(Entradas!A:A,A3954,Entradas!C:C)</f>
        <v>0</v>
      </c>
      <c r="L3954" s="173">
        <f>SUMIF(SAIDA!A:A,A3954,SAIDA!C:C)</f>
        <v>0</v>
      </c>
      <c r="M3954" s="259"/>
    </row>
    <row r="3955" spans="1:13" x14ac:dyDescent="0.25">
      <c r="A3955" s="238" t="s">
        <v>7373</v>
      </c>
      <c r="B3955" s="206" t="s">
        <v>6055</v>
      </c>
      <c r="C3955" s="184" t="s">
        <v>6424</v>
      </c>
      <c r="D3955" s="182">
        <f>IF(ISBLANK($D$2),SUMIFS(Entradas!$C:$C,Entradas!$A:$A,$A3955)-SUMIFS(SAIDA!$C:$C,SAIDA!$A:$A,$A3955),SUMIFS(Entradas!$C:$C,Entradas!$A:$A,$A3955,Entradas!$B:$B,"&lt;="&amp;$D$2)-SUMIFS(SAIDA!$C:$C,SAIDA!$A:$A,$A3955,SAIDA!$B:$B,"&lt;="&amp;$D$2))</f>
        <v>1</v>
      </c>
      <c r="E3955" s="183">
        <f>IF($A3955="","",IFERROR(VLOOKUP($A3955,Entradas!$A:$D,4,FALSE),""))</f>
        <v>0</v>
      </c>
      <c r="F3955" s="184" t="s">
        <v>2</v>
      </c>
      <c r="G3955" s="190" t="s">
        <v>8470</v>
      </c>
      <c r="H3955" s="176"/>
      <c r="I3955" s="173"/>
      <c r="K3955" s="173">
        <f>SUMIF(Entradas!A:A,A3955,Entradas!C:C)</f>
        <v>2</v>
      </c>
      <c r="L3955" s="173">
        <f>SUMIF(SAIDA!A:A,A3955,SAIDA!C:C)</f>
        <v>1</v>
      </c>
      <c r="M3955" s="259"/>
    </row>
    <row r="3956" spans="1:13" x14ac:dyDescent="0.25">
      <c r="A3956" s="238" t="s">
        <v>3730</v>
      </c>
      <c r="B3956" s="206" t="s">
        <v>6056</v>
      </c>
      <c r="C3956" s="184" t="s">
        <v>7325</v>
      </c>
      <c r="D3956" s="182">
        <f>IF(ISBLANK($D$2),SUMIFS(Entradas!$C:$C,Entradas!$A:$A,$A3956)-SUMIFS(SAIDA!$C:$C,SAIDA!$A:$A,$A3956),SUMIFS(Entradas!$C:$C,Entradas!$A:$A,$A3956,Entradas!$B:$B,"&lt;="&amp;$D$2)-SUMIFS(SAIDA!$C:$C,SAIDA!$A:$A,$A3956,SAIDA!$B:$B,"&lt;="&amp;$D$2))</f>
        <v>3</v>
      </c>
      <c r="E3956" s="183">
        <f>IF($A3956="","",IFERROR(VLOOKUP($A3956,Entradas!$A:$D,4,FALSE),""))</f>
        <v>0</v>
      </c>
      <c r="F3956" s="184" t="s">
        <v>2</v>
      </c>
      <c r="G3956" s="190" t="s">
        <v>8470</v>
      </c>
      <c r="H3956" s="176"/>
      <c r="I3956" s="173" t="e">
        <v>#N/A</v>
      </c>
      <c r="K3956" s="173">
        <f>SUMIF(Entradas!A:A,A3956,Entradas!C:C)</f>
        <v>3</v>
      </c>
      <c r="L3956" s="173">
        <f>SUMIF(SAIDA!A:A,A3956,SAIDA!C:C)</f>
        <v>0</v>
      </c>
      <c r="M3956" s="259"/>
    </row>
    <row r="3957" spans="1:13" x14ac:dyDescent="0.25">
      <c r="A3957" s="238" t="s">
        <v>3731</v>
      </c>
      <c r="B3957" s="206" t="s">
        <v>6057</v>
      </c>
      <c r="C3957" s="184" t="s">
        <v>7325</v>
      </c>
      <c r="D3957" s="182">
        <f>IF(ISBLANK($D$2),SUMIFS(Entradas!$C:$C,Entradas!$A:$A,$A3957)-SUMIFS(SAIDA!$C:$C,SAIDA!$A:$A,$A3957),SUMIFS(Entradas!$C:$C,Entradas!$A:$A,$A3957,Entradas!$B:$B,"&lt;="&amp;$D$2)-SUMIFS(SAIDA!$C:$C,SAIDA!$A:$A,$A3957,SAIDA!$B:$B,"&lt;="&amp;$D$2))</f>
        <v>3</v>
      </c>
      <c r="E3957" s="183">
        <f>IF($A3957="","",IFERROR(VLOOKUP($A3957,Entradas!$A:$D,4,FALSE),""))</f>
        <v>0</v>
      </c>
      <c r="F3957" s="184" t="s">
        <v>2</v>
      </c>
      <c r="G3957" s="190" t="s">
        <v>8470</v>
      </c>
      <c r="H3957" s="176"/>
      <c r="I3957" s="173" t="e">
        <v>#N/A</v>
      </c>
      <c r="K3957" s="173">
        <f>SUMIF(Entradas!A:A,A3957,Entradas!C:C)</f>
        <v>3</v>
      </c>
      <c r="L3957" s="173">
        <f>SUMIF(SAIDA!A:A,A3957,SAIDA!C:C)</f>
        <v>0</v>
      </c>
      <c r="M3957" s="259"/>
    </row>
    <row r="3958" spans="1:13" x14ac:dyDescent="0.25">
      <c r="A3958" s="238" t="s">
        <v>3732</v>
      </c>
      <c r="B3958" s="206" t="s">
        <v>6058</v>
      </c>
      <c r="C3958" s="184" t="s">
        <v>7325</v>
      </c>
      <c r="D3958" s="182">
        <f>IF(ISBLANK($D$2),SUMIFS(Entradas!$C:$C,Entradas!$A:$A,$A3958)-SUMIFS(SAIDA!$C:$C,SAIDA!$A:$A,$A3958),SUMIFS(Entradas!$C:$C,Entradas!$A:$A,$A3958,Entradas!$B:$B,"&lt;="&amp;$D$2)-SUMIFS(SAIDA!$C:$C,SAIDA!$A:$A,$A3958,SAIDA!$B:$B,"&lt;="&amp;$D$2))</f>
        <v>4</v>
      </c>
      <c r="E3958" s="183">
        <f>IF($A3958="","",IFERROR(VLOOKUP($A3958,Entradas!$A:$D,4,FALSE),""))</f>
        <v>0</v>
      </c>
      <c r="F3958" s="184" t="s">
        <v>2</v>
      </c>
      <c r="G3958" s="190" t="s">
        <v>8470</v>
      </c>
      <c r="H3958" s="176"/>
      <c r="I3958" s="173" t="e">
        <v>#N/A</v>
      </c>
      <c r="K3958" s="173">
        <f>SUMIF(Entradas!A:A,A3958,Entradas!C:C)</f>
        <v>4</v>
      </c>
      <c r="L3958" s="173">
        <f>SUMIF(SAIDA!A:A,A3958,SAIDA!C:C)</f>
        <v>0</v>
      </c>
      <c r="M3958" s="259"/>
    </row>
    <row r="3959" spans="1:13" x14ac:dyDescent="0.25">
      <c r="A3959" s="238" t="s">
        <v>3733</v>
      </c>
      <c r="B3959" s="206" t="s">
        <v>6059</v>
      </c>
      <c r="C3959" s="184" t="s">
        <v>7325</v>
      </c>
      <c r="D3959" s="182">
        <f>IF(ISBLANK($D$2),SUMIFS(Entradas!$C:$C,Entradas!$A:$A,$A3959)-SUMIFS(SAIDA!$C:$C,SAIDA!$A:$A,$A3959),SUMIFS(Entradas!$C:$C,Entradas!$A:$A,$A3959,Entradas!$B:$B,"&lt;="&amp;$D$2)-SUMIFS(SAIDA!$C:$C,SAIDA!$A:$A,$A3959,SAIDA!$B:$B,"&lt;="&amp;$D$2))</f>
        <v>3</v>
      </c>
      <c r="E3959" s="183">
        <f>IF($A3959="","",IFERROR(VLOOKUP($A3959,Entradas!$A:$D,4,FALSE),""))</f>
        <v>0</v>
      </c>
      <c r="F3959" s="184" t="s">
        <v>2</v>
      </c>
      <c r="G3959" s="190" t="s">
        <v>8470</v>
      </c>
      <c r="H3959" s="176"/>
      <c r="I3959" s="173" t="e">
        <v>#N/A</v>
      </c>
      <c r="K3959" s="173">
        <f>SUMIF(Entradas!A:A,A3959,Entradas!C:C)</f>
        <v>3</v>
      </c>
      <c r="L3959" s="173">
        <f>SUMIF(SAIDA!A:A,A3959,SAIDA!C:C)</f>
        <v>0</v>
      </c>
      <c r="M3959" s="259"/>
    </row>
    <row r="3960" spans="1:13" x14ac:dyDescent="0.25">
      <c r="A3960" s="238" t="s">
        <v>3734</v>
      </c>
      <c r="B3960" s="206" t="s">
        <v>6060</v>
      </c>
      <c r="C3960" s="184" t="s">
        <v>7325</v>
      </c>
      <c r="D3960" s="182">
        <f>IF(ISBLANK($D$2),SUMIFS(Entradas!$C:$C,Entradas!$A:$A,$A3960)-SUMIFS(SAIDA!$C:$C,SAIDA!$A:$A,$A3960),SUMIFS(Entradas!$C:$C,Entradas!$A:$A,$A3960,Entradas!$B:$B,"&lt;="&amp;$D$2)-SUMIFS(SAIDA!$C:$C,SAIDA!$A:$A,$A3960,SAIDA!$B:$B,"&lt;="&amp;$D$2))</f>
        <v>3</v>
      </c>
      <c r="E3960" s="183">
        <f>IF($A3960="","",IFERROR(VLOOKUP($A3960,Entradas!$A:$D,4,FALSE),""))</f>
        <v>0</v>
      </c>
      <c r="F3960" s="184" t="s">
        <v>2</v>
      </c>
      <c r="G3960" s="190" t="s">
        <v>8470</v>
      </c>
      <c r="H3960" s="176"/>
      <c r="I3960" s="173" t="e">
        <v>#N/A</v>
      </c>
      <c r="K3960" s="173">
        <f>SUMIF(Entradas!A:A,A3960,Entradas!C:C)</f>
        <v>3</v>
      </c>
      <c r="L3960" s="173">
        <f>SUMIF(SAIDA!A:A,A3960,SAIDA!C:C)</f>
        <v>0</v>
      </c>
      <c r="M3960" s="259"/>
    </row>
    <row r="3961" spans="1:13" x14ac:dyDescent="0.25">
      <c r="A3961" s="230" t="s">
        <v>3735</v>
      </c>
      <c r="B3961" s="181" t="s">
        <v>6061</v>
      </c>
      <c r="C3961" s="184" t="s">
        <v>7325</v>
      </c>
      <c r="D3961" s="182">
        <f>IF(ISBLANK($D$2),SUMIFS(Entradas!$C:$C,Entradas!$A:$A,$A3961)-SUMIFS(SAIDA!$C:$C,SAIDA!$A:$A,$A3961),SUMIFS(Entradas!$C:$C,Entradas!$A:$A,$A3961,Entradas!$B:$B,"&lt;="&amp;$D$2)-SUMIFS(SAIDA!$C:$C,SAIDA!$A:$A,$A3961,SAIDA!$B:$B,"&lt;="&amp;$D$2))</f>
        <v>3</v>
      </c>
      <c r="E3961" s="183">
        <f>IF($A3961="","",IFERROR(VLOOKUP($A3961,Entradas!$A:$D,4,FALSE),""))</f>
        <v>0</v>
      </c>
      <c r="F3961" s="184" t="s">
        <v>2</v>
      </c>
      <c r="G3961" s="190" t="s">
        <v>8470</v>
      </c>
      <c r="H3961" s="176"/>
      <c r="I3961" s="173" t="e">
        <v>#N/A</v>
      </c>
      <c r="K3961" s="173">
        <f>SUMIF(Entradas!A:A,A3961,Entradas!C:C)</f>
        <v>3</v>
      </c>
      <c r="L3961" s="173">
        <f>SUMIF(SAIDA!A:A,A3961,SAIDA!C:C)</f>
        <v>0</v>
      </c>
      <c r="M3961" s="259"/>
    </row>
    <row r="3962" spans="1:13" x14ac:dyDescent="0.25">
      <c r="A3962" s="230" t="s">
        <v>7374</v>
      </c>
      <c r="B3962" s="181" t="s">
        <v>7375</v>
      </c>
      <c r="C3962" s="184"/>
      <c r="D3962" s="182">
        <f>IF(ISBLANK($D$2),SUMIFS(Entradas!$C:$C,Entradas!$A:$A,$A3962)-SUMIFS(SAIDA!$C:$C,SAIDA!$A:$A,$A3962),SUMIFS(Entradas!$C:$C,Entradas!$A:$A,$A3962,Entradas!$B:$B,"&lt;="&amp;$D$2)-SUMIFS(SAIDA!$C:$C,SAIDA!$A:$A,$A3962,SAIDA!$B:$B,"&lt;="&amp;$D$2))</f>
        <v>2</v>
      </c>
      <c r="E3962" s="183">
        <f>IF($A3962="","",IFERROR(VLOOKUP($A3962,Entradas!$A:$D,4,FALSE),""))</f>
        <v>0</v>
      </c>
      <c r="F3962" s="184" t="s">
        <v>2</v>
      </c>
      <c r="G3962" s="190" t="s">
        <v>8470</v>
      </c>
      <c r="H3962" s="176"/>
      <c r="I3962" s="173"/>
      <c r="K3962" s="173">
        <f>SUMIF(Entradas!A:A,A3962,Entradas!C:C)</f>
        <v>2</v>
      </c>
      <c r="L3962" s="173">
        <f>SUMIF(SAIDA!A:A,A3962,SAIDA!C:C)</f>
        <v>0</v>
      </c>
      <c r="M3962" s="259"/>
    </row>
    <row r="3963" spans="1:13" x14ac:dyDescent="0.25">
      <c r="A3963" s="230" t="s">
        <v>3736</v>
      </c>
      <c r="B3963" s="181" t="s">
        <v>7376</v>
      </c>
      <c r="C3963" s="184" t="s">
        <v>7325</v>
      </c>
      <c r="D3963" s="182">
        <f>IF(ISBLANK($D$2),SUMIFS(Entradas!$C:$C,Entradas!$A:$A,$A3963)-SUMIFS(SAIDA!$C:$C,SAIDA!$A:$A,$A3963),SUMIFS(Entradas!$C:$C,Entradas!$A:$A,$A3963,Entradas!$B:$B,"&lt;="&amp;$D$2)-SUMIFS(SAIDA!$C:$C,SAIDA!$A:$A,$A3963,SAIDA!$B:$B,"&lt;="&amp;$D$2))</f>
        <v>3</v>
      </c>
      <c r="E3963" s="183" t="str">
        <f>IF($A3963="","",IFERROR(VLOOKUP($A3963,Entradas!$A:$D,4,FALSE),""))</f>
        <v>CERTO</v>
      </c>
      <c r="F3963" s="176" t="s">
        <v>6305</v>
      </c>
      <c r="G3963" s="190" t="s">
        <v>8470</v>
      </c>
      <c r="H3963" s="176"/>
      <c r="I3963" s="173" t="e">
        <v>#N/A</v>
      </c>
      <c r="K3963" s="173">
        <f>SUMIF(Entradas!A:A,A3963,Entradas!C:C)</f>
        <v>3</v>
      </c>
      <c r="L3963" s="173">
        <f>SUMIF(SAIDA!A:A,A3963,SAIDA!C:C)</f>
        <v>0</v>
      </c>
      <c r="M3963" s="259"/>
    </row>
    <row r="3964" spans="1:13" x14ac:dyDescent="0.25">
      <c r="A3964" s="230" t="s">
        <v>3737</v>
      </c>
      <c r="B3964" s="186" t="s">
        <v>6062</v>
      </c>
      <c r="C3964" s="176" t="s">
        <v>6486</v>
      </c>
      <c r="D3964" s="182">
        <f>IF(ISBLANK($D$2),SUMIFS(Entradas!$C:$C,Entradas!$A:$A,$A3964)-SUMIFS(SAIDA!$C:$C,SAIDA!$A:$A,$A3964),SUMIFS(Entradas!$C:$C,Entradas!$A:$A,$A3964,Entradas!$B:$B,"&lt;="&amp;$D$2)-SUMIFS(SAIDA!$C:$C,SAIDA!$A:$A,$A3964,SAIDA!$B:$B,"&lt;="&amp;$D$2))</f>
        <v>1</v>
      </c>
      <c r="E3964" s="183">
        <f>IF($A3964="","",IFERROR(VLOOKUP($A3964,Entradas!$A:$D,4,FALSE),""))</f>
        <v>0</v>
      </c>
      <c r="F3964" s="184" t="s">
        <v>2</v>
      </c>
      <c r="G3964" s="190"/>
      <c r="H3964" s="176" t="s">
        <v>7217</v>
      </c>
      <c r="I3964" s="173" t="e">
        <v>#N/A</v>
      </c>
      <c r="K3964" s="173">
        <f>SUMIF(Entradas!A:A,A3964,Entradas!C:C)</f>
        <v>1</v>
      </c>
      <c r="L3964" s="173">
        <f>SUMIF(SAIDA!A:A,A3964,SAIDA!C:C)</f>
        <v>0</v>
      </c>
      <c r="M3964" s="259"/>
    </row>
    <row r="3965" spans="1:13" x14ac:dyDescent="0.25">
      <c r="A3965" s="229" t="s">
        <v>3738</v>
      </c>
      <c r="B3965" s="181" t="s">
        <v>6063</v>
      </c>
      <c r="C3965" s="184" t="s">
        <v>7325</v>
      </c>
      <c r="D3965" s="182">
        <f>IF(ISBLANK($D$2),SUMIFS(Entradas!$C:$C,Entradas!$A:$A,$A3965)-SUMIFS(SAIDA!$C:$C,SAIDA!$A:$A,$A3965),SUMIFS(Entradas!$C:$C,Entradas!$A:$A,$A3965,Entradas!$B:$B,"&lt;="&amp;$D$2)-SUMIFS(SAIDA!$C:$C,SAIDA!$A:$A,$A3965,SAIDA!$B:$B,"&lt;="&amp;$D$2))</f>
        <v>10</v>
      </c>
      <c r="E3965" s="183">
        <f>IF($A3965="","",IFERROR(VLOOKUP($A3965,Entradas!$A:$D,4,FALSE),""))</f>
        <v>0</v>
      </c>
      <c r="F3965" s="184" t="s">
        <v>2</v>
      </c>
      <c r="G3965" s="190"/>
      <c r="H3965" s="184" t="s">
        <v>7218</v>
      </c>
      <c r="I3965" s="173" t="e">
        <v>#N/A</v>
      </c>
      <c r="K3965" s="173">
        <f>SUMIF(Entradas!A:A,A3965,Entradas!C:C)</f>
        <v>10</v>
      </c>
      <c r="L3965" s="173">
        <f>SUMIF(SAIDA!A:A,A3965,SAIDA!C:C)</f>
        <v>0</v>
      </c>
      <c r="M3965" s="259"/>
    </row>
    <row r="3966" spans="1:13" x14ac:dyDescent="0.25">
      <c r="A3966" s="229" t="s">
        <v>3739</v>
      </c>
      <c r="B3966" s="181" t="s">
        <v>6064</v>
      </c>
      <c r="C3966" s="184" t="s">
        <v>7325</v>
      </c>
      <c r="D3966" s="182">
        <f>IF(ISBLANK($D$2),SUMIFS(Entradas!$C:$C,Entradas!$A:$A,$A3966)-SUMIFS(SAIDA!$C:$C,SAIDA!$A:$A,$A3966),SUMIFS(Entradas!$C:$C,Entradas!$A:$A,$A3966,Entradas!$B:$B,"&lt;="&amp;$D$2)-SUMIFS(SAIDA!$C:$C,SAIDA!$A:$A,$A3966,SAIDA!$B:$B,"&lt;="&amp;$D$2))</f>
        <v>8</v>
      </c>
      <c r="E3966" s="183">
        <f>IF($A3966="","",IFERROR(VLOOKUP($A3966,Entradas!$A:$D,4,FALSE),""))</f>
        <v>0</v>
      </c>
      <c r="F3966" s="184" t="s">
        <v>2</v>
      </c>
      <c r="G3966" s="190"/>
      <c r="H3966" s="184" t="s">
        <v>7219</v>
      </c>
      <c r="I3966" s="173" t="e">
        <v>#N/A</v>
      </c>
      <c r="K3966" s="173">
        <f>SUMIF(Entradas!A:A,A3966,Entradas!C:C)</f>
        <v>8</v>
      </c>
      <c r="L3966" s="173">
        <f>SUMIF(SAIDA!A:A,A3966,SAIDA!C:C)</f>
        <v>0</v>
      </c>
      <c r="M3966" s="259"/>
    </row>
    <row r="3967" spans="1:13" x14ac:dyDescent="0.25">
      <c r="A3967" s="229" t="s">
        <v>3740</v>
      </c>
      <c r="B3967" s="181" t="s">
        <v>6065</v>
      </c>
      <c r="C3967" s="184" t="s">
        <v>7325</v>
      </c>
      <c r="D3967" s="182">
        <f>IF(ISBLANK($D$2),SUMIFS(Entradas!$C:$C,Entradas!$A:$A,$A3967)-SUMIFS(SAIDA!$C:$C,SAIDA!$A:$A,$A3967),SUMIFS(Entradas!$C:$C,Entradas!$A:$A,$A3967,Entradas!$B:$B,"&lt;="&amp;$D$2)-SUMIFS(SAIDA!$C:$C,SAIDA!$A:$A,$A3967,SAIDA!$B:$B,"&lt;="&amp;$D$2))</f>
        <v>3</v>
      </c>
      <c r="E3967" s="183">
        <f>IF($A3967="","",IFERROR(VLOOKUP($A3967,Entradas!$A:$D,4,FALSE),""))</f>
        <v>0</v>
      </c>
      <c r="F3967" s="184" t="s">
        <v>2</v>
      </c>
      <c r="G3967" s="190"/>
      <c r="H3967" s="184" t="s">
        <v>7219</v>
      </c>
      <c r="I3967" s="173" t="e">
        <v>#N/A</v>
      </c>
      <c r="K3967" s="173">
        <f>SUMIF(Entradas!A:A,A3967,Entradas!C:C)</f>
        <v>3</v>
      </c>
      <c r="L3967" s="173">
        <f>SUMIF(SAIDA!A:A,A3967,SAIDA!C:C)</f>
        <v>0</v>
      </c>
      <c r="M3967" s="259"/>
    </row>
    <row r="3968" spans="1:13" x14ac:dyDescent="0.25">
      <c r="A3968" s="229" t="s">
        <v>3741</v>
      </c>
      <c r="B3968" s="181" t="s">
        <v>6066</v>
      </c>
      <c r="C3968" s="184" t="s">
        <v>7325</v>
      </c>
      <c r="D3968" s="182">
        <f>IF(ISBLANK($D$2),SUMIFS(Entradas!$C:$C,Entradas!$A:$A,$A3968)-SUMIFS(SAIDA!$C:$C,SAIDA!$A:$A,$A3968),SUMIFS(Entradas!$C:$C,Entradas!$A:$A,$A3968,Entradas!$B:$B,"&lt;="&amp;$D$2)-SUMIFS(SAIDA!$C:$C,SAIDA!$A:$A,$A3968,SAIDA!$B:$B,"&lt;="&amp;$D$2))</f>
        <v>4</v>
      </c>
      <c r="E3968" s="183">
        <f>IF($A3968="","",IFERROR(VLOOKUP($A3968,Entradas!$A:$D,4,FALSE),""))</f>
        <v>0</v>
      </c>
      <c r="F3968" s="184" t="s">
        <v>2</v>
      </c>
      <c r="G3968" s="190"/>
      <c r="H3968" s="184" t="s">
        <v>7220</v>
      </c>
      <c r="I3968" s="173" t="e">
        <v>#N/A</v>
      </c>
      <c r="K3968" s="173">
        <f>SUMIF(Entradas!A:A,A3968,Entradas!C:C)</f>
        <v>4</v>
      </c>
      <c r="L3968" s="173">
        <f>SUMIF(SAIDA!A:A,A3968,SAIDA!C:C)</f>
        <v>0</v>
      </c>
      <c r="M3968" s="259"/>
    </row>
    <row r="3969" spans="1:13" x14ac:dyDescent="0.25">
      <c r="A3969" s="229" t="s">
        <v>3742</v>
      </c>
      <c r="B3969" s="181" t="s">
        <v>6067</v>
      </c>
      <c r="C3969" s="184" t="s">
        <v>7325</v>
      </c>
      <c r="D3969" s="182">
        <f>IF(ISBLANK($D$2),SUMIFS(Entradas!$C:$C,Entradas!$A:$A,$A3969)-SUMIFS(SAIDA!$C:$C,SAIDA!$A:$A,$A3969),SUMIFS(Entradas!$C:$C,Entradas!$A:$A,$A3969,Entradas!$B:$B,"&lt;="&amp;$D$2)-SUMIFS(SAIDA!$C:$C,SAIDA!$A:$A,$A3969,SAIDA!$B:$B,"&lt;="&amp;$D$2))</f>
        <v>2</v>
      </c>
      <c r="E3969" s="183">
        <f>IF($A3969="","",IFERROR(VLOOKUP($A3969,Entradas!$A:$D,4,FALSE),""))</f>
        <v>0</v>
      </c>
      <c r="F3969" s="184" t="s">
        <v>2</v>
      </c>
      <c r="G3969" s="190"/>
      <c r="H3969" s="184" t="s">
        <v>7221</v>
      </c>
      <c r="I3969" s="173" t="e">
        <v>#N/A</v>
      </c>
      <c r="K3969" s="173">
        <f>SUMIF(Entradas!A:A,A3969,Entradas!C:C)</f>
        <v>2</v>
      </c>
      <c r="L3969" s="173">
        <f>SUMIF(SAIDA!A:A,A3969,SAIDA!C:C)</f>
        <v>0</v>
      </c>
      <c r="M3969" s="259"/>
    </row>
    <row r="3970" spans="1:13" x14ac:dyDescent="0.25">
      <c r="A3970" s="238" t="s">
        <v>3743</v>
      </c>
      <c r="B3970" s="186" t="s">
        <v>6068</v>
      </c>
      <c r="C3970" s="184" t="s">
        <v>7325</v>
      </c>
      <c r="D3970" s="182">
        <f>IF(ISBLANK($D$2),SUMIFS(Entradas!$C:$C,Entradas!$A:$A,$A3970)-SUMIFS(SAIDA!$C:$C,SAIDA!$A:$A,$A3970),SUMIFS(Entradas!$C:$C,Entradas!$A:$A,$A3970,Entradas!$B:$B,"&lt;="&amp;$D$2)-SUMIFS(SAIDA!$C:$C,SAIDA!$A:$A,$A3970,SAIDA!$B:$B,"&lt;="&amp;$D$2))</f>
        <v>1</v>
      </c>
      <c r="E3970" s="183">
        <f>IF($A3970="","",IFERROR(VLOOKUP($A3970,Entradas!$A:$D,4,FALSE),""))</f>
        <v>0</v>
      </c>
      <c r="F3970" s="176" t="s">
        <v>2</v>
      </c>
      <c r="H3970" s="176"/>
      <c r="I3970" s="173" t="e">
        <v>#N/A</v>
      </c>
      <c r="K3970" s="173">
        <f>SUMIF(Entradas!A:A,A3970,Entradas!C:C)</f>
        <v>1</v>
      </c>
      <c r="L3970" s="173">
        <f>SUMIF(SAIDA!A:A,A3970,SAIDA!C:C)</f>
        <v>0</v>
      </c>
      <c r="M3970" s="259"/>
    </row>
    <row r="3971" spans="1:13" x14ac:dyDescent="0.25">
      <c r="A3971" s="229" t="s">
        <v>3744</v>
      </c>
      <c r="B3971" s="181" t="s">
        <v>6069</v>
      </c>
      <c r="C3971" s="184" t="s">
        <v>7892</v>
      </c>
      <c r="D3971" s="182">
        <f>IF(ISBLANK($D$2),SUMIFS(Entradas!$C:$C,Entradas!$A:$A,$A3971)-SUMIFS(SAIDA!$C:$C,SAIDA!$A:$A,$A3971),SUMIFS(Entradas!$C:$C,Entradas!$A:$A,$A3971,Entradas!$B:$B,"&lt;="&amp;$D$2)-SUMIFS(SAIDA!$C:$C,SAIDA!$A:$A,$A3971,SAIDA!$B:$B,"&lt;="&amp;$D$2))</f>
        <v>0</v>
      </c>
      <c r="E3971" s="183">
        <f>IF($A3971="","",IFERROR(VLOOKUP($A3971,Entradas!$A:$D,4,FALSE),""))</f>
        <v>0</v>
      </c>
      <c r="F3971" s="176" t="s">
        <v>2</v>
      </c>
      <c r="G3971" s="177" t="s">
        <v>8473</v>
      </c>
      <c r="H3971" s="176"/>
      <c r="I3971" s="173" t="e">
        <v>#N/A</v>
      </c>
      <c r="K3971" s="173">
        <f>SUMIF(Entradas!A:A,A3971,Entradas!C:C)</f>
        <v>3</v>
      </c>
      <c r="L3971" s="173">
        <f>SUMIF(SAIDA!A:A,A3971,SAIDA!C:C)</f>
        <v>3</v>
      </c>
      <c r="M3971" s="259"/>
    </row>
    <row r="3972" spans="1:13" x14ac:dyDescent="0.25">
      <c r="A3972" s="229" t="s">
        <v>3745</v>
      </c>
      <c r="B3972" s="181" t="s">
        <v>3745</v>
      </c>
      <c r="C3972" s="184" t="s">
        <v>7325</v>
      </c>
      <c r="D3972" s="182">
        <f>IF(ISBLANK($D$2),SUMIFS(Entradas!$C:$C,Entradas!$A:$A,$A3972)-SUMIFS(SAIDA!$C:$C,SAIDA!$A:$A,$A3972),SUMIFS(Entradas!$C:$C,Entradas!$A:$A,$A3972,Entradas!$B:$B,"&lt;="&amp;$D$2)-SUMIFS(SAIDA!$C:$C,SAIDA!$A:$A,$A3972,SAIDA!$B:$B,"&lt;="&amp;$D$2))</f>
        <v>1</v>
      </c>
      <c r="E3972" s="183">
        <f>IF($A3972="","",IFERROR(VLOOKUP($A3972,Entradas!$A:$D,4,FALSE),""))</f>
        <v>0</v>
      </c>
      <c r="F3972" s="176" t="s">
        <v>2</v>
      </c>
      <c r="H3972" s="176"/>
      <c r="I3972" s="173" t="e">
        <v>#N/A</v>
      </c>
      <c r="K3972" s="173">
        <f>SUMIF(Entradas!A:A,A3972,Entradas!C:C)</f>
        <v>1</v>
      </c>
      <c r="L3972" s="173">
        <f>SUMIF(SAIDA!A:A,A3972,SAIDA!C:C)</f>
        <v>0</v>
      </c>
      <c r="M3972" s="259"/>
    </row>
    <row r="3973" spans="1:13" x14ac:dyDescent="0.25">
      <c r="A3973" s="229" t="s">
        <v>3746</v>
      </c>
      <c r="B3973" s="181" t="s">
        <v>6070</v>
      </c>
      <c r="C3973" s="184" t="s">
        <v>7325</v>
      </c>
      <c r="D3973" s="182">
        <f>IF(ISBLANK($D$2),SUMIFS(Entradas!$C:$C,Entradas!$A:$A,$A3973)-SUMIFS(SAIDA!$C:$C,SAIDA!$A:$A,$A3973),SUMIFS(Entradas!$C:$C,Entradas!$A:$A,$A3973,Entradas!$B:$B,"&lt;="&amp;$D$2)-SUMIFS(SAIDA!$C:$C,SAIDA!$A:$A,$A3973,SAIDA!$B:$B,"&lt;="&amp;$D$2))</f>
        <v>1</v>
      </c>
      <c r="E3973" s="183">
        <f>IF($A3973="","",IFERROR(VLOOKUP($A3973,Entradas!$A:$D,4,FALSE),""))</f>
        <v>0</v>
      </c>
      <c r="F3973" s="184" t="s">
        <v>2</v>
      </c>
      <c r="G3973" s="190"/>
      <c r="H3973" s="184" t="s">
        <v>7221</v>
      </c>
      <c r="I3973" s="173" t="e">
        <v>#N/A</v>
      </c>
      <c r="K3973" s="173">
        <f>SUMIF(Entradas!A:A,A3973,Entradas!C:C)</f>
        <v>1</v>
      </c>
      <c r="L3973" s="173">
        <f>SUMIF(SAIDA!A:A,A3973,SAIDA!C:C)</f>
        <v>0</v>
      </c>
      <c r="M3973" s="259"/>
    </row>
    <row r="3974" spans="1:13" x14ac:dyDescent="0.25">
      <c r="A3974" s="229" t="s">
        <v>3747</v>
      </c>
      <c r="B3974" s="186" t="s">
        <v>6071</v>
      </c>
      <c r="C3974" s="184" t="s">
        <v>7325</v>
      </c>
      <c r="D3974" s="182">
        <f>IF(ISBLANK($D$2),SUMIFS(Entradas!$C:$C,Entradas!$A:$A,$A3974)-SUMIFS(SAIDA!$C:$C,SAIDA!$A:$A,$A3974),SUMIFS(Entradas!$C:$C,Entradas!$A:$A,$A3974,Entradas!$B:$B,"&lt;="&amp;$D$2)-SUMIFS(SAIDA!$C:$C,SAIDA!$A:$A,$A3974,SAIDA!$B:$B,"&lt;="&amp;$D$2))</f>
        <v>0</v>
      </c>
      <c r="E3974" s="183">
        <f>IF($A3974="","",IFERROR(VLOOKUP($A3974,Entradas!$A:$D,4,FALSE),""))</f>
        <v>0</v>
      </c>
      <c r="F3974" s="176" t="s">
        <v>102</v>
      </c>
      <c r="H3974" s="176"/>
      <c r="I3974" s="173" t="e">
        <v>#N/A</v>
      </c>
      <c r="K3974" s="173">
        <f>SUMIF(Entradas!A:A,A3974,Entradas!C:C)</f>
        <v>0</v>
      </c>
      <c r="L3974" s="173">
        <f>SUMIF(SAIDA!A:A,A3974,SAIDA!C:C)</f>
        <v>0</v>
      </c>
      <c r="M3974" s="259"/>
    </row>
    <row r="3975" spans="1:13" x14ac:dyDescent="0.25">
      <c r="A3975" s="229" t="s">
        <v>3748</v>
      </c>
      <c r="B3975" s="186" t="s">
        <v>6072</v>
      </c>
      <c r="C3975" s="184" t="s">
        <v>7325</v>
      </c>
      <c r="D3975" s="182">
        <f>IF(ISBLANK($D$2),SUMIFS(Entradas!$C:$C,Entradas!$A:$A,$A3975)-SUMIFS(SAIDA!$C:$C,SAIDA!$A:$A,$A3975),SUMIFS(Entradas!$C:$C,Entradas!$A:$A,$A3975,Entradas!$B:$B,"&lt;="&amp;$D$2)-SUMIFS(SAIDA!$C:$C,SAIDA!$A:$A,$A3975,SAIDA!$B:$B,"&lt;="&amp;$D$2))</f>
        <v>3</v>
      </c>
      <c r="E3975" s="183">
        <f>IF($A3975="","",IFERROR(VLOOKUP($A3975,Entradas!$A:$D,4,FALSE),""))</f>
        <v>0</v>
      </c>
      <c r="F3975" s="184" t="s">
        <v>2</v>
      </c>
      <c r="G3975" s="190" t="s">
        <v>8472</v>
      </c>
      <c r="H3975" s="176"/>
      <c r="I3975" s="173" t="e">
        <v>#N/A</v>
      </c>
      <c r="K3975" s="173">
        <f>SUMIF(Entradas!A:A,A3975,Entradas!C:C)</f>
        <v>3</v>
      </c>
      <c r="L3975" s="173">
        <f>SUMIF(SAIDA!A:A,A3975,SAIDA!C:C)</f>
        <v>0</v>
      </c>
      <c r="M3975" s="259"/>
    </row>
    <row r="3976" spans="1:13" x14ac:dyDescent="0.25">
      <c r="A3976" s="229" t="s">
        <v>3749</v>
      </c>
      <c r="B3976" s="186" t="s">
        <v>6073</v>
      </c>
      <c r="C3976" s="184" t="s">
        <v>6434</v>
      </c>
      <c r="D3976" s="182">
        <f>IF(ISBLANK($D$2),SUMIFS(Entradas!$C:$C,Entradas!$A:$A,$A3976)-SUMIFS(SAIDA!$C:$C,SAIDA!$A:$A,$A3976),SUMIFS(Entradas!$C:$C,Entradas!$A:$A,$A3976,Entradas!$B:$B,"&lt;="&amp;$D$2)-SUMIFS(SAIDA!$C:$C,SAIDA!$A:$A,$A3976,SAIDA!$B:$B,"&lt;="&amp;$D$2))</f>
        <v>1</v>
      </c>
      <c r="E3976" s="183">
        <f>IF($A3976="","",IFERROR(VLOOKUP($A3976,Entradas!$A:$D,4,FALSE),""))</f>
        <v>0</v>
      </c>
      <c r="F3976" s="184" t="s">
        <v>2</v>
      </c>
      <c r="G3976" s="190" t="s">
        <v>8472</v>
      </c>
      <c r="H3976" s="176"/>
      <c r="I3976" s="173" t="e">
        <v>#N/A</v>
      </c>
      <c r="K3976" s="173">
        <f>SUMIF(Entradas!A:A,A3976,Entradas!C:C)</f>
        <v>1</v>
      </c>
      <c r="L3976" s="173">
        <f>SUMIF(SAIDA!A:A,A3976,SAIDA!C:C)</f>
        <v>0</v>
      </c>
      <c r="M3976" s="259"/>
    </row>
    <row r="3977" spans="1:13" x14ac:dyDescent="0.25">
      <c r="A3977" s="229" t="s">
        <v>3750</v>
      </c>
      <c r="B3977" s="186" t="s">
        <v>6074</v>
      </c>
      <c r="C3977" s="184" t="s">
        <v>6434</v>
      </c>
      <c r="D3977" s="182">
        <f>IF(ISBLANK($D$2),SUMIFS(Entradas!$C:$C,Entradas!$A:$A,$A3977)-SUMIFS(SAIDA!$C:$C,SAIDA!$A:$A,$A3977),SUMIFS(Entradas!$C:$C,Entradas!$A:$A,$A3977,Entradas!$B:$B,"&lt;="&amp;$D$2)-SUMIFS(SAIDA!$C:$C,SAIDA!$A:$A,$A3977,SAIDA!$B:$B,"&lt;="&amp;$D$2))</f>
        <v>2</v>
      </c>
      <c r="E3977" s="183">
        <f>IF($A3977="","",IFERROR(VLOOKUP($A3977,Entradas!$A:$D,4,FALSE),""))</f>
        <v>0</v>
      </c>
      <c r="F3977" s="184" t="s">
        <v>2</v>
      </c>
      <c r="G3977" s="190" t="s">
        <v>8472</v>
      </c>
      <c r="H3977" s="184"/>
      <c r="I3977" s="173" t="e">
        <v>#N/A</v>
      </c>
      <c r="K3977" s="173">
        <f>SUMIF(Entradas!A:A,A3977,Entradas!C:C)</f>
        <v>2</v>
      </c>
      <c r="L3977" s="173">
        <f>SUMIF(SAIDA!A:A,A3977,SAIDA!C:C)</f>
        <v>0</v>
      </c>
      <c r="M3977" s="259"/>
    </row>
    <row r="3978" spans="1:13" x14ac:dyDescent="0.25">
      <c r="A3978" s="229" t="s">
        <v>3751</v>
      </c>
      <c r="B3978" s="186" t="s">
        <v>6075</v>
      </c>
      <c r="C3978" s="184" t="s">
        <v>6434</v>
      </c>
      <c r="D3978" s="182">
        <f>IF(ISBLANK($D$2),SUMIFS(Entradas!$C:$C,Entradas!$A:$A,$A3978)-SUMIFS(SAIDA!$C:$C,SAIDA!$A:$A,$A3978),SUMIFS(Entradas!$C:$C,Entradas!$A:$A,$A3978,Entradas!$B:$B,"&lt;="&amp;$D$2)-SUMIFS(SAIDA!$C:$C,SAIDA!$A:$A,$A3978,SAIDA!$B:$B,"&lt;="&amp;$D$2))</f>
        <v>0</v>
      </c>
      <c r="E3978" s="183">
        <f>IF($A3978="","",IFERROR(VLOOKUP($A3978,Entradas!$A:$D,4,FALSE),""))</f>
        <v>0</v>
      </c>
      <c r="F3978" s="184" t="s">
        <v>2</v>
      </c>
      <c r="G3978" s="190" t="s">
        <v>8472</v>
      </c>
      <c r="H3978" s="176"/>
      <c r="I3978" s="173" t="e">
        <v>#N/A</v>
      </c>
      <c r="K3978" s="173">
        <f>SUMIF(Entradas!A:A,A3978,Entradas!C:C)</f>
        <v>0</v>
      </c>
      <c r="L3978" s="173">
        <f>SUMIF(SAIDA!A:A,A3978,SAIDA!C:C)</f>
        <v>0</v>
      </c>
      <c r="M3978" s="259"/>
    </row>
    <row r="3979" spans="1:13" x14ac:dyDescent="0.25">
      <c r="A3979" s="229" t="s">
        <v>3752</v>
      </c>
      <c r="B3979" s="186" t="s">
        <v>6076</v>
      </c>
      <c r="C3979" s="184" t="s">
        <v>6434</v>
      </c>
      <c r="D3979" s="182">
        <f>IF(ISBLANK($D$2),SUMIFS(Entradas!$C:$C,Entradas!$A:$A,$A3979)-SUMIFS(SAIDA!$C:$C,SAIDA!$A:$A,$A3979),SUMIFS(Entradas!$C:$C,Entradas!$A:$A,$A3979,Entradas!$B:$B,"&lt;="&amp;$D$2)-SUMIFS(SAIDA!$C:$C,SAIDA!$A:$A,$A3979,SAIDA!$B:$B,"&lt;="&amp;$D$2))</f>
        <v>9</v>
      </c>
      <c r="E3979" s="183">
        <f>IF($A3979="","",IFERROR(VLOOKUP($A3979,Entradas!$A:$D,4,FALSE),""))</f>
        <v>0</v>
      </c>
      <c r="F3979" s="184" t="s">
        <v>2</v>
      </c>
      <c r="G3979" s="190" t="s">
        <v>8472</v>
      </c>
      <c r="H3979" s="176" t="s">
        <v>7222</v>
      </c>
      <c r="I3979" s="173" t="e">
        <v>#N/A</v>
      </c>
      <c r="K3979" s="173">
        <f>SUMIF(Entradas!A:A,A3979,Entradas!C:C)</f>
        <v>9</v>
      </c>
      <c r="L3979" s="173">
        <f>SUMIF(SAIDA!A:A,A3979,SAIDA!C:C)</f>
        <v>0</v>
      </c>
      <c r="M3979" s="259"/>
    </row>
    <row r="3980" spans="1:13" x14ac:dyDescent="0.25">
      <c r="A3980" s="229" t="s">
        <v>3753</v>
      </c>
      <c r="B3980" s="186" t="s">
        <v>6077</v>
      </c>
      <c r="C3980" s="184" t="s">
        <v>6434</v>
      </c>
      <c r="D3980" s="182">
        <f>IF(ISBLANK($D$2),SUMIFS(Entradas!$C:$C,Entradas!$A:$A,$A3980)-SUMIFS(SAIDA!$C:$C,SAIDA!$A:$A,$A3980),SUMIFS(Entradas!$C:$C,Entradas!$A:$A,$A3980,Entradas!$B:$B,"&lt;="&amp;$D$2)-SUMIFS(SAIDA!$C:$C,SAIDA!$A:$A,$A3980,SAIDA!$B:$B,"&lt;="&amp;$D$2))</f>
        <v>0</v>
      </c>
      <c r="E3980" s="183">
        <f>IF($A3980="","",IFERROR(VLOOKUP($A3980,Entradas!$A:$D,4,FALSE),""))</f>
        <v>0</v>
      </c>
      <c r="F3980" s="184" t="s">
        <v>2</v>
      </c>
      <c r="G3980" s="190" t="s">
        <v>8472</v>
      </c>
      <c r="H3980" s="176"/>
      <c r="I3980" s="173" t="e">
        <v>#N/A</v>
      </c>
      <c r="K3980" s="173">
        <f>SUMIF(Entradas!A:A,A3980,Entradas!C:C)</f>
        <v>0</v>
      </c>
      <c r="L3980" s="173">
        <f>SUMIF(SAIDA!A:A,A3980,SAIDA!C:C)</f>
        <v>0</v>
      </c>
      <c r="M3980" s="259"/>
    </row>
    <row r="3981" spans="1:13" x14ac:dyDescent="0.25">
      <c r="A3981" s="229" t="s">
        <v>3754</v>
      </c>
      <c r="B3981" s="186" t="s">
        <v>6078</v>
      </c>
      <c r="C3981" s="184" t="s">
        <v>6434</v>
      </c>
      <c r="D3981" s="182">
        <f>IF(ISBLANK($D$2),SUMIFS(Entradas!$C:$C,Entradas!$A:$A,$A3981)-SUMIFS(SAIDA!$C:$C,SAIDA!$A:$A,$A3981),SUMIFS(Entradas!$C:$C,Entradas!$A:$A,$A3981,Entradas!$B:$B,"&lt;="&amp;$D$2)-SUMIFS(SAIDA!$C:$C,SAIDA!$A:$A,$A3981,SAIDA!$B:$B,"&lt;="&amp;$D$2))</f>
        <v>0</v>
      </c>
      <c r="E3981" s="183">
        <f>IF($A3981="","",IFERROR(VLOOKUP($A3981,Entradas!$A:$D,4,FALSE),""))</f>
        <v>0</v>
      </c>
      <c r="F3981" s="184" t="s">
        <v>2</v>
      </c>
      <c r="G3981" s="190" t="s">
        <v>8472</v>
      </c>
      <c r="H3981" s="176"/>
      <c r="I3981" s="173" t="e">
        <v>#N/A</v>
      </c>
      <c r="K3981" s="173">
        <f>SUMIF(Entradas!A:A,A3981,Entradas!C:C)</f>
        <v>0</v>
      </c>
      <c r="L3981" s="173">
        <f>SUMIF(SAIDA!A:A,A3981,SAIDA!C:C)</f>
        <v>0</v>
      </c>
      <c r="M3981" s="259"/>
    </row>
    <row r="3982" spans="1:13" x14ac:dyDescent="0.25">
      <c r="A3982" s="229" t="s">
        <v>3755</v>
      </c>
      <c r="B3982" s="197" t="s">
        <v>6079</v>
      </c>
      <c r="C3982" s="184" t="s">
        <v>6434</v>
      </c>
      <c r="D3982" s="182">
        <f>IF(ISBLANK($D$2),SUMIFS(Entradas!$C:$C,Entradas!$A:$A,$A3982)-SUMIFS(SAIDA!$C:$C,SAIDA!$A:$A,$A3982),SUMIFS(Entradas!$C:$C,Entradas!$A:$A,$A3982,Entradas!$B:$B,"&lt;="&amp;$D$2)-SUMIFS(SAIDA!$C:$C,SAIDA!$A:$A,$A3982,SAIDA!$B:$B,"&lt;="&amp;$D$2))</f>
        <v>0</v>
      </c>
      <c r="E3982" s="183">
        <f>IF($A3982="","",IFERROR(VLOOKUP($A3982,Entradas!$A:$D,4,FALSE),""))</f>
        <v>0</v>
      </c>
      <c r="F3982" s="184" t="s">
        <v>2</v>
      </c>
      <c r="G3982" s="190" t="s">
        <v>8472</v>
      </c>
      <c r="H3982" s="176"/>
      <c r="I3982" s="173" t="e">
        <v>#N/A</v>
      </c>
      <c r="K3982" s="173">
        <f>SUMIF(Entradas!A:A,A3982,Entradas!C:C)</f>
        <v>3</v>
      </c>
      <c r="L3982" s="173">
        <f>SUMIF(SAIDA!A:A,A3982,SAIDA!C:C)</f>
        <v>3</v>
      </c>
      <c r="M3982" s="259"/>
    </row>
    <row r="3983" spans="1:13" x14ac:dyDescent="0.25">
      <c r="A3983" s="229" t="s">
        <v>3756</v>
      </c>
      <c r="B3983" s="186" t="s">
        <v>6080</v>
      </c>
      <c r="C3983" s="184" t="s">
        <v>6434</v>
      </c>
      <c r="D3983" s="182">
        <f>IF(ISBLANK($D$2),SUMIFS(Entradas!$C:$C,Entradas!$A:$A,$A3983)-SUMIFS(SAIDA!$C:$C,SAIDA!$A:$A,$A3983),SUMIFS(Entradas!$C:$C,Entradas!$A:$A,$A3983,Entradas!$B:$B,"&lt;="&amp;$D$2)-SUMIFS(SAIDA!$C:$C,SAIDA!$A:$A,$A3983,SAIDA!$B:$B,"&lt;="&amp;$D$2))</f>
        <v>0</v>
      </c>
      <c r="E3983" s="183">
        <f>IF($A3983="","",IFERROR(VLOOKUP($A3983,Entradas!$A:$D,4,FALSE),""))</f>
        <v>0</v>
      </c>
      <c r="F3983" s="184" t="s">
        <v>2</v>
      </c>
      <c r="G3983" s="190" t="s">
        <v>8472</v>
      </c>
      <c r="H3983" s="176"/>
      <c r="I3983" s="173" t="e">
        <v>#N/A</v>
      </c>
      <c r="K3983" s="173">
        <f>SUMIF(Entradas!A:A,A3983,Entradas!C:C)</f>
        <v>0</v>
      </c>
      <c r="L3983" s="173">
        <f>SUMIF(SAIDA!A:A,A3983,SAIDA!C:C)</f>
        <v>0</v>
      </c>
      <c r="M3983" s="259"/>
    </row>
    <row r="3984" spans="1:13" x14ac:dyDescent="0.25">
      <c r="A3984" s="229" t="s">
        <v>3757</v>
      </c>
      <c r="B3984" s="186" t="s">
        <v>6081</v>
      </c>
      <c r="C3984" s="184" t="s">
        <v>6434</v>
      </c>
      <c r="D3984" s="182">
        <f>IF(ISBLANK($D$2),SUMIFS(Entradas!$C:$C,Entradas!$A:$A,$A3984)-SUMIFS(SAIDA!$C:$C,SAIDA!$A:$A,$A3984),SUMIFS(Entradas!$C:$C,Entradas!$A:$A,$A3984,Entradas!$B:$B,"&lt;="&amp;$D$2)-SUMIFS(SAIDA!$C:$C,SAIDA!$A:$A,$A3984,SAIDA!$B:$B,"&lt;="&amp;$D$2))</f>
        <v>0</v>
      </c>
      <c r="E3984" s="183">
        <f>IF($A3984="","",IFERROR(VLOOKUP($A3984,Entradas!$A:$D,4,FALSE),""))</f>
        <v>0</v>
      </c>
      <c r="F3984" s="184" t="s">
        <v>2</v>
      </c>
      <c r="G3984" s="190" t="s">
        <v>8472</v>
      </c>
      <c r="H3984" s="176"/>
      <c r="I3984" s="173" t="e">
        <v>#N/A</v>
      </c>
      <c r="K3984" s="173">
        <f>SUMIF(Entradas!A:A,A3984,Entradas!C:C)</f>
        <v>0</v>
      </c>
      <c r="L3984" s="173">
        <f>SUMIF(SAIDA!A:A,A3984,SAIDA!C:C)</f>
        <v>0</v>
      </c>
      <c r="M3984" s="259"/>
    </row>
    <row r="3985" spans="1:13" x14ac:dyDescent="0.25">
      <c r="A3985" s="229" t="s">
        <v>3758</v>
      </c>
      <c r="B3985" s="181" t="s">
        <v>3758</v>
      </c>
      <c r="C3985" s="184" t="s">
        <v>6434</v>
      </c>
      <c r="D3985" s="182">
        <f>IF(ISBLANK($D$2),SUMIFS(Entradas!$C:$C,Entradas!$A:$A,$A3985)-SUMIFS(SAIDA!$C:$C,SAIDA!$A:$A,$A3985),SUMIFS(Entradas!$C:$C,Entradas!$A:$A,$A3985,Entradas!$B:$B,"&lt;="&amp;$D$2)-SUMIFS(SAIDA!$C:$C,SAIDA!$A:$A,$A3985,SAIDA!$B:$B,"&lt;="&amp;$D$2))</f>
        <v>0</v>
      </c>
      <c r="E3985" s="183">
        <f>IF($A3985="","",IFERROR(VLOOKUP($A3985,Entradas!$A:$D,4,FALSE),""))</f>
        <v>0</v>
      </c>
      <c r="F3985" s="184" t="s">
        <v>2</v>
      </c>
      <c r="G3985" s="190" t="s">
        <v>8472</v>
      </c>
      <c r="H3985" s="176"/>
      <c r="I3985" s="173" t="e">
        <v>#N/A</v>
      </c>
      <c r="K3985" s="173">
        <f>SUMIF(Entradas!A:A,A3985,Entradas!C:C)</f>
        <v>0</v>
      </c>
      <c r="L3985" s="173">
        <f>SUMIF(SAIDA!A:A,A3985,SAIDA!C:C)</f>
        <v>0</v>
      </c>
      <c r="M3985" s="259"/>
    </row>
    <row r="3986" spans="1:13" x14ac:dyDescent="0.25">
      <c r="A3986" s="229" t="s">
        <v>3759</v>
      </c>
      <c r="B3986" s="186" t="s">
        <v>6082</v>
      </c>
      <c r="C3986" s="184" t="s">
        <v>6434</v>
      </c>
      <c r="D3986" s="182">
        <f>IF(ISBLANK($D$2),SUMIFS(Entradas!$C:$C,Entradas!$A:$A,$A3986)-SUMIFS(SAIDA!$C:$C,SAIDA!$A:$A,$A3986),SUMIFS(Entradas!$C:$C,Entradas!$A:$A,$A3986,Entradas!$B:$B,"&lt;="&amp;$D$2)-SUMIFS(SAIDA!$C:$C,SAIDA!$A:$A,$A3986,SAIDA!$B:$B,"&lt;="&amp;$D$2))</f>
        <v>0</v>
      </c>
      <c r="E3986" s="183">
        <f>IF($A3986="","",IFERROR(VLOOKUP($A3986,Entradas!$A:$D,4,FALSE),""))</f>
        <v>0</v>
      </c>
      <c r="F3986" s="184" t="s">
        <v>2</v>
      </c>
      <c r="G3986" s="190" t="s">
        <v>8472</v>
      </c>
      <c r="H3986" s="176"/>
      <c r="I3986" s="173" t="e">
        <v>#N/A</v>
      </c>
      <c r="K3986" s="173">
        <f>SUMIF(Entradas!A:A,A3986,Entradas!C:C)</f>
        <v>0</v>
      </c>
      <c r="L3986" s="173">
        <f>SUMIF(SAIDA!A:A,A3986,SAIDA!C:C)</f>
        <v>0</v>
      </c>
      <c r="M3986" s="259"/>
    </row>
    <row r="3987" spans="1:13" x14ac:dyDescent="0.25">
      <c r="A3987" s="229" t="s">
        <v>3760</v>
      </c>
      <c r="B3987" s="186" t="s">
        <v>6083</v>
      </c>
      <c r="C3987" s="184" t="s">
        <v>6434</v>
      </c>
      <c r="D3987" s="182">
        <f>IF(ISBLANK($D$2),SUMIFS(Entradas!$C:$C,Entradas!$A:$A,$A3987)-SUMIFS(SAIDA!$C:$C,SAIDA!$A:$A,$A3987),SUMIFS(Entradas!$C:$C,Entradas!$A:$A,$A3987,Entradas!$B:$B,"&lt;="&amp;$D$2)-SUMIFS(SAIDA!$C:$C,SAIDA!$A:$A,$A3987,SAIDA!$B:$B,"&lt;="&amp;$D$2))</f>
        <v>0</v>
      </c>
      <c r="E3987" s="183">
        <f>IF($A3987="","",IFERROR(VLOOKUP($A3987,Entradas!$A:$D,4,FALSE),""))</f>
        <v>0</v>
      </c>
      <c r="F3987" s="184" t="s">
        <v>2</v>
      </c>
      <c r="G3987" s="190" t="s">
        <v>8472</v>
      </c>
      <c r="H3987" s="212"/>
      <c r="I3987" s="173" t="e">
        <v>#N/A</v>
      </c>
      <c r="K3987" s="173">
        <f>SUMIF(Entradas!A:A,A3987,Entradas!C:C)</f>
        <v>0</v>
      </c>
      <c r="L3987" s="173">
        <f>SUMIF(SAIDA!A:A,A3987,SAIDA!C:C)</f>
        <v>0</v>
      </c>
      <c r="M3987" s="259"/>
    </row>
    <row r="3988" spans="1:13" x14ac:dyDescent="0.25">
      <c r="A3988" s="229" t="s">
        <v>3761</v>
      </c>
      <c r="B3988" s="186" t="s">
        <v>6084</v>
      </c>
      <c r="C3988" s="184" t="s">
        <v>6434</v>
      </c>
      <c r="D3988" s="182">
        <f>IF(ISBLANK($D$2),SUMIFS(Entradas!$C:$C,Entradas!$A:$A,$A3988)-SUMIFS(SAIDA!$C:$C,SAIDA!$A:$A,$A3988),SUMIFS(Entradas!$C:$C,Entradas!$A:$A,$A3988,Entradas!$B:$B,"&lt;="&amp;$D$2)-SUMIFS(SAIDA!$C:$C,SAIDA!$A:$A,$A3988,SAIDA!$B:$B,"&lt;="&amp;$D$2))</f>
        <v>0</v>
      </c>
      <c r="E3988" s="183">
        <f>IF($A3988="","",IFERROR(VLOOKUP($A3988,Entradas!$A:$D,4,FALSE),""))</f>
        <v>0</v>
      </c>
      <c r="F3988" s="184" t="s">
        <v>2</v>
      </c>
      <c r="G3988" s="190" t="s">
        <v>8472</v>
      </c>
      <c r="H3988" s="176"/>
      <c r="I3988" s="173" t="e">
        <v>#N/A</v>
      </c>
      <c r="K3988" s="173">
        <f>SUMIF(Entradas!A:A,A3988,Entradas!C:C)</f>
        <v>0</v>
      </c>
      <c r="L3988" s="173">
        <f>SUMIF(SAIDA!A:A,A3988,SAIDA!C:C)</f>
        <v>0</v>
      </c>
      <c r="M3988" s="259"/>
    </row>
    <row r="3989" spans="1:13" x14ac:dyDescent="0.25">
      <c r="A3989" s="229" t="s">
        <v>3762</v>
      </c>
      <c r="B3989" s="186" t="s">
        <v>6085</v>
      </c>
      <c r="C3989" s="184" t="s">
        <v>6434</v>
      </c>
      <c r="D3989" s="182">
        <f>IF(ISBLANK($D$2),SUMIFS(Entradas!$C:$C,Entradas!$A:$A,$A3989)-SUMIFS(SAIDA!$C:$C,SAIDA!$A:$A,$A3989),SUMIFS(Entradas!$C:$C,Entradas!$A:$A,$A3989,Entradas!$B:$B,"&lt;="&amp;$D$2)-SUMIFS(SAIDA!$C:$C,SAIDA!$A:$A,$A3989,SAIDA!$B:$B,"&lt;="&amp;$D$2))</f>
        <v>0</v>
      </c>
      <c r="E3989" s="183">
        <f>IF($A3989="","",IFERROR(VLOOKUP($A3989,Entradas!$A:$D,4,FALSE),""))</f>
        <v>0</v>
      </c>
      <c r="F3989" s="184" t="s">
        <v>2</v>
      </c>
      <c r="G3989" s="190" t="s">
        <v>8472</v>
      </c>
      <c r="H3989" s="212"/>
      <c r="I3989" s="173" t="e">
        <v>#N/A</v>
      </c>
      <c r="K3989" s="173">
        <f>SUMIF(Entradas!A:A,A3989,Entradas!C:C)</f>
        <v>3</v>
      </c>
      <c r="L3989" s="173">
        <f>SUMIF(SAIDA!A:A,A3989,SAIDA!C:C)</f>
        <v>3</v>
      </c>
      <c r="M3989" s="259"/>
    </row>
    <row r="3990" spans="1:13" x14ac:dyDescent="0.25">
      <c r="A3990" s="230" t="s">
        <v>3763</v>
      </c>
      <c r="B3990" s="181" t="s">
        <v>6086</v>
      </c>
      <c r="C3990" s="184" t="s">
        <v>6434</v>
      </c>
      <c r="D3990" s="182">
        <f>IF(ISBLANK($D$2),SUMIFS(Entradas!$C:$C,Entradas!$A:$A,$A3990)-SUMIFS(SAIDA!$C:$C,SAIDA!$A:$A,$A3990),SUMIFS(Entradas!$C:$C,Entradas!$A:$A,$A3990,Entradas!$B:$B,"&lt;="&amp;$D$2)-SUMIFS(SAIDA!$C:$C,SAIDA!$A:$A,$A3990,SAIDA!$B:$B,"&lt;="&amp;$D$2))</f>
        <v>0</v>
      </c>
      <c r="E3990" s="183">
        <f>IF($A3990="","",IFERROR(VLOOKUP($A3990,Entradas!$A:$D,4,FALSE),""))</f>
        <v>0</v>
      </c>
      <c r="F3990" s="184" t="s">
        <v>2</v>
      </c>
      <c r="G3990" s="190" t="s">
        <v>8472</v>
      </c>
      <c r="H3990" s="176"/>
      <c r="I3990" s="173" t="e">
        <v>#N/A</v>
      </c>
      <c r="K3990" s="173">
        <f>SUMIF(Entradas!A:A,A3990,Entradas!C:C)</f>
        <v>3</v>
      </c>
      <c r="L3990" s="173">
        <f>SUMIF(SAIDA!A:A,A3990,SAIDA!C:C)</f>
        <v>3</v>
      </c>
      <c r="M3990" s="259"/>
    </row>
    <row r="3991" spans="1:13" x14ac:dyDescent="0.25">
      <c r="A3991" s="229" t="s">
        <v>3764</v>
      </c>
      <c r="B3991" s="186" t="s">
        <v>6087</v>
      </c>
      <c r="C3991" s="184" t="s">
        <v>6434</v>
      </c>
      <c r="D3991" s="182">
        <f>IF(ISBLANK($D$2),SUMIFS(Entradas!$C:$C,Entradas!$A:$A,$A3991)-SUMIFS(SAIDA!$C:$C,SAIDA!$A:$A,$A3991),SUMIFS(Entradas!$C:$C,Entradas!$A:$A,$A3991,Entradas!$B:$B,"&lt;="&amp;$D$2)-SUMIFS(SAIDA!$C:$C,SAIDA!$A:$A,$A3991,SAIDA!$B:$B,"&lt;="&amp;$D$2))</f>
        <v>3</v>
      </c>
      <c r="E3991" s="183">
        <f>IF($A3991="","",IFERROR(VLOOKUP($A3991,Entradas!$A:$D,4,FALSE),""))</f>
        <v>0</v>
      </c>
      <c r="F3991" s="184" t="s">
        <v>2</v>
      </c>
      <c r="G3991" s="190" t="s">
        <v>8472</v>
      </c>
      <c r="H3991" s="176"/>
      <c r="I3991" s="173" t="e">
        <v>#N/A</v>
      </c>
      <c r="K3991" s="173">
        <f>SUMIF(Entradas!A:A,A3991,Entradas!C:C)</f>
        <v>3</v>
      </c>
      <c r="L3991" s="173">
        <f>SUMIF(SAIDA!A:A,A3991,SAIDA!C:C)</f>
        <v>0</v>
      </c>
      <c r="M3991" s="259"/>
    </row>
    <row r="3992" spans="1:13" x14ac:dyDescent="0.25">
      <c r="A3992" s="229" t="s">
        <v>3765</v>
      </c>
      <c r="B3992" s="186" t="s">
        <v>6088</v>
      </c>
      <c r="C3992" s="184" t="s">
        <v>6434</v>
      </c>
      <c r="D3992" s="182">
        <f>IF(ISBLANK($D$2),SUMIFS(Entradas!$C:$C,Entradas!$A:$A,$A3992)-SUMIFS(SAIDA!$C:$C,SAIDA!$A:$A,$A3992),SUMIFS(Entradas!$C:$C,Entradas!$A:$A,$A3992,Entradas!$B:$B,"&lt;="&amp;$D$2)-SUMIFS(SAIDA!$C:$C,SAIDA!$A:$A,$A3992,SAIDA!$B:$B,"&lt;="&amp;$D$2))</f>
        <v>3</v>
      </c>
      <c r="E3992" s="183">
        <f>IF($A3992="","",IFERROR(VLOOKUP($A3992,Entradas!$A:$D,4,FALSE),""))</f>
        <v>0</v>
      </c>
      <c r="F3992" s="184" t="s">
        <v>2</v>
      </c>
      <c r="G3992" s="190" t="s">
        <v>8472</v>
      </c>
      <c r="H3992" s="176"/>
      <c r="I3992" s="173" t="e">
        <v>#N/A</v>
      </c>
      <c r="K3992" s="173">
        <f>SUMIF(Entradas!A:A,A3992,Entradas!C:C)</f>
        <v>4</v>
      </c>
      <c r="L3992" s="173">
        <f>SUMIF(SAIDA!A:A,A3992,SAIDA!C:C)</f>
        <v>1</v>
      </c>
      <c r="M3992" s="259"/>
    </row>
    <row r="3993" spans="1:13" x14ac:dyDescent="0.25">
      <c r="A3993" s="229" t="s">
        <v>3766</v>
      </c>
      <c r="B3993" s="186" t="s">
        <v>6089</v>
      </c>
      <c r="C3993" s="184" t="s">
        <v>6434</v>
      </c>
      <c r="D3993" s="182">
        <f>IF(ISBLANK($D$2),SUMIFS(Entradas!$C:$C,Entradas!$A:$A,$A3993)-SUMIFS(SAIDA!$C:$C,SAIDA!$A:$A,$A3993),SUMIFS(Entradas!$C:$C,Entradas!$A:$A,$A3993,Entradas!$B:$B,"&lt;="&amp;$D$2)-SUMIFS(SAIDA!$C:$C,SAIDA!$A:$A,$A3993,SAIDA!$B:$B,"&lt;="&amp;$D$2))</f>
        <v>3</v>
      </c>
      <c r="E3993" s="183">
        <f>IF($A3993="","",IFERROR(VLOOKUP($A3993,Entradas!$A:$D,4,FALSE),""))</f>
        <v>0</v>
      </c>
      <c r="F3993" s="184" t="s">
        <v>2</v>
      </c>
      <c r="G3993" s="190" t="s">
        <v>8472</v>
      </c>
      <c r="H3993" s="176"/>
      <c r="I3993" s="173" t="e">
        <v>#N/A</v>
      </c>
      <c r="K3993" s="173">
        <f>SUMIF(Entradas!A:A,A3993,Entradas!C:C)</f>
        <v>3</v>
      </c>
      <c r="L3993" s="173">
        <f>SUMIF(SAIDA!A:A,A3993,SAIDA!C:C)</f>
        <v>0</v>
      </c>
      <c r="M3993" s="259"/>
    </row>
    <row r="3994" spans="1:13" x14ac:dyDescent="0.25">
      <c r="A3994" s="229" t="s">
        <v>3767</v>
      </c>
      <c r="B3994" s="181" t="s">
        <v>3767</v>
      </c>
      <c r="C3994" s="184" t="s">
        <v>6434</v>
      </c>
      <c r="D3994" s="182">
        <f>IF(ISBLANK($D$2),SUMIFS(Entradas!$C:$C,Entradas!$A:$A,$A3994)-SUMIFS(SAIDA!$C:$C,SAIDA!$A:$A,$A3994),SUMIFS(Entradas!$C:$C,Entradas!$A:$A,$A3994,Entradas!$B:$B,"&lt;="&amp;$D$2)-SUMIFS(SAIDA!$C:$C,SAIDA!$A:$A,$A3994,SAIDA!$B:$B,"&lt;="&amp;$D$2))</f>
        <v>3</v>
      </c>
      <c r="E3994" s="183">
        <f>IF($A3994="","",IFERROR(VLOOKUP($A3994,Entradas!$A:$D,4,FALSE),""))</f>
        <v>0</v>
      </c>
      <c r="F3994" s="184" t="s">
        <v>2</v>
      </c>
      <c r="G3994" s="190" t="s">
        <v>8472</v>
      </c>
      <c r="H3994" s="176"/>
      <c r="I3994" s="173" t="e">
        <v>#N/A</v>
      </c>
      <c r="K3994" s="173">
        <f>SUMIF(Entradas!A:A,A3994,Entradas!C:C)</f>
        <v>3</v>
      </c>
      <c r="L3994" s="173">
        <f>SUMIF(SAIDA!A:A,A3994,SAIDA!C:C)</f>
        <v>0</v>
      </c>
      <c r="M3994" s="259"/>
    </row>
    <row r="3995" spans="1:13" x14ac:dyDescent="0.25">
      <c r="A3995" s="229" t="s">
        <v>3768</v>
      </c>
      <c r="B3995" s="186" t="s">
        <v>6090</v>
      </c>
      <c r="C3995" s="176" t="s">
        <v>6356</v>
      </c>
      <c r="D3995" s="182">
        <f>IF(ISBLANK($D$2),SUMIFS(Entradas!$C:$C,Entradas!$A:$A,$A3995)-SUMIFS(SAIDA!$C:$C,SAIDA!$A:$A,$A3995),SUMIFS(Entradas!$C:$C,Entradas!$A:$A,$A3995,Entradas!$B:$B,"&lt;="&amp;$D$2)-SUMIFS(SAIDA!$C:$C,SAIDA!$A:$A,$A3995,SAIDA!$B:$B,"&lt;="&amp;$D$2))</f>
        <v>0</v>
      </c>
      <c r="E3995" s="183" t="str">
        <f>IF($A3995="","",IFERROR(VLOOKUP($A3995,Entradas!$A:$D,4,FALSE),""))</f>
        <v>CERTO</v>
      </c>
      <c r="F3995" s="176" t="s">
        <v>7301</v>
      </c>
      <c r="H3995" s="176"/>
      <c r="I3995" s="173" t="e">
        <v>#N/A</v>
      </c>
      <c r="K3995" s="173">
        <f>SUMIF(Entradas!A:A,A3995,Entradas!C:C)</f>
        <v>0</v>
      </c>
      <c r="L3995" s="173">
        <f>SUMIF(SAIDA!A:A,A3995,SAIDA!C:C)</f>
        <v>0</v>
      </c>
      <c r="M3995" s="259"/>
    </row>
    <row r="3996" spans="1:13" x14ac:dyDescent="0.25">
      <c r="A3996" s="229" t="s">
        <v>3769</v>
      </c>
      <c r="B3996" s="186" t="s">
        <v>6091</v>
      </c>
      <c r="C3996" s="176" t="s">
        <v>6356</v>
      </c>
      <c r="D3996" s="182">
        <f>IF(ISBLANK($D$2),SUMIFS(Entradas!$C:$C,Entradas!$A:$A,$A3996)-SUMIFS(SAIDA!$C:$C,SAIDA!$A:$A,$A3996),SUMIFS(Entradas!$C:$C,Entradas!$A:$A,$A3996,Entradas!$B:$B,"&lt;="&amp;$D$2)-SUMIFS(SAIDA!$C:$C,SAIDA!$A:$A,$A3996,SAIDA!$B:$B,"&lt;="&amp;$D$2))</f>
        <v>0</v>
      </c>
      <c r="E3996" s="183" t="str">
        <f>IF($A3996="","",IFERROR(VLOOKUP($A3996,Entradas!$A:$D,4,FALSE),""))</f>
        <v>CERTO</v>
      </c>
      <c r="F3996" s="176" t="s">
        <v>7301</v>
      </c>
      <c r="H3996" s="176"/>
      <c r="I3996" s="173" t="e">
        <v>#N/A</v>
      </c>
      <c r="K3996" s="173">
        <f>SUMIF(Entradas!A:A,A3996,Entradas!C:C)</f>
        <v>0</v>
      </c>
      <c r="L3996" s="173">
        <f>SUMIF(SAIDA!A:A,A3996,SAIDA!C:C)</f>
        <v>0</v>
      </c>
      <c r="M3996" s="259"/>
    </row>
    <row r="3997" spans="1:13" x14ac:dyDescent="0.25">
      <c r="A3997" s="229" t="s">
        <v>3770</v>
      </c>
      <c r="B3997" s="181" t="s">
        <v>3770</v>
      </c>
      <c r="C3997" s="184" t="s">
        <v>7325</v>
      </c>
      <c r="D3997" s="182">
        <f>IF(ISBLANK($D$2),SUMIFS(Entradas!$C:$C,Entradas!$A:$A,$A3997)-SUMIFS(SAIDA!$C:$C,SAIDA!$A:$A,$A3997),SUMIFS(Entradas!$C:$C,Entradas!$A:$A,$A3997,Entradas!$B:$B,"&lt;="&amp;$D$2)-SUMIFS(SAIDA!$C:$C,SAIDA!$A:$A,$A3997,SAIDA!$B:$B,"&lt;="&amp;$D$2))</f>
        <v>1</v>
      </c>
      <c r="E3997" s="183">
        <f>IF($A3997="","",IFERROR(VLOOKUP($A3997,Entradas!$A:$D,4,FALSE),""))</f>
        <v>0</v>
      </c>
      <c r="F3997" s="176" t="s">
        <v>2</v>
      </c>
      <c r="H3997" s="176"/>
      <c r="I3997" s="173" t="e">
        <v>#N/A</v>
      </c>
      <c r="K3997" s="173">
        <f>SUMIF(Entradas!A:A,A3997,Entradas!C:C)</f>
        <v>1</v>
      </c>
      <c r="L3997" s="173">
        <f>SUMIF(SAIDA!A:A,A3997,SAIDA!C:C)</f>
        <v>0</v>
      </c>
      <c r="M3997" s="259"/>
    </row>
    <row r="3998" spans="1:13" x14ac:dyDescent="0.25">
      <c r="A3998" s="229" t="s">
        <v>3771</v>
      </c>
      <c r="B3998" s="186" t="s">
        <v>6092</v>
      </c>
      <c r="C3998" s="184" t="s">
        <v>7325</v>
      </c>
      <c r="D3998" s="182">
        <f>IF(ISBLANK($D$2),SUMIFS(Entradas!$C:$C,Entradas!$A:$A,$A3998)-SUMIFS(SAIDA!$C:$C,SAIDA!$A:$A,$A3998),SUMIFS(Entradas!$C:$C,Entradas!$A:$A,$A3998,Entradas!$B:$B,"&lt;="&amp;$D$2)-SUMIFS(SAIDA!$C:$C,SAIDA!$A:$A,$A3998,SAIDA!$B:$B,"&lt;="&amp;$D$2))</f>
        <v>6</v>
      </c>
      <c r="E3998" s="183" t="str">
        <f>IF($A3998="","",IFERROR(VLOOKUP($A3998,Entradas!$A:$D,4,FALSE),""))</f>
        <v>CERTO</v>
      </c>
      <c r="F3998" s="176" t="s">
        <v>2</v>
      </c>
      <c r="G3998" s="187" t="s">
        <v>8265</v>
      </c>
      <c r="H3998" s="179"/>
      <c r="I3998" s="173" t="e">
        <v>#N/A</v>
      </c>
      <c r="K3998" s="173">
        <f>SUMIF(Entradas!A:A,A3998,Entradas!C:C)</f>
        <v>8</v>
      </c>
      <c r="L3998" s="173">
        <f>SUMIF(SAIDA!A:A,A3998,SAIDA!C:C)</f>
        <v>2</v>
      </c>
      <c r="M3998" s="259"/>
    </row>
    <row r="3999" spans="1:13" x14ac:dyDescent="0.25">
      <c r="A3999" s="229" t="s">
        <v>3772</v>
      </c>
      <c r="B3999" s="186" t="s">
        <v>6093</v>
      </c>
      <c r="C3999" s="184" t="s">
        <v>7325</v>
      </c>
      <c r="D3999" s="182">
        <f>IF(ISBLANK($D$2),SUMIFS(Entradas!$C:$C,Entradas!$A:$A,$A3999)-SUMIFS(SAIDA!$C:$C,SAIDA!$A:$A,$A3999),SUMIFS(Entradas!$C:$C,Entradas!$A:$A,$A3999,Entradas!$B:$B,"&lt;="&amp;$D$2)-SUMIFS(SAIDA!$C:$C,SAIDA!$A:$A,$A3999,SAIDA!$B:$B,"&lt;="&amp;$D$2))</f>
        <v>2</v>
      </c>
      <c r="E3999" s="183">
        <f>IF($A3999="","",IFERROR(VLOOKUP($A3999,Entradas!$A:$D,4,FALSE),""))</f>
        <v>0</v>
      </c>
      <c r="F3999" s="176" t="s">
        <v>2</v>
      </c>
      <c r="H3999" s="176"/>
      <c r="I3999" s="173" t="e">
        <v>#N/A</v>
      </c>
      <c r="K3999" s="173">
        <f>SUMIF(Entradas!A:A,A3999,Entradas!C:C)</f>
        <v>2</v>
      </c>
      <c r="L3999" s="173">
        <f>SUMIF(SAIDA!A:A,A3999,SAIDA!C:C)</f>
        <v>0</v>
      </c>
      <c r="M3999" s="259"/>
    </row>
    <row r="4000" spans="1:13" x14ac:dyDescent="0.25">
      <c r="A4000" s="229" t="s">
        <v>3774</v>
      </c>
      <c r="B4000" s="181" t="s">
        <v>6096</v>
      </c>
      <c r="C4000" s="184" t="s">
        <v>7325</v>
      </c>
      <c r="D4000" s="182">
        <f>IF(ISBLANK($D$2),SUMIFS(Entradas!$C:$C,Entradas!$A:$A,$A4000)-SUMIFS(SAIDA!$C:$C,SAIDA!$A:$A,$A4000),SUMIFS(Entradas!$C:$C,Entradas!$A:$A,$A4000,Entradas!$B:$B,"&lt;="&amp;$D$2)-SUMIFS(SAIDA!$C:$C,SAIDA!$A:$A,$A4000,SAIDA!$B:$B,"&lt;="&amp;$D$2))</f>
        <v>5</v>
      </c>
      <c r="E4000" s="183" t="str">
        <f>IF($A4000="","",IFERROR(VLOOKUP($A4000,Entradas!$A:$D,4,FALSE),""))</f>
        <v>CERTO</v>
      </c>
      <c r="F4000" s="184" t="s">
        <v>2</v>
      </c>
      <c r="G4000" s="187"/>
      <c r="H4000" s="179"/>
      <c r="I4000" s="173" t="s">
        <v>7531</v>
      </c>
      <c r="K4000" s="173">
        <f>SUMIF(Entradas!A:A,A4000,Entradas!C:C)</f>
        <v>5</v>
      </c>
      <c r="L4000" s="173">
        <f>SUMIF(SAIDA!A:A,A4000,SAIDA!C:C)</f>
        <v>0</v>
      </c>
      <c r="M4000" s="259"/>
    </row>
    <row r="4001" spans="1:13" x14ac:dyDescent="0.25">
      <c r="A4001" s="229" t="s">
        <v>3775</v>
      </c>
      <c r="B4001" s="181" t="s">
        <v>3775</v>
      </c>
      <c r="C4001" s="184" t="s">
        <v>7325</v>
      </c>
      <c r="D4001" s="182">
        <f>IF(ISBLANK($D$2),SUMIFS(Entradas!$C:$C,Entradas!$A:$A,$A4001)-SUMIFS(SAIDA!$C:$C,SAIDA!$A:$A,$A4001),SUMIFS(Entradas!$C:$C,Entradas!$A:$A,$A4001,Entradas!$B:$B,"&lt;="&amp;$D$2)-SUMIFS(SAIDA!$C:$C,SAIDA!$A:$A,$A4001,SAIDA!$B:$B,"&lt;="&amp;$D$2))</f>
        <v>0</v>
      </c>
      <c r="E4001" s="183" t="str">
        <f>IF($A4001="","",IFERROR(VLOOKUP($A4001,Entradas!$A:$D,4,FALSE),""))</f>
        <v>CERTO</v>
      </c>
      <c r="F4001" s="184" t="s">
        <v>2</v>
      </c>
      <c r="G4001" s="190" t="s">
        <v>8470</v>
      </c>
      <c r="H4001" s="176"/>
      <c r="I4001" s="173" t="e">
        <v>#N/A</v>
      </c>
      <c r="K4001" s="173">
        <f>SUMIF(Entradas!A:A,A4001,Entradas!C:C)</f>
        <v>1</v>
      </c>
      <c r="L4001" s="173">
        <f>SUMIF(SAIDA!A:A,A4001,SAIDA!C:C)</f>
        <v>1</v>
      </c>
      <c r="M4001" s="259"/>
    </row>
    <row r="4002" spans="1:13" x14ac:dyDescent="0.25">
      <c r="A4002" s="229" t="s">
        <v>3776</v>
      </c>
      <c r="B4002" s="181" t="s">
        <v>3776</v>
      </c>
      <c r="C4002" s="184" t="s">
        <v>7325</v>
      </c>
      <c r="D4002" s="182">
        <f>IF(ISBLANK($D$2),SUMIFS(Entradas!$C:$C,Entradas!$A:$A,$A4002)-SUMIFS(SAIDA!$C:$C,SAIDA!$A:$A,$A4002),SUMIFS(Entradas!$C:$C,Entradas!$A:$A,$A4002,Entradas!$B:$B,"&lt;="&amp;$D$2)-SUMIFS(SAIDA!$C:$C,SAIDA!$A:$A,$A4002,SAIDA!$B:$B,"&lt;="&amp;$D$2))</f>
        <v>3</v>
      </c>
      <c r="E4002" s="183">
        <f>IF($A4002="","",IFERROR(VLOOKUP($A4002,Entradas!$A:$D,4,FALSE),""))</f>
        <v>0</v>
      </c>
      <c r="F4002" s="184" t="s">
        <v>2</v>
      </c>
      <c r="G4002" s="190" t="s">
        <v>8470</v>
      </c>
      <c r="H4002" s="176"/>
      <c r="I4002" s="173" t="e">
        <v>#N/A</v>
      </c>
      <c r="K4002" s="173">
        <f>SUMIF(Entradas!A:A,A4002,Entradas!C:C)</f>
        <v>3</v>
      </c>
      <c r="L4002" s="173">
        <f>SUMIF(SAIDA!A:A,A4002,SAIDA!C:C)</f>
        <v>0</v>
      </c>
      <c r="M4002" s="259"/>
    </row>
    <row r="4003" spans="1:13" x14ac:dyDescent="0.25">
      <c r="A4003" s="229" t="s">
        <v>3777</v>
      </c>
      <c r="B4003" s="181" t="s">
        <v>6097</v>
      </c>
      <c r="C4003" s="184" t="s">
        <v>7325</v>
      </c>
      <c r="D4003" s="182">
        <f>IF(ISBLANK($D$2),SUMIFS(Entradas!$C:$C,Entradas!$A:$A,$A4003)-SUMIFS(SAIDA!$C:$C,SAIDA!$A:$A,$A4003),SUMIFS(Entradas!$C:$C,Entradas!$A:$A,$A4003,Entradas!$B:$B,"&lt;="&amp;$D$2)-SUMIFS(SAIDA!$C:$C,SAIDA!$A:$A,$A4003,SAIDA!$B:$B,"&lt;="&amp;$D$2))</f>
        <v>2</v>
      </c>
      <c r="E4003" s="183" t="str">
        <f>IF($A4003="","",IFERROR(VLOOKUP($A4003,Entradas!$A:$D,4,FALSE),""))</f>
        <v>CERTO</v>
      </c>
      <c r="F4003" s="184" t="s">
        <v>2</v>
      </c>
      <c r="G4003" s="190" t="s">
        <v>8470</v>
      </c>
      <c r="H4003" s="176"/>
      <c r="I4003" s="173" t="e">
        <v>#N/A</v>
      </c>
      <c r="K4003" s="173">
        <f>SUMIF(Entradas!A:A,A4003,Entradas!C:C)</f>
        <v>2</v>
      </c>
      <c r="L4003" s="173">
        <f>SUMIF(SAIDA!A:A,A4003,SAIDA!C:C)</f>
        <v>0</v>
      </c>
      <c r="M4003" s="259"/>
    </row>
    <row r="4004" spans="1:13" x14ac:dyDescent="0.25">
      <c r="A4004" s="232" t="s">
        <v>8483</v>
      </c>
      <c r="B4004" s="186" t="s">
        <v>8484</v>
      </c>
      <c r="C4004" s="176"/>
      <c r="D4004" s="182">
        <f>IF(ISBLANK($D$2),SUMIFS(Entradas!$C:$C,Entradas!$A:$A,$A4004)-SUMIFS(SAIDA!$C:$C,SAIDA!$A:$A,$A4004),SUMIFS(Entradas!$C:$C,Entradas!$A:$A,$A4004,Entradas!$B:$B,"&lt;="&amp;$D$2)-SUMIFS(SAIDA!$C:$C,SAIDA!$A:$A,$A4004,SAIDA!$B:$B,"&lt;="&amp;$D$2))</f>
        <v>1</v>
      </c>
      <c r="E4004" s="183">
        <f>IF($A4004="","",IFERROR(VLOOKUP($A4004,Entradas!$A:$D,4,FALSE),""))</f>
        <v>0</v>
      </c>
      <c r="F4004" s="184" t="s">
        <v>2</v>
      </c>
      <c r="H4004" s="176"/>
      <c r="K4004" s="173">
        <f>SUMIF(Entradas!A:A,A4004,Entradas!C:C)</f>
        <v>1</v>
      </c>
      <c r="L4004" s="173">
        <f>SUMIF(SAIDA!A:A,A4004,SAIDA!C:C)</f>
        <v>0</v>
      </c>
      <c r="M4004" s="259"/>
    </row>
    <row r="4005" spans="1:13" x14ac:dyDescent="0.25">
      <c r="A4005" s="230" t="s">
        <v>3778</v>
      </c>
      <c r="B4005" s="181" t="s">
        <v>6098</v>
      </c>
      <c r="C4005" s="184" t="s">
        <v>7325</v>
      </c>
      <c r="D4005" s="182">
        <f>IF(ISBLANK($D$2),SUMIFS(Entradas!$C:$C,Entradas!$A:$A,$A4005)-SUMIFS(SAIDA!$C:$C,SAIDA!$A:$A,$A4005),SUMIFS(Entradas!$C:$C,Entradas!$A:$A,$A4005,Entradas!$B:$B,"&lt;="&amp;$D$2)-SUMIFS(SAIDA!$C:$C,SAIDA!$A:$A,$A4005,SAIDA!$B:$B,"&lt;="&amp;$D$2))</f>
        <v>1</v>
      </c>
      <c r="E4005" s="183">
        <f>IF($A4005="","",IFERROR(VLOOKUP($A4005,Entradas!$A:$D,4,FALSE),""))</f>
        <v>0</v>
      </c>
      <c r="F4005" s="184" t="s">
        <v>2</v>
      </c>
      <c r="G4005" s="190" t="s">
        <v>8470</v>
      </c>
      <c r="H4005" s="176"/>
      <c r="I4005" s="173" t="e">
        <v>#N/A</v>
      </c>
      <c r="K4005" s="173">
        <f>SUMIF(Entradas!A:A,A4005,Entradas!C:C)</f>
        <v>1</v>
      </c>
      <c r="L4005" s="173">
        <f>SUMIF(SAIDA!A:A,A4005,SAIDA!C:C)</f>
        <v>0</v>
      </c>
      <c r="M4005" s="259"/>
    </row>
    <row r="4006" spans="1:13" x14ac:dyDescent="0.25">
      <c r="A4006" s="229" t="s">
        <v>3779</v>
      </c>
      <c r="B4006" s="181" t="s">
        <v>6099</v>
      </c>
      <c r="C4006" s="184" t="s">
        <v>7325</v>
      </c>
      <c r="D4006" s="182">
        <f>IF(ISBLANK($D$2),SUMIFS(Entradas!$C:$C,Entradas!$A:$A,$A4006)-SUMIFS(SAIDA!$C:$C,SAIDA!$A:$A,$A4006),SUMIFS(Entradas!$C:$C,Entradas!$A:$A,$A4006,Entradas!$B:$B,"&lt;="&amp;$D$2)-SUMIFS(SAIDA!$C:$C,SAIDA!$A:$A,$A4006,SAIDA!$B:$B,"&lt;="&amp;$D$2))</f>
        <v>26</v>
      </c>
      <c r="E4006" s="183" t="str">
        <f>IF($A4006="","",IFERROR(VLOOKUP($A4006,Entradas!$A:$D,4,FALSE),""))</f>
        <v>CERTO</v>
      </c>
      <c r="F4006" s="184" t="s">
        <v>2</v>
      </c>
      <c r="G4006" s="190" t="s">
        <v>8470</v>
      </c>
      <c r="H4006" s="176"/>
      <c r="I4006" s="173" t="s">
        <v>7531</v>
      </c>
      <c r="K4006" s="173">
        <f>SUMIF(Entradas!A:A,A4006,Entradas!C:C)</f>
        <v>26</v>
      </c>
      <c r="L4006" s="173">
        <f>SUMIF(SAIDA!A:A,A4006,SAIDA!C:C)</f>
        <v>0</v>
      </c>
      <c r="M4006" s="259"/>
    </row>
    <row r="4007" spans="1:13" x14ac:dyDescent="0.25">
      <c r="A4007" s="229" t="s">
        <v>3780</v>
      </c>
      <c r="B4007" s="186" t="s">
        <v>6100</v>
      </c>
      <c r="C4007" s="184" t="s">
        <v>7325</v>
      </c>
      <c r="D4007" s="182">
        <f>IF(ISBLANK($D$2),SUMIFS(Entradas!$C:$C,Entradas!$A:$A,$A4007)-SUMIFS(SAIDA!$C:$C,SAIDA!$A:$A,$A4007),SUMIFS(Entradas!$C:$C,Entradas!$A:$A,$A4007,Entradas!$B:$B,"&lt;="&amp;$D$2)-SUMIFS(SAIDA!$C:$C,SAIDA!$A:$A,$A4007,SAIDA!$B:$B,"&lt;="&amp;$D$2))</f>
        <v>30</v>
      </c>
      <c r="E4007" s="183">
        <f>IF($A4007="","",IFERROR(VLOOKUP($A4007,Entradas!$A:$D,4,FALSE),""))</f>
        <v>0</v>
      </c>
      <c r="F4007" s="179" t="s">
        <v>7302</v>
      </c>
      <c r="G4007" s="187"/>
      <c r="H4007" s="179" t="s">
        <v>7223</v>
      </c>
      <c r="I4007" s="173" t="e">
        <v>#N/A</v>
      </c>
      <c r="K4007" s="173">
        <f>SUMIF(Entradas!A:A,A4007,Entradas!C:C)</f>
        <v>30</v>
      </c>
      <c r="L4007" s="173">
        <f>SUMIF(SAIDA!A:A,A4007,SAIDA!C:C)</f>
        <v>0</v>
      </c>
      <c r="M4007" s="259"/>
    </row>
    <row r="4008" spans="1:13" x14ac:dyDescent="0.25">
      <c r="A4008" s="229" t="s">
        <v>3781</v>
      </c>
      <c r="B4008" s="181" t="s">
        <v>3781</v>
      </c>
      <c r="C4008" s="184" t="s">
        <v>6325</v>
      </c>
      <c r="D4008" s="182">
        <f>IF(ISBLANK($D$2),SUMIFS(Entradas!$C:$C,Entradas!$A:$A,$A4008)-SUMIFS(SAIDA!$C:$C,SAIDA!$A:$A,$A4008),SUMIFS(Entradas!$C:$C,Entradas!$A:$A,$A4008,Entradas!$B:$B,"&lt;="&amp;$D$2)-SUMIFS(SAIDA!$C:$C,SAIDA!$A:$A,$A4008,SAIDA!$B:$B,"&lt;="&amp;$D$2))</f>
        <v>1</v>
      </c>
      <c r="E4008" s="183">
        <f>IF($A4008="","",IFERROR(VLOOKUP($A4008,Entradas!$A:$D,4,FALSE),""))</f>
        <v>0</v>
      </c>
      <c r="F4008" s="176" t="s">
        <v>7266</v>
      </c>
      <c r="H4008" s="176"/>
      <c r="I4008" s="173" t="e">
        <v>#N/A</v>
      </c>
      <c r="K4008" s="173">
        <f>SUMIF(Entradas!A:A,A4008,Entradas!C:C)</f>
        <v>1</v>
      </c>
      <c r="L4008" s="173">
        <f>SUMIF(SAIDA!A:A,A4008,SAIDA!C:C)</f>
        <v>0</v>
      </c>
      <c r="M4008" s="259"/>
    </row>
    <row r="4009" spans="1:13" x14ac:dyDescent="0.25">
      <c r="A4009" s="229" t="s">
        <v>3782</v>
      </c>
      <c r="B4009" s="186" t="s">
        <v>6101</v>
      </c>
      <c r="C4009" s="179" t="s">
        <v>6387</v>
      </c>
      <c r="D4009" s="182">
        <f>IF(ISBLANK($D$2),SUMIFS(Entradas!$C:$C,Entradas!$A:$A,$A4009)-SUMIFS(SAIDA!$C:$C,SAIDA!$A:$A,$A4009),SUMIFS(Entradas!$C:$C,Entradas!$A:$A,$A4009,Entradas!$B:$B,"&lt;="&amp;$D$2)-SUMIFS(SAIDA!$C:$C,SAIDA!$A:$A,$A4009,SAIDA!$B:$B,"&lt;="&amp;$D$2))</f>
        <v>1</v>
      </c>
      <c r="E4009" s="183">
        <f>IF($A4009="","",IFERROR(VLOOKUP($A4009,Entradas!$A:$D,4,FALSE),""))</f>
        <v>0</v>
      </c>
      <c r="F4009" s="176" t="s">
        <v>2</v>
      </c>
      <c r="H4009" s="176"/>
      <c r="I4009" s="173" t="e">
        <v>#N/A</v>
      </c>
      <c r="K4009" s="173">
        <f>SUMIF(Entradas!A:A,A4009,Entradas!C:C)</f>
        <v>1</v>
      </c>
      <c r="L4009" s="173">
        <f>SUMIF(SAIDA!A:A,A4009,SAIDA!C:C)</f>
        <v>0</v>
      </c>
      <c r="M4009" s="259"/>
    </row>
    <row r="4010" spans="1:13" x14ac:dyDescent="0.25">
      <c r="A4010" s="229" t="s">
        <v>3783</v>
      </c>
      <c r="B4010" s="181" t="s">
        <v>6103</v>
      </c>
      <c r="C4010" s="184" t="s">
        <v>7325</v>
      </c>
      <c r="D4010" s="182">
        <f>IF(ISBLANK($D$2),SUMIFS(Entradas!$C:$C,Entradas!$A:$A,$A4010)-SUMIFS(SAIDA!$C:$C,SAIDA!$A:$A,$A4010),SUMIFS(Entradas!$C:$C,Entradas!$A:$A,$A4010,Entradas!$B:$B,"&lt;="&amp;$D$2)-SUMIFS(SAIDA!$C:$C,SAIDA!$A:$A,$A4010,SAIDA!$B:$B,"&lt;="&amp;$D$2))</f>
        <v>12</v>
      </c>
      <c r="E4010" s="183">
        <f>IF($A4010="","",IFERROR(VLOOKUP($A4010,Entradas!$A:$D,4,FALSE),""))</f>
        <v>0</v>
      </c>
      <c r="F4010" s="184" t="s">
        <v>7303</v>
      </c>
      <c r="G4010" s="190"/>
      <c r="H4010" s="176"/>
      <c r="I4010" s="173" t="e">
        <v>#N/A</v>
      </c>
      <c r="K4010" s="173">
        <f>SUMIF(Entradas!A:A,A4010,Entradas!C:C)</f>
        <v>12</v>
      </c>
      <c r="L4010" s="173">
        <f>SUMIF(SAIDA!A:A,A4010,SAIDA!C:C)</f>
        <v>0</v>
      </c>
      <c r="M4010" s="259"/>
    </row>
    <row r="4011" spans="1:13" x14ac:dyDescent="0.25">
      <c r="A4011" s="229" t="s">
        <v>3783</v>
      </c>
      <c r="B4011" s="181" t="s">
        <v>6102</v>
      </c>
      <c r="C4011" s="184" t="s">
        <v>7325</v>
      </c>
      <c r="D4011" s="182">
        <f>IF(ISBLANK($D$2),SUMIFS(Entradas!$C:$C,Entradas!$A:$A,$A4011)-SUMIFS(SAIDA!$C:$C,SAIDA!$A:$A,$A4011),SUMIFS(Entradas!$C:$C,Entradas!$A:$A,$A4011,Entradas!$B:$B,"&lt;="&amp;$D$2)-SUMIFS(SAIDA!$C:$C,SAIDA!$A:$A,$A4011,SAIDA!$B:$B,"&lt;="&amp;$D$2))</f>
        <v>12</v>
      </c>
      <c r="E4011" s="183">
        <f>IF($A4011="","",IFERROR(VLOOKUP($A4011,Entradas!$A:$D,4,FALSE),""))</f>
        <v>0</v>
      </c>
      <c r="F4011" s="184" t="s">
        <v>2</v>
      </c>
      <c r="G4011" s="190"/>
      <c r="H4011" s="176"/>
      <c r="I4011" s="173" t="e">
        <v>#N/A</v>
      </c>
      <c r="K4011" s="173">
        <f>SUMIF(Entradas!A:A,A4011,Entradas!C:C)</f>
        <v>12</v>
      </c>
      <c r="L4011" s="173">
        <f>SUMIF(SAIDA!A:A,A4011,SAIDA!C:C)</f>
        <v>0</v>
      </c>
      <c r="M4011" s="259"/>
    </row>
    <row r="4012" spans="1:13" x14ac:dyDescent="0.25">
      <c r="A4012" s="229" t="s">
        <v>3784</v>
      </c>
      <c r="B4012" s="181" t="s">
        <v>6104</v>
      </c>
      <c r="C4012" s="184" t="s">
        <v>7325</v>
      </c>
      <c r="D4012" s="182">
        <f>IF(ISBLANK($D$2),SUMIFS(Entradas!$C:$C,Entradas!$A:$A,$A4012)-SUMIFS(SAIDA!$C:$C,SAIDA!$A:$A,$A4012),SUMIFS(Entradas!$C:$C,Entradas!$A:$A,$A4012,Entradas!$B:$B,"&lt;="&amp;$D$2)-SUMIFS(SAIDA!$C:$C,SAIDA!$A:$A,$A4012,SAIDA!$B:$B,"&lt;="&amp;$D$2))</f>
        <v>1</v>
      </c>
      <c r="E4012" s="183">
        <f>IF($A4012="","",IFERROR(VLOOKUP($A4012,Entradas!$A:$D,4,FALSE),""))</f>
        <v>0</v>
      </c>
      <c r="F4012" s="176" t="s">
        <v>7304</v>
      </c>
      <c r="H4012" s="176"/>
      <c r="I4012" s="173" t="e">
        <v>#N/A</v>
      </c>
      <c r="K4012" s="173">
        <f>SUMIF(Entradas!A:A,A4012,Entradas!C:C)</f>
        <v>1</v>
      </c>
      <c r="L4012" s="173">
        <f>SUMIF(SAIDA!A:A,A4012,SAIDA!C:C)</f>
        <v>0</v>
      </c>
      <c r="M4012" s="259"/>
    </row>
    <row r="4013" spans="1:13" x14ac:dyDescent="0.25">
      <c r="A4013" s="229" t="s">
        <v>3785</v>
      </c>
      <c r="B4013" s="181" t="s">
        <v>3785</v>
      </c>
      <c r="C4013" s="184" t="s">
        <v>7325</v>
      </c>
      <c r="D4013" s="182">
        <f>IF(ISBLANK($D$2),SUMIFS(Entradas!$C:$C,Entradas!$A:$A,$A4013)-SUMIFS(SAIDA!$C:$C,SAIDA!$A:$A,$A4013),SUMIFS(Entradas!$C:$C,Entradas!$A:$A,$A4013,Entradas!$B:$B,"&lt;="&amp;$D$2)-SUMIFS(SAIDA!$C:$C,SAIDA!$A:$A,$A4013,SAIDA!$B:$B,"&lt;="&amp;$D$2))</f>
        <v>0</v>
      </c>
      <c r="E4013" s="183">
        <f>IF($A4013="","",IFERROR(VLOOKUP($A4013,Entradas!$A:$D,4,FALSE),""))</f>
        <v>0</v>
      </c>
      <c r="F4013" s="184" t="s">
        <v>7305</v>
      </c>
      <c r="G4013" s="190"/>
      <c r="H4013" s="176" t="s">
        <v>7224</v>
      </c>
      <c r="I4013" s="173" t="e">
        <v>#N/A</v>
      </c>
      <c r="K4013" s="173">
        <f>SUMIF(Entradas!A:A,A4013,Entradas!C:C)</f>
        <v>0</v>
      </c>
      <c r="L4013" s="173">
        <f>SUMIF(SAIDA!A:A,A4013,SAIDA!C:C)</f>
        <v>0</v>
      </c>
      <c r="M4013" s="259"/>
    </row>
    <row r="4014" spans="1:13" x14ac:dyDescent="0.25">
      <c r="A4014" s="229" t="s">
        <v>3786</v>
      </c>
      <c r="B4014" s="186" t="s">
        <v>6105</v>
      </c>
      <c r="C4014" s="184" t="s">
        <v>7325</v>
      </c>
      <c r="D4014" s="182">
        <f>IF(ISBLANK($D$2),SUMIFS(Entradas!$C:$C,Entradas!$A:$A,$A4014)-SUMIFS(SAIDA!$C:$C,SAIDA!$A:$A,$A4014),SUMIFS(Entradas!$C:$C,Entradas!$A:$A,$A4014,Entradas!$B:$B,"&lt;="&amp;$D$2)-SUMIFS(SAIDA!$C:$C,SAIDA!$A:$A,$A4014,SAIDA!$B:$B,"&lt;="&amp;$D$2))</f>
        <v>10</v>
      </c>
      <c r="E4014" s="183">
        <f>IF($A4014="","",IFERROR(VLOOKUP($A4014,Entradas!$A:$D,4,FALSE),""))</f>
        <v>0</v>
      </c>
      <c r="F4014" s="184" t="s">
        <v>2</v>
      </c>
      <c r="G4014" s="190"/>
      <c r="H4014" s="176"/>
      <c r="I4014" s="173" t="e">
        <v>#N/A</v>
      </c>
      <c r="K4014" s="173">
        <f>SUMIF(Entradas!A:A,A4014,Entradas!C:C)</f>
        <v>10</v>
      </c>
      <c r="L4014" s="173">
        <f>SUMIF(SAIDA!A:A,A4014,SAIDA!C:C)</f>
        <v>0</v>
      </c>
      <c r="M4014" s="259"/>
    </row>
    <row r="4015" spans="1:13" x14ac:dyDescent="0.25">
      <c r="A4015" s="229" t="s">
        <v>3790</v>
      </c>
      <c r="B4015" s="181" t="s">
        <v>6155</v>
      </c>
      <c r="C4015" s="184" t="s">
        <v>6434</v>
      </c>
      <c r="D4015" s="182">
        <f>IF(ISBLANK($D$2),SUMIFS(Entradas!$C:$C,Entradas!$A:$A,$A4015)-SUMIFS(SAIDA!$C:$C,SAIDA!$A:$A,$A4015),SUMIFS(Entradas!$C:$C,Entradas!$A:$A,$A4015,Entradas!$B:$B,"&lt;="&amp;$D$2)-SUMIFS(SAIDA!$C:$C,SAIDA!$A:$A,$A4015,SAIDA!$B:$B,"&lt;="&amp;$D$2))</f>
        <v>1</v>
      </c>
      <c r="E4015" s="183">
        <f>IF($A4015="","",IFERROR(VLOOKUP($A4015,Entradas!$A:$D,4,FALSE),""))</f>
        <v>0</v>
      </c>
      <c r="F4015" s="184" t="s">
        <v>2</v>
      </c>
      <c r="G4015" s="190"/>
      <c r="H4015" s="176" t="s">
        <v>7228</v>
      </c>
      <c r="I4015" s="173" t="e">
        <v>#N/A</v>
      </c>
      <c r="K4015" s="173">
        <f>SUMIF(Entradas!A:A,A4015,Entradas!C:C)</f>
        <v>1</v>
      </c>
      <c r="L4015" s="173">
        <f>SUMIF(SAIDA!A:A,A4015,SAIDA!C:C)</f>
        <v>0</v>
      </c>
      <c r="M4015" s="259"/>
    </row>
    <row r="4016" spans="1:13" x14ac:dyDescent="0.25">
      <c r="A4016" s="229" t="s">
        <v>3791</v>
      </c>
      <c r="B4016" s="186" t="s">
        <v>6156</v>
      </c>
      <c r="C4016" s="184" t="s">
        <v>6434</v>
      </c>
      <c r="D4016" s="182">
        <f>IF(ISBLANK($D$2),SUMIFS(Entradas!$C:$C,Entradas!$A:$A,$A4016)-SUMIFS(SAIDA!$C:$C,SAIDA!$A:$A,$A4016),SUMIFS(Entradas!$C:$C,Entradas!$A:$A,$A4016,Entradas!$B:$B,"&lt;="&amp;$D$2)-SUMIFS(SAIDA!$C:$C,SAIDA!$A:$A,$A4016,SAIDA!$B:$B,"&lt;="&amp;$D$2))</f>
        <v>3</v>
      </c>
      <c r="E4016" s="183">
        <f>IF($A4016="","",IFERROR(VLOOKUP($A4016,Entradas!$A:$D,4,FALSE),""))</f>
        <v>0</v>
      </c>
      <c r="F4016" s="184" t="s">
        <v>2</v>
      </c>
      <c r="G4016" s="190"/>
      <c r="H4016" s="176" t="s">
        <v>7229</v>
      </c>
      <c r="I4016" s="173" t="e">
        <v>#N/A</v>
      </c>
      <c r="K4016" s="173">
        <f>SUMIF(Entradas!A:A,A4016,Entradas!C:C)</f>
        <v>3</v>
      </c>
      <c r="L4016" s="173">
        <f>SUMIF(SAIDA!A:A,A4016,SAIDA!C:C)</f>
        <v>0</v>
      </c>
      <c r="M4016" s="259"/>
    </row>
    <row r="4017" spans="1:13" x14ac:dyDescent="0.25">
      <c r="A4017" s="229" t="s">
        <v>3791</v>
      </c>
      <c r="B4017" s="186" t="s">
        <v>6157</v>
      </c>
      <c r="C4017" s="184" t="s">
        <v>6434</v>
      </c>
      <c r="D4017" s="182">
        <f>IF(ISBLANK($D$2),SUMIFS(Entradas!$C:$C,Entradas!$A:$A,$A4017)-SUMIFS(SAIDA!$C:$C,SAIDA!$A:$A,$A4017),SUMIFS(Entradas!$C:$C,Entradas!$A:$A,$A4017,Entradas!$B:$B,"&lt;="&amp;$D$2)-SUMIFS(SAIDA!$C:$C,SAIDA!$A:$A,$A4017,SAIDA!$B:$B,"&lt;="&amp;$D$2))</f>
        <v>3</v>
      </c>
      <c r="E4017" s="183">
        <f>IF($A4017="","",IFERROR(VLOOKUP($A4017,Entradas!$A:$D,4,FALSE),""))</f>
        <v>0</v>
      </c>
      <c r="F4017" s="184" t="s">
        <v>2</v>
      </c>
      <c r="G4017" s="190"/>
      <c r="H4017" s="176" t="s">
        <v>7230</v>
      </c>
      <c r="I4017" s="173" t="e">
        <v>#N/A</v>
      </c>
      <c r="K4017" s="173">
        <f>SUMIF(Entradas!A:A,A4017,Entradas!C:C)</f>
        <v>3</v>
      </c>
      <c r="L4017" s="173">
        <f>SUMIF(SAIDA!A:A,A4017,SAIDA!C:C)</f>
        <v>0</v>
      </c>
      <c r="M4017" s="259"/>
    </row>
    <row r="4018" spans="1:13" x14ac:dyDescent="0.25">
      <c r="A4018" s="229" t="s">
        <v>3792</v>
      </c>
      <c r="B4018" s="186" t="s">
        <v>6158</v>
      </c>
      <c r="C4018" s="184" t="s">
        <v>6434</v>
      </c>
      <c r="D4018" s="182">
        <f>IF(ISBLANK($D$2),SUMIFS(Entradas!$C:$C,Entradas!$A:$A,$A4018)-SUMIFS(SAIDA!$C:$C,SAIDA!$A:$A,$A4018),SUMIFS(Entradas!$C:$C,Entradas!$A:$A,$A4018,Entradas!$B:$B,"&lt;="&amp;$D$2)-SUMIFS(SAIDA!$C:$C,SAIDA!$A:$A,$A4018,SAIDA!$B:$B,"&lt;="&amp;$D$2))</f>
        <v>1</v>
      </c>
      <c r="E4018" s="183">
        <f>IF($A4018="","",IFERROR(VLOOKUP($A4018,Entradas!$A:$D,4,FALSE),""))</f>
        <v>0</v>
      </c>
      <c r="F4018" s="184" t="s">
        <v>2</v>
      </c>
      <c r="G4018" s="190"/>
      <c r="H4018" s="176"/>
      <c r="I4018" s="173" t="e">
        <v>#N/A</v>
      </c>
      <c r="K4018" s="173">
        <f>SUMIF(Entradas!A:A,A4018,Entradas!C:C)</f>
        <v>1</v>
      </c>
      <c r="L4018" s="173">
        <f>SUMIF(SAIDA!A:A,A4018,SAIDA!C:C)</f>
        <v>0</v>
      </c>
      <c r="M4018" s="259"/>
    </row>
    <row r="4019" spans="1:13" x14ac:dyDescent="0.25">
      <c r="A4019" s="229" t="s">
        <v>3793</v>
      </c>
      <c r="B4019" s="186" t="s">
        <v>6159</v>
      </c>
      <c r="C4019" s="184" t="s">
        <v>6434</v>
      </c>
      <c r="D4019" s="182">
        <f>IF(ISBLANK($D$2),SUMIFS(Entradas!$C:$C,Entradas!$A:$A,$A4019)-SUMIFS(SAIDA!$C:$C,SAIDA!$A:$A,$A4019),SUMIFS(Entradas!$C:$C,Entradas!$A:$A,$A4019,Entradas!$B:$B,"&lt;="&amp;$D$2)-SUMIFS(SAIDA!$C:$C,SAIDA!$A:$A,$A4019,SAIDA!$B:$B,"&lt;="&amp;$D$2))</f>
        <v>3</v>
      </c>
      <c r="E4019" s="183">
        <f>IF($A4019="","",IFERROR(VLOOKUP($A4019,Entradas!$A:$D,4,FALSE),""))</f>
        <v>0</v>
      </c>
      <c r="F4019" s="184" t="s">
        <v>2</v>
      </c>
      <c r="G4019" s="190"/>
      <c r="H4019" s="176"/>
      <c r="I4019" s="173" t="e">
        <v>#N/A</v>
      </c>
      <c r="K4019" s="173">
        <f>SUMIF(Entradas!A:A,A4019,Entradas!C:C)</f>
        <v>3</v>
      </c>
      <c r="L4019" s="173">
        <f>SUMIF(SAIDA!A:A,A4019,SAIDA!C:C)</f>
        <v>0</v>
      </c>
      <c r="M4019" s="259"/>
    </row>
    <row r="4020" spans="1:13" x14ac:dyDescent="0.25">
      <c r="A4020" s="229" t="s">
        <v>3794</v>
      </c>
      <c r="B4020" s="186" t="s">
        <v>6160</v>
      </c>
      <c r="C4020" s="184" t="s">
        <v>6434</v>
      </c>
      <c r="D4020" s="182">
        <f>IF(ISBLANK($D$2),SUMIFS(Entradas!$C:$C,Entradas!$A:$A,$A4020)-SUMIFS(SAIDA!$C:$C,SAIDA!$A:$A,$A4020),SUMIFS(Entradas!$C:$C,Entradas!$A:$A,$A4020,Entradas!$B:$B,"&lt;="&amp;$D$2)-SUMIFS(SAIDA!$C:$C,SAIDA!$A:$A,$A4020,SAIDA!$B:$B,"&lt;="&amp;$D$2))</f>
        <v>1</v>
      </c>
      <c r="E4020" s="183">
        <f>IF($A4020="","",IFERROR(VLOOKUP($A4020,Entradas!$A:$D,4,FALSE),""))</f>
        <v>0</v>
      </c>
      <c r="F4020" s="184" t="s">
        <v>2</v>
      </c>
      <c r="G4020" s="190"/>
      <c r="H4020" s="176"/>
      <c r="I4020" s="173" t="e">
        <v>#N/A</v>
      </c>
      <c r="K4020" s="173">
        <f>SUMIF(Entradas!A:A,A4020,Entradas!C:C)</f>
        <v>1</v>
      </c>
      <c r="L4020" s="173">
        <f>SUMIF(SAIDA!A:A,A4020,SAIDA!C:C)</f>
        <v>0</v>
      </c>
      <c r="M4020" s="259"/>
    </row>
    <row r="4021" spans="1:13" x14ac:dyDescent="0.25">
      <c r="A4021" s="229" t="s">
        <v>3795</v>
      </c>
      <c r="B4021" s="186" t="s">
        <v>6161</v>
      </c>
      <c r="C4021" s="184" t="s">
        <v>6434</v>
      </c>
      <c r="D4021" s="182">
        <f>IF(ISBLANK($D$2),SUMIFS(Entradas!$C:$C,Entradas!$A:$A,$A4021)-SUMIFS(SAIDA!$C:$C,SAIDA!$A:$A,$A4021),SUMIFS(Entradas!$C:$C,Entradas!$A:$A,$A4021,Entradas!$B:$B,"&lt;="&amp;$D$2)-SUMIFS(SAIDA!$C:$C,SAIDA!$A:$A,$A4021,SAIDA!$B:$B,"&lt;="&amp;$D$2))</f>
        <v>1</v>
      </c>
      <c r="E4021" s="183">
        <f>IF($A4021="","",IFERROR(VLOOKUP($A4021,Entradas!$A:$D,4,FALSE),""))</f>
        <v>0</v>
      </c>
      <c r="F4021" s="184" t="s">
        <v>2</v>
      </c>
      <c r="G4021" s="190"/>
      <c r="H4021" s="176"/>
      <c r="I4021" s="173" t="e">
        <v>#N/A</v>
      </c>
      <c r="K4021" s="173">
        <f>SUMIF(Entradas!A:A,A4021,Entradas!C:C)</f>
        <v>1</v>
      </c>
      <c r="L4021" s="173">
        <f>SUMIF(SAIDA!A:A,A4021,SAIDA!C:C)</f>
        <v>0</v>
      </c>
      <c r="M4021" s="259"/>
    </row>
    <row r="4022" spans="1:13" x14ac:dyDescent="0.25">
      <c r="A4022" s="229" t="s">
        <v>3796</v>
      </c>
      <c r="B4022" s="186" t="s">
        <v>6162</v>
      </c>
      <c r="C4022" s="184" t="s">
        <v>6434</v>
      </c>
      <c r="D4022" s="182">
        <f>IF(ISBLANK($D$2),SUMIFS(Entradas!$C:$C,Entradas!$A:$A,$A4022)-SUMIFS(SAIDA!$C:$C,SAIDA!$A:$A,$A4022),SUMIFS(Entradas!$C:$C,Entradas!$A:$A,$A4022,Entradas!$B:$B,"&lt;="&amp;$D$2)-SUMIFS(SAIDA!$C:$C,SAIDA!$A:$A,$A4022,SAIDA!$B:$B,"&lt;="&amp;$D$2))</f>
        <v>2</v>
      </c>
      <c r="E4022" s="183">
        <f>IF($A4022="","",IFERROR(VLOOKUP($A4022,Entradas!$A:$D,4,FALSE),""))</f>
        <v>0</v>
      </c>
      <c r="F4022" s="184" t="s">
        <v>2</v>
      </c>
      <c r="G4022" s="190"/>
      <c r="H4022" s="176"/>
      <c r="I4022" s="173" t="e">
        <v>#N/A</v>
      </c>
      <c r="K4022" s="173">
        <f>SUMIF(Entradas!A:A,A4022,Entradas!C:C)</f>
        <v>2</v>
      </c>
      <c r="L4022" s="173">
        <f>SUMIF(SAIDA!A:A,A4022,SAIDA!C:C)</f>
        <v>0</v>
      </c>
      <c r="M4022" s="259"/>
    </row>
    <row r="4023" spans="1:13" x14ac:dyDescent="0.25">
      <c r="A4023" s="229" t="s">
        <v>7814</v>
      </c>
      <c r="B4023" s="186" t="s">
        <v>7815</v>
      </c>
      <c r="C4023" s="176" t="s">
        <v>6356</v>
      </c>
      <c r="D4023" s="182">
        <f>IF(ISBLANK($D$2),SUMIFS(Entradas!$C:$C,Entradas!$A:$A,$A4023)-SUMIFS(SAIDA!$C:$C,SAIDA!$A:$A,$A4023),SUMIFS(Entradas!$C:$C,Entradas!$A:$A,$A4023,Entradas!$B:$B,"&lt;="&amp;$D$2)-SUMIFS(SAIDA!$C:$C,SAIDA!$A:$A,$A4023,SAIDA!$B:$B,"&lt;="&amp;$D$2))</f>
        <v>0</v>
      </c>
      <c r="E4023" s="183">
        <f>IF($A4023="","",IFERROR(VLOOKUP($A4023,Entradas!$A:$D,4,FALSE),""))</f>
        <v>0</v>
      </c>
      <c r="F4023" s="176" t="s">
        <v>2</v>
      </c>
      <c r="H4023" s="176"/>
      <c r="I4023" s="173"/>
      <c r="K4023" s="173">
        <f>SUMIF(Entradas!A:A,A4023,Entradas!C:C)</f>
        <v>1</v>
      </c>
      <c r="L4023" s="173">
        <f>SUMIF(SAIDA!A:A,A4023,SAIDA!C:C)</f>
        <v>1</v>
      </c>
      <c r="M4023" s="259"/>
    </row>
    <row r="4024" spans="1:13" x14ac:dyDescent="0.25">
      <c r="A4024" s="229" t="s">
        <v>3797</v>
      </c>
      <c r="B4024" s="186" t="s">
        <v>6163</v>
      </c>
      <c r="C4024" s="184" t="s">
        <v>7325</v>
      </c>
      <c r="D4024" s="182">
        <f>IF(ISBLANK($D$2),SUMIFS(Entradas!$C:$C,Entradas!$A:$A,$A4024)-SUMIFS(SAIDA!$C:$C,SAIDA!$A:$A,$A4024),SUMIFS(Entradas!$C:$C,Entradas!$A:$A,$A4024,Entradas!$B:$B,"&lt;="&amp;$D$2)-SUMIFS(SAIDA!$C:$C,SAIDA!$A:$A,$A4024,SAIDA!$B:$B,"&lt;="&amp;$D$2))</f>
        <v>7</v>
      </c>
      <c r="E4024" s="183">
        <f>IF($A4024="","",IFERROR(VLOOKUP($A4024,Entradas!$A:$D,4,FALSE),""))</f>
        <v>0</v>
      </c>
      <c r="F4024" s="176" t="s">
        <v>2</v>
      </c>
      <c r="H4024" s="176"/>
      <c r="I4024" s="173" t="e">
        <v>#N/A</v>
      </c>
      <c r="K4024" s="173">
        <f>SUMIF(Entradas!A:A,A4024,Entradas!C:C)</f>
        <v>7</v>
      </c>
      <c r="L4024" s="173">
        <f>SUMIF(SAIDA!A:A,A4024,SAIDA!C:C)</f>
        <v>0</v>
      </c>
      <c r="M4024" s="259"/>
    </row>
    <row r="4025" spans="1:13" x14ac:dyDescent="0.25">
      <c r="A4025" s="229" t="s">
        <v>3798</v>
      </c>
      <c r="B4025" s="181" t="s">
        <v>6164</v>
      </c>
      <c r="C4025" s="184" t="s">
        <v>7892</v>
      </c>
      <c r="D4025" s="182">
        <f>IF(ISBLANK($D$2),SUMIFS(Entradas!$C:$C,Entradas!$A:$A,$A4025)-SUMIFS(SAIDA!$C:$C,SAIDA!$A:$A,$A4025),SUMIFS(Entradas!$C:$C,Entradas!$A:$A,$A4025,Entradas!$B:$B,"&lt;="&amp;$D$2)-SUMIFS(SAIDA!$C:$C,SAIDA!$A:$A,$A4025,SAIDA!$B:$B,"&lt;="&amp;$D$2))</f>
        <v>6</v>
      </c>
      <c r="E4025" s="183">
        <f>IF($A4025="","",IFERROR(VLOOKUP($A4025,Entradas!$A:$D,4,FALSE),""))</f>
        <v>0</v>
      </c>
      <c r="F4025" s="176" t="s">
        <v>2</v>
      </c>
      <c r="G4025" s="177" t="s">
        <v>8473</v>
      </c>
      <c r="H4025" s="176" t="s">
        <v>7893</v>
      </c>
      <c r="I4025" s="173" t="e">
        <v>#N/A</v>
      </c>
      <c r="K4025" s="173">
        <f>SUMIF(Entradas!A:A,A4025,Entradas!C:C)</f>
        <v>6</v>
      </c>
      <c r="L4025" s="173">
        <f>SUMIF(SAIDA!A:A,A4025,SAIDA!C:C)</f>
        <v>0</v>
      </c>
      <c r="M4025" s="259"/>
    </row>
    <row r="4026" spans="1:13" x14ac:dyDescent="0.25">
      <c r="A4026" s="229" t="s">
        <v>3799</v>
      </c>
      <c r="B4026" s="181" t="s">
        <v>6165</v>
      </c>
      <c r="C4026" s="184" t="s">
        <v>7892</v>
      </c>
      <c r="D4026" s="182">
        <f>IF(ISBLANK($D$2),SUMIFS(Entradas!$C:$C,Entradas!$A:$A,$A4026)-SUMIFS(SAIDA!$C:$C,SAIDA!$A:$A,$A4026),SUMIFS(Entradas!$C:$C,Entradas!$A:$A,$A4026,Entradas!$B:$B,"&lt;="&amp;$D$2)-SUMIFS(SAIDA!$C:$C,SAIDA!$A:$A,$A4026,SAIDA!$B:$B,"&lt;="&amp;$D$2))</f>
        <v>2</v>
      </c>
      <c r="E4026" s="183">
        <f>IF($A4026="","",IFERROR(VLOOKUP($A4026,Entradas!$A:$D,4,FALSE),""))</f>
        <v>0</v>
      </c>
      <c r="F4026" s="176" t="s">
        <v>2</v>
      </c>
      <c r="G4026" s="177" t="s">
        <v>8473</v>
      </c>
      <c r="H4026" s="176" t="s">
        <v>7893</v>
      </c>
      <c r="I4026" s="173" t="e">
        <v>#N/A</v>
      </c>
      <c r="K4026" s="173">
        <f>SUMIF(Entradas!A:A,A4026,Entradas!C:C)</f>
        <v>2</v>
      </c>
      <c r="L4026" s="173">
        <f>SUMIF(SAIDA!A:A,A4026,SAIDA!C:C)</f>
        <v>0</v>
      </c>
      <c r="M4026" s="259"/>
    </row>
    <row r="4027" spans="1:13" x14ac:dyDescent="0.25">
      <c r="A4027" s="229" t="s">
        <v>3800</v>
      </c>
      <c r="B4027" s="181" t="s">
        <v>6166</v>
      </c>
      <c r="C4027" s="184" t="s">
        <v>7325</v>
      </c>
      <c r="D4027" s="182">
        <f>IF(ISBLANK($D$2),SUMIFS(Entradas!$C:$C,Entradas!$A:$A,$A4027)-SUMIFS(SAIDA!$C:$C,SAIDA!$A:$A,$A4027),SUMIFS(Entradas!$C:$C,Entradas!$A:$A,$A4027,Entradas!$B:$B,"&lt;="&amp;$D$2)-SUMIFS(SAIDA!$C:$C,SAIDA!$A:$A,$A4027,SAIDA!$B:$B,"&lt;="&amp;$D$2))</f>
        <v>2</v>
      </c>
      <c r="E4027" s="183">
        <f>IF($A4027="","",IFERROR(VLOOKUP($A4027,Entradas!$A:$D,4,FALSE),""))</f>
        <v>0</v>
      </c>
      <c r="F4027" s="176" t="s">
        <v>2</v>
      </c>
      <c r="H4027" s="176"/>
      <c r="I4027" s="173" t="e">
        <v>#N/A</v>
      </c>
      <c r="K4027" s="173">
        <f>SUMIF(Entradas!A:A,A4027,Entradas!C:C)</f>
        <v>2</v>
      </c>
      <c r="L4027" s="173">
        <f>SUMIF(SAIDA!A:A,A4027,SAIDA!C:C)</f>
        <v>0</v>
      </c>
      <c r="M4027" s="259"/>
    </row>
    <row r="4028" spans="1:13" x14ac:dyDescent="0.25">
      <c r="A4028" s="229" t="s">
        <v>3801</v>
      </c>
      <c r="B4028" s="181" t="s">
        <v>6167</v>
      </c>
      <c r="C4028" s="184" t="s">
        <v>7892</v>
      </c>
      <c r="D4028" s="182">
        <f>IF(ISBLANK($D$2),SUMIFS(Entradas!$C:$C,Entradas!$A:$A,$A4028)-SUMIFS(SAIDA!$C:$C,SAIDA!$A:$A,$A4028),SUMIFS(Entradas!$C:$C,Entradas!$A:$A,$A4028,Entradas!$B:$B,"&lt;="&amp;$D$2)-SUMIFS(SAIDA!$C:$C,SAIDA!$A:$A,$A4028,SAIDA!$B:$B,"&lt;="&amp;$D$2))</f>
        <v>1</v>
      </c>
      <c r="E4028" s="183">
        <f>IF($A4028="","",IFERROR(VLOOKUP($A4028,Entradas!$A:$D,4,FALSE),""))</f>
        <v>0</v>
      </c>
      <c r="F4028" s="176" t="s">
        <v>2</v>
      </c>
      <c r="H4028" s="176"/>
      <c r="I4028" s="173" t="e">
        <v>#N/A</v>
      </c>
      <c r="K4028" s="173">
        <f>SUMIF(Entradas!A:A,A4028,Entradas!C:C)</f>
        <v>2</v>
      </c>
      <c r="L4028" s="173">
        <f>SUMIF(SAIDA!A:A,A4028,SAIDA!C:C)</f>
        <v>1</v>
      </c>
      <c r="M4028" s="259"/>
    </row>
    <row r="4029" spans="1:13" x14ac:dyDescent="0.25">
      <c r="A4029" s="229" t="s">
        <v>3802</v>
      </c>
      <c r="B4029" s="181" t="s">
        <v>6168</v>
      </c>
      <c r="C4029" s="184" t="s">
        <v>6328</v>
      </c>
      <c r="D4029" s="182">
        <f>IF(ISBLANK($D$2),SUMIFS(Entradas!$C:$C,Entradas!$A:$A,$A4029)-SUMIFS(SAIDA!$C:$C,SAIDA!$A:$A,$A4029),SUMIFS(Entradas!$C:$C,Entradas!$A:$A,$A4029,Entradas!$B:$B,"&lt;="&amp;$D$2)-SUMIFS(SAIDA!$C:$C,SAIDA!$A:$A,$A4029,SAIDA!$B:$B,"&lt;="&amp;$D$2))</f>
        <v>2</v>
      </c>
      <c r="E4029" s="183">
        <f>IF($A4029="","",IFERROR(VLOOKUP($A4029,Entradas!$A:$D,4,FALSE),""))</f>
        <v>0</v>
      </c>
      <c r="F4029" s="184" t="s">
        <v>2</v>
      </c>
      <c r="G4029" s="190"/>
      <c r="H4029" s="184"/>
      <c r="I4029" s="173" t="e">
        <v>#N/A</v>
      </c>
      <c r="K4029" s="173">
        <f>SUMIF(Entradas!A:A,A4029,Entradas!C:C)</f>
        <v>2</v>
      </c>
      <c r="L4029" s="173">
        <f>SUMIF(SAIDA!A:A,A4029,SAIDA!C:C)</f>
        <v>0</v>
      </c>
      <c r="M4029" s="259"/>
    </row>
    <row r="4030" spans="1:13" x14ac:dyDescent="0.25">
      <c r="A4030" s="229" t="s">
        <v>7527</v>
      </c>
      <c r="B4030" s="181" t="s">
        <v>6169</v>
      </c>
      <c r="C4030" s="184" t="s">
        <v>6439</v>
      </c>
      <c r="D4030" s="182">
        <f>IF(ISBLANK($D$2),SUMIFS(Entradas!$C:$C,Entradas!$A:$A,$A4030)-SUMIFS(SAIDA!$C:$C,SAIDA!$A:$A,$A4030),SUMIFS(Entradas!$C:$C,Entradas!$A:$A,$A4030,Entradas!$B:$B,"&lt;="&amp;$D$2)-SUMIFS(SAIDA!$C:$C,SAIDA!$A:$A,$A4030,SAIDA!$B:$B,"&lt;="&amp;$D$2))</f>
        <v>3</v>
      </c>
      <c r="E4030" s="183">
        <f>IF($A4030="","",IFERROR(VLOOKUP($A4030,Entradas!$A:$D,4,FALSE),""))</f>
        <v>0</v>
      </c>
      <c r="F4030" s="177" t="s">
        <v>2</v>
      </c>
      <c r="G4030" s="190"/>
      <c r="H4030" s="184"/>
      <c r="I4030" s="173"/>
      <c r="K4030" s="173">
        <f>SUMIF(Entradas!A:A,A4030,Entradas!C:C)</f>
        <v>9</v>
      </c>
      <c r="L4030" s="173">
        <f>SUMIF(SAIDA!A:A,A4030,SAIDA!C:C)</f>
        <v>6</v>
      </c>
      <c r="M4030" s="259"/>
    </row>
    <row r="4031" spans="1:13" x14ac:dyDescent="0.25">
      <c r="A4031" s="229" t="s">
        <v>3803</v>
      </c>
      <c r="B4031" s="181" t="s">
        <v>6169</v>
      </c>
      <c r="C4031" s="184" t="s">
        <v>7325</v>
      </c>
      <c r="D4031" s="182">
        <f>IF(ISBLANK($D$2),SUMIFS(Entradas!$C:$C,Entradas!$A:$A,$A4031)-SUMIFS(SAIDA!$C:$C,SAIDA!$A:$A,$A4031),SUMIFS(Entradas!$C:$C,Entradas!$A:$A,$A4031,Entradas!$B:$B,"&lt;="&amp;$D$2)-SUMIFS(SAIDA!$C:$C,SAIDA!$A:$A,$A4031,SAIDA!$B:$B,"&lt;="&amp;$D$2))</f>
        <v>12</v>
      </c>
      <c r="E4031" s="183">
        <f>IF($A4031="","",IFERROR(VLOOKUP($A4031,Entradas!$A:$D,4,FALSE),""))</f>
        <v>0</v>
      </c>
      <c r="F4031" s="176" t="s">
        <v>2</v>
      </c>
      <c r="H4031" s="176" t="s">
        <v>6514</v>
      </c>
      <c r="I4031" s="173" t="e">
        <v>#N/A</v>
      </c>
      <c r="K4031" s="173">
        <f>SUMIF(Entradas!A:A,A4031,Entradas!C:C)</f>
        <v>12</v>
      </c>
      <c r="L4031" s="173">
        <f>SUMIF(SAIDA!A:A,A4031,SAIDA!C:C)</f>
        <v>0</v>
      </c>
      <c r="M4031" s="259"/>
    </row>
    <row r="4032" spans="1:13" x14ac:dyDescent="0.25">
      <c r="A4032" s="229" t="s">
        <v>3804</v>
      </c>
      <c r="B4032" s="181" t="s">
        <v>6170</v>
      </c>
      <c r="C4032" s="184" t="s">
        <v>7325</v>
      </c>
      <c r="D4032" s="182">
        <f>IF(ISBLANK($D$2),SUMIFS(Entradas!$C:$C,Entradas!$A:$A,$A4032)-SUMIFS(SAIDA!$C:$C,SAIDA!$A:$A,$A4032),SUMIFS(Entradas!$C:$C,Entradas!$A:$A,$A4032,Entradas!$B:$B,"&lt;="&amp;$D$2)-SUMIFS(SAIDA!$C:$C,SAIDA!$A:$A,$A4032,SAIDA!$B:$B,"&lt;="&amp;$D$2))</f>
        <v>1</v>
      </c>
      <c r="E4032" s="183" t="str">
        <f>IF($A4032="","",IFERROR(VLOOKUP($A4032,Entradas!$A:$D,4,FALSE),""))</f>
        <v>CERTO</v>
      </c>
      <c r="F4032" s="176" t="s">
        <v>2</v>
      </c>
      <c r="G4032" s="187"/>
      <c r="H4032" s="179"/>
      <c r="I4032" s="173" t="e">
        <v>#N/A</v>
      </c>
      <c r="K4032" s="173">
        <f>SUMIF(Entradas!A:A,A4032,Entradas!C:C)</f>
        <v>1</v>
      </c>
      <c r="L4032" s="173">
        <f>SUMIF(SAIDA!A:A,A4032,SAIDA!C:C)</f>
        <v>0</v>
      </c>
      <c r="M4032" s="259"/>
    </row>
    <row r="4033" spans="1:13" x14ac:dyDescent="0.25">
      <c r="A4033" s="229" t="s">
        <v>3804</v>
      </c>
      <c r="B4033" s="181" t="s">
        <v>6171</v>
      </c>
      <c r="C4033" s="184" t="s">
        <v>7325</v>
      </c>
      <c r="D4033" s="182">
        <f>IF(ISBLANK($D$2),SUMIFS(Entradas!$C:$C,Entradas!$A:$A,$A4033)-SUMIFS(SAIDA!$C:$C,SAIDA!$A:$A,$A4033),SUMIFS(Entradas!$C:$C,Entradas!$A:$A,$A4033,Entradas!$B:$B,"&lt;="&amp;$D$2)-SUMIFS(SAIDA!$C:$C,SAIDA!$A:$A,$A4033,SAIDA!$B:$B,"&lt;="&amp;$D$2))</f>
        <v>1</v>
      </c>
      <c r="E4033" s="183" t="str">
        <f>IF($A4033="","",IFERROR(VLOOKUP($A4033,Entradas!$A:$D,4,FALSE),""))</f>
        <v>CERTO</v>
      </c>
      <c r="F4033" s="176" t="s">
        <v>2</v>
      </c>
      <c r="H4033" s="176" t="s">
        <v>106</v>
      </c>
      <c r="I4033" s="173" t="s">
        <v>7531</v>
      </c>
      <c r="K4033" s="173">
        <f>SUMIF(Entradas!A:A,A4033,Entradas!C:C)</f>
        <v>1</v>
      </c>
      <c r="L4033" s="173">
        <f>SUMIF(SAIDA!A:A,A4033,SAIDA!C:C)</f>
        <v>0</v>
      </c>
      <c r="M4033" s="259"/>
    </row>
    <row r="4034" spans="1:13" x14ac:dyDescent="0.25">
      <c r="A4034" s="229" t="s">
        <v>3805</v>
      </c>
      <c r="B4034" s="181" t="s">
        <v>6172</v>
      </c>
      <c r="C4034" s="184" t="s">
        <v>7325</v>
      </c>
      <c r="D4034" s="182">
        <f>IF(ISBLANK($D$2),SUMIFS(Entradas!$C:$C,Entradas!$A:$A,$A4034)-SUMIFS(SAIDA!$C:$C,SAIDA!$A:$A,$A4034),SUMIFS(Entradas!$C:$C,Entradas!$A:$A,$A4034,Entradas!$B:$B,"&lt;="&amp;$D$2)-SUMIFS(SAIDA!$C:$C,SAIDA!$A:$A,$A4034,SAIDA!$B:$B,"&lt;="&amp;$D$2))</f>
        <v>1</v>
      </c>
      <c r="E4034" s="183" t="str">
        <f>IF($A4034="","",IFERROR(VLOOKUP($A4034,Entradas!$A:$D,4,FALSE),""))</f>
        <v>CERTO</v>
      </c>
      <c r="F4034" s="176" t="s">
        <v>2</v>
      </c>
      <c r="G4034" s="187"/>
      <c r="H4034" s="179"/>
      <c r="I4034" s="173" t="s">
        <v>7531</v>
      </c>
      <c r="K4034" s="173">
        <f>SUMIF(Entradas!A:A,A4034,Entradas!C:C)</f>
        <v>1</v>
      </c>
      <c r="L4034" s="173">
        <f>SUMIF(SAIDA!A:A,A4034,SAIDA!C:C)</f>
        <v>0</v>
      </c>
      <c r="M4034" s="259"/>
    </row>
    <row r="4035" spans="1:13" x14ac:dyDescent="0.25">
      <c r="A4035" s="230" t="s">
        <v>3806</v>
      </c>
      <c r="B4035" s="186" t="s">
        <v>6173</v>
      </c>
      <c r="C4035" s="184" t="s">
        <v>7325</v>
      </c>
      <c r="D4035" s="182">
        <f>IF(ISBLANK($D$2),SUMIFS(Entradas!$C:$C,Entradas!$A:$A,$A4035)-SUMIFS(SAIDA!$C:$C,SAIDA!$A:$A,$A4035),SUMIFS(Entradas!$C:$C,Entradas!$A:$A,$A4035,Entradas!$B:$B,"&lt;="&amp;$D$2)-SUMIFS(SAIDA!$C:$C,SAIDA!$A:$A,$A4035,SAIDA!$B:$B,"&lt;="&amp;$D$2))</f>
        <v>0</v>
      </c>
      <c r="E4035" s="183">
        <f>IF($A4035="","",IFERROR(VLOOKUP($A4035,Entradas!$A:$D,4,FALSE),""))</f>
        <v>0</v>
      </c>
      <c r="F4035" s="176" t="s">
        <v>2</v>
      </c>
      <c r="H4035" s="176" t="s">
        <v>6611</v>
      </c>
      <c r="I4035" s="173" t="e">
        <v>#N/A</v>
      </c>
      <c r="K4035" s="173">
        <f>SUMIF(Entradas!A:A,A4035,Entradas!C:C)</f>
        <v>0</v>
      </c>
      <c r="L4035" s="173">
        <f>SUMIF(SAIDA!A:A,A4035,SAIDA!C:C)</f>
        <v>0</v>
      </c>
      <c r="M4035" s="259"/>
    </row>
    <row r="4036" spans="1:13" x14ac:dyDescent="0.25">
      <c r="A4036" s="230" t="s">
        <v>3807</v>
      </c>
      <c r="B4036" s="181" t="s">
        <v>6174</v>
      </c>
      <c r="C4036" s="184" t="s">
        <v>7325</v>
      </c>
      <c r="D4036" s="182">
        <f>IF(ISBLANK($D$2),SUMIFS(Entradas!$C:$C,Entradas!$A:$A,$A4036)-SUMIFS(SAIDA!$C:$C,SAIDA!$A:$A,$A4036),SUMIFS(Entradas!$C:$C,Entradas!$A:$A,$A4036,Entradas!$B:$B,"&lt;="&amp;$D$2)-SUMIFS(SAIDA!$C:$C,SAIDA!$A:$A,$A4036,SAIDA!$B:$B,"&lt;="&amp;$D$2))</f>
        <v>0</v>
      </c>
      <c r="E4036" s="183">
        <f>IF($A4036="","",IFERROR(VLOOKUP($A4036,Entradas!$A:$D,4,FALSE),""))</f>
        <v>0</v>
      </c>
      <c r="F4036" s="176" t="s">
        <v>2</v>
      </c>
      <c r="H4036" s="176" t="s">
        <v>7231</v>
      </c>
      <c r="I4036" s="173" t="e">
        <v>#N/A</v>
      </c>
      <c r="K4036" s="173">
        <f>SUMIF(Entradas!A:A,A4036,Entradas!C:C)</f>
        <v>1</v>
      </c>
      <c r="L4036" s="173">
        <f>SUMIF(SAIDA!A:A,A4036,SAIDA!C:C)</f>
        <v>1</v>
      </c>
      <c r="M4036" s="259"/>
    </row>
    <row r="4037" spans="1:13" x14ac:dyDescent="0.25">
      <c r="A4037" s="229" t="s">
        <v>8023</v>
      </c>
      <c r="B4037" s="181"/>
      <c r="C4037" s="184" t="s">
        <v>7842</v>
      </c>
      <c r="D4037" s="182">
        <f>IF(ISBLANK($D$2),SUMIFS(Entradas!$C:$C,Entradas!$A:$A,$A4037)-SUMIFS(SAIDA!$C:$C,SAIDA!$A:$A,$A4037),SUMIFS(Entradas!$C:$C,Entradas!$A:$A,$A4037,Entradas!$B:$B,"&lt;="&amp;$D$2)-SUMIFS(SAIDA!$C:$C,SAIDA!$A:$A,$A4037,SAIDA!$B:$B,"&lt;="&amp;$D$2))</f>
        <v>0</v>
      </c>
      <c r="E4037" s="183" t="str">
        <f>IF($A4037="","",IFERROR(VLOOKUP($A4037,Entradas!$A:$D,4,FALSE),""))</f>
        <v/>
      </c>
      <c r="F4037" s="176" t="s">
        <v>2</v>
      </c>
      <c r="H4037" s="176" t="s">
        <v>7232</v>
      </c>
      <c r="I4037" s="173"/>
      <c r="K4037" s="173">
        <f>SUMIF(Entradas!A:A,A4037,Entradas!C:C)</f>
        <v>0</v>
      </c>
      <c r="L4037" s="173">
        <f>SUMIF(SAIDA!A:A,A4037,SAIDA!C:C)</f>
        <v>0</v>
      </c>
      <c r="M4037" s="259"/>
    </row>
    <row r="4038" spans="1:13" x14ac:dyDescent="0.25">
      <c r="A4038" s="230" t="s">
        <v>3808</v>
      </c>
      <c r="B4038" s="181" t="s">
        <v>6175</v>
      </c>
      <c r="C4038" s="184" t="s">
        <v>7325</v>
      </c>
      <c r="D4038" s="182">
        <f>IF(ISBLANK($D$2),SUMIFS(Entradas!$C:$C,Entradas!$A:$A,$A4038)-SUMIFS(SAIDA!$C:$C,SAIDA!$A:$A,$A4038),SUMIFS(Entradas!$C:$C,Entradas!$A:$A,$A4038,Entradas!$B:$B,"&lt;="&amp;$D$2)-SUMIFS(SAIDA!$C:$C,SAIDA!$A:$A,$A4038,SAIDA!$B:$B,"&lt;="&amp;$D$2))</f>
        <v>1</v>
      </c>
      <c r="E4038" s="183">
        <f>IF($A4038="","",IFERROR(VLOOKUP($A4038,Entradas!$A:$D,4,FALSE),""))</f>
        <v>0</v>
      </c>
      <c r="F4038" s="176" t="s">
        <v>2</v>
      </c>
      <c r="H4038" s="176" t="s">
        <v>6514</v>
      </c>
      <c r="I4038" s="173" t="e">
        <v>#N/A</v>
      </c>
      <c r="K4038" s="173">
        <f>SUMIF(Entradas!A:A,A4038,Entradas!C:C)</f>
        <v>3</v>
      </c>
      <c r="L4038" s="173">
        <f>SUMIF(SAIDA!A:A,A4038,SAIDA!C:C)</f>
        <v>2</v>
      </c>
      <c r="M4038" s="259"/>
    </row>
    <row r="4039" spans="1:13" x14ac:dyDescent="0.25">
      <c r="A4039" s="229" t="s">
        <v>3809</v>
      </c>
      <c r="B4039" s="181" t="s">
        <v>6176</v>
      </c>
      <c r="C4039" s="184" t="s">
        <v>7325</v>
      </c>
      <c r="D4039" s="182">
        <f>IF(ISBLANK($D$2),SUMIFS(Entradas!$C:$C,Entradas!$A:$A,$A4039)-SUMIFS(SAIDA!$C:$C,SAIDA!$A:$A,$A4039),SUMIFS(Entradas!$C:$C,Entradas!$A:$A,$A4039,Entradas!$B:$B,"&lt;="&amp;$D$2)-SUMIFS(SAIDA!$C:$C,SAIDA!$A:$A,$A4039,SAIDA!$B:$B,"&lt;="&amp;$D$2))</f>
        <v>0</v>
      </c>
      <c r="E4039" s="183">
        <f>IF($A4039="","",IFERROR(VLOOKUP($A4039,Entradas!$A:$D,4,FALSE),""))</f>
        <v>0</v>
      </c>
      <c r="F4039" s="176" t="s">
        <v>2</v>
      </c>
      <c r="H4039" s="176" t="s">
        <v>106</v>
      </c>
      <c r="I4039" s="173" t="e">
        <v>#N/A</v>
      </c>
      <c r="K4039" s="173">
        <f>SUMIF(Entradas!A:A,A4039,Entradas!C:C)</f>
        <v>0</v>
      </c>
      <c r="L4039" s="173">
        <f>SUMIF(SAIDA!A:A,A4039,SAIDA!C:C)</f>
        <v>0</v>
      </c>
      <c r="M4039" s="259"/>
    </row>
    <row r="4040" spans="1:13" x14ac:dyDescent="0.25">
      <c r="A4040" s="229" t="s">
        <v>3810</v>
      </c>
      <c r="B4040" s="181" t="s">
        <v>6177</v>
      </c>
      <c r="C4040" s="184" t="s">
        <v>7325</v>
      </c>
      <c r="D4040" s="182">
        <f>IF(ISBLANK($D$2),SUMIFS(Entradas!$C:$C,Entradas!$A:$A,$A4040)-SUMIFS(SAIDA!$C:$C,SAIDA!$A:$A,$A4040),SUMIFS(Entradas!$C:$C,Entradas!$A:$A,$A4040,Entradas!$B:$B,"&lt;="&amp;$D$2)-SUMIFS(SAIDA!$C:$C,SAIDA!$A:$A,$A4040,SAIDA!$B:$B,"&lt;="&amp;$D$2))</f>
        <v>4</v>
      </c>
      <c r="E4040" s="183">
        <f>IF($A4040="","",IFERROR(VLOOKUP($A4040,Entradas!$A:$D,4,FALSE),""))</f>
        <v>0</v>
      </c>
      <c r="F4040" s="176" t="s">
        <v>2</v>
      </c>
      <c r="G4040" s="177" t="s">
        <v>8372</v>
      </c>
      <c r="H4040" s="176"/>
      <c r="I4040" s="173" t="e">
        <v>#N/A</v>
      </c>
      <c r="K4040" s="173">
        <f>SUMIF(Entradas!A:A,A4040,Entradas!C:C)</f>
        <v>5</v>
      </c>
      <c r="L4040" s="173">
        <f>SUMIF(SAIDA!A:A,A4040,SAIDA!C:C)</f>
        <v>1</v>
      </c>
      <c r="M4040" s="259"/>
    </row>
    <row r="4041" spans="1:13" x14ac:dyDescent="0.25">
      <c r="A4041" s="229" t="s">
        <v>3811</v>
      </c>
      <c r="B4041" s="186" t="s">
        <v>6178</v>
      </c>
      <c r="C4041" s="184" t="s">
        <v>7325</v>
      </c>
      <c r="D4041" s="182">
        <f>IF(ISBLANK($D$2),SUMIFS(Entradas!$C:$C,Entradas!$A:$A,$A4041)-SUMIFS(SAIDA!$C:$C,SAIDA!$A:$A,$A4041),SUMIFS(Entradas!$C:$C,Entradas!$A:$A,$A4041,Entradas!$B:$B,"&lt;="&amp;$D$2)-SUMIFS(SAIDA!$C:$C,SAIDA!$A:$A,$A4041,SAIDA!$B:$B,"&lt;="&amp;$D$2))</f>
        <v>0</v>
      </c>
      <c r="E4041" s="183">
        <f>IF($A4041="","",IFERROR(VLOOKUP($A4041,Entradas!$A:$D,4,FALSE),""))</f>
        <v>0</v>
      </c>
      <c r="F4041" s="184" t="s">
        <v>7306</v>
      </c>
      <c r="G4041" s="190"/>
      <c r="H4041" s="176"/>
      <c r="I4041" s="173" t="e">
        <v>#N/A</v>
      </c>
      <c r="K4041" s="173">
        <f>SUMIF(Entradas!A:A,A4041,Entradas!C:C)</f>
        <v>0</v>
      </c>
      <c r="L4041" s="173">
        <f>SUMIF(SAIDA!A:A,A4041,SAIDA!C:C)</f>
        <v>0</v>
      </c>
      <c r="M4041" s="259"/>
    </row>
    <row r="4042" spans="1:13" x14ac:dyDescent="0.25">
      <c r="A4042" s="230" t="s">
        <v>8086</v>
      </c>
      <c r="B4042" s="186">
        <v>68689023</v>
      </c>
      <c r="C4042" s="184" t="s">
        <v>6356</v>
      </c>
      <c r="D4042" s="182">
        <f>IF(ISBLANK($D$2),SUMIFS(Entradas!$C:$C,Entradas!$A:$A,$A4042)-SUMIFS(SAIDA!$C:$C,SAIDA!$A:$A,$A4042),SUMIFS(Entradas!$C:$C,Entradas!$A:$A,$A4042,Entradas!$B:$B,"&lt;="&amp;$D$2)-SUMIFS(SAIDA!$C:$C,SAIDA!$A:$A,$A4042,SAIDA!$B:$B,"&lt;="&amp;$D$2))</f>
        <v>2</v>
      </c>
      <c r="E4042" s="183">
        <f>IF($A4042="","",IFERROR(VLOOKUP($A4042,Entradas!$A:$D,4,FALSE),""))</f>
        <v>0</v>
      </c>
      <c r="F4042" s="176" t="s">
        <v>2</v>
      </c>
      <c r="H4042" s="176"/>
      <c r="I4042" s="173"/>
      <c r="K4042" s="173">
        <f>SUMIF(Entradas!A:A,A4042,Entradas!C:C)</f>
        <v>2</v>
      </c>
      <c r="L4042" s="173">
        <f>SUMIF(SAIDA!A:A,A4042,SAIDA!C:C)</f>
        <v>0</v>
      </c>
      <c r="M4042" s="259"/>
    </row>
    <row r="4043" spans="1:13" x14ac:dyDescent="0.25">
      <c r="A4043" s="229" t="s">
        <v>3812</v>
      </c>
      <c r="B4043" s="181" t="s">
        <v>3812</v>
      </c>
      <c r="C4043" s="184" t="s">
        <v>7325</v>
      </c>
      <c r="D4043" s="182">
        <f>IF(ISBLANK($D$2),SUMIFS(Entradas!$C:$C,Entradas!$A:$A,$A4043)-SUMIFS(SAIDA!$C:$C,SAIDA!$A:$A,$A4043),SUMIFS(Entradas!$C:$C,Entradas!$A:$A,$A4043,Entradas!$B:$B,"&lt;="&amp;$D$2)-SUMIFS(SAIDA!$C:$C,SAIDA!$A:$A,$A4043,SAIDA!$B:$B,"&lt;="&amp;$D$2))</f>
        <v>0</v>
      </c>
      <c r="E4043" s="183">
        <f>IF($A4043="","",IFERROR(VLOOKUP($A4043,Entradas!$A:$D,4,FALSE),""))</f>
        <v>0</v>
      </c>
      <c r="F4043" s="176" t="s">
        <v>2</v>
      </c>
      <c r="H4043" s="176" t="s">
        <v>6563</v>
      </c>
      <c r="I4043" s="173" t="e">
        <v>#N/A</v>
      </c>
      <c r="K4043" s="173">
        <f>SUMIF(Entradas!A:A,A4043,Entradas!C:C)</f>
        <v>0</v>
      </c>
      <c r="L4043" s="173">
        <f>SUMIF(SAIDA!A:A,A4043,SAIDA!C:C)</f>
        <v>0</v>
      </c>
      <c r="M4043" s="259"/>
    </row>
    <row r="4044" spans="1:13" x14ac:dyDescent="0.25">
      <c r="A4044" s="229" t="s">
        <v>3813</v>
      </c>
      <c r="B4044" s="186" t="s">
        <v>6179</v>
      </c>
      <c r="C4044" s="176" t="s">
        <v>6450</v>
      </c>
      <c r="D4044" s="182">
        <f>IF(ISBLANK($D$2),SUMIFS(Entradas!$C:$C,Entradas!$A:$A,$A4044)-SUMIFS(SAIDA!$C:$C,SAIDA!$A:$A,$A4044),SUMIFS(Entradas!$C:$C,Entradas!$A:$A,$A4044,Entradas!$B:$B,"&lt;="&amp;$D$2)-SUMIFS(SAIDA!$C:$C,SAIDA!$A:$A,$A4044,SAIDA!$B:$B,"&lt;="&amp;$D$2))</f>
        <v>2</v>
      </c>
      <c r="E4044" s="183" t="str">
        <f>IF($A4044="","",IFERROR(VLOOKUP($A4044,Entradas!$A:$D,4,FALSE),""))</f>
        <v>CERTO</v>
      </c>
      <c r="F4044" s="176" t="s">
        <v>2</v>
      </c>
      <c r="H4044" s="176"/>
      <c r="I4044" s="173" t="e">
        <v>#N/A</v>
      </c>
      <c r="K4044" s="173">
        <f>SUMIF(Entradas!A:A,A4044,Entradas!C:C)</f>
        <v>2</v>
      </c>
      <c r="L4044" s="173">
        <f>SUMIF(SAIDA!A:A,A4044,SAIDA!C:C)</f>
        <v>0</v>
      </c>
      <c r="M4044" s="259"/>
    </row>
    <row r="4045" spans="1:13" x14ac:dyDescent="0.25">
      <c r="A4045" s="229" t="s">
        <v>3814</v>
      </c>
      <c r="B4045" s="181" t="s">
        <v>6180</v>
      </c>
      <c r="C4045" s="184" t="s">
        <v>6450</v>
      </c>
      <c r="D4045" s="182">
        <f>IF(ISBLANK($D$2),SUMIFS(Entradas!$C:$C,Entradas!$A:$A,$A4045)-SUMIFS(SAIDA!$C:$C,SAIDA!$A:$A,$A4045),SUMIFS(Entradas!$C:$C,Entradas!$A:$A,$A4045,Entradas!$B:$B,"&lt;="&amp;$D$2)-SUMIFS(SAIDA!$C:$C,SAIDA!$A:$A,$A4045,SAIDA!$B:$B,"&lt;="&amp;$D$2))</f>
        <v>2</v>
      </c>
      <c r="E4045" s="183">
        <f>IF($A4045="","",IFERROR(VLOOKUP($A4045,Entradas!$A:$D,4,FALSE),""))</f>
        <v>0</v>
      </c>
      <c r="F4045" s="184" t="s">
        <v>2</v>
      </c>
      <c r="G4045" s="190"/>
      <c r="H4045" s="176"/>
      <c r="I4045" s="173" t="e">
        <v>#N/A</v>
      </c>
      <c r="K4045" s="173">
        <f>SUMIF(Entradas!A:A,A4045,Entradas!C:C)</f>
        <v>2</v>
      </c>
      <c r="L4045" s="173">
        <f>SUMIF(SAIDA!A:A,A4045,SAIDA!C:C)</f>
        <v>0</v>
      </c>
      <c r="M4045" s="259"/>
    </row>
    <row r="4046" spans="1:13" x14ac:dyDescent="0.25">
      <c r="A4046" s="229" t="s">
        <v>3815</v>
      </c>
      <c r="B4046" s="181" t="s">
        <v>6181</v>
      </c>
      <c r="C4046" s="176" t="s">
        <v>6450</v>
      </c>
      <c r="D4046" s="182">
        <f>IF(ISBLANK($D$2),SUMIFS(Entradas!$C:$C,Entradas!$A:$A,$A4046)-SUMIFS(SAIDA!$C:$C,SAIDA!$A:$A,$A4046),SUMIFS(Entradas!$C:$C,Entradas!$A:$A,$A4046,Entradas!$B:$B,"&lt;="&amp;$D$2)-SUMIFS(SAIDA!$C:$C,SAIDA!$A:$A,$A4046,SAIDA!$B:$B,"&lt;="&amp;$D$2))</f>
        <v>0</v>
      </c>
      <c r="E4046" s="183">
        <f>IF($A4046="","",IFERROR(VLOOKUP($A4046,Entradas!$A:$D,4,FALSE),""))</f>
        <v>0</v>
      </c>
      <c r="F4046" s="184" t="s">
        <v>2</v>
      </c>
      <c r="G4046" s="190"/>
      <c r="H4046" s="176"/>
      <c r="I4046" s="173" t="e">
        <v>#N/A</v>
      </c>
      <c r="K4046" s="173">
        <f>SUMIF(Entradas!A:A,A4046,Entradas!C:C)</f>
        <v>0</v>
      </c>
      <c r="L4046" s="173">
        <f>SUMIF(SAIDA!A:A,A4046,SAIDA!C:C)</f>
        <v>0</v>
      </c>
      <c r="M4046" s="259"/>
    </row>
    <row r="4047" spans="1:13" x14ac:dyDescent="0.25">
      <c r="A4047" s="229" t="s">
        <v>3816</v>
      </c>
      <c r="B4047" s="181" t="s">
        <v>3816</v>
      </c>
      <c r="C4047" s="176" t="s">
        <v>6450</v>
      </c>
      <c r="D4047" s="182">
        <f>IF(ISBLANK($D$2),SUMIFS(Entradas!$C:$C,Entradas!$A:$A,$A4047)-SUMIFS(SAIDA!$C:$C,SAIDA!$A:$A,$A4047),SUMIFS(Entradas!$C:$C,Entradas!$A:$A,$A4047,Entradas!$B:$B,"&lt;="&amp;$D$2)-SUMIFS(SAIDA!$C:$C,SAIDA!$A:$A,$A4047,SAIDA!$B:$B,"&lt;="&amp;$D$2))</f>
        <v>2</v>
      </c>
      <c r="E4047" s="183">
        <f>IF($A4047="","",IFERROR(VLOOKUP($A4047,Entradas!$A:$D,4,FALSE),""))</f>
        <v>0</v>
      </c>
      <c r="F4047" s="184" t="s">
        <v>2</v>
      </c>
      <c r="G4047" s="190"/>
      <c r="H4047" s="176"/>
      <c r="I4047" s="173" t="e">
        <v>#N/A</v>
      </c>
      <c r="K4047" s="173">
        <f>SUMIF(Entradas!A:A,A4047,Entradas!C:C)</f>
        <v>2</v>
      </c>
      <c r="L4047" s="173">
        <f>SUMIF(SAIDA!A:A,A4047,SAIDA!C:C)</f>
        <v>0</v>
      </c>
      <c r="M4047" s="259"/>
    </row>
    <row r="4048" spans="1:13" x14ac:dyDescent="0.25">
      <c r="A4048" s="229" t="s">
        <v>3817</v>
      </c>
      <c r="B4048" s="181" t="s">
        <v>6182</v>
      </c>
      <c r="C4048" s="184" t="s">
        <v>6450</v>
      </c>
      <c r="D4048" s="182">
        <f>IF(ISBLANK($D$2),SUMIFS(Entradas!$C:$C,Entradas!$A:$A,$A4048)-SUMIFS(SAIDA!$C:$C,SAIDA!$A:$A,$A4048),SUMIFS(Entradas!$C:$C,Entradas!$A:$A,$A4048,Entradas!$B:$B,"&lt;="&amp;$D$2)-SUMIFS(SAIDA!$C:$C,SAIDA!$A:$A,$A4048,SAIDA!$B:$B,"&lt;="&amp;$D$2))</f>
        <v>1</v>
      </c>
      <c r="E4048" s="183">
        <f>IF($A4048="","",IFERROR(VLOOKUP($A4048,Entradas!$A:$D,4,FALSE),""))</f>
        <v>0</v>
      </c>
      <c r="F4048" s="184" t="s">
        <v>2</v>
      </c>
      <c r="G4048" s="190"/>
      <c r="H4048" s="176"/>
      <c r="I4048" s="173" t="e">
        <v>#N/A</v>
      </c>
      <c r="K4048" s="173">
        <f>SUMIF(Entradas!A:A,A4048,Entradas!C:C)</f>
        <v>1</v>
      </c>
      <c r="L4048" s="173">
        <f>SUMIF(SAIDA!A:A,A4048,SAIDA!C:C)</f>
        <v>0</v>
      </c>
      <c r="M4048" s="259"/>
    </row>
    <row r="4049" spans="1:13" x14ac:dyDescent="0.25">
      <c r="A4049" s="229" t="s">
        <v>3818</v>
      </c>
      <c r="B4049" s="181" t="s">
        <v>6183</v>
      </c>
      <c r="C4049" s="184" t="s">
        <v>7325</v>
      </c>
      <c r="D4049" s="182">
        <f>IF(ISBLANK($D$2),SUMIFS(Entradas!$C:$C,Entradas!$A:$A,$A4049)-SUMIFS(SAIDA!$C:$C,SAIDA!$A:$A,$A4049),SUMIFS(Entradas!$C:$C,Entradas!$A:$A,$A4049,Entradas!$B:$B,"&lt;="&amp;$D$2)-SUMIFS(SAIDA!$C:$C,SAIDA!$A:$A,$A4049,SAIDA!$B:$B,"&lt;="&amp;$D$2))</f>
        <v>1</v>
      </c>
      <c r="E4049" s="183">
        <f>IF($A4049="","",IFERROR(VLOOKUP($A4049,Entradas!$A:$D,4,FALSE),""))</f>
        <v>0</v>
      </c>
      <c r="F4049" s="176" t="s">
        <v>2</v>
      </c>
      <c r="H4049" s="176"/>
      <c r="I4049" s="173" t="e">
        <v>#N/A</v>
      </c>
      <c r="K4049" s="173">
        <f>SUMIF(Entradas!A:A,A4049,Entradas!C:C)</f>
        <v>1</v>
      </c>
      <c r="L4049" s="173">
        <f>SUMIF(SAIDA!A:A,A4049,SAIDA!C:C)</f>
        <v>0</v>
      </c>
      <c r="M4049" s="259"/>
    </row>
    <row r="4050" spans="1:13" x14ac:dyDescent="0.25">
      <c r="A4050" s="229" t="s">
        <v>3819</v>
      </c>
      <c r="B4050" s="181" t="s">
        <v>3819</v>
      </c>
      <c r="C4050" s="176" t="s">
        <v>6339</v>
      </c>
      <c r="D4050" s="182">
        <f>IF(ISBLANK($D$2),SUMIFS(Entradas!$C:$C,Entradas!$A:$A,$A4050)-SUMIFS(SAIDA!$C:$C,SAIDA!$A:$A,$A4050),SUMIFS(Entradas!$C:$C,Entradas!$A:$A,$A4050,Entradas!$B:$B,"&lt;="&amp;$D$2)-SUMIFS(SAIDA!$C:$C,SAIDA!$A:$A,$A4050,SAIDA!$B:$B,"&lt;="&amp;$D$2))</f>
        <v>1</v>
      </c>
      <c r="E4050" s="183">
        <f>IF($A4050="","",IFERROR(VLOOKUP($A4050,Entradas!$A:$D,4,FALSE),""))</f>
        <v>0</v>
      </c>
      <c r="F4050" s="176" t="s">
        <v>7266</v>
      </c>
      <c r="H4050" s="176"/>
      <c r="I4050" s="173" t="e">
        <v>#N/A</v>
      </c>
      <c r="K4050" s="173">
        <f>SUMIF(Entradas!A:A,A4050,Entradas!C:C)</f>
        <v>1</v>
      </c>
      <c r="L4050" s="173">
        <f>SUMIF(SAIDA!A:A,A4050,SAIDA!C:C)</f>
        <v>0</v>
      </c>
      <c r="M4050" s="259"/>
    </row>
    <row r="4051" spans="1:13" x14ac:dyDescent="0.25">
      <c r="A4051" s="229" t="s">
        <v>3820</v>
      </c>
      <c r="B4051" s="181" t="s">
        <v>6184</v>
      </c>
      <c r="C4051" s="184" t="s">
        <v>7325</v>
      </c>
      <c r="D4051" s="182">
        <f>IF(ISBLANK($D$2),SUMIFS(Entradas!$C:$C,Entradas!$A:$A,$A4051)-SUMIFS(SAIDA!$C:$C,SAIDA!$A:$A,$A4051),SUMIFS(Entradas!$C:$C,Entradas!$A:$A,$A4051,Entradas!$B:$B,"&lt;="&amp;$D$2)-SUMIFS(SAIDA!$C:$C,SAIDA!$A:$A,$A4051,SAIDA!$B:$B,"&lt;="&amp;$D$2))</f>
        <v>2</v>
      </c>
      <c r="E4051" s="183" t="str">
        <f>IF($A4051="","",IFERROR(VLOOKUP($A4051,Entradas!$A:$D,4,FALSE),""))</f>
        <v>CERTO</v>
      </c>
      <c r="F4051" s="176" t="s">
        <v>7279</v>
      </c>
      <c r="H4051" s="176"/>
      <c r="I4051" s="173" t="e">
        <v>#N/A</v>
      </c>
      <c r="K4051" s="173">
        <f>SUMIF(Entradas!A:A,A4051,Entradas!C:C)</f>
        <v>2</v>
      </c>
      <c r="L4051" s="173">
        <f>SUMIF(SAIDA!A:A,A4051,SAIDA!C:C)</f>
        <v>0</v>
      </c>
      <c r="M4051" s="259"/>
    </row>
    <row r="4052" spans="1:13" x14ac:dyDescent="0.25">
      <c r="A4052" s="229" t="s">
        <v>3821</v>
      </c>
      <c r="B4052" s="181" t="s">
        <v>6185</v>
      </c>
      <c r="C4052" s="184" t="s">
        <v>7325</v>
      </c>
      <c r="D4052" s="182">
        <f>IF(ISBLANK($D$2),SUMIFS(Entradas!$C:$C,Entradas!$A:$A,$A4052)-SUMIFS(SAIDA!$C:$C,SAIDA!$A:$A,$A4052),SUMIFS(Entradas!$C:$C,Entradas!$A:$A,$A4052,Entradas!$B:$B,"&lt;="&amp;$D$2)-SUMIFS(SAIDA!$C:$C,SAIDA!$A:$A,$A4052,SAIDA!$B:$B,"&lt;="&amp;$D$2))</f>
        <v>2</v>
      </c>
      <c r="E4052" s="183" t="str">
        <f>IF($A4052="","",IFERROR(VLOOKUP($A4052,Entradas!$A:$D,4,FALSE),""))</f>
        <v>CERTO</v>
      </c>
      <c r="F4052" s="176" t="s">
        <v>7279</v>
      </c>
      <c r="H4052" s="176"/>
      <c r="I4052" s="173" t="e">
        <v>#N/A</v>
      </c>
      <c r="K4052" s="173">
        <f>SUMIF(Entradas!A:A,A4052,Entradas!C:C)</f>
        <v>2</v>
      </c>
      <c r="L4052" s="173">
        <f>SUMIF(SAIDA!A:A,A4052,SAIDA!C:C)</f>
        <v>0</v>
      </c>
      <c r="M4052" s="259"/>
    </row>
    <row r="4053" spans="1:13" x14ac:dyDescent="0.25">
      <c r="A4053" s="229" t="s">
        <v>3822</v>
      </c>
      <c r="B4053" s="181" t="s">
        <v>6186</v>
      </c>
      <c r="C4053" s="184" t="s">
        <v>7325</v>
      </c>
      <c r="D4053" s="182">
        <f>IF(ISBLANK($D$2),SUMIFS(Entradas!$C:$C,Entradas!$A:$A,$A4053)-SUMIFS(SAIDA!$C:$C,SAIDA!$A:$A,$A4053),SUMIFS(Entradas!$C:$C,Entradas!$A:$A,$A4053,Entradas!$B:$B,"&lt;="&amp;$D$2)-SUMIFS(SAIDA!$C:$C,SAIDA!$A:$A,$A4053,SAIDA!$B:$B,"&lt;="&amp;$D$2))</f>
        <v>2</v>
      </c>
      <c r="E4053" s="183" t="str">
        <f>IF($A4053="","",IFERROR(VLOOKUP($A4053,Entradas!$A:$D,4,FALSE),""))</f>
        <v>CERTO</v>
      </c>
      <c r="F4053" s="176" t="s">
        <v>7279</v>
      </c>
      <c r="H4053" s="176"/>
      <c r="I4053" s="173" t="e">
        <v>#N/A</v>
      </c>
      <c r="K4053" s="173">
        <f>SUMIF(Entradas!A:A,A4053,Entradas!C:C)</f>
        <v>2</v>
      </c>
      <c r="L4053" s="173">
        <f>SUMIF(SAIDA!A:A,A4053,SAIDA!C:C)</f>
        <v>0</v>
      </c>
      <c r="M4053" s="259"/>
    </row>
    <row r="4054" spans="1:13" x14ac:dyDescent="0.25">
      <c r="A4054" s="229" t="s">
        <v>3823</v>
      </c>
      <c r="B4054" s="181" t="s">
        <v>6187</v>
      </c>
      <c r="C4054" s="184" t="s">
        <v>7325</v>
      </c>
      <c r="D4054" s="182">
        <f>IF(ISBLANK($D$2),SUMIFS(Entradas!$C:$C,Entradas!$A:$A,$A4054)-SUMIFS(SAIDA!$C:$C,SAIDA!$A:$A,$A4054),SUMIFS(Entradas!$C:$C,Entradas!$A:$A,$A4054,Entradas!$B:$B,"&lt;="&amp;$D$2)-SUMIFS(SAIDA!$C:$C,SAIDA!$A:$A,$A4054,SAIDA!$B:$B,"&lt;="&amp;$D$2))</f>
        <v>1</v>
      </c>
      <c r="E4054" s="183" t="str">
        <f>IF($A4054="","",IFERROR(VLOOKUP($A4054,Entradas!$A:$D,4,FALSE),""))</f>
        <v>CERTO</v>
      </c>
      <c r="F4054" s="176" t="s">
        <v>7279</v>
      </c>
      <c r="H4054" s="176"/>
      <c r="I4054" s="173" t="e">
        <v>#N/A</v>
      </c>
      <c r="K4054" s="173">
        <f>SUMIF(Entradas!A:A,A4054,Entradas!C:C)</f>
        <v>1</v>
      </c>
      <c r="L4054" s="173">
        <f>SUMIF(SAIDA!A:A,A4054,SAIDA!C:C)</f>
        <v>0</v>
      </c>
      <c r="M4054" s="259"/>
    </row>
    <row r="4055" spans="1:13" x14ac:dyDescent="0.25">
      <c r="A4055" s="229" t="s">
        <v>3824</v>
      </c>
      <c r="B4055" s="181" t="s">
        <v>6188</v>
      </c>
      <c r="C4055" s="184" t="s">
        <v>7325</v>
      </c>
      <c r="D4055" s="182">
        <f>IF(ISBLANK($D$2),SUMIFS(Entradas!$C:$C,Entradas!$A:$A,$A4055)-SUMIFS(SAIDA!$C:$C,SAIDA!$A:$A,$A4055),SUMIFS(Entradas!$C:$C,Entradas!$A:$A,$A4055,Entradas!$B:$B,"&lt;="&amp;$D$2)-SUMIFS(SAIDA!$C:$C,SAIDA!$A:$A,$A4055,SAIDA!$B:$B,"&lt;="&amp;$D$2))</f>
        <v>5</v>
      </c>
      <c r="E4055" s="183" t="str">
        <f>IF($A4055="","",IFERROR(VLOOKUP($A4055,Entradas!$A:$D,4,FALSE),""))</f>
        <v>CERTO</v>
      </c>
      <c r="F4055" s="176" t="s">
        <v>7279</v>
      </c>
      <c r="H4055" s="176"/>
      <c r="I4055" s="173" t="e">
        <v>#N/A</v>
      </c>
      <c r="K4055" s="173">
        <f>SUMIF(Entradas!A:A,A4055,Entradas!C:C)</f>
        <v>5</v>
      </c>
      <c r="L4055" s="173">
        <f>SUMIF(SAIDA!A:A,A4055,SAIDA!C:C)</f>
        <v>0</v>
      </c>
      <c r="M4055" s="259"/>
    </row>
    <row r="4056" spans="1:13" x14ac:dyDescent="0.25">
      <c r="A4056" s="229" t="s">
        <v>3825</v>
      </c>
      <c r="B4056" s="181" t="s">
        <v>6189</v>
      </c>
      <c r="C4056" s="184" t="s">
        <v>7325</v>
      </c>
      <c r="D4056" s="182">
        <f>IF(ISBLANK($D$2),SUMIFS(Entradas!$C:$C,Entradas!$A:$A,$A4056)-SUMIFS(SAIDA!$C:$C,SAIDA!$A:$A,$A4056),SUMIFS(Entradas!$C:$C,Entradas!$A:$A,$A4056,Entradas!$B:$B,"&lt;="&amp;$D$2)-SUMIFS(SAIDA!$C:$C,SAIDA!$A:$A,$A4056,SAIDA!$B:$B,"&lt;="&amp;$D$2))</f>
        <v>5</v>
      </c>
      <c r="E4056" s="183" t="str">
        <f>IF($A4056="","",IFERROR(VLOOKUP($A4056,Entradas!$A:$D,4,FALSE),""))</f>
        <v>CERTO</v>
      </c>
      <c r="F4056" s="176" t="s">
        <v>7279</v>
      </c>
      <c r="H4056" s="176"/>
      <c r="I4056" s="173" t="e">
        <v>#N/A</v>
      </c>
      <c r="K4056" s="173">
        <f>SUMIF(Entradas!A:A,A4056,Entradas!C:C)</f>
        <v>5</v>
      </c>
      <c r="L4056" s="173">
        <f>SUMIF(SAIDA!A:A,A4056,SAIDA!C:C)</f>
        <v>0</v>
      </c>
      <c r="M4056" s="259"/>
    </row>
    <row r="4057" spans="1:13" x14ac:dyDescent="0.25">
      <c r="A4057" s="229" t="s">
        <v>3826</v>
      </c>
      <c r="B4057" s="181" t="s">
        <v>6190</v>
      </c>
      <c r="C4057" s="184" t="s">
        <v>7325</v>
      </c>
      <c r="D4057" s="182">
        <f>IF(ISBLANK($D$2),SUMIFS(Entradas!$C:$C,Entradas!$A:$A,$A4057)-SUMIFS(SAIDA!$C:$C,SAIDA!$A:$A,$A4057),SUMIFS(Entradas!$C:$C,Entradas!$A:$A,$A4057,Entradas!$B:$B,"&lt;="&amp;$D$2)-SUMIFS(SAIDA!$C:$C,SAIDA!$A:$A,$A4057,SAIDA!$B:$B,"&lt;="&amp;$D$2))</f>
        <v>5</v>
      </c>
      <c r="E4057" s="183" t="str">
        <f>IF($A4057="","",IFERROR(VLOOKUP($A4057,Entradas!$A:$D,4,FALSE),""))</f>
        <v>CERTO</v>
      </c>
      <c r="F4057" s="176" t="s">
        <v>7279</v>
      </c>
      <c r="H4057" s="176"/>
      <c r="I4057" s="173" t="e">
        <v>#N/A</v>
      </c>
      <c r="K4057" s="173">
        <f>SUMIF(Entradas!A:A,A4057,Entradas!C:C)</f>
        <v>5</v>
      </c>
      <c r="L4057" s="173">
        <f>SUMIF(SAIDA!A:A,A4057,SAIDA!C:C)</f>
        <v>0</v>
      </c>
      <c r="M4057" s="259"/>
    </row>
    <row r="4058" spans="1:13" x14ac:dyDescent="0.25">
      <c r="A4058" s="229" t="s">
        <v>3827</v>
      </c>
      <c r="B4058" s="181" t="s">
        <v>6191</v>
      </c>
      <c r="C4058" s="184" t="s">
        <v>7325</v>
      </c>
      <c r="D4058" s="182">
        <f>IF(ISBLANK($D$2),SUMIFS(Entradas!$C:$C,Entradas!$A:$A,$A4058)-SUMIFS(SAIDA!$C:$C,SAIDA!$A:$A,$A4058),SUMIFS(Entradas!$C:$C,Entradas!$A:$A,$A4058,Entradas!$B:$B,"&lt;="&amp;$D$2)-SUMIFS(SAIDA!$C:$C,SAIDA!$A:$A,$A4058,SAIDA!$B:$B,"&lt;="&amp;$D$2))</f>
        <v>1</v>
      </c>
      <c r="E4058" s="183" t="str">
        <f>IF($A4058="","",IFERROR(VLOOKUP($A4058,Entradas!$A:$D,4,FALSE),""))</f>
        <v>CERTO</v>
      </c>
      <c r="F4058" s="176" t="s">
        <v>7279</v>
      </c>
      <c r="H4058" s="176"/>
      <c r="I4058" s="173" t="e">
        <v>#N/A</v>
      </c>
      <c r="K4058" s="173">
        <f>SUMIF(Entradas!A:A,A4058,Entradas!C:C)</f>
        <v>1</v>
      </c>
      <c r="L4058" s="173">
        <f>SUMIF(SAIDA!A:A,A4058,SAIDA!C:C)</f>
        <v>0</v>
      </c>
      <c r="M4058" s="259"/>
    </row>
    <row r="4059" spans="1:13" x14ac:dyDescent="0.25">
      <c r="A4059" s="229" t="s">
        <v>3828</v>
      </c>
      <c r="B4059" s="181" t="s">
        <v>6192</v>
      </c>
      <c r="C4059" s="184" t="s">
        <v>7325</v>
      </c>
      <c r="D4059" s="182">
        <f>IF(ISBLANK($D$2),SUMIFS(Entradas!$C:$C,Entradas!$A:$A,$A4059)-SUMIFS(SAIDA!$C:$C,SAIDA!$A:$A,$A4059),SUMIFS(Entradas!$C:$C,Entradas!$A:$A,$A4059,Entradas!$B:$B,"&lt;="&amp;$D$2)-SUMIFS(SAIDA!$C:$C,SAIDA!$A:$A,$A4059,SAIDA!$B:$B,"&lt;="&amp;$D$2))</f>
        <v>1</v>
      </c>
      <c r="E4059" s="183" t="str">
        <f>IF($A4059="","",IFERROR(VLOOKUP($A4059,Entradas!$A:$D,4,FALSE),""))</f>
        <v>CERTO</v>
      </c>
      <c r="F4059" s="176" t="s">
        <v>7279</v>
      </c>
      <c r="H4059" s="176"/>
      <c r="I4059" s="173" t="e">
        <v>#N/A</v>
      </c>
      <c r="K4059" s="173">
        <f>SUMIF(Entradas!A:A,A4059,Entradas!C:C)</f>
        <v>1</v>
      </c>
      <c r="L4059" s="173">
        <f>SUMIF(SAIDA!A:A,A4059,SAIDA!C:C)</f>
        <v>0</v>
      </c>
      <c r="M4059" s="259"/>
    </row>
    <row r="4060" spans="1:13" x14ac:dyDescent="0.25">
      <c r="A4060" s="229" t="s">
        <v>3829</v>
      </c>
      <c r="B4060" s="181" t="s">
        <v>3829</v>
      </c>
      <c r="C4060" s="184" t="s">
        <v>7325</v>
      </c>
      <c r="D4060" s="182">
        <f>IF(ISBLANK($D$2),SUMIFS(Entradas!$C:$C,Entradas!$A:$A,$A4060)-SUMIFS(SAIDA!$C:$C,SAIDA!$A:$A,$A4060),SUMIFS(Entradas!$C:$C,Entradas!$A:$A,$A4060,Entradas!$B:$B,"&lt;="&amp;$D$2)-SUMIFS(SAIDA!$C:$C,SAIDA!$A:$A,$A4060,SAIDA!$B:$B,"&lt;="&amp;$D$2))</f>
        <v>1</v>
      </c>
      <c r="E4060" s="183" t="str">
        <f>IF($A4060="","",IFERROR(VLOOKUP($A4060,Entradas!$A:$D,4,FALSE),""))</f>
        <v>CERTO</v>
      </c>
      <c r="F4060" s="176" t="s">
        <v>7279</v>
      </c>
      <c r="H4060" s="176"/>
      <c r="I4060" s="173" t="e">
        <v>#N/A</v>
      </c>
      <c r="K4060" s="173">
        <f>SUMIF(Entradas!A:A,A4060,Entradas!C:C)</f>
        <v>1</v>
      </c>
      <c r="L4060" s="173">
        <f>SUMIF(SAIDA!A:A,A4060,SAIDA!C:C)</f>
        <v>0</v>
      </c>
      <c r="M4060" s="259"/>
    </row>
    <row r="4061" spans="1:13" x14ac:dyDescent="0.25">
      <c r="A4061" s="229" t="s">
        <v>3830</v>
      </c>
      <c r="B4061" s="181" t="s">
        <v>3830</v>
      </c>
      <c r="C4061" s="184" t="s">
        <v>7325</v>
      </c>
      <c r="D4061" s="182">
        <f>IF(ISBLANK($D$2),SUMIFS(Entradas!$C:$C,Entradas!$A:$A,$A4061)-SUMIFS(SAIDA!$C:$C,SAIDA!$A:$A,$A4061),SUMIFS(Entradas!$C:$C,Entradas!$A:$A,$A4061,Entradas!$B:$B,"&lt;="&amp;$D$2)-SUMIFS(SAIDA!$C:$C,SAIDA!$A:$A,$A4061,SAIDA!$B:$B,"&lt;="&amp;$D$2))</f>
        <v>1</v>
      </c>
      <c r="E4061" s="183" t="str">
        <f>IF($A4061="","",IFERROR(VLOOKUP($A4061,Entradas!$A:$D,4,FALSE),""))</f>
        <v>CERTO</v>
      </c>
      <c r="F4061" s="176" t="s">
        <v>7279</v>
      </c>
      <c r="H4061" s="176"/>
      <c r="I4061" s="173" t="e">
        <v>#N/A</v>
      </c>
      <c r="K4061" s="173">
        <f>SUMIF(Entradas!A:A,A4061,Entradas!C:C)</f>
        <v>1</v>
      </c>
      <c r="L4061" s="173">
        <f>SUMIF(SAIDA!A:A,A4061,SAIDA!C:C)</f>
        <v>0</v>
      </c>
      <c r="M4061" s="259"/>
    </row>
    <row r="4062" spans="1:13" x14ac:dyDescent="0.25">
      <c r="A4062" s="229" t="s">
        <v>3831</v>
      </c>
      <c r="B4062" s="181" t="s">
        <v>3831</v>
      </c>
      <c r="C4062" s="184" t="s">
        <v>7325</v>
      </c>
      <c r="D4062" s="182">
        <f>IF(ISBLANK($D$2),SUMIFS(Entradas!$C:$C,Entradas!$A:$A,$A4062)-SUMIFS(SAIDA!$C:$C,SAIDA!$A:$A,$A4062),SUMIFS(Entradas!$C:$C,Entradas!$A:$A,$A4062,Entradas!$B:$B,"&lt;="&amp;$D$2)-SUMIFS(SAIDA!$C:$C,SAIDA!$A:$A,$A4062,SAIDA!$B:$B,"&lt;="&amp;$D$2))</f>
        <v>1</v>
      </c>
      <c r="E4062" s="183" t="str">
        <f>IF($A4062="","",IFERROR(VLOOKUP($A4062,Entradas!$A:$D,4,FALSE),""))</f>
        <v>CERTO</v>
      </c>
      <c r="F4062" s="176" t="s">
        <v>7279</v>
      </c>
      <c r="H4062" s="176"/>
      <c r="I4062" s="173" t="e">
        <v>#N/A</v>
      </c>
      <c r="K4062" s="173">
        <f>SUMIF(Entradas!A:A,A4062,Entradas!C:C)</f>
        <v>1</v>
      </c>
      <c r="L4062" s="173">
        <f>SUMIF(SAIDA!A:A,A4062,SAIDA!C:C)</f>
        <v>0</v>
      </c>
      <c r="M4062" s="259"/>
    </row>
    <row r="4063" spans="1:13" x14ac:dyDescent="0.25">
      <c r="A4063" s="229" t="s">
        <v>3832</v>
      </c>
      <c r="B4063" s="186" t="s">
        <v>6193</v>
      </c>
      <c r="C4063" s="184" t="s">
        <v>7325</v>
      </c>
      <c r="D4063" s="182">
        <f>IF(ISBLANK($D$2),SUMIFS(Entradas!$C:$C,Entradas!$A:$A,$A4063)-SUMIFS(SAIDA!$C:$C,SAIDA!$A:$A,$A4063),SUMIFS(Entradas!$C:$C,Entradas!$A:$A,$A4063,Entradas!$B:$B,"&lt;="&amp;$D$2)-SUMIFS(SAIDA!$C:$C,SAIDA!$A:$A,$A4063,SAIDA!$B:$B,"&lt;="&amp;$D$2))</f>
        <v>0</v>
      </c>
      <c r="E4063" s="183">
        <f>IF($A4063="","",IFERROR(VLOOKUP($A4063,Entradas!$A:$D,4,FALSE),""))</f>
        <v>0</v>
      </c>
      <c r="F4063" s="176" t="s">
        <v>2</v>
      </c>
      <c r="H4063" s="176" t="s">
        <v>7232</v>
      </c>
      <c r="I4063" s="173" t="e">
        <v>#N/A</v>
      </c>
      <c r="K4063" s="173">
        <f>SUMIF(Entradas!A:A,A4063,Entradas!C:C)</f>
        <v>0</v>
      </c>
      <c r="L4063" s="173">
        <f>SUMIF(SAIDA!A:A,A4063,SAIDA!C:C)</f>
        <v>0</v>
      </c>
      <c r="M4063" s="259"/>
    </row>
    <row r="4064" spans="1:13" x14ac:dyDescent="0.25">
      <c r="A4064" s="230" t="s">
        <v>3833</v>
      </c>
      <c r="B4064" s="181" t="s">
        <v>3833</v>
      </c>
      <c r="C4064" s="176" t="s">
        <v>6406</v>
      </c>
      <c r="D4064" s="182">
        <f>IF(ISBLANK($D$2),SUMIFS(Entradas!$C:$C,Entradas!$A:$A,$A4064)-SUMIFS(SAIDA!$C:$C,SAIDA!$A:$A,$A4064),SUMIFS(Entradas!$C:$C,Entradas!$A:$A,$A4064,Entradas!$B:$B,"&lt;="&amp;$D$2)-SUMIFS(SAIDA!$C:$C,SAIDA!$A:$A,$A4064,SAIDA!$B:$B,"&lt;="&amp;$D$2))</f>
        <v>0</v>
      </c>
      <c r="E4064" s="183" t="str">
        <f>IF($A4064="","",IFERROR(VLOOKUP($A4064,Entradas!$A:$D,4,FALSE),""))</f>
        <v>CERTO</v>
      </c>
      <c r="F4064" s="176" t="s">
        <v>2</v>
      </c>
      <c r="H4064" s="176"/>
      <c r="I4064" s="173" t="e">
        <v>#N/A</v>
      </c>
      <c r="K4064" s="173">
        <f>SUMIF(Entradas!A:A,A4064,Entradas!C:C)</f>
        <v>0</v>
      </c>
      <c r="L4064" s="173">
        <f>SUMIF(SAIDA!A:A,A4064,SAIDA!C:C)</f>
        <v>0</v>
      </c>
      <c r="M4064" s="259"/>
    </row>
    <row r="4065" spans="1:13" x14ac:dyDescent="0.25">
      <c r="A4065" s="229" t="s">
        <v>3834</v>
      </c>
      <c r="B4065" s="181" t="s">
        <v>3834</v>
      </c>
      <c r="C4065" s="184" t="s">
        <v>7325</v>
      </c>
      <c r="D4065" s="182">
        <f>IF(ISBLANK($D$2),SUMIFS(Entradas!$C:$C,Entradas!$A:$A,$A4065)-SUMIFS(SAIDA!$C:$C,SAIDA!$A:$A,$A4065),SUMIFS(Entradas!$C:$C,Entradas!$A:$A,$A4065,Entradas!$B:$B,"&lt;="&amp;$D$2)-SUMIFS(SAIDA!$C:$C,SAIDA!$A:$A,$A4065,SAIDA!$B:$B,"&lt;="&amp;$D$2))</f>
        <v>0</v>
      </c>
      <c r="E4065" s="183">
        <f>IF($A4065="","",IFERROR(VLOOKUP($A4065,Entradas!$A:$D,4,FALSE),""))</f>
        <v>0</v>
      </c>
      <c r="F4065" s="176" t="s">
        <v>2</v>
      </c>
      <c r="H4065" s="176"/>
      <c r="I4065" s="173" t="e">
        <v>#N/A</v>
      </c>
      <c r="K4065" s="173">
        <f>SUMIF(Entradas!A:A,A4065,Entradas!C:C)</f>
        <v>0</v>
      </c>
      <c r="L4065" s="173">
        <f>SUMIF(SAIDA!A:A,A4065,SAIDA!C:C)</f>
        <v>0</v>
      </c>
      <c r="M4065" s="259"/>
    </row>
    <row r="4066" spans="1:13" x14ac:dyDescent="0.25">
      <c r="A4066" s="229" t="s">
        <v>3835</v>
      </c>
      <c r="B4066" s="181" t="s">
        <v>3835</v>
      </c>
      <c r="C4066" s="184" t="s">
        <v>7325</v>
      </c>
      <c r="D4066" s="182">
        <f>IF(ISBLANK($D$2),SUMIFS(Entradas!$C:$C,Entradas!$A:$A,$A4066)-SUMIFS(SAIDA!$C:$C,SAIDA!$A:$A,$A4066),SUMIFS(Entradas!$C:$C,Entradas!$A:$A,$A4066,Entradas!$B:$B,"&lt;="&amp;$D$2)-SUMIFS(SAIDA!$C:$C,SAIDA!$A:$A,$A4066,SAIDA!$B:$B,"&lt;="&amp;$D$2))</f>
        <v>2</v>
      </c>
      <c r="E4066" s="183">
        <f>IF($A4066="","",IFERROR(VLOOKUP($A4066,Entradas!$A:$D,4,FALSE),""))</f>
        <v>0</v>
      </c>
      <c r="F4066" s="176" t="s">
        <v>2</v>
      </c>
      <c r="H4066" s="176"/>
      <c r="I4066" s="173" t="e">
        <v>#N/A</v>
      </c>
      <c r="K4066" s="173">
        <f>SUMIF(Entradas!A:A,A4066,Entradas!C:C)</f>
        <v>2</v>
      </c>
      <c r="L4066" s="173">
        <f>SUMIF(SAIDA!A:A,A4066,SAIDA!C:C)</f>
        <v>0</v>
      </c>
      <c r="M4066" s="259"/>
    </row>
    <row r="4067" spans="1:13" x14ac:dyDescent="0.25">
      <c r="A4067" s="229" t="s">
        <v>3836</v>
      </c>
      <c r="B4067" s="181" t="s">
        <v>3836</v>
      </c>
      <c r="C4067" s="184" t="s">
        <v>7325</v>
      </c>
      <c r="D4067" s="182">
        <f>IF(ISBLANK($D$2),SUMIFS(Entradas!$C:$C,Entradas!$A:$A,$A4067)-SUMIFS(SAIDA!$C:$C,SAIDA!$A:$A,$A4067),SUMIFS(Entradas!$C:$C,Entradas!$A:$A,$A4067,Entradas!$B:$B,"&lt;="&amp;$D$2)-SUMIFS(SAIDA!$C:$C,SAIDA!$A:$A,$A4067,SAIDA!$B:$B,"&lt;="&amp;$D$2))</f>
        <v>0</v>
      </c>
      <c r="E4067" s="183">
        <f>IF($A4067="","",IFERROR(VLOOKUP($A4067,Entradas!$A:$D,4,FALSE),""))</f>
        <v>0</v>
      </c>
      <c r="F4067" s="176" t="s">
        <v>2</v>
      </c>
      <c r="H4067" s="176"/>
      <c r="I4067" s="173" t="e">
        <v>#N/A</v>
      </c>
      <c r="K4067" s="173">
        <f>SUMIF(Entradas!A:A,A4067,Entradas!C:C)</f>
        <v>0</v>
      </c>
      <c r="L4067" s="173">
        <f>SUMIF(SAIDA!A:A,A4067,SAIDA!C:C)</f>
        <v>0</v>
      </c>
      <c r="M4067" s="259"/>
    </row>
    <row r="4068" spans="1:13" x14ac:dyDescent="0.25">
      <c r="A4068" s="230" t="s">
        <v>3837</v>
      </c>
      <c r="B4068" s="181" t="s">
        <v>3837</v>
      </c>
      <c r="C4068" s="184" t="s">
        <v>6325</v>
      </c>
      <c r="D4068" s="182">
        <f>IF(ISBLANK($D$2),SUMIFS(Entradas!$C:$C,Entradas!$A:$A,$A4068)-SUMIFS(SAIDA!$C:$C,SAIDA!$A:$A,$A4068),SUMIFS(Entradas!$C:$C,Entradas!$A:$A,$A4068,Entradas!$B:$B,"&lt;="&amp;$D$2)-SUMIFS(SAIDA!$C:$C,SAIDA!$A:$A,$A4068,SAIDA!$B:$B,"&lt;="&amp;$D$2))</f>
        <v>1</v>
      </c>
      <c r="E4068" s="183">
        <f>IF($A4068="","",IFERROR(VLOOKUP($A4068,Entradas!$A:$D,4,FALSE),""))</f>
        <v>0</v>
      </c>
      <c r="F4068" s="176" t="s">
        <v>7266</v>
      </c>
      <c r="H4068" s="176" t="s">
        <v>105</v>
      </c>
      <c r="I4068" s="173" t="e">
        <v>#N/A</v>
      </c>
      <c r="K4068" s="173">
        <f>SUMIF(Entradas!A:A,A4068,Entradas!C:C)</f>
        <v>1</v>
      </c>
      <c r="L4068" s="173">
        <f>SUMIF(SAIDA!A:A,A4068,SAIDA!C:C)</f>
        <v>0</v>
      </c>
      <c r="M4068" s="259"/>
    </row>
    <row r="4069" spans="1:13" x14ac:dyDescent="0.25">
      <c r="A4069" s="230" t="s">
        <v>3838</v>
      </c>
      <c r="B4069" s="181" t="s">
        <v>3838</v>
      </c>
      <c r="C4069" s="184" t="s">
        <v>7325</v>
      </c>
      <c r="D4069" s="182">
        <f>IF(ISBLANK($D$2),SUMIFS(Entradas!$C:$C,Entradas!$A:$A,$A4069)-SUMIFS(SAIDA!$C:$C,SAIDA!$A:$A,$A4069),SUMIFS(Entradas!$C:$C,Entradas!$A:$A,$A4069,Entradas!$B:$B,"&lt;="&amp;$D$2)-SUMIFS(SAIDA!$C:$C,SAIDA!$A:$A,$A4069,SAIDA!$B:$B,"&lt;="&amp;$D$2))</f>
        <v>5</v>
      </c>
      <c r="E4069" s="183">
        <f>IF($A4069="","",IFERROR(VLOOKUP($A4069,Entradas!$A:$D,4,FALSE),""))</f>
        <v>0</v>
      </c>
      <c r="F4069" s="176" t="s">
        <v>2</v>
      </c>
      <c r="H4069" s="176" t="s">
        <v>105</v>
      </c>
      <c r="I4069" s="173" t="e">
        <v>#N/A</v>
      </c>
      <c r="K4069" s="173">
        <f>SUMIF(Entradas!A:A,A4069,Entradas!C:C)</f>
        <v>5</v>
      </c>
      <c r="L4069" s="173">
        <f>SUMIF(SAIDA!A:A,A4069,SAIDA!C:C)</f>
        <v>0</v>
      </c>
      <c r="M4069" s="259"/>
    </row>
    <row r="4070" spans="1:13" x14ac:dyDescent="0.25">
      <c r="A4070" s="230" t="s">
        <v>3839</v>
      </c>
      <c r="B4070" s="181" t="s">
        <v>3839</v>
      </c>
      <c r="C4070" s="184" t="s">
        <v>6325</v>
      </c>
      <c r="D4070" s="182">
        <f>IF(ISBLANK($D$2),SUMIFS(Entradas!$C:$C,Entradas!$A:$A,$A4070)-SUMIFS(SAIDA!$C:$C,SAIDA!$A:$A,$A4070),SUMIFS(Entradas!$C:$C,Entradas!$A:$A,$A4070,Entradas!$B:$B,"&lt;="&amp;$D$2)-SUMIFS(SAIDA!$C:$C,SAIDA!$A:$A,$A4070,SAIDA!$B:$B,"&lt;="&amp;$D$2))</f>
        <v>4</v>
      </c>
      <c r="E4070" s="183">
        <f>IF($A4070="","",IFERROR(VLOOKUP($A4070,Entradas!$A:$D,4,FALSE),""))</f>
        <v>0</v>
      </c>
      <c r="F4070" s="176" t="s">
        <v>7266</v>
      </c>
      <c r="H4070" s="176" t="s">
        <v>105</v>
      </c>
      <c r="I4070" s="173" t="e">
        <v>#N/A</v>
      </c>
      <c r="K4070" s="173">
        <f>SUMIF(Entradas!A:A,A4070,Entradas!C:C)</f>
        <v>4</v>
      </c>
      <c r="L4070" s="173">
        <f>SUMIF(SAIDA!A:A,A4070,SAIDA!C:C)</f>
        <v>0</v>
      </c>
      <c r="M4070" s="259"/>
    </row>
    <row r="4071" spans="1:13" x14ac:dyDescent="0.25">
      <c r="A4071" s="230" t="s">
        <v>3840</v>
      </c>
      <c r="B4071" s="181" t="s">
        <v>3840</v>
      </c>
      <c r="C4071" s="184" t="s">
        <v>6325</v>
      </c>
      <c r="D4071" s="182">
        <f>IF(ISBLANK($D$2),SUMIFS(Entradas!$C:$C,Entradas!$A:$A,$A4071)-SUMIFS(SAIDA!$C:$C,SAIDA!$A:$A,$A4071),SUMIFS(Entradas!$C:$C,Entradas!$A:$A,$A4071,Entradas!$B:$B,"&lt;="&amp;$D$2)-SUMIFS(SAIDA!$C:$C,SAIDA!$A:$A,$A4071,SAIDA!$B:$B,"&lt;="&amp;$D$2))</f>
        <v>1</v>
      </c>
      <c r="E4071" s="183">
        <f>IF($A4071="","",IFERROR(VLOOKUP($A4071,Entradas!$A:$D,4,FALSE),""))</f>
        <v>0</v>
      </c>
      <c r="F4071" s="176" t="s">
        <v>7266</v>
      </c>
      <c r="H4071" s="176" t="s">
        <v>105</v>
      </c>
      <c r="I4071" s="173" t="e">
        <v>#N/A</v>
      </c>
      <c r="K4071" s="173">
        <f>SUMIF(Entradas!A:A,A4071,Entradas!C:C)</f>
        <v>1</v>
      </c>
      <c r="L4071" s="173">
        <f>SUMIF(SAIDA!A:A,A4071,SAIDA!C:C)</f>
        <v>0</v>
      </c>
      <c r="M4071" s="259"/>
    </row>
    <row r="4072" spans="1:13" x14ac:dyDescent="0.25">
      <c r="A4072" s="230" t="s">
        <v>3841</v>
      </c>
      <c r="B4072" s="181" t="s">
        <v>3841</v>
      </c>
      <c r="C4072" s="184" t="s">
        <v>7325</v>
      </c>
      <c r="D4072" s="182">
        <f>IF(ISBLANK($D$2),SUMIFS(Entradas!$C:$C,Entradas!$A:$A,$A4072)-SUMIFS(SAIDA!$C:$C,SAIDA!$A:$A,$A4072),SUMIFS(Entradas!$C:$C,Entradas!$A:$A,$A4072,Entradas!$B:$B,"&lt;="&amp;$D$2)-SUMIFS(SAIDA!$C:$C,SAIDA!$A:$A,$A4072,SAIDA!$B:$B,"&lt;="&amp;$D$2))</f>
        <v>1</v>
      </c>
      <c r="E4072" s="183">
        <f>IF($A4072="","",IFERROR(VLOOKUP($A4072,Entradas!$A:$D,4,FALSE),""))</f>
        <v>0</v>
      </c>
      <c r="F4072" s="176" t="s">
        <v>2</v>
      </c>
      <c r="H4072" s="176" t="s">
        <v>105</v>
      </c>
      <c r="I4072" s="173" t="e">
        <v>#N/A</v>
      </c>
      <c r="K4072" s="173">
        <f>SUMIF(Entradas!A:A,A4072,Entradas!C:C)</f>
        <v>1</v>
      </c>
      <c r="L4072" s="173">
        <f>SUMIF(SAIDA!A:A,A4072,SAIDA!C:C)</f>
        <v>0</v>
      </c>
      <c r="M4072" s="259"/>
    </row>
    <row r="4073" spans="1:13" x14ac:dyDescent="0.25">
      <c r="A4073" s="229" t="s">
        <v>3842</v>
      </c>
      <c r="B4073" s="181" t="s">
        <v>3842</v>
      </c>
      <c r="C4073" s="184" t="s">
        <v>7325</v>
      </c>
      <c r="D4073" s="182">
        <f>IF(ISBLANK($D$2),SUMIFS(Entradas!$C:$C,Entradas!$A:$A,$A4073)-SUMIFS(SAIDA!$C:$C,SAIDA!$A:$A,$A4073),SUMIFS(Entradas!$C:$C,Entradas!$A:$A,$A4073,Entradas!$B:$B,"&lt;="&amp;$D$2)-SUMIFS(SAIDA!$C:$C,SAIDA!$A:$A,$A4073,SAIDA!$B:$B,"&lt;="&amp;$D$2))</f>
        <v>0</v>
      </c>
      <c r="E4073" s="183">
        <f>IF($A4073="","",IFERROR(VLOOKUP($A4073,Entradas!$A:$D,4,FALSE),""))</f>
        <v>0</v>
      </c>
      <c r="F4073" s="176" t="s">
        <v>2</v>
      </c>
      <c r="H4073" s="176"/>
      <c r="I4073" s="173" t="e">
        <v>#N/A</v>
      </c>
      <c r="K4073" s="173">
        <f>SUMIF(Entradas!A:A,A4073,Entradas!C:C)</f>
        <v>0</v>
      </c>
      <c r="L4073" s="173">
        <f>SUMIF(SAIDA!A:A,A4073,SAIDA!C:C)</f>
        <v>0</v>
      </c>
      <c r="M4073" s="259"/>
    </row>
    <row r="4074" spans="1:13" x14ac:dyDescent="0.25">
      <c r="A4074" s="229" t="s">
        <v>3843</v>
      </c>
      <c r="B4074" s="186" t="s">
        <v>6194</v>
      </c>
      <c r="C4074" s="184" t="s">
        <v>7325</v>
      </c>
      <c r="D4074" s="182">
        <f>IF(ISBLANK($D$2),SUMIFS(Entradas!$C:$C,Entradas!$A:$A,$A4074)-SUMIFS(SAIDA!$C:$C,SAIDA!$A:$A,$A4074),SUMIFS(Entradas!$C:$C,Entradas!$A:$A,$A4074,Entradas!$B:$B,"&lt;="&amp;$D$2)-SUMIFS(SAIDA!$C:$C,SAIDA!$A:$A,$A4074,SAIDA!$B:$B,"&lt;="&amp;$D$2))</f>
        <v>2</v>
      </c>
      <c r="E4074" s="183" t="str">
        <f>IF($A4074="","",IFERROR(VLOOKUP($A4074,Entradas!$A:$D,4,FALSE),""))</f>
        <v>CERTO</v>
      </c>
      <c r="F4074" s="176" t="s">
        <v>7279</v>
      </c>
      <c r="H4074" s="176"/>
      <c r="I4074" s="173" t="e">
        <v>#N/A</v>
      </c>
      <c r="K4074" s="173">
        <f>SUMIF(Entradas!A:A,A4074,Entradas!C:C)</f>
        <v>2</v>
      </c>
      <c r="L4074" s="173">
        <f>SUMIF(SAIDA!A:A,A4074,SAIDA!C:C)</f>
        <v>0</v>
      </c>
      <c r="M4074" s="259"/>
    </row>
    <row r="4075" spans="1:13" x14ac:dyDescent="0.25">
      <c r="A4075" s="229" t="s">
        <v>3844</v>
      </c>
      <c r="B4075" s="181" t="s">
        <v>3844</v>
      </c>
      <c r="C4075" s="184" t="s">
        <v>7325</v>
      </c>
      <c r="D4075" s="182">
        <f>IF(ISBLANK($D$2),SUMIFS(Entradas!$C:$C,Entradas!$A:$A,$A4075)-SUMIFS(SAIDA!$C:$C,SAIDA!$A:$A,$A4075),SUMIFS(Entradas!$C:$C,Entradas!$A:$A,$A4075,Entradas!$B:$B,"&lt;="&amp;$D$2)-SUMIFS(SAIDA!$C:$C,SAIDA!$A:$A,$A4075,SAIDA!$B:$B,"&lt;="&amp;$D$2))</f>
        <v>3</v>
      </c>
      <c r="E4075" s="183">
        <f>IF($A4075="","",IFERROR(VLOOKUP($A4075,Entradas!$A:$D,4,FALSE),""))</f>
        <v>0</v>
      </c>
      <c r="F4075" s="184" t="s">
        <v>7272</v>
      </c>
      <c r="G4075" s="190"/>
      <c r="H4075" s="176" t="s">
        <v>6540</v>
      </c>
      <c r="I4075" s="173" t="e">
        <v>#N/A</v>
      </c>
      <c r="K4075" s="173">
        <f>SUMIF(Entradas!A:A,A4075,Entradas!C:C)</f>
        <v>3</v>
      </c>
      <c r="L4075" s="173">
        <f>SUMIF(SAIDA!A:A,A4075,SAIDA!C:C)</f>
        <v>0</v>
      </c>
      <c r="M4075" s="259"/>
    </row>
    <row r="4076" spans="1:13" x14ac:dyDescent="0.25">
      <c r="A4076" s="229" t="s">
        <v>3845</v>
      </c>
      <c r="B4076" s="181" t="s">
        <v>3845</v>
      </c>
      <c r="C4076" s="184" t="s">
        <v>7325</v>
      </c>
      <c r="D4076" s="182">
        <f>IF(ISBLANK($D$2),SUMIFS(Entradas!$C:$C,Entradas!$A:$A,$A4076)-SUMIFS(SAIDA!$C:$C,SAIDA!$A:$A,$A4076),SUMIFS(Entradas!$C:$C,Entradas!$A:$A,$A4076,Entradas!$B:$B,"&lt;="&amp;$D$2)-SUMIFS(SAIDA!$C:$C,SAIDA!$A:$A,$A4076,SAIDA!$B:$B,"&lt;="&amp;$D$2))</f>
        <v>1</v>
      </c>
      <c r="E4076" s="183" t="str">
        <f>IF($A4076="","",IFERROR(VLOOKUP($A4076,Entradas!$A:$D,4,FALSE),""))</f>
        <v>CERTO</v>
      </c>
      <c r="F4076" s="176" t="s">
        <v>7279</v>
      </c>
      <c r="H4076" s="176"/>
      <c r="I4076" s="173" t="e">
        <v>#N/A</v>
      </c>
      <c r="K4076" s="173">
        <f>SUMIF(Entradas!A:A,A4076,Entradas!C:C)</f>
        <v>1</v>
      </c>
      <c r="L4076" s="173">
        <f>SUMIF(SAIDA!A:A,A4076,SAIDA!C:C)</f>
        <v>0</v>
      </c>
      <c r="M4076" s="259"/>
    </row>
    <row r="4077" spans="1:13" x14ac:dyDescent="0.25">
      <c r="A4077" s="229" t="s">
        <v>3846</v>
      </c>
      <c r="B4077" s="181" t="s">
        <v>3846</v>
      </c>
      <c r="C4077" s="184" t="s">
        <v>7325</v>
      </c>
      <c r="D4077" s="182">
        <f>IF(ISBLANK($D$2),SUMIFS(Entradas!$C:$C,Entradas!$A:$A,$A4077)-SUMIFS(SAIDA!$C:$C,SAIDA!$A:$A,$A4077),SUMIFS(Entradas!$C:$C,Entradas!$A:$A,$A4077,Entradas!$B:$B,"&lt;="&amp;$D$2)-SUMIFS(SAIDA!$C:$C,SAIDA!$A:$A,$A4077,SAIDA!$B:$B,"&lt;="&amp;$D$2))</f>
        <v>1</v>
      </c>
      <c r="E4077" s="183" t="str">
        <f>IF($A4077="","",IFERROR(VLOOKUP($A4077,Entradas!$A:$D,4,FALSE),""))</f>
        <v>CERTO</v>
      </c>
      <c r="F4077" s="176" t="s">
        <v>7279</v>
      </c>
      <c r="H4077" s="176"/>
      <c r="I4077" s="173" t="e">
        <v>#N/A</v>
      </c>
      <c r="K4077" s="173">
        <f>SUMIF(Entradas!A:A,A4077,Entradas!C:C)</f>
        <v>1</v>
      </c>
      <c r="L4077" s="173">
        <f>SUMIF(SAIDA!A:A,A4077,SAIDA!C:C)</f>
        <v>0</v>
      </c>
      <c r="M4077" s="259"/>
    </row>
    <row r="4078" spans="1:13" x14ac:dyDescent="0.25">
      <c r="A4078" s="230" t="s">
        <v>3847</v>
      </c>
      <c r="B4078" s="181" t="s">
        <v>3847</v>
      </c>
      <c r="C4078" s="184" t="s">
        <v>7325</v>
      </c>
      <c r="D4078" s="182">
        <f>IF(ISBLANK($D$2),SUMIFS(Entradas!$C:$C,Entradas!$A:$A,$A4078)-SUMIFS(SAIDA!$C:$C,SAIDA!$A:$A,$A4078),SUMIFS(Entradas!$C:$C,Entradas!$A:$A,$A4078,Entradas!$B:$B,"&lt;="&amp;$D$2)-SUMIFS(SAIDA!$C:$C,SAIDA!$A:$A,$A4078,SAIDA!$B:$B,"&lt;="&amp;$D$2))</f>
        <v>5</v>
      </c>
      <c r="E4078" s="183">
        <f>IF($A4078="","",IFERROR(VLOOKUP($A4078,Entradas!$A:$D,4,FALSE),""))</f>
        <v>0</v>
      </c>
      <c r="F4078" s="184" t="s">
        <v>7307</v>
      </c>
      <c r="G4078" s="190"/>
      <c r="H4078" s="176"/>
      <c r="I4078" s="173" t="e">
        <v>#N/A</v>
      </c>
      <c r="K4078" s="173">
        <f>SUMIF(Entradas!A:A,A4078,Entradas!C:C)</f>
        <v>5</v>
      </c>
      <c r="L4078" s="173">
        <f>SUMIF(SAIDA!A:A,A4078,SAIDA!C:C)</f>
        <v>0</v>
      </c>
      <c r="M4078" s="259"/>
    </row>
    <row r="4079" spans="1:13" x14ac:dyDescent="0.25">
      <c r="A4079" s="229" t="s">
        <v>3848</v>
      </c>
      <c r="B4079" s="181" t="s">
        <v>6195</v>
      </c>
      <c r="C4079" s="184" t="s">
        <v>6394</v>
      </c>
      <c r="D4079" s="182">
        <f>IF(ISBLANK($D$2),SUMIFS(Entradas!$C:$C,Entradas!$A:$A,$A4079)-SUMIFS(SAIDA!$C:$C,SAIDA!$A:$A,$A4079),SUMIFS(Entradas!$C:$C,Entradas!$A:$A,$A4079,Entradas!$B:$B,"&lt;="&amp;$D$2)-SUMIFS(SAIDA!$C:$C,SAIDA!$A:$A,$A4079,SAIDA!$B:$B,"&lt;="&amp;$D$2))</f>
        <v>12</v>
      </c>
      <c r="E4079" s="183">
        <f>IF($A4079="","",IFERROR(VLOOKUP($A4079,Entradas!$A:$D,4,FALSE),""))</f>
        <v>0</v>
      </c>
      <c r="F4079" s="184" t="s">
        <v>2</v>
      </c>
      <c r="G4079" s="190"/>
      <c r="H4079" s="184" t="s">
        <v>7233</v>
      </c>
      <c r="I4079" s="173" t="e">
        <v>#N/A</v>
      </c>
      <c r="K4079" s="173">
        <f>SUMIF(Entradas!A:A,A4079,Entradas!C:C)</f>
        <v>12</v>
      </c>
      <c r="L4079" s="173">
        <f>SUMIF(SAIDA!A:A,A4079,SAIDA!C:C)</f>
        <v>0</v>
      </c>
      <c r="M4079" s="259"/>
    </row>
    <row r="4080" spans="1:13" x14ac:dyDescent="0.25">
      <c r="A4080" s="229" t="s">
        <v>3849</v>
      </c>
      <c r="B4080" s="181" t="s">
        <v>6196</v>
      </c>
      <c r="C4080" s="184" t="s">
        <v>6394</v>
      </c>
      <c r="D4080" s="182">
        <f>IF(ISBLANK($D$2),SUMIFS(Entradas!$C:$C,Entradas!$A:$A,$A4080)-SUMIFS(SAIDA!$C:$C,SAIDA!$A:$A,$A4080),SUMIFS(Entradas!$C:$C,Entradas!$A:$A,$A4080,Entradas!$B:$B,"&lt;="&amp;$D$2)-SUMIFS(SAIDA!$C:$C,SAIDA!$A:$A,$A4080,SAIDA!$B:$B,"&lt;="&amp;$D$2))</f>
        <v>5</v>
      </c>
      <c r="E4080" s="183">
        <f>IF($A4080="","",IFERROR(VLOOKUP($A4080,Entradas!$A:$D,4,FALSE),""))</f>
        <v>0</v>
      </c>
      <c r="F4080" s="184" t="s">
        <v>2</v>
      </c>
      <c r="G4080" s="190"/>
      <c r="H4080" s="184" t="s">
        <v>6658</v>
      </c>
      <c r="I4080" s="173" t="e">
        <v>#N/A</v>
      </c>
      <c r="K4080" s="173">
        <f>SUMIF(Entradas!A:A,A4080,Entradas!C:C)</f>
        <v>5</v>
      </c>
      <c r="L4080" s="173">
        <f>SUMIF(SAIDA!A:A,A4080,SAIDA!C:C)</f>
        <v>0</v>
      </c>
      <c r="M4080" s="259"/>
    </row>
    <row r="4081" spans="1:13" x14ac:dyDescent="0.25">
      <c r="A4081" s="229" t="s">
        <v>3850</v>
      </c>
      <c r="B4081" s="181" t="s">
        <v>3850</v>
      </c>
      <c r="C4081" s="184" t="s">
        <v>6394</v>
      </c>
      <c r="D4081" s="182">
        <f>IF(ISBLANK($D$2),SUMIFS(Entradas!$C:$C,Entradas!$A:$A,$A4081)-SUMIFS(SAIDA!$C:$C,SAIDA!$A:$A,$A4081),SUMIFS(Entradas!$C:$C,Entradas!$A:$A,$A4081,Entradas!$B:$B,"&lt;="&amp;$D$2)-SUMIFS(SAIDA!$C:$C,SAIDA!$A:$A,$A4081,SAIDA!$B:$B,"&lt;="&amp;$D$2))</f>
        <v>2</v>
      </c>
      <c r="E4081" s="183">
        <f>IF($A4081="","",IFERROR(VLOOKUP($A4081,Entradas!$A:$D,4,FALSE),""))</f>
        <v>0</v>
      </c>
      <c r="F4081" s="184" t="s">
        <v>2</v>
      </c>
      <c r="G4081" s="190"/>
      <c r="H4081" s="184" t="s">
        <v>7234</v>
      </c>
      <c r="I4081" s="173" t="e">
        <v>#N/A</v>
      </c>
      <c r="K4081" s="173">
        <f>SUMIF(Entradas!A:A,A4081,Entradas!C:C)</f>
        <v>2</v>
      </c>
      <c r="L4081" s="173">
        <f>SUMIF(SAIDA!A:A,A4081,SAIDA!C:C)</f>
        <v>0</v>
      </c>
      <c r="M4081" s="259"/>
    </row>
    <row r="4082" spans="1:13" x14ac:dyDescent="0.25">
      <c r="A4082" s="229" t="s">
        <v>3851</v>
      </c>
      <c r="B4082" s="181" t="s">
        <v>3851</v>
      </c>
      <c r="C4082" s="184" t="s">
        <v>7325</v>
      </c>
      <c r="D4082" s="182">
        <f>IF(ISBLANK($D$2),SUMIFS(Entradas!$C:$C,Entradas!$A:$A,$A4082)-SUMIFS(SAIDA!$C:$C,SAIDA!$A:$A,$A4082),SUMIFS(Entradas!$C:$C,Entradas!$A:$A,$A4082,Entradas!$B:$B,"&lt;="&amp;$D$2)-SUMIFS(SAIDA!$C:$C,SAIDA!$A:$A,$A4082,SAIDA!$B:$B,"&lt;="&amp;$D$2))</f>
        <v>0</v>
      </c>
      <c r="E4082" s="183">
        <f>IF($A4082="","",IFERROR(VLOOKUP($A4082,Entradas!$A:$D,4,FALSE),""))</f>
        <v>0</v>
      </c>
      <c r="F4082" s="184" t="s">
        <v>7308</v>
      </c>
      <c r="G4082" s="190"/>
      <c r="H4082" s="176" t="s">
        <v>6519</v>
      </c>
      <c r="I4082" s="173" t="e">
        <v>#N/A</v>
      </c>
      <c r="K4082" s="173">
        <f>SUMIF(Entradas!A:A,A4082,Entradas!C:C)</f>
        <v>0</v>
      </c>
      <c r="L4082" s="173">
        <f>SUMIF(SAIDA!A:A,A4082,SAIDA!C:C)</f>
        <v>0</v>
      </c>
      <c r="M4082" s="259"/>
    </row>
    <row r="4083" spans="1:13" x14ac:dyDescent="0.25">
      <c r="A4083" s="229" t="s">
        <v>3852</v>
      </c>
      <c r="B4083" s="181" t="s">
        <v>3852</v>
      </c>
      <c r="C4083" s="184" t="s">
        <v>7325</v>
      </c>
      <c r="D4083" s="182">
        <f>IF(ISBLANK($D$2),SUMIFS(Entradas!$C:$C,Entradas!$A:$A,$A4083)-SUMIFS(SAIDA!$C:$C,SAIDA!$A:$A,$A4083),SUMIFS(Entradas!$C:$C,Entradas!$A:$A,$A4083,Entradas!$B:$B,"&lt;="&amp;$D$2)-SUMIFS(SAIDA!$C:$C,SAIDA!$A:$A,$A4083,SAIDA!$B:$B,"&lt;="&amp;$D$2))</f>
        <v>0</v>
      </c>
      <c r="E4083" s="183">
        <f>IF($A4083="","",IFERROR(VLOOKUP($A4083,Entradas!$A:$D,4,FALSE),""))</f>
        <v>0</v>
      </c>
      <c r="F4083" s="184" t="s">
        <v>7308</v>
      </c>
      <c r="G4083" s="190"/>
      <c r="H4083" s="176" t="s">
        <v>6744</v>
      </c>
      <c r="I4083" s="173" t="e">
        <v>#N/A</v>
      </c>
      <c r="K4083" s="173">
        <f>SUMIF(Entradas!A:A,A4083,Entradas!C:C)</f>
        <v>0</v>
      </c>
      <c r="L4083" s="173">
        <f>SUMIF(SAIDA!A:A,A4083,SAIDA!C:C)</f>
        <v>0</v>
      </c>
      <c r="M4083" s="259"/>
    </row>
    <row r="4084" spans="1:13" x14ac:dyDescent="0.25">
      <c r="A4084" s="229" t="s">
        <v>3853</v>
      </c>
      <c r="B4084" s="181" t="s">
        <v>3853</v>
      </c>
      <c r="C4084" s="184" t="s">
        <v>7325</v>
      </c>
      <c r="D4084" s="182">
        <f>IF(ISBLANK($D$2),SUMIFS(Entradas!$C:$C,Entradas!$A:$A,$A4084)-SUMIFS(SAIDA!$C:$C,SAIDA!$A:$A,$A4084),SUMIFS(Entradas!$C:$C,Entradas!$A:$A,$A4084,Entradas!$B:$B,"&lt;="&amp;$D$2)-SUMIFS(SAIDA!$C:$C,SAIDA!$A:$A,$A4084,SAIDA!$B:$B,"&lt;="&amp;$D$2))</f>
        <v>1</v>
      </c>
      <c r="E4084" s="183">
        <f>IF($A4084="","",IFERROR(VLOOKUP($A4084,Entradas!$A:$D,4,FALSE),""))</f>
        <v>0</v>
      </c>
      <c r="F4084" s="184" t="s">
        <v>7308</v>
      </c>
      <c r="G4084" s="190"/>
      <c r="H4084" s="176" t="s">
        <v>7145</v>
      </c>
      <c r="I4084" s="173" t="e">
        <v>#N/A</v>
      </c>
      <c r="K4084" s="173">
        <f>SUMIF(Entradas!A:A,A4084,Entradas!C:C)</f>
        <v>1</v>
      </c>
      <c r="L4084" s="173">
        <f>SUMIF(SAIDA!A:A,A4084,SAIDA!C:C)</f>
        <v>0</v>
      </c>
      <c r="M4084" s="259"/>
    </row>
    <row r="4085" spans="1:13" x14ac:dyDescent="0.25">
      <c r="A4085" s="229" t="s">
        <v>3854</v>
      </c>
      <c r="B4085" s="181" t="s">
        <v>3854</v>
      </c>
      <c r="C4085" s="184" t="s">
        <v>7325</v>
      </c>
      <c r="D4085" s="182">
        <f>IF(ISBLANK($D$2),SUMIFS(Entradas!$C:$C,Entradas!$A:$A,$A4085)-SUMIFS(SAIDA!$C:$C,SAIDA!$A:$A,$A4085),SUMIFS(Entradas!$C:$C,Entradas!$A:$A,$A4085,Entradas!$B:$B,"&lt;="&amp;$D$2)-SUMIFS(SAIDA!$C:$C,SAIDA!$A:$A,$A4085,SAIDA!$B:$B,"&lt;="&amp;$D$2))</f>
        <v>2</v>
      </c>
      <c r="E4085" s="183">
        <f>IF($A4085="","",IFERROR(VLOOKUP($A4085,Entradas!$A:$D,4,FALSE),""))</f>
        <v>0</v>
      </c>
      <c r="F4085" s="184" t="s">
        <v>7308</v>
      </c>
      <c r="G4085" s="190"/>
      <c r="H4085" s="176" t="s">
        <v>6519</v>
      </c>
      <c r="I4085" s="173" t="e">
        <v>#N/A</v>
      </c>
      <c r="K4085" s="173">
        <f>SUMIF(Entradas!A:A,A4085,Entradas!C:C)</f>
        <v>2</v>
      </c>
      <c r="L4085" s="173">
        <f>SUMIF(SAIDA!A:A,A4085,SAIDA!C:C)</f>
        <v>0</v>
      </c>
      <c r="M4085" s="259"/>
    </row>
    <row r="4086" spans="1:13" x14ac:dyDescent="0.25">
      <c r="A4086" s="229" t="s">
        <v>3855</v>
      </c>
      <c r="B4086" s="181" t="s">
        <v>3855</v>
      </c>
      <c r="C4086" s="184" t="s">
        <v>7325</v>
      </c>
      <c r="D4086" s="182">
        <f>IF(ISBLANK($D$2),SUMIFS(Entradas!$C:$C,Entradas!$A:$A,$A4086)-SUMIFS(SAIDA!$C:$C,SAIDA!$A:$A,$A4086),SUMIFS(Entradas!$C:$C,Entradas!$A:$A,$A4086,Entradas!$B:$B,"&lt;="&amp;$D$2)-SUMIFS(SAIDA!$C:$C,SAIDA!$A:$A,$A4086,SAIDA!$B:$B,"&lt;="&amp;$D$2))</f>
        <v>3</v>
      </c>
      <c r="E4086" s="183">
        <f>IF($A4086="","",IFERROR(VLOOKUP($A4086,Entradas!$A:$D,4,FALSE),""))</f>
        <v>0</v>
      </c>
      <c r="F4086" s="184" t="s">
        <v>7308</v>
      </c>
      <c r="G4086" s="190"/>
      <c r="H4086" s="176" t="s">
        <v>6593</v>
      </c>
      <c r="I4086" s="173" t="e">
        <v>#N/A</v>
      </c>
      <c r="K4086" s="173">
        <f>SUMIF(Entradas!A:A,A4086,Entradas!C:C)</f>
        <v>3</v>
      </c>
      <c r="L4086" s="173">
        <f>SUMIF(SAIDA!A:A,A4086,SAIDA!C:C)</f>
        <v>0</v>
      </c>
      <c r="M4086" s="259"/>
    </row>
    <row r="4087" spans="1:13" x14ac:dyDescent="0.25">
      <c r="A4087" s="229" t="s">
        <v>3856</v>
      </c>
      <c r="B4087" s="181" t="s">
        <v>3856</v>
      </c>
      <c r="C4087" s="184" t="s">
        <v>7325</v>
      </c>
      <c r="D4087" s="182">
        <f>IF(ISBLANK($D$2),SUMIFS(Entradas!$C:$C,Entradas!$A:$A,$A4087)-SUMIFS(SAIDA!$C:$C,SAIDA!$A:$A,$A4087),SUMIFS(Entradas!$C:$C,Entradas!$A:$A,$A4087,Entradas!$B:$B,"&lt;="&amp;$D$2)-SUMIFS(SAIDA!$C:$C,SAIDA!$A:$A,$A4087,SAIDA!$B:$B,"&lt;="&amp;$D$2))</f>
        <v>3</v>
      </c>
      <c r="E4087" s="183">
        <f>IF($A4087="","",IFERROR(VLOOKUP($A4087,Entradas!$A:$D,4,FALSE),""))</f>
        <v>0</v>
      </c>
      <c r="F4087" s="184" t="s">
        <v>7308</v>
      </c>
      <c r="G4087" s="190"/>
      <c r="H4087" s="176" t="s">
        <v>7163</v>
      </c>
      <c r="I4087" s="173" t="e">
        <v>#N/A</v>
      </c>
      <c r="K4087" s="173">
        <f>SUMIF(Entradas!A:A,A4087,Entradas!C:C)</f>
        <v>3</v>
      </c>
      <c r="L4087" s="173">
        <f>SUMIF(SAIDA!A:A,A4087,SAIDA!C:C)</f>
        <v>0</v>
      </c>
      <c r="M4087" s="259"/>
    </row>
    <row r="4088" spans="1:13" x14ac:dyDescent="0.25">
      <c r="A4088" s="229" t="s">
        <v>3857</v>
      </c>
      <c r="B4088" s="181" t="s">
        <v>3857</v>
      </c>
      <c r="C4088" s="184" t="s">
        <v>7325</v>
      </c>
      <c r="D4088" s="182">
        <f>IF(ISBLANK($D$2),SUMIFS(Entradas!$C:$C,Entradas!$A:$A,$A4088)-SUMIFS(SAIDA!$C:$C,SAIDA!$A:$A,$A4088),SUMIFS(Entradas!$C:$C,Entradas!$A:$A,$A4088,Entradas!$B:$B,"&lt;="&amp;$D$2)-SUMIFS(SAIDA!$C:$C,SAIDA!$A:$A,$A4088,SAIDA!$B:$B,"&lt;="&amp;$D$2))</f>
        <v>1</v>
      </c>
      <c r="E4088" s="183">
        <f>IF($A4088="","",IFERROR(VLOOKUP($A4088,Entradas!$A:$D,4,FALSE),""))</f>
        <v>0</v>
      </c>
      <c r="F4088" s="184" t="s">
        <v>7308</v>
      </c>
      <c r="G4088" s="190"/>
      <c r="H4088" s="176" t="s">
        <v>7165</v>
      </c>
      <c r="I4088" s="173" t="e">
        <v>#N/A</v>
      </c>
      <c r="K4088" s="173">
        <f>SUMIF(Entradas!A:A,A4088,Entradas!C:C)</f>
        <v>1</v>
      </c>
      <c r="L4088" s="173">
        <f>SUMIF(SAIDA!A:A,A4088,SAIDA!C:C)</f>
        <v>0</v>
      </c>
      <c r="M4088" s="259"/>
    </row>
    <row r="4089" spans="1:13" x14ac:dyDescent="0.25">
      <c r="A4089" s="229" t="s">
        <v>3858</v>
      </c>
      <c r="B4089" s="181" t="s">
        <v>3858</v>
      </c>
      <c r="C4089" s="184" t="s">
        <v>7325</v>
      </c>
      <c r="D4089" s="182">
        <f>IF(ISBLANK($D$2),SUMIFS(Entradas!$C:$C,Entradas!$A:$A,$A4089)-SUMIFS(SAIDA!$C:$C,SAIDA!$A:$A,$A4089),SUMIFS(Entradas!$C:$C,Entradas!$A:$A,$A4089,Entradas!$B:$B,"&lt;="&amp;$D$2)-SUMIFS(SAIDA!$C:$C,SAIDA!$A:$A,$A4089,SAIDA!$B:$B,"&lt;="&amp;$D$2))</f>
        <v>12</v>
      </c>
      <c r="E4089" s="183">
        <f>IF($A4089="","",IFERROR(VLOOKUP($A4089,Entradas!$A:$D,4,FALSE),""))</f>
        <v>0</v>
      </c>
      <c r="F4089" s="184" t="s">
        <v>7308</v>
      </c>
      <c r="G4089" s="190"/>
      <c r="H4089" s="176" t="s">
        <v>7167</v>
      </c>
      <c r="I4089" s="173" t="e">
        <v>#N/A</v>
      </c>
      <c r="K4089" s="173">
        <f>SUMIF(Entradas!A:A,A4089,Entradas!C:C)</f>
        <v>12</v>
      </c>
      <c r="L4089" s="173">
        <f>SUMIF(SAIDA!A:A,A4089,SAIDA!C:C)</f>
        <v>0</v>
      </c>
      <c r="M4089" s="259"/>
    </row>
    <row r="4090" spans="1:13" x14ac:dyDescent="0.25">
      <c r="A4090" s="229" t="s">
        <v>3859</v>
      </c>
      <c r="B4090" s="181" t="s">
        <v>3859</v>
      </c>
      <c r="C4090" s="184" t="s">
        <v>7325</v>
      </c>
      <c r="D4090" s="182">
        <f>IF(ISBLANK($D$2),SUMIFS(Entradas!$C:$C,Entradas!$A:$A,$A4090)-SUMIFS(SAIDA!$C:$C,SAIDA!$A:$A,$A4090),SUMIFS(Entradas!$C:$C,Entradas!$A:$A,$A4090,Entradas!$B:$B,"&lt;="&amp;$D$2)-SUMIFS(SAIDA!$C:$C,SAIDA!$A:$A,$A4090,SAIDA!$B:$B,"&lt;="&amp;$D$2))</f>
        <v>3</v>
      </c>
      <c r="E4090" s="183">
        <f>IF($A4090="","",IFERROR(VLOOKUP($A4090,Entradas!$A:$D,4,FALSE),""))</f>
        <v>0</v>
      </c>
      <c r="F4090" s="184" t="s">
        <v>7308</v>
      </c>
      <c r="G4090" s="190"/>
      <c r="H4090" s="176" t="s">
        <v>7170</v>
      </c>
      <c r="I4090" s="173" t="e">
        <v>#N/A</v>
      </c>
      <c r="K4090" s="173">
        <f>SUMIF(Entradas!A:A,A4090,Entradas!C:C)</f>
        <v>3</v>
      </c>
      <c r="L4090" s="173">
        <f>SUMIF(SAIDA!A:A,A4090,SAIDA!C:C)</f>
        <v>0</v>
      </c>
      <c r="M4090" s="259"/>
    </row>
    <row r="4091" spans="1:13" x14ac:dyDescent="0.25">
      <c r="A4091" s="229" t="s">
        <v>3860</v>
      </c>
      <c r="B4091" s="181" t="s">
        <v>3860</v>
      </c>
      <c r="C4091" s="184" t="s">
        <v>7325</v>
      </c>
      <c r="D4091" s="182">
        <f>IF(ISBLANK($D$2),SUMIFS(Entradas!$C:$C,Entradas!$A:$A,$A4091)-SUMIFS(SAIDA!$C:$C,SAIDA!$A:$A,$A4091),SUMIFS(Entradas!$C:$C,Entradas!$A:$A,$A4091,Entradas!$B:$B,"&lt;="&amp;$D$2)-SUMIFS(SAIDA!$C:$C,SAIDA!$A:$A,$A4091,SAIDA!$B:$B,"&lt;="&amp;$D$2))</f>
        <v>3</v>
      </c>
      <c r="E4091" s="183">
        <f>IF($A4091="","",IFERROR(VLOOKUP($A4091,Entradas!$A:$D,4,FALSE),""))</f>
        <v>0</v>
      </c>
      <c r="F4091" s="184" t="s">
        <v>7308</v>
      </c>
      <c r="G4091" s="190"/>
      <c r="H4091" s="176" t="s">
        <v>6613</v>
      </c>
      <c r="I4091" s="173" t="e">
        <v>#N/A</v>
      </c>
      <c r="K4091" s="173">
        <f>SUMIF(Entradas!A:A,A4091,Entradas!C:C)</f>
        <v>3</v>
      </c>
      <c r="L4091" s="173">
        <f>SUMIF(SAIDA!A:A,A4091,SAIDA!C:C)</f>
        <v>0</v>
      </c>
      <c r="M4091" s="259"/>
    </row>
    <row r="4092" spans="1:13" x14ac:dyDescent="0.25">
      <c r="A4092" s="229" t="s">
        <v>3861</v>
      </c>
      <c r="B4092" s="181" t="s">
        <v>3861</v>
      </c>
      <c r="C4092" s="184" t="s">
        <v>7325</v>
      </c>
      <c r="D4092" s="182">
        <f>IF(ISBLANK($D$2),SUMIFS(Entradas!$C:$C,Entradas!$A:$A,$A4092)-SUMIFS(SAIDA!$C:$C,SAIDA!$A:$A,$A4092),SUMIFS(Entradas!$C:$C,Entradas!$A:$A,$A4092,Entradas!$B:$B,"&lt;="&amp;$D$2)-SUMIFS(SAIDA!$C:$C,SAIDA!$A:$A,$A4092,SAIDA!$B:$B,"&lt;="&amp;$D$2))</f>
        <v>1</v>
      </c>
      <c r="E4092" s="183">
        <f>IF($A4092="","",IFERROR(VLOOKUP($A4092,Entradas!$A:$D,4,FALSE),""))</f>
        <v>0</v>
      </c>
      <c r="F4092" s="176" t="s">
        <v>7270</v>
      </c>
      <c r="H4092" s="176" t="s">
        <v>7165</v>
      </c>
      <c r="I4092" s="173" t="e">
        <v>#N/A</v>
      </c>
      <c r="K4092" s="173">
        <f>SUMIF(Entradas!A:A,A4092,Entradas!C:C)</f>
        <v>1</v>
      </c>
      <c r="L4092" s="173">
        <f>SUMIF(SAIDA!A:A,A4092,SAIDA!C:C)</f>
        <v>0</v>
      </c>
      <c r="M4092" s="259"/>
    </row>
    <row r="4093" spans="1:13" x14ac:dyDescent="0.25">
      <c r="A4093" s="229" t="s">
        <v>3862</v>
      </c>
      <c r="B4093" s="181" t="s">
        <v>3862</v>
      </c>
      <c r="C4093" s="184" t="s">
        <v>7325</v>
      </c>
      <c r="D4093" s="182">
        <f>IF(ISBLANK($D$2),SUMIFS(Entradas!$C:$C,Entradas!$A:$A,$A4093)-SUMIFS(SAIDA!$C:$C,SAIDA!$A:$A,$A4093),SUMIFS(Entradas!$C:$C,Entradas!$A:$A,$A4093,Entradas!$B:$B,"&lt;="&amp;$D$2)-SUMIFS(SAIDA!$C:$C,SAIDA!$A:$A,$A4093,SAIDA!$B:$B,"&lt;="&amp;$D$2))</f>
        <v>3</v>
      </c>
      <c r="E4093" s="183">
        <f>IF($A4093="","",IFERROR(VLOOKUP($A4093,Entradas!$A:$D,4,FALSE),""))</f>
        <v>0</v>
      </c>
      <c r="F4093" s="176" t="s">
        <v>7270</v>
      </c>
      <c r="H4093" s="176" t="s">
        <v>6593</v>
      </c>
      <c r="I4093" s="173" t="e">
        <v>#N/A</v>
      </c>
      <c r="K4093" s="173">
        <f>SUMIF(Entradas!A:A,A4093,Entradas!C:C)</f>
        <v>3</v>
      </c>
      <c r="L4093" s="173">
        <f>SUMIF(SAIDA!A:A,A4093,SAIDA!C:C)</f>
        <v>0</v>
      </c>
      <c r="M4093" s="259"/>
    </row>
    <row r="4094" spans="1:13" x14ac:dyDescent="0.25">
      <c r="A4094" s="229" t="s">
        <v>3863</v>
      </c>
      <c r="B4094" s="181" t="s">
        <v>3863</v>
      </c>
      <c r="C4094" s="184" t="s">
        <v>7325</v>
      </c>
      <c r="D4094" s="182">
        <f>IF(ISBLANK($D$2),SUMIFS(Entradas!$C:$C,Entradas!$A:$A,$A4094)-SUMIFS(SAIDA!$C:$C,SAIDA!$A:$A,$A4094),SUMIFS(Entradas!$C:$C,Entradas!$A:$A,$A4094,Entradas!$B:$B,"&lt;="&amp;$D$2)-SUMIFS(SAIDA!$C:$C,SAIDA!$A:$A,$A4094,SAIDA!$B:$B,"&lt;="&amp;$D$2))</f>
        <v>3</v>
      </c>
      <c r="E4094" s="183">
        <f>IF($A4094="","",IFERROR(VLOOKUP($A4094,Entradas!$A:$D,4,FALSE),""))</f>
        <v>0</v>
      </c>
      <c r="F4094" s="176" t="s">
        <v>7270</v>
      </c>
      <c r="H4094" s="176" t="s">
        <v>7235</v>
      </c>
      <c r="I4094" s="173" t="e">
        <v>#N/A</v>
      </c>
      <c r="K4094" s="173">
        <f>SUMIF(Entradas!A:A,A4094,Entradas!C:C)</f>
        <v>3</v>
      </c>
      <c r="L4094" s="173">
        <f>SUMIF(SAIDA!A:A,A4094,SAIDA!C:C)</f>
        <v>0</v>
      </c>
      <c r="M4094" s="259"/>
    </row>
    <row r="4095" spans="1:13" x14ac:dyDescent="0.25">
      <c r="A4095" s="229" t="s">
        <v>3864</v>
      </c>
      <c r="B4095" s="181" t="s">
        <v>3864</v>
      </c>
      <c r="C4095" s="184" t="s">
        <v>7325</v>
      </c>
      <c r="D4095" s="182">
        <f>IF(ISBLANK($D$2),SUMIFS(Entradas!$C:$C,Entradas!$A:$A,$A4095)-SUMIFS(SAIDA!$C:$C,SAIDA!$A:$A,$A4095),SUMIFS(Entradas!$C:$C,Entradas!$A:$A,$A4095,Entradas!$B:$B,"&lt;="&amp;$D$2)-SUMIFS(SAIDA!$C:$C,SAIDA!$A:$A,$A4095,SAIDA!$B:$B,"&lt;="&amp;$D$2))</f>
        <v>1</v>
      </c>
      <c r="E4095" s="183">
        <f>IF($A4095="","",IFERROR(VLOOKUP($A4095,Entradas!$A:$D,4,FALSE),""))</f>
        <v>0</v>
      </c>
      <c r="F4095" s="176" t="s">
        <v>7270</v>
      </c>
      <c r="H4095" s="176" t="s">
        <v>7145</v>
      </c>
      <c r="I4095" s="173" t="e">
        <v>#N/A</v>
      </c>
      <c r="K4095" s="173">
        <f>SUMIF(Entradas!A:A,A4095,Entradas!C:C)</f>
        <v>1</v>
      </c>
      <c r="L4095" s="173">
        <f>SUMIF(SAIDA!A:A,A4095,SAIDA!C:C)</f>
        <v>0</v>
      </c>
      <c r="M4095" s="259"/>
    </row>
    <row r="4096" spans="1:13" x14ac:dyDescent="0.25">
      <c r="A4096" s="229" t="s">
        <v>3865</v>
      </c>
      <c r="B4096" s="181" t="s">
        <v>6197</v>
      </c>
      <c r="C4096" s="176" t="s">
        <v>6402</v>
      </c>
      <c r="D4096" s="182">
        <f>IF(ISBLANK($D$2),SUMIFS(Entradas!$C:$C,Entradas!$A:$A,$A4096)-SUMIFS(SAIDA!$C:$C,SAIDA!$A:$A,$A4096),SUMIFS(Entradas!$C:$C,Entradas!$A:$A,$A4096,Entradas!$B:$B,"&lt;="&amp;$D$2)-SUMIFS(SAIDA!$C:$C,SAIDA!$A:$A,$A4096,SAIDA!$B:$B,"&lt;="&amp;$D$2))</f>
        <v>4</v>
      </c>
      <c r="E4096" s="183" t="str">
        <f>IF($A4096="","",IFERROR(VLOOKUP($A4096,Entradas!$A:$D,4,FALSE),""))</f>
        <v>CERTO</v>
      </c>
      <c r="F4096" s="184" t="s">
        <v>2</v>
      </c>
      <c r="G4096" s="204" t="s">
        <v>8264</v>
      </c>
      <c r="H4096" s="179"/>
      <c r="I4096" s="173" t="s">
        <v>7531</v>
      </c>
      <c r="K4096" s="173">
        <f>SUMIF(Entradas!A:A,A4096,Entradas!C:C)</f>
        <v>4</v>
      </c>
      <c r="L4096" s="173">
        <f>SUMIF(SAIDA!A:A,A4096,SAIDA!C:C)</f>
        <v>0</v>
      </c>
      <c r="M4096" s="259"/>
    </row>
    <row r="4097" spans="1:13" x14ac:dyDescent="0.25">
      <c r="A4097" s="229" t="s">
        <v>3866</v>
      </c>
      <c r="B4097" s="181" t="s">
        <v>3866</v>
      </c>
      <c r="C4097" s="176" t="s">
        <v>6402</v>
      </c>
      <c r="D4097" s="182">
        <f>IF(ISBLANK($D$2),SUMIFS(Entradas!$C:$C,Entradas!$A:$A,$A4097)-SUMIFS(SAIDA!$C:$C,SAIDA!$A:$A,$A4097),SUMIFS(Entradas!$C:$C,Entradas!$A:$A,$A4097,Entradas!$B:$B,"&lt;="&amp;$D$2)-SUMIFS(SAIDA!$C:$C,SAIDA!$A:$A,$A4097,SAIDA!$B:$B,"&lt;="&amp;$D$2))</f>
        <v>0</v>
      </c>
      <c r="E4097" s="183">
        <f>IF($A4097="","",IFERROR(VLOOKUP($A4097,Entradas!$A:$D,4,FALSE),""))</f>
        <v>0</v>
      </c>
      <c r="F4097" s="184" t="s">
        <v>2</v>
      </c>
      <c r="G4097" s="190"/>
      <c r="H4097" s="176"/>
      <c r="I4097" s="173" t="e">
        <v>#N/A</v>
      </c>
      <c r="K4097" s="173">
        <f>SUMIF(Entradas!A:A,A4097,Entradas!C:C)</f>
        <v>0</v>
      </c>
      <c r="L4097" s="173">
        <f>SUMIF(SAIDA!A:A,A4097,SAIDA!C:C)</f>
        <v>0</v>
      </c>
      <c r="M4097" s="259"/>
    </row>
    <row r="4098" spans="1:13" x14ac:dyDescent="0.25">
      <c r="A4098" s="229" t="s">
        <v>3867</v>
      </c>
      <c r="B4098" s="181" t="s">
        <v>6198</v>
      </c>
      <c r="C4098" s="176" t="s">
        <v>6411</v>
      </c>
      <c r="D4098" s="182">
        <f>IF(ISBLANK($D$2),SUMIFS(Entradas!$C:$C,Entradas!$A:$A,$A4098)-SUMIFS(SAIDA!$C:$C,SAIDA!$A:$A,$A4098),SUMIFS(Entradas!$C:$C,Entradas!$A:$A,$A4098,Entradas!$B:$B,"&lt;="&amp;$D$2)-SUMIFS(SAIDA!$C:$C,SAIDA!$A:$A,$A4098,SAIDA!$B:$B,"&lt;="&amp;$D$2))</f>
        <v>6</v>
      </c>
      <c r="E4098" s="183" t="str">
        <f>IF($A4098="","",IFERROR(VLOOKUP($A4098,Entradas!$A:$D,4,FALSE),""))</f>
        <v>CERTO</v>
      </c>
      <c r="F4098" s="184" t="s">
        <v>2</v>
      </c>
      <c r="G4098" s="204" t="s">
        <v>8264</v>
      </c>
      <c r="H4098" s="179"/>
      <c r="I4098" s="173" t="s">
        <v>7531</v>
      </c>
      <c r="K4098" s="173">
        <f>SUMIF(Entradas!A:A,A4098,Entradas!C:C)</f>
        <v>6</v>
      </c>
      <c r="L4098" s="173">
        <f>SUMIF(SAIDA!A:A,A4098,SAIDA!C:C)</f>
        <v>0</v>
      </c>
      <c r="M4098" s="259"/>
    </row>
    <row r="4099" spans="1:13" x14ac:dyDescent="0.25">
      <c r="A4099" s="230" t="s">
        <v>3868</v>
      </c>
      <c r="B4099" s="181" t="s">
        <v>6199</v>
      </c>
      <c r="C4099" s="184" t="s">
        <v>7325</v>
      </c>
      <c r="D4099" s="182">
        <f>IF(ISBLANK($D$2),SUMIFS(Entradas!$C:$C,Entradas!$A:$A,$A4099)-SUMIFS(SAIDA!$C:$C,SAIDA!$A:$A,$A4099),SUMIFS(Entradas!$C:$C,Entradas!$A:$A,$A4099,Entradas!$B:$B,"&lt;="&amp;$D$2)-SUMIFS(SAIDA!$C:$C,SAIDA!$A:$A,$A4099,SAIDA!$B:$B,"&lt;="&amp;$D$2))</f>
        <v>1</v>
      </c>
      <c r="E4099" s="183">
        <f>IF($A4099="","",IFERROR(VLOOKUP($A4099,Entradas!$A:$D,4,FALSE),""))</f>
        <v>0</v>
      </c>
      <c r="F4099" s="176" t="s">
        <v>2</v>
      </c>
      <c r="H4099" s="176" t="s">
        <v>3868</v>
      </c>
      <c r="I4099" s="173" t="e">
        <v>#N/A</v>
      </c>
      <c r="K4099" s="173">
        <f>SUMIF(Entradas!A:A,A4099,Entradas!C:C)</f>
        <v>1</v>
      </c>
      <c r="L4099" s="173">
        <f>SUMIF(SAIDA!A:A,A4099,SAIDA!C:C)</f>
        <v>0</v>
      </c>
      <c r="M4099" s="259"/>
    </row>
    <row r="4100" spans="1:13" x14ac:dyDescent="0.25">
      <c r="A4100" s="230" t="s">
        <v>3869</v>
      </c>
      <c r="B4100" s="181" t="s">
        <v>6200</v>
      </c>
      <c r="C4100" s="184" t="s">
        <v>7325</v>
      </c>
      <c r="D4100" s="182">
        <f>IF(ISBLANK($D$2),SUMIFS(Entradas!$C:$C,Entradas!$A:$A,$A4100)-SUMIFS(SAIDA!$C:$C,SAIDA!$A:$A,$A4100),SUMIFS(Entradas!$C:$C,Entradas!$A:$A,$A4100,Entradas!$B:$B,"&lt;="&amp;$D$2)-SUMIFS(SAIDA!$C:$C,SAIDA!$A:$A,$A4100,SAIDA!$B:$B,"&lt;="&amp;$D$2))</f>
        <v>1</v>
      </c>
      <c r="E4100" s="183" t="str">
        <f>IF($A4100="","",IFERROR(VLOOKUP($A4100,Entradas!$A:$D,4,FALSE),""))</f>
        <v>CERTO</v>
      </c>
      <c r="F4100" s="176" t="s">
        <v>7298</v>
      </c>
      <c r="H4100" s="176"/>
      <c r="I4100" s="173" t="e">
        <v>#N/A</v>
      </c>
      <c r="K4100" s="173">
        <f>SUMIF(Entradas!A:A,A4100,Entradas!C:C)</f>
        <v>1</v>
      </c>
      <c r="L4100" s="173">
        <f>SUMIF(SAIDA!A:A,A4100,SAIDA!C:C)</f>
        <v>0</v>
      </c>
      <c r="M4100" s="259"/>
    </row>
    <row r="4101" spans="1:13" x14ac:dyDescent="0.25">
      <c r="A4101" s="233" t="s">
        <v>3870</v>
      </c>
      <c r="B4101" s="202" t="s">
        <v>6201</v>
      </c>
      <c r="C4101" s="184" t="s">
        <v>7325</v>
      </c>
      <c r="D4101" s="182">
        <f>IF(ISBLANK($D$2),SUMIFS(Entradas!$C:$C,Entradas!$A:$A,$A4101)-SUMIFS(SAIDA!$C:$C,SAIDA!$A:$A,$A4101),SUMIFS(Entradas!$C:$C,Entradas!$A:$A,$A4101,Entradas!$B:$B,"&lt;="&amp;$D$2)-SUMIFS(SAIDA!$C:$C,SAIDA!$A:$A,$A4101,SAIDA!$B:$B,"&lt;="&amp;$D$2))</f>
        <v>1</v>
      </c>
      <c r="E4101" s="183">
        <f>IF($A4101="","",IFERROR(VLOOKUP($A4101,Entradas!$A:$D,4,FALSE),""))</f>
        <v>0</v>
      </c>
      <c r="F4101" s="176" t="s">
        <v>2</v>
      </c>
      <c r="H4101" s="176" t="s">
        <v>6553</v>
      </c>
      <c r="I4101" s="173" t="e">
        <v>#N/A</v>
      </c>
      <c r="K4101" s="173">
        <f>SUMIF(Entradas!A:A,A4101,Entradas!C:C)</f>
        <v>1</v>
      </c>
      <c r="L4101" s="173">
        <f>SUMIF(SAIDA!A:A,A4101,SAIDA!C:C)</f>
        <v>0</v>
      </c>
      <c r="M4101" s="259"/>
    </row>
    <row r="4102" spans="1:13" x14ac:dyDescent="0.25">
      <c r="A4102" s="229" t="s">
        <v>3871</v>
      </c>
      <c r="B4102" s="181" t="s">
        <v>6202</v>
      </c>
      <c r="C4102" s="184" t="s">
        <v>7325</v>
      </c>
      <c r="D4102" s="182">
        <f>IF(ISBLANK($D$2),SUMIFS(Entradas!$C:$C,Entradas!$A:$A,$A4102)-SUMIFS(SAIDA!$C:$C,SAIDA!$A:$A,$A4102),SUMIFS(Entradas!$C:$C,Entradas!$A:$A,$A4102,Entradas!$B:$B,"&lt;="&amp;$D$2)-SUMIFS(SAIDA!$C:$C,SAIDA!$A:$A,$A4102,SAIDA!$B:$B,"&lt;="&amp;$D$2))</f>
        <v>1</v>
      </c>
      <c r="E4102" s="183">
        <f>IF($A4102="","",IFERROR(VLOOKUP($A4102,Entradas!$A:$D,4,FALSE),""))</f>
        <v>0</v>
      </c>
      <c r="F4102" s="184" t="s">
        <v>2</v>
      </c>
      <c r="G4102" s="190"/>
      <c r="H4102" s="176"/>
      <c r="I4102" s="173" t="e">
        <v>#N/A</v>
      </c>
      <c r="K4102" s="173">
        <f>SUMIF(Entradas!A:A,A4102,Entradas!C:C)</f>
        <v>1</v>
      </c>
      <c r="L4102" s="173">
        <f>SUMIF(SAIDA!A:A,A4102,SAIDA!C:C)</f>
        <v>0</v>
      </c>
      <c r="M4102" s="259"/>
    </row>
    <row r="4103" spans="1:13" x14ac:dyDescent="0.25">
      <c r="A4103" s="229" t="s">
        <v>3872</v>
      </c>
      <c r="B4103" s="181" t="s">
        <v>3872</v>
      </c>
      <c r="C4103" s="184" t="s">
        <v>6325</v>
      </c>
      <c r="D4103" s="182">
        <f>IF(ISBLANK($D$2),SUMIFS(Entradas!$C:$C,Entradas!$A:$A,$A4103)-SUMIFS(SAIDA!$C:$C,SAIDA!$A:$A,$A4103),SUMIFS(Entradas!$C:$C,Entradas!$A:$A,$A4103,Entradas!$B:$B,"&lt;="&amp;$D$2)-SUMIFS(SAIDA!$C:$C,SAIDA!$A:$A,$A4103,SAIDA!$B:$B,"&lt;="&amp;$D$2))</f>
        <v>0</v>
      </c>
      <c r="E4103" s="183">
        <f>IF($A4103="","",IFERROR(VLOOKUP($A4103,Entradas!$A:$D,4,FALSE),""))</f>
        <v>0</v>
      </c>
      <c r="F4103" s="176" t="s">
        <v>7266</v>
      </c>
      <c r="H4103" s="176"/>
      <c r="I4103" s="173" t="e">
        <v>#N/A</v>
      </c>
      <c r="K4103" s="173">
        <f>SUMIF(Entradas!A:A,A4103,Entradas!C:C)</f>
        <v>0</v>
      </c>
      <c r="L4103" s="173">
        <f>SUMIF(SAIDA!A:A,A4103,SAIDA!C:C)</f>
        <v>0</v>
      </c>
      <c r="M4103" s="259"/>
    </row>
    <row r="4104" spans="1:13" x14ac:dyDescent="0.25">
      <c r="A4104" s="230" t="s">
        <v>3873</v>
      </c>
      <c r="B4104" s="186" t="s">
        <v>6203</v>
      </c>
      <c r="C4104" s="184" t="s">
        <v>6412</v>
      </c>
      <c r="D4104" s="182">
        <f>IF(ISBLANK($D$2),SUMIFS(Entradas!$C:$C,Entradas!$A:$A,$A4104)-SUMIFS(SAIDA!$C:$C,SAIDA!$A:$A,$A4104),SUMIFS(Entradas!$C:$C,Entradas!$A:$A,$A4104,Entradas!$B:$B,"&lt;="&amp;$D$2)-SUMIFS(SAIDA!$C:$C,SAIDA!$A:$A,$A4104,SAIDA!$B:$B,"&lt;="&amp;$D$2))</f>
        <v>0</v>
      </c>
      <c r="E4104" s="183" t="str">
        <f>IF($A4104="","",IFERROR(VLOOKUP($A4104,Entradas!$A:$D,4,FALSE),""))</f>
        <v>CERTO</v>
      </c>
      <c r="F4104" s="184" t="s">
        <v>2</v>
      </c>
      <c r="G4104" s="190" t="s">
        <v>8471</v>
      </c>
      <c r="H4104" s="176"/>
      <c r="I4104" s="173" t="s">
        <v>7531</v>
      </c>
      <c r="K4104" s="173">
        <f>SUMIF(Entradas!A:A,A4104,Entradas!C:C)</f>
        <v>3</v>
      </c>
      <c r="L4104" s="173">
        <f>SUMIF(SAIDA!A:A,A4104,SAIDA!C:C)</f>
        <v>3</v>
      </c>
      <c r="M4104" s="259"/>
    </row>
    <row r="4105" spans="1:13" x14ac:dyDescent="0.25">
      <c r="A4105" s="229" t="s">
        <v>3874</v>
      </c>
      <c r="B4105" s="186" t="s">
        <v>6204</v>
      </c>
      <c r="C4105" s="184" t="s">
        <v>7325</v>
      </c>
      <c r="D4105" s="182">
        <f>IF(ISBLANK($D$2),SUMIFS(Entradas!$C:$C,Entradas!$A:$A,$A4105)-SUMIFS(SAIDA!$C:$C,SAIDA!$A:$A,$A4105),SUMIFS(Entradas!$C:$C,Entradas!$A:$A,$A4105,Entradas!$B:$B,"&lt;="&amp;$D$2)-SUMIFS(SAIDA!$C:$C,SAIDA!$A:$A,$A4105,SAIDA!$B:$B,"&lt;="&amp;$D$2))</f>
        <v>1</v>
      </c>
      <c r="E4105" s="183">
        <f>IF($A4105="","",IFERROR(VLOOKUP($A4105,Entradas!$A:$D,4,FALSE),""))</f>
        <v>0</v>
      </c>
      <c r="F4105" s="176" t="s">
        <v>2</v>
      </c>
      <c r="G4105" s="190" t="s">
        <v>8471</v>
      </c>
      <c r="H4105" s="176"/>
      <c r="I4105" s="173" t="e">
        <v>#N/A</v>
      </c>
      <c r="K4105" s="173">
        <f>SUMIF(Entradas!A:A,A4105,Entradas!C:C)</f>
        <v>1</v>
      </c>
      <c r="L4105" s="173">
        <f>SUMIF(SAIDA!A:A,A4105,SAIDA!C:C)</f>
        <v>0</v>
      </c>
      <c r="M4105" s="259"/>
    </row>
    <row r="4106" spans="1:13" x14ac:dyDescent="0.25">
      <c r="A4106" s="230" t="s">
        <v>3875</v>
      </c>
      <c r="B4106" s="186" t="s">
        <v>6205</v>
      </c>
      <c r="C4106" s="184" t="s">
        <v>6402</v>
      </c>
      <c r="D4106" s="182">
        <f>IF(ISBLANK($D$2),SUMIFS(Entradas!$C:$C,Entradas!$A:$A,$A4106)-SUMIFS(SAIDA!$C:$C,SAIDA!$A:$A,$A4106),SUMIFS(Entradas!$C:$C,Entradas!$A:$A,$A4106,Entradas!$B:$B,"&lt;="&amp;$D$2)-SUMIFS(SAIDA!$C:$C,SAIDA!$A:$A,$A4106,SAIDA!$B:$B,"&lt;="&amp;$D$2))</f>
        <v>0</v>
      </c>
      <c r="E4106" s="183" t="str">
        <f>IF($A4106="","",IFERROR(VLOOKUP($A4106,Entradas!$A:$D,4,FALSE),""))</f>
        <v>CERTO</v>
      </c>
      <c r="F4106" s="176" t="s">
        <v>2</v>
      </c>
      <c r="G4106" s="204" t="s">
        <v>8264</v>
      </c>
      <c r="H4106" s="176"/>
      <c r="I4106" s="173" t="e">
        <v>#N/A</v>
      </c>
      <c r="K4106" s="173">
        <f>SUMIF(Entradas!A:A,A4106,Entradas!C:C)</f>
        <v>1</v>
      </c>
      <c r="L4106" s="173">
        <f>SUMIF(SAIDA!A:A,A4106,SAIDA!C:C)</f>
        <v>1</v>
      </c>
      <c r="M4106" s="259"/>
    </row>
    <row r="4107" spans="1:13" x14ac:dyDescent="0.25">
      <c r="A4107" s="229" t="s">
        <v>3876</v>
      </c>
      <c r="B4107" s="181" t="s">
        <v>6206</v>
      </c>
      <c r="C4107" s="176" t="s">
        <v>6413</v>
      </c>
      <c r="D4107" s="182">
        <f>IF(ISBLANK($D$2),SUMIFS(Entradas!$C:$C,Entradas!$A:$A,$A4107)-SUMIFS(SAIDA!$C:$C,SAIDA!$A:$A,$A4107),SUMIFS(Entradas!$C:$C,Entradas!$A:$A,$A4107,Entradas!$B:$B,"&lt;="&amp;$D$2)-SUMIFS(SAIDA!$C:$C,SAIDA!$A:$A,$A4107,SAIDA!$B:$B,"&lt;="&amp;$D$2))</f>
        <v>0</v>
      </c>
      <c r="E4107" s="183" t="str">
        <f>IF($A4107="","",IFERROR(VLOOKUP($A4107,Entradas!$A:$D,4,FALSE),""))</f>
        <v>CERTO</v>
      </c>
      <c r="F4107" s="184" t="s">
        <v>2</v>
      </c>
      <c r="G4107" s="204" t="s">
        <v>8264</v>
      </c>
      <c r="H4107" s="176"/>
      <c r="I4107" s="173" t="e">
        <v>#N/A</v>
      </c>
      <c r="K4107" s="173">
        <f>SUMIF(Entradas!A:A,A4107,Entradas!C:C)</f>
        <v>1</v>
      </c>
      <c r="L4107" s="173">
        <f>SUMIF(SAIDA!A:A,A4107,SAIDA!C:C)</f>
        <v>1</v>
      </c>
      <c r="M4107" s="259"/>
    </row>
    <row r="4108" spans="1:13" x14ac:dyDescent="0.25">
      <c r="A4108" s="230" t="s">
        <v>3877</v>
      </c>
      <c r="B4108" s="186" t="s">
        <v>6207</v>
      </c>
      <c r="C4108" s="184" t="s">
        <v>7325</v>
      </c>
      <c r="D4108" s="182">
        <f>IF(ISBLANK($D$2),SUMIFS(Entradas!$C:$C,Entradas!$A:$A,$A4108)-SUMIFS(SAIDA!$C:$C,SAIDA!$A:$A,$A4108),SUMIFS(Entradas!$C:$C,Entradas!$A:$A,$A4108,Entradas!$B:$B,"&lt;="&amp;$D$2)-SUMIFS(SAIDA!$C:$C,SAIDA!$A:$A,$A4108,SAIDA!$B:$B,"&lt;="&amp;$D$2))</f>
        <v>0</v>
      </c>
      <c r="E4108" s="183">
        <f>IF($A4108="","",IFERROR(VLOOKUP($A4108,Entradas!$A:$D,4,FALSE),""))</f>
        <v>0</v>
      </c>
      <c r="F4108" s="184" t="s">
        <v>2</v>
      </c>
      <c r="G4108" s="190" t="s">
        <v>8471</v>
      </c>
      <c r="H4108" s="176"/>
      <c r="I4108" s="173" t="e">
        <v>#N/A</v>
      </c>
      <c r="K4108" s="173">
        <f>SUMIF(Entradas!A:A,A4108,Entradas!C:C)</f>
        <v>0</v>
      </c>
      <c r="L4108" s="173">
        <f>SUMIF(SAIDA!A:A,A4108,SAIDA!C:C)</f>
        <v>0</v>
      </c>
      <c r="M4108" s="259"/>
    </row>
    <row r="4109" spans="1:13" x14ac:dyDescent="0.25">
      <c r="A4109" s="229" t="s">
        <v>3878</v>
      </c>
      <c r="B4109" s="181" t="s">
        <v>6208</v>
      </c>
      <c r="C4109" s="184" t="s">
        <v>6412</v>
      </c>
      <c r="D4109" s="182">
        <f>IF(ISBLANK($D$2),SUMIFS(Entradas!$C:$C,Entradas!$A:$A,$A4109)-SUMIFS(SAIDA!$C:$C,SAIDA!$A:$A,$A4109),SUMIFS(Entradas!$C:$C,Entradas!$A:$A,$A4109,Entradas!$B:$B,"&lt;="&amp;$D$2)-SUMIFS(SAIDA!$C:$C,SAIDA!$A:$A,$A4109,SAIDA!$B:$B,"&lt;="&amp;$D$2))</f>
        <v>5</v>
      </c>
      <c r="E4109" s="183">
        <f>IF($A4109="","",IFERROR(VLOOKUP($A4109,Entradas!$A:$D,4,FALSE),""))</f>
        <v>0</v>
      </c>
      <c r="F4109" s="184" t="s">
        <v>2</v>
      </c>
      <c r="G4109" s="204" t="s">
        <v>8264</v>
      </c>
      <c r="H4109" s="176"/>
      <c r="I4109" s="173" t="e">
        <v>#N/A</v>
      </c>
      <c r="K4109" s="173">
        <f>SUMIF(Entradas!A:A,A4109,Entradas!C:C)</f>
        <v>6</v>
      </c>
      <c r="L4109" s="173">
        <f>SUMIF(SAIDA!A:A,A4109,SAIDA!C:C)</f>
        <v>1</v>
      </c>
      <c r="M4109" s="259"/>
    </row>
    <row r="4110" spans="1:13" x14ac:dyDescent="0.25">
      <c r="A4110" s="229" t="s">
        <v>7856</v>
      </c>
      <c r="B4110" s="186">
        <v>211260</v>
      </c>
      <c r="C4110" s="184" t="s">
        <v>7325</v>
      </c>
      <c r="D4110" s="182">
        <f>IF(ISBLANK($D$2),SUMIFS(Entradas!$C:$C,Entradas!$A:$A,$A4110)-SUMIFS(SAIDA!$C:$C,SAIDA!$A:$A,$A4110),SUMIFS(Entradas!$C:$C,Entradas!$A:$A,$A4110,Entradas!$B:$B,"&lt;="&amp;$D$2)-SUMIFS(SAIDA!$C:$C,SAIDA!$A:$A,$A4110,SAIDA!$B:$B,"&lt;="&amp;$D$2))</f>
        <v>1</v>
      </c>
      <c r="E4110" s="183">
        <f>IF($A4110="","",IFERROR(VLOOKUP($A4110,Entradas!$A:$D,4,FALSE),""))</f>
        <v>0</v>
      </c>
      <c r="F4110" s="179" t="s">
        <v>2</v>
      </c>
      <c r="G4110" s="187" t="s">
        <v>8273</v>
      </c>
      <c r="H4110" s="179"/>
      <c r="I4110" s="173"/>
      <c r="K4110" s="173">
        <f>SUMIF(Entradas!A:A,A4110,Entradas!C:C)</f>
        <v>1</v>
      </c>
      <c r="L4110" s="173">
        <f>SUMIF(SAIDA!A:A,A4110,SAIDA!C:C)</f>
        <v>0</v>
      </c>
      <c r="M4110" s="259"/>
    </row>
    <row r="4111" spans="1:13" x14ac:dyDescent="0.25">
      <c r="A4111" s="229" t="s">
        <v>3880</v>
      </c>
      <c r="B4111" s="181" t="s">
        <v>6209</v>
      </c>
      <c r="C4111" s="184" t="s">
        <v>6511</v>
      </c>
      <c r="D4111" s="182">
        <f>IF(ISBLANK($D$2),SUMIFS(Entradas!$C:$C,Entradas!$A:$A,$A4111)-SUMIFS(SAIDA!$C:$C,SAIDA!$A:$A,$A4111),SUMIFS(Entradas!$C:$C,Entradas!$A:$A,$A4111,Entradas!$B:$B,"&lt;="&amp;$D$2)-SUMIFS(SAIDA!$C:$C,SAIDA!$A:$A,$A4111,SAIDA!$B:$B,"&lt;="&amp;$D$2))</f>
        <v>8</v>
      </c>
      <c r="E4111" s="183">
        <f>IF($A4111="","",IFERROR(VLOOKUP($A4111,Entradas!$A:$D,4,FALSE),""))</f>
        <v>0</v>
      </c>
      <c r="F4111" s="184" t="s">
        <v>2</v>
      </c>
      <c r="G4111" s="190"/>
      <c r="H4111" s="176" t="s">
        <v>7236</v>
      </c>
      <c r="I4111" s="173" t="e">
        <v>#N/A</v>
      </c>
      <c r="K4111" s="173">
        <f>SUMIF(Entradas!A:A,A4111,Entradas!C:C)</f>
        <v>8</v>
      </c>
      <c r="L4111" s="173">
        <f>SUMIF(SAIDA!A:A,A4111,SAIDA!C:C)</f>
        <v>0</v>
      </c>
      <c r="M4111" s="259"/>
    </row>
    <row r="4112" spans="1:13" x14ac:dyDescent="0.25">
      <c r="A4112" s="229" t="s">
        <v>3881</v>
      </c>
      <c r="B4112" s="181" t="s">
        <v>6210</v>
      </c>
      <c r="C4112" s="184" t="s">
        <v>6511</v>
      </c>
      <c r="D4112" s="182">
        <f>IF(ISBLANK($D$2),SUMIFS(Entradas!$C:$C,Entradas!$A:$A,$A4112)-SUMIFS(SAIDA!$C:$C,SAIDA!$A:$A,$A4112),SUMIFS(Entradas!$C:$C,Entradas!$A:$A,$A4112,Entradas!$B:$B,"&lt;="&amp;$D$2)-SUMIFS(SAIDA!$C:$C,SAIDA!$A:$A,$A4112,SAIDA!$B:$B,"&lt;="&amp;$D$2))</f>
        <v>3</v>
      </c>
      <c r="E4112" s="183">
        <f>IF($A4112="","",IFERROR(VLOOKUP($A4112,Entradas!$A:$D,4,FALSE),""))</f>
        <v>0</v>
      </c>
      <c r="F4112" s="184" t="s">
        <v>2</v>
      </c>
      <c r="G4112" s="190"/>
      <c r="H4112" s="176" t="s">
        <v>7237</v>
      </c>
      <c r="I4112" s="173" t="e">
        <v>#N/A</v>
      </c>
      <c r="K4112" s="173">
        <f>SUMIF(Entradas!A:A,A4112,Entradas!C:C)</f>
        <v>3</v>
      </c>
      <c r="L4112" s="173">
        <f>SUMIF(SAIDA!A:A,A4112,SAIDA!C:C)</f>
        <v>0</v>
      </c>
      <c r="M4112" s="259"/>
    </row>
    <row r="4113" spans="1:13" x14ac:dyDescent="0.25">
      <c r="A4113" s="229" t="s">
        <v>3882</v>
      </c>
      <c r="B4113" s="181" t="s">
        <v>3882</v>
      </c>
      <c r="C4113" s="184" t="s">
        <v>6511</v>
      </c>
      <c r="D4113" s="182">
        <f>IF(ISBLANK($D$2),SUMIFS(Entradas!$C:$C,Entradas!$A:$A,$A4113)-SUMIFS(SAIDA!$C:$C,SAIDA!$A:$A,$A4113),SUMIFS(Entradas!$C:$C,Entradas!$A:$A,$A4113,Entradas!$B:$B,"&lt;="&amp;$D$2)-SUMIFS(SAIDA!$C:$C,SAIDA!$A:$A,$A4113,SAIDA!$B:$B,"&lt;="&amp;$D$2))</f>
        <v>2</v>
      </c>
      <c r="E4113" s="183">
        <f>IF($A4113="","",IFERROR(VLOOKUP($A4113,Entradas!$A:$D,4,FALSE),""))</f>
        <v>0</v>
      </c>
      <c r="F4113" s="184" t="s">
        <v>2</v>
      </c>
      <c r="G4113" s="190"/>
      <c r="H4113" s="176" t="s">
        <v>6667</v>
      </c>
      <c r="I4113" s="173" t="e">
        <v>#N/A</v>
      </c>
      <c r="K4113" s="173">
        <f>SUMIF(Entradas!A:A,A4113,Entradas!C:C)</f>
        <v>2</v>
      </c>
      <c r="L4113" s="173">
        <f>SUMIF(SAIDA!A:A,A4113,SAIDA!C:C)</f>
        <v>0</v>
      </c>
      <c r="M4113" s="259"/>
    </row>
    <row r="4114" spans="1:13" x14ac:dyDescent="0.25">
      <c r="A4114" s="230" t="s">
        <v>3883</v>
      </c>
      <c r="B4114" s="181" t="s">
        <v>6211</v>
      </c>
      <c r="C4114" s="184" t="s">
        <v>6511</v>
      </c>
      <c r="D4114" s="182">
        <f>IF(ISBLANK($D$2),SUMIFS(Entradas!$C:$C,Entradas!$A:$A,$A4114)-SUMIFS(SAIDA!$C:$C,SAIDA!$A:$A,$A4114),SUMIFS(Entradas!$C:$C,Entradas!$A:$A,$A4114,Entradas!$B:$B,"&lt;="&amp;$D$2)-SUMIFS(SAIDA!$C:$C,SAIDA!$A:$A,$A4114,SAIDA!$B:$B,"&lt;="&amp;$D$2))</f>
        <v>3</v>
      </c>
      <c r="E4114" s="183">
        <f>IF($A4114="","",IFERROR(VLOOKUP($A4114,Entradas!$A:$D,4,FALSE),""))</f>
        <v>0</v>
      </c>
      <c r="F4114" s="184" t="s">
        <v>2</v>
      </c>
      <c r="G4114" s="190"/>
      <c r="H4114" s="176" t="s">
        <v>7238</v>
      </c>
      <c r="I4114" s="173" t="e">
        <v>#N/A</v>
      </c>
      <c r="K4114" s="173">
        <f>SUMIF(Entradas!A:A,A4114,Entradas!C:C)</f>
        <v>3</v>
      </c>
      <c r="L4114" s="173">
        <f>SUMIF(SAIDA!A:A,A4114,SAIDA!C:C)</f>
        <v>0</v>
      </c>
      <c r="M4114" s="259"/>
    </row>
    <row r="4115" spans="1:13" x14ac:dyDescent="0.25">
      <c r="A4115" s="229" t="s">
        <v>3883</v>
      </c>
      <c r="B4115" s="181" t="s">
        <v>6212</v>
      </c>
      <c r="C4115" s="184" t="s">
        <v>6511</v>
      </c>
      <c r="D4115" s="182">
        <f>IF(ISBLANK($D$2),SUMIFS(Entradas!$C:$C,Entradas!$A:$A,$A4115)-SUMIFS(SAIDA!$C:$C,SAIDA!$A:$A,$A4115),SUMIFS(Entradas!$C:$C,Entradas!$A:$A,$A4115,Entradas!$B:$B,"&lt;="&amp;$D$2)-SUMIFS(SAIDA!$C:$C,SAIDA!$A:$A,$A4115,SAIDA!$B:$B,"&lt;="&amp;$D$2))</f>
        <v>3</v>
      </c>
      <c r="E4115" s="183">
        <f>IF($A4115="","",IFERROR(VLOOKUP($A4115,Entradas!$A:$D,4,FALSE),""))</f>
        <v>0</v>
      </c>
      <c r="F4115" s="184" t="s">
        <v>2</v>
      </c>
      <c r="G4115" s="190"/>
      <c r="H4115" s="176" t="s">
        <v>7239</v>
      </c>
      <c r="I4115" s="173" t="e">
        <v>#N/A</v>
      </c>
      <c r="K4115" s="173">
        <f>SUMIF(Entradas!A:A,A4115,Entradas!C:C)</f>
        <v>3</v>
      </c>
      <c r="L4115" s="173">
        <f>SUMIF(SAIDA!A:A,A4115,SAIDA!C:C)</f>
        <v>0</v>
      </c>
      <c r="M4115" s="259"/>
    </row>
    <row r="4116" spans="1:13" x14ac:dyDescent="0.25">
      <c r="A4116" s="229" t="s">
        <v>3884</v>
      </c>
      <c r="B4116" s="181" t="s">
        <v>6213</v>
      </c>
      <c r="C4116" s="184" t="s">
        <v>6511</v>
      </c>
      <c r="D4116" s="182">
        <f>IF(ISBLANK($D$2),SUMIFS(Entradas!$C:$C,Entradas!$A:$A,$A4116)-SUMIFS(SAIDA!$C:$C,SAIDA!$A:$A,$A4116),SUMIFS(Entradas!$C:$C,Entradas!$A:$A,$A4116,Entradas!$B:$B,"&lt;="&amp;$D$2)-SUMIFS(SAIDA!$C:$C,SAIDA!$A:$A,$A4116,SAIDA!$B:$B,"&lt;="&amp;$D$2))</f>
        <v>1</v>
      </c>
      <c r="E4116" s="183">
        <f>IF($A4116="","",IFERROR(VLOOKUP($A4116,Entradas!$A:$D,4,FALSE),""))</f>
        <v>0</v>
      </c>
      <c r="F4116" s="184" t="s">
        <v>2</v>
      </c>
      <c r="G4116" s="190"/>
      <c r="H4116" s="176" t="s">
        <v>6676</v>
      </c>
      <c r="I4116" s="173" t="e">
        <v>#N/A</v>
      </c>
      <c r="K4116" s="173">
        <f>SUMIF(Entradas!A:A,A4116,Entradas!C:C)</f>
        <v>1</v>
      </c>
      <c r="L4116" s="173">
        <f>SUMIF(SAIDA!A:A,A4116,SAIDA!C:C)</f>
        <v>0</v>
      </c>
      <c r="M4116" s="259"/>
    </row>
    <row r="4117" spans="1:13" x14ac:dyDescent="0.25">
      <c r="A4117" s="229" t="s">
        <v>3885</v>
      </c>
      <c r="B4117" s="181" t="s">
        <v>6214</v>
      </c>
      <c r="C4117" s="184" t="s">
        <v>6511</v>
      </c>
      <c r="D4117" s="182">
        <f>IF(ISBLANK($D$2),SUMIFS(Entradas!$C:$C,Entradas!$A:$A,$A4117)-SUMIFS(SAIDA!$C:$C,SAIDA!$A:$A,$A4117),SUMIFS(Entradas!$C:$C,Entradas!$A:$A,$A4117,Entradas!$B:$B,"&lt;="&amp;$D$2)-SUMIFS(SAIDA!$C:$C,SAIDA!$A:$A,$A4117,SAIDA!$B:$B,"&lt;="&amp;$D$2))</f>
        <v>1</v>
      </c>
      <c r="E4117" s="183">
        <f>IF($A4117="","",IFERROR(VLOOKUP($A4117,Entradas!$A:$D,4,FALSE),""))</f>
        <v>0</v>
      </c>
      <c r="F4117" s="184" t="s">
        <v>2</v>
      </c>
      <c r="G4117" s="190"/>
      <c r="H4117" s="176" t="s">
        <v>7240</v>
      </c>
      <c r="I4117" s="173" t="e">
        <v>#N/A</v>
      </c>
      <c r="K4117" s="173">
        <f>SUMIF(Entradas!A:A,A4117,Entradas!C:C)</f>
        <v>1</v>
      </c>
      <c r="L4117" s="173">
        <f>SUMIF(SAIDA!A:A,A4117,SAIDA!C:C)</f>
        <v>0</v>
      </c>
      <c r="M4117" s="259"/>
    </row>
    <row r="4118" spans="1:13" x14ac:dyDescent="0.25">
      <c r="A4118" s="229" t="s">
        <v>3886</v>
      </c>
      <c r="B4118" s="181" t="s">
        <v>3886</v>
      </c>
      <c r="C4118" s="184" t="s">
        <v>6511</v>
      </c>
      <c r="D4118" s="182">
        <f>IF(ISBLANK($D$2),SUMIFS(Entradas!$C:$C,Entradas!$A:$A,$A4118)-SUMIFS(SAIDA!$C:$C,SAIDA!$A:$A,$A4118),SUMIFS(Entradas!$C:$C,Entradas!$A:$A,$A4118,Entradas!$B:$B,"&lt;="&amp;$D$2)-SUMIFS(SAIDA!$C:$C,SAIDA!$A:$A,$A4118,SAIDA!$B:$B,"&lt;="&amp;$D$2))</f>
        <v>1</v>
      </c>
      <c r="E4118" s="183">
        <f>IF($A4118="","",IFERROR(VLOOKUP($A4118,Entradas!$A:$D,4,FALSE),""))</f>
        <v>0</v>
      </c>
      <c r="F4118" s="184" t="s">
        <v>7309</v>
      </c>
      <c r="G4118" s="190"/>
      <c r="H4118" s="176"/>
      <c r="I4118" s="173" t="e">
        <v>#N/A</v>
      </c>
      <c r="K4118" s="173">
        <f>SUMIF(Entradas!A:A,A4118,Entradas!C:C)</f>
        <v>1</v>
      </c>
      <c r="L4118" s="173">
        <f>SUMIF(SAIDA!A:A,A4118,SAIDA!C:C)</f>
        <v>0</v>
      </c>
      <c r="M4118" s="259"/>
    </row>
    <row r="4119" spans="1:13" x14ac:dyDescent="0.25">
      <c r="A4119" s="229" t="s">
        <v>3887</v>
      </c>
      <c r="B4119" s="181" t="s">
        <v>6215</v>
      </c>
      <c r="C4119" s="184" t="s">
        <v>6511</v>
      </c>
      <c r="D4119" s="182">
        <f>IF(ISBLANK($D$2),SUMIFS(Entradas!$C:$C,Entradas!$A:$A,$A4119)-SUMIFS(SAIDA!$C:$C,SAIDA!$A:$A,$A4119),SUMIFS(Entradas!$C:$C,Entradas!$A:$A,$A4119,Entradas!$B:$B,"&lt;="&amp;$D$2)-SUMIFS(SAIDA!$C:$C,SAIDA!$A:$A,$A4119,SAIDA!$B:$B,"&lt;="&amp;$D$2))</f>
        <v>1</v>
      </c>
      <c r="E4119" s="183">
        <f>IF($A4119="","",IFERROR(VLOOKUP($A4119,Entradas!$A:$D,4,FALSE),""))</f>
        <v>0</v>
      </c>
      <c r="F4119" s="184" t="s">
        <v>2</v>
      </c>
      <c r="G4119" s="190"/>
      <c r="H4119" s="176" t="s">
        <v>7241</v>
      </c>
      <c r="I4119" s="173" t="e">
        <v>#N/A</v>
      </c>
      <c r="K4119" s="173">
        <f>SUMIF(Entradas!A:A,A4119,Entradas!C:C)</f>
        <v>1</v>
      </c>
      <c r="L4119" s="173">
        <f>SUMIF(SAIDA!A:A,A4119,SAIDA!C:C)</f>
        <v>0</v>
      </c>
      <c r="M4119" s="259"/>
    </row>
    <row r="4120" spans="1:13" x14ac:dyDescent="0.25">
      <c r="A4120" s="229" t="s">
        <v>3888</v>
      </c>
      <c r="B4120" s="181" t="s">
        <v>3888</v>
      </c>
      <c r="C4120" s="176" t="s">
        <v>6371</v>
      </c>
      <c r="D4120" s="182">
        <f>IF(ISBLANK($D$2),SUMIFS(Entradas!$C:$C,Entradas!$A:$A,$A4120)-SUMIFS(SAIDA!$C:$C,SAIDA!$A:$A,$A4120),SUMIFS(Entradas!$C:$C,Entradas!$A:$A,$A4120,Entradas!$B:$B,"&lt;="&amp;$D$2)-SUMIFS(SAIDA!$C:$C,SAIDA!$A:$A,$A4120,SAIDA!$B:$B,"&lt;="&amp;$D$2))</f>
        <v>1</v>
      </c>
      <c r="E4120" s="183">
        <f>IF($A4120="","",IFERROR(VLOOKUP($A4120,Entradas!$A:$D,4,FALSE),""))</f>
        <v>0</v>
      </c>
      <c r="F4120" s="176" t="s">
        <v>7266</v>
      </c>
      <c r="H4120" s="176"/>
      <c r="I4120" s="173" t="e">
        <v>#N/A</v>
      </c>
      <c r="K4120" s="173">
        <f>SUMIF(Entradas!A:A,A4120,Entradas!C:C)</f>
        <v>1</v>
      </c>
      <c r="L4120" s="173">
        <f>SUMIF(SAIDA!A:A,A4120,SAIDA!C:C)</f>
        <v>0</v>
      </c>
      <c r="M4120" s="259"/>
    </row>
    <row r="4121" spans="1:13" x14ac:dyDescent="0.25">
      <c r="A4121" s="229" t="s">
        <v>3889</v>
      </c>
      <c r="B4121" s="186" t="s">
        <v>6216</v>
      </c>
      <c r="C4121" s="184" t="s">
        <v>7325</v>
      </c>
      <c r="D4121" s="182">
        <f>IF(ISBLANK($D$2),SUMIFS(Entradas!$C:$C,Entradas!$A:$A,$A4121)-SUMIFS(SAIDA!$C:$C,SAIDA!$A:$A,$A4121),SUMIFS(Entradas!$C:$C,Entradas!$A:$A,$A4121,Entradas!$B:$B,"&lt;="&amp;$D$2)-SUMIFS(SAIDA!$C:$C,SAIDA!$A:$A,$A4121,SAIDA!$B:$B,"&lt;="&amp;$D$2))</f>
        <v>3</v>
      </c>
      <c r="E4121" s="183">
        <f>IF($A4121="","",IFERROR(VLOOKUP($A4121,Entradas!$A:$D,4,FALSE),""))</f>
        <v>0</v>
      </c>
      <c r="F4121" s="176" t="s">
        <v>2</v>
      </c>
      <c r="H4121" s="176" t="s">
        <v>7242</v>
      </c>
      <c r="I4121" s="173" t="e">
        <v>#N/A</v>
      </c>
      <c r="K4121" s="173">
        <f>SUMIF(Entradas!A:A,A4121,Entradas!C:C)</f>
        <v>3</v>
      </c>
      <c r="L4121" s="173">
        <f>SUMIF(SAIDA!A:A,A4121,SAIDA!C:C)</f>
        <v>0</v>
      </c>
      <c r="M4121" s="259"/>
    </row>
    <row r="4122" spans="1:13" x14ac:dyDescent="0.25">
      <c r="A4122" s="229" t="s">
        <v>3890</v>
      </c>
      <c r="B4122" s="181" t="s">
        <v>6217</v>
      </c>
      <c r="C4122" s="184" t="s">
        <v>7325</v>
      </c>
      <c r="D4122" s="182">
        <f>IF(ISBLANK($D$2),SUMIFS(Entradas!$C:$C,Entradas!$A:$A,$A4122)-SUMIFS(SAIDA!$C:$C,SAIDA!$A:$A,$A4122),SUMIFS(Entradas!$C:$C,Entradas!$A:$A,$A4122,Entradas!$B:$B,"&lt;="&amp;$D$2)-SUMIFS(SAIDA!$C:$C,SAIDA!$A:$A,$A4122,SAIDA!$B:$B,"&lt;="&amp;$D$2))</f>
        <v>1</v>
      </c>
      <c r="E4122" s="183">
        <f>IF($A4122="","",IFERROR(VLOOKUP($A4122,Entradas!$A:$D,4,FALSE),""))</f>
        <v>0</v>
      </c>
      <c r="F4122" s="184" t="s">
        <v>2</v>
      </c>
      <c r="G4122" s="190"/>
      <c r="H4122" s="176" t="s">
        <v>7242</v>
      </c>
      <c r="I4122" s="173" t="e">
        <v>#N/A</v>
      </c>
      <c r="K4122" s="173">
        <f>SUMIF(Entradas!A:A,A4122,Entradas!C:C)</f>
        <v>1</v>
      </c>
      <c r="L4122" s="173">
        <f>SUMIF(SAIDA!A:A,A4122,SAIDA!C:C)</f>
        <v>0</v>
      </c>
      <c r="M4122" s="259"/>
    </row>
    <row r="4123" spans="1:13" x14ac:dyDescent="0.25">
      <c r="A4123" s="229" t="s">
        <v>3891</v>
      </c>
      <c r="B4123" s="181" t="s">
        <v>3891</v>
      </c>
      <c r="C4123" s="184" t="s">
        <v>7325</v>
      </c>
      <c r="D4123" s="182">
        <f>IF(ISBLANK($D$2),SUMIFS(Entradas!$C:$C,Entradas!$A:$A,$A4123)-SUMIFS(SAIDA!$C:$C,SAIDA!$A:$A,$A4123),SUMIFS(Entradas!$C:$C,Entradas!$A:$A,$A4123,Entradas!$B:$B,"&lt;="&amp;$D$2)-SUMIFS(SAIDA!$C:$C,SAIDA!$A:$A,$A4123,SAIDA!$B:$B,"&lt;="&amp;$D$2))</f>
        <v>1</v>
      </c>
      <c r="E4123" s="183">
        <f>IF($A4123="","",IFERROR(VLOOKUP($A4123,Entradas!$A:$D,4,FALSE),""))</f>
        <v>0</v>
      </c>
      <c r="F4123" s="184" t="s">
        <v>2</v>
      </c>
      <c r="G4123" s="190"/>
      <c r="H4123" s="176" t="s">
        <v>7242</v>
      </c>
      <c r="I4123" s="173" t="e">
        <v>#N/A</v>
      </c>
      <c r="K4123" s="173">
        <f>SUMIF(Entradas!A:A,A4123,Entradas!C:C)</f>
        <v>1</v>
      </c>
      <c r="L4123" s="173">
        <f>SUMIF(SAIDA!A:A,A4123,SAIDA!C:C)</f>
        <v>0</v>
      </c>
      <c r="M4123" s="259"/>
    </row>
    <row r="4124" spans="1:13" x14ac:dyDescent="0.25">
      <c r="A4124" s="229" t="s">
        <v>3892</v>
      </c>
      <c r="B4124" s="181" t="s">
        <v>6218</v>
      </c>
      <c r="C4124" s="176" t="s">
        <v>6485</v>
      </c>
      <c r="D4124" s="182">
        <f>IF(ISBLANK($D$2),SUMIFS(Entradas!$C:$C,Entradas!$A:$A,$A4124)-SUMIFS(SAIDA!$C:$C,SAIDA!$A:$A,$A4124),SUMIFS(Entradas!$C:$C,Entradas!$A:$A,$A4124,Entradas!$B:$B,"&lt;="&amp;$D$2)-SUMIFS(SAIDA!$C:$C,SAIDA!$A:$A,$A4124,SAIDA!$B:$B,"&lt;="&amp;$D$2))</f>
        <v>1</v>
      </c>
      <c r="E4124" s="183" t="str">
        <f>IF($A4124="","",IFERROR(VLOOKUP($A4124,Entradas!$A:$D,4,FALSE),""))</f>
        <v>CERTO</v>
      </c>
      <c r="F4124" s="184" t="s">
        <v>2</v>
      </c>
      <c r="H4124" s="176" t="s">
        <v>6652</v>
      </c>
      <c r="I4124" s="173" t="s">
        <v>7531</v>
      </c>
      <c r="K4124" s="173">
        <f>SUMIF(Entradas!A:A,A4124,Entradas!C:C)</f>
        <v>5</v>
      </c>
      <c r="L4124" s="173">
        <f>SUMIF(SAIDA!A:A,A4124,SAIDA!C:C)</f>
        <v>4</v>
      </c>
      <c r="M4124" s="259"/>
    </row>
    <row r="4125" spans="1:13" x14ac:dyDescent="0.25">
      <c r="A4125" s="229" t="s">
        <v>3893</v>
      </c>
      <c r="B4125" s="181" t="s">
        <v>6219</v>
      </c>
      <c r="C4125" s="176" t="s">
        <v>6485</v>
      </c>
      <c r="D4125" s="182">
        <f>IF(ISBLANK($D$2),SUMIFS(Entradas!$C:$C,Entradas!$A:$A,$A4125)-SUMIFS(SAIDA!$C:$C,SAIDA!$A:$A,$A4125),SUMIFS(Entradas!$C:$C,Entradas!$A:$A,$A4125,Entradas!$B:$B,"&lt;="&amp;$D$2)-SUMIFS(SAIDA!$C:$C,SAIDA!$A:$A,$A4125,SAIDA!$B:$B,"&lt;="&amp;$D$2))</f>
        <v>6</v>
      </c>
      <c r="E4125" s="183">
        <f>IF($A4125="","",IFERROR(VLOOKUP($A4125,Entradas!$A:$D,4,FALSE),""))</f>
        <v>0</v>
      </c>
      <c r="F4125" s="184" t="s">
        <v>2</v>
      </c>
      <c r="G4125" s="190"/>
      <c r="H4125" s="214">
        <v>45198</v>
      </c>
      <c r="I4125" s="173" t="e">
        <v>#N/A</v>
      </c>
      <c r="K4125" s="173">
        <f>SUMIF(Entradas!A:A,A4125,Entradas!C:C)</f>
        <v>7</v>
      </c>
      <c r="L4125" s="173">
        <f>SUMIF(SAIDA!A:A,A4125,SAIDA!C:C)</f>
        <v>1</v>
      </c>
      <c r="M4125" s="259"/>
    </row>
    <row r="4126" spans="1:13" x14ac:dyDescent="0.25">
      <c r="A4126" s="229" t="s">
        <v>3894</v>
      </c>
      <c r="B4126" s="181" t="s">
        <v>6220</v>
      </c>
      <c r="C4126" s="184" t="s">
        <v>7325</v>
      </c>
      <c r="D4126" s="182">
        <f>IF(ISBLANK($D$2),SUMIFS(Entradas!$C:$C,Entradas!$A:$A,$A4126)-SUMIFS(SAIDA!$C:$C,SAIDA!$A:$A,$A4126),SUMIFS(Entradas!$C:$C,Entradas!$A:$A,$A4126,Entradas!$B:$B,"&lt;="&amp;$D$2)-SUMIFS(SAIDA!$C:$C,SAIDA!$A:$A,$A4126,SAIDA!$B:$B,"&lt;="&amp;$D$2))</f>
        <v>0</v>
      </c>
      <c r="E4126" s="183" t="str">
        <f>IF($A4126="","",IFERROR(VLOOKUP($A4126,Entradas!$A:$D,4,FALSE),""))</f>
        <v>CERTO</v>
      </c>
      <c r="F4126" s="184" t="s">
        <v>2</v>
      </c>
      <c r="H4126" s="176" t="s">
        <v>6653</v>
      </c>
      <c r="I4126" s="173" t="s">
        <v>7531</v>
      </c>
      <c r="K4126" s="173">
        <f>SUMIF(Entradas!A:A,A4126,Entradas!C:C)</f>
        <v>0</v>
      </c>
      <c r="L4126" s="173">
        <f>SUMIF(SAIDA!A:A,A4126,SAIDA!C:C)</f>
        <v>0</v>
      </c>
      <c r="M4126" s="259"/>
    </row>
    <row r="4127" spans="1:13" x14ac:dyDescent="0.25">
      <c r="A4127" s="229" t="s">
        <v>3895</v>
      </c>
      <c r="B4127" s="181" t="s">
        <v>6221</v>
      </c>
      <c r="C4127" s="184" t="s">
        <v>6398</v>
      </c>
      <c r="D4127" s="182">
        <f>IF(ISBLANK($D$2),SUMIFS(Entradas!$C:$C,Entradas!$A:$A,$A4127)-SUMIFS(SAIDA!$C:$C,SAIDA!$A:$A,$A4127),SUMIFS(Entradas!$C:$C,Entradas!$A:$A,$A4127,Entradas!$B:$B,"&lt;="&amp;$D$2)-SUMIFS(SAIDA!$C:$C,SAIDA!$A:$A,$A4127,SAIDA!$B:$B,"&lt;="&amp;$D$2))</f>
        <v>2</v>
      </c>
      <c r="E4127" s="183" t="str">
        <f>IF($A4127="","",IFERROR(VLOOKUP($A4127,Entradas!$A:$D,4,FALSE),""))</f>
        <v>CERTO</v>
      </c>
      <c r="F4127" s="184" t="s">
        <v>2</v>
      </c>
      <c r="G4127" s="190"/>
      <c r="H4127" s="184"/>
      <c r="I4127" s="173" t="e">
        <v>#N/A</v>
      </c>
      <c r="K4127" s="173">
        <f>SUMIF(Entradas!A:A,A4127,Entradas!C:C)</f>
        <v>4</v>
      </c>
      <c r="L4127" s="173">
        <f>SUMIF(SAIDA!A:A,A4127,SAIDA!C:C)</f>
        <v>2</v>
      </c>
      <c r="M4127" s="259"/>
    </row>
    <row r="4128" spans="1:13" x14ac:dyDescent="0.25">
      <c r="A4128" s="229" t="s">
        <v>3896</v>
      </c>
      <c r="B4128" s="181" t="s">
        <v>6222</v>
      </c>
      <c r="C4128" s="176" t="s">
        <v>6485</v>
      </c>
      <c r="D4128" s="182">
        <f>IF(ISBLANK($D$2),SUMIFS(Entradas!$C:$C,Entradas!$A:$A,$A4128)-SUMIFS(SAIDA!$C:$C,SAIDA!$A:$A,$A4128),SUMIFS(Entradas!$C:$C,Entradas!$A:$A,$A4128,Entradas!$B:$B,"&lt;="&amp;$D$2)-SUMIFS(SAIDA!$C:$C,SAIDA!$A:$A,$A4128,SAIDA!$B:$B,"&lt;="&amp;$D$2))</f>
        <v>2</v>
      </c>
      <c r="E4128" s="183">
        <f>IF($A4128="","",IFERROR(VLOOKUP($A4128,Entradas!$A:$D,4,FALSE),""))</f>
        <v>0</v>
      </c>
      <c r="F4128" s="184" t="s">
        <v>2</v>
      </c>
      <c r="G4128" s="190"/>
      <c r="H4128" s="184"/>
      <c r="I4128" s="173" t="e">
        <v>#N/A</v>
      </c>
      <c r="K4128" s="173">
        <f>SUMIF(Entradas!A:A,A4128,Entradas!C:C)</f>
        <v>2</v>
      </c>
      <c r="L4128" s="173">
        <f>SUMIF(SAIDA!A:A,A4128,SAIDA!C:C)</f>
        <v>0</v>
      </c>
      <c r="M4128" s="259"/>
    </row>
    <row r="4129" spans="1:13" x14ac:dyDescent="0.25">
      <c r="A4129" s="229" t="s">
        <v>3897</v>
      </c>
      <c r="B4129" s="181" t="s">
        <v>3897</v>
      </c>
      <c r="C4129" s="184" t="s">
        <v>7325</v>
      </c>
      <c r="D4129" s="182">
        <f>IF(ISBLANK($D$2),SUMIFS(Entradas!$C:$C,Entradas!$A:$A,$A4129)-SUMIFS(SAIDA!$C:$C,SAIDA!$A:$A,$A4129),SUMIFS(Entradas!$C:$C,Entradas!$A:$A,$A4129,Entradas!$B:$B,"&lt;="&amp;$D$2)-SUMIFS(SAIDA!$C:$C,SAIDA!$A:$A,$A4129,SAIDA!$B:$B,"&lt;="&amp;$D$2))</f>
        <v>0</v>
      </c>
      <c r="E4129" s="183">
        <f>IF($A4129="","",IFERROR(VLOOKUP($A4129,Entradas!$A:$D,4,FALSE),""))</f>
        <v>0</v>
      </c>
      <c r="F4129" s="184" t="s">
        <v>2</v>
      </c>
      <c r="G4129" s="190"/>
      <c r="H4129" s="176" t="s">
        <v>7243</v>
      </c>
      <c r="I4129" s="173" t="e">
        <v>#N/A</v>
      </c>
      <c r="K4129" s="173">
        <f>SUMIF(Entradas!A:A,A4129,Entradas!C:C)</f>
        <v>0</v>
      </c>
      <c r="L4129" s="173">
        <f>SUMIF(SAIDA!A:A,A4129,SAIDA!C:C)</f>
        <v>0</v>
      </c>
      <c r="M4129" s="259"/>
    </row>
    <row r="4130" spans="1:13" x14ac:dyDescent="0.25">
      <c r="A4130" s="229" t="s">
        <v>8390</v>
      </c>
      <c r="B4130" s="186" t="s">
        <v>6107</v>
      </c>
      <c r="C4130" s="176" t="s">
        <v>6507</v>
      </c>
      <c r="D4130" s="182">
        <f>IF(ISBLANK($D$2),SUMIFS(Entradas!$C:$C,Entradas!$A:$A,$A4130)-SUMIFS(SAIDA!$C:$C,SAIDA!$A:$A,$A4130),SUMIFS(Entradas!$C:$C,Entradas!$A:$A,$A4130,Entradas!$B:$B,"&lt;="&amp;$D$2)-SUMIFS(SAIDA!$C:$C,SAIDA!$A:$A,$A4130,SAIDA!$B:$B,"&lt;="&amp;$D$2))</f>
        <v>0</v>
      </c>
      <c r="E4130" s="183" t="str">
        <f>IF($A4130="","",IFERROR(VLOOKUP($A4130,Entradas!$A:$D,4,FALSE),""))</f>
        <v>CERTO</v>
      </c>
      <c r="F4130" s="176" t="s">
        <v>2</v>
      </c>
      <c r="H4130" s="176" t="s">
        <v>7225</v>
      </c>
      <c r="I4130" s="173" t="e">
        <v>#N/A</v>
      </c>
      <c r="K4130" s="173">
        <f>SUMIF(Entradas!A:A,A4130,Entradas!C:C)</f>
        <v>0</v>
      </c>
      <c r="L4130" s="173">
        <f>SUMIF(SAIDA!A:A,A4130,SAIDA!C:C)</f>
        <v>0</v>
      </c>
      <c r="M4130" s="259"/>
    </row>
    <row r="4131" spans="1:13" x14ac:dyDescent="0.25">
      <c r="A4131" s="229" t="s">
        <v>8398</v>
      </c>
      <c r="B4131" s="186" t="s">
        <v>6122</v>
      </c>
      <c r="C4131" s="176" t="s">
        <v>6507</v>
      </c>
      <c r="D4131" s="182">
        <f>IF(ISBLANK($D$2),SUMIFS(Entradas!$C:$C,Entradas!$A:$A,$A4131)-SUMIFS(SAIDA!$C:$C,SAIDA!$A:$A,$A4131),SUMIFS(Entradas!$C:$C,Entradas!$A:$A,$A4131,Entradas!$B:$B,"&lt;="&amp;$D$2)-SUMIFS(SAIDA!$C:$C,SAIDA!$A:$A,$A4131,SAIDA!$B:$B,"&lt;="&amp;$D$2))</f>
        <v>0</v>
      </c>
      <c r="E4131" s="183" t="str">
        <f>IF($A4131="","",IFERROR(VLOOKUP($A4131,Entradas!$A:$D,4,FALSE),""))</f>
        <v>CERTO</v>
      </c>
      <c r="F4131" s="176" t="s">
        <v>2</v>
      </c>
      <c r="H4131" s="176"/>
      <c r="I4131" s="173" t="e">
        <v>#N/A</v>
      </c>
      <c r="K4131" s="173">
        <f>SUMIF(Entradas!A:A,A4131,Entradas!C:C)</f>
        <v>0</v>
      </c>
      <c r="L4131" s="173">
        <f>SUMIF(SAIDA!A:A,A4131,SAIDA!C:C)</f>
        <v>0</v>
      </c>
      <c r="M4131" s="259"/>
    </row>
    <row r="4132" spans="1:13" x14ac:dyDescent="0.25">
      <c r="A4132" s="229" t="s">
        <v>8407</v>
      </c>
      <c r="B4132" s="186" t="s">
        <v>6123</v>
      </c>
      <c r="C4132" s="176" t="s">
        <v>6507</v>
      </c>
      <c r="D4132" s="182">
        <f>IF(ISBLANK($D$2),SUMIFS(Entradas!$C:$C,Entradas!$A:$A,$A4132)-SUMIFS(SAIDA!$C:$C,SAIDA!$A:$A,$A4132),SUMIFS(Entradas!$C:$C,Entradas!$A:$A,$A4132,Entradas!$B:$B,"&lt;="&amp;$D$2)-SUMIFS(SAIDA!$C:$C,SAIDA!$A:$A,$A4132,SAIDA!$B:$B,"&lt;="&amp;$D$2))</f>
        <v>3</v>
      </c>
      <c r="E4132" s="183" t="str">
        <f>IF($A4132="","",IFERROR(VLOOKUP($A4132,Entradas!$A:$D,4,FALSE),""))</f>
        <v>CERTO</v>
      </c>
      <c r="F4132" s="176" t="s">
        <v>2</v>
      </c>
      <c r="H4132" s="176"/>
      <c r="I4132" s="173" t="s">
        <v>7531</v>
      </c>
      <c r="K4132" s="173">
        <f>SUMIF(Entradas!A:A,A4132,Entradas!C:C)</f>
        <v>3</v>
      </c>
      <c r="L4132" s="173">
        <f>SUMIF(SAIDA!A:A,A4132,SAIDA!C:C)</f>
        <v>0</v>
      </c>
      <c r="M4132" s="259"/>
    </row>
    <row r="4133" spans="1:13" x14ac:dyDescent="0.25">
      <c r="A4133" s="229" t="s">
        <v>8406</v>
      </c>
      <c r="B4133" s="186" t="s">
        <v>6124</v>
      </c>
      <c r="C4133" s="176" t="s">
        <v>6507</v>
      </c>
      <c r="D4133" s="182">
        <f>IF(ISBLANK($D$2),SUMIFS(Entradas!$C:$C,Entradas!$A:$A,$A4133)-SUMIFS(SAIDA!$C:$C,SAIDA!$A:$A,$A4133),SUMIFS(Entradas!$C:$C,Entradas!$A:$A,$A4133,Entradas!$B:$B,"&lt;="&amp;$D$2)-SUMIFS(SAIDA!$C:$C,SAIDA!$A:$A,$A4133,SAIDA!$B:$B,"&lt;="&amp;$D$2))</f>
        <v>1</v>
      </c>
      <c r="E4133" s="183" t="str">
        <f>IF($A4133="","",IFERROR(VLOOKUP($A4133,Entradas!$A:$D,4,FALSE),""))</f>
        <v>CERTO</v>
      </c>
      <c r="F4133" s="176" t="s">
        <v>2</v>
      </c>
      <c r="H4133" s="176" t="s">
        <v>7226</v>
      </c>
      <c r="I4133" s="173" t="e">
        <v>#N/A</v>
      </c>
      <c r="K4133" s="173">
        <f>SUMIF(Entradas!A:A,A4133,Entradas!C:C)</f>
        <v>1</v>
      </c>
      <c r="L4133" s="173">
        <f>SUMIF(SAIDA!A:A,A4133,SAIDA!C:C)</f>
        <v>0</v>
      </c>
      <c r="M4133" s="259"/>
    </row>
    <row r="4134" spans="1:13" x14ac:dyDescent="0.25">
      <c r="A4134" s="229" t="s">
        <v>8399</v>
      </c>
      <c r="B4134" s="186" t="s">
        <v>6125</v>
      </c>
      <c r="C4134" s="176" t="s">
        <v>6507</v>
      </c>
      <c r="D4134" s="182">
        <f>IF(ISBLANK($D$2),SUMIFS(Entradas!$C:$C,Entradas!$A:$A,$A4134)-SUMIFS(SAIDA!$C:$C,SAIDA!$A:$A,$A4134),SUMIFS(Entradas!$C:$C,Entradas!$A:$A,$A4134,Entradas!$B:$B,"&lt;="&amp;$D$2)-SUMIFS(SAIDA!$C:$C,SAIDA!$A:$A,$A4134,SAIDA!$B:$B,"&lt;="&amp;$D$2))</f>
        <v>0</v>
      </c>
      <c r="E4134" s="183" t="str">
        <f>IF($A4134="","",IFERROR(VLOOKUP($A4134,Entradas!$A:$D,4,FALSE),""))</f>
        <v>CERTO</v>
      </c>
      <c r="F4134" s="176" t="s">
        <v>2</v>
      </c>
      <c r="H4134" s="176"/>
      <c r="I4134" s="173" t="e">
        <v>#N/A</v>
      </c>
      <c r="K4134" s="173">
        <f>SUMIF(Entradas!A:A,A4134,Entradas!C:C)</f>
        <v>0</v>
      </c>
      <c r="L4134" s="173">
        <f>SUMIF(SAIDA!A:A,A4134,SAIDA!C:C)</f>
        <v>0</v>
      </c>
      <c r="M4134" s="259"/>
    </row>
    <row r="4135" spans="1:13" x14ac:dyDescent="0.25">
      <c r="A4135" s="229" t="s">
        <v>8400</v>
      </c>
      <c r="B4135" s="186" t="s">
        <v>6126</v>
      </c>
      <c r="C4135" s="176" t="s">
        <v>6507</v>
      </c>
      <c r="D4135" s="182">
        <f>IF(ISBLANK($D$2),SUMIFS(Entradas!$C:$C,Entradas!$A:$A,$A4135)-SUMIFS(SAIDA!$C:$C,SAIDA!$A:$A,$A4135),SUMIFS(Entradas!$C:$C,Entradas!$A:$A,$A4135,Entradas!$B:$B,"&lt;="&amp;$D$2)-SUMIFS(SAIDA!$C:$C,SAIDA!$A:$A,$A4135,SAIDA!$B:$B,"&lt;="&amp;$D$2))</f>
        <v>0</v>
      </c>
      <c r="E4135" s="183" t="str">
        <f>IF($A4135="","",IFERROR(VLOOKUP($A4135,Entradas!$A:$D,4,FALSE),""))</f>
        <v>CERTO</v>
      </c>
      <c r="F4135" s="176" t="s">
        <v>2</v>
      </c>
      <c r="H4135" s="176"/>
      <c r="I4135" s="173" t="e">
        <v>#N/A</v>
      </c>
      <c r="K4135" s="173">
        <f>SUMIF(Entradas!A:A,A4135,Entradas!C:C)</f>
        <v>0</v>
      </c>
      <c r="L4135" s="173">
        <f>SUMIF(SAIDA!A:A,A4135,SAIDA!C:C)</f>
        <v>0</v>
      </c>
      <c r="M4135" s="259"/>
    </row>
    <row r="4136" spans="1:13" x14ac:dyDescent="0.25">
      <c r="A4136" s="229" t="s">
        <v>8401</v>
      </c>
      <c r="B4136" s="186" t="s">
        <v>6127</v>
      </c>
      <c r="C4136" s="176" t="s">
        <v>6507</v>
      </c>
      <c r="D4136" s="182">
        <f>IF(ISBLANK($D$2),SUMIFS(Entradas!$C:$C,Entradas!$A:$A,$A4136)-SUMIFS(SAIDA!$C:$C,SAIDA!$A:$A,$A4136),SUMIFS(Entradas!$C:$C,Entradas!$A:$A,$A4136,Entradas!$B:$B,"&lt;="&amp;$D$2)-SUMIFS(SAIDA!$C:$C,SAIDA!$A:$A,$A4136,SAIDA!$B:$B,"&lt;="&amp;$D$2))</f>
        <v>0</v>
      </c>
      <c r="E4136" s="183" t="str">
        <f>IF($A4136="","",IFERROR(VLOOKUP($A4136,Entradas!$A:$D,4,FALSE),""))</f>
        <v>CERTO</v>
      </c>
      <c r="F4136" s="176" t="s">
        <v>2</v>
      </c>
      <c r="H4136" s="176"/>
      <c r="I4136" s="173" t="e">
        <v>#N/A</v>
      </c>
      <c r="K4136" s="173">
        <f>SUMIF(Entradas!A:A,A4136,Entradas!C:C)</f>
        <v>0</v>
      </c>
      <c r="L4136" s="173">
        <f>SUMIF(SAIDA!A:A,A4136,SAIDA!C:C)</f>
        <v>0</v>
      </c>
      <c r="M4136" s="259"/>
    </row>
    <row r="4137" spans="1:13" x14ac:dyDescent="0.25">
      <c r="A4137" s="229" t="s">
        <v>8380</v>
      </c>
      <c r="B4137" s="186" t="s">
        <v>6128</v>
      </c>
      <c r="C4137" s="176" t="s">
        <v>6507</v>
      </c>
      <c r="D4137" s="182">
        <f>IF(ISBLANK($D$2),SUMIFS(Entradas!$C:$C,Entradas!$A:$A,$A4137)-SUMIFS(SAIDA!$C:$C,SAIDA!$A:$A,$A4137),SUMIFS(Entradas!$C:$C,Entradas!$A:$A,$A4137,Entradas!$B:$B,"&lt;="&amp;$D$2)-SUMIFS(SAIDA!$C:$C,SAIDA!$A:$A,$A4137,SAIDA!$B:$B,"&lt;="&amp;$D$2))</f>
        <v>2</v>
      </c>
      <c r="E4137" s="183" t="str">
        <f>IF($A4137="","",IFERROR(VLOOKUP($A4137,Entradas!$A:$D,4,FALSE),""))</f>
        <v>CERTO</v>
      </c>
      <c r="F4137" s="176" t="s">
        <v>2</v>
      </c>
      <c r="H4137" s="176"/>
      <c r="I4137" s="173" t="s">
        <v>7531</v>
      </c>
      <c r="K4137" s="173">
        <f>SUMIF(Entradas!A:A,A4137,Entradas!C:C)</f>
        <v>3</v>
      </c>
      <c r="L4137" s="173">
        <f>SUMIF(SAIDA!A:A,A4137,SAIDA!C:C)</f>
        <v>1</v>
      </c>
      <c r="M4137" s="259"/>
    </row>
    <row r="4138" spans="1:13" ht="16.5" customHeight="1" x14ac:dyDescent="0.25">
      <c r="A4138" s="229" t="s">
        <v>8425</v>
      </c>
      <c r="B4138" s="186" t="s">
        <v>6129</v>
      </c>
      <c r="C4138" s="176" t="s">
        <v>6507</v>
      </c>
      <c r="D4138" s="182">
        <f>IF(ISBLANK($D$2),SUMIFS(Entradas!$C:$C,Entradas!$A:$A,$A4138)-SUMIFS(SAIDA!$C:$C,SAIDA!$A:$A,$A4138),SUMIFS(Entradas!$C:$C,Entradas!$A:$A,$A4138,Entradas!$B:$B,"&lt;="&amp;$D$2)-SUMIFS(SAIDA!$C:$C,SAIDA!$A:$A,$A4138,SAIDA!$B:$B,"&lt;="&amp;$D$2))</f>
        <v>0</v>
      </c>
      <c r="E4138" s="183">
        <f>IF($A4138="","",IFERROR(VLOOKUP($A4138,Entradas!$A:$D,4,FALSE),""))</f>
        <v>0</v>
      </c>
      <c r="F4138" s="176" t="s">
        <v>2</v>
      </c>
      <c r="H4138" s="176"/>
      <c r="I4138" s="173" t="e">
        <v>#N/A</v>
      </c>
      <c r="K4138" s="173">
        <f>SUMIF(Entradas!A:A,A4138,Entradas!C:C)</f>
        <v>0</v>
      </c>
      <c r="L4138" s="173">
        <f>SUMIF(SAIDA!A:A,A4138,SAIDA!C:C)</f>
        <v>0</v>
      </c>
      <c r="M4138" s="259"/>
    </row>
    <row r="4139" spans="1:13" x14ac:dyDescent="0.25">
      <c r="A4139" s="231" t="s">
        <v>8405</v>
      </c>
      <c r="B4139" s="186" t="s">
        <v>8118</v>
      </c>
      <c r="C4139" s="176" t="s">
        <v>8116</v>
      </c>
      <c r="D4139" s="182">
        <f>IF(ISBLANK($D$2),SUMIFS(Entradas!$C:$C,Entradas!$A:$A,$A4139)-SUMIFS(SAIDA!$C:$C,SAIDA!$A:$A,$A4139),SUMIFS(Entradas!$C:$C,Entradas!$A:$A,$A4139,Entradas!$B:$B,"&lt;="&amp;$D$2)-SUMIFS(SAIDA!$C:$C,SAIDA!$A:$A,$A4139,SAIDA!$B:$B,"&lt;="&amp;$D$2))</f>
        <v>1</v>
      </c>
      <c r="E4139" s="183">
        <f>IF($A4139="","",IFERROR(VLOOKUP($A4139,Entradas!$A:$D,4,FALSE),""))</f>
        <v>0</v>
      </c>
      <c r="F4139" s="176" t="s">
        <v>2</v>
      </c>
      <c r="H4139" s="176"/>
      <c r="I4139" s="173"/>
      <c r="K4139" s="173">
        <f>SUMIF(Entradas!A:A,A4139,Entradas!C:C)</f>
        <v>1</v>
      </c>
      <c r="L4139" s="173">
        <f>SUMIF(SAIDA!A:A,A4139,SAIDA!C:C)</f>
        <v>0</v>
      </c>
      <c r="M4139" s="259"/>
    </row>
    <row r="4140" spans="1:13" x14ac:dyDescent="0.25">
      <c r="A4140" s="231" t="s">
        <v>8404</v>
      </c>
      <c r="B4140" s="186" t="s">
        <v>8115</v>
      </c>
      <c r="C4140" s="176" t="s">
        <v>8116</v>
      </c>
      <c r="D4140" s="182">
        <f>IF(ISBLANK($D$2),SUMIFS(Entradas!$C:$C,Entradas!$A:$A,$A4140)-SUMIFS(SAIDA!$C:$C,SAIDA!$A:$A,$A4140),SUMIFS(Entradas!$C:$C,Entradas!$A:$A,$A4140,Entradas!$B:$B,"&lt;="&amp;$D$2)-SUMIFS(SAIDA!$C:$C,SAIDA!$A:$A,$A4140,SAIDA!$B:$B,"&lt;="&amp;$D$2))</f>
        <v>1</v>
      </c>
      <c r="E4140" s="183">
        <f>IF($A4140="","",IFERROR(VLOOKUP($A4140,Entradas!$A:$D,4,FALSE),""))</f>
        <v>0</v>
      </c>
      <c r="F4140" s="176" t="s">
        <v>2</v>
      </c>
      <c r="H4140" s="176" t="s">
        <v>8117</v>
      </c>
      <c r="I4140" s="173"/>
      <c r="K4140" s="173">
        <f>SUMIF(Entradas!A:A,A4140,Entradas!C:C)</f>
        <v>2</v>
      </c>
      <c r="L4140" s="173">
        <f>SUMIF(SAIDA!A:A,A4140,SAIDA!C:C)</f>
        <v>1</v>
      </c>
      <c r="M4140" s="259"/>
    </row>
    <row r="4141" spans="1:13" x14ac:dyDescent="0.25">
      <c r="A4141" s="229" t="s">
        <v>8409</v>
      </c>
      <c r="B4141" s="186" t="s">
        <v>6108</v>
      </c>
      <c r="C4141" s="176" t="s">
        <v>6508</v>
      </c>
      <c r="D4141" s="182">
        <f>IF(ISBLANK($D$2),SUMIFS(Entradas!$C:$C,Entradas!$A:$A,$A4141)-SUMIFS(SAIDA!$C:$C,SAIDA!$A:$A,$A4141),SUMIFS(Entradas!$C:$C,Entradas!$A:$A,$A4141,Entradas!$B:$B,"&lt;="&amp;$D$2)-SUMIFS(SAIDA!$C:$C,SAIDA!$A:$A,$A4141,SAIDA!$B:$B,"&lt;="&amp;$D$2))</f>
        <v>1</v>
      </c>
      <c r="E4141" s="183">
        <f>IF($A4141="","",IFERROR(VLOOKUP($A4141,Entradas!$A:$D,4,FALSE),""))</f>
        <v>0</v>
      </c>
      <c r="F4141" s="176" t="s">
        <v>2</v>
      </c>
      <c r="H4141" s="176"/>
      <c r="I4141" s="173" t="e">
        <v>#N/A</v>
      </c>
      <c r="K4141" s="173">
        <f>SUMIF(Entradas!A:A,A4141,Entradas!C:C)</f>
        <v>1</v>
      </c>
      <c r="L4141" s="173">
        <f>SUMIF(SAIDA!A:A,A4141,SAIDA!C:C)</f>
        <v>0</v>
      </c>
      <c r="M4141" s="259"/>
    </row>
    <row r="4142" spans="1:13" x14ac:dyDescent="0.25">
      <c r="A4142" s="229" t="s">
        <v>8426</v>
      </c>
      <c r="B4142" s="186" t="s">
        <v>6130</v>
      </c>
      <c r="C4142" s="176" t="s">
        <v>6507</v>
      </c>
      <c r="D4142" s="182">
        <f>IF(ISBLANK($D$2),SUMIFS(Entradas!$C:$C,Entradas!$A:$A,$A4142)-SUMIFS(SAIDA!$C:$C,SAIDA!$A:$A,$A4142),SUMIFS(Entradas!$C:$C,Entradas!$A:$A,$A4142,Entradas!$B:$B,"&lt;="&amp;$D$2)-SUMIFS(SAIDA!$C:$C,SAIDA!$A:$A,$A4142,SAIDA!$B:$B,"&lt;="&amp;$D$2))</f>
        <v>0</v>
      </c>
      <c r="E4142" s="183">
        <f>IF($A4142="","",IFERROR(VLOOKUP($A4142,Entradas!$A:$D,4,FALSE),""))</f>
        <v>0</v>
      </c>
      <c r="F4142" s="176" t="s">
        <v>2</v>
      </c>
      <c r="H4142" s="176" t="s">
        <v>7227</v>
      </c>
      <c r="I4142" s="173" t="e">
        <v>#N/A</v>
      </c>
      <c r="K4142" s="173">
        <f>SUMIF(Entradas!A:A,A4142,Entradas!C:C)</f>
        <v>0</v>
      </c>
      <c r="L4142" s="173">
        <f>SUMIF(SAIDA!A:A,A4142,SAIDA!C:C)</f>
        <v>0</v>
      </c>
      <c r="M4142" s="259"/>
    </row>
    <row r="4143" spans="1:13" x14ac:dyDescent="0.25">
      <c r="A4143" s="229" t="s">
        <v>8427</v>
      </c>
      <c r="B4143" s="186" t="s">
        <v>6131</v>
      </c>
      <c r="C4143" s="176" t="s">
        <v>6507</v>
      </c>
      <c r="D4143" s="182">
        <f>IF(ISBLANK($D$2),SUMIFS(Entradas!$C:$C,Entradas!$A:$A,$A4143)-SUMIFS(SAIDA!$C:$C,SAIDA!$A:$A,$A4143),SUMIFS(Entradas!$C:$C,Entradas!$A:$A,$A4143,Entradas!$B:$B,"&lt;="&amp;$D$2)-SUMIFS(SAIDA!$C:$C,SAIDA!$A:$A,$A4143,SAIDA!$B:$B,"&lt;="&amp;$D$2))</f>
        <v>0</v>
      </c>
      <c r="E4143" s="183">
        <f>IF($A4143="","",IFERROR(VLOOKUP($A4143,Entradas!$A:$D,4,FALSE),""))</f>
        <v>0</v>
      </c>
      <c r="F4143" s="176" t="s">
        <v>2</v>
      </c>
      <c r="H4143" s="176" t="s">
        <v>7227</v>
      </c>
      <c r="I4143" s="173" t="e">
        <v>#N/A</v>
      </c>
      <c r="K4143" s="173">
        <f>SUMIF(Entradas!A:A,A4143,Entradas!C:C)</f>
        <v>1</v>
      </c>
      <c r="L4143" s="173">
        <f>SUMIF(SAIDA!A:A,A4143,SAIDA!C:C)</f>
        <v>1</v>
      </c>
      <c r="M4143" s="259"/>
    </row>
    <row r="4144" spans="1:13" x14ac:dyDescent="0.25">
      <c r="A4144" s="229" t="s">
        <v>8391</v>
      </c>
      <c r="B4144" s="186" t="s">
        <v>6109</v>
      </c>
      <c r="C4144" s="176" t="s">
        <v>6507</v>
      </c>
      <c r="D4144" s="182">
        <f>IF(ISBLANK($D$2),SUMIFS(Entradas!$C:$C,Entradas!$A:$A,$A4144)-SUMIFS(SAIDA!$C:$C,SAIDA!$A:$A,$A4144),SUMIFS(Entradas!$C:$C,Entradas!$A:$A,$A4144,Entradas!$B:$B,"&lt;="&amp;$D$2)-SUMIFS(SAIDA!$C:$C,SAIDA!$A:$A,$A4144,SAIDA!$B:$B,"&lt;="&amp;$D$2))</f>
        <v>0</v>
      </c>
      <c r="E4144" s="183">
        <f>IF($A4144="","",IFERROR(VLOOKUP($A4144,Entradas!$A:$D,4,FALSE),""))</f>
        <v>0</v>
      </c>
      <c r="F4144" s="176" t="s">
        <v>2</v>
      </c>
      <c r="H4144" s="176"/>
      <c r="I4144" s="173" t="e">
        <v>#N/A</v>
      </c>
      <c r="K4144" s="173">
        <f>SUMIF(Entradas!A:A,A4144,Entradas!C:C)</f>
        <v>0</v>
      </c>
      <c r="L4144" s="173">
        <f>SUMIF(SAIDA!A:A,A4144,SAIDA!C:C)</f>
        <v>0</v>
      </c>
      <c r="M4144" s="259"/>
    </row>
    <row r="4145" spans="1:13" x14ac:dyDescent="0.25">
      <c r="A4145" s="229" t="s">
        <v>8384</v>
      </c>
      <c r="B4145" s="186" t="s">
        <v>6110</v>
      </c>
      <c r="C4145" s="176" t="s">
        <v>6507</v>
      </c>
      <c r="D4145" s="182">
        <f>IF(ISBLANK($D$2),SUMIFS(Entradas!$C:$C,Entradas!$A:$A,$A4145)-SUMIFS(SAIDA!$C:$C,SAIDA!$A:$A,$A4145),SUMIFS(Entradas!$C:$C,Entradas!$A:$A,$A4145,Entradas!$B:$B,"&lt;="&amp;$D$2)-SUMIFS(SAIDA!$C:$C,SAIDA!$A:$A,$A4145,SAIDA!$B:$B,"&lt;="&amp;$D$2))</f>
        <v>2</v>
      </c>
      <c r="E4145" s="183">
        <f>IF($A4145="","",IFERROR(VLOOKUP($A4145,Entradas!$A:$D,4,FALSE),""))</f>
        <v>0</v>
      </c>
      <c r="F4145" s="176" t="s">
        <v>2</v>
      </c>
      <c r="H4145" s="176" t="s">
        <v>7225</v>
      </c>
      <c r="I4145" s="173" t="e">
        <v>#N/A</v>
      </c>
      <c r="K4145" s="173">
        <f>SUMIF(Entradas!A:A,A4145,Entradas!C:C)</f>
        <v>2</v>
      </c>
      <c r="L4145" s="173">
        <f>SUMIF(SAIDA!A:A,A4145,SAIDA!C:C)</f>
        <v>0</v>
      </c>
      <c r="M4145" s="259"/>
    </row>
    <row r="4146" spans="1:13" x14ac:dyDescent="0.25">
      <c r="A4146" s="229" t="s">
        <v>8424</v>
      </c>
      <c r="B4146" s="186" t="s">
        <v>6132</v>
      </c>
      <c r="C4146" s="176" t="s">
        <v>6507</v>
      </c>
      <c r="D4146" s="182">
        <f>IF(ISBLANK($D$2),SUMIFS(Entradas!$C:$C,Entradas!$A:$A,$A4146)-SUMIFS(SAIDA!$C:$C,SAIDA!$A:$A,$A4146),SUMIFS(Entradas!$C:$C,Entradas!$A:$A,$A4146,Entradas!$B:$B,"&lt;="&amp;$D$2)-SUMIFS(SAIDA!$C:$C,SAIDA!$A:$A,$A4146,SAIDA!$B:$B,"&lt;="&amp;$D$2))</f>
        <v>0</v>
      </c>
      <c r="E4146" s="183">
        <f>IF($A4146="","",IFERROR(VLOOKUP($A4146,Entradas!$A:$D,4,FALSE),""))</f>
        <v>0</v>
      </c>
      <c r="F4146" s="176" t="s">
        <v>2</v>
      </c>
      <c r="H4146" s="176"/>
      <c r="I4146" s="173" t="e">
        <v>#N/A</v>
      </c>
      <c r="K4146" s="173">
        <f>SUMIF(Entradas!A:A,A4146,Entradas!C:C)</f>
        <v>0</v>
      </c>
      <c r="L4146" s="173">
        <f>SUMIF(SAIDA!A:A,A4146,SAIDA!C:C)</f>
        <v>0</v>
      </c>
      <c r="M4146" s="259"/>
    </row>
    <row r="4147" spans="1:13" x14ac:dyDescent="0.25">
      <c r="A4147" s="229" t="s">
        <v>8423</v>
      </c>
      <c r="B4147" s="186" t="s">
        <v>6133</v>
      </c>
      <c r="C4147" s="176" t="s">
        <v>6507</v>
      </c>
      <c r="D4147" s="182">
        <f>IF(ISBLANK($D$2),SUMIFS(Entradas!$C:$C,Entradas!$A:$A,$A4147)-SUMIFS(SAIDA!$C:$C,SAIDA!$A:$A,$A4147),SUMIFS(Entradas!$C:$C,Entradas!$A:$A,$A4147,Entradas!$B:$B,"&lt;="&amp;$D$2)-SUMIFS(SAIDA!$C:$C,SAIDA!$A:$A,$A4147,SAIDA!$B:$B,"&lt;="&amp;$D$2))</f>
        <v>0</v>
      </c>
      <c r="E4147" s="183">
        <f>IF($A4147="","",IFERROR(VLOOKUP($A4147,Entradas!$A:$D,4,FALSE),""))</f>
        <v>0</v>
      </c>
      <c r="F4147" s="176" t="s">
        <v>2</v>
      </c>
      <c r="H4147" s="176"/>
      <c r="I4147" s="173" t="e">
        <v>#N/A</v>
      </c>
      <c r="K4147" s="173">
        <f>SUMIF(Entradas!A:A,A4147,Entradas!C:C)</f>
        <v>0</v>
      </c>
      <c r="L4147" s="173">
        <f>SUMIF(SAIDA!A:A,A4147,SAIDA!C:C)</f>
        <v>0</v>
      </c>
      <c r="M4147" s="259"/>
    </row>
    <row r="4148" spans="1:13" x14ac:dyDescent="0.25">
      <c r="A4148" s="229" t="s">
        <v>8422</v>
      </c>
      <c r="B4148" s="186" t="s">
        <v>6134</v>
      </c>
      <c r="C4148" s="176" t="s">
        <v>6507</v>
      </c>
      <c r="D4148" s="182">
        <f>IF(ISBLANK($D$2),SUMIFS(Entradas!$C:$C,Entradas!$A:$A,$A4148)-SUMIFS(SAIDA!$C:$C,SAIDA!$A:$A,$A4148),SUMIFS(Entradas!$C:$C,Entradas!$A:$A,$A4148,Entradas!$B:$B,"&lt;="&amp;$D$2)-SUMIFS(SAIDA!$C:$C,SAIDA!$A:$A,$A4148,SAIDA!$B:$B,"&lt;="&amp;$D$2))</f>
        <v>1</v>
      </c>
      <c r="E4148" s="183">
        <f>IF($A4148="","",IFERROR(VLOOKUP($A4148,Entradas!$A:$D,4,FALSE),""))</f>
        <v>0</v>
      </c>
      <c r="F4148" s="176" t="s">
        <v>2</v>
      </c>
      <c r="H4148" s="176"/>
      <c r="I4148" s="173" t="e">
        <v>#N/A</v>
      </c>
      <c r="K4148" s="173">
        <f>SUMIF(Entradas!A:A,A4148,Entradas!C:C)</f>
        <v>1</v>
      </c>
      <c r="L4148" s="173">
        <f>SUMIF(SAIDA!A:A,A4148,SAIDA!C:C)</f>
        <v>0</v>
      </c>
      <c r="M4148" s="259"/>
    </row>
    <row r="4149" spans="1:13" x14ac:dyDescent="0.25">
      <c r="A4149" s="229" t="s">
        <v>8383</v>
      </c>
      <c r="B4149" s="186" t="s">
        <v>6135</v>
      </c>
      <c r="C4149" s="176" t="s">
        <v>6507</v>
      </c>
      <c r="D4149" s="182">
        <f>IF(ISBLANK($D$2),SUMIFS(Entradas!$C:$C,Entradas!$A:$A,$A4149)-SUMIFS(SAIDA!$C:$C,SAIDA!$A:$A,$A4149),SUMIFS(Entradas!$C:$C,Entradas!$A:$A,$A4149,Entradas!$B:$B,"&lt;="&amp;$D$2)-SUMIFS(SAIDA!$C:$C,SAIDA!$A:$A,$A4149,SAIDA!$B:$B,"&lt;="&amp;$D$2))</f>
        <v>2</v>
      </c>
      <c r="E4149" s="183" t="str">
        <f>IF($A4149="","",IFERROR(VLOOKUP($A4149,Entradas!$A:$D,4,FALSE),""))</f>
        <v>CERTO</v>
      </c>
      <c r="F4149" s="176" t="s">
        <v>2</v>
      </c>
      <c r="G4149" s="187"/>
      <c r="H4149" s="176"/>
      <c r="I4149" s="173" t="s">
        <v>7531</v>
      </c>
      <c r="K4149" s="173">
        <f>SUMIF(Entradas!A:A,A4149,Entradas!C:C)</f>
        <v>2</v>
      </c>
      <c r="L4149" s="173">
        <f>SUMIF(SAIDA!A:A,A4149,SAIDA!C:C)</f>
        <v>0</v>
      </c>
      <c r="M4149" s="259"/>
    </row>
    <row r="4150" spans="1:13" x14ac:dyDescent="0.25">
      <c r="A4150" s="229" t="s">
        <v>8421</v>
      </c>
      <c r="B4150" s="186" t="s">
        <v>6136</v>
      </c>
      <c r="C4150" s="184" t="s">
        <v>7325</v>
      </c>
      <c r="D4150" s="182">
        <f>IF(ISBLANK($D$2),SUMIFS(Entradas!$C:$C,Entradas!$A:$A,$A4150)-SUMIFS(SAIDA!$C:$C,SAIDA!$A:$A,$A4150),SUMIFS(Entradas!$C:$C,Entradas!$A:$A,$A4150,Entradas!$B:$B,"&lt;="&amp;$D$2)-SUMIFS(SAIDA!$C:$C,SAIDA!$A:$A,$A4150,SAIDA!$B:$B,"&lt;="&amp;$D$2))</f>
        <v>0</v>
      </c>
      <c r="E4150" s="183">
        <f>IF($A4150="","",IFERROR(VLOOKUP($A4150,Entradas!$A:$D,4,FALSE),""))</f>
        <v>0</v>
      </c>
      <c r="F4150" s="176" t="s">
        <v>2</v>
      </c>
      <c r="H4150" s="176"/>
      <c r="I4150" s="173" t="e">
        <v>#N/A</v>
      </c>
      <c r="K4150" s="173">
        <f>SUMIF(Entradas!A:A,A4150,Entradas!C:C)</f>
        <v>0</v>
      </c>
      <c r="L4150" s="173">
        <f>SUMIF(SAIDA!A:A,A4150,SAIDA!C:C)</f>
        <v>0</v>
      </c>
      <c r="M4150" s="259"/>
    </row>
    <row r="4151" spans="1:13" x14ac:dyDescent="0.25">
      <c r="A4151" s="229" t="s">
        <v>8410</v>
      </c>
      <c r="B4151" s="181" t="s">
        <v>6106</v>
      </c>
      <c r="C4151" s="184" t="s">
        <v>7325</v>
      </c>
      <c r="D4151" s="182">
        <f>IF(ISBLANK($D$2),SUMIFS(Entradas!$C:$C,Entradas!$A:$A,$A4151)-SUMIFS(SAIDA!$C:$C,SAIDA!$A:$A,$A4151),SUMIFS(Entradas!$C:$C,Entradas!$A:$A,$A4151,Entradas!$B:$B,"&lt;="&amp;$D$2)-SUMIFS(SAIDA!$C:$C,SAIDA!$A:$A,$A4151,SAIDA!$B:$B,"&lt;="&amp;$D$2))</f>
        <v>0</v>
      </c>
      <c r="E4151" s="183" t="str">
        <f>IF($A4151="","",IFERROR(VLOOKUP($A4151,Entradas!$A:$D,4,FALSE),""))</f>
        <v>CERTO</v>
      </c>
      <c r="F4151" s="176" t="s">
        <v>2</v>
      </c>
      <c r="G4151" s="190"/>
      <c r="H4151" s="176"/>
      <c r="I4151" s="173" t="e">
        <v>#N/A</v>
      </c>
      <c r="K4151" s="173">
        <f>SUMIF(Entradas!A:A,A4151,Entradas!C:C)</f>
        <v>1</v>
      </c>
      <c r="L4151" s="173">
        <f>SUMIF(SAIDA!A:A,A4151,SAIDA!C:C)</f>
        <v>1</v>
      </c>
      <c r="M4151" s="259"/>
    </row>
    <row r="4152" spans="1:13" x14ac:dyDescent="0.25">
      <c r="A4152" s="229" t="s">
        <v>8377</v>
      </c>
      <c r="B4152" s="186" t="s">
        <v>6111</v>
      </c>
      <c r="C4152" s="176" t="s">
        <v>6509</v>
      </c>
      <c r="D4152" s="182">
        <f>IF(ISBLANK($D$2),SUMIFS(Entradas!$C:$C,Entradas!$A:$A,$A4152)-SUMIFS(SAIDA!$C:$C,SAIDA!$A:$A,$A4152),SUMIFS(Entradas!$C:$C,Entradas!$A:$A,$A4152,Entradas!$B:$B,"&lt;="&amp;$D$2)-SUMIFS(SAIDA!$C:$C,SAIDA!$A:$A,$A4152,SAIDA!$B:$B,"&lt;="&amp;$D$2))</f>
        <v>4</v>
      </c>
      <c r="E4152" s="183">
        <f>IF($A4152="","",IFERROR(VLOOKUP($A4152,Entradas!$A:$D,4,FALSE),""))</f>
        <v>0</v>
      </c>
      <c r="F4152" s="176" t="s">
        <v>2</v>
      </c>
      <c r="H4152" s="176"/>
      <c r="I4152" s="173" t="e">
        <v>#N/A</v>
      </c>
      <c r="K4152" s="173">
        <f>SUMIF(Entradas!A:A,A4152,Entradas!C:C)</f>
        <v>4</v>
      </c>
      <c r="L4152" s="173">
        <f>SUMIF(SAIDA!A:A,A4152,SAIDA!C:C)</f>
        <v>0</v>
      </c>
      <c r="M4152" s="259"/>
    </row>
    <row r="4153" spans="1:13" x14ac:dyDescent="0.25">
      <c r="A4153" s="229" t="s">
        <v>8408</v>
      </c>
      <c r="B4153" s="186" t="s">
        <v>6112</v>
      </c>
      <c r="C4153" s="176" t="s">
        <v>6509</v>
      </c>
      <c r="D4153" s="182">
        <f>IF(ISBLANK($D$2),SUMIFS(Entradas!$C:$C,Entradas!$A:$A,$A4153)-SUMIFS(SAIDA!$C:$C,SAIDA!$A:$A,$A4153),SUMIFS(Entradas!$C:$C,Entradas!$A:$A,$A4153,Entradas!$B:$B,"&lt;="&amp;$D$2)-SUMIFS(SAIDA!$C:$C,SAIDA!$A:$A,$A4153,SAIDA!$B:$B,"&lt;="&amp;$D$2))</f>
        <v>1</v>
      </c>
      <c r="E4153" s="183">
        <f>IF($A4153="","",IFERROR(VLOOKUP($A4153,Entradas!$A:$D,4,FALSE),""))</f>
        <v>0</v>
      </c>
      <c r="F4153" s="176" t="s">
        <v>2</v>
      </c>
      <c r="H4153" s="176"/>
      <c r="I4153" s="173" t="e">
        <v>#N/A</v>
      </c>
      <c r="K4153" s="173">
        <f>SUMIF(Entradas!A:A,A4153,Entradas!C:C)</f>
        <v>1</v>
      </c>
      <c r="L4153" s="173">
        <f>SUMIF(SAIDA!A:A,A4153,SAIDA!C:C)</f>
        <v>0</v>
      </c>
      <c r="M4153" s="259"/>
    </row>
    <row r="4154" spans="1:13" x14ac:dyDescent="0.25">
      <c r="A4154" s="229" t="s">
        <v>8408</v>
      </c>
      <c r="B4154" s="186" t="s">
        <v>6137</v>
      </c>
      <c r="C4154" s="184" t="s">
        <v>7325</v>
      </c>
      <c r="D4154" s="182">
        <f>IF(ISBLANK($D$2),SUMIFS(Entradas!$C:$C,Entradas!$A:$A,$A4154)-SUMIFS(SAIDA!$C:$C,SAIDA!$A:$A,$A4154),SUMIFS(Entradas!$C:$C,Entradas!$A:$A,$A4154,Entradas!$B:$B,"&lt;="&amp;$D$2)-SUMIFS(SAIDA!$C:$C,SAIDA!$A:$A,$A4154,SAIDA!$B:$B,"&lt;="&amp;$D$2))</f>
        <v>1</v>
      </c>
      <c r="E4154" s="183">
        <f>IF($A4154="","",IFERROR(VLOOKUP($A4154,Entradas!$A:$D,4,FALSE),""))</f>
        <v>0</v>
      </c>
      <c r="F4154" s="176" t="s">
        <v>2</v>
      </c>
      <c r="H4154" s="176"/>
      <c r="I4154" s="173" t="e">
        <v>#N/A</v>
      </c>
      <c r="K4154" s="173">
        <f>SUMIF(Entradas!A:A,A4154,Entradas!C:C)</f>
        <v>1</v>
      </c>
      <c r="L4154" s="173">
        <f>SUMIF(SAIDA!A:A,A4154,SAIDA!C:C)</f>
        <v>0</v>
      </c>
      <c r="M4154" s="259"/>
    </row>
    <row r="4155" spans="1:13" x14ac:dyDescent="0.25">
      <c r="A4155" s="229" t="s">
        <v>8420</v>
      </c>
      <c r="B4155" s="186" t="s">
        <v>6138</v>
      </c>
      <c r="C4155" s="184" t="s">
        <v>7325</v>
      </c>
      <c r="D4155" s="182">
        <f>IF(ISBLANK($D$2),SUMIFS(Entradas!$C:$C,Entradas!$A:$A,$A4155)-SUMIFS(SAIDA!$C:$C,SAIDA!$A:$A,$A4155),SUMIFS(Entradas!$C:$C,Entradas!$A:$A,$A4155,Entradas!$B:$B,"&lt;="&amp;$D$2)-SUMIFS(SAIDA!$C:$C,SAIDA!$A:$A,$A4155,SAIDA!$B:$B,"&lt;="&amp;$D$2))</f>
        <v>0</v>
      </c>
      <c r="E4155" s="183">
        <f>IF($A4155="","",IFERROR(VLOOKUP($A4155,Entradas!$A:$D,4,FALSE),""))</f>
        <v>0</v>
      </c>
      <c r="F4155" s="176" t="s">
        <v>2</v>
      </c>
      <c r="H4155" s="176"/>
      <c r="I4155" s="173" t="e">
        <v>#N/A</v>
      </c>
      <c r="K4155" s="173">
        <f>SUMIF(Entradas!A:A,A4155,Entradas!C:C)</f>
        <v>0</v>
      </c>
      <c r="L4155" s="173">
        <f>SUMIF(SAIDA!A:A,A4155,SAIDA!C:C)</f>
        <v>0</v>
      </c>
      <c r="M4155" s="259"/>
    </row>
    <row r="4156" spans="1:13" x14ac:dyDescent="0.25">
      <c r="A4156" s="229" t="s">
        <v>8392</v>
      </c>
      <c r="B4156" s="186" t="s">
        <v>6113</v>
      </c>
      <c r="C4156" s="176" t="s">
        <v>6509</v>
      </c>
      <c r="D4156" s="182">
        <f>IF(ISBLANK($D$2),SUMIFS(Entradas!$C:$C,Entradas!$A:$A,$A4156)-SUMIFS(SAIDA!$C:$C,SAIDA!$A:$A,$A4156),SUMIFS(Entradas!$C:$C,Entradas!$A:$A,$A4156,Entradas!$B:$B,"&lt;="&amp;$D$2)-SUMIFS(SAIDA!$C:$C,SAIDA!$A:$A,$A4156,SAIDA!$B:$B,"&lt;="&amp;$D$2))</f>
        <v>0</v>
      </c>
      <c r="E4156" s="183">
        <f>IF($A4156="","",IFERROR(VLOOKUP($A4156,Entradas!$A:$D,4,FALSE),""))</f>
        <v>0</v>
      </c>
      <c r="F4156" s="176" t="s">
        <v>2</v>
      </c>
      <c r="H4156" s="176"/>
      <c r="I4156" s="173" t="e">
        <v>#N/A</v>
      </c>
      <c r="K4156" s="173">
        <f>SUMIF(Entradas!A:A,A4156,Entradas!C:C)</f>
        <v>0</v>
      </c>
      <c r="L4156" s="173">
        <f>SUMIF(SAIDA!A:A,A4156,SAIDA!C:C)</f>
        <v>0</v>
      </c>
      <c r="M4156" s="259"/>
    </row>
    <row r="4157" spans="1:13" x14ac:dyDescent="0.25">
      <c r="A4157" s="229" t="s">
        <v>8403</v>
      </c>
      <c r="B4157" s="186" t="s">
        <v>6139</v>
      </c>
      <c r="C4157" s="176" t="s">
        <v>6510</v>
      </c>
      <c r="D4157" s="182">
        <f>IF(ISBLANK($D$2),SUMIFS(Entradas!$C:$C,Entradas!$A:$A,$A4157)-SUMIFS(SAIDA!$C:$C,SAIDA!$A:$A,$A4157),SUMIFS(Entradas!$C:$C,Entradas!$A:$A,$A4157,Entradas!$B:$B,"&lt;="&amp;$D$2)-SUMIFS(SAIDA!$C:$C,SAIDA!$A:$A,$A4157,SAIDA!$B:$B,"&lt;="&amp;$D$2))</f>
        <v>1</v>
      </c>
      <c r="E4157" s="183">
        <f>IF($A4157="","",IFERROR(VLOOKUP($A4157,Entradas!$A:$D,4,FALSE),""))</f>
        <v>0</v>
      </c>
      <c r="F4157" s="176" t="s">
        <v>2</v>
      </c>
      <c r="H4157" s="176"/>
      <c r="I4157" s="173" t="e">
        <v>#N/A</v>
      </c>
      <c r="K4157" s="173">
        <f>SUMIF(Entradas!A:A,A4157,Entradas!C:C)</f>
        <v>1</v>
      </c>
      <c r="L4157" s="173">
        <f>SUMIF(SAIDA!A:A,A4157,SAIDA!C:C)</f>
        <v>0</v>
      </c>
      <c r="M4157" s="259"/>
    </row>
    <row r="4158" spans="1:13" x14ac:dyDescent="0.25">
      <c r="A4158" s="229" t="s">
        <v>8382</v>
      </c>
      <c r="B4158" s="186" t="s">
        <v>8160</v>
      </c>
      <c r="C4158" s="176" t="s">
        <v>6510</v>
      </c>
      <c r="D4158" s="182">
        <f>IF(ISBLANK($D$2),SUMIFS(Entradas!$C:$C,Entradas!$A:$A,$A4158)-SUMIFS(SAIDA!$C:$C,SAIDA!$A:$A,$A4158),SUMIFS(Entradas!$C:$C,Entradas!$A:$A,$A4158,Entradas!$B:$B,"&lt;="&amp;$D$2)-SUMIFS(SAIDA!$C:$C,SAIDA!$A:$A,$A4158,SAIDA!$B:$B,"&lt;="&amp;$D$2))</f>
        <v>0</v>
      </c>
      <c r="E4158" s="183">
        <f>IF($A4158="","",IFERROR(VLOOKUP($A4158,Entradas!$A:$D,4,FALSE),""))</f>
        <v>0</v>
      </c>
      <c r="F4158" s="176" t="s">
        <v>2</v>
      </c>
      <c r="H4158" s="176"/>
      <c r="I4158" s="173" t="e">
        <v>#N/A</v>
      </c>
      <c r="K4158" s="173">
        <f>SUMIF(Entradas!A:A,A4158,Entradas!C:C)</f>
        <v>2</v>
      </c>
      <c r="L4158" s="173">
        <f>SUMIF(SAIDA!A:A,A4158,SAIDA!C:C)</f>
        <v>2</v>
      </c>
      <c r="M4158" s="259"/>
    </row>
    <row r="4159" spans="1:13" x14ac:dyDescent="0.25">
      <c r="A4159" s="229" t="s">
        <v>8385</v>
      </c>
      <c r="B4159" s="186" t="s">
        <v>6114</v>
      </c>
      <c r="C4159" s="176" t="s">
        <v>6509</v>
      </c>
      <c r="D4159" s="182">
        <f>IF(ISBLANK($D$2),SUMIFS(Entradas!$C:$C,Entradas!$A:$A,$A4159)-SUMIFS(SAIDA!$C:$C,SAIDA!$A:$A,$A4159),SUMIFS(Entradas!$C:$C,Entradas!$A:$A,$A4159,Entradas!$B:$B,"&lt;="&amp;$D$2)-SUMIFS(SAIDA!$C:$C,SAIDA!$A:$A,$A4159,SAIDA!$B:$B,"&lt;="&amp;$D$2))</f>
        <v>2</v>
      </c>
      <c r="E4159" s="183">
        <f>IF($A4159="","",IFERROR(VLOOKUP($A4159,Entradas!$A:$D,4,FALSE),""))</f>
        <v>0</v>
      </c>
      <c r="F4159" s="176" t="s">
        <v>2</v>
      </c>
      <c r="H4159" s="176"/>
      <c r="I4159" s="173" t="e">
        <v>#N/A</v>
      </c>
      <c r="K4159" s="173">
        <f>SUMIF(Entradas!A:A,A4159,Entradas!C:C)</f>
        <v>2</v>
      </c>
      <c r="L4159" s="173">
        <f>SUMIF(SAIDA!A:A,A4159,SAIDA!C:C)</f>
        <v>0</v>
      </c>
      <c r="M4159" s="259"/>
    </row>
    <row r="4160" spans="1:13" x14ac:dyDescent="0.25">
      <c r="A4160" s="229" t="s">
        <v>8419</v>
      </c>
      <c r="B4160" s="186" t="s">
        <v>6140</v>
      </c>
      <c r="C4160" s="176" t="s">
        <v>6510</v>
      </c>
      <c r="D4160" s="182">
        <f>IF(ISBLANK($D$2),SUMIFS(Entradas!$C:$C,Entradas!$A:$A,$A4160)-SUMIFS(SAIDA!$C:$C,SAIDA!$A:$A,$A4160),SUMIFS(Entradas!$C:$C,Entradas!$A:$A,$A4160,Entradas!$B:$B,"&lt;="&amp;$D$2)-SUMIFS(SAIDA!$C:$C,SAIDA!$A:$A,$A4160,SAIDA!$B:$B,"&lt;="&amp;$D$2))</f>
        <v>0</v>
      </c>
      <c r="E4160" s="183">
        <f>IF($A4160="","",IFERROR(VLOOKUP($A4160,Entradas!$A:$D,4,FALSE),""))</f>
        <v>0</v>
      </c>
      <c r="F4160" s="176" t="s">
        <v>2</v>
      </c>
      <c r="H4160" s="176"/>
      <c r="I4160" s="173" t="e">
        <v>#N/A</v>
      </c>
      <c r="K4160" s="173">
        <f>SUMIF(Entradas!A:A,A4160,Entradas!C:C)</f>
        <v>0</v>
      </c>
      <c r="L4160" s="173">
        <f>SUMIF(SAIDA!A:A,A4160,SAIDA!C:C)</f>
        <v>0</v>
      </c>
      <c r="M4160" s="259"/>
    </row>
    <row r="4161" spans="1:13" x14ac:dyDescent="0.25">
      <c r="A4161" s="229" t="s">
        <v>8418</v>
      </c>
      <c r="B4161" s="186" t="s">
        <v>6141</v>
      </c>
      <c r="C4161" s="176" t="s">
        <v>6510</v>
      </c>
      <c r="D4161" s="182">
        <f>IF(ISBLANK($D$2),SUMIFS(Entradas!$C:$C,Entradas!$A:$A,$A4161)-SUMIFS(SAIDA!$C:$C,SAIDA!$A:$A,$A4161),SUMIFS(Entradas!$C:$C,Entradas!$A:$A,$A4161,Entradas!$B:$B,"&lt;="&amp;$D$2)-SUMIFS(SAIDA!$C:$C,SAIDA!$A:$A,$A4161,SAIDA!$B:$B,"&lt;="&amp;$D$2))</f>
        <v>0</v>
      </c>
      <c r="E4161" s="183">
        <f>IF($A4161="","",IFERROR(VLOOKUP($A4161,Entradas!$A:$D,4,FALSE),""))</f>
        <v>0</v>
      </c>
      <c r="F4161" s="176" t="s">
        <v>2</v>
      </c>
      <c r="H4161" s="176"/>
      <c r="I4161" s="173" t="e">
        <v>#N/A</v>
      </c>
      <c r="K4161" s="173">
        <f>SUMIF(Entradas!A:A,A4161,Entradas!C:C)</f>
        <v>0</v>
      </c>
      <c r="L4161" s="173">
        <f>SUMIF(SAIDA!A:A,A4161,SAIDA!C:C)</f>
        <v>0</v>
      </c>
      <c r="M4161" s="259"/>
    </row>
    <row r="4162" spans="1:13" x14ac:dyDescent="0.25">
      <c r="A4162" s="229" t="s">
        <v>3899</v>
      </c>
      <c r="B4162" s="186" t="s">
        <v>6224</v>
      </c>
      <c r="C4162" s="184" t="s">
        <v>7325</v>
      </c>
      <c r="D4162" s="182">
        <f>IF(ISBLANK($D$2),SUMIFS(Entradas!$C:$C,Entradas!$A:$A,$A4162)-SUMIFS(SAIDA!$C:$C,SAIDA!$A:$A,$A4162),SUMIFS(Entradas!$C:$C,Entradas!$A:$A,$A4162,Entradas!$B:$B,"&lt;="&amp;$D$2)-SUMIFS(SAIDA!$C:$C,SAIDA!$A:$A,$A4162,SAIDA!$B:$B,"&lt;="&amp;$D$2))</f>
        <v>0</v>
      </c>
      <c r="E4162" s="183">
        <f>IF($A4162="","",IFERROR(VLOOKUP($A4162,Entradas!$A:$D,4,FALSE),""))</f>
        <v>0</v>
      </c>
      <c r="F4162" s="176" t="s">
        <v>2</v>
      </c>
      <c r="H4162" s="176"/>
      <c r="I4162" s="173" t="e">
        <v>#N/A</v>
      </c>
      <c r="K4162" s="173">
        <f>SUMIF(Entradas!A:A,A4162,Entradas!C:C)</f>
        <v>0</v>
      </c>
      <c r="L4162" s="173">
        <f>SUMIF(SAIDA!A:A,A4162,SAIDA!C:C)</f>
        <v>0</v>
      </c>
      <c r="M4162" s="259"/>
    </row>
    <row r="4163" spans="1:13" x14ac:dyDescent="0.25">
      <c r="A4163" s="229" t="s">
        <v>8417</v>
      </c>
      <c r="B4163" s="186" t="s">
        <v>6142</v>
      </c>
      <c r="C4163" s="176" t="s">
        <v>6510</v>
      </c>
      <c r="D4163" s="182">
        <f>IF(ISBLANK($D$2),SUMIFS(Entradas!$C:$C,Entradas!$A:$A,$A4163)-SUMIFS(SAIDA!$C:$C,SAIDA!$A:$A,$A4163),SUMIFS(Entradas!$C:$C,Entradas!$A:$A,$A4163,Entradas!$B:$B,"&lt;="&amp;$D$2)-SUMIFS(SAIDA!$C:$C,SAIDA!$A:$A,$A4163,SAIDA!$B:$B,"&lt;="&amp;$D$2))</f>
        <v>0</v>
      </c>
      <c r="E4163" s="183">
        <f>IF($A4163="","",IFERROR(VLOOKUP($A4163,Entradas!$A:$D,4,FALSE),""))</f>
        <v>0</v>
      </c>
      <c r="F4163" s="176" t="s">
        <v>2</v>
      </c>
      <c r="H4163" s="176"/>
      <c r="I4163" s="173" t="e">
        <v>#N/A</v>
      </c>
      <c r="K4163" s="173">
        <f>SUMIF(Entradas!A:A,A4163,Entradas!C:C)</f>
        <v>0</v>
      </c>
      <c r="L4163" s="173">
        <f>SUMIF(SAIDA!A:A,A4163,SAIDA!C:C)</f>
        <v>0</v>
      </c>
      <c r="M4163" s="259"/>
    </row>
    <row r="4164" spans="1:13" x14ac:dyDescent="0.25">
      <c r="A4164" s="229" t="s">
        <v>8381</v>
      </c>
      <c r="B4164" s="186" t="s">
        <v>6143</v>
      </c>
      <c r="C4164" s="176" t="s">
        <v>6510</v>
      </c>
      <c r="D4164" s="182">
        <f>IF(ISBLANK($D$2),SUMIFS(Entradas!$C:$C,Entradas!$A:$A,$A4164)-SUMIFS(SAIDA!$C:$C,SAIDA!$A:$A,$A4164),SUMIFS(Entradas!$C:$C,Entradas!$A:$A,$A4164,Entradas!$B:$B,"&lt;="&amp;$D$2)-SUMIFS(SAIDA!$C:$C,SAIDA!$A:$A,$A4164,SAIDA!$B:$B,"&lt;="&amp;$D$2))</f>
        <v>2</v>
      </c>
      <c r="E4164" s="183">
        <f>IF($A4164="","",IFERROR(VLOOKUP($A4164,Entradas!$A:$D,4,FALSE),""))</f>
        <v>0</v>
      </c>
      <c r="F4164" s="176" t="s">
        <v>2</v>
      </c>
      <c r="H4164" s="176"/>
      <c r="I4164" s="173" t="e">
        <v>#N/A</v>
      </c>
      <c r="K4164" s="173">
        <f>SUMIF(Entradas!A:A,A4164,Entradas!C:C)</f>
        <v>2</v>
      </c>
      <c r="L4164" s="173">
        <f>SUMIF(SAIDA!A:A,A4164,SAIDA!C:C)</f>
        <v>0</v>
      </c>
      <c r="M4164" s="259"/>
    </row>
    <row r="4165" spans="1:13" x14ac:dyDescent="0.25">
      <c r="A4165" s="229" t="s">
        <v>8379</v>
      </c>
      <c r="B4165" s="186" t="s">
        <v>6115</v>
      </c>
      <c r="C4165" s="176" t="s">
        <v>6509</v>
      </c>
      <c r="D4165" s="182">
        <f>IF(ISBLANK($D$2),SUMIFS(Entradas!$C:$C,Entradas!$A:$A,$A4165)-SUMIFS(SAIDA!$C:$C,SAIDA!$A:$A,$A4165),SUMIFS(Entradas!$C:$C,Entradas!$A:$A,$A4165,Entradas!$B:$B,"&lt;="&amp;$D$2)-SUMIFS(SAIDA!$C:$C,SAIDA!$A:$A,$A4165,SAIDA!$B:$B,"&lt;="&amp;$D$2))</f>
        <v>5</v>
      </c>
      <c r="E4165" s="183">
        <f>IF($A4165="","",IFERROR(VLOOKUP($A4165,Entradas!$A:$D,4,FALSE),""))</f>
        <v>0</v>
      </c>
      <c r="F4165" s="176" t="s">
        <v>2</v>
      </c>
      <c r="H4165" s="176"/>
      <c r="I4165" s="173" t="e">
        <v>#N/A</v>
      </c>
      <c r="K4165" s="173">
        <f>SUMIF(Entradas!A:A,A4165,Entradas!C:C)</f>
        <v>5</v>
      </c>
      <c r="L4165" s="173">
        <f>SUMIF(SAIDA!A:A,A4165,SAIDA!C:C)</f>
        <v>0</v>
      </c>
      <c r="M4165" s="259"/>
    </row>
    <row r="4166" spans="1:13" x14ac:dyDescent="0.25">
      <c r="A4166" s="229" t="s">
        <v>8379</v>
      </c>
      <c r="B4166" s="186" t="s">
        <v>6144</v>
      </c>
      <c r="C4166" s="176" t="s">
        <v>6510</v>
      </c>
      <c r="D4166" s="182">
        <f>IF(ISBLANK($D$2),SUMIFS(Entradas!$C:$C,Entradas!$A:$A,$A4166)-SUMIFS(SAIDA!$C:$C,SAIDA!$A:$A,$A4166),SUMIFS(Entradas!$C:$C,Entradas!$A:$A,$A4166,Entradas!$B:$B,"&lt;="&amp;$D$2)-SUMIFS(SAIDA!$C:$C,SAIDA!$A:$A,$A4166,SAIDA!$B:$B,"&lt;="&amp;$D$2))</f>
        <v>5</v>
      </c>
      <c r="E4166" s="183">
        <f>IF($A4166="","",IFERROR(VLOOKUP($A4166,Entradas!$A:$D,4,FALSE),""))</f>
        <v>0</v>
      </c>
      <c r="F4166" s="176" t="s">
        <v>2</v>
      </c>
      <c r="H4166" s="176"/>
      <c r="I4166" s="173" t="e">
        <v>#N/A</v>
      </c>
      <c r="K4166" s="173">
        <f>SUMIF(Entradas!A:A,A4166,Entradas!C:C)</f>
        <v>5</v>
      </c>
      <c r="L4166" s="173">
        <f>SUMIF(SAIDA!A:A,A4166,SAIDA!C:C)</f>
        <v>0</v>
      </c>
      <c r="M4166" s="259"/>
    </row>
    <row r="4167" spans="1:13" x14ac:dyDescent="0.25">
      <c r="A4167" s="229" t="s">
        <v>8402</v>
      </c>
      <c r="B4167" s="186" t="s">
        <v>6145</v>
      </c>
      <c r="C4167" s="176" t="s">
        <v>6510</v>
      </c>
      <c r="D4167" s="182">
        <f>IF(ISBLANK($D$2),SUMIFS(Entradas!$C:$C,Entradas!$A:$A,$A4167)-SUMIFS(SAIDA!$C:$C,SAIDA!$A:$A,$A4167),SUMIFS(Entradas!$C:$C,Entradas!$A:$A,$A4167,Entradas!$B:$B,"&lt;="&amp;$D$2)-SUMIFS(SAIDA!$C:$C,SAIDA!$A:$A,$A4167,SAIDA!$B:$B,"&lt;="&amp;$D$2))</f>
        <v>1</v>
      </c>
      <c r="E4167" s="183">
        <f>IF($A4167="","",IFERROR(VLOOKUP($A4167,Entradas!$A:$D,4,FALSE),""))</f>
        <v>0</v>
      </c>
      <c r="F4167" s="176" t="s">
        <v>2</v>
      </c>
      <c r="H4167" s="176"/>
      <c r="I4167" s="173" t="e">
        <v>#N/A</v>
      </c>
      <c r="K4167" s="173">
        <f>SUMIF(Entradas!A:A,A4167,Entradas!C:C)</f>
        <v>1</v>
      </c>
      <c r="L4167" s="173">
        <f>SUMIF(SAIDA!A:A,A4167,SAIDA!C:C)</f>
        <v>0</v>
      </c>
      <c r="M4167" s="259"/>
    </row>
    <row r="4168" spans="1:13" x14ac:dyDescent="0.25">
      <c r="A4168" s="229" t="s">
        <v>8389</v>
      </c>
      <c r="B4168" s="186" t="s">
        <v>6146</v>
      </c>
      <c r="C4168" s="176" t="s">
        <v>6510</v>
      </c>
      <c r="D4168" s="182">
        <f>IF(ISBLANK($D$2),SUMIFS(Entradas!$C:$C,Entradas!$A:$A,$A4168)-SUMIFS(SAIDA!$C:$C,SAIDA!$A:$A,$A4168),SUMIFS(Entradas!$C:$C,Entradas!$A:$A,$A4168,Entradas!$B:$B,"&lt;="&amp;$D$2)-SUMIFS(SAIDA!$C:$C,SAIDA!$A:$A,$A4168,SAIDA!$B:$B,"&lt;="&amp;$D$2))</f>
        <v>1</v>
      </c>
      <c r="E4168" s="183">
        <f>IF($A4168="","",IFERROR(VLOOKUP($A4168,Entradas!$A:$D,4,FALSE),""))</f>
        <v>0</v>
      </c>
      <c r="F4168" s="176" t="s">
        <v>2</v>
      </c>
      <c r="H4168" s="176"/>
      <c r="I4168" s="173" t="e">
        <v>#N/A</v>
      </c>
      <c r="K4168" s="173">
        <f>SUMIF(Entradas!A:A,A4168,Entradas!C:C)</f>
        <v>1</v>
      </c>
      <c r="L4168" s="173">
        <f>SUMIF(SAIDA!A:A,A4168,SAIDA!C:C)</f>
        <v>0</v>
      </c>
      <c r="M4168" s="259"/>
    </row>
    <row r="4169" spans="1:13" x14ac:dyDescent="0.25">
      <c r="A4169" s="229" t="s">
        <v>8388</v>
      </c>
      <c r="B4169" s="181" t="s">
        <v>8449</v>
      </c>
      <c r="C4169" s="176" t="s">
        <v>6510</v>
      </c>
      <c r="D4169" s="182">
        <f>IF(ISBLANK($D$2),SUMIFS(Entradas!$C:$C,Entradas!$A:$A,$A4169)-SUMIFS(SAIDA!$C:$C,SAIDA!$A:$A,$A4169),SUMIFS(Entradas!$C:$C,Entradas!$A:$A,$A4169,Entradas!$B:$B,"&lt;="&amp;$D$2)-SUMIFS(SAIDA!$C:$C,SAIDA!$A:$A,$A4169,SAIDA!$B:$B,"&lt;="&amp;$D$2))</f>
        <v>1</v>
      </c>
      <c r="E4169" s="183">
        <f>IF($A4169="","",IFERROR(VLOOKUP($A4169,Entradas!$A:$D,4,FALSE),""))</f>
        <v>0</v>
      </c>
      <c r="F4169" s="176" t="s">
        <v>2</v>
      </c>
      <c r="H4169" s="176" t="s">
        <v>7225</v>
      </c>
      <c r="I4169" s="173" t="e">
        <v>#N/A</v>
      </c>
      <c r="K4169" s="173">
        <f>SUMIF(Entradas!A:A,A4169,Entradas!C:C)</f>
        <v>1</v>
      </c>
      <c r="L4169" s="173">
        <f>SUMIF(SAIDA!A:A,A4169,SAIDA!C:C)</f>
        <v>0</v>
      </c>
      <c r="M4169" s="259"/>
    </row>
    <row r="4170" spans="1:13" x14ac:dyDescent="0.25">
      <c r="A4170" s="229" t="s">
        <v>8416</v>
      </c>
      <c r="B4170" s="186" t="s">
        <v>6147</v>
      </c>
      <c r="C4170" s="176" t="s">
        <v>6508</v>
      </c>
      <c r="D4170" s="182">
        <f>IF(ISBLANK($D$2),SUMIFS(Entradas!$C:$C,Entradas!$A:$A,$A4170)-SUMIFS(SAIDA!$C:$C,SAIDA!$A:$A,$A4170),SUMIFS(Entradas!$C:$C,Entradas!$A:$A,$A4170,Entradas!$B:$B,"&lt;="&amp;$D$2)-SUMIFS(SAIDA!$C:$C,SAIDA!$A:$A,$A4170,SAIDA!$B:$B,"&lt;="&amp;$D$2))</f>
        <v>0</v>
      </c>
      <c r="E4170" s="183">
        <f>IF($A4170="","",IFERROR(VLOOKUP($A4170,Entradas!$A:$D,4,FALSE),""))</f>
        <v>0</v>
      </c>
      <c r="F4170" s="176" t="s">
        <v>2</v>
      </c>
      <c r="H4170" s="176"/>
      <c r="I4170" s="173" t="e">
        <v>#N/A</v>
      </c>
      <c r="K4170" s="173">
        <f>SUMIF(Entradas!A:A,A4170,Entradas!C:C)</f>
        <v>0</v>
      </c>
      <c r="L4170" s="173">
        <f>SUMIF(SAIDA!A:A,A4170,SAIDA!C:C)</f>
        <v>0</v>
      </c>
      <c r="M4170" s="259"/>
    </row>
    <row r="4171" spans="1:13" x14ac:dyDescent="0.25">
      <c r="A4171" s="229" t="s">
        <v>8415</v>
      </c>
      <c r="B4171" s="186" t="s">
        <v>6148</v>
      </c>
      <c r="C4171" s="176" t="s">
        <v>6508</v>
      </c>
      <c r="D4171" s="182">
        <f>IF(ISBLANK($D$2),SUMIFS(Entradas!$C:$C,Entradas!$A:$A,$A4171)-SUMIFS(SAIDA!$C:$C,SAIDA!$A:$A,$A4171),SUMIFS(Entradas!$C:$C,Entradas!$A:$A,$A4171,Entradas!$B:$B,"&lt;="&amp;$D$2)-SUMIFS(SAIDA!$C:$C,SAIDA!$A:$A,$A4171,SAIDA!$B:$B,"&lt;="&amp;$D$2))</f>
        <v>0</v>
      </c>
      <c r="E4171" s="183">
        <f>IF($A4171="","",IFERROR(VLOOKUP($A4171,Entradas!$A:$D,4,FALSE),""))</f>
        <v>0</v>
      </c>
      <c r="F4171" s="176" t="s">
        <v>2</v>
      </c>
      <c r="H4171" s="176"/>
      <c r="I4171" s="173" t="e">
        <v>#N/A</v>
      </c>
      <c r="K4171" s="173">
        <f>SUMIF(Entradas!A:A,A4171,Entradas!C:C)</f>
        <v>0</v>
      </c>
      <c r="L4171" s="173">
        <f>SUMIF(SAIDA!A:A,A4171,SAIDA!C:C)</f>
        <v>0</v>
      </c>
      <c r="M4171" s="259"/>
    </row>
    <row r="4172" spans="1:13" x14ac:dyDescent="0.25">
      <c r="A4172" s="229" t="s">
        <v>8387</v>
      </c>
      <c r="B4172" s="186" t="s">
        <v>6149</v>
      </c>
      <c r="C4172" s="176" t="s">
        <v>6508</v>
      </c>
      <c r="D4172" s="182">
        <f>IF(ISBLANK($D$2),SUMIFS(Entradas!$C:$C,Entradas!$A:$A,$A4172)-SUMIFS(SAIDA!$C:$C,SAIDA!$A:$A,$A4172),SUMIFS(Entradas!$C:$C,Entradas!$A:$A,$A4172,Entradas!$B:$B,"&lt;="&amp;$D$2)-SUMIFS(SAIDA!$C:$C,SAIDA!$A:$A,$A4172,SAIDA!$B:$B,"&lt;="&amp;$D$2))</f>
        <v>1</v>
      </c>
      <c r="E4172" s="183" t="str">
        <f>IF($A4172="","",IFERROR(VLOOKUP($A4172,Entradas!$A:$D,4,FALSE),""))</f>
        <v>CERTO</v>
      </c>
      <c r="F4172" s="176" t="s">
        <v>2</v>
      </c>
      <c r="G4172" s="187"/>
      <c r="H4172" s="176"/>
      <c r="I4172" s="173" t="s">
        <v>7531</v>
      </c>
      <c r="K4172" s="173">
        <f>SUMIF(Entradas!A:A,A4172,Entradas!C:C)</f>
        <v>1</v>
      </c>
      <c r="L4172" s="173">
        <f>SUMIF(SAIDA!A:A,A4172,SAIDA!C:C)</f>
        <v>0</v>
      </c>
      <c r="M4172" s="259"/>
    </row>
    <row r="4173" spans="1:13" x14ac:dyDescent="0.25">
      <c r="A4173" s="229" t="s">
        <v>8378</v>
      </c>
      <c r="B4173" s="186" t="s">
        <v>6150</v>
      </c>
      <c r="C4173" s="176" t="s">
        <v>6508</v>
      </c>
      <c r="D4173" s="182">
        <f>IF(ISBLANK($D$2),SUMIFS(Entradas!$C:$C,Entradas!$A:$A,$A4173)-SUMIFS(SAIDA!$C:$C,SAIDA!$A:$A,$A4173),SUMIFS(Entradas!$C:$C,Entradas!$A:$A,$A4173,Entradas!$B:$B,"&lt;="&amp;$D$2)-SUMIFS(SAIDA!$C:$C,SAIDA!$A:$A,$A4173,SAIDA!$B:$B,"&lt;="&amp;$D$2))</f>
        <v>3</v>
      </c>
      <c r="E4173" s="183" t="str">
        <f>IF($A4173="","",IFERROR(VLOOKUP($A4173,Entradas!$A:$D,4,FALSE),""))</f>
        <v>CERTO</v>
      </c>
      <c r="F4173" s="176" t="s">
        <v>2</v>
      </c>
      <c r="G4173" s="187"/>
      <c r="H4173" s="179"/>
      <c r="I4173" s="173" t="s">
        <v>7531</v>
      </c>
      <c r="K4173" s="173">
        <f>SUMIF(Entradas!A:A,A4173,Entradas!C:C)</f>
        <v>3</v>
      </c>
      <c r="L4173" s="173">
        <f>SUMIF(SAIDA!A:A,A4173,SAIDA!C:C)</f>
        <v>0</v>
      </c>
      <c r="M4173" s="259"/>
    </row>
    <row r="4174" spans="1:13" x14ac:dyDescent="0.25">
      <c r="A4174" s="229" t="s">
        <v>8414</v>
      </c>
      <c r="B4174" s="186" t="s">
        <v>6151</v>
      </c>
      <c r="C4174" s="176" t="s">
        <v>6508</v>
      </c>
      <c r="D4174" s="182">
        <f>IF(ISBLANK($D$2),SUMIFS(Entradas!$C:$C,Entradas!$A:$A,$A4174)-SUMIFS(SAIDA!$C:$C,SAIDA!$A:$A,$A4174),SUMIFS(Entradas!$C:$C,Entradas!$A:$A,$A4174,Entradas!$B:$B,"&lt;="&amp;$D$2)-SUMIFS(SAIDA!$C:$C,SAIDA!$A:$A,$A4174,SAIDA!$B:$B,"&lt;="&amp;$D$2))</f>
        <v>0</v>
      </c>
      <c r="E4174" s="183">
        <f>IF($A4174="","",IFERROR(VLOOKUP($A4174,Entradas!$A:$D,4,FALSE),""))</f>
        <v>0</v>
      </c>
      <c r="F4174" s="176" t="s">
        <v>2</v>
      </c>
      <c r="H4174" s="176"/>
      <c r="I4174" s="173" t="e">
        <v>#N/A</v>
      </c>
      <c r="K4174" s="173">
        <f>SUMIF(Entradas!A:A,A4174,Entradas!C:C)</f>
        <v>0</v>
      </c>
      <c r="L4174" s="173">
        <f>SUMIF(SAIDA!A:A,A4174,SAIDA!C:C)</f>
        <v>0</v>
      </c>
      <c r="M4174" s="259"/>
    </row>
    <row r="4175" spans="1:13" x14ac:dyDescent="0.25">
      <c r="A4175" s="229" t="s">
        <v>8413</v>
      </c>
      <c r="B4175" s="186" t="s">
        <v>6152</v>
      </c>
      <c r="C4175" s="176" t="s">
        <v>6508</v>
      </c>
      <c r="D4175" s="182">
        <f>IF(ISBLANK($D$2),SUMIFS(Entradas!$C:$C,Entradas!$A:$A,$A4175)-SUMIFS(SAIDA!$C:$C,SAIDA!$A:$A,$A4175),SUMIFS(Entradas!$C:$C,Entradas!$A:$A,$A4175,Entradas!$B:$B,"&lt;="&amp;$D$2)-SUMIFS(SAIDA!$C:$C,SAIDA!$A:$A,$A4175,SAIDA!$B:$B,"&lt;="&amp;$D$2))</f>
        <v>0</v>
      </c>
      <c r="E4175" s="183">
        <f>IF($A4175="","",IFERROR(VLOOKUP($A4175,Entradas!$A:$D,4,FALSE),""))</f>
        <v>0</v>
      </c>
      <c r="F4175" s="176" t="s">
        <v>2</v>
      </c>
      <c r="H4175" s="176"/>
      <c r="I4175" s="173" t="e">
        <v>#N/A</v>
      </c>
      <c r="K4175" s="173">
        <f>SUMIF(Entradas!A:A,A4175,Entradas!C:C)</f>
        <v>0</v>
      </c>
      <c r="L4175" s="173">
        <f>SUMIF(SAIDA!A:A,A4175,SAIDA!C:C)</f>
        <v>0</v>
      </c>
      <c r="M4175" s="259"/>
    </row>
    <row r="4176" spans="1:13" x14ac:dyDescent="0.25">
      <c r="A4176" s="229" t="s">
        <v>8412</v>
      </c>
      <c r="B4176" s="186" t="s">
        <v>6153</v>
      </c>
      <c r="C4176" s="176" t="s">
        <v>6508</v>
      </c>
      <c r="D4176" s="182">
        <f>IF(ISBLANK($D$2),SUMIFS(Entradas!$C:$C,Entradas!$A:$A,$A4176)-SUMIFS(SAIDA!$C:$C,SAIDA!$A:$A,$A4176),SUMIFS(Entradas!$C:$C,Entradas!$A:$A,$A4176,Entradas!$B:$B,"&lt;="&amp;$D$2)-SUMIFS(SAIDA!$C:$C,SAIDA!$A:$A,$A4176,SAIDA!$B:$B,"&lt;="&amp;$D$2))</f>
        <v>0</v>
      </c>
      <c r="E4176" s="183" t="str">
        <f>IF($A4176="","",IFERROR(VLOOKUP($A4176,Entradas!$A:$D,4,FALSE),""))</f>
        <v>CERTO</v>
      </c>
      <c r="F4176" s="176" t="s">
        <v>2</v>
      </c>
      <c r="H4176" s="176"/>
      <c r="I4176" s="173" t="e">
        <v>#N/A</v>
      </c>
      <c r="K4176" s="173">
        <f>SUMIF(Entradas!A:A,A4176,Entradas!C:C)</f>
        <v>0</v>
      </c>
      <c r="L4176" s="173">
        <f>SUMIF(SAIDA!A:A,A4176,SAIDA!C:C)</f>
        <v>0</v>
      </c>
      <c r="M4176" s="259"/>
    </row>
    <row r="4177" spans="1:13" x14ac:dyDescent="0.25">
      <c r="A4177" s="229" t="s">
        <v>8386</v>
      </c>
      <c r="B4177" s="181" t="s">
        <v>3789</v>
      </c>
      <c r="C4177" s="176" t="s">
        <v>6508</v>
      </c>
      <c r="D4177" s="182">
        <f>IF(ISBLANK($D$2),SUMIFS(Entradas!$C:$C,Entradas!$A:$A,$A4177)-SUMIFS(SAIDA!$C:$C,SAIDA!$A:$A,$A4177),SUMIFS(Entradas!$C:$C,Entradas!$A:$A,$A4177,Entradas!$B:$B,"&lt;="&amp;$D$2)-SUMIFS(SAIDA!$C:$C,SAIDA!$A:$A,$A4177,SAIDA!$B:$B,"&lt;="&amp;$D$2))</f>
        <v>1</v>
      </c>
      <c r="E4177" s="183">
        <f>IF($A4177="","",IFERROR(VLOOKUP($A4177,Entradas!$A:$D,4,FALSE),""))</f>
        <v>0</v>
      </c>
      <c r="F4177" s="176" t="s">
        <v>2</v>
      </c>
      <c r="H4177" s="176" t="s">
        <v>8121</v>
      </c>
      <c r="I4177" s="173" t="e">
        <v>#N/A</v>
      </c>
      <c r="K4177" s="173">
        <f>SUMIF(Entradas!A:A,A4177,Entradas!C:C)</f>
        <v>1</v>
      </c>
      <c r="L4177" s="173">
        <f>SUMIF(SAIDA!A:A,A4177,SAIDA!C:C)</f>
        <v>0</v>
      </c>
      <c r="M4177" s="259"/>
    </row>
    <row r="4178" spans="1:13" x14ac:dyDescent="0.25">
      <c r="A4178" s="229" t="s">
        <v>8411</v>
      </c>
      <c r="B4178" s="186" t="s">
        <v>6154</v>
      </c>
      <c r="C4178" s="176" t="s">
        <v>6508</v>
      </c>
      <c r="D4178" s="182">
        <f>IF(ISBLANK($D$2),SUMIFS(Entradas!$C:$C,Entradas!$A:$A,$A4178)-SUMIFS(SAIDA!$C:$C,SAIDA!$A:$A,$A4178),SUMIFS(Entradas!$C:$C,Entradas!$A:$A,$A4178,Entradas!$B:$B,"&lt;="&amp;$D$2)-SUMIFS(SAIDA!$C:$C,SAIDA!$A:$A,$A4178,SAIDA!$B:$B,"&lt;="&amp;$D$2))</f>
        <v>0</v>
      </c>
      <c r="E4178" s="183">
        <f>IF($A4178="","",IFERROR(VLOOKUP($A4178,Entradas!$A:$D,4,FALSE),""))</f>
        <v>0</v>
      </c>
      <c r="F4178" s="176" t="s">
        <v>2</v>
      </c>
      <c r="H4178" s="176"/>
      <c r="I4178" s="173" t="e">
        <v>#N/A</v>
      </c>
      <c r="K4178" s="173">
        <f>SUMIF(Entradas!A:A,A4178,Entradas!C:C)</f>
        <v>0</v>
      </c>
      <c r="L4178" s="173">
        <f>SUMIF(SAIDA!A:A,A4178,SAIDA!C:C)</f>
        <v>0</v>
      </c>
      <c r="M4178" s="259"/>
    </row>
    <row r="4179" spans="1:13" x14ac:dyDescent="0.25">
      <c r="A4179" s="229" t="s">
        <v>8393</v>
      </c>
      <c r="B4179" s="186" t="s">
        <v>6116</v>
      </c>
      <c r="C4179" s="176" t="s">
        <v>6430</v>
      </c>
      <c r="D4179" s="182">
        <f>IF(ISBLANK($D$2),SUMIFS(Entradas!$C:$C,Entradas!$A:$A,$A4179)-SUMIFS(SAIDA!$C:$C,SAIDA!$A:$A,$A4179),SUMIFS(Entradas!$C:$C,Entradas!$A:$A,$A4179,Entradas!$B:$B,"&lt;="&amp;$D$2)-SUMIFS(SAIDA!$C:$C,SAIDA!$A:$A,$A4179,SAIDA!$B:$B,"&lt;="&amp;$D$2))</f>
        <v>0</v>
      </c>
      <c r="E4179" s="183">
        <f>IF($A4179="","",IFERROR(VLOOKUP($A4179,Entradas!$A:$D,4,FALSE),""))</f>
        <v>0</v>
      </c>
      <c r="F4179" s="176" t="s">
        <v>2</v>
      </c>
      <c r="H4179" s="176"/>
      <c r="I4179" s="173" t="e">
        <v>#N/A</v>
      </c>
      <c r="K4179" s="173">
        <f>SUMIF(Entradas!A:A,A4179,Entradas!C:C)</f>
        <v>0</v>
      </c>
      <c r="L4179" s="173">
        <f>SUMIF(SAIDA!A:A,A4179,SAIDA!C:C)</f>
        <v>0</v>
      </c>
      <c r="M4179" s="259"/>
    </row>
    <row r="4180" spans="1:13" x14ac:dyDescent="0.25">
      <c r="A4180" s="229" t="s">
        <v>8394</v>
      </c>
      <c r="B4180" s="186" t="s">
        <v>6117</v>
      </c>
      <c r="C4180" s="176" t="s">
        <v>6430</v>
      </c>
      <c r="D4180" s="182">
        <f>IF(ISBLANK($D$2),SUMIFS(Entradas!$C:$C,Entradas!$A:$A,$A4180)-SUMIFS(SAIDA!$C:$C,SAIDA!$A:$A,$A4180),SUMIFS(Entradas!$C:$C,Entradas!$A:$A,$A4180,Entradas!$B:$B,"&lt;="&amp;$D$2)-SUMIFS(SAIDA!$C:$C,SAIDA!$A:$A,$A4180,SAIDA!$B:$B,"&lt;="&amp;$D$2))</f>
        <v>0</v>
      </c>
      <c r="E4180" s="183">
        <f>IF($A4180="","",IFERROR(VLOOKUP($A4180,Entradas!$A:$D,4,FALSE),""))</f>
        <v>0</v>
      </c>
      <c r="F4180" s="176" t="s">
        <v>2</v>
      </c>
      <c r="H4180" s="176"/>
      <c r="I4180" s="173" t="e">
        <v>#N/A</v>
      </c>
      <c r="K4180" s="173">
        <f>SUMIF(Entradas!A:A,A4180,Entradas!C:C)</f>
        <v>0</v>
      </c>
      <c r="L4180" s="173">
        <f>SUMIF(SAIDA!A:A,A4180,SAIDA!C:C)</f>
        <v>0</v>
      </c>
      <c r="M4180" s="259"/>
    </row>
    <row r="4181" spans="1:13" x14ac:dyDescent="0.25">
      <c r="A4181" s="229" t="s">
        <v>3903</v>
      </c>
      <c r="B4181" s="186" t="s">
        <v>6228</v>
      </c>
      <c r="C4181" s="184" t="s">
        <v>7623</v>
      </c>
      <c r="D4181" s="182">
        <f>IF(ISBLANK($D$2),SUMIFS(Entradas!$C:$C,Entradas!$A:$A,$A4181)-SUMIFS(SAIDA!$C:$C,SAIDA!$A:$A,$A4181),SUMIFS(Entradas!$C:$C,Entradas!$A:$A,$A4181,Entradas!$B:$B,"&lt;="&amp;$D$2)-SUMIFS(SAIDA!$C:$C,SAIDA!$A:$A,$A4181,SAIDA!$B:$B,"&lt;="&amp;$D$2))</f>
        <v>0</v>
      </c>
      <c r="E4181" s="183">
        <f>IF($A4181="","",IFERROR(VLOOKUP($A4181,Entradas!$A:$D,4,FALSE),""))</f>
        <v>0</v>
      </c>
      <c r="F4181" s="176" t="s">
        <v>2</v>
      </c>
      <c r="H4181" s="176"/>
      <c r="I4181" s="173" t="e">
        <v>#N/A</v>
      </c>
      <c r="K4181" s="173">
        <f>SUMIF(Entradas!A:A,A4181,Entradas!C:C)</f>
        <v>1</v>
      </c>
      <c r="L4181" s="173">
        <f>SUMIF(SAIDA!A:A,A4181,SAIDA!C:C)</f>
        <v>1</v>
      </c>
      <c r="M4181" s="259"/>
    </row>
    <row r="4182" spans="1:13" x14ac:dyDescent="0.25">
      <c r="A4182" s="229" t="s">
        <v>3903</v>
      </c>
      <c r="B4182" s="186" t="s">
        <v>6118</v>
      </c>
      <c r="C4182" s="184" t="s">
        <v>7325</v>
      </c>
      <c r="D4182" s="182">
        <f>IF(ISBLANK($D$2),SUMIFS(Entradas!$C:$C,Entradas!$A:$A,$A4182)-SUMIFS(SAIDA!$C:$C,SAIDA!$A:$A,$A4182),SUMIFS(Entradas!$C:$C,Entradas!$A:$A,$A4182,Entradas!$B:$B,"&lt;="&amp;$D$2)-SUMIFS(SAIDA!$C:$C,SAIDA!$A:$A,$A4182,SAIDA!$B:$B,"&lt;="&amp;$D$2))</f>
        <v>0</v>
      </c>
      <c r="E4182" s="183">
        <f>IF($A4182="","",IFERROR(VLOOKUP($A4182,Entradas!$A:$D,4,FALSE),""))</f>
        <v>0</v>
      </c>
      <c r="F4182" s="176" t="s">
        <v>2</v>
      </c>
      <c r="H4182" s="176"/>
      <c r="I4182" s="173" t="e">
        <v>#N/A</v>
      </c>
      <c r="K4182" s="173">
        <f>SUMIF(Entradas!A:A,A4182,Entradas!C:C)</f>
        <v>1</v>
      </c>
      <c r="L4182" s="173">
        <f>SUMIF(SAIDA!A:A,A4182,SAIDA!C:C)</f>
        <v>1</v>
      </c>
      <c r="M4182" s="259"/>
    </row>
    <row r="4183" spans="1:13" x14ac:dyDescent="0.25">
      <c r="A4183" s="229" t="s">
        <v>8395</v>
      </c>
      <c r="B4183" s="186" t="s">
        <v>6119</v>
      </c>
      <c r="C4183" s="184" t="s">
        <v>7325</v>
      </c>
      <c r="D4183" s="182">
        <f>IF(ISBLANK($D$2),SUMIFS(Entradas!$C:$C,Entradas!$A:$A,$A4183)-SUMIFS(SAIDA!$C:$C,SAIDA!$A:$A,$A4183),SUMIFS(Entradas!$C:$C,Entradas!$A:$A,$A4183,Entradas!$B:$B,"&lt;="&amp;$D$2)-SUMIFS(SAIDA!$C:$C,SAIDA!$A:$A,$A4183,SAIDA!$B:$B,"&lt;="&amp;$D$2))</f>
        <v>0</v>
      </c>
      <c r="E4183" s="183">
        <f>IF($A4183="","",IFERROR(VLOOKUP($A4183,Entradas!$A:$D,4,FALSE),""))</f>
        <v>0</v>
      </c>
      <c r="F4183" s="176" t="s">
        <v>2</v>
      </c>
      <c r="H4183" s="176"/>
      <c r="I4183" s="173" t="e">
        <v>#N/A</v>
      </c>
      <c r="K4183" s="173">
        <f>SUMIF(Entradas!A:A,A4183,Entradas!C:C)</f>
        <v>0</v>
      </c>
      <c r="L4183" s="173">
        <f>SUMIF(SAIDA!A:A,A4183,SAIDA!C:C)</f>
        <v>0</v>
      </c>
      <c r="M4183" s="259"/>
    </row>
    <row r="4184" spans="1:13" x14ac:dyDescent="0.25">
      <c r="A4184" s="229" t="s">
        <v>8396</v>
      </c>
      <c r="B4184" s="186" t="s">
        <v>6120</v>
      </c>
      <c r="C4184" s="176" t="s">
        <v>6505</v>
      </c>
      <c r="D4184" s="182">
        <f>IF(ISBLANK($D$2),SUMIFS(Entradas!$C:$C,Entradas!$A:$A,$A4184)-SUMIFS(SAIDA!$C:$C,SAIDA!$A:$A,$A4184),SUMIFS(Entradas!$C:$C,Entradas!$A:$A,$A4184,Entradas!$B:$B,"&lt;="&amp;$D$2)-SUMIFS(SAIDA!$C:$C,SAIDA!$A:$A,$A4184,SAIDA!$B:$B,"&lt;="&amp;$D$2))</f>
        <v>0</v>
      </c>
      <c r="E4184" s="183">
        <f>IF($A4184="","",IFERROR(VLOOKUP($A4184,Entradas!$A:$D,4,FALSE),""))</f>
        <v>0</v>
      </c>
      <c r="F4184" s="176" t="s">
        <v>2</v>
      </c>
      <c r="H4184" s="176"/>
      <c r="I4184" s="173" t="e">
        <v>#N/A</v>
      </c>
      <c r="K4184" s="173">
        <f>SUMIF(Entradas!A:A,A4184,Entradas!C:C)</f>
        <v>0</v>
      </c>
      <c r="L4184" s="173">
        <f>SUMIF(SAIDA!A:A,A4184,SAIDA!C:C)</f>
        <v>0</v>
      </c>
      <c r="M4184" s="259"/>
    </row>
    <row r="4185" spans="1:13" x14ac:dyDescent="0.25">
      <c r="A4185" s="229" t="s">
        <v>8397</v>
      </c>
      <c r="B4185" s="186" t="s">
        <v>6121</v>
      </c>
      <c r="C4185" s="176" t="s">
        <v>6505</v>
      </c>
      <c r="D4185" s="182">
        <f>IF(ISBLANK($D$2),SUMIFS(Entradas!$C:$C,Entradas!$A:$A,$A4185)-SUMIFS(SAIDA!$C:$C,SAIDA!$A:$A,$A4185),SUMIFS(Entradas!$C:$C,Entradas!$A:$A,$A4185,Entradas!$B:$B,"&lt;="&amp;$D$2)-SUMIFS(SAIDA!$C:$C,SAIDA!$A:$A,$A4185,SAIDA!$B:$B,"&lt;="&amp;$D$2))</f>
        <v>0</v>
      </c>
      <c r="E4185" s="183">
        <f>IF($A4185="","",IFERROR(VLOOKUP($A4185,Entradas!$A:$D,4,FALSE),""))</f>
        <v>0</v>
      </c>
      <c r="F4185" s="176" t="s">
        <v>2</v>
      </c>
      <c r="H4185" s="176"/>
      <c r="I4185" s="173" t="e">
        <v>#N/A</v>
      </c>
      <c r="K4185" s="173">
        <f>SUMIF(Entradas!A:A,A4185,Entradas!C:C)</f>
        <v>0</v>
      </c>
      <c r="L4185" s="173">
        <f>SUMIF(SAIDA!A:A,A4185,SAIDA!C:C)</f>
        <v>0</v>
      </c>
      <c r="M4185" s="259"/>
    </row>
    <row r="4186" spans="1:13" x14ac:dyDescent="0.25">
      <c r="A4186" s="229" t="s">
        <v>3904</v>
      </c>
      <c r="B4186" s="186" t="s">
        <v>6229</v>
      </c>
      <c r="C4186" s="184" t="s">
        <v>7325</v>
      </c>
      <c r="D4186" s="182">
        <f>IF(ISBLANK($D$2),SUMIFS(Entradas!$C:$C,Entradas!$A:$A,$A4186)-SUMIFS(SAIDA!$C:$C,SAIDA!$A:$A,$A4186),SUMIFS(Entradas!$C:$C,Entradas!$A:$A,$A4186,Entradas!$B:$B,"&lt;="&amp;$D$2)-SUMIFS(SAIDA!$C:$C,SAIDA!$A:$A,$A4186,SAIDA!$B:$B,"&lt;="&amp;$D$2))</f>
        <v>0</v>
      </c>
      <c r="E4186" s="183">
        <f>IF($A4186="","",IFERROR(VLOOKUP($A4186,Entradas!$A:$D,4,FALSE),""))</f>
        <v>0</v>
      </c>
      <c r="F4186" s="176" t="s">
        <v>2</v>
      </c>
      <c r="H4186" s="212">
        <v>45204</v>
      </c>
      <c r="I4186" s="173" t="e">
        <v>#N/A</v>
      </c>
      <c r="K4186" s="173">
        <f>SUMIF(Entradas!A:A,A4186,Entradas!C:C)</f>
        <v>0</v>
      </c>
      <c r="L4186" s="173">
        <f>SUMIF(SAIDA!A:A,A4186,SAIDA!C:C)</f>
        <v>0</v>
      </c>
      <c r="M4186" s="259"/>
    </row>
    <row r="4187" spans="1:13" x14ac:dyDescent="0.25">
      <c r="A4187" s="229" t="s">
        <v>3905</v>
      </c>
      <c r="B4187" s="186" t="s">
        <v>6230</v>
      </c>
      <c r="C4187" s="176" t="s">
        <v>6512</v>
      </c>
      <c r="D4187" s="182">
        <f>IF(ISBLANK($D$2),SUMIFS(Entradas!$C:$C,Entradas!$A:$A,$A4187)-SUMIFS(SAIDA!$C:$C,SAIDA!$A:$A,$A4187),SUMIFS(Entradas!$C:$C,Entradas!$A:$A,$A4187,Entradas!$B:$B,"&lt;="&amp;$D$2)-SUMIFS(SAIDA!$C:$C,SAIDA!$A:$A,$A4187,SAIDA!$B:$B,"&lt;="&amp;$D$2))</f>
        <v>0</v>
      </c>
      <c r="E4187" s="183">
        <f>IF($A4187="","",IFERROR(VLOOKUP($A4187,Entradas!$A:$D,4,FALSE),""))</f>
        <v>0</v>
      </c>
      <c r="F4187" s="176" t="s">
        <v>2</v>
      </c>
      <c r="H4187" s="176"/>
      <c r="I4187" s="173" t="e">
        <v>#N/A</v>
      </c>
      <c r="K4187" s="173">
        <f>SUMIF(Entradas!A:A,A4187,Entradas!C:C)</f>
        <v>1</v>
      </c>
      <c r="L4187" s="173">
        <f>SUMIF(SAIDA!A:A,A4187,SAIDA!C:C)</f>
        <v>1</v>
      </c>
      <c r="M4187" s="259"/>
    </row>
    <row r="4188" spans="1:13" x14ac:dyDescent="0.25">
      <c r="A4188" s="229" t="s">
        <v>3906</v>
      </c>
      <c r="B4188" s="186" t="s">
        <v>6231</v>
      </c>
      <c r="C4188" s="176" t="s">
        <v>6407</v>
      </c>
      <c r="D4188" s="182">
        <f>IF(ISBLANK($D$2),SUMIFS(Entradas!$C:$C,Entradas!$A:$A,$A4188)-SUMIFS(SAIDA!$C:$C,SAIDA!$A:$A,$A4188),SUMIFS(Entradas!$C:$C,Entradas!$A:$A,$A4188,Entradas!$B:$B,"&lt;="&amp;$D$2)-SUMIFS(SAIDA!$C:$C,SAIDA!$A:$A,$A4188,SAIDA!$B:$B,"&lt;="&amp;$D$2))</f>
        <v>1</v>
      </c>
      <c r="E4188" s="183" t="str">
        <f>IF($A4188="","",IFERROR(VLOOKUP($A4188,Entradas!$A:$D,4,FALSE),""))</f>
        <v>CERTO</v>
      </c>
      <c r="F4188" s="176" t="s">
        <v>2</v>
      </c>
      <c r="H4188" s="176"/>
      <c r="I4188" s="173" t="e">
        <v>#N/A</v>
      </c>
      <c r="K4188" s="173">
        <f>SUMIF(Entradas!A:A,A4188,Entradas!C:C)</f>
        <v>1</v>
      </c>
      <c r="L4188" s="173">
        <f>SUMIF(SAIDA!A:A,A4188,SAIDA!C:C)</f>
        <v>0</v>
      </c>
      <c r="M4188" s="259"/>
    </row>
    <row r="4189" spans="1:13" x14ac:dyDescent="0.25">
      <c r="A4189" s="229" t="s">
        <v>3907</v>
      </c>
      <c r="B4189" s="181" t="s">
        <v>6232</v>
      </c>
      <c r="C4189" s="184" t="s">
        <v>7325</v>
      </c>
      <c r="D4189" s="182">
        <f>IF(ISBLANK($D$2),SUMIFS(Entradas!$C:$C,Entradas!$A:$A,$A4189)-SUMIFS(SAIDA!$C:$C,SAIDA!$A:$A,$A4189),SUMIFS(Entradas!$C:$C,Entradas!$A:$A,$A4189,Entradas!$B:$B,"&lt;="&amp;$D$2)-SUMIFS(SAIDA!$C:$C,SAIDA!$A:$A,$A4189,SAIDA!$B:$B,"&lt;="&amp;$D$2))</f>
        <v>3</v>
      </c>
      <c r="E4189" s="183">
        <f>IF($A4189="","",IFERROR(VLOOKUP($A4189,Entradas!$A:$D,4,FALSE),""))</f>
        <v>0</v>
      </c>
      <c r="F4189" s="184" t="s">
        <v>2</v>
      </c>
      <c r="G4189" s="190" t="s">
        <v>8471</v>
      </c>
      <c r="H4189" s="184" t="s">
        <v>7244</v>
      </c>
      <c r="I4189" s="173" t="e">
        <v>#N/A</v>
      </c>
      <c r="K4189" s="173">
        <f>SUMIF(Entradas!A:A,A4189,Entradas!C:C)</f>
        <v>3</v>
      </c>
      <c r="L4189" s="173">
        <f>SUMIF(SAIDA!A:A,A4189,SAIDA!C:C)</f>
        <v>0</v>
      </c>
      <c r="M4189" s="259"/>
    </row>
    <row r="4190" spans="1:13" x14ac:dyDescent="0.25">
      <c r="A4190" s="229" t="s">
        <v>3908</v>
      </c>
      <c r="B4190" s="181" t="s">
        <v>6233</v>
      </c>
      <c r="C4190" s="184" t="s">
        <v>7325</v>
      </c>
      <c r="D4190" s="182">
        <f>IF(ISBLANK($D$2),SUMIFS(Entradas!$C:$C,Entradas!$A:$A,$A4190)-SUMIFS(SAIDA!$C:$C,SAIDA!$A:$A,$A4190),SUMIFS(Entradas!$C:$C,Entradas!$A:$A,$A4190,Entradas!$B:$B,"&lt;="&amp;$D$2)-SUMIFS(SAIDA!$C:$C,SAIDA!$A:$A,$A4190,SAIDA!$B:$B,"&lt;="&amp;$D$2))</f>
        <v>39</v>
      </c>
      <c r="E4190" s="183">
        <f>IF($A4190="","",IFERROR(VLOOKUP($A4190,Entradas!$A:$D,4,FALSE),""))</f>
        <v>0</v>
      </c>
      <c r="F4190" s="184" t="s">
        <v>2</v>
      </c>
      <c r="G4190" s="177" t="s">
        <v>8267</v>
      </c>
      <c r="H4190" s="184" t="s">
        <v>7245</v>
      </c>
      <c r="I4190" s="173" t="e">
        <v>#N/A</v>
      </c>
      <c r="K4190" s="173">
        <f>SUMIF(Entradas!A:A,A4190,Entradas!C:C)</f>
        <v>39</v>
      </c>
      <c r="L4190" s="173">
        <f>SUMIF(SAIDA!A:A,A4190,SAIDA!C:C)</f>
        <v>0</v>
      </c>
      <c r="M4190" s="259"/>
    </row>
    <row r="4191" spans="1:13" x14ac:dyDescent="0.25">
      <c r="A4191" s="229" t="s">
        <v>3908</v>
      </c>
      <c r="B4191" s="181" t="s">
        <v>6234</v>
      </c>
      <c r="C4191" s="184" t="s">
        <v>7325</v>
      </c>
      <c r="D4191" s="182">
        <f>IF(ISBLANK($D$2),SUMIFS(Entradas!$C:$C,Entradas!$A:$A,$A4191)-SUMIFS(SAIDA!$C:$C,SAIDA!$A:$A,$A4191),SUMIFS(Entradas!$C:$C,Entradas!$A:$A,$A4191,Entradas!$B:$B,"&lt;="&amp;$D$2)-SUMIFS(SAIDA!$C:$C,SAIDA!$A:$A,$A4191,SAIDA!$B:$B,"&lt;="&amp;$D$2))</f>
        <v>39</v>
      </c>
      <c r="E4191" s="183">
        <f>IF($A4191="","",IFERROR(VLOOKUP($A4191,Entradas!$A:$D,4,FALSE),""))</f>
        <v>0</v>
      </c>
      <c r="F4191" s="184" t="s">
        <v>2</v>
      </c>
      <c r="G4191" s="190" t="s">
        <v>8471</v>
      </c>
      <c r="H4191" s="184" t="s">
        <v>7246</v>
      </c>
      <c r="I4191" s="173" t="e">
        <v>#N/A</v>
      </c>
      <c r="K4191" s="173">
        <f>SUMIF(Entradas!A:A,A4191,Entradas!C:C)</f>
        <v>39</v>
      </c>
      <c r="L4191" s="173">
        <f>SUMIF(SAIDA!A:A,A4191,SAIDA!C:C)</f>
        <v>0</v>
      </c>
      <c r="M4191" s="259"/>
    </row>
    <row r="4192" spans="1:13" x14ac:dyDescent="0.25">
      <c r="A4192" s="229" t="s">
        <v>3909</v>
      </c>
      <c r="B4192" s="181" t="s">
        <v>3909</v>
      </c>
      <c r="C4192" s="184" t="s">
        <v>7325</v>
      </c>
      <c r="D4192" s="182">
        <f>IF(ISBLANK($D$2),SUMIFS(Entradas!$C:$C,Entradas!$A:$A,$A4192)-SUMIFS(SAIDA!$C:$C,SAIDA!$A:$A,$A4192),SUMIFS(Entradas!$C:$C,Entradas!$A:$A,$A4192,Entradas!$B:$B,"&lt;="&amp;$D$2)-SUMIFS(SAIDA!$C:$C,SAIDA!$A:$A,$A4192,SAIDA!$B:$B,"&lt;="&amp;$D$2))</f>
        <v>7</v>
      </c>
      <c r="E4192" s="183">
        <f>IF($A4192="","",IFERROR(VLOOKUP($A4192,Entradas!$A:$D,4,FALSE),""))</f>
        <v>0</v>
      </c>
      <c r="F4192" s="184" t="s">
        <v>2</v>
      </c>
      <c r="G4192" s="177" t="s">
        <v>8267</v>
      </c>
      <c r="H4192" s="184" t="s">
        <v>7247</v>
      </c>
      <c r="I4192" s="173" t="e">
        <v>#N/A</v>
      </c>
      <c r="K4192" s="173">
        <f>SUMIF(Entradas!A:A,A4192,Entradas!C:C)</f>
        <v>7</v>
      </c>
      <c r="L4192" s="173">
        <f>SUMIF(SAIDA!A:A,A4192,SAIDA!C:C)</f>
        <v>0</v>
      </c>
      <c r="M4192" s="259"/>
    </row>
    <row r="4193" spans="1:13" x14ac:dyDescent="0.25">
      <c r="A4193" s="229" t="s">
        <v>3910</v>
      </c>
      <c r="B4193" s="181" t="s">
        <v>3910</v>
      </c>
      <c r="C4193" s="184" t="s">
        <v>7325</v>
      </c>
      <c r="D4193" s="182">
        <f>IF(ISBLANK($D$2),SUMIFS(Entradas!$C:$C,Entradas!$A:$A,$A4193)-SUMIFS(SAIDA!$C:$C,SAIDA!$A:$A,$A4193),SUMIFS(Entradas!$C:$C,Entradas!$A:$A,$A4193,Entradas!$B:$B,"&lt;="&amp;$D$2)-SUMIFS(SAIDA!$C:$C,SAIDA!$A:$A,$A4193,SAIDA!$B:$B,"&lt;="&amp;$D$2))</f>
        <v>5</v>
      </c>
      <c r="E4193" s="183">
        <f>IF($A4193="","",IFERROR(VLOOKUP($A4193,Entradas!$A:$D,4,FALSE),""))</f>
        <v>0</v>
      </c>
      <c r="F4193" s="184" t="s">
        <v>2</v>
      </c>
      <c r="G4193" s="177" t="s">
        <v>8267</v>
      </c>
      <c r="H4193" s="184" t="s">
        <v>7247</v>
      </c>
      <c r="I4193" s="173" t="e">
        <v>#N/A</v>
      </c>
      <c r="K4193" s="173">
        <f>SUMIF(Entradas!A:A,A4193,Entradas!C:C)</f>
        <v>5</v>
      </c>
      <c r="L4193" s="173">
        <f>SUMIF(SAIDA!A:A,A4193,SAIDA!C:C)</f>
        <v>0</v>
      </c>
      <c r="M4193" s="259"/>
    </row>
    <row r="4194" spans="1:13" x14ac:dyDescent="0.25">
      <c r="A4194" s="229" t="s">
        <v>3911</v>
      </c>
      <c r="B4194" s="181" t="s">
        <v>3911</v>
      </c>
      <c r="C4194" s="184" t="s">
        <v>7325</v>
      </c>
      <c r="D4194" s="182">
        <f>IF(ISBLANK($D$2),SUMIFS(Entradas!$C:$C,Entradas!$A:$A,$A4194)-SUMIFS(SAIDA!$C:$C,SAIDA!$A:$A,$A4194),SUMIFS(Entradas!$C:$C,Entradas!$A:$A,$A4194,Entradas!$B:$B,"&lt;="&amp;$D$2)-SUMIFS(SAIDA!$C:$C,SAIDA!$A:$A,$A4194,SAIDA!$B:$B,"&lt;="&amp;$D$2))</f>
        <v>1</v>
      </c>
      <c r="E4194" s="183">
        <f>IF($A4194="","",IFERROR(VLOOKUP($A4194,Entradas!$A:$D,4,FALSE),""))</f>
        <v>0</v>
      </c>
      <c r="F4194" s="176" t="s">
        <v>2</v>
      </c>
      <c r="G4194" s="177" t="s">
        <v>8267</v>
      </c>
      <c r="H4194" s="184"/>
      <c r="I4194" s="173" t="e">
        <v>#N/A</v>
      </c>
      <c r="K4194" s="173">
        <f>SUMIF(Entradas!A:A,A4194,Entradas!C:C)</f>
        <v>1</v>
      </c>
      <c r="L4194" s="173">
        <f>SUMIF(SAIDA!A:A,A4194,SAIDA!C:C)</f>
        <v>0</v>
      </c>
      <c r="M4194" s="259"/>
    </row>
    <row r="4195" spans="1:13" s="191" customFormat="1" x14ac:dyDescent="0.25">
      <c r="A4195" s="229" t="s">
        <v>3912</v>
      </c>
      <c r="B4195" s="181" t="s">
        <v>6235</v>
      </c>
      <c r="C4195" s="184" t="s">
        <v>7325</v>
      </c>
      <c r="D4195" s="182">
        <f>IF(ISBLANK($D$2),SUMIFS(Entradas!$C:$C,Entradas!$A:$A,$A4195)-SUMIFS(SAIDA!$C:$C,SAIDA!$A:$A,$A4195),SUMIFS(Entradas!$C:$C,Entradas!$A:$A,$A4195,Entradas!$B:$B,"&lt;="&amp;$D$2)-SUMIFS(SAIDA!$C:$C,SAIDA!$A:$A,$A4195,SAIDA!$B:$B,"&lt;="&amp;$D$2))</f>
        <v>21</v>
      </c>
      <c r="E4195" s="183">
        <f>IF($A4195="","",IFERROR(VLOOKUP($A4195,Entradas!$A:$D,4,FALSE),""))</f>
        <v>0</v>
      </c>
      <c r="F4195" s="176" t="s">
        <v>2</v>
      </c>
      <c r="G4195" s="177" t="s">
        <v>8267</v>
      </c>
      <c r="H4195" s="176" t="s">
        <v>7248</v>
      </c>
      <c r="I4195" s="173" t="e">
        <v>#N/A</v>
      </c>
      <c r="J4195" s="28"/>
      <c r="K4195" s="173">
        <f>SUMIF(Entradas!A:A,A4195,Entradas!C:C)</f>
        <v>21</v>
      </c>
      <c r="L4195" s="173">
        <f>SUMIF(SAIDA!A:A,A4195,SAIDA!C:C)</f>
        <v>0</v>
      </c>
      <c r="M4195" s="259"/>
    </row>
    <row r="4196" spans="1:13" x14ac:dyDescent="0.25">
      <c r="A4196" s="229" t="s">
        <v>3913</v>
      </c>
      <c r="B4196" s="181" t="s">
        <v>6236</v>
      </c>
      <c r="C4196" s="184" t="s">
        <v>7325</v>
      </c>
      <c r="D4196" s="182">
        <f>IF(ISBLANK($D$2),SUMIFS(Entradas!$C:$C,Entradas!$A:$A,$A4196)-SUMIFS(SAIDA!$C:$C,SAIDA!$A:$A,$A4196),SUMIFS(Entradas!$C:$C,Entradas!$A:$A,$A4196,Entradas!$B:$B,"&lt;="&amp;$D$2)-SUMIFS(SAIDA!$C:$C,SAIDA!$A:$A,$A4196,SAIDA!$B:$B,"&lt;="&amp;$D$2))</f>
        <v>2</v>
      </c>
      <c r="E4196" s="183">
        <f>IF($A4196="","",IFERROR(VLOOKUP($A4196,Entradas!$A:$D,4,FALSE),""))</f>
        <v>0</v>
      </c>
      <c r="F4196" s="176" t="s">
        <v>2</v>
      </c>
      <c r="G4196" s="177" t="s">
        <v>8267</v>
      </c>
      <c r="H4196" s="176" t="s">
        <v>7249</v>
      </c>
      <c r="I4196" s="173" t="e">
        <v>#N/A</v>
      </c>
      <c r="K4196" s="173">
        <f>SUMIF(Entradas!A:A,A4196,Entradas!C:C)</f>
        <v>2</v>
      </c>
      <c r="L4196" s="173">
        <f>SUMIF(SAIDA!A:A,A4196,SAIDA!C:C)</f>
        <v>0</v>
      </c>
      <c r="M4196" s="259"/>
    </row>
    <row r="4197" spans="1:13" x14ac:dyDescent="0.25">
      <c r="A4197" s="229" t="s">
        <v>3914</v>
      </c>
      <c r="B4197" s="181" t="s">
        <v>6237</v>
      </c>
      <c r="C4197" s="184" t="s">
        <v>7325</v>
      </c>
      <c r="D4197" s="182">
        <f>IF(ISBLANK($D$2),SUMIFS(Entradas!$C:$C,Entradas!$A:$A,$A4197)-SUMIFS(SAIDA!$C:$C,SAIDA!$A:$A,$A4197),SUMIFS(Entradas!$C:$C,Entradas!$A:$A,$A4197,Entradas!$B:$B,"&lt;="&amp;$D$2)-SUMIFS(SAIDA!$C:$C,SAIDA!$A:$A,$A4197,SAIDA!$B:$B,"&lt;="&amp;$D$2))</f>
        <v>4</v>
      </c>
      <c r="E4197" s="183">
        <f>IF($A4197="","",IFERROR(VLOOKUP($A4197,Entradas!$A:$D,4,FALSE),""))</f>
        <v>0</v>
      </c>
      <c r="F4197" s="176" t="s">
        <v>2</v>
      </c>
      <c r="G4197" s="177" t="s">
        <v>8267</v>
      </c>
      <c r="H4197" s="184" t="s">
        <v>7250</v>
      </c>
      <c r="I4197" s="173" t="e">
        <v>#N/A</v>
      </c>
      <c r="K4197" s="173">
        <f>SUMIF(Entradas!A:A,A4197,Entradas!C:C)</f>
        <v>4</v>
      </c>
      <c r="L4197" s="173">
        <f>SUMIF(SAIDA!A:A,A4197,SAIDA!C:C)</f>
        <v>0</v>
      </c>
      <c r="M4197" s="259"/>
    </row>
    <row r="4198" spans="1:13" x14ac:dyDescent="0.25">
      <c r="A4198" s="229" t="s">
        <v>3915</v>
      </c>
      <c r="B4198" s="181" t="s">
        <v>6238</v>
      </c>
      <c r="C4198" s="184" t="s">
        <v>7325</v>
      </c>
      <c r="D4198" s="182">
        <f>IF(ISBLANK($D$2),SUMIFS(Entradas!$C:$C,Entradas!$A:$A,$A4198)-SUMIFS(SAIDA!$C:$C,SAIDA!$A:$A,$A4198),SUMIFS(Entradas!$C:$C,Entradas!$A:$A,$A4198,Entradas!$B:$B,"&lt;="&amp;$D$2)-SUMIFS(SAIDA!$C:$C,SAIDA!$A:$A,$A4198,SAIDA!$B:$B,"&lt;="&amp;$D$2))</f>
        <v>20</v>
      </c>
      <c r="E4198" s="183">
        <f>IF($A4198="","",IFERROR(VLOOKUP($A4198,Entradas!$A:$D,4,FALSE),""))</f>
        <v>0</v>
      </c>
      <c r="F4198" s="184" t="s">
        <v>2</v>
      </c>
      <c r="G4198" s="177" t="s">
        <v>8267</v>
      </c>
      <c r="H4198" s="184" t="s">
        <v>7251</v>
      </c>
      <c r="I4198" s="173" t="e">
        <v>#N/A</v>
      </c>
      <c r="K4198" s="173">
        <f>SUMIF(Entradas!A:A,A4198,Entradas!C:C)</f>
        <v>20</v>
      </c>
      <c r="L4198" s="173">
        <f>SUMIF(SAIDA!A:A,A4198,SAIDA!C:C)</f>
        <v>0</v>
      </c>
      <c r="M4198" s="259"/>
    </row>
    <row r="4199" spans="1:13" x14ac:dyDescent="0.25">
      <c r="A4199" s="229" t="s">
        <v>3915</v>
      </c>
      <c r="B4199" s="181" t="s">
        <v>3915</v>
      </c>
      <c r="C4199" s="184" t="s">
        <v>7325</v>
      </c>
      <c r="D4199" s="182">
        <f>IF(ISBLANK($D$2),SUMIFS(Entradas!$C:$C,Entradas!$A:$A,$A4199)-SUMIFS(SAIDA!$C:$C,SAIDA!$A:$A,$A4199),SUMIFS(Entradas!$C:$C,Entradas!$A:$A,$A4199,Entradas!$B:$B,"&lt;="&amp;$D$2)-SUMIFS(SAIDA!$C:$C,SAIDA!$A:$A,$A4199,SAIDA!$B:$B,"&lt;="&amp;$D$2))</f>
        <v>20</v>
      </c>
      <c r="E4199" s="183">
        <f>IF($A4199="","",IFERROR(VLOOKUP($A4199,Entradas!$A:$D,4,FALSE),""))</f>
        <v>0</v>
      </c>
      <c r="F4199" s="184" t="s">
        <v>2</v>
      </c>
      <c r="G4199" s="177" t="s">
        <v>8267</v>
      </c>
      <c r="H4199" s="184" t="s">
        <v>7252</v>
      </c>
      <c r="I4199" s="173" t="e">
        <v>#N/A</v>
      </c>
      <c r="K4199" s="173">
        <f>SUMIF(Entradas!A:A,A4199,Entradas!C:C)</f>
        <v>20</v>
      </c>
      <c r="L4199" s="173">
        <f>SUMIF(SAIDA!A:A,A4199,SAIDA!C:C)</f>
        <v>0</v>
      </c>
      <c r="M4199" s="259"/>
    </row>
    <row r="4200" spans="1:13" x14ac:dyDescent="0.25">
      <c r="A4200" s="229" t="s">
        <v>3916</v>
      </c>
      <c r="B4200" s="181" t="s">
        <v>6239</v>
      </c>
      <c r="C4200" s="184" t="s">
        <v>7325</v>
      </c>
      <c r="D4200" s="182">
        <f>IF(ISBLANK($D$2),SUMIFS(Entradas!$C:$C,Entradas!$A:$A,$A4200)-SUMIFS(SAIDA!$C:$C,SAIDA!$A:$A,$A4200),SUMIFS(Entradas!$C:$C,Entradas!$A:$A,$A4200,Entradas!$B:$B,"&lt;="&amp;$D$2)-SUMIFS(SAIDA!$C:$C,SAIDA!$A:$A,$A4200,SAIDA!$B:$B,"&lt;="&amp;$D$2))</f>
        <v>1</v>
      </c>
      <c r="E4200" s="183">
        <f>IF($A4200="","",IFERROR(VLOOKUP($A4200,Entradas!$A:$D,4,FALSE),""))</f>
        <v>0</v>
      </c>
      <c r="F4200" s="184" t="s">
        <v>2</v>
      </c>
      <c r="G4200" s="177" t="s">
        <v>8267</v>
      </c>
      <c r="H4200" s="184" t="s">
        <v>7253</v>
      </c>
      <c r="I4200" s="173" t="e">
        <v>#N/A</v>
      </c>
      <c r="K4200" s="173">
        <f>SUMIF(Entradas!A:A,A4200,Entradas!C:C)</f>
        <v>1</v>
      </c>
      <c r="L4200" s="173">
        <f>SUMIF(SAIDA!A:A,A4200,SAIDA!C:C)</f>
        <v>0</v>
      </c>
      <c r="M4200" s="259"/>
    </row>
    <row r="4201" spans="1:13" x14ac:dyDescent="0.25">
      <c r="A4201" s="229" t="s">
        <v>3917</v>
      </c>
      <c r="B4201" s="181" t="s">
        <v>6240</v>
      </c>
      <c r="C4201" s="184" t="s">
        <v>7325</v>
      </c>
      <c r="D4201" s="182">
        <f>IF(ISBLANK($D$2),SUMIFS(Entradas!$C:$C,Entradas!$A:$A,$A4201)-SUMIFS(SAIDA!$C:$C,SAIDA!$A:$A,$A4201),SUMIFS(Entradas!$C:$C,Entradas!$A:$A,$A4201,Entradas!$B:$B,"&lt;="&amp;$D$2)-SUMIFS(SAIDA!$C:$C,SAIDA!$A:$A,$A4201,SAIDA!$B:$B,"&lt;="&amp;$D$2))</f>
        <v>0</v>
      </c>
      <c r="E4201" s="183">
        <f>IF($A4201="","",IFERROR(VLOOKUP($A4201,Entradas!$A:$D,4,FALSE),""))</f>
        <v>0</v>
      </c>
      <c r="F4201" s="176" t="s">
        <v>2</v>
      </c>
      <c r="G4201" s="177" t="s">
        <v>8267</v>
      </c>
      <c r="H4201" s="176" t="s">
        <v>7254</v>
      </c>
      <c r="I4201" s="173" t="e">
        <v>#N/A</v>
      </c>
      <c r="K4201" s="173">
        <f>SUMIF(Entradas!A:A,A4201,Entradas!C:C)</f>
        <v>0</v>
      </c>
      <c r="L4201" s="173">
        <f>SUMIF(SAIDA!A:A,A4201,SAIDA!C:C)</f>
        <v>0</v>
      </c>
      <c r="M4201" s="259"/>
    </row>
    <row r="4202" spans="1:13" x14ac:dyDescent="0.25">
      <c r="A4202" s="229" t="s">
        <v>3918</v>
      </c>
      <c r="B4202" s="181" t="s">
        <v>3918</v>
      </c>
      <c r="C4202" s="184" t="s">
        <v>7325</v>
      </c>
      <c r="D4202" s="182">
        <f>IF(ISBLANK($D$2),SUMIFS(Entradas!$C:$C,Entradas!$A:$A,$A4202)-SUMIFS(SAIDA!$C:$C,SAIDA!$A:$A,$A4202),SUMIFS(Entradas!$C:$C,Entradas!$A:$A,$A4202,Entradas!$B:$B,"&lt;="&amp;$D$2)-SUMIFS(SAIDA!$C:$C,SAIDA!$A:$A,$A4202,SAIDA!$B:$B,"&lt;="&amp;$D$2))</f>
        <v>1</v>
      </c>
      <c r="E4202" s="183">
        <f>IF($A4202="","",IFERROR(VLOOKUP($A4202,Entradas!$A:$D,4,FALSE),""))</f>
        <v>0</v>
      </c>
      <c r="F4202" s="176" t="s">
        <v>2</v>
      </c>
      <c r="G4202" s="177" t="s">
        <v>8267</v>
      </c>
      <c r="H4202" s="176" t="s">
        <v>7255</v>
      </c>
      <c r="I4202" s="173" t="e">
        <v>#N/A</v>
      </c>
      <c r="K4202" s="173">
        <f>SUMIF(Entradas!A:A,A4202,Entradas!C:C)</f>
        <v>1</v>
      </c>
      <c r="L4202" s="173">
        <f>SUMIF(SAIDA!A:A,A4202,SAIDA!C:C)</f>
        <v>0</v>
      </c>
      <c r="M4202" s="259"/>
    </row>
    <row r="4203" spans="1:13" x14ac:dyDescent="0.25">
      <c r="A4203" s="229" t="s">
        <v>3919</v>
      </c>
      <c r="B4203" s="181" t="s">
        <v>6241</v>
      </c>
      <c r="C4203" s="184" t="s">
        <v>7325</v>
      </c>
      <c r="D4203" s="182">
        <f>IF(ISBLANK($D$2),SUMIFS(Entradas!$C:$C,Entradas!$A:$A,$A4203)-SUMIFS(SAIDA!$C:$C,SAIDA!$A:$A,$A4203),SUMIFS(Entradas!$C:$C,Entradas!$A:$A,$A4203,Entradas!$B:$B,"&lt;="&amp;$D$2)-SUMIFS(SAIDA!$C:$C,SAIDA!$A:$A,$A4203,SAIDA!$B:$B,"&lt;="&amp;$D$2))</f>
        <v>1</v>
      </c>
      <c r="E4203" s="183">
        <f>IF($A4203="","",IFERROR(VLOOKUP($A4203,Entradas!$A:$D,4,FALSE),""))</f>
        <v>0</v>
      </c>
      <c r="F4203" s="176" t="s">
        <v>2</v>
      </c>
      <c r="G4203" s="177" t="s">
        <v>8267</v>
      </c>
      <c r="H4203" s="176" t="s">
        <v>7256</v>
      </c>
      <c r="I4203" s="173" t="e">
        <v>#N/A</v>
      </c>
      <c r="K4203" s="173">
        <f>SUMIF(Entradas!A:A,A4203,Entradas!C:C)</f>
        <v>1</v>
      </c>
      <c r="L4203" s="173">
        <f>SUMIF(SAIDA!A:A,A4203,SAIDA!C:C)</f>
        <v>0</v>
      </c>
      <c r="M4203" s="259"/>
    </row>
    <row r="4204" spans="1:13" x14ac:dyDescent="0.25">
      <c r="A4204" s="230" t="s">
        <v>7364</v>
      </c>
      <c r="B4204" s="205" t="s">
        <v>6242</v>
      </c>
      <c r="C4204" s="184" t="s">
        <v>7325</v>
      </c>
      <c r="D4204" s="182">
        <f>IF(ISBLANK($D$2),SUMIFS(Entradas!$C:$C,Entradas!$A:$A,$A4204)-SUMIFS(SAIDA!$C:$C,SAIDA!$A:$A,$A4204),SUMIFS(Entradas!$C:$C,Entradas!$A:$A,$A4204,Entradas!$B:$B,"&lt;="&amp;$D$2)-SUMIFS(SAIDA!$C:$C,SAIDA!$A:$A,$A4204,SAIDA!$B:$B,"&lt;="&amp;$D$2))</f>
        <v>1</v>
      </c>
      <c r="E4204" s="183">
        <f>IF($A4204="","",IFERROR(VLOOKUP($A4204,Entradas!$A:$D,4,FALSE),""))</f>
        <v>0</v>
      </c>
      <c r="F4204" s="176" t="s">
        <v>2</v>
      </c>
      <c r="G4204" s="190" t="s">
        <v>8471</v>
      </c>
      <c r="H4204" s="176" t="s">
        <v>7257</v>
      </c>
      <c r="I4204" s="173" t="e">
        <v>#N/A</v>
      </c>
      <c r="K4204" s="173">
        <f>SUMIF(Entradas!A:A,A4204,Entradas!C:C)</f>
        <v>1</v>
      </c>
      <c r="L4204" s="173">
        <f>SUMIF(SAIDA!A:A,A4204,SAIDA!C:C)</f>
        <v>0</v>
      </c>
      <c r="M4204" s="259"/>
    </row>
    <row r="4205" spans="1:13" x14ac:dyDescent="0.25">
      <c r="A4205" s="229" t="s">
        <v>3920</v>
      </c>
      <c r="B4205" s="181" t="s">
        <v>3920</v>
      </c>
      <c r="C4205" s="184" t="s">
        <v>7325</v>
      </c>
      <c r="D4205" s="182">
        <f>IF(ISBLANK($D$2),SUMIFS(Entradas!$C:$C,Entradas!$A:$A,$A4205)-SUMIFS(SAIDA!$C:$C,SAIDA!$A:$A,$A4205),SUMIFS(Entradas!$C:$C,Entradas!$A:$A,$A4205,Entradas!$B:$B,"&lt;="&amp;$D$2)-SUMIFS(SAIDA!$C:$C,SAIDA!$A:$A,$A4205,SAIDA!$B:$B,"&lt;="&amp;$D$2))</f>
        <v>21</v>
      </c>
      <c r="E4205" s="183">
        <f>IF($A4205="","",IFERROR(VLOOKUP($A4205,Entradas!$A:$D,4,FALSE),""))</f>
        <v>0</v>
      </c>
      <c r="F4205" s="184" t="s">
        <v>2</v>
      </c>
      <c r="G4205" s="177" t="s">
        <v>8267</v>
      </c>
      <c r="H4205" s="184" t="s">
        <v>7244</v>
      </c>
      <c r="I4205" s="173" t="e">
        <v>#N/A</v>
      </c>
      <c r="K4205" s="173">
        <f>SUMIF(Entradas!A:A,A4205,Entradas!C:C)</f>
        <v>21</v>
      </c>
      <c r="L4205" s="173">
        <f>SUMIF(SAIDA!A:A,A4205,SAIDA!C:C)</f>
        <v>0</v>
      </c>
      <c r="M4205" s="259"/>
    </row>
    <row r="4206" spans="1:13" x14ac:dyDescent="0.25">
      <c r="A4206" s="229" t="s">
        <v>3921</v>
      </c>
      <c r="B4206" s="181" t="s">
        <v>3921</v>
      </c>
      <c r="C4206" s="184" t="s">
        <v>7325</v>
      </c>
      <c r="D4206" s="182">
        <f>IF(ISBLANK($D$2),SUMIFS(Entradas!$C:$C,Entradas!$A:$A,$A4206)-SUMIFS(SAIDA!$C:$C,SAIDA!$A:$A,$A4206),SUMIFS(Entradas!$C:$C,Entradas!$A:$A,$A4206,Entradas!$B:$B,"&lt;="&amp;$D$2)-SUMIFS(SAIDA!$C:$C,SAIDA!$A:$A,$A4206,SAIDA!$B:$B,"&lt;="&amp;$D$2))</f>
        <v>4</v>
      </c>
      <c r="E4206" s="183">
        <f>IF($A4206="","",IFERROR(VLOOKUP($A4206,Entradas!$A:$D,4,FALSE),""))</f>
        <v>0</v>
      </c>
      <c r="F4206" s="184" t="s">
        <v>2</v>
      </c>
      <c r="G4206" s="177" t="s">
        <v>8267</v>
      </c>
      <c r="H4206" s="184" t="s">
        <v>7246</v>
      </c>
      <c r="I4206" s="173" t="e">
        <v>#N/A</v>
      </c>
      <c r="K4206" s="173">
        <f>SUMIF(Entradas!A:A,A4206,Entradas!C:C)</f>
        <v>4</v>
      </c>
      <c r="L4206" s="173">
        <f>SUMIF(SAIDA!A:A,A4206,SAIDA!C:C)</f>
        <v>0</v>
      </c>
      <c r="M4206" s="259"/>
    </row>
    <row r="4207" spans="1:13" x14ac:dyDescent="0.25">
      <c r="A4207" s="229" t="s">
        <v>3922</v>
      </c>
      <c r="B4207" s="181" t="s">
        <v>3922</v>
      </c>
      <c r="C4207" s="184" t="s">
        <v>7325</v>
      </c>
      <c r="D4207" s="182">
        <f>IF(ISBLANK($D$2),SUMIFS(Entradas!$C:$C,Entradas!$A:$A,$A4207)-SUMIFS(SAIDA!$C:$C,SAIDA!$A:$A,$A4207),SUMIFS(Entradas!$C:$C,Entradas!$A:$A,$A4207,Entradas!$B:$B,"&lt;="&amp;$D$2)-SUMIFS(SAIDA!$C:$C,SAIDA!$A:$A,$A4207,SAIDA!$B:$B,"&lt;="&amp;$D$2))</f>
        <v>3</v>
      </c>
      <c r="E4207" s="183">
        <f>IF($A4207="","",IFERROR(VLOOKUP($A4207,Entradas!$A:$D,4,FALSE),""))</f>
        <v>0</v>
      </c>
      <c r="F4207" s="176" t="s">
        <v>2</v>
      </c>
      <c r="G4207" s="177" t="s">
        <v>8267</v>
      </c>
      <c r="H4207" s="176"/>
      <c r="I4207" s="173" t="e">
        <v>#N/A</v>
      </c>
      <c r="K4207" s="173">
        <f>SUMIF(Entradas!A:A,A4207,Entradas!C:C)</f>
        <v>3</v>
      </c>
      <c r="L4207" s="173">
        <f>SUMIF(SAIDA!A:A,A4207,SAIDA!C:C)</f>
        <v>0</v>
      </c>
      <c r="M4207" s="259"/>
    </row>
    <row r="4208" spans="1:13" x14ac:dyDescent="0.25">
      <c r="A4208" s="229" t="s">
        <v>3923</v>
      </c>
      <c r="B4208" s="181" t="s">
        <v>6243</v>
      </c>
      <c r="C4208" s="176" t="s">
        <v>6397</v>
      </c>
      <c r="D4208" s="182">
        <f>IF(ISBLANK($D$2),SUMIFS(Entradas!$C:$C,Entradas!$A:$A,$A4208)-SUMIFS(SAIDA!$C:$C,SAIDA!$A:$A,$A4208),SUMIFS(Entradas!$C:$C,Entradas!$A:$A,$A4208,Entradas!$B:$B,"&lt;="&amp;$D$2)-SUMIFS(SAIDA!$C:$C,SAIDA!$A:$A,$A4208,SAIDA!$B:$B,"&lt;="&amp;$D$2))</f>
        <v>0</v>
      </c>
      <c r="E4208" s="183">
        <f>IF($A4208="","",IFERROR(VLOOKUP($A4208,Entradas!$A:$D,4,FALSE),""))</f>
        <v>0</v>
      </c>
      <c r="F4208" s="176" t="s">
        <v>2</v>
      </c>
      <c r="G4208" s="190" t="s">
        <v>8471</v>
      </c>
      <c r="H4208" s="176"/>
      <c r="I4208" s="173" t="e">
        <v>#N/A</v>
      </c>
      <c r="K4208" s="173">
        <f>SUMIF(Entradas!A:A,A4208,Entradas!C:C)</f>
        <v>0</v>
      </c>
      <c r="L4208" s="173">
        <f>SUMIF(SAIDA!A:A,A4208,SAIDA!C:C)</f>
        <v>0</v>
      </c>
      <c r="M4208" s="259"/>
    </row>
    <row r="4209" spans="1:13" x14ac:dyDescent="0.25">
      <c r="A4209" s="229" t="s">
        <v>3924</v>
      </c>
      <c r="B4209" s="181" t="s">
        <v>6244</v>
      </c>
      <c r="C4209" s="184" t="s">
        <v>7325</v>
      </c>
      <c r="D4209" s="182">
        <f>IF(ISBLANK($D$2),SUMIFS(Entradas!$C:$C,Entradas!$A:$A,$A4209)-SUMIFS(SAIDA!$C:$C,SAIDA!$A:$A,$A4209),SUMIFS(Entradas!$C:$C,Entradas!$A:$A,$A4209,Entradas!$B:$B,"&lt;="&amp;$D$2)-SUMIFS(SAIDA!$C:$C,SAIDA!$A:$A,$A4209,SAIDA!$B:$B,"&lt;="&amp;$D$2))</f>
        <v>17</v>
      </c>
      <c r="E4209" s="183">
        <f>IF($A4209="","",IFERROR(VLOOKUP($A4209,Entradas!$A:$D,4,FALSE),""))</f>
        <v>0</v>
      </c>
      <c r="F4209" s="184" t="s">
        <v>2</v>
      </c>
      <c r="G4209" s="177" t="s">
        <v>8267</v>
      </c>
      <c r="H4209" s="184" t="s">
        <v>7248</v>
      </c>
      <c r="I4209" s="173" t="e">
        <v>#N/A</v>
      </c>
      <c r="K4209" s="173">
        <f>SUMIF(Entradas!A:A,A4209,Entradas!C:C)</f>
        <v>17</v>
      </c>
      <c r="L4209" s="173">
        <f>SUMIF(SAIDA!A:A,A4209,SAIDA!C:C)</f>
        <v>0</v>
      </c>
      <c r="M4209" s="259"/>
    </row>
    <row r="4210" spans="1:13" x14ac:dyDescent="0.25">
      <c r="A4210" s="229" t="s">
        <v>3925</v>
      </c>
      <c r="B4210" s="181" t="s">
        <v>6245</v>
      </c>
      <c r="C4210" s="184" t="s">
        <v>7325</v>
      </c>
      <c r="D4210" s="182">
        <f>IF(ISBLANK($D$2),SUMIFS(Entradas!$C:$C,Entradas!$A:$A,$A4210)-SUMIFS(SAIDA!$C:$C,SAIDA!$A:$A,$A4210),SUMIFS(Entradas!$C:$C,Entradas!$A:$A,$A4210,Entradas!$B:$B,"&lt;="&amp;$D$2)-SUMIFS(SAIDA!$C:$C,SAIDA!$A:$A,$A4210,SAIDA!$B:$B,"&lt;="&amp;$D$2))</f>
        <v>3</v>
      </c>
      <c r="E4210" s="183">
        <f>IF($A4210="","",IFERROR(VLOOKUP($A4210,Entradas!$A:$D,4,FALSE),""))</f>
        <v>0</v>
      </c>
      <c r="F4210" s="184" t="s">
        <v>2</v>
      </c>
      <c r="G4210" s="177" t="s">
        <v>8267</v>
      </c>
      <c r="H4210" s="184" t="s">
        <v>7249</v>
      </c>
      <c r="I4210" s="173" t="e">
        <v>#N/A</v>
      </c>
      <c r="K4210" s="173">
        <f>SUMIF(Entradas!A:A,A4210,Entradas!C:C)</f>
        <v>3</v>
      </c>
      <c r="L4210" s="173">
        <f>SUMIF(SAIDA!A:A,A4210,SAIDA!C:C)</f>
        <v>0</v>
      </c>
      <c r="M4210" s="259"/>
    </row>
    <row r="4211" spans="1:13" x14ac:dyDescent="0.25">
      <c r="A4211" s="229" t="s">
        <v>3925</v>
      </c>
      <c r="B4211" s="181" t="s">
        <v>3925</v>
      </c>
      <c r="C4211" s="184" t="s">
        <v>7325</v>
      </c>
      <c r="D4211" s="182">
        <f>IF(ISBLANK($D$2),SUMIFS(Entradas!$C:$C,Entradas!$A:$A,$A4211)-SUMIFS(SAIDA!$C:$C,SAIDA!$A:$A,$A4211),SUMIFS(Entradas!$C:$C,Entradas!$A:$A,$A4211,Entradas!$B:$B,"&lt;="&amp;$D$2)-SUMIFS(SAIDA!$C:$C,SAIDA!$A:$A,$A4211,SAIDA!$B:$B,"&lt;="&amp;$D$2))</f>
        <v>3</v>
      </c>
      <c r="E4211" s="183">
        <f>IF($A4211="","",IFERROR(VLOOKUP($A4211,Entradas!$A:$D,4,FALSE),""))</f>
        <v>0</v>
      </c>
      <c r="F4211" s="184" t="s">
        <v>2</v>
      </c>
      <c r="G4211" s="177" t="s">
        <v>8267</v>
      </c>
      <c r="H4211" s="184" t="s">
        <v>7258</v>
      </c>
      <c r="I4211" s="173" t="e">
        <v>#N/A</v>
      </c>
      <c r="K4211" s="173">
        <f>SUMIF(Entradas!A:A,A4211,Entradas!C:C)</f>
        <v>3</v>
      </c>
      <c r="L4211" s="173">
        <f>SUMIF(SAIDA!A:A,A4211,SAIDA!C:C)</f>
        <v>0</v>
      </c>
      <c r="M4211" s="259"/>
    </row>
    <row r="4212" spans="1:13" x14ac:dyDescent="0.25">
      <c r="A4212" s="229" t="s">
        <v>3926</v>
      </c>
      <c r="B4212" s="181" t="s">
        <v>6246</v>
      </c>
      <c r="C4212" s="184" t="s">
        <v>7325</v>
      </c>
      <c r="D4212" s="182">
        <f>IF(ISBLANK($D$2),SUMIFS(Entradas!$C:$C,Entradas!$A:$A,$A4212)-SUMIFS(SAIDA!$C:$C,SAIDA!$A:$A,$A4212),SUMIFS(Entradas!$C:$C,Entradas!$A:$A,$A4212,Entradas!$B:$B,"&lt;="&amp;$D$2)-SUMIFS(SAIDA!$C:$C,SAIDA!$A:$A,$A4212,SAIDA!$B:$B,"&lt;="&amp;$D$2))</f>
        <v>16</v>
      </c>
      <c r="E4212" s="183">
        <f>IF($A4212="","",IFERROR(VLOOKUP($A4212,Entradas!$A:$D,4,FALSE),""))</f>
        <v>0</v>
      </c>
      <c r="F4212" s="184" t="s">
        <v>2</v>
      </c>
      <c r="G4212" s="177" t="s">
        <v>8267</v>
      </c>
      <c r="H4212" s="184" t="s">
        <v>7251</v>
      </c>
      <c r="I4212" s="173" t="e">
        <v>#N/A</v>
      </c>
      <c r="K4212" s="173">
        <f>SUMIF(Entradas!A:A,A4212,Entradas!C:C)</f>
        <v>16</v>
      </c>
      <c r="L4212" s="173">
        <f>SUMIF(SAIDA!A:A,A4212,SAIDA!C:C)</f>
        <v>0</v>
      </c>
      <c r="M4212" s="259"/>
    </row>
    <row r="4213" spans="1:13" x14ac:dyDescent="0.25">
      <c r="A4213" s="229" t="s">
        <v>3926</v>
      </c>
      <c r="B4213" s="186" t="s">
        <v>6247</v>
      </c>
      <c r="C4213" s="184" t="s">
        <v>7325</v>
      </c>
      <c r="D4213" s="182">
        <f>IF(ISBLANK($D$2),SUMIFS(Entradas!$C:$C,Entradas!$A:$A,$A4213)-SUMIFS(SAIDA!$C:$C,SAIDA!$A:$A,$A4213),SUMIFS(Entradas!$C:$C,Entradas!$A:$A,$A4213,Entradas!$B:$B,"&lt;="&amp;$D$2)-SUMIFS(SAIDA!$C:$C,SAIDA!$A:$A,$A4213,SAIDA!$B:$B,"&lt;="&amp;$D$2))</f>
        <v>16</v>
      </c>
      <c r="E4213" s="183">
        <f>IF($A4213="","",IFERROR(VLOOKUP($A4213,Entradas!$A:$D,4,FALSE),""))</f>
        <v>0</v>
      </c>
      <c r="F4213" s="184" t="s">
        <v>2</v>
      </c>
      <c r="G4213" s="177" t="s">
        <v>8267</v>
      </c>
      <c r="H4213" s="184" t="s">
        <v>7252</v>
      </c>
      <c r="I4213" s="173" t="e">
        <v>#N/A</v>
      </c>
      <c r="K4213" s="173">
        <f>SUMIF(Entradas!A:A,A4213,Entradas!C:C)</f>
        <v>16</v>
      </c>
      <c r="L4213" s="173">
        <f>SUMIF(SAIDA!A:A,A4213,SAIDA!C:C)</f>
        <v>0</v>
      </c>
      <c r="M4213" s="259"/>
    </row>
    <row r="4214" spans="1:13" x14ac:dyDescent="0.25">
      <c r="A4214" s="229" t="s">
        <v>3926</v>
      </c>
      <c r="B4214" s="181" t="s">
        <v>6248</v>
      </c>
      <c r="C4214" s="184" t="s">
        <v>7325</v>
      </c>
      <c r="D4214" s="182">
        <f>IF(ISBLANK($D$2),SUMIFS(Entradas!$C:$C,Entradas!$A:$A,$A4214)-SUMIFS(SAIDA!$C:$C,SAIDA!$A:$A,$A4214),SUMIFS(Entradas!$C:$C,Entradas!$A:$A,$A4214,Entradas!$B:$B,"&lt;="&amp;$D$2)-SUMIFS(SAIDA!$C:$C,SAIDA!$A:$A,$A4214,SAIDA!$B:$B,"&lt;="&amp;$D$2))</f>
        <v>16</v>
      </c>
      <c r="E4214" s="183">
        <f>IF($A4214="","",IFERROR(VLOOKUP($A4214,Entradas!$A:$D,4,FALSE),""))</f>
        <v>0</v>
      </c>
      <c r="F4214" s="184" t="s">
        <v>2</v>
      </c>
      <c r="G4214" s="177" t="s">
        <v>8267</v>
      </c>
      <c r="H4214" s="184" t="s">
        <v>7252</v>
      </c>
      <c r="I4214" s="173" t="e">
        <v>#N/A</v>
      </c>
      <c r="K4214" s="173">
        <f>SUMIF(Entradas!A:A,A4214,Entradas!C:C)</f>
        <v>16</v>
      </c>
      <c r="L4214" s="173">
        <f>SUMIF(SAIDA!A:A,A4214,SAIDA!C:C)</f>
        <v>0</v>
      </c>
      <c r="M4214" s="259"/>
    </row>
    <row r="4215" spans="1:13" x14ac:dyDescent="0.25">
      <c r="A4215" s="229" t="s">
        <v>3927</v>
      </c>
      <c r="B4215" s="181" t="s">
        <v>6249</v>
      </c>
      <c r="C4215" s="184" t="s">
        <v>7325</v>
      </c>
      <c r="D4215" s="182">
        <f>IF(ISBLANK($D$2),SUMIFS(Entradas!$C:$C,Entradas!$A:$A,$A4215)-SUMIFS(SAIDA!$C:$C,SAIDA!$A:$A,$A4215),SUMIFS(Entradas!$C:$C,Entradas!$A:$A,$A4215,Entradas!$B:$B,"&lt;="&amp;$D$2)-SUMIFS(SAIDA!$C:$C,SAIDA!$A:$A,$A4215,SAIDA!$B:$B,"&lt;="&amp;$D$2))</f>
        <v>4</v>
      </c>
      <c r="E4215" s="183">
        <f>IF($A4215="","",IFERROR(VLOOKUP($A4215,Entradas!$A:$D,4,FALSE),""))</f>
        <v>0</v>
      </c>
      <c r="F4215" s="184" t="s">
        <v>2</v>
      </c>
      <c r="G4215" s="177" t="s">
        <v>8267</v>
      </c>
      <c r="H4215" s="184" t="s">
        <v>7259</v>
      </c>
      <c r="I4215" s="173" t="e">
        <v>#N/A</v>
      </c>
      <c r="K4215" s="173">
        <f>SUMIF(Entradas!A:A,A4215,Entradas!C:C)</f>
        <v>4</v>
      </c>
      <c r="L4215" s="173">
        <f>SUMIF(SAIDA!A:A,A4215,SAIDA!C:C)</f>
        <v>0</v>
      </c>
      <c r="M4215" s="259"/>
    </row>
    <row r="4216" spans="1:13" x14ac:dyDescent="0.25">
      <c r="A4216" s="229" t="s">
        <v>3928</v>
      </c>
      <c r="B4216" s="181" t="s">
        <v>3928</v>
      </c>
      <c r="C4216" s="184" t="s">
        <v>7325</v>
      </c>
      <c r="D4216" s="182">
        <f>IF(ISBLANK($D$2),SUMIFS(Entradas!$C:$C,Entradas!$A:$A,$A4216)-SUMIFS(SAIDA!$C:$C,SAIDA!$A:$A,$A4216),SUMIFS(Entradas!$C:$C,Entradas!$A:$A,$A4216,Entradas!$B:$B,"&lt;="&amp;$D$2)-SUMIFS(SAIDA!$C:$C,SAIDA!$A:$A,$A4216,SAIDA!$B:$B,"&lt;="&amp;$D$2))</f>
        <v>5</v>
      </c>
      <c r="E4216" s="183">
        <f>IF($A4216="","",IFERROR(VLOOKUP($A4216,Entradas!$A:$D,4,FALSE),""))</f>
        <v>0</v>
      </c>
      <c r="F4216" s="176" t="s">
        <v>2</v>
      </c>
      <c r="G4216" s="177" t="s">
        <v>8267</v>
      </c>
      <c r="H4216" s="176" t="s">
        <v>7255</v>
      </c>
      <c r="I4216" s="173" t="e">
        <v>#N/A</v>
      </c>
      <c r="K4216" s="173">
        <f>SUMIF(Entradas!A:A,A4216,Entradas!C:C)</f>
        <v>5</v>
      </c>
      <c r="L4216" s="173">
        <f>SUMIF(SAIDA!A:A,A4216,SAIDA!C:C)</f>
        <v>0</v>
      </c>
      <c r="M4216" s="259"/>
    </row>
    <row r="4217" spans="1:13" x14ac:dyDescent="0.25">
      <c r="A4217" s="229" t="s">
        <v>3929</v>
      </c>
      <c r="B4217" s="181" t="s">
        <v>6250</v>
      </c>
      <c r="C4217" s="184" t="s">
        <v>7325</v>
      </c>
      <c r="D4217" s="182">
        <f>IF(ISBLANK($D$2),SUMIFS(Entradas!$C:$C,Entradas!$A:$A,$A4217)-SUMIFS(SAIDA!$C:$C,SAIDA!$A:$A,$A4217),SUMIFS(Entradas!$C:$C,Entradas!$A:$A,$A4217,Entradas!$B:$B,"&lt;="&amp;$D$2)-SUMIFS(SAIDA!$C:$C,SAIDA!$A:$A,$A4217,SAIDA!$B:$B,"&lt;="&amp;$D$2))</f>
        <v>23</v>
      </c>
      <c r="E4217" s="183">
        <f>IF($A4217="","",IFERROR(VLOOKUP($A4217,Entradas!$A:$D,4,FALSE),""))</f>
        <v>0</v>
      </c>
      <c r="F4217" s="184" t="s">
        <v>2</v>
      </c>
      <c r="G4217" s="177" t="s">
        <v>8267</v>
      </c>
      <c r="H4217" s="184"/>
      <c r="I4217" s="173" t="e">
        <v>#N/A</v>
      </c>
      <c r="K4217" s="173">
        <f>SUMIF(Entradas!A:A,A4217,Entradas!C:C)</f>
        <v>23</v>
      </c>
      <c r="L4217" s="173">
        <f>SUMIF(SAIDA!A:A,A4217,SAIDA!C:C)</f>
        <v>0</v>
      </c>
      <c r="M4217" s="259"/>
    </row>
    <row r="4218" spans="1:13" x14ac:dyDescent="0.25">
      <c r="A4218" s="229" t="s">
        <v>3930</v>
      </c>
      <c r="B4218" s="181" t="s">
        <v>6251</v>
      </c>
      <c r="C4218" s="184" t="s">
        <v>7325</v>
      </c>
      <c r="D4218" s="182">
        <f>IF(ISBLANK($D$2),SUMIFS(Entradas!$C:$C,Entradas!$A:$A,$A4218)-SUMIFS(SAIDA!$C:$C,SAIDA!$A:$A,$A4218),SUMIFS(Entradas!$C:$C,Entradas!$A:$A,$A4218,Entradas!$B:$B,"&lt;="&amp;$D$2)-SUMIFS(SAIDA!$C:$C,SAIDA!$A:$A,$A4218,SAIDA!$B:$B,"&lt;="&amp;$D$2))</f>
        <v>21</v>
      </c>
      <c r="E4218" s="183">
        <f>IF($A4218="","",IFERROR(VLOOKUP($A4218,Entradas!$A:$D,4,FALSE),""))</f>
        <v>0</v>
      </c>
      <c r="F4218" s="184" t="s">
        <v>2</v>
      </c>
      <c r="G4218" s="177" t="s">
        <v>8267</v>
      </c>
      <c r="H4218" s="184"/>
      <c r="I4218" s="173" t="e">
        <v>#N/A</v>
      </c>
      <c r="K4218" s="173">
        <f>SUMIF(Entradas!A:A,A4218,Entradas!C:C)</f>
        <v>21</v>
      </c>
      <c r="L4218" s="173">
        <f>SUMIF(SAIDA!A:A,A4218,SAIDA!C:C)</f>
        <v>0</v>
      </c>
      <c r="M4218" s="259"/>
    </row>
    <row r="4219" spans="1:13" x14ac:dyDescent="0.25">
      <c r="A4219" s="229" t="s">
        <v>3931</v>
      </c>
      <c r="B4219" s="181" t="s">
        <v>6252</v>
      </c>
      <c r="C4219" s="184" t="s">
        <v>7325</v>
      </c>
      <c r="D4219" s="182">
        <f>IF(ISBLANK($D$2),SUMIFS(Entradas!$C:$C,Entradas!$A:$A,$A4219)-SUMIFS(SAIDA!$C:$C,SAIDA!$A:$A,$A4219),SUMIFS(Entradas!$C:$C,Entradas!$A:$A,$A4219,Entradas!$B:$B,"&lt;="&amp;$D$2)-SUMIFS(SAIDA!$C:$C,SAIDA!$A:$A,$A4219,SAIDA!$B:$B,"&lt;="&amp;$D$2))</f>
        <v>43</v>
      </c>
      <c r="E4219" s="183">
        <f>IF($A4219="","",IFERROR(VLOOKUP($A4219,Entradas!$A:$D,4,FALSE),""))</f>
        <v>0</v>
      </c>
      <c r="F4219" s="184" t="s">
        <v>2</v>
      </c>
      <c r="G4219" s="177" t="s">
        <v>8267</v>
      </c>
      <c r="H4219" s="184" t="s">
        <v>7252</v>
      </c>
      <c r="I4219" s="173" t="e">
        <v>#N/A</v>
      </c>
      <c r="K4219" s="173">
        <f>SUMIF(Entradas!A:A,A4219,Entradas!C:C)</f>
        <v>43</v>
      </c>
      <c r="L4219" s="173">
        <f>SUMIF(SAIDA!A:A,A4219,SAIDA!C:C)</f>
        <v>0</v>
      </c>
      <c r="M4219" s="259"/>
    </row>
    <row r="4220" spans="1:13" x14ac:dyDescent="0.25">
      <c r="A4220" s="229" t="s">
        <v>3932</v>
      </c>
      <c r="B4220" s="181" t="s">
        <v>6253</v>
      </c>
      <c r="C4220" s="184" t="s">
        <v>7325</v>
      </c>
      <c r="D4220" s="182">
        <f>IF(ISBLANK($D$2),SUMIFS(Entradas!$C:$C,Entradas!$A:$A,$A4220)-SUMIFS(SAIDA!$C:$C,SAIDA!$A:$A,$A4220),SUMIFS(Entradas!$C:$C,Entradas!$A:$A,$A4220,Entradas!$B:$B,"&lt;="&amp;$D$2)-SUMIFS(SAIDA!$C:$C,SAIDA!$A:$A,$A4220,SAIDA!$B:$B,"&lt;="&amp;$D$2))</f>
        <v>3</v>
      </c>
      <c r="E4220" s="183">
        <f>IF($A4220="","",IFERROR(VLOOKUP($A4220,Entradas!$A:$D,4,FALSE),""))</f>
        <v>0</v>
      </c>
      <c r="F4220" s="176" t="s">
        <v>2</v>
      </c>
      <c r="G4220" s="177" t="s">
        <v>8267</v>
      </c>
      <c r="H4220" s="176"/>
      <c r="I4220" s="173" t="e">
        <v>#N/A</v>
      </c>
      <c r="K4220" s="173">
        <f>SUMIF(Entradas!A:A,A4220,Entradas!C:C)</f>
        <v>3</v>
      </c>
      <c r="L4220" s="173">
        <f>SUMIF(SAIDA!A:A,A4220,SAIDA!C:C)</f>
        <v>0</v>
      </c>
      <c r="M4220" s="259"/>
    </row>
    <row r="4221" spans="1:13" x14ac:dyDescent="0.25">
      <c r="A4221" s="229" t="s">
        <v>3933</v>
      </c>
      <c r="B4221" s="181" t="s">
        <v>6254</v>
      </c>
      <c r="C4221" s="184" t="s">
        <v>7325</v>
      </c>
      <c r="D4221" s="182">
        <f>IF(ISBLANK($D$2),SUMIFS(Entradas!$C:$C,Entradas!$A:$A,$A4221)-SUMIFS(SAIDA!$C:$C,SAIDA!$A:$A,$A4221),SUMIFS(Entradas!$C:$C,Entradas!$A:$A,$A4221,Entradas!$B:$B,"&lt;="&amp;$D$2)-SUMIFS(SAIDA!$C:$C,SAIDA!$A:$A,$A4221,SAIDA!$B:$B,"&lt;="&amp;$D$2))</f>
        <v>2</v>
      </c>
      <c r="E4221" s="183">
        <f>IF($A4221="","",IFERROR(VLOOKUP($A4221,Entradas!$A:$D,4,FALSE),""))</f>
        <v>0</v>
      </c>
      <c r="F4221" s="184" t="s">
        <v>2</v>
      </c>
      <c r="G4221" s="177" t="s">
        <v>8267</v>
      </c>
      <c r="H4221" s="184"/>
      <c r="I4221" s="173" t="e">
        <v>#N/A</v>
      </c>
      <c r="K4221" s="173">
        <f>SUMIF(Entradas!A:A,A4221,Entradas!C:C)</f>
        <v>2</v>
      </c>
      <c r="L4221" s="173">
        <f>SUMIF(SAIDA!A:A,A4221,SAIDA!C:C)</f>
        <v>0</v>
      </c>
      <c r="M4221" s="259"/>
    </row>
    <row r="4222" spans="1:13" x14ac:dyDescent="0.25">
      <c r="A4222" s="229" t="s">
        <v>3934</v>
      </c>
      <c r="B4222" s="181" t="s">
        <v>6255</v>
      </c>
      <c r="C4222" s="184" t="s">
        <v>7325</v>
      </c>
      <c r="D4222" s="182">
        <f>IF(ISBLANK($D$2),SUMIFS(Entradas!$C:$C,Entradas!$A:$A,$A4222)-SUMIFS(SAIDA!$C:$C,SAIDA!$A:$A,$A4222),SUMIFS(Entradas!$C:$C,Entradas!$A:$A,$A4222,Entradas!$B:$B,"&lt;="&amp;$D$2)-SUMIFS(SAIDA!$C:$C,SAIDA!$A:$A,$A4222,SAIDA!$B:$B,"&lt;="&amp;$D$2))</f>
        <v>1</v>
      </c>
      <c r="E4222" s="183">
        <f>IF($A4222="","",IFERROR(VLOOKUP($A4222,Entradas!$A:$D,4,FALSE),""))</f>
        <v>0</v>
      </c>
      <c r="F4222" s="184" t="s">
        <v>2</v>
      </c>
      <c r="G4222" s="177" t="s">
        <v>8267</v>
      </c>
      <c r="H4222" s="184"/>
      <c r="I4222" s="173" t="e">
        <v>#N/A</v>
      </c>
      <c r="K4222" s="173">
        <f>SUMIF(Entradas!A:A,A4222,Entradas!C:C)</f>
        <v>1</v>
      </c>
      <c r="L4222" s="173">
        <f>SUMIF(SAIDA!A:A,A4222,SAIDA!C:C)</f>
        <v>0</v>
      </c>
      <c r="M4222" s="259"/>
    </row>
    <row r="4223" spans="1:13" x14ac:dyDescent="0.25">
      <c r="A4223" s="229" t="s">
        <v>3935</v>
      </c>
      <c r="B4223" s="181" t="s">
        <v>6256</v>
      </c>
      <c r="C4223" s="184" t="s">
        <v>7325</v>
      </c>
      <c r="D4223" s="182">
        <f>IF(ISBLANK($D$2),SUMIFS(Entradas!$C:$C,Entradas!$A:$A,$A4223)-SUMIFS(SAIDA!$C:$C,SAIDA!$A:$A,$A4223),SUMIFS(Entradas!$C:$C,Entradas!$A:$A,$A4223,Entradas!$B:$B,"&lt;="&amp;$D$2)-SUMIFS(SAIDA!$C:$C,SAIDA!$A:$A,$A4223,SAIDA!$B:$B,"&lt;="&amp;$D$2))</f>
        <v>1</v>
      </c>
      <c r="E4223" s="183">
        <f>IF($A4223="","",IFERROR(VLOOKUP($A4223,Entradas!$A:$D,4,FALSE),""))</f>
        <v>0</v>
      </c>
      <c r="F4223" s="184" t="s">
        <v>2</v>
      </c>
      <c r="G4223" s="177" t="s">
        <v>8267</v>
      </c>
      <c r="H4223" s="184"/>
      <c r="I4223" s="173" t="e">
        <v>#N/A</v>
      </c>
      <c r="K4223" s="173">
        <f>SUMIF(Entradas!A:A,A4223,Entradas!C:C)</f>
        <v>1</v>
      </c>
      <c r="L4223" s="173">
        <f>SUMIF(SAIDA!A:A,A4223,SAIDA!C:C)</f>
        <v>0</v>
      </c>
      <c r="M4223" s="259"/>
    </row>
    <row r="4224" spans="1:13" x14ac:dyDescent="0.25">
      <c r="A4224" s="229" t="s">
        <v>3936</v>
      </c>
      <c r="B4224" s="181" t="s">
        <v>6257</v>
      </c>
      <c r="C4224" s="184" t="s">
        <v>7325</v>
      </c>
      <c r="D4224" s="182">
        <f>IF(ISBLANK($D$2),SUMIFS(Entradas!$C:$C,Entradas!$A:$A,$A4224)-SUMIFS(SAIDA!$C:$C,SAIDA!$A:$A,$A4224),SUMIFS(Entradas!$C:$C,Entradas!$A:$A,$A4224,Entradas!$B:$B,"&lt;="&amp;$D$2)-SUMIFS(SAIDA!$C:$C,SAIDA!$A:$A,$A4224,SAIDA!$B:$B,"&lt;="&amp;$D$2))</f>
        <v>2</v>
      </c>
      <c r="E4224" s="183">
        <f>IF($A4224="","",IFERROR(VLOOKUP($A4224,Entradas!$A:$D,4,FALSE),""))</f>
        <v>0</v>
      </c>
      <c r="F4224" s="184" t="s">
        <v>2</v>
      </c>
      <c r="G4224" s="177" t="s">
        <v>8267</v>
      </c>
      <c r="H4224" s="184" t="s">
        <v>7260</v>
      </c>
      <c r="I4224" s="173" t="e">
        <v>#N/A</v>
      </c>
      <c r="K4224" s="173">
        <f>SUMIF(Entradas!A:A,A4224,Entradas!C:C)</f>
        <v>2</v>
      </c>
      <c r="L4224" s="173">
        <f>SUMIF(SAIDA!A:A,A4224,SAIDA!C:C)</f>
        <v>0</v>
      </c>
      <c r="M4224" s="259"/>
    </row>
    <row r="4225" spans="1:13" x14ac:dyDescent="0.25">
      <c r="A4225" s="229" t="s">
        <v>3937</v>
      </c>
      <c r="B4225" s="181" t="s">
        <v>6258</v>
      </c>
      <c r="C4225" s="184" t="s">
        <v>7325</v>
      </c>
      <c r="D4225" s="182">
        <f>IF(ISBLANK($D$2),SUMIFS(Entradas!$C:$C,Entradas!$A:$A,$A4225)-SUMIFS(SAIDA!$C:$C,SAIDA!$A:$A,$A4225),SUMIFS(Entradas!$C:$C,Entradas!$A:$A,$A4225,Entradas!$B:$B,"&lt;="&amp;$D$2)-SUMIFS(SAIDA!$C:$C,SAIDA!$A:$A,$A4225,SAIDA!$B:$B,"&lt;="&amp;$D$2))</f>
        <v>2</v>
      </c>
      <c r="E4225" s="183">
        <f>IF($A4225="","",IFERROR(VLOOKUP($A4225,Entradas!$A:$D,4,FALSE),""))</f>
        <v>0</v>
      </c>
      <c r="F4225" s="184" t="s">
        <v>2</v>
      </c>
      <c r="G4225" s="177" t="s">
        <v>8267</v>
      </c>
      <c r="H4225" s="184" t="s">
        <v>7261</v>
      </c>
      <c r="I4225" s="173" t="e">
        <v>#N/A</v>
      </c>
      <c r="K4225" s="173">
        <f>SUMIF(Entradas!A:A,A4225,Entradas!C:C)</f>
        <v>2</v>
      </c>
      <c r="L4225" s="173">
        <f>SUMIF(SAIDA!A:A,A4225,SAIDA!C:C)</f>
        <v>0</v>
      </c>
      <c r="M4225" s="259"/>
    </row>
    <row r="4226" spans="1:13" x14ac:dyDescent="0.25">
      <c r="A4226" s="229" t="s">
        <v>3938</v>
      </c>
      <c r="B4226" s="181" t="s">
        <v>3938</v>
      </c>
      <c r="C4226" s="184" t="s">
        <v>7325</v>
      </c>
      <c r="D4226" s="182">
        <f>IF(ISBLANK($D$2),SUMIFS(Entradas!$C:$C,Entradas!$A:$A,$A4226)-SUMIFS(SAIDA!$C:$C,SAIDA!$A:$A,$A4226),SUMIFS(Entradas!$C:$C,Entradas!$A:$A,$A4226,Entradas!$B:$B,"&lt;="&amp;$D$2)-SUMIFS(SAIDA!$C:$C,SAIDA!$A:$A,$A4226,SAIDA!$B:$B,"&lt;="&amp;$D$2))</f>
        <v>3</v>
      </c>
      <c r="E4226" s="183">
        <f>IF($A4226="","",IFERROR(VLOOKUP($A4226,Entradas!$A:$D,4,FALSE),""))</f>
        <v>0</v>
      </c>
      <c r="F4226" s="176" t="s">
        <v>2</v>
      </c>
      <c r="G4226" s="177" t="s">
        <v>8267</v>
      </c>
      <c r="H4226" s="176" t="s">
        <v>7259</v>
      </c>
      <c r="I4226" s="173" t="e">
        <v>#N/A</v>
      </c>
      <c r="K4226" s="173">
        <f>SUMIF(Entradas!A:A,A4226,Entradas!C:C)</f>
        <v>3</v>
      </c>
      <c r="L4226" s="173">
        <f>SUMIF(SAIDA!A:A,A4226,SAIDA!C:C)</f>
        <v>0</v>
      </c>
      <c r="M4226" s="259"/>
    </row>
    <row r="4227" spans="1:13" x14ac:dyDescent="0.25">
      <c r="A4227" s="229" t="s">
        <v>3939</v>
      </c>
      <c r="B4227" s="181" t="s">
        <v>3939</v>
      </c>
      <c r="C4227" s="184" t="s">
        <v>7325</v>
      </c>
      <c r="D4227" s="182">
        <f>IF(ISBLANK($D$2),SUMIFS(Entradas!$C:$C,Entradas!$A:$A,$A4227)-SUMIFS(SAIDA!$C:$C,SAIDA!$A:$A,$A4227),SUMIFS(Entradas!$C:$C,Entradas!$A:$A,$A4227,Entradas!$B:$B,"&lt;="&amp;$D$2)-SUMIFS(SAIDA!$C:$C,SAIDA!$A:$A,$A4227,SAIDA!$B:$B,"&lt;="&amp;$D$2))</f>
        <v>1</v>
      </c>
      <c r="E4227" s="183">
        <f>IF($A4227="","",IFERROR(VLOOKUP($A4227,Entradas!$A:$D,4,FALSE),""))</f>
        <v>0</v>
      </c>
      <c r="F4227" s="184" t="s">
        <v>2</v>
      </c>
      <c r="G4227" s="177" t="s">
        <v>8267</v>
      </c>
      <c r="H4227" s="184"/>
      <c r="I4227" s="173" t="e">
        <v>#N/A</v>
      </c>
      <c r="K4227" s="173">
        <f>SUMIF(Entradas!A:A,A4227,Entradas!C:C)</f>
        <v>1</v>
      </c>
      <c r="L4227" s="173">
        <f>SUMIF(SAIDA!A:A,A4227,SAIDA!C:C)</f>
        <v>0</v>
      </c>
      <c r="M4227" s="259"/>
    </row>
    <row r="4228" spans="1:13" x14ac:dyDescent="0.25">
      <c r="A4228" s="229" t="s">
        <v>3940</v>
      </c>
      <c r="B4228" s="181" t="s">
        <v>6259</v>
      </c>
      <c r="C4228" s="184" t="s">
        <v>7325</v>
      </c>
      <c r="D4228" s="182">
        <f>IF(ISBLANK($D$2),SUMIFS(Entradas!$C:$C,Entradas!$A:$A,$A4228)-SUMIFS(SAIDA!$C:$C,SAIDA!$A:$A,$A4228),SUMIFS(Entradas!$C:$C,Entradas!$A:$A,$A4228,Entradas!$B:$B,"&lt;="&amp;$D$2)-SUMIFS(SAIDA!$C:$C,SAIDA!$A:$A,$A4228,SAIDA!$B:$B,"&lt;="&amp;$D$2))</f>
        <v>2</v>
      </c>
      <c r="E4228" s="183">
        <f>IF($A4228="","",IFERROR(VLOOKUP($A4228,Entradas!$A:$D,4,FALSE),""))</f>
        <v>0</v>
      </c>
      <c r="F4228" s="184" t="s">
        <v>2</v>
      </c>
      <c r="G4228" s="190" t="s">
        <v>8471</v>
      </c>
      <c r="H4228" s="184" t="s">
        <v>7262</v>
      </c>
      <c r="I4228" s="173" t="e">
        <v>#N/A</v>
      </c>
      <c r="K4228" s="173">
        <f>SUMIF(Entradas!A:A,A4228,Entradas!C:C)</f>
        <v>2</v>
      </c>
      <c r="L4228" s="173">
        <f>SUMIF(SAIDA!A:A,A4228,SAIDA!C:C)</f>
        <v>0</v>
      </c>
      <c r="M4228" s="259"/>
    </row>
    <row r="4229" spans="1:13" x14ac:dyDescent="0.25">
      <c r="A4229" s="229" t="s">
        <v>3941</v>
      </c>
      <c r="B4229" s="181" t="s">
        <v>6260</v>
      </c>
      <c r="C4229" s="184" t="s">
        <v>7325</v>
      </c>
      <c r="D4229" s="182">
        <f>IF(ISBLANK($D$2),SUMIFS(Entradas!$C:$C,Entradas!$A:$A,$A4229)-SUMIFS(SAIDA!$C:$C,SAIDA!$A:$A,$A4229),SUMIFS(Entradas!$C:$C,Entradas!$A:$A,$A4229,Entradas!$B:$B,"&lt;="&amp;$D$2)-SUMIFS(SAIDA!$C:$C,SAIDA!$A:$A,$A4229,SAIDA!$B:$B,"&lt;="&amp;$D$2))</f>
        <v>7</v>
      </c>
      <c r="E4229" s="183" t="str">
        <f>IF($A4229="","",IFERROR(VLOOKUP($A4229,Entradas!$A:$D,4,FALSE),""))</f>
        <v>CERTO</v>
      </c>
      <c r="F4229" s="176" t="s">
        <v>6305</v>
      </c>
      <c r="G4229" s="190" t="s">
        <v>8471</v>
      </c>
      <c r="H4229" s="176"/>
      <c r="I4229" s="173" t="e">
        <v>#N/A</v>
      </c>
      <c r="K4229" s="173">
        <f>SUMIF(Entradas!A:A,A4229,Entradas!C:C)</f>
        <v>7</v>
      </c>
      <c r="L4229" s="173">
        <f>SUMIF(SAIDA!A:A,A4229,SAIDA!C:C)</f>
        <v>0</v>
      </c>
      <c r="M4229" s="259"/>
    </row>
    <row r="4230" spans="1:13" x14ac:dyDescent="0.25">
      <c r="A4230" s="229" t="s">
        <v>3942</v>
      </c>
      <c r="B4230" s="181" t="s">
        <v>6261</v>
      </c>
      <c r="C4230" s="184" t="s">
        <v>7325</v>
      </c>
      <c r="D4230" s="182">
        <f>IF(ISBLANK($D$2),SUMIFS(Entradas!$C:$C,Entradas!$A:$A,$A4230)-SUMIFS(SAIDA!$C:$C,SAIDA!$A:$A,$A4230),SUMIFS(Entradas!$C:$C,Entradas!$A:$A,$A4230,Entradas!$B:$B,"&lt;="&amp;$D$2)-SUMIFS(SAIDA!$C:$C,SAIDA!$A:$A,$A4230,SAIDA!$B:$B,"&lt;="&amp;$D$2))</f>
        <v>1</v>
      </c>
      <c r="E4230" s="183">
        <f>IF($A4230="","",IFERROR(VLOOKUP($A4230,Entradas!$A:$D,4,FALSE),""))</f>
        <v>0</v>
      </c>
      <c r="F4230" s="184" t="s">
        <v>2</v>
      </c>
      <c r="G4230" s="190" t="s">
        <v>8471</v>
      </c>
      <c r="H4230" s="184" t="s">
        <v>7262</v>
      </c>
      <c r="I4230" s="173" t="e">
        <v>#N/A</v>
      </c>
      <c r="K4230" s="173">
        <f>SUMIF(Entradas!A:A,A4230,Entradas!C:C)</f>
        <v>1</v>
      </c>
      <c r="L4230" s="173">
        <f>SUMIF(SAIDA!A:A,A4230,SAIDA!C:C)</f>
        <v>0</v>
      </c>
      <c r="M4230" s="259"/>
    </row>
    <row r="4231" spans="1:13" x14ac:dyDescent="0.25">
      <c r="A4231" s="229" t="s">
        <v>3943</v>
      </c>
      <c r="B4231" s="181" t="s">
        <v>6262</v>
      </c>
      <c r="C4231" s="184" t="s">
        <v>7325</v>
      </c>
      <c r="D4231" s="182">
        <f>IF(ISBLANK($D$2),SUMIFS(Entradas!$C:$C,Entradas!$A:$A,$A4231)-SUMIFS(SAIDA!$C:$C,SAIDA!$A:$A,$A4231),SUMIFS(Entradas!$C:$C,Entradas!$A:$A,$A4231,Entradas!$B:$B,"&lt;="&amp;$D$2)-SUMIFS(SAIDA!$C:$C,SAIDA!$A:$A,$A4231,SAIDA!$B:$B,"&lt;="&amp;$D$2))</f>
        <v>3</v>
      </c>
      <c r="E4231" s="183">
        <f>IF($A4231="","",IFERROR(VLOOKUP($A4231,Entradas!$A:$D,4,FALSE),""))</f>
        <v>0</v>
      </c>
      <c r="F4231" s="184" t="s">
        <v>2</v>
      </c>
      <c r="G4231" s="190" t="s">
        <v>8471</v>
      </c>
      <c r="H4231" s="184" t="s">
        <v>7263</v>
      </c>
      <c r="I4231" s="173" t="e">
        <v>#N/A</v>
      </c>
      <c r="K4231" s="173">
        <f>SUMIF(Entradas!A:A,A4231,Entradas!C:C)</f>
        <v>3</v>
      </c>
      <c r="L4231" s="173">
        <f>SUMIF(SAIDA!A:A,A4231,SAIDA!C:C)</f>
        <v>0</v>
      </c>
      <c r="M4231" s="259"/>
    </row>
    <row r="4232" spans="1:13" x14ac:dyDescent="0.25">
      <c r="A4232" s="229" t="s">
        <v>3944</v>
      </c>
      <c r="B4232" s="181" t="s">
        <v>6263</v>
      </c>
      <c r="C4232" s="184" t="s">
        <v>6502</v>
      </c>
      <c r="D4232" s="182">
        <f>IF(ISBLANK($D$2),SUMIFS(Entradas!$C:$C,Entradas!$A:$A,$A4232)-SUMIFS(SAIDA!$C:$C,SAIDA!$A:$A,$A4232),SUMIFS(Entradas!$C:$C,Entradas!$A:$A,$A4232,Entradas!$B:$B,"&lt;="&amp;$D$2)-SUMIFS(SAIDA!$C:$C,SAIDA!$A:$A,$A4232,SAIDA!$B:$B,"&lt;="&amp;$D$2))</f>
        <v>4</v>
      </c>
      <c r="E4232" s="183">
        <f>IF($A4232="","",IFERROR(VLOOKUP($A4232,Entradas!$A:$D,4,FALSE),""))</f>
        <v>0</v>
      </c>
      <c r="F4232" s="184" t="s">
        <v>2</v>
      </c>
      <c r="G4232" s="190" t="s">
        <v>8471</v>
      </c>
      <c r="H4232" s="184" t="s">
        <v>7264</v>
      </c>
      <c r="I4232" s="173" t="e">
        <v>#N/A</v>
      </c>
      <c r="J4232" s="188"/>
      <c r="K4232" s="173">
        <f>SUMIF(Entradas!A:A,A4232,Entradas!C:C)</f>
        <v>4</v>
      </c>
      <c r="L4232" s="173">
        <f>SUMIF(SAIDA!A:A,A4232,SAIDA!C:C)</f>
        <v>0</v>
      </c>
      <c r="M4232" s="259"/>
    </row>
    <row r="4233" spans="1:13" x14ac:dyDescent="0.25">
      <c r="A4233" s="229" t="s">
        <v>3945</v>
      </c>
      <c r="B4233" s="181" t="s">
        <v>6264</v>
      </c>
      <c r="C4233" s="184" t="s">
        <v>6502</v>
      </c>
      <c r="D4233" s="182">
        <f>IF(ISBLANK($D$2),SUMIFS(Entradas!$C:$C,Entradas!$A:$A,$A4233)-SUMIFS(SAIDA!$C:$C,SAIDA!$A:$A,$A4233),SUMIFS(Entradas!$C:$C,Entradas!$A:$A,$A4233,Entradas!$B:$B,"&lt;="&amp;$D$2)-SUMIFS(SAIDA!$C:$C,SAIDA!$A:$A,$A4233,SAIDA!$B:$B,"&lt;="&amp;$D$2))</f>
        <v>0</v>
      </c>
      <c r="E4233" s="183">
        <f>IF($A4233="","",IFERROR(VLOOKUP($A4233,Entradas!$A:$D,4,FALSE),""))</f>
        <v>0</v>
      </c>
      <c r="F4233" s="184" t="s">
        <v>2</v>
      </c>
      <c r="G4233" s="190" t="s">
        <v>8471</v>
      </c>
      <c r="H4233" s="184"/>
      <c r="I4233" s="173" t="e">
        <v>#N/A</v>
      </c>
      <c r="K4233" s="173">
        <f>SUMIF(Entradas!A:A,A4233,Entradas!C:C)</f>
        <v>0</v>
      </c>
      <c r="L4233" s="173">
        <f>SUMIF(SAIDA!A:A,A4233,SAIDA!C:C)</f>
        <v>0</v>
      </c>
      <c r="M4233" s="259"/>
    </row>
    <row r="4234" spans="1:13" x14ac:dyDescent="0.25">
      <c r="A4234" s="229" t="s">
        <v>3946</v>
      </c>
      <c r="B4234" s="186" t="s">
        <v>6265</v>
      </c>
      <c r="C4234" s="176" t="s">
        <v>6356</v>
      </c>
      <c r="D4234" s="182">
        <f>IF(ISBLANK($D$2),SUMIFS(Entradas!$C:$C,Entradas!$A:$A,$A4234)-SUMIFS(SAIDA!$C:$C,SAIDA!$A:$A,$A4234),SUMIFS(Entradas!$C:$C,Entradas!$A:$A,$A4234,Entradas!$B:$B,"&lt;="&amp;$D$2)-SUMIFS(SAIDA!$C:$C,SAIDA!$A:$A,$A4234,SAIDA!$B:$B,"&lt;="&amp;$D$2))</f>
        <v>1</v>
      </c>
      <c r="E4234" s="183" t="str">
        <f>IF($A4234="","",IFERROR(VLOOKUP($A4234,Entradas!$A:$D,4,FALSE),""))</f>
        <v>CERTO</v>
      </c>
      <c r="F4234" s="176" t="s">
        <v>2</v>
      </c>
      <c r="H4234" s="176" t="s">
        <v>7741</v>
      </c>
      <c r="I4234" s="173" t="e">
        <v>#N/A</v>
      </c>
      <c r="K4234" s="173">
        <f>SUMIF(Entradas!A:A,A4234,Entradas!C:C)</f>
        <v>3</v>
      </c>
      <c r="L4234" s="173">
        <f>SUMIF(SAIDA!A:A,A4234,SAIDA!C:C)</f>
        <v>2</v>
      </c>
      <c r="M4234" s="259"/>
    </row>
    <row r="4235" spans="1:13" x14ac:dyDescent="0.25">
      <c r="A4235" s="229" t="s">
        <v>3947</v>
      </c>
      <c r="B4235" s="181" t="s">
        <v>3947</v>
      </c>
      <c r="C4235" s="176" t="s">
        <v>6408</v>
      </c>
      <c r="D4235" s="182">
        <f>IF(ISBLANK($D$2),SUMIFS(Entradas!$C:$C,Entradas!$A:$A,$A4235)-SUMIFS(SAIDA!$C:$C,SAIDA!$A:$A,$A4235),SUMIFS(Entradas!$C:$C,Entradas!$A:$A,$A4235,Entradas!$B:$B,"&lt;="&amp;$D$2)-SUMIFS(SAIDA!$C:$C,SAIDA!$A:$A,$A4235,SAIDA!$B:$B,"&lt;="&amp;$D$2))</f>
        <v>10</v>
      </c>
      <c r="E4235" s="183">
        <f>IF($A4235="","",IFERROR(VLOOKUP($A4235,Entradas!$A:$D,4,FALSE),""))</f>
        <v>0</v>
      </c>
      <c r="F4235" s="176" t="s">
        <v>2</v>
      </c>
      <c r="H4235" s="176"/>
      <c r="I4235" s="173" t="e">
        <v>#N/A</v>
      </c>
      <c r="K4235" s="173">
        <f>SUMIF(Entradas!A:A,A4235,Entradas!C:C)</f>
        <v>10</v>
      </c>
      <c r="L4235" s="173">
        <f>SUMIF(SAIDA!A:A,A4235,SAIDA!C:C)</f>
        <v>0</v>
      </c>
      <c r="M4235" s="259"/>
    </row>
    <row r="4236" spans="1:13" x14ac:dyDescent="0.25">
      <c r="A4236" s="229" t="s">
        <v>3948</v>
      </c>
      <c r="B4236" s="186" t="s">
        <v>6266</v>
      </c>
      <c r="C4236" s="184" t="s">
        <v>7325</v>
      </c>
      <c r="D4236" s="182">
        <f>IF(ISBLANK($D$2),SUMIFS(Entradas!$C:$C,Entradas!$A:$A,$A4236)-SUMIFS(SAIDA!$C:$C,SAIDA!$A:$A,$A4236),SUMIFS(Entradas!$C:$C,Entradas!$A:$A,$A4236,Entradas!$B:$B,"&lt;="&amp;$D$2)-SUMIFS(SAIDA!$C:$C,SAIDA!$A:$A,$A4236,SAIDA!$B:$B,"&lt;="&amp;$D$2))</f>
        <v>50</v>
      </c>
      <c r="E4236" s="183">
        <f>IF($A4236="","",IFERROR(VLOOKUP($A4236,Entradas!$A:$D,4,FALSE),""))</f>
        <v>0</v>
      </c>
      <c r="F4236" s="176" t="s">
        <v>7270</v>
      </c>
      <c r="H4236" s="176"/>
      <c r="I4236" s="173" t="e">
        <v>#N/A</v>
      </c>
      <c r="K4236" s="173">
        <f>SUMIF(Entradas!A:A,A4236,Entradas!C:C)</f>
        <v>50</v>
      </c>
      <c r="L4236" s="173">
        <f>SUMIF(SAIDA!A:A,A4236,SAIDA!C:C)</f>
        <v>0</v>
      </c>
      <c r="M4236" s="259"/>
    </row>
    <row r="4237" spans="1:13" x14ac:dyDescent="0.25">
      <c r="A4237" s="229" t="s">
        <v>3949</v>
      </c>
      <c r="B4237" s="186" t="s">
        <v>6267</v>
      </c>
      <c r="C4237" s="184" t="s">
        <v>7325</v>
      </c>
      <c r="D4237" s="182">
        <f>IF(ISBLANK($D$2),SUMIFS(Entradas!$C:$C,Entradas!$A:$A,$A4237)-SUMIFS(SAIDA!$C:$C,SAIDA!$A:$A,$A4237),SUMIFS(Entradas!$C:$C,Entradas!$A:$A,$A4237,Entradas!$B:$B,"&lt;="&amp;$D$2)-SUMIFS(SAIDA!$C:$C,SAIDA!$A:$A,$A4237,SAIDA!$B:$B,"&lt;="&amp;$D$2))</f>
        <v>9</v>
      </c>
      <c r="E4237" s="183">
        <f>IF($A4237="","",IFERROR(VLOOKUP($A4237,Entradas!$A:$D,4,FALSE),""))</f>
        <v>0</v>
      </c>
      <c r="F4237" s="176" t="s">
        <v>7270</v>
      </c>
      <c r="H4237" s="176"/>
      <c r="I4237" s="173" t="e">
        <v>#N/A</v>
      </c>
      <c r="K4237" s="173">
        <f>SUMIF(Entradas!A:A,A4237,Entradas!C:C)</f>
        <v>9</v>
      </c>
      <c r="L4237" s="173">
        <f>SUMIF(SAIDA!A:A,A4237,SAIDA!C:C)</f>
        <v>0</v>
      </c>
      <c r="M4237" s="259"/>
    </row>
    <row r="4238" spans="1:13" x14ac:dyDescent="0.25">
      <c r="A4238" s="229" t="s">
        <v>3950</v>
      </c>
      <c r="B4238" s="186" t="s">
        <v>6268</v>
      </c>
      <c r="C4238" s="184" t="s">
        <v>7325</v>
      </c>
      <c r="D4238" s="182">
        <f>IF(ISBLANK($D$2),SUMIFS(Entradas!$C:$C,Entradas!$A:$A,$A4238)-SUMIFS(SAIDA!$C:$C,SAIDA!$A:$A,$A4238),SUMIFS(Entradas!$C:$C,Entradas!$A:$A,$A4238,Entradas!$B:$B,"&lt;="&amp;$D$2)-SUMIFS(SAIDA!$C:$C,SAIDA!$A:$A,$A4238,SAIDA!$B:$B,"&lt;="&amp;$D$2))</f>
        <v>19</v>
      </c>
      <c r="E4238" s="183">
        <f>IF($A4238="","",IFERROR(VLOOKUP($A4238,Entradas!$A:$D,4,FALSE),""))</f>
        <v>0</v>
      </c>
      <c r="F4238" s="176" t="s">
        <v>7270</v>
      </c>
      <c r="H4238" s="176"/>
      <c r="I4238" s="173" t="e">
        <v>#N/A</v>
      </c>
      <c r="K4238" s="173">
        <f>SUMIF(Entradas!A:A,A4238,Entradas!C:C)</f>
        <v>19</v>
      </c>
      <c r="L4238" s="173">
        <f>SUMIF(SAIDA!A:A,A4238,SAIDA!C:C)</f>
        <v>0</v>
      </c>
      <c r="M4238" s="259"/>
    </row>
    <row r="4239" spans="1:13" x14ac:dyDescent="0.25">
      <c r="A4239" s="229" t="s">
        <v>3951</v>
      </c>
      <c r="B4239" s="181" t="s">
        <v>6269</v>
      </c>
      <c r="C4239" s="184" t="s">
        <v>6412</v>
      </c>
      <c r="D4239" s="182">
        <f>IF(ISBLANK($D$2),SUMIFS(Entradas!$C:$C,Entradas!$A:$A,$A4239)-SUMIFS(SAIDA!$C:$C,SAIDA!$A:$A,$A4239),SUMIFS(Entradas!$C:$C,Entradas!$A:$A,$A4239,Entradas!$B:$B,"&lt;="&amp;$D$2)-SUMIFS(SAIDA!$C:$C,SAIDA!$A:$A,$A4239,SAIDA!$B:$B,"&lt;="&amp;$D$2))</f>
        <v>1</v>
      </c>
      <c r="E4239" s="183">
        <f>IF($A4239="","",IFERROR(VLOOKUP($A4239,Entradas!$A:$D,4,FALSE),""))</f>
        <v>0</v>
      </c>
      <c r="F4239" s="176" t="s">
        <v>2</v>
      </c>
      <c r="G4239" s="190" t="s">
        <v>8471</v>
      </c>
      <c r="H4239" s="176"/>
      <c r="I4239" s="173" t="e">
        <v>#N/A</v>
      </c>
      <c r="K4239" s="173">
        <f>SUMIF(Entradas!A:A,A4239,Entradas!C:C)</f>
        <v>1</v>
      </c>
      <c r="L4239" s="173">
        <f>SUMIF(SAIDA!A:A,A4239,SAIDA!C:C)</f>
        <v>0</v>
      </c>
      <c r="M4239" s="259"/>
    </row>
    <row r="4240" spans="1:13" x14ac:dyDescent="0.25">
      <c r="A4240" s="229" t="s">
        <v>3952</v>
      </c>
      <c r="B4240" s="181" t="s">
        <v>6270</v>
      </c>
      <c r="C4240" s="184" t="s">
        <v>7325</v>
      </c>
      <c r="D4240" s="182">
        <f>IF(ISBLANK($D$2),SUMIFS(Entradas!$C:$C,Entradas!$A:$A,$A4240)-SUMIFS(SAIDA!$C:$C,SAIDA!$A:$A,$A4240),SUMIFS(Entradas!$C:$C,Entradas!$A:$A,$A4240,Entradas!$B:$B,"&lt;="&amp;$D$2)-SUMIFS(SAIDA!$C:$C,SAIDA!$A:$A,$A4240,SAIDA!$B:$B,"&lt;="&amp;$D$2))</f>
        <v>0</v>
      </c>
      <c r="E4240" s="183">
        <f>IF($A4240="","",IFERROR(VLOOKUP($A4240,Entradas!$A:$D,4,FALSE),""))</f>
        <v>0</v>
      </c>
      <c r="F4240" s="184" t="s">
        <v>2</v>
      </c>
      <c r="G4240" s="190" t="s">
        <v>8471</v>
      </c>
      <c r="H4240" s="184"/>
      <c r="I4240" s="173" t="e">
        <v>#N/A</v>
      </c>
      <c r="K4240" s="173">
        <f>SUMIF(Entradas!A:A,A4240,Entradas!C:C)</f>
        <v>0</v>
      </c>
      <c r="L4240" s="173">
        <f>SUMIF(SAIDA!A:A,A4240,SAIDA!C:C)</f>
        <v>0</v>
      </c>
      <c r="M4240" s="259"/>
    </row>
    <row r="4241" spans="1:13" x14ac:dyDescent="0.25">
      <c r="A4241" s="229" t="s">
        <v>3953</v>
      </c>
      <c r="B4241" s="181" t="s">
        <v>6271</v>
      </c>
      <c r="C4241" s="184" t="s">
        <v>7325</v>
      </c>
      <c r="D4241" s="182">
        <f>IF(ISBLANK($D$2),SUMIFS(Entradas!$C:$C,Entradas!$A:$A,$A4241)-SUMIFS(SAIDA!$C:$C,SAIDA!$A:$A,$A4241),SUMIFS(Entradas!$C:$C,Entradas!$A:$A,$A4241,Entradas!$B:$B,"&lt;="&amp;$D$2)-SUMIFS(SAIDA!$C:$C,SAIDA!$A:$A,$A4241,SAIDA!$B:$B,"&lt;="&amp;$D$2))</f>
        <v>0</v>
      </c>
      <c r="E4241" s="183">
        <f>IF($A4241="","",IFERROR(VLOOKUP($A4241,Entradas!$A:$D,4,FALSE),""))</f>
        <v>0</v>
      </c>
      <c r="F4241" s="176" t="s">
        <v>2</v>
      </c>
      <c r="H4241" s="176"/>
      <c r="I4241" s="173" t="e">
        <v>#N/A</v>
      </c>
      <c r="K4241" s="173">
        <f>SUMIF(Entradas!A:A,A4241,Entradas!C:C)</f>
        <v>0</v>
      </c>
      <c r="L4241" s="173">
        <f>SUMIF(SAIDA!A:A,A4241,SAIDA!C:C)</f>
        <v>0</v>
      </c>
      <c r="M4241" s="259"/>
    </row>
    <row r="4242" spans="1:13" x14ac:dyDescent="0.25">
      <c r="A4242" s="236" t="s">
        <v>8255</v>
      </c>
      <c r="B4242" s="186" t="s">
        <v>8256</v>
      </c>
      <c r="C4242" s="176" t="s">
        <v>6412</v>
      </c>
      <c r="D4242" s="182">
        <f>IF(ISBLANK($D$2),SUMIFS(Entradas!$C:$C,Entradas!$A:$A,$A4242)-SUMIFS(SAIDA!$C:$C,SAIDA!$A:$A,$A4242),SUMIFS(Entradas!$C:$C,Entradas!$A:$A,$A4242,Entradas!$B:$B,"&lt;="&amp;$D$2)-SUMIFS(SAIDA!$C:$C,SAIDA!$A:$A,$A4242,SAIDA!$B:$B,"&lt;="&amp;$D$2))</f>
        <v>8</v>
      </c>
      <c r="E4242" s="183">
        <f>IF($A4242="","",IFERROR(VLOOKUP($A4242,Entradas!$A:$D,4,FALSE),""))</f>
        <v>0</v>
      </c>
      <c r="F4242" s="184" t="s">
        <v>2</v>
      </c>
      <c r="H4242" s="176"/>
      <c r="K4242" s="173">
        <f>SUMIF(Entradas!A:A,A4242,Entradas!C:C)</f>
        <v>8</v>
      </c>
      <c r="L4242" s="173">
        <f>SUMIF(SAIDA!A:A,A4242,SAIDA!C:C)</f>
        <v>0</v>
      </c>
      <c r="M4242" s="259"/>
    </row>
    <row r="4243" spans="1:13" x14ac:dyDescent="0.25">
      <c r="A4243" s="229" t="s">
        <v>3954</v>
      </c>
      <c r="B4243" s="186" t="s">
        <v>6272</v>
      </c>
      <c r="C4243" s="184" t="s">
        <v>7325</v>
      </c>
      <c r="D4243" s="182">
        <f>IF(ISBLANK($D$2),SUMIFS(Entradas!$C:$C,Entradas!$A:$A,$A4243)-SUMIFS(SAIDA!$C:$C,SAIDA!$A:$A,$A4243),SUMIFS(Entradas!$C:$C,Entradas!$A:$A,$A4243,Entradas!$B:$B,"&lt;="&amp;$D$2)-SUMIFS(SAIDA!$C:$C,SAIDA!$A:$A,$A4243,SAIDA!$B:$B,"&lt;="&amp;$D$2))</f>
        <v>10</v>
      </c>
      <c r="E4243" s="183">
        <f>IF($A4243="","",IFERROR(VLOOKUP($A4243,Entradas!$A:$D,4,FALSE),""))</f>
        <v>0</v>
      </c>
      <c r="F4243" s="184" t="s">
        <v>2</v>
      </c>
      <c r="G4243" s="190"/>
      <c r="H4243" s="176"/>
      <c r="I4243" s="173" t="e">
        <v>#N/A</v>
      </c>
      <c r="K4243" s="173">
        <f>SUMIF(Entradas!A:A,A4243,Entradas!C:C)</f>
        <v>10</v>
      </c>
      <c r="L4243" s="173">
        <f>SUMIF(SAIDA!A:A,A4243,SAIDA!C:C)</f>
        <v>0</v>
      </c>
      <c r="M4243" s="259"/>
    </row>
    <row r="4244" spans="1:13" x14ac:dyDescent="0.25">
      <c r="A4244" s="229" t="s">
        <v>3955</v>
      </c>
      <c r="B4244" s="181" t="s">
        <v>6273</v>
      </c>
      <c r="C4244" s="184" t="s">
        <v>6412</v>
      </c>
      <c r="D4244" s="182">
        <f>IF(ISBLANK($D$2),SUMIFS(Entradas!$C:$C,Entradas!$A:$A,$A4244)-SUMIFS(SAIDA!$C:$C,SAIDA!$A:$A,$A4244),SUMIFS(Entradas!$C:$C,Entradas!$A:$A,$A4244,Entradas!$B:$B,"&lt;="&amp;$D$2)-SUMIFS(SAIDA!$C:$C,SAIDA!$A:$A,$A4244,SAIDA!$B:$B,"&lt;="&amp;$D$2))</f>
        <v>2</v>
      </c>
      <c r="E4244" s="183">
        <f>IF($A4244="","",IFERROR(VLOOKUP($A4244,Entradas!$A:$D,4,FALSE),""))</f>
        <v>0</v>
      </c>
      <c r="F4244" s="176" t="s">
        <v>2</v>
      </c>
      <c r="H4244" s="176" t="s">
        <v>7265</v>
      </c>
      <c r="I4244" s="173" t="e">
        <v>#N/A</v>
      </c>
      <c r="K4244" s="173">
        <f>SUMIF(Entradas!A:A,A4244,Entradas!C:C)</f>
        <v>2</v>
      </c>
      <c r="L4244" s="173">
        <f>SUMIF(SAIDA!A:A,A4244,SAIDA!C:C)</f>
        <v>0</v>
      </c>
      <c r="M4244" s="259"/>
    </row>
    <row r="4245" spans="1:13" x14ac:dyDescent="0.25">
      <c r="A4245" s="229" t="s">
        <v>3956</v>
      </c>
      <c r="B4245" s="181" t="s">
        <v>6274</v>
      </c>
      <c r="C4245" s="176" t="s">
        <v>6356</v>
      </c>
      <c r="D4245" s="182">
        <f>IF(ISBLANK($D$2),SUMIFS(Entradas!$C:$C,Entradas!$A:$A,$A4245)-SUMIFS(SAIDA!$C:$C,SAIDA!$A:$A,$A4245),SUMIFS(Entradas!$C:$C,Entradas!$A:$A,$A4245,Entradas!$B:$B,"&lt;="&amp;$D$2)-SUMIFS(SAIDA!$C:$C,SAIDA!$A:$A,$A4245,SAIDA!$B:$B,"&lt;="&amp;$D$2))</f>
        <v>1</v>
      </c>
      <c r="E4245" s="183" t="str">
        <f>IF($A4245="","",IFERROR(VLOOKUP($A4245,Entradas!$A:$D,4,FALSE),""))</f>
        <v>CERTO</v>
      </c>
      <c r="F4245" s="184" t="s">
        <v>2</v>
      </c>
      <c r="G4245" s="190"/>
      <c r="H4245" s="176"/>
      <c r="I4245" s="173" t="e">
        <v>#N/A</v>
      </c>
      <c r="K4245" s="173">
        <f>SUMIF(Entradas!A:A,A4245,Entradas!C:C)</f>
        <v>1</v>
      </c>
      <c r="L4245" s="173">
        <f>SUMIF(SAIDA!A:A,A4245,SAIDA!C:C)</f>
        <v>0</v>
      </c>
      <c r="M4245" s="259"/>
    </row>
    <row r="4246" spans="1:13" x14ac:dyDescent="0.25">
      <c r="A4246" s="229" t="s">
        <v>3957</v>
      </c>
      <c r="B4246" s="181" t="s">
        <v>6275</v>
      </c>
      <c r="C4246" s="176" t="s">
        <v>6356</v>
      </c>
      <c r="D4246" s="182">
        <f>IF(ISBLANK($D$2),SUMIFS(Entradas!$C:$C,Entradas!$A:$A,$A4246)-SUMIFS(SAIDA!$C:$C,SAIDA!$A:$A,$A4246),SUMIFS(Entradas!$C:$C,Entradas!$A:$A,$A4246,Entradas!$B:$B,"&lt;="&amp;$D$2)-SUMIFS(SAIDA!$C:$C,SAIDA!$A:$A,$A4246,SAIDA!$B:$B,"&lt;="&amp;$D$2))</f>
        <v>1</v>
      </c>
      <c r="E4246" s="183" t="str">
        <f>IF($A4246="","",IFERROR(VLOOKUP($A4246,Entradas!$A:$D,4,FALSE),""))</f>
        <v>CERTO</v>
      </c>
      <c r="F4246" s="176" t="s">
        <v>2</v>
      </c>
      <c r="H4246" s="176" t="s">
        <v>6957</v>
      </c>
      <c r="I4246" s="173" t="e">
        <v>#N/A</v>
      </c>
      <c r="K4246" s="173">
        <f>SUMIF(Entradas!A:A,A4246,Entradas!C:C)</f>
        <v>4</v>
      </c>
      <c r="L4246" s="173">
        <f>SUMIF(SAIDA!A:A,A4246,SAIDA!C:C)</f>
        <v>3</v>
      </c>
      <c r="M4246" s="259"/>
    </row>
    <row r="4247" spans="1:13" x14ac:dyDescent="0.25">
      <c r="A4247" s="229" t="s">
        <v>3958</v>
      </c>
      <c r="B4247" s="186" t="s">
        <v>6276</v>
      </c>
      <c r="C4247" s="184" t="s">
        <v>7325</v>
      </c>
      <c r="D4247" s="182">
        <f>IF(ISBLANK($D$2),SUMIFS(Entradas!$C:$C,Entradas!$A:$A,$A4247)-SUMIFS(SAIDA!$C:$C,SAIDA!$A:$A,$A4247),SUMIFS(Entradas!$C:$C,Entradas!$A:$A,$A4247,Entradas!$B:$B,"&lt;="&amp;$D$2)-SUMIFS(SAIDA!$C:$C,SAIDA!$A:$A,$A4247,SAIDA!$B:$B,"&lt;="&amp;$D$2))</f>
        <v>250</v>
      </c>
      <c r="E4247" s="183">
        <f>IF($A4247="","",IFERROR(VLOOKUP($A4247,Entradas!$A:$D,4,FALSE),""))</f>
        <v>0</v>
      </c>
      <c r="F4247" s="176" t="s">
        <v>7270</v>
      </c>
      <c r="H4247" s="176"/>
      <c r="I4247" s="173" t="e">
        <v>#N/A</v>
      </c>
      <c r="K4247" s="173">
        <f>SUMIF(Entradas!A:A,A4247,Entradas!C:C)</f>
        <v>250</v>
      </c>
      <c r="L4247" s="173">
        <f>SUMIF(SAIDA!A:A,A4247,SAIDA!C:C)</f>
        <v>0</v>
      </c>
      <c r="M4247" s="259"/>
    </row>
    <row r="4248" spans="1:13" x14ac:dyDescent="0.25">
      <c r="A4248" s="229" t="s">
        <v>3959</v>
      </c>
      <c r="B4248" s="197" t="s">
        <v>6277</v>
      </c>
      <c r="C4248" s="184" t="s">
        <v>7325</v>
      </c>
      <c r="D4248" s="182">
        <f>IF(ISBLANK($D$2),SUMIFS(Entradas!$C:$C,Entradas!$A:$A,$A4248)-SUMIFS(SAIDA!$C:$C,SAIDA!$A:$A,$A4248),SUMIFS(Entradas!$C:$C,Entradas!$A:$A,$A4248,Entradas!$B:$B,"&lt;="&amp;$D$2)-SUMIFS(SAIDA!$C:$C,SAIDA!$A:$A,$A4248,SAIDA!$B:$B,"&lt;="&amp;$D$2))</f>
        <v>9</v>
      </c>
      <c r="E4248" s="183">
        <f>IF($A4248="","",IFERROR(VLOOKUP($A4248,Entradas!$A:$D,4,FALSE),""))</f>
        <v>0</v>
      </c>
      <c r="F4248" s="176" t="s">
        <v>7270</v>
      </c>
      <c r="H4248" s="176"/>
      <c r="I4248" s="173" t="e">
        <v>#N/A</v>
      </c>
      <c r="K4248" s="173">
        <f>SUMIF(Entradas!A:A,A4248,Entradas!C:C)</f>
        <v>9</v>
      </c>
      <c r="L4248" s="173">
        <f>SUMIF(SAIDA!A:A,A4248,SAIDA!C:C)</f>
        <v>0</v>
      </c>
      <c r="M4248" s="259"/>
    </row>
    <row r="4249" spans="1:13" x14ac:dyDescent="0.25">
      <c r="A4249" s="229" t="s">
        <v>3960</v>
      </c>
      <c r="B4249" s="186" t="s">
        <v>6278</v>
      </c>
      <c r="C4249" s="184" t="s">
        <v>7325</v>
      </c>
      <c r="D4249" s="182">
        <f>IF(ISBLANK($D$2),SUMIFS(Entradas!$C:$C,Entradas!$A:$A,$A4249)-SUMIFS(SAIDA!$C:$C,SAIDA!$A:$A,$A4249),SUMIFS(Entradas!$C:$C,Entradas!$A:$A,$A4249,Entradas!$B:$B,"&lt;="&amp;$D$2)-SUMIFS(SAIDA!$C:$C,SAIDA!$A:$A,$A4249,SAIDA!$B:$B,"&lt;="&amp;$D$2))</f>
        <v>2</v>
      </c>
      <c r="E4249" s="183">
        <f>IF($A4249="","",IFERROR(VLOOKUP($A4249,Entradas!$A:$D,4,FALSE),""))</f>
        <v>0</v>
      </c>
      <c r="F4249" s="176" t="s">
        <v>7270</v>
      </c>
      <c r="H4249" s="176"/>
      <c r="I4249" s="173" t="e">
        <v>#N/A</v>
      </c>
      <c r="K4249" s="173">
        <f>SUMIF(Entradas!A:A,A4249,Entradas!C:C)</f>
        <v>2</v>
      </c>
      <c r="L4249" s="173">
        <f>SUMIF(SAIDA!A:A,A4249,SAIDA!C:C)</f>
        <v>0</v>
      </c>
      <c r="M4249" s="259"/>
    </row>
    <row r="4250" spans="1:13" x14ac:dyDescent="0.25">
      <c r="A4250" s="229" t="s">
        <v>3961</v>
      </c>
      <c r="B4250" s="186" t="s">
        <v>6279</v>
      </c>
      <c r="C4250" s="184" t="s">
        <v>7325</v>
      </c>
      <c r="D4250" s="182">
        <f>IF(ISBLANK($D$2),SUMIFS(Entradas!$C:$C,Entradas!$A:$A,$A4250)-SUMIFS(SAIDA!$C:$C,SAIDA!$A:$A,$A4250),SUMIFS(Entradas!$C:$C,Entradas!$A:$A,$A4250,Entradas!$B:$B,"&lt;="&amp;$D$2)-SUMIFS(SAIDA!$C:$C,SAIDA!$A:$A,$A4250,SAIDA!$B:$B,"&lt;="&amp;$D$2))</f>
        <v>98</v>
      </c>
      <c r="E4250" s="183">
        <f>IF($A4250="","",IFERROR(VLOOKUP($A4250,Entradas!$A:$D,4,FALSE),""))</f>
        <v>0</v>
      </c>
      <c r="F4250" s="176" t="s">
        <v>7270</v>
      </c>
      <c r="H4250" s="176"/>
      <c r="I4250" s="173" t="e">
        <v>#N/A</v>
      </c>
      <c r="K4250" s="173">
        <f>SUMIF(Entradas!A:A,A4250,Entradas!C:C)</f>
        <v>98</v>
      </c>
      <c r="L4250" s="173">
        <f>SUMIF(SAIDA!A:A,A4250,SAIDA!C:C)</f>
        <v>0</v>
      </c>
      <c r="M4250" s="259"/>
    </row>
    <row r="4251" spans="1:13" x14ac:dyDescent="0.25">
      <c r="A4251" s="229" t="s">
        <v>3962</v>
      </c>
      <c r="B4251" s="186" t="s">
        <v>6280</v>
      </c>
      <c r="C4251" s="184" t="s">
        <v>7325</v>
      </c>
      <c r="D4251" s="182">
        <f>IF(ISBLANK($D$2),SUMIFS(Entradas!$C:$C,Entradas!$A:$A,$A4251)-SUMIFS(SAIDA!$C:$C,SAIDA!$A:$A,$A4251),SUMIFS(Entradas!$C:$C,Entradas!$A:$A,$A4251,Entradas!$B:$B,"&lt;="&amp;$D$2)-SUMIFS(SAIDA!$C:$C,SAIDA!$A:$A,$A4251,SAIDA!$B:$B,"&lt;="&amp;$D$2))</f>
        <v>0</v>
      </c>
      <c r="E4251" s="183">
        <f>IF($A4251="","",IFERROR(VLOOKUP($A4251,Entradas!$A:$D,4,FALSE),""))</f>
        <v>0</v>
      </c>
      <c r="F4251" s="176" t="s">
        <v>7270</v>
      </c>
      <c r="H4251" s="176"/>
      <c r="I4251" s="173" t="e">
        <v>#N/A</v>
      </c>
      <c r="K4251" s="173">
        <f>SUMIF(Entradas!A:A,A4251,Entradas!C:C)</f>
        <v>0</v>
      </c>
      <c r="L4251" s="173">
        <f>SUMIF(SAIDA!A:A,A4251,SAIDA!C:C)</f>
        <v>0</v>
      </c>
      <c r="M4251" s="259"/>
    </row>
    <row r="4252" spans="1:13" x14ac:dyDescent="0.25">
      <c r="A4252" s="229" t="s">
        <v>3963</v>
      </c>
      <c r="B4252" s="181" t="s">
        <v>3963</v>
      </c>
      <c r="C4252" s="176" t="s">
        <v>6513</v>
      </c>
      <c r="D4252" s="182">
        <f>IF(ISBLANK($D$2),SUMIFS(Entradas!$C:$C,Entradas!$A:$A,$A4252)-SUMIFS(SAIDA!$C:$C,SAIDA!$A:$A,$A4252),SUMIFS(Entradas!$C:$C,Entradas!$A:$A,$A4252,Entradas!$B:$B,"&lt;="&amp;$D$2)-SUMIFS(SAIDA!$C:$C,SAIDA!$A:$A,$A4252,SAIDA!$B:$B,"&lt;="&amp;$D$2))</f>
        <v>28</v>
      </c>
      <c r="E4252" s="183">
        <f>IF($A4252="","",IFERROR(VLOOKUP($A4252,Entradas!$A:$D,4,FALSE),""))</f>
        <v>0</v>
      </c>
      <c r="F4252" s="176" t="s">
        <v>2</v>
      </c>
      <c r="H4252" s="176"/>
      <c r="I4252" s="173" t="e">
        <v>#N/A</v>
      </c>
      <c r="K4252" s="173">
        <f>SUMIF(Entradas!A:A,A4252,Entradas!C:C)</f>
        <v>28</v>
      </c>
      <c r="L4252" s="173">
        <f>SUMIF(SAIDA!A:A,A4252,SAIDA!C:C)</f>
        <v>0</v>
      </c>
      <c r="M4252" s="259"/>
    </row>
    <row r="4253" spans="1:13" x14ac:dyDescent="0.25">
      <c r="A4253" s="229" t="s">
        <v>3963</v>
      </c>
      <c r="B4253" s="186" t="s">
        <v>6281</v>
      </c>
      <c r="C4253" s="184" t="s">
        <v>7325</v>
      </c>
      <c r="D4253" s="182">
        <f>IF(ISBLANK($D$2),SUMIFS(Entradas!$C:$C,Entradas!$A:$A,$A4253)-SUMIFS(SAIDA!$C:$C,SAIDA!$A:$A,$A4253),SUMIFS(Entradas!$C:$C,Entradas!$A:$A,$A4253,Entradas!$B:$B,"&lt;="&amp;$D$2)-SUMIFS(SAIDA!$C:$C,SAIDA!$A:$A,$A4253,SAIDA!$B:$B,"&lt;="&amp;$D$2))</f>
        <v>28</v>
      </c>
      <c r="E4253" s="183">
        <f>IF($A4253="","",IFERROR(VLOOKUP($A4253,Entradas!$A:$D,4,FALSE),""))</f>
        <v>0</v>
      </c>
      <c r="F4253" s="176" t="s">
        <v>6305</v>
      </c>
      <c r="H4253" s="176"/>
      <c r="I4253" s="173" t="e">
        <v>#N/A</v>
      </c>
      <c r="K4253" s="173">
        <f>SUMIF(Entradas!A:A,A4253,Entradas!C:C)</f>
        <v>28</v>
      </c>
      <c r="L4253" s="173">
        <f>SUMIF(SAIDA!A:A,A4253,SAIDA!C:C)</f>
        <v>0</v>
      </c>
      <c r="M4253" s="259"/>
    </row>
    <row r="4254" spans="1:13" x14ac:dyDescent="0.25">
      <c r="A4254" s="229" t="s">
        <v>3964</v>
      </c>
      <c r="B4254" s="181" t="s">
        <v>3964</v>
      </c>
      <c r="C4254" s="176" t="s">
        <v>6513</v>
      </c>
      <c r="D4254" s="182">
        <f>IF(ISBLANK($D$2),SUMIFS(Entradas!$C:$C,Entradas!$A:$A,$A4254)-SUMIFS(SAIDA!$C:$C,SAIDA!$A:$A,$A4254),SUMIFS(Entradas!$C:$C,Entradas!$A:$A,$A4254,Entradas!$B:$B,"&lt;="&amp;$D$2)-SUMIFS(SAIDA!$C:$C,SAIDA!$A:$A,$A4254,SAIDA!$B:$B,"&lt;="&amp;$D$2))</f>
        <v>55</v>
      </c>
      <c r="E4254" s="183">
        <f>IF($A4254="","",IFERROR(VLOOKUP($A4254,Entradas!$A:$D,4,FALSE),""))</f>
        <v>0</v>
      </c>
      <c r="F4254" s="176" t="s">
        <v>2</v>
      </c>
      <c r="H4254" s="176"/>
      <c r="I4254" s="173" t="e">
        <v>#N/A</v>
      </c>
      <c r="K4254" s="173">
        <f>SUMIF(Entradas!A:A,A4254,Entradas!C:C)</f>
        <v>55</v>
      </c>
      <c r="L4254" s="173">
        <f>SUMIF(SAIDA!A:A,A4254,SAIDA!C:C)</f>
        <v>0</v>
      </c>
      <c r="M4254" s="259"/>
    </row>
    <row r="4255" spans="1:13" x14ac:dyDescent="0.25">
      <c r="A4255" s="229" t="s">
        <v>3964</v>
      </c>
      <c r="B4255" s="186" t="s">
        <v>6282</v>
      </c>
      <c r="C4255" s="184" t="s">
        <v>7325</v>
      </c>
      <c r="D4255" s="182">
        <f>IF(ISBLANK($D$2),SUMIFS(Entradas!$C:$C,Entradas!$A:$A,$A4255)-SUMIFS(SAIDA!$C:$C,SAIDA!$A:$A,$A4255),SUMIFS(Entradas!$C:$C,Entradas!$A:$A,$A4255,Entradas!$B:$B,"&lt;="&amp;$D$2)-SUMIFS(SAIDA!$C:$C,SAIDA!$A:$A,$A4255,SAIDA!$B:$B,"&lt;="&amp;$D$2))</f>
        <v>55</v>
      </c>
      <c r="E4255" s="183">
        <f>IF($A4255="","",IFERROR(VLOOKUP($A4255,Entradas!$A:$D,4,FALSE),""))</f>
        <v>0</v>
      </c>
      <c r="F4255" s="176" t="s">
        <v>6305</v>
      </c>
      <c r="H4255" s="176"/>
      <c r="I4255" s="173" t="e">
        <v>#N/A</v>
      </c>
      <c r="K4255" s="173">
        <f>SUMIF(Entradas!A:A,A4255,Entradas!C:C)</f>
        <v>55</v>
      </c>
      <c r="L4255" s="173">
        <f>SUMIF(SAIDA!A:A,A4255,SAIDA!C:C)</f>
        <v>0</v>
      </c>
      <c r="M4255" s="259"/>
    </row>
    <row r="4256" spans="1:13" x14ac:dyDescent="0.25">
      <c r="A4256" s="229" t="s">
        <v>3965</v>
      </c>
      <c r="B4256" s="186" t="s">
        <v>6283</v>
      </c>
      <c r="C4256" s="184" t="s">
        <v>7325</v>
      </c>
      <c r="D4256" s="182">
        <f>IF(ISBLANK($D$2),SUMIFS(Entradas!$C:$C,Entradas!$A:$A,$A4256)-SUMIFS(SAIDA!$C:$C,SAIDA!$A:$A,$A4256),SUMIFS(Entradas!$C:$C,Entradas!$A:$A,$A4256,Entradas!$B:$B,"&lt;="&amp;$D$2)-SUMIFS(SAIDA!$C:$C,SAIDA!$A:$A,$A4256,SAIDA!$B:$B,"&lt;="&amp;$D$2))</f>
        <v>20</v>
      </c>
      <c r="E4256" s="183">
        <f>IF($A4256="","",IFERROR(VLOOKUP($A4256,Entradas!$A:$D,4,FALSE),""))</f>
        <v>0</v>
      </c>
      <c r="F4256" s="176" t="s">
        <v>7270</v>
      </c>
      <c r="H4256" s="176"/>
      <c r="I4256" s="173" t="e">
        <v>#N/A</v>
      </c>
      <c r="K4256" s="173">
        <f>SUMIF(Entradas!A:A,A4256,Entradas!C:C)</f>
        <v>20</v>
      </c>
      <c r="L4256" s="173">
        <f>SUMIF(SAIDA!A:A,A4256,SAIDA!C:C)</f>
        <v>0</v>
      </c>
      <c r="M4256" s="259"/>
    </row>
    <row r="4257" spans="1:13" x14ac:dyDescent="0.25">
      <c r="A4257" s="229" t="s">
        <v>3966</v>
      </c>
      <c r="B4257" s="186" t="s">
        <v>6284</v>
      </c>
      <c r="C4257" s="184" t="s">
        <v>7325</v>
      </c>
      <c r="D4257" s="182">
        <f>IF(ISBLANK($D$2),SUMIFS(Entradas!$C:$C,Entradas!$A:$A,$A4257)-SUMIFS(SAIDA!$C:$C,SAIDA!$A:$A,$A4257),SUMIFS(Entradas!$C:$C,Entradas!$A:$A,$A4257,Entradas!$B:$B,"&lt;="&amp;$D$2)-SUMIFS(SAIDA!$C:$C,SAIDA!$A:$A,$A4257,SAIDA!$B:$B,"&lt;="&amp;$D$2))</f>
        <v>30</v>
      </c>
      <c r="E4257" s="183">
        <f>IF($A4257="","",IFERROR(VLOOKUP($A4257,Entradas!$A:$D,4,FALSE),""))</f>
        <v>0</v>
      </c>
      <c r="F4257" s="176" t="s">
        <v>7270</v>
      </c>
      <c r="H4257" s="176"/>
      <c r="I4257" s="173" t="e">
        <v>#N/A</v>
      </c>
      <c r="K4257" s="173">
        <f>SUMIF(Entradas!A:A,A4257,Entradas!C:C)</f>
        <v>30</v>
      </c>
      <c r="L4257" s="173">
        <f>SUMIF(SAIDA!A:A,A4257,SAIDA!C:C)</f>
        <v>0</v>
      </c>
      <c r="M4257" s="259"/>
    </row>
    <row r="4258" spans="1:13" x14ac:dyDescent="0.25">
      <c r="A4258" s="229" t="s">
        <v>3967</v>
      </c>
      <c r="B4258" s="186" t="s">
        <v>6285</v>
      </c>
      <c r="C4258" s="184" t="s">
        <v>7325</v>
      </c>
      <c r="D4258" s="182">
        <f>IF(ISBLANK($D$2),SUMIFS(Entradas!$C:$C,Entradas!$A:$A,$A4258)-SUMIFS(SAIDA!$C:$C,SAIDA!$A:$A,$A4258),SUMIFS(Entradas!$C:$C,Entradas!$A:$A,$A4258,Entradas!$B:$B,"&lt;="&amp;$D$2)-SUMIFS(SAIDA!$C:$C,SAIDA!$A:$A,$A4258,SAIDA!$B:$B,"&lt;="&amp;$D$2))</f>
        <v>17</v>
      </c>
      <c r="E4258" s="183">
        <f>IF($A4258="","",IFERROR(VLOOKUP($A4258,Entradas!$A:$D,4,FALSE),""))</f>
        <v>0</v>
      </c>
      <c r="F4258" s="176" t="s">
        <v>7270</v>
      </c>
      <c r="H4258" s="176"/>
      <c r="I4258" s="173" t="e">
        <v>#N/A</v>
      </c>
      <c r="K4258" s="173">
        <f>SUMIF(Entradas!A:A,A4258,Entradas!C:C)</f>
        <v>17</v>
      </c>
      <c r="L4258" s="173">
        <f>SUMIF(SAIDA!A:A,A4258,SAIDA!C:C)</f>
        <v>0</v>
      </c>
      <c r="M4258" s="259"/>
    </row>
    <row r="4259" spans="1:13" x14ac:dyDescent="0.25">
      <c r="A4259" s="229" t="s">
        <v>3968</v>
      </c>
      <c r="B4259" s="186" t="s">
        <v>6286</v>
      </c>
      <c r="C4259" s="184" t="s">
        <v>7325</v>
      </c>
      <c r="D4259" s="182">
        <f>IF(ISBLANK($D$2),SUMIFS(Entradas!$C:$C,Entradas!$A:$A,$A4259)-SUMIFS(SAIDA!$C:$C,SAIDA!$A:$A,$A4259),SUMIFS(Entradas!$C:$C,Entradas!$A:$A,$A4259,Entradas!$B:$B,"&lt;="&amp;$D$2)-SUMIFS(SAIDA!$C:$C,SAIDA!$A:$A,$A4259,SAIDA!$B:$B,"&lt;="&amp;$D$2))</f>
        <v>30</v>
      </c>
      <c r="E4259" s="183">
        <f>IF($A4259="","",IFERROR(VLOOKUP($A4259,Entradas!$A:$D,4,FALSE),""))</f>
        <v>0</v>
      </c>
      <c r="F4259" s="176" t="s">
        <v>7270</v>
      </c>
      <c r="H4259" s="176"/>
      <c r="I4259" s="173" t="e">
        <v>#N/A</v>
      </c>
      <c r="K4259" s="173">
        <f>SUMIF(Entradas!A:A,A4259,Entradas!C:C)</f>
        <v>30</v>
      </c>
      <c r="L4259" s="173">
        <f>SUMIF(SAIDA!A:A,A4259,SAIDA!C:C)</f>
        <v>0</v>
      </c>
      <c r="M4259" s="259"/>
    </row>
    <row r="4260" spans="1:13" x14ac:dyDescent="0.25">
      <c r="A4260" s="229" t="s">
        <v>3969</v>
      </c>
      <c r="B4260" s="186" t="s">
        <v>6287</v>
      </c>
      <c r="C4260" s="184" t="s">
        <v>7325</v>
      </c>
      <c r="D4260" s="182">
        <f>IF(ISBLANK($D$2),SUMIFS(Entradas!$C:$C,Entradas!$A:$A,$A4260)-SUMIFS(SAIDA!$C:$C,SAIDA!$A:$A,$A4260),SUMIFS(Entradas!$C:$C,Entradas!$A:$A,$A4260,Entradas!$B:$B,"&lt;="&amp;$D$2)-SUMIFS(SAIDA!$C:$C,SAIDA!$A:$A,$A4260,SAIDA!$B:$B,"&lt;="&amp;$D$2))</f>
        <v>284</v>
      </c>
      <c r="E4260" s="183">
        <f>IF($A4260="","",IFERROR(VLOOKUP($A4260,Entradas!$A:$D,4,FALSE),""))</f>
        <v>0</v>
      </c>
      <c r="F4260" s="176" t="s">
        <v>7270</v>
      </c>
      <c r="H4260" s="176"/>
      <c r="I4260" s="173" t="e">
        <v>#N/A</v>
      </c>
      <c r="K4260" s="173">
        <f>SUMIF(Entradas!A:A,A4260,Entradas!C:C)</f>
        <v>284</v>
      </c>
      <c r="L4260" s="173">
        <f>SUMIF(SAIDA!A:A,A4260,SAIDA!C:C)</f>
        <v>0</v>
      </c>
      <c r="M4260" s="259"/>
    </row>
    <row r="4261" spans="1:13" x14ac:dyDescent="0.25">
      <c r="A4261" s="229" t="s">
        <v>3970</v>
      </c>
      <c r="B4261" s="197" t="s">
        <v>6288</v>
      </c>
      <c r="C4261" s="184" t="s">
        <v>7325</v>
      </c>
      <c r="D4261" s="182">
        <f>IF(ISBLANK($D$2),SUMIFS(Entradas!$C:$C,Entradas!$A:$A,$A4261)-SUMIFS(SAIDA!$C:$C,SAIDA!$A:$A,$A4261),SUMIFS(Entradas!$C:$C,Entradas!$A:$A,$A4261,Entradas!$B:$B,"&lt;="&amp;$D$2)-SUMIFS(SAIDA!$C:$C,SAIDA!$A:$A,$A4261,SAIDA!$B:$B,"&lt;="&amp;$D$2))</f>
        <v>6</v>
      </c>
      <c r="E4261" s="183">
        <f>IF($A4261="","",IFERROR(VLOOKUP($A4261,Entradas!$A:$D,4,FALSE),""))</f>
        <v>0</v>
      </c>
      <c r="F4261" s="176" t="s">
        <v>7270</v>
      </c>
      <c r="H4261" s="176"/>
      <c r="I4261" s="173" t="e">
        <v>#N/A</v>
      </c>
      <c r="K4261" s="173">
        <f>SUMIF(Entradas!A:A,A4261,Entradas!C:C)</f>
        <v>6</v>
      </c>
      <c r="L4261" s="173">
        <f>SUMIF(SAIDA!A:A,A4261,SAIDA!C:C)</f>
        <v>0</v>
      </c>
      <c r="M4261" s="259"/>
    </row>
    <row r="4262" spans="1:13" x14ac:dyDescent="0.25">
      <c r="A4262" s="229" t="s">
        <v>3971</v>
      </c>
      <c r="B4262" s="181" t="s">
        <v>3971</v>
      </c>
      <c r="C4262" s="184" t="s">
        <v>7325</v>
      </c>
      <c r="D4262" s="182">
        <f>IF(ISBLANK($D$2),SUMIFS(Entradas!$C:$C,Entradas!$A:$A,$A4262)-SUMIFS(SAIDA!$C:$C,SAIDA!$A:$A,$A4262),SUMIFS(Entradas!$C:$C,Entradas!$A:$A,$A4262,Entradas!$B:$B,"&lt;="&amp;$D$2)-SUMIFS(SAIDA!$C:$C,SAIDA!$A:$A,$A4262,SAIDA!$B:$B,"&lt;="&amp;$D$2))</f>
        <v>7</v>
      </c>
      <c r="E4262" s="183">
        <f>IF($A4262="","",IFERROR(VLOOKUP($A4262,Entradas!$A:$D,4,FALSE),""))</f>
        <v>0</v>
      </c>
      <c r="F4262" s="176" t="s">
        <v>7270</v>
      </c>
      <c r="H4262" s="176"/>
      <c r="I4262" s="173" t="e">
        <v>#N/A</v>
      </c>
      <c r="K4262" s="173">
        <f>SUMIF(Entradas!A:A,A4262,Entradas!C:C)</f>
        <v>7</v>
      </c>
      <c r="L4262" s="173">
        <f>SUMIF(SAIDA!A:A,A4262,SAIDA!C:C)</f>
        <v>0</v>
      </c>
      <c r="M4262" s="259"/>
    </row>
    <row r="4263" spans="1:13" x14ac:dyDescent="0.25">
      <c r="A4263" s="229" t="s">
        <v>3972</v>
      </c>
      <c r="B4263" s="186" t="s">
        <v>6289</v>
      </c>
      <c r="C4263" s="184" t="s">
        <v>7325</v>
      </c>
      <c r="D4263" s="182">
        <f>IF(ISBLANK($D$2),SUMIFS(Entradas!$C:$C,Entradas!$A:$A,$A4263)-SUMIFS(SAIDA!$C:$C,SAIDA!$A:$A,$A4263),SUMIFS(Entradas!$C:$C,Entradas!$A:$A,$A4263,Entradas!$B:$B,"&lt;="&amp;$D$2)-SUMIFS(SAIDA!$C:$C,SAIDA!$A:$A,$A4263,SAIDA!$B:$B,"&lt;="&amp;$D$2))</f>
        <v>148</v>
      </c>
      <c r="E4263" s="183">
        <f>IF($A4263="","",IFERROR(VLOOKUP($A4263,Entradas!$A:$D,4,FALSE),""))</f>
        <v>0</v>
      </c>
      <c r="F4263" s="176" t="s">
        <v>7270</v>
      </c>
      <c r="H4263" s="176"/>
      <c r="I4263" s="173" t="e">
        <v>#N/A</v>
      </c>
      <c r="K4263" s="173">
        <f>SUMIF(Entradas!A:A,A4263,Entradas!C:C)</f>
        <v>148</v>
      </c>
      <c r="L4263" s="173">
        <f>SUMIF(SAIDA!A:A,A4263,SAIDA!C:C)</f>
        <v>0</v>
      </c>
      <c r="M4263" s="259"/>
    </row>
    <row r="4264" spans="1:13" x14ac:dyDescent="0.25">
      <c r="A4264" s="229" t="s">
        <v>3973</v>
      </c>
      <c r="B4264" s="181" t="s">
        <v>3973</v>
      </c>
      <c r="C4264" s="176" t="s">
        <v>6408</v>
      </c>
      <c r="D4264" s="182">
        <f>IF(ISBLANK($D$2),SUMIFS(Entradas!$C:$C,Entradas!$A:$A,$A4264)-SUMIFS(SAIDA!$C:$C,SAIDA!$A:$A,$A4264),SUMIFS(Entradas!$C:$C,Entradas!$A:$A,$A4264,Entradas!$B:$B,"&lt;="&amp;$D$2)-SUMIFS(SAIDA!$C:$C,SAIDA!$A:$A,$A4264,SAIDA!$B:$B,"&lt;="&amp;$D$2))</f>
        <v>26</v>
      </c>
      <c r="E4264" s="183">
        <f>IF($A4264="","",IFERROR(VLOOKUP($A4264,Entradas!$A:$D,4,FALSE),""))</f>
        <v>0</v>
      </c>
      <c r="F4264" s="176" t="s">
        <v>2</v>
      </c>
      <c r="H4264" s="176"/>
      <c r="I4264" s="173" t="e">
        <v>#N/A</v>
      </c>
      <c r="K4264" s="173">
        <f>SUMIF(Entradas!A:A,A4264,Entradas!C:C)</f>
        <v>26</v>
      </c>
      <c r="L4264" s="173">
        <f>SUMIF(SAIDA!A:A,A4264,SAIDA!C:C)</f>
        <v>0</v>
      </c>
      <c r="M4264" s="259"/>
    </row>
    <row r="4265" spans="1:13" x14ac:dyDescent="0.25">
      <c r="A4265" s="229" t="s">
        <v>3974</v>
      </c>
      <c r="B4265" s="181" t="s">
        <v>6290</v>
      </c>
      <c r="C4265" s="184" t="s">
        <v>7325</v>
      </c>
      <c r="D4265" s="182">
        <f>IF(ISBLANK($D$2),SUMIFS(Entradas!$C:$C,Entradas!$A:$A,$A4265)-SUMIFS(SAIDA!$C:$C,SAIDA!$A:$A,$A4265),SUMIFS(Entradas!$C:$C,Entradas!$A:$A,$A4265,Entradas!$B:$B,"&lt;="&amp;$D$2)-SUMIFS(SAIDA!$C:$C,SAIDA!$A:$A,$A4265,SAIDA!$B:$B,"&lt;="&amp;$D$2))</f>
        <v>48</v>
      </c>
      <c r="E4265" s="183">
        <f>IF($A4265="","",IFERROR(VLOOKUP($A4265,Entradas!$A:$D,4,FALSE),""))</f>
        <v>0</v>
      </c>
      <c r="F4265" s="176" t="s">
        <v>7270</v>
      </c>
      <c r="H4265" s="176"/>
      <c r="I4265" s="173" t="e">
        <v>#N/A</v>
      </c>
      <c r="K4265" s="173">
        <f>SUMIF(Entradas!A:A,A4265,Entradas!C:C)</f>
        <v>48</v>
      </c>
      <c r="L4265" s="173">
        <f>SUMIF(SAIDA!A:A,A4265,SAIDA!C:C)</f>
        <v>0</v>
      </c>
      <c r="M4265" s="259"/>
    </row>
    <row r="4266" spans="1:13" x14ac:dyDescent="0.25">
      <c r="A4266" s="229" t="s">
        <v>3975</v>
      </c>
      <c r="B4266" s="181" t="s">
        <v>3975</v>
      </c>
      <c r="C4266" s="176" t="s">
        <v>6408</v>
      </c>
      <c r="D4266" s="182">
        <f>IF(ISBLANK($D$2),SUMIFS(Entradas!$C:$C,Entradas!$A:$A,$A4266)-SUMIFS(SAIDA!$C:$C,SAIDA!$A:$A,$A4266),SUMIFS(Entradas!$C:$C,Entradas!$A:$A,$A4266,Entradas!$B:$B,"&lt;="&amp;$D$2)-SUMIFS(SAIDA!$C:$C,SAIDA!$A:$A,$A4266,SAIDA!$B:$B,"&lt;="&amp;$D$2))</f>
        <v>47</v>
      </c>
      <c r="E4266" s="183">
        <f>IF($A4266="","",IFERROR(VLOOKUP($A4266,Entradas!$A:$D,4,FALSE),""))</f>
        <v>0</v>
      </c>
      <c r="F4266" s="176" t="s">
        <v>2</v>
      </c>
      <c r="H4266" s="176"/>
      <c r="I4266" s="173" t="e">
        <v>#N/A</v>
      </c>
      <c r="K4266" s="173">
        <f>SUMIF(Entradas!A:A,A4266,Entradas!C:C)</f>
        <v>47</v>
      </c>
      <c r="L4266" s="173">
        <f>SUMIF(SAIDA!A:A,A4266,SAIDA!C:C)</f>
        <v>0</v>
      </c>
      <c r="M4266" s="259"/>
    </row>
    <row r="4267" spans="1:13" x14ac:dyDescent="0.25">
      <c r="A4267" s="229" t="s">
        <v>3976</v>
      </c>
      <c r="B4267" s="186" t="s">
        <v>6291</v>
      </c>
      <c r="C4267" s="184" t="s">
        <v>7325</v>
      </c>
      <c r="D4267" s="182">
        <f>IF(ISBLANK($D$2),SUMIFS(Entradas!$C:$C,Entradas!$A:$A,$A4267)-SUMIFS(SAIDA!$C:$C,SAIDA!$A:$A,$A4267),SUMIFS(Entradas!$C:$C,Entradas!$A:$A,$A4267,Entradas!$B:$B,"&lt;="&amp;$D$2)-SUMIFS(SAIDA!$C:$C,SAIDA!$A:$A,$A4267,SAIDA!$B:$B,"&lt;="&amp;$D$2))</f>
        <v>200</v>
      </c>
      <c r="E4267" s="183">
        <f>IF($A4267="","",IFERROR(VLOOKUP($A4267,Entradas!$A:$D,4,FALSE),""))</f>
        <v>0</v>
      </c>
      <c r="F4267" s="176" t="s">
        <v>7270</v>
      </c>
      <c r="H4267" s="176"/>
      <c r="I4267" s="173" t="e">
        <v>#N/A</v>
      </c>
      <c r="K4267" s="173">
        <f>SUMIF(Entradas!A:A,A4267,Entradas!C:C)</f>
        <v>200</v>
      </c>
      <c r="L4267" s="173">
        <f>SUMIF(SAIDA!A:A,A4267,SAIDA!C:C)</f>
        <v>0</v>
      </c>
      <c r="M4267" s="259"/>
    </row>
    <row r="4268" spans="1:13" x14ac:dyDescent="0.25">
      <c r="A4268" s="229" t="s">
        <v>3977</v>
      </c>
      <c r="B4268" s="186" t="s">
        <v>6292</v>
      </c>
      <c r="C4268" s="184" t="s">
        <v>7325</v>
      </c>
      <c r="D4268" s="182">
        <f>IF(ISBLANK($D$2),SUMIFS(Entradas!$C:$C,Entradas!$A:$A,$A4268)-SUMIFS(SAIDA!$C:$C,SAIDA!$A:$A,$A4268),SUMIFS(Entradas!$C:$C,Entradas!$A:$A,$A4268,Entradas!$B:$B,"&lt;="&amp;$D$2)-SUMIFS(SAIDA!$C:$C,SAIDA!$A:$A,$A4268,SAIDA!$B:$B,"&lt;="&amp;$D$2))</f>
        <v>16</v>
      </c>
      <c r="E4268" s="183">
        <f>IF($A4268="","",IFERROR(VLOOKUP($A4268,Entradas!$A:$D,4,FALSE),""))</f>
        <v>0</v>
      </c>
      <c r="F4268" s="176" t="s">
        <v>7270</v>
      </c>
      <c r="H4268" s="176"/>
      <c r="I4268" s="173" t="e">
        <v>#N/A</v>
      </c>
      <c r="K4268" s="173">
        <f>SUMIF(Entradas!A:A,A4268,Entradas!C:C)</f>
        <v>16</v>
      </c>
      <c r="L4268" s="173">
        <f>SUMIF(SAIDA!A:A,A4268,SAIDA!C:C)</f>
        <v>0</v>
      </c>
      <c r="M4268" s="259"/>
    </row>
    <row r="4269" spans="1:13" x14ac:dyDescent="0.25">
      <c r="A4269" s="229" t="s">
        <v>3978</v>
      </c>
      <c r="B4269" s="181" t="s">
        <v>3978</v>
      </c>
      <c r="C4269" s="184" t="s">
        <v>7325</v>
      </c>
      <c r="D4269" s="182">
        <f>IF(ISBLANK($D$2),SUMIFS(Entradas!$C:$C,Entradas!$A:$A,$A4269)-SUMIFS(SAIDA!$C:$C,SAIDA!$A:$A,$A4269),SUMIFS(Entradas!$C:$C,Entradas!$A:$A,$A4269,Entradas!$B:$B,"&lt;="&amp;$D$2)-SUMIFS(SAIDA!$C:$C,SAIDA!$A:$A,$A4269,SAIDA!$B:$B,"&lt;="&amp;$D$2))</f>
        <v>18</v>
      </c>
      <c r="E4269" s="183">
        <f>IF($A4269="","",IFERROR(VLOOKUP($A4269,Entradas!$A:$D,4,FALSE),""))</f>
        <v>0</v>
      </c>
      <c r="F4269" s="176" t="s">
        <v>2</v>
      </c>
      <c r="H4269" s="176"/>
      <c r="I4269" s="173" t="e">
        <v>#N/A</v>
      </c>
      <c r="K4269" s="173">
        <f>SUMIF(Entradas!A:A,A4269,Entradas!C:C)</f>
        <v>18</v>
      </c>
      <c r="L4269" s="173">
        <f>SUMIF(SAIDA!A:A,A4269,SAIDA!C:C)</f>
        <v>0</v>
      </c>
      <c r="M4269" s="259"/>
    </row>
    <row r="4270" spans="1:13" x14ac:dyDescent="0.25">
      <c r="A4270" s="229" t="s">
        <v>3979</v>
      </c>
      <c r="B4270" s="186" t="s">
        <v>6293</v>
      </c>
      <c r="C4270" s="184" t="s">
        <v>7325</v>
      </c>
      <c r="D4270" s="182">
        <f>IF(ISBLANK($D$2),SUMIFS(Entradas!$C:$C,Entradas!$A:$A,$A4270)-SUMIFS(SAIDA!$C:$C,SAIDA!$A:$A,$A4270),SUMIFS(Entradas!$C:$C,Entradas!$A:$A,$A4270,Entradas!$B:$B,"&lt;="&amp;$D$2)-SUMIFS(SAIDA!$C:$C,SAIDA!$A:$A,$A4270,SAIDA!$B:$B,"&lt;="&amp;$D$2))</f>
        <v>17</v>
      </c>
      <c r="E4270" s="183">
        <f>IF($A4270="","",IFERROR(VLOOKUP($A4270,Entradas!$A:$D,4,FALSE),""))</f>
        <v>0</v>
      </c>
      <c r="F4270" s="176" t="s">
        <v>7270</v>
      </c>
      <c r="H4270" s="176"/>
      <c r="I4270" s="173" t="e">
        <v>#N/A</v>
      </c>
      <c r="K4270" s="173">
        <f>SUMIF(Entradas!A:A,A4270,Entradas!C:C)</f>
        <v>17</v>
      </c>
      <c r="L4270" s="173">
        <f>SUMIF(SAIDA!A:A,A4270,SAIDA!C:C)</f>
        <v>0</v>
      </c>
      <c r="M4270" s="259"/>
    </row>
    <row r="4271" spans="1:13" x14ac:dyDescent="0.25">
      <c r="A4271" s="229" t="s">
        <v>3980</v>
      </c>
      <c r="B4271" s="181" t="s">
        <v>3980</v>
      </c>
      <c r="C4271" s="176" t="s">
        <v>6408</v>
      </c>
      <c r="D4271" s="182">
        <f>IF(ISBLANK($D$2),SUMIFS(Entradas!$C:$C,Entradas!$A:$A,$A4271)-SUMIFS(SAIDA!$C:$C,SAIDA!$A:$A,$A4271),SUMIFS(Entradas!$C:$C,Entradas!$A:$A,$A4271,Entradas!$B:$B,"&lt;="&amp;$D$2)-SUMIFS(SAIDA!$C:$C,SAIDA!$A:$A,$A4271,SAIDA!$B:$B,"&lt;="&amp;$D$2))</f>
        <v>10</v>
      </c>
      <c r="E4271" s="183">
        <f>IF($A4271="","",IFERROR(VLOOKUP($A4271,Entradas!$A:$D,4,FALSE),""))</f>
        <v>0</v>
      </c>
      <c r="F4271" s="176" t="s">
        <v>2</v>
      </c>
      <c r="H4271" s="176"/>
      <c r="I4271" s="173" t="e">
        <v>#N/A</v>
      </c>
      <c r="K4271" s="173">
        <f>SUMIF(Entradas!A:A,A4271,Entradas!C:C)</f>
        <v>10</v>
      </c>
      <c r="L4271" s="173">
        <f>SUMIF(SAIDA!A:A,A4271,SAIDA!C:C)</f>
        <v>0</v>
      </c>
      <c r="M4271" s="259"/>
    </row>
    <row r="4272" spans="1:13" x14ac:dyDescent="0.25">
      <c r="A4272" s="229" t="s">
        <v>3981</v>
      </c>
      <c r="B4272" s="186" t="s">
        <v>6294</v>
      </c>
      <c r="C4272" s="184" t="s">
        <v>7325</v>
      </c>
      <c r="D4272" s="182">
        <f>IF(ISBLANK($D$2),SUMIFS(Entradas!$C:$C,Entradas!$A:$A,$A4272)-SUMIFS(SAIDA!$C:$C,SAIDA!$A:$A,$A4272),SUMIFS(Entradas!$C:$C,Entradas!$A:$A,$A4272,Entradas!$B:$B,"&lt;="&amp;$D$2)-SUMIFS(SAIDA!$C:$C,SAIDA!$A:$A,$A4272,SAIDA!$B:$B,"&lt;="&amp;$D$2))</f>
        <v>12</v>
      </c>
      <c r="E4272" s="183">
        <f>IF($A4272="","",IFERROR(VLOOKUP($A4272,Entradas!$A:$D,4,FALSE),""))</f>
        <v>0</v>
      </c>
      <c r="F4272" s="176" t="s">
        <v>7270</v>
      </c>
      <c r="H4272" s="176"/>
      <c r="I4272" s="173" t="e">
        <v>#N/A</v>
      </c>
      <c r="K4272" s="173">
        <f>SUMIF(Entradas!A:A,A4272,Entradas!C:C)</f>
        <v>12</v>
      </c>
      <c r="L4272" s="173">
        <f>SUMIF(SAIDA!A:A,A4272,SAIDA!C:C)</f>
        <v>0</v>
      </c>
      <c r="M4272" s="259"/>
    </row>
    <row r="4273" spans="1:13" x14ac:dyDescent="0.25">
      <c r="A4273" s="229" t="s">
        <v>3982</v>
      </c>
      <c r="B4273" s="186" t="s">
        <v>6295</v>
      </c>
      <c r="C4273" s="184" t="s">
        <v>7325</v>
      </c>
      <c r="D4273" s="182">
        <f>IF(ISBLANK($D$2),SUMIFS(Entradas!$C:$C,Entradas!$A:$A,$A4273)-SUMIFS(SAIDA!$C:$C,SAIDA!$A:$A,$A4273),SUMIFS(Entradas!$C:$C,Entradas!$A:$A,$A4273,Entradas!$B:$B,"&lt;="&amp;$D$2)-SUMIFS(SAIDA!$C:$C,SAIDA!$A:$A,$A4273,SAIDA!$B:$B,"&lt;="&amp;$D$2))</f>
        <v>16</v>
      </c>
      <c r="E4273" s="183">
        <f>IF($A4273="","",IFERROR(VLOOKUP($A4273,Entradas!$A:$D,4,FALSE),""))</f>
        <v>0</v>
      </c>
      <c r="F4273" s="176" t="s">
        <v>7270</v>
      </c>
      <c r="H4273" s="176"/>
      <c r="I4273" s="173" t="e">
        <v>#N/A</v>
      </c>
      <c r="K4273" s="173">
        <f>SUMIF(Entradas!A:A,A4273,Entradas!C:C)</f>
        <v>16</v>
      </c>
      <c r="L4273" s="173">
        <f>SUMIF(SAIDA!A:A,A4273,SAIDA!C:C)</f>
        <v>0</v>
      </c>
      <c r="M4273" s="259"/>
    </row>
    <row r="4274" spans="1:13" x14ac:dyDescent="0.25">
      <c r="A4274" s="229" t="s">
        <v>3983</v>
      </c>
      <c r="B4274" s="186" t="s">
        <v>6296</v>
      </c>
      <c r="C4274" s="184" t="s">
        <v>7325</v>
      </c>
      <c r="D4274" s="182">
        <f>IF(ISBLANK($D$2),SUMIFS(Entradas!$C:$C,Entradas!$A:$A,$A4274)-SUMIFS(SAIDA!$C:$C,SAIDA!$A:$A,$A4274),SUMIFS(Entradas!$C:$C,Entradas!$A:$A,$A4274,Entradas!$B:$B,"&lt;="&amp;$D$2)-SUMIFS(SAIDA!$C:$C,SAIDA!$A:$A,$A4274,SAIDA!$B:$B,"&lt;="&amp;$D$2))</f>
        <v>61</v>
      </c>
      <c r="E4274" s="183">
        <f>IF($A4274="","",IFERROR(VLOOKUP($A4274,Entradas!$A:$D,4,FALSE),""))</f>
        <v>0</v>
      </c>
      <c r="F4274" s="176" t="s">
        <v>7270</v>
      </c>
      <c r="H4274" s="176"/>
      <c r="I4274" s="173" t="e">
        <v>#N/A</v>
      </c>
      <c r="K4274" s="173">
        <f>SUMIF(Entradas!A:A,A4274,Entradas!C:C)</f>
        <v>61</v>
      </c>
      <c r="L4274" s="173">
        <f>SUMIF(SAIDA!A:A,A4274,SAIDA!C:C)</f>
        <v>0</v>
      </c>
      <c r="M4274" s="259"/>
    </row>
    <row r="4275" spans="1:13" x14ac:dyDescent="0.25">
      <c r="A4275" s="229" t="s">
        <v>3984</v>
      </c>
      <c r="B4275" s="186" t="s">
        <v>6297</v>
      </c>
      <c r="C4275" s="184" t="s">
        <v>7325</v>
      </c>
      <c r="D4275" s="182">
        <f>IF(ISBLANK($D$2),SUMIFS(Entradas!$C:$C,Entradas!$A:$A,$A4275)-SUMIFS(SAIDA!$C:$C,SAIDA!$A:$A,$A4275),SUMIFS(Entradas!$C:$C,Entradas!$A:$A,$A4275,Entradas!$B:$B,"&lt;="&amp;$D$2)-SUMIFS(SAIDA!$C:$C,SAIDA!$A:$A,$A4275,SAIDA!$B:$B,"&lt;="&amp;$D$2))</f>
        <v>24</v>
      </c>
      <c r="E4275" s="183">
        <f>IF($A4275="","",IFERROR(VLOOKUP($A4275,Entradas!$A:$D,4,FALSE),""))</f>
        <v>0</v>
      </c>
      <c r="F4275" s="176" t="s">
        <v>7270</v>
      </c>
      <c r="H4275" s="176"/>
      <c r="I4275" s="173" t="e">
        <v>#N/A</v>
      </c>
      <c r="K4275" s="173">
        <f>SUMIF(Entradas!A:A,A4275,Entradas!C:C)</f>
        <v>24</v>
      </c>
      <c r="L4275" s="173">
        <f>SUMIF(SAIDA!A:A,A4275,SAIDA!C:C)</f>
        <v>0</v>
      </c>
      <c r="M4275" s="259"/>
    </row>
    <row r="4276" spans="1:13" x14ac:dyDescent="0.25">
      <c r="A4276" s="229" t="s">
        <v>3985</v>
      </c>
      <c r="B4276" s="186" t="s">
        <v>6298</v>
      </c>
      <c r="C4276" s="184" t="s">
        <v>7325</v>
      </c>
      <c r="D4276" s="182">
        <f>IF(ISBLANK($D$2),SUMIFS(Entradas!$C:$C,Entradas!$A:$A,$A4276)-SUMIFS(SAIDA!$C:$C,SAIDA!$A:$A,$A4276),SUMIFS(Entradas!$C:$C,Entradas!$A:$A,$A4276,Entradas!$B:$B,"&lt;="&amp;$D$2)-SUMIFS(SAIDA!$C:$C,SAIDA!$A:$A,$A4276,SAIDA!$B:$B,"&lt;="&amp;$D$2))</f>
        <v>30</v>
      </c>
      <c r="E4276" s="183">
        <f>IF($A4276="","",IFERROR(VLOOKUP($A4276,Entradas!$A:$D,4,FALSE),""))</f>
        <v>0</v>
      </c>
      <c r="F4276" s="176" t="s">
        <v>7270</v>
      </c>
      <c r="H4276" s="176"/>
      <c r="I4276" s="173" t="e">
        <v>#N/A</v>
      </c>
      <c r="K4276" s="173">
        <f>SUMIF(Entradas!A:A,A4276,Entradas!C:C)</f>
        <v>30</v>
      </c>
      <c r="L4276" s="173">
        <f>SUMIF(SAIDA!A:A,A4276,SAIDA!C:C)</f>
        <v>0</v>
      </c>
      <c r="M4276" s="259"/>
    </row>
    <row r="4277" spans="1:13" x14ac:dyDescent="0.25">
      <c r="A4277" s="229" t="s">
        <v>3986</v>
      </c>
      <c r="B4277" s="186" t="s">
        <v>6299</v>
      </c>
      <c r="C4277" s="184" t="s">
        <v>7325</v>
      </c>
      <c r="D4277" s="182">
        <f>IF(ISBLANK($D$2),SUMIFS(Entradas!$C:$C,Entradas!$A:$A,$A4277)-SUMIFS(SAIDA!$C:$C,SAIDA!$A:$A,$A4277),SUMIFS(Entradas!$C:$C,Entradas!$A:$A,$A4277,Entradas!$B:$B,"&lt;="&amp;$D$2)-SUMIFS(SAIDA!$C:$C,SAIDA!$A:$A,$A4277,SAIDA!$B:$B,"&lt;="&amp;$D$2))</f>
        <v>1</v>
      </c>
      <c r="E4277" s="183">
        <f>IF($A4277="","",IFERROR(VLOOKUP($A4277,Entradas!$A:$D,4,FALSE),""))</f>
        <v>0</v>
      </c>
      <c r="F4277" s="176" t="s">
        <v>7270</v>
      </c>
      <c r="H4277" s="176"/>
      <c r="I4277" s="173" t="e">
        <v>#N/A</v>
      </c>
      <c r="K4277" s="173">
        <f>SUMIF(Entradas!A:A,A4277,Entradas!C:C)</f>
        <v>1</v>
      </c>
      <c r="L4277" s="173">
        <f>SUMIF(SAIDA!A:A,A4277,SAIDA!C:C)</f>
        <v>0</v>
      </c>
      <c r="M4277" s="259"/>
    </row>
    <row r="4278" spans="1:13" x14ac:dyDescent="0.25">
      <c r="A4278" s="230" t="s">
        <v>3987</v>
      </c>
      <c r="B4278" s="186" t="s">
        <v>6300</v>
      </c>
      <c r="C4278" s="184" t="s">
        <v>7325</v>
      </c>
      <c r="D4278" s="182">
        <f>IF(ISBLANK($D$2),SUMIFS(Entradas!$C:$C,Entradas!$A:$A,$A4278)-SUMIFS(SAIDA!$C:$C,SAIDA!$A:$A,$A4278),SUMIFS(Entradas!$C:$C,Entradas!$A:$A,$A4278,Entradas!$B:$B,"&lt;="&amp;$D$2)-SUMIFS(SAIDA!$C:$C,SAIDA!$A:$A,$A4278,SAIDA!$B:$B,"&lt;="&amp;$D$2))</f>
        <v>21</v>
      </c>
      <c r="E4278" s="183">
        <f>IF($A4278="","",IFERROR(VLOOKUP($A4278,Entradas!$A:$D,4,FALSE),""))</f>
        <v>0</v>
      </c>
      <c r="F4278" s="176" t="s">
        <v>7270</v>
      </c>
      <c r="H4278" s="176"/>
      <c r="I4278" s="173" t="e">
        <v>#N/A</v>
      </c>
      <c r="K4278" s="173">
        <f>SUMIF(Entradas!A:A,A4278,Entradas!C:C)</f>
        <v>21</v>
      </c>
      <c r="L4278" s="173">
        <f>SUMIF(SAIDA!A:A,A4278,SAIDA!C:C)</f>
        <v>0</v>
      </c>
      <c r="M4278" s="259"/>
    </row>
    <row r="4279" spans="1:13" x14ac:dyDescent="0.25">
      <c r="A4279" s="229" t="s">
        <v>3988</v>
      </c>
      <c r="B4279" s="186" t="s">
        <v>6301</v>
      </c>
      <c r="C4279" s="184" t="s">
        <v>7325</v>
      </c>
      <c r="D4279" s="182">
        <f>IF(ISBLANK($D$2),SUMIFS(Entradas!$C:$C,Entradas!$A:$A,$A4279)-SUMIFS(SAIDA!$C:$C,SAIDA!$A:$A,$A4279),SUMIFS(Entradas!$C:$C,Entradas!$A:$A,$A4279,Entradas!$B:$B,"&lt;="&amp;$D$2)-SUMIFS(SAIDA!$C:$C,SAIDA!$A:$A,$A4279,SAIDA!$B:$B,"&lt;="&amp;$D$2))</f>
        <v>1</v>
      </c>
      <c r="E4279" s="183">
        <f>IF($A4279="","",IFERROR(VLOOKUP($A4279,Entradas!$A:$D,4,FALSE),""))</f>
        <v>0</v>
      </c>
      <c r="F4279" s="176" t="s">
        <v>7270</v>
      </c>
      <c r="H4279" s="176"/>
      <c r="I4279" s="173" t="e">
        <v>#N/A</v>
      </c>
      <c r="K4279" s="173">
        <f>SUMIF(Entradas!A:A,A4279,Entradas!C:C)</f>
        <v>1</v>
      </c>
      <c r="L4279" s="173">
        <f>SUMIF(SAIDA!A:A,A4279,SAIDA!C:C)</f>
        <v>0</v>
      </c>
      <c r="M4279" s="259"/>
    </row>
    <row r="4280" spans="1:13" x14ac:dyDescent="0.25">
      <c r="A4280" s="230" t="s">
        <v>3989</v>
      </c>
      <c r="B4280" s="186" t="s">
        <v>6302</v>
      </c>
      <c r="C4280" s="184" t="s">
        <v>7325</v>
      </c>
      <c r="D4280" s="182">
        <f>IF(ISBLANK($D$2),SUMIFS(Entradas!$C:$C,Entradas!$A:$A,$A4280)-SUMIFS(SAIDA!$C:$C,SAIDA!$A:$A,$A4280),SUMIFS(Entradas!$C:$C,Entradas!$A:$A,$A4280,Entradas!$B:$B,"&lt;="&amp;$D$2)-SUMIFS(SAIDA!$C:$C,SAIDA!$A:$A,$A4280,SAIDA!$B:$B,"&lt;="&amp;$D$2))</f>
        <v>8</v>
      </c>
      <c r="E4280" s="183">
        <f>IF($A4280="","",IFERROR(VLOOKUP($A4280,Entradas!$A:$D,4,FALSE),""))</f>
        <v>0</v>
      </c>
      <c r="F4280" s="176" t="s">
        <v>7270</v>
      </c>
      <c r="H4280" s="176"/>
      <c r="I4280" s="173" t="e">
        <v>#N/A</v>
      </c>
      <c r="K4280" s="173">
        <f>SUMIF(Entradas!A:A,A4280,Entradas!C:C)</f>
        <v>8</v>
      </c>
      <c r="L4280" s="173">
        <f>SUMIF(SAIDA!A:A,A4280,SAIDA!C:C)</f>
        <v>0</v>
      </c>
      <c r="M4280" s="259"/>
    </row>
    <row r="4281" spans="1:13" x14ac:dyDescent="0.25">
      <c r="A4281" s="229"/>
      <c r="B4281" s="181" t="s">
        <v>456</v>
      </c>
      <c r="C4281" s="176" t="s">
        <v>6332</v>
      </c>
      <c r="D4281" s="182">
        <f>IF(ISBLANK($D$2),SUMIFS(Entradas!$C:$C,Entradas!$A:$A,$A4281)-SUMIFS(SAIDA!$C:$C,SAIDA!$A:$A,$A4281),SUMIFS(Entradas!$C:$C,Entradas!$A:$A,$A4281,Entradas!$B:$B,"&lt;="&amp;$D$2)-SUMIFS(SAIDA!$C:$C,SAIDA!$A:$A,$A4281,SAIDA!$B:$B,"&lt;="&amp;$D$2))</f>
        <v>0</v>
      </c>
      <c r="E4281" s="183" t="str">
        <f>IF($A4281="","",IFERROR(VLOOKUP($A4281,Entradas!$A:$D,4,FALSE),""))</f>
        <v/>
      </c>
      <c r="F4281" s="176" t="s">
        <v>7266</v>
      </c>
      <c r="H4281" s="176"/>
      <c r="I4281" s="173" t="e">
        <v>#N/A</v>
      </c>
      <c r="K4281" s="173">
        <f>SUMIF(Entradas!A:A,A4281,Entradas!C:C)</f>
        <v>0</v>
      </c>
      <c r="L4281" s="173">
        <f>SUMIF(SAIDA!A:A,A4281,SAIDA!C:C)</f>
        <v>0</v>
      </c>
      <c r="M4281" s="259"/>
    </row>
    <row r="4282" spans="1:13" x14ac:dyDescent="0.25">
      <c r="A4282" s="229"/>
      <c r="B4282" s="186" t="s">
        <v>6003</v>
      </c>
      <c r="C4282" s="184" t="s">
        <v>7325</v>
      </c>
      <c r="D4282" s="182">
        <f>IF(ISBLANK($D$2),SUMIFS(Entradas!$C:$C,Entradas!$A:$A,$A4282)-SUMIFS(SAIDA!$C:$C,SAIDA!$A:$A,$A4282),SUMIFS(Entradas!$C:$C,Entradas!$A:$A,$A4282,Entradas!$B:$B,"&lt;="&amp;$D$2)-SUMIFS(SAIDA!$C:$C,SAIDA!$A:$A,$A4282,SAIDA!$B:$B,"&lt;="&amp;$D$2))</f>
        <v>0</v>
      </c>
      <c r="E4282" s="183" t="str">
        <f>IF($A4282="","",IFERROR(VLOOKUP($A4282,Entradas!$A:$D,4,FALSE),""))</f>
        <v/>
      </c>
      <c r="F4282" s="176" t="s">
        <v>7279</v>
      </c>
      <c r="H4282" s="176"/>
      <c r="I4282" s="173" t="e">
        <v>#N/A</v>
      </c>
      <c r="K4282" s="173">
        <f>SUMIF(Entradas!A:A,A4282,Entradas!C:C)</f>
        <v>0</v>
      </c>
      <c r="L4282" s="173">
        <f>SUMIF(SAIDA!A:A,A4282,SAIDA!C:C)</f>
        <v>0</v>
      </c>
      <c r="M4282" s="259"/>
    </row>
    <row r="4283" spans="1:13" x14ac:dyDescent="0.25">
      <c r="A4283" s="229"/>
      <c r="B4283" s="181" t="s">
        <v>602</v>
      </c>
      <c r="C4283" s="184"/>
      <c r="D4283" s="182">
        <f>IF(ISBLANK($D$2),SUMIFS(Entradas!$C:$C,Entradas!$A:$A,$A4283)-SUMIFS(SAIDA!$C:$C,SAIDA!$A:$A,$A4283),SUMIFS(Entradas!$C:$C,Entradas!$A:$A,$A4283,Entradas!$B:$B,"&lt;="&amp;$D$2)-SUMIFS(SAIDA!$C:$C,SAIDA!$A:$A,$A4283,SAIDA!$B:$B,"&lt;="&amp;$D$2))</f>
        <v>0</v>
      </c>
      <c r="E4283" s="183" t="str">
        <f>IF($A4283="","",IFERROR(VLOOKUP($A4283,Entradas!$A:$D,4,FALSE),""))</f>
        <v/>
      </c>
      <c r="F4283" s="176" t="s">
        <v>7266</v>
      </c>
      <c r="H4283" s="176"/>
      <c r="I4283" s="173" t="e">
        <v>#N/A</v>
      </c>
      <c r="K4283" s="173">
        <f>SUMIF(Entradas!A:A,A4283,Entradas!C:C)</f>
        <v>0</v>
      </c>
      <c r="L4283" s="173">
        <f>SUMIF(SAIDA!A:A,A4283,SAIDA!C:C)</f>
        <v>0</v>
      </c>
      <c r="M4283" s="259"/>
    </row>
    <row r="4284" spans="1:13" x14ac:dyDescent="0.25">
      <c r="A4284" s="236"/>
      <c r="D4284" s="182">
        <f>IF(ISBLANK($D$2),SUMIFS(Entradas!$C:$C,Entradas!$A:$A,$A4284)-SUMIFS(SAIDA!$C:$C,SAIDA!$A:$A,$A4284),SUMIFS(Entradas!$C:$C,Entradas!$A:$A,$A4284,Entradas!$B:$B,"&lt;="&amp;$D$2)-SUMIFS(SAIDA!$C:$C,SAIDA!$A:$A,$A4284,SAIDA!$B:$B,"&lt;="&amp;$D$2))</f>
        <v>0</v>
      </c>
      <c r="E4284" s="195" t="str">
        <f>IF($A4284="","",IFERROR(VLOOKUP($A4284,Entradas!$A:$D,4,FALSE),""))</f>
        <v/>
      </c>
      <c r="K4284" s="173">
        <f>SUMIF(Entradas!A:A,A4284,Entradas!C:C)</f>
        <v>0</v>
      </c>
      <c r="L4284" s="173">
        <f>SUMIF(SAIDA!A:A,A4284,SAIDA!C:C)</f>
        <v>0</v>
      </c>
      <c r="M4284" s="259"/>
    </row>
    <row r="4285" spans="1:13" x14ac:dyDescent="0.25">
      <c r="A4285" s="236"/>
      <c r="D4285" s="182">
        <f>IF(ISBLANK($D$2),SUMIFS(Entradas!$C:$C,Entradas!$A:$A,$A4285)-SUMIFS(SAIDA!$C:$C,SAIDA!$A:$A,$A4285),SUMIFS(Entradas!$C:$C,Entradas!$A:$A,$A4285,Entradas!$B:$B,"&lt;="&amp;$D$2)-SUMIFS(SAIDA!$C:$C,SAIDA!$A:$A,$A4285,SAIDA!$B:$B,"&lt;="&amp;$D$2))</f>
        <v>0</v>
      </c>
      <c r="E4285" s="195" t="str">
        <f>IF($A4285="","",IFERROR(VLOOKUP($A4285,Entradas!$A:$D,4,FALSE),""))</f>
        <v/>
      </c>
      <c r="K4285" s="173">
        <f>SUMIF(Entradas!A:A,A4285,Entradas!C:C)</f>
        <v>0</v>
      </c>
      <c r="L4285" s="173">
        <f>SUMIF(SAIDA!A:A,A4285,SAIDA!C:C)</f>
        <v>0</v>
      </c>
      <c r="M4285" s="259"/>
    </row>
    <row r="4286" spans="1:13" x14ac:dyDescent="0.25">
      <c r="A4286" s="236"/>
      <c r="D4286" s="182">
        <f>IF(ISBLANK($D$2),SUMIFS(Entradas!$C:$C,Entradas!$A:$A,$A4286)-SUMIFS(SAIDA!$C:$C,SAIDA!$A:$A,$A4286),SUMIFS(Entradas!$C:$C,Entradas!$A:$A,$A4286,Entradas!$B:$B,"&lt;="&amp;$D$2)-SUMIFS(SAIDA!$C:$C,SAIDA!$A:$A,$A4286,SAIDA!$B:$B,"&lt;="&amp;$D$2))</f>
        <v>0</v>
      </c>
      <c r="E4286" s="195" t="str">
        <f>IF($A4286="","",IFERROR(VLOOKUP($A4286,Entradas!$A:$D,4,FALSE),""))</f>
        <v/>
      </c>
      <c r="K4286" s="173">
        <f>SUMIF(Entradas!A:A,A4286,Entradas!C:C)</f>
        <v>0</v>
      </c>
      <c r="L4286" s="173">
        <f>SUMIF(SAIDA!A:A,A4286,SAIDA!C:C)</f>
        <v>0</v>
      </c>
      <c r="M4286" s="259"/>
    </row>
    <row r="4287" spans="1:13" x14ac:dyDescent="0.25">
      <c r="A4287" s="236"/>
      <c r="D4287" s="182">
        <f>IF(ISBLANK($D$2),SUMIFS(Entradas!$C:$C,Entradas!$A:$A,$A4287)-SUMIFS(SAIDA!$C:$C,SAIDA!$A:$A,$A4287),SUMIFS(Entradas!$C:$C,Entradas!$A:$A,$A4287,Entradas!$B:$B,"&lt;="&amp;$D$2)-SUMIFS(SAIDA!$C:$C,SAIDA!$A:$A,$A4287,SAIDA!$B:$B,"&lt;="&amp;$D$2))</f>
        <v>0</v>
      </c>
      <c r="E4287" s="195" t="str">
        <f>IF($A4287="","",IFERROR(VLOOKUP($A4287,Entradas!$A:$D,4,FALSE),""))</f>
        <v/>
      </c>
      <c r="K4287" s="173">
        <f>SUMIF(Entradas!A:A,A4287,Entradas!C:C)</f>
        <v>0</v>
      </c>
      <c r="L4287" s="173">
        <f>SUMIF(SAIDA!A:A,A4287,SAIDA!C:C)</f>
        <v>0</v>
      </c>
      <c r="M4287" s="259"/>
    </row>
    <row r="4288" spans="1:13" x14ac:dyDescent="0.25">
      <c r="A4288" s="236"/>
      <c r="D4288" s="182">
        <f>IF(ISBLANK($D$2),SUMIFS(Entradas!$C:$C,Entradas!$A:$A,$A4288)-SUMIFS(SAIDA!$C:$C,SAIDA!$A:$A,$A4288),SUMIFS(Entradas!$C:$C,Entradas!$A:$A,$A4288,Entradas!$B:$B,"&lt;="&amp;$D$2)-SUMIFS(SAIDA!$C:$C,SAIDA!$A:$A,$A4288,SAIDA!$B:$B,"&lt;="&amp;$D$2))</f>
        <v>0</v>
      </c>
      <c r="E4288" s="195" t="str">
        <f>IF($A4288="","",IFERROR(VLOOKUP($A4288,Entradas!$A:$D,4,FALSE),""))</f>
        <v/>
      </c>
      <c r="K4288" s="173">
        <f>SUMIF(Entradas!A:A,A4288,Entradas!C:C)</f>
        <v>0</v>
      </c>
      <c r="L4288" s="173">
        <f>SUMIF(SAIDA!A:A,A4288,SAIDA!C:C)</f>
        <v>0</v>
      </c>
      <c r="M4288" s="259"/>
    </row>
    <row r="4289" spans="1:13" x14ac:dyDescent="0.25">
      <c r="A4289" s="236"/>
      <c r="D4289" s="182">
        <f>IF(ISBLANK($D$2),SUMIFS(Entradas!$C:$C,Entradas!$A:$A,$A4289)-SUMIFS(SAIDA!$C:$C,SAIDA!$A:$A,$A4289),SUMIFS(Entradas!$C:$C,Entradas!$A:$A,$A4289,Entradas!$B:$B,"&lt;="&amp;$D$2)-SUMIFS(SAIDA!$C:$C,SAIDA!$A:$A,$A4289,SAIDA!$B:$B,"&lt;="&amp;$D$2))</f>
        <v>0</v>
      </c>
      <c r="E4289" s="195" t="str">
        <f>IF($A4289="","",IFERROR(VLOOKUP($A4289,Entradas!$A:$D,4,FALSE),""))</f>
        <v/>
      </c>
      <c r="K4289" s="173">
        <f>SUMIF(Entradas!A:A,A4289,Entradas!C:C)</f>
        <v>0</v>
      </c>
      <c r="L4289" s="173">
        <f>SUMIF(SAIDA!A:A,A4289,SAIDA!C:C)</f>
        <v>0</v>
      </c>
      <c r="M4289" s="259"/>
    </row>
    <row r="4290" spans="1:13" x14ac:dyDescent="0.25">
      <c r="A4290" s="236"/>
      <c r="D4290" s="182">
        <f>IF(ISBLANK($D$2),SUMIFS(Entradas!$C:$C,Entradas!$A:$A,$A4290)-SUMIFS(SAIDA!$C:$C,SAIDA!$A:$A,$A4290),SUMIFS(Entradas!$C:$C,Entradas!$A:$A,$A4290,Entradas!$B:$B,"&lt;="&amp;$D$2)-SUMIFS(SAIDA!$C:$C,SAIDA!$A:$A,$A4290,SAIDA!$B:$B,"&lt;="&amp;$D$2))</f>
        <v>0</v>
      </c>
      <c r="E4290" s="195" t="str">
        <f>IF($A4290="","",IFERROR(VLOOKUP($A4290,Entradas!$A:$D,4,FALSE),""))</f>
        <v/>
      </c>
      <c r="K4290" s="173">
        <f>SUMIF(Entradas!A:A,A4290,Entradas!C:C)</f>
        <v>0</v>
      </c>
      <c r="L4290" s="173">
        <f>SUMIF(SAIDA!A:A,A4290,SAIDA!C:C)</f>
        <v>0</v>
      </c>
      <c r="M4290" s="259"/>
    </row>
    <row r="4291" spans="1:13" x14ac:dyDescent="0.25">
      <c r="A4291" s="236"/>
      <c r="D4291" s="182">
        <f>IF(ISBLANK($D$2),SUMIFS(Entradas!$C:$C,Entradas!$A:$A,$A4291)-SUMIFS(SAIDA!$C:$C,SAIDA!$A:$A,$A4291),SUMIFS(Entradas!$C:$C,Entradas!$A:$A,$A4291,Entradas!$B:$B,"&lt;="&amp;$D$2)-SUMIFS(SAIDA!$C:$C,SAIDA!$A:$A,$A4291,SAIDA!$B:$B,"&lt;="&amp;$D$2))</f>
        <v>0</v>
      </c>
      <c r="E4291" s="195" t="str">
        <f>IF($A4291="","",IFERROR(VLOOKUP($A4291,Entradas!$A:$D,4,FALSE),""))</f>
        <v/>
      </c>
      <c r="K4291" s="173">
        <f>SUMIF(Entradas!A:A,A4291,Entradas!C:C)</f>
        <v>0</v>
      </c>
      <c r="L4291" s="173">
        <f>SUMIF(SAIDA!A:A,A4291,SAIDA!C:C)</f>
        <v>0</v>
      </c>
      <c r="M4291" s="259"/>
    </row>
    <row r="4292" spans="1:13" x14ac:dyDescent="0.25">
      <c r="A4292" s="236"/>
      <c r="D4292" s="182">
        <f>IF(ISBLANK($D$2),SUMIFS(Entradas!$C:$C,Entradas!$A:$A,$A4292)-SUMIFS(SAIDA!$C:$C,SAIDA!$A:$A,$A4292),SUMIFS(Entradas!$C:$C,Entradas!$A:$A,$A4292,Entradas!$B:$B,"&lt;="&amp;$D$2)-SUMIFS(SAIDA!$C:$C,SAIDA!$A:$A,$A4292,SAIDA!$B:$B,"&lt;="&amp;$D$2))</f>
        <v>0</v>
      </c>
      <c r="E4292" s="195" t="str">
        <f>IF($A4292="","",IFERROR(VLOOKUP($A4292,Entradas!$A:$D,4,FALSE),""))</f>
        <v/>
      </c>
      <c r="K4292" s="173">
        <f>SUMIF(Entradas!A:A,A4292,Entradas!C:C)</f>
        <v>0</v>
      </c>
      <c r="L4292" s="173">
        <f>SUMIF(SAIDA!A:A,A4292,SAIDA!C:C)</f>
        <v>0</v>
      </c>
      <c r="M4292" s="259"/>
    </row>
    <row r="4293" spans="1:13" x14ac:dyDescent="0.25">
      <c r="A4293" s="236"/>
      <c r="D4293" s="182">
        <f>IF(ISBLANK($D$2),SUMIFS(Entradas!$C:$C,Entradas!$A:$A,$A4293)-SUMIFS(SAIDA!$C:$C,SAIDA!$A:$A,$A4293),SUMIFS(Entradas!$C:$C,Entradas!$A:$A,$A4293,Entradas!$B:$B,"&lt;="&amp;$D$2)-SUMIFS(SAIDA!$C:$C,SAIDA!$A:$A,$A4293,SAIDA!$B:$B,"&lt;="&amp;$D$2))</f>
        <v>0</v>
      </c>
      <c r="E4293" s="195" t="str">
        <f>IF($A4293="","",IFERROR(VLOOKUP($A4293,Entradas!$A:$D,4,FALSE),""))</f>
        <v/>
      </c>
      <c r="K4293" s="173">
        <f>SUMIF(Entradas!A:A,A4293,Entradas!C:C)</f>
        <v>0</v>
      </c>
      <c r="L4293" s="173">
        <f>SUMIF(SAIDA!A:A,A4293,SAIDA!C:C)</f>
        <v>0</v>
      </c>
      <c r="M4293" s="259"/>
    </row>
    <row r="4294" spans="1:13" x14ac:dyDescent="0.25">
      <c r="A4294" s="236"/>
      <c r="D4294" s="182">
        <f>IF(ISBLANK($D$2),SUMIFS(Entradas!$C:$C,Entradas!$A:$A,$A4294)-SUMIFS(SAIDA!$C:$C,SAIDA!$A:$A,$A4294),SUMIFS(Entradas!$C:$C,Entradas!$A:$A,$A4294,Entradas!$B:$B,"&lt;="&amp;$D$2)-SUMIFS(SAIDA!$C:$C,SAIDA!$A:$A,$A4294,SAIDA!$B:$B,"&lt;="&amp;$D$2))</f>
        <v>0</v>
      </c>
      <c r="E4294" s="195" t="str">
        <f>IF($A4294="","",IFERROR(VLOOKUP($A4294,Entradas!$A:$D,4,FALSE),""))</f>
        <v/>
      </c>
      <c r="K4294" s="173">
        <f>SUMIF(Entradas!A:A,A4294,Entradas!C:C)</f>
        <v>0</v>
      </c>
      <c r="L4294" s="173">
        <f>SUMIF(SAIDA!A:A,A4294,SAIDA!C:C)</f>
        <v>0</v>
      </c>
      <c r="M4294" s="259"/>
    </row>
    <row r="4295" spans="1:13" x14ac:dyDescent="0.25">
      <c r="A4295" s="236"/>
      <c r="D4295" s="182">
        <f>IF(ISBLANK($D$2),SUMIFS(Entradas!$C:$C,Entradas!$A:$A,$A4295)-SUMIFS(SAIDA!$C:$C,SAIDA!$A:$A,$A4295),SUMIFS(Entradas!$C:$C,Entradas!$A:$A,$A4295,Entradas!$B:$B,"&lt;="&amp;$D$2)-SUMIFS(SAIDA!$C:$C,SAIDA!$A:$A,$A4295,SAIDA!$B:$B,"&lt;="&amp;$D$2))</f>
        <v>0</v>
      </c>
      <c r="E4295" s="195" t="str">
        <f>IF($A4295="","",IFERROR(VLOOKUP($A4295,Entradas!$A:$D,4,FALSE),""))</f>
        <v/>
      </c>
      <c r="K4295" s="173">
        <f>SUMIF(Entradas!A:A,A4295,Entradas!C:C)</f>
        <v>0</v>
      </c>
      <c r="L4295" s="173">
        <f>SUMIF(SAIDA!A:A,A4295,SAIDA!C:C)</f>
        <v>0</v>
      </c>
      <c r="M4295" s="259"/>
    </row>
    <row r="4296" spans="1:13" x14ac:dyDescent="0.25">
      <c r="A4296" s="236"/>
      <c r="D4296" s="182">
        <f>IF(ISBLANK($D$2),SUMIFS(Entradas!$C:$C,Entradas!$A:$A,$A4296)-SUMIFS(SAIDA!$C:$C,SAIDA!$A:$A,$A4296),SUMIFS(Entradas!$C:$C,Entradas!$A:$A,$A4296,Entradas!$B:$B,"&lt;="&amp;$D$2)-SUMIFS(SAIDA!$C:$C,SAIDA!$A:$A,$A4296,SAIDA!$B:$B,"&lt;="&amp;$D$2))</f>
        <v>0</v>
      </c>
      <c r="E4296" s="195" t="str">
        <f>IF($A4296="","",IFERROR(VLOOKUP($A4296,Entradas!$A:$D,4,FALSE),""))</f>
        <v/>
      </c>
      <c r="K4296" s="173">
        <f>SUMIF(Entradas!A:A,A4296,Entradas!C:C)</f>
        <v>0</v>
      </c>
      <c r="L4296" s="173">
        <f>SUMIF(SAIDA!A:A,A4296,SAIDA!C:C)</f>
        <v>0</v>
      </c>
      <c r="M4296" s="259"/>
    </row>
    <row r="4297" spans="1:13" x14ac:dyDescent="0.25">
      <c r="A4297" s="236"/>
      <c r="D4297" s="182">
        <f>IF(ISBLANK($D$2),SUMIFS(Entradas!$C:$C,Entradas!$A:$A,$A4297)-SUMIFS(SAIDA!$C:$C,SAIDA!$A:$A,$A4297),SUMIFS(Entradas!$C:$C,Entradas!$A:$A,$A4297,Entradas!$B:$B,"&lt;="&amp;$D$2)-SUMIFS(SAIDA!$C:$C,SAIDA!$A:$A,$A4297,SAIDA!$B:$B,"&lt;="&amp;$D$2))</f>
        <v>0</v>
      </c>
      <c r="E4297" s="195" t="str">
        <f>IF($A4297="","",IFERROR(VLOOKUP($A4297,Entradas!$A:$D,4,FALSE),""))</f>
        <v/>
      </c>
      <c r="K4297" s="173">
        <f>SUMIF(Entradas!A:A,A4297,Entradas!C:C)</f>
        <v>0</v>
      </c>
      <c r="L4297" s="173">
        <f>SUMIF(SAIDA!A:A,A4297,SAIDA!C:C)</f>
        <v>0</v>
      </c>
      <c r="M4297" s="259"/>
    </row>
    <row r="4298" spans="1:13" x14ac:dyDescent="0.25">
      <c r="A4298" s="236"/>
      <c r="D4298" s="182">
        <f>IF(ISBLANK($D$2),SUMIFS(Entradas!$C:$C,Entradas!$A:$A,$A4298)-SUMIFS(SAIDA!$C:$C,SAIDA!$A:$A,$A4298),SUMIFS(Entradas!$C:$C,Entradas!$A:$A,$A4298,Entradas!$B:$B,"&lt;="&amp;$D$2)-SUMIFS(SAIDA!$C:$C,SAIDA!$A:$A,$A4298,SAIDA!$B:$B,"&lt;="&amp;$D$2))</f>
        <v>0</v>
      </c>
      <c r="E4298" s="195" t="str">
        <f>IF($A4298="","",IFERROR(VLOOKUP($A4298,Entradas!$A:$D,4,FALSE),""))</f>
        <v/>
      </c>
      <c r="K4298" s="173">
        <f>SUMIF(Entradas!A:A,A4298,Entradas!C:C)</f>
        <v>0</v>
      </c>
      <c r="L4298" s="173">
        <f>SUMIF(SAIDA!A:A,A4298,SAIDA!C:C)</f>
        <v>0</v>
      </c>
      <c r="M4298" s="259"/>
    </row>
    <row r="4299" spans="1:13" x14ac:dyDescent="0.25">
      <c r="A4299" s="236"/>
      <c r="D4299" s="182">
        <f>IF(ISBLANK($D$2),SUMIFS(Entradas!$C:$C,Entradas!$A:$A,$A4299)-SUMIFS(SAIDA!$C:$C,SAIDA!$A:$A,$A4299),SUMIFS(Entradas!$C:$C,Entradas!$A:$A,$A4299,Entradas!$B:$B,"&lt;="&amp;$D$2)-SUMIFS(SAIDA!$C:$C,SAIDA!$A:$A,$A4299,SAIDA!$B:$B,"&lt;="&amp;$D$2))</f>
        <v>0</v>
      </c>
      <c r="E4299" s="195" t="str">
        <f>IF($A4299="","",IFERROR(VLOOKUP($A4299,Entradas!$A:$D,4,FALSE),""))</f>
        <v/>
      </c>
      <c r="K4299" s="173">
        <f>SUMIF(Entradas!A:A,A4299,Entradas!C:C)</f>
        <v>0</v>
      </c>
      <c r="L4299" s="173">
        <f>SUMIF(SAIDA!A:A,A4299,SAIDA!C:C)</f>
        <v>0</v>
      </c>
      <c r="M4299" s="259"/>
    </row>
    <row r="4300" spans="1:13" x14ac:dyDescent="0.25">
      <c r="A4300" s="236"/>
      <c r="D4300" s="182">
        <f>IF(ISBLANK($D$2),SUMIFS(Entradas!$C:$C,Entradas!$A:$A,$A4300)-SUMIFS(SAIDA!$C:$C,SAIDA!$A:$A,$A4300),SUMIFS(Entradas!$C:$C,Entradas!$A:$A,$A4300,Entradas!$B:$B,"&lt;="&amp;$D$2)-SUMIFS(SAIDA!$C:$C,SAIDA!$A:$A,$A4300,SAIDA!$B:$B,"&lt;="&amp;$D$2))</f>
        <v>0</v>
      </c>
      <c r="E4300" s="195" t="str">
        <f>IF($A4300="","",IFERROR(VLOOKUP($A4300,Entradas!$A:$D,4,FALSE),""))</f>
        <v/>
      </c>
      <c r="K4300" s="173">
        <f>SUMIF(Entradas!A:A,A4300,Entradas!C:C)</f>
        <v>0</v>
      </c>
      <c r="L4300" s="173">
        <f>SUMIF(SAIDA!A:A,A4300,SAIDA!C:C)</f>
        <v>0</v>
      </c>
      <c r="M4300" s="259"/>
    </row>
    <row r="4301" spans="1:13" x14ac:dyDescent="0.25">
      <c r="A4301" s="236"/>
      <c r="D4301" s="182">
        <f>IF(ISBLANK($D$2),SUMIFS(Entradas!$C:$C,Entradas!$A:$A,$A4301)-SUMIFS(SAIDA!$C:$C,SAIDA!$A:$A,$A4301),SUMIFS(Entradas!$C:$C,Entradas!$A:$A,$A4301,Entradas!$B:$B,"&lt;="&amp;$D$2)-SUMIFS(SAIDA!$C:$C,SAIDA!$A:$A,$A4301,SAIDA!$B:$B,"&lt;="&amp;$D$2))</f>
        <v>0</v>
      </c>
      <c r="E4301" s="195" t="str">
        <f>IF($A4301="","",IFERROR(VLOOKUP($A4301,Entradas!$A:$D,4,FALSE),""))</f>
        <v/>
      </c>
      <c r="K4301" s="173">
        <f>SUMIF(Entradas!A:A,A4301,Entradas!C:C)</f>
        <v>0</v>
      </c>
      <c r="L4301" s="173">
        <f>SUMIF(SAIDA!A:A,A4301,SAIDA!C:C)</f>
        <v>0</v>
      </c>
      <c r="M4301" s="259"/>
    </row>
    <row r="4302" spans="1:13" x14ac:dyDescent="0.25">
      <c r="A4302" s="236"/>
      <c r="D4302" s="182">
        <f>IF(ISBLANK($D$2),SUMIFS(Entradas!$C:$C,Entradas!$A:$A,$A4302)-SUMIFS(SAIDA!$C:$C,SAIDA!$A:$A,$A4302),SUMIFS(Entradas!$C:$C,Entradas!$A:$A,$A4302,Entradas!$B:$B,"&lt;="&amp;$D$2)-SUMIFS(SAIDA!$C:$C,SAIDA!$A:$A,$A4302,SAIDA!$B:$B,"&lt;="&amp;$D$2))</f>
        <v>0</v>
      </c>
      <c r="E4302" s="195" t="str">
        <f>IF($A4302="","",IFERROR(VLOOKUP($A4302,Entradas!$A:$D,4,FALSE),""))</f>
        <v/>
      </c>
      <c r="K4302" s="173">
        <f>SUMIF(Entradas!A:A,A4302,Entradas!C:C)</f>
        <v>0</v>
      </c>
      <c r="L4302" s="173">
        <f>SUMIF(SAIDA!A:A,A4302,SAIDA!C:C)</f>
        <v>0</v>
      </c>
      <c r="M4302" s="259"/>
    </row>
    <row r="4303" spans="1:13" x14ac:dyDescent="0.25">
      <c r="A4303" s="236"/>
      <c r="D4303" s="182">
        <f>IF(ISBLANK($D$2),SUMIFS(Entradas!$C:$C,Entradas!$A:$A,$A4303)-SUMIFS(SAIDA!$C:$C,SAIDA!$A:$A,$A4303),SUMIFS(Entradas!$C:$C,Entradas!$A:$A,$A4303,Entradas!$B:$B,"&lt;="&amp;$D$2)-SUMIFS(SAIDA!$C:$C,SAIDA!$A:$A,$A4303,SAIDA!$B:$B,"&lt;="&amp;$D$2))</f>
        <v>0</v>
      </c>
      <c r="E4303" s="195" t="str">
        <f>IF($A4303="","",IFERROR(VLOOKUP($A4303,Entradas!$A:$D,4,FALSE),""))</f>
        <v/>
      </c>
      <c r="K4303" s="173">
        <f>SUMIF(Entradas!A:A,A4303,Entradas!C:C)</f>
        <v>0</v>
      </c>
      <c r="L4303" s="173">
        <f>SUMIF(SAIDA!A:A,A4303,SAIDA!C:C)</f>
        <v>0</v>
      </c>
      <c r="M4303" s="259"/>
    </row>
    <row r="4304" spans="1:13" x14ac:dyDescent="0.25">
      <c r="A4304" s="236"/>
      <c r="D4304" s="182">
        <f>IF(ISBLANK($D$2),SUMIFS(Entradas!$C:$C,Entradas!$A:$A,$A4304)-SUMIFS(SAIDA!$C:$C,SAIDA!$A:$A,$A4304),SUMIFS(Entradas!$C:$C,Entradas!$A:$A,$A4304,Entradas!$B:$B,"&lt;="&amp;$D$2)-SUMIFS(SAIDA!$C:$C,SAIDA!$A:$A,$A4304,SAIDA!$B:$B,"&lt;="&amp;$D$2))</f>
        <v>0</v>
      </c>
      <c r="E4304" s="195" t="str">
        <f>IF($A4304="","",IFERROR(VLOOKUP($A4304,Entradas!$A:$D,4,FALSE),""))</f>
        <v/>
      </c>
      <c r="K4304" s="173">
        <f>SUMIF(Entradas!A:A,A4304,Entradas!C:C)</f>
        <v>0</v>
      </c>
      <c r="L4304" s="173">
        <f>SUMIF(SAIDA!A:A,A4304,SAIDA!C:C)</f>
        <v>0</v>
      </c>
      <c r="M4304" s="259"/>
    </row>
    <row r="4305" spans="1:13" x14ac:dyDescent="0.25">
      <c r="A4305" s="236"/>
      <c r="D4305" s="182">
        <f>IF(ISBLANK($D$2),SUMIFS(Entradas!$C:$C,Entradas!$A:$A,$A4305)-SUMIFS(SAIDA!$C:$C,SAIDA!$A:$A,$A4305),SUMIFS(Entradas!$C:$C,Entradas!$A:$A,$A4305,Entradas!$B:$B,"&lt;="&amp;$D$2)-SUMIFS(SAIDA!$C:$C,SAIDA!$A:$A,$A4305,SAIDA!$B:$B,"&lt;="&amp;$D$2))</f>
        <v>0</v>
      </c>
      <c r="E4305" s="195" t="str">
        <f>IF($A4305="","",IFERROR(VLOOKUP($A4305,Entradas!$A:$D,4,FALSE),""))</f>
        <v/>
      </c>
      <c r="K4305" s="173">
        <f>SUMIF(Entradas!A:A,A4305,Entradas!C:C)</f>
        <v>0</v>
      </c>
      <c r="L4305" s="173">
        <f>SUMIF(SAIDA!A:A,A4305,SAIDA!C:C)</f>
        <v>0</v>
      </c>
      <c r="M4305" s="259"/>
    </row>
    <row r="4306" spans="1:13" x14ac:dyDescent="0.25">
      <c r="A4306" s="236"/>
      <c r="D4306" s="182">
        <f>IF(ISBLANK($D$2),SUMIFS(Entradas!$C:$C,Entradas!$A:$A,$A4306)-SUMIFS(SAIDA!$C:$C,SAIDA!$A:$A,$A4306),SUMIFS(Entradas!$C:$C,Entradas!$A:$A,$A4306,Entradas!$B:$B,"&lt;="&amp;$D$2)-SUMIFS(SAIDA!$C:$C,SAIDA!$A:$A,$A4306,SAIDA!$B:$B,"&lt;="&amp;$D$2))</f>
        <v>0</v>
      </c>
      <c r="E4306" s="195" t="str">
        <f>IF($A4306="","",IFERROR(VLOOKUP($A4306,Entradas!$A:$D,4,FALSE),""))</f>
        <v/>
      </c>
      <c r="K4306" s="173">
        <f>SUMIF(Entradas!A:A,A4306,Entradas!C:C)</f>
        <v>0</v>
      </c>
      <c r="L4306" s="173">
        <f>SUMIF(SAIDA!A:A,A4306,SAIDA!C:C)</f>
        <v>0</v>
      </c>
      <c r="M4306" s="259"/>
    </row>
    <row r="4307" spans="1:13" x14ac:dyDescent="0.25">
      <c r="A4307" s="236"/>
      <c r="D4307" s="182">
        <f>IF(ISBLANK($D$2),SUMIFS(Entradas!$C:$C,Entradas!$A:$A,$A4307)-SUMIFS(SAIDA!$C:$C,SAIDA!$A:$A,$A4307),SUMIFS(Entradas!$C:$C,Entradas!$A:$A,$A4307,Entradas!$B:$B,"&lt;="&amp;$D$2)-SUMIFS(SAIDA!$C:$C,SAIDA!$A:$A,$A4307,SAIDA!$B:$B,"&lt;="&amp;$D$2))</f>
        <v>0</v>
      </c>
      <c r="E4307" s="195" t="str">
        <f>IF($A4307="","",IFERROR(VLOOKUP($A4307,Entradas!$A:$D,4,FALSE),""))</f>
        <v/>
      </c>
      <c r="K4307" s="173">
        <f>SUMIF(Entradas!A:A,A4307,Entradas!C:C)</f>
        <v>0</v>
      </c>
      <c r="L4307" s="173">
        <f>SUMIF(SAIDA!A:A,A4307,SAIDA!C:C)</f>
        <v>0</v>
      </c>
      <c r="M4307" s="259"/>
    </row>
    <row r="4308" spans="1:13" x14ac:dyDescent="0.25">
      <c r="A4308" s="236"/>
      <c r="D4308" s="182">
        <f>IF(ISBLANK($D$2),SUMIFS(Entradas!$C:$C,Entradas!$A:$A,$A4308)-SUMIFS(SAIDA!$C:$C,SAIDA!$A:$A,$A4308),SUMIFS(Entradas!$C:$C,Entradas!$A:$A,$A4308,Entradas!$B:$B,"&lt;="&amp;$D$2)-SUMIFS(SAIDA!$C:$C,SAIDA!$A:$A,$A4308,SAIDA!$B:$B,"&lt;="&amp;$D$2))</f>
        <v>0</v>
      </c>
      <c r="E4308" s="195" t="str">
        <f>IF($A4308="","",IFERROR(VLOOKUP($A4308,Entradas!$A:$D,4,FALSE),""))</f>
        <v/>
      </c>
      <c r="K4308" s="173">
        <f>SUMIF(Entradas!A:A,A4308,Entradas!C:C)</f>
        <v>0</v>
      </c>
      <c r="L4308" s="173">
        <f>SUMIF(SAIDA!A:A,A4308,SAIDA!C:C)</f>
        <v>0</v>
      </c>
      <c r="M4308" s="259"/>
    </row>
    <row r="4309" spans="1:13" x14ac:dyDescent="0.25">
      <c r="A4309" s="236"/>
      <c r="D4309" s="182">
        <f>IF(ISBLANK($D$2),SUMIFS(Entradas!$C:$C,Entradas!$A:$A,$A4309)-SUMIFS(SAIDA!$C:$C,SAIDA!$A:$A,$A4309),SUMIFS(Entradas!$C:$C,Entradas!$A:$A,$A4309,Entradas!$B:$B,"&lt;="&amp;$D$2)-SUMIFS(SAIDA!$C:$C,SAIDA!$A:$A,$A4309,SAIDA!$B:$B,"&lt;="&amp;$D$2))</f>
        <v>0</v>
      </c>
      <c r="E4309" s="195" t="str">
        <f>IF($A4309="","",IFERROR(VLOOKUP($A4309,Entradas!$A:$D,4,FALSE),""))</f>
        <v/>
      </c>
      <c r="K4309" s="173">
        <f>SUMIF(Entradas!A:A,A4309,Entradas!C:C)</f>
        <v>0</v>
      </c>
      <c r="L4309" s="173">
        <f>SUMIF(SAIDA!A:A,A4309,SAIDA!C:C)</f>
        <v>0</v>
      </c>
      <c r="M4309" s="259"/>
    </row>
    <row r="4310" spans="1:13" x14ac:dyDescent="0.25">
      <c r="A4310" s="236"/>
      <c r="D4310" s="182">
        <f>IF(ISBLANK($D$2),SUMIFS(Entradas!$C:$C,Entradas!$A:$A,$A4310)-SUMIFS(SAIDA!$C:$C,SAIDA!$A:$A,$A4310),SUMIFS(Entradas!$C:$C,Entradas!$A:$A,$A4310,Entradas!$B:$B,"&lt;="&amp;$D$2)-SUMIFS(SAIDA!$C:$C,SAIDA!$A:$A,$A4310,SAIDA!$B:$B,"&lt;="&amp;$D$2))</f>
        <v>0</v>
      </c>
      <c r="E4310" s="195" t="str">
        <f>IF($A4310="","",IFERROR(VLOOKUP($A4310,Entradas!$A:$D,4,FALSE),""))</f>
        <v/>
      </c>
      <c r="K4310" s="173">
        <f>SUMIF(Entradas!A:A,A4310,Entradas!C:C)</f>
        <v>0</v>
      </c>
      <c r="L4310" s="173">
        <f>SUMIF(SAIDA!A:A,A4310,SAIDA!C:C)</f>
        <v>0</v>
      </c>
      <c r="M4310" s="259"/>
    </row>
    <row r="4311" spans="1:13" x14ac:dyDescent="0.25">
      <c r="A4311" s="236"/>
      <c r="D4311" s="182">
        <f>IF(ISBLANK($D$2),SUMIFS(Entradas!$C:$C,Entradas!$A:$A,$A4311)-SUMIFS(SAIDA!$C:$C,SAIDA!$A:$A,$A4311),SUMIFS(Entradas!$C:$C,Entradas!$A:$A,$A4311,Entradas!$B:$B,"&lt;="&amp;$D$2)-SUMIFS(SAIDA!$C:$C,SAIDA!$A:$A,$A4311,SAIDA!$B:$B,"&lt;="&amp;$D$2))</f>
        <v>0</v>
      </c>
      <c r="E4311" s="195" t="str">
        <f>IF($A4311="","",IFERROR(VLOOKUP($A4311,Entradas!$A:$D,4,FALSE),""))</f>
        <v/>
      </c>
      <c r="K4311" s="173">
        <f>SUMIF(Entradas!A:A,A4311,Entradas!C:C)</f>
        <v>0</v>
      </c>
      <c r="L4311" s="173">
        <f>SUMIF(SAIDA!A:A,A4311,SAIDA!C:C)</f>
        <v>0</v>
      </c>
      <c r="M4311" s="259"/>
    </row>
    <row r="4312" spans="1:13" x14ac:dyDescent="0.25">
      <c r="A4312" s="236"/>
      <c r="D4312" s="182">
        <f>IF(ISBLANK($D$2),SUMIFS(Entradas!$C:$C,Entradas!$A:$A,$A4312)-SUMIFS(SAIDA!$C:$C,SAIDA!$A:$A,$A4312),SUMIFS(Entradas!$C:$C,Entradas!$A:$A,$A4312,Entradas!$B:$B,"&lt;="&amp;$D$2)-SUMIFS(SAIDA!$C:$C,SAIDA!$A:$A,$A4312,SAIDA!$B:$B,"&lt;="&amp;$D$2))</f>
        <v>0</v>
      </c>
      <c r="E4312" s="195" t="str">
        <f>IF($A4312="","",IFERROR(VLOOKUP($A4312,Entradas!$A:$D,4,FALSE),""))</f>
        <v/>
      </c>
      <c r="K4312" s="173">
        <f>SUMIF(Entradas!A:A,A4312,Entradas!C:C)</f>
        <v>0</v>
      </c>
      <c r="L4312" s="173">
        <f>SUMIF(SAIDA!A:A,A4312,SAIDA!C:C)</f>
        <v>0</v>
      </c>
      <c r="M4312" s="259"/>
    </row>
    <row r="4313" spans="1:13" x14ac:dyDescent="0.25">
      <c r="A4313" s="236"/>
      <c r="D4313" s="182">
        <f>IF(ISBLANK($D$2),SUMIFS(Entradas!$C:$C,Entradas!$A:$A,$A4313)-SUMIFS(SAIDA!$C:$C,SAIDA!$A:$A,$A4313),SUMIFS(Entradas!$C:$C,Entradas!$A:$A,$A4313,Entradas!$B:$B,"&lt;="&amp;$D$2)-SUMIFS(SAIDA!$C:$C,SAIDA!$A:$A,$A4313,SAIDA!$B:$B,"&lt;="&amp;$D$2))</f>
        <v>0</v>
      </c>
      <c r="E4313" s="195" t="str">
        <f>IF($A4313="","",IFERROR(VLOOKUP($A4313,Entradas!$A:$D,4,FALSE),""))</f>
        <v/>
      </c>
      <c r="K4313" s="173">
        <f>SUMIF(Entradas!A:A,A4313,Entradas!C:C)</f>
        <v>0</v>
      </c>
      <c r="L4313" s="173">
        <f>SUMIF(SAIDA!A:A,A4313,SAIDA!C:C)</f>
        <v>0</v>
      </c>
      <c r="M4313" s="259"/>
    </row>
    <row r="4314" spans="1:13" x14ac:dyDescent="0.25">
      <c r="A4314" s="236"/>
      <c r="D4314" s="182">
        <f>IF(ISBLANK($D$2),SUMIFS(Entradas!$C:$C,Entradas!$A:$A,$A4314)-SUMIFS(SAIDA!$C:$C,SAIDA!$A:$A,$A4314),SUMIFS(Entradas!$C:$C,Entradas!$A:$A,$A4314,Entradas!$B:$B,"&lt;="&amp;$D$2)-SUMIFS(SAIDA!$C:$C,SAIDA!$A:$A,$A4314,SAIDA!$B:$B,"&lt;="&amp;$D$2))</f>
        <v>0</v>
      </c>
      <c r="E4314" s="195" t="str">
        <f>IF($A4314="","",IFERROR(VLOOKUP($A4314,Entradas!$A:$D,4,FALSE),""))</f>
        <v/>
      </c>
      <c r="K4314" s="173">
        <f>SUMIF(Entradas!A:A,A4314,Entradas!C:C)</f>
        <v>0</v>
      </c>
      <c r="L4314" s="173">
        <f>SUMIF(SAIDA!A:A,A4314,SAIDA!C:C)</f>
        <v>0</v>
      </c>
      <c r="M4314" s="259"/>
    </row>
    <row r="4315" spans="1:13" x14ac:dyDescent="0.25">
      <c r="A4315" s="236"/>
      <c r="D4315" s="182">
        <f>IF(ISBLANK($D$2),SUMIFS(Entradas!$C:$C,Entradas!$A:$A,$A4315)-SUMIFS(SAIDA!$C:$C,SAIDA!$A:$A,$A4315),SUMIFS(Entradas!$C:$C,Entradas!$A:$A,$A4315,Entradas!$B:$B,"&lt;="&amp;$D$2)-SUMIFS(SAIDA!$C:$C,SAIDA!$A:$A,$A4315,SAIDA!$B:$B,"&lt;="&amp;$D$2))</f>
        <v>0</v>
      </c>
      <c r="E4315" s="195" t="str">
        <f>IF($A4315="","",IFERROR(VLOOKUP($A4315,Entradas!$A:$D,4,FALSE),""))</f>
        <v/>
      </c>
      <c r="K4315" s="173">
        <f>SUMIF(Entradas!A:A,A4315,Entradas!C:C)</f>
        <v>0</v>
      </c>
      <c r="L4315" s="173">
        <f>SUMIF(SAIDA!A:A,A4315,SAIDA!C:C)</f>
        <v>0</v>
      </c>
      <c r="M4315" s="259"/>
    </row>
    <row r="4316" spans="1:13" x14ac:dyDescent="0.25">
      <c r="A4316" s="236"/>
      <c r="D4316" s="182">
        <f>IF(ISBLANK($D$2),SUMIFS(Entradas!$C:$C,Entradas!$A:$A,$A4316)-SUMIFS(SAIDA!$C:$C,SAIDA!$A:$A,$A4316),SUMIFS(Entradas!$C:$C,Entradas!$A:$A,$A4316,Entradas!$B:$B,"&lt;="&amp;$D$2)-SUMIFS(SAIDA!$C:$C,SAIDA!$A:$A,$A4316,SAIDA!$B:$B,"&lt;="&amp;$D$2))</f>
        <v>0</v>
      </c>
      <c r="E4316" s="195" t="str">
        <f>IF($A4316="","",IFERROR(VLOOKUP($A4316,Entradas!$A:$D,4,FALSE),""))</f>
        <v/>
      </c>
      <c r="K4316" s="173">
        <f>SUMIF(Entradas!A:A,A4316,Entradas!C:C)</f>
        <v>0</v>
      </c>
      <c r="L4316" s="173">
        <f>SUMIF(SAIDA!A:A,A4316,SAIDA!C:C)</f>
        <v>0</v>
      </c>
      <c r="M4316" s="259"/>
    </row>
    <row r="4317" spans="1:13" x14ac:dyDescent="0.25">
      <c r="A4317" s="236"/>
      <c r="D4317" s="182">
        <f>IF(ISBLANK($D$2),SUMIFS(Entradas!$C:$C,Entradas!$A:$A,$A4317)-SUMIFS(SAIDA!$C:$C,SAIDA!$A:$A,$A4317),SUMIFS(Entradas!$C:$C,Entradas!$A:$A,$A4317,Entradas!$B:$B,"&lt;="&amp;$D$2)-SUMIFS(SAIDA!$C:$C,SAIDA!$A:$A,$A4317,SAIDA!$B:$B,"&lt;="&amp;$D$2))</f>
        <v>0</v>
      </c>
      <c r="E4317" s="195" t="str">
        <f>IF($A4317="","",IFERROR(VLOOKUP($A4317,Entradas!$A:$D,4,FALSE),""))</f>
        <v/>
      </c>
      <c r="K4317" s="173">
        <f>SUMIF(Entradas!A:A,A4317,Entradas!C:C)</f>
        <v>0</v>
      </c>
      <c r="L4317" s="173">
        <f>SUMIF(SAIDA!A:A,A4317,SAIDA!C:C)</f>
        <v>0</v>
      </c>
      <c r="M4317" s="259"/>
    </row>
    <row r="4318" spans="1:13" x14ac:dyDescent="0.25">
      <c r="A4318" s="236"/>
      <c r="D4318" s="182">
        <f>IF(ISBLANK($D$2),SUMIFS(Entradas!$C:$C,Entradas!$A:$A,$A4318)-SUMIFS(SAIDA!$C:$C,SAIDA!$A:$A,$A4318),SUMIFS(Entradas!$C:$C,Entradas!$A:$A,$A4318,Entradas!$B:$B,"&lt;="&amp;$D$2)-SUMIFS(SAIDA!$C:$C,SAIDA!$A:$A,$A4318,SAIDA!$B:$B,"&lt;="&amp;$D$2))</f>
        <v>0</v>
      </c>
      <c r="E4318" s="195" t="str">
        <f>IF($A4318="","",IFERROR(VLOOKUP($A4318,Entradas!$A:$D,4,FALSE),""))</f>
        <v/>
      </c>
      <c r="K4318" s="173">
        <f>SUMIF(Entradas!A:A,A4318,Entradas!C:C)</f>
        <v>0</v>
      </c>
      <c r="L4318" s="173">
        <f>SUMIF(SAIDA!A:A,A4318,SAIDA!C:C)</f>
        <v>0</v>
      </c>
      <c r="M4318" s="259"/>
    </row>
    <row r="4319" spans="1:13" x14ac:dyDescent="0.25">
      <c r="A4319" s="236"/>
      <c r="D4319" s="182">
        <f>IF(ISBLANK($D$2),SUMIFS(Entradas!$C:$C,Entradas!$A:$A,$A4319)-SUMIFS(SAIDA!$C:$C,SAIDA!$A:$A,$A4319),SUMIFS(Entradas!$C:$C,Entradas!$A:$A,$A4319,Entradas!$B:$B,"&lt;="&amp;$D$2)-SUMIFS(SAIDA!$C:$C,SAIDA!$A:$A,$A4319,SAIDA!$B:$B,"&lt;="&amp;$D$2))</f>
        <v>0</v>
      </c>
      <c r="E4319" s="195" t="str">
        <f>IF($A4319="","",IFERROR(VLOOKUP($A4319,Entradas!$A:$D,4,FALSE),""))</f>
        <v/>
      </c>
      <c r="K4319" s="173">
        <f>SUMIF(Entradas!A:A,A4319,Entradas!C:C)</f>
        <v>0</v>
      </c>
      <c r="L4319" s="173">
        <f>SUMIF(SAIDA!A:A,A4319,SAIDA!C:C)</f>
        <v>0</v>
      </c>
      <c r="M4319" s="259"/>
    </row>
    <row r="4320" spans="1:13" x14ac:dyDescent="0.25">
      <c r="A4320" s="236"/>
      <c r="D4320" s="182">
        <f>IF(ISBLANK($D$2),SUMIFS(Entradas!$C:$C,Entradas!$A:$A,$A4320)-SUMIFS(SAIDA!$C:$C,SAIDA!$A:$A,$A4320),SUMIFS(Entradas!$C:$C,Entradas!$A:$A,$A4320,Entradas!$B:$B,"&lt;="&amp;$D$2)-SUMIFS(SAIDA!$C:$C,SAIDA!$A:$A,$A4320,SAIDA!$B:$B,"&lt;="&amp;$D$2))</f>
        <v>0</v>
      </c>
      <c r="E4320" s="195" t="str">
        <f>IF($A4320="","",IFERROR(VLOOKUP($A4320,Entradas!$A:$D,4,FALSE),""))</f>
        <v/>
      </c>
      <c r="K4320" s="173">
        <f>SUMIF(Entradas!A:A,A4320,Entradas!C:C)</f>
        <v>0</v>
      </c>
      <c r="L4320" s="173">
        <f>SUMIF(SAIDA!A:A,A4320,SAIDA!C:C)</f>
        <v>0</v>
      </c>
      <c r="M4320" s="259"/>
    </row>
    <row r="4321" spans="1:13" x14ac:dyDescent="0.25">
      <c r="A4321" s="236"/>
      <c r="D4321" s="182">
        <f>IF(ISBLANK($D$2),SUMIFS(Entradas!$C:$C,Entradas!$A:$A,$A4321)-SUMIFS(SAIDA!$C:$C,SAIDA!$A:$A,$A4321),SUMIFS(Entradas!$C:$C,Entradas!$A:$A,$A4321,Entradas!$B:$B,"&lt;="&amp;$D$2)-SUMIFS(SAIDA!$C:$C,SAIDA!$A:$A,$A4321,SAIDA!$B:$B,"&lt;="&amp;$D$2))</f>
        <v>0</v>
      </c>
      <c r="E4321" s="195" t="str">
        <f>IF($A4321="","",IFERROR(VLOOKUP($A4321,Entradas!$A:$D,4,FALSE),""))</f>
        <v/>
      </c>
      <c r="K4321" s="173">
        <f>SUMIF(Entradas!A:A,A4321,Entradas!C:C)</f>
        <v>0</v>
      </c>
      <c r="L4321" s="173">
        <f>SUMIF(SAIDA!A:A,A4321,SAIDA!C:C)</f>
        <v>0</v>
      </c>
      <c r="M4321" s="259"/>
    </row>
    <row r="4322" spans="1:13" x14ac:dyDescent="0.25">
      <c r="A4322" s="236"/>
      <c r="D4322" s="182">
        <f>IF(ISBLANK($D$2),SUMIFS(Entradas!$C:$C,Entradas!$A:$A,$A4322)-SUMIFS(SAIDA!$C:$C,SAIDA!$A:$A,$A4322),SUMIFS(Entradas!$C:$C,Entradas!$A:$A,$A4322,Entradas!$B:$B,"&lt;="&amp;$D$2)-SUMIFS(SAIDA!$C:$C,SAIDA!$A:$A,$A4322,SAIDA!$B:$B,"&lt;="&amp;$D$2))</f>
        <v>0</v>
      </c>
      <c r="E4322" s="195" t="str">
        <f>IF($A4322="","",IFERROR(VLOOKUP($A4322,Entradas!$A:$D,4,FALSE),""))</f>
        <v/>
      </c>
      <c r="K4322" s="173">
        <f>SUMIF(Entradas!A:A,A4322,Entradas!C:C)</f>
        <v>0</v>
      </c>
      <c r="L4322" s="173">
        <f>SUMIF(SAIDA!A:A,A4322,SAIDA!C:C)</f>
        <v>0</v>
      </c>
      <c r="M4322" s="259"/>
    </row>
    <row r="4323" spans="1:13" x14ac:dyDescent="0.25">
      <c r="A4323" s="236"/>
      <c r="D4323" s="182">
        <f>IF(ISBLANK($D$2),SUMIFS(Entradas!$C:$C,Entradas!$A:$A,$A4323)-SUMIFS(SAIDA!$C:$C,SAIDA!$A:$A,$A4323),SUMIFS(Entradas!$C:$C,Entradas!$A:$A,$A4323,Entradas!$B:$B,"&lt;="&amp;$D$2)-SUMIFS(SAIDA!$C:$C,SAIDA!$A:$A,$A4323,SAIDA!$B:$B,"&lt;="&amp;$D$2))</f>
        <v>0</v>
      </c>
      <c r="E4323" s="195" t="str">
        <f>IF($A4323="","",IFERROR(VLOOKUP($A4323,Entradas!$A:$D,4,FALSE),""))</f>
        <v/>
      </c>
      <c r="K4323" s="173">
        <f>SUMIF(Entradas!A:A,A4323,Entradas!C:C)</f>
        <v>0</v>
      </c>
      <c r="L4323" s="173">
        <f>SUMIF(SAIDA!A:A,A4323,SAIDA!C:C)</f>
        <v>0</v>
      </c>
      <c r="M4323" s="259"/>
    </row>
    <row r="4324" spans="1:13" x14ac:dyDescent="0.25">
      <c r="A4324" s="236"/>
      <c r="D4324" s="182">
        <f>IF(ISBLANK($D$2),SUMIFS(Entradas!$C:$C,Entradas!$A:$A,$A4324)-SUMIFS(SAIDA!$C:$C,SAIDA!$A:$A,$A4324),SUMIFS(Entradas!$C:$C,Entradas!$A:$A,$A4324,Entradas!$B:$B,"&lt;="&amp;$D$2)-SUMIFS(SAIDA!$C:$C,SAIDA!$A:$A,$A4324,SAIDA!$B:$B,"&lt;="&amp;$D$2))</f>
        <v>0</v>
      </c>
      <c r="E4324" s="195" t="str">
        <f>IF($A4324="","",IFERROR(VLOOKUP($A4324,Entradas!$A:$D,4,FALSE),""))</f>
        <v/>
      </c>
      <c r="K4324" s="173">
        <f>SUMIF(Entradas!A:A,A4324,Entradas!C:C)</f>
        <v>0</v>
      </c>
      <c r="L4324" s="173">
        <f>SUMIF(SAIDA!A:A,A4324,SAIDA!C:C)</f>
        <v>0</v>
      </c>
      <c r="M4324" s="259"/>
    </row>
    <row r="4325" spans="1:13" x14ac:dyDescent="0.25">
      <c r="A4325" s="236"/>
      <c r="D4325" s="182">
        <f>IF(ISBLANK($D$2),SUMIFS(Entradas!$C:$C,Entradas!$A:$A,$A4325)-SUMIFS(SAIDA!$C:$C,SAIDA!$A:$A,$A4325),SUMIFS(Entradas!$C:$C,Entradas!$A:$A,$A4325,Entradas!$B:$B,"&lt;="&amp;$D$2)-SUMIFS(SAIDA!$C:$C,SAIDA!$A:$A,$A4325,SAIDA!$B:$B,"&lt;="&amp;$D$2))</f>
        <v>0</v>
      </c>
      <c r="E4325" s="195" t="str">
        <f>IF($A4325="","",IFERROR(VLOOKUP($A4325,Entradas!$A:$D,4,FALSE),""))</f>
        <v/>
      </c>
      <c r="K4325" s="173">
        <f>SUMIF(Entradas!A:A,A4325,Entradas!C:C)</f>
        <v>0</v>
      </c>
      <c r="L4325" s="173">
        <f>SUMIF(SAIDA!A:A,A4325,SAIDA!C:C)</f>
        <v>0</v>
      </c>
      <c r="M4325" s="259"/>
    </row>
    <row r="4326" spans="1:13" x14ac:dyDescent="0.25">
      <c r="A4326" s="236"/>
      <c r="D4326" s="182">
        <f>IF(ISBLANK($D$2),SUMIFS(Entradas!$C:$C,Entradas!$A:$A,$A4326)-SUMIFS(SAIDA!$C:$C,SAIDA!$A:$A,$A4326),SUMIFS(Entradas!$C:$C,Entradas!$A:$A,$A4326,Entradas!$B:$B,"&lt;="&amp;$D$2)-SUMIFS(SAIDA!$C:$C,SAIDA!$A:$A,$A4326,SAIDA!$B:$B,"&lt;="&amp;$D$2))</f>
        <v>0</v>
      </c>
      <c r="E4326" s="195" t="str">
        <f>IF($A4326="","",IFERROR(VLOOKUP($A4326,Entradas!$A:$D,4,FALSE),""))</f>
        <v/>
      </c>
      <c r="K4326" s="173">
        <f>SUMIF(Entradas!A:A,A4326,Entradas!C:C)</f>
        <v>0</v>
      </c>
      <c r="L4326" s="173">
        <f>SUMIF(SAIDA!A:A,A4326,SAIDA!C:C)</f>
        <v>0</v>
      </c>
      <c r="M4326" s="259"/>
    </row>
    <row r="4327" spans="1:13" x14ac:dyDescent="0.25">
      <c r="A4327" s="236"/>
      <c r="D4327" s="182">
        <f>IF(ISBLANK($D$2),SUMIFS(Entradas!$C:$C,Entradas!$A:$A,$A4327)-SUMIFS(SAIDA!$C:$C,SAIDA!$A:$A,$A4327),SUMIFS(Entradas!$C:$C,Entradas!$A:$A,$A4327,Entradas!$B:$B,"&lt;="&amp;$D$2)-SUMIFS(SAIDA!$C:$C,SAIDA!$A:$A,$A4327,SAIDA!$B:$B,"&lt;="&amp;$D$2))</f>
        <v>0</v>
      </c>
      <c r="E4327" s="195" t="str">
        <f>IF($A4327="","",IFERROR(VLOOKUP($A4327,Entradas!$A:$D,4,FALSE),""))</f>
        <v/>
      </c>
      <c r="K4327" s="173">
        <f>SUMIF(Entradas!A:A,A4327,Entradas!C:C)</f>
        <v>0</v>
      </c>
      <c r="L4327" s="173">
        <f>SUMIF(SAIDA!A:A,A4327,SAIDA!C:C)</f>
        <v>0</v>
      </c>
      <c r="M4327" s="259"/>
    </row>
    <row r="4328" spans="1:13" x14ac:dyDescent="0.25">
      <c r="A4328" s="236"/>
      <c r="D4328" s="182">
        <f>IF(ISBLANK($D$2),SUMIFS(Entradas!$C:$C,Entradas!$A:$A,$A4328)-SUMIFS(SAIDA!$C:$C,SAIDA!$A:$A,$A4328),SUMIFS(Entradas!$C:$C,Entradas!$A:$A,$A4328,Entradas!$B:$B,"&lt;="&amp;$D$2)-SUMIFS(SAIDA!$C:$C,SAIDA!$A:$A,$A4328,SAIDA!$B:$B,"&lt;="&amp;$D$2))</f>
        <v>0</v>
      </c>
      <c r="E4328" s="195" t="str">
        <f>IF($A4328="","",IFERROR(VLOOKUP($A4328,Entradas!$A:$D,4,FALSE),""))</f>
        <v/>
      </c>
      <c r="K4328" s="173">
        <f>SUMIF(Entradas!A:A,A4328,Entradas!C:C)</f>
        <v>0</v>
      </c>
      <c r="L4328" s="173">
        <f>SUMIF(SAIDA!A:A,A4328,SAIDA!C:C)</f>
        <v>0</v>
      </c>
      <c r="M4328" s="259"/>
    </row>
    <row r="4329" spans="1:13" x14ac:dyDescent="0.25">
      <c r="A4329" s="236"/>
      <c r="D4329" s="182">
        <f>IF(ISBLANK($D$2),SUMIFS(Entradas!$C:$C,Entradas!$A:$A,$A4329)-SUMIFS(SAIDA!$C:$C,SAIDA!$A:$A,$A4329),SUMIFS(Entradas!$C:$C,Entradas!$A:$A,$A4329,Entradas!$B:$B,"&lt;="&amp;$D$2)-SUMIFS(SAIDA!$C:$C,SAIDA!$A:$A,$A4329,SAIDA!$B:$B,"&lt;="&amp;$D$2))</f>
        <v>0</v>
      </c>
      <c r="E4329" s="195" t="str">
        <f>IF($A4329="","",IFERROR(VLOOKUP($A4329,Entradas!$A:$D,4,FALSE),""))</f>
        <v/>
      </c>
      <c r="K4329" s="173">
        <f>SUMIF(Entradas!A:A,A4329,Entradas!C:C)</f>
        <v>0</v>
      </c>
      <c r="L4329" s="173">
        <f>SUMIF(SAIDA!A:A,A4329,SAIDA!C:C)</f>
        <v>0</v>
      </c>
      <c r="M4329" s="259"/>
    </row>
    <row r="4330" spans="1:13" x14ac:dyDescent="0.25">
      <c r="A4330" s="236"/>
      <c r="D4330" s="182">
        <f>IF(ISBLANK($D$2),SUMIFS(Entradas!$C:$C,Entradas!$A:$A,$A4330)-SUMIFS(SAIDA!$C:$C,SAIDA!$A:$A,$A4330),SUMIFS(Entradas!$C:$C,Entradas!$A:$A,$A4330,Entradas!$B:$B,"&lt;="&amp;$D$2)-SUMIFS(SAIDA!$C:$C,SAIDA!$A:$A,$A4330,SAIDA!$B:$B,"&lt;="&amp;$D$2))</f>
        <v>0</v>
      </c>
      <c r="E4330" s="195" t="str">
        <f>IF($A4330="","",IFERROR(VLOOKUP($A4330,Entradas!$A:$D,4,FALSE),""))</f>
        <v/>
      </c>
      <c r="K4330" s="173">
        <f>SUMIF(Entradas!A:A,A4330,Entradas!C:C)</f>
        <v>0</v>
      </c>
      <c r="L4330" s="173">
        <f>SUMIF(SAIDA!A:A,A4330,SAIDA!C:C)</f>
        <v>0</v>
      </c>
      <c r="M4330" s="259"/>
    </row>
    <row r="4331" spans="1:13" x14ac:dyDescent="0.25">
      <c r="A4331" s="236"/>
      <c r="D4331" s="182">
        <f>IF(ISBLANK($D$2),SUMIFS(Entradas!$C:$C,Entradas!$A:$A,$A4331)-SUMIFS(SAIDA!$C:$C,SAIDA!$A:$A,$A4331),SUMIFS(Entradas!$C:$C,Entradas!$A:$A,$A4331,Entradas!$B:$B,"&lt;="&amp;$D$2)-SUMIFS(SAIDA!$C:$C,SAIDA!$A:$A,$A4331,SAIDA!$B:$B,"&lt;="&amp;$D$2))</f>
        <v>0</v>
      </c>
      <c r="E4331" s="195" t="str">
        <f>IF($A4331="","",IFERROR(VLOOKUP($A4331,Entradas!$A:$D,4,FALSE),""))</f>
        <v/>
      </c>
      <c r="K4331" s="173">
        <f>SUMIF(Entradas!A:A,A4331,Entradas!C:C)</f>
        <v>0</v>
      </c>
      <c r="L4331" s="173">
        <f>SUMIF(SAIDA!A:A,A4331,SAIDA!C:C)</f>
        <v>0</v>
      </c>
      <c r="M4331" s="259"/>
    </row>
    <row r="4332" spans="1:13" x14ac:dyDescent="0.25">
      <c r="A4332" s="236"/>
      <c r="D4332" s="182">
        <f>IF(ISBLANK($D$2),SUMIFS(Entradas!$C:$C,Entradas!$A:$A,$A4332)-SUMIFS(SAIDA!$C:$C,SAIDA!$A:$A,$A4332),SUMIFS(Entradas!$C:$C,Entradas!$A:$A,$A4332,Entradas!$B:$B,"&lt;="&amp;$D$2)-SUMIFS(SAIDA!$C:$C,SAIDA!$A:$A,$A4332,SAIDA!$B:$B,"&lt;="&amp;$D$2))</f>
        <v>0</v>
      </c>
      <c r="E4332" s="195" t="str">
        <f>IF($A4332="","",IFERROR(VLOOKUP($A4332,Entradas!$A:$D,4,FALSE),""))</f>
        <v/>
      </c>
      <c r="K4332" s="173">
        <f>SUMIF(Entradas!A:A,A4332,Entradas!C:C)</f>
        <v>0</v>
      </c>
      <c r="L4332" s="173">
        <f>SUMIF(SAIDA!A:A,A4332,SAIDA!C:C)</f>
        <v>0</v>
      </c>
      <c r="M4332" s="259"/>
    </row>
    <row r="4333" spans="1:13" x14ac:dyDescent="0.25">
      <c r="A4333" s="236"/>
      <c r="D4333" s="182">
        <f>IF(ISBLANK($D$2),SUMIFS(Entradas!$C:$C,Entradas!$A:$A,$A4333)-SUMIFS(SAIDA!$C:$C,SAIDA!$A:$A,$A4333),SUMIFS(Entradas!$C:$C,Entradas!$A:$A,$A4333,Entradas!$B:$B,"&lt;="&amp;$D$2)-SUMIFS(SAIDA!$C:$C,SAIDA!$A:$A,$A4333,SAIDA!$B:$B,"&lt;="&amp;$D$2))</f>
        <v>0</v>
      </c>
      <c r="E4333" s="195" t="str">
        <f>IF($A4333="","",IFERROR(VLOOKUP($A4333,Entradas!$A:$D,4,FALSE),""))</f>
        <v/>
      </c>
      <c r="K4333" s="173">
        <f>SUMIF(Entradas!A:A,A4333,Entradas!C:C)</f>
        <v>0</v>
      </c>
      <c r="L4333" s="173">
        <f>SUMIF(SAIDA!A:A,A4333,SAIDA!C:C)</f>
        <v>0</v>
      </c>
      <c r="M4333" s="259"/>
    </row>
    <row r="4334" spans="1:13" x14ac:dyDescent="0.25">
      <c r="A4334" s="236"/>
      <c r="D4334" s="182">
        <f>IF(ISBLANK($D$2),SUMIFS(Entradas!$C:$C,Entradas!$A:$A,$A4334)-SUMIFS(SAIDA!$C:$C,SAIDA!$A:$A,$A4334),SUMIFS(Entradas!$C:$C,Entradas!$A:$A,$A4334,Entradas!$B:$B,"&lt;="&amp;$D$2)-SUMIFS(SAIDA!$C:$C,SAIDA!$A:$A,$A4334,SAIDA!$B:$B,"&lt;="&amp;$D$2))</f>
        <v>0</v>
      </c>
      <c r="E4334" s="195" t="str">
        <f>IF($A4334="","",IFERROR(VLOOKUP($A4334,Entradas!$A:$D,4,FALSE),""))</f>
        <v/>
      </c>
      <c r="K4334" s="173">
        <f>SUMIF(Entradas!A:A,A4334,Entradas!C:C)</f>
        <v>0</v>
      </c>
      <c r="L4334" s="173">
        <f>SUMIF(SAIDA!A:A,A4334,SAIDA!C:C)</f>
        <v>0</v>
      </c>
      <c r="M4334" s="259"/>
    </row>
    <row r="4335" spans="1:13" x14ac:dyDescent="0.25">
      <c r="A4335" s="236"/>
      <c r="D4335" s="182">
        <f>IF(ISBLANK($D$2),SUMIFS(Entradas!$C:$C,Entradas!$A:$A,$A4335)-SUMIFS(SAIDA!$C:$C,SAIDA!$A:$A,$A4335),SUMIFS(Entradas!$C:$C,Entradas!$A:$A,$A4335,Entradas!$B:$B,"&lt;="&amp;$D$2)-SUMIFS(SAIDA!$C:$C,SAIDA!$A:$A,$A4335,SAIDA!$B:$B,"&lt;="&amp;$D$2))</f>
        <v>0</v>
      </c>
      <c r="E4335" s="195" t="str">
        <f>IF($A4335="","",IFERROR(VLOOKUP($A4335,Entradas!$A:$D,4,FALSE),""))</f>
        <v/>
      </c>
      <c r="K4335" s="173">
        <f>SUMIF(Entradas!A:A,A4335,Entradas!C:C)</f>
        <v>0</v>
      </c>
      <c r="L4335" s="173">
        <f>SUMIF(SAIDA!A:A,A4335,SAIDA!C:C)</f>
        <v>0</v>
      </c>
      <c r="M4335" s="259"/>
    </row>
    <row r="4336" spans="1:13" x14ac:dyDescent="0.25">
      <c r="A4336" s="236"/>
      <c r="D4336" s="182">
        <f>IF(ISBLANK($D$2),SUMIFS(Entradas!$C:$C,Entradas!$A:$A,$A4336)-SUMIFS(SAIDA!$C:$C,SAIDA!$A:$A,$A4336),SUMIFS(Entradas!$C:$C,Entradas!$A:$A,$A4336,Entradas!$B:$B,"&lt;="&amp;$D$2)-SUMIFS(SAIDA!$C:$C,SAIDA!$A:$A,$A4336,SAIDA!$B:$B,"&lt;="&amp;$D$2))</f>
        <v>0</v>
      </c>
      <c r="E4336" s="195" t="str">
        <f>IF($A4336="","",IFERROR(VLOOKUP($A4336,Entradas!$A:$D,4,FALSE),""))</f>
        <v/>
      </c>
      <c r="K4336" s="173">
        <f>SUMIF(Entradas!A:A,A4336,Entradas!C:C)</f>
        <v>0</v>
      </c>
      <c r="L4336" s="173">
        <f>SUMIF(SAIDA!A:A,A4336,SAIDA!C:C)</f>
        <v>0</v>
      </c>
      <c r="M4336" s="259"/>
    </row>
    <row r="4337" spans="1:13" x14ac:dyDescent="0.25">
      <c r="A4337" s="236"/>
      <c r="D4337" s="182">
        <f>IF(ISBLANK($D$2),SUMIFS(Entradas!$C:$C,Entradas!$A:$A,$A4337)-SUMIFS(SAIDA!$C:$C,SAIDA!$A:$A,$A4337),SUMIFS(Entradas!$C:$C,Entradas!$A:$A,$A4337,Entradas!$B:$B,"&lt;="&amp;$D$2)-SUMIFS(SAIDA!$C:$C,SAIDA!$A:$A,$A4337,SAIDA!$B:$B,"&lt;="&amp;$D$2))</f>
        <v>0</v>
      </c>
      <c r="E4337" s="195" t="str">
        <f>IF($A4337="","",IFERROR(VLOOKUP($A4337,Entradas!$A:$D,4,FALSE),""))</f>
        <v/>
      </c>
      <c r="K4337" s="173">
        <f>SUMIF(Entradas!A:A,A4337,Entradas!C:C)</f>
        <v>0</v>
      </c>
      <c r="L4337" s="173">
        <f>SUMIF(SAIDA!A:A,A4337,SAIDA!C:C)</f>
        <v>0</v>
      </c>
      <c r="M4337" s="259"/>
    </row>
    <row r="4338" spans="1:13" x14ac:dyDescent="0.25">
      <c r="A4338" s="236"/>
      <c r="D4338" s="182">
        <f>IF(ISBLANK($D$2),SUMIFS(Entradas!$C:$C,Entradas!$A:$A,$A4338)-SUMIFS(SAIDA!$C:$C,SAIDA!$A:$A,$A4338),SUMIFS(Entradas!$C:$C,Entradas!$A:$A,$A4338,Entradas!$B:$B,"&lt;="&amp;$D$2)-SUMIFS(SAIDA!$C:$C,SAIDA!$A:$A,$A4338,SAIDA!$B:$B,"&lt;="&amp;$D$2))</f>
        <v>0</v>
      </c>
      <c r="E4338" s="195" t="str">
        <f>IF($A4338="","",IFERROR(VLOOKUP($A4338,Entradas!$A:$D,4,FALSE),""))</f>
        <v/>
      </c>
      <c r="K4338" s="173">
        <f>SUMIF(Entradas!A:A,A4338,Entradas!C:C)</f>
        <v>0</v>
      </c>
      <c r="L4338" s="173">
        <f>SUMIF(SAIDA!A:A,A4338,SAIDA!C:C)</f>
        <v>0</v>
      </c>
      <c r="M4338" s="259"/>
    </row>
    <row r="4339" spans="1:13" x14ac:dyDescent="0.25">
      <c r="A4339" s="236"/>
      <c r="D4339" s="182">
        <f>IF(ISBLANK($D$2),SUMIFS(Entradas!$C:$C,Entradas!$A:$A,$A4339)-SUMIFS(SAIDA!$C:$C,SAIDA!$A:$A,$A4339),SUMIFS(Entradas!$C:$C,Entradas!$A:$A,$A4339,Entradas!$B:$B,"&lt;="&amp;$D$2)-SUMIFS(SAIDA!$C:$C,SAIDA!$A:$A,$A4339,SAIDA!$B:$B,"&lt;="&amp;$D$2))</f>
        <v>0</v>
      </c>
      <c r="E4339" s="195" t="str">
        <f>IF($A4339="","",IFERROR(VLOOKUP($A4339,Entradas!$A:$D,4,FALSE),""))</f>
        <v/>
      </c>
      <c r="K4339" s="173">
        <f>SUMIF(Entradas!A:A,A4339,Entradas!C:C)</f>
        <v>0</v>
      </c>
      <c r="L4339" s="173">
        <f>SUMIF(SAIDA!A:A,A4339,SAIDA!C:C)</f>
        <v>0</v>
      </c>
      <c r="M4339" s="259"/>
    </row>
    <row r="4340" spans="1:13" x14ac:dyDescent="0.25">
      <c r="A4340" s="236"/>
      <c r="D4340" s="182">
        <f>IF(ISBLANK($D$2),SUMIFS(Entradas!$C:$C,Entradas!$A:$A,$A4340)-SUMIFS(SAIDA!$C:$C,SAIDA!$A:$A,$A4340),SUMIFS(Entradas!$C:$C,Entradas!$A:$A,$A4340,Entradas!$B:$B,"&lt;="&amp;$D$2)-SUMIFS(SAIDA!$C:$C,SAIDA!$A:$A,$A4340,SAIDA!$B:$B,"&lt;="&amp;$D$2))</f>
        <v>0</v>
      </c>
      <c r="E4340" s="195" t="str">
        <f>IF($A4340="","",IFERROR(VLOOKUP($A4340,Entradas!$A:$D,4,FALSE),""))</f>
        <v/>
      </c>
      <c r="K4340" s="173">
        <f>SUMIF(Entradas!A:A,A4340,Entradas!C:C)</f>
        <v>0</v>
      </c>
      <c r="L4340" s="173">
        <f>SUMIF(SAIDA!A:A,A4340,SAIDA!C:C)</f>
        <v>0</v>
      </c>
      <c r="M4340" s="259"/>
    </row>
    <row r="4341" spans="1:13" x14ac:dyDescent="0.25">
      <c r="A4341" s="236"/>
      <c r="D4341" s="182">
        <f>IF(ISBLANK($D$2),SUMIFS(Entradas!$C:$C,Entradas!$A:$A,$A4341)-SUMIFS(SAIDA!$C:$C,SAIDA!$A:$A,$A4341),SUMIFS(Entradas!$C:$C,Entradas!$A:$A,$A4341,Entradas!$B:$B,"&lt;="&amp;$D$2)-SUMIFS(SAIDA!$C:$C,SAIDA!$A:$A,$A4341,SAIDA!$B:$B,"&lt;="&amp;$D$2))</f>
        <v>0</v>
      </c>
      <c r="E4341" s="195" t="str">
        <f>IF($A4341="","",IFERROR(VLOOKUP($A4341,Entradas!$A:$D,4,FALSE),""))</f>
        <v/>
      </c>
      <c r="K4341" s="173">
        <f>SUMIF(Entradas!A:A,A4341,Entradas!C:C)</f>
        <v>0</v>
      </c>
      <c r="L4341" s="173">
        <f>SUMIF(SAIDA!A:A,A4341,SAIDA!C:C)</f>
        <v>0</v>
      </c>
      <c r="M4341" s="259"/>
    </row>
    <row r="4342" spans="1:13" x14ac:dyDescent="0.25">
      <c r="A4342" s="236"/>
      <c r="D4342" s="182">
        <f>IF(ISBLANK($D$2),SUMIFS(Entradas!$C:$C,Entradas!$A:$A,$A4342)-SUMIFS(SAIDA!$C:$C,SAIDA!$A:$A,$A4342),SUMIFS(Entradas!$C:$C,Entradas!$A:$A,$A4342,Entradas!$B:$B,"&lt;="&amp;$D$2)-SUMIFS(SAIDA!$C:$C,SAIDA!$A:$A,$A4342,SAIDA!$B:$B,"&lt;="&amp;$D$2))</f>
        <v>0</v>
      </c>
      <c r="E4342" s="195" t="str">
        <f>IF($A4342="","",IFERROR(VLOOKUP($A4342,Entradas!$A:$D,4,FALSE),""))</f>
        <v/>
      </c>
      <c r="K4342" s="173">
        <f>SUMIF(Entradas!A:A,A4342,Entradas!C:C)</f>
        <v>0</v>
      </c>
      <c r="L4342" s="173">
        <f>SUMIF(SAIDA!A:A,A4342,SAIDA!C:C)</f>
        <v>0</v>
      </c>
      <c r="M4342" s="259"/>
    </row>
    <row r="4343" spans="1:13" x14ac:dyDescent="0.25">
      <c r="A4343" s="236"/>
      <c r="D4343" s="182">
        <f>IF(ISBLANK($D$2),SUMIFS(Entradas!$C:$C,Entradas!$A:$A,$A4343)-SUMIFS(SAIDA!$C:$C,SAIDA!$A:$A,$A4343),SUMIFS(Entradas!$C:$C,Entradas!$A:$A,$A4343,Entradas!$B:$B,"&lt;="&amp;$D$2)-SUMIFS(SAIDA!$C:$C,SAIDA!$A:$A,$A4343,SAIDA!$B:$B,"&lt;="&amp;$D$2))</f>
        <v>0</v>
      </c>
      <c r="E4343" s="195" t="str">
        <f>IF($A4343="","",IFERROR(VLOOKUP($A4343,Entradas!$A:$D,4,FALSE),""))</f>
        <v/>
      </c>
      <c r="K4343" s="173">
        <f>SUMIF(Entradas!A:A,A4343,Entradas!C:C)</f>
        <v>0</v>
      </c>
      <c r="L4343" s="173">
        <f>SUMIF(SAIDA!A:A,A4343,SAIDA!C:C)</f>
        <v>0</v>
      </c>
      <c r="M4343" s="259"/>
    </row>
    <row r="4344" spans="1:13" x14ac:dyDescent="0.25">
      <c r="A4344" s="236"/>
      <c r="D4344" s="182">
        <f>IF(ISBLANK($D$2),SUMIFS(Entradas!$C:$C,Entradas!$A:$A,$A4344)-SUMIFS(SAIDA!$C:$C,SAIDA!$A:$A,$A4344),SUMIFS(Entradas!$C:$C,Entradas!$A:$A,$A4344,Entradas!$B:$B,"&lt;="&amp;$D$2)-SUMIFS(SAIDA!$C:$C,SAIDA!$A:$A,$A4344,SAIDA!$B:$B,"&lt;="&amp;$D$2))</f>
        <v>0</v>
      </c>
      <c r="E4344" s="195" t="str">
        <f>IF($A4344="","",IFERROR(VLOOKUP($A4344,Entradas!$A:$D,4,FALSE),""))</f>
        <v/>
      </c>
      <c r="K4344" s="173">
        <f>SUMIF(Entradas!A:A,A4344,Entradas!C:C)</f>
        <v>0</v>
      </c>
      <c r="L4344" s="173">
        <f>SUMIF(SAIDA!A:A,A4344,SAIDA!C:C)</f>
        <v>0</v>
      </c>
      <c r="M4344" s="259"/>
    </row>
    <row r="4345" spans="1:13" x14ac:dyDescent="0.25">
      <c r="A4345" s="236"/>
      <c r="D4345" s="182">
        <f>IF(ISBLANK($D$2),SUMIFS(Entradas!$C:$C,Entradas!$A:$A,$A4345)-SUMIFS(SAIDA!$C:$C,SAIDA!$A:$A,$A4345),SUMIFS(Entradas!$C:$C,Entradas!$A:$A,$A4345,Entradas!$B:$B,"&lt;="&amp;$D$2)-SUMIFS(SAIDA!$C:$C,SAIDA!$A:$A,$A4345,SAIDA!$B:$B,"&lt;="&amp;$D$2))</f>
        <v>0</v>
      </c>
      <c r="E4345" s="195" t="str">
        <f>IF($A4345="","",IFERROR(VLOOKUP($A4345,Entradas!$A:$D,4,FALSE),""))</f>
        <v/>
      </c>
      <c r="K4345" s="173">
        <f>SUMIF(Entradas!A:A,A4345,Entradas!C:C)</f>
        <v>0</v>
      </c>
      <c r="L4345" s="173">
        <f>SUMIF(SAIDA!A:A,A4345,SAIDA!C:C)</f>
        <v>0</v>
      </c>
      <c r="M4345" s="259"/>
    </row>
    <row r="4346" spans="1:13" x14ac:dyDescent="0.25">
      <c r="A4346" s="236"/>
      <c r="D4346" s="182">
        <f>IF(ISBLANK($D$2),SUMIFS(Entradas!$C:$C,Entradas!$A:$A,$A4346)-SUMIFS(SAIDA!$C:$C,SAIDA!$A:$A,$A4346),SUMIFS(Entradas!$C:$C,Entradas!$A:$A,$A4346,Entradas!$B:$B,"&lt;="&amp;$D$2)-SUMIFS(SAIDA!$C:$C,SAIDA!$A:$A,$A4346,SAIDA!$B:$B,"&lt;="&amp;$D$2))</f>
        <v>0</v>
      </c>
      <c r="E4346" s="195" t="str">
        <f>IF($A4346="","",IFERROR(VLOOKUP($A4346,Entradas!$A:$D,4,FALSE),""))</f>
        <v/>
      </c>
      <c r="K4346" s="173">
        <f>SUMIF(Entradas!A:A,A4346,Entradas!C:C)</f>
        <v>0</v>
      </c>
      <c r="L4346" s="173">
        <f>SUMIF(SAIDA!A:A,A4346,SAIDA!C:C)</f>
        <v>0</v>
      </c>
      <c r="M4346" s="259"/>
    </row>
    <row r="4347" spans="1:13" x14ac:dyDescent="0.25">
      <c r="A4347" s="236"/>
      <c r="D4347" s="182">
        <f>IF(ISBLANK($D$2),SUMIFS(Entradas!$C:$C,Entradas!$A:$A,$A4347)-SUMIFS(SAIDA!$C:$C,SAIDA!$A:$A,$A4347),SUMIFS(Entradas!$C:$C,Entradas!$A:$A,$A4347,Entradas!$B:$B,"&lt;="&amp;$D$2)-SUMIFS(SAIDA!$C:$C,SAIDA!$A:$A,$A4347,SAIDA!$B:$B,"&lt;="&amp;$D$2))</f>
        <v>0</v>
      </c>
      <c r="E4347" s="195" t="str">
        <f>IF($A4347="","",IFERROR(VLOOKUP($A4347,Entradas!$A:$D,4,FALSE),""))</f>
        <v/>
      </c>
      <c r="K4347" s="173">
        <f>SUMIF(Entradas!A:A,A4347,Entradas!C:C)</f>
        <v>0</v>
      </c>
      <c r="L4347" s="173">
        <f>SUMIF(SAIDA!A:A,A4347,SAIDA!C:C)</f>
        <v>0</v>
      </c>
      <c r="M4347" s="259"/>
    </row>
    <row r="4348" spans="1:13" x14ac:dyDescent="0.25">
      <c r="A4348" s="236"/>
      <c r="D4348" s="182">
        <f>IF(ISBLANK($D$2),SUMIFS(Entradas!$C:$C,Entradas!$A:$A,$A4348)-SUMIFS(SAIDA!$C:$C,SAIDA!$A:$A,$A4348),SUMIFS(Entradas!$C:$C,Entradas!$A:$A,$A4348,Entradas!$B:$B,"&lt;="&amp;$D$2)-SUMIFS(SAIDA!$C:$C,SAIDA!$A:$A,$A4348,SAIDA!$B:$B,"&lt;="&amp;$D$2))</f>
        <v>0</v>
      </c>
      <c r="E4348" s="195" t="str">
        <f>IF($A4348="","",IFERROR(VLOOKUP($A4348,Entradas!$A:$D,4,FALSE),""))</f>
        <v/>
      </c>
      <c r="K4348" s="173">
        <f>SUMIF(Entradas!A:A,A4348,Entradas!C:C)</f>
        <v>0</v>
      </c>
      <c r="L4348" s="173">
        <f>SUMIF(SAIDA!A:A,A4348,SAIDA!C:C)</f>
        <v>0</v>
      </c>
      <c r="M4348" s="259"/>
    </row>
    <row r="4349" spans="1:13" x14ac:dyDescent="0.25">
      <c r="A4349" s="236"/>
      <c r="D4349" s="182">
        <f>IF(ISBLANK($D$2),SUMIFS(Entradas!$C:$C,Entradas!$A:$A,$A4349)-SUMIFS(SAIDA!$C:$C,SAIDA!$A:$A,$A4349),SUMIFS(Entradas!$C:$C,Entradas!$A:$A,$A4349,Entradas!$B:$B,"&lt;="&amp;$D$2)-SUMIFS(SAIDA!$C:$C,SAIDA!$A:$A,$A4349,SAIDA!$B:$B,"&lt;="&amp;$D$2))</f>
        <v>0</v>
      </c>
      <c r="E4349" s="195" t="str">
        <f>IF($A4349="","",IFERROR(VLOOKUP($A4349,Entradas!$A:$D,4,FALSE),""))</f>
        <v/>
      </c>
      <c r="K4349" s="173">
        <f>SUMIF(Entradas!A:A,A4349,Entradas!C:C)</f>
        <v>0</v>
      </c>
      <c r="L4349" s="173">
        <f>SUMIF(SAIDA!A:A,A4349,SAIDA!C:C)</f>
        <v>0</v>
      </c>
      <c r="M4349" s="259"/>
    </row>
    <row r="4350" spans="1:13" x14ac:dyDescent="0.25">
      <c r="A4350" s="236"/>
      <c r="D4350" s="182">
        <f>IF(ISBLANK($D$2),SUMIFS(Entradas!$C:$C,Entradas!$A:$A,$A4350)-SUMIFS(SAIDA!$C:$C,SAIDA!$A:$A,$A4350),SUMIFS(Entradas!$C:$C,Entradas!$A:$A,$A4350,Entradas!$B:$B,"&lt;="&amp;$D$2)-SUMIFS(SAIDA!$C:$C,SAIDA!$A:$A,$A4350,SAIDA!$B:$B,"&lt;="&amp;$D$2))</f>
        <v>0</v>
      </c>
      <c r="E4350" s="195" t="str">
        <f>IF($A4350="","",IFERROR(VLOOKUP($A4350,Entradas!$A:$D,4,FALSE),""))</f>
        <v/>
      </c>
      <c r="K4350" s="173">
        <f>SUMIF(Entradas!A:A,A4350,Entradas!C:C)</f>
        <v>0</v>
      </c>
      <c r="L4350" s="173">
        <f>SUMIF(SAIDA!A:A,A4350,SAIDA!C:C)</f>
        <v>0</v>
      </c>
      <c r="M4350" s="259"/>
    </row>
    <row r="4351" spans="1:13" x14ac:dyDescent="0.25">
      <c r="A4351" s="236"/>
      <c r="D4351" s="182">
        <f>IF(ISBLANK($D$2),SUMIFS(Entradas!$C:$C,Entradas!$A:$A,$A4351)-SUMIFS(SAIDA!$C:$C,SAIDA!$A:$A,$A4351),SUMIFS(Entradas!$C:$C,Entradas!$A:$A,$A4351,Entradas!$B:$B,"&lt;="&amp;$D$2)-SUMIFS(SAIDA!$C:$C,SAIDA!$A:$A,$A4351,SAIDA!$B:$B,"&lt;="&amp;$D$2))</f>
        <v>0</v>
      </c>
      <c r="E4351" s="195" t="str">
        <f>IF($A4351="","",IFERROR(VLOOKUP($A4351,Entradas!$A:$D,4,FALSE),""))</f>
        <v/>
      </c>
      <c r="K4351" s="173">
        <f>SUMIF(Entradas!A:A,A4351,Entradas!C:C)</f>
        <v>0</v>
      </c>
      <c r="L4351" s="173">
        <f>SUMIF(SAIDA!A:A,A4351,SAIDA!C:C)</f>
        <v>0</v>
      </c>
      <c r="M4351" s="259"/>
    </row>
    <row r="4352" spans="1:13" x14ac:dyDescent="0.25">
      <c r="A4352" s="236"/>
      <c r="D4352" s="182">
        <f>IF(ISBLANK($D$2),SUMIFS(Entradas!$C:$C,Entradas!$A:$A,$A4352)-SUMIFS(SAIDA!$C:$C,SAIDA!$A:$A,$A4352),SUMIFS(Entradas!$C:$C,Entradas!$A:$A,$A4352,Entradas!$B:$B,"&lt;="&amp;$D$2)-SUMIFS(SAIDA!$C:$C,SAIDA!$A:$A,$A4352,SAIDA!$B:$B,"&lt;="&amp;$D$2))</f>
        <v>0</v>
      </c>
      <c r="E4352" s="195" t="str">
        <f>IF($A4352="","",IFERROR(VLOOKUP($A4352,Entradas!$A:$D,4,FALSE),""))</f>
        <v/>
      </c>
      <c r="K4352" s="173">
        <f>SUMIF(Entradas!A:A,A4352,Entradas!C:C)</f>
        <v>0</v>
      </c>
      <c r="L4352" s="173">
        <f>SUMIF(SAIDA!A:A,A4352,SAIDA!C:C)</f>
        <v>0</v>
      </c>
      <c r="M4352" s="259"/>
    </row>
    <row r="4353" spans="1:13" x14ac:dyDescent="0.25">
      <c r="A4353" s="236"/>
      <c r="D4353" s="182">
        <f>IF(ISBLANK($D$2),SUMIFS(Entradas!$C:$C,Entradas!$A:$A,$A4353)-SUMIFS(SAIDA!$C:$C,SAIDA!$A:$A,$A4353),SUMIFS(Entradas!$C:$C,Entradas!$A:$A,$A4353,Entradas!$B:$B,"&lt;="&amp;$D$2)-SUMIFS(SAIDA!$C:$C,SAIDA!$A:$A,$A4353,SAIDA!$B:$B,"&lt;="&amp;$D$2))</f>
        <v>0</v>
      </c>
      <c r="E4353" s="195" t="str">
        <f>IF($A4353="","",IFERROR(VLOOKUP($A4353,Entradas!$A:$D,4,FALSE),""))</f>
        <v/>
      </c>
      <c r="K4353" s="173">
        <f>SUMIF(Entradas!A:A,A4353,Entradas!C:C)</f>
        <v>0</v>
      </c>
      <c r="L4353" s="173">
        <f>SUMIF(SAIDA!A:A,A4353,SAIDA!C:C)</f>
        <v>0</v>
      </c>
      <c r="M4353" s="259"/>
    </row>
    <row r="4354" spans="1:13" x14ac:dyDescent="0.25">
      <c r="A4354" s="236"/>
      <c r="D4354" s="182">
        <f>IF(ISBLANK($D$2),SUMIFS(Entradas!$C:$C,Entradas!$A:$A,$A4354)-SUMIFS(SAIDA!$C:$C,SAIDA!$A:$A,$A4354),SUMIFS(Entradas!$C:$C,Entradas!$A:$A,$A4354,Entradas!$B:$B,"&lt;="&amp;$D$2)-SUMIFS(SAIDA!$C:$C,SAIDA!$A:$A,$A4354,SAIDA!$B:$B,"&lt;="&amp;$D$2))</f>
        <v>0</v>
      </c>
      <c r="E4354" s="195" t="str">
        <f>IF($A4354="","",IFERROR(VLOOKUP($A4354,Entradas!$A:$D,4,FALSE),""))</f>
        <v/>
      </c>
      <c r="K4354" s="173">
        <f>SUMIF(Entradas!A:A,A4354,Entradas!C:C)</f>
        <v>0</v>
      </c>
      <c r="L4354" s="173">
        <f>SUMIF(SAIDA!A:A,A4354,SAIDA!C:C)</f>
        <v>0</v>
      </c>
      <c r="M4354" s="259"/>
    </row>
    <row r="4355" spans="1:13" x14ac:dyDescent="0.25">
      <c r="A4355" s="236"/>
      <c r="D4355" s="182">
        <f>IF(ISBLANK($D$2),SUMIFS(Entradas!$C:$C,Entradas!$A:$A,$A4355)-SUMIFS(SAIDA!$C:$C,SAIDA!$A:$A,$A4355),SUMIFS(Entradas!$C:$C,Entradas!$A:$A,$A4355,Entradas!$B:$B,"&lt;="&amp;$D$2)-SUMIFS(SAIDA!$C:$C,SAIDA!$A:$A,$A4355,SAIDA!$B:$B,"&lt;="&amp;$D$2))</f>
        <v>0</v>
      </c>
      <c r="E4355" s="195" t="str">
        <f>IF($A4355="","",IFERROR(VLOOKUP($A4355,Entradas!$A:$D,4,FALSE),""))</f>
        <v/>
      </c>
      <c r="K4355" s="173">
        <f>SUMIF(Entradas!A:A,A4355,Entradas!C:C)</f>
        <v>0</v>
      </c>
      <c r="L4355" s="173">
        <f>SUMIF(SAIDA!A:A,A4355,SAIDA!C:C)</f>
        <v>0</v>
      </c>
      <c r="M4355" s="259"/>
    </row>
    <row r="4356" spans="1:13" x14ac:dyDescent="0.25">
      <c r="A4356" s="236"/>
      <c r="D4356" s="182">
        <f>IF(ISBLANK($D$2),SUMIFS(Entradas!$C:$C,Entradas!$A:$A,$A4356)-SUMIFS(SAIDA!$C:$C,SAIDA!$A:$A,$A4356),SUMIFS(Entradas!$C:$C,Entradas!$A:$A,$A4356,Entradas!$B:$B,"&lt;="&amp;$D$2)-SUMIFS(SAIDA!$C:$C,SAIDA!$A:$A,$A4356,SAIDA!$B:$B,"&lt;="&amp;$D$2))</f>
        <v>0</v>
      </c>
      <c r="E4356" s="195" t="str">
        <f>IF($A4356="","",IFERROR(VLOOKUP($A4356,Entradas!$A:$D,4,FALSE),""))</f>
        <v/>
      </c>
      <c r="K4356" s="173">
        <f>SUMIF(Entradas!A:A,A4356,Entradas!C:C)</f>
        <v>0</v>
      </c>
      <c r="L4356" s="173">
        <f>SUMIF(SAIDA!A:A,A4356,SAIDA!C:C)</f>
        <v>0</v>
      </c>
      <c r="M4356" s="259"/>
    </row>
    <row r="4357" spans="1:13" x14ac:dyDescent="0.25">
      <c r="A4357" s="236"/>
      <c r="D4357" s="182">
        <f>IF(ISBLANK($D$2),SUMIFS(Entradas!$C:$C,Entradas!$A:$A,$A4357)-SUMIFS(SAIDA!$C:$C,SAIDA!$A:$A,$A4357),SUMIFS(Entradas!$C:$C,Entradas!$A:$A,$A4357,Entradas!$B:$B,"&lt;="&amp;$D$2)-SUMIFS(SAIDA!$C:$C,SAIDA!$A:$A,$A4357,SAIDA!$B:$B,"&lt;="&amp;$D$2))</f>
        <v>0</v>
      </c>
      <c r="E4357" s="195" t="str">
        <f>IF($A4357="","",IFERROR(VLOOKUP($A4357,Entradas!$A:$D,4,FALSE),""))</f>
        <v/>
      </c>
      <c r="K4357" s="173">
        <f>SUMIF(Entradas!A:A,A4357,Entradas!C:C)</f>
        <v>0</v>
      </c>
      <c r="L4357" s="173">
        <f>SUMIF(SAIDA!A:A,A4357,SAIDA!C:C)</f>
        <v>0</v>
      </c>
      <c r="M4357" s="259"/>
    </row>
    <row r="4358" spans="1:13" x14ac:dyDescent="0.25">
      <c r="A4358" s="236"/>
      <c r="D4358" s="182">
        <f>IF(ISBLANK($D$2),SUMIFS(Entradas!$C:$C,Entradas!$A:$A,$A4358)-SUMIFS(SAIDA!$C:$C,SAIDA!$A:$A,$A4358),SUMIFS(Entradas!$C:$C,Entradas!$A:$A,$A4358,Entradas!$B:$B,"&lt;="&amp;$D$2)-SUMIFS(SAIDA!$C:$C,SAIDA!$A:$A,$A4358,SAIDA!$B:$B,"&lt;="&amp;$D$2))</f>
        <v>0</v>
      </c>
      <c r="E4358" s="195" t="str">
        <f>IF($A4358="","",IFERROR(VLOOKUP($A4358,Entradas!$A:$D,4,FALSE),""))</f>
        <v/>
      </c>
      <c r="K4358" s="173">
        <f>SUMIF(Entradas!A:A,A4358,Entradas!C:C)</f>
        <v>0</v>
      </c>
      <c r="L4358" s="173">
        <f>SUMIF(SAIDA!A:A,A4358,SAIDA!C:C)</f>
        <v>0</v>
      </c>
      <c r="M4358" s="259"/>
    </row>
    <row r="4359" spans="1:13" x14ac:dyDescent="0.25">
      <c r="A4359" s="236"/>
      <c r="D4359" s="182">
        <f>IF(ISBLANK($D$2),SUMIFS(Entradas!$C:$C,Entradas!$A:$A,$A4359)-SUMIFS(SAIDA!$C:$C,SAIDA!$A:$A,$A4359),SUMIFS(Entradas!$C:$C,Entradas!$A:$A,$A4359,Entradas!$B:$B,"&lt;="&amp;$D$2)-SUMIFS(SAIDA!$C:$C,SAIDA!$A:$A,$A4359,SAIDA!$B:$B,"&lt;="&amp;$D$2))</f>
        <v>0</v>
      </c>
      <c r="E4359" s="195" t="str">
        <f>IF($A4359="","",IFERROR(VLOOKUP($A4359,Entradas!$A:$D,4,FALSE),""))</f>
        <v/>
      </c>
      <c r="K4359" s="173">
        <f>SUMIF(Entradas!A:A,A4359,Entradas!C:C)</f>
        <v>0</v>
      </c>
      <c r="L4359" s="173">
        <f>SUMIF(SAIDA!A:A,A4359,SAIDA!C:C)</f>
        <v>0</v>
      </c>
      <c r="M4359" s="259"/>
    </row>
    <row r="4360" spans="1:13" x14ac:dyDescent="0.25">
      <c r="A4360" s="236"/>
      <c r="D4360" s="182">
        <f>IF(ISBLANK($D$2),SUMIFS(Entradas!$C:$C,Entradas!$A:$A,$A4360)-SUMIFS(SAIDA!$C:$C,SAIDA!$A:$A,$A4360),SUMIFS(Entradas!$C:$C,Entradas!$A:$A,$A4360,Entradas!$B:$B,"&lt;="&amp;$D$2)-SUMIFS(SAIDA!$C:$C,SAIDA!$A:$A,$A4360,SAIDA!$B:$B,"&lt;="&amp;$D$2))</f>
        <v>0</v>
      </c>
      <c r="E4360" s="195" t="str">
        <f>IF($A4360="","",IFERROR(VLOOKUP($A4360,Entradas!$A:$D,4,FALSE),""))</f>
        <v/>
      </c>
      <c r="K4360" s="173">
        <f>SUMIF(Entradas!A:A,A4360,Entradas!C:C)</f>
        <v>0</v>
      </c>
      <c r="L4360" s="173">
        <f>SUMIF(SAIDA!A:A,A4360,SAIDA!C:C)</f>
        <v>0</v>
      </c>
      <c r="M4360" s="259"/>
    </row>
    <row r="4361" spans="1:13" x14ac:dyDescent="0.25">
      <c r="A4361" s="236"/>
      <c r="D4361" s="182">
        <f>IF(ISBLANK($D$2),SUMIFS(Entradas!$C:$C,Entradas!$A:$A,$A4361)-SUMIFS(SAIDA!$C:$C,SAIDA!$A:$A,$A4361),SUMIFS(Entradas!$C:$C,Entradas!$A:$A,$A4361,Entradas!$B:$B,"&lt;="&amp;$D$2)-SUMIFS(SAIDA!$C:$C,SAIDA!$A:$A,$A4361,SAIDA!$B:$B,"&lt;="&amp;$D$2))</f>
        <v>0</v>
      </c>
      <c r="E4361" s="195" t="str">
        <f>IF($A4361="","",IFERROR(VLOOKUP($A4361,Entradas!$A:$D,4,FALSE),""))</f>
        <v/>
      </c>
      <c r="K4361" s="173">
        <f>SUMIF(Entradas!A:A,A4361,Entradas!C:C)</f>
        <v>0</v>
      </c>
      <c r="L4361" s="173">
        <f>SUMIF(SAIDA!A:A,A4361,SAIDA!C:C)</f>
        <v>0</v>
      </c>
      <c r="M4361" s="259"/>
    </row>
    <row r="4362" spans="1:13" x14ac:dyDescent="0.25">
      <c r="A4362" s="236"/>
      <c r="D4362" s="182">
        <f>IF(ISBLANK($D$2),SUMIFS(Entradas!$C:$C,Entradas!$A:$A,$A4362)-SUMIFS(SAIDA!$C:$C,SAIDA!$A:$A,$A4362),SUMIFS(Entradas!$C:$C,Entradas!$A:$A,$A4362,Entradas!$B:$B,"&lt;="&amp;$D$2)-SUMIFS(SAIDA!$C:$C,SAIDA!$A:$A,$A4362,SAIDA!$B:$B,"&lt;="&amp;$D$2))</f>
        <v>0</v>
      </c>
      <c r="E4362" s="195" t="str">
        <f>IF($A4362="","",IFERROR(VLOOKUP($A4362,Entradas!$A:$D,4,FALSE),""))</f>
        <v/>
      </c>
      <c r="K4362" s="173">
        <f>SUMIF(Entradas!A:A,A4362,Entradas!C:C)</f>
        <v>0</v>
      </c>
      <c r="L4362" s="173">
        <f>SUMIF(SAIDA!A:A,A4362,SAIDA!C:C)</f>
        <v>0</v>
      </c>
      <c r="M4362" s="259"/>
    </row>
    <row r="4363" spans="1:13" x14ac:dyDescent="0.25">
      <c r="A4363" s="236"/>
      <c r="D4363" s="182">
        <f>IF(ISBLANK($D$2),SUMIFS(Entradas!$C:$C,Entradas!$A:$A,$A4363)-SUMIFS(SAIDA!$C:$C,SAIDA!$A:$A,$A4363),SUMIFS(Entradas!$C:$C,Entradas!$A:$A,$A4363,Entradas!$B:$B,"&lt;="&amp;$D$2)-SUMIFS(SAIDA!$C:$C,SAIDA!$A:$A,$A4363,SAIDA!$B:$B,"&lt;="&amp;$D$2))</f>
        <v>0</v>
      </c>
      <c r="E4363" s="195" t="str">
        <f>IF($A4363="","",IFERROR(VLOOKUP($A4363,Entradas!$A:$D,4,FALSE),""))</f>
        <v/>
      </c>
      <c r="K4363" s="173">
        <f>SUMIF(Entradas!A:A,A4363,Entradas!C:C)</f>
        <v>0</v>
      </c>
      <c r="L4363" s="173">
        <f>SUMIF(SAIDA!A:A,A4363,SAIDA!C:C)</f>
        <v>0</v>
      </c>
      <c r="M4363" s="259"/>
    </row>
    <row r="4364" spans="1:13" x14ac:dyDescent="0.25">
      <c r="A4364" s="236"/>
      <c r="D4364" s="182">
        <f>IF(ISBLANK($D$2),SUMIFS(Entradas!$C:$C,Entradas!$A:$A,$A4364)-SUMIFS(SAIDA!$C:$C,SAIDA!$A:$A,$A4364),SUMIFS(Entradas!$C:$C,Entradas!$A:$A,$A4364,Entradas!$B:$B,"&lt;="&amp;$D$2)-SUMIFS(SAIDA!$C:$C,SAIDA!$A:$A,$A4364,SAIDA!$B:$B,"&lt;="&amp;$D$2))</f>
        <v>0</v>
      </c>
      <c r="E4364" s="195" t="str">
        <f>IF($A4364="","",IFERROR(VLOOKUP($A4364,Entradas!$A:$D,4,FALSE),""))</f>
        <v/>
      </c>
      <c r="K4364" s="173">
        <f>SUMIF(Entradas!A:A,A4364,Entradas!C:C)</f>
        <v>0</v>
      </c>
      <c r="L4364" s="173">
        <f>SUMIF(SAIDA!A:A,A4364,SAIDA!C:C)</f>
        <v>0</v>
      </c>
      <c r="M4364" s="259"/>
    </row>
    <row r="4365" spans="1:13" x14ac:dyDescent="0.25">
      <c r="A4365" s="236"/>
      <c r="D4365" s="182">
        <f>IF(ISBLANK($D$2),SUMIFS(Entradas!$C:$C,Entradas!$A:$A,$A4365)-SUMIFS(SAIDA!$C:$C,SAIDA!$A:$A,$A4365),SUMIFS(Entradas!$C:$C,Entradas!$A:$A,$A4365,Entradas!$B:$B,"&lt;="&amp;$D$2)-SUMIFS(SAIDA!$C:$C,SAIDA!$A:$A,$A4365,SAIDA!$B:$B,"&lt;="&amp;$D$2))</f>
        <v>0</v>
      </c>
      <c r="E4365" s="195" t="str">
        <f>IF($A4365="","",IFERROR(VLOOKUP($A4365,Entradas!$A:$D,4,FALSE),""))</f>
        <v/>
      </c>
      <c r="K4365" s="173">
        <f>SUMIF(Entradas!A:A,A4365,Entradas!C:C)</f>
        <v>0</v>
      </c>
      <c r="L4365" s="173">
        <f>SUMIF(SAIDA!A:A,A4365,SAIDA!C:C)</f>
        <v>0</v>
      </c>
      <c r="M4365" s="259"/>
    </row>
    <row r="4366" spans="1:13" x14ac:dyDescent="0.25">
      <c r="A4366" s="236"/>
      <c r="D4366" s="182">
        <f>IF(ISBLANK($D$2),SUMIFS(Entradas!$C:$C,Entradas!$A:$A,$A4366)-SUMIFS(SAIDA!$C:$C,SAIDA!$A:$A,$A4366),SUMIFS(Entradas!$C:$C,Entradas!$A:$A,$A4366,Entradas!$B:$B,"&lt;="&amp;$D$2)-SUMIFS(SAIDA!$C:$C,SAIDA!$A:$A,$A4366,SAIDA!$B:$B,"&lt;="&amp;$D$2))</f>
        <v>0</v>
      </c>
      <c r="E4366" s="195" t="str">
        <f>IF($A4366="","",IFERROR(VLOOKUP($A4366,Entradas!$A:$D,4,FALSE),""))</f>
        <v/>
      </c>
      <c r="K4366" s="173">
        <f>SUMIF(Entradas!A:A,A4366,Entradas!C:C)</f>
        <v>0</v>
      </c>
      <c r="L4366" s="173">
        <f>SUMIF(SAIDA!A:A,A4366,SAIDA!C:C)</f>
        <v>0</v>
      </c>
      <c r="M4366" s="259"/>
    </row>
    <row r="4367" spans="1:13" x14ac:dyDescent="0.25">
      <c r="A4367" s="236"/>
      <c r="D4367" s="182">
        <f>IF(ISBLANK($D$2),SUMIFS(Entradas!$C:$C,Entradas!$A:$A,$A4367)-SUMIFS(SAIDA!$C:$C,SAIDA!$A:$A,$A4367),SUMIFS(Entradas!$C:$C,Entradas!$A:$A,$A4367,Entradas!$B:$B,"&lt;="&amp;$D$2)-SUMIFS(SAIDA!$C:$C,SAIDA!$A:$A,$A4367,SAIDA!$B:$B,"&lt;="&amp;$D$2))</f>
        <v>0</v>
      </c>
      <c r="E4367" s="195" t="str">
        <f>IF($A4367="","",IFERROR(VLOOKUP($A4367,Entradas!$A:$D,4,FALSE),""))</f>
        <v/>
      </c>
      <c r="K4367" s="173">
        <f>SUMIF(Entradas!A:A,A4367,Entradas!C:C)</f>
        <v>0</v>
      </c>
      <c r="L4367" s="173">
        <f>SUMIF(SAIDA!A:A,A4367,SAIDA!C:C)</f>
        <v>0</v>
      </c>
      <c r="M4367" s="259"/>
    </row>
    <row r="4368" spans="1:13" x14ac:dyDescent="0.25">
      <c r="A4368" s="236"/>
      <c r="D4368" s="182">
        <f>IF(ISBLANK($D$2),SUMIFS(Entradas!$C:$C,Entradas!$A:$A,$A4368)-SUMIFS(SAIDA!$C:$C,SAIDA!$A:$A,$A4368),SUMIFS(Entradas!$C:$C,Entradas!$A:$A,$A4368,Entradas!$B:$B,"&lt;="&amp;$D$2)-SUMIFS(SAIDA!$C:$C,SAIDA!$A:$A,$A4368,SAIDA!$B:$B,"&lt;="&amp;$D$2))</f>
        <v>0</v>
      </c>
      <c r="E4368" s="195" t="str">
        <f>IF($A4368="","",IFERROR(VLOOKUP($A4368,Entradas!$A:$D,4,FALSE),""))</f>
        <v/>
      </c>
      <c r="K4368" s="173">
        <f>SUMIF(Entradas!A:A,A4368,Entradas!C:C)</f>
        <v>0</v>
      </c>
      <c r="L4368" s="173">
        <f>SUMIF(SAIDA!A:A,A4368,SAIDA!C:C)</f>
        <v>0</v>
      </c>
      <c r="M4368" s="259"/>
    </row>
    <row r="4369" spans="1:13" x14ac:dyDescent="0.25">
      <c r="A4369" s="236"/>
      <c r="D4369" s="182">
        <f>IF(ISBLANK($D$2),SUMIFS(Entradas!$C:$C,Entradas!$A:$A,$A4369)-SUMIFS(SAIDA!$C:$C,SAIDA!$A:$A,$A4369),SUMIFS(Entradas!$C:$C,Entradas!$A:$A,$A4369,Entradas!$B:$B,"&lt;="&amp;$D$2)-SUMIFS(SAIDA!$C:$C,SAIDA!$A:$A,$A4369,SAIDA!$B:$B,"&lt;="&amp;$D$2))</f>
        <v>0</v>
      </c>
      <c r="E4369" s="195" t="str">
        <f>IF($A4369="","",IFERROR(VLOOKUP($A4369,Entradas!$A:$D,4,FALSE),""))</f>
        <v/>
      </c>
      <c r="K4369" s="173">
        <f>SUMIF(Entradas!A:A,A4369,Entradas!C:C)</f>
        <v>0</v>
      </c>
      <c r="L4369" s="173">
        <f>SUMIF(SAIDA!A:A,A4369,SAIDA!C:C)</f>
        <v>0</v>
      </c>
      <c r="M4369" s="259"/>
    </row>
    <row r="4370" spans="1:13" x14ac:dyDescent="0.25">
      <c r="A4370" s="236"/>
      <c r="D4370" s="182">
        <f>IF(ISBLANK($D$2),SUMIFS(Entradas!$C:$C,Entradas!$A:$A,$A4370)-SUMIFS(SAIDA!$C:$C,SAIDA!$A:$A,$A4370),SUMIFS(Entradas!$C:$C,Entradas!$A:$A,$A4370,Entradas!$B:$B,"&lt;="&amp;$D$2)-SUMIFS(SAIDA!$C:$C,SAIDA!$A:$A,$A4370,SAIDA!$B:$B,"&lt;="&amp;$D$2))</f>
        <v>0</v>
      </c>
      <c r="E4370" s="195" t="str">
        <f>IF($A4370="","",IFERROR(VLOOKUP($A4370,Entradas!$A:$D,4,FALSE),""))</f>
        <v/>
      </c>
      <c r="K4370" s="173">
        <f>SUMIF(Entradas!A:A,A4370,Entradas!C:C)</f>
        <v>0</v>
      </c>
      <c r="L4370" s="173">
        <f>SUMIF(SAIDA!A:A,A4370,SAIDA!C:C)</f>
        <v>0</v>
      </c>
      <c r="M4370" s="259"/>
    </row>
    <row r="4371" spans="1:13" x14ac:dyDescent="0.25">
      <c r="A4371" s="236"/>
      <c r="D4371" s="182">
        <f>IF(ISBLANK($D$2),SUMIFS(Entradas!$C:$C,Entradas!$A:$A,$A4371)-SUMIFS(SAIDA!$C:$C,SAIDA!$A:$A,$A4371),SUMIFS(Entradas!$C:$C,Entradas!$A:$A,$A4371,Entradas!$B:$B,"&lt;="&amp;$D$2)-SUMIFS(SAIDA!$C:$C,SAIDA!$A:$A,$A4371,SAIDA!$B:$B,"&lt;="&amp;$D$2))</f>
        <v>0</v>
      </c>
      <c r="E4371" s="195" t="str">
        <f>IF($A4371="","",IFERROR(VLOOKUP($A4371,Entradas!$A:$D,4,FALSE),""))</f>
        <v/>
      </c>
      <c r="K4371" s="173">
        <f>SUMIF(Entradas!A:A,A4371,Entradas!C:C)</f>
        <v>0</v>
      </c>
      <c r="L4371" s="173">
        <f>SUMIF(SAIDA!A:A,A4371,SAIDA!C:C)</f>
        <v>0</v>
      </c>
      <c r="M4371" s="259"/>
    </row>
    <row r="4372" spans="1:13" x14ac:dyDescent="0.25">
      <c r="A4372" s="236"/>
      <c r="D4372" s="182">
        <f>IF(ISBLANK($D$2),SUMIFS(Entradas!$C:$C,Entradas!$A:$A,$A4372)-SUMIFS(SAIDA!$C:$C,SAIDA!$A:$A,$A4372),SUMIFS(Entradas!$C:$C,Entradas!$A:$A,$A4372,Entradas!$B:$B,"&lt;="&amp;$D$2)-SUMIFS(SAIDA!$C:$C,SAIDA!$A:$A,$A4372,SAIDA!$B:$B,"&lt;="&amp;$D$2))</f>
        <v>0</v>
      </c>
      <c r="E4372" s="195" t="str">
        <f>IF($A4372="","",IFERROR(VLOOKUP($A4372,Entradas!$A:$D,4,FALSE),""))</f>
        <v/>
      </c>
      <c r="K4372" s="173">
        <f>SUMIF(Entradas!A:A,A4372,Entradas!C:C)</f>
        <v>0</v>
      </c>
      <c r="L4372" s="173">
        <f>SUMIF(SAIDA!A:A,A4372,SAIDA!C:C)</f>
        <v>0</v>
      </c>
      <c r="M4372" s="259"/>
    </row>
    <row r="4373" spans="1:13" x14ac:dyDescent="0.25">
      <c r="A4373" s="236"/>
      <c r="D4373" s="182">
        <f>IF(ISBLANK($D$2),SUMIFS(Entradas!$C:$C,Entradas!$A:$A,$A4373)-SUMIFS(SAIDA!$C:$C,SAIDA!$A:$A,$A4373),SUMIFS(Entradas!$C:$C,Entradas!$A:$A,$A4373,Entradas!$B:$B,"&lt;="&amp;$D$2)-SUMIFS(SAIDA!$C:$C,SAIDA!$A:$A,$A4373,SAIDA!$B:$B,"&lt;="&amp;$D$2))</f>
        <v>0</v>
      </c>
      <c r="E4373" s="195" t="str">
        <f>IF($A4373="","",IFERROR(VLOOKUP($A4373,Entradas!$A:$D,4,FALSE),""))</f>
        <v/>
      </c>
      <c r="K4373" s="173">
        <f>SUMIF(Entradas!A:A,A4373,Entradas!C:C)</f>
        <v>0</v>
      </c>
      <c r="L4373" s="173">
        <f>SUMIF(SAIDA!A:A,A4373,SAIDA!C:C)</f>
        <v>0</v>
      </c>
      <c r="M4373" s="259"/>
    </row>
    <row r="4374" spans="1:13" x14ac:dyDescent="0.25">
      <c r="A4374" s="236"/>
      <c r="D4374" s="182">
        <f>IF(ISBLANK($D$2),SUMIFS(Entradas!$C:$C,Entradas!$A:$A,$A4374)-SUMIFS(SAIDA!$C:$C,SAIDA!$A:$A,$A4374),SUMIFS(Entradas!$C:$C,Entradas!$A:$A,$A4374,Entradas!$B:$B,"&lt;="&amp;$D$2)-SUMIFS(SAIDA!$C:$C,SAIDA!$A:$A,$A4374,SAIDA!$B:$B,"&lt;="&amp;$D$2))</f>
        <v>0</v>
      </c>
      <c r="E4374" s="195" t="str">
        <f>IF($A4374="","",IFERROR(VLOOKUP($A4374,Entradas!$A:$D,4,FALSE),""))</f>
        <v/>
      </c>
      <c r="K4374" s="173">
        <f>SUMIF(Entradas!A:A,A4374,Entradas!C:C)</f>
        <v>0</v>
      </c>
      <c r="L4374" s="173">
        <f>SUMIF(SAIDA!A:A,A4374,SAIDA!C:C)</f>
        <v>0</v>
      </c>
      <c r="M4374" s="259"/>
    </row>
    <row r="4375" spans="1:13" x14ac:dyDescent="0.25">
      <c r="A4375" s="236"/>
      <c r="D4375" s="182">
        <f>IF(ISBLANK($D$2),SUMIFS(Entradas!$C:$C,Entradas!$A:$A,$A4375)-SUMIFS(SAIDA!$C:$C,SAIDA!$A:$A,$A4375),SUMIFS(Entradas!$C:$C,Entradas!$A:$A,$A4375,Entradas!$B:$B,"&lt;="&amp;$D$2)-SUMIFS(SAIDA!$C:$C,SAIDA!$A:$A,$A4375,SAIDA!$B:$B,"&lt;="&amp;$D$2))</f>
        <v>0</v>
      </c>
      <c r="E4375" s="195" t="str">
        <f>IF($A4375="","",IFERROR(VLOOKUP($A4375,Entradas!$A:$D,4,FALSE),""))</f>
        <v/>
      </c>
      <c r="K4375" s="173">
        <f>SUMIF(Entradas!A:A,A4375,Entradas!C:C)</f>
        <v>0</v>
      </c>
      <c r="L4375" s="173">
        <f>SUMIF(SAIDA!A:A,A4375,SAIDA!C:C)</f>
        <v>0</v>
      </c>
      <c r="M4375" s="259"/>
    </row>
    <row r="4376" spans="1:13" x14ac:dyDescent="0.25">
      <c r="A4376" s="236"/>
      <c r="D4376" s="182">
        <f>IF(ISBLANK($D$2),SUMIFS(Entradas!$C:$C,Entradas!$A:$A,$A4376)-SUMIFS(SAIDA!$C:$C,SAIDA!$A:$A,$A4376),SUMIFS(Entradas!$C:$C,Entradas!$A:$A,$A4376,Entradas!$B:$B,"&lt;="&amp;$D$2)-SUMIFS(SAIDA!$C:$C,SAIDA!$A:$A,$A4376,SAIDA!$B:$B,"&lt;="&amp;$D$2))</f>
        <v>0</v>
      </c>
      <c r="E4376" s="195" t="str">
        <f>IF($A4376="","",IFERROR(VLOOKUP($A4376,Entradas!$A:$D,4,FALSE),""))</f>
        <v/>
      </c>
      <c r="K4376" s="173">
        <f>SUMIF(Entradas!A:A,A4376,Entradas!C:C)</f>
        <v>0</v>
      </c>
      <c r="L4376" s="173">
        <f>SUMIF(SAIDA!A:A,A4376,SAIDA!C:C)</f>
        <v>0</v>
      </c>
      <c r="M4376" s="259"/>
    </row>
    <row r="4377" spans="1:13" x14ac:dyDescent="0.25">
      <c r="A4377" s="236"/>
      <c r="D4377" s="182">
        <f>IF(ISBLANK($D$2),SUMIFS(Entradas!$C:$C,Entradas!$A:$A,$A4377)-SUMIFS(SAIDA!$C:$C,SAIDA!$A:$A,$A4377),SUMIFS(Entradas!$C:$C,Entradas!$A:$A,$A4377,Entradas!$B:$B,"&lt;="&amp;$D$2)-SUMIFS(SAIDA!$C:$C,SAIDA!$A:$A,$A4377,SAIDA!$B:$B,"&lt;="&amp;$D$2))</f>
        <v>0</v>
      </c>
      <c r="E4377" s="195" t="str">
        <f>IF($A4377="","",IFERROR(VLOOKUP($A4377,Entradas!$A:$D,4,FALSE),""))</f>
        <v/>
      </c>
      <c r="K4377" s="173">
        <f>SUMIF(Entradas!A:A,A4377,Entradas!C:C)</f>
        <v>0</v>
      </c>
      <c r="L4377" s="173">
        <f>SUMIF(SAIDA!A:A,A4377,SAIDA!C:C)</f>
        <v>0</v>
      </c>
      <c r="M4377" s="259"/>
    </row>
    <row r="4378" spans="1:13" x14ac:dyDescent="0.25">
      <c r="A4378" s="236"/>
      <c r="D4378" s="182">
        <f>IF(ISBLANK($D$2),SUMIFS(Entradas!$C:$C,Entradas!$A:$A,$A4378)-SUMIFS(SAIDA!$C:$C,SAIDA!$A:$A,$A4378),SUMIFS(Entradas!$C:$C,Entradas!$A:$A,$A4378,Entradas!$B:$B,"&lt;="&amp;$D$2)-SUMIFS(SAIDA!$C:$C,SAIDA!$A:$A,$A4378,SAIDA!$B:$B,"&lt;="&amp;$D$2))</f>
        <v>0</v>
      </c>
      <c r="E4378" s="195" t="str">
        <f>IF($A4378="","",IFERROR(VLOOKUP($A4378,Entradas!$A:$D,4,FALSE),""))</f>
        <v/>
      </c>
      <c r="K4378" s="173">
        <f>SUMIF(Entradas!A:A,A4378,Entradas!C:C)</f>
        <v>0</v>
      </c>
      <c r="L4378" s="173">
        <f>SUMIF(SAIDA!A:A,A4378,SAIDA!C:C)</f>
        <v>0</v>
      </c>
      <c r="M4378" s="259"/>
    </row>
    <row r="4379" spans="1:13" x14ac:dyDescent="0.25">
      <c r="A4379" s="236"/>
      <c r="D4379" s="182">
        <f>IF(ISBLANK($D$2),SUMIFS(Entradas!$C:$C,Entradas!$A:$A,$A4379)-SUMIFS(SAIDA!$C:$C,SAIDA!$A:$A,$A4379),SUMIFS(Entradas!$C:$C,Entradas!$A:$A,$A4379,Entradas!$B:$B,"&lt;="&amp;$D$2)-SUMIFS(SAIDA!$C:$C,SAIDA!$A:$A,$A4379,SAIDA!$B:$B,"&lt;="&amp;$D$2))</f>
        <v>0</v>
      </c>
      <c r="E4379" s="195" t="str">
        <f>IF($A4379="","",IFERROR(VLOOKUP($A4379,Entradas!$A:$D,4,FALSE),""))</f>
        <v/>
      </c>
      <c r="K4379" s="173">
        <f>SUMIF(Entradas!A:A,A4379,Entradas!C:C)</f>
        <v>0</v>
      </c>
      <c r="L4379" s="173">
        <f>SUMIF(SAIDA!A:A,A4379,SAIDA!C:C)</f>
        <v>0</v>
      </c>
      <c r="M4379" s="259"/>
    </row>
    <row r="4380" spans="1:13" x14ac:dyDescent="0.25">
      <c r="A4380" s="236"/>
      <c r="D4380" s="182">
        <f>IF(ISBLANK($D$2),SUMIFS(Entradas!$C:$C,Entradas!$A:$A,$A4380)-SUMIFS(SAIDA!$C:$C,SAIDA!$A:$A,$A4380),SUMIFS(Entradas!$C:$C,Entradas!$A:$A,$A4380,Entradas!$B:$B,"&lt;="&amp;$D$2)-SUMIFS(SAIDA!$C:$C,SAIDA!$A:$A,$A4380,SAIDA!$B:$B,"&lt;="&amp;$D$2))</f>
        <v>0</v>
      </c>
      <c r="E4380" s="195" t="str">
        <f>IF($A4380="","",IFERROR(VLOOKUP($A4380,Entradas!$A:$D,4,FALSE),""))</f>
        <v/>
      </c>
      <c r="K4380" s="173">
        <f>SUMIF(Entradas!A:A,A4380,Entradas!C:C)</f>
        <v>0</v>
      </c>
      <c r="L4380" s="173">
        <f>SUMIF(SAIDA!A:A,A4380,SAIDA!C:C)</f>
        <v>0</v>
      </c>
      <c r="M4380" s="259"/>
    </row>
    <row r="4381" spans="1:13" x14ac:dyDescent="0.25">
      <c r="A4381" s="236"/>
      <c r="D4381" s="182">
        <f>IF(ISBLANK($D$2),SUMIFS(Entradas!$C:$C,Entradas!$A:$A,$A4381)-SUMIFS(SAIDA!$C:$C,SAIDA!$A:$A,$A4381),SUMIFS(Entradas!$C:$C,Entradas!$A:$A,$A4381,Entradas!$B:$B,"&lt;="&amp;$D$2)-SUMIFS(SAIDA!$C:$C,SAIDA!$A:$A,$A4381,SAIDA!$B:$B,"&lt;="&amp;$D$2))</f>
        <v>0</v>
      </c>
      <c r="E4381" s="195" t="str">
        <f>IF($A4381="","",IFERROR(VLOOKUP($A4381,Entradas!$A:$D,4,FALSE),""))</f>
        <v/>
      </c>
      <c r="K4381" s="173">
        <f>SUMIF(Entradas!A:A,A4381,Entradas!C:C)</f>
        <v>0</v>
      </c>
      <c r="L4381" s="173">
        <f>SUMIF(SAIDA!A:A,A4381,SAIDA!C:C)</f>
        <v>0</v>
      </c>
      <c r="M4381" s="259"/>
    </row>
    <row r="4382" spans="1:13" x14ac:dyDescent="0.25">
      <c r="A4382" s="236"/>
      <c r="D4382" s="182">
        <f>IF(ISBLANK($D$2),SUMIFS(Entradas!$C:$C,Entradas!$A:$A,$A4382)-SUMIFS(SAIDA!$C:$C,SAIDA!$A:$A,$A4382),SUMIFS(Entradas!$C:$C,Entradas!$A:$A,$A4382,Entradas!$B:$B,"&lt;="&amp;$D$2)-SUMIFS(SAIDA!$C:$C,SAIDA!$A:$A,$A4382,SAIDA!$B:$B,"&lt;="&amp;$D$2))</f>
        <v>0</v>
      </c>
      <c r="E4382" s="195" t="str">
        <f>IF($A4382="","",IFERROR(VLOOKUP($A4382,Entradas!$A:$D,4,FALSE),""))</f>
        <v/>
      </c>
      <c r="K4382" s="173">
        <f>SUMIF(Entradas!A:A,A4382,Entradas!C:C)</f>
        <v>0</v>
      </c>
      <c r="L4382" s="173">
        <f>SUMIF(SAIDA!A:A,A4382,SAIDA!C:C)</f>
        <v>0</v>
      </c>
      <c r="M4382" s="259"/>
    </row>
    <row r="4383" spans="1:13" x14ac:dyDescent="0.25">
      <c r="A4383" s="236"/>
      <c r="D4383" s="182">
        <f>IF(ISBLANK($D$2),SUMIFS(Entradas!$C:$C,Entradas!$A:$A,$A4383)-SUMIFS(SAIDA!$C:$C,SAIDA!$A:$A,$A4383),SUMIFS(Entradas!$C:$C,Entradas!$A:$A,$A4383,Entradas!$B:$B,"&lt;="&amp;$D$2)-SUMIFS(SAIDA!$C:$C,SAIDA!$A:$A,$A4383,SAIDA!$B:$B,"&lt;="&amp;$D$2))</f>
        <v>0</v>
      </c>
      <c r="E4383" s="195" t="str">
        <f>IF($A4383="","",IFERROR(VLOOKUP($A4383,Entradas!$A:$D,4,FALSE),""))</f>
        <v/>
      </c>
      <c r="K4383" s="173">
        <f>SUMIF(Entradas!A:A,A4383,Entradas!C:C)</f>
        <v>0</v>
      </c>
      <c r="L4383" s="173">
        <f>SUMIF(SAIDA!A:A,A4383,SAIDA!C:C)</f>
        <v>0</v>
      </c>
      <c r="M4383" s="259"/>
    </row>
    <row r="4384" spans="1:13" x14ac:dyDescent="0.25">
      <c r="A4384" s="236"/>
      <c r="D4384" s="182">
        <f>IF(ISBLANK($D$2),SUMIFS(Entradas!$C:$C,Entradas!$A:$A,$A4384)-SUMIFS(SAIDA!$C:$C,SAIDA!$A:$A,$A4384),SUMIFS(Entradas!$C:$C,Entradas!$A:$A,$A4384,Entradas!$B:$B,"&lt;="&amp;$D$2)-SUMIFS(SAIDA!$C:$C,SAIDA!$A:$A,$A4384,SAIDA!$B:$B,"&lt;="&amp;$D$2))</f>
        <v>0</v>
      </c>
      <c r="E4384" s="195" t="str">
        <f>IF($A4384="","",IFERROR(VLOOKUP($A4384,Entradas!$A:$D,4,FALSE),""))</f>
        <v/>
      </c>
      <c r="K4384" s="173">
        <f>SUMIF(Entradas!A:A,A4384,Entradas!C:C)</f>
        <v>0</v>
      </c>
      <c r="L4384" s="173">
        <f>SUMIF(SAIDA!A:A,A4384,SAIDA!C:C)</f>
        <v>0</v>
      </c>
      <c r="M4384" s="259"/>
    </row>
    <row r="4385" spans="1:13" x14ac:dyDescent="0.25">
      <c r="A4385" s="236"/>
      <c r="D4385" s="182">
        <f>IF(ISBLANK($D$2),SUMIFS(Entradas!$C:$C,Entradas!$A:$A,$A4385)-SUMIFS(SAIDA!$C:$C,SAIDA!$A:$A,$A4385),SUMIFS(Entradas!$C:$C,Entradas!$A:$A,$A4385,Entradas!$B:$B,"&lt;="&amp;$D$2)-SUMIFS(SAIDA!$C:$C,SAIDA!$A:$A,$A4385,SAIDA!$B:$B,"&lt;="&amp;$D$2))</f>
        <v>0</v>
      </c>
      <c r="E4385" s="195" t="str">
        <f>IF($A4385="","",IFERROR(VLOOKUP($A4385,Entradas!$A:$D,4,FALSE),""))</f>
        <v/>
      </c>
      <c r="K4385" s="173">
        <f>SUMIF(Entradas!A:A,A4385,Entradas!C:C)</f>
        <v>0</v>
      </c>
      <c r="L4385" s="173">
        <f>SUMIF(SAIDA!A:A,A4385,SAIDA!C:C)</f>
        <v>0</v>
      </c>
      <c r="M4385" s="259"/>
    </row>
    <row r="4386" spans="1:13" x14ac:dyDescent="0.25">
      <c r="A4386" s="236"/>
      <c r="D4386" s="182">
        <f>IF(ISBLANK($D$2),SUMIFS(Entradas!$C:$C,Entradas!$A:$A,$A4386)-SUMIFS(SAIDA!$C:$C,SAIDA!$A:$A,$A4386),SUMIFS(Entradas!$C:$C,Entradas!$A:$A,$A4386,Entradas!$B:$B,"&lt;="&amp;$D$2)-SUMIFS(SAIDA!$C:$C,SAIDA!$A:$A,$A4386,SAIDA!$B:$B,"&lt;="&amp;$D$2))</f>
        <v>0</v>
      </c>
      <c r="E4386" s="195" t="str">
        <f>IF($A4386="","",IFERROR(VLOOKUP($A4386,Entradas!$A:$D,4,FALSE),""))</f>
        <v/>
      </c>
      <c r="K4386" s="173">
        <f>SUMIF(Entradas!A:A,A4386,Entradas!C:C)</f>
        <v>0</v>
      </c>
      <c r="L4386" s="173">
        <f>SUMIF(SAIDA!A:A,A4386,SAIDA!C:C)</f>
        <v>0</v>
      </c>
      <c r="M4386" s="259"/>
    </row>
    <row r="4387" spans="1:13" x14ac:dyDescent="0.25">
      <c r="A4387" s="236"/>
      <c r="D4387" s="182">
        <f>IF(ISBLANK($D$2),SUMIFS(Entradas!$C:$C,Entradas!$A:$A,$A4387)-SUMIFS(SAIDA!$C:$C,SAIDA!$A:$A,$A4387),SUMIFS(Entradas!$C:$C,Entradas!$A:$A,$A4387,Entradas!$B:$B,"&lt;="&amp;$D$2)-SUMIFS(SAIDA!$C:$C,SAIDA!$A:$A,$A4387,SAIDA!$B:$B,"&lt;="&amp;$D$2))</f>
        <v>0</v>
      </c>
      <c r="E4387" s="195" t="str">
        <f>IF($A4387="","",IFERROR(VLOOKUP($A4387,Entradas!$A:$D,4,FALSE),""))</f>
        <v/>
      </c>
      <c r="K4387" s="173">
        <f>SUMIF(Entradas!A:A,A4387,Entradas!C:C)</f>
        <v>0</v>
      </c>
      <c r="L4387" s="173">
        <f>SUMIF(SAIDA!A:A,A4387,SAIDA!C:C)</f>
        <v>0</v>
      </c>
      <c r="M4387" s="259"/>
    </row>
    <row r="4388" spans="1:13" x14ac:dyDescent="0.25">
      <c r="A4388" s="236"/>
      <c r="D4388" s="182">
        <f>IF(ISBLANK($D$2),SUMIFS(Entradas!$C:$C,Entradas!$A:$A,$A4388)-SUMIFS(SAIDA!$C:$C,SAIDA!$A:$A,$A4388),SUMIFS(Entradas!$C:$C,Entradas!$A:$A,$A4388,Entradas!$B:$B,"&lt;="&amp;$D$2)-SUMIFS(SAIDA!$C:$C,SAIDA!$A:$A,$A4388,SAIDA!$B:$B,"&lt;="&amp;$D$2))</f>
        <v>0</v>
      </c>
      <c r="E4388" s="195" t="str">
        <f>IF($A4388="","",IFERROR(VLOOKUP($A4388,Entradas!$A:$D,4,FALSE),""))</f>
        <v/>
      </c>
      <c r="K4388" s="173">
        <f>SUMIF(Entradas!A:A,A4388,Entradas!C:C)</f>
        <v>0</v>
      </c>
      <c r="L4388" s="173">
        <f>SUMIF(SAIDA!A:A,A4388,SAIDA!C:C)</f>
        <v>0</v>
      </c>
      <c r="M4388" s="259"/>
    </row>
    <row r="4389" spans="1:13" x14ac:dyDescent="0.25">
      <c r="A4389" s="236"/>
      <c r="D4389" s="182">
        <f>IF(ISBLANK($D$2),SUMIFS(Entradas!$C:$C,Entradas!$A:$A,$A4389)-SUMIFS(SAIDA!$C:$C,SAIDA!$A:$A,$A4389),SUMIFS(Entradas!$C:$C,Entradas!$A:$A,$A4389,Entradas!$B:$B,"&lt;="&amp;$D$2)-SUMIFS(SAIDA!$C:$C,SAIDA!$A:$A,$A4389,SAIDA!$B:$B,"&lt;="&amp;$D$2))</f>
        <v>0</v>
      </c>
      <c r="E4389" s="195" t="str">
        <f>IF($A4389="","",IFERROR(VLOOKUP($A4389,Entradas!$A:$D,4,FALSE),""))</f>
        <v/>
      </c>
      <c r="K4389" s="173">
        <f>SUMIF(Entradas!A:A,A4389,Entradas!C:C)</f>
        <v>0</v>
      </c>
      <c r="L4389" s="173">
        <f>SUMIF(SAIDA!A:A,A4389,SAIDA!C:C)</f>
        <v>0</v>
      </c>
      <c r="M4389" s="259"/>
    </row>
    <row r="4390" spans="1:13" x14ac:dyDescent="0.25">
      <c r="A4390" s="236"/>
      <c r="D4390" s="182">
        <f>IF(ISBLANK($D$2),SUMIFS(Entradas!$C:$C,Entradas!$A:$A,$A4390)-SUMIFS(SAIDA!$C:$C,SAIDA!$A:$A,$A4390),SUMIFS(Entradas!$C:$C,Entradas!$A:$A,$A4390,Entradas!$B:$B,"&lt;="&amp;$D$2)-SUMIFS(SAIDA!$C:$C,SAIDA!$A:$A,$A4390,SAIDA!$B:$B,"&lt;="&amp;$D$2))</f>
        <v>0</v>
      </c>
      <c r="E4390" s="195" t="str">
        <f>IF($A4390="","",IFERROR(VLOOKUP($A4390,Entradas!$A:$D,4,FALSE),""))</f>
        <v/>
      </c>
      <c r="K4390" s="173">
        <f>SUMIF(Entradas!A:A,A4390,Entradas!C:C)</f>
        <v>0</v>
      </c>
      <c r="L4390" s="173">
        <f>SUMIF(SAIDA!A:A,A4390,SAIDA!C:C)</f>
        <v>0</v>
      </c>
      <c r="M4390" s="259"/>
    </row>
    <row r="4391" spans="1:13" x14ac:dyDescent="0.25">
      <c r="A4391" s="236"/>
      <c r="D4391" s="182">
        <f>IF(ISBLANK($D$2),SUMIFS(Entradas!$C:$C,Entradas!$A:$A,$A4391)-SUMIFS(SAIDA!$C:$C,SAIDA!$A:$A,$A4391),SUMIFS(Entradas!$C:$C,Entradas!$A:$A,$A4391,Entradas!$B:$B,"&lt;="&amp;$D$2)-SUMIFS(SAIDA!$C:$C,SAIDA!$A:$A,$A4391,SAIDA!$B:$B,"&lt;="&amp;$D$2))</f>
        <v>0</v>
      </c>
      <c r="E4391" s="195" t="str">
        <f>IF($A4391="","",IFERROR(VLOOKUP($A4391,Entradas!$A:$D,4,FALSE),""))</f>
        <v/>
      </c>
      <c r="K4391" s="173">
        <f>SUMIF(Entradas!A:A,A4391,Entradas!C:C)</f>
        <v>0</v>
      </c>
      <c r="L4391" s="173">
        <f>SUMIF(SAIDA!A:A,A4391,SAIDA!C:C)</f>
        <v>0</v>
      </c>
      <c r="M4391" s="259"/>
    </row>
    <row r="4392" spans="1:13" x14ac:dyDescent="0.25">
      <c r="A4392" s="236"/>
      <c r="D4392" s="182">
        <f>IF(ISBLANK($D$2),SUMIFS(Entradas!$C:$C,Entradas!$A:$A,$A4392)-SUMIFS(SAIDA!$C:$C,SAIDA!$A:$A,$A4392),SUMIFS(Entradas!$C:$C,Entradas!$A:$A,$A4392,Entradas!$B:$B,"&lt;="&amp;$D$2)-SUMIFS(SAIDA!$C:$C,SAIDA!$A:$A,$A4392,SAIDA!$B:$B,"&lt;="&amp;$D$2))</f>
        <v>0</v>
      </c>
      <c r="E4392" s="195" t="str">
        <f>IF($A4392="","",IFERROR(VLOOKUP($A4392,Entradas!$A:$D,4,FALSE),""))</f>
        <v/>
      </c>
      <c r="K4392" s="173">
        <f>SUMIF(Entradas!A:A,A4392,Entradas!C:C)</f>
        <v>0</v>
      </c>
      <c r="L4392" s="173">
        <f>SUMIF(SAIDA!A:A,A4392,SAIDA!C:C)</f>
        <v>0</v>
      </c>
      <c r="M4392" s="259"/>
    </row>
    <row r="4393" spans="1:13" x14ac:dyDescent="0.25">
      <c r="A4393" s="236"/>
      <c r="D4393" s="182">
        <f>IF(ISBLANK($D$2),SUMIFS(Entradas!$C:$C,Entradas!$A:$A,$A4393)-SUMIFS(SAIDA!$C:$C,SAIDA!$A:$A,$A4393),SUMIFS(Entradas!$C:$C,Entradas!$A:$A,$A4393,Entradas!$B:$B,"&lt;="&amp;$D$2)-SUMIFS(SAIDA!$C:$C,SAIDA!$A:$A,$A4393,SAIDA!$B:$B,"&lt;="&amp;$D$2))</f>
        <v>0</v>
      </c>
      <c r="E4393" s="195" t="str">
        <f>IF($A4393="","",IFERROR(VLOOKUP($A4393,Entradas!$A:$D,4,FALSE),""))</f>
        <v/>
      </c>
      <c r="K4393" s="173">
        <f>SUMIF(Entradas!A:A,A4393,Entradas!C:C)</f>
        <v>0</v>
      </c>
      <c r="L4393" s="173">
        <f>SUMIF(SAIDA!A:A,A4393,SAIDA!C:C)</f>
        <v>0</v>
      </c>
      <c r="M4393" s="259"/>
    </row>
    <row r="4394" spans="1:13" x14ac:dyDescent="0.25">
      <c r="A4394" s="236"/>
      <c r="D4394" s="182">
        <f>IF(ISBLANK($D$2),SUMIFS(Entradas!$C:$C,Entradas!$A:$A,$A4394)-SUMIFS(SAIDA!$C:$C,SAIDA!$A:$A,$A4394),SUMIFS(Entradas!$C:$C,Entradas!$A:$A,$A4394,Entradas!$B:$B,"&lt;="&amp;$D$2)-SUMIFS(SAIDA!$C:$C,SAIDA!$A:$A,$A4394,SAIDA!$B:$B,"&lt;="&amp;$D$2))</f>
        <v>0</v>
      </c>
      <c r="E4394" s="195" t="str">
        <f>IF($A4394="","",IFERROR(VLOOKUP($A4394,Entradas!$A:$D,4,FALSE),""))</f>
        <v/>
      </c>
      <c r="K4394" s="173">
        <f>SUMIF(Entradas!A:A,A4394,Entradas!C:C)</f>
        <v>0</v>
      </c>
      <c r="L4394" s="173">
        <f>SUMIF(SAIDA!A:A,A4394,SAIDA!C:C)</f>
        <v>0</v>
      </c>
      <c r="M4394" s="259"/>
    </row>
    <row r="4395" spans="1:13" x14ac:dyDescent="0.25">
      <c r="A4395" s="236"/>
      <c r="D4395" s="182">
        <f>IF(ISBLANK($D$2),SUMIFS(Entradas!$C:$C,Entradas!$A:$A,$A4395)-SUMIFS(SAIDA!$C:$C,SAIDA!$A:$A,$A4395),SUMIFS(Entradas!$C:$C,Entradas!$A:$A,$A4395,Entradas!$B:$B,"&lt;="&amp;$D$2)-SUMIFS(SAIDA!$C:$C,SAIDA!$A:$A,$A4395,SAIDA!$B:$B,"&lt;="&amp;$D$2))</f>
        <v>0</v>
      </c>
      <c r="E4395" s="195" t="str">
        <f>IF($A4395="","",IFERROR(VLOOKUP($A4395,Entradas!$A:$D,4,FALSE),""))</f>
        <v/>
      </c>
      <c r="K4395" s="173">
        <f>SUMIF(Entradas!A:A,A4395,Entradas!C:C)</f>
        <v>0</v>
      </c>
      <c r="L4395" s="173">
        <f>SUMIF(SAIDA!A:A,A4395,SAIDA!C:C)</f>
        <v>0</v>
      </c>
      <c r="M4395" s="259"/>
    </row>
    <row r="4396" spans="1:13" x14ac:dyDescent="0.25">
      <c r="A4396" s="236"/>
      <c r="D4396" s="182">
        <f>IF(ISBLANK($D$2),SUMIFS(Entradas!$C:$C,Entradas!$A:$A,$A4396)-SUMIFS(SAIDA!$C:$C,SAIDA!$A:$A,$A4396),SUMIFS(Entradas!$C:$C,Entradas!$A:$A,$A4396,Entradas!$B:$B,"&lt;="&amp;$D$2)-SUMIFS(SAIDA!$C:$C,SAIDA!$A:$A,$A4396,SAIDA!$B:$B,"&lt;="&amp;$D$2))</f>
        <v>0</v>
      </c>
      <c r="E4396" s="195" t="str">
        <f>IF($A4396="","",IFERROR(VLOOKUP($A4396,Entradas!$A:$D,4,FALSE),""))</f>
        <v/>
      </c>
      <c r="K4396" s="173">
        <f>SUMIF(Entradas!A:A,A4396,Entradas!C:C)</f>
        <v>0</v>
      </c>
      <c r="L4396" s="173">
        <f>SUMIF(SAIDA!A:A,A4396,SAIDA!C:C)</f>
        <v>0</v>
      </c>
      <c r="M4396" s="259"/>
    </row>
    <row r="4397" spans="1:13" x14ac:dyDescent="0.25">
      <c r="A4397" s="236"/>
      <c r="D4397" s="182">
        <f>IF(ISBLANK($D$2),SUMIFS(Entradas!$C:$C,Entradas!$A:$A,$A4397)-SUMIFS(SAIDA!$C:$C,SAIDA!$A:$A,$A4397),SUMIFS(Entradas!$C:$C,Entradas!$A:$A,$A4397,Entradas!$B:$B,"&lt;="&amp;$D$2)-SUMIFS(SAIDA!$C:$C,SAIDA!$A:$A,$A4397,SAIDA!$B:$B,"&lt;="&amp;$D$2))</f>
        <v>0</v>
      </c>
      <c r="E4397" s="195" t="str">
        <f>IF($A4397="","",IFERROR(VLOOKUP($A4397,Entradas!$A:$D,4,FALSE),""))</f>
        <v/>
      </c>
      <c r="K4397" s="173">
        <f>SUMIF(Entradas!A:A,A4397,Entradas!C:C)</f>
        <v>0</v>
      </c>
      <c r="L4397" s="173">
        <f>SUMIF(SAIDA!A:A,A4397,SAIDA!C:C)</f>
        <v>0</v>
      </c>
      <c r="M4397" s="259"/>
    </row>
    <row r="4398" spans="1:13" x14ac:dyDescent="0.25">
      <c r="A4398" s="236"/>
      <c r="D4398" s="182">
        <f>IF(ISBLANK($D$2),SUMIFS(Entradas!$C:$C,Entradas!$A:$A,$A4398)-SUMIFS(SAIDA!$C:$C,SAIDA!$A:$A,$A4398),SUMIFS(Entradas!$C:$C,Entradas!$A:$A,$A4398,Entradas!$B:$B,"&lt;="&amp;$D$2)-SUMIFS(SAIDA!$C:$C,SAIDA!$A:$A,$A4398,SAIDA!$B:$B,"&lt;="&amp;$D$2))</f>
        <v>0</v>
      </c>
      <c r="E4398" s="195" t="str">
        <f>IF($A4398="","",IFERROR(VLOOKUP($A4398,Entradas!$A:$D,4,FALSE),""))</f>
        <v/>
      </c>
      <c r="K4398" s="173">
        <f>SUMIF(Entradas!A:A,A4398,Entradas!C:C)</f>
        <v>0</v>
      </c>
      <c r="L4398" s="173">
        <f>SUMIF(SAIDA!A:A,A4398,SAIDA!C:C)</f>
        <v>0</v>
      </c>
      <c r="M4398" s="259"/>
    </row>
    <row r="4399" spans="1:13" x14ac:dyDescent="0.25">
      <c r="A4399" s="236"/>
      <c r="D4399" s="182">
        <f>IF(ISBLANK($D$2),SUMIFS(Entradas!$C:$C,Entradas!$A:$A,$A4399)-SUMIFS(SAIDA!$C:$C,SAIDA!$A:$A,$A4399),SUMIFS(Entradas!$C:$C,Entradas!$A:$A,$A4399,Entradas!$B:$B,"&lt;="&amp;$D$2)-SUMIFS(SAIDA!$C:$C,SAIDA!$A:$A,$A4399,SAIDA!$B:$B,"&lt;="&amp;$D$2))</f>
        <v>0</v>
      </c>
      <c r="E4399" s="195" t="str">
        <f>IF($A4399="","",IFERROR(VLOOKUP($A4399,Entradas!$A:$D,4,FALSE),""))</f>
        <v/>
      </c>
      <c r="K4399" s="173">
        <f>SUMIF(Entradas!A:A,A4399,Entradas!C:C)</f>
        <v>0</v>
      </c>
      <c r="L4399" s="173">
        <f>SUMIF(SAIDA!A:A,A4399,SAIDA!C:C)</f>
        <v>0</v>
      </c>
      <c r="M4399" s="259"/>
    </row>
    <row r="4400" spans="1:13" x14ac:dyDescent="0.25">
      <c r="A4400" s="236"/>
      <c r="D4400" s="182">
        <f>IF(ISBLANK($D$2),SUMIFS(Entradas!$C:$C,Entradas!$A:$A,$A4400)-SUMIFS(SAIDA!$C:$C,SAIDA!$A:$A,$A4400),SUMIFS(Entradas!$C:$C,Entradas!$A:$A,$A4400,Entradas!$B:$B,"&lt;="&amp;$D$2)-SUMIFS(SAIDA!$C:$C,SAIDA!$A:$A,$A4400,SAIDA!$B:$B,"&lt;="&amp;$D$2))</f>
        <v>0</v>
      </c>
      <c r="E4400" s="195" t="str">
        <f>IF($A4400="","",IFERROR(VLOOKUP($A4400,Entradas!$A:$D,4,FALSE),""))</f>
        <v/>
      </c>
      <c r="K4400" s="173">
        <f>SUMIF(Entradas!A:A,A4400,Entradas!C:C)</f>
        <v>0</v>
      </c>
      <c r="L4400" s="173">
        <f>SUMIF(SAIDA!A:A,A4400,SAIDA!C:C)</f>
        <v>0</v>
      </c>
      <c r="M4400" s="259"/>
    </row>
    <row r="4401" spans="1:13" x14ac:dyDescent="0.25">
      <c r="A4401" s="236"/>
      <c r="D4401" s="182">
        <f>IF(ISBLANK($D$2),SUMIFS(Entradas!$C:$C,Entradas!$A:$A,$A4401)-SUMIFS(SAIDA!$C:$C,SAIDA!$A:$A,$A4401),SUMIFS(Entradas!$C:$C,Entradas!$A:$A,$A4401,Entradas!$B:$B,"&lt;="&amp;$D$2)-SUMIFS(SAIDA!$C:$C,SAIDA!$A:$A,$A4401,SAIDA!$B:$B,"&lt;="&amp;$D$2))</f>
        <v>0</v>
      </c>
      <c r="E4401" s="195" t="str">
        <f>IF($A4401="","",IFERROR(VLOOKUP($A4401,Entradas!$A:$D,4,FALSE),""))</f>
        <v/>
      </c>
      <c r="K4401" s="173">
        <f>SUMIF(Entradas!A:A,A4401,Entradas!C:C)</f>
        <v>0</v>
      </c>
      <c r="L4401" s="173">
        <f>SUMIF(SAIDA!A:A,A4401,SAIDA!C:C)</f>
        <v>0</v>
      </c>
      <c r="M4401" s="259"/>
    </row>
    <row r="4402" spans="1:13" x14ac:dyDescent="0.25">
      <c r="A4402" s="236"/>
      <c r="D4402" s="182">
        <f>IF(ISBLANK($D$2),SUMIFS(Entradas!$C:$C,Entradas!$A:$A,$A4402)-SUMIFS(SAIDA!$C:$C,SAIDA!$A:$A,$A4402),SUMIFS(Entradas!$C:$C,Entradas!$A:$A,$A4402,Entradas!$B:$B,"&lt;="&amp;$D$2)-SUMIFS(SAIDA!$C:$C,SAIDA!$A:$A,$A4402,SAIDA!$B:$B,"&lt;="&amp;$D$2))</f>
        <v>0</v>
      </c>
      <c r="E4402" s="195" t="str">
        <f>IF($A4402="","",IFERROR(VLOOKUP($A4402,Entradas!$A:$D,4,FALSE),""))</f>
        <v/>
      </c>
      <c r="K4402" s="173">
        <f>SUMIF(Entradas!A:A,A4402,Entradas!C:C)</f>
        <v>0</v>
      </c>
      <c r="L4402" s="173">
        <f>SUMIF(SAIDA!A:A,A4402,SAIDA!C:C)</f>
        <v>0</v>
      </c>
      <c r="M4402" s="259"/>
    </row>
    <row r="4403" spans="1:13" x14ac:dyDescent="0.25">
      <c r="A4403" s="236"/>
      <c r="D4403" s="182">
        <f>IF(ISBLANK($D$2),SUMIFS(Entradas!$C:$C,Entradas!$A:$A,$A4403)-SUMIFS(SAIDA!$C:$C,SAIDA!$A:$A,$A4403),SUMIFS(Entradas!$C:$C,Entradas!$A:$A,$A4403,Entradas!$B:$B,"&lt;="&amp;$D$2)-SUMIFS(SAIDA!$C:$C,SAIDA!$A:$A,$A4403,SAIDA!$B:$B,"&lt;="&amp;$D$2))</f>
        <v>0</v>
      </c>
      <c r="E4403" s="195" t="str">
        <f>IF($A4403="","",IFERROR(VLOOKUP($A4403,Entradas!$A:$D,4,FALSE),""))</f>
        <v/>
      </c>
      <c r="K4403" s="173">
        <f>SUMIF(Entradas!A:A,A4403,Entradas!C:C)</f>
        <v>0</v>
      </c>
      <c r="L4403" s="173">
        <f>SUMIF(SAIDA!A:A,A4403,SAIDA!C:C)</f>
        <v>0</v>
      </c>
      <c r="M4403" s="259"/>
    </row>
    <row r="4404" spans="1:13" x14ac:dyDescent="0.25">
      <c r="A4404" s="236"/>
      <c r="D4404" s="182">
        <f>IF(ISBLANK($D$2),SUMIFS(Entradas!$C:$C,Entradas!$A:$A,$A4404)-SUMIFS(SAIDA!$C:$C,SAIDA!$A:$A,$A4404),SUMIFS(Entradas!$C:$C,Entradas!$A:$A,$A4404,Entradas!$B:$B,"&lt;="&amp;$D$2)-SUMIFS(SAIDA!$C:$C,SAIDA!$A:$A,$A4404,SAIDA!$B:$B,"&lt;="&amp;$D$2))</f>
        <v>0</v>
      </c>
      <c r="E4404" s="195" t="str">
        <f>IF($A4404="","",IFERROR(VLOOKUP($A4404,Entradas!$A:$D,4,FALSE),""))</f>
        <v/>
      </c>
      <c r="K4404" s="173">
        <f>SUMIF(Entradas!A:A,A4404,Entradas!C:C)</f>
        <v>0</v>
      </c>
      <c r="L4404" s="173">
        <f>SUMIF(SAIDA!A:A,A4404,SAIDA!C:C)</f>
        <v>0</v>
      </c>
      <c r="M4404" s="259"/>
    </row>
    <row r="4405" spans="1:13" x14ac:dyDescent="0.25">
      <c r="A4405" s="236"/>
      <c r="D4405" s="182">
        <f>IF(ISBLANK($D$2),SUMIFS(Entradas!$C:$C,Entradas!$A:$A,$A4405)-SUMIFS(SAIDA!$C:$C,SAIDA!$A:$A,$A4405),SUMIFS(Entradas!$C:$C,Entradas!$A:$A,$A4405,Entradas!$B:$B,"&lt;="&amp;$D$2)-SUMIFS(SAIDA!$C:$C,SAIDA!$A:$A,$A4405,SAIDA!$B:$B,"&lt;="&amp;$D$2))</f>
        <v>0</v>
      </c>
      <c r="E4405" s="195" t="str">
        <f>IF($A4405="","",IFERROR(VLOOKUP($A4405,Entradas!$A:$D,4,FALSE),""))</f>
        <v/>
      </c>
      <c r="K4405" s="173">
        <f>SUMIF(Entradas!A:A,A4405,Entradas!C:C)</f>
        <v>0</v>
      </c>
      <c r="L4405" s="173">
        <f>SUMIF(SAIDA!A:A,A4405,SAIDA!C:C)</f>
        <v>0</v>
      </c>
      <c r="M4405" s="259"/>
    </row>
    <row r="4406" spans="1:13" x14ac:dyDescent="0.25">
      <c r="A4406" s="236"/>
      <c r="D4406" s="182">
        <f>IF(ISBLANK($D$2),SUMIFS(Entradas!$C:$C,Entradas!$A:$A,$A4406)-SUMIFS(SAIDA!$C:$C,SAIDA!$A:$A,$A4406),SUMIFS(Entradas!$C:$C,Entradas!$A:$A,$A4406,Entradas!$B:$B,"&lt;="&amp;$D$2)-SUMIFS(SAIDA!$C:$C,SAIDA!$A:$A,$A4406,SAIDA!$B:$B,"&lt;="&amp;$D$2))</f>
        <v>0</v>
      </c>
      <c r="E4406" s="195" t="str">
        <f>IF($A4406="","",IFERROR(VLOOKUP($A4406,Entradas!$A:$D,4,FALSE),""))</f>
        <v/>
      </c>
      <c r="K4406" s="173">
        <f>SUMIF(Entradas!A:A,A4406,Entradas!C:C)</f>
        <v>0</v>
      </c>
      <c r="L4406" s="173">
        <f>SUMIF(SAIDA!A:A,A4406,SAIDA!C:C)</f>
        <v>0</v>
      </c>
      <c r="M4406" s="259"/>
    </row>
    <row r="4407" spans="1:13" x14ac:dyDescent="0.25">
      <c r="A4407" s="236"/>
      <c r="D4407" s="182">
        <f>IF(ISBLANK($D$2),SUMIFS(Entradas!$C:$C,Entradas!$A:$A,$A4407)-SUMIFS(SAIDA!$C:$C,SAIDA!$A:$A,$A4407),SUMIFS(Entradas!$C:$C,Entradas!$A:$A,$A4407,Entradas!$B:$B,"&lt;="&amp;$D$2)-SUMIFS(SAIDA!$C:$C,SAIDA!$A:$A,$A4407,SAIDA!$B:$B,"&lt;="&amp;$D$2))</f>
        <v>0</v>
      </c>
      <c r="E4407" s="195" t="str">
        <f>IF($A4407="","",IFERROR(VLOOKUP($A4407,Entradas!$A:$D,4,FALSE),""))</f>
        <v/>
      </c>
      <c r="K4407" s="173">
        <f>SUMIF(Entradas!A:A,A4407,Entradas!C:C)</f>
        <v>0</v>
      </c>
      <c r="L4407" s="173">
        <f>SUMIF(SAIDA!A:A,A4407,SAIDA!C:C)</f>
        <v>0</v>
      </c>
      <c r="M4407" s="259"/>
    </row>
    <row r="4408" spans="1:13" x14ac:dyDescent="0.25">
      <c r="A4408" s="236"/>
      <c r="D4408" s="182">
        <f>IF(ISBLANK($D$2),SUMIFS(Entradas!$C:$C,Entradas!$A:$A,$A4408)-SUMIFS(SAIDA!$C:$C,SAIDA!$A:$A,$A4408),SUMIFS(Entradas!$C:$C,Entradas!$A:$A,$A4408,Entradas!$B:$B,"&lt;="&amp;$D$2)-SUMIFS(SAIDA!$C:$C,SAIDA!$A:$A,$A4408,SAIDA!$B:$B,"&lt;="&amp;$D$2))</f>
        <v>0</v>
      </c>
      <c r="E4408" s="195" t="str">
        <f>IF($A4408="","",IFERROR(VLOOKUP($A4408,Entradas!$A:$D,4,FALSE),""))</f>
        <v/>
      </c>
      <c r="K4408" s="173">
        <f>SUMIF(Entradas!A:A,A4408,Entradas!C:C)</f>
        <v>0</v>
      </c>
      <c r="L4408" s="173">
        <f>SUMIF(SAIDA!A:A,A4408,SAIDA!C:C)</f>
        <v>0</v>
      </c>
      <c r="M4408" s="259"/>
    </row>
    <row r="4409" spans="1:13" x14ac:dyDescent="0.25">
      <c r="A4409" s="236"/>
      <c r="D4409" s="182">
        <f>IF(ISBLANK($D$2),SUMIFS(Entradas!$C:$C,Entradas!$A:$A,$A4409)-SUMIFS(SAIDA!$C:$C,SAIDA!$A:$A,$A4409),SUMIFS(Entradas!$C:$C,Entradas!$A:$A,$A4409,Entradas!$B:$B,"&lt;="&amp;$D$2)-SUMIFS(SAIDA!$C:$C,SAIDA!$A:$A,$A4409,SAIDA!$B:$B,"&lt;="&amp;$D$2))</f>
        <v>0</v>
      </c>
      <c r="E4409" s="195" t="str">
        <f>IF($A4409="","",IFERROR(VLOOKUP($A4409,Entradas!$A:$D,4,FALSE),""))</f>
        <v/>
      </c>
      <c r="K4409" s="173">
        <f>SUMIF(Entradas!A:A,A4409,Entradas!C:C)</f>
        <v>0</v>
      </c>
      <c r="L4409" s="173">
        <f>SUMIF(SAIDA!A:A,A4409,SAIDA!C:C)</f>
        <v>0</v>
      </c>
      <c r="M4409" s="259"/>
    </row>
    <row r="4410" spans="1:13" x14ac:dyDescent="0.25">
      <c r="A4410" s="236"/>
      <c r="D4410" s="182">
        <f>IF(ISBLANK($D$2),SUMIFS(Entradas!$C:$C,Entradas!$A:$A,$A4410)-SUMIFS(SAIDA!$C:$C,SAIDA!$A:$A,$A4410),SUMIFS(Entradas!$C:$C,Entradas!$A:$A,$A4410,Entradas!$B:$B,"&lt;="&amp;$D$2)-SUMIFS(SAIDA!$C:$C,SAIDA!$A:$A,$A4410,SAIDA!$B:$B,"&lt;="&amp;$D$2))</f>
        <v>0</v>
      </c>
      <c r="E4410" s="195" t="str">
        <f>IF($A4410="","",IFERROR(VLOOKUP($A4410,Entradas!$A:$D,4,FALSE),""))</f>
        <v/>
      </c>
      <c r="K4410" s="173">
        <f>SUMIF(Entradas!A:A,A4410,Entradas!C:C)</f>
        <v>0</v>
      </c>
      <c r="L4410" s="173">
        <f>SUMIF(SAIDA!A:A,A4410,SAIDA!C:C)</f>
        <v>0</v>
      </c>
      <c r="M4410" s="259"/>
    </row>
    <row r="4411" spans="1:13" x14ac:dyDescent="0.25">
      <c r="A4411" s="236"/>
      <c r="D4411" s="182">
        <f>IF(ISBLANK($D$2),SUMIFS(Entradas!$C:$C,Entradas!$A:$A,$A4411)-SUMIFS(SAIDA!$C:$C,SAIDA!$A:$A,$A4411),SUMIFS(Entradas!$C:$C,Entradas!$A:$A,$A4411,Entradas!$B:$B,"&lt;="&amp;$D$2)-SUMIFS(SAIDA!$C:$C,SAIDA!$A:$A,$A4411,SAIDA!$B:$B,"&lt;="&amp;$D$2))</f>
        <v>0</v>
      </c>
      <c r="E4411" s="195" t="str">
        <f>IF($A4411="","",IFERROR(VLOOKUP($A4411,Entradas!$A:$D,4,FALSE),""))</f>
        <v/>
      </c>
      <c r="K4411" s="173">
        <f>SUMIF(Entradas!A:A,A4411,Entradas!C:C)</f>
        <v>0</v>
      </c>
      <c r="L4411" s="173">
        <f>SUMIF(SAIDA!A:A,A4411,SAIDA!C:C)</f>
        <v>0</v>
      </c>
      <c r="M4411" s="259"/>
    </row>
    <row r="4412" spans="1:13" x14ac:dyDescent="0.25">
      <c r="A4412" s="236"/>
      <c r="D4412" s="182">
        <f>IF(ISBLANK($D$2),SUMIFS(Entradas!$C:$C,Entradas!$A:$A,$A4412)-SUMIFS(SAIDA!$C:$C,SAIDA!$A:$A,$A4412),SUMIFS(Entradas!$C:$C,Entradas!$A:$A,$A4412,Entradas!$B:$B,"&lt;="&amp;$D$2)-SUMIFS(SAIDA!$C:$C,SAIDA!$A:$A,$A4412,SAIDA!$B:$B,"&lt;="&amp;$D$2))</f>
        <v>0</v>
      </c>
      <c r="E4412" s="195" t="str">
        <f>IF($A4412="","",IFERROR(VLOOKUP($A4412,Entradas!$A:$D,4,FALSE),""))</f>
        <v/>
      </c>
      <c r="K4412" s="173">
        <f>SUMIF(Entradas!A:A,A4412,Entradas!C:C)</f>
        <v>0</v>
      </c>
      <c r="L4412" s="173">
        <f>SUMIF(SAIDA!A:A,A4412,SAIDA!C:C)</f>
        <v>0</v>
      </c>
      <c r="M4412" s="259"/>
    </row>
    <row r="4413" spans="1:13" x14ac:dyDescent="0.25">
      <c r="A4413" s="236"/>
      <c r="D4413" s="182">
        <f>IF(ISBLANK($D$2),SUMIFS(Entradas!$C:$C,Entradas!$A:$A,$A4413)-SUMIFS(SAIDA!$C:$C,SAIDA!$A:$A,$A4413),SUMIFS(Entradas!$C:$C,Entradas!$A:$A,$A4413,Entradas!$B:$B,"&lt;="&amp;$D$2)-SUMIFS(SAIDA!$C:$C,SAIDA!$A:$A,$A4413,SAIDA!$B:$B,"&lt;="&amp;$D$2))</f>
        <v>0</v>
      </c>
      <c r="E4413" s="195" t="str">
        <f>IF($A4413="","",IFERROR(VLOOKUP($A4413,Entradas!$A:$D,4,FALSE),""))</f>
        <v/>
      </c>
      <c r="K4413" s="173">
        <f>SUMIF(Entradas!A:A,A4413,Entradas!C:C)</f>
        <v>0</v>
      </c>
      <c r="L4413" s="173">
        <f>SUMIF(SAIDA!A:A,A4413,SAIDA!C:C)</f>
        <v>0</v>
      </c>
      <c r="M4413" s="259"/>
    </row>
    <row r="4414" spans="1:13" x14ac:dyDescent="0.25">
      <c r="A4414" s="236"/>
      <c r="D4414" s="182">
        <f>IF(ISBLANK($D$2),SUMIFS(Entradas!$C:$C,Entradas!$A:$A,$A4414)-SUMIFS(SAIDA!$C:$C,SAIDA!$A:$A,$A4414),SUMIFS(Entradas!$C:$C,Entradas!$A:$A,$A4414,Entradas!$B:$B,"&lt;="&amp;$D$2)-SUMIFS(SAIDA!$C:$C,SAIDA!$A:$A,$A4414,SAIDA!$B:$B,"&lt;="&amp;$D$2))</f>
        <v>0</v>
      </c>
      <c r="E4414" s="195" t="str">
        <f>IF($A4414="","",IFERROR(VLOOKUP($A4414,Entradas!$A:$D,4,FALSE),""))</f>
        <v/>
      </c>
      <c r="K4414" s="173">
        <f>SUMIF(Entradas!A:A,A4414,Entradas!C:C)</f>
        <v>0</v>
      </c>
      <c r="L4414" s="173">
        <f>SUMIF(SAIDA!A:A,A4414,SAIDA!C:C)</f>
        <v>0</v>
      </c>
      <c r="M4414" s="259"/>
    </row>
    <row r="4415" spans="1:13" x14ac:dyDescent="0.25">
      <c r="A4415" s="236"/>
      <c r="D4415" s="182">
        <f>IF(ISBLANK($D$2),SUMIFS(Entradas!$C:$C,Entradas!$A:$A,$A4415)-SUMIFS(SAIDA!$C:$C,SAIDA!$A:$A,$A4415),SUMIFS(Entradas!$C:$C,Entradas!$A:$A,$A4415,Entradas!$B:$B,"&lt;="&amp;$D$2)-SUMIFS(SAIDA!$C:$C,SAIDA!$A:$A,$A4415,SAIDA!$B:$B,"&lt;="&amp;$D$2))</f>
        <v>0</v>
      </c>
      <c r="E4415" s="195" t="str">
        <f>IF($A4415="","",IFERROR(VLOOKUP($A4415,Entradas!$A:$D,4,FALSE),""))</f>
        <v/>
      </c>
      <c r="K4415" s="173">
        <f>SUMIF(Entradas!A:A,A4415,Entradas!C:C)</f>
        <v>0</v>
      </c>
      <c r="L4415" s="173">
        <f>SUMIF(SAIDA!A:A,A4415,SAIDA!C:C)</f>
        <v>0</v>
      </c>
      <c r="M4415" s="259"/>
    </row>
    <row r="4416" spans="1:13" x14ac:dyDescent="0.25">
      <c r="A4416" s="236"/>
      <c r="D4416" s="182">
        <f>IF(ISBLANK($D$2),SUMIFS(Entradas!$C:$C,Entradas!$A:$A,$A4416)-SUMIFS(SAIDA!$C:$C,SAIDA!$A:$A,$A4416),SUMIFS(Entradas!$C:$C,Entradas!$A:$A,$A4416,Entradas!$B:$B,"&lt;="&amp;$D$2)-SUMIFS(SAIDA!$C:$C,SAIDA!$A:$A,$A4416,SAIDA!$B:$B,"&lt;="&amp;$D$2))</f>
        <v>0</v>
      </c>
      <c r="E4416" s="195" t="str">
        <f>IF($A4416="","",IFERROR(VLOOKUP($A4416,Entradas!$A:$D,4,FALSE),""))</f>
        <v/>
      </c>
      <c r="K4416" s="173">
        <f>SUMIF(Entradas!A:A,A4416,Entradas!C:C)</f>
        <v>0</v>
      </c>
      <c r="L4416" s="173">
        <f>SUMIF(SAIDA!A:A,A4416,SAIDA!C:C)</f>
        <v>0</v>
      </c>
      <c r="M4416" s="259"/>
    </row>
    <row r="4417" spans="1:13" x14ac:dyDescent="0.25">
      <c r="A4417" s="236"/>
      <c r="D4417" s="182">
        <f>IF(ISBLANK($D$2),SUMIFS(Entradas!$C:$C,Entradas!$A:$A,$A4417)-SUMIFS(SAIDA!$C:$C,SAIDA!$A:$A,$A4417),SUMIFS(Entradas!$C:$C,Entradas!$A:$A,$A4417,Entradas!$B:$B,"&lt;="&amp;$D$2)-SUMIFS(SAIDA!$C:$C,SAIDA!$A:$A,$A4417,SAIDA!$B:$B,"&lt;="&amp;$D$2))</f>
        <v>0</v>
      </c>
      <c r="E4417" s="195" t="str">
        <f>IF($A4417="","",IFERROR(VLOOKUP($A4417,Entradas!$A:$D,4,FALSE),""))</f>
        <v/>
      </c>
      <c r="K4417" s="173">
        <f>SUMIF(Entradas!A:A,A4417,Entradas!C:C)</f>
        <v>0</v>
      </c>
      <c r="L4417" s="173">
        <f>SUMIF(SAIDA!A:A,A4417,SAIDA!C:C)</f>
        <v>0</v>
      </c>
      <c r="M4417" s="259"/>
    </row>
    <row r="4418" spans="1:13" x14ac:dyDescent="0.25">
      <c r="A4418" s="236"/>
      <c r="D4418" s="182">
        <f>IF(ISBLANK($D$2),SUMIFS(Entradas!$C:$C,Entradas!$A:$A,$A4418)-SUMIFS(SAIDA!$C:$C,SAIDA!$A:$A,$A4418),SUMIFS(Entradas!$C:$C,Entradas!$A:$A,$A4418,Entradas!$B:$B,"&lt;="&amp;$D$2)-SUMIFS(SAIDA!$C:$C,SAIDA!$A:$A,$A4418,SAIDA!$B:$B,"&lt;="&amp;$D$2))</f>
        <v>0</v>
      </c>
      <c r="E4418" s="195" t="str">
        <f>IF($A4418="","",IFERROR(VLOOKUP($A4418,Entradas!$A:$D,4,FALSE),""))</f>
        <v/>
      </c>
      <c r="K4418" s="173">
        <f>SUMIF(Entradas!A:A,A4418,Entradas!C:C)</f>
        <v>0</v>
      </c>
      <c r="L4418" s="173">
        <f>SUMIF(SAIDA!A:A,A4418,SAIDA!C:C)</f>
        <v>0</v>
      </c>
      <c r="M4418" s="259"/>
    </row>
    <row r="4419" spans="1:13" x14ac:dyDescent="0.25">
      <c r="A4419" s="236"/>
      <c r="D4419" s="182">
        <f>IF(ISBLANK($D$2),SUMIFS(Entradas!$C:$C,Entradas!$A:$A,$A4419)-SUMIFS(SAIDA!$C:$C,SAIDA!$A:$A,$A4419),SUMIFS(Entradas!$C:$C,Entradas!$A:$A,$A4419,Entradas!$B:$B,"&lt;="&amp;$D$2)-SUMIFS(SAIDA!$C:$C,SAIDA!$A:$A,$A4419,SAIDA!$B:$B,"&lt;="&amp;$D$2))</f>
        <v>0</v>
      </c>
      <c r="E4419" s="195" t="str">
        <f>IF($A4419="","",IFERROR(VLOOKUP($A4419,Entradas!$A:$D,4,FALSE),""))</f>
        <v/>
      </c>
      <c r="K4419" s="173">
        <f>SUMIF(Entradas!A:A,A4419,Entradas!C:C)</f>
        <v>0</v>
      </c>
      <c r="L4419" s="173">
        <f>SUMIF(SAIDA!A:A,A4419,SAIDA!C:C)</f>
        <v>0</v>
      </c>
      <c r="M4419" s="259"/>
    </row>
    <row r="4420" spans="1:13" x14ac:dyDescent="0.25">
      <c r="A4420" s="236"/>
      <c r="D4420" s="182">
        <f>IF(ISBLANK($D$2),SUMIFS(Entradas!$C:$C,Entradas!$A:$A,$A4420)-SUMIFS(SAIDA!$C:$C,SAIDA!$A:$A,$A4420),SUMIFS(Entradas!$C:$C,Entradas!$A:$A,$A4420,Entradas!$B:$B,"&lt;="&amp;$D$2)-SUMIFS(SAIDA!$C:$C,SAIDA!$A:$A,$A4420,SAIDA!$B:$B,"&lt;="&amp;$D$2))</f>
        <v>0</v>
      </c>
      <c r="E4420" s="195" t="str">
        <f>IF($A4420="","",IFERROR(VLOOKUP($A4420,Entradas!$A:$D,4,FALSE),""))</f>
        <v/>
      </c>
      <c r="K4420" s="173">
        <f>SUMIF(Entradas!A:A,A4420,Entradas!C:C)</f>
        <v>0</v>
      </c>
      <c r="L4420" s="173">
        <f>SUMIF(SAIDA!A:A,A4420,SAIDA!C:C)</f>
        <v>0</v>
      </c>
      <c r="M4420" s="259"/>
    </row>
    <row r="4421" spans="1:13" x14ac:dyDescent="0.25">
      <c r="A4421" s="236"/>
      <c r="D4421" s="182">
        <f>IF(ISBLANK($D$2),SUMIFS(Entradas!$C:$C,Entradas!$A:$A,$A4421)-SUMIFS(SAIDA!$C:$C,SAIDA!$A:$A,$A4421),SUMIFS(Entradas!$C:$C,Entradas!$A:$A,$A4421,Entradas!$B:$B,"&lt;="&amp;$D$2)-SUMIFS(SAIDA!$C:$C,SAIDA!$A:$A,$A4421,SAIDA!$B:$B,"&lt;="&amp;$D$2))</f>
        <v>0</v>
      </c>
      <c r="E4421" s="195" t="str">
        <f>IF($A4421="","",IFERROR(VLOOKUP($A4421,Entradas!$A:$D,4,FALSE),""))</f>
        <v/>
      </c>
      <c r="K4421" s="173">
        <f>SUMIF(Entradas!A:A,A4421,Entradas!C:C)</f>
        <v>0</v>
      </c>
      <c r="L4421" s="173">
        <f>SUMIF(SAIDA!A:A,A4421,SAIDA!C:C)</f>
        <v>0</v>
      </c>
      <c r="M4421" s="259"/>
    </row>
    <row r="4422" spans="1:13" x14ac:dyDescent="0.25">
      <c r="A4422" s="236"/>
      <c r="D4422" s="182">
        <f>IF(ISBLANK($D$2),SUMIFS(Entradas!$C:$C,Entradas!$A:$A,$A4422)-SUMIFS(SAIDA!$C:$C,SAIDA!$A:$A,$A4422),SUMIFS(Entradas!$C:$C,Entradas!$A:$A,$A4422,Entradas!$B:$B,"&lt;="&amp;$D$2)-SUMIFS(SAIDA!$C:$C,SAIDA!$A:$A,$A4422,SAIDA!$B:$B,"&lt;="&amp;$D$2))</f>
        <v>0</v>
      </c>
      <c r="E4422" s="195" t="str">
        <f>IF($A4422="","",IFERROR(VLOOKUP($A4422,Entradas!$A:$D,4,FALSE),""))</f>
        <v/>
      </c>
      <c r="K4422" s="173">
        <f>SUMIF(Entradas!A:A,A4422,Entradas!C:C)</f>
        <v>0</v>
      </c>
      <c r="L4422" s="173">
        <f>SUMIF(SAIDA!A:A,A4422,SAIDA!C:C)</f>
        <v>0</v>
      </c>
      <c r="M4422" s="259"/>
    </row>
    <row r="4423" spans="1:13" x14ac:dyDescent="0.25">
      <c r="A4423" s="236"/>
      <c r="D4423" s="182">
        <f>IF(ISBLANK($D$2),SUMIFS(Entradas!$C:$C,Entradas!$A:$A,$A4423)-SUMIFS(SAIDA!$C:$C,SAIDA!$A:$A,$A4423),SUMIFS(Entradas!$C:$C,Entradas!$A:$A,$A4423,Entradas!$B:$B,"&lt;="&amp;$D$2)-SUMIFS(SAIDA!$C:$C,SAIDA!$A:$A,$A4423,SAIDA!$B:$B,"&lt;="&amp;$D$2))</f>
        <v>0</v>
      </c>
      <c r="E4423" s="195" t="str">
        <f>IF($A4423="","",IFERROR(VLOOKUP($A4423,Entradas!$A:$D,4,FALSE),""))</f>
        <v/>
      </c>
      <c r="K4423" s="173">
        <f>SUMIF(Entradas!A:A,A4423,Entradas!C:C)</f>
        <v>0</v>
      </c>
      <c r="L4423" s="173">
        <f>SUMIF(SAIDA!A:A,A4423,SAIDA!C:C)</f>
        <v>0</v>
      </c>
      <c r="M4423" s="259"/>
    </row>
    <row r="4424" spans="1:13" x14ac:dyDescent="0.25">
      <c r="A4424" s="236"/>
      <c r="D4424" s="182">
        <f>IF(ISBLANK($D$2),SUMIFS(Entradas!$C:$C,Entradas!$A:$A,$A4424)-SUMIFS(SAIDA!$C:$C,SAIDA!$A:$A,$A4424),SUMIFS(Entradas!$C:$C,Entradas!$A:$A,$A4424,Entradas!$B:$B,"&lt;="&amp;$D$2)-SUMIFS(SAIDA!$C:$C,SAIDA!$A:$A,$A4424,SAIDA!$B:$B,"&lt;="&amp;$D$2))</f>
        <v>0</v>
      </c>
      <c r="E4424" s="195" t="str">
        <f>IF($A4424="","",IFERROR(VLOOKUP($A4424,Entradas!$A:$D,4,FALSE),""))</f>
        <v/>
      </c>
      <c r="K4424" s="173">
        <f>SUMIF(Entradas!A:A,A4424,Entradas!C:C)</f>
        <v>0</v>
      </c>
      <c r="L4424" s="173">
        <f>SUMIF(SAIDA!A:A,A4424,SAIDA!C:C)</f>
        <v>0</v>
      </c>
      <c r="M4424" s="259"/>
    </row>
    <row r="4425" spans="1:13" x14ac:dyDescent="0.25">
      <c r="A4425" s="236"/>
      <c r="D4425" s="182">
        <f>IF(ISBLANK($D$2),SUMIFS(Entradas!$C:$C,Entradas!$A:$A,$A4425)-SUMIFS(SAIDA!$C:$C,SAIDA!$A:$A,$A4425),SUMIFS(Entradas!$C:$C,Entradas!$A:$A,$A4425,Entradas!$B:$B,"&lt;="&amp;$D$2)-SUMIFS(SAIDA!$C:$C,SAIDA!$A:$A,$A4425,SAIDA!$B:$B,"&lt;="&amp;$D$2))</f>
        <v>0</v>
      </c>
      <c r="E4425" s="195" t="str">
        <f>IF($A4425="","",IFERROR(VLOOKUP($A4425,Entradas!$A:$D,4,FALSE),""))</f>
        <v/>
      </c>
      <c r="K4425" s="173">
        <f>SUMIF(Entradas!A:A,A4425,Entradas!C:C)</f>
        <v>0</v>
      </c>
      <c r="L4425" s="173">
        <f>SUMIF(SAIDA!A:A,A4425,SAIDA!C:C)</f>
        <v>0</v>
      </c>
      <c r="M4425" s="259"/>
    </row>
    <row r="4426" spans="1:13" x14ac:dyDescent="0.25">
      <c r="A4426" s="236"/>
      <c r="D4426" s="182">
        <f>IF(ISBLANK($D$2),SUMIFS(Entradas!$C:$C,Entradas!$A:$A,$A4426)-SUMIFS(SAIDA!$C:$C,SAIDA!$A:$A,$A4426),SUMIFS(Entradas!$C:$C,Entradas!$A:$A,$A4426,Entradas!$B:$B,"&lt;="&amp;$D$2)-SUMIFS(SAIDA!$C:$C,SAIDA!$A:$A,$A4426,SAIDA!$B:$B,"&lt;="&amp;$D$2))</f>
        <v>0</v>
      </c>
      <c r="E4426" s="195" t="str">
        <f>IF($A4426="","",IFERROR(VLOOKUP($A4426,Entradas!$A:$D,4,FALSE),""))</f>
        <v/>
      </c>
      <c r="K4426" s="173">
        <f>SUMIF(Entradas!A:A,A4426,Entradas!C:C)</f>
        <v>0</v>
      </c>
      <c r="L4426" s="173">
        <f>SUMIF(SAIDA!A:A,A4426,SAIDA!C:C)</f>
        <v>0</v>
      </c>
      <c r="M4426" s="259"/>
    </row>
    <row r="4427" spans="1:13" x14ac:dyDescent="0.25">
      <c r="A4427" s="236"/>
      <c r="D4427" s="182">
        <f>IF(ISBLANK($D$2),SUMIFS(Entradas!$C:$C,Entradas!$A:$A,$A4427)-SUMIFS(SAIDA!$C:$C,SAIDA!$A:$A,$A4427),SUMIFS(Entradas!$C:$C,Entradas!$A:$A,$A4427,Entradas!$B:$B,"&lt;="&amp;$D$2)-SUMIFS(SAIDA!$C:$C,SAIDA!$A:$A,$A4427,SAIDA!$B:$B,"&lt;="&amp;$D$2))</f>
        <v>0</v>
      </c>
      <c r="E4427" s="195" t="str">
        <f>IF($A4427="","",IFERROR(VLOOKUP($A4427,Entradas!$A:$D,4,FALSE),""))</f>
        <v/>
      </c>
      <c r="K4427" s="173">
        <f>SUMIF(Entradas!A:A,A4427,Entradas!C:C)</f>
        <v>0</v>
      </c>
      <c r="L4427" s="173">
        <f>SUMIF(SAIDA!A:A,A4427,SAIDA!C:C)</f>
        <v>0</v>
      </c>
      <c r="M4427" s="259"/>
    </row>
    <row r="4428" spans="1:13" x14ac:dyDescent="0.25">
      <c r="A4428" s="236"/>
      <c r="D4428" s="182">
        <f>IF(ISBLANK($D$2),SUMIFS(Entradas!$C:$C,Entradas!$A:$A,$A4428)-SUMIFS(SAIDA!$C:$C,SAIDA!$A:$A,$A4428),SUMIFS(Entradas!$C:$C,Entradas!$A:$A,$A4428,Entradas!$B:$B,"&lt;="&amp;$D$2)-SUMIFS(SAIDA!$C:$C,SAIDA!$A:$A,$A4428,SAIDA!$B:$B,"&lt;="&amp;$D$2))</f>
        <v>0</v>
      </c>
      <c r="E4428" s="195" t="str">
        <f>IF($A4428="","",IFERROR(VLOOKUP($A4428,Entradas!$A:$D,4,FALSE),""))</f>
        <v/>
      </c>
      <c r="K4428" s="173">
        <f>SUMIF(Entradas!A:A,A4428,Entradas!C:C)</f>
        <v>0</v>
      </c>
      <c r="L4428" s="173">
        <f>SUMIF(SAIDA!A:A,A4428,SAIDA!C:C)</f>
        <v>0</v>
      </c>
      <c r="M4428" s="259"/>
    </row>
    <row r="4429" spans="1:13" x14ac:dyDescent="0.25">
      <c r="A4429" s="236"/>
      <c r="D4429" s="182">
        <f>IF(ISBLANK($D$2),SUMIFS(Entradas!$C:$C,Entradas!$A:$A,$A4429)-SUMIFS(SAIDA!$C:$C,SAIDA!$A:$A,$A4429),SUMIFS(Entradas!$C:$C,Entradas!$A:$A,$A4429,Entradas!$B:$B,"&lt;="&amp;$D$2)-SUMIFS(SAIDA!$C:$C,SAIDA!$A:$A,$A4429,SAIDA!$B:$B,"&lt;="&amp;$D$2))</f>
        <v>0</v>
      </c>
      <c r="E4429" s="195" t="str">
        <f>IF($A4429="","",IFERROR(VLOOKUP($A4429,Entradas!$A:$D,4,FALSE),""))</f>
        <v/>
      </c>
      <c r="K4429" s="173">
        <f>SUMIF(Entradas!A:A,A4429,Entradas!C:C)</f>
        <v>0</v>
      </c>
      <c r="L4429" s="173">
        <f>SUMIF(SAIDA!A:A,A4429,SAIDA!C:C)</f>
        <v>0</v>
      </c>
      <c r="M4429" s="259"/>
    </row>
    <row r="4430" spans="1:13" x14ac:dyDescent="0.25">
      <c r="A4430" s="236"/>
      <c r="D4430" s="182">
        <f>IF(ISBLANK($D$2),SUMIFS(Entradas!$C:$C,Entradas!$A:$A,$A4430)-SUMIFS(SAIDA!$C:$C,SAIDA!$A:$A,$A4430),SUMIFS(Entradas!$C:$C,Entradas!$A:$A,$A4430,Entradas!$B:$B,"&lt;="&amp;$D$2)-SUMIFS(SAIDA!$C:$C,SAIDA!$A:$A,$A4430,SAIDA!$B:$B,"&lt;="&amp;$D$2))</f>
        <v>0</v>
      </c>
      <c r="E4430" s="195" t="str">
        <f>IF($A4430="","",IFERROR(VLOOKUP($A4430,Entradas!$A:$D,4,FALSE),""))</f>
        <v/>
      </c>
      <c r="K4430" s="173">
        <f>SUMIF(Entradas!A:A,A4430,Entradas!C:C)</f>
        <v>0</v>
      </c>
      <c r="L4430" s="173">
        <f>SUMIF(SAIDA!A:A,A4430,SAIDA!C:C)</f>
        <v>0</v>
      </c>
      <c r="M4430" s="259"/>
    </row>
    <row r="4431" spans="1:13" x14ac:dyDescent="0.25">
      <c r="A4431" s="236"/>
      <c r="D4431" s="182">
        <f>IF(ISBLANK($D$2),SUMIFS(Entradas!$C:$C,Entradas!$A:$A,$A4431)-SUMIFS(SAIDA!$C:$C,SAIDA!$A:$A,$A4431),SUMIFS(Entradas!$C:$C,Entradas!$A:$A,$A4431,Entradas!$B:$B,"&lt;="&amp;$D$2)-SUMIFS(SAIDA!$C:$C,SAIDA!$A:$A,$A4431,SAIDA!$B:$B,"&lt;="&amp;$D$2))</f>
        <v>0</v>
      </c>
      <c r="E4431" s="195" t="str">
        <f>IF($A4431="","",IFERROR(VLOOKUP($A4431,Entradas!$A:$D,4,FALSE),""))</f>
        <v/>
      </c>
      <c r="K4431" s="173">
        <f>SUMIF(Entradas!A:A,A4431,Entradas!C:C)</f>
        <v>0</v>
      </c>
      <c r="L4431" s="173">
        <f>SUMIF(SAIDA!A:A,A4431,SAIDA!C:C)</f>
        <v>0</v>
      </c>
      <c r="M4431" s="259"/>
    </row>
    <row r="4432" spans="1:13" x14ac:dyDescent="0.25">
      <c r="A4432" s="236"/>
      <c r="D4432" s="182">
        <f>IF(ISBLANK($D$2),SUMIFS(Entradas!$C:$C,Entradas!$A:$A,$A4432)-SUMIFS(SAIDA!$C:$C,SAIDA!$A:$A,$A4432),SUMIFS(Entradas!$C:$C,Entradas!$A:$A,$A4432,Entradas!$B:$B,"&lt;="&amp;$D$2)-SUMIFS(SAIDA!$C:$C,SAIDA!$A:$A,$A4432,SAIDA!$B:$B,"&lt;="&amp;$D$2))</f>
        <v>0</v>
      </c>
      <c r="E4432" s="195" t="str">
        <f>IF($A4432="","",IFERROR(VLOOKUP($A4432,Entradas!$A:$D,4,FALSE),""))</f>
        <v/>
      </c>
      <c r="K4432" s="173">
        <f>SUMIF(Entradas!A:A,A4432,Entradas!C:C)</f>
        <v>0</v>
      </c>
      <c r="L4432" s="173">
        <f>SUMIF(SAIDA!A:A,A4432,SAIDA!C:C)</f>
        <v>0</v>
      </c>
      <c r="M4432" s="259"/>
    </row>
    <row r="4433" spans="1:13" x14ac:dyDescent="0.25">
      <c r="A4433" s="236"/>
      <c r="D4433" s="182">
        <f>IF(ISBLANK($D$2),SUMIFS(Entradas!$C:$C,Entradas!$A:$A,$A4433)-SUMIFS(SAIDA!$C:$C,SAIDA!$A:$A,$A4433),SUMIFS(Entradas!$C:$C,Entradas!$A:$A,$A4433,Entradas!$B:$B,"&lt;="&amp;$D$2)-SUMIFS(SAIDA!$C:$C,SAIDA!$A:$A,$A4433,SAIDA!$B:$B,"&lt;="&amp;$D$2))</f>
        <v>0</v>
      </c>
      <c r="E4433" s="195" t="str">
        <f>IF($A4433="","",IFERROR(VLOOKUP($A4433,Entradas!$A:$D,4,FALSE),""))</f>
        <v/>
      </c>
      <c r="K4433" s="173">
        <f>SUMIF(Entradas!A:A,A4433,Entradas!C:C)</f>
        <v>0</v>
      </c>
      <c r="L4433" s="173">
        <f>SUMIF(SAIDA!A:A,A4433,SAIDA!C:C)</f>
        <v>0</v>
      </c>
      <c r="M4433" s="259"/>
    </row>
    <row r="4434" spans="1:13" x14ac:dyDescent="0.25">
      <c r="A4434" s="236"/>
      <c r="D4434" s="182">
        <f>IF(ISBLANK($D$2),SUMIFS(Entradas!$C:$C,Entradas!$A:$A,$A4434)-SUMIFS(SAIDA!$C:$C,SAIDA!$A:$A,$A4434),SUMIFS(Entradas!$C:$C,Entradas!$A:$A,$A4434,Entradas!$B:$B,"&lt;="&amp;$D$2)-SUMIFS(SAIDA!$C:$C,SAIDA!$A:$A,$A4434,SAIDA!$B:$B,"&lt;="&amp;$D$2))</f>
        <v>0</v>
      </c>
      <c r="E4434" s="195" t="str">
        <f>IF($A4434="","",IFERROR(VLOOKUP($A4434,Entradas!$A:$D,4,FALSE),""))</f>
        <v/>
      </c>
      <c r="K4434" s="173">
        <f>SUMIF(Entradas!A:A,A4434,Entradas!C:C)</f>
        <v>0</v>
      </c>
      <c r="L4434" s="173">
        <f>SUMIF(SAIDA!A:A,A4434,SAIDA!C:C)</f>
        <v>0</v>
      </c>
      <c r="M4434" s="259"/>
    </row>
    <row r="4435" spans="1:13" x14ac:dyDescent="0.25">
      <c r="A4435" s="236"/>
      <c r="D4435" s="182">
        <f>IF(ISBLANK($D$2),SUMIFS(Entradas!$C:$C,Entradas!$A:$A,$A4435)-SUMIFS(SAIDA!$C:$C,SAIDA!$A:$A,$A4435),SUMIFS(Entradas!$C:$C,Entradas!$A:$A,$A4435,Entradas!$B:$B,"&lt;="&amp;$D$2)-SUMIFS(SAIDA!$C:$C,SAIDA!$A:$A,$A4435,SAIDA!$B:$B,"&lt;="&amp;$D$2))</f>
        <v>0</v>
      </c>
      <c r="E4435" s="195" t="str">
        <f>IF($A4435="","",IFERROR(VLOOKUP($A4435,Entradas!$A:$D,4,FALSE),""))</f>
        <v/>
      </c>
      <c r="K4435" s="173">
        <f>SUMIF(Entradas!A:A,A4435,Entradas!C:C)</f>
        <v>0</v>
      </c>
      <c r="L4435" s="173">
        <f>SUMIF(SAIDA!A:A,A4435,SAIDA!C:C)</f>
        <v>0</v>
      </c>
      <c r="M4435" s="259"/>
    </row>
    <row r="4436" spans="1:13" x14ac:dyDescent="0.25">
      <c r="A4436" s="236"/>
      <c r="D4436" s="182">
        <f>IF(ISBLANK($D$2),SUMIFS(Entradas!$C:$C,Entradas!$A:$A,$A4436)-SUMIFS(SAIDA!$C:$C,SAIDA!$A:$A,$A4436),SUMIFS(Entradas!$C:$C,Entradas!$A:$A,$A4436,Entradas!$B:$B,"&lt;="&amp;$D$2)-SUMIFS(SAIDA!$C:$C,SAIDA!$A:$A,$A4436,SAIDA!$B:$B,"&lt;="&amp;$D$2))</f>
        <v>0</v>
      </c>
      <c r="E4436" s="195" t="str">
        <f>IF($A4436="","",IFERROR(VLOOKUP($A4436,Entradas!$A:$D,4,FALSE),""))</f>
        <v/>
      </c>
      <c r="K4436" s="173">
        <f>SUMIF(Entradas!A:A,A4436,Entradas!C:C)</f>
        <v>0</v>
      </c>
      <c r="L4436" s="173">
        <f>SUMIF(SAIDA!A:A,A4436,SAIDA!C:C)</f>
        <v>0</v>
      </c>
      <c r="M4436" s="259"/>
    </row>
    <row r="4437" spans="1:13" x14ac:dyDescent="0.25">
      <c r="A4437" s="236"/>
      <c r="D4437" s="182">
        <f>IF(ISBLANK($D$2),SUMIFS(Entradas!$C:$C,Entradas!$A:$A,$A4437)-SUMIFS(SAIDA!$C:$C,SAIDA!$A:$A,$A4437),SUMIFS(Entradas!$C:$C,Entradas!$A:$A,$A4437,Entradas!$B:$B,"&lt;="&amp;$D$2)-SUMIFS(SAIDA!$C:$C,SAIDA!$A:$A,$A4437,SAIDA!$B:$B,"&lt;="&amp;$D$2))</f>
        <v>0</v>
      </c>
      <c r="E4437" s="195" t="str">
        <f>IF($A4437="","",IFERROR(VLOOKUP($A4437,Entradas!$A:$D,4,FALSE),""))</f>
        <v/>
      </c>
      <c r="K4437" s="173">
        <f>SUMIF(Entradas!A:A,A4437,Entradas!C:C)</f>
        <v>0</v>
      </c>
      <c r="L4437" s="173">
        <f>SUMIF(SAIDA!A:A,A4437,SAIDA!C:C)</f>
        <v>0</v>
      </c>
      <c r="M4437" s="259"/>
    </row>
    <row r="4438" spans="1:13" x14ac:dyDescent="0.25">
      <c r="A4438" s="236"/>
      <c r="D4438" s="182">
        <f>IF(ISBLANK($D$2),SUMIFS(Entradas!$C:$C,Entradas!$A:$A,$A4438)-SUMIFS(SAIDA!$C:$C,SAIDA!$A:$A,$A4438),SUMIFS(Entradas!$C:$C,Entradas!$A:$A,$A4438,Entradas!$B:$B,"&lt;="&amp;$D$2)-SUMIFS(SAIDA!$C:$C,SAIDA!$A:$A,$A4438,SAIDA!$B:$B,"&lt;="&amp;$D$2))</f>
        <v>0</v>
      </c>
      <c r="E4438" s="195" t="str">
        <f>IF($A4438="","",IFERROR(VLOOKUP($A4438,Entradas!$A:$D,4,FALSE),""))</f>
        <v/>
      </c>
      <c r="K4438" s="173">
        <f>SUMIF(Entradas!A:A,A4438,Entradas!C:C)</f>
        <v>0</v>
      </c>
      <c r="L4438" s="173">
        <f>SUMIF(SAIDA!A:A,A4438,SAIDA!C:C)</f>
        <v>0</v>
      </c>
      <c r="M4438" s="259"/>
    </row>
    <row r="4439" spans="1:13" x14ac:dyDescent="0.25">
      <c r="A4439" s="236"/>
      <c r="D4439" s="182">
        <f>IF(ISBLANK($D$2),SUMIFS(Entradas!$C:$C,Entradas!$A:$A,$A4439)-SUMIFS(SAIDA!$C:$C,SAIDA!$A:$A,$A4439),SUMIFS(Entradas!$C:$C,Entradas!$A:$A,$A4439,Entradas!$B:$B,"&lt;="&amp;$D$2)-SUMIFS(SAIDA!$C:$C,SAIDA!$A:$A,$A4439,SAIDA!$B:$B,"&lt;="&amp;$D$2))</f>
        <v>0</v>
      </c>
      <c r="E4439" s="195" t="str">
        <f>IF($A4439="","",IFERROR(VLOOKUP($A4439,Entradas!$A:$D,4,FALSE),""))</f>
        <v/>
      </c>
      <c r="K4439" s="173">
        <f>SUMIF(Entradas!A:A,A4439,Entradas!C:C)</f>
        <v>0</v>
      </c>
      <c r="L4439" s="173">
        <f>SUMIF(SAIDA!A:A,A4439,SAIDA!C:C)</f>
        <v>0</v>
      </c>
      <c r="M4439" s="259"/>
    </row>
    <row r="4440" spans="1:13" x14ac:dyDescent="0.25">
      <c r="A4440" s="236"/>
      <c r="D4440" s="182">
        <f>IF(ISBLANK($D$2),SUMIFS(Entradas!$C:$C,Entradas!$A:$A,$A4440)-SUMIFS(SAIDA!$C:$C,SAIDA!$A:$A,$A4440),SUMIFS(Entradas!$C:$C,Entradas!$A:$A,$A4440,Entradas!$B:$B,"&lt;="&amp;$D$2)-SUMIFS(SAIDA!$C:$C,SAIDA!$A:$A,$A4440,SAIDA!$B:$B,"&lt;="&amp;$D$2))</f>
        <v>0</v>
      </c>
      <c r="E4440" s="195" t="str">
        <f>IF($A4440="","",IFERROR(VLOOKUP($A4440,Entradas!$A:$D,4,FALSE),""))</f>
        <v/>
      </c>
      <c r="K4440" s="173">
        <f>SUMIF(Entradas!A:A,A4440,Entradas!C:C)</f>
        <v>0</v>
      </c>
      <c r="L4440" s="173">
        <f>SUMIF(SAIDA!A:A,A4440,SAIDA!C:C)</f>
        <v>0</v>
      </c>
      <c r="M4440" s="259"/>
    </row>
    <row r="4441" spans="1:13" x14ac:dyDescent="0.25">
      <c r="A4441" s="236"/>
      <c r="D4441" s="182">
        <f>IF(ISBLANK($D$2),SUMIFS(Entradas!$C:$C,Entradas!$A:$A,$A4441)-SUMIFS(SAIDA!$C:$C,SAIDA!$A:$A,$A4441),SUMIFS(Entradas!$C:$C,Entradas!$A:$A,$A4441,Entradas!$B:$B,"&lt;="&amp;$D$2)-SUMIFS(SAIDA!$C:$C,SAIDA!$A:$A,$A4441,SAIDA!$B:$B,"&lt;="&amp;$D$2))</f>
        <v>0</v>
      </c>
      <c r="E4441" s="195" t="str">
        <f>IF($A4441="","",IFERROR(VLOOKUP($A4441,Entradas!$A:$D,4,FALSE),""))</f>
        <v/>
      </c>
      <c r="K4441" s="173">
        <f>SUMIF(Entradas!A:A,A4441,Entradas!C:C)</f>
        <v>0</v>
      </c>
      <c r="L4441" s="173">
        <f>SUMIF(SAIDA!A:A,A4441,SAIDA!C:C)</f>
        <v>0</v>
      </c>
      <c r="M4441" s="259"/>
    </row>
    <row r="4442" spans="1:13" x14ac:dyDescent="0.25">
      <c r="A4442" s="236"/>
      <c r="D4442" s="182">
        <f>IF(ISBLANK($D$2),SUMIFS(Entradas!$C:$C,Entradas!$A:$A,$A4442)-SUMIFS(SAIDA!$C:$C,SAIDA!$A:$A,$A4442),SUMIFS(Entradas!$C:$C,Entradas!$A:$A,$A4442,Entradas!$B:$B,"&lt;="&amp;$D$2)-SUMIFS(SAIDA!$C:$C,SAIDA!$A:$A,$A4442,SAIDA!$B:$B,"&lt;="&amp;$D$2))</f>
        <v>0</v>
      </c>
      <c r="E4442" s="195" t="str">
        <f>IF($A4442="","",IFERROR(VLOOKUP($A4442,Entradas!$A:$D,4,FALSE),""))</f>
        <v/>
      </c>
      <c r="K4442" s="173">
        <f>SUMIF(Entradas!A:A,A4442,Entradas!C:C)</f>
        <v>0</v>
      </c>
      <c r="L4442" s="173">
        <f>SUMIF(SAIDA!A:A,A4442,SAIDA!C:C)</f>
        <v>0</v>
      </c>
      <c r="M4442" s="259"/>
    </row>
    <row r="4443" spans="1:13" x14ac:dyDescent="0.25">
      <c r="A4443" s="236"/>
      <c r="D4443" s="182">
        <f>IF(ISBLANK($D$2),SUMIFS(Entradas!$C:$C,Entradas!$A:$A,$A4443)-SUMIFS(SAIDA!$C:$C,SAIDA!$A:$A,$A4443),SUMIFS(Entradas!$C:$C,Entradas!$A:$A,$A4443,Entradas!$B:$B,"&lt;="&amp;$D$2)-SUMIFS(SAIDA!$C:$C,SAIDA!$A:$A,$A4443,SAIDA!$B:$B,"&lt;="&amp;$D$2))</f>
        <v>0</v>
      </c>
      <c r="E4443" s="195" t="str">
        <f>IF($A4443="","",IFERROR(VLOOKUP($A4443,Entradas!$A:$D,4,FALSE),""))</f>
        <v/>
      </c>
      <c r="K4443" s="173">
        <f>SUMIF(Entradas!A:A,A4443,Entradas!C:C)</f>
        <v>0</v>
      </c>
      <c r="L4443" s="173">
        <f>SUMIF(SAIDA!A:A,A4443,SAIDA!C:C)</f>
        <v>0</v>
      </c>
      <c r="M4443" s="259"/>
    </row>
    <row r="4444" spans="1:13" x14ac:dyDescent="0.25">
      <c r="A4444" s="236"/>
      <c r="D4444" s="182">
        <f>IF(ISBLANK($D$2),SUMIFS(Entradas!$C:$C,Entradas!$A:$A,$A4444)-SUMIFS(SAIDA!$C:$C,SAIDA!$A:$A,$A4444),SUMIFS(Entradas!$C:$C,Entradas!$A:$A,$A4444,Entradas!$B:$B,"&lt;="&amp;$D$2)-SUMIFS(SAIDA!$C:$C,SAIDA!$A:$A,$A4444,SAIDA!$B:$B,"&lt;="&amp;$D$2))</f>
        <v>0</v>
      </c>
      <c r="E4444" s="195" t="str">
        <f>IF($A4444="","",IFERROR(VLOOKUP($A4444,Entradas!$A:$D,4,FALSE),""))</f>
        <v/>
      </c>
      <c r="K4444" s="173">
        <f>SUMIF(Entradas!A:A,A4444,Entradas!C:C)</f>
        <v>0</v>
      </c>
      <c r="L4444" s="173">
        <f>SUMIF(SAIDA!A:A,A4444,SAIDA!C:C)</f>
        <v>0</v>
      </c>
      <c r="M4444" s="259"/>
    </row>
    <row r="4445" spans="1:13" x14ac:dyDescent="0.25">
      <c r="A4445" s="236"/>
      <c r="D4445" s="182">
        <f>IF(ISBLANK($D$2),SUMIFS(Entradas!$C:$C,Entradas!$A:$A,$A4445)-SUMIFS(SAIDA!$C:$C,SAIDA!$A:$A,$A4445),SUMIFS(Entradas!$C:$C,Entradas!$A:$A,$A4445,Entradas!$B:$B,"&lt;="&amp;$D$2)-SUMIFS(SAIDA!$C:$C,SAIDA!$A:$A,$A4445,SAIDA!$B:$B,"&lt;="&amp;$D$2))</f>
        <v>0</v>
      </c>
      <c r="E4445" s="195" t="str">
        <f>IF($A4445="","",IFERROR(VLOOKUP($A4445,Entradas!$A:$D,4,FALSE),""))</f>
        <v/>
      </c>
      <c r="K4445" s="173">
        <f>SUMIF(Entradas!A:A,A4445,Entradas!C:C)</f>
        <v>0</v>
      </c>
      <c r="L4445" s="173">
        <f>SUMIF(SAIDA!A:A,A4445,SAIDA!C:C)</f>
        <v>0</v>
      </c>
      <c r="M4445" s="259"/>
    </row>
    <row r="4446" spans="1:13" x14ac:dyDescent="0.25">
      <c r="A4446" s="236"/>
      <c r="D4446" s="182">
        <f>IF(ISBLANK($D$2),SUMIFS(Entradas!$C:$C,Entradas!$A:$A,$A4446)-SUMIFS(SAIDA!$C:$C,SAIDA!$A:$A,$A4446),SUMIFS(Entradas!$C:$C,Entradas!$A:$A,$A4446,Entradas!$B:$B,"&lt;="&amp;$D$2)-SUMIFS(SAIDA!$C:$C,SAIDA!$A:$A,$A4446,SAIDA!$B:$B,"&lt;="&amp;$D$2))</f>
        <v>0</v>
      </c>
      <c r="E4446" s="195" t="str">
        <f>IF($A4446="","",IFERROR(VLOOKUP($A4446,Entradas!$A:$D,4,FALSE),""))</f>
        <v/>
      </c>
      <c r="K4446" s="173">
        <f>SUMIF(Entradas!A:A,A4446,Entradas!C:C)</f>
        <v>0</v>
      </c>
      <c r="L4446" s="173">
        <f>SUMIF(SAIDA!A:A,A4446,SAIDA!C:C)</f>
        <v>0</v>
      </c>
      <c r="M4446" s="259"/>
    </row>
    <row r="4447" spans="1:13" x14ac:dyDescent="0.25">
      <c r="A4447" s="236"/>
      <c r="D4447" s="182">
        <f>IF(ISBLANK($D$2),SUMIFS(Entradas!$C:$C,Entradas!$A:$A,$A4447)-SUMIFS(SAIDA!$C:$C,SAIDA!$A:$A,$A4447),SUMIFS(Entradas!$C:$C,Entradas!$A:$A,$A4447,Entradas!$B:$B,"&lt;="&amp;$D$2)-SUMIFS(SAIDA!$C:$C,SAIDA!$A:$A,$A4447,SAIDA!$B:$B,"&lt;="&amp;$D$2))</f>
        <v>0</v>
      </c>
      <c r="E4447" s="195" t="str">
        <f>IF($A4447="","",IFERROR(VLOOKUP($A4447,Entradas!$A:$D,4,FALSE),""))</f>
        <v/>
      </c>
      <c r="K4447" s="173">
        <f>SUMIF(Entradas!A:A,A4447,Entradas!C:C)</f>
        <v>0</v>
      </c>
      <c r="L4447" s="173">
        <f>SUMIF(SAIDA!A:A,A4447,SAIDA!C:C)</f>
        <v>0</v>
      </c>
      <c r="M4447" s="259"/>
    </row>
    <row r="4448" spans="1:13" x14ac:dyDescent="0.25">
      <c r="A4448" s="236"/>
      <c r="D4448" s="182">
        <f>IF(ISBLANK($D$2),SUMIFS(Entradas!$C:$C,Entradas!$A:$A,$A4448)-SUMIFS(SAIDA!$C:$C,SAIDA!$A:$A,$A4448),SUMIFS(Entradas!$C:$C,Entradas!$A:$A,$A4448,Entradas!$B:$B,"&lt;="&amp;$D$2)-SUMIFS(SAIDA!$C:$C,SAIDA!$A:$A,$A4448,SAIDA!$B:$B,"&lt;="&amp;$D$2))</f>
        <v>0</v>
      </c>
      <c r="E4448" s="195" t="str">
        <f>IF($A4448="","",IFERROR(VLOOKUP($A4448,Entradas!$A:$D,4,FALSE),""))</f>
        <v/>
      </c>
      <c r="K4448" s="173">
        <f>SUMIF(Entradas!A:A,A4448,Entradas!C:C)</f>
        <v>0</v>
      </c>
      <c r="L4448" s="173">
        <f>SUMIF(SAIDA!A:A,A4448,SAIDA!C:C)</f>
        <v>0</v>
      </c>
      <c r="M4448" s="259"/>
    </row>
    <row r="4449" spans="1:13" x14ac:dyDescent="0.25">
      <c r="A4449" s="236"/>
      <c r="D4449" s="182">
        <f>IF(ISBLANK($D$2),SUMIFS(Entradas!$C:$C,Entradas!$A:$A,$A4449)-SUMIFS(SAIDA!$C:$C,SAIDA!$A:$A,$A4449),SUMIFS(Entradas!$C:$C,Entradas!$A:$A,$A4449,Entradas!$B:$B,"&lt;="&amp;$D$2)-SUMIFS(SAIDA!$C:$C,SAIDA!$A:$A,$A4449,SAIDA!$B:$B,"&lt;="&amp;$D$2))</f>
        <v>0</v>
      </c>
      <c r="E4449" s="195" t="str">
        <f>IF($A4449="","",IFERROR(VLOOKUP($A4449,Entradas!$A:$D,4,FALSE),""))</f>
        <v/>
      </c>
      <c r="K4449" s="173">
        <f>SUMIF(Entradas!A:A,A4449,Entradas!C:C)</f>
        <v>0</v>
      </c>
      <c r="L4449" s="173">
        <f>SUMIF(SAIDA!A:A,A4449,SAIDA!C:C)</f>
        <v>0</v>
      </c>
      <c r="M4449" s="259"/>
    </row>
    <row r="4450" spans="1:13" x14ac:dyDescent="0.25">
      <c r="A4450" s="236"/>
      <c r="D4450" s="182">
        <f>IF(ISBLANK($D$2),SUMIFS(Entradas!$C:$C,Entradas!$A:$A,$A4450)-SUMIFS(SAIDA!$C:$C,SAIDA!$A:$A,$A4450),SUMIFS(Entradas!$C:$C,Entradas!$A:$A,$A4450,Entradas!$B:$B,"&lt;="&amp;$D$2)-SUMIFS(SAIDA!$C:$C,SAIDA!$A:$A,$A4450,SAIDA!$B:$B,"&lt;="&amp;$D$2))</f>
        <v>0</v>
      </c>
      <c r="E4450" s="195" t="str">
        <f>IF($A4450="","",IFERROR(VLOOKUP($A4450,Entradas!$A:$D,4,FALSE),""))</f>
        <v/>
      </c>
      <c r="K4450" s="173">
        <f>SUMIF(Entradas!A:A,A4450,Entradas!C:C)</f>
        <v>0</v>
      </c>
      <c r="L4450" s="173">
        <f>SUMIF(SAIDA!A:A,A4450,SAIDA!C:C)</f>
        <v>0</v>
      </c>
      <c r="M4450" s="259"/>
    </row>
    <row r="4451" spans="1:13" x14ac:dyDescent="0.25">
      <c r="A4451" s="236"/>
      <c r="D4451" s="182">
        <f>IF(ISBLANK($D$2),SUMIFS(Entradas!$C:$C,Entradas!$A:$A,$A4451)-SUMIFS(SAIDA!$C:$C,SAIDA!$A:$A,$A4451),SUMIFS(Entradas!$C:$C,Entradas!$A:$A,$A4451,Entradas!$B:$B,"&lt;="&amp;$D$2)-SUMIFS(SAIDA!$C:$C,SAIDA!$A:$A,$A4451,SAIDA!$B:$B,"&lt;="&amp;$D$2))</f>
        <v>0</v>
      </c>
      <c r="E4451" s="195" t="str">
        <f>IF($A4451="","",IFERROR(VLOOKUP($A4451,Entradas!$A:$D,4,FALSE),""))</f>
        <v/>
      </c>
      <c r="K4451" s="173">
        <f>SUMIF(Entradas!A:A,A4451,Entradas!C:C)</f>
        <v>0</v>
      </c>
      <c r="L4451" s="173">
        <f>SUMIF(SAIDA!A:A,A4451,SAIDA!C:C)</f>
        <v>0</v>
      </c>
      <c r="M4451" s="259"/>
    </row>
    <row r="4452" spans="1:13" x14ac:dyDescent="0.25">
      <c r="A4452" s="236"/>
      <c r="D4452" s="182">
        <f>IF(ISBLANK($D$2),SUMIFS(Entradas!$C:$C,Entradas!$A:$A,$A4452)-SUMIFS(SAIDA!$C:$C,SAIDA!$A:$A,$A4452),SUMIFS(Entradas!$C:$C,Entradas!$A:$A,$A4452,Entradas!$B:$B,"&lt;="&amp;$D$2)-SUMIFS(SAIDA!$C:$C,SAIDA!$A:$A,$A4452,SAIDA!$B:$B,"&lt;="&amp;$D$2))</f>
        <v>0</v>
      </c>
      <c r="E4452" s="195" t="str">
        <f>IF($A4452="","",IFERROR(VLOOKUP($A4452,Entradas!$A:$D,4,FALSE),""))</f>
        <v/>
      </c>
      <c r="K4452" s="173">
        <f>SUMIF(Entradas!A:A,A4452,Entradas!C:C)</f>
        <v>0</v>
      </c>
      <c r="L4452" s="173">
        <f>SUMIF(SAIDA!A:A,A4452,SAIDA!C:C)</f>
        <v>0</v>
      </c>
      <c r="M4452" s="259"/>
    </row>
    <row r="4453" spans="1:13" x14ac:dyDescent="0.25">
      <c r="A4453" s="236"/>
      <c r="D4453" s="182">
        <f>IF(ISBLANK($D$2),SUMIFS(Entradas!$C:$C,Entradas!$A:$A,$A4453)-SUMIFS(SAIDA!$C:$C,SAIDA!$A:$A,$A4453),SUMIFS(Entradas!$C:$C,Entradas!$A:$A,$A4453,Entradas!$B:$B,"&lt;="&amp;$D$2)-SUMIFS(SAIDA!$C:$C,SAIDA!$A:$A,$A4453,SAIDA!$B:$B,"&lt;="&amp;$D$2))</f>
        <v>0</v>
      </c>
      <c r="E4453" s="195" t="str">
        <f>IF($A4453="","",IFERROR(VLOOKUP($A4453,Entradas!$A:$D,4,FALSE),""))</f>
        <v/>
      </c>
      <c r="K4453" s="173">
        <f>SUMIF(Entradas!A:A,A4453,Entradas!C:C)</f>
        <v>0</v>
      </c>
      <c r="L4453" s="173">
        <f>SUMIF(SAIDA!A:A,A4453,SAIDA!C:C)</f>
        <v>0</v>
      </c>
      <c r="M4453" s="259"/>
    </row>
    <row r="4454" spans="1:13" x14ac:dyDescent="0.25">
      <c r="A4454" s="236"/>
      <c r="D4454" s="182">
        <f>IF(ISBLANK($D$2),SUMIFS(Entradas!$C:$C,Entradas!$A:$A,$A4454)-SUMIFS(SAIDA!$C:$C,SAIDA!$A:$A,$A4454),SUMIFS(Entradas!$C:$C,Entradas!$A:$A,$A4454,Entradas!$B:$B,"&lt;="&amp;$D$2)-SUMIFS(SAIDA!$C:$C,SAIDA!$A:$A,$A4454,SAIDA!$B:$B,"&lt;="&amp;$D$2))</f>
        <v>0</v>
      </c>
      <c r="E4454" s="195" t="str">
        <f>IF($A4454="","",IFERROR(VLOOKUP($A4454,Entradas!$A:$D,4,FALSE),""))</f>
        <v/>
      </c>
      <c r="K4454" s="173">
        <f>SUMIF(Entradas!A:A,A4454,Entradas!C:C)</f>
        <v>0</v>
      </c>
      <c r="L4454" s="173">
        <f>SUMIF(SAIDA!A:A,A4454,SAIDA!C:C)</f>
        <v>0</v>
      </c>
      <c r="M4454" s="259"/>
    </row>
    <row r="4455" spans="1:13" x14ac:dyDescent="0.25">
      <c r="A4455" s="236"/>
      <c r="D4455" s="182">
        <f>IF(ISBLANK($D$2),SUMIFS(Entradas!$C:$C,Entradas!$A:$A,$A4455)-SUMIFS(SAIDA!$C:$C,SAIDA!$A:$A,$A4455),SUMIFS(Entradas!$C:$C,Entradas!$A:$A,$A4455,Entradas!$B:$B,"&lt;="&amp;$D$2)-SUMIFS(SAIDA!$C:$C,SAIDA!$A:$A,$A4455,SAIDA!$B:$B,"&lt;="&amp;$D$2))</f>
        <v>0</v>
      </c>
      <c r="E4455" s="195" t="str">
        <f>IF($A4455="","",IFERROR(VLOOKUP($A4455,Entradas!$A:$D,4,FALSE),""))</f>
        <v/>
      </c>
      <c r="K4455" s="173">
        <f>SUMIF(Entradas!A:A,A4455,Entradas!C:C)</f>
        <v>0</v>
      </c>
      <c r="L4455" s="173">
        <f>SUMIF(SAIDA!A:A,A4455,SAIDA!C:C)</f>
        <v>0</v>
      </c>
      <c r="M4455" s="259"/>
    </row>
    <row r="4456" spans="1:13" x14ac:dyDescent="0.25">
      <c r="A4456" s="236"/>
      <c r="D4456" s="182">
        <f>IF(ISBLANK($D$2),SUMIFS(Entradas!$C:$C,Entradas!$A:$A,$A4456)-SUMIFS(SAIDA!$C:$C,SAIDA!$A:$A,$A4456),SUMIFS(Entradas!$C:$C,Entradas!$A:$A,$A4456,Entradas!$B:$B,"&lt;="&amp;$D$2)-SUMIFS(SAIDA!$C:$C,SAIDA!$A:$A,$A4456,SAIDA!$B:$B,"&lt;="&amp;$D$2))</f>
        <v>0</v>
      </c>
      <c r="E4456" s="195" t="str">
        <f>IF($A4456="","",IFERROR(VLOOKUP($A4456,Entradas!$A:$D,4,FALSE),""))</f>
        <v/>
      </c>
      <c r="K4456" s="173">
        <f>SUMIF(Entradas!A:A,A4456,Entradas!C:C)</f>
        <v>0</v>
      </c>
      <c r="L4456" s="173">
        <f>SUMIF(SAIDA!A:A,A4456,SAIDA!C:C)</f>
        <v>0</v>
      </c>
      <c r="M4456" s="259"/>
    </row>
    <row r="4457" spans="1:13" x14ac:dyDescent="0.25">
      <c r="A4457" s="236"/>
      <c r="D4457" s="182">
        <f>IF(ISBLANK($D$2),SUMIFS(Entradas!$C:$C,Entradas!$A:$A,$A4457)-SUMIFS(SAIDA!$C:$C,SAIDA!$A:$A,$A4457),SUMIFS(Entradas!$C:$C,Entradas!$A:$A,$A4457,Entradas!$B:$B,"&lt;="&amp;$D$2)-SUMIFS(SAIDA!$C:$C,SAIDA!$A:$A,$A4457,SAIDA!$B:$B,"&lt;="&amp;$D$2))</f>
        <v>0</v>
      </c>
      <c r="E4457" s="195" t="str">
        <f>IF($A4457="","",IFERROR(VLOOKUP($A4457,Entradas!$A:$D,4,FALSE),""))</f>
        <v/>
      </c>
      <c r="K4457" s="173">
        <f>SUMIF(Entradas!A:A,A4457,Entradas!C:C)</f>
        <v>0</v>
      </c>
      <c r="L4457" s="173">
        <f>SUMIF(SAIDA!A:A,A4457,SAIDA!C:C)</f>
        <v>0</v>
      </c>
      <c r="M4457" s="259"/>
    </row>
    <row r="4458" spans="1:13" x14ac:dyDescent="0.25">
      <c r="A4458" s="236"/>
      <c r="D4458" s="182">
        <f>IF(ISBLANK($D$2),SUMIFS(Entradas!$C:$C,Entradas!$A:$A,$A4458)-SUMIFS(SAIDA!$C:$C,SAIDA!$A:$A,$A4458),SUMIFS(Entradas!$C:$C,Entradas!$A:$A,$A4458,Entradas!$B:$B,"&lt;="&amp;$D$2)-SUMIFS(SAIDA!$C:$C,SAIDA!$A:$A,$A4458,SAIDA!$B:$B,"&lt;="&amp;$D$2))</f>
        <v>0</v>
      </c>
      <c r="E4458" s="195" t="str">
        <f>IF($A4458="","",IFERROR(VLOOKUP($A4458,Entradas!$A:$D,4,FALSE),""))</f>
        <v/>
      </c>
      <c r="K4458" s="173">
        <f>SUMIF(Entradas!A:A,A4458,Entradas!C:C)</f>
        <v>0</v>
      </c>
      <c r="L4458" s="173">
        <f>SUMIF(SAIDA!A:A,A4458,SAIDA!C:C)</f>
        <v>0</v>
      </c>
      <c r="M4458" s="259"/>
    </row>
    <row r="4459" spans="1:13" x14ac:dyDescent="0.25">
      <c r="A4459" s="236"/>
      <c r="D4459" s="182">
        <f>IF(ISBLANK($D$2),SUMIFS(Entradas!$C:$C,Entradas!$A:$A,$A4459)-SUMIFS(SAIDA!$C:$C,SAIDA!$A:$A,$A4459),SUMIFS(Entradas!$C:$C,Entradas!$A:$A,$A4459,Entradas!$B:$B,"&lt;="&amp;$D$2)-SUMIFS(SAIDA!$C:$C,SAIDA!$A:$A,$A4459,SAIDA!$B:$B,"&lt;="&amp;$D$2))</f>
        <v>0</v>
      </c>
      <c r="E4459" s="195" t="str">
        <f>IF($A4459="","",IFERROR(VLOOKUP($A4459,Entradas!$A:$D,4,FALSE),""))</f>
        <v/>
      </c>
      <c r="K4459" s="173">
        <f>SUMIF(Entradas!A:A,A4459,Entradas!C:C)</f>
        <v>0</v>
      </c>
      <c r="L4459" s="173">
        <f>SUMIF(SAIDA!A:A,A4459,SAIDA!C:C)</f>
        <v>0</v>
      </c>
      <c r="M4459" s="259"/>
    </row>
    <row r="4460" spans="1:13" x14ac:dyDescent="0.25">
      <c r="A4460" s="236"/>
      <c r="D4460" s="182">
        <f>IF(ISBLANK($D$2),SUMIFS(Entradas!$C:$C,Entradas!$A:$A,$A4460)-SUMIFS(SAIDA!$C:$C,SAIDA!$A:$A,$A4460),SUMIFS(Entradas!$C:$C,Entradas!$A:$A,$A4460,Entradas!$B:$B,"&lt;="&amp;$D$2)-SUMIFS(SAIDA!$C:$C,SAIDA!$A:$A,$A4460,SAIDA!$B:$B,"&lt;="&amp;$D$2))</f>
        <v>0</v>
      </c>
      <c r="E4460" s="195" t="str">
        <f>IF($A4460="","",IFERROR(VLOOKUP($A4460,Entradas!$A:$D,4,FALSE),""))</f>
        <v/>
      </c>
      <c r="K4460" s="173">
        <f>SUMIF(Entradas!A:A,A4460,Entradas!C:C)</f>
        <v>0</v>
      </c>
      <c r="L4460" s="173">
        <f>SUMIF(SAIDA!A:A,A4460,SAIDA!C:C)</f>
        <v>0</v>
      </c>
      <c r="M4460" s="259"/>
    </row>
    <row r="4461" spans="1:13" x14ac:dyDescent="0.25">
      <c r="A4461" s="236"/>
      <c r="D4461" s="182">
        <f>IF(ISBLANK($D$2),SUMIFS(Entradas!$C:$C,Entradas!$A:$A,$A4461)-SUMIFS(SAIDA!$C:$C,SAIDA!$A:$A,$A4461),SUMIFS(Entradas!$C:$C,Entradas!$A:$A,$A4461,Entradas!$B:$B,"&lt;="&amp;$D$2)-SUMIFS(SAIDA!$C:$C,SAIDA!$A:$A,$A4461,SAIDA!$B:$B,"&lt;="&amp;$D$2))</f>
        <v>0</v>
      </c>
      <c r="E4461" s="195" t="str">
        <f>IF($A4461="","",IFERROR(VLOOKUP($A4461,Entradas!$A:$D,4,FALSE),""))</f>
        <v/>
      </c>
      <c r="K4461" s="173">
        <f>SUMIF(Entradas!A:A,A4461,Entradas!C:C)</f>
        <v>0</v>
      </c>
      <c r="L4461" s="173">
        <f>SUMIF(SAIDA!A:A,A4461,SAIDA!C:C)</f>
        <v>0</v>
      </c>
      <c r="M4461" s="259"/>
    </row>
    <row r="4462" spans="1:13" x14ac:dyDescent="0.25">
      <c r="A4462" s="236"/>
      <c r="D4462" s="182">
        <f>IF(ISBLANK($D$2),SUMIFS(Entradas!$C:$C,Entradas!$A:$A,$A4462)-SUMIFS(SAIDA!$C:$C,SAIDA!$A:$A,$A4462),SUMIFS(Entradas!$C:$C,Entradas!$A:$A,$A4462,Entradas!$B:$B,"&lt;="&amp;$D$2)-SUMIFS(SAIDA!$C:$C,SAIDA!$A:$A,$A4462,SAIDA!$B:$B,"&lt;="&amp;$D$2))</f>
        <v>0</v>
      </c>
      <c r="E4462" s="195" t="str">
        <f>IF($A4462="","",IFERROR(VLOOKUP($A4462,Entradas!$A:$D,4,FALSE),""))</f>
        <v/>
      </c>
      <c r="K4462" s="173">
        <f>SUMIF(Entradas!A:A,A4462,Entradas!C:C)</f>
        <v>0</v>
      </c>
      <c r="L4462" s="173">
        <f>SUMIF(SAIDA!A:A,A4462,SAIDA!C:C)</f>
        <v>0</v>
      </c>
      <c r="M4462" s="259"/>
    </row>
    <row r="4463" spans="1:13" x14ac:dyDescent="0.25">
      <c r="A4463" s="236"/>
      <c r="D4463" s="182">
        <f>IF(ISBLANK($D$2),SUMIFS(Entradas!$C:$C,Entradas!$A:$A,$A4463)-SUMIFS(SAIDA!$C:$C,SAIDA!$A:$A,$A4463),SUMIFS(Entradas!$C:$C,Entradas!$A:$A,$A4463,Entradas!$B:$B,"&lt;="&amp;$D$2)-SUMIFS(SAIDA!$C:$C,SAIDA!$A:$A,$A4463,SAIDA!$B:$B,"&lt;="&amp;$D$2))</f>
        <v>0</v>
      </c>
      <c r="E4463" s="195" t="str">
        <f>IF($A4463="","",IFERROR(VLOOKUP($A4463,Entradas!$A:$D,4,FALSE),""))</f>
        <v/>
      </c>
      <c r="K4463" s="173">
        <f>SUMIF(Entradas!A:A,A4463,Entradas!C:C)</f>
        <v>0</v>
      </c>
      <c r="L4463" s="173">
        <f>SUMIF(SAIDA!A:A,A4463,SAIDA!C:C)</f>
        <v>0</v>
      </c>
      <c r="M4463" s="259"/>
    </row>
    <row r="4464" spans="1:13" x14ac:dyDescent="0.25">
      <c r="A4464" s="236"/>
      <c r="D4464" s="182">
        <f>IF(ISBLANK($D$2),SUMIFS(Entradas!$C:$C,Entradas!$A:$A,$A4464)-SUMIFS(SAIDA!$C:$C,SAIDA!$A:$A,$A4464),SUMIFS(Entradas!$C:$C,Entradas!$A:$A,$A4464,Entradas!$B:$B,"&lt;="&amp;$D$2)-SUMIFS(SAIDA!$C:$C,SAIDA!$A:$A,$A4464,SAIDA!$B:$B,"&lt;="&amp;$D$2))</f>
        <v>0</v>
      </c>
      <c r="E4464" s="195" t="str">
        <f>IF($A4464="","",IFERROR(VLOOKUP($A4464,Entradas!$A:$D,4,FALSE),""))</f>
        <v/>
      </c>
      <c r="K4464" s="173">
        <f>SUMIF(Entradas!A:A,A4464,Entradas!C:C)</f>
        <v>0</v>
      </c>
      <c r="L4464" s="173">
        <f>SUMIF(SAIDA!A:A,A4464,SAIDA!C:C)</f>
        <v>0</v>
      </c>
      <c r="M4464" s="259"/>
    </row>
    <row r="4465" spans="1:13" x14ac:dyDescent="0.25">
      <c r="A4465" s="236"/>
      <c r="D4465" s="182">
        <f>IF(ISBLANK($D$2),SUMIFS(Entradas!$C:$C,Entradas!$A:$A,$A4465)-SUMIFS(SAIDA!$C:$C,SAIDA!$A:$A,$A4465),SUMIFS(Entradas!$C:$C,Entradas!$A:$A,$A4465,Entradas!$B:$B,"&lt;="&amp;$D$2)-SUMIFS(SAIDA!$C:$C,SAIDA!$A:$A,$A4465,SAIDA!$B:$B,"&lt;="&amp;$D$2))</f>
        <v>0</v>
      </c>
      <c r="E4465" s="195" t="str">
        <f>IF($A4465="","",IFERROR(VLOOKUP($A4465,Entradas!$A:$D,4,FALSE),""))</f>
        <v/>
      </c>
      <c r="K4465" s="173">
        <f>SUMIF(Entradas!A:A,A4465,Entradas!C:C)</f>
        <v>0</v>
      </c>
      <c r="L4465" s="173">
        <f>SUMIF(SAIDA!A:A,A4465,SAIDA!C:C)</f>
        <v>0</v>
      </c>
      <c r="M4465" s="259"/>
    </row>
    <row r="4466" spans="1:13" x14ac:dyDescent="0.25">
      <c r="A4466" s="236"/>
      <c r="D4466" s="182">
        <f>IF(ISBLANK($D$2),SUMIFS(Entradas!$C:$C,Entradas!$A:$A,$A4466)-SUMIFS(SAIDA!$C:$C,SAIDA!$A:$A,$A4466),SUMIFS(Entradas!$C:$C,Entradas!$A:$A,$A4466,Entradas!$B:$B,"&lt;="&amp;$D$2)-SUMIFS(SAIDA!$C:$C,SAIDA!$A:$A,$A4466,SAIDA!$B:$B,"&lt;="&amp;$D$2))</f>
        <v>0</v>
      </c>
      <c r="E4466" s="195" t="str">
        <f>IF($A4466="","",IFERROR(VLOOKUP($A4466,Entradas!$A:$D,4,FALSE),""))</f>
        <v/>
      </c>
      <c r="K4466" s="173">
        <f>SUMIF(Entradas!A:A,A4466,Entradas!C:C)</f>
        <v>0</v>
      </c>
      <c r="L4466" s="173">
        <f>SUMIF(SAIDA!A:A,A4466,SAIDA!C:C)</f>
        <v>0</v>
      </c>
      <c r="M4466" s="259"/>
    </row>
    <row r="4467" spans="1:13" x14ac:dyDescent="0.25">
      <c r="A4467" s="236"/>
      <c r="D4467" s="182">
        <f>IF(ISBLANK($D$2),SUMIFS(Entradas!$C:$C,Entradas!$A:$A,$A4467)-SUMIFS(SAIDA!$C:$C,SAIDA!$A:$A,$A4467),SUMIFS(Entradas!$C:$C,Entradas!$A:$A,$A4467,Entradas!$B:$B,"&lt;="&amp;$D$2)-SUMIFS(SAIDA!$C:$C,SAIDA!$A:$A,$A4467,SAIDA!$B:$B,"&lt;="&amp;$D$2))</f>
        <v>0</v>
      </c>
      <c r="E4467" s="195" t="str">
        <f>IF($A4467="","",IFERROR(VLOOKUP($A4467,Entradas!$A:$D,4,FALSE),""))</f>
        <v/>
      </c>
      <c r="K4467" s="173">
        <f>SUMIF(Entradas!A:A,A4467,Entradas!C:C)</f>
        <v>0</v>
      </c>
      <c r="L4467" s="173">
        <f>SUMIF(SAIDA!A:A,A4467,SAIDA!C:C)</f>
        <v>0</v>
      </c>
      <c r="M4467" s="259"/>
    </row>
    <row r="4468" spans="1:13" x14ac:dyDescent="0.25">
      <c r="A4468" s="236"/>
      <c r="D4468" s="182">
        <f>IF(ISBLANK($D$2),SUMIFS(Entradas!$C:$C,Entradas!$A:$A,$A4468)-SUMIFS(SAIDA!$C:$C,SAIDA!$A:$A,$A4468),SUMIFS(Entradas!$C:$C,Entradas!$A:$A,$A4468,Entradas!$B:$B,"&lt;="&amp;$D$2)-SUMIFS(SAIDA!$C:$C,SAIDA!$A:$A,$A4468,SAIDA!$B:$B,"&lt;="&amp;$D$2))</f>
        <v>0</v>
      </c>
      <c r="E4468" s="195" t="str">
        <f>IF($A4468="","",IFERROR(VLOOKUP($A4468,Entradas!$A:$D,4,FALSE),""))</f>
        <v/>
      </c>
      <c r="K4468" s="173">
        <f>SUMIF(Entradas!A:A,A4468,Entradas!C:C)</f>
        <v>0</v>
      </c>
      <c r="L4468" s="173">
        <f>SUMIF(SAIDA!A:A,A4468,SAIDA!C:C)</f>
        <v>0</v>
      </c>
      <c r="M4468" s="259"/>
    </row>
    <row r="4469" spans="1:13" x14ac:dyDescent="0.25">
      <c r="A4469" s="236"/>
      <c r="D4469" s="182">
        <f>IF(ISBLANK($D$2),SUMIFS(Entradas!$C:$C,Entradas!$A:$A,$A4469)-SUMIFS(SAIDA!$C:$C,SAIDA!$A:$A,$A4469),SUMIFS(Entradas!$C:$C,Entradas!$A:$A,$A4469,Entradas!$B:$B,"&lt;="&amp;$D$2)-SUMIFS(SAIDA!$C:$C,SAIDA!$A:$A,$A4469,SAIDA!$B:$B,"&lt;="&amp;$D$2))</f>
        <v>0</v>
      </c>
      <c r="E4469" s="195" t="str">
        <f>IF($A4469="","",IFERROR(VLOOKUP($A4469,Entradas!$A:$D,4,FALSE),""))</f>
        <v/>
      </c>
      <c r="K4469" s="173">
        <f>SUMIF(Entradas!A:A,A4469,Entradas!C:C)</f>
        <v>0</v>
      </c>
      <c r="L4469" s="173">
        <f>SUMIF(SAIDA!A:A,A4469,SAIDA!C:C)</f>
        <v>0</v>
      </c>
      <c r="M4469" s="259"/>
    </row>
    <row r="4470" spans="1:13" x14ac:dyDescent="0.25">
      <c r="A4470" s="236"/>
      <c r="D4470" s="182">
        <f>IF(ISBLANK($D$2),SUMIFS(Entradas!$C:$C,Entradas!$A:$A,$A4470)-SUMIFS(SAIDA!$C:$C,SAIDA!$A:$A,$A4470),SUMIFS(Entradas!$C:$C,Entradas!$A:$A,$A4470,Entradas!$B:$B,"&lt;="&amp;$D$2)-SUMIFS(SAIDA!$C:$C,SAIDA!$A:$A,$A4470,SAIDA!$B:$B,"&lt;="&amp;$D$2))</f>
        <v>0</v>
      </c>
      <c r="E4470" s="195" t="str">
        <f>IF($A4470="","",IFERROR(VLOOKUP($A4470,Entradas!$A:$D,4,FALSE),""))</f>
        <v/>
      </c>
      <c r="K4470" s="173">
        <f>SUMIF(Entradas!A:A,A4470,Entradas!C:C)</f>
        <v>0</v>
      </c>
      <c r="L4470" s="173">
        <f>SUMIF(SAIDA!A:A,A4470,SAIDA!C:C)</f>
        <v>0</v>
      </c>
      <c r="M4470" s="259"/>
    </row>
    <row r="4471" spans="1:13" x14ac:dyDescent="0.25">
      <c r="A4471" s="236"/>
      <c r="D4471" s="182">
        <f>IF(ISBLANK($D$2),SUMIFS(Entradas!$C:$C,Entradas!$A:$A,$A4471)-SUMIFS(SAIDA!$C:$C,SAIDA!$A:$A,$A4471),SUMIFS(Entradas!$C:$C,Entradas!$A:$A,$A4471,Entradas!$B:$B,"&lt;="&amp;$D$2)-SUMIFS(SAIDA!$C:$C,SAIDA!$A:$A,$A4471,SAIDA!$B:$B,"&lt;="&amp;$D$2))</f>
        <v>0</v>
      </c>
      <c r="E4471" s="195" t="str">
        <f>IF($A4471="","",IFERROR(VLOOKUP($A4471,Entradas!$A:$D,4,FALSE),""))</f>
        <v/>
      </c>
      <c r="K4471" s="173">
        <f>SUMIF(Entradas!A:A,A4471,Entradas!C:C)</f>
        <v>0</v>
      </c>
      <c r="L4471" s="173">
        <f>SUMIF(SAIDA!A:A,A4471,SAIDA!C:C)</f>
        <v>0</v>
      </c>
      <c r="M4471" s="259"/>
    </row>
    <row r="4472" spans="1:13" x14ac:dyDescent="0.25">
      <c r="A4472" s="236"/>
      <c r="D4472" s="182">
        <f>IF(ISBLANK($D$2),SUMIFS(Entradas!$C:$C,Entradas!$A:$A,$A4472)-SUMIFS(SAIDA!$C:$C,SAIDA!$A:$A,$A4472),SUMIFS(Entradas!$C:$C,Entradas!$A:$A,$A4472,Entradas!$B:$B,"&lt;="&amp;$D$2)-SUMIFS(SAIDA!$C:$C,SAIDA!$A:$A,$A4472,SAIDA!$B:$B,"&lt;="&amp;$D$2))</f>
        <v>0</v>
      </c>
      <c r="E4472" s="195" t="str">
        <f>IF($A4472="","",IFERROR(VLOOKUP($A4472,Entradas!$A:$D,4,FALSE),""))</f>
        <v/>
      </c>
      <c r="K4472" s="173">
        <f>SUMIF(Entradas!A:A,A4472,Entradas!C:C)</f>
        <v>0</v>
      </c>
      <c r="L4472" s="173">
        <f>SUMIF(SAIDA!A:A,A4472,SAIDA!C:C)</f>
        <v>0</v>
      </c>
      <c r="M4472" s="259"/>
    </row>
    <row r="4473" spans="1:13" x14ac:dyDescent="0.25">
      <c r="A4473" s="236"/>
      <c r="D4473" s="182">
        <f>IF(ISBLANK($D$2),SUMIFS(Entradas!$C:$C,Entradas!$A:$A,$A4473)-SUMIFS(SAIDA!$C:$C,SAIDA!$A:$A,$A4473),SUMIFS(Entradas!$C:$C,Entradas!$A:$A,$A4473,Entradas!$B:$B,"&lt;="&amp;$D$2)-SUMIFS(SAIDA!$C:$C,SAIDA!$A:$A,$A4473,SAIDA!$B:$B,"&lt;="&amp;$D$2))</f>
        <v>0</v>
      </c>
      <c r="E4473" s="195" t="str">
        <f>IF($A4473="","",IFERROR(VLOOKUP($A4473,Entradas!$A:$D,4,FALSE),""))</f>
        <v/>
      </c>
      <c r="K4473" s="173">
        <f>SUMIF(Entradas!A:A,A4473,Entradas!C:C)</f>
        <v>0</v>
      </c>
      <c r="L4473" s="173">
        <f>SUMIF(SAIDA!A:A,A4473,SAIDA!C:C)</f>
        <v>0</v>
      </c>
      <c r="M4473" s="259"/>
    </row>
    <row r="4474" spans="1:13" x14ac:dyDescent="0.25">
      <c r="A4474" s="236"/>
      <c r="D4474" s="182">
        <f>IF(ISBLANK($D$2),SUMIFS(Entradas!$C:$C,Entradas!$A:$A,$A4474)-SUMIFS(SAIDA!$C:$C,SAIDA!$A:$A,$A4474),SUMIFS(Entradas!$C:$C,Entradas!$A:$A,$A4474,Entradas!$B:$B,"&lt;="&amp;$D$2)-SUMIFS(SAIDA!$C:$C,SAIDA!$A:$A,$A4474,SAIDA!$B:$B,"&lt;="&amp;$D$2))</f>
        <v>0</v>
      </c>
      <c r="E4474" s="195" t="str">
        <f>IF($A4474="","",IFERROR(VLOOKUP($A4474,Entradas!$A:$D,4,FALSE),""))</f>
        <v/>
      </c>
      <c r="K4474" s="173">
        <f>SUMIF(Entradas!A:A,A4474,Entradas!C:C)</f>
        <v>0</v>
      </c>
      <c r="L4474" s="173">
        <f>SUMIF(SAIDA!A:A,A4474,SAIDA!C:C)</f>
        <v>0</v>
      </c>
      <c r="M4474" s="259"/>
    </row>
    <row r="4475" spans="1:13" x14ac:dyDescent="0.25">
      <c r="A4475" s="236"/>
      <c r="D4475" s="182">
        <f>IF(ISBLANK($D$2),SUMIFS(Entradas!$C:$C,Entradas!$A:$A,$A4475)-SUMIFS(SAIDA!$C:$C,SAIDA!$A:$A,$A4475),SUMIFS(Entradas!$C:$C,Entradas!$A:$A,$A4475,Entradas!$B:$B,"&lt;="&amp;$D$2)-SUMIFS(SAIDA!$C:$C,SAIDA!$A:$A,$A4475,SAIDA!$B:$B,"&lt;="&amp;$D$2))</f>
        <v>0</v>
      </c>
      <c r="E4475" s="195" t="str">
        <f>IF($A4475="","",IFERROR(VLOOKUP($A4475,Entradas!$A:$D,4,FALSE),""))</f>
        <v/>
      </c>
      <c r="K4475" s="173">
        <f>SUMIF(Entradas!A:A,A4475,Entradas!C:C)</f>
        <v>0</v>
      </c>
      <c r="L4475" s="173">
        <f>SUMIF(SAIDA!A:A,A4475,SAIDA!C:C)</f>
        <v>0</v>
      </c>
      <c r="M4475" s="259"/>
    </row>
    <row r="4476" spans="1:13" x14ac:dyDescent="0.25">
      <c r="A4476" s="236"/>
      <c r="D4476" s="182">
        <f>IF(ISBLANK($D$2),SUMIFS(Entradas!$C:$C,Entradas!$A:$A,$A4476)-SUMIFS(SAIDA!$C:$C,SAIDA!$A:$A,$A4476),SUMIFS(Entradas!$C:$C,Entradas!$A:$A,$A4476,Entradas!$B:$B,"&lt;="&amp;$D$2)-SUMIFS(SAIDA!$C:$C,SAIDA!$A:$A,$A4476,SAIDA!$B:$B,"&lt;="&amp;$D$2))</f>
        <v>0</v>
      </c>
      <c r="E4476" s="195" t="str">
        <f>IF($A4476="","",IFERROR(VLOOKUP($A4476,Entradas!$A:$D,4,FALSE),""))</f>
        <v/>
      </c>
      <c r="K4476" s="173">
        <f>SUMIF(Entradas!A:A,A4476,Entradas!C:C)</f>
        <v>0</v>
      </c>
      <c r="L4476" s="173">
        <f>SUMIF(SAIDA!A:A,A4476,SAIDA!C:C)</f>
        <v>0</v>
      </c>
      <c r="M4476" s="259"/>
    </row>
    <row r="4477" spans="1:13" x14ac:dyDescent="0.25">
      <c r="A4477" s="236"/>
      <c r="D4477" s="182">
        <f>IF(ISBLANK($D$2),SUMIFS(Entradas!$C:$C,Entradas!$A:$A,$A4477)-SUMIFS(SAIDA!$C:$C,SAIDA!$A:$A,$A4477),SUMIFS(Entradas!$C:$C,Entradas!$A:$A,$A4477,Entradas!$B:$B,"&lt;="&amp;$D$2)-SUMIFS(SAIDA!$C:$C,SAIDA!$A:$A,$A4477,SAIDA!$B:$B,"&lt;="&amp;$D$2))</f>
        <v>0</v>
      </c>
      <c r="E4477" s="195" t="str">
        <f>IF($A4477="","",IFERROR(VLOOKUP($A4477,Entradas!$A:$D,4,FALSE),""))</f>
        <v/>
      </c>
      <c r="K4477" s="173">
        <f>SUMIF(Entradas!A:A,A4477,Entradas!C:C)</f>
        <v>0</v>
      </c>
      <c r="L4477" s="173">
        <f>SUMIF(SAIDA!A:A,A4477,SAIDA!C:C)</f>
        <v>0</v>
      </c>
      <c r="M4477" s="259"/>
    </row>
    <row r="4478" spans="1:13" x14ac:dyDescent="0.25">
      <c r="A4478" s="236"/>
      <c r="D4478" s="182">
        <f>IF(ISBLANK($D$2),SUMIFS(Entradas!$C:$C,Entradas!$A:$A,$A4478)-SUMIFS(SAIDA!$C:$C,SAIDA!$A:$A,$A4478),SUMIFS(Entradas!$C:$C,Entradas!$A:$A,$A4478,Entradas!$B:$B,"&lt;="&amp;$D$2)-SUMIFS(SAIDA!$C:$C,SAIDA!$A:$A,$A4478,SAIDA!$B:$B,"&lt;="&amp;$D$2))</f>
        <v>0</v>
      </c>
      <c r="E4478" s="195" t="str">
        <f>IF($A4478="","",IFERROR(VLOOKUP($A4478,Entradas!$A:$D,4,FALSE),""))</f>
        <v/>
      </c>
      <c r="K4478" s="173">
        <f>SUMIF(Entradas!A:A,A4478,Entradas!C:C)</f>
        <v>0</v>
      </c>
      <c r="L4478" s="173">
        <f>SUMIF(SAIDA!A:A,A4478,SAIDA!C:C)</f>
        <v>0</v>
      </c>
      <c r="M4478" s="259"/>
    </row>
    <row r="4479" spans="1:13" x14ac:dyDescent="0.25">
      <c r="A4479" s="236"/>
      <c r="D4479" s="182">
        <f>IF(ISBLANK($D$2),SUMIFS(Entradas!$C:$C,Entradas!$A:$A,$A4479)-SUMIFS(SAIDA!$C:$C,SAIDA!$A:$A,$A4479),SUMIFS(Entradas!$C:$C,Entradas!$A:$A,$A4479,Entradas!$B:$B,"&lt;="&amp;$D$2)-SUMIFS(SAIDA!$C:$C,SAIDA!$A:$A,$A4479,SAIDA!$B:$B,"&lt;="&amp;$D$2))</f>
        <v>0</v>
      </c>
      <c r="E4479" s="195" t="str">
        <f>IF($A4479="","",IFERROR(VLOOKUP($A4479,Entradas!$A:$D,4,FALSE),""))</f>
        <v/>
      </c>
      <c r="K4479" s="173">
        <f>SUMIF(Entradas!A:A,A4479,Entradas!C:C)</f>
        <v>0</v>
      </c>
      <c r="L4479" s="173">
        <f>SUMIF(SAIDA!A:A,A4479,SAIDA!C:C)</f>
        <v>0</v>
      </c>
      <c r="M4479" s="259"/>
    </row>
    <row r="4480" spans="1:13" x14ac:dyDescent="0.25">
      <c r="A4480" s="236"/>
      <c r="D4480" s="182">
        <f>IF(ISBLANK($D$2),SUMIFS(Entradas!$C:$C,Entradas!$A:$A,$A4480)-SUMIFS(SAIDA!$C:$C,SAIDA!$A:$A,$A4480),SUMIFS(Entradas!$C:$C,Entradas!$A:$A,$A4480,Entradas!$B:$B,"&lt;="&amp;$D$2)-SUMIFS(SAIDA!$C:$C,SAIDA!$A:$A,$A4480,SAIDA!$B:$B,"&lt;="&amp;$D$2))</f>
        <v>0</v>
      </c>
      <c r="E4480" s="195" t="str">
        <f>IF($A4480="","",IFERROR(VLOOKUP($A4480,Entradas!$A:$D,4,FALSE),""))</f>
        <v/>
      </c>
      <c r="K4480" s="173">
        <f>SUMIF(Entradas!A:A,A4480,Entradas!C:C)</f>
        <v>0</v>
      </c>
      <c r="L4480" s="173">
        <f>SUMIF(SAIDA!A:A,A4480,SAIDA!C:C)</f>
        <v>0</v>
      </c>
      <c r="M4480" s="259"/>
    </row>
    <row r="4481" spans="1:13" x14ac:dyDescent="0.25">
      <c r="A4481" s="236"/>
      <c r="D4481" s="182">
        <f>IF(ISBLANK($D$2),SUMIFS(Entradas!$C:$C,Entradas!$A:$A,$A4481)-SUMIFS(SAIDA!$C:$C,SAIDA!$A:$A,$A4481),SUMIFS(Entradas!$C:$C,Entradas!$A:$A,$A4481,Entradas!$B:$B,"&lt;="&amp;$D$2)-SUMIFS(SAIDA!$C:$C,SAIDA!$A:$A,$A4481,SAIDA!$B:$B,"&lt;="&amp;$D$2))</f>
        <v>0</v>
      </c>
      <c r="E4481" s="195" t="str">
        <f>IF($A4481="","",IFERROR(VLOOKUP($A4481,Entradas!$A:$D,4,FALSE),""))</f>
        <v/>
      </c>
      <c r="K4481" s="173">
        <f>SUMIF(Entradas!A:A,A4481,Entradas!C:C)</f>
        <v>0</v>
      </c>
      <c r="L4481" s="173">
        <f>SUMIF(SAIDA!A:A,A4481,SAIDA!C:C)</f>
        <v>0</v>
      </c>
      <c r="M4481" s="259"/>
    </row>
    <row r="4482" spans="1:13" x14ac:dyDescent="0.25">
      <c r="A4482" s="236"/>
      <c r="D4482" s="182">
        <f>IF(ISBLANK($D$2),SUMIFS(Entradas!$C:$C,Entradas!$A:$A,$A4482)-SUMIFS(SAIDA!$C:$C,SAIDA!$A:$A,$A4482),SUMIFS(Entradas!$C:$C,Entradas!$A:$A,$A4482,Entradas!$B:$B,"&lt;="&amp;$D$2)-SUMIFS(SAIDA!$C:$C,SAIDA!$A:$A,$A4482,SAIDA!$B:$B,"&lt;="&amp;$D$2))</f>
        <v>0</v>
      </c>
      <c r="E4482" s="195" t="str">
        <f>IF($A4482="","",IFERROR(VLOOKUP($A4482,Entradas!$A:$D,4,FALSE),""))</f>
        <v/>
      </c>
      <c r="K4482" s="173">
        <f>SUMIF(Entradas!A:A,A4482,Entradas!C:C)</f>
        <v>0</v>
      </c>
      <c r="L4482" s="173">
        <f>SUMIF(SAIDA!A:A,A4482,SAIDA!C:C)</f>
        <v>0</v>
      </c>
      <c r="M4482" s="259"/>
    </row>
    <row r="4483" spans="1:13" x14ac:dyDescent="0.25">
      <c r="A4483" s="236"/>
      <c r="D4483" s="182">
        <f>IF(ISBLANK($D$2),SUMIFS(Entradas!$C:$C,Entradas!$A:$A,$A4483)-SUMIFS(SAIDA!$C:$C,SAIDA!$A:$A,$A4483),SUMIFS(Entradas!$C:$C,Entradas!$A:$A,$A4483,Entradas!$B:$B,"&lt;="&amp;$D$2)-SUMIFS(SAIDA!$C:$C,SAIDA!$A:$A,$A4483,SAIDA!$B:$B,"&lt;="&amp;$D$2))</f>
        <v>0</v>
      </c>
      <c r="E4483" s="195" t="str">
        <f>IF($A4483="","",IFERROR(VLOOKUP($A4483,Entradas!$A:$D,4,FALSE),""))</f>
        <v/>
      </c>
      <c r="K4483" s="173">
        <f>SUMIF(Entradas!A:A,A4483,Entradas!C:C)</f>
        <v>0</v>
      </c>
      <c r="L4483" s="173">
        <f>SUMIF(SAIDA!A:A,A4483,SAIDA!C:C)</f>
        <v>0</v>
      </c>
      <c r="M4483" s="259"/>
    </row>
    <row r="4484" spans="1:13" x14ac:dyDescent="0.25">
      <c r="A4484" s="236"/>
      <c r="D4484" s="182">
        <f>IF(ISBLANK($D$2),SUMIFS(Entradas!$C:$C,Entradas!$A:$A,$A4484)-SUMIFS(SAIDA!$C:$C,SAIDA!$A:$A,$A4484),SUMIFS(Entradas!$C:$C,Entradas!$A:$A,$A4484,Entradas!$B:$B,"&lt;="&amp;$D$2)-SUMIFS(SAIDA!$C:$C,SAIDA!$A:$A,$A4484,SAIDA!$B:$B,"&lt;="&amp;$D$2))</f>
        <v>0</v>
      </c>
      <c r="E4484" s="195" t="str">
        <f>IF($A4484="","",IFERROR(VLOOKUP($A4484,Entradas!$A:$D,4,FALSE),""))</f>
        <v/>
      </c>
      <c r="K4484" s="173">
        <f>SUMIF(Entradas!A:A,A4484,Entradas!C:C)</f>
        <v>0</v>
      </c>
      <c r="L4484" s="173">
        <f>SUMIF(SAIDA!A:A,A4484,SAIDA!C:C)</f>
        <v>0</v>
      </c>
      <c r="M4484" s="259"/>
    </row>
    <row r="4485" spans="1:13" x14ac:dyDescent="0.25">
      <c r="A4485" s="236"/>
      <c r="D4485" s="182">
        <f>IF(ISBLANK($D$2),SUMIFS(Entradas!$C:$C,Entradas!$A:$A,$A4485)-SUMIFS(SAIDA!$C:$C,SAIDA!$A:$A,$A4485),SUMIFS(Entradas!$C:$C,Entradas!$A:$A,$A4485,Entradas!$B:$B,"&lt;="&amp;$D$2)-SUMIFS(SAIDA!$C:$C,SAIDA!$A:$A,$A4485,SAIDA!$B:$B,"&lt;="&amp;$D$2))</f>
        <v>0</v>
      </c>
      <c r="E4485" s="195" t="str">
        <f>IF($A4485="","",IFERROR(VLOOKUP($A4485,Entradas!$A:$D,4,FALSE),""))</f>
        <v/>
      </c>
      <c r="K4485" s="173">
        <f>SUMIF(Entradas!A:A,A4485,Entradas!C:C)</f>
        <v>0</v>
      </c>
      <c r="L4485" s="173">
        <f>SUMIF(SAIDA!A:A,A4485,SAIDA!C:C)</f>
        <v>0</v>
      </c>
      <c r="M4485" s="259"/>
    </row>
    <row r="4486" spans="1:13" x14ac:dyDescent="0.25">
      <c r="A4486" s="236"/>
      <c r="D4486" s="182">
        <f>IF(ISBLANK($D$2),SUMIFS(Entradas!$C:$C,Entradas!$A:$A,$A4486)-SUMIFS(SAIDA!$C:$C,SAIDA!$A:$A,$A4486),SUMIFS(Entradas!$C:$C,Entradas!$A:$A,$A4486,Entradas!$B:$B,"&lt;="&amp;$D$2)-SUMIFS(SAIDA!$C:$C,SAIDA!$A:$A,$A4486,SAIDA!$B:$B,"&lt;="&amp;$D$2))</f>
        <v>0</v>
      </c>
      <c r="E4486" s="195" t="str">
        <f>IF($A4486="","",IFERROR(VLOOKUP($A4486,Entradas!$A:$D,4,FALSE),""))</f>
        <v/>
      </c>
      <c r="K4486" s="173">
        <f>SUMIF(Entradas!A:A,A4486,Entradas!C:C)</f>
        <v>0</v>
      </c>
      <c r="L4486" s="173">
        <f>SUMIF(SAIDA!A:A,A4486,SAIDA!C:C)</f>
        <v>0</v>
      </c>
      <c r="M4486" s="259"/>
    </row>
    <row r="4487" spans="1:13" x14ac:dyDescent="0.25">
      <c r="A4487" s="236"/>
      <c r="D4487" s="182">
        <f>IF(ISBLANK($D$2),SUMIFS(Entradas!$C:$C,Entradas!$A:$A,$A4487)-SUMIFS(SAIDA!$C:$C,SAIDA!$A:$A,$A4487),SUMIFS(Entradas!$C:$C,Entradas!$A:$A,$A4487,Entradas!$B:$B,"&lt;="&amp;$D$2)-SUMIFS(SAIDA!$C:$C,SAIDA!$A:$A,$A4487,SAIDA!$B:$B,"&lt;="&amp;$D$2))</f>
        <v>0</v>
      </c>
      <c r="E4487" s="195" t="str">
        <f>IF($A4487="","",IFERROR(VLOOKUP($A4487,Entradas!$A:$D,4,FALSE),""))</f>
        <v/>
      </c>
      <c r="K4487" s="173">
        <f>SUMIF(Entradas!A:A,A4487,Entradas!C:C)</f>
        <v>0</v>
      </c>
      <c r="L4487" s="173">
        <f>SUMIF(SAIDA!A:A,A4487,SAIDA!C:C)</f>
        <v>0</v>
      </c>
      <c r="M4487" s="259"/>
    </row>
    <row r="4488" spans="1:13" x14ac:dyDescent="0.25">
      <c r="A4488" s="236"/>
      <c r="D4488" s="182">
        <f>IF(ISBLANK($D$2),SUMIFS(Entradas!$C:$C,Entradas!$A:$A,$A4488)-SUMIFS(SAIDA!$C:$C,SAIDA!$A:$A,$A4488),SUMIFS(Entradas!$C:$C,Entradas!$A:$A,$A4488,Entradas!$B:$B,"&lt;="&amp;$D$2)-SUMIFS(SAIDA!$C:$C,SAIDA!$A:$A,$A4488,SAIDA!$B:$B,"&lt;="&amp;$D$2))</f>
        <v>0</v>
      </c>
      <c r="E4488" s="195" t="str">
        <f>IF($A4488="","",IFERROR(VLOOKUP($A4488,Entradas!$A:$D,4,FALSE),""))</f>
        <v/>
      </c>
      <c r="K4488" s="173">
        <f>SUMIF(Entradas!A:A,A4488,Entradas!C:C)</f>
        <v>0</v>
      </c>
      <c r="L4488" s="173">
        <f>SUMIF(SAIDA!A:A,A4488,SAIDA!C:C)</f>
        <v>0</v>
      </c>
      <c r="M4488" s="259"/>
    </row>
    <row r="4489" spans="1:13" x14ac:dyDescent="0.25">
      <c r="A4489" s="236"/>
      <c r="D4489" s="182">
        <f>IF(ISBLANK($D$2),SUMIFS(Entradas!$C:$C,Entradas!$A:$A,$A4489)-SUMIFS(SAIDA!$C:$C,SAIDA!$A:$A,$A4489),SUMIFS(Entradas!$C:$C,Entradas!$A:$A,$A4489,Entradas!$B:$B,"&lt;="&amp;$D$2)-SUMIFS(SAIDA!$C:$C,SAIDA!$A:$A,$A4489,SAIDA!$B:$B,"&lt;="&amp;$D$2))</f>
        <v>0</v>
      </c>
      <c r="E4489" s="195" t="str">
        <f>IF($A4489="","",IFERROR(VLOOKUP($A4489,Entradas!$A:$D,4,FALSE),""))</f>
        <v/>
      </c>
      <c r="K4489" s="173">
        <f>SUMIF(Entradas!A:A,A4489,Entradas!C:C)</f>
        <v>0</v>
      </c>
      <c r="L4489" s="173">
        <f>SUMIF(SAIDA!A:A,A4489,SAIDA!C:C)</f>
        <v>0</v>
      </c>
      <c r="M4489" s="259"/>
    </row>
    <row r="4490" spans="1:13" x14ac:dyDescent="0.25">
      <c r="A4490" s="236"/>
      <c r="D4490" s="182">
        <f>IF(ISBLANK($D$2),SUMIFS(Entradas!$C:$C,Entradas!$A:$A,$A4490)-SUMIFS(SAIDA!$C:$C,SAIDA!$A:$A,$A4490),SUMIFS(Entradas!$C:$C,Entradas!$A:$A,$A4490,Entradas!$B:$B,"&lt;="&amp;$D$2)-SUMIFS(SAIDA!$C:$C,SAIDA!$A:$A,$A4490,SAIDA!$B:$B,"&lt;="&amp;$D$2))</f>
        <v>0</v>
      </c>
      <c r="E4490" s="195" t="str">
        <f>IF($A4490="","",IFERROR(VLOOKUP($A4490,Entradas!$A:$D,4,FALSE),""))</f>
        <v/>
      </c>
      <c r="K4490" s="173">
        <f>SUMIF(Entradas!A:A,A4490,Entradas!C:C)</f>
        <v>0</v>
      </c>
      <c r="L4490" s="173">
        <f>SUMIF(SAIDA!A:A,A4490,SAIDA!C:C)</f>
        <v>0</v>
      </c>
      <c r="M4490" s="259"/>
    </row>
    <row r="4491" spans="1:13" x14ac:dyDescent="0.25">
      <c r="A4491" s="236"/>
      <c r="D4491" s="182">
        <f>IF(ISBLANK($D$2),SUMIFS(Entradas!$C:$C,Entradas!$A:$A,$A4491)-SUMIFS(SAIDA!$C:$C,SAIDA!$A:$A,$A4491),SUMIFS(Entradas!$C:$C,Entradas!$A:$A,$A4491,Entradas!$B:$B,"&lt;="&amp;$D$2)-SUMIFS(SAIDA!$C:$C,SAIDA!$A:$A,$A4491,SAIDA!$B:$B,"&lt;="&amp;$D$2))</f>
        <v>0</v>
      </c>
      <c r="E4491" s="195" t="str">
        <f>IF($A4491="","",IFERROR(VLOOKUP($A4491,Entradas!$A:$D,4,FALSE),""))</f>
        <v/>
      </c>
      <c r="K4491" s="173">
        <f>SUMIF(Entradas!A:A,A4491,Entradas!C:C)</f>
        <v>0</v>
      </c>
      <c r="L4491" s="173">
        <f>SUMIF(SAIDA!A:A,A4491,SAIDA!C:C)</f>
        <v>0</v>
      </c>
      <c r="M4491" s="259"/>
    </row>
    <row r="4492" spans="1:13" x14ac:dyDescent="0.25">
      <c r="A4492" s="236"/>
      <c r="D4492" s="182">
        <f>IF(ISBLANK($D$2),SUMIFS(Entradas!$C:$C,Entradas!$A:$A,$A4492)-SUMIFS(SAIDA!$C:$C,SAIDA!$A:$A,$A4492),SUMIFS(Entradas!$C:$C,Entradas!$A:$A,$A4492,Entradas!$B:$B,"&lt;="&amp;$D$2)-SUMIFS(SAIDA!$C:$C,SAIDA!$A:$A,$A4492,SAIDA!$B:$B,"&lt;="&amp;$D$2))</f>
        <v>0</v>
      </c>
      <c r="E4492" s="195" t="str">
        <f>IF($A4492="","",IFERROR(VLOOKUP($A4492,Entradas!$A:$D,4,FALSE),""))</f>
        <v/>
      </c>
      <c r="K4492" s="173">
        <f>SUMIF(Entradas!A:A,A4492,Entradas!C:C)</f>
        <v>0</v>
      </c>
      <c r="L4492" s="173">
        <f>SUMIF(SAIDA!A:A,A4492,SAIDA!C:C)</f>
        <v>0</v>
      </c>
      <c r="M4492" s="259"/>
    </row>
    <row r="4493" spans="1:13" x14ac:dyDescent="0.25">
      <c r="A4493" s="236"/>
      <c r="D4493" s="182">
        <f>IF(ISBLANK($D$2),SUMIFS(Entradas!$C:$C,Entradas!$A:$A,$A4493)-SUMIFS(SAIDA!$C:$C,SAIDA!$A:$A,$A4493),SUMIFS(Entradas!$C:$C,Entradas!$A:$A,$A4493,Entradas!$B:$B,"&lt;="&amp;$D$2)-SUMIFS(SAIDA!$C:$C,SAIDA!$A:$A,$A4493,SAIDA!$B:$B,"&lt;="&amp;$D$2))</f>
        <v>0</v>
      </c>
      <c r="E4493" s="195" t="str">
        <f>IF($A4493="","",IFERROR(VLOOKUP($A4493,Entradas!$A:$D,4,FALSE),""))</f>
        <v/>
      </c>
      <c r="K4493" s="173">
        <f>SUMIF(Entradas!A:A,A4493,Entradas!C:C)</f>
        <v>0</v>
      </c>
      <c r="L4493" s="173">
        <f>SUMIF(SAIDA!A:A,A4493,SAIDA!C:C)</f>
        <v>0</v>
      </c>
      <c r="M4493" s="259"/>
    </row>
    <row r="4494" spans="1:13" x14ac:dyDescent="0.25">
      <c r="A4494" s="236"/>
      <c r="D4494" s="182">
        <f>IF(ISBLANK($D$2),SUMIFS(Entradas!$C:$C,Entradas!$A:$A,$A4494)-SUMIFS(SAIDA!$C:$C,SAIDA!$A:$A,$A4494),SUMIFS(Entradas!$C:$C,Entradas!$A:$A,$A4494,Entradas!$B:$B,"&lt;="&amp;$D$2)-SUMIFS(SAIDA!$C:$C,SAIDA!$A:$A,$A4494,SAIDA!$B:$B,"&lt;="&amp;$D$2))</f>
        <v>0</v>
      </c>
      <c r="E4494" s="195" t="str">
        <f>IF($A4494="","",IFERROR(VLOOKUP($A4494,Entradas!$A:$D,4,FALSE),""))</f>
        <v/>
      </c>
      <c r="K4494" s="173">
        <f>SUMIF(Entradas!A:A,A4494,Entradas!C:C)</f>
        <v>0</v>
      </c>
      <c r="L4494" s="173">
        <f>SUMIF(SAIDA!A:A,A4494,SAIDA!C:C)</f>
        <v>0</v>
      </c>
      <c r="M4494" s="259"/>
    </row>
    <row r="4495" spans="1:13" x14ac:dyDescent="0.25">
      <c r="A4495" s="236"/>
      <c r="D4495" s="182">
        <f>IF(ISBLANK($D$2),SUMIFS(Entradas!$C:$C,Entradas!$A:$A,$A4495)-SUMIFS(SAIDA!$C:$C,SAIDA!$A:$A,$A4495),SUMIFS(Entradas!$C:$C,Entradas!$A:$A,$A4495,Entradas!$B:$B,"&lt;="&amp;$D$2)-SUMIFS(SAIDA!$C:$C,SAIDA!$A:$A,$A4495,SAIDA!$B:$B,"&lt;="&amp;$D$2))</f>
        <v>0</v>
      </c>
      <c r="E4495" s="195" t="str">
        <f>IF($A4495="","",IFERROR(VLOOKUP($A4495,Entradas!$A:$D,4,FALSE),""))</f>
        <v/>
      </c>
      <c r="K4495" s="173">
        <f>SUMIF(Entradas!A:A,A4495,Entradas!C:C)</f>
        <v>0</v>
      </c>
      <c r="L4495" s="173">
        <f>SUMIF(SAIDA!A:A,A4495,SAIDA!C:C)</f>
        <v>0</v>
      </c>
      <c r="M4495" s="259"/>
    </row>
    <row r="4496" spans="1:13" x14ac:dyDescent="0.25">
      <c r="A4496" s="236"/>
      <c r="D4496" s="182">
        <f>IF(ISBLANK($D$2),SUMIFS(Entradas!$C:$C,Entradas!$A:$A,$A4496)-SUMIFS(SAIDA!$C:$C,SAIDA!$A:$A,$A4496),SUMIFS(Entradas!$C:$C,Entradas!$A:$A,$A4496,Entradas!$B:$B,"&lt;="&amp;$D$2)-SUMIFS(SAIDA!$C:$C,SAIDA!$A:$A,$A4496,SAIDA!$B:$B,"&lt;="&amp;$D$2))</f>
        <v>0</v>
      </c>
      <c r="E4496" s="195" t="str">
        <f>IF($A4496="","",IFERROR(VLOOKUP($A4496,Entradas!$A:$D,4,FALSE),""))</f>
        <v/>
      </c>
      <c r="K4496" s="173">
        <f>SUMIF(Entradas!A:A,A4496,Entradas!C:C)</f>
        <v>0</v>
      </c>
      <c r="L4496" s="173">
        <f>SUMIF(SAIDA!A:A,A4496,SAIDA!C:C)</f>
        <v>0</v>
      </c>
      <c r="M4496" s="259"/>
    </row>
    <row r="4497" spans="1:13" x14ac:dyDescent="0.25">
      <c r="A4497" s="236"/>
      <c r="D4497" s="182">
        <f>IF(ISBLANK($D$2),SUMIFS(Entradas!$C:$C,Entradas!$A:$A,$A4497)-SUMIFS(SAIDA!$C:$C,SAIDA!$A:$A,$A4497),SUMIFS(Entradas!$C:$C,Entradas!$A:$A,$A4497,Entradas!$B:$B,"&lt;="&amp;$D$2)-SUMIFS(SAIDA!$C:$C,SAIDA!$A:$A,$A4497,SAIDA!$B:$B,"&lt;="&amp;$D$2))</f>
        <v>0</v>
      </c>
      <c r="E4497" s="195" t="str">
        <f>IF($A4497="","",IFERROR(VLOOKUP($A4497,Entradas!$A:$D,4,FALSE),""))</f>
        <v/>
      </c>
      <c r="K4497" s="173">
        <f>SUMIF(Entradas!A:A,A4497,Entradas!C:C)</f>
        <v>0</v>
      </c>
      <c r="L4497" s="173">
        <f>SUMIF(SAIDA!A:A,A4497,SAIDA!C:C)</f>
        <v>0</v>
      </c>
      <c r="M4497" s="259"/>
    </row>
    <row r="4498" spans="1:13" x14ac:dyDescent="0.25">
      <c r="A4498" s="236"/>
      <c r="D4498" s="182">
        <f>IF(ISBLANK($D$2),SUMIFS(Entradas!$C:$C,Entradas!$A:$A,$A4498)-SUMIFS(SAIDA!$C:$C,SAIDA!$A:$A,$A4498),SUMIFS(Entradas!$C:$C,Entradas!$A:$A,$A4498,Entradas!$B:$B,"&lt;="&amp;$D$2)-SUMIFS(SAIDA!$C:$C,SAIDA!$A:$A,$A4498,SAIDA!$B:$B,"&lt;="&amp;$D$2))</f>
        <v>0</v>
      </c>
      <c r="E4498" s="195" t="str">
        <f>IF($A4498="","",IFERROR(VLOOKUP($A4498,Entradas!$A:$D,4,FALSE),""))</f>
        <v/>
      </c>
      <c r="K4498" s="173">
        <f>SUMIF(Entradas!A:A,A4498,Entradas!C:C)</f>
        <v>0</v>
      </c>
      <c r="L4498" s="173">
        <f>SUMIF(SAIDA!A:A,A4498,SAIDA!C:C)</f>
        <v>0</v>
      </c>
      <c r="M4498" s="259"/>
    </row>
    <row r="4499" spans="1:13" x14ac:dyDescent="0.25">
      <c r="A4499" s="236"/>
      <c r="D4499" s="182">
        <f>IF(ISBLANK($D$2),SUMIFS(Entradas!$C:$C,Entradas!$A:$A,$A4499)-SUMIFS(SAIDA!$C:$C,SAIDA!$A:$A,$A4499),SUMIFS(Entradas!$C:$C,Entradas!$A:$A,$A4499,Entradas!$B:$B,"&lt;="&amp;$D$2)-SUMIFS(SAIDA!$C:$C,SAIDA!$A:$A,$A4499,SAIDA!$B:$B,"&lt;="&amp;$D$2))</f>
        <v>0</v>
      </c>
      <c r="E4499" s="195" t="str">
        <f>IF($A4499="","",IFERROR(VLOOKUP($A4499,Entradas!$A:$D,4,FALSE),""))</f>
        <v/>
      </c>
      <c r="K4499" s="173">
        <f>SUMIF(Entradas!A:A,A4499,Entradas!C:C)</f>
        <v>0</v>
      </c>
      <c r="L4499" s="173">
        <f>SUMIF(SAIDA!A:A,A4499,SAIDA!C:C)</f>
        <v>0</v>
      </c>
      <c r="M4499" s="259"/>
    </row>
    <row r="4500" spans="1:13" x14ac:dyDescent="0.25">
      <c r="A4500" s="236"/>
      <c r="D4500" s="182">
        <f>IF(ISBLANK($D$2),SUMIFS(Entradas!$C:$C,Entradas!$A:$A,$A4500)-SUMIFS(SAIDA!$C:$C,SAIDA!$A:$A,$A4500),SUMIFS(Entradas!$C:$C,Entradas!$A:$A,$A4500,Entradas!$B:$B,"&lt;="&amp;$D$2)-SUMIFS(SAIDA!$C:$C,SAIDA!$A:$A,$A4500,SAIDA!$B:$B,"&lt;="&amp;$D$2))</f>
        <v>0</v>
      </c>
      <c r="E4500" s="195" t="str">
        <f>IF($A4500="","",IFERROR(VLOOKUP($A4500,Entradas!$A:$D,4,FALSE),""))</f>
        <v/>
      </c>
      <c r="K4500" s="173">
        <f>SUMIF(Entradas!A:A,A4500,Entradas!C:C)</f>
        <v>0</v>
      </c>
      <c r="L4500" s="173">
        <f>SUMIF(SAIDA!A:A,A4500,SAIDA!C:C)</f>
        <v>0</v>
      </c>
      <c r="M4500" s="259"/>
    </row>
    <row r="4501" spans="1:13" x14ac:dyDescent="0.25">
      <c r="A4501" s="236"/>
      <c r="D4501" s="182">
        <f>IF(ISBLANK($D$2),SUMIFS(Entradas!$C:$C,Entradas!$A:$A,$A4501)-SUMIFS(SAIDA!$C:$C,SAIDA!$A:$A,$A4501),SUMIFS(Entradas!$C:$C,Entradas!$A:$A,$A4501,Entradas!$B:$B,"&lt;="&amp;$D$2)-SUMIFS(SAIDA!$C:$C,SAIDA!$A:$A,$A4501,SAIDA!$B:$B,"&lt;="&amp;$D$2))</f>
        <v>0</v>
      </c>
      <c r="E4501" s="195" t="str">
        <f>IF($A4501="","",IFERROR(VLOOKUP($A4501,Entradas!$A:$D,4,FALSE),""))</f>
        <v/>
      </c>
      <c r="K4501" s="173">
        <f>SUMIF(Entradas!A:A,A4501,Entradas!C:C)</f>
        <v>0</v>
      </c>
      <c r="L4501" s="173">
        <f>SUMIF(SAIDA!A:A,A4501,SAIDA!C:C)</f>
        <v>0</v>
      </c>
      <c r="M4501" s="259"/>
    </row>
    <row r="4502" spans="1:13" x14ac:dyDescent="0.25">
      <c r="A4502" s="236"/>
      <c r="D4502" s="182">
        <f>IF(ISBLANK($D$2),SUMIFS(Entradas!$C:$C,Entradas!$A:$A,$A4502)-SUMIFS(SAIDA!$C:$C,SAIDA!$A:$A,$A4502),SUMIFS(Entradas!$C:$C,Entradas!$A:$A,$A4502,Entradas!$B:$B,"&lt;="&amp;$D$2)-SUMIFS(SAIDA!$C:$C,SAIDA!$A:$A,$A4502,SAIDA!$B:$B,"&lt;="&amp;$D$2))</f>
        <v>0</v>
      </c>
      <c r="E4502" s="195" t="str">
        <f>IF($A4502="","",IFERROR(VLOOKUP($A4502,Entradas!$A:$D,4,FALSE),""))</f>
        <v/>
      </c>
      <c r="K4502" s="173">
        <f>SUMIF(Entradas!A:A,A4502,Entradas!C:C)</f>
        <v>0</v>
      </c>
      <c r="L4502" s="173">
        <f>SUMIF(SAIDA!A:A,A4502,SAIDA!C:C)</f>
        <v>0</v>
      </c>
      <c r="M4502" s="259"/>
    </row>
    <row r="4503" spans="1:13" x14ac:dyDescent="0.25">
      <c r="A4503" s="236"/>
      <c r="D4503" s="182">
        <f>IF(ISBLANK($D$2),SUMIFS(Entradas!$C:$C,Entradas!$A:$A,$A4503)-SUMIFS(SAIDA!$C:$C,SAIDA!$A:$A,$A4503),SUMIFS(Entradas!$C:$C,Entradas!$A:$A,$A4503,Entradas!$B:$B,"&lt;="&amp;$D$2)-SUMIFS(SAIDA!$C:$C,SAIDA!$A:$A,$A4503,SAIDA!$B:$B,"&lt;="&amp;$D$2))</f>
        <v>0</v>
      </c>
      <c r="E4503" s="195" t="str">
        <f>IF($A4503="","",IFERROR(VLOOKUP($A4503,Entradas!$A:$D,4,FALSE),""))</f>
        <v/>
      </c>
      <c r="K4503" s="173">
        <f>SUMIF(Entradas!A:A,A4503,Entradas!C:C)</f>
        <v>0</v>
      </c>
      <c r="L4503" s="173">
        <f>SUMIF(SAIDA!A:A,A4503,SAIDA!C:C)</f>
        <v>0</v>
      </c>
      <c r="M4503" s="259"/>
    </row>
    <row r="4504" spans="1:13" x14ac:dyDescent="0.25">
      <c r="A4504" s="236"/>
      <c r="D4504" s="182">
        <f>IF(ISBLANK($D$2),SUMIFS(Entradas!$C:$C,Entradas!$A:$A,$A4504)-SUMIFS(SAIDA!$C:$C,SAIDA!$A:$A,$A4504),SUMIFS(Entradas!$C:$C,Entradas!$A:$A,$A4504,Entradas!$B:$B,"&lt;="&amp;$D$2)-SUMIFS(SAIDA!$C:$C,SAIDA!$A:$A,$A4504,SAIDA!$B:$B,"&lt;="&amp;$D$2))</f>
        <v>0</v>
      </c>
      <c r="E4504" s="195" t="str">
        <f>IF($A4504="","",IFERROR(VLOOKUP($A4504,Entradas!$A:$D,4,FALSE),""))</f>
        <v/>
      </c>
      <c r="K4504" s="173">
        <f>SUMIF(Entradas!A:A,A4504,Entradas!C:C)</f>
        <v>0</v>
      </c>
      <c r="L4504" s="173">
        <f>SUMIF(SAIDA!A:A,A4504,SAIDA!C:C)</f>
        <v>0</v>
      </c>
      <c r="M4504" s="259"/>
    </row>
    <row r="4505" spans="1:13" x14ac:dyDescent="0.25">
      <c r="A4505" s="236"/>
      <c r="D4505" s="182">
        <f>IF(ISBLANK($D$2),SUMIFS(Entradas!$C:$C,Entradas!$A:$A,$A4505)-SUMIFS(SAIDA!$C:$C,SAIDA!$A:$A,$A4505),SUMIFS(Entradas!$C:$C,Entradas!$A:$A,$A4505,Entradas!$B:$B,"&lt;="&amp;$D$2)-SUMIFS(SAIDA!$C:$C,SAIDA!$A:$A,$A4505,SAIDA!$B:$B,"&lt;="&amp;$D$2))</f>
        <v>0</v>
      </c>
      <c r="E4505" s="195" t="str">
        <f>IF($A4505="","",IFERROR(VLOOKUP($A4505,Entradas!$A:$D,4,FALSE),""))</f>
        <v/>
      </c>
      <c r="K4505" s="173">
        <f>SUMIF(Entradas!A:A,A4505,Entradas!C:C)</f>
        <v>0</v>
      </c>
      <c r="L4505" s="173">
        <f>SUMIF(SAIDA!A:A,A4505,SAIDA!C:C)</f>
        <v>0</v>
      </c>
      <c r="M4505" s="259"/>
    </row>
    <row r="4506" spans="1:13" x14ac:dyDescent="0.25">
      <c r="A4506" s="236"/>
      <c r="D4506" s="182">
        <f>IF(ISBLANK($D$2),SUMIFS(Entradas!$C:$C,Entradas!$A:$A,$A4506)-SUMIFS(SAIDA!$C:$C,SAIDA!$A:$A,$A4506),SUMIFS(Entradas!$C:$C,Entradas!$A:$A,$A4506,Entradas!$B:$B,"&lt;="&amp;$D$2)-SUMIFS(SAIDA!$C:$C,SAIDA!$A:$A,$A4506,SAIDA!$B:$B,"&lt;="&amp;$D$2))</f>
        <v>0</v>
      </c>
      <c r="E4506" s="195" t="str">
        <f>IF($A4506="","",IFERROR(VLOOKUP($A4506,Entradas!$A:$D,4,FALSE),""))</f>
        <v/>
      </c>
      <c r="K4506" s="173">
        <f>SUMIF(Entradas!A:A,A4506,Entradas!C:C)</f>
        <v>0</v>
      </c>
      <c r="L4506" s="173">
        <f>SUMIF(SAIDA!A:A,A4506,SAIDA!C:C)</f>
        <v>0</v>
      </c>
      <c r="M4506" s="259"/>
    </row>
    <row r="4507" spans="1:13" x14ac:dyDescent="0.25">
      <c r="A4507" s="236"/>
      <c r="D4507" s="182">
        <f>IF(ISBLANK($D$2),SUMIFS(Entradas!$C:$C,Entradas!$A:$A,$A4507)-SUMIFS(SAIDA!$C:$C,SAIDA!$A:$A,$A4507),SUMIFS(Entradas!$C:$C,Entradas!$A:$A,$A4507,Entradas!$B:$B,"&lt;="&amp;$D$2)-SUMIFS(SAIDA!$C:$C,SAIDA!$A:$A,$A4507,SAIDA!$B:$B,"&lt;="&amp;$D$2))</f>
        <v>0</v>
      </c>
      <c r="E4507" s="195" t="str">
        <f>IF($A4507="","",IFERROR(VLOOKUP($A4507,Entradas!$A:$D,4,FALSE),""))</f>
        <v/>
      </c>
      <c r="K4507" s="173">
        <f>SUMIF(Entradas!A:A,A4507,Entradas!C:C)</f>
        <v>0</v>
      </c>
      <c r="L4507" s="173">
        <f>SUMIF(SAIDA!A:A,A4507,SAIDA!C:C)</f>
        <v>0</v>
      </c>
      <c r="M4507" s="259"/>
    </row>
    <row r="4508" spans="1:13" x14ac:dyDescent="0.25">
      <c r="A4508" s="236"/>
      <c r="D4508" s="182">
        <f>IF(ISBLANK($D$2),SUMIFS(Entradas!$C:$C,Entradas!$A:$A,$A4508)-SUMIFS(SAIDA!$C:$C,SAIDA!$A:$A,$A4508),SUMIFS(Entradas!$C:$C,Entradas!$A:$A,$A4508,Entradas!$B:$B,"&lt;="&amp;$D$2)-SUMIFS(SAIDA!$C:$C,SAIDA!$A:$A,$A4508,SAIDA!$B:$B,"&lt;="&amp;$D$2))</f>
        <v>0</v>
      </c>
      <c r="E4508" s="195" t="str">
        <f>IF($A4508="","",IFERROR(VLOOKUP($A4508,Entradas!$A:$D,4,FALSE),""))</f>
        <v/>
      </c>
      <c r="K4508" s="173">
        <f>SUMIF(Entradas!A:A,A4508,Entradas!C:C)</f>
        <v>0</v>
      </c>
      <c r="L4508" s="173">
        <f>SUMIF(SAIDA!A:A,A4508,SAIDA!C:C)</f>
        <v>0</v>
      </c>
      <c r="M4508" s="259"/>
    </row>
    <row r="4509" spans="1:13" x14ac:dyDescent="0.25">
      <c r="A4509" s="236"/>
      <c r="D4509" s="182">
        <f>IF(ISBLANK($D$2),SUMIFS(Entradas!$C:$C,Entradas!$A:$A,$A4509)-SUMIFS(SAIDA!$C:$C,SAIDA!$A:$A,$A4509),SUMIFS(Entradas!$C:$C,Entradas!$A:$A,$A4509,Entradas!$B:$B,"&lt;="&amp;$D$2)-SUMIFS(SAIDA!$C:$C,SAIDA!$A:$A,$A4509,SAIDA!$B:$B,"&lt;="&amp;$D$2))</f>
        <v>0</v>
      </c>
      <c r="E4509" s="195" t="str">
        <f>IF($A4509="","",IFERROR(VLOOKUP($A4509,Entradas!$A:$D,4,FALSE),""))</f>
        <v/>
      </c>
      <c r="K4509" s="173">
        <f>SUMIF(Entradas!A:A,A4509,Entradas!C:C)</f>
        <v>0</v>
      </c>
      <c r="L4509" s="173">
        <f>SUMIF(SAIDA!A:A,A4509,SAIDA!C:C)</f>
        <v>0</v>
      </c>
      <c r="M4509" s="259"/>
    </row>
    <row r="4510" spans="1:13" x14ac:dyDescent="0.25">
      <c r="A4510" s="236"/>
      <c r="D4510" s="182">
        <f>IF(ISBLANK($D$2),SUMIFS(Entradas!$C:$C,Entradas!$A:$A,$A4510)-SUMIFS(SAIDA!$C:$C,SAIDA!$A:$A,$A4510),SUMIFS(Entradas!$C:$C,Entradas!$A:$A,$A4510,Entradas!$B:$B,"&lt;="&amp;$D$2)-SUMIFS(SAIDA!$C:$C,SAIDA!$A:$A,$A4510,SAIDA!$B:$B,"&lt;="&amp;$D$2))</f>
        <v>0</v>
      </c>
      <c r="E4510" s="195" t="str">
        <f>IF($A4510="","",IFERROR(VLOOKUP($A4510,Entradas!$A:$D,4,FALSE),""))</f>
        <v/>
      </c>
      <c r="K4510" s="173">
        <f>SUMIF(Entradas!A:A,A4510,Entradas!C:C)</f>
        <v>0</v>
      </c>
      <c r="L4510" s="173">
        <f>SUMIF(SAIDA!A:A,A4510,SAIDA!C:C)</f>
        <v>0</v>
      </c>
      <c r="M4510" s="259"/>
    </row>
    <row r="4511" spans="1:13" x14ac:dyDescent="0.25">
      <c r="A4511" s="236"/>
      <c r="D4511" s="182">
        <f>IF(ISBLANK($D$2),SUMIFS(Entradas!$C:$C,Entradas!$A:$A,$A4511)-SUMIFS(SAIDA!$C:$C,SAIDA!$A:$A,$A4511),SUMIFS(Entradas!$C:$C,Entradas!$A:$A,$A4511,Entradas!$B:$B,"&lt;="&amp;$D$2)-SUMIFS(SAIDA!$C:$C,SAIDA!$A:$A,$A4511,SAIDA!$B:$B,"&lt;="&amp;$D$2))</f>
        <v>0</v>
      </c>
      <c r="E4511" s="195" t="str">
        <f>IF($A4511="","",IFERROR(VLOOKUP($A4511,Entradas!$A:$D,4,FALSE),""))</f>
        <v/>
      </c>
      <c r="K4511" s="173">
        <f>SUMIF(Entradas!A:A,A4511,Entradas!C:C)</f>
        <v>0</v>
      </c>
      <c r="L4511" s="173">
        <f>SUMIF(SAIDA!A:A,A4511,SAIDA!C:C)</f>
        <v>0</v>
      </c>
      <c r="M4511" s="259"/>
    </row>
    <row r="4512" spans="1:13" x14ac:dyDescent="0.25">
      <c r="A4512" s="236"/>
      <c r="D4512" s="182">
        <f>IF(ISBLANK($D$2),SUMIFS(Entradas!$C:$C,Entradas!$A:$A,$A4512)-SUMIFS(SAIDA!$C:$C,SAIDA!$A:$A,$A4512),SUMIFS(Entradas!$C:$C,Entradas!$A:$A,$A4512,Entradas!$B:$B,"&lt;="&amp;$D$2)-SUMIFS(SAIDA!$C:$C,SAIDA!$A:$A,$A4512,SAIDA!$B:$B,"&lt;="&amp;$D$2))</f>
        <v>0</v>
      </c>
      <c r="E4512" s="195" t="str">
        <f>IF($A4512="","",IFERROR(VLOOKUP($A4512,Entradas!$A:$D,4,FALSE),""))</f>
        <v/>
      </c>
      <c r="K4512" s="173">
        <f>SUMIF(Entradas!A:A,A4512,Entradas!C:C)</f>
        <v>0</v>
      </c>
      <c r="L4512" s="173">
        <f>SUMIF(SAIDA!A:A,A4512,SAIDA!C:C)</f>
        <v>0</v>
      </c>
      <c r="M4512" s="259"/>
    </row>
    <row r="4513" spans="1:13" x14ac:dyDescent="0.25">
      <c r="A4513" s="236"/>
      <c r="D4513" s="182">
        <f>IF(ISBLANK($D$2),SUMIFS(Entradas!$C:$C,Entradas!$A:$A,$A4513)-SUMIFS(SAIDA!$C:$C,SAIDA!$A:$A,$A4513),SUMIFS(Entradas!$C:$C,Entradas!$A:$A,$A4513,Entradas!$B:$B,"&lt;="&amp;$D$2)-SUMIFS(SAIDA!$C:$C,SAIDA!$A:$A,$A4513,SAIDA!$B:$B,"&lt;="&amp;$D$2))</f>
        <v>0</v>
      </c>
      <c r="E4513" s="195" t="str">
        <f>IF($A4513="","",IFERROR(VLOOKUP($A4513,Entradas!$A:$D,4,FALSE),""))</f>
        <v/>
      </c>
      <c r="K4513" s="173">
        <f>SUMIF(Entradas!A:A,A4513,Entradas!C:C)</f>
        <v>0</v>
      </c>
      <c r="L4513" s="173">
        <f>SUMIF(SAIDA!A:A,A4513,SAIDA!C:C)</f>
        <v>0</v>
      </c>
      <c r="M4513" s="259"/>
    </row>
    <row r="4514" spans="1:13" x14ac:dyDescent="0.25">
      <c r="A4514" s="236"/>
      <c r="D4514" s="182">
        <f>IF(ISBLANK($D$2),SUMIFS(Entradas!$C:$C,Entradas!$A:$A,$A4514)-SUMIFS(SAIDA!$C:$C,SAIDA!$A:$A,$A4514),SUMIFS(Entradas!$C:$C,Entradas!$A:$A,$A4514,Entradas!$B:$B,"&lt;="&amp;$D$2)-SUMIFS(SAIDA!$C:$C,SAIDA!$A:$A,$A4514,SAIDA!$B:$B,"&lt;="&amp;$D$2))</f>
        <v>0</v>
      </c>
      <c r="E4514" s="195" t="str">
        <f>IF($A4514="","",IFERROR(VLOOKUP($A4514,Entradas!$A:$D,4,FALSE),""))</f>
        <v/>
      </c>
      <c r="K4514" s="173">
        <f>SUMIF(Entradas!A:A,A4514,Entradas!C:C)</f>
        <v>0</v>
      </c>
      <c r="L4514" s="173">
        <f>SUMIF(SAIDA!A:A,A4514,SAIDA!C:C)</f>
        <v>0</v>
      </c>
      <c r="M4514" s="259"/>
    </row>
    <row r="4515" spans="1:13" x14ac:dyDescent="0.25">
      <c r="A4515" s="236"/>
      <c r="D4515" s="182">
        <f>IF(ISBLANK($D$2),SUMIFS(Entradas!$C:$C,Entradas!$A:$A,$A4515)-SUMIFS(SAIDA!$C:$C,SAIDA!$A:$A,$A4515),SUMIFS(Entradas!$C:$C,Entradas!$A:$A,$A4515,Entradas!$B:$B,"&lt;="&amp;$D$2)-SUMIFS(SAIDA!$C:$C,SAIDA!$A:$A,$A4515,SAIDA!$B:$B,"&lt;="&amp;$D$2))</f>
        <v>0</v>
      </c>
      <c r="E4515" s="195" t="str">
        <f>IF($A4515="","",IFERROR(VLOOKUP($A4515,Entradas!$A:$D,4,FALSE),""))</f>
        <v/>
      </c>
      <c r="K4515" s="173">
        <f>SUMIF(Entradas!A:A,A4515,Entradas!C:C)</f>
        <v>0</v>
      </c>
      <c r="L4515" s="173">
        <f>SUMIF(SAIDA!A:A,A4515,SAIDA!C:C)</f>
        <v>0</v>
      </c>
      <c r="M4515" s="259"/>
    </row>
    <row r="4516" spans="1:13" x14ac:dyDescent="0.25">
      <c r="A4516" s="236"/>
      <c r="D4516" s="182">
        <f>IF(ISBLANK($D$2),SUMIFS(Entradas!$C:$C,Entradas!$A:$A,$A4516)-SUMIFS(SAIDA!$C:$C,SAIDA!$A:$A,$A4516),SUMIFS(Entradas!$C:$C,Entradas!$A:$A,$A4516,Entradas!$B:$B,"&lt;="&amp;$D$2)-SUMIFS(SAIDA!$C:$C,SAIDA!$A:$A,$A4516,SAIDA!$B:$B,"&lt;="&amp;$D$2))</f>
        <v>0</v>
      </c>
      <c r="E4516" s="195" t="str">
        <f>IF($A4516="","",IFERROR(VLOOKUP($A4516,Entradas!$A:$D,4,FALSE),""))</f>
        <v/>
      </c>
      <c r="K4516" s="173">
        <f>SUMIF(Entradas!A:A,A4516,Entradas!C:C)</f>
        <v>0</v>
      </c>
      <c r="L4516" s="173">
        <f>SUMIF(SAIDA!A:A,A4516,SAIDA!C:C)</f>
        <v>0</v>
      </c>
      <c r="M4516" s="259"/>
    </row>
    <row r="4517" spans="1:13" x14ac:dyDescent="0.25">
      <c r="A4517" s="236"/>
      <c r="D4517" s="182">
        <f>IF(ISBLANK($D$2),SUMIFS(Entradas!$C:$C,Entradas!$A:$A,$A4517)-SUMIFS(SAIDA!$C:$C,SAIDA!$A:$A,$A4517),SUMIFS(Entradas!$C:$C,Entradas!$A:$A,$A4517,Entradas!$B:$B,"&lt;="&amp;$D$2)-SUMIFS(SAIDA!$C:$C,SAIDA!$A:$A,$A4517,SAIDA!$B:$B,"&lt;="&amp;$D$2))</f>
        <v>0</v>
      </c>
      <c r="E4517" s="195" t="str">
        <f>IF($A4517="","",IFERROR(VLOOKUP($A4517,Entradas!$A:$D,4,FALSE),""))</f>
        <v/>
      </c>
      <c r="K4517" s="173">
        <f>SUMIF(Entradas!A:A,A4517,Entradas!C:C)</f>
        <v>0</v>
      </c>
      <c r="L4517" s="173">
        <f>SUMIF(SAIDA!A:A,A4517,SAIDA!C:C)</f>
        <v>0</v>
      </c>
      <c r="M4517" s="259"/>
    </row>
    <row r="4518" spans="1:13" x14ac:dyDescent="0.25">
      <c r="A4518" s="236"/>
      <c r="D4518" s="182">
        <f>IF(ISBLANK($D$2),SUMIFS(Entradas!$C:$C,Entradas!$A:$A,$A4518)-SUMIFS(SAIDA!$C:$C,SAIDA!$A:$A,$A4518),SUMIFS(Entradas!$C:$C,Entradas!$A:$A,$A4518,Entradas!$B:$B,"&lt;="&amp;$D$2)-SUMIFS(SAIDA!$C:$C,SAIDA!$A:$A,$A4518,SAIDA!$B:$B,"&lt;="&amp;$D$2))</f>
        <v>0</v>
      </c>
      <c r="E4518" s="195" t="str">
        <f>IF($A4518="","",IFERROR(VLOOKUP($A4518,Entradas!$A:$D,4,FALSE),""))</f>
        <v/>
      </c>
      <c r="K4518" s="173">
        <f>SUMIF(Entradas!A:A,A4518,Entradas!C:C)</f>
        <v>0</v>
      </c>
      <c r="L4518" s="173">
        <f>SUMIF(SAIDA!A:A,A4518,SAIDA!C:C)</f>
        <v>0</v>
      </c>
      <c r="M4518" s="259"/>
    </row>
    <row r="4519" spans="1:13" x14ac:dyDescent="0.25">
      <c r="A4519" s="236"/>
      <c r="D4519" s="182">
        <f>IF(ISBLANK($D$2),SUMIFS(Entradas!$C:$C,Entradas!$A:$A,$A4519)-SUMIFS(SAIDA!$C:$C,SAIDA!$A:$A,$A4519),SUMIFS(Entradas!$C:$C,Entradas!$A:$A,$A4519,Entradas!$B:$B,"&lt;="&amp;$D$2)-SUMIFS(SAIDA!$C:$C,SAIDA!$A:$A,$A4519,SAIDA!$B:$B,"&lt;="&amp;$D$2))</f>
        <v>0</v>
      </c>
      <c r="E4519" s="195" t="str">
        <f>IF($A4519="","",IFERROR(VLOOKUP($A4519,Entradas!$A:$D,4,FALSE),""))</f>
        <v/>
      </c>
      <c r="K4519" s="173">
        <f>SUMIF(Entradas!A:A,A4519,Entradas!C:C)</f>
        <v>0</v>
      </c>
      <c r="L4519" s="173">
        <f>SUMIF(SAIDA!A:A,A4519,SAIDA!C:C)</f>
        <v>0</v>
      </c>
      <c r="M4519" s="259"/>
    </row>
    <row r="4520" spans="1:13" x14ac:dyDescent="0.25">
      <c r="A4520" s="236"/>
      <c r="D4520" s="182">
        <f>IF(ISBLANK($D$2),SUMIFS(Entradas!$C:$C,Entradas!$A:$A,$A4520)-SUMIFS(SAIDA!$C:$C,SAIDA!$A:$A,$A4520),SUMIFS(Entradas!$C:$C,Entradas!$A:$A,$A4520,Entradas!$B:$B,"&lt;="&amp;$D$2)-SUMIFS(SAIDA!$C:$C,SAIDA!$A:$A,$A4520,SAIDA!$B:$B,"&lt;="&amp;$D$2))</f>
        <v>0</v>
      </c>
      <c r="E4520" s="195" t="str">
        <f>IF($A4520="","",IFERROR(VLOOKUP($A4520,Entradas!$A:$D,4,FALSE),""))</f>
        <v/>
      </c>
      <c r="K4520" s="173">
        <f>SUMIF(Entradas!A:A,A4520,Entradas!C:C)</f>
        <v>0</v>
      </c>
      <c r="L4520" s="173">
        <f>SUMIF(SAIDA!A:A,A4520,SAIDA!C:C)</f>
        <v>0</v>
      </c>
      <c r="M4520" s="259"/>
    </row>
    <row r="4521" spans="1:13" x14ac:dyDescent="0.25">
      <c r="A4521" s="236"/>
      <c r="D4521" s="182">
        <f>IF(ISBLANK($D$2),SUMIFS(Entradas!$C:$C,Entradas!$A:$A,$A4521)-SUMIFS(SAIDA!$C:$C,SAIDA!$A:$A,$A4521),SUMIFS(Entradas!$C:$C,Entradas!$A:$A,$A4521,Entradas!$B:$B,"&lt;="&amp;$D$2)-SUMIFS(SAIDA!$C:$C,SAIDA!$A:$A,$A4521,SAIDA!$B:$B,"&lt;="&amp;$D$2))</f>
        <v>0</v>
      </c>
      <c r="E4521" s="195" t="str">
        <f>IF($A4521="","",IFERROR(VLOOKUP($A4521,Entradas!$A:$D,4,FALSE),""))</f>
        <v/>
      </c>
      <c r="K4521" s="173">
        <f>SUMIF(Entradas!A:A,A4521,Entradas!C:C)</f>
        <v>0</v>
      </c>
      <c r="L4521" s="173">
        <f>SUMIF(SAIDA!A:A,A4521,SAIDA!C:C)</f>
        <v>0</v>
      </c>
      <c r="M4521" s="259"/>
    </row>
    <row r="4522" spans="1:13" x14ac:dyDescent="0.25">
      <c r="A4522" s="236"/>
      <c r="D4522" s="182">
        <f>IF(ISBLANK($D$2),SUMIFS(Entradas!$C:$C,Entradas!$A:$A,$A4522)-SUMIFS(SAIDA!$C:$C,SAIDA!$A:$A,$A4522),SUMIFS(Entradas!$C:$C,Entradas!$A:$A,$A4522,Entradas!$B:$B,"&lt;="&amp;$D$2)-SUMIFS(SAIDA!$C:$C,SAIDA!$A:$A,$A4522,SAIDA!$B:$B,"&lt;="&amp;$D$2))</f>
        <v>0</v>
      </c>
      <c r="E4522" s="195" t="str">
        <f>IF($A4522="","",IFERROR(VLOOKUP($A4522,Entradas!$A:$D,4,FALSE),""))</f>
        <v/>
      </c>
      <c r="K4522" s="173">
        <f>SUMIF(Entradas!A:A,A4522,Entradas!C:C)</f>
        <v>0</v>
      </c>
      <c r="L4522" s="173">
        <f>SUMIF(SAIDA!A:A,A4522,SAIDA!C:C)</f>
        <v>0</v>
      </c>
      <c r="M4522" s="259"/>
    </row>
    <row r="4523" spans="1:13" x14ac:dyDescent="0.25">
      <c r="A4523" s="236"/>
      <c r="D4523" s="182">
        <f>IF(ISBLANK($D$2),SUMIFS(Entradas!$C:$C,Entradas!$A:$A,$A4523)-SUMIFS(SAIDA!$C:$C,SAIDA!$A:$A,$A4523),SUMIFS(Entradas!$C:$C,Entradas!$A:$A,$A4523,Entradas!$B:$B,"&lt;="&amp;$D$2)-SUMIFS(SAIDA!$C:$C,SAIDA!$A:$A,$A4523,SAIDA!$B:$B,"&lt;="&amp;$D$2))</f>
        <v>0</v>
      </c>
      <c r="E4523" s="195" t="str">
        <f>IF($A4523="","",IFERROR(VLOOKUP($A4523,Entradas!$A:$D,4,FALSE),""))</f>
        <v/>
      </c>
      <c r="K4523" s="173">
        <f>SUMIF(Entradas!A:A,A4523,Entradas!C:C)</f>
        <v>0</v>
      </c>
      <c r="L4523" s="173">
        <f>SUMIF(SAIDA!A:A,A4523,SAIDA!C:C)</f>
        <v>0</v>
      </c>
      <c r="M4523" s="259"/>
    </row>
    <row r="4524" spans="1:13" x14ac:dyDescent="0.25">
      <c r="A4524" s="236"/>
      <c r="D4524" s="182">
        <f>IF(ISBLANK($D$2),SUMIFS(Entradas!$C:$C,Entradas!$A:$A,$A4524)-SUMIFS(SAIDA!$C:$C,SAIDA!$A:$A,$A4524),SUMIFS(Entradas!$C:$C,Entradas!$A:$A,$A4524,Entradas!$B:$B,"&lt;="&amp;$D$2)-SUMIFS(SAIDA!$C:$C,SAIDA!$A:$A,$A4524,SAIDA!$B:$B,"&lt;="&amp;$D$2))</f>
        <v>0</v>
      </c>
      <c r="E4524" s="195" t="str">
        <f>IF($A4524="","",IFERROR(VLOOKUP($A4524,Entradas!$A:$D,4,FALSE),""))</f>
        <v/>
      </c>
      <c r="K4524" s="173">
        <f>SUMIF(Entradas!A:A,A4524,Entradas!C:C)</f>
        <v>0</v>
      </c>
      <c r="L4524" s="173">
        <f>SUMIF(SAIDA!A:A,A4524,SAIDA!C:C)</f>
        <v>0</v>
      </c>
      <c r="M4524" s="259"/>
    </row>
    <row r="4525" spans="1:13" x14ac:dyDescent="0.25">
      <c r="A4525" s="236"/>
      <c r="D4525" s="182">
        <f>IF(ISBLANK($D$2),SUMIFS(Entradas!$C:$C,Entradas!$A:$A,$A4525)-SUMIFS(SAIDA!$C:$C,SAIDA!$A:$A,$A4525),SUMIFS(Entradas!$C:$C,Entradas!$A:$A,$A4525,Entradas!$B:$B,"&lt;="&amp;$D$2)-SUMIFS(SAIDA!$C:$C,SAIDA!$A:$A,$A4525,SAIDA!$B:$B,"&lt;="&amp;$D$2))</f>
        <v>0</v>
      </c>
      <c r="E4525" s="195" t="str">
        <f>IF($A4525="","",IFERROR(VLOOKUP($A4525,Entradas!$A:$D,4,FALSE),""))</f>
        <v/>
      </c>
      <c r="K4525" s="173">
        <f>SUMIF(Entradas!A:A,A4525,Entradas!C:C)</f>
        <v>0</v>
      </c>
      <c r="L4525" s="173">
        <f>SUMIF(SAIDA!A:A,A4525,SAIDA!C:C)</f>
        <v>0</v>
      </c>
      <c r="M4525" s="259"/>
    </row>
    <row r="4526" spans="1:13" x14ac:dyDescent="0.25">
      <c r="A4526" s="236"/>
      <c r="D4526" s="182">
        <f>IF(ISBLANK($D$2),SUMIFS(Entradas!$C:$C,Entradas!$A:$A,$A4526)-SUMIFS(SAIDA!$C:$C,SAIDA!$A:$A,$A4526),SUMIFS(Entradas!$C:$C,Entradas!$A:$A,$A4526,Entradas!$B:$B,"&lt;="&amp;$D$2)-SUMIFS(SAIDA!$C:$C,SAIDA!$A:$A,$A4526,SAIDA!$B:$B,"&lt;="&amp;$D$2))</f>
        <v>0</v>
      </c>
      <c r="E4526" s="195" t="str">
        <f>IF($A4526="","",IFERROR(VLOOKUP($A4526,Entradas!$A:$D,4,FALSE),""))</f>
        <v/>
      </c>
      <c r="K4526" s="173">
        <f>SUMIF(Entradas!A:A,A4526,Entradas!C:C)</f>
        <v>0</v>
      </c>
      <c r="L4526" s="173">
        <f>SUMIF(SAIDA!A:A,A4526,SAIDA!C:C)</f>
        <v>0</v>
      </c>
      <c r="M4526" s="259"/>
    </row>
    <row r="4527" spans="1:13" x14ac:dyDescent="0.25">
      <c r="A4527" s="236"/>
      <c r="D4527" s="182">
        <f>IF(ISBLANK($D$2),SUMIFS(Entradas!$C:$C,Entradas!$A:$A,$A4527)-SUMIFS(SAIDA!$C:$C,SAIDA!$A:$A,$A4527),SUMIFS(Entradas!$C:$C,Entradas!$A:$A,$A4527,Entradas!$B:$B,"&lt;="&amp;$D$2)-SUMIFS(SAIDA!$C:$C,SAIDA!$A:$A,$A4527,SAIDA!$B:$B,"&lt;="&amp;$D$2))</f>
        <v>0</v>
      </c>
      <c r="E4527" s="195" t="str">
        <f>IF($A4527="","",IFERROR(VLOOKUP($A4527,Entradas!$A:$D,4,FALSE),""))</f>
        <v/>
      </c>
      <c r="K4527" s="173">
        <f>SUMIF(Entradas!A:A,A4527,Entradas!C:C)</f>
        <v>0</v>
      </c>
      <c r="L4527" s="173">
        <f>SUMIF(SAIDA!A:A,A4527,SAIDA!C:C)</f>
        <v>0</v>
      </c>
      <c r="M4527" s="259"/>
    </row>
    <row r="4528" spans="1:13" x14ac:dyDescent="0.25">
      <c r="A4528" s="236"/>
      <c r="D4528" s="182">
        <f>IF(ISBLANK($D$2),SUMIFS(Entradas!$C:$C,Entradas!$A:$A,$A4528)-SUMIFS(SAIDA!$C:$C,SAIDA!$A:$A,$A4528),SUMIFS(Entradas!$C:$C,Entradas!$A:$A,$A4528,Entradas!$B:$B,"&lt;="&amp;$D$2)-SUMIFS(SAIDA!$C:$C,SAIDA!$A:$A,$A4528,SAIDA!$B:$B,"&lt;="&amp;$D$2))</f>
        <v>0</v>
      </c>
      <c r="E4528" s="195" t="str">
        <f>IF($A4528="","",IFERROR(VLOOKUP($A4528,Entradas!$A:$D,4,FALSE),""))</f>
        <v/>
      </c>
      <c r="K4528" s="173">
        <f>SUMIF(Entradas!A:A,A4528,Entradas!C:C)</f>
        <v>0</v>
      </c>
      <c r="L4528" s="173">
        <f>SUMIF(SAIDA!A:A,A4528,SAIDA!C:C)</f>
        <v>0</v>
      </c>
      <c r="M4528" s="259"/>
    </row>
    <row r="4529" spans="1:13" x14ac:dyDescent="0.25">
      <c r="A4529" s="236"/>
      <c r="D4529" s="182">
        <f>IF(ISBLANK($D$2),SUMIFS(Entradas!$C:$C,Entradas!$A:$A,$A4529)-SUMIFS(SAIDA!$C:$C,SAIDA!$A:$A,$A4529),SUMIFS(Entradas!$C:$C,Entradas!$A:$A,$A4529,Entradas!$B:$B,"&lt;="&amp;$D$2)-SUMIFS(SAIDA!$C:$C,SAIDA!$A:$A,$A4529,SAIDA!$B:$B,"&lt;="&amp;$D$2))</f>
        <v>0</v>
      </c>
      <c r="E4529" s="195" t="str">
        <f>IF($A4529="","",IFERROR(VLOOKUP($A4529,Entradas!$A:$D,4,FALSE),""))</f>
        <v/>
      </c>
      <c r="K4529" s="173">
        <f>SUMIF(Entradas!A:A,A4529,Entradas!C:C)</f>
        <v>0</v>
      </c>
      <c r="L4529" s="173">
        <f>SUMIF(SAIDA!A:A,A4529,SAIDA!C:C)</f>
        <v>0</v>
      </c>
      <c r="M4529" s="259"/>
    </row>
    <row r="4530" spans="1:13" x14ac:dyDescent="0.25">
      <c r="A4530" s="236"/>
      <c r="D4530" s="182">
        <f>IF(ISBLANK($D$2),SUMIFS(Entradas!$C:$C,Entradas!$A:$A,$A4530)-SUMIFS(SAIDA!$C:$C,SAIDA!$A:$A,$A4530),SUMIFS(Entradas!$C:$C,Entradas!$A:$A,$A4530,Entradas!$B:$B,"&lt;="&amp;$D$2)-SUMIFS(SAIDA!$C:$C,SAIDA!$A:$A,$A4530,SAIDA!$B:$B,"&lt;="&amp;$D$2))</f>
        <v>0</v>
      </c>
      <c r="E4530" s="195" t="str">
        <f>IF($A4530="","",IFERROR(VLOOKUP($A4530,Entradas!$A:$D,4,FALSE),""))</f>
        <v/>
      </c>
      <c r="K4530" s="173">
        <f>SUMIF(Entradas!A:A,A4530,Entradas!C:C)</f>
        <v>0</v>
      </c>
      <c r="L4530" s="173">
        <f>SUMIF(SAIDA!A:A,A4530,SAIDA!C:C)</f>
        <v>0</v>
      </c>
      <c r="M4530" s="259"/>
    </row>
    <row r="4531" spans="1:13" x14ac:dyDescent="0.25">
      <c r="A4531" s="236"/>
      <c r="D4531" s="182">
        <f>IF(ISBLANK($D$2),SUMIFS(Entradas!$C:$C,Entradas!$A:$A,$A4531)-SUMIFS(SAIDA!$C:$C,SAIDA!$A:$A,$A4531),SUMIFS(Entradas!$C:$C,Entradas!$A:$A,$A4531,Entradas!$B:$B,"&lt;="&amp;$D$2)-SUMIFS(SAIDA!$C:$C,SAIDA!$A:$A,$A4531,SAIDA!$B:$B,"&lt;="&amp;$D$2))</f>
        <v>0</v>
      </c>
      <c r="E4531" s="195" t="str">
        <f>IF($A4531="","",IFERROR(VLOOKUP($A4531,Entradas!$A:$D,4,FALSE),""))</f>
        <v/>
      </c>
      <c r="K4531" s="173">
        <f>SUMIF(Entradas!A:A,A4531,Entradas!C:C)</f>
        <v>0</v>
      </c>
      <c r="L4531" s="173">
        <f>SUMIF(SAIDA!A:A,A4531,SAIDA!C:C)</f>
        <v>0</v>
      </c>
      <c r="M4531" s="259"/>
    </row>
    <row r="4532" spans="1:13" x14ac:dyDescent="0.25">
      <c r="A4532" s="236"/>
      <c r="D4532" s="182">
        <f>IF(ISBLANK($D$2),SUMIFS(Entradas!$C:$C,Entradas!$A:$A,$A4532)-SUMIFS(SAIDA!$C:$C,SAIDA!$A:$A,$A4532),SUMIFS(Entradas!$C:$C,Entradas!$A:$A,$A4532,Entradas!$B:$B,"&lt;="&amp;$D$2)-SUMIFS(SAIDA!$C:$C,SAIDA!$A:$A,$A4532,SAIDA!$B:$B,"&lt;="&amp;$D$2))</f>
        <v>0</v>
      </c>
      <c r="E4532" s="195" t="str">
        <f>IF($A4532="","",IFERROR(VLOOKUP($A4532,Entradas!$A:$D,4,FALSE),""))</f>
        <v/>
      </c>
      <c r="K4532" s="173">
        <f>SUMIF(Entradas!A:A,A4532,Entradas!C:C)</f>
        <v>0</v>
      </c>
      <c r="L4532" s="173">
        <f>SUMIF(SAIDA!A:A,A4532,SAIDA!C:C)</f>
        <v>0</v>
      </c>
      <c r="M4532" s="259"/>
    </row>
    <row r="4533" spans="1:13" x14ac:dyDescent="0.25">
      <c r="A4533" s="236"/>
      <c r="D4533" s="182">
        <f>IF(ISBLANK($D$2),SUMIFS(Entradas!$C:$C,Entradas!$A:$A,$A4533)-SUMIFS(SAIDA!$C:$C,SAIDA!$A:$A,$A4533),SUMIFS(Entradas!$C:$C,Entradas!$A:$A,$A4533,Entradas!$B:$B,"&lt;="&amp;$D$2)-SUMIFS(SAIDA!$C:$C,SAIDA!$A:$A,$A4533,SAIDA!$B:$B,"&lt;="&amp;$D$2))</f>
        <v>0</v>
      </c>
      <c r="E4533" s="195" t="str">
        <f>IF($A4533="","",IFERROR(VLOOKUP($A4533,Entradas!$A:$D,4,FALSE),""))</f>
        <v/>
      </c>
      <c r="K4533" s="173">
        <f>SUMIF(Entradas!A:A,A4533,Entradas!C:C)</f>
        <v>0</v>
      </c>
      <c r="L4533" s="173">
        <f>SUMIF(SAIDA!A:A,A4533,SAIDA!C:C)</f>
        <v>0</v>
      </c>
      <c r="M4533" s="259"/>
    </row>
    <row r="4534" spans="1:13" x14ac:dyDescent="0.25">
      <c r="A4534" s="236"/>
      <c r="D4534" s="182">
        <f>IF(ISBLANK($D$2),SUMIFS(Entradas!$C:$C,Entradas!$A:$A,$A4534)-SUMIFS(SAIDA!$C:$C,SAIDA!$A:$A,$A4534),SUMIFS(Entradas!$C:$C,Entradas!$A:$A,$A4534,Entradas!$B:$B,"&lt;="&amp;$D$2)-SUMIFS(SAIDA!$C:$C,SAIDA!$A:$A,$A4534,SAIDA!$B:$B,"&lt;="&amp;$D$2))</f>
        <v>0</v>
      </c>
      <c r="E4534" s="195" t="str">
        <f>IF($A4534="","",IFERROR(VLOOKUP($A4534,Entradas!$A:$D,4,FALSE),""))</f>
        <v/>
      </c>
      <c r="K4534" s="173">
        <f>SUMIF(Entradas!A:A,A4534,Entradas!C:C)</f>
        <v>0</v>
      </c>
      <c r="L4534" s="173">
        <f>SUMIF(SAIDA!A:A,A4534,SAIDA!C:C)</f>
        <v>0</v>
      </c>
      <c r="M4534" s="259"/>
    </row>
    <row r="4535" spans="1:13" x14ac:dyDescent="0.25">
      <c r="A4535" s="236"/>
      <c r="D4535" s="182">
        <f>IF(ISBLANK($D$2),SUMIFS(Entradas!$C:$C,Entradas!$A:$A,$A4535)-SUMIFS(SAIDA!$C:$C,SAIDA!$A:$A,$A4535),SUMIFS(Entradas!$C:$C,Entradas!$A:$A,$A4535,Entradas!$B:$B,"&lt;="&amp;$D$2)-SUMIFS(SAIDA!$C:$C,SAIDA!$A:$A,$A4535,SAIDA!$B:$B,"&lt;="&amp;$D$2))</f>
        <v>0</v>
      </c>
      <c r="E4535" s="195" t="str">
        <f>IF($A4535="","",IFERROR(VLOOKUP($A4535,Entradas!$A:$D,4,FALSE),""))</f>
        <v/>
      </c>
      <c r="K4535" s="173">
        <f>SUMIF(Entradas!A:A,A4535,Entradas!C:C)</f>
        <v>0</v>
      </c>
      <c r="L4535" s="173">
        <f>SUMIF(SAIDA!A:A,A4535,SAIDA!C:C)</f>
        <v>0</v>
      </c>
      <c r="M4535" s="259"/>
    </row>
    <row r="4536" spans="1:13" x14ac:dyDescent="0.25">
      <c r="A4536" s="236"/>
      <c r="D4536" s="182">
        <f>IF(ISBLANK($D$2),SUMIFS(Entradas!$C:$C,Entradas!$A:$A,$A4536)-SUMIFS(SAIDA!$C:$C,SAIDA!$A:$A,$A4536),SUMIFS(Entradas!$C:$C,Entradas!$A:$A,$A4536,Entradas!$B:$B,"&lt;="&amp;$D$2)-SUMIFS(SAIDA!$C:$C,SAIDA!$A:$A,$A4536,SAIDA!$B:$B,"&lt;="&amp;$D$2))</f>
        <v>0</v>
      </c>
      <c r="E4536" s="195" t="str">
        <f>IF($A4536="","",IFERROR(VLOOKUP($A4536,Entradas!$A:$D,4,FALSE),""))</f>
        <v/>
      </c>
      <c r="K4536" s="173">
        <f>SUMIF(Entradas!A:A,A4536,Entradas!C:C)</f>
        <v>0</v>
      </c>
      <c r="L4536" s="173">
        <f>SUMIF(SAIDA!A:A,A4536,SAIDA!C:C)</f>
        <v>0</v>
      </c>
      <c r="M4536" s="259"/>
    </row>
    <row r="4537" spans="1:13" x14ac:dyDescent="0.25">
      <c r="A4537" s="236"/>
      <c r="D4537" s="182">
        <f>IF(ISBLANK($D$2),SUMIFS(Entradas!$C:$C,Entradas!$A:$A,$A4537)-SUMIFS(SAIDA!$C:$C,SAIDA!$A:$A,$A4537),SUMIFS(Entradas!$C:$C,Entradas!$A:$A,$A4537,Entradas!$B:$B,"&lt;="&amp;$D$2)-SUMIFS(SAIDA!$C:$C,SAIDA!$A:$A,$A4537,SAIDA!$B:$B,"&lt;="&amp;$D$2))</f>
        <v>0</v>
      </c>
      <c r="E4537" s="195" t="str">
        <f>IF($A4537="","",IFERROR(VLOOKUP($A4537,Entradas!$A:$D,4,FALSE),""))</f>
        <v/>
      </c>
      <c r="K4537" s="173">
        <f>SUMIF(Entradas!A:A,A4537,Entradas!C:C)</f>
        <v>0</v>
      </c>
      <c r="L4537" s="173">
        <f>SUMIF(SAIDA!A:A,A4537,SAIDA!C:C)</f>
        <v>0</v>
      </c>
      <c r="M4537" s="259"/>
    </row>
    <row r="4538" spans="1:13" x14ac:dyDescent="0.25">
      <c r="A4538" s="236"/>
      <c r="D4538" s="182">
        <f>IF(ISBLANK($D$2),SUMIFS(Entradas!$C:$C,Entradas!$A:$A,$A4538)-SUMIFS(SAIDA!$C:$C,SAIDA!$A:$A,$A4538),SUMIFS(Entradas!$C:$C,Entradas!$A:$A,$A4538,Entradas!$B:$B,"&lt;="&amp;$D$2)-SUMIFS(SAIDA!$C:$C,SAIDA!$A:$A,$A4538,SAIDA!$B:$B,"&lt;="&amp;$D$2))</f>
        <v>0</v>
      </c>
      <c r="E4538" s="195" t="str">
        <f>IF($A4538="","",IFERROR(VLOOKUP($A4538,Entradas!$A:$D,4,FALSE),""))</f>
        <v/>
      </c>
      <c r="K4538" s="173">
        <f>SUMIF(Entradas!A:A,A4538,Entradas!C:C)</f>
        <v>0</v>
      </c>
      <c r="L4538" s="173">
        <f>SUMIF(SAIDA!A:A,A4538,SAIDA!C:C)</f>
        <v>0</v>
      </c>
      <c r="M4538" s="259"/>
    </row>
    <row r="4539" spans="1:13" x14ac:dyDescent="0.25">
      <c r="A4539" s="236"/>
      <c r="D4539" s="182">
        <f>IF(ISBLANK($D$2),SUMIFS(Entradas!$C:$C,Entradas!$A:$A,$A4539)-SUMIFS(SAIDA!$C:$C,SAIDA!$A:$A,$A4539),SUMIFS(Entradas!$C:$C,Entradas!$A:$A,$A4539,Entradas!$B:$B,"&lt;="&amp;$D$2)-SUMIFS(SAIDA!$C:$C,SAIDA!$A:$A,$A4539,SAIDA!$B:$B,"&lt;="&amp;$D$2))</f>
        <v>0</v>
      </c>
      <c r="E4539" s="195" t="str">
        <f>IF($A4539="","",IFERROR(VLOOKUP($A4539,Entradas!$A:$D,4,FALSE),""))</f>
        <v/>
      </c>
      <c r="K4539" s="173">
        <f>SUMIF(Entradas!A:A,A4539,Entradas!C:C)</f>
        <v>0</v>
      </c>
      <c r="L4539" s="173">
        <f>SUMIF(SAIDA!A:A,A4539,SAIDA!C:C)</f>
        <v>0</v>
      </c>
      <c r="M4539" s="259"/>
    </row>
    <row r="4540" spans="1:13" x14ac:dyDescent="0.25">
      <c r="A4540" s="236"/>
      <c r="D4540" s="182">
        <f>IF(ISBLANK($D$2),SUMIFS(Entradas!$C:$C,Entradas!$A:$A,$A4540)-SUMIFS(SAIDA!$C:$C,SAIDA!$A:$A,$A4540),SUMIFS(Entradas!$C:$C,Entradas!$A:$A,$A4540,Entradas!$B:$B,"&lt;="&amp;$D$2)-SUMIFS(SAIDA!$C:$C,SAIDA!$A:$A,$A4540,SAIDA!$B:$B,"&lt;="&amp;$D$2))</f>
        <v>0</v>
      </c>
      <c r="E4540" s="195" t="str">
        <f>IF($A4540="","",IFERROR(VLOOKUP($A4540,Entradas!$A:$D,4,FALSE),""))</f>
        <v/>
      </c>
      <c r="K4540" s="173">
        <f>SUMIF(Entradas!A:A,A4540,Entradas!C:C)</f>
        <v>0</v>
      </c>
      <c r="L4540" s="173">
        <f>SUMIF(SAIDA!A:A,A4540,SAIDA!C:C)</f>
        <v>0</v>
      </c>
      <c r="M4540" s="259"/>
    </row>
    <row r="4541" spans="1:13" x14ac:dyDescent="0.25">
      <c r="A4541" s="236"/>
      <c r="D4541" s="182">
        <f>IF(ISBLANK($D$2),SUMIFS(Entradas!$C:$C,Entradas!$A:$A,$A4541)-SUMIFS(SAIDA!$C:$C,SAIDA!$A:$A,$A4541),SUMIFS(Entradas!$C:$C,Entradas!$A:$A,$A4541,Entradas!$B:$B,"&lt;="&amp;$D$2)-SUMIFS(SAIDA!$C:$C,SAIDA!$A:$A,$A4541,SAIDA!$B:$B,"&lt;="&amp;$D$2))</f>
        <v>0</v>
      </c>
      <c r="E4541" s="195" t="str">
        <f>IF($A4541="","",IFERROR(VLOOKUP($A4541,Entradas!$A:$D,4,FALSE),""))</f>
        <v/>
      </c>
      <c r="K4541" s="173">
        <f>SUMIF(Entradas!A:A,A4541,Entradas!C:C)</f>
        <v>0</v>
      </c>
      <c r="L4541" s="173">
        <f>SUMIF(SAIDA!A:A,A4541,SAIDA!C:C)</f>
        <v>0</v>
      </c>
      <c r="M4541" s="259"/>
    </row>
    <row r="4542" spans="1:13" x14ac:dyDescent="0.25">
      <c r="A4542" s="236"/>
      <c r="D4542" s="182">
        <f>IF(ISBLANK($D$2),SUMIFS(Entradas!$C:$C,Entradas!$A:$A,$A4542)-SUMIFS(SAIDA!$C:$C,SAIDA!$A:$A,$A4542),SUMIFS(Entradas!$C:$C,Entradas!$A:$A,$A4542,Entradas!$B:$B,"&lt;="&amp;$D$2)-SUMIFS(SAIDA!$C:$C,SAIDA!$A:$A,$A4542,SAIDA!$B:$B,"&lt;="&amp;$D$2))</f>
        <v>0</v>
      </c>
      <c r="E4542" s="195" t="str">
        <f>IF($A4542="","",IFERROR(VLOOKUP($A4542,Entradas!$A:$D,4,FALSE),""))</f>
        <v/>
      </c>
      <c r="K4542" s="173">
        <f>SUMIF(Entradas!A:A,A4542,Entradas!C:C)</f>
        <v>0</v>
      </c>
      <c r="L4542" s="173">
        <f>SUMIF(SAIDA!A:A,A4542,SAIDA!C:C)</f>
        <v>0</v>
      </c>
      <c r="M4542" s="259"/>
    </row>
    <row r="4543" spans="1:13" x14ac:dyDescent="0.25">
      <c r="A4543" s="236"/>
      <c r="D4543" s="182">
        <f>IF(ISBLANK($D$2),SUMIFS(Entradas!$C:$C,Entradas!$A:$A,$A4543)-SUMIFS(SAIDA!$C:$C,SAIDA!$A:$A,$A4543),SUMIFS(Entradas!$C:$C,Entradas!$A:$A,$A4543,Entradas!$B:$B,"&lt;="&amp;$D$2)-SUMIFS(SAIDA!$C:$C,SAIDA!$A:$A,$A4543,SAIDA!$B:$B,"&lt;="&amp;$D$2))</f>
        <v>0</v>
      </c>
      <c r="E4543" s="195" t="str">
        <f>IF($A4543="","",IFERROR(VLOOKUP($A4543,Entradas!$A:$D,4,FALSE),""))</f>
        <v/>
      </c>
      <c r="K4543" s="173">
        <f>SUMIF(Entradas!A:A,A4543,Entradas!C:C)</f>
        <v>0</v>
      </c>
      <c r="L4543" s="173">
        <f>SUMIF(SAIDA!A:A,A4543,SAIDA!C:C)</f>
        <v>0</v>
      </c>
      <c r="M4543" s="259"/>
    </row>
    <row r="4544" spans="1:13" x14ac:dyDescent="0.25">
      <c r="A4544" s="236"/>
      <c r="D4544" s="182">
        <f>IF(ISBLANK($D$2),SUMIFS(Entradas!$C:$C,Entradas!$A:$A,$A4544)-SUMIFS(SAIDA!$C:$C,SAIDA!$A:$A,$A4544),SUMIFS(Entradas!$C:$C,Entradas!$A:$A,$A4544,Entradas!$B:$B,"&lt;="&amp;$D$2)-SUMIFS(SAIDA!$C:$C,SAIDA!$A:$A,$A4544,SAIDA!$B:$B,"&lt;="&amp;$D$2))</f>
        <v>0</v>
      </c>
      <c r="E4544" s="195" t="str">
        <f>IF($A4544="","",IFERROR(VLOOKUP($A4544,Entradas!$A:$D,4,FALSE),""))</f>
        <v/>
      </c>
      <c r="K4544" s="173">
        <f>SUMIF(Entradas!A:A,A4544,Entradas!C:C)</f>
        <v>0</v>
      </c>
      <c r="L4544" s="173">
        <f>SUMIF(SAIDA!A:A,A4544,SAIDA!C:C)</f>
        <v>0</v>
      </c>
      <c r="M4544" s="259"/>
    </row>
    <row r="4545" spans="1:13" x14ac:dyDescent="0.25">
      <c r="A4545" s="236"/>
      <c r="D4545" s="182">
        <f>IF(ISBLANK($D$2),SUMIFS(Entradas!$C:$C,Entradas!$A:$A,$A4545)-SUMIFS(SAIDA!$C:$C,SAIDA!$A:$A,$A4545),SUMIFS(Entradas!$C:$C,Entradas!$A:$A,$A4545,Entradas!$B:$B,"&lt;="&amp;$D$2)-SUMIFS(SAIDA!$C:$C,SAIDA!$A:$A,$A4545,SAIDA!$B:$B,"&lt;="&amp;$D$2))</f>
        <v>0</v>
      </c>
      <c r="E4545" s="195" t="str">
        <f>IF($A4545="","",IFERROR(VLOOKUP($A4545,Entradas!$A:$D,4,FALSE),""))</f>
        <v/>
      </c>
      <c r="K4545" s="173">
        <f>SUMIF(Entradas!A:A,A4545,Entradas!C:C)</f>
        <v>0</v>
      </c>
      <c r="L4545" s="173">
        <f>SUMIF(SAIDA!A:A,A4545,SAIDA!C:C)</f>
        <v>0</v>
      </c>
      <c r="M4545" s="259"/>
    </row>
    <row r="4546" spans="1:13" x14ac:dyDescent="0.25">
      <c r="A4546" s="236"/>
      <c r="D4546" s="182">
        <f>IF(ISBLANK($D$2),SUMIFS(Entradas!$C:$C,Entradas!$A:$A,$A4546)-SUMIFS(SAIDA!$C:$C,SAIDA!$A:$A,$A4546),SUMIFS(Entradas!$C:$C,Entradas!$A:$A,$A4546,Entradas!$B:$B,"&lt;="&amp;$D$2)-SUMIFS(SAIDA!$C:$C,SAIDA!$A:$A,$A4546,SAIDA!$B:$B,"&lt;="&amp;$D$2))</f>
        <v>0</v>
      </c>
      <c r="E4546" s="195" t="str">
        <f>IF($A4546="","",IFERROR(VLOOKUP($A4546,Entradas!$A:$D,4,FALSE),""))</f>
        <v/>
      </c>
      <c r="K4546" s="173">
        <f>SUMIF(Entradas!A:A,A4546,Entradas!C:C)</f>
        <v>0</v>
      </c>
      <c r="L4546" s="173">
        <f>SUMIF(SAIDA!A:A,A4546,SAIDA!C:C)</f>
        <v>0</v>
      </c>
      <c r="M4546" s="259"/>
    </row>
    <row r="4547" spans="1:13" x14ac:dyDescent="0.25">
      <c r="A4547" s="236"/>
      <c r="D4547" s="182">
        <f>IF(ISBLANK($D$2),SUMIFS(Entradas!$C:$C,Entradas!$A:$A,$A4547)-SUMIFS(SAIDA!$C:$C,SAIDA!$A:$A,$A4547),SUMIFS(Entradas!$C:$C,Entradas!$A:$A,$A4547,Entradas!$B:$B,"&lt;="&amp;$D$2)-SUMIFS(SAIDA!$C:$C,SAIDA!$A:$A,$A4547,SAIDA!$B:$B,"&lt;="&amp;$D$2))</f>
        <v>0</v>
      </c>
      <c r="E4547" s="195" t="str">
        <f>IF($A4547="","",IFERROR(VLOOKUP($A4547,Entradas!$A:$D,4,FALSE),""))</f>
        <v/>
      </c>
      <c r="K4547" s="173">
        <f>SUMIF(Entradas!A:A,A4547,Entradas!C:C)</f>
        <v>0</v>
      </c>
      <c r="L4547" s="173">
        <f>SUMIF(SAIDA!A:A,A4547,SAIDA!C:C)</f>
        <v>0</v>
      </c>
      <c r="M4547" s="259"/>
    </row>
    <row r="4548" spans="1:13" x14ac:dyDescent="0.25">
      <c r="A4548" s="236"/>
      <c r="D4548" s="182">
        <f>IF(ISBLANK($D$2),SUMIFS(Entradas!$C:$C,Entradas!$A:$A,$A4548)-SUMIFS(SAIDA!$C:$C,SAIDA!$A:$A,$A4548),SUMIFS(Entradas!$C:$C,Entradas!$A:$A,$A4548,Entradas!$B:$B,"&lt;="&amp;$D$2)-SUMIFS(SAIDA!$C:$C,SAIDA!$A:$A,$A4548,SAIDA!$B:$B,"&lt;="&amp;$D$2))</f>
        <v>0</v>
      </c>
      <c r="E4548" s="195" t="str">
        <f>IF($A4548="","",IFERROR(VLOOKUP($A4548,Entradas!$A:$D,4,FALSE),""))</f>
        <v/>
      </c>
      <c r="K4548" s="173">
        <f>SUMIF(Entradas!A:A,A4548,Entradas!C:C)</f>
        <v>0</v>
      </c>
      <c r="L4548" s="173">
        <f>SUMIF(SAIDA!A:A,A4548,SAIDA!C:C)</f>
        <v>0</v>
      </c>
      <c r="M4548" s="259"/>
    </row>
    <row r="4549" spans="1:13" x14ac:dyDescent="0.25">
      <c r="A4549" s="236"/>
      <c r="D4549" s="182">
        <f>IF(ISBLANK($D$2),SUMIFS(Entradas!$C:$C,Entradas!$A:$A,$A4549)-SUMIFS(SAIDA!$C:$C,SAIDA!$A:$A,$A4549),SUMIFS(Entradas!$C:$C,Entradas!$A:$A,$A4549,Entradas!$B:$B,"&lt;="&amp;$D$2)-SUMIFS(SAIDA!$C:$C,SAIDA!$A:$A,$A4549,SAIDA!$B:$B,"&lt;="&amp;$D$2))</f>
        <v>0</v>
      </c>
      <c r="E4549" s="195" t="str">
        <f>IF($A4549="","",IFERROR(VLOOKUP($A4549,Entradas!$A:$D,4,FALSE),""))</f>
        <v/>
      </c>
      <c r="K4549" s="173">
        <f>SUMIF(Entradas!A:A,A4549,Entradas!C:C)</f>
        <v>0</v>
      </c>
      <c r="L4549" s="173">
        <f>SUMIF(SAIDA!A:A,A4549,SAIDA!C:C)</f>
        <v>0</v>
      </c>
      <c r="M4549" s="259"/>
    </row>
    <row r="4550" spans="1:13" x14ac:dyDescent="0.25">
      <c r="A4550" s="236"/>
      <c r="D4550" s="182">
        <f>IF(ISBLANK($D$2),SUMIFS(Entradas!$C:$C,Entradas!$A:$A,$A4550)-SUMIFS(SAIDA!$C:$C,SAIDA!$A:$A,$A4550),SUMIFS(Entradas!$C:$C,Entradas!$A:$A,$A4550,Entradas!$B:$B,"&lt;="&amp;$D$2)-SUMIFS(SAIDA!$C:$C,SAIDA!$A:$A,$A4550,SAIDA!$B:$B,"&lt;="&amp;$D$2))</f>
        <v>0</v>
      </c>
      <c r="E4550" s="195" t="str">
        <f>IF($A4550="","",IFERROR(VLOOKUP($A4550,Entradas!$A:$D,4,FALSE),""))</f>
        <v/>
      </c>
      <c r="K4550" s="173">
        <f>SUMIF(Entradas!A:A,A4550,Entradas!C:C)</f>
        <v>0</v>
      </c>
      <c r="L4550" s="173">
        <f>SUMIF(SAIDA!A:A,A4550,SAIDA!C:C)</f>
        <v>0</v>
      </c>
      <c r="M4550" s="259"/>
    </row>
    <row r="4551" spans="1:13" x14ac:dyDescent="0.25">
      <c r="A4551" s="236"/>
      <c r="D4551" s="182">
        <f>IF(ISBLANK($D$2),SUMIFS(Entradas!$C:$C,Entradas!$A:$A,$A4551)-SUMIFS(SAIDA!$C:$C,SAIDA!$A:$A,$A4551),SUMIFS(Entradas!$C:$C,Entradas!$A:$A,$A4551,Entradas!$B:$B,"&lt;="&amp;$D$2)-SUMIFS(SAIDA!$C:$C,SAIDA!$A:$A,$A4551,SAIDA!$B:$B,"&lt;="&amp;$D$2))</f>
        <v>0</v>
      </c>
      <c r="E4551" s="195" t="str">
        <f>IF($A4551="","",IFERROR(VLOOKUP($A4551,Entradas!$A:$D,4,FALSE),""))</f>
        <v/>
      </c>
      <c r="K4551" s="173">
        <f>SUMIF(Entradas!A:A,A4551,Entradas!C:C)</f>
        <v>0</v>
      </c>
      <c r="L4551" s="173">
        <f>SUMIF(SAIDA!A:A,A4551,SAIDA!C:C)</f>
        <v>0</v>
      </c>
      <c r="M4551" s="259"/>
    </row>
    <row r="4552" spans="1:13" x14ac:dyDescent="0.25">
      <c r="A4552" s="236"/>
      <c r="D4552" s="182">
        <f>IF(ISBLANK($D$2),SUMIFS(Entradas!$C:$C,Entradas!$A:$A,$A4552)-SUMIFS(SAIDA!$C:$C,SAIDA!$A:$A,$A4552),SUMIFS(Entradas!$C:$C,Entradas!$A:$A,$A4552,Entradas!$B:$B,"&lt;="&amp;$D$2)-SUMIFS(SAIDA!$C:$C,SAIDA!$A:$A,$A4552,SAIDA!$B:$B,"&lt;="&amp;$D$2))</f>
        <v>0</v>
      </c>
      <c r="E4552" s="195" t="str">
        <f>IF($A4552="","",IFERROR(VLOOKUP($A4552,Entradas!$A:$D,4,FALSE),""))</f>
        <v/>
      </c>
      <c r="K4552" s="173">
        <f>SUMIF(Entradas!A:A,A4552,Entradas!C:C)</f>
        <v>0</v>
      </c>
      <c r="L4552" s="173">
        <f>SUMIF(SAIDA!A:A,A4552,SAIDA!C:C)</f>
        <v>0</v>
      </c>
      <c r="M4552" s="259"/>
    </row>
    <row r="4553" spans="1:13" x14ac:dyDescent="0.25">
      <c r="A4553" s="236"/>
      <c r="D4553" s="182">
        <f>IF(ISBLANK($D$2),SUMIFS(Entradas!$C:$C,Entradas!$A:$A,$A4553)-SUMIFS(SAIDA!$C:$C,SAIDA!$A:$A,$A4553),SUMIFS(Entradas!$C:$C,Entradas!$A:$A,$A4553,Entradas!$B:$B,"&lt;="&amp;$D$2)-SUMIFS(SAIDA!$C:$C,SAIDA!$A:$A,$A4553,SAIDA!$B:$B,"&lt;="&amp;$D$2))</f>
        <v>0</v>
      </c>
      <c r="E4553" s="195" t="str">
        <f>IF($A4553="","",IFERROR(VLOOKUP($A4553,Entradas!$A:$D,4,FALSE),""))</f>
        <v/>
      </c>
      <c r="K4553" s="173">
        <f>SUMIF(Entradas!A:A,A4553,Entradas!C:C)</f>
        <v>0</v>
      </c>
      <c r="L4553" s="173">
        <f>SUMIF(SAIDA!A:A,A4553,SAIDA!C:C)</f>
        <v>0</v>
      </c>
      <c r="M4553" s="259"/>
    </row>
    <row r="4554" spans="1:13" x14ac:dyDescent="0.25">
      <c r="A4554" s="236"/>
      <c r="D4554" s="182">
        <f>IF(ISBLANK($D$2),SUMIFS(Entradas!$C:$C,Entradas!$A:$A,$A4554)-SUMIFS(SAIDA!$C:$C,SAIDA!$A:$A,$A4554),SUMIFS(Entradas!$C:$C,Entradas!$A:$A,$A4554,Entradas!$B:$B,"&lt;="&amp;$D$2)-SUMIFS(SAIDA!$C:$C,SAIDA!$A:$A,$A4554,SAIDA!$B:$B,"&lt;="&amp;$D$2))</f>
        <v>0</v>
      </c>
      <c r="E4554" s="195" t="str">
        <f>IF($A4554="","",IFERROR(VLOOKUP($A4554,Entradas!$A:$D,4,FALSE),""))</f>
        <v/>
      </c>
      <c r="K4554" s="173">
        <f>SUMIF(Entradas!A:A,A4554,Entradas!C:C)</f>
        <v>0</v>
      </c>
      <c r="L4554" s="173">
        <f>SUMIF(SAIDA!A:A,A4554,SAIDA!C:C)</f>
        <v>0</v>
      </c>
      <c r="M4554" s="259"/>
    </row>
    <row r="4555" spans="1:13" x14ac:dyDescent="0.25">
      <c r="A4555" s="236"/>
      <c r="D4555" s="182">
        <f>IF(ISBLANK($D$2),SUMIFS(Entradas!$C:$C,Entradas!$A:$A,$A4555)-SUMIFS(SAIDA!$C:$C,SAIDA!$A:$A,$A4555),SUMIFS(Entradas!$C:$C,Entradas!$A:$A,$A4555,Entradas!$B:$B,"&lt;="&amp;$D$2)-SUMIFS(SAIDA!$C:$C,SAIDA!$A:$A,$A4555,SAIDA!$B:$B,"&lt;="&amp;$D$2))</f>
        <v>0</v>
      </c>
      <c r="E4555" s="195" t="str">
        <f>IF($A4555="","",IFERROR(VLOOKUP($A4555,Entradas!$A:$D,4,FALSE),""))</f>
        <v/>
      </c>
      <c r="K4555" s="173">
        <f>SUMIF(Entradas!A:A,A4555,Entradas!C:C)</f>
        <v>0</v>
      </c>
      <c r="L4555" s="173">
        <f>SUMIF(SAIDA!A:A,A4555,SAIDA!C:C)</f>
        <v>0</v>
      </c>
      <c r="M4555" s="259"/>
    </row>
    <row r="4556" spans="1:13" x14ac:dyDescent="0.25">
      <c r="A4556" s="236"/>
      <c r="D4556" s="182">
        <f>IF(ISBLANK($D$2),SUMIFS(Entradas!$C:$C,Entradas!$A:$A,$A4556)-SUMIFS(SAIDA!$C:$C,SAIDA!$A:$A,$A4556),SUMIFS(Entradas!$C:$C,Entradas!$A:$A,$A4556,Entradas!$B:$B,"&lt;="&amp;$D$2)-SUMIFS(SAIDA!$C:$C,SAIDA!$A:$A,$A4556,SAIDA!$B:$B,"&lt;="&amp;$D$2))</f>
        <v>0</v>
      </c>
      <c r="E4556" s="195" t="str">
        <f>IF($A4556="","",IFERROR(VLOOKUP($A4556,Entradas!$A:$D,4,FALSE),""))</f>
        <v/>
      </c>
      <c r="K4556" s="173">
        <f>SUMIF(Entradas!A:A,A4556,Entradas!C:C)</f>
        <v>0</v>
      </c>
      <c r="L4556" s="173">
        <f>SUMIF(SAIDA!A:A,A4556,SAIDA!C:C)</f>
        <v>0</v>
      </c>
      <c r="M4556" s="259"/>
    </row>
    <row r="4557" spans="1:13" x14ac:dyDescent="0.25">
      <c r="A4557" s="236"/>
      <c r="D4557" s="182">
        <f>IF(ISBLANK($D$2),SUMIFS(Entradas!$C:$C,Entradas!$A:$A,$A4557)-SUMIFS(SAIDA!$C:$C,SAIDA!$A:$A,$A4557),SUMIFS(Entradas!$C:$C,Entradas!$A:$A,$A4557,Entradas!$B:$B,"&lt;="&amp;$D$2)-SUMIFS(SAIDA!$C:$C,SAIDA!$A:$A,$A4557,SAIDA!$B:$B,"&lt;="&amp;$D$2))</f>
        <v>0</v>
      </c>
      <c r="E4557" s="195" t="str">
        <f>IF($A4557="","",IFERROR(VLOOKUP($A4557,Entradas!$A:$D,4,FALSE),""))</f>
        <v/>
      </c>
      <c r="K4557" s="173">
        <f>SUMIF(Entradas!A:A,A4557,Entradas!C:C)</f>
        <v>0</v>
      </c>
      <c r="L4557" s="173">
        <f>SUMIF(SAIDA!A:A,A4557,SAIDA!C:C)</f>
        <v>0</v>
      </c>
      <c r="M4557" s="259"/>
    </row>
    <row r="4558" spans="1:13" x14ac:dyDescent="0.25">
      <c r="A4558" s="236"/>
      <c r="D4558" s="182">
        <f>IF(ISBLANK($D$2),SUMIFS(Entradas!$C:$C,Entradas!$A:$A,$A4558)-SUMIFS(SAIDA!$C:$C,SAIDA!$A:$A,$A4558),SUMIFS(Entradas!$C:$C,Entradas!$A:$A,$A4558,Entradas!$B:$B,"&lt;="&amp;$D$2)-SUMIFS(SAIDA!$C:$C,SAIDA!$A:$A,$A4558,SAIDA!$B:$B,"&lt;="&amp;$D$2))</f>
        <v>0</v>
      </c>
      <c r="E4558" s="195" t="str">
        <f>IF($A4558="","",IFERROR(VLOOKUP($A4558,Entradas!$A:$D,4,FALSE),""))</f>
        <v/>
      </c>
      <c r="K4558" s="173">
        <f>SUMIF(Entradas!A:A,A4558,Entradas!C:C)</f>
        <v>0</v>
      </c>
      <c r="L4558" s="173">
        <f>SUMIF(SAIDA!A:A,A4558,SAIDA!C:C)</f>
        <v>0</v>
      </c>
      <c r="M4558" s="259"/>
    </row>
    <row r="4559" spans="1:13" x14ac:dyDescent="0.25">
      <c r="A4559" s="236"/>
      <c r="D4559" s="182">
        <f>IF(ISBLANK($D$2),SUMIFS(Entradas!$C:$C,Entradas!$A:$A,$A4559)-SUMIFS(SAIDA!$C:$C,SAIDA!$A:$A,$A4559),SUMIFS(Entradas!$C:$C,Entradas!$A:$A,$A4559,Entradas!$B:$B,"&lt;="&amp;$D$2)-SUMIFS(SAIDA!$C:$C,SAIDA!$A:$A,$A4559,SAIDA!$B:$B,"&lt;="&amp;$D$2))</f>
        <v>0</v>
      </c>
      <c r="E4559" s="195" t="str">
        <f>IF($A4559="","",IFERROR(VLOOKUP($A4559,Entradas!$A:$D,4,FALSE),""))</f>
        <v/>
      </c>
      <c r="K4559" s="173">
        <f>SUMIF(Entradas!A:A,A4559,Entradas!C:C)</f>
        <v>0</v>
      </c>
      <c r="L4559" s="173">
        <f>SUMIF(SAIDA!A:A,A4559,SAIDA!C:C)</f>
        <v>0</v>
      </c>
      <c r="M4559" s="259"/>
    </row>
    <row r="4560" spans="1:13" x14ac:dyDescent="0.25">
      <c r="A4560" s="236"/>
      <c r="D4560" s="182">
        <f>IF(ISBLANK($D$2),SUMIFS(Entradas!$C:$C,Entradas!$A:$A,$A4560)-SUMIFS(SAIDA!$C:$C,SAIDA!$A:$A,$A4560),SUMIFS(Entradas!$C:$C,Entradas!$A:$A,$A4560,Entradas!$B:$B,"&lt;="&amp;$D$2)-SUMIFS(SAIDA!$C:$C,SAIDA!$A:$A,$A4560,SAIDA!$B:$B,"&lt;="&amp;$D$2))</f>
        <v>0</v>
      </c>
      <c r="E4560" s="195" t="str">
        <f>IF($A4560="","",IFERROR(VLOOKUP($A4560,Entradas!$A:$D,4,FALSE),""))</f>
        <v/>
      </c>
      <c r="K4560" s="173">
        <f>SUMIF(Entradas!A:A,A4560,Entradas!C:C)</f>
        <v>0</v>
      </c>
      <c r="L4560" s="173">
        <f>SUMIF(SAIDA!A:A,A4560,SAIDA!C:C)</f>
        <v>0</v>
      </c>
      <c r="M4560" s="259"/>
    </row>
    <row r="4561" spans="1:13" x14ac:dyDescent="0.25">
      <c r="A4561" s="236"/>
      <c r="D4561" s="182">
        <f>IF(ISBLANK($D$2),SUMIFS(Entradas!$C:$C,Entradas!$A:$A,$A4561)-SUMIFS(SAIDA!$C:$C,SAIDA!$A:$A,$A4561),SUMIFS(Entradas!$C:$C,Entradas!$A:$A,$A4561,Entradas!$B:$B,"&lt;="&amp;$D$2)-SUMIFS(SAIDA!$C:$C,SAIDA!$A:$A,$A4561,SAIDA!$B:$B,"&lt;="&amp;$D$2))</f>
        <v>0</v>
      </c>
      <c r="E4561" s="195" t="str">
        <f>IF($A4561="","",IFERROR(VLOOKUP($A4561,Entradas!$A:$D,4,FALSE),""))</f>
        <v/>
      </c>
      <c r="K4561" s="173">
        <f>SUMIF(Entradas!A:A,A4561,Entradas!C:C)</f>
        <v>0</v>
      </c>
      <c r="L4561" s="173">
        <f>SUMIF(SAIDA!A:A,A4561,SAIDA!C:C)</f>
        <v>0</v>
      </c>
      <c r="M4561" s="259"/>
    </row>
    <row r="4562" spans="1:13" x14ac:dyDescent="0.25">
      <c r="A4562" s="236"/>
      <c r="D4562" s="182">
        <f>IF(ISBLANK($D$2),SUMIFS(Entradas!$C:$C,Entradas!$A:$A,$A4562)-SUMIFS(SAIDA!$C:$C,SAIDA!$A:$A,$A4562),SUMIFS(Entradas!$C:$C,Entradas!$A:$A,$A4562,Entradas!$B:$B,"&lt;="&amp;$D$2)-SUMIFS(SAIDA!$C:$C,SAIDA!$A:$A,$A4562,SAIDA!$B:$B,"&lt;="&amp;$D$2))</f>
        <v>0</v>
      </c>
      <c r="E4562" s="195" t="str">
        <f>IF($A4562="","",IFERROR(VLOOKUP($A4562,Entradas!$A:$D,4,FALSE),""))</f>
        <v/>
      </c>
      <c r="K4562" s="173">
        <f>SUMIF(Entradas!A:A,A4562,Entradas!C:C)</f>
        <v>0</v>
      </c>
      <c r="L4562" s="173">
        <f>SUMIF(SAIDA!A:A,A4562,SAIDA!C:C)</f>
        <v>0</v>
      </c>
      <c r="M4562" s="259"/>
    </row>
    <row r="4563" spans="1:13" x14ac:dyDescent="0.25">
      <c r="A4563" s="236"/>
      <c r="D4563" s="182">
        <f>IF(ISBLANK($D$2),SUMIFS(Entradas!$C:$C,Entradas!$A:$A,$A4563)-SUMIFS(SAIDA!$C:$C,SAIDA!$A:$A,$A4563),SUMIFS(Entradas!$C:$C,Entradas!$A:$A,$A4563,Entradas!$B:$B,"&lt;="&amp;$D$2)-SUMIFS(SAIDA!$C:$C,SAIDA!$A:$A,$A4563,SAIDA!$B:$B,"&lt;="&amp;$D$2))</f>
        <v>0</v>
      </c>
      <c r="E4563" s="195" t="str">
        <f>IF($A4563="","",IFERROR(VLOOKUP($A4563,Entradas!$A:$D,4,FALSE),""))</f>
        <v/>
      </c>
      <c r="K4563" s="173">
        <f>SUMIF(Entradas!A:A,A4563,Entradas!C:C)</f>
        <v>0</v>
      </c>
      <c r="L4563" s="173">
        <f>SUMIF(SAIDA!A:A,A4563,SAIDA!C:C)</f>
        <v>0</v>
      </c>
      <c r="M4563" s="259"/>
    </row>
    <row r="4564" spans="1:13" x14ac:dyDescent="0.25">
      <c r="A4564" s="236"/>
      <c r="D4564" s="182">
        <f>IF(ISBLANK($D$2),SUMIFS(Entradas!$C:$C,Entradas!$A:$A,$A4564)-SUMIFS(SAIDA!$C:$C,SAIDA!$A:$A,$A4564),SUMIFS(Entradas!$C:$C,Entradas!$A:$A,$A4564,Entradas!$B:$B,"&lt;="&amp;$D$2)-SUMIFS(SAIDA!$C:$C,SAIDA!$A:$A,$A4564,SAIDA!$B:$B,"&lt;="&amp;$D$2))</f>
        <v>0</v>
      </c>
      <c r="E4564" s="195" t="str">
        <f>IF($A4564="","",IFERROR(VLOOKUP($A4564,Entradas!$A:$D,4,FALSE),""))</f>
        <v/>
      </c>
      <c r="K4564" s="173">
        <f>SUMIF(Entradas!A:A,A4564,Entradas!C:C)</f>
        <v>0</v>
      </c>
      <c r="L4564" s="173">
        <f>SUMIF(SAIDA!A:A,A4564,SAIDA!C:C)</f>
        <v>0</v>
      </c>
      <c r="M4564" s="259"/>
    </row>
    <row r="4565" spans="1:13" x14ac:dyDescent="0.25">
      <c r="A4565" s="236"/>
      <c r="D4565" s="182">
        <f>IF(ISBLANK($D$2),SUMIFS(Entradas!$C:$C,Entradas!$A:$A,$A4565)-SUMIFS(SAIDA!$C:$C,SAIDA!$A:$A,$A4565),SUMIFS(Entradas!$C:$C,Entradas!$A:$A,$A4565,Entradas!$B:$B,"&lt;="&amp;$D$2)-SUMIFS(SAIDA!$C:$C,SAIDA!$A:$A,$A4565,SAIDA!$B:$B,"&lt;="&amp;$D$2))</f>
        <v>0</v>
      </c>
      <c r="E4565" s="195" t="str">
        <f>IF($A4565="","",IFERROR(VLOOKUP($A4565,Entradas!$A:$D,4,FALSE),""))</f>
        <v/>
      </c>
      <c r="K4565" s="173">
        <f>SUMIF(Entradas!A:A,A4565,Entradas!C:C)</f>
        <v>0</v>
      </c>
      <c r="L4565" s="173">
        <f>SUMIF(SAIDA!A:A,A4565,SAIDA!C:C)</f>
        <v>0</v>
      </c>
      <c r="M4565" s="259"/>
    </row>
    <row r="4566" spans="1:13" x14ac:dyDescent="0.25">
      <c r="A4566" s="236"/>
      <c r="D4566" s="182">
        <f>IF(ISBLANK($D$2),SUMIFS(Entradas!$C:$C,Entradas!$A:$A,$A4566)-SUMIFS(SAIDA!$C:$C,SAIDA!$A:$A,$A4566),SUMIFS(Entradas!$C:$C,Entradas!$A:$A,$A4566,Entradas!$B:$B,"&lt;="&amp;$D$2)-SUMIFS(SAIDA!$C:$C,SAIDA!$A:$A,$A4566,SAIDA!$B:$B,"&lt;="&amp;$D$2))</f>
        <v>0</v>
      </c>
      <c r="E4566" s="195" t="str">
        <f>IF($A4566="","",IFERROR(VLOOKUP($A4566,Entradas!$A:$D,4,FALSE),""))</f>
        <v/>
      </c>
      <c r="K4566" s="173">
        <f>SUMIF(Entradas!A:A,A4566,Entradas!C:C)</f>
        <v>0</v>
      </c>
      <c r="L4566" s="173">
        <f>SUMIF(SAIDA!A:A,A4566,SAIDA!C:C)</f>
        <v>0</v>
      </c>
      <c r="M4566" s="259"/>
    </row>
    <row r="4567" spans="1:13" x14ac:dyDescent="0.25">
      <c r="A4567" s="236"/>
      <c r="D4567" s="182">
        <f>IF(ISBLANK($D$2),SUMIFS(Entradas!$C:$C,Entradas!$A:$A,$A4567)-SUMIFS(SAIDA!$C:$C,SAIDA!$A:$A,$A4567),SUMIFS(Entradas!$C:$C,Entradas!$A:$A,$A4567,Entradas!$B:$B,"&lt;="&amp;$D$2)-SUMIFS(SAIDA!$C:$C,SAIDA!$A:$A,$A4567,SAIDA!$B:$B,"&lt;="&amp;$D$2))</f>
        <v>0</v>
      </c>
      <c r="E4567" s="195" t="str">
        <f>IF($A4567="","",IFERROR(VLOOKUP($A4567,Entradas!$A:$D,4,FALSE),""))</f>
        <v/>
      </c>
      <c r="K4567" s="173">
        <f>SUMIF(Entradas!A:A,A4567,Entradas!C:C)</f>
        <v>0</v>
      </c>
      <c r="L4567" s="173">
        <f>SUMIF(SAIDA!A:A,A4567,SAIDA!C:C)</f>
        <v>0</v>
      </c>
      <c r="M4567" s="259"/>
    </row>
    <row r="4568" spans="1:13" x14ac:dyDescent="0.25">
      <c r="A4568" s="236"/>
      <c r="D4568" s="182">
        <f>IF(ISBLANK($D$2),SUMIFS(Entradas!$C:$C,Entradas!$A:$A,$A4568)-SUMIFS(SAIDA!$C:$C,SAIDA!$A:$A,$A4568),SUMIFS(Entradas!$C:$C,Entradas!$A:$A,$A4568,Entradas!$B:$B,"&lt;="&amp;$D$2)-SUMIFS(SAIDA!$C:$C,SAIDA!$A:$A,$A4568,SAIDA!$B:$B,"&lt;="&amp;$D$2))</f>
        <v>0</v>
      </c>
      <c r="E4568" s="195" t="str">
        <f>IF($A4568="","",IFERROR(VLOOKUP($A4568,Entradas!$A:$D,4,FALSE),""))</f>
        <v/>
      </c>
      <c r="K4568" s="173">
        <f>SUMIF(Entradas!A:A,A4568,Entradas!C:C)</f>
        <v>0</v>
      </c>
      <c r="L4568" s="173">
        <f>SUMIF(SAIDA!A:A,A4568,SAIDA!C:C)</f>
        <v>0</v>
      </c>
      <c r="M4568" s="259"/>
    </row>
    <row r="4569" spans="1:13" x14ac:dyDescent="0.25">
      <c r="A4569" s="236"/>
      <c r="D4569" s="182">
        <f>IF(ISBLANK($D$2),SUMIFS(Entradas!$C:$C,Entradas!$A:$A,$A4569)-SUMIFS(SAIDA!$C:$C,SAIDA!$A:$A,$A4569),SUMIFS(Entradas!$C:$C,Entradas!$A:$A,$A4569,Entradas!$B:$B,"&lt;="&amp;$D$2)-SUMIFS(SAIDA!$C:$C,SAIDA!$A:$A,$A4569,SAIDA!$B:$B,"&lt;="&amp;$D$2))</f>
        <v>0</v>
      </c>
      <c r="E4569" s="195" t="str">
        <f>IF($A4569="","",IFERROR(VLOOKUP($A4569,Entradas!$A:$D,4,FALSE),""))</f>
        <v/>
      </c>
      <c r="K4569" s="173">
        <f>SUMIF(Entradas!A:A,A4569,Entradas!C:C)</f>
        <v>0</v>
      </c>
      <c r="L4569" s="173">
        <f>SUMIF(SAIDA!A:A,A4569,SAIDA!C:C)</f>
        <v>0</v>
      </c>
      <c r="M4569" s="259"/>
    </row>
    <row r="4570" spans="1:13" x14ac:dyDescent="0.25">
      <c r="A4570" s="236"/>
      <c r="D4570" s="182">
        <f>IF(ISBLANK($D$2),SUMIFS(Entradas!$C:$C,Entradas!$A:$A,$A4570)-SUMIFS(SAIDA!$C:$C,SAIDA!$A:$A,$A4570),SUMIFS(Entradas!$C:$C,Entradas!$A:$A,$A4570,Entradas!$B:$B,"&lt;="&amp;$D$2)-SUMIFS(SAIDA!$C:$C,SAIDA!$A:$A,$A4570,SAIDA!$B:$B,"&lt;="&amp;$D$2))</f>
        <v>0</v>
      </c>
      <c r="E4570" s="195" t="str">
        <f>IF($A4570="","",IFERROR(VLOOKUP($A4570,Entradas!$A:$D,4,FALSE),""))</f>
        <v/>
      </c>
      <c r="K4570" s="173">
        <f>SUMIF(Entradas!A:A,A4570,Entradas!C:C)</f>
        <v>0</v>
      </c>
      <c r="L4570" s="173">
        <f>SUMIF(SAIDA!A:A,A4570,SAIDA!C:C)</f>
        <v>0</v>
      </c>
      <c r="M4570" s="259"/>
    </row>
    <row r="4571" spans="1:13" x14ac:dyDescent="0.25">
      <c r="A4571" s="236"/>
      <c r="D4571" s="182">
        <f>IF(ISBLANK($D$2),SUMIFS(Entradas!$C:$C,Entradas!$A:$A,$A4571)-SUMIFS(SAIDA!$C:$C,SAIDA!$A:$A,$A4571),SUMIFS(Entradas!$C:$C,Entradas!$A:$A,$A4571,Entradas!$B:$B,"&lt;="&amp;$D$2)-SUMIFS(SAIDA!$C:$C,SAIDA!$A:$A,$A4571,SAIDA!$B:$B,"&lt;="&amp;$D$2))</f>
        <v>0</v>
      </c>
      <c r="E4571" s="195" t="str">
        <f>IF($A4571="","",IFERROR(VLOOKUP($A4571,Entradas!$A:$D,4,FALSE),""))</f>
        <v/>
      </c>
      <c r="K4571" s="173">
        <f>SUMIF(Entradas!A:A,A4571,Entradas!C:C)</f>
        <v>0</v>
      </c>
      <c r="L4571" s="173">
        <f>SUMIF(SAIDA!A:A,A4571,SAIDA!C:C)</f>
        <v>0</v>
      </c>
      <c r="M4571" s="259"/>
    </row>
    <row r="4572" spans="1:13" x14ac:dyDescent="0.25">
      <c r="A4572" s="236"/>
      <c r="D4572" s="182">
        <f>IF(ISBLANK($D$2),SUMIFS(Entradas!$C:$C,Entradas!$A:$A,$A4572)-SUMIFS(SAIDA!$C:$C,SAIDA!$A:$A,$A4572),SUMIFS(Entradas!$C:$C,Entradas!$A:$A,$A4572,Entradas!$B:$B,"&lt;="&amp;$D$2)-SUMIFS(SAIDA!$C:$C,SAIDA!$A:$A,$A4572,SAIDA!$B:$B,"&lt;="&amp;$D$2))</f>
        <v>0</v>
      </c>
      <c r="E4572" s="195" t="str">
        <f>IF($A4572="","",IFERROR(VLOOKUP($A4572,Entradas!$A:$D,4,FALSE),""))</f>
        <v/>
      </c>
      <c r="K4572" s="173">
        <f>SUMIF(Entradas!A:A,A4572,Entradas!C:C)</f>
        <v>0</v>
      </c>
      <c r="L4572" s="173">
        <f>SUMIF(SAIDA!A:A,A4572,SAIDA!C:C)</f>
        <v>0</v>
      </c>
      <c r="M4572" s="259"/>
    </row>
    <row r="4573" spans="1:13" x14ac:dyDescent="0.25">
      <c r="A4573" s="236"/>
      <c r="D4573" s="182">
        <f>IF(ISBLANK($D$2),SUMIFS(Entradas!$C:$C,Entradas!$A:$A,$A4573)-SUMIFS(SAIDA!$C:$C,SAIDA!$A:$A,$A4573),SUMIFS(Entradas!$C:$C,Entradas!$A:$A,$A4573,Entradas!$B:$B,"&lt;="&amp;$D$2)-SUMIFS(SAIDA!$C:$C,SAIDA!$A:$A,$A4573,SAIDA!$B:$B,"&lt;="&amp;$D$2))</f>
        <v>0</v>
      </c>
      <c r="E4573" s="195" t="str">
        <f>IF($A4573="","",IFERROR(VLOOKUP($A4573,Entradas!$A:$D,4,FALSE),""))</f>
        <v/>
      </c>
      <c r="K4573" s="173">
        <f>SUMIF(Entradas!A:A,A4573,Entradas!C:C)</f>
        <v>0</v>
      </c>
      <c r="L4573" s="173">
        <f>SUMIF(SAIDA!A:A,A4573,SAIDA!C:C)</f>
        <v>0</v>
      </c>
      <c r="M4573" s="259"/>
    </row>
    <row r="4574" spans="1:13" x14ac:dyDescent="0.25">
      <c r="A4574" s="236"/>
      <c r="D4574" s="182">
        <f>IF(ISBLANK($D$2),SUMIFS(Entradas!$C:$C,Entradas!$A:$A,$A4574)-SUMIFS(SAIDA!$C:$C,SAIDA!$A:$A,$A4574),SUMIFS(Entradas!$C:$C,Entradas!$A:$A,$A4574,Entradas!$B:$B,"&lt;="&amp;$D$2)-SUMIFS(SAIDA!$C:$C,SAIDA!$A:$A,$A4574,SAIDA!$B:$B,"&lt;="&amp;$D$2))</f>
        <v>0</v>
      </c>
      <c r="E4574" s="195" t="str">
        <f>IF($A4574="","",IFERROR(VLOOKUP($A4574,Entradas!$A:$D,4,FALSE),""))</f>
        <v/>
      </c>
      <c r="K4574" s="173">
        <f>SUMIF(Entradas!A:A,A4574,Entradas!C:C)</f>
        <v>0</v>
      </c>
      <c r="L4574" s="173">
        <f>SUMIF(SAIDA!A:A,A4574,SAIDA!C:C)</f>
        <v>0</v>
      </c>
      <c r="M4574" s="259"/>
    </row>
    <row r="4575" spans="1:13" x14ac:dyDescent="0.25">
      <c r="A4575" s="236"/>
      <c r="D4575" s="182">
        <f>IF(ISBLANK($D$2),SUMIFS(Entradas!$C:$C,Entradas!$A:$A,$A4575)-SUMIFS(SAIDA!$C:$C,SAIDA!$A:$A,$A4575),SUMIFS(Entradas!$C:$C,Entradas!$A:$A,$A4575,Entradas!$B:$B,"&lt;="&amp;$D$2)-SUMIFS(SAIDA!$C:$C,SAIDA!$A:$A,$A4575,SAIDA!$B:$B,"&lt;="&amp;$D$2))</f>
        <v>0</v>
      </c>
      <c r="E4575" s="195" t="str">
        <f>IF($A4575="","",IFERROR(VLOOKUP($A4575,Entradas!$A:$D,4,FALSE),""))</f>
        <v/>
      </c>
      <c r="K4575" s="173">
        <f>SUMIF(Entradas!A:A,A4575,Entradas!C:C)</f>
        <v>0</v>
      </c>
      <c r="L4575" s="173">
        <f>SUMIF(SAIDA!A:A,A4575,SAIDA!C:C)</f>
        <v>0</v>
      </c>
      <c r="M4575" s="259"/>
    </row>
    <row r="4576" spans="1:13" x14ac:dyDescent="0.25">
      <c r="A4576" s="236"/>
      <c r="D4576" s="182">
        <f>IF(ISBLANK($D$2),SUMIFS(Entradas!$C:$C,Entradas!$A:$A,$A4576)-SUMIFS(SAIDA!$C:$C,SAIDA!$A:$A,$A4576),SUMIFS(Entradas!$C:$C,Entradas!$A:$A,$A4576,Entradas!$B:$B,"&lt;="&amp;$D$2)-SUMIFS(SAIDA!$C:$C,SAIDA!$A:$A,$A4576,SAIDA!$B:$B,"&lt;="&amp;$D$2))</f>
        <v>0</v>
      </c>
      <c r="E4576" s="195" t="str">
        <f>IF($A4576="","",IFERROR(VLOOKUP($A4576,Entradas!$A:$D,4,FALSE),""))</f>
        <v/>
      </c>
      <c r="K4576" s="173">
        <f>SUMIF(Entradas!A:A,A4576,Entradas!C:C)</f>
        <v>0</v>
      </c>
      <c r="L4576" s="173">
        <f>SUMIF(SAIDA!A:A,A4576,SAIDA!C:C)</f>
        <v>0</v>
      </c>
      <c r="M4576" s="259"/>
    </row>
    <row r="4577" spans="1:13" x14ac:dyDescent="0.25">
      <c r="A4577" s="236"/>
      <c r="D4577" s="182">
        <f>IF(ISBLANK($D$2),SUMIFS(Entradas!$C:$C,Entradas!$A:$A,$A4577)-SUMIFS(SAIDA!$C:$C,SAIDA!$A:$A,$A4577),SUMIFS(Entradas!$C:$C,Entradas!$A:$A,$A4577,Entradas!$B:$B,"&lt;="&amp;$D$2)-SUMIFS(SAIDA!$C:$C,SAIDA!$A:$A,$A4577,SAIDA!$B:$B,"&lt;="&amp;$D$2))</f>
        <v>0</v>
      </c>
      <c r="E4577" s="195" t="str">
        <f>IF($A4577="","",IFERROR(VLOOKUP($A4577,Entradas!$A:$D,4,FALSE),""))</f>
        <v/>
      </c>
      <c r="K4577" s="173">
        <f>SUMIF(Entradas!A:A,A4577,Entradas!C:C)</f>
        <v>0</v>
      </c>
      <c r="L4577" s="173">
        <f>SUMIF(SAIDA!A:A,A4577,SAIDA!C:C)</f>
        <v>0</v>
      </c>
      <c r="M4577" s="259"/>
    </row>
    <row r="4578" spans="1:13" x14ac:dyDescent="0.25">
      <c r="A4578" s="236"/>
      <c r="D4578" s="182">
        <f>IF(ISBLANK($D$2),SUMIFS(Entradas!$C:$C,Entradas!$A:$A,$A4578)-SUMIFS(SAIDA!$C:$C,SAIDA!$A:$A,$A4578),SUMIFS(Entradas!$C:$C,Entradas!$A:$A,$A4578,Entradas!$B:$B,"&lt;="&amp;$D$2)-SUMIFS(SAIDA!$C:$C,SAIDA!$A:$A,$A4578,SAIDA!$B:$B,"&lt;="&amp;$D$2))</f>
        <v>0</v>
      </c>
      <c r="E4578" s="195" t="str">
        <f>IF($A4578="","",IFERROR(VLOOKUP($A4578,Entradas!$A:$D,4,FALSE),""))</f>
        <v/>
      </c>
      <c r="K4578" s="173">
        <f>SUMIF(Entradas!A:A,A4578,Entradas!C:C)</f>
        <v>0</v>
      </c>
      <c r="L4578" s="173">
        <f>SUMIF(SAIDA!A:A,A4578,SAIDA!C:C)</f>
        <v>0</v>
      </c>
      <c r="M4578" s="259"/>
    </row>
    <row r="4579" spans="1:13" x14ac:dyDescent="0.25">
      <c r="A4579" s="236"/>
      <c r="D4579" s="182">
        <f>IF(ISBLANK($D$2),SUMIFS(Entradas!$C:$C,Entradas!$A:$A,$A4579)-SUMIFS(SAIDA!$C:$C,SAIDA!$A:$A,$A4579),SUMIFS(Entradas!$C:$C,Entradas!$A:$A,$A4579,Entradas!$B:$B,"&lt;="&amp;$D$2)-SUMIFS(SAIDA!$C:$C,SAIDA!$A:$A,$A4579,SAIDA!$B:$B,"&lt;="&amp;$D$2))</f>
        <v>0</v>
      </c>
      <c r="E4579" s="195" t="str">
        <f>IF($A4579="","",IFERROR(VLOOKUP($A4579,Entradas!$A:$D,4,FALSE),""))</f>
        <v/>
      </c>
      <c r="K4579" s="173">
        <f>SUMIF(Entradas!A:A,A4579,Entradas!C:C)</f>
        <v>0</v>
      </c>
      <c r="L4579" s="173">
        <f>SUMIF(SAIDA!A:A,A4579,SAIDA!C:C)</f>
        <v>0</v>
      </c>
      <c r="M4579" s="259"/>
    </row>
    <row r="4580" spans="1:13" x14ac:dyDescent="0.25">
      <c r="A4580" s="236"/>
      <c r="D4580" s="182">
        <f>IF(ISBLANK($D$2),SUMIFS(Entradas!$C:$C,Entradas!$A:$A,$A4580)-SUMIFS(SAIDA!$C:$C,SAIDA!$A:$A,$A4580),SUMIFS(Entradas!$C:$C,Entradas!$A:$A,$A4580,Entradas!$B:$B,"&lt;="&amp;$D$2)-SUMIFS(SAIDA!$C:$C,SAIDA!$A:$A,$A4580,SAIDA!$B:$B,"&lt;="&amp;$D$2))</f>
        <v>0</v>
      </c>
      <c r="E4580" s="195" t="str">
        <f>IF($A4580="","",IFERROR(VLOOKUP($A4580,Entradas!$A:$D,4,FALSE),""))</f>
        <v/>
      </c>
      <c r="K4580" s="173">
        <f>SUMIF(Entradas!A:A,A4580,Entradas!C:C)</f>
        <v>0</v>
      </c>
      <c r="L4580" s="173">
        <f>SUMIF(SAIDA!A:A,A4580,SAIDA!C:C)</f>
        <v>0</v>
      </c>
      <c r="M4580" s="259"/>
    </row>
    <row r="4581" spans="1:13" x14ac:dyDescent="0.25">
      <c r="A4581" s="236"/>
      <c r="D4581" s="182">
        <f>IF(ISBLANK($D$2),SUMIFS(Entradas!$C:$C,Entradas!$A:$A,$A4581)-SUMIFS(SAIDA!$C:$C,SAIDA!$A:$A,$A4581),SUMIFS(Entradas!$C:$C,Entradas!$A:$A,$A4581,Entradas!$B:$B,"&lt;="&amp;$D$2)-SUMIFS(SAIDA!$C:$C,SAIDA!$A:$A,$A4581,SAIDA!$B:$B,"&lt;="&amp;$D$2))</f>
        <v>0</v>
      </c>
      <c r="E4581" s="195" t="str">
        <f>IF($A4581="","",IFERROR(VLOOKUP($A4581,Entradas!$A:$D,4,FALSE),""))</f>
        <v/>
      </c>
      <c r="K4581" s="173">
        <f>SUMIF(Entradas!A:A,A4581,Entradas!C:C)</f>
        <v>0</v>
      </c>
      <c r="L4581" s="173">
        <f>SUMIF(SAIDA!A:A,A4581,SAIDA!C:C)</f>
        <v>0</v>
      </c>
      <c r="M4581" s="259"/>
    </row>
    <row r="4582" spans="1:13" x14ac:dyDescent="0.25">
      <c r="A4582" s="236"/>
      <c r="D4582" s="182">
        <f>IF(ISBLANK($D$2),SUMIFS(Entradas!$C:$C,Entradas!$A:$A,$A4582)-SUMIFS(SAIDA!$C:$C,SAIDA!$A:$A,$A4582),SUMIFS(Entradas!$C:$C,Entradas!$A:$A,$A4582,Entradas!$B:$B,"&lt;="&amp;$D$2)-SUMIFS(SAIDA!$C:$C,SAIDA!$A:$A,$A4582,SAIDA!$B:$B,"&lt;="&amp;$D$2))</f>
        <v>0</v>
      </c>
      <c r="E4582" s="195" t="str">
        <f>IF($A4582="","",IFERROR(VLOOKUP($A4582,Entradas!$A:$D,4,FALSE),""))</f>
        <v/>
      </c>
      <c r="K4582" s="173">
        <f>SUMIF(Entradas!A:A,A4582,Entradas!C:C)</f>
        <v>0</v>
      </c>
      <c r="L4582" s="173">
        <f>SUMIF(SAIDA!A:A,A4582,SAIDA!C:C)</f>
        <v>0</v>
      </c>
      <c r="M4582" s="259"/>
    </row>
    <row r="4583" spans="1:13" x14ac:dyDescent="0.25">
      <c r="A4583" s="236"/>
      <c r="D4583" s="182">
        <f>IF(ISBLANK($D$2),SUMIFS(Entradas!$C:$C,Entradas!$A:$A,$A4583)-SUMIFS(SAIDA!$C:$C,SAIDA!$A:$A,$A4583),SUMIFS(Entradas!$C:$C,Entradas!$A:$A,$A4583,Entradas!$B:$B,"&lt;="&amp;$D$2)-SUMIFS(SAIDA!$C:$C,SAIDA!$A:$A,$A4583,SAIDA!$B:$B,"&lt;="&amp;$D$2))</f>
        <v>0</v>
      </c>
      <c r="E4583" s="195" t="str">
        <f>IF($A4583="","",IFERROR(VLOOKUP($A4583,Entradas!$A:$D,4,FALSE),""))</f>
        <v/>
      </c>
      <c r="K4583" s="173">
        <f>SUMIF(Entradas!A:A,A4583,Entradas!C:C)</f>
        <v>0</v>
      </c>
      <c r="L4583" s="173">
        <f>SUMIF(SAIDA!A:A,A4583,SAIDA!C:C)</f>
        <v>0</v>
      </c>
      <c r="M4583" s="259"/>
    </row>
    <row r="4584" spans="1:13" x14ac:dyDescent="0.25">
      <c r="A4584" s="236"/>
      <c r="D4584" s="182">
        <f>IF(ISBLANK($D$2),SUMIFS(Entradas!$C:$C,Entradas!$A:$A,$A4584)-SUMIFS(SAIDA!$C:$C,SAIDA!$A:$A,$A4584),SUMIFS(Entradas!$C:$C,Entradas!$A:$A,$A4584,Entradas!$B:$B,"&lt;="&amp;$D$2)-SUMIFS(SAIDA!$C:$C,SAIDA!$A:$A,$A4584,SAIDA!$B:$B,"&lt;="&amp;$D$2))</f>
        <v>0</v>
      </c>
      <c r="E4584" s="195" t="str">
        <f>IF($A4584="","",IFERROR(VLOOKUP($A4584,Entradas!$A:$D,4,FALSE),""))</f>
        <v/>
      </c>
      <c r="K4584" s="173">
        <f>SUMIF(Entradas!A:A,A4584,Entradas!C:C)</f>
        <v>0</v>
      </c>
      <c r="L4584" s="173">
        <f>SUMIF(SAIDA!A:A,A4584,SAIDA!C:C)</f>
        <v>0</v>
      </c>
      <c r="M4584" s="259"/>
    </row>
    <row r="4585" spans="1:13" x14ac:dyDescent="0.25">
      <c r="A4585" s="236"/>
      <c r="D4585" s="182">
        <f>IF(ISBLANK($D$2),SUMIFS(Entradas!$C:$C,Entradas!$A:$A,$A4585)-SUMIFS(SAIDA!$C:$C,SAIDA!$A:$A,$A4585),SUMIFS(Entradas!$C:$C,Entradas!$A:$A,$A4585,Entradas!$B:$B,"&lt;="&amp;$D$2)-SUMIFS(SAIDA!$C:$C,SAIDA!$A:$A,$A4585,SAIDA!$B:$B,"&lt;="&amp;$D$2))</f>
        <v>0</v>
      </c>
      <c r="E4585" s="195" t="str">
        <f>IF($A4585="","",IFERROR(VLOOKUP($A4585,Entradas!$A:$D,4,FALSE),""))</f>
        <v/>
      </c>
      <c r="K4585" s="173">
        <f>SUMIF(Entradas!A:A,A4585,Entradas!C:C)</f>
        <v>0</v>
      </c>
      <c r="L4585" s="173">
        <f>SUMIF(SAIDA!A:A,A4585,SAIDA!C:C)</f>
        <v>0</v>
      </c>
      <c r="M4585" s="259"/>
    </row>
    <row r="4586" spans="1:13" x14ac:dyDescent="0.25">
      <c r="A4586" s="236"/>
      <c r="D4586" s="182">
        <f>IF(ISBLANK($D$2),SUMIFS(Entradas!$C:$C,Entradas!$A:$A,$A4586)-SUMIFS(SAIDA!$C:$C,SAIDA!$A:$A,$A4586),SUMIFS(Entradas!$C:$C,Entradas!$A:$A,$A4586,Entradas!$B:$B,"&lt;="&amp;$D$2)-SUMIFS(SAIDA!$C:$C,SAIDA!$A:$A,$A4586,SAIDA!$B:$B,"&lt;="&amp;$D$2))</f>
        <v>0</v>
      </c>
      <c r="E4586" s="195" t="str">
        <f>IF($A4586="","",IFERROR(VLOOKUP($A4586,Entradas!$A:$D,4,FALSE),""))</f>
        <v/>
      </c>
      <c r="K4586" s="173">
        <f>SUMIF(Entradas!A:A,A4586,Entradas!C:C)</f>
        <v>0</v>
      </c>
      <c r="L4586" s="173">
        <f>SUMIF(SAIDA!A:A,A4586,SAIDA!C:C)</f>
        <v>0</v>
      </c>
      <c r="M4586" s="259"/>
    </row>
    <row r="4587" spans="1:13" x14ac:dyDescent="0.25">
      <c r="A4587" s="236"/>
      <c r="D4587" s="182">
        <f>IF(ISBLANK($D$2),SUMIFS(Entradas!$C:$C,Entradas!$A:$A,$A4587)-SUMIFS(SAIDA!$C:$C,SAIDA!$A:$A,$A4587),SUMIFS(Entradas!$C:$C,Entradas!$A:$A,$A4587,Entradas!$B:$B,"&lt;="&amp;$D$2)-SUMIFS(SAIDA!$C:$C,SAIDA!$A:$A,$A4587,SAIDA!$B:$B,"&lt;="&amp;$D$2))</f>
        <v>0</v>
      </c>
      <c r="E4587" s="195" t="str">
        <f>IF($A4587="","",IFERROR(VLOOKUP($A4587,Entradas!$A:$D,4,FALSE),""))</f>
        <v/>
      </c>
      <c r="K4587" s="173">
        <f>SUMIF(Entradas!A:A,A4587,Entradas!C:C)</f>
        <v>0</v>
      </c>
      <c r="L4587" s="173">
        <f>SUMIF(SAIDA!A:A,A4587,SAIDA!C:C)</f>
        <v>0</v>
      </c>
      <c r="M4587" s="259"/>
    </row>
    <row r="4588" spans="1:13" x14ac:dyDescent="0.25">
      <c r="A4588" s="236"/>
      <c r="D4588" s="182">
        <f>IF(ISBLANK($D$2),SUMIFS(Entradas!$C:$C,Entradas!$A:$A,$A4588)-SUMIFS(SAIDA!$C:$C,SAIDA!$A:$A,$A4588),SUMIFS(Entradas!$C:$C,Entradas!$A:$A,$A4588,Entradas!$B:$B,"&lt;="&amp;$D$2)-SUMIFS(SAIDA!$C:$C,SAIDA!$A:$A,$A4588,SAIDA!$B:$B,"&lt;="&amp;$D$2))</f>
        <v>0</v>
      </c>
      <c r="E4588" s="195" t="str">
        <f>IF($A4588="","",IFERROR(VLOOKUP($A4588,Entradas!$A:$D,4,FALSE),""))</f>
        <v/>
      </c>
      <c r="K4588" s="173">
        <f>SUMIF(Entradas!A:A,A4588,Entradas!C:C)</f>
        <v>0</v>
      </c>
      <c r="L4588" s="173">
        <f>SUMIF(SAIDA!A:A,A4588,SAIDA!C:C)</f>
        <v>0</v>
      </c>
      <c r="M4588" s="259"/>
    </row>
    <row r="4589" spans="1:13" x14ac:dyDescent="0.25">
      <c r="A4589" s="236"/>
      <c r="D4589" s="182">
        <f>IF(ISBLANK($D$2),SUMIFS(Entradas!$C:$C,Entradas!$A:$A,$A4589)-SUMIFS(SAIDA!$C:$C,SAIDA!$A:$A,$A4589),SUMIFS(Entradas!$C:$C,Entradas!$A:$A,$A4589,Entradas!$B:$B,"&lt;="&amp;$D$2)-SUMIFS(SAIDA!$C:$C,SAIDA!$A:$A,$A4589,SAIDA!$B:$B,"&lt;="&amp;$D$2))</f>
        <v>0</v>
      </c>
      <c r="E4589" s="195" t="str">
        <f>IF($A4589="","",IFERROR(VLOOKUP($A4589,Entradas!$A:$D,4,FALSE),""))</f>
        <v/>
      </c>
      <c r="K4589" s="173">
        <f>SUMIF(Entradas!A:A,A4589,Entradas!C:C)</f>
        <v>0</v>
      </c>
      <c r="L4589" s="173">
        <f>SUMIF(SAIDA!A:A,A4589,SAIDA!C:C)</f>
        <v>0</v>
      </c>
      <c r="M4589" s="259"/>
    </row>
    <row r="4590" spans="1:13" x14ac:dyDescent="0.25">
      <c r="A4590" s="236"/>
      <c r="D4590" s="182">
        <f>IF(ISBLANK($D$2),SUMIFS(Entradas!$C:$C,Entradas!$A:$A,$A4590)-SUMIFS(SAIDA!$C:$C,SAIDA!$A:$A,$A4590),SUMIFS(Entradas!$C:$C,Entradas!$A:$A,$A4590,Entradas!$B:$B,"&lt;="&amp;$D$2)-SUMIFS(SAIDA!$C:$C,SAIDA!$A:$A,$A4590,SAIDA!$B:$B,"&lt;="&amp;$D$2))</f>
        <v>0</v>
      </c>
      <c r="E4590" s="195" t="str">
        <f>IF($A4590="","",IFERROR(VLOOKUP($A4590,Entradas!$A:$D,4,FALSE),""))</f>
        <v/>
      </c>
      <c r="K4590" s="173">
        <f>SUMIF(Entradas!A:A,A4590,Entradas!C:C)</f>
        <v>0</v>
      </c>
      <c r="L4590" s="173">
        <f>SUMIF(SAIDA!A:A,A4590,SAIDA!C:C)</f>
        <v>0</v>
      </c>
      <c r="M4590" s="259"/>
    </row>
    <row r="4591" spans="1:13" x14ac:dyDescent="0.25">
      <c r="A4591" s="236"/>
      <c r="D4591" s="182">
        <f>IF(ISBLANK($D$2),SUMIFS(Entradas!$C:$C,Entradas!$A:$A,$A4591)-SUMIFS(SAIDA!$C:$C,SAIDA!$A:$A,$A4591),SUMIFS(Entradas!$C:$C,Entradas!$A:$A,$A4591,Entradas!$B:$B,"&lt;="&amp;$D$2)-SUMIFS(SAIDA!$C:$C,SAIDA!$A:$A,$A4591,SAIDA!$B:$B,"&lt;="&amp;$D$2))</f>
        <v>0</v>
      </c>
      <c r="E4591" s="195" t="str">
        <f>IF($A4591="","",IFERROR(VLOOKUP($A4591,Entradas!$A:$D,4,FALSE),""))</f>
        <v/>
      </c>
      <c r="K4591" s="173">
        <f>SUMIF(Entradas!A:A,A4591,Entradas!C:C)</f>
        <v>0</v>
      </c>
      <c r="L4591" s="173">
        <f>SUMIF(SAIDA!A:A,A4591,SAIDA!C:C)</f>
        <v>0</v>
      </c>
      <c r="M4591" s="259"/>
    </row>
    <row r="4592" spans="1:13" x14ac:dyDescent="0.25">
      <c r="A4592" s="236"/>
      <c r="D4592" s="182">
        <f>IF(ISBLANK($D$2),SUMIFS(Entradas!$C:$C,Entradas!$A:$A,$A4592)-SUMIFS(SAIDA!$C:$C,SAIDA!$A:$A,$A4592),SUMIFS(Entradas!$C:$C,Entradas!$A:$A,$A4592,Entradas!$B:$B,"&lt;="&amp;$D$2)-SUMIFS(SAIDA!$C:$C,SAIDA!$A:$A,$A4592,SAIDA!$B:$B,"&lt;="&amp;$D$2))</f>
        <v>0</v>
      </c>
      <c r="E4592" s="195" t="str">
        <f>IF($A4592="","",IFERROR(VLOOKUP($A4592,Entradas!$A:$D,4,FALSE),""))</f>
        <v/>
      </c>
      <c r="K4592" s="173">
        <f>SUMIF(Entradas!A:A,A4592,Entradas!C:C)</f>
        <v>0</v>
      </c>
      <c r="L4592" s="173">
        <f>SUMIF(SAIDA!A:A,A4592,SAIDA!C:C)</f>
        <v>0</v>
      </c>
      <c r="M4592" s="259"/>
    </row>
    <row r="4593" spans="1:13" x14ac:dyDescent="0.25">
      <c r="A4593" s="236"/>
      <c r="D4593" s="182">
        <f>IF(ISBLANK($D$2),SUMIFS(Entradas!$C:$C,Entradas!$A:$A,$A4593)-SUMIFS(SAIDA!$C:$C,SAIDA!$A:$A,$A4593),SUMIFS(Entradas!$C:$C,Entradas!$A:$A,$A4593,Entradas!$B:$B,"&lt;="&amp;$D$2)-SUMIFS(SAIDA!$C:$C,SAIDA!$A:$A,$A4593,SAIDA!$B:$B,"&lt;="&amp;$D$2))</f>
        <v>0</v>
      </c>
      <c r="E4593" s="195" t="str">
        <f>IF($A4593="","",IFERROR(VLOOKUP($A4593,Entradas!$A:$D,4,FALSE),""))</f>
        <v/>
      </c>
      <c r="K4593" s="173">
        <f>SUMIF(Entradas!A:A,A4593,Entradas!C:C)</f>
        <v>0</v>
      </c>
      <c r="L4593" s="173">
        <f>SUMIF(SAIDA!A:A,A4593,SAIDA!C:C)</f>
        <v>0</v>
      </c>
      <c r="M4593" s="259"/>
    </row>
    <row r="4594" spans="1:13" x14ac:dyDescent="0.25">
      <c r="A4594" s="236"/>
      <c r="D4594" s="182">
        <f>IF(ISBLANK($D$2),SUMIFS(Entradas!$C:$C,Entradas!$A:$A,$A4594)-SUMIFS(SAIDA!$C:$C,SAIDA!$A:$A,$A4594),SUMIFS(Entradas!$C:$C,Entradas!$A:$A,$A4594,Entradas!$B:$B,"&lt;="&amp;$D$2)-SUMIFS(SAIDA!$C:$C,SAIDA!$A:$A,$A4594,SAIDA!$B:$B,"&lt;="&amp;$D$2))</f>
        <v>0</v>
      </c>
      <c r="E4594" s="195" t="str">
        <f>IF($A4594="","",IFERROR(VLOOKUP($A4594,Entradas!$A:$D,4,FALSE),""))</f>
        <v/>
      </c>
      <c r="K4594" s="173">
        <f>SUMIF(Entradas!A:A,A4594,Entradas!C:C)</f>
        <v>0</v>
      </c>
      <c r="L4594" s="173">
        <f>SUMIF(SAIDA!A:A,A4594,SAIDA!C:C)</f>
        <v>0</v>
      </c>
      <c r="M4594" s="259"/>
    </row>
    <row r="4595" spans="1:13" ht="16.5" customHeight="1" x14ac:dyDescent="0.25">
      <c r="A4595" s="236"/>
      <c r="D4595" s="182">
        <f>IF(ISBLANK($D$2),SUMIFS(Entradas!$C:$C,Entradas!$A:$A,$A4595)-SUMIFS(SAIDA!$C:$C,SAIDA!$A:$A,$A4595),SUMIFS(Entradas!$C:$C,Entradas!$A:$A,$A4595,Entradas!$B:$B,"&lt;="&amp;$D$2)-SUMIFS(SAIDA!$C:$C,SAIDA!$A:$A,$A4595,SAIDA!$B:$B,"&lt;="&amp;$D$2))</f>
        <v>0</v>
      </c>
      <c r="E4595" s="195" t="str">
        <f>IF($A4595="","",IFERROR(VLOOKUP($A4595,Entradas!$A:$D,4,FALSE),""))</f>
        <v/>
      </c>
      <c r="K4595" s="173">
        <f>SUMIF(Entradas!A:A,A4595,Entradas!C:C)</f>
        <v>0</v>
      </c>
      <c r="L4595" s="173">
        <f>SUMIF(SAIDA!A:A,A4595,SAIDA!C:C)</f>
        <v>0</v>
      </c>
      <c r="M4595" s="259"/>
    </row>
    <row r="4596" spans="1:13" x14ac:dyDescent="0.25">
      <c r="A4596" s="236"/>
      <c r="D4596" s="182">
        <f>IF(ISBLANK($D$2),SUMIFS(Entradas!$C:$C,Entradas!$A:$A,$A4596)-SUMIFS(SAIDA!$C:$C,SAIDA!$A:$A,$A4596),SUMIFS(Entradas!$C:$C,Entradas!$A:$A,$A4596,Entradas!$B:$B,"&lt;="&amp;$D$2)-SUMIFS(SAIDA!$C:$C,SAIDA!$A:$A,$A4596,SAIDA!$B:$B,"&lt;="&amp;$D$2))</f>
        <v>0</v>
      </c>
      <c r="E4596" s="195" t="str">
        <f>IF($A4596="","",IFERROR(VLOOKUP($A4596,Entradas!$A:$D,4,FALSE),""))</f>
        <v/>
      </c>
      <c r="K4596" s="173">
        <f>SUMIF(Entradas!A:A,A4596,Entradas!C:C)</f>
        <v>0</v>
      </c>
      <c r="L4596" s="173">
        <f>SUMIF(SAIDA!A:A,A4596,SAIDA!C:C)</f>
        <v>0</v>
      </c>
      <c r="M4596" s="259"/>
    </row>
    <row r="4597" spans="1:13" x14ac:dyDescent="0.25">
      <c r="A4597" s="236"/>
      <c r="D4597" s="182">
        <f>IF(ISBLANK($D$2),SUMIFS(Entradas!$C:$C,Entradas!$A:$A,$A4597)-SUMIFS(SAIDA!$C:$C,SAIDA!$A:$A,$A4597),SUMIFS(Entradas!$C:$C,Entradas!$A:$A,$A4597,Entradas!$B:$B,"&lt;="&amp;$D$2)-SUMIFS(SAIDA!$C:$C,SAIDA!$A:$A,$A4597,SAIDA!$B:$B,"&lt;="&amp;$D$2))</f>
        <v>0</v>
      </c>
      <c r="E4597" s="195" t="str">
        <f>IF($A4597="","",IFERROR(VLOOKUP($A4597,Entradas!$A:$D,4,FALSE),""))</f>
        <v/>
      </c>
      <c r="K4597" s="173">
        <f>SUMIF(Entradas!A:A,A4597,Entradas!C:C)</f>
        <v>0</v>
      </c>
      <c r="L4597" s="173">
        <f>SUMIF(SAIDA!A:A,A4597,SAIDA!C:C)</f>
        <v>0</v>
      </c>
      <c r="M4597" s="259"/>
    </row>
    <row r="4598" spans="1:13" x14ac:dyDescent="0.25">
      <c r="A4598" s="236"/>
      <c r="D4598" s="182">
        <f>IF(ISBLANK($D$2),SUMIFS(Entradas!$C:$C,Entradas!$A:$A,$A4598)-SUMIFS(SAIDA!$C:$C,SAIDA!$A:$A,$A4598),SUMIFS(Entradas!$C:$C,Entradas!$A:$A,$A4598,Entradas!$B:$B,"&lt;="&amp;$D$2)-SUMIFS(SAIDA!$C:$C,SAIDA!$A:$A,$A4598,SAIDA!$B:$B,"&lt;="&amp;$D$2))</f>
        <v>0</v>
      </c>
      <c r="E4598" s="195" t="str">
        <f>IF($A4598="","",IFERROR(VLOOKUP($A4598,Entradas!$A:$D,4,FALSE),""))</f>
        <v/>
      </c>
      <c r="K4598" s="173">
        <f>SUMIF(Entradas!A:A,A4598,Entradas!C:C)</f>
        <v>0</v>
      </c>
      <c r="L4598" s="173">
        <f>SUMIF(SAIDA!A:A,A4598,SAIDA!C:C)</f>
        <v>0</v>
      </c>
      <c r="M4598" s="259"/>
    </row>
    <row r="4599" spans="1:13" x14ac:dyDescent="0.25">
      <c r="A4599" s="236"/>
      <c r="D4599" s="182">
        <f>IF(ISBLANK($D$2),SUMIFS(Entradas!$C:$C,Entradas!$A:$A,$A4599)-SUMIFS(SAIDA!$C:$C,SAIDA!$A:$A,$A4599),SUMIFS(Entradas!$C:$C,Entradas!$A:$A,$A4599,Entradas!$B:$B,"&lt;="&amp;$D$2)-SUMIFS(SAIDA!$C:$C,SAIDA!$A:$A,$A4599,SAIDA!$B:$B,"&lt;="&amp;$D$2))</f>
        <v>0</v>
      </c>
      <c r="E4599" s="195" t="str">
        <f>IF($A4599="","",IFERROR(VLOOKUP($A4599,Entradas!$A:$D,4,FALSE),""))</f>
        <v/>
      </c>
      <c r="K4599" s="173">
        <f>SUMIF(Entradas!A:A,A4599,Entradas!C:C)</f>
        <v>0</v>
      </c>
      <c r="L4599" s="173">
        <f>SUMIF(SAIDA!A:A,A4599,SAIDA!C:C)</f>
        <v>0</v>
      </c>
      <c r="M4599" s="259"/>
    </row>
    <row r="4600" spans="1:13" x14ac:dyDescent="0.25">
      <c r="A4600" s="236"/>
      <c r="D4600" s="182">
        <f>IF(ISBLANK($D$2),SUMIFS(Entradas!$C:$C,Entradas!$A:$A,$A4600)-SUMIFS(SAIDA!$C:$C,SAIDA!$A:$A,$A4600),SUMIFS(Entradas!$C:$C,Entradas!$A:$A,$A4600,Entradas!$B:$B,"&lt;="&amp;$D$2)-SUMIFS(SAIDA!$C:$C,SAIDA!$A:$A,$A4600,SAIDA!$B:$B,"&lt;="&amp;$D$2))</f>
        <v>0</v>
      </c>
      <c r="E4600" s="195" t="str">
        <f>IF($A4600="","",IFERROR(VLOOKUP($A4600,Entradas!$A:$D,4,FALSE),""))</f>
        <v/>
      </c>
      <c r="K4600" s="173">
        <f>SUMIF(Entradas!A:A,A4600,Entradas!C:C)</f>
        <v>0</v>
      </c>
      <c r="L4600" s="173">
        <f>SUMIF(SAIDA!A:A,A4600,SAIDA!C:C)</f>
        <v>0</v>
      </c>
      <c r="M4600" s="259"/>
    </row>
    <row r="4601" spans="1:13" s="225" customFormat="1" x14ac:dyDescent="0.25">
      <c r="A4601" s="245"/>
      <c r="B4601" s="246"/>
      <c r="C4601" s="247"/>
      <c r="D4601" s="182">
        <f>IF(ISBLANK($D$2),SUMIFS(Entradas!$C:$C,Entradas!$A:$A,$A4601)-SUMIFS(SAIDA!$C:$C,SAIDA!$A:$A,$A4601),SUMIFS(Entradas!$C:$C,Entradas!$A:$A,$A4601,Entradas!$B:$B,"&lt;="&amp;$D$2)-SUMIFS(SAIDA!$C:$C,SAIDA!$A:$A,$A4601,SAIDA!$B:$B,"&lt;="&amp;$D$2))</f>
        <v>0</v>
      </c>
      <c r="E4601" s="248" t="str">
        <f>IF($A4601="","",IFERROR(VLOOKUP($A4601,Entradas!$A:$D,4,FALSE),""))</f>
        <v/>
      </c>
      <c r="F4601" s="249"/>
      <c r="G4601" s="249"/>
      <c r="H4601" s="247"/>
      <c r="I4601" s="250"/>
      <c r="J4601" s="251"/>
      <c r="K4601" s="252">
        <f>SUMIF(Entradas!A:A,A4601,Entradas!C:C)</f>
        <v>0</v>
      </c>
      <c r="L4601" s="252">
        <f>SUMIF(SAIDA!A:A,A4601,SAIDA!C:C)</f>
        <v>0</v>
      </c>
      <c r="M4601" s="263"/>
    </row>
    <row r="4602" spans="1:13" x14ac:dyDescent="0.25">
      <c r="J4602" s="225"/>
      <c r="K4602" s="225"/>
      <c r="L4602" s="225"/>
      <c r="M4602" s="264"/>
    </row>
    <row r="4603" spans="1:13" x14ac:dyDescent="0.25">
      <c r="D4603" s="182"/>
    </row>
    <row r="4604" spans="1:13" x14ac:dyDescent="0.25">
      <c r="D4604" s="182"/>
    </row>
    <row r="4605" spans="1:13" x14ac:dyDescent="0.25">
      <c r="A4605" s="226"/>
      <c r="D4605" s="182"/>
    </row>
    <row r="4606" spans="1:13" x14ac:dyDescent="0.25">
      <c r="A4606" s="226"/>
      <c r="D4606" s="182"/>
    </row>
    <row r="4607" spans="1:13" x14ac:dyDescent="0.25">
      <c r="A4607" s="226"/>
      <c r="D4607" s="182"/>
    </row>
    <row r="4608" spans="1:13" x14ac:dyDescent="0.25">
      <c r="A4608" s="226"/>
      <c r="D4608" s="182"/>
    </row>
    <row r="4609" spans="1:4" x14ac:dyDescent="0.25">
      <c r="A4609" s="226"/>
      <c r="D4609" s="182"/>
    </row>
    <row r="4610" spans="1:4" x14ac:dyDescent="0.25">
      <c r="A4610" s="226"/>
      <c r="D4610" s="182"/>
    </row>
    <row r="4611" spans="1:4" x14ac:dyDescent="0.25">
      <c r="A4611" s="226"/>
      <c r="D4611" s="182"/>
    </row>
    <row r="4612" spans="1:4" x14ac:dyDescent="0.25">
      <c r="A4612" s="226"/>
      <c r="D4612" s="182"/>
    </row>
    <row r="4613" spans="1:4" x14ac:dyDescent="0.25">
      <c r="D4613" s="182"/>
    </row>
    <row r="4614" spans="1:4" x14ac:dyDescent="0.25">
      <c r="D4614" s="182"/>
    </row>
    <row r="4615" spans="1:4" x14ac:dyDescent="0.25">
      <c r="D4615" s="182"/>
    </row>
    <row r="4616" spans="1:4" x14ac:dyDescent="0.25">
      <c r="D4616" s="182"/>
    </row>
    <row r="4617" spans="1:4" x14ac:dyDescent="0.25">
      <c r="D4617" s="182"/>
    </row>
    <row r="4618" spans="1:4" x14ac:dyDescent="0.25">
      <c r="D4618" s="182"/>
    </row>
    <row r="4619" spans="1:4" x14ac:dyDescent="0.25">
      <c r="D4619" s="182"/>
    </row>
    <row r="4620" spans="1:4" x14ac:dyDescent="0.25">
      <c r="D4620" s="182"/>
    </row>
    <row r="4621" spans="1:4" x14ac:dyDescent="0.25">
      <c r="D4621" s="182"/>
    </row>
    <row r="4622" spans="1:4" x14ac:dyDescent="0.25">
      <c r="D4622" s="182"/>
    </row>
    <row r="4623" spans="1:4" x14ac:dyDescent="0.25">
      <c r="D4623" s="182"/>
    </row>
    <row r="4624" spans="1:4" x14ac:dyDescent="0.25">
      <c r="D4624" s="182"/>
    </row>
    <row r="4625" spans="4:4" x14ac:dyDescent="0.25">
      <c r="D4625" s="182"/>
    </row>
    <row r="4626" spans="4:4" x14ac:dyDescent="0.25">
      <c r="D4626" s="182"/>
    </row>
    <row r="4627" spans="4:4" x14ac:dyDescent="0.25">
      <c r="D4627" s="182"/>
    </row>
    <row r="4628" spans="4:4" x14ac:dyDescent="0.25">
      <c r="D4628" s="182"/>
    </row>
    <row r="4629" spans="4:4" x14ac:dyDescent="0.25">
      <c r="D4629" s="182"/>
    </row>
    <row r="4630" spans="4:4" x14ac:dyDescent="0.25">
      <c r="D4630" s="182"/>
    </row>
    <row r="4631" spans="4:4" x14ac:dyDescent="0.25">
      <c r="D4631" s="182"/>
    </row>
    <row r="4632" spans="4:4" x14ac:dyDescent="0.25">
      <c r="D4632" s="182"/>
    </row>
    <row r="4633" spans="4:4" x14ac:dyDescent="0.25">
      <c r="D4633" s="182"/>
    </row>
    <row r="4634" spans="4:4" x14ac:dyDescent="0.25">
      <c r="D4634" s="182"/>
    </row>
    <row r="4635" spans="4:4" x14ac:dyDescent="0.25">
      <c r="D4635" s="182"/>
    </row>
    <row r="4636" spans="4:4" x14ac:dyDescent="0.25">
      <c r="D4636" s="182"/>
    </row>
    <row r="4637" spans="4:4" x14ac:dyDescent="0.25">
      <c r="D4637" s="182"/>
    </row>
    <row r="4638" spans="4:4" x14ac:dyDescent="0.25">
      <c r="D4638" s="182"/>
    </row>
    <row r="4639" spans="4:4" x14ac:dyDescent="0.25">
      <c r="D4639" s="182"/>
    </row>
    <row r="4640" spans="4:4" x14ac:dyDescent="0.25">
      <c r="D4640" s="182"/>
    </row>
    <row r="4641" spans="4:4" x14ac:dyDescent="0.25">
      <c r="D4641" s="182"/>
    </row>
    <row r="4642" spans="4:4" x14ac:dyDescent="0.25">
      <c r="D4642" s="182"/>
    </row>
    <row r="4643" spans="4:4" x14ac:dyDescent="0.25">
      <c r="D4643" s="182"/>
    </row>
    <row r="4644" spans="4:4" x14ac:dyDescent="0.25">
      <c r="D4644" s="182"/>
    </row>
    <row r="4645" spans="4:4" x14ac:dyDescent="0.25">
      <c r="D4645" s="182"/>
    </row>
    <row r="4646" spans="4:4" x14ac:dyDescent="0.25">
      <c r="D4646" s="182"/>
    </row>
    <row r="4647" spans="4:4" x14ac:dyDescent="0.25">
      <c r="D4647" s="182"/>
    </row>
    <row r="4648" spans="4:4" x14ac:dyDescent="0.25">
      <c r="D4648" s="182"/>
    </row>
    <row r="4649" spans="4:4" x14ac:dyDescent="0.25">
      <c r="D4649" s="182"/>
    </row>
    <row r="4650" spans="4:4" x14ac:dyDescent="0.25">
      <c r="D4650" s="182"/>
    </row>
    <row r="4651" spans="4:4" x14ac:dyDescent="0.25">
      <c r="D4651" s="182"/>
    </row>
    <row r="4652" spans="4:4" x14ac:dyDescent="0.25">
      <c r="D4652" s="182"/>
    </row>
    <row r="4653" spans="4:4" x14ac:dyDescent="0.25">
      <c r="D4653" s="182"/>
    </row>
    <row r="4654" spans="4:4" x14ac:dyDescent="0.25">
      <c r="D4654" s="182"/>
    </row>
    <row r="4655" spans="4:4" x14ac:dyDescent="0.25">
      <c r="D4655" s="182"/>
    </row>
    <row r="4656" spans="4:4" x14ac:dyDescent="0.25">
      <c r="D4656" s="182"/>
    </row>
    <row r="4657" spans="4:4" x14ac:dyDescent="0.25">
      <c r="D4657" s="182"/>
    </row>
    <row r="4658" spans="4:4" x14ac:dyDescent="0.25">
      <c r="D4658" s="182"/>
    </row>
    <row r="4659" spans="4:4" x14ac:dyDescent="0.25">
      <c r="D4659" s="182"/>
    </row>
    <row r="4660" spans="4:4" x14ac:dyDescent="0.25">
      <c r="D4660" s="182"/>
    </row>
    <row r="4661" spans="4:4" x14ac:dyDescent="0.25">
      <c r="D4661" s="182"/>
    </row>
    <row r="4662" spans="4:4" x14ac:dyDescent="0.25">
      <c r="D4662" s="182"/>
    </row>
    <row r="4663" spans="4:4" x14ac:dyDescent="0.25">
      <c r="D4663" s="182"/>
    </row>
    <row r="4664" spans="4:4" x14ac:dyDescent="0.25">
      <c r="D4664" s="182"/>
    </row>
    <row r="4665" spans="4:4" x14ac:dyDescent="0.25">
      <c r="D4665" s="182"/>
    </row>
    <row r="4666" spans="4:4" x14ac:dyDescent="0.25">
      <c r="D4666" s="182"/>
    </row>
    <row r="4667" spans="4:4" x14ac:dyDescent="0.25">
      <c r="D4667" s="182"/>
    </row>
    <row r="4668" spans="4:4" x14ac:dyDescent="0.25">
      <c r="D4668" s="182"/>
    </row>
    <row r="4669" spans="4:4" x14ac:dyDescent="0.25">
      <c r="D4669" s="182"/>
    </row>
    <row r="4670" spans="4:4" x14ac:dyDescent="0.25">
      <c r="D4670" s="182"/>
    </row>
    <row r="4671" spans="4:4" x14ac:dyDescent="0.25">
      <c r="D4671" s="182"/>
    </row>
    <row r="4672" spans="4:4" x14ac:dyDescent="0.25">
      <c r="D4672" s="182"/>
    </row>
    <row r="4673" spans="4:4" x14ac:dyDescent="0.25">
      <c r="D4673" s="182"/>
    </row>
    <row r="4674" spans="4:4" x14ac:dyDescent="0.25">
      <c r="D4674" s="182"/>
    </row>
    <row r="4675" spans="4:4" x14ac:dyDescent="0.25">
      <c r="D4675" s="182"/>
    </row>
    <row r="4676" spans="4:4" x14ac:dyDescent="0.25">
      <c r="D4676" s="182"/>
    </row>
    <row r="4677" spans="4:4" x14ac:dyDescent="0.25">
      <c r="D4677" s="182"/>
    </row>
    <row r="4678" spans="4:4" x14ac:dyDescent="0.25">
      <c r="D4678" s="182"/>
    </row>
    <row r="4679" spans="4:4" x14ac:dyDescent="0.25">
      <c r="D4679" s="182"/>
    </row>
    <row r="4680" spans="4:4" x14ac:dyDescent="0.25">
      <c r="D4680" s="182"/>
    </row>
    <row r="4681" spans="4:4" x14ac:dyDescent="0.25">
      <c r="D4681" s="182"/>
    </row>
    <row r="4682" spans="4:4" x14ac:dyDescent="0.25">
      <c r="D4682" s="182"/>
    </row>
    <row r="4683" spans="4:4" x14ac:dyDescent="0.25">
      <c r="D4683" s="182"/>
    </row>
    <row r="4684" spans="4:4" x14ac:dyDescent="0.25">
      <c r="D4684" s="182"/>
    </row>
    <row r="4685" spans="4:4" x14ac:dyDescent="0.25">
      <c r="D4685" s="182"/>
    </row>
    <row r="4686" spans="4:4" x14ac:dyDescent="0.25">
      <c r="D4686" s="182"/>
    </row>
    <row r="4687" spans="4:4" x14ac:dyDescent="0.25">
      <c r="D4687" s="182"/>
    </row>
    <row r="4688" spans="4:4" x14ac:dyDescent="0.25">
      <c r="D4688" s="182"/>
    </row>
    <row r="4689" spans="4:4" x14ac:dyDescent="0.25">
      <c r="D4689" s="182"/>
    </row>
    <row r="4690" spans="4:4" x14ac:dyDescent="0.25">
      <c r="D4690" s="182"/>
    </row>
    <row r="4691" spans="4:4" x14ac:dyDescent="0.25">
      <c r="D4691" s="182"/>
    </row>
    <row r="4692" spans="4:4" x14ac:dyDescent="0.25">
      <c r="D4692" s="182"/>
    </row>
    <row r="4693" spans="4:4" x14ac:dyDescent="0.25">
      <c r="D4693" s="182"/>
    </row>
    <row r="4694" spans="4:4" x14ac:dyDescent="0.25">
      <c r="D4694" s="182"/>
    </row>
    <row r="4695" spans="4:4" x14ac:dyDescent="0.25">
      <c r="D4695" s="182"/>
    </row>
    <row r="4696" spans="4:4" x14ac:dyDescent="0.25">
      <c r="D4696" s="182"/>
    </row>
    <row r="4697" spans="4:4" x14ac:dyDescent="0.25">
      <c r="D4697" s="182"/>
    </row>
    <row r="4698" spans="4:4" x14ac:dyDescent="0.25">
      <c r="D4698" s="182"/>
    </row>
    <row r="4699" spans="4:4" x14ac:dyDescent="0.25">
      <c r="D4699" s="182"/>
    </row>
    <row r="4700" spans="4:4" x14ac:dyDescent="0.25">
      <c r="D4700" s="182"/>
    </row>
    <row r="4701" spans="4:4" x14ac:dyDescent="0.25">
      <c r="D4701" s="182"/>
    </row>
    <row r="4702" spans="4:4" x14ac:dyDescent="0.25">
      <c r="D4702" s="182"/>
    </row>
    <row r="4703" spans="4:4" x14ac:dyDescent="0.25">
      <c r="D4703" s="182"/>
    </row>
    <row r="4704" spans="4:4" x14ac:dyDescent="0.25">
      <c r="D4704" s="182"/>
    </row>
    <row r="4705" spans="4:4" x14ac:dyDescent="0.25">
      <c r="D4705" s="182"/>
    </row>
    <row r="4706" spans="4:4" x14ac:dyDescent="0.25">
      <c r="D4706" s="182"/>
    </row>
    <row r="4707" spans="4:4" x14ac:dyDescent="0.25">
      <c r="D4707" s="182"/>
    </row>
    <row r="4708" spans="4:4" x14ac:dyDescent="0.25">
      <c r="D4708" s="182"/>
    </row>
    <row r="4709" spans="4:4" x14ac:dyDescent="0.25">
      <c r="D4709" s="182"/>
    </row>
    <row r="4710" spans="4:4" x14ac:dyDescent="0.25">
      <c r="D4710" s="182"/>
    </row>
    <row r="4711" spans="4:4" x14ac:dyDescent="0.25">
      <c r="D4711" s="182"/>
    </row>
    <row r="4712" spans="4:4" x14ac:dyDescent="0.25">
      <c r="D4712" s="182"/>
    </row>
    <row r="4713" spans="4:4" x14ac:dyDescent="0.25">
      <c r="D4713" s="182"/>
    </row>
    <row r="4714" spans="4:4" x14ac:dyDescent="0.25">
      <c r="D4714" s="182"/>
    </row>
    <row r="4715" spans="4:4" x14ac:dyDescent="0.25">
      <c r="D4715" s="182"/>
    </row>
    <row r="4716" spans="4:4" x14ac:dyDescent="0.25">
      <c r="D4716" s="182"/>
    </row>
    <row r="4717" spans="4:4" x14ac:dyDescent="0.25">
      <c r="D4717" s="182"/>
    </row>
    <row r="4718" spans="4:4" x14ac:dyDescent="0.25">
      <c r="D4718" s="182"/>
    </row>
    <row r="4719" spans="4:4" x14ac:dyDescent="0.25">
      <c r="D4719" s="182"/>
    </row>
    <row r="4720" spans="4:4" x14ac:dyDescent="0.25">
      <c r="D4720" s="182"/>
    </row>
    <row r="4721" spans="4:4" x14ac:dyDescent="0.25">
      <c r="D4721" s="182"/>
    </row>
    <row r="4722" spans="4:4" x14ac:dyDescent="0.25">
      <c r="D4722" s="182"/>
    </row>
    <row r="4723" spans="4:4" x14ac:dyDescent="0.25">
      <c r="D4723" s="182"/>
    </row>
    <row r="4724" spans="4:4" x14ac:dyDescent="0.25">
      <c r="D4724" s="182"/>
    </row>
    <row r="4725" spans="4:4" x14ac:dyDescent="0.25">
      <c r="D4725" s="182"/>
    </row>
    <row r="4726" spans="4:4" x14ac:dyDescent="0.25">
      <c r="D4726" s="182"/>
    </row>
    <row r="4727" spans="4:4" x14ac:dyDescent="0.25">
      <c r="D4727" s="182"/>
    </row>
    <row r="4728" spans="4:4" x14ac:dyDescent="0.25">
      <c r="D4728" s="182"/>
    </row>
    <row r="4729" spans="4:4" x14ac:dyDescent="0.25">
      <c r="D4729" s="182"/>
    </row>
    <row r="4730" spans="4:4" x14ac:dyDescent="0.25">
      <c r="D4730" s="182"/>
    </row>
    <row r="4731" spans="4:4" x14ac:dyDescent="0.25">
      <c r="D4731" s="182"/>
    </row>
    <row r="4732" spans="4:4" x14ac:dyDescent="0.25">
      <c r="D4732" s="182"/>
    </row>
    <row r="4733" spans="4:4" x14ac:dyDescent="0.25">
      <c r="D4733" s="182"/>
    </row>
    <row r="4734" spans="4:4" x14ac:dyDescent="0.25">
      <c r="D4734" s="182"/>
    </row>
    <row r="4735" spans="4:4" x14ac:dyDescent="0.25">
      <c r="D4735" s="182"/>
    </row>
    <row r="4736" spans="4:4" x14ac:dyDescent="0.25">
      <c r="D4736" s="182"/>
    </row>
    <row r="4737" spans="4:4" x14ac:dyDescent="0.25">
      <c r="D4737" s="182"/>
    </row>
    <row r="4738" spans="4:4" x14ac:dyDescent="0.25">
      <c r="D4738" s="182"/>
    </row>
    <row r="4739" spans="4:4" x14ac:dyDescent="0.25">
      <c r="D4739" s="182"/>
    </row>
    <row r="4740" spans="4:4" x14ac:dyDescent="0.25">
      <c r="D4740" s="182"/>
    </row>
    <row r="4741" spans="4:4" x14ac:dyDescent="0.25">
      <c r="D4741" s="182"/>
    </row>
    <row r="4742" spans="4:4" x14ac:dyDescent="0.25">
      <c r="D4742" s="182"/>
    </row>
    <row r="4743" spans="4:4" x14ac:dyDescent="0.25">
      <c r="D4743" s="182"/>
    </row>
    <row r="4744" spans="4:4" x14ac:dyDescent="0.25">
      <c r="D4744" s="182"/>
    </row>
    <row r="4745" spans="4:4" x14ac:dyDescent="0.25">
      <c r="D4745" s="182"/>
    </row>
    <row r="4746" spans="4:4" x14ac:dyDescent="0.25">
      <c r="D4746" s="182"/>
    </row>
    <row r="4747" spans="4:4" x14ac:dyDescent="0.25">
      <c r="D4747" s="182"/>
    </row>
    <row r="4748" spans="4:4" x14ac:dyDescent="0.25">
      <c r="D4748" s="182"/>
    </row>
    <row r="4749" spans="4:4" x14ac:dyDescent="0.25">
      <c r="D4749" s="182"/>
    </row>
    <row r="4750" spans="4:4" x14ac:dyDescent="0.25">
      <c r="D4750" s="182"/>
    </row>
    <row r="4751" spans="4:4" x14ac:dyDescent="0.25">
      <c r="D4751" s="182"/>
    </row>
    <row r="4752" spans="4:4" x14ac:dyDescent="0.25">
      <c r="D4752" s="182"/>
    </row>
    <row r="4753" spans="4:4" x14ac:dyDescent="0.25">
      <c r="D4753" s="182"/>
    </row>
    <row r="4754" spans="4:4" x14ac:dyDescent="0.25">
      <c r="D4754" s="182"/>
    </row>
    <row r="4755" spans="4:4" x14ac:dyDescent="0.25">
      <c r="D4755" s="182"/>
    </row>
    <row r="4756" spans="4:4" x14ac:dyDescent="0.25">
      <c r="D4756" s="182"/>
    </row>
    <row r="4757" spans="4:4" x14ac:dyDescent="0.25">
      <c r="D4757" s="182"/>
    </row>
    <row r="4758" spans="4:4" x14ac:dyDescent="0.25">
      <c r="D4758" s="182"/>
    </row>
    <row r="4759" spans="4:4" x14ac:dyDescent="0.25">
      <c r="D4759" s="182"/>
    </row>
    <row r="4760" spans="4:4" x14ac:dyDescent="0.25">
      <c r="D4760" s="182"/>
    </row>
    <row r="4761" spans="4:4" x14ac:dyDescent="0.25">
      <c r="D4761" s="182"/>
    </row>
    <row r="4762" spans="4:4" x14ac:dyDescent="0.25">
      <c r="D4762" s="182"/>
    </row>
    <row r="4763" spans="4:4" x14ac:dyDescent="0.25">
      <c r="D4763" s="182"/>
    </row>
    <row r="4764" spans="4:4" x14ac:dyDescent="0.25">
      <c r="D4764" s="182"/>
    </row>
    <row r="4765" spans="4:4" x14ac:dyDescent="0.25">
      <c r="D4765" s="182"/>
    </row>
    <row r="4766" spans="4:4" x14ac:dyDescent="0.25">
      <c r="D4766" s="182"/>
    </row>
    <row r="4767" spans="4:4" x14ac:dyDescent="0.25">
      <c r="D4767" s="182"/>
    </row>
    <row r="4768" spans="4:4" x14ac:dyDescent="0.25">
      <c r="D4768" s="182"/>
    </row>
    <row r="4769" spans="4:4" x14ac:dyDescent="0.25">
      <c r="D4769" s="182"/>
    </row>
    <row r="4770" spans="4:4" x14ac:dyDescent="0.25">
      <c r="D4770" s="182"/>
    </row>
    <row r="4771" spans="4:4" x14ac:dyDescent="0.25">
      <c r="D4771" s="182"/>
    </row>
    <row r="4772" spans="4:4" x14ac:dyDescent="0.25">
      <c r="D4772" s="182"/>
    </row>
    <row r="4773" spans="4:4" x14ac:dyDescent="0.25">
      <c r="D4773" s="182"/>
    </row>
    <row r="4774" spans="4:4" x14ac:dyDescent="0.25">
      <c r="D4774" s="182"/>
    </row>
    <row r="4775" spans="4:4" x14ac:dyDescent="0.25">
      <c r="D4775" s="182"/>
    </row>
    <row r="4776" spans="4:4" x14ac:dyDescent="0.25">
      <c r="D4776" s="182"/>
    </row>
    <row r="4777" spans="4:4" x14ac:dyDescent="0.25">
      <c r="D4777" s="182"/>
    </row>
    <row r="4778" spans="4:4" x14ac:dyDescent="0.25">
      <c r="D4778" s="182"/>
    </row>
    <row r="4779" spans="4:4" x14ac:dyDescent="0.25">
      <c r="D4779" s="182"/>
    </row>
    <row r="4780" spans="4:4" x14ac:dyDescent="0.25">
      <c r="D4780" s="182"/>
    </row>
    <row r="4781" spans="4:4" x14ac:dyDescent="0.25">
      <c r="D4781" s="182"/>
    </row>
    <row r="4782" spans="4:4" x14ac:dyDescent="0.25">
      <c r="D4782" s="182"/>
    </row>
    <row r="4783" spans="4:4" x14ac:dyDescent="0.25">
      <c r="D4783" s="182"/>
    </row>
    <row r="4784" spans="4:4" x14ac:dyDescent="0.25">
      <c r="D4784" s="182"/>
    </row>
    <row r="4785" spans="2:4" x14ac:dyDescent="0.25">
      <c r="D4785" s="182"/>
    </row>
    <row r="4786" spans="2:4" x14ac:dyDescent="0.25">
      <c r="B4786" s="186" t="s">
        <v>7667</v>
      </c>
      <c r="D4786" s="182"/>
    </row>
    <row r="4787" spans="2:4" x14ac:dyDescent="0.25">
      <c r="B4787" s="186" t="s">
        <v>7667</v>
      </c>
      <c r="D4787" s="182"/>
    </row>
    <row r="4788" spans="2:4" x14ac:dyDescent="0.25">
      <c r="B4788" s="186" t="s">
        <v>7667</v>
      </c>
      <c r="D4788" s="182"/>
    </row>
    <row r="4789" spans="2:4" x14ac:dyDescent="0.25">
      <c r="B4789" s="186" t="s">
        <v>7667</v>
      </c>
      <c r="D4789" s="182"/>
    </row>
    <row r="4790" spans="2:4" x14ac:dyDescent="0.25">
      <c r="B4790" s="186" t="s">
        <v>7667</v>
      </c>
      <c r="C4790" s="194">
        <v>1</v>
      </c>
      <c r="D4790" s="182"/>
    </row>
    <row r="4791" spans="2:4" x14ac:dyDescent="0.25">
      <c r="B4791" s="186" t="s">
        <v>7667</v>
      </c>
      <c r="C4791" s="194">
        <v>1</v>
      </c>
      <c r="D4791" s="182"/>
    </row>
    <row r="4792" spans="2:4" x14ac:dyDescent="0.25">
      <c r="D4792" s="182"/>
    </row>
    <row r="4793" spans="2:4" x14ac:dyDescent="0.25">
      <c r="D4793" s="182"/>
    </row>
    <row r="4794" spans="2:4" x14ac:dyDescent="0.25">
      <c r="D4794" s="182"/>
    </row>
    <row r="4795" spans="2:4" x14ac:dyDescent="0.25">
      <c r="B4795" s="186" t="s">
        <v>7667</v>
      </c>
      <c r="C4795" s="194">
        <v>34</v>
      </c>
      <c r="D4795" s="182"/>
    </row>
    <row r="4796" spans="2:4" x14ac:dyDescent="0.25">
      <c r="D4796" s="182"/>
    </row>
    <row r="4797" spans="2:4" x14ac:dyDescent="0.25">
      <c r="D4797" s="182"/>
    </row>
    <row r="4798" spans="2:4" x14ac:dyDescent="0.25">
      <c r="D4798" s="182"/>
    </row>
    <row r="4799" spans="2:4" x14ac:dyDescent="0.25">
      <c r="D4799" s="182"/>
    </row>
    <row r="4800" spans="2:4" x14ac:dyDescent="0.25">
      <c r="D4800" s="182"/>
    </row>
    <row r="4801" spans="2:4" x14ac:dyDescent="0.25">
      <c r="D4801" s="182"/>
    </row>
    <row r="4802" spans="2:4" x14ac:dyDescent="0.25">
      <c r="D4802" s="182"/>
    </row>
    <row r="4803" spans="2:4" x14ac:dyDescent="0.25">
      <c r="D4803" s="182"/>
    </row>
    <row r="4804" spans="2:4" x14ac:dyDescent="0.25">
      <c r="D4804" s="182"/>
    </row>
    <row r="4805" spans="2:4" x14ac:dyDescent="0.25">
      <c r="B4805" s="186" t="s">
        <v>7698</v>
      </c>
      <c r="C4805" s="194">
        <v>16</v>
      </c>
      <c r="D4805" s="182"/>
    </row>
    <row r="4806" spans="2:4" x14ac:dyDescent="0.25">
      <c r="D4806" s="182"/>
    </row>
    <row r="4807" spans="2:4" x14ac:dyDescent="0.25">
      <c r="D4807" s="182"/>
    </row>
    <row r="4808" spans="2:4" x14ac:dyDescent="0.25">
      <c r="D4808" s="182"/>
    </row>
    <row r="4809" spans="2:4" x14ac:dyDescent="0.25">
      <c r="D4809" s="182"/>
    </row>
    <row r="4810" spans="2:4" x14ac:dyDescent="0.25">
      <c r="D4810" s="182"/>
    </row>
    <row r="4811" spans="2:4" x14ac:dyDescent="0.25">
      <c r="D4811" s="182"/>
    </row>
    <row r="4812" spans="2:4" x14ac:dyDescent="0.25">
      <c r="D4812" s="182"/>
    </row>
    <row r="4813" spans="2:4" x14ac:dyDescent="0.25">
      <c r="D4813" s="182"/>
    </row>
    <row r="4814" spans="2:4" x14ac:dyDescent="0.25">
      <c r="D4814" s="182"/>
    </row>
    <row r="4815" spans="2:4" x14ac:dyDescent="0.25">
      <c r="D4815" s="182"/>
    </row>
    <row r="4816" spans="2:4" x14ac:dyDescent="0.25">
      <c r="D4816" s="182"/>
    </row>
    <row r="4817" spans="4:4" x14ac:dyDescent="0.25">
      <c r="D4817" s="182"/>
    </row>
    <row r="4818" spans="4:4" x14ac:dyDescent="0.25">
      <c r="D4818" s="182"/>
    </row>
    <row r="4819" spans="4:4" x14ac:dyDescent="0.25">
      <c r="D4819" s="182"/>
    </row>
    <row r="4820" spans="4:4" x14ac:dyDescent="0.25">
      <c r="D4820" s="182"/>
    </row>
    <row r="4821" spans="4:4" x14ac:dyDescent="0.25">
      <c r="D4821" s="182"/>
    </row>
    <row r="4822" spans="4:4" x14ac:dyDescent="0.25">
      <c r="D4822" s="182"/>
    </row>
    <row r="4823" spans="4:4" x14ac:dyDescent="0.25">
      <c r="D4823" s="182"/>
    </row>
    <row r="4824" spans="4:4" x14ac:dyDescent="0.25">
      <c r="D4824" s="182"/>
    </row>
    <row r="4825" spans="4:4" x14ac:dyDescent="0.25">
      <c r="D4825" s="182"/>
    </row>
    <row r="4826" spans="4:4" x14ac:dyDescent="0.25">
      <c r="D4826" s="182"/>
    </row>
    <row r="4827" spans="4:4" x14ac:dyDescent="0.25">
      <c r="D4827" s="182"/>
    </row>
    <row r="4828" spans="4:4" x14ac:dyDescent="0.25">
      <c r="D4828" s="182"/>
    </row>
    <row r="4829" spans="4:4" x14ac:dyDescent="0.25">
      <c r="D4829" s="182"/>
    </row>
    <row r="4830" spans="4:4" x14ac:dyDescent="0.25">
      <c r="D4830" s="182"/>
    </row>
    <row r="4831" spans="4:4" x14ac:dyDescent="0.25">
      <c r="D4831" s="182"/>
    </row>
    <row r="4832" spans="4:4" x14ac:dyDescent="0.25">
      <c r="D4832" s="182"/>
    </row>
    <row r="4833" spans="4:4" x14ac:dyDescent="0.25">
      <c r="D4833" s="182"/>
    </row>
    <row r="4834" spans="4:4" x14ac:dyDescent="0.25">
      <c r="D4834" s="182"/>
    </row>
    <row r="4835" spans="4:4" x14ac:dyDescent="0.25">
      <c r="D4835" s="182"/>
    </row>
    <row r="4836" spans="4:4" x14ac:dyDescent="0.25">
      <c r="D4836" s="182"/>
    </row>
    <row r="4837" spans="4:4" x14ac:dyDescent="0.25">
      <c r="D4837" s="182"/>
    </row>
    <row r="4838" spans="4:4" x14ac:dyDescent="0.25">
      <c r="D4838" s="182"/>
    </row>
    <row r="4839" spans="4:4" x14ac:dyDescent="0.25">
      <c r="D4839" s="182"/>
    </row>
    <row r="4840" spans="4:4" x14ac:dyDescent="0.25">
      <c r="D4840" s="182"/>
    </row>
    <row r="4841" spans="4:4" x14ac:dyDescent="0.25">
      <c r="D4841" s="182"/>
    </row>
    <row r="4842" spans="4:4" x14ac:dyDescent="0.25">
      <c r="D4842" s="182"/>
    </row>
    <row r="4843" spans="4:4" x14ac:dyDescent="0.25">
      <c r="D4843" s="182"/>
    </row>
    <row r="4844" spans="4:4" x14ac:dyDescent="0.25">
      <c r="D4844" s="182"/>
    </row>
    <row r="4845" spans="4:4" x14ac:dyDescent="0.25">
      <c r="D4845" s="182"/>
    </row>
    <row r="4846" spans="4:4" x14ac:dyDescent="0.25">
      <c r="D4846" s="182"/>
    </row>
    <row r="4847" spans="4:4" x14ac:dyDescent="0.25">
      <c r="D4847" s="182"/>
    </row>
    <row r="4848" spans="4:4" x14ac:dyDescent="0.25">
      <c r="D4848" s="182"/>
    </row>
    <row r="4849" spans="4:4" x14ac:dyDescent="0.25">
      <c r="D4849" s="182"/>
    </row>
    <row r="4850" spans="4:4" x14ac:dyDescent="0.25">
      <c r="D4850" s="182"/>
    </row>
    <row r="4851" spans="4:4" x14ac:dyDescent="0.25">
      <c r="D4851" s="182"/>
    </row>
    <row r="4852" spans="4:4" x14ac:dyDescent="0.25">
      <c r="D4852" s="182"/>
    </row>
    <row r="4853" spans="4:4" x14ac:dyDescent="0.25">
      <c r="D4853" s="182"/>
    </row>
    <row r="4854" spans="4:4" x14ac:dyDescent="0.25">
      <c r="D4854" s="182"/>
    </row>
    <row r="4855" spans="4:4" x14ac:dyDescent="0.25">
      <c r="D4855" s="182"/>
    </row>
    <row r="4856" spans="4:4" x14ac:dyDescent="0.25">
      <c r="D4856" s="182"/>
    </row>
    <row r="4857" spans="4:4" x14ac:dyDescent="0.25">
      <c r="D4857" s="182"/>
    </row>
    <row r="4858" spans="4:4" x14ac:dyDescent="0.25">
      <c r="D4858" s="182"/>
    </row>
    <row r="4859" spans="4:4" x14ac:dyDescent="0.25">
      <c r="D4859" s="182"/>
    </row>
    <row r="4860" spans="4:4" x14ac:dyDescent="0.25">
      <c r="D4860" s="182"/>
    </row>
    <row r="4861" spans="4:4" x14ac:dyDescent="0.25">
      <c r="D4861" s="182"/>
    </row>
    <row r="4862" spans="4:4" x14ac:dyDescent="0.25">
      <c r="D4862" s="182"/>
    </row>
    <row r="4863" spans="4:4" x14ac:dyDescent="0.25">
      <c r="D4863" s="182"/>
    </row>
    <row r="4864" spans="4:4" x14ac:dyDescent="0.25">
      <c r="D4864" s="182"/>
    </row>
    <row r="4865" spans="4:4" x14ac:dyDescent="0.25">
      <c r="D4865" s="182"/>
    </row>
    <row r="4866" spans="4:4" x14ac:dyDescent="0.25">
      <c r="D4866" s="182"/>
    </row>
    <row r="4867" spans="4:4" x14ac:dyDescent="0.25">
      <c r="D4867" s="182"/>
    </row>
    <row r="4868" spans="4:4" x14ac:dyDescent="0.25">
      <c r="D4868" s="182"/>
    </row>
    <row r="4869" spans="4:4" x14ac:dyDescent="0.25">
      <c r="D4869" s="182"/>
    </row>
    <row r="4870" spans="4:4" x14ac:dyDescent="0.25">
      <c r="D4870" s="182"/>
    </row>
    <row r="4871" spans="4:4" x14ac:dyDescent="0.25">
      <c r="D4871" s="182"/>
    </row>
    <row r="4872" spans="4:4" x14ac:dyDescent="0.25">
      <c r="D4872" s="182"/>
    </row>
    <row r="4873" spans="4:4" x14ac:dyDescent="0.25">
      <c r="D4873" s="182"/>
    </row>
    <row r="4874" spans="4:4" x14ac:dyDescent="0.25">
      <c r="D4874" s="182"/>
    </row>
    <row r="4875" spans="4:4" x14ac:dyDescent="0.25">
      <c r="D4875" s="182"/>
    </row>
    <row r="4876" spans="4:4" x14ac:dyDescent="0.25">
      <c r="D4876" s="182"/>
    </row>
    <row r="4877" spans="4:4" x14ac:dyDescent="0.25">
      <c r="D4877" s="182"/>
    </row>
    <row r="4878" spans="4:4" x14ac:dyDescent="0.25">
      <c r="D4878" s="182"/>
    </row>
    <row r="4879" spans="4:4" x14ac:dyDescent="0.25">
      <c r="D4879" s="182"/>
    </row>
    <row r="4880" spans="4:4" x14ac:dyDescent="0.25">
      <c r="D4880" s="182"/>
    </row>
    <row r="4881" spans="4:4" x14ac:dyDescent="0.25">
      <c r="D4881" s="182"/>
    </row>
    <row r="4882" spans="4:4" x14ac:dyDescent="0.25">
      <c r="D4882" s="182"/>
    </row>
    <row r="4883" spans="4:4" x14ac:dyDescent="0.25">
      <c r="D4883" s="182"/>
    </row>
    <row r="4884" spans="4:4" x14ac:dyDescent="0.25">
      <c r="D4884" s="182"/>
    </row>
    <row r="4885" spans="4:4" x14ac:dyDescent="0.25">
      <c r="D4885" s="182"/>
    </row>
    <row r="4886" spans="4:4" x14ac:dyDescent="0.25">
      <c r="D4886" s="182"/>
    </row>
    <row r="4887" spans="4:4" x14ac:dyDescent="0.25">
      <c r="D4887" s="182"/>
    </row>
    <row r="4888" spans="4:4" x14ac:dyDescent="0.25">
      <c r="D4888" s="182"/>
    </row>
    <row r="4889" spans="4:4" x14ac:dyDescent="0.25">
      <c r="D4889" s="182"/>
    </row>
    <row r="4890" spans="4:4" x14ac:dyDescent="0.25">
      <c r="D4890" s="182"/>
    </row>
    <row r="4891" spans="4:4" x14ac:dyDescent="0.25">
      <c r="D4891" s="182"/>
    </row>
    <row r="4892" spans="4:4" x14ac:dyDescent="0.25">
      <c r="D4892" s="182"/>
    </row>
    <row r="4893" spans="4:4" x14ac:dyDescent="0.25">
      <c r="D4893" s="182"/>
    </row>
    <row r="4894" spans="4:4" x14ac:dyDescent="0.25">
      <c r="D4894" s="182"/>
    </row>
    <row r="4895" spans="4:4" x14ac:dyDescent="0.25">
      <c r="D4895" s="182"/>
    </row>
    <row r="4896" spans="4:4" x14ac:dyDescent="0.25">
      <c r="D4896" s="182"/>
    </row>
    <row r="4897" spans="4:4" x14ac:dyDescent="0.25">
      <c r="D4897" s="182"/>
    </row>
    <row r="4898" spans="4:4" x14ac:dyDescent="0.25">
      <c r="D4898" s="182"/>
    </row>
    <row r="4899" spans="4:4" x14ac:dyDescent="0.25">
      <c r="D4899" s="182"/>
    </row>
    <row r="4900" spans="4:4" x14ac:dyDescent="0.25">
      <c r="D4900" s="182"/>
    </row>
    <row r="4901" spans="4:4" x14ac:dyDescent="0.25">
      <c r="D4901" s="182"/>
    </row>
    <row r="4902" spans="4:4" x14ac:dyDescent="0.25">
      <c r="D4902" s="182"/>
    </row>
    <row r="4903" spans="4:4" x14ac:dyDescent="0.25">
      <c r="D4903" s="182"/>
    </row>
    <row r="4904" spans="4:4" x14ac:dyDescent="0.25">
      <c r="D4904" s="182"/>
    </row>
    <row r="4905" spans="4:4" x14ac:dyDescent="0.25">
      <c r="D4905" s="182"/>
    </row>
    <row r="4906" spans="4:4" x14ac:dyDescent="0.25">
      <c r="D4906" s="182"/>
    </row>
    <row r="4907" spans="4:4" x14ac:dyDescent="0.25">
      <c r="D4907" s="182"/>
    </row>
    <row r="4908" spans="4:4" x14ac:dyDescent="0.25">
      <c r="D4908" s="182"/>
    </row>
    <row r="4909" spans="4:4" x14ac:dyDescent="0.25">
      <c r="D4909" s="182"/>
    </row>
    <row r="4910" spans="4:4" x14ac:dyDescent="0.25">
      <c r="D4910" s="182"/>
    </row>
    <row r="4911" spans="4:4" x14ac:dyDescent="0.25">
      <c r="D4911" s="182"/>
    </row>
    <row r="4912" spans="4:4" x14ac:dyDescent="0.25">
      <c r="D4912" s="182"/>
    </row>
    <row r="4913" spans="4:4" x14ac:dyDescent="0.25">
      <c r="D4913" s="182"/>
    </row>
    <row r="4914" spans="4:4" x14ac:dyDescent="0.25">
      <c r="D4914" s="182"/>
    </row>
    <row r="4915" spans="4:4" x14ac:dyDescent="0.25">
      <c r="D4915" s="182"/>
    </row>
    <row r="4916" spans="4:4" x14ac:dyDescent="0.25">
      <c r="D4916" s="182"/>
    </row>
    <row r="4917" spans="4:4" x14ac:dyDescent="0.25">
      <c r="D4917" s="182"/>
    </row>
    <row r="4918" spans="4:4" x14ac:dyDescent="0.25">
      <c r="D4918" s="182"/>
    </row>
    <row r="4919" spans="4:4" x14ac:dyDescent="0.25">
      <c r="D4919" s="182"/>
    </row>
    <row r="4920" spans="4:4" x14ac:dyDescent="0.25">
      <c r="D4920" s="182"/>
    </row>
    <row r="4921" spans="4:4" x14ac:dyDescent="0.25">
      <c r="D4921" s="182"/>
    </row>
    <row r="4922" spans="4:4" x14ac:dyDescent="0.25">
      <c r="D4922" s="182"/>
    </row>
    <row r="4923" spans="4:4" x14ac:dyDescent="0.25">
      <c r="D4923" s="182"/>
    </row>
    <row r="4924" spans="4:4" x14ac:dyDescent="0.25">
      <c r="D4924" s="182"/>
    </row>
    <row r="4925" spans="4:4" x14ac:dyDescent="0.25">
      <c r="D4925" s="182"/>
    </row>
    <row r="4926" spans="4:4" x14ac:dyDescent="0.25">
      <c r="D4926" s="182"/>
    </row>
    <row r="4927" spans="4:4" x14ac:dyDescent="0.25">
      <c r="D4927" s="182"/>
    </row>
    <row r="4928" spans="4:4" x14ac:dyDescent="0.25">
      <c r="D4928" s="182"/>
    </row>
    <row r="4929" spans="4:4" x14ac:dyDescent="0.25">
      <c r="D4929" s="182"/>
    </row>
    <row r="4930" spans="4:4" x14ac:dyDescent="0.25">
      <c r="D4930" s="182"/>
    </row>
    <row r="4931" spans="4:4" x14ac:dyDescent="0.25">
      <c r="D4931" s="182"/>
    </row>
    <row r="4932" spans="4:4" x14ac:dyDescent="0.25">
      <c r="D4932" s="182"/>
    </row>
    <row r="4933" spans="4:4" x14ac:dyDescent="0.25">
      <c r="D4933" s="182"/>
    </row>
    <row r="4934" spans="4:4" x14ac:dyDescent="0.25">
      <c r="D4934" s="182"/>
    </row>
    <row r="4935" spans="4:4" x14ac:dyDescent="0.25">
      <c r="D4935" s="182"/>
    </row>
    <row r="4936" spans="4:4" x14ac:dyDescent="0.25">
      <c r="D4936" s="182"/>
    </row>
    <row r="4937" spans="4:4" x14ac:dyDescent="0.25">
      <c r="D4937" s="182"/>
    </row>
    <row r="4938" spans="4:4" x14ac:dyDescent="0.25">
      <c r="D4938" s="182"/>
    </row>
    <row r="4939" spans="4:4" x14ac:dyDescent="0.25">
      <c r="D4939" s="182"/>
    </row>
    <row r="4940" spans="4:4" x14ac:dyDescent="0.25">
      <c r="D4940" s="182"/>
    </row>
    <row r="4941" spans="4:4" x14ac:dyDescent="0.25">
      <c r="D4941" s="182"/>
    </row>
    <row r="4942" spans="4:4" x14ac:dyDescent="0.25">
      <c r="D4942" s="182"/>
    </row>
    <row r="4943" spans="4:4" x14ac:dyDescent="0.25">
      <c r="D4943" s="182"/>
    </row>
    <row r="4944" spans="4:4" x14ac:dyDescent="0.25">
      <c r="D4944" s="182"/>
    </row>
    <row r="4945" spans="4:4" x14ac:dyDescent="0.25">
      <c r="D4945" s="182"/>
    </row>
    <row r="4946" spans="4:4" x14ac:dyDescent="0.25">
      <c r="D4946" s="182"/>
    </row>
    <row r="4947" spans="4:4" x14ac:dyDescent="0.25">
      <c r="D4947" s="182"/>
    </row>
    <row r="4948" spans="4:4" x14ac:dyDescent="0.25">
      <c r="D4948" s="182"/>
    </row>
    <row r="4949" spans="4:4" x14ac:dyDescent="0.25">
      <c r="D4949" s="182"/>
    </row>
    <row r="4950" spans="4:4" x14ac:dyDescent="0.25">
      <c r="D4950" s="182"/>
    </row>
    <row r="4951" spans="4:4" x14ac:dyDescent="0.25">
      <c r="D4951" s="182"/>
    </row>
    <row r="4952" spans="4:4" x14ac:dyDescent="0.25">
      <c r="D4952" s="182"/>
    </row>
    <row r="4953" spans="4:4" x14ac:dyDescent="0.25">
      <c r="D4953" s="182"/>
    </row>
    <row r="4954" spans="4:4" x14ac:dyDescent="0.25">
      <c r="D4954" s="182"/>
    </row>
    <row r="4955" spans="4:4" x14ac:dyDescent="0.25">
      <c r="D4955" s="182"/>
    </row>
    <row r="4956" spans="4:4" x14ac:dyDescent="0.25">
      <c r="D4956" s="182"/>
    </row>
    <row r="4957" spans="4:4" x14ac:dyDescent="0.25">
      <c r="D4957" s="182"/>
    </row>
    <row r="4958" spans="4:4" x14ac:dyDescent="0.25">
      <c r="D4958" s="182"/>
    </row>
    <row r="4959" spans="4:4" x14ac:dyDescent="0.25">
      <c r="D4959" s="182"/>
    </row>
    <row r="4960" spans="4:4" x14ac:dyDescent="0.25">
      <c r="D4960" s="182"/>
    </row>
    <row r="4961" spans="4:4" x14ac:dyDescent="0.25">
      <c r="D4961" s="182"/>
    </row>
    <row r="4962" spans="4:4" x14ac:dyDescent="0.25">
      <c r="D4962" s="182"/>
    </row>
    <row r="4963" spans="4:4" x14ac:dyDescent="0.25">
      <c r="D4963" s="182"/>
    </row>
    <row r="4964" spans="4:4" x14ac:dyDescent="0.25">
      <c r="D4964" s="182"/>
    </row>
    <row r="4965" spans="4:4" x14ac:dyDescent="0.25">
      <c r="D4965" s="182"/>
    </row>
    <row r="4966" spans="4:4" x14ac:dyDescent="0.25">
      <c r="D4966" s="182"/>
    </row>
    <row r="4967" spans="4:4" x14ac:dyDescent="0.25">
      <c r="D4967" s="182"/>
    </row>
    <row r="4968" spans="4:4" x14ac:dyDescent="0.25">
      <c r="D4968" s="182"/>
    </row>
    <row r="4969" spans="4:4" x14ac:dyDescent="0.25">
      <c r="D4969" s="182"/>
    </row>
    <row r="4970" spans="4:4" x14ac:dyDescent="0.25">
      <c r="D4970" s="182"/>
    </row>
    <row r="4971" spans="4:4" x14ac:dyDescent="0.25">
      <c r="D4971" s="182"/>
    </row>
    <row r="4972" spans="4:4" x14ac:dyDescent="0.25">
      <c r="D4972" s="182"/>
    </row>
    <row r="4973" spans="4:4" x14ac:dyDescent="0.25">
      <c r="D4973" s="182"/>
    </row>
    <row r="4974" spans="4:4" x14ac:dyDescent="0.25">
      <c r="D4974" s="182"/>
    </row>
    <row r="4975" spans="4:4" x14ac:dyDescent="0.25">
      <c r="D4975" s="182"/>
    </row>
    <row r="4976" spans="4:4" x14ac:dyDescent="0.25">
      <c r="D4976" s="182"/>
    </row>
    <row r="4977" spans="4:4" x14ac:dyDescent="0.25">
      <c r="D4977" s="182"/>
    </row>
    <row r="4978" spans="4:4" x14ac:dyDescent="0.25">
      <c r="D4978" s="182"/>
    </row>
    <row r="4979" spans="4:4" x14ac:dyDescent="0.25">
      <c r="D4979" s="182"/>
    </row>
    <row r="4980" spans="4:4" x14ac:dyDescent="0.25">
      <c r="D4980" s="182"/>
    </row>
    <row r="4981" spans="4:4" x14ac:dyDescent="0.25">
      <c r="D4981" s="182"/>
    </row>
    <row r="4982" spans="4:4" x14ac:dyDescent="0.25">
      <c r="D4982" s="182"/>
    </row>
    <row r="4983" spans="4:4" x14ac:dyDescent="0.25">
      <c r="D4983" s="182"/>
    </row>
    <row r="4984" spans="4:4" x14ac:dyDescent="0.25">
      <c r="D4984" s="182"/>
    </row>
    <row r="4985" spans="4:4" x14ac:dyDescent="0.25">
      <c r="D4985" s="182"/>
    </row>
    <row r="4986" spans="4:4" x14ac:dyDescent="0.25">
      <c r="D4986" s="182"/>
    </row>
    <row r="4987" spans="4:4" x14ac:dyDescent="0.25">
      <c r="D4987" s="182"/>
    </row>
    <row r="4988" spans="4:4" x14ac:dyDescent="0.25">
      <c r="D4988" s="182"/>
    </row>
    <row r="4989" spans="4:4" x14ac:dyDescent="0.25">
      <c r="D4989" s="182"/>
    </row>
    <row r="4990" spans="4:4" x14ac:dyDescent="0.25">
      <c r="D4990" s="182"/>
    </row>
    <row r="4991" spans="4:4" x14ac:dyDescent="0.25">
      <c r="D4991" s="182"/>
    </row>
    <row r="4992" spans="4:4" x14ac:dyDescent="0.25">
      <c r="D4992" s="182"/>
    </row>
    <row r="4993" spans="4:4" x14ac:dyDescent="0.25">
      <c r="D4993" s="182"/>
    </row>
    <row r="4994" spans="4:4" x14ac:dyDescent="0.25">
      <c r="D4994" s="182"/>
    </row>
    <row r="4995" spans="4:4" x14ac:dyDescent="0.25">
      <c r="D4995" s="182"/>
    </row>
    <row r="4996" spans="4:4" x14ac:dyDescent="0.25">
      <c r="D4996" s="182"/>
    </row>
    <row r="4997" spans="4:4" x14ac:dyDescent="0.25">
      <c r="D4997" s="182"/>
    </row>
    <row r="4998" spans="4:4" x14ac:dyDescent="0.25">
      <c r="D4998" s="182"/>
    </row>
    <row r="4999" spans="4:4" x14ac:dyDescent="0.25">
      <c r="D4999" s="182"/>
    </row>
    <row r="5000" spans="4:4" x14ac:dyDescent="0.25">
      <c r="D5000" s="182"/>
    </row>
    <row r="5001" spans="4:4" x14ac:dyDescent="0.25">
      <c r="D5001" s="182"/>
    </row>
    <row r="5002" spans="4:4" x14ac:dyDescent="0.25">
      <c r="D5002" s="182"/>
    </row>
    <row r="5003" spans="4:4" x14ac:dyDescent="0.25">
      <c r="D5003" s="182"/>
    </row>
    <row r="5004" spans="4:4" x14ac:dyDescent="0.25">
      <c r="D5004" s="182"/>
    </row>
    <row r="5005" spans="4:4" x14ac:dyDescent="0.25">
      <c r="D5005" s="182"/>
    </row>
    <row r="5006" spans="4:4" x14ac:dyDescent="0.25">
      <c r="D5006" s="182"/>
    </row>
    <row r="5007" spans="4:4" x14ac:dyDescent="0.25">
      <c r="D5007" s="182"/>
    </row>
    <row r="5008" spans="4:4" x14ac:dyDescent="0.25">
      <c r="D5008" s="182"/>
    </row>
    <row r="5009" spans="4:4" x14ac:dyDescent="0.25">
      <c r="D5009" s="182"/>
    </row>
    <row r="5010" spans="4:4" x14ac:dyDescent="0.25">
      <c r="D5010" s="182"/>
    </row>
    <row r="5011" spans="4:4" x14ac:dyDescent="0.25">
      <c r="D5011" s="182"/>
    </row>
    <row r="5012" spans="4:4" x14ac:dyDescent="0.25">
      <c r="D5012" s="182"/>
    </row>
    <row r="5013" spans="4:4" x14ac:dyDescent="0.25">
      <c r="D5013" s="182"/>
    </row>
    <row r="5014" spans="4:4" x14ac:dyDescent="0.25">
      <c r="D5014" s="182"/>
    </row>
    <row r="5015" spans="4:4" x14ac:dyDescent="0.25">
      <c r="D5015" s="182"/>
    </row>
    <row r="5016" spans="4:4" x14ac:dyDescent="0.25">
      <c r="D5016" s="182"/>
    </row>
    <row r="5017" spans="4:4" x14ac:dyDescent="0.25">
      <c r="D5017" s="182"/>
    </row>
    <row r="5018" spans="4:4" x14ac:dyDescent="0.25">
      <c r="D5018" s="182"/>
    </row>
    <row r="5019" spans="4:4" x14ac:dyDescent="0.25">
      <c r="D5019" s="182"/>
    </row>
    <row r="5020" spans="4:4" x14ac:dyDescent="0.25">
      <c r="D5020" s="182"/>
    </row>
    <row r="5021" spans="4:4" x14ac:dyDescent="0.25">
      <c r="D5021" s="182"/>
    </row>
    <row r="5022" spans="4:4" x14ac:dyDescent="0.25">
      <c r="D5022" s="182"/>
    </row>
    <row r="5023" spans="4:4" x14ac:dyDescent="0.25">
      <c r="D5023" s="182"/>
    </row>
    <row r="5024" spans="4:4" x14ac:dyDescent="0.25">
      <c r="D5024" s="182"/>
    </row>
    <row r="5025" spans="4:4" x14ac:dyDescent="0.25">
      <c r="D5025" s="182"/>
    </row>
    <row r="5026" spans="4:4" x14ac:dyDescent="0.25">
      <c r="D5026" s="182"/>
    </row>
    <row r="5027" spans="4:4" x14ac:dyDescent="0.25">
      <c r="D5027" s="182"/>
    </row>
    <row r="5028" spans="4:4" x14ac:dyDescent="0.25">
      <c r="D5028" s="182"/>
    </row>
    <row r="5029" spans="4:4" x14ac:dyDescent="0.25">
      <c r="D5029" s="182"/>
    </row>
    <row r="5030" spans="4:4" x14ac:dyDescent="0.25">
      <c r="D5030" s="182"/>
    </row>
    <row r="5031" spans="4:4" x14ac:dyDescent="0.25">
      <c r="D5031" s="182"/>
    </row>
    <row r="5032" spans="4:4" x14ac:dyDescent="0.25">
      <c r="D5032" s="182"/>
    </row>
    <row r="5033" spans="4:4" x14ac:dyDescent="0.25">
      <c r="D5033" s="182"/>
    </row>
    <row r="5034" spans="4:4" x14ac:dyDescent="0.25">
      <c r="D5034" s="182"/>
    </row>
    <row r="5035" spans="4:4" x14ac:dyDescent="0.25">
      <c r="D5035" s="182"/>
    </row>
    <row r="5036" spans="4:4" x14ac:dyDescent="0.25">
      <c r="D5036" s="182"/>
    </row>
    <row r="5037" spans="4:4" x14ac:dyDescent="0.25">
      <c r="D5037" s="182"/>
    </row>
    <row r="5038" spans="4:4" x14ac:dyDescent="0.25">
      <c r="D5038" s="182"/>
    </row>
    <row r="5039" spans="4:4" x14ac:dyDescent="0.25">
      <c r="D5039" s="182"/>
    </row>
    <row r="5040" spans="4:4" x14ac:dyDescent="0.25">
      <c r="D5040" s="182"/>
    </row>
    <row r="5041" spans="4:4" x14ac:dyDescent="0.25">
      <c r="D5041" s="182"/>
    </row>
    <row r="5042" spans="4:4" x14ac:dyDescent="0.25">
      <c r="D5042" s="182"/>
    </row>
    <row r="5043" spans="4:4" x14ac:dyDescent="0.25">
      <c r="D5043" s="182"/>
    </row>
    <row r="5044" spans="4:4" x14ac:dyDescent="0.25">
      <c r="D5044" s="182"/>
    </row>
    <row r="5045" spans="4:4" x14ac:dyDescent="0.25">
      <c r="D5045" s="182"/>
    </row>
    <row r="5046" spans="4:4" x14ac:dyDescent="0.25">
      <c r="D5046" s="182"/>
    </row>
    <row r="5047" spans="4:4" x14ac:dyDescent="0.25">
      <c r="D5047" s="182"/>
    </row>
    <row r="5048" spans="4:4" x14ac:dyDescent="0.25">
      <c r="D5048" s="182"/>
    </row>
    <row r="5049" spans="4:4" x14ac:dyDescent="0.25">
      <c r="D5049" s="182"/>
    </row>
    <row r="5050" spans="4:4" x14ac:dyDescent="0.25">
      <c r="D5050" s="182"/>
    </row>
    <row r="5051" spans="4:4" x14ac:dyDescent="0.25">
      <c r="D5051" s="182"/>
    </row>
    <row r="5052" spans="4:4" x14ac:dyDescent="0.25">
      <c r="D5052" s="182"/>
    </row>
    <row r="5053" spans="4:4" x14ac:dyDescent="0.25">
      <c r="D5053" s="182"/>
    </row>
    <row r="5054" spans="4:4" x14ac:dyDescent="0.25">
      <c r="D5054" s="182"/>
    </row>
    <row r="5055" spans="4:4" x14ac:dyDescent="0.25">
      <c r="D5055" s="182"/>
    </row>
    <row r="5056" spans="4:4" x14ac:dyDescent="0.25">
      <c r="D5056" s="182"/>
    </row>
    <row r="5057" spans="4:4" x14ac:dyDescent="0.25">
      <c r="D5057" s="182"/>
    </row>
    <row r="5058" spans="4:4" x14ac:dyDescent="0.25">
      <c r="D5058" s="182"/>
    </row>
    <row r="5059" spans="4:4" x14ac:dyDescent="0.25">
      <c r="D5059" s="182"/>
    </row>
    <row r="5060" spans="4:4" x14ac:dyDescent="0.25">
      <c r="D5060" s="182"/>
    </row>
    <row r="5061" spans="4:4" x14ac:dyDescent="0.25">
      <c r="D5061" s="182"/>
    </row>
    <row r="5062" spans="4:4" x14ac:dyDescent="0.25">
      <c r="D5062" s="182"/>
    </row>
    <row r="5063" spans="4:4" x14ac:dyDescent="0.25">
      <c r="D5063" s="182"/>
    </row>
    <row r="5064" spans="4:4" x14ac:dyDescent="0.25">
      <c r="D5064" s="182"/>
    </row>
    <row r="5065" spans="4:4" x14ac:dyDescent="0.25">
      <c r="D5065" s="182"/>
    </row>
    <row r="5066" spans="4:4" x14ac:dyDescent="0.25">
      <c r="D5066" s="182"/>
    </row>
    <row r="5067" spans="4:4" x14ac:dyDescent="0.25">
      <c r="D5067" s="182"/>
    </row>
    <row r="5068" spans="4:4" x14ac:dyDescent="0.25">
      <c r="D5068" s="182"/>
    </row>
    <row r="5069" spans="4:4" x14ac:dyDescent="0.25">
      <c r="D5069" s="182"/>
    </row>
    <row r="5070" spans="4:4" x14ac:dyDescent="0.25">
      <c r="D5070" s="182"/>
    </row>
    <row r="5071" spans="4:4" x14ac:dyDescent="0.25">
      <c r="D5071" s="182"/>
    </row>
    <row r="5072" spans="4:4" x14ac:dyDescent="0.25">
      <c r="D5072" s="182"/>
    </row>
    <row r="5073" spans="4:4" x14ac:dyDescent="0.25">
      <c r="D5073" s="182"/>
    </row>
    <row r="5074" spans="4:4" x14ac:dyDescent="0.25">
      <c r="D5074" s="182"/>
    </row>
    <row r="5075" spans="4:4" x14ac:dyDescent="0.25">
      <c r="D5075" s="182"/>
    </row>
    <row r="5076" spans="4:4" x14ac:dyDescent="0.25">
      <c r="D5076" s="182"/>
    </row>
    <row r="5077" spans="4:4" x14ac:dyDescent="0.25">
      <c r="D5077" s="182"/>
    </row>
    <row r="5078" spans="4:4" x14ac:dyDescent="0.25">
      <c r="D5078" s="182"/>
    </row>
    <row r="5079" spans="4:4" x14ac:dyDescent="0.25">
      <c r="D5079" s="182"/>
    </row>
    <row r="5080" spans="4:4" x14ac:dyDescent="0.25">
      <c r="D5080" s="182"/>
    </row>
    <row r="5081" spans="4:4" x14ac:dyDescent="0.25">
      <c r="D5081" s="182"/>
    </row>
    <row r="5082" spans="4:4" x14ac:dyDescent="0.25">
      <c r="D5082" s="182"/>
    </row>
    <row r="5083" spans="4:4" x14ac:dyDescent="0.25">
      <c r="D5083" s="182"/>
    </row>
    <row r="5084" spans="4:4" x14ac:dyDescent="0.25">
      <c r="D5084" s="182"/>
    </row>
    <row r="5085" spans="4:4" x14ac:dyDescent="0.25">
      <c r="D5085" s="182"/>
    </row>
    <row r="5086" spans="4:4" x14ac:dyDescent="0.25">
      <c r="D5086" s="182"/>
    </row>
    <row r="5087" spans="4:4" x14ac:dyDescent="0.25">
      <c r="D5087" s="182"/>
    </row>
    <row r="5088" spans="4:4" x14ac:dyDescent="0.25">
      <c r="D5088" s="182"/>
    </row>
    <row r="5089" spans="4:4" x14ac:dyDescent="0.25">
      <c r="D5089" s="182"/>
    </row>
    <row r="5090" spans="4:4" x14ac:dyDescent="0.25">
      <c r="D5090" s="182"/>
    </row>
    <row r="5091" spans="4:4" x14ac:dyDescent="0.25">
      <c r="D5091" s="182"/>
    </row>
    <row r="5092" spans="4:4" x14ac:dyDescent="0.25">
      <c r="D5092" s="182"/>
    </row>
    <row r="5093" spans="4:4" x14ac:dyDescent="0.25">
      <c r="D5093" s="182"/>
    </row>
    <row r="5094" spans="4:4" x14ac:dyDescent="0.25">
      <c r="D5094" s="182"/>
    </row>
    <row r="5095" spans="4:4" x14ac:dyDescent="0.25">
      <c r="D5095" s="182"/>
    </row>
    <row r="5096" spans="4:4" x14ac:dyDescent="0.25">
      <c r="D5096" s="182"/>
    </row>
    <row r="5097" spans="4:4" x14ac:dyDescent="0.25">
      <c r="D5097" s="182"/>
    </row>
    <row r="5098" spans="4:4" x14ac:dyDescent="0.25">
      <c r="D5098" s="182"/>
    </row>
    <row r="5099" spans="4:4" x14ac:dyDescent="0.25">
      <c r="D5099" s="182"/>
    </row>
    <row r="5100" spans="4:4" x14ac:dyDescent="0.25">
      <c r="D5100" s="182"/>
    </row>
    <row r="5101" spans="4:4" x14ac:dyDescent="0.25">
      <c r="D5101" s="182"/>
    </row>
    <row r="5102" spans="4:4" x14ac:dyDescent="0.25">
      <c r="D5102" s="182"/>
    </row>
    <row r="5103" spans="4:4" x14ac:dyDescent="0.25">
      <c r="D5103" s="182"/>
    </row>
    <row r="5104" spans="4:4" x14ac:dyDescent="0.25">
      <c r="D5104" s="182"/>
    </row>
    <row r="5105" spans="4:4" x14ac:dyDescent="0.25">
      <c r="D5105" s="182"/>
    </row>
    <row r="5106" spans="4:4" x14ac:dyDescent="0.25">
      <c r="D5106" s="182"/>
    </row>
    <row r="5107" spans="4:4" x14ac:dyDescent="0.25">
      <c r="D5107" s="182"/>
    </row>
    <row r="5108" spans="4:4" x14ac:dyDescent="0.25">
      <c r="D5108" s="182"/>
    </row>
    <row r="5109" spans="4:4" x14ac:dyDescent="0.25">
      <c r="D5109" s="182"/>
    </row>
    <row r="5110" spans="4:4" x14ac:dyDescent="0.25">
      <c r="D5110" s="182"/>
    </row>
    <row r="5111" spans="4:4" x14ac:dyDescent="0.25">
      <c r="D5111" s="182"/>
    </row>
    <row r="5112" spans="4:4" x14ac:dyDescent="0.25">
      <c r="D5112" s="182"/>
    </row>
    <row r="5113" spans="4:4" x14ac:dyDescent="0.25">
      <c r="D5113" s="182"/>
    </row>
    <row r="5114" spans="4:4" x14ac:dyDescent="0.25">
      <c r="D5114" s="182"/>
    </row>
    <row r="5115" spans="4:4" x14ac:dyDescent="0.25">
      <c r="D5115" s="182"/>
    </row>
    <row r="5116" spans="4:4" x14ac:dyDescent="0.25">
      <c r="D5116" s="182"/>
    </row>
    <row r="5117" spans="4:4" x14ac:dyDescent="0.25">
      <c r="D5117" s="182"/>
    </row>
    <row r="5118" spans="4:4" x14ac:dyDescent="0.25">
      <c r="D5118" s="182"/>
    </row>
    <row r="5119" spans="4:4" x14ac:dyDescent="0.25">
      <c r="D5119" s="182"/>
    </row>
    <row r="5120" spans="4:4" x14ac:dyDescent="0.25">
      <c r="D5120" s="182"/>
    </row>
    <row r="5121" spans="4:4" x14ac:dyDescent="0.25">
      <c r="D5121" s="182"/>
    </row>
    <row r="5122" spans="4:4" x14ac:dyDescent="0.25">
      <c r="D5122" s="182"/>
    </row>
    <row r="5123" spans="4:4" x14ac:dyDescent="0.25">
      <c r="D5123" s="182"/>
    </row>
    <row r="5124" spans="4:4" x14ac:dyDescent="0.25">
      <c r="D5124" s="182"/>
    </row>
    <row r="5125" spans="4:4" x14ac:dyDescent="0.25">
      <c r="D5125" s="182"/>
    </row>
    <row r="5126" spans="4:4" x14ac:dyDescent="0.25">
      <c r="D5126" s="182"/>
    </row>
    <row r="5127" spans="4:4" x14ac:dyDescent="0.25">
      <c r="D5127" s="182"/>
    </row>
    <row r="5128" spans="4:4" x14ac:dyDescent="0.25">
      <c r="D5128" s="182"/>
    </row>
    <row r="5129" spans="4:4" x14ac:dyDescent="0.25">
      <c r="D5129" s="182"/>
    </row>
    <row r="5130" spans="4:4" x14ac:dyDescent="0.25">
      <c r="D5130" s="182"/>
    </row>
    <row r="5131" spans="4:4" x14ac:dyDescent="0.25">
      <c r="D5131" s="182"/>
    </row>
    <row r="5132" spans="4:4" x14ac:dyDescent="0.25">
      <c r="D5132" s="182"/>
    </row>
    <row r="5133" spans="4:4" x14ac:dyDescent="0.25">
      <c r="D5133" s="182"/>
    </row>
    <row r="5134" spans="4:4" x14ac:dyDescent="0.25">
      <c r="D5134" s="182"/>
    </row>
    <row r="5135" spans="4:4" x14ac:dyDescent="0.25">
      <c r="D5135" s="182"/>
    </row>
    <row r="5136" spans="4:4" x14ac:dyDescent="0.25">
      <c r="D5136" s="182"/>
    </row>
    <row r="5137" spans="4:4" x14ac:dyDescent="0.25">
      <c r="D5137" s="182"/>
    </row>
    <row r="5138" spans="4:4" x14ac:dyDescent="0.25">
      <c r="D5138" s="182"/>
    </row>
    <row r="5139" spans="4:4" x14ac:dyDescent="0.25">
      <c r="D5139" s="182"/>
    </row>
    <row r="5140" spans="4:4" x14ac:dyDescent="0.25">
      <c r="D5140" s="182"/>
    </row>
    <row r="5141" spans="4:4" x14ac:dyDescent="0.25">
      <c r="D5141" s="182"/>
    </row>
    <row r="5142" spans="4:4" x14ac:dyDescent="0.25">
      <c r="D5142" s="182"/>
    </row>
    <row r="5143" spans="4:4" x14ac:dyDescent="0.25">
      <c r="D5143" s="182"/>
    </row>
    <row r="5144" spans="4:4" x14ac:dyDescent="0.25">
      <c r="D5144" s="182"/>
    </row>
    <row r="5145" spans="4:4" x14ac:dyDescent="0.25">
      <c r="D5145" s="182"/>
    </row>
    <row r="5146" spans="4:4" x14ac:dyDescent="0.25">
      <c r="D5146" s="182"/>
    </row>
    <row r="5147" spans="4:4" x14ac:dyDescent="0.25">
      <c r="D5147" s="182"/>
    </row>
    <row r="5148" spans="4:4" x14ac:dyDescent="0.25">
      <c r="D5148" s="182"/>
    </row>
    <row r="5149" spans="4:4" x14ac:dyDescent="0.25">
      <c r="D5149" s="182"/>
    </row>
    <row r="5150" spans="4:4" x14ac:dyDescent="0.25">
      <c r="D5150" s="182"/>
    </row>
    <row r="5151" spans="4:4" x14ac:dyDescent="0.25">
      <c r="D5151" s="182"/>
    </row>
    <row r="5152" spans="4:4" x14ac:dyDescent="0.25">
      <c r="D5152" s="182"/>
    </row>
    <row r="5153" spans="4:4" x14ac:dyDescent="0.25">
      <c r="D5153" s="182"/>
    </row>
    <row r="5154" spans="4:4" x14ac:dyDescent="0.25">
      <c r="D5154" s="182"/>
    </row>
    <row r="5155" spans="4:4" x14ac:dyDescent="0.25">
      <c r="D5155" s="182"/>
    </row>
    <row r="5156" spans="4:4" x14ac:dyDescent="0.25">
      <c r="D5156" s="182"/>
    </row>
    <row r="5157" spans="4:4" x14ac:dyDescent="0.25">
      <c r="D5157" s="182"/>
    </row>
    <row r="5158" spans="4:4" x14ac:dyDescent="0.25">
      <c r="D5158" s="182"/>
    </row>
    <row r="5159" spans="4:4" x14ac:dyDescent="0.25">
      <c r="D5159" s="182"/>
    </row>
    <row r="5160" spans="4:4" x14ac:dyDescent="0.25">
      <c r="D5160" s="182"/>
    </row>
    <row r="5161" spans="4:4" x14ac:dyDescent="0.25">
      <c r="D5161" s="182"/>
    </row>
    <row r="5162" spans="4:4" x14ac:dyDescent="0.25">
      <c r="D5162" s="182"/>
    </row>
    <row r="5163" spans="4:4" x14ac:dyDescent="0.25">
      <c r="D5163" s="182"/>
    </row>
    <row r="5164" spans="4:4" x14ac:dyDescent="0.25">
      <c r="D5164" s="182"/>
    </row>
    <row r="5165" spans="4:4" x14ac:dyDescent="0.25">
      <c r="D5165" s="182"/>
    </row>
    <row r="5166" spans="4:4" x14ac:dyDescent="0.25">
      <c r="D5166" s="182"/>
    </row>
    <row r="5167" spans="4:4" x14ac:dyDescent="0.25">
      <c r="D5167" s="182"/>
    </row>
    <row r="5168" spans="4:4" x14ac:dyDescent="0.25">
      <c r="D5168" s="182"/>
    </row>
    <row r="5169" spans="4:4" x14ac:dyDescent="0.25">
      <c r="D5169" s="182"/>
    </row>
    <row r="5170" spans="4:4" x14ac:dyDescent="0.25">
      <c r="D5170" s="182"/>
    </row>
    <row r="5171" spans="4:4" x14ac:dyDescent="0.25">
      <c r="D5171" s="182"/>
    </row>
    <row r="5172" spans="4:4" x14ac:dyDescent="0.25">
      <c r="D5172" s="182"/>
    </row>
    <row r="5173" spans="4:4" x14ac:dyDescent="0.25">
      <c r="D5173" s="182"/>
    </row>
    <row r="5174" spans="4:4" x14ac:dyDescent="0.25">
      <c r="D5174" s="182"/>
    </row>
    <row r="5175" spans="4:4" x14ac:dyDescent="0.25">
      <c r="D5175" s="182"/>
    </row>
    <row r="5176" spans="4:4" x14ac:dyDescent="0.25">
      <c r="D5176" s="182"/>
    </row>
    <row r="5177" spans="4:4" x14ac:dyDescent="0.25">
      <c r="D5177" s="182"/>
    </row>
    <row r="5178" spans="4:4" x14ac:dyDescent="0.25">
      <c r="D5178" s="182"/>
    </row>
    <row r="5179" spans="4:4" x14ac:dyDescent="0.25">
      <c r="D5179" s="182"/>
    </row>
    <row r="5180" spans="4:4" x14ac:dyDescent="0.25">
      <c r="D5180" s="182"/>
    </row>
    <row r="5181" spans="4:4" x14ac:dyDescent="0.25">
      <c r="D5181" s="182"/>
    </row>
    <row r="5182" spans="4:4" x14ac:dyDescent="0.25">
      <c r="D5182" s="182"/>
    </row>
    <row r="5183" spans="4:4" x14ac:dyDescent="0.25">
      <c r="D5183" s="182"/>
    </row>
    <row r="5184" spans="4:4" x14ac:dyDescent="0.25">
      <c r="D5184" s="182"/>
    </row>
    <row r="5185" spans="4:4" x14ac:dyDescent="0.25">
      <c r="D5185" s="182"/>
    </row>
    <row r="5186" spans="4:4" x14ac:dyDescent="0.25">
      <c r="D5186" s="182"/>
    </row>
    <row r="5187" spans="4:4" x14ac:dyDescent="0.25">
      <c r="D5187" s="182"/>
    </row>
    <row r="5188" spans="4:4" x14ac:dyDescent="0.25">
      <c r="D5188" s="182"/>
    </row>
    <row r="5189" spans="4:4" x14ac:dyDescent="0.25">
      <c r="D5189" s="182"/>
    </row>
    <row r="5190" spans="4:4" x14ac:dyDescent="0.25">
      <c r="D5190" s="182"/>
    </row>
    <row r="5191" spans="4:4" x14ac:dyDescent="0.25">
      <c r="D5191" s="182"/>
    </row>
    <row r="5192" spans="4:4" x14ac:dyDescent="0.25">
      <c r="D5192" s="182"/>
    </row>
    <row r="5193" spans="4:4" x14ac:dyDescent="0.25">
      <c r="D5193" s="182"/>
    </row>
    <row r="5194" spans="4:4" x14ac:dyDescent="0.25">
      <c r="D5194" s="182"/>
    </row>
    <row r="5195" spans="4:4" x14ac:dyDescent="0.25">
      <c r="D5195" s="182"/>
    </row>
    <row r="5196" spans="4:4" x14ac:dyDescent="0.25">
      <c r="D5196" s="182"/>
    </row>
    <row r="5197" spans="4:4" x14ac:dyDescent="0.25">
      <c r="D5197" s="182"/>
    </row>
    <row r="5198" spans="4:4" x14ac:dyDescent="0.25">
      <c r="D5198" s="182"/>
    </row>
    <row r="5199" spans="4:4" x14ac:dyDescent="0.25">
      <c r="D5199" s="182"/>
    </row>
    <row r="5200" spans="4:4" x14ac:dyDescent="0.25">
      <c r="D5200" s="182"/>
    </row>
    <row r="5201" spans="4:4" x14ac:dyDescent="0.25">
      <c r="D5201" s="182"/>
    </row>
    <row r="5202" spans="4:4" x14ac:dyDescent="0.25">
      <c r="D5202" s="182"/>
    </row>
    <row r="5203" spans="4:4" x14ac:dyDescent="0.25">
      <c r="D5203" s="182"/>
    </row>
    <row r="5204" spans="4:4" x14ac:dyDescent="0.25">
      <c r="D5204" s="182"/>
    </row>
    <row r="5205" spans="4:4" x14ac:dyDescent="0.25">
      <c r="D5205" s="182"/>
    </row>
    <row r="5206" spans="4:4" x14ac:dyDescent="0.25">
      <c r="D5206" s="182"/>
    </row>
    <row r="5207" spans="4:4" x14ac:dyDescent="0.25">
      <c r="D5207" s="182"/>
    </row>
    <row r="5208" spans="4:4" x14ac:dyDescent="0.25">
      <c r="D5208" s="182"/>
    </row>
    <row r="5209" spans="4:4" x14ac:dyDescent="0.25">
      <c r="D5209" s="182"/>
    </row>
    <row r="5210" spans="4:4" x14ac:dyDescent="0.25">
      <c r="D5210" s="182"/>
    </row>
    <row r="5211" spans="4:4" x14ac:dyDescent="0.25">
      <c r="D5211" s="182"/>
    </row>
    <row r="5212" spans="4:4" x14ac:dyDescent="0.25">
      <c r="D5212" s="182"/>
    </row>
    <row r="5213" spans="4:4" x14ac:dyDescent="0.25">
      <c r="D5213" s="182"/>
    </row>
    <row r="5214" spans="4:4" x14ac:dyDescent="0.25">
      <c r="D5214" s="182"/>
    </row>
    <row r="5215" spans="4:4" x14ac:dyDescent="0.25">
      <c r="D5215" s="182"/>
    </row>
    <row r="5216" spans="4:4" x14ac:dyDescent="0.25">
      <c r="D5216" s="182"/>
    </row>
    <row r="5217" spans="4:4" x14ac:dyDescent="0.25">
      <c r="D5217" s="182"/>
    </row>
    <row r="5218" spans="4:4" x14ac:dyDescent="0.25">
      <c r="D5218" s="182"/>
    </row>
    <row r="5219" spans="4:4" x14ac:dyDescent="0.25">
      <c r="D5219" s="182"/>
    </row>
    <row r="5220" spans="4:4" x14ac:dyDescent="0.25">
      <c r="D5220" s="182"/>
    </row>
    <row r="5221" spans="4:4" x14ac:dyDescent="0.25">
      <c r="D5221" s="182"/>
    </row>
    <row r="5222" spans="4:4" x14ac:dyDescent="0.25">
      <c r="D5222" s="182"/>
    </row>
    <row r="5223" spans="4:4" x14ac:dyDescent="0.25">
      <c r="D5223" s="182"/>
    </row>
    <row r="5224" spans="4:4" x14ac:dyDescent="0.25">
      <c r="D5224" s="182"/>
    </row>
    <row r="5225" spans="4:4" x14ac:dyDescent="0.25">
      <c r="D5225" s="182"/>
    </row>
    <row r="5226" spans="4:4" x14ac:dyDescent="0.25">
      <c r="D5226" s="182"/>
    </row>
    <row r="5227" spans="4:4" x14ac:dyDescent="0.25">
      <c r="D5227" s="182"/>
    </row>
    <row r="5228" spans="4:4" x14ac:dyDescent="0.25">
      <c r="D5228" s="182"/>
    </row>
    <row r="5229" spans="4:4" x14ac:dyDescent="0.25">
      <c r="D5229" s="182"/>
    </row>
    <row r="5230" spans="4:4" x14ac:dyDescent="0.25">
      <c r="D5230" s="199"/>
    </row>
    <row r="5231" spans="4:4" x14ac:dyDescent="0.25">
      <c r="D5231" s="182"/>
    </row>
    <row r="5232" spans="4:4" x14ac:dyDescent="0.25">
      <c r="D5232" s="182"/>
    </row>
    <row r="5233" spans="4:4" x14ac:dyDescent="0.25">
      <c r="D5233" s="182"/>
    </row>
    <row r="5234" spans="4:4" x14ac:dyDescent="0.25">
      <c r="D5234" s="182"/>
    </row>
    <row r="5235" spans="4:4" x14ac:dyDescent="0.25">
      <c r="D5235" s="182"/>
    </row>
    <row r="5236" spans="4:4" x14ac:dyDescent="0.25">
      <c r="D5236" s="182"/>
    </row>
    <row r="5237" spans="4:4" x14ac:dyDescent="0.25">
      <c r="D5237" s="182"/>
    </row>
    <row r="5238" spans="4:4" x14ac:dyDescent="0.25">
      <c r="D5238" s="182"/>
    </row>
    <row r="5239" spans="4:4" x14ac:dyDescent="0.25">
      <c r="D5239" s="182"/>
    </row>
    <row r="5240" spans="4:4" x14ac:dyDescent="0.25">
      <c r="D5240" s="182"/>
    </row>
    <row r="5241" spans="4:4" x14ac:dyDescent="0.25">
      <c r="D5241" s="199"/>
    </row>
    <row r="5242" spans="4:4" x14ac:dyDescent="0.25">
      <c r="D5242" s="182"/>
    </row>
    <row r="5243" spans="4:4" x14ac:dyDescent="0.25">
      <c r="D5243" s="182"/>
    </row>
    <row r="5244" spans="4:4" x14ac:dyDescent="0.25">
      <c r="D5244" s="182"/>
    </row>
    <row r="5245" spans="4:4" x14ac:dyDescent="0.25">
      <c r="D5245" s="182"/>
    </row>
    <row r="5246" spans="4:4" x14ac:dyDescent="0.25">
      <c r="D5246" s="182"/>
    </row>
    <row r="5247" spans="4:4" x14ac:dyDescent="0.25">
      <c r="D5247" s="182"/>
    </row>
    <row r="5248" spans="4:4" x14ac:dyDescent="0.25">
      <c r="D5248" s="182"/>
    </row>
    <row r="5249" spans="4:4" x14ac:dyDescent="0.25">
      <c r="D5249" s="182"/>
    </row>
    <row r="5250" spans="4:4" x14ac:dyDescent="0.25">
      <c r="D5250" s="182"/>
    </row>
    <row r="5251" spans="4:4" x14ac:dyDescent="0.25">
      <c r="D5251" s="182"/>
    </row>
    <row r="5252" spans="4:4" x14ac:dyDescent="0.25">
      <c r="D5252" s="182"/>
    </row>
    <row r="5253" spans="4:4" x14ac:dyDescent="0.25">
      <c r="D5253" s="182"/>
    </row>
    <row r="5254" spans="4:4" x14ac:dyDescent="0.25">
      <c r="D5254" s="182"/>
    </row>
    <row r="5255" spans="4:4" x14ac:dyDescent="0.25">
      <c r="D5255" s="182"/>
    </row>
    <row r="5256" spans="4:4" x14ac:dyDescent="0.25">
      <c r="D5256" s="182"/>
    </row>
    <row r="5257" spans="4:4" x14ac:dyDescent="0.25">
      <c r="D5257" s="182"/>
    </row>
    <row r="5258" spans="4:4" x14ac:dyDescent="0.25">
      <c r="D5258" s="182"/>
    </row>
    <row r="5259" spans="4:4" x14ac:dyDescent="0.25">
      <c r="D5259" s="182"/>
    </row>
    <row r="5260" spans="4:4" x14ac:dyDescent="0.25">
      <c r="D5260" s="182"/>
    </row>
    <row r="5261" spans="4:4" x14ac:dyDescent="0.25">
      <c r="D5261" s="182"/>
    </row>
    <row r="5262" spans="4:4" x14ac:dyDescent="0.25">
      <c r="D5262" s="182"/>
    </row>
    <row r="5263" spans="4:4" x14ac:dyDescent="0.25">
      <c r="D5263" s="182"/>
    </row>
    <row r="5264" spans="4:4" x14ac:dyDescent="0.25">
      <c r="D5264" s="182"/>
    </row>
    <row r="5265" spans="4:4" x14ac:dyDescent="0.25">
      <c r="D5265" s="182"/>
    </row>
    <row r="5266" spans="4:4" x14ac:dyDescent="0.25">
      <c r="D5266" s="182"/>
    </row>
    <row r="5267" spans="4:4" x14ac:dyDescent="0.25">
      <c r="D5267" s="182"/>
    </row>
    <row r="5268" spans="4:4" x14ac:dyDescent="0.25">
      <c r="D5268" s="182"/>
    </row>
    <row r="5269" spans="4:4" x14ac:dyDescent="0.25">
      <c r="D5269" s="182"/>
    </row>
    <row r="5270" spans="4:4" x14ac:dyDescent="0.25">
      <c r="D5270" s="182"/>
    </row>
    <row r="5271" spans="4:4" x14ac:dyDescent="0.25">
      <c r="D5271" s="182"/>
    </row>
    <row r="5272" spans="4:4" x14ac:dyDescent="0.25">
      <c r="D5272" s="182"/>
    </row>
    <row r="5273" spans="4:4" x14ac:dyDescent="0.25">
      <c r="D5273" s="182"/>
    </row>
    <row r="5274" spans="4:4" x14ac:dyDescent="0.25">
      <c r="D5274" s="182"/>
    </row>
    <row r="5275" spans="4:4" x14ac:dyDescent="0.25">
      <c r="D5275" s="182"/>
    </row>
    <row r="5276" spans="4:4" x14ac:dyDescent="0.25">
      <c r="D5276" s="182"/>
    </row>
    <row r="5277" spans="4:4" x14ac:dyDescent="0.25">
      <c r="D5277" s="182"/>
    </row>
    <row r="5278" spans="4:4" x14ac:dyDescent="0.25">
      <c r="D5278" s="182"/>
    </row>
    <row r="5279" spans="4:4" x14ac:dyDescent="0.25">
      <c r="D5279" s="182"/>
    </row>
    <row r="5280" spans="4:4" x14ac:dyDescent="0.25">
      <c r="D5280" s="182"/>
    </row>
    <row r="5281" spans="4:4" x14ac:dyDescent="0.25">
      <c r="D5281" s="182"/>
    </row>
    <row r="5282" spans="4:4" x14ac:dyDescent="0.25">
      <c r="D5282" s="182"/>
    </row>
    <row r="5283" spans="4:4" x14ac:dyDescent="0.25">
      <c r="D5283" s="182"/>
    </row>
    <row r="5284" spans="4:4" x14ac:dyDescent="0.25">
      <c r="D5284" s="182"/>
    </row>
    <row r="5285" spans="4:4" x14ac:dyDescent="0.25">
      <c r="D5285" s="182"/>
    </row>
    <row r="5286" spans="4:4" x14ac:dyDescent="0.25">
      <c r="D5286" s="182"/>
    </row>
    <row r="5287" spans="4:4" x14ac:dyDescent="0.25">
      <c r="D5287" s="182"/>
    </row>
    <row r="5288" spans="4:4" x14ac:dyDescent="0.25">
      <c r="D5288" s="182"/>
    </row>
    <row r="5289" spans="4:4" x14ac:dyDescent="0.25">
      <c r="D5289" s="182"/>
    </row>
    <row r="5290" spans="4:4" x14ac:dyDescent="0.25">
      <c r="D5290" s="182"/>
    </row>
    <row r="5291" spans="4:4" x14ac:dyDescent="0.25">
      <c r="D5291" s="182"/>
    </row>
    <row r="5292" spans="4:4" x14ac:dyDescent="0.25">
      <c r="D5292" s="182"/>
    </row>
    <row r="5293" spans="4:4" x14ac:dyDescent="0.25">
      <c r="D5293" s="182"/>
    </row>
    <row r="5294" spans="4:4" x14ac:dyDescent="0.25">
      <c r="D5294" s="182"/>
    </row>
    <row r="5295" spans="4:4" x14ac:dyDescent="0.25">
      <c r="D5295" s="182"/>
    </row>
    <row r="5296" spans="4:4" x14ac:dyDescent="0.25">
      <c r="D5296" s="182"/>
    </row>
    <row r="5297" spans="4:4" x14ac:dyDescent="0.25">
      <c r="D5297" s="182"/>
    </row>
    <row r="5298" spans="4:4" x14ac:dyDescent="0.25">
      <c r="D5298" s="182"/>
    </row>
    <row r="5299" spans="4:4" x14ac:dyDescent="0.25">
      <c r="D5299" s="182"/>
    </row>
    <row r="5300" spans="4:4" x14ac:dyDescent="0.25">
      <c r="D5300" s="182"/>
    </row>
    <row r="5301" spans="4:4" x14ac:dyDescent="0.25">
      <c r="D5301" s="182"/>
    </row>
    <row r="5302" spans="4:4" x14ac:dyDescent="0.25">
      <c r="D5302" s="182"/>
    </row>
    <row r="5303" spans="4:4" x14ac:dyDescent="0.25">
      <c r="D5303" s="182"/>
    </row>
    <row r="5304" spans="4:4" x14ac:dyDescent="0.25">
      <c r="D5304" s="182"/>
    </row>
    <row r="5305" spans="4:4" x14ac:dyDescent="0.25">
      <c r="D5305" s="182"/>
    </row>
    <row r="5306" spans="4:4" x14ac:dyDescent="0.25">
      <c r="D5306" s="182"/>
    </row>
    <row r="5307" spans="4:4" x14ac:dyDescent="0.25">
      <c r="D5307" s="182"/>
    </row>
    <row r="5308" spans="4:4" x14ac:dyDescent="0.25">
      <c r="D5308" s="182"/>
    </row>
    <row r="5309" spans="4:4" x14ac:dyDescent="0.25">
      <c r="D5309" s="182"/>
    </row>
    <row r="5310" spans="4:4" x14ac:dyDescent="0.25">
      <c r="D5310" s="182"/>
    </row>
    <row r="5311" spans="4:4" x14ac:dyDescent="0.25">
      <c r="D5311" s="182"/>
    </row>
    <row r="5312" spans="4:4" x14ac:dyDescent="0.25">
      <c r="D5312" s="182"/>
    </row>
    <row r="5313" spans="4:4" x14ac:dyDescent="0.25">
      <c r="D5313" s="182"/>
    </row>
    <row r="5314" spans="4:4" x14ac:dyDescent="0.25">
      <c r="D5314" s="182"/>
    </row>
    <row r="5315" spans="4:4" x14ac:dyDescent="0.25">
      <c r="D5315" s="182"/>
    </row>
    <row r="5316" spans="4:4" x14ac:dyDescent="0.25">
      <c r="D5316" s="182"/>
    </row>
    <row r="5317" spans="4:4" x14ac:dyDescent="0.25">
      <c r="D5317" s="182"/>
    </row>
    <row r="5318" spans="4:4" x14ac:dyDescent="0.25">
      <c r="D5318" s="182"/>
    </row>
    <row r="5319" spans="4:4" x14ac:dyDescent="0.25">
      <c r="D5319" s="182"/>
    </row>
    <row r="5320" spans="4:4" x14ac:dyDescent="0.25">
      <c r="D5320" s="182"/>
    </row>
    <row r="5321" spans="4:4" x14ac:dyDescent="0.25">
      <c r="D5321" s="182"/>
    </row>
    <row r="5322" spans="4:4" x14ac:dyDescent="0.25">
      <c r="D5322" s="182"/>
    </row>
    <row r="5323" spans="4:4" x14ac:dyDescent="0.25">
      <c r="D5323" s="182"/>
    </row>
    <row r="5324" spans="4:4" x14ac:dyDescent="0.25">
      <c r="D5324" s="182"/>
    </row>
    <row r="5325" spans="4:4" x14ac:dyDescent="0.25">
      <c r="D5325" s="182"/>
    </row>
    <row r="5326" spans="4:4" x14ac:dyDescent="0.25">
      <c r="D5326" s="182"/>
    </row>
    <row r="5327" spans="4:4" x14ac:dyDescent="0.25">
      <c r="D5327" s="182"/>
    </row>
    <row r="5328" spans="4:4" x14ac:dyDescent="0.25">
      <c r="D5328" s="182"/>
    </row>
    <row r="5329" spans="4:4" x14ac:dyDescent="0.25">
      <c r="D5329" s="182"/>
    </row>
    <row r="5330" spans="4:4" x14ac:dyDescent="0.25">
      <c r="D5330" s="182"/>
    </row>
    <row r="5331" spans="4:4" x14ac:dyDescent="0.25">
      <c r="D5331" s="182"/>
    </row>
    <row r="5332" spans="4:4" x14ac:dyDescent="0.25">
      <c r="D5332" s="182"/>
    </row>
    <row r="5333" spans="4:4" x14ac:dyDescent="0.25">
      <c r="D5333" s="182"/>
    </row>
    <row r="5334" spans="4:4" x14ac:dyDescent="0.25">
      <c r="D5334" s="182"/>
    </row>
    <row r="5335" spans="4:4" x14ac:dyDescent="0.25">
      <c r="D5335" s="182"/>
    </row>
    <row r="5336" spans="4:4" x14ac:dyDescent="0.25">
      <c r="D5336" s="182"/>
    </row>
    <row r="5337" spans="4:4" x14ac:dyDescent="0.25">
      <c r="D5337" s="182"/>
    </row>
    <row r="5338" spans="4:4" x14ac:dyDescent="0.25">
      <c r="D5338" s="182"/>
    </row>
    <row r="5339" spans="4:4" x14ac:dyDescent="0.25">
      <c r="D5339" s="182"/>
    </row>
    <row r="5340" spans="4:4" x14ac:dyDescent="0.25">
      <c r="D5340" s="182"/>
    </row>
    <row r="5341" spans="4:4" x14ac:dyDescent="0.25">
      <c r="D5341" s="182"/>
    </row>
    <row r="5342" spans="4:4" x14ac:dyDescent="0.25">
      <c r="D5342" s="182"/>
    </row>
    <row r="5343" spans="4:4" x14ac:dyDescent="0.25">
      <c r="D5343" s="182"/>
    </row>
    <row r="5344" spans="4:4" x14ac:dyDescent="0.25">
      <c r="D5344" s="182"/>
    </row>
    <row r="5345" spans="4:4" x14ac:dyDescent="0.25">
      <c r="D5345" s="182"/>
    </row>
    <row r="5346" spans="4:4" x14ac:dyDescent="0.25">
      <c r="D5346" s="182"/>
    </row>
    <row r="5347" spans="4:4" x14ac:dyDescent="0.25">
      <c r="D5347" s="182"/>
    </row>
    <row r="5348" spans="4:4" x14ac:dyDescent="0.25">
      <c r="D5348" s="182"/>
    </row>
    <row r="5349" spans="4:4" x14ac:dyDescent="0.25">
      <c r="D5349" s="182"/>
    </row>
    <row r="5350" spans="4:4" x14ac:dyDescent="0.25">
      <c r="D5350" s="182"/>
    </row>
    <row r="5351" spans="4:4" x14ac:dyDescent="0.25">
      <c r="D5351" s="182"/>
    </row>
    <row r="5352" spans="4:4" x14ac:dyDescent="0.25">
      <c r="D5352" s="182"/>
    </row>
    <row r="5353" spans="4:4" x14ac:dyDescent="0.25">
      <c r="D5353" s="182"/>
    </row>
    <row r="5354" spans="4:4" x14ac:dyDescent="0.25">
      <c r="D5354" s="182"/>
    </row>
    <row r="5355" spans="4:4" x14ac:dyDescent="0.25">
      <c r="D5355" s="182"/>
    </row>
    <row r="5356" spans="4:4" x14ac:dyDescent="0.25">
      <c r="D5356" s="182"/>
    </row>
    <row r="5357" spans="4:4" x14ac:dyDescent="0.25">
      <c r="D5357" s="182"/>
    </row>
    <row r="5358" spans="4:4" x14ac:dyDescent="0.25">
      <c r="D5358" s="182"/>
    </row>
    <row r="5359" spans="4:4" x14ac:dyDescent="0.25">
      <c r="D5359" s="182"/>
    </row>
    <row r="5360" spans="4:4" x14ac:dyDescent="0.25">
      <c r="D5360" s="182"/>
    </row>
    <row r="5361" spans="4:4" x14ac:dyDescent="0.25">
      <c r="D5361" s="182"/>
    </row>
    <row r="5362" spans="4:4" x14ac:dyDescent="0.25">
      <c r="D5362" s="182"/>
    </row>
    <row r="5363" spans="4:4" x14ac:dyDescent="0.25">
      <c r="D5363" s="182"/>
    </row>
    <row r="5364" spans="4:4" x14ac:dyDescent="0.25">
      <c r="D5364" s="182"/>
    </row>
    <row r="5365" spans="4:4" x14ac:dyDescent="0.25">
      <c r="D5365" s="182"/>
    </row>
    <row r="5366" spans="4:4" x14ac:dyDescent="0.25">
      <c r="D5366" s="182"/>
    </row>
    <row r="5367" spans="4:4" x14ac:dyDescent="0.25">
      <c r="D5367" s="182"/>
    </row>
    <row r="5368" spans="4:4" x14ac:dyDescent="0.25">
      <c r="D5368" s="182"/>
    </row>
    <row r="5369" spans="4:4" x14ac:dyDescent="0.25">
      <c r="D5369" s="182"/>
    </row>
    <row r="5370" spans="4:4" x14ac:dyDescent="0.25">
      <c r="D5370" s="182"/>
    </row>
    <row r="5371" spans="4:4" x14ac:dyDescent="0.25">
      <c r="D5371" s="182"/>
    </row>
    <row r="5372" spans="4:4" x14ac:dyDescent="0.25">
      <c r="D5372" s="182"/>
    </row>
    <row r="5373" spans="4:4" x14ac:dyDescent="0.25">
      <c r="D5373" s="182"/>
    </row>
    <row r="5374" spans="4:4" x14ac:dyDescent="0.25">
      <c r="D5374" s="182"/>
    </row>
    <row r="5375" spans="4:4" x14ac:dyDescent="0.25">
      <c r="D5375" s="182"/>
    </row>
    <row r="5376" spans="4:4" x14ac:dyDescent="0.25">
      <c r="D5376" s="182"/>
    </row>
    <row r="5377" spans="4:4" x14ac:dyDescent="0.25">
      <c r="D5377" s="182"/>
    </row>
    <row r="5378" spans="4:4" x14ac:dyDescent="0.25">
      <c r="D5378" s="182"/>
    </row>
    <row r="5379" spans="4:4" x14ac:dyDescent="0.25">
      <c r="D5379" s="182"/>
    </row>
    <row r="5380" spans="4:4" x14ac:dyDescent="0.25">
      <c r="D5380" s="182"/>
    </row>
    <row r="5381" spans="4:4" x14ac:dyDescent="0.25">
      <c r="D5381" s="182"/>
    </row>
    <row r="5382" spans="4:4" x14ac:dyDescent="0.25">
      <c r="D5382" s="182"/>
    </row>
    <row r="5383" spans="4:4" x14ac:dyDescent="0.25">
      <c r="D5383" s="182"/>
    </row>
    <row r="5384" spans="4:4" x14ac:dyDescent="0.25">
      <c r="D5384" s="182"/>
    </row>
    <row r="5385" spans="4:4" x14ac:dyDescent="0.25">
      <c r="D5385" s="182"/>
    </row>
    <row r="5386" spans="4:4" x14ac:dyDescent="0.25">
      <c r="D5386" s="182"/>
    </row>
    <row r="5387" spans="4:4" x14ac:dyDescent="0.25">
      <c r="D5387" s="182"/>
    </row>
    <row r="5388" spans="4:4" x14ac:dyDescent="0.25">
      <c r="D5388" s="182"/>
    </row>
    <row r="5389" spans="4:4" x14ac:dyDescent="0.25">
      <c r="D5389" s="182"/>
    </row>
    <row r="5390" spans="4:4" x14ac:dyDescent="0.25">
      <c r="D5390" s="182"/>
    </row>
    <row r="5391" spans="4:4" x14ac:dyDescent="0.25">
      <c r="D5391" s="182"/>
    </row>
    <row r="5392" spans="4:4" x14ac:dyDescent="0.25">
      <c r="D5392" s="182"/>
    </row>
    <row r="5393" spans="4:4" x14ac:dyDescent="0.25">
      <c r="D5393" s="182"/>
    </row>
    <row r="5394" spans="4:4" x14ac:dyDescent="0.25">
      <c r="D5394" s="182"/>
    </row>
    <row r="5395" spans="4:4" x14ac:dyDescent="0.25">
      <c r="D5395" s="182"/>
    </row>
    <row r="5396" spans="4:4" x14ac:dyDescent="0.25">
      <c r="D5396" s="182"/>
    </row>
    <row r="5397" spans="4:4" x14ac:dyDescent="0.25">
      <c r="D5397" s="182"/>
    </row>
    <row r="5398" spans="4:4" x14ac:dyDescent="0.25">
      <c r="D5398" s="182"/>
    </row>
    <row r="5399" spans="4:4" x14ac:dyDescent="0.25">
      <c r="D5399" s="182"/>
    </row>
    <row r="5400" spans="4:4" x14ac:dyDescent="0.25">
      <c r="D5400" s="182"/>
    </row>
    <row r="5401" spans="4:4" x14ac:dyDescent="0.25">
      <c r="D5401" s="182"/>
    </row>
    <row r="5402" spans="4:4" x14ac:dyDescent="0.25">
      <c r="D5402" s="182"/>
    </row>
    <row r="5403" spans="4:4" x14ac:dyDescent="0.25">
      <c r="D5403" s="182"/>
    </row>
    <row r="5404" spans="4:4" x14ac:dyDescent="0.25">
      <c r="D5404" s="182"/>
    </row>
    <row r="5405" spans="4:4" x14ac:dyDescent="0.25">
      <c r="D5405" s="182"/>
    </row>
    <row r="5406" spans="4:4" x14ac:dyDescent="0.25">
      <c r="D5406" s="182"/>
    </row>
    <row r="5407" spans="4:4" x14ac:dyDescent="0.25">
      <c r="D5407" s="182"/>
    </row>
    <row r="5408" spans="4:4" x14ac:dyDescent="0.25">
      <c r="D5408" s="182"/>
    </row>
    <row r="5409" spans="4:4" x14ac:dyDescent="0.25">
      <c r="D5409" s="182"/>
    </row>
    <row r="5410" spans="4:4" x14ac:dyDescent="0.25">
      <c r="D5410" s="182"/>
    </row>
    <row r="5411" spans="4:4" x14ac:dyDescent="0.25">
      <c r="D5411" s="182"/>
    </row>
    <row r="5412" spans="4:4" x14ac:dyDescent="0.25">
      <c r="D5412" s="182"/>
    </row>
    <row r="5413" spans="4:4" x14ac:dyDescent="0.25">
      <c r="D5413" s="182"/>
    </row>
    <row r="5414" spans="4:4" x14ac:dyDescent="0.25">
      <c r="D5414" s="182"/>
    </row>
    <row r="5415" spans="4:4" x14ac:dyDescent="0.25">
      <c r="D5415" s="182"/>
    </row>
    <row r="5416" spans="4:4" x14ac:dyDescent="0.25">
      <c r="D5416" s="182"/>
    </row>
    <row r="5417" spans="4:4" x14ac:dyDescent="0.25">
      <c r="D5417" s="182"/>
    </row>
    <row r="5418" spans="4:4" x14ac:dyDescent="0.25">
      <c r="D5418" s="182"/>
    </row>
    <row r="5419" spans="4:4" x14ac:dyDescent="0.25">
      <c r="D5419" s="182"/>
    </row>
    <row r="5420" spans="4:4" x14ac:dyDescent="0.25">
      <c r="D5420" s="182"/>
    </row>
    <row r="5421" spans="4:4" x14ac:dyDescent="0.25">
      <c r="D5421" s="182"/>
    </row>
    <row r="5422" spans="4:4" x14ac:dyDescent="0.25">
      <c r="D5422" s="182"/>
    </row>
    <row r="5423" spans="4:4" x14ac:dyDescent="0.25">
      <c r="D5423" s="182"/>
    </row>
    <row r="5424" spans="4:4" x14ac:dyDescent="0.25">
      <c r="D5424" s="182"/>
    </row>
    <row r="5425" spans="4:4" x14ac:dyDescent="0.25">
      <c r="D5425" s="182"/>
    </row>
    <row r="5426" spans="4:4" x14ac:dyDescent="0.25">
      <c r="D5426" s="182"/>
    </row>
    <row r="5427" spans="4:4" x14ac:dyDescent="0.25">
      <c r="D5427" s="182"/>
    </row>
    <row r="5428" spans="4:4" x14ac:dyDescent="0.25">
      <c r="D5428" s="182"/>
    </row>
    <row r="5429" spans="4:4" x14ac:dyDescent="0.25">
      <c r="D5429" s="182"/>
    </row>
    <row r="5430" spans="4:4" x14ac:dyDescent="0.25">
      <c r="D5430" s="182"/>
    </row>
    <row r="5431" spans="4:4" x14ac:dyDescent="0.25">
      <c r="D5431" s="182"/>
    </row>
    <row r="5432" spans="4:4" x14ac:dyDescent="0.25">
      <c r="D5432" s="182"/>
    </row>
    <row r="5433" spans="4:4" x14ac:dyDescent="0.25">
      <c r="D5433" s="182"/>
    </row>
    <row r="5434" spans="4:4" x14ac:dyDescent="0.25">
      <c r="D5434" s="182"/>
    </row>
    <row r="5435" spans="4:4" x14ac:dyDescent="0.25">
      <c r="D5435" s="182"/>
    </row>
    <row r="5436" spans="4:4" x14ac:dyDescent="0.25">
      <c r="D5436" s="182"/>
    </row>
    <row r="5437" spans="4:4" x14ac:dyDescent="0.25">
      <c r="D5437" s="182"/>
    </row>
    <row r="5438" spans="4:4" x14ac:dyDescent="0.25">
      <c r="D5438" s="182"/>
    </row>
    <row r="5439" spans="4:4" x14ac:dyDescent="0.25">
      <c r="D5439" s="182"/>
    </row>
    <row r="5440" spans="4:4" x14ac:dyDescent="0.25">
      <c r="D5440" s="182"/>
    </row>
    <row r="5441" spans="4:4" x14ac:dyDescent="0.25">
      <c r="D5441" s="182"/>
    </row>
    <row r="5442" spans="4:4" x14ac:dyDescent="0.25">
      <c r="D5442" s="182"/>
    </row>
    <row r="5443" spans="4:4" x14ac:dyDescent="0.25">
      <c r="D5443" s="182"/>
    </row>
    <row r="5444" spans="4:4" x14ac:dyDescent="0.25">
      <c r="D5444" s="182"/>
    </row>
    <row r="5445" spans="4:4" x14ac:dyDescent="0.25">
      <c r="D5445" s="182"/>
    </row>
    <row r="5446" spans="4:4" x14ac:dyDescent="0.25">
      <c r="D5446" s="182"/>
    </row>
    <row r="5447" spans="4:4" x14ac:dyDescent="0.25">
      <c r="D5447" s="182"/>
    </row>
    <row r="5448" spans="4:4" x14ac:dyDescent="0.25">
      <c r="D5448" s="182"/>
    </row>
    <row r="5449" spans="4:4" x14ac:dyDescent="0.25">
      <c r="D5449" s="182"/>
    </row>
    <row r="5450" spans="4:4" x14ac:dyDescent="0.25">
      <c r="D5450" s="182"/>
    </row>
    <row r="5451" spans="4:4" x14ac:dyDescent="0.25">
      <c r="D5451" s="182"/>
    </row>
    <row r="5452" spans="4:4" x14ac:dyDescent="0.25">
      <c r="D5452" s="182"/>
    </row>
    <row r="5453" spans="4:4" x14ac:dyDescent="0.25">
      <c r="D5453" s="182"/>
    </row>
    <row r="5454" spans="4:4" x14ac:dyDescent="0.25">
      <c r="D5454" s="182"/>
    </row>
    <row r="5455" spans="4:4" x14ac:dyDescent="0.25">
      <c r="D5455" s="182"/>
    </row>
    <row r="5456" spans="4:4" x14ac:dyDescent="0.25">
      <c r="D5456" s="182"/>
    </row>
    <row r="5457" spans="4:4" x14ac:dyDescent="0.25">
      <c r="D5457" s="182"/>
    </row>
    <row r="5458" spans="4:4" x14ac:dyDescent="0.25">
      <c r="D5458" s="182"/>
    </row>
    <row r="5459" spans="4:4" x14ac:dyDescent="0.25">
      <c r="D5459" s="182"/>
    </row>
    <row r="5460" spans="4:4" x14ac:dyDescent="0.25">
      <c r="D5460" s="182"/>
    </row>
    <row r="5461" spans="4:4" x14ac:dyDescent="0.25">
      <c r="D5461" s="182"/>
    </row>
    <row r="5462" spans="4:4" x14ac:dyDescent="0.25">
      <c r="D5462" s="182"/>
    </row>
    <row r="5463" spans="4:4" x14ac:dyDescent="0.25">
      <c r="D5463" s="182"/>
    </row>
    <row r="5464" spans="4:4" x14ac:dyDescent="0.25">
      <c r="D5464" s="182"/>
    </row>
    <row r="5465" spans="4:4" x14ac:dyDescent="0.25">
      <c r="D5465" s="182"/>
    </row>
    <row r="5466" spans="4:4" x14ac:dyDescent="0.25">
      <c r="D5466" s="182"/>
    </row>
    <row r="5467" spans="4:4" x14ac:dyDescent="0.25">
      <c r="D5467" s="182"/>
    </row>
    <row r="5468" spans="4:4" x14ac:dyDescent="0.25">
      <c r="D5468" s="182"/>
    </row>
    <row r="5469" spans="4:4" x14ac:dyDescent="0.25">
      <c r="D5469" s="182"/>
    </row>
    <row r="5470" spans="4:4" x14ac:dyDescent="0.25">
      <c r="D5470" s="182"/>
    </row>
    <row r="5471" spans="4:4" x14ac:dyDescent="0.25">
      <c r="D5471" s="182"/>
    </row>
    <row r="5472" spans="4:4" x14ac:dyDescent="0.25">
      <c r="D5472" s="182"/>
    </row>
    <row r="5473" spans="4:4" x14ac:dyDescent="0.25">
      <c r="D5473" s="182"/>
    </row>
    <row r="5474" spans="4:4" x14ac:dyDescent="0.25">
      <c r="D5474" s="182"/>
    </row>
    <row r="5475" spans="4:4" x14ac:dyDescent="0.25">
      <c r="D5475" s="182"/>
    </row>
    <row r="5476" spans="4:4" x14ac:dyDescent="0.25">
      <c r="D5476" s="182"/>
    </row>
    <row r="5477" spans="4:4" x14ac:dyDescent="0.25">
      <c r="D5477" s="182"/>
    </row>
    <row r="5478" spans="4:4" x14ac:dyDescent="0.25">
      <c r="D5478" s="182"/>
    </row>
    <row r="5479" spans="4:4" x14ac:dyDescent="0.25">
      <c r="D5479" s="182"/>
    </row>
    <row r="5480" spans="4:4" x14ac:dyDescent="0.25">
      <c r="D5480" s="182"/>
    </row>
    <row r="5481" spans="4:4" x14ac:dyDescent="0.25">
      <c r="D5481" s="182"/>
    </row>
    <row r="5482" spans="4:4" x14ac:dyDescent="0.25">
      <c r="D5482" s="182"/>
    </row>
    <row r="5483" spans="4:4" x14ac:dyDescent="0.25">
      <c r="D5483" s="182"/>
    </row>
    <row r="5484" spans="4:4" x14ac:dyDescent="0.25">
      <c r="D5484" s="182"/>
    </row>
    <row r="5485" spans="4:4" x14ac:dyDescent="0.25">
      <c r="D5485" s="182"/>
    </row>
    <row r="5486" spans="4:4" x14ac:dyDescent="0.25">
      <c r="D5486" s="182"/>
    </row>
    <row r="5487" spans="4:4" x14ac:dyDescent="0.25">
      <c r="D5487" s="182"/>
    </row>
    <row r="5488" spans="4:4" x14ac:dyDescent="0.25">
      <c r="D5488" s="182"/>
    </row>
    <row r="5489" spans="4:4" x14ac:dyDescent="0.25">
      <c r="D5489" s="182"/>
    </row>
    <row r="5490" spans="4:4" x14ac:dyDescent="0.25">
      <c r="D5490" s="182"/>
    </row>
    <row r="5491" spans="4:4" x14ac:dyDescent="0.25">
      <c r="D5491" s="182"/>
    </row>
    <row r="5492" spans="4:4" x14ac:dyDescent="0.25">
      <c r="D5492" s="182"/>
    </row>
    <row r="5493" spans="4:4" x14ac:dyDescent="0.25">
      <c r="D5493" s="182"/>
    </row>
    <row r="5494" spans="4:4" x14ac:dyDescent="0.25">
      <c r="D5494" s="182"/>
    </row>
    <row r="5495" spans="4:4" x14ac:dyDescent="0.25">
      <c r="D5495" s="182"/>
    </row>
    <row r="5496" spans="4:4" x14ac:dyDescent="0.25">
      <c r="D5496" s="182"/>
    </row>
    <row r="5497" spans="4:4" x14ac:dyDescent="0.25">
      <c r="D5497" s="182"/>
    </row>
    <row r="5498" spans="4:4" x14ac:dyDescent="0.25">
      <c r="D5498" s="182"/>
    </row>
    <row r="5499" spans="4:4" x14ac:dyDescent="0.25">
      <c r="D5499" s="182"/>
    </row>
    <row r="5500" spans="4:4" x14ac:dyDescent="0.25">
      <c r="D5500" s="182"/>
    </row>
    <row r="5501" spans="4:4" x14ac:dyDescent="0.25">
      <c r="D5501" s="182"/>
    </row>
    <row r="5502" spans="4:4" x14ac:dyDescent="0.25">
      <c r="D5502" s="182"/>
    </row>
    <row r="5503" spans="4:4" x14ac:dyDescent="0.25">
      <c r="D5503" s="182"/>
    </row>
    <row r="5504" spans="4:4" x14ac:dyDescent="0.25">
      <c r="D5504" s="182"/>
    </row>
    <row r="5505" spans="4:4" x14ac:dyDescent="0.25">
      <c r="D5505" s="182"/>
    </row>
    <row r="5506" spans="4:4" x14ac:dyDescent="0.25">
      <c r="D5506" s="182"/>
    </row>
    <row r="5507" spans="4:4" x14ac:dyDescent="0.25">
      <c r="D5507" s="182"/>
    </row>
    <row r="5508" spans="4:4" x14ac:dyDescent="0.25">
      <c r="D5508" s="182"/>
    </row>
    <row r="5509" spans="4:4" x14ac:dyDescent="0.25">
      <c r="D5509" s="182"/>
    </row>
    <row r="5510" spans="4:4" x14ac:dyDescent="0.25">
      <c r="D5510" s="182"/>
    </row>
    <row r="5511" spans="4:4" x14ac:dyDescent="0.25">
      <c r="D5511" s="182"/>
    </row>
    <row r="5512" spans="4:4" x14ac:dyDescent="0.25">
      <c r="D5512" s="182"/>
    </row>
    <row r="5513" spans="4:4" x14ac:dyDescent="0.25">
      <c r="D5513" s="182"/>
    </row>
    <row r="5514" spans="4:4" x14ac:dyDescent="0.25">
      <c r="D5514" s="182"/>
    </row>
    <row r="5515" spans="4:4" x14ac:dyDescent="0.25">
      <c r="D5515" s="182"/>
    </row>
    <row r="5516" spans="4:4" x14ac:dyDescent="0.25">
      <c r="D5516" s="182"/>
    </row>
    <row r="5517" spans="4:4" x14ac:dyDescent="0.25">
      <c r="D5517" s="182"/>
    </row>
    <row r="5518" spans="4:4" x14ac:dyDescent="0.25">
      <c r="D5518" s="182"/>
    </row>
    <row r="5519" spans="4:4" x14ac:dyDescent="0.25">
      <c r="D5519" s="182"/>
    </row>
    <row r="5520" spans="4:4" x14ac:dyDescent="0.25">
      <c r="D5520" s="182"/>
    </row>
    <row r="5521" spans="4:4" x14ac:dyDescent="0.25">
      <c r="D5521" s="182"/>
    </row>
    <row r="5522" spans="4:4" x14ac:dyDescent="0.25">
      <c r="D5522" s="182"/>
    </row>
    <row r="5523" spans="4:4" x14ac:dyDescent="0.25">
      <c r="D5523" s="182"/>
    </row>
    <row r="5524" spans="4:4" x14ac:dyDescent="0.25">
      <c r="D5524" s="182"/>
    </row>
    <row r="5525" spans="4:4" x14ac:dyDescent="0.25">
      <c r="D5525" s="182"/>
    </row>
    <row r="5526" spans="4:4" x14ac:dyDescent="0.25">
      <c r="D5526" s="182"/>
    </row>
    <row r="5527" spans="4:4" x14ac:dyDescent="0.25">
      <c r="D5527" s="182"/>
    </row>
    <row r="5528" spans="4:4" x14ac:dyDescent="0.25">
      <c r="D5528" s="182"/>
    </row>
    <row r="5529" spans="4:4" x14ac:dyDescent="0.25">
      <c r="D5529" s="182"/>
    </row>
    <row r="5530" spans="4:4" x14ac:dyDescent="0.25">
      <c r="D5530" s="182"/>
    </row>
    <row r="5531" spans="4:4" x14ac:dyDescent="0.25">
      <c r="D5531" s="182"/>
    </row>
    <row r="5532" spans="4:4" x14ac:dyDescent="0.25">
      <c r="D5532" s="182"/>
    </row>
    <row r="5533" spans="4:4" x14ac:dyDescent="0.25">
      <c r="D5533" s="182"/>
    </row>
    <row r="5534" spans="4:4" x14ac:dyDescent="0.25">
      <c r="D5534" s="182"/>
    </row>
    <row r="5535" spans="4:4" x14ac:dyDescent="0.25">
      <c r="D5535" s="182"/>
    </row>
    <row r="5536" spans="4:4" x14ac:dyDescent="0.25">
      <c r="D5536" s="182"/>
    </row>
    <row r="5537" spans="4:4" x14ac:dyDescent="0.25">
      <c r="D5537" s="182"/>
    </row>
    <row r="5538" spans="4:4" x14ac:dyDescent="0.25">
      <c r="D5538" s="182"/>
    </row>
    <row r="5539" spans="4:4" x14ac:dyDescent="0.25">
      <c r="D5539" s="182"/>
    </row>
    <row r="5540" spans="4:4" x14ac:dyDescent="0.25">
      <c r="D5540" s="182"/>
    </row>
    <row r="5541" spans="4:4" x14ac:dyDescent="0.25">
      <c r="D5541" s="182"/>
    </row>
    <row r="5542" spans="4:4" x14ac:dyDescent="0.25">
      <c r="D5542" s="182"/>
    </row>
    <row r="5543" spans="4:4" x14ac:dyDescent="0.25">
      <c r="D5543" s="182"/>
    </row>
    <row r="5544" spans="4:4" x14ac:dyDescent="0.25">
      <c r="D5544" s="182"/>
    </row>
    <row r="5545" spans="4:4" x14ac:dyDescent="0.25">
      <c r="D5545" s="182"/>
    </row>
    <row r="5546" spans="4:4" x14ac:dyDescent="0.25">
      <c r="D5546" s="182"/>
    </row>
    <row r="5547" spans="4:4" x14ac:dyDescent="0.25">
      <c r="D5547" s="182"/>
    </row>
    <row r="5548" spans="4:4" x14ac:dyDescent="0.25">
      <c r="D5548" s="182"/>
    </row>
    <row r="5549" spans="4:4" x14ac:dyDescent="0.25">
      <c r="D5549" s="182"/>
    </row>
    <row r="5550" spans="4:4" x14ac:dyDescent="0.25">
      <c r="D5550" s="182"/>
    </row>
    <row r="5551" spans="4:4" x14ac:dyDescent="0.25">
      <c r="D5551" s="182"/>
    </row>
    <row r="5552" spans="4:4" x14ac:dyDescent="0.25">
      <c r="D5552" s="182"/>
    </row>
    <row r="5553" spans="4:4" x14ac:dyDescent="0.25">
      <c r="D5553" s="182"/>
    </row>
    <row r="5554" spans="4:4" x14ac:dyDescent="0.25">
      <c r="D5554" s="182"/>
    </row>
    <row r="5555" spans="4:4" x14ac:dyDescent="0.25">
      <c r="D5555" s="182"/>
    </row>
    <row r="5556" spans="4:4" x14ac:dyDescent="0.25">
      <c r="D5556" s="182"/>
    </row>
    <row r="5557" spans="4:4" x14ac:dyDescent="0.25">
      <c r="D5557" s="182"/>
    </row>
    <row r="5558" spans="4:4" x14ac:dyDescent="0.25">
      <c r="D5558" s="182"/>
    </row>
    <row r="5559" spans="4:4" x14ac:dyDescent="0.25">
      <c r="D5559" s="182"/>
    </row>
    <row r="5560" spans="4:4" x14ac:dyDescent="0.25">
      <c r="D5560" s="182"/>
    </row>
    <row r="5561" spans="4:4" x14ac:dyDescent="0.25">
      <c r="D5561" s="182"/>
    </row>
    <row r="5562" spans="4:4" x14ac:dyDescent="0.25">
      <c r="D5562" s="182"/>
    </row>
    <row r="5563" spans="4:4" x14ac:dyDescent="0.25">
      <c r="D5563" s="182"/>
    </row>
    <row r="5564" spans="4:4" x14ac:dyDescent="0.25">
      <c r="D5564" s="182"/>
    </row>
    <row r="5565" spans="4:4" x14ac:dyDescent="0.25">
      <c r="D5565" s="182"/>
    </row>
    <row r="5566" spans="4:4" x14ac:dyDescent="0.25">
      <c r="D5566" s="182"/>
    </row>
    <row r="5567" spans="4:4" x14ac:dyDescent="0.25">
      <c r="D5567" s="182"/>
    </row>
    <row r="5568" spans="4:4" x14ac:dyDescent="0.25">
      <c r="D5568" s="182"/>
    </row>
    <row r="5569" spans="4:4" x14ac:dyDescent="0.25">
      <c r="D5569" s="182"/>
    </row>
    <row r="5570" spans="4:4" x14ac:dyDescent="0.25">
      <c r="D5570" s="182"/>
    </row>
    <row r="5571" spans="4:4" x14ac:dyDescent="0.25">
      <c r="D5571" s="182"/>
    </row>
    <row r="5572" spans="4:4" x14ac:dyDescent="0.25">
      <c r="D5572" s="182"/>
    </row>
    <row r="5573" spans="4:4" x14ac:dyDescent="0.25">
      <c r="D5573" s="182"/>
    </row>
    <row r="5574" spans="4:4" x14ac:dyDescent="0.25">
      <c r="D5574" s="182"/>
    </row>
    <row r="5575" spans="4:4" x14ac:dyDescent="0.25">
      <c r="D5575" s="182"/>
    </row>
    <row r="5576" spans="4:4" x14ac:dyDescent="0.25">
      <c r="D5576" s="182"/>
    </row>
    <row r="5577" spans="4:4" x14ac:dyDescent="0.25">
      <c r="D5577" s="182"/>
    </row>
    <row r="5578" spans="4:4" x14ac:dyDescent="0.25">
      <c r="D5578" s="182"/>
    </row>
    <row r="5579" spans="4:4" x14ac:dyDescent="0.25">
      <c r="D5579" s="182"/>
    </row>
    <row r="5580" spans="4:4" x14ac:dyDescent="0.25">
      <c r="D5580" s="182"/>
    </row>
    <row r="5581" spans="4:4" x14ac:dyDescent="0.25">
      <c r="D5581" s="182"/>
    </row>
    <row r="5582" spans="4:4" x14ac:dyDescent="0.25">
      <c r="D5582" s="182"/>
    </row>
    <row r="5583" spans="4:4" x14ac:dyDescent="0.25">
      <c r="D5583" s="182"/>
    </row>
    <row r="5584" spans="4:4" x14ac:dyDescent="0.25">
      <c r="D5584" s="182"/>
    </row>
    <row r="5585" spans="4:4" x14ac:dyDescent="0.25">
      <c r="D5585" s="182"/>
    </row>
    <row r="5586" spans="4:4" x14ac:dyDescent="0.25">
      <c r="D5586" s="182"/>
    </row>
    <row r="5587" spans="4:4" x14ac:dyDescent="0.25">
      <c r="D5587" s="182"/>
    </row>
    <row r="5588" spans="4:4" x14ac:dyDescent="0.25">
      <c r="D5588" s="182"/>
    </row>
    <row r="5589" spans="4:4" x14ac:dyDescent="0.25">
      <c r="D5589" s="182"/>
    </row>
    <row r="5590" spans="4:4" x14ac:dyDescent="0.25">
      <c r="D5590" s="182"/>
    </row>
    <row r="5591" spans="4:4" x14ac:dyDescent="0.25">
      <c r="D5591" s="182"/>
    </row>
    <row r="5592" spans="4:4" x14ac:dyDescent="0.25">
      <c r="D5592" s="182"/>
    </row>
    <row r="5593" spans="4:4" x14ac:dyDescent="0.25">
      <c r="D5593" s="182"/>
    </row>
    <row r="5594" spans="4:4" x14ac:dyDescent="0.25">
      <c r="D5594" s="182"/>
    </row>
    <row r="5595" spans="4:4" x14ac:dyDescent="0.25">
      <c r="D5595" s="182"/>
    </row>
    <row r="5596" spans="4:4" x14ac:dyDescent="0.25">
      <c r="D5596" s="182"/>
    </row>
    <row r="5597" spans="4:4" x14ac:dyDescent="0.25">
      <c r="D5597" s="182"/>
    </row>
    <row r="5598" spans="4:4" x14ac:dyDescent="0.25">
      <c r="D5598" s="182"/>
    </row>
    <row r="5599" spans="4:4" x14ac:dyDescent="0.25">
      <c r="D5599" s="182"/>
    </row>
    <row r="5600" spans="4:4" x14ac:dyDescent="0.25">
      <c r="D5600" s="182"/>
    </row>
    <row r="5601" spans="4:4" x14ac:dyDescent="0.25">
      <c r="D5601" s="199"/>
    </row>
  </sheetData>
  <sheetProtection formatCells="0" formatColumns="0" formatRows="0" insertColumns="0" insertRows="0" insertHyperlinks="0" deleteColumns="0" deleteRows="0"/>
  <mergeCells count="1">
    <mergeCell ref="A1:J1"/>
  </mergeCells>
  <phoneticPr fontId="17" type="noConversion"/>
  <dataValidations disablePrompts="1" count="1">
    <dataValidation allowBlank="1" showInputMessage="1" promptTitle="sku" sqref="B1269" xr:uid="{00000000-0002-0000-0100-000000000000}"/>
  </dataValidations>
  <hyperlinks>
    <hyperlink ref="B2266" r:id="rId1" xr:uid="{00000000-0004-0000-0100-000000000000}"/>
    <hyperlink ref="B2265" r:id="rId2" xr:uid="{00000000-0004-0000-0100-000001000000}"/>
    <hyperlink ref="A2266" r:id="rId3" xr:uid="{00000000-0004-0000-0100-000002000000}"/>
    <hyperlink ref="A2265" r:id="rId4" xr:uid="{00000000-0004-0000-0100-000003000000}"/>
  </hyperlinks>
  <pageMargins left="0.511811024" right="0.511811024" top="0.78740157499999996" bottom="0.78740157499999996" header="0.31496062000000002" footer="0.31496062000000002"/>
  <pageSetup paperSize="9" orientation="landscape"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tabColor theme="5"/>
  </sheetPr>
  <dimension ref="A1:XEU6319"/>
  <sheetViews>
    <sheetView zoomScale="110" zoomScaleNormal="110" workbookViewId="0">
      <pane xSplit="6" ySplit="2" topLeftCell="G1222" activePane="bottomRight" state="frozen"/>
      <selection activeCell="B1747" sqref="B1747"/>
      <selection pane="topRight" activeCell="B1747" sqref="B1747"/>
      <selection pane="bottomLeft" activeCell="B1747" sqref="B1747"/>
      <selection pane="bottomRight" activeCell="B1232" sqref="B1232"/>
    </sheetView>
  </sheetViews>
  <sheetFormatPr defaultRowHeight="15.75" x14ac:dyDescent="0.25"/>
  <cols>
    <col min="1" max="1" width="36.5703125" style="29" bestFit="1" customWidth="1"/>
    <col min="2" max="2" width="45.85546875" style="44" bestFit="1" customWidth="1"/>
    <col min="3" max="3" width="10.85546875" style="20" customWidth="1"/>
    <col min="4" max="4" width="9.140625" style="20" hidden="1" customWidth="1"/>
    <col min="5" max="5" width="11" style="47" bestFit="1" customWidth="1"/>
    <col min="6" max="6" width="18.5703125" style="16" hidden="1" customWidth="1"/>
    <col min="7" max="7" width="22.5703125" style="16" customWidth="1"/>
    <col min="8" max="8" width="12.28515625" style="16" bestFit="1" customWidth="1"/>
    <col min="9" max="9" width="18" style="12" bestFit="1" customWidth="1"/>
    <col min="10" max="11" width="9.140625" style="12"/>
    <col min="12" max="12" width="9.42578125" style="12" bestFit="1" customWidth="1"/>
    <col min="13" max="16384" width="9.140625" style="12"/>
  </cols>
  <sheetData>
    <row r="1" spans="1:13" ht="27" x14ac:dyDescent="0.25">
      <c r="A1" s="161" t="s">
        <v>8220</v>
      </c>
      <c r="B1" s="168"/>
      <c r="C1" s="60"/>
      <c r="D1" s="60"/>
      <c r="E1" s="66"/>
      <c r="F1" s="60"/>
      <c r="G1" s="60"/>
      <c r="H1" s="60"/>
      <c r="I1" s="60"/>
    </row>
    <row r="2" spans="1:13" x14ac:dyDescent="0.25">
      <c r="A2" s="71" t="s">
        <v>7316</v>
      </c>
      <c r="B2" s="169" t="s">
        <v>7315</v>
      </c>
      <c r="C2" s="71" t="s">
        <v>7313</v>
      </c>
      <c r="D2" s="58" t="s">
        <v>8214</v>
      </c>
      <c r="E2" s="72" t="s">
        <v>7314</v>
      </c>
      <c r="F2" s="59" t="s">
        <v>8216</v>
      </c>
      <c r="G2" s="72" t="s">
        <v>1</v>
      </c>
      <c r="H2" s="72" t="s">
        <v>0</v>
      </c>
      <c r="I2" s="72" t="s">
        <v>8221</v>
      </c>
      <c r="J2" s="158" t="s">
        <v>8615</v>
      </c>
      <c r="K2" s="158" t="s">
        <v>8616</v>
      </c>
    </row>
    <row r="3" spans="1:13" x14ac:dyDescent="0.25">
      <c r="A3" s="29" t="s">
        <v>2452</v>
      </c>
      <c r="B3" s="44">
        <v>45110</v>
      </c>
      <c r="C3" s="20">
        <v>1</v>
      </c>
      <c r="E3" s="48">
        <f>IF(ISERROR(VLOOKUP(A3,'Controle de Estoque'!A:H,1,FALSE)),"",VLOOKUP(A3,'Controle de Estoque'!A:H,4,FALSE))</f>
        <v>5</v>
      </c>
      <c r="I3" s="16"/>
      <c r="J3" s="16" t="str">
        <f t="shared" ref="J3:J66" si="0">IF(M3&lt;=0.8,"A",IF(M3&lt;=0.95,"B","C"))</f>
        <v>A</v>
      </c>
      <c r="K3" s="16">
        <f t="shared" ref="K3:K66" si="1">SUMIF($A:$A,A3,$C:$C)</f>
        <v>7</v>
      </c>
      <c r="L3" s="12">
        <f t="shared" ref="L3:L66" si="2">K3/SUM($K$3:$K$847)</f>
        <v>2.2906508720835106E-4</v>
      </c>
      <c r="M3" s="12">
        <f>SUM($L$3:L3)</f>
        <v>2.2906508720835106E-4</v>
      </c>
    </row>
    <row r="4" spans="1:13" x14ac:dyDescent="0.25">
      <c r="A4" s="29" t="s">
        <v>2453</v>
      </c>
      <c r="B4" s="44">
        <v>45111</v>
      </c>
      <c r="C4" s="20">
        <v>1</v>
      </c>
      <c r="E4" s="48">
        <f>IF(ISERROR(VLOOKUP(A4,'Controle de Estoque'!A:H,1,FALSE)),"",VLOOKUP(A4,'Controle de Estoque'!A:H,4,FALSE))</f>
        <v>0</v>
      </c>
      <c r="I4" s="16"/>
      <c r="J4" s="16" t="str">
        <f t="shared" si="0"/>
        <v>A</v>
      </c>
      <c r="K4" s="16">
        <f t="shared" si="1"/>
        <v>18</v>
      </c>
      <c r="L4" s="12">
        <f t="shared" si="2"/>
        <v>5.8902450996433135E-4</v>
      </c>
      <c r="M4" s="12">
        <f>SUM($L$3:L4)</f>
        <v>8.1808959717268243E-4</v>
      </c>
    </row>
    <row r="5" spans="1:13" x14ac:dyDescent="0.25">
      <c r="A5" s="29" t="s">
        <v>1431</v>
      </c>
      <c r="B5" s="44">
        <v>45503</v>
      </c>
      <c r="C5" s="20">
        <v>27</v>
      </c>
      <c r="E5" s="48">
        <f>IF(ISERROR(VLOOKUP(A5,'Controle de Estoque'!A:H,1,FALSE)),"",VLOOKUP(A5,'Controle de Estoque'!A:H,4,FALSE))</f>
        <v>9</v>
      </c>
      <c r="G5" s="16" t="str">
        <f>IF(ISBLANK(A5),"",IF(ISERROR(VLOOKUP(A5,'Controle de Estoque'!A:I,1,FALSE)),"Produto não cadastrado",VLOOKUP(A5,'Controle de Estoque'!A:I,2,FALSE)))</f>
        <v>ACS-CP-C</v>
      </c>
      <c r="H5" s="16" t="str">
        <f>IF(ISERROR(VLOOKUP(A5,'Controle de Estoque'!A:I,1,FALSE)),"",VLOOKUP(A5,'Controle de Estoque'!A:I,3,FALSE))</f>
        <v>C 02</v>
      </c>
      <c r="I5" s="16"/>
      <c r="J5" s="16" t="str">
        <f t="shared" si="0"/>
        <v>A</v>
      </c>
      <c r="K5" s="16">
        <f t="shared" si="1"/>
        <v>73</v>
      </c>
      <c r="L5" s="12">
        <f t="shared" si="2"/>
        <v>2.3888216237442327E-3</v>
      </c>
      <c r="M5" s="12">
        <f>SUM($L$3:L5)</f>
        <v>3.2069112209169152E-3</v>
      </c>
    </row>
    <row r="6" spans="1:13" x14ac:dyDescent="0.25">
      <c r="A6" s="46" t="s">
        <v>1873</v>
      </c>
      <c r="B6" s="44">
        <v>45602</v>
      </c>
      <c r="C6" s="20">
        <v>2</v>
      </c>
      <c r="E6" s="48">
        <f>IF(ISERROR(VLOOKUP(A6,'Controle de Estoque'!A:H,1,FALSE)),"",VLOOKUP(A6,'Controle de Estoque'!A:H,4,FALSE))</f>
        <v>1</v>
      </c>
      <c r="G6" s="16" t="str">
        <f>IF(ISBLANK(A6),"",IF(ISERROR(VLOOKUP(A6,'Controle de Estoque'!A:I,1,FALSE)),"Produto não cadastrado",VLOOKUP(A6,'Controle de Estoque'!A:I,2,FALSE)))</f>
        <v>1SVR427032R0000</v>
      </c>
      <c r="I6" s="16" t="s">
        <v>8628</v>
      </c>
      <c r="J6" s="16" t="str">
        <f t="shared" si="0"/>
        <v>A</v>
      </c>
      <c r="K6" s="16">
        <f t="shared" si="1"/>
        <v>15</v>
      </c>
      <c r="L6" s="12">
        <f t="shared" si="2"/>
        <v>4.9085375830360944E-4</v>
      </c>
      <c r="M6" s="12">
        <f>SUM($L$3:L6)</f>
        <v>3.6977649792205246E-3</v>
      </c>
    </row>
    <row r="7" spans="1:13" x14ac:dyDescent="0.25">
      <c r="A7" s="46" t="s">
        <v>2812</v>
      </c>
      <c r="B7" s="44">
        <v>45632</v>
      </c>
      <c r="C7" s="57">
        <v>36</v>
      </c>
      <c r="E7" s="48">
        <f>IF(ISERROR(VLOOKUP(A7,'Controle de Estoque'!A:H,1,FALSE)),"",VLOOKUP(A7,'Controle de Estoque'!A:H,4,FALSE))</f>
        <v>29</v>
      </c>
      <c r="G7" s="16" t="str">
        <f>IF(ISBLANK(A7),"",IF(ISERROR(VLOOKUP(A7,'Controle de Estoque'!A:I,1,FALSE)),"Produto não cadastrado",VLOOKUP(A7,'Controle de Estoque'!A:I,2,FALSE)))</f>
        <v>2CLA167390N1804S</v>
      </c>
      <c r="H7" s="16" t="str">
        <f>IF(ISERROR(VLOOKUP(A7,'Controle de Estoque'!A:I,1,FALSE)),"",VLOOKUP(A7,'Controle de Estoque'!A:I,3,FALSE))</f>
        <v>I 10</v>
      </c>
      <c r="I7" s="16"/>
      <c r="J7" s="16" t="str">
        <f t="shared" si="0"/>
        <v>A</v>
      </c>
      <c r="K7" s="16">
        <f t="shared" si="1"/>
        <v>75</v>
      </c>
      <c r="L7" s="12">
        <f t="shared" si="2"/>
        <v>2.4542687915180472E-3</v>
      </c>
      <c r="M7" s="12">
        <f>SUM($L$3:L7)</f>
        <v>6.1520337707385714E-3</v>
      </c>
    </row>
    <row r="8" spans="1:13" x14ac:dyDescent="0.25">
      <c r="A8" s="46" t="s">
        <v>2804</v>
      </c>
      <c r="B8" s="44">
        <v>45632</v>
      </c>
      <c r="C8" s="57">
        <v>6</v>
      </c>
      <c r="E8" s="48">
        <f>IF(ISERROR(VLOOKUP(A8,'Controle de Estoque'!A:H,1,FALSE)),"",VLOOKUP(A8,'Controle de Estoque'!A:H,4,FALSE))</f>
        <v>0</v>
      </c>
      <c r="G8" s="16" t="str">
        <f>IF(ISBLANK(A8),"",IF(ISERROR(VLOOKUP(A8,'Controle de Estoque'!A:I,1,FALSE)),"Produto não cadastrado",VLOOKUP(A8,'Controle de Estoque'!A:I,2,FALSE)))</f>
        <v>2CLA167390N1104S</v>
      </c>
      <c r="H8" s="16" t="str">
        <f>IF(ISERROR(VLOOKUP(A8,'Controle de Estoque'!A:I,1,FALSE)),"",VLOOKUP(A8,'Controle de Estoque'!A:I,3,FALSE))</f>
        <v>I 05</v>
      </c>
      <c r="I8" s="16" t="s">
        <v>8629</v>
      </c>
      <c r="J8" s="16" t="str">
        <f t="shared" si="0"/>
        <v>A</v>
      </c>
      <c r="K8" s="16">
        <f t="shared" si="1"/>
        <v>57</v>
      </c>
      <c r="L8" s="12">
        <f t="shared" si="2"/>
        <v>1.8652442815537157E-3</v>
      </c>
      <c r="M8" s="12">
        <f>SUM($L$3:L8)</f>
        <v>8.0172780522922878E-3</v>
      </c>
    </row>
    <row r="9" spans="1:13" x14ac:dyDescent="0.25">
      <c r="A9" s="29" t="s">
        <v>2785</v>
      </c>
      <c r="B9" s="44">
        <v>45632</v>
      </c>
      <c r="C9" s="57">
        <v>17</v>
      </c>
      <c r="E9" s="48">
        <f>IF(ISERROR(VLOOKUP(A9,'Controle de Estoque'!A:H,1,FALSE)),"",VLOOKUP(A9,'Controle de Estoque'!A:H,4,FALSE))</f>
        <v>71</v>
      </c>
      <c r="G9" s="16" t="str">
        <f>IF(ISBLANK(A9),"",IF(ISERROR(VLOOKUP(A9,'Controle de Estoque'!A:I,1,FALSE)),"Produto não cadastrado",VLOOKUP(A9,'Controle de Estoque'!A:I,2,FALSE)))</f>
        <v>2CLA167240N1604S</v>
      </c>
      <c r="H9" s="16" t="str">
        <f>IF(ISERROR(VLOOKUP(A9,'Controle de Estoque'!A:I,1,FALSE)),"",VLOOKUP(A9,'Controle de Estoque'!A:I,3,FALSE))</f>
        <v>I 10</v>
      </c>
      <c r="I9" s="16" t="s">
        <v>8629</v>
      </c>
      <c r="J9" s="16" t="str">
        <f t="shared" si="0"/>
        <v>A</v>
      </c>
      <c r="K9" s="16">
        <f t="shared" si="1"/>
        <v>18</v>
      </c>
      <c r="L9" s="12">
        <f t="shared" si="2"/>
        <v>5.8902450996433135E-4</v>
      </c>
      <c r="M9" s="12">
        <f>SUM($L$3:L9)</f>
        <v>8.6063025622566194E-3</v>
      </c>
    </row>
    <row r="10" spans="1:13" x14ac:dyDescent="0.25">
      <c r="A10" s="29" t="s">
        <v>2777</v>
      </c>
      <c r="B10" s="44">
        <v>45632</v>
      </c>
      <c r="C10" s="57">
        <v>1</v>
      </c>
      <c r="E10" s="48">
        <f>IF(ISERROR(VLOOKUP(A10,'Controle de Estoque'!A:H,1,FALSE)),"",VLOOKUP(A10,'Controle de Estoque'!A:H,4,FALSE))</f>
        <v>14</v>
      </c>
      <c r="G10" s="16" t="str">
        <f>IF(ISBLANK(A10),"",IF(ISERROR(VLOOKUP(A10,'Controle de Estoque'!A:I,1,FALSE)),"Produto não cadastrado",VLOOKUP(A10,'Controle de Estoque'!A:I,2,FALSE)))</f>
        <v>2CLA167240N1104S</v>
      </c>
      <c r="H10" s="16" t="str">
        <f>IF(ISERROR(VLOOKUP(A10,'Controle de Estoque'!A:I,1,FALSE)),"",VLOOKUP(A10,'Controle de Estoque'!A:I,3,FALSE))</f>
        <v>I 05</v>
      </c>
      <c r="I10" s="16" t="s">
        <v>8629</v>
      </c>
      <c r="J10" s="16" t="str">
        <f t="shared" si="0"/>
        <v>A</v>
      </c>
      <c r="K10" s="16">
        <f t="shared" si="1"/>
        <v>16</v>
      </c>
      <c r="L10" s="12">
        <f t="shared" si="2"/>
        <v>5.235773421905167E-4</v>
      </c>
      <c r="M10" s="12">
        <f>SUM($L$3:L10)</f>
        <v>9.1298799044471357E-3</v>
      </c>
    </row>
    <row r="11" spans="1:13" x14ac:dyDescent="0.25">
      <c r="A11" s="46" t="s">
        <v>2759</v>
      </c>
      <c r="B11" s="44">
        <v>45632</v>
      </c>
      <c r="C11" s="57">
        <v>3</v>
      </c>
      <c r="E11" s="48">
        <f>IF(ISERROR(VLOOKUP(A11,'Controle de Estoque'!A:H,1,FALSE)),"",VLOOKUP(A11,'Controle de Estoque'!A:H,4,FALSE))</f>
        <v>36</v>
      </c>
      <c r="G11" s="16" t="str">
        <f>IF(ISBLANK(A11),"",IF(ISERROR(VLOOKUP(A11,'Controle de Estoque'!A:I,1,FALSE)),"Produto não cadastrado",VLOOKUP(A11,'Controle de Estoque'!A:I,2,FALSE)))</f>
        <v>2CLA167110N1604S</v>
      </c>
      <c r="H11" s="16" t="str">
        <f>IF(ISERROR(VLOOKUP(A11,'Controle de Estoque'!A:I,1,FALSE)),"",VLOOKUP(A11,'Controle de Estoque'!A:I,3,FALSE))</f>
        <v>I 10</v>
      </c>
      <c r="I11" s="16" t="s">
        <v>8629</v>
      </c>
      <c r="J11" s="16" t="str">
        <f t="shared" si="0"/>
        <v>A</v>
      </c>
      <c r="K11" s="16">
        <f t="shared" si="1"/>
        <v>19</v>
      </c>
      <c r="L11" s="12">
        <f t="shared" si="2"/>
        <v>6.2174809385123861E-4</v>
      </c>
      <c r="M11" s="12">
        <f>SUM($L$3:L11)</f>
        <v>9.7516279982983751E-3</v>
      </c>
    </row>
    <row r="12" spans="1:13" x14ac:dyDescent="0.25">
      <c r="A12" s="29" t="s">
        <v>2751</v>
      </c>
      <c r="B12" s="44">
        <v>45632</v>
      </c>
      <c r="C12" s="57">
        <v>1</v>
      </c>
      <c r="E12" s="48">
        <f>IF(ISERROR(VLOOKUP(A12,'Controle de Estoque'!A:H,1,FALSE)),"",VLOOKUP(A12,'Controle de Estoque'!A:H,4,FALSE))</f>
        <v>4</v>
      </c>
      <c r="G12" s="16" t="str">
        <f>IF(ISBLANK(A12),"",IF(ISERROR(VLOOKUP(A12,'Controle de Estoque'!A:I,1,FALSE)),"Produto não cadastrado",VLOOKUP(A12,'Controle de Estoque'!A:I,2,FALSE)))</f>
        <v>2CLA167110N1104S</v>
      </c>
      <c r="H12" s="16" t="str">
        <f>IF(ISERROR(VLOOKUP(A12,'Controle de Estoque'!A:I,1,FALSE)),"",VLOOKUP(A12,'Controle de Estoque'!A:I,3,FALSE))</f>
        <v>I 05</v>
      </c>
      <c r="I12" s="16" t="s">
        <v>8629</v>
      </c>
      <c r="J12" s="16" t="str">
        <f t="shared" si="0"/>
        <v>A</v>
      </c>
      <c r="K12" s="16">
        <f t="shared" si="1"/>
        <v>20</v>
      </c>
      <c r="L12" s="12">
        <f t="shared" si="2"/>
        <v>6.5447167773814588E-4</v>
      </c>
      <c r="M12" s="12">
        <f>SUM($L$3:L12)</f>
        <v>1.040609967603652E-2</v>
      </c>
    </row>
    <row r="13" spans="1:13" x14ac:dyDescent="0.25">
      <c r="A13" s="29" t="s">
        <v>2724</v>
      </c>
      <c r="B13" s="44">
        <v>45632</v>
      </c>
      <c r="C13" s="57">
        <v>6</v>
      </c>
      <c r="E13" s="48">
        <f>IF(ISERROR(VLOOKUP(A13,'Controle de Estoque'!A:H,1,FALSE)),"",VLOOKUP(A13,'Controle de Estoque'!A:H,4,FALSE))</f>
        <v>131</v>
      </c>
      <c r="G13" s="16" t="str">
        <f>IF(ISBLANK(A13),"",IF(ISERROR(VLOOKUP(A13,'Controle de Estoque'!A:I,1,FALSE)),"Produto não cadastrado",VLOOKUP(A13,'Controle de Estoque'!A:I,2,FALSE)))</f>
        <v>2CLA137390N1804S</v>
      </c>
      <c r="H13" s="16" t="str">
        <f>IF(ISERROR(VLOOKUP(A13,'Controle de Estoque'!A:I,1,FALSE)),"",VLOOKUP(A13,'Controle de Estoque'!A:I,3,FALSE))</f>
        <v>I 09</v>
      </c>
      <c r="I13" s="16" t="s">
        <v>8629</v>
      </c>
      <c r="J13" s="16" t="str">
        <f t="shared" si="0"/>
        <v>A</v>
      </c>
      <c r="K13" s="16">
        <f t="shared" si="1"/>
        <v>70</v>
      </c>
      <c r="L13" s="12">
        <f t="shared" si="2"/>
        <v>2.2906508720835104E-3</v>
      </c>
      <c r="M13" s="12">
        <f>SUM($L$3:L13)</f>
        <v>1.2696750548120032E-2</v>
      </c>
    </row>
    <row r="14" spans="1:13" x14ac:dyDescent="0.25">
      <c r="A14" s="29" t="s">
        <v>2716</v>
      </c>
      <c r="B14" s="44">
        <v>45632</v>
      </c>
      <c r="C14" s="20">
        <v>12</v>
      </c>
      <c r="E14" s="48">
        <f>IF(ISERROR(VLOOKUP(A14,'Controle de Estoque'!A:H,1,FALSE)),"",VLOOKUP(A14,'Controle de Estoque'!A:H,4,FALSE))</f>
        <v>0</v>
      </c>
      <c r="G14" s="16" t="str">
        <f>IF(ISBLANK(A14),"",IF(ISERROR(VLOOKUP(A14,'Controle de Estoque'!A:I,1,FALSE)),"Produto não cadastrado",VLOOKUP(A14,'Controle de Estoque'!A:I,2,FALSE)))</f>
        <v>2CLA137390N1104S</v>
      </c>
      <c r="H14" s="61" t="s">
        <v>8206</v>
      </c>
      <c r="I14" s="16" t="s">
        <v>8629</v>
      </c>
      <c r="J14" s="16" t="str">
        <f t="shared" si="0"/>
        <v>A</v>
      </c>
      <c r="K14" s="16">
        <f t="shared" si="1"/>
        <v>144</v>
      </c>
      <c r="L14" s="12">
        <f t="shared" si="2"/>
        <v>4.7121960797146508E-3</v>
      </c>
      <c r="M14" s="12">
        <f>SUM($L$3:L14)</f>
        <v>1.7408946627834682E-2</v>
      </c>
    </row>
    <row r="15" spans="1:13" x14ac:dyDescent="0.25">
      <c r="A15" s="46" t="s">
        <v>2697</v>
      </c>
      <c r="B15" s="44">
        <v>45632</v>
      </c>
      <c r="C15" s="57">
        <v>17</v>
      </c>
      <c r="E15" s="48">
        <f>IF(ISERROR(VLOOKUP(A15,'Controle de Estoque'!A:H,1,FALSE)),"",VLOOKUP(A15,'Controle de Estoque'!A:H,4,FALSE))</f>
        <v>153</v>
      </c>
      <c r="G15" s="16" t="str">
        <f>IF(ISBLANK(A15),"",IF(ISERROR(VLOOKUP(A15,'Controle de Estoque'!A:I,1,FALSE)),"Produto não cadastrado",VLOOKUP(A15,'Controle de Estoque'!A:I,2,FALSE)))</f>
        <v>2CLA137220N1604S</v>
      </c>
      <c r="H15" s="16" t="str">
        <f>IF(ISERROR(VLOOKUP(A15,'Controle de Estoque'!A:I,1,FALSE)),"",VLOOKUP(A15,'Controle de Estoque'!A:I,3,FALSE))</f>
        <v>I 09</v>
      </c>
      <c r="I15" s="16" t="s">
        <v>8629</v>
      </c>
      <c r="J15" s="16" t="str">
        <f t="shared" si="0"/>
        <v>A</v>
      </c>
      <c r="K15" s="16">
        <f t="shared" si="1"/>
        <v>31</v>
      </c>
      <c r="L15" s="12">
        <f t="shared" si="2"/>
        <v>1.0144311004941261E-3</v>
      </c>
      <c r="M15" s="12">
        <f>SUM($L$3:L15)</f>
        <v>1.8423377728328808E-2</v>
      </c>
    </row>
    <row r="16" spans="1:13" x14ac:dyDescent="0.25">
      <c r="A16" s="29" t="s">
        <v>2689</v>
      </c>
      <c r="B16" s="44">
        <v>45632</v>
      </c>
      <c r="C16" s="20">
        <v>16</v>
      </c>
      <c r="E16" s="48">
        <f>IF(ISERROR(VLOOKUP(A16,'Controle de Estoque'!A:H,1,FALSE)),"",VLOOKUP(A16,'Controle de Estoque'!A:H,4,FALSE))</f>
        <v>133</v>
      </c>
      <c r="G16" s="16" t="str">
        <f>IF(ISBLANK(A16),"",IF(ISERROR(VLOOKUP(A16,'Controle de Estoque'!A:I,1,FALSE)),"Produto não cadastrado",VLOOKUP(A16,'Controle de Estoque'!A:I,2,FALSE)))</f>
        <v>2CLA137220N1104S</v>
      </c>
      <c r="I16" s="16" t="s">
        <v>8629</v>
      </c>
      <c r="J16" s="16" t="str">
        <f t="shared" si="0"/>
        <v>A</v>
      </c>
      <c r="K16" s="16">
        <f t="shared" si="1"/>
        <v>136</v>
      </c>
      <c r="L16" s="12">
        <f t="shared" si="2"/>
        <v>4.4504074086193918E-3</v>
      </c>
      <c r="M16" s="12">
        <f>SUM($L$3:L16)</f>
        <v>2.28737851369482E-2</v>
      </c>
    </row>
    <row r="17" spans="1:13" x14ac:dyDescent="0.25">
      <c r="A17" s="29" t="s">
        <v>2645</v>
      </c>
      <c r="B17" s="44">
        <v>45632</v>
      </c>
      <c r="C17" s="20">
        <v>11</v>
      </c>
      <c r="E17" s="48">
        <f>IF(ISERROR(VLOOKUP(A17,'Controle de Estoque'!A:H,1,FALSE)),"",VLOOKUP(A17,'Controle de Estoque'!A:H,4,FALSE))</f>
        <v>113</v>
      </c>
      <c r="G17" s="16" t="str">
        <f>IF(ISBLANK(A17),"",IF(ISERROR(VLOOKUP(A17,'Controle de Estoque'!A:I,1,FALSE)),"Produto não cadastrado",VLOOKUP(A17,'Controle de Estoque'!A:I,2,FALSE)))</f>
        <v>2CLA137110N1104S</v>
      </c>
      <c r="I17" s="16" t="s">
        <v>8629</v>
      </c>
      <c r="J17" s="16" t="str">
        <f t="shared" si="0"/>
        <v>A</v>
      </c>
      <c r="K17" s="16">
        <f t="shared" si="1"/>
        <v>98</v>
      </c>
      <c r="L17" s="12">
        <f t="shared" si="2"/>
        <v>3.2069112209169148E-3</v>
      </c>
      <c r="M17" s="12">
        <f>SUM($L$3:L17)</f>
        <v>2.6080696357865113E-2</v>
      </c>
    </row>
    <row r="18" spans="1:13" x14ac:dyDescent="0.25">
      <c r="A18" s="29" t="s">
        <v>2633</v>
      </c>
      <c r="B18" s="44">
        <v>45632</v>
      </c>
      <c r="C18" s="20">
        <v>6</v>
      </c>
      <c r="E18" s="48">
        <f>IF(ISERROR(VLOOKUP(A18,'Controle de Estoque'!A:H,1,FALSE)),"",VLOOKUP(A18,'Controle de Estoque'!A:H,4,FALSE))</f>
        <v>29</v>
      </c>
      <c r="G18" s="16" t="str">
        <f>IF(ISBLANK(A18),"",IF(ISERROR(VLOOKUP(A18,'Controle de Estoque'!A:I,1,FALSE)),"Produto não cadastrado",VLOOKUP(A18,'Controle de Estoque'!A:I,2,FALSE)))</f>
        <v>2CLA137000N1104S</v>
      </c>
      <c r="I18" s="16" t="s">
        <v>8629</v>
      </c>
      <c r="J18" s="16" t="str">
        <f t="shared" si="0"/>
        <v>A</v>
      </c>
      <c r="K18" s="16">
        <f t="shared" si="1"/>
        <v>61</v>
      </c>
      <c r="L18" s="12">
        <f t="shared" si="2"/>
        <v>1.996138617101345E-3</v>
      </c>
      <c r="M18" s="12">
        <f>SUM($L$3:L18)</f>
        <v>2.8076834974966457E-2</v>
      </c>
    </row>
    <row r="19" spans="1:13" x14ac:dyDescent="0.25">
      <c r="A19" s="29" t="s">
        <v>2620</v>
      </c>
      <c r="B19" s="44">
        <v>45632</v>
      </c>
      <c r="C19" s="57">
        <v>5</v>
      </c>
      <c r="E19" s="48">
        <f>IF(ISERROR(VLOOKUP(A19,'Controle de Estoque'!A:H,1,FALSE)),"",VLOOKUP(A19,'Controle de Estoque'!A:H,4,FALSE))</f>
        <v>16</v>
      </c>
      <c r="G19" s="16" t="str">
        <f>IF(ISBLANK(A19),"",IF(ISERROR(VLOOKUP(A19,'Controle de Estoque'!A:I,1,FALSE)),"Produto não cadastrado",VLOOKUP(A19,'Controle de Estoque'!A:I,2,FALSE)))</f>
        <v>2CLA113600N1614S</v>
      </c>
      <c r="H19" s="16" t="str">
        <f>IF(ISERROR(VLOOKUP(A19,'Controle de Estoque'!A:I,1,FALSE)),"",VLOOKUP(A19,'Controle de Estoque'!A:I,3,FALSE))</f>
        <v>I 10</v>
      </c>
      <c r="I19" s="16" t="s">
        <v>8629</v>
      </c>
      <c r="J19" s="16" t="str">
        <f t="shared" si="0"/>
        <v>A</v>
      </c>
      <c r="K19" s="16">
        <f t="shared" si="1"/>
        <v>43</v>
      </c>
      <c r="L19" s="12">
        <f t="shared" si="2"/>
        <v>1.4071141071370136E-3</v>
      </c>
      <c r="M19" s="12">
        <f>SUM($L$3:L19)</f>
        <v>2.9483949082103469E-2</v>
      </c>
    </row>
    <row r="20" spans="1:13" x14ac:dyDescent="0.25">
      <c r="A20" s="46" t="s">
        <v>2619</v>
      </c>
      <c r="B20" s="44">
        <v>45632</v>
      </c>
      <c r="C20" s="57">
        <v>24</v>
      </c>
      <c r="E20" s="48" t="str">
        <f>IF(ISERROR(VLOOKUP(A20,'Controle de Estoque'!A:H,1,FALSE)),"",VLOOKUP(A20,'Controle de Estoque'!A:H,4,FALSE))</f>
        <v/>
      </c>
      <c r="G20" s="16" t="str">
        <f>IF(ISBLANK(A20),"",IF(ISERROR(VLOOKUP(A20,'Controle de Estoque'!A:I,1,FALSE)),"Produto não cadastrado",VLOOKUP(A20,'Controle de Estoque'!A:I,2,FALSE)))</f>
        <v>Produto não cadastrado</v>
      </c>
      <c r="H20" s="16" t="str">
        <f>IF(ISERROR(VLOOKUP(A20,'Controle de Estoque'!A:I,1,FALSE)),"",VLOOKUP(A20,'Controle de Estoque'!A:I,3,FALSE))</f>
        <v/>
      </c>
      <c r="I20" s="16" t="s">
        <v>8629</v>
      </c>
      <c r="J20" s="16" t="str">
        <f t="shared" si="0"/>
        <v>A</v>
      </c>
      <c r="K20" s="16">
        <f t="shared" si="1"/>
        <v>24</v>
      </c>
      <c r="L20" s="12">
        <f t="shared" si="2"/>
        <v>7.8536601328577506E-4</v>
      </c>
      <c r="M20" s="12">
        <f>SUM($L$3:L20)</f>
        <v>3.0269315095389243E-2</v>
      </c>
    </row>
    <row r="21" spans="1:13" x14ac:dyDescent="0.25">
      <c r="A21" s="46" t="s">
        <v>2618</v>
      </c>
      <c r="B21" s="44">
        <v>45632</v>
      </c>
      <c r="C21" s="57">
        <v>9</v>
      </c>
      <c r="E21" s="48">
        <f>IF(ISERROR(VLOOKUP(A21,'Controle de Estoque'!A:H,1,FALSE)),"",VLOOKUP(A21,'Controle de Estoque'!A:H,4,FALSE))</f>
        <v>6</v>
      </c>
      <c r="G21" s="16" t="str">
        <f>IF(ISBLANK(A21),"",IF(ISERROR(VLOOKUP(A21,'Controle de Estoque'!A:I,1,FALSE)),"Produto não cadastrado",VLOOKUP(A21,'Controle de Estoque'!A:I,2,FALSE)))</f>
        <v>2CLA113620N1704S</v>
      </c>
      <c r="H21" s="16" t="str">
        <f>IF(ISERROR(VLOOKUP(A21,'Controle de Estoque'!A:I,1,FALSE)),"",VLOOKUP(A21,'Controle de Estoque'!A:I,3,FALSE))</f>
        <v>I 21</v>
      </c>
      <c r="I21" s="16" t="s">
        <v>8629</v>
      </c>
      <c r="J21" s="16" t="str">
        <f t="shared" si="0"/>
        <v>A</v>
      </c>
      <c r="K21" s="16">
        <f t="shared" si="1"/>
        <v>83</v>
      </c>
      <c r="L21" s="12">
        <f t="shared" si="2"/>
        <v>2.7160574626133053E-3</v>
      </c>
      <c r="M21" s="12">
        <f>SUM($L$3:L21)</f>
        <v>3.2985372558002546E-2</v>
      </c>
    </row>
    <row r="22" spans="1:13" x14ac:dyDescent="0.25">
      <c r="A22" s="46" t="s">
        <v>2614</v>
      </c>
      <c r="B22" s="44">
        <v>45632</v>
      </c>
      <c r="C22" s="57">
        <v>18</v>
      </c>
      <c r="E22" s="48">
        <f>IF(ISERROR(VLOOKUP(A22,'Controle de Estoque'!A:H,1,FALSE)),"",VLOOKUP(A22,'Controle de Estoque'!A:H,4,FALSE))</f>
        <v>0</v>
      </c>
      <c r="G22" s="16" t="str">
        <f>IF(ISBLANK(A22),"",IF(ISERROR(VLOOKUP(A22,'Controle de Estoque'!A:I,1,FALSE)),"Produto não cadastrado",VLOOKUP(A22,'Controle de Estoque'!A:I,2,FALSE)))</f>
        <v>2CLA113620N1614S</v>
      </c>
      <c r="H22" s="16" t="str">
        <f>IF(ISERROR(VLOOKUP(A22,'Controle de Estoque'!A:I,1,FALSE)),"",VLOOKUP(A22,'Controle de Estoque'!A:I,3,FALSE))</f>
        <v>I 10</v>
      </c>
      <c r="I22" s="16" t="s">
        <v>8629</v>
      </c>
      <c r="J22" s="16" t="str">
        <f t="shared" si="0"/>
        <v>A</v>
      </c>
      <c r="K22" s="16">
        <f t="shared" si="1"/>
        <v>88</v>
      </c>
      <c r="L22" s="12">
        <f t="shared" si="2"/>
        <v>2.8796753820478421E-3</v>
      </c>
      <c r="M22" s="12">
        <f>SUM($L$3:L22)</f>
        <v>3.5865047940050389E-2</v>
      </c>
    </row>
    <row r="23" spans="1:13" x14ac:dyDescent="0.25">
      <c r="A23" s="46" t="s">
        <v>2613</v>
      </c>
      <c r="B23" s="44">
        <v>45632</v>
      </c>
      <c r="C23" s="57">
        <v>9</v>
      </c>
      <c r="E23" s="48">
        <f>IF(ISERROR(VLOOKUP(A23,'Controle de Estoque'!A:H,1,FALSE)),"",VLOOKUP(A23,'Controle de Estoque'!A:H,4,FALSE))</f>
        <v>52</v>
      </c>
      <c r="G23" s="16" t="str">
        <f>IF(ISBLANK(A23),"",IF(ISERROR(VLOOKUP(A23,'Controle de Estoque'!A:I,1,FALSE)),"Produto não cadastrado",VLOOKUP(A23,'Controle de Estoque'!A:I,2,FALSE)))</f>
        <v>2CLA113620N1104S</v>
      </c>
      <c r="H23" s="16" t="str">
        <f>IF(ISERROR(VLOOKUP(A23,'Controle de Estoque'!A:I,1,FALSE)),"",VLOOKUP(A23,'Controle de Estoque'!A:I,3,FALSE))</f>
        <v>I 03</v>
      </c>
      <c r="I23" s="16" t="s">
        <v>8629</v>
      </c>
      <c r="J23" s="16" t="str">
        <f t="shared" si="0"/>
        <v>A</v>
      </c>
      <c r="K23" s="16">
        <f t="shared" si="1"/>
        <v>94</v>
      </c>
      <c r="L23" s="12">
        <f t="shared" si="2"/>
        <v>3.0760168853692857E-3</v>
      </c>
      <c r="M23" s="12">
        <f>SUM($L$3:L23)</f>
        <v>3.8941064825419675E-2</v>
      </c>
    </row>
    <row r="24" spans="1:13" x14ac:dyDescent="0.25">
      <c r="A24" s="46" t="s">
        <v>2607</v>
      </c>
      <c r="B24" s="44">
        <v>45632</v>
      </c>
      <c r="C24" s="57">
        <v>3</v>
      </c>
      <c r="E24" s="48">
        <f>IF(ISERROR(VLOOKUP(A24,'Controle de Estoque'!A:H,1,FALSE)),"",VLOOKUP(A24,'Controle de Estoque'!A:H,4,FALSE))</f>
        <v>7</v>
      </c>
      <c r="G24" s="16" t="str">
        <f>IF(ISBLANK(A24),"",IF(ISERROR(VLOOKUP(A24,'Controle de Estoque'!A:I,1,FALSE)),"Produto não cadastrado",VLOOKUP(A24,'Controle de Estoque'!A:I,2,FALSE)))</f>
        <v>2CLA111860N1604S</v>
      </c>
      <c r="H24" s="16" t="str">
        <f>IF(ISERROR(VLOOKUP(A24,'Controle de Estoque'!A:I,1,FALSE)),"",VLOOKUP(A24,'Controle de Estoque'!A:I,3,FALSE))</f>
        <v>I 08</v>
      </c>
      <c r="I24" s="16" t="s">
        <v>8629</v>
      </c>
      <c r="J24" s="16" t="str">
        <f t="shared" si="0"/>
        <v>A</v>
      </c>
      <c r="K24" s="16">
        <f t="shared" si="1"/>
        <v>3</v>
      </c>
      <c r="L24" s="12">
        <f t="shared" si="2"/>
        <v>9.8170751660721882E-5</v>
      </c>
      <c r="M24" s="12">
        <f>SUM($L$3:L24)</f>
        <v>3.9039235577080396E-2</v>
      </c>
    </row>
    <row r="25" spans="1:13" x14ac:dyDescent="0.25">
      <c r="A25" s="29" t="s">
        <v>2598</v>
      </c>
      <c r="B25" s="44">
        <v>45632</v>
      </c>
      <c r="C25" s="57">
        <v>5</v>
      </c>
      <c r="E25" s="48">
        <f>IF(ISERROR(VLOOKUP(A25,'Controle de Estoque'!A:H,1,FALSE)),"",VLOOKUP(A25,'Controle de Estoque'!A:H,4,FALSE))</f>
        <v>22</v>
      </c>
      <c r="G25" s="16" t="str">
        <f>IF(ISBLANK(A25),"",IF(ISERROR(VLOOKUP(A25,'Controle de Estoque'!A:I,1,FALSE)),"Produto não cadastrado",VLOOKUP(A25,'Controle de Estoque'!A:I,2,FALSE)))</f>
        <v>2CLA111000N1604S</v>
      </c>
      <c r="H25" s="16" t="str">
        <f>IF(ISERROR(VLOOKUP(A25,'Controle de Estoque'!A:I,1,FALSE)),"",VLOOKUP(A25,'Controle de Estoque'!A:I,3,FALSE))</f>
        <v>I 08</v>
      </c>
      <c r="I25" s="16" t="s">
        <v>8629</v>
      </c>
      <c r="J25" s="16" t="str">
        <f t="shared" si="0"/>
        <v>A</v>
      </c>
      <c r="K25" s="16">
        <f t="shared" si="1"/>
        <v>24</v>
      </c>
      <c r="L25" s="12">
        <f t="shared" si="2"/>
        <v>7.8536601328577506E-4</v>
      </c>
      <c r="M25" s="12">
        <f>SUM($L$3:L25)</f>
        <v>3.9824601590366174E-2</v>
      </c>
    </row>
    <row r="26" spans="1:13" x14ac:dyDescent="0.25">
      <c r="A26" s="46" t="s">
        <v>2595</v>
      </c>
      <c r="B26" s="44">
        <v>45632</v>
      </c>
      <c r="C26" s="57">
        <v>4</v>
      </c>
      <c r="E26" s="48">
        <f>IF(ISERROR(VLOOKUP(A26,'Controle de Estoque'!A:H,1,FALSE)),"",VLOOKUP(A26,'Controle de Estoque'!A:H,4,FALSE))</f>
        <v>11</v>
      </c>
      <c r="G26" s="16" t="str">
        <f>IF(ISBLANK(A26),"",IF(ISERROR(VLOOKUP(A26,'Controle de Estoque'!A:I,1,FALSE)),"Produto não cadastrado",VLOOKUP(A26,'Controle de Estoque'!A:I,2,FALSE)))</f>
        <v>2CLA111000N1104S</v>
      </c>
      <c r="H26" s="16" t="str">
        <f>IF(ISERROR(VLOOKUP(A26,'Controle de Estoque'!A:I,1,FALSE)),"",VLOOKUP(A26,'Controle de Estoque'!A:I,3,FALSE))</f>
        <v>I 02</v>
      </c>
      <c r="I26" s="16" t="s">
        <v>8629</v>
      </c>
      <c r="J26" s="16" t="str">
        <f t="shared" si="0"/>
        <v>A</v>
      </c>
      <c r="K26" s="16">
        <f t="shared" si="1"/>
        <v>27</v>
      </c>
      <c r="L26" s="12">
        <f t="shared" si="2"/>
        <v>8.8353676494649697E-4</v>
      </c>
      <c r="M26" s="12">
        <f>SUM($L$3:L26)</f>
        <v>4.0708138355312673E-2</v>
      </c>
    </row>
    <row r="27" spans="1:13" x14ac:dyDescent="0.25">
      <c r="A27" s="46" t="s">
        <v>2581</v>
      </c>
      <c r="B27" s="44">
        <v>45632</v>
      </c>
      <c r="C27" s="57">
        <v>4</v>
      </c>
      <c r="E27" s="48">
        <f>IF(ISERROR(VLOOKUP(A27,'Controle de Estoque'!A:H,1,FALSE)),"",VLOOKUP(A27,'Controle de Estoque'!A:H,4,FALSE))</f>
        <v>111</v>
      </c>
      <c r="G27" s="16" t="str">
        <f>IF(ISBLANK(A27),"",IF(ISERROR(VLOOKUP(A27,'Controle de Estoque'!A:I,1,FALSE)),"Produto não cadastrado",VLOOKUP(A27,'Controle de Estoque'!A:I,2,FALSE)))</f>
        <v>2CLA110210N1604S</v>
      </c>
      <c r="H27" s="16" t="str">
        <f>IF(ISERROR(VLOOKUP(A27,'Controle de Estoque'!A:I,1,FALSE)),"",VLOOKUP(A27,'Controle de Estoque'!A:I,3,FALSE))</f>
        <v>I 08</v>
      </c>
      <c r="I27" s="16" t="s">
        <v>8629</v>
      </c>
      <c r="J27" s="16" t="str">
        <f t="shared" si="0"/>
        <v>A</v>
      </c>
      <c r="K27" s="16">
        <f t="shared" si="1"/>
        <v>22</v>
      </c>
      <c r="L27" s="12">
        <f t="shared" si="2"/>
        <v>7.1991884551196052E-4</v>
      </c>
      <c r="M27" s="12">
        <f>SUM($L$3:L27)</f>
        <v>4.1428057200824632E-2</v>
      </c>
    </row>
    <row r="28" spans="1:13" x14ac:dyDescent="0.25">
      <c r="A28" s="62" t="s">
        <v>2578</v>
      </c>
      <c r="B28" s="44">
        <v>45632</v>
      </c>
      <c r="C28" s="57">
        <v>16</v>
      </c>
      <c r="E28" s="48">
        <f>IF(ISERROR(VLOOKUP(A28,'Controle de Estoque'!A:H,1,FALSE)),"",VLOOKUP(A28,'Controle de Estoque'!A:H,4,FALSE))</f>
        <v>67</v>
      </c>
      <c r="G28" s="16" t="str">
        <f>IF(ISBLANK(A28),"",IF(ISERROR(VLOOKUP(A28,'Controle de Estoque'!A:I,1,FALSE)),"Produto não cadastrado",VLOOKUP(A28,'Controle de Estoque'!A:I,2,FALSE)))</f>
        <v>2CLA110210N1104S</v>
      </c>
      <c r="H28" s="16" t="str">
        <f>IF(ISERROR(VLOOKUP(A28,'Controle de Estoque'!A:I,1,FALSE)),"",VLOOKUP(A28,'Controle de Estoque'!A:I,3,FALSE))</f>
        <v>I 02</v>
      </c>
      <c r="I28" s="16" t="s">
        <v>8629</v>
      </c>
      <c r="J28" s="16" t="str">
        <f t="shared" si="0"/>
        <v>A</v>
      </c>
      <c r="K28" s="16">
        <f t="shared" si="1"/>
        <v>99</v>
      </c>
      <c r="L28" s="12">
        <f t="shared" si="2"/>
        <v>3.239634804803822E-3</v>
      </c>
      <c r="M28" s="12">
        <f>SUM($L$3:L28)</f>
        <v>4.4667692005628451E-2</v>
      </c>
    </row>
    <row r="29" spans="1:13" x14ac:dyDescent="0.25">
      <c r="A29" s="29" t="s">
        <v>2572</v>
      </c>
      <c r="B29" s="44">
        <v>45632</v>
      </c>
      <c r="C29" s="57">
        <v>5</v>
      </c>
      <c r="E29" s="48">
        <f>IF(ISERROR(VLOOKUP(A29,'Controle de Estoque'!A:H,1,FALSE)),"",VLOOKUP(A29,'Controle de Estoque'!A:H,4,FALSE))</f>
        <v>156</v>
      </c>
      <c r="G29" s="16" t="str">
        <f>IF(ISBLANK(A29),"",IF(ISERROR(VLOOKUP(A29,'Controle de Estoque'!A:I,1,FALSE)),"Produto não cadastrado",VLOOKUP(A29,'Controle de Estoque'!A:I,2,FALSE)))</f>
        <v>2CLA110100N1604S</v>
      </c>
      <c r="H29" s="16" t="str">
        <f>IF(ISERROR(VLOOKUP(A29,'Controle de Estoque'!A:I,1,FALSE)),"",VLOOKUP(A29,'Controle de Estoque'!A:I,3,FALSE))</f>
        <v>I 08</v>
      </c>
      <c r="I29" s="16" t="s">
        <v>8629</v>
      </c>
      <c r="J29" s="16" t="str">
        <f t="shared" si="0"/>
        <v>A</v>
      </c>
      <c r="K29" s="16">
        <f t="shared" si="1"/>
        <v>15</v>
      </c>
      <c r="L29" s="12">
        <f t="shared" si="2"/>
        <v>4.9085375830360944E-4</v>
      </c>
      <c r="M29" s="12">
        <f>SUM($L$3:L29)</f>
        <v>4.5158545763932058E-2</v>
      </c>
    </row>
    <row r="30" spans="1:13" x14ac:dyDescent="0.25">
      <c r="A30" s="29" t="s">
        <v>2569</v>
      </c>
      <c r="B30" s="44">
        <v>45632</v>
      </c>
      <c r="C30" s="20">
        <v>8</v>
      </c>
      <c r="E30" s="48">
        <f>IF(ISERROR(VLOOKUP(A30,'Controle de Estoque'!A:H,1,FALSE)),"",VLOOKUP(A30,'Controle de Estoque'!A:H,4,FALSE))</f>
        <v>476</v>
      </c>
      <c r="G30" s="16" t="str">
        <f>IF(ISBLANK(A30),"",IF(ISERROR(VLOOKUP(A30,'Controle de Estoque'!A:I,1,FALSE)),"Produto não cadastrado",VLOOKUP(A30,'Controle de Estoque'!A:I,2,FALSE)))</f>
        <v>2CLA110100N1104S</v>
      </c>
      <c r="I30" s="16" t="s">
        <v>8629</v>
      </c>
      <c r="J30" s="16" t="str">
        <f t="shared" si="0"/>
        <v>A</v>
      </c>
      <c r="K30" s="16">
        <f t="shared" si="1"/>
        <v>117</v>
      </c>
      <c r="L30" s="12">
        <f t="shared" si="2"/>
        <v>3.8286593147681533E-3</v>
      </c>
      <c r="M30" s="12">
        <f>SUM($L$3:L30)</f>
        <v>4.8987205078700212E-2</v>
      </c>
    </row>
    <row r="31" spans="1:13" x14ac:dyDescent="0.25">
      <c r="A31" s="29" t="s">
        <v>2562</v>
      </c>
      <c r="B31" s="44">
        <v>45632</v>
      </c>
      <c r="C31" s="57">
        <v>5</v>
      </c>
      <c r="E31" s="48">
        <f>IF(ISERROR(VLOOKUP(A31,'Controle de Estoque'!A:H,1,FALSE)),"",VLOOKUP(A31,'Controle de Estoque'!A:H,4,FALSE))</f>
        <v>108</v>
      </c>
      <c r="G31" s="16" t="str">
        <f>IF(ISBLANK(A31),"",IF(ISERROR(VLOOKUP(A31,'Controle de Estoque'!A:I,1,FALSE)),"Produto não cadastrado",VLOOKUP(A31,'Controle de Estoque'!A:I,2,FALSE)))</f>
        <v>2CLA110000N1604S</v>
      </c>
      <c r="H31" s="16" t="str">
        <f>IF(ISERROR(VLOOKUP(A31,'Controle de Estoque'!A:I,1,FALSE)),"",VLOOKUP(A31,'Controle de Estoque'!A:I,3,FALSE))</f>
        <v>I 08</v>
      </c>
      <c r="I31" s="16" t="s">
        <v>8629</v>
      </c>
      <c r="J31" s="16" t="str">
        <f t="shared" si="0"/>
        <v>A</v>
      </c>
      <c r="K31" s="16">
        <f t="shared" si="1"/>
        <v>19</v>
      </c>
      <c r="L31" s="12">
        <f t="shared" si="2"/>
        <v>6.2174809385123861E-4</v>
      </c>
      <c r="M31" s="12">
        <f>SUM($L$3:L31)</f>
        <v>4.960895317255145E-2</v>
      </c>
    </row>
    <row r="32" spans="1:13" x14ac:dyDescent="0.25">
      <c r="A32" s="46" t="s">
        <v>2441</v>
      </c>
      <c r="B32" s="44">
        <v>45632</v>
      </c>
      <c r="C32" s="57">
        <v>1</v>
      </c>
      <c r="E32" s="48">
        <f>IF(ISERROR(VLOOKUP(A32,'Controle de Estoque'!A:H,1,FALSE)),"",VLOOKUP(A32,'Controle de Estoque'!A:H,4,FALSE))</f>
        <v>2</v>
      </c>
      <c r="G32" s="16" t="str">
        <f>IF(ISBLANK(A32),"",IF(ISERROR(VLOOKUP(A32,'Controle de Estoque'!A:I,1,FALSE)),"Produto não cadastrado",VLOOKUP(A32,'Controle de Estoque'!A:I,2,FALSE)))</f>
        <v>1SAM250000R1009</v>
      </c>
      <c r="H32" s="16" t="str">
        <f>IF(ISERROR(VLOOKUP(A32,'Controle de Estoque'!A:I,1,FALSE)),"",VLOOKUP(A32,'Controle de Estoque'!A:I,3,FALSE))</f>
        <v>C 08</v>
      </c>
      <c r="I32" s="16" t="s">
        <v>8629</v>
      </c>
      <c r="J32" s="16" t="str">
        <f t="shared" si="0"/>
        <v>A</v>
      </c>
      <c r="K32" s="16">
        <f t="shared" si="1"/>
        <v>10</v>
      </c>
      <c r="L32" s="12">
        <f t="shared" si="2"/>
        <v>3.2723583886907294E-4</v>
      </c>
      <c r="M32" s="12">
        <f>SUM($L$3:L32)</f>
        <v>4.9936189011420523E-2</v>
      </c>
    </row>
    <row r="33" spans="1:13" x14ac:dyDescent="0.25">
      <c r="A33" s="46" t="s">
        <v>2440</v>
      </c>
      <c r="B33" s="44">
        <v>45632</v>
      </c>
      <c r="C33" s="57">
        <v>2</v>
      </c>
      <c r="E33" s="48">
        <f>IF(ISERROR(VLOOKUP(A33,'Controle de Estoque'!A:H,1,FALSE)),"",VLOOKUP(A33,'Controle de Estoque'!A:H,4,FALSE))</f>
        <v>3</v>
      </c>
      <c r="G33" s="16" t="str">
        <f>IF(ISBLANK(A33),"",IF(ISERROR(VLOOKUP(A33,'Controle de Estoque'!A:I,1,FALSE)),"Produto não cadastrado",VLOOKUP(A33,'Controle de Estoque'!A:I,2,FALSE)))</f>
        <v>1SAM250000R1008</v>
      </c>
      <c r="H33" s="16" t="str">
        <f>IF(ISERROR(VLOOKUP(A33,'Controle de Estoque'!A:I,1,FALSE)),"",VLOOKUP(A33,'Controle de Estoque'!A:I,3,FALSE))</f>
        <v>C 08</v>
      </c>
      <c r="I33" s="16" t="s">
        <v>8629</v>
      </c>
      <c r="J33" s="16" t="str">
        <f t="shared" si="0"/>
        <v>A</v>
      </c>
      <c r="K33" s="16">
        <f t="shared" si="1"/>
        <v>12</v>
      </c>
      <c r="L33" s="12">
        <f t="shared" si="2"/>
        <v>3.9268300664288753E-4</v>
      </c>
      <c r="M33" s="12">
        <f>SUM($L$3:L33)</f>
        <v>5.0328872018063409E-2</v>
      </c>
    </row>
    <row r="34" spans="1:13" x14ac:dyDescent="0.25">
      <c r="A34" s="46" t="s">
        <v>2434</v>
      </c>
      <c r="B34" s="44">
        <v>45632</v>
      </c>
      <c r="C34" s="57">
        <v>1</v>
      </c>
      <c r="E34" s="48">
        <f>IF(ISERROR(VLOOKUP(A34,'Controle de Estoque'!A:H,1,FALSE)),"",VLOOKUP(A34,'Controle de Estoque'!A:H,4,FALSE))</f>
        <v>7</v>
      </c>
      <c r="G34" s="16" t="str">
        <f>IF(ISBLANK(A34),"",IF(ISERROR(VLOOKUP(A34,'Controle de Estoque'!A:I,1,FALSE)),"Produto não cadastrado",VLOOKUP(A34,'Controle de Estoque'!A:I,2,FALSE)))</f>
        <v>1SAM250000R1012</v>
      </c>
      <c r="H34" s="16" t="str">
        <f>IF(ISERROR(VLOOKUP(A34,'Controle de Estoque'!A:I,1,FALSE)),"",VLOOKUP(A34,'Controle de Estoque'!A:I,3,FALSE))</f>
        <v>C 08</v>
      </c>
      <c r="I34" s="16" t="s">
        <v>8629</v>
      </c>
      <c r="J34" s="16" t="str">
        <f t="shared" si="0"/>
        <v>A</v>
      </c>
      <c r="K34" s="16">
        <f t="shared" si="1"/>
        <v>3</v>
      </c>
      <c r="L34" s="12">
        <f t="shared" si="2"/>
        <v>9.8170751660721882E-5</v>
      </c>
      <c r="M34" s="12">
        <f>SUM($L$3:L34)</f>
        <v>5.042704276972413E-2</v>
      </c>
    </row>
    <row r="35" spans="1:13" x14ac:dyDescent="0.25">
      <c r="A35" s="29" t="s">
        <v>1551</v>
      </c>
      <c r="B35" s="44">
        <v>45632</v>
      </c>
      <c r="C35" s="57">
        <v>1</v>
      </c>
      <c r="E35" s="48">
        <f>IF(ISERROR(VLOOKUP(A35,'Controle de Estoque'!A:H,1,FALSE)),"",VLOOKUP(A35,'Controle de Estoque'!A:H,4,FALSE))</f>
        <v>4</v>
      </c>
      <c r="G35" s="16" t="str">
        <f>IF(ISBLANK(A35),"",IF(ISERROR(VLOOKUP(A35,'Controle de Estoque'!A:I,1,FALSE)),"Produto não cadastrado",VLOOKUP(A35,'Controle de Estoque'!A:I,2,FALSE)))</f>
        <v>1SBL911074R7510</v>
      </c>
      <c r="H35" s="16" t="str">
        <f>IF(ISERROR(VLOOKUP(A35,'Controle de Estoque'!A:I,1,FALSE)),"",VLOOKUP(A35,'Controle de Estoque'!A:I,3,FALSE))</f>
        <v>C 02</v>
      </c>
      <c r="I35" s="16" t="s">
        <v>8629</v>
      </c>
      <c r="J35" s="16" t="str">
        <f t="shared" si="0"/>
        <v>A</v>
      </c>
      <c r="K35" s="16">
        <f t="shared" si="1"/>
        <v>11</v>
      </c>
      <c r="L35" s="12">
        <f t="shared" si="2"/>
        <v>3.5995942275598026E-4</v>
      </c>
      <c r="M35" s="12">
        <f>SUM($L$3:L35)</f>
        <v>5.0787002192480113E-2</v>
      </c>
    </row>
    <row r="36" spans="1:13" x14ac:dyDescent="0.25">
      <c r="A36" s="29" t="s">
        <v>1543</v>
      </c>
      <c r="B36" s="44">
        <v>45632</v>
      </c>
      <c r="C36" s="57">
        <v>3</v>
      </c>
      <c r="E36" s="48">
        <f>IF(ISERROR(VLOOKUP(A36,'Controle de Estoque'!A:H,1,FALSE)),"",VLOOKUP(A36,'Controle de Estoque'!A:H,4,FALSE))</f>
        <v>0</v>
      </c>
      <c r="G36" s="16" t="str">
        <f>IF(ISBLANK(A36),"",IF(ISERROR(VLOOKUP(A36,'Controle de Estoque'!A:I,1,FALSE)),"Produto não cadastrado",VLOOKUP(A36,'Controle de Estoque'!A:I,2,FALSE)))</f>
        <v>1SBL901074R7510</v>
      </c>
      <c r="H36" s="16" t="str">
        <f>IF(ISERROR(VLOOKUP(A36,'Controle de Estoque'!A:I,1,FALSE)),"",VLOOKUP(A36,'Controle de Estoque'!A:I,3,FALSE))</f>
        <v>C 09</v>
      </c>
      <c r="I36" s="16" t="s">
        <v>8629</v>
      </c>
      <c r="J36" s="16" t="str">
        <f t="shared" si="0"/>
        <v>A</v>
      </c>
      <c r="K36" s="16">
        <f t="shared" si="1"/>
        <v>22</v>
      </c>
      <c r="L36" s="12">
        <f t="shared" si="2"/>
        <v>7.1991884551196052E-4</v>
      </c>
      <c r="M36" s="12">
        <f>SUM($L$3:L36)</f>
        <v>5.1506921037992072E-2</v>
      </c>
    </row>
    <row r="37" spans="1:13" x14ac:dyDescent="0.25">
      <c r="A37" s="43" t="s">
        <v>3957</v>
      </c>
      <c r="B37" s="44">
        <v>45632</v>
      </c>
      <c r="C37" s="57">
        <v>1</v>
      </c>
      <c r="E37" s="48">
        <f>IF(ISERROR(VLOOKUP(A37,'Controle de Estoque'!A:H,1,FALSE)),"",VLOOKUP(A37,'Controle de Estoque'!A:H,4,FALSE))</f>
        <v>1</v>
      </c>
      <c r="G37" s="16" t="str">
        <f>IF(ISBLANK(A37),"",IF(ISERROR(VLOOKUP(A37,'Controle de Estoque'!A:I,1,FALSE)),"Produto não cadastrado",VLOOKUP(A37,'Controle de Estoque'!A:I,2,FALSE)))</f>
        <v>3AXD50000223107A</v>
      </c>
      <c r="H37" s="16" t="str">
        <f>IF(ISERROR(VLOOKUP(A37,'Controle de Estoque'!A:I,1,FALSE)),"",VLOOKUP(A37,'Controle de Estoque'!A:I,3,FALSE))</f>
        <v>ARMARIO 01</v>
      </c>
      <c r="I37" s="16" t="s">
        <v>8630</v>
      </c>
      <c r="J37" s="16" t="str">
        <f t="shared" si="0"/>
        <v>A</v>
      </c>
      <c r="K37" s="16">
        <f t="shared" si="1"/>
        <v>3</v>
      </c>
      <c r="L37" s="12">
        <f t="shared" si="2"/>
        <v>9.8170751660721882E-5</v>
      </c>
      <c r="M37" s="12">
        <f>SUM($L$3:L37)</f>
        <v>5.1605091789652793E-2</v>
      </c>
    </row>
    <row r="38" spans="1:13" x14ac:dyDescent="0.25">
      <c r="A38" s="29" t="s">
        <v>3875</v>
      </c>
      <c r="B38" s="44">
        <v>45635</v>
      </c>
      <c r="C38" s="20">
        <v>1</v>
      </c>
      <c r="E38" s="48">
        <f>IF(ISERROR(VLOOKUP(A38,'Controle de Estoque'!A:H,1,FALSE)),"",VLOOKUP(A38,'Controle de Estoque'!A:H,4,FALSE))</f>
        <v>0</v>
      </c>
      <c r="G38" s="16" t="str">
        <f>IF(ISBLANK(A38),"",IF(ISERROR(VLOOKUP(A38,'Controle de Estoque'!A:I,1,FALSE)),"Produto não cadastrado",VLOOKUP(A38,'Controle de Estoque'!A:I,2,FALSE)))</f>
        <v>1SBN030105T1000</v>
      </c>
      <c r="I38" s="16" t="s">
        <v>8631</v>
      </c>
      <c r="J38" s="16" t="str">
        <f t="shared" si="0"/>
        <v>A</v>
      </c>
      <c r="K38" s="16">
        <f t="shared" si="1"/>
        <v>1</v>
      </c>
      <c r="L38" s="12">
        <f t="shared" si="2"/>
        <v>3.2723583886907294E-5</v>
      </c>
      <c r="M38" s="12">
        <f>SUM($L$3:L38)</f>
        <v>5.1637815373539703E-2</v>
      </c>
    </row>
    <row r="39" spans="1:13" x14ac:dyDescent="0.25">
      <c r="A39" s="29" t="s">
        <v>3775</v>
      </c>
      <c r="B39" s="44">
        <v>45635</v>
      </c>
      <c r="C39" s="20">
        <v>1</v>
      </c>
      <c r="E39" s="48">
        <f>IF(ISERROR(VLOOKUP(A39,'Controle de Estoque'!A:H,1,FALSE)),"",VLOOKUP(A39,'Controle de Estoque'!A:H,4,FALSE))</f>
        <v>0</v>
      </c>
      <c r="G39" s="16" t="str">
        <f>IF(ISBLANK(A39),"",IF(ISERROR(VLOOKUP(A39,'Controle de Estoque'!A:I,1,FALSE)),"Produto não cadastrado",VLOOKUP(A39,'Controle de Estoque'!A:I,2,FALSE)))</f>
        <v>TF42-13</v>
      </c>
      <c r="I39" s="16" t="s">
        <v>8631</v>
      </c>
      <c r="J39" s="16" t="str">
        <f t="shared" si="0"/>
        <v>A</v>
      </c>
      <c r="K39" s="16">
        <f t="shared" si="1"/>
        <v>1</v>
      </c>
      <c r="L39" s="12">
        <f t="shared" si="2"/>
        <v>3.2723583886907294E-5</v>
      </c>
      <c r="M39" s="12">
        <f>SUM($L$3:L39)</f>
        <v>5.1670538957426612E-2</v>
      </c>
    </row>
    <row r="40" spans="1:13" x14ac:dyDescent="0.25">
      <c r="A40" s="29" t="s">
        <v>2448</v>
      </c>
      <c r="B40" s="44">
        <v>45635</v>
      </c>
      <c r="C40" s="20">
        <v>1</v>
      </c>
      <c r="E40" s="48">
        <f>IF(ISERROR(VLOOKUP(A40,'Controle de Estoque'!A:H,1,FALSE)),"",VLOOKUP(A40,'Controle de Estoque'!A:H,4,FALSE))</f>
        <v>2</v>
      </c>
      <c r="G40" s="16" t="str">
        <f>IF(ISBLANK(A40),"",IF(ISERROR(VLOOKUP(A40,'Controle de Estoque'!A:I,1,FALSE)),"Produto não cadastrado",VLOOKUP(A40,'Controle de Estoque'!A:I,2,FALSE)))</f>
        <v>1SAM350000R1007</v>
      </c>
      <c r="I40" s="16" t="s">
        <v>8631</v>
      </c>
      <c r="J40" s="16" t="str">
        <f t="shared" si="0"/>
        <v>A</v>
      </c>
      <c r="K40" s="16">
        <f t="shared" si="1"/>
        <v>14</v>
      </c>
      <c r="L40" s="12">
        <f t="shared" si="2"/>
        <v>4.5813017441670212E-4</v>
      </c>
      <c r="M40" s="12">
        <f>SUM($L$3:L40)</f>
        <v>5.2128669131843317E-2</v>
      </c>
    </row>
    <row r="41" spans="1:13" x14ac:dyDescent="0.25">
      <c r="A41" s="29" t="s">
        <v>2358</v>
      </c>
      <c r="B41" s="44">
        <v>45635</v>
      </c>
      <c r="C41" s="20">
        <v>1</v>
      </c>
      <c r="E41" s="48">
        <f>IF(ISERROR(VLOOKUP(A41,'Controle de Estoque'!A:H,1,FALSE)),"",VLOOKUP(A41,'Controle de Estoque'!A:H,4,FALSE))</f>
        <v>5</v>
      </c>
      <c r="G41" s="16" t="str">
        <f>IF(ISBLANK(A41),"",IF(ISERROR(VLOOKUP(A41,'Controle de Estoque'!A:I,1,FALSE)),"Produto não cadastrado",VLOOKUP(A41,'Controle de Estoque'!A:I,2,FALSE)))</f>
        <v>1SFA611621R1011</v>
      </c>
      <c r="I41" s="16" t="s">
        <v>8631</v>
      </c>
      <c r="J41" s="16" t="str">
        <f t="shared" si="0"/>
        <v>A</v>
      </c>
      <c r="K41" s="16">
        <f t="shared" si="1"/>
        <v>7</v>
      </c>
      <c r="L41" s="12">
        <f t="shared" si="2"/>
        <v>2.2906508720835106E-4</v>
      </c>
      <c r="M41" s="12">
        <f>SUM($L$3:L41)</f>
        <v>5.2357734219051669E-2</v>
      </c>
    </row>
    <row r="42" spans="1:13" x14ac:dyDescent="0.25">
      <c r="A42" s="29" t="s">
        <v>2352</v>
      </c>
      <c r="B42" s="44">
        <v>45635</v>
      </c>
      <c r="C42" s="20">
        <v>1</v>
      </c>
      <c r="E42" s="48">
        <f>IF(ISERROR(VLOOKUP(A42,'Controle de Estoque'!A:H,1,FALSE)),"",VLOOKUP(A42,'Controle de Estoque'!A:H,4,FALSE))</f>
        <v>42</v>
      </c>
      <c r="G42" s="16" t="str">
        <f>IF(ISBLANK(A42),"",IF(ISERROR(VLOOKUP(A42,'Controle de Estoque'!A:I,1,FALSE)),"Produto não cadastrado",VLOOKUP(A42,'Controle de Estoque'!A:I,2,FALSE)))</f>
        <v>1SFA611400R1001</v>
      </c>
      <c r="I42" s="16" t="s">
        <v>8631</v>
      </c>
      <c r="J42" s="16" t="str">
        <f t="shared" si="0"/>
        <v>A</v>
      </c>
      <c r="K42" s="16">
        <f t="shared" si="1"/>
        <v>24</v>
      </c>
      <c r="L42" s="12">
        <f t="shared" si="2"/>
        <v>7.8536601328577506E-4</v>
      </c>
      <c r="M42" s="12">
        <f>SUM($L$3:L42)</f>
        <v>5.3143100232337447E-2</v>
      </c>
    </row>
    <row r="43" spans="1:13" x14ac:dyDescent="0.25">
      <c r="A43" s="29" t="s">
        <v>1963</v>
      </c>
      <c r="B43" s="44">
        <v>45635</v>
      </c>
      <c r="C43" s="20">
        <v>1</v>
      </c>
      <c r="E43" s="48">
        <f>IF(ISERROR(VLOOKUP(A43,'Controle de Estoque'!A:H,1,FALSE)),"",VLOOKUP(A43,'Controle de Estoque'!A:H,4,FALSE))</f>
        <v>0</v>
      </c>
      <c r="G43" s="16" t="str">
        <f>IF(ISBLANK(A43),"",IF(ISERROR(VLOOKUP(A43,'Controle de Estoque'!A:I,1,FALSE)),"Produto não cadastrado",VLOOKUP(A43,'Controle de Estoque'!A:I,2,FALSE)))</f>
        <v>1SAZ701902R0001</v>
      </c>
      <c r="I43" s="16" t="s">
        <v>8631</v>
      </c>
      <c r="J43" s="16" t="str">
        <f t="shared" si="0"/>
        <v>A</v>
      </c>
      <c r="K43" s="16">
        <f t="shared" si="1"/>
        <v>1</v>
      </c>
      <c r="L43" s="12">
        <f t="shared" si="2"/>
        <v>3.2723583886907294E-5</v>
      </c>
      <c r="M43" s="12">
        <f>SUM($L$3:L43)</f>
        <v>5.3175823816224356E-2</v>
      </c>
    </row>
    <row r="44" spans="1:13" x14ac:dyDescent="0.25">
      <c r="A44" s="29" t="s">
        <v>1875</v>
      </c>
      <c r="B44" s="44">
        <v>45635</v>
      </c>
      <c r="C44" s="20">
        <v>1</v>
      </c>
      <c r="E44" s="48">
        <f>IF(ISERROR(VLOOKUP(A44,'Controle de Estoque'!A:H,1,FALSE)),"",VLOOKUP(A44,'Controle de Estoque'!A:H,4,FALSE))</f>
        <v>0</v>
      </c>
      <c r="G44" s="16" t="str">
        <f>IF(ISBLANK(A44),"",IF(ISERROR(VLOOKUP(A44,'Controle de Estoque'!A:I,1,FALSE)),"Produto não cadastrado",VLOOKUP(A44,'Controle de Estoque'!A:I,2,FALSE)))</f>
        <v>1SVR427034R0000</v>
      </c>
      <c r="I44" s="16" t="s">
        <v>8631</v>
      </c>
      <c r="J44" s="16" t="str">
        <f t="shared" si="0"/>
        <v>A</v>
      </c>
      <c r="K44" s="16">
        <f t="shared" si="1"/>
        <v>11</v>
      </c>
      <c r="L44" s="12">
        <f t="shared" si="2"/>
        <v>3.5995942275598026E-4</v>
      </c>
      <c r="M44" s="12">
        <f>SUM($L$3:L44)</f>
        <v>5.3535783238980339E-2</v>
      </c>
    </row>
    <row r="45" spans="1:13" x14ac:dyDescent="0.25">
      <c r="A45" s="29" t="s">
        <v>1839</v>
      </c>
      <c r="B45" s="44">
        <v>45635</v>
      </c>
      <c r="C45" s="20">
        <v>1</v>
      </c>
      <c r="E45" s="48">
        <f>IF(ISERROR(VLOOKUP(A45,'Controle de Estoque'!A:H,1,FALSE)),"",VLOOKUP(A45,'Controle de Estoque'!A:H,4,FALSE))</f>
        <v>4</v>
      </c>
      <c r="G45" s="16" t="str">
        <f>IF(ISBLANK(A45),"",IF(ISERROR(VLOOKUP(A45,'Controle de Estoque'!A:I,1,FALSE)),"Produto não cadastrado",VLOOKUP(A45,'Controle de Estoque'!A:I,2,FALSE)))</f>
        <v>1SVR730824R9300</v>
      </c>
      <c r="I45" s="16" t="s">
        <v>8631</v>
      </c>
      <c r="J45" s="16" t="str">
        <f t="shared" si="0"/>
        <v>A</v>
      </c>
      <c r="K45" s="16">
        <f t="shared" si="1"/>
        <v>8</v>
      </c>
      <c r="L45" s="12">
        <f t="shared" si="2"/>
        <v>2.6178867109525835E-4</v>
      </c>
      <c r="M45" s="12">
        <f>SUM($L$3:L45)</f>
        <v>5.3797571910075601E-2</v>
      </c>
    </row>
    <row r="46" spans="1:13" x14ac:dyDescent="0.25">
      <c r="A46" s="29" t="s">
        <v>1715</v>
      </c>
      <c r="B46" s="44">
        <v>45635</v>
      </c>
      <c r="C46" s="20">
        <v>1</v>
      </c>
      <c r="E46" s="48">
        <f>IF(ISERROR(VLOOKUP(A46,'Controle de Estoque'!A:H,1,FALSE)),"",VLOOKUP(A46,'Controle de Estoque'!A:H,4,FALSE))</f>
        <v>0</v>
      </c>
      <c r="G46" s="16" t="str">
        <f>IF(ISBLANK(A46),"",IF(ISERROR(VLOOKUP(A46,'Controle de Estoque'!A:I,1,FALSE)),"Produto não cadastrado",VLOOKUP(A46,'Controle de Estoque'!A:I,2,FALSE)))</f>
        <v>1SFA619600R6101</v>
      </c>
      <c r="I46" s="16" t="s">
        <v>8631</v>
      </c>
      <c r="J46" s="16" t="str">
        <f t="shared" si="0"/>
        <v>A</v>
      </c>
      <c r="K46" s="16">
        <f t="shared" si="1"/>
        <v>1</v>
      </c>
      <c r="L46" s="12">
        <f t="shared" si="2"/>
        <v>3.2723583886907294E-5</v>
      </c>
      <c r="M46" s="12">
        <f>SUM($L$3:L46)</f>
        <v>5.383029549396251E-2</v>
      </c>
    </row>
    <row r="47" spans="1:13" x14ac:dyDescent="0.25">
      <c r="A47" s="29" t="s">
        <v>1455</v>
      </c>
      <c r="B47" s="44">
        <v>45635</v>
      </c>
      <c r="C47" s="20">
        <v>2</v>
      </c>
      <c r="E47" s="48">
        <f>IF(ISERROR(VLOOKUP(A47,'Controle de Estoque'!A:H,1,FALSE)),"",VLOOKUP(A47,'Controle de Estoque'!A:H,4,FALSE))</f>
        <v>0</v>
      </c>
      <c r="G47" s="16" t="str">
        <f>IF(ISBLANK(A47),"",IF(ISERROR(VLOOKUP(A47,'Controle de Estoque'!A:I,1,FALSE)),"Produto não cadastrado",VLOOKUP(A47,'Controle de Estoque'!A:I,2,FALSE)))</f>
        <v>1SBL177001R1301</v>
      </c>
      <c r="I47" s="16" t="s">
        <v>8631</v>
      </c>
      <c r="J47" s="16" t="str">
        <f t="shared" si="0"/>
        <v>A</v>
      </c>
      <c r="K47" s="16">
        <f t="shared" si="1"/>
        <v>2</v>
      </c>
      <c r="L47" s="12">
        <f t="shared" si="2"/>
        <v>6.5447167773814588E-5</v>
      </c>
      <c r="M47" s="12">
        <f>SUM($L$3:L47)</f>
        <v>5.3895742661736322E-2</v>
      </c>
    </row>
    <row r="48" spans="1:13" x14ac:dyDescent="0.25">
      <c r="A48" s="29" t="s">
        <v>1443</v>
      </c>
      <c r="B48" s="44">
        <v>45635</v>
      </c>
      <c r="C48" s="20">
        <v>1</v>
      </c>
      <c r="E48" s="48">
        <f>IF(ISERROR(VLOOKUP(A48,'Controle de Estoque'!A:H,1,FALSE)),"",VLOOKUP(A48,'Controle de Estoque'!A:H,4,FALSE))</f>
        <v>0</v>
      </c>
      <c r="G48" s="16" t="str">
        <f>IF(ISBLANK(A48),"",IF(ISERROR(VLOOKUP(A48,'Controle de Estoque'!A:I,1,FALSE)),"Produto não cadastrado",VLOOKUP(A48,'Controle de Estoque'!A:I,2,FALSE)))</f>
        <v>1SBL137001R1301</v>
      </c>
      <c r="I48" s="16" t="s">
        <v>8631</v>
      </c>
      <c r="J48" s="16" t="str">
        <f t="shared" si="0"/>
        <v>A</v>
      </c>
      <c r="K48" s="16">
        <f t="shared" si="1"/>
        <v>6</v>
      </c>
      <c r="L48" s="12">
        <f t="shared" si="2"/>
        <v>1.9634150332144376E-4</v>
      </c>
      <c r="M48" s="12">
        <f>SUM($L$3:L48)</f>
        <v>5.4092084165057765E-2</v>
      </c>
    </row>
    <row r="49" spans="1:13" x14ac:dyDescent="0.25">
      <c r="A49" s="29" t="s">
        <v>4473</v>
      </c>
      <c r="B49" s="44">
        <v>45635</v>
      </c>
      <c r="C49" s="20">
        <v>1</v>
      </c>
      <c r="E49" s="48">
        <f>IF(ISERROR(VLOOKUP(A49,'Controle de Estoque'!A:H,1,FALSE)),"",VLOOKUP(A49,'Controle de Estoque'!A:H,4,FALSE))</f>
        <v>6</v>
      </c>
      <c r="G49" s="16" t="str">
        <f>IF(ISBLANK(A49),"",IF(ISERROR(VLOOKUP(A49,'Controle de Estoque'!A:I,1,FALSE)),"Produto não cadastrado",VLOOKUP(A49,'Controle de Estoque'!A:I,2,FALSE)))</f>
        <v>1SDA066422R1</v>
      </c>
      <c r="I49" s="16" t="s">
        <v>8631</v>
      </c>
      <c r="J49" s="16" t="str">
        <f t="shared" si="0"/>
        <v>A</v>
      </c>
      <c r="K49" s="16">
        <f t="shared" si="1"/>
        <v>14</v>
      </c>
      <c r="L49" s="12">
        <f t="shared" si="2"/>
        <v>4.5813017441670212E-4</v>
      </c>
      <c r="M49" s="12">
        <f>SUM($L$3:L49)</f>
        <v>5.4550214339474469E-2</v>
      </c>
    </row>
    <row r="50" spans="1:13" x14ac:dyDescent="0.25">
      <c r="A50" s="29" t="s">
        <v>3617</v>
      </c>
      <c r="B50" s="44">
        <v>45636</v>
      </c>
      <c r="C50" s="20">
        <v>1</v>
      </c>
      <c r="E50" s="48">
        <f>IF(ISERROR(VLOOKUP(A50,'Controle de Estoque'!A:H,1,FALSE)),"",VLOOKUP(A50,'Controle de Estoque'!A:H,4,FALSE))</f>
        <v>15</v>
      </c>
      <c r="G50" s="16" t="str">
        <f>IF(ISBLANK(A50),"",IF(ISERROR(VLOOKUP(A50,'Controle de Estoque'!A:I,1,FALSE)),"Produto não cadastrado",VLOOKUP(A50,'Controle de Estoque'!A:I,2,FALSE)))</f>
        <v>2TAZ144200R0024</v>
      </c>
      <c r="I50" s="16" t="s">
        <v>8632</v>
      </c>
      <c r="J50" s="16" t="str">
        <f t="shared" si="0"/>
        <v>A</v>
      </c>
      <c r="K50" s="16">
        <f t="shared" si="1"/>
        <v>19</v>
      </c>
      <c r="L50" s="12">
        <f t="shared" si="2"/>
        <v>6.2174809385123861E-4</v>
      </c>
      <c r="M50" s="12">
        <f>SUM($L$3:L50)</f>
        <v>5.5171962433325707E-2</v>
      </c>
    </row>
    <row r="51" spans="1:13" x14ac:dyDescent="0.25">
      <c r="A51" s="29" t="s">
        <v>3607</v>
      </c>
      <c r="B51" s="44">
        <v>45636</v>
      </c>
      <c r="C51" s="20">
        <v>1</v>
      </c>
      <c r="E51" s="48">
        <f>IF(ISERROR(VLOOKUP(A51,'Controle de Estoque'!A:H,1,FALSE)),"",VLOOKUP(A51,'Controle de Estoque'!A:H,4,FALSE))</f>
        <v>63</v>
      </c>
      <c r="G51" s="16" t="str">
        <f>IF(ISBLANK(A51),"",IF(ISERROR(VLOOKUP(A51,'Controle de Estoque'!A:I,1,FALSE)),"Produto não cadastrado",VLOOKUP(A51,'Controle de Estoque'!A:I,2,FALSE)))</f>
        <v>2TAZ144100R0044</v>
      </c>
      <c r="I51" s="16" t="s">
        <v>8632</v>
      </c>
      <c r="J51" s="16" t="str">
        <f t="shared" si="0"/>
        <v>A</v>
      </c>
      <c r="K51" s="16">
        <f t="shared" si="1"/>
        <v>33</v>
      </c>
      <c r="L51" s="12">
        <f t="shared" si="2"/>
        <v>1.0798782682679407E-3</v>
      </c>
      <c r="M51" s="12">
        <f>SUM($L$3:L51)</f>
        <v>5.6251840701593649E-2</v>
      </c>
    </row>
    <row r="52" spans="1:13" x14ac:dyDescent="0.25">
      <c r="A52" s="29" t="s">
        <v>3626</v>
      </c>
      <c r="B52" s="44">
        <v>45637</v>
      </c>
      <c r="C52" s="20">
        <v>1</v>
      </c>
      <c r="E52" s="48">
        <f>IF(ISERROR(VLOOKUP(A52,'Controle de Estoque'!A:H,1,FALSE)),"",VLOOKUP(A52,'Controle de Estoque'!A:H,4,FALSE))</f>
        <v>1</v>
      </c>
      <c r="G52" s="16" t="str">
        <f>IF(ISBLANK(A52),"",IF(ISERROR(VLOOKUP(A52,'Controle de Estoque'!A:I,1,FALSE)),"Produto não cadastrado",VLOOKUP(A52,'Controle de Estoque'!A:I,2,FALSE)))</f>
        <v>2TAZ144200R0504</v>
      </c>
      <c r="I52" s="16" t="s">
        <v>8633</v>
      </c>
      <c r="J52" s="16" t="str">
        <f t="shared" si="0"/>
        <v>A</v>
      </c>
      <c r="K52" s="16">
        <f t="shared" si="1"/>
        <v>6</v>
      </c>
      <c r="L52" s="12">
        <f t="shared" si="2"/>
        <v>1.9634150332144376E-4</v>
      </c>
      <c r="M52" s="12">
        <f>SUM($L$3:L52)</f>
        <v>5.6448182204915091E-2</v>
      </c>
    </row>
    <row r="53" spans="1:13" x14ac:dyDescent="0.25">
      <c r="A53" s="29" t="s">
        <v>3625</v>
      </c>
      <c r="B53" s="44">
        <v>45637</v>
      </c>
      <c r="C53" s="20">
        <v>1</v>
      </c>
      <c r="E53" s="48">
        <f>IF(ISERROR(VLOOKUP(A53,'Controle de Estoque'!A:H,1,FALSE)),"",VLOOKUP(A53,'Controle de Estoque'!A:H,4,FALSE))</f>
        <v>4</v>
      </c>
      <c r="G53" s="16" t="str">
        <f>IF(ISBLANK(A53),"",IF(ISERROR(VLOOKUP(A53,'Controle de Estoque'!A:I,1,FALSE)),"Produto não cadastrado",VLOOKUP(A53,'Controle de Estoque'!A:I,2,FALSE)))</f>
        <v>2TAZ144200R0404</v>
      </c>
      <c r="I53" s="16" t="s">
        <v>8633</v>
      </c>
      <c r="J53" s="16" t="str">
        <f t="shared" si="0"/>
        <v>A</v>
      </c>
      <c r="K53" s="16">
        <f t="shared" si="1"/>
        <v>21</v>
      </c>
      <c r="L53" s="12">
        <f t="shared" si="2"/>
        <v>6.8719526162505315E-4</v>
      </c>
      <c r="M53" s="12">
        <f>SUM($L$3:L53)</f>
        <v>5.7135377466540148E-2</v>
      </c>
    </row>
    <row r="54" spans="1:13" x14ac:dyDescent="0.25">
      <c r="A54" s="29" t="s">
        <v>3615</v>
      </c>
      <c r="B54" s="44">
        <v>45637</v>
      </c>
      <c r="C54" s="20">
        <v>3</v>
      </c>
      <c r="E54" s="48">
        <f>IF(ISERROR(VLOOKUP(A54,'Controle de Estoque'!A:H,1,FALSE)),"",VLOOKUP(A54,'Controle de Estoque'!A:H,4,FALSE))</f>
        <v>59</v>
      </c>
      <c r="G54" s="16" t="str">
        <f>IF(ISBLANK(A54),"",IF(ISERROR(VLOOKUP(A54,'Controle de Estoque'!A:I,1,FALSE)),"Produto não cadastrado",VLOOKUP(A54,'Controle de Estoque'!A:I,2,FALSE)))</f>
        <v>2TAZ144100R0504</v>
      </c>
      <c r="I54" s="16" t="s">
        <v>8633</v>
      </c>
      <c r="J54" s="16" t="str">
        <f t="shared" si="0"/>
        <v>A</v>
      </c>
      <c r="K54" s="16">
        <f t="shared" si="1"/>
        <v>6</v>
      </c>
      <c r="L54" s="12">
        <f t="shared" si="2"/>
        <v>1.9634150332144376E-4</v>
      </c>
      <c r="M54" s="12">
        <f>SUM($L$3:L54)</f>
        <v>5.7331718969861591E-2</v>
      </c>
    </row>
    <row r="55" spans="1:13" x14ac:dyDescent="0.25">
      <c r="A55" s="29" t="s">
        <v>3612</v>
      </c>
      <c r="B55" s="44">
        <v>45637</v>
      </c>
      <c r="C55" s="20">
        <v>1</v>
      </c>
      <c r="E55" s="48">
        <f>IF(ISERROR(VLOOKUP(A55,'Controle de Estoque'!A:H,1,FALSE)),"",VLOOKUP(A55,'Controle de Estoque'!A:H,4,FALSE))</f>
        <v>293</v>
      </c>
      <c r="G55" s="16" t="str">
        <f>IF(ISBLANK(A55),"",IF(ISERROR(VLOOKUP(A55,'Controle de Estoque'!A:I,1,FALSE)),"Produto não cadastrado",VLOOKUP(A55,'Controle de Estoque'!A:I,2,FALSE)))</f>
        <v>2TAZ144100R0254</v>
      </c>
      <c r="I55" s="16" t="s">
        <v>8633</v>
      </c>
      <c r="J55" s="16" t="str">
        <f t="shared" si="0"/>
        <v>A</v>
      </c>
      <c r="K55" s="16">
        <f t="shared" si="1"/>
        <v>82</v>
      </c>
      <c r="L55" s="12">
        <f t="shared" si="2"/>
        <v>2.6833338787263981E-3</v>
      </c>
      <c r="M55" s="12">
        <f>SUM($L$3:L55)</f>
        <v>6.0015052848587991E-2</v>
      </c>
    </row>
    <row r="56" spans="1:13" x14ac:dyDescent="0.25">
      <c r="A56" s="29" t="s">
        <v>3611</v>
      </c>
      <c r="B56" s="44">
        <v>45637</v>
      </c>
      <c r="C56" s="20">
        <v>1</v>
      </c>
      <c r="E56" s="48">
        <f>IF(ISERROR(VLOOKUP(A56,'Controle de Estoque'!A:H,1,FALSE)),"",VLOOKUP(A56,'Controle de Estoque'!A:H,4,FALSE))</f>
        <v>157</v>
      </c>
      <c r="G56" s="16" t="str">
        <f>IF(ISBLANK(A56),"",IF(ISERROR(VLOOKUP(A56,'Controle de Estoque'!A:I,1,FALSE)),"Produto não cadastrado",VLOOKUP(A56,'Controle de Estoque'!A:I,2,FALSE)))</f>
        <v>2TAZ144100R0204</v>
      </c>
      <c r="I56" s="16" t="s">
        <v>8633</v>
      </c>
      <c r="J56" s="16" t="str">
        <f t="shared" si="0"/>
        <v>A</v>
      </c>
      <c r="K56" s="16">
        <f t="shared" si="1"/>
        <v>534</v>
      </c>
      <c r="L56" s="12">
        <f t="shared" si="2"/>
        <v>1.7474393795608494E-2</v>
      </c>
      <c r="M56" s="12">
        <f>SUM($L$3:L56)</f>
        <v>7.7489446644196491E-2</v>
      </c>
    </row>
    <row r="57" spans="1:13" x14ac:dyDescent="0.25">
      <c r="A57" s="29" t="s">
        <v>3610</v>
      </c>
      <c r="B57" s="44">
        <v>45637</v>
      </c>
      <c r="C57" s="20">
        <v>2</v>
      </c>
      <c r="E57" s="48">
        <f>IF(ISERROR(VLOOKUP(A57,'Controle de Estoque'!A:H,1,FALSE)),"",VLOOKUP(A57,'Controle de Estoque'!A:H,4,FALSE))</f>
        <v>385</v>
      </c>
      <c r="G57" s="16" t="str">
        <f>IF(ISBLANK(A57),"",IF(ISERROR(VLOOKUP(A57,'Controle de Estoque'!A:I,1,FALSE)),"Produto não cadastrado",VLOOKUP(A57,'Controle de Estoque'!A:I,2,FALSE)))</f>
        <v>2TAZ144100R0164</v>
      </c>
      <c r="I57" s="16" t="s">
        <v>8633</v>
      </c>
      <c r="J57" s="16" t="str">
        <f t="shared" si="0"/>
        <v>A</v>
      </c>
      <c r="K57" s="16">
        <f t="shared" si="1"/>
        <v>108</v>
      </c>
      <c r="L57" s="12">
        <f t="shared" si="2"/>
        <v>3.5341470597859879E-3</v>
      </c>
      <c r="M57" s="12">
        <f>SUM($L$3:L57)</f>
        <v>8.1023593703982474E-2</v>
      </c>
    </row>
    <row r="58" spans="1:13" x14ac:dyDescent="0.25">
      <c r="A58" s="29" t="s">
        <v>3610</v>
      </c>
      <c r="B58" s="44">
        <v>45637</v>
      </c>
      <c r="C58" s="20">
        <v>8</v>
      </c>
      <c r="E58" s="48">
        <f>IF(ISERROR(VLOOKUP(A58,'Controle de Estoque'!A:H,1,FALSE)),"",VLOOKUP(A58,'Controle de Estoque'!A:H,4,FALSE))</f>
        <v>385</v>
      </c>
      <c r="G58" s="16" t="str">
        <f>IF(ISBLANK(A58),"",IF(ISERROR(VLOOKUP(A58,'Controle de Estoque'!A:I,1,FALSE)),"Produto não cadastrado",VLOOKUP(A58,'Controle de Estoque'!A:I,2,FALSE)))</f>
        <v>2TAZ144100R0164</v>
      </c>
      <c r="I58" s="16" t="s">
        <v>8633</v>
      </c>
      <c r="J58" s="16" t="str">
        <f t="shared" si="0"/>
        <v>A</v>
      </c>
      <c r="K58" s="16">
        <f t="shared" si="1"/>
        <v>108</v>
      </c>
      <c r="L58" s="12">
        <f t="shared" si="2"/>
        <v>3.5341470597859879E-3</v>
      </c>
      <c r="M58" s="12">
        <f>SUM($L$3:L58)</f>
        <v>8.4557740763768457E-2</v>
      </c>
    </row>
    <row r="59" spans="1:13" x14ac:dyDescent="0.25">
      <c r="A59" s="29" t="s">
        <v>3609</v>
      </c>
      <c r="B59" s="44">
        <v>45637</v>
      </c>
      <c r="C59" s="20">
        <v>4</v>
      </c>
      <c r="E59" s="48">
        <f>IF(ISERROR(VLOOKUP(A59,'Controle de Estoque'!A:H,1,FALSE)),"",VLOOKUP(A59,'Controle de Estoque'!A:H,4,FALSE))</f>
        <v>351</v>
      </c>
      <c r="G59" s="16" t="str">
        <f>IF(ISBLANK(A59),"",IF(ISERROR(VLOOKUP(A59,'Controle de Estoque'!A:I,1,FALSE)),"Produto não cadastrado",VLOOKUP(A59,'Controle de Estoque'!A:I,2,FALSE)))</f>
        <v>2TAZ144100R0104</v>
      </c>
      <c r="I59" s="16" t="s">
        <v>8633</v>
      </c>
      <c r="J59" s="16" t="str">
        <f t="shared" si="0"/>
        <v>A</v>
      </c>
      <c r="K59" s="16">
        <f t="shared" si="1"/>
        <v>106</v>
      </c>
      <c r="L59" s="12">
        <f t="shared" si="2"/>
        <v>3.4686998920121733E-3</v>
      </c>
      <c r="M59" s="12">
        <f>SUM($L$3:L59)</f>
        <v>8.8026440655780636E-2</v>
      </c>
    </row>
    <row r="60" spans="1:13" x14ac:dyDescent="0.25">
      <c r="A60" s="29" t="s">
        <v>2025</v>
      </c>
      <c r="B60" s="44">
        <v>45637</v>
      </c>
      <c r="C60" s="20">
        <v>3</v>
      </c>
      <c r="E60" s="48">
        <f>IF(ISERROR(VLOOKUP(A60,'Controle de Estoque'!A:H,1,FALSE)),"",VLOOKUP(A60,'Controle de Estoque'!A:H,4,FALSE))</f>
        <v>2</v>
      </c>
      <c r="G60" s="16" t="str">
        <f>IF(ISBLANK(A60),"",IF(ISERROR(VLOOKUP(A60,'Controle de Estoque'!A:I,1,FALSE)),"Produto não cadastrado",VLOOKUP(A60,'Controle de Estoque'!A:I,2,FALSE)))</f>
        <v>2CSM258723R1801</v>
      </c>
      <c r="I60" s="16" t="s">
        <v>8633</v>
      </c>
      <c r="J60" s="16" t="str">
        <f t="shared" si="0"/>
        <v>A</v>
      </c>
      <c r="K60" s="16">
        <f t="shared" si="1"/>
        <v>7</v>
      </c>
      <c r="L60" s="12">
        <f t="shared" si="2"/>
        <v>2.2906508720835106E-4</v>
      </c>
      <c r="M60" s="12">
        <f>SUM($L$3:L60)</f>
        <v>8.8255505742988988E-2</v>
      </c>
    </row>
    <row r="61" spans="1:13" x14ac:dyDescent="0.25">
      <c r="A61" s="43" t="s">
        <v>7349</v>
      </c>
      <c r="B61" s="44">
        <v>45637</v>
      </c>
      <c r="C61" s="20">
        <v>12</v>
      </c>
      <c r="E61" s="48">
        <f>IF(ISERROR(VLOOKUP(A61,'Controle de Estoque'!A:H,1,FALSE)),"",VLOOKUP(A61,'Controle de Estoque'!A:H,4,FALSE))</f>
        <v>13</v>
      </c>
      <c r="G61" s="16" t="str">
        <f>IF(ISBLANK(A61),"",IF(ISERROR(VLOOKUP(A61,'Controle de Estoque'!A:I,1,FALSE)),"Produto não cadastrado",VLOOKUP(A61,'Controle de Estoque'!A:I,2,FALSE)))</f>
        <v>2GCA297106A0031</v>
      </c>
      <c r="I61" s="16" t="s">
        <v>8634</v>
      </c>
      <c r="J61" s="16" t="str">
        <f t="shared" si="0"/>
        <v>A</v>
      </c>
      <c r="K61" s="16">
        <f t="shared" si="1"/>
        <v>12</v>
      </c>
      <c r="L61" s="12">
        <f t="shared" si="2"/>
        <v>3.9268300664288753E-4</v>
      </c>
      <c r="M61" s="12">
        <f>SUM($L$3:L61)</f>
        <v>8.8648188749631873E-2</v>
      </c>
    </row>
    <row r="62" spans="1:13" x14ac:dyDescent="0.25">
      <c r="A62" s="43" t="s">
        <v>7343</v>
      </c>
      <c r="B62" s="44">
        <v>45637</v>
      </c>
      <c r="C62" s="20">
        <v>9</v>
      </c>
      <c r="E62" s="48">
        <f>IF(ISERROR(VLOOKUP(A62,'Controle de Estoque'!A:H,1,FALSE)),"",VLOOKUP(A62,'Controle de Estoque'!A:H,4,FALSE))</f>
        <v>0</v>
      </c>
      <c r="G62" s="16" t="str">
        <f>IF(ISBLANK(A62),"",IF(ISERROR(VLOOKUP(A62,'Controle de Estoque'!A:I,1,FALSE)),"Produto não cadastrado",VLOOKUP(A62,'Controle de Estoque'!A:I,2,FALSE)))</f>
        <v>QCAP15KVAR</v>
      </c>
      <c r="I62" s="16" t="s">
        <v>8634</v>
      </c>
      <c r="J62" s="16" t="str">
        <f t="shared" si="0"/>
        <v>A</v>
      </c>
      <c r="K62" s="16">
        <f t="shared" si="1"/>
        <v>9</v>
      </c>
      <c r="L62" s="12">
        <f t="shared" si="2"/>
        <v>2.9451225498216567E-4</v>
      </c>
      <c r="M62" s="12">
        <f>SUM($L$3:L62)</f>
        <v>8.8942701004614044E-2</v>
      </c>
    </row>
    <row r="63" spans="1:13" x14ac:dyDescent="0.25">
      <c r="A63" s="43" t="s">
        <v>7340</v>
      </c>
      <c r="B63" s="44">
        <v>45637</v>
      </c>
      <c r="C63" s="20">
        <v>2</v>
      </c>
      <c r="E63" s="48">
        <f>IF(ISERROR(VLOOKUP(A63,'Controle de Estoque'!A:H,1,FALSE)),"",VLOOKUP(A63,'Controle de Estoque'!A:H,4,FALSE))</f>
        <v>0</v>
      </c>
      <c r="G63" s="16" t="str">
        <f>IF(ISBLANK(A63),"",IF(ISERROR(VLOOKUP(A63,'Controle de Estoque'!A:I,1,FALSE)),"Produto não cadastrado",VLOOKUP(A63,'Controle de Estoque'!A:I,2,FALSE)))</f>
        <v>2GCA296934A0031</v>
      </c>
      <c r="I63" s="16" t="s">
        <v>8634</v>
      </c>
      <c r="J63" s="16" t="str">
        <f t="shared" si="0"/>
        <v>A</v>
      </c>
      <c r="K63" s="16">
        <f t="shared" si="1"/>
        <v>2</v>
      </c>
      <c r="L63" s="12">
        <f t="shared" si="2"/>
        <v>6.5447167773814588E-5</v>
      </c>
      <c r="M63" s="12">
        <f>SUM($L$3:L63)</f>
        <v>8.9008148172387863E-2</v>
      </c>
    </row>
    <row r="64" spans="1:13" x14ac:dyDescent="0.25">
      <c r="A64" s="43" t="s">
        <v>3902</v>
      </c>
      <c r="B64" s="44">
        <v>45637</v>
      </c>
      <c r="C64" s="20">
        <v>2</v>
      </c>
      <c r="E64" s="48" t="str">
        <f>IF(ISERROR(VLOOKUP(A64,'Controle de Estoque'!A:H,1,FALSE)),"",VLOOKUP(A64,'Controle de Estoque'!A:H,4,FALSE))</f>
        <v/>
      </c>
      <c r="G64" s="16" t="str">
        <f>IF(ISBLANK(A64),"",IF(ISERROR(VLOOKUP(A64,'Controle de Estoque'!A:I,1,FALSE)),"Produto não cadastrado",VLOOKUP(A64,'Controle de Estoque'!A:I,2,FALSE)))</f>
        <v>Produto não cadastrado</v>
      </c>
      <c r="I64" s="16" t="s">
        <v>8635</v>
      </c>
      <c r="J64" s="16" t="str">
        <f t="shared" si="0"/>
        <v>A</v>
      </c>
      <c r="K64" s="16">
        <f t="shared" si="1"/>
        <v>6</v>
      </c>
      <c r="L64" s="12">
        <f t="shared" si="2"/>
        <v>1.9634150332144376E-4</v>
      </c>
      <c r="M64" s="12">
        <f>SUM($L$3:L64)</f>
        <v>8.9204489675709306E-2</v>
      </c>
    </row>
    <row r="65" spans="1:13" x14ac:dyDescent="0.25">
      <c r="A65" s="43" t="s">
        <v>2016</v>
      </c>
      <c r="B65" s="44">
        <v>45638</v>
      </c>
      <c r="C65" s="20">
        <v>1</v>
      </c>
      <c r="E65" s="48">
        <f>IF(ISERROR(VLOOKUP(A65,'Controle de Estoque'!A:H,1,FALSE)),"",VLOOKUP(A65,'Controle de Estoque'!A:H,4,FALSE))</f>
        <v>8</v>
      </c>
      <c r="G65" s="16" t="str">
        <f>IF(ISBLANK(A65),"",IF(ISERROR(VLOOKUP(A65,'Controle de Estoque'!A:I,1,FALSE)),"Produto não cadastrado",VLOOKUP(A65,'Controle de Estoque'!A:I,2,FALSE)))</f>
        <v>2CSM204753R1801</v>
      </c>
      <c r="I65" s="16"/>
      <c r="J65" s="16" t="str">
        <f t="shared" si="0"/>
        <v>A</v>
      </c>
      <c r="K65" s="16">
        <f t="shared" si="1"/>
        <v>6</v>
      </c>
      <c r="L65" s="12">
        <f t="shared" si="2"/>
        <v>1.9634150332144376E-4</v>
      </c>
      <c r="M65" s="12">
        <f>SUM($L$3:L65)</f>
        <v>8.9400831179030749E-2</v>
      </c>
    </row>
    <row r="66" spans="1:13" x14ac:dyDescent="0.25">
      <c r="A66" s="29" t="s">
        <v>1032</v>
      </c>
      <c r="B66" s="44">
        <v>45638</v>
      </c>
      <c r="C66" s="20">
        <v>24</v>
      </c>
      <c r="E66" s="48">
        <f>IF(ISERROR(VLOOKUP(A66,'Controle de Estoque'!A:H,1,FALSE)),"",VLOOKUP(A66,'Controle de Estoque'!A:H,4,FALSE))</f>
        <v>7</v>
      </c>
      <c r="G66" s="16" t="str">
        <f>IF(ISBLANK(A66),"",IF(ISERROR(VLOOKUP(A66,'Controle de Estoque'!A:I,1,FALSE)),"Produto não cadastrado",VLOOKUP(A66,'Controle de Estoque'!A:I,2,FALSE)))</f>
        <v>700HLT1Z24</v>
      </c>
      <c r="I66" s="16" t="s">
        <v>8519</v>
      </c>
      <c r="J66" s="16" t="str">
        <f t="shared" si="0"/>
        <v>A</v>
      </c>
      <c r="K66" s="16">
        <f t="shared" si="1"/>
        <v>24</v>
      </c>
      <c r="L66" s="12">
        <f t="shared" si="2"/>
        <v>7.8536601328577506E-4</v>
      </c>
      <c r="M66" s="12">
        <f>SUM($L$3:L66)</f>
        <v>9.018619719231652E-2</v>
      </c>
    </row>
    <row r="67" spans="1:13" x14ac:dyDescent="0.25">
      <c r="A67" s="29" t="s">
        <v>273</v>
      </c>
      <c r="B67" s="44">
        <v>45638</v>
      </c>
      <c r="C67" s="20">
        <v>10</v>
      </c>
      <c r="E67" s="48">
        <f>IF(ISERROR(VLOOKUP(A67,'Controle de Estoque'!A:H,1,FALSE)),"",VLOOKUP(A67,'Controle de Estoque'!A:H,4,FALSE))</f>
        <v>0</v>
      </c>
      <c r="G67" s="16" t="str">
        <f>IF(ISBLANK(A67),"",IF(ISERROR(VLOOKUP(A67,'Controle de Estoque'!A:I,1,FALSE)),"Produto não cadastrado",VLOOKUP(A67,'Controle de Estoque'!A:I,2,FALSE)))</f>
        <v>1492GM35</v>
      </c>
      <c r="I67" s="16" t="s">
        <v>8519</v>
      </c>
      <c r="J67" s="16" t="str">
        <f t="shared" ref="J67:J130" si="3">IF(M67&lt;=0.8,"A",IF(M67&lt;=0.95,"B","C"))</f>
        <v>A</v>
      </c>
      <c r="K67" s="16">
        <f t="shared" ref="K67:K130" si="4">SUMIF($A:$A,A67,$C:$C)</f>
        <v>10</v>
      </c>
      <c r="L67" s="12">
        <f t="shared" ref="L67:L130" si="5">K67/SUM($K$3:$K$847)</f>
        <v>3.2723583886907294E-4</v>
      </c>
      <c r="M67" s="12">
        <f>SUM($L$3:L67)</f>
        <v>9.0513433031185586E-2</v>
      </c>
    </row>
    <row r="68" spans="1:13" x14ac:dyDescent="0.25">
      <c r="A68" s="29" t="s">
        <v>268</v>
      </c>
      <c r="B68" s="44">
        <v>45638</v>
      </c>
      <c r="C68" s="20">
        <v>3</v>
      </c>
      <c r="E68" s="48">
        <f>IF(ISERROR(VLOOKUP(A68,'Controle de Estoque'!A:H,1,FALSE)),"",VLOOKUP(A68,'Controle de Estoque'!A:H,4,FALSE))</f>
        <v>0</v>
      </c>
      <c r="G68" s="16" t="str">
        <f>IF(ISBLANK(A68),"",IF(ISERROR(VLOOKUP(A68,'Controle de Estoque'!A:I,1,FALSE)),"Produto não cadastrado",VLOOKUP(A68,'Controle de Estoque'!A:I,2,FALSE)))</f>
        <v>1492EBJD3</v>
      </c>
      <c r="I68" s="16" t="s">
        <v>8519</v>
      </c>
      <c r="J68" s="16" t="str">
        <f t="shared" si="3"/>
        <v>A</v>
      </c>
      <c r="K68" s="16">
        <f t="shared" si="4"/>
        <v>3</v>
      </c>
      <c r="L68" s="12">
        <f t="shared" si="5"/>
        <v>9.8170751660721882E-5</v>
      </c>
      <c r="M68" s="12">
        <f>SUM($L$3:L68)</f>
        <v>9.0611603782846314E-2</v>
      </c>
    </row>
    <row r="69" spans="1:13" x14ac:dyDescent="0.25">
      <c r="A69" s="29" t="s">
        <v>264</v>
      </c>
      <c r="B69" s="44">
        <v>45638</v>
      </c>
      <c r="C69" s="20">
        <v>7</v>
      </c>
      <c r="E69" s="48">
        <f>IF(ISERROR(VLOOKUP(A69,'Controle de Estoque'!A:H,1,FALSE)),"",VLOOKUP(A69,'Controle de Estoque'!A:H,4,FALSE))</f>
        <v>0</v>
      </c>
      <c r="G69" s="16" t="str">
        <f>IF(ISBLANK(A69),"",IF(ISERROR(VLOOKUP(A69,'Controle de Estoque'!A:I,1,FALSE)),"Produto não cadastrado",VLOOKUP(A69,'Controle de Estoque'!A:I,2,FALSE)))</f>
        <v>1492EAJ35</v>
      </c>
      <c r="I69" s="16" t="s">
        <v>8519</v>
      </c>
      <c r="J69" s="16" t="str">
        <f t="shared" si="3"/>
        <v>A</v>
      </c>
      <c r="K69" s="16">
        <f t="shared" si="4"/>
        <v>7</v>
      </c>
      <c r="L69" s="12">
        <f t="shared" si="5"/>
        <v>2.2906508720835106E-4</v>
      </c>
      <c r="M69" s="12">
        <f>SUM($L$3:L69)</f>
        <v>9.0840668870054667E-2</v>
      </c>
    </row>
    <row r="70" spans="1:13" x14ac:dyDescent="0.25">
      <c r="A70" s="43" t="s">
        <v>2016</v>
      </c>
      <c r="B70" s="44">
        <v>45638</v>
      </c>
      <c r="C70" s="20">
        <v>3</v>
      </c>
      <c r="E70" s="48">
        <f>IF(ISERROR(VLOOKUP(A70,'Controle de Estoque'!A:H,1,FALSE)),"",VLOOKUP(A70,'Controle de Estoque'!A:H,4,FALSE))</f>
        <v>8</v>
      </c>
      <c r="G70" s="16" t="str">
        <f>IF(ISBLANK(A70),"",IF(ISERROR(VLOOKUP(A70,'Controle de Estoque'!A:I,1,FALSE)),"Produto não cadastrado",VLOOKUP(A70,'Controle de Estoque'!A:I,2,FALSE)))</f>
        <v>2CSM204753R1801</v>
      </c>
      <c r="I70" s="16" t="s">
        <v>8636</v>
      </c>
      <c r="J70" s="16" t="str">
        <f t="shared" si="3"/>
        <v>A</v>
      </c>
      <c r="K70" s="16">
        <f t="shared" si="4"/>
        <v>6</v>
      </c>
      <c r="L70" s="12">
        <f t="shared" si="5"/>
        <v>1.9634150332144376E-4</v>
      </c>
      <c r="M70" s="12">
        <f>SUM($L$3:L70)</f>
        <v>9.1037010373376109E-2</v>
      </c>
    </row>
    <row r="71" spans="1:13" x14ac:dyDescent="0.25">
      <c r="A71" s="29" t="s">
        <v>2156</v>
      </c>
      <c r="B71" s="44">
        <v>45638</v>
      </c>
      <c r="C71" s="20">
        <v>2</v>
      </c>
      <c r="E71" s="48">
        <f>IF(ISERROR(VLOOKUP(A71,'Controle de Estoque'!A:H,1,FALSE)),"",VLOOKUP(A71,'Controle de Estoque'!A:H,4,FALSE))</f>
        <v>31</v>
      </c>
      <c r="G71" s="16" t="str">
        <f>IF(ISBLANK(A71),"",IF(ISERROR(VLOOKUP(A71,'Controle de Estoque'!A:I,1,FALSE)),"Produto não cadastrado",VLOOKUP(A71,'Controle de Estoque'!A:I,2,FALSE)))</f>
        <v>1SAM201901R1001</v>
      </c>
      <c r="I71" s="16" t="s">
        <v>8637</v>
      </c>
      <c r="J71" s="16" t="str">
        <f t="shared" si="3"/>
        <v>A</v>
      </c>
      <c r="K71" s="16">
        <f t="shared" si="4"/>
        <v>51</v>
      </c>
      <c r="L71" s="12">
        <f t="shared" si="5"/>
        <v>1.6689027782322719E-3</v>
      </c>
      <c r="M71" s="12">
        <f>SUM($L$3:L71)</f>
        <v>9.270591315160838E-2</v>
      </c>
    </row>
    <row r="72" spans="1:13" x14ac:dyDescent="0.25">
      <c r="A72" s="29" t="s">
        <v>3618</v>
      </c>
      <c r="B72" s="44">
        <v>45638</v>
      </c>
      <c r="C72" s="20">
        <v>1</v>
      </c>
      <c r="E72" s="48">
        <f>IF(ISERROR(VLOOKUP(A72,'Controle de Estoque'!A:H,1,FALSE)),"",VLOOKUP(A72,'Controle de Estoque'!A:H,4,FALSE))</f>
        <v>86</v>
      </c>
      <c r="G72" s="16" t="str">
        <f>IF(ISBLANK(A72),"",IF(ISERROR(VLOOKUP(A72,'Controle de Estoque'!A:I,1,FALSE)),"Produto não cadastrado",VLOOKUP(A72,'Controle de Estoque'!A:I,2,FALSE)))</f>
        <v>2TAZ144200R0044</v>
      </c>
      <c r="I72" s="16" t="s">
        <v>8638</v>
      </c>
      <c r="J72" s="16" t="str">
        <f t="shared" si="3"/>
        <v>A</v>
      </c>
      <c r="K72" s="16">
        <f t="shared" si="4"/>
        <v>11</v>
      </c>
      <c r="L72" s="12">
        <f t="shared" si="5"/>
        <v>3.5995942275598026E-4</v>
      </c>
      <c r="M72" s="12">
        <f>SUM($L$3:L72)</f>
        <v>9.3065872574364356E-2</v>
      </c>
    </row>
    <row r="73" spans="1:13" x14ac:dyDescent="0.25">
      <c r="A73" s="29" t="s">
        <v>7353</v>
      </c>
      <c r="B73" s="44">
        <v>45638</v>
      </c>
      <c r="C73" s="20">
        <v>1</v>
      </c>
      <c r="E73" s="48">
        <f>IF(ISERROR(VLOOKUP(A73,'Controle de Estoque'!A:H,1,FALSE)),"",VLOOKUP(A73,'Controle de Estoque'!A:H,4,FALSE))</f>
        <v>10</v>
      </c>
      <c r="G73" s="16" t="str">
        <f>IF(ISBLANK(A73),"",IF(ISERROR(VLOOKUP(A73,'Controle de Estoque'!A:I,1,FALSE)),"Produto não cadastrado",VLOOKUP(A73,'Controle de Estoque'!A:I,2,FALSE)))</f>
        <v>1SFA611130R1103</v>
      </c>
      <c r="I73" s="16" t="s">
        <v>8638</v>
      </c>
      <c r="J73" s="16" t="str">
        <f t="shared" si="3"/>
        <v>A</v>
      </c>
      <c r="K73" s="16">
        <f t="shared" si="4"/>
        <v>1</v>
      </c>
      <c r="L73" s="12">
        <f t="shared" si="5"/>
        <v>3.2723583886907294E-5</v>
      </c>
      <c r="M73" s="12">
        <f>SUM($L$3:L73)</f>
        <v>9.3098596158251265E-2</v>
      </c>
    </row>
    <row r="74" spans="1:13" x14ac:dyDescent="0.25">
      <c r="A74" s="29" t="s">
        <v>2338</v>
      </c>
      <c r="B74" s="44">
        <v>45638</v>
      </c>
      <c r="C74" s="20">
        <v>2</v>
      </c>
      <c r="E74" s="48">
        <f>IF(ISERROR(VLOOKUP(A74,'Controle de Estoque'!A:H,1,FALSE)),"",VLOOKUP(A74,'Controle de Estoque'!A:H,4,FALSE))</f>
        <v>177</v>
      </c>
      <c r="G74" s="16" t="str">
        <f>IF(ISBLANK(A74),"",IF(ISERROR(VLOOKUP(A74,'Controle de Estoque'!A:I,1,FALSE)),"Produto não cadastrado",VLOOKUP(A74,'Controle de Estoque'!A:I,2,FALSE)))</f>
        <v>1SFA611610R1001</v>
      </c>
      <c r="I74" s="16" t="s">
        <v>8638</v>
      </c>
      <c r="J74" s="16" t="str">
        <f t="shared" si="3"/>
        <v>A</v>
      </c>
      <c r="K74" s="16">
        <f t="shared" si="4"/>
        <v>218</v>
      </c>
      <c r="L74" s="12">
        <f t="shared" si="5"/>
        <v>7.1337412873457903E-3</v>
      </c>
      <c r="M74" s="12">
        <f>SUM($L$3:L74)</f>
        <v>0.10023233744559705</v>
      </c>
    </row>
    <row r="75" spans="1:13" x14ac:dyDescent="0.25">
      <c r="A75" s="29" t="s">
        <v>1798</v>
      </c>
      <c r="B75" s="44">
        <v>45638</v>
      </c>
      <c r="C75" s="20">
        <v>2</v>
      </c>
      <c r="E75" s="48">
        <f>IF(ISERROR(VLOOKUP(A75,'Controle de Estoque'!A:H,1,FALSE)),"",VLOOKUP(A75,'Controle de Estoque'!A:H,4,FALSE))</f>
        <v>0</v>
      </c>
      <c r="G75" s="16" t="str">
        <f>IF(ISBLANK(A75),"",IF(ISERROR(VLOOKUP(A75,'Controle de Estoque'!A:I,1,FALSE)),"Produto não cadastrado",VLOOKUP(A75,'Controle de Estoque'!A:I,2,FALSE)))</f>
        <v>1SFA619402R5234</v>
      </c>
      <c r="I75" s="16" t="s">
        <v>8638</v>
      </c>
      <c r="J75" s="16" t="str">
        <f t="shared" si="3"/>
        <v>A</v>
      </c>
      <c r="K75" s="16">
        <f t="shared" si="4"/>
        <v>2</v>
      </c>
      <c r="L75" s="12">
        <f t="shared" si="5"/>
        <v>6.5447167773814588E-5</v>
      </c>
      <c r="M75" s="12">
        <f>SUM($L$3:L75)</f>
        <v>0.10029778461337087</v>
      </c>
    </row>
    <row r="76" spans="1:13" x14ac:dyDescent="0.25">
      <c r="A76" s="29" t="s">
        <v>1671</v>
      </c>
      <c r="B76" s="44">
        <v>45638</v>
      </c>
      <c r="C76" s="20">
        <v>2</v>
      </c>
      <c r="E76" s="48">
        <f>IF(ISERROR(VLOOKUP(A76,'Controle de Estoque'!A:H,1,FALSE)),"",VLOOKUP(A76,'Controle de Estoque'!A:H,4,FALSE))</f>
        <v>8</v>
      </c>
      <c r="G76" s="16" t="str">
        <f>IF(ISBLANK(A76),"",IF(ISERROR(VLOOKUP(A76,'Controle de Estoque'!A:I,1,FALSE)),"Produto não cadastrado",VLOOKUP(A76,'Controle de Estoque'!A:I,2,FALSE)))</f>
        <v>1SFA619201R1016</v>
      </c>
      <c r="I76" s="16" t="s">
        <v>8638</v>
      </c>
      <c r="J76" s="16" t="str">
        <f t="shared" si="3"/>
        <v>A</v>
      </c>
      <c r="K76" s="16">
        <f t="shared" si="4"/>
        <v>2</v>
      </c>
      <c r="L76" s="12">
        <f t="shared" si="5"/>
        <v>6.5447167773814588E-5</v>
      </c>
      <c r="M76" s="12">
        <f>SUM($L$3:L76)</f>
        <v>0.10036323178114469</v>
      </c>
    </row>
    <row r="77" spans="1:13" x14ac:dyDescent="0.25">
      <c r="A77" s="29" t="s">
        <v>1695</v>
      </c>
      <c r="B77" s="44">
        <v>45638</v>
      </c>
      <c r="C77" s="20">
        <v>4</v>
      </c>
      <c r="E77" s="48">
        <f>IF(ISERROR(VLOOKUP(A77,'Controle de Estoque'!A:H,1,FALSE)),"",VLOOKUP(A77,'Controle de Estoque'!A:H,4,FALSE))</f>
        <v>116</v>
      </c>
      <c r="G77" s="16" t="str">
        <f>IF(ISBLANK(A77),"",IF(ISERROR(VLOOKUP(A77,'Controle de Estoque'!A:I,1,FALSE)),"Produto não cadastrado",VLOOKUP(A77,'Controle de Estoque'!A:I,2,FALSE)))</f>
        <v>1SBN019010R1010</v>
      </c>
      <c r="I77" s="16" t="s">
        <v>8639</v>
      </c>
      <c r="J77" s="16" t="str">
        <f t="shared" si="3"/>
        <v>A</v>
      </c>
      <c r="K77" s="16">
        <f t="shared" si="4"/>
        <v>23</v>
      </c>
      <c r="L77" s="12">
        <f t="shared" si="5"/>
        <v>7.5264242939886779E-4</v>
      </c>
      <c r="M77" s="12">
        <f>SUM($L$3:L77)</f>
        <v>0.10111587421054355</v>
      </c>
    </row>
    <row r="78" spans="1:13" x14ac:dyDescent="0.25">
      <c r="A78" s="29" t="s">
        <v>2532</v>
      </c>
      <c r="B78" s="44">
        <v>45687</v>
      </c>
      <c r="C78" s="20">
        <v>2</v>
      </c>
      <c r="E78" s="48">
        <f>IF(ISERROR(VLOOKUP(A78,'Controle de Estoque'!A:H,1,FALSE)),"",VLOOKUP(A78,'Controle de Estoque'!A:H,4,FALSE))</f>
        <v>3</v>
      </c>
      <c r="G78" s="16" t="str">
        <f>IF(ISBLANK(A78),"",IF(ISERROR(VLOOKUP(A78,'Controle de Estoque'!A:I,1,FALSE)),"Produto não cadastrado",VLOOKUP(A78,'Controle de Estoque'!A:I,2,FALSE)))</f>
        <v>2CLA037121N1502</v>
      </c>
      <c r="I78" s="16" t="s">
        <v>8643</v>
      </c>
      <c r="J78" s="16" t="str">
        <f t="shared" si="3"/>
        <v>A</v>
      </c>
      <c r="K78" s="16">
        <f t="shared" si="4"/>
        <v>39</v>
      </c>
      <c r="L78" s="12">
        <f t="shared" si="5"/>
        <v>1.2762197715893845E-3</v>
      </c>
      <c r="M78" s="12">
        <f>SUM($L$3:L78)</f>
        <v>0.10239209398213293</v>
      </c>
    </row>
    <row r="79" spans="1:13" x14ac:dyDescent="0.25">
      <c r="A79" s="29" t="s">
        <v>2530</v>
      </c>
      <c r="B79" s="44">
        <v>45687</v>
      </c>
      <c r="C79" s="20">
        <v>1</v>
      </c>
      <c r="E79" s="48">
        <f>IF(ISERROR(VLOOKUP(A79,'Controle de Estoque'!A:H,1,FALSE)),"",VLOOKUP(A79,'Controle de Estoque'!A:H,4,FALSE))</f>
        <v>13</v>
      </c>
      <c r="G79" s="16" t="str">
        <f>IF(ISBLANK(A79),"",IF(ISERROR(VLOOKUP(A79,'Controle de Estoque'!A:I,1,FALSE)),"Produto não cadastrado",VLOOKUP(A79,'Controle de Estoque'!A:I,2,FALSE)))</f>
        <v>2CLA037110N1502</v>
      </c>
      <c r="I79" s="16" t="s">
        <v>8643</v>
      </c>
      <c r="J79" s="16" t="str">
        <f t="shared" si="3"/>
        <v>A</v>
      </c>
      <c r="K79" s="16">
        <f t="shared" si="4"/>
        <v>55</v>
      </c>
      <c r="L79" s="12">
        <f t="shared" si="5"/>
        <v>1.7997971137799012E-3</v>
      </c>
      <c r="M79" s="12">
        <f>SUM($L$3:L79)</f>
        <v>0.10419189109591284</v>
      </c>
    </row>
    <row r="80" spans="1:13" x14ac:dyDescent="0.25">
      <c r="A80" s="29" t="s">
        <v>2498</v>
      </c>
      <c r="B80" s="44">
        <v>45687</v>
      </c>
      <c r="C80" s="20">
        <v>1</v>
      </c>
      <c r="E80" s="48">
        <f>IF(ISERROR(VLOOKUP(A80,'Controle de Estoque'!A:H,1,FALSE)),"",VLOOKUP(A80,'Controle de Estoque'!A:H,4,FALSE))</f>
        <v>26</v>
      </c>
      <c r="G80" s="16" t="str">
        <f>IF(ISBLANK(A80),"",IF(ISERROR(VLOOKUP(A80,'Controle de Estoque'!A:I,1,FALSE)),"Produto não cadastrado",VLOOKUP(A80,'Controle de Estoque'!A:I,2,FALSE)))</f>
        <v>2CLA010400N1502</v>
      </c>
      <c r="I80" s="16" t="s">
        <v>8643</v>
      </c>
      <c r="J80" s="16" t="str">
        <f t="shared" si="3"/>
        <v>A</v>
      </c>
      <c r="K80" s="16">
        <f t="shared" si="4"/>
        <v>4</v>
      </c>
      <c r="L80" s="12">
        <f t="shared" si="5"/>
        <v>1.3089433554762918E-4</v>
      </c>
      <c r="M80" s="12">
        <f>SUM($L$3:L80)</f>
        <v>0.10432278543146047</v>
      </c>
    </row>
    <row r="81" spans="1:13" x14ac:dyDescent="0.25">
      <c r="A81" s="29" t="s">
        <v>2494</v>
      </c>
      <c r="B81" s="44">
        <v>45687</v>
      </c>
      <c r="C81" s="20">
        <v>1</v>
      </c>
      <c r="E81" s="48">
        <f>IF(ISERROR(VLOOKUP(A81,'Controle de Estoque'!A:H,1,FALSE)),"",VLOOKUP(A81,'Controle de Estoque'!A:H,4,FALSE))</f>
        <v>45</v>
      </c>
      <c r="G81" s="16" t="str">
        <f>IF(ISBLANK(A81),"",IF(ISERROR(VLOOKUP(A81,'Controle de Estoque'!A:I,1,FALSE)),"Produto não cadastrado",VLOOKUP(A81,'Controle de Estoque'!A:I,2,FALSE)))</f>
        <v>2CLA010200N1502</v>
      </c>
      <c r="I81" s="16" t="s">
        <v>8643</v>
      </c>
      <c r="J81" s="16" t="str">
        <f t="shared" si="3"/>
        <v>A</v>
      </c>
      <c r="K81" s="16">
        <f t="shared" si="4"/>
        <v>7</v>
      </c>
      <c r="L81" s="12">
        <f t="shared" si="5"/>
        <v>2.2906508720835106E-4</v>
      </c>
      <c r="M81" s="12">
        <f>SUM($L$3:L81)</f>
        <v>0.10455185051866882</v>
      </c>
    </row>
    <row r="82" spans="1:13" x14ac:dyDescent="0.25">
      <c r="A82" s="43" t="s">
        <v>1544</v>
      </c>
      <c r="B82" s="44">
        <v>45692</v>
      </c>
      <c r="C82" s="20">
        <v>2</v>
      </c>
      <c r="E82" s="48">
        <f>IF(ISERROR(VLOOKUP(A82,'Controle de Estoque'!A:H,1,FALSE)),"",VLOOKUP(A82,'Controle de Estoque'!A:H,4,FALSE))</f>
        <v>10</v>
      </c>
      <c r="G82" s="16" t="str">
        <f>IF(ISBLANK(A82),"",IF(ISERROR(VLOOKUP(A82,'Controle de Estoque'!A:I,1,FALSE)),"Produto não cadastrado",VLOOKUP(A82,'Controle de Estoque'!A:I,2,FALSE)))</f>
        <v>1SBL901074R8110</v>
      </c>
      <c r="I82" s="16"/>
      <c r="J82" s="16" t="str">
        <f t="shared" si="3"/>
        <v>A</v>
      </c>
      <c r="K82" s="16">
        <f t="shared" si="4"/>
        <v>5</v>
      </c>
      <c r="L82" s="12">
        <f t="shared" si="5"/>
        <v>1.6361791943453647E-4</v>
      </c>
      <c r="M82" s="12">
        <f>SUM($L$3:L82)</f>
        <v>0.10471546843810335</v>
      </c>
    </row>
    <row r="83" spans="1:13" x14ac:dyDescent="0.25">
      <c r="A83" s="29" t="s">
        <v>3635</v>
      </c>
      <c r="B83" s="44">
        <v>45700</v>
      </c>
      <c r="C83" s="20">
        <v>1</v>
      </c>
      <c r="E83" s="48">
        <f>IF(ISERROR(VLOOKUP(A83,'Controle de Estoque'!A:H,1,FALSE)),"",VLOOKUP(A83,'Controle de Estoque'!A:H,4,FALSE))</f>
        <v>39</v>
      </c>
      <c r="G83" s="16" t="str">
        <f>IF(ISBLANK(A83),"",IF(ISERROR(VLOOKUP(A83,'Controle de Estoque'!A:I,1,FALSE)),"Produto não cadastrado",VLOOKUP(A83,'Controle de Estoque'!A:I,2,FALSE)))</f>
        <v>2TAZ144300R0324</v>
      </c>
      <c r="I83" s="16"/>
      <c r="J83" s="16" t="str">
        <f t="shared" si="3"/>
        <v>A</v>
      </c>
      <c r="K83" s="16">
        <f t="shared" si="4"/>
        <v>15</v>
      </c>
      <c r="L83" s="12">
        <f t="shared" si="5"/>
        <v>4.9085375830360944E-4</v>
      </c>
      <c r="M83" s="12">
        <f>SUM($L$3:L83)</f>
        <v>0.10520632219640697</v>
      </c>
    </row>
    <row r="84" spans="1:13" x14ac:dyDescent="0.25">
      <c r="A84" s="26" t="s">
        <v>2476</v>
      </c>
      <c r="B84" s="44">
        <v>45714</v>
      </c>
      <c r="C84" s="20">
        <v>1</v>
      </c>
      <c r="E84" s="47">
        <f>IF(ISERROR(VLOOKUP(A84,'Controle de Estoque'!A:H,1,FALSE)),"",VLOOKUP(A84,'Controle de Estoque'!A:H,4,FALSE))</f>
        <v>19</v>
      </c>
      <c r="I84" s="16" t="s">
        <v>5530</v>
      </c>
      <c r="J84" s="16" t="str">
        <f t="shared" si="3"/>
        <v>A</v>
      </c>
      <c r="K84" s="16">
        <f t="shared" si="4"/>
        <v>14</v>
      </c>
      <c r="L84" s="12">
        <f t="shared" si="5"/>
        <v>4.5813017441670212E-4</v>
      </c>
      <c r="M84" s="12">
        <f>SUM($L$3:L84)</f>
        <v>0.10566445237082367</v>
      </c>
    </row>
    <row r="85" spans="1:13" x14ac:dyDescent="0.25">
      <c r="A85" s="26" t="s">
        <v>2452</v>
      </c>
      <c r="B85" s="44">
        <v>45714</v>
      </c>
      <c r="C85" s="20">
        <v>1</v>
      </c>
      <c r="E85" s="47">
        <f>IF(ISERROR(VLOOKUP(A85,'Controle de Estoque'!A:H,1,FALSE)),"",VLOOKUP(A85,'Controle de Estoque'!A:H,4,FALSE))</f>
        <v>5</v>
      </c>
      <c r="I85" s="16" t="s">
        <v>5530</v>
      </c>
      <c r="J85" s="16" t="str">
        <f t="shared" si="3"/>
        <v>A</v>
      </c>
      <c r="K85" s="16">
        <f t="shared" si="4"/>
        <v>7</v>
      </c>
      <c r="L85" s="12">
        <f t="shared" si="5"/>
        <v>2.2906508720835106E-4</v>
      </c>
      <c r="M85" s="12">
        <f>SUM($L$3:L85)</f>
        <v>0.10589351745803202</v>
      </c>
    </row>
    <row r="86" spans="1:13" x14ac:dyDescent="0.25">
      <c r="A86" s="43" t="s">
        <v>2614</v>
      </c>
      <c r="B86" s="44">
        <v>45723</v>
      </c>
      <c r="C86" s="57">
        <v>9</v>
      </c>
      <c r="E86" s="48">
        <f>IF(ISERROR(VLOOKUP(A86,'Controle de Estoque'!A:H,1,FALSE)),"",VLOOKUP(A86,'Controle de Estoque'!A:H,4,FALSE))</f>
        <v>0</v>
      </c>
      <c r="G86" s="16" t="str">
        <f>IF(ISBLANK(A86),"",IF(ISERROR(VLOOKUP(A86,'Controle de Estoque'!A:I,1,FALSE)),"Produto não cadastrado",VLOOKUP(A86,'Controle de Estoque'!A:I,2,FALSE)))</f>
        <v>2CLA113620N1614S</v>
      </c>
      <c r="H86" s="16" t="str">
        <f>IF(ISERROR(VLOOKUP(A86,'Controle de Estoque'!A:I,1,FALSE)),"",VLOOKUP(A86,'Controle de Estoque'!A:I,3,FALSE))</f>
        <v>I 10</v>
      </c>
      <c r="I86" s="16"/>
      <c r="J86" s="16" t="str">
        <f t="shared" si="3"/>
        <v>A</v>
      </c>
      <c r="K86" s="16">
        <f t="shared" si="4"/>
        <v>88</v>
      </c>
      <c r="L86" s="12">
        <f t="shared" si="5"/>
        <v>2.8796753820478421E-3</v>
      </c>
      <c r="M86" s="12">
        <f>SUM($L$3:L86)</f>
        <v>0.10877319284007986</v>
      </c>
    </row>
    <row r="87" spans="1:13" x14ac:dyDescent="0.25">
      <c r="A87" s="29" t="s">
        <v>3303</v>
      </c>
      <c r="B87" s="44">
        <v>45742</v>
      </c>
      <c r="C87" s="20">
        <v>1</v>
      </c>
      <c r="E87" s="48">
        <f>IF(ISERROR(VLOOKUP(A87,'Controle de Estoque'!A:H,1,FALSE)),"",VLOOKUP(A87,'Controle de Estoque'!A:H,4,FALSE))</f>
        <v>2</v>
      </c>
      <c r="G87" s="16" t="str">
        <f>IF(ISBLANK(A87),"",IF(ISERROR(VLOOKUP(A87,'Controle de Estoque'!A:I,1,FALSE)),"Produto não cadastrado",VLOOKUP(A87,'Controle de Estoque'!A:I,2,FALSE)))</f>
        <v>1SFA896108R7000</v>
      </c>
      <c r="H87" s="16" t="str">
        <f>IF(ISERROR(VLOOKUP(A87,'Controle de Estoque'!A:I,1,FALSE)),"",VLOOKUP(A87,'Controle de Estoque'!A:I,3,FALSE))</f>
        <v>D 36</v>
      </c>
      <c r="I87" s="16"/>
      <c r="J87" s="16" t="str">
        <f t="shared" si="3"/>
        <v>A</v>
      </c>
      <c r="K87" s="16">
        <f t="shared" si="4"/>
        <v>3</v>
      </c>
      <c r="L87" s="12">
        <f t="shared" si="5"/>
        <v>9.8170751660721882E-5</v>
      </c>
      <c r="M87" s="12">
        <f>SUM($L$3:L87)</f>
        <v>0.10887136359174059</v>
      </c>
    </row>
    <row r="88" spans="1:13" x14ac:dyDescent="0.25">
      <c r="A88" s="29" t="s">
        <v>1994</v>
      </c>
      <c r="B88" s="44">
        <v>45743</v>
      </c>
      <c r="C88" s="20">
        <v>1</v>
      </c>
      <c r="E88" s="48">
        <f>IF(ISERROR(VLOOKUP(A88,'Controle de Estoque'!A:H,1,FALSE)),"",VLOOKUP(A88,'Controle de Estoque'!A:H,4,FALSE))</f>
        <v>1</v>
      </c>
      <c r="G88" s="16" t="str">
        <f>IF(ISBLANK(A88),"",IF(ISERROR(VLOOKUP(A88,'Controle de Estoque'!A:I,1,FALSE)),"Produto não cadastrado",VLOOKUP(A88,'Controle de Estoque'!A:I,2,FALSE)))</f>
        <v>3AXD50000010763</v>
      </c>
      <c r="H88" s="16" t="str">
        <f>IF(ISERROR(VLOOKUP(A88,'Controle de Estoque'!A:I,1,FALSE)),"",VLOOKUP(A88,'Controle de Estoque'!A:I,3,FALSE))</f>
        <v>C 04</v>
      </c>
      <c r="I88" s="16"/>
      <c r="J88" s="16" t="str">
        <f t="shared" si="3"/>
        <v>A</v>
      </c>
      <c r="K88" s="16">
        <f t="shared" si="4"/>
        <v>13</v>
      </c>
      <c r="L88" s="12">
        <f t="shared" si="5"/>
        <v>4.2540659052979485E-4</v>
      </c>
      <c r="M88" s="12">
        <f>SUM($L$3:L88)</f>
        <v>0.10929677018227038</v>
      </c>
    </row>
    <row r="89" spans="1:13" x14ac:dyDescent="0.25">
      <c r="A89" s="26" t="s">
        <v>2156</v>
      </c>
      <c r="B89" s="44">
        <v>45775</v>
      </c>
      <c r="C89" s="20">
        <v>2</v>
      </c>
      <c r="E89" s="48">
        <f>IF(ISERROR(VLOOKUP(A89,'Controle de Estoque'!A:H,1,FALSE)),"",VLOOKUP(A89,'Controle de Estoque'!A:H,4,FALSE))</f>
        <v>31</v>
      </c>
      <c r="G89" s="16" t="str">
        <f>IF(ISBLANK(A89),"",IF(ISERROR(VLOOKUP(A89,'Controle de Estoque'!A:I,1,FALSE)),"Produto não cadastrado",VLOOKUP(A89,'Controle de Estoque'!A:I,2,FALSE)))</f>
        <v>1SAM201901R1001</v>
      </c>
      <c r="I89" s="16"/>
      <c r="J89" s="16" t="str">
        <f t="shared" si="3"/>
        <v>A</v>
      </c>
      <c r="K89" s="16">
        <f t="shared" si="4"/>
        <v>51</v>
      </c>
      <c r="L89" s="12">
        <f t="shared" si="5"/>
        <v>1.6689027782322719E-3</v>
      </c>
      <c r="M89" s="12">
        <f>SUM($L$3:L89)</f>
        <v>0.11096567296050265</v>
      </c>
    </row>
    <row r="90" spans="1:13" x14ac:dyDescent="0.25">
      <c r="A90" s="29" t="s">
        <v>1098</v>
      </c>
      <c r="B90" s="44">
        <v>45775</v>
      </c>
      <c r="C90" s="20">
        <v>14</v>
      </c>
      <c r="E90" s="48">
        <f>IF(ISERROR(VLOOKUP(A90,'Controle de Estoque'!A:H,1,FALSE)),"",VLOOKUP(A90,'Controle de Estoque'!A:H,4,FALSE))</f>
        <v>14</v>
      </c>
      <c r="G90" s="16" t="str">
        <f>IF(ISBLANK(A90),"",IF(ISERROR(VLOOKUP(A90,'Controle de Estoque'!A:I,1,FALSE)),"Produto não cadastrado",VLOOKUP(A90,'Controle de Estoque'!A:I,2,FALSE)))</f>
        <v>800FALP</v>
      </c>
      <c r="I90" s="16"/>
      <c r="J90" s="16" t="str">
        <f t="shared" si="3"/>
        <v>A</v>
      </c>
      <c r="K90" s="16">
        <f t="shared" si="4"/>
        <v>99</v>
      </c>
      <c r="L90" s="12">
        <f t="shared" si="5"/>
        <v>3.239634804803822E-3</v>
      </c>
      <c r="M90" s="12">
        <f>SUM($L$3:L90)</f>
        <v>0.11420530776530648</v>
      </c>
    </row>
    <row r="91" spans="1:13" x14ac:dyDescent="0.25">
      <c r="A91" s="26" t="s">
        <v>608</v>
      </c>
      <c r="B91" s="44">
        <v>45775</v>
      </c>
      <c r="C91" s="20">
        <v>2</v>
      </c>
      <c r="E91" s="48">
        <f>IF(ISERROR(VLOOKUP(A91,'Controle de Estoque'!A:H,1,FALSE)),"",VLOOKUP(A91,'Controle de Estoque'!A:H,4,FALSE))</f>
        <v>3</v>
      </c>
      <c r="G91" s="16" t="str">
        <f>IF(ISBLANK(A91),"",IF(ISERROR(VLOOKUP(A91,'Controle de Estoque'!A:I,1,FALSE)),"Produto não cadastrado",VLOOKUP(A91,'Controle de Estoque'!A:I,2,FALSE)))</f>
        <v>1783SFP100FX</v>
      </c>
      <c r="I91" s="16"/>
      <c r="J91" s="16" t="str">
        <f t="shared" si="3"/>
        <v>A</v>
      </c>
      <c r="K91" s="16">
        <f t="shared" si="4"/>
        <v>2</v>
      </c>
      <c r="L91" s="12">
        <f t="shared" si="5"/>
        <v>6.5447167773814588E-5</v>
      </c>
      <c r="M91" s="12">
        <f>SUM($L$3:L91)</f>
        <v>0.1142707549330803</v>
      </c>
    </row>
    <row r="92" spans="1:13" x14ac:dyDescent="0.25">
      <c r="A92" s="26" t="s">
        <v>7652</v>
      </c>
      <c r="B92" s="44">
        <v>45792</v>
      </c>
      <c r="C92" s="20">
        <v>2</v>
      </c>
      <c r="E92" s="48">
        <f>IF(ISERROR(VLOOKUP(A92,'Controle de Estoque'!A:H,1,FALSE)),"",VLOOKUP(A92,'Controle de Estoque'!A:H,4,FALSE))</f>
        <v>1</v>
      </c>
      <c r="G92" s="16" t="str">
        <f>IF(ISBLANK(A92),"",IF(ISERROR(VLOOKUP(A92,'Controle de Estoque'!A:I,1,FALSE)),"Produto não cadastrado",VLOOKUP(A92,'Controle de Estoque'!A:I,2,FALSE)))</f>
        <v>1SDA038324R1</v>
      </c>
      <c r="I92" s="16"/>
      <c r="J92" s="16" t="str">
        <f t="shared" si="3"/>
        <v>A</v>
      </c>
      <c r="K92" s="16">
        <f t="shared" si="4"/>
        <v>4</v>
      </c>
      <c r="L92" s="12">
        <f t="shared" si="5"/>
        <v>1.3089433554762918E-4</v>
      </c>
      <c r="M92" s="12">
        <f>SUM($L$3:L92)</f>
        <v>0.11440164926862792</v>
      </c>
    </row>
    <row r="93" spans="1:13" x14ac:dyDescent="0.25">
      <c r="A93" s="29" t="s">
        <v>1431</v>
      </c>
      <c r="B93" s="44">
        <v>45792</v>
      </c>
      <c r="C93" s="20">
        <v>4</v>
      </c>
      <c r="E93" s="48">
        <f>IF(ISERROR(VLOOKUP(A93,'Controle de Estoque'!A:H,1,FALSE)),"",VLOOKUP(A93,'Controle de Estoque'!A:H,4,FALSE))</f>
        <v>9</v>
      </c>
      <c r="G93" s="16" t="str">
        <f>IF(ISBLANK(A93),"",IF(ISERROR(VLOOKUP(A93,'Controle de Estoque'!A:I,1,FALSE)),"Produto não cadastrado",VLOOKUP(A93,'Controle de Estoque'!A:I,2,FALSE)))</f>
        <v>ACS-CP-C</v>
      </c>
      <c r="I93" s="16"/>
      <c r="J93" s="16" t="str">
        <f t="shared" si="3"/>
        <v>A</v>
      </c>
      <c r="K93" s="16">
        <f t="shared" si="4"/>
        <v>73</v>
      </c>
      <c r="L93" s="12">
        <f t="shared" si="5"/>
        <v>2.3888216237442327E-3</v>
      </c>
      <c r="M93" s="12">
        <f>SUM($L$3:L93)</f>
        <v>0.11679047089237216</v>
      </c>
    </row>
    <row r="94" spans="1:13" x14ac:dyDescent="0.25">
      <c r="A94" s="26" t="s">
        <v>1373</v>
      </c>
      <c r="B94" s="44">
        <v>45792</v>
      </c>
      <c r="C94" s="20">
        <v>1</v>
      </c>
      <c r="E94" s="48">
        <f>IF(ISERROR(VLOOKUP(A94,'Controle de Estoque'!A:H,1,FALSE)),"",VLOOKUP(A94,'Controle de Estoque'!A:H,4,FALSE))</f>
        <v>0</v>
      </c>
      <c r="G94" s="16" t="str">
        <f>IF(ISBLANK(A94),"",IF(ISERROR(VLOOKUP(A94,'Controle de Estoque'!A:I,1,FALSE)),"Produto não cadastrado",VLOOKUP(A94,'Controle de Estoque'!A:I,2,FALSE)))</f>
        <v>ACS355-03E-05A6-4</v>
      </c>
      <c r="I94" s="16"/>
      <c r="J94" s="16" t="str">
        <f t="shared" si="3"/>
        <v>A</v>
      </c>
      <c r="K94" s="16">
        <f t="shared" si="4"/>
        <v>1</v>
      </c>
      <c r="L94" s="12">
        <f t="shared" si="5"/>
        <v>3.2723583886907294E-5</v>
      </c>
      <c r="M94" s="12">
        <f>SUM($L$3:L94)</f>
        <v>0.11682319447625907</v>
      </c>
    </row>
    <row r="95" spans="1:13" x14ac:dyDescent="0.25">
      <c r="A95" s="26" t="s">
        <v>3373</v>
      </c>
      <c r="B95" s="44">
        <v>45810</v>
      </c>
      <c r="C95" s="20">
        <v>1</v>
      </c>
      <c r="E95" s="48">
        <f>IF(ISERROR(VLOOKUP(A95,'Controle de Estoque'!A:H,1,FALSE)),"",VLOOKUP(A95,'Controle de Estoque'!A:H,4,FALSE))</f>
        <v>1</v>
      </c>
      <c r="G95" s="16" t="str">
        <f>IF(ISBLANK(A95),"",IF(ISERROR(VLOOKUP(A95,'Controle de Estoque'!A:I,1,FALSE)),"Produto não cadastrado",VLOOKUP(A95,'Controle de Estoque'!A:I,2,FALSE)))</f>
        <v>1SDA069055R1</v>
      </c>
      <c r="I95" s="16"/>
      <c r="J95" s="16" t="str">
        <f t="shared" si="3"/>
        <v>A</v>
      </c>
      <c r="K95" s="16">
        <f t="shared" si="4"/>
        <v>3</v>
      </c>
      <c r="L95" s="12">
        <f t="shared" si="5"/>
        <v>9.8170751660721882E-5</v>
      </c>
      <c r="M95" s="12">
        <f>SUM($L$3:L95)</f>
        <v>0.11692136522791979</v>
      </c>
    </row>
    <row r="96" spans="1:13" x14ac:dyDescent="0.25">
      <c r="A96" s="29" t="s">
        <v>2435</v>
      </c>
      <c r="B96" s="44">
        <v>45817</v>
      </c>
      <c r="C96" s="20">
        <v>2</v>
      </c>
      <c r="E96" s="48">
        <f>IF(ISERROR(VLOOKUP(A96,'Controle de Estoque'!A:H,1,FALSE)),"",VLOOKUP(A96,'Controle de Estoque'!A:H,4,FALSE))</f>
        <v>0</v>
      </c>
      <c r="G96" s="16" t="str">
        <f>IF(ISBLANK(A96),"",IF(ISERROR(VLOOKUP(A96,'Controle de Estoque'!A:I,1,FALSE)),"Produto não cadastrado",VLOOKUP(A96,'Controle de Estoque'!A:I,2,FALSE)))</f>
        <v>1SAM250000R1011</v>
      </c>
      <c r="I96" s="16"/>
      <c r="J96" s="16" t="str">
        <f t="shared" si="3"/>
        <v>A</v>
      </c>
      <c r="K96" s="16">
        <f t="shared" si="4"/>
        <v>11</v>
      </c>
      <c r="L96" s="12">
        <f t="shared" si="5"/>
        <v>3.5995942275598026E-4</v>
      </c>
      <c r="M96" s="12">
        <f>SUM($L$3:L96)</f>
        <v>0.11728132465067577</v>
      </c>
    </row>
    <row r="97" spans="1:13" x14ac:dyDescent="0.25">
      <c r="A97" s="26" t="s">
        <v>2013</v>
      </c>
      <c r="B97" s="44">
        <v>45817</v>
      </c>
      <c r="C97" s="20">
        <v>3</v>
      </c>
      <c r="E97" s="48">
        <f>IF(ISERROR(VLOOKUP(A97,'Controle de Estoque'!A:H,1,FALSE)),"",VLOOKUP(A97,'Controle de Estoque'!A:H,4,FALSE))</f>
        <v>0</v>
      </c>
      <c r="G97" s="16" t="str">
        <f>IF(ISBLANK(A97),"",IF(ISERROR(VLOOKUP(A97,'Controle de Estoque'!A:I,1,FALSE)),"Produto não cadastrado",VLOOKUP(A97,'Controle de Estoque'!A:I,2,FALSE)))</f>
        <v>2CSM279022R1801</v>
      </c>
      <c r="I97" s="16"/>
      <c r="J97" s="16" t="str">
        <f t="shared" si="3"/>
        <v>A</v>
      </c>
      <c r="K97" s="16">
        <f t="shared" si="4"/>
        <v>8</v>
      </c>
      <c r="L97" s="12">
        <f t="shared" si="5"/>
        <v>2.6178867109525835E-4</v>
      </c>
      <c r="M97" s="12">
        <f>SUM($L$3:L97)</f>
        <v>0.11754311332177103</v>
      </c>
    </row>
    <row r="98" spans="1:13" x14ac:dyDescent="0.25">
      <c r="A98" s="26" t="s">
        <v>1403</v>
      </c>
      <c r="B98" s="44">
        <v>45824</v>
      </c>
      <c r="C98" s="20">
        <v>1</v>
      </c>
      <c r="E98" s="48">
        <f>IF(ISERROR(VLOOKUP(A98,'Controle de Estoque'!A:H,1,FALSE)),"",VLOOKUP(A98,'Controle de Estoque'!A:H,4,FALSE))</f>
        <v>3</v>
      </c>
      <c r="G98" s="16" t="str">
        <f>IF(ISBLANK(A98),"",IF(ISERROR(VLOOKUP(A98,'Controle de Estoque'!A:I,1,FALSE)),"Produto não cadastrado",VLOOKUP(A98,'Controle de Estoque'!A:I,2,FALSE)))</f>
        <v>ACS580-01-039A-4</v>
      </c>
      <c r="I98" s="16"/>
      <c r="J98" s="16" t="str">
        <f t="shared" si="3"/>
        <v>A</v>
      </c>
      <c r="K98" s="16">
        <f t="shared" si="4"/>
        <v>3</v>
      </c>
      <c r="L98" s="12">
        <f t="shared" si="5"/>
        <v>9.8170751660721882E-5</v>
      </c>
      <c r="M98" s="12">
        <f>SUM($L$3:L98)</f>
        <v>0.11764128407343176</v>
      </c>
    </row>
    <row r="99" spans="1:13" x14ac:dyDescent="0.25">
      <c r="A99" s="29" t="s">
        <v>1994</v>
      </c>
      <c r="B99" s="44">
        <v>45826</v>
      </c>
      <c r="C99" s="20">
        <v>4</v>
      </c>
      <c r="E99" s="48">
        <f>IF(ISERROR(VLOOKUP(A99,'Controle de Estoque'!A:H,1,FALSE)),"",VLOOKUP(A99,'Controle de Estoque'!A:H,4,FALSE))</f>
        <v>1</v>
      </c>
      <c r="G99" s="16" t="str">
        <f>IF(ISBLANK(A99),"",IF(ISERROR(VLOOKUP(A99,'Controle de Estoque'!A:I,1,FALSE)),"Produto não cadastrado",VLOOKUP(A99,'Controle de Estoque'!A:I,2,FALSE)))</f>
        <v>3AXD50000010763</v>
      </c>
      <c r="I99" s="16"/>
      <c r="J99" s="16" t="str">
        <f t="shared" si="3"/>
        <v>A</v>
      </c>
      <c r="K99" s="16">
        <f t="shared" si="4"/>
        <v>13</v>
      </c>
      <c r="L99" s="12">
        <f t="shared" si="5"/>
        <v>4.2540659052979485E-4</v>
      </c>
      <c r="M99" s="12">
        <f>SUM($L$3:L99)</f>
        <v>0.11806669066396155</v>
      </c>
    </row>
    <row r="100" spans="1:13" x14ac:dyDescent="0.25">
      <c r="A100" s="29" t="s">
        <v>1049</v>
      </c>
      <c r="B100" s="44">
        <v>45833</v>
      </c>
      <c r="C100" s="20">
        <v>3</v>
      </c>
      <c r="E100" s="48">
        <f>IF(ISERROR(VLOOKUP(A100,'Controle de Estoque'!A:H,1,FALSE)),"",VLOOKUP(A100,'Controle de Estoque'!A:H,4,FALSE))</f>
        <v>0</v>
      </c>
      <c r="G100" s="16" t="str">
        <f>IF(ISBLANK(A100),"",IF(ISERROR(VLOOKUP(A100,'Controle de Estoque'!A:I,1,FALSE)),"Produto não cadastrado",VLOOKUP(A100,'Controle de Estoque'!A:I,2,FALSE)))</f>
        <v>700TBR224</v>
      </c>
      <c r="I100" s="16"/>
      <c r="J100" s="16" t="str">
        <f t="shared" si="3"/>
        <v>A</v>
      </c>
      <c r="K100" s="16">
        <f t="shared" si="4"/>
        <v>22</v>
      </c>
      <c r="L100" s="12">
        <f t="shared" si="5"/>
        <v>7.1991884551196052E-4</v>
      </c>
      <c r="M100" s="12">
        <f>SUM($L$3:L100)</f>
        <v>0.11878660950947352</v>
      </c>
    </row>
    <row r="101" spans="1:13" x14ac:dyDescent="0.25">
      <c r="A101" s="29" t="s">
        <v>1048</v>
      </c>
      <c r="B101" s="44">
        <v>45833</v>
      </c>
      <c r="C101" s="20">
        <v>3</v>
      </c>
      <c r="E101" s="48">
        <f>IF(ISERROR(VLOOKUP(A101,'Controle de Estoque'!A:H,1,FALSE)),"",VLOOKUP(A101,'Controle de Estoque'!A:H,4,FALSE))</f>
        <v>1</v>
      </c>
      <c r="G101" s="16" t="str">
        <f>IF(ISBLANK(A101),"",IF(ISERROR(VLOOKUP(A101,'Controle de Estoque'!A:I,1,FALSE)),"Produto não cadastrado",VLOOKUP(A101,'Controle de Estoque'!A:I,2,FALSE)))</f>
        <v>700TBR2110</v>
      </c>
      <c r="I101" s="16"/>
      <c r="J101" s="16" t="str">
        <f t="shared" si="3"/>
        <v>A</v>
      </c>
      <c r="K101" s="16">
        <f t="shared" si="4"/>
        <v>3</v>
      </c>
      <c r="L101" s="12">
        <f t="shared" si="5"/>
        <v>9.8170751660721882E-5</v>
      </c>
      <c r="M101" s="12">
        <f>SUM($L$3:L101)</f>
        <v>0.11888478026113425</v>
      </c>
    </row>
    <row r="102" spans="1:13" x14ac:dyDescent="0.25">
      <c r="A102" s="29" t="s">
        <v>3245</v>
      </c>
      <c r="B102" s="44">
        <v>45834</v>
      </c>
      <c r="C102" s="20">
        <v>6</v>
      </c>
      <c r="E102" s="47">
        <f>IF(ISERROR(VLOOKUP(A102,'Controle de Estoque'!A:H,1,FALSE)),"",VLOOKUP(A102,'Controle de Estoque'!A:H,4,FALSE))</f>
        <v>5</v>
      </c>
      <c r="I102" s="16" t="s">
        <v>5530</v>
      </c>
      <c r="J102" s="16" t="str">
        <f t="shared" si="3"/>
        <v>A</v>
      </c>
      <c r="K102" s="16">
        <f t="shared" si="4"/>
        <v>12</v>
      </c>
      <c r="L102" s="12">
        <f t="shared" si="5"/>
        <v>3.9268300664288753E-4</v>
      </c>
      <c r="M102" s="12">
        <f>SUM($L$3:L102)</f>
        <v>0.11927746326777713</v>
      </c>
    </row>
    <row r="103" spans="1:13" x14ac:dyDescent="0.25">
      <c r="A103" s="29" t="s">
        <v>7521</v>
      </c>
      <c r="B103" s="44">
        <v>45834</v>
      </c>
      <c r="C103" s="20">
        <v>1</v>
      </c>
      <c r="E103" s="47">
        <f>IF(ISERROR(VLOOKUP(A103,'Controle de Estoque'!A:H,1,FALSE)),"",VLOOKUP(A103,'Controle de Estoque'!A:H,4,FALSE))</f>
        <v>0</v>
      </c>
      <c r="I103" s="16" t="s">
        <v>8517</v>
      </c>
      <c r="J103" s="16" t="str">
        <f t="shared" si="3"/>
        <v>A</v>
      </c>
      <c r="K103" s="16">
        <f t="shared" si="4"/>
        <v>1</v>
      </c>
      <c r="L103" s="12">
        <f t="shared" si="5"/>
        <v>3.2723583886907294E-5</v>
      </c>
      <c r="M103" s="12">
        <f>SUM($L$3:L103)</f>
        <v>0.11931018685166404</v>
      </c>
    </row>
    <row r="104" spans="1:13" x14ac:dyDescent="0.25">
      <c r="A104" s="46">
        <v>64650424</v>
      </c>
      <c r="B104" s="44">
        <v>45834</v>
      </c>
      <c r="C104" s="20">
        <v>1</v>
      </c>
      <c r="E104" s="47">
        <f>IF(ISERROR(VLOOKUP(A104,'Controle de Estoque'!A:H,1,FALSE)),"",VLOOKUP(A104,'Controle de Estoque'!A:H,4,FALSE))</f>
        <v>1</v>
      </c>
      <c r="I104" s="16" t="s">
        <v>8517</v>
      </c>
      <c r="J104" s="16" t="str">
        <f t="shared" si="3"/>
        <v>A</v>
      </c>
      <c r="K104" s="16">
        <f t="shared" si="4"/>
        <v>1</v>
      </c>
      <c r="L104" s="12">
        <f t="shared" si="5"/>
        <v>3.2723583886907294E-5</v>
      </c>
      <c r="M104" s="12">
        <f>SUM($L$3:L104)</f>
        <v>0.11934291043555095</v>
      </c>
    </row>
    <row r="105" spans="1:13" x14ac:dyDescent="0.25">
      <c r="A105" s="26" t="s">
        <v>7668</v>
      </c>
      <c r="B105" s="44">
        <v>45882</v>
      </c>
      <c r="C105" s="20">
        <v>1</v>
      </c>
      <c r="E105" s="48">
        <f>IF(ISERROR(VLOOKUP(A105,'Controle de Estoque'!A:H,1,FALSE)),"",VLOOKUP(A105,'Controle de Estoque'!A:H,4,FALSE))</f>
        <v>1</v>
      </c>
      <c r="I105" s="16"/>
      <c r="J105" s="16" t="str">
        <f t="shared" si="3"/>
        <v>A</v>
      </c>
      <c r="K105" s="16">
        <f t="shared" si="4"/>
        <v>2</v>
      </c>
      <c r="L105" s="12">
        <f t="shared" si="5"/>
        <v>6.5447167773814588E-5</v>
      </c>
      <c r="M105" s="12">
        <f>SUM($L$3:L105)</f>
        <v>0.11940835760332477</v>
      </c>
    </row>
    <row r="106" spans="1:13" x14ac:dyDescent="0.25">
      <c r="A106" s="26" t="s">
        <v>2453</v>
      </c>
      <c r="B106" s="44">
        <v>45901</v>
      </c>
      <c r="C106" s="20">
        <v>1</v>
      </c>
      <c r="E106" s="48">
        <f>IF(ISERROR(VLOOKUP(A106,'Controle de Estoque'!A:H,1,FALSE)),"",VLOOKUP(A106,'Controle de Estoque'!A:H,4,FALSE))</f>
        <v>0</v>
      </c>
      <c r="I106" s="16"/>
      <c r="J106" s="16" t="str">
        <f t="shared" si="3"/>
        <v>A</v>
      </c>
      <c r="K106" s="16">
        <f t="shared" si="4"/>
        <v>18</v>
      </c>
      <c r="L106" s="12">
        <f t="shared" si="5"/>
        <v>5.8902450996433135E-4</v>
      </c>
      <c r="M106" s="12">
        <f>SUM($L$3:L106)</f>
        <v>0.1199973821132891</v>
      </c>
    </row>
    <row r="107" spans="1:13" x14ac:dyDescent="0.25">
      <c r="A107" s="26" t="s">
        <v>3623</v>
      </c>
      <c r="B107" s="44">
        <v>45936</v>
      </c>
      <c r="C107" s="20">
        <v>6</v>
      </c>
      <c r="E107" s="48">
        <f>IF(ISERROR(VLOOKUP(A107,'Controle de Estoque'!A:H,1,FALSE)),"",VLOOKUP(A107,'Controle de Estoque'!A:H,4,FALSE))</f>
        <v>38</v>
      </c>
      <c r="I107" s="16"/>
      <c r="J107" s="16" t="str">
        <f t="shared" si="3"/>
        <v>A</v>
      </c>
      <c r="K107" s="16">
        <f t="shared" si="4"/>
        <v>55</v>
      </c>
      <c r="L107" s="12">
        <f t="shared" si="5"/>
        <v>1.7997971137799012E-3</v>
      </c>
      <c r="M107" s="12">
        <f>SUM($L$3:L107)</f>
        <v>0.12179717922706901</v>
      </c>
    </row>
    <row r="108" spans="1:13" x14ac:dyDescent="0.25">
      <c r="A108" s="26" t="s">
        <v>3625</v>
      </c>
      <c r="B108" s="44">
        <v>45936</v>
      </c>
      <c r="C108" s="20">
        <v>1</v>
      </c>
      <c r="E108" s="48">
        <f>IF(ISERROR(VLOOKUP(A108,'Controle de Estoque'!A:H,1,FALSE)),"",VLOOKUP(A108,'Controle de Estoque'!A:H,4,FALSE))</f>
        <v>4</v>
      </c>
      <c r="I108" s="16" t="s">
        <v>8644</v>
      </c>
      <c r="J108" s="16" t="str">
        <f t="shared" si="3"/>
        <v>A</v>
      </c>
      <c r="K108" s="16">
        <f t="shared" si="4"/>
        <v>21</v>
      </c>
      <c r="L108" s="12">
        <f t="shared" si="5"/>
        <v>6.8719526162505315E-4</v>
      </c>
      <c r="M108" s="12">
        <f>SUM($L$3:L108)</f>
        <v>0.12248437448869406</v>
      </c>
    </row>
    <row r="109" spans="1:13" x14ac:dyDescent="0.25">
      <c r="A109" s="26" t="s">
        <v>3957</v>
      </c>
      <c r="B109" s="44">
        <v>45952</v>
      </c>
      <c r="C109" s="20">
        <v>1</v>
      </c>
      <c r="E109" s="48">
        <f>IF(ISERROR(VLOOKUP(A109,'Controle de Estoque'!A:H,1,FALSE)),"",VLOOKUP(A109,'Controle de Estoque'!A:H,4,FALSE))</f>
        <v>1</v>
      </c>
      <c r="G109" s="16" t="str">
        <f>IF(ISBLANK(A109),"",IF(ISERROR(VLOOKUP(A109,'Controle de Estoque'!A:I,1,FALSE)),"Produto não cadastrado",VLOOKUP(A109,'Controle de Estoque'!A:I,2,FALSE)))</f>
        <v>3AXD50000223107A</v>
      </c>
      <c r="H109" s="16" t="str">
        <f>IF(ISERROR(VLOOKUP(A109,'Controle de Estoque'!A:I,1,FALSE)),"",VLOOKUP(A109,'Controle de Estoque'!A:I,3,FALSE))</f>
        <v>ARMARIO 01</v>
      </c>
      <c r="I109" s="16"/>
      <c r="J109" s="16" t="str">
        <f t="shared" si="3"/>
        <v>A</v>
      </c>
      <c r="K109" s="16">
        <f t="shared" si="4"/>
        <v>3</v>
      </c>
      <c r="L109" s="12">
        <f t="shared" si="5"/>
        <v>9.8170751660721882E-5</v>
      </c>
      <c r="M109" s="12">
        <f>SUM($L$3:L109)</f>
        <v>0.12258254524035479</v>
      </c>
    </row>
    <row r="110" spans="1:13" x14ac:dyDescent="0.25">
      <c r="A110" s="162" t="s">
        <v>7546</v>
      </c>
      <c r="B110" s="44">
        <v>45952</v>
      </c>
      <c r="C110" s="20">
        <v>1</v>
      </c>
      <c r="E110" s="48" t="str">
        <f>IF(ISERROR(VLOOKUP(A110,'Controle de Estoque'!A:H,1,FALSE)),"",VLOOKUP(A110,'Controle de Estoque'!A:H,4,FALSE))</f>
        <v/>
      </c>
      <c r="G110" s="16" t="str">
        <f>IF(ISBLANK(A110),"",IF(ISERROR(VLOOKUP(A110,'Controle de Estoque'!A:I,1,FALSE)),"Produto não cadastrado",VLOOKUP(A110,'Controle de Estoque'!A:I,2,FALSE)))</f>
        <v>Produto não cadastrado</v>
      </c>
      <c r="H110" s="16" t="str">
        <f>IF(ISERROR(VLOOKUP(A110,'Controle de Estoque'!A:I,1,FALSE)),"",VLOOKUP(A110,'Controle de Estoque'!A:I,3,FALSE))</f>
        <v/>
      </c>
      <c r="I110" s="16"/>
      <c r="J110" s="16" t="str">
        <f t="shared" si="3"/>
        <v>A</v>
      </c>
      <c r="K110" s="16">
        <f t="shared" si="4"/>
        <v>1</v>
      </c>
      <c r="L110" s="12">
        <f t="shared" si="5"/>
        <v>3.2723583886907294E-5</v>
      </c>
      <c r="M110" s="12">
        <f>SUM($L$3:L110)</f>
        <v>0.1226152688242417</v>
      </c>
    </row>
    <row r="111" spans="1:13" x14ac:dyDescent="0.25">
      <c r="A111" s="43" t="s">
        <v>8427</v>
      </c>
      <c r="B111" s="44">
        <v>45952</v>
      </c>
      <c r="C111" s="20">
        <v>1</v>
      </c>
      <c r="E111" s="47">
        <f>IF(ISERROR(VLOOKUP(A111,'Controle de Estoque'!A:H,1,FALSE)),"",VLOOKUP(A111,'Controle de Estoque'!A:H,4,FALSE))</f>
        <v>0</v>
      </c>
      <c r="I111" s="16"/>
      <c r="J111" s="16" t="str">
        <f t="shared" si="3"/>
        <v>A</v>
      </c>
      <c r="K111" s="16">
        <f t="shared" si="4"/>
        <v>1</v>
      </c>
      <c r="L111" s="12">
        <f t="shared" si="5"/>
        <v>3.2723583886907294E-5</v>
      </c>
      <c r="M111" s="12">
        <f>SUM($L$3:L111)</f>
        <v>0.12264799240812861</v>
      </c>
    </row>
    <row r="112" spans="1:13" x14ac:dyDescent="0.25">
      <c r="A112" s="162" t="s">
        <v>3893</v>
      </c>
      <c r="B112" s="44">
        <v>45952</v>
      </c>
      <c r="C112" s="20">
        <v>1</v>
      </c>
      <c r="E112" s="48">
        <f>IF(ISERROR(VLOOKUP(A112,'Controle de Estoque'!A:H,1,FALSE)),"",VLOOKUP(A112,'Controle de Estoque'!A:H,4,FALSE))</f>
        <v>6</v>
      </c>
      <c r="G112" s="16" t="str">
        <f>IF(ISBLANK(A112),"",IF(ISERROR(VLOOKUP(A112,'Controle de Estoque'!A:I,1,FALSE)),"Produto não cadastrado",VLOOKUP(A112,'Controle de Estoque'!A:I,2,FALSE)))</f>
        <v>1SEP201428R0001</v>
      </c>
      <c r="H112" s="16" t="str">
        <f>IF(ISERROR(VLOOKUP(A112,'Controle de Estoque'!A:I,1,FALSE)),"",VLOOKUP(A112,'Controle de Estoque'!A:I,3,FALSE))</f>
        <v>C 22</v>
      </c>
      <c r="I112" s="16"/>
      <c r="J112" s="16" t="str">
        <f t="shared" si="3"/>
        <v>A</v>
      </c>
      <c r="K112" s="16">
        <f t="shared" si="4"/>
        <v>1</v>
      </c>
      <c r="L112" s="12">
        <f t="shared" si="5"/>
        <v>3.2723583886907294E-5</v>
      </c>
      <c r="M112" s="12">
        <f>SUM($L$3:L112)</f>
        <v>0.12268071599201552</v>
      </c>
    </row>
    <row r="113" spans="1:13" x14ac:dyDescent="0.25">
      <c r="A113" s="29" t="s">
        <v>3878</v>
      </c>
      <c r="B113" s="44">
        <v>45952</v>
      </c>
      <c r="C113" s="20">
        <v>1</v>
      </c>
      <c r="E113" s="48">
        <f>IF(ISERROR(VLOOKUP(A113,'Controle de Estoque'!A:H,1,FALSE)),"",VLOOKUP(A113,'Controle de Estoque'!A:H,4,FALSE))</f>
        <v>5</v>
      </c>
      <c r="G113" s="16" t="str">
        <f>IF(ISBLANK(A113),"",IF(ISERROR(VLOOKUP(A113,'Controle de Estoque'!A:I,1,FALSE)),"Produto não cadastrado",VLOOKUP(A113,'Controle de Estoque'!A:I,2,FALSE)))</f>
        <v>1SBN033405T1000</v>
      </c>
      <c r="I113" s="16"/>
      <c r="J113" s="16" t="str">
        <f t="shared" si="3"/>
        <v>A</v>
      </c>
      <c r="K113" s="16">
        <f t="shared" si="4"/>
        <v>1</v>
      </c>
      <c r="L113" s="12">
        <f t="shared" si="5"/>
        <v>3.2723583886907294E-5</v>
      </c>
      <c r="M113" s="12">
        <f>SUM($L$3:L113)</f>
        <v>0.12271343957590243</v>
      </c>
    </row>
    <row r="114" spans="1:13" x14ac:dyDescent="0.25">
      <c r="A114" s="26" t="s">
        <v>3801</v>
      </c>
      <c r="B114" s="44">
        <v>45952</v>
      </c>
      <c r="C114" s="20">
        <v>1</v>
      </c>
      <c r="E114" s="48">
        <f>IF(ISERROR(VLOOKUP(A114,'Controle de Estoque'!A:H,1,FALSE)),"",VLOOKUP(A114,'Controle de Estoque'!A:H,4,FALSE))</f>
        <v>1</v>
      </c>
      <c r="I114" s="16"/>
      <c r="J114" s="16" t="str">
        <f t="shared" si="3"/>
        <v>A</v>
      </c>
      <c r="K114" s="16">
        <f t="shared" si="4"/>
        <v>1</v>
      </c>
      <c r="L114" s="12">
        <f t="shared" si="5"/>
        <v>3.2723583886907294E-5</v>
      </c>
      <c r="M114" s="12">
        <f>SUM($L$3:L114)</f>
        <v>0.12274616315978934</v>
      </c>
    </row>
    <row r="115" spans="1:13" x14ac:dyDescent="0.25">
      <c r="A115" s="26" t="s">
        <v>7814</v>
      </c>
      <c r="B115" s="44">
        <v>45952</v>
      </c>
      <c r="C115" s="20">
        <v>1</v>
      </c>
      <c r="E115" s="48">
        <f>IF(ISERROR(VLOOKUP(A115,'Controle de Estoque'!A:H,1,FALSE)),"",VLOOKUP(A115,'Controle de Estoque'!A:H,4,FALSE))</f>
        <v>0</v>
      </c>
      <c r="I115" s="16"/>
      <c r="J115" s="16" t="str">
        <f t="shared" si="3"/>
        <v>A</v>
      </c>
      <c r="K115" s="16">
        <f t="shared" si="4"/>
        <v>1</v>
      </c>
      <c r="L115" s="12">
        <f t="shared" si="5"/>
        <v>3.2723583886907294E-5</v>
      </c>
      <c r="M115" s="12">
        <f>SUM($L$3:L115)</f>
        <v>0.12277888674367625</v>
      </c>
    </row>
    <row r="116" spans="1:13" x14ac:dyDescent="0.25">
      <c r="A116" s="26" t="s">
        <v>3765</v>
      </c>
      <c r="B116" s="44">
        <v>45952</v>
      </c>
      <c r="C116" s="20">
        <v>1</v>
      </c>
      <c r="E116" s="48">
        <f>IF(ISERROR(VLOOKUP(A116,'Controle de Estoque'!A:H,1,FALSE)),"",VLOOKUP(A116,'Controle de Estoque'!A:H,4,FALSE))</f>
        <v>3</v>
      </c>
      <c r="G116" s="16" t="str">
        <f>IF(ISBLANK(A116),"",IF(ISERROR(VLOOKUP(A116,'Controle de Estoque'!A:I,1,FALSE)),"Produto não cadastrado",VLOOKUP(A116,'Controle de Estoque'!A:I,2,FALSE)))</f>
        <v>2CNM519260R1600</v>
      </c>
      <c r="I116" s="16"/>
      <c r="J116" s="16" t="str">
        <f t="shared" si="3"/>
        <v>A</v>
      </c>
      <c r="K116" s="16">
        <f t="shared" si="4"/>
        <v>1</v>
      </c>
      <c r="L116" s="12">
        <f t="shared" si="5"/>
        <v>3.2723583886907294E-5</v>
      </c>
      <c r="M116" s="12">
        <f>SUM($L$3:L116)</f>
        <v>0.12281161032756316</v>
      </c>
    </row>
    <row r="117" spans="1:13" x14ac:dyDescent="0.25">
      <c r="A117" s="43" t="s">
        <v>3755</v>
      </c>
      <c r="B117" s="44">
        <v>45952</v>
      </c>
      <c r="C117" s="20">
        <v>3</v>
      </c>
      <c r="E117" s="48">
        <f>IF(ISERROR(VLOOKUP(A117,'Controle de Estoque'!A:H,1,FALSE)),"",VLOOKUP(A117,'Controle de Estoque'!A:H,4,FALSE))</f>
        <v>0</v>
      </c>
      <c r="G117" s="16" t="str">
        <f>IF(ISBLANK(A117),"",IF(ISERROR(VLOOKUP(A117,'Controle de Estoque'!A:I,1,FALSE)),"Produto não cadastrado",VLOOKUP(A117,'Controle de Estoque'!A:I,2,FALSE)))</f>
        <v>2CNM519250R0800</v>
      </c>
      <c r="I117" s="16"/>
      <c r="J117" s="16" t="str">
        <f t="shared" si="3"/>
        <v>A</v>
      </c>
      <c r="K117" s="16">
        <f t="shared" si="4"/>
        <v>3</v>
      </c>
      <c r="L117" s="12">
        <f t="shared" si="5"/>
        <v>9.8170751660721882E-5</v>
      </c>
      <c r="M117" s="12">
        <f>SUM($L$3:L117)</f>
        <v>0.12290978107922389</v>
      </c>
    </row>
    <row r="118" spans="1:13" x14ac:dyDescent="0.25">
      <c r="A118" s="26" t="s">
        <v>3744</v>
      </c>
      <c r="B118" s="44">
        <v>45952</v>
      </c>
      <c r="C118" s="20">
        <v>1</v>
      </c>
      <c r="E118" s="48">
        <f>IF(ISERROR(VLOOKUP(A118,'Controle de Estoque'!A:H,1,FALSE)),"",VLOOKUP(A118,'Controle de Estoque'!A:H,4,FALSE))</f>
        <v>0</v>
      </c>
      <c r="I118" s="16"/>
      <c r="J118" s="16" t="str">
        <f t="shared" si="3"/>
        <v>A</v>
      </c>
      <c r="K118" s="16">
        <f t="shared" si="4"/>
        <v>3</v>
      </c>
      <c r="L118" s="12">
        <f t="shared" si="5"/>
        <v>9.8170751660721882E-5</v>
      </c>
      <c r="M118" s="12">
        <f>SUM($L$3:L118)</f>
        <v>0.12300795183088462</v>
      </c>
    </row>
    <row r="119" spans="1:13" x14ac:dyDescent="0.25">
      <c r="A119" s="50" t="s">
        <v>7373</v>
      </c>
      <c r="B119" s="44">
        <v>45952</v>
      </c>
      <c r="C119" s="20">
        <v>1</v>
      </c>
      <c r="E119" s="48">
        <f>IF(ISERROR(VLOOKUP(A119,'Controle de Estoque'!A:H,1,FALSE)),"",VLOOKUP(A119,'Controle de Estoque'!A:H,4,FALSE))</f>
        <v>1</v>
      </c>
      <c r="G119" s="16" t="str">
        <f>IF(ISBLANK(A119),"",IF(ISERROR(VLOOKUP(A119,'Controle de Estoque'!A:I,1,FALSE)),"Produto não cadastrado",VLOOKUP(A119,'Controle de Estoque'!A:I,2,FALSE)))</f>
        <v>1SAZ321201R2001</v>
      </c>
      <c r="I119" s="16"/>
      <c r="J119" s="16" t="str">
        <f t="shared" si="3"/>
        <v>A</v>
      </c>
      <c r="K119" s="16">
        <f t="shared" si="4"/>
        <v>1</v>
      </c>
      <c r="L119" s="12">
        <f t="shared" si="5"/>
        <v>3.2723583886907294E-5</v>
      </c>
      <c r="M119" s="12">
        <f>SUM($L$3:L119)</f>
        <v>0.12304067541477152</v>
      </c>
    </row>
    <row r="120" spans="1:13" x14ac:dyDescent="0.25">
      <c r="A120" s="26" t="s">
        <v>3693</v>
      </c>
      <c r="B120" s="44">
        <v>45952</v>
      </c>
      <c r="C120" s="20">
        <v>2</v>
      </c>
      <c r="E120" s="48">
        <f>IF(ISERROR(VLOOKUP(A120,'Controle de Estoque'!A:H,1,FALSE)),"",VLOOKUP(A120,'Controle de Estoque'!A:H,4,FALSE))</f>
        <v>1</v>
      </c>
      <c r="G120" s="16" t="str">
        <f>IF(ISBLANK(A120),"",IF(ISERROR(VLOOKUP(A120,'Controle de Estoque'!A:I,1,FALSE)),"Produto não cadastrado",VLOOKUP(A120,'Controle de Estoque'!A:I,2,FALSE)))</f>
        <v>1SDA062115R1</v>
      </c>
      <c r="I120" s="16"/>
      <c r="J120" s="16" t="str">
        <f t="shared" si="3"/>
        <v>A</v>
      </c>
      <c r="K120" s="16">
        <f t="shared" si="4"/>
        <v>4</v>
      </c>
      <c r="L120" s="12">
        <f t="shared" si="5"/>
        <v>1.3089433554762918E-4</v>
      </c>
      <c r="M120" s="12">
        <f>SUM($L$3:L120)</f>
        <v>0.12317156975031915</v>
      </c>
    </row>
    <row r="121" spans="1:13" x14ac:dyDescent="0.25">
      <c r="A121" s="26" t="s">
        <v>3693</v>
      </c>
      <c r="B121" s="44">
        <v>45952</v>
      </c>
      <c r="C121" s="20">
        <v>2</v>
      </c>
      <c r="E121" s="48">
        <f>IF(ISERROR(VLOOKUP(A121,'Controle de Estoque'!A:H,1,FALSE)),"",VLOOKUP(A121,'Controle de Estoque'!A:H,4,FALSE))</f>
        <v>1</v>
      </c>
      <c r="I121" s="16"/>
      <c r="J121" s="16" t="str">
        <f t="shared" si="3"/>
        <v>A</v>
      </c>
      <c r="K121" s="16">
        <f t="shared" si="4"/>
        <v>4</v>
      </c>
      <c r="L121" s="12">
        <f t="shared" si="5"/>
        <v>1.3089433554762918E-4</v>
      </c>
      <c r="M121" s="12">
        <f>SUM($L$3:L121)</f>
        <v>0.12330246408586677</v>
      </c>
    </row>
    <row r="122" spans="1:13" x14ac:dyDescent="0.25">
      <c r="A122" s="29" t="s">
        <v>5711</v>
      </c>
      <c r="B122" s="44">
        <v>45952</v>
      </c>
      <c r="C122" s="20">
        <v>3</v>
      </c>
      <c r="E122" s="48">
        <f>IF(ISERROR(VLOOKUP(A122,'Controle de Estoque'!A:H,1,FALSE)),"",VLOOKUP(A122,'Controle de Estoque'!A:H,4,FALSE))</f>
        <v>11</v>
      </c>
      <c r="I122" s="16"/>
      <c r="J122" s="16" t="str">
        <f t="shared" si="3"/>
        <v>A</v>
      </c>
      <c r="K122" s="16">
        <f t="shared" si="4"/>
        <v>33</v>
      </c>
      <c r="L122" s="12">
        <f t="shared" si="5"/>
        <v>1.0798782682679407E-3</v>
      </c>
      <c r="M122" s="12">
        <f>SUM($L$3:L122)</f>
        <v>0.12438234235413471</v>
      </c>
    </row>
    <row r="123" spans="1:13" x14ac:dyDescent="0.25">
      <c r="A123" s="162" t="s">
        <v>7547</v>
      </c>
      <c r="B123" s="44">
        <v>45952</v>
      </c>
      <c r="C123" s="20">
        <v>2</v>
      </c>
      <c r="E123" s="48" t="str">
        <f>IF(ISERROR(VLOOKUP(A123,'Controle de Estoque'!A:H,1,FALSE)),"",VLOOKUP(A123,'Controle de Estoque'!A:H,4,FALSE))</f>
        <v/>
      </c>
      <c r="G123" s="16" t="str">
        <f>IF(ISBLANK(A123),"",IF(ISERROR(VLOOKUP(A123,'Controle de Estoque'!A:I,1,FALSE)),"Produto não cadastrado",VLOOKUP(A123,'Controle de Estoque'!A:I,2,FALSE)))</f>
        <v>Produto não cadastrado</v>
      </c>
      <c r="H123" s="16" t="str">
        <f>IF(ISERROR(VLOOKUP(A123,'Controle de Estoque'!A:I,1,FALSE)),"",VLOOKUP(A123,'Controle de Estoque'!A:I,3,FALSE))</f>
        <v/>
      </c>
      <c r="I123" s="16"/>
      <c r="J123" s="16" t="str">
        <f t="shared" si="3"/>
        <v>A</v>
      </c>
      <c r="K123" s="16">
        <f t="shared" si="4"/>
        <v>2</v>
      </c>
      <c r="L123" s="12">
        <f t="shared" si="5"/>
        <v>6.5447167773814588E-5</v>
      </c>
      <c r="M123" s="12">
        <f>SUM($L$3:L123)</f>
        <v>0.12444778952190853</v>
      </c>
    </row>
    <row r="124" spans="1:13" x14ac:dyDescent="0.25">
      <c r="A124" s="163" t="s">
        <v>3638</v>
      </c>
      <c r="B124" s="44">
        <v>45952</v>
      </c>
      <c r="C124" s="57">
        <v>3</v>
      </c>
      <c r="E124" s="48">
        <f>IF(ISERROR(VLOOKUP(A124,'Controle de Estoque'!A:H,1,FALSE)),"",VLOOKUP(A124,'Controle de Estoque'!A:H,4,FALSE))</f>
        <v>41</v>
      </c>
      <c r="G124" s="16" t="str">
        <f>IF(ISBLANK(A124),"",IF(ISERROR(VLOOKUP(A124,'Controle de Estoque'!A:I,1,FALSE)),"Produto não cadastrado",VLOOKUP(A124,'Controle de Estoque'!A:I,2,FALSE)))</f>
        <v>2TAZ144300R0634</v>
      </c>
      <c r="H124" s="16" t="str">
        <f>IF(ISERROR(VLOOKUP(A124,'Controle de Estoque'!A:I,1,FALSE)),"",VLOOKUP(A124,'Controle de Estoque'!A:I,3,FALSE))</f>
        <v>L 05</v>
      </c>
      <c r="I124" s="16"/>
      <c r="J124" s="16" t="str">
        <f t="shared" si="3"/>
        <v>A</v>
      </c>
      <c r="K124" s="16">
        <f t="shared" si="4"/>
        <v>15</v>
      </c>
      <c r="L124" s="12">
        <f t="shared" si="5"/>
        <v>4.9085375830360944E-4</v>
      </c>
      <c r="M124" s="12">
        <f>SUM($L$3:L124)</f>
        <v>0.12493864328021215</v>
      </c>
    </row>
    <row r="125" spans="1:13" x14ac:dyDescent="0.25">
      <c r="A125" s="37" t="s">
        <v>3638</v>
      </c>
      <c r="B125" s="44">
        <v>45952</v>
      </c>
      <c r="C125" s="20">
        <v>4</v>
      </c>
      <c r="E125" s="48">
        <f>IF(ISERROR(VLOOKUP(A125,'Controle de Estoque'!A:H,1,FALSE)),"",VLOOKUP(A125,'Controle de Estoque'!A:H,4,FALSE))</f>
        <v>41</v>
      </c>
      <c r="I125" s="16"/>
      <c r="J125" s="16" t="str">
        <f t="shared" si="3"/>
        <v>A</v>
      </c>
      <c r="K125" s="16">
        <f t="shared" si="4"/>
        <v>15</v>
      </c>
      <c r="L125" s="12">
        <f t="shared" si="5"/>
        <v>4.9085375830360944E-4</v>
      </c>
      <c r="M125" s="12">
        <f>SUM($L$3:L125)</f>
        <v>0.12542949703851575</v>
      </c>
    </row>
    <row r="126" spans="1:13" x14ac:dyDescent="0.25">
      <c r="A126" s="29" t="s">
        <v>3636</v>
      </c>
      <c r="B126" s="44">
        <v>45952</v>
      </c>
      <c r="C126" s="20">
        <v>2</v>
      </c>
      <c r="E126" s="48">
        <f>IF(ISERROR(VLOOKUP(A126,'Controle de Estoque'!A:H,1,FALSE)),"",VLOOKUP(A126,'Controle de Estoque'!A:H,4,FALSE))</f>
        <v>16</v>
      </c>
      <c r="I126" s="16"/>
      <c r="J126" s="16" t="str">
        <f t="shared" si="3"/>
        <v>A</v>
      </c>
      <c r="K126" s="16">
        <f t="shared" si="4"/>
        <v>57</v>
      </c>
      <c r="L126" s="12">
        <f t="shared" si="5"/>
        <v>1.8652442815537157E-3</v>
      </c>
      <c r="M126" s="12">
        <f>SUM($L$3:L126)</f>
        <v>0.12729474132006946</v>
      </c>
    </row>
    <row r="127" spans="1:13" x14ac:dyDescent="0.25">
      <c r="A127" s="163" t="s">
        <v>3636</v>
      </c>
      <c r="B127" s="44">
        <v>45952</v>
      </c>
      <c r="C127" s="57">
        <v>18</v>
      </c>
      <c r="E127" s="48">
        <f>IF(ISERROR(VLOOKUP(A127,'Controle de Estoque'!A:H,1,FALSE)),"",VLOOKUP(A127,'Controle de Estoque'!A:H,4,FALSE))</f>
        <v>16</v>
      </c>
      <c r="G127" s="16" t="str">
        <f>IF(ISBLANK(A127),"",IF(ISERROR(VLOOKUP(A127,'Controle de Estoque'!A:I,1,FALSE)),"Produto não cadastrado",VLOOKUP(A127,'Controle de Estoque'!A:I,2,FALSE)))</f>
        <v>2TAZ144300R0404</v>
      </c>
      <c r="H127" s="16" t="str">
        <f>IF(ISERROR(VLOOKUP(A127,'Controle de Estoque'!A:I,1,FALSE)),"",VLOOKUP(A127,'Controle de Estoque'!A:I,3,FALSE))</f>
        <v>L 05</v>
      </c>
      <c r="I127" s="16"/>
      <c r="J127" s="16" t="str">
        <f t="shared" si="3"/>
        <v>A</v>
      </c>
      <c r="K127" s="16">
        <f t="shared" si="4"/>
        <v>57</v>
      </c>
      <c r="L127" s="12">
        <f t="shared" si="5"/>
        <v>1.8652442815537157E-3</v>
      </c>
      <c r="M127" s="12">
        <f>SUM($L$3:L127)</f>
        <v>0.12915998560162317</v>
      </c>
    </row>
    <row r="128" spans="1:13" x14ac:dyDescent="0.25">
      <c r="A128" s="29" t="s">
        <v>3635</v>
      </c>
      <c r="B128" s="44">
        <v>45952</v>
      </c>
      <c r="C128" s="20">
        <v>1</v>
      </c>
      <c r="E128" s="48">
        <f>IF(ISERROR(VLOOKUP(A128,'Controle de Estoque'!A:H,1,FALSE)),"",VLOOKUP(A128,'Controle de Estoque'!A:H,4,FALSE))</f>
        <v>39</v>
      </c>
      <c r="I128" s="16"/>
      <c r="J128" s="16" t="str">
        <f t="shared" si="3"/>
        <v>A</v>
      </c>
      <c r="K128" s="16">
        <f t="shared" si="4"/>
        <v>15</v>
      </c>
      <c r="L128" s="12">
        <f t="shared" si="5"/>
        <v>4.9085375830360944E-4</v>
      </c>
      <c r="M128" s="12">
        <f>SUM($L$3:L128)</f>
        <v>0.12965083935992677</v>
      </c>
    </row>
    <row r="129" spans="1:13" x14ac:dyDescent="0.25">
      <c r="A129" s="29" t="s">
        <v>3634</v>
      </c>
      <c r="B129" s="44">
        <v>45952</v>
      </c>
      <c r="C129" s="20">
        <v>1</v>
      </c>
      <c r="E129" s="48">
        <f>IF(ISERROR(VLOOKUP(A129,'Controle de Estoque'!A:H,1,FALSE)),"",VLOOKUP(A129,'Controle de Estoque'!A:H,4,FALSE))</f>
        <v>24</v>
      </c>
      <c r="I129" s="16"/>
      <c r="J129" s="16" t="str">
        <f t="shared" si="3"/>
        <v>A</v>
      </c>
      <c r="K129" s="16">
        <f t="shared" si="4"/>
        <v>23</v>
      </c>
      <c r="L129" s="12">
        <f t="shared" si="5"/>
        <v>7.5264242939886779E-4</v>
      </c>
      <c r="M129" s="12">
        <f>SUM($L$3:L129)</f>
        <v>0.13040348178932565</v>
      </c>
    </row>
    <row r="130" spans="1:13" x14ac:dyDescent="0.25">
      <c r="A130" s="163" t="s">
        <v>3633</v>
      </c>
      <c r="B130" s="44">
        <v>45952</v>
      </c>
      <c r="C130" s="57">
        <v>6</v>
      </c>
      <c r="E130" s="48">
        <f>IF(ISERROR(VLOOKUP(A130,'Controle de Estoque'!A:H,1,FALSE)),"",VLOOKUP(A130,'Controle de Estoque'!A:H,4,FALSE))</f>
        <v>56</v>
      </c>
      <c r="G130" s="16" t="str">
        <f>IF(ISBLANK(A130),"",IF(ISERROR(VLOOKUP(A130,'Controle de Estoque'!A:I,1,FALSE)),"Produto não cadastrado",VLOOKUP(A130,'Controle de Estoque'!A:I,2,FALSE)))</f>
        <v>2TAZ144300R0204</v>
      </c>
      <c r="H130" s="16" t="str">
        <f>IF(ISERROR(VLOOKUP(A130,'Controle de Estoque'!A:I,1,FALSE)),"",VLOOKUP(A130,'Controle de Estoque'!A:I,3,FALSE))</f>
        <v>L 05</v>
      </c>
      <c r="I130" s="16"/>
      <c r="J130" s="16" t="str">
        <f t="shared" si="3"/>
        <v>A</v>
      </c>
      <c r="K130" s="16">
        <f t="shared" si="4"/>
        <v>14</v>
      </c>
      <c r="L130" s="12">
        <f t="shared" si="5"/>
        <v>4.5813017441670212E-4</v>
      </c>
      <c r="M130" s="12">
        <f>SUM($L$3:L130)</f>
        <v>0.13086161196374235</v>
      </c>
    </row>
    <row r="131" spans="1:13" x14ac:dyDescent="0.25">
      <c r="A131" s="37" t="s">
        <v>3631</v>
      </c>
      <c r="B131" s="44">
        <v>45952</v>
      </c>
      <c r="C131" s="20">
        <v>3</v>
      </c>
      <c r="E131" s="48">
        <f>IF(ISERROR(VLOOKUP(A131,'Controle de Estoque'!A:H,1,FALSE)),"",VLOOKUP(A131,'Controle de Estoque'!A:H,4,FALSE))</f>
        <v>22</v>
      </c>
      <c r="I131" s="16"/>
      <c r="J131" s="16" t="str">
        <f t="shared" ref="J131:J194" si="6">IF(M131&lt;=0.8,"A",IF(M131&lt;=0.95,"B","C"))</f>
        <v>A</v>
      </c>
      <c r="K131" s="16">
        <f t="shared" ref="K131:K194" si="7">SUMIF($A:$A,A131,$C:$C)</f>
        <v>15</v>
      </c>
      <c r="L131" s="12">
        <f t="shared" ref="L131:L194" si="8">K131/SUM($K$3:$K$847)</f>
        <v>4.9085375830360944E-4</v>
      </c>
      <c r="M131" s="12">
        <f>SUM($L$3:L131)</f>
        <v>0.13135246572204595</v>
      </c>
    </row>
    <row r="132" spans="1:13" x14ac:dyDescent="0.25">
      <c r="A132" s="29" t="s">
        <v>3629</v>
      </c>
      <c r="B132" s="44">
        <v>45952</v>
      </c>
      <c r="C132" s="20">
        <v>4</v>
      </c>
      <c r="E132" s="48">
        <f>IF(ISERROR(VLOOKUP(A132,'Controle de Estoque'!A:H,1,FALSE)),"",VLOOKUP(A132,'Controle de Estoque'!A:H,4,FALSE))</f>
        <v>42</v>
      </c>
      <c r="G132" s="16" t="str">
        <f>IF(ISBLANK(A132),"",IF(ISERROR(VLOOKUP(A132,'Controle de Estoque'!A:I,1,FALSE)),"Produto não cadastrado",VLOOKUP(A132,'Controle de Estoque'!A:I,2,FALSE)))</f>
        <v>2TAZ144300R0044</v>
      </c>
      <c r="I132" s="16"/>
      <c r="J132" s="16" t="str">
        <f t="shared" si="6"/>
        <v>A</v>
      </c>
      <c r="K132" s="16">
        <f t="shared" si="7"/>
        <v>15</v>
      </c>
      <c r="L132" s="12">
        <f t="shared" si="8"/>
        <v>4.9085375830360944E-4</v>
      </c>
      <c r="M132" s="12">
        <f>SUM($L$3:L132)</f>
        <v>0.13184331948034955</v>
      </c>
    </row>
    <row r="133" spans="1:13" x14ac:dyDescent="0.25">
      <c r="A133" s="37" t="s">
        <v>3626</v>
      </c>
      <c r="B133" s="44">
        <v>45952</v>
      </c>
      <c r="C133" s="20">
        <v>2</v>
      </c>
      <c r="E133" s="48">
        <f>IF(ISERROR(VLOOKUP(A133,'Controle de Estoque'!A:H,1,FALSE)),"",VLOOKUP(A133,'Controle de Estoque'!A:H,4,FALSE))</f>
        <v>1</v>
      </c>
      <c r="I133" s="16"/>
      <c r="J133" s="16" t="str">
        <f t="shared" si="6"/>
        <v>A</v>
      </c>
      <c r="K133" s="16">
        <f t="shared" si="7"/>
        <v>6</v>
      </c>
      <c r="L133" s="12">
        <f t="shared" si="8"/>
        <v>1.9634150332144376E-4</v>
      </c>
      <c r="M133" s="12">
        <f>SUM($L$3:L133)</f>
        <v>0.13203966098367101</v>
      </c>
    </row>
    <row r="134" spans="1:13" x14ac:dyDescent="0.25">
      <c r="A134" s="37" t="s">
        <v>3625</v>
      </c>
      <c r="B134" s="44">
        <v>45952</v>
      </c>
      <c r="C134" s="20">
        <v>9</v>
      </c>
      <c r="E134" s="48">
        <f>IF(ISERROR(VLOOKUP(A134,'Controle de Estoque'!A:H,1,FALSE)),"",VLOOKUP(A134,'Controle de Estoque'!A:H,4,FALSE))</f>
        <v>4</v>
      </c>
      <c r="I134" s="16"/>
      <c r="J134" s="16" t="str">
        <f t="shared" si="6"/>
        <v>A</v>
      </c>
      <c r="K134" s="16">
        <f t="shared" si="7"/>
        <v>21</v>
      </c>
      <c r="L134" s="12">
        <f t="shared" si="8"/>
        <v>6.8719526162505315E-4</v>
      </c>
      <c r="M134" s="12">
        <f>SUM($L$3:L134)</f>
        <v>0.13272685624529607</v>
      </c>
    </row>
    <row r="135" spans="1:13" x14ac:dyDescent="0.25">
      <c r="A135" s="29" t="s">
        <v>3624</v>
      </c>
      <c r="B135" s="44">
        <v>45952</v>
      </c>
      <c r="C135" s="20">
        <v>14</v>
      </c>
      <c r="E135" s="48">
        <f>IF(ISERROR(VLOOKUP(A135,'Controle de Estoque'!A:H,1,FALSE)),"",VLOOKUP(A135,'Controle de Estoque'!A:H,4,FALSE))</f>
        <v>44</v>
      </c>
      <c r="I135" s="16"/>
      <c r="J135" s="16" t="str">
        <f t="shared" si="6"/>
        <v>A</v>
      </c>
      <c r="K135" s="16">
        <f t="shared" si="7"/>
        <v>22</v>
      </c>
      <c r="L135" s="12">
        <f t="shared" si="8"/>
        <v>7.1991884551196052E-4</v>
      </c>
      <c r="M135" s="12">
        <f>SUM($L$3:L135)</f>
        <v>0.13344677509080802</v>
      </c>
    </row>
    <row r="136" spans="1:13" x14ac:dyDescent="0.25">
      <c r="A136" s="29" t="s">
        <v>3623</v>
      </c>
      <c r="B136" s="44">
        <v>45952</v>
      </c>
      <c r="C136" s="20">
        <v>1</v>
      </c>
      <c r="E136" s="47">
        <f>IF(ISERROR(VLOOKUP(A136,'Controle de Estoque'!A:H,1,FALSE)),"",VLOOKUP(A136,'Controle de Estoque'!A:H,4,FALSE))</f>
        <v>38</v>
      </c>
      <c r="I136" s="16" t="s">
        <v>7455</v>
      </c>
      <c r="J136" s="16" t="str">
        <f t="shared" si="6"/>
        <v>A</v>
      </c>
      <c r="K136" s="16">
        <f t="shared" si="7"/>
        <v>55</v>
      </c>
      <c r="L136" s="12">
        <f t="shared" si="8"/>
        <v>1.7997971137799012E-3</v>
      </c>
      <c r="M136" s="12">
        <f>SUM($L$3:L136)</f>
        <v>0.13524657220458791</v>
      </c>
    </row>
    <row r="137" spans="1:13" x14ac:dyDescent="0.25">
      <c r="A137" s="37" t="s">
        <v>3623</v>
      </c>
      <c r="B137" s="44">
        <v>45952</v>
      </c>
      <c r="C137" s="20">
        <v>2</v>
      </c>
      <c r="E137" s="48">
        <f>IF(ISERROR(VLOOKUP(A137,'Controle de Estoque'!A:H,1,FALSE)),"",VLOOKUP(A137,'Controle de Estoque'!A:H,4,FALSE))</f>
        <v>38</v>
      </c>
      <c r="I137" s="16"/>
      <c r="J137" s="16" t="str">
        <f t="shared" si="6"/>
        <v>A</v>
      </c>
      <c r="K137" s="16">
        <f t="shared" si="7"/>
        <v>55</v>
      </c>
      <c r="L137" s="12">
        <f t="shared" si="8"/>
        <v>1.7997971137799012E-3</v>
      </c>
      <c r="M137" s="12">
        <f>SUM($L$3:L137)</f>
        <v>0.13704636931836781</v>
      </c>
    </row>
    <row r="138" spans="1:13" x14ac:dyDescent="0.25">
      <c r="A138" s="29" t="s">
        <v>3622</v>
      </c>
      <c r="B138" s="44">
        <v>45952</v>
      </c>
      <c r="C138" s="20">
        <v>3</v>
      </c>
      <c r="E138" s="48">
        <f>IF(ISERROR(VLOOKUP(A138,'Controle de Estoque'!A:H,1,FALSE)),"",VLOOKUP(A138,'Controle de Estoque'!A:H,4,FALSE))</f>
        <v>53</v>
      </c>
      <c r="I138" s="16"/>
      <c r="J138" s="16" t="str">
        <f t="shared" si="6"/>
        <v>A</v>
      </c>
      <c r="K138" s="16">
        <f t="shared" si="7"/>
        <v>43</v>
      </c>
      <c r="L138" s="12">
        <f t="shared" si="8"/>
        <v>1.4071141071370136E-3</v>
      </c>
      <c r="M138" s="12">
        <f>SUM($L$3:L138)</f>
        <v>0.13845348342550481</v>
      </c>
    </row>
    <row r="139" spans="1:13" x14ac:dyDescent="0.25">
      <c r="A139" s="37" t="s">
        <v>3622</v>
      </c>
      <c r="B139" s="44">
        <v>45952</v>
      </c>
      <c r="C139" s="20">
        <v>9</v>
      </c>
      <c r="E139" s="48">
        <f>IF(ISERROR(VLOOKUP(A139,'Controle de Estoque'!A:H,1,FALSE)),"",VLOOKUP(A139,'Controle de Estoque'!A:H,4,FALSE))</f>
        <v>53</v>
      </c>
      <c r="I139" s="16"/>
      <c r="J139" s="16" t="str">
        <f t="shared" si="6"/>
        <v>A</v>
      </c>
      <c r="K139" s="16">
        <f t="shared" si="7"/>
        <v>43</v>
      </c>
      <c r="L139" s="12">
        <f t="shared" si="8"/>
        <v>1.4071141071370136E-3</v>
      </c>
      <c r="M139" s="12">
        <f>SUM($L$3:L139)</f>
        <v>0.13986059753264182</v>
      </c>
    </row>
    <row r="140" spans="1:13" x14ac:dyDescent="0.25">
      <c r="A140" s="29" t="s">
        <v>3621</v>
      </c>
      <c r="B140" s="44">
        <v>45952</v>
      </c>
      <c r="C140" s="20">
        <v>1</v>
      </c>
      <c r="E140" s="48">
        <f>IF(ISERROR(VLOOKUP(A140,'Controle de Estoque'!A:H,1,FALSE)),"",VLOOKUP(A140,'Controle de Estoque'!A:H,4,FALSE))</f>
        <v>112</v>
      </c>
      <c r="I140" s="16"/>
      <c r="J140" s="16" t="str">
        <f t="shared" si="6"/>
        <v>A</v>
      </c>
      <c r="K140" s="16">
        <f t="shared" si="7"/>
        <v>40</v>
      </c>
      <c r="L140" s="12">
        <f t="shared" si="8"/>
        <v>1.3089433554762918E-3</v>
      </c>
      <c r="M140" s="12">
        <f>SUM($L$3:L140)</f>
        <v>0.14116954088811812</v>
      </c>
    </row>
    <row r="141" spans="1:13" x14ac:dyDescent="0.25">
      <c r="A141" s="29" t="s">
        <v>3620</v>
      </c>
      <c r="B141" s="44">
        <v>45952</v>
      </c>
      <c r="C141" s="20">
        <v>6</v>
      </c>
      <c r="E141" s="48">
        <f>IF(ISERROR(VLOOKUP(A141,'Controle de Estoque'!A:H,1,FALSE)),"",VLOOKUP(A141,'Controle de Estoque'!A:H,4,FALSE))</f>
        <v>186</v>
      </c>
      <c r="I141" s="16"/>
      <c r="J141" s="16" t="str">
        <f t="shared" si="6"/>
        <v>A</v>
      </c>
      <c r="K141" s="16">
        <f t="shared" si="7"/>
        <v>55</v>
      </c>
      <c r="L141" s="12">
        <f t="shared" si="8"/>
        <v>1.7997971137799012E-3</v>
      </c>
      <c r="M141" s="12">
        <f>SUM($L$3:L141)</f>
        <v>0.14296933800189801</v>
      </c>
    </row>
    <row r="142" spans="1:13" x14ac:dyDescent="0.25">
      <c r="A142" s="37" t="s">
        <v>3620</v>
      </c>
      <c r="B142" s="44">
        <v>45952</v>
      </c>
      <c r="C142" s="20">
        <v>10</v>
      </c>
      <c r="E142" s="48">
        <f>IF(ISERROR(VLOOKUP(A142,'Controle de Estoque'!A:H,1,FALSE)),"",VLOOKUP(A142,'Controle de Estoque'!A:H,4,FALSE))</f>
        <v>186</v>
      </c>
      <c r="I142" s="16"/>
      <c r="J142" s="16" t="str">
        <f t="shared" si="6"/>
        <v>A</v>
      </c>
      <c r="K142" s="16">
        <f t="shared" si="7"/>
        <v>55</v>
      </c>
      <c r="L142" s="12">
        <f t="shared" si="8"/>
        <v>1.7997971137799012E-3</v>
      </c>
      <c r="M142" s="12">
        <f>SUM($L$3:L142)</f>
        <v>0.1447691351156779</v>
      </c>
    </row>
    <row r="143" spans="1:13" x14ac:dyDescent="0.25">
      <c r="A143" s="29" t="s">
        <v>3619</v>
      </c>
      <c r="B143" s="44">
        <v>45952</v>
      </c>
      <c r="C143" s="20">
        <v>1</v>
      </c>
      <c r="E143" s="48">
        <f>IF(ISERROR(VLOOKUP(A143,'Controle de Estoque'!A:H,1,FALSE)),"",VLOOKUP(A143,'Controle de Estoque'!A:H,4,FALSE))</f>
        <v>1</v>
      </c>
      <c r="I143" s="16"/>
      <c r="J143" s="16" t="str">
        <f t="shared" si="6"/>
        <v>A</v>
      </c>
      <c r="K143" s="16">
        <f t="shared" si="7"/>
        <v>71</v>
      </c>
      <c r="L143" s="12">
        <f t="shared" si="8"/>
        <v>2.3233744559704177E-3</v>
      </c>
      <c r="M143" s="12">
        <f>SUM($L$3:L143)</f>
        <v>0.14709250957164832</v>
      </c>
    </row>
    <row r="144" spans="1:13" x14ac:dyDescent="0.25">
      <c r="A144" s="37" t="s">
        <v>3619</v>
      </c>
      <c r="B144" s="44">
        <v>45952</v>
      </c>
      <c r="C144" s="20">
        <v>1</v>
      </c>
      <c r="E144" s="48">
        <f>IF(ISERROR(VLOOKUP(A144,'Controle de Estoque'!A:H,1,FALSE)),"",VLOOKUP(A144,'Controle de Estoque'!A:H,4,FALSE))</f>
        <v>1</v>
      </c>
      <c r="I144" s="16"/>
      <c r="J144" s="16" t="str">
        <f t="shared" si="6"/>
        <v>A</v>
      </c>
      <c r="K144" s="16">
        <f t="shared" si="7"/>
        <v>71</v>
      </c>
      <c r="L144" s="12">
        <f t="shared" si="8"/>
        <v>2.3233744559704177E-3</v>
      </c>
      <c r="M144" s="12">
        <f>SUM($L$3:L144)</f>
        <v>0.14941588402761874</v>
      </c>
    </row>
    <row r="145" spans="1:13" x14ac:dyDescent="0.25">
      <c r="A145" s="29" t="s">
        <v>3618</v>
      </c>
      <c r="B145" s="44">
        <v>45952</v>
      </c>
      <c r="C145" s="20">
        <v>1</v>
      </c>
      <c r="E145" s="48">
        <f>IF(ISERROR(VLOOKUP(A145,'Controle de Estoque'!A:H,1,FALSE)),"",VLOOKUP(A145,'Controle de Estoque'!A:H,4,FALSE))</f>
        <v>86</v>
      </c>
      <c r="I145" s="16"/>
      <c r="J145" s="16" t="str">
        <f t="shared" si="6"/>
        <v>A</v>
      </c>
      <c r="K145" s="16">
        <f t="shared" si="7"/>
        <v>11</v>
      </c>
      <c r="L145" s="12">
        <f t="shared" si="8"/>
        <v>3.5995942275598026E-4</v>
      </c>
      <c r="M145" s="12">
        <f>SUM($L$3:L145)</f>
        <v>0.14977584345037473</v>
      </c>
    </row>
    <row r="146" spans="1:13" x14ac:dyDescent="0.25">
      <c r="A146" s="29" t="s">
        <v>3618</v>
      </c>
      <c r="B146" s="44">
        <v>45952</v>
      </c>
      <c r="C146" s="20">
        <v>2</v>
      </c>
      <c r="E146" s="48">
        <f>IF(ISERROR(VLOOKUP(A146,'Controle de Estoque'!A:H,1,FALSE)),"",VLOOKUP(A146,'Controle de Estoque'!A:H,4,FALSE))</f>
        <v>86</v>
      </c>
      <c r="I146" s="16"/>
      <c r="J146" s="16" t="str">
        <f t="shared" si="6"/>
        <v>A</v>
      </c>
      <c r="K146" s="16">
        <f t="shared" si="7"/>
        <v>11</v>
      </c>
      <c r="L146" s="12">
        <f t="shared" si="8"/>
        <v>3.5995942275598026E-4</v>
      </c>
      <c r="M146" s="12">
        <f>SUM($L$3:L146)</f>
        <v>0.15013580287313072</v>
      </c>
    </row>
    <row r="147" spans="1:13" x14ac:dyDescent="0.25">
      <c r="A147" s="29" t="s">
        <v>3617</v>
      </c>
      <c r="B147" s="44">
        <v>45952</v>
      </c>
      <c r="C147" s="20">
        <v>1</v>
      </c>
      <c r="E147" s="48">
        <f>IF(ISERROR(VLOOKUP(A147,'Controle de Estoque'!A:H,1,FALSE)),"",VLOOKUP(A147,'Controle de Estoque'!A:H,4,FALSE))</f>
        <v>15</v>
      </c>
      <c r="I147" s="16"/>
      <c r="J147" s="16" t="str">
        <f t="shared" si="6"/>
        <v>A</v>
      </c>
      <c r="K147" s="16">
        <f t="shared" si="7"/>
        <v>19</v>
      </c>
      <c r="L147" s="12">
        <f t="shared" si="8"/>
        <v>6.2174809385123861E-4</v>
      </c>
      <c r="M147" s="12">
        <f>SUM($L$3:L147)</f>
        <v>0.15075755096698196</v>
      </c>
    </row>
    <row r="148" spans="1:13" x14ac:dyDescent="0.25">
      <c r="A148" s="163" t="s">
        <v>3615</v>
      </c>
      <c r="B148" s="44">
        <v>45952</v>
      </c>
      <c r="C148" s="57">
        <v>3</v>
      </c>
      <c r="E148" s="48">
        <f>IF(ISERROR(VLOOKUP(A148,'Controle de Estoque'!A:H,1,FALSE)),"",VLOOKUP(A148,'Controle de Estoque'!A:H,4,FALSE))</f>
        <v>59</v>
      </c>
      <c r="G148" s="16" t="str">
        <f>IF(ISBLANK(A148),"",IF(ISERROR(VLOOKUP(A148,'Controle de Estoque'!A:I,1,FALSE)),"Produto não cadastrado",VLOOKUP(A148,'Controle de Estoque'!A:I,2,FALSE)))</f>
        <v>2TAZ144100R0504</v>
      </c>
      <c r="H148" s="16" t="str">
        <f>IF(ISERROR(VLOOKUP(A148,'Controle de Estoque'!A:I,1,FALSE)),"",VLOOKUP(A148,'Controle de Estoque'!A:I,3,FALSE))</f>
        <v>L 03</v>
      </c>
      <c r="I148" s="16"/>
      <c r="J148" s="16" t="str">
        <f t="shared" si="6"/>
        <v>A</v>
      </c>
      <c r="K148" s="16">
        <f t="shared" si="7"/>
        <v>6</v>
      </c>
      <c r="L148" s="12">
        <f t="shared" si="8"/>
        <v>1.9634150332144376E-4</v>
      </c>
      <c r="M148" s="12">
        <f>SUM($L$3:L148)</f>
        <v>0.15095389247030341</v>
      </c>
    </row>
    <row r="149" spans="1:13" x14ac:dyDescent="0.25">
      <c r="A149" s="29" t="s">
        <v>3614</v>
      </c>
      <c r="B149" s="44">
        <v>45952</v>
      </c>
      <c r="C149" s="20">
        <v>10</v>
      </c>
      <c r="E149" s="48">
        <f>IF(ISERROR(VLOOKUP(A149,'Controle de Estoque'!A:H,1,FALSE)),"",VLOOKUP(A149,'Controle de Estoque'!A:H,4,FALSE))</f>
        <v>33</v>
      </c>
      <c r="I149" s="16"/>
      <c r="J149" s="16" t="str">
        <f t="shared" si="6"/>
        <v>A</v>
      </c>
      <c r="K149" s="16">
        <f t="shared" si="7"/>
        <v>73</v>
      </c>
      <c r="L149" s="12">
        <f t="shared" si="8"/>
        <v>2.3888216237442327E-3</v>
      </c>
      <c r="M149" s="12">
        <f>SUM($L$3:L149)</f>
        <v>0.15334271409404765</v>
      </c>
    </row>
    <row r="150" spans="1:13" x14ac:dyDescent="0.25">
      <c r="A150" s="163" t="s">
        <v>3614</v>
      </c>
      <c r="B150" s="44">
        <v>45952</v>
      </c>
      <c r="C150" s="57">
        <v>5</v>
      </c>
      <c r="E150" s="48">
        <f>IF(ISERROR(VLOOKUP(A150,'Controle de Estoque'!A:H,1,FALSE)),"",VLOOKUP(A150,'Controle de Estoque'!A:H,4,FALSE))</f>
        <v>33</v>
      </c>
      <c r="G150" s="16" t="str">
        <f>IF(ISBLANK(A150),"",IF(ISERROR(VLOOKUP(A150,'Controle de Estoque'!A:I,1,FALSE)),"Produto não cadastrado",VLOOKUP(A150,'Controle de Estoque'!A:I,2,FALSE)))</f>
        <v>2TAZ144100R0404</v>
      </c>
      <c r="H150" s="16" t="str">
        <f>IF(ISERROR(VLOOKUP(A150,'Controle de Estoque'!A:I,1,FALSE)),"",VLOOKUP(A150,'Controle de Estoque'!A:I,3,FALSE))</f>
        <v>L 03</v>
      </c>
      <c r="I150" s="16"/>
      <c r="J150" s="16" t="str">
        <f t="shared" si="6"/>
        <v>A</v>
      </c>
      <c r="K150" s="16">
        <f t="shared" si="7"/>
        <v>73</v>
      </c>
      <c r="L150" s="12">
        <f t="shared" si="8"/>
        <v>2.3888216237442327E-3</v>
      </c>
      <c r="M150" s="12">
        <f>SUM($L$3:L150)</f>
        <v>0.15573153571779189</v>
      </c>
    </row>
    <row r="151" spans="1:13" x14ac:dyDescent="0.25">
      <c r="A151" s="37" t="s">
        <v>3614</v>
      </c>
      <c r="B151" s="44">
        <v>45952</v>
      </c>
      <c r="C151" s="20">
        <v>30</v>
      </c>
      <c r="E151" s="48">
        <f>IF(ISERROR(VLOOKUP(A151,'Controle de Estoque'!A:H,1,FALSE)),"",VLOOKUP(A151,'Controle de Estoque'!A:H,4,FALSE))</f>
        <v>33</v>
      </c>
      <c r="I151" s="16"/>
      <c r="J151" s="16" t="str">
        <f t="shared" si="6"/>
        <v>A</v>
      </c>
      <c r="K151" s="16">
        <f t="shared" si="7"/>
        <v>73</v>
      </c>
      <c r="L151" s="12">
        <f t="shared" si="8"/>
        <v>2.3888216237442327E-3</v>
      </c>
      <c r="M151" s="12">
        <f>SUM($L$3:L151)</f>
        <v>0.15812035734153612</v>
      </c>
    </row>
    <row r="152" spans="1:13" x14ac:dyDescent="0.25">
      <c r="A152" s="29" t="s">
        <v>3613</v>
      </c>
      <c r="B152" s="44">
        <v>45952</v>
      </c>
      <c r="C152" s="20">
        <v>2</v>
      </c>
      <c r="E152" s="47">
        <f>IF(ISERROR(VLOOKUP(A152,'Controle de Estoque'!A:H,1,FALSE)),"",VLOOKUP(A152,'Controle de Estoque'!A:H,4,FALSE))</f>
        <v>348</v>
      </c>
      <c r="I152" s="16" t="s">
        <v>7455</v>
      </c>
      <c r="J152" s="16" t="str">
        <f t="shared" si="6"/>
        <v>A</v>
      </c>
      <c r="K152" s="16">
        <f t="shared" si="7"/>
        <v>28</v>
      </c>
      <c r="L152" s="12">
        <f t="shared" si="8"/>
        <v>9.1626034883340423E-4</v>
      </c>
      <c r="M152" s="12">
        <f>SUM($L$3:L152)</f>
        <v>0.15903661769036953</v>
      </c>
    </row>
    <row r="153" spans="1:13" x14ac:dyDescent="0.25">
      <c r="A153" s="163" t="s">
        <v>3613</v>
      </c>
      <c r="B153" s="44">
        <v>45952</v>
      </c>
      <c r="C153" s="57">
        <v>4</v>
      </c>
      <c r="E153" s="48">
        <f>IF(ISERROR(VLOOKUP(A153,'Controle de Estoque'!A:H,1,FALSE)),"",VLOOKUP(A153,'Controle de Estoque'!A:H,4,FALSE))</f>
        <v>348</v>
      </c>
      <c r="G153" s="16" t="str">
        <f>IF(ISBLANK(A153),"",IF(ISERROR(VLOOKUP(A153,'Controle de Estoque'!A:I,1,FALSE)),"Produto não cadastrado",VLOOKUP(A153,'Controle de Estoque'!A:I,2,FALSE)))</f>
        <v>2TAZ144100R0324</v>
      </c>
      <c r="H153" s="16" t="str">
        <f>IF(ISERROR(VLOOKUP(A153,'Controle de Estoque'!A:I,1,FALSE)),"",VLOOKUP(A153,'Controle de Estoque'!A:I,3,FALSE))</f>
        <v>L 03</v>
      </c>
      <c r="I153" s="16"/>
      <c r="J153" s="16" t="str">
        <f t="shared" si="6"/>
        <v>A</v>
      </c>
      <c r="K153" s="16">
        <f t="shared" si="7"/>
        <v>28</v>
      </c>
      <c r="L153" s="12">
        <f t="shared" si="8"/>
        <v>9.1626034883340423E-4</v>
      </c>
      <c r="M153" s="12">
        <f>SUM($L$3:L153)</f>
        <v>0.15995287803920294</v>
      </c>
    </row>
    <row r="154" spans="1:13" x14ac:dyDescent="0.25">
      <c r="A154" s="29" t="s">
        <v>3612</v>
      </c>
      <c r="B154" s="44">
        <v>45952</v>
      </c>
      <c r="C154" s="20">
        <v>2</v>
      </c>
      <c r="E154" s="48">
        <f>IF(ISERROR(VLOOKUP(A154,'Controle de Estoque'!A:H,1,FALSE)),"",VLOOKUP(A154,'Controle de Estoque'!A:H,4,FALSE))</f>
        <v>293</v>
      </c>
      <c r="I154" s="16"/>
      <c r="J154" s="16" t="str">
        <f t="shared" si="6"/>
        <v>A</v>
      </c>
      <c r="K154" s="16">
        <f t="shared" si="7"/>
        <v>82</v>
      </c>
      <c r="L154" s="12">
        <f t="shared" si="8"/>
        <v>2.6833338787263981E-3</v>
      </c>
      <c r="M154" s="12">
        <f>SUM($L$3:L154)</f>
        <v>0.16263621191792935</v>
      </c>
    </row>
    <row r="155" spans="1:13" x14ac:dyDescent="0.25">
      <c r="A155" s="163" t="s">
        <v>3612</v>
      </c>
      <c r="B155" s="44">
        <v>45952</v>
      </c>
      <c r="C155" s="57">
        <v>2</v>
      </c>
      <c r="E155" s="48">
        <f>IF(ISERROR(VLOOKUP(A155,'Controle de Estoque'!A:H,1,FALSE)),"",VLOOKUP(A155,'Controle de Estoque'!A:H,4,FALSE))</f>
        <v>293</v>
      </c>
      <c r="G155" s="16" t="str">
        <f>IF(ISBLANK(A155),"",IF(ISERROR(VLOOKUP(A155,'Controle de Estoque'!A:I,1,FALSE)),"Produto não cadastrado",VLOOKUP(A155,'Controle de Estoque'!A:I,2,FALSE)))</f>
        <v>2TAZ144100R0254</v>
      </c>
      <c r="H155" s="16" t="str">
        <f>IF(ISERROR(VLOOKUP(A155,'Controle de Estoque'!A:I,1,FALSE)),"",VLOOKUP(A155,'Controle de Estoque'!A:I,3,FALSE))</f>
        <v>L 03</v>
      </c>
      <c r="I155" s="16"/>
      <c r="J155" s="16" t="str">
        <f t="shared" si="6"/>
        <v>A</v>
      </c>
      <c r="K155" s="16">
        <f t="shared" si="7"/>
        <v>82</v>
      </c>
      <c r="L155" s="12">
        <f t="shared" si="8"/>
        <v>2.6833338787263981E-3</v>
      </c>
      <c r="M155" s="12">
        <f>SUM($L$3:L155)</f>
        <v>0.16531954579665575</v>
      </c>
    </row>
    <row r="156" spans="1:13" x14ac:dyDescent="0.25">
      <c r="A156" s="37" t="s">
        <v>3612</v>
      </c>
      <c r="B156" s="44">
        <v>45952</v>
      </c>
      <c r="C156" s="20">
        <v>23</v>
      </c>
      <c r="E156" s="48">
        <f>IF(ISERROR(VLOOKUP(A156,'Controle de Estoque'!A:H,1,FALSE)),"",VLOOKUP(A156,'Controle de Estoque'!A:H,4,FALSE))</f>
        <v>293</v>
      </c>
      <c r="I156" s="16"/>
      <c r="J156" s="16" t="str">
        <f t="shared" si="6"/>
        <v>A</v>
      </c>
      <c r="K156" s="16">
        <f t="shared" si="7"/>
        <v>82</v>
      </c>
      <c r="L156" s="12">
        <f t="shared" si="8"/>
        <v>2.6833338787263981E-3</v>
      </c>
      <c r="M156" s="12">
        <f>SUM($L$3:L156)</f>
        <v>0.16800287967538216</v>
      </c>
    </row>
    <row r="157" spans="1:13" x14ac:dyDescent="0.25">
      <c r="A157" s="29" t="s">
        <v>3611</v>
      </c>
      <c r="B157" s="44">
        <v>45952</v>
      </c>
      <c r="C157" s="20">
        <v>20</v>
      </c>
      <c r="E157" s="48">
        <f>IF(ISERROR(VLOOKUP(A157,'Controle de Estoque'!A:H,1,FALSE)),"",VLOOKUP(A157,'Controle de Estoque'!A:H,4,FALSE))</f>
        <v>157</v>
      </c>
      <c r="I157" s="16"/>
      <c r="J157" s="16" t="str">
        <f t="shared" si="6"/>
        <v>A</v>
      </c>
      <c r="K157" s="16">
        <f t="shared" si="7"/>
        <v>534</v>
      </c>
      <c r="L157" s="12">
        <f t="shared" si="8"/>
        <v>1.7474393795608494E-2</v>
      </c>
      <c r="M157" s="12">
        <f>SUM($L$3:L157)</f>
        <v>0.18547727347099066</v>
      </c>
    </row>
    <row r="158" spans="1:13" x14ac:dyDescent="0.25">
      <c r="A158" s="29" t="s">
        <v>3610</v>
      </c>
      <c r="B158" s="44">
        <v>45952</v>
      </c>
      <c r="C158" s="20">
        <v>4</v>
      </c>
      <c r="E158" s="48">
        <f>IF(ISERROR(VLOOKUP(A158,'Controle de Estoque'!A:H,1,FALSE)),"",VLOOKUP(A158,'Controle de Estoque'!A:H,4,FALSE))</f>
        <v>385</v>
      </c>
      <c r="I158" s="16"/>
      <c r="J158" s="16" t="str">
        <f t="shared" si="6"/>
        <v>A</v>
      </c>
      <c r="K158" s="16">
        <f t="shared" si="7"/>
        <v>108</v>
      </c>
      <c r="L158" s="12">
        <f t="shared" si="8"/>
        <v>3.5341470597859879E-3</v>
      </c>
      <c r="M158" s="12">
        <f>SUM($L$3:L158)</f>
        <v>0.18901142053077666</v>
      </c>
    </row>
    <row r="159" spans="1:13" x14ac:dyDescent="0.25">
      <c r="A159" s="37" t="s">
        <v>3610</v>
      </c>
      <c r="B159" s="44">
        <v>45952</v>
      </c>
      <c r="C159" s="20">
        <v>25</v>
      </c>
      <c r="E159" s="48">
        <f>IF(ISERROR(VLOOKUP(A159,'Controle de Estoque'!A:H,1,FALSE)),"",VLOOKUP(A159,'Controle de Estoque'!A:H,4,FALSE))</f>
        <v>385</v>
      </c>
      <c r="I159" s="16"/>
      <c r="J159" s="16" t="str">
        <f t="shared" si="6"/>
        <v>A</v>
      </c>
      <c r="K159" s="16">
        <f t="shared" si="7"/>
        <v>108</v>
      </c>
      <c r="L159" s="12">
        <f t="shared" si="8"/>
        <v>3.5341470597859879E-3</v>
      </c>
      <c r="M159" s="12">
        <f>SUM($L$3:L159)</f>
        <v>0.19254556759056266</v>
      </c>
    </row>
    <row r="160" spans="1:13" x14ac:dyDescent="0.25">
      <c r="A160" s="162" t="s">
        <v>3609</v>
      </c>
      <c r="B160" s="44">
        <v>45952</v>
      </c>
      <c r="C160" s="20">
        <v>2</v>
      </c>
      <c r="E160" s="48">
        <f>IF(ISERROR(VLOOKUP(A160,'Controle de Estoque'!A:H,1,FALSE)),"",VLOOKUP(A160,'Controle de Estoque'!A:H,4,FALSE))</f>
        <v>351</v>
      </c>
      <c r="G160" s="16" t="str">
        <f>IF(ISBLANK(A160),"",IF(ISERROR(VLOOKUP(A160,'Controle de Estoque'!A:I,1,FALSE)),"Produto não cadastrado",VLOOKUP(A160,'Controle de Estoque'!A:I,2,FALSE)))</f>
        <v>2TAZ144100R0104</v>
      </c>
      <c r="H160" s="16" t="str">
        <f>IF(ISERROR(VLOOKUP(A160,'Controle de Estoque'!A:I,1,FALSE)),"",VLOOKUP(A160,'Controle de Estoque'!A:I,3,FALSE))</f>
        <v>L 03</v>
      </c>
      <c r="I160" s="16"/>
      <c r="J160" s="16" t="str">
        <f t="shared" si="6"/>
        <v>A</v>
      </c>
      <c r="K160" s="16">
        <f t="shared" si="7"/>
        <v>106</v>
      </c>
      <c r="L160" s="12">
        <f t="shared" si="8"/>
        <v>3.4686998920121733E-3</v>
      </c>
      <c r="M160" s="12">
        <f>SUM($L$3:L160)</f>
        <v>0.19601426748257483</v>
      </c>
    </row>
    <row r="161" spans="1:13" x14ac:dyDescent="0.25">
      <c r="A161" s="29" t="s">
        <v>3609</v>
      </c>
      <c r="B161" s="44">
        <v>45952</v>
      </c>
      <c r="C161" s="20">
        <v>2</v>
      </c>
      <c r="E161" s="48">
        <f>IF(ISERROR(VLOOKUP(A161,'Controle de Estoque'!A:H,1,FALSE)),"",VLOOKUP(A161,'Controle de Estoque'!A:H,4,FALSE))</f>
        <v>351</v>
      </c>
      <c r="G161" s="16" t="str">
        <f>IF(ISBLANK(A161),"",IF(ISERROR(VLOOKUP(A161,'Controle de Estoque'!A:I,1,FALSE)),"Produto não cadastrado",VLOOKUP(A161,'Controle de Estoque'!A:I,2,FALSE)))</f>
        <v>2TAZ144100R0104</v>
      </c>
      <c r="H161" s="16" t="str">
        <f>IF(ISERROR(VLOOKUP(A161,'Controle de Estoque'!A:I,1,FALSE)),"",VLOOKUP(A161,'Controle de Estoque'!A:I,3,FALSE))</f>
        <v>L 03</v>
      </c>
      <c r="I161" s="16"/>
      <c r="J161" s="16" t="str">
        <f t="shared" si="6"/>
        <v>A</v>
      </c>
      <c r="K161" s="16">
        <f t="shared" si="7"/>
        <v>106</v>
      </c>
      <c r="L161" s="12">
        <f t="shared" si="8"/>
        <v>3.4686998920121733E-3</v>
      </c>
      <c r="M161" s="12">
        <f>SUM($L$3:L161)</f>
        <v>0.19948296737458701</v>
      </c>
    </row>
    <row r="162" spans="1:13" x14ac:dyDescent="0.25">
      <c r="A162" s="163" t="s">
        <v>3609</v>
      </c>
      <c r="B162" s="44">
        <v>45952</v>
      </c>
      <c r="C162" s="57">
        <v>5</v>
      </c>
      <c r="E162" s="48">
        <f>IF(ISERROR(VLOOKUP(A162,'Controle de Estoque'!A:H,1,FALSE)),"",VLOOKUP(A162,'Controle de Estoque'!A:H,4,FALSE))</f>
        <v>351</v>
      </c>
      <c r="G162" s="16" t="str">
        <f>IF(ISBLANK(A162),"",IF(ISERROR(VLOOKUP(A162,'Controle de Estoque'!A:I,1,FALSE)),"Produto não cadastrado",VLOOKUP(A162,'Controle de Estoque'!A:I,2,FALSE)))</f>
        <v>2TAZ144100R0104</v>
      </c>
      <c r="H162" s="16" t="str">
        <f>IF(ISERROR(VLOOKUP(A162,'Controle de Estoque'!A:I,1,FALSE)),"",VLOOKUP(A162,'Controle de Estoque'!A:I,3,FALSE))</f>
        <v>L 03</v>
      </c>
      <c r="I162" s="16"/>
      <c r="J162" s="16" t="str">
        <f t="shared" si="6"/>
        <v>A</v>
      </c>
      <c r="K162" s="16">
        <f t="shared" si="7"/>
        <v>106</v>
      </c>
      <c r="L162" s="12">
        <f t="shared" si="8"/>
        <v>3.4686998920121733E-3</v>
      </c>
      <c r="M162" s="12">
        <f>SUM($L$3:L162)</f>
        <v>0.20295166726659919</v>
      </c>
    </row>
    <row r="163" spans="1:13" x14ac:dyDescent="0.25">
      <c r="A163" s="26" t="s">
        <v>3608</v>
      </c>
      <c r="B163" s="44">
        <v>45952</v>
      </c>
      <c r="C163" s="20">
        <v>1</v>
      </c>
      <c r="E163" s="48">
        <f>IF(ISERROR(VLOOKUP(A163,'Controle de Estoque'!A:H,1,FALSE)),"",VLOOKUP(A163,'Controle de Estoque'!A:H,4,FALSE))</f>
        <v>47</v>
      </c>
      <c r="I163" s="16"/>
      <c r="J163" s="16" t="str">
        <f t="shared" si="6"/>
        <v>A</v>
      </c>
      <c r="K163" s="16">
        <f t="shared" si="7"/>
        <v>36</v>
      </c>
      <c r="L163" s="12">
        <f t="shared" si="8"/>
        <v>1.1780490199286627E-3</v>
      </c>
      <c r="M163" s="12">
        <f>SUM($L$3:L163)</f>
        <v>0.20412971628652785</v>
      </c>
    </row>
    <row r="164" spans="1:13" x14ac:dyDescent="0.25">
      <c r="A164" s="162" t="s">
        <v>3608</v>
      </c>
      <c r="B164" s="44">
        <v>45952</v>
      </c>
      <c r="C164" s="20">
        <v>2</v>
      </c>
      <c r="E164" s="48">
        <f>IF(ISERROR(VLOOKUP(A164,'Controle de Estoque'!A:H,1,FALSE)),"",VLOOKUP(A164,'Controle de Estoque'!A:H,4,FALSE))</f>
        <v>47</v>
      </c>
      <c r="G164" s="16" t="str">
        <f>IF(ISBLANK(A164),"",IF(ISERROR(VLOOKUP(A164,'Controle de Estoque'!A:I,1,FALSE)),"Produto não cadastrado",VLOOKUP(A164,'Controle de Estoque'!A:I,2,FALSE)))</f>
        <v>2TAZ144100R0064</v>
      </c>
      <c r="H164" s="16" t="str">
        <f>IF(ISERROR(VLOOKUP(A164,'Controle de Estoque'!A:I,1,FALSE)),"",VLOOKUP(A164,'Controle de Estoque'!A:I,3,FALSE))</f>
        <v>L 03</v>
      </c>
      <c r="I164" s="16"/>
      <c r="J164" s="16" t="str">
        <f t="shared" si="6"/>
        <v>A</v>
      </c>
      <c r="K164" s="16">
        <f t="shared" si="7"/>
        <v>36</v>
      </c>
      <c r="L164" s="12">
        <f t="shared" si="8"/>
        <v>1.1780490199286627E-3</v>
      </c>
      <c r="M164" s="12">
        <f>SUM($L$3:L164)</f>
        <v>0.2053077653064565</v>
      </c>
    </row>
    <row r="165" spans="1:13" x14ac:dyDescent="0.25">
      <c r="A165" s="29" t="s">
        <v>3608</v>
      </c>
      <c r="B165" s="44">
        <v>45952</v>
      </c>
      <c r="C165" s="20">
        <v>4</v>
      </c>
      <c r="E165" s="48">
        <f>IF(ISERROR(VLOOKUP(A165,'Controle de Estoque'!A:H,1,FALSE)),"",VLOOKUP(A165,'Controle de Estoque'!A:H,4,FALSE))</f>
        <v>47</v>
      </c>
      <c r="I165" s="16"/>
      <c r="J165" s="16" t="str">
        <f t="shared" si="6"/>
        <v>A</v>
      </c>
      <c r="K165" s="16">
        <f t="shared" si="7"/>
        <v>36</v>
      </c>
      <c r="L165" s="12">
        <f t="shared" si="8"/>
        <v>1.1780490199286627E-3</v>
      </c>
      <c r="M165" s="12">
        <f>SUM($L$3:L165)</f>
        <v>0.20648581432638516</v>
      </c>
    </row>
    <row r="166" spans="1:13" x14ac:dyDescent="0.25">
      <c r="A166" s="37" t="s">
        <v>3608</v>
      </c>
      <c r="B166" s="44">
        <v>45952</v>
      </c>
      <c r="C166" s="20">
        <v>13</v>
      </c>
      <c r="E166" s="48">
        <f>IF(ISERROR(VLOOKUP(A166,'Controle de Estoque'!A:H,1,FALSE)),"",VLOOKUP(A166,'Controle de Estoque'!A:H,4,FALSE))</f>
        <v>47</v>
      </c>
      <c r="I166" s="16"/>
      <c r="J166" s="16" t="str">
        <f t="shared" si="6"/>
        <v>A</v>
      </c>
      <c r="K166" s="16">
        <f t="shared" si="7"/>
        <v>36</v>
      </c>
      <c r="L166" s="12">
        <f t="shared" si="8"/>
        <v>1.1780490199286627E-3</v>
      </c>
      <c r="M166" s="12">
        <f>SUM($L$3:L166)</f>
        <v>0.20766386334631382</v>
      </c>
    </row>
    <row r="167" spans="1:13" x14ac:dyDescent="0.25">
      <c r="A167" s="163" t="s">
        <v>3607</v>
      </c>
      <c r="B167" s="44">
        <v>45952</v>
      </c>
      <c r="C167" s="57">
        <v>1</v>
      </c>
      <c r="E167" s="48">
        <f>IF(ISERROR(VLOOKUP(A167,'Controle de Estoque'!A:H,1,FALSE)),"",VLOOKUP(A167,'Controle de Estoque'!A:H,4,FALSE))</f>
        <v>63</v>
      </c>
      <c r="G167" s="16" t="str">
        <f>IF(ISBLANK(A167),"",IF(ISERROR(VLOOKUP(A167,'Controle de Estoque'!A:I,1,FALSE)),"Produto não cadastrado",VLOOKUP(A167,'Controle de Estoque'!A:I,2,FALSE)))</f>
        <v>2TAZ144100R0044</v>
      </c>
      <c r="H167" s="16" t="str">
        <f>IF(ISERROR(VLOOKUP(A167,'Controle de Estoque'!A:I,1,FALSE)),"",VLOOKUP(A167,'Controle de Estoque'!A:I,3,FALSE))</f>
        <v>L 03</v>
      </c>
      <c r="I167" s="16"/>
      <c r="J167" s="16" t="str">
        <f t="shared" si="6"/>
        <v>A</v>
      </c>
      <c r="K167" s="16">
        <f t="shared" si="7"/>
        <v>33</v>
      </c>
      <c r="L167" s="12">
        <f t="shared" si="8"/>
        <v>1.0798782682679407E-3</v>
      </c>
      <c r="M167" s="12">
        <f>SUM($L$3:L167)</f>
        <v>0.20874374161458176</v>
      </c>
    </row>
    <row r="168" spans="1:13" x14ac:dyDescent="0.25">
      <c r="A168" s="29" t="s">
        <v>3607</v>
      </c>
      <c r="B168" s="44">
        <v>45952</v>
      </c>
      <c r="C168" s="20">
        <v>2</v>
      </c>
      <c r="E168" s="48">
        <f>IF(ISERROR(VLOOKUP(A168,'Controle de Estoque'!A:H,1,FALSE)),"",VLOOKUP(A168,'Controle de Estoque'!A:H,4,FALSE))</f>
        <v>63</v>
      </c>
      <c r="I168" s="16"/>
      <c r="J168" s="16" t="str">
        <f t="shared" si="6"/>
        <v>A</v>
      </c>
      <c r="K168" s="16">
        <f t="shared" si="7"/>
        <v>33</v>
      </c>
      <c r="L168" s="12">
        <f t="shared" si="8"/>
        <v>1.0798782682679407E-3</v>
      </c>
      <c r="M168" s="12">
        <f>SUM($L$3:L168)</f>
        <v>0.2098236198828497</v>
      </c>
    </row>
    <row r="169" spans="1:13" x14ac:dyDescent="0.25">
      <c r="A169" s="162" t="s">
        <v>3607</v>
      </c>
      <c r="B169" s="44">
        <v>45952</v>
      </c>
      <c r="C169" s="20">
        <v>6</v>
      </c>
      <c r="E169" s="48">
        <f>IF(ISERROR(VLOOKUP(A169,'Controle de Estoque'!A:H,1,FALSE)),"",VLOOKUP(A169,'Controle de Estoque'!A:H,4,FALSE))</f>
        <v>63</v>
      </c>
      <c r="G169" s="16" t="str">
        <f>IF(ISBLANK(A169),"",IF(ISERROR(VLOOKUP(A169,'Controle de Estoque'!A:I,1,FALSE)),"Produto não cadastrado",VLOOKUP(A169,'Controle de Estoque'!A:I,2,FALSE)))</f>
        <v>2TAZ144100R0044</v>
      </c>
      <c r="H169" s="16" t="str">
        <f>IF(ISERROR(VLOOKUP(A169,'Controle de Estoque'!A:I,1,FALSE)),"",VLOOKUP(A169,'Controle de Estoque'!A:I,3,FALSE))</f>
        <v>L 03</v>
      </c>
      <c r="I169" s="16"/>
      <c r="J169" s="16" t="str">
        <f t="shared" si="6"/>
        <v>A</v>
      </c>
      <c r="K169" s="16">
        <f t="shared" si="7"/>
        <v>33</v>
      </c>
      <c r="L169" s="12">
        <f t="shared" si="8"/>
        <v>1.0798782682679407E-3</v>
      </c>
      <c r="M169" s="12">
        <f>SUM($L$3:L169)</f>
        <v>0.21090349815111764</v>
      </c>
    </row>
    <row r="170" spans="1:13" x14ac:dyDescent="0.25">
      <c r="A170" s="163" t="s">
        <v>3606</v>
      </c>
      <c r="B170" s="44">
        <v>45952</v>
      </c>
      <c r="C170" s="57">
        <v>1</v>
      </c>
      <c r="E170" s="48">
        <f>IF(ISERROR(VLOOKUP(A170,'Controle de Estoque'!A:H,1,FALSE)),"",VLOOKUP(A170,'Controle de Estoque'!A:H,4,FALSE))</f>
        <v>30</v>
      </c>
      <c r="G170" s="16" t="str">
        <f>IF(ISBLANK(A170),"",IF(ISERROR(VLOOKUP(A170,'Controle de Estoque'!A:I,1,FALSE)),"Produto não cadastrado",VLOOKUP(A170,'Controle de Estoque'!A:I,2,FALSE)))</f>
        <v>2TAZ144100R0024</v>
      </c>
      <c r="H170" s="16" t="str">
        <f>IF(ISERROR(VLOOKUP(A170,'Controle de Estoque'!A:I,1,FALSE)),"",VLOOKUP(A170,'Controle de Estoque'!A:I,3,FALSE))</f>
        <v>L 03</v>
      </c>
      <c r="I170" s="16"/>
      <c r="J170" s="16" t="str">
        <f t="shared" si="6"/>
        <v>A</v>
      </c>
      <c r="K170" s="16">
        <f t="shared" si="7"/>
        <v>92</v>
      </c>
      <c r="L170" s="12">
        <f t="shared" si="8"/>
        <v>3.0105697175954712E-3</v>
      </c>
      <c r="M170" s="12">
        <f>SUM($L$3:L170)</f>
        <v>0.21391406786871311</v>
      </c>
    </row>
    <row r="171" spans="1:13" x14ac:dyDescent="0.25">
      <c r="A171" s="162" t="s">
        <v>3606</v>
      </c>
      <c r="B171" s="44">
        <v>45952</v>
      </c>
      <c r="C171" s="20">
        <v>2</v>
      </c>
      <c r="E171" s="48">
        <f>IF(ISERROR(VLOOKUP(A171,'Controle de Estoque'!A:H,1,FALSE)),"",VLOOKUP(A171,'Controle de Estoque'!A:H,4,FALSE))</f>
        <v>30</v>
      </c>
      <c r="G171" s="16" t="str">
        <f>IF(ISBLANK(A171),"",IF(ISERROR(VLOOKUP(A171,'Controle de Estoque'!A:I,1,FALSE)),"Produto não cadastrado",VLOOKUP(A171,'Controle de Estoque'!A:I,2,FALSE)))</f>
        <v>2TAZ144100R0024</v>
      </c>
      <c r="H171" s="16" t="str">
        <f>IF(ISERROR(VLOOKUP(A171,'Controle de Estoque'!A:I,1,FALSE)),"",VLOOKUP(A171,'Controle de Estoque'!A:I,3,FALSE))</f>
        <v>L 03</v>
      </c>
      <c r="I171" s="16"/>
      <c r="J171" s="16" t="str">
        <f t="shared" si="6"/>
        <v>A</v>
      </c>
      <c r="K171" s="16">
        <f t="shared" si="7"/>
        <v>92</v>
      </c>
      <c r="L171" s="12">
        <f t="shared" si="8"/>
        <v>3.0105697175954712E-3</v>
      </c>
      <c r="M171" s="12">
        <f>SUM($L$3:L171)</f>
        <v>0.21692463758630859</v>
      </c>
    </row>
    <row r="172" spans="1:13" x14ac:dyDescent="0.25">
      <c r="A172" s="26" t="s">
        <v>3606</v>
      </c>
      <c r="B172" s="44">
        <v>45952</v>
      </c>
      <c r="C172" s="20">
        <v>4</v>
      </c>
      <c r="E172" s="48">
        <f>IF(ISERROR(VLOOKUP(A172,'Controle de Estoque'!A:H,1,FALSE)),"",VLOOKUP(A172,'Controle de Estoque'!A:H,4,FALSE))</f>
        <v>30</v>
      </c>
      <c r="I172" s="16"/>
      <c r="J172" s="16" t="str">
        <f t="shared" si="6"/>
        <v>A</v>
      </c>
      <c r="K172" s="16">
        <f t="shared" si="7"/>
        <v>92</v>
      </c>
      <c r="L172" s="12">
        <f t="shared" si="8"/>
        <v>3.0105697175954712E-3</v>
      </c>
      <c r="M172" s="12">
        <f>SUM($L$3:L172)</f>
        <v>0.21993520730390406</v>
      </c>
    </row>
    <row r="173" spans="1:13" x14ac:dyDescent="0.25">
      <c r="A173" s="26" t="s">
        <v>3606</v>
      </c>
      <c r="B173" s="44">
        <v>45952</v>
      </c>
      <c r="C173" s="20">
        <v>20</v>
      </c>
      <c r="E173" s="48">
        <f>IF(ISERROR(VLOOKUP(A173,'Controle de Estoque'!A:H,1,FALSE)),"",VLOOKUP(A173,'Controle de Estoque'!A:H,4,FALSE))</f>
        <v>30</v>
      </c>
      <c r="I173" s="16"/>
      <c r="J173" s="16" t="str">
        <f t="shared" si="6"/>
        <v>A</v>
      </c>
      <c r="K173" s="16">
        <f t="shared" si="7"/>
        <v>92</v>
      </c>
      <c r="L173" s="12">
        <f t="shared" si="8"/>
        <v>3.0105697175954712E-3</v>
      </c>
      <c r="M173" s="12">
        <f>SUM($L$3:L173)</f>
        <v>0.22294577702149954</v>
      </c>
    </row>
    <row r="174" spans="1:13" x14ac:dyDescent="0.25">
      <c r="A174" s="29" t="s">
        <v>3606</v>
      </c>
      <c r="B174" s="44">
        <v>45952</v>
      </c>
      <c r="C174" s="20">
        <v>20</v>
      </c>
      <c r="E174" s="48">
        <f>IF(ISERROR(VLOOKUP(A174,'Controle de Estoque'!A:H,1,FALSE)),"",VLOOKUP(A174,'Controle de Estoque'!A:H,4,FALSE))</f>
        <v>30</v>
      </c>
      <c r="I174" s="16"/>
      <c r="J174" s="16" t="str">
        <f t="shared" si="6"/>
        <v>A</v>
      </c>
      <c r="K174" s="16">
        <f t="shared" si="7"/>
        <v>92</v>
      </c>
      <c r="L174" s="12">
        <f t="shared" si="8"/>
        <v>3.0105697175954712E-3</v>
      </c>
      <c r="M174" s="12">
        <f>SUM($L$3:L174)</f>
        <v>0.22595634673909501</v>
      </c>
    </row>
    <row r="175" spans="1:13" x14ac:dyDescent="0.25">
      <c r="A175" s="163" t="s">
        <v>3600</v>
      </c>
      <c r="B175" s="44">
        <v>45952</v>
      </c>
      <c r="C175" s="57">
        <v>9</v>
      </c>
      <c r="E175" s="48">
        <f>IF(ISERROR(VLOOKUP(A175,'Controle de Estoque'!A:H,1,FALSE)),"",VLOOKUP(A175,'Controle de Estoque'!A:H,4,FALSE))</f>
        <v>5</v>
      </c>
      <c r="G175" s="16" t="str">
        <f>IF(ISBLANK(A175),"",IF(ISERROR(VLOOKUP(A175,'Controle de Estoque'!A:I,1,FALSE)),"Produto não cadastrado",VLOOKUP(A175,'Controle de Estoque'!A:I,2,FALSE)))</f>
        <v>2TAZ190300R0804</v>
      </c>
      <c r="H175" s="16" t="str">
        <f>IF(ISERROR(VLOOKUP(A175,'Controle de Estoque'!A:I,1,FALSE)),"",VLOOKUP(A175,'Controle de Estoque'!A:I,3,FALSE))</f>
        <v>L 04</v>
      </c>
      <c r="I175" s="16"/>
      <c r="J175" s="16" t="str">
        <f t="shared" si="6"/>
        <v>A</v>
      </c>
      <c r="K175" s="16">
        <f t="shared" si="7"/>
        <v>14</v>
      </c>
      <c r="L175" s="12">
        <f t="shared" si="8"/>
        <v>4.5813017441670212E-4</v>
      </c>
      <c r="M175" s="12">
        <f>SUM($L$3:L175)</f>
        <v>0.22641447691351171</v>
      </c>
    </row>
    <row r="176" spans="1:13" x14ac:dyDescent="0.25">
      <c r="A176" s="163" t="s">
        <v>3599</v>
      </c>
      <c r="B176" s="44">
        <v>45952</v>
      </c>
      <c r="C176" s="57">
        <v>5</v>
      </c>
      <c r="E176" s="48">
        <f>IF(ISERROR(VLOOKUP(A176,'Controle de Estoque'!A:H,1,FALSE)),"",VLOOKUP(A176,'Controle de Estoque'!A:H,4,FALSE))</f>
        <v>13</v>
      </c>
      <c r="G176" s="16" t="str">
        <f>IF(ISBLANK(A176),"",IF(ISERROR(VLOOKUP(A176,'Controle de Estoque'!A:I,1,FALSE)),"Produto não cadastrado",VLOOKUP(A176,'Controle de Estoque'!A:I,2,FALSE)))</f>
        <v>2TAZ190300R0844</v>
      </c>
      <c r="H176" s="16" t="str">
        <f>IF(ISERROR(VLOOKUP(A176,'Controle de Estoque'!A:I,1,FALSE)),"",VLOOKUP(A176,'Controle de Estoque'!A:I,3,FALSE))</f>
        <v>L 04</v>
      </c>
      <c r="I176" s="16"/>
      <c r="J176" s="16" t="str">
        <f t="shared" si="6"/>
        <v>A</v>
      </c>
      <c r="K176" s="16">
        <f t="shared" si="7"/>
        <v>11</v>
      </c>
      <c r="L176" s="12">
        <f t="shared" si="8"/>
        <v>3.5995942275598026E-4</v>
      </c>
      <c r="M176" s="12">
        <f>SUM($L$3:L176)</f>
        <v>0.2267744363362677</v>
      </c>
    </row>
    <row r="177" spans="1:13" x14ac:dyDescent="0.25">
      <c r="A177" s="26" t="s">
        <v>3598</v>
      </c>
      <c r="B177" s="44">
        <v>45952</v>
      </c>
      <c r="C177" s="20">
        <v>1</v>
      </c>
      <c r="E177" s="48">
        <f>IF(ISERROR(VLOOKUP(A177,'Controle de Estoque'!A:H,1,FALSE)),"",VLOOKUP(A177,'Controle de Estoque'!A:H,4,FALSE))</f>
        <v>9</v>
      </c>
      <c r="I177" s="16"/>
      <c r="J177" s="16" t="str">
        <f t="shared" si="6"/>
        <v>A</v>
      </c>
      <c r="K177" s="16">
        <f t="shared" si="7"/>
        <v>7</v>
      </c>
      <c r="L177" s="12">
        <f t="shared" si="8"/>
        <v>2.2906508720835106E-4</v>
      </c>
      <c r="M177" s="12">
        <f>SUM($L$3:L177)</f>
        <v>0.22700350142347606</v>
      </c>
    </row>
    <row r="178" spans="1:13" x14ac:dyDescent="0.25">
      <c r="A178" s="26" t="s">
        <v>3554</v>
      </c>
      <c r="B178" s="44">
        <v>45952</v>
      </c>
      <c r="C178" s="20">
        <v>1</v>
      </c>
      <c r="E178" s="48">
        <f>IF(ISERROR(VLOOKUP(A178,'Controle de Estoque'!A:H,1,FALSE)),"",VLOOKUP(A178,'Controle de Estoque'!A:H,4,FALSE))</f>
        <v>1</v>
      </c>
      <c r="I178" s="16"/>
      <c r="J178" s="16" t="str">
        <f t="shared" si="6"/>
        <v>A</v>
      </c>
      <c r="K178" s="16">
        <f t="shared" si="7"/>
        <v>6</v>
      </c>
      <c r="L178" s="12">
        <f t="shared" si="8"/>
        <v>1.9634150332144376E-4</v>
      </c>
      <c r="M178" s="12">
        <f>SUM($L$3:L178)</f>
        <v>0.22719984292679751</v>
      </c>
    </row>
    <row r="179" spans="1:13" x14ac:dyDescent="0.25">
      <c r="A179" s="162" t="s">
        <v>7512</v>
      </c>
      <c r="B179" s="44">
        <v>45952</v>
      </c>
      <c r="C179" s="20">
        <v>1</v>
      </c>
      <c r="E179" s="48">
        <f>IF(ISERROR(VLOOKUP(A179,'Controle de Estoque'!A:H,1,FALSE)),"",VLOOKUP(A179,'Controle de Estoque'!A:H,4,FALSE))</f>
        <v>4</v>
      </c>
      <c r="G179" s="16" t="str">
        <f>IF(ISBLANK(A179),"",IF(ISERROR(VLOOKUP(A179,'Controle de Estoque'!A:I,1,FALSE)),"Produto não cadastrado",VLOOKUP(A179,'Controle de Estoque'!A:I,2,FALSE)))</f>
        <v>2TLA010050R0000</v>
      </c>
      <c r="H179" s="16" t="str">
        <f>IF(ISERROR(VLOOKUP(A179,'Controle de Estoque'!A:I,1,FALSE)),"",VLOOKUP(A179,'Controle de Estoque'!A:I,3,FALSE))</f>
        <v>E</v>
      </c>
      <c r="I179" s="16"/>
      <c r="J179" s="16" t="str">
        <f t="shared" si="6"/>
        <v>A</v>
      </c>
      <c r="K179" s="16">
        <f t="shared" si="7"/>
        <v>21</v>
      </c>
      <c r="L179" s="12">
        <f t="shared" si="8"/>
        <v>6.8719526162505315E-4</v>
      </c>
      <c r="M179" s="12">
        <f>SUM($L$3:L179)</f>
        <v>0.22788703818842257</v>
      </c>
    </row>
    <row r="180" spans="1:13" x14ac:dyDescent="0.25">
      <c r="A180" s="26" t="s">
        <v>3546</v>
      </c>
      <c r="B180" s="44">
        <v>45952</v>
      </c>
      <c r="C180" s="20">
        <v>1</v>
      </c>
      <c r="E180" s="48">
        <f>IF(ISERROR(VLOOKUP(A180,'Controle de Estoque'!A:H,1,FALSE)),"",VLOOKUP(A180,'Controle de Estoque'!A:H,4,FALSE))</f>
        <v>1</v>
      </c>
      <c r="I180" s="16"/>
      <c r="J180" s="16" t="str">
        <f t="shared" si="6"/>
        <v>A</v>
      </c>
      <c r="K180" s="16">
        <f t="shared" si="7"/>
        <v>1</v>
      </c>
      <c r="L180" s="12">
        <f t="shared" si="8"/>
        <v>3.2723583886907294E-5</v>
      </c>
      <c r="M180" s="12">
        <f>SUM($L$3:L180)</f>
        <v>0.22791976177230946</v>
      </c>
    </row>
    <row r="181" spans="1:13" x14ac:dyDescent="0.25">
      <c r="A181" s="43" t="s">
        <v>3540</v>
      </c>
      <c r="B181" s="44">
        <v>45952</v>
      </c>
      <c r="C181" s="57">
        <v>5</v>
      </c>
      <c r="E181" s="48">
        <f>IF(ISERROR(VLOOKUP(A181,'Controle de Estoque'!A:H,1,FALSE)),"",VLOOKUP(A181,'Controle de Estoque'!A:H,4,FALSE))</f>
        <v>0</v>
      </c>
      <c r="G181" s="16" t="str">
        <f>IF(ISBLANK(A181),"",IF(ISERROR(VLOOKUP(A181,'Controle de Estoque'!A:I,1,FALSE)),"Produto não cadastrado",VLOOKUP(A181,'Controle de Estoque'!A:I,2,FALSE)))</f>
        <v>GJF1101903R0001</v>
      </c>
      <c r="H181" s="16" t="str">
        <f>IF(ISERROR(VLOOKUP(A181,'Controle de Estoque'!A:I,1,FALSE)),"",VLOOKUP(A181,'Controle de Estoque'!A:I,3,FALSE))</f>
        <v>N/A</v>
      </c>
      <c r="I181" s="16"/>
      <c r="J181" s="16" t="str">
        <f t="shared" si="6"/>
        <v>A</v>
      </c>
      <c r="K181" s="16">
        <f t="shared" si="7"/>
        <v>6</v>
      </c>
      <c r="L181" s="12">
        <f t="shared" si="8"/>
        <v>1.9634150332144376E-4</v>
      </c>
      <c r="M181" s="12">
        <f>SUM($L$3:L181)</f>
        <v>0.22811610327563092</v>
      </c>
    </row>
    <row r="182" spans="1:13" x14ac:dyDescent="0.25">
      <c r="A182" s="26" t="s">
        <v>3495</v>
      </c>
      <c r="B182" s="44">
        <v>45952</v>
      </c>
      <c r="C182" s="20">
        <v>13</v>
      </c>
      <c r="E182" s="48">
        <f>IF(ISERROR(VLOOKUP(A182,'Controle de Estoque'!A:H,1,FALSE)),"",VLOOKUP(A182,'Controle de Estoque'!A:H,4,FALSE))</f>
        <v>44</v>
      </c>
      <c r="I182" s="16"/>
      <c r="J182" s="16" t="str">
        <f t="shared" si="6"/>
        <v>A</v>
      </c>
      <c r="K182" s="16">
        <f t="shared" si="7"/>
        <v>13</v>
      </c>
      <c r="L182" s="12">
        <f t="shared" si="8"/>
        <v>4.2540659052979485E-4</v>
      </c>
      <c r="M182" s="12">
        <f>SUM($L$3:L182)</f>
        <v>0.2285415098661607</v>
      </c>
    </row>
    <row r="183" spans="1:13" x14ac:dyDescent="0.25">
      <c r="A183" s="26" t="s">
        <v>3460</v>
      </c>
      <c r="B183" s="44">
        <v>45952</v>
      </c>
      <c r="C183" s="20">
        <v>2</v>
      </c>
      <c r="E183" s="48">
        <f>IF(ISERROR(VLOOKUP(A183,'Controle de Estoque'!A:H,1,FALSE)),"",VLOOKUP(A183,'Controle de Estoque'!A:H,4,FALSE))</f>
        <v>2</v>
      </c>
      <c r="I183" s="16"/>
      <c r="J183" s="16" t="str">
        <f t="shared" si="6"/>
        <v>A</v>
      </c>
      <c r="K183" s="16">
        <f t="shared" si="7"/>
        <v>2</v>
      </c>
      <c r="L183" s="12">
        <f t="shared" si="8"/>
        <v>6.5447167773814588E-5</v>
      </c>
      <c r="M183" s="12">
        <f>SUM($L$3:L183)</f>
        <v>0.22860695703393452</v>
      </c>
    </row>
    <row r="184" spans="1:13" x14ac:dyDescent="0.25">
      <c r="A184" s="26" t="s">
        <v>3456</v>
      </c>
      <c r="B184" s="44">
        <v>45952</v>
      </c>
      <c r="C184" s="20">
        <v>1</v>
      </c>
      <c r="E184" s="48">
        <f>IF(ISERROR(VLOOKUP(A184,'Controle de Estoque'!A:H,1,FALSE)),"",VLOOKUP(A184,'Controle de Estoque'!A:H,4,FALSE))</f>
        <v>0</v>
      </c>
      <c r="G184" s="16" t="str">
        <f>IF(ISBLANK(A184),"",IF(ISERROR(VLOOKUP(A184,'Controle de Estoque'!A:I,1,FALSE)),"Produto não cadastrado",VLOOKUP(A184,'Controle de Estoque'!A:I,2,FALSE)))</f>
        <v>S203-C100</v>
      </c>
      <c r="I184" s="16"/>
      <c r="J184" s="16" t="str">
        <f t="shared" si="6"/>
        <v>A</v>
      </c>
      <c r="K184" s="16">
        <f t="shared" si="7"/>
        <v>1</v>
      </c>
      <c r="L184" s="12">
        <f t="shared" si="8"/>
        <v>3.2723583886907294E-5</v>
      </c>
      <c r="M184" s="12">
        <f>SUM($L$3:L184)</f>
        <v>0.22863968061782142</v>
      </c>
    </row>
    <row r="185" spans="1:13" x14ac:dyDescent="0.25">
      <c r="A185" s="26" t="s">
        <v>3455</v>
      </c>
      <c r="B185" s="44">
        <v>45952</v>
      </c>
      <c r="C185" s="20">
        <v>3</v>
      </c>
      <c r="E185" s="48">
        <f>IF(ISERROR(VLOOKUP(A185,'Controle de Estoque'!A:H,1,FALSE)),"",VLOOKUP(A185,'Controle de Estoque'!A:H,4,FALSE))</f>
        <v>0</v>
      </c>
      <c r="I185" s="16"/>
      <c r="J185" s="16" t="str">
        <f t="shared" si="6"/>
        <v>A</v>
      </c>
      <c r="K185" s="16">
        <f t="shared" si="7"/>
        <v>4</v>
      </c>
      <c r="L185" s="12">
        <f t="shared" si="8"/>
        <v>1.3089433554762918E-4</v>
      </c>
      <c r="M185" s="12">
        <f>SUM($L$3:L185)</f>
        <v>0.22877057495336905</v>
      </c>
    </row>
    <row r="186" spans="1:13" x14ac:dyDescent="0.25">
      <c r="A186" s="29" t="s">
        <v>3406</v>
      </c>
      <c r="B186" s="44">
        <v>45952</v>
      </c>
      <c r="C186" s="20">
        <v>4</v>
      </c>
      <c r="E186" s="48">
        <f>IF(ISERROR(VLOOKUP(A186,'Controle de Estoque'!A:H,1,FALSE)),"",VLOOKUP(A186,'Controle de Estoque'!A:H,4,FALSE))</f>
        <v>16</v>
      </c>
      <c r="I186" s="16"/>
      <c r="J186" s="16" t="str">
        <f t="shared" si="6"/>
        <v>A</v>
      </c>
      <c r="K186" s="16">
        <f t="shared" si="7"/>
        <v>4</v>
      </c>
      <c r="L186" s="12">
        <f t="shared" si="8"/>
        <v>1.3089433554762918E-4</v>
      </c>
      <c r="M186" s="12">
        <f>SUM($L$3:L186)</f>
        <v>0.22890146928891669</v>
      </c>
    </row>
    <row r="187" spans="1:13" x14ac:dyDescent="0.25">
      <c r="A187" s="29" t="s">
        <v>3404</v>
      </c>
      <c r="B187" s="44">
        <v>45952</v>
      </c>
      <c r="C187" s="20">
        <v>3</v>
      </c>
      <c r="E187" s="48">
        <f>IF(ISERROR(VLOOKUP(A187,'Controle de Estoque'!A:H,1,FALSE)),"",VLOOKUP(A187,'Controle de Estoque'!A:H,4,FALSE))</f>
        <v>8</v>
      </c>
      <c r="I187" s="16"/>
      <c r="J187" s="16" t="str">
        <f t="shared" si="6"/>
        <v>A</v>
      </c>
      <c r="K187" s="16">
        <f t="shared" si="7"/>
        <v>4</v>
      </c>
      <c r="L187" s="12">
        <f t="shared" si="8"/>
        <v>1.3089433554762918E-4</v>
      </c>
      <c r="M187" s="12">
        <f>SUM($L$3:L187)</f>
        <v>0.22903236362446433</v>
      </c>
    </row>
    <row r="188" spans="1:13" x14ac:dyDescent="0.25">
      <c r="A188" s="29" t="s">
        <v>3403</v>
      </c>
      <c r="B188" s="44">
        <v>45952</v>
      </c>
      <c r="C188" s="20">
        <v>1</v>
      </c>
      <c r="E188" s="48">
        <f>IF(ISERROR(VLOOKUP(A188,'Controle de Estoque'!A:H,1,FALSE)),"",VLOOKUP(A188,'Controle de Estoque'!A:H,4,FALSE))</f>
        <v>1</v>
      </c>
      <c r="G188" s="16" t="str">
        <f>IF(ISBLANK(A188),"",IF(ISERROR(VLOOKUP(A188,'Controle de Estoque'!A:I,1,FALSE)),"Produto não cadastrado",VLOOKUP(A188,'Controle de Estoque'!A:I,2,FALSE)))</f>
        <v>2TAZ110100R1164</v>
      </c>
      <c r="I188" s="16"/>
      <c r="J188" s="16" t="str">
        <f t="shared" si="6"/>
        <v>A</v>
      </c>
      <c r="K188" s="16">
        <f t="shared" si="7"/>
        <v>9</v>
      </c>
      <c r="L188" s="12">
        <f t="shared" si="8"/>
        <v>2.9451225498216567E-4</v>
      </c>
      <c r="M188" s="12">
        <f>SUM($L$3:L188)</f>
        <v>0.2293268758794465</v>
      </c>
    </row>
    <row r="189" spans="1:13" x14ac:dyDescent="0.25">
      <c r="A189" s="162" t="s">
        <v>3402</v>
      </c>
      <c r="B189" s="44">
        <v>45952</v>
      </c>
      <c r="C189" s="20">
        <v>1</v>
      </c>
      <c r="E189" s="48">
        <f>IF(ISERROR(VLOOKUP(A189,'Controle de Estoque'!A:H,1,FALSE)),"",VLOOKUP(A189,'Controle de Estoque'!A:H,4,FALSE))</f>
        <v>14</v>
      </c>
      <c r="G189" s="16" t="str">
        <f>IF(ISBLANK(A189),"",IF(ISERROR(VLOOKUP(A189,'Controle de Estoque'!A:I,1,FALSE)),"Produto não cadastrado",VLOOKUP(A189,'Controle de Estoque'!A:I,2,FALSE)))</f>
        <v>2TAZ110100R1104</v>
      </c>
      <c r="H189" s="16" t="str">
        <f>IF(ISERROR(VLOOKUP(A189,'Controle de Estoque'!A:I,1,FALSE)),"",VLOOKUP(A189,'Controle de Estoque'!A:I,3,FALSE))</f>
        <v>K</v>
      </c>
      <c r="I189" s="16"/>
      <c r="J189" s="16" t="str">
        <f t="shared" si="6"/>
        <v>A</v>
      </c>
      <c r="K189" s="16">
        <f t="shared" si="7"/>
        <v>20</v>
      </c>
      <c r="L189" s="12">
        <f t="shared" si="8"/>
        <v>6.5447167773814588E-4</v>
      </c>
      <c r="M189" s="12">
        <f>SUM($L$3:L189)</f>
        <v>0.22998134755718463</v>
      </c>
    </row>
    <row r="190" spans="1:13" x14ac:dyDescent="0.25">
      <c r="A190" s="26" t="s">
        <v>3402</v>
      </c>
      <c r="B190" s="44">
        <v>45952</v>
      </c>
      <c r="C190" s="20">
        <v>2</v>
      </c>
      <c r="E190" s="48">
        <f>IF(ISERROR(VLOOKUP(A190,'Controle de Estoque'!A:H,1,FALSE)),"",VLOOKUP(A190,'Controle de Estoque'!A:H,4,FALSE))</f>
        <v>14</v>
      </c>
      <c r="G190" s="16" t="str">
        <f>IF(ISBLANK(A190),"",IF(ISERROR(VLOOKUP(A190,'Controle de Estoque'!A:I,1,FALSE)),"Produto não cadastrado",VLOOKUP(A190,'Controle de Estoque'!A:I,2,FALSE)))</f>
        <v>2TAZ110100R1104</v>
      </c>
      <c r="I190" s="16"/>
      <c r="J190" s="16" t="str">
        <f t="shared" si="6"/>
        <v>A</v>
      </c>
      <c r="K190" s="16">
        <f t="shared" si="7"/>
        <v>20</v>
      </c>
      <c r="L190" s="12">
        <f t="shared" si="8"/>
        <v>6.5447167773814588E-4</v>
      </c>
      <c r="M190" s="12">
        <f>SUM($L$3:L190)</f>
        <v>0.23063581923492277</v>
      </c>
    </row>
    <row r="191" spans="1:13" x14ac:dyDescent="0.25">
      <c r="A191" s="26" t="s">
        <v>3401</v>
      </c>
      <c r="B191" s="44">
        <v>45952</v>
      </c>
      <c r="C191" s="20">
        <v>1</v>
      </c>
      <c r="E191" s="48">
        <f>IF(ISERROR(VLOOKUP(A191,'Controle de Estoque'!A:H,1,FALSE)),"",VLOOKUP(A191,'Controle de Estoque'!A:H,4,FALSE))</f>
        <v>20</v>
      </c>
      <c r="G191" s="16" t="str">
        <f>IF(ISBLANK(A191),"",IF(ISERROR(VLOOKUP(A191,'Controle de Estoque'!A:I,1,FALSE)),"Produto não cadastrado",VLOOKUP(A191,'Controle de Estoque'!A:I,2,FALSE)))</f>
        <v>2TAZ110100R1064</v>
      </c>
      <c r="I191" s="16"/>
      <c r="J191" s="16" t="str">
        <f t="shared" si="6"/>
        <v>A</v>
      </c>
      <c r="K191" s="16">
        <f t="shared" si="7"/>
        <v>12</v>
      </c>
      <c r="L191" s="12">
        <f t="shared" si="8"/>
        <v>3.9268300664288753E-4</v>
      </c>
      <c r="M191" s="12">
        <f>SUM($L$3:L191)</f>
        <v>0.23102850224156565</v>
      </c>
    </row>
    <row r="192" spans="1:13" x14ac:dyDescent="0.25">
      <c r="A192" s="26" t="s">
        <v>3401</v>
      </c>
      <c r="B192" s="44">
        <v>45952</v>
      </c>
      <c r="C192" s="20">
        <v>1</v>
      </c>
      <c r="E192" s="48">
        <f>IF(ISERROR(VLOOKUP(A192,'Controle de Estoque'!A:H,1,FALSE)),"",VLOOKUP(A192,'Controle de Estoque'!A:H,4,FALSE))</f>
        <v>20</v>
      </c>
      <c r="G192" s="16" t="str">
        <f>IF(ISBLANK(A192),"",IF(ISERROR(VLOOKUP(A192,'Controle de Estoque'!A:I,1,FALSE)),"Produto não cadastrado",VLOOKUP(A192,'Controle de Estoque'!A:I,2,FALSE)))</f>
        <v>2TAZ110100R1064</v>
      </c>
      <c r="I192" s="16"/>
      <c r="J192" s="16" t="str">
        <f t="shared" si="6"/>
        <v>A</v>
      </c>
      <c r="K192" s="16">
        <f t="shared" si="7"/>
        <v>12</v>
      </c>
      <c r="L192" s="12">
        <f t="shared" si="8"/>
        <v>3.9268300664288753E-4</v>
      </c>
      <c r="M192" s="12">
        <f>SUM($L$3:L192)</f>
        <v>0.23142118524820854</v>
      </c>
    </row>
    <row r="193" spans="1:13" x14ac:dyDescent="0.25">
      <c r="A193" s="29" t="s">
        <v>3401</v>
      </c>
      <c r="B193" s="44">
        <v>45952</v>
      </c>
      <c r="C193" s="20">
        <v>2</v>
      </c>
      <c r="E193" s="48">
        <f>IF(ISERROR(VLOOKUP(A193,'Controle de Estoque'!A:H,1,FALSE)),"",VLOOKUP(A193,'Controle de Estoque'!A:H,4,FALSE))</f>
        <v>20</v>
      </c>
      <c r="I193" s="16"/>
      <c r="J193" s="16" t="str">
        <f t="shared" si="6"/>
        <v>A</v>
      </c>
      <c r="K193" s="16">
        <f t="shared" si="7"/>
        <v>12</v>
      </c>
      <c r="L193" s="12">
        <f t="shared" si="8"/>
        <v>3.9268300664288753E-4</v>
      </c>
      <c r="M193" s="12">
        <f>SUM($L$3:L193)</f>
        <v>0.23181386825485142</v>
      </c>
    </row>
    <row r="194" spans="1:13" x14ac:dyDescent="0.25">
      <c r="A194" s="29" t="s">
        <v>3401</v>
      </c>
      <c r="B194" s="44">
        <v>45952</v>
      </c>
      <c r="C194" s="20">
        <v>2</v>
      </c>
      <c r="E194" s="48">
        <f>IF(ISERROR(VLOOKUP(A194,'Controle de Estoque'!A:H,1,FALSE)),"",VLOOKUP(A194,'Controle de Estoque'!A:H,4,FALSE))</f>
        <v>20</v>
      </c>
      <c r="I194" s="16"/>
      <c r="J194" s="16" t="str">
        <f t="shared" si="6"/>
        <v>A</v>
      </c>
      <c r="K194" s="16">
        <f t="shared" si="7"/>
        <v>12</v>
      </c>
      <c r="L194" s="12">
        <f t="shared" si="8"/>
        <v>3.9268300664288753E-4</v>
      </c>
      <c r="M194" s="12">
        <f>SUM($L$3:L194)</f>
        <v>0.23220655126149431</v>
      </c>
    </row>
    <row r="195" spans="1:13" x14ac:dyDescent="0.25">
      <c r="A195" s="29" t="s">
        <v>3400</v>
      </c>
      <c r="B195" s="44">
        <v>45952</v>
      </c>
      <c r="C195" s="20">
        <v>1</v>
      </c>
      <c r="E195" s="48">
        <f>IF(ISERROR(VLOOKUP(A195,'Controle de Estoque'!A:H,1,FALSE)),"",VLOOKUP(A195,'Controle de Estoque'!A:H,4,FALSE))</f>
        <v>3</v>
      </c>
      <c r="I195" s="16"/>
      <c r="J195" s="16" t="str">
        <f t="shared" ref="J195:J258" si="9">IF(M195&lt;=0.8,"A",IF(M195&lt;=0.95,"B","C"))</f>
        <v>A</v>
      </c>
      <c r="K195" s="16">
        <f t="shared" ref="K195:K258" si="10">SUMIF($A:$A,A195,$C:$C)</f>
        <v>3</v>
      </c>
      <c r="L195" s="12">
        <f t="shared" ref="L195:L258" si="11">K195/SUM($K$3:$K$847)</f>
        <v>9.8170751660721882E-5</v>
      </c>
      <c r="M195" s="12">
        <f>SUM($L$3:L195)</f>
        <v>0.23230472201315502</v>
      </c>
    </row>
    <row r="196" spans="1:13" x14ac:dyDescent="0.25">
      <c r="A196" s="162" t="s">
        <v>3373</v>
      </c>
      <c r="B196" s="44">
        <v>45952</v>
      </c>
      <c r="C196" s="20">
        <v>1</v>
      </c>
      <c r="E196" s="48">
        <f>IF(ISERROR(VLOOKUP(A196,'Controle de Estoque'!A:H,1,FALSE)),"",VLOOKUP(A196,'Controle de Estoque'!A:H,4,FALSE))</f>
        <v>1</v>
      </c>
      <c r="G196" s="16" t="str">
        <f>IF(ISBLANK(A196),"",IF(ISERROR(VLOOKUP(A196,'Controle de Estoque'!A:I,1,FALSE)),"Produto não cadastrado",VLOOKUP(A196,'Controle de Estoque'!A:I,2,FALSE)))</f>
        <v>1SDA069055R1</v>
      </c>
      <c r="H196" s="16" t="str">
        <f>IF(ISERROR(VLOOKUP(A196,'Controle de Estoque'!A:I,1,FALSE)),"",VLOOKUP(A196,'Controle de Estoque'!A:I,3,FALSE))</f>
        <v>G 01</v>
      </c>
      <c r="I196" s="16"/>
      <c r="J196" s="16" t="str">
        <f t="shared" si="9"/>
        <v>A</v>
      </c>
      <c r="K196" s="16">
        <f t="shared" si="10"/>
        <v>3</v>
      </c>
      <c r="L196" s="12">
        <f t="shared" si="11"/>
        <v>9.8170751660721882E-5</v>
      </c>
      <c r="M196" s="12">
        <f>SUM($L$3:L196)</f>
        <v>0.23240289276481574</v>
      </c>
    </row>
    <row r="197" spans="1:13" x14ac:dyDescent="0.25">
      <c r="A197" s="29" t="s">
        <v>3373</v>
      </c>
      <c r="B197" s="44">
        <v>45952</v>
      </c>
      <c r="C197" s="20">
        <v>1</v>
      </c>
      <c r="E197" s="48">
        <f>IF(ISERROR(VLOOKUP(A197,'Controle de Estoque'!A:H,1,FALSE)),"",VLOOKUP(A197,'Controle de Estoque'!A:H,4,FALSE))</f>
        <v>1</v>
      </c>
      <c r="I197" s="16"/>
      <c r="J197" s="16" t="str">
        <f t="shared" si="9"/>
        <v>A</v>
      </c>
      <c r="K197" s="16">
        <f t="shared" si="10"/>
        <v>3</v>
      </c>
      <c r="L197" s="12">
        <f t="shared" si="11"/>
        <v>9.8170751660721882E-5</v>
      </c>
      <c r="M197" s="12">
        <f>SUM($L$3:L197)</f>
        <v>0.23250106351647645</v>
      </c>
    </row>
    <row r="198" spans="1:13" x14ac:dyDescent="0.25">
      <c r="A198" s="43" t="s">
        <v>3372</v>
      </c>
      <c r="B198" s="44">
        <v>45952</v>
      </c>
      <c r="C198" s="20">
        <v>2</v>
      </c>
      <c r="E198" s="48">
        <f>IF(ISERROR(VLOOKUP(A198,'Controle de Estoque'!A:H,1,FALSE)),"",VLOOKUP(A198,'Controle de Estoque'!A:H,4,FALSE))</f>
        <v>0</v>
      </c>
      <c r="I198" s="16"/>
      <c r="J198" s="16" t="str">
        <f t="shared" si="9"/>
        <v>A</v>
      </c>
      <c r="K198" s="16">
        <f t="shared" si="10"/>
        <v>26</v>
      </c>
      <c r="L198" s="12">
        <f t="shared" si="11"/>
        <v>8.508131810595897E-4</v>
      </c>
      <c r="M198" s="12">
        <f>SUM($L$3:L198)</f>
        <v>0.23335187669753604</v>
      </c>
    </row>
    <row r="199" spans="1:13" x14ac:dyDescent="0.25">
      <c r="A199" s="29" t="s">
        <v>3367</v>
      </c>
      <c r="B199" s="44">
        <v>45952</v>
      </c>
      <c r="C199" s="20">
        <v>2</v>
      </c>
      <c r="E199" s="48">
        <f>IF(ISERROR(VLOOKUP(A199,'Controle de Estoque'!A:H,1,FALSE)),"",VLOOKUP(A199,'Controle de Estoque'!A:H,4,FALSE))</f>
        <v>5</v>
      </c>
      <c r="I199" s="16"/>
      <c r="J199" s="16" t="str">
        <f t="shared" si="9"/>
        <v>A</v>
      </c>
      <c r="K199" s="16">
        <f t="shared" si="10"/>
        <v>7</v>
      </c>
      <c r="L199" s="12">
        <f t="shared" si="11"/>
        <v>2.2906508720835106E-4</v>
      </c>
      <c r="M199" s="12">
        <f>SUM($L$3:L199)</f>
        <v>0.23358094178474439</v>
      </c>
    </row>
    <row r="200" spans="1:13" x14ac:dyDescent="0.25">
      <c r="A200" s="26" t="s">
        <v>3366</v>
      </c>
      <c r="B200" s="44">
        <v>45952</v>
      </c>
      <c r="C200" s="20">
        <v>1</v>
      </c>
      <c r="E200" s="48">
        <f>IF(ISERROR(VLOOKUP(A200,'Controle de Estoque'!A:H,1,FALSE)),"",VLOOKUP(A200,'Controle de Estoque'!A:H,4,FALSE))</f>
        <v>0</v>
      </c>
      <c r="I200" s="16"/>
      <c r="J200" s="16" t="str">
        <f t="shared" si="9"/>
        <v>A</v>
      </c>
      <c r="K200" s="16">
        <f t="shared" si="10"/>
        <v>1</v>
      </c>
      <c r="L200" s="12">
        <f t="shared" si="11"/>
        <v>3.2723583886907294E-5</v>
      </c>
      <c r="M200" s="12">
        <f>SUM($L$3:L200)</f>
        <v>0.23361366536863129</v>
      </c>
    </row>
    <row r="201" spans="1:13" x14ac:dyDescent="0.25">
      <c r="A201" s="42" t="s">
        <v>3344</v>
      </c>
      <c r="B201" s="44">
        <v>45952</v>
      </c>
      <c r="C201" s="20">
        <v>2</v>
      </c>
      <c r="E201" s="48">
        <f>IF(ISERROR(VLOOKUP(A201,'Controle de Estoque'!A:H,1,FALSE)),"",VLOOKUP(A201,'Controle de Estoque'!A:H,4,FALSE))</f>
        <v>1</v>
      </c>
      <c r="I201" s="16"/>
      <c r="J201" s="16" t="str">
        <f t="shared" si="9"/>
        <v>A</v>
      </c>
      <c r="K201" s="16">
        <f t="shared" si="10"/>
        <v>4</v>
      </c>
      <c r="L201" s="12">
        <f t="shared" si="11"/>
        <v>1.3089433554762918E-4</v>
      </c>
      <c r="M201" s="12">
        <f>SUM($L$3:L201)</f>
        <v>0.23374455970417893</v>
      </c>
    </row>
    <row r="202" spans="1:13" x14ac:dyDescent="0.25">
      <c r="A202" s="26" t="s">
        <v>3342</v>
      </c>
      <c r="B202" s="44">
        <v>45952</v>
      </c>
      <c r="C202" s="20">
        <v>1</v>
      </c>
      <c r="E202" s="48">
        <f>IF(ISERROR(VLOOKUP(A202,'Controle de Estoque'!A:H,1,FALSE)),"",VLOOKUP(A202,'Controle de Estoque'!A:H,4,FALSE))</f>
        <v>2</v>
      </c>
      <c r="I202" s="16"/>
      <c r="J202" s="16" t="str">
        <f t="shared" si="9"/>
        <v>A</v>
      </c>
      <c r="K202" s="16">
        <f t="shared" si="10"/>
        <v>1</v>
      </c>
      <c r="L202" s="12">
        <f t="shared" si="11"/>
        <v>3.2723583886907294E-5</v>
      </c>
      <c r="M202" s="12">
        <f>SUM($L$3:L202)</f>
        <v>0.23377728328806582</v>
      </c>
    </row>
    <row r="203" spans="1:13" x14ac:dyDescent="0.25">
      <c r="A203" s="29" t="s">
        <v>7388</v>
      </c>
      <c r="B203" s="44">
        <v>45952</v>
      </c>
      <c r="C203" s="20">
        <v>1</v>
      </c>
      <c r="E203" s="47" t="str">
        <f>IF(ISERROR(VLOOKUP(A203,'Controle de Estoque'!A:H,1,FALSE)),"",VLOOKUP(A203,'Controle de Estoque'!A:H,4,FALSE))</f>
        <v/>
      </c>
      <c r="I203" s="16"/>
      <c r="J203" s="16" t="str">
        <f t="shared" si="9"/>
        <v>A</v>
      </c>
      <c r="K203" s="16">
        <f t="shared" si="10"/>
        <v>1</v>
      </c>
      <c r="L203" s="12">
        <f t="shared" si="11"/>
        <v>3.2723583886907294E-5</v>
      </c>
      <c r="M203" s="12">
        <f>SUM($L$3:L203)</f>
        <v>0.23381000687195272</v>
      </c>
    </row>
    <row r="204" spans="1:13" x14ac:dyDescent="0.25">
      <c r="A204" s="26" t="s">
        <v>7346</v>
      </c>
      <c r="B204" s="44">
        <v>45952</v>
      </c>
      <c r="C204" s="20">
        <v>2</v>
      </c>
      <c r="E204" s="48">
        <f>IF(ISERROR(VLOOKUP(A204,'Controle de Estoque'!A:H,1,FALSE)),"",VLOOKUP(A204,'Controle de Estoque'!A:H,4,FALSE))</f>
        <v>26</v>
      </c>
      <c r="G204" s="16" t="str">
        <f>IF(ISBLANK(A204),"",IF(ISERROR(VLOOKUP(A204,'Controle de Estoque'!A:I,1,FALSE)),"Produto não cadastrado",VLOOKUP(A204,'Controle de Estoque'!A:I,2,FALSE)))</f>
        <v>2GCA296973A0031</v>
      </c>
      <c r="I204" s="16"/>
      <c r="J204" s="16" t="str">
        <f t="shared" si="9"/>
        <v>A</v>
      </c>
      <c r="K204" s="16">
        <f t="shared" si="10"/>
        <v>2</v>
      </c>
      <c r="L204" s="12">
        <f t="shared" si="11"/>
        <v>6.5447167773814588E-5</v>
      </c>
      <c r="M204" s="12">
        <f>SUM($L$3:L204)</f>
        <v>0.23387545403972654</v>
      </c>
    </row>
    <row r="205" spans="1:13" x14ac:dyDescent="0.25">
      <c r="A205" s="43" t="s">
        <v>3305</v>
      </c>
      <c r="B205" s="44">
        <v>45952</v>
      </c>
      <c r="C205" s="20">
        <v>1</v>
      </c>
      <c r="E205" s="48">
        <f>IF(ISERROR(VLOOKUP(A205,'Controle de Estoque'!A:H,1,FALSE)),"",VLOOKUP(A205,'Controle de Estoque'!A:H,4,FALSE))</f>
        <v>5</v>
      </c>
      <c r="G205" s="16" t="str">
        <f>IF(ISBLANK(A205),"",IF(ISERROR(VLOOKUP(A205,'Controle de Estoque'!A:I,1,FALSE)),"Produto não cadastrado",VLOOKUP(A205,'Controle de Estoque'!A:I,2,FALSE)))</f>
        <v>1SFA896109R7000</v>
      </c>
      <c r="I205" s="16"/>
      <c r="J205" s="16" t="str">
        <f t="shared" si="9"/>
        <v>A</v>
      </c>
      <c r="K205" s="16">
        <f t="shared" si="10"/>
        <v>2</v>
      </c>
      <c r="L205" s="12">
        <f t="shared" si="11"/>
        <v>6.5447167773814588E-5</v>
      </c>
      <c r="M205" s="12">
        <f>SUM($L$3:L205)</f>
        <v>0.23394090120750036</v>
      </c>
    </row>
    <row r="206" spans="1:13" x14ac:dyDescent="0.25">
      <c r="A206" s="43" t="s">
        <v>3303</v>
      </c>
      <c r="B206" s="44">
        <v>45952</v>
      </c>
      <c r="C206" s="20">
        <v>1</v>
      </c>
      <c r="E206" s="48">
        <f>IF(ISERROR(VLOOKUP(A206,'Controle de Estoque'!A:H,1,FALSE)),"",VLOOKUP(A206,'Controle de Estoque'!A:H,4,FALSE))</f>
        <v>2</v>
      </c>
      <c r="G206" s="16" t="str">
        <f>IF(ISBLANK(A206),"",IF(ISERROR(VLOOKUP(A206,'Controle de Estoque'!A:I,1,FALSE)),"Produto não cadastrado",VLOOKUP(A206,'Controle de Estoque'!A:I,2,FALSE)))</f>
        <v>1SFA896108R7000</v>
      </c>
      <c r="I206" s="16"/>
      <c r="J206" s="16" t="str">
        <f t="shared" si="9"/>
        <v>A</v>
      </c>
      <c r="K206" s="16">
        <f t="shared" si="10"/>
        <v>3</v>
      </c>
      <c r="L206" s="12">
        <f t="shared" si="11"/>
        <v>9.8170751660721882E-5</v>
      </c>
      <c r="M206" s="12">
        <f>SUM($L$3:L206)</f>
        <v>0.23403907195916107</v>
      </c>
    </row>
    <row r="207" spans="1:13" x14ac:dyDescent="0.25">
      <c r="A207" s="29" t="s">
        <v>3303</v>
      </c>
      <c r="B207" s="44">
        <v>45952</v>
      </c>
      <c r="C207" s="20">
        <v>1</v>
      </c>
      <c r="E207" s="48">
        <f>IF(ISERROR(VLOOKUP(A207,'Controle de Estoque'!A:H,1,FALSE)),"",VLOOKUP(A207,'Controle de Estoque'!A:H,4,FALSE))</f>
        <v>2</v>
      </c>
      <c r="I207" s="16"/>
      <c r="J207" s="16" t="str">
        <f t="shared" si="9"/>
        <v>A</v>
      </c>
      <c r="K207" s="16">
        <f t="shared" si="10"/>
        <v>3</v>
      </c>
      <c r="L207" s="12">
        <f t="shared" si="11"/>
        <v>9.8170751660721882E-5</v>
      </c>
      <c r="M207" s="12">
        <f>SUM($L$3:L207)</f>
        <v>0.23413724271082179</v>
      </c>
    </row>
    <row r="208" spans="1:13" x14ac:dyDescent="0.25">
      <c r="A208" s="43" t="s">
        <v>3302</v>
      </c>
      <c r="B208" s="44">
        <v>45952</v>
      </c>
      <c r="C208" s="20">
        <v>1</v>
      </c>
      <c r="E208" s="48">
        <f>IF(ISERROR(VLOOKUP(A208,'Controle de Estoque'!A:H,1,FALSE)),"",VLOOKUP(A208,'Controle de Estoque'!A:H,4,FALSE))</f>
        <v>0</v>
      </c>
      <c r="G208" s="16" t="str">
        <f>IF(ISBLANK(A208),"",IF(ISERROR(VLOOKUP(A208,'Controle de Estoque'!A:I,1,FALSE)),"Produto não cadastrado",VLOOKUP(A208,'Controle de Estoque'!A:I,2,FALSE)))</f>
        <v>1SFA896107R7000</v>
      </c>
      <c r="I208" s="167"/>
      <c r="J208" s="16" t="str">
        <f t="shared" si="9"/>
        <v>A</v>
      </c>
      <c r="K208" s="16">
        <f t="shared" si="10"/>
        <v>1</v>
      </c>
      <c r="L208" s="12">
        <f t="shared" si="11"/>
        <v>3.2723583886907294E-5</v>
      </c>
      <c r="M208" s="12">
        <f>SUM($L$3:L208)</f>
        <v>0.23416996629470868</v>
      </c>
    </row>
    <row r="209" spans="1:13" x14ac:dyDescent="0.25">
      <c r="A209" s="29" t="s">
        <v>3279</v>
      </c>
      <c r="B209" s="44">
        <v>45952</v>
      </c>
      <c r="C209" s="20">
        <v>1</v>
      </c>
      <c r="E209" s="48">
        <f>IF(ISERROR(VLOOKUP(A209,'Controle de Estoque'!A:H,1,FALSE)),"",VLOOKUP(A209,'Controle de Estoque'!A:H,4,FALSE))</f>
        <v>3</v>
      </c>
      <c r="G209" s="16" t="str">
        <f>IF(ISBLANK(A209),"",IF(ISERROR(VLOOKUP(A209,'Controle de Estoque'!A:I,1,FALSE)),"Produto não cadastrado",VLOOKUP(A209,'Controle de Estoque'!A:I,2,FALSE)))</f>
        <v>1SAM201906R1114</v>
      </c>
      <c r="I209" s="16"/>
      <c r="J209" s="16" t="str">
        <f t="shared" si="9"/>
        <v>A</v>
      </c>
      <c r="K209" s="16">
        <f t="shared" si="10"/>
        <v>1</v>
      </c>
      <c r="L209" s="12">
        <f t="shared" si="11"/>
        <v>3.2723583886907294E-5</v>
      </c>
      <c r="M209" s="12">
        <f>SUM($L$3:L209)</f>
        <v>0.23420268987859558</v>
      </c>
    </row>
    <row r="210" spans="1:13" x14ac:dyDescent="0.25">
      <c r="A210" s="29" t="s">
        <v>7932</v>
      </c>
      <c r="B210" s="44">
        <v>45952</v>
      </c>
      <c r="C210" s="20">
        <v>1</v>
      </c>
      <c r="E210" s="48">
        <f>IF(ISERROR(VLOOKUP(A210,'Controle de Estoque'!A:H,1,FALSE)),"",VLOOKUP(A210,'Controle de Estoque'!A:H,4,FALSE))</f>
        <v>0</v>
      </c>
      <c r="I210" s="16"/>
      <c r="J210" s="16" t="str">
        <f t="shared" si="9"/>
        <v>A</v>
      </c>
      <c r="K210" s="16">
        <f t="shared" si="10"/>
        <v>1</v>
      </c>
      <c r="L210" s="12">
        <f t="shared" si="11"/>
        <v>3.2723583886907294E-5</v>
      </c>
      <c r="M210" s="12">
        <f>SUM($L$3:L210)</f>
        <v>0.23423541346248247</v>
      </c>
    </row>
    <row r="211" spans="1:13" x14ac:dyDescent="0.25">
      <c r="A211" s="26" t="s">
        <v>3224</v>
      </c>
      <c r="B211" s="44">
        <v>45952</v>
      </c>
      <c r="C211" s="20">
        <v>2</v>
      </c>
      <c r="E211" s="48">
        <f>IF(ISERROR(VLOOKUP(A211,'Controle de Estoque'!A:H,1,FALSE)),"",VLOOKUP(A211,'Controle de Estoque'!A:H,4,FALSE))</f>
        <v>2</v>
      </c>
      <c r="I211" s="16"/>
      <c r="J211" s="16" t="str">
        <f t="shared" si="9"/>
        <v>A</v>
      </c>
      <c r="K211" s="16">
        <f t="shared" si="10"/>
        <v>2</v>
      </c>
      <c r="L211" s="12">
        <f t="shared" si="11"/>
        <v>6.5447167773814588E-5</v>
      </c>
      <c r="M211" s="12">
        <f>SUM($L$3:L211)</f>
        <v>0.23430086063025629</v>
      </c>
    </row>
    <row r="212" spans="1:13" x14ac:dyDescent="0.25">
      <c r="A212" s="29" t="s">
        <v>3223</v>
      </c>
      <c r="B212" s="44">
        <v>45952</v>
      </c>
      <c r="C212" s="20">
        <v>4</v>
      </c>
      <c r="E212" s="48">
        <f>IF(ISERROR(VLOOKUP(A212,'Controle de Estoque'!A:H,1,FALSE)),"",VLOOKUP(A212,'Controle de Estoque'!A:H,4,FALSE))</f>
        <v>59</v>
      </c>
      <c r="I212" s="16"/>
      <c r="J212" s="16" t="str">
        <f t="shared" si="9"/>
        <v>A</v>
      </c>
      <c r="K212" s="16">
        <f t="shared" si="10"/>
        <v>19</v>
      </c>
      <c r="L212" s="12">
        <f t="shared" si="11"/>
        <v>6.2174809385123861E-4</v>
      </c>
      <c r="M212" s="12">
        <f>SUM($L$3:L212)</f>
        <v>0.23492260872410753</v>
      </c>
    </row>
    <row r="213" spans="1:13" x14ac:dyDescent="0.25">
      <c r="A213" s="29" t="s">
        <v>7447</v>
      </c>
      <c r="B213" s="44">
        <v>45952</v>
      </c>
      <c r="C213" s="20">
        <v>3</v>
      </c>
      <c r="E213" s="48" t="str">
        <f>IF(ISERROR(VLOOKUP(A213,'Controle de Estoque'!A:H,1,FALSE)),"",VLOOKUP(A213,'Controle de Estoque'!A:H,4,FALSE))</f>
        <v/>
      </c>
      <c r="G213" s="16" t="str">
        <f>IF(ISBLANK(A213),"",IF(ISERROR(VLOOKUP(A213,'Controle de Estoque'!A:I,1,FALSE)),"Produto não cadastrado",VLOOKUP(A213,'Controle de Estoque'!A:I,2,FALSE)))</f>
        <v>Produto não cadastrado</v>
      </c>
      <c r="I213" s="16"/>
      <c r="J213" s="16" t="str">
        <f t="shared" si="9"/>
        <v>A</v>
      </c>
      <c r="K213" s="16">
        <f t="shared" si="10"/>
        <v>3</v>
      </c>
      <c r="L213" s="12">
        <f t="shared" si="11"/>
        <v>9.8170751660721882E-5</v>
      </c>
      <c r="M213" s="12">
        <f>SUM($L$3:L213)</f>
        <v>0.23502077947576824</v>
      </c>
    </row>
    <row r="214" spans="1:13" x14ac:dyDescent="0.25">
      <c r="A214" s="43" t="s">
        <v>3204</v>
      </c>
      <c r="B214" s="44">
        <v>45952</v>
      </c>
      <c r="C214" s="20">
        <v>1</v>
      </c>
      <c r="E214" s="48">
        <f>IF(ISERROR(VLOOKUP(A214,'Controle de Estoque'!A:H,1,FALSE)),"",VLOOKUP(A214,'Controle de Estoque'!A:H,4,FALSE))</f>
        <v>0</v>
      </c>
      <c r="G214" s="16" t="str">
        <f>IF(ISBLANK(A214),"",IF(ISERROR(VLOOKUP(A214,'Controle de Estoque'!A:I,1,FALSE)),"Produto não cadastrado",VLOOKUP(A214,'Controle de Estoque'!A:I,2,FALSE)))</f>
        <v>1SCA105338R1001</v>
      </c>
      <c r="I214" s="16"/>
      <c r="J214" s="16" t="str">
        <f t="shared" si="9"/>
        <v>A</v>
      </c>
      <c r="K214" s="16">
        <f t="shared" si="10"/>
        <v>1</v>
      </c>
      <c r="L214" s="12">
        <f t="shared" si="11"/>
        <v>3.2723583886907294E-5</v>
      </c>
      <c r="M214" s="12">
        <f>SUM($L$3:L214)</f>
        <v>0.23505350305965514</v>
      </c>
    </row>
    <row r="215" spans="1:13" x14ac:dyDescent="0.25">
      <c r="A215" s="26" t="s">
        <v>3186</v>
      </c>
      <c r="B215" s="44">
        <v>45952</v>
      </c>
      <c r="C215" s="20">
        <v>5</v>
      </c>
      <c r="E215" s="48">
        <f>IF(ISERROR(VLOOKUP(A215,'Controle de Estoque'!A:H,1,FALSE)),"",VLOOKUP(A215,'Controle de Estoque'!A:H,4,FALSE))</f>
        <v>36</v>
      </c>
      <c r="I215" s="16"/>
      <c r="J215" s="16" t="str">
        <f t="shared" si="9"/>
        <v>A</v>
      </c>
      <c r="K215" s="16">
        <f t="shared" si="10"/>
        <v>5</v>
      </c>
      <c r="L215" s="12">
        <f t="shared" si="11"/>
        <v>1.6361791943453647E-4</v>
      </c>
      <c r="M215" s="12">
        <f>SUM($L$3:L215)</f>
        <v>0.23521712097908967</v>
      </c>
    </row>
    <row r="216" spans="1:13" x14ac:dyDescent="0.25">
      <c r="A216" s="26" t="s">
        <v>3180</v>
      </c>
      <c r="B216" s="44">
        <v>45952</v>
      </c>
      <c r="C216" s="20">
        <v>1</v>
      </c>
      <c r="E216" s="48">
        <f>IF(ISERROR(VLOOKUP(A216,'Controle de Estoque'!A:H,1,FALSE)),"",VLOOKUP(A216,'Controle de Estoque'!A:H,4,FALSE))</f>
        <v>1</v>
      </c>
      <c r="I216" s="16"/>
      <c r="J216" s="16" t="str">
        <f t="shared" si="9"/>
        <v>A</v>
      </c>
      <c r="K216" s="16">
        <f t="shared" si="10"/>
        <v>1</v>
      </c>
      <c r="L216" s="12">
        <f t="shared" si="11"/>
        <v>3.2723583886907294E-5</v>
      </c>
      <c r="M216" s="12">
        <f>SUM($L$3:L216)</f>
        <v>0.23524984456297657</v>
      </c>
    </row>
    <row r="217" spans="1:13" x14ac:dyDescent="0.25">
      <c r="A217" s="26" t="s">
        <v>3172</v>
      </c>
      <c r="B217" s="44">
        <v>45952</v>
      </c>
      <c r="C217" s="20">
        <v>7</v>
      </c>
      <c r="E217" s="48">
        <f>IF(ISERROR(VLOOKUP(A217,'Controle de Estoque'!A:H,1,FALSE)),"",VLOOKUP(A217,'Controle de Estoque'!A:H,4,FALSE))</f>
        <v>1</v>
      </c>
      <c r="I217" s="16"/>
      <c r="J217" s="16" t="str">
        <f t="shared" si="9"/>
        <v>A</v>
      </c>
      <c r="K217" s="16">
        <f t="shared" si="10"/>
        <v>7</v>
      </c>
      <c r="L217" s="12">
        <f t="shared" si="11"/>
        <v>2.2906508720835106E-4</v>
      </c>
      <c r="M217" s="12">
        <f>SUM($L$3:L217)</f>
        <v>0.23547890965018492</v>
      </c>
    </row>
    <row r="218" spans="1:13" x14ac:dyDescent="0.25">
      <c r="A218" s="26" t="s">
        <v>3168</v>
      </c>
      <c r="B218" s="44">
        <v>45952</v>
      </c>
      <c r="C218" s="20">
        <v>3</v>
      </c>
      <c r="E218" s="48">
        <f>IF(ISERROR(VLOOKUP(A218,'Controle de Estoque'!A:H,1,FALSE)),"",VLOOKUP(A218,'Controle de Estoque'!A:H,4,FALSE))</f>
        <v>3</v>
      </c>
      <c r="G218" s="16" t="str">
        <f>IF(ISBLANK(A218),"",IF(ISERROR(VLOOKUP(A218,'Controle de Estoque'!A:I,1,FALSE)),"Produto não cadastrado",VLOOKUP(A218,'Controle de Estoque'!A:I,2,FALSE)))</f>
        <v>1SCA105004R1001</v>
      </c>
      <c r="I218" s="16"/>
      <c r="J218" s="16" t="str">
        <f t="shared" si="9"/>
        <v>A</v>
      </c>
      <c r="K218" s="16">
        <f t="shared" si="10"/>
        <v>3</v>
      </c>
      <c r="L218" s="12">
        <f t="shared" si="11"/>
        <v>9.8170751660721882E-5</v>
      </c>
      <c r="M218" s="12">
        <f>SUM($L$3:L218)</f>
        <v>0.23557708040184563</v>
      </c>
    </row>
    <row r="219" spans="1:13" x14ac:dyDescent="0.25">
      <c r="A219" s="43" t="s">
        <v>3127</v>
      </c>
      <c r="B219" s="44">
        <v>45952</v>
      </c>
      <c r="C219" s="57">
        <v>6</v>
      </c>
      <c r="E219" s="48">
        <f>IF(ISERROR(VLOOKUP(A219,'Controle de Estoque'!A:H,1,FALSE)),"",VLOOKUP(A219,'Controle de Estoque'!A:H,4,FALSE))</f>
        <v>2</v>
      </c>
      <c r="G219" s="16" t="str">
        <f>IF(ISBLANK(A219),"",IF(ISERROR(VLOOKUP(A219,'Controle de Estoque'!A:I,1,FALSE)),"Produto não cadastrado",VLOOKUP(A219,'Controle de Estoque'!A:I,2,FALSE)))</f>
        <v>1SCA108320R1001</v>
      </c>
      <c r="H219" s="16" t="str">
        <f>IF(ISERROR(VLOOKUP(A219,'Controle de Estoque'!A:I,1,FALSE)),"",VLOOKUP(A219,'Controle de Estoque'!A:I,3,FALSE))</f>
        <v>C 15</v>
      </c>
      <c r="I219" s="16"/>
      <c r="J219" s="16" t="str">
        <f t="shared" si="9"/>
        <v>A</v>
      </c>
      <c r="K219" s="16">
        <f t="shared" si="10"/>
        <v>7</v>
      </c>
      <c r="L219" s="12">
        <f t="shared" si="11"/>
        <v>2.2906508720835106E-4</v>
      </c>
      <c r="M219" s="12">
        <f>SUM($L$3:L219)</f>
        <v>0.23580614548905399</v>
      </c>
    </row>
    <row r="220" spans="1:13" x14ac:dyDescent="0.25">
      <c r="A220" s="43" t="s">
        <v>3123</v>
      </c>
      <c r="B220" s="44">
        <v>45952</v>
      </c>
      <c r="C220" s="20">
        <v>2</v>
      </c>
      <c r="E220" s="48">
        <f>IF(ISERROR(VLOOKUP(A220,'Controle de Estoque'!A:H,1,FALSE)),"",VLOOKUP(A220,'Controle de Estoque'!A:H,4,FALSE))</f>
        <v>9</v>
      </c>
      <c r="G220" s="16" t="str">
        <f>IF(ISBLANK(A220),"",IF(ISERROR(VLOOKUP(A220,'Controle de Estoque'!A:I,1,FALSE)),"Produto não cadastrado",VLOOKUP(A220,'Controle de Estoque'!A:I,2,FALSE)))</f>
        <v>1SCA105213R1001</v>
      </c>
      <c r="I220" s="16"/>
      <c r="J220" s="16" t="str">
        <f t="shared" si="9"/>
        <v>A</v>
      </c>
      <c r="K220" s="16">
        <f t="shared" si="10"/>
        <v>3</v>
      </c>
      <c r="L220" s="12">
        <f t="shared" si="11"/>
        <v>9.8170751660721882E-5</v>
      </c>
      <c r="M220" s="12">
        <f>SUM($L$3:L220)</f>
        <v>0.2359043162407147</v>
      </c>
    </row>
    <row r="221" spans="1:13" x14ac:dyDescent="0.25">
      <c r="A221" s="29" t="s">
        <v>3026</v>
      </c>
      <c r="B221" s="44">
        <v>45952</v>
      </c>
      <c r="C221" s="20">
        <v>20</v>
      </c>
      <c r="E221" s="48">
        <f>IF(ISERROR(VLOOKUP(A221,'Controle de Estoque'!A:H,1,FALSE)),"",VLOOKUP(A221,'Controle de Estoque'!A:H,4,FALSE))</f>
        <v>25</v>
      </c>
      <c r="I221" s="16"/>
      <c r="J221" s="16" t="str">
        <f t="shared" si="9"/>
        <v>A</v>
      </c>
      <c r="K221" s="16">
        <f t="shared" si="10"/>
        <v>24</v>
      </c>
      <c r="L221" s="12">
        <f t="shared" si="11"/>
        <v>7.8536601328577506E-4</v>
      </c>
      <c r="M221" s="12">
        <f>SUM($L$3:L221)</f>
        <v>0.23668968225400047</v>
      </c>
    </row>
    <row r="222" spans="1:13" x14ac:dyDescent="0.25">
      <c r="A222" s="26" t="s">
        <v>2863</v>
      </c>
      <c r="B222" s="44">
        <v>45952</v>
      </c>
      <c r="C222" s="20">
        <v>1</v>
      </c>
      <c r="E222" s="48">
        <f>IF(ISERROR(VLOOKUP(A222,'Controle de Estoque'!A:H,1,FALSE)),"",VLOOKUP(A222,'Controle de Estoque'!A:H,4,FALSE))</f>
        <v>9</v>
      </c>
      <c r="I222" s="16"/>
      <c r="J222" s="16" t="str">
        <f t="shared" si="9"/>
        <v>A</v>
      </c>
      <c r="K222" s="16">
        <f t="shared" si="10"/>
        <v>1</v>
      </c>
      <c r="L222" s="12">
        <f t="shared" si="11"/>
        <v>3.2723583886907294E-5</v>
      </c>
      <c r="M222" s="12">
        <f>SUM($L$3:L222)</f>
        <v>0.23672240583788737</v>
      </c>
    </row>
    <row r="223" spans="1:13" x14ac:dyDescent="0.25">
      <c r="A223" s="29" t="s">
        <v>2856</v>
      </c>
      <c r="B223" s="44">
        <v>45952</v>
      </c>
      <c r="C223" s="20">
        <v>8</v>
      </c>
      <c r="E223" s="48">
        <f>IF(ISERROR(VLOOKUP(A223,'Controle de Estoque'!A:H,1,FALSE)),"",VLOOKUP(A223,'Controle de Estoque'!A:H,4,FALSE))</f>
        <v>61</v>
      </c>
      <c r="I223" s="16"/>
      <c r="J223" s="16" t="str">
        <f t="shared" si="9"/>
        <v>A</v>
      </c>
      <c r="K223" s="16">
        <f t="shared" si="10"/>
        <v>8</v>
      </c>
      <c r="L223" s="12">
        <f t="shared" si="11"/>
        <v>2.6178867109525835E-4</v>
      </c>
      <c r="M223" s="12">
        <f>SUM($L$3:L223)</f>
        <v>0.23698419450898262</v>
      </c>
    </row>
    <row r="224" spans="1:13" x14ac:dyDescent="0.25">
      <c r="A224" s="29" t="s">
        <v>2821</v>
      </c>
      <c r="B224" s="44">
        <v>45952</v>
      </c>
      <c r="C224" s="20">
        <v>48</v>
      </c>
      <c r="E224" s="47">
        <f>IF(ISERROR(VLOOKUP(A224,'Controle de Estoque'!A:H,1,FALSE)),"",VLOOKUP(A224,'Controle de Estoque'!A:H,4,FALSE))</f>
        <v>232</v>
      </c>
      <c r="I224" s="16"/>
      <c r="J224" s="16" t="str">
        <f t="shared" si="9"/>
        <v>A</v>
      </c>
      <c r="K224" s="16">
        <f t="shared" si="10"/>
        <v>48</v>
      </c>
      <c r="L224" s="12">
        <f t="shared" si="11"/>
        <v>1.5707320265715501E-3</v>
      </c>
      <c r="M224" s="12">
        <f>SUM($L$3:L224)</f>
        <v>0.23855492653555416</v>
      </c>
    </row>
    <row r="225" spans="1:13" x14ac:dyDescent="0.25">
      <c r="A225" s="26" t="s">
        <v>2812</v>
      </c>
      <c r="B225" s="44">
        <v>45952</v>
      </c>
      <c r="C225" s="20">
        <v>32</v>
      </c>
      <c r="E225" s="48">
        <f>IF(ISERROR(VLOOKUP(A225,'Controle de Estoque'!A:H,1,FALSE)),"",VLOOKUP(A225,'Controle de Estoque'!A:H,4,FALSE))</f>
        <v>29</v>
      </c>
      <c r="I225" s="16"/>
      <c r="J225" s="16" t="str">
        <f t="shared" si="9"/>
        <v>A</v>
      </c>
      <c r="K225" s="16">
        <f t="shared" si="10"/>
        <v>75</v>
      </c>
      <c r="L225" s="12">
        <f t="shared" si="11"/>
        <v>2.4542687915180472E-3</v>
      </c>
      <c r="M225" s="12">
        <f>SUM($L$3:L225)</f>
        <v>0.24100919532707221</v>
      </c>
    </row>
    <row r="226" spans="1:13" x14ac:dyDescent="0.25">
      <c r="A226" s="26" t="s">
        <v>2804</v>
      </c>
      <c r="B226" s="44">
        <v>45952</v>
      </c>
      <c r="C226" s="20">
        <v>4</v>
      </c>
      <c r="E226" s="48">
        <f>IF(ISERROR(VLOOKUP(A226,'Controle de Estoque'!A:H,1,FALSE)),"",VLOOKUP(A226,'Controle de Estoque'!A:H,4,FALSE))</f>
        <v>0</v>
      </c>
      <c r="G226" s="16" t="str">
        <f>IF(ISBLANK(A226),"",IF(ISERROR(VLOOKUP(A226,'Controle de Estoque'!A:I,1,FALSE)),"Produto não cadastrado",VLOOKUP(A226,'Controle de Estoque'!A:I,2,FALSE)))</f>
        <v>2CLA167390N1104S</v>
      </c>
      <c r="I226" s="16"/>
      <c r="J226" s="16" t="str">
        <f t="shared" si="9"/>
        <v>A</v>
      </c>
      <c r="K226" s="16">
        <f t="shared" si="10"/>
        <v>57</v>
      </c>
      <c r="L226" s="12">
        <f t="shared" si="11"/>
        <v>1.8652442815537157E-3</v>
      </c>
      <c r="M226" s="12">
        <f>SUM($L$3:L226)</f>
        <v>0.24287443960862592</v>
      </c>
    </row>
    <row r="227" spans="1:13" x14ac:dyDescent="0.25">
      <c r="A227" s="26" t="s">
        <v>2798</v>
      </c>
      <c r="B227" s="44">
        <v>45952</v>
      </c>
      <c r="C227" s="20">
        <v>6</v>
      </c>
      <c r="E227" s="48">
        <f>IF(ISERROR(VLOOKUP(A227,'Controle de Estoque'!A:H,1,FALSE)),"",VLOOKUP(A227,'Controle de Estoque'!A:H,4,FALSE))</f>
        <v>160</v>
      </c>
      <c r="I227" s="16"/>
      <c r="J227" s="16" t="str">
        <f t="shared" si="9"/>
        <v>A</v>
      </c>
      <c r="K227" s="16">
        <f t="shared" si="10"/>
        <v>8</v>
      </c>
      <c r="L227" s="12">
        <f t="shared" si="11"/>
        <v>2.6178867109525835E-4</v>
      </c>
      <c r="M227" s="12">
        <f>SUM($L$3:L227)</f>
        <v>0.24313622827972117</v>
      </c>
    </row>
    <row r="228" spans="1:13" x14ac:dyDescent="0.25">
      <c r="A228" s="29" t="s">
        <v>2790</v>
      </c>
      <c r="B228" s="44">
        <v>45952</v>
      </c>
      <c r="C228" s="20">
        <v>10</v>
      </c>
      <c r="E228" s="48">
        <f>IF(ISERROR(VLOOKUP(A228,'Controle de Estoque'!A:H,1,FALSE)),"",VLOOKUP(A228,'Controle de Estoque'!A:H,4,FALSE))</f>
        <v>45</v>
      </c>
      <c r="G228" s="16" t="str">
        <f>IF(ISBLANK(A228),"",IF(ISERROR(VLOOKUP(A228,'Controle de Estoque'!A:I,1,FALSE)),"Produto não cadastrado",VLOOKUP(A228,'Controle de Estoque'!A:I,2,FALSE)))</f>
        <v>2CLA167360N1104S</v>
      </c>
      <c r="I228" s="16"/>
      <c r="J228" s="16" t="str">
        <f t="shared" si="9"/>
        <v>A</v>
      </c>
      <c r="K228" s="16">
        <f t="shared" si="10"/>
        <v>42</v>
      </c>
      <c r="L228" s="12">
        <f t="shared" si="11"/>
        <v>1.3743905232501063E-3</v>
      </c>
      <c r="M228" s="12">
        <f>SUM($L$3:L228)</f>
        <v>0.24451061880297129</v>
      </c>
    </row>
    <row r="229" spans="1:13" x14ac:dyDescent="0.25">
      <c r="A229" s="29" t="s">
        <v>2790</v>
      </c>
      <c r="B229" s="44">
        <v>45952</v>
      </c>
      <c r="C229" s="20">
        <v>11</v>
      </c>
      <c r="E229" s="48">
        <f>IF(ISERROR(VLOOKUP(A229,'Controle de Estoque'!A:H,1,FALSE)),"",VLOOKUP(A229,'Controle de Estoque'!A:H,4,FALSE))</f>
        <v>45</v>
      </c>
      <c r="G229" s="16" t="str">
        <f>IF(ISBLANK(A229),"",IF(ISERROR(VLOOKUP(A229,'Controle de Estoque'!A:I,1,FALSE)),"Produto não cadastrado",VLOOKUP(A229,'Controle de Estoque'!A:I,2,FALSE)))</f>
        <v>2CLA167360N1104S</v>
      </c>
      <c r="I229" s="16"/>
      <c r="J229" s="16" t="str">
        <f t="shared" si="9"/>
        <v>A</v>
      </c>
      <c r="K229" s="16">
        <f t="shared" si="10"/>
        <v>42</v>
      </c>
      <c r="L229" s="12">
        <f t="shared" si="11"/>
        <v>1.3743905232501063E-3</v>
      </c>
      <c r="M229" s="12">
        <f>SUM($L$3:L229)</f>
        <v>0.2458850093262214</v>
      </c>
    </row>
    <row r="230" spans="1:13" x14ac:dyDescent="0.25">
      <c r="A230" s="26" t="s">
        <v>2777</v>
      </c>
      <c r="B230" s="44">
        <v>45952</v>
      </c>
      <c r="C230" s="20">
        <v>4</v>
      </c>
      <c r="E230" s="48">
        <f>IF(ISERROR(VLOOKUP(A230,'Controle de Estoque'!A:H,1,FALSE)),"",VLOOKUP(A230,'Controle de Estoque'!A:H,4,FALSE))</f>
        <v>14</v>
      </c>
      <c r="G230" s="16" t="str">
        <f>IF(ISBLANK(A230),"",IF(ISERROR(VLOOKUP(A230,'Controle de Estoque'!A:I,1,FALSE)),"Produto não cadastrado",VLOOKUP(A230,'Controle de Estoque'!A:I,2,FALSE)))</f>
        <v>2CLA167240N1104S</v>
      </c>
      <c r="I230" s="16"/>
      <c r="J230" s="16" t="str">
        <f t="shared" si="9"/>
        <v>A</v>
      </c>
      <c r="K230" s="16">
        <f t="shared" si="10"/>
        <v>16</v>
      </c>
      <c r="L230" s="12">
        <f t="shared" si="11"/>
        <v>5.235773421905167E-4</v>
      </c>
      <c r="M230" s="12">
        <f>SUM($L$3:L230)</f>
        <v>0.24640858666841192</v>
      </c>
    </row>
    <row r="231" spans="1:13" x14ac:dyDescent="0.25">
      <c r="A231" s="26" t="s">
        <v>2777</v>
      </c>
      <c r="B231" s="44">
        <v>45952</v>
      </c>
      <c r="C231" s="20">
        <v>10</v>
      </c>
      <c r="E231" s="48">
        <f>IF(ISERROR(VLOOKUP(A231,'Controle de Estoque'!A:H,1,FALSE)),"",VLOOKUP(A231,'Controle de Estoque'!A:H,4,FALSE))</f>
        <v>14</v>
      </c>
      <c r="I231" s="16"/>
      <c r="J231" s="16" t="str">
        <f t="shared" si="9"/>
        <v>A</v>
      </c>
      <c r="K231" s="16">
        <f t="shared" si="10"/>
        <v>16</v>
      </c>
      <c r="L231" s="12">
        <f t="shared" si="11"/>
        <v>5.235773421905167E-4</v>
      </c>
      <c r="M231" s="12">
        <f>SUM($L$3:L231)</f>
        <v>0.24693216401060245</v>
      </c>
    </row>
    <row r="232" spans="1:13" x14ac:dyDescent="0.25">
      <c r="A232" s="26" t="s">
        <v>2759</v>
      </c>
      <c r="B232" s="44">
        <v>45952</v>
      </c>
      <c r="C232" s="20">
        <v>1</v>
      </c>
      <c r="E232" s="48">
        <f>IF(ISERROR(VLOOKUP(A232,'Controle de Estoque'!A:H,1,FALSE)),"",VLOOKUP(A232,'Controle de Estoque'!A:H,4,FALSE))</f>
        <v>36</v>
      </c>
      <c r="I232" s="16"/>
      <c r="J232" s="16" t="str">
        <f t="shared" si="9"/>
        <v>A</v>
      </c>
      <c r="K232" s="16">
        <f t="shared" si="10"/>
        <v>19</v>
      </c>
      <c r="L232" s="12">
        <f t="shared" si="11"/>
        <v>6.2174809385123861E-4</v>
      </c>
      <c r="M232" s="12">
        <f>SUM($L$3:L232)</f>
        <v>0.24755391210445368</v>
      </c>
    </row>
    <row r="233" spans="1:13" x14ac:dyDescent="0.25">
      <c r="A233" s="29" t="s">
        <v>2759</v>
      </c>
      <c r="B233" s="44">
        <v>45952</v>
      </c>
      <c r="C233" s="20">
        <v>9</v>
      </c>
      <c r="E233" s="48">
        <f>IF(ISERROR(VLOOKUP(A233,'Controle de Estoque'!A:H,1,FALSE)),"",VLOOKUP(A233,'Controle de Estoque'!A:H,4,FALSE))</f>
        <v>36</v>
      </c>
      <c r="G233" s="16" t="str">
        <f>IF(ISBLANK(A233),"",IF(ISERROR(VLOOKUP(A233,'Controle de Estoque'!A:I,1,FALSE)),"Produto não cadastrado",VLOOKUP(A233,'Controle de Estoque'!A:I,2,FALSE)))</f>
        <v>2CLA167110N1604S</v>
      </c>
      <c r="I233" s="16"/>
      <c r="J233" s="16" t="str">
        <f t="shared" si="9"/>
        <v>A</v>
      </c>
      <c r="K233" s="16">
        <f t="shared" si="10"/>
        <v>19</v>
      </c>
      <c r="L233" s="12">
        <f t="shared" si="11"/>
        <v>6.2174809385123861E-4</v>
      </c>
      <c r="M233" s="12">
        <f>SUM($L$3:L233)</f>
        <v>0.24817566019830492</v>
      </c>
    </row>
    <row r="234" spans="1:13" x14ac:dyDescent="0.25">
      <c r="A234" s="26" t="s">
        <v>2738</v>
      </c>
      <c r="B234" s="44">
        <v>45952</v>
      </c>
      <c r="C234" s="20">
        <v>5</v>
      </c>
      <c r="E234" s="48">
        <f>IF(ISERROR(VLOOKUP(A234,'Controle de Estoque'!A:H,1,FALSE)),"",VLOOKUP(A234,'Controle de Estoque'!A:H,4,FALSE))</f>
        <v>26</v>
      </c>
      <c r="I234" s="16"/>
      <c r="J234" s="16" t="str">
        <f t="shared" si="9"/>
        <v>A</v>
      </c>
      <c r="K234" s="16">
        <f t="shared" si="10"/>
        <v>14</v>
      </c>
      <c r="L234" s="12">
        <f t="shared" si="11"/>
        <v>4.5813017441670212E-4</v>
      </c>
      <c r="M234" s="12">
        <f>SUM($L$3:L234)</f>
        <v>0.24863379037272162</v>
      </c>
    </row>
    <row r="235" spans="1:13" x14ac:dyDescent="0.25">
      <c r="A235" s="26" t="s">
        <v>2724</v>
      </c>
      <c r="B235" s="44">
        <v>45952</v>
      </c>
      <c r="C235" s="20">
        <v>3</v>
      </c>
      <c r="E235" s="48">
        <f>IF(ISERROR(VLOOKUP(A235,'Controle de Estoque'!A:H,1,FALSE)),"",VLOOKUP(A235,'Controle de Estoque'!A:H,4,FALSE))</f>
        <v>131</v>
      </c>
      <c r="I235" s="16"/>
      <c r="J235" s="16" t="str">
        <f t="shared" si="9"/>
        <v>A</v>
      </c>
      <c r="K235" s="16">
        <f t="shared" si="10"/>
        <v>70</v>
      </c>
      <c r="L235" s="12">
        <f t="shared" si="11"/>
        <v>2.2906508720835104E-3</v>
      </c>
      <c r="M235" s="12">
        <f>SUM($L$3:L235)</f>
        <v>0.25092444124480512</v>
      </c>
    </row>
    <row r="236" spans="1:13" x14ac:dyDescent="0.25">
      <c r="A236" s="29" t="s">
        <v>2724</v>
      </c>
      <c r="B236" s="44">
        <v>45952</v>
      </c>
      <c r="C236" s="20">
        <v>1</v>
      </c>
      <c r="E236" s="48">
        <f>IF(ISERROR(VLOOKUP(A236,'Controle de Estoque'!A:H,1,FALSE)),"",VLOOKUP(A236,'Controle de Estoque'!A:H,4,FALSE))</f>
        <v>131</v>
      </c>
      <c r="I236" s="16"/>
      <c r="J236" s="16" t="str">
        <f t="shared" si="9"/>
        <v>A</v>
      </c>
      <c r="K236" s="16">
        <f t="shared" si="10"/>
        <v>70</v>
      </c>
      <c r="L236" s="12">
        <f t="shared" si="11"/>
        <v>2.2906508720835104E-3</v>
      </c>
      <c r="M236" s="12">
        <f>SUM($L$3:L236)</f>
        <v>0.25321509211688864</v>
      </c>
    </row>
    <row r="237" spans="1:13" x14ac:dyDescent="0.25">
      <c r="A237" s="26" t="s">
        <v>2724</v>
      </c>
      <c r="B237" s="44">
        <v>45952</v>
      </c>
      <c r="C237" s="20">
        <v>8</v>
      </c>
      <c r="D237" s="26"/>
      <c r="E237" s="48">
        <f>IF(ISERROR(VLOOKUP(A237,'Controle de Estoque'!A:H,1,FALSE)),"",VLOOKUP(A237,'Controle de Estoque'!A:H,4,FALSE))</f>
        <v>131</v>
      </c>
      <c r="F237" s="26"/>
      <c r="G237" s="16" t="str">
        <f>IF(ISBLANK(A237),"",IF(ISERROR(VLOOKUP(A237,'Controle de Estoque'!A:I,1,FALSE)),"Produto não cadastrado",VLOOKUP(A237,'Controle de Estoque'!A:I,2,FALSE)))</f>
        <v>2CLA137390N1804S</v>
      </c>
      <c r="H237" s="26"/>
      <c r="I237" s="16"/>
      <c r="J237" s="16" t="str">
        <f t="shared" si="9"/>
        <v>A</v>
      </c>
      <c r="K237" s="16">
        <f t="shared" si="10"/>
        <v>70</v>
      </c>
      <c r="L237" s="12">
        <f t="shared" si="11"/>
        <v>2.2906508720835104E-3</v>
      </c>
      <c r="M237" s="12">
        <f>SUM($L$3:L237)</f>
        <v>0.25550574298897216</v>
      </c>
    </row>
    <row r="238" spans="1:13" x14ac:dyDescent="0.25">
      <c r="A238" s="26" t="s">
        <v>2710</v>
      </c>
      <c r="B238" s="44">
        <v>45952</v>
      </c>
      <c r="C238" s="20">
        <v>5</v>
      </c>
      <c r="E238" s="48">
        <f>IF(ISERROR(VLOOKUP(A238,'Controle de Estoque'!A:H,1,FALSE)),"",VLOOKUP(A238,'Controle de Estoque'!A:H,4,FALSE))</f>
        <v>162</v>
      </c>
      <c r="I238" s="16"/>
      <c r="J238" s="16" t="str">
        <f t="shared" si="9"/>
        <v>A</v>
      </c>
      <c r="K238" s="16">
        <f t="shared" si="10"/>
        <v>11</v>
      </c>
      <c r="L238" s="12">
        <f t="shared" si="11"/>
        <v>3.5995942275598026E-4</v>
      </c>
      <c r="M238" s="12">
        <f>SUM($L$3:L238)</f>
        <v>0.25586570241172812</v>
      </c>
    </row>
    <row r="239" spans="1:13" x14ac:dyDescent="0.25">
      <c r="A239" s="26" t="s">
        <v>2697</v>
      </c>
      <c r="B239" s="44">
        <v>45952</v>
      </c>
      <c r="C239" s="20">
        <v>1</v>
      </c>
      <c r="E239" s="48">
        <f>IF(ISERROR(VLOOKUP(A239,'Controle de Estoque'!A:H,1,FALSE)),"",VLOOKUP(A239,'Controle de Estoque'!A:H,4,FALSE))</f>
        <v>153</v>
      </c>
      <c r="I239" s="16"/>
      <c r="J239" s="16" t="str">
        <f t="shared" si="9"/>
        <v>A</v>
      </c>
      <c r="K239" s="16">
        <f t="shared" si="10"/>
        <v>31</v>
      </c>
      <c r="L239" s="12">
        <f t="shared" si="11"/>
        <v>1.0144311004941261E-3</v>
      </c>
      <c r="M239" s="12">
        <f>SUM($L$3:L239)</f>
        <v>0.25688013351222228</v>
      </c>
    </row>
    <row r="240" spans="1:13" x14ac:dyDescent="0.25">
      <c r="A240" s="43" t="s">
        <v>2696</v>
      </c>
      <c r="B240" s="44">
        <v>45952</v>
      </c>
      <c r="C240" s="20">
        <v>5</v>
      </c>
      <c r="E240" s="48">
        <f>IF(ISERROR(VLOOKUP(A240,'Controle de Estoque'!A:H,1,FALSE)),"",VLOOKUP(A240,'Controle de Estoque'!A:H,4,FALSE))</f>
        <v>0</v>
      </c>
      <c r="G240" s="16" t="str">
        <f>IF(ISBLANK(A240),"",IF(ISERROR(VLOOKUP(A240,'Controle de Estoque'!A:I,1,FALSE)),"Produto não cadastrado",VLOOKUP(A240,'Controle de Estoque'!A:I,2,FALSE)))</f>
        <v>2CLA137220N1304S</v>
      </c>
      <c r="I240" s="16"/>
      <c r="J240" s="16" t="str">
        <f t="shared" si="9"/>
        <v>A</v>
      </c>
      <c r="K240" s="16">
        <f t="shared" si="10"/>
        <v>14</v>
      </c>
      <c r="L240" s="12">
        <f t="shared" si="11"/>
        <v>4.5813017441670212E-4</v>
      </c>
      <c r="M240" s="12">
        <f>SUM($L$3:L240)</f>
        <v>0.25733826368663898</v>
      </c>
    </row>
    <row r="241" spans="1:13" x14ac:dyDescent="0.25">
      <c r="A241" s="26" t="s">
        <v>2696</v>
      </c>
      <c r="B241" s="44">
        <v>45952</v>
      </c>
      <c r="C241" s="20">
        <v>9</v>
      </c>
      <c r="E241" s="48">
        <f>IF(ISERROR(VLOOKUP(A241,'Controle de Estoque'!A:H,1,FALSE)),"",VLOOKUP(A241,'Controle de Estoque'!A:H,4,FALSE))</f>
        <v>0</v>
      </c>
      <c r="I241" s="16"/>
      <c r="J241" s="16" t="str">
        <f t="shared" si="9"/>
        <v>A</v>
      </c>
      <c r="K241" s="16">
        <f t="shared" si="10"/>
        <v>14</v>
      </c>
      <c r="L241" s="12">
        <f t="shared" si="11"/>
        <v>4.5813017441670212E-4</v>
      </c>
      <c r="M241" s="12">
        <f>SUM($L$3:L241)</f>
        <v>0.25779639386105568</v>
      </c>
    </row>
    <row r="242" spans="1:13" x14ac:dyDescent="0.25">
      <c r="A242" s="29" t="s">
        <v>2689</v>
      </c>
      <c r="B242" s="44">
        <v>45952</v>
      </c>
      <c r="C242" s="20">
        <v>10</v>
      </c>
      <c r="E242" s="48">
        <f>IF(ISERROR(VLOOKUP(A242,'Controle de Estoque'!A:H,1,FALSE)),"",VLOOKUP(A242,'Controle de Estoque'!A:H,4,FALSE))</f>
        <v>133</v>
      </c>
      <c r="G242" s="16" t="str">
        <f>IF(ISBLANK(A242),"",IF(ISERROR(VLOOKUP(A242,'Controle de Estoque'!A:I,1,FALSE)),"Produto não cadastrado",VLOOKUP(A242,'Controle de Estoque'!A:I,2,FALSE)))</f>
        <v>2CLA137220N1104S</v>
      </c>
      <c r="I242" s="16"/>
      <c r="J242" s="16" t="str">
        <f t="shared" si="9"/>
        <v>A</v>
      </c>
      <c r="K242" s="16">
        <f t="shared" si="10"/>
        <v>136</v>
      </c>
      <c r="L242" s="12">
        <f t="shared" si="11"/>
        <v>4.4504074086193918E-3</v>
      </c>
      <c r="M242" s="12">
        <f>SUM($L$3:L242)</f>
        <v>0.26224680126967509</v>
      </c>
    </row>
    <row r="243" spans="1:13" x14ac:dyDescent="0.25">
      <c r="A243" s="26" t="s">
        <v>2689</v>
      </c>
      <c r="B243" s="44">
        <v>45952</v>
      </c>
      <c r="C243" s="20">
        <v>16</v>
      </c>
      <c r="E243" s="48">
        <f>IF(ISERROR(VLOOKUP(A243,'Controle de Estoque'!A:H,1,FALSE)),"",VLOOKUP(A243,'Controle de Estoque'!A:H,4,FALSE))</f>
        <v>133</v>
      </c>
      <c r="I243" s="16"/>
      <c r="J243" s="16" t="str">
        <f t="shared" si="9"/>
        <v>A</v>
      </c>
      <c r="K243" s="16">
        <f t="shared" si="10"/>
        <v>136</v>
      </c>
      <c r="L243" s="12">
        <f t="shared" si="11"/>
        <v>4.4504074086193918E-3</v>
      </c>
      <c r="M243" s="12">
        <f>SUM($L$3:L243)</f>
        <v>0.2666972086782945</v>
      </c>
    </row>
    <row r="244" spans="1:13" x14ac:dyDescent="0.25">
      <c r="A244" s="29" t="s">
        <v>2653</v>
      </c>
      <c r="B244" s="44">
        <v>45952</v>
      </c>
      <c r="C244" s="20">
        <v>1</v>
      </c>
      <c r="E244" s="48">
        <f>IF(ISERROR(VLOOKUP(A244,'Controle de Estoque'!A:H,1,FALSE)),"",VLOOKUP(A244,'Controle de Estoque'!A:H,4,FALSE))</f>
        <v>27</v>
      </c>
      <c r="I244" s="16"/>
      <c r="J244" s="16" t="str">
        <f t="shared" si="9"/>
        <v>A</v>
      </c>
      <c r="K244" s="16">
        <f t="shared" si="10"/>
        <v>19</v>
      </c>
      <c r="L244" s="12">
        <f t="shared" si="11"/>
        <v>6.2174809385123861E-4</v>
      </c>
      <c r="M244" s="12">
        <f>SUM($L$3:L244)</f>
        <v>0.26731895677214573</v>
      </c>
    </row>
    <row r="245" spans="1:13" x14ac:dyDescent="0.25">
      <c r="A245" s="26" t="s">
        <v>2653</v>
      </c>
      <c r="B245" s="44">
        <v>45952</v>
      </c>
      <c r="C245" s="20">
        <v>10</v>
      </c>
      <c r="E245" s="48">
        <f>IF(ISERROR(VLOOKUP(A245,'Controle de Estoque'!A:H,1,FALSE)),"",VLOOKUP(A245,'Controle de Estoque'!A:H,4,FALSE))</f>
        <v>27</v>
      </c>
      <c r="G245" s="16" t="str">
        <f>IF(ISBLANK(A245),"",IF(ISERROR(VLOOKUP(A245,'Controle de Estoque'!A:I,1,FALSE)),"Produto não cadastrado",VLOOKUP(A245,'Controle de Estoque'!A:I,2,FALSE)))</f>
        <v>2CLA137110N1604S</v>
      </c>
      <c r="H245" s="16" t="str">
        <f>IF(ISERROR(VLOOKUP(A245,'Controle de Estoque'!A:I,1,FALSE)),"",VLOOKUP(A245,'Controle de Estoque'!A:I,3,FALSE))</f>
        <v>I 09</v>
      </c>
      <c r="I245" s="16"/>
      <c r="J245" s="16" t="str">
        <f t="shared" si="9"/>
        <v>A</v>
      </c>
      <c r="K245" s="16">
        <f t="shared" si="10"/>
        <v>19</v>
      </c>
      <c r="L245" s="12">
        <f t="shared" si="11"/>
        <v>6.2174809385123861E-4</v>
      </c>
      <c r="M245" s="12">
        <f>SUM($L$3:L245)</f>
        <v>0.26794070486599697</v>
      </c>
    </row>
    <row r="246" spans="1:13" x14ac:dyDescent="0.25">
      <c r="A246" s="29" t="s">
        <v>2650</v>
      </c>
      <c r="B246" s="44">
        <v>45952</v>
      </c>
      <c r="C246" s="20">
        <v>6</v>
      </c>
      <c r="E246" s="48">
        <f>IF(ISERROR(VLOOKUP(A246,'Controle de Estoque'!A:H,1,FALSE)),"",VLOOKUP(A246,'Controle de Estoque'!A:H,4,FALSE))</f>
        <v>2</v>
      </c>
      <c r="G246" s="16" t="str">
        <f>IF(ISBLANK(A246),"",IF(ISERROR(VLOOKUP(A246,'Controle de Estoque'!A:I,1,FALSE)),"Produto não cadastrado",VLOOKUP(A246,'Controle de Estoque'!A:I,2,FALSE)))</f>
        <v>2CLA137110N1504S</v>
      </c>
      <c r="I246" s="16"/>
      <c r="J246" s="16" t="str">
        <f t="shared" si="9"/>
        <v>A</v>
      </c>
      <c r="K246" s="16">
        <f t="shared" si="10"/>
        <v>20</v>
      </c>
      <c r="L246" s="12">
        <f t="shared" si="11"/>
        <v>6.5447167773814588E-4</v>
      </c>
      <c r="M246" s="12">
        <f>SUM($L$3:L246)</f>
        <v>0.2685951765437351</v>
      </c>
    </row>
    <row r="247" spans="1:13" x14ac:dyDescent="0.25">
      <c r="A247" s="29" t="s">
        <v>2639</v>
      </c>
      <c r="B247" s="44">
        <v>45952</v>
      </c>
      <c r="C247" s="20">
        <v>10</v>
      </c>
      <c r="E247" s="48">
        <f>IF(ISERROR(VLOOKUP(A247,'Controle de Estoque'!A:H,1,FALSE)),"",VLOOKUP(A247,'Controle de Estoque'!A:H,4,FALSE))</f>
        <v>28</v>
      </c>
      <c r="G247" s="16" t="str">
        <f>IF(ISBLANK(A247),"",IF(ISERROR(VLOOKUP(A247,'Controle de Estoque'!A:I,1,FALSE)),"Produto não cadastrado",VLOOKUP(A247,'Controle de Estoque'!A:I,2,FALSE)))</f>
        <v>2CLA137000N1204S</v>
      </c>
      <c r="I247" s="16"/>
      <c r="J247" s="16" t="str">
        <f t="shared" si="9"/>
        <v>A</v>
      </c>
      <c r="K247" s="16">
        <f t="shared" si="10"/>
        <v>10</v>
      </c>
      <c r="L247" s="12">
        <f t="shared" si="11"/>
        <v>3.2723583886907294E-4</v>
      </c>
      <c r="M247" s="12">
        <f>SUM($L$3:L247)</f>
        <v>0.26892241238260417</v>
      </c>
    </row>
    <row r="248" spans="1:13" x14ac:dyDescent="0.25">
      <c r="A248" s="26" t="s">
        <v>2634</v>
      </c>
      <c r="B248" s="44">
        <v>45952</v>
      </c>
      <c r="C248" s="20">
        <v>1</v>
      </c>
      <c r="E248" s="48">
        <f>IF(ISERROR(VLOOKUP(A248,'Controle de Estoque'!A:H,1,FALSE)),"",VLOOKUP(A248,'Controle de Estoque'!A:H,4,FALSE))</f>
        <v>45</v>
      </c>
      <c r="I248" s="16"/>
      <c r="J248" s="16" t="str">
        <f t="shared" si="9"/>
        <v>A</v>
      </c>
      <c r="K248" s="16">
        <f t="shared" si="10"/>
        <v>8</v>
      </c>
      <c r="L248" s="12">
        <f t="shared" si="11"/>
        <v>2.6178867109525835E-4</v>
      </c>
      <c r="M248" s="12">
        <f>SUM($L$3:L248)</f>
        <v>0.26918420105369945</v>
      </c>
    </row>
    <row r="249" spans="1:13" x14ac:dyDescent="0.25">
      <c r="A249" s="43" t="s">
        <v>2633</v>
      </c>
      <c r="B249" s="44">
        <v>45952</v>
      </c>
      <c r="C249" s="20">
        <v>9</v>
      </c>
      <c r="E249" s="48">
        <f>IF(ISERROR(VLOOKUP(A249,'Controle de Estoque'!A:H,1,FALSE)),"",VLOOKUP(A249,'Controle de Estoque'!A:H,4,FALSE))</f>
        <v>29</v>
      </c>
      <c r="G249" s="16" t="str">
        <f>IF(ISBLANK(A249),"",IF(ISERROR(VLOOKUP(A249,'Controle de Estoque'!A:I,1,FALSE)),"Produto não cadastrado",VLOOKUP(A249,'Controle de Estoque'!A:I,2,FALSE)))</f>
        <v>2CLA137000N1104S</v>
      </c>
      <c r="H249" s="16">
        <f>IF(ISERROR(VLOOKUP(A249,'Controle de Estoque'!A:I,1,FALSE)),"",VLOOKUP(A249,'Controle de Estoque'!A:I,3,FALSE))</f>
        <v>0</v>
      </c>
      <c r="I249" s="16"/>
      <c r="J249" s="16" t="str">
        <f t="shared" si="9"/>
        <v>A</v>
      </c>
      <c r="K249" s="16">
        <f t="shared" si="10"/>
        <v>61</v>
      </c>
      <c r="L249" s="12">
        <f t="shared" si="11"/>
        <v>1.996138617101345E-3</v>
      </c>
      <c r="M249" s="12">
        <f>SUM($L$3:L249)</f>
        <v>0.2711803396708008</v>
      </c>
    </row>
    <row r="250" spans="1:13" x14ac:dyDescent="0.25">
      <c r="A250" s="29" t="s">
        <v>7529</v>
      </c>
      <c r="B250" s="44">
        <v>45952</v>
      </c>
      <c r="C250" s="20">
        <v>2</v>
      </c>
      <c r="E250" s="48" t="str">
        <f>IF(ISERROR(VLOOKUP(A250,'Controle de Estoque'!A:H,1,FALSE)),"",VLOOKUP(A250,'Controle de Estoque'!A:H,4,FALSE))</f>
        <v/>
      </c>
      <c r="G250" s="16" t="str">
        <f>IF(ISBLANK(A250),"",IF(ISERROR(VLOOKUP(A250,'Controle de Estoque'!A:I,1,FALSE)),"Produto não cadastrado",VLOOKUP(A250,'Controle de Estoque'!A:I,2,FALSE)))</f>
        <v>Produto não cadastrado</v>
      </c>
      <c r="H250" s="16" t="str">
        <f>IF(ISERROR(VLOOKUP(A250,'Controle de Estoque'!A:I,1,FALSE)),"",VLOOKUP(A250,'Controle de Estoque'!A:I,3,FALSE))</f>
        <v/>
      </c>
      <c r="I250" s="16"/>
      <c r="J250" s="16" t="str">
        <f t="shared" si="9"/>
        <v>A</v>
      </c>
      <c r="K250" s="16">
        <f t="shared" si="10"/>
        <v>2</v>
      </c>
      <c r="L250" s="12">
        <f t="shared" si="11"/>
        <v>6.5447167773814588E-5</v>
      </c>
      <c r="M250" s="12">
        <f>SUM($L$3:L250)</f>
        <v>0.27124578683857459</v>
      </c>
    </row>
    <row r="251" spans="1:13" x14ac:dyDescent="0.25">
      <c r="A251" s="43" t="s">
        <v>2623</v>
      </c>
      <c r="B251" s="44">
        <v>45952</v>
      </c>
      <c r="C251" s="20">
        <v>3</v>
      </c>
      <c r="E251" s="48">
        <f>IF(ISERROR(VLOOKUP(A251,'Controle de Estoque'!A:H,1,FALSE)),"",VLOOKUP(A251,'Controle de Estoque'!A:H,4,FALSE))</f>
        <v>170</v>
      </c>
      <c r="G251" s="16" t="str">
        <f>IF(ISBLANK(A251),"",IF(ISERROR(VLOOKUP(A251,'Controle de Estoque'!A:I,1,FALSE)),"Produto não cadastrado",VLOOKUP(A251,'Controle de Estoque'!A:I,2,FALSE)))</f>
        <v>2CLA113600N1604S</v>
      </c>
      <c r="I251" s="16"/>
      <c r="J251" s="16" t="str">
        <f t="shared" si="9"/>
        <v>A</v>
      </c>
      <c r="K251" s="16">
        <f t="shared" si="10"/>
        <v>3</v>
      </c>
      <c r="L251" s="12">
        <f t="shared" si="11"/>
        <v>9.8170751660721882E-5</v>
      </c>
      <c r="M251" s="12">
        <f>SUM($L$3:L251)</f>
        <v>0.27134395759023533</v>
      </c>
    </row>
    <row r="252" spans="1:13" x14ac:dyDescent="0.25">
      <c r="A252" s="26" t="s">
        <v>2622</v>
      </c>
      <c r="B252" s="44">
        <v>45952</v>
      </c>
      <c r="C252" s="20">
        <v>1</v>
      </c>
      <c r="E252" s="48">
        <f>IF(ISERROR(VLOOKUP(A252,'Controle de Estoque'!A:H,1,FALSE)),"",VLOOKUP(A252,'Controle de Estoque'!A:H,4,FALSE))</f>
        <v>7</v>
      </c>
      <c r="G252" s="16" t="str">
        <f>IF(ISBLANK(A252),"",IF(ISERROR(VLOOKUP(A252,'Controle de Estoque'!A:I,1,FALSE)),"Produto não cadastrado",VLOOKUP(A252,'Controle de Estoque'!A:I,2,FALSE)))</f>
        <v>2CLA113600N1304S</v>
      </c>
      <c r="I252" s="16"/>
      <c r="J252" s="16" t="str">
        <f t="shared" si="9"/>
        <v>A</v>
      </c>
      <c r="K252" s="16">
        <f t="shared" si="10"/>
        <v>1</v>
      </c>
      <c r="L252" s="12">
        <f t="shared" si="11"/>
        <v>3.2723583886907294E-5</v>
      </c>
      <c r="M252" s="12">
        <f>SUM($L$3:L252)</f>
        <v>0.27137668117412223</v>
      </c>
    </row>
    <row r="253" spans="1:13" x14ac:dyDescent="0.25">
      <c r="A253" s="26" t="s">
        <v>7311</v>
      </c>
      <c r="B253" s="44">
        <v>45952</v>
      </c>
      <c r="C253" s="20">
        <v>8</v>
      </c>
      <c r="E253" s="48">
        <f>IF(ISERROR(VLOOKUP(A253,'Controle de Estoque'!A:H,1,FALSE)),"",VLOOKUP(A253,'Controle de Estoque'!A:H,4,FALSE))</f>
        <v>2</v>
      </c>
      <c r="I253" s="16"/>
      <c r="J253" s="16" t="str">
        <f t="shared" si="9"/>
        <v>A</v>
      </c>
      <c r="K253" s="16">
        <f t="shared" si="10"/>
        <v>15</v>
      </c>
      <c r="L253" s="12">
        <f t="shared" si="11"/>
        <v>4.9085375830360944E-4</v>
      </c>
      <c r="M253" s="12">
        <f>SUM($L$3:L253)</f>
        <v>0.27186753493242583</v>
      </c>
    </row>
    <row r="254" spans="1:13" x14ac:dyDescent="0.25">
      <c r="A254" s="29" t="s">
        <v>2620</v>
      </c>
      <c r="B254" s="44">
        <v>45952</v>
      </c>
      <c r="C254" s="20">
        <v>1</v>
      </c>
      <c r="E254" s="48">
        <f>IF(ISERROR(VLOOKUP(A254,'Controle de Estoque'!A:H,1,FALSE)),"",VLOOKUP(A254,'Controle de Estoque'!A:H,4,FALSE))</f>
        <v>16</v>
      </c>
      <c r="I254" s="16"/>
      <c r="J254" s="16" t="str">
        <f t="shared" si="9"/>
        <v>A</v>
      </c>
      <c r="K254" s="16">
        <f t="shared" si="10"/>
        <v>43</v>
      </c>
      <c r="L254" s="12">
        <f t="shared" si="11"/>
        <v>1.4071141071370136E-3</v>
      </c>
      <c r="M254" s="12">
        <f>SUM($L$3:L254)</f>
        <v>0.27327464903956283</v>
      </c>
    </row>
    <row r="255" spans="1:13" x14ac:dyDescent="0.25">
      <c r="A255" s="43" t="s">
        <v>2620</v>
      </c>
      <c r="B255" s="44">
        <v>45952</v>
      </c>
      <c r="C255" s="20">
        <v>15</v>
      </c>
      <c r="E255" s="48">
        <f>IF(ISERROR(VLOOKUP(A255,'Controle de Estoque'!A:H,1,FALSE)),"",VLOOKUP(A255,'Controle de Estoque'!A:H,4,FALSE))</f>
        <v>16</v>
      </c>
      <c r="G255" s="16" t="str">
        <f>IF(ISBLANK(A255),"",IF(ISERROR(VLOOKUP(A255,'Controle de Estoque'!A:I,1,FALSE)),"Produto não cadastrado",VLOOKUP(A255,'Controle de Estoque'!A:I,2,FALSE)))</f>
        <v>2CLA113600N1614S</v>
      </c>
      <c r="H255" s="16" t="str">
        <f>IF(ISERROR(VLOOKUP(A255,'Controle de Estoque'!A:I,1,FALSE)),"",VLOOKUP(A255,'Controle de Estoque'!A:I,3,FALSE))</f>
        <v>I 10</v>
      </c>
      <c r="I255" s="16"/>
      <c r="J255" s="16" t="str">
        <f t="shared" si="9"/>
        <v>A</v>
      </c>
      <c r="K255" s="16">
        <f t="shared" si="10"/>
        <v>43</v>
      </c>
      <c r="L255" s="12">
        <f t="shared" si="11"/>
        <v>1.4071141071370136E-3</v>
      </c>
      <c r="M255" s="12">
        <f>SUM($L$3:L255)</f>
        <v>0.27468176314669984</v>
      </c>
    </row>
    <row r="256" spans="1:13" x14ac:dyDescent="0.25">
      <c r="A256" s="26" t="s">
        <v>2618</v>
      </c>
      <c r="B256" s="44">
        <v>45952</v>
      </c>
      <c r="C256" s="20">
        <v>9</v>
      </c>
      <c r="E256" s="48">
        <f>IF(ISERROR(VLOOKUP(A256,'Controle de Estoque'!A:H,1,FALSE)),"",VLOOKUP(A256,'Controle de Estoque'!A:H,4,FALSE))</f>
        <v>6</v>
      </c>
      <c r="I256" s="16"/>
      <c r="J256" s="16" t="str">
        <f t="shared" si="9"/>
        <v>A</v>
      </c>
      <c r="K256" s="16">
        <f t="shared" si="10"/>
        <v>83</v>
      </c>
      <c r="L256" s="12">
        <f t="shared" si="11"/>
        <v>2.7160574626133053E-3</v>
      </c>
      <c r="M256" s="12">
        <f>SUM($L$3:L256)</f>
        <v>0.27739782060931317</v>
      </c>
    </row>
    <row r="257" spans="1:13" x14ac:dyDescent="0.25">
      <c r="A257" s="46" t="s">
        <v>2615</v>
      </c>
      <c r="B257" s="44">
        <v>45952</v>
      </c>
      <c r="C257" s="20">
        <v>3</v>
      </c>
      <c r="E257" s="48">
        <f>IF(ISERROR(VLOOKUP(A257,'Controle de Estoque'!A:H,1,FALSE)),"",VLOOKUP(A257,'Controle de Estoque'!A:H,4,FALSE))</f>
        <v>15</v>
      </c>
      <c r="G257" s="16" t="str">
        <f>IF(ISBLANK(A257),"",IF(ISERROR(VLOOKUP(A257,'Controle de Estoque'!A:I,1,FALSE)),"Produto não cadastrado",VLOOKUP(A257,'Controle de Estoque'!A:I,2,FALSE)))</f>
        <v>2CLA113620N1714S</v>
      </c>
      <c r="H257" s="16" t="str">
        <f>IF(ISERROR(VLOOKUP(A257,'Controle de Estoque'!A:I,1,FALSE)),"",VLOOKUP(A257,'Controle de Estoque'!A:I,3,FALSE))</f>
        <v>I</v>
      </c>
      <c r="I257" s="16"/>
      <c r="J257" s="16" t="str">
        <f t="shared" si="9"/>
        <v>A</v>
      </c>
      <c r="K257" s="16">
        <f t="shared" si="10"/>
        <v>18</v>
      </c>
      <c r="L257" s="12">
        <f t="shared" si="11"/>
        <v>5.8902450996433135E-4</v>
      </c>
      <c r="M257" s="12">
        <f>SUM($L$3:L257)</f>
        <v>0.27798684511927751</v>
      </c>
    </row>
    <row r="258" spans="1:13" x14ac:dyDescent="0.25">
      <c r="A258" s="26" t="s">
        <v>2615</v>
      </c>
      <c r="B258" s="44">
        <v>45952</v>
      </c>
      <c r="C258" s="20">
        <v>9</v>
      </c>
      <c r="E258" s="48">
        <f>IF(ISERROR(VLOOKUP(A258,'Controle de Estoque'!A:H,1,FALSE)),"",VLOOKUP(A258,'Controle de Estoque'!A:H,4,FALSE))</f>
        <v>15</v>
      </c>
      <c r="I258" s="16"/>
      <c r="J258" s="16" t="str">
        <f t="shared" si="9"/>
        <v>A</v>
      </c>
      <c r="K258" s="16">
        <f t="shared" si="10"/>
        <v>18</v>
      </c>
      <c r="L258" s="12">
        <f t="shared" si="11"/>
        <v>5.8902450996433135E-4</v>
      </c>
      <c r="M258" s="12">
        <f>SUM($L$3:L258)</f>
        <v>0.27857586962924186</v>
      </c>
    </row>
    <row r="259" spans="1:13" x14ac:dyDescent="0.25">
      <c r="A259" s="46" t="s">
        <v>7530</v>
      </c>
      <c r="B259" s="44">
        <v>45952</v>
      </c>
      <c r="C259" s="20">
        <v>2</v>
      </c>
      <c r="E259" s="48" t="str">
        <f>IF(ISERROR(VLOOKUP(A259,'Controle de Estoque'!A:H,1,FALSE)),"",VLOOKUP(A259,'Controle de Estoque'!A:H,4,FALSE))</f>
        <v/>
      </c>
      <c r="G259" s="16" t="str">
        <f>IF(ISBLANK(A259),"",IF(ISERROR(VLOOKUP(A259,'Controle de Estoque'!A:I,1,FALSE)),"Produto não cadastrado",VLOOKUP(A259,'Controle de Estoque'!A:I,2,FALSE)))</f>
        <v>Produto não cadastrado</v>
      </c>
      <c r="H259" s="16" t="str">
        <f>IF(ISERROR(VLOOKUP(A259,'Controle de Estoque'!A:I,1,FALSE)),"",VLOOKUP(A259,'Controle de Estoque'!A:I,3,FALSE))</f>
        <v/>
      </c>
      <c r="I259" s="16"/>
      <c r="J259" s="16" t="str">
        <f t="shared" ref="J259:J322" si="12">IF(M259&lt;=0.8,"A",IF(M259&lt;=0.95,"B","C"))</f>
        <v>A</v>
      </c>
      <c r="K259" s="16">
        <f t="shared" ref="K259:K322" si="13">SUMIF($A:$A,A259,$C:$C)</f>
        <v>2</v>
      </c>
      <c r="L259" s="12">
        <f t="shared" ref="L259:L322" si="14">K259/SUM($K$3:$K$847)</f>
        <v>6.5447167773814588E-5</v>
      </c>
      <c r="M259" s="12">
        <f>SUM($L$3:L259)</f>
        <v>0.27864131679701565</v>
      </c>
    </row>
    <row r="260" spans="1:13" x14ac:dyDescent="0.25">
      <c r="A260" s="26" t="s">
        <v>2606</v>
      </c>
      <c r="B260" s="44">
        <v>45952</v>
      </c>
      <c r="C260" s="20">
        <v>6</v>
      </c>
      <c r="E260" s="47">
        <f>IF(ISERROR(VLOOKUP(A260,'Controle de Estoque'!A:H,1,FALSE)),"",VLOOKUP(A260,'Controle de Estoque'!A:H,4,FALSE))</f>
        <v>0</v>
      </c>
      <c r="I260" s="16"/>
      <c r="J260" s="16" t="str">
        <f t="shared" si="12"/>
        <v>A</v>
      </c>
      <c r="K260" s="16">
        <f t="shared" si="13"/>
        <v>6</v>
      </c>
      <c r="L260" s="12">
        <f t="shared" si="14"/>
        <v>1.9634150332144376E-4</v>
      </c>
      <c r="M260" s="12">
        <f>SUM($L$3:L260)</f>
        <v>0.27883765830033708</v>
      </c>
    </row>
    <row r="261" spans="1:13" x14ac:dyDescent="0.25">
      <c r="A261" s="29" t="s">
        <v>2598</v>
      </c>
      <c r="B261" s="44">
        <v>45952</v>
      </c>
      <c r="C261" s="20">
        <v>15</v>
      </c>
      <c r="E261" s="48">
        <f>IF(ISERROR(VLOOKUP(A261,'Controle de Estoque'!A:H,1,FALSE)),"",VLOOKUP(A261,'Controle de Estoque'!A:H,4,FALSE))</f>
        <v>22</v>
      </c>
      <c r="G261" s="16" t="str">
        <f>IF(ISBLANK(A261),"",IF(ISERROR(VLOOKUP(A261,'Controle de Estoque'!A:I,1,FALSE)),"Produto não cadastrado",VLOOKUP(A261,'Controle de Estoque'!A:I,2,FALSE)))</f>
        <v>2CLA111000N1604S</v>
      </c>
      <c r="I261" s="16"/>
      <c r="J261" s="16" t="str">
        <f t="shared" si="12"/>
        <v>A</v>
      </c>
      <c r="K261" s="16">
        <f t="shared" si="13"/>
        <v>24</v>
      </c>
      <c r="L261" s="12">
        <f t="shared" si="14"/>
        <v>7.8536601328577506E-4</v>
      </c>
      <c r="M261" s="12">
        <f>SUM($L$3:L261)</f>
        <v>0.27962302431362285</v>
      </c>
    </row>
    <row r="262" spans="1:13" x14ac:dyDescent="0.25">
      <c r="A262" s="26" t="s">
        <v>2590</v>
      </c>
      <c r="B262" s="44">
        <v>45952</v>
      </c>
      <c r="C262" s="20">
        <v>1</v>
      </c>
      <c r="E262" s="48">
        <f>IF(ISERROR(VLOOKUP(A262,'Controle de Estoque'!A:H,1,FALSE)),"",VLOOKUP(A262,'Controle de Estoque'!A:H,4,FALSE))</f>
        <v>15</v>
      </c>
      <c r="G262" s="16" t="str">
        <f>IF(ISBLANK(A262),"",IF(ISERROR(VLOOKUP(A262,'Controle de Estoque'!A:I,1,FALSE)),"Produto não cadastrado",VLOOKUP(A262,'Controle de Estoque'!A:I,2,FALSE)))</f>
        <v>2CLA110400N1304S</v>
      </c>
      <c r="I262" s="16"/>
      <c r="J262" s="16" t="str">
        <f t="shared" si="12"/>
        <v>A</v>
      </c>
      <c r="K262" s="16">
        <f t="shared" si="13"/>
        <v>1</v>
      </c>
      <c r="L262" s="12">
        <f t="shared" si="14"/>
        <v>3.2723583886907294E-5</v>
      </c>
      <c r="M262" s="12">
        <f>SUM($L$3:L262)</f>
        <v>0.27965574789750974</v>
      </c>
    </row>
    <row r="263" spans="1:13" x14ac:dyDescent="0.25">
      <c r="A263" s="26" t="s">
        <v>2587</v>
      </c>
      <c r="B263" s="44">
        <v>45952</v>
      </c>
      <c r="C263" s="20">
        <v>3</v>
      </c>
      <c r="E263" s="48">
        <f>IF(ISERROR(VLOOKUP(A263,'Controle de Estoque'!A:H,1,FALSE)),"",VLOOKUP(A263,'Controle de Estoque'!A:H,4,FALSE))</f>
        <v>14</v>
      </c>
      <c r="I263" s="16"/>
      <c r="J263" s="16" t="str">
        <f t="shared" si="12"/>
        <v>A</v>
      </c>
      <c r="K263" s="16">
        <f t="shared" si="13"/>
        <v>3</v>
      </c>
      <c r="L263" s="12">
        <f t="shared" si="14"/>
        <v>9.8170751660721882E-5</v>
      </c>
      <c r="M263" s="12">
        <f>SUM($L$3:L263)</f>
        <v>0.27975391864917049</v>
      </c>
    </row>
    <row r="264" spans="1:13" x14ac:dyDescent="0.25">
      <c r="A264" s="43" t="s">
        <v>2581</v>
      </c>
      <c r="B264" s="44">
        <v>45952</v>
      </c>
      <c r="C264" s="20">
        <v>2</v>
      </c>
      <c r="E264" s="48">
        <f>IF(ISERROR(VLOOKUP(A264,'Controle de Estoque'!A:H,1,FALSE)),"",VLOOKUP(A264,'Controle de Estoque'!A:H,4,FALSE))</f>
        <v>111</v>
      </c>
      <c r="G264" s="16" t="str">
        <f>IF(ISBLANK(A264),"",IF(ISERROR(VLOOKUP(A264,'Controle de Estoque'!A:I,1,FALSE)),"Produto não cadastrado",VLOOKUP(A264,'Controle de Estoque'!A:I,2,FALSE)))</f>
        <v>2CLA110210N1604S</v>
      </c>
      <c r="H264" s="16" t="s">
        <v>6392</v>
      </c>
      <c r="I264" s="16"/>
      <c r="J264" s="16" t="str">
        <f t="shared" si="12"/>
        <v>A</v>
      </c>
      <c r="K264" s="16">
        <f t="shared" si="13"/>
        <v>22</v>
      </c>
      <c r="L264" s="12">
        <f t="shared" si="14"/>
        <v>7.1991884551196052E-4</v>
      </c>
      <c r="M264" s="12">
        <f>SUM($L$3:L264)</f>
        <v>0.28047383749468247</v>
      </c>
    </row>
    <row r="265" spans="1:13" x14ac:dyDescent="0.25">
      <c r="A265" s="26" t="s">
        <v>2578</v>
      </c>
      <c r="B265" s="44">
        <v>45952</v>
      </c>
      <c r="C265" s="20">
        <v>4</v>
      </c>
      <c r="E265" s="48">
        <f>IF(ISERROR(VLOOKUP(A265,'Controle de Estoque'!A:H,1,FALSE)),"",VLOOKUP(A265,'Controle de Estoque'!A:H,4,FALSE))</f>
        <v>67</v>
      </c>
      <c r="I265" s="16"/>
      <c r="J265" s="16" t="str">
        <f t="shared" si="12"/>
        <v>A</v>
      </c>
      <c r="K265" s="16">
        <f t="shared" si="13"/>
        <v>99</v>
      </c>
      <c r="L265" s="12">
        <f t="shared" si="14"/>
        <v>3.239634804803822E-3</v>
      </c>
      <c r="M265" s="12">
        <f>SUM($L$3:L265)</f>
        <v>0.28371347229948629</v>
      </c>
    </row>
    <row r="266" spans="1:13" x14ac:dyDescent="0.25">
      <c r="A266" s="46" t="s">
        <v>2572</v>
      </c>
      <c r="B266" s="44">
        <v>45952</v>
      </c>
      <c r="C266" s="20">
        <v>2</v>
      </c>
      <c r="E266" s="48">
        <f>IF(ISERROR(VLOOKUP(A266,'Controle de Estoque'!A:H,1,FALSE)),"",VLOOKUP(A266,'Controle de Estoque'!A:H,4,FALSE))</f>
        <v>156</v>
      </c>
      <c r="G266" s="16" t="str">
        <f>IF(ISBLANK(A266),"",IF(ISERROR(VLOOKUP(A266,'Controle de Estoque'!A:I,1,FALSE)),"Produto não cadastrado",VLOOKUP(A266,'Controle de Estoque'!A:I,2,FALSE)))</f>
        <v>2CLA110100N1604S</v>
      </c>
      <c r="H266" s="16" t="str">
        <f>IF(ISERROR(VLOOKUP(A266,'Controle de Estoque'!A:I,1,FALSE)),"",VLOOKUP(A266,'Controle de Estoque'!A:I,3,FALSE))</f>
        <v>I 08</v>
      </c>
      <c r="I266" s="16"/>
      <c r="J266" s="16" t="str">
        <f t="shared" si="12"/>
        <v>A</v>
      </c>
      <c r="K266" s="16">
        <f t="shared" si="13"/>
        <v>15</v>
      </c>
      <c r="L266" s="12">
        <f t="shared" si="14"/>
        <v>4.9085375830360944E-4</v>
      </c>
      <c r="M266" s="12">
        <f>SUM($L$3:L266)</f>
        <v>0.28420432605778989</v>
      </c>
    </row>
    <row r="267" spans="1:13" x14ac:dyDescent="0.25">
      <c r="A267" s="26" t="s">
        <v>2572</v>
      </c>
      <c r="B267" s="44">
        <v>45952</v>
      </c>
      <c r="C267" s="20">
        <v>2</v>
      </c>
      <c r="E267" s="48">
        <f>IF(ISERROR(VLOOKUP(A267,'Controle de Estoque'!A:H,1,FALSE)),"",VLOOKUP(A267,'Controle de Estoque'!A:H,4,FALSE))</f>
        <v>156</v>
      </c>
      <c r="I267" s="16"/>
      <c r="J267" s="16" t="str">
        <f t="shared" si="12"/>
        <v>A</v>
      </c>
      <c r="K267" s="16">
        <f t="shared" si="13"/>
        <v>15</v>
      </c>
      <c r="L267" s="12">
        <f t="shared" si="14"/>
        <v>4.9085375830360944E-4</v>
      </c>
      <c r="M267" s="12">
        <f>SUM($L$3:L267)</f>
        <v>0.28469517981609349</v>
      </c>
    </row>
    <row r="268" spans="1:13" x14ac:dyDescent="0.25">
      <c r="A268" s="26" t="s">
        <v>2569</v>
      </c>
      <c r="B268" s="44">
        <v>45952</v>
      </c>
      <c r="C268" s="20">
        <v>3</v>
      </c>
      <c r="E268" s="48">
        <f>IF(ISERROR(VLOOKUP(A268,'Controle de Estoque'!A:H,1,FALSE)),"",VLOOKUP(A268,'Controle de Estoque'!A:H,4,FALSE))</f>
        <v>476</v>
      </c>
      <c r="I268" s="16"/>
      <c r="J268" s="16" t="str">
        <f t="shared" si="12"/>
        <v>A</v>
      </c>
      <c r="K268" s="16">
        <f t="shared" si="13"/>
        <v>117</v>
      </c>
      <c r="L268" s="12">
        <f t="shared" si="14"/>
        <v>3.8286593147681533E-3</v>
      </c>
      <c r="M268" s="12">
        <f>SUM($L$3:L268)</f>
        <v>0.28852383913086166</v>
      </c>
    </row>
    <row r="269" spans="1:13" x14ac:dyDescent="0.25">
      <c r="A269" s="29" t="s">
        <v>2552</v>
      </c>
      <c r="B269" s="44">
        <v>45952</v>
      </c>
      <c r="C269" s="20">
        <v>1</v>
      </c>
      <c r="E269" s="48">
        <f>IF(ISERROR(VLOOKUP(A269,'Controle de Estoque'!A:H,1,FALSE)),"",VLOOKUP(A269,'Controle de Estoque'!A:H,4,FALSE))</f>
        <v>5</v>
      </c>
      <c r="I269" s="16"/>
      <c r="J269" s="16" t="str">
        <f t="shared" si="12"/>
        <v>A</v>
      </c>
      <c r="K269" s="16">
        <f t="shared" si="13"/>
        <v>25</v>
      </c>
      <c r="L269" s="12">
        <f t="shared" si="14"/>
        <v>8.1808959717268232E-4</v>
      </c>
      <c r="M269" s="12">
        <f>SUM($L$3:L269)</f>
        <v>0.28934192872803433</v>
      </c>
    </row>
    <row r="270" spans="1:13" x14ac:dyDescent="0.25">
      <c r="A270" s="26" t="s">
        <v>2551</v>
      </c>
      <c r="B270" s="44">
        <v>45952</v>
      </c>
      <c r="C270" s="20">
        <v>2</v>
      </c>
      <c r="E270" s="48">
        <f>IF(ISERROR(VLOOKUP(A270,'Controle de Estoque'!A:H,1,FALSE)),"",VLOOKUP(A270,'Controle de Estoque'!A:H,4,FALSE))</f>
        <v>79</v>
      </c>
      <c r="F270" s="16" t="str">
        <f>IF(ISERROR(VLOOKUP(B270,'Controle de Estoque'!B:I,1,FALSE)),"",VLOOKUP(B270,'Controle de Estoque'!B:I,4,FALSE))</f>
        <v/>
      </c>
      <c r="G270" s="16" t="str">
        <f>IF(ISERROR(VLOOKUP(C270,'Controle de Estoque'!C:I,1,FALSE)),"",VLOOKUP(C270,'Controle de Estoque'!C:I,4,FALSE))</f>
        <v/>
      </c>
      <c r="H270" s="16">
        <f>IF(ISERROR(VLOOKUP(D270,'Controle de Estoque'!D:I,1,FALSE)),"",VLOOKUP(D270,'Controle de Estoque'!D:I,4,FALSE))</f>
        <v>0</v>
      </c>
      <c r="I270" s="16"/>
      <c r="J270" s="16" t="str">
        <f t="shared" si="12"/>
        <v>A</v>
      </c>
      <c r="K270" s="16">
        <f t="shared" si="13"/>
        <v>170</v>
      </c>
      <c r="L270" s="12">
        <f t="shared" si="14"/>
        <v>5.5630092607742397E-3</v>
      </c>
      <c r="M270" s="12">
        <f>SUM($L$3:L270)</f>
        <v>0.29490493798880857</v>
      </c>
    </row>
    <row r="271" spans="1:13" x14ac:dyDescent="0.25">
      <c r="A271" s="26" t="s">
        <v>2549</v>
      </c>
      <c r="B271" s="44">
        <v>45952</v>
      </c>
      <c r="C271" s="20">
        <v>2</v>
      </c>
      <c r="E271" s="48">
        <f>IF(ISERROR(VLOOKUP(A271,'Controle de Estoque'!A:H,1,FALSE)),"",VLOOKUP(A271,'Controle de Estoque'!A:H,4,FALSE))</f>
        <v>42</v>
      </c>
      <c r="I271" s="16"/>
      <c r="J271" s="16" t="str">
        <f t="shared" si="12"/>
        <v>A</v>
      </c>
      <c r="K271" s="16">
        <f t="shared" si="13"/>
        <v>98</v>
      </c>
      <c r="L271" s="12">
        <f t="shared" si="14"/>
        <v>3.2069112209169148E-3</v>
      </c>
      <c r="M271" s="12">
        <f>SUM($L$3:L271)</f>
        <v>0.2981118492097255</v>
      </c>
    </row>
    <row r="272" spans="1:13" x14ac:dyDescent="0.25">
      <c r="A272" s="50" t="s">
        <v>2547</v>
      </c>
      <c r="B272" s="44">
        <v>45952</v>
      </c>
      <c r="C272" s="20">
        <v>20</v>
      </c>
      <c r="E272" s="48">
        <f>IF(ISERROR(VLOOKUP(A272,'Controle de Estoque'!A:H,1,FALSE)),"",VLOOKUP(A272,'Controle de Estoque'!A:H,4,FALSE))</f>
        <v>29</v>
      </c>
      <c r="G272" s="16" t="str">
        <f>IF(ISBLANK(A272),"",IF(ISERROR(VLOOKUP(A272,'Controle de Estoque'!A:I,1,FALSE)),"Produto não cadastrado",VLOOKUP(A272,'Controle de Estoque'!A:I,2,FALSE)))</f>
        <v>2CLA053600N1102</v>
      </c>
      <c r="I272" s="16"/>
      <c r="J272" s="16" t="str">
        <f t="shared" si="12"/>
        <v>A</v>
      </c>
      <c r="K272" s="16">
        <f t="shared" si="13"/>
        <v>26</v>
      </c>
      <c r="L272" s="12">
        <f t="shared" si="14"/>
        <v>8.508131810595897E-4</v>
      </c>
      <c r="M272" s="12">
        <f>SUM($L$3:L272)</f>
        <v>0.29896266239078506</v>
      </c>
    </row>
    <row r="273" spans="1:13" x14ac:dyDescent="0.25">
      <c r="A273" s="50" t="s">
        <v>2546</v>
      </c>
      <c r="B273" s="44">
        <v>45952</v>
      </c>
      <c r="C273" s="20">
        <v>1</v>
      </c>
      <c r="E273" s="48">
        <f>IF(ISERROR(VLOOKUP(A273,'Controle de Estoque'!A:H,1,FALSE)),"",VLOOKUP(A273,'Controle de Estoque'!A:H,4,FALSE))</f>
        <v>0</v>
      </c>
      <c r="G273" s="16" t="str">
        <f>IF(ISBLANK(A273),"",IF(ISERROR(VLOOKUP(A273,'Controle de Estoque'!A:I,1,FALSE)),"Produto não cadastrado",VLOOKUP(A273,'Controle de Estoque'!A:I,2,FALSE)))</f>
        <v>2CLA053620N1102</v>
      </c>
      <c r="I273" s="16"/>
      <c r="J273" s="16" t="str">
        <f t="shared" si="12"/>
        <v>A</v>
      </c>
      <c r="K273" s="16">
        <f t="shared" si="13"/>
        <v>25</v>
      </c>
      <c r="L273" s="12">
        <f t="shared" si="14"/>
        <v>8.1808959717268232E-4</v>
      </c>
      <c r="M273" s="12">
        <f>SUM($L$3:L273)</f>
        <v>0.29978075198795773</v>
      </c>
    </row>
    <row r="274" spans="1:13" x14ac:dyDescent="0.25">
      <c r="A274" s="50" t="s">
        <v>2545</v>
      </c>
      <c r="B274" s="44">
        <v>45952</v>
      </c>
      <c r="C274" s="20">
        <v>2</v>
      </c>
      <c r="E274" s="48">
        <f>IF(ISERROR(VLOOKUP(A274,'Controle de Estoque'!A:H,1,FALSE)),"",VLOOKUP(A274,'Controle de Estoque'!A:H,4,FALSE))</f>
        <v>0</v>
      </c>
      <c r="G274" s="16" t="str">
        <f>IF(ISBLANK(A274),"",IF(ISERROR(VLOOKUP(A274,'Controle de Estoque'!A:I,1,FALSE)),"Produto não cadastrado",VLOOKUP(A274,'Controle de Estoque'!A:I,2,FALSE)))</f>
        <v>2CLA053611N1102</v>
      </c>
      <c r="I274" s="16"/>
      <c r="J274" s="16" t="str">
        <f t="shared" si="12"/>
        <v>A</v>
      </c>
      <c r="K274" s="16">
        <f t="shared" si="13"/>
        <v>15</v>
      </c>
      <c r="L274" s="12">
        <f t="shared" si="14"/>
        <v>4.9085375830360944E-4</v>
      </c>
      <c r="M274" s="12">
        <f>SUM($L$3:L274)</f>
        <v>0.30027160574626133</v>
      </c>
    </row>
    <row r="275" spans="1:13" x14ac:dyDescent="0.25">
      <c r="A275" s="29" t="s">
        <v>2545</v>
      </c>
      <c r="B275" s="44">
        <v>45952</v>
      </c>
      <c r="C275" s="20">
        <v>2</v>
      </c>
      <c r="E275" s="48">
        <f>IF(ISERROR(VLOOKUP(A275,'Controle de Estoque'!A:H,1,FALSE)),"",VLOOKUP(A275,'Controle de Estoque'!A:H,4,FALSE))</f>
        <v>0</v>
      </c>
      <c r="I275" s="16"/>
      <c r="J275" s="16" t="str">
        <f t="shared" si="12"/>
        <v>A</v>
      </c>
      <c r="K275" s="16">
        <f t="shared" si="13"/>
        <v>15</v>
      </c>
      <c r="L275" s="12">
        <f t="shared" si="14"/>
        <v>4.9085375830360944E-4</v>
      </c>
      <c r="M275" s="12">
        <f>SUM($L$3:L275)</f>
        <v>0.30076245950456493</v>
      </c>
    </row>
    <row r="276" spans="1:13" x14ac:dyDescent="0.25">
      <c r="A276" s="50" t="s">
        <v>2543</v>
      </c>
      <c r="B276" s="44">
        <v>45952</v>
      </c>
      <c r="C276" s="20">
        <v>4</v>
      </c>
      <c r="E276" s="48">
        <f>IF(ISERROR(VLOOKUP(A276,'Controle de Estoque'!A:H,1,FALSE)),"",VLOOKUP(A276,'Controle de Estoque'!A:H,4,FALSE))</f>
        <v>16</v>
      </c>
      <c r="G276" s="16" t="str">
        <f>IF(ISBLANK(A276),"",IF(ISERROR(VLOOKUP(A276,'Controle de Estoque'!A:I,1,FALSE)),"Produto não cadastrado",VLOOKUP(A276,'Controle de Estoque'!A:I,2,FALSE)))</f>
        <v>2CLA050100N1102</v>
      </c>
      <c r="I276" s="16"/>
      <c r="J276" s="16" t="str">
        <f t="shared" si="12"/>
        <v>A</v>
      </c>
      <c r="K276" s="16">
        <f t="shared" si="13"/>
        <v>5</v>
      </c>
      <c r="L276" s="12">
        <f t="shared" si="14"/>
        <v>1.6361791943453647E-4</v>
      </c>
      <c r="M276" s="12">
        <f>SUM($L$3:L276)</f>
        <v>0.30092607742399946</v>
      </c>
    </row>
    <row r="277" spans="1:13" x14ac:dyDescent="0.25">
      <c r="A277" s="26" t="s">
        <v>2540</v>
      </c>
      <c r="B277" s="44">
        <v>45952</v>
      </c>
      <c r="C277" s="20">
        <v>1</v>
      </c>
      <c r="E277" s="48">
        <f>IF(ISERROR(VLOOKUP(A277,'Controle de Estoque'!A:H,1,FALSE)),"",VLOOKUP(A277,'Controle de Estoque'!A:H,4,FALSE))</f>
        <v>25</v>
      </c>
      <c r="G277" s="16" t="str">
        <f>IF(ISBLANK(A277),"",IF(ISERROR(VLOOKUP(A277,'Controle de Estoque'!A:I,1,FALSE)),"Produto não cadastrado",VLOOKUP(A277,'Controle de Estoque'!A:I,2,FALSE)))</f>
        <v>2CLA037355N1702</v>
      </c>
      <c r="I277" s="16"/>
      <c r="J277" s="16" t="str">
        <f t="shared" si="12"/>
        <v>A</v>
      </c>
      <c r="K277" s="16">
        <f t="shared" si="13"/>
        <v>5</v>
      </c>
      <c r="L277" s="12">
        <f t="shared" si="14"/>
        <v>1.6361791943453647E-4</v>
      </c>
      <c r="M277" s="12">
        <f>SUM($L$3:L277)</f>
        <v>0.30108969534343399</v>
      </c>
    </row>
    <row r="278" spans="1:13" x14ac:dyDescent="0.25">
      <c r="A278" s="29" t="s">
        <v>2537</v>
      </c>
      <c r="B278" s="44">
        <v>45952</v>
      </c>
      <c r="C278" s="20">
        <v>1</v>
      </c>
      <c r="E278" s="48">
        <f>IF(ISERROR(VLOOKUP(A278,'Controle de Estoque'!A:H,1,FALSE)),"",VLOOKUP(A278,'Controle de Estoque'!A:H,4,FALSE))</f>
        <v>65</v>
      </c>
      <c r="I278" s="16"/>
      <c r="J278" s="16" t="str">
        <f t="shared" si="12"/>
        <v>A</v>
      </c>
      <c r="K278" s="16">
        <f t="shared" si="13"/>
        <v>5</v>
      </c>
      <c r="L278" s="12">
        <f t="shared" si="14"/>
        <v>1.6361791943453647E-4</v>
      </c>
      <c r="M278" s="12">
        <f>SUM($L$3:L278)</f>
        <v>0.30125331326286853</v>
      </c>
    </row>
    <row r="279" spans="1:13" x14ac:dyDescent="0.25">
      <c r="A279" s="26" t="s">
        <v>2535</v>
      </c>
      <c r="B279" s="44">
        <v>45952</v>
      </c>
      <c r="C279" s="20">
        <v>1</v>
      </c>
      <c r="E279" s="48">
        <f>IF(ISERROR(VLOOKUP(A279,'Controle de Estoque'!A:H,1,FALSE)),"",VLOOKUP(A279,'Controle de Estoque'!A:H,4,FALSE))</f>
        <v>221</v>
      </c>
      <c r="I279" s="16"/>
      <c r="J279" s="16" t="str">
        <f t="shared" si="12"/>
        <v>A</v>
      </c>
      <c r="K279" s="16">
        <f t="shared" si="13"/>
        <v>35</v>
      </c>
      <c r="L279" s="12">
        <f t="shared" si="14"/>
        <v>1.1453254360417552E-3</v>
      </c>
      <c r="M279" s="12">
        <f>SUM($L$3:L279)</f>
        <v>0.30239863869891026</v>
      </c>
    </row>
    <row r="280" spans="1:13" x14ac:dyDescent="0.25">
      <c r="A280" s="26" t="s">
        <v>2535</v>
      </c>
      <c r="B280" s="44">
        <v>45952</v>
      </c>
      <c r="C280" s="20">
        <v>2</v>
      </c>
      <c r="E280" s="48">
        <f>IF(ISERROR(VLOOKUP(A280,'Controle de Estoque'!A:H,1,FALSE)),"",VLOOKUP(A280,'Controle de Estoque'!A:H,4,FALSE))</f>
        <v>221</v>
      </c>
      <c r="G280" s="16" t="str">
        <f>IF(ISBLANK(A280),"",IF(ISERROR(VLOOKUP(A280,'Controle de Estoque'!A:I,1,FALSE)),"Produto não cadastrado",VLOOKUP(A280,'Controle de Estoque'!A:I,2,FALSE)))</f>
        <v>2CLA037310N1102</v>
      </c>
      <c r="I280" s="16"/>
      <c r="J280" s="16" t="str">
        <f t="shared" si="12"/>
        <v>A</v>
      </c>
      <c r="K280" s="16">
        <f t="shared" si="13"/>
        <v>35</v>
      </c>
      <c r="L280" s="12">
        <f t="shared" si="14"/>
        <v>1.1453254360417552E-3</v>
      </c>
      <c r="M280" s="12">
        <f>SUM($L$3:L280)</f>
        <v>0.30354396413495199</v>
      </c>
    </row>
    <row r="281" spans="1:13" x14ac:dyDescent="0.25">
      <c r="A281" s="26" t="s">
        <v>2531</v>
      </c>
      <c r="B281" s="44">
        <v>45952</v>
      </c>
      <c r="C281" s="20">
        <v>5</v>
      </c>
      <c r="E281" s="48">
        <f>IF(ISERROR(VLOOKUP(A281,'Controle de Estoque'!A:H,1,FALSE)),"",VLOOKUP(A281,'Controle de Estoque'!A:H,4,FALSE))</f>
        <v>644</v>
      </c>
      <c r="G281" s="16" t="str">
        <f>IF(ISBLANK(A281),"",IF(ISERROR(VLOOKUP(A281,'Controle de Estoque'!A:I,1,FALSE)),"Produto não cadastrado",VLOOKUP(A281,'Controle de Estoque'!A:I,2,FALSE)))</f>
        <v>2CLA037121N1102</v>
      </c>
      <c r="I281" s="16"/>
      <c r="J281" s="16" t="str">
        <f t="shared" si="12"/>
        <v>A</v>
      </c>
      <c r="K281" s="16">
        <f t="shared" si="13"/>
        <v>18</v>
      </c>
      <c r="L281" s="12">
        <f t="shared" si="14"/>
        <v>5.8902450996433135E-4</v>
      </c>
      <c r="M281" s="12">
        <f>SUM($L$3:L281)</f>
        <v>0.30413298864491634</v>
      </c>
    </row>
    <row r="282" spans="1:13" x14ac:dyDescent="0.25">
      <c r="A282" s="26" t="s">
        <v>2531</v>
      </c>
      <c r="B282" s="44">
        <v>45952</v>
      </c>
      <c r="C282" s="20">
        <v>8</v>
      </c>
      <c r="E282" s="48">
        <f>IF(ISERROR(VLOOKUP(A282,'Controle de Estoque'!A:H,1,FALSE)),"",VLOOKUP(A282,'Controle de Estoque'!A:H,4,FALSE))</f>
        <v>644</v>
      </c>
      <c r="G282" s="16" t="str">
        <f>IF(ISBLANK(A282),"",IF(ISERROR(VLOOKUP(A282,'Controle de Estoque'!A:I,1,FALSE)),"Produto não cadastrado",VLOOKUP(A282,'Controle de Estoque'!A:I,2,FALSE)))</f>
        <v>2CLA037121N1102</v>
      </c>
      <c r="I282" s="16"/>
      <c r="J282" s="16" t="str">
        <f t="shared" si="12"/>
        <v>A</v>
      </c>
      <c r="K282" s="16">
        <f t="shared" si="13"/>
        <v>18</v>
      </c>
      <c r="L282" s="12">
        <f t="shared" si="14"/>
        <v>5.8902450996433135E-4</v>
      </c>
      <c r="M282" s="12">
        <f>SUM($L$3:L282)</f>
        <v>0.30472201315488068</v>
      </c>
    </row>
    <row r="283" spans="1:13" x14ac:dyDescent="0.25">
      <c r="A283" s="29" t="s">
        <v>2530</v>
      </c>
      <c r="B283" s="44">
        <v>45952</v>
      </c>
      <c r="C283" s="20">
        <v>1</v>
      </c>
      <c r="E283" s="48">
        <f>IF(ISERROR(VLOOKUP(A283,'Controle de Estoque'!A:H,1,FALSE)),"",VLOOKUP(A283,'Controle de Estoque'!A:H,4,FALSE))</f>
        <v>13</v>
      </c>
      <c r="I283" s="16"/>
      <c r="J283" s="16" t="str">
        <f t="shared" si="12"/>
        <v>A</v>
      </c>
      <c r="K283" s="16">
        <f t="shared" si="13"/>
        <v>55</v>
      </c>
      <c r="L283" s="12">
        <f t="shared" si="14"/>
        <v>1.7997971137799012E-3</v>
      </c>
      <c r="M283" s="12">
        <f>SUM($L$3:L283)</f>
        <v>0.3065218102686606</v>
      </c>
    </row>
    <row r="284" spans="1:13" x14ac:dyDescent="0.25">
      <c r="A284" s="29" t="s">
        <v>2530</v>
      </c>
      <c r="B284" s="44">
        <v>45952</v>
      </c>
      <c r="C284" s="20">
        <v>1</v>
      </c>
      <c r="E284" s="48">
        <f>IF(ISERROR(VLOOKUP(A284,'Controle de Estoque'!A:H,1,FALSE)),"",VLOOKUP(A284,'Controle de Estoque'!A:H,4,FALSE))</f>
        <v>13</v>
      </c>
      <c r="I284" s="16"/>
      <c r="J284" s="16" t="str">
        <f t="shared" si="12"/>
        <v>A</v>
      </c>
      <c r="K284" s="16">
        <f t="shared" si="13"/>
        <v>55</v>
      </c>
      <c r="L284" s="12">
        <f t="shared" si="14"/>
        <v>1.7997971137799012E-3</v>
      </c>
      <c r="M284" s="12">
        <f>SUM($L$3:L284)</f>
        <v>0.30832160738244052</v>
      </c>
    </row>
    <row r="285" spans="1:13" x14ac:dyDescent="0.25">
      <c r="A285" s="29" t="s">
        <v>2530</v>
      </c>
      <c r="B285" s="44">
        <v>45952</v>
      </c>
      <c r="C285" s="20">
        <v>2</v>
      </c>
      <c r="E285" s="48">
        <f>IF(ISERROR(VLOOKUP(A285,'Controle de Estoque'!A:H,1,FALSE)),"",VLOOKUP(A285,'Controle de Estoque'!A:H,4,FALSE))</f>
        <v>13</v>
      </c>
      <c r="I285" s="16"/>
      <c r="J285" s="16" t="str">
        <f t="shared" si="12"/>
        <v>A</v>
      </c>
      <c r="K285" s="16">
        <f t="shared" si="13"/>
        <v>55</v>
      </c>
      <c r="L285" s="12">
        <f t="shared" si="14"/>
        <v>1.7997971137799012E-3</v>
      </c>
      <c r="M285" s="12">
        <f>SUM($L$3:L285)</f>
        <v>0.31012140449622044</v>
      </c>
    </row>
    <row r="286" spans="1:13" x14ac:dyDescent="0.25">
      <c r="A286" s="29" t="s">
        <v>2529</v>
      </c>
      <c r="B286" s="44">
        <v>45952</v>
      </c>
      <c r="C286" s="20">
        <v>1</v>
      </c>
      <c r="E286" s="48">
        <f>IF(ISERROR(VLOOKUP(A286,'Controle de Estoque'!A:H,1,FALSE)),"",VLOOKUP(A286,'Controle de Estoque'!A:H,4,FALSE))</f>
        <v>1</v>
      </c>
      <c r="I286" s="16"/>
      <c r="J286" s="16" t="str">
        <f t="shared" si="12"/>
        <v>A</v>
      </c>
      <c r="K286" s="16">
        <f t="shared" si="13"/>
        <v>315</v>
      </c>
      <c r="L286" s="12">
        <f t="shared" si="14"/>
        <v>1.0307928924375797E-2</v>
      </c>
      <c r="M286" s="12">
        <f>SUM($L$3:L286)</f>
        <v>0.32042933342059626</v>
      </c>
    </row>
    <row r="287" spans="1:13" x14ac:dyDescent="0.25">
      <c r="A287" s="26" t="s">
        <v>2529</v>
      </c>
      <c r="B287" s="44">
        <v>45952</v>
      </c>
      <c r="C287" s="20">
        <v>2</v>
      </c>
      <c r="E287" s="48">
        <f>IF(ISERROR(VLOOKUP(A287,'Controle de Estoque'!A:H,1,FALSE)),"",VLOOKUP(A287,'Controle de Estoque'!A:H,4,FALSE))</f>
        <v>1</v>
      </c>
      <c r="G287" s="16" t="str">
        <f>IF(ISBLANK(A287),"",IF(ISERROR(VLOOKUP(A287,'Controle de Estoque'!A:I,1,FALSE)),"Produto não cadastrado",VLOOKUP(A287,'Controle de Estoque'!A:I,2,FALSE)))</f>
        <v>2CLA037110N1102</v>
      </c>
      <c r="I287" s="16"/>
      <c r="J287" s="16" t="str">
        <f t="shared" si="12"/>
        <v>A</v>
      </c>
      <c r="K287" s="16">
        <f t="shared" si="13"/>
        <v>315</v>
      </c>
      <c r="L287" s="12">
        <f t="shared" si="14"/>
        <v>1.0307928924375797E-2</v>
      </c>
      <c r="M287" s="12">
        <f>SUM($L$3:L287)</f>
        <v>0.33073726234497208</v>
      </c>
    </row>
    <row r="288" spans="1:13" x14ac:dyDescent="0.25">
      <c r="A288" s="29" t="s">
        <v>2529</v>
      </c>
      <c r="B288" s="44">
        <v>45952</v>
      </c>
      <c r="C288" s="20">
        <v>7</v>
      </c>
      <c r="E288" s="48">
        <f>IF(ISERROR(VLOOKUP(A288,'Controle de Estoque'!A:H,1,FALSE)),"",VLOOKUP(A288,'Controle de Estoque'!A:H,4,FALSE))</f>
        <v>1</v>
      </c>
      <c r="I288" s="16"/>
      <c r="J288" s="16" t="str">
        <f t="shared" si="12"/>
        <v>A</v>
      </c>
      <c r="K288" s="16">
        <f t="shared" si="13"/>
        <v>315</v>
      </c>
      <c r="L288" s="12">
        <f t="shared" si="14"/>
        <v>1.0307928924375797E-2</v>
      </c>
      <c r="M288" s="12">
        <f>SUM($L$3:L288)</f>
        <v>0.3410451912693479</v>
      </c>
    </row>
    <row r="289" spans="1:13" x14ac:dyDescent="0.25">
      <c r="A289" s="29" t="s">
        <v>2528</v>
      </c>
      <c r="B289" s="44">
        <v>45952</v>
      </c>
      <c r="C289" s="20">
        <v>3</v>
      </c>
      <c r="E289" s="48">
        <f>IF(ISERROR(VLOOKUP(A289,'Controle de Estoque'!A:H,1,FALSE)),"",VLOOKUP(A289,'Controle de Estoque'!A:H,4,FALSE))</f>
        <v>26</v>
      </c>
      <c r="I289" s="16"/>
      <c r="J289" s="16" t="str">
        <f t="shared" si="12"/>
        <v>A</v>
      </c>
      <c r="K289" s="16">
        <f t="shared" si="13"/>
        <v>19</v>
      </c>
      <c r="L289" s="12">
        <f t="shared" si="14"/>
        <v>6.2174809385123861E-4</v>
      </c>
      <c r="M289" s="12">
        <f>SUM($L$3:L289)</f>
        <v>0.34166693936319914</v>
      </c>
    </row>
    <row r="290" spans="1:13" x14ac:dyDescent="0.25">
      <c r="A290" s="29" t="s">
        <v>2527</v>
      </c>
      <c r="B290" s="44">
        <v>45952</v>
      </c>
      <c r="C290" s="20">
        <v>7</v>
      </c>
      <c r="E290" s="48">
        <f>IF(ISERROR(VLOOKUP(A290,'Controle de Estoque'!A:H,1,FALSE)),"",VLOOKUP(A290,'Controle de Estoque'!A:H,4,FALSE))</f>
        <v>197</v>
      </c>
      <c r="I290" s="16"/>
      <c r="J290" s="16" t="str">
        <f t="shared" si="12"/>
        <v>A</v>
      </c>
      <c r="K290" s="16">
        <f t="shared" si="13"/>
        <v>171</v>
      </c>
      <c r="L290" s="12">
        <f t="shared" si="14"/>
        <v>5.5957328446611474E-3</v>
      </c>
      <c r="M290" s="12">
        <f>SUM($L$3:L290)</f>
        <v>0.34726267220786028</v>
      </c>
    </row>
    <row r="291" spans="1:13" x14ac:dyDescent="0.25">
      <c r="A291" s="26" t="s">
        <v>2523</v>
      </c>
      <c r="B291" s="44">
        <v>45952</v>
      </c>
      <c r="C291" s="20">
        <v>2</v>
      </c>
      <c r="E291" s="48">
        <f>IF(ISERROR(VLOOKUP(A291,'Controle de Estoque'!A:H,1,FALSE)),"",VLOOKUP(A291,'Controle de Estoque'!A:H,4,FALSE))</f>
        <v>45</v>
      </c>
      <c r="G291" s="16" t="str">
        <f>IF(ISBLANK(A291),"",IF(ISERROR(VLOOKUP(A291,'Controle de Estoque'!A:I,1,FALSE)),"Produto não cadastrado",VLOOKUP(A291,'Controle de Estoque'!A:I,2,FALSE)))</f>
        <v>2CLA018500N1102</v>
      </c>
      <c r="I291" s="16"/>
      <c r="J291" s="16" t="str">
        <f t="shared" si="12"/>
        <v>A</v>
      </c>
      <c r="K291" s="16">
        <f t="shared" si="13"/>
        <v>12</v>
      </c>
      <c r="L291" s="12">
        <f t="shared" si="14"/>
        <v>3.9268300664288753E-4</v>
      </c>
      <c r="M291" s="12">
        <f>SUM($L$3:L291)</f>
        <v>0.34765535521450319</v>
      </c>
    </row>
    <row r="292" spans="1:13" x14ac:dyDescent="0.25">
      <c r="A292" s="26" t="s">
        <v>2521</v>
      </c>
      <c r="B292" s="44">
        <v>45952</v>
      </c>
      <c r="C292" s="20">
        <v>4</v>
      </c>
      <c r="E292" s="48">
        <f>IF(ISERROR(VLOOKUP(A292,'Controle de Estoque'!A:H,1,FALSE)),"",VLOOKUP(A292,'Controle de Estoque'!A:H,4,FALSE))</f>
        <v>13</v>
      </c>
      <c r="G292" s="16" t="str">
        <f>IF(ISBLANK(A292),"",IF(ISERROR(VLOOKUP(A292,'Controle de Estoque'!A:I,1,FALSE)),"Produto não cadastrado",VLOOKUP(A292,'Controle de Estoque'!A:I,2,FALSE)))</f>
        <v>2CLA018530N1102</v>
      </c>
      <c r="I292" s="16"/>
      <c r="J292" s="16" t="str">
        <f t="shared" si="12"/>
        <v>A</v>
      </c>
      <c r="K292" s="16">
        <f t="shared" si="13"/>
        <v>4</v>
      </c>
      <c r="L292" s="12">
        <f t="shared" si="14"/>
        <v>1.3089433554762918E-4</v>
      </c>
      <c r="M292" s="12">
        <f>SUM($L$3:L292)</f>
        <v>0.34778624955005083</v>
      </c>
    </row>
    <row r="293" spans="1:13" x14ac:dyDescent="0.25">
      <c r="A293" s="26" t="s">
        <v>2516</v>
      </c>
      <c r="B293" s="44">
        <v>45952</v>
      </c>
      <c r="C293" s="20">
        <v>3</v>
      </c>
      <c r="E293" s="48">
        <f>IF(ISERROR(VLOOKUP(A293,'Controle de Estoque'!A:H,1,FALSE)),"",VLOOKUP(A293,'Controle de Estoque'!A:H,4,FALSE))</f>
        <v>14</v>
      </c>
      <c r="G293" s="16" t="str">
        <f>IF(ISBLANK(A293),"",IF(ISERROR(VLOOKUP(A293,'Controle de Estoque'!A:I,1,FALSE)),"Produto não cadastrado",VLOOKUP(A293,'Controle de Estoque'!A:I,2,FALSE)))</f>
        <v>2CLA015000N1102</v>
      </c>
      <c r="I293" s="16"/>
      <c r="J293" s="16" t="str">
        <f t="shared" si="12"/>
        <v>A</v>
      </c>
      <c r="K293" s="16">
        <f t="shared" si="13"/>
        <v>3</v>
      </c>
      <c r="L293" s="12">
        <f t="shared" si="14"/>
        <v>9.8170751660721882E-5</v>
      </c>
      <c r="M293" s="12">
        <f>SUM($L$3:L293)</f>
        <v>0.34788442030171157</v>
      </c>
    </row>
    <row r="294" spans="1:13" x14ac:dyDescent="0.25">
      <c r="A294" s="29" t="s">
        <v>2514</v>
      </c>
      <c r="B294" s="44">
        <v>45952</v>
      </c>
      <c r="C294" s="20">
        <v>1</v>
      </c>
      <c r="E294" s="48">
        <f>IF(ISERROR(VLOOKUP(A294,'Controle de Estoque'!A:H,1,FALSE)),"",VLOOKUP(A294,'Controle de Estoque'!A:H,4,FALSE))</f>
        <v>32</v>
      </c>
      <c r="I294" s="16"/>
      <c r="J294" s="16" t="str">
        <f t="shared" si="12"/>
        <v>A</v>
      </c>
      <c r="K294" s="16">
        <f t="shared" si="13"/>
        <v>29</v>
      </c>
      <c r="L294" s="12">
        <f t="shared" si="14"/>
        <v>9.489839327203115E-4</v>
      </c>
      <c r="M294" s="12">
        <f>SUM($L$3:L294)</f>
        <v>0.34883340423443188</v>
      </c>
    </row>
    <row r="295" spans="1:13" x14ac:dyDescent="0.25">
      <c r="A295" s="29" t="s">
        <v>2514</v>
      </c>
      <c r="B295" s="44">
        <v>45952</v>
      </c>
      <c r="C295" s="20">
        <v>1</v>
      </c>
      <c r="E295" s="48">
        <f>IF(ISERROR(VLOOKUP(A295,'Controle de Estoque'!A:H,1,FALSE)),"",VLOOKUP(A295,'Controle de Estoque'!A:H,4,FALSE))</f>
        <v>32</v>
      </c>
      <c r="I295" s="16"/>
      <c r="J295" s="16" t="str">
        <f t="shared" si="12"/>
        <v>A</v>
      </c>
      <c r="K295" s="16">
        <f t="shared" si="13"/>
        <v>29</v>
      </c>
      <c r="L295" s="12">
        <f t="shared" si="14"/>
        <v>9.489839327203115E-4</v>
      </c>
      <c r="M295" s="12">
        <f>SUM($L$3:L295)</f>
        <v>0.34978238816715218</v>
      </c>
    </row>
    <row r="296" spans="1:13" x14ac:dyDescent="0.25">
      <c r="A296" s="43" t="s">
        <v>2514</v>
      </c>
      <c r="B296" s="44">
        <v>45952</v>
      </c>
      <c r="C296" s="57">
        <v>19</v>
      </c>
      <c r="E296" s="48">
        <f>IF(ISERROR(VLOOKUP(A296,'Controle de Estoque'!A:H,1,FALSE)),"",VLOOKUP(A296,'Controle de Estoque'!A:H,4,FALSE))</f>
        <v>32</v>
      </c>
      <c r="I296" s="16"/>
      <c r="J296" s="16" t="str">
        <f t="shared" si="12"/>
        <v>A</v>
      </c>
      <c r="K296" s="16">
        <f t="shared" si="13"/>
        <v>29</v>
      </c>
      <c r="L296" s="12">
        <f t="shared" si="14"/>
        <v>9.489839327203115E-4</v>
      </c>
      <c r="M296" s="12">
        <f>SUM($L$3:L296)</f>
        <v>0.35073137209987248</v>
      </c>
    </row>
    <row r="297" spans="1:13" x14ac:dyDescent="0.25">
      <c r="A297" s="26" t="s">
        <v>2513</v>
      </c>
      <c r="B297" s="44">
        <v>45952</v>
      </c>
      <c r="C297" s="20">
        <v>1</v>
      </c>
      <c r="E297" s="48">
        <f>IF(ISERROR(VLOOKUP(A297,'Controle de Estoque'!A:H,1,FALSE)),"",VLOOKUP(A297,'Controle de Estoque'!A:H,4,FALSE))</f>
        <v>65</v>
      </c>
      <c r="I297" s="16"/>
      <c r="J297" s="16" t="str">
        <f t="shared" si="12"/>
        <v>A</v>
      </c>
      <c r="K297" s="16">
        <f t="shared" si="13"/>
        <v>391</v>
      </c>
      <c r="L297" s="12">
        <f t="shared" si="14"/>
        <v>1.2794921299780751E-2</v>
      </c>
      <c r="M297" s="12">
        <f>SUM($L$3:L297)</f>
        <v>0.36352629339965326</v>
      </c>
    </row>
    <row r="298" spans="1:13" x14ac:dyDescent="0.25">
      <c r="A298" s="26" t="s">
        <v>2513</v>
      </c>
      <c r="B298" s="44">
        <v>45952</v>
      </c>
      <c r="C298" s="20">
        <v>4</v>
      </c>
      <c r="E298" s="48">
        <f>IF(ISERROR(VLOOKUP(A298,'Controle de Estoque'!A:H,1,FALSE)),"",VLOOKUP(A298,'Controle de Estoque'!A:H,4,FALSE))</f>
        <v>65</v>
      </c>
      <c r="G298" s="16" t="str">
        <f>IF(ISBLANK(A298),"",IF(ISERROR(VLOOKUP(A298,'Controle de Estoque'!A:I,1,FALSE)),"Produto não cadastrado",VLOOKUP(A298,'Controle de Estoque'!A:I,2,FALSE)))</f>
        <v>2CLA013600N1102</v>
      </c>
      <c r="I298" s="16"/>
      <c r="J298" s="16" t="str">
        <f t="shared" si="12"/>
        <v>A</v>
      </c>
      <c r="K298" s="16">
        <f t="shared" si="13"/>
        <v>391</v>
      </c>
      <c r="L298" s="12">
        <f t="shared" si="14"/>
        <v>1.2794921299780751E-2</v>
      </c>
      <c r="M298" s="12">
        <f>SUM($L$3:L298)</f>
        <v>0.37632121469943403</v>
      </c>
    </row>
    <row r="299" spans="1:13" x14ac:dyDescent="0.25">
      <c r="A299" s="29" t="s">
        <v>2513</v>
      </c>
      <c r="B299" s="44">
        <v>45952</v>
      </c>
      <c r="C299" s="20">
        <v>5</v>
      </c>
      <c r="E299" s="48">
        <f>IF(ISERROR(VLOOKUP(A299,'Controle de Estoque'!A:H,1,FALSE)),"",VLOOKUP(A299,'Controle de Estoque'!A:H,4,FALSE))</f>
        <v>65</v>
      </c>
      <c r="I299" s="16"/>
      <c r="J299" s="16" t="str">
        <f t="shared" si="12"/>
        <v>A</v>
      </c>
      <c r="K299" s="16">
        <f t="shared" si="13"/>
        <v>391</v>
      </c>
      <c r="L299" s="12">
        <f t="shared" si="14"/>
        <v>1.2794921299780751E-2</v>
      </c>
      <c r="M299" s="12">
        <f>SUM($L$3:L299)</f>
        <v>0.3891161359992148</v>
      </c>
    </row>
    <row r="300" spans="1:13" x14ac:dyDescent="0.25">
      <c r="A300" s="26" t="s">
        <v>2513</v>
      </c>
      <c r="B300" s="44">
        <v>45952</v>
      </c>
      <c r="C300" s="20">
        <v>12</v>
      </c>
      <c r="E300" s="48">
        <f>IF(ISERROR(VLOOKUP(A300,'Controle de Estoque'!A:H,1,FALSE)),"",VLOOKUP(A300,'Controle de Estoque'!A:H,4,FALSE))</f>
        <v>65</v>
      </c>
      <c r="G300" s="16" t="str">
        <f>IF(ISBLANK(A300),"",IF(ISERROR(VLOOKUP(A300,'Controle de Estoque'!A:I,1,FALSE)),"Produto não cadastrado",VLOOKUP(A300,'Controle de Estoque'!A:I,2,FALSE)))</f>
        <v>2CLA013600N1102</v>
      </c>
      <c r="I300" s="16"/>
      <c r="J300" s="16" t="str">
        <f t="shared" si="12"/>
        <v>A</v>
      </c>
      <c r="K300" s="16">
        <f t="shared" si="13"/>
        <v>391</v>
      </c>
      <c r="L300" s="12">
        <f t="shared" si="14"/>
        <v>1.2794921299780751E-2</v>
      </c>
      <c r="M300" s="12">
        <f>SUM($L$3:L300)</f>
        <v>0.40191105729899557</v>
      </c>
    </row>
    <row r="301" spans="1:13" s="26" customFormat="1" x14ac:dyDescent="0.25">
      <c r="A301" s="29" t="s">
        <v>2512</v>
      </c>
      <c r="B301" s="44">
        <v>45952</v>
      </c>
      <c r="C301" s="20">
        <v>1</v>
      </c>
      <c r="D301" s="20"/>
      <c r="E301" s="48">
        <f>IF(ISERROR(VLOOKUP(A301,'Controle de Estoque'!A:H,1,FALSE)),"",VLOOKUP(A301,'Controle de Estoque'!A:H,4,FALSE))</f>
        <v>56</v>
      </c>
      <c r="F301" s="16"/>
      <c r="G301" s="16"/>
      <c r="H301" s="16"/>
      <c r="I301" s="16"/>
      <c r="J301" s="16" t="str">
        <f t="shared" si="12"/>
        <v>A</v>
      </c>
      <c r="K301" s="16">
        <f t="shared" si="13"/>
        <v>32</v>
      </c>
      <c r="L301" s="12">
        <f t="shared" si="14"/>
        <v>1.0471546843810334E-3</v>
      </c>
      <c r="M301" s="12">
        <f>SUM($L$3:L301)</f>
        <v>0.40295821198337661</v>
      </c>
    </row>
    <row r="302" spans="1:13" x14ac:dyDescent="0.25">
      <c r="A302" s="26" t="s">
        <v>2512</v>
      </c>
      <c r="B302" s="44">
        <v>45952</v>
      </c>
      <c r="C302" s="20">
        <v>2</v>
      </c>
      <c r="E302" s="48">
        <f>IF(ISERROR(VLOOKUP(A302,'Controle de Estoque'!A:H,1,FALSE)),"",VLOOKUP(A302,'Controle de Estoque'!A:H,4,FALSE))</f>
        <v>56</v>
      </c>
      <c r="G302" s="16" t="str">
        <f>IF(ISBLANK(A302),"",IF(ISERROR(VLOOKUP(A302,'Controle de Estoque'!A:I,1,FALSE)),"Produto não cadastrado",VLOOKUP(A302,'Controle de Estoque'!A:I,2,FALSE)))</f>
        <v>2CLA013620N7002</v>
      </c>
      <c r="I302" s="16"/>
      <c r="J302" s="16" t="str">
        <f t="shared" si="12"/>
        <v>A</v>
      </c>
      <c r="K302" s="16">
        <f t="shared" si="13"/>
        <v>32</v>
      </c>
      <c r="L302" s="12">
        <f t="shared" si="14"/>
        <v>1.0471546843810334E-3</v>
      </c>
      <c r="M302" s="12">
        <f>SUM($L$3:L302)</f>
        <v>0.40400536666775766</v>
      </c>
    </row>
    <row r="303" spans="1:13" x14ac:dyDescent="0.25">
      <c r="A303" s="29" t="s">
        <v>2511</v>
      </c>
      <c r="B303" s="44">
        <v>45952</v>
      </c>
      <c r="C303" s="20">
        <v>2</v>
      </c>
      <c r="E303" s="48">
        <f>IF(ISERROR(VLOOKUP(A303,'Controle de Estoque'!A:H,1,FALSE)),"",VLOOKUP(A303,'Controle de Estoque'!A:H,4,FALSE))</f>
        <v>4</v>
      </c>
      <c r="I303" s="16"/>
      <c r="J303" s="16" t="str">
        <f t="shared" si="12"/>
        <v>A</v>
      </c>
      <c r="K303" s="16">
        <f t="shared" si="13"/>
        <v>36</v>
      </c>
      <c r="L303" s="12">
        <f t="shared" si="14"/>
        <v>1.1780490199286627E-3</v>
      </c>
      <c r="M303" s="12">
        <f>SUM($L$3:L303)</f>
        <v>0.40518341568768634</v>
      </c>
    </row>
    <row r="304" spans="1:13" x14ac:dyDescent="0.25">
      <c r="A304" s="26" t="s">
        <v>2493</v>
      </c>
      <c r="B304" s="44">
        <v>45952</v>
      </c>
      <c r="C304" s="20">
        <v>2</v>
      </c>
      <c r="E304" s="48">
        <f>IF(ISERROR(VLOOKUP(A304,'Controle de Estoque'!A:H,1,FALSE)),"",VLOOKUP(A304,'Controle de Estoque'!A:H,4,FALSE))</f>
        <v>159</v>
      </c>
      <c r="G304" s="16" t="str">
        <f>IF(ISBLANK(A304),"",IF(ISERROR(VLOOKUP(A304,'Controle de Estoque'!A:I,1,FALSE)),"Produto não cadastrado",VLOOKUP(A304,'Controle de Estoque'!A:I,2,FALSE)))</f>
        <v>2CLA010200N1102</v>
      </c>
      <c r="I304" s="16"/>
      <c r="J304" s="16" t="str">
        <f t="shared" si="12"/>
        <v>A</v>
      </c>
      <c r="K304" s="16">
        <f t="shared" si="13"/>
        <v>102</v>
      </c>
      <c r="L304" s="12">
        <f t="shared" si="14"/>
        <v>3.3378055564645438E-3</v>
      </c>
      <c r="M304" s="12">
        <f>SUM($L$3:L304)</f>
        <v>0.40852122124415091</v>
      </c>
    </row>
    <row r="305" spans="1:13" x14ac:dyDescent="0.25">
      <c r="A305" s="26" t="s">
        <v>2493</v>
      </c>
      <c r="B305" s="44">
        <v>45952</v>
      </c>
      <c r="C305" s="20">
        <v>6</v>
      </c>
      <c r="E305" s="48">
        <f>IF(ISERROR(VLOOKUP(A305,'Controle de Estoque'!A:H,1,FALSE)),"",VLOOKUP(A305,'Controle de Estoque'!A:H,4,FALSE))</f>
        <v>159</v>
      </c>
      <c r="G305" s="16" t="str">
        <f>IF(ISBLANK(A305),"",IF(ISERROR(VLOOKUP(A305,'Controle de Estoque'!A:I,1,FALSE)),"Produto não cadastrado",VLOOKUP(A305,'Controle de Estoque'!A:I,2,FALSE)))</f>
        <v>2CLA010200N1102</v>
      </c>
      <c r="I305" s="16"/>
      <c r="J305" s="16" t="str">
        <f t="shared" si="12"/>
        <v>A</v>
      </c>
      <c r="K305" s="16">
        <f t="shared" si="13"/>
        <v>102</v>
      </c>
      <c r="L305" s="12">
        <f t="shared" si="14"/>
        <v>3.3378055564645438E-3</v>
      </c>
      <c r="M305" s="12">
        <f>SUM($L$3:L305)</f>
        <v>0.41185902680061548</v>
      </c>
    </row>
    <row r="306" spans="1:13" x14ac:dyDescent="0.25">
      <c r="A306" s="29" t="s">
        <v>2492</v>
      </c>
      <c r="B306" s="44">
        <v>45952</v>
      </c>
      <c r="C306" s="20">
        <v>3</v>
      </c>
      <c r="E306" s="48">
        <f>IF(ISERROR(VLOOKUP(A306,'Controle de Estoque'!A:H,1,FALSE)),"",VLOOKUP(A306,'Controle de Estoque'!A:H,4,FALSE))</f>
        <v>13</v>
      </c>
      <c r="I306" s="16"/>
      <c r="J306" s="16" t="str">
        <f t="shared" si="12"/>
        <v>A</v>
      </c>
      <c r="K306" s="16">
        <f t="shared" si="13"/>
        <v>17</v>
      </c>
      <c r="L306" s="12">
        <f t="shared" si="14"/>
        <v>5.5630092607742397E-4</v>
      </c>
      <c r="M306" s="12">
        <f>SUM($L$3:L306)</f>
        <v>0.41241532772669293</v>
      </c>
    </row>
    <row r="307" spans="1:13" x14ac:dyDescent="0.25">
      <c r="A307" s="29" t="s">
        <v>2491</v>
      </c>
      <c r="B307" s="44">
        <v>45952</v>
      </c>
      <c r="C307" s="20">
        <v>1</v>
      </c>
      <c r="E307" s="48">
        <f>IF(ISERROR(VLOOKUP(A307,'Controle de Estoque'!A:H,1,FALSE)),"",VLOOKUP(A307,'Controle de Estoque'!A:H,4,FALSE))</f>
        <v>472</v>
      </c>
      <c r="I307" s="16"/>
      <c r="J307" s="16" t="str">
        <f t="shared" si="12"/>
        <v>A</v>
      </c>
      <c r="K307" s="16">
        <f t="shared" si="13"/>
        <v>103</v>
      </c>
      <c r="L307" s="12">
        <f t="shared" si="14"/>
        <v>3.3705291403514511E-3</v>
      </c>
      <c r="M307" s="12">
        <f>SUM($L$3:L307)</f>
        <v>0.41578585686704439</v>
      </c>
    </row>
    <row r="308" spans="1:13" x14ac:dyDescent="0.25">
      <c r="A308" s="26" t="s">
        <v>2491</v>
      </c>
      <c r="B308" s="44">
        <v>45952</v>
      </c>
      <c r="C308" s="20">
        <v>1</v>
      </c>
      <c r="E308" s="48">
        <f>IF(ISERROR(VLOOKUP(A308,'Controle de Estoque'!A:H,1,FALSE)),"",VLOOKUP(A308,'Controle de Estoque'!A:H,4,FALSE))</f>
        <v>472</v>
      </c>
      <c r="I308" s="16"/>
      <c r="J308" s="16" t="str">
        <f t="shared" si="12"/>
        <v>A</v>
      </c>
      <c r="K308" s="16">
        <f t="shared" si="13"/>
        <v>103</v>
      </c>
      <c r="L308" s="12">
        <f t="shared" si="14"/>
        <v>3.3705291403514511E-3</v>
      </c>
      <c r="M308" s="12">
        <f>SUM($L$3:L308)</f>
        <v>0.41915638600739585</v>
      </c>
    </row>
    <row r="309" spans="1:13" x14ac:dyDescent="0.25">
      <c r="A309" s="26" t="s">
        <v>2491</v>
      </c>
      <c r="B309" s="44">
        <v>45952</v>
      </c>
      <c r="C309" s="20">
        <v>3</v>
      </c>
      <c r="E309" s="48">
        <f>IF(ISERROR(VLOOKUP(A309,'Controle de Estoque'!A:H,1,FALSE)),"",VLOOKUP(A309,'Controle de Estoque'!A:H,4,FALSE))</f>
        <v>472</v>
      </c>
      <c r="G309" s="16" t="str">
        <f>IF(ISBLANK(A309),"",IF(ISERROR(VLOOKUP(A309,'Controle de Estoque'!A:I,1,FALSE)),"Produto não cadastrado",VLOOKUP(A309,'Controle de Estoque'!A:I,2,FALSE)))</f>
        <v>2CLA010100N1102</v>
      </c>
      <c r="I309" s="16"/>
      <c r="J309" s="16" t="str">
        <f t="shared" si="12"/>
        <v>A</v>
      </c>
      <c r="K309" s="16">
        <f t="shared" si="13"/>
        <v>103</v>
      </c>
      <c r="L309" s="12">
        <f t="shared" si="14"/>
        <v>3.3705291403514511E-3</v>
      </c>
      <c r="M309" s="12">
        <f>SUM($L$3:L309)</f>
        <v>0.42252691514774732</v>
      </c>
    </row>
    <row r="310" spans="1:13" x14ac:dyDescent="0.25">
      <c r="A310" s="29" t="s">
        <v>2453</v>
      </c>
      <c r="B310" s="44">
        <v>45952</v>
      </c>
      <c r="C310" s="20">
        <v>2</v>
      </c>
      <c r="E310" s="48">
        <f>IF(ISERROR(VLOOKUP(A310,'Controle de Estoque'!A:H,1,FALSE)),"",VLOOKUP(A310,'Controle de Estoque'!A:H,4,FALSE))</f>
        <v>0</v>
      </c>
      <c r="G310" s="16" t="str">
        <f>IF(ISBLANK(A310),"",IF(ISERROR(VLOOKUP(A310,'Controle de Estoque'!A:I,1,FALSE)),"Produto não cadastrado",VLOOKUP(A310,'Controle de Estoque'!A:I,2,FALSE)))</f>
        <v>1SAM350000R1009</v>
      </c>
      <c r="H310" s="16" t="str">
        <f>IF(ISERROR(VLOOKUP(A310,'Controle de Estoque'!A:I,1,FALSE)),"",VLOOKUP(A310,'Controle de Estoque'!A:I,3,FALSE))</f>
        <v>C 07</v>
      </c>
      <c r="I310" s="16"/>
      <c r="J310" s="16" t="str">
        <f t="shared" si="12"/>
        <v>A</v>
      </c>
      <c r="K310" s="16">
        <f t="shared" si="13"/>
        <v>18</v>
      </c>
      <c r="L310" s="12">
        <f t="shared" si="14"/>
        <v>5.8902450996433135E-4</v>
      </c>
      <c r="M310" s="12">
        <f>SUM($L$3:L310)</f>
        <v>0.42311593965771166</v>
      </c>
    </row>
    <row r="311" spans="1:13" x14ac:dyDescent="0.25">
      <c r="A311" s="29" t="s">
        <v>2453</v>
      </c>
      <c r="B311" s="44">
        <v>45952</v>
      </c>
      <c r="C311" s="20">
        <v>2</v>
      </c>
      <c r="E311" s="48">
        <f>IF(ISERROR(VLOOKUP(A311,'Controle de Estoque'!A:H,1,FALSE)),"",VLOOKUP(A311,'Controle de Estoque'!A:H,4,FALSE))</f>
        <v>0</v>
      </c>
      <c r="I311" s="16"/>
      <c r="J311" s="16" t="str">
        <f t="shared" si="12"/>
        <v>A</v>
      </c>
      <c r="K311" s="16">
        <f t="shared" si="13"/>
        <v>18</v>
      </c>
      <c r="L311" s="12">
        <f t="shared" si="14"/>
        <v>5.8902450996433135E-4</v>
      </c>
      <c r="M311" s="12">
        <f>SUM($L$3:L311)</f>
        <v>0.423704964167676</v>
      </c>
    </row>
    <row r="312" spans="1:13" x14ac:dyDescent="0.25">
      <c r="A312" s="162" t="s">
        <v>2448</v>
      </c>
      <c r="B312" s="44">
        <v>45952</v>
      </c>
      <c r="C312" s="20">
        <v>1</v>
      </c>
      <c r="E312" s="48">
        <f>IF(ISERROR(VLOOKUP(A312,'Controle de Estoque'!A:H,1,FALSE)),"",VLOOKUP(A312,'Controle de Estoque'!A:H,4,FALSE))</f>
        <v>2</v>
      </c>
      <c r="G312" s="16" t="str">
        <f>IF(ISBLANK(A312),"",IF(ISERROR(VLOOKUP(A312,'Controle de Estoque'!A:I,1,FALSE)),"Produto não cadastrado",VLOOKUP(A312,'Controle de Estoque'!A:I,2,FALSE)))</f>
        <v>1SAM350000R1007</v>
      </c>
      <c r="H312" s="16" t="str">
        <f>IF(ISERROR(VLOOKUP(A312,'Controle de Estoque'!A:I,1,FALSE)),"",VLOOKUP(A312,'Controle de Estoque'!A:I,3,FALSE))</f>
        <v>C 07</v>
      </c>
      <c r="I312" s="16"/>
      <c r="J312" s="16" t="str">
        <f t="shared" si="12"/>
        <v>A</v>
      </c>
      <c r="K312" s="16">
        <f t="shared" si="13"/>
        <v>14</v>
      </c>
      <c r="L312" s="12">
        <f t="shared" si="14"/>
        <v>4.5813017441670212E-4</v>
      </c>
      <c r="M312" s="12">
        <f>SUM($L$3:L312)</f>
        <v>0.42416309434209271</v>
      </c>
    </row>
    <row r="313" spans="1:13" x14ac:dyDescent="0.25">
      <c r="A313" s="26" t="s">
        <v>2448</v>
      </c>
      <c r="B313" s="44">
        <v>45952</v>
      </c>
      <c r="C313" s="20">
        <v>2</v>
      </c>
      <c r="E313" s="48">
        <f>IF(ISERROR(VLOOKUP(A313,'Controle de Estoque'!A:H,1,FALSE)),"",VLOOKUP(A313,'Controle de Estoque'!A:H,4,FALSE))</f>
        <v>2</v>
      </c>
      <c r="I313" s="16"/>
      <c r="J313" s="16" t="str">
        <f t="shared" si="12"/>
        <v>A</v>
      </c>
      <c r="K313" s="16">
        <f t="shared" si="13"/>
        <v>14</v>
      </c>
      <c r="L313" s="12">
        <f t="shared" si="14"/>
        <v>4.5813017441670212E-4</v>
      </c>
      <c r="M313" s="12">
        <f>SUM($L$3:L313)</f>
        <v>0.42462122451650941</v>
      </c>
    </row>
    <row r="314" spans="1:13" x14ac:dyDescent="0.25">
      <c r="A314" s="26" t="s">
        <v>2444</v>
      </c>
      <c r="B314" s="44">
        <v>45952</v>
      </c>
      <c r="C314" s="20">
        <v>5</v>
      </c>
      <c r="E314" s="48">
        <f>IF(ISERROR(VLOOKUP(A314,'Controle de Estoque'!A:H,1,FALSE)),"",VLOOKUP(A314,'Controle de Estoque'!A:H,4,FALSE))</f>
        <v>2</v>
      </c>
      <c r="I314" s="16"/>
      <c r="J314" s="16" t="str">
        <f t="shared" si="12"/>
        <v>A</v>
      </c>
      <c r="K314" s="16">
        <f t="shared" si="13"/>
        <v>9</v>
      </c>
      <c r="L314" s="12">
        <f t="shared" si="14"/>
        <v>2.9451225498216567E-4</v>
      </c>
      <c r="M314" s="12">
        <f>SUM($L$3:L314)</f>
        <v>0.42491573677149158</v>
      </c>
    </row>
    <row r="315" spans="1:13" x14ac:dyDescent="0.25">
      <c r="A315" s="29" t="s">
        <v>2443</v>
      </c>
      <c r="B315" s="44">
        <v>45952</v>
      </c>
      <c r="C315" s="20">
        <v>1</v>
      </c>
      <c r="E315" s="48">
        <f>IF(ISERROR(VLOOKUP(A315,'Controle de Estoque'!A:H,1,FALSE)),"",VLOOKUP(A315,'Controle de Estoque'!A:H,4,FALSE))</f>
        <v>0</v>
      </c>
      <c r="I315" s="16"/>
      <c r="J315" s="16" t="str">
        <f t="shared" si="12"/>
        <v>A</v>
      </c>
      <c r="K315" s="16">
        <f t="shared" si="13"/>
        <v>1</v>
      </c>
      <c r="L315" s="12">
        <f t="shared" si="14"/>
        <v>3.2723583886907294E-5</v>
      </c>
      <c r="M315" s="12">
        <f>SUM($L$3:L315)</f>
        <v>0.42494846035537848</v>
      </c>
    </row>
    <row r="316" spans="1:13" x14ac:dyDescent="0.25">
      <c r="A316" s="29" t="s">
        <v>2441</v>
      </c>
      <c r="B316" s="44">
        <v>45952</v>
      </c>
      <c r="C316" s="20">
        <v>1</v>
      </c>
      <c r="E316" s="48">
        <f>IF(ISERROR(VLOOKUP(A316,'Controle de Estoque'!A:H,1,FALSE)),"",VLOOKUP(A316,'Controle de Estoque'!A:H,4,FALSE))</f>
        <v>2</v>
      </c>
      <c r="G316" s="16" t="str">
        <f>IF(ISBLANK(A316),"",IF(ISERROR(VLOOKUP(A316,'Controle de Estoque'!A:I,1,FALSE)),"Produto não cadastrado",VLOOKUP(A316,'Controle de Estoque'!A:I,2,FALSE)))</f>
        <v>1SAM250000R1009</v>
      </c>
      <c r="I316" s="16"/>
      <c r="J316" s="16" t="str">
        <f t="shared" si="12"/>
        <v>A</v>
      </c>
      <c r="K316" s="16">
        <f t="shared" si="13"/>
        <v>10</v>
      </c>
      <c r="L316" s="12">
        <f t="shared" si="14"/>
        <v>3.2723583886907294E-4</v>
      </c>
      <c r="M316" s="12">
        <f>SUM($L$3:L316)</f>
        <v>0.42527569619424754</v>
      </c>
    </row>
    <row r="317" spans="1:13" x14ac:dyDescent="0.25">
      <c r="A317" s="26" t="s">
        <v>2440</v>
      </c>
      <c r="B317" s="44">
        <v>45952</v>
      </c>
      <c r="C317" s="20">
        <v>2</v>
      </c>
      <c r="E317" s="48">
        <f>IF(ISERROR(VLOOKUP(A317,'Controle de Estoque'!A:H,1,FALSE)),"",VLOOKUP(A317,'Controle de Estoque'!A:H,4,FALSE))</f>
        <v>3</v>
      </c>
      <c r="I317" s="16"/>
      <c r="J317" s="16" t="str">
        <f t="shared" si="12"/>
        <v>A</v>
      </c>
      <c r="K317" s="16">
        <f t="shared" si="13"/>
        <v>12</v>
      </c>
      <c r="L317" s="12">
        <f t="shared" si="14"/>
        <v>3.9268300664288753E-4</v>
      </c>
      <c r="M317" s="12">
        <f>SUM($L$3:L317)</f>
        <v>0.42566837920089046</v>
      </c>
    </row>
    <row r="318" spans="1:13" x14ac:dyDescent="0.25">
      <c r="A318" s="29" t="s">
        <v>2438</v>
      </c>
      <c r="B318" s="44">
        <v>45952</v>
      </c>
      <c r="C318" s="20">
        <v>2</v>
      </c>
      <c r="E318" s="48">
        <f>IF(ISERROR(VLOOKUP(A318,'Controle de Estoque'!A:H,1,FALSE)),"",VLOOKUP(A318,'Controle de Estoque'!A:H,4,FALSE))</f>
        <v>0</v>
      </c>
      <c r="G318" s="16" t="str">
        <f>IF(ISBLANK(A318),"",IF(ISERROR(VLOOKUP(A318,'Controle de Estoque'!A:I,1,FALSE)),"Produto não cadastrado",VLOOKUP(A318,'Controle de Estoque'!A:I,2,FALSE)))</f>
        <v>1SAM250000R1014</v>
      </c>
      <c r="I318" s="16"/>
      <c r="J318" s="16" t="str">
        <f t="shared" si="12"/>
        <v>A</v>
      </c>
      <c r="K318" s="16">
        <f t="shared" si="13"/>
        <v>2</v>
      </c>
      <c r="L318" s="12">
        <f t="shared" si="14"/>
        <v>6.5447167773814588E-5</v>
      </c>
      <c r="M318" s="12">
        <f>SUM($L$3:L318)</f>
        <v>0.42573382636866425</v>
      </c>
    </row>
    <row r="319" spans="1:13" x14ac:dyDescent="0.25">
      <c r="A319" s="26" t="s">
        <v>2436</v>
      </c>
      <c r="B319" s="44">
        <v>45952</v>
      </c>
      <c r="C319" s="20">
        <v>7</v>
      </c>
      <c r="E319" s="48">
        <f>IF(ISERROR(VLOOKUP(A319,'Controle de Estoque'!A:H,1,FALSE)),"",VLOOKUP(A319,'Controle de Estoque'!A:H,4,FALSE))</f>
        <v>2</v>
      </c>
      <c r="I319" s="16"/>
      <c r="J319" s="16" t="str">
        <f t="shared" si="12"/>
        <v>A</v>
      </c>
      <c r="K319" s="16">
        <f t="shared" si="13"/>
        <v>10</v>
      </c>
      <c r="L319" s="12">
        <f t="shared" si="14"/>
        <v>3.2723583886907294E-4</v>
      </c>
      <c r="M319" s="12">
        <f>SUM($L$3:L319)</f>
        <v>0.42606106220753331</v>
      </c>
    </row>
    <row r="320" spans="1:13" x14ac:dyDescent="0.25">
      <c r="A320" s="29" t="s">
        <v>2435</v>
      </c>
      <c r="B320" s="44">
        <v>45952</v>
      </c>
      <c r="C320" s="20">
        <v>1</v>
      </c>
      <c r="E320" s="48">
        <f>IF(ISERROR(VLOOKUP(A320,'Controle de Estoque'!A:H,1,FALSE)),"",VLOOKUP(A320,'Controle de Estoque'!A:H,4,FALSE))</f>
        <v>0</v>
      </c>
      <c r="G320" s="16" t="str">
        <f>IF(ISBLANK(A320),"",IF(ISERROR(VLOOKUP(A320,'Controle de Estoque'!A:I,1,FALSE)),"Produto não cadastrado",VLOOKUP(A320,'Controle de Estoque'!A:I,2,FALSE)))</f>
        <v>1SAM250000R1011</v>
      </c>
      <c r="I320" s="16"/>
      <c r="J320" s="16" t="str">
        <f t="shared" si="12"/>
        <v>A</v>
      </c>
      <c r="K320" s="16">
        <f t="shared" si="13"/>
        <v>11</v>
      </c>
      <c r="L320" s="12">
        <f t="shared" si="14"/>
        <v>3.5995942275598026E-4</v>
      </c>
      <c r="M320" s="12">
        <f>SUM($L$3:L320)</f>
        <v>0.42642102163028928</v>
      </c>
    </row>
    <row r="321" spans="1:13" x14ac:dyDescent="0.25">
      <c r="A321" s="29" t="s">
        <v>2435</v>
      </c>
      <c r="B321" s="44">
        <v>45952</v>
      </c>
      <c r="C321" s="20">
        <v>1</v>
      </c>
      <c r="E321" s="48">
        <f>IF(ISERROR(VLOOKUP(A321,'Controle de Estoque'!A:H,1,FALSE)),"",VLOOKUP(A321,'Controle de Estoque'!A:H,4,FALSE))</f>
        <v>0</v>
      </c>
      <c r="G321" s="16" t="str">
        <f>IF(ISBLANK(A321),"",IF(ISERROR(VLOOKUP(A321,'Controle de Estoque'!A:I,1,FALSE)),"Produto não cadastrado",VLOOKUP(A321,'Controle de Estoque'!A:I,2,FALSE)))</f>
        <v>1SAM250000R1011</v>
      </c>
      <c r="I321" s="16"/>
      <c r="J321" s="16" t="str">
        <f t="shared" si="12"/>
        <v>A</v>
      </c>
      <c r="K321" s="16">
        <f t="shared" si="13"/>
        <v>11</v>
      </c>
      <c r="L321" s="12">
        <f t="shared" si="14"/>
        <v>3.5995942275598026E-4</v>
      </c>
      <c r="M321" s="12">
        <f>SUM($L$3:L321)</f>
        <v>0.42678098105304524</v>
      </c>
    </row>
    <row r="322" spans="1:13" x14ac:dyDescent="0.25">
      <c r="A322" s="29" t="s">
        <v>2435</v>
      </c>
      <c r="B322" s="44">
        <v>45952</v>
      </c>
      <c r="C322" s="20">
        <v>1</v>
      </c>
      <c r="E322" s="48">
        <f>IF(ISERROR(VLOOKUP(A322,'Controle de Estoque'!A:H,1,FALSE)),"",VLOOKUP(A322,'Controle de Estoque'!A:H,4,FALSE))</f>
        <v>0</v>
      </c>
      <c r="G322" s="16" t="str">
        <f>IF(ISBLANK(A322),"",IF(ISERROR(VLOOKUP(A322,'Controle de Estoque'!A:I,1,FALSE)),"Produto não cadastrado",VLOOKUP(A322,'Controle de Estoque'!A:I,2,FALSE)))</f>
        <v>1SAM250000R1011</v>
      </c>
      <c r="I322" s="16"/>
      <c r="J322" s="16" t="str">
        <f t="shared" si="12"/>
        <v>A</v>
      </c>
      <c r="K322" s="16">
        <f t="shared" si="13"/>
        <v>11</v>
      </c>
      <c r="L322" s="12">
        <f t="shared" si="14"/>
        <v>3.5995942275598026E-4</v>
      </c>
      <c r="M322" s="12">
        <f>SUM($L$3:L322)</f>
        <v>0.4271409404758012</v>
      </c>
    </row>
    <row r="323" spans="1:13" x14ac:dyDescent="0.25">
      <c r="A323" s="26" t="s">
        <v>2435</v>
      </c>
      <c r="B323" s="44">
        <v>45952</v>
      </c>
      <c r="C323" s="20">
        <v>2</v>
      </c>
      <c r="E323" s="48">
        <f>IF(ISERROR(VLOOKUP(A323,'Controle de Estoque'!A:H,1,FALSE)),"",VLOOKUP(A323,'Controle de Estoque'!A:H,4,FALSE))</f>
        <v>0</v>
      </c>
      <c r="I323" s="16"/>
      <c r="J323" s="16" t="str">
        <f t="shared" ref="J323:J386" si="15">IF(M323&lt;=0.8,"A",IF(M323&lt;=0.95,"B","C"))</f>
        <v>A</v>
      </c>
      <c r="K323" s="16">
        <f t="shared" ref="K323:K386" si="16">SUMIF($A:$A,A323,$C:$C)</f>
        <v>11</v>
      </c>
      <c r="L323" s="12">
        <f t="shared" ref="L323:L386" si="17">K323/SUM($K$3:$K$847)</f>
        <v>3.5995942275598026E-4</v>
      </c>
      <c r="M323" s="12">
        <f>SUM($L$3:L323)</f>
        <v>0.42750089989855716</v>
      </c>
    </row>
    <row r="324" spans="1:13" x14ac:dyDescent="0.25">
      <c r="A324" s="29" t="s">
        <v>2433</v>
      </c>
      <c r="B324" s="44">
        <v>45952</v>
      </c>
      <c r="C324" s="20">
        <v>1</v>
      </c>
      <c r="E324" s="48">
        <f>IF(ISERROR(VLOOKUP(A324,'Controle de Estoque'!A:H,1,FALSE)),"",VLOOKUP(A324,'Controle de Estoque'!A:H,4,FALSE))</f>
        <v>3</v>
      </c>
      <c r="G324" s="16" t="str">
        <f>IF(ISBLANK(A324),"",IF(ISERROR(VLOOKUP(A324,'Controle de Estoque'!A:I,1,FALSE)),"Produto não cadastrado",VLOOKUP(A324,'Controle de Estoque'!A:I,2,FALSE)))</f>
        <v>1SAM250000R1010</v>
      </c>
      <c r="I324" s="16"/>
      <c r="J324" s="16" t="str">
        <f t="shared" si="15"/>
        <v>A</v>
      </c>
      <c r="K324" s="16">
        <f t="shared" si="16"/>
        <v>13</v>
      </c>
      <c r="L324" s="12">
        <f t="shared" si="17"/>
        <v>4.2540659052979485E-4</v>
      </c>
      <c r="M324" s="12">
        <f>SUM($L$3:L324)</f>
        <v>0.42792630648908697</v>
      </c>
    </row>
    <row r="325" spans="1:13" x14ac:dyDescent="0.25">
      <c r="A325" s="26" t="s">
        <v>2432</v>
      </c>
      <c r="B325" s="44">
        <v>45952</v>
      </c>
      <c r="C325" s="20">
        <v>3</v>
      </c>
      <c r="E325" s="48">
        <f>IF(ISERROR(VLOOKUP(A325,'Controle de Estoque'!A:H,1,FALSE)),"",VLOOKUP(A325,'Controle de Estoque'!A:H,4,FALSE))</f>
        <v>1</v>
      </c>
      <c r="I325" s="16"/>
      <c r="J325" s="16" t="str">
        <f t="shared" si="15"/>
        <v>A</v>
      </c>
      <c r="K325" s="16">
        <f t="shared" si="16"/>
        <v>9</v>
      </c>
      <c r="L325" s="12">
        <f t="shared" si="17"/>
        <v>2.9451225498216567E-4</v>
      </c>
      <c r="M325" s="12">
        <f>SUM($L$3:L325)</f>
        <v>0.42822081874406914</v>
      </c>
    </row>
    <row r="326" spans="1:13" x14ac:dyDescent="0.25">
      <c r="A326" s="29" t="s">
        <v>2431</v>
      </c>
      <c r="B326" s="44">
        <v>45952</v>
      </c>
      <c r="C326" s="20">
        <v>1</v>
      </c>
      <c r="E326" s="48">
        <f>IF(ISERROR(VLOOKUP(A326,'Controle de Estoque'!A:H,1,FALSE)),"",VLOOKUP(A326,'Controle de Estoque'!A:H,4,FALSE))</f>
        <v>3</v>
      </c>
      <c r="I326" s="16"/>
      <c r="J326" s="16" t="str">
        <f t="shared" si="15"/>
        <v>A</v>
      </c>
      <c r="K326" s="16">
        <f t="shared" si="16"/>
        <v>8</v>
      </c>
      <c r="L326" s="12">
        <f t="shared" si="17"/>
        <v>2.6178867109525835E-4</v>
      </c>
      <c r="M326" s="12">
        <f>SUM($L$3:L326)</f>
        <v>0.42848260741516442</v>
      </c>
    </row>
    <row r="327" spans="1:13" x14ac:dyDescent="0.25">
      <c r="A327" s="26" t="s">
        <v>2431</v>
      </c>
      <c r="B327" s="44">
        <v>45952</v>
      </c>
      <c r="C327" s="20">
        <v>2</v>
      </c>
      <c r="E327" s="48">
        <f>IF(ISERROR(VLOOKUP(A327,'Controle de Estoque'!A:H,1,FALSE)),"",VLOOKUP(A327,'Controle de Estoque'!A:H,4,FALSE))</f>
        <v>3</v>
      </c>
      <c r="I327" s="16"/>
      <c r="J327" s="16" t="str">
        <f t="shared" si="15"/>
        <v>A</v>
      </c>
      <c r="K327" s="16">
        <f t="shared" si="16"/>
        <v>8</v>
      </c>
      <c r="L327" s="12">
        <f t="shared" si="17"/>
        <v>2.6178867109525835E-4</v>
      </c>
      <c r="M327" s="12">
        <f>SUM($L$3:L327)</f>
        <v>0.42874439608625969</v>
      </c>
    </row>
    <row r="328" spans="1:13" x14ac:dyDescent="0.25">
      <c r="A328" s="26" t="s">
        <v>2430</v>
      </c>
      <c r="B328" s="44">
        <v>45952</v>
      </c>
      <c r="C328" s="20">
        <v>1</v>
      </c>
      <c r="E328" s="48">
        <f>IF(ISERROR(VLOOKUP(A328,'Controle de Estoque'!A:H,1,FALSE)),"",VLOOKUP(A328,'Controle de Estoque'!A:H,4,FALSE))</f>
        <v>0</v>
      </c>
      <c r="I328" s="16"/>
      <c r="J328" s="16" t="str">
        <f t="shared" si="15"/>
        <v>A</v>
      </c>
      <c r="K328" s="16">
        <f t="shared" si="16"/>
        <v>2</v>
      </c>
      <c r="L328" s="12">
        <f t="shared" si="17"/>
        <v>6.5447167773814588E-5</v>
      </c>
      <c r="M328" s="12">
        <f>SUM($L$3:L328)</f>
        <v>0.42880984325403348</v>
      </c>
    </row>
    <row r="329" spans="1:13" x14ac:dyDescent="0.25">
      <c r="A329" s="26" t="s">
        <v>2429</v>
      </c>
      <c r="B329" s="44">
        <v>45952</v>
      </c>
      <c r="C329" s="20">
        <v>2</v>
      </c>
      <c r="E329" s="48">
        <f>IF(ISERROR(VLOOKUP(A329,'Controle de Estoque'!A:H,1,FALSE)),"",VLOOKUP(A329,'Controle de Estoque'!A:H,4,FALSE))</f>
        <v>3</v>
      </c>
      <c r="I329" s="16"/>
      <c r="J329" s="16" t="str">
        <f t="shared" si="15"/>
        <v>A</v>
      </c>
      <c r="K329" s="16">
        <f t="shared" si="16"/>
        <v>2</v>
      </c>
      <c r="L329" s="12">
        <f t="shared" si="17"/>
        <v>6.5447167773814588E-5</v>
      </c>
      <c r="M329" s="12">
        <f>SUM($L$3:L329)</f>
        <v>0.42887529042180728</v>
      </c>
    </row>
    <row r="330" spans="1:13" x14ac:dyDescent="0.25">
      <c r="A330" s="29" t="s">
        <v>2414</v>
      </c>
      <c r="B330" s="44">
        <v>45952</v>
      </c>
      <c r="C330" s="20">
        <v>1</v>
      </c>
      <c r="E330" s="48">
        <f>IF(ISERROR(VLOOKUP(A330,'Controle de Estoque'!A:H,1,FALSE)),"",VLOOKUP(A330,'Controle de Estoque'!A:H,4,FALSE))</f>
        <v>39</v>
      </c>
      <c r="I330" s="16"/>
      <c r="J330" s="16" t="str">
        <f t="shared" si="15"/>
        <v>A</v>
      </c>
      <c r="K330" s="16">
        <f t="shared" si="16"/>
        <v>34</v>
      </c>
      <c r="L330" s="12">
        <f t="shared" si="17"/>
        <v>1.1126018521548479E-3</v>
      </c>
      <c r="M330" s="12">
        <f>SUM($L$3:L330)</f>
        <v>0.42998789227396211</v>
      </c>
    </row>
    <row r="331" spans="1:13" x14ac:dyDescent="0.25">
      <c r="A331" s="162" t="s">
        <v>2414</v>
      </c>
      <c r="B331" s="44">
        <v>45952</v>
      </c>
      <c r="C331" s="20">
        <v>2</v>
      </c>
      <c r="E331" s="48">
        <f>IF(ISERROR(VLOOKUP(A331,'Controle de Estoque'!A:H,1,FALSE)),"",VLOOKUP(A331,'Controle de Estoque'!A:H,4,FALSE))</f>
        <v>39</v>
      </c>
      <c r="G331" s="16" t="str">
        <f>IF(ISBLANK(A331),"",IF(ISERROR(VLOOKUP(A331,'Controle de Estoque'!A:I,1,FALSE)),"Produto não cadastrado",VLOOKUP(A331,'Controle de Estoque'!A:I,2,FALSE)))</f>
        <v>1SFA611520R1001</v>
      </c>
      <c r="H331" s="16" t="str">
        <f>IF(ISERROR(VLOOKUP(A331,'Controle de Estoque'!A:I,1,FALSE)),"",VLOOKUP(A331,'Controle de Estoque'!A:I,3,FALSE))</f>
        <v>E 04</v>
      </c>
      <c r="I331" s="16"/>
      <c r="J331" s="16" t="str">
        <f t="shared" si="15"/>
        <v>A</v>
      </c>
      <c r="K331" s="16">
        <f t="shared" si="16"/>
        <v>34</v>
      </c>
      <c r="L331" s="12">
        <f t="shared" si="17"/>
        <v>1.1126018521548479E-3</v>
      </c>
      <c r="M331" s="12">
        <f>SUM($L$3:L331)</f>
        <v>0.43110049412611695</v>
      </c>
    </row>
    <row r="332" spans="1:13" x14ac:dyDescent="0.25">
      <c r="A332" s="29" t="s">
        <v>2414</v>
      </c>
      <c r="B332" s="44">
        <v>45952</v>
      </c>
      <c r="C332" s="20">
        <v>15</v>
      </c>
      <c r="E332" s="48">
        <f>IF(ISERROR(VLOOKUP(A332,'Controle de Estoque'!A:H,1,FALSE)),"",VLOOKUP(A332,'Controle de Estoque'!A:H,4,FALSE))</f>
        <v>39</v>
      </c>
      <c r="I332" s="16"/>
      <c r="J332" s="16" t="str">
        <f t="shared" si="15"/>
        <v>A</v>
      </c>
      <c r="K332" s="16">
        <f t="shared" si="16"/>
        <v>34</v>
      </c>
      <c r="L332" s="12">
        <f t="shared" si="17"/>
        <v>1.1126018521548479E-3</v>
      </c>
      <c r="M332" s="12">
        <f>SUM($L$3:L332)</f>
        <v>0.43221309597827179</v>
      </c>
    </row>
    <row r="333" spans="1:13" x14ac:dyDescent="0.25">
      <c r="A333" s="162" t="s">
        <v>2397</v>
      </c>
      <c r="B333" s="44">
        <v>45952</v>
      </c>
      <c r="C333" s="20">
        <v>1</v>
      </c>
      <c r="E333" s="48">
        <f>IF(ISERROR(VLOOKUP(A333,'Controle de Estoque'!A:H,1,FALSE)),"",VLOOKUP(A333,'Controle de Estoque'!A:H,4,FALSE))</f>
        <v>0</v>
      </c>
      <c r="G333" s="16" t="str">
        <f>IF(ISBLANK(A333),"",IF(ISERROR(VLOOKUP(A333,'Controle de Estoque'!A:I,1,FALSE)),"Produto não cadastrado",VLOOKUP(A333,'Controle de Estoque'!A:I,2,FALSE)))</f>
        <v>1SFA611100R1001</v>
      </c>
      <c r="H333" s="16" t="str">
        <f>IF(ISERROR(VLOOKUP(A333,'Controle de Estoque'!A:I,1,FALSE)),"",VLOOKUP(A333,'Controle de Estoque'!A:I,3,FALSE))</f>
        <v>E 14</v>
      </c>
      <c r="I333" s="16"/>
      <c r="J333" s="16" t="str">
        <f t="shared" si="15"/>
        <v>A</v>
      </c>
      <c r="K333" s="16">
        <f t="shared" si="16"/>
        <v>4</v>
      </c>
      <c r="L333" s="12">
        <f t="shared" si="17"/>
        <v>1.3089433554762918E-4</v>
      </c>
      <c r="M333" s="12">
        <f>SUM($L$3:L333)</f>
        <v>0.43234399031381943</v>
      </c>
    </row>
    <row r="334" spans="1:13" x14ac:dyDescent="0.25">
      <c r="A334" s="162" t="s">
        <v>2395</v>
      </c>
      <c r="B334" s="44">
        <v>45952</v>
      </c>
      <c r="C334" s="20">
        <v>1</v>
      </c>
      <c r="E334" s="48">
        <f>IF(ISERROR(VLOOKUP(A334,'Controle de Estoque'!A:H,1,FALSE)),"",VLOOKUP(A334,'Controle de Estoque'!A:H,4,FALSE))</f>
        <v>0</v>
      </c>
      <c r="G334" s="16" t="str">
        <f>IF(ISBLANK(A334),"",IF(ISERROR(VLOOKUP(A334,'Controle de Estoque'!A:I,1,FALSE)),"Produto não cadastrado",VLOOKUP(A334,'Controle de Estoque'!A:I,2,FALSE)))</f>
        <v>1SFA611100R1002</v>
      </c>
      <c r="H334" s="16" t="str">
        <f>IF(ISERROR(VLOOKUP(A334,'Controle de Estoque'!A:I,1,FALSE)),"",VLOOKUP(A334,'Controle de Estoque'!A:I,3,FALSE))</f>
        <v>E 14</v>
      </c>
      <c r="I334" s="16"/>
      <c r="J334" s="16" t="str">
        <f t="shared" si="15"/>
        <v>A</v>
      </c>
      <c r="K334" s="16">
        <f t="shared" si="16"/>
        <v>14</v>
      </c>
      <c r="L334" s="12">
        <f t="shared" si="17"/>
        <v>4.5813017441670212E-4</v>
      </c>
      <c r="M334" s="12">
        <f>SUM($L$3:L334)</f>
        <v>0.43280212048823613</v>
      </c>
    </row>
    <row r="335" spans="1:13" x14ac:dyDescent="0.25">
      <c r="A335" s="43" t="s">
        <v>2393</v>
      </c>
      <c r="B335" s="44">
        <v>45952</v>
      </c>
      <c r="C335" s="20">
        <v>1</v>
      </c>
      <c r="E335" s="48">
        <f>IF(ISERROR(VLOOKUP(A335,'Controle de Estoque'!A:H,1,FALSE)),"",VLOOKUP(A335,'Controle de Estoque'!A:H,4,FALSE))</f>
        <v>1</v>
      </c>
      <c r="G335" s="16" t="str">
        <f>IF(ISBLANK(A335),"",IF(ISERROR(VLOOKUP(A335,'Controle de Estoque'!A:I,1,FALSE)),"Produto não cadastrado",VLOOKUP(A335,'Controle de Estoque'!A:I,2,FALSE)))</f>
        <v>1SDA062113R1</v>
      </c>
      <c r="I335" s="16"/>
      <c r="J335" s="16" t="str">
        <f t="shared" si="15"/>
        <v>A</v>
      </c>
      <c r="K335" s="16">
        <f t="shared" si="16"/>
        <v>1</v>
      </c>
      <c r="L335" s="12">
        <f t="shared" si="17"/>
        <v>3.2723583886907294E-5</v>
      </c>
      <c r="M335" s="12">
        <f>SUM($L$3:L335)</f>
        <v>0.43283484407212303</v>
      </c>
    </row>
    <row r="336" spans="1:13" x14ac:dyDescent="0.25">
      <c r="A336" s="43" t="s">
        <v>2392</v>
      </c>
      <c r="B336" s="44">
        <v>45952</v>
      </c>
      <c r="C336" s="57">
        <v>1</v>
      </c>
      <c r="E336" s="48">
        <f>IF(ISERROR(VLOOKUP(A336,'Controle de Estoque'!A:H,1,FALSE)),"",VLOOKUP(A336,'Controle de Estoque'!A:H,4,FALSE))</f>
        <v>2</v>
      </c>
      <c r="G336" s="16" t="str">
        <f>IF(ISBLANK(A336),"",IF(ISERROR(VLOOKUP(A336,'Controle de Estoque'!A:I,1,FALSE)),"Produto não cadastrado",VLOOKUP(A336,'Controle de Estoque'!A:I,2,FALSE)))</f>
        <v>1SDA054897R1</v>
      </c>
      <c r="H336" s="16" t="str">
        <f>IF(ISERROR(VLOOKUP(A336,'Controle de Estoque'!A:I,1,FALSE)),"",VLOOKUP(A336,'Controle de Estoque'!A:I,3,FALSE))</f>
        <v>H 17</v>
      </c>
      <c r="I336" s="16"/>
      <c r="J336" s="16" t="str">
        <f t="shared" si="15"/>
        <v>A</v>
      </c>
      <c r="K336" s="16">
        <f t="shared" si="16"/>
        <v>2</v>
      </c>
      <c r="L336" s="12">
        <f t="shared" si="17"/>
        <v>6.5447167773814588E-5</v>
      </c>
      <c r="M336" s="12">
        <f>SUM($L$3:L336)</f>
        <v>0.43290029123989682</v>
      </c>
    </row>
    <row r="337" spans="1:13" x14ac:dyDescent="0.25">
      <c r="A337" s="42" t="s">
        <v>2389</v>
      </c>
      <c r="B337" s="44">
        <v>45952</v>
      </c>
      <c r="C337" s="20">
        <v>2</v>
      </c>
      <c r="E337" s="48">
        <f>IF(ISERROR(VLOOKUP(A337,'Controle de Estoque'!A:H,1,FALSE)),"",VLOOKUP(A337,'Controle de Estoque'!A:H,4,FALSE))</f>
        <v>0</v>
      </c>
      <c r="I337" s="16"/>
      <c r="J337" s="16" t="str">
        <f t="shared" si="15"/>
        <v>A</v>
      </c>
      <c r="K337" s="16">
        <f t="shared" si="16"/>
        <v>2</v>
      </c>
      <c r="L337" s="12">
        <f t="shared" si="17"/>
        <v>6.5447167773814588E-5</v>
      </c>
      <c r="M337" s="12">
        <f>SUM($L$3:L337)</f>
        <v>0.43296573840767061</v>
      </c>
    </row>
    <row r="338" spans="1:13" x14ac:dyDescent="0.25">
      <c r="A338" s="43" t="s">
        <v>2368</v>
      </c>
      <c r="B338" s="44">
        <v>45952</v>
      </c>
      <c r="C338" s="20">
        <v>6</v>
      </c>
      <c r="E338" s="48">
        <f>IF(ISERROR(VLOOKUP(A338,'Controle de Estoque'!A:H,1,FALSE)),"",VLOOKUP(A338,'Controle de Estoque'!A:H,4,FALSE))</f>
        <v>-11</v>
      </c>
      <c r="G338" s="16" t="str">
        <f>IF(ISBLANK(A338),"",IF(ISERROR(VLOOKUP(A338,'Controle de Estoque'!A:I,1,FALSE)),"Produto não cadastrado",VLOOKUP(A338,'Controle de Estoque'!A:I,2,FALSE)))</f>
        <v>1SFA611621R1071</v>
      </c>
      <c r="H338" s="16" t="str">
        <f>IF(ISERROR(VLOOKUP(A338,'Controle de Estoque'!A:I,1,FALSE)),"",VLOOKUP(A338,'Controle de Estoque'!A:I,3,FALSE))</f>
        <v>E 16</v>
      </c>
      <c r="I338" s="16"/>
      <c r="J338" s="16" t="str">
        <f t="shared" si="15"/>
        <v>A</v>
      </c>
      <c r="K338" s="16">
        <f t="shared" si="16"/>
        <v>39</v>
      </c>
      <c r="L338" s="12">
        <f t="shared" si="17"/>
        <v>1.2762197715893845E-3</v>
      </c>
      <c r="M338" s="12">
        <f>SUM($L$3:L338)</f>
        <v>0.43424195817925998</v>
      </c>
    </row>
    <row r="339" spans="1:13" x14ac:dyDescent="0.25">
      <c r="A339" s="26" t="s">
        <v>2347</v>
      </c>
      <c r="B339" s="44">
        <v>45952</v>
      </c>
      <c r="C339" s="20">
        <v>4</v>
      </c>
      <c r="E339" s="48">
        <f>IF(ISERROR(VLOOKUP(A339,'Controle de Estoque'!A:H,1,FALSE)),"",VLOOKUP(A339,'Controle de Estoque'!A:H,4,FALSE))</f>
        <v>1</v>
      </c>
      <c r="G339" s="16" t="str">
        <f>IF(ISBLANK(A339),"",IF(ISERROR(VLOOKUP(A339,'Controle de Estoque'!A:I,1,FALSE)),"Produto não cadastrado",VLOOKUP(A339,'Controle de Estoque'!A:I,2,FALSE)))</f>
        <v>1SDA069238R1</v>
      </c>
      <c r="I339" s="16"/>
      <c r="J339" s="16" t="str">
        <f t="shared" si="15"/>
        <v>A</v>
      </c>
      <c r="K339" s="16">
        <f t="shared" si="16"/>
        <v>5</v>
      </c>
      <c r="L339" s="12">
        <f t="shared" si="17"/>
        <v>1.6361791943453647E-4</v>
      </c>
      <c r="M339" s="12">
        <f>SUM($L$3:L339)</f>
        <v>0.43440557609869451</v>
      </c>
    </row>
    <row r="340" spans="1:13" x14ac:dyDescent="0.25">
      <c r="A340" s="162" t="s">
        <v>2339</v>
      </c>
      <c r="B340" s="44">
        <v>45952</v>
      </c>
      <c r="C340" s="20">
        <v>5</v>
      </c>
      <c r="E340" s="48">
        <f>IF(ISERROR(VLOOKUP(A340,'Controle de Estoque'!A:H,1,FALSE)),"",VLOOKUP(A340,'Controle de Estoque'!A:H,4,FALSE))</f>
        <v>176</v>
      </c>
      <c r="G340" s="16" t="str">
        <f>IF(ISBLANK(A340),"",IF(ISERROR(VLOOKUP(A340,'Controle de Estoque'!A:I,1,FALSE)),"Produto não cadastrado",VLOOKUP(A340,'Controle de Estoque'!A:I,2,FALSE)))</f>
        <v>1SFA611605R1100</v>
      </c>
      <c r="H340" s="16" t="str">
        <f>IF(ISERROR(VLOOKUP(A340,'Controle de Estoque'!A:I,1,FALSE)),"",VLOOKUP(A340,'Controle de Estoque'!A:I,3,FALSE))</f>
        <v>E 16</v>
      </c>
      <c r="I340" s="16"/>
      <c r="J340" s="16" t="str">
        <f t="shared" si="15"/>
        <v>A</v>
      </c>
      <c r="K340" s="16">
        <f t="shared" si="16"/>
        <v>184</v>
      </c>
      <c r="L340" s="12">
        <f t="shared" si="17"/>
        <v>6.0211394351909423E-3</v>
      </c>
      <c r="M340" s="12">
        <f>SUM($L$3:L340)</f>
        <v>0.44042671553388546</v>
      </c>
    </row>
    <row r="341" spans="1:13" x14ac:dyDescent="0.25">
      <c r="A341" s="29" t="s">
        <v>2339</v>
      </c>
      <c r="B341" s="44">
        <v>45952</v>
      </c>
      <c r="C341" s="20">
        <v>10</v>
      </c>
      <c r="E341" s="48">
        <f>IF(ISERROR(VLOOKUP(A341,'Controle de Estoque'!A:H,1,FALSE)),"",VLOOKUP(A341,'Controle de Estoque'!A:H,4,FALSE))</f>
        <v>176</v>
      </c>
      <c r="I341" s="16"/>
      <c r="J341" s="16" t="str">
        <f t="shared" si="15"/>
        <v>A</v>
      </c>
      <c r="K341" s="16">
        <f t="shared" si="16"/>
        <v>184</v>
      </c>
      <c r="L341" s="12">
        <f t="shared" si="17"/>
        <v>6.0211394351909423E-3</v>
      </c>
      <c r="M341" s="12">
        <f>SUM($L$3:L341)</f>
        <v>0.44644785496907641</v>
      </c>
    </row>
    <row r="342" spans="1:13" x14ac:dyDescent="0.25">
      <c r="A342" s="29" t="s">
        <v>2339</v>
      </c>
      <c r="B342" s="44">
        <v>45952</v>
      </c>
      <c r="C342" s="20">
        <v>11</v>
      </c>
      <c r="E342" s="48">
        <f>IF(ISERROR(VLOOKUP(A342,'Controle de Estoque'!A:H,1,FALSE)),"",VLOOKUP(A342,'Controle de Estoque'!A:H,4,FALSE))</f>
        <v>176</v>
      </c>
      <c r="I342" s="16"/>
      <c r="J342" s="16" t="str">
        <f t="shared" si="15"/>
        <v>A</v>
      </c>
      <c r="K342" s="16">
        <f t="shared" si="16"/>
        <v>184</v>
      </c>
      <c r="L342" s="12">
        <f t="shared" si="17"/>
        <v>6.0211394351909423E-3</v>
      </c>
      <c r="M342" s="12">
        <f>SUM($L$3:L342)</f>
        <v>0.45246899440426736</v>
      </c>
    </row>
    <row r="343" spans="1:13" x14ac:dyDescent="0.25">
      <c r="A343" s="29" t="s">
        <v>2338</v>
      </c>
      <c r="B343" s="44">
        <v>45952</v>
      </c>
      <c r="C343" s="20">
        <v>1</v>
      </c>
      <c r="E343" s="48">
        <f>IF(ISERROR(VLOOKUP(A343,'Controle de Estoque'!A:H,1,FALSE)),"",VLOOKUP(A343,'Controle de Estoque'!A:H,4,FALSE))</f>
        <v>177</v>
      </c>
      <c r="I343" s="16"/>
      <c r="J343" s="16" t="str">
        <f t="shared" si="15"/>
        <v>A</v>
      </c>
      <c r="K343" s="16">
        <f t="shared" si="16"/>
        <v>218</v>
      </c>
      <c r="L343" s="12">
        <f t="shared" si="17"/>
        <v>7.1337412873457903E-3</v>
      </c>
      <c r="M343" s="12">
        <f>SUM($L$3:L343)</f>
        <v>0.45960273569161314</v>
      </c>
    </row>
    <row r="344" spans="1:13" x14ac:dyDescent="0.25">
      <c r="A344" s="29" t="s">
        <v>2338</v>
      </c>
      <c r="B344" s="44">
        <v>45952</v>
      </c>
      <c r="C344" s="20">
        <v>2</v>
      </c>
      <c r="E344" s="48">
        <f>IF(ISERROR(VLOOKUP(A344,'Controle de Estoque'!A:H,1,FALSE)),"",VLOOKUP(A344,'Controle de Estoque'!A:H,4,FALSE))</f>
        <v>177</v>
      </c>
      <c r="I344" s="16"/>
      <c r="J344" s="16" t="str">
        <f t="shared" si="15"/>
        <v>A</v>
      </c>
      <c r="K344" s="16">
        <f t="shared" si="16"/>
        <v>218</v>
      </c>
      <c r="L344" s="12">
        <f t="shared" si="17"/>
        <v>7.1337412873457903E-3</v>
      </c>
      <c r="M344" s="12">
        <f>SUM($L$3:L344)</f>
        <v>0.46673647697895893</v>
      </c>
    </row>
    <row r="345" spans="1:13" x14ac:dyDescent="0.25">
      <c r="A345" s="162" t="s">
        <v>2338</v>
      </c>
      <c r="B345" s="44">
        <v>45952</v>
      </c>
      <c r="C345" s="20">
        <v>3</v>
      </c>
      <c r="E345" s="48">
        <f>IF(ISERROR(VLOOKUP(A345,'Controle de Estoque'!A:H,1,FALSE)),"",VLOOKUP(A345,'Controle de Estoque'!A:H,4,FALSE))</f>
        <v>177</v>
      </c>
      <c r="G345" s="16" t="str">
        <f>IF(ISBLANK(A345),"",IF(ISERROR(VLOOKUP(A345,'Controle de Estoque'!A:I,1,FALSE)),"Produto não cadastrado",VLOOKUP(A345,'Controle de Estoque'!A:I,2,FALSE)))</f>
        <v>1SFA611610R1001</v>
      </c>
      <c r="H345" s="16" t="str">
        <f>IF(ISERROR(VLOOKUP(A345,'Controle de Estoque'!A:I,1,FALSE)),"",VLOOKUP(A345,'Controle de Estoque'!A:I,3,FALSE))</f>
        <v>E 16</v>
      </c>
      <c r="I345" s="16"/>
      <c r="J345" s="16" t="str">
        <f t="shared" si="15"/>
        <v>A</v>
      </c>
      <c r="K345" s="16">
        <f t="shared" si="16"/>
        <v>218</v>
      </c>
      <c r="L345" s="12">
        <f t="shared" si="17"/>
        <v>7.1337412873457903E-3</v>
      </c>
      <c r="M345" s="12">
        <f>SUM($L$3:L345)</f>
        <v>0.47387021826630471</v>
      </c>
    </row>
    <row r="346" spans="1:13" x14ac:dyDescent="0.25">
      <c r="A346" s="29" t="s">
        <v>2338</v>
      </c>
      <c r="B346" s="44">
        <v>45952</v>
      </c>
      <c r="C346" s="20">
        <v>20</v>
      </c>
      <c r="E346" s="48">
        <f>IF(ISERROR(VLOOKUP(A346,'Controle de Estoque'!A:H,1,FALSE)),"",VLOOKUP(A346,'Controle de Estoque'!A:H,4,FALSE))</f>
        <v>177</v>
      </c>
      <c r="I346" s="16"/>
      <c r="J346" s="16" t="str">
        <f t="shared" si="15"/>
        <v>A</v>
      </c>
      <c r="K346" s="16">
        <f t="shared" si="16"/>
        <v>218</v>
      </c>
      <c r="L346" s="12">
        <f t="shared" si="17"/>
        <v>7.1337412873457903E-3</v>
      </c>
      <c r="M346" s="12">
        <f>SUM($L$3:L346)</f>
        <v>0.4810039595536505</v>
      </c>
    </row>
    <row r="347" spans="1:13" x14ac:dyDescent="0.25">
      <c r="A347" s="29" t="s">
        <v>2338</v>
      </c>
      <c r="B347" s="44">
        <v>45952</v>
      </c>
      <c r="C347" s="20">
        <v>59</v>
      </c>
      <c r="E347" s="48">
        <f>IF(ISERROR(VLOOKUP(A347,'Controle de Estoque'!A:H,1,FALSE)),"",VLOOKUP(A347,'Controle de Estoque'!A:H,4,FALSE))</f>
        <v>177</v>
      </c>
      <c r="I347" s="16"/>
      <c r="J347" s="16" t="str">
        <f t="shared" si="15"/>
        <v>A</v>
      </c>
      <c r="K347" s="16">
        <f t="shared" si="16"/>
        <v>218</v>
      </c>
      <c r="L347" s="12">
        <f t="shared" si="17"/>
        <v>7.1337412873457903E-3</v>
      </c>
      <c r="M347" s="12">
        <f>SUM($L$3:L347)</f>
        <v>0.48813770084099628</v>
      </c>
    </row>
    <row r="348" spans="1:13" x14ac:dyDescent="0.25">
      <c r="A348" s="162" t="s">
        <v>2337</v>
      </c>
      <c r="B348" s="44">
        <v>45952</v>
      </c>
      <c r="C348" s="20">
        <v>7</v>
      </c>
      <c r="E348" s="48">
        <f>IF(ISERROR(VLOOKUP(A348,'Controle de Estoque'!A:H,1,FALSE)),"",VLOOKUP(A348,'Controle de Estoque'!A:H,4,FALSE))</f>
        <v>56</v>
      </c>
      <c r="G348" s="16" t="str">
        <f>IF(ISBLANK(A348),"",IF(ISERROR(VLOOKUP(A348,'Controle de Estoque'!A:I,1,FALSE)),"Produto não cadastrado",VLOOKUP(A348,'Controle de Estoque'!A:I,2,FALSE)))</f>
        <v>1SFA611610R1010</v>
      </c>
      <c r="H348" s="16" t="str">
        <f>IF(ISERROR(VLOOKUP(A348,'Controle de Estoque'!A:I,1,FALSE)),"",VLOOKUP(A348,'Controle de Estoque'!A:I,3,FALSE))</f>
        <v>E 16</v>
      </c>
      <c r="I348" s="16"/>
      <c r="J348" s="16" t="str">
        <f t="shared" si="15"/>
        <v>A</v>
      </c>
      <c r="K348" s="16">
        <f t="shared" si="16"/>
        <v>95</v>
      </c>
      <c r="L348" s="12">
        <f t="shared" si="17"/>
        <v>3.108740469256193E-3</v>
      </c>
      <c r="M348" s="12">
        <f>SUM($L$3:L348)</f>
        <v>0.49124644131025247</v>
      </c>
    </row>
    <row r="349" spans="1:13" x14ac:dyDescent="0.25">
      <c r="A349" s="29" t="s">
        <v>2337</v>
      </c>
      <c r="B349" s="44">
        <v>45952</v>
      </c>
      <c r="C349" s="20">
        <v>9</v>
      </c>
      <c r="E349" s="48">
        <f>IF(ISERROR(VLOOKUP(A349,'Controle de Estoque'!A:H,1,FALSE)),"",VLOOKUP(A349,'Controle de Estoque'!A:H,4,FALSE))</f>
        <v>56</v>
      </c>
      <c r="I349" s="16"/>
      <c r="J349" s="16" t="str">
        <f t="shared" si="15"/>
        <v>A</v>
      </c>
      <c r="K349" s="16">
        <f t="shared" si="16"/>
        <v>95</v>
      </c>
      <c r="L349" s="12">
        <f t="shared" si="17"/>
        <v>3.108740469256193E-3</v>
      </c>
      <c r="M349" s="12">
        <f>SUM($L$3:L349)</f>
        <v>0.49435518177950866</v>
      </c>
    </row>
    <row r="350" spans="1:13" x14ac:dyDescent="0.25">
      <c r="A350" s="29" t="s">
        <v>2337</v>
      </c>
      <c r="B350" s="44">
        <v>45952</v>
      </c>
      <c r="C350" s="20">
        <v>10</v>
      </c>
      <c r="E350" s="48">
        <f>IF(ISERROR(VLOOKUP(A350,'Controle de Estoque'!A:H,1,FALSE)),"",VLOOKUP(A350,'Controle de Estoque'!A:H,4,FALSE))</f>
        <v>56</v>
      </c>
      <c r="I350" s="16"/>
      <c r="J350" s="16" t="str">
        <f t="shared" si="15"/>
        <v>A</v>
      </c>
      <c r="K350" s="16">
        <f t="shared" si="16"/>
        <v>95</v>
      </c>
      <c r="L350" s="12">
        <f t="shared" si="17"/>
        <v>3.108740469256193E-3</v>
      </c>
      <c r="M350" s="12">
        <f>SUM($L$3:L350)</f>
        <v>0.49746392224876484</v>
      </c>
    </row>
    <row r="351" spans="1:13" x14ac:dyDescent="0.25">
      <c r="A351" s="162" t="s">
        <v>7540</v>
      </c>
      <c r="B351" s="44">
        <v>45952</v>
      </c>
      <c r="C351" s="20">
        <v>2</v>
      </c>
      <c r="E351" s="48" t="str">
        <f>IF(ISERROR(VLOOKUP(A351,'Controle de Estoque'!A:H,1,FALSE)),"",VLOOKUP(A351,'Controle de Estoque'!A:H,4,FALSE))</f>
        <v/>
      </c>
      <c r="G351" s="16" t="str">
        <f>IF(ISBLANK(A351),"",IF(ISERROR(VLOOKUP(A351,'Controle de Estoque'!A:I,1,FALSE)),"Produto não cadastrado",VLOOKUP(A351,'Controle de Estoque'!A:I,2,FALSE)))</f>
        <v>Produto não cadastrado</v>
      </c>
      <c r="H351" s="16" t="str">
        <f>IF(ISERROR(VLOOKUP(A351,'Controle de Estoque'!A:I,1,FALSE)),"",VLOOKUP(A351,'Controle de Estoque'!A:I,3,FALSE))</f>
        <v/>
      </c>
      <c r="I351" s="16"/>
      <c r="J351" s="16" t="str">
        <f t="shared" si="15"/>
        <v>A</v>
      </c>
      <c r="K351" s="16">
        <f t="shared" si="16"/>
        <v>13</v>
      </c>
      <c r="L351" s="12">
        <f t="shared" si="17"/>
        <v>4.2540659052979485E-4</v>
      </c>
      <c r="M351" s="12">
        <f>SUM($L$3:L351)</f>
        <v>0.49788932883929465</v>
      </c>
    </row>
    <row r="352" spans="1:13" x14ac:dyDescent="0.25">
      <c r="A352" s="26" t="s">
        <v>2310</v>
      </c>
      <c r="B352" s="44">
        <v>45952</v>
      </c>
      <c r="C352" s="20">
        <v>4</v>
      </c>
      <c r="E352" s="48">
        <f>IF(ISERROR(VLOOKUP(A352,'Controle de Estoque'!A:H,1,FALSE)),"",VLOOKUP(A352,'Controle de Estoque'!A:H,4,FALSE))</f>
        <v>1</v>
      </c>
      <c r="G352" s="16" t="str">
        <f>IF(ISBLANK(A352),"",IF(ISERROR(VLOOKUP(A352,'Controle de Estoque'!A:I,1,FALSE)),"Produto não cadastrado",VLOOKUP(A352,'Controle de Estoque'!A:I,2,FALSE)))</f>
        <v>1SFA611213R1102</v>
      </c>
      <c r="I352" s="16"/>
      <c r="J352" s="16" t="str">
        <f t="shared" si="15"/>
        <v>A</v>
      </c>
      <c r="K352" s="16">
        <f t="shared" si="16"/>
        <v>4</v>
      </c>
      <c r="L352" s="12">
        <f t="shared" si="17"/>
        <v>1.3089433554762918E-4</v>
      </c>
      <c r="M352" s="12">
        <f>SUM($L$3:L352)</f>
        <v>0.49802022317484229</v>
      </c>
    </row>
    <row r="353" spans="1:13" x14ac:dyDescent="0.25">
      <c r="A353" s="162" t="s">
        <v>2283</v>
      </c>
      <c r="B353" s="44">
        <v>45952</v>
      </c>
      <c r="C353" s="20">
        <v>1</v>
      </c>
      <c r="E353" s="48">
        <f>IF(ISERROR(VLOOKUP(A353,'Controle de Estoque'!A:H,1,FALSE)),"",VLOOKUP(A353,'Controle de Estoque'!A:H,4,FALSE))</f>
        <v>25</v>
      </c>
      <c r="G353" s="16" t="str">
        <f>IF(ISBLANK(A353),"",IF(ISERROR(VLOOKUP(A353,'Controle de Estoque'!A:I,1,FALSE)),"Produto não cadastrado",VLOOKUP(A353,'Controle de Estoque'!A:I,2,FALSE)))</f>
        <v>1SFA611201R1006</v>
      </c>
      <c r="H353" s="16" t="str">
        <f>IF(ISERROR(VLOOKUP(A353,'Controle de Estoque'!A:I,1,FALSE)),"",VLOOKUP(A353,'Controle de Estoque'!A:I,3,FALSE))</f>
        <v>E 14</v>
      </c>
      <c r="I353" s="16"/>
      <c r="J353" s="16" t="str">
        <f t="shared" si="15"/>
        <v>A</v>
      </c>
      <c r="K353" s="16">
        <f t="shared" si="16"/>
        <v>5</v>
      </c>
      <c r="L353" s="12">
        <f t="shared" si="17"/>
        <v>1.6361791943453647E-4</v>
      </c>
      <c r="M353" s="12">
        <f>SUM($L$3:L353)</f>
        <v>0.49818384109427682</v>
      </c>
    </row>
    <row r="354" spans="1:13" x14ac:dyDescent="0.25">
      <c r="A354" s="29" t="s">
        <v>2281</v>
      </c>
      <c r="B354" s="44">
        <v>45952</v>
      </c>
      <c r="C354" s="20">
        <v>10</v>
      </c>
      <c r="E354" s="48">
        <f>IF(ISERROR(VLOOKUP(A354,'Controle de Estoque'!A:H,1,FALSE)),"",VLOOKUP(A354,'Controle de Estoque'!A:H,4,FALSE))</f>
        <v>16</v>
      </c>
      <c r="I354" s="16"/>
      <c r="J354" s="16" t="str">
        <f t="shared" si="15"/>
        <v>A</v>
      </c>
      <c r="K354" s="16">
        <f t="shared" si="16"/>
        <v>12</v>
      </c>
      <c r="L354" s="12">
        <f t="shared" si="17"/>
        <v>3.9268300664288753E-4</v>
      </c>
      <c r="M354" s="12">
        <f>SUM($L$3:L354)</f>
        <v>0.49857652410091974</v>
      </c>
    </row>
    <row r="355" spans="1:13" x14ac:dyDescent="0.25">
      <c r="A355" s="26" t="s">
        <v>2269</v>
      </c>
      <c r="B355" s="44">
        <v>45952</v>
      </c>
      <c r="C355" s="20">
        <v>1</v>
      </c>
      <c r="E355" s="48">
        <f>IF(ISERROR(VLOOKUP(A355,'Controle de Estoque'!A:H,1,FALSE)),"",VLOOKUP(A355,'Controle de Estoque'!A:H,4,FALSE))</f>
        <v>17</v>
      </c>
      <c r="I355" s="16"/>
      <c r="J355" s="16" t="str">
        <f t="shared" si="15"/>
        <v>A</v>
      </c>
      <c r="K355" s="16">
        <f t="shared" si="16"/>
        <v>13</v>
      </c>
      <c r="L355" s="12">
        <f t="shared" si="17"/>
        <v>4.2540659052979485E-4</v>
      </c>
      <c r="M355" s="12">
        <f>SUM($L$3:L355)</f>
        <v>0.49900193069144955</v>
      </c>
    </row>
    <row r="356" spans="1:13" x14ac:dyDescent="0.25">
      <c r="A356" s="29" t="s">
        <v>2269</v>
      </c>
      <c r="B356" s="44">
        <v>45952</v>
      </c>
      <c r="C356" s="20">
        <v>3</v>
      </c>
      <c r="E356" s="48">
        <f>IF(ISERROR(VLOOKUP(A356,'Controle de Estoque'!A:H,1,FALSE)),"",VLOOKUP(A356,'Controle de Estoque'!A:H,4,FALSE))</f>
        <v>17</v>
      </c>
      <c r="I356" s="16"/>
      <c r="J356" s="16" t="str">
        <f t="shared" si="15"/>
        <v>A</v>
      </c>
      <c r="K356" s="16">
        <f t="shared" si="16"/>
        <v>13</v>
      </c>
      <c r="L356" s="12">
        <f t="shared" si="17"/>
        <v>4.2540659052979485E-4</v>
      </c>
      <c r="M356" s="12">
        <f>SUM($L$3:L356)</f>
        <v>0.49942733728197936</v>
      </c>
    </row>
    <row r="357" spans="1:13" x14ac:dyDescent="0.25">
      <c r="A357" s="42" t="s">
        <v>2263</v>
      </c>
      <c r="B357" s="44">
        <v>45952</v>
      </c>
      <c r="C357" s="20">
        <v>3</v>
      </c>
      <c r="E357" s="48" t="str">
        <f>IF(ISERROR(VLOOKUP(A357,'Controle de Estoque'!A:H,1,FALSE)),"",VLOOKUP(A357,'Controle de Estoque'!A:H,4,FALSE))</f>
        <v/>
      </c>
      <c r="I357" s="16"/>
      <c r="J357" s="16" t="str">
        <f t="shared" si="15"/>
        <v>A</v>
      </c>
      <c r="K357" s="16">
        <f t="shared" si="16"/>
        <v>3</v>
      </c>
      <c r="L357" s="12">
        <f t="shared" si="17"/>
        <v>9.8170751660721882E-5</v>
      </c>
      <c r="M357" s="12">
        <f>SUM($L$3:L357)</f>
        <v>0.4995255080336401</v>
      </c>
    </row>
    <row r="358" spans="1:13" ht="31.5" x14ac:dyDescent="0.25">
      <c r="A358" s="162" t="s">
        <v>7544</v>
      </c>
      <c r="B358" s="44">
        <v>45952</v>
      </c>
      <c r="C358" s="20">
        <v>1</v>
      </c>
      <c r="E358" s="48" t="str">
        <f>IF(ISERROR(VLOOKUP(A358,'Controle de Estoque'!A:H,1,FALSE)),"",VLOOKUP(A358,'Controle de Estoque'!A:H,4,FALSE))</f>
        <v/>
      </c>
      <c r="G358" s="16" t="str">
        <f>IF(ISBLANK(A358),"",IF(ISERROR(VLOOKUP(A358,'Controle de Estoque'!A:I,1,FALSE)),"Produto não cadastrado",VLOOKUP(A358,'Controle de Estoque'!A:I,2,FALSE)))</f>
        <v>Produto não cadastrado</v>
      </c>
      <c r="H358" s="16" t="str">
        <f>IF(ISERROR(VLOOKUP(A358,'Controle de Estoque'!A:I,1,FALSE)),"",VLOOKUP(A358,'Controle de Estoque'!A:I,3,FALSE))</f>
        <v/>
      </c>
      <c r="I358" s="16"/>
      <c r="J358" s="16" t="str">
        <f t="shared" si="15"/>
        <v>A</v>
      </c>
      <c r="K358" s="16">
        <f t="shared" si="16"/>
        <v>1</v>
      </c>
      <c r="L358" s="12">
        <f t="shared" si="17"/>
        <v>3.2723583886907294E-5</v>
      </c>
      <c r="M358" s="12">
        <f>SUM($L$3:L358)</f>
        <v>0.49955823161752699</v>
      </c>
    </row>
    <row r="359" spans="1:13" x14ac:dyDescent="0.25">
      <c r="A359" s="26" t="s">
        <v>2262</v>
      </c>
      <c r="B359" s="44">
        <v>45952</v>
      </c>
      <c r="C359" s="20">
        <v>1</v>
      </c>
      <c r="E359" s="48" t="str">
        <f>IF(ISERROR(VLOOKUP(A359,'Controle de Estoque'!A:H,1,FALSE)),"",VLOOKUP(A359,'Controle de Estoque'!A:H,4,FALSE))</f>
        <v/>
      </c>
      <c r="I359" s="16"/>
      <c r="J359" s="16" t="str">
        <f t="shared" si="15"/>
        <v>A</v>
      </c>
      <c r="K359" s="16">
        <f t="shared" si="16"/>
        <v>1</v>
      </c>
      <c r="L359" s="12">
        <f t="shared" si="17"/>
        <v>3.2723583886907294E-5</v>
      </c>
      <c r="M359" s="12">
        <f>SUM($L$3:L359)</f>
        <v>0.49959095520141389</v>
      </c>
    </row>
    <row r="360" spans="1:13" x14ac:dyDescent="0.25">
      <c r="A360" s="162" t="s">
        <v>2256</v>
      </c>
      <c r="B360" s="44">
        <v>45952</v>
      </c>
      <c r="C360" s="20">
        <v>2</v>
      </c>
      <c r="E360" s="48">
        <f>IF(ISERROR(VLOOKUP(A360,'Controle de Estoque'!A:H,1,FALSE)),"",VLOOKUP(A360,'Controle de Estoque'!A:H,4,FALSE))</f>
        <v>0</v>
      </c>
      <c r="G360" s="16" t="str">
        <f>IF(ISBLANK(A360),"",IF(ISERROR(VLOOKUP(A360,'Controle de Estoque'!A:I,1,FALSE)),"Produto não cadastrado",VLOOKUP(A360,'Controle de Estoque'!A:I,2,FALSE)))</f>
        <v>1SBV010313R1211</v>
      </c>
      <c r="H360" s="16" t="str">
        <f>IF(ISERROR(VLOOKUP(A360,'Controle de Estoque'!A:I,1,FALSE)),"",VLOOKUP(A360,'Controle de Estoque'!A:I,3,FALSE))</f>
        <v>D 15</v>
      </c>
      <c r="I360" s="16"/>
      <c r="J360" s="16" t="str">
        <f t="shared" si="15"/>
        <v>A</v>
      </c>
      <c r="K360" s="16">
        <f t="shared" si="16"/>
        <v>46</v>
      </c>
      <c r="L360" s="12">
        <f t="shared" si="17"/>
        <v>1.5052848587977356E-3</v>
      </c>
      <c r="M360" s="12">
        <f>SUM($L$3:L360)</f>
        <v>0.50109624006021158</v>
      </c>
    </row>
    <row r="361" spans="1:13" x14ac:dyDescent="0.25">
      <c r="A361" s="29" t="s">
        <v>2256</v>
      </c>
      <c r="B361" s="44">
        <v>45952</v>
      </c>
      <c r="C361" s="20">
        <v>9</v>
      </c>
      <c r="E361" s="48">
        <f>IF(ISERROR(VLOOKUP(A361,'Controle de Estoque'!A:H,1,FALSE)),"",VLOOKUP(A361,'Controle de Estoque'!A:H,4,FALSE))</f>
        <v>0</v>
      </c>
      <c r="I361" s="16"/>
      <c r="J361" s="16" t="str">
        <f t="shared" si="15"/>
        <v>A</v>
      </c>
      <c r="K361" s="16">
        <f t="shared" si="16"/>
        <v>46</v>
      </c>
      <c r="L361" s="12">
        <f t="shared" si="17"/>
        <v>1.5052848587977356E-3</v>
      </c>
      <c r="M361" s="12">
        <f>SUM($L$3:L361)</f>
        <v>0.50260152491900933</v>
      </c>
    </row>
    <row r="362" spans="1:13" x14ac:dyDescent="0.25">
      <c r="A362" s="43" t="s">
        <v>2212</v>
      </c>
      <c r="B362" s="44">
        <v>45952</v>
      </c>
      <c r="C362" s="57">
        <v>3</v>
      </c>
      <c r="E362" s="48">
        <f>IF(ISERROR(VLOOKUP(A362,'Controle de Estoque'!A:H,1,FALSE)),"",VLOOKUP(A362,'Controle de Estoque'!A:H,4,FALSE))</f>
        <v>0</v>
      </c>
      <c r="G362" s="16" t="str">
        <f>IF(ISBLANK(A362),"",IF(ISERROR(VLOOKUP(A362,'Controle de Estoque'!A:I,1,FALSE)),"Produto não cadastrado",VLOOKUP(A362,'Controle de Estoque'!A:I,2,FALSE)))</f>
        <v>1SDA066179R1</v>
      </c>
      <c r="H362" s="16" t="str">
        <f>IF(ISERROR(VLOOKUP(A362,'Controle de Estoque'!A:I,1,FALSE)),"",VLOOKUP(A362,'Controle de Estoque'!A:I,3,FALSE))</f>
        <v>H 01</v>
      </c>
      <c r="I362" s="16"/>
      <c r="J362" s="16" t="str">
        <f t="shared" si="15"/>
        <v>A</v>
      </c>
      <c r="K362" s="16">
        <f t="shared" si="16"/>
        <v>3</v>
      </c>
      <c r="L362" s="12">
        <f t="shared" si="17"/>
        <v>9.8170751660721882E-5</v>
      </c>
      <c r="M362" s="12">
        <f>SUM($L$3:L362)</f>
        <v>0.50269969567067008</v>
      </c>
    </row>
    <row r="363" spans="1:13" x14ac:dyDescent="0.25">
      <c r="A363" s="29" t="s">
        <v>2201</v>
      </c>
      <c r="B363" s="44">
        <v>45952</v>
      </c>
      <c r="C363" s="20">
        <v>6</v>
      </c>
      <c r="E363" s="48">
        <f>IF(ISERROR(VLOOKUP(A363,'Controle de Estoque'!A:H,1,FALSE)),"",VLOOKUP(A363,'Controle de Estoque'!A:H,4,FALSE))</f>
        <v>0</v>
      </c>
      <c r="G363" s="16" t="str">
        <f>IF(ISBLANK(A363),"",IF(ISERROR(VLOOKUP(A363,'Controle de Estoque'!A:I,1,FALSE)),"Produto não cadastrado",VLOOKUP(A363,'Controle de Estoque'!A:I,2,FALSE)))</f>
        <v>GJH1211001R8310</v>
      </c>
      <c r="I363" s="16"/>
      <c r="J363" s="16" t="str">
        <f t="shared" si="15"/>
        <v>A</v>
      </c>
      <c r="K363" s="16">
        <f t="shared" si="16"/>
        <v>12</v>
      </c>
      <c r="L363" s="12">
        <f t="shared" si="17"/>
        <v>3.9268300664288753E-4</v>
      </c>
      <c r="M363" s="12">
        <f>SUM($L$3:L363)</f>
        <v>0.50309237867731293</v>
      </c>
    </row>
    <row r="364" spans="1:13" x14ac:dyDescent="0.25">
      <c r="A364" s="26" t="s">
        <v>2177</v>
      </c>
      <c r="B364" s="44">
        <v>45952</v>
      </c>
      <c r="C364" s="20">
        <v>1</v>
      </c>
      <c r="E364" s="48">
        <f>IF(ISERROR(VLOOKUP(A364,'Controle de Estoque'!A:H,1,FALSE)),"",VLOOKUP(A364,'Controle de Estoque'!A:H,4,FALSE))</f>
        <v>1</v>
      </c>
      <c r="I364" s="16"/>
      <c r="J364" s="16" t="str">
        <f t="shared" si="15"/>
        <v>A</v>
      </c>
      <c r="K364" s="16">
        <f t="shared" si="16"/>
        <v>2</v>
      </c>
      <c r="L364" s="12">
        <f t="shared" si="17"/>
        <v>6.5447167773814588E-5</v>
      </c>
      <c r="M364" s="12">
        <f>SUM($L$3:L364)</f>
        <v>0.50315782584508673</v>
      </c>
    </row>
    <row r="365" spans="1:13" x14ac:dyDescent="0.25">
      <c r="A365" s="43" t="s">
        <v>2164</v>
      </c>
      <c r="B365" s="44">
        <v>45952</v>
      </c>
      <c r="C365" s="20">
        <v>1</v>
      </c>
      <c r="E365" s="48" t="str">
        <f>IF(ISERROR(VLOOKUP(A365,'Controle de Estoque'!A:H,1,FALSE)),"",VLOOKUP(A365,'Controle de Estoque'!A:H,4,FALSE))</f>
        <v/>
      </c>
      <c r="G365" s="16" t="str">
        <f>IF(ISBLANK(A365),"",IF(ISERROR(VLOOKUP(A365,'Controle de Estoque'!A:I,1,FALSE)),"Produto não cadastrado",VLOOKUP(A365,'Controle de Estoque'!A:I,2,FALSE)))</f>
        <v>Produto não cadastrado</v>
      </c>
      <c r="H365" s="16" t="str">
        <f>IF(ISERROR(VLOOKUP(A365,'Controle de Estoque'!A:I,1,FALSE)),"",VLOOKUP(A365,'Controle de Estoque'!A:I,3,FALSE))</f>
        <v/>
      </c>
      <c r="I365" s="16"/>
      <c r="J365" s="16" t="str">
        <f t="shared" si="15"/>
        <v>A</v>
      </c>
      <c r="K365" s="16">
        <f t="shared" si="16"/>
        <v>1</v>
      </c>
      <c r="L365" s="12">
        <f t="shared" si="17"/>
        <v>3.2723583886907294E-5</v>
      </c>
      <c r="M365" s="12">
        <f>SUM($L$3:L365)</f>
        <v>0.50319054942897368</v>
      </c>
    </row>
    <row r="366" spans="1:13" x14ac:dyDescent="0.25">
      <c r="A366" s="29" t="s">
        <v>7852</v>
      </c>
      <c r="B366" s="44">
        <v>45952</v>
      </c>
      <c r="C366" s="20">
        <v>2</v>
      </c>
      <c r="E366" s="48" t="str">
        <f>IF(ISERROR(VLOOKUP(A366,'Controle de Estoque'!A:H,1,FALSE)),"",VLOOKUP(A366,'Controle de Estoque'!A:H,4,FALSE))</f>
        <v/>
      </c>
      <c r="I366" s="16"/>
      <c r="J366" s="16" t="str">
        <f t="shared" si="15"/>
        <v>A</v>
      </c>
      <c r="K366" s="16">
        <f t="shared" si="16"/>
        <v>2</v>
      </c>
      <c r="L366" s="12">
        <f t="shared" si="17"/>
        <v>6.5447167773814588E-5</v>
      </c>
      <c r="M366" s="12">
        <f>SUM($L$3:L366)</f>
        <v>0.50325599659674747</v>
      </c>
    </row>
    <row r="367" spans="1:13" x14ac:dyDescent="0.25">
      <c r="A367" s="162" t="s">
        <v>2156</v>
      </c>
      <c r="B367" s="44">
        <v>45952</v>
      </c>
      <c r="C367" s="20">
        <v>1</v>
      </c>
      <c r="E367" s="48">
        <f>IF(ISERROR(VLOOKUP(A367,'Controle de Estoque'!A:H,1,FALSE)),"",VLOOKUP(A367,'Controle de Estoque'!A:H,4,FALSE))</f>
        <v>31</v>
      </c>
      <c r="G367" s="16" t="str">
        <f>IF(ISBLANK(A367),"",IF(ISERROR(VLOOKUP(A367,'Controle de Estoque'!A:I,1,FALSE)),"Produto não cadastrado",VLOOKUP(A367,'Controle de Estoque'!A:I,2,FALSE)))</f>
        <v>1SAM201901R1001</v>
      </c>
      <c r="H367" s="16" t="str">
        <f>IF(ISERROR(VLOOKUP(A367,'Controle de Estoque'!A:I,1,FALSE)),"",VLOOKUP(A367,'Controle de Estoque'!A:I,3,FALSE))</f>
        <v>C 19</v>
      </c>
      <c r="I367" s="16"/>
      <c r="J367" s="16" t="str">
        <f t="shared" si="15"/>
        <v>A</v>
      </c>
      <c r="K367" s="16">
        <f t="shared" si="16"/>
        <v>51</v>
      </c>
      <c r="L367" s="12">
        <f t="shared" si="17"/>
        <v>1.6689027782322719E-3</v>
      </c>
      <c r="M367" s="12">
        <f>SUM($L$3:L367)</f>
        <v>0.50492489937497975</v>
      </c>
    </row>
    <row r="368" spans="1:13" x14ac:dyDescent="0.25">
      <c r="A368" s="29" t="s">
        <v>2156</v>
      </c>
      <c r="B368" s="44">
        <v>45952</v>
      </c>
      <c r="C368" s="20">
        <v>2</v>
      </c>
      <c r="E368" s="48">
        <f>IF(ISERROR(VLOOKUP(A368,'Controle de Estoque'!A:H,1,FALSE)),"",VLOOKUP(A368,'Controle de Estoque'!A:H,4,FALSE))</f>
        <v>31</v>
      </c>
      <c r="G368" s="16" t="str">
        <f>IF(ISBLANK(A368),"",IF(ISERROR(VLOOKUP(A368,'Controle de Estoque'!A:I,1,FALSE)),"Produto não cadastrado",VLOOKUP(A368,'Controle de Estoque'!A:I,2,FALSE)))</f>
        <v>1SAM201901R1001</v>
      </c>
      <c r="H368" s="16" t="str">
        <f>IF(ISERROR(VLOOKUP(A368,'Controle de Estoque'!A:I,1,FALSE)),"",VLOOKUP(A368,'Controle de Estoque'!A:I,3,FALSE))</f>
        <v>C 19</v>
      </c>
      <c r="I368" s="16"/>
      <c r="J368" s="16" t="str">
        <f t="shared" si="15"/>
        <v>A</v>
      </c>
      <c r="K368" s="16">
        <f t="shared" si="16"/>
        <v>51</v>
      </c>
      <c r="L368" s="12">
        <f t="shared" si="17"/>
        <v>1.6689027782322719E-3</v>
      </c>
      <c r="M368" s="12">
        <f>SUM($L$3:L368)</f>
        <v>0.50659380215321204</v>
      </c>
    </row>
    <row r="369" spans="1:13" x14ac:dyDescent="0.25">
      <c r="A369" s="29" t="s">
        <v>7446</v>
      </c>
      <c r="B369" s="44">
        <v>45952</v>
      </c>
      <c r="C369" s="20">
        <v>3</v>
      </c>
      <c r="E369" s="48" t="str">
        <f>IF(ISERROR(VLOOKUP(A369,'Controle de Estoque'!A:H,1,FALSE)),"",VLOOKUP(A369,'Controle de Estoque'!A:H,4,FALSE))</f>
        <v/>
      </c>
      <c r="G369" s="16" t="str">
        <f>IF(ISBLANK(A369),"",IF(ISERROR(VLOOKUP(A369,'Controle de Estoque'!A:I,1,FALSE)),"Produto não cadastrado",VLOOKUP(A369,'Controle de Estoque'!A:I,2,FALSE)))</f>
        <v>Produto não cadastrado</v>
      </c>
      <c r="I369" s="16"/>
      <c r="J369" s="16" t="str">
        <f t="shared" si="15"/>
        <v>A</v>
      </c>
      <c r="K369" s="16">
        <f t="shared" si="16"/>
        <v>3</v>
      </c>
      <c r="L369" s="12">
        <f t="shared" si="17"/>
        <v>9.8170751660721882E-5</v>
      </c>
      <c r="M369" s="12">
        <f>SUM($L$3:L369)</f>
        <v>0.50669197290487278</v>
      </c>
    </row>
    <row r="370" spans="1:13" x14ac:dyDescent="0.25">
      <c r="A370" s="43" t="s">
        <v>2127</v>
      </c>
      <c r="B370" s="44">
        <v>45952</v>
      </c>
      <c r="C370" s="20">
        <v>3</v>
      </c>
      <c r="E370" s="48">
        <f>IF(ISERROR(VLOOKUP(A370,'Controle de Estoque'!A:H,1,FALSE)),"",VLOOKUP(A370,'Controle de Estoque'!A:H,4,FALSE))</f>
        <v>2</v>
      </c>
      <c r="G370" s="16" t="str">
        <f>IF(ISBLANK(A370),"",IF(ISERROR(VLOOKUP(A370,'Controle de Estoque'!A:I,1,FALSE)),"Produto não cadastrado",VLOOKUP(A370,'Controle de Estoque'!A:I,2,FALSE)))</f>
        <v>3AXD50000192779E0400147CO</v>
      </c>
      <c r="I370" s="16"/>
      <c r="J370" s="16" t="str">
        <f t="shared" si="15"/>
        <v>A</v>
      </c>
      <c r="K370" s="16">
        <f t="shared" si="16"/>
        <v>7</v>
      </c>
      <c r="L370" s="12">
        <f t="shared" si="17"/>
        <v>2.2906508720835106E-4</v>
      </c>
      <c r="M370" s="12">
        <f>SUM($L$3:L370)</f>
        <v>0.5069210379920811</v>
      </c>
    </row>
    <row r="371" spans="1:13" x14ac:dyDescent="0.25">
      <c r="A371" s="29" t="s">
        <v>2126</v>
      </c>
      <c r="B371" s="44">
        <v>45952</v>
      </c>
      <c r="C371" s="20">
        <v>4</v>
      </c>
      <c r="E371" s="48">
        <f>IF(ISERROR(VLOOKUP(A371,'Controle de Estoque'!A:H,1,FALSE)),"",VLOOKUP(A371,'Controle de Estoque'!A:H,4,FALSE))</f>
        <v>13</v>
      </c>
      <c r="G371" s="16" t="str">
        <f>IF(ISBLANK(A371),"",IF(ISERROR(VLOOKUP(A371,'Controle de Estoque'!A:I,1,FALSE)),"Produto não cadastrado",VLOOKUP(A371,'Controle de Estoque'!A:I,2,FALSE)))</f>
        <v>68469325V3212981CO</v>
      </c>
      <c r="H371" s="16" t="str">
        <f>IF(ISERROR(VLOOKUP(A371,'Controle de Estoque'!A:I,1,FALSE)),"",VLOOKUP(A371,'Controle de Estoque'!A:I,3,FALSE))</f>
        <v>D 03</v>
      </c>
      <c r="I371" s="16"/>
      <c r="J371" s="16" t="str">
        <f t="shared" si="15"/>
        <v>A</v>
      </c>
      <c r="K371" s="16">
        <f t="shared" si="16"/>
        <v>11</v>
      </c>
      <c r="L371" s="12">
        <f t="shared" si="17"/>
        <v>3.5995942275598026E-4</v>
      </c>
      <c r="M371" s="12">
        <f>SUM($L$3:L371)</f>
        <v>0.50728099741483712</v>
      </c>
    </row>
    <row r="372" spans="1:13" x14ac:dyDescent="0.25">
      <c r="A372" s="26" t="s">
        <v>2123</v>
      </c>
      <c r="B372" s="44">
        <v>45952</v>
      </c>
      <c r="C372" s="20">
        <v>1</v>
      </c>
      <c r="E372" s="48">
        <f>IF(ISERROR(VLOOKUP(A372,'Controle de Estoque'!A:H,1,FALSE)),"",VLOOKUP(A372,'Controle de Estoque'!A:H,4,FALSE))</f>
        <v>10</v>
      </c>
      <c r="I372" s="16"/>
      <c r="J372" s="16" t="str">
        <f t="shared" si="15"/>
        <v>A</v>
      </c>
      <c r="K372" s="16">
        <f t="shared" si="16"/>
        <v>20</v>
      </c>
      <c r="L372" s="12">
        <f t="shared" si="17"/>
        <v>6.5447167773814588E-4</v>
      </c>
      <c r="M372" s="12">
        <f>SUM($L$3:L372)</f>
        <v>0.50793546909257525</v>
      </c>
    </row>
    <row r="373" spans="1:13" x14ac:dyDescent="0.25">
      <c r="A373" s="163" t="s">
        <v>2123</v>
      </c>
      <c r="B373" s="44">
        <v>45952</v>
      </c>
      <c r="C373" s="57">
        <v>8</v>
      </c>
      <c r="E373" s="48">
        <f>IF(ISERROR(VLOOKUP(A373,'Controle de Estoque'!A:H,1,FALSE)),"",VLOOKUP(A373,'Controle de Estoque'!A:H,4,FALSE))</f>
        <v>10</v>
      </c>
      <c r="G373" s="16" t="str">
        <f>IF(ISBLANK(A373),"",IF(ISERROR(VLOOKUP(A373,'Controle de Estoque'!A:I,1,FALSE)),"Produto não cadastrado",VLOOKUP(A373,'Controle de Estoque'!A:I,2,FALSE)))</f>
        <v>2CSF204066R3630</v>
      </c>
      <c r="H373" s="16" t="str">
        <f>IF(ISERROR(VLOOKUP(A373,'Controle de Estoque'!A:I,1,FALSE)),"",VLOOKUP(A373,'Controle de Estoque'!A:I,3,FALSE))</f>
        <v>L 03</v>
      </c>
      <c r="I373" s="16"/>
      <c r="J373" s="16" t="str">
        <f t="shared" si="15"/>
        <v>A</v>
      </c>
      <c r="K373" s="16">
        <f t="shared" si="16"/>
        <v>20</v>
      </c>
      <c r="L373" s="12">
        <f t="shared" si="17"/>
        <v>6.5447167773814588E-4</v>
      </c>
      <c r="M373" s="12">
        <f>SUM($L$3:L373)</f>
        <v>0.50858994077031339</v>
      </c>
    </row>
    <row r="374" spans="1:13" x14ac:dyDescent="0.25">
      <c r="A374" s="26" t="s">
        <v>2122</v>
      </c>
      <c r="B374" s="44">
        <v>45952</v>
      </c>
      <c r="C374" s="20">
        <v>1</v>
      </c>
      <c r="E374" s="48">
        <f>IF(ISERROR(VLOOKUP(A374,'Controle de Estoque'!A:H,1,FALSE)),"",VLOOKUP(A374,'Controle de Estoque'!A:H,4,FALSE))</f>
        <v>43</v>
      </c>
      <c r="I374" s="16"/>
      <c r="J374" s="16" t="str">
        <f t="shared" si="15"/>
        <v>A</v>
      </c>
      <c r="K374" s="16">
        <f t="shared" si="16"/>
        <v>37</v>
      </c>
      <c r="L374" s="12">
        <f t="shared" si="17"/>
        <v>1.21077260381557E-3</v>
      </c>
      <c r="M374" s="12">
        <f>SUM($L$3:L374)</f>
        <v>0.50980071337412891</v>
      </c>
    </row>
    <row r="375" spans="1:13" x14ac:dyDescent="0.25">
      <c r="A375" s="163" t="s">
        <v>2122</v>
      </c>
      <c r="B375" s="44">
        <v>45952</v>
      </c>
      <c r="C375" s="57">
        <v>5</v>
      </c>
      <c r="E375" s="48">
        <f>IF(ISERROR(VLOOKUP(A375,'Controle de Estoque'!A:H,1,FALSE)),"",VLOOKUP(A375,'Controle de Estoque'!A:H,4,FALSE))</f>
        <v>43</v>
      </c>
      <c r="G375" s="16" t="str">
        <f>IF(ISBLANK(A375),"",IF(ISERROR(VLOOKUP(A375,'Controle de Estoque'!A:I,1,FALSE)),"Produto não cadastrado",VLOOKUP(A375,'Controle de Estoque'!A:I,2,FALSE)))</f>
        <v>2CSF204066R3400</v>
      </c>
      <c r="H375" s="16" t="str">
        <f>IF(ISERROR(VLOOKUP(A375,'Controle de Estoque'!A:I,1,FALSE)),"",VLOOKUP(A375,'Controle de Estoque'!A:I,3,FALSE))</f>
        <v>L 03</v>
      </c>
      <c r="I375" s="16"/>
      <c r="J375" s="16" t="str">
        <f t="shared" si="15"/>
        <v>A</v>
      </c>
      <c r="K375" s="16">
        <f t="shared" si="16"/>
        <v>37</v>
      </c>
      <c r="L375" s="12">
        <f t="shared" si="17"/>
        <v>1.21077260381557E-3</v>
      </c>
      <c r="M375" s="12">
        <f>SUM($L$3:L375)</f>
        <v>0.51101148597794444</v>
      </c>
    </row>
    <row r="376" spans="1:13" x14ac:dyDescent="0.25">
      <c r="A376" s="26" t="s">
        <v>2121</v>
      </c>
      <c r="B376" s="44">
        <v>45952</v>
      </c>
      <c r="C376" s="20">
        <v>9</v>
      </c>
      <c r="E376" s="48">
        <f>IF(ISERROR(VLOOKUP(A376,'Controle de Estoque'!A:H,1,FALSE)),"",VLOOKUP(A376,'Controle de Estoque'!A:H,4,FALSE))</f>
        <v>18</v>
      </c>
      <c r="I376" s="16"/>
      <c r="J376" s="16" t="str">
        <f t="shared" si="15"/>
        <v>A</v>
      </c>
      <c r="K376" s="16">
        <f t="shared" si="16"/>
        <v>16</v>
      </c>
      <c r="L376" s="12">
        <f t="shared" si="17"/>
        <v>5.235773421905167E-4</v>
      </c>
      <c r="M376" s="12">
        <f>SUM($L$3:L376)</f>
        <v>0.51153506332013499</v>
      </c>
    </row>
    <row r="377" spans="1:13" x14ac:dyDescent="0.25">
      <c r="A377" s="29" t="s">
        <v>2119</v>
      </c>
      <c r="B377" s="44">
        <v>45952</v>
      </c>
      <c r="C377" s="20">
        <v>10</v>
      </c>
      <c r="E377" s="48">
        <f>IF(ISERROR(VLOOKUP(A377,'Controle de Estoque'!A:H,1,FALSE)),"",VLOOKUP(A377,'Controle de Estoque'!A:H,4,FALSE))</f>
        <v>0</v>
      </c>
      <c r="I377" s="16"/>
      <c r="J377" s="16" t="str">
        <f t="shared" si="15"/>
        <v>A</v>
      </c>
      <c r="K377" s="16">
        <f t="shared" si="16"/>
        <v>55</v>
      </c>
      <c r="L377" s="12">
        <f t="shared" si="17"/>
        <v>1.7997971137799012E-3</v>
      </c>
      <c r="M377" s="12">
        <f>SUM($L$3:L377)</f>
        <v>0.51333486043391485</v>
      </c>
    </row>
    <row r="378" spans="1:13" x14ac:dyDescent="0.25">
      <c r="A378" s="26" t="s">
        <v>2119</v>
      </c>
      <c r="B378" s="44">
        <v>45952</v>
      </c>
      <c r="C378" s="20">
        <v>38</v>
      </c>
      <c r="E378" s="48">
        <f>IF(ISERROR(VLOOKUP(A378,'Controle de Estoque'!A:H,1,FALSE)),"",VLOOKUP(A378,'Controle de Estoque'!A:H,4,FALSE))</f>
        <v>0</v>
      </c>
      <c r="I378" s="16"/>
      <c r="J378" s="16" t="str">
        <f t="shared" si="15"/>
        <v>A</v>
      </c>
      <c r="K378" s="16">
        <f t="shared" si="16"/>
        <v>55</v>
      </c>
      <c r="L378" s="12">
        <f t="shared" si="17"/>
        <v>1.7997971137799012E-3</v>
      </c>
      <c r="M378" s="12">
        <f>SUM($L$3:L378)</f>
        <v>0.51513465754769472</v>
      </c>
    </row>
    <row r="379" spans="1:13" x14ac:dyDescent="0.25">
      <c r="A379" s="29" t="s">
        <v>2118</v>
      </c>
      <c r="B379" s="44">
        <v>45952</v>
      </c>
      <c r="C379" s="20">
        <v>18</v>
      </c>
      <c r="E379" s="48">
        <f>IF(ISERROR(VLOOKUP(A379,'Controle de Estoque'!A:H,1,FALSE)),"",VLOOKUP(A379,'Controle de Estoque'!A:H,4,FALSE))</f>
        <v>79</v>
      </c>
      <c r="I379" s="16"/>
      <c r="J379" s="16" t="str">
        <f t="shared" si="15"/>
        <v>A</v>
      </c>
      <c r="K379" s="16">
        <f t="shared" si="16"/>
        <v>94</v>
      </c>
      <c r="L379" s="12">
        <f t="shared" si="17"/>
        <v>3.0760168853692857E-3</v>
      </c>
      <c r="M379" s="12">
        <f>SUM($L$3:L379)</f>
        <v>0.51821067443306401</v>
      </c>
    </row>
    <row r="380" spans="1:13" x14ac:dyDescent="0.25">
      <c r="A380" s="162" t="s">
        <v>2118</v>
      </c>
      <c r="B380" s="44">
        <v>45952</v>
      </c>
      <c r="C380" s="20">
        <v>1</v>
      </c>
      <c r="E380" s="48">
        <f>IF(ISERROR(VLOOKUP(A380,'Controle de Estoque'!A:H,1,FALSE)),"",VLOOKUP(A380,'Controle de Estoque'!A:H,4,FALSE))</f>
        <v>79</v>
      </c>
      <c r="G380" s="16" t="str">
        <f>IF(ISBLANK(A380),"",IF(ISERROR(VLOOKUP(A380,'Controle de Estoque'!A:I,1,FALSE)),"Produto não cadastrado",VLOOKUP(A380,'Controle de Estoque'!A:I,2,FALSE)))</f>
        <v>2CSF202066R1250</v>
      </c>
      <c r="H380" s="16" t="str">
        <f>IF(ISERROR(VLOOKUP(A380,'Controle de Estoque'!A:I,1,FALSE)),"",VLOOKUP(A380,'Controle de Estoque'!A:I,3,FALSE))</f>
        <v>L 02</v>
      </c>
      <c r="I380" s="16"/>
      <c r="J380" s="16" t="str">
        <f t="shared" si="15"/>
        <v>A</v>
      </c>
      <c r="K380" s="16">
        <f t="shared" si="16"/>
        <v>94</v>
      </c>
      <c r="L380" s="12">
        <f t="shared" si="17"/>
        <v>3.0760168853692857E-3</v>
      </c>
      <c r="M380" s="12">
        <f>SUM($L$3:L380)</f>
        <v>0.5212866913184333</v>
      </c>
    </row>
    <row r="381" spans="1:13" x14ac:dyDescent="0.25">
      <c r="A381" s="163" t="s">
        <v>2118</v>
      </c>
      <c r="B381" s="44">
        <v>45952</v>
      </c>
      <c r="C381" s="57">
        <v>19</v>
      </c>
      <c r="E381" s="48">
        <f>IF(ISERROR(VLOOKUP(A381,'Controle de Estoque'!A:H,1,FALSE)),"",VLOOKUP(A381,'Controle de Estoque'!A:H,4,FALSE))</f>
        <v>79</v>
      </c>
      <c r="G381" s="16" t="str">
        <f>IF(ISBLANK(A381),"",IF(ISERROR(VLOOKUP(A381,'Controle de Estoque'!A:I,1,FALSE)),"Produto não cadastrado",VLOOKUP(A381,'Controle de Estoque'!A:I,2,FALSE)))</f>
        <v>2CSF202066R1250</v>
      </c>
      <c r="H381" s="16" t="str">
        <f>IF(ISERROR(VLOOKUP(A381,'Controle de Estoque'!A:I,1,FALSE)),"",VLOOKUP(A381,'Controle de Estoque'!A:I,3,FALSE))</f>
        <v>L 02</v>
      </c>
      <c r="I381" s="16"/>
      <c r="J381" s="16" t="str">
        <f t="shared" si="15"/>
        <v>A</v>
      </c>
      <c r="K381" s="16">
        <f t="shared" si="16"/>
        <v>94</v>
      </c>
      <c r="L381" s="12">
        <f t="shared" si="17"/>
        <v>3.0760168853692857E-3</v>
      </c>
      <c r="M381" s="12">
        <f>SUM($L$3:L381)</f>
        <v>0.5243627082038026</v>
      </c>
    </row>
    <row r="382" spans="1:13" x14ac:dyDescent="0.25">
      <c r="A382" s="29" t="s">
        <v>2117</v>
      </c>
      <c r="B382" s="44">
        <v>45952</v>
      </c>
      <c r="C382" s="20">
        <v>1</v>
      </c>
      <c r="E382" s="48">
        <f>IF(ISERROR(VLOOKUP(A382,'Controle de Estoque'!A:H,1,FALSE)),"",VLOOKUP(A382,'Controle de Estoque'!A:H,4,FALSE))</f>
        <v>1</v>
      </c>
      <c r="G382" s="16" t="str">
        <f>IF(ISBLANK(A382),"",IF(ISERROR(VLOOKUP(A382,'Controle de Estoque'!A:I,1,FALSE)),"Produto não cadastrado",VLOOKUP(A382,'Controle de Estoque'!A:I,2,FALSE)))</f>
        <v>3AUA0000089109R3121324CO</v>
      </c>
      <c r="I382" s="16"/>
      <c r="J382" s="16" t="str">
        <f t="shared" si="15"/>
        <v>A</v>
      </c>
      <c r="K382" s="16">
        <f t="shared" si="16"/>
        <v>15</v>
      </c>
      <c r="L382" s="12">
        <f t="shared" si="17"/>
        <v>4.9085375830360944E-4</v>
      </c>
      <c r="M382" s="12">
        <f>SUM($L$3:L382)</f>
        <v>0.5248535619621062</v>
      </c>
    </row>
    <row r="383" spans="1:13" x14ac:dyDescent="0.25">
      <c r="A383" s="162" t="s">
        <v>2108</v>
      </c>
      <c r="B383" s="44">
        <v>45952</v>
      </c>
      <c r="C383" s="20">
        <v>4</v>
      </c>
      <c r="E383" s="48">
        <f>IF(ISERROR(VLOOKUP(A383,'Controle de Estoque'!A:H,1,FALSE)),"",VLOOKUP(A383,'Controle de Estoque'!A:H,4,FALSE))</f>
        <v>15</v>
      </c>
      <c r="G383" s="16" t="str">
        <f>IF(ISBLANK(A383),"",IF(ISERROR(VLOOKUP(A383,'Controle de Estoque'!A:I,1,FALSE)),"Produto não cadastrado",VLOOKUP(A383,'Controle de Estoque'!A:I,2,FALSE)))</f>
        <v>3AXD50000192786B9340084CO</v>
      </c>
      <c r="H383" s="16" t="str">
        <f>IF(ISERROR(VLOOKUP(A383,'Controle de Estoque'!A:I,1,FALSE)),"",VLOOKUP(A383,'Controle de Estoque'!A:I,3,FALSE))</f>
        <v>D 03</v>
      </c>
      <c r="I383" s="16"/>
      <c r="J383" s="16" t="str">
        <f t="shared" si="15"/>
        <v>A</v>
      </c>
      <c r="K383" s="16">
        <f t="shared" si="16"/>
        <v>8</v>
      </c>
      <c r="L383" s="12">
        <f t="shared" si="17"/>
        <v>2.6178867109525835E-4</v>
      </c>
      <c r="M383" s="12">
        <f>SUM($L$3:L383)</f>
        <v>0.52511535063320147</v>
      </c>
    </row>
    <row r="384" spans="1:13" x14ac:dyDescent="0.25">
      <c r="A384" s="26" t="s">
        <v>2030</v>
      </c>
      <c r="B384" s="44">
        <v>45952</v>
      </c>
      <c r="C384" s="20">
        <v>2</v>
      </c>
      <c r="E384" s="48">
        <f>IF(ISERROR(VLOOKUP(A384,'Controle de Estoque'!A:H,1,FALSE)),"",VLOOKUP(A384,'Controle de Estoque'!A:H,4,FALSE))</f>
        <v>5</v>
      </c>
      <c r="I384" s="16"/>
      <c r="J384" s="16" t="str">
        <f t="shared" si="15"/>
        <v>A</v>
      </c>
      <c r="K384" s="16">
        <f t="shared" si="16"/>
        <v>2</v>
      </c>
      <c r="L384" s="12">
        <f t="shared" si="17"/>
        <v>6.5447167773814588E-5</v>
      </c>
      <c r="M384" s="12">
        <f>SUM($L$3:L384)</f>
        <v>0.52518079780097526</v>
      </c>
    </row>
    <row r="385" spans="1:13" x14ac:dyDescent="0.25">
      <c r="A385" s="42" t="s">
        <v>2027</v>
      </c>
      <c r="B385" s="44">
        <v>45952</v>
      </c>
      <c r="C385" s="20">
        <v>3</v>
      </c>
      <c r="E385" s="48">
        <f>IF(ISERROR(VLOOKUP(A385,'Controle de Estoque'!A:H,1,FALSE)),"",VLOOKUP(A385,'Controle de Estoque'!A:H,4,FALSE))</f>
        <v>22</v>
      </c>
      <c r="I385" s="16"/>
      <c r="J385" s="16" t="str">
        <f t="shared" si="15"/>
        <v>A</v>
      </c>
      <c r="K385" s="16">
        <f t="shared" si="16"/>
        <v>3</v>
      </c>
      <c r="L385" s="12">
        <f t="shared" si="17"/>
        <v>9.8170751660721882E-5</v>
      </c>
      <c r="M385" s="12">
        <f>SUM($L$3:L385)</f>
        <v>0.52527896855263601</v>
      </c>
    </row>
    <row r="386" spans="1:13" x14ac:dyDescent="0.25">
      <c r="A386" s="42" t="s">
        <v>2025</v>
      </c>
      <c r="B386" s="44">
        <v>45952</v>
      </c>
      <c r="C386" s="20">
        <v>4</v>
      </c>
      <c r="E386" s="48">
        <f>IF(ISERROR(VLOOKUP(A386,'Controle de Estoque'!A:H,1,FALSE)),"",VLOOKUP(A386,'Controle de Estoque'!A:H,4,FALSE))</f>
        <v>2</v>
      </c>
      <c r="I386" s="16"/>
      <c r="J386" s="16" t="str">
        <f t="shared" si="15"/>
        <v>A</v>
      </c>
      <c r="K386" s="16">
        <f t="shared" si="16"/>
        <v>7</v>
      </c>
      <c r="L386" s="12">
        <f t="shared" si="17"/>
        <v>2.2906508720835106E-4</v>
      </c>
      <c r="M386" s="12">
        <f>SUM($L$3:L386)</f>
        <v>0.52550803363984433</v>
      </c>
    </row>
    <row r="387" spans="1:13" x14ac:dyDescent="0.25">
      <c r="A387" s="26" t="s">
        <v>2023</v>
      </c>
      <c r="B387" s="44">
        <v>45952</v>
      </c>
      <c r="C387" s="20">
        <v>9</v>
      </c>
      <c r="E387" s="48">
        <f>IF(ISERROR(VLOOKUP(A387,'Controle de Estoque'!A:H,1,FALSE)),"",VLOOKUP(A387,'Controle de Estoque'!A:H,4,FALSE))</f>
        <v>16</v>
      </c>
      <c r="I387" s="16"/>
      <c r="J387" s="16" t="str">
        <f t="shared" ref="J387:J450" si="18">IF(M387&lt;=0.8,"A",IF(M387&lt;=0.95,"B","C"))</f>
        <v>A</v>
      </c>
      <c r="K387" s="16">
        <f t="shared" ref="K387:K450" si="19">SUMIF($A:$A,A387,$C:$C)</f>
        <v>9</v>
      </c>
      <c r="L387" s="12">
        <f t="shared" ref="L387:L450" si="20">K387/SUM($K$3:$K$847)</f>
        <v>2.9451225498216567E-4</v>
      </c>
      <c r="M387" s="12">
        <f>SUM($L$3:L387)</f>
        <v>0.52580254589482645</v>
      </c>
    </row>
    <row r="388" spans="1:13" x14ac:dyDescent="0.25">
      <c r="A388" s="26" t="s">
        <v>2017</v>
      </c>
      <c r="B388" s="44">
        <v>45952</v>
      </c>
      <c r="C388" s="20">
        <v>1</v>
      </c>
      <c r="E388" s="48">
        <f>IF(ISERROR(VLOOKUP(A388,'Controle de Estoque'!A:H,1,FALSE)),"",VLOOKUP(A388,'Controle de Estoque'!A:H,4,FALSE))</f>
        <v>7</v>
      </c>
      <c r="I388" s="16"/>
      <c r="J388" s="16" t="str">
        <f t="shared" si="18"/>
        <v>A</v>
      </c>
      <c r="K388" s="16">
        <f t="shared" si="19"/>
        <v>5</v>
      </c>
      <c r="L388" s="12">
        <f t="shared" si="20"/>
        <v>1.6361791943453647E-4</v>
      </c>
      <c r="M388" s="12">
        <f>SUM($L$3:L388)</f>
        <v>0.52596616381426098</v>
      </c>
    </row>
    <row r="389" spans="1:13" x14ac:dyDescent="0.25">
      <c r="A389" s="29" t="s">
        <v>7405</v>
      </c>
      <c r="B389" s="44">
        <v>45952</v>
      </c>
      <c r="C389" s="20">
        <v>1</v>
      </c>
      <c r="E389" s="48" t="str">
        <f>IF(ISERROR(VLOOKUP(A389,'Controle de Estoque'!A:H,1,FALSE)),"",VLOOKUP(A389,'Controle de Estoque'!A:H,4,FALSE))</f>
        <v/>
      </c>
      <c r="G389" s="16" t="str">
        <f>IF(ISBLANK(A389),"",IF(ISERROR(VLOOKUP(A389,'Controle de Estoque'!A:I,1,FALSE)),"Produto não cadastrado",VLOOKUP(A389,'Controle de Estoque'!A:I,2,FALSE)))</f>
        <v>Produto não cadastrado</v>
      </c>
      <c r="I389" s="16"/>
      <c r="J389" s="16" t="str">
        <f t="shared" si="18"/>
        <v>A</v>
      </c>
      <c r="K389" s="16">
        <f t="shared" si="19"/>
        <v>1</v>
      </c>
      <c r="L389" s="12">
        <f t="shared" si="20"/>
        <v>3.2723583886907294E-5</v>
      </c>
      <c r="M389" s="12">
        <f>SUM($L$3:L389)</f>
        <v>0.52599888739814793</v>
      </c>
    </row>
    <row r="390" spans="1:13" x14ac:dyDescent="0.25">
      <c r="A390" s="46" t="s">
        <v>2016</v>
      </c>
      <c r="B390" s="44">
        <v>45952</v>
      </c>
      <c r="C390" s="20">
        <v>1</v>
      </c>
      <c r="E390" s="48">
        <f>IF(ISERROR(VLOOKUP(A390,'Controle de Estoque'!A:H,1,FALSE)),"",VLOOKUP(A390,'Controle de Estoque'!A:H,4,FALSE))</f>
        <v>8</v>
      </c>
      <c r="G390" s="16" t="str">
        <f>IF(ISBLANK(A390),"",IF(ISERROR(VLOOKUP(A390,'Controle de Estoque'!A:I,1,FALSE)),"Produto não cadastrado",VLOOKUP(A390,'Controle de Estoque'!A:I,2,FALSE)))</f>
        <v>2CSM204753R1801</v>
      </c>
      <c r="H390" s="16" t="str">
        <f>IF(ISERROR(VLOOKUP(A390,'Controle de Estoque'!A:I,1,FALSE)),"",VLOOKUP(A390,'Controle de Estoque'!A:I,3,FALSE))</f>
        <v>L 19</v>
      </c>
      <c r="I390" s="16"/>
      <c r="J390" s="16" t="str">
        <f t="shared" si="18"/>
        <v>A</v>
      </c>
      <c r="K390" s="16">
        <f t="shared" si="19"/>
        <v>6</v>
      </c>
      <c r="L390" s="12">
        <f t="shared" si="20"/>
        <v>1.9634150332144376E-4</v>
      </c>
      <c r="M390" s="12">
        <f>SUM($L$3:L390)</f>
        <v>0.52619522890146941</v>
      </c>
    </row>
    <row r="391" spans="1:13" x14ac:dyDescent="0.25">
      <c r="A391" s="46" t="s">
        <v>2013</v>
      </c>
      <c r="B391" s="44">
        <v>45952</v>
      </c>
      <c r="C391" s="20">
        <v>2</v>
      </c>
      <c r="E391" s="48">
        <f>IF(ISERROR(VLOOKUP(A391,'Controle de Estoque'!A:H,1,FALSE)),"",VLOOKUP(A391,'Controle de Estoque'!A:H,4,FALSE))</f>
        <v>0</v>
      </c>
      <c r="G391" s="16" t="str">
        <f>IF(ISBLANK(A391),"",IF(ISERROR(VLOOKUP(A391,'Controle de Estoque'!A:I,1,FALSE)),"Produto não cadastrado",VLOOKUP(A391,'Controle de Estoque'!A:I,2,FALSE)))</f>
        <v>2CSM279022R1801</v>
      </c>
      <c r="H391" s="16" t="str">
        <f>IF(ISERROR(VLOOKUP(A391,'Controle de Estoque'!A:I,1,FALSE)),"",VLOOKUP(A391,'Controle de Estoque'!A:I,3,FALSE))</f>
        <v>N/A</v>
      </c>
      <c r="I391" s="16"/>
      <c r="J391" s="16" t="str">
        <f t="shared" si="18"/>
        <v>A</v>
      </c>
      <c r="K391" s="16">
        <f t="shared" si="19"/>
        <v>8</v>
      </c>
      <c r="L391" s="12">
        <f t="shared" si="20"/>
        <v>2.6178867109525835E-4</v>
      </c>
      <c r="M391" s="12">
        <f>SUM($L$3:L391)</f>
        <v>0.52645701757256469</v>
      </c>
    </row>
    <row r="392" spans="1:13" x14ac:dyDescent="0.25">
      <c r="A392" s="26" t="s">
        <v>2013</v>
      </c>
      <c r="B392" s="44">
        <v>45952</v>
      </c>
      <c r="C392" s="20">
        <v>2</v>
      </c>
      <c r="E392" s="48">
        <f>IF(ISERROR(VLOOKUP(A392,'Controle de Estoque'!A:H,1,FALSE)),"",VLOOKUP(A392,'Controle de Estoque'!A:H,4,FALSE))</f>
        <v>0</v>
      </c>
      <c r="I392" s="16"/>
      <c r="J392" s="16" t="str">
        <f t="shared" si="18"/>
        <v>A</v>
      </c>
      <c r="K392" s="16">
        <f t="shared" si="19"/>
        <v>8</v>
      </c>
      <c r="L392" s="12">
        <f t="shared" si="20"/>
        <v>2.6178867109525835E-4</v>
      </c>
      <c r="M392" s="12">
        <f>SUM($L$3:L392)</f>
        <v>0.52671880624365996</v>
      </c>
    </row>
    <row r="393" spans="1:13" x14ac:dyDescent="0.25">
      <c r="A393" s="162" t="s">
        <v>1993</v>
      </c>
      <c r="B393" s="44">
        <v>45952</v>
      </c>
      <c r="C393" s="20">
        <v>1</v>
      </c>
      <c r="E393" s="48">
        <f>IF(ISERROR(VLOOKUP(A393,'Controle de Estoque'!A:H,1,FALSE)),"",VLOOKUP(A393,'Controle de Estoque'!A:H,4,FALSE))</f>
        <v>-2</v>
      </c>
      <c r="G393" s="16" t="str">
        <f>IF(ISBLANK(A393),"",IF(ISERROR(VLOOKUP(A393,'Controle de Estoque'!A:I,1,FALSE)),"Produto não cadastrado",VLOOKUP(A393,'Controle de Estoque'!A:I,2,FALSE)))</f>
        <v>3AXD50000009374C</v>
      </c>
      <c r="H393" s="16" t="str">
        <f>IF(ISERROR(VLOOKUP(A393,'Controle de Estoque'!A:I,1,FALSE)),"",VLOOKUP(A393,'Controle de Estoque'!A:I,3,FALSE))</f>
        <v>C 04</v>
      </c>
      <c r="I393" s="16"/>
      <c r="J393" s="16" t="str">
        <f t="shared" si="18"/>
        <v>A</v>
      </c>
      <c r="K393" s="16">
        <f t="shared" si="19"/>
        <v>14</v>
      </c>
      <c r="L393" s="12">
        <f t="shared" si="20"/>
        <v>4.5813017441670212E-4</v>
      </c>
      <c r="M393" s="12">
        <f>SUM($L$3:L393)</f>
        <v>0.52717693641807661</v>
      </c>
    </row>
    <row r="394" spans="1:13" x14ac:dyDescent="0.25">
      <c r="A394" s="29" t="s">
        <v>7765</v>
      </c>
      <c r="B394" s="44">
        <v>45952</v>
      </c>
      <c r="C394" s="20">
        <v>4</v>
      </c>
      <c r="E394" s="48">
        <f>IF(ISERROR(VLOOKUP(A394,'Controle de Estoque'!A:H,1,FALSE)),"",VLOOKUP(A394,'Controle de Estoque'!A:H,4,FALSE))</f>
        <v>0</v>
      </c>
      <c r="I394" s="16"/>
      <c r="J394" s="16" t="str">
        <f t="shared" si="18"/>
        <v>A</v>
      </c>
      <c r="K394" s="16">
        <f t="shared" si="19"/>
        <v>4</v>
      </c>
      <c r="L394" s="12">
        <f t="shared" si="20"/>
        <v>1.3089433554762918E-4</v>
      </c>
      <c r="M394" s="12">
        <f>SUM($L$3:L394)</f>
        <v>0.5273078307536242</v>
      </c>
    </row>
    <row r="395" spans="1:13" x14ac:dyDescent="0.25">
      <c r="A395" s="162" t="s">
        <v>1917</v>
      </c>
      <c r="B395" s="44">
        <v>45952</v>
      </c>
      <c r="C395" s="20">
        <v>6</v>
      </c>
      <c r="E395" s="48">
        <f>IF(ISERROR(VLOOKUP(A395,'Controle de Estoque'!A:H,1,FALSE)),"",VLOOKUP(A395,'Controle de Estoque'!A:H,4,FALSE))</f>
        <v>68</v>
      </c>
      <c r="G395" s="16" t="str">
        <f>IF(ISBLANK(A395),"",IF(ISERROR(VLOOKUP(A395,'Controle de Estoque'!A:I,1,FALSE)),"Produto não cadastrado",VLOOKUP(A395,'Controle de Estoque'!A:I,2,FALSE)))</f>
        <v>1SVR405501R3010</v>
      </c>
      <c r="H395" s="16" t="str">
        <f>IF(ISERROR(VLOOKUP(A395,'Controle de Estoque'!A:I,1,FALSE)),"",VLOOKUP(A395,'Controle de Estoque'!A:I,3,FALSE))</f>
        <v>D 09</v>
      </c>
      <c r="I395" s="16"/>
      <c r="J395" s="16" t="str">
        <f t="shared" si="18"/>
        <v>A</v>
      </c>
      <c r="K395" s="16">
        <f t="shared" si="19"/>
        <v>88</v>
      </c>
      <c r="L395" s="12">
        <f t="shared" si="20"/>
        <v>2.8796753820478421E-3</v>
      </c>
      <c r="M395" s="12">
        <f>SUM($L$3:L395)</f>
        <v>0.530187506135672</v>
      </c>
    </row>
    <row r="396" spans="1:13" x14ac:dyDescent="0.25">
      <c r="A396" s="162" t="s">
        <v>1916</v>
      </c>
      <c r="B396" s="44">
        <v>45952</v>
      </c>
      <c r="C396" s="20">
        <v>42</v>
      </c>
      <c r="E396" s="48">
        <f>IF(ISERROR(VLOOKUP(A396,'Controle de Estoque'!A:H,1,FALSE)),"",VLOOKUP(A396,'Controle de Estoque'!A:H,4,FALSE))</f>
        <v>20</v>
      </c>
      <c r="G396" s="16" t="str">
        <f>IF(ISBLANK(A396),"",IF(ISERROR(VLOOKUP(A396,'Controle de Estoque'!A:I,1,FALSE)),"Produto não cadastrado",VLOOKUP(A396,'Controle de Estoque'!A:I,2,FALSE)))</f>
        <v>1SVR405521R3100</v>
      </c>
      <c r="H396" s="16" t="str">
        <f>IF(ISERROR(VLOOKUP(A396,'Controle de Estoque'!A:I,1,FALSE)),"",VLOOKUP(A396,'Controle de Estoque'!A:I,3,FALSE))</f>
        <v>D 09</v>
      </c>
      <c r="I396" s="16"/>
      <c r="J396" s="16" t="str">
        <f t="shared" si="18"/>
        <v>A</v>
      </c>
      <c r="K396" s="16">
        <f t="shared" si="19"/>
        <v>120</v>
      </c>
      <c r="L396" s="12">
        <f t="shared" si="20"/>
        <v>3.9268300664288755E-3</v>
      </c>
      <c r="M396" s="12">
        <f>SUM($L$3:L396)</f>
        <v>0.53411433620210091</v>
      </c>
    </row>
    <row r="397" spans="1:13" x14ac:dyDescent="0.25">
      <c r="A397" s="162" t="s">
        <v>1914</v>
      </c>
      <c r="B397" s="44">
        <v>45952</v>
      </c>
      <c r="C397" s="20">
        <v>2</v>
      </c>
      <c r="E397" s="48">
        <f>IF(ISERROR(VLOOKUP(A397,'Controle de Estoque'!A:H,1,FALSE)),"",VLOOKUP(A397,'Controle de Estoque'!A:H,4,FALSE))</f>
        <v>0</v>
      </c>
      <c r="G397" s="16" t="str">
        <f>IF(ISBLANK(A397),"",IF(ISERROR(VLOOKUP(A397,'Controle de Estoque'!A:I,1,FALSE)),"Produto não cadastrado",VLOOKUP(A397,'Controle de Estoque'!A:I,2,FALSE)))</f>
        <v>1SVR405650R0001</v>
      </c>
      <c r="H397" s="16" t="str">
        <f>IF(ISERROR(VLOOKUP(A397,'Controle de Estoque'!A:I,1,FALSE)),"",VLOOKUP(A397,'Controle de Estoque'!A:I,3,FALSE))</f>
        <v>D 10</v>
      </c>
      <c r="I397" s="16"/>
      <c r="J397" s="16" t="str">
        <f t="shared" si="18"/>
        <v>A</v>
      </c>
      <c r="K397" s="16">
        <f t="shared" si="19"/>
        <v>71</v>
      </c>
      <c r="L397" s="12">
        <f t="shared" si="20"/>
        <v>2.3233744559704177E-3</v>
      </c>
      <c r="M397" s="12">
        <f>SUM($L$3:L397)</f>
        <v>0.53643771065807133</v>
      </c>
    </row>
    <row r="398" spans="1:13" x14ac:dyDescent="0.25">
      <c r="A398" s="162" t="s">
        <v>1913</v>
      </c>
      <c r="B398" s="44">
        <v>45952</v>
      </c>
      <c r="C398" s="20">
        <v>2</v>
      </c>
      <c r="E398" s="48">
        <f>IF(ISERROR(VLOOKUP(A398,'Controle de Estoque'!A:H,1,FALSE)),"",VLOOKUP(A398,'Controle de Estoque'!A:H,4,FALSE))</f>
        <v>108</v>
      </c>
      <c r="G398" s="16" t="str">
        <f>IF(ISBLANK(A398),"",IF(ISERROR(VLOOKUP(A398,'Controle de Estoque'!A:I,1,FALSE)),"Produto não cadastrado",VLOOKUP(A398,'Controle de Estoque'!A:I,2,FALSE)))</f>
        <v>1SVR405659R0000</v>
      </c>
      <c r="H398" s="16" t="str">
        <f>IF(ISERROR(VLOOKUP(A398,'Controle de Estoque'!A:I,1,FALSE)),"",VLOOKUP(A398,'Controle de Estoque'!A:I,3,FALSE))</f>
        <v>D 10</v>
      </c>
      <c r="I398" s="16"/>
      <c r="J398" s="16" t="str">
        <f t="shared" si="18"/>
        <v>A</v>
      </c>
      <c r="K398" s="16">
        <f t="shared" si="19"/>
        <v>60</v>
      </c>
      <c r="L398" s="12">
        <f t="shared" si="20"/>
        <v>1.9634150332144377E-3</v>
      </c>
      <c r="M398" s="12">
        <f>SUM($L$3:L398)</f>
        <v>0.53840112569128573</v>
      </c>
    </row>
    <row r="399" spans="1:13" x14ac:dyDescent="0.25">
      <c r="A399" s="162" t="s">
        <v>1910</v>
      </c>
      <c r="B399" s="44">
        <v>45952</v>
      </c>
      <c r="C399" s="20">
        <v>1</v>
      </c>
      <c r="E399" s="48">
        <f>IF(ISERROR(VLOOKUP(A399,'Controle de Estoque'!A:H,1,FALSE)),"",VLOOKUP(A399,'Controle de Estoque'!A:H,4,FALSE))</f>
        <v>9</v>
      </c>
      <c r="G399" s="16" t="str">
        <f>IF(ISBLANK(A399),"",IF(ISERROR(VLOOKUP(A399,'Controle de Estoque'!A:I,1,FALSE)),"Produto não cadastrado",VLOOKUP(A399,'Controle de Estoque'!A:I,2,FALSE)))</f>
        <v>1SVR405601R2000</v>
      </c>
      <c r="H399" s="16" t="str">
        <f>IF(ISERROR(VLOOKUP(A399,'Controle de Estoque'!A:I,1,FALSE)),"",VLOOKUP(A399,'Controle de Estoque'!A:I,3,FALSE))</f>
        <v>D 10</v>
      </c>
      <c r="I399" s="16"/>
      <c r="J399" s="16" t="str">
        <f t="shared" si="18"/>
        <v>A</v>
      </c>
      <c r="K399" s="16">
        <f t="shared" si="19"/>
        <v>23</v>
      </c>
      <c r="L399" s="12">
        <f t="shared" si="20"/>
        <v>7.5264242939886779E-4</v>
      </c>
      <c r="M399" s="12">
        <f>SUM($L$3:L399)</f>
        <v>0.53915376812068461</v>
      </c>
    </row>
    <row r="400" spans="1:13" x14ac:dyDescent="0.25">
      <c r="A400" s="162" t="s">
        <v>1906</v>
      </c>
      <c r="B400" s="44">
        <v>45952</v>
      </c>
      <c r="C400" s="20">
        <v>1</v>
      </c>
      <c r="E400" s="48">
        <f>IF(ISERROR(VLOOKUP(A400,'Controle de Estoque'!A:H,1,FALSE)),"",VLOOKUP(A400,'Controle de Estoque'!A:H,4,FALSE))</f>
        <v>40</v>
      </c>
      <c r="G400" s="16" t="str">
        <f>IF(ISBLANK(A400),"",IF(ISERROR(VLOOKUP(A400,'Controle de Estoque'!A:I,1,FALSE)),"Produto não cadastrado",VLOOKUP(A400,'Controle de Estoque'!A:I,2,FALSE)))</f>
        <v>1SVR405601R1000</v>
      </c>
      <c r="H400" s="16" t="str">
        <f>IF(ISERROR(VLOOKUP(A400,'Controle de Estoque'!A:I,1,FALSE)),"",VLOOKUP(A400,'Controle de Estoque'!A:I,3,FALSE))</f>
        <v>D 10</v>
      </c>
      <c r="I400" s="16"/>
      <c r="J400" s="16" t="str">
        <f t="shared" si="18"/>
        <v>A</v>
      </c>
      <c r="K400" s="16">
        <f t="shared" si="19"/>
        <v>57</v>
      </c>
      <c r="L400" s="12">
        <f t="shared" si="20"/>
        <v>1.8652442815537157E-3</v>
      </c>
      <c r="M400" s="12">
        <f>SUM($L$3:L400)</f>
        <v>0.54101901240223838</v>
      </c>
    </row>
    <row r="401" spans="1:13" x14ac:dyDescent="0.25">
      <c r="A401" s="162" t="s">
        <v>1902</v>
      </c>
      <c r="B401" s="44">
        <v>45952</v>
      </c>
      <c r="C401" s="20">
        <v>1</v>
      </c>
      <c r="E401" s="48">
        <f>IF(ISERROR(VLOOKUP(A401,'Controle de Estoque'!A:H,1,FALSE)),"",VLOOKUP(A401,'Controle de Estoque'!A:H,4,FALSE))</f>
        <v>30</v>
      </c>
      <c r="G401" s="16" t="str">
        <f>IF(ISBLANK(A401),"",IF(ISERROR(VLOOKUP(A401,'Controle de Estoque'!A:I,1,FALSE)),"Produto não cadastrado",VLOOKUP(A401,'Controle de Estoque'!A:I,2,FALSE)))</f>
        <v>1SVR405659R1000</v>
      </c>
      <c r="H401" s="16" t="str">
        <f>IF(ISERROR(VLOOKUP(A401,'Controle de Estoque'!A:I,1,FALSE)),"",VLOOKUP(A401,'Controle de Estoque'!A:I,3,FALSE))</f>
        <v>D 10</v>
      </c>
      <c r="I401" s="16"/>
      <c r="J401" s="16" t="str">
        <f t="shared" si="18"/>
        <v>A</v>
      </c>
      <c r="K401" s="16">
        <f t="shared" si="19"/>
        <v>29</v>
      </c>
      <c r="L401" s="12">
        <f t="shared" si="20"/>
        <v>9.489839327203115E-4</v>
      </c>
      <c r="M401" s="12">
        <f>SUM($L$3:L401)</f>
        <v>0.54196799633495873</v>
      </c>
    </row>
    <row r="402" spans="1:13" x14ac:dyDescent="0.25">
      <c r="A402" s="26" t="s">
        <v>1902</v>
      </c>
      <c r="B402" s="44">
        <v>45952</v>
      </c>
      <c r="C402" s="30">
        <v>10</v>
      </c>
      <c r="D402" s="33">
        <f>IF(ISBLANK($D$2),SUMIFS(Entradas!C:C,Entradas!A:A,'Controle de Estoque'!A:A)-SUMIFS(SAIDA!C:C,SAIDA!A:A,'Controle de Estoque'!A:A),SUMIFS(Entradas!C:C,Entradas!A:A,'Controle de Estoque'!A:A,Entradas!B:B,CONCATENATE("&lt;=",$D$2))-SUMIFS(SAIDA!C:C,SAIDA!A:A,'Controle de Estoque'!A:A,SAIDA!B:B,CONCATENATE("&lt;=",$D$2)))</f>
        <v>17</v>
      </c>
      <c r="E402" s="47">
        <f>IF(ISERROR(VLOOKUP(A402,'Controle de Estoque'!A:H,1,FALSE)),"",VLOOKUP(A402,'Controle de Estoque'!A:H,4,FALSE))</f>
        <v>30</v>
      </c>
      <c r="F402" s="42" t="s">
        <v>2</v>
      </c>
      <c r="G402" s="56"/>
      <c r="H402" s="20"/>
      <c r="J402" s="16" t="str">
        <f t="shared" si="18"/>
        <v>A</v>
      </c>
      <c r="K402" s="16">
        <f t="shared" si="19"/>
        <v>29</v>
      </c>
      <c r="L402" s="12">
        <f t="shared" si="20"/>
        <v>9.489839327203115E-4</v>
      </c>
      <c r="M402" s="12">
        <f>SUM($L$3:L402)</f>
        <v>0.54291698026767909</v>
      </c>
    </row>
    <row r="403" spans="1:13" x14ac:dyDescent="0.25">
      <c r="A403" s="162" t="s">
        <v>1901</v>
      </c>
      <c r="B403" s="44">
        <v>45952</v>
      </c>
      <c r="C403" s="20">
        <v>1</v>
      </c>
      <c r="E403" s="48">
        <f>IF(ISERROR(VLOOKUP(A403,'Controle de Estoque'!A:H,1,FALSE)),"",VLOOKUP(A403,'Controle de Estoque'!A:H,4,FALSE))</f>
        <v>0</v>
      </c>
      <c r="G403" s="16" t="str">
        <f>IF(ISBLANK(A403),"",IF(ISERROR(VLOOKUP(A403,'Controle de Estoque'!A:I,1,FALSE)),"Produto não cadastrado",VLOOKUP(A403,'Controle de Estoque'!A:I,2,FALSE)))</f>
        <v>1SVR405651R3100</v>
      </c>
      <c r="H403" s="16" t="str">
        <f>IF(ISERROR(VLOOKUP(A403,'Controle de Estoque'!A:I,1,FALSE)),"",VLOOKUP(A403,'Controle de Estoque'!A:I,3,FALSE))</f>
        <v>D 10</v>
      </c>
      <c r="I403" s="16"/>
      <c r="J403" s="16" t="str">
        <f t="shared" si="18"/>
        <v>A</v>
      </c>
      <c r="K403" s="16">
        <f t="shared" si="19"/>
        <v>24</v>
      </c>
      <c r="L403" s="12">
        <f t="shared" si="20"/>
        <v>7.8536601328577506E-4</v>
      </c>
      <c r="M403" s="12">
        <f>SUM($L$3:L403)</f>
        <v>0.54370234628096492</v>
      </c>
    </row>
    <row r="404" spans="1:13" x14ac:dyDescent="0.25">
      <c r="A404" s="29" t="s">
        <v>1901</v>
      </c>
      <c r="B404" s="44">
        <v>45952</v>
      </c>
      <c r="C404" s="20">
        <v>10</v>
      </c>
      <c r="E404" s="47">
        <f>IF(ISERROR(VLOOKUP(A404,'Controle de Estoque'!A:H,1,FALSE)),"",VLOOKUP(A404,'Controle de Estoque'!A:H,4,FALSE))</f>
        <v>0</v>
      </c>
      <c r="I404" s="16"/>
      <c r="J404" s="16" t="str">
        <f t="shared" si="18"/>
        <v>A</v>
      </c>
      <c r="K404" s="16">
        <f t="shared" si="19"/>
        <v>24</v>
      </c>
      <c r="L404" s="12">
        <f t="shared" si="20"/>
        <v>7.8536601328577506E-4</v>
      </c>
      <c r="M404" s="12">
        <f>SUM($L$3:L404)</f>
        <v>0.54448771229425075</v>
      </c>
    </row>
    <row r="405" spans="1:13" x14ac:dyDescent="0.25">
      <c r="A405" s="43" t="s">
        <v>1900</v>
      </c>
      <c r="B405" s="44">
        <v>45952</v>
      </c>
      <c r="C405" s="20">
        <v>3</v>
      </c>
      <c r="E405" s="48">
        <f>IF(ISERROR(VLOOKUP(A405,'Controle de Estoque'!A:H,1,FALSE)),"",VLOOKUP(A405,'Controle de Estoque'!A:H,4,FALSE))</f>
        <v>27</v>
      </c>
      <c r="G405" s="16" t="str">
        <f>IF(ISBLANK(A405),"",IF(ISERROR(VLOOKUP(A405,'Controle de Estoque'!A:I,1,FALSE)),"Produto não cadastrado",VLOOKUP(A405,'Controle de Estoque'!A:I,2,FALSE)))</f>
        <v>1SVR405651R1100</v>
      </c>
      <c r="H405" s="16" t="str">
        <f>IF(ISERROR(VLOOKUP(A405,'Controle de Estoque'!A:I,1,FALSE)),"",VLOOKUP(A405,'Controle de Estoque'!A:I,3,FALSE))</f>
        <v>D 10</v>
      </c>
      <c r="I405" s="16"/>
      <c r="J405" s="16" t="str">
        <f t="shared" si="18"/>
        <v>A</v>
      </c>
      <c r="K405" s="16">
        <f t="shared" si="19"/>
        <v>11</v>
      </c>
      <c r="L405" s="12">
        <f t="shared" si="20"/>
        <v>3.5995942275598026E-4</v>
      </c>
      <c r="M405" s="12">
        <f>SUM($L$3:L405)</f>
        <v>0.54484767171700677</v>
      </c>
    </row>
    <row r="406" spans="1:13" x14ac:dyDescent="0.25">
      <c r="A406" s="26" t="s">
        <v>1900</v>
      </c>
      <c r="B406" s="44">
        <v>45952</v>
      </c>
      <c r="C406" s="20">
        <v>8</v>
      </c>
      <c r="E406" s="48">
        <f>IF(ISERROR(VLOOKUP(A406,'Controle de Estoque'!A:H,1,FALSE)),"",VLOOKUP(A406,'Controle de Estoque'!A:H,4,FALSE))</f>
        <v>27</v>
      </c>
      <c r="G406" s="16" t="str">
        <f>IF(ISBLANK(A406),"",IF(ISERROR(VLOOKUP(A406,'Controle de Estoque'!A:I,1,FALSE)),"Produto não cadastrado",VLOOKUP(A406,'Controle de Estoque'!A:I,2,FALSE)))</f>
        <v>1SVR405651R1100</v>
      </c>
      <c r="I406" s="16"/>
      <c r="J406" s="16" t="str">
        <f t="shared" si="18"/>
        <v>A</v>
      </c>
      <c r="K406" s="16">
        <f t="shared" si="19"/>
        <v>11</v>
      </c>
      <c r="L406" s="12">
        <f t="shared" si="20"/>
        <v>3.5995942275598026E-4</v>
      </c>
      <c r="M406" s="12">
        <f>SUM($L$3:L406)</f>
        <v>0.54520763113976278</v>
      </c>
    </row>
    <row r="407" spans="1:13" x14ac:dyDescent="0.25">
      <c r="A407" s="162" t="s">
        <v>1898</v>
      </c>
      <c r="B407" s="44">
        <v>45952</v>
      </c>
      <c r="C407" s="20">
        <v>1</v>
      </c>
      <c r="E407" s="48">
        <f>IF(ISERROR(VLOOKUP(A407,'Controle de Estoque'!A:H,1,FALSE)),"",VLOOKUP(A407,'Controle de Estoque'!A:H,4,FALSE))</f>
        <v>0</v>
      </c>
      <c r="G407" s="16" t="str">
        <f>IF(ISBLANK(A407),"",IF(ISERROR(VLOOKUP(A407,'Controle de Estoque'!A:I,1,FALSE)),"Produto não cadastrado",VLOOKUP(A407,'Controle de Estoque'!A:I,2,FALSE)))</f>
        <v>1SVR405613R3000</v>
      </c>
      <c r="H407" s="16" t="str">
        <f>IF(ISERROR(VLOOKUP(A407,'Controle de Estoque'!A:I,1,FALSE)),"",VLOOKUP(A407,'Controle de Estoque'!A:I,3,FALSE))</f>
        <v>D 11</v>
      </c>
      <c r="I407" s="16"/>
      <c r="J407" s="16" t="str">
        <f t="shared" si="18"/>
        <v>A</v>
      </c>
      <c r="K407" s="16">
        <f t="shared" si="19"/>
        <v>10</v>
      </c>
      <c r="L407" s="12">
        <f t="shared" si="20"/>
        <v>3.2723583886907294E-4</v>
      </c>
      <c r="M407" s="12">
        <f>SUM($L$3:L407)</f>
        <v>0.54553486697863185</v>
      </c>
    </row>
    <row r="408" spans="1:13" x14ac:dyDescent="0.25">
      <c r="A408" s="29" t="s">
        <v>1892</v>
      </c>
      <c r="B408" s="44">
        <v>45952</v>
      </c>
      <c r="C408" s="20">
        <v>10</v>
      </c>
      <c r="E408" s="47">
        <f>IF(ISERROR(VLOOKUP(A408,'Controle de Estoque'!A:H,1,FALSE)),"",VLOOKUP(A408,'Controle de Estoque'!A:H,4,FALSE))</f>
        <v>17</v>
      </c>
      <c r="I408" s="16"/>
      <c r="J408" s="16" t="str">
        <f t="shared" si="18"/>
        <v>A</v>
      </c>
      <c r="K408" s="16">
        <f t="shared" si="19"/>
        <v>13</v>
      </c>
      <c r="L408" s="12">
        <f t="shared" si="20"/>
        <v>4.2540659052979485E-4</v>
      </c>
      <c r="M408" s="12">
        <f>SUM($L$3:L408)</f>
        <v>0.54596027356916166</v>
      </c>
    </row>
    <row r="409" spans="1:13" x14ac:dyDescent="0.25">
      <c r="A409" s="162" t="s">
        <v>1873</v>
      </c>
      <c r="B409" s="44">
        <v>45952</v>
      </c>
      <c r="C409" s="20">
        <v>1</v>
      </c>
      <c r="E409" s="48">
        <f>IF(ISERROR(VLOOKUP(A409,'Controle de Estoque'!A:H,1,FALSE)),"",VLOOKUP(A409,'Controle de Estoque'!A:H,4,FALSE))</f>
        <v>1</v>
      </c>
      <c r="G409" s="16" t="str">
        <f>IF(ISBLANK(A409),"",IF(ISERROR(VLOOKUP(A409,'Controle de Estoque'!A:I,1,FALSE)),"Produto não cadastrado",VLOOKUP(A409,'Controle de Estoque'!A:I,2,FALSE)))</f>
        <v>1SVR427032R0000</v>
      </c>
      <c r="H409" s="16" t="str">
        <f>IF(ISERROR(VLOOKUP(A409,'Controle de Estoque'!A:I,1,FALSE)),"",VLOOKUP(A409,'Controle de Estoque'!A:I,3,FALSE))</f>
        <v>D 15</v>
      </c>
      <c r="I409" s="16"/>
      <c r="J409" s="16" t="str">
        <f t="shared" si="18"/>
        <v>A</v>
      </c>
      <c r="K409" s="16">
        <f t="shared" si="19"/>
        <v>15</v>
      </c>
      <c r="L409" s="12">
        <f t="shared" si="20"/>
        <v>4.9085375830360944E-4</v>
      </c>
      <c r="M409" s="12">
        <f>SUM($L$3:L409)</f>
        <v>0.54645112732746526</v>
      </c>
    </row>
    <row r="410" spans="1:13" x14ac:dyDescent="0.25">
      <c r="A410" s="42" t="s">
        <v>1873</v>
      </c>
      <c r="B410" s="44">
        <v>45952</v>
      </c>
      <c r="C410" s="20">
        <v>1</v>
      </c>
      <c r="E410" s="48">
        <f>IF(ISERROR(VLOOKUP(A410,'Controle de Estoque'!A:H,1,FALSE)),"",VLOOKUP(A410,'Controle de Estoque'!A:H,4,FALSE))</f>
        <v>1</v>
      </c>
      <c r="I410" s="16"/>
      <c r="J410" s="16" t="str">
        <f t="shared" si="18"/>
        <v>A</v>
      </c>
      <c r="K410" s="16">
        <f t="shared" si="19"/>
        <v>15</v>
      </c>
      <c r="L410" s="12">
        <f t="shared" si="20"/>
        <v>4.9085375830360944E-4</v>
      </c>
      <c r="M410" s="12">
        <f>SUM($L$3:L410)</f>
        <v>0.54694198108576886</v>
      </c>
    </row>
    <row r="411" spans="1:13" x14ac:dyDescent="0.25">
      <c r="A411" s="162" t="s">
        <v>1872</v>
      </c>
      <c r="B411" s="44">
        <v>45952</v>
      </c>
      <c r="C411" s="20">
        <v>1</v>
      </c>
      <c r="E411" s="48">
        <f>IF(ISERROR(VLOOKUP(A411,'Controle de Estoque'!A:H,1,FALSE)),"",VLOOKUP(A411,'Controle de Estoque'!A:H,4,FALSE))</f>
        <v>1</v>
      </c>
      <c r="G411" s="16" t="str">
        <f>IF(ISBLANK(A411),"",IF(ISERROR(VLOOKUP(A411,'Controle de Estoque'!A:I,1,FALSE)),"Produto não cadastrado",VLOOKUP(A411,'Controle de Estoque'!A:I,2,FALSE)))</f>
        <v>1SVR427035R0000</v>
      </c>
      <c r="H411" s="16" t="str">
        <f>IF(ISERROR(VLOOKUP(A411,'Controle de Estoque'!A:I,1,FALSE)),"",VLOOKUP(A411,'Controle de Estoque'!A:I,3,FALSE))</f>
        <v>D 33</v>
      </c>
      <c r="I411" s="16"/>
      <c r="J411" s="16" t="str">
        <f t="shared" si="18"/>
        <v>A</v>
      </c>
      <c r="K411" s="16">
        <f t="shared" si="19"/>
        <v>5</v>
      </c>
      <c r="L411" s="12">
        <f t="shared" si="20"/>
        <v>1.6361791943453647E-4</v>
      </c>
      <c r="M411" s="12">
        <f>SUM($L$3:L411)</f>
        <v>0.54710559900520339</v>
      </c>
    </row>
    <row r="412" spans="1:13" x14ac:dyDescent="0.25">
      <c r="A412" s="29" t="s">
        <v>1854</v>
      </c>
      <c r="B412" s="44">
        <v>45952</v>
      </c>
      <c r="C412" s="20">
        <v>1</v>
      </c>
      <c r="E412" s="48">
        <f>IF(ISERROR(VLOOKUP(A412,'Controle de Estoque'!A:H,1,FALSE)),"",VLOOKUP(A412,'Controle de Estoque'!A:H,4,FALSE))</f>
        <v>8</v>
      </c>
      <c r="I412" s="16"/>
      <c r="J412" s="16" t="str">
        <f t="shared" si="18"/>
        <v>A</v>
      </c>
      <c r="K412" s="16">
        <f t="shared" si="19"/>
        <v>7</v>
      </c>
      <c r="L412" s="12">
        <f t="shared" si="20"/>
        <v>2.2906508720835106E-4</v>
      </c>
      <c r="M412" s="12">
        <f>SUM($L$3:L412)</f>
        <v>0.54733466409241172</v>
      </c>
    </row>
    <row r="413" spans="1:13" x14ac:dyDescent="0.25">
      <c r="A413" s="29" t="s">
        <v>1850</v>
      </c>
      <c r="B413" s="44">
        <v>45952</v>
      </c>
      <c r="C413" s="20">
        <v>1</v>
      </c>
      <c r="E413" s="48">
        <f>IF(ISERROR(VLOOKUP(A413,'Controle de Estoque'!A:H,1,FALSE)),"",VLOOKUP(A413,'Controle de Estoque'!A:H,4,FALSE))</f>
        <v>98</v>
      </c>
      <c r="I413" s="16"/>
      <c r="J413" s="16" t="str">
        <f t="shared" si="18"/>
        <v>A</v>
      </c>
      <c r="K413" s="16">
        <f t="shared" si="19"/>
        <v>20</v>
      </c>
      <c r="L413" s="12">
        <f t="shared" si="20"/>
        <v>6.5447167773814588E-4</v>
      </c>
      <c r="M413" s="12">
        <f>SUM($L$3:L413)</f>
        <v>0.54798913577014985</v>
      </c>
    </row>
    <row r="414" spans="1:13" x14ac:dyDescent="0.25">
      <c r="A414" s="26" t="s">
        <v>1847</v>
      </c>
      <c r="B414" s="44">
        <v>45952</v>
      </c>
      <c r="C414" s="20">
        <v>1</v>
      </c>
      <c r="E414" s="48" t="str">
        <f>IF(ISERROR(VLOOKUP(A414,'Controle de Estoque'!A:H,1,FALSE)),"",VLOOKUP(A414,'Controle de Estoque'!A:H,4,FALSE))</f>
        <v/>
      </c>
      <c r="G414" s="16" t="str">
        <f>IF(ISBLANK(A414),"",IF(ISERROR(VLOOKUP(A414,'Controle de Estoque'!A:I,1,FALSE)),"Produto não cadastrado",VLOOKUP(A414,'Controle de Estoque'!A:I,2,FALSE)))</f>
        <v>Produto não cadastrado</v>
      </c>
      <c r="H414" s="16" t="str">
        <f>IF(ISERROR(VLOOKUP(A414,'Controle de Estoque'!A:I,1,FALSE)),"",VLOOKUP(A414,'Controle de Estoque'!A:I,3,FALSE))</f>
        <v/>
      </c>
      <c r="I414" s="16"/>
      <c r="J414" s="16" t="str">
        <f t="shared" si="18"/>
        <v>A</v>
      </c>
      <c r="K414" s="16">
        <f t="shared" si="19"/>
        <v>1</v>
      </c>
      <c r="L414" s="12">
        <f t="shared" si="20"/>
        <v>3.2723583886907294E-5</v>
      </c>
      <c r="M414" s="12">
        <f>SUM($L$3:L414)</f>
        <v>0.5480218593540368</v>
      </c>
    </row>
    <row r="415" spans="1:13" x14ac:dyDescent="0.25">
      <c r="A415" s="29" t="s">
        <v>7601</v>
      </c>
      <c r="B415" s="44">
        <v>45952</v>
      </c>
      <c r="C415" s="20">
        <v>1</v>
      </c>
      <c r="E415" s="48" t="str">
        <f>IF(ISERROR(VLOOKUP(A415,'Controle de Estoque'!A:H,1,FALSE)),"",VLOOKUP(A415,'Controle de Estoque'!A:H,4,FALSE))</f>
        <v/>
      </c>
      <c r="G415" s="16" t="str">
        <f>IF(ISBLANK(A415),"",IF(ISERROR(VLOOKUP(A415,'Controle de Estoque'!A:I,1,FALSE)),"Produto não cadastrado",VLOOKUP(A415,'Controle de Estoque'!A:I,2,FALSE)))</f>
        <v>Produto não cadastrado</v>
      </c>
      <c r="I415" s="16"/>
      <c r="J415" s="16" t="str">
        <f t="shared" si="18"/>
        <v>A</v>
      </c>
      <c r="K415" s="16">
        <f t="shared" si="19"/>
        <v>1</v>
      </c>
      <c r="L415" s="12">
        <f t="shared" si="20"/>
        <v>3.2723583886907294E-5</v>
      </c>
      <c r="M415" s="12">
        <f>SUM($L$3:L415)</f>
        <v>0.54805458293792375</v>
      </c>
    </row>
    <row r="416" spans="1:13" x14ac:dyDescent="0.25">
      <c r="A416" s="26" t="s">
        <v>1839</v>
      </c>
      <c r="B416" s="44">
        <v>45952</v>
      </c>
      <c r="C416" s="20">
        <v>3</v>
      </c>
      <c r="E416" s="48">
        <f>IF(ISERROR(VLOOKUP(A416,'Controle de Estoque'!A:H,1,FALSE)),"",VLOOKUP(A416,'Controle de Estoque'!A:H,4,FALSE))</f>
        <v>4</v>
      </c>
      <c r="G416" s="16" t="str">
        <f>IF(ISBLANK(A416),"",IF(ISERROR(VLOOKUP(A416,'Controle de Estoque'!A:I,1,FALSE)),"Produto não cadastrado",VLOOKUP(A416,'Controle de Estoque'!A:I,2,FALSE)))</f>
        <v>1SVR730824R9300</v>
      </c>
      <c r="I416" s="16"/>
      <c r="J416" s="16" t="str">
        <f t="shared" si="18"/>
        <v>A</v>
      </c>
      <c r="K416" s="16">
        <f t="shared" si="19"/>
        <v>8</v>
      </c>
      <c r="L416" s="12">
        <f t="shared" si="20"/>
        <v>2.6178867109525835E-4</v>
      </c>
      <c r="M416" s="12">
        <f>SUM($L$3:L416)</f>
        <v>0.54831637160901903</v>
      </c>
    </row>
    <row r="417" spans="1:13" x14ac:dyDescent="0.25">
      <c r="A417" s="29" t="s">
        <v>1801</v>
      </c>
      <c r="B417" s="44">
        <v>45952</v>
      </c>
      <c r="C417" s="20">
        <v>1</v>
      </c>
      <c r="E417" s="48">
        <f>IF(ISERROR(VLOOKUP(A417,'Controle de Estoque'!A:H,1,FALSE)),"",VLOOKUP(A417,'Controle de Estoque'!A:H,4,FALSE))</f>
        <v>0</v>
      </c>
      <c r="I417" s="16"/>
      <c r="J417" s="16" t="str">
        <f t="shared" si="18"/>
        <v>A</v>
      </c>
      <c r="K417" s="16">
        <f t="shared" si="19"/>
        <v>1</v>
      </c>
      <c r="L417" s="12">
        <f t="shared" si="20"/>
        <v>3.2723583886907294E-5</v>
      </c>
      <c r="M417" s="12">
        <f>SUM($L$3:L417)</f>
        <v>0.54834909519290598</v>
      </c>
    </row>
    <row r="418" spans="1:13" x14ac:dyDescent="0.25">
      <c r="A418" s="29" t="s">
        <v>1799</v>
      </c>
      <c r="B418" s="44">
        <v>45952</v>
      </c>
      <c r="C418" s="20">
        <v>1</v>
      </c>
      <c r="E418" s="48">
        <f>IF(ISERROR(VLOOKUP(A418,'Controle de Estoque'!A:H,1,FALSE)),"",VLOOKUP(A418,'Controle de Estoque'!A:H,4,FALSE))</f>
        <v>19</v>
      </c>
      <c r="I418" s="16"/>
      <c r="J418" s="16" t="str">
        <f t="shared" si="18"/>
        <v>A</v>
      </c>
      <c r="K418" s="16">
        <f t="shared" si="19"/>
        <v>1</v>
      </c>
      <c r="L418" s="12">
        <f t="shared" si="20"/>
        <v>3.2723583886907294E-5</v>
      </c>
      <c r="M418" s="12">
        <f>SUM($L$3:L418)</f>
        <v>0.54838181877679293</v>
      </c>
    </row>
    <row r="419" spans="1:13" x14ac:dyDescent="0.25">
      <c r="A419" s="29" t="s">
        <v>1797</v>
      </c>
      <c r="B419" s="44">
        <v>45952</v>
      </c>
      <c r="C419" s="20">
        <v>1</v>
      </c>
      <c r="E419" s="48">
        <f>IF(ISERROR(VLOOKUP(A419,'Controle de Estoque'!A:H,1,FALSE)),"",VLOOKUP(A419,'Controle de Estoque'!A:H,4,FALSE))</f>
        <v>12</v>
      </c>
      <c r="I419" s="16"/>
      <c r="J419" s="16" t="str">
        <f t="shared" si="18"/>
        <v>A</v>
      </c>
      <c r="K419" s="16">
        <f t="shared" si="19"/>
        <v>1</v>
      </c>
      <c r="L419" s="12">
        <f t="shared" si="20"/>
        <v>3.2723583886907294E-5</v>
      </c>
      <c r="M419" s="12">
        <f>SUM($L$3:L419)</f>
        <v>0.54841454236067988</v>
      </c>
    </row>
    <row r="420" spans="1:13" x14ac:dyDescent="0.25">
      <c r="A420" s="26" t="s">
        <v>1727</v>
      </c>
      <c r="B420" s="44">
        <v>45952</v>
      </c>
      <c r="C420" s="20">
        <v>3</v>
      </c>
      <c r="E420" s="48">
        <f>IF(ISERROR(VLOOKUP(A420,'Controle de Estoque'!A:H,1,FALSE)),"",VLOOKUP(A420,'Controle de Estoque'!A:H,4,FALSE))</f>
        <v>0</v>
      </c>
      <c r="G420" s="16" t="str">
        <f>IF(ISBLANK(A420),"",IF(ISERROR(VLOOKUP(A420,'Controle de Estoque'!A:I,1,FALSE)),"Produto não cadastrado",VLOOKUP(A420,'Controle de Estoque'!A:I,2,FALSE)))</f>
        <v>3AXD50000004419</v>
      </c>
      <c r="I420" s="16"/>
      <c r="J420" s="16" t="str">
        <f t="shared" si="18"/>
        <v>A</v>
      </c>
      <c r="K420" s="16">
        <f t="shared" si="19"/>
        <v>8</v>
      </c>
      <c r="L420" s="12">
        <f t="shared" si="20"/>
        <v>2.6178867109525835E-4</v>
      </c>
      <c r="M420" s="12">
        <f>SUM($L$3:L420)</f>
        <v>0.54867633103177516</v>
      </c>
    </row>
    <row r="421" spans="1:13" x14ac:dyDescent="0.25">
      <c r="A421" s="29" t="s">
        <v>1693</v>
      </c>
      <c r="B421" s="44">
        <v>45952</v>
      </c>
      <c r="C421" s="57">
        <v>17</v>
      </c>
      <c r="E421" s="48">
        <f>IF(ISERROR(VLOOKUP(A421,'Controle de Estoque'!A:H,1,FALSE)),"",VLOOKUP(A421,'Controle de Estoque'!A:H,4,FALSE))</f>
        <v>121</v>
      </c>
      <c r="G421" s="16" t="str">
        <f>IF(ISBLANK(A421),"",IF(ISERROR(VLOOKUP(A421,'Controle de Estoque'!A:I,1,FALSE)),"Produto não cadastrado",VLOOKUP(A421,'Controle de Estoque'!A:I,2,FALSE)))</f>
        <v>1SBN019010R1001</v>
      </c>
      <c r="H421" s="16" t="str">
        <f>IF(ISERROR(VLOOKUP(A421,'Controle de Estoque'!A:I,1,FALSE)),"",VLOOKUP(A421,'Controle de Estoque'!A:I,3,FALSE))</f>
        <v>C 27</v>
      </c>
      <c r="I421" s="16"/>
      <c r="J421" s="16" t="str">
        <f t="shared" si="18"/>
        <v>A</v>
      </c>
      <c r="K421" s="16">
        <f t="shared" si="19"/>
        <v>31</v>
      </c>
      <c r="L421" s="12">
        <f t="shared" si="20"/>
        <v>1.0144311004941261E-3</v>
      </c>
      <c r="M421" s="12">
        <f>SUM($L$3:L421)</f>
        <v>0.54969076213226931</v>
      </c>
    </row>
    <row r="422" spans="1:13" x14ac:dyDescent="0.25">
      <c r="A422" s="26" t="s">
        <v>1684</v>
      </c>
      <c r="B422" s="44">
        <v>45952</v>
      </c>
      <c r="C422" s="20">
        <v>1</v>
      </c>
      <c r="E422" s="48">
        <f>IF(ISERROR(VLOOKUP(A422,'Controle de Estoque'!A:H,1,FALSE)),"",VLOOKUP(A422,'Controle de Estoque'!A:H,4,FALSE))</f>
        <v>0</v>
      </c>
      <c r="I422" s="16"/>
      <c r="J422" s="16" t="str">
        <f t="shared" si="18"/>
        <v>A</v>
      </c>
      <c r="K422" s="16">
        <f t="shared" si="19"/>
        <v>52</v>
      </c>
      <c r="L422" s="12">
        <f t="shared" si="20"/>
        <v>1.7016263621191794E-3</v>
      </c>
      <c r="M422" s="12">
        <f>SUM($L$3:L422)</f>
        <v>0.55139238849438843</v>
      </c>
    </row>
    <row r="423" spans="1:13" x14ac:dyDescent="0.25">
      <c r="A423" s="29" t="s">
        <v>1684</v>
      </c>
      <c r="B423" s="44">
        <v>45952</v>
      </c>
      <c r="C423" s="20">
        <v>4</v>
      </c>
      <c r="E423" s="48">
        <f>IF(ISERROR(VLOOKUP(A423,'Controle de Estoque'!A:H,1,FALSE)),"",VLOOKUP(A423,'Controle de Estoque'!A:H,4,FALSE))</f>
        <v>0</v>
      </c>
      <c r="I423" s="16"/>
      <c r="J423" s="16" t="str">
        <f t="shared" si="18"/>
        <v>A</v>
      </c>
      <c r="K423" s="16">
        <f t="shared" si="19"/>
        <v>52</v>
      </c>
      <c r="L423" s="12">
        <f t="shared" si="20"/>
        <v>1.7016263621191794E-3</v>
      </c>
      <c r="M423" s="12">
        <f>SUM($L$3:L423)</f>
        <v>0.55309401485650755</v>
      </c>
    </row>
    <row r="424" spans="1:13" x14ac:dyDescent="0.25">
      <c r="A424" s="43" t="s">
        <v>1683</v>
      </c>
      <c r="B424" s="44">
        <v>45952</v>
      </c>
      <c r="C424" s="20">
        <v>4</v>
      </c>
      <c r="E424" s="48" t="str">
        <f>IF(ISERROR(VLOOKUP(A424,'Controle de Estoque'!A:H,1,FALSE)),"",VLOOKUP(A424,'Controle de Estoque'!A:H,4,FALSE))</f>
        <v/>
      </c>
      <c r="G424" s="16" t="str">
        <f>IF(ISBLANK(A424),"",IF(ISERROR(VLOOKUP(A424,'Controle de Estoque'!A:I,1,FALSE)),"Produto não cadastrado",VLOOKUP(A424,'Controle de Estoque'!A:I,2,FALSE)))</f>
        <v>Produto não cadastrado</v>
      </c>
      <c r="I424" s="16"/>
      <c r="J424" s="16" t="str">
        <f t="shared" si="18"/>
        <v>A</v>
      </c>
      <c r="K424" s="16">
        <f t="shared" si="19"/>
        <v>5</v>
      </c>
      <c r="L424" s="12">
        <f t="shared" si="20"/>
        <v>1.6361791943453647E-4</v>
      </c>
      <c r="M424" s="12">
        <f>SUM($L$3:L424)</f>
        <v>0.55325763277594209</v>
      </c>
    </row>
    <row r="425" spans="1:13" x14ac:dyDescent="0.25">
      <c r="A425" s="29" t="s">
        <v>7448</v>
      </c>
      <c r="B425" s="44">
        <v>45952</v>
      </c>
      <c r="C425" s="20">
        <v>1</v>
      </c>
      <c r="E425" s="48">
        <f>IF(ISERROR(VLOOKUP(A425,'Controle de Estoque'!A:H,1,FALSE)),"",VLOOKUP(A425,'Controle de Estoque'!A:H,4,FALSE))</f>
        <v>40</v>
      </c>
      <c r="G425" s="16" t="str">
        <f>IF(ISBLANK(A425),"",IF(ISERROR(VLOOKUP(A425,'Controle de Estoque'!A:I,1,FALSE)),"Produto não cadastrado",VLOOKUP(A425,'Controle de Estoque'!A:I,2,FALSE)))</f>
        <v>1SBN010110R1001</v>
      </c>
      <c r="I425" s="16"/>
      <c r="J425" s="16" t="str">
        <f t="shared" si="18"/>
        <v>A</v>
      </c>
      <c r="K425" s="16">
        <f t="shared" si="19"/>
        <v>12</v>
      </c>
      <c r="L425" s="12">
        <f t="shared" si="20"/>
        <v>3.9268300664288753E-4</v>
      </c>
      <c r="M425" s="12">
        <f>SUM($L$3:L425)</f>
        <v>0.55365031578258495</v>
      </c>
    </row>
    <row r="426" spans="1:13" x14ac:dyDescent="0.25">
      <c r="A426" s="29" t="s">
        <v>7448</v>
      </c>
      <c r="B426" s="44">
        <v>45952</v>
      </c>
      <c r="C426" s="20">
        <v>7</v>
      </c>
      <c r="E426" s="48">
        <f>IF(ISERROR(VLOOKUP(A426,'Controle de Estoque'!A:H,1,FALSE)),"",VLOOKUP(A426,'Controle de Estoque'!A:H,4,FALSE))</f>
        <v>40</v>
      </c>
      <c r="I426" s="16"/>
      <c r="J426" s="16" t="str">
        <f t="shared" si="18"/>
        <v>A</v>
      </c>
      <c r="K426" s="16">
        <f t="shared" si="19"/>
        <v>12</v>
      </c>
      <c r="L426" s="12">
        <f t="shared" si="20"/>
        <v>3.9268300664288753E-4</v>
      </c>
      <c r="M426" s="12">
        <f>SUM($L$3:L426)</f>
        <v>0.5540429987892278</v>
      </c>
    </row>
    <row r="427" spans="1:13" x14ac:dyDescent="0.25">
      <c r="A427" s="43" t="s">
        <v>1655</v>
      </c>
      <c r="B427" s="44">
        <v>45952</v>
      </c>
      <c r="C427" s="20">
        <v>2</v>
      </c>
      <c r="E427" s="48" t="str">
        <f>IF(ISERROR(VLOOKUP(A427,'Controle de Estoque'!A:H,1,FALSE)),"",VLOOKUP(A427,'Controle de Estoque'!A:H,4,FALSE))</f>
        <v/>
      </c>
      <c r="G427" s="16" t="str">
        <f>IF(ISBLANK(A427),"",IF(ISERROR(VLOOKUP(A427,'Controle de Estoque'!A:I,1,FALSE)),"Produto não cadastrado",VLOOKUP(A427,'Controle de Estoque'!A:I,2,FALSE)))</f>
        <v>Produto não cadastrado</v>
      </c>
      <c r="H427" s="16" t="str">
        <f>IF(ISERROR(VLOOKUP(A427,'Controle de Estoque'!A:I,1,FALSE)),"",VLOOKUP(A427,'Controle de Estoque'!A:I,3,FALSE))</f>
        <v/>
      </c>
      <c r="I427" s="16"/>
      <c r="J427" s="16" t="str">
        <f t="shared" si="18"/>
        <v>A</v>
      </c>
      <c r="K427" s="16">
        <f t="shared" si="19"/>
        <v>2</v>
      </c>
      <c r="L427" s="12">
        <f t="shared" si="20"/>
        <v>6.5447167773814588E-5</v>
      </c>
      <c r="M427" s="12">
        <f>SUM($L$3:L427)</f>
        <v>0.55410844595700159</v>
      </c>
    </row>
    <row r="428" spans="1:13" x14ac:dyDescent="0.25">
      <c r="A428" s="43" t="s">
        <v>1647</v>
      </c>
      <c r="B428" s="44">
        <v>45952</v>
      </c>
      <c r="C428" s="20">
        <v>1</v>
      </c>
      <c r="E428" s="48" t="str">
        <f>IF(ISERROR(VLOOKUP(A428,'Controle de Estoque'!A:H,1,FALSE)),"",VLOOKUP(A428,'Controle de Estoque'!A:H,4,FALSE))</f>
        <v/>
      </c>
      <c r="G428" s="16" t="str">
        <f>IF(ISBLANK(A428),"",IF(ISERROR(VLOOKUP(A428,'Controle de Estoque'!A:I,1,FALSE)),"Produto não cadastrado",VLOOKUP(A428,'Controle de Estoque'!A:I,2,FALSE)))</f>
        <v>Produto não cadastrado</v>
      </c>
      <c r="H428" s="16" t="str">
        <f>IF(ISERROR(VLOOKUP(A428,'Controle de Estoque'!A:I,1,FALSE)),"",VLOOKUP(A428,'Controle de Estoque'!A:I,3,FALSE))</f>
        <v/>
      </c>
      <c r="I428" s="16"/>
      <c r="J428" s="16" t="str">
        <f t="shared" si="18"/>
        <v>A</v>
      </c>
      <c r="K428" s="16">
        <f t="shared" si="19"/>
        <v>1</v>
      </c>
      <c r="L428" s="12">
        <f t="shared" si="20"/>
        <v>3.2723583886907294E-5</v>
      </c>
      <c r="M428" s="12">
        <f>SUM($L$3:L428)</f>
        <v>0.55414116954088855</v>
      </c>
    </row>
    <row r="429" spans="1:13" x14ac:dyDescent="0.25">
      <c r="A429" s="43" t="s">
        <v>1646</v>
      </c>
      <c r="B429" s="44">
        <v>45952</v>
      </c>
      <c r="C429" s="20">
        <v>1</v>
      </c>
      <c r="E429" s="48" t="str">
        <f>IF(ISERROR(VLOOKUP(A429,'Controle de Estoque'!A:H,1,FALSE)),"",VLOOKUP(A429,'Controle de Estoque'!A:H,4,FALSE))</f>
        <v/>
      </c>
      <c r="G429" s="16" t="str">
        <f>IF(ISBLANK(A429),"",IF(ISERROR(VLOOKUP(A429,'Controle de Estoque'!A:I,1,FALSE)),"Produto não cadastrado",VLOOKUP(A429,'Controle de Estoque'!A:I,2,FALSE)))</f>
        <v>Produto não cadastrado</v>
      </c>
      <c r="H429" s="16" t="str">
        <f>IF(ISERROR(VLOOKUP(A429,'Controle de Estoque'!A:I,1,FALSE)),"",VLOOKUP(A429,'Controle de Estoque'!A:I,3,FALSE))</f>
        <v/>
      </c>
      <c r="I429" s="16"/>
      <c r="J429" s="16" t="str">
        <f t="shared" si="18"/>
        <v>A</v>
      </c>
      <c r="K429" s="16">
        <f t="shared" si="19"/>
        <v>1</v>
      </c>
      <c r="L429" s="12">
        <f t="shared" si="20"/>
        <v>3.2723583886907294E-5</v>
      </c>
      <c r="M429" s="12">
        <f>SUM($L$3:L429)</f>
        <v>0.5541738931247755</v>
      </c>
    </row>
    <row r="430" spans="1:13" x14ac:dyDescent="0.25">
      <c r="A430" s="26" t="s">
        <v>1642</v>
      </c>
      <c r="B430" s="44">
        <v>45952</v>
      </c>
      <c r="C430" s="20">
        <v>4</v>
      </c>
      <c r="E430" s="48" t="str">
        <f>IF(ISERROR(VLOOKUP(A430,'Controle de Estoque'!A:H,1,FALSE)),"",VLOOKUP(A430,'Controle de Estoque'!A:H,4,FALSE))</f>
        <v/>
      </c>
      <c r="G430" s="16" t="str">
        <f>IF(ISBLANK(A430),"",IF(ISERROR(VLOOKUP(A430,'Controle de Estoque'!A:I,1,FALSE)),"Produto não cadastrado",VLOOKUP(A430,'Controle de Estoque'!A:I,2,FALSE)))</f>
        <v>Produto não cadastrado</v>
      </c>
      <c r="I430" s="16"/>
      <c r="J430" s="16" t="str">
        <f t="shared" si="18"/>
        <v>A</v>
      </c>
      <c r="K430" s="16">
        <f t="shared" si="19"/>
        <v>4</v>
      </c>
      <c r="L430" s="12">
        <f t="shared" si="20"/>
        <v>1.3089433554762918E-4</v>
      </c>
      <c r="M430" s="12">
        <f>SUM($L$3:L430)</f>
        <v>0.55430478746032308</v>
      </c>
    </row>
    <row r="431" spans="1:13" x14ac:dyDescent="0.25">
      <c r="A431" s="26" t="s">
        <v>1634</v>
      </c>
      <c r="B431" s="44">
        <v>45952</v>
      </c>
      <c r="C431" s="20">
        <v>9</v>
      </c>
      <c r="E431" s="48" t="str">
        <f>IF(ISERROR(VLOOKUP(A431,'Controle de Estoque'!A:H,1,FALSE)),"",VLOOKUP(A431,'Controle de Estoque'!A:H,4,FALSE))</f>
        <v/>
      </c>
      <c r="I431" s="16"/>
      <c r="J431" s="16" t="str">
        <f t="shared" si="18"/>
        <v>A</v>
      </c>
      <c r="K431" s="16">
        <f t="shared" si="19"/>
        <v>9</v>
      </c>
      <c r="L431" s="12">
        <f t="shared" si="20"/>
        <v>2.9451225498216567E-4</v>
      </c>
      <c r="M431" s="12">
        <f>SUM($L$3:L431)</f>
        <v>0.55459929971530519</v>
      </c>
    </row>
    <row r="432" spans="1:13" x14ac:dyDescent="0.25">
      <c r="A432" s="29" t="s">
        <v>1605</v>
      </c>
      <c r="B432" s="44">
        <v>45952</v>
      </c>
      <c r="C432" s="20">
        <v>1</v>
      </c>
      <c r="E432" s="48" t="str">
        <f>IF(ISERROR(VLOOKUP(A432,'Controle de Estoque'!A:H,1,FALSE)),"",VLOOKUP(A432,'Controle de Estoque'!A:H,4,FALSE))</f>
        <v/>
      </c>
      <c r="G432" s="16" t="str">
        <f>IF(ISBLANK(A432),"",IF(ISERROR(VLOOKUP(A432,'Controle de Estoque'!A:I,1,FALSE)),"Produto não cadastrado",VLOOKUP(A432,'Controle de Estoque'!A:I,2,FALSE)))</f>
        <v>Produto não cadastrado</v>
      </c>
      <c r="I432" s="16"/>
      <c r="J432" s="16" t="str">
        <f t="shared" si="18"/>
        <v>A</v>
      </c>
      <c r="K432" s="16">
        <f t="shared" si="19"/>
        <v>8</v>
      </c>
      <c r="L432" s="12">
        <f t="shared" si="20"/>
        <v>2.6178867109525835E-4</v>
      </c>
      <c r="M432" s="12">
        <f>SUM($L$3:L432)</f>
        <v>0.55486108838640047</v>
      </c>
    </row>
    <row r="433" spans="1:13" x14ac:dyDescent="0.25">
      <c r="A433" s="26" t="s">
        <v>1581</v>
      </c>
      <c r="B433" s="44">
        <v>45952</v>
      </c>
      <c r="C433" s="20">
        <v>6</v>
      </c>
      <c r="E433" s="47">
        <f>IF(ISERROR(VLOOKUP(A433,'Controle de Estoque'!A:H,1,FALSE)),"",VLOOKUP(A433,'Controle de Estoque'!A:H,4,FALSE))</f>
        <v>0</v>
      </c>
      <c r="I433" s="16"/>
      <c r="J433" s="16" t="str">
        <f t="shared" si="18"/>
        <v>A</v>
      </c>
      <c r="K433" s="16">
        <f t="shared" si="19"/>
        <v>6</v>
      </c>
      <c r="L433" s="12">
        <f t="shared" si="20"/>
        <v>1.9634150332144376E-4</v>
      </c>
      <c r="M433" s="12">
        <f>SUM($L$3:L433)</f>
        <v>0.55505742988972195</v>
      </c>
    </row>
    <row r="434" spans="1:13" x14ac:dyDescent="0.25">
      <c r="A434" s="29" t="s">
        <v>1575</v>
      </c>
      <c r="B434" s="44">
        <v>45952</v>
      </c>
      <c r="C434" s="57">
        <v>5</v>
      </c>
      <c r="E434" s="48">
        <f>IF(ISERROR(VLOOKUP(A434,'Controle de Estoque'!A:H,1,FALSE)),"",VLOOKUP(A434,'Controle de Estoque'!A:H,4,FALSE))</f>
        <v>2</v>
      </c>
      <c r="G434" s="16" t="str">
        <f>IF(ISBLANK(A434),"",IF(ISERROR(VLOOKUP(A434,'Controle de Estoque'!A:I,1,FALSE)),"Produto não cadastrado",VLOOKUP(A434,'Controle de Estoque'!A:I,2,FALSE)))</f>
        <v>1SBL321074R7510</v>
      </c>
      <c r="H434" s="16">
        <f>IF(ISERROR(VLOOKUP(A434,'Controle de Estoque'!A:I,1,FALSE)),"",VLOOKUP(A434,'Controle de Estoque'!A:I,3,FALSE))</f>
        <v>0</v>
      </c>
      <c r="I434" s="16"/>
      <c r="J434" s="16" t="str">
        <f t="shared" si="18"/>
        <v>A</v>
      </c>
      <c r="K434" s="16">
        <f t="shared" si="19"/>
        <v>12</v>
      </c>
      <c r="L434" s="12">
        <f t="shared" si="20"/>
        <v>3.9268300664288753E-4</v>
      </c>
      <c r="M434" s="12">
        <f>SUM($L$3:L434)</f>
        <v>0.55545011289636481</v>
      </c>
    </row>
    <row r="435" spans="1:13" x14ac:dyDescent="0.25">
      <c r="A435" s="29" t="s">
        <v>1573</v>
      </c>
      <c r="B435" s="44">
        <v>45952</v>
      </c>
      <c r="C435" s="20">
        <v>3</v>
      </c>
      <c r="E435" s="48">
        <f>IF(ISERROR(VLOOKUP(A435,'Controle de Estoque'!A:H,1,FALSE)),"",VLOOKUP(A435,'Controle de Estoque'!A:H,4,FALSE))</f>
        <v>0</v>
      </c>
      <c r="I435" s="16"/>
      <c r="J435" s="16" t="str">
        <f t="shared" si="18"/>
        <v>A</v>
      </c>
      <c r="K435" s="16">
        <f t="shared" si="19"/>
        <v>3</v>
      </c>
      <c r="L435" s="12">
        <f t="shared" si="20"/>
        <v>9.8170751660721882E-5</v>
      </c>
      <c r="M435" s="12">
        <f>SUM($L$3:L435)</f>
        <v>0.55554828364802555</v>
      </c>
    </row>
    <row r="436" spans="1:13" x14ac:dyDescent="0.25">
      <c r="A436" s="43" t="s">
        <v>1569</v>
      </c>
      <c r="B436" s="44">
        <v>45952</v>
      </c>
      <c r="C436" s="20">
        <v>6</v>
      </c>
      <c r="E436" s="48">
        <f>IF(ISERROR(VLOOKUP(A436,'Controle de Estoque'!A:H,1,FALSE)),"",VLOOKUP(A436,'Controle de Estoque'!A:H,4,FALSE))</f>
        <v>7</v>
      </c>
      <c r="G436" s="16" t="str">
        <f>IF(ISBLANK(A436),"",IF(ISERROR(VLOOKUP(A436,'Controle de Estoque'!A:I,1,FALSE)),"Produto não cadastrado",VLOOKUP(A436,'Controle de Estoque'!A:I,2,FALSE)))</f>
        <v>1SBL281074R7510</v>
      </c>
      <c r="H436" s="16">
        <f>IF(ISERROR(VLOOKUP(A436,'Controle de Estoque'!A:I,1,FALSE)),"",VLOOKUP(A436,'Controle de Estoque'!A:I,3,FALSE))</f>
        <v>0</v>
      </c>
      <c r="I436" s="16"/>
      <c r="J436" s="16" t="str">
        <f t="shared" si="18"/>
        <v>A</v>
      </c>
      <c r="K436" s="16">
        <f t="shared" si="19"/>
        <v>8</v>
      </c>
      <c r="L436" s="12">
        <f t="shared" si="20"/>
        <v>2.6178867109525835E-4</v>
      </c>
      <c r="M436" s="12">
        <f>SUM($L$3:L436)</f>
        <v>0.55581007231912083</v>
      </c>
    </row>
    <row r="437" spans="1:13" x14ac:dyDescent="0.25">
      <c r="A437" s="43" t="s">
        <v>1568</v>
      </c>
      <c r="B437" s="44">
        <v>45952</v>
      </c>
      <c r="C437" s="57">
        <v>2</v>
      </c>
      <c r="E437" s="48">
        <f>IF(ISERROR(VLOOKUP(A437,'Controle de Estoque'!A:H,1,FALSE)),"",VLOOKUP(A437,'Controle de Estoque'!A:H,4,FALSE))</f>
        <v>8</v>
      </c>
      <c r="G437" s="16" t="str">
        <f>IF(ISBLANK(A437),"",IF(ISERROR(VLOOKUP(A437,'Controle de Estoque'!A:I,1,FALSE)),"Produto não cadastrado",VLOOKUP(A437,'Controle de Estoque'!A:I,2,FALSE)))</f>
        <v>1SBL281074R2610</v>
      </c>
      <c r="H437" s="16">
        <f>IF(ISERROR(VLOOKUP(A437,'Controle de Estoque'!A:I,1,FALSE)),"",VLOOKUP(A437,'Controle de Estoque'!A:I,3,FALSE))</f>
        <v>0</v>
      </c>
      <c r="I437" s="16"/>
      <c r="J437" s="16" t="str">
        <f t="shared" si="18"/>
        <v>A</v>
      </c>
      <c r="K437" s="16">
        <f t="shared" si="19"/>
        <v>4</v>
      </c>
      <c r="L437" s="12">
        <f t="shared" si="20"/>
        <v>1.3089433554762918E-4</v>
      </c>
      <c r="M437" s="12">
        <f>SUM($L$3:L437)</f>
        <v>0.55594096665466841</v>
      </c>
    </row>
    <row r="438" spans="1:13" x14ac:dyDescent="0.25">
      <c r="A438" s="43" t="s">
        <v>1567</v>
      </c>
      <c r="B438" s="44">
        <v>45952</v>
      </c>
      <c r="C438" s="57">
        <v>2</v>
      </c>
      <c r="E438" s="48">
        <f>IF(ISERROR(VLOOKUP(A438,'Controle de Estoque'!A:H,1,FALSE)),"",VLOOKUP(A438,'Controle de Estoque'!A:H,4,FALSE))</f>
        <v>0</v>
      </c>
      <c r="G438" s="16" t="str">
        <f>IF(ISBLANK(A438),"",IF(ISERROR(VLOOKUP(A438,'Controle de Estoque'!A:I,1,FALSE)),"Produto não cadastrado",VLOOKUP(A438,'Controle de Estoque'!A:I,2,FALSE)))</f>
        <v>1SBL281074R8101</v>
      </c>
      <c r="H438" s="16">
        <f>IF(ISERROR(VLOOKUP(A438,'Controle de Estoque'!A:I,1,FALSE)),"",VLOOKUP(A438,'Controle de Estoque'!A:I,3,FALSE))</f>
        <v>0</v>
      </c>
      <c r="I438" s="16"/>
      <c r="J438" s="16" t="str">
        <f t="shared" si="18"/>
        <v>A</v>
      </c>
      <c r="K438" s="16">
        <f t="shared" si="19"/>
        <v>2</v>
      </c>
      <c r="L438" s="12">
        <f t="shared" si="20"/>
        <v>6.5447167773814588E-5</v>
      </c>
      <c r="M438" s="12">
        <f>SUM($L$3:L438)</f>
        <v>0.5560064138224422</v>
      </c>
    </row>
    <row r="439" spans="1:13" x14ac:dyDescent="0.25">
      <c r="A439" s="43" t="s">
        <v>7365</v>
      </c>
      <c r="B439" s="44">
        <v>45952</v>
      </c>
      <c r="C439" s="57">
        <v>1</v>
      </c>
      <c r="E439" s="48">
        <f>IF(ISERROR(VLOOKUP(A439,'Controle de Estoque'!A:H,1,FALSE)),"",VLOOKUP(A439,'Controle de Estoque'!A:H,4,FALSE))</f>
        <v>10</v>
      </c>
      <c r="G439" s="16" t="str">
        <f>IF(ISBLANK(A439),"",IF(ISERROR(VLOOKUP(A439,'Controle de Estoque'!A:I,1,FALSE)),"Produto não cadastrado",VLOOKUP(A439,'Controle de Estoque'!A:I,2,FALSE)))</f>
        <v>1SBL281074R7501</v>
      </c>
      <c r="H439" s="16">
        <f>IF(ISERROR(VLOOKUP(A439,'Controle de Estoque'!A:I,1,FALSE)),"",VLOOKUP(A439,'Controle de Estoque'!A:I,3,FALSE))</f>
        <v>0</v>
      </c>
      <c r="I439" s="16"/>
      <c r="J439" s="16" t="str">
        <f t="shared" si="18"/>
        <v>A</v>
      </c>
      <c r="K439" s="16">
        <f t="shared" si="19"/>
        <v>1</v>
      </c>
      <c r="L439" s="12">
        <f t="shared" si="20"/>
        <v>3.2723583886907294E-5</v>
      </c>
      <c r="M439" s="12">
        <f>SUM($L$3:L439)</f>
        <v>0.55603913740632915</v>
      </c>
    </row>
    <row r="440" spans="1:13" x14ac:dyDescent="0.25">
      <c r="A440" s="29" t="s">
        <v>1565</v>
      </c>
      <c r="B440" s="44">
        <v>45952</v>
      </c>
      <c r="C440" s="20">
        <v>3</v>
      </c>
      <c r="E440" s="48">
        <f>IF(ISERROR(VLOOKUP(A440,'Controle de Estoque'!A:H,1,FALSE)),"",VLOOKUP(A440,'Controle de Estoque'!A:H,4,FALSE))</f>
        <v>19</v>
      </c>
      <c r="I440" s="16"/>
      <c r="J440" s="16" t="str">
        <f t="shared" si="18"/>
        <v>A</v>
      </c>
      <c r="K440" s="16">
        <f t="shared" si="19"/>
        <v>5</v>
      </c>
      <c r="L440" s="12">
        <f t="shared" si="20"/>
        <v>1.6361791943453647E-4</v>
      </c>
      <c r="M440" s="12">
        <f>SUM($L$3:L440)</f>
        <v>0.55620275532576369</v>
      </c>
    </row>
    <row r="441" spans="1:13" x14ac:dyDescent="0.25">
      <c r="A441" s="29" t="s">
        <v>1551</v>
      </c>
      <c r="B441" s="44">
        <v>45952</v>
      </c>
      <c r="C441" s="20">
        <v>4</v>
      </c>
      <c r="E441" s="48">
        <f>IF(ISERROR(VLOOKUP(A441,'Controle de Estoque'!A:H,1,FALSE)),"",VLOOKUP(A441,'Controle de Estoque'!A:H,4,FALSE))</f>
        <v>4</v>
      </c>
      <c r="I441" s="16"/>
      <c r="J441" s="16" t="str">
        <f t="shared" si="18"/>
        <v>A</v>
      </c>
      <c r="K441" s="16">
        <f t="shared" si="19"/>
        <v>11</v>
      </c>
      <c r="L441" s="12">
        <f t="shared" si="20"/>
        <v>3.5995942275598026E-4</v>
      </c>
      <c r="M441" s="12">
        <f>SUM($L$3:L441)</f>
        <v>0.5565627147485197</v>
      </c>
    </row>
    <row r="442" spans="1:13" x14ac:dyDescent="0.25">
      <c r="A442" s="29" t="s">
        <v>7597</v>
      </c>
      <c r="B442" s="44">
        <v>45952</v>
      </c>
      <c r="C442" s="20">
        <v>1</v>
      </c>
      <c r="E442" s="48" t="str">
        <f>IF(ISERROR(VLOOKUP(A442,'Controle de Estoque'!A:H,1,FALSE)),"",VLOOKUP(A442,'Controle de Estoque'!A:H,4,FALSE))</f>
        <v/>
      </c>
      <c r="G442" s="16" t="str">
        <f>IF(ISBLANK(A442),"",IF(ISERROR(VLOOKUP(A442,'Controle de Estoque'!A:I,1,FALSE)),"Produto não cadastrado",VLOOKUP(A442,'Controle de Estoque'!A:I,2,FALSE)))</f>
        <v>Produto não cadastrado</v>
      </c>
      <c r="I442" s="16"/>
      <c r="J442" s="16" t="str">
        <f t="shared" si="18"/>
        <v>A</v>
      </c>
      <c r="K442" s="16">
        <f t="shared" si="19"/>
        <v>1</v>
      </c>
      <c r="L442" s="12">
        <f t="shared" si="20"/>
        <v>3.2723583886907294E-5</v>
      </c>
      <c r="M442" s="12">
        <f>SUM($L$3:L442)</f>
        <v>0.55659543833240666</v>
      </c>
    </row>
    <row r="443" spans="1:13" x14ac:dyDescent="0.25">
      <c r="A443" s="29" t="s">
        <v>1545</v>
      </c>
      <c r="B443" s="44">
        <v>45952</v>
      </c>
      <c r="C443" s="20">
        <v>2</v>
      </c>
      <c r="E443" s="47">
        <f>IF(ISERROR(VLOOKUP(A443,'Controle de Estoque'!A:H,1,FALSE)),"",VLOOKUP(A443,'Controle de Estoque'!A:H,4,FALSE))</f>
        <v>2</v>
      </c>
      <c r="I443" s="16" t="s">
        <v>7339</v>
      </c>
      <c r="J443" s="16" t="str">
        <f t="shared" si="18"/>
        <v>A</v>
      </c>
      <c r="K443" s="16">
        <f t="shared" si="19"/>
        <v>2</v>
      </c>
      <c r="L443" s="12">
        <f t="shared" si="20"/>
        <v>6.5447167773814588E-5</v>
      </c>
      <c r="M443" s="12">
        <f>SUM($L$3:L443)</f>
        <v>0.55666088550018045</v>
      </c>
    </row>
    <row r="444" spans="1:13" x14ac:dyDescent="0.25">
      <c r="A444" s="43" t="s">
        <v>1543</v>
      </c>
      <c r="B444" s="44">
        <v>45952</v>
      </c>
      <c r="C444" s="57">
        <v>1</v>
      </c>
      <c r="E444" s="48">
        <f>IF(ISERROR(VLOOKUP(A444,'Controle de Estoque'!A:H,1,FALSE)),"",VLOOKUP(A444,'Controle de Estoque'!A:H,4,FALSE))</f>
        <v>0</v>
      </c>
      <c r="G444" s="16" t="str">
        <f>IF(ISBLANK(A444),"",IF(ISERROR(VLOOKUP(A444,'Controle de Estoque'!A:I,1,FALSE)),"Produto não cadastrado",VLOOKUP(A444,'Controle de Estoque'!A:I,2,FALSE)))</f>
        <v>1SBL901074R7510</v>
      </c>
      <c r="H444" s="16" t="str">
        <f>IF(ISERROR(VLOOKUP(A444,'Controle de Estoque'!A:I,1,FALSE)),"",VLOOKUP(A444,'Controle de Estoque'!A:I,3,FALSE))</f>
        <v>C 09</v>
      </c>
      <c r="I444" s="16"/>
      <c r="J444" s="16" t="str">
        <f t="shared" si="18"/>
        <v>A</v>
      </c>
      <c r="K444" s="16">
        <f t="shared" si="19"/>
        <v>22</v>
      </c>
      <c r="L444" s="12">
        <f t="shared" si="20"/>
        <v>7.1991884551196052E-4</v>
      </c>
      <c r="M444" s="12">
        <f>SUM($L$3:L444)</f>
        <v>0.55738080434569237</v>
      </c>
    </row>
    <row r="445" spans="1:13" x14ac:dyDescent="0.25">
      <c r="A445" s="29" t="s">
        <v>1543</v>
      </c>
      <c r="B445" s="44">
        <v>45952</v>
      </c>
      <c r="C445" s="20">
        <v>4</v>
      </c>
      <c r="E445" s="48">
        <f>IF(ISERROR(VLOOKUP(A445,'Controle de Estoque'!A:H,1,FALSE)),"",VLOOKUP(A445,'Controle de Estoque'!A:H,4,FALSE))</f>
        <v>0</v>
      </c>
      <c r="I445" s="16"/>
      <c r="J445" s="16" t="str">
        <f t="shared" si="18"/>
        <v>A</v>
      </c>
      <c r="K445" s="16">
        <f t="shared" si="19"/>
        <v>22</v>
      </c>
      <c r="L445" s="12">
        <f t="shared" si="20"/>
        <v>7.1991884551196052E-4</v>
      </c>
      <c r="M445" s="12">
        <f>SUM($L$3:L445)</f>
        <v>0.5581007231912043</v>
      </c>
    </row>
    <row r="446" spans="1:13" x14ac:dyDescent="0.25">
      <c r="A446" s="26" t="s">
        <v>1536</v>
      </c>
      <c r="B446" s="44">
        <v>45952</v>
      </c>
      <c r="C446" s="20">
        <v>1</v>
      </c>
      <c r="E446" s="48" t="str">
        <f>IF(ISERROR(VLOOKUP(A446,'Controle de Estoque'!A:H,1,FALSE)),"",VLOOKUP(A446,'Controle de Estoque'!A:H,4,FALSE))</f>
        <v/>
      </c>
      <c r="I446" s="16"/>
      <c r="J446" s="16" t="str">
        <f t="shared" si="18"/>
        <v>A</v>
      </c>
      <c r="K446" s="16">
        <f t="shared" si="19"/>
        <v>1</v>
      </c>
      <c r="L446" s="12">
        <f t="shared" si="20"/>
        <v>3.2723583886907294E-5</v>
      </c>
      <c r="M446" s="12">
        <f>SUM($L$3:L446)</f>
        <v>0.55813344677509125</v>
      </c>
    </row>
    <row r="447" spans="1:13" x14ac:dyDescent="0.25">
      <c r="A447" s="43" t="s">
        <v>1529</v>
      </c>
      <c r="B447" s="44">
        <v>45952</v>
      </c>
      <c r="C447" s="20">
        <v>10</v>
      </c>
      <c r="E447" s="48">
        <f>IF(ISERROR(VLOOKUP(A447,'Controle de Estoque'!A:H,1,FALSE)),"",VLOOKUP(A447,'Controle de Estoque'!A:H,4,FALSE))</f>
        <v>-4</v>
      </c>
      <c r="G447" s="16" t="str">
        <f>IF(ISBLANK(A447),"",IF(ISERROR(VLOOKUP(A447,'Controle de Estoque'!A:I,1,FALSE)),"Produto não cadastrado",VLOOKUP(A447,'Controle de Estoque'!A:I,2,FALSE)))</f>
        <v>2CDL200011R2515</v>
      </c>
      <c r="H447" s="16" t="str">
        <f>IF(ISERROR(VLOOKUP(A447,'Controle de Estoque'!A:I,1,FALSE)),"",VLOOKUP(A447,'Controle de Estoque'!A:I,3,FALSE))</f>
        <v>E 03</v>
      </c>
      <c r="I447" s="16"/>
      <c r="J447" s="16" t="str">
        <f t="shared" si="18"/>
        <v>A</v>
      </c>
      <c r="K447" s="16">
        <f t="shared" si="19"/>
        <v>14</v>
      </c>
      <c r="L447" s="12">
        <f t="shared" si="20"/>
        <v>4.5813017441670212E-4</v>
      </c>
      <c r="M447" s="12">
        <f>SUM($L$3:L447)</f>
        <v>0.5585915769495079</v>
      </c>
    </row>
    <row r="448" spans="1:13" x14ac:dyDescent="0.25">
      <c r="A448" s="43" t="s">
        <v>1524</v>
      </c>
      <c r="B448" s="44">
        <v>45952</v>
      </c>
      <c r="C448" s="20">
        <v>2</v>
      </c>
      <c r="E448" s="48">
        <f>IF(ISERROR(VLOOKUP(A448,'Controle de Estoque'!A:H,1,FALSE)),"",VLOOKUP(A448,'Controle de Estoque'!A:H,4,FALSE))</f>
        <v>0</v>
      </c>
      <c r="G448" s="16" t="str">
        <f>IF(ISBLANK(A448),"",IF(ISERROR(VLOOKUP(A448,'Controle de Estoque'!A:I,1,FALSE)),"Produto não cadastrado",VLOOKUP(A448,'Controle de Estoque'!A:I,2,FALSE)))</f>
        <v>64493663A</v>
      </c>
      <c r="H448" s="16" t="str">
        <f>IF(ISERROR(VLOOKUP(A448,'Controle de Estoque'!A:I,1,FALSE)),"",VLOOKUP(A448,'Controle de Estoque'!A:I,3,FALSE))</f>
        <v>ARMARIO 01</v>
      </c>
      <c r="I448" s="16"/>
      <c r="J448" s="16" t="str">
        <f t="shared" si="18"/>
        <v>A</v>
      </c>
      <c r="K448" s="16">
        <f t="shared" si="19"/>
        <v>3</v>
      </c>
      <c r="L448" s="12">
        <f t="shared" si="20"/>
        <v>9.8170751660721882E-5</v>
      </c>
      <c r="M448" s="12">
        <f>SUM($L$3:L448)</f>
        <v>0.55868974770116864</v>
      </c>
    </row>
    <row r="449" spans="1:13" x14ac:dyDescent="0.25">
      <c r="A449" s="29" t="s">
        <v>1473</v>
      </c>
      <c r="B449" s="44">
        <v>45952</v>
      </c>
      <c r="C449" s="20">
        <v>2</v>
      </c>
      <c r="E449" s="48">
        <f>IF(ISERROR(VLOOKUP(A449,'Controle de Estoque'!A:H,1,FALSE)),"",VLOOKUP(A449,'Controle de Estoque'!A:H,4,FALSE))</f>
        <v>2</v>
      </c>
      <c r="I449" s="16"/>
      <c r="J449" s="16" t="str">
        <f t="shared" si="18"/>
        <v>A</v>
      </c>
      <c r="K449" s="16">
        <f t="shared" si="19"/>
        <v>2</v>
      </c>
      <c r="L449" s="12">
        <f t="shared" si="20"/>
        <v>6.5447167773814588E-5</v>
      </c>
      <c r="M449" s="12">
        <f>SUM($L$3:L449)</f>
        <v>0.55875519486894243</v>
      </c>
    </row>
    <row r="450" spans="1:13" x14ac:dyDescent="0.25">
      <c r="A450" s="26" t="s">
        <v>1467</v>
      </c>
      <c r="B450" s="44">
        <v>45952</v>
      </c>
      <c r="C450" s="20">
        <v>4</v>
      </c>
      <c r="E450" s="48">
        <f>IF(ISERROR(VLOOKUP(A450,'Controle de Estoque'!A:H,1,FALSE)),"",VLOOKUP(A450,'Controle de Estoque'!A:H,4,FALSE))</f>
        <v>0</v>
      </c>
      <c r="I450" s="16"/>
      <c r="J450" s="16" t="str">
        <f t="shared" si="18"/>
        <v>A</v>
      </c>
      <c r="K450" s="16">
        <f t="shared" si="19"/>
        <v>7</v>
      </c>
      <c r="L450" s="12">
        <f t="shared" si="20"/>
        <v>2.2906508720835106E-4</v>
      </c>
      <c r="M450" s="12">
        <f>SUM($L$3:L450)</f>
        <v>0.55898425995615075</v>
      </c>
    </row>
    <row r="451" spans="1:13" x14ac:dyDescent="0.25">
      <c r="A451" s="29" t="s">
        <v>1457</v>
      </c>
      <c r="B451" s="44">
        <v>45952</v>
      </c>
      <c r="C451" s="20">
        <v>1</v>
      </c>
      <c r="E451" s="48">
        <f>IF(ISERROR(VLOOKUP(A451,'Controle de Estoque'!A:H,1,FALSE)),"",VLOOKUP(A451,'Controle de Estoque'!A:H,4,FALSE))</f>
        <v>2</v>
      </c>
      <c r="G451" s="16" t="str">
        <f>IF(ISBLANK(A451),"",IF(ISERROR(VLOOKUP(A451,'Controle de Estoque'!A:I,1,FALSE)),"Produto não cadastrado",VLOOKUP(A451,'Controle de Estoque'!A:I,2,FALSE)))</f>
        <v>1SBL177001R1310</v>
      </c>
      <c r="I451" s="16"/>
      <c r="J451" s="16" t="str">
        <f t="shared" ref="J451:J514" si="21">IF(M451&lt;=0.8,"A",IF(M451&lt;=0.95,"B","C"))</f>
        <v>A</v>
      </c>
      <c r="K451" s="16">
        <f t="shared" ref="K451:K514" si="22">SUMIF($A:$A,A451,$C:$C)</f>
        <v>1</v>
      </c>
      <c r="L451" s="12">
        <f t="shared" ref="L451:L514" si="23">K451/SUM($K$3:$K$847)</f>
        <v>3.2723583886907294E-5</v>
      </c>
      <c r="M451" s="12">
        <f>SUM($L$3:L451)</f>
        <v>0.5590169835400377</v>
      </c>
    </row>
    <row r="452" spans="1:13" x14ac:dyDescent="0.25">
      <c r="A452" s="29" t="s">
        <v>1451</v>
      </c>
      <c r="B452" s="44">
        <v>45952</v>
      </c>
      <c r="C452" s="57">
        <v>1</v>
      </c>
      <c r="E452" s="48">
        <f>IF(ISERROR(VLOOKUP(A452,'Controle de Estoque'!A:H,1,FALSE)),"",VLOOKUP(A452,'Controle de Estoque'!A:H,4,FALSE))</f>
        <v>0</v>
      </c>
      <c r="G452" s="16" t="str">
        <f>IF(ISBLANK(A452),"",IF(ISERROR(VLOOKUP(A452,'Controle de Estoque'!A:I,1,FALSE)),"Produto não cadastrado",VLOOKUP(A452,'Controle de Estoque'!A:I,2,FALSE)))</f>
        <v>1SFL447001R1311</v>
      </c>
      <c r="H452" s="16" t="str">
        <f>IF(ISERROR(VLOOKUP(A452,'Controle de Estoque'!A:I,1,FALSE)),"",VLOOKUP(A452,'Controle de Estoque'!A:I,3,FALSE))</f>
        <v>C 33</v>
      </c>
      <c r="I452" s="16"/>
      <c r="J452" s="16" t="str">
        <f t="shared" si="21"/>
        <v>A</v>
      </c>
      <c r="K452" s="16">
        <f t="shared" si="22"/>
        <v>1</v>
      </c>
      <c r="L452" s="12">
        <f t="shared" si="23"/>
        <v>3.2723583886907294E-5</v>
      </c>
      <c r="M452" s="12">
        <f>SUM($L$3:L452)</f>
        <v>0.55904970712392466</v>
      </c>
    </row>
    <row r="453" spans="1:13" x14ac:dyDescent="0.25">
      <c r="A453" s="162" t="s">
        <v>1446</v>
      </c>
      <c r="B453" s="44">
        <v>45952</v>
      </c>
      <c r="C453" s="20">
        <v>1</v>
      </c>
      <c r="E453" s="48">
        <f>IF(ISERROR(VLOOKUP(A453,'Controle de Estoque'!A:H,1,FALSE)),"",VLOOKUP(A453,'Controle de Estoque'!A:H,4,FALSE))</f>
        <v>0</v>
      </c>
      <c r="G453" s="16" t="str">
        <f>IF(ISBLANK(A453),"",IF(ISERROR(VLOOKUP(A453,'Controle de Estoque'!A:I,1,FALSE)),"Produto não cadastrado",VLOOKUP(A453,'Controle de Estoque'!A:I,2,FALSE)))</f>
        <v>1SBL137001R1310</v>
      </c>
      <c r="H453" s="16" t="str">
        <f>IF(ISERROR(VLOOKUP(A453,'Controle de Estoque'!A:I,1,FALSE)),"",VLOOKUP(A453,'Controle de Estoque'!A:I,3,FALSE))</f>
        <v>C 13</v>
      </c>
      <c r="I453" s="16"/>
      <c r="J453" s="16" t="str">
        <f t="shared" si="21"/>
        <v>A</v>
      </c>
      <c r="K453" s="16">
        <f t="shared" si="22"/>
        <v>9</v>
      </c>
      <c r="L453" s="12">
        <f t="shared" si="23"/>
        <v>2.9451225498216567E-4</v>
      </c>
      <c r="M453" s="12">
        <f>SUM($L$3:L453)</f>
        <v>0.55934421937890677</v>
      </c>
    </row>
    <row r="454" spans="1:13" x14ac:dyDescent="0.25">
      <c r="A454" s="29" t="s">
        <v>1446</v>
      </c>
      <c r="B454" s="44">
        <v>45952</v>
      </c>
      <c r="C454" s="20">
        <v>1</v>
      </c>
      <c r="E454" s="48">
        <f>IF(ISERROR(VLOOKUP(A454,'Controle de Estoque'!A:H,1,FALSE)),"",VLOOKUP(A454,'Controle de Estoque'!A:H,4,FALSE))</f>
        <v>0</v>
      </c>
      <c r="G454" s="16" t="str">
        <f>IF(ISBLANK(A454),"",IF(ISERROR(VLOOKUP(A454,'Controle de Estoque'!A:I,1,FALSE)),"Produto não cadastrado",VLOOKUP(A454,'Controle de Estoque'!A:I,2,FALSE)))</f>
        <v>1SBL137001R1310</v>
      </c>
      <c r="I454" s="16"/>
      <c r="J454" s="16" t="str">
        <f t="shared" si="21"/>
        <v>A</v>
      </c>
      <c r="K454" s="16">
        <f t="shared" si="22"/>
        <v>9</v>
      </c>
      <c r="L454" s="12">
        <f t="shared" si="23"/>
        <v>2.9451225498216567E-4</v>
      </c>
      <c r="M454" s="12">
        <f>SUM($L$3:L454)</f>
        <v>0.55963873163388889</v>
      </c>
    </row>
    <row r="455" spans="1:13" x14ac:dyDescent="0.25">
      <c r="A455" s="26" t="s">
        <v>1446</v>
      </c>
      <c r="B455" s="44">
        <v>45952</v>
      </c>
      <c r="C455" s="20">
        <v>1</v>
      </c>
      <c r="E455" s="48">
        <f>IF(ISERROR(VLOOKUP(A455,'Controle de Estoque'!A:H,1,FALSE)),"",VLOOKUP(A455,'Controle de Estoque'!A:H,4,FALSE))</f>
        <v>0</v>
      </c>
      <c r="I455" s="16"/>
      <c r="J455" s="16" t="str">
        <f t="shared" si="21"/>
        <v>A</v>
      </c>
      <c r="K455" s="16">
        <f t="shared" si="22"/>
        <v>9</v>
      </c>
      <c r="L455" s="12">
        <f t="shared" si="23"/>
        <v>2.9451225498216567E-4</v>
      </c>
      <c r="M455" s="12">
        <f>SUM($L$3:L455)</f>
        <v>0.559933243888871</v>
      </c>
    </row>
    <row r="456" spans="1:13" x14ac:dyDescent="0.25">
      <c r="A456" s="29" t="s">
        <v>1445</v>
      </c>
      <c r="B456" s="44">
        <v>45952</v>
      </c>
      <c r="C456" s="20">
        <v>2</v>
      </c>
      <c r="E456" s="48">
        <f>IF(ISERROR(VLOOKUP(A456,'Controle de Estoque'!A:H,1,FALSE)),"",VLOOKUP(A456,'Controle de Estoque'!A:H,4,FALSE))</f>
        <v>2</v>
      </c>
      <c r="G456" s="16" t="str">
        <f>IF(ISBLANK(A456),"",IF(ISERROR(VLOOKUP(A456,'Controle de Estoque'!A:I,1,FALSE)),"Produto não cadastrado",VLOOKUP(A456,'Controle de Estoque'!A:I,2,FALSE)))</f>
        <v>1SBL137001R1110</v>
      </c>
      <c r="H456" s="16" t="str">
        <f>IF(ISERROR(VLOOKUP(A456,'Controle de Estoque'!A:I,1,FALSE)),"",VLOOKUP(A456,'Controle de Estoque'!A:I,3,FALSE))</f>
        <v>C 13</v>
      </c>
      <c r="I456" s="16"/>
      <c r="J456" s="16" t="str">
        <f t="shared" si="21"/>
        <v>A</v>
      </c>
      <c r="K456" s="16">
        <f t="shared" si="22"/>
        <v>9</v>
      </c>
      <c r="L456" s="12">
        <f t="shared" si="23"/>
        <v>2.9451225498216567E-4</v>
      </c>
      <c r="M456" s="12">
        <f>SUM($L$3:L456)</f>
        <v>0.56022775614385312</v>
      </c>
    </row>
    <row r="457" spans="1:13" x14ac:dyDescent="0.25">
      <c r="A457" s="43" t="s">
        <v>1443</v>
      </c>
      <c r="B457" s="44">
        <v>45952</v>
      </c>
      <c r="C457" s="20">
        <v>2</v>
      </c>
      <c r="E457" s="48">
        <f>IF(ISERROR(VLOOKUP(A457,'Controle de Estoque'!A:H,1,FALSE)),"",VLOOKUP(A457,'Controle de Estoque'!A:H,4,FALSE))</f>
        <v>0</v>
      </c>
      <c r="G457" s="16" t="str">
        <f>IF(ISBLANK(A457),"",IF(ISERROR(VLOOKUP(A457,'Controle de Estoque'!A:I,1,FALSE)),"Produto não cadastrado",VLOOKUP(A457,'Controle de Estoque'!A:I,2,FALSE)))</f>
        <v>1SBL137001R1301</v>
      </c>
      <c r="H457" s="16" t="str">
        <f>IF(ISERROR(VLOOKUP(A457,'Controle de Estoque'!A:I,1,FALSE)),"",VLOOKUP(A457,'Controle de Estoque'!A:I,3,FALSE))</f>
        <v>C 13</v>
      </c>
      <c r="I457" s="16"/>
      <c r="J457" s="16" t="str">
        <f t="shared" si="21"/>
        <v>A</v>
      </c>
      <c r="K457" s="16">
        <f t="shared" si="22"/>
        <v>6</v>
      </c>
      <c r="L457" s="12">
        <f t="shared" si="23"/>
        <v>1.9634150332144376E-4</v>
      </c>
      <c r="M457" s="12">
        <f>SUM($L$3:L457)</f>
        <v>0.5604240976471746</v>
      </c>
    </row>
    <row r="458" spans="1:13" x14ac:dyDescent="0.25">
      <c r="A458" s="43" t="s">
        <v>1441</v>
      </c>
      <c r="B458" s="44">
        <v>45952</v>
      </c>
      <c r="C458" s="57">
        <v>1</v>
      </c>
      <c r="E458" s="48">
        <f>IF(ISERROR(VLOOKUP(A458,'Controle de Estoque'!A:H,1,FALSE)),"",VLOOKUP(A458,'Controle de Estoque'!A:H,4,FALSE))</f>
        <v>2</v>
      </c>
      <c r="G458" s="16" t="str">
        <f>IF(ISBLANK(A458),"",IF(ISERROR(VLOOKUP(A458,'Controle de Estoque'!A:I,1,FALSE)),"Produto não cadastrado",VLOOKUP(A458,'Controle de Estoque'!A:I,2,FALSE)))</f>
        <v>1SBL137501R1300</v>
      </c>
      <c r="H458" s="16" t="str">
        <f>IF(ISERROR(VLOOKUP(A458,'Controle de Estoque'!A:I,1,FALSE)),"",VLOOKUP(A458,'Controle de Estoque'!A:I,3,FALSE))</f>
        <v>C 13</v>
      </c>
      <c r="I458" s="16"/>
      <c r="J458" s="16" t="str">
        <f t="shared" si="21"/>
        <v>A</v>
      </c>
      <c r="K458" s="16">
        <f t="shared" si="22"/>
        <v>1</v>
      </c>
      <c r="L458" s="12">
        <f t="shared" si="23"/>
        <v>3.2723583886907294E-5</v>
      </c>
      <c r="M458" s="12">
        <f>SUM($L$3:L458)</f>
        <v>0.56045682123106155</v>
      </c>
    </row>
    <row r="459" spans="1:13" x14ac:dyDescent="0.25">
      <c r="A459" s="26" t="s">
        <v>1434</v>
      </c>
      <c r="B459" s="44">
        <v>45952</v>
      </c>
      <c r="C459" s="20">
        <v>3</v>
      </c>
      <c r="E459" s="48">
        <f>IF(ISERROR(VLOOKUP(A459,'Controle de Estoque'!A:H,1,FALSE)),"",VLOOKUP(A459,'Controle de Estoque'!A:H,4,FALSE))</f>
        <v>0</v>
      </c>
      <c r="G459" s="16" t="str">
        <f>IF(ISBLANK(A459),"",IF(ISERROR(VLOOKUP(A459,'Controle de Estoque'!A:I,1,FALSE)),"Produto não cadastrado",VLOOKUP(A459,'Controle de Estoque'!A:I,2,FALSE)))</f>
        <v>2TLA020051R5100</v>
      </c>
      <c r="H459" s="16" t="str">
        <f>IF(ISERROR(VLOOKUP(A459,'Controle de Estoque'!A:I,1,FALSE)),"",VLOOKUP(A459,'Controle de Estoque'!A:I,3,FALSE))</f>
        <v>C 09</v>
      </c>
      <c r="I459" s="16"/>
      <c r="J459" s="16" t="str">
        <f t="shared" si="21"/>
        <v>A</v>
      </c>
      <c r="K459" s="16">
        <f t="shared" si="22"/>
        <v>3</v>
      </c>
      <c r="L459" s="12">
        <f t="shared" si="23"/>
        <v>9.8170751660721882E-5</v>
      </c>
      <c r="M459" s="12">
        <f>SUM($L$3:L459)</f>
        <v>0.56055499198272229</v>
      </c>
    </row>
    <row r="460" spans="1:13" x14ac:dyDescent="0.25">
      <c r="A460" s="26" t="s">
        <v>1431</v>
      </c>
      <c r="B460" s="44">
        <v>45952</v>
      </c>
      <c r="C460" s="20">
        <v>2</v>
      </c>
      <c r="E460" s="48">
        <f>IF(ISERROR(VLOOKUP(A460,'Controle de Estoque'!A:H,1,FALSE)),"",VLOOKUP(A460,'Controle de Estoque'!A:H,4,FALSE))</f>
        <v>9</v>
      </c>
      <c r="G460" s="16" t="str">
        <f>IF(ISBLANK(A460),"",IF(ISERROR(VLOOKUP(A460,'Controle de Estoque'!A:I,1,FALSE)),"Produto não cadastrado",VLOOKUP(A460,'Controle de Estoque'!A:I,2,FALSE)))</f>
        <v>ACS-CP-C</v>
      </c>
      <c r="I460" s="16"/>
      <c r="J460" s="16" t="str">
        <f t="shared" si="21"/>
        <v>A</v>
      </c>
      <c r="K460" s="16">
        <f t="shared" si="22"/>
        <v>73</v>
      </c>
      <c r="L460" s="12">
        <f t="shared" si="23"/>
        <v>2.3888216237442327E-3</v>
      </c>
      <c r="M460" s="12">
        <f>SUM($L$3:L460)</f>
        <v>0.5629438136064665</v>
      </c>
    </row>
    <row r="461" spans="1:13" x14ac:dyDescent="0.25">
      <c r="A461" s="29" t="s">
        <v>1431</v>
      </c>
      <c r="B461" s="44">
        <v>45952</v>
      </c>
      <c r="C461" s="20">
        <v>3</v>
      </c>
      <c r="E461" s="48">
        <f>IF(ISERROR(VLOOKUP(A461,'Controle de Estoque'!A:H,1,FALSE)),"",VLOOKUP(A461,'Controle de Estoque'!A:H,4,FALSE))</f>
        <v>9</v>
      </c>
      <c r="G461" s="16" t="str">
        <f>IF(ISBLANK(A461),"",IF(ISERROR(VLOOKUP(A461,'Controle de Estoque'!A:I,1,FALSE)),"Produto não cadastrado",VLOOKUP(A461,'Controle de Estoque'!A:I,2,FALSE)))</f>
        <v>ACS-CP-C</v>
      </c>
      <c r="I461" s="16"/>
      <c r="J461" s="16" t="str">
        <f t="shared" si="21"/>
        <v>A</v>
      </c>
      <c r="K461" s="16">
        <f t="shared" si="22"/>
        <v>73</v>
      </c>
      <c r="L461" s="12">
        <f t="shared" si="23"/>
        <v>2.3888216237442327E-3</v>
      </c>
      <c r="M461" s="12">
        <f>SUM($L$3:L461)</f>
        <v>0.56533263523021071</v>
      </c>
    </row>
    <row r="462" spans="1:13" x14ac:dyDescent="0.25">
      <c r="A462" s="26" t="s">
        <v>1429</v>
      </c>
      <c r="B462" s="44">
        <v>45952</v>
      </c>
      <c r="C462" s="20">
        <v>1</v>
      </c>
      <c r="E462" s="48">
        <f>IF(ISERROR(VLOOKUP(A462,'Controle de Estoque'!A:H,1,FALSE)),"",VLOOKUP(A462,'Controle de Estoque'!A:H,4,FALSE))</f>
        <v>0</v>
      </c>
      <c r="G462" s="16" t="str">
        <f>IF(ISBLANK(A462),"",IF(ISERROR(VLOOKUP(A462,'Controle de Estoque'!A:I,1,FALSE)),"Produto não cadastrado",VLOOKUP(A462,'Controle de Estoque'!A:I,2,FALSE)))</f>
        <v>ACS-BP-S</v>
      </c>
      <c r="I462" s="16"/>
      <c r="J462" s="16" t="str">
        <f t="shared" si="21"/>
        <v>A</v>
      </c>
      <c r="K462" s="16">
        <f t="shared" si="22"/>
        <v>1</v>
      </c>
      <c r="L462" s="12">
        <f t="shared" si="23"/>
        <v>3.2723583886907294E-5</v>
      </c>
      <c r="M462" s="12">
        <f>SUM($L$3:L462)</f>
        <v>0.56536535881409766</v>
      </c>
    </row>
    <row r="463" spans="1:13" x14ac:dyDescent="0.25">
      <c r="A463" s="162" t="s">
        <v>7545</v>
      </c>
      <c r="B463" s="44">
        <v>45952</v>
      </c>
      <c r="C463" s="20">
        <v>1</v>
      </c>
      <c r="E463" s="48" t="str">
        <f>IF(ISERROR(VLOOKUP(A463,'Controle de Estoque'!A:H,1,FALSE)),"",VLOOKUP(A463,'Controle de Estoque'!A:H,4,FALSE))</f>
        <v/>
      </c>
      <c r="G463" s="16" t="str">
        <f>IF(ISBLANK(A463),"",IF(ISERROR(VLOOKUP(A463,'Controle de Estoque'!A:I,1,FALSE)),"Produto não cadastrado",VLOOKUP(A463,'Controle de Estoque'!A:I,2,FALSE)))</f>
        <v>Produto não cadastrado</v>
      </c>
      <c r="H463" s="16" t="str">
        <f>IF(ISERROR(VLOOKUP(A463,'Controle de Estoque'!A:I,1,FALSE)),"",VLOOKUP(A463,'Controle de Estoque'!A:I,3,FALSE))</f>
        <v/>
      </c>
      <c r="I463" s="16"/>
      <c r="J463" s="16" t="str">
        <f t="shared" si="21"/>
        <v>A</v>
      </c>
      <c r="K463" s="16">
        <f t="shared" si="22"/>
        <v>1</v>
      </c>
      <c r="L463" s="12">
        <f t="shared" si="23"/>
        <v>3.2723583886907294E-5</v>
      </c>
      <c r="M463" s="12">
        <f>SUM($L$3:L463)</f>
        <v>0.56539808239798461</v>
      </c>
    </row>
    <row r="464" spans="1:13" x14ac:dyDescent="0.25">
      <c r="A464" s="26" t="s">
        <v>1421</v>
      </c>
      <c r="B464" s="44">
        <v>45952</v>
      </c>
      <c r="C464" s="20">
        <v>1</v>
      </c>
      <c r="E464" s="48">
        <f>IF(ISERROR(VLOOKUP(A464,'Controle de Estoque'!A:H,1,FALSE)),"",VLOOKUP(A464,'Controle de Estoque'!A:H,4,FALSE))</f>
        <v>0</v>
      </c>
      <c r="G464" s="16" t="str">
        <f>IF(ISBLANK(A464),"",IF(ISERROR(VLOOKUP(A464,'Controle de Estoque'!A:I,1,FALSE)),"Produto não cadastrado",VLOOKUP(A464,'Controle de Estoque'!A:I,2,FALSE)))</f>
        <v>ACS800-04-0050-5+D150</v>
      </c>
      <c r="I464" s="16"/>
      <c r="J464" s="16" t="str">
        <f t="shared" si="21"/>
        <v>A</v>
      </c>
      <c r="K464" s="16">
        <f t="shared" si="22"/>
        <v>1</v>
      </c>
      <c r="L464" s="12">
        <f t="shared" si="23"/>
        <v>3.2723583886907294E-5</v>
      </c>
      <c r="M464" s="12">
        <f>SUM($L$3:L464)</f>
        <v>0.56543080598187156</v>
      </c>
    </row>
    <row r="465" spans="1:13" x14ac:dyDescent="0.25">
      <c r="A465" s="26" t="s">
        <v>1420</v>
      </c>
      <c r="B465" s="44">
        <v>45952</v>
      </c>
      <c r="C465" s="20">
        <v>1</v>
      </c>
      <c r="E465" s="48">
        <f>IF(ISERROR(VLOOKUP(A465,'Controle de Estoque'!A:H,1,FALSE)),"",VLOOKUP(A465,'Controle de Estoque'!A:H,4,FALSE))</f>
        <v>0</v>
      </c>
      <c r="G465" s="16" t="str">
        <f>IF(ISBLANK(A465),"",IF(ISERROR(VLOOKUP(A465,'Controle de Estoque'!A:I,1,FALSE)),"Produto não cadastrado",VLOOKUP(A465,'Controle de Estoque'!A:I,2,FALSE)))</f>
        <v>ACS800-04-0009-2</v>
      </c>
      <c r="I465" s="16"/>
      <c r="J465" s="16" t="str">
        <f t="shared" si="21"/>
        <v>A</v>
      </c>
      <c r="K465" s="16">
        <f t="shared" si="22"/>
        <v>1</v>
      </c>
      <c r="L465" s="12">
        <f t="shared" si="23"/>
        <v>3.2723583886907294E-5</v>
      </c>
      <c r="M465" s="12">
        <f>SUM($L$3:L465)</f>
        <v>0.56546352956575852</v>
      </c>
    </row>
    <row r="466" spans="1:13" x14ac:dyDescent="0.25">
      <c r="A466" s="26" t="s">
        <v>1419</v>
      </c>
      <c r="B466" s="44">
        <v>45952</v>
      </c>
      <c r="C466" s="20">
        <v>2</v>
      </c>
      <c r="E466" s="48">
        <f>IF(ISERROR(VLOOKUP(A466,'Controle de Estoque'!A:H,1,FALSE)),"",VLOOKUP(A466,'Controle de Estoque'!A:H,4,FALSE))</f>
        <v>0</v>
      </c>
      <c r="G466" s="16" t="str">
        <f>IF(ISBLANK(A466),"",IF(ISERROR(VLOOKUP(A466,'Controle de Estoque'!A:I,1,FALSE)),"Produto não cadastrado",VLOOKUP(A466,'Controle de Estoque'!A:I,2,FALSE)))</f>
        <v>ACS800-04-0006-2</v>
      </c>
      <c r="I466" s="16"/>
      <c r="J466" s="16" t="str">
        <f t="shared" si="21"/>
        <v>A</v>
      </c>
      <c r="K466" s="16">
        <f t="shared" si="22"/>
        <v>2</v>
      </c>
      <c r="L466" s="12">
        <f t="shared" si="23"/>
        <v>6.5447167773814588E-5</v>
      </c>
      <c r="M466" s="12">
        <f>SUM($L$3:L466)</f>
        <v>0.56552897673353231</v>
      </c>
    </row>
    <row r="467" spans="1:13" x14ac:dyDescent="0.25">
      <c r="A467" s="26" t="s">
        <v>1417</v>
      </c>
      <c r="B467" s="44">
        <v>45952</v>
      </c>
      <c r="C467" s="20">
        <v>3</v>
      </c>
      <c r="E467" s="48">
        <f>IF(ISERROR(VLOOKUP(A467,'Controle de Estoque'!A:H,1,FALSE)),"",VLOOKUP(A467,'Controle de Estoque'!A:H,4,FALSE))</f>
        <v>1</v>
      </c>
      <c r="I467" s="16"/>
      <c r="J467" s="16" t="str">
        <f t="shared" si="21"/>
        <v>A</v>
      </c>
      <c r="K467" s="16">
        <f t="shared" si="22"/>
        <v>3</v>
      </c>
      <c r="L467" s="12">
        <f t="shared" si="23"/>
        <v>9.8170751660721882E-5</v>
      </c>
      <c r="M467" s="12">
        <f>SUM($L$3:L467)</f>
        <v>0.56562714748519305</v>
      </c>
    </row>
    <row r="468" spans="1:13" x14ac:dyDescent="0.25">
      <c r="A468" s="26" t="s">
        <v>1414</v>
      </c>
      <c r="B468" s="44">
        <v>45952</v>
      </c>
      <c r="C468" s="20">
        <v>1</v>
      </c>
      <c r="E468" s="48">
        <f>IF(ISERROR(VLOOKUP(A468,'Controle de Estoque'!A:H,1,FALSE)),"",VLOOKUP(A468,'Controle de Estoque'!A:H,4,FALSE))</f>
        <v>3</v>
      </c>
      <c r="I468" s="16"/>
      <c r="J468" s="16" t="str">
        <f t="shared" si="21"/>
        <v>A</v>
      </c>
      <c r="K468" s="16">
        <f t="shared" si="22"/>
        <v>1</v>
      </c>
      <c r="L468" s="12">
        <f t="shared" si="23"/>
        <v>3.2723583886907294E-5</v>
      </c>
      <c r="M468" s="12">
        <f>SUM($L$3:L468)</f>
        <v>0.56565987106908</v>
      </c>
    </row>
    <row r="469" spans="1:13" x14ac:dyDescent="0.25">
      <c r="A469" s="43" t="s">
        <v>1413</v>
      </c>
      <c r="B469" s="44">
        <v>45952</v>
      </c>
      <c r="C469" s="20">
        <v>1</v>
      </c>
      <c r="E469" s="48">
        <f>IF(ISERROR(VLOOKUP(A469,'Controle de Estoque'!A:H,1,FALSE)),"",VLOOKUP(A469,'Controle de Estoque'!A:H,4,FALSE))</f>
        <v>0</v>
      </c>
      <c r="G469" s="16" t="str">
        <f>IF(ISBLANK(A469),"",IF(ISERROR(VLOOKUP(A469,'Controle de Estoque'!A:I,1,FALSE)),"Produto não cadastrado",VLOOKUP(A469,'Controle de Estoque'!A:I,2,FALSE)))</f>
        <v>ACS580-01-169A-4</v>
      </c>
      <c r="H469" s="16" t="str">
        <f>IF(ISERROR(VLOOKUP(A469,'Controle de Estoque'!A:I,1,FALSE)),"",VLOOKUP(A469,'Controle de Estoque'!A:I,3,FALSE))</f>
        <v>A 01</v>
      </c>
      <c r="I469" s="16"/>
      <c r="J469" s="16" t="str">
        <f t="shared" si="21"/>
        <v>A</v>
      </c>
      <c r="K469" s="16">
        <f t="shared" si="22"/>
        <v>2</v>
      </c>
      <c r="L469" s="12">
        <f t="shared" si="23"/>
        <v>6.5447167773814588E-5</v>
      </c>
      <c r="M469" s="12">
        <f>SUM($L$3:L469)</f>
        <v>0.56572531823685379</v>
      </c>
    </row>
    <row r="470" spans="1:13" x14ac:dyDescent="0.25">
      <c r="A470" s="156" t="s">
        <v>1408</v>
      </c>
      <c r="B470" s="44">
        <v>45952</v>
      </c>
      <c r="C470" s="20">
        <v>1</v>
      </c>
      <c r="E470" s="47">
        <f>IF(ISERROR(VLOOKUP(A470,'Controle de Estoque'!A:H,1,FALSE)),"",VLOOKUP(A470,'Controle de Estoque'!A:H,4,FALSE))</f>
        <v>2</v>
      </c>
      <c r="I470" s="16" t="s">
        <v>7455</v>
      </c>
      <c r="J470" s="16" t="str">
        <f t="shared" si="21"/>
        <v>A</v>
      </c>
      <c r="K470" s="16">
        <f t="shared" si="22"/>
        <v>5</v>
      </c>
      <c r="L470" s="12">
        <f t="shared" si="23"/>
        <v>1.6361791943453647E-4</v>
      </c>
      <c r="M470" s="12">
        <f>SUM($L$3:L470)</f>
        <v>0.56588893615628832</v>
      </c>
    </row>
    <row r="471" spans="1:13" x14ac:dyDescent="0.25">
      <c r="A471" s="46" t="s">
        <v>1405</v>
      </c>
      <c r="B471" s="44">
        <v>45952</v>
      </c>
      <c r="C471" s="20">
        <v>1</v>
      </c>
      <c r="E471" s="48">
        <f>IF(ISERROR(VLOOKUP(A471,'Controle de Estoque'!A:H,1,FALSE)),"",VLOOKUP(A471,'Controle de Estoque'!A:H,4,FALSE))</f>
        <v>3</v>
      </c>
      <c r="G471" s="16" t="str">
        <f>IF(ISBLANK(A471),"",IF(ISERROR(VLOOKUP(A471,'Controle de Estoque'!A:I,1,FALSE)),"Produto não cadastrado",VLOOKUP(A471,'Controle de Estoque'!A:I,2,FALSE)))</f>
        <v>ACS580-01-046A-4</v>
      </c>
      <c r="H471" s="16" t="str">
        <f>IF(ISERROR(VLOOKUP(A471,'Controle de Estoque'!A:I,1,FALSE)),"",VLOOKUP(A471,'Controle de Estoque'!A:I,3,FALSE))</f>
        <v>A 02</v>
      </c>
      <c r="I471" s="16"/>
      <c r="J471" s="16" t="str">
        <f t="shared" si="21"/>
        <v>A</v>
      </c>
      <c r="K471" s="16">
        <f t="shared" si="22"/>
        <v>6</v>
      </c>
      <c r="L471" s="12">
        <f t="shared" si="23"/>
        <v>1.9634150332144376E-4</v>
      </c>
      <c r="M471" s="12">
        <f>SUM($L$3:L471)</f>
        <v>0.56608527765960981</v>
      </c>
    </row>
    <row r="472" spans="1:13" x14ac:dyDescent="0.25">
      <c r="A472" s="26" t="s">
        <v>1405</v>
      </c>
      <c r="B472" s="44">
        <v>45952</v>
      </c>
      <c r="C472" s="20">
        <v>1</v>
      </c>
      <c r="E472" s="48">
        <f>IF(ISERROR(VLOOKUP(A472,'Controle de Estoque'!A:H,1,FALSE)),"",VLOOKUP(A472,'Controle de Estoque'!A:H,4,FALSE))</f>
        <v>3</v>
      </c>
      <c r="G472" s="16" t="str">
        <f>IF(ISBLANK(A472),"",IF(ISERROR(VLOOKUP(A472,'Controle de Estoque'!A:I,1,FALSE)),"Produto não cadastrado",VLOOKUP(A472,'Controle de Estoque'!A:I,2,FALSE)))</f>
        <v>ACS580-01-046A-4</v>
      </c>
      <c r="I472" s="16"/>
      <c r="J472" s="16" t="str">
        <f t="shared" si="21"/>
        <v>A</v>
      </c>
      <c r="K472" s="16">
        <f t="shared" si="22"/>
        <v>6</v>
      </c>
      <c r="L472" s="12">
        <f t="shared" si="23"/>
        <v>1.9634150332144376E-4</v>
      </c>
      <c r="M472" s="12">
        <f>SUM($L$3:L472)</f>
        <v>0.56628161916293129</v>
      </c>
    </row>
    <row r="473" spans="1:13" x14ac:dyDescent="0.25">
      <c r="A473" s="26" t="s">
        <v>1399</v>
      </c>
      <c r="B473" s="44">
        <v>45952</v>
      </c>
      <c r="C473" s="20">
        <v>2</v>
      </c>
      <c r="E473" s="48">
        <f>IF(ISERROR(VLOOKUP(A473,'Controle de Estoque'!A:H,1,FALSE)),"",VLOOKUP(A473,'Controle de Estoque'!A:H,4,FALSE))</f>
        <v>5</v>
      </c>
      <c r="I473" s="16"/>
      <c r="J473" s="16" t="str">
        <f t="shared" si="21"/>
        <v>A</v>
      </c>
      <c r="K473" s="16">
        <f t="shared" si="22"/>
        <v>12</v>
      </c>
      <c r="L473" s="12">
        <f t="shared" si="23"/>
        <v>3.9268300664288753E-4</v>
      </c>
      <c r="M473" s="12">
        <f>SUM($L$3:L473)</f>
        <v>0.56667430216957415</v>
      </c>
    </row>
    <row r="474" spans="1:13" x14ac:dyDescent="0.25">
      <c r="A474" s="29" t="s">
        <v>1398</v>
      </c>
      <c r="B474" s="44">
        <v>45952</v>
      </c>
      <c r="C474" s="20">
        <v>2</v>
      </c>
      <c r="E474" s="47">
        <f>IF(ISERROR(VLOOKUP(A474,'Controle de Estoque'!A:H,1,FALSE)),"",VLOOKUP(A474,'Controle de Estoque'!A:H,4,FALSE))</f>
        <v>3</v>
      </c>
      <c r="I474" s="16" t="s">
        <v>7455</v>
      </c>
      <c r="J474" s="16" t="str">
        <f t="shared" si="21"/>
        <v>A</v>
      </c>
      <c r="K474" s="16">
        <f t="shared" si="22"/>
        <v>2</v>
      </c>
      <c r="L474" s="12">
        <f t="shared" si="23"/>
        <v>6.5447167773814588E-5</v>
      </c>
      <c r="M474" s="12">
        <f>SUM($L$3:L474)</f>
        <v>0.56673974933734794</v>
      </c>
    </row>
    <row r="475" spans="1:13" x14ac:dyDescent="0.25">
      <c r="A475" s="26" t="s">
        <v>1392</v>
      </c>
      <c r="B475" s="44">
        <v>45952</v>
      </c>
      <c r="C475" s="20">
        <v>1</v>
      </c>
      <c r="E475" s="48">
        <f>IF(ISERROR(VLOOKUP(A475,'Controle de Estoque'!A:H,1,FALSE)),"",VLOOKUP(A475,'Controle de Estoque'!A:H,4,FALSE))</f>
        <v>0</v>
      </c>
      <c r="G475" s="16" t="str">
        <f>IF(ISBLANK(A475),"",IF(ISERROR(VLOOKUP(A475,'Controle de Estoque'!A:I,1,FALSE)),"Produto não cadastrado",VLOOKUP(A475,'Controle de Estoque'!A:I,2,FALSE)))</f>
        <v>ACS550-01-04A6-2</v>
      </c>
      <c r="I475" s="16"/>
      <c r="J475" s="16" t="str">
        <f t="shared" si="21"/>
        <v>A</v>
      </c>
      <c r="K475" s="16">
        <f t="shared" si="22"/>
        <v>1</v>
      </c>
      <c r="L475" s="12">
        <f t="shared" si="23"/>
        <v>3.2723583886907294E-5</v>
      </c>
      <c r="M475" s="12">
        <f>SUM($L$3:L475)</f>
        <v>0.56677247292123489</v>
      </c>
    </row>
    <row r="476" spans="1:13" x14ac:dyDescent="0.25">
      <c r="A476" s="26" t="s">
        <v>1391</v>
      </c>
      <c r="B476" s="44">
        <v>45952</v>
      </c>
      <c r="C476" s="20">
        <v>1</v>
      </c>
      <c r="E476" s="48">
        <f>IF(ISERROR(VLOOKUP(A476,'Controle de Estoque'!A:H,1,FALSE)),"",VLOOKUP(A476,'Controle de Estoque'!A:H,4,FALSE))</f>
        <v>0</v>
      </c>
      <c r="G476" s="16" t="str">
        <f>IF(ISBLANK(A476),"",IF(ISERROR(VLOOKUP(A476,'Controle de Estoque'!A:I,1,FALSE)),"Produto não cadastrado",VLOOKUP(A476,'Controle de Estoque'!A:I,2,FALSE)))</f>
        <v>ACS550-01-03A3-4+B055</v>
      </c>
      <c r="I476" s="16"/>
      <c r="J476" s="16" t="str">
        <f t="shared" si="21"/>
        <v>A</v>
      </c>
      <c r="K476" s="16">
        <f t="shared" si="22"/>
        <v>1</v>
      </c>
      <c r="L476" s="12">
        <f t="shared" si="23"/>
        <v>3.2723583886907294E-5</v>
      </c>
      <c r="M476" s="12">
        <f>SUM($L$3:L476)</f>
        <v>0.56680519650512184</v>
      </c>
    </row>
    <row r="477" spans="1:13" x14ac:dyDescent="0.25">
      <c r="A477" s="29" t="s">
        <v>7591</v>
      </c>
      <c r="B477" s="44">
        <v>45952</v>
      </c>
      <c r="C477" s="20">
        <v>1</v>
      </c>
      <c r="E477" s="48">
        <f>IF(ISERROR(VLOOKUP(A477,'Controle de Estoque'!A:H,1,FALSE)),"",VLOOKUP(A477,'Controle de Estoque'!A:H,4,FALSE))</f>
        <v>4</v>
      </c>
      <c r="G477" s="16" t="str">
        <f>IF(ISBLANK(A477),"",IF(ISERROR(VLOOKUP(A477,'Controle de Estoque'!A:I,1,FALSE)),"Produto não cadastrado",VLOOKUP(A477,'Controle de Estoque'!A:I,2,FALSE)))</f>
        <v>ACS380-040S-12A6-4</v>
      </c>
      <c r="I477" s="16"/>
      <c r="J477" s="16" t="str">
        <f t="shared" si="21"/>
        <v>A</v>
      </c>
      <c r="K477" s="16">
        <f t="shared" si="22"/>
        <v>1</v>
      </c>
      <c r="L477" s="12">
        <f t="shared" si="23"/>
        <v>3.2723583886907294E-5</v>
      </c>
      <c r="M477" s="12">
        <f>SUM($L$3:L477)</f>
        <v>0.5668379200890088</v>
      </c>
    </row>
    <row r="478" spans="1:13" x14ac:dyDescent="0.25">
      <c r="A478" s="29" t="s">
        <v>1383</v>
      </c>
      <c r="B478" s="44">
        <v>45952</v>
      </c>
      <c r="C478" s="20">
        <v>1</v>
      </c>
      <c r="E478" s="48">
        <f>IF(ISERROR(VLOOKUP(A478,'Controle de Estoque'!A:H,1,FALSE)),"",VLOOKUP(A478,'Controle de Estoque'!A:H,4,FALSE))</f>
        <v>1</v>
      </c>
      <c r="G478" s="16" t="str">
        <f>IF(ISBLANK(A478),"",IF(ISERROR(VLOOKUP(A478,'Controle de Estoque'!A:I,1,FALSE)),"Produto não cadastrado",VLOOKUP(A478,'Controle de Estoque'!A:I,2,FALSE)))</f>
        <v>ACS380-040S-09A4-4</v>
      </c>
      <c r="I478" s="16"/>
      <c r="J478" s="16" t="str">
        <f t="shared" si="21"/>
        <v>A</v>
      </c>
      <c r="K478" s="16">
        <f t="shared" si="22"/>
        <v>5</v>
      </c>
      <c r="L478" s="12">
        <f t="shared" si="23"/>
        <v>1.6361791943453647E-4</v>
      </c>
      <c r="M478" s="12">
        <f>SUM($L$3:L478)</f>
        <v>0.56700153800844333</v>
      </c>
    </row>
    <row r="479" spans="1:13" x14ac:dyDescent="0.25">
      <c r="A479" s="26" t="s">
        <v>1374</v>
      </c>
      <c r="B479" s="44">
        <v>45952</v>
      </c>
      <c r="C479" s="20">
        <v>2</v>
      </c>
      <c r="E479" s="47">
        <f>IF(ISERROR(VLOOKUP(A479,'Controle de Estoque'!A:H,1,FALSE)),"",VLOOKUP(A479,'Controle de Estoque'!A:H,4,FALSE))</f>
        <v>0</v>
      </c>
      <c r="I479" s="16" t="s">
        <v>8300</v>
      </c>
      <c r="J479" s="16" t="str">
        <f t="shared" si="21"/>
        <v>A</v>
      </c>
      <c r="K479" s="16">
        <f t="shared" si="22"/>
        <v>2</v>
      </c>
      <c r="L479" s="12">
        <f t="shared" si="23"/>
        <v>6.5447167773814588E-5</v>
      </c>
      <c r="M479" s="12">
        <f>SUM($L$3:L479)</f>
        <v>0.56706698517621712</v>
      </c>
    </row>
    <row r="480" spans="1:13" x14ac:dyDescent="0.25">
      <c r="A480" s="26" t="s">
        <v>1332</v>
      </c>
      <c r="B480" s="44">
        <v>45952</v>
      </c>
      <c r="C480" s="20">
        <v>1</v>
      </c>
      <c r="E480" s="48">
        <f>IF(ISERROR(VLOOKUP(A480,'Controle de Estoque'!A:H,1,FALSE)),"",VLOOKUP(A480,'Controle de Estoque'!A:H,4,FALSE))</f>
        <v>0</v>
      </c>
      <c r="G480" s="16" t="str">
        <f>IF(ISBLANK(A480),"",IF(ISERROR(VLOOKUP(A480,'Controle de Estoque'!A:I,1,FALSE)),"Produto não cadastrado",VLOOKUP(A480,'Controle de Estoque'!A:I,2,FALSE)))</f>
        <v>1SBL351001R8411</v>
      </c>
      <c r="I480" s="16"/>
      <c r="J480" s="16" t="str">
        <f t="shared" si="21"/>
        <v>A</v>
      </c>
      <c r="K480" s="16">
        <f t="shared" si="22"/>
        <v>1</v>
      </c>
      <c r="L480" s="12">
        <f t="shared" si="23"/>
        <v>3.2723583886907294E-5</v>
      </c>
      <c r="M480" s="12">
        <f>SUM($L$3:L480)</f>
        <v>0.56709970876010407</v>
      </c>
    </row>
    <row r="481" spans="1:13" x14ac:dyDescent="0.25">
      <c r="A481" s="26" t="s">
        <v>1330</v>
      </c>
      <c r="B481" s="44">
        <v>45952</v>
      </c>
      <c r="C481" s="20">
        <v>1</v>
      </c>
      <c r="E481" s="48">
        <f>IF(ISERROR(VLOOKUP(A481,'Controle de Estoque'!A:H,1,FALSE)),"",VLOOKUP(A481,'Controle de Estoque'!A:H,4,FALSE))</f>
        <v>0</v>
      </c>
      <c r="G481" s="16" t="str">
        <f>IF(ISBLANK(A481),"",IF(ISERROR(VLOOKUP(A481,'Controle de Estoque'!A:I,1,FALSE)),"Produto não cadastrado",VLOOKUP(A481,'Controle de Estoque'!A:I,2,FALSE)))</f>
        <v>A50-30-11-26</v>
      </c>
      <c r="I481" s="16"/>
      <c r="J481" s="16" t="str">
        <f t="shared" si="21"/>
        <v>A</v>
      </c>
      <c r="K481" s="16">
        <f t="shared" si="22"/>
        <v>1</v>
      </c>
      <c r="L481" s="12">
        <f t="shared" si="23"/>
        <v>3.2723583886907294E-5</v>
      </c>
      <c r="M481" s="12">
        <f>SUM($L$3:L481)</f>
        <v>0.56713243234399102</v>
      </c>
    </row>
    <row r="482" spans="1:13" x14ac:dyDescent="0.25">
      <c r="A482" s="26" t="s">
        <v>1322</v>
      </c>
      <c r="B482" s="44">
        <v>45952</v>
      </c>
      <c r="C482" s="20">
        <v>1</v>
      </c>
      <c r="E482" s="48">
        <f>IF(ISERROR(VLOOKUP(A482,'Controle de Estoque'!A:H,1,FALSE)),"",VLOOKUP(A482,'Controle de Estoque'!A:H,4,FALSE))</f>
        <v>0</v>
      </c>
      <c r="I482" s="16"/>
      <c r="J482" s="16" t="str">
        <f t="shared" si="21"/>
        <v>A</v>
      </c>
      <c r="K482" s="16">
        <f t="shared" si="22"/>
        <v>4</v>
      </c>
      <c r="L482" s="12">
        <f t="shared" si="23"/>
        <v>1.3089433554762918E-4</v>
      </c>
      <c r="M482" s="12">
        <f>SUM($L$3:L482)</f>
        <v>0.5672633266795386</v>
      </c>
    </row>
    <row r="483" spans="1:13" x14ac:dyDescent="0.25">
      <c r="A483" s="26" t="s">
        <v>1317</v>
      </c>
      <c r="B483" s="44">
        <v>45952</v>
      </c>
      <c r="C483" s="20">
        <v>1</v>
      </c>
      <c r="E483" s="48">
        <f>IF(ISERROR(VLOOKUP(A483,'Controle de Estoque'!A:H,1,FALSE)),"",VLOOKUP(A483,'Controle de Estoque'!A:H,4,FALSE))</f>
        <v>0</v>
      </c>
      <c r="I483" s="16"/>
      <c r="J483" s="16" t="str">
        <f t="shared" si="21"/>
        <v>A</v>
      </c>
      <c r="K483" s="16">
        <f t="shared" si="22"/>
        <v>1</v>
      </c>
      <c r="L483" s="12">
        <f t="shared" si="23"/>
        <v>3.2723583886907294E-5</v>
      </c>
      <c r="M483" s="12">
        <f>SUM($L$3:L483)</f>
        <v>0.56729605026342556</v>
      </c>
    </row>
    <row r="484" spans="1:13" x14ac:dyDescent="0.25">
      <c r="A484" s="43" t="s">
        <v>1314</v>
      </c>
      <c r="B484" s="44">
        <v>45952</v>
      </c>
      <c r="C484" s="20">
        <v>1</v>
      </c>
      <c r="E484" s="48">
        <f>IF(ISERROR(VLOOKUP(A484,'Controle de Estoque'!A:H,1,FALSE)),"",VLOOKUP(A484,'Controle de Estoque'!A:H,4,FALSE))</f>
        <v>1</v>
      </c>
      <c r="G484" s="16" t="str">
        <f>IF(ISBLANK(A484),"",IF(ISERROR(VLOOKUP(A484,'Controle de Estoque'!A:I,1,FALSE)),"Produto não cadastrado",VLOOKUP(A484,'Controle de Estoque'!A:I,2,FALSE)))</f>
        <v>1SDA066780R1</v>
      </c>
      <c r="H484" s="16" t="str">
        <f>IF(ISERROR(VLOOKUP(A484,'Controle de Estoque'!A:I,1,FALSE)),"",VLOOKUP(A484,'Controle de Estoque'!A:I,3,FALSE))</f>
        <v>H 18</v>
      </c>
      <c r="I484" s="16"/>
      <c r="J484" s="16" t="str">
        <f t="shared" si="21"/>
        <v>A</v>
      </c>
      <c r="K484" s="16">
        <f t="shared" si="22"/>
        <v>1</v>
      </c>
      <c r="L484" s="12">
        <f t="shared" si="23"/>
        <v>3.2723583886907294E-5</v>
      </c>
      <c r="M484" s="12">
        <f>SUM($L$3:L484)</f>
        <v>0.56732877384731251</v>
      </c>
    </row>
    <row r="485" spans="1:13" x14ac:dyDescent="0.25">
      <c r="A485" s="43" t="s">
        <v>1312</v>
      </c>
      <c r="B485" s="44">
        <v>45952</v>
      </c>
      <c r="C485" s="20">
        <v>1</v>
      </c>
      <c r="E485" s="48">
        <f>IF(ISERROR(VLOOKUP(A485,'Controle de Estoque'!A:H,1,FALSE)),"",VLOOKUP(A485,'Controle de Estoque'!A:H,4,FALSE))</f>
        <v>0</v>
      </c>
      <c r="G485" s="16" t="str">
        <f>IF(ISBLANK(A485),"",IF(ISERROR(VLOOKUP(A485,'Controle de Estoque'!A:I,1,FALSE)),"Produto não cadastrado",VLOOKUP(A485,'Controle de Estoque'!A:I,2,FALSE)))</f>
        <v>1SDA066553R1</v>
      </c>
      <c r="H485" s="16" t="str">
        <f>IF(ISERROR(VLOOKUP(A485,'Controle de Estoque'!A:I,1,FALSE)),"",VLOOKUP(A485,'Controle de Estoque'!A:I,3,FALSE))</f>
        <v>H 18</v>
      </c>
      <c r="I485" s="16"/>
      <c r="J485" s="16" t="str">
        <f t="shared" si="21"/>
        <v>A</v>
      </c>
      <c r="K485" s="16">
        <f t="shared" si="22"/>
        <v>3</v>
      </c>
      <c r="L485" s="12">
        <f t="shared" si="23"/>
        <v>9.8170751660721882E-5</v>
      </c>
      <c r="M485" s="12">
        <f>SUM($L$3:L485)</f>
        <v>0.56742694459897325</v>
      </c>
    </row>
    <row r="486" spans="1:13" x14ac:dyDescent="0.25">
      <c r="A486" s="26" t="s">
        <v>1312</v>
      </c>
      <c r="B486" s="44">
        <v>45952</v>
      </c>
      <c r="C486" s="20">
        <v>1</v>
      </c>
      <c r="E486" s="48">
        <f>IF(ISERROR(VLOOKUP(A486,'Controle de Estoque'!A:H,1,FALSE)),"",VLOOKUP(A486,'Controle de Estoque'!A:H,4,FALSE))</f>
        <v>0</v>
      </c>
      <c r="G486" s="16" t="str">
        <f>IF(ISBLANK(A486),"",IF(ISERROR(VLOOKUP(A486,'Controle de Estoque'!A:I,1,FALSE)),"Produto não cadastrado",VLOOKUP(A486,'Controle de Estoque'!A:I,2,FALSE)))</f>
        <v>1SDA066553R1</v>
      </c>
      <c r="I486" s="16"/>
      <c r="J486" s="16" t="str">
        <f t="shared" si="21"/>
        <v>A</v>
      </c>
      <c r="K486" s="16">
        <f t="shared" si="22"/>
        <v>3</v>
      </c>
      <c r="L486" s="12">
        <f t="shared" si="23"/>
        <v>9.8170751660721882E-5</v>
      </c>
      <c r="M486" s="12">
        <f>SUM($L$3:L486)</f>
        <v>0.56752511535063399</v>
      </c>
    </row>
    <row r="487" spans="1:13" x14ac:dyDescent="0.25">
      <c r="A487" s="26" t="s">
        <v>1310</v>
      </c>
      <c r="B487" s="44">
        <v>45952</v>
      </c>
      <c r="C487" s="20">
        <v>2</v>
      </c>
      <c r="E487" s="48">
        <f>IF(ISERROR(VLOOKUP(A487,'Controle de Estoque'!A:H,1,FALSE)),"",VLOOKUP(A487,'Controle de Estoque'!A:H,4,FALSE))</f>
        <v>0</v>
      </c>
      <c r="G487" s="16" t="str">
        <f>IF(ISBLANK(A487),"",IF(ISERROR(VLOOKUP(A487,'Controle de Estoque'!A:I,1,FALSE)),"Produto não cadastrado",VLOOKUP(A487,'Controle de Estoque'!A:I,2,FALSE)))</f>
        <v>1SDA066548R1</v>
      </c>
      <c r="I487" s="16"/>
      <c r="J487" s="16" t="str">
        <f t="shared" si="21"/>
        <v>A</v>
      </c>
      <c r="K487" s="16">
        <f t="shared" si="22"/>
        <v>2</v>
      </c>
      <c r="L487" s="12">
        <f t="shared" si="23"/>
        <v>6.5447167773814588E-5</v>
      </c>
      <c r="M487" s="12">
        <f>SUM($L$3:L487)</f>
        <v>0.56759056251840778</v>
      </c>
    </row>
    <row r="488" spans="1:13" x14ac:dyDescent="0.25">
      <c r="A488" s="26" t="s">
        <v>1294</v>
      </c>
      <c r="B488" s="44">
        <v>45952</v>
      </c>
      <c r="C488" s="20">
        <v>1</v>
      </c>
      <c r="E488" s="48">
        <f>IF(ISERROR(VLOOKUP(A488,'Controle de Estoque'!A:H,1,FALSE)),"",VLOOKUP(A488,'Controle de Estoque'!A:H,4,FALSE))</f>
        <v>1</v>
      </c>
      <c r="I488" s="16"/>
      <c r="J488" s="16" t="str">
        <f t="shared" si="21"/>
        <v>A</v>
      </c>
      <c r="K488" s="16">
        <f t="shared" si="22"/>
        <v>1</v>
      </c>
      <c r="L488" s="12">
        <f t="shared" si="23"/>
        <v>3.2723583886907294E-5</v>
      </c>
      <c r="M488" s="12">
        <f>SUM($L$3:L488)</f>
        <v>0.56762328610229473</v>
      </c>
    </row>
    <row r="489" spans="1:13" x14ac:dyDescent="0.25">
      <c r="A489" s="26" t="s">
        <v>1291</v>
      </c>
      <c r="B489" s="44">
        <v>45952</v>
      </c>
      <c r="C489" s="20">
        <v>2</v>
      </c>
      <c r="E489" s="48">
        <f>IF(ISERROR(VLOOKUP(A489,'Controle de Estoque'!A:H,1,FALSE)),"",VLOOKUP(A489,'Controle de Estoque'!A:H,4,FALSE))</f>
        <v>0</v>
      </c>
      <c r="I489" s="16"/>
      <c r="J489" s="16" t="str">
        <f t="shared" si="21"/>
        <v>A</v>
      </c>
      <c r="K489" s="16">
        <f t="shared" si="22"/>
        <v>2</v>
      </c>
      <c r="L489" s="12">
        <f t="shared" si="23"/>
        <v>6.5447167773814588E-5</v>
      </c>
      <c r="M489" s="12">
        <f>SUM($L$3:L489)</f>
        <v>0.56768873327006852</v>
      </c>
    </row>
    <row r="490" spans="1:13" x14ac:dyDescent="0.25">
      <c r="A490" s="26" t="s">
        <v>1290</v>
      </c>
      <c r="B490" s="44">
        <v>45952</v>
      </c>
      <c r="C490" s="20">
        <v>1</v>
      </c>
      <c r="E490" s="48">
        <f>IF(ISERROR(VLOOKUP(A490,'Controle de Estoque'!A:H,1,FALSE)),"",VLOOKUP(A490,'Controle de Estoque'!A:H,4,FALSE))</f>
        <v>3</v>
      </c>
      <c r="I490" s="16"/>
      <c r="J490" s="16" t="str">
        <f t="shared" si="21"/>
        <v>A</v>
      </c>
      <c r="K490" s="16">
        <f t="shared" si="22"/>
        <v>1</v>
      </c>
      <c r="L490" s="12">
        <f t="shared" si="23"/>
        <v>3.2723583886907294E-5</v>
      </c>
      <c r="M490" s="12">
        <f>SUM($L$3:L490)</f>
        <v>0.56772145685395548</v>
      </c>
    </row>
    <row r="491" spans="1:13" x14ac:dyDescent="0.25">
      <c r="A491" s="26" t="s">
        <v>1289</v>
      </c>
      <c r="B491" s="44">
        <v>45952</v>
      </c>
      <c r="C491" s="20">
        <v>1</v>
      </c>
      <c r="E491" s="48">
        <f>IF(ISERROR(VLOOKUP(A491,'Controle de Estoque'!A:H,1,FALSE)),"",VLOOKUP(A491,'Controle de Estoque'!A:H,4,FALSE))</f>
        <v>2</v>
      </c>
      <c r="I491" s="16"/>
      <c r="J491" s="16" t="str">
        <f t="shared" si="21"/>
        <v>A</v>
      </c>
      <c r="K491" s="16">
        <f t="shared" si="22"/>
        <v>4</v>
      </c>
      <c r="L491" s="12">
        <f t="shared" si="23"/>
        <v>1.3089433554762918E-4</v>
      </c>
      <c r="M491" s="12">
        <f>SUM($L$3:L491)</f>
        <v>0.56785235118950306</v>
      </c>
    </row>
    <row r="492" spans="1:13" x14ac:dyDescent="0.25">
      <c r="A492" s="26" t="s">
        <v>1280</v>
      </c>
      <c r="B492" s="44">
        <v>45952</v>
      </c>
      <c r="C492" s="20">
        <v>3</v>
      </c>
      <c r="E492" s="48">
        <f>IF(ISERROR(VLOOKUP(A492,'Controle de Estoque'!A:H,1,FALSE)),"",VLOOKUP(A492,'Controle de Estoque'!A:H,4,FALSE))</f>
        <v>2</v>
      </c>
      <c r="I492" s="16"/>
      <c r="J492" s="16" t="str">
        <f t="shared" si="21"/>
        <v>A</v>
      </c>
      <c r="K492" s="16">
        <f t="shared" si="22"/>
        <v>7</v>
      </c>
      <c r="L492" s="12">
        <f t="shared" si="23"/>
        <v>2.2906508720835106E-4</v>
      </c>
      <c r="M492" s="12">
        <f>SUM($L$3:L492)</f>
        <v>0.56808141627671138</v>
      </c>
    </row>
    <row r="493" spans="1:13" x14ac:dyDescent="0.25">
      <c r="A493" s="26" t="s">
        <v>1272</v>
      </c>
      <c r="B493" s="44">
        <v>45952</v>
      </c>
      <c r="C493" s="20">
        <v>2</v>
      </c>
      <c r="E493" s="48">
        <f>IF(ISERROR(VLOOKUP(A493,'Controle de Estoque'!A:H,1,FALSE)),"",VLOOKUP(A493,'Controle de Estoque'!A:H,4,FALSE))</f>
        <v>5</v>
      </c>
      <c r="G493" s="16" t="str">
        <f>IF(ISBLANK(A493),"",IF(ISERROR(VLOOKUP(A493,'Controle de Estoque'!A:I,1,FALSE)),"Produto não cadastrado",VLOOKUP(A493,'Controle de Estoque'!A:I,2,FALSE)))</f>
        <v>1SDA079813R1</v>
      </c>
      <c r="I493" s="16"/>
      <c r="J493" s="16" t="str">
        <f t="shared" si="21"/>
        <v>A</v>
      </c>
      <c r="K493" s="16">
        <f t="shared" si="22"/>
        <v>4</v>
      </c>
      <c r="L493" s="12">
        <f t="shared" si="23"/>
        <v>1.3089433554762918E-4</v>
      </c>
      <c r="M493" s="12">
        <f>SUM($L$3:L493)</f>
        <v>0.56821231061225896</v>
      </c>
    </row>
    <row r="494" spans="1:13" x14ac:dyDescent="0.25">
      <c r="A494" s="26" t="s">
        <v>1271</v>
      </c>
      <c r="B494" s="44">
        <v>45952</v>
      </c>
      <c r="C494" s="20">
        <v>2</v>
      </c>
      <c r="E494" s="48">
        <f>IF(ISERROR(VLOOKUP(A494,'Controle de Estoque'!A:H,1,FALSE)),"",VLOOKUP(A494,'Controle de Estoque'!A:H,4,FALSE))</f>
        <v>0</v>
      </c>
      <c r="G494" s="16" t="str">
        <f>IF(ISBLANK(A494),"",IF(ISERROR(VLOOKUP(A494,'Controle de Estoque'!A:I,1,FALSE)),"Produto não cadastrado",VLOOKUP(A494,'Controle de Estoque'!A:I,2,FALSE)))</f>
        <v>1SDA079812R1</v>
      </c>
      <c r="I494" s="16"/>
      <c r="J494" s="16" t="str">
        <f t="shared" si="21"/>
        <v>A</v>
      </c>
      <c r="K494" s="16">
        <f t="shared" si="22"/>
        <v>2</v>
      </c>
      <c r="L494" s="12">
        <f t="shared" si="23"/>
        <v>6.5447167773814588E-5</v>
      </c>
      <c r="M494" s="12">
        <f>SUM($L$3:L494)</f>
        <v>0.56827775778003276</v>
      </c>
    </row>
    <row r="495" spans="1:13" x14ac:dyDescent="0.25">
      <c r="A495" s="26" t="s">
        <v>1269</v>
      </c>
      <c r="B495" s="44">
        <v>45952</v>
      </c>
      <c r="C495" s="20">
        <v>4</v>
      </c>
      <c r="E495" s="48">
        <f>IF(ISERROR(VLOOKUP(A495,'Controle de Estoque'!A:H,1,FALSE)),"",VLOOKUP(A495,'Controle de Estoque'!A:H,4,FALSE))</f>
        <v>5</v>
      </c>
      <c r="G495" s="16" t="str">
        <f>IF(ISBLANK(A495),"",IF(ISERROR(VLOOKUP(A495,'Controle de Estoque'!A:I,1,FALSE)),"Produto não cadastrado",VLOOKUP(A495,'Controle de Estoque'!A:I,2,FALSE)))</f>
        <v>1SDA079814R1</v>
      </c>
      <c r="I495" s="16"/>
      <c r="J495" s="16" t="str">
        <f t="shared" si="21"/>
        <v>A</v>
      </c>
      <c r="K495" s="16">
        <f t="shared" si="22"/>
        <v>6</v>
      </c>
      <c r="L495" s="12">
        <f t="shared" si="23"/>
        <v>1.9634150332144376E-4</v>
      </c>
      <c r="M495" s="12">
        <f>SUM($L$3:L495)</f>
        <v>0.56847409928335424</v>
      </c>
    </row>
    <row r="496" spans="1:13" x14ac:dyDescent="0.25">
      <c r="A496" s="26" t="s">
        <v>1140</v>
      </c>
      <c r="B496" s="44">
        <v>45952</v>
      </c>
      <c r="C496" s="20">
        <v>5</v>
      </c>
      <c r="E496" s="48">
        <f>IF(ISERROR(VLOOKUP(A496,'Controle de Estoque'!A:H,1,FALSE)),"",VLOOKUP(A496,'Controle de Estoque'!A:H,4,FALSE))</f>
        <v>0</v>
      </c>
      <c r="I496" s="16"/>
      <c r="J496" s="16" t="str">
        <f t="shared" si="21"/>
        <v>A</v>
      </c>
      <c r="K496" s="16">
        <f t="shared" si="22"/>
        <v>77</v>
      </c>
      <c r="L496" s="12">
        <f t="shared" si="23"/>
        <v>2.5197159592918617E-3</v>
      </c>
      <c r="M496" s="12">
        <f>SUM($L$3:L496)</f>
        <v>0.57099381524264614</v>
      </c>
    </row>
    <row r="497" spans="1:13" x14ac:dyDescent="0.25">
      <c r="A497" s="46" t="s">
        <v>1140</v>
      </c>
      <c r="B497" s="44">
        <v>45952</v>
      </c>
      <c r="C497" s="20">
        <v>8</v>
      </c>
      <c r="E497" s="48">
        <f>IF(ISERROR(VLOOKUP(A497,'Controle de Estoque'!A:H,1,FALSE)),"",VLOOKUP(A497,'Controle de Estoque'!A:H,4,FALSE))</f>
        <v>0</v>
      </c>
      <c r="G497" s="16" t="str">
        <f>IF(ISBLANK(A497),"",IF(ISERROR(VLOOKUP(A497,'Controle de Estoque'!A:I,1,FALSE)),"Produto não cadastrado",VLOOKUP(A497,'Controle de Estoque'!A:I,2,FALSE)))</f>
        <v>800FX10</v>
      </c>
      <c r="H497" s="16" t="str">
        <f>IF(ISERROR(VLOOKUP(A497,'Controle de Estoque'!A:I,1,FALSE)),"",VLOOKUP(A497,'Controle de Estoque'!A:I,3,FALSE))</f>
        <v>F 44</v>
      </c>
      <c r="I497" s="16"/>
      <c r="J497" s="16" t="str">
        <f t="shared" si="21"/>
        <v>A</v>
      </c>
      <c r="K497" s="16">
        <f t="shared" si="22"/>
        <v>77</v>
      </c>
      <c r="L497" s="12">
        <f t="shared" si="23"/>
        <v>2.5197159592918617E-3</v>
      </c>
      <c r="M497" s="12">
        <f>SUM($L$3:L497)</f>
        <v>0.57351353120193804</v>
      </c>
    </row>
    <row r="498" spans="1:13" x14ac:dyDescent="0.25">
      <c r="A498" s="26" t="s">
        <v>1138</v>
      </c>
      <c r="B498" s="44">
        <v>45952</v>
      </c>
      <c r="C498" s="20">
        <v>5</v>
      </c>
      <c r="E498" s="48">
        <f>IF(ISERROR(VLOOKUP(A498,'Controle de Estoque'!A:H,1,FALSE)),"",VLOOKUP(A498,'Controle de Estoque'!A:H,4,FALSE))</f>
        <v>34</v>
      </c>
      <c r="I498" s="16"/>
      <c r="J498" s="16" t="str">
        <f t="shared" si="21"/>
        <v>A</v>
      </c>
      <c r="K498" s="16">
        <f t="shared" si="22"/>
        <v>89</v>
      </c>
      <c r="L498" s="12">
        <f t="shared" si="23"/>
        <v>2.9123989659347494E-3</v>
      </c>
      <c r="M498" s="12">
        <f>SUM($L$3:L498)</f>
        <v>0.5764259301678728</v>
      </c>
    </row>
    <row r="499" spans="1:13" x14ac:dyDescent="0.25">
      <c r="A499" s="26" t="s">
        <v>1138</v>
      </c>
      <c r="B499" s="44">
        <v>45952</v>
      </c>
      <c r="C499" s="20">
        <v>9</v>
      </c>
      <c r="E499" s="48">
        <f>IF(ISERROR(VLOOKUP(A499,'Controle de Estoque'!A:H,1,FALSE)),"",VLOOKUP(A499,'Controle de Estoque'!A:H,4,FALSE))</f>
        <v>34</v>
      </c>
      <c r="G499" s="16" t="str">
        <f>IF(ISBLANK(A499),"",IF(ISERROR(VLOOKUP(A499,'Controle de Estoque'!A:I,1,FALSE)),"Produto não cadastrado",VLOOKUP(A499,'Controle de Estoque'!A:I,2,FALSE)))</f>
        <v>800FX01</v>
      </c>
      <c r="I499" s="16"/>
      <c r="J499" s="16" t="str">
        <f t="shared" si="21"/>
        <v>A</v>
      </c>
      <c r="K499" s="16">
        <f t="shared" si="22"/>
        <v>89</v>
      </c>
      <c r="L499" s="12">
        <f t="shared" si="23"/>
        <v>2.9123989659347494E-3</v>
      </c>
      <c r="M499" s="12">
        <f>SUM($L$3:L499)</f>
        <v>0.57933832913380756</v>
      </c>
    </row>
    <row r="500" spans="1:13" x14ac:dyDescent="0.25">
      <c r="A500" s="46" t="s">
        <v>1138</v>
      </c>
      <c r="B500" s="44">
        <v>45952</v>
      </c>
      <c r="C500" s="20">
        <v>10</v>
      </c>
      <c r="E500" s="48">
        <f>IF(ISERROR(VLOOKUP(A500,'Controle de Estoque'!A:H,1,FALSE)),"",VLOOKUP(A500,'Controle de Estoque'!A:H,4,FALSE))</f>
        <v>34</v>
      </c>
      <c r="G500" s="16" t="str">
        <f>IF(ISBLANK(A500),"",IF(ISERROR(VLOOKUP(A500,'Controle de Estoque'!A:I,1,FALSE)),"Produto não cadastrado",VLOOKUP(A500,'Controle de Estoque'!A:I,2,FALSE)))</f>
        <v>800FX01</v>
      </c>
      <c r="H500" s="16" t="str">
        <f>IF(ISERROR(VLOOKUP(A500,'Controle de Estoque'!A:I,1,FALSE)),"",VLOOKUP(A500,'Controle de Estoque'!A:I,3,FALSE))</f>
        <v>F 44</v>
      </c>
      <c r="I500" s="16"/>
      <c r="J500" s="16" t="str">
        <f t="shared" si="21"/>
        <v>A</v>
      </c>
      <c r="K500" s="16">
        <f t="shared" si="22"/>
        <v>89</v>
      </c>
      <c r="L500" s="12">
        <f t="shared" si="23"/>
        <v>2.9123989659347494E-3</v>
      </c>
      <c r="M500" s="12">
        <f>SUM($L$3:L500)</f>
        <v>0.58225072809974232</v>
      </c>
    </row>
    <row r="501" spans="1:13" x14ac:dyDescent="0.25">
      <c r="A501" s="43" t="s">
        <v>1098</v>
      </c>
      <c r="B501" s="44">
        <v>45952</v>
      </c>
      <c r="C501" s="20">
        <v>5</v>
      </c>
      <c r="E501" s="48">
        <f>IF(ISERROR(VLOOKUP(A501,'Controle de Estoque'!A:H,1,FALSE)),"",VLOOKUP(A501,'Controle de Estoque'!A:H,4,FALSE))</f>
        <v>14</v>
      </c>
      <c r="G501" s="16" t="str">
        <f>IF(ISBLANK(A501),"",IF(ISERROR(VLOOKUP(A501,'Controle de Estoque'!A:I,1,FALSE)),"Produto não cadastrado",VLOOKUP(A501,'Controle de Estoque'!A:I,2,FALSE)))</f>
        <v>800FALP</v>
      </c>
      <c r="H501" s="16" t="str">
        <f>IF(ISERROR(VLOOKUP(A501,'Controle de Estoque'!A:I,1,FALSE)),"",VLOOKUP(A501,'Controle de Estoque'!A:I,3,FALSE))</f>
        <v>F 44</v>
      </c>
      <c r="I501" s="16"/>
      <c r="J501" s="16" t="str">
        <f t="shared" si="21"/>
        <v>A</v>
      </c>
      <c r="K501" s="16">
        <f t="shared" si="22"/>
        <v>99</v>
      </c>
      <c r="L501" s="12">
        <f t="shared" si="23"/>
        <v>3.239634804803822E-3</v>
      </c>
      <c r="M501" s="12">
        <f>SUM($L$3:L501)</f>
        <v>0.58549036290454615</v>
      </c>
    </row>
    <row r="502" spans="1:13" x14ac:dyDescent="0.25">
      <c r="A502" s="26" t="s">
        <v>1098</v>
      </c>
      <c r="B502" s="44">
        <v>45952</v>
      </c>
      <c r="C502" s="20">
        <v>10</v>
      </c>
      <c r="E502" s="48">
        <f>IF(ISERROR(VLOOKUP(A502,'Controle de Estoque'!A:H,1,FALSE)),"",VLOOKUP(A502,'Controle de Estoque'!A:H,4,FALSE))</f>
        <v>14</v>
      </c>
      <c r="G502" s="16" t="str">
        <f>IF(ISBLANK(A502),"",IF(ISERROR(VLOOKUP(A502,'Controle de Estoque'!A:I,1,FALSE)),"Produto não cadastrado",VLOOKUP(A502,'Controle de Estoque'!A:I,2,FALSE)))</f>
        <v>800FALP</v>
      </c>
      <c r="I502" s="16"/>
      <c r="J502" s="16" t="str">
        <f t="shared" si="21"/>
        <v>A</v>
      </c>
      <c r="K502" s="16">
        <f t="shared" si="22"/>
        <v>99</v>
      </c>
      <c r="L502" s="12">
        <f t="shared" si="23"/>
        <v>3.239634804803822E-3</v>
      </c>
      <c r="M502" s="12">
        <f>SUM($L$3:L502)</f>
        <v>0.58872999770934997</v>
      </c>
    </row>
    <row r="503" spans="1:13" x14ac:dyDescent="0.25">
      <c r="A503" s="29" t="s">
        <v>1050</v>
      </c>
      <c r="B503" s="44">
        <v>45952</v>
      </c>
      <c r="C503" s="20">
        <v>20</v>
      </c>
      <c r="E503" s="48">
        <f>IF(ISERROR(VLOOKUP(A503,'Controle de Estoque'!A:H,1,FALSE)),"",VLOOKUP(A503,'Controle de Estoque'!A:H,4,FALSE))</f>
        <v>55</v>
      </c>
      <c r="G503" s="16" t="str">
        <f>IF(ISBLANK(A503),"",IF(ISERROR(VLOOKUP(A503,'Controle de Estoque'!A:I,1,FALSE)),"Produto não cadastrado",VLOOKUP(A503,'Controle de Estoque'!A:I,2,FALSE)))</f>
        <v>700TBR24</v>
      </c>
      <c r="H503" s="16" t="str">
        <f>IF(ISERROR(VLOOKUP(A503,'Controle de Estoque'!A:I,1,FALSE)),"",VLOOKUP(A503,'Controle de Estoque'!A:I,3,FALSE))</f>
        <v>F 41</v>
      </c>
      <c r="I503" s="16"/>
      <c r="J503" s="16" t="str">
        <f t="shared" si="21"/>
        <v>A</v>
      </c>
      <c r="K503" s="16">
        <f t="shared" si="22"/>
        <v>44</v>
      </c>
      <c r="L503" s="12">
        <f t="shared" si="23"/>
        <v>1.439837691023921E-3</v>
      </c>
      <c r="M503" s="12">
        <f>SUM($L$3:L503)</f>
        <v>0.59016983540037393</v>
      </c>
    </row>
    <row r="504" spans="1:13" x14ac:dyDescent="0.25">
      <c r="A504" s="29" t="s">
        <v>7522</v>
      </c>
      <c r="B504" s="44">
        <v>45952</v>
      </c>
      <c r="C504" s="20">
        <v>1</v>
      </c>
      <c r="E504" s="48">
        <f>IF(ISERROR(VLOOKUP(A504,'Controle de Estoque'!A:H,1,FALSE)),"",VLOOKUP(A504,'Controle de Estoque'!A:H,4,FALSE))</f>
        <v>0</v>
      </c>
      <c r="I504" s="16"/>
      <c r="J504" s="16" t="str">
        <f t="shared" si="21"/>
        <v>A</v>
      </c>
      <c r="K504" s="16">
        <f t="shared" si="22"/>
        <v>1</v>
      </c>
      <c r="L504" s="12">
        <f t="shared" si="23"/>
        <v>3.2723583886907294E-5</v>
      </c>
      <c r="M504" s="12">
        <f>SUM($L$3:L504)</f>
        <v>0.59020255898426088</v>
      </c>
    </row>
    <row r="505" spans="1:13" x14ac:dyDescent="0.25">
      <c r="A505" s="43" t="s">
        <v>867</v>
      </c>
      <c r="B505" s="44">
        <v>45952</v>
      </c>
      <c r="C505" s="20">
        <v>1</v>
      </c>
      <c r="E505" s="48">
        <f>IF(ISERROR(VLOOKUP(A505,'Controle de Estoque'!A:H,1,FALSE)),"",VLOOKUP(A505,'Controle de Estoque'!A:H,4,FALSE))</f>
        <v>0</v>
      </c>
      <c r="G505" s="16" t="str">
        <f>IF(ISBLANK(A505),"",IF(ISERROR(VLOOKUP(A505,'Controle de Estoque'!A:I,1,FALSE)),"Produto não cadastrado",VLOOKUP(A505,'Controle de Estoque'!A:I,2,FALSE)))</f>
        <v>ACS800/550</v>
      </c>
      <c r="I505" s="16"/>
      <c r="J505" s="16" t="str">
        <f t="shared" si="21"/>
        <v>A</v>
      </c>
      <c r="K505" s="16">
        <f t="shared" si="22"/>
        <v>1</v>
      </c>
      <c r="L505" s="12">
        <f t="shared" si="23"/>
        <v>3.2723583886907294E-5</v>
      </c>
      <c r="M505" s="12">
        <f>SUM($L$3:L505)</f>
        <v>0.59023528256814783</v>
      </c>
    </row>
    <row r="506" spans="1:13" x14ac:dyDescent="0.25">
      <c r="A506" s="43" t="s">
        <v>866</v>
      </c>
      <c r="B506" s="44">
        <v>45952</v>
      </c>
      <c r="C506" s="20">
        <v>2</v>
      </c>
      <c r="E506" s="48">
        <f>IF(ISERROR(VLOOKUP(A506,'Controle de Estoque'!A:H,1,FALSE)),"",VLOOKUP(A506,'Controle de Estoque'!A:H,4,FALSE))</f>
        <v>0</v>
      </c>
      <c r="G506" s="16" t="str">
        <f>IF(ISBLANK(A506),"",IF(ISERROR(VLOOKUP(A506,'Controle de Estoque'!A:I,1,FALSE)),"Produto não cadastrado",VLOOKUP(A506,'Controle de Estoque'!A:I,2,FALSE)))</f>
        <v>ACS800</v>
      </c>
      <c r="H506" s="16" t="str">
        <f>IF(ISERROR(VLOOKUP(A506,'Controle de Estoque'!A:I,1,FALSE)),"",VLOOKUP(A506,'Controle de Estoque'!A:I,3,FALSE))</f>
        <v>N/A</v>
      </c>
      <c r="I506" s="16"/>
      <c r="J506" s="16" t="str">
        <f t="shared" si="21"/>
        <v>A</v>
      </c>
      <c r="K506" s="16">
        <f t="shared" si="22"/>
        <v>2</v>
      </c>
      <c r="L506" s="12">
        <f t="shared" si="23"/>
        <v>6.5447167773814588E-5</v>
      </c>
      <c r="M506" s="12">
        <f>SUM($L$3:L506)</f>
        <v>0.59030072973592163</v>
      </c>
    </row>
    <row r="507" spans="1:13" x14ac:dyDescent="0.25">
      <c r="A507" s="43" t="s">
        <v>864</v>
      </c>
      <c r="B507" s="44">
        <v>45952</v>
      </c>
      <c r="C507" s="20">
        <v>1</v>
      </c>
      <c r="E507" s="48">
        <f>IF(ISERROR(VLOOKUP(A507,'Controle de Estoque'!A:H,1,FALSE)),"",VLOOKUP(A507,'Controle de Estoque'!A:H,4,FALSE))</f>
        <v>0</v>
      </c>
      <c r="I507" s="16"/>
      <c r="J507" s="16" t="str">
        <f t="shared" si="21"/>
        <v>A</v>
      </c>
      <c r="K507" s="16">
        <f t="shared" si="22"/>
        <v>1</v>
      </c>
      <c r="L507" s="12">
        <f t="shared" si="23"/>
        <v>3.2723583886907294E-5</v>
      </c>
      <c r="M507" s="12">
        <f>SUM($L$3:L507)</f>
        <v>0.59033345331980858</v>
      </c>
    </row>
    <row r="508" spans="1:13" x14ac:dyDescent="0.25">
      <c r="A508" s="26" t="s">
        <v>822</v>
      </c>
      <c r="B508" s="44">
        <v>45952</v>
      </c>
      <c r="C508" s="20">
        <v>1</v>
      </c>
      <c r="E508" s="48">
        <f>IF(ISERROR(VLOOKUP(A508,'Controle de Estoque'!A:H,1,FALSE)),"",VLOOKUP(A508,'Controle de Estoque'!A:H,4,FALSE))</f>
        <v>1</v>
      </c>
      <c r="I508" s="16"/>
      <c r="J508" s="16" t="str">
        <f t="shared" si="21"/>
        <v>A</v>
      </c>
      <c r="K508" s="16">
        <f t="shared" si="22"/>
        <v>1</v>
      </c>
      <c r="L508" s="12">
        <f t="shared" si="23"/>
        <v>3.2723583886907294E-5</v>
      </c>
      <c r="M508" s="12">
        <f>SUM($L$3:L508)</f>
        <v>0.59036617690369553</v>
      </c>
    </row>
    <row r="509" spans="1:13" x14ac:dyDescent="0.25">
      <c r="A509" s="26" t="s">
        <v>736</v>
      </c>
      <c r="B509" s="44">
        <v>45952</v>
      </c>
      <c r="C509" s="20">
        <v>1</v>
      </c>
      <c r="E509" s="48">
        <f>IF(ISERROR(VLOOKUP(A509,'Controle de Estoque'!A:H,1,FALSE)),"",VLOOKUP(A509,'Controle de Estoque'!A:H,4,FALSE))</f>
        <v>1</v>
      </c>
      <c r="I509" s="16"/>
      <c r="J509" s="16" t="str">
        <f t="shared" si="21"/>
        <v>A</v>
      </c>
      <c r="K509" s="16">
        <f t="shared" si="22"/>
        <v>1</v>
      </c>
      <c r="L509" s="12">
        <f t="shared" si="23"/>
        <v>3.2723583886907294E-5</v>
      </c>
      <c r="M509" s="12">
        <f>SUM($L$3:L509)</f>
        <v>0.59039890048758248</v>
      </c>
    </row>
    <row r="510" spans="1:13" x14ac:dyDescent="0.25">
      <c r="A510" s="29" t="s">
        <v>7485</v>
      </c>
      <c r="B510" s="44">
        <v>45952</v>
      </c>
      <c r="C510" s="20">
        <v>2</v>
      </c>
      <c r="E510" s="48">
        <f>IF(ISERROR(VLOOKUP(A510,'Controle de Estoque'!A:H,1,FALSE)),"",VLOOKUP(A510,'Controle de Estoque'!A:H,4,FALSE))</f>
        <v>0</v>
      </c>
      <c r="G510" s="16" t="str">
        <f>IF(ISBLANK(A510),"",IF(ISERROR(VLOOKUP(A510,'Controle de Estoque'!A:I,1,FALSE)),"Produto não cadastrado",VLOOKUP(A510,'Controle de Estoque'!A:I,2,FALSE)))</f>
        <v>1SDA073668R1</v>
      </c>
      <c r="I510" s="16"/>
      <c r="J510" s="16" t="str">
        <f t="shared" si="21"/>
        <v>A</v>
      </c>
      <c r="K510" s="16">
        <f t="shared" si="22"/>
        <v>3</v>
      </c>
      <c r="L510" s="12">
        <f t="shared" si="23"/>
        <v>9.8170751660721882E-5</v>
      </c>
      <c r="M510" s="12">
        <f>SUM($L$3:L510)</f>
        <v>0.59049707123924322</v>
      </c>
    </row>
    <row r="511" spans="1:13" x14ac:dyDescent="0.25">
      <c r="A511" s="29" t="s">
        <v>7445</v>
      </c>
      <c r="B511" s="44">
        <v>45952</v>
      </c>
      <c r="C511" s="20">
        <v>1</v>
      </c>
      <c r="E511" s="48">
        <f>IF(ISERROR(VLOOKUP(A511,'Controle de Estoque'!A:H,1,FALSE)),"",VLOOKUP(A511,'Controle de Estoque'!A:H,4,FALSE))</f>
        <v>6</v>
      </c>
      <c r="G511" s="16" t="str">
        <f>IF(ISBLANK(A511),"",IF(ISERROR(VLOOKUP(A511,'Controle de Estoque'!A:I,1,FALSE)),"Produto não cadastrado",VLOOKUP(A511,'Controle de Estoque'!A:I,2,FALSE)))</f>
        <v>1SDA066422R1</v>
      </c>
      <c r="I511" s="16"/>
      <c r="J511" s="16" t="str">
        <f t="shared" si="21"/>
        <v>A</v>
      </c>
      <c r="K511" s="16">
        <f t="shared" si="22"/>
        <v>14</v>
      </c>
      <c r="L511" s="12">
        <f t="shared" si="23"/>
        <v>4.5813017441670212E-4</v>
      </c>
      <c r="M511" s="12">
        <f>SUM($L$3:L511)</f>
        <v>0.59095520141365987</v>
      </c>
    </row>
    <row r="512" spans="1:13" x14ac:dyDescent="0.25">
      <c r="A512" s="51" t="s">
        <v>654</v>
      </c>
      <c r="B512" s="44">
        <v>45952</v>
      </c>
      <c r="C512" s="20">
        <v>1</v>
      </c>
      <c r="E512" s="48">
        <f>IF(ISERROR(VLOOKUP(A512,'Controle de Estoque'!A:H,1,FALSE)),"",VLOOKUP(A512,'Controle de Estoque'!A:H,4,FALSE))</f>
        <v>1</v>
      </c>
      <c r="I512" s="16"/>
      <c r="J512" s="16" t="str">
        <f t="shared" si="21"/>
        <v>A</v>
      </c>
      <c r="K512" s="16">
        <f t="shared" si="22"/>
        <v>1</v>
      </c>
      <c r="L512" s="12">
        <f t="shared" si="23"/>
        <v>3.2723583886907294E-5</v>
      </c>
      <c r="M512" s="12">
        <f>SUM($L$3:L512)</f>
        <v>0.59098792499754682</v>
      </c>
    </row>
    <row r="513" spans="1:13" x14ac:dyDescent="0.25">
      <c r="A513" s="26" t="s">
        <v>537</v>
      </c>
      <c r="B513" s="44">
        <v>45952</v>
      </c>
      <c r="C513" s="20">
        <v>3</v>
      </c>
      <c r="E513" s="48">
        <f>IF(ISERROR(VLOOKUP(A513,'Controle de Estoque'!A:H,1,FALSE)),"",VLOOKUP(A513,'Controle de Estoque'!A:H,4,FALSE))</f>
        <v>0</v>
      </c>
      <c r="G513" s="16" t="str">
        <f>IF(ISBLANK(A513),"",IF(ISERROR(VLOOKUP(A513,'Controle de Estoque'!A:I,1,FALSE)),"Produto não cadastrado",VLOOKUP(A513,'Controle de Estoque'!A:I,2,FALSE)))</f>
        <v>CABO CINZA1</v>
      </c>
      <c r="H513" s="16" t="str">
        <f>IF(ISERROR(VLOOKUP(A513,'Controle de Estoque'!A:I,1,FALSE)),"",VLOOKUP(A513,'Controle de Estoque'!A:I,3,FALSE))</f>
        <v>F</v>
      </c>
      <c r="I513" s="16"/>
      <c r="J513" s="16" t="str">
        <f t="shared" si="21"/>
        <v>A</v>
      </c>
      <c r="K513" s="16">
        <f t="shared" si="22"/>
        <v>4</v>
      </c>
      <c r="L513" s="12">
        <f t="shared" si="23"/>
        <v>1.3089433554762918E-4</v>
      </c>
      <c r="M513" s="12">
        <f>SUM($L$3:L513)</f>
        <v>0.5911188193330944</v>
      </c>
    </row>
    <row r="514" spans="1:13" x14ac:dyDescent="0.25">
      <c r="A514" s="29" t="s">
        <v>7525</v>
      </c>
      <c r="B514" s="44">
        <v>45952</v>
      </c>
      <c r="C514" s="20">
        <v>1</v>
      </c>
      <c r="E514" s="48">
        <f>IF(ISERROR(VLOOKUP(A514,'Controle de Estoque'!A:H,1,FALSE)),"",VLOOKUP(A514,'Controle de Estoque'!A:H,4,FALSE))</f>
        <v>0</v>
      </c>
      <c r="G514" s="16" t="str">
        <f>IF(ISBLANK(A514),"",IF(ISERROR(VLOOKUP(A514,'Controle de Estoque'!A:I,1,FALSE)),"Produto não cadastrado",VLOOKUP(A514,'Controle de Estoque'!A:I,2,FALSE)))</f>
        <v>1756OF8</v>
      </c>
      <c r="H514" s="16" t="str">
        <f>IF(ISERROR(VLOOKUP(A514,'Controle de Estoque'!A:I,1,FALSE)),"",VLOOKUP(A514,'Controle de Estoque'!A:I,3,FALSE))</f>
        <v>F 11</v>
      </c>
      <c r="I514" s="16"/>
      <c r="J514" s="16" t="str">
        <f t="shared" si="21"/>
        <v>A</v>
      </c>
      <c r="K514" s="16">
        <f t="shared" si="22"/>
        <v>1</v>
      </c>
      <c r="L514" s="12">
        <f t="shared" si="23"/>
        <v>3.2723583886907294E-5</v>
      </c>
      <c r="M514" s="12">
        <f>SUM($L$3:L514)</f>
        <v>0.59115154291698135</v>
      </c>
    </row>
    <row r="515" spans="1:13" x14ac:dyDescent="0.25">
      <c r="A515" s="26" t="s">
        <v>487</v>
      </c>
      <c r="B515" s="44">
        <v>45952</v>
      </c>
      <c r="C515" s="20">
        <v>1</v>
      </c>
      <c r="E515" s="48">
        <f>IF(ISERROR(VLOOKUP(A515,'Controle de Estoque'!A:H,1,FALSE)),"",VLOOKUP(A515,'Controle de Estoque'!A:H,4,FALSE))</f>
        <v>0</v>
      </c>
      <c r="I515" s="16"/>
      <c r="J515" s="16" t="str">
        <f t="shared" ref="J515:J578" si="24">IF(M515&lt;=0.8,"A",IF(M515&lt;=0.95,"B","C"))</f>
        <v>A</v>
      </c>
      <c r="K515" s="16">
        <f t="shared" ref="K515:K578" si="25">SUMIF($A:$A,A515,$C:$C)</f>
        <v>2</v>
      </c>
      <c r="L515" s="12">
        <f t="shared" ref="L515:L578" si="26">K515/SUM($K$3:$K$847)</f>
        <v>6.5447167773814588E-5</v>
      </c>
      <c r="M515" s="12">
        <f>SUM($L$3:L515)</f>
        <v>0.59121699008475515</v>
      </c>
    </row>
    <row r="516" spans="1:13" x14ac:dyDescent="0.25">
      <c r="A516" s="29" t="s">
        <v>485</v>
      </c>
      <c r="B516" s="44">
        <v>45952</v>
      </c>
      <c r="C516" s="20">
        <v>1</v>
      </c>
      <c r="E516" s="48">
        <f>IF(ISERROR(VLOOKUP(A516,'Controle de Estoque'!A:H,1,FALSE)),"",VLOOKUP(A516,'Controle de Estoque'!A:H,4,FALSE))</f>
        <v>5</v>
      </c>
      <c r="G516" s="16" t="str">
        <f>IF(ISBLANK(A516),"",IF(ISERROR(VLOOKUP(A516,'Controle de Estoque'!A:I,1,FALSE)),"Produto não cadastrado",VLOOKUP(A516,'Controle de Estoque'!A:I,2,FALSE)))</f>
        <v>1756-BA2</v>
      </c>
      <c r="I516" s="16"/>
      <c r="J516" s="16" t="str">
        <f t="shared" si="24"/>
        <v>A</v>
      </c>
      <c r="K516" s="16">
        <f t="shared" si="25"/>
        <v>3</v>
      </c>
      <c r="L516" s="12">
        <f t="shared" si="26"/>
        <v>9.8170751660721882E-5</v>
      </c>
      <c r="M516" s="12">
        <f>SUM($L$3:L516)</f>
        <v>0.59131516083641589</v>
      </c>
    </row>
    <row r="517" spans="1:13" x14ac:dyDescent="0.25">
      <c r="A517" s="29" t="s">
        <v>485</v>
      </c>
      <c r="B517" s="44">
        <v>45952</v>
      </c>
      <c r="C517" s="20">
        <v>1</v>
      </c>
      <c r="E517" s="48">
        <f>IF(ISERROR(VLOOKUP(A517,'Controle de Estoque'!A:H,1,FALSE)),"",VLOOKUP(A517,'Controle de Estoque'!A:H,4,FALSE))</f>
        <v>5</v>
      </c>
      <c r="G517" s="16" t="str">
        <f>IF(ISBLANK(A517),"",IF(ISERROR(VLOOKUP(A517,'Controle de Estoque'!A:I,1,FALSE)),"Produto não cadastrado",VLOOKUP(A517,'Controle de Estoque'!A:I,2,FALSE)))</f>
        <v>1756-BA2</v>
      </c>
      <c r="I517" s="16"/>
      <c r="J517" s="16" t="str">
        <f t="shared" si="24"/>
        <v>A</v>
      </c>
      <c r="K517" s="16">
        <f t="shared" si="25"/>
        <v>3</v>
      </c>
      <c r="L517" s="12">
        <f t="shared" si="26"/>
        <v>9.8170751660721882E-5</v>
      </c>
      <c r="M517" s="12">
        <f>SUM($L$3:L517)</f>
        <v>0.59141333158807663</v>
      </c>
    </row>
    <row r="518" spans="1:13" x14ac:dyDescent="0.25">
      <c r="A518" s="26" t="s">
        <v>485</v>
      </c>
      <c r="B518" s="44">
        <v>45952</v>
      </c>
      <c r="C518" s="20">
        <v>1</v>
      </c>
      <c r="E518" s="48">
        <f>IF(ISERROR(VLOOKUP(A518,'Controle de Estoque'!A:H,1,FALSE)),"",VLOOKUP(A518,'Controle de Estoque'!A:H,4,FALSE))</f>
        <v>5</v>
      </c>
      <c r="I518" s="16"/>
      <c r="J518" s="16" t="str">
        <f t="shared" si="24"/>
        <v>A</v>
      </c>
      <c r="K518" s="16">
        <f t="shared" si="25"/>
        <v>3</v>
      </c>
      <c r="L518" s="12">
        <f t="shared" si="26"/>
        <v>9.8170751660721882E-5</v>
      </c>
      <c r="M518" s="12">
        <f>SUM($L$3:L518)</f>
        <v>0.59151150233973737</v>
      </c>
    </row>
    <row r="519" spans="1:13" x14ac:dyDescent="0.25">
      <c r="A519" s="29" t="s">
        <v>435</v>
      </c>
      <c r="B519" s="44">
        <v>45952</v>
      </c>
      <c r="C519" s="20">
        <v>1</v>
      </c>
      <c r="E519" s="48">
        <f>IF(ISERROR(VLOOKUP(A519,'Controle de Estoque'!A:H,1,FALSE)),"",VLOOKUP(A519,'Controle de Estoque'!A:H,4,FALSE))</f>
        <v>3</v>
      </c>
      <c r="G519" s="16" t="str">
        <f>IF(ISBLANK(A519),"",IF(ISERROR(VLOOKUP(A519,'Controle de Estoque'!A:I,1,FALSE)),"Produto não cadastrado",VLOOKUP(A519,'Controle de Estoque'!A:I,2,FALSE)))</f>
        <v>1734-IE4C</v>
      </c>
      <c r="I519" s="16"/>
      <c r="J519" s="16" t="str">
        <f t="shared" si="24"/>
        <v>A</v>
      </c>
      <c r="K519" s="16">
        <f t="shared" si="25"/>
        <v>1</v>
      </c>
      <c r="L519" s="12">
        <f t="shared" si="26"/>
        <v>3.2723583886907294E-5</v>
      </c>
      <c r="M519" s="12">
        <f>SUM($L$3:L519)</f>
        <v>0.59154422592362432</v>
      </c>
    </row>
    <row r="520" spans="1:13" x14ac:dyDescent="0.25">
      <c r="A520" s="29" t="s">
        <v>396</v>
      </c>
      <c r="B520" s="44">
        <v>45952</v>
      </c>
      <c r="C520" s="20">
        <v>5</v>
      </c>
      <c r="E520" s="48">
        <f>IF(ISERROR(VLOOKUP(A520,'Controle de Estoque'!A:H,1,FALSE)),"",VLOOKUP(A520,'Controle de Estoque'!A:H,4,FALSE))</f>
        <v>0</v>
      </c>
      <c r="I520" s="16"/>
      <c r="J520" s="16" t="str">
        <f t="shared" si="24"/>
        <v>A</v>
      </c>
      <c r="K520" s="16">
        <f t="shared" si="25"/>
        <v>8</v>
      </c>
      <c r="L520" s="12">
        <f t="shared" si="26"/>
        <v>2.6178867109525835E-4</v>
      </c>
      <c r="M520" s="12">
        <f>SUM($L$3:L520)</f>
        <v>0.5918060145947196</v>
      </c>
    </row>
    <row r="521" spans="1:13" x14ac:dyDescent="0.25">
      <c r="A521" s="162" t="s">
        <v>360</v>
      </c>
      <c r="B521" s="44">
        <v>45952</v>
      </c>
      <c r="C521" s="20">
        <v>1</v>
      </c>
      <c r="E521" s="48">
        <f>IF(ISERROR(VLOOKUP(A521,'Controle de Estoque'!A:H,1,FALSE)),"",VLOOKUP(A521,'Controle de Estoque'!A:H,4,FALSE))</f>
        <v>0</v>
      </c>
      <c r="G521" s="16" t="str">
        <f>IF(ISBLANK(A521),"",IF(ISERROR(VLOOKUP(A521,'Controle de Estoque'!A:I,1,FALSE)),"Produto não cadastrado",VLOOKUP(A521,'Controle de Estoque'!A:I,2,FALSE)))</f>
        <v>1585J-M8CBJM-3</v>
      </c>
      <c r="H521" s="16" t="str">
        <f>IF(ISERROR(VLOOKUP(A521,'Controle de Estoque'!A:I,1,FALSE)),"",VLOOKUP(A521,'Controle de Estoque'!A:I,3,FALSE))</f>
        <v>F 16</v>
      </c>
      <c r="I521" s="16"/>
      <c r="J521" s="16" t="str">
        <f t="shared" si="24"/>
        <v>A</v>
      </c>
      <c r="K521" s="16">
        <f t="shared" si="25"/>
        <v>5</v>
      </c>
      <c r="L521" s="12">
        <f t="shared" si="26"/>
        <v>1.6361791943453647E-4</v>
      </c>
      <c r="M521" s="12">
        <f>SUM($L$3:L521)</f>
        <v>0.59196963251415413</v>
      </c>
    </row>
    <row r="522" spans="1:13" x14ac:dyDescent="0.25">
      <c r="A522" s="162" t="s">
        <v>359</v>
      </c>
      <c r="B522" s="44">
        <v>45952</v>
      </c>
      <c r="C522" s="20">
        <v>1</v>
      </c>
      <c r="E522" s="48">
        <f>IF(ISERROR(VLOOKUP(A522,'Controle de Estoque'!A:H,1,FALSE)),"",VLOOKUP(A522,'Controle de Estoque'!A:H,4,FALSE))</f>
        <v>0</v>
      </c>
      <c r="G522" s="16" t="str">
        <f>IF(ISBLANK(A522),"",IF(ISERROR(VLOOKUP(A522,'Controle de Estoque'!A:I,1,FALSE)),"Produto não cadastrado",VLOOKUP(A522,'Controle de Estoque'!A:I,2,FALSE)))</f>
        <v>1585J-M8CBJM-2</v>
      </c>
      <c r="H522" s="16" t="str">
        <f>IF(ISERROR(VLOOKUP(A522,'Controle de Estoque'!A:I,1,FALSE)),"",VLOOKUP(A522,'Controle de Estoque'!A:I,3,FALSE))</f>
        <v>F 16</v>
      </c>
      <c r="I522" s="16"/>
      <c r="J522" s="16" t="str">
        <f t="shared" si="24"/>
        <v>A</v>
      </c>
      <c r="K522" s="16">
        <f t="shared" si="25"/>
        <v>4</v>
      </c>
      <c r="L522" s="12">
        <f t="shared" si="26"/>
        <v>1.3089433554762918E-4</v>
      </c>
      <c r="M522" s="12">
        <f>SUM($L$3:L522)</f>
        <v>0.59210052684970171</v>
      </c>
    </row>
    <row r="523" spans="1:13" x14ac:dyDescent="0.25">
      <c r="A523" s="162" t="s">
        <v>358</v>
      </c>
      <c r="B523" s="44">
        <v>45952</v>
      </c>
      <c r="C523" s="20">
        <v>1</v>
      </c>
      <c r="E523" s="48">
        <f>IF(ISERROR(VLOOKUP(A523,'Controle de Estoque'!A:H,1,FALSE)),"",VLOOKUP(A523,'Controle de Estoque'!A:H,4,FALSE))</f>
        <v>1</v>
      </c>
      <c r="G523" s="16" t="str">
        <f>IF(ISBLANK(A523),"",IF(ISERROR(VLOOKUP(A523,'Controle de Estoque'!A:I,1,FALSE)),"Produto não cadastrado",VLOOKUP(A523,'Controle de Estoque'!A:I,2,FALSE)))</f>
        <v>1585J-M8CBJM-1</v>
      </c>
      <c r="H523" s="16" t="str">
        <f>IF(ISERROR(VLOOKUP(A523,'Controle de Estoque'!A:I,1,FALSE)),"",VLOOKUP(A523,'Controle de Estoque'!A:I,3,FALSE))</f>
        <v>F 16</v>
      </c>
      <c r="I523" s="16"/>
      <c r="J523" s="16" t="str">
        <f t="shared" si="24"/>
        <v>A</v>
      </c>
      <c r="K523" s="16">
        <f t="shared" si="25"/>
        <v>1</v>
      </c>
      <c r="L523" s="12">
        <f t="shared" si="26"/>
        <v>3.2723583886907294E-5</v>
      </c>
      <c r="M523" s="12">
        <f>SUM($L$3:L523)</f>
        <v>0.59213325043358866</v>
      </c>
    </row>
    <row r="524" spans="1:13" x14ac:dyDescent="0.25">
      <c r="A524" s="26" t="s">
        <v>3640</v>
      </c>
      <c r="B524" s="44">
        <v>45952</v>
      </c>
      <c r="C524" s="20">
        <v>1</v>
      </c>
      <c r="E524" s="48">
        <f>IF(ISERROR(VLOOKUP(A524,'Controle de Estoque'!A:H,1,FALSE)),"",VLOOKUP(A524,'Controle de Estoque'!A:H,4,FALSE))</f>
        <v>21</v>
      </c>
      <c r="I524" s="16"/>
      <c r="J524" s="16" t="str">
        <f t="shared" si="24"/>
        <v>A</v>
      </c>
      <c r="K524" s="16">
        <f t="shared" si="25"/>
        <v>9</v>
      </c>
      <c r="L524" s="12">
        <f t="shared" si="26"/>
        <v>2.9451225498216567E-4</v>
      </c>
      <c r="M524" s="12">
        <f>SUM($L$3:L524)</f>
        <v>0.59242776268857078</v>
      </c>
    </row>
    <row r="525" spans="1:13" x14ac:dyDescent="0.25">
      <c r="A525" s="26" t="s">
        <v>3609</v>
      </c>
      <c r="B525" s="44">
        <v>45952</v>
      </c>
      <c r="C525" s="20">
        <v>10</v>
      </c>
      <c r="E525" s="48">
        <f>IF(ISERROR(VLOOKUP(A525,'Controle de Estoque'!A:H,1,FALSE)),"",VLOOKUP(A525,'Controle de Estoque'!A:H,4,FALSE))</f>
        <v>351</v>
      </c>
      <c r="I525" s="16"/>
      <c r="J525" s="16" t="str">
        <f t="shared" si="24"/>
        <v>A</v>
      </c>
      <c r="K525" s="16">
        <f t="shared" si="25"/>
        <v>106</v>
      </c>
      <c r="L525" s="12">
        <f t="shared" si="26"/>
        <v>3.4686998920121733E-3</v>
      </c>
      <c r="M525" s="12">
        <f>SUM($L$3:L525)</f>
        <v>0.59589646258058293</v>
      </c>
    </row>
    <row r="526" spans="1:13" x14ac:dyDescent="0.25">
      <c r="A526" s="26" t="s">
        <v>1914</v>
      </c>
      <c r="B526" s="44">
        <v>45952</v>
      </c>
      <c r="C526" s="20">
        <v>6</v>
      </c>
      <c r="E526" s="48">
        <f>IF(ISERROR(VLOOKUP(A526,'Controle de Estoque'!A:H,1,FALSE)),"",VLOOKUP(A526,'Controle de Estoque'!A:H,4,FALSE))</f>
        <v>0</v>
      </c>
      <c r="I526" s="16"/>
      <c r="J526" s="16" t="str">
        <f t="shared" si="24"/>
        <v>A</v>
      </c>
      <c r="K526" s="16">
        <f t="shared" si="25"/>
        <v>71</v>
      </c>
      <c r="L526" s="12">
        <f t="shared" si="26"/>
        <v>2.3233744559704177E-3</v>
      </c>
      <c r="M526" s="12">
        <f>SUM($L$3:L526)</f>
        <v>0.59821983703655335</v>
      </c>
    </row>
    <row r="527" spans="1:13" x14ac:dyDescent="0.25">
      <c r="A527" s="26" t="s">
        <v>1913</v>
      </c>
      <c r="B527" s="44">
        <v>45952</v>
      </c>
      <c r="C527" s="20">
        <v>6</v>
      </c>
      <c r="E527" s="48">
        <f>IF(ISERROR(VLOOKUP(A527,'Controle de Estoque'!A:H,1,FALSE)),"",VLOOKUP(A527,'Controle de Estoque'!A:H,4,FALSE))</f>
        <v>108</v>
      </c>
      <c r="I527" s="16"/>
      <c r="J527" s="16" t="str">
        <f t="shared" si="24"/>
        <v>A</v>
      </c>
      <c r="K527" s="16">
        <f t="shared" si="25"/>
        <v>60</v>
      </c>
      <c r="L527" s="12">
        <f t="shared" si="26"/>
        <v>1.9634150332144377E-3</v>
      </c>
      <c r="M527" s="12">
        <f>SUM($L$3:L527)</f>
        <v>0.60018325206976775</v>
      </c>
    </row>
    <row r="528" spans="1:13" x14ac:dyDescent="0.25">
      <c r="A528" s="26" t="s">
        <v>1906</v>
      </c>
      <c r="B528" s="44">
        <v>45952</v>
      </c>
      <c r="C528" s="20">
        <v>6</v>
      </c>
      <c r="E528" s="48">
        <f>IF(ISERROR(VLOOKUP(A528,'Controle de Estoque'!A:H,1,FALSE)),"",VLOOKUP(A528,'Controle de Estoque'!A:H,4,FALSE))</f>
        <v>40</v>
      </c>
      <c r="I528" s="16"/>
      <c r="J528" s="16" t="str">
        <f t="shared" si="24"/>
        <v>A</v>
      </c>
      <c r="K528" s="16">
        <f t="shared" si="25"/>
        <v>57</v>
      </c>
      <c r="L528" s="12">
        <f t="shared" si="26"/>
        <v>1.8652442815537157E-3</v>
      </c>
      <c r="M528" s="12">
        <f>SUM($L$3:L528)</f>
        <v>0.60204849635132152</v>
      </c>
    </row>
    <row r="529" spans="1:13" x14ac:dyDescent="0.25">
      <c r="A529" s="26" t="s">
        <v>1684</v>
      </c>
      <c r="B529" s="44">
        <v>45952</v>
      </c>
      <c r="C529" s="20">
        <v>10</v>
      </c>
      <c r="E529" s="48">
        <f>IF(ISERROR(VLOOKUP(A529,'Controle de Estoque'!A:H,1,FALSE)),"",VLOOKUP(A529,'Controle de Estoque'!A:H,4,FALSE))</f>
        <v>0</v>
      </c>
      <c r="I529" s="16"/>
      <c r="J529" s="16" t="str">
        <f t="shared" si="24"/>
        <v>A</v>
      </c>
      <c r="K529" s="16">
        <f t="shared" si="25"/>
        <v>52</v>
      </c>
      <c r="L529" s="12">
        <f t="shared" si="26"/>
        <v>1.7016263621191794E-3</v>
      </c>
      <c r="M529" s="12">
        <f>SUM($L$3:L529)</f>
        <v>0.60375012271344064</v>
      </c>
    </row>
    <row r="530" spans="1:13" x14ac:dyDescent="0.25">
      <c r="A530" s="49" t="s">
        <v>2386</v>
      </c>
      <c r="B530" s="44">
        <v>45965</v>
      </c>
      <c r="C530" s="20">
        <v>1</v>
      </c>
      <c r="E530" s="48">
        <f>IF(ISERROR(VLOOKUP(A530,'Controle de Estoque'!A:H,1,FALSE)),"",VLOOKUP(A530,'Controle de Estoque'!A:H,4,FALSE))</f>
        <v>4</v>
      </c>
      <c r="I530" s="16"/>
      <c r="J530" s="16" t="str">
        <f t="shared" si="24"/>
        <v>A</v>
      </c>
      <c r="K530" s="16">
        <f t="shared" si="25"/>
        <v>1</v>
      </c>
      <c r="L530" s="12">
        <f t="shared" si="26"/>
        <v>3.2723583886907294E-5</v>
      </c>
      <c r="M530" s="12">
        <f>SUM($L$3:L530)</f>
        <v>0.60378284629732759</v>
      </c>
    </row>
    <row r="531" spans="1:13" x14ac:dyDescent="0.25">
      <c r="A531" s="26" t="s">
        <v>3155</v>
      </c>
      <c r="B531" s="44">
        <v>45972</v>
      </c>
      <c r="C531" s="20">
        <v>2</v>
      </c>
      <c r="E531" s="48">
        <f>IF(ISERROR(VLOOKUP(A531,'Controle de Estoque'!A:H,1,FALSE)),"",VLOOKUP(A531,'Controle de Estoque'!A:H,4,FALSE))</f>
        <v>0</v>
      </c>
      <c r="I531" s="16"/>
      <c r="J531" s="16" t="str">
        <f t="shared" si="24"/>
        <v>A</v>
      </c>
      <c r="K531" s="16">
        <f t="shared" si="25"/>
        <v>2</v>
      </c>
      <c r="L531" s="12">
        <f t="shared" si="26"/>
        <v>6.5447167773814588E-5</v>
      </c>
      <c r="M531" s="12">
        <f>SUM($L$3:L531)</f>
        <v>0.60384829346510138</v>
      </c>
    </row>
    <row r="532" spans="1:13" x14ac:dyDescent="0.25">
      <c r="A532" s="26" t="s">
        <v>3152</v>
      </c>
      <c r="B532" s="44">
        <v>45972</v>
      </c>
      <c r="C532" s="20">
        <v>11</v>
      </c>
      <c r="E532" s="48">
        <f>IF(ISERROR(VLOOKUP(A532,'Controle de Estoque'!A:H,1,FALSE)),"",VLOOKUP(A532,'Controle de Estoque'!A:H,4,FALSE))</f>
        <v>10</v>
      </c>
      <c r="I532" s="16"/>
      <c r="J532" s="16" t="str">
        <f t="shared" si="24"/>
        <v>A</v>
      </c>
      <c r="K532" s="16">
        <f t="shared" si="25"/>
        <v>15</v>
      </c>
      <c r="L532" s="12">
        <f t="shared" si="26"/>
        <v>4.9085375830360944E-4</v>
      </c>
      <c r="M532" s="12">
        <f>SUM($L$3:L532)</f>
        <v>0.60433914722340498</v>
      </c>
    </row>
    <row r="533" spans="1:13" x14ac:dyDescent="0.25">
      <c r="A533" s="29" t="s">
        <v>3640</v>
      </c>
      <c r="B533" s="44">
        <v>45975</v>
      </c>
      <c r="C533" s="20">
        <v>2</v>
      </c>
      <c r="E533" s="48">
        <f>IF(ISERROR(VLOOKUP(A533,'Controle de Estoque'!A:H,1,FALSE)),"",VLOOKUP(A533,'Controle de Estoque'!A:H,4,FALSE))</f>
        <v>21</v>
      </c>
      <c r="I533" s="16" t="s">
        <v>8240</v>
      </c>
      <c r="J533" s="16" t="str">
        <f t="shared" si="24"/>
        <v>A</v>
      </c>
      <c r="K533" s="16">
        <f t="shared" si="25"/>
        <v>9</v>
      </c>
      <c r="L533" s="12">
        <f t="shared" si="26"/>
        <v>2.9451225498216567E-4</v>
      </c>
      <c r="M533" s="12">
        <f>SUM($L$3:L533)</f>
        <v>0.6046336594783871</v>
      </c>
    </row>
    <row r="534" spans="1:13" x14ac:dyDescent="0.25">
      <c r="A534" s="29" t="s">
        <v>3640</v>
      </c>
      <c r="B534" s="44">
        <v>45975</v>
      </c>
      <c r="C534" s="20">
        <v>2</v>
      </c>
      <c r="E534" s="48">
        <f>IF(ISERROR(VLOOKUP(A534,'Controle de Estoque'!A:H,1,FALSE)),"",VLOOKUP(A534,'Controle de Estoque'!A:H,4,FALSE))</f>
        <v>21</v>
      </c>
      <c r="I534" s="16" t="s">
        <v>8240</v>
      </c>
      <c r="J534" s="16" t="str">
        <f t="shared" si="24"/>
        <v>A</v>
      </c>
      <c r="K534" s="16">
        <f t="shared" si="25"/>
        <v>9</v>
      </c>
      <c r="L534" s="12">
        <f t="shared" si="26"/>
        <v>2.9451225498216567E-4</v>
      </c>
      <c r="M534" s="12">
        <f>SUM($L$3:L534)</f>
        <v>0.60492817173336921</v>
      </c>
    </row>
    <row r="535" spans="1:13" x14ac:dyDescent="0.25">
      <c r="A535" s="29" t="s">
        <v>3622</v>
      </c>
      <c r="B535" s="44">
        <v>45975</v>
      </c>
      <c r="C535" s="20">
        <v>1</v>
      </c>
      <c r="E535" s="48">
        <f>IF(ISERROR(VLOOKUP(A535,'Controle de Estoque'!A:H,1,FALSE)),"",VLOOKUP(A535,'Controle de Estoque'!A:H,4,FALSE))</f>
        <v>53</v>
      </c>
      <c r="I535" s="16"/>
      <c r="J535" s="16" t="str">
        <f t="shared" si="24"/>
        <v>A</v>
      </c>
      <c r="K535" s="16">
        <f t="shared" si="25"/>
        <v>43</v>
      </c>
      <c r="L535" s="12">
        <f t="shared" si="26"/>
        <v>1.4071141071370136E-3</v>
      </c>
      <c r="M535" s="12">
        <f>SUM($L$3:L535)</f>
        <v>0.60633528584050622</v>
      </c>
    </row>
    <row r="536" spans="1:13" x14ac:dyDescent="0.25">
      <c r="A536" s="29" t="s">
        <v>8241</v>
      </c>
      <c r="B536" s="44">
        <v>45975</v>
      </c>
      <c r="C536" s="20">
        <v>2</v>
      </c>
      <c r="E536" s="48">
        <f>IF(ISERROR(VLOOKUP(A536,'Controle de Estoque'!A:H,1,FALSE)),"",VLOOKUP(A536,'Controle de Estoque'!A:H,4,FALSE))</f>
        <v>1</v>
      </c>
      <c r="I536" s="16" t="s">
        <v>5530</v>
      </c>
      <c r="J536" s="16" t="str">
        <f t="shared" si="24"/>
        <v>A</v>
      </c>
      <c r="K536" s="16">
        <f t="shared" si="25"/>
        <v>71</v>
      </c>
      <c r="L536" s="12">
        <f t="shared" si="26"/>
        <v>2.3233744559704177E-3</v>
      </c>
      <c r="M536" s="12">
        <f>SUM($L$3:L536)</f>
        <v>0.60865866029647664</v>
      </c>
    </row>
    <row r="537" spans="1:13" x14ac:dyDescent="0.25">
      <c r="A537" s="29" t="s">
        <v>8242</v>
      </c>
      <c r="B537" s="44">
        <v>45975</v>
      </c>
      <c r="C537" s="20">
        <v>1</v>
      </c>
      <c r="E537" s="48">
        <f>IF(ISERROR(VLOOKUP(A537,'Controle de Estoque'!A:H,1,FALSE)),"",VLOOKUP(A537,'Controle de Estoque'!A:H,4,FALSE))</f>
        <v>86</v>
      </c>
      <c r="I537" s="16" t="s">
        <v>5530</v>
      </c>
      <c r="J537" s="16" t="str">
        <f t="shared" si="24"/>
        <v>A</v>
      </c>
      <c r="K537" s="16">
        <f t="shared" si="25"/>
        <v>11</v>
      </c>
      <c r="L537" s="12">
        <f t="shared" si="26"/>
        <v>3.5995942275598026E-4</v>
      </c>
      <c r="M537" s="12">
        <f>SUM($L$3:L537)</f>
        <v>0.60901861971923266</v>
      </c>
    </row>
    <row r="538" spans="1:13" x14ac:dyDescent="0.25">
      <c r="A538" s="29" t="s">
        <v>8243</v>
      </c>
      <c r="B538" s="44">
        <v>45975</v>
      </c>
      <c r="C538" s="20">
        <v>3</v>
      </c>
      <c r="E538" s="48">
        <f>IF(ISERROR(VLOOKUP(A538,'Controle de Estoque'!A:H,1,FALSE)),"",VLOOKUP(A538,'Controle de Estoque'!A:H,4,FALSE))</f>
        <v>15</v>
      </c>
      <c r="I538" s="16" t="s">
        <v>5530</v>
      </c>
      <c r="J538" s="16" t="str">
        <f t="shared" si="24"/>
        <v>A</v>
      </c>
      <c r="K538" s="16">
        <f t="shared" si="25"/>
        <v>19</v>
      </c>
      <c r="L538" s="12">
        <f t="shared" si="26"/>
        <v>6.2174809385123861E-4</v>
      </c>
      <c r="M538" s="12">
        <f>SUM($L$3:L538)</f>
        <v>0.60964036781308395</v>
      </c>
    </row>
    <row r="539" spans="1:13" x14ac:dyDescent="0.25">
      <c r="A539" s="29" t="s">
        <v>3611</v>
      </c>
      <c r="B539" s="44">
        <v>45975</v>
      </c>
      <c r="C539" s="20">
        <v>1</v>
      </c>
      <c r="E539" s="48">
        <f>IF(ISERROR(VLOOKUP(A539,'Controle de Estoque'!A:H,1,FALSE)),"",VLOOKUP(A539,'Controle de Estoque'!A:H,4,FALSE))</f>
        <v>157</v>
      </c>
      <c r="I539" s="16"/>
      <c r="J539" s="16" t="str">
        <f t="shared" si="24"/>
        <v>A</v>
      </c>
      <c r="K539" s="16">
        <f t="shared" si="25"/>
        <v>534</v>
      </c>
      <c r="L539" s="12">
        <f t="shared" si="26"/>
        <v>1.7474393795608494E-2</v>
      </c>
      <c r="M539" s="12">
        <f>SUM($L$3:L539)</f>
        <v>0.62711476160869239</v>
      </c>
    </row>
    <row r="540" spans="1:13" x14ac:dyDescent="0.25">
      <c r="A540" s="29" t="s">
        <v>3609</v>
      </c>
      <c r="B540" s="44">
        <v>45975</v>
      </c>
      <c r="C540" s="20">
        <v>2</v>
      </c>
      <c r="E540" s="48">
        <f>IF(ISERROR(VLOOKUP(A540,'Controle de Estoque'!A:H,1,FALSE)),"",VLOOKUP(A540,'Controle de Estoque'!A:H,4,FALSE))</f>
        <v>351</v>
      </c>
      <c r="I540" s="16"/>
      <c r="J540" s="16" t="str">
        <f t="shared" si="24"/>
        <v>A</v>
      </c>
      <c r="K540" s="16">
        <f t="shared" si="25"/>
        <v>106</v>
      </c>
      <c r="L540" s="12">
        <f t="shared" si="26"/>
        <v>3.4686998920121733E-3</v>
      </c>
      <c r="M540" s="12">
        <f>SUM($L$3:L540)</f>
        <v>0.63058346150070455</v>
      </c>
    </row>
    <row r="541" spans="1:13" x14ac:dyDescent="0.25">
      <c r="A541" s="29" t="s">
        <v>3607</v>
      </c>
      <c r="B541" s="44">
        <v>45975</v>
      </c>
      <c r="C541" s="20">
        <v>1</v>
      </c>
      <c r="E541" s="48">
        <f>IF(ISERROR(VLOOKUP(A541,'Controle de Estoque'!A:H,1,FALSE)),"",VLOOKUP(A541,'Controle de Estoque'!A:H,4,FALSE))</f>
        <v>63</v>
      </c>
      <c r="I541" s="16"/>
      <c r="J541" s="16" t="str">
        <f t="shared" si="24"/>
        <v>A</v>
      </c>
      <c r="K541" s="16">
        <f t="shared" si="25"/>
        <v>33</v>
      </c>
      <c r="L541" s="12">
        <f t="shared" si="26"/>
        <v>1.0798782682679407E-3</v>
      </c>
      <c r="M541" s="12">
        <f>SUM($L$3:L541)</f>
        <v>0.63166333976897249</v>
      </c>
    </row>
    <row r="542" spans="1:13" x14ac:dyDescent="0.25">
      <c r="A542" s="29" t="s">
        <v>3606</v>
      </c>
      <c r="B542" s="44">
        <v>45975</v>
      </c>
      <c r="C542" s="20">
        <v>4</v>
      </c>
      <c r="E542" s="48">
        <f>IF(ISERROR(VLOOKUP(A542,'Controle de Estoque'!A:H,1,FALSE)),"",VLOOKUP(A542,'Controle de Estoque'!A:H,4,FALSE))</f>
        <v>30</v>
      </c>
      <c r="I542" s="16"/>
      <c r="J542" s="16" t="str">
        <f t="shared" si="24"/>
        <v>A</v>
      </c>
      <c r="K542" s="16">
        <f t="shared" si="25"/>
        <v>92</v>
      </c>
      <c r="L542" s="12">
        <f t="shared" si="26"/>
        <v>3.0105697175954712E-3</v>
      </c>
      <c r="M542" s="12">
        <f>SUM($L$3:L542)</f>
        <v>0.63467390948656799</v>
      </c>
    </row>
    <row r="543" spans="1:13" x14ac:dyDescent="0.25">
      <c r="A543" s="42" t="s">
        <v>3500</v>
      </c>
      <c r="B543" s="44">
        <v>45975</v>
      </c>
      <c r="C543" s="20">
        <v>2</v>
      </c>
      <c r="E543" s="48">
        <f>IF(ISERROR(VLOOKUP(A543,'Controle de Estoque'!A:H,1,FALSE)),"",VLOOKUP(A543,'Controle de Estoque'!A:H,4,FALSE))</f>
        <v>1</v>
      </c>
      <c r="I543" s="16" t="s">
        <v>8236</v>
      </c>
      <c r="J543" s="16" t="str">
        <f t="shared" si="24"/>
        <v>A</v>
      </c>
      <c r="K543" s="16">
        <f t="shared" si="25"/>
        <v>2</v>
      </c>
      <c r="L543" s="12">
        <f t="shared" si="26"/>
        <v>6.5447167773814588E-5</v>
      </c>
      <c r="M543" s="12">
        <f>SUM($L$3:L543)</f>
        <v>0.63473935665434178</v>
      </c>
    </row>
    <row r="544" spans="1:13" x14ac:dyDescent="0.25">
      <c r="A544" s="26" t="s">
        <v>3332</v>
      </c>
      <c r="B544" s="44">
        <v>45975</v>
      </c>
      <c r="C544" s="20">
        <v>2</v>
      </c>
      <c r="E544" s="48">
        <f>IF(ISERROR(VLOOKUP(A544,'Controle de Estoque'!A:H,1,FALSE)),"",VLOOKUP(A544,'Controle de Estoque'!A:H,4,FALSE))</f>
        <v>0</v>
      </c>
      <c r="I544" s="16"/>
      <c r="J544" s="16" t="str">
        <f t="shared" si="24"/>
        <v>A</v>
      </c>
      <c r="K544" s="16">
        <f t="shared" si="25"/>
        <v>3</v>
      </c>
      <c r="L544" s="12">
        <f t="shared" si="26"/>
        <v>9.8170751660721882E-5</v>
      </c>
      <c r="M544" s="12">
        <f>SUM($L$3:L544)</f>
        <v>0.63483752740600252</v>
      </c>
    </row>
    <row r="545" spans="1:13" x14ac:dyDescent="0.25">
      <c r="A545" s="26" t="s">
        <v>3320</v>
      </c>
      <c r="B545" s="44">
        <v>45975</v>
      </c>
      <c r="C545" s="20">
        <v>1</v>
      </c>
      <c r="E545" s="48">
        <f>IF(ISERROR(VLOOKUP(A545,'Controle de Estoque'!A:H,1,FALSE)),"",VLOOKUP(A545,'Controle de Estoque'!A:H,4,FALSE))</f>
        <v>0</v>
      </c>
      <c r="I545" s="16"/>
      <c r="J545" s="16" t="str">
        <f t="shared" si="24"/>
        <v>A</v>
      </c>
      <c r="K545" s="16">
        <f t="shared" si="25"/>
        <v>1</v>
      </c>
      <c r="L545" s="12">
        <f t="shared" si="26"/>
        <v>3.2723583886907294E-5</v>
      </c>
      <c r="M545" s="12">
        <f>SUM($L$3:L545)</f>
        <v>0.63487025098988947</v>
      </c>
    </row>
    <row r="546" spans="1:13" x14ac:dyDescent="0.25">
      <c r="A546" s="26" t="s">
        <v>3319</v>
      </c>
      <c r="B546" s="44">
        <v>45975</v>
      </c>
      <c r="C546" s="20">
        <v>1</v>
      </c>
      <c r="E546" s="48">
        <f>IF(ISERROR(VLOOKUP(A546,'Controle de Estoque'!A:H,1,FALSE)),"",VLOOKUP(A546,'Controle de Estoque'!A:H,4,FALSE))</f>
        <v>0</v>
      </c>
      <c r="I546" s="16"/>
      <c r="J546" s="16" t="str">
        <f t="shared" si="24"/>
        <v>A</v>
      </c>
      <c r="K546" s="16">
        <f t="shared" si="25"/>
        <v>1</v>
      </c>
      <c r="L546" s="12">
        <f t="shared" si="26"/>
        <v>3.2723583886907294E-5</v>
      </c>
      <c r="M546" s="12">
        <f>SUM($L$3:L546)</f>
        <v>0.63490297457377642</v>
      </c>
    </row>
    <row r="547" spans="1:13" x14ac:dyDescent="0.25">
      <c r="A547" s="29" t="s">
        <v>8228</v>
      </c>
      <c r="B547" s="44">
        <v>45975</v>
      </c>
      <c r="C547" s="20">
        <v>1</v>
      </c>
      <c r="E547" s="48" t="str">
        <f>IF(ISERROR(VLOOKUP(A547,'Controle de Estoque'!A:H,1,FALSE)),"",VLOOKUP(A547,'Controle de Estoque'!A:H,4,FALSE))</f>
        <v/>
      </c>
      <c r="I547" s="16"/>
      <c r="J547" s="16" t="str">
        <f t="shared" si="24"/>
        <v>A</v>
      </c>
      <c r="K547" s="16">
        <f t="shared" si="25"/>
        <v>1</v>
      </c>
      <c r="L547" s="12">
        <f t="shared" si="26"/>
        <v>3.2723583886907294E-5</v>
      </c>
      <c r="M547" s="12">
        <f>SUM($L$3:L547)</f>
        <v>0.63493569815766338</v>
      </c>
    </row>
    <row r="548" spans="1:13" x14ac:dyDescent="0.25">
      <c r="A548" s="26" t="s">
        <v>3222</v>
      </c>
      <c r="B548" s="44">
        <v>45975</v>
      </c>
      <c r="C548" s="20">
        <v>1</v>
      </c>
      <c r="E548" s="48">
        <f>IF(ISERROR(VLOOKUP(A548,'Controle de Estoque'!A:H,1,FALSE)),"",VLOOKUP(A548,'Controle de Estoque'!A:H,4,FALSE))</f>
        <v>1</v>
      </c>
      <c r="I548" s="16" t="s">
        <v>5530</v>
      </c>
      <c r="J548" s="16" t="str">
        <f t="shared" si="24"/>
        <v>A</v>
      </c>
      <c r="K548" s="16">
        <f t="shared" si="25"/>
        <v>140</v>
      </c>
      <c r="L548" s="12">
        <f t="shared" si="26"/>
        <v>4.5813017441670208E-3</v>
      </c>
      <c r="M548" s="12">
        <f>SUM($L$3:L548)</f>
        <v>0.63951699990183042</v>
      </c>
    </row>
    <row r="549" spans="1:13" x14ac:dyDescent="0.25">
      <c r="A549" s="29" t="s">
        <v>3222</v>
      </c>
      <c r="B549" s="44">
        <v>45975</v>
      </c>
      <c r="C549" s="20">
        <v>2</v>
      </c>
      <c r="E549" s="48">
        <f>IF(ISERROR(VLOOKUP(A549,'Controle de Estoque'!A:H,1,FALSE)),"",VLOOKUP(A549,'Controle de Estoque'!A:H,4,FALSE))</f>
        <v>1</v>
      </c>
      <c r="I549" s="16"/>
      <c r="J549" s="16" t="str">
        <f t="shared" si="24"/>
        <v>A</v>
      </c>
      <c r="K549" s="16">
        <f t="shared" si="25"/>
        <v>140</v>
      </c>
      <c r="L549" s="12">
        <f t="shared" si="26"/>
        <v>4.5813017441670208E-3</v>
      </c>
      <c r="M549" s="12">
        <f>SUM($L$3:L549)</f>
        <v>0.64409830164599746</v>
      </c>
    </row>
    <row r="550" spans="1:13" x14ac:dyDescent="0.25">
      <c r="A550" s="26" t="s">
        <v>2448</v>
      </c>
      <c r="B550" s="44">
        <v>45975</v>
      </c>
      <c r="C550" s="20">
        <v>1</v>
      </c>
      <c r="E550" s="48">
        <f>IF(ISERROR(VLOOKUP(A550,'Controle de Estoque'!A:H,1,FALSE)),"",VLOOKUP(A550,'Controle de Estoque'!A:H,4,FALSE))</f>
        <v>2</v>
      </c>
      <c r="I550" s="16" t="s">
        <v>8240</v>
      </c>
      <c r="J550" s="16" t="str">
        <f t="shared" si="24"/>
        <v>A</v>
      </c>
      <c r="K550" s="16">
        <f t="shared" si="25"/>
        <v>14</v>
      </c>
      <c r="L550" s="12">
        <f t="shared" si="26"/>
        <v>4.5813017441670212E-4</v>
      </c>
      <c r="M550" s="12">
        <f>SUM($L$3:L550)</f>
        <v>0.64455643182041411</v>
      </c>
    </row>
    <row r="551" spans="1:13" x14ac:dyDescent="0.25">
      <c r="A551" s="29" t="s">
        <v>8249</v>
      </c>
      <c r="B551" s="44">
        <v>45975</v>
      </c>
      <c r="C551" s="20">
        <v>1</v>
      </c>
      <c r="E551" s="48">
        <f>IF(ISERROR(VLOOKUP(A551,'Controle de Estoque'!A:H,1,FALSE)),"",VLOOKUP(A551,'Controle de Estoque'!A:H,4,FALSE))</f>
        <v>2</v>
      </c>
      <c r="I551" s="16" t="s">
        <v>5530</v>
      </c>
      <c r="J551" s="16" t="str">
        <f t="shared" si="24"/>
        <v>A</v>
      </c>
      <c r="K551" s="16">
        <f t="shared" si="25"/>
        <v>14</v>
      </c>
      <c r="L551" s="12">
        <f t="shared" si="26"/>
        <v>4.5813017441670212E-4</v>
      </c>
      <c r="M551" s="12">
        <f>SUM($L$3:L551)</f>
        <v>0.64501456199483076</v>
      </c>
    </row>
    <row r="552" spans="1:13" x14ac:dyDescent="0.25">
      <c r="A552" s="37" t="s">
        <v>2441</v>
      </c>
      <c r="B552" s="44">
        <v>45975</v>
      </c>
      <c r="C552" s="20">
        <v>2</v>
      </c>
      <c r="E552" s="48">
        <f>IF(ISERROR(VLOOKUP(A552,'Controle de Estoque'!A:H,1,FALSE)),"",VLOOKUP(A552,'Controle de Estoque'!A:H,4,FALSE))</f>
        <v>2</v>
      </c>
      <c r="I552" s="16"/>
      <c r="J552" s="16" t="str">
        <f t="shared" si="24"/>
        <v>A</v>
      </c>
      <c r="K552" s="16">
        <f t="shared" si="25"/>
        <v>10</v>
      </c>
      <c r="L552" s="12">
        <f t="shared" si="26"/>
        <v>3.2723583886907294E-4</v>
      </c>
      <c r="M552" s="12">
        <f>SUM($L$3:L552)</f>
        <v>0.64534179783369983</v>
      </c>
    </row>
    <row r="553" spans="1:13" x14ac:dyDescent="0.25">
      <c r="A553" s="29" t="s">
        <v>8244</v>
      </c>
      <c r="B553" s="44">
        <v>45975</v>
      </c>
      <c r="C553" s="20">
        <v>1</v>
      </c>
      <c r="E553" s="48">
        <f>IF(ISERROR(VLOOKUP(A553,'Controle de Estoque'!A:H,1,FALSE)),"",VLOOKUP(A553,'Controle de Estoque'!A:H,4,FALSE))</f>
        <v>1</v>
      </c>
      <c r="I553" s="16" t="s">
        <v>5530</v>
      </c>
      <c r="J553" s="16" t="str">
        <f t="shared" si="24"/>
        <v>A</v>
      </c>
      <c r="K553" s="16">
        <f t="shared" si="25"/>
        <v>9</v>
      </c>
      <c r="L553" s="12">
        <f t="shared" si="26"/>
        <v>2.9451225498216567E-4</v>
      </c>
      <c r="M553" s="12">
        <f>SUM($L$3:L553)</f>
        <v>0.64563631008868194</v>
      </c>
    </row>
    <row r="554" spans="1:13" x14ac:dyDescent="0.25">
      <c r="A554" s="46" t="s">
        <v>8232</v>
      </c>
      <c r="B554" s="44">
        <v>45975</v>
      </c>
      <c r="C554" s="20">
        <v>1</v>
      </c>
      <c r="E554" s="48">
        <f>IF(ISERROR(VLOOKUP(A554,'Controle de Estoque'!A:H,1,FALSE)),"",VLOOKUP(A554,'Controle de Estoque'!A:H,4,FALSE))</f>
        <v>0</v>
      </c>
      <c r="I554" s="56" t="s">
        <v>8158</v>
      </c>
      <c r="J554" s="16" t="str">
        <f t="shared" si="24"/>
        <v>A</v>
      </c>
      <c r="K554" s="16">
        <f t="shared" si="25"/>
        <v>1</v>
      </c>
      <c r="L554" s="12">
        <f t="shared" si="26"/>
        <v>3.2723583886907294E-5</v>
      </c>
      <c r="M554" s="12">
        <f>SUM($L$3:L554)</f>
        <v>0.64566903367256889</v>
      </c>
    </row>
    <row r="555" spans="1:13" x14ac:dyDescent="0.25">
      <c r="A555" s="29" t="s">
        <v>2339</v>
      </c>
      <c r="B555" s="44">
        <v>45975</v>
      </c>
      <c r="C555" s="20">
        <v>1</v>
      </c>
      <c r="E555" s="48">
        <f>IF(ISERROR(VLOOKUP(A555,'Controle de Estoque'!A:H,1,FALSE)),"",VLOOKUP(A555,'Controle de Estoque'!A:H,4,FALSE))</f>
        <v>176</v>
      </c>
      <c r="I555" s="16"/>
      <c r="J555" s="16" t="str">
        <f t="shared" si="24"/>
        <v>A</v>
      </c>
      <c r="K555" s="16">
        <f t="shared" si="25"/>
        <v>184</v>
      </c>
      <c r="L555" s="12">
        <f t="shared" si="26"/>
        <v>6.0211394351909423E-3</v>
      </c>
      <c r="M555" s="12">
        <f>SUM($L$3:L555)</f>
        <v>0.65169017310775978</v>
      </c>
    </row>
    <row r="556" spans="1:13" x14ac:dyDescent="0.25">
      <c r="A556" s="29" t="s">
        <v>2337</v>
      </c>
      <c r="B556" s="44">
        <v>45975</v>
      </c>
      <c r="C556" s="20">
        <v>2</v>
      </c>
      <c r="E556" s="48">
        <f>IF(ISERROR(VLOOKUP(A556,'Controle de Estoque'!A:H,1,FALSE)),"",VLOOKUP(A556,'Controle de Estoque'!A:H,4,FALSE))</f>
        <v>56</v>
      </c>
      <c r="I556" s="16"/>
      <c r="J556" s="16" t="str">
        <f t="shared" si="24"/>
        <v>A</v>
      </c>
      <c r="K556" s="16">
        <f t="shared" si="25"/>
        <v>95</v>
      </c>
      <c r="L556" s="12">
        <f t="shared" si="26"/>
        <v>3.108740469256193E-3</v>
      </c>
      <c r="M556" s="12">
        <f>SUM($L$3:L556)</f>
        <v>0.65479891357701603</v>
      </c>
    </row>
    <row r="557" spans="1:13" x14ac:dyDescent="0.25">
      <c r="A557" s="29" t="s">
        <v>2269</v>
      </c>
      <c r="B557" s="44">
        <v>45975</v>
      </c>
      <c r="C557" s="20">
        <v>6</v>
      </c>
      <c r="E557" s="48">
        <f>IF(ISERROR(VLOOKUP(A557,'Controle de Estoque'!A:H,1,FALSE)),"",VLOOKUP(A557,'Controle de Estoque'!A:H,4,FALSE))</f>
        <v>17</v>
      </c>
      <c r="I557" s="16"/>
      <c r="J557" s="16" t="str">
        <f t="shared" si="24"/>
        <v>A</v>
      </c>
      <c r="K557" s="16">
        <f t="shared" si="25"/>
        <v>13</v>
      </c>
      <c r="L557" s="12">
        <f t="shared" si="26"/>
        <v>4.2540659052979485E-4</v>
      </c>
      <c r="M557" s="12">
        <f>SUM($L$3:L557)</f>
        <v>0.65522432016754584</v>
      </c>
    </row>
    <row r="558" spans="1:13" x14ac:dyDescent="0.25">
      <c r="A558" s="29" t="s">
        <v>2256</v>
      </c>
      <c r="B558" s="44">
        <v>45975</v>
      </c>
      <c r="C558" s="20">
        <v>1</v>
      </c>
      <c r="E558" s="48">
        <f>IF(ISERROR(VLOOKUP(A558,'Controle de Estoque'!A:H,1,FALSE)),"",VLOOKUP(A558,'Controle de Estoque'!A:H,4,FALSE))</f>
        <v>0</v>
      </c>
      <c r="I558" s="16"/>
      <c r="J558" s="16" t="str">
        <f t="shared" si="24"/>
        <v>A</v>
      </c>
      <c r="K558" s="16">
        <f t="shared" si="25"/>
        <v>46</v>
      </c>
      <c r="L558" s="12">
        <f t="shared" si="26"/>
        <v>1.5052848587977356E-3</v>
      </c>
      <c r="M558" s="12">
        <f>SUM($L$3:L558)</f>
        <v>0.65672960502634359</v>
      </c>
    </row>
    <row r="559" spans="1:13" x14ac:dyDescent="0.25">
      <c r="A559" s="26" t="s">
        <v>2225</v>
      </c>
      <c r="B559" s="44">
        <v>45975</v>
      </c>
      <c r="C559" s="20">
        <v>3</v>
      </c>
      <c r="E559" s="48">
        <f>IF(ISERROR(VLOOKUP(A559,'Controle de Estoque'!A:H,1,FALSE)),"",VLOOKUP(A559,'Controle de Estoque'!A:H,4,FALSE))</f>
        <v>0</v>
      </c>
      <c r="I559" s="16" t="s">
        <v>8236</v>
      </c>
      <c r="J559" s="16" t="str">
        <f t="shared" si="24"/>
        <v>A</v>
      </c>
      <c r="K559" s="16">
        <f t="shared" si="25"/>
        <v>7</v>
      </c>
      <c r="L559" s="12">
        <f t="shared" si="26"/>
        <v>2.2906508720835106E-4</v>
      </c>
      <c r="M559" s="12">
        <f>SUM($L$3:L559)</f>
        <v>0.65695867011355191</v>
      </c>
    </row>
    <row r="560" spans="1:13" x14ac:dyDescent="0.25">
      <c r="A560" s="26" t="s">
        <v>2225</v>
      </c>
      <c r="B560" s="44">
        <v>45975</v>
      </c>
      <c r="C560" s="20">
        <v>4</v>
      </c>
      <c r="E560" s="48">
        <f>IF(ISERROR(VLOOKUP(A560,'Controle de Estoque'!A:H,1,FALSE)),"",VLOOKUP(A560,'Controle de Estoque'!A:H,4,FALSE))</f>
        <v>0</v>
      </c>
      <c r="I560" s="16" t="s">
        <v>8235</v>
      </c>
      <c r="J560" s="16" t="str">
        <f t="shared" si="24"/>
        <v>A</v>
      </c>
      <c r="K560" s="16">
        <f t="shared" si="25"/>
        <v>7</v>
      </c>
      <c r="L560" s="12">
        <f t="shared" si="26"/>
        <v>2.2906508720835106E-4</v>
      </c>
      <c r="M560" s="12">
        <f>SUM($L$3:L560)</f>
        <v>0.65718773520076024</v>
      </c>
    </row>
    <row r="561" spans="1:13" x14ac:dyDescent="0.25">
      <c r="A561" s="29" t="s">
        <v>2151</v>
      </c>
      <c r="B561" s="44">
        <v>45975</v>
      </c>
      <c r="C561" s="20">
        <v>2</v>
      </c>
      <c r="E561" s="48">
        <f>IF(ISERROR(VLOOKUP(A561,'Controle de Estoque'!A:H,1,FALSE)),"",VLOOKUP(A561,'Controle de Estoque'!A:H,4,FALSE))</f>
        <v>8</v>
      </c>
      <c r="I561" s="16" t="s">
        <v>8240</v>
      </c>
      <c r="J561" s="16" t="str">
        <f t="shared" si="24"/>
        <v>A</v>
      </c>
      <c r="K561" s="16">
        <f t="shared" si="25"/>
        <v>21</v>
      </c>
      <c r="L561" s="12">
        <f t="shared" si="26"/>
        <v>6.8719526162505315E-4</v>
      </c>
      <c r="M561" s="12">
        <f>SUM($L$3:L561)</f>
        <v>0.65787493046238532</v>
      </c>
    </row>
    <row r="562" spans="1:13" x14ac:dyDescent="0.25">
      <c r="A562" s="29" t="s">
        <v>2151</v>
      </c>
      <c r="B562" s="44">
        <v>45975</v>
      </c>
      <c r="C562" s="20">
        <v>2</v>
      </c>
      <c r="E562" s="48">
        <f>IF(ISERROR(VLOOKUP(A562,'Controle de Estoque'!A:H,1,FALSE)),"",VLOOKUP(A562,'Controle de Estoque'!A:H,4,FALSE))</f>
        <v>8</v>
      </c>
      <c r="I562" s="16" t="s">
        <v>8240</v>
      </c>
      <c r="J562" s="16" t="str">
        <f t="shared" si="24"/>
        <v>A</v>
      </c>
      <c r="K562" s="16">
        <f t="shared" si="25"/>
        <v>21</v>
      </c>
      <c r="L562" s="12">
        <f t="shared" si="26"/>
        <v>6.8719526162505315E-4</v>
      </c>
      <c r="M562" s="12">
        <f>SUM($L$3:L562)</f>
        <v>0.65856212572401041</v>
      </c>
    </row>
    <row r="563" spans="1:13" x14ac:dyDescent="0.25">
      <c r="A563" s="29" t="s">
        <v>2108</v>
      </c>
      <c r="B563" s="44">
        <v>45975</v>
      </c>
      <c r="C563" s="20">
        <v>2</v>
      </c>
      <c r="E563" s="48">
        <f>IF(ISERROR(VLOOKUP(A563,'Controle de Estoque'!A:H,1,FALSE)),"",VLOOKUP(A563,'Controle de Estoque'!A:H,4,FALSE))</f>
        <v>15</v>
      </c>
      <c r="I563" s="16" t="s">
        <v>8233</v>
      </c>
      <c r="J563" s="16" t="str">
        <f t="shared" si="24"/>
        <v>A</v>
      </c>
      <c r="K563" s="16">
        <f t="shared" si="25"/>
        <v>8</v>
      </c>
      <c r="L563" s="12">
        <f t="shared" si="26"/>
        <v>2.6178867109525835E-4</v>
      </c>
      <c r="M563" s="12">
        <f>SUM($L$3:L563)</f>
        <v>0.65882391439510568</v>
      </c>
    </row>
    <row r="564" spans="1:13" x14ac:dyDescent="0.25">
      <c r="A564" s="26" t="s">
        <v>1971</v>
      </c>
      <c r="B564" s="44">
        <v>45975</v>
      </c>
      <c r="C564" s="20">
        <v>15</v>
      </c>
      <c r="E564" s="48">
        <f>IF(ISERROR(VLOOKUP(A564,'Controle de Estoque'!A:H,1,FALSE)),"",VLOOKUP(A564,'Controle de Estoque'!A:H,4,FALSE))</f>
        <v>1</v>
      </c>
      <c r="I564" s="16" t="s">
        <v>5530</v>
      </c>
      <c r="J564" s="16" t="str">
        <f t="shared" si="24"/>
        <v>A</v>
      </c>
      <c r="K564" s="16">
        <f t="shared" si="25"/>
        <v>15</v>
      </c>
      <c r="L564" s="12">
        <f t="shared" si="26"/>
        <v>4.9085375830360944E-4</v>
      </c>
      <c r="M564" s="12">
        <f>SUM($L$3:L564)</f>
        <v>0.65931476815340928</v>
      </c>
    </row>
    <row r="565" spans="1:13" x14ac:dyDescent="0.25">
      <c r="A565" s="26" t="s">
        <v>1969</v>
      </c>
      <c r="B565" s="44">
        <v>45975</v>
      </c>
      <c r="C565" s="20">
        <v>2</v>
      </c>
      <c r="E565" s="48">
        <f>IF(ISERROR(VLOOKUP(A565,'Controle de Estoque'!A:H,1,FALSE)),"",VLOOKUP(A565,'Controle de Estoque'!A:H,4,FALSE))</f>
        <v>3</v>
      </c>
      <c r="I565" s="16" t="s">
        <v>7455</v>
      </c>
      <c r="J565" s="16" t="str">
        <f t="shared" si="24"/>
        <v>A</v>
      </c>
      <c r="K565" s="16">
        <f t="shared" si="25"/>
        <v>2</v>
      </c>
      <c r="L565" s="12">
        <f t="shared" si="26"/>
        <v>6.5447167773814588E-5</v>
      </c>
      <c r="M565" s="12">
        <f>SUM($L$3:L565)</f>
        <v>0.65938021532118307</v>
      </c>
    </row>
    <row r="566" spans="1:13" x14ac:dyDescent="0.25">
      <c r="A566" s="26" t="s">
        <v>1919</v>
      </c>
      <c r="B566" s="44">
        <v>45975</v>
      </c>
      <c r="C566" s="20">
        <v>3</v>
      </c>
      <c r="E566" s="48">
        <f>IF(ISERROR(VLOOKUP(A566,'Controle de Estoque'!A:H,1,FALSE)),"",VLOOKUP(A566,'Controle de Estoque'!A:H,4,FALSE))</f>
        <v>149</v>
      </c>
      <c r="I566" s="16"/>
      <c r="J566" s="16" t="str">
        <f t="shared" si="24"/>
        <v>A</v>
      </c>
      <c r="K566" s="16">
        <f t="shared" si="25"/>
        <v>36</v>
      </c>
      <c r="L566" s="12">
        <f t="shared" si="26"/>
        <v>1.1780490199286627E-3</v>
      </c>
      <c r="M566" s="12">
        <f>SUM($L$3:L566)</f>
        <v>0.66055826434111176</v>
      </c>
    </row>
    <row r="567" spans="1:13" x14ac:dyDescent="0.25">
      <c r="A567" s="26" t="s">
        <v>1918</v>
      </c>
      <c r="B567" s="44">
        <v>45975</v>
      </c>
      <c r="C567" s="20">
        <v>10</v>
      </c>
      <c r="E567" s="48">
        <f>IF(ISERROR(VLOOKUP(A567,'Controle de Estoque'!A:H,1,FALSE)),"",VLOOKUP(A567,'Controle de Estoque'!A:H,4,FALSE))</f>
        <v>116</v>
      </c>
      <c r="I567" s="16"/>
      <c r="J567" s="16" t="str">
        <f t="shared" si="24"/>
        <v>A</v>
      </c>
      <c r="K567" s="16">
        <f t="shared" si="25"/>
        <v>44</v>
      </c>
      <c r="L567" s="12">
        <f t="shared" si="26"/>
        <v>1.439837691023921E-3</v>
      </c>
      <c r="M567" s="12">
        <f>SUM($L$3:L567)</f>
        <v>0.66199810203213572</v>
      </c>
    </row>
    <row r="568" spans="1:13" x14ac:dyDescent="0.25">
      <c r="A568" s="26" t="s">
        <v>8224</v>
      </c>
      <c r="B568" s="44">
        <v>45975</v>
      </c>
      <c r="C568" s="20">
        <v>30</v>
      </c>
      <c r="E568" s="48">
        <f>IF(ISERROR(VLOOKUP(A568,'Controle de Estoque'!A:H,1,FALSE)),"",VLOOKUP(A568,'Controle de Estoque'!A:H,4,FALSE))</f>
        <v>0</v>
      </c>
      <c r="I568" s="16"/>
      <c r="J568" s="16" t="str">
        <f t="shared" si="24"/>
        <v>A</v>
      </c>
      <c r="K568" s="16">
        <f t="shared" si="25"/>
        <v>30</v>
      </c>
      <c r="L568" s="12">
        <f t="shared" si="26"/>
        <v>9.8170751660721887E-4</v>
      </c>
      <c r="M568" s="12">
        <f>SUM($L$3:L568)</f>
        <v>0.66297980954874292</v>
      </c>
    </row>
    <row r="569" spans="1:13" x14ac:dyDescent="0.25">
      <c r="A569" s="29" t="s">
        <v>1916</v>
      </c>
      <c r="B569" s="44">
        <v>45975</v>
      </c>
      <c r="C569" s="20" t="s">
        <v>8620</v>
      </c>
      <c r="E569" s="48">
        <f>IF(ISERROR(VLOOKUP(A569,'Controle de Estoque'!A:H,1,FALSE)),"",VLOOKUP(A569,'Controle de Estoque'!A:H,4,FALSE))</f>
        <v>20</v>
      </c>
      <c r="I569" s="16"/>
      <c r="J569" s="16" t="str">
        <f t="shared" si="24"/>
        <v>A</v>
      </c>
      <c r="K569" s="16">
        <f t="shared" si="25"/>
        <v>120</v>
      </c>
      <c r="L569" s="12">
        <f t="shared" si="26"/>
        <v>3.9268300664288755E-3</v>
      </c>
      <c r="M569" s="12">
        <f>SUM($L$3:L569)</f>
        <v>0.66690663961517183</v>
      </c>
    </row>
    <row r="570" spans="1:13" x14ac:dyDescent="0.25">
      <c r="A570" s="29" t="s">
        <v>8245</v>
      </c>
      <c r="B570" s="44">
        <v>45975</v>
      </c>
      <c r="C570" s="20">
        <v>3</v>
      </c>
      <c r="E570" s="48">
        <f>IF(ISERROR(VLOOKUP(A570,'Controle de Estoque'!A:H,1,FALSE)),"",VLOOKUP(A570,'Controle de Estoque'!A:H,4,FALSE))</f>
        <v>40</v>
      </c>
      <c r="I570" s="16" t="s">
        <v>5530</v>
      </c>
      <c r="J570" s="16" t="str">
        <f t="shared" si="24"/>
        <v>A</v>
      </c>
      <c r="K570" s="16">
        <f t="shared" si="25"/>
        <v>57</v>
      </c>
      <c r="L570" s="12">
        <f t="shared" si="26"/>
        <v>1.8652442815537157E-3</v>
      </c>
      <c r="M570" s="12">
        <f>SUM($L$3:L570)</f>
        <v>0.66877188389672559</v>
      </c>
    </row>
    <row r="571" spans="1:13" x14ac:dyDescent="0.25">
      <c r="A571" s="29" t="s">
        <v>8248</v>
      </c>
      <c r="B571" s="44">
        <v>45975</v>
      </c>
      <c r="C571" s="20">
        <v>2</v>
      </c>
      <c r="E571" s="48">
        <f>IF(ISERROR(VLOOKUP(A571,'Controle de Estoque'!A:H,1,FALSE)),"",VLOOKUP(A571,'Controle de Estoque'!A:H,4,FALSE))</f>
        <v>30</v>
      </c>
      <c r="I571" s="16" t="s">
        <v>5530</v>
      </c>
      <c r="J571" s="16" t="str">
        <f t="shared" si="24"/>
        <v>A</v>
      </c>
      <c r="K571" s="16">
        <f t="shared" si="25"/>
        <v>29</v>
      </c>
      <c r="L571" s="12">
        <f t="shared" si="26"/>
        <v>9.489839327203115E-4</v>
      </c>
      <c r="M571" s="12">
        <f>SUM($L$3:L571)</f>
        <v>0.66972086782944595</v>
      </c>
    </row>
    <row r="572" spans="1:13" x14ac:dyDescent="0.25">
      <c r="A572" s="29" t="s">
        <v>8246</v>
      </c>
      <c r="B572" s="44">
        <v>45975</v>
      </c>
      <c r="C572" s="20">
        <v>2</v>
      </c>
      <c r="E572" s="48">
        <f>IF(ISERROR(VLOOKUP(A572,'Controle de Estoque'!A:H,1,FALSE)),"",VLOOKUP(A572,'Controle de Estoque'!A:H,4,FALSE))</f>
        <v>0</v>
      </c>
      <c r="I572" s="16" t="s">
        <v>5530</v>
      </c>
      <c r="J572" s="16" t="str">
        <f t="shared" si="24"/>
        <v>A</v>
      </c>
      <c r="K572" s="16">
        <f t="shared" si="25"/>
        <v>24</v>
      </c>
      <c r="L572" s="12">
        <f t="shared" si="26"/>
        <v>7.8536601328577506E-4</v>
      </c>
      <c r="M572" s="12">
        <f>SUM($L$3:L572)</f>
        <v>0.67050623384273178</v>
      </c>
    </row>
    <row r="573" spans="1:13" x14ac:dyDescent="0.25">
      <c r="A573" s="29" t="s">
        <v>8247</v>
      </c>
      <c r="B573" s="44">
        <v>45975</v>
      </c>
      <c r="C573" s="20">
        <v>2</v>
      </c>
      <c r="E573" s="48">
        <f>IF(ISERROR(VLOOKUP(A573,'Controle de Estoque'!A:H,1,FALSE)),"",VLOOKUP(A573,'Controle de Estoque'!A:H,4,FALSE))</f>
        <v>21</v>
      </c>
      <c r="I573" s="16" t="s">
        <v>5530</v>
      </c>
      <c r="J573" s="16" t="str">
        <f t="shared" si="24"/>
        <v>A</v>
      </c>
      <c r="K573" s="16">
        <f t="shared" si="25"/>
        <v>18</v>
      </c>
      <c r="L573" s="12">
        <f t="shared" si="26"/>
        <v>5.8902450996433135E-4</v>
      </c>
      <c r="M573" s="12">
        <f>SUM($L$3:L573)</f>
        <v>0.67109525835269612</v>
      </c>
    </row>
    <row r="574" spans="1:13" x14ac:dyDescent="0.25">
      <c r="A574" s="29" t="s">
        <v>1751</v>
      </c>
      <c r="B574" s="44">
        <v>45975</v>
      </c>
      <c r="C574" s="20">
        <v>2</v>
      </c>
      <c r="E574" s="48">
        <f>IF(ISERROR(VLOOKUP(A574,'Controle de Estoque'!A:H,1,FALSE)),"",VLOOKUP(A574,'Controle de Estoque'!A:H,4,FALSE))</f>
        <v>10</v>
      </c>
      <c r="I574" s="16" t="s">
        <v>8239</v>
      </c>
      <c r="J574" s="16" t="str">
        <f t="shared" si="24"/>
        <v>A</v>
      </c>
      <c r="K574" s="16">
        <f t="shared" si="25"/>
        <v>26</v>
      </c>
      <c r="L574" s="12">
        <f t="shared" si="26"/>
        <v>8.508131810595897E-4</v>
      </c>
      <c r="M574" s="12">
        <f>SUM($L$3:L574)</f>
        <v>0.67194607153375574</v>
      </c>
    </row>
    <row r="575" spans="1:13" x14ac:dyDescent="0.25">
      <c r="A575" s="29" t="s">
        <v>1750</v>
      </c>
      <c r="B575" s="44">
        <v>45975</v>
      </c>
      <c r="C575" s="20">
        <v>2</v>
      </c>
      <c r="E575" s="48">
        <f>IF(ISERROR(VLOOKUP(A575,'Controle de Estoque'!A:H,1,FALSE)),"",VLOOKUP(A575,'Controle de Estoque'!A:H,4,FALSE))</f>
        <v>0</v>
      </c>
      <c r="I575" s="16" t="s">
        <v>8239</v>
      </c>
      <c r="J575" s="16" t="str">
        <f t="shared" si="24"/>
        <v>A</v>
      </c>
      <c r="K575" s="16">
        <f t="shared" si="25"/>
        <v>23</v>
      </c>
      <c r="L575" s="12">
        <f t="shared" si="26"/>
        <v>7.5264242939886779E-4</v>
      </c>
      <c r="M575" s="12">
        <f>SUM($L$3:L575)</f>
        <v>0.67269871396315462</v>
      </c>
    </row>
    <row r="576" spans="1:13" x14ac:dyDescent="0.25">
      <c r="A576" s="29" t="s">
        <v>8238</v>
      </c>
      <c r="B576" s="44">
        <v>45975</v>
      </c>
      <c r="C576" s="20">
        <v>2</v>
      </c>
      <c r="E576" s="48">
        <f>IF(ISERROR(VLOOKUP(A576,'Controle de Estoque'!A:H,1,FALSE)),"",VLOOKUP(A576,'Controle de Estoque'!A:H,4,FALSE))</f>
        <v>8</v>
      </c>
      <c r="I576" s="16" t="s">
        <v>8239</v>
      </c>
      <c r="J576" s="16" t="str">
        <f t="shared" si="24"/>
        <v>A</v>
      </c>
      <c r="K576" s="16">
        <f t="shared" si="25"/>
        <v>2</v>
      </c>
      <c r="L576" s="12">
        <f t="shared" si="26"/>
        <v>6.5447167773814588E-5</v>
      </c>
      <c r="M576" s="12">
        <f>SUM($L$3:L576)</f>
        <v>0.67276416113092841</v>
      </c>
    </row>
    <row r="577" spans="1:13" x14ac:dyDescent="0.25">
      <c r="A577" s="29" t="s">
        <v>1748</v>
      </c>
      <c r="B577" s="44">
        <v>45975</v>
      </c>
      <c r="C577" s="20">
        <v>2</v>
      </c>
      <c r="E577" s="48">
        <f>IF(ISERROR(VLOOKUP(A577,'Controle de Estoque'!A:H,1,FALSE)),"",VLOOKUP(A577,'Controle de Estoque'!A:H,4,FALSE))</f>
        <v>12</v>
      </c>
      <c r="I577" s="16" t="s">
        <v>8239</v>
      </c>
      <c r="J577" s="16" t="str">
        <f t="shared" si="24"/>
        <v>A</v>
      </c>
      <c r="K577" s="16">
        <f t="shared" si="25"/>
        <v>26</v>
      </c>
      <c r="L577" s="12">
        <f t="shared" si="26"/>
        <v>8.508131810595897E-4</v>
      </c>
      <c r="M577" s="12">
        <f>SUM($L$3:L577)</f>
        <v>0.67361497431198802</v>
      </c>
    </row>
    <row r="578" spans="1:13" x14ac:dyDescent="0.25">
      <c r="A578" s="29" t="s">
        <v>1713</v>
      </c>
      <c r="B578" s="44">
        <v>45975</v>
      </c>
      <c r="C578" s="20">
        <v>2</v>
      </c>
      <c r="E578" s="48">
        <f>IF(ISERROR(VLOOKUP(A578,'Controle de Estoque'!A:H,1,FALSE)),"",VLOOKUP(A578,'Controle de Estoque'!A:H,4,FALSE))</f>
        <v>116</v>
      </c>
      <c r="I578" s="16" t="s">
        <v>8240</v>
      </c>
      <c r="J578" s="16" t="str">
        <f t="shared" si="24"/>
        <v>A</v>
      </c>
      <c r="K578" s="16">
        <f t="shared" si="25"/>
        <v>6</v>
      </c>
      <c r="L578" s="12">
        <f t="shared" si="26"/>
        <v>1.9634150332144376E-4</v>
      </c>
      <c r="M578" s="12">
        <f>SUM($L$3:L578)</f>
        <v>0.67381131581530951</v>
      </c>
    </row>
    <row r="579" spans="1:13" x14ac:dyDescent="0.25">
      <c r="A579" s="29" t="s">
        <v>1713</v>
      </c>
      <c r="B579" s="44">
        <v>45975</v>
      </c>
      <c r="C579" s="20">
        <v>4</v>
      </c>
      <c r="E579" s="48">
        <f>IF(ISERROR(VLOOKUP(A579,'Controle de Estoque'!A:H,1,FALSE)),"",VLOOKUP(A579,'Controle de Estoque'!A:H,4,FALSE))</f>
        <v>116</v>
      </c>
      <c r="I579" s="16" t="s">
        <v>8237</v>
      </c>
      <c r="J579" s="16" t="str">
        <f t="shared" ref="J579:J642" si="27">IF(M579&lt;=0.8,"A",IF(M579&lt;=0.95,"B","C"))</f>
        <v>A</v>
      </c>
      <c r="K579" s="16">
        <f t="shared" ref="K579:K642" si="28">SUMIF($A:$A,A579,$C:$C)</f>
        <v>6</v>
      </c>
      <c r="L579" s="12">
        <f t="shared" ref="L579:L642" si="29">K579/SUM($K$3:$K$847)</f>
        <v>1.9634150332144376E-4</v>
      </c>
      <c r="M579" s="12">
        <f>SUM($L$3:L579)</f>
        <v>0.67400765731863099</v>
      </c>
    </row>
    <row r="580" spans="1:13" x14ac:dyDescent="0.25">
      <c r="A580" s="29" t="s">
        <v>8229</v>
      </c>
      <c r="B580" s="44">
        <v>45975</v>
      </c>
      <c r="C580" s="20">
        <v>1</v>
      </c>
      <c r="E580" s="48" t="str">
        <f>IF(ISERROR(VLOOKUP(A580,'Controle de Estoque'!A:H,1,FALSE)),"",VLOOKUP(A580,'Controle de Estoque'!A:H,4,FALSE))</f>
        <v/>
      </c>
      <c r="I580" s="16"/>
      <c r="J580" s="16" t="str">
        <f t="shared" si="27"/>
        <v>A</v>
      </c>
      <c r="K580" s="16">
        <f t="shared" si="28"/>
        <v>1</v>
      </c>
      <c r="L580" s="12">
        <f t="shared" si="29"/>
        <v>3.2723583886907294E-5</v>
      </c>
      <c r="M580" s="12">
        <f>SUM($L$3:L580)</f>
        <v>0.67404038090251794</v>
      </c>
    </row>
    <row r="581" spans="1:13" x14ac:dyDescent="0.25">
      <c r="A581" s="29" t="s">
        <v>1618</v>
      </c>
      <c r="B581" s="44">
        <v>45975</v>
      </c>
      <c r="C581" s="20">
        <v>2</v>
      </c>
      <c r="E581" s="48">
        <f>IF(ISERROR(VLOOKUP(A581,'Controle de Estoque'!A:H,1,FALSE)),"",VLOOKUP(A581,'Controle de Estoque'!A:H,4,FALSE))</f>
        <v>4</v>
      </c>
      <c r="I581" s="16" t="s">
        <v>8240</v>
      </c>
      <c r="J581" s="16" t="str">
        <f t="shared" si="27"/>
        <v>A</v>
      </c>
      <c r="K581" s="16">
        <f t="shared" si="28"/>
        <v>2</v>
      </c>
      <c r="L581" s="12">
        <f t="shared" si="29"/>
        <v>6.5447167773814588E-5</v>
      </c>
      <c r="M581" s="12">
        <f>SUM($L$3:L581)</f>
        <v>0.67410582807029173</v>
      </c>
    </row>
    <row r="582" spans="1:13" x14ac:dyDescent="0.25">
      <c r="A582" s="29" t="s">
        <v>8227</v>
      </c>
      <c r="B582" s="44">
        <v>45975</v>
      </c>
      <c r="C582" s="20">
        <v>1</v>
      </c>
      <c r="E582" s="48" t="str">
        <f>IF(ISERROR(VLOOKUP(A582,'Controle de Estoque'!A:H,1,FALSE)),"",VLOOKUP(A582,'Controle de Estoque'!A:H,4,FALSE))</f>
        <v/>
      </c>
      <c r="I582" s="16"/>
      <c r="J582" s="16" t="str">
        <f t="shared" si="27"/>
        <v>A</v>
      </c>
      <c r="K582" s="16">
        <f t="shared" si="28"/>
        <v>1</v>
      </c>
      <c r="L582" s="12">
        <f t="shared" si="29"/>
        <v>3.2723583886907294E-5</v>
      </c>
      <c r="M582" s="12">
        <f>SUM($L$3:L582)</f>
        <v>0.67413855165417869</v>
      </c>
    </row>
    <row r="583" spans="1:13" x14ac:dyDescent="0.25">
      <c r="A583" s="26" t="s">
        <v>1408</v>
      </c>
      <c r="B583" s="44">
        <v>45975</v>
      </c>
      <c r="C583" s="20">
        <v>4</v>
      </c>
      <c r="E583" s="48">
        <f>IF(ISERROR(VLOOKUP(A583,'Controle de Estoque'!A:H,1,FALSE)),"",VLOOKUP(A583,'Controle de Estoque'!A:H,4,FALSE))</f>
        <v>2</v>
      </c>
      <c r="I583" s="16"/>
      <c r="J583" s="16" t="str">
        <f t="shared" si="27"/>
        <v>A</v>
      </c>
      <c r="K583" s="16">
        <f t="shared" si="28"/>
        <v>5</v>
      </c>
      <c r="L583" s="12">
        <f t="shared" si="29"/>
        <v>1.6361791943453647E-4</v>
      </c>
      <c r="M583" s="12">
        <f>SUM($L$3:L583)</f>
        <v>0.67430216957361322</v>
      </c>
    </row>
    <row r="584" spans="1:13" x14ac:dyDescent="0.25">
      <c r="A584" s="29" t="s">
        <v>474</v>
      </c>
      <c r="B584" s="44">
        <v>45975</v>
      </c>
      <c r="C584" s="20">
        <v>1</v>
      </c>
      <c r="E584" s="48">
        <f>IF(ISERROR(VLOOKUP(A584,'Controle de Estoque'!A:H,1,FALSE)),"",VLOOKUP(A584,'Controle de Estoque'!A:H,4,FALSE))</f>
        <v>9</v>
      </c>
      <c r="I584" s="16" t="s">
        <v>8234</v>
      </c>
      <c r="J584" s="16" t="str">
        <f t="shared" si="27"/>
        <v>A</v>
      </c>
      <c r="K584" s="16">
        <f t="shared" si="28"/>
        <v>7</v>
      </c>
      <c r="L584" s="12">
        <f t="shared" si="29"/>
        <v>2.2906508720835106E-4</v>
      </c>
      <c r="M584" s="12">
        <f>SUM($L$3:L584)</f>
        <v>0.67453123466082154</v>
      </c>
    </row>
    <row r="585" spans="1:13" x14ac:dyDescent="0.25">
      <c r="A585" s="26" t="s">
        <v>3640</v>
      </c>
      <c r="B585" s="44">
        <v>45978</v>
      </c>
      <c r="C585" s="20">
        <v>4</v>
      </c>
      <c r="E585" s="48">
        <f>IF(ISERROR(VLOOKUP(A585,'Controle de Estoque'!A:H,1,FALSE)),"",VLOOKUP(A585,'Controle de Estoque'!A:H,4,FALSE))</f>
        <v>21</v>
      </c>
      <c r="I585" s="16" t="s">
        <v>5530</v>
      </c>
      <c r="J585" s="16" t="str">
        <f t="shared" si="27"/>
        <v>A</v>
      </c>
      <c r="K585" s="16">
        <f t="shared" si="28"/>
        <v>9</v>
      </c>
      <c r="L585" s="12">
        <f t="shared" si="29"/>
        <v>2.9451225498216567E-4</v>
      </c>
      <c r="M585" s="12">
        <f>SUM($L$3:L585)</f>
        <v>0.67482574691580366</v>
      </c>
    </row>
    <row r="586" spans="1:13" x14ac:dyDescent="0.25">
      <c r="A586" s="26" t="s">
        <v>3247</v>
      </c>
      <c r="B586" s="44">
        <v>45978</v>
      </c>
      <c r="C586" s="20">
        <v>2</v>
      </c>
      <c r="E586" s="48">
        <f>IF(ISERROR(VLOOKUP(A586,'Controle de Estoque'!A:H,1,FALSE)),"",VLOOKUP(A586,'Controle de Estoque'!A:H,4,FALSE))</f>
        <v>6</v>
      </c>
      <c r="I586" s="16" t="s">
        <v>5530</v>
      </c>
      <c r="J586" s="16" t="str">
        <f t="shared" si="27"/>
        <v>A</v>
      </c>
      <c r="K586" s="16">
        <f t="shared" si="28"/>
        <v>5</v>
      </c>
      <c r="L586" s="12">
        <f t="shared" si="29"/>
        <v>1.6361791943453647E-4</v>
      </c>
      <c r="M586" s="12">
        <f>SUM($L$3:L586)</f>
        <v>0.67498936483523819</v>
      </c>
    </row>
    <row r="587" spans="1:13" x14ac:dyDescent="0.25">
      <c r="A587" s="26" t="s">
        <v>3244</v>
      </c>
      <c r="B587" s="44">
        <v>45978</v>
      </c>
      <c r="C587" s="20">
        <v>2</v>
      </c>
      <c r="E587" s="48">
        <f>IF(ISERROR(VLOOKUP(A587,'Controle de Estoque'!A:H,1,FALSE)),"",VLOOKUP(A587,'Controle de Estoque'!A:H,4,FALSE))</f>
        <v>18</v>
      </c>
      <c r="I587" s="16" t="s">
        <v>5530</v>
      </c>
      <c r="J587" s="16" t="str">
        <f t="shared" si="27"/>
        <v>A</v>
      </c>
      <c r="K587" s="16">
        <f t="shared" si="28"/>
        <v>2</v>
      </c>
      <c r="L587" s="12">
        <f t="shared" si="29"/>
        <v>6.5447167773814588E-5</v>
      </c>
      <c r="M587" s="12">
        <f>SUM($L$3:L587)</f>
        <v>0.67505481200301198</v>
      </c>
    </row>
    <row r="588" spans="1:13" x14ac:dyDescent="0.25">
      <c r="A588" s="26" t="s">
        <v>3243</v>
      </c>
      <c r="B588" s="44">
        <v>45978</v>
      </c>
      <c r="C588" s="20" t="s">
        <v>8620</v>
      </c>
      <c r="E588" s="48">
        <f>IF(ISERROR(VLOOKUP(A588,'Controle de Estoque'!A:H,1,FALSE)),"",VLOOKUP(A588,'Controle de Estoque'!A:H,4,FALSE))</f>
        <v>6</v>
      </c>
      <c r="I588" s="16" t="s">
        <v>7455</v>
      </c>
      <c r="J588" s="16" t="str">
        <f t="shared" si="27"/>
        <v>A</v>
      </c>
      <c r="K588" s="16">
        <f t="shared" si="28"/>
        <v>0</v>
      </c>
      <c r="L588" s="12">
        <f t="shared" si="29"/>
        <v>0</v>
      </c>
      <c r="M588" s="12">
        <f>SUM($L$3:L588)</f>
        <v>0.67505481200301198</v>
      </c>
    </row>
    <row r="589" spans="1:13" x14ac:dyDescent="0.25">
      <c r="A589" s="26" t="s">
        <v>3241</v>
      </c>
      <c r="B589" s="44">
        <v>45978</v>
      </c>
      <c r="C589" s="20">
        <v>5</v>
      </c>
      <c r="E589" s="48">
        <f>IF(ISERROR(VLOOKUP(A589,'Controle de Estoque'!A:H,1,FALSE)),"",VLOOKUP(A589,'Controle de Estoque'!A:H,4,FALSE))</f>
        <v>2</v>
      </c>
      <c r="I589" s="16" t="s">
        <v>7455</v>
      </c>
      <c r="J589" s="16" t="str">
        <f t="shared" si="27"/>
        <v>A</v>
      </c>
      <c r="K589" s="16">
        <f t="shared" si="28"/>
        <v>10</v>
      </c>
      <c r="L589" s="12">
        <f t="shared" si="29"/>
        <v>3.2723583886907294E-4</v>
      </c>
      <c r="M589" s="12">
        <f>SUM($L$3:L589)</f>
        <v>0.67538204784188105</v>
      </c>
    </row>
    <row r="590" spans="1:13" x14ac:dyDescent="0.25">
      <c r="A590" s="26" t="s">
        <v>3240</v>
      </c>
      <c r="B590" s="44">
        <v>45978</v>
      </c>
      <c r="C590" s="20">
        <v>1</v>
      </c>
      <c r="E590" s="48">
        <f>IF(ISERROR(VLOOKUP(A590,'Controle de Estoque'!A:H,1,FALSE)),"",VLOOKUP(A590,'Controle de Estoque'!A:H,4,FALSE))</f>
        <v>6</v>
      </c>
      <c r="I590" s="16" t="s">
        <v>7455</v>
      </c>
      <c r="J590" s="16" t="str">
        <f t="shared" si="27"/>
        <v>A</v>
      </c>
      <c r="K590" s="16">
        <f t="shared" si="28"/>
        <v>1</v>
      </c>
      <c r="L590" s="12">
        <f t="shared" si="29"/>
        <v>3.2723583886907294E-5</v>
      </c>
      <c r="M590" s="12">
        <f>SUM($L$3:L590)</f>
        <v>0.675414771425768</v>
      </c>
    </row>
    <row r="591" spans="1:13" x14ac:dyDescent="0.25">
      <c r="A591" s="26" t="s">
        <v>3237</v>
      </c>
      <c r="B591" s="44">
        <v>45978</v>
      </c>
      <c r="C591" s="20">
        <v>2</v>
      </c>
      <c r="E591" s="48">
        <f>IF(ISERROR(VLOOKUP(A591,'Controle de Estoque'!A:H,1,FALSE)),"",VLOOKUP(A591,'Controle de Estoque'!A:H,4,FALSE))</f>
        <v>28</v>
      </c>
      <c r="I591" s="16" t="s">
        <v>7455</v>
      </c>
      <c r="J591" s="16" t="str">
        <f t="shared" si="27"/>
        <v>A</v>
      </c>
      <c r="K591" s="16">
        <f t="shared" si="28"/>
        <v>2</v>
      </c>
      <c r="L591" s="12">
        <f t="shared" si="29"/>
        <v>6.5447167773814588E-5</v>
      </c>
      <c r="M591" s="12">
        <f>SUM($L$3:L591)</f>
        <v>0.67548021859354179</v>
      </c>
    </row>
    <row r="592" spans="1:13" x14ac:dyDescent="0.25">
      <c r="A592" s="26" t="s">
        <v>3234</v>
      </c>
      <c r="B592" s="44">
        <v>45978</v>
      </c>
      <c r="C592" s="20">
        <v>6</v>
      </c>
      <c r="E592" s="48">
        <f>IF(ISERROR(VLOOKUP(A592,'Controle de Estoque'!A:H,1,FALSE)),"",VLOOKUP(A592,'Controle de Estoque'!A:H,4,FALSE))</f>
        <v>4</v>
      </c>
      <c r="I592" s="16" t="s">
        <v>7455</v>
      </c>
      <c r="J592" s="16" t="str">
        <f t="shared" si="27"/>
        <v>A</v>
      </c>
      <c r="K592" s="16">
        <f t="shared" si="28"/>
        <v>6</v>
      </c>
      <c r="L592" s="12">
        <f t="shared" si="29"/>
        <v>1.9634150332144376E-4</v>
      </c>
      <c r="M592" s="12">
        <f>SUM($L$3:L592)</f>
        <v>0.67567656009686328</v>
      </c>
    </row>
    <row r="593" spans="1:13" x14ac:dyDescent="0.25">
      <c r="A593" s="26" t="s">
        <v>3197</v>
      </c>
      <c r="B593" s="44">
        <v>45978</v>
      </c>
      <c r="C593" s="20">
        <v>2</v>
      </c>
      <c r="E593" s="48">
        <f>IF(ISERROR(VLOOKUP(A593,'Controle de Estoque'!A:H,1,FALSE)),"",VLOOKUP(A593,'Controle de Estoque'!A:H,4,FALSE))</f>
        <v>0</v>
      </c>
      <c r="I593" s="16" t="s">
        <v>5530</v>
      </c>
      <c r="J593" s="16" t="str">
        <f t="shared" si="27"/>
        <v>A</v>
      </c>
      <c r="K593" s="16">
        <f t="shared" si="28"/>
        <v>2</v>
      </c>
      <c r="L593" s="12">
        <f t="shared" si="29"/>
        <v>6.5447167773814588E-5</v>
      </c>
      <c r="M593" s="12">
        <f>SUM($L$3:L593)</f>
        <v>0.67574200726463707</v>
      </c>
    </row>
    <row r="594" spans="1:13" x14ac:dyDescent="0.25">
      <c r="A594" s="29" t="s">
        <v>2476</v>
      </c>
      <c r="B594" s="44">
        <v>45978</v>
      </c>
      <c r="C594" s="20">
        <v>2</v>
      </c>
      <c r="E594" s="48">
        <f>IF(ISERROR(VLOOKUP(A594,'Controle de Estoque'!A:H,1,FALSE)),"",VLOOKUP(A594,'Controle de Estoque'!A:H,4,FALSE))</f>
        <v>19</v>
      </c>
      <c r="I594" s="16" t="s">
        <v>5530</v>
      </c>
      <c r="J594" s="16" t="str">
        <f t="shared" si="27"/>
        <v>A</v>
      </c>
      <c r="K594" s="16">
        <f t="shared" si="28"/>
        <v>14</v>
      </c>
      <c r="L594" s="12">
        <f t="shared" si="29"/>
        <v>4.5813017441670212E-4</v>
      </c>
      <c r="M594" s="12">
        <f>SUM($L$3:L594)</f>
        <v>0.67620013743905372</v>
      </c>
    </row>
    <row r="595" spans="1:13" x14ac:dyDescent="0.25">
      <c r="A595" s="29" t="s">
        <v>2433</v>
      </c>
      <c r="B595" s="44">
        <v>45978</v>
      </c>
      <c r="C595" s="20">
        <v>5</v>
      </c>
      <c r="E595" s="47">
        <f>IF(ISERROR(VLOOKUP(A595,'Controle de Estoque'!A:H,1,FALSE)),"",VLOOKUP(A595,'Controle de Estoque'!A:H,4,FALSE))</f>
        <v>3</v>
      </c>
      <c r="I595" s="16" t="s">
        <v>8251</v>
      </c>
      <c r="J595" s="16" t="str">
        <f t="shared" si="27"/>
        <v>A</v>
      </c>
      <c r="K595" s="16">
        <f t="shared" si="28"/>
        <v>13</v>
      </c>
      <c r="L595" s="12">
        <f t="shared" si="29"/>
        <v>4.2540659052979485E-4</v>
      </c>
      <c r="M595" s="12">
        <f>SUM($L$3:L595)</f>
        <v>0.67662554402958353</v>
      </c>
    </row>
    <row r="596" spans="1:13" x14ac:dyDescent="0.25">
      <c r="A596" s="26" t="s">
        <v>2159</v>
      </c>
      <c r="B596" s="44">
        <v>45978</v>
      </c>
      <c r="C596" s="20">
        <v>20</v>
      </c>
      <c r="E596" s="48">
        <f>IF(ISERROR(VLOOKUP(A596,'Controle de Estoque'!A:H,1,FALSE)),"",VLOOKUP(A596,'Controle de Estoque'!A:H,4,FALSE))</f>
        <v>9</v>
      </c>
      <c r="I596" s="16" t="s">
        <v>5530</v>
      </c>
      <c r="J596" s="16" t="str">
        <f t="shared" si="27"/>
        <v>A</v>
      </c>
      <c r="K596" s="16">
        <f t="shared" si="28"/>
        <v>20</v>
      </c>
      <c r="L596" s="12">
        <f t="shared" si="29"/>
        <v>6.5447167773814588E-4</v>
      </c>
      <c r="M596" s="12">
        <f>SUM($L$3:L596)</f>
        <v>0.67728001570732166</v>
      </c>
    </row>
    <row r="597" spans="1:13" x14ac:dyDescent="0.25">
      <c r="A597" s="26" t="s">
        <v>2157</v>
      </c>
      <c r="B597" s="44">
        <v>45978</v>
      </c>
      <c r="C597" s="20">
        <v>1</v>
      </c>
      <c r="E597" s="48" t="str">
        <f>IF(ISERROR(VLOOKUP(A597,'Controle de Estoque'!A:H,1,FALSE)),"",VLOOKUP(A597,'Controle de Estoque'!A:H,4,FALSE))</f>
        <v/>
      </c>
      <c r="I597" s="16" t="s">
        <v>5530</v>
      </c>
      <c r="J597" s="16" t="str">
        <f t="shared" si="27"/>
        <v>A</v>
      </c>
      <c r="K597" s="16">
        <f t="shared" si="28"/>
        <v>1</v>
      </c>
      <c r="L597" s="12">
        <f t="shared" si="29"/>
        <v>3.2723583886907294E-5</v>
      </c>
      <c r="M597" s="12">
        <f>SUM($L$3:L597)</f>
        <v>0.67731273929120861</v>
      </c>
    </row>
    <row r="598" spans="1:13" x14ac:dyDescent="0.25">
      <c r="A598" s="26" t="s">
        <v>2156</v>
      </c>
      <c r="B598" s="44">
        <v>45978</v>
      </c>
      <c r="C598" s="20">
        <v>10</v>
      </c>
      <c r="E598" s="48">
        <f>IF(ISERROR(VLOOKUP(A598,'Controle de Estoque'!A:H,1,FALSE)),"",VLOOKUP(A598,'Controle de Estoque'!A:H,4,FALSE))</f>
        <v>31</v>
      </c>
      <c r="I598" s="16" t="s">
        <v>5530</v>
      </c>
      <c r="J598" s="16" t="str">
        <f t="shared" si="27"/>
        <v>A</v>
      </c>
      <c r="K598" s="16">
        <f t="shared" si="28"/>
        <v>51</v>
      </c>
      <c r="L598" s="12">
        <f t="shared" si="29"/>
        <v>1.6689027782322719E-3</v>
      </c>
      <c r="M598" s="12">
        <f>SUM($L$3:L598)</f>
        <v>0.67898164206944089</v>
      </c>
    </row>
    <row r="599" spans="1:13" x14ac:dyDescent="0.25">
      <c r="A599" s="29" t="s">
        <v>3281</v>
      </c>
      <c r="B599" s="44">
        <v>45979</v>
      </c>
      <c r="C599" s="20">
        <v>1</v>
      </c>
      <c r="E599" s="47">
        <f>IF(ISERROR(VLOOKUP(A599,'Controle de Estoque'!A:H,1,FALSE)),"",VLOOKUP(A599,'Controle de Estoque'!A:H,4,FALSE))</f>
        <v>1</v>
      </c>
      <c r="I599" s="16" t="s">
        <v>8251</v>
      </c>
      <c r="J599" s="16" t="str">
        <f t="shared" si="27"/>
        <v>A</v>
      </c>
      <c r="K599" s="16">
        <f t="shared" si="28"/>
        <v>1</v>
      </c>
      <c r="L599" s="12">
        <f t="shared" si="29"/>
        <v>3.2723583886907294E-5</v>
      </c>
      <c r="M599" s="12">
        <f>SUM($L$3:L599)</f>
        <v>0.67901436565332784</v>
      </c>
    </row>
    <row r="600" spans="1:13" x14ac:dyDescent="0.25">
      <c r="A600" s="43" t="s">
        <v>3247</v>
      </c>
      <c r="B600" s="44">
        <v>45979</v>
      </c>
      <c r="C600" s="20">
        <v>3</v>
      </c>
      <c r="E600" s="47">
        <f>IF(ISERROR(VLOOKUP(A600,'Controle de Estoque'!A:H,1,FALSE)),"",VLOOKUP(A600,'Controle de Estoque'!A:H,4,FALSE))</f>
        <v>6</v>
      </c>
      <c r="I600" s="16" t="s">
        <v>7455</v>
      </c>
      <c r="J600" s="16" t="str">
        <f t="shared" si="27"/>
        <v>A</v>
      </c>
      <c r="K600" s="16">
        <f t="shared" si="28"/>
        <v>5</v>
      </c>
      <c r="L600" s="12">
        <f t="shared" si="29"/>
        <v>1.6361791943453647E-4</v>
      </c>
      <c r="M600" s="12">
        <f>SUM($L$3:L600)</f>
        <v>0.67917798357276238</v>
      </c>
    </row>
    <row r="601" spans="1:13" x14ac:dyDescent="0.25">
      <c r="A601" s="29" t="s">
        <v>2433</v>
      </c>
      <c r="B601" s="44">
        <v>45979</v>
      </c>
      <c r="C601" s="20">
        <v>2</v>
      </c>
      <c r="E601" s="47">
        <f>IF(ISERROR(VLOOKUP(A601,'Controle de Estoque'!A:H,1,FALSE)),"",VLOOKUP(A601,'Controle de Estoque'!A:H,4,FALSE))</f>
        <v>3</v>
      </c>
      <c r="I601" s="16" t="s">
        <v>7455</v>
      </c>
      <c r="J601" s="16" t="str">
        <f t="shared" si="27"/>
        <v>A</v>
      </c>
      <c r="K601" s="16">
        <f t="shared" si="28"/>
        <v>13</v>
      </c>
      <c r="L601" s="12">
        <f t="shared" si="29"/>
        <v>4.2540659052979485E-4</v>
      </c>
      <c r="M601" s="12">
        <f>SUM($L$3:L601)</f>
        <v>0.67960339016329219</v>
      </c>
    </row>
    <row r="602" spans="1:13" x14ac:dyDescent="0.25">
      <c r="A602" s="29" t="s">
        <v>3873</v>
      </c>
      <c r="B602" s="44">
        <v>45980</v>
      </c>
      <c r="C602" s="20">
        <v>2</v>
      </c>
      <c r="E602" s="47">
        <f>IF(ISERROR(VLOOKUP(A602,'Controle de Estoque'!A:H,1,FALSE)),"",VLOOKUP(A602,'Controle de Estoque'!A:H,4,FALSE))</f>
        <v>0</v>
      </c>
      <c r="I602" s="16" t="s">
        <v>7455</v>
      </c>
      <c r="J602" s="16" t="str">
        <f t="shared" si="27"/>
        <v>A</v>
      </c>
      <c r="K602" s="16">
        <f t="shared" si="28"/>
        <v>3</v>
      </c>
      <c r="L602" s="12">
        <f t="shared" si="29"/>
        <v>9.8170751660721882E-5</v>
      </c>
      <c r="M602" s="12">
        <f>SUM($L$3:L602)</f>
        <v>0.67970156091495293</v>
      </c>
    </row>
    <row r="603" spans="1:13" x14ac:dyDescent="0.25">
      <c r="A603" s="29" t="s">
        <v>2837</v>
      </c>
      <c r="B603" s="44">
        <v>45980</v>
      </c>
      <c r="C603" s="20">
        <v>12</v>
      </c>
      <c r="E603" s="47">
        <f>IF(ISERROR(VLOOKUP(A603,'Controle de Estoque'!A:H,1,FALSE)),"",VLOOKUP(A603,'Controle de Estoque'!A:H,4,FALSE))</f>
        <v>0</v>
      </c>
      <c r="I603" s="16" t="s">
        <v>8252</v>
      </c>
      <c r="J603" s="16" t="str">
        <f t="shared" si="27"/>
        <v>A</v>
      </c>
      <c r="K603" s="16">
        <f t="shared" si="28"/>
        <v>35</v>
      </c>
      <c r="L603" s="12">
        <f t="shared" si="29"/>
        <v>1.1453254360417552E-3</v>
      </c>
      <c r="M603" s="12">
        <f>SUM($L$3:L603)</f>
        <v>0.68084688635099466</v>
      </c>
    </row>
    <row r="604" spans="1:13" x14ac:dyDescent="0.25">
      <c r="A604" s="29" t="s">
        <v>2450</v>
      </c>
      <c r="B604" s="44">
        <v>45980</v>
      </c>
      <c r="C604" s="20">
        <v>1</v>
      </c>
      <c r="E604" s="47">
        <f>IF(ISERROR(VLOOKUP(A604,'Controle de Estoque'!A:H,1,FALSE)),"",VLOOKUP(A604,'Controle de Estoque'!A:H,4,FALSE))</f>
        <v>1</v>
      </c>
      <c r="I604" s="16"/>
      <c r="J604" s="16" t="str">
        <f t="shared" si="27"/>
        <v>A</v>
      </c>
      <c r="K604" s="16">
        <f t="shared" si="28"/>
        <v>1</v>
      </c>
      <c r="L604" s="12">
        <f t="shared" si="29"/>
        <v>3.2723583886907294E-5</v>
      </c>
      <c r="M604" s="12">
        <f>SUM($L$3:L604)</f>
        <v>0.68087960993488161</v>
      </c>
    </row>
    <row r="605" spans="1:13" x14ac:dyDescent="0.25">
      <c r="A605" s="43" t="s">
        <v>2441</v>
      </c>
      <c r="B605" s="44">
        <v>45980</v>
      </c>
      <c r="C605" s="20">
        <v>2</v>
      </c>
      <c r="E605" s="47">
        <f>IF(ISERROR(VLOOKUP(A605,'Controle de Estoque'!A:H,1,FALSE)),"",VLOOKUP(A605,'Controle de Estoque'!A:H,4,FALSE))</f>
        <v>2</v>
      </c>
      <c r="I605" s="16" t="s">
        <v>7455</v>
      </c>
      <c r="J605" s="16" t="str">
        <f t="shared" si="27"/>
        <v>A</v>
      </c>
      <c r="K605" s="16">
        <f t="shared" si="28"/>
        <v>10</v>
      </c>
      <c r="L605" s="12">
        <f t="shared" si="29"/>
        <v>3.2723583886907294E-4</v>
      </c>
      <c r="M605" s="12">
        <f>SUM($L$3:L605)</f>
        <v>0.68120684577375068</v>
      </c>
    </row>
    <row r="606" spans="1:13" x14ac:dyDescent="0.25">
      <c r="A606" s="43" t="s">
        <v>2432</v>
      </c>
      <c r="B606" s="44">
        <v>45980</v>
      </c>
      <c r="C606" s="20">
        <v>1</v>
      </c>
      <c r="E606" s="47">
        <f>IF(ISERROR(VLOOKUP(A606,'Controle de Estoque'!A:H,1,FALSE)),"",VLOOKUP(A606,'Controle de Estoque'!A:H,4,FALSE))</f>
        <v>1</v>
      </c>
      <c r="I606" s="16" t="s">
        <v>7455</v>
      </c>
      <c r="J606" s="16" t="str">
        <f t="shared" si="27"/>
        <v>A</v>
      </c>
      <c r="K606" s="16">
        <f t="shared" si="28"/>
        <v>9</v>
      </c>
      <c r="L606" s="12">
        <f t="shared" si="29"/>
        <v>2.9451225498216567E-4</v>
      </c>
      <c r="M606" s="12">
        <f>SUM($L$3:L606)</f>
        <v>0.6815013580287328</v>
      </c>
    </row>
    <row r="607" spans="1:13" x14ac:dyDescent="0.25">
      <c r="A607" s="29" t="s">
        <v>2151</v>
      </c>
      <c r="B607" s="44">
        <v>45980</v>
      </c>
      <c r="C607" s="20">
        <v>3</v>
      </c>
      <c r="E607" s="47">
        <f>IF(ISERROR(VLOOKUP(A607,'Controle de Estoque'!A:H,1,FALSE)),"",VLOOKUP(A607,'Controle de Estoque'!A:H,4,FALSE))</f>
        <v>8</v>
      </c>
      <c r="I607" s="16"/>
      <c r="J607" s="16" t="str">
        <f t="shared" si="27"/>
        <v>A</v>
      </c>
      <c r="K607" s="16">
        <f t="shared" si="28"/>
        <v>21</v>
      </c>
      <c r="L607" s="12">
        <f t="shared" si="29"/>
        <v>6.8719526162505315E-4</v>
      </c>
      <c r="M607" s="12">
        <f>SUM($L$3:L607)</f>
        <v>0.68218855329035788</v>
      </c>
    </row>
    <row r="608" spans="1:13" x14ac:dyDescent="0.25">
      <c r="A608" s="29" t="s">
        <v>2151</v>
      </c>
      <c r="B608" s="44">
        <v>45980</v>
      </c>
      <c r="C608" s="20">
        <v>5</v>
      </c>
      <c r="E608" s="47">
        <f>IF(ISERROR(VLOOKUP(A608,'Controle de Estoque'!A:H,1,FALSE)),"",VLOOKUP(A608,'Controle de Estoque'!A:H,4,FALSE))</f>
        <v>8</v>
      </c>
      <c r="I608" s="16"/>
      <c r="J608" s="16" t="str">
        <f t="shared" si="27"/>
        <v>A</v>
      </c>
      <c r="K608" s="16">
        <f t="shared" si="28"/>
        <v>21</v>
      </c>
      <c r="L608" s="12">
        <f t="shared" si="29"/>
        <v>6.8719526162505315E-4</v>
      </c>
      <c r="M608" s="12">
        <f>SUM($L$3:L608)</f>
        <v>0.68287574855198296</v>
      </c>
    </row>
    <row r="609" spans="1:13" x14ac:dyDescent="0.25">
      <c r="A609" s="43" t="s">
        <v>1711</v>
      </c>
      <c r="B609" s="44">
        <v>45980</v>
      </c>
      <c r="C609" s="20">
        <v>1</v>
      </c>
      <c r="E609" s="47">
        <f>IF(ISERROR(VLOOKUP(A609,'Controle de Estoque'!A:H,1,FALSE)),"",VLOOKUP(A609,'Controle de Estoque'!A:H,4,FALSE))</f>
        <v>19</v>
      </c>
      <c r="I609" s="16" t="s">
        <v>7455</v>
      </c>
      <c r="J609" s="16" t="str">
        <f t="shared" si="27"/>
        <v>A</v>
      </c>
      <c r="K609" s="16">
        <f t="shared" si="28"/>
        <v>1</v>
      </c>
      <c r="L609" s="12">
        <f t="shared" si="29"/>
        <v>3.2723583886907294E-5</v>
      </c>
      <c r="M609" s="12">
        <f>SUM($L$3:L609)</f>
        <v>0.68290847213586992</v>
      </c>
    </row>
    <row r="610" spans="1:13" x14ac:dyDescent="0.25">
      <c r="A610" s="29" t="s">
        <v>1685</v>
      </c>
      <c r="B610" s="44">
        <v>45980</v>
      </c>
      <c r="C610" s="20">
        <v>2</v>
      </c>
      <c r="E610" s="47">
        <f>IF(ISERROR(VLOOKUP(A610,'Controle de Estoque'!A:H,1,FALSE)),"",VLOOKUP(A610,'Controle de Estoque'!A:H,4,FALSE))</f>
        <v>8</v>
      </c>
      <c r="I610" s="16" t="s">
        <v>8285</v>
      </c>
      <c r="J610" s="16" t="str">
        <f t="shared" si="27"/>
        <v>A</v>
      </c>
      <c r="K610" s="16">
        <f t="shared" si="28"/>
        <v>2</v>
      </c>
      <c r="L610" s="12">
        <f t="shared" si="29"/>
        <v>6.5447167773814588E-5</v>
      </c>
      <c r="M610" s="12">
        <f>SUM($L$3:L610)</f>
        <v>0.68297391930364371</v>
      </c>
    </row>
    <row r="611" spans="1:13" x14ac:dyDescent="0.25">
      <c r="A611" s="29" t="s">
        <v>1405</v>
      </c>
      <c r="B611" s="44">
        <v>45980</v>
      </c>
      <c r="C611" s="20">
        <v>1</v>
      </c>
      <c r="E611" s="47">
        <f>IF(ISERROR(VLOOKUP(A611,'Controle de Estoque'!A:H,1,FALSE)),"",VLOOKUP(A611,'Controle de Estoque'!A:H,4,FALSE))</f>
        <v>3</v>
      </c>
      <c r="I611" s="16" t="s">
        <v>7339</v>
      </c>
      <c r="J611" s="16" t="str">
        <f t="shared" si="27"/>
        <v>A</v>
      </c>
      <c r="K611" s="16">
        <f t="shared" si="28"/>
        <v>6</v>
      </c>
      <c r="L611" s="12">
        <f t="shared" si="29"/>
        <v>1.9634150332144376E-4</v>
      </c>
      <c r="M611" s="12">
        <f>SUM($L$3:L611)</f>
        <v>0.68317026080696519</v>
      </c>
    </row>
    <row r="612" spans="1:13" x14ac:dyDescent="0.25">
      <c r="A612" s="29" t="s">
        <v>1269</v>
      </c>
      <c r="B612" s="44">
        <v>45980</v>
      </c>
      <c r="C612" s="20">
        <v>1</v>
      </c>
      <c r="E612" s="47">
        <f>IF(ISERROR(VLOOKUP(A612,'Controle de Estoque'!A:H,1,FALSE)),"",VLOOKUP(A612,'Controle de Estoque'!A:H,4,FALSE))</f>
        <v>5</v>
      </c>
      <c r="I612" s="16" t="s">
        <v>8260</v>
      </c>
      <c r="J612" s="16" t="str">
        <f t="shared" si="27"/>
        <v>A</v>
      </c>
      <c r="K612" s="16">
        <f t="shared" si="28"/>
        <v>6</v>
      </c>
      <c r="L612" s="12">
        <f t="shared" si="29"/>
        <v>1.9634150332144376E-4</v>
      </c>
      <c r="M612" s="12">
        <f>SUM($L$3:L612)</f>
        <v>0.68336660231028667</v>
      </c>
    </row>
    <row r="613" spans="1:13" x14ac:dyDescent="0.25">
      <c r="A613" s="29" t="s">
        <v>7367</v>
      </c>
      <c r="B613" s="44">
        <v>45985</v>
      </c>
      <c r="C613" s="20">
        <v>2</v>
      </c>
      <c r="E613" s="47">
        <f>IF(ISERROR(VLOOKUP(A613,'Controle de Estoque'!A:H,1,FALSE)),"",VLOOKUP(A613,'Controle de Estoque'!A:H,4,FALSE))</f>
        <v>3</v>
      </c>
      <c r="I613" s="16" t="s">
        <v>7424</v>
      </c>
      <c r="J613" s="16" t="str">
        <f t="shared" si="27"/>
        <v>A</v>
      </c>
      <c r="K613" s="16">
        <f t="shared" si="28"/>
        <v>2</v>
      </c>
      <c r="L613" s="12">
        <f t="shared" si="29"/>
        <v>6.5447167773814588E-5</v>
      </c>
      <c r="M613" s="12">
        <f>SUM($L$3:L613)</f>
        <v>0.68343204947806047</v>
      </c>
    </row>
    <row r="614" spans="1:13" x14ac:dyDescent="0.25">
      <c r="A614" s="29" t="s">
        <v>474</v>
      </c>
      <c r="B614" s="44">
        <v>45986</v>
      </c>
      <c r="C614" s="20">
        <v>1</v>
      </c>
      <c r="E614" s="47">
        <f>IF(ISERROR(VLOOKUP(A614,'Controle de Estoque'!A:H,1,FALSE)),"",VLOOKUP(A614,'Controle de Estoque'!A:H,4,FALSE))</f>
        <v>9</v>
      </c>
      <c r="I614" s="16" t="s">
        <v>8284</v>
      </c>
      <c r="J614" s="16" t="str">
        <f t="shared" si="27"/>
        <v>A</v>
      </c>
      <c r="K614" s="16">
        <f t="shared" si="28"/>
        <v>7</v>
      </c>
      <c r="L614" s="12">
        <f t="shared" si="29"/>
        <v>2.2906508720835106E-4</v>
      </c>
      <c r="M614" s="12">
        <f>SUM($L$3:L614)</f>
        <v>0.68366111456526879</v>
      </c>
    </row>
    <row r="615" spans="1:13" x14ac:dyDescent="0.25">
      <c r="A615" s="29" t="s">
        <v>8283</v>
      </c>
      <c r="B615" s="44">
        <v>45986</v>
      </c>
      <c r="C615" s="20">
        <v>3</v>
      </c>
      <c r="E615" s="47">
        <f>IF(ISERROR(VLOOKUP(A615,'Controle de Estoque'!A:H,1,FALSE)),"",VLOOKUP(A615,'Controle de Estoque'!A:H,4,FALSE))</f>
        <v>0</v>
      </c>
      <c r="I615" s="16"/>
      <c r="J615" s="16" t="str">
        <f t="shared" si="27"/>
        <v>A</v>
      </c>
      <c r="K615" s="16">
        <f t="shared" si="28"/>
        <v>8</v>
      </c>
      <c r="L615" s="12">
        <f t="shared" si="29"/>
        <v>2.6178867109525835E-4</v>
      </c>
      <c r="M615" s="12">
        <f>SUM($L$3:L615)</f>
        <v>0.68392290323636407</v>
      </c>
    </row>
    <row r="616" spans="1:13" x14ac:dyDescent="0.25">
      <c r="A616" s="29" t="s">
        <v>1098</v>
      </c>
      <c r="B616" s="44">
        <v>45987</v>
      </c>
      <c r="C616" s="20">
        <v>5</v>
      </c>
      <c r="E616" s="47">
        <f>IF(ISERROR(VLOOKUP(A616,'Controle de Estoque'!A:H,1,FALSE)),"",VLOOKUP(A616,'Controle de Estoque'!A:H,4,FALSE))</f>
        <v>14</v>
      </c>
      <c r="I616" s="16" t="s">
        <v>7338</v>
      </c>
      <c r="J616" s="16" t="str">
        <f t="shared" si="27"/>
        <v>A</v>
      </c>
      <c r="K616" s="16">
        <f t="shared" si="28"/>
        <v>99</v>
      </c>
      <c r="L616" s="12">
        <f t="shared" si="29"/>
        <v>3.239634804803822E-3</v>
      </c>
      <c r="M616" s="12">
        <f>SUM($L$3:L616)</f>
        <v>0.68716253804116789</v>
      </c>
    </row>
    <row r="617" spans="1:13" x14ac:dyDescent="0.25">
      <c r="A617" s="26" t="s">
        <v>3368</v>
      </c>
      <c r="B617" s="44">
        <v>45989</v>
      </c>
      <c r="C617" s="20">
        <v>1</v>
      </c>
      <c r="E617" s="47">
        <f>IF(ISERROR(VLOOKUP(A617,'Controle de Estoque'!A:H,1,FALSE)),"",VLOOKUP(A617,'Controle de Estoque'!A:H,4,FALSE))</f>
        <v>0</v>
      </c>
      <c r="I617" s="16" t="s">
        <v>8290</v>
      </c>
      <c r="J617" s="16" t="str">
        <f t="shared" si="27"/>
        <v>A</v>
      </c>
      <c r="K617" s="16">
        <f t="shared" si="28"/>
        <v>5</v>
      </c>
      <c r="L617" s="12">
        <f t="shared" si="29"/>
        <v>1.6361791943453647E-4</v>
      </c>
      <c r="M617" s="12">
        <f>SUM($L$3:L617)</f>
        <v>0.68732615596060243</v>
      </c>
    </row>
    <row r="618" spans="1:13" x14ac:dyDescent="0.25">
      <c r="A618" s="29" t="s">
        <v>1873</v>
      </c>
      <c r="B618" s="44">
        <v>45989</v>
      </c>
      <c r="C618" s="20">
        <v>1</v>
      </c>
      <c r="E618" s="47">
        <f>IF(ISERROR(VLOOKUP(A618,'Controle de Estoque'!A:H,1,FALSE)),"",VLOOKUP(A618,'Controle de Estoque'!A:H,4,FALSE))</f>
        <v>1</v>
      </c>
      <c r="I618" s="16" t="s">
        <v>8233</v>
      </c>
      <c r="J618" s="16" t="str">
        <f t="shared" si="27"/>
        <v>A</v>
      </c>
      <c r="K618" s="16">
        <f t="shared" si="28"/>
        <v>15</v>
      </c>
      <c r="L618" s="12">
        <f t="shared" si="29"/>
        <v>4.9085375830360944E-4</v>
      </c>
      <c r="M618" s="12">
        <f>SUM($L$3:L618)</f>
        <v>0.68781700971890603</v>
      </c>
    </row>
    <row r="619" spans="1:13" x14ac:dyDescent="0.25">
      <c r="A619" s="26" t="s">
        <v>1325</v>
      </c>
      <c r="B619" s="44">
        <v>45989</v>
      </c>
      <c r="C619" s="20">
        <v>2</v>
      </c>
      <c r="E619" s="47">
        <f>IF(ISERROR(VLOOKUP(A619,'Controle de Estoque'!A:H,1,FALSE)),"",VLOOKUP(A619,'Controle de Estoque'!A:H,4,FALSE))</f>
        <v>0</v>
      </c>
      <c r="I619" s="16" t="s">
        <v>8290</v>
      </c>
      <c r="J619" s="16" t="str">
        <f t="shared" si="27"/>
        <v>A</v>
      </c>
      <c r="K619" s="16">
        <f t="shared" si="28"/>
        <v>4</v>
      </c>
      <c r="L619" s="12">
        <f t="shared" si="29"/>
        <v>1.3089433554762918E-4</v>
      </c>
      <c r="M619" s="12">
        <f>SUM($L$3:L619)</f>
        <v>0.68794790405445361</v>
      </c>
    </row>
    <row r="620" spans="1:13" x14ac:dyDescent="0.25">
      <c r="A620" s="29" t="s">
        <v>2940</v>
      </c>
      <c r="B620" s="44">
        <v>45992</v>
      </c>
      <c r="C620" s="20">
        <v>1</v>
      </c>
      <c r="E620" s="47">
        <f>IF(ISERROR(VLOOKUP(A620,'Controle de Estoque'!A:H,1,FALSE)),"",VLOOKUP(A620,'Controle de Estoque'!A:H,4,FALSE))</f>
        <v>0</v>
      </c>
      <c r="I620" s="16" t="s">
        <v>8293</v>
      </c>
      <c r="J620" s="16" t="str">
        <f t="shared" si="27"/>
        <v>A</v>
      </c>
      <c r="K620" s="16">
        <f t="shared" si="28"/>
        <v>4</v>
      </c>
      <c r="L620" s="12">
        <f t="shared" si="29"/>
        <v>1.3089433554762918E-4</v>
      </c>
      <c r="M620" s="12">
        <f>SUM($L$3:L620)</f>
        <v>0.68807879839000119</v>
      </c>
    </row>
    <row r="621" spans="1:13" x14ac:dyDescent="0.25">
      <c r="A621" s="29" t="s">
        <v>2918</v>
      </c>
      <c r="B621" s="44">
        <v>45992</v>
      </c>
      <c r="C621" s="20">
        <v>2</v>
      </c>
      <c r="E621" s="47">
        <f>IF(ISERROR(VLOOKUP(A621,'Controle de Estoque'!A:H,1,FALSE)),"",VLOOKUP(A621,'Controle de Estoque'!A:H,4,FALSE))</f>
        <v>1</v>
      </c>
      <c r="I621" s="16" t="s">
        <v>8293</v>
      </c>
      <c r="J621" s="16" t="str">
        <f t="shared" si="27"/>
        <v>A</v>
      </c>
      <c r="K621" s="16">
        <f t="shared" si="28"/>
        <v>26</v>
      </c>
      <c r="L621" s="12">
        <f t="shared" si="29"/>
        <v>8.508131810595897E-4</v>
      </c>
      <c r="M621" s="12">
        <f>SUM($L$3:L621)</f>
        <v>0.68892961157106081</v>
      </c>
    </row>
    <row r="622" spans="1:13" x14ac:dyDescent="0.25">
      <c r="A622" s="29" t="s">
        <v>2905</v>
      </c>
      <c r="B622" s="44">
        <v>45992</v>
      </c>
      <c r="C622" s="20">
        <v>1</v>
      </c>
      <c r="E622" s="47">
        <f>IF(ISERROR(VLOOKUP(A622,'Controle de Estoque'!A:H,1,FALSE)),"",VLOOKUP(A622,'Controle de Estoque'!A:H,4,FALSE))</f>
        <v>108</v>
      </c>
      <c r="I622" s="16" t="s">
        <v>8293</v>
      </c>
      <c r="J622" s="16" t="str">
        <f t="shared" si="27"/>
        <v>A</v>
      </c>
      <c r="K622" s="16">
        <f t="shared" si="28"/>
        <v>1</v>
      </c>
      <c r="L622" s="12">
        <f t="shared" si="29"/>
        <v>3.2723583886907294E-5</v>
      </c>
      <c r="M622" s="12">
        <f>SUM($L$3:L622)</f>
        <v>0.68896233515494776</v>
      </c>
    </row>
    <row r="623" spans="1:13" x14ac:dyDescent="0.25">
      <c r="A623" s="29" t="s">
        <v>2889</v>
      </c>
      <c r="B623" s="44">
        <v>45992</v>
      </c>
      <c r="C623" s="20">
        <v>1</v>
      </c>
      <c r="E623" s="47">
        <f>IF(ISERROR(VLOOKUP(A623,'Controle de Estoque'!A:H,1,FALSE)),"",VLOOKUP(A623,'Controle de Estoque'!A:H,4,FALSE))</f>
        <v>0</v>
      </c>
      <c r="I623" s="16" t="s">
        <v>8293</v>
      </c>
      <c r="J623" s="16" t="str">
        <f t="shared" si="27"/>
        <v>A</v>
      </c>
      <c r="K623" s="16">
        <f t="shared" si="28"/>
        <v>6</v>
      </c>
      <c r="L623" s="12">
        <f t="shared" si="29"/>
        <v>1.9634150332144376E-4</v>
      </c>
      <c r="M623" s="12">
        <f>SUM($L$3:L623)</f>
        <v>0.68915867665826924</v>
      </c>
    </row>
    <row r="624" spans="1:13" x14ac:dyDescent="0.25">
      <c r="A624" s="29" t="s">
        <v>8292</v>
      </c>
      <c r="B624" s="44">
        <v>45992</v>
      </c>
      <c r="C624" s="20">
        <v>7</v>
      </c>
      <c r="E624" s="47" t="str">
        <f>IF(ISERROR(VLOOKUP(A624,'Controle de Estoque'!A:H,1,FALSE)),"",VLOOKUP(A624,'Controle de Estoque'!A:H,4,FALSE))</f>
        <v/>
      </c>
      <c r="I624" s="16" t="s">
        <v>8293</v>
      </c>
      <c r="J624" s="16" t="str">
        <f t="shared" si="27"/>
        <v>A</v>
      </c>
      <c r="K624" s="16">
        <f t="shared" si="28"/>
        <v>7</v>
      </c>
      <c r="L624" s="12">
        <f t="shared" si="29"/>
        <v>2.2906508720835106E-4</v>
      </c>
      <c r="M624" s="12">
        <f>SUM($L$3:L624)</f>
        <v>0.68938774174547757</v>
      </c>
    </row>
    <row r="625" spans="1:13" x14ac:dyDescent="0.25">
      <c r="A625" s="29" t="s">
        <v>2858</v>
      </c>
      <c r="B625" s="44">
        <v>45992</v>
      </c>
      <c r="C625" s="20">
        <v>1</v>
      </c>
      <c r="E625" s="47">
        <f>IF(ISERROR(VLOOKUP(A625,'Controle de Estoque'!A:H,1,FALSE)),"",VLOOKUP(A625,'Controle de Estoque'!A:H,4,FALSE))</f>
        <v>48</v>
      </c>
      <c r="I625" s="16" t="s">
        <v>8293</v>
      </c>
      <c r="J625" s="16" t="str">
        <f t="shared" si="27"/>
        <v>A</v>
      </c>
      <c r="K625" s="16">
        <f t="shared" si="28"/>
        <v>2</v>
      </c>
      <c r="L625" s="12">
        <f t="shared" si="29"/>
        <v>6.5447167773814588E-5</v>
      </c>
      <c r="M625" s="12">
        <f>SUM($L$3:L625)</f>
        <v>0.68945318891325136</v>
      </c>
    </row>
    <row r="626" spans="1:13" x14ac:dyDescent="0.25">
      <c r="A626" s="29" t="s">
        <v>2854</v>
      </c>
      <c r="B626" s="44">
        <v>45992</v>
      </c>
      <c r="C626" s="20">
        <v>3</v>
      </c>
      <c r="E626" s="47">
        <f>IF(ISERROR(VLOOKUP(A626,'Controle de Estoque'!A:H,1,FALSE)),"",VLOOKUP(A626,'Controle de Estoque'!A:H,4,FALSE))</f>
        <v>0</v>
      </c>
      <c r="I626" s="16" t="s">
        <v>8293</v>
      </c>
      <c r="J626" s="16" t="str">
        <f t="shared" si="27"/>
        <v>A</v>
      </c>
      <c r="K626" s="16">
        <f t="shared" si="28"/>
        <v>12</v>
      </c>
      <c r="L626" s="12">
        <f t="shared" si="29"/>
        <v>3.9268300664288753E-4</v>
      </c>
      <c r="M626" s="12">
        <f>SUM($L$3:L626)</f>
        <v>0.68984587191989422</v>
      </c>
    </row>
    <row r="627" spans="1:13" x14ac:dyDescent="0.25">
      <c r="A627" s="29" t="s">
        <v>2804</v>
      </c>
      <c r="B627" s="44">
        <v>45992</v>
      </c>
      <c r="C627" s="20">
        <v>4</v>
      </c>
      <c r="E627" s="47">
        <f>IF(ISERROR(VLOOKUP(A627,'Controle de Estoque'!A:H,1,FALSE)),"",VLOOKUP(A627,'Controle de Estoque'!A:H,4,FALSE))</f>
        <v>0</v>
      </c>
      <c r="I627" s="16" t="s">
        <v>8293</v>
      </c>
      <c r="J627" s="16" t="str">
        <f t="shared" si="27"/>
        <v>A</v>
      </c>
      <c r="K627" s="16">
        <f t="shared" si="28"/>
        <v>57</v>
      </c>
      <c r="L627" s="12">
        <f t="shared" si="29"/>
        <v>1.8652442815537157E-3</v>
      </c>
      <c r="M627" s="12">
        <f>SUM($L$3:L627)</f>
        <v>0.69171111620144798</v>
      </c>
    </row>
    <row r="628" spans="1:13" x14ac:dyDescent="0.25">
      <c r="A628" s="29" t="s">
        <v>2798</v>
      </c>
      <c r="B628" s="44">
        <v>45992</v>
      </c>
      <c r="C628" s="20">
        <v>2</v>
      </c>
      <c r="E628" s="47">
        <f>IF(ISERROR(VLOOKUP(A628,'Controle de Estoque'!A:H,1,FALSE)),"",VLOOKUP(A628,'Controle de Estoque'!A:H,4,FALSE))</f>
        <v>160</v>
      </c>
      <c r="I628" s="16" t="s">
        <v>8293</v>
      </c>
      <c r="J628" s="16" t="str">
        <f t="shared" si="27"/>
        <v>A</v>
      </c>
      <c r="K628" s="16">
        <f t="shared" si="28"/>
        <v>8</v>
      </c>
      <c r="L628" s="12">
        <f t="shared" si="29"/>
        <v>2.6178867109525835E-4</v>
      </c>
      <c r="M628" s="12">
        <f>SUM($L$3:L628)</f>
        <v>0.69197290487254326</v>
      </c>
    </row>
    <row r="629" spans="1:13" x14ac:dyDescent="0.25">
      <c r="A629" s="29" t="s">
        <v>2785</v>
      </c>
      <c r="B629" s="44">
        <v>45992</v>
      </c>
      <c r="C629" s="20">
        <v>1</v>
      </c>
      <c r="E629" s="47">
        <f>IF(ISERROR(VLOOKUP(A629,'Controle de Estoque'!A:H,1,FALSE)),"",VLOOKUP(A629,'Controle de Estoque'!A:H,4,FALSE))</f>
        <v>71</v>
      </c>
      <c r="I629" s="16" t="s">
        <v>8293</v>
      </c>
      <c r="J629" s="16" t="str">
        <f t="shared" si="27"/>
        <v>A</v>
      </c>
      <c r="K629" s="16">
        <f t="shared" si="28"/>
        <v>18</v>
      </c>
      <c r="L629" s="12">
        <f t="shared" si="29"/>
        <v>5.8902450996433135E-4</v>
      </c>
      <c r="M629" s="12">
        <f>SUM($L$3:L629)</f>
        <v>0.6925619293825076</v>
      </c>
    </row>
    <row r="630" spans="1:13" x14ac:dyDescent="0.25">
      <c r="A630" s="29" t="s">
        <v>2759</v>
      </c>
      <c r="B630" s="44">
        <v>45992</v>
      </c>
      <c r="C630" s="20">
        <v>1</v>
      </c>
      <c r="E630" s="47">
        <f>IF(ISERROR(VLOOKUP(A630,'Controle de Estoque'!A:H,1,FALSE)),"",VLOOKUP(A630,'Controle de Estoque'!A:H,4,FALSE))</f>
        <v>36</v>
      </c>
      <c r="I630" s="16" t="s">
        <v>8293</v>
      </c>
      <c r="J630" s="16" t="str">
        <f t="shared" si="27"/>
        <v>A</v>
      </c>
      <c r="K630" s="16">
        <f t="shared" si="28"/>
        <v>19</v>
      </c>
      <c r="L630" s="12">
        <f t="shared" si="29"/>
        <v>6.2174809385123861E-4</v>
      </c>
      <c r="M630" s="12">
        <f>SUM($L$3:L630)</f>
        <v>0.69318367747635889</v>
      </c>
    </row>
    <row r="631" spans="1:13" x14ac:dyDescent="0.25">
      <c r="A631" s="29" t="s">
        <v>2724</v>
      </c>
      <c r="B631" s="44">
        <v>45992</v>
      </c>
      <c r="C631" s="20">
        <v>1</v>
      </c>
      <c r="E631" s="47">
        <f>IF(ISERROR(VLOOKUP(A631,'Controle de Estoque'!A:H,1,FALSE)),"",VLOOKUP(A631,'Controle de Estoque'!A:H,4,FALSE))</f>
        <v>131</v>
      </c>
      <c r="I631" s="16" t="s">
        <v>8293</v>
      </c>
      <c r="J631" s="16" t="str">
        <f t="shared" si="27"/>
        <v>A</v>
      </c>
      <c r="K631" s="16">
        <f t="shared" si="28"/>
        <v>70</v>
      </c>
      <c r="L631" s="12">
        <f t="shared" si="29"/>
        <v>2.2906508720835104E-3</v>
      </c>
      <c r="M631" s="12">
        <f>SUM($L$3:L631)</f>
        <v>0.69547432834844236</v>
      </c>
    </row>
    <row r="632" spans="1:13" x14ac:dyDescent="0.25">
      <c r="A632" s="29" t="s">
        <v>2716</v>
      </c>
      <c r="B632" s="44">
        <v>45992</v>
      </c>
      <c r="C632" s="20">
        <v>10</v>
      </c>
      <c r="E632" s="47">
        <f>IF(ISERROR(VLOOKUP(A632,'Controle de Estoque'!A:H,1,FALSE)),"",VLOOKUP(A632,'Controle de Estoque'!A:H,4,FALSE))</f>
        <v>0</v>
      </c>
      <c r="I632" s="16" t="s">
        <v>8293</v>
      </c>
      <c r="J632" s="16" t="str">
        <f t="shared" si="27"/>
        <v>A</v>
      </c>
      <c r="K632" s="16">
        <f t="shared" si="28"/>
        <v>144</v>
      </c>
      <c r="L632" s="12">
        <f t="shared" si="29"/>
        <v>4.7121960797146508E-3</v>
      </c>
      <c r="M632" s="12">
        <f>SUM($L$3:L632)</f>
        <v>0.70018652442815699</v>
      </c>
    </row>
    <row r="633" spans="1:13" x14ac:dyDescent="0.25">
      <c r="A633" s="29" t="s">
        <v>2716</v>
      </c>
      <c r="B633" s="44">
        <v>45992</v>
      </c>
      <c r="C633" s="20">
        <v>15</v>
      </c>
      <c r="E633" s="47">
        <f>IF(ISERROR(VLOOKUP(A633,'Controle de Estoque'!A:H,1,FALSE)),"",VLOOKUP(A633,'Controle de Estoque'!A:H,4,FALSE))</f>
        <v>0</v>
      </c>
      <c r="I633" s="16" t="s">
        <v>7455</v>
      </c>
      <c r="J633" s="16" t="str">
        <f t="shared" si="27"/>
        <v>A</v>
      </c>
      <c r="K633" s="16">
        <f t="shared" si="28"/>
        <v>144</v>
      </c>
      <c r="L633" s="12">
        <f t="shared" si="29"/>
        <v>4.7121960797146508E-3</v>
      </c>
      <c r="M633" s="12">
        <f>SUM($L$3:L633)</f>
        <v>0.70489872050787161</v>
      </c>
    </row>
    <row r="634" spans="1:13" x14ac:dyDescent="0.25">
      <c r="A634" s="29" t="s">
        <v>2697</v>
      </c>
      <c r="B634" s="44">
        <v>45992</v>
      </c>
      <c r="C634" s="20">
        <v>1</v>
      </c>
      <c r="E634" s="47">
        <f>IF(ISERROR(VLOOKUP(A634,'Controle de Estoque'!A:H,1,FALSE)),"",VLOOKUP(A634,'Controle de Estoque'!A:H,4,FALSE))</f>
        <v>153</v>
      </c>
      <c r="I634" s="16" t="s">
        <v>8293</v>
      </c>
      <c r="J634" s="16" t="str">
        <f t="shared" si="27"/>
        <v>A</v>
      </c>
      <c r="K634" s="16">
        <f t="shared" si="28"/>
        <v>31</v>
      </c>
      <c r="L634" s="12">
        <f t="shared" si="29"/>
        <v>1.0144311004941261E-3</v>
      </c>
      <c r="M634" s="12">
        <f>SUM($L$3:L634)</f>
        <v>0.70591315160836576</v>
      </c>
    </row>
    <row r="635" spans="1:13" x14ac:dyDescent="0.25">
      <c r="A635" s="29" t="s">
        <v>2624</v>
      </c>
      <c r="B635" s="44">
        <v>45992</v>
      </c>
      <c r="C635" s="20">
        <v>3</v>
      </c>
      <c r="E635" s="47">
        <f>IF(ISERROR(VLOOKUP(A635,'Controle de Estoque'!A:H,1,FALSE)),"",VLOOKUP(A635,'Controle de Estoque'!A:H,4,FALSE))</f>
        <v>36</v>
      </c>
      <c r="I635" s="16" t="s">
        <v>8293</v>
      </c>
      <c r="J635" s="16" t="str">
        <f t="shared" si="27"/>
        <v>A</v>
      </c>
      <c r="K635" s="16">
        <f t="shared" si="28"/>
        <v>13</v>
      </c>
      <c r="L635" s="12">
        <f t="shared" si="29"/>
        <v>4.2540659052979485E-4</v>
      </c>
      <c r="M635" s="12">
        <f>SUM($L$3:L635)</f>
        <v>0.70633855819889557</v>
      </c>
    </row>
    <row r="636" spans="1:13" x14ac:dyDescent="0.25">
      <c r="A636" s="29" t="s">
        <v>2621</v>
      </c>
      <c r="B636" s="44">
        <v>45992</v>
      </c>
      <c r="C636" s="20">
        <v>10</v>
      </c>
      <c r="E636" s="47">
        <f>IF(ISERROR(VLOOKUP(A636,'Controle de Estoque'!A:H,1,FALSE)),"",VLOOKUP(A636,'Controle de Estoque'!A:H,4,FALSE))</f>
        <v>38</v>
      </c>
      <c r="I636" s="16" t="s">
        <v>8293</v>
      </c>
      <c r="J636" s="16" t="str">
        <f t="shared" si="27"/>
        <v>A</v>
      </c>
      <c r="K636" s="16">
        <f t="shared" si="28"/>
        <v>56</v>
      </c>
      <c r="L636" s="12">
        <f t="shared" si="29"/>
        <v>1.8325206976668085E-3</v>
      </c>
      <c r="M636" s="12">
        <f>SUM($L$3:L636)</f>
        <v>0.70817107889656239</v>
      </c>
    </row>
    <row r="637" spans="1:13" x14ac:dyDescent="0.25">
      <c r="A637" s="29" t="s">
        <v>2598</v>
      </c>
      <c r="B637" s="44">
        <v>45992</v>
      </c>
      <c r="C637" s="20">
        <v>3</v>
      </c>
      <c r="E637" s="47">
        <f>IF(ISERROR(VLOOKUP(A637,'Controle de Estoque'!A:H,1,FALSE)),"",VLOOKUP(A637,'Controle de Estoque'!A:H,4,FALSE))</f>
        <v>22</v>
      </c>
      <c r="I637" s="16" t="s">
        <v>8293</v>
      </c>
      <c r="J637" s="16" t="str">
        <f t="shared" si="27"/>
        <v>A</v>
      </c>
      <c r="K637" s="16">
        <f t="shared" si="28"/>
        <v>24</v>
      </c>
      <c r="L637" s="12">
        <f t="shared" si="29"/>
        <v>7.8536601328577506E-4</v>
      </c>
      <c r="M637" s="12">
        <f>SUM($L$3:L637)</f>
        <v>0.70895644490984822</v>
      </c>
    </row>
    <row r="638" spans="1:13" x14ac:dyDescent="0.25">
      <c r="A638" s="29" t="s">
        <v>2560</v>
      </c>
      <c r="B638" s="44">
        <v>45992</v>
      </c>
      <c r="C638" s="20">
        <v>5</v>
      </c>
      <c r="E638" s="47">
        <f>IF(ISERROR(VLOOKUP(A638,'Controle de Estoque'!A:H,1,FALSE)),"",VLOOKUP(A638,'Controle de Estoque'!A:H,4,FALSE))</f>
        <v>90</v>
      </c>
      <c r="I638" s="16" t="s">
        <v>8293</v>
      </c>
      <c r="J638" s="16" t="str">
        <f t="shared" si="27"/>
        <v>A</v>
      </c>
      <c r="K638" s="16">
        <f t="shared" si="28"/>
        <v>43</v>
      </c>
      <c r="L638" s="12">
        <f t="shared" si="29"/>
        <v>1.4071141071370136E-3</v>
      </c>
      <c r="M638" s="12">
        <f>SUM($L$3:L638)</f>
        <v>0.71036355901698522</v>
      </c>
    </row>
    <row r="639" spans="1:13" x14ac:dyDescent="0.25">
      <c r="A639" s="29" t="s">
        <v>2491</v>
      </c>
      <c r="B639" s="44">
        <v>45992</v>
      </c>
      <c r="C639" s="20">
        <v>3</v>
      </c>
      <c r="E639" s="47">
        <f>IF(ISERROR(VLOOKUP(A639,'Controle de Estoque'!A:H,1,FALSE)),"",VLOOKUP(A639,'Controle de Estoque'!A:H,4,FALSE))</f>
        <v>472</v>
      </c>
      <c r="I639" s="16" t="s">
        <v>8295</v>
      </c>
      <c r="J639" s="16" t="str">
        <f t="shared" si="27"/>
        <v>A</v>
      </c>
      <c r="K639" s="16">
        <f t="shared" si="28"/>
        <v>103</v>
      </c>
      <c r="L639" s="12">
        <f t="shared" si="29"/>
        <v>3.3705291403514511E-3</v>
      </c>
      <c r="M639" s="12">
        <f>SUM($L$3:L639)</f>
        <v>0.71373408815733663</v>
      </c>
    </row>
    <row r="640" spans="1:13" x14ac:dyDescent="0.25">
      <c r="A640" s="29" t="s">
        <v>2453</v>
      </c>
      <c r="B640" s="44">
        <v>45992</v>
      </c>
      <c r="C640" s="20" t="s">
        <v>8620</v>
      </c>
      <c r="E640" s="47">
        <f>IF(ISERROR(VLOOKUP(A640,'Controle de Estoque'!A:H,1,FALSE)),"",VLOOKUP(A640,'Controle de Estoque'!A:H,4,FALSE))</f>
        <v>0</v>
      </c>
      <c r="I640" s="16"/>
      <c r="J640" s="16" t="str">
        <f t="shared" si="27"/>
        <v>A</v>
      </c>
      <c r="K640" s="16">
        <f t="shared" si="28"/>
        <v>18</v>
      </c>
      <c r="L640" s="12">
        <f t="shared" si="29"/>
        <v>5.8902450996433135E-4</v>
      </c>
      <c r="M640" s="12">
        <f>SUM($L$3:L640)</f>
        <v>0.71432311266730097</v>
      </c>
    </row>
    <row r="641" spans="1:13" x14ac:dyDescent="0.25">
      <c r="A641" s="29" t="s">
        <v>2452</v>
      </c>
      <c r="B641" s="44">
        <v>45992</v>
      </c>
      <c r="C641" s="20" t="s">
        <v>8620</v>
      </c>
      <c r="E641" s="47">
        <f>IF(ISERROR(VLOOKUP(A641,'Controle de Estoque'!A:H,1,FALSE)),"",VLOOKUP(A641,'Controle de Estoque'!A:H,4,FALSE))</f>
        <v>5</v>
      </c>
      <c r="I641" s="16"/>
      <c r="J641" s="16" t="str">
        <f t="shared" si="27"/>
        <v>A</v>
      </c>
      <c r="K641" s="16">
        <f t="shared" si="28"/>
        <v>7</v>
      </c>
      <c r="L641" s="12">
        <f t="shared" si="29"/>
        <v>2.2906508720835106E-4</v>
      </c>
      <c r="M641" s="12">
        <f>SUM($L$3:L641)</f>
        <v>0.7145521777545093</v>
      </c>
    </row>
    <row r="642" spans="1:13" x14ac:dyDescent="0.25">
      <c r="A642" s="29" t="s">
        <v>2449</v>
      </c>
      <c r="B642" s="44">
        <v>45992</v>
      </c>
      <c r="C642" s="20" t="s">
        <v>8620</v>
      </c>
      <c r="E642" s="47">
        <f>IF(ISERROR(VLOOKUP(A642,'Controle de Estoque'!A:H,1,FALSE)),"",VLOOKUP(A642,'Controle de Estoque'!A:H,4,FALSE))</f>
        <v>1</v>
      </c>
      <c r="I642" s="16"/>
      <c r="J642" s="16" t="str">
        <f t="shared" si="27"/>
        <v>A</v>
      </c>
      <c r="K642" s="16">
        <f t="shared" si="28"/>
        <v>3</v>
      </c>
      <c r="L642" s="12">
        <f t="shared" si="29"/>
        <v>9.8170751660721882E-5</v>
      </c>
      <c r="M642" s="12">
        <f>SUM($L$3:L642)</f>
        <v>0.71465034850617004</v>
      </c>
    </row>
    <row r="643" spans="1:13" x14ac:dyDescent="0.25">
      <c r="A643" s="29" t="s">
        <v>2435</v>
      </c>
      <c r="B643" s="44">
        <v>45992</v>
      </c>
      <c r="C643" s="20">
        <v>1</v>
      </c>
      <c r="E643" s="47">
        <f>IF(ISERROR(VLOOKUP(A643,'Controle de Estoque'!A:H,1,FALSE)),"",VLOOKUP(A643,'Controle de Estoque'!A:H,4,FALSE))</f>
        <v>0</v>
      </c>
      <c r="I643" s="16"/>
      <c r="J643" s="16" t="str">
        <f t="shared" ref="J643:J706" si="30">IF(M643&lt;=0.8,"A",IF(M643&lt;=0.95,"B","C"))</f>
        <v>A</v>
      </c>
      <c r="K643" s="16">
        <f t="shared" ref="K643:K706" si="31">SUMIF($A:$A,A643,$C:$C)</f>
        <v>11</v>
      </c>
      <c r="L643" s="12">
        <f t="shared" ref="L643:L706" si="32">K643/SUM($K$3:$K$847)</f>
        <v>3.5995942275598026E-4</v>
      </c>
      <c r="M643" s="12">
        <f>SUM($L$3:L643)</f>
        <v>0.71501030792892606</v>
      </c>
    </row>
    <row r="644" spans="1:13" x14ac:dyDescent="0.25">
      <c r="A644" s="29" t="s">
        <v>2435</v>
      </c>
      <c r="B644" s="44">
        <v>45992</v>
      </c>
      <c r="C644" s="20">
        <v>2</v>
      </c>
      <c r="E644" s="47">
        <f>IF(ISERROR(VLOOKUP(A644,'Controle de Estoque'!A:H,1,FALSE)),"",VLOOKUP(A644,'Controle de Estoque'!A:H,4,FALSE))</f>
        <v>0</v>
      </c>
      <c r="I644" s="16" t="s">
        <v>8296</v>
      </c>
      <c r="J644" s="16" t="str">
        <f t="shared" si="30"/>
        <v>A</v>
      </c>
      <c r="K644" s="16">
        <f t="shared" si="31"/>
        <v>11</v>
      </c>
      <c r="L644" s="12">
        <f t="shared" si="32"/>
        <v>3.5995942275598026E-4</v>
      </c>
      <c r="M644" s="12">
        <f>SUM($L$3:L644)</f>
        <v>0.71537026735168208</v>
      </c>
    </row>
    <row r="645" spans="1:13" x14ac:dyDescent="0.25">
      <c r="A645" s="29" t="s">
        <v>2434</v>
      </c>
      <c r="B645" s="44">
        <v>45992</v>
      </c>
      <c r="C645" s="20">
        <v>1</v>
      </c>
      <c r="E645" s="47">
        <f>IF(ISERROR(VLOOKUP(A645,'Controle de Estoque'!A:H,1,FALSE)),"",VLOOKUP(A645,'Controle de Estoque'!A:H,4,FALSE))</f>
        <v>7</v>
      </c>
      <c r="I645" s="16"/>
      <c r="J645" s="16" t="str">
        <f t="shared" si="30"/>
        <v>A</v>
      </c>
      <c r="K645" s="16">
        <f t="shared" si="31"/>
        <v>3</v>
      </c>
      <c r="L645" s="12">
        <f t="shared" si="32"/>
        <v>9.8170751660721882E-5</v>
      </c>
      <c r="M645" s="12">
        <f>SUM($L$3:L645)</f>
        <v>0.71546843810334282</v>
      </c>
    </row>
    <row r="646" spans="1:13" x14ac:dyDescent="0.25">
      <c r="A646" s="26" t="s">
        <v>1582</v>
      </c>
      <c r="B646" s="44">
        <v>45992</v>
      </c>
      <c r="C646" s="20">
        <v>3</v>
      </c>
      <c r="E646" s="47">
        <f>IF(ISERROR(VLOOKUP(A646,'Controle de Estoque'!A:H,1,FALSE)),"",VLOOKUP(A646,'Controle de Estoque'!A:H,4,FALSE))</f>
        <v>0</v>
      </c>
      <c r="I646" s="16" t="s">
        <v>7455</v>
      </c>
      <c r="J646" s="16" t="str">
        <f t="shared" si="30"/>
        <v>A</v>
      </c>
      <c r="K646" s="16">
        <f t="shared" si="31"/>
        <v>7</v>
      </c>
      <c r="L646" s="12">
        <f t="shared" si="32"/>
        <v>2.2906508720835106E-4</v>
      </c>
      <c r="M646" s="12">
        <f>SUM($L$3:L646)</f>
        <v>0.71569750319055114</v>
      </c>
    </row>
    <row r="647" spans="1:13" x14ac:dyDescent="0.25">
      <c r="A647" s="26" t="s">
        <v>1582</v>
      </c>
      <c r="B647" s="44">
        <v>45992</v>
      </c>
      <c r="C647" s="23">
        <v>4</v>
      </c>
      <c r="E647" s="47">
        <f>IF(ISERROR(VLOOKUP(A647,'Controle de Estoque'!A:H,1,FALSE)),"",VLOOKUP(A647,'Controle de Estoque'!A:H,4,FALSE))</f>
        <v>0</v>
      </c>
      <c r="I647" s="16" t="s">
        <v>7336</v>
      </c>
      <c r="J647" s="16" t="str">
        <f t="shared" si="30"/>
        <v>A</v>
      </c>
      <c r="K647" s="16">
        <f t="shared" si="31"/>
        <v>7</v>
      </c>
      <c r="L647" s="12">
        <f t="shared" si="32"/>
        <v>2.2906508720835106E-4</v>
      </c>
      <c r="M647" s="12">
        <f>SUM($L$3:L647)</f>
        <v>0.71592656827775947</v>
      </c>
    </row>
    <row r="648" spans="1:13" x14ac:dyDescent="0.25">
      <c r="A648" s="52" t="s">
        <v>7790</v>
      </c>
      <c r="B648" s="44">
        <v>45992</v>
      </c>
      <c r="C648" s="20">
        <v>1</v>
      </c>
      <c r="E648" s="47">
        <f>IF(ISERROR(VLOOKUP(A648,'Controle de Estoque'!A:H,1,FALSE)),"",VLOOKUP(A648,'Controle de Estoque'!A:H,4,FALSE))</f>
        <v>2</v>
      </c>
      <c r="I648" s="16" t="s">
        <v>7339</v>
      </c>
      <c r="J648" s="16" t="str">
        <f t="shared" si="30"/>
        <v>A</v>
      </c>
      <c r="K648" s="16">
        <f t="shared" si="31"/>
        <v>2</v>
      </c>
      <c r="L648" s="12">
        <f t="shared" si="32"/>
        <v>6.5447167773814588E-5</v>
      </c>
      <c r="M648" s="12">
        <f>SUM($L$3:L648)</f>
        <v>0.71599201544553326</v>
      </c>
    </row>
    <row r="649" spans="1:13" x14ac:dyDescent="0.25">
      <c r="A649" s="26" t="s">
        <v>1387</v>
      </c>
      <c r="B649" s="44">
        <v>45992</v>
      </c>
      <c r="C649" s="20">
        <v>1</v>
      </c>
      <c r="E649" s="47">
        <f>IF(ISERROR(VLOOKUP(A649,'Controle de Estoque'!A:H,1,FALSE)),"",VLOOKUP(A649,'Controle de Estoque'!A:H,4,FALSE))</f>
        <v>2</v>
      </c>
      <c r="I649" s="16" t="s">
        <v>7339</v>
      </c>
      <c r="J649" s="16" t="str">
        <f t="shared" si="30"/>
        <v>A</v>
      </c>
      <c r="K649" s="16">
        <f t="shared" si="31"/>
        <v>5</v>
      </c>
      <c r="L649" s="12">
        <f t="shared" si="32"/>
        <v>1.6361791943453647E-4</v>
      </c>
      <c r="M649" s="12">
        <f>SUM($L$3:L649)</f>
        <v>0.71615563336496779</v>
      </c>
    </row>
    <row r="650" spans="1:13" x14ac:dyDescent="0.25">
      <c r="A650" s="29" t="s">
        <v>2456</v>
      </c>
      <c r="B650" s="44">
        <v>45993</v>
      </c>
      <c r="C650" s="20">
        <v>1</v>
      </c>
      <c r="E650" s="47">
        <f>IF(ISERROR(VLOOKUP(A650,'Controle de Estoque'!A:H,1,FALSE)),"",VLOOKUP(A650,'Controle de Estoque'!A:H,4,FALSE))</f>
        <v>4</v>
      </c>
      <c r="I650" s="16" t="s">
        <v>8297</v>
      </c>
      <c r="J650" s="16" t="str">
        <f t="shared" si="30"/>
        <v>A</v>
      </c>
      <c r="K650" s="16">
        <f t="shared" si="31"/>
        <v>4</v>
      </c>
      <c r="L650" s="12">
        <f t="shared" si="32"/>
        <v>1.3089433554762918E-4</v>
      </c>
      <c r="M650" s="12">
        <f>SUM($L$3:L650)</f>
        <v>0.71628652770051537</v>
      </c>
    </row>
    <row r="651" spans="1:13" x14ac:dyDescent="0.25">
      <c r="A651" s="29" t="s">
        <v>2368</v>
      </c>
      <c r="B651" s="44">
        <v>45993</v>
      </c>
      <c r="C651" s="20">
        <v>21</v>
      </c>
      <c r="E651" s="47">
        <f>IF(ISERROR(VLOOKUP(A651,'Controle de Estoque'!A:H,1,FALSE)),"",VLOOKUP(A651,'Controle de Estoque'!A:H,4,FALSE))</f>
        <v>-11</v>
      </c>
      <c r="I651" s="16" t="s">
        <v>8299</v>
      </c>
      <c r="J651" s="16" t="str">
        <f t="shared" si="30"/>
        <v>A</v>
      </c>
      <c r="K651" s="16">
        <f t="shared" si="31"/>
        <v>39</v>
      </c>
      <c r="L651" s="12">
        <f t="shared" si="32"/>
        <v>1.2762197715893845E-3</v>
      </c>
      <c r="M651" s="12">
        <f>SUM($L$3:L651)</f>
        <v>0.7175627474721048</v>
      </c>
    </row>
    <row r="652" spans="1:13" x14ac:dyDescent="0.25">
      <c r="A652" s="29" t="s">
        <v>2156</v>
      </c>
      <c r="B652" s="44">
        <v>45993</v>
      </c>
      <c r="C652" s="20" t="s">
        <v>8620</v>
      </c>
      <c r="E652" s="47">
        <f>IF(ISERROR(VLOOKUP(A652,'Controle de Estoque'!A:H,1,FALSE)),"",VLOOKUP(A652,'Controle de Estoque'!A:H,4,FALSE))</f>
        <v>31</v>
      </c>
      <c r="I652" s="16" t="s">
        <v>7336</v>
      </c>
      <c r="J652" s="16" t="str">
        <f t="shared" si="30"/>
        <v>A</v>
      </c>
      <c r="K652" s="16">
        <f t="shared" si="31"/>
        <v>51</v>
      </c>
      <c r="L652" s="12">
        <f t="shared" si="32"/>
        <v>1.6689027782322719E-3</v>
      </c>
      <c r="M652" s="12">
        <f>SUM($L$3:L652)</f>
        <v>0.71923165025033708</v>
      </c>
    </row>
    <row r="653" spans="1:13" x14ac:dyDescent="0.25">
      <c r="A653" s="29" t="s">
        <v>1407</v>
      </c>
      <c r="B653" s="44">
        <v>45993</v>
      </c>
      <c r="C653" s="20">
        <v>1</v>
      </c>
      <c r="E653" s="47">
        <f>IF(ISERROR(VLOOKUP(A653,'Controle de Estoque'!A:H,1,FALSE)),"",VLOOKUP(A653,'Controle de Estoque'!A:H,4,FALSE))</f>
        <v>2</v>
      </c>
      <c r="I653" s="16" t="s">
        <v>8300</v>
      </c>
      <c r="J653" s="16" t="str">
        <f t="shared" si="30"/>
        <v>A</v>
      </c>
      <c r="K653" s="16">
        <f t="shared" si="31"/>
        <v>4</v>
      </c>
      <c r="L653" s="12">
        <f t="shared" si="32"/>
        <v>1.3089433554762918E-4</v>
      </c>
      <c r="M653" s="12">
        <f>SUM($L$3:L653)</f>
        <v>0.71936254458588467</v>
      </c>
    </row>
    <row r="654" spans="1:13" x14ac:dyDescent="0.25">
      <c r="A654" s="26" t="s">
        <v>2118</v>
      </c>
      <c r="B654" s="44">
        <v>45994</v>
      </c>
      <c r="C654" s="20">
        <v>1</v>
      </c>
      <c r="E654" s="47">
        <f>IF(ISERROR(VLOOKUP(A654,'Controle de Estoque'!A:H,1,FALSE)),"",VLOOKUP(A654,'Controle de Estoque'!A:H,4,FALSE))</f>
        <v>79</v>
      </c>
      <c r="I654" s="16" t="s">
        <v>8301</v>
      </c>
      <c r="J654" s="16" t="str">
        <f t="shared" si="30"/>
        <v>A</v>
      </c>
      <c r="K654" s="16">
        <f t="shared" si="31"/>
        <v>94</v>
      </c>
      <c r="L654" s="12">
        <f t="shared" si="32"/>
        <v>3.0760168853692857E-3</v>
      </c>
      <c r="M654" s="12">
        <f>SUM($L$3:L654)</f>
        <v>0.72243856147125396</v>
      </c>
    </row>
    <row r="655" spans="1:13" x14ac:dyDescent="0.25">
      <c r="A655" s="26" t="s">
        <v>1916</v>
      </c>
      <c r="B655" s="44">
        <v>45994</v>
      </c>
      <c r="C655" s="20">
        <v>16</v>
      </c>
      <c r="E655" s="47">
        <f>IF(ISERROR(VLOOKUP(A655,'Controle de Estoque'!A:H,1,FALSE)),"",VLOOKUP(A655,'Controle de Estoque'!A:H,4,FALSE))</f>
        <v>20</v>
      </c>
      <c r="I655" s="16" t="s">
        <v>5530</v>
      </c>
      <c r="J655" s="16" t="str">
        <f t="shared" si="30"/>
        <v>A</v>
      </c>
      <c r="K655" s="16">
        <f t="shared" si="31"/>
        <v>120</v>
      </c>
      <c r="L655" s="12">
        <f t="shared" si="32"/>
        <v>3.9268300664288755E-3</v>
      </c>
      <c r="M655" s="12">
        <f>SUM($L$3:L655)</f>
        <v>0.72636539153768287</v>
      </c>
    </row>
    <row r="656" spans="1:13" x14ac:dyDescent="0.25">
      <c r="A656" s="26" t="s">
        <v>1912</v>
      </c>
      <c r="B656" s="44">
        <v>45996</v>
      </c>
      <c r="C656" s="20">
        <v>3</v>
      </c>
      <c r="E656" s="47">
        <f>IF(ISERROR(VLOOKUP(A656,'Controle de Estoque'!A:H,1,FALSE)),"",VLOOKUP(A656,'Controle de Estoque'!A:H,4,FALSE))</f>
        <v>4</v>
      </c>
      <c r="I656" s="16"/>
      <c r="J656" s="16" t="str">
        <f t="shared" si="30"/>
        <v>A</v>
      </c>
      <c r="K656" s="16">
        <f t="shared" si="31"/>
        <v>31</v>
      </c>
      <c r="L656" s="12">
        <f t="shared" si="32"/>
        <v>1.0144311004941261E-3</v>
      </c>
      <c r="M656" s="12">
        <f>SUM($L$3:L656)</f>
        <v>0.72737982263817702</v>
      </c>
    </row>
    <row r="657" spans="1:13" x14ac:dyDescent="0.25">
      <c r="A657" s="26" t="s">
        <v>1898</v>
      </c>
      <c r="B657" s="44">
        <v>45996</v>
      </c>
      <c r="C657" s="20">
        <v>2</v>
      </c>
      <c r="E657" s="47">
        <f>IF(ISERROR(VLOOKUP(A657,'Controle de Estoque'!A:H,1,FALSE)),"",VLOOKUP(A657,'Controle de Estoque'!A:H,4,FALSE))</f>
        <v>0</v>
      </c>
      <c r="I657" s="16"/>
      <c r="J657" s="16" t="str">
        <f t="shared" si="30"/>
        <v>A</v>
      </c>
      <c r="K657" s="16">
        <f t="shared" si="31"/>
        <v>10</v>
      </c>
      <c r="L657" s="12">
        <f t="shared" si="32"/>
        <v>3.2723583886907294E-4</v>
      </c>
      <c r="M657" s="12">
        <f>SUM($L$3:L657)</f>
        <v>0.72770705847704609</v>
      </c>
    </row>
    <row r="658" spans="1:13" x14ac:dyDescent="0.25">
      <c r="A658" s="29" t="s">
        <v>1875</v>
      </c>
      <c r="B658" s="44">
        <v>45996</v>
      </c>
      <c r="C658" s="20">
        <v>3</v>
      </c>
      <c r="E658" s="47">
        <f>IF(ISERROR(VLOOKUP(A658,'Controle de Estoque'!A:H,1,FALSE)),"",VLOOKUP(A658,'Controle de Estoque'!A:H,4,FALSE))</f>
        <v>0</v>
      </c>
      <c r="I658" s="16" t="s">
        <v>5530</v>
      </c>
      <c r="J658" s="16" t="str">
        <f t="shared" si="30"/>
        <v>A</v>
      </c>
      <c r="K658" s="16">
        <f t="shared" si="31"/>
        <v>11</v>
      </c>
      <c r="L658" s="12">
        <f t="shared" si="32"/>
        <v>3.5995942275598026E-4</v>
      </c>
      <c r="M658" s="12">
        <f>SUM($L$3:L658)</f>
        <v>0.7280670178998021</v>
      </c>
    </row>
    <row r="659" spans="1:13" x14ac:dyDescent="0.25">
      <c r="A659" s="29" t="s">
        <v>1791</v>
      </c>
      <c r="B659" s="44">
        <v>45996</v>
      </c>
      <c r="C659" s="20" t="s">
        <v>8620</v>
      </c>
      <c r="E659" s="47">
        <f>IF(ISERROR(VLOOKUP(A659,'Controle de Estoque'!A:H,1,FALSE)),"",VLOOKUP(A659,'Controle de Estoque'!A:H,4,FALSE))</f>
        <v>0</v>
      </c>
      <c r="I659" s="16"/>
      <c r="J659" s="16" t="str">
        <f t="shared" si="30"/>
        <v>A</v>
      </c>
      <c r="K659" s="16">
        <f t="shared" si="31"/>
        <v>0</v>
      </c>
      <c r="L659" s="12">
        <f t="shared" si="32"/>
        <v>0</v>
      </c>
      <c r="M659" s="12">
        <f>SUM($L$3:L659)</f>
        <v>0.7280670178998021</v>
      </c>
    </row>
    <row r="660" spans="1:13" x14ac:dyDescent="0.25">
      <c r="A660" s="29" t="s">
        <v>1784</v>
      </c>
      <c r="B660" s="44">
        <v>45996</v>
      </c>
      <c r="C660" s="20" t="s">
        <v>8620</v>
      </c>
      <c r="E660" s="47">
        <f>IF(ISERROR(VLOOKUP(A660,'Controle de Estoque'!A:H,1,FALSE)),"",VLOOKUP(A660,'Controle de Estoque'!A:H,4,FALSE))</f>
        <v>8</v>
      </c>
      <c r="I660" s="16"/>
      <c r="J660" s="16" t="str">
        <f t="shared" si="30"/>
        <v>A</v>
      </c>
      <c r="K660" s="16">
        <f t="shared" si="31"/>
        <v>0</v>
      </c>
      <c r="L660" s="12">
        <f t="shared" si="32"/>
        <v>0</v>
      </c>
      <c r="M660" s="12">
        <f>SUM($L$3:L660)</f>
        <v>0.7280670178998021</v>
      </c>
    </row>
    <row r="661" spans="1:13" x14ac:dyDescent="0.25">
      <c r="A661" s="29" t="s">
        <v>3619</v>
      </c>
      <c r="B661" s="44">
        <v>45999</v>
      </c>
      <c r="C661" s="20">
        <v>56</v>
      </c>
      <c r="E661" s="47">
        <f>IF(ISERROR(VLOOKUP(A661,'Controle de Estoque'!A:H,1,FALSE)),"",VLOOKUP(A661,'Controle de Estoque'!A:H,4,FALSE))</f>
        <v>1</v>
      </c>
      <c r="I661" s="16" t="s">
        <v>8302</v>
      </c>
      <c r="J661" s="16" t="str">
        <f t="shared" si="30"/>
        <v>A</v>
      </c>
      <c r="K661" s="16">
        <f t="shared" si="31"/>
        <v>71</v>
      </c>
      <c r="L661" s="12">
        <f t="shared" si="32"/>
        <v>2.3233744559704177E-3</v>
      </c>
      <c r="M661" s="12">
        <f>SUM($L$3:L661)</f>
        <v>0.73039039235577252</v>
      </c>
    </row>
    <row r="662" spans="1:13" x14ac:dyDescent="0.25">
      <c r="A662" s="29" t="s">
        <v>3222</v>
      </c>
      <c r="B662" s="44">
        <v>45999</v>
      </c>
      <c r="C662" s="20">
        <v>78</v>
      </c>
      <c r="E662" s="47">
        <f>IF(ISERROR(VLOOKUP(A662,'Controle de Estoque'!A:H,1,FALSE)),"",VLOOKUP(A662,'Controle de Estoque'!A:H,4,FALSE))</f>
        <v>1</v>
      </c>
      <c r="I662" s="16" t="s">
        <v>8302</v>
      </c>
      <c r="J662" s="16" t="str">
        <f t="shared" si="30"/>
        <v>A</v>
      </c>
      <c r="K662" s="16">
        <f t="shared" si="31"/>
        <v>140</v>
      </c>
      <c r="L662" s="12">
        <f t="shared" si="32"/>
        <v>4.5813017441670208E-3</v>
      </c>
      <c r="M662" s="12">
        <f>SUM($L$3:L662)</f>
        <v>0.73497169409993957</v>
      </c>
    </row>
    <row r="663" spans="1:13" x14ac:dyDescent="0.25">
      <c r="A663" s="29" t="s">
        <v>8304</v>
      </c>
      <c r="B663" s="44">
        <v>46000</v>
      </c>
      <c r="C663" s="20">
        <v>1</v>
      </c>
      <c r="E663" s="47">
        <f>IF(ISERROR(VLOOKUP(A663,'Controle de Estoque'!A:H,1,FALSE)),"",VLOOKUP(A663,'Controle de Estoque'!A:H,4,FALSE))</f>
        <v>0</v>
      </c>
      <c r="I663" s="16"/>
      <c r="J663" s="16" t="str">
        <f t="shared" si="30"/>
        <v>A</v>
      </c>
      <c r="K663" s="16">
        <f t="shared" si="31"/>
        <v>3</v>
      </c>
      <c r="L663" s="12">
        <f t="shared" si="32"/>
        <v>9.8170751660721882E-5</v>
      </c>
      <c r="M663" s="12">
        <f>SUM($L$3:L663)</f>
        <v>0.73506986485160031</v>
      </c>
    </row>
    <row r="664" spans="1:13" x14ac:dyDescent="0.25">
      <c r="A664" s="26" t="s">
        <v>3252</v>
      </c>
      <c r="B664" s="44">
        <v>46000</v>
      </c>
      <c r="C664" s="20">
        <v>1</v>
      </c>
      <c r="E664" s="47">
        <f>IF(ISERROR(VLOOKUP(A664,'Controle de Estoque'!A:H,1,FALSE)),"",VLOOKUP(A664,'Controle de Estoque'!A:H,4,FALSE))</f>
        <v>6</v>
      </c>
      <c r="I664" s="16" t="s">
        <v>5530</v>
      </c>
      <c r="J664" s="16" t="str">
        <f t="shared" si="30"/>
        <v>A</v>
      </c>
      <c r="K664" s="16">
        <f t="shared" si="31"/>
        <v>1</v>
      </c>
      <c r="L664" s="12">
        <f t="shared" si="32"/>
        <v>3.2723583886907294E-5</v>
      </c>
      <c r="M664" s="12">
        <f>SUM($L$3:L664)</f>
        <v>0.73510258843548726</v>
      </c>
    </row>
    <row r="665" spans="1:13" x14ac:dyDescent="0.25">
      <c r="A665" s="29" t="s">
        <v>2894</v>
      </c>
      <c r="B665" s="44">
        <v>46000</v>
      </c>
      <c r="C665" s="20">
        <v>3</v>
      </c>
      <c r="E665" s="47">
        <f>IF(ISERROR(VLOOKUP(A665,'Controle de Estoque'!A:H,1,FALSE)),"",VLOOKUP(A665,'Controle de Estoque'!A:H,4,FALSE))</f>
        <v>36</v>
      </c>
      <c r="I665" s="16" t="s">
        <v>8303</v>
      </c>
      <c r="J665" s="16" t="str">
        <f t="shared" si="30"/>
        <v>A</v>
      </c>
      <c r="K665" s="16">
        <f t="shared" si="31"/>
        <v>3</v>
      </c>
      <c r="L665" s="12">
        <f t="shared" si="32"/>
        <v>9.8170751660721882E-5</v>
      </c>
      <c r="M665" s="12">
        <f>SUM($L$3:L665)</f>
        <v>0.735200759187148</v>
      </c>
    </row>
    <row r="666" spans="1:13" x14ac:dyDescent="0.25">
      <c r="A666" s="29" t="s">
        <v>2855</v>
      </c>
      <c r="B666" s="44">
        <v>46000</v>
      </c>
      <c r="C666" s="20">
        <v>3</v>
      </c>
      <c r="E666" s="47">
        <f>IF(ISERROR(VLOOKUP(A666,'Controle de Estoque'!A:H,1,FALSE)),"",VLOOKUP(A666,'Controle de Estoque'!A:H,4,FALSE))</f>
        <v>404</v>
      </c>
      <c r="I666" s="16" t="s">
        <v>8303</v>
      </c>
      <c r="J666" s="16" t="str">
        <f t="shared" si="30"/>
        <v>A</v>
      </c>
      <c r="K666" s="16">
        <f t="shared" si="31"/>
        <v>3</v>
      </c>
      <c r="L666" s="12">
        <f t="shared" si="32"/>
        <v>9.8170751660721882E-5</v>
      </c>
      <c r="M666" s="12">
        <f>SUM($L$3:L666)</f>
        <v>0.73529892993880874</v>
      </c>
    </row>
    <row r="667" spans="1:13" x14ac:dyDescent="0.25">
      <c r="A667" s="26" t="s">
        <v>1919</v>
      </c>
      <c r="B667" s="44">
        <v>46000</v>
      </c>
      <c r="C667" s="20">
        <v>1</v>
      </c>
      <c r="E667" s="47">
        <f>IF(ISERROR(VLOOKUP(A667,'Controle de Estoque'!A:H,1,FALSE)),"",VLOOKUP(A667,'Controle de Estoque'!A:H,4,FALSE))</f>
        <v>149</v>
      </c>
      <c r="I667" s="16" t="s">
        <v>5530</v>
      </c>
      <c r="J667" s="16" t="str">
        <f t="shared" si="30"/>
        <v>A</v>
      </c>
      <c r="K667" s="16">
        <f t="shared" si="31"/>
        <v>36</v>
      </c>
      <c r="L667" s="12">
        <f t="shared" si="32"/>
        <v>1.1780490199286627E-3</v>
      </c>
      <c r="M667" s="12">
        <f>SUM($L$3:L667)</f>
        <v>0.73647697895873743</v>
      </c>
    </row>
    <row r="668" spans="1:13" x14ac:dyDescent="0.25">
      <c r="A668" s="29" t="s">
        <v>1759</v>
      </c>
      <c r="B668" s="44">
        <v>46000</v>
      </c>
      <c r="C668" s="20">
        <v>8</v>
      </c>
      <c r="E668" s="47">
        <f>IF(ISERROR(VLOOKUP(A668,'Controle de Estoque'!A:H,1,FALSE)),"",VLOOKUP(A668,'Controle de Estoque'!A:H,4,FALSE))</f>
        <v>0</v>
      </c>
      <c r="I668" s="16"/>
      <c r="J668" s="16" t="str">
        <f t="shared" si="30"/>
        <v>A</v>
      </c>
      <c r="K668" s="16">
        <f t="shared" si="31"/>
        <v>11</v>
      </c>
      <c r="L668" s="12">
        <f t="shared" si="32"/>
        <v>3.5995942275598026E-4</v>
      </c>
      <c r="M668" s="12">
        <f>SUM($L$3:L668)</f>
        <v>0.73683693838149344</v>
      </c>
    </row>
    <row r="669" spans="1:13" x14ac:dyDescent="0.25">
      <c r="A669" s="29" t="s">
        <v>1757</v>
      </c>
      <c r="B669" s="44">
        <v>46000</v>
      </c>
      <c r="C669" s="20">
        <v>8</v>
      </c>
      <c r="E669" s="47">
        <f>IF(ISERROR(VLOOKUP(A669,'Controle de Estoque'!A:H,1,FALSE)),"",VLOOKUP(A669,'Controle de Estoque'!A:H,4,FALSE))</f>
        <v>0</v>
      </c>
      <c r="I669" s="16"/>
      <c r="J669" s="16" t="str">
        <f t="shared" si="30"/>
        <v>A</v>
      </c>
      <c r="K669" s="16">
        <f t="shared" si="31"/>
        <v>10</v>
      </c>
      <c r="L669" s="12">
        <f t="shared" si="32"/>
        <v>3.2723583886907294E-4</v>
      </c>
      <c r="M669" s="12">
        <f>SUM($L$3:L669)</f>
        <v>0.73716417422036251</v>
      </c>
    </row>
    <row r="670" spans="1:13" x14ac:dyDescent="0.25">
      <c r="A670" s="26" t="s">
        <v>3311</v>
      </c>
      <c r="B670" s="44">
        <v>46001</v>
      </c>
      <c r="C670" s="20">
        <v>1</v>
      </c>
      <c r="E670" s="47">
        <f>IF(ISERROR(VLOOKUP(A670,'Controle de Estoque'!A:H,1,FALSE)),"",VLOOKUP(A670,'Controle de Estoque'!A:H,4,FALSE))</f>
        <v>0</v>
      </c>
      <c r="I670" s="16" t="s">
        <v>8305</v>
      </c>
      <c r="J670" s="16" t="str">
        <f t="shared" si="30"/>
        <v>A</v>
      </c>
      <c r="K670" s="16">
        <f t="shared" si="31"/>
        <v>1</v>
      </c>
      <c r="L670" s="12">
        <f t="shared" si="32"/>
        <v>3.2723583886907294E-5</v>
      </c>
      <c r="M670" s="12">
        <f>SUM($L$3:L670)</f>
        <v>0.73719689780424946</v>
      </c>
    </row>
    <row r="671" spans="1:13" x14ac:dyDescent="0.25">
      <c r="A671" s="29" t="s">
        <v>2436</v>
      </c>
      <c r="B671" s="44">
        <v>46001</v>
      </c>
      <c r="C671" s="20">
        <v>2</v>
      </c>
      <c r="E671" s="47">
        <f>IF(ISERROR(VLOOKUP(A671,'Controle de Estoque'!A:H,1,FALSE)),"",VLOOKUP(A671,'Controle de Estoque'!A:H,4,FALSE))</f>
        <v>2</v>
      </c>
      <c r="I671" s="16"/>
      <c r="J671" s="16" t="str">
        <f t="shared" si="30"/>
        <v>A</v>
      </c>
      <c r="K671" s="16">
        <f t="shared" si="31"/>
        <v>10</v>
      </c>
      <c r="L671" s="12">
        <f t="shared" si="32"/>
        <v>3.2723583886907294E-4</v>
      </c>
      <c r="M671" s="12">
        <f>SUM($L$3:L671)</f>
        <v>0.73752413364311853</v>
      </c>
    </row>
    <row r="672" spans="1:13" x14ac:dyDescent="0.25">
      <c r="A672" s="29" t="s">
        <v>2156</v>
      </c>
      <c r="B672" s="44">
        <v>46001</v>
      </c>
      <c r="C672" s="20">
        <v>2</v>
      </c>
      <c r="E672" s="47">
        <f>IF(ISERROR(VLOOKUP(A672,'Controle de Estoque'!A:H,1,FALSE)),"",VLOOKUP(A672,'Controle de Estoque'!A:H,4,FALSE))</f>
        <v>31</v>
      </c>
      <c r="I672" s="16"/>
      <c r="J672" s="16" t="str">
        <f t="shared" si="30"/>
        <v>A</v>
      </c>
      <c r="K672" s="16">
        <f t="shared" si="31"/>
        <v>51</v>
      </c>
      <c r="L672" s="12">
        <f t="shared" si="32"/>
        <v>1.6689027782322719E-3</v>
      </c>
      <c r="M672" s="12">
        <f>SUM($L$3:L672)</f>
        <v>0.73919303642135081</v>
      </c>
    </row>
    <row r="673" spans="1:13" x14ac:dyDescent="0.25">
      <c r="A673" s="26" t="s">
        <v>1918</v>
      </c>
      <c r="B673" s="44">
        <v>46001</v>
      </c>
      <c r="C673" s="20">
        <v>1</v>
      </c>
      <c r="E673" s="47">
        <f>IF(ISERROR(VLOOKUP(A673,'Controle de Estoque'!A:H,1,FALSE)),"",VLOOKUP(A673,'Controle de Estoque'!A:H,4,FALSE))</f>
        <v>116</v>
      </c>
      <c r="I673" s="16" t="s">
        <v>5530</v>
      </c>
      <c r="J673" s="16" t="str">
        <f t="shared" si="30"/>
        <v>A</v>
      </c>
      <c r="K673" s="16">
        <f t="shared" si="31"/>
        <v>44</v>
      </c>
      <c r="L673" s="12">
        <f t="shared" si="32"/>
        <v>1.439837691023921E-3</v>
      </c>
      <c r="M673" s="12">
        <f>SUM($L$3:L673)</f>
        <v>0.74063287411237477</v>
      </c>
    </row>
    <row r="674" spans="1:13" x14ac:dyDescent="0.25">
      <c r="A674" s="29" t="s">
        <v>1759</v>
      </c>
      <c r="B674" s="44">
        <v>46001</v>
      </c>
      <c r="C674" s="20">
        <v>3</v>
      </c>
      <c r="E674" s="47">
        <f>IF(ISERROR(VLOOKUP(A674,'Controle de Estoque'!A:H,1,FALSE)),"",VLOOKUP(A674,'Controle de Estoque'!A:H,4,FALSE))</f>
        <v>0</v>
      </c>
      <c r="I674" s="16" t="s">
        <v>7455</v>
      </c>
      <c r="J674" s="16" t="str">
        <f t="shared" si="30"/>
        <v>A</v>
      </c>
      <c r="K674" s="16">
        <f t="shared" si="31"/>
        <v>11</v>
      </c>
      <c r="L674" s="12">
        <f t="shared" si="32"/>
        <v>3.5995942275598026E-4</v>
      </c>
      <c r="M674" s="12">
        <f>SUM($L$3:L674)</f>
        <v>0.74099283353513079</v>
      </c>
    </row>
    <row r="675" spans="1:13" x14ac:dyDescent="0.25">
      <c r="A675" s="29" t="s">
        <v>2444</v>
      </c>
      <c r="B675" s="44">
        <v>46002</v>
      </c>
      <c r="C675" s="20">
        <v>1</v>
      </c>
      <c r="E675" s="47">
        <f>IF(ISERROR(VLOOKUP(A675,'Controle de Estoque'!A:H,1,FALSE)),"",VLOOKUP(A675,'Controle de Estoque'!A:H,4,FALSE))</f>
        <v>2</v>
      </c>
      <c r="I675" s="16" t="s">
        <v>8322</v>
      </c>
      <c r="J675" s="16" t="str">
        <f t="shared" si="30"/>
        <v>A</v>
      </c>
      <c r="K675" s="16">
        <f t="shared" si="31"/>
        <v>9</v>
      </c>
      <c r="L675" s="12">
        <f t="shared" si="32"/>
        <v>2.9451225498216567E-4</v>
      </c>
      <c r="M675" s="12">
        <f>SUM($L$3:L675)</f>
        <v>0.74128734579011291</v>
      </c>
    </row>
    <row r="676" spans="1:13" x14ac:dyDescent="0.25">
      <c r="A676" s="26" t="s">
        <v>487</v>
      </c>
      <c r="B676" s="44">
        <v>46002</v>
      </c>
      <c r="C676" s="20">
        <v>1</v>
      </c>
      <c r="E676" s="47">
        <f>IF(ISERROR(VLOOKUP(A676,'Controle de Estoque'!A:H,1,FALSE)),"",VLOOKUP(A676,'Controle de Estoque'!A:H,4,FALSE))</f>
        <v>0</v>
      </c>
      <c r="I676" s="16" t="s">
        <v>8321</v>
      </c>
      <c r="J676" s="16" t="str">
        <f t="shared" si="30"/>
        <v>A</v>
      </c>
      <c r="K676" s="16">
        <f t="shared" si="31"/>
        <v>2</v>
      </c>
      <c r="L676" s="12">
        <f t="shared" si="32"/>
        <v>6.5447167773814588E-5</v>
      </c>
      <c r="M676" s="12">
        <f>SUM($L$3:L676)</f>
        <v>0.7413527929578867</v>
      </c>
    </row>
    <row r="677" spans="1:13" x14ac:dyDescent="0.25">
      <c r="A677" s="29" t="s">
        <v>3638</v>
      </c>
      <c r="B677" s="44">
        <v>46007</v>
      </c>
      <c r="C677" s="20">
        <v>2</v>
      </c>
      <c r="E677" s="47">
        <f>IF(ISERROR(VLOOKUP(A677,'Controle de Estoque'!A:H,1,FALSE)),"",VLOOKUP(A677,'Controle de Estoque'!A:H,4,FALSE))</f>
        <v>41</v>
      </c>
      <c r="I677" s="16" t="s">
        <v>5530</v>
      </c>
      <c r="J677" s="16" t="str">
        <f t="shared" si="30"/>
        <v>A</v>
      </c>
      <c r="K677" s="16">
        <f t="shared" si="31"/>
        <v>15</v>
      </c>
      <c r="L677" s="12">
        <f t="shared" si="32"/>
        <v>4.9085375830360944E-4</v>
      </c>
      <c r="M677" s="12">
        <f>SUM($L$3:L677)</f>
        <v>0.7418436467161903</v>
      </c>
    </row>
    <row r="678" spans="1:13" x14ac:dyDescent="0.25">
      <c r="A678" s="29" t="s">
        <v>3431</v>
      </c>
      <c r="B678" s="44">
        <v>46007</v>
      </c>
      <c r="C678" s="20" t="s">
        <v>8620</v>
      </c>
      <c r="E678" s="47">
        <f>IF(ISERROR(VLOOKUP(A678,'Controle de Estoque'!A:H,1,FALSE)),"",VLOOKUP(A678,'Controle de Estoque'!A:H,4,FALSE))</f>
        <v>0</v>
      </c>
      <c r="I678" s="16" t="s">
        <v>5530</v>
      </c>
      <c r="J678" s="16" t="str">
        <f t="shared" si="30"/>
        <v>A</v>
      </c>
      <c r="K678" s="16">
        <f t="shared" si="31"/>
        <v>0</v>
      </c>
      <c r="L678" s="12">
        <f t="shared" si="32"/>
        <v>0</v>
      </c>
      <c r="M678" s="12">
        <f>SUM($L$3:L678)</f>
        <v>0.7418436467161903</v>
      </c>
    </row>
    <row r="679" spans="1:13" x14ac:dyDescent="0.25">
      <c r="A679" s="29" t="s">
        <v>3400</v>
      </c>
      <c r="B679" s="44">
        <v>46007</v>
      </c>
      <c r="C679" s="20">
        <v>1</v>
      </c>
      <c r="E679" s="47">
        <f>IF(ISERROR(VLOOKUP(A679,'Controle de Estoque'!A:H,1,FALSE)),"",VLOOKUP(A679,'Controle de Estoque'!A:H,4,FALSE))</f>
        <v>3</v>
      </c>
      <c r="I679" s="16"/>
      <c r="J679" s="16" t="str">
        <f t="shared" si="30"/>
        <v>A</v>
      </c>
      <c r="K679" s="16">
        <f t="shared" si="31"/>
        <v>3</v>
      </c>
      <c r="L679" s="12">
        <f t="shared" si="32"/>
        <v>9.8170751660721882E-5</v>
      </c>
      <c r="M679" s="12">
        <f>SUM($L$3:L679)</f>
        <v>0.74194181746785104</v>
      </c>
    </row>
    <row r="680" spans="1:13" x14ac:dyDescent="0.25">
      <c r="A680" s="26" t="s">
        <v>7553</v>
      </c>
      <c r="B680" s="44">
        <v>46007</v>
      </c>
      <c r="C680" s="20">
        <v>3</v>
      </c>
      <c r="E680" s="47">
        <f>IF(ISERROR(VLOOKUP(A680,'Controle de Estoque'!A:H,1,FALSE)),"",VLOOKUP(A680,'Controle de Estoque'!A:H,4,FALSE))</f>
        <v>35</v>
      </c>
      <c r="I680" s="16" t="s">
        <v>8325</v>
      </c>
      <c r="J680" s="16" t="str">
        <f t="shared" si="30"/>
        <v>A</v>
      </c>
      <c r="K680" s="16">
        <f t="shared" si="31"/>
        <v>58</v>
      </c>
      <c r="L680" s="12">
        <f t="shared" si="32"/>
        <v>1.897967865440623E-3</v>
      </c>
      <c r="M680" s="12">
        <f>SUM($L$3:L680)</f>
        <v>0.74383978533329165</v>
      </c>
    </row>
    <row r="681" spans="1:13" x14ac:dyDescent="0.25">
      <c r="A681" s="26" t="s">
        <v>7554</v>
      </c>
      <c r="B681" s="44">
        <v>46007</v>
      </c>
      <c r="C681" s="20">
        <v>12</v>
      </c>
      <c r="E681" s="47">
        <f>IF(ISERROR(VLOOKUP(A681,'Controle de Estoque'!A:H,1,FALSE)),"",VLOOKUP(A681,'Controle de Estoque'!A:H,4,FALSE))</f>
        <v>30</v>
      </c>
      <c r="I681" s="16" t="s">
        <v>8325</v>
      </c>
      <c r="J681" s="16" t="str">
        <f t="shared" si="30"/>
        <v>A</v>
      </c>
      <c r="K681" s="16">
        <f t="shared" si="31"/>
        <v>13</v>
      </c>
      <c r="L681" s="12">
        <f t="shared" si="32"/>
        <v>4.2540659052979485E-4</v>
      </c>
      <c r="M681" s="12">
        <f>SUM($L$3:L681)</f>
        <v>0.74426519192382146</v>
      </c>
    </row>
    <row r="682" spans="1:13" x14ac:dyDescent="0.25">
      <c r="A682" s="29" t="s">
        <v>2432</v>
      </c>
      <c r="B682" s="44">
        <v>46007</v>
      </c>
      <c r="C682" s="20" t="s">
        <v>8620</v>
      </c>
      <c r="E682" s="47">
        <f>IF(ISERROR(VLOOKUP(A682,'Controle de Estoque'!A:H,1,FALSE)),"",VLOOKUP(A682,'Controle de Estoque'!A:H,4,FALSE))</f>
        <v>1</v>
      </c>
      <c r="I682" s="16"/>
      <c r="J682" s="16" t="str">
        <f t="shared" si="30"/>
        <v>A</v>
      </c>
      <c r="K682" s="16">
        <f t="shared" si="31"/>
        <v>9</v>
      </c>
      <c r="L682" s="12">
        <f t="shared" si="32"/>
        <v>2.9451225498216567E-4</v>
      </c>
      <c r="M682" s="12">
        <f>SUM($L$3:L682)</f>
        <v>0.74455970417880357</v>
      </c>
    </row>
    <row r="683" spans="1:13" x14ac:dyDescent="0.25">
      <c r="A683" s="29" t="s">
        <v>2123</v>
      </c>
      <c r="B683" s="44">
        <v>46007</v>
      </c>
      <c r="C683" s="20">
        <v>2</v>
      </c>
      <c r="E683" s="47">
        <f>IF(ISERROR(VLOOKUP(A683,'Controle de Estoque'!A:H,1,FALSE)),"",VLOOKUP(A683,'Controle de Estoque'!A:H,4,FALSE))</f>
        <v>10</v>
      </c>
      <c r="I683" s="16" t="s">
        <v>5530</v>
      </c>
      <c r="J683" s="16" t="str">
        <f t="shared" si="30"/>
        <v>A</v>
      </c>
      <c r="K683" s="16">
        <f t="shared" si="31"/>
        <v>20</v>
      </c>
      <c r="L683" s="12">
        <f t="shared" si="32"/>
        <v>6.5447167773814588E-4</v>
      </c>
      <c r="M683" s="12">
        <f>SUM($L$3:L683)</f>
        <v>0.74521417585654171</v>
      </c>
    </row>
    <row r="684" spans="1:13" x14ac:dyDescent="0.25">
      <c r="A684" s="29" t="s">
        <v>2121</v>
      </c>
      <c r="B684" s="44">
        <v>46007</v>
      </c>
      <c r="C684" s="20">
        <v>5</v>
      </c>
      <c r="E684" s="47">
        <f>IF(ISERROR(VLOOKUP(A684,'Controle de Estoque'!A:H,1,FALSE)),"",VLOOKUP(A684,'Controle de Estoque'!A:H,4,FALSE))</f>
        <v>18</v>
      </c>
      <c r="I684" s="16" t="s">
        <v>5530</v>
      </c>
      <c r="J684" s="16" t="str">
        <f t="shared" si="30"/>
        <v>A</v>
      </c>
      <c r="K684" s="16">
        <f t="shared" si="31"/>
        <v>16</v>
      </c>
      <c r="L684" s="12">
        <f t="shared" si="32"/>
        <v>5.235773421905167E-4</v>
      </c>
      <c r="M684" s="12">
        <f>SUM($L$3:L684)</f>
        <v>0.74573775319873226</v>
      </c>
    </row>
    <row r="685" spans="1:13" x14ac:dyDescent="0.25">
      <c r="A685" s="91" t="s">
        <v>1140</v>
      </c>
      <c r="B685" s="44">
        <v>46007</v>
      </c>
      <c r="C685" s="20">
        <v>25</v>
      </c>
      <c r="E685" s="47">
        <f>IF(ISERROR(VLOOKUP(A685,'Controle de Estoque'!A:H,1,FALSE)),"",VLOOKUP(A685,'Controle de Estoque'!A:H,4,FALSE))</f>
        <v>0</v>
      </c>
      <c r="I685" s="16" t="s">
        <v>7455</v>
      </c>
      <c r="J685" s="16" t="str">
        <f t="shared" si="30"/>
        <v>A</v>
      </c>
      <c r="K685" s="16">
        <f t="shared" si="31"/>
        <v>77</v>
      </c>
      <c r="L685" s="12">
        <f t="shared" si="32"/>
        <v>2.5197159592918617E-3</v>
      </c>
      <c r="M685" s="12">
        <f>SUM($L$3:L685)</f>
        <v>0.74825746915802416</v>
      </c>
    </row>
    <row r="686" spans="1:13" x14ac:dyDescent="0.25">
      <c r="A686" s="29" t="s">
        <v>1098</v>
      </c>
      <c r="B686" s="44">
        <v>46007</v>
      </c>
      <c r="C686" s="20">
        <v>5</v>
      </c>
      <c r="E686" s="47">
        <f>IF(ISERROR(VLOOKUP(A686,'Controle de Estoque'!A:H,1,FALSE)),"",VLOOKUP(A686,'Controle de Estoque'!A:H,4,FALSE))</f>
        <v>14</v>
      </c>
      <c r="I686" s="16" t="s">
        <v>7455</v>
      </c>
      <c r="J686" s="16" t="str">
        <f t="shared" si="30"/>
        <v>A</v>
      </c>
      <c r="K686" s="16">
        <f t="shared" si="31"/>
        <v>99</v>
      </c>
      <c r="L686" s="12">
        <f t="shared" si="32"/>
        <v>3.239634804803822E-3</v>
      </c>
      <c r="M686" s="12">
        <f>SUM($L$3:L686)</f>
        <v>0.75149710396282798</v>
      </c>
    </row>
    <row r="687" spans="1:13" x14ac:dyDescent="0.25">
      <c r="A687" s="26" t="s">
        <v>2108</v>
      </c>
      <c r="B687" s="44">
        <v>46008</v>
      </c>
      <c r="C687" s="20">
        <v>2</v>
      </c>
      <c r="E687" s="47">
        <f>IF(ISERROR(VLOOKUP(A687,'Controle de Estoque'!A:H,1,FALSE)),"",VLOOKUP(A687,'Controle de Estoque'!A:H,4,FALSE))</f>
        <v>15</v>
      </c>
      <c r="I687" s="16" t="s">
        <v>7333</v>
      </c>
      <c r="J687" s="16" t="str">
        <f t="shared" si="30"/>
        <v>A</v>
      </c>
      <c r="K687" s="16">
        <f t="shared" si="31"/>
        <v>8</v>
      </c>
      <c r="L687" s="12">
        <f t="shared" si="32"/>
        <v>2.6178867109525835E-4</v>
      </c>
      <c r="M687" s="12">
        <f>SUM($L$3:L687)</f>
        <v>0.75175889263392326</v>
      </c>
    </row>
    <row r="688" spans="1:13" x14ac:dyDescent="0.25">
      <c r="A688" s="29" t="s">
        <v>2804</v>
      </c>
      <c r="B688" s="44">
        <v>46009</v>
      </c>
      <c r="C688" s="20">
        <v>3</v>
      </c>
      <c r="E688" s="47">
        <f>IF(ISERROR(VLOOKUP(A688,'Controle de Estoque'!A:H,1,FALSE)),"",VLOOKUP(A688,'Controle de Estoque'!A:H,4,FALSE))</f>
        <v>0</v>
      </c>
      <c r="I688" s="16" t="s">
        <v>8293</v>
      </c>
      <c r="J688" s="16" t="str">
        <f t="shared" si="30"/>
        <v>A</v>
      </c>
      <c r="K688" s="16">
        <f t="shared" si="31"/>
        <v>57</v>
      </c>
      <c r="L688" s="12">
        <f t="shared" si="32"/>
        <v>1.8652442815537157E-3</v>
      </c>
      <c r="M688" s="12">
        <f>SUM($L$3:L688)</f>
        <v>0.75362413691547703</v>
      </c>
    </row>
    <row r="689" spans="1:13" x14ac:dyDescent="0.25">
      <c r="A689" s="29" t="s">
        <v>2790</v>
      </c>
      <c r="B689" s="44">
        <v>46009</v>
      </c>
      <c r="C689" s="20">
        <v>1</v>
      </c>
      <c r="E689" s="47">
        <f>IF(ISERROR(VLOOKUP(A689,'Controle de Estoque'!A:H,1,FALSE)),"",VLOOKUP(A689,'Controle de Estoque'!A:H,4,FALSE))</f>
        <v>45</v>
      </c>
      <c r="I689" s="16" t="s">
        <v>8293</v>
      </c>
      <c r="J689" s="16" t="str">
        <f t="shared" si="30"/>
        <v>A</v>
      </c>
      <c r="K689" s="16">
        <f t="shared" si="31"/>
        <v>42</v>
      </c>
      <c r="L689" s="12">
        <f t="shared" si="32"/>
        <v>1.3743905232501063E-3</v>
      </c>
      <c r="M689" s="12">
        <f>SUM($L$3:L689)</f>
        <v>0.75499852743872709</v>
      </c>
    </row>
    <row r="690" spans="1:13" x14ac:dyDescent="0.25">
      <c r="A690" s="29" t="s">
        <v>2738</v>
      </c>
      <c r="B690" s="44">
        <v>46009</v>
      </c>
      <c r="C690" s="20">
        <v>1</v>
      </c>
      <c r="E690" s="47">
        <f>IF(ISERROR(VLOOKUP(A690,'Controle de Estoque'!A:H,1,FALSE)),"",VLOOKUP(A690,'Controle de Estoque'!A:H,4,FALSE))</f>
        <v>26</v>
      </c>
      <c r="I690" s="16" t="s">
        <v>8293</v>
      </c>
      <c r="J690" s="16" t="str">
        <f t="shared" si="30"/>
        <v>A</v>
      </c>
      <c r="K690" s="16">
        <f t="shared" si="31"/>
        <v>14</v>
      </c>
      <c r="L690" s="12">
        <f t="shared" si="32"/>
        <v>4.5813017441670212E-4</v>
      </c>
      <c r="M690" s="12">
        <f>SUM($L$3:L690)</f>
        <v>0.75545665761314373</v>
      </c>
    </row>
    <row r="691" spans="1:13" x14ac:dyDescent="0.25">
      <c r="A691" s="29" t="s">
        <v>2724</v>
      </c>
      <c r="B691" s="44">
        <v>46009</v>
      </c>
      <c r="C691" s="20">
        <v>3</v>
      </c>
      <c r="E691" s="47">
        <f>IF(ISERROR(VLOOKUP(A691,'Controle de Estoque'!A:H,1,FALSE)),"",VLOOKUP(A691,'Controle de Estoque'!A:H,4,FALSE))</f>
        <v>131</v>
      </c>
      <c r="I691" s="16" t="s">
        <v>8293</v>
      </c>
      <c r="J691" s="16" t="str">
        <f t="shared" si="30"/>
        <v>A</v>
      </c>
      <c r="K691" s="16">
        <f t="shared" si="31"/>
        <v>70</v>
      </c>
      <c r="L691" s="12">
        <f t="shared" si="32"/>
        <v>2.2906508720835104E-3</v>
      </c>
      <c r="M691" s="12">
        <f>SUM($L$3:L691)</f>
        <v>0.7577473084852272</v>
      </c>
    </row>
    <row r="692" spans="1:13" x14ac:dyDescent="0.25">
      <c r="A692" s="29" t="s">
        <v>2702</v>
      </c>
      <c r="B692" s="44">
        <v>46009</v>
      </c>
      <c r="C692" s="20">
        <v>2</v>
      </c>
      <c r="E692" s="47">
        <f>IF(ISERROR(VLOOKUP(A692,'Controle de Estoque'!A:H,1,FALSE)),"",VLOOKUP(A692,'Controle de Estoque'!A:H,4,FALSE))</f>
        <v>170</v>
      </c>
      <c r="I692" s="16" t="s">
        <v>8293</v>
      </c>
      <c r="J692" s="16" t="str">
        <f t="shared" si="30"/>
        <v>A</v>
      </c>
      <c r="K692" s="16">
        <f t="shared" si="31"/>
        <v>24</v>
      </c>
      <c r="L692" s="12">
        <f t="shared" si="32"/>
        <v>7.8536601328577506E-4</v>
      </c>
      <c r="M692" s="12">
        <f>SUM($L$3:L692)</f>
        <v>0.75853267449851303</v>
      </c>
    </row>
    <row r="693" spans="1:13" x14ac:dyDescent="0.25">
      <c r="A693" s="29" t="s">
        <v>2697</v>
      </c>
      <c r="B693" s="44">
        <v>46009</v>
      </c>
      <c r="C693" s="20">
        <v>2</v>
      </c>
      <c r="E693" s="47">
        <f>IF(ISERROR(VLOOKUP(A693,'Controle de Estoque'!A:H,1,FALSE)),"",VLOOKUP(A693,'Controle de Estoque'!A:H,4,FALSE))</f>
        <v>153</v>
      </c>
      <c r="I693" s="16" t="s">
        <v>8293</v>
      </c>
      <c r="J693" s="16" t="str">
        <f t="shared" si="30"/>
        <v>A</v>
      </c>
      <c r="K693" s="16">
        <f t="shared" si="31"/>
        <v>31</v>
      </c>
      <c r="L693" s="12">
        <f t="shared" si="32"/>
        <v>1.0144311004941261E-3</v>
      </c>
      <c r="M693" s="12">
        <f>SUM($L$3:L693)</f>
        <v>0.75954710559900718</v>
      </c>
    </row>
    <row r="694" spans="1:13" x14ac:dyDescent="0.25">
      <c r="A694" s="29" t="s">
        <v>2689</v>
      </c>
      <c r="B694" s="44">
        <v>46009</v>
      </c>
      <c r="C694" s="20">
        <v>2</v>
      </c>
      <c r="E694" s="47">
        <f>IF(ISERROR(VLOOKUP(A694,'Controle de Estoque'!A:H,1,FALSE)),"",VLOOKUP(A694,'Controle de Estoque'!A:H,4,FALSE))</f>
        <v>133</v>
      </c>
      <c r="I694" s="16" t="s">
        <v>8293</v>
      </c>
      <c r="J694" s="16" t="str">
        <f t="shared" si="30"/>
        <v>A</v>
      </c>
      <c r="K694" s="16">
        <f t="shared" si="31"/>
        <v>136</v>
      </c>
      <c r="L694" s="12">
        <f t="shared" si="32"/>
        <v>4.4504074086193918E-3</v>
      </c>
      <c r="M694" s="12">
        <f>SUM($L$3:L694)</f>
        <v>0.76399751300762653</v>
      </c>
    </row>
    <row r="695" spans="1:13" x14ac:dyDescent="0.25">
      <c r="A695" s="29" t="s">
        <v>2645</v>
      </c>
      <c r="B695" s="44">
        <v>46009</v>
      </c>
      <c r="C695" s="20">
        <v>7</v>
      </c>
      <c r="E695" s="47">
        <f>IF(ISERROR(VLOOKUP(A695,'Controle de Estoque'!A:H,1,FALSE)),"",VLOOKUP(A695,'Controle de Estoque'!A:H,4,FALSE))</f>
        <v>113</v>
      </c>
      <c r="I695" s="16" t="s">
        <v>8293</v>
      </c>
      <c r="J695" s="16" t="str">
        <f t="shared" si="30"/>
        <v>A</v>
      </c>
      <c r="K695" s="16">
        <f t="shared" si="31"/>
        <v>98</v>
      </c>
      <c r="L695" s="12">
        <f t="shared" si="32"/>
        <v>3.2069112209169148E-3</v>
      </c>
      <c r="M695" s="12">
        <f>SUM($L$3:L695)</f>
        <v>0.7672044242285434</v>
      </c>
    </row>
    <row r="696" spans="1:13" x14ac:dyDescent="0.25">
      <c r="A696" s="29" t="s">
        <v>2633</v>
      </c>
      <c r="B696" s="44">
        <v>46009</v>
      </c>
      <c r="C696" s="20">
        <v>1</v>
      </c>
      <c r="E696" s="47">
        <f>IF(ISERROR(VLOOKUP(A696,'Controle de Estoque'!A:H,1,FALSE)),"",VLOOKUP(A696,'Controle de Estoque'!A:H,4,FALSE))</f>
        <v>29</v>
      </c>
      <c r="I696" s="16" t="s">
        <v>8293</v>
      </c>
      <c r="J696" s="16" t="str">
        <f t="shared" si="30"/>
        <v>A</v>
      </c>
      <c r="K696" s="16">
        <f t="shared" si="31"/>
        <v>61</v>
      </c>
      <c r="L696" s="12">
        <f t="shared" si="32"/>
        <v>1.996138617101345E-3</v>
      </c>
      <c r="M696" s="12">
        <f>SUM($L$3:L696)</f>
        <v>0.76920056284564475</v>
      </c>
    </row>
    <row r="697" spans="1:13" x14ac:dyDescent="0.25">
      <c r="A697" s="29" t="s">
        <v>2581</v>
      </c>
      <c r="B697" s="44">
        <v>46009</v>
      </c>
      <c r="C697" s="20">
        <v>5</v>
      </c>
      <c r="E697" s="47">
        <f>IF(ISERROR(VLOOKUP(A697,'Controle de Estoque'!A:H,1,FALSE)),"",VLOOKUP(A697,'Controle de Estoque'!A:H,4,FALSE))</f>
        <v>111</v>
      </c>
      <c r="I697" s="16" t="s">
        <v>8293</v>
      </c>
      <c r="J697" s="16" t="str">
        <f t="shared" si="30"/>
        <v>A</v>
      </c>
      <c r="K697" s="16">
        <f t="shared" si="31"/>
        <v>22</v>
      </c>
      <c r="L697" s="12">
        <f t="shared" si="32"/>
        <v>7.1991884551196052E-4</v>
      </c>
      <c r="M697" s="12">
        <f>SUM($L$3:L697)</f>
        <v>0.76992048169115668</v>
      </c>
    </row>
    <row r="698" spans="1:13" x14ac:dyDescent="0.25">
      <c r="A698" s="29" t="s">
        <v>2572</v>
      </c>
      <c r="B698" s="44">
        <v>46009</v>
      </c>
      <c r="C698" s="20">
        <v>2</v>
      </c>
      <c r="E698" s="47">
        <f>IF(ISERROR(VLOOKUP(A698,'Controle de Estoque'!A:H,1,FALSE)),"",VLOOKUP(A698,'Controle de Estoque'!A:H,4,FALSE))</f>
        <v>156</v>
      </c>
      <c r="I698" s="16" t="s">
        <v>8293</v>
      </c>
      <c r="J698" s="16" t="str">
        <f t="shared" si="30"/>
        <v>A</v>
      </c>
      <c r="K698" s="16">
        <f t="shared" si="31"/>
        <v>15</v>
      </c>
      <c r="L698" s="12">
        <f t="shared" si="32"/>
        <v>4.9085375830360944E-4</v>
      </c>
      <c r="M698" s="12">
        <f>SUM($L$3:L698)</f>
        <v>0.77041133544946028</v>
      </c>
    </row>
    <row r="699" spans="1:13" x14ac:dyDescent="0.25">
      <c r="A699" s="29" t="s">
        <v>2569</v>
      </c>
      <c r="B699" s="44">
        <v>46009</v>
      </c>
      <c r="C699" s="20">
        <v>5</v>
      </c>
      <c r="E699" s="47">
        <f>IF(ISERROR(VLOOKUP(A699,'Controle de Estoque'!A:H,1,FALSE)),"",VLOOKUP(A699,'Controle de Estoque'!A:H,4,FALSE))</f>
        <v>476</v>
      </c>
      <c r="I699" s="16" t="s">
        <v>8293</v>
      </c>
      <c r="J699" s="16" t="str">
        <f t="shared" si="30"/>
        <v>A</v>
      </c>
      <c r="K699" s="16">
        <f t="shared" si="31"/>
        <v>117</v>
      </c>
      <c r="L699" s="12">
        <f t="shared" si="32"/>
        <v>3.8286593147681533E-3</v>
      </c>
      <c r="M699" s="12">
        <f>SUM($L$3:L699)</f>
        <v>0.77423999476422845</v>
      </c>
    </row>
    <row r="700" spans="1:13" x14ac:dyDescent="0.25">
      <c r="A700" s="29" t="s">
        <v>7410</v>
      </c>
      <c r="B700" s="44">
        <v>46009</v>
      </c>
      <c r="C700" s="20">
        <v>1</v>
      </c>
      <c r="E700" s="47">
        <f>IF(ISERROR(VLOOKUP(A700,'Controle de Estoque'!A:H,1,FALSE)),"",VLOOKUP(A700,'Controle de Estoque'!A:H,4,FALSE))</f>
        <v>0</v>
      </c>
      <c r="I700" s="16" t="s">
        <v>7336</v>
      </c>
      <c r="J700" s="16" t="str">
        <f t="shared" si="30"/>
        <v>A</v>
      </c>
      <c r="K700" s="16">
        <f t="shared" si="31"/>
        <v>1</v>
      </c>
      <c r="L700" s="12">
        <f t="shared" si="32"/>
        <v>3.2723583886907294E-5</v>
      </c>
      <c r="M700" s="12">
        <f>SUM($L$3:L700)</f>
        <v>0.7742727183481154</v>
      </c>
    </row>
    <row r="701" spans="1:13" x14ac:dyDescent="0.25">
      <c r="A701" s="29" t="s">
        <v>3608</v>
      </c>
      <c r="B701" s="44">
        <v>46029</v>
      </c>
      <c r="C701" s="20">
        <v>1</v>
      </c>
      <c r="E701" s="47">
        <f>IF(ISERROR(VLOOKUP(A701,'Controle de Estoque'!A:H,1,FALSE)),"",VLOOKUP(A701,'Controle de Estoque'!A:H,4,FALSE))</f>
        <v>47</v>
      </c>
      <c r="I701" s="16" t="s">
        <v>8340</v>
      </c>
      <c r="J701" s="16" t="str">
        <f t="shared" si="30"/>
        <v>A</v>
      </c>
      <c r="K701" s="16">
        <f t="shared" si="31"/>
        <v>36</v>
      </c>
      <c r="L701" s="12">
        <f t="shared" si="32"/>
        <v>1.1780490199286627E-3</v>
      </c>
      <c r="M701" s="12">
        <f>SUM($L$3:L701)</f>
        <v>0.77545076736804408</v>
      </c>
    </row>
    <row r="702" spans="1:13" x14ac:dyDescent="0.25">
      <c r="A702" s="29" t="s">
        <v>3606</v>
      </c>
      <c r="B702" s="44">
        <v>46029</v>
      </c>
      <c r="C702" s="20">
        <v>1</v>
      </c>
      <c r="E702" s="47">
        <f>IF(ISERROR(VLOOKUP(A702,'Controle de Estoque'!A:H,1,FALSE)),"",VLOOKUP(A702,'Controle de Estoque'!A:H,4,FALSE))</f>
        <v>30</v>
      </c>
      <c r="I702" s="16" t="s">
        <v>8340</v>
      </c>
      <c r="J702" s="16" t="str">
        <f t="shared" si="30"/>
        <v>A</v>
      </c>
      <c r="K702" s="16">
        <f t="shared" si="31"/>
        <v>92</v>
      </c>
      <c r="L702" s="12">
        <f t="shared" si="32"/>
        <v>3.0105697175954712E-3</v>
      </c>
      <c r="M702" s="12">
        <f>SUM($L$3:L702)</f>
        <v>0.77846133708563958</v>
      </c>
    </row>
    <row r="703" spans="1:13" x14ac:dyDescent="0.25">
      <c r="A703" s="29" t="s">
        <v>2440</v>
      </c>
      <c r="B703" s="44">
        <v>46029</v>
      </c>
      <c r="C703" s="20">
        <v>5</v>
      </c>
      <c r="E703" s="47">
        <f>IF(ISERROR(VLOOKUP(A703,'Controle de Estoque'!A:H,1,FALSE)),"",VLOOKUP(A703,'Controle de Estoque'!A:H,4,FALSE))</f>
        <v>3</v>
      </c>
      <c r="I703" s="16"/>
      <c r="J703" s="16" t="str">
        <f t="shared" si="30"/>
        <v>A</v>
      </c>
      <c r="K703" s="16">
        <f t="shared" si="31"/>
        <v>12</v>
      </c>
      <c r="L703" s="12">
        <f t="shared" si="32"/>
        <v>3.9268300664288753E-4</v>
      </c>
      <c r="M703" s="12">
        <f>SUM($L$3:L703)</f>
        <v>0.77885402009228244</v>
      </c>
    </row>
    <row r="704" spans="1:13" x14ac:dyDescent="0.25">
      <c r="A704" s="29" t="s">
        <v>8298</v>
      </c>
      <c r="B704" s="44">
        <v>46029</v>
      </c>
      <c r="C704" s="20">
        <v>1</v>
      </c>
      <c r="E704" s="47" t="str">
        <f>IF(ISERROR(VLOOKUP(A704,'Controle de Estoque'!A:H,1,FALSE)),"",VLOOKUP(A704,'Controle de Estoque'!A:H,4,FALSE))</f>
        <v/>
      </c>
      <c r="I704" s="16"/>
      <c r="J704" s="16" t="str">
        <f t="shared" si="30"/>
        <v>A</v>
      </c>
      <c r="K704" s="16">
        <f t="shared" si="31"/>
        <v>1</v>
      </c>
      <c r="L704" s="12">
        <f t="shared" si="32"/>
        <v>3.2723583886907294E-5</v>
      </c>
      <c r="M704" s="12">
        <f>SUM($L$3:L704)</f>
        <v>0.77888674367616939</v>
      </c>
    </row>
    <row r="705" spans="1:13" x14ac:dyDescent="0.25">
      <c r="A705" s="29" t="s">
        <v>2117</v>
      </c>
      <c r="B705" s="44">
        <v>46029</v>
      </c>
      <c r="C705" s="20">
        <v>3</v>
      </c>
      <c r="E705" s="47">
        <f>IF(ISERROR(VLOOKUP(A705,'Controle de Estoque'!A:H,1,FALSE)),"",VLOOKUP(A705,'Controle de Estoque'!A:H,4,FALSE))</f>
        <v>1</v>
      </c>
      <c r="I705" s="16" t="s">
        <v>7455</v>
      </c>
      <c r="J705" s="16" t="str">
        <f t="shared" si="30"/>
        <v>A</v>
      </c>
      <c r="K705" s="16">
        <f t="shared" si="31"/>
        <v>15</v>
      </c>
      <c r="L705" s="12">
        <f t="shared" si="32"/>
        <v>4.9085375830360944E-4</v>
      </c>
      <c r="M705" s="12">
        <f>SUM($L$3:L705)</f>
        <v>0.77937759743447299</v>
      </c>
    </row>
    <row r="706" spans="1:13" x14ac:dyDescent="0.25">
      <c r="A706" s="26" t="s">
        <v>1575</v>
      </c>
      <c r="B706" s="44">
        <v>46029</v>
      </c>
      <c r="C706" s="20">
        <v>4</v>
      </c>
      <c r="E706" s="47">
        <f>IF(ISERROR(VLOOKUP(A706,'Controle de Estoque'!A:H,1,FALSE)),"",VLOOKUP(A706,'Controle de Estoque'!A:H,4,FALSE))</f>
        <v>2</v>
      </c>
      <c r="I706" s="16" t="s">
        <v>7455</v>
      </c>
      <c r="J706" s="16" t="str">
        <f t="shared" si="30"/>
        <v>A</v>
      </c>
      <c r="K706" s="16">
        <f t="shared" si="31"/>
        <v>12</v>
      </c>
      <c r="L706" s="12">
        <f t="shared" si="32"/>
        <v>3.9268300664288753E-4</v>
      </c>
      <c r="M706" s="12">
        <f>SUM($L$3:L706)</f>
        <v>0.77977028044111585</v>
      </c>
    </row>
    <row r="707" spans="1:13" x14ac:dyDescent="0.25">
      <c r="A707" s="26" t="s">
        <v>3403</v>
      </c>
      <c r="B707" s="44">
        <v>46030</v>
      </c>
      <c r="C707" s="20">
        <v>5</v>
      </c>
      <c r="E707" s="47">
        <f>IF(ISERROR(VLOOKUP(A707,'Controle de Estoque'!A:H,1,FALSE)),"",VLOOKUP(A707,'Controle de Estoque'!A:H,4,FALSE))</f>
        <v>1</v>
      </c>
      <c r="I707" s="16" t="s">
        <v>8343</v>
      </c>
      <c r="J707" s="16" t="str">
        <f t="shared" ref="J707:J770" si="33">IF(M707&lt;=0.8,"A",IF(M707&lt;=0.95,"B","C"))</f>
        <v>A</v>
      </c>
      <c r="K707" s="16">
        <f t="shared" ref="K707:K770" si="34">SUMIF($A:$A,A707,$C:$C)</f>
        <v>9</v>
      </c>
      <c r="L707" s="12">
        <f t="shared" ref="L707:L770" si="35">K707/SUM($K$3:$K$847)</f>
        <v>2.9451225498216567E-4</v>
      </c>
      <c r="M707" s="12">
        <f>SUM($L$3:L707)</f>
        <v>0.78006479269609796</v>
      </c>
    </row>
    <row r="708" spans="1:13" x14ac:dyDescent="0.25">
      <c r="A708" s="29" t="s">
        <v>3379</v>
      </c>
      <c r="B708" s="44">
        <v>46030</v>
      </c>
      <c r="C708" s="20">
        <v>2</v>
      </c>
      <c r="E708" s="47">
        <f>IF(ISERROR(VLOOKUP(A708,'Controle de Estoque'!A:H,1,FALSE)),"",VLOOKUP(A708,'Controle de Estoque'!A:H,4,FALSE))</f>
        <v>0</v>
      </c>
      <c r="I708" s="16" t="s">
        <v>8342</v>
      </c>
      <c r="J708" s="16" t="str">
        <f t="shared" si="33"/>
        <v>A</v>
      </c>
      <c r="K708" s="16">
        <f t="shared" si="34"/>
        <v>8</v>
      </c>
      <c r="L708" s="12">
        <f t="shared" si="35"/>
        <v>2.6178867109525835E-4</v>
      </c>
      <c r="M708" s="12">
        <f>SUM($L$3:L708)</f>
        <v>0.78032658136719324</v>
      </c>
    </row>
    <row r="709" spans="1:13" x14ac:dyDescent="0.25">
      <c r="A709" s="29" t="s">
        <v>2453</v>
      </c>
      <c r="B709" s="44">
        <v>46030</v>
      </c>
      <c r="C709" s="20">
        <v>2</v>
      </c>
      <c r="E709" s="47">
        <f>IF(ISERROR(VLOOKUP(A709,'Controle de Estoque'!A:H,1,FALSE)),"",VLOOKUP(A709,'Controle de Estoque'!A:H,4,FALSE))</f>
        <v>0</v>
      </c>
      <c r="I709" s="16" t="s">
        <v>8342</v>
      </c>
      <c r="J709" s="16" t="str">
        <f t="shared" si="33"/>
        <v>A</v>
      </c>
      <c r="K709" s="16">
        <f t="shared" si="34"/>
        <v>18</v>
      </c>
      <c r="L709" s="12">
        <f t="shared" si="35"/>
        <v>5.8902450996433135E-4</v>
      </c>
      <c r="M709" s="12">
        <f>SUM($L$3:L709)</f>
        <v>0.78091560587715758</v>
      </c>
    </row>
    <row r="710" spans="1:13" x14ac:dyDescent="0.25">
      <c r="A710" s="29" t="s">
        <v>2156</v>
      </c>
      <c r="B710" s="44">
        <v>46030</v>
      </c>
      <c r="C710" s="20">
        <v>2</v>
      </c>
      <c r="E710" s="47">
        <f>IF(ISERROR(VLOOKUP(A710,'Controle de Estoque'!A:H,1,FALSE)),"",VLOOKUP(A710,'Controle de Estoque'!A:H,4,FALSE))</f>
        <v>31</v>
      </c>
      <c r="I710" s="16" t="s">
        <v>8342</v>
      </c>
      <c r="J710" s="16" t="str">
        <f t="shared" si="33"/>
        <v>A</v>
      </c>
      <c r="K710" s="16">
        <f t="shared" si="34"/>
        <v>51</v>
      </c>
      <c r="L710" s="12">
        <f t="shared" si="35"/>
        <v>1.6689027782322719E-3</v>
      </c>
      <c r="M710" s="12">
        <f>SUM($L$3:L710)</f>
        <v>0.78258450865538987</v>
      </c>
    </row>
    <row r="711" spans="1:13" x14ac:dyDescent="0.25">
      <c r="A711" s="29" t="s">
        <v>1466</v>
      </c>
      <c r="B711" s="44">
        <v>46030</v>
      </c>
      <c r="C711" s="20">
        <v>3</v>
      </c>
      <c r="E711" s="47">
        <f>IF(ISERROR(VLOOKUP(A711,'Controle de Estoque'!A:H,1,FALSE)),"",VLOOKUP(A711,'Controle de Estoque'!A:H,4,FALSE))</f>
        <v>3</v>
      </c>
      <c r="I711" s="16" t="s">
        <v>8342</v>
      </c>
      <c r="J711" s="16" t="str">
        <f t="shared" si="33"/>
        <v>A</v>
      </c>
      <c r="K711" s="16">
        <f t="shared" si="34"/>
        <v>3</v>
      </c>
      <c r="L711" s="12">
        <f t="shared" si="35"/>
        <v>9.8170751660721882E-5</v>
      </c>
      <c r="M711" s="12">
        <f>SUM($L$3:L711)</f>
        <v>0.78268267940705061</v>
      </c>
    </row>
    <row r="712" spans="1:13" x14ac:dyDescent="0.25">
      <c r="A712" s="26" t="s">
        <v>1121</v>
      </c>
      <c r="B712" s="44">
        <v>46030</v>
      </c>
      <c r="C712" s="20">
        <v>4</v>
      </c>
      <c r="E712" s="47">
        <f>IF(ISERROR(VLOOKUP(A712,'Controle de Estoque'!A:H,1,FALSE)),"",VLOOKUP(A712,'Controle de Estoque'!A:H,4,FALSE))</f>
        <v>2</v>
      </c>
      <c r="I712" s="16" t="s">
        <v>8341</v>
      </c>
      <c r="J712" s="16" t="str">
        <f t="shared" si="33"/>
        <v>A</v>
      </c>
      <c r="K712" s="16">
        <f t="shared" si="34"/>
        <v>4</v>
      </c>
      <c r="L712" s="12">
        <f t="shared" si="35"/>
        <v>1.3089433554762918E-4</v>
      </c>
      <c r="M712" s="12">
        <f>SUM($L$3:L712)</f>
        <v>0.78281357374259819</v>
      </c>
    </row>
    <row r="713" spans="1:13" x14ac:dyDescent="0.25">
      <c r="A713" s="26" t="s">
        <v>1910</v>
      </c>
      <c r="B713" s="44">
        <v>46035</v>
      </c>
      <c r="C713" s="20">
        <v>9</v>
      </c>
      <c r="E713" s="47">
        <f>IF(ISERROR(VLOOKUP(A713,'Controle de Estoque'!A:H,1,FALSE)),"",VLOOKUP(A713,'Controle de Estoque'!A:H,4,FALSE))</f>
        <v>9</v>
      </c>
      <c r="I713" s="16" t="s">
        <v>8070</v>
      </c>
      <c r="J713" s="16" t="str">
        <f t="shared" si="33"/>
        <v>A</v>
      </c>
      <c r="K713" s="16">
        <f t="shared" si="34"/>
        <v>23</v>
      </c>
      <c r="L713" s="12">
        <f t="shared" si="35"/>
        <v>7.5264242939886779E-4</v>
      </c>
      <c r="M713" s="12">
        <f>SUM($L$3:L713)</f>
        <v>0.78356621617199707</v>
      </c>
    </row>
    <row r="714" spans="1:13" x14ac:dyDescent="0.25">
      <c r="A714" s="29" t="s">
        <v>8344</v>
      </c>
      <c r="B714" s="44">
        <v>46036</v>
      </c>
      <c r="C714" s="20">
        <v>1</v>
      </c>
      <c r="E714" s="47">
        <f>IF(ISERROR(VLOOKUP(A714,'Controle de Estoque'!A:H,1,FALSE)),"",VLOOKUP(A714,'Controle de Estoque'!A:H,4,FALSE))</f>
        <v>3</v>
      </c>
      <c r="I714" s="16" t="s">
        <v>5530</v>
      </c>
      <c r="J714" s="16" t="str">
        <f t="shared" si="33"/>
        <v>A</v>
      </c>
      <c r="K714" s="16">
        <f t="shared" si="34"/>
        <v>1</v>
      </c>
      <c r="L714" s="12">
        <f t="shared" si="35"/>
        <v>3.2723583886907294E-5</v>
      </c>
      <c r="M714" s="12">
        <f>SUM($L$3:L714)</f>
        <v>0.78359893975588402</v>
      </c>
    </row>
    <row r="715" spans="1:13" x14ac:dyDescent="0.25">
      <c r="A715" s="26" t="s">
        <v>2085</v>
      </c>
      <c r="B715" s="44">
        <v>46036</v>
      </c>
      <c r="C715" s="20">
        <v>2</v>
      </c>
      <c r="E715" s="47">
        <f>IF(ISERROR(VLOOKUP(A715,'Controle de Estoque'!A:H,1,FALSE)),"",VLOOKUP(A715,'Controle de Estoque'!A:H,4,FALSE))</f>
        <v>5</v>
      </c>
      <c r="I715" s="16" t="s">
        <v>7455</v>
      </c>
      <c r="J715" s="16" t="str">
        <f t="shared" si="33"/>
        <v>A</v>
      </c>
      <c r="K715" s="16">
        <f t="shared" si="34"/>
        <v>2</v>
      </c>
      <c r="L715" s="12">
        <f t="shared" si="35"/>
        <v>6.5447167773814588E-5</v>
      </c>
      <c r="M715" s="12">
        <f>SUM($L$3:L715)</f>
        <v>0.78366438692365781</v>
      </c>
    </row>
    <row r="716" spans="1:13" x14ac:dyDescent="0.25">
      <c r="A716" s="26" t="s">
        <v>3222</v>
      </c>
      <c r="B716" s="44">
        <v>46038</v>
      </c>
      <c r="C716" s="20">
        <v>20</v>
      </c>
      <c r="E716" s="47">
        <f>IF(ISERROR(VLOOKUP(A716,'Controle de Estoque'!A:H,1,FALSE)),"",VLOOKUP(A716,'Controle de Estoque'!A:H,4,FALSE))</f>
        <v>1</v>
      </c>
      <c r="I716" s="16" t="s">
        <v>7455</v>
      </c>
      <c r="J716" s="16" t="str">
        <f t="shared" si="33"/>
        <v>A</v>
      </c>
      <c r="K716" s="16">
        <f t="shared" si="34"/>
        <v>140</v>
      </c>
      <c r="L716" s="12">
        <f t="shared" si="35"/>
        <v>4.5813017441670208E-3</v>
      </c>
      <c r="M716" s="12">
        <f>SUM($L$3:L716)</f>
        <v>0.78824568866782485</v>
      </c>
    </row>
    <row r="717" spans="1:13" x14ac:dyDescent="0.25">
      <c r="A717" s="26" t="s">
        <v>1579</v>
      </c>
      <c r="B717" s="44">
        <v>46038</v>
      </c>
      <c r="C717" s="20">
        <v>3</v>
      </c>
      <c r="E717" s="47">
        <f>IF(ISERROR(VLOOKUP(A717,'Controle de Estoque'!A:H,1,FALSE)),"",VLOOKUP(A717,'Controle de Estoque'!A:H,4,FALSE))</f>
        <v>0</v>
      </c>
      <c r="I717" s="16" t="s">
        <v>7455</v>
      </c>
      <c r="J717" s="16" t="str">
        <f t="shared" si="33"/>
        <v>A</v>
      </c>
      <c r="K717" s="16">
        <f t="shared" si="34"/>
        <v>5</v>
      </c>
      <c r="L717" s="12">
        <f t="shared" si="35"/>
        <v>1.6361791943453647E-4</v>
      </c>
      <c r="M717" s="12">
        <f>SUM($L$3:L717)</f>
        <v>0.78840930658725938</v>
      </c>
    </row>
    <row r="718" spans="1:13" x14ac:dyDescent="0.25">
      <c r="A718" s="29" t="s">
        <v>1431</v>
      </c>
      <c r="B718" s="44">
        <v>46038</v>
      </c>
      <c r="C718" s="20">
        <v>1</v>
      </c>
      <c r="E718" s="47">
        <f>IF(ISERROR(VLOOKUP(A718,'Controle de Estoque'!A:H,1,FALSE)),"",VLOOKUP(A718,'Controle de Estoque'!A:H,4,FALSE))</f>
        <v>9</v>
      </c>
      <c r="I718" s="16" t="s">
        <v>8346</v>
      </c>
      <c r="J718" s="16" t="str">
        <f t="shared" si="33"/>
        <v>A</v>
      </c>
      <c r="K718" s="16">
        <f t="shared" si="34"/>
        <v>73</v>
      </c>
      <c r="L718" s="12">
        <f t="shared" si="35"/>
        <v>2.3888216237442327E-3</v>
      </c>
      <c r="M718" s="12">
        <f>SUM($L$3:L718)</f>
        <v>0.79079812821100359</v>
      </c>
    </row>
    <row r="719" spans="1:13" x14ac:dyDescent="0.25">
      <c r="A719" s="37" t="s">
        <v>1383</v>
      </c>
      <c r="B719" s="44">
        <v>46038</v>
      </c>
      <c r="C719" s="20">
        <v>3</v>
      </c>
      <c r="E719" s="47">
        <f>IF(ISERROR(VLOOKUP(A719,'Controle de Estoque'!A:H,1,FALSE)),"",VLOOKUP(A719,'Controle de Estoque'!A:H,4,FALSE))</f>
        <v>1</v>
      </c>
      <c r="I719" s="16" t="s">
        <v>8346</v>
      </c>
      <c r="J719" s="16" t="str">
        <f t="shared" si="33"/>
        <v>A</v>
      </c>
      <c r="K719" s="16">
        <f t="shared" si="34"/>
        <v>5</v>
      </c>
      <c r="L719" s="12">
        <f t="shared" si="35"/>
        <v>1.6361791943453647E-4</v>
      </c>
      <c r="M719" s="12">
        <f>SUM($L$3:L719)</f>
        <v>0.79096174613043813</v>
      </c>
    </row>
    <row r="720" spans="1:13" x14ac:dyDescent="0.25">
      <c r="A720" s="29" t="s">
        <v>1140</v>
      </c>
      <c r="B720" s="44">
        <v>46045</v>
      </c>
      <c r="C720" s="20">
        <v>10</v>
      </c>
      <c r="E720" s="47">
        <f>IF(ISERROR(VLOOKUP(A720,'Controle de Estoque'!A:H,1,FALSE)),"",VLOOKUP(A720,'Controle de Estoque'!A:H,4,FALSE))</f>
        <v>0</v>
      </c>
      <c r="I720" s="16" t="s">
        <v>8341</v>
      </c>
      <c r="J720" s="16" t="str">
        <f t="shared" si="33"/>
        <v>A</v>
      </c>
      <c r="K720" s="16">
        <f t="shared" si="34"/>
        <v>77</v>
      </c>
      <c r="L720" s="12">
        <f t="shared" si="35"/>
        <v>2.5197159592918617E-3</v>
      </c>
      <c r="M720" s="12">
        <f>SUM($L$3:L720)</f>
        <v>0.79348146208973003</v>
      </c>
    </row>
    <row r="721" spans="1:13" x14ac:dyDescent="0.25">
      <c r="A721" s="29" t="s">
        <v>7493</v>
      </c>
      <c r="B721" s="44">
        <v>46045</v>
      </c>
      <c r="C721" s="20">
        <v>5</v>
      </c>
      <c r="E721" s="47">
        <f>IF(ISERROR(VLOOKUP(A721,'Controle de Estoque'!A:H,1,FALSE)),"",VLOOKUP(A721,'Controle de Estoque'!A:H,4,FALSE))</f>
        <v>7</v>
      </c>
      <c r="I721" s="16" t="s">
        <v>8341</v>
      </c>
      <c r="J721" s="16" t="str">
        <f t="shared" si="33"/>
        <v>A</v>
      </c>
      <c r="K721" s="16">
        <f t="shared" si="34"/>
        <v>10</v>
      </c>
      <c r="L721" s="12">
        <f t="shared" si="35"/>
        <v>3.2723583886907294E-4</v>
      </c>
      <c r="M721" s="12">
        <f>SUM($L$3:L721)</f>
        <v>0.79380869792859909</v>
      </c>
    </row>
    <row r="722" spans="1:13" x14ac:dyDescent="0.25">
      <c r="A722" s="29" t="s">
        <v>8351</v>
      </c>
      <c r="B722" s="44">
        <v>46048</v>
      </c>
      <c r="C722" s="20">
        <v>1</v>
      </c>
      <c r="E722" s="47">
        <f>IF(ISERROR(VLOOKUP(A722,'Controle de Estoque'!A:H,1,FALSE)),"",VLOOKUP(A722,'Controle de Estoque'!A:H,4,FALSE))</f>
        <v>73</v>
      </c>
      <c r="I722" s="16" t="s">
        <v>8352</v>
      </c>
      <c r="J722" s="16" t="str">
        <f t="shared" si="33"/>
        <v>A</v>
      </c>
      <c r="K722" s="16">
        <f t="shared" si="34"/>
        <v>13</v>
      </c>
      <c r="L722" s="12">
        <f t="shared" si="35"/>
        <v>4.2540659052979485E-4</v>
      </c>
      <c r="M722" s="12">
        <f>SUM($L$3:L722)</f>
        <v>0.7942341045191289</v>
      </c>
    </row>
    <row r="723" spans="1:13" x14ac:dyDescent="0.25">
      <c r="A723" s="29" t="s">
        <v>3611</v>
      </c>
      <c r="B723" s="44">
        <v>46048</v>
      </c>
      <c r="C723" s="20">
        <v>1</v>
      </c>
      <c r="E723" s="47">
        <f>IF(ISERROR(VLOOKUP(A723,'Controle de Estoque'!A:H,1,FALSE)),"",VLOOKUP(A723,'Controle de Estoque'!A:H,4,FALSE))</f>
        <v>157</v>
      </c>
      <c r="I723" s="16" t="s">
        <v>8352</v>
      </c>
      <c r="J723" s="16" t="str">
        <f t="shared" si="33"/>
        <v>B</v>
      </c>
      <c r="K723" s="16">
        <f t="shared" si="34"/>
        <v>534</v>
      </c>
      <c r="L723" s="12">
        <f t="shared" si="35"/>
        <v>1.7474393795608494E-2</v>
      </c>
      <c r="M723" s="12">
        <f>SUM($L$3:L723)</f>
        <v>0.81170849831473735</v>
      </c>
    </row>
    <row r="724" spans="1:13" x14ac:dyDescent="0.25">
      <c r="A724" s="29" t="s">
        <v>3610</v>
      </c>
      <c r="B724" s="44">
        <v>46048</v>
      </c>
      <c r="C724" s="20">
        <v>1</v>
      </c>
      <c r="E724" s="47">
        <f>IF(ISERROR(VLOOKUP(A724,'Controle de Estoque'!A:H,1,FALSE)),"",VLOOKUP(A724,'Controle de Estoque'!A:H,4,FALSE))</f>
        <v>385</v>
      </c>
      <c r="I724" s="16" t="s">
        <v>8352</v>
      </c>
      <c r="J724" s="16" t="str">
        <f t="shared" si="33"/>
        <v>B</v>
      </c>
      <c r="K724" s="16">
        <f t="shared" si="34"/>
        <v>108</v>
      </c>
      <c r="L724" s="12">
        <f t="shared" si="35"/>
        <v>3.5341470597859879E-3</v>
      </c>
      <c r="M724" s="12">
        <f>SUM($L$3:L724)</f>
        <v>0.81524264537452329</v>
      </c>
    </row>
    <row r="725" spans="1:13" x14ac:dyDescent="0.25">
      <c r="A725" s="26" t="s">
        <v>2224</v>
      </c>
      <c r="B725" s="44">
        <v>46048</v>
      </c>
      <c r="C725" s="20">
        <v>2</v>
      </c>
      <c r="E725" s="47">
        <f>IF(ISERROR(VLOOKUP(A725,'Controle de Estoque'!A:H,1,FALSE)),"",VLOOKUP(A725,'Controle de Estoque'!A:H,4,FALSE))</f>
        <v>2</v>
      </c>
      <c r="I725" s="16" t="s">
        <v>7337</v>
      </c>
      <c r="J725" s="16" t="str">
        <f t="shared" si="33"/>
        <v>B</v>
      </c>
      <c r="K725" s="16">
        <f t="shared" si="34"/>
        <v>10</v>
      </c>
      <c r="L725" s="12">
        <f t="shared" si="35"/>
        <v>3.2723583886907294E-4</v>
      </c>
      <c r="M725" s="12">
        <f>SUM($L$3:L725)</f>
        <v>0.81556988121339236</v>
      </c>
    </row>
    <row r="726" spans="1:13" x14ac:dyDescent="0.25">
      <c r="A726" s="29" t="s">
        <v>3630</v>
      </c>
      <c r="B726" s="44">
        <v>46049</v>
      </c>
      <c r="C726" s="20">
        <v>1</v>
      </c>
      <c r="E726" s="47">
        <f>IF(ISERROR(VLOOKUP(A726,'Controle de Estoque'!A:H,1,FALSE)),"",VLOOKUP(A726,'Controle de Estoque'!A:H,4,FALSE))</f>
        <v>58</v>
      </c>
      <c r="I726" s="16" t="s">
        <v>8353</v>
      </c>
      <c r="J726" s="16" t="str">
        <f t="shared" si="33"/>
        <v>B</v>
      </c>
      <c r="K726" s="16">
        <f t="shared" si="34"/>
        <v>1</v>
      </c>
      <c r="L726" s="12">
        <f t="shared" si="35"/>
        <v>3.2723583886907294E-5</v>
      </c>
      <c r="M726" s="12">
        <f>SUM($L$3:L726)</f>
        <v>0.81560260479727931</v>
      </c>
    </row>
    <row r="727" spans="1:13" x14ac:dyDescent="0.25">
      <c r="A727" s="29" t="s">
        <v>3620</v>
      </c>
      <c r="B727" s="44">
        <v>46049</v>
      </c>
      <c r="C727" s="20">
        <v>1</v>
      </c>
      <c r="E727" s="47">
        <f>IF(ISERROR(VLOOKUP(A727,'Controle de Estoque'!A:H,1,FALSE)),"",VLOOKUP(A727,'Controle de Estoque'!A:H,4,FALSE))</f>
        <v>186</v>
      </c>
      <c r="I727" s="16" t="s">
        <v>8353</v>
      </c>
      <c r="J727" s="16" t="str">
        <f t="shared" si="33"/>
        <v>B</v>
      </c>
      <c r="K727" s="16">
        <f t="shared" si="34"/>
        <v>55</v>
      </c>
      <c r="L727" s="12">
        <f t="shared" si="35"/>
        <v>1.7997971137799012E-3</v>
      </c>
      <c r="M727" s="12">
        <f>SUM($L$3:L727)</f>
        <v>0.81740240191105917</v>
      </c>
    </row>
    <row r="728" spans="1:13" x14ac:dyDescent="0.25">
      <c r="A728" s="29" t="s">
        <v>2457</v>
      </c>
      <c r="B728" s="44">
        <v>46049</v>
      </c>
      <c r="C728" s="20">
        <v>2</v>
      </c>
      <c r="E728" s="47">
        <f>IF(ISERROR(VLOOKUP(A728,'Controle de Estoque'!A:H,1,FALSE)),"",VLOOKUP(A728,'Controle de Estoque'!A:H,4,FALSE))</f>
        <v>0</v>
      </c>
      <c r="I728" s="16" t="s">
        <v>7455</v>
      </c>
      <c r="J728" s="16" t="str">
        <f t="shared" si="33"/>
        <v>B</v>
      </c>
      <c r="K728" s="16">
        <f t="shared" si="34"/>
        <v>3</v>
      </c>
      <c r="L728" s="12">
        <f t="shared" si="35"/>
        <v>9.8170751660721882E-5</v>
      </c>
      <c r="M728" s="12">
        <f>SUM($L$3:L728)</f>
        <v>0.81750057266271992</v>
      </c>
    </row>
    <row r="729" spans="1:13" x14ac:dyDescent="0.25">
      <c r="A729" s="29" t="s">
        <v>2433</v>
      </c>
      <c r="B729" s="44">
        <v>46049</v>
      </c>
      <c r="C729" s="20">
        <v>1</v>
      </c>
      <c r="E729" s="47">
        <f>IF(ISERROR(VLOOKUP(A729,'Controle de Estoque'!A:H,1,FALSE)),"",VLOOKUP(A729,'Controle de Estoque'!A:H,4,FALSE))</f>
        <v>3</v>
      </c>
      <c r="I729" s="16" t="s">
        <v>8353</v>
      </c>
      <c r="J729" s="16" t="str">
        <f t="shared" si="33"/>
        <v>B</v>
      </c>
      <c r="K729" s="16">
        <f t="shared" si="34"/>
        <v>13</v>
      </c>
      <c r="L729" s="12">
        <f t="shared" si="35"/>
        <v>4.2540659052979485E-4</v>
      </c>
      <c r="M729" s="12">
        <f>SUM($L$3:L729)</f>
        <v>0.81792597925324972</v>
      </c>
    </row>
    <row r="730" spans="1:13" x14ac:dyDescent="0.25">
      <c r="A730" s="29" t="s">
        <v>2156</v>
      </c>
      <c r="B730" s="44">
        <v>46049</v>
      </c>
      <c r="C730" s="20">
        <v>8</v>
      </c>
      <c r="E730" s="47">
        <f>IF(ISERROR(VLOOKUP(A730,'Controle de Estoque'!A:H,1,FALSE)),"",VLOOKUP(A730,'Controle de Estoque'!A:H,4,FALSE))</f>
        <v>31</v>
      </c>
      <c r="I730" s="16" t="s">
        <v>8353</v>
      </c>
      <c r="J730" s="16" t="str">
        <f t="shared" si="33"/>
        <v>B</v>
      </c>
      <c r="K730" s="16">
        <f t="shared" si="34"/>
        <v>51</v>
      </c>
      <c r="L730" s="12">
        <f t="shared" si="35"/>
        <v>1.6689027782322719E-3</v>
      </c>
      <c r="M730" s="12">
        <f>SUM($L$3:L730)</f>
        <v>0.81959488203148201</v>
      </c>
    </row>
    <row r="731" spans="1:13" x14ac:dyDescent="0.25">
      <c r="A731" s="43" t="s">
        <v>1994</v>
      </c>
      <c r="B731" s="44">
        <v>46049</v>
      </c>
      <c r="C731" s="20">
        <v>4</v>
      </c>
      <c r="E731" s="47">
        <f>IF(ISERROR(VLOOKUP(A731,'Controle de Estoque'!A:H,1,FALSE)),"",VLOOKUP(A731,'Controle de Estoque'!A:H,4,FALSE))</f>
        <v>1</v>
      </c>
      <c r="I731" s="16" t="s">
        <v>7455</v>
      </c>
      <c r="J731" s="16" t="str">
        <f t="shared" si="33"/>
        <v>B</v>
      </c>
      <c r="K731" s="16">
        <f t="shared" si="34"/>
        <v>13</v>
      </c>
      <c r="L731" s="12">
        <f t="shared" si="35"/>
        <v>4.2540659052979485E-4</v>
      </c>
      <c r="M731" s="12">
        <f>SUM($L$3:L731)</f>
        <v>0.82002028862201182</v>
      </c>
    </row>
    <row r="732" spans="1:13" x14ac:dyDescent="0.25">
      <c r="A732" s="29" t="s">
        <v>1993</v>
      </c>
      <c r="B732" s="44">
        <v>46049</v>
      </c>
      <c r="C732" s="20">
        <v>3</v>
      </c>
      <c r="E732" s="47">
        <f>IF(ISERROR(VLOOKUP(A732,'Controle de Estoque'!A:H,1,FALSE)),"",VLOOKUP(A732,'Controle de Estoque'!A:H,4,FALSE))</f>
        <v>-2</v>
      </c>
      <c r="I732" s="16" t="s">
        <v>7455</v>
      </c>
      <c r="J732" s="16" t="str">
        <f t="shared" si="33"/>
        <v>B</v>
      </c>
      <c r="K732" s="16">
        <f t="shared" si="34"/>
        <v>14</v>
      </c>
      <c r="L732" s="12">
        <f t="shared" si="35"/>
        <v>4.5813017441670212E-4</v>
      </c>
      <c r="M732" s="12">
        <f>SUM($L$3:L732)</f>
        <v>0.82047841879642847</v>
      </c>
    </row>
    <row r="733" spans="1:13" x14ac:dyDescent="0.25">
      <c r="A733" s="29" t="s">
        <v>1993</v>
      </c>
      <c r="B733" s="44">
        <v>46049</v>
      </c>
      <c r="C733" s="20">
        <v>9</v>
      </c>
      <c r="E733" s="47">
        <f>IF(ISERROR(VLOOKUP(A733,'Controle de Estoque'!A:H,1,FALSE)),"",VLOOKUP(A733,'Controle de Estoque'!A:H,4,FALSE))</f>
        <v>-2</v>
      </c>
      <c r="I733" s="16" t="s">
        <v>7336</v>
      </c>
      <c r="J733" s="16" t="str">
        <f t="shared" si="33"/>
        <v>B</v>
      </c>
      <c r="K733" s="16">
        <f t="shared" si="34"/>
        <v>14</v>
      </c>
      <c r="L733" s="12">
        <f t="shared" si="35"/>
        <v>4.5813017441670212E-4</v>
      </c>
      <c r="M733" s="12">
        <f>SUM($L$3:L733)</f>
        <v>0.82093654897084511</v>
      </c>
    </row>
    <row r="734" spans="1:13" x14ac:dyDescent="0.25">
      <c r="A734" s="29" t="s">
        <v>7766</v>
      </c>
      <c r="B734" s="44">
        <v>46049</v>
      </c>
      <c r="C734" s="20">
        <v>1</v>
      </c>
      <c r="E734" s="47">
        <f>IF(ISERROR(VLOOKUP(A734,'Controle de Estoque'!A:H,1,FALSE)),"",VLOOKUP(A734,'Controle de Estoque'!A:H,4,FALSE))</f>
        <v>11</v>
      </c>
      <c r="I734" s="16" t="s">
        <v>7455</v>
      </c>
      <c r="J734" s="16" t="str">
        <f t="shared" si="33"/>
        <v>B</v>
      </c>
      <c r="K734" s="16">
        <f t="shared" si="34"/>
        <v>3</v>
      </c>
      <c r="L734" s="12">
        <f t="shared" si="35"/>
        <v>9.8170751660721882E-5</v>
      </c>
      <c r="M734" s="12">
        <f>SUM($L$3:L734)</f>
        <v>0.82103471972250586</v>
      </c>
    </row>
    <row r="735" spans="1:13" x14ac:dyDescent="0.25">
      <c r="A735" s="29" t="s">
        <v>7766</v>
      </c>
      <c r="B735" s="44">
        <v>46049</v>
      </c>
      <c r="C735" s="20">
        <v>2</v>
      </c>
      <c r="E735" s="47">
        <f>IF(ISERROR(VLOOKUP(A735,'Controle de Estoque'!A:H,1,FALSE)),"",VLOOKUP(A735,'Controle de Estoque'!A:H,4,FALSE))</f>
        <v>11</v>
      </c>
      <c r="I735" s="16" t="s">
        <v>8353</v>
      </c>
      <c r="J735" s="16" t="str">
        <f t="shared" si="33"/>
        <v>B</v>
      </c>
      <c r="K735" s="16">
        <f t="shared" si="34"/>
        <v>3</v>
      </c>
      <c r="L735" s="12">
        <f t="shared" si="35"/>
        <v>9.8170751660721882E-5</v>
      </c>
      <c r="M735" s="12">
        <f>SUM($L$3:L735)</f>
        <v>0.8211328904741666</v>
      </c>
    </row>
    <row r="736" spans="1:13" x14ac:dyDescent="0.25">
      <c r="A736" s="29" t="s">
        <v>1681</v>
      </c>
      <c r="B736" s="44">
        <v>46049</v>
      </c>
      <c r="C736" s="20">
        <v>1</v>
      </c>
      <c r="E736" s="47">
        <f>IF(ISERROR(VLOOKUP(A736,'Controle de Estoque'!A:H,1,FALSE)),"",VLOOKUP(A736,'Controle de Estoque'!A:H,4,FALSE))</f>
        <v>37</v>
      </c>
      <c r="I736" s="16" t="s">
        <v>5530</v>
      </c>
      <c r="J736" s="16" t="str">
        <f t="shared" si="33"/>
        <v>B</v>
      </c>
      <c r="K736" s="16">
        <f t="shared" si="34"/>
        <v>6</v>
      </c>
      <c r="L736" s="12">
        <f t="shared" si="35"/>
        <v>1.9634150332144376E-4</v>
      </c>
      <c r="M736" s="12">
        <f>SUM($L$3:L736)</f>
        <v>0.82132923197748808</v>
      </c>
    </row>
    <row r="737" spans="1:13" x14ac:dyDescent="0.25">
      <c r="A737" s="29" t="s">
        <v>617</v>
      </c>
      <c r="B737" s="44">
        <v>46049</v>
      </c>
      <c r="C737" s="20">
        <v>1</v>
      </c>
      <c r="E737" s="47">
        <f>IF(ISERROR(VLOOKUP(A737,'Controle de Estoque'!A:H,1,FALSE)),"",VLOOKUP(A737,'Controle de Estoque'!A:H,4,FALSE))</f>
        <v>0</v>
      </c>
      <c r="I737" s="16" t="s">
        <v>5530</v>
      </c>
      <c r="J737" s="16" t="str">
        <f t="shared" si="33"/>
        <v>B</v>
      </c>
      <c r="K737" s="16">
        <f t="shared" si="34"/>
        <v>1</v>
      </c>
      <c r="L737" s="12">
        <f t="shared" si="35"/>
        <v>3.2723583886907294E-5</v>
      </c>
      <c r="M737" s="12">
        <f>SUM($L$3:L737)</f>
        <v>0.82136195556137503</v>
      </c>
    </row>
    <row r="738" spans="1:13" x14ac:dyDescent="0.25">
      <c r="A738" s="29" t="s">
        <v>1838</v>
      </c>
      <c r="B738" s="44">
        <v>46050</v>
      </c>
      <c r="C738" s="20">
        <v>1</v>
      </c>
      <c r="E738" s="47">
        <f>IF(ISERROR(VLOOKUP(A738,'Controle de Estoque'!A:H,1,FALSE)),"",VLOOKUP(A738,'Controle de Estoque'!A:H,4,FALSE))</f>
        <v>2</v>
      </c>
      <c r="I738" s="16" t="s">
        <v>8353</v>
      </c>
      <c r="J738" s="16" t="str">
        <f t="shared" si="33"/>
        <v>B</v>
      </c>
      <c r="K738" s="16">
        <f t="shared" si="34"/>
        <v>1</v>
      </c>
      <c r="L738" s="12">
        <f t="shared" si="35"/>
        <v>3.2723583886907294E-5</v>
      </c>
      <c r="M738" s="12">
        <f>SUM($L$3:L738)</f>
        <v>0.82139467914526199</v>
      </c>
    </row>
    <row r="739" spans="1:13" x14ac:dyDescent="0.25">
      <c r="A739" s="26" t="s">
        <v>1568</v>
      </c>
      <c r="B739" s="44">
        <v>46050</v>
      </c>
      <c r="C739" s="20">
        <v>2</v>
      </c>
      <c r="E739" s="47">
        <f>IF(ISERROR(VLOOKUP(A739,'Controle de Estoque'!A:H,1,FALSE)),"",VLOOKUP(A739,'Controle de Estoque'!A:H,4,FALSE))</f>
        <v>8</v>
      </c>
      <c r="I739" s="16" t="s">
        <v>7455</v>
      </c>
      <c r="J739" s="16" t="str">
        <f t="shared" si="33"/>
        <v>B</v>
      </c>
      <c r="K739" s="16">
        <f t="shared" si="34"/>
        <v>4</v>
      </c>
      <c r="L739" s="12">
        <f t="shared" si="35"/>
        <v>1.3089433554762918E-4</v>
      </c>
      <c r="M739" s="12">
        <f>SUM($L$3:L739)</f>
        <v>0.82152557348080957</v>
      </c>
    </row>
    <row r="740" spans="1:13" x14ac:dyDescent="0.25">
      <c r="A740" s="26" t="s">
        <v>1558</v>
      </c>
      <c r="B740" s="44">
        <v>46050</v>
      </c>
      <c r="C740" s="20">
        <v>2</v>
      </c>
      <c r="E740" s="47">
        <f>IF(ISERROR(VLOOKUP(A740,'Controle de Estoque'!A:H,1,FALSE)),"",VLOOKUP(A740,'Controle de Estoque'!A:H,4,FALSE))</f>
        <v>5</v>
      </c>
      <c r="I740" s="16" t="s">
        <v>7455</v>
      </c>
      <c r="J740" s="16" t="str">
        <f t="shared" si="33"/>
        <v>B</v>
      </c>
      <c r="K740" s="16">
        <f t="shared" si="34"/>
        <v>7</v>
      </c>
      <c r="L740" s="12">
        <f t="shared" si="35"/>
        <v>2.2906508720835106E-4</v>
      </c>
      <c r="M740" s="12">
        <f>SUM($L$3:L740)</f>
        <v>0.82175463856801789</v>
      </c>
    </row>
    <row r="741" spans="1:13" x14ac:dyDescent="0.25">
      <c r="A741" s="26" t="s">
        <v>1556</v>
      </c>
      <c r="B741" s="44">
        <v>46050</v>
      </c>
      <c r="C741" s="20">
        <v>2</v>
      </c>
      <c r="E741" s="47">
        <f>IF(ISERROR(VLOOKUP(A741,'Controle de Estoque'!A:H,1,FALSE)),"",VLOOKUP(A741,'Controle de Estoque'!A:H,4,FALSE))</f>
        <v>4</v>
      </c>
      <c r="I741" s="16" t="s">
        <v>7455</v>
      </c>
      <c r="J741" s="16" t="str">
        <f t="shared" si="33"/>
        <v>B</v>
      </c>
      <c r="K741" s="16">
        <f t="shared" si="34"/>
        <v>3</v>
      </c>
      <c r="L741" s="12">
        <f t="shared" si="35"/>
        <v>9.8170751660721882E-5</v>
      </c>
      <c r="M741" s="12">
        <f>SUM($L$3:L741)</f>
        <v>0.82185280931967863</v>
      </c>
    </row>
    <row r="742" spans="1:13" x14ac:dyDescent="0.25">
      <c r="A742" s="26" t="s">
        <v>1546</v>
      </c>
      <c r="B742" s="44">
        <v>46050</v>
      </c>
      <c r="C742" s="20">
        <v>1</v>
      </c>
      <c r="E742" s="47">
        <f>IF(ISERROR(VLOOKUP(A742,'Controle de Estoque'!A:H,1,FALSE)),"",VLOOKUP(A742,'Controle de Estoque'!A:H,4,FALSE))</f>
        <v>4</v>
      </c>
      <c r="I742" s="16" t="s">
        <v>7455</v>
      </c>
      <c r="J742" s="16" t="str">
        <f t="shared" si="33"/>
        <v>B</v>
      </c>
      <c r="K742" s="16">
        <f t="shared" si="34"/>
        <v>1</v>
      </c>
      <c r="L742" s="12">
        <f t="shared" si="35"/>
        <v>3.2723583886907294E-5</v>
      </c>
      <c r="M742" s="12">
        <f>SUM($L$3:L742)</f>
        <v>0.82188553290356559</v>
      </c>
    </row>
    <row r="743" spans="1:13" x14ac:dyDescent="0.25">
      <c r="A743" s="26" t="s">
        <v>1544</v>
      </c>
      <c r="B743" s="44">
        <v>46050</v>
      </c>
      <c r="C743" s="20">
        <v>3</v>
      </c>
      <c r="E743" s="47">
        <f>IF(ISERROR(VLOOKUP(A743,'Controle de Estoque'!A:H,1,FALSE)),"",VLOOKUP(A743,'Controle de Estoque'!A:H,4,FALSE))</f>
        <v>10</v>
      </c>
      <c r="I743" s="16" t="s">
        <v>7455</v>
      </c>
      <c r="J743" s="16" t="str">
        <f t="shared" si="33"/>
        <v>B</v>
      </c>
      <c r="K743" s="16">
        <f t="shared" si="34"/>
        <v>5</v>
      </c>
      <c r="L743" s="12">
        <f t="shared" si="35"/>
        <v>1.6361791943453647E-4</v>
      </c>
      <c r="M743" s="12">
        <f>SUM($L$3:L743)</f>
        <v>0.82204915082300012</v>
      </c>
    </row>
    <row r="744" spans="1:13" x14ac:dyDescent="0.25">
      <c r="A744" s="26" t="s">
        <v>1543</v>
      </c>
      <c r="B744" s="44">
        <v>46050</v>
      </c>
      <c r="C744" s="20">
        <v>2</v>
      </c>
      <c r="E744" s="47">
        <f>IF(ISERROR(VLOOKUP(A744,'Controle de Estoque'!A:H,1,FALSE)),"",VLOOKUP(A744,'Controle de Estoque'!A:H,4,FALSE))</f>
        <v>0</v>
      </c>
      <c r="I744" s="16" t="s">
        <v>7455</v>
      </c>
      <c r="J744" s="16" t="str">
        <f t="shared" si="33"/>
        <v>B</v>
      </c>
      <c r="K744" s="16">
        <f t="shared" si="34"/>
        <v>22</v>
      </c>
      <c r="L744" s="12">
        <f t="shared" si="35"/>
        <v>7.1991884551196052E-4</v>
      </c>
      <c r="M744" s="12">
        <f>SUM($L$3:L744)</f>
        <v>0.82276906966851204</v>
      </c>
    </row>
    <row r="745" spans="1:13" x14ac:dyDescent="0.25">
      <c r="A745" s="26" t="s">
        <v>1540</v>
      </c>
      <c r="B745" s="44">
        <v>46050</v>
      </c>
      <c r="C745" s="20">
        <v>6</v>
      </c>
      <c r="E745" s="47">
        <f>IF(ISERROR(VLOOKUP(A745,'Controle de Estoque'!A:H,1,FALSE)),"",VLOOKUP(A745,'Controle de Estoque'!A:H,4,FALSE))</f>
        <v>0</v>
      </c>
      <c r="I745" s="16" t="s">
        <v>7455</v>
      </c>
      <c r="J745" s="16" t="str">
        <f t="shared" si="33"/>
        <v>B</v>
      </c>
      <c r="K745" s="16">
        <f t="shared" si="34"/>
        <v>6</v>
      </c>
      <c r="L745" s="12">
        <f t="shared" si="35"/>
        <v>1.9634150332144376E-4</v>
      </c>
      <c r="M745" s="12">
        <f>SUM($L$3:L745)</f>
        <v>0.82296541117183353</v>
      </c>
    </row>
    <row r="746" spans="1:13" x14ac:dyDescent="0.25">
      <c r="A746" s="29" t="s">
        <v>1492</v>
      </c>
      <c r="B746" s="44">
        <v>46051</v>
      </c>
      <c r="C746" s="20">
        <v>1</v>
      </c>
      <c r="E746" s="47">
        <f>IF(ISERROR(VLOOKUP(A746,'Controle de Estoque'!A:H,1,FALSE)),"",VLOOKUP(A746,'Controle de Estoque'!A:H,4,FALSE))</f>
        <v>0</v>
      </c>
      <c r="I746" s="16" t="s">
        <v>7455</v>
      </c>
      <c r="J746" s="16" t="str">
        <f t="shared" si="33"/>
        <v>B</v>
      </c>
      <c r="K746" s="16">
        <f t="shared" si="34"/>
        <v>2</v>
      </c>
      <c r="L746" s="12">
        <f t="shared" si="35"/>
        <v>6.5447167773814588E-5</v>
      </c>
      <c r="M746" s="12">
        <f>SUM($L$3:L746)</f>
        <v>0.82303085833960732</v>
      </c>
    </row>
    <row r="747" spans="1:13" x14ac:dyDescent="0.25">
      <c r="A747" s="29" t="s">
        <v>1431</v>
      </c>
      <c r="B747" s="44">
        <v>46055</v>
      </c>
      <c r="C747" s="20">
        <v>1</v>
      </c>
      <c r="E747" s="47">
        <f>IF(ISERROR(VLOOKUP(A747,'Controle de Estoque'!A:H,1,FALSE)),"",VLOOKUP(A747,'Controle de Estoque'!A:H,4,FALSE))</f>
        <v>9</v>
      </c>
      <c r="I747" s="16" t="s">
        <v>8300</v>
      </c>
      <c r="J747" s="16" t="str">
        <f t="shared" si="33"/>
        <v>B</v>
      </c>
      <c r="K747" s="16">
        <f t="shared" si="34"/>
        <v>73</v>
      </c>
      <c r="L747" s="12">
        <f t="shared" si="35"/>
        <v>2.3888216237442327E-3</v>
      </c>
      <c r="M747" s="12">
        <f>SUM($L$3:L747)</f>
        <v>0.82541967996335153</v>
      </c>
    </row>
    <row r="748" spans="1:13" x14ac:dyDescent="0.25">
      <c r="A748" s="43" t="s">
        <v>1430</v>
      </c>
      <c r="B748" s="44">
        <v>46055</v>
      </c>
      <c r="C748" s="20">
        <v>1</v>
      </c>
      <c r="E748" s="47">
        <f>IF(ISERROR(VLOOKUP(A748,'Controle de Estoque'!A:H,1,FALSE)),"",VLOOKUP(A748,'Controle de Estoque'!A:H,4,FALSE))</f>
        <v>42</v>
      </c>
      <c r="I748" s="16" t="s">
        <v>8300</v>
      </c>
      <c r="J748" s="16" t="str">
        <f t="shared" si="33"/>
        <v>B</v>
      </c>
      <c r="K748" s="16">
        <f t="shared" si="34"/>
        <v>6</v>
      </c>
      <c r="L748" s="12">
        <f t="shared" si="35"/>
        <v>1.9634150332144376E-4</v>
      </c>
      <c r="M748" s="12">
        <f>SUM($L$3:L748)</f>
        <v>0.82561602146667301</v>
      </c>
    </row>
    <row r="749" spans="1:13" x14ac:dyDescent="0.25">
      <c r="A749" s="26" t="s">
        <v>2347</v>
      </c>
      <c r="B749" s="44">
        <v>46056</v>
      </c>
      <c r="C749" s="20">
        <v>1</v>
      </c>
      <c r="E749" s="47">
        <f>IF(ISERROR(VLOOKUP(A749,'Controle de Estoque'!A:H,1,FALSE)),"",VLOOKUP(A749,'Controle de Estoque'!A:H,4,FALSE))</f>
        <v>1</v>
      </c>
      <c r="G749" s="29" t="s">
        <v>4870</v>
      </c>
      <c r="I749" s="16" t="s">
        <v>7336</v>
      </c>
      <c r="J749" s="16" t="str">
        <f t="shared" si="33"/>
        <v>B</v>
      </c>
      <c r="K749" s="16">
        <f t="shared" si="34"/>
        <v>5</v>
      </c>
      <c r="L749" s="12">
        <f t="shared" si="35"/>
        <v>1.6361791943453647E-4</v>
      </c>
      <c r="M749" s="12">
        <f>SUM($L$3:L749)</f>
        <v>0.82577963938610754</v>
      </c>
    </row>
    <row r="750" spans="1:13" x14ac:dyDescent="0.25">
      <c r="A750" s="43" t="s">
        <v>1641</v>
      </c>
      <c r="B750" s="44">
        <v>46056</v>
      </c>
      <c r="C750" s="20">
        <v>1</v>
      </c>
      <c r="E750" s="47" t="str">
        <f>IF(ISERROR(VLOOKUP(A750,'Controle de Estoque'!A:H,1,FALSE)),"",VLOOKUP(A750,'Controle de Estoque'!A:H,4,FALSE))</f>
        <v/>
      </c>
      <c r="G750" s="29" t="s">
        <v>4336</v>
      </c>
      <c r="I750" s="16" t="s">
        <v>7336</v>
      </c>
      <c r="J750" s="16" t="str">
        <f t="shared" si="33"/>
        <v>B</v>
      </c>
      <c r="K750" s="16">
        <f t="shared" si="34"/>
        <v>1</v>
      </c>
      <c r="L750" s="12">
        <f t="shared" si="35"/>
        <v>3.2723583886907294E-5</v>
      </c>
      <c r="M750" s="12">
        <f>SUM($L$3:L750)</f>
        <v>0.8258123629699945</v>
      </c>
    </row>
    <row r="751" spans="1:13" x14ac:dyDescent="0.25">
      <c r="A751" s="29" t="s">
        <v>8270</v>
      </c>
      <c r="B751" s="44">
        <v>46056</v>
      </c>
      <c r="C751" s="20">
        <v>1</v>
      </c>
      <c r="E751" s="47" t="str">
        <f>IF(ISERROR(VLOOKUP(A751,'Controle de Estoque'!A:H,1,FALSE)),"",VLOOKUP(A751,'Controle de Estoque'!A:H,4,FALSE))</f>
        <v/>
      </c>
      <c r="G751" s="29" t="s">
        <v>6017</v>
      </c>
      <c r="I751" s="16" t="s">
        <v>7336</v>
      </c>
      <c r="J751" s="16" t="str">
        <f t="shared" si="33"/>
        <v>B</v>
      </c>
      <c r="K751" s="16">
        <f t="shared" si="34"/>
        <v>1</v>
      </c>
      <c r="L751" s="12">
        <f t="shared" si="35"/>
        <v>3.2723583886907294E-5</v>
      </c>
      <c r="M751" s="12">
        <f>SUM($L$3:L751)</f>
        <v>0.82584508655388145</v>
      </c>
    </row>
    <row r="752" spans="1:13" x14ac:dyDescent="0.25">
      <c r="A752" s="43" t="s">
        <v>3637</v>
      </c>
      <c r="B752" s="44">
        <v>46062</v>
      </c>
      <c r="C752" s="20">
        <v>5</v>
      </c>
      <c r="E752" s="47">
        <f>IF(ISERROR(VLOOKUP(A752,'Controle de Estoque'!A:H,1,FALSE)),"",VLOOKUP(A752,'Controle de Estoque'!A:H,4,FALSE))</f>
        <v>49</v>
      </c>
      <c r="I752" s="16" t="s">
        <v>7455</v>
      </c>
      <c r="J752" s="16" t="str">
        <f t="shared" si="33"/>
        <v>B</v>
      </c>
      <c r="K752" s="16">
        <f t="shared" si="34"/>
        <v>6</v>
      </c>
      <c r="L752" s="12">
        <f t="shared" si="35"/>
        <v>1.9634150332144376E-4</v>
      </c>
      <c r="M752" s="12">
        <f>SUM($L$3:L752)</f>
        <v>0.82604142805720293</v>
      </c>
    </row>
    <row r="753" spans="1:13" x14ac:dyDescent="0.25">
      <c r="A753" s="43" t="s">
        <v>3636</v>
      </c>
      <c r="B753" s="44">
        <v>46062</v>
      </c>
      <c r="C753" s="20">
        <v>37</v>
      </c>
      <c r="E753" s="47">
        <f>IF(ISERROR(VLOOKUP(A753,'Controle de Estoque'!A:H,1,FALSE)),"",VLOOKUP(A753,'Controle de Estoque'!A:H,4,FALSE))</f>
        <v>16</v>
      </c>
      <c r="I753" s="16" t="s">
        <v>7455</v>
      </c>
      <c r="J753" s="16" t="str">
        <f t="shared" si="33"/>
        <v>B</v>
      </c>
      <c r="K753" s="16">
        <f t="shared" si="34"/>
        <v>57</v>
      </c>
      <c r="L753" s="12">
        <f t="shared" si="35"/>
        <v>1.8652442815537157E-3</v>
      </c>
      <c r="M753" s="12">
        <f>SUM($L$3:L753)</f>
        <v>0.8279066723387567</v>
      </c>
    </row>
    <row r="754" spans="1:13" x14ac:dyDescent="0.25">
      <c r="A754" s="43" t="s">
        <v>3635</v>
      </c>
      <c r="B754" s="44">
        <v>46062</v>
      </c>
      <c r="C754" s="20">
        <v>1</v>
      </c>
      <c r="E754" s="47">
        <f>IF(ISERROR(VLOOKUP(A754,'Controle de Estoque'!A:H,1,FALSE)),"",VLOOKUP(A754,'Controle de Estoque'!A:H,4,FALSE))</f>
        <v>39</v>
      </c>
      <c r="I754" s="16" t="s">
        <v>7455</v>
      </c>
      <c r="J754" s="16" t="str">
        <f t="shared" si="33"/>
        <v>B</v>
      </c>
      <c r="K754" s="16">
        <f t="shared" si="34"/>
        <v>15</v>
      </c>
      <c r="L754" s="12">
        <f t="shared" si="35"/>
        <v>4.9085375830360944E-4</v>
      </c>
      <c r="M754" s="12">
        <f>SUM($L$3:L754)</f>
        <v>0.8283975260970603</v>
      </c>
    </row>
    <row r="755" spans="1:13" x14ac:dyDescent="0.25">
      <c r="A755" s="43" t="s">
        <v>3633</v>
      </c>
      <c r="B755" s="44">
        <v>46062</v>
      </c>
      <c r="C755" s="20">
        <v>6</v>
      </c>
      <c r="E755" s="47">
        <f>IF(ISERROR(VLOOKUP(A755,'Controle de Estoque'!A:H,1,FALSE)),"",VLOOKUP(A755,'Controle de Estoque'!A:H,4,FALSE))</f>
        <v>56</v>
      </c>
      <c r="I755" s="16" t="s">
        <v>7455</v>
      </c>
      <c r="J755" s="16" t="str">
        <f t="shared" si="33"/>
        <v>B</v>
      </c>
      <c r="K755" s="16">
        <f t="shared" si="34"/>
        <v>14</v>
      </c>
      <c r="L755" s="12">
        <f t="shared" si="35"/>
        <v>4.5813017441670212E-4</v>
      </c>
      <c r="M755" s="12">
        <f>SUM($L$3:L755)</f>
        <v>0.82885565627147695</v>
      </c>
    </row>
    <row r="756" spans="1:13" x14ac:dyDescent="0.25">
      <c r="A756" s="43" t="s">
        <v>3632</v>
      </c>
      <c r="B756" s="44">
        <v>46062</v>
      </c>
      <c r="C756" s="20">
        <v>6</v>
      </c>
      <c r="E756" s="47">
        <f>IF(ISERROR(VLOOKUP(A756,'Controle de Estoque'!A:H,1,FALSE)),"",VLOOKUP(A756,'Controle de Estoque'!A:H,4,FALSE))</f>
        <v>73</v>
      </c>
      <c r="I756" s="16" t="s">
        <v>7455</v>
      </c>
      <c r="J756" s="16" t="str">
        <f t="shared" si="33"/>
        <v>B</v>
      </c>
      <c r="K756" s="16">
        <f t="shared" si="34"/>
        <v>13</v>
      </c>
      <c r="L756" s="12">
        <f t="shared" si="35"/>
        <v>4.2540659052979485E-4</v>
      </c>
      <c r="M756" s="12">
        <f>SUM($L$3:L756)</f>
        <v>0.82928106286200676</v>
      </c>
    </row>
    <row r="757" spans="1:13" x14ac:dyDescent="0.25">
      <c r="A757" s="43" t="s">
        <v>3631</v>
      </c>
      <c r="B757" s="44">
        <v>46062</v>
      </c>
      <c r="C757" s="20">
        <v>5</v>
      </c>
      <c r="E757" s="47">
        <f>IF(ISERROR(VLOOKUP(A757,'Controle de Estoque'!A:H,1,FALSE)),"",VLOOKUP(A757,'Controle de Estoque'!A:H,4,FALSE))</f>
        <v>22</v>
      </c>
      <c r="I757" s="16" t="s">
        <v>7455</v>
      </c>
      <c r="J757" s="16" t="str">
        <f t="shared" si="33"/>
        <v>B</v>
      </c>
      <c r="K757" s="16">
        <f t="shared" si="34"/>
        <v>15</v>
      </c>
      <c r="L757" s="12">
        <f t="shared" si="35"/>
        <v>4.9085375830360944E-4</v>
      </c>
      <c r="M757" s="12">
        <f>SUM($L$3:L757)</f>
        <v>0.82977191662031036</v>
      </c>
    </row>
    <row r="758" spans="1:13" x14ac:dyDescent="0.25">
      <c r="A758" s="43" t="s">
        <v>3629</v>
      </c>
      <c r="B758" s="44">
        <v>46062</v>
      </c>
      <c r="C758" s="20">
        <v>8</v>
      </c>
      <c r="E758" s="47">
        <f>IF(ISERROR(VLOOKUP(A758,'Controle de Estoque'!A:H,1,FALSE)),"",VLOOKUP(A758,'Controle de Estoque'!A:H,4,FALSE))</f>
        <v>42</v>
      </c>
      <c r="I758" s="16" t="s">
        <v>7455</v>
      </c>
      <c r="J758" s="16" t="str">
        <f t="shared" si="33"/>
        <v>B</v>
      </c>
      <c r="K758" s="16">
        <f t="shared" si="34"/>
        <v>15</v>
      </c>
      <c r="L758" s="12">
        <f t="shared" si="35"/>
        <v>4.9085375830360944E-4</v>
      </c>
      <c r="M758" s="12">
        <f>SUM($L$3:L758)</f>
        <v>0.83026277037861396</v>
      </c>
    </row>
    <row r="759" spans="1:13" x14ac:dyDescent="0.25">
      <c r="A759" s="43" t="s">
        <v>3628</v>
      </c>
      <c r="B759" s="44">
        <v>46062</v>
      </c>
      <c r="C759" s="20">
        <v>11</v>
      </c>
      <c r="E759" s="47">
        <f>IF(ISERROR(VLOOKUP(A759,'Controle de Estoque'!A:H,1,FALSE)),"",VLOOKUP(A759,'Controle de Estoque'!A:H,4,FALSE))</f>
        <v>39</v>
      </c>
      <c r="I759" s="16" t="s">
        <v>7455</v>
      </c>
      <c r="J759" s="16" t="str">
        <f t="shared" si="33"/>
        <v>B</v>
      </c>
      <c r="K759" s="16">
        <f t="shared" si="34"/>
        <v>13</v>
      </c>
      <c r="L759" s="12">
        <f t="shared" si="35"/>
        <v>4.2540659052979485E-4</v>
      </c>
      <c r="M759" s="12">
        <f>SUM($L$3:L759)</f>
        <v>0.83068817696914377</v>
      </c>
    </row>
    <row r="760" spans="1:13" x14ac:dyDescent="0.25">
      <c r="A760" s="43" t="s">
        <v>3627</v>
      </c>
      <c r="B760" s="44">
        <v>46062</v>
      </c>
      <c r="C760" s="20">
        <v>1</v>
      </c>
      <c r="E760" s="47">
        <f>IF(ISERROR(VLOOKUP(A760,'Controle de Estoque'!A:H,1,FALSE)),"",VLOOKUP(A760,'Controle de Estoque'!A:H,4,FALSE))</f>
        <v>56</v>
      </c>
      <c r="I760" s="16" t="s">
        <v>7455</v>
      </c>
      <c r="J760" s="16" t="str">
        <f t="shared" si="33"/>
        <v>B</v>
      </c>
      <c r="K760" s="16">
        <f t="shared" si="34"/>
        <v>4</v>
      </c>
      <c r="L760" s="12">
        <f t="shared" si="35"/>
        <v>1.3089433554762918E-4</v>
      </c>
      <c r="M760" s="12">
        <f>SUM($L$3:L760)</f>
        <v>0.83081907130469135</v>
      </c>
    </row>
    <row r="761" spans="1:13" x14ac:dyDescent="0.25">
      <c r="A761" s="43" t="s">
        <v>3626</v>
      </c>
      <c r="B761" s="44">
        <v>46062</v>
      </c>
      <c r="C761" s="20">
        <v>1</v>
      </c>
      <c r="E761" s="47">
        <f>IF(ISERROR(VLOOKUP(A761,'Controle de Estoque'!A:H,1,FALSE)),"",VLOOKUP(A761,'Controle de Estoque'!A:H,4,FALSE))</f>
        <v>1</v>
      </c>
      <c r="I761" s="16" t="s">
        <v>7455</v>
      </c>
      <c r="J761" s="16" t="str">
        <f t="shared" si="33"/>
        <v>B</v>
      </c>
      <c r="K761" s="16">
        <f t="shared" si="34"/>
        <v>6</v>
      </c>
      <c r="L761" s="12">
        <f t="shared" si="35"/>
        <v>1.9634150332144376E-4</v>
      </c>
      <c r="M761" s="12">
        <f>SUM($L$3:L761)</f>
        <v>0.83101541280801283</v>
      </c>
    </row>
    <row r="762" spans="1:13" x14ac:dyDescent="0.25">
      <c r="A762" s="43" t="s">
        <v>3625</v>
      </c>
      <c r="B762" s="44">
        <v>46062</v>
      </c>
      <c r="C762" s="20">
        <v>2</v>
      </c>
      <c r="E762" s="47">
        <f>IF(ISERROR(VLOOKUP(A762,'Controle de Estoque'!A:H,1,FALSE)),"",VLOOKUP(A762,'Controle de Estoque'!A:H,4,FALSE))</f>
        <v>4</v>
      </c>
      <c r="I762" s="16" t="s">
        <v>7455</v>
      </c>
      <c r="J762" s="16" t="str">
        <f t="shared" si="33"/>
        <v>B</v>
      </c>
      <c r="K762" s="16">
        <f t="shared" si="34"/>
        <v>21</v>
      </c>
      <c r="L762" s="12">
        <f t="shared" si="35"/>
        <v>6.8719526162505315E-4</v>
      </c>
      <c r="M762" s="12">
        <f>SUM($L$3:L762)</f>
        <v>0.83170260806963792</v>
      </c>
    </row>
    <row r="763" spans="1:13" x14ac:dyDescent="0.25">
      <c r="A763" s="43" t="s">
        <v>3620</v>
      </c>
      <c r="B763" s="44">
        <v>46062</v>
      </c>
      <c r="C763" s="20">
        <v>2</v>
      </c>
      <c r="E763" s="47">
        <f>IF(ISERROR(VLOOKUP(A763,'Controle de Estoque'!A:H,1,FALSE)),"",VLOOKUP(A763,'Controle de Estoque'!A:H,4,FALSE))</f>
        <v>186</v>
      </c>
      <c r="I763" s="16" t="s">
        <v>7455</v>
      </c>
      <c r="J763" s="16" t="str">
        <f t="shared" si="33"/>
        <v>B</v>
      </c>
      <c r="K763" s="16">
        <f t="shared" si="34"/>
        <v>55</v>
      </c>
      <c r="L763" s="12">
        <f t="shared" si="35"/>
        <v>1.7997971137799012E-3</v>
      </c>
      <c r="M763" s="12">
        <f>SUM($L$3:L763)</f>
        <v>0.83350240518341778</v>
      </c>
    </row>
    <row r="764" spans="1:13" x14ac:dyDescent="0.25">
      <c r="A764" s="43" t="s">
        <v>3617</v>
      </c>
      <c r="B764" s="44">
        <v>46062</v>
      </c>
      <c r="C764" s="20">
        <v>10</v>
      </c>
      <c r="E764" s="47">
        <f>IF(ISERROR(VLOOKUP(A764,'Controle de Estoque'!A:H,1,FALSE)),"",VLOOKUP(A764,'Controle de Estoque'!A:H,4,FALSE))</f>
        <v>15</v>
      </c>
      <c r="I764" s="16" t="s">
        <v>7455</v>
      </c>
      <c r="J764" s="16" t="str">
        <f t="shared" si="33"/>
        <v>B</v>
      </c>
      <c r="K764" s="16">
        <f t="shared" si="34"/>
        <v>19</v>
      </c>
      <c r="L764" s="12">
        <f t="shared" si="35"/>
        <v>6.2174809385123861E-4</v>
      </c>
      <c r="M764" s="12">
        <f>SUM($L$3:L764)</f>
        <v>0.83412415327726908</v>
      </c>
    </row>
    <row r="765" spans="1:13" x14ac:dyDescent="0.25">
      <c r="A765" s="43" t="s">
        <v>3614</v>
      </c>
      <c r="B765" s="44">
        <v>46062</v>
      </c>
      <c r="C765" s="20">
        <v>16</v>
      </c>
      <c r="E765" s="47">
        <f>IF(ISERROR(VLOOKUP(A765,'Controle de Estoque'!A:H,1,FALSE)),"",VLOOKUP(A765,'Controle de Estoque'!A:H,4,FALSE))</f>
        <v>33</v>
      </c>
      <c r="I765" s="16" t="s">
        <v>7455</v>
      </c>
      <c r="J765" s="16" t="str">
        <f t="shared" si="33"/>
        <v>B</v>
      </c>
      <c r="K765" s="16">
        <f t="shared" si="34"/>
        <v>73</v>
      </c>
      <c r="L765" s="12">
        <f t="shared" si="35"/>
        <v>2.3888216237442327E-3</v>
      </c>
      <c r="M765" s="12">
        <f>SUM($L$3:L765)</f>
        <v>0.83651297490101328</v>
      </c>
    </row>
    <row r="766" spans="1:13" x14ac:dyDescent="0.25">
      <c r="A766" s="43" t="s">
        <v>3613</v>
      </c>
      <c r="B766" s="44">
        <v>46062</v>
      </c>
      <c r="C766" s="20">
        <v>19</v>
      </c>
      <c r="E766" s="47">
        <f>IF(ISERROR(VLOOKUP(A766,'Controle de Estoque'!A:H,1,FALSE)),"",VLOOKUP(A766,'Controle de Estoque'!A:H,4,FALSE))</f>
        <v>348</v>
      </c>
      <c r="I766" s="16" t="s">
        <v>7455</v>
      </c>
      <c r="J766" s="16" t="str">
        <f t="shared" si="33"/>
        <v>B</v>
      </c>
      <c r="K766" s="16">
        <f t="shared" si="34"/>
        <v>28</v>
      </c>
      <c r="L766" s="12">
        <f t="shared" si="35"/>
        <v>9.1626034883340423E-4</v>
      </c>
      <c r="M766" s="12">
        <f>SUM($L$3:L766)</f>
        <v>0.83742923524984669</v>
      </c>
    </row>
    <row r="767" spans="1:13" x14ac:dyDescent="0.25">
      <c r="A767" s="43" t="s">
        <v>3612</v>
      </c>
      <c r="B767" s="44">
        <v>46062</v>
      </c>
      <c r="C767" s="20">
        <v>5</v>
      </c>
      <c r="E767" s="47">
        <f>IF(ISERROR(VLOOKUP(A767,'Controle de Estoque'!A:H,1,FALSE)),"",VLOOKUP(A767,'Controle de Estoque'!A:H,4,FALSE))</f>
        <v>293</v>
      </c>
      <c r="I767" s="16" t="s">
        <v>7455</v>
      </c>
      <c r="J767" s="16" t="str">
        <f t="shared" si="33"/>
        <v>B</v>
      </c>
      <c r="K767" s="16">
        <f t="shared" si="34"/>
        <v>82</v>
      </c>
      <c r="L767" s="12">
        <f t="shared" si="35"/>
        <v>2.6833338787263981E-3</v>
      </c>
      <c r="M767" s="12">
        <f>SUM($L$3:L767)</f>
        <v>0.84011256912857313</v>
      </c>
    </row>
    <row r="768" spans="1:13" x14ac:dyDescent="0.25">
      <c r="A768" s="43" t="s">
        <v>3611</v>
      </c>
      <c r="B768" s="44">
        <v>46062</v>
      </c>
      <c r="C768" s="20">
        <v>123</v>
      </c>
      <c r="E768" s="47">
        <f>IF(ISERROR(VLOOKUP(A768,'Controle de Estoque'!A:H,1,FALSE)),"",VLOOKUP(A768,'Controle de Estoque'!A:H,4,FALSE))</f>
        <v>157</v>
      </c>
      <c r="I768" s="16" t="s">
        <v>7455</v>
      </c>
      <c r="J768" s="16" t="str">
        <f t="shared" si="33"/>
        <v>B</v>
      </c>
      <c r="K768" s="16">
        <f t="shared" si="34"/>
        <v>534</v>
      </c>
      <c r="L768" s="12">
        <f t="shared" si="35"/>
        <v>1.7474393795608494E-2</v>
      </c>
      <c r="M768" s="12">
        <f>SUM($L$3:L768)</f>
        <v>0.85758696292418157</v>
      </c>
    </row>
    <row r="769" spans="1:13" x14ac:dyDescent="0.25">
      <c r="A769" s="43" t="s">
        <v>3610</v>
      </c>
      <c r="B769" s="44">
        <v>46062</v>
      </c>
      <c r="C769" s="20">
        <v>9</v>
      </c>
      <c r="E769" s="47">
        <f>IF(ISERROR(VLOOKUP(A769,'Controle de Estoque'!A:H,1,FALSE)),"",VLOOKUP(A769,'Controle de Estoque'!A:H,4,FALSE))</f>
        <v>385</v>
      </c>
      <c r="I769" s="16" t="s">
        <v>7455</v>
      </c>
      <c r="J769" s="16" t="str">
        <f t="shared" si="33"/>
        <v>B</v>
      </c>
      <c r="K769" s="16">
        <f t="shared" si="34"/>
        <v>108</v>
      </c>
      <c r="L769" s="12">
        <f t="shared" si="35"/>
        <v>3.5341470597859879E-3</v>
      </c>
      <c r="M769" s="12">
        <f>SUM($L$3:L769)</f>
        <v>0.86112110998396751</v>
      </c>
    </row>
    <row r="770" spans="1:13" x14ac:dyDescent="0.25">
      <c r="A770" s="43" t="s">
        <v>3608</v>
      </c>
      <c r="B770" s="44">
        <v>46062</v>
      </c>
      <c r="C770" s="20">
        <v>1</v>
      </c>
      <c r="E770" s="47">
        <f>IF(ISERROR(VLOOKUP(A770,'Controle de Estoque'!A:H,1,FALSE)),"",VLOOKUP(A770,'Controle de Estoque'!A:H,4,FALSE))</f>
        <v>47</v>
      </c>
      <c r="I770" s="16" t="s">
        <v>7455</v>
      </c>
      <c r="J770" s="16" t="str">
        <f t="shared" si="33"/>
        <v>B</v>
      </c>
      <c r="K770" s="16">
        <f t="shared" si="34"/>
        <v>36</v>
      </c>
      <c r="L770" s="12">
        <f t="shared" si="35"/>
        <v>1.1780490199286627E-3</v>
      </c>
      <c r="M770" s="12">
        <f>SUM($L$3:L770)</f>
        <v>0.8622991590038962</v>
      </c>
    </row>
    <row r="771" spans="1:13" x14ac:dyDescent="0.25">
      <c r="A771" s="43" t="s">
        <v>3607</v>
      </c>
      <c r="B771" s="44">
        <v>46062</v>
      </c>
      <c r="C771" s="20">
        <v>4</v>
      </c>
      <c r="E771" s="47">
        <f>IF(ISERROR(VLOOKUP(A771,'Controle de Estoque'!A:H,1,FALSE)),"",VLOOKUP(A771,'Controle de Estoque'!A:H,4,FALSE))</f>
        <v>63</v>
      </c>
      <c r="I771" s="16" t="s">
        <v>7455</v>
      </c>
      <c r="J771" s="16" t="str">
        <f t="shared" ref="J771:J834" si="36">IF(M771&lt;=0.8,"A",IF(M771&lt;=0.95,"B","C"))</f>
        <v>B</v>
      </c>
      <c r="K771" s="16">
        <f t="shared" ref="K771:K834" si="37">SUMIF($A:$A,A771,$C:$C)</f>
        <v>33</v>
      </c>
      <c r="L771" s="12">
        <f t="shared" ref="L771:L834" si="38">K771/SUM($K$3:$K$847)</f>
        <v>1.0798782682679407E-3</v>
      </c>
      <c r="M771" s="12">
        <f>SUM($L$3:L771)</f>
        <v>0.86337903727216414</v>
      </c>
    </row>
    <row r="772" spans="1:13" x14ac:dyDescent="0.25">
      <c r="A772" s="43" t="s">
        <v>3554</v>
      </c>
      <c r="B772" s="44">
        <v>46062</v>
      </c>
      <c r="C772" s="20">
        <v>1</v>
      </c>
      <c r="E772" s="47">
        <f>IF(ISERROR(VLOOKUP(A772,'Controle de Estoque'!A:H,1,FALSE)),"",VLOOKUP(A772,'Controle de Estoque'!A:H,4,FALSE))</f>
        <v>1</v>
      </c>
      <c r="I772" s="16" t="s">
        <v>8346</v>
      </c>
      <c r="J772" s="16" t="str">
        <f t="shared" si="36"/>
        <v>B</v>
      </c>
      <c r="K772" s="16">
        <f t="shared" si="37"/>
        <v>6</v>
      </c>
      <c r="L772" s="12">
        <f t="shared" si="38"/>
        <v>1.9634150332144376E-4</v>
      </c>
      <c r="M772" s="12">
        <f>SUM($L$3:L772)</f>
        <v>0.86357537877548562</v>
      </c>
    </row>
    <row r="773" spans="1:13" x14ac:dyDescent="0.25">
      <c r="A773" s="29" t="s">
        <v>2339</v>
      </c>
      <c r="B773" s="44">
        <v>46062</v>
      </c>
      <c r="C773" s="20">
        <v>2</v>
      </c>
      <c r="E773" s="47">
        <f>IF(ISERROR(VLOOKUP(A773,'Controle de Estoque'!A:H,1,FALSE)),"",VLOOKUP(A773,'Controle de Estoque'!A:H,4,FALSE))</f>
        <v>176</v>
      </c>
      <c r="I773" s="16"/>
      <c r="J773" s="16" t="str">
        <f t="shared" si="36"/>
        <v>B</v>
      </c>
      <c r="K773" s="16">
        <f t="shared" si="37"/>
        <v>184</v>
      </c>
      <c r="L773" s="12">
        <f t="shared" si="38"/>
        <v>6.0211394351909423E-3</v>
      </c>
      <c r="M773" s="12">
        <f>SUM($L$3:L773)</f>
        <v>0.86959651821067652</v>
      </c>
    </row>
    <row r="774" spans="1:13" x14ac:dyDescent="0.25">
      <c r="A774" s="29" t="s">
        <v>2338</v>
      </c>
      <c r="B774" s="44">
        <v>46062</v>
      </c>
      <c r="C774" s="20">
        <v>4</v>
      </c>
      <c r="E774" s="47">
        <f>IF(ISERROR(VLOOKUP(A774,'Controle de Estoque'!A:H,1,FALSE)),"",VLOOKUP(A774,'Controle de Estoque'!A:H,4,FALSE))</f>
        <v>177</v>
      </c>
      <c r="I774" s="16"/>
      <c r="J774" s="16" t="str">
        <f t="shared" si="36"/>
        <v>B</v>
      </c>
      <c r="K774" s="16">
        <f t="shared" si="37"/>
        <v>218</v>
      </c>
      <c r="L774" s="12">
        <f t="shared" si="38"/>
        <v>7.1337412873457903E-3</v>
      </c>
      <c r="M774" s="12">
        <f>SUM($L$3:L774)</f>
        <v>0.8767302594980223</v>
      </c>
    </row>
    <row r="775" spans="1:13" x14ac:dyDescent="0.25">
      <c r="A775" s="29" t="s">
        <v>2281</v>
      </c>
      <c r="B775" s="44">
        <v>46062</v>
      </c>
      <c r="C775" s="20">
        <v>2</v>
      </c>
      <c r="E775" s="47">
        <f>IF(ISERROR(VLOOKUP(A775,'Controle de Estoque'!A:H,1,FALSE)),"",VLOOKUP(A775,'Controle de Estoque'!A:H,4,FALSE))</f>
        <v>16</v>
      </c>
      <c r="I775" s="16"/>
      <c r="J775" s="16" t="str">
        <f t="shared" si="36"/>
        <v>B</v>
      </c>
      <c r="K775" s="16">
        <f t="shared" si="37"/>
        <v>12</v>
      </c>
      <c r="L775" s="12">
        <f t="shared" si="38"/>
        <v>3.9268300664288753E-4</v>
      </c>
      <c r="M775" s="12">
        <f>SUM($L$3:L775)</f>
        <v>0.87712294250466516</v>
      </c>
    </row>
    <row r="776" spans="1:13" x14ac:dyDescent="0.25">
      <c r="A776" s="43" t="s">
        <v>2123</v>
      </c>
      <c r="B776" s="44">
        <v>46062</v>
      </c>
      <c r="C776" s="20">
        <v>6</v>
      </c>
      <c r="E776" s="47">
        <f>IF(ISERROR(VLOOKUP(A776,'Controle de Estoque'!A:H,1,FALSE)),"",VLOOKUP(A776,'Controle de Estoque'!A:H,4,FALSE))</f>
        <v>10</v>
      </c>
      <c r="I776" s="16" t="s">
        <v>7455</v>
      </c>
      <c r="J776" s="16" t="str">
        <f t="shared" si="36"/>
        <v>B</v>
      </c>
      <c r="K776" s="16">
        <f t="shared" si="37"/>
        <v>20</v>
      </c>
      <c r="L776" s="12">
        <f t="shared" si="38"/>
        <v>6.5447167773814588E-4</v>
      </c>
      <c r="M776" s="12">
        <f>SUM($L$3:L776)</f>
        <v>0.87777741418240329</v>
      </c>
    </row>
    <row r="777" spans="1:13" x14ac:dyDescent="0.25">
      <c r="A777" s="43" t="s">
        <v>2119</v>
      </c>
      <c r="B777" s="44">
        <v>46062</v>
      </c>
      <c r="C777" s="20">
        <v>1</v>
      </c>
      <c r="E777" s="47">
        <f>IF(ISERROR(VLOOKUP(A777,'Controle de Estoque'!A:H,1,FALSE)),"",VLOOKUP(A777,'Controle de Estoque'!A:H,4,FALSE))</f>
        <v>0</v>
      </c>
      <c r="I777" s="16" t="s">
        <v>7455</v>
      </c>
      <c r="J777" s="16" t="str">
        <f t="shared" si="36"/>
        <v>B</v>
      </c>
      <c r="K777" s="16">
        <f t="shared" si="37"/>
        <v>55</v>
      </c>
      <c r="L777" s="12">
        <f t="shared" si="38"/>
        <v>1.7997971137799012E-3</v>
      </c>
      <c r="M777" s="12">
        <f>SUM($L$3:L777)</f>
        <v>0.87957721129618316</v>
      </c>
    </row>
    <row r="778" spans="1:13" x14ac:dyDescent="0.25">
      <c r="A778" s="43" t="s">
        <v>1947</v>
      </c>
      <c r="B778" s="44">
        <v>46062</v>
      </c>
      <c r="C778" s="20">
        <v>1</v>
      </c>
      <c r="E778" s="47">
        <f>IF(ISERROR(VLOOKUP(A778,'Controle de Estoque'!A:H,1,FALSE)),"",VLOOKUP(A778,'Controle de Estoque'!A:H,4,FALSE))</f>
        <v>5</v>
      </c>
      <c r="I778" s="16" t="s">
        <v>7455</v>
      </c>
      <c r="J778" s="16" t="str">
        <f t="shared" si="36"/>
        <v>B</v>
      </c>
      <c r="K778" s="16">
        <f t="shared" si="37"/>
        <v>1</v>
      </c>
      <c r="L778" s="12">
        <f t="shared" si="38"/>
        <v>3.2723583886907294E-5</v>
      </c>
      <c r="M778" s="12">
        <f>SUM($L$3:L778)</f>
        <v>0.87960993488007011</v>
      </c>
    </row>
    <row r="779" spans="1:13" x14ac:dyDescent="0.25">
      <c r="A779" s="26" t="s">
        <v>1839</v>
      </c>
      <c r="B779" s="44">
        <v>46062</v>
      </c>
      <c r="C779" s="20">
        <v>1</v>
      </c>
      <c r="E779" s="47">
        <f>IF(ISERROR(VLOOKUP(A779,'Controle de Estoque'!A:H,1,FALSE)),"",VLOOKUP(A779,'Controle de Estoque'!A:H,4,FALSE))</f>
        <v>4</v>
      </c>
      <c r="I779" s="16" t="s">
        <v>7455</v>
      </c>
      <c r="J779" s="16" t="str">
        <f t="shared" si="36"/>
        <v>B</v>
      </c>
      <c r="K779" s="16">
        <f t="shared" si="37"/>
        <v>8</v>
      </c>
      <c r="L779" s="12">
        <f t="shared" si="38"/>
        <v>2.6178867109525835E-4</v>
      </c>
      <c r="M779" s="12">
        <f>SUM($L$3:L779)</f>
        <v>0.87987172355116539</v>
      </c>
    </row>
    <row r="780" spans="1:13" x14ac:dyDescent="0.25">
      <c r="A780" s="29" t="s">
        <v>8136</v>
      </c>
      <c r="B780" s="44">
        <v>46062</v>
      </c>
      <c r="C780" s="20">
        <v>3</v>
      </c>
      <c r="E780" s="47">
        <f>IF(ISERROR(VLOOKUP(A780,'Controle de Estoque'!A:H,1,FALSE)),"",VLOOKUP(A780,'Controle de Estoque'!A:H,4,FALSE))</f>
        <v>0</v>
      </c>
      <c r="I780" s="16" t="s">
        <v>7455</v>
      </c>
      <c r="J780" s="16" t="str">
        <f t="shared" si="36"/>
        <v>B</v>
      </c>
      <c r="K780" s="16">
        <f t="shared" si="37"/>
        <v>3</v>
      </c>
      <c r="L780" s="12">
        <f t="shared" si="38"/>
        <v>9.8170751660721882E-5</v>
      </c>
      <c r="M780" s="12">
        <f>SUM($L$3:L780)</f>
        <v>0.87996989430282613</v>
      </c>
    </row>
    <row r="781" spans="1:13" x14ac:dyDescent="0.25">
      <c r="A781" s="43" t="s">
        <v>3599</v>
      </c>
      <c r="B781" s="44">
        <v>46063</v>
      </c>
      <c r="C781" s="20">
        <v>2</v>
      </c>
      <c r="E781" s="47">
        <f>IF(ISERROR(VLOOKUP(A781,'Controle de Estoque'!A:H,1,FALSE)),"",VLOOKUP(A781,'Controle de Estoque'!A:H,4,FALSE))</f>
        <v>13</v>
      </c>
      <c r="I781" s="16" t="s">
        <v>7455</v>
      </c>
      <c r="J781" s="16" t="str">
        <f t="shared" si="36"/>
        <v>B</v>
      </c>
      <c r="K781" s="16">
        <f t="shared" si="37"/>
        <v>11</v>
      </c>
      <c r="L781" s="12">
        <f t="shared" si="38"/>
        <v>3.5995942275598026E-4</v>
      </c>
      <c r="M781" s="12">
        <f>SUM($L$3:L781)</f>
        <v>0.88032985372558215</v>
      </c>
    </row>
    <row r="782" spans="1:13" x14ac:dyDescent="0.25">
      <c r="A782" s="43" t="s">
        <v>2555</v>
      </c>
      <c r="B782" s="44">
        <v>46065</v>
      </c>
      <c r="C782" s="20">
        <v>62</v>
      </c>
      <c r="E782" s="47">
        <f>IF(ISERROR(VLOOKUP(A782,'Controle de Estoque'!A:H,1,FALSE)),"",VLOOKUP(A782,'Controle de Estoque'!A:H,4,FALSE))</f>
        <v>87</v>
      </c>
      <c r="I782" s="16" t="s">
        <v>7455</v>
      </c>
      <c r="J782" s="16" t="str">
        <f t="shared" si="36"/>
        <v>B</v>
      </c>
      <c r="K782" s="16">
        <f t="shared" si="37"/>
        <v>71</v>
      </c>
      <c r="L782" s="12">
        <f t="shared" si="38"/>
        <v>2.3233744559704177E-3</v>
      </c>
      <c r="M782" s="12">
        <f>SUM($L$3:L782)</f>
        <v>0.88265322818155256</v>
      </c>
    </row>
    <row r="783" spans="1:13" x14ac:dyDescent="0.25">
      <c r="A783" s="43" t="s">
        <v>2554</v>
      </c>
      <c r="B783" s="44">
        <v>46065</v>
      </c>
      <c r="C783" s="20">
        <v>5</v>
      </c>
      <c r="E783" s="47">
        <f>IF(ISERROR(VLOOKUP(A783,'Controle de Estoque'!A:H,1,FALSE)),"",VLOOKUP(A783,'Controle de Estoque'!A:H,4,FALSE))</f>
        <v>18</v>
      </c>
      <c r="I783" s="16" t="s">
        <v>7455</v>
      </c>
      <c r="J783" s="16" t="str">
        <f t="shared" si="36"/>
        <v>B</v>
      </c>
      <c r="K783" s="16">
        <f t="shared" si="37"/>
        <v>6</v>
      </c>
      <c r="L783" s="12">
        <f t="shared" si="38"/>
        <v>1.9634150332144376E-4</v>
      </c>
      <c r="M783" s="12">
        <f>SUM($L$3:L783)</f>
        <v>0.88284956968487405</v>
      </c>
    </row>
    <row r="784" spans="1:13" x14ac:dyDescent="0.25">
      <c r="A784" s="43" t="s">
        <v>2552</v>
      </c>
      <c r="B784" s="44">
        <v>46065</v>
      </c>
      <c r="C784" s="20">
        <v>23</v>
      </c>
      <c r="E784" s="47">
        <f>IF(ISERROR(VLOOKUP(A784,'Controle de Estoque'!A:H,1,FALSE)),"",VLOOKUP(A784,'Controle de Estoque'!A:H,4,FALSE))</f>
        <v>5</v>
      </c>
      <c r="I784" s="16" t="s">
        <v>7455</v>
      </c>
      <c r="J784" s="16" t="str">
        <f t="shared" si="36"/>
        <v>B</v>
      </c>
      <c r="K784" s="16">
        <f t="shared" si="37"/>
        <v>25</v>
      </c>
      <c r="L784" s="12">
        <f t="shared" si="38"/>
        <v>8.1808959717268232E-4</v>
      </c>
      <c r="M784" s="12">
        <f>SUM($L$3:L784)</f>
        <v>0.88366765928204671</v>
      </c>
    </row>
    <row r="785" spans="1:13" x14ac:dyDescent="0.25">
      <c r="A785" s="43" t="s">
        <v>2551</v>
      </c>
      <c r="B785" s="44">
        <v>46065</v>
      </c>
      <c r="C785" s="20">
        <v>157</v>
      </c>
      <c r="E785" s="47">
        <f>IF(ISERROR(VLOOKUP(A785,'Controle de Estoque'!A:H,1,FALSE)),"",VLOOKUP(A785,'Controle de Estoque'!A:H,4,FALSE))</f>
        <v>79</v>
      </c>
      <c r="I785" s="16" t="s">
        <v>7455</v>
      </c>
      <c r="J785" s="16" t="str">
        <f t="shared" si="36"/>
        <v>B</v>
      </c>
      <c r="K785" s="16">
        <f t="shared" si="37"/>
        <v>170</v>
      </c>
      <c r="L785" s="12">
        <f t="shared" si="38"/>
        <v>5.5630092607742397E-3</v>
      </c>
      <c r="M785" s="12">
        <f>SUM($L$3:L785)</f>
        <v>0.88923066854282096</v>
      </c>
    </row>
    <row r="786" spans="1:13" x14ac:dyDescent="0.25">
      <c r="A786" s="43" t="s">
        <v>2550</v>
      </c>
      <c r="B786" s="44">
        <v>46065</v>
      </c>
      <c r="C786" s="20">
        <v>22</v>
      </c>
      <c r="E786" s="47">
        <f>IF(ISERROR(VLOOKUP(A786,'Controle de Estoque'!A:H,1,FALSE)),"",VLOOKUP(A786,'Controle de Estoque'!A:H,4,FALSE))</f>
        <v>23</v>
      </c>
      <c r="I786" s="16" t="s">
        <v>7455</v>
      </c>
      <c r="J786" s="16" t="str">
        <f t="shared" si="36"/>
        <v>B</v>
      </c>
      <c r="K786" s="16">
        <f t="shared" si="37"/>
        <v>27</v>
      </c>
      <c r="L786" s="12">
        <f t="shared" si="38"/>
        <v>8.8353676494649697E-4</v>
      </c>
      <c r="M786" s="12">
        <f>SUM($L$3:L786)</f>
        <v>0.89011420530776741</v>
      </c>
    </row>
    <row r="787" spans="1:13" x14ac:dyDescent="0.25">
      <c r="A787" s="43" t="s">
        <v>2549</v>
      </c>
      <c r="B787" s="44">
        <v>46065</v>
      </c>
      <c r="C787" s="20">
        <v>8</v>
      </c>
      <c r="E787" s="47">
        <f>IF(ISERROR(VLOOKUP(A787,'Controle de Estoque'!A:H,1,FALSE)),"",VLOOKUP(A787,'Controle de Estoque'!A:H,4,FALSE))</f>
        <v>42</v>
      </c>
      <c r="I787" s="16" t="s">
        <v>7455</v>
      </c>
      <c r="J787" s="16" t="str">
        <f t="shared" si="36"/>
        <v>B</v>
      </c>
      <c r="K787" s="16">
        <f t="shared" si="37"/>
        <v>98</v>
      </c>
      <c r="L787" s="12">
        <f t="shared" si="38"/>
        <v>3.2069112209169148E-3</v>
      </c>
      <c r="M787" s="12">
        <f>SUM($L$3:L787)</f>
        <v>0.89332111652868429</v>
      </c>
    </row>
    <row r="788" spans="1:13" x14ac:dyDescent="0.25">
      <c r="A788" s="29" t="s">
        <v>2546</v>
      </c>
      <c r="B788" s="44">
        <v>46065</v>
      </c>
      <c r="C788" s="20">
        <v>23</v>
      </c>
      <c r="E788" s="47">
        <f>IF(ISERROR(VLOOKUP(A788,'Controle de Estoque'!A:H,1,FALSE)),"",VLOOKUP(A788,'Controle de Estoque'!A:H,4,FALSE))</f>
        <v>0</v>
      </c>
      <c r="I788" s="16" t="s">
        <v>7455</v>
      </c>
      <c r="J788" s="16" t="str">
        <f t="shared" si="36"/>
        <v>B</v>
      </c>
      <c r="K788" s="16">
        <f t="shared" si="37"/>
        <v>25</v>
      </c>
      <c r="L788" s="12">
        <f t="shared" si="38"/>
        <v>8.1808959717268232E-4</v>
      </c>
      <c r="M788" s="12">
        <f>SUM($L$3:L788)</f>
        <v>0.89413920612585696</v>
      </c>
    </row>
    <row r="789" spans="1:13" x14ac:dyDescent="0.25">
      <c r="A789" s="29" t="s">
        <v>2544</v>
      </c>
      <c r="B789" s="44">
        <v>46065</v>
      </c>
      <c r="C789" s="20">
        <v>10</v>
      </c>
      <c r="E789" s="47">
        <f>IF(ISERROR(VLOOKUP(A789,'Controle de Estoque'!A:H,1,FALSE)),"",VLOOKUP(A789,'Controle de Estoque'!A:H,4,FALSE))</f>
        <v>0</v>
      </c>
      <c r="I789" s="16" t="s">
        <v>7455</v>
      </c>
      <c r="J789" s="16" t="str">
        <f t="shared" si="36"/>
        <v>B</v>
      </c>
      <c r="K789" s="16">
        <f t="shared" si="37"/>
        <v>10</v>
      </c>
      <c r="L789" s="12">
        <f t="shared" si="38"/>
        <v>3.2723583886907294E-4</v>
      </c>
      <c r="M789" s="12">
        <f>SUM($L$3:L789)</f>
        <v>0.89446644196472602</v>
      </c>
    </row>
    <row r="790" spans="1:13" x14ac:dyDescent="0.25">
      <c r="A790" s="29" t="s">
        <v>2542</v>
      </c>
      <c r="B790" s="44">
        <v>46065</v>
      </c>
      <c r="C790" s="20">
        <v>1</v>
      </c>
      <c r="E790" s="47">
        <f>IF(ISERROR(VLOOKUP(A790,'Controle de Estoque'!A:H,1,FALSE)),"",VLOOKUP(A790,'Controle de Estoque'!A:H,4,FALSE))</f>
        <v>7</v>
      </c>
      <c r="I790" s="16" t="s">
        <v>7455</v>
      </c>
      <c r="J790" s="16" t="str">
        <f t="shared" si="36"/>
        <v>B</v>
      </c>
      <c r="K790" s="16">
        <f t="shared" si="37"/>
        <v>3</v>
      </c>
      <c r="L790" s="12">
        <f t="shared" si="38"/>
        <v>9.8170751660721882E-5</v>
      </c>
      <c r="M790" s="12">
        <f>SUM($L$3:L790)</f>
        <v>0.89456461271638676</v>
      </c>
    </row>
    <row r="791" spans="1:13" x14ac:dyDescent="0.25">
      <c r="A791" s="43" t="s">
        <v>2537</v>
      </c>
      <c r="B791" s="44">
        <v>46065</v>
      </c>
      <c r="C791" s="20">
        <v>1</v>
      </c>
      <c r="E791" s="47">
        <f>IF(ISERROR(VLOOKUP(A791,'Controle de Estoque'!A:H,1,FALSE)),"",VLOOKUP(A791,'Controle de Estoque'!A:H,4,FALSE))</f>
        <v>65</v>
      </c>
      <c r="I791" s="16" t="s">
        <v>7455</v>
      </c>
      <c r="J791" s="16" t="str">
        <f t="shared" si="36"/>
        <v>B</v>
      </c>
      <c r="K791" s="16">
        <f t="shared" si="37"/>
        <v>5</v>
      </c>
      <c r="L791" s="12">
        <f t="shared" si="38"/>
        <v>1.6361791943453647E-4</v>
      </c>
      <c r="M791" s="12">
        <f>SUM($L$3:L791)</f>
        <v>0.8947282306358213</v>
      </c>
    </row>
    <row r="792" spans="1:13" x14ac:dyDescent="0.25">
      <c r="A792" s="43" t="s">
        <v>2535</v>
      </c>
      <c r="B792" s="44">
        <v>46065</v>
      </c>
      <c r="C792" s="20">
        <v>2</v>
      </c>
      <c r="E792" s="47">
        <f>IF(ISERROR(VLOOKUP(A792,'Controle de Estoque'!A:H,1,FALSE)),"",VLOOKUP(A792,'Controle de Estoque'!A:H,4,FALSE))</f>
        <v>221</v>
      </c>
      <c r="I792" s="16" t="s">
        <v>7455</v>
      </c>
      <c r="J792" s="16" t="str">
        <f t="shared" si="36"/>
        <v>B</v>
      </c>
      <c r="K792" s="16">
        <f t="shared" si="37"/>
        <v>35</v>
      </c>
      <c r="L792" s="12">
        <f t="shared" si="38"/>
        <v>1.1453254360417552E-3</v>
      </c>
      <c r="M792" s="12">
        <f>SUM($L$3:L792)</f>
        <v>0.89587355607186303</v>
      </c>
    </row>
    <row r="793" spans="1:13" x14ac:dyDescent="0.25">
      <c r="A793" s="43" t="s">
        <v>2534</v>
      </c>
      <c r="B793" s="44">
        <v>46065</v>
      </c>
      <c r="C793" s="20">
        <v>4</v>
      </c>
      <c r="E793" s="47">
        <f>IF(ISERROR(VLOOKUP(A793,'Controle de Estoque'!A:H,1,FALSE)),"",VLOOKUP(A793,'Controle de Estoque'!A:H,4,FALSE))</f>
        <v>6</v>
      </c>
      <c r="I793" s="16" t="s">
        <v>7455</v>
      </c>
      <c r="J793" s="16" t="str">
        <f t="shared" si="36"/>
        <v>B</v>
      </c>
      <c r="K793" s="16">
        <f t="shared" si="37"/>
        <v>4</v>
      </c>
      <c r="L793" s="12">
        <f t="shared" si="38"/>
        <v>1.3089433554762918E-4</v>
      </c>
      <c r="M793" s="12">
        <f>SUM($L$3:L793)</f>
        <v>0.89600445040741061</v>
      </c>
    </row>
    <row r="794" spans="1:13" x14ac:dyDescent="0.25">
      <c r="A794" s="43" t="s">
        <v>2532</v>
      </c>
      <c r="B794" s="44">
        <v>46065</v>
      </c>
      <c r="C794" s="20">
        <v>13</v>
      </c>
      <c r="E794" s="47">
        <f>IF(ISERROR(VLOOKUP(A794,'Controle de Estoque'!A:H,1,FALSE)),"",VLOOKUP(A794,'Controle de Estoque'!A:H,4,FALSE))</f>
        <v>3</v>
      </c>
      <c r="I794" s="16" t="s">
        <v>7455</v>
      </c>
      <c r="J794" s="16" t="str">
        <f t="shared" si="36"/>
        <v>B</v>
      </c>
      <c r="K794" s="16">
        <f t="shared" si="37"/>
        <v>39</v>
      </c>
      <c r="L794" s="12">
        <f t="shared" si="38"/>
        <v>1.2762197715893845E-3</v>
      </c>
      <c r="M794" s="12">
        <f>SUM($L$3:L794)</f>
        <v>0.89728067017900004</v>
      </c>
    </row>
    <row r="795" spans="1:13" x14ac:dyDescent="0.25">
      <c r="A795" s="43" t="s">
        <v>2530</v>
      </c>
      <c r="B795" s="44">
        <v>46065</v>
      </c>
      <c r="C795" s="20">
        <v>1</v>
      </c>
      <c r="E795" s="47">
        <f>IF(ISERROR(VLOOKUP(A795,'Controle de Estoque'!A:H,1,FALSE)),"",VLOOKUP(A795,'Controle de Estoque'!A:H,4,FALSE))</f>
        <v>13</v>
      </c>
      <c r="I795" s="16" t="s">
        <v>7455</v>
      </c>
      <c r="J795" s="16" t="str">
        <f t="shared" si="36"/>
        <v>B</v>
      </c>
      <c r="K795" s="16">
        <f t="shared" si="37"/>
        <v>55</v>
      </c>
      <c r="L795" s="12">
        <f t="shared" si="38"/>
        <v>1.7997971137799012E-3</v>
      </c>
      <c r="M795" s="12">
        <f>SUM($L$3:L795)</f>
        <v>0.89908046729277991</v>
      </c>
    </row>
    <row r="796" spans="1:13" x14ac:dyDescent="0.25">
      <c r="A796" s="43" t="s">
        <v>2529</v>
      </c>
      <c r="B796" s="44">
        <v>46065</v>
      </c>
      <c r="C796" s="20">
        <v>252</v>
      </c>
      <c r="E796" s="47">
        <f>IF(ISERROR(VLOOKUP(A796,'Controle de Estoque'!A:H,1,FALSE)),"",VLOOKUP(A796,'Controle de Estoque'!A:H,4,FALSE))</f>
        <v>1</v>
      </c>
      <c r="I796" s="16" t="s">
        <v>7455</v>
      </c>
      <c r="J796" s="16" t="str">
        <f t="shared" si="36"/>
        <v>B</v>
      </c>
      <c r="K796" s="16">
        <f t="shared" si="37"/>
        <v>315</v>
      </c>
      <c r="L796" s="12">
        <f t="shared" si="38"/>
        <v>1.0307928924375797E-2</v>
      </c>
      <c r="M796" s="12">
        <f>SUM($L$3:L796)</f>
        <v>0.90938839621715573</v>
      </c>
    </row>
    <row r="797" spans="1:13" x14ac:dyDescent="0.25">
      <c r="A797" s="43" t="s">
        <v>2528</v>
      </c>
      <c r="B797" s="44">
        <v>46065</v>
      </c>
      <c r="C797" s="20">
        <v>12</v>
      </c>
      <c r="E797" s="47">
        <f>IF(ISERROR(VLOOKUP(A797,'Controle de Estoque'!A:H,1,FALSE)),"",VLOOKUP(A797,'Controle de Estoque'!A:H,4,FALSE))</f>
        <v>26</v>
      </c>
      <c r="I797" s="16" t="s">
        <v>7455</v>
      </c>
      <c r="J797" s="16" t="str">
        <f t="shared" si="36"/>
        <v>B</v>
      </c>
      <c r="K797" s="16">
        <f t="shared" si="37"/>
        <v>19</v>
      </c>
      <c r="L797" s="12">
        <f t="shared" si="38"/>
        <v>6.2174809385123861E-4</v>
      </c>
      <c r="M797" s="12">
        <f>SUM($L$3:L797)</f>
        <v>0.91001014431100702</v>
      </c>
    </row>
    <row r="798" spans="1:13" x14ac:dyDescent="0.25">
      <c r="A798" s="43" t="s">
        <v>2527</v>
      </c>
      <c r="B798" s="44">
        <v>46065</v>
      </c>
      <c r="C798" s="20">
        <v>135</v>
      </c>
      <c r="E798" s="47">
        <f>IF(ISERROR(VLOOKUP(A798,'Controle de Estoque'!A:H,1,FALSE)),"",VLOOKUP(A798,'Controle de Estoque'!A:H,4,FALSE))</f>
        <v>197</v>
      </c>
      <c r="I798" s="16" t="s">
        <v>7455</v>
      </c>
      <c r="J798" s="16" t="str">
        <f t="shared" si="36"/>
        <v>B</v>
      </c>
      <c r="K798" s="16">
        <f t="shared" si="37"/>
        <v>171</v>
      </c>
      <c r="L798" s="12">
        <f t="shared" si="38"/>
        <v>5.5957328446611474E-3</v>
      </c>
      <c r="M798" s="12">
        <f>SUM($L$3:L798)</f>
        <v>0.91560587715566821</v>
      </c>
    </row>
    <row r="799" spans="1:13" x14ac:dyDescent="0.25">
      <c r="A799" s="43" t="s">
        <v>2525</v>
      </c>
      <c r="B799" s="44">
        <v>46065</v>
      </c>
      <c r="C799" s="20">
        <v>2</v>
      </c>
      <c r="E799" s="47">
        <f>IF(ISERROR(VLOOKUP(A799,'Controle de Estoque'!A:H,1,FALSE)),"",VLOOKUP(A799,'Controle de Estoque'!A:H,4,FALSE))</f>
        <v>8</v>
      </c>
      <c r="I799" s="16" t="s">
        <v>7455</v>
      </c>
      <c r="J799" s="16" t="str">
        <f t="shared" si="36"/>
        <v>B</v>
      </c>
      <c r="K799" s="16">
        <f t="shared" si="37"/>
        <v>2</v>
      </c>
      <c r="L799" s="12">
        <f t="shared" si="38"/>
        <v>6.5447167773814588E-5</v>
      </c>
      <c r="M799" s="12">
        <f>SUM($L$3:L799)</f>
        <v>0.915671324323442</v>
      </c>
    </row>
    <row r="800" spans="1:13" x14ac:dyDescent="0.25">
      <c r="A800" s="29" t="s">
        <v>2519</v>
      </c>
      <c r="B800" s="44">
        <v>46065</v>
      </c>
      <c r="C800" s="20">
        <v>2</v>
      </c>
      <c r="E800" s="47">
        <f>IF(ISERROR(VLOOKUP(A800,'Controle de Estoque'!A:H,1,FALSE)),"",VLOOKUP(A800,'Controle de Estoque'!A:H,4,FALSE))</f>
        <v>9</v>
      </c>
      <c r="I800" s="16" t="s">
        <v>7455</v>
      </c>
      <c r="J800" s="16" t="str">
        <f t="shared" si="36"/>
        <v>B</v>
      </c>
      <c r="K800" s="16">
        <f t="shared" si="37"/>
        <v>2</v>
      </c>
      <c r="L800" s="12">
        <f t="shared" si="38"/>
        <v>6.5447167773814588E-5</v>
      </c>
      <c r="M800" s="12">
        <f>SUM($L$3:L800)</f>
        <v>0.9157367714912158</v>
      </c>
    </row>
    <row r="801" spans="1:13" x14ac:dyDescent="0.25">
      <c r="A801" s="43" t="s">
        <v>2513</v>
      </c>
      <c r="B801" s="44">
        <v>46065</v>
      </c>
      <c r="C801" s="20">
        <v>249</v>
      </c>
      <c r="E801" s="47">
        <f>IF(ISERROR(VLOOKUP(A801,'Controle de Estoque'!A:H,1,FALSE)),"",VLOOKUP(A801,'Controle de Estoque'!A:H,4,FALSE))</f>
        <v>65</v>
      </c>
      <c r="I801" s="16" t="s">
        <v>7455</v>
      </c>
      <c r="J801" s="16" t="str">
        <f t="shared" si="36"/>
        <v>B</v>
      </c>
      <c r="K801" s="16">
        <f t="shared" si="37"/>
        <v>391</v>
      </c>
      <c r="L801" s="12">
        <f t="shared" si="38"/>
        <v>1.2794921299780751E-2</v>
      </c>
      <c r="M801" s="12">
        <f>SUM($L$3:L801)</f>
        <v>0.92853169279099657</v>
      </c>
    </row>
    <row r="802" spans="1:13" x14ac:dyDescent="0.25">
      <c r="A802" s="29" t="s">
        <v>2512</v>
      </c>
      <c r="B802" s="44">
        <v>46065</v>
      </c>
      <c r="C802" s="20">
        <v>5</v>
      </c>
      <c r="E802" s="47">
        <f>IF(ISERROR(VLOOKUP(A802,'Controle de Estoque'!A:H,1,FALSE)),"",VLOOKUP(A802,'Controle de Estoque'!A:H,4,FALSE))</f>
        <v>56</v>
      </c>
      <c r="I802" s="16" t="s">
        <v>7455</v>
      </c>
      <c r="J802" s="16" t="str">
        <f t="shared" si="36"/>
        <v>B</v>
      </c>
      <c r="K802" s="16">
        <f t="shared" si="37"/>
        <v>32</v>
      </c>
      <c r="L802" s="12">
        <f t="shared" si="38"/>
        <v>1.0471546843810334E-3</v>
      </c>
      <c r="M802" s="12">
        <f>SUM($L$3:L802)</f>
        <v>0.92957884747537756</v>
      </c>
    </row>
    <row r="803" spans="1:13" x14ac:dyDescent="0.25">
      <c r="A803" s="43" t="s">
        <v>2511</v>
      </c>
      <c r="B803" s="44">
        <v>46065</v>
      </c>
      <c r="C803" s="20">
        <v>29</v>
      </c>
      <c r="E803" s="47">
        <f>IF(ISERROR(VLOOKUP(A803,'Controle de Estoque'!A:H,1,FALSE)),"",VLOOKUP(A803,'Controle de Estoque'!A:H,4,FALSE))</f>
        <v>4</v>
      </c>
      <c r="I803" s="16" t="s">
        <v>7455</v>
      </c>
      <c r="J803" s="16" t="str">
        <f t="shared" si="36"/>
        <v>B</v>
      </c>
      <c r="K803" s="16">
        <f t="shared" si="37"/>
        <v>36</v>
      </c>
      <c r="L803" s="12">
        <f t="shared" si="38"/>
        <v>1.1780490199286627E-3</v>
      </c>
      <c r="M803" s="12">
        <f>SUM($L$3:L803)</f>
        <v>0.93075689649530624</v>
      </c>
    </row>
    <row r="804" spans="1:13" x14ac:dyDescent="0.25">
      <c r="A804" s="43" t="s">
        <v>2510</v>
      </c>
      <c r="B804" s="44">
        <v>46065</v>
      </c>
      <c r="C804" s="20">
        <v>79</v>
      </c>
      <c r="E804" s="47">
        <f>IF(ISERROR(VLOOKUP(A804,'Controle de Estoque'!A:H,1,FALSE)),"",VLOOKUP(A804,'Controle de Estoque'!A:H,4,FALSE))</f>
        <v>123</v>
      </c>
      <c r="I804" s="16" t="s">
        <v>7455</v>
      </c>
      <c r="J804" s="16" t="str">
        <f t="shared" si="36"/>
        <v>B</v>
      </c>
      <c r="K804" s="16">
        <f t="shared" si="37"/>
        <v>121</v>
      </c>
      <c r="L804" s="12">
        <f t="shared" si="38"/>
        <v>3.9595536503157823E-3</v>
      </c>
      <c r="M804" s="12">
        <f>SUM($L$3:L804)</f>
        <v>0.93471645014562199</v>
      </c>
    </row>
    <row r="805" spans="1:13" x14ac:dyDescent="0.25">
      <c r="A805" s="43" t="s">
        <v>2507</v>
      </c>
      <c r="B805" s="44">
        <v>46065</v>
      </c>
      <c r="C805" s="20">
        <v>5</v>
      </c>
      <c r="E805" s="47" t="str">
        <f>IF(ISERROR(VLOOKUP(A805,'Controle de Estoque'!A:H,1,FALSE)),"",VLOOKUP(A805,'Controle de Estoque'!A:H,4,FALSE))</f>
        <v/>
      </c>
      <c r="I805" s="16" t="s">
        <v>7455</v>
      </c>
      <c r="J805" s="16" t="str">
        <f t="shared" si="36"/>
        <v>B</v>
      </c>
      <c r="K805" s="16">
        <f t="shared" si="37"/>
        <v>5</v>
      </c>
      <c r="L805" s="12">
        <f t="shared" si="38"/>
        <v>1.6361791943453647E-4</v>
      </c>
      <c r="M805" s="12">
        <f>SUM($L$3:L805)</f>
        <v>0.93488006806505652</v>
      </c>
    </row>
    <row r="806" spans="1:13" x14ac:dyDescent="0.25">
      <c r="A806" s="43" t="s">
        <v>2500</v>
      </c>
      <c r="B806" s="44">
        <v>46065</v>
      </c>
      <c r="C806" s="20">
        <v>14</v>
      </c>
      <c r="E806" s="47">
        <f>IF(ISERROR(VLOOKUP(A806,'Controle de Estoque'!A:H,1,FALSE)),"",VLOOKUP(A806,'Controle de Estoque'!A:H,4,FALSE))</f>
        <v>33</v>
      </c>
      <c r="I806" s="16" t="s">
        <v>7455</v>
      </c>
      <c r="J806" s="16" t="str">
        <f t="shared" si="36"/>
        <v>B</v>
      </c>
      <c r="K806" s="16">
        <f t="shared" si="37"/>
        <v>14</v>
      </c>
      <c r="L806" s="12">
        <f t="shared" si="38"/>
        <v>4.5813017441670212E-4</v>
      </c>
      <c r="M806" s="12">
        <f>SUM($L$3:L806)</f>
        <v>0.93533819823947317</v>
      </c>
    </row>
    <row r="807" spans="1:13" x14ac:dyDescent="0.25">
      <c r="A807" s="43" t="s">
        <v>2499</v>
      </c>
      <c r="B807" s="44">
        <v>46065</v>
      </c>
      <c r="C807" s="20">
        <v>49</v>
      </c>
      <c r="E807" s="47">
        <f>IF(ISERROR(VLOOKUP(A807,'Controle de Estoque'!A:H,1,FALSE)),"",VLOOKUP(A807,'Controle de Estoque'!A:H,4,FALSE))</f>
        <v>164</v>
      </c>
      <c r="I807" s="16" t="s">
        <v>7455</v>
      </c>
      <c r="J807" s="16" t="str">
        <f t="shared" si="36"/>
        <v>B</v>
      </c>
      <c r="K807" s="16">
        <f t="shared" si="37"/>
        <v>53</v>
      </c>
      <c r="L807" s="12">
        <f t="shared" si="38"/>
        <v>1.7343499460060867E-3</v>
      </c>
      <c r="M807" s="12">
        <f>SUM($L$3:L807)</f>
        <v>0.93707254818547925</v>
      </c>
    </row>
    <row r="808" spans="1:13" x14ac:dyDescent="0.25">
      <c r="A808" s="43" t="s">
        <v>2498</v>
      </c>
      <c r="B808" s="44">
        <v>46065</v>
      </c>
      <c r="C808" s="20">
        <v>3</v>
      </c>
      <c r="E808" s="47">
        <f>IF(ISERROR(VLOOKUP(A808,'Controle de Estoque'!A:H,1,FALSE)),"",VLOOKUP(A808,'Controle de Estoque'!A:H,4,FALSE))</f>
        <v>26</v>
      </c>
      <c r="I808" s="16" t="s">
        <v>7455</v>
      </c>
      <c r="J808" s="16" t="str">
        <f t="shared" si="36"/>
        <v>B</v>
      </c>
      <c r="K808" s="16">
        <f t="shared" si="37"/>
        <v>4</v>
      </c>
      <c r="L808" s="12">
        <f t="shared" si="38"/>
        <v>1.3089433554762918E-4</v>
      </c>
      <c r="M808" s="12">
        <f>SUM($L$3:L808)</f>
        <v>0.93720344252102683</v>
      </c>
    </row>
    <row r="809" spans="1:13" x14ac:dyDescent="0.25">
      <c r="A809" s="43" t="s">
        <v>2497</v>
      </c>
      <c r="B809" s="44">
        <v>46065</v>
      </c>
      <c r="C809" s="20">
        <v>6</v>
      </c>
      <c r="E809" s="47">
        <f>IF(ISERROR(VLOOKUP(A809,'Controle de Estoque'!A:H,1,FALSE)),"",VLOOKUP(A809,'Controle de Estoque'!A:H,4,FALSE))</f>
        <v>19</v>
      </c>
      <c r="I809" s="16" t="s">
        <v>7455</v>
      </c>
      <c r="J809" s="16" t="str">
        <f t="shared" si="36"/>
        <v>B</v>
      </c>
      <c r="K809" s="16">
        <f t="shared" si="37"/>
        <v>6</v>
      </c>
      <c r="L809" s="12">
        <f t="shared" si="38"/>
        <v>1.9634150332144376E-4</v>
      </c>
      <c r="M809" s="12">
        <f>SUM($L$3:L809)</f>
        <v>0.93739978402434831</v>
      </c>
    </row>
    <row r="810" spans="1:13" x14ac:dyDescent="0.25">
      <c r="A810" s="43" t="s">
        <v>2496</v>
      </c>
      <c r="B810" s="44">
        <v>46065</v>
      </c>
      <c r="C810" s="20">
        <v>124</v>
      </c>
      <c r="E810" s="47">
        <f>IF(ISERROR(VLOOKUP(A810,'Controle de Estoque'!A:H,1,FALSE)),"",VLOOKUP(A810,'Controle de Estoque'!A:H,4,FALSE))</f>
        <v>13</v>
      </c>
      <c r="I810" s="16" t="s">
        <v>7455</v>
      </c>
      <c r="J810" s="16" t="str">
        <f t="shared" si="36"/>
        <v>B</v>
      </c>
      <c r="K810" s="16">
        <f t="shared" si="37"/>
        <v>124</v>
      </c>
      <c r="L810" s="12">
        <f t="shared" si="38"/>
        <v>4.0577244019765046E-3</v>
      </c>
      <c r="M810" s="12">
        <f>SUM($L$3:L810)</f>
        <v>0.94145750842632481</v>
      </c>
    </row>
    <row r="811" spans="1:13" x14ac:dyDescent="0.25">
      <c r="A811" s="43" t="s">
        <v>2494</v>
      </c>
      <c r="B811" s="44">
        <v>46065</v>
      </c>
      <c r="C811" s="20">
        <v>3</v>
      </c>
      <c r="E811" s="47">
        <f>IF(ISERROR(VLOOKUP(A811,'Controle de Estoque'!A:H,1,FALSE)),"",VLOOKUP(A811,'Controle de Estoque'!A:H,4,FALSE))</f>
        <v>45</v>
      </c>
      <c r="I811" s="16" t="s">
        <v>7455</v>
      </c>
      <c r="J811" s="16" t="str">
        <f t="shared" si="36"/>
        <v>B</v>
      </c>
      <c r="K811" s="16">
        <f t="shared" si="37"/>
        <v>7</v>
      </c>
      <c r="L811" s="12">
        <f t="shared" si="38"/>
        <v>2.2906508720835106E-4</v>
      </c>
      <c r="M811" s="12">
        <f>SUM($L$3:L811)</f>
        <v>0.94168657351353313</v>
      </c>
    </row>
    <row r="812" spans="1:13" x14ac:dyDescent="0.25">
      <c r="A812" s="43" t="s">
        <v>2493</v>
      </c>
      <c r="B812" s="44">
        <v>46065</v>
      </c>
      <c r="C812" s="20">
        <v>29</v>
      </c>
      <c r="E812" s="47">
        <f>IF(ISERROR(VLOOKUP(A812,'Controle de Estoque'!A:H,1,FALSE)),"",VLOOKUP(A812,'Controle de Estoque'!A:H,4,FALSE))</f>
        <v>159</v>
      </c>
      <c r="I812" s="16" t="s">
        <v>7455</v>
      </c>
      <c r="J812" s="16" t="str">
        <f t="shared" si="36"/>
        <v>B</v>
      </c>
      <c r="K812" s="16">
        <f t="shared" si="37"/>
        <v>102</v>
      </c>
      <c r="L812" s="12">
        <f t="shared" si="38"/>
        <v>3.3378055564645438E-3</v>
      </c>
      <c r="M812" s="12">
        <f>SUM($L$3:L812)</f>
        <v>0.9450243790699977</v>
      </c>
    </row>
    <row r="813" spans="1:13" x14ac:dyDescent="0.25">
      <c r="A813" s="43" t="s">
        <v>2492</v>
      </c>
      <c r="B813" s="44">
        <v>46065</v>
      </c>
      <c r="C813" s="20">
        <v>5</v>
      </c>
      <c r="E813" s="47">
        <f>IF(ISERROR(VLOOKUP(A813,'Controle de Estoque'!A:H,1,FALSE)),"",VLOOKUP(A813,'Controle de Estoque'!A:H,4,FALSE))</f>
        <v>13</v>
      </c>
      <c r="I813" s="16" t="s">
        <v>7455</v>
      </c>
      <c r="J813" s="16" t="str">
        <f t="shared" si="36"/>
        <v>B</v>
      </c>
      <c r="K813" s="16">
        <f t="shared" si="37"/>
        <v>17</v>
      </c>
      <c r="L813" s="12">
        <f t="shared" si="38"/>
        <v>5.5630092607742397E-4</v>
      </c>
      <c r="M813" s="12">
        <f>SUM($L$3:L813)</f>
        <v>0.94558067999607509</v>
      </c>
    </row>
    <row r="814" spans="1:13" x14ac:dyDescent="0.25">
      <c r="A814" s="43" t="s">
        <v>2491</v>
      </c>
      <c r="B814" s="44">
        <v>46065</v>
      </c>
      <c r="C814" s="20">
        <v>63</v>
      </c>
      <c r="E814" s="47">
        <f>IF(ISERROR(VLOOKUP(A814,'Controle de Estoque'!A:H,1,FALSE)),"",VLOOKUP(A814,'Controle de Estoque'!A:H,4,FALSE))</f>
        <v>472</v>
      </c>
      <c r="I814" s="16" t="s">
        <v>7455</v>
      </c>
      <c r="J814" s="16" t="str">
        <f t="shared" si="36"/>
        <v>B</v>
      </c>
      <c r="K814" s="16">
        <f t="shared" si="37"/>
        <v>103</v>
      </c>
      <c r="L814" s="12">
        <f t="shared" si="38"/>
        <v>3.3705291403514511E-3</v>
      </c>
      <c r="M814" s="12">
        <f>SUM($L$3:L814)</f>
        <v>0.9489512091364265</v>
      </c>
    </row>
    <row r="815" spans="1:13" x14ac:dyDescent="0.25">
      <c r="A815" s="43" t="s">
        <v>2490</v>
      </c>
      <c r="B815" s="44">
        <v>46065</v>
      </c>
      <c r="C815" s="20">
        <v>23</v>
      </c>
      <c r="E815" s="47">
        <f>IF(ISERROR(VLOOKUP(A815,'Controle de Estoque'!A:H,1,FALSE)),"",VLOOKUP(A815,'Controle de Estoque'!A:H,4,FALSE))</f>
        <v>28</v>
      </c>
      <c r="I815" s="16" t="s">
        <v>7455</v>
      </c>
      <c r="J815" s="16" t="str">
        <f t="shared" si="36"/>
        <v>B</v>
      </c>
      <c r="K815" s="16">
        <f t="shared" si="37"/>
        <v>23</v>
      </c>
      <c r="L815" s="12">
        <f t="shared" si="38"/>
        <v>7.5264242939886779E-4</v>
      </c>
      <c r="M815" s="12">
        <f>SUM($L$3:L815)</f>
        <v>0.94970385156582537</v>
      </c>
    </row>
    <row r="816" spans="1:13" x14ac:dyDescent="0.25">
      <c r="A816" s="43" t="s">
        <v>2489</v>
      </c>
      <c r="B816" s="44">
        <v>46065</v>
      </c>
      <c r="C816" s="20">
        <v>10</v>
      </c>
      <c r="E816" s="47">
        <f>IF(ISERROR(VLOOKUP(A816,'Controle de Estoque'!A:H,1,FALSE)),"",VLOOKUP(A816,'Controle de Estoque'!A:H,4,FALSE))</f>
        <v>32</v>
      </c>
      <c r="I816" s="16" t="s">
        <v>7455</v>
      </c>
      <c r="J816" s="16" t="str">
        <f t="shared" si="36"/>
        <v>C</v>
      </c>
      <c r="K816" s="16">
        <f t="shared" si="37"/>
        <v>16</v>
      </c>
      <c r="L816" s="12">
        <f t="shared" si="38"/>
        <v>5.235773421905167E-4</v>
      </c>
      <c r="M816" s="12">
        <f>SUM($L$3:L816)</f>
        <v>0.95022742890801593</v>
      </c>
    </row>
    <row r="817" spans="1:13" x14ac:dyDescent="0.25">
      <c r="A817" s="43" t="s">
        <v>2488</v>
      </c>
      <c r="B817" s="44">
        <v>46065</v>
      </c>
      <c r="C817" s="20">
        <v>60</v>
      </c>
      <c r="E817" s="47">
        <f>IF(ISERROR(VLOOKUP(A817,'Controle de Estoque'!A:H,1,FALSE)),"",VLOOKUP(A817,'Controle de Estoque'!A:H,4,FALSE))</f>
        <v>104</v>
      </c>
      <c r="I817" s="16" t="s">
        <v>7455</v>
      </c>
      <c r="J817" s="16" t="str">
        <f t="shared" si="36"/>
        <v>C</v>
      </c>
      <c r="K817" s="16">
        <f t="shared" si="37"/>
        <v>138</v>
      </c>
      <c r="L817" s="12">
        <f t="shared" si="38"/>
        <v>4.5158545763932063E-3</v>
      </c>
      <c r="M817" s="12">
        <f>SUM($L$3:L817)</f>
        <v>0.95474328348440918</v>
      </c>
    </row>
    <row r="818" spans="1:13" x14ac:dyDescent="0.25">
      <c r="A818" s="46" t="s">
        <v>8177</v>
      </c>
      <c r="B818" s="44">
        <v>46065</v>
      </c>
      <c r="C818" s="20">
        <v>2</v>
      </c>
      <c r="E818" s="47">
        <f>IF(ISERROR(VLOOKUP(A818,'Controle de Estoque'!A:H,1,FALSE)),"",VLOOKUP(A818,'Controle de Estoque'!A:H,4,FALSE))</f>
        <v>0</v>
      </c>
      <c r="I818" s="16" t="s">
        <v>7455</v>
      </c>
      <c r="J818" s="16" t="str">
        <f t="shared" si="36"/>
        <v>C</v>
      </c>
      <c r="K818" s="16">
        <f t="shared" si="37"/>
        <v>2</v>
      </c>
      <c r="L818" s="12">
        <f t="shared" si="38"/>
        <v>6.5447167773814588E-5</v>
      </c>
      <c r="M818" s="12">
        <f>SUM($L$3:L818)</f>
        <v>0.95480873065218297</v>
      </c>
    </row>
    <row r="819" spans="1:13" x14ac:dyDescent="0.25">
      <c r="A819" s="29" t="s">
        <v>2033</v>
      </c>
      <c r="B819" s="44">
        <v>46065</v>
      </c>
      <c r="C819" s="20">
        <v>3</v>
      </c>
      <c r="E819" s="47">
        <f>IF(ISERROR(VLOOKUP(A819,'Controle de Estoque'!A:H,1,FALSE)),"",VLOOKUP(A819,'Controle de Estoque'!A:H,4,FALSE))</f>
        <v>0</v>
      </c>
      <c r="I819" s="16" t="s">
        <v>5530</v>
      </c>
      <c r="J819" s="16" t="str">
        <f t="shared" si="36"/>
        <v>C</v>
      </c>
      <c r="K819" s="16">
        <f t="shared" si="37"/>
        <v>3</v>
      </c>
      <c r="L819" s="12">
        <f t="shared" si="38"/>
        <v>9.8170751660721882E-5</v>
      </c>
      <c r="M819" s="12">
        <f>SUM($L$3:L819)</f>
        <v>0.95490690140384371</v>
      </c>
    </row>
    <row r="820" spans="1:13" x14ac:dyDescent="0.25">
      <c r="A820" s="43" t="s">
        <v>1431</v>
      </c>
      <c r="B820" s="44">
        <v>46065</v>
      </c>
      <c r="C820" s="20">
        <v>16</v>
      </c>
      <c r="E820" s="47">
        <f>IF(ISERROR(VLOOKUP(A820,'Controle de Estoque'!A:H,1,FALSE)),"",VLOOKUP(A820,'Controle de Estoque'!A:H,4,FALSE))</f>
        <v>9</v>
      </c>
      <c r="I820" s="16" t="s">
        <v>8346</v>
      </c>
      <c r="J820" s="16" t="str">
        <f t="shared" si="36"/>
        <v>C</v>
      </c>
      <c r="K820" s="16">
        <f t="shared" si="37"/>
        <v>73</v>
      </c>
      <c r="L820" s="12">
        <f t="shared" si="38"/>
        <v>2.3888216237442327E-3</v>
      </c>
      <c r="M820" s="12">
        <f>SUM($L$3:L820)</f>
        <v>0.95729572302758792</v>
      </c>
    </row>
    <row r="821" spans="1:13" x14ac:dyDescent="0.25">
      <c r="A821" s="26" t="s">
        <v>8382</v>
      </c>
      <c r="B821" s="44">
        <v>46072</v>
      </c>
      <c r="C821" s="20">
        <v>2</v>
      </c>
      <c r="E821" s="47">
        <f>IF(ISERROR(VLOOKUP(A821,'Controle de Estoque'!A:H,1,FALSE)),"",VLOOKUP(A821,'Controle de Estoque'!A:H,4,FALSE))</f>
        <v>0</v>
      </c>
      <c r="I821" s="16" t="s">
        <v>8448</v>
      </c>
      <c r="J821" s="16" t="str">
        <f t="shared" si="36"/>
        <v>C</v>
      </c>
      <c r="K821" s="16">
        <f t="shared" si="37"/>
        <v>2</v>
      </c>
      <c r="L821" s="12">
        <f t="shared" si="38"/>
        <v>6.5447167773814588E-5</v>
      </c>
      <c r="M821" s="12">
        <f>SUM($L$3:L821)</f>
        <v>0.95736117019536171</v>
      </c>
    </row>
    <row r="822" spans="1:13" x14ac:dyDescent="0.25">
      <c r="A822" s="29" t="s">
        <v>3637</v>
      </c>
      <c r="B822" s="44">
        <v>46072</v>
      </c>
      <c r="C822" s="20">
        <v>1</v>
      </c>
      <c r="E822" s="47">
        <f>IF(ISERROR(VLOOKUP(A822,'Controle de Estoque'!A:H,1,FALSE)),"",VLOOKUP(A822,'Controle de Estoque'!A:H,4,FALSE))</f>
        <v>49</v>
      </c>
      <c r="I822" s="16" t="s">
        <v>8452</v>
      </c>
      <c r="J822" s="16" t="str">
        <f t="shared" si="36"/>
        <v>C</v>
      </c>
      <c r="K822" s="16">
        <f t="shared" si="37"/>
        <v>6</v>
      </c>
      <c r="L822" s="12">
        <f t="shared" si="38"/>
        <v>1.9634150332144376E-4</v>
      </c>
      <c r="M822" s="12">
        <f>SUM($L$3:L822)</f>
        <v>0.95755751169868319</v>
      </c>
    </row>
    <row r="823" spans="1:13" x14ac:dyDescent="0.25">
      <c r="A823" s="29" t="s">
        <v>3635</v>
      </c>
      <c r="B823" s="44">
        <v>46072</v>
      </c>
      <c r="C823" s="20">
        <v>1</v>
      </c>
      <c r="E823" s="47">
        <f>IF(ISERROR(VLOOKUP(A823,'Controle de Estoque'!A:H,1,FALSE)),"",VLOOKUP(A823,'Controle de Estoque'!A:H,4,FALSE))</f>
        <v>39</v>
      </c>
      <c r="I823" s="16" t="s">
        <v>8452</v>
      </c>
      <c r="J823" s="16" t="str">
        <f t="shared" si="36"/>
        <v>C</v>
      </c>
      <c r="K823" s="16">
        <f t="shared" si="37"/>
        <v>15</v>
      </c>
      <c r="L823" s="12">
        <f t="shared" si="38"/>
        <v>4.9085375830360944E-4</v>
      </c>
      <c r="M823" s="12">
        <f>SUM($L$3:L823)</f>
        <v>0.95804836545698679</v>
      </c>
    </row>
    <row r="824" spans="1:13" x14ac:dyDescent="0.25">
      <c r="A824" s="29" t="s">
        <v>3633</v>
      </c>
      <c r="B824" s="44">
        <v>46072</v>
      </c>
      <c r="C824" s="20">
        <v>1</v>
      </c>
      <c r="E824" s="47">
        <f>IF(ISERROR(VLOOKUP(A824,'Controle de Estoque'!A:H,1,FALSE)),"",VLOOKUP(A824,'Controle de Estoque'!A:H,4,FALSE))</f>
        <v>56</v>
      </c>
      <c r="I824" s="16" t="s">
        <v>8452</v>
      </c>
      <c r="J824" s="16" t="str">
        <f t="shared" si="36"/>
        <v>C</v>
      </c>
      <c r="K824" s="16">
        <f t="shared" si="37"/>
        <v>14</v>
      </c>
      <c r="L824" s="12">
        <f t="shared" si="38"/>
        <v>4.5813017441670212E-4</v>
      </c>
      <c r="M824" s="12">
        <f>SUM($L$3:L824)</f>
        <v>0.95850649563140344</v>
      </c>
    </row>
    <row r="825" spans="1:13" x14ac:dyDescent="0.25">
      <c r="A825" s="29" t="s">
        <v>3632</v>
      </c>
      <c r="B825" s="44">
        <v>46072</v>
      </c>
      <c r="C825" s="20">
        <v>1</v>
      </c>
      <c r="E825" s="47">
        <f>IF(ISERROR(VLOOKUP(A825,'Controle de Estoque'!A:H,1,FALSE)),"",VLOOKUP(A825,'Controle de Estoque'!A:H,4,FALSE))</f>
        <v>73</v>
      </c>
      <c r="I825" s="16" t="s">
        <v>8452</v>
      </c>
      <c r="J825" s="16" t="str">
        <f t="shared" si="36"/>
        <v>C</v>
      </c>
      <c r="K825" s="16">
        <f t="shared" si="37"/>
        <v>13</v>
      </c>
      <c r="L825" s="12">
        <f t="shared" si="38"/>
        <v>4.2540659052979485E-4</v>
      </c>
      <c r="M825" s="12">
        <f>SUM($L$3:L825)</f>
        <v>0.95893190222193325</v>
      </c>
    </row>
    <row r="826" spans="1:13" x14ac:dyDescent="0.25">
      <c r="A826" s="29" t="s">
        <v>3631</v>
      </c>
      <c r="B826" s="44">
        <v>46072</v>
      </c>
      <c r="C826" s="20">
        <v>1</v>
      </c>
      <c r="E826" s="47">
        <f>IF(ISERROR(VLOOKUP(A826,'Controle de Estoque'!A:H,1,FALSE)),"",VLOOKUP(A826,'Controle de Estoque'!A:H,4,FALSE))</f>
        <v>22</v>
      </c>
      <c r="I826" s="16" t="s">
        <v>8452</v>
      </c>
      <c r="J826" s="16" t="str">
        <f t="shared" si="36"/>
        <v>C</v>
      </c>
      <c r="K826" s="16">
        <f t="shared" si="37"/>
        <v>15</v>
      </c>
      <c r="L826" s="12">
        <f t="shared" si="38"/>
        <v>4.9085375830360944E-4</v>
      </c>
      <c r="M826" s="12">
        <f>SUM($L$3:L826)</f>
        <v>0.95942275598023685</v>
      </c>
    </row>
    <row r="827" spans="1:13" x14ac:dyDescent="0.25">
      <c r="A827" s="29" t="s">
        <v>3625</v>
      </c>
      <c r="B827" s="44">
        <v>46072</v>
      </c>
      <c r="C827" s="20">
        <v>1</v>
      </c>
      <c r="E827" s="47">
        <f>IF(ISERROR(VLOOKUP(A827,'Controle de Estoque'!A:H,1,FALSE)),"",VLOOKUP(A827,'Controle de Estoque'!A:H,4,FALSE))</f>
        <v>4</v>
      </c>
      <c r="I827" s="16" t="s">
        <v>8451</v>
      </c>
      <c r="J827" s="16" t="str">
        <f t="shared" si="36"/>
        <v>C</v>
      </c>
      <c r="K827" s="16">
        <f t="shared" si="37"/>
        <v>21</v>
      </c>
      <c r="L827" s="12">
        <f t="shared" si="38"/>
        <v>6.8719526162505315E-4</v>
      </c>
      <c r="M827" s="12">
        <f>SUM($L$3:L827)</f>
        <v>0.96010995124186194</v>
      </c>
    </row>
    <row r="828" spans="1:13" x14ac:dyDescent="0.25">
      <c r="A828" s="29" t="s">
        <v>3622</v>
      </c>
      <c r="B828" s="44">
        <v>46072</v>
      </c>
      <c r="C828" s="20">
        <v>3</v>
      </c>
      <c r="E828" s="47">
        <f>IF(ISERROR(VLOOKUP(A828,'Controle de Estoque'!A:H,1,FALSE)),"",VLOOKUP(A828,'Controle de Estoque'!A:H,4,FALSE))</f>
        <v>53</v>
      </c>
      <c r="I828" s="16" t="s">
        <v>8451</v>
      </c>
      <c r="J828" s="16" t="str">
        <f t="shared" si="36"/>
        <v>C</v>
      </c>
      <c r="K828" s="16">
        <f t="shared" si="37"/>
        <v>43</v>
      </c>
      <c r="L828" s="12">
        <f t="shared" si="38"/>
        <v>1.4071141071370136E-3</v>
      </c>
      <c r="M828" s="12">
        <f>SUM($L$3:L828)</f>
        <v>0.96151706534899894</v>
      </c>
    </row>
    <row r="829" spans="1:13" x14ac:dyDescent="0.25">
      <c r="A829" s="29" t="s">
        <v>3621</v>
      </c>
      <c r="B829" s="44">
        <v>46072</v>
      </c>
      <c r="C829" s="20">
        <v>1</v>
      </c>
      <c r="E829" s="47">
        <f>IF(ISERROR(VLOOKUP(A829,'Controle de Estoque'!A:H,1,FALSE)),"",VLOOKUP(A829,'Controle de Estoque'!A:H,4,FALSE))</f>
        <v>112</v>
      </c>
      <c r="I829" s="16" t="s">
        <v>8451</v>
      </c>
      <c r="J829" s="16" t="str">
        <f t="shared" si="36"/>
        <v>C</v>
      </c>
      <c r="K829" s="16">
        <f t="shared" si="37"/>
        <v>40</v>
      </c>
      <c r="L829" s="12">
        <f t="shared" si="38"/>
        <v>1.3089433554762918E-3</v>
      </c>
      <c r="M829" s="12">
        <f>SUM($L$3:L829)</f>
        <v>0.96282600870447521</v>
      </c>
    </row>
    <row r="830" spans="1:13" x14ac:dyDescent="0.25">
      <c r="A830" s="29" t="s">
        <v>3611</v>
      </c>
      <c r="B830" s="44">
        <v>46072</v>
      </c>
      <c r="C830" s="20">
        <v>6</v>
      </c>
      <c r="E830" s="47">
        <f>IF(ISERROR(VLOOKUP(A830,'Controle de Estoque'!A:H,1,FALSE)),"",VLOOKUP(A830,'Controle de Estoque'!A:H,4,FALSE))</f>
        <v>157</v>
      </c>
      <c r="I830" s="16" t="s">
        <v>8451</v>
      </c>
      <c r="J830" s="16" t="str">
        <f t="shared" si="36"/>
        <v>C</v>
      </c>
      <c r="K830" s="16">
        <f t="shared" si="37"/>
        <v>534</v>
      </c>
      <c r="L830" s="12">
        <f t="shared" si="38"/>
        <v>1.7474393795608494E-2</v>
      </c>
      <c r="M830" s="12">
        <f>SUM($L$3:L830)</f>
        <v>0.98030040250008366</v>
      </c>
    </row>
    <row r="831" spans="1:13" x14ac:dyDescent="0.25">
      <c r="A831" s="29" t="s">
        <v>3609</v>
      </c>
      <c r="B831" s="44">
        <v>46072</v>
      </c>
      <c r="C831" s="20">
        <v>2</v>
      </c>
      <c r="E831" s="47">
        <f>IF(ISERROR(VLOOKUP(A831,'Controle de Estoque'!A:H,1,FALSE)),"",VLOOKUP(A831,'Controle de Estoque'!A:H,4,FALSE))</f>
        <v>351</v>
      </c>
      <c r="I831" s="16" t="s">
        <v>8451</v>
      </c>
      <c r="J831" s="16" t="str">
        <f t="shared" si="36"/>
        <v>C</v>
      </c>
      <c r="K831" s="16">
        <f t="shared" si="37"/>
        <v>106</v>
      </c>
      <c r="L831" s="12">
        <f t="shared" si="38"/>
        <v>3.4686998920121733E-3</v>
      </c>
      <c r="M831" s="12">
        <f>SUM($L$3:L831)</f>
        <v>0.98376910239209581</v>
      </c>
    </row>
    <row r="832" spans="1:13" x14ac:dyDescent="0.25">
      <c r="A832" s="29" t="s">
        <v>3309</v>
      </c>
      <c r="B832" s="44">
        <v>46072</v>
      </c>
      <c r="C832" s="20">
        <v>1</v>
      </c>
      <c r="E832" s="47">
        <f>IF(ISERROR(VLOOKUP(A832,'Controle de Estoque'!A:H,1,FALSE)),"",VLOOKUP(A832,'Controle de Estoque'!A:H,4,FALSE))</f>
        <v>2</v>
      </c>
      <c r="I832" s="16" t="s">
        <v>8353</v>
      </c>
      <c r="J832" s="16" t="str">
        <f t="shared" si="36"/>
        <v>C</v>
      </c>
      <c r="K832" s="16">
        <f t="shared" si="37"/>
        <v>1</v>
      </c>
      <c r="L832" s="12">
        <f t="shared" si="38"/>
        <v>3.2723583886907294E-5</v>
      </c>
      <c r="M832" s="12">
        <f>SUM($L$3:L832)</f>
        <v>0.98380182597598276</v>
      </c>
    </row>
    <row r="833" spans="1:13" x14ac:dyDescent="0.25">
      <c r="A833" s="29" t="s">
        <v>474</v>
      </c>
      <c r="B833" s="44">
        <v>46072</v>
      </c>
      <c r="C833" s="20">
        <v>1</v>
      </c>
      <c r="E833" s="47">
        <f>IF(ISERROR(VLOOKUP(A833,'Controle de Estoque'!A:H,1,FALSE)),"",VLOOKUP(A833,'Controle de Estoque'!A:H,4,FALSE))</f>
        <v>9</v>
      </c>
      <c r="I833" s="16" t="s">
        <v>8453</v>
      </c>
      <c r="J833" s="16" t="str">
        <f t="shared" si="36"/>
        <v>C</v>
      </c>
      <c r="K833" s="16">
        <f t="shared" si="37"/>
        <v>7</v>
      </c>
      <c r="L833" s="12">
        <f t="shared" si="38"/>
        <v>2.2906508720835106E-4</v>
      </c>
      <c r="M833" s="12">
        <f>SUM($L$3:L833)</f>
        <v>0.98403089106319108</v>
      </c>
    </row>
    <row r="834" spans="1:13" x14ac:dyDescent="0.25">
      <c r="A834" s="29" t="s">
        <v>3627</v>
      </c>
      <c r="B834" s="44">
        <v>46076</v>
      </c>
      <c r="C834" s="20">
        <v>2</v>
      </c>
      <c r="E834" s="47">
        <f>IF(ISERROR(VLOOKUP(A834,'Controle de Estoque'!A:H,1,FALSE)),"",VLOOKUP(A834,'Controle de Estoque'!A:H,4,FALSE))</f>
        <v>56</v>
      </c>
      <c r="I834" s="16" t="s">
        <v>8463</v>
      </c>
      <c r="J834" s="16" t="str">
        <f t="shared" si="36"/>
        <v>C</v>
      </c>
      <c r="K834" s="16">
        <f t="shared" si="37"/>
        <v>4</v>
      </c>
      <c r="L834" s="12">
        <f t="shared" si="38"/>
        <v>1.3089433554762918E-4</v>
      </c>
      <c r="M834" s="12">
        <f>SUM($L$3:L834)</f>
        <v>0.98416178539873866</v>
      </c>
    </row>
    <row r="835" spans="1:13" x14ac:dyDescent="0.25">
      <c r="A835" s="29" t="s">
        <v>3625</v>
      </c>
      <c r="B835" s="44">
        <v>46076</v>
      </c>
      <c r="C835" s="20">
        <v>3</v>
      </c>
      <c r="E835" s="47">
        <f>IF(ISERROR(VLOOKUP(A835,'Controle de Estoque'!A:H,1,FALSE)),"",VLOOKUP(A835,'Controle de Estoque'!A:H,4,FALSE))</f>
        <v>4</v>
      </c>
      <c r="I835" s="16" t="s">
        <v>8463</v>
      </c>
      <c r="J835" s="16" t="str">
        <f t="shared" ref="J835:J898" si="39">IF(M835&lt;=0.8,"A",IF(M835&lt;=0.95,"B","C"))</f>
        <v>C</v>
      </c>
      <c r="K835" s="16">
        <f t="shared" ref="K835:K898" si="40">SUMIF($A:$A,A835,$C:$C)</f>
        <v>21</v>
      </c>
      <c r="L835" s="12">
        <f t="shared" ref="L835:L898" si="41">K835/SUM($K$3:$K$847)</f>
        <v>6.8719526162505315E-4</v>
      </c>
      <c r="M835" s="12">
        <f>SUM($L$3:L835)</f>
        <v>0.98484898066036375</v>
      </c>
    </row>
    <row r="836" spans="1:13" x14ac:dyDescent="0.25">
      <c r="A836" s="29" t="s">
        <v>3622</v>
      </c>
      <c r="B836" s="44">
        <v>46076</v>
      </c>
      <c r="C836" s="20">
        <v>6</v>
      </c>
      <c r="E836" s="47">
        <f>IF(ISERROR(VLOOKUP(A836,'Controle de Estoque'!A:H,1,FALSE)),"",VLOOKUP(A836,'Controle de Estoque'!A:H,4,FALSE))</f>
        <v>53</v>
      </c>
      <c r="I836" s="16" t="s">
        <v>8463</v>
      </c>
      <c r="J836" s="16" t="str">
        <f t="shared" si="39"/>
        <v>C</v>
      </c>
      <c r="K836" s="16">
        <f t="shared" si="40"/>
        <v>43</v>
      </c>
      <c r="L836" s="12">
        <f t="shared" si="41"/>
        <v>1.4071141071370136E-3</v>
      </c>
      <c r="M836" s="12">
        <f>SUM($L$3:L836)</f>
        <v>0.98625609476750076</v>
      </c>
    </row>
    <row r="837" spans="1:13" x14ac:dyDescent="0.25">
      <c r="A837" s="29" t="s">
        <v>857</v>
      </c>
      <c r="B837" s="44">
        <v>46076</v>
      </c>
      <c r="C837" s="20">
        <v>100</v>
      </c>
      <c r="E837" s="47">
        <f>IF(ISERROR(VLOOKUP(A837,'Controle de Estoque'!A:H,1,FALSE)),"",VLOOKUP(A837,'Controle de Estoque'!A:H,4,FALSE))</f>
        <v>47</v>
      </c>
      <c r="I837" s="16"/>
      <c r="J837" s="16" t="str">
        <f t="shared" si="39"/>
        <v>C</v>
      </c>
      <c r="K837" s="16">
        <f t="shared" si="40"/>
        <v>100</v>
      </c>
      <c r="L837" s="12">
        <f t="shared" si="41"/>
        <v>3.2723583886907293E-3</v>
      </c>
      <c r="M837" s="12">
        <f>SUM($L$3:L837)</f>
        <v>0.98952845315619153</v>
      </c>
    </row>
    <row r="838" spans="1:13" x14ac:dyDescent="0.25">
      <c r="A838" s="29" t="s">
        <v>856</v>
      </c>
      <c r="B838" s="44">
        <v>46076</v>
      </c>
      <c r="C838" s="20">
        <v>2</v>
      </c>
      <c r="E838" s="47">
        <f>IF(ISERROR(VLOOKUP(A838,'Controle de Estoque'!A:H,1,FALSE)),"",VLOOKUP(A838,'Controle de Estoque'!A:H,4,FALSE))</f>
        <v>20</v>
      </c>
      <c r="I838" s="16"/>
      <c r="J838" s="16" t="str">
        <f t="shared" si="39"/>
        <v>C</v>
      </c>
      <c r="K838" s="16">
        <f t="shared" si="40"/>
        <v>2</v>
      </c>
      <c r="L838" s="12">
        <f t="shared" si="41"/>
        <v>6.5447167773814588E-5</v>
      </c>
      <c r="M838" s="12">
        <f>SUM($L$3:L838)</f>
        <v>0.98959390032396533</v>
      </c>
    </row>
    <row r="839" spans="1:13" x14ac:dyDescent="0.25">
      <c r="A839" s="43" t="s">
        <v>802</v>
      </c>
      <c r="B839" s="44">
        <v>46076</v>
      </c>
      <c r="C839" s="20">
        <v>20</v>
      </c>
      <c r="E839" s="47">
        <f>IF(ISERROR(VLOOKUP(A839,'Controle de Estoque'!A:H,1,FALSE)),"",VLOOKUP(A839,'Controle de Estoque'!A:H,4,FALSE))</f>
        <v>40</v>
      </c>
      <c r="I839" s="16"/>
      <c r="J839" s="16" t="str">
        <f t="shared" si="39"/>
        <v>C</v>
      </c>
      <c r="K839" s="16">
        <f t="shared" si="40"/>
        <v>130</v>
      </c>
      <c r="L839" s="12">
        <f t="shared" si="41"/>
        <v>4.2540659052979482E-3</v>
      </c>
      <c r="M839" s="12">
        <f>SUM($L$3:L839)</f>
        <v>0.9938479662292633</v>
      </c>
    </row>
    <row r="840" spans="1:13" x14ac:dyDescent="0.25">
      <c r="A840" s="43" t="s">
        <v>802</v>
      </c>
      <c r="B840" s="44">
        <v>46076</v>
      </c>
      <c r="C840" s="20">
        <v>110</v>
      </c>
      <c r="E840" s="47">
        <f>IF(ISERROR(VLOOKUP(A840,'Controle de Estoque'!A:H,1,FALSE)),"",VLOOKUP(A840,'Controle de Estoque'!A:H,4,FALSE))</f>
        <v>40</v>
      </c>
      <c r="I840" s="16"/>
      <c r="J840" s="16" t="str">
        <f t="shared" si="39"/>
        <v>C</v>
      </c>
      <c r="K840" s="16">
        <f t="shared" si="40"/>
        <v>130</v>
      </c>
      <c r="L840" s="12">
        <f t="shared" si="41"/>
        <v>4.2540659052979482E-3</v>
      </c>
      <c r="M840" s="12">
        <f>SUM($L$3:L840)</f>
        <v>0.99810203213456128</v>
      </c>
    </row>
    <row r="841" spans="1:13" x14ac:dyDescent="0.25">
      <c r="A841" s="29" t="s">
        <v>800</v>
      </c>
      <c r="B841" s="44">
        <v>46076</v>
      </c>
      <c r="C841" s="20">
        <v>1</v>
      </c>
      <c r="E841" s="47">
        <f>IF(ISERROR(VLOOKUP(A841,'Controle de Estoque'!A:H,1,FALSE)),"",VLOOKUP(A841,'Controle de Estoque'!A:H,4,FALSE))</f>
        <v>15</v>
      </c>
      <c r="I841" s="16"/>
      <c r="J841" s="16" t="str">
        <f t="shared" si="39"/>
        <v>C</v>
      </c>
      <c r="K841" s="16">
        <f t="shared" si="40"/>
        <v>1</v>
      </c>
      <c r="L841" s="12">
        <f t="shared" si="41"/>
        <v>3.2723583886907294E-5</v>
      </c>
      <c r="M841" s="12">
        <f>SUM($L$3:L841)</f>
        <v>0.99813475571844823</v>
      </c>
    </row>
    <row r="842" spans="1:13" x14ac:dyDescent="0.25">
      <c r="A842" s="43" t="s">
        <v>781</v>
      </c>
      <c r="B842" s="44">
        <v>46076</v>
      </c>
      <c r="C842" s="20" t="s">
        <v>8620</v>
      </c>
      <c r="E842" s="47">
        <f>IF(ISERROR(VLOOKUP(A842,'Controle de Estoque'!A:H,1,FALSE)),"",VLOOKUP(A842,'Controle de Estoque'!A:H,4,FALSE))</f>
        <v>30</v>
      </c>
      <c r="I842" s="16"/>
      <c r="J842" s="16" t="str">
        <f t="shared" si="39"/>
        <v>C</v>
      </c>
      <c r="K842" s="16">
        <f t="shared" si="40"/>
        <v>0</v>
      </c>
      <c r="L842" s="12">
        <f t="shared" si="41"/>
        <v>0</v>
      </c>
      <c r="M842" s="12">
        <f>SUM($L$3:L842)</f>
        <v>0.99813475571844823</v>
      </c>
    </row>
    <row r="843" spans="1:13" x14ac:dyDescent="0.25">
      <c r="A843" s="43" t="s">
        <v>779</v>
      </c>
      <c r="B843" s="44">
        <v>46076</v>
      </c>
      <c r="C843" s="20">
        <v>40</v>
      </c>
      <c r="E843" s="47">
        <f>IF(ISERROR(VLOOKUP(A843,'Controle de Estoque'!A:H,1,FALSE)),"",VLOOKUP(A843,'Controle de Estoque'!A:H,4,FALSE))</f>
        <v>40</v>
      </c>
      <c r="I843" s="16"/>
      <c r="J843" s="16" t="str">
        <f t="shared" si="39"/>
        <v>C</v>
      </c>
      <c r="K843" s="16">
        <f t="shared" si="40"/>
        <v>40</v>
      </c>
      <c r="L843" s="12">
        <f t="shared" si="41"/>
        <v>1.3089433554762918E-3</v>
      </c>
      <c r="M843" s="12">
        <f>SUM($L$3:L843)</f>
        <v>0.9994436990739245</v>
      </c>
    </row>
    <row r="844" spans="1:13" x14ac:dyDescent="0.25">
      <c r="A844" s="44" t="s">
        <v>79</v>
      </c>
      <c r="B844" s="44">
        <v>46076</v>
      </c>
      <c r="C844" s="20">
        <v>1</v>
      </c>
      <c r="E844" s="47">
        <f>IF(ISERROR(VLOOKUP(A844,'Controle de Estoque'!A:H,1,FALSE)),"",VLOOKUP(A844,'Controle de Estoque'!A:H,4,FALSE))</f>
        <v>0</v>
      </c>
      <c r="I844" s="16" t="s">
        <v>7455</v>
      </c>
      <c r="J844" s="16" t="str">
        <f t="shared" si="39"/>
        <v>C</v>
      </c>
      <c r="K844" s="16">
        <f t="shared" si="40"/>
        <v>1</v>
      </c>
      <c r="L844" s="12">
        <f t="shared" si="41"/>
        <v>3.2723583886907294E-5</v>
      </c>
      <c r="M844" s="12">
        <f>SUM($L$3:L844)</f>
        <v>0.99947642265781145</v>
      </c>
    </row>
    <row r="845" spans="1:13" x14ac:dyDescent="0.25">
      <c r="A845" s="44" t="s">
        <v>78</v>
      </c>
      <c r="B845" s="44">
        <v>46076</v>
      </c>
      <c r="C845" s="20">
        <v>1</v>
      </c>
      <c r="E845" s="47">
        <f>IF(ISERROR(VLOOKUP(A845,'Controle de Estoque'!A:H,1,FALSE)),"",VLOOKUP(A845,'Controle de Estoque'!A:H,4,FALSE))</f>
        <v>3</v>
      </c>
      <c r="I845" s="16" t="s">
        <v>7455</v>
      </c>
      <c r="J845" s="16" t="str">
        <f t="shared" si="39"/>
        <v>C</v>
      </c>
      <c r="K845" s="16">
        <f t="shared" si="40"/>
        <v>1</v>
      </c>
      <c r="L845" s="12">
        <f t="shared" si="41"/>
        <v>3.2723583886907294E-5</v>
      </c>
      <c r="M845" s="12">
        <f>SUM($L$3:L845)</f>
        <v>0.9995091462416984</v>
      </c>
    </row>
    <row r="846" spans="1:13" x14ac:dyDescent="0.25">
      <c r="A846" s="29" t="s">
        <v>77</v>
      </c>
      <c r="B846" s="44">
        <v>46076</v>
      </c>
      <c r="C846" s="20">
        <v>1</v>
      </c>
      <c r="E846" s="47">
        <f>IF(ISERROR(VLOOKUP(A846,'Controle de Estoque'!A:H,1,FALSE)),"",VLOOKUP(A846,'Controle de Estoque'!A:H,4,FALSE))</f>
        <v>0</v>
      </c>
      <c r="I846" s="16" t="s">
        <v>7455</v>
      </c>
      <c r="J846" s="16" t="str">
        <f t="shared" si="39"/>
        <v>C</v>
      </c>
      <c r="K846" s="16">
        <f t="shared" si="40"/>
        <v>1</v>
      </c>
      <c r="L846" s="12">
        <f t="shared" si="41"/>
        <v>3.2723583886907294E-5</v>
      </c>
      <c r="M846" s="12">
        <f>SUM($L$3:L846)</f>
        <v>0.99954186982558535</v>
      </c>
    </row>
    <row r="847" spans="1:13" x14ac:dyDescent="0.25">
      <c r="A847" s="29" t="s">
        <v>4473</v>
      </c>
      <c r="B847" s="44">
        <v>46076</v>
      </c>
      <c r="C847" s="20">
        <v>1</v>
      </c>
      <c r="E847" s="47">
        <f>IF(ISERROR(VLOOKUP(A847,'Controle de Estoque'!A:H,1,FALSE)),"",VLOOKUP(A847,'Controle de Estoque'!A:H,4,FALSE))</f>
        <v>6</v>
      </c>
      <c r="I847" s="16" t="s">
        <v>8460</v>
      </c>
      <c r="J847" s="16" t="str">
        <f t="shared" si="39"/>
        <v>C</v>
      </c>
      <c r="K847" s="16">
        <f t="shared" si="40"/>
        <v>14</v>
      </c>
      <c r="L847" s="12">
        <f t="shared" si="41"/>
        <v>4.5813017441670212E-4</v>
      </c>
      <c r="M847" s="12">
        <f>SUM($L$3:L847)</f>
        <v>1.000000000000002</v>
      </c>
    </row>
    <row r="848" spans="1:13" x14ac:dyDescent="0.25">
      <c r="A848" s="29" t="s">
        <v>3635</v>
      </c>
      <c r="B848" s="44">
        <v>46077</v>
      </c>
      <c r="C848" s="20">
        <v>3</v>
      </c>
      <c r="E848" s="47">
        <f>IF(ISERROR(VLOOKUP(A848,'Controle de Estoque'!A:H,1,FALSE)),"",VLOOKUP(A848,'Controle de Estoque'!A:H,4,FALSE))</f>
        <v>39</v>
      </c>
      <c r="I848" s="16"/>
      <c r="J848" s="16" t="str">
        <f t="shared" si="39"/>
        <v>C</v>
      </c>
      <c r="K848" s="16">
        <f t="shared" si="40"/>
        <v>15</v>
      </c>
      <c r="L848" s="12">
        <f t="shared" si="41"/>
        <v>4.9085375830360944E-4</v>
      </c>
      <c r="M848" s="12">
        <f>SUM($L$3:L848)</f>
        <v>1.0004908537583057</v>
      </c>
    </row>
    <row r="849" spans="1:13" x14ac:dyDescent="0.25">
      <c r="A849" s="29" t="s">
        <v>3634</v>
      </c>
      <c r="B849" s="44">
        <v>46077</v>
      </c>
      <c r="C849" s="20">
        <v>1</v>
      </c>
      <c r="E849" s="47">
        <f>IF(ISERROR(VLOOKUP(A849,'Controle de Estoque'!A:H,1,FALSE)),"",VLOOKUP(A849,'Controle de Estoque'!A:H,4,FALSE))</f>
        <v>24</v>
      </c>
      <c r="I849" s="16"/>
      <c r="J849" s="16" t="str">
        <f t="shared" si="39"/>
        <v>C</v>
      </c>
      <c r="K849" s="16">
        <f t="shared" si="40"/>
        <v>23</v>
      </c>
      <c r="L849" s="12">
        <f t="shared" si="41"/>
        <v>7.5264242939886779E-4</v>
      </c>
      <c r="M849" s="12">
        <f>SUM($L$3:L849)</f>
        <v>1.0012434961877046</v>
      </c>
    </row>
    <row r="850" spans="1:13" x14ac:dyDescent="0.25">
      <c r="A850" s="29" t="s">
        <v>3631</v>
      </c>
      <c r="B850" s="44">
        <v>46077</v>
      </c>
      <c r="C850" s="20">
        <v>1</v>
      </c>
      <c r="E850" s="47">
        <f>IF(ISERROR(VLOOKUP(A850,'Controle de Estoque'!A:H,1,FALSE)),"",VLOOKUP(A850,'Controle de Estoque'!A:H,4,FALSE))</f>
        <v>22</v>
      </c>
      <c r="I850" s="16"/>
      <c r="J850" s="16" t="str">
        <f t="shared" si="39"/>
        <v>C</v>
      </c>
      <c r="K850" s="16">
        <f t="shared" si="40"/>
        <v>15</v>
      </c>
      <c r="L850" s="12">
        <f t="shared" si="41"/>
        <v>4.9085375830360944E-4</v>
      </c>
      <c r="M850" s="12">
        <f>SUM($L$3:L850)</f>
        <v>1.0017343499460083</v>
      </c>
    </row>
    <row r="851" spans="1:13" x14ac:dyDescent="0.25">
      <c r="A851" s="29" t="s">
        <v>3629</v>
      </c>
      <c r="B851" s="44">
        <v>46077</v>
      </c>
      <c r="C851" s="20">
        <v>3</v>
      </c>
      <c r="E851" s="47">
        <f>IF(ISERROR(VLOOKUP(A851,'Controle de Estoque'!A:H,1,FALSE)),"",VLOOKUP(A851,'Controle de Estoque'!A:H,4,FALSE))</f>
        <v>42</v>
      </c>
      <c r="I851" s="16"/>
      <c r="J851" s="16" t="str">
        <f t="shared" si="39"/>
        <v>C</v>
      </c>
      <c r="K851" s="16">
        <f t="shared" si="40"/>
        <v>15</v>
      </c>
      <c r="L851" s="12">
        <f t="shared" si="41"/>
        <v>4.9085375830360944E-4</v>
      </c>
      <c r="M851" s="12">
        <f>SUM($L$3:L851)</f>
        <v>1.002225203704312</v>
      </c>
    </row>
    <row r="852" spans="1:13" x14ac:dyDescent="0.25">
      <c r="A852" s="29" t="s">
        <v>3628</v>
      </c>
      <c r="B852" s="44">
        <v>46077</v>
      </c>
      <c r="C852" s="20">
        <v>1</v>
      </c>
      <c r="E852" s="47">
        <f>IF(ISERROR(VLOOKUP(A852,'Controle de Estoque'!A:H,1,FALSE)),"",VLOOKUP(A852,'Controle de Estoque'!A:H,4,FALSE))</f>
        <v>39</v>
      </c>
      <c r="I852" s="16"/>
      <c r="J852" s="16" t="str">
        <f t="shared" si="39"/>
        <v>C</v>
      </c>
      <c r="K852" s="16">
        <f t="shared" si="40"/>
        <v>13</v>
      </c>
      <c r="L852" s="12">
        <f t="shared" si="41"/>
        <v>4.2540659052979485E-4</v>
      </c>
      <c r="M852" s="12">
        <f>SUM($L$3:L852)</f>
        <v>1.0026506102948418</v>
      </c>
    </row>
    <row r="853" spans="1:13" x14ac:dyDescent="0.25">
      <c r="A853" s="29" t="s">
        <v>3623</v>
      </c>
      <c r="B853" s="44">
        <v>46077</v>
      </c>
      <c r="C853" s="20">
        <v>2</v>
      </c>
      <c r="E853" s="47">
        <f>IF(ISERROR(VLOOKUP(A853,'Controle de Estoque'!A:H,1,FALSE)),"",VLOOKUP(A853,'Controle de Estoque'!A:H,4,FALSE))</f>
        <v>38</v>
      </c>
      <c r="I853" s="16"/>
      <c r="J853" s="16" t="str">
        <f t="shared" si="39"/>
        <v>C</v>
      </c>
      <c r="K853" s="16">
        <f t="shared" si="40"/>
        <v>55</v>
      </c>
      <c r="L853" s="12">
        <f t="shared" si="41"/>
        <v>1.7997971137799012E-3</v>
      </c>
      <c r="M853" s="12">
        <f>SUM($L$3:L853)</f>
        <v>1.0044504074086218</v>
      </c>
    </row>
    <row r="854" spans="1:13" x14ac:dyDescent="0.25">
      <c r="A854" s="29" t="s">
        <v>3621</v>
      </c>
      <c r="B854" s="44">
        <v>46077</v>
      </c>
      <c r="C854" s="20">
        <v>2</v>
      </c>
      <c r="E854" s="47">
        <f>IF(ISERROR(VLOOKUP(A854,'Controle de Estoque'!A:H,1,FALSE)),"",VLOOKUP(A854,'Controle de Estoque'!A:H,4,FALSE))</f>
        <v>112</v>
      </c>
      <c r="I854" s="16"/>
      <c r="J854" s="16" t="str">
        <f t="shared" si="39"/>
        <v>C</v>
      </c>
      <c r="K854" s="16">
        <f t="shared" si="40"/>
        <v>40</v>
      </c>
      <c r="L854" s="12">
        <f t="shared" si="41"/>
        <v>1.3089433554762918E-3</v>
      </c>
      <c r="M854" s="12">
        <f>SUM($L$3:L854)</f>
        <v>1.0057593507640981</v>
      </c>
    </row>
    <row r="855" spans="1:13" x14ac:dyDescent="0.25">
      <c r="A855" s="29" t="s">
        <v>3620</v>
      </c>
      <c r="B855" s="44">
        <v>46077</v>
      </c>
      <c r="C855" s="20">
        <v>11</v>
      </c>
      <c r="E855" s="47">
        <f>IF(ISERROR(VLOOKUP(A855,'Controle de Estoque'!A:H,1,FALSE)),"",VLOOKUP(A855,'Controle de Estoque'!A:H,4,FALSE))</f>
        <v>186</v>
      </c>
      <c r="I855" s="16"/>
      <c r="J855" s="16" t="str">
        <f t="shared" si="39"/>
        <v>C</v>
      </c>
      <c r="K855" s="16">
        <f t="shared" si="40"/>
        <v>55</v>
      </c>
      <c r="L855" s="12">
        <f t="shared" si="41"/>
        <v>1.7997971137799012E-3</v>
      </c>
      <c r="M855" s="12">
        <f>SUM($L$3:L855)</f>
        <v>1.007559147877878</v>
      </c>
    </row>
    <row r="856" spans="1:13" x14ac:dyDescent="0.25">
      <c r="A856" s="26" t="s">
        <v>3553</v>
      </c>
      <c r="B856" s="44">
        <v>46077</v>
      </c>
      <c r="C856" s="20">
        <v>1</v>
      </c>
      <c r="E856" s="47">
        <f>IF(ISERROR(VLOOKUP(A856,'Controle de Estoque'!A:H,1,FALSE)),"",VLOOKUP(A856,'Controle de Estoque'!A:H,4,FALSE))</f>
        <v>4</v>
      </c>
      <c r="I856" s="16" t="s">
        <v>5530</v>
      </c>
      <c r="J856" s="16" t="str">
        <f t="shared" si="39"/>
        <v>C</v>
      </c>
      <c r="K856" s="16">
        <f t="shared" si="40"/>
        <v>21</v>
      </c>
      <c r="L856" s="12">
        <f t="shared" si="41"/>
        <v>6.8719526162505315E-4</v>
      </c>
      <c r="M856" s="12">
        <f>SUM($L$3:L856)</f>
        <v>1.008246343139503</v>
      </c>
    </row>
    <row r="857" spans="1:13" x14ac:dyDescent="0.25">
      <c r="A857" s="29" t="s">
        <v>8131</v>
      </c>
      <c r="B857" s="44">
        <v>46077</v>
      </c>
      <c r="C857" s="20">
        <v>1</v>
      </c>
      <c r="E857" s="47">
        <f>IF(ISERROR(VLOOKUP(A857,'Controle de Estoque'!A:H,1,FALSE)),"",VLOOKUP(A857,'Controle de Estoque'!A:H,4,FALSE))</f>
        <v>15</v>
      </c>
      <c r="I857" s="16"/>
      <c r="J857" s="16" t="str">
        <f t="shared" si="39"/>
        <v>C</v>
      </c>
      <c r="K857" s="16">
        <f t="shared" si="40"/>
        <v>1</v>
      </c>
      <c r="L857" s="12">
        <f t="shared" si="41"/>
        <v>3.2723583886907294E-5</v>
      </c>
      <c r="M857" s="12">
        <f>SUM($L$3:L857)</f>
        <v>1.0082790667233898</v>
      </c>
    </row>
    <row r="858" spans="1:13" x14ac:dyDescent="0.25">
      <c r="A858" s="29" t="s">
        <v>3432</v>
      </c>
      <c r="B858" s="44">
        <v>46077</v>
      </c>
      <c r="C858" s="20">
        <v>35</v>
      </c>
      <c r="E858" s="47">
        <f>IF(ISERROR(VLOOKUP(A858,'Controle de Estoque'!A:H,1,FALSE)),"",VLOOKUP(A858,'Controle de Estoque'!A:H,4,FALSE))</f>
        <v>40</v>
      </c>
      <c r="I858" s="16"/>
      <c r="J858" s="16" t="str">
        <f t="shared" si="39"/>
        <v>C</v>
      </c>
      <c r="K858" s="16">
        <f t="shared" si="40"/>
        <v>55</v>
      </c>
      <c r="L858" s="12">
        <f t="shared" si="41"/>
        <v>1.7997971137799012E-3</v>
      </c>
      <c r="M858" s="12">
        <f>SUM($L$3:L858)</f>
        <v>1.0100788638371698</v>
      </c>
    </row>
    <row r="859" spans="1:13" x14ac:dyDescent="0.25">
      <c r="A859" s="43" t="s">
        <v>2482</v>
      </c>
      <c r="B859" s="44">
        <v>46077</v>
      </c>
      <c r="C859" s="20">
        <v>1</v>
      </c>
      <c r="E859" s="47">
        <f>IF(ISERROR(VLOOKUP(A859,'Controle de Estoque'!A:H,1,FALSE)),"",VLOOKUP(A859,'Controle de Estoque'!A:H,4,FALSE))</f>
        <v>6</v>
      </c>
      <c r="I859" s="16" t="s">
        <v>8476</v>
      </c>
      <c r="J859" s="16" t="str">
        <f t="shared" si="39"/>
        <v>C</v>
      </c>
      <c r="K859" s="16">
        <f t="shared" si="40"/>
        <v>4</v>
      </c>
      <c r="L859" s="12">
        <f t="shared" si="41"/>
        <v>1.3089433554762918E-4</v>
      </c>
      <c r="M859" s="12">
        <f>SUM($L$3:L859)</f>
        <v>1.0102097581727174</v>
      </c>
    </row>
    <row r="860" spans="1:13" x14ac:dyDescent="0.25">
      <c r="A860" s="29" t="s">
        <v>7362</v>
      </c>
      <c r="B860" s="44">
        <v>46077</v>
      </c>
      <c r="C860" s="20">
        <v>2</v>
      </c>
      <c r="E860" s="47">
        <f>IF(ISERROR(VLOOKUP(A860,'Controle de Estoque'!A:H,1,FALSE)),"",VLOOKUP(A860,'Controle de Estoque'!A:H,4,FALSE))</f>
        <v>1</v>
      </c>
      <c r="I860" s="16"/>
      <c r="J860" s="16" t="str">
        <f t="shared" si="39"/>
        <v>C</v>
      </c>
      <c r="K860" s="16">
        <f t="shared" si="40"/>
        <v>14</v>
      </c>
      <c r="L860" s="12">
        <f t="shared" si="41"/>
        <v>4.5813017441670212E-4</v>
      </c>
      <c r="M860" s="12">
        <f>SUM($L$3:L860)</f>
        <v>1.0106678883471341</v>
      </c>
    </row>
    <row r="861" spans="1:13" x14ac:dyDescent="0.25">
      <c r="A861" s="29" t="s">
        <v>1556</v>
      </c>
      <c r="B861" s="44">
        <v>46077</v>
      </c>
      <c r="C861" s="20">
        <v>1</v>
      </c>
      <c r="E861" s="47">
        <f>IF(ISERROR(VLOOKUP(A861,'Controle de Estoque'!A:H,1,FALSE)),"",VLOOKUP(A861,'Controle de Estoque'!A:H,4,FALSE))</f>
        <v>4</v>
      </c>
      <c r="I861" s="16"/>
      <c r="J861" s="16" t="str">
        <f t="shared" si="39"/>
        <v>C</v>
      </c>
      <c r="K861" s="16">
        <f t="shared" si="40"/>
        <v>3</v>
      </c>
      <c r="L861" s="12">
        <f t="shared" si="41"/>
        <v>9.8170751660721882E-5</v>
      </c>
      <c r="M861" s="12">
        <f>SUM($L$3:L861)</f>
        <v>1.0107660590987948</v>
      </c>
    </row>
    <row r="862" spans="1:13" x14ac:dyDescent="0.25">
      <c r="A862" s="29" t="s">
        <v>1467</v>
      </c>
      <c r="B862" s="44">
        <v>46077</v>
      </c>
      <c r="C862" s="20">
        <v>1</v>
      </c>
      <c r="E862" s="47">
        <f>IF(ISERROR(VLOOKUP(A862,'Controle de Estoque'!A:H,1,FALSE)),"",VLOOKUP(A862,'Controle de Estoque'!A:H,4,FALSE))</f>
        <v>0</v>
      </c>
      <c r="I862" s="16"/>
      <c r="J862" s="16" t="str">
        <f t="shared" si="39"/>
        <v>C</v>
      </c>
      <c r="K862" s="16">
        <f t="shared" si="40"/>
        <v>7</v>
      </c>
      <c r="L862" s="12">
        <f t="shared" si="41"/>
        <v>2.2906508720835106E-4</v>
      </c>
      <c r="M862" s="12">
        <f>SUM($L$3:L862)</f>
        <v>1.0109951241860031</v>
      </c>
    </row>
    <row r="863" spans="1:13" x14ac:dyDescent="0.25">
      <c r="A863" s="29" t="s">
        <v>1450</v>
      </c>
      <c r="B863" s="44">
        <v>46077</v>
      </c>
      <c r="C863" s="20">
        <v>1</v>
      </c>
      <c r="E863" s="47">
        <f>IF(ISERROR(VLOOKUP(A863,'Controle de Estoque'!A:H,1,FALSE)),"",VLOOKUP(A863,'Controle de Estoque'!A:H,4,FALSE))</f>
        <v>2</v>
      </c>
      <c r="I863" s="16" t="s">
        <v>5530</v>
      </c>
      <c r="J863" s="16" t="str">
        <f t="shared" si="39"/>
        <v>C</v>
      </c>
      <c r="K863" s="16">
        <f t="shared" si="40"/>
        <v>1</v>
      </c>
      <c r="L863" s="12">
        <f t="shared" si="41"/>
        <v>3.2723583886907294E-5</v>
      </c>
      <c r="M863" s="12">
        <f>SUM($L$3:L863)</f>
        <v>1.01102784776989</v>
      </c>
    </row>
    <row r="864" spans="1:13" x14ac:dyDescent="0.25">
      <c r="A864" s="29" t="s">
        <v>1308</v>
      </c>
      <c r="B864" s="44">
        <v>46077</v>
      </c>
      <c r="C864" s="20">
        <v>1</v>
      </c>
      <c r="E864" s="47">
        <f>IF(ISERROR(VLOOKUP(A864,'Controle de Estoque'!A:H,1,FALSE)),"",VLOOKUP(A864,'Controle de Estoque'!A:H,4,FALSE))</f>
        <v>0</v>
      </c>
      <c r="I864" s="16"/>
      <c r="J864" s="16" t="str">
        <f t="shared" si="39"/>
        <v>C</v>
      </c>
      <c r="K864" s="16">
        <f t="shared" si="40"/>
        <v>8</v>
      </c>
      <c r="L864" s="12">
        <f t="shared" si="41"/>
        <v>2.6178867109525835E-4</v>
      </c>
      <c r="M864" s="12">
        <f>SUM($L$3:L864)</f>
        <v>1.0112896364409851</v>
      </c>
    </row>
    <row r="865" spans="1:13" x14ac:dyDescent="0.25">
      <c r="A865" s="29" t="s">
        <v>1281</v>
      </c>
      <c r="B865" s="44">
        <v>46077</v>
      </c>
      <c r="C865" s="20">
        <v>1</v>
      </c>
      <c r="E865" s="47">
        <f>IF(ISERROR(VLOOKUP(A865,'Controle de Estoque'!A:H,1,FALSE)),"",VLOOKUP(A865,'Controle de Estoque'!A:H,4,FALSE))</f>
        <v>3</v>
      </c>
      <c r="I865" s="16"/>
      <c r="J865" s="16" t="str">
        <f t="shared" si="39"/>
        <v>C</v>
      </c>
      <c r="K865" s="16">
        <f t="shared" si="40"/>
        <v>1</v>
      </c>
      <c r="L865" s="12">
        <f t="shared" si="41"/>
        <v>3.2723583886907294E-5</v>
      </c>
      <c r="M865" s="12">
        <f>SUM($L$3:L865)</f>
        <v>1.011322360024872</v>
      </c>
    </row>
    <row r="866" spans="1:13" x14ac:dyDescent="0.25">
      <c r="A866" s="29" t="s">
        <v>8450</v>
      </c>
      <c r="B866" s="44">
        <v>46077</v>
      </c>
      <c r="C866" s="20">
        <v>2</v>
      </c>
      <c r="E866" s="47">
        <f>IF(ISERROR(VLOOKUP(A866,'Controle de Estoque'!A:H,1,FALSE)),"",VLOOKUP(A866,'Controle de Estoque'!A:H,4,FALSE))</f>
        <v>0</v>
      </c>
      <c r="I866" s="16" t="s">
        <v>5530</v>
      </c>
      <c r="J866" s="16" t="str">
        <f t="shared" si="39"/>
        <v>C</v>
      </c>
      <c r="K866" s="16">
        <f t="shared" si="40"/>
        <v>4</v>
      </c>
      <c r="L866" s="12">
        <f t="shared" si="41"/>
        <v>1.3089433554762918E-4</v>
      </c>
      <c r="M866" s="12">
        <f>SUM($L$3:L866)</f>
        <v>1.0114532543604196</v>
      </c>
    </row>
    <row r="867" spans="1:13" x14ac:dyDescent="0.25">
      <c r="A867" s="29" t="s">
        <v>3635</v>
      </c>
      <c r="B867" s="44">
        <v>46078</v>
      </c>
      <c r="C867" s="20">
        <v>2</v>
      </c>
      <c r="E867" s="47">
        <f>IF(ISERROR(VLOOKUP(A867,'Controle de Estoque'!A:H,1,FALSE)),"",VLOOKUP(A867,'Controle de Estoque'!A:H,4,FALSE))</f>
        <v>39</v>
      </c>
      <c r="I867" s="16" t="s">
        <v>8477</v>
      </c>
      <c r="J867" s="16" t="str">
        <f t="shared" si="39"/>
        <v>C</v>
      </c>
      <c r="K867" s="16">
        <f t="shared" si="40"/>
        <v>15</v>
      </c>
      <c r="L867" s="12">
        <f t="shared" si="41"/>
        <v>4.9085375830360944E-4</v>
      </c>
      <c r="M867" s="12">
        <f>SUM($L$3:L867)</f>
        <v>1.0119441081187233</v>
      </c>
    </row>
    <row r="868" spans="1:13" x14ac:dyDescent="0.25">
      <c r="A868" s="29" t="s">
        <v>3239</v>
      </c>
      <c r="B868" s="44">
        <v>46078</v>
      </c>
      <c r="C868" s="20">
        <v>4</v>
      </c>
      <c r="E868" s="47">
        <f>IF(ISERROR(VLOOKUP(A868,'Controle de Estoque'!A:H,1,FALSE)),"",VLOOKUP(A868,'Controle de Estoque'!A:H,4,FALSE))</f>
        <v>11</v>
      </c>
      <c r="I868" s="16" t="s">
        <v>5530</v>
      </c>
      <c r="J868" s="16" t="str">
        <f t="shared" si="39"/>
        <v>C</v>
      </c>
      <c r="K868" s="16">
        <f t="shared" si="40"/>
        <v>4</v>
      </c>
      <c r="L868" s="12">
        <f t="shared" si="41"/>
        <v>1.3089433554762918E-4</v>
      </c>
      <c r="M868" s="12">
        <f>SUM($L$3:L868)</f>
        <v>1.0120750024542708</v>
      </c>
    </row>
    <row r="869" spans="1:13" x14ac:dyDescent="0.25">
      <c r="A869" s="29" t="s">
        <v>2441</v>
      </c>
      <c r="B869" s="44">
        <v>46078</v>
      </c>
      <c r="C869" s="20">
        <v>1</v>
      </c>
      <c r="E869" s="47">
        <f>IF(ISERROR(VLOOKUP(A869,'Controle de Estoque'!A:H,1,FALSE)),"",VLOOKUP(A869,'Controle de Estoque'!A:H,4,FALSE))</f>
        <v>2</v>
      </c>
      <c r="I869" s="16" t="s">
        <v>8478</v>
      </c>
      <c r="J869" s="16" t="str">
        <f t="shared" si="39"/>
        <v>C</v>
      </c>
      <c r="K869" s="16">
        <f t="shared" si="40"/>
        <v>10</v>
      </c>
      <c r="L869" s="12">
        <f t="shared" si="41"/>
        <v>3.2723583886907294E-4</v>
      </c>
      <c r="M869" s="12">
        <f>SUM($L$3:L869)</f>
        <v>1.0124022382931399</v>
      </c>
    </row>
    <row r="870" spans="1:13" x14ac:dyDescent="0.25">
      <c r="A870" s="29" t="s">
        <v>2441</v>
      </c>
      <c r="B870" s="44">
        <v>46078</v>
      </c>
      <c r="C870" s="20">
        <v>1</v>
      </c>
      <c r="E870" s="47">
        <f>IF(ISERROR(VLOOKUP(A870,'Controle de Estoque'!A:H,1,FALSE)),"",VLOOKUP(A870,'Controle de Estoque'!A:H,4,FALSE))</f>
        <v>2</v>
      </c>
      <c r="I870" s="16" t="s">
        <v>7455</v>
      </c>
      <c r="J870" s="16" t="str">
        <f t="shared" si="39"/>
        <v>C</v>
      </c>
      <c r="K870" s="16">
        <f t="shared" si="40"/>
        <v>10</v>
      </c>
      <c r="L870" s="12">
        <f t="shared" si="41"/>
        <v>3.2723583886907294E-4</v>
      </c>
      <c r="M870" s="12">
        <f>SUM($L$3:L870)</f>
        <v>1.012729474132009</v>
      </c>
    </row>
    <row r="871" spans="1:13" x14ac:dyDescent="0.25">
      <c r="A871" s="29" t="s">
        <v>2436</v>
      </c>
      <c r="B871" s="44">
        <v>46078</v>
      </c>
      <c r="C871" s="20">
        <v>1</v>
      </c>
      <c r="E871" s="47">
        <f>IF(ISERROR(VLOOKUP(A871,'Controle de Estoque'!A:H,1,FALSE)),"",VLOOKUP(A871,'Controle de Estoque'!A:H,4,FALSE))</f>
        <v>2</v>
      </c>
      <c r="I871" s="16" t="s">
        <v>8478</v>
      </c>
      <c r="J871" s="16" t="str">
        <f t="shared" si="39"/>
        <v>C</v>
      </c>
      <c r="K871" s="16">
        <f t="shared" si="40"/>
        <v>10</v>
      </c>
      <c r="L871" s="12">
        <f t="shared" si="41"/>
        <v>3.2723583886907294E-4</v>
      </c>
      <c r="M871" s="12">
        <f>SUM($L$3:L871)</f>
        <v>1.013056709970878</v>
      </c>
    </row>
    <row r="872" spans="1:13" x14ac:dyDescent="0.25">
      <c r="A872" s="29" t="s">
        <v>1551</v>
      </c>
      <c r="B872" s="44">
        <v>46078</v>
      </c>
      <c r="C872" s="20">
        <v>5</v>
      </c>
      <c r="E872" s="47">
        <f>IF(ISERROR(VLOOKUP(A872,'Controle de Estoque'!A:H,1,FALSE)),"",VLOOKUP(A872,'Controle de Estoque'!A:H,4,FALSE))</f>
        <v>4</v>
      </c>
      <c r="I872" s="16" t="s">
        <v>8448</v>
      </c>
      <c r="J872" s="16" t="str">
        <f t="shared" si="39"/>
        <v>C</v>
      </c>
      <c r="K872" s="16">
        <f t="shared" si="40"/>
        <v>11</v>
      </c>
      <c r="L872" s="12">
        <f t="shared" si="41"/>
        <v>3.5995942275598026E-4</v>
      </c>
      <c r="M872" s="12">
        <f>SUM($L$3:L872)</f>
        <v>1.013416669393634</v>
      </c>
    </row>
    <row r="873" spans="1:13" x14ac:dyDescent="0.25">
      <c r="A873" s="29" t="s">
        <v>1543</v>
      </c>
      <c r="B873" s="44">
        <v>46078</v>
      </c>
      <c r="C873" s="20">
        <v>2</v>
      </c>
      <c r="E873" s="47">
        <f>IF(ISERROR(VLOOKUP(A873,'Controle de Estoque'!A:H,1,FALSE)),"",VLOOKUP(A873,'Controle de Estoque'!A:H,4,FALSE))</f>
        <v>0</v>
      </c>
      <c r="I873" s="16" t="s">
        <v>8478</v>
      </c>
      <c r="J873" s="16" t="str">
        <f t="shared" si="39"/>
        <v>C</v>
      </c>
      <c r="K873" s="16">
        <f t="shared" si="40"/>
        <v>22</v>
      </c>
      <c r="L873" s="12">
        <f t="shared" si="41"/>
        <v>7.1991884551196052E-4</v>
      </c>
      <c r="M873" s="12">
        <f>SUM($L$3:L873)</f>
        <v>1.014136588239146</v>
      </c>
    </row>
    <row r="874" spans="1:13" x14ac:dyDescent="0.25">
      <c r="A874" s="29" t="s">
        <v>1543</v>
      </c>
      <c r="B874" s="44">
        <v>46078</v>
      </c>
      <c r="C874" s="20">
        <v>4</v>
      </c>
      <c r="E874" s="47">
        <f>IF(ISERROR(VLOOKUP(A874,'Controle de Estoque'!A:H,1,FALSE)),"",VLOOKUP(A874,'Controle de Estoque'!A:H,4,FALSE))</f>
        <v>0</v>
      </c>
      <c r="I874" s="16" t="s">
        <v>7455</v>
      </c>
      <c r="J874" s="16" t="str">
        <f t="shared" si="39"/>
        <v>C</v>
      </c>
      <c r="K874" s="16">
        <f t="shared" si="40"/>
        <v>22</v>
      </c>
      <c r="L874" s="12">
        <f t="shared" si="41"/>
        <v>7.1991884551196052E-4</v>
      </c>
      <c r="M874" s="12">
        <f>SUM($L$3:L874)</f>
        <v>1.014856507084658</v>
      </c>
    </row>
    <row r="875" spans="1:13" x14ac:dyDescent="0.25">
      <c r="A875" s="43" t="s">
        <v>1405</v>
      </c>
      <c r="B875" s="44">
        <v>46078</v>
      </c>
      <c r="C875" s="20">
        <v>1</v>
      </c>
      <c r="E875" s="47">
        <f>IF(ISERROR(VLOOKUP(A875,'Controle de Estoque'!A:H,1,FALSE)),"",VLOOKUP(A875,'Controle de Estoque'!A:H,4,FALSE))</f>
        <v>3</v>
      </c>
      <c r="I875" s="16" t="s">
        <v>7336</v>
      </c>
      <c r="J875" s="16" t="str">
        <f t="shared" si="39"/>
        <v>C</v>
      </c>
      <c r="K875" s="16">
        <f t="shared" si="40"/>
        <v>6</v>
      </c>
      <c r="L875" s="12">
        <f t="shared" si="41"/>
        <v>1.9634150332144376E-4</v>
      </c>
      <c r="M875" s="12">
        <f>SUM($L$3:L875)</f>
        <v>1.0150528485879795</v>
      </c>
    </row>
    <row r="876" spans="1:13" x14ac:dyDescent="0.25">
      <c r="A876" s="91" t="s">
        <v>1138</v>
      </c>
      <c r="B876" s="44">
        <v>46078</v>
      </c>
      <c r="C876" s="20">
        <v>2</v>
      </c>
      <c r="E876" s="47">
        <f>IF(ISERROR(VLOOKUP(A876,'Controle de Estoque'!A:H,1,FALSE)),"",VLOOKUP(A876,'Controle de Estoque'!A:H,4,FALSE))</f>
        <v>34</v>
      </c>
      <c r="I876" s="16" t="s">
        <v>8448</v>
      </c>
      <c r="J876" s="16" t="str">
        <f t="shared" si="39"/>
        <v>C</v>
      </c>
      <c r="K876" s="16">
        <f t="shared" si="40"/>
        <v>89</v>
      </c>
      <c r="L876" s="12">
        <f t="shared" si="41"/>
        <v>2.9123989659347494E-3</v>
      </c>
      <c r="M876" s="12">
        <f>SUM($L$3:L876)</f>
        <v>1.0179652475539143</v>
      </c>
    </row>
    <row r="877" spans="1:13" x14ac:dyDescent="0.25">
      <c r="A877" s="29" t="s">
        <v>3631</v>
      </c>
      <c r="B877" s="44">
        <v>46080</v>
      </c>
      <c r="C877" s="20">
        <v>4</v>
      </c>
      <c r="E877" s="47">
        <f>IF(ISERROR(VLOOKUP(A877,'Controle de Estoque'!A:H,1,FALSE)),"",VLOOKUP(A877,'Controle de Estoque'!A:H,4,FALSE))</f>
        <v>22</v>
      </c>
      <c r="I877" s="16" t="s">
        <v>5530</v>
      </c>
      <c r="J877" s="16" t="str">
        <f t="shared" si="39"/>
        <v>C</v>
      </c>
      <c r="K877" s="16">
        <f t="shared" si="40"/>
        <v>15</v>
      </c>
      <c r="L877" s="12">
        <f t="shared" si="41"/>
        <v>4.9085375830360944E-4</v>
      </c>
      <c r="M877" s="12">
        <f>SUM($L$3:L877)</f>
        <v>1.018456101312218</v>
      </c>
    </row>
    <row r="878" spans="1:13" x14ac:dyDescent="0.25">
      <c r="A878" s="29" t="s">
        <v>3619</v>
      </c>
      <c r="B878" s="44">
        <v>46080</v>
      </c>
      <c r="C878" s="20">
        <v>1</v>
      </c>
      <c r="E878" s="47">
        <f>IF(ISERROR(VLOOKUP(A878,'Controle de Estoque'!A:H,1,FALSE)),"",VLOOKUP(A878,'Controle de Estoque'!A:H,4,FALSE))</f>
        <v>1</v>
      </c>
      <c r="I878" s="16" t="s">
        <v>5530</v>
      </c>
      <c r="J878" s="16" t="str">
        <f t="shared" si="39"/>
        <v>C</v>
      </c>
      <c r="K878" s="16">
        <f t="shared" si="40"/>
        <v>71</v>
      </c>
      <c r="L878" s="12">
        <f t="shared" si="41"/>
        <v>2.3233744559704177E-3</v>
      </c>
      <c r="M878" s="12">
        <f>SUM($L$3:L878)</f>
        <v>1.0207794757681885</v>
      </c>
    </row>
    <row r="879" spans="1:13" x14ac:dyDescent="0.25">
      <c r="A879" s="29" t="s">
        <v>3618</v>
      </c>
      <c r="B879" s="44">
        <v>46080</v>
      </c>
      <c r="C879" s="20">
        <v>2</v>
      </c>
      <c r="E879" s="47">
        <f>IF(ISERROR(VLOOKUP(A879,'Controle de Estoque'!A:H,1,FALSE)),"",VLOOKUP(A879,'Controle de Estoque'!A:H,4,FALSE))</f>
        <v>86</v>
      </c>
      <c r="I879" s="16" t="s">
        <v>5530</v>
      </c>
      <c r="J879" s="16" t="str">
        <f t="shared" si="39"/>
        <v>C</v>
      </c>
      <c r="K879" s="16">
        <f t="shared" si="40"/>
        <v>11</v>
      </c>
      <c r="L879" s="12">
        <f t="shared" si="41"/>
        <v>3.5995942275598026E-4</v>
      </c>
      <c r="M879" s="12">
        <f>SUM($L$3:L879)</f>
        <v>1.0211394351909444</v>
      </c>
    </row>
    <row r="880" spans="1:13" x14ac:dyDescent="0.25">
      <c r="A880" s="29" t="s">
        <v>3617</v>
      </c>
      <c r="B880" s="44">
        <v>46080</v>
      </c>
      <c r="C880" s="20">
        <v>1</v>
      </c>
      <c r="E880" s="47">
        <f>IF(ISERROR(VLOOKUP(A880,'Controle de Estoque'!A:H,1,FALSE)),"",VLOOKUP(A880,'Controle de Estoque'!A:H,4,FALSE))</f>
        <v>15</v>
      </c>
      <c r="I880" s="16" t="s">
        <v>5530</v>
      </c>
      <c r="J880" s="16" t="str">
        <f t="shared" si="39"/>
        <v>C</v>
      </c>
      <c r="K880" s="16">
        <f t="shared" si="40"/>
        <v>19</v>
      </c>
      <c r="L880" s="12">
        <f t="shared" si="41"/>
        <v>6.2174809385123861E-4</v>
      </c>
      <c r="M880" s="12">
        <f>SUM($L$3:L880)</f>
        <v>1.0217611832847957</v>
      </c>
    </row>
    <row r="881" spans="1:13" x14ac:dyDescent="0.25">
      <c r="A881" s="29" t="s">
        <v>3612</v>
      </c>
      <c r="B881" s="44">
        <v>46080</v>
      </c>
      <c r="C881" s="20">
        <v>2</v>
      </c>
      <c r="E881" s="47">
        <f>IF(ISERROR(VLOOKUP(A881,'Controle de Estoque'!A:H,1,FALSE)),"",VLOOKUP(A881,'Controle de Estoque'!A:H,4,FALSE))</f>
        <v>293</v>
      </c>
      <c r="I881" s="16" t="s">
        <v>8352</v>
      </c>
      <c r="J881" s="16" t="str">
        <f t="shared" si="39"/>
        <v>C</v>
      </c>
      <c r="K881" s="16">
        <f t="shared" si="40"/>
        <v>82</v>
      </c>
      <c r="L881" s="12">
        <f t="shared" si="41"/>
        <v>2.6833338787263981E-3</v>
      </c>
      <c r="M881" s="12">
        <f>SUM($L$3:L881)</f>
        <v>1.0244445171635221</v>
      </c>
    </row>
    <row r="882" spans="1:13" x14ac:dyDescent="0.25">
      <c r="A882" s="29" t="s">
        <v>3610</v>
      </c>
      <c r="B882" s="44">
        <v>46080</v>
      </c>
      <c r="C882" s="20">
        <v>7</v>
      </c>
      <c r="E882" s="47">
        <f>IF(ISERROR(VLOOKUP(A882,'Controle de Estoque'!A:H,1,FALSE)),"",VLOOKUP(A882,'Controle de Estoque'!A:H,4,FALSE))</f>
        <v>385</v>
      </c>
      <c r="I882" s="16" t="s">
        <v>8352</v>
      </c>
      <c r="J882" s="16" t="str">
        <f t="shared" si="39"/>
        <v>C</v>
      </c>
      <c r="K882" s="16">
        <f t="shared" si="40"/>
        <v>108</v>
      </c>
      <c r="L882" s="12">
        <f t="shared" si="41"/>
        <v>3.5341470597859879E-3</v>
      </c>
      <c r="M882" s="12">
        <f>SUM($L$3:L882)</f>
        <v>1.0279786642233082</v>
      </c>
    </row>
    <row r="883" spans="1:13" x14ac:dyDescent="0.25">
      <c r="A883" s="29" t="s">
        <v>3609</v>
      </c>
      <c r="B883" s="44">
        <v>46080</v>
      </c>
      <c r="C883" s="20">
        <v>1</v>
      </c>
      <c r="E883" s="47">
        <f>IF(ISERROR(VLOOKUP(A883,'Controle de Estoque'!A:H,1,FALSE)),"",VLOOKUP(A883,'Controle de Estoque'!A:H,4,FALSE))</f>
        <v>351</v>
      </c>
      <c r="I883" s="16" t="s">
        <v>5530</v>
      </c>
      <c r="J883" s="16" t="str">
        <f t="shared" si="39"/>
        <v>C</v>
      </c>
      <c r="K883" s="16">
        <f t="shared" si="40"/>
        <v>106</v>
      </c>
      <c r="L883" s="12">
        <f t="shared" si="41"/>
        <v>3.4686998920121733E-3</v>
      </c>
      <c r="M883" s="12">
        <f>SUM($L$3:L883)</f>
        <v>1.0314473641153203</v>
      </c>
    </row>
    <row r="884" spans="1:13" x14ac:dyDescent="0.25">
      <c r="A884" s="29" t="s">
        <v>3607</v>
      </c>
      <c r="B884" s="44">
        <v>46080</v>
      </c>
      <c r="C884" s="20">
        <v>1</v>
      </c>
      <c r="E884" s="47">
        <f>IF(ISERROR(VLOOKUP(A884,'Controle de Estoque'!A:H,1,FALSE)),"",VLOOKUP(A884,'Controle de Estoque'!A:H,4,FALSE))</f>
        <v>63</v>
      </c>
      <c r="I884" s="16" t="s">
        <v>5530</v>
      </c>
      <c r="J884" s="16" t="str">
        <f t="shared" si="39"/>
        <v>C</v>
      </c>
      <c r="K884" s="16">
        <f t="shared" si="40"/>
        <v>33</v>
      </c>
      <c r="L884" s="12">
        <f t="shared" si="41"/>
        <v>1.0798782682679407E-3</v>
      </c>
      <c r="M884" s="12">
        <f>SUM($L$3:L884)</f>
        <v>1.0325272423835883</v>
      </c>
    </row>
    <row r="885" spans="1:13" x14ac:dyDescent="0.25">
      <c r="A885" s="29" t="s">
        <v>3606</v>
      </c>
      <c r="B885" s="44">
        <v>46080</v>
      </c>
      <c r="C885" s="20">
        <v>4</v>
      </c>
      <c r="E885" s="47">
        <f>IF(ISERROR(VLOOKUP(A885,'Controle de Estoque'!A:H,1,FALSE)),"",VLOOKUP(A885,'Controle de Estoque'!A:H,4,FALSE))</f>
        <v>30</v>
      </c>
      <c r="I885" s="16" t="s">
        <v>5530</v>
      </c>
      <c r="J885" s="16" t="str">
        <f t="shared" si="39"/>
        <v>C</v>
      </c>
      <c r="K885" s="16">
        <f t="shared" si="40"/>
        <v>92</v>
      </c>
      <c r="L885" s="12">
        <f t="shared" si="41"/>
        <v>3.0105697175954712E-3</v>
      </c>
      <c r="M885" s="12">
        <f>SUM($L$3:L885)</f>
        <v>1.0355378121011838</v>
      </c>
    </row>
    <row r="886" spans="1:13" x14ac:dyDescent="0.25">
      <c r="A886" s="29" t="s">
        <v>2370</v>
      </c>
      <c r="B886" s="44">
        <v>46080</v>
      </c>
      <c r="C886" s="20">
        <v>3</v>
      </c>
      <c r="E886" s="47">
        <f>IF(ISERROR(VLOOKUP(A886,'Controle de Estoque'!A:H,1,FALSE)),"",VLOOKUP(A886,'Controle de Estoque'!A:H,4,FALSE))</f>
        <v>6</v>
      </c>
      <c r="I886" s="16" t="s">
        <v>5530</v>
      </c>
      <c r="J886" s="16" t="str">
        <f t="shared" si="39"/>
        <v>C</v>
      </c>
      <c r="K886" s="16">
        <f t="shared" si="40"/>
        <v>4</v>
      </c>
      <c r="L886" s="12">
        <f t="shared" si="41"/>
        <v>1.3089433554762918E-4</v>
      </c>
      <c r="M886" s="12">
        <f>SUM($L$3:L886)</f>
        <v>1.0356687064367314</v>
      </c>
    </row>
    <row r="887" spans="1:13" x14ac:dyDescent="0.25">
      <c r="A887" s="29" t="s">
        <v>2366</v>
      </c>
      <c r="B887" s="44">
        <v>46080</v>
      </c>
      <c r="C887" s="20">
        <v>7</v>
      </c>
      <c r="E887" s="47">
        <f>IF(ISERROR(VLOOKUP(A887,'Controle de Estoque'!A:H,1,FALSE)),"",VLOOKUP(A887,'Controle de Estoque'!A:H,4,FALSE))</f>
        <v>3</v>
      </c>
      <c r="I887" s="16" t="s">
        <v>5530</v>
      </c>
      <c r="J887" s="16" t="str">
        <f t="shared" si="39"/>
        <v>C</v>
      </c>
      <c r="K887" s="16">
        <f t="shared" si="40"/>
        <v>8</v>
      </c>
      <c r="L887" s="12">
        <f t="shared" si="41"/>
        <v>2.6178867109525835E-4</v>
      </c>
      <c r="M887" s="12">
        <f>SUM($L$3:L887)</f>
        <v>1.0359304951078265</v>
      </c>
    </row>
    <row r="888" spans="1:13" x14ac:dyDescent="0.25">
      <c r="A888" s="29" t="s">
        <v>2354</v>
      </c>
      <c r="B888" s="44">
        <v>46080</v>
      </c>
      <c r="C888" s="20">
        <v>3</v>
      </c>
      <c r="E888" s="47">
        <f>IF(ISERROR(VLOOKUP(A888,'Controle de Estoque'!A:H,1,FALSE)),"",VLOOKUP(A888,'Controle de Estoque'!A:H,4,FALSE))</f>
        <v>97</v>
      </c>
      <c r="I888" s="16" t="s">
        <v>5530</v>
      </c>
      <c r="J888" s="16" t="str">
        <f t="shared" si="39"/>
        <v>C</v>
      </c>
      <c r="K888" s="16">
        <f t="shared" si="40"/>
        <v>6</v>
      </c>
      <c r="L888" s="12">
        <f t="shared" si="41"/>
        <v>1.9634150332144376E-4</v>
      </c>
      <c r="M888" s="12">
        <f>SUM($L$3:L888)</f>
        <v>1.036126836611148</v>
      </c>
    </row>
    <row r="889" spans="1:13" x14ac:dyDescent="0.25">
      <c r="A889" s="29" t="s">
        <v>2352</v>
      </c>
      <c r="B889" s="44">
        <v>46080</v>
      </c>
      <c r="C889" s="20">
        <v>7</v>
      </c>
      <c r="E889" s="47">
        <f>IF(ISERROR(VLOOKUP(A889,'Controle de Estoque'!A:H,1,FALSE)),"",VLOOKUP(A889,'Controle de Estoque'!A:H,4,FALSE))</f>
        <v>42</v>
      </c>
      <c r="I889" s="16" t="s">
        <v>5530</v>
      </c>
      <c r="J889" s="16" t="str">
        <f t="shared" si="39"/>
        <v>C</v>
      </c>
      <c r="K889" s="16">
        <f t="shared" si="40"/>
        <v>24</v>
      </c>
      <c r="L889" s="12">
        <f t="shared" si="41"/>
        <v>7.8536601328577506E-4</v>
      </c>
      <c r="M889" s="12">
        <f>SUM($L$3:L889)</f>
        <v>1.0369122026244337</v>
      </c>
    </row>
    <row r="890" spans="1:13" x14ac:dyDescent="0.25">
      <c r="A890" s="29" t="s">
        <v>2350</v>
      </c>
      <c r="B890" s="44">
        <v>46080</v>
      </c>
      <c r="C890" s="20">
        <v>7</v>
      </c>
      <c r="E890" s="47">
        <f>IF(ISERROR(VLOOKUP(A890,'Controle de Estoque'!A:H,1,FALSE)),"",VLOOKUP(A890,'Controle de Estoque'!A:H,4,FALSE))</f>
        <v>90</v>
      </c>
      <c r="I890" s="16" t="s">
        <v>5530</v>
      </c>
      <c r="J890" s="16" t="str">
        <f t="shared" si="39"/>
        <v>C</v>
      </c>
      <c r="K890" s="16">
        <f t="shared" si="40"/>
        <v>11</v>
      </c>
      <c r="L890" s="12">
        <f t="shared" si="41"/>
        <v>3.5995942275598026E-4</v>
      </c>
      <c r="M890" s="12">
        <f>SUM($L$3:L890)</f>
        <v>1.0372721620471896</v>
      </c>
    </row>
    <row r="891" spans="1:13" x14ac:dyDescent="0.25">
      <c r="A891" s="29" t="s">
        <v>2339</v>
      </c>
      <c r="B891" s="44">
        <v>46080</v>
      </c>
      <c r="C891" s="20">
        <v>10</v>
      </c>
      <c r="E891" s="47">
        <f>IF(ISERROR(VLOOKUP(A891,'Controle de Estoque'!A:H,1,FALSE)),"",VLOOKUP(A891,'Controle de Estoque'!A:H,4,FALSE))</f>
        <v>176</v>
      </c>
      <c r="I891" s="16" t="s">
        <v>5530</v>
      </c>
      <c r="J891" s="16" t="str">
        <f t="shared" si="39"/>
        <v>C</v>
      </c>
      <c r="K891" s="16">
        <f t="shared" si="40"/>
        <v>184</v>
      </c>
      <c r="L891" s="12">
        <f t="shared" si="41"/>
        <v>6.0211394351909423E-3</v>
      </c>
      <c r="M891" s="12">
        <f>SUM($L$3:L891)</f>
        <v>1.0432933014823806</v>
      </c>
    </row>
    <row r="892" spans="1:13" x14ac:dyDescent="0.25">
      <c r="A892" s="29" t="s">
        <v>2338</v>
      </c>
      <c r="B892" s="44">
        <v>46080</v>
      </c>
      <c r="C892" s="20">
        <v>4</v>
      </c>
      <c r="E892" s="47">
        <f>IF(ISERROR(VLOOKUP(A892,'Controle de Estoque'!A:H,1,FALSE)),"",VLOOKUP(A892,'Controle de Estoque'!A:H,4,FALSE))</f>
        <v>177</v>
      </c>
      <c r="I892" s="16" t="s">
        <v>5530</v>
      </c>
      <c r="J892" s="16" t="str">
        <f t="shared" si="39"/>
        <v>C</v>
      </c>
      <c r="K892" s="16">
        <f t="shared" si="40"/>
        <v>218</v>
      </c>
      <c r="L892" s="12">
        <f t="shared" si="41"/>
        <v>7.1337412873457903E-3</v>
      </c>
      <c r="M892" s="12">
        <f>SUM($L$3:L892)</f>
        <v>1.0504270427697264</v>
      </c>
    </row>
    <row r="893" spans="1:13" x14ac:dyDescent="0.25">
      <c r="A893" s="29" t="s">
        <v>2337</v>
      </c>
      <c r="B893" s="44">
        <v>46080</v>
      </c>
      <c r="C893" s="20">
        <v>4</v>
      </c>
      <c r="E893" s="47">
        <f>IF(ISERROR(VLOOKUP(A893,'Controle de Estoque'!A:H,1,FALSE)),"",VLOOKUP(A893,'Controle de Estoque'!A:H,4,FALSE))</f>
        <v>56</v>
      </c>
      <c r="I893" s="16" t="s">
        <v>5530</v>
      </c>
      <c r="J893" s="16" t="str">
        <f t="shared" si="39"/>
        <v>C</v>
      </c>
      <c r="K893" s="16">
        <f t="shared" si="40"/>
        <v>95</v>
      </c>
      <c r="L893" s="12">
        <f t="shared" si="41"/>
        <v>3.108740469256193E-3</v>
      </c>
      <c r="M893" s="12">
        <f>SUM($L$3:L893)</f>
        <v>1.0535357832389827</v>
      </c>
    </row>
    <row r="894" spans="1:13" x14ac:dyDescent="0.25">
      <c r="A894" s="29" t="s">
        <v>2283</v>
      </c>
      <c r="B894" s="44">
        <v>46080</v>
      </c>
      <c r="C894" s="20">
        <v>2</v>
      </c>
      <c r="E894" s="47">
        <f>IF(ISERROR(VLOOKUP(A894,'Controle de Estoque'!A:H,1,FALSE)),"",VLOOKUP(A894,'Controle de Estoque'!A:H,4,FALSE))</f>
        <v>25</v>
      </c>
      <c r="I894" s="16" t="s">
        <v>5530</v>
      </c>
      <c r="J894" s="16" t="str">
        <f t="shared" si="39"/>
        <v>C</v>
      </c>
      <c r="K894" s="16">
        <f t="shared" si="40"/>
        <v>5</v>
      </c>
      <c r="L894" s="12">
        <f t="shared" si="41"/>
        <v>1.6361791943453647E-4</v>
      </c>
      <c r="M894" s="12">
        <f>SUM($L$3:L894)</f>
        <v>1.0536994011584173</v>
      </c>
    </row>
    <row r="895" spans="1:13" x14ac:dyDescent="0.25">
      <c r="A895" s="29" t="s">
        <v>2269</v>
      </c>
      <c r="B895" s="44">
        <v>46080</v>
      </c>
      <c r="C895" s="20">
        <v>1</v>
      </c>
      <c r="E895" s="47">
        <f>IF(ISERROR(VLOOKUP(A895,'Controle de Estoque'!A:H,1,FALSE)),"",VLOOKUP(A895,'Controle de Estoque'!A:H,4,FALSE))</f>
        <v>17</v>
      </c>
      <c r="I895" s="16" t="s">
        <v>5530</v>
      </c>
      <c r="J895" s="16" t="str">
        <f t="shared" si="39"/>
        <v>C</v>
      </c>
      <c r="K895" s="16">
        <f t="shared" si="40"/>
        <v>13</v>
      </c>
      <c r="L895" s="12">
        <f t="shared" si="41"/>
        <v>4.2540659052979485E-4</v>
      </c>
      <c r="M895" s="12">
        <f>SUM($L$3:L895)</f>
        <v>1.0541248077489471</v>
      </c>
    </row>
    <row r="896" spans="1:13" x14ac:dyDescent="0.25">
      <c r="A896" s="29" t="s">
        <v>8429</v>
      </c>
      <c r="B896" s="44">
        <v>46080</v>
      </c>
      <c r="C896" s="20">
        <v>1</v>
      </c>
      <c r="E896" s="47">
        <f>IF(ISERROR(VLOOKUP(A896,'Controle de Estoque'!A:H,1,FALSE)),"",VLOOKUP(A896,'Controle de Estoque'!A:H,4,FALSE))</f>
        <v>1</v>
      </c>
      <c r="I896" s="16" t="s">
        <v>5530</v>
      </c>
      <c r="J896" s="16" t="str">
        <f t="shared" si="39"/>
        <v>C</v>
      </c>
      <c r="K896" s="16">
        <f t="shared" si="40"/>
        <v>1</v>
      </c>
      <c r="L896" s="12">
        <f t="shared" si="41"/>
        <v>3.2723583886907294E-5</v>
      </c>
      <c r="M896" s="12">
        <f>SUM($L$3:L896)</f>
        <v>1.054157531332834</v>
      </c>
    </row>
    <row r="897" spans="1:13" x14ac:dyDescent="0.25">
      <c r="A897" s="29" t="s">
        <v>1914</v>
      </c>
      <c r="B897" s="44">
        <v>46080</v>
      </c>
      <c r="C897" s="20">
        <v>14</v>
      </c>
      <c r="E897" s="47">
        <f>IF(ISERROR(VLOOKUP(A897,'Controle de Estoque'!A:H,1,FALSE)),"",VLOOKUP(A897,'Controle de Estoque'!A:H,4,FALSE))</f>
        <v>0</v>
      </c>
      <c r="I897" s="16" t="s">
        <v>5530</v>
      </c>
      <c r="J897" s="16" t="str">
        <f t="shared" si="39"/>
        <v>C</v>
      </c>
      <c r="K897" s="16">
        <f t="shared" si="40"/>
        <v>71</v>
      </c>
      <c r="L897" s="12">
        <f t="shared" si="41"/>
        <v>2.3233744559704177E-3</v>
      </c>
      <c r="M897" s="12">
        <f>SUM($L$3:L897)</f>
        <v>1.0564809057888045</v>
      </c>
    </row>
    <row r="898" spans="1:13" x14ac:dyDescent="0.25">
      <c r="A898" s="29" t="s">
        <v>1913</v>
      </c>
      <c r="B898" s="44">
        <v>46080</v>
      </c>
      <c r="C898" s="20">
        <v>14</v>
      </c>
      <c r="E898" s="47">
        <f>IF(ISERROR(VLOOKUP(A898,'Controle de Estoque'!A:H,1,FALSE)),"",VLOOKUP(A898,'Controle de Estoque'!A:H,4,FALSE))</f>
        <v>108</v>
      </c>
      <c r="I898" s="16" t="s">
        <v>5530</v>
      </c>
      <c r="J898" s="16" t="str">
        <f t="shared" si="39"/>
        <v>C</v>
      </c>
      <c r="K898" s="16">
        <f t="shared" si="40"/>
        <v>60</v>
      </c>
      <c r="L898" s="12">
        <f t="shared" si="41"/>
        <v>1.9634150332144377E-3</v>
      </c>
      <c r="M898" s="12">
        <f>SUM($L$3:L898)</f>
        <v>1.0584443208220189</v>
      </c>
    </row>
    <row r="899" spans="1:13" x14ac:dyDescent="0.25">
      <c r="A899" s="29" t="s">
        <v>1911</v>
      </c>
      <c r="B899" s="44">
        <v>46080</v>
      </c>
      <c r="C899" s="20">
        <v>2</v>
      </c>
      <c r="E899" s="47">
        <f>IF(ISERROR(VLOOKUP(A899,'Controle de Estoque'!A:H,1,FALSE)),"",VLOOKUP(A899,'Controle de Estoque'!A:H,4,FALSE))</f>
        <v>5</v>
      </c>
      <c r="I899" s="16" t="s">
        <v>5530</v>
      </c>
      <c r="J899" s="16" t="str">
        <f t="shared" ref="J899:J962" si="42">IF(M899&lt;=0.8,"A",IF(M899&lt;=0.95,"B","C"))</f>
        <v>C</v>
      </c>
      <c r="K899" s="16">
        <f t="shared" ref="K899:K962" si="43">SUMIF($A:$A,A899,$C:$C)</f>
        <v>15</v>
      </c>
      <c r="L899" s="12">
        <f t="shared" ref="L899:L962" si="44">K899/SUM($K$3:$K$847)</f>
        <v>4.9085375830360944E-4</v>
      </c>
      <c r="M899" s="12">
        <f>SUM($L$3:L899)</f>
        <v>1.0589351745803226</v>
      </c>
    </row>
    <row r="900" spans="1:13" x14ac:dyDescent="0.25">
      <c r="A900" s="29" t="s">
        <v>1901</v>
      </c>
      <c r="B900" s="44">
        <v>46080</v>
      </c>
      <c r="C900" s="20">
        <v>6</v>
      </c>
      <c r="E900" s="47">
        <f>IF(ISERROR(VLOOKUP(A900,'Controle de Estoque'!A:H,1,FALSE)),"",VLOOKUP(A900,'Controle de Estoque'!A:H,4,FALSE))</f>
        <v>0</v>
      </c>
      <c r="I900" s="16" t="s">
        <v>5530</v>
      </c>
      <c r="J900" s="16" t="str">
        <f t="shared" si="42"/>
        <v>C</v>
      </c>
      <c r="K900" s="16">
        <f t="shared" si="43"/>
        <v>24</v>
      </c>
      <c r="L900" s="12">
        <f t="shared" si="44"/>
        <v>7.8536601328577506E-4</v>
      </c>
      <c r="M900" s="12">
        <f>SUM($L$3:L900)</f>
        <v>1.0597205405936083</v>
      </c>
    </row>
    <row r="901" spans="1:13" x14ac:dyDescent="0.25">
      <c r="A901" s="29" t="s">
        <v>1898</v>
      </c>
      <c r="B901" s="44">
        <v>46080</v>
      </c>
      <c r="C901" s="20">
        <v>6</v>
      </c>
      <c r="E901" s="47">
        <f>IF(ISERROR(VLOOKUP(A901,'Controle de Estoque'!A:H,1,FALSE)),"",VLOOKUP(A901,'Controle de Estoque'!A:H,4,FALSE))</f>
        <v>0</v>
      </c>
      <c r="I901" s="16" t="s">
        <v>5530</v>
      </c>
      <c r="J901" s="16" t="str">
        <f t="shared" si="42"/>
        <v>C</v>
      </c>
      <c r="K901" s="16">
        <f t="shared" si="43"/>
        <v>10</v>
      </c>
      <c r="L901" s="12">
        <f t="shared" si="44"/>
        <v>3.2723583886907294E-4</v>
      </c>
      <c r="M901" s="12">
        <f>SUM($L$3:L901)</f>
        <v>1.0600477764324774</v>
      </c>
    </row>
    <row r="902" spans="1:13" x14ac:dyDescent="0.25">
      <c r="A902" s="29" t="s">
        <v>1892</v>
      </c>
      <c r="B902" s="44">
        <v>46080</v>
      </c>
      <c r="C902" s="20">
        <v>3</v>
      </c>
      <c r="E902" s="47">
        <f>IF(ISERROR(VLOOKUP(A902,'Controle de Estoque'!A:H,1,FALSE)),"",VLOOKUP(A902,'Controle de Estoque'!A:H,4,FALSE))</f>
        <v>17</v>
      </c>
      <c r="I902" s="16" t="s">
        <v>5530</v>
      </c>
      <c r="J902" s="16" t="str">
        <f t="shared" si="42"/>
        <v>C</v>
      </c>
      <c r="K902" s="16">
        <f t="shared" si="43"/>
        <v>13</v>
      </c>
      <c r="L902" s="12">
        <f t="shared" si="44"/>
        <v>4.2540659052979485E-4</v>
      </c>
      <c r="M902" s="12">
        <f>SUM($L$3:L902)</f>
        <v>1.0604731830230072</v>
      </c>
    </row>
    <row r="903" spans="1:13" x14ac:dyDescent="0.25">
      <c r="A903" s="29" t="s">
        <v>1854</v>
      </c>
      <c r="B903" s="44">
        <v>46080</v>
      </c>
      <c r="C903" s="20">
        <v>2</v>
      </c>
      <c r="E903" s="47">
        <f>IF(ISERROR(VLOOKUP(A903,'Controle de Estoque'!A:H,1,FALSE)),"",VLOOKUP(A903,'Controle de Estoque'!A:H,4,FALSE))</f>
        <v>8</v>
      </c>
      <c r="I903" s="16" t="s">
        <v>5530</v>
      </c>
      <c r="J903" s="16" t="str">
        <f t="shared" si="42"/>
        <v>C</v>
      </c>
      <c r="K903" s="16">
        <f t="shared" si="43"/>
        <v>7</v>
      </c>
      <c r="L903" s="12">
        <f t="shared" si="44"/>
        <v>2.2906508720835106E-4</v>
      </c>
      <c r="M903" s="12">
        <f>SUM($L$3:L903)</f>
        <v>1.0607022481102155</v>
      </c>
    </row>
    <row r="904" spans="1:13" x14ac:dyDescent="0.25">
      <c r="A904" s="29" t="s">
        <v>1850</v>
      </c>
      <c r="B904" s="44">
        <v>46080</v>
      </c>
      <c r="C904" s="20">
        <v>2</v>
      </c>
      <c r="E904" s="47">
        <f>IF(ISERROR(VLOOKUP(A904,'Controle de Estoque'!A:H,1,FALSE)),"",VLOOKUP(A904,'Controle de Estoque'!A:H,4,FALSE))</f>
        <v>98</v>
      </c>
      <c r="I904" s="16" t="s">
        <v>5530</v>
      </c>
      <c r="J904" s="16" t="str">
        <f t="shared" si="42"/>
        <v>C</v>
      </c>
      <c r="K904" s="16">
        <f t="shared" si="43"/>
        <v>20</v>
      </c>
      <c r="L904" s="12">
        <f t="shared" si="44"/>
        <v>6.5447167773814588E-4</v>
      </c>
      <c r="M904" s="12">
        <f>SUM($L$3:L904)</f>
        <v>1.0613567197879537</v>
      </c>
    </row>
    <row r="905" spans="1:13" x14ac:dyDescent="0.25">
      <c r="A905" s="29" t="s">
        <v>1543</v>
      </c>
      <c r="B905" s="44">
        <v>46080</v>
      </c>
      <c r="C905" s="20">
        <v>1</v>
      </c>
      <c r="E905" s="47">
        <f>IF(ISERROR(VLOOKUP(A905,'Controle de Estoque'!A:H,1,FALSE)),"",VLOOKUP(A905,'Controle de Estoque'!A:H,4,FALSE))</f>
        <v>0</v>
      </c>
      <c r="I905" s="16" t="s">
        <v>5530</v>
      </c>
      <c r="J905" s="16" t="str">
        <f t="shared" si="42"/>
        <v>C</v>
      </c>
      <c r="K905" s="16">
        <f t="shared" si="43"/>
        <v>22</v>
      </c>
      <c r="L905" s="12">
        <f t="shared" si="44"/>
        <v>7.1991884551196052E-4</v>
      </c>
      <c r="M905" s="12">
        <f>SUM($L$3:L905)</f>
        <v>1.0620766386334657</v>
      </c>
    </row>
    <row r="906" spans="1:13" x14ac:dyDescent="0.25">
      <c r="A906" s="163" t="s">
        <v>3611</v>
      </c>
      <c r="B906" s="170">
        <v>46082</v>
      </c>
      <c r="C906" s="57">
        <v>279</v>
      </c>
      <c r="E906" s="48">
        <f>IF(ISERROR(VLOOKUP(A906,'Controle de Estoque'!A:H,1,FALSE)),"",VLOOKUP(A906,'Controle de Estoque'!A:H,4,FALSE))</f>
        <v>157</v>
      </c>
      <c r="G906" s="16" t="str">
        <f>IF(ISBLANK(A906),"",IF(ISERROR(VLOOKUP(A906,'Controle de Estoque'!A:I,1,FALSE)),"Produto não cadastrado",VLOOKUP(A906,'Controle de Estoque'!A:I,2,FALSE)))</f>
        <v>2TAZ144100R0204</v>
      </c>
      <c r="H906" s="16" t="str">
        <f>IF(ISERROR(VLOOKUP(A906,'Controle de Estoque'!A:I,1,FALSE)),"",VLOOKUP(A906,'Controle de Estoque'!A:I,3,FALSE))</f>
        <v>L 03</v>
      </c>
      <c r="I906" s="16"/>
      <c r="J906" s="16" t="str">
        <f t="shared" si="42"/>
        <v>C</v>
      </c>
      <c r="K906" s="16">
        <f t="shared" si="43"/>
        <v>534</v>
      </c>
      <c r="L906" s="12">
        <f t="shared" si="44"/>
        <v>1.7474393795608494E-2</v>
      </c>
      <c r="M906" s="12">
        <f>SUM($L$3:L906)</f>
        <v>1.0795510324290742</v>
      </c>
    </row>
    <row r="907" spans="1:13" x14ac:dyDescent="0.25">
      <c r="A907" s="29" t="s">
        <v>3762</v>
      </c>
      <c r="B907" s="44">
        <v>46084</v>
      </c>
      <c r="C907" s="20">
        <v>3</v>
      </c>
      <c r="E907" s="47">
        <f>IF(ISERROR(VLOOKUP(A907,'Controle de Estoque'!A:H,1,FALSE)),"",VLOOKUP(A907,'Controle de Estoque'!A:H,4,FALSE))</f>
        <v>0</v>
      </c>
      <c r="I907" s="16" t="s">
        <v>8489</v>
      </c>
      <c r="J907" s="16" t="str">
        <f t="shared" si="42"/>
        <v>C</v>
      </c>
      <c r="K907" s="16">
        <f t="shared" si="43"/>
        <v>3</v>
      </c>
      <c r="L907" s="12">
        <f t="shared" si="44"/>
        <v>9.8170751660721882E-5</v>
      </c>
      <c r="M907" s="12">
        <f>SUM($L$3:L907)</f>
        <v>1.079649203180735</v>
      </c>
    </row>
    <row r="908" spans="1:13" x14ac:dyDescent="0.25">
      <c r="A908" s="29" t="s">
        <v>3610</v>
      </c>
      <c r="B908" s="44">
        <v>46084</v>
      </c>
      <c r="C908" s="20">
        <v>1</v>
      </c>
      <c r="E908" s="47">
        <f>IF(ISERROR(VLOOKUP(A908,'Controle de Estoque'!A:H,1,FALSE)),"",VLOOKUP(A908,'Controle de Estoque'!A:H,4,FALSE))</f>
        <v>385</v>
      </c>
      <c r="I908" s="16" t="s">
        <v>5530</v>
      </c>
      <c r="J908" s="16" t="str">
        <f t="shared" si="42"/>
        <v>C</v>
      </c>
      <c r="K908" s="16">
        <f t="shared" si="43"/>
        <v>108</v>
      </c>
      <c r="L908" s="12">
        <f t="shared" si="44"/>
        <v>3.5341470597859879E-3</v>
      </c>
      <c r="M908" s="12">
        <f>SUM($L$3:L908)</f>
        <v>1.083183350240521</v>
      </c>
    </row>
    <row r="909" spans="1:13" x14ac:dyDescent="0.25">
      <c r="A909" s="29" t="s">
        <v>3026</v>
      </c>
      <c r="B909" s="44">
        <v>46084</v>
      </c>
      <c r="C909" s="20">
        <v>1</v>
      </c>
      <c r="E909" s="47">
        <f>IF(ISERROR(VLOOKUP(A909,'Controle de Estoque'!A:H,1,FALSE)),"",VLOOKUP(A909,'Controle de Estoque'!A:H,4,FALSE))</f>
        <v>25</v>
      </c>
      <c r="I909" s="16" t="s">
        <v>8488</v>
      </c>
      <c r="J909" s="16" t="str">
        <f t="shared" si="42"/>
        <v>C</v>
      </c>
      <c r="K909" s="16">
        <f t="shared" si="43"/>
        <v>24</v>
      </c>
      <c r="L909" s="12">
        <f t="shared" si="44"/>
        <v>7.8536601328577506E-4</v>
      </c>
      <c r="M909" s="12">
        <f>SUM($L$3:L909)</f>
        <v>1.0839687162538068</v>
      </c>
    </row>
    <row r="910" spans="1:13" x14ac:dyDescent="0.25">
      <c r="A910" s="29" t="s">
        <v>2848</v>
      </c>
      <c r="B910" s="44">
        <v>46084</v>
      </c>
      <c r="C910" s="20">
        <v>1</v>
      </c>
      <c r="E910" s="47">
        <f>IF(ISERROR(VLOOKUP(A910,'Controle de Estoque'!A:H,1,FALSE)),"",VLOOKUP(A910,'Controle de Estoque'!A:H,4,FALSE))</f>
        <v>29</v>
      </c>
      <c r="I910" s="16" t="s">
        <v>8490</v>
      </c>
      <c r="J910" s="16" t="str">
        <f t="shared" si="42"/>
        <v>C</v>
      </c>
      <c r="K910" s="16">
        <f t="shared" si="43"/>
        <v>2</v>
      </c>
      <c r="L910" s="12">
        <f t="shared" si="44"/>
        <v>6.5447167773814588E-5</v>
      </c>
      <c r="M910" s="12">
        <f>SUM($L$3:L910)</f>
        <v>1.0840341634215807</v>
      </c>
    </row>
    <row r="911" spans="1:13" x14ac:dyDescent="0.25">
      <c r="A911" s="43" t="s">
        <v>2453</v>
      </c>
      <c r="B911" s="44">
        <v>46084</v>
      </c>
      <c r="C911" s="20">
        <v>1</v>
      </c>
      <c r="E911" s="47">
        <f>IF(ISERROR(VLOOKUP(A911,'Controle de Estoque'!A:H,1,FALSE)),"",VLOOKUP(A911,'Controle de Estoque'!A:H,4,FALSE))</f>
        <v>0</v>
      </c>
      <c r="I911" s="16" t="s">
        <v>5530</v>
      </c>
      <c r="J911" s="16" t="str">
        <f t="shared" si="42"/>
        <v>C</v>
      </c>
      <c r="K911" s="16">
        <f t="shared" si="43"/>
        <v>18</v>
      </c>
      <c r="L911" s="12">
        <f t="shared" si="44"/>
        <v>5.8902450996433135E-4</v>
      </c>
      <c r="M911" s="12">
        <f>SUM($L$3:L911)</f>
        <v>1.0846231879315449</v>
      </c>
    </row>
    <row r="912" spans="1:13" x14ac:dyDescent="0.25">
      <c r="A912" s="29" t="s">
        <v>2448</v>
      </c>
      <c r="B912" s="44">
        <v>46084</v>
      </c>
      <c r="C912" s="20">
        <v>1</v>
      </c>
      <c r="E912" s="47">
        <f>IF(ISERROR(VLOOKUP(A912,'Controle de Estoque'!A:H,1,FALSE)),"",VLOOKUP(A912,'Controle de Estoque'!A:H,4,FALSE))</f>
        <v>2</v>
      </c>
      <c r="I912" s="16" t="s">
        <v>5530</v>
      </c>
      <c r="J912" s="16" t="str">
        <f t="shared" si="42"/>
        <v>C</v>
      </c>
      <c r="K912" s="16">
        <f t="shared" si="43"/>
        <v>14</v>
      </c>
      <c r="L912" s="12">
        <f t="shared" si="44"/>
        <v>4.5813017441670212E-4</v>
      </c>
      <c r="M912" s="12">
        <f>SUM($L$3:L912)</f>
        <v>1.0850813181059615</v>
      </c>
    </row>
    <row r="913" spans="1:13" x14ac:dyDescent="0.25">
      <c r="A913" s="29" t="s">
        <v>2017</v>
      </c>
      <c r="B913" s="44">
        <v>46084</v>
      </c>
      <c r="C913" s="20">
        <v>1</v>
      </c>
      <c r="E913" s="47">
        <f>IF(ISERROR(VLOOKUP(A913,'Controle de Estoque'!A:H,1,FALSE)),"",VLOOKUP(A913,'Controle de Estoque'!A:H,4,FALSE))</f>
        <v>7</v>
      </c>
      <c r="I913" s="16" t="s">
        <v>5530</v>
      </c>
      <c r="J913" s="16" t="str">
        <f t="shared" si="42"/>
        <v>C</v>
      </c>
      <c r="K913" s="16">
        <f t="shared" si="43"/>
        <v>5</v>
      </c>
      <c r="L913" s="12">
        <f t="shared" si="44"/>
        <v>1.6361791943453647E-4</v>
      </c>
      <c r="M913" s="12">
        <f>SUM($L$3:L913)</f>
        <v>1.0852449360253962</v>
      </c>
    </row>
    <row r="914" spans="1:13" x14ac:dyDescent="0.25">
      <c r="A914" s="26" t="s">
        <v>1575</v>
      </c>
      <c r="B914" s="44">
        <v>46084</v>
      </c>
      <c r="C914" s="20">
        <v>1</v>
      </c>
      <c r="E914" s="47">
        <f>IF(ISERROR(VLOOKUP(A914,'Controle de Estoque'!A:H,1,FALSE)),"",VLOOKUP(A914,'Controle de Estoque'!A:H,4,FALSE))</f>
        <v>2</v>
      </c>
      <c r="I914" s="16" t="s">
        <v>8487</v>
      </c>
      <c r="J914" s="16" t="str">
        <f t="shared" si="42"/>
        <v>C</v>
      </c>
      <c r="K914" s="16">
        <f t="shared" si="43"/>
        <v>12</v>
      </c>
      <c r="L914" s="12">
        <f t="shared" si="44"/>
        <v>3.9268300664288753E-4</v>
      </c>
      <c r="M914" s="12">
        <f>SUM($L$3:L914)</f>
        <v>1.0856376190320391</v>
      </c>
    </row>
    <row r="915" spans="1:13" x14ac:dyDescent="0.25">
      <c r="A915" s="43" t="s">
        <v>1575</v>
      </c>
      <c r="B915" s="44">
        <v>46084</v>
      </c>
      <c r="C915" s="20">
        <v>2</v>
      </c>
      <c r="E915" s="47">
        <f>IF(ISERROR(VLOOKUP(A915,'Controle de Estoque'!A:H,1,FALSE)),"",VLOOKUP(A915,'Controle de Estoque'!A:H,4,FALSE))</f>
        <v>2</v>
      </c>
      <c r="I915" s="16" t="s">
        <v>8448</v>
      </c>
      <c r="J915" s="16" t="str">
        <f t="shared" si="42"/>
        <v>C</v>
      </c>
      <c r="K915" s="16">
        <f t="shared" si="43"/>
        <v>12</v>
      </c>
      <c r="L915" s="12">
        <f t="shared" si="44"/>
        <v>3.9268300664288753E-4</v>
      </c>
      <c r="M915" s="12">
        <f>SUM($L$3:L915)</f>
        <v>1.0860303020386821</v>
      </c>
    </row>
    <row r="916" spans="1:13" x14ac:dyDescent="0.25">
      <c r="A916" s="43" t="s">
        <v>1387</v>
      </c>
      <c r="B916" s="44">
        <v>46084</v>
      </c>
      <c r="C916" s="20">
        <v>4</v>
      </c>
      <c r="E916" s="47">
        <f>IF(ISERROR(VLOOKUP(A916,'Controle de Estoque'!A:H,1,FALSE)),"",VLOOKUP(A916,'Controle de Estoque'!A:H,4,FALSE))</f>
        <v>2</v>
      </c>
      <c r="I916" s="16" t="s">
        <v>7403</v>
      </c>
      <c r="J916" s="16" t="str">
        <f t="shared" si="42"/>
        <v>C</v>
      </c>
      <c r="K916" s="16">
        <f t="shared" si="43"/>
        <v>5</v>
      </c>
      <c r="L916" s="12">
        <f t="shared" si="44"/>
        <v>1.6361791943453647E-4</v>
      </c>
      <c r="M916" s="12">
        <f>SUM($L$3:L916)</f>
        <v>1.0861939199581168</v>
      </c>
    </row>
    <row r="917" spans="1:13" x14ac:dyDescent="0.25">
      <c r="A917" s="29" t="s">
        <v>3609</v>
      </c>
      <c r="B917" s="44">
        <v>46085</v>
      </c>
      <c r="C917" s="20">
        <v>3</v>
      </c>
      <c r="E917" s="47">
        <f>IF(ISERROR(VLOOKUP(A917,'Controle de Estoque'!A:H,1,FALSE)),"",VLOOKUP(A917,'Controle de Estoque'!A:H,4,FALSE))</f>
        <v>351</v>
      </c>
      <c r="I917" s="16" t="s">
        <v>5530</v>
      </c>
      <c r="J917" s="16" t="str">
        <f t="shared" si="42"/>
        <v>C</v>
      </c>
      <c r="K917" s="16">
        <f t="shared" si="43"/>
        <v>106</v>
      </c>
      <c r="L917" s="12">
        <f t="shared" si="44"/>
        <v>3.4686998920121733E-3</v>
      </c>
      <c r="M917" s="12">
        <f>SUM($L$3:L917)</f>
        <v>1.0896626198501289</v>
      </c>
    </row>
    <row r="918" spans="1:13" x14ac:dyDescent="0.25">
      <c r="A918" s="29" t="s">
        <v>2032</v>
      </c>
      <c r="B918" s="44">
        <v>46085</v>
      </c>
      <c r="C918" s="20">
        <v>3</v>
      </c>
      <c r="E918" s="47">
        <f>IF(ISERROR(VLOOKUP(A918,'Controle de Estoque'!A:H,1,FALSE)),"",VLOOKUP(A918,'Controle de Estoque'!A:H,4,FALSE))</f>
        <v>0</v>
      </c>
      <c r="I918" s="16" t="s">
        <v>8492</v>
      </c>
      <c r="J918" s="16" t="str">
        <f t="shared" si="42"/>
        <v>C</v>
      </c>
      <c r="K918" s="16">
        <f t="shared" si="43"/>
        <v>14</v>
      </c>
      <c r="L918" s="12">
        <f t="shared" si="44"/>
        <v>4.5813017441670212E-4</v>
      </c>
      <c r="M918" s="12">
        <f>SUM($L$3:L918)</f>
        <v>1.0901207500245456</v>
      </c>
    </row>
    <row r="919" spans="1:13" x14ac:dyDescent="0.25">
      <c r="A919" s="29" t="s">
        <v>2032</v>
      </c>
      <c r="B919" s="44">
        <v>46085</v>
      </c>
      <c r="C919" s="20">
        <v>11</v>
      </c>
      <c r="D919" s="29"/>
      <c r="E919" s="47">
        <f>IF(ISERROR(VLOOKUP(A919,'Controle de Estoque'!A:H,1,FALSE)),"",VLOOKUP(A919,'Controle de Estoque'!A:H,4,FALSE))</f>
        <v>0</v>
      </c>
      <c r="F919" s="29"/>
      <c r="G919" s="29"/>
      <c r="H919" s="29"/>
      <c r="I919" s="29" t="s">
        <v>8492</v>
      </c>
      <c r="J919" s="17" t="str">
        <f t="shared" si="42"/>
        <v>C</v>
      </c>
      <c r="K919" s="17">
        <f t="shared" si="43"/>
        <v>14</v>
      </c>
      <c r="L919" s="12">
        <f t="shared" si="44"/>
        <v>4.5813017441670212E-4</v>
      </c>
      <c r="M919" s="12">
        <f>SUM($L$3:L919)</f>
        <v>1.0905788801989622</v>
      </c>
    </row>
    <row r="920" spans="1:13" x14ac:dyDescent="0.25">
      <c r="A920" s="29" t="s">
        <v>1446</v>
      </c>
      <c r="B920" s="44">
        <v>46085</v>
      </c>
      <c r="C920" s="20">
        <v>2</v>
      </c>
      <c r="E920" s="47">
        <f>IF(ISERROR(VLOOKUP(A920,'Controle de Estoque'!A:H,1,FALSE)),"",VLOOKUP(A920,'Controle de Estoque'!A:H,4,FALSE))</f>
        <v>0</v>
      </c>
      <c r="I920" s="16" t="s">
        <v>7455</v>
      </c>
      <c r="J920" s="16" t="str">
        <f t="shared" si="42"/>
        <v>C</v>
      </c>
      <c r="K920" s="16">
        <f t="shared" si="43"/>
        <v>9</v>
      </c>
      <c r="L920" s="12">
        <f t="shared" si="44"/>
        <v>2.9451225498216567E-4</v>
      </c>
      <c r="M920" s="12">
        <f>SUM($L$3:L920)</f>
        <v>1.0908733924539444</v>
      </c>
    </row>
    <row r="921" spans="1:13" x14ac:dyDescent="0.25">
      <c r="A921" s="29" t="s">
        <v>1446</v>
      </c>
      <c r="B921" s="44">
        <v>46085</v>
      </c>
      <c r="C921" s="20">
        <v>4</v>
      </c>
      <c r="E921" s="47">
        <f>IF(ISERROR(VLOOKUP(A921,'Controle de Estoque'!A:H,1,FALSE)),"",VLOOKUP(A921,'Controle de Estoque'!A:H,4,FALSE))</f>
        <v>0</v>
      </c>
      <c r="I921" s="16" t="s">
        <v>8251</v>
      </c>
      <c r="J921" s="16" t="str">
        <f t="shared" si="42"/>
        <v>C</v>
      </c>
      <c r="K921" s="16">
        <f t="shared" si="43"/>
        <v>9</v>
      </c>
      <c r="L921" s="12">
        <f t="shared" si="44"/>
        <v>2.9451225498216567E-4</v>
      </c>
      <c r="M921" s="12">
        <f>SUM($L$3:L921)</f>
        <v>1.0911679047089267</v>
      </c>
    </row>
    <row r="922" spans="1:13" x14ac:dyDescent="0.25">
      <c r="A922" s="29" t="s">
        <v>3607</v>
      </c>
      <c r="B922" s="44">
        <v>46086</v>
      </c>
      <c r="C922" s="20">
        <v>1</v>
      </c>
      <c r="E922" s="47">
        <f>IF(ISERROR(VLOOKUP(A922,'Controle de Estoque'!A:H,1,FALSE)),"",VLOOKUP(A922,'Controle de Estoque'!A:H,4,FALSE))</f>
        <v>63</v>
      </c>
      <c r="I922" s="16" t="s">
        <v>5530</v>
      </c>
      <c r="J922" s="16" t="str">
        <f t="shared" si="42"/>
        <v>C</v>
      </c>
      <c r="K922" s="16">
        <f t="shared" si="43"/>
        <v>33</v>
      </c>
      <c r="L922" s="12">
        <f t="shared" si="44"/>
        <v>1.0798782682679407E-3</v>
      </c>
      <c r="M922" s="12">
        <f>SUM($L$3:L922)</f>
        <v>1.0922477829771946</v>
      </c>
    </row>
    <row r="923" spans="1:13" x14ac:dyDescent="0.25">
      <c r="A923" s="29" t="s">
        <v>7523</v>
      </c>
      <c r="B923" s="44">
        <v>46086</v>
      </c>
      <c r="C923" s="20">
        <v>1</v>
      </c>
      <c r="E923" s="47">
        <f>IF(ISERROR(VLOOKUP(A923,'Controle de Estoque'!A:H,1,FALSE)),"",VLOOKUP(A923,'Controle de Estoque'!A:H,4,FALSE))</f>
        <v>0</v>
      </c>
      <c r="I923" s="16" t="s">
        <v>8493</v>
      </c>
      <c r="J923" s="16" t="str">
        <f t="shared" si="42"/>
        <v>C</v>
      </c>
      <c r="K923" s="16">
        <f t="shared" si="43"/>
        <v>1</v>
      </c>
      <c r="L923" s="12">
        <f t="shared" si="44"/>
        <v>3.2723583886907294E-5</v>
      </c>
      <c r="M923" s="12">
        <f>SUM($L$3:L923)</f>
        <v>1.0922805065610814</v>
      </c>
    </row>
    <row r="924" spans="1:13" x14ac:dyDescent="0.25">
      <c r="A924" s="26" t="s">
        <v>3623</v>
      </c>
      <c r="B924" s="44">
        <v>46087</v>
      </c>
      <c r="C924" s="20">
        <v>40</v>
      </c>
      <c r="E924" s="47">
        <f>IF(ISERROR(VLOOKUP(A924,'Controle de Estoque'!A:H,1,FALSE)),"",VLOOKUP(A924,'Controle de Estoque'!A:H,4,FALSE))</f>
        <v>38</v>
      </c>
      <c r="I924" s="16" t="s">
        <v>5530</v>
      </c>
      <c r="J924" s="16" t="str">
        <f t="shared" si="42"/>
        <v>C</v>
      </c>
      <c r="K924" s="16">
        <f t="shared" si="43"/>
        <v>55</v>
      </c>
      <c r="L924" s="12">
        <f t="shared" si="44"/>
        <v>1.7997971137799012E-3</v>
      </c>
      <c r="M924" s="12">
        <f>SUM($L$3:L924)</f>
        <v>1.0940803036748614</v>
      </c>
    </row>
    <row r="925" spans="1:13" x14ac:dyDescent="0.25">
      <c r="A925" s="29" t="s">
        <v>3612</v>
      </c>
      <c r="B925" s="44">
        <v>46087</v>
      </c>
      <c r="C925" s="20">
        <v>40</v>
      </c>
      <c r="E925" s="47">
        <f>IF(ISERROR(VLOOKUP(A925,'Controle de Estoque'!A:H,1,FALSE)),"",VLOOKUP(A925,'Controle de Estoque'!A:H,4,FALSE))</f>
        <v>293</v>
      </c>
      <c r="I925" s="16" t="s">
        <v>5530</v>
      </c>
      <c r="J925" s="16" t="str">
        <f t="shared" si="42"/>
        <v>C</v>
      </c>
      <c r="K925" s="16">
        <f t="shared" si="43"/>
        <v>82</v>
      </c>
      <c r="L925" s="12">
        <f t="shared" si="44"/>
        <v>2.6833338787263981E-3</v>
      </c>
      <c r="M925" s="12">
        <f>SUM($L$3:L925)</f>
        <v>1.0967636375535879</v>
      </c>
    </row>
    <row r="926" spans="1:13" x14ac:dyDescent="0.25">
      <c r="A926" s="29" t="s">
        <v>3375</v>
      </c>
      <c r="B926" s="44">
        <v>46087</v>
      </c>
      <c r="C926" s="20">
        <v>1</v>
      </c>
      <c r="E926" s="47">
        <f>IF(ISERROR(VLOOKUP(A926,'Controle de Estoque'!A:H,1,FALSE)),"",VLOOKUP(A926,'Controle de Estoque'!A:H,4,FALSE))</f>
        <v>0</v>
      </c>
      <c r="I926" s="16" t="s">
        <v>5530</v>
      </c>
      <c r="J926" s="16" t="str">
        <f t="shared" si="42"/>
        <v>C</v>
      </c>
      <c r="K926" s="16">
        <f t="shared" si="43"/>
        <v>3</v>
      </c>
      <c r="L926" s="12">
        <f t="shared" si="44"/>
        <v>9.8170751660721882E-5</v>
      </c>
      <c r="M926" s="12">
        <f>SUM($L$3:L926)</f>
        <v>1.0968618083052486</v>
      </c>
    </row>
    <row r="927" spans="1:13" x14ac:dyDescent="0.25">
      <c r="A927" s="29" t="s">
        <v>3375</v>
      </c>
      <c r="B927" s="44">
        <v>46087</v>
      </c>
      <c r="C927" s="20">
        <v>1</v>
      </c>
      <c r="E927" s="47">
        <f>IF(ISERROR(VLOOKUP(A927,'Controle de Estoque'!A:H,1,FALSE)),"",VLOOKUP(A927,'Controle de Estoque'!A:H,4,FALSE))</f>
        <v>0</v>
      </c>
      <c r="I927" s="16" t="s">
        <v>7455</v>
      </c>
      <c r="J927" s="16" t="str">
        <f t="shared" si="42"/>
        <v>C</v>
      </c>
      <c r="K927" s="16">
        <f t="shared" si="43"/>
        <v>3</v>
      </c>
      <c r="L927" s="12">
        <f t="shared" si="44"/>
        <v>9.8170751660721882E-5</v>
      </c>
      <c r="M927" s="12">
        <f>SUM($L$3:L927)</f>
        <v>1.0969599790569093</v>
      </c>
    </row>
    <row r="928" spans="1:13" x14ac:dyDescent="0.25">
      <c r="A928" s="29" t="s">
        <v>8200</v>
      </c>
      <c r="B928" s="44">
        <v>46087</v>
      </c>
      <c r="C928" s="20">
        <v>1</v>
      </c>
      <c r="E928" s="47">
        <f>IF(ISERROR(VLOOKUP(A928,'Controle de Estoque'!A:H,1,FALSE)),"",VLOOKUP(A928,'Controle de Estoque'!A:H,4,FALSE))</f>
        <v>4</v>
      </c>
      <c r="I928" s="16" t="s">
        <v>7384</v>
      </c>
      <c r="J928" s="16" t="str">
        <f t="shared" si="42"/>
        <v>C</v>
      </c>
      <c r="K928" s="16">
        <f t="shared" si="43"/>
        <v>1</v>
      </c>
      <c r="L928" s="12">
        <f t="shared" si="44"/>
        <v>3.2723583886907294E-5</v>
      </c>
      <c r="M928" s="12">
        <f>SUM($L$3:L928)</f>
        <v>1.0969927026407962</v>
      </c>
    </row>
    <row r="929" spans="1:13" x14ac:dyDescent="0.25">
      <c r="A929" s="29" t="s">
        <v>1322</v>
      </c>
      <c r="B929" s="44">
        <v>46087</v>
      </c>
      <c r="C929" s="20">
        <v>2</v>
      </c>
      <c r="E929" s="47">
        <f>IF(ISERROR(VLOOKUP(A929,'Controle de Estoque'!A:H,1,FALSE)),"",VLOOKUP(A929,'Controle de Estoque'!A:H,4,FALSE))</f>
        <v>0</v>
      </c>
      <c r="I929" s="16" t="s">
        <v>5530</v>
      </c>
      <c r="J929" s="16" t="str">
        <f t="shared" si="42"/>
        <v>C</v>
      </c>
      <c r="K929" s="16">
        <f t="shared" si="43"/>
        <v>4</v>
      </c>
      <c r="L929" s="12">
        <f t="shared" si="44"/>
        <v>1.3089433554762918E-4</v>
      </c>
      <c r="M929" s="12">
        <f>SUM($L$3:L929)</f>
        <v>1.0971235969763438</v>
      </c>
    </row>
    <row r="930" spans="1:13" x14ac:dyDescent="0.25">
      <c r="A930" s="42" t="s">
        <v>3269</v>
      </c>
      <c r="B930" s="44">
        <v>46090</v>
      </c>
      <c r="C930" s="20">
        <v>2</v>
      </c>
      <c r="E930" s="47">
        <f>IF(ISERROR(VLOOKUP(A930,'Controle de Estoque'!A:H,1,FALSE)),"",VLOOKUP(A930,'Controle de Estoque'!A:H,4,FALSE))</f>
        <v>0</v>
      </c>
      <c r="I930" s="16" t="s">
        <v>8505</v>
      </c>
      <c r="J930" s="16" t="str">
        <f t="shared" si="42"/>
        <v>C</v>
      </c>
      <c r="K930" s="16">
        <f t="shared" si="43"/>
        <v>2</v>
      </c>
      <c r="L930" s="12">
        <f t="shared" si="44"/>
        <v>6.5447167773814588E-5</v>
      </c>
      <c r="M930" s="12">
        <f>SUM($L$3:L930)</f>
        <v>1.0971890441441177</v>
      </c>
    </row>
    <row r="931" spans="1:13" x14ac:dyDescent="0.25">
      <c r="A931" s="29" t="s">
        <v>2822</v>
      </c>
      <c r="B931" s="44">
        <v>46090</v>
      </c>
      <c r="C931" s="20">
        <v>1</v>
      </c>
      <c r="E931" s="47">
        <f>IF(ISERROR(VLOOKUP(A931,'Controle de Estoque'!A:H,1,FALSE)),"",VLOOKUP(A931,'Controle de Estoque'!A:H,4,FALSE))</f>
        <v>8</v>
      </c>
      <c r="I931" s="16" t="s">
        <v>8490</v>
      </c>
      <c r="J931" s="16" t="str">
        <f t="shared" si="42"/>
        <v>C</v>
      </c>
      <c r="K931" s="16">
        <f t="shared" si="43"/>
        <v>1</v>
      </c>
      <c r="L931" s="12">
        <f t="shared" si="44"/>
        <v>3.2723583886907294E-5</v>
      </c>
      <c r="M931" s="12">
        <f>SUM($L$3:L931)</f>
        <v>1.0972217677280045</v>
      </c>
    </row>
    <row r="932" spans="1:13" x14ac:dyDescent="0.25">
      <c r="A932" s="29" t="s">
        <v>2414</v>
      </c>
      <c r="B932" s="44">
        <v>46090</v>
      </c>
      <c r="C932" s="20">
        <v>1</v>
      </c>
      <c r="E932" s="47">
        <f>IF(ISERROR(VLOOKUP(A932,'Controle de Estoque'!A:H,1,FALSE)),"",VLOOKUP(A932,'Controle de Estoque'!A:H,4,FALSE))</f>
        <v>39</v>
      </c>
      <c r="I932" s="16" t="s">
        <v>5530</v>
      </c>
      <c r="J932" s="16" t="str">
        <f t="shared" si="42"/>
        <v>C</v>
      </c>
      <c r="K932" s="16">
        <f t="shared" si="43"/>
        <v>34</v>
      </c>
      <c r="L932" s="12">
        <f t="shared" si="44"/>
        <v>1.1126018521548479E-3</v>
      </c>
      <c r="M932" s="12">
        <f>SUM($L$3:L932)</f>
        <v>1.0983343695801593</v>
      </c>
    </row>
    <row r="933" spans="1:13" x14ac:dyDescent="0.25">
      <c r="A933" s="43" t="s">
        <v>8065</v>
      </c>
      <c r="B933" s="44">
        <v>46090</v>
      </c>
      <c r="C933" s="20">
        <v>1</v>
      </c>
      <c r="E933" s="47">
        <f>IF(ISERROR(VLOOKUP(A933,'Controle de Estoque'!A:H,1,FALSE)),"",VLOOKUP(A933,'Controle de Estoque'!A:H,4,FALSE))</f>
        <v>0</v>
      </c>
      <c r="I933" s="16" t="s">
        <v>7455</v>
      </c>
      <c r="J933" s="16" t="str">
        <f t="shared" si="42"/>
        <v>C</v>
      </c>
      <c r="K933" s="16">
        <f t="shared" si="43"/>
        <v>1</v>
      </c>
      <c r="L933" s="12">
        <f t="shared" si="44"/>
        <v>3.2723583886907294E-5</v>
      </c>
      <c r="M933" s="12">
        <f>SUM($L$3:L933)</f>
        <v>1.0983670931640461</v>
      </c>
    </row>
    <row r="934" spans="1:13" x14ac:dyDescent="0.25">
      <c r="A934" s="26" t="s">
        <v>1695</v>
      </c>
      <c r="B934" s="44">
        <v>46090</v>
      </c>
      <c r="C934" s="20">
        <v>15</v>
      </c>
      <c r="E934" s="47">
        <f>IF(ISERROR(VLOOKUP(A934,'Controle de Estoque'!A:H,1,FALSE)),"",VLOOKUP(A934,'Controle de Estoque'!A:H,4,FALSE))</f>
        <v>116</v>
      </c>
      <c r="I934" s="16" t="s">
        <v>7339</v>
      </c>
      <c r="J934" s="16" t="str">
        <f t="shared" si="42"/>
        <v>C</v>
      </c>
      <c r="K934" s="16">
        <f t="shared" si="43"/>
        <v>23</v>
      </c>
      <c r="L934" s="12">
        <f t="shared" si="44"/>
        <v>7.5264242939886779E-4</v>
      </c>
      <c r="M934" s="12">
        <f>SUM($L$3:L934)</f>
        <v>1.099119735593445</v>
      </c>
    </row>
    <row r="935" spans="1:13" x14ac:dyDescent="0.25">
      <c r="A935" s="26" t="s">
        <v>1550</v>
      </c>
      <c r="B935" s="44">
        <v>46090</v>
      </c>
      <c r="C935" s="20">
        <v>1</v>
      </c>
      <c r="E935" s="47">
        <f>IF(ISERROR(VLOOKUP(A935,'Controle de Estoque'!A:H,1,FALSE)),"",VLOOKUP(A935,'Controle de Estoque'!A:H,4,FALSE))</f>
        <v>1</v>
      </c>
      <c r="I935" s="16" t="s">
        <v>8448</v>
      </c>
      <c r="J935" s="16" t="str">
        <f t="shared" si="42"/>
        <v>C</v>
      </c>
      <c r="K935" s="16">
        <f t="shared" si="43"/>
        <v>9</v>
      </c>
      <c r="L935" s="12">
        <f t="shared" si="44"/>
        <v>2.9451225498216567E-4</v>
      </c>
      <c r="M935" s="12">
        <f>SUM($L$3:L935)</f>
        <v>1.0994142478484272</v>
      </c>
    </row>
    <row r="936" spans="1:13" x14ac:dyDescent="0.25">
      <c r="A936" s="29" t="s">
        <v>1550</v>
      </c>
      <c r="B936" s="44">
        <v>46090</v>
      </c>
      <c r="C936" s="20">
        <v>8</v>
      </c>
      <c r="E936" s="47">
        <f>IF(ISERROR(VLOOKUP(A936,'Controle de Estoque'!A:H,1,FALSE)),"",VLOOKUP(A936,'Controle de Estoque'!A:H,4,FALSE))</f>
        <v>1</v>
      </c>
      <c r="I936" s="16" t="s">
        <v>7339</v>
      </c>
      <c r="J936" s="16" t="str">
        <f t="shared" si="42"/>
        <v>C</v>
      </c>
      <c r="K936" s="16">
        <f t="shared" si="43"/>
        <v>9</v>
      </c>
      <c r="L936" s="12">
        <f t="shared" si="44"/>
        <v>2.9451225498216567E-4</v>
      </c>
      <c r="M936" s="12">
        <f>SUM($L$3:L936)</f>
        <v>1.0997087601034095</v>
      </c>
    </row>
    <row r="937" spans="1:13" x14ac:dyDescent="0.25">
      <c r="A937" s="29" t="s">
        <v>2724</v>
      </c>
      <c r="B937" s="44">
        <v>46092</v>
      </c>
      <c r="C937" s="20">
        <v>15</v>
      </c>
      <c r="E937" s="47">
        <f>IF(ISERROR(VLOOKUP(A937,'Controle de Estoque'!A:H,1,FALSE)),"",VLOOKUP(A937,'Controle de Estoque'!A:H,4,FALSE))</f>
        <v>131</v>
      </c>
      <c r="I937" s="16" t="s">
        <v>8506</v>
      </c>
      <c r="J937" s="16" t="str">
        <f t="shared" si="42"/>
        <v>C</v>
      </c>
      <c r="K937" s="16">
        <f t="shared" si="43"/>
        <v>70</v>
      </c>
      <c r="L937" s="12">
        <f t="shared" si="44"/>
        <v>2.2906508720835104E-3</v>
      </c>
      <c r="M937" s="12">
        <f>SUM($L$3:L937)</f>
        <v>1.1019994109754929</v>
      </c>
    </row>
    <row r="938" spans="1:13" x14ac:dyDescent="0.25">
      <c r="A938" s="29" t="s">
        <v>2614</v>
      </c>
      <c r="B938" s="44">
        <v>46092</v>
      </c>
      <c r="C938" s="20">
        <v>5</v>
      </c>
      <c r="E938" s="47">
        <f>IF(ISERROR(VLOOKUP(A938,'Controle de Estoque'!A:H,1,FALSE)),"",VLOOKUP(A938,'Controle de Estoque'!A:H,4,FALSE))</f>
        <v>0</v>
      </c>
      <c r="I938" s="16" t="s">
        <v>8506</v>
      </c>
      <c r="J938" s="16" t="str">
        <f t="shared" si="42"/>
        <v>C</v>
      </c>
      <c r="K938" s="16">
        <f t="shared" si="43"/>
        <v>88</v>
      </c>
      <c r="L938" s="12">
        <f t="shared" si="44"/>
        <v>2.8796753820478421E-3</v>
      </c>
      <c r="M938" s="12">
        <f>SUM($L$3:L938)</f>
        <v>1.1048790863575408</v>
      </c>
    </row>
    <row r="939" spans="1:13" x14ac:dyDescent="0.25">
      <c r="A939" s="29" t="s">
        <v>2441</v>
      </c>
      <c r="B939" s="44">
        <v>46092</v>
      </c>
      <c r="C939" s="20">
        <v>1</v>
      </c>
      <c r="E939" s="47">
        <f>IF(ISERROR(VLOOKUP(A939,'Controle de Estoque'!A:H,1,FALSE)),"",VLOOKUP(A939,'Controle de Estoque'!A:H,4,FALSE))</f>
        <v>2</v>
      </c>
      <c r="I939" s="16" t="s">
        <v>8507</v>
      </c>
      <c r="J939" s="16" t="str">
        <f t="shared" si="42"/>
        <v>C</v>
      </c>
      <c r="K939" s="16">
        <f t="shared" si="43"/>
        <v>10</v>
      </c>
      <c r="L939" s="12">
        <f t="shared" si="44"/>
        <v>3.2723583886907294E-4</v>
      </c>
      <c r="M939" s="12">
        <f>SUM($L$3:L939)</f>
        <v>1.1052063221964099</v>
      </c>
    </row>
    <row r="940" spans="1:13" x14ac:dyDescent="0.25">
      <c r="A940" s="46" t="s">
        <v>8174</v>
      </c>
      <c r="B940" s="44">
        <v>46092</v>
      </c>
      <c r="C940" s="20">
        <v>1</v>
      </c>
      <c r="E940" s="47">
        <f>IF(ISERROR(VLOOKUP(A940,'Controle de Estoque'!A:H,1,FALSE)),"",VLOOKUP(A940,'Controle de Estoque'!A:H,4,FALSE))</f>
        <v>0</v>
      </c>
      <c r="I940" s="16"/>
      <c r="J940" s="16" t="str">
        <f t="shared" si="42"/>
        <v>C</v>
      </c>
      <c r="K940" s="16">
        <f t="shared" si="43"/>
        <v>1</v>
      </c>
      <c r="L940" s="12">
        <f t="shared" si="44"/>
        <v>3.2723583886907294E-5</v>
      </c>
      <c r="M940" s="12">
        <f>SUM($L$3:L940)</f>
        <v>1.1052390457802967</v>
      </c>
    </row>
    <row r="941" spans="1:13" x14ac:dyDescent="0.25">
      <c r="A941" s="43" t="s">
        <v>1733</v>
      </c>
      <c r="B941" s="44">
        <v>46092</v>
      </c>
      <c r="C941" s="20">
        <v>4</v>
      </c>
      <c r="E941" s="47">
        <f>IF(ISERROR(VLOOKUP(A941,'Controle de Estoque'!A:H,1,FALSE)),"",VLOOKUP(A941,'Controle de Estoque'!A:H,4,FALSE))</f>
        <v>3</v>
      </c>
      <c r="I941" s="16" t="s">
        <v>8508</v>
      </c>
      <c r="J941" s="16" t="str">
        <f t="shared" si="42"/>
        <v>C</v>
      </c>
      <c r="K941" s="16">
        <f t="shared" si="43"/>
        <v>16</v>
      </c>
      <c r="L941" s="12">
        <f t="shared" si="44"/>
        <v>5.235773421905167E-4</v>
      </c>
      <c r="M941" s="12">
        <f>SUM($L$3:L941)</f>
        <v>1.1057626231224873</v>
      </c>
    </row>
    <row r="942" spans="1:13" x14ac:dyDescent="0.25">
      <c r="A942" s="29" t="s">
        <v>1272</v>
      </c>
      <c r="B942" s="44">
        <v>46092</v>
      </c>
      <c r="C942" s="20">
        <v>1</v>
      </c>
      <c r="E942" s="47">
        <f>IF(ISERROR(VLOOKUP(A942,'Controle de Estoque'!A:H,1,FALSE)),"",VLOOKUP(A942,'Controle de Estoque'!A:H,4,FALSE))</f>
        <v>5</v>
      </c>
      <c r="I942" s="16"/>
      <c r="J942" s="16" t="str">
        <f t="shared" si="42"/>
        <v>C</v>
      </c>
      <c r="K942" s="16">
        <f t="shared" si="43"/>
        <v>4</v>
      </c>
      <c r="L942" s="12">
        <f t="shared" si="44"/>
        <v>1.3089433554762918E-4</v>
      </c>
      <c r="M942" s="12">
        <f>SUM($L$3:L942)</f>
        <v>1.1058935174580349</v>
      </c>
    </row>
    <row r="943" spans="1:13" x14ac:dyDescent="0.25">
      <c r="A943" s="29" t="s">
        <v>1272</v>
      </c>
      <c r="B943" s="44">
        <v>46092</v>
      </c>
      <c r="C943" s="20">
        <v>1</v>
      </c>
      <c r="E943" s="47">
        <f>IF(ISERROR(VLOOKUP(A943,'Controle de Estoque'!A:H,1,FALSE)),"",VLOOKUP(A943,'Controle de Estoque'!A:H,4,FALSE))</f>
        <v>5</v>
      </c>
      <c r="I943" s="16"/>
      <c r="J943" s="16" t="str">
        <f t="shared" si="42"/>
        <v>C</v>
      </c>
      <c r="K943" s="16">
        <f t="shared" si="43"/>
        <v>4</v>
      </c>
      <c r="L943" s="12">
        <f t="shared" si="44"/>
        <v>1.3089433554762918E-4</v>
      </c>
      <c r="M943" s="12">
        <f>SUM($L$3:L943)</f>
        <v>1.1060244117935825</v>
      </c>
    </row>
    <row r="944" spans="1:13" x14ac:dyDescent="0.25">
      <c r="A944" s="26" t="s">
        <v>1401</v>
      </c>
      <c r="B944" s="44">
        <v>46093</v>
      </c>
      <c r="C944" s="20">
        <v>1</v>
      </c>
      <c r="E944" s="47">
        <f>IF(ISERROR(VLOOKUP(A944,'Controle de Estoque'!A:H,1,FALSE)),"",VLOOKUP(A944,'Controle de Estoque'!A:H,4,FALSE))</f>
        <v>1</v>
      </c>
      <c r="I944" s="16" t="s">
        <v>8510</v>
      </c>
      <c r="J944" s="16" t="str">
        <f t="shared" si="42"/>
        <v>C</v>
      </c>
      <c r="K944" s="16">
        <f t="shared" si="43"/>
        <v>4</v>
      </c>
      <c r="L944" s="12">
        <f t="shared" si="44"/>
        <v>1.3089433554762918E-4</v>
      </c>
      <c r="M944" s="12">
        <f>SUM($L$3:L944)</f>
        <v>1.10615530612913</v>
      </c>
    </row>
    <row r="945" spans="1:13" x14ac:dyDescent="0.25">
      <c r="A945" s="29" t="s">
        <v>1269</v>
      </c>
      <c r="B945" s="44">
        <v>46093</v>
      </c>
      <c r="C945" s="20">
        <v>1</v>
      </c>
      <c r="E945" s="47">
        <f>IF(ISERROR(VLOOKUP(A945,'Controle de Estoque'!A:H,1,FALSE)),"",VLOOKUP(A945,'Controle de Estoque'!A:H,4,FALSE))</f>
        <v>5</v>
      </c>
      <c r="I945" s="16" t="s">
        <v>8509</v>
      </c>
      <c r="J945" s="16" t="str">
        <f t="shared" si="42"/>
        <v>C</v>
      </c>
      <c r="K945" s="16">
        <f t="shared" si="43"/>
        <v>6</v>
      </c>
      <c r="L945" s="12">
        <f t="shared" si="44"/>
        <v>1.9634150332144376E-4</v>
      </c>
      <c r="M945" s="12">
        <f>SUM($L$3:L945)</f>
        <v>1.1063516476324515</v>
      </c>
    </row>
    <row r="946" spans="1:13" x14ac:dyDescent="0.25">
      <c r="A946" s="29" t="s">
        <v>3599</v>
      </c>
      <c r="B946" s="44">
        <v>46094</v>
      </c>
      <c r="C946" s="20">
        <v>4</v>
      </c>
      <c r="E946" s="47">
        <f>IF(ISERROR(VLOOKUP(A946,'Controle de Estoque'!A:H,1,FALSE)),"",VLOOKUP(A946,'Controle de Estoque'!A:H,4,FALSE))</f>
        <v>13</v>
      </c>
      <c r="I946" s="16" t="s">
        <v>8512</v>
      </c>
      <c r="J946" s="16" t="str">
        <f t="shared" si="42"/>
        <v>C</v>
      </c>
      <c r="K946" s="16">
        <f t="shared" si="43"/>
        <v>11</v>
      </c>
      <c r="L946" s="12">
        <f t="shared" si="44"/>
        <v>3.5995942275598026E-4</v>
      </c>
      <c r="M946" s="12">
        <f>SUM($L$3:L946)</f>
        <v>1.1067116070552074</v>
      </c>
    </row>
    <row r="947" spans="1:13" x14ac:dyDescent="0.25">
      <c r="A947" s="26" t="s">
        <v>3222</v>
      </c>
      <c r="B947" s="44">
        <v>46094</v>
      </c>
      <c r="C947" s="20">
        <v>28</v>
      </c>
      <c r="E947" s="47">
        <f>IF(ISERROR(VLOOKUP(A947,'Controle de Estoque'!A:H,1,FALSE)),"",VLOOKUP(A947,'Controle de Estoque'!A:H,4,FALSE))</f>
        <v>1</v>
      </c>
      <c r="I947" s="16" t="s">
        <v>8325</v>
      </c>
      <c r="J947" s="16" t="str">
        <f t="shared" si="42"/>
        <v>C</v>
      </c>
      <c r="K947" s="16">
        <f t="shared" si="43"/>
        <v>140</v>
      </c>
      <c r="L947" s="12">
        <f t="shared" si="44"/>
        <v>4.5813017441670208E-3</v>
      </c>
      <c r="M947" s="12">
        <f>SUM($L$3:L947)</f>
        <v>1.1112929087993744</v>
      </c>
    </row>
    <row r="948" spans="1:13" x14ac:dyDescent="0.25">
      <c r="A948" s="46" t="s">
        <v>8176</v>
      </c>
      <c r="B948" s="44">
        <v>46094</v>
      </c>
      <c r="C948" s="20">
        <v>2</v>
      </c>
      <c r="E948" s="47">
        <f>IF(ISERROR(VLOOKUP(A948,'Controle de Estoque'!A:H,1,FALSE)),"",VLOOKUP(A948,'Controle de Estoque'!A:H,4,FALSE))</f>
        <v>1</v>
      </c>
      <c r="I948" s="16" t="s">
        <v>7455</v>
      </c>
      <c r="J948" s="16" t="str">
        <f t="shared" si="42"/>
        <v>C</v>
      </c>
      <c r="K948" s="16">
        <f t="shared" si="43"/>
        <v>2</v>
      </c>
      <c r="L948" s="12">
        <f t="shared" si="44"/>
        <v>6.5447167773814588E-5</v>
      </c>
      <c r="M948" s="12">
        <f>SUM($L$3:L948)</f>
        <v>1.1113583559671483</v>
      </c>
    </row>
    <row r="949" spans="1:13" x14ac:dyDescent="0.25">
      <c r="A949" s="46" t="s">
        <v>8172</v>
      </c>
      <c r="B949" s="44">
        <v>46094</v>
      </c>
      <c r="C949" s="20">
        <v>1</v>
      </c>
      <c r="E949" s="47">
        <f>IF(ISERROR(VLOOKUP(A949,'Controle de Estoque'!A:H,1,FALSE)),"",VLOOKUP(A949,'Controle de Estoque'!A:H,4,FALSE))</f>
        <v>2</v>
      </c>
      <c r="I949" s="16" t="s">
        <v>7455</v>
      </c>
      <c r="J949" s="16" t="str">
        <f t="shared" si="42"/>
        <v>C</v>
      </c>
      <c r="K949" s="16">
        <f t="shared" si="43"/>
        <v>1</v>
      </c>
      <c r="L949" s="12">
        <f t="shared" si="44"/>
        <v>3.2723583886907294E-5</v>
      </c>
      <c r="M949" s="12">
        <f>SUM($L$3:L949)</f>
        <v>1.1113910795510351</v>
      </c>
    </row>
    <row r="950" spans="1:13" x14ac:dyDescent="0.25">
      <c r="A950" s="29" t="s">
        <v>1018</v>
      </c>
      <c r="B950" s="44">
        <v>46094</v>
      </c>
      <c r="C950" s="20">
        <v>19</v>
      </c>
      <c r="E950" s="47">
        <f>IF(ISERROR(VLOOKUP(A950,'Controle de Estoque'!A:H,1,FALSE)),"",VLOOKUP(A950,'Controle de Estoque'!A:H,4,FALSE))</f>
        <v>18</v>
      </c>
      <c r="I950" s="16" t="s">
        <v>8511</v>
      </c>
      <c r="J950" s="16" t="str">
        <f t="shared" si="42"/>
        <v>C</v>
      </c>
      <c r="K950" s="16">
        <f t="shared" si="43"/>
        <v>21</v>
      </c>
      <c r="L950" s="12">
        <f t="shared" si="44"/>
        <v>6.8719526162505315E-4</v>
      </c>
      <c r="M950" s="12">
        <f>SUM($L$3:L950)</f>
        <v>1.1120782748126601</v>
      </c>
    </row>
    <row r="951" spans="1:13" x14ac:dyDescent="0.25">
      <c r="A951" s="29" t="s">
        <v>2804</v>
      </c>
      <c r="B951" s="44">
        <v>46098</v>
      </c>
      <c r="C951" s="20">
        <v>5</v>
      </c>
      <c r="E951" s="47">
        <f>IF(ISERROR(VLOOKUP(A951,'Controle de Estoque'!A:H,1,FALSE)),"",VLOOKUP(A951,'Controle de Estoque'!A:H,4,FALSE))</f>
        <v>0</v>
      </c>
      <c r="I951" s="16" t="s">
        <v>7455</v>
      </c>
      <c r="J951" s="16" t="str">
        <f t="shared" si="42"/>
        <v>C</v>
      </c>
      <c r="K951" s="16">
        <f t="shared" si="43"/>
        <v>57</v>
      </c>
      <c r="L951" s="12">
        <f t="shared" si="44"/>
        <v>1.8652442815537157E-3</v>
      </c>
      <c r="M951" s="12">
        <f>SUM($L$3:L951)</f>
        <v>1.1139435190942137</v>
      </c>
    </row>
    <row r="952" spans="1:13" x14ac:dyDescent="0.25">
      <c r="A952" s="29" t="s">
        <v>2804</v>
      </c>
      <c r="B952" s="44">
        <v>46098</v>
      </c>
      <c r="C952" s="20">
        <v>6</v>
      </c>
      <c r="E952" s="47">
        <f>IF(ISERROR(VLOOKUP(A952,'Controle de Estoque'!A:H,1,FALSE)),"",VLOOKUP(A952,'Controle de Estoque'!A:H,4,FALSE))</f>
        <v>0</v>
      </c>
      <c r="I952" s="16" t="s">
        <v>8514</v>
      </c>
      <c r="J952" s="16" t="str">
        <f t="shared" si="42"/>
        <v>C</v>
      </c>
      <c r="K952" s="16">
        <f t="shared" si="43"/>
        <v>57</v>
      </c>
      <c r="L952" s="12">
        <f t="shared" si="44"/>
        <v>1.8652442815537157E-3</v>
      </c>
      <c r="M952" s="12">
        <f>SUM($L$3:L952)</f>
        <v>1.1158087633757674</v>
      </c>
    </row>
    <row r="953" spans="1:13" x14ac:dyDescent="0.25">
      <c r="A953" s="29" t="s">
        <v>2702</v>
      </c>
      <c r="B953" s="44">
        <v>46098</v>
      </c>
      <c r="C953" s="20">
        <v>3</v>
      </c>
      <c r="E953" s="47">
        <f>IF(ISERROR(VLOOKUP(A953,'Controle de Estoque'!A:H,1,FALSE)),"",VLOOKUP(A953,'Controle de Estoque'!A:H,4,FALSE))</f>
        <v>170</v>
      </c>
      <c r="I953" s="16" t="s">
        <v>8514</v>
      </c>
      <c r="J953" s="16" t="str">
        <f t="shared" si="42"/>
        <v>C</v>
      </c>
      <c r="K953" s="16">
        <f t="shared" si="43"/>
        <v>24</v>
      </c>
      <c r="L953" s="12">
        <f t="shared" si="44"/>
        <v>7.8536601328577506E-4</v>
      </c>
      <c r="M953" s="12">
        <f>SUM($L$3:L953)</f>
        <v>1.1165941293890531</v>
      </c>
    </row>
    <row r="954" spans="1:13" x14ac:dyDescent="0.25">
      <c r="A954" s="29" t="s">
        <v>2689</v>
      </c>
      <c r="B954" s="44">
        <v>46098</v>
      </c>
      <c r="C954" s="20">
        <v>13</v>
      </c>
      <c r="E954" s="47">
        <f>IF(ISERROR(VLOOKUP(A954,'Controle de Estoque'!A:H,1,FALSE)),"",VLOOKUP(A954,'Controle de Estoque'!A:H,4,FALSE))</f>
        <v>133</v>
      </c>
      <c r="I954" s="16" t="s">
        <v>8514</v>
      </c>
      <c r="J954" s="16" t="str">
        <f t="shared" si="42"/>
        <v>C</v>
      </c>
      <c r="K954" s="16">
        <f t="shared" si="43"/>
        <v>136</v>
      </c>
      <c r="L954" s="12">
        <f t="shared" si="44"/>
        <v>4.4504074086193918E-3</v>
      </c>
      <c r="M954" s="12">
        <f>SUM($L$3:L954)</f>
        <v>1.1210445367976725</v>
      </c>
    </row>
    <row r="955" spans="1:13" x14ac:dyDescent="0.25">
      <c r="A955" s="29" t="s">
        <v>2645</v>
      </c>
      <c r="B955" s="44">
        <v>46098</v>
      </c>
      <c r="C955" s="20">
        <v>1</v>
      </c>
      <c r="E955" s="47">
        <f>IF(ISERROR(VLOOKUP(A955,'Controle de Estoque'!A:H,1,FALSE)),"",VLOOKUP(A955,'Controle de Estoque'!A:H,4,FALSE))</f>
        <v>113</v>
      </c>
      <c r="I955" s="16" t="s">
        <v>8514</v>
      </c>
      <c r="J955" s="16" t="str">
        <f t="shared" si="42"/>
        <v>C</v>
      </c>
      <c r="K955" s="16">
        <f t="shared" si="43"/>
        <v>98</v>
      </c>
      <c r="L955" s="12">
        <f t="shared" si="44"/>
        <v>3.2069112209169148E-3</v>
      </c>
      <c r="M955" s="12">
        <f>SUM($L$3:L955)</f>
        <v>1.1242514480185894</v>
      </c>
    </row>
    <row r="956" spans="1:13" x14ac:dyDescent="0.25">
      <c r="A956" s="29" t="s">
        <v>2624</v>
      </c>
      <c r="B956" s="44">
        <v>46098</v>
      </c>
      <c r="C956" s="20">
        <v>1</v>
      </c>
      <c r="E956" s="47">
        <f>IF(ISERROR(VLOOKUP(A956,'Controle de Estoque'!A:H,1,FALSE)),"",VLOOKUP(A956,'Controle de Estoque'!A:H,4,FALSE))</f>
        <v>36</v>
      </c>
      <c r="I956" s="16" t="s">
        <v>8514</v>
      </c>
      <c r="J956" s="16" t="str">
        <f t="shared" si="42"/>
        <v>C</v>
      </c>
      <c r="K956" s="16">
        <f t="shared" si="43"/>
        <v>13</v>
      </c>
      <c r="L956" s="12">
        <f t="shared" si="44"/>
        <v>4.2540659052979485E-4</v>
      </c>
      <c r="M956" s="12">
        <f>SUM($L$3:L956)</f>
        <v>1.1246768546091193</v>
      </c>
    </row>
    <row r="957" spans="1:13" x14ac:dyDescent="0.25">
      <c r="A957" s="29" t="s">
        <v>2621</v>
      </c>
      <c r="B957" s="44">
        <v>46098</v>
      </c>
      <c r="C957" s="20">
        <v>12</v>
      </c>
      <c r="E957" s="47">
        <f>IF(ISERROR(VLOOKUP(A957,'Controle de Estoque'!A:H,1,FALSE)),"",VLOOKUP(A957,'Controle de Estoque'!A:H,4,FALSE))</f>
        <v>38</v>
      </c>
      <c r="I957" s="16" t="s">
        <v>8514</v>
      </c>
      <c r="J957" s="16" t="str">
        <f t="shared" si="42"/>
        <v>C</v>
      </c>
      <c r="K957" s="16">
        <f t="shared" si="43"/>
        <v>56</v>
      </c>
      <c r="L957" s="12">
        <f t="shared" si="44"/>
        <v>1.8325206976668085E-3</v>
      </c>
      <c r="M957" s="12">
        <f>SUM($L$3:L957)</f>
        <v>1.1265093753067861</v>
      </c>
    </row>
    <row r="958" spans="1:13" x14ac:dyDescent="0.25">
      <c r="A958" s="29" t="s">
        <v>2618</v>
      </c>
      <c r="B958" s="44">
        <v>46098</v>
      </c>
      <c r="C958" s="20">
        <v>8</v>
      </c>
      <c r="E958" s="47">
        <f>IF(ISERROR(VLOOKUP(A958,'Controle de Estoque'!A:H,1,FALSE)),"",VLOOKUP(A958,'Controle de Estoque'!A:H,4,FALSE))</f>
        <v>6</v>
      </c>
      <c r="I958" s="16" t="s">
        <v>8514</v>
      </c>
      <c r="J958" s="16" t="str">
        <f t="shared" si="42"/>
        <v>C</v>
      </c>
      <c r="K958" s="16">
        <f t="shared" si="43"/>
        <v>83</v>
      </c>
      <c r="L958" s="12">
        <f t="shared" si="44"/>
        <v>2.7160574626133053E-3</v>
      </c>
      <c r="M958" s="12">
        <f>SUM($L$3:L958)</f>
        <v>1.1292254327693994</v>
      </c>
    </row>
    <row r="959" spans="1:13" x14ac:dyDescent="0.25">
      <c r="A959" s="29" t="s">
        <v>2613</v>
      </c>
      <c r="B959" s="44">
        <v>46098</v>
      </c>
      <c r="C959" s="20">
        <v>9</v>
      </c>
      <c r="E959" s="47">
        <f>IF(ISERROR(VLOOKUP(A959,'Controle de Estoque'!A:H,1,FALSE)),"",VLOOKUP(A959,'Controle de Estoque'!A:H,4,FALSE))</f>
        <v>52</v>
      </c>
      <c r="I959" s="16" t="s">
        <v>8514</v>
      </c>
      <c r="J959" s="16" t="str">
        <f t="shared" si="42"/>
        <v>C</v>
      </c>
      <c r="K959" s="16">
        <f t="shared" si="43"/>
        <v>94</v>
      </c>
      <c r="L959" s="12">
        <f t="shared" si="44"/>
        <v>3.0760168853692857E-3</v>
      </c>
      <c r="M959" s="12">
        <f>SUM($L$3:L959)</f>
        <v>1.1323014496547685</v>
      </c>
    </row>
    <row r="960" spans="1:13" x14ac:dyDescent="0.25">
      <c r="A960" s="29" t="s">
        <v>2569</v>
      </c>
      <c r="B960" s="44">
        <v>46098</v>
      </c>
      <c r="C960" s="20">
        <v>12</v>
      </c>
      <c r="E960" s="47">
        <f>IF(ISERROR(VLOOKUP(A960,'Controle de Estoque'!A:H,1,FALSE)),"",VLOOKUP(A960,'Controle de Estoque'!A:H,4,FALSE))</f>
        <v>476</v>
      </c>
      <c r="I960" s="16" t="s">
        <v>8514</v>
      </c>
      <c r="J960" s="16" t="str">
        <f t="shared" si="42"/>
        <v>C</v>
      </c>
      <c r="K960" s="16">
        <f t="shared" si="43"/>
        <v>117</v>
      </c>
      <c r="L960" s="12">
        <f t="shared" si="44"/>
        <v>3.8286593147681533E-3</v>
      </c>
      <c r="M960" s="12">
        <f>SUM($L$3:L960)</f>
        <v>1.1361301089695366</v>
      </c>
    </row>
    <row r="961" spans="1:16375" x14ac:dyDescent="0.25">
      <c r="A961" s="29" t="s">
        <v>2560</v>
      </c>
      <c r="B961" s="44">
        <v>46098</v>
      </c>
      <c r="C961" s="20">
        <v>2</v>
      </c>
      <c r="E961" s="47">
        <f>IF(ISERROR(VLOOKUP(A961,'Controle de Estoque'!A:H,1,FALSE)),"",VLOOKUP(A961,'Controle de Estoque'!A:H,4,FALSE))</f>
        <v>90</v>
      </c>
      <c r="I961" s="16" t="s">
        <v>8514</v>
      </c>
      <c r="J961" s="16" t="str">
        <f t="shared" si="42"/>
        <v>C</v>
      </c>
      <c r="K961" s="16">
        <f t="shared" si="43"/>
        <v>43</v>
      </c>
      <c r="L961" s="12">
        <f t="shared" si="44"/>
        <v>1.4071141071370136E-3</v>
      </c>
      <c r="M961" s="12">
        <f>SUM($L$3:L961)</f>
        <v>1.1375372230766736</v>
      </c>
    </row>
    <row r="962" spans="1:16375" x14ac:dyDescent="0.25">
      <c r="A962" s="29" t="s">
        <v>8516</v>
      </c>
      <c r="B962" s="44">
        <v>46098</v>
      </c>
      <c r="C962" s="20">
        <v>1</v>
      </c>
      <c r="E962" s="47">
        <f>IF(ISERROR(VLOOKUP(A962,'Controle de Estoque'!A:H,1,FALSE)),"",VLOOKUP(A962,'Controle de Estoque'!A:H,4,FALSE))</f>
        <v>7</v>
      </c>
      <c r="I962" s="16" t="s">
        <v>8492</v>
      </c>
      <c r="J962" s="16" t="str">
        <f t="shared" si="42"/>
        <v>C</v>
      </c>
      <c r="K962" s="16">
        <f t="shared" si="43"/>
        <v>5</v>
      </c>
      <c r="L962" s="12">
        <f t="shared" si="44"/>
        <v>1.6361791943453647E-4</v>
      </c>
      <c r="M962" s="12">
        <f>SUM($L$3:L962)</f>
        <v>1.1377008409961082</v>
      </c>
    </row>
    <row r="963" spans="1:16375" x14ac:dyDescent="0.25">
      <c r="A963" s="29" t="s">
        <v>1880</v>
      </c>
      <c r="B963" s="44">
        <v>46098</v>
      </c>
      <c r="C963" s="20">
        <v>4</v>
      </c>
      <c r="E963" s="47">
        <f>IF(ISERROR(VLOOKUP(A963,'Controle de Estoque'!A:H,1,FALSE)),"",VLOOKUP(A963,'Controle de Estoque'!A:H,4,FALSE))</f>
        <v>27</v>
      </c>
      <c r="I963" s="16" t="s">
        <v>7336</v>
      </c>
      <c r="J963" s="16" t="str">
        <f t="shared" ref="J963:J1026" si="45">IF(M963&lt;=0.8,"A",IF(M963&lt;=0.95,"B","C"))</f>
        <v>C</v>
      </c>
      <c r="K963" s="16">
        <f t="shared" ref="K963:K1026" si="46">SUMIF($A:$A,A963,$C:$C)</f>
        <v>4</v>
      </c>
      <c r="L963" s="12">
        <f t="shared" ref="L963:L1026" si="47">K963/SUM($K$3:$K$847)</f>
        <v>1.3089433554762918E-4</v>
      </c>
      <c r="M963" s="12">
        <f>SUM($L$3:L963)</f>
        <v>1.1378317353316558</v>
      </c>
    </row>
    <row r="964" spans="1:16375" x14ac:dyDescent="0.25">
      <c r="A964" s="29" t="s">
        <v>1308</v>
      </c>
      <c r="B964" s="44">
        <v>46099</v>
      </c>
      <c r="C964" s="20">
        <v>2</v>
      </c>
      <c r="E964" s="47">
        <f>IF(ISERROR(VLOOKUP(A964,'Controle de Estoque'!A:H,1,FALSE)),"",VLOOKUP(A964,'Controle de Estoque'!A:H,4,FALSE))</f>
        <v>0</v>
      </c>
      <c r="I964" s="16" t="s">
        <v>8518</v>
      </c>
      <c r="J964" s="16" t="str">
        <f t="shared" si="45"/>
        <v>C</v>
      </c>
      <c r="K964" s="16">
        <f t="shared" si="46"/>
        <v>8</v>
      </c>
      <c r="L964" s="12">
        <f t="shared" si="47"/>
        <v>2.6178867109525835E-4</v>
      </c>
      <c r="M964" s="12">
        <f>SUM($L$3:L964)</f>
        <v>1.138093524002751</v>
      </c>
    </row>
    <row r="965" spans="1:16375" x14ac:dyDescent="0.25">
      <c r="A965" s="29" t="s">
        <v>3245</v>
      </c>
      <c r="B965" s="44">
        <v>46101</v>
      </c>
      <c r="C965" s="20">
        <v>1</v>
      </c>
      <c r="E965" s="47">
        <f>IF(ISERROR(VLOOKUP(A965,'Controle de Estoque'!A:H,1,FALSE)),"",VLOOKUP(A965,'Controle de Estoque'!A:H,4,FALSE))</f>
        <v>5</v>
      </c>
      <c r="I965" s="16" t="s">
        <v>8519</v>
      </c>
      <c r="J965" s="16" t="str">
        <f t="shared" si="45"/>
        <v>C</v>
      </c>
      <c r="K965" s="16">
        <f t="shared" si="46"/>
        <v>12</v>
      </c>
      <c r="L965" s="12">
        <f t="shared" si="47"/>
        <v>3.9268300664288753E-4</v>
      </c>
      <c r="M965" s="12">
        <f>SUM($L$3:L965)</f>
        <v>1.138486207009394</v>
      </c>
    </row>
    <row r="966" spans="1:16375" x14ac:dyDescent="0.25">
      <c r="A966" s="29" t="s">
        <v>3125</v>
      </c>
      <c r="B966" s="44">
        <v>46101</v>
      </c>
      <c r="C966" s="20">
        <v>1</v>
      </c>
      <c r="E966" s="47">
        <f>IF(ISERROR(VLOOKUP(A966,'Controle de Estoque'!A:H,1,FALSE)),"",VLOOKUP(A966,'Controle de Estoque'!A:H,4,FALSE))</f>
        <v>0</v>
      </c>
      <c r="I966" s="16" t="s">
        <v>8519</v>
      </c>
      <c r="J966" s="16" t="str">
        <f t="shared" si="45"/>
        <v>C</v>
      </c>
      <c r="K966" s="16">
        <f t="shared" si="46"/>
        <v>6</v>
      </c>
      <c r="L966" s="12">
        <f t="shared" si="47"/>
        <v>1.9634150332144376E-4</v>
      </c>
      <c r="M966" s="12">
        <f>SUM($L$3:L966)</f>
        <v>1.1386825485127154</v>
      </c>
    </row>
    <row r="967" spans="1:16375" x14ac:dyDescent="0.25">
      <c r="A967" s="29" t="s">
        <v>2477</v>
      </c>
      <c r="B967" s="44">
        <v>46101</v>
      </c>
      <c r="C967" s="20">
        <v>1</v>
      </c>
      <c r="E967" s="47">
        <f>IF(ISERROR(VLOOKUP(A967,'Controle de Estoque'!A:H,1,FALSE)),"",VLOOKUP(A967,'Controle de Estoque'!A:H,4,FALSE))</f>
        <v>32</v>
      </c>
      <c r="I967" s="16" t="s">
        <v>8519</v>
      </c>
      <c r="J967" s="16" t="str">
        <f t="shared" si="45"/>
        <v>C</v>
      </c>
      <c r="K967" s="16">
        <f t="shared" si="46"/>
        <v>12</v>
      </c>
      <c r="L967" s="12">
        <f t="shared" si="47"/>
        <v>3.9268300664288753E-4</v>
      </c>
      <c r="M967" s="12">
        <f>SUM($L$3:L967)</f>
        <v>1.1390752315193584</v>
      </c>
    </row>
    <row r="968" spans="1:16375" x14ac:dyDescent="0.25">
      <c r="A968" s="29" t="s">
        <v>5711</v>
      </c>
      <c r="B968" s="44">
        <v>46104</v>
      </c>
      <c r="C968" s="20">
        <v>1</v>
      </c>
      <c r="E968" s="47">
        <f>IF(ISERROR(VLOOKUP(A968,'Controle de Estoque'!A:H,1,FALSE)),"",VLOOKUP(A968,'Controle de Estoque'!A:H,4,FALSE))</f>
        <v>11</v>
      </c>
      <c r="I968" s="16" t="s">
        <v>8522</v>
      </c>
      <c r="J968" s="16" t="str">
        <f t="shared" si="45"/>
        <v>C</v>
      </c>
      <c r="K968" s="16">
        <f t="shared" si="46"/>
        <v>33</v>
      </c>
      <c r="L968" s="12">
        <f t="shared" si="47"/>
        <v>1.0798782682679407E-3</v>
      </c>
      <c r="M968" s="12">
        <f>SUM($L$3:L968)</f>
        <v>1.1401551097876264</v>
      </c>
    </row>
    <row r="969" spans="1:16375" x14ac:dyDescent="0.25">
      <c r="A969" s="29" t="s">
        <v>3609</v>
      </c>
      <c r="B969" s="44">
        <v>46104</v>
      </c>
      <c r="C969" s="20">
        <v>1</v>
      </c>
      <c r="E969" s="47">
        <f>IF(ISERROR(VLOOKUP(A969,'Controle de Estoque'!A:H,1,FALSE)),"",VLOOKUP(A969,'Controle de Estoque'!A:H,4,FALSE))</f>
        <v>351</v>
      </c>
      <c r="I969" s="16" t="s">
        <v>8522</v>
      </c>
      <c r="J969" s="16" t="str">
        <f t="shared" si="45"/>
        <v>C</v>
      </c>
      <c r="K969" s="16">
        <f t="shared" si="46"/>
        <v>106</v>
      </c>
      <c r="L969" s="12">
        <f t="shared" si="47"/>
        <v>3.4686998920121733E-3</v>
      </c>
      <c r="M969" s="12">
        <f>SUM($L$3:L969)</f>
        <v>1.1436238096796385</v>
      </c>
    </row>
    <row r="970" spans="1:16375" x14ac:dyDescent="0.25">
      <c r="A970" s="29" t="s">
        <v>3608</v>
      </c>
      <c r="B970" s="44">
        <v>46104</v>
      </c>
      <c r="C970" s="20">
        <v>1</v>
      </c>
      <c r="E970" s="47">
        <f>IF(ISERROR(VLOOKUP(A970,'Controle de Estoque'!A:H,1,FALSE)),"",VLOOKUP(A970,'Controle de Estoque'!A:H,4,FALSE))</f>
        <v>47</v>
      </c>
      <c r="I970" s="16" t="s">
        <v>8522</v>
      </c>
      <c r="J970" s="16" t="str">
        <f t="shared" si="45"/>
        <v>C</v>
      </c>
      <c r="K970" s="16">
        <f t="shared" si="46"/>
        <v>36</v>
      </c>
      <c r="L970" s="12">
        <f t="shared" si="47"/>
        <v>1.1780490199286627E-3</v>
      </c>
      <c r="M970" s="12">
        <f>SUM($L$3:L970)</f>
        <v>1.1448018586995672</v>
      </c>
    </row>
    <row r="971" spans="1:16375" x14ac:dyDescent="0.25">
      <c r="A971" s="29" t="s">
        <v>3607</v>
      </c>
      <c r="B971" s="44">
        <v>46104</v>
      </c>
      <c r="C971" s="20">
        <v>1</v>
      </c>
      <c r="E971" s="47">
        <f>IF(ISERROR(VLOOKUP(A971,'Controle de Estoque'!A:H,1,FALSE)),"",VLOOKUP(A971,'Controle de Estoque'!A:H,4,FALSE))</f>
        <v>63</v>
      </c>
      <c r="I971" s="16" t="s">
        <v>8522</v>
      </c>
      <c r="J971" s="16" t="str">
        <f t="shared" si="45"/>
        <v>C</v>
      </c>
      <c r="K971" s="16">
        <f t="shared" si="46"/>
        <v>33</v>
      </c>
      <c r="L971" s="12">
        <f t="shared" si="47"/>
        <v>1.0798782682679407E-3</v>
      </c>
      <c r="M971" s="12">
        <f>SUM($L$3:L971)</f>
        <v>1.1458817369678351</v>
      </c>
    </row>
    <row r="972" spans="1:16375" x14ac:dyDescent="0.25">
      <c r="A972" s="29" t="s">
        <v>3606</v>
      </c>
      <c r="B972" s="44">
        <v>46104</v>
      </c>
      <c r="C972" s="20">
        <v>1</v>
      </c>
      <c r="E972" s="47">
        <f>IF(ISERROR(VLOOKUP(A972,'Controle de Estoque'!A:H,1,FALSE)),"",VLOOKUP(A972,'Controle de Estoque'!A:H,4,FALSE))</f>
        <v>30</v>
      </c>
      <c r="I972" s="16" t="s">
        <v>8522</v>
      </c>
      <c r="J972" s="16" t="str">
        <f t="shared" si="45"/>
        <v>C</v>
      </c>
      <c r="K972" s="16">
        <f t="shared" si="46"/>
        <v>92</v>
      </c>
      <c r="L972" s="12">
        <f t="shared" si="47"/>
        <v>3.0105697175954712E-3</v>
      </c>
      <c r="M972" s="16" t="str">
        <f>IF(ISERROR(VLOOKUP(I972,'Controle de Estoque'!I:J,1,FALSE)),"",VLOOKUP(I972,'Controle de Estoque'!I:J,4,FALSE))</f>
        <v/>
      </c>
      <c r="N972" s="16" t="e">
        <f>IF(ISERROR(VLOOKUP(J972,'Controle de Estoque'!J:K,1,FALSE)),"",VLOOKUP(J972,'Controle de Estoque'!J:K,4,FALSE))</f>
        <v>#REF!</v>
      </c>
      <c r="O972" s="16" t="str">
        <f>IF(ISERROR(VLOOKUP(K972,'Controle de Estoque'!J:L,1,FALSE)),"",VLOOKUP(K972,'Controle de Estoque'!J:L,4,FALSE))</f>
        <v/>
      </c>
      <c r="P972" s="16" t="str">
        <f>IF(ISERROR(VLOOKUP(L972,'Controle de Estoque'!J:M,1,FALSE)),"",VLOOKUP(L972,'Controle de Estoque'!J:M,4,FALSE))</f>
        <v/>
      </c>
      <c r="Q972" s="16" t="str">
        <f>IF(ISERROR(VLOOKUP(M972,'Controle de Estoque'!J:N,1,FALSE)),"",VLOOKUP(M972,'Controle de Estoque'!J:N,4,FALSE))</f>
        <v/>
      </c>
      <c r="R972" s="16" t="str">
        <f>IF(ISERROR(VLOOKUP(N972,'Controle de Estoque'!K:O,1,FALSE)),"",VLOOKUP(N972,'Controle de Estoque'!K:O,4,FALSE))</f>
        <v/>
      </c>
      <c r="S972" s="16" t="str">
        <f>IF(ISERROR(VLOOKUP(O972,'Controle de Estoque'!K:P,1,FALSE)),"",VLOOKUP(O972,'Controle de Estoque'!K:P,4,FALSE))</f>
        <v/>
      </c>
      <c r="T972" s="16" t="str">
        <f>IF(ISERROR(VLOOKUP(P972,'Controle de Estoque'!K:Q,1,FALSE)),"",VLOOKUP(P972,'Controle de Estoque'!K:Q,4,FALSE))</f>
        <v/>
      </c>
      <c r="U972" s="16" t="str">
        <f>IF(ISERROR(VLOOKUP(Q972,'Controle de Estoque'!K:R,1,FALSE)),"",VLOOKUP(Q972,'Controle de Estoque'!K:R,4,FALSE))</f>
        <v/>
      </c>
      <c r="V972" s="16" t="str">
        <f>IF(ISERROR(VLOOKUP(R972,'Controle de Estoque'!L:S,1,FALSE)),"",VLOOKUP(R972,'Controle de Estoque'!L:S,4,FALSE))</f>
        <v/>
      </c>
      <c r="W972" s="16" t="str">
        <f>IF(ISERROR(VLOOKUP(S972,'Controle de Estoque'!M:T,1,FALSE)),"",VLOOKUP(S972,'Controle de Estoque'!M:T,4,FALSE))</f>
        <v/>
      </c>
      <c r="X972" s="16" t="str">
        <f>IF(ISERROR(VLOOKUP(T972,'Controle de Estoque'!N:U,1,FALSE)),"",VLOOKUP(T972,'Controle de Estoque'!N:U,4,FALSE))</f>
        <v/>
      </c>
      <c r="Y972" s="16" t="str">
        <f>IF(ISERROR(VLOOKUP(U972,'Controle de Estoque'!O:V,1,FALSE)),"",VLOOKUP(U972,'Controle de Estoque'!O:V,4,FALSE))</f>
        <v/>
      </c>
      <c r="Z972" s="16" t="str">
        <f>IF(ISERROR(VLOOKUP(V972,'Controle de Estoque'!P:W,1,FALSE)),"",VLOOKUP(V972,'Controle de Estoque'!P:W,4,FALSE))</f>
        <v/>
      </c>
      <c r="AA972" s="16" t="str">
        <f>IF(ISERROR(VLOOKUP(W972,'Controle de Estoque'!Q:X,1,FALSE)),"",VLOOKUP(W972,'Controle de Estoque'!Q:X,4,FALSE))</f>
        <v/>
      </c>
      <c r="AB972" s="16" t="str">
        <f>IF(ISERROR(VLOOKUP(X972,'Controle de Estoque'!R:Y,1,FALSE)),"",VLOOKUP(X972,'Controle de Estoque'!R:Y,4,FALSE))</f>
        <v/>
      </c>
      <c r="AC972" s="16" t="str">
        <f>IF(ISERROR(VLOOKUP(Y972,'Controle de Estoque'!S:Z,1,FALSE)),"",VLOOKUP(Y972,'Controle de Estoque'!S:Z,4,FALSE))</f>
        <v/>
      </c>
      <c r="AD972" s="16" t="str">
        <f>IF(ISERROR(VLOOKUP(Z972,'Controle de Estoque'!T:AA,1,FALSE)),"",VLOOKUP(Z972,'Controle de Estoque'!T:AA,4,FALSE))</f>
        <v/>
      </c>
      <c r="AE972" s="16" t="str">
        <f>IF(ISERROR(VLOOKUP(AA972,'Controle de Estoque'!U:AB,1,FALSE)),"",VLOOKUP(AA972,'Controle de Estoque'!U:AB,4,FALSE))</f>
        <v/>
      </c>
      <c r="AF972" s="16" t="str">
        <f>IF(ISERROR(VLOOKUP(AB972,'Controle de Estoque'!V:AC,1,FALSE)),"",VLOOKUP(AB972,'Controle de Estoque'!V:AC,4,FALSE))</f>
        <v/>
      </c>
      <c r="AG972" s="16" t="str">
        <f>IF(ISERROR(VLOOKUP(AC972,'Controle de Estoque'!W:AD,1,FALSE)),"",VLOOKUP(AC972,'Controle de Estoque'!W:AD,4,FALSE))</f>
        <v/>
      </c>
      <c r="AH972" s="16" t="str">
        <f>IF(ISERROR(VLOOKUP(AD972,'Controle de Estoque'!X:AE,1,FALSE)),"",VLOOKUP(AD972,'Controle de Estoque'!X:AE,4,FALSE))</f>
        <v/>
      </c>
      <c r="AI972" s="16" t="str">
        <f>IF(ISERROR(VLOOKUP(AE972,'Controle de Estoque'!Y:AF,1,FALSE)),"",VLOOKUP(AE972,'Controle de Estoque'!Y:AF,4,FALSE))</f>
        <v/>
      </c>
      <c r="AJ972" s="16" t="str">
        <f>IF(ISERROR(VLOOKUP(AF972,'Controle de Estoque'!Z:AG,1,FALSE)),"",VLOOKUP(AF972,'Controle de Estoque'!Z:AG,4,FALSE))</f>
        <v/>
      </c>
      <c r="AK972" s="16" t="str">
        <f>IF(ISERROR(VLOOKUP(AG972,'Controle de Estoque'!AA:AH,1,FALSE)),"",VLOOKUP(AG972,'Controle de Estoque'!AA:AH,4,FALSE))</f>
        <v/>
      </c>
      <c r="AL972" s="16" t="str">
        <f>IF(ISERROR(VLOOKUP(AH972,'Controle de Estoque'!AB:AI,1,FALSE)),"",VLOOKUP(AH972,'Controle de Estoque'!AB:AI,4,FALSE))</f>
        <v/>
      </c>
      <c r="AM972" s="16" t="str">
        <f>IF(ISERROR(VLOOKUP(AI972,'Controle de Estoque'!AC:AJ,1,FALSE)),"",VLOOKUP(AI972,'Controle de Estoque'!AC:AJ,4,FALSE))</f>
        <v/>
      </c>
      <c r="AN972" s="16" t="str">
        <f>IF(ISERROR(VLOOKUP(AJ972,'Controle de Estoque'!AD:AK,1,FALSE)),"",VLOOKUP(AJ972,'Controle de Estoque'!AD:AK,4,FALSE))</f>
        <v/>
      </c>
      <c r="AO972" s="16" t="str">
        <f>IF(ISERROR(VLOOKUP(AK972,'Controle de Estoque'!AE:AL,1,FALSE)),"",VLOOKUP(AK972,'Controle de Estoque'!AE:AL,4,FALSE))</f>
        <v/>
      </c>
      <c r="AP972" s="16" t="str">
        <f>IF(ISERROR(VLOOKUP(AL972,'Controle de Estoque'!AF:AM,1,FALSE)),"",VLOOKUP(AL972,'Controle de Estoque'!AF:AM,4,FALSE))</f>
        <v/>
      </c>
      <c r="AQ972" s="16" t="str">
        <f>IF(ISERROR(VLOOKUP(AM972,'Controle de Estoque'!AG:AN,1,FALSE)),"",VLOOKUP(AM972,'Controle de Estoque'!AG:AN,4,FALSE))</f>
        <v/>
      </c>
      <c r="AR972" s="16" t="str">
        <f>IF(ISERROR(VLOOKUP(AN972,'Controle de Estoque'!AH:AO,1,FALSE)),"",VLOOKUP(AN972,'Controle de Estoque'!AH:AO,4,FALSE))</f>
        <v/>
      </c>
      <c r="AS972" s="16" t="str">
        <f>IF(ISERROR(VLOOKUP(AO972,'Controle de Estoque'!AI:AP,1,FALSE)),"",VLOOKUP(AO972,'Controle de Estoque'!AI:AP,4,FALSE))</f>
        <v/>
      </c>
      <c r="AT972" s="16" t="str">
        <f>IF(ISERROR(VLOOKUP(AP972,'Controle de Estoque'!AJ:AQ,1,FALSE)),"",VLOOKUP(AP972,'Controle de Estoque'!AJ:AQ,4,FALSE))</f>
        <v/>
      </c>
      <c r="AU972" s="16" t="str">
        <f>IF(ISERROR(VLOOKUP(AQ972,'Controle de Estoque'!AK:AR,1,FALSE)),"",VLOOKUP(AQ972,'Controle de Estoque'!AK:AR,4,FALSE))</f>
        <v/>
      </c>
      <c r="AV972" s="16" t="str">
        <f>IF(ISERROR(VLOOKUP(AR972,'Controle de Estoque'!AL:AS,1,FALSE)),"",VLOOKUP(AR972,'Controle de Estoque'!AL:AS,4,FALSE))</f>
        <v/>
      </c>
      <c r="AW972" s="16" t="str">
        <f>IF(ISERROR(VLOOKUP(AS972,'Controle de Estoque'!AM:AT,1,FALSE)),"",VLOOKUP(AS972,'Controle de Estoque'!AM:AT,4,FALSE))</f>
        <v/>
      </c>
      <c r="AX972" s="16" t="str">
        <f>IF(ISERROR(VLOOKUP(AT972,'Controle de Estoque'!AN:AU,1,FALSE)),"",VLOOKUP(AT972,'Controle de Estoque'!AN:AU,4,FALSE))</f>
        <v/>
      </c>
      <c r="AY972" s="16" t="str">
        <f>IF(ISERROR(VLOOKUP(AU972,'Controle de Estoque'!AO:AV,1,FALSE)),"",VLOOKUP(AU972,'Controle de Estoque'!AO:AV,4,FALSE))</f>
        <v/>
      </c>
      <c r="AZ972" s="16" t="str">
        <f>IF(ISERROR(VLOOKUP(AV972,'Controle de Estoque'!AP:AW,1,FALSE)),"",VLOOKUP(AV972,'Controle de Estoque'!AP:AW,4,FALSE))</f>
        <v/>
      </c>
      <c r="BA972" s="16" t="str">
        <f>IF(ISERROR(VLOOKUP(AW972,'Controle de Estoque'!AQ:AX,1,FALSE)),"",VLOOKUP(AW972,'Controle de Estoque'!AQ:AX,4,FALSE))</f>
        <v/>
      </c>
      <c r="BB972" s="16" t="str">
        <f>IF(ISERROR(VLOOKUP(AX972,'Controle de Estoque'!AR:AY,1,FALSE)),"",VLOOKUP(AX972,'Controle de Estoque'!AR:AY,4,FALSE))</f>
        <v/>
      </c>
      <c r="BC972" s="16" t="str">
        <f>IF(ISERROR(VLOOKUP(AY972,'Controle de Estoque'!AS:AZ,1,FALSE)),"",VLOOKUP(AY972,'Controle de Estoque'!AS:AZ,4,FALSE))</f>
        <v/>
      </c>
      <c r="BD972" s="16" t="str">
        <f>IF(ISERROR(VLOOKUP(AZ972,'Controle de Estoque'!AT:BA,1,FALSE)),"",VLOOKUP(AZ972,'Controle de Estoque'!AT:BA,4,FALSE))</f>
        <v/>
      </c>
      <c r="BE972" s="16" t="str">
        <f>IF(ISERROR(VLOOKUP(BA972,'Controle de Estoque'!AU:BB,1,FALSE)),"",VLOOKUP(BA972,'Controle de Estoque'!AU:BB,4,FALSE))</f>
        <v/>
      </c>
      <c r="BF972" s="16" t="str">
        <f>IF(ISERROR(VLOOKUP(BB972,'Controle de Estoque'!AV:BC,1,FALSE)),"",VLOOKUP(BB972,'Controle de Estoque'!AV:BC,4,FALSE))</f>
        <v/>
      </c>
      <c r="BG972" s="16" t="str">
        <f>IF(ISERROR(VLOOKUP(BC972,'Controle de Estoque'!AW:BD,1,FALSE)),"",VLOOKUP(BC972,'Controle de Estoque'!AW:BD,4,FALSE))</f>
        <v/>
      </c>
      <c r="BH972" s="16" t="str">
        <f>IF(ISERROR(VLOOKUP(BD972,'Controle de Estoque'!AX:BE,1,FALSE)),"",VLOOKUP(BD972,'Controle de Estoque'!AX:BE,4,FALSE))</f>
        <v/>
      </c>
      <c r="BI972" s="16" t="str">
        <f>IF(ISERROR(VLOOKUP(BE972,'Controle de Estoque'!AY:BF,1,FALSE)),"",VLOOKUP(BE972,'Controle de Estoque'!AY:BF,4,FALSE))</f>
        <v/>
      </c>
      <c r="BJ972" s="16" t="str">
        <f>IF(ISERROR(VLOOKUP(BF972,'Controle de Estoque'!AZ:BG,1,FALSE)),"",VLOOKUP(BF972,'Controle de Estoque'!AZ:BG,4,FALSE))</f>
        <v/>
      </c>
      <c r="BK972" s="16" t="str">
        <f>IF(ISERROR(VLOOKUP(BG972,'Controle de Estoque'!BA:BH,1,FALSE)),"",VLOOKUP(BG972,'Controle de Estoque'!BA:BH,4,FALSE))</f>
        <v/>
      </c>
      <c r="BL972" s="16" t="str">
        <f>IF(ISERROR(VLOOKUP(BH972,'Controle de Estoque'!BB:BI,1,FALSE)),"",VLOOKUP(BH972,'Controle de Estoque'!BB:BI,4,FALSE))</f>
        <v/>
      </c>
      <c r="BM972" s="16" t="str">
        <f>IF(ISERROR(VLOOKUP(BI972,'Controle de Estoque'!BC:BJ,1,FALSE)),"",VLOOKUP(BI972,'Controle de Estoque'!BC:BJ,4,FALSE))</f>
        <v/>
      </c>
      <c r="BN972" s="16" t="str">
        <f>IF(ISERROR(VLOOKUP(BJ972,'Controle de Estoque'!BD:BK,1,FALSE)),"",VLOOKUP(BJ972,'Controle de Estoque'!BD:BK,4,FALSE))</f>
        <v/>
      </c>
      <c r="BO972" s="16" t="str">
        <f>IF(ISERROR(VLOOKUP(BK972,'Controle de Estoque'!BE:BL,1,FALSE)),"",VLOOKUP(BK972,'Controle de Estoque'!BE:BL,4,FALSE))</f>
        <v/>
      </c>
      <c r="BP972" s="16" t="str">
        <f>IF(ISERROR(VLOOKUP(BL972,'Controle de Estoque'!BF:BM,1,FALSE)),"",VLOOKUP(BL972,'Controle de Estoque'!BF:BM,4,FALSE))</f>
        <v/>
      </c>
      <c r="BQ972" s="16" t="str">
        <f>IF(ISERROR(VLOOKUP(BM972,'Controle de Estoque'!BG:BN,1,FALSE)),"",VLOOKUP(BM972,'Controle de Estoque'!BG:BN,4,FALSE))</f>
        <v/>
      </c>
      <c r="BR972" s="16" t="str">
        <f>IF(ISERROR(VLOOKUP(BN972,'Controle de Estoque'!BH:BO,1,FALSE)),"",VLOOKUP(BN972,'Controle de Estoque'!BH:BO,4,FALSE))</f>
        <v/>
      </c>
      <c r="BS972" s="16" t="str">
        <f>IF(ISERROR(VLOOKUP(BO972,'Controle de Estoque'!BI:BP,1,FALSE)),"",VLOOKUP(BO972,'Controle de Estoque'!BI:BP,4,FALSE))</f>
        <v/>
      </c>
      <c r="BT972" s="16" t="str">
        <f>IF(ISERROR(VLOOKUP(BP972,'Controle de Estoque'!BJ:BQ,1,FALSE)),"",VLOOKUP(BP972,'Controle de Estoque'!BJ:BQ,4,FALSE))</f>
        <v/>
      </c>
      <c r="BU972" s="16" t="str">
        <f>IF(ISERROR(VLOOKUP(BQ972,'Controle de Estoque'!BK:BR,1,FALSE)),"",VLOOKUP(BQ972,'Controle de Estoque'!BK:BR,4,FALSE))</f>
        <v/>
      </c>
      <c r="BV972" s="16" t="str">
        <f>IF(ISERROR(VLOOKUP(BR972,'Controle de Estoque'!BL:BS,1,FALSE)),"",VLOOKUP(BR972,'Controle de Estoque'!BL:BS,4,FALSE))</f>
        <v/>
      </c>
      <c r="BW972" s="16" t="str">
        <f>IF(ISERROR(VLOOKUP(BS972,'Controle de Estoque'!BM:BT,1,FALSE)),"",VLOOKUP(BS972,'Controle de Estoque'!BM:BT,4,FALSE))</f>
        <v/>
      </c>
      <c r="BX972" s="16" t="str">
        <f>IF(ISERROR(VLOOKUP(BT972,'Controle de Estoque'!BN:BU,1,FALSE)),"",VLOOKUP(BT972,'Controle de Estoque'!BN:BU,4,FALSE))</f>
        <v/>
      </c>
      <c r="BY972" s="16" t="str">
        <f>IF(ISERROR(VLOOKUP(BU972,'Controle de Estoque'!BO:BV,1,FALSE)),"",VLOOKUP(BU972,'Controle de Estoque'!BO:BV,4,FALSE))</f>
        <v/>
      </c>
      <c r="BZ972" s="16" t="str">
        <f>IF(ISERROR(VLOOKUP(BV972,'Controle de Estoque'!BP:BW,1,FALSE)),"",VLOOKUP(BV972,'Controle de Estoque'!BP:BW,4,FALSE))</f>
        <v/>
      </c>
      <c r="CA972" s="16" t="str">
        <f>IF(ISERROR(VLOOKUP(BW972,'Controle de Estoque'!BQ:BX,1,FALSE)),"",VLOOKUP(BW972,'Controle de Estoque'!BQ:BX,4,FALSE))</f>
        <v/>
      </c>
      <c r="CB972" s="16" t="str">
        <f>IF(ISERROR(VLOOKUP(BX972,'Controle de Estoque'!BR:BY,1,FALSE)),"",VLOOKUP(BX972,'Controle de Estoque'!BR:BY,4,FALSE))</f>
        <v/>
      </c>
      <c r="CC972" s="16" t="str">
        <f>IF(ISERROR(VLOOKUP(BY972,'Controle de Estoque'!BS:BZ,1,FALSE)),"",VLOOKUP(BY972,'Controle de Estoque'!BS:BZ,4,FALSE))</f>
        <v/>
      </c>
      <c r="CD972" s="16" t="str">
        <f>IF(ISERROR(VLOOKUP(BZ972,'Controle de Estoque'!BT:CA,1,FALSE)),"",VLOOKUP(BZ972,'Controle de Estoque'!BT:CA,4,FALSE))</f>
        <v/>
      </c>
      <c r="CE972" s="16" t="str">
        <f>IF(ISERROR(VLOOKUP(CA972,'Controle de Estoque'!BU:CB,1,FALSE)),"",VLOOKUP(CA972,'Controle de Estoque'!BU:CB,4,FALSE))</f>
        <v/>
      </c>
      <c r="CF972" s="16" t="str">
        <f>IF(ISERROR(VLOOKUP(CB972,'Controle de Estoque'!BV:CC,1,FALSE)),"",VLOOKUP(CB972,'Controle de Estoque'!BV:CC,4,FALSE))</f>
        <v/>
      </c>
      <c r="CG972" s="16" t="str">
        <f>IF(ISERROR(VLOOKUP(CC972,'Controle de Estoque'!BW:CD,1,FALSE)),"",VLOOKUP(CC972,'Controle de Estoque'!BW:CD,4,FALSE))</f>
        <v/>
      </c>
      <c r="CH972" s="16" t="str">
        <f>IF(ISERROR(VLOOKUP(CD972,'Controle de Estoque'!BX:CE,1,FALSE)),"",VLOOKUP(CD972,'Controle de Estoque'!BX:CE,4,FALSE))</f>
        <v/>
      </c>
      <c r="CI972" s="16" t="str">
        <f>IF(ISERROR(VLOOKUP(CE972,'Controle de Estoque'!BY:CF,1,FALSE)),"",VLOOKUP(CE972,'Controle de Estoque'!BY:CF,4,FALSE))</f>
        <v/>
      </c>
      <c r="CJ972" s="16" t="str">
        <f>IF(ISERROR(VLOOKUP(CF972,'Controle de Estoque'!BZ:CG,1,FALSE)),"",VLOOKUP(CF972,'Controle de Estoque'!BZ:CG,4,FALSE))</f>
        <v/>
      </c>
      <c r="CK972" s="16" t="str">
        <f>IF(ISERROR(VLOOKUP(CG972,'Controle de Estoque'!CA:CH,1,FALSE)),"",VLOOKUP(CG972,'Controle de Estoque'!CA:CH,4,FALSE))</f>
        <v/>
      </c>
      <c r="CL972" s="16" t="str">
        <f>IF(ISERROR(VLOOKUP(CH972,'Controle de Estoque'!CB:CI,1,FALSE)),"",VLOOKUP(CH972,'Controle de Estoque'!CB:CI,4,FALSE))</f>
        <v/>
      </c>
      <c r="CM972" s="16" t="str">
        <f>IF(ISERROR(VLOOKUP(CI972,'Controle de Estoque'!CC:CJ,1,FALSE)),"",VLOOKUP(CI972,'Controle de Estoque'!CC:CJ,4,FALSE))</f>
        <v/>
      </c>
      <c r="CN972" s="16" t="str">
        <f>IF(ISERROR(VLOOKUP(CJ972,'Controle de Estoque'!CD:CK,1,FALSE)),"",VLOOKUP(CJ972,'Controle de Estoque'!CD:CK,4,FALSE))</f>
        <v/>
      </c>
      <c r="CO972" s="16" t="str">
        <f>IF(ISERROR(VLOOKUP(CK972,'Controle de Estoque'!CE:CL,1,FALSE)),"",VLOOKUP(CK972,'Controle de Estoque'!CE:CL,4,FALSE))</f>
        <v/>
      </c>
      <c r="CP972" s="16" t="str">
        <f>IF(ISERROR(VLOOKUP(CL972,'Controle de Estoque'!CF:CM,1,FALSE)),"",VLOOKUP(CL972,'Controle de Estoque'!CF:CM,4,FALSE))</f>
        <v/>
      </c>
      <c r="CQ972" s="16" t="str">
        <f>IF(ISERROR(VLOOKUP(CM972,'Controle de Estoque'!CG:CN,1,FALSE)),"",VLOOKUP(CM972,'Controle de Estoque'!CG:CN,4,FALSE))</f>
        <v/>
      </c>
      <c r="CR972" s="16" t="str">
        <f>IF(ISERROR(VLOOKUP(CN972,'Controle de Estoque'!CH:CO,1,FALSE)),"",VLOOKUP(CN972,'Controle de Estoque'!CH:CO,4,FALSE))</f>
        <v/>
      </c>
      <c r="CS972" s="16" t="str">
        <f>IF(ISERROR(VLOOKUP(CO972,'Controle de Estoque'!CI:CP,1,FALSE)),"",VLOOKUP(CO972,'Controle de Estoque'!CI:CP,4,FALSE))</f>
        <v/>
      </c>
      <c r="CT972" s="16" t="str">
        <f>IF(ISERROR(VLOOKUP(CP972,'Controle de Estoque'!CJ:CQ,1,FALSE)),"",VLOOKUP(CP972,'Controle de Estoque'!CJ:CQ,4,FALSE))</f>
        <v/>
      </c>
      <c r="CU972" s="16" t="str">
        <f>IF(ISERROR(VLOOKUP(CQ972,'Controle de Estoque'!CK:CR,1,FALSE)),"",VLOOKUP(CQ972,'Controle de Estoque'!CK:CR,4,FALSE))</f>
        <v/>
      </c>
      <c r="CV972" s="16" t="str">
        <f>IF(ISERROR(VLOOKUP(CR972,'Controle de Estoque'!CL:CS,1,FALSE)),"",VLOOKUP(CR972,'Controle de Estoque'!CL:CS,4,FALSE))</f>
        <v/>
      </c>
      <c r="CW972" s="16" t="str">
        <f>IF(ISERROR(VLOOKUP(CS972,'Controle de Estoque'!CM:CT,1,FALSE)),"",VLOOKUP(CS972,'Controle de Estoque'!CM:CT,4,FALSE))</f>
        <v/>
      </c>
      <c r="CX972" s="16" t="str">
        <f>IF(ISERROR(VLOOKUP(CT972,'Controle de Estoque'!CN:CU,1,FALSE)),"",VLOOKUP(CT972,'Controle de Estoque'!CN:CU,4,FALSE))</f>
        <v/>
      </c>
      <c r="CY972" s="16" t="str">
        <f>IF(ISERROR(VLOOKUP(CU972,'Controle de Estoque'!CO:CV,1,FALSE)),"",VLOOKUP(CU972,'Controle de Estoque'!CO:CV,4,FALSE))</f>
        <v/>
      </c>
      <c r="CZ972" s="16" t="str">
        <f>IF(ISERROR(VLOOKUP(CV972,'Controle de Estoque'!CP:CW,1,FALSE)),"",VLOOKUP(CV972,'Controle de Estoque'!CP:CW,4,FALSE))</f>
        <v/>
      </c>
      <c r="DA972" s="16" t="str">
        <f>IF(ISERROR(VLOOKUP(CW972,'Controle de Estoque'!CQ:CX,1,FALSE)),"",VLOOKUP(CW972,'Controle de Estoque'!CQ:CX,4,FALSE))</f>
        <v/>
      </c>
      <c r="DB972" s="16" t="str">
        <f>IF(ISERROR(VLOOKUP(CX972,'Controle de Estoque'!CR:CY,1,FALSE)),"",VLOOKUP(CX972,'Controle de Estoque'!CR:CY,4,FALSE))</f>
        <v/>
      </c>
      <c r="DC972" s="16" t="str">
        <f>IF(ISERROR(VLOOKUP(CY972,'Controle de Estoque'!CS:CZ,1,FALSE)),"",VLOOKUP(CY972,'Controle de Estoque'!CS:CZ,4,FALSE))</f>
        <v/>
      </c>
      <c r="DD972" s="16" t="str">
        <f>IF(ISERROR(VLOOKUP(CZ972,'Controle de Estoque'!CT:DA,1,FALSE)),"",VLOOKUP(CZ972,'Controle de Estoque'!CT:DA,4,FALSE))</f>
        <v/>
      </c>
      <c r="DE972" s="16" t="str">
        <f>IF(ISERROR(VLOOKUP(DA972,'Controle de Estoque'!CU:DB,1,FALSE)),"",VLOOKUP(DA972,'Controle de Estoque'!CU:DB,4,FALSE))</f>
        <v/>
      </c>
      <c r="DF972" s="16" t="str">
        <f>IF(ISERROR(VLOOKUP(DB972,'Controle de Estoque'!CV:DC,1,FALSE)),"",VLOOKUP(DB972,'Controle de Estoque'!CV:DC,4,FALSE))</f>
        <v/>
      </c>
      <c r="DG972" s="16" t="str">
        <f>IF(ISERROR(VLOOKUP(DC972,'Controle de Estoque'!CW:DD,1,FALSE)),"",VLOOKUP(DC972,'Controle de Estoque'!CW:DD,4,FALSE))</f>
        <v/>
      </c>
      <c r="DH972" s="16" t="str">
        <f>IF(ISERROR(VLOOKUP(DD972,'Controle de Estoque'!CX:DE,1,FALSE)),"",VLOOKUP(DD972,'Controle de Estoque'!CX:DE,4,FALSE))</f>
        <v/>
      </c>
      <c r="DI972" s="16" t="str">
        <f>IF(ISERROR(VLOOKUP(DE972,'Controle de Estoque'!CY:DF,1,FALSE)),"",VLOOKUP(DE972,'Controle de Estoque'!CY:DF,4,FALSE))</f>
        <v/>
      </c>
      <c r="DJ972" s="16" t="str">
        <f>IF(ISERROR(VLOOKUP(DF972,'Controle de Estoque'!CZ:DG,1,FALSE)),"",VLOOKUP(DF972,'Controle de Estoque'!CZ:DG,4,FALSE))</f>
        <v/>
      </c>
      <c r="DK972" s="16" t="str">
        <f>IF(ISERROR(VLOOKUP(DG972,'Controle de Estoque'!DA:DH,1,FALSE)),"",VLOOKUP(DG972,'Controle de Estoque'!DA:DH,4,FALSE))</f>
        <v/>
      </c>
      <c r="DL972" s="16" t="str">
        <f>IF(ISERROR(VLOOKUP(DH972,'Controle de Estoque'!DB:DI,1,FALSE)),"",VLOOKUP(DH972,'Controle de Estoque'!DB:DI,4,FALSE))</f>
        <v/>
      </c>
      <c r="DM972" s="16" t="str">
        <f>IF(ISERROR(VLOOKUP(DI972,'Controle de Estoque'!DC:DJ,1,FALSE)),"",VLOOKUP(DI972,'Controle de Estoque'!DC:DJ,4,FALSE))</f>
        <v/>
      </c>
      <c r="DN972" s="16" t="str">
        <f>IF(ISERROR(VLOOKUP(DJ972,'Controle de Estoque'!DD:DK,1,FALSE)),"",VLOOKUP(DJ972,'Controle de Estoque'!DD:DK,4,FALSE))</f>
        <v/>
      </c>
      <c r="DO972" s="16" t="str">
        <f>IF(ISERROR(VLOOKUP(DK972,'Controle de Estoque'!DE:DL,1,FALSE)),"",VLOOKUP(DK972,'Controle de Estoque'!DE:DL,4,FALSE))</f>
        <v/>
      </c>
      <c r="DP972" s="16" t="str">
        <f>IF(ISERROR(VLOOKUP(DL972,'Controle de Estoque'!DF:DM,1,FALSE)),"",VLOOKUP(DL972,'Controle de Estoque'!DF:DM,4,FALSE))</f>
        <v/>
      </c>
      <c r="DQ972" s="16" t="str">
        <f>IF(ISERROR(VLOOKUP(DM972,'Controle de Estoque'!DG:DN,1,FALSE)),"",VLOOKUP(DM972,'Controle de Estoque'!DG:DN,4,FALSE))</f>
        <v/>
      </c>
      <c r="DR972" s="16" t="str">
        <f>IF(ISERROR(VLOOKUP(DN972,'Controle de Estoque'!DH:DO,1,FALSE)),"",VLOOKUP(DN972,'Controle de Estoque'!DH:DO,4,FALSE))</f>
        <v/>
      </c>
      <c r="DS972" s="16" t="str">
        <f>IF(ISERROR(VLOOKUP(DO972,'Controle de Estoque'!DI:DP,1,FALSE)),"",VLOOKUP(DO972,'Controle de Estoque'!DI:DP,4,FALSE))</f>
        <v/>
      </c>
      <c r="DT972" s="16" t="str">
        <f>IF(ISERROR(VLOOKUP(DP972,'Controle de Estoque'!DJ:DQ,1,FALSE)),"",VLOOKUP(DP972,'Controle de Estoque'!DJ:DQ,4,FALSE))</f>
        <v/>
      </c>
      <c r="DU972" s="16" t="str">
        <f>IF(ISERROR(VLOOKUP(DQ972,'Controle de Estoque'!DK:DR,1,FALSE)),"",VLOOKUP(DQ972,'Controle de Estoque'!DK:DR,4,FALSE))</f>
        <v/>
      </c>
      <c r="DV972" s="16" t="str">
        <f>IF(ISERROR(VLOOKUP(DR972,'Controle de Estoque'!DL:DS,1,FALSE)),"",VLOOKUP(DR972,'Controle de Estoque'!DL:DS,4,FALSE))</f>
        <v/>
      </c>
      <c r="DW972" s="16" t="str">
        <f>IF(ISERROR(VLOOKUP(DS972,'Controle de Estoque'!DM:DT,1,FALSE)),"",VLOOKUP(DS972,'Controle de Estoque'!DM:DT,4,FALSE))</f>
        <v/>
      </c>
      <c r="DX972" s="16" t="str">
        <f>IF(ISERROR(VLOOKUP(DT972,'Controle de Estoque'!DN:DU,1,FALSE)),"",VLOOKUP(DT972,'Controle de Estoque'!DN:DU,4,FALSE))</f>
        <v/>
      </c>
      <c r="DY972" s="16" t="str">
        <f>IF(ISERROR(VLOOKUP(DU972,'Controle de Estoque'!DO:DV,1,FALSE)),"",VLOOKUP(DU972,'Controle de Estoque'!DO:DV,4,FALSE))</f>
        <v/>
      </c>
      <c r="DZ972" s="16" t="str">
        <f>IF(ISERROR(VLOOKUP(DV972,'Controle de Estoque'!DP:DW,1,FALSE)),"",VLOOKUP(DV972,'Controle de Estoque'!DP:DW,4,FALSE))</f>
        <v/>
      </c>
      <c r="EA972" s="16" t="str">
        <f>IF(ISERROR(VLOOKUP(DW972,'Controle de Estoque'!DQ:DX,1,FALSE)),"",VLOOKUP(DW972,'Controle de Estoque'!DQ:DX,4,FALSE))</f>
        <v/>
      </c>
      <c r="EB972" s="16" t="str">
        <f>IF(ISERROR(VLOOKUP(DX972,'Controle de Estoque'!DR:DY,1,FALSE)),"",VLOOKUP(DX972,'Controle de Estoque'!DR:DY,4,FALSE))</f>
        <v/>
      </c>
      <c r="EC972" s="16" t="str">
        <f>IF(ISERROR(VLOOKUP(DY972,'Controle de Estoque'!DS:DZ,1,FALSE)),"",VLOOKUP(DY972,'Controle de Estoque'!DS:DZ,4,FALSE))</f>
        <v/>
      </c>
      <c r="ED972" s="16" t="str">
        <f>IF(ISERROR(VLOOKUP(DZ972,'Controle de Estoque'!DT:EA,1,FALSE)),"",VLOOKUP(DZ972,'Controle de Estoque'!DT:EA,4,FALSE))</f>
        <v/>
      </c>
      <c r="EE972" s="16" t="str">
        <f>IF(ISERROR(VLOOKUP(EA972,'Controle de Estoque'!DU:EB,1,FALSE)),"",VLOOKUP(EA972,'Controle de Estoque'!DU:EB,4,FALSE))</f>
        <v/>
      </c>
      <c r="EF972" s="16" t="str">
        <f>IF(ISERROR(VLOOKUP(EB972,'Controle de Estoque'!DV:EC,1,FALSE)),"",VLOOKUP(EB972,'Controle de Estoque'!DV:EC,4,FALSE))</f>
        <v/>
      </c>
      <c r="EG972" s="16" t="str">
        <f>IF(ISERROR(VLOOKUP(EC972,'Controle de Estoque'!DW:ED,1,FALSE)),"",VLOOKUP(EC972,'Controle de Estoque'!DW:ED,4,FALSE))</f>
        <v/>
      </c>
      <c r="EH972" s="16" t="str">
        <f>IF(ISERROR(VLOOKUP(ED972,'Controle de Estoque'!DX:EE,1,FALSE)),"",VLOOKUP(ED972,'Controle de Estoque'!DX:EE,4,FALSE))</f>
        <v/>
      </c>
      <c r="EI972" s="16" t="str">
        <f>IF(ISERROR(VLOOKUP(EE972,'Controle de Estoque'!DY:EF,1,FALSE)),"",VLOOKUP(EE972,'Controle de Estoque'!DY:EF,4,FALSE))</f>
        <v/>
      </c>
      <c r="EJ972" s="16" t="str">
        <f>IF(ISERROR(VLOOKUP(EF972,'Controle de Estoque'!DZ:EG,1,FALSE)),"",VLOOKUP(EF972,'Controle de Estoque'!DZ:EG,4,FALSE))</f>
        <v/>
      </c>
      <c r="EK972" s="16" t="str">
        <f>IF(ISERROR(VLOOKUP(EG972,'Controle de Estoque'!EA:EH,1,FALSE)),"",VLOOKUP(EG972,'Controle de Estoque'!EA:EH,4,FALSE))</f>
        <v/>
      </c>
      <c r="EL972" s="16" t="str">
        <f>IF(ISERROR(VLOOKUP(EH972,'Controle de Estoque'!EB:EI,1,FALSE)),"",VLOOKUP(EH972,'Controle de Estoque'!EB:EI,4,FALSE))</f>
        <v/>
      </c>
      <c r="EM972" s="16" t="str">
        <f>IF(ISERROR(VLOOKUP(EI972,'Controle de Estoque'!EC:EJ,1,FALSE)),"",VLOOKUP(EI972,'Controle de Estoque'!EC:EJ,4,FALSE))</f>
        <v/>
      </c>
      <c r="EN972" s="16" t="str">
        <f>IF(ISERROR(VLOOKUP(EJ972,'Controle de Estoque'!ED:EK,1,FALSE)),"",VLOOKUP(EJ972,'Controle de Estoque'!ED:EK,4,FALSE))</f>
        <v/>
      </c>
      <c r="EO972" s="16" t="str">
        <f>IF(ISERROR(VLOOKUP(EK972,'Controle de Estoque'!EE:EL,1,FALSE)),"",VLOOKUP(EK972,'Controle de Estoque'!EE:EL,4,FALSE))</f>
        <v/>
      </c>
      <c r="EP972" s="16" t="str">
        <f>IF(ISERROR(VLOOKUP(EL972,'Controle de Estoque'!EF:EM,1,FALSE)),"",VLOOKUP(EL972,'Controle de Estoque'!EF:EM,4,FALSE))</f>
        <v/>
      </c>
      <c r="EQ972" s="16" t="str">
        <f>IF(ISERROR(VLOOKUP(EM972,'Controle de Estoque'!EG:EN,1,FALSE)),"",VLOOKUP(EM972,'Controle de Estoque'!EG:EN,4,FALSE))</f>
        <v/>
      </c>
      <c r="ER972" s="16" t="str">
        <f>IF(ISERROR(VLOOKUP(EN972,'Controle de Estoque'!EH:EO,1,FALSE)),"",VLOOKUP(EN972,'Controle de Estoque'!EH:EO,4,FALSE))</f>
        <v/>
      </c>
      <c r="ES972" s="16" t="str">
        <f>IF(ISERROR(VLOOKUP(EO972,'Controle de Estoque'!EI:EP,1,FALSE)),"",VLOOKUP(EO972,'Controle de Estoque'!EI:EP,4,FALSE))</f>
        <v/>
      </c>
      <c r="ET972" s="16" t="str">
        <f>IF(ISERROR(VLOOKUP(EP972,'Controle de Estoque'!EJ:EQ,1,FALSE)),"",VLOOKUP(EP972,'Controle de Estoque'!EJ:EQ,4,FALSE))</f>
        <v/>
      </c>
      <c r="EU972" s="16" t="str">
        <f>IF(ISERROR(VLOOKUP(EQ972,'Controle de Estoque'!EK:ER,1,FALSE)),"",VLOOKUP(EQ972,'Controle de Estoque'!EK:ER,4,FALSE))</f>
        <v/>
      </c>
      <c r="EV972" s="16" t="str">
        <f>IF(ISERROR(VLOOKUP(ER972,'Controle de Estoque'!EL:ES,1,FALSE)),"",VLOOKUP(ER972,'Controle de Estoque'!EL:ES,4,FALSE))</f>
        <v/>
      </c>
      <c r="EW972" s="16" t="str">
        <f>IF(ISERROR(VLOOKUP(ES972,'Controle de Estoque'!EM:ET,1,FALSE)),"",VLOOKUP(ES972,'Controle de Estoque'!EM:ET,4,FALSE))</f>
        <v/>
      </c>
      <c r="EX972" s="16" t="str">
        <f>IF(ISERROR(VLOOKUP(ET972,'Controle de Estoque'!EN:EU,1,FALSE)),"",VLOOKUP(ET972,'Controle de Estoque'!EN:EU,4,FALSE))</f>
        <v/>
      </c>
      <c r="EY972" s="16" t="str">
        <f>IF(ISERROR(VLOOKUP(EU972,'Controle de Estoque'!EO:EV,1,FALSE)),"",VLOOKUP(EU972,'Controle de Estoque'!EO:EV,4,FALSE))</f>
        <v/>
      </c>
      <c r="EZ972" s="16" t="str">
        <f>IF(ISERROR(VLOOKUP(EV972,'Controle de Estoque'!EP:EW,1,FALSE)),"",VLOOKUP(EV972,'Controle de Estoque'!EP:EW,4,FALSE))</f>
        <v/>
      </c>
      <c r="FA972" s="16" t="str">
        <f>IF(ISERROR(VLOOKUP(EW972,'Controle de Estoque'!EQ:EX,1,FALSE)),"",VLOOKUP(EW972,'Controle de Estoque'!EQ:EX,4,FALSE))</f>
        <v/>
      </c>
      <c r="FB972" s="16" t="str">
        <f>IF(ISERROR(VLOOKUP(EX972,'Controle de Estoque'!ER:EY,1,FALSE)),"",VLOOKUP(EX972,'Controle de Estoque'!ER:EY,4,FALSE))</f>
        <v/>
      </c>
      <c r="FC972" s="16" t="str">
        <f>IF(ISERROR(VLOOKUP(EY972,'Controle de Estoque'!ES:EZ,1,FALSE)),"",VLOOKUP(EY972,'Controle de Estoque'!ES:EZ,4,FALSE))</f>
        <v/>
      </c>
      <c r="FD972" s="16" t="str">
        <f>IF(ISERROR(VLOOKUP(EZ972,'Controle de Estoque'!ET:FA,1,FALSE)),"",VLOOKUP(EZ972,'Controle de Estoque'!ET:FA,4,FALSE))</f>
        <v/>
      </c>
      <c r="FE972" s="16" t="str">
        <f>IF(ISERROR(VLOOKUP(FA972,'Controle de Estoque'!EU:FB,1,FALSE)),"",VLOOKUP(FA972,'Controle de Estoque'!EU:FB,4,FALSE))</f>
        <v/>
      </c>
      <c r="FF972" s="16" t="str">
        <f>IF(ISERROR(VLOOKUP(FB972,'Controle de Estoque'!EV:FC,1,FALSE)),"",VLOOKUP(FB972,'Controle de Estoque'!EV:FC,4,FALSE))</f>
        <v/>
      </c>
      <c r="FG972" s="16" t="str">
        <f>IF(ISERROR(VLOOKUP(FC972,'Controle de Estoque'!EW:FD,1,FALSE)),"",VLOOKUP(FC972,'Controle de Estoque'!EW:FD,4,FALSE))</f>
        <v/>
      </c>
      <c r="FH972" s="16" t="str">
        <f>IF(ISERROR(VLOOKUP(FD972,'Controle de Estoque'!EX:FE,1,FALSE)),"",VLOOKUP(FD972,'Controle de Estoque'!EX:FE,4,FALSE))</f>
        <v/>
      </c>
      <c r="FI972" s="16" t="str">
        <f>IF(ISERROR(VLOOKUP(FE972,'Controle de Estoque'!EY:FF,1,FALSE)),"",VLOOKUP(FE972,'Controle de Estoque'!EY:FF,4,FALSE))</f>
        <v/>
      </c>
      <c r="FJ972" s="16" t="str">
        <f>IF(ISERROR(VLOOKUP(FF972,'Controle de Estoque'!EZ:FG,1,FALSE)),"",VLOOKUP(FF972,'Controle de Estoque'!EZ:FG,4,FALSE))</f>
        <v/>
      </c>
      <c r="FK972" s="16" t="str">
        <f>IF(ISERROR(VLOOKUP(FG972,'Controle de Estoque'!FA:FH,1,FALSE)),"",VLOOKUP(FG972,'Controle de Estoque'!FA:FH,4,FALSE))</f>
        <v/>
      </c>
      <c r="FL972" s="16" t="str">
        <f>IF(ISERROR(VLOOKUP(FH972,'Controle de Estoque'!FB:FI,1,FALSE)),"",VLOOKUP(FH972,'Controle de Estoque'!FB:FI,4,FALSE))</f>
        <v/>
      </c>
      <c r="FM972" s="16" t="str">
        <f>IF(ISERROR(VLOOKUP(FI972,'Controle de Estoque'!FC:FJ,1,FALSE)),"",VLOOKUP(FI972,'Controle de Estoque'!FC:FJ,4,FALSE))</f>
        <v/>
      </c>
      <c r="FN972" s="16" t="str">
        <f>IF(ISERROR(VLOOKUP(FJ972,'Controle de Estoque'!FD:FK,1,FALSE)),"",VLOOKUP(FJ972,'Controle de Estoque'!FD:FK,4,FALSE))</f>
        <v/>
      </c>
      <c r="FO972" s="16" t="str">
        <f>IF(ISERROR(VLOOKUP(FK972,'Controle de Estoque'!FE:FL,1,FALSE)),"",VLOOKUP(FK972,'Controle de Estoque'!FE:FL,4,FALSE))</f>
        <v/>
      </c>
      <c r="FP972" s="16" t="str">
        <f>IF(ISERROR(VLOOKUP(FL972,'Controle de Estoque'!FF:FM,1,FALSE)),"",VLOOKUP(FL972,'Controle de Estoque'!FF:FM,4,FALSE))</f>
        <v/>
      </c>
      <c r="FQ972" s="16" t="str">
        <f>IF(ISERROR(VLOOKUP(FM972,'Controle de Estoque'!FG:FN,1,FALSE)),"",VLOOKUP(FM972,'Controle de Estoque'!FG:FN,4,FALSE))</f>
        <v/>
      </c>
      <c r="FR972" s="16" t="str">
        <f>IF(ISERROR(VLOOKUP(FN972,'Controle de Estoque'!FH:FO,1,FALSE)),"",VLOOKUP(FN972,'Controle de Estoque'!FH:FO,4,FALSE))</f>
        <v/>
      </c>
      <c r="FS972" s="16" t="str">
        <f>IF(ISERROR(VLOOKUP(FO972,'Controle de Estoque'!FI:FP,1,FALSE)),"",VLOOKUP(FO972,'Controle de Estoque'!FI:FP,4,FALSE))</f>
        <v/>
      </c>
      <c r="FT972" s="16" t="str">
        <f>IF(ISERROR(VLOOKUP(FP972,'Controle de Estoque'!FJ:FQ,1,FALSE)),"",VLOOKUP(FP972,'Controle de Estoque'!FJ:FQ,4,FALSE))</f>
        <v/>
      </c>
      <c r="FU972" s="16" t="str">
        <f>IF(ISERROR(VLOOKUP(FQ972,'Controle de Estoque'!FK:FR,1,FALSE)),"",VLOOKUP(FQ972,'Controle de Estoque'!FK:FR,4,FALSE))</f>
        <v/>
      </c>
      <c r="FV972" s="16" t="str">
        <f>IF(ISERROR(VLOOKUP(FR972,'Controle de Estoque'!FL:FS,1,FALSE)),"",VLOOKUP(FR972,'Controle de Estoque'!FL:FS,4,FALSE))</f>
        <v/>
      </c>
      <c r="FW972" s="16" t="str">
        <f>IF(ISERROR(VLOOKUP(FS972,'Controle de Estoque'!FM:FT,1,FALSE)),"",VLOOKUP(FS972,'Controle de Estoque'!FM:FT,4,FALSE))</f>
        <v/>
      </c>
      <c r="FX972" s="16" t="str">
        <f>IF(ISERROR(VLOOKUP(FT972,'Controle de Estoque'!FN:FU,1,FALSE)),"",VLOOKUP(FT972,'Controle de Estoque'!FN:FU,4,FALSE))</f>
        <v/>
      </c>
      <c r="FY972" s="16" t="str">
        <f>IF(ISERROR(VLOOKUP(FU972,'Controle de Estoque'!FO:FV,1,FALSE)),"",VLOOKUP(FU972,'Controle de Estoque'!FO:FV,4,FALSE))</f>
        <v/>
      </c>
      <c r="FZ972" s="16" t="str">
        <f>IF(ISERROR(VLOOKUP(FV972,'Controle de Estoque'!FP:FW,1,FALSE)),"",VLOOKUP(FV972,'Controle de Estoque'!FP:FW,4,FALSE))</f>
        <v/>
      </c>
      <c r="GA972" s="16" t="str">
        <f>IF(ISERROR(VLOOKUP(FW972,'Controle de Estoque'!FQ:FX,1,FALSE)),"",VLOOKUP(FW972,'Controle de Estoque'!FQ:FX,4,FALSE))</f>
        <v/>
      </c>
      <c r="GB972" s="16" t="str">
        <f>IF(ISERROR(VLOOKUP(FX972,'Controle de Estoque'!FR:FY,1,FALSE)),"",VLOOKUP(FX972,'Controle de Estoque'!FR:FY,4,FALSE))</f>
        <v/>
      </c>
      <c r="GC972" s="16" t="str">
        <f>IF(ISERROR(VLOOKUP(FY972,'Controle de Estoque'!FS:FZ,1,FALSE)),"",VLOOKUP(FY972,'Controle de Estoque'!FS:FZ,4,FALSE))</f>
        <v/>
      </c>
      <c r="GD972" s="16" t="str">
        <f>IF(ISERROR(VLOOKUP(FZ972,'Controle de Estoque'!FT:GA,1,FALSE)),"",VLOOKUP(FZ972,'Controle de Estoque'!FT:GA,4,FALSE))</f>
        <v/>
      </c>
      <c r="GE972" s="16" t="str">
        <f>IF(ISERROR(VLOOKUP(GA972,'Controle de Estoque'!FU:GB,1,FALSE)),"",VLOOKUP(GA972,'Controle de Estoque'!FU:GB,4,FALSE))</f>
        <v/>
      </c>
      <c r="GF972" s="16" t="str">
        <f>IF(ISERROR(VLOOKUP(GB972,'Controle de Estoque'!FV:GC,1,FALSE)),"",VLOOKUP(GB972,'Controle de Estoque'!FV:GC,4,FALSE))</f>
        <v/>
      </c>
      <c r="GG972" s="16" t="str">
        <f>IF(ISERROR(VLOOKUP(GC972,'Controle de Estoque'!FW:GD,1,FALSE)),"",VLOOKUP(GC972,'Controle de Estoque'!FW:GD,4,FALSE))</f>
        <v/>
      </c>
      <c r="GH972" s="16" t="str">
        <f>IF(ISERROR(VLOOKUP(GD972,'Controle de Estoque'!FX:GE,1,FALSE)),"",VLOOKUP(GD972,'Controle de Estoque'!FX:GE,4,FALSE))</f>
        <v/>
      </c>
      <c r="GI972" s="16" t="str">
        <f>IF(ISERROR(VLOOKUP(GE972,'Controle de Estoque'!FY:GF,1,FALSE)),"",VLOOKUP(GE972,'Controle de Estoque'!FY:GF,4,FALSE))</f>
        <v/>
      </c>
      <c r="GJ972" s="16" t="str">
        <f>IF(ISERROR(VLOOKUP(GF972,'Controle de Estoque'!FZ:GG,1,FALSE)),"",VLOOKUP(GF972,'Controle de Estoque'!FZ:GG,4,FALSE))</f>
        <v/>
      </c>
      <c r="GK972" s="16" t="str">
        <f>IF(ISERROR(VLOOKUP(GG972,'Controle de Estoque'!GA:GH,1,FALSE)),"",VLOOKUP(GG972,'Controle de Estoque'!GA:GH,4,FALSE))</f>
        <v/>
      </c>
      <c r="GL972" s="16" t="str">
        <f>IF(ISERROR(VLOOKUP(GH972,'Controle de Estoque'!GB:GI,1,FALSE)),"",VLOOKUP(GH972,'Controle de Estoque'!GB:GI,4,FALSE))</f>
        <v/>
      </c>
      <c r="GM972" s="16" t="str">
        <f>IF(ISERROR(VLOOKUP(GI972,'Controle de Estoque'!GC:GJ,1,FALSE)),"",VLOOKUP(GI972,'Controle de Estoque'!GC:GJ,4,FALSE))</f>
        <v/>
      </c>
      <c r="GN972" s="16" t="str">
        <f>IF(ISERROR(VLOOKUP(GJ972,'Controle de Estoque'!GD:GK,1,FALSE)),"",VLOOKUP(GJ972,'Controle de Estoque'!GD:GK,4,FALSE))</f>
        <v/>
      </c>
      <c r="GO972" s="16" t="str">
        <f>IF(ISERROR(VLOOKUP(GK972,'Controle de Estoque'!GE:GL,1,FALSE)),"",VLOOKUP(GK972,'Controle de Estoque'!GE:GL,4,FALSE))</f>
        <v/>
      </c>
      <c r="GP972" s="16" t="str">
        <f>IF(ISERROR(VLOOKUP(GL972,'Controle de Estoque'!GF:GM,1,FALSE)),"",VLOOKUP(GL972,'Controle de Estoque'!GF:GM,4,FALSE))</f>
        <v/>
      </c>
      <c r="GQ972" s="16" t="str">
        <f>IF(ISERROR(VLOOKUP(GM972,'Controle de Estoque'!GG:GN,1,FALSE)),"",VLOOKUP(GM972,'Controle de Estoque'!GG:GN,4,FALSE))</f>
        <v/>
      </c>
      <c r="GR972" s="16" t="str">
        <f>IF(ISERROR(VLOOKUP(GN972,'Controle de Estoque'!GH:GO,1,FALSE)),"",VLOOKUP(GN972,'Controle de Estoque'!GH:GO,4,FALSE))</f>
        <v/>
      </c>
      <c r="GS972" s="16" t="str">
        <f>IF(ISERROR(VLOOKUP(GO972,'Controle de Estoque'!GI:GP,1,FALSE)),"",VLOOKUP(GO972,'Controle de Estoque'!GI:GP,4,FALSE))</f>
        <v/>
      </c>
      <c r="GT972" s="16" t="str">
        <f>IF(ISERROR(VLOOKUP(GP972,'Controle de Estoque'!GJ:GQ,1,FALSE)),"",VLOOKUP(GP972,'Controle de Estoque'!GJ:GQ,4,FALSE))</f>
        <v/>
      </c>
      <c r="GU972" s="16" t="str">
        <f>IF(ISERROR(VLOOKUP(GQ972,'Controle de Estoque'!GK:GR,1,FALSE)),"",VLOOKUP(GQ972,'Controle de Estoque'!GK:GR,4,FALSE))</f>
        <v/>
      </c>
      <c r="GV972" s="16" t="str">
        <f>IF(ISERROR(VLOOKUP(GR972,'Controle de Estoque'!GL:GS,1,FALSE)),"",VLOOKUP(GR972,'Controle de Estoque'!GL:GS,4,FALSE))</f>
        <v/>
      </c>
      <c r="GW972" s="16" t="str">
        <f>IF(ISERROR(VLOOKUP(GS972,'Controle de Estoque'!GM:GT,1,FALSE)),"",VLOOKUP(GS972,'Controle de Estoque'!GM:GT,4,FALSE))</f>
        <v/>
      </c>
      <c r="GX972" s="16" t="str">
        <f>IF(ISERROR(VLOOKUP(GT972,'Controle de Estoque'!GN:GU,1,FALSE)),"",VLOOKUP(GT972,'Controle de Estoque'!GN:GU,4,FALSE))</f>
        <v/>
      </c>
      <c r="GY972" s="16" t="str">
        <f>IF(ISERROR(VLOOKUP(GU972,'Controle de Estoque'!GO:GV,1,FALSE)),"",VLOOKUP(GU972,'Controle de Estoque'!GO:GV,4,FALSE))</f>
        <v/>
      </c>
      <c r="GZ972" s="16" t="str">
        <f>IF(ISERROR(VLOOKUP(GV972,'Controle de Estoque'!GP:GW,1,FALSE)),"",VLOOKUP(GV972,'Controle de Estoque'!GP:GW,4,FALSE))</f>
        <v/>
      </c>
      <c r="HA972" s="16" t="str">
        <f>IF(ISERROR(VLOOKUP(GW972,'Controle de Estoque'!GQ:GX,1,FALSE)),"",VLOOKUP(GW972,'Controle de Estoque'!GQ:GX,4,FALSE))</f>
        <v/>
      </c>
      <c r="HB972" s="16" t="str">
        <f>IF(ISERROR(VLOOKUP(GX972,'Controle de Estoque'!GR:GY,1,FALSE)),"",VLOOKUP(GX972,'Controle de Estoque'!GR:GY,4,FALSE))</f>
        <v/>
      </c>
      <c r="HC972" s="16" t="str">
        <f>IF(ISERROR(VLOOKUP(GY972,'Controle de Estoque'!GS:GZ,1,FALSE)),"",VLOOKUP(GY972,'Controle de Estoque'!GS:GZ,4,FALSE))</f>
        <v/>
      </c>
      <c r="HD972" s="16" t="str">
        <f>IF(ISERROR(VLOOKUP(GZ972,'Controle de Estoque'!GT:HA,1,FALSE)),"",VLOOKUP(GZ972,'Controle de Estoque'!GT:HA,4,FALSE))</f>
        <v/>
      </c>
      <c r="HE972" s="16" t="str">
        <f>IF(ISERROR(VLOOKUP(HA972,'Controle de Estoque'!GU:HB,1,FALSE)),"",VLOOKUP(HA972,'Controle de Estoque'!GU:HB,4,FALSE))</f>
        <v/>
      </c>
      <c r="HF972" s="16" t="str">
        <f>IF(ISERROR(VLOOKUP(HB972,'Controle de Estoque'!GV:HC,1,FALSE)),"",VLOOKUP(HB972,'Controle de Estoque'!GV:HC,4,FALSE))</f>
        <v/>
      </c>
      <c r="HG972" s="16" t="str">
        <f>IF(ISERROR(VLOOKUP(HC972,'Controle de Estoque'!GW:HD,1,FALSE)),"",VLOOKUP(HC972,'Controle de Estoque'!GW:HD,4,FALSE))</f>
        <v/>
      </c>
      <c r="HH972" s="16" t="str">
        <f>IF(ISERROR(VLOOKUP(HD972,'Controle de Estoque'!GX:HE,1,FALSE)),"",VLOOKUP(HD972,'Controle de Estoque'!GX:HE,4,FALSE))</f>
        <v/>
      </c>
      <c r="HI972" s="16" t="str">
        <f>IF(ISERROR(VLOOKUP(HE972,'Controle de Estoque'!GY:HF,1,FALSE)),"",VLOOKUP(HE972,'Controle de Estoque'!GY:HF,4,FALSE))</f>
        <v/>
      </c>
      <c r="HJ972" s="16" t="str">
        <f>IF(ISERROR(VLOOKUP(HF972,'Controle de Estoque'!GZ:HG,1,FALSE)),"",VLOOKUP(HF972,'Controle de Estoque'!GZ:HG,4,FALSE))</f>
        <v/>
      </c>
      <c r="HK972" s="16" t="str">
        <f>IF(ISERROR(VLOOKUP(HG972,'Controle de Estoque'!HA:HH,1,FALSE)),"",VLOOKUP(HG972,'Controle de Estoque'!HA:HH,4,FALSE))</f>
        <v/>
      </c>
      <c r="HL972" s="16" t="str">
        <f>IF(ISERROR(VLOOKUP(HH972,'Controle de Estoque'!HB:HI,1,FALSE)),"",VLOOKUP(HH972,'Controle de Estoque'!HB:HI,4,FALSE))</f>
        <v/>
      </c>
      <c r="HM972" s="16" t="str">
        <f>IF(ISERROR(VLOOKUP(HI972,'Controle de Estoque'!HC:HJ,1,FALSE)),"",VLOOKUP(HI972,'Controle de Estoque'!HC:HJ,4,FALSE))</f>
        <v/>
      </c>
      <c r="HN972" s="16" t="str">
        <f>IF(ISERROR(VLOOKUP(HJ972,'Controle de Estoque'!HD:HK,1,FALSE)),"",VLOOKUP(HJ972,'Controle de Estoque'!HD:HK,4,FALSE))</f>
        <v/>
      </c>
      <c r="HO972" s="16" t="str">
        <f>IF(ISERROR(VLOOKUP(HK972,'Controle de Estoque'!HE:HL,1,FALSE)),"",VLOOKUP(HK972,'Controle de Estoque'!HE:HL,4,FALSE))</f>
        <v/>
      </c>
      <c r="HP972" s="16" t="str">
        <f>IF(ISERROR(VLOOKUP(HL972,'Controle de Estoque'!HF:HM,1,FALSE)),"",VLOOKUP(HL972,'Controle de Estoque'!HF:HM,4,FALSE))</f>
        <v/>
      </c>
      <c r="HQ972" s="16" t="str">
        <f>IF(ISERROR(VLOOKUP(HM972,'Controle de Estoque'!HG:HN,1,FALSE)),"",VLOOKUP(HM972,'Controle de Estoque'!HG:HN,4,FALSE))</f>
        <v/>
      </c>
      <c r="HR972" s="16" t="str">
        <f>IF(ISERROR(VLOOKUP(HN972,'Controle de Estoque'!HH:HO,1,FALSE)),"",VLOOKUP(HN972,'Controle de Estoque'!HH:HO,4,FALSE))</f>
        <v/>
      </c>
      <c r="HS972" s="16" t="str">
        <f>IF(ISERROR(VLOOKUP(HO972,'Controle de Estoque'!HI:HP,1,FALSE)),"",VLOOKUP(HO972,'Controle de Estoque'!HI:HP,4,FALSE))</f>
        <v/>
      </c>
      <c r="HT972" s="16" t="str">
        <f>IF(ISERROR(VLOOKUP(HP972,'Controle de Estoque'!HJ:HQ,1,FALSE)),"",VLOOKUP(HP972,'Controle de Estoque'!HJ:HQ,4,FALSE))</f>
        <v/>
      </c>
      <c r="HU972" s="16" t="str">
        <f>IF(ISERROR(VLOOKUP(HQ972,'Controle de Estoque'!HK:HR,1,FALSE)),"",VLOOKUP(HQ972,'Controle de Estoque'!HK:HR,4,FALSE))</f>
        <v/>
      </c>
      <c r="HV972" s="16" t="str">
        <f>IF(ISERROR(VLOOKUP(HR972,'Controle de Estoque'!HL:HS,1,FALSE)),"",VLOOKUP(HR972,'Controle de Estoque'!HL:HS,4,FALSE))</f>
        <v/>
      </c>
      <c r="HW972" s="16" t="str">
        <f>IF(ISERROR(VLOOKUP(HS972,'Controle de Estoque'!HM:HT,1,FALSE)),"",VLOOKUP(HS972,'Controle de Estoque'!HM:HT,4,FALSE))</f>
        <v/>
      </c>
      <c r="HX972" s="16" t="str">
        <f>IF(ISERROR(VLOOKUP(HT972,'Controle de Estoque'!HN:HU,1,FALSE)),"",VLOOKUP(HT972,'Controle de Estoque'!HN:HU,4,FALSE))</f>
        <v/>
      </c>
      <c r="HY972" s="16" t="str">
        <f>IF(ISERROR(VLOOKUP(HU972,'Controle de Estoque'!HO:HV,1,FALSE)),"",VLOOKUP(HU972,'Controle de Estoque'!HO:HV,4,FALSE))</f>
        <v/>
      </c>
      <c r="HZ972" s="16" t="str">
        <f>IF(ISERROR(VLOOKUP(HV972,'Controle de Estoque'!HP:HW,1,FALSE)),"",VLOOKUP(HV972,'Controle de Estoque'!HP:HW,4,FALSE))</f>
        <v/>
      </c>
      <c r="IA972" s="16" t="str">
        <f>IF(ISERROR(VLOOKUP(HW972,'Controle de Estoque'!HQ:HX,1,FALSE)),"",VLOOKUP(HW972,'Controle de Estoque'!HQ:HX,4,FALSE))</f>
        <v/>
      </c>
      <c r="IB972" s="16" t="str">
        <f>IF(ISERROR(VLOOKUP(HX972,'Controle de Estoque'!HR:HY,1,FALSE)),"",VLOOKUP(HX972,'Controle de Estoque'!HR:HY,4,FALSE))</f>
        <v/>
      </c>
      <c r="IC972" s="16" t="str">
        <f>IF(ISERROR(VLOOKUP(HY972,'Controle de Estoque'!HS:HZ,1,FALSE)),"",VLOOKUP(HY972,'Controle de Estoque'!HS:HZ,4,FALSE))</f>
        <v/>
      </c>
      <c r="ID972" s="16" t="str">
        <f>IF(ISERROR(VLOOKUP(HZ972,'Controle de Estoque'!HT:IA,1,FALSE)),"",VLOOKUP(HZ972,'Controle de Estoque'!HT:IA,4,FALSE))</f>
        <v/>
      </c>
      <c r="IE972" s="16" t="str">
        <f>IF(ISERROR(VLOOKUP(IA972,'Controle de Estoque'!HU:IB,1,FALSE)),"",VLOOKUP(IA972,'Controle de Estoque'!HU:IB,4,FALSE))</f>
        <v/>
      </c>
      <c r="IF972" s="16" t="str">
        <f>IF(ISERROR(VLOOKUP(IB972,'Controle de Estoque'!HV:IC,1,FALSE)),"",VLOOKUP(IB972,'Controle de Estoque'!HV:IC,4,FALSE))</f>
        <v/>
      </c>
      <c r="IG972" s="16" t="str">
        <f>IF(ISERROR(VLOOKUP(IC972,'Controle de Estoque'!HW:ID,1,FALSE)),"",VLOOKUP(IC972,'Controle de Estoque'!HW:ID,4,FALSE))</f>
        <v/>
      </c>
      <c r="IH972" s="16" t="str">
        <f>IF(ISERROR(VLOOKUP(ID972,'Controle de Estoque'!HX:IE,1,FALSE)),"",VLOOKUP(ID972,'Controle de Estoque'!HX:IE,4,FALSE))</f>
        <v/>
      </c>
      <c r="II972" s="16" t="str">
        <f>IF(ISERROR(VLOOKUP(IE972,'Controle de Estoque'!HY:IF,1,FALSE)),"",VLOOKUP(IE972,'Controle de Estoque'!HY:IF,4,FALSE))</f>
        <v/>
      </c>
      <c r="IJ972" s="16" t="str">
        <f>IF(ISERROR(VLOOKUP(IF972,'Controle de Estoque'!HZ:IG,1,FALSE)),"",VLOOKUP(IF972,'Controle de Estoque'!HZ:IG,4,FALSE))</f>
        <v/>
      </c>
      <c r="IK972" s="16" t="str">
        <f>IF(ISERROR(VLOOKUP(IG972,'Controle de Estoque'!IA:IH,1,FALSE)),"",VLOOKUP(IG972,'Controle de Estoque'!IA:IH,4,FALSE))</f>
        <v/>
      </c>
      <c r="IL972" s="16" t="str">
        <f>IF(ISERROR(VLOOKUP(IH972,'Controle de Estoque'!IB:II,1,FALSE)),"",VLOOKUP(IH972,'Controle de Estoque'!IB:II,4,FALSE))</f>
        <v/>
      </c>
      <c r="IM972" s="16" t="str">
        <f>IF(ISERROR(VLOOKUP(II972,'Controle de Estoque'!IC:IJ,1,FALSE)),"",VLOOKUP(II972,'Controle de Estoque'!IC:IJ,4,FALSE))</f>
        <v/>
      </c>
      <c r="IN972" s="16" t="str">
        <f>IF(ISERROR(VLOOKUP(IJ972,'Controle de Estoque'!ID:IK,1,FALSE)),"",VLOOKUP(IJ972,'Controle de Estoque'!ID:IK,4,FALSE))</f>
        <v/>
      </c>
      <c r="IO972" s="16" t="str">
        <f>IF(ISERROR(VLOOKUP(IK972,'Controle de Estoque'!IE:IL,1,FALSE)),"",VLOOKUP(IK972,'Controle de Estoque'!IE:IL,4,FALSE))</f>
        <v/>
      </c>
      <c r="IP972" s="16" t="str">
        <f>IF(ISERROR(VLOOKUP(IL972,'Controle de Estoque'!IF:IM,1,FALSE)),"",VLOOKUP(IL972,'Controle de Estoque'!IF:IM,4,FALSE))</f>
        <v/>
      </c>
      <c r="IQ972" s="16" t="str">
        <f>IF(ISERROR(VLOOKUP(IM972,'Controle de Estoque'!IG:IN,1,FALSE)),"",VLOOKUP(IM972,'Controle de Estoque'!IG:IN,4,FALSE))</f>
        <v/>
      </c>
      <c r="IR972" s="16" t="str">
        <f>IF(ISERROR(VLOOKUP(IN972,'Controle de Estoque'!IH:IO,1,FALSE)),"",VLOOKUP(IN972,'Controle de Estoque'!IH:IO,4,FALSE))</f>
        <v/>
      </c>
      <c r="IS972" s="16" t="str">
        <f>IF(ISERROR(VLOOKUP(IO972,'Controle de Estoque'!II:IP,1,FALSE)),"",VLOOKUP(IO972,'Controle de Estoque'!II:IP,4,FALSE))</f>
        <v/>
      </c>
      <c r="IT972" s="16" t="str">
        <f>IF(ISERROR(VLOOKUP(IP972,'Controle de Estoque'!IJ:IQ,1,FALSE)),"",VLOOKUP(IP972,'Controle de Estoque'!IJ:IQ,4,FALSE))</f>
        <v/>
      </c>
      <c r="IU972" s="16" t="str">
        <f>IF(ISERROR(VLOOKUP(IQ972,'Controle de Estoque'!IK:IR,1,FALSE)),"",VLOOKUP(IQ972,'Controle de Estoque'!IK:IR,4,FALSE))</f>
        <v/>
      </c>
      <c r="IV972" s="16" t="str">
        <f>IF(ISERROR(VLOOKUP(IR972,'Controle de Estoque'!IL:IS,1,FALSE)),"",VLOOKUP(IR972,'Controle de Estoque'!IL:IS,4,FALSE))</f>
        <v/>
      </c>
      <c r="IW972" s="16" t="str">
        <f>IF(ISERROR(VLOOKUP(IS972,'Controle de Estoque'!IM:IT,1,FALSE)),"",VLOOKUP(IS972,'Controle de Estoque'!IM:IT,4,FALSE))</f>
        <v/>
      </c>
      <c r="IX972" s="16" t="str">
        <f>IF(ISERROR(VLOOKUP(IT972,'Controle de Estoque'!IN:IU,1,FALSE)),"",VLOOKUP(IT972,'Controle de Estoque'!IN:IU,4,FALSE))</f>
        <v/>
      </c>
      <c r="IY972" s="16" t="str">
        <f>IF(ISERROR(VLOOKUP(IU972,'Controle de Estoque'!IO:IV,1,FALSE)),"",VLOOKUP(IU972,'Controle de Estoque'!IO:IV,4,FALSE))</f>
        <v/>
      </c>
      <c r="IZ972" s="16" t="str">
        <f>IF(ISERROR(VLOOKUP(IV972,'Controle de Estoque'!IP:IW,1,FALSE)),"",VLOOKUP(IV972,'Controle de Estoque'!IP:IW,4,FALSE))</f>
        <v/>
      </c>
      <c r="JA972" s="16" t="str">
        <f>IF(ISERROR(VLOOKUP(IW972,'Controle de Estoque'!IQ:IX,1,FALSE)),"",VLOOKUP(IW972,'Controle de Estoque'!IQ:IX,4,FALSE))</f>
        <v/>
      </c>
      <c r="JB972" s="16" t="str">
        <f>IF(ISERROR(VLOOKUP(IX972,'Controle de Estoque'!IR:IY,1,FALSE)),"",VLOOKUP(IX972,'Controle de Estoque'!IR:IY,4,FALSE))</f>
        <v/>
      </c>
      <c r="JC972" s="16" t="str">
        <f>IF(ISERROR(VLOOKUP(IY972,'Controle de Estoque'!IS:IZ,1,FALSE)),"",VLOOKUP(IY972,'Controle de Estoque'!IS:IZ,4,FALSE))</f>
        <v/>
      </c>
      <c r="JD972" s="16" t="str">
        <f>IF(ISERROR(VLOOKUP(IZ972,'Controle de Estoque'!IT:JA,1,FALSE)),"",VLOOKUP(IZ972,'Controle de Estoque'!IT:JA,4,FALSE))</f>
        <v/>
      </c>
      <c r="JE972" s="16" t="str">
        <f>IF(ISERROR(VLOOKUP(JA972,'Controle de Estoque'!IU:JB,1,FALSE)),"",VLOOKUP(JA972,'Controle de Estoque'!IU:JB,4,FALSE))</f>
        <v/>
      </c>
      <c r="JF972" s="16" t="str">
        <f>IF(ISERROR(VLOOKUP(JB972,'Controle de Estoque'!IV:JC,1,FALSE)),"",VLOOKUP(JB972,'Controle de Estoque'!IV:JC,4,FALSE))</f>
        <v/>
      </c>
      <c r="JG972" s="16" t="str">
        <f>IF(ISERROR(VLOOKUP(JC972,'Controle de Estoque'!IW:JD,1,FALSE)),"",VLOOKUP(JC972,'Controle de Estoque'!IW:JD,4,FALSE))</f>
        <v/>
      </c>
      <c r="JH972" s="16" t="str">
        <f>IF(ISERROR(VLOOKUP(JD972,'Controle de Estoque'!IX:JE,1,FALSE)),"",VLOOKUP(JD972,'Controle de Estoque'!IX:JE,4,FALSE))</f>
        <v/>
      </c>
      <c r="JI972" s="16" t="str">
        <f>IF(ISERROR(VLOOKUP(JE972,'Controle de Estoque'!IY:JF,1,FALSE)),"",VLOOKUP(JE972,'Controle de Estoque'!IY:JF,4,FALSE))</f>
        <v/>
      </c>
      <c r="JJ972" s="16" t="str">
        <f>IF(ISERROR(VLOOKUP(JF972,'Controle de Estoque'!IZ:JG,1,FALSE)),"",VLOOKUP(JF972,'Controle de Estoque'!IZ:JG,4,FALSE))</f>
        <v/>
      </c>
      <c r="JK972" s="16" t="str">
        <f>IF(ISERROR(VLOOKUP(JG972,'Controle de Estoque'!JA:JH,1,FALSE)),"",VLOOKUP(JG972,'Controle de Estoque'!JA:JH,4,FALSE))</f>
        <v/>
      </c>
      <c r="JL972" s="16" t="str">
        <f>IF(ISERROR(VLOOKUP(JH972,'Controle de Estoque'!JB:JI,1,FALSE)),"",VLOOKUP(JH972,'Controle de Estoque'!JB:JI,4,FALSE))</f>
        <v/>
      </c>
      <c r="JM972" s="16" t="str">
        <f>IF(ISERROR(VLOOKUP(JI972,'Controle de Estoque'!JC:JJ,1,FALSE)),"",VLOOKUP(JI972,'Controle de Estoque'!JC:JJ,4,FALSE))</f>
        <v/>
      </c>
      <c r="JN972" s="16" t="str">
        <f>IF(ISERROR(VLOOKUP(JJ972,'Controle de Estoque'!JD:JK,1,FALSE)),"",VLOOKUP(JJ972,'Controle de Estoque'!JD:JK,4,FALSE))</f>
        <v/>
      </c>
      <c r="JO972" s="16" t="str">
        <f>IF(ISERROR(VLOOKUP(JK972,'Controle de Estoque'!JE:JL,1,FALSE)),"",VLOOKUP(JK972,'Controle de Estoque'!JE:JL,4,FALSE))</f>
        <v/>
      </c>
      <c r="JP972" s="16" t="str">
        <f>IF(ISERROR(VLOOKUP(JL972,'Controle de Estoque'!JF:JM,1,FALSE)),"",VLOOKUP(JL972,'Controle de Estoque'!JF:JM,4,FALSE))</f>
        <v/>
      </c>
      <c r="JQ972" s="16" t="str">
        <f>IF(ISERROR(VLOOKUP(JM972,'Controle de Estoque'!JG:JN,1,FALSE)),"",VLOOKUP(JM972,'Controle de Estoque'!JG:JN,4,FALSE))</f>
        <v/>
      </c>
      <c r="JR972" s="16" t="str">
        <f>IF(ISERROR(VLOOKUP(JN972,'Controle de Estoque'!JH:JO,1,FALSE)),"",VLOOKUP(JN972,'Controle de Estoque'!JH:JO,4,FALSE))</f>
        <v/>
      </c>
      <c r="JS972" s="16" t="str">
        <f>IF(ISERROR(VLOOKUP(JO972,'Controle de Estoque'!JI:JP,1,FALSE)),"",VLOOKUP(JO972,'Controle de Estoque'!JI:JP,4,FALSE))</f>
        <v/>
      </c>
      <c r="JT972" s="16" t="str">
        <f>IF(ISERROR(VLOOKUP(JP972,'Controle de Estoque'!JJ:JQ,1,FALSE)),"",VLOOKUP(JP972,'Controle de Estoque'!JJ:JQ,4,FALSE))</f>
        <v/>
      </c>
      <c r="JU972" s="16" t="str">
        <f>IF(ISERROR(VLOOKUP(JQ972,'Controle de Estoque'!JK:JR,1,FALSE)),"",VLOOKUP(JQ972,'Controle de Estoque'!JK:JR,4,FALSE))</f>
        <v/>
      </c>
      <c r="JV972" s="16" t="str">
        <f>IF(ISERROR(VLOOKUP(JR972,'Controle de Estoque'!JL:JS,1,FALSE)),"",VLOOKUP(JR972,'Controle de Estoque'!JL:JS,4,FALSE))</f>
        <v/>
      </c>
      <c r="JW972" s="16" t="str">
        <f>IF(ISERROR(VLOOKUP(JS972,'Controle de Estoque'!JM:JT,1,FALSE)),"",VLOOKUP(JS972,'Controle de Estoque'!JM:JT,4,FALSE))</f>
        <v/>
      </c>
      <c r="JX972" s="16" t="str">
        <f>IF(ISERROR(VLOOKUP(JT972,'Controle de Estoque'!JN:JU,1,FALSE)),"",VLOOKUP(JT972,'Controle de Estoque'!JN:JU,4,FALSE))</f>
        <v/>
      </c>
      <c r="JY972" s="16" t="str">
        <f>IF(ISERROR(VLOOKUP(JU972,'Controle de Estoque'!JO:JV,1,FALSE)),"",VLOOKUP(JU972,'Controle de Estoque'!JO:JV,4,FALSE))</f>
        <v/>
      </c>
      <c r="JZ972" s="16" t="str">
        <f>IF(ISERROR(VLOOKUP(JV972,'Controle de Estoque'!JP:JW,1,FALSE)),"",VLOOKUP(JV972,'Controle de Estoque'!JP:JW,4,FALSE))</f>
        <v/>
      </c>
      <c r="KA972" s="16" t="str">
        <f>IF(ISERROR(VLOOKUP(JW972,'Controle de Estoque'!JQ:JX,1,FALSE)),"",VLOOKUP(JW972,'Controle de Estoque'!JQ:JX,4,FALSE))</f>
        <v/>
      </c>
      <c r="KB972" s="16" t="str">
        <f>IF(ISERROR(VLOOKUP(JX972,'Controle de Estoque'!JR:JY,1,FALSE)),"",VLOOKUP(JX972,'Controle de Estoque'!JR:JY,4,FALSE))</f>
        <v/>
      </c>
      <c r="KC972" s="16" t="str">
        <f>IF(ISERROR(VLOOKUP(JY972,'Controle de Estoque'!JS:JZ,1,FALSE)),"",VLOOKUP(JY972,'Controle de Estoque'!JS:JZ,4,FALSE))</f>
        <v/>
      </c>
      <c r="KD972" s="16" t="str">
        <f>IF(ISERROR(VLOOKUP(JZ972,'Controle de Estoque'!JT:KA,1,FALSE)),"",VLOOKUP(JZ972,'Controle de Estoque'!JT:KA,4,FALSE))</f>
        <v/>
      </c>
      <c r="KE972" s="16" t="str">
        <f>IF(ISERROR(VLOOKUP(KA972,'Controle de Estoque'!JU:KB,1,FALSE)),"",VLOOKUP(KA972,'Controle de Estoque'!JU:KB,4,FALSE))</f>
        <v/>
      </c>
      <c r="KF972" s="16" t="str">
        <f>IF(ISERROR(VLOOKUP(KB972,'Controle de Estoque'!JV:KC,1,FALSE)),"",VLOOKUP(KB972,'Controle de Estoque'!JV:KC,4,FALSE))</f>
        <v/>
      </c>
      <c r="KG972" s="16" t="str">
        <f>IF(ISERROR(VLOOKUP(KC972,'Controle de Estoque'!JW:KD,1,FALSE)),"",VLOOKUP(KC972,'Controle de Estoque'!JW:KD,4,FALSE))</f>
        <v/>
      </c>
      <c r="KH972" s="16" t="str">
        <f>IF(ISERROR(VLOOKUP(KD972,'Controle de Estoque'!JX:KE,1,FALSE)),"",VLOOKUP(KD972,'Controle de Estoque'!JX:KE,4,FALSE))</f>
        <v/>
      </c>
      <c r="KI972" s="16" t="str">
        <f>IF(ISERROR(VLOOKUP(KE972,'Controle de Estoque'!JY:KF,1,FALSE)),"",VLOOKUP(KE972,'Controle de Estoque'!JY:KF,4,FALSE))</f>
        <v/>
      </c>
      <c r="KJ972" s="16" t="str">
        <f>IF(ISERROR(VLOOKUP(KF972,'Controle de Estoque'!JZ:KG,1,FALSE)),"",VLOOKUP(KF972,'Controle de Estoque'!JZ:KG,4,FALSE))</f>
        <v/>
      </c>
      <c r="KK972" s="16" t="str">
        <f>IF(ISERROR(VLOOKUP(KG972,'Controle de Estoque'!KA:KH,1,FALSE)),"",VLOOKUP(KG972,'Controle de Estoque'!KA:KH,4,FALSE))</f>
        <v/>
      </c>
      <c r="KL972" s="16" t="str">
        <f>IF(ISERROR(VLOOKUP(KH972,'Controle de Estoque'!KB:KI,1,FALSE)),"",VLOOKUP(KH972,'Controle de Estoque'!KB:KI,4,FALSE))</f>
        <v/>
      </c>
      <c r="KM972" s="16" t="str">
        <f>IF(ISERROR(VLOOKUP(KI972,'Controle de Estoque'!KC:KJ,1,FALSE)),"",VLOOKUP(KI972,'Controle de Estoque'!KC:KJ,4,FALSE))</f>
        <v/>
      </c>
      <c r="KN972" s="16" t="str">
        <f>IF(ISERROR(VLOOKUP(KJ972,'Controle de Estoque'!KD:KK,1,FALSE)),"",VLOOKUP(KJ972,'Controle de Estoque'!KD:KK,4,FALSE))</f>
        <v/>
      </c>
      <c r="KO972" s="16" t="str">
        <f>IF(ISERROR(VLOOKUP(KK972,'Controle de Estoque'!KE:KL,1,FALSE)),"",VLOOKUP(KK972,'Controle de Estoque'!KE:KL,4,FALSE))</f>
        <v/>
      </c>
      <c r="KP972" s="16" t="str">
        <f>IF(ISERROR(VLOOKUP(KL972,'Controle de Estoque'!KF:KM,1,FALSE)),"",VLOOKUP(KL972,'Controle de Estoque'!KF:KM,4,FALSE))</f>
        <v/>
      </c>
      <c r="KQ972" s="16" t="str">
        <f>IF(ISERROR(VLOOKUP(KM972,'Controle de Estoque'!KG:KN,1,FALSE)),"",VLOOKUP(KM972,'Controle de Estoque'!KG:KN,4,FALSE))</f>
        <v/>
      </c>
      <c r="KR972" s="16" t="str">
        <f>IF(ISERROR(VLOOKUP(KN972,'Controle de Estoque'!KH:KO,1,FALSE)),"",VLOOKUP(KN972,'Controle de Estoque'!KH:KO,4,FALSE))</f>
        <v/>
      </c>
      <c r="KS972" s="16" t="str">
        <f>IF(ISERROR(VLOOKUP(KO972,'Controle de Estoque'!KI:KP,1,FALSE)),"",VLOOKUP(KO972,'Controle de Estoque'!KI:KP,4,FALSE))</f>
        <v/>
      </c>
      <c r="KT972" s="16" t="str">
        <f>IF(ISERROR(VLOOKUP(KP972,'Controle de Estoque'!KJ:KQ,1,FALSE)),"",VLOOKUP(KP972,'Controle de Estoque'!KJ:KQ,4,FALSE))</f>
        <v/>
      </c>
      <c r="KU972" s="16" t="str">
        <f>IF(ISERROR(VLOOKUP(KQ972,'Controle de Estoque'!KK:KR,1,FALSE)),"",VLOOKUP(KQ972,'Controle de Estoque'!KK:KR,4,FALSE))</f>
        <v/>
      </c>
      <c r="KV972" s="16" t="str">
        <f>IF(ISERROR(VLOOKUP(KR972,'Controle de Estoque'!KL:KS,1,FALSE)),"",VLOOKUP(KR972,'Controle de Estoque'!KL:KS,4,FALSE))</f>
        <v/>
      </c>
      <c r="KW972" s="16" t="str">
        <f>IF(ISERROR(VLOOKUP(KS972,'Controle de Estoque'!KM:KT,1,FALSE)),"",VLOOKUP(KS972,'Controle de Estoque'!KM:KT,4,FALSE))</f>
        <v/>
      </c>
      <c r="KX972" s="16" t="str">
        <f>IF(ISERROR(VLOOKUP(KT972,'Controle de Estoque'!KN:KU,1,FALSE)),"",VLOOKUP(KT972,'Controle de Estoque'!KN:KU,4,FALSE))</f>
        <v/>
      </c>
      <c r="KY972" s="16" t="str">
        <f>IF(ISERROR(VLOOKUP(KU972,'Controle de Estoque'!KO:KV,1,FALSE)),"",VLOOKUP(KU972,'Controle de Estoque'!KO:KV,4,FALSE))</f>
        <v/>
      </c>
      <c r="KZ972" s="16" t="str">
        <f>IF(ISERROR(VLOOKUP(KV972,'Controle de Estoque'!KP:KW,1,FALSE)),"",VLOOKUP(KV972,'Controle de Estoque'!KP:KW,4,FALSE))</f>
        <v/>
      </c>
      <c r="LA972" s="16" t="str">
        <f>IF(ISERROR(VLOOKUP(KW972,'Controle de Estoque'!KQ:KX,1,FALSE)),"",VLOOKUP(KW972,'Controle de Estoque'!KQ:KX,4,FALSE))</f>
        <v/>
      </c>
      <c r="LB972" s="16" t="str">
        <f>IF(ISERROR(VLOOKUP(KX972,'Controle de Estoque'!KR:KY,1,FALSE)),"",VLOOKUP(KX972,'Controle de Estoque'!KR:KY,4,FALSE))</f>
        <v/>
      </c>
      <c r="LC972" s="16" t="str">
        <f>IF(ISERROR(VLOOKUP(KY972,'Controle de Estoque'!KS:KZ,1,FALSE)),"",VLOOKUP(KY972,'Controle de Estoque'!KS:KZ,4,FALSE))</f>
        <v/>
      </c>
      <c r="LD972" s="16" t="str">
        <f>IF(ISERROR(VLOOKUP(KZ972,'Controle de Estoque'!KT:LA,1,FALSE)),"",VLOOKUP(KZ972,'Controle de Estoque'!KT:LA,4,FALSE))</f>
        <v/>
      </c>
      <c r="LE972" s="16" t="str">
        <f>IF(ISERROR(VLOOKUP(LA972,'Controle de Estoque'!KU:LB,1,FALSE)),"",VLOOKUP(LA972,'Controle de Estoque'!KU:LB,4,FALSE))</f>
        <v/>
      </c>
      <c r="LF972" s="16" t="str">
        <f>IF(ISERROR(VLOOKUP(LB972,'Controle de Estoque'!KV:LC,1,FALSE)),"",VLOOKUP(LB972,'Controle de Estoque'!KV:LC,4,FALSE))</f>
        <v/>
      </c>
      <c r="LG972" s="16" t="str">
        <f>IF(ISERROR(VLOOKUP(LC972,'Controle de Estoque'!KW:LD,1,FALSE)),"",VLOOKUP(LC972,'Controle de Estoque'!KW:LD,4,FALSE))</f>
        <v/>
      </c>
      <c r="LH972" s="16" t="str">
        <f>IF(ISERROR(VLOOKUP(LD972,'Controle de Estoque'!KX:LE,1,FALSE)),"",VLOOKUP(LD972,'Controle de Estoque'!KX:LE,4,FALSE))</f>
        <v/>
      </c>
      <c r="LI972" s="16" t="str">
        <f>IF(ISERROR(VLOOKUP(LE972,'Controle de Estoque'!KY:LF,1,FALSE)),"",VLOOKUP(LE972,'Controle de Estoque'!KY:LF,4,FALSE))</f>
        <v/>
      </c>
      <c r="LJ972" s="16" t="str">
        <f>IF(ISERROR(VLOOKUP(LF972,'Controle de Estoque'!KZ:LG,1,FALSE)),"",VLOOKUP(LF972,'Controle de Estoque'!KZ:LG,4,FALSE))</f>
        <v/>
      </c>
      <c r="LK972" s="16" t="str">
        <f>IF(ISERROR(VLOOKUP(LG972,'Controle de Estoque'!LA:LH,1,FALSE)),"",VLOOKUP(LG972,'Controle de Estoque'!LA:LH,4,FALSE))</f>
        <v/>
      </c>
      <c r="LL972" s="16" t="str">
        <f>IF(ISERROR(VLOOKUP(LH972,'Controle de Estoque'!LB:LI,1,FALSE)),"",VLOOKUP(LH972,'Controle de Estoque'!LB:LI,4,FALSE))</f>
        <v/>
      </c>
      <c r="LM972" s="16" t="str">
        <f>IF(ISERROR(VLOOKUP(LI972,'Controle de Estoque'!LC:LJ,1,FALSE)),"",VLOOKUP(LI972,'Controle de Estoque'!LC:LJ,4,FALSE))</f>
        <v/>
      </c>
      <c r="LN972" s="16" t="str">
        <f>IF(ISERROR(VLOOKUP(LJ972,'Controle de Estoque'!LD:LK,1,FALSE)),"",VLOOKUP(LJ972,'Controle de Estoque'!LD:LK,4,FALSE))</f>
        <v/>
      </c>
      <c r="LO972" s="16" t="str">
        <f>IF(ISERROR(VLOOKUP(LK972,'Controle de Estoque'!LE:LL,1,FALSE)),"",VLOOKUP(LK972,'Controle de Estoque'!LE:LL,4,FALSE))</f>
        <v/>
      </c>
      <c r="LP972" s="16" t="str">
        <f>IF(ISERROR(VLOOKUP(LL972,'Controle de Estoque'!LF:LM,1,FALSE)),"",VLOOKUP(LL972,'Controle de Estoque'!LF:LM,4,FALSE))</f>
        <v/>
      </c>
      <c r="LQ972" s="16" t="str">
        <f>IF(ISERROR(VLOOKUP(LM972,'Controle de Estoque'!LG:LN,1,FALSE)),"",VLOOKUP(LM972,'Controle de Estoque'!LG:LN,4,FALSE))</f>
        <v/>
      </c>
      <c r="LR972" s="16" t="str">
        <f>IF(ISERROR(VLOOKUP(LN972,'Controle de Estoque'!LH:LO,1,FALSE)),"",VLOOKUP(LN972,'Controle de Estoque'!LH:LO,4,FALSE))</f>
        <v/>
      </c>
      <c r="LS972" s="16" t="str">
        <f>IF(ISERROR(VLOOKUP(LO972,'Controle de Estoque'!LI:LP,1,FALSE)),"",VLOOKUP(LO972,'Controle de Estoque'!LI:LP,4,FALSE))</f>
        <v/>
      </c>
      <c r="LT972" s="16" t="str">
        <f>IF(ISERROR(VLOOKUP(LP972,'Controle de Estoque'!LJ:LQ,1,FALSE)),"",VLOOKUP(LP972,'Controle de Estoque'!LJ:LQ,4,FALSE))</f>
        <v/>
      </c>
      <c r="LU972" s="16" t="str">
        <f>IF(ISERROR(VLOOKUP(LQ972,'Controle de Estoque'!LK:LR,1,FALSE)),"",VLOOKUP(LQ972,'Controle de Estoque'!LK:LR,4,FALSE))</f>
        <v/>
      </c>
      <c r="LV972" s="16" t="str">
        <f>IF(ISERROR(VLOOKUP(LR972,'Controle de Estoque'!LL:LS,1,FALSE)),"",VLOOKUP(LR972,'Controle de Estoque'!LL:LS,4,FALSE))</f>
        <v/>
      </c>
      <c r="LW972" s="16" t="str">
        <f>IF(ISERROR(VLOOKUP(LS972,'Controle de Estoque'!LM:LT,1,FALSE)),"",VLOOKUP(LS972,'Controle de Estoque'!LM:LT,4,FALSE))</f>
        <v/>
      </c>
      <c r="LX972" s="16" t="str">
        <f>IF(ISERROR(VLOOKUP(LT972,'Controle de Estoque'!LN:LU,1,FALSE)),"",VLOOKUP(LT972,'Controle de Estoque'!LN:LU,4,FALSE))</f>
        <v/>
      </c>
      <c r="LY972" s="16" t="str">
        <f>IF(ISERROR(VLOOKUP(LU972,'Controle de Estoque'!LO:LV,1,FALSE)),"",VLOOKUP(LU972,'Controle de Estoque'!LO:LV,4,FALSE))</f>
        <v/>
      </c>
      <c r="LZ972" s="16" t="str">
        <f>IF(ISERROR(VLOOKUP(LV972,'Controle de Estoque'!LP:LW,1,FALSE)),"",VLOOKUP(LV972,'Controle de Estoque'!LP:LW,4,FALSE))</f>
        <v/>
      </c>
      <c r="MA972" s="16" t="str">
        <f>IF(ISERROR(VLOOKUP(LW972,'Controle de Estoque'!LQ:LX,1,FALSE)),"",VLOOKUP(LW972,'Controle de Estoque'!LQ:LX,4,FALSE))</f>
        <v/>
      </c>
      <c r="MB972" s="16" t="str">
        <f>IF(ISERROR(VLOOKUP(LX972,'Controle de Estoque'!LR:LY,1,FALSE)),"",VLOOKUP(LX972,'Controle de Estoque'!LR:LY,4,FALSE))</f>
        <v/>
      </c>
      <c r="MC972" s="16" t="str">
        <f>IF(ISERROR(VLOOKUP(LY972,'Controle de Estoque'!LS:LZ,1,FALSE)),"",VLOOKUP(LY972,'Controle de Estoque'!LS:LZ,4,FALSE))</f>
        <v/>
      </c>
      <c r="MD972" s="16" t="str">
        <f>IF(ISERROR(VLOOKUP(LZ972,'Controle de Estoque'!LT:MA,1,FALSE)),"",VLOOKUP(LZ972,'Controle de Estoque'!LT:MA,4,FALSE))</f>
        <v/>
      </c>
      <c r="ME972" s="16" t="str">
        <f>IF(ISERROR(VLOOKUP(MA972,'Controle de Estoque'!LU:MB,1,FALSE)),"",VLOOKUP(MA972,'Controle de Estoque'!LU:MB,4,FALSE))</f>
        <v/>
      </c>
      <c r="MF972" s="16" t="str">
        <f>IF(ISERROR(VLOOKUP(MB972,'Controle de Estoque'!LV:MC,1,FALSE)),"",VLOOKUP(MB972,'Controle de Estoque'!LV:MC,4,FALSE))</f>
        <v/>
      </c>
      <c r="MG972" s="16" t="str">
        <f>IF(ISERROR(VLOOKUP(MC972,'Controle de Estoque'!LW:MD,1,FALSE)),"",VLOOKUP(MC972,'Controle de Estoque'!LW:MD,4,FALSE))</f>
        <v/>
      </c>
      <c r="MH972" s="16" t="str">
        <f>IF(ISERROR(VLOOKUP(MD972,'Controle de Estoque'!LX:ME,1,FALSE)),"",VLOOKUP(MD972,'Controle de Estoque'!LX:ME,4,FALSE))</f>
        <v/>
      </c>
      <c r="MI972" s="16" t="str">
        <f>IF(ISERROR(VLOOKUP(ME972,'Controle de Estoque'!LY:MF,1,FALSE)),"",VLOOKUP(ME972,'Controle de Estoque'!LY:MF,4,FALSE))</f>
        <v/>
      </c>
      <c r="MJ972" s="16" t="str">
        <f>IF(ISERROR(VLOOKUP(MF972,'Controle de Estoque'!LZ:MG,1,FALSE)),"",VLOOKUP(MF972,'Controle de Estoque'!LZ:MG,4,FALSE))</f>
        <v/>
      </c>
      <c r="MK972" s="16" t="str">
        <f>IF(ISERROR(VLOOKUP(MG972,'Controle de Estoque'!MA:MH,1,FALSE)),"",VLOOKUP(MG972,'Controle de Estoque'!MA:MH,4,FALSE))</f>
        <v/>
      </c>
      <c r="ML972" s="16" t="str">
        <f>IF(ISERROR(VLOOKUP(MH972,'Controle de Estoque'!MB:MI,1,FALSE)),"",VLOOKUP(MH972,'Controle de Estoque'!MB:MI,4,FALSE))</f>
        <v/>
      </c>
      <c r="MM972" s="16" t="str">
        <f>IF(ISERROR(VLOOKUP(MI972,'Controle de Estoque'!MC:MJ,1,FALSE)),"",VLOOKUP(MI972,'Controle de Estoque'!MC:MJ,4,FALSE))</f>
        <v/>
      </c>
      <c r="MN972" s="16" t="str">
        <f>IF(ISERROR(VLOOKUP(MJ972,'Controle de Estoque'!MD:MK,1,FALSE)),"",VLOOKUP(MJ972,'Controle de Estoque'!MD:MK,4,FALSE))</f>
        <v/>
      </c>
      <c r="MO972" s="16" t="str">
        <f>IF(ISERROR(VLOOKUP(MK972,'Controle de Estoque'!ME:ML,1,FALSE)),"",VLOOKUP(MK972,'Controle de Estoque'!ME:ML,4,FALSE))</f>
        <v/>
      </c>
      <c r="MP972" s="16" t="str">
        <f>IF(ISERROR(VLOOKUP(ML972,'Controle de Estoque'!MF:MM,1,FALSE)),"",VLOOKUP(ML972,'Controle de Estoque'!MF:MM,4,FALSE))</f>
        <v/>
      </c>
      <c r="MQ972" s="16" t="str">
        <f>IF(ISERROR(VLOOKUP(MM972,'Controle de Estoque'!MG:MN,1,FALSE)),"",VLOOKUP(MM972,'Controle de Estoque'!MG:MN,4,FALSE))</f>
        <v/>
      </c>
      <c r="MR972" s="16" t="str">
        <f>IF(ISERROR(VLOOKUP(MN972,'Controle de Estoque'!MH:MO,1,FALSE)),"",VLOOKUP(MN972,'Controle de Estoque'!MH:MO,4,FALSE))</f>
        <v/>
      </c>
      <c r="MS972" s="16" t="str">
        <f>IF(ISERROR(VLOOKUP(MO972,'Controle de Estoque'!MI:MP,1,FALSE)),"",VLOOKUP(MO972,'Controle de Estoque'!MI:MP,4,FALSE))</f>
        <v/>
      </c>
      <c r="MT972" s="16" t="str">
        <f>IF(ISERROR(VLOOKUP(MP972,'Controle de Estoque'!MJ:MQ,1,FALSE)),"",VLOOKUP(MP972,'Controle de Estoque'!MJ:MQ,4,FALSE))</f>
        <v/>
      </c>
      <c r="MU972" s="16" t="str">
        <f>IF(ISERROR(VLOOKUP(MQ972,'Controle de Estoque'!MK:MR,1,FALSE)),"",VLOOKUP(MQ972,'Controle de Estoque'!MK:MR,4,FALSE))</f>
        <v/>
      </c>
      <c r="MV972" s="16" t="str">
        <f>IF(ISERROR(VLOOKUP(MR972,'Controle de Estoque'!ML:MS,1,FALSE)),"",VLOOKUP(MR972,'Controle de Estoque'!ML:MS,4,FALSE))</f>
        <v/>
      </c>
      <c r="MW972" s="16" t="str">
        <f>IF(ISERROR(VLOOKUP(MS972,'Controle de Estoque'!MM:MT,1,FALSE)),"",VLOOKUP(MS972,'Controle de Estoque'!MM:MT,4,FALSE))</f>
        <v/>
      </c>
      <c r="MX972" s="16" t="str">
        <f>IF(ISERROR(VLOOKUP(MT972,'Controle de Estoque'!MN:MU,1,FALSE)),"",VLOOKUP(MT972,'Controle de Estoque'!MN:MU,4,FALSE))</f>
        <v/>
      </c>
      <c r="MY972" s="16" t="str">
        <f>IF(ISERROR(VLOOKUP(MU972,'Controle de Estoque'!MO:MV,1,FALSE)),"",VLOOKUP(MU972,'Controle de Estoque'!MO:MV,4,FALSE))</f>
        <v/>
      </c>
      <c r="MZ972" s="16" t="str">
        <f>IF(ISERROR(VLOOKUP(MV972,'Controle de Estoque'!MP:MW,1,FALSE)),"",VLOOKUP(MV972,'Controle de Estoque'!MP:MW,4,FALSE))</f>
        <v/>
      </c>
      <c r="NA972" s="16" t="str">
        <f>IF(ISERROR(VLOOKUP(MW972,'Controle de Estoque'!MQ:MX,1,FALSE)),"",VLOOKUP(MW972,'Controle de Estoque'!MQ:MX,4,FALSE))</f>
        <v/>
      </c>
      <c r="NB972" s="16" t="str">
        <f>IF(ISERROR(VLOOKUP(MX972,'Controle de Estoque'!MR:MY,1,FALSE)),"",VLOOKUP(MX972,'Controle de Estoque'!MR:MY,4,FALSE))</f>
        <v/>
      </c>
      <c r="NC972" s="16" t="str">
        <f>IF(ISERROR(VLOOKUP(MY972,'Controle de Estoque'!MS:MZ,1,FALSE)),"",VLOOKUP(MY972,'Controle de Estoque'!MS:MZ,4,FALSE))</f>
        <v/>
      </c>
      <c r="ND972" s="16" t="str">
        <f>IF(ISERROR(VLOOKUP(MZ972,'Controle de Estoque'!MT:NA,1,FALSE)),"",VLOOKUP(MZ972,'Controle de Estoque'!MT:NA,4,FALSE))</f>
        <v/>
      </c>
      <c r="NE972" s="16" t="str">
        <f>IF(ISERROR(VLOOKUP(NA972,'Controle de Estoque'!MU:NB,1,FALSE)),"",VLOOKUP(NA972,'Controle de Estoque'!MU:NB,4,FALSE))</f>
        <v/>
      </c>
      <c r="NF972" s="16" t="str">
        <f>IF(ISERROR(VLOOKUP(NB972,'Controle de Estoque'!MV:NC,1,FALSE)),"",VLOOKUP(NB972,'Controle de Estoque'!MV:NC,4,FALSE))</f>
        <v/>
      </c>
      <c r="NG972" s="16" t="str">
        <f>IF(ISERROR(VLOOKUP(NC972,'Controle de Estoque'!MW:ND,1,FALSE)),"",VLOOKUP(NC972,'Controle de Estoque'!MW:ND,4,FALSE))</f>
        <v/>
      </c>
      <c r="NH972" s="16" t="str">
        <f>IF(ISERROR(VLOOKUP(ND972,'Controle de Estoque'!MX:NE,1,FALSE)),"",VLOOKUP(ND972,'Controle de Estoque'!MX:NE,4,FALSE))</f>
        <v/>
      </c>
      <c r="NI972" s="16" t="str">
        <f>IF(ISERROR(VLOOKUP(NE972,'Controle de Estoque'!MY:NF,1,FALSE)),"",VLOOKUP(NE972,'Controle de Estoque'!MY:NF,4,FALSE))</f>
        <v/>
      </c>
      <c r="NJ972" s="16" t="str">
        <f>IF(ISERROR(VLOOKUP(NF972,'Controle de Estoque'!MZ:NG,1,FALSE)),"",VLOOKUP(NF972,'Controle de Estoque'!MZ:NG,4,FALSE))</f>
        <v/>
      </c>
      <c r="NK972" s="16" t="str">
        <f>IF(ISERROR(VLOOKUP(NG972,'Controle de Estoque'!NA:NH,1,FALSE)),"",VLOOKUP(NG972,'Controle de Estoque'!NA:NH,4,FALSE))</f>
        <v/>
      </c>
      <c r="NL972" s="16" t="str">
        <f>IF(ISERROR(VLOOKUP(NH972,'Controle de Estoque'!NB:NI,1,FALSE)),"",VLOOKUP(NH972,'Controle de Estoque'!NB:NI,4,FALSE))</f>
        <v/>
      </c>
      <c r="NM972" s="16" t="str">
        <f>IF(ISERROR(VLOOKUP(NI972,'Controle de Estoque'!NC:NJ,1,FALSE)),"",VLOOKUP(NI972,'Controle de Estoque'!NC:NJ,4,FALSE))</f>
        <v/>
      </c>
      <c r="NN972" s="16" t="str">
        <f>IF(ISERROR(VLOOKUP(NJ972,'Controle de Estoque'!ND:NK,1,FALSE)),"",VLOOKUP(NJ972,'Controle de Estoque'!ND:NK,4,FALSE))</f>
        <v/>
      </c>
      <c r="NO972" s="16" t="str">
        <f>IF(ISERROR(VLOOKUP(NK972,'Controle de Estoque'!NE:NL,1,FALSE)),"",VLOOKUP(NK972,'Controle de Estoque'!NE:NL,4,FALSE))</f>
        <v/>
      </c>
      <c r="NP972" s="16" t="str">
        <f>IF(ISERROR(VLOOKUP(NL972,'Controle de Estoque'!NF:NM,1,FALSE)),"",VLOOKUP(NL972,'Controle de Estoque'!NF:NM,4,FALSE))</f>
        <v/>
      </c>
      <c r="NQ972" s="16" t="str">
        <f>IF(ISERROR(VLOOKUP(NM972,'Controle de Estoque'!NG:NN,1,FALSE)),"",VLOOKUP(NM972,'Controle de Estoque'!NG:NN,4,FALSE))</f>
        <v/>
      </c>
      <c r="NR972" s="16" t="str">
        <f>IF(ISERROR(VLOOKUP(NN972,'Controle de Estoque'!NH:NO,1,FALSE)),"",VLOOKUP(NN972,'Controle de Estoque'!NH:NO,4,FALSE))</f>
        <v/>
      </c>
      <c r="NS972" s="16" t="str">
        <f>IF(ISERROR(VLOOKUP(NO972,'Controle de Estoque'!NI:NP,1,FALSE)),"",VLOOKUP(NO972,'Controle de Estoque'!NI:NP,4,FALSE))</f>
        <v/>
      </c>
      <c r="NT972" s="16" t="str">
        <f>IF(ISERROR(VLOOKUP(NP972,'Controle de Estoque'!NJ:NQ,1,FALSE)),"",VLOOKUP(NP972,'Controle de Estoque'!NJ:NQ,4,FALSE))</f>
        <v/>
      </c>
      <c r="NU972" s="16" t="str">
        <f>IF(ISERROR(VLOOKUP(NQ972,'Controle de Estoque'!NK:NR,1,FALSE)),"",VLOOKUP(NQ972,'Controle de Estoque'!NK:NR,4,FALSE))</f>
        <v/>
      </c>
      <c r="NV972" s="16" t="str">
        <f>IF(ISERROR(VLOOKUP(NR972,'Controle de Estoque'!NL:NS,1,FALSE)),"",VLOOKUP(NR972,'Controle de Estoque'!NL:NS,4,FALSE))</f>
        <v/>
      </c>
      <c r="NW972" s="16" t="str">
        <f>IF(ISERROR(VLOOKUP(NS972,'Controle de Estoque'!NM:NT,1,FALSE)),"",VLOOKUP(NS972,'Controle de Estoque'!NM:NT,4,FALSE))</f>
        <v/>
      </c>
      <c r="NX972" s="16" t="str">
        <f>IF(ISERROR(VLOOKUP(NT972,'Controle de Estoque'!NN:NU,1,FALSE)),"",VLOOKUP(NT972,'Controle de Estoque'!NN:NU,4,FALSE))</f>
        <v/>
      </c>
      <c r="NY972" s="16" t="str">
        <f>IF(ISERROR(VLOOKUP(NU972,'Controle de Estoque'!NO:NV,1,FALSE)),"",VLOOKUP(NU972,'Controle de Estoque'!NO:NV,4,FALSE))</f>
        <v/>
      </c>
      <c r="NZ972" s="16" t="str">
        <f>IF(ISERROR(VLOOKUP(NV972,'Controle de Estoque'!NP:NW,1,FALSE)),"",VLOOKUP(NV972,'Controle de Estoque'!NP:NW,4,FALSE))</f>
        <v/>
      </c>
      <c r="OA972" s="16" t="str">
        <f>IF(ISERROR(VLOOKUP(NW972,'Controle de Estoque'!NQ:NX,1,FALSE)),"",VLOOKUP(NW972,'Controle de Estoque'!NQ:NX,4,FALSE))</f>
        <v/>
      </c>
      <c r="OB972" s="16" t="str">
        <f>IF(ISERROR(VLOOKUP(NX972,'Controle de Estoque'!NR:NY,1,FALSE)),"",VLOOKUP(NX972,'Controle de Estoque'!NR:NY,4,FALSE))</f>
        <v/>
      </c>
      <c r="OC972" s="16" t="str">
        <f>IF(ISERROR(VLOOKUP(NY972,'Controle de Estoque'!NS:NZ,1,FALSE)),"",VLOOKUP(NY972,'Controle de Estoque'!NS:NZ,4,FALSE))</f>
        <v/>
      </c>
      <c r="OD972" s="16" t="str">
        <f>IF(ISERROR(VLOOKUP(NZ972,'Controle de Estoque'!NT:OA,1,FALSE)),"",VLOOKUP(NZ972,'Controle de Estoque'!NT:OA,4,FALSE))</f>
        <v/>
      </c>
      <c r="OE972" s="16" t="str">
        <f>IF(ISERROR(VLOOKUP(OA972,'Controle de Estoque'!NU:OB,1,FALSE)),"",VLOOKUP(OA972,'Controle de Estoque'!NU:OB,4,FALSE))</f>
        <v/>
      </c>
      <c r="OF972" s="16" t="str">
        <f>IF(ISERROR(VLOOKUP(OB972,'Controle de Estoque'!NV:OC,1,FALSE)),"",VLOOKUP(OB972,'Controle de Estoque'!NV:OC,4,FALSE))</f>
        <v/>
      </c>
      <c r="OG972" s="16" t="str">
        <f>IF(ISERROR(VLOOKUP(OC972,'Controle de Estoque'!NW:OD,1,FALSE)),"",VLOOKUP(OC972,'Controle de Estoque'!NW:OD,4,FALSE))</f>
        <v/>
      </c>
      <c r="OH972" s="16" t="str">
        <f>IF(ISERROR(VLOOKUP(OD972,'Controle de Estoque'!NX:OE,1,FALSE)),"",VLOOKUP(OD972,'Controle de Estoque'!NX:OE,4,FALSE))</f>
        <v/>
      </c>
      <c r="OI972" s="16" t="str">
        <f>IF(ISERROR(VLOOKUP(OE972,'Controle de Estoque'!NY:OF,1,FALSE)),"",VLOOKUP(OE972,'Controle de Estoque'!NY:OF,4,FALSE))</f>
        <v/>
      </c>
      <c r="OJ972" s="16" t="str">
        <f>IF(ISERROR(VLOOKUP(OF972,'Controle de Estoque'!NZ:OG,1,FALSE)),"",VLOOKUP(OF972,'Controle de Estoque'!NZ:OG,4,FALSE))</f>
        <v/>
      </c>
      <c r="OK972" s="16" t="str">
        <f>IF(ISERROR(VLOOKUP(OG972,'Controle de Estoque'!OA:OH,1,FALSE)),"",VLOOKUP(OG972,'Controle de Estoque'!OA:OH,4,FALSE))</f>
        <v/>
      </c>
      <c r="OL972" s="16" t="str">
        <f>IF(ISERROR(VLOOKUP(OH972,'Controle de Estoque'!OB:OI,1,FALSE)),"",VLOOKUP(OH972,'Controle de Estoque'!OB:OI,4,FALSE))</f>
        <v/>
      </c>
      <c r="OM972" s="16" t="str">
        <f>IF(ISERROR(VLOOKUP(OI972,'Controle de Estoque'!OC:OJ,1,FALSE)),"",VLOOKUP(OI972,'Controle de Estoque'!OC:OJ,4,FALSE))</f>
        <v/>
      </c>
      <c r="ON972" s="16" t="str">
        <f>IF(ISERROR(VLOOKUP(OJ972,'Controle de Estoque'!OD:OK,1,FALSE)),"",VLOOKUP(OJ972,'Controle de Estoque'!OD:OK,4,FALSE))</f>
        <v/>
      </c>
      <c r="OO972" s="16" t="str">
        <f>IF(ISERROR(VLOOKUP(OK972,'Controle de Estoque'!OE:OL,1,FALSE)),"",VLOOKUP(OK972,'Controle de Estoque'!OE:OL,4,FALSE))</f>
        <v/>
      </c>
      <c r="OP972" s="16" t="str">
        <f>IF(ISERROR(VLOOKUP(OL972,'Controle de Estoque'!OF:OM,1,FALSE)),"",VLOOKUP(OL972,'Controle de Estoque'!OF:OM,4,FALSE))</f>
        <v/>
      </c>
      <c r="OQ972" s="16" t="str">
        <f>IF(ISERROR(VLOOKUP(OM972,'Controle de Estoque'!OG:ON,1,FALSE)),"",VLOOKUP(OM972,'Controle de Estoque'!OG:ON,4,FALSE))</f>
        <v/>
      </c>
      <c r="OR972" s="16" t="str">
        <f>IF(ISERROR(VLOOKUP(ON972,'Controle de Estoque'!OH:OO,1,FALSE)),"",VLOOKUP(ON972,'Controle de Estoque'!OH:OO,4,FALSE))</f>
        <v/>
      </c>
      <c r="OS972" s="16" t="str">
        <f>IF(ISERROR(VLOOKUP(OO972,'Controle de Estoque'!OI:OP,1,FALSE)),"",VLOOKUP(OO972,'Controle de Estoque'!OI:OP,4,FALSE))</f>
        <v/>
      </c>
      <c r="OT972" s="16" t="str">
        <f>IF(ISERROR(VLOOKUP(OP972,'Controle de Estoque'!OJ:OQ,1,FALSE)),"",VLOOKUP(OP972,'Controle de Estoque'!OJ:OQ,4,FALSE))</f>
        <v/>
      </c>
      <c r="OU972" s="16" t="str">
        <f>IF(ISERROR(VLOOKUP(OQ972,'Controle de Estoque'!OK:OR,1,FALSE)),"",VLOOKUP(OQ972,'Controle de Estoque'!OK:OR,4,FALSE))</f>
        <v/>
      </c>
      <c r="OV972" s="16" t="str">
        <f>IF(ISERROR(VLOOKUP(OR972,'Controle de Estoque'!OL:OS,1,FALSE)),"",VLOOKUP(OR972,'Controle de Estoque'!OL:OS,4,FALSE))</f>
        <v/>
      </c>
      <c r="OW972" s="16" t="str">
        <f>IF(ISERROR(VLOOKUP(OS972,'Controle de Estoque'!OM:OT,1,FALSE)),"",VLOOKUP(OS972,'Controle de Estoque'!OM:OT,4,FALSE))</f>
        <v/>
      </c>
      <c r="OX972" s="16" t="str">
        <f>IF(ISERROR(VLOOKUP(OT972,'Controle de Estoque'!ON:OU,1,FALSE)),"",VLOOKUP(OT972,'Controle de Estoque'!ON:OU,4,FALSE))</f>
        <v/>
      </c>
      <c r="OY972" s="16" t="str">
        <f>IF(ISERROR(VLOOKUP(OU972,'Controle de Estoque'!OO:OV,1,FALSE)),"",VLOOKUP(OU972,'Controle de Estoque'!OO:OV,4,FALSE))</f>
        <v/>
      </c>
      <c r="OZ972" s="16" t="str">
        <f>IF(ISERROR(VLOOKUP(OV972,'Controle de Estoque'!OP:OW,1,FALSE)),"",VLOOKUP(OV972,'Controle de Estoque'!OP:OW,4,FALSE))</f>
        <v/>
      </c>
      <c r="PA972" s="16" t="str">
        <f>IF(ISERROR(VLOOKUP(OW972,'Controle de Estoque'!OQ:OX,1,FALSE)),"",VLOOKUP(OW972,'Controle de Estoque'!OQ:OX,4,FALSE))</f>
        <v/>
      </c>
      <c r="PB972" s="16" t="str">
        <f>IF(ISERROR(VLOOKUP(OX972,'Controle de Estoque'!OR:OY,1,FALSE)),"",VLOOKUP(OX972,'Controle de Estoque'!OR:OY,4,FALSE))</f>
        <v/>
      </c>
      <c r="PC972" s="16" t="str">
        <f>IF(ISERROR(VLOOKUP(OY972,'Controle de Estoque'!OS:OZ,1,FALSE)),"",VLOOKUP(OY972,'Controle de Estoque'!OS:OZ,4,FALSE))</f>
        <v/>
      </c>
      <c r="PD972" s="16" t="str">
        <f>IF(ISERROR(VLOOKUP(OZ972,'Controle de Estoque'!OT:PA,1,FALSE)),"",VLOOKUP(OZ972,'Controle de Estoque'!OT:PA,4,FALSE))</f>
        <v/>
      </c>
      <c r="PE972" s="16" t="str">
        <f>IF(ISERROR(VLOOKUP(PA972,'Controle de Estoque'!OU:PB,1,FALSE)),"",VLOOKUP(PA972,'Controle de Estoque'!OU:PB,4,FALSE))</f>
        <v/>
      </c>
      <c r="PF972" s="16" t="str">
        <f>IF(ISERROR(VLOOKUP(PB972,'Controle de Estoque'!OV:PC,1,FALSE)),"",VLOOKUP(PB972,'Controle de Estoque'!OV:PC,4,FALSE))</f>
        <v/>
      </c>
      <c r="PG972" s="16" t="str">
        <f>IF(ISERROR(VLOOKUP(PC972,'Controle de Estoque'!OW:PD,1,FALSE)),"",VLOOKUP(PC972,'Controle de Estoque'!OW:PD,4,FALSE))</f>
        <v/>
      </c>
      <c r="PH972" s="16" t="str">
        <f>IF(ISERROR(VLOOKUP(PD972,'Controle de Estoque'!OX:PE,1,FALSE)),"",VLOOKUP(PD972,'Controle de Estoque'!OX:PE,4,FALSE))</f>
        <v/>
      </c>
      <c r="PI972" s="16" t="str">
        <f>IF(ISERROR(VLOOKUP(PE972,'Controle de Estoque'!OY:PF,1,FALSE)),"",VLOOKUP(PE972,'Controle de Estoque'!OY:PF,4,FALSE))</f>
        <v/>
      </c>
      <c r="PJ972" s="16" t="str">
        <f>IF(ISERROR(VLOOKUP(PF972,'Controle de Estoque'!OZ:PG,1,FALSE)),"",VLOOKUP(PF972,'Controle de Estoque'!OZ:PG,4,FALSE))</f>
        <v/>
      </c>
      <c r="PK972" s="16" t="str">
        <f>IF(ISERROR(VLOOKUP(PG972,'Controle de Estoque'!PA:PH,1,FALSE)),"",VLOOKUP(PG972,'Controle de Estoque'!PA:PH,4,FALSE))</f>
        <v/>
      </c>
      <c r="PL972" s="16" t="str">
        <f>IF(ISERROR(VLOOKUP(PH972,'Controle de Estoque'!PB:PI,1,FALSE)),"",VLOOKUP(PH972,'Controle de Estoque'!PB:PI,4,FALSE))</f>
        <v/>
      </c>
      <c r="PM972" s="16" t="str">
        <f>IF(ISERROR(VLOOKUP(PI972,'Controle de Estoque'!PC:PJ,1,FALSE)),"",VLOOKUP(PI972,'Controle de Estoque'!PC:PJ,4,FALSE))</f>
        <v/>
      </c>
      <c r="PN972" s="16" t="str">
        <f>IF(ISERROR(VLOOKUP(PJ972,'Controle de Estoque'!PD:PK,1,FALSE)),"",VLOOKUP(PJ972,'Controle de Estoque'!PD:PK,4,FALSE))</f>
        <v/>
      </c>
      <c r="PO972" s="16" t="str">
        <f>IF(ISERROR(VLOOKUP(PK972,'Controle de Estoque'!PE:PL,1,FALSE)),"",VLOOKUP(PK972,'Controle de Estoque'!PE:PL,4,FALSE))</f>
        <v/>
      </c>
      <c r="PP972" s="16" t="str">
        <f>IF(ISERROR(VLOOKUP(PL972,'Controle de Estoque'!PF:PM,1,FALSE)),"",VLOOKUP(PL972,'Controle de Estoque'!PF:PM,4,FALSE))</f>
        <v/>
      </c>
      <c r="PQ972" s="16" t="str">
        <f>IF(ISERROR(VLOOKUP(PM972,'Controle de Estoque'!PG:PN,1,FALSE)),"",VLOOKUP(PM972,'Controle de Estoque'!PG:PN,4,FALSE))</f>
        <v/>
      </c>
      <c r="PR972" s="16" t="str">
        <f>IF(ISERROR(VLOOKUP(PN972,'Controle de Estoque'!PH:PO,1,FALSE)),"",VLOOKUP(PN972,'Controle de Estoque'!PH:PO,4,FALSE))</f>
        <v/>
      </c>
      <c r="PS972" s="16" t="str">
        <f>IF(ISERROR(VLOOKUP(PO972,'Controle de Estoque'!PI:PP,1,FALSE)),"",VLOOKUP(PO972,'Controle de Estoque'!PI:PP,4,FALSE))</f>
        <v/>
      </c>
      <c r="PT972" s="16" t="str">
        <f>IF(ISERROR(VLOOKUP(PP972,'Controle de Estoque'!PJ:PQ,1,FALSE)),"",VLOOKUP(PP972,'Controle de Estoque'!PJ:PQ,4,FALSE))</f>
        <v/>
      </c>
      <c r="PU972" s="16" t="str">
        <f>IF(ISERROR(VLOOKUP(PQ972,'Controle de Estoque'!PK:PR,1,FALSE)),"",VLOOKUP(PQ972,'Controle de Estoque'!PK:PR,4,FALSE))</f>
        <v/>
      </c>
      <c r="PV972" s="16" t="str">
        <f>IF(ISERROR(VLOOKUP(PR972,'Controle de Estoque'!PL:PS,1,FALSE)),"",VLOOKUP(PR972,'Controle de Estoque'!PL:PS,4,FALSE))</f>
        <v/>
      </c>
      <c r="PW972" s="16" t="str">
        <f>IF(ISERROR(VLOOKUP(PS972,'Controle de Estoque'!PM:PT,1,FALSE)),"",VLOOKUP(PS972,'Controle de Estoque'!PM:PT,4,FALSE))</f>
        <v/>
      </c>
      <c r="PX972" s="16" t="str">
        <f>IF(ISERROR(VLOOKUP(PT972,'Controle de Estoque'!PN:PU,1,FALSE)),"",VLOOKUP(PT972,'Controle de Estoque'!PN:PU,4,FALSE))</f>
        <v/>
      </c>
      <c r="PY972" s="16" t="str">
        <f>IF(ISERROR(VLOOKUP(PU972,'Controle de Estoque'!PO:PV,1,FALSE)),"",VLOOKUP(PU972,'Controle de Estoque'!PO:PV,4,FALSE))</f>
        <v/>
      </c>
      <c r="PZ972" s="16" t="str">
        <f>IF(ISERROR(VLOOKUP(PV972,'Controle de Estoque'!PP:PW,1,FALSE)),"",VLOOKUP(PV972,'Controle de Estoque'!PP:PW,4,FALSE))</f>
        <v/>
      </c>
      <c r="QA972" s="16" t="str">
        <f>IF(ISERROR(VLOOKUP(PW972,'Controle de Estoque'!PQ:PX,1,FALSE)),"",VLOOKUP(PW972,'Controle de Estoque'!PQ:PX,4,FALSE))</f>
        <v/>
      </c>
      <c r="QB972" s="16" t="str">
        <f>IF(ISERROR(VLOOKUP(PX972,'Controle de Estoque'!PR:PY,1,FALSE)),"",VLOOKUP(PX972,'Controle de Estoque'!PR:PY,4,FALSE))</f>
        <v/>
      </c>
      <c r="QC972" s="16" t="str">
        <f>IF(ISERROR(VLOOKUP(PY972,'Controle de Estoque'!PS:PZ,1,FALSE)),"",VLOOKUP(PY972,'Controle de Estoque'!PS:PZ,4,FALSE))</f>
        <v/>
      </c>
      <c r="QD972" s="16" t="str">
        <f>IF(ISERROR(VLOOKUP(PZ972,'Controle de Estoque'!PT:QA,1,FALSE)),"",VLOOKUP(PZ972,'Controle de Estoque'!PT:QA,4,FALSE))</f>
        <v/>
      </c>
      <c r="QE972" s="16" t="str">
        <f>IF(ISERROR(VLOOKUP(QA972,'Controle de Estoque'!PU:QB,1,FALSE)),"",VLOOKUP(QA972,'Controle de Estoque'!PU:QB,4,FALSE))</f>
        <v/>
      </c>
      <c r="QF972" s="16" t="str">
        <f>IF(ISERROR(VLOOKUP(QB972,'Controle de Estoque'!PV:QC,1,FALSE)),"",VLOOKUP(QB972,'Controle de Estoque'!PV:QC,4,FALSE))</f>
        <v/>
      </c>
      <c r="QG972" s="16" t="str">
        <f>IF(ISERROR(VLOOKUP(QC972,'Controle de Estoque'!PW:QD,1,FALSE)),"",VLOOKUP(QC972,'Controle de Estoque'!PW:QD,4,FALSE))</f>
        <v/>
      </c>
      <c r="QH972" s="16" t="str">
        <f>IF(ISERROR(VLOOKUP(QD972,'Controle de Estoque'!PX:QE,1,FALSE)),"",VLOOKUP(QD972,'Controle de Estoque'!PX:QE,4,FALSE))</f>
        <v/>
      </c>
      <c r="QI972" s="16" t="str">
        <f>IF(ISERROR(VLOOKUP(QE972,'Controle de Estoque'!PY:QF,1,FALSE)),"",VLOOKUP(QE972,'Controle de Estoque'!PY:QF,4,FALSE))</f>
        <v/>
      </c>
      <c r="QJ972" s="16" t="str">
        <f>IF(ISERROR(VLOOKUP(QF972,'Controle de Estoque'!PZ:QG,1,FALSE)),"",VLOOKUP(QF972,'Controle de Estoque'!PZ:QG,4,FALSE))</f>
        <v/>
      </c>
      <c r="QK972" s="16" t="str">
        <f>IF(ISERROR(VLOOKUP(QG972,'Controle de Estoque'!QA:QH,1,FALSE)),"",VLOOKUP(QG972,'Controle de Estoque'!QA:QH,4,FALSE))</f>
        <v/>
      </c>
      <c r="QL972" s="16" t="str">
        <f>IF(ISERROR(VLOOKUP(QH972,'Controle de Estoque'!QB:QI,1,FALSE)),"",VLOOKUP(QH972,'Controle de Estoque'!QB:QI,4,FALSE))</f>
        <v/>
      </c>
      <c r="QM972" s="16" t="str">
        <f>IF(ISERROR(VLOOKUP(QI972,'Controle de Estoque'!QC:QJ,1,FALSE)),"",VLOOKUP(QI972,'Controle de Estoque'!QC:QJ,4,FALSE))</f>
        <v/>
      </c>
      <c r="QN972" s="16" t="str">
        <f>IF(ISERROR(VLOOKUP(QJ972,'Controle de Estoque'!QD:QK,1,FALSE)),"",VLOOKUP(QJ972,'Controle de Estoque'!QD:QK,4,FALSE))</f>
        <v/>
      </c>
      <c r="QO972" s="16" t="str">
        <f>IF(ISERROR(VLOOKUP(QK972,'Controle de Estoque'!QE:QL,1,FALSE)),"",VLOOKUP(QK972,'Controle de Estoque'!QE:QL,4,FALSE))</f>
        <v/>
      </c>
      <c r="QP972" s="16" t="str">
        <f>IF(ISERROR(VLOOKUP(QL972,'Controle de Estoque'!QF:QM,1,FALSE)),"",VLOOKUP(QL972,'Controle de Estoque'!QF:QM,4,FALSE))</f>
        <v/>
      </c>
      <c r="QQ972" s="16" t="str">
        <f>IF(ISERROR(VLOOKUP(QM972,'Controle de Estoque'!QG:QN,1,FALSE)),"",VLOOKUP(QM972,'Controle de Estoque'!QG:QN,4,FALSE))</f>
        <v/>
      </c>
      <c r="QR972" s="16" t="str">
        <f>IF(ISERROR(VLOOKUP(QN972,'Controle de Estoque'!QH:QO,1,FALSE)),"",VLOOKUP(QN972,'Controle de Estoque'!QH:QO,4,FALSE))</f>
        <v/>
      </c>
      <c r="QS972" s="16" t="str">
        <f>IF(ISERROR(VLOOKUP(QO972,'Controle de Estoque'!QI:QP,1,FALSE)),"",VLOOKUP(QO972,'Controle de Estoque'!QI:QP,4,FALSE))</f>
        <v/>
      </c>
      <c r="QT972" s="16" t="str">
        <f>IF(ISERROR(VLOOKUP(QP972,'Controle de Estoque'!QJ:QQ,1,FALSE)),"",VLOOKUP(QP972,'Controle de Estoque'!QJ:QQ,4,FALSE))</f>
        <v/>
      </c>
      <c r="QU972" s="16" t="str">
        <f>IF(ISERROR(VLOOKUP(QQ972,'Controle de Estoque'!QK:QR,1,FALSE)),"",VLOOKUP(QQ972,'Controle de Estoque'!QK:QR,4,FALSE))</f>
        <v/>
      </c>
      <c r="QV972" s="16" t="str">
        <f>IF(ISERROR(VLOOKUP(QR972,'Controle de Estoque'!QL:QS,1,FALSE)),"",VLOOKUP(QR972,'Controle de Estoque'!QL:QS,4,FALSE))</f>
        <v/>
      </c>
      <c r="QW972" s="16" t="str">
        <f>IF(ISERROR(VLOOKUP(QS972,'Controle de Estoque'!QM:QT,1,FALSE)),"",VLOOKUP(QS972,'Controle de Estoque'!QM:QT,4,FALSE))</f>
        <v/>
      </c>
      <c r="QX972" s="16" t="str">
        <f>IF(ISERROR(VLOOKUP(QT972,'Controle de Estoque'!QN:QU,1,FALSE)),"",VLOOKUP(QT972,'Controle de Estoque'!QN:QU,4,FALSE))</f>
        <v/>
      </c>
      <c r="QY972" s="16" t="str">
        <f>IF(ISERROR(VLOOKUP(QU972,'Controle de Estoque'!QO:QV,1,FALSE)),"",VLOOKUP(QU972,'Controle de Estoque'!QO:QV,4,FALSE))</f>
        <v/>
      </c>
      <c r="QZ972" s="16" t="str">
        <f>IF(ISERROR(VLOOKUP(QV972,'Controle de Estoque'!QP:QW,1,FALSE)),"",VLOOKUP(QV972,'Controle de Estoque'!QP:QW,4,FALSE))</f>
        <v/>
      </c>
      <c r="RA972" s="16" t="str">
        <f>IF(ISERROR(VLOOKUP(QW972,'Controle de Estoque'!QQ:QX,1,FALSE)),"",VLOOKUP(QW972,'Controle de Estoque'!QQ:QX,4,FALSE))</f>
        <v/>
      </c>
      <c r="RB972" s="16" t="str">
        <f>IF(ISERROR(VLOOKUP(QX972,'Controle de Estoque'!QR:QY,1,FALSE)),"",VLOOKUP(QX972,'Controle de Estoque'!QR:QY,4,FALSE))</f>
        <v/>
      </c>
      <c r="RC972" s="16" t="str">
        <f>IF(ISERROR(VLOOKUP(QY972,'Controle de Estoque'!QS:QZ,1,FALSE)),"",VLOOKUP(QY972,'Controle de Estoque'!QS:QZ,4,FALSE))</f>
        <v/>
      </c>
      <c r="RD972" s="16" t="str">
        <f>IF(ISERROR(VLOOKUP(QZ972,'Controle de Estoque'!QT:RA,1,FALSE)),"",VLOOKUP(QZ972,'Controle de Estoque'!QT:RA,4,FALSE))</f>
        <v/>
      </c>
      <c r="RE972" s="16" t="str">
        <f>IF(ISERROR(VLOOKUP(RA972,'Controle de Estoque'!QU:RB,1,FALSE)),"",VLOOKUP(RA972,'Controle de Estoque'!QU:RB,4,FALSE))</f>
        <v/>
      </c>
      <c r="RF972" s="16" t="str">
        <f>IF(ISERROR(VLOOKUP(RB972,'Controle de Estoque'!QV:RC,1,FALSE)),"",VLOOKUP(RB972,'Controle de Estoque'!QV:RC,4,FALSE))</f>
        <v/>
      </c>
      <c r="RG972" s="16" t="str">
        <f>IF(ISERROR(VLOOKUP(RC972,'Controle de Estoque'!QW:RD,1,FALSE)),"",VLOOKUP(RC972,'Controle de Estoque'!QW:RD,4,FALSE))</f>
        <v/>
      </c>
      <c r="RH972" s="16" t="str">
        <f>IF(ISERROR(VLOOKUP(RD972,'Controle de Estoque'!QX:RE,1,FALSE)),"",VLOOKUP(RD972,'Controle de Estoque'!QX:RE,4,FALSE))</f>
        <v/>
      </c>
      <c r="RI972" s="16" t="str">
        <f>IF(ISERROR(VLOOKUP(RE972,'Controle de Estoque'!QY:RF,1,FALSE)),"",VLOOKUP(RE972,'Controle de Estoque'!QY:RF,4,FALSE))</f>
        <v/>
      </c>
      <c r="RJ972" s="16" t="str">
        <f>IF(ISERROR(VLOOKUP(RF972,'Controle de Estoque'!QZ:RG,1,FALSE)),"",VLOOKUP(RF972,'Controle de Estoque'!QZ:RG,4,FALSE))</f>
        <v/>
      </c>
      <c r="RK972" s="16" t="str">
        <f>IF(ISERROR(VLOOKUP(RG972,'Controle de Estoque'!RA:RH,1,FALSE)),"",VLOOKUP(RG972,'Controle de Estoque'!RA:RH,4,FALSE))</f>
        <v/>
      </c>
      <c r="RL972" s="16" t="str">
        <f>IF(ISERROR(VLOOKUP(RH972,'Controle de Estoque'!RB:RI,1,FALSE)),"",VLOOKUP(RH972,'Controle de Estoque'!RB:RI,4,FALSE))</f>
        <v/>
      </c>
      <c r="RM972" s="16" t="str">
        <f>IF(ISERROR(VLOOKUP(RI972,'Controle de Estoque'!RC:RJ,1,FALSE)),"",VLOOKUP(RI972,'Controle de Estoque'!RC:RJ,4,FALSE))</f>
        <v/>
      </c>
      <c r="RN972" s="16" t="str">
        <f>IF(ISERROR(VLOOKUP(RJ972,'Controle de Estoque'!RD:RK,1,FALSE)),"",VLOOKUP(RJ972,'Controle de Estoque'!RD:RK,4,FALSE))</f>
        <v/>
      </c>
      <c r="RO972" s="16" t="str">
        <f>IF(ISERROR(VLOOKUP(RK972,'Controle de Estoque'!RE:RL,1,FALSE)),"",VLOOKUP(RK972,'Controle de Estoque'!RE:RL,4,FALSE))</f>
        <v/>
      </c>
      <c r="RP972" s="16" t="str">
        <f>IF(ISERROR(VLOOKUP(RL972,'Controle de Estoque'!RF:RM,1,FALSE)),"",VLOOKUP(RL972,'Controle de Estoque'!RF:RM,4,FALSE))</f>
        <v/>
      </c>
      <c r="RQ972" s="16" t="str">
        <f>IF(ISERROR(VLOOKUP(RM972,'Controle de Estoque'!RG:RN,1,FALSE)),"",VLOOKUP(RM972,'Controle de Estoque'!RG:RN,4,FALSE))</f>
        <v/>
      </c>
      <c r="RR972" s="16" t="str">
        <f>IF(ISERROR(VLOOKUP(RN972,'Controle de Estoque'!RH:RO,1,FALSE)),"",VLOOKUP(RN972,'Controle de Estoque'!RH:RO,4,FALSE))</f>
        <v/>
      </c>
      <c r="RS972" s="16" t="str">
        <f>IF(ISERROR(VLOOKUP(RO972,'Controle de Estoque'!RI:RP,1,FALSE)),"",VLOOKUP(RO972,'Controle de Estoque'!RI:RP,4,FALSE))</f>
        <v/>
      </c>
      <c r="RT972" s="16" t="str">
        <f>IF(ISERROR(VLOOKUP(RP972,'Controle de Estoque'!RJ:RQ,1,FALSE)),"",VLOOKUP(RP972,'Controle de Estoque'!RJ:RQ,4,FALSE))</f>
        <v/>
      </c>
      <c r="RU972" s="16" t="str">
        <f>IF(ISERROR(VLOOKUP(RQ972,'Controle de Estoque'!RK:RR,1,FALSE)),"",VLOOKUP(RQ972,'Controle de Estoque'!RK:RR,4,FALSE))</f>
        <v/>
      </c>
      <c r="RV972" s="16" t="str">
        <f>IF(ISERROR(VLOOKUP(RR972,'Controle de Estoque'!RL:RS,1,FALSE)),"",VLOOKUP(RR972,'Controle de Estoque'!RL:RS,4,FALSE))</f>
        <v/>
      </c>
      <c r="RW972" s="16" t="str">
        <f>IF(ISERROR(VLOOKUP(RS972,'Controle de Estoque'!RM:RT,1,FALSE)),"",VLOOKUP(RS972,'Controle de Estoque'!RM:RT,4,FALSE))</f>
        <v/>
      </c>
      <c r="RX972" s="16" t="str">
        <f>IF(ISERROR(VLOOKUP(RT972,'Controle de Estoque'!RN:RU,1,FALSE)),"",VLOOKUP(RT972,'Controle de Estoque'!RN:RU,4,FALSE))</f>
        <v/>
      </c>
      <c r="RY972" s="16" t="str">
        <f>IF(ISERROR(VLOOKUP(RU972,'Controle de Estoque'!RO:RV,1,FALSE)),"",VLOOKUP(RU972,'Controle de Estoque'!RO:RV,4,FALSE))</f>
        <v/>
      </c>
      <c r="RZ972" s="16" t="str">
        <f>IF(ISERROR(VLOOKUP(RV972,'Controle de Estoque'!RP:RW,1,FALSE)),"",VLOOKUP(RV972,'Controle de Estoque'!RP:RW,4,FALSE))</f>
        <v/>
      </c>
      <c r="SA972" s="16" t="str">
        <f>IF(ISERROR(VLOOKUP(RW972,'Controle de Estoque'!RQ:RX,1,FALSE)),"",VLOOKUP(RW972,'Controle de Estoque'!RQ:RX,4,FALSE))</f>
        <v/>
      </c>
      <c r="SB972" s="16" t="str">
        <f>IF(ISERROR(VLOOKUP(RX972,'Controle de Estoque'!RR:RY,1,FALSE)),"",VLOOKUP(RX972,'Controle de Estoque'!RR:RY,4,FALSE))</f>
        <v/>
      </c>
      <c r="SC972" s="16" t="str">
        <f>IF(ISERROR(VLOOKUP(RY972,'Controle de Estoque'!RS:RZ,1,FALSE)),"",VLOOKUP(RY972,'Controle de Estoque'!RS:RZ,4,FALSE))</f>
        <v/>
      </c>
      <c r="SD972" s="16" t="str">
        <f>IF(ISERROR(VLOOKUP(RZ972,'Controle de Estoque'!RT:SA,1,FALSE)),"",VLOOKUP(RZ972,'Controle de Estoque'!RT:SA,4,FALSE))</f>
        <v/>
      </c>
      <c r="SE972" s="16" t="str">
        <f>IF(ISERROR(VLOOKUP(SA972,'Controle de Estoque'!RU:SB,1,FALSE)),"",VLOOKUP(SA972,'Controle de Estoque'!RU:SB,4,FALSE))</f>
        <v/>
      </c>
      <c r="SF972" s="16" t="str">
        <f>IF(ISERROR(VLOOKUP(SB972,'Controle de Estoque'!RV:SC,1,FALSE)),"",VLOOKUP(SB972,'Controle de Estoque'!RV:SC,4,FALSE))</f>
        <v/>
      </c>
      <c r="SG972" s="16" t="str">
        <f>IF(ISERROR(VLOOKUP(SC972,'Controle de Estoque'!RW:SD,1,FALSE)),"",VLOOKUP(SC972,'Controle de Estoque'!RW:SD,4,FALSE))</f>
        <v/>
      </c>
      <c r="SH972" s="16" t="str">
        <f>IF(ISERROR(VLOOKUP(SD972,'Controle de Estoque'!RX:SE,1,FALSE)),"",VLOOKUP(SD972,'Controle de Estoque'!RX:SE,4,FALSE))</f>
        <v/>
      </c>
      <c r="SI972" s="16" t="str">
        <f>IF(ISERROR(VLOOKUP(SE972,'Controle de Estoque'!RY:SF,1,FALSE)),"",VLOOKUP(SE972,'Controle de Estoque'!RY:SF,4,FALSE))</f>
        <v/>
      </c>
      <c r="SJ972" s="16" t="str">
        <f>IF(ISERROR(VLOOKUP(SF972,'Controle de Estoque'!RZ:SG,1,FALSE)),"",VLOOKUP(SF972,'Controle de Estoque'!RZ:SG,4,FALSE))</f>
        <v/>
      </c>
      <c r="SK972" s="16" t="str">
        <f>IF(ISERROR(VLOOKUP(SG972,'Controle de Estoque'!SA:SH,1,FALSE)),"",VLOOKUP(SG972,'Controle de Estoque'!SA:SH,4,FALSE))</f>
        <v/>
      </c>
      <c r="SL972" s="16" t="str">
        <f>IF(ISERROR(VLOOKUP(SH972,'Controle de Estoque'!SB:SI,1,FALSE)),"",VLOOKUP(SH972,'Controle de Estoque'!SB:SI,4,FALSE))</f>
        <v/>
      </c>
      <c r="SM972" s="16" t="str">
        <f>IF(ISERROR(VLOOKUP(SI972,'Controle de Estoque'!SC:SJ,1,FALSE)),"",VLOOKUP(SI972,'Controle de Estoque'!SC:SJ,4,FALSE))</f>
        <v/>
      </c>
      <c r="SN972" s="16" t="str">
        <f>IF(ISERROR(VLOOKUP(SJ972,'Controle de Estoque'!SD:SK,1,FALSE)),"",VLOOKUP(SJ972,'Controle de Estoque'!SD:SK,4,FALSE))</f>
        <v/>
      </c>
      <c r="SO972" s="16" t="str">
        <f>IF(ISERROR(VLOOKUP(SK972,'Controle de Estoque'!SE:SL,1,FALSE)),"",VLOOKUP(SK972,'Controle de Estoque'!SE:SL,4,FALSE))</f>
        <v/>
      </c>
      <c r="SP972" s="16" t="str">
        <f>IF(ISERROR(VLOOKUP(SL972,'Controle de Estoque'!SF:SM,1,FALSE)),"",VLOOKUP(SL972,'Controle de Estoque'!SF:SM,4,FALSE))</f>
        <v/>
      </c>
      <c r="SQ972" s="16" t="str">
        <f>IF(ISERROR(VLOOKUP(SM972,'Controle de Estoque'!SG:SN,1,FALSE)),"",VLOOKUP(SM972,'Controle de Estoque'!SG:SN,4,FALSE))</f>
        <v/>
      </c>
      <c r="SR972" s="16" t="str">
        <f>IF(ISERROR(VLOOKUP(SN972,'Controle de Estoque'!SH:SO,1,FALSE)),"",VLOOKUP(SN972,'Controle de Estoque'!SH:SO,4,FALSE))</f>
        <v/>
      </c>
      <c r="SS972" s="16" t="str">
        <f>IF(ISERROR(VLOOKUP(SO972,'Controle de Estoque'!SI:SP,1,FALSE)),"",VLOOKUP(SO972,'Controle de Estoque'!SI:SP,4,FALSE))</f>
        <v/>
      </c>
      <c r="ST972" s="16" t="str">
        <f>IF(ISERROR(VLOOKUP(SP972,'Controle de Estoque'!SJ:SQ,1,FALSE)),"",VLOOKUP(SP972,'Controle de Estoque'!SJ:SQ,4,FALSE))</f>
        <v/>
      </c>
      <c r="SU972" s="16" t="str">
        <f>IF(ISERROR(VLOOKUP(SQ972,'Controle de Estoque'!SK:SR,1,FALSE)),"",VLOOKUP(SQ972,'Controle de Estoque'!SK:SR,4,FALSE))</f>
        <v/>
      </c>
      <c r="SV972" s="16" t="str">
        <f>IF(ISERROR(VLOOKUP(SR972,'Controle de Estoque'!SL:SS,1,FALSE)),"",VLOOKUP(SR972,'Controle de Estoque'!SL:SS,4,FALSE))</f>
        <v/>
      </c>
      <c r="SW972" s="16" t="str">
        <f>IF(ISERROR(VLOOKUP(SS972,'Controle de Estoque'!SM:ST,1,FALSE)),"",VLOOKUP(SS972,'Controle de Estoque'!SM:ST,4,FALSE))</f>
        <v/>
      </c>
      <c r="SX972" s="16" t="str">
        <f>IF(ISERROR(VLOOKUP(ST972,'Controle de Estoque'!SN:SU,1,FALSE)),"",VLOOKUP(ST972,'Controle de Estoque'!SN:SU,4,FALSE))</f>
        <v/>
      </c>
      <c r="SY972" s="16" t="str">
        <f>IF(ISERROR(VLOOKUP(SU972,'Controle de Estoque'!SO:SV,1,FALSE)),"",VLOOKUP(SU972,'Controle de Estoque'!SO:SV,4,FALSE))</f>
        <v/>
      </c>
      <c r="SZ972" s="16" t="str">
        <f>IF(ISERROR(VLOOKUP(SV972,'Controle de Estoque'!SP:SW,1,FALSE)),"",VLOOKUP(SV972,'Controle de Estoque'!SP:SW,4,FALSE))</f>
        <v/>
      </c>
      <c r="TA972" s="16" t="str">
        <f>IF(ISERROR(VLOOKUP(SW972,'Controle de Estoque'!SQ:SX,1,FALSE)),"",VLOOKUP(SW972,'Controle de Estoque'!SQ:SX,4,FALSE))</f>
        <v/>
      </c>
      <c r="TB972" s="16" t="str">
        <f>IF(ISERROR(VLOOKUP(SX972,'Controle de Estoque'!SR:SY,1,FALSE)),"",VLOOKUP(SX972,'Controle de Estoque'!SR:SY,4,FALSE))</f>
        <v/>
      </c>
      <c r="TC972" s="16" t="str">
        <f>IF(ISERROR(VLOOKUP(SY972,'Controle de Estoque'!SS:SZ,1,FALSE)),"",VLOOKUP(SY972,'Controle de Estoque'!SS:SZ,4,FALSE))</f>
        <v/>
      </c>
      <c r="TD972" s="16" t="str">
        <f>IF(ISERROR(VLOOKUP(SZ972,'Controle de Estoque'!ST:TA,1,FALSE)),"",VLOOKUP(SZ972,'Controle de Estoque'!ST:TA,4,FALSE))</f>
        <v/>
      </c>
      <c r="TE972" s="16" t="str">
        <f>IF(ISERROR(VLOOKUP(TA972,'Controle de Estoque'!SU:TB,1,FALSE)),"",VLOOKUP(TA972,'Controle de Estoque'!SU:TB,4,FALSE))</f>
        <v/>
      </c>
      <c r="TF972" s="16" t="str">
        <f>IF(ISERROR(VLOOKUP(TB972,'Controle de Estoque'!SV:TC,1,FALSE)),"",VLOOKUP(TB972,'Controle de Estoque'!SV:TC,4,FALSE))</f>
        <v/>
      </c>
      <c r="TG972" s="16" t="str">
        <f>IF(ISERROR(VLOOKUP(TC972,'Controle de Estoque'!SW:TD,1,FALSE)),"",VLOOKUP(TC972,'Controle de Estoque'!SW:TD,4,FALSE))</f>
        <v/>
      </c>
      <c r="TH972" s="16" t="str">
        <f>IF(ISERROR(VLOOKUP(TD972,'Controle de Estoque'!SX:TE,1,FALSE)),"",VLOOKUP(TD972,'Controle de Estoque'!SX:TE,4,FALSE))</f>
        <v/>
      </c>
      <c r="TI972" s="16" t="str">
        <f>IF(ISERROR(VLOOKUP(TE972,'Controle de Estoque'!SY:TF,1,FALSE)),"",VLOOKUP(TE972,'Controle de Estoque'!SY:TF,4,FALSE))</f>
        <v/>
      </c>
      <c r="TJ972" s="16" t="str">
        <f>IF(ISERROR(VLOOKUP(TF972,'Controle de Estoque'!SZ:TG,1,FALSE)),"",VLOOKUP(TF972,'Controle de Estoque'!SZ:TG,4,FALSE))</f>
        <v/>
      </c>
      <c r="TK972" s="16" t="str">
        <f>IF(ISERROR(VLOOKUP(TG972,'Controle de Estoque'!TA:TH,1,FALSE)),"",VLOOKUP(TG972,'Controle de Estoque'!TA:TH,4,FALSE))</f>
        <v/>
      </c>
      <c r="TL972" s="16" t="str">
        <f>IF(ISERROR(VLOOKUP(TH972,'Controle de Estoque'!TB:TI,1,FALSE)),"",VLOOKUP(TH972,'Controle de Estoque'!TB:TI,4,FALSE))</f>
        <v/>
      </c>
      <c r="TM972" s="16" t="str">
        <f>IF(ISERROR(VLOOKUP(TI972,'Controle de Estoque'!TC:TJ,1,FALSE)),"",VLOOKUP(TI972,'Controle de Estoque'!TC:TJ,4,FALSE))</f>
        <v/>
      </c>
      <c r="TN972" s="16" t="str">
        <f>IF(ISERROR(VLOOKUP(TJ972,'Controle de Estoque'!TD:TK,1,FALSE)),"",VLOOKUP(TJ972,'Controle de Estoque'!TD:TK,4,FALSE))</f>
        <v/>
      </c>
      <c r="TO972" s="16" t="str">
        <f>IF(ISERROR(VLOOKUP(TK972,'Controle de Estoque'!TE:TL,1,FALSE)),"",VLOOKUP(TK972,'Controle de Estoque'!TE:TL,4,FALSE))</f>
        <v/>
      </c>
      <c r="TP972" s="16" t="str">
        <f>IF(ISERROR(VLOOKUP(TL972,'Controle de Estoque'!TF:TM,1,FALSE)),"",VLOOKUP(TL972,'Controle de Estoque'!TF:TM,4,FALSE))</f>
        <v/>
      </c>
      <c r="TQ972" s="16" t="str">
        <f>IF(ISERROR(VLOOKUP(TM972,'Controle de Estoque'!TG:TN,1,FALSE)),"",VLOOKUP(TM972,'Controle de Estoque'!TG:TN,4,FALSE))</f>
        <v/>
      </c>
      <c r="TR972" s="16" t="str">
        <f>IF(ISERROR(VLOOKUP(TN972,'Controle de Estoque'!TH:TO,1,FALSE)),"",VLOOKUP(TN972,'Controle de Estoque'!TH:TO,4,FALSE))</f>
        <v/>
      </c>
      <c r="TS972" s="16" t="str">
        <f>IF(ISERROR(VLOOKUP(TO972,'Controle de Estoque'!TI:TP,1,FALSE)),"",VLOOKUP(TO972,'Controle de Estoque'!TI:TP,4,FALSE))</f>
        <v/>
      </c>
      <c r="TT972" s="16" t="str">
        <f>IF(ISERROR(VLOOKUP(TP972,'Controle de Estoque'!TJ:TQ,1,FALSE)),"",VLOOKUP(TP972,'Controle de Estoque'!TJ:TQ,4,FALSE))</f>
        <v/>
      </c>
      <c r="TU972" s="16" t="str">
        <f>IF(ISERROR(VLOOKUP(TQ972,'Controle de Estoque'!TK:TR,1,FALSE)),"",VLOOKUP(TQ972,'Controle de Estoque'!TK:TR,4,FALSE))</f>
        <v/>
      </c>
      <c r="TV972" s="16" t="str">
        <f>IF(ISERROR(VLOOKUP(TR972,'Controle de Estoque'!TL:TS,1,FALSE)),"",VLOOKUP(TR972,'Controle de Estoque'!TL:TS,4,FALSE))</f>
        <v/>
      </c>
      <c r="TW972" s="16" t="str">
        <f>IF(ISERROR(VLOOKUP(TS972,'Controle de Estoque'!TM:TT,1,FALSE)),"",VLOOKUP(TS972,'Controle de Estoque'!TM:TT,4,FALSE))</f>
        <v/>
      </c>
      <c r="TX972" s="16" t="str">
        <f>IF(ISERROR(VLOOKUP(TT972,'Controle de Estoque'!TN:TU,1,FALSE)),"",VLOOKUP(TT972,'Controle de Estoque'!TN:TU,4,FALSE))</f>
        <v/>
      </c>
      <c r="TY972" s="16" t="str">
        <f>IF(ISERROR(VLOOKUP(TU972,'Controle de Estoque'!TO:TV,1,FALSE)),"",VLOOKUP(TU972,'Controle de Estoque'!TO:TV,4,FALSE))</f>
        <v/>
      </c>
      <c r="TZ972" s="16" t="str">
        <f>IF(ISERROR(VLOOKUP(TV972,'Controle de Estoque'!TP:TW,1,FALSE)),"",VLOOKUP(TV972,'Controle de Estoque'!TP:TW,4,FALSE))</f>
        <v/>
      </c>
      <c r="UA972" s="16" t="str">
        <f>IF(ISERROR(VLOOKUP(TW972,'Controle de Estoque'!TQ:TX,1,FALSE)),"",VLOOKUP(TW972,'Controle de Estoque'!TQ:TX,4,FALSE))</f>
        <v/>
      </c>
      <c r="UB972" s="16" t="str">
        <f>IF(ISERROR(VLOOKUP(TX972,'Controle de Estoque'!TR:TY,1,FALSE)),"",VLOOKUP(TX972,'Controle de Estoque'!TR:TY,4,FALSE))</f>
        <v/>
      </c>
      <c r="UC972" s="16" t="str">
        <f>IF(ISERROR(VLOOKUP(TY972,'Controle de Estoque'!TS:TZ,1,FALSE)),"",VLOOKUP(TY972,'Controle de Estoque'!TS:TZ,4,FALSE))</f>
        <v/>
      </c>
      <c r="UD972" s="16" t="str">
        <f>IF(ISERROR(VLOOKUP(TZ972,'Controle de Estoque'!TT:UA,1,FALSE)),"",VLOOKUP(TZ972,'Controle de Estoque'!TT:UA,4,FALSE))</f>
        <v/>
      </c>
      <c r="UE972" s="16" t="str">
        <f>IF(ISERROR(VLOOKUP(UA972,'Controle de Estoque'!TU:UB,1,FALSE)),"",VLOOKUP(UA972,'Controle de Estoque'!TU:UB,4,FALSE))</f>
        <v/>
      </c>
      <c r="UF972" s="16" t="str">
        <f>IF(ISERROR(VLOOKUP(UB972,'Controle de Estoque'!TV:UC,1,FALSE)),"",VLOOKUP(UB972,'Controle de Estoque'!TV:UC,4,FALSE))</f>
        <v/>
      </c>
      <c r="UG972" s="16" t="str">
        <f>IF(ISERROR(VLOOKUP(UC972,'Controle de Estoque'!TW:UD,1,FALSE)),"",VLOOKUP(UC972,'Controle de Estoque'!TW:UD,4,FALSE))</f>
        <v/>
      </c>
      <c r="UH972" s="16" t="str">
        <f>IF(ISERROR(VLOOKUP(UD972,'Controle de Estoque'!TX:UE,1,FALSE)),"",VLOOKUP(UD972,'Controle de Estoque'!TX:UE,4,FALSE))</f>
        <v/>
      </c>
      <c r="UI972" s="16" t="str">
        <f>IF(ISERROR(VLOOKUP(UE972,'Controle de Estoque'!TY:UF,1,FALSE)),"",VLOOKUP(UE972,'Controle de Estoque'!TY:UF,4,FALSE))</f>
        <v/>
      </c>
      <c r="UJ972" s="16" t="str">
        <f>IF(ISERROR(VLOOKUP(UF972,'Controle de Estoque'!TZ:UG,1,FALSE)),"",VLOOKUP(UF972,'Controle de Estoque'!TZ:UG,4,FALSE))</f>
        <v/>
      </c>
      <c r="UK972" s="16" t="str">
        <f>IF(ISERROR(VLOOKUP(UG972,'Controle de Estoque'!UA:UH,1,FALSE)),"",VLOOKUP(UG972,'Controle de Estoque'!UA:UH,4,FALSE))</f>
        <v/>
      </c>
      <c r="UL972" s="16" t="str">
        <f>IF(ISERROR(VLOOKUP(UH972,'Controle de Estoque'!UB:UI,1,FALSE)),"",VLOOKUP(UH972,'Controle de Estoque'!UB:UI,4,FALSE))</f>
        <v/>
      </c>
      <c r="UM972" s="16" t="str">
        <f>IF(ISERROR(VLOOKUP(UI972,'Controle de Estoque'!UC:UJ,1,FALSE)),"",VLOOKUP(UI972,'Controle de Estoque'!UC:UJ,4,FALSE))</f>
        <v/>
      </c>
      <c r="UN972" s="16" t="str">
        <f>IF(ISERROR(VLOOKUP(UJ972,'Controle de Estoque'!UD:UK,1,FALSE)),"",VLOOKUP(UJ972,'Controle de Estoque'!UD:UK,4,FALSE))</f>
        <v/>
      </c>
      <c r="UO972" s="16" t="str">
        <f>IF(ISERROR(VLOOKUP(UK972,'Controle de Estoque'!UE:UL,1,FALSE)),"",VLOOKUP(UK972,'Controle de Estoque'!UE:UL,4,FALSE))</f>
        <v/>
      </c>
      <c r="UP972" s="16" t="str">
        <f>IF(ISERROR(VLOOKUP(UL972,'Controle de Estoque'!UF:UM,1,FALSE)),"",VLOOKUP(UL972,'Controle de Estoque'!UF:UM,4,FALSE))</f>
        <v/>
      </c>
      <c r="UQ972" s="16" t="str">
        <f>IF(ISERROR(VLOOKUP(UM972,'Controle de Estoque'!UG:UN,1,FALSE)),"",VLOOKUP(UM972,'Controle de Estoque'!UG:UN,4,FALSE))</f>
        <v/>
      </c>
      <c r="UR972" s="16" t="str">
        <f>IF(ISERROR(VLOOKUP(UN972,'Controle de Estoque'!UH:UO,1,FALSE)),"",VLOOKUP(UN972,'Controle de Estoque'!UH:UO,4,FALSE))</f>
        <v/>
      </c>
      <c r="US972" s="16" t="str">
        <f>IF(ISERROR(VLOOKUP(UO972,'Controle de Estoque'!UI:UP,1,FALSE)),"",VLOOKUP(UO972,'Controle de Estoque'!UI:UP,4,FALSE))</f>
        <v/>
      </c>
      <c r="UT972" s="16" t="str">
        <f>IF(ISERROR(VLOOKUP(UP972,'Controle de Estoque'!UJ:UQ,1,FALSE)),"",VLOOKUP(UP972,'Controle de Estoque'!UJ:UQ,4,FALSE))</f>
        <v/>
      </c>
      <c r="UU972" s="16" t="str">
        <f>IF(ISERROR(VLOOKUP(UQ972,'Controle de Estoque'!UK:UR,1,FALSE)),"",VLOOKUP(UQ972,'Controle de Estoque'!UK:UR,4,FALSE))</f>
        <v/>
      </c>
      <c r="UV972" s="16" t="str">
        <f>IF(ISERROR(VLOOKUP(UR972,'Controle de Estoque'!UL:US,1,FALSE)),"",VLOOKUP(UR972,'Controle de Estoque'!UL:US,4,FALSE))</f>
        <v/>
      </c>
      <c r="UW972" s="16" t="str">
        <f>IF(ISERROR(VLOOKUP(US972,'Controle de Estoque'!UM:UT,1,FALSE)),"",VLOOKUP(US972,'Controle de Estoque'!UM:UT,4,FALSE))</f>
        <v/>
      </c>
      <c r="UX972" s="16" t="str">
        <f>IF(ISERROR(VLOOKUP(UT972,'Controle de Estoque'!UN:UU,1,FALSE)),"",VLOOKUP(UT972,'Controle de Estoque'!UN:UU,4,FALSE))</f>
        <v/>
      </c>
      <c r="UY972" s="16" t="str">
        <f>IF(ISERROR(VLOOKUP(UU972,'Controle de Estoque'!UO:UV,1,FALSE)),"",VLOOKUP(UU972,'Controle de Estoque'!UO:UV,4,FALSE))</f>
        <v/>
      </c>
      <c r="UZ972" s="16" t="str">
        <f>IF(ISERROR(VLOOKUP(UV972,'Controle de Estoque'!UP:UW,1,FALSE)),"",VLOOKUP(UV972,'Controle de Estoque'!UP:UW,4,FALSE))</f>
        <v/>
      </c>
      <c r="VA972" s="16" t="str">
        <f>IF(ISERROR(VLOOKUP(UW972,'Controle de Estoque'!UQ:UX,1,FALSE)),"",VLOOKUP(UW972,'Controle de Estoque'!UQ:UX,4,FALSE))</f>
        <v/>
      </c>
      <c r="VB972" s="16" t="str">
        <f>IF(ISERROR(VLOOKUP(UX972,'Controle de Estoque'!UR:UY,1,FALSE)),"",VLOOKUP(UX972,'Controle de Estoque'!UR:UY,4,FALSE))</f>
        <v/>
      </c>
      <c r="VC972" s="16" t="str">
        <f>IF(ISERROR(VLOOKUP(UY972,'Controle de Estoque'!US:UZ,1,FALSE)),"",VLOOKUP(UY972,'Controle de Estoque'!US:UZ,4,FALSE))</f>
        <v/>
      </c>
      <c r="VD972" s="16" t="str">
        <f>IF(ISERROR(VLOOKUP(UZ972,'Controle de Estoque'!UT:VA,1,FALSE)),"",VLOOKUP(UZ972,'Controle de Estoque'!UT:VA,4,FALSE))</f>
        <v/>
      </c>
      <c r="VE972" s="16" t="str">
        <f>IF(ISERROR(VLOOKUP(VA972,'Controle de Estoque'!UU:VB,1,FALSE)),"",VLOOKUP(VA972,'Controle de Estoque'!UU:VB,4,FALSE))</f>
        <v/>
      </c>
      <c r="VF972" s="16" t="str">
        <f>IF(ISERROR(VLOOKUP(VB972,'Controle de Estoque'!UV:VC,1,FALSE)),"",VLOOKUP(VB972,'Controle de Estoque'!UV:VC,4,FALSE))</f>
        <v/>
      </c>
      <c r="VG972" s="16" t="str">
        <f>IF(ISERROR(VLOOKUP(VC972,'Controle de Estoque'!UW:VD,1,FALSE)),"",VLOOKUP(VC972,'Controle de Estoque'!UW:VD,4,FALSE))</f>
        <v/>
      </c>
      <c r="VH972" s="16" t="str">
        <f>IF(ISERROR(VLOOKUP(VD972,'Controle de Estoque'!UX:VE,1,FALSE)),"",VLOOKUP(VD972,'Controle de Estoque'!UX:VE,4,FALSE))</f>
        <v/>
      </c>
      <c r="VI972" s="16" t="str">
        <f>IF(ISERROR(VLOOKUP(VE972,'Controle de Estoque'!UY:VF,1,FALSE)),"",VLOOKUP(VE972,'Controle de Estoque'!UY:VF,4,FALSE))</f>
        <v/>
      </c>
      <c r="VJ972" s="16" t="str">
        <f>IF(ISERROR(VLOOKUP(VF972,'Controle de Estoque'!UZ:VG,1,FALSE)),"",VLOOKUP(VF972,'Controle de Estoque'!UZ:VG,4,FALSE))</f>
        <v/>
      </c>
      <c r="VK972" s="16" t="str">
        <f>IF(ISERROR(VLOOKUP(VG972,'Controle de Estoque'!VA:VH,1,FALSE)),"",VLOOKUP(VG972,'Controle de Estoque'!VA:VH,4,FALSE))</f>
        <v/>
      </c>
      <c r="VL972" s="16" t="str">
        <f>IF(ISERROR(VLOOKUP(VH972,'Controle de Estoque'!VB:VI,1,FALSE)),"",VLOOKUP(VH972,'Controle de Estoque'!VB:VI,4,FALSE))</f>
        <v/>
      </c>
      <c r="VM972" s="16" t="str">
        <f>IF(ISERROR(VLOOKUP(VI972,'Controle de Estoque'!VC:VJ,1,FALSE)),"",VLOOKUP(VI972,'Controle de Estoque'!VC:VJ,4,FALSE))</f>
        <v/>
      </c>
      <c r="VN972" s="16" t="str">
        <f>IF(ISERROR(VLOOKUP(VJ972,'Controle de Estoque'!VD:VK,1,FALSE)),"",VLOOKUP(VJ972,'Controle de Estoque'!VD:VK,4,FALSE))</f>
        <v/>
      </c>
      <c r="VO972" s="16" t="str">
        <f>IF(ISERROR(VLOOKUP(VK972,'Controle de Estoque'!VE:VL,1,FALSE)),"",VLOOKUP(VK972,'Controle de Estoque'!VE:VL,4,FALSE))</f>
        <v/>
      </c>
      <c r="VP972" s="16" t="str">
        <f>IF(ISERROR(VLOOKUP(VL972,'Controle de Estoque'!VF:VM,1,FALSE)),"",VLOOKUP(VL972,'Controle de Estoque'!VF:VM,4,FALSE))</f>
        <v/>
      </c>
      <c r="VQ972" s="16" t="str">
        <f>IF(ISERROR(VLOOKUP(VM972,'Controle de Estoque'!VG:VN,1,FALSE)),"",VLOOKUP(VM972,'Controle de Estoque'!VG:VN,4,FALSE))</f>
        <v/>
      </c>
      <c r="VR972" s="16" t="str">
        <f>IF(ISERROR(VLOOKUP(VN972,'Controle de Estoque'!VH:VO,1,FALSE)),"",VLOOKUP(VN972,'Controle de Estoque'!VH:VO,4,FALSE))</f>
        <v/>
      </c>
      <c r="VS972" s="16" t="str">
        <f>IF(ISERROR(VLOOKUP(VO972,'Controle de Estoque'!VI:VP,1,FALSE)),"",VLOOKUP(VO972,'Controle de Estoque'!VI:VP,4,FALSE))</f>
        <v/>
      </c>
      <c r="VT972" s="16" t="str">
        <f>IF(ISERROR(VLOOKUP(VP972,'Controle de Estoque'!VJ:VQ,1,FALSE)),"",VLOOKUP(VP972,'Controle de Estoque'!VJ:VQ,4,FALSE))</f>
        <v/>
      </c>
      <c r="VU972" s="16" t="str">
        <f>IF(ISERROR(VLOOKUP(VQ972,'Controle de Estoque'!VK:VR,1,FALSE)),"",VLOOKUP(VQ972,'Controle de Estoque'!VK:VR,4,FALSE))</f>
        <v/>
      </c>
      <c r="VV972" s="16" t="str">
        <f>IF(ISERROR(VLOOKUP(VR972,'Controle de Estoque'!VL:VS,1,FALSE)),"",VLOOKUP(VR972,'Controle de Estoque'!VL:VS,4,FALSE))</f>
        <v/>
      </c>
      <c r="VW972" s="16" t="str">
        <f>IF(ISERROR(VLOOKUP(VS972,'Controle de Estoque'!VM:VT,1,FALSE)),"",VLOOKUP(VS972,'Controle de Estoque'!VM:VT,4,FALSE))</f>
        <v/>
      </c>
      <c r="VX972" s="16" t="str">
        <f>IF(ISERROR(VLOOKUP(VT972,'Controle de Estoque'!VN:VU,1,FALSE)),"",VLOOKUP(VT972,'Controle de Estoque'!VN:VU,4,FALSE))</f>
        <v/>
      </c>
      <c r="VY972" s="16" t="str">
        <f>IF(ISERROR(VLOOKUP(VU972,'Controle de Estoque'!VO:VV,1,FALSE)),"",VLOOKUP(VU972,'Controle de Estoque'!VO:VV,4,FALSE))</f>
        <v/>
      </c>
      <c r="VZ972" s="16" t="str">
        <f>IF(ISERROR(VLOOKUP(VV972,'Controle de Estoque'!VP:VW,1,FALSE)),"",VLOOKUP(VV972,'Controle de Estoque'!VP:VW,4,FALSE))</f>
        <v/>
      </c>
      <c r="WA972" s="16" t="str">
        <f>IF(ISERROR(VLOOKUP(VW972,'Controle de Estoque'!VQ:VX,1,FALSE)),"",VLOOKUP(VW972,'Controle de Estoque'!VQ:VX,4,FALSE))</f>
        <v/>
      </c>
      <c r="WB972" s="16" t="str">
        <f>IF(ISERROR(VLOOKUP(VX972,'Controle de Estoque'!VR:VY,1,FALSE)),"",VLOOKUP(VX972,'Controle de Estoque'!VR:VY,4,FALSE))</f>
        <v/>
      </c>
      <c r="WC972" s="16" t="str">
        <f>IF(ISERROR(VLOOKUP(VY972,'Controle de Estoque'!VS:VZ,1,FALSE)),"",VLOOKUP(VY972,'Controle de Estoque'!VS:VZ,4,FALSE))</f>
        <v/>
      </c>
      <c r="WD972" s="16" t="str">
        <f>IF(ISERROR(VLOOKUP(VZ972,'Controle de Estoque'!VT:WA,1,FALSE)),"",VLOOKUP(VZ972,'Controle de Estoque'!VT:WA,4,FALSE))</f>
        <v/>
      </c>
      <c r="WE972" s="16" t="str">
        <f>IF(ISERROR(VLOOKUP(WA972,'Controle de Estoque'!VU:WB,1,FALSE)),"",VLOOKUP(WA972,'Controle de Estoque'!VU:WB,4,FALSE))</f>
        <v/>
      </c>
      <c r="WF972" s="16" t="str">
        <f>IF(ISERROR(VLOOKUP(WB972,'Controle de Estoque'!VV:WC,1,FALSE)),"",VLOOKUP(WB972,'Controle de Estoque'!VV:WC,4,FALSE))</f>
        <v/>
      </c>
      <c r="WG972" s="16" t="str">
        <f>IF(ISERROR(VLOOKUP(WC972,'Controle de Estoque'!VW:WD,1,FALSE)),"",VLOOKUP(WC972,'Controle de Estoque'!VW:WD,4,FALSE))</f>
        <v/>
      </c>
      <c r="WH972" s="16" t="str">
        <f>IF(ISERROR(VLOOKUP(WD972,'Controle de Estoque'!VX:WE,1,FALSE)),"",VLOOKUP(WD972,'Controle de Estoque'!VX:WE,4,FALSE))</f>
        <v/>
      </c>
      <c r="WI972" s="16" t="str">
        <f>IF(ISERROR(VLOOKUP(WE972,'Controle de Estoque'!VY:WF,1,FALSE)),"",VLOOKUP(WE972,'Controle de Estoque'!VY:WF,4,FALSE))</f>
        <v/>
      </c>
      <c r="WJ972" s="16" t="str">
        <f>IF(ISERROR(VLOOKUP(WF972,'Controle de Estoque'!VZ:WG,1,FALSE)),"",VLOOKUP(WF972,'Controle de Estoque'!VZ:WG,4,FALSE))</f>
        <v/>
      </c>
      <c r="WK972" s="16" t="str">
        <f>IF(ISERROR(VLOOKUP(WG972,'Controle de Estoque'!WA:WH,1,FALSE)),"",VLOOKUP(WG972,'Controle de Estoque'!WA:WH,4,FALSE))</f>
        <v/>
      </c>
      <c r="WL972" s="16" t="str">
        <f>IF(ISERROR(VLOOKUP(WH972,'Controle de Estoque'!WB:WI,1,FALSE)),"",VLOOKUP(WH972,'Controle de Estoque'!WB:WI,4,FALSE))</f>
        <v/>
      </c>
      <c r="WM972" s="16" t="str">
        <f>IF(ISERROR(VLOOKUP(WI972,'Controle de Estoque'!WC:WJ,1,FALSE)),"",VLOOKUP(WI972,'Controle de Estoque'!WC:WJ,4,FALSE))</f>
        <v/>
      </c>
      <c r="WN972" s="16" t="str">
        <f>IF(ISERROR(VLOOKUP(WJ972,'Controle de Estoque'!WD:WK,1,FALSE)),"",VLOOKUP(WJ972,'Controle de Estoque'!WD:WK,4,FALSE))</f>
        <v/>
      </c>
      <c r="WO972" s="16" t="str">
        <f>IF(ISERROR(VLOOKUP(WK972,'Controle de Estoque'!WE:WL,1,FALSE)),"",VLOOKUP(WK972,'Controle de Estoque'!WE:WL,4,FALSE))</f>
        <v/>
      </c>
      <c r="WP972" s="16" t="str">
        <f>IF(ISERROR(VLOOKUP(WL972,'Controle de Estoque'!WF:WM,1,FALSE)),"",VLOOKUP(WL972,'Controle de Estoque'!WF:WM,4,FALSE))</f>
        <v/>
      </c>
      <c r="WQ972" s="16" t="str">
        <f>IF(ISERROR(VLOOKUP(WM972,'Controle de Estoque'!WG:WN,1,FALSE)),"",VLOOKUP(WM972,'Controle de Estoque'!WG:WN,4,FALSE))</f>
        <v/>
      </c>
      <c r="WR972" s="16" t="str">
        <f>IF(ISERROR(VLOOKUP(WN972,'Controle de Estoque'!WH:WO,1,FALSE)),"",VLOOKUP(WN972,'Controle de Estoque'!WH:WO,4,FALSE))</f>
        <v/>
      </c>
      <c r="WS972" s="16" t="str">
        <f>IF(ISERROR(VLOOKUP(WO972,'Controle de Estoque'!WI:WP,1,FALSE)),"",VLOOKUP(WO972,'Controle de Estoque'!WI:WP,4,FALSE))</f>
        <v/>
      </c>
      <c r="WT972" s="16" t="str">
        <f>IF(ISERROR(VLOOKUP(WP972,'Controle de Estoque'!WJ:WQ,1,FALSE)),"",VLOOKUP(WP972,'Controle de Estoque'!WJ:WQ,4,FALSE))</f>
        <v/>
      </c>
      <c r="WU972" s="16" t="str">
        <f>IF(ISERROR(VLOOKUP(WQ972,'Controle de Estoque'!WK:WR,1,FALSE)),"",VLOOKUP(WQ972,'Controle de Estoque'!WK:WR,4,FALSE))</f>
        <v/>
      </c>
      <c r="WV972" s="16" t="str">
        <f>IF(ISERROR(VLOOKUP(WR972,'Controle de Estoque'!WL:WS,1,FALSE)),"",VLOOKUP(WR972,'Controle de Estoque'!WL:WS,4,FALSE))</f>
        <v/>
      </c>
      <c r="WW972" s="16" t="str">
        <f>IF(ISERROR(VLOOKUP(WS972,'Controle de Estoque'!WM:WT,1,FALSE)),"",VLOOKUP(WS972,'Controle de Estoque'!WM:WT,4,FALSE))</f>
        <v/>
      </c>
      <c r="WX972" s="16" t="str">
        <f>IF(ISERROR(VLOOKUP(WT972,'Controle de Estoque'!WN:WU,1,FALSE)),"",VLOOKUP(WT972,'Controle de Estoque'!WN:WU,4,FALSE))</f>
        <v/>
      </c>
      <c r="WY972" s="16" t="str">
        <f>IF(ISERROR(VLOOKUP(WU972,'Controle de Estoque'!WO:WV,1,FALSE)),"",VLOOKUP(WU972,'Controle de Estoque'!WO:WV,4,FALSE))</f>
        <v/>
      </c>
      <c r="WZ972" s="16" t="str">
        <f>IF(ISERROR(VLOOKUP(WV972,'Controle de Estoque'!WP:WW,1,FALSE)),"",VLOOKUP(WV972,'Controle de Estoque'!WP:WW,4,FALSE))</f>
        <v/>
      </c>
      <c r="XA972" s="16" t="str">
        <f>IF(ISERROR(VLOOKUP(WW972,'Controle de Estoque'!WQ:WX,1,FALSE)),"",VLOOKUP(WW972,'Controle de Estoque'!WQ:WX,4,FALSE))</f>
        <v/>
      </c>
      <c r="XB972" s="16" t="str">
        <f>IF(ISERROR(VLOOKUP(WX972,'Controle de Estoque'!WR:WY,1,FALSE)),"",VLOOKUP(WX972,'Controle de Estoque'!WR:WY,4,FALSE))</f>
        <v/>
      </c>
      <c r="XC972" s="16" t="str">
        <f>IF(ISERROR(VLOOKUP(WY972,'Controle de Estoque'!WS:WZ,1,FALSE)),"",VLOOKUP(WY972,'Controle de Estoque'!WS:WZ,4,FALSE))</f>
        <v/>
      </c>
      <c r="XD972" s="16" t="str">
        <f>IF(ISERROR(VLOOKUP(WZ972,'Controle de Estoque'!WT:XA,1,FALSE)),"",VLOOKUP(WZ972,'Controle de Estoque'!WT:XA,4,FALSE))</f>
        <v/>
      </c>
      <c r="XE972" s="16" t="str">
        <f>IF(ISERROR(VLOOKUP(XA972,'Controle de Estoque'!WU:XB,1,FALSE)),"",VLOOKUP(XA972,'Controle de Estoque'!WU:XB,4,FALSE))</f>
        <v/>
      </c>
      <c r="XF972" s="16" t="str">
        <f>IF(ISERROR(VLOOKUP(XB972,'Controle de Estoque'!WV:XC,1,FALSE)),"",VLOOKUP(XB972,'Controle de Estoque'!WV:XC,4,FALSE))</f>
        <v/>
      </c>
      <c r="XG972" s="16" t="str">
        <f>IF(ISERROR(VLOOKUP(XC972,'Controle de Estoque'!WW:XD,1,FALSE)),"",VLOOKUP(XC972,'Controle de Estoque'!WW:XD,4,FALSE))</f>
        <v/>
      </c>
      <c r="XH972" s="16" t="str">
        <f>IF(ISERROR(VLOOKUP(XD972,'Controle de Estoque'!WX:XE,1,FALSE)),"",VLOOKUP(XD972,'Controle de Estoque'!WX:XE,4,FALSE))</f>
        <v/>
      </c>
      <c r="XI972" s="16" t="str">
        <f>IF(ISERROR(VLOOKUP(XE972,'Controle de Estoque'!WY:XF,1,FALSE)),"",VLOOKUP(XE972,'Controle de Estoque'!WY:XF,4,FALSE))</f>
        <v/>
      </c>
      <c r="XJ972" s="16" t="str">
        <f>IF(ISERROR(VLOOKUP(XF972,'Controle de Estoque'!WZ:XG,1,FALSE)),"",VLOOKUP(XF972,'Controle de Estoque'!WZ:XG,4,FALSE))</f>
        <v/>
      </c>
      <c r="XK972" s="16" t="str">
        <f>IF(ISERROR(VLOOKUP(XG972,'Controle de Estoque'!XA:XH,1,FALSE)),"",VLOOKUP(XG972,'Controle de Estoque'!XA:XH,4,FALSE))</f>
        <v/>
      </c>
      <c r="XL972" s="16" t="str">
        <f>IF(ISERROR(VLOOKUP(XH972,'Controle de Estoque'!XB:XI,1,FALSE)),"",VLOOKUP(XH972,'Controle de Estoque'!XB:XI,4,FALSE))</f>
        <v/>
      </c>
      <c r="XM972" s="16" t="str">
        <f>IF(ISERROR(VLOOKUP(XI972,'Controle de Estoque'!XC:XJ,1,FALSE)),"",VLOOKUP(XI972,'Controle de Estoque'!XC:XJ,4,FALSE))</f>
        <v/>
      </c>
      <c r="XN972" s="16" t="str">
        <f>IF(ISERROR(VLOOKUP(XJ972,'Controle de Estoque'!XD:XK,1,FALSE)),"",VLOOKUP(XJ972,'Controle de Estoque'!XD:XK,4,FALSE))</f>
        <v/>
      </c>
      <c r="XO972" s="16" t="str">
        <f>IF(ISERROR(VLOOKUP(XK972,'Controle de Estoque'!XE:XL,1,FALSE)),"",VLOOKUP(XK972,'Controle de Estoque'!XE:XL,4,FALSE))</f>
        <v/>
      </c>
      <c r="XP972" s="16" t="str">
        <f>IF(ISERROR(VLOOKUP(XL972,'Controle de Estoque'!XF:XM,1,FALSE)),"",VLOOKUP(XL972,'Controle de Estoque'!XF:XM,4,FALSE))</f>
        <v/>
      </c>
      <c r="XQ972" s="16" t="str">
        <f>IF(ISERROR(VLOOKUP(XM972,'Controle de Estoque'!XG:XN,1,FALSE)),"",VLOOKUP(XM972,'Controle de Estoque'!XG:XN,4,FALSE))</f>
        <v/>
      </c>
      <c r="XR972" s="16" t="str">
        <f>IF(ISERROR(VLOOKUP(XN972,'Controle de Estoque'!XH:XO,1,FALSE)),"",VLOOKUP(XN972,'Controle de Estoque'!XH:XO,4,FALSE))</f>
        <v/>
      </c>
      <c r="XS972" s="16" t="str">
        <f>IF(ISERROR(VLOOKUP(XO972,'Controle de Estoque'!XI:XP,1,FALSE)),"",VLOOKUP(XO972,'Controle de Estoque'!XI:XP,4,FALSE))</f>
        <v/>
      </c>
      <c r="XT972" s="16" t="str">
        <f>IF(ISERROR(VLOOKUP(XP972,'Controle de Estoque'!XJ:XQ,1,FALSE)),"",VLOOKUP(XP972,'Controle de Estoque'!XJ:XQ,4,FALSE))</f>
        <v/>
      </c>
      <c r="XU972" s="16" t="str">
        <f>IF(ISERROR(VLOOKUP(XQ972,'Controle de Estoque'!XK:XR,1,FALSE)),"",VLOOKUP(XQ972,'Controle de Estoque'!XK:XR,4,FALSE))</f>
        <v/>
      </c>
      <c r="XV972" s="16" t="str">
        <f>IF(ISERROR(VLOOKUP(XR972,'Controle de Estoque'!XL:XS,1,FALSE)),"",VLOOKUP(XR972,'Controle de Estoque'!XL:XS,4,FALSE))</f>
        <v/>
      </c>
      <c r="XW972" s="16" t="str">
        <f>IF(ISERROR(VLOOKUP(XS972,'Controle de Estoque'!XM:XT,1,FALSE)),"",VLOOKUP(XS972,'Controle de Estoque'!XM:XT,4,FALSE))</f>
        <v/>
      </c>
      <c r="XX972" s="16" t="str">
        <f>IF(ISERROR(VLOOKUP(XT972,'Controle de Estoque'!XN:XU,1,FALSE)),"",VLOOKUP(XT972,'Controle de Estoque'!XN:XU,4,FALSE))</f>
        <v/>
      </c>
      <c r="XY972" s="16" t="str">
        <f>IF(ISERROR(VLOOKUP(XU972,'Controle de Estoque'!XO:XV,1,FALSE)),"",VLOOKUP(XU972,'Controle de Estoque'!XO:XV,4,FALSE))</f>
        <v/>
      </c>
      <c r="XZ972" s="16" t="str">
        <f>IF(ISERROR(VLOOKUP(XV972,'Controle de Estoque'!XP:XW,1,FALSE)),"",VLOOKUP(XV972,'Controle de Estoque'!XP:XW,4,FALSE))</f>
        <v/>
      </c>
      <c r="YA972" s="16" t="str">
        <f>IF(ISERROR(VLOOKUP(XW972,'Controle de Estoque'!XQ:XX,1,FALSE)),"",VLOOKUP(XW972,'Controle de Estoque'!XQ:XX,4,FALSE))</f>
        <v/>
      </c>
      <c r="YB972" s="16" t="str">
        <f>IF(ISERROR(VLOOKUP(XX972,'Controle de Estoque'!XR:XY,1,FALSE)),"",VLOOKUP(XX972,'Controle de Estoque'!XR:XY,4,FALSE))</f>
        <v/>
      </c>
      <c r="YC972" s="16" t="str">
        <f>IF(ISERROR(VLOOKUP(XY972,'Controle de Estoque'!XS:XZ,1,FALSE)),"",VLOOKUP(XY972,'Controle de Estoque'!XS:XZ,4,FALSE))</f>
        <v/>
      </c>
      <c r="YD972" s="16" t="str">
        <f>IF(ISERROR(VLOOKUP(XZ972,'Controle de Estoque'!XT:YA,1,FALSE)),"",VLOOKUP(XZ972,'Controle de Estoque'!XT:YA,4,FALSE))</f>
        <v/>
      </c>
      <c r="YE972" s="16" t="str">
        <f>IF(ISERROR(VLOOKUP(YA972,'Controle de Estoque'!XU:YB,1,FALSE)),"",VLOOKUP(YA972,'Controle de Estoque'!XU:YB,4,FALSE))</f>
        <v/>
      </c>
      <c r="YF972" s="16" t="str">
        <f>IF(ISERROR(VLOOKUP(YB972,'Controle de Estoque'!XV:YC,1,FALSE)),"",VLOOKUP(YB972,'Controle de Estoque'!XV:YC,4,FALSE))</f>
        <v/>
      </c>
      <c r="YG972" s="16" t="str">
        <f>IF(ISERROR(VLOOKUP(YC972,'Controle de Estoque'!XW:YD,1,FALSE)),"",VLOOKUP(YC972,'Controle de Estoque'!XW:YD,4,FALSE))</f>
        <v/>
      </c>
      <c r="YH972" s="16" t="str">
        <f>IF(ISERROR(VLOOKUP(YD972,'Controle de Estoque'!XX:YE,1,FALSE)),"",VLOOKUP(YD972,'Controle de Estoque'!XX:YE,4,FALSE))</f>
        <v/>
      </c>
      <c r="YI972" s="16" t="str">
        <f>IF(ISERROR(VLOOKUP(YE972,'Controle de Estoque'!XY:YF,1,FALSE)),"",VLOOKUP(YE972,'Controle de Estoque'!XY:YF,4,FALSE))</f>
        <v/>
      </c>
      <c r="YJ972" s="16" t="str">
        <f>IF(ISERROR(VLOOKUP(YF972,'Controle de Estoque'!XZ:YG,1,FALSE)),"",VLOOKUP(YF972,'Controle de Estoque'!XZ:YG,4,FALSE))</f>
        <v/>
      </c>
      <c r="YK972" s="16" t="str">
        <f>IF(ISERROR(VLOOKUP(YG972,'Controle de Estoque'!YA:YH,1,FALSE)),"",VLOOKUP(YG972,'Controle de Estoque'!YA:YH,4,FALSE))</f>
        <v/>
      </c>
      <c r="YL972" s="16" t="str">
        <f>IF(ISERROR(VLOOKUP(YH972,'Controle de Estoque'!YB:YI,1,FALSE)),"",VLOOKUP(YH972,'Controle de Estoque'!YB:YI,4,FALSE))</f>
        <v/>
      </c>
      <c r="YM972" s="16" t="str">
        <f>IF(ISERROR(VLOOKUP(YI972,'Controle de Estoque'!YC:YJ,1,FALSE)),"",VLOOKUP(YI972,'Controle de Estoque'!YC:YJ,4,FALSE))</f>
        <v/>
      </c>
      <c r="YN972" s="16" t="str">
        <f>IF(ISERROR(VLOOKUP(YJ972,'Controle de Estoque'!YD:YK,1,FALSE)),"",VLOOKUP(YJ972,'Controle de Estoque'!YD:YK,4,FALSE))</f>
        <v/>
      </c>
      <c r="YO972" s="16" t="str">
        <f>IF(ISERROR(VLOOKUP(YK972,'Controle de Estoque'!YE:YL,1,FALSE)),"",VLOOKUP(YK972,'Controle de Estoque'!YE:YL,4,FALSE))</f>
        <v/>
      </c>
      <c r="YP972" s="16" t="str">
        <f>IF(ISERROR(VLOOKUP(YL972,'Controle de Estoque'!YF:YM,1,FALSE)),"",VLOOKUP(YL972,'Controle de Estoque'!YF:YM,4,FALSE))</f>
        <v/>
      </c>
      <c r="YQ972" s="16" t="str">
        <f>IF(ISERROR(VLOOKUP(YM972,'Controle de Estoque'!YG:YN,1,FALSE)),"",VLOOKUP(YM972,'Controle de Estoque'!YG:YN,4,FALSE))</f>
        <v/>
      </c>
      <c r="YR972" s="16" t="str">
        <f>IF(ISERROR(VLOOKUP(YN972,'Controle de Estoque'!YH:YO,1,FALSE)),"",VLOOKUP(YN972,'Controle de Estoque'!YH:YO,4,FALSE))</f>
        <v/>
      </c>
      <c r="YS972" s="16" t="str">
        <f>IF(ISERROR(VLOOKUP(YO972,'Controle de Estoque'!YI:YP,1,FALSE)),"",VLOOKUP(YO972,'Controle de Estoque'!YI:YP,4,FALSE))</f>
        <v/>
      </c>
      <c r="YT972" s="16" t="str">
        <f>IF(ISERROR(VLOOKUP(YP972,'Controle de Estoque'!YJ:YQ,1,FALSE)),"",VLOOKUP(YP972,'Controle de Estoque'!YJ:YQ,4,FALSE))</f>
        <v/>
      </c>
      <c r="YU972" s="16" t="str">
        <f>IF(ISERROR(VLOOKUP(YQ972,'Controle de Estoque'!YK:YR,1,FALSE)),"",VLOOKUP(YQ972,'Controle de Estoque'!YK:YR,4,FALSE))</f>
        <v/>
      </c>
      <c r="YV972" s="16" t="str">
        <f>IF(ISERROR(VLOOKUP(YR972,'Controle de Estoque'!YL:YS,1,FALSE)),"",VLOOKUP(YR972,'Controle de Estoque'!YL:YS,4,FALSE))</f>
        <v/>
      </c>
      <c r="YW972" s="16" t="str">
        <f>IF(ISERROR(VLOOKUP(YS972,'Controle de Estoque'!YM:YT,1,FALSE)),"",VLOOKUP(YS972,'Controle de Estoque'!YM:YT,4,FALSE))</f>
        <v/>
      </c>
      <c r="YX972" s="16" t="str">
        <f>IF(ISERROR(VLOOKUP(YT972,'Controle de Estoque'!YN:YU,1,FALSE)),"",VLOOKUP(YT972,'Controle de Estoque'!YN:YU,4,FALSE))</f>
        <v/>
      </c>
      <c r="YY972" s="16" t="str">
        <f>IF(ISERROR(VLOOKUP(YU972,'Controle de Estoque'!YO:YV,1,FALSE)),"",VLOOKUP(YU972,'Controle de Estoque'!YO:YV,4,FALSE))</f>
        <v/>
      </c>
      <c r="YZ972" s="16" t="str">
        <f>IF(ISERROR(VLOOKUP(YV972,'Controle de Estoque'!YP:YW,1,FALSE)),"",VLOOKUP(YV972,'Controle de Estoque'!YP:YW,4,FALSE))</f>
        <v/>
      </c>
      <c r="ZA972" s="16" t="str">
        <f>IF(ISERROR(VLOOKUP(YW972,'Controle de Estoque'!YQ:YX,1,FALSE)),"",VLOOKUP(YW972,'Controle de Estoque'!YQ:YX,4,FALSE))</f>
        <v/>
      </c>
      <c r="ZB972" s="16" t="str">
        <f>IF(ISERROR(VLOOKUP(YX972,'Controle de Estoque'!YR:YY,1,FALSE)),"",VLOOKUP(YX972,'Controle de Estoque'!YR:YY,4,FALSE))</f>
        <v/>
      </c>
      <c r="ZC972" s="16" t="str">
        <f>IF(ISERROR(VLOOKUP(YY972,'Controle de Estoque'!YS:YZ,1,FALSE)),"",VLOOKUP(YY972,'Controle de Estoque'!YS:YZ,4,FALSE))</f>
        <v/>
      </c>
      <c r="ZD972" s="16" t="str">
        <f>IF(ISERROR(VLOOKUP(YZ972,'Controle de Estoque'!YT:ZA,1,FALSE)),"",VLOOKUP(YZ972,'Controle de Estoque'!YT:ZA,4,FALSE))</f>
        <v/>
      </c>
      <c r="ZE972" s="16" t="str">
        <f>IF(ISERROR(VLOOKUP(ZA972,'Controle de Estoque'!YU:ZB,1,FALSE)),"",VLOOKUP(ZA972,'Controle de Estoque'!YU:ZB,4,FALSE))</f>
        <v/>
      </c>
      <c r="ZF972" s="16" t="str">
        <f>IF(ISERROR(VLOOKUP(ZB972,'Controle de Estoque'!YV:ZC,1,FALSE)),"",VLOOKUP(ZB972,'Controle de Estoque'!YV:ZC,4,FALSE))</f>
        <v/>
      </c>
      <c r="ZG972" s="16" t="str">
        <f>IF(ISERROR(VLOOKUP(ZC972,'Controle de Estoque'!YW:ZD,1,FALSE)),"",VLOOKUP(ZC972,'Controle de Estoque'!YW:ZD,4,FALSE))</f>
        <v/>
      </c>
      <c r="ZH972" s="16" t="str">
        <f>IF(ISERROR(VLOOKUP(ZD972,'Controle de Estoque'!YX:ZE,1,FALSE)),"",VLOOKUP(ZD972,'Controle de Estoque'!YX:ZE,4,FALSE))</f>
        <v/>
      </c>
      <c r="ZI972" s="16" t="str">
        <f>IF(ISERROR(VLOOKUP(ZE972,'Controle de Estoque'!YY:ZF,1,FALSE)),"",VLOOKUP(ZE972,'Controle de Estoque'!YY:ZF,4,FALSE))</f>
        <v/>
      </c>
      <c r="ZJ972" s="16" t="str">
        <f>IF(ISERROR(VLOOKUP(ZF972,'Controle de Estoque'!YZ:ZG,1,FALSE)),"",VLOOKUP(ZF972,'Controle de Estoque'!YZ:ZG,4,FALSE))</f>
        <v/>
      </c>
      <c r="ZK972" s="16" t="str">
        <f>IF(ISERROR(VLOOKUP(ZG972,'Controle de Estoque'!ZA:ZH,1,FALSE)),"",VLOOKUP(ZG972,'Controle de Estoque'!ZA:ZH,4,FALSE))</f>
        <v/>
      </c>
      <c r="ZL972" s="16" t="str">
        <f>IF(ISERROR(VLOOKUP(ZH972,'Controle de Estoque'!ZB:ZI,1,FALSE)),"",VLOOKUP(ZH972,'Controle de Estoque'!ZB:ZI,4,FALSE))</f>
        <v/>
      </c>
      <c r="ZM972" s="16" t="str">
        <f>IF(ISERROR(VLOOKUP(ZI972,'Controle de Estoque'!ZC:ZJ,1,FALSE)),"",VLOOKUP(ZI972,'Controle de Estoque'!ZC:ZJ,4,FALSE))</f>
        <v/>
      </c>
      <c r="ZN972" s="16" t="str">
        <f>IF(ISERROR(VLOOKUP(ZJ972,'Controle de Estoque'!ZD:ZK,1,FALSE)),"",VLOOKUP(ZJ972,'Controle de Estoque'!ZD:ZK,4,FALSE))</f>
        <v/>
      </c>
      <c r="ZO972" s="16" t="str">
        <f>IF(ISERROR(VLOOKUP(ZK972,'Controle de Estoque'!ZE:ZL,1,FALSE)),"",VLOOKUP(ZK972,'Controle de Estoque'!ZE:ZL,4,FALSE))</f>
        <v/>
      </c>
      <c r="ZP972" s="16" t="str">
        <f>IF(ISERROR(VLOOKUP(ZL972,'Controle de Estoque'!ZF:ZM,1,FALSE)),"",VLOOKUP(ZL972,'Controle de Estoque'!ZF:ZM,4,FALSE))</f>
        <v/>
      </c>
      <c r="ZQ972" s="16" t="str">
        <f>IF(ISERROR(VLOOKUP(ZM972,'Controle de Estoque'!ZG:ZN,1,FALSE)),"",VLOOKUP(ZM972,'Controle de Estoque'!ZG:ZN,4,FALSE))</f>
        <v/>
      </c>
      <c r="ZR972" s="16" t="str">
        <f>IF(ISERROR(VLOOKUP(ZN972,'Controle de Estoque'!ZH:ZO,1,FALSE)),"",VLOOKUP(ZN972,'Controle de Estoque'!ZH:ZO,4,FALSE))</f>
        <v/>
      </c>
      <c r="ZS972" s="16" t="str">
        <f>IF(ISERROR(VLOOKUP(ZO972,'Controle de Estoque'!ZI:ZP,1,FALSE)),"",VLOOKUP(ZO972,'Controle de Estoque'!ZI:ZP,4,FALSE))</f>
        <v/>
      </c>
      <c r="ZT972" s="16" t="str">
        <f>IF(ISERROR(VLOOKUP(ZP972,'Controle de Estoque'!ZJ:ZQ,1,FALSE)),"",VLOOKUP(ZP972,'Controle de Estoque'!ZJ:ZQ,4,FALSE))</f>
        <v/>
      </c>
      <c r="ZU972" s="16" t="str">
        <f>IF(ISERROR(VLOOKUP(ZQ972,'Controle de Estoque'!ZK:ZR,1,FALSE)),"",VLOOKUP(ZQ972,'Controle de Estoque'!ZK:ZR,4,FALSE))</f>
        <v/>
      </c>
      <c r="ZV972" s="16" t="str">
        <f>IF(ISERROR(VLOOKUP(ZR972,'Controle de Estoque'!ZL:ZS,1,FALSE)),"",VLOOKUP(ZR972,'Controle de Estoque'!ZL:ZS,4,FALSE))</f>
        <v/>
      </c>
      <c r="ZW972" s="16" t="str">
        <f>IF(ISERROR(VLOOKUP(ZS972,'Controle de Estoque'!ZM:ZT,1,FALSE)),"",VLOOKUP(ZS972,'Controle de Estoque'!ZM:ZT,4,FALSE))</f>
        <v/>
      </c>
      <c r="ZX972" s="16" t="str">
        <f>IF(ISERROR(VLOOKUP(ZT972,'Controle de Estoque'!ZN:ZU,1,FALSE)),"",VLOOKUP(ZT972,'Controle de Estoque'!ZN:ZU,4,FALSE))</f>
        <v/>
      </c>
      <c r="ZY972" s="16" t="str">
        <f>IF(ISERROR(VLOOKUP(ZU972,'Controle de Estoque'!ZO:ZV,1,FALSE)),"",VLOOKUP(ZU972,'Controle de Estoque'!ZO:ZV,4,FALSE))</f>
        <v/>
      </c>
      <c r="ZZ972" s="16" t="str">
        <f>IF(ISERROR(VLOOKUP(ZV972,'Controle de Estoque'!ZP:ZW,1,FALSE)),"",VLOOKUP(ZV972,'Controle de Estoque'!ZP:ZW,4,FALSE))</f>
        <v/>
      </c>
      <c r="AAA972" s="16" t="str">
        <f>IF(ISERROR(VLOOKUP(ZW972,'Controle de Estoque'!ZQ:ZX,1,FALSE)),"",VLOOKUP(ZW972,'Controle de Estoque'!ZQ:ZX,4,FALSE))</f>
        <v/>
      </c>
      <c r="AAB972" s="16" t="str">
        <f>IF(ISERROR(VLOOKUP(ZX972,'Controle de Estoque'!ZR:ZY,1,FALSE)),"",VLOOKUP(ZX972,'Controle de Estoque'!ZR:ZY,4,FALSE))</f>
        <v/>
      </c>
      <c r="AAC972" s="16" t="str">
        <f>IF(ISERROR(VLOOKUP(ZY972,'Controle de Estoque'!ZS:ZZ,1,FALSE)),"",VLOOKUP(ZY972,'Controle de Estoque'!ZS:ZZ,4,FALSE))</f>
        <v/>
      </c>
      <c r="AAD972" s="16" t="str">
        <f>IF(ISERROR(VLOOKUP(ZZ972,'Controle de Estoque'!ZT:AAA,1,FALSE)),"",VLOOKUP(ZZ972,'Controle de Estoque'!ZT:AAA,4,FALSE))</f>
        <v/>
      </c>
      <c r="AAE972" s="16" t="str">
        <f>IF(ISERROR(VLOOKUP(AAA972,'Controle de Estoque'!ZU:AAB,1,FALSE)),"",VLOOKUP(AAA972,'Controle de Estoque'!ZU:AAB,4,FALSE))</f>
        <v/>
      </c>
      <c r="AAF972" s="16" t="str">
        <f>IF(ISERROR(VLOOKUP(AAB972,'Controle de Estoque'!ZV:AAC,1,FALSE)),"",VLOOKUP(AAB972,'Controle de Estoque'!ZV:AAC,4,FALSE))</f>
        <v/>
      </c>
      <c r="AAG972" s="16" t="str">
        <f>IF(ISERROR(VLOOKUP(AAC972,'Controle de Estoque'!ZW:AAD,1,FALSE)),"",VLOOKUP(AAC972,'Controle de Estoque'!ZW:AAD,4,FALSE))</f>
        <v/>
      </c>
      <c r="AAH972" s="16" t="str">
        <f>IF(ISERROR(VLOOKUP(AAD972,'Controle de Estoque'!ZX:AAE,1,FALSE)),"",VLOOKUP(AAD972,'Controle de Estoque'!ZX:AAE,4,FALSE))</f>
        <v/>
      </c>
      <c r="AAI972" s="16" t="str">
        <f>IF(ISERROR(VLOOKUP(AAE972,'Controle de Estoque'!ZY:AAF,1,FALSE)),"",VLOOKUP(AAE972,'Controle de Estoque'!ZY:AAF,4,FALSE))</f>
        <v/>
      </c>
      <c r="AAJ972" s="16" t="str">
        <f>IF(ISERROR(VLOOKUP(AAF972,'Controle de Estoque'!ZZ:AAG,1,FALSE)),"",VLOOKUP(AAF972,'Controle de Estoque'!ZZ:AAG,4,FALSE))</f>
        <v/>
      </c>
      <c r="AAK972" s="16" t="str">
        <f>IF(ISERROR(VLOOKUP(AAG972,'Controle de Estoque'!AAA:AAH,1,FALSE)),"",VLOOKUP(AAG972,'Controle de Estoque'!AAA:AAH,4,FALSE))</f>
        <v/>
      </c>
      <c r="AAL972" s="16" t="str">
        <f>IF(ISERROR(VLOOKUP(AAH972,'Controle de Estoque'!AAB:AAI,1,FALSE)),"",VLOOKUP(AAH972,'Controle de Estoque'!AAB:AAI,4,FALSE))</f>
        <v/>
      </c>
      <c r="AAM972" s="16" t="str">
        <f>IF(ISERROR(VLOOKUP(AAI972,'Controle de Estoque'!AAC:AAJ,1,FALSE)),"",VLOOKUP(AAI972,'Controle de Estoque'!AAC:AAJ,4,FALSE))</f>
        <v/>
      </c>
      <c r="AAN972" s="16" t="str">
        <f>IF(ISERROR(VLOOKUP(AAJ972,'Controle de Estoque'!AAD:AAK,1,FALSE)),"",VLOOKUP(AAJ972,'Controle de Estoque'!AAD:AAK,4,FALSE))</f>
        <v/>
      </c>
      <c r="AAO972" s="16" t="str">
        <f>IF(ISERROR(VLOOKUP(AAK972,'Controle de Estoque'!AAE:AAL,1,FALSE)),"",VLOOKUP(AAK972,'Controle de Estoque'!AAE:AAL,4,FALSE))</f>
        <v/>
      </c>
      <c r="AAP972" s="16" t="str">
        <f>IF(ISERROR(VLOOKUP(AAL972,'Controle de Estoque'!AAF:AAM,1,FALSE)),"",VLOOKUP(AAL972,'Controle de Estoque'!AAF:AAM,4,FALSE))</f>
        <v/>
      </c>
      <c r="AAQ972" s="16" t="str">
        <f>IF(ISERROR(VLOOKUP(AAM972,'Controle de Estoque'!AAG:AAN,1,FALSE)),"",VLOOKUP(AAM972,'Controle de Estoque'!AAG:AAN,4,FALSE))</f>
        <v/>
      </c>
      <c r="AAR972" s="16" t="str">
        <f>IF(ISERROR(VLOOKUP(AAN972,'Controle de Estoque'!AAH:AAO,1,FALSE)),"",VLOOKUP(AAN972,'Controle de Estoque'!AAH:AAO,4,FALSE))</f>
        <v/>
      </c>
      <c r="AAS972" s="16" t="str">
        <f>IF(ISERROR(VLOOKUP(AAO972,'Controle de Estoque'!AAI:AAP,1,FALSE)),"",VLOOKUP(AAO972,'Controle de Estoque'!AAI:AAP,4,FALSE))</f>
        <v/>
      </c>
      <c r="AAT972" s="16" t="str">
        <f>IF(ISERROR(VLOOKUP(AAP972,'Controle de Estoque'!AAJ:AAQ,1,FALSE)),"",VLOOKUP(AAP972,'Controle de Estoque'!AAJ:AAQ,4,FALSE))</f>
        <v/>
      </c>
      <c r="AAU972" s="16" t="str">
        <f>IF(ISERROR(VLOOKUP(AAQ972,'Controle de Estoque'!AAK:AAR,1,FALSE)),"",VLOOKUP(AAQ972,'Controle de Estoque'!AAK:AAR,4,FALSE))</f>
        <v/>
      </c>
      <c r="AAV972" s="16" t="str">
        <f>IF(ISERROR(VLOOKUP(AAR972,'Controle de Estoque'!AAL:AAS,1,FALSE)),"",VLOOKUP(AAR972,'Controle de Estoque'!AAL:AAS,4,FALSE))</f>
        <v/>
      </c>
      <c r="AAW972" s="16" t="str">
        <f>IF(ISERROR(VLOOKUP(AAS972,'Controle de Estoque'!AAM:AAT,1,FALSE)),"",VLOOKUP(AAS972,'Controle de Estoque'!AAM:AAT,4,FALSE))</f>
        <v/>
      </c>
      <c r="AAX972" s="16" t="str">
        <f>IF(ISERROR(VLOOKUP(AAT972,'Controle de Estoque'!AAN:AAU,1,FALSE)),"",VLOOKUP(AAT972,'Controle de Estoque'!AAN:AAU,4,FALSE))</f>
        <v/>
      </c>
      <c r="AAY972" s="16" t="str">
        <f>IF(ISERROR(VLOOKUP(AAU972,'Controle de Estoque'!AAO:AAV,1,FALSE)),"",VLOOKUP(AAU972,'Controle de Estoque'!AAO:AAV,4,FALSE))</f>
        <v/>
      </c>
      <c r="AAZ972" s="16" t="str">
        <f>IF(ISERROR(VLOOKUP(AAV972,'Controle de Estoque'!AAP:AAW,1,FALSE)),"",VLOOKUP(AAV972,'Controle de Estoque'!AAP:AAW,4,FALSE))</f>
        <v/>
      </c>
      <c r="ABA972" s="16" t="str">
        <f>IF(ISERROR(VLOOKUP(AAW972,'Controle de Estoque'!AAQ:AAX,1,FALSE)),"",VLOOKUP(AAW972,'Controle de Estoque'!AAQ:AAX,4,FALSE))</f>
        <v/>
      </c>
      <c r="ABB972" s="16" t="str">
        <f>IF(ISERROR(VLOOKUP(AAX972,'Controle de Estoque'!AAR:AAY,1,FALSE)),"",VLOOKUP(AAX972,'Controle de Estoque'!AAR:AAY,4,FALSE))</f>
        <v/>
      </c>
      <c r="ABC972" s="16" t="str">
        <f>IF(ISERROR(VLOOKUP(AAY972,'Controle de Estoque'!AAS:AAZ,1,FALSE)),"",VLOOKUP(AAY972,'Controle de Estoque'!AAS:AAZ,4,FALSE))</f>
        <v/>
      </c>
      <c r="ABD972" s="16" t="str">
        <f>IF(ISERROR(VLOOKUP(AAZ972,'Controle de Estoque'!AAT:ABA,1,FALSE)),"",VLOOKUP(AAZ972,'Controle de Estoque'!AAT:ABA,4,FALSE))</f>
        <v/>
      </c>
      <c r="ABE972" s="16" t="str">
        <f>IF(ISERROR(VLOOKUP(ABA972,'Controle de Estoque'!AAU:ABB,1,FALSE)),"",VLOOKUP(ABA972,'Controle de Estoque'!AAU:ABB,4,FALSE))</f>
        <v/>
      </c>
      <c r="ABF972" s="16" t="str">
        <f>IF(ISERROR(VLOOKUP(ABB972,'Controle de Estoque'!AAV:ABC,1,FALSE)),"",VLOOKUP(ABB972,'Controle de Estoque'!AAV:ABC,4,FALSE))</f>
        <v/>
      </c>
      <c r="ABG972" s="16" t="str">
        <f>IF(ISERROR(VLOOKUP(ABC972,'Controle de Estoque'!AAW:ABD,1,FALSE)),"",VLOOKUP(ABC972,'Controle de Estoque'!AAW:ABD,4,FALSE))</f>
        <v/>
      </c>
      <c r="ABH972" s="16" t="str">
        <f>IF(ISERROR(VLOOKUP(ABD972,'Controle de Estoque'!AAX:ABE,1,FALSE)),"",VLOOKUP(ABD972,'Controle de Estoque'!AAX:ABE,4,FALSE))</f>
        <v/>
      </c>
      <c r="ABI972" s="16" t="str">
        <f>IF(ISERROR(VLOOKUP(ABE972,'Controle de Estoque'!AAY:ABF,1,FALSE)),"",VLOOKUP(ABE972,'Controle de Estoque'!AAY:ABF,4,FALSE))</f>
        <v/>
      </c>
      <c r="ABJ972" s="16" t="str">
        <f>IF(ISERROR(VLOOKUP(ABF972,'Controle de Estoque'!AAZ:ABG,1,FALSE)),"",VLOOKUP(ABF972,'Controle de Estoque'!AAZ:ABG,4,FALSE))</f>
        <v/>
      </c>
      <c r="ABK972" s="16" t="str">
        <f>IF(ISERROR(VLOOKUP(ABG972,'Controle de Estoque'!ABA:ABH,1,FALSE)),"",VLOOKUP(ABG972,'Controle de Estoque'!ABA:ABH,4,FALSE))</f>
        <v/>
      </c>
      <c r="ABL972" s="16" t="str">
        <f>IF(ISERROR(VLOOKUP(ABH972,'Controle de Estoque'!ABB:ABI,1,FALSE)),"",VLOOKUP(ABH972,'Controle de Estoque'!ABB:ABI,4,FALSE))</f>
        <v/>
      </c>
      <c r="ABM972" s="16" t="str">
        <f>IF(ISERROR(VLOOKUP(ABI972,'Controle de Estoque'!ABC:ABJ,1,FALSE)),"",VLOOKUP(ABI972,'Controle de Estoque'!ABC:ABJ,4,FALSE))</f>
        <v/>
      </c>
      <c r="ABN972" s="16" t="str">
        <f>IF(ISERROR(VLOOKUP(ABJ972,'Controle de Estoque'!ABD:ABK,1,FALSE)),"",VLOOKUP(ABJ972,'Controle de Estoque'!ABD:ABK,4,FALSE))</f>
        <v/>
      </c>
      <c r="ABO972" s="16" t="str">
        <f>IF(ISERROR(VLOOKUP(ABK972,'Controle de Estoque'!ABE:ABL,1,FALSE)),"",VLOOKUP(ABK972,'Controle de Estoque'!ABE:ABL,4,FALSE))</f>
        <v/>
      </c>
      <c r="ABP972" s="16" t="str">
        <f>IF(ISERROR(VLOOKUP(ABL972,'Controle de Estoque'!ABF:ABM,1,FALSE)),"",VLOOKUP(ABL972,'Controle de Estoque'!ABF:ABM,4,FALSE))</f>
        <v/>
      </c>
      <c r="ABQ972" s="16" t="str">
        <f>IF(ISERROR(VLOOKUP(ABM972,'Controle de Estoque'!ABG:ABN,1,FALSE)),"",VLOOKUP(ABM972,'Controle de Estoque'!ABG:ABN,4,FALSE))</f>
        <v/>
      </c>
      <c r="ABR972" s="16" t="str">
        <f>IF(ISERROR(VLOOKUP(ABN972,'Controle de Estoque'!ABH:ABO,1,FALSE)),"",VLOOKUP(ABN972,'Controle de Estoque'!ABH:ABO,4,FALSE))</f>
        <v/>
      </c>
      <c r="ABS972" s="16" t="str">
        <f>IF(ISERROR(VLOOKUP(ABO972,'Controle de Estoque'!ABI:ABP,1,FALSE)),"",VLOOKUP(ABO972,'Controle de Estoque'!ABI:ABP,4,FALSE))</f>
        <v/>
      </c>
      <c r="ABT972" s="16" t="str">
        <f>IF(ISERROR(VLOOKUP(ABP972,'Controle de Estoque'!ABJ:ABQ,1,FALSE)),"",VLOOKUP(ABP972,'Controle de Estoque'!ABJ:ABQ,4,FALSE))</f>
        <v/>
      </c>
      <c r="ABU972" s="16" t="str">
        <f>IF(ISERROR(VLOOKUP(ABQ972,'Controle de Estoque'!ABK:ABR,1,FALSE)),"",VLOOKUP(ABQ972,'Controle de Estoque'!ABK:ABR,4,FALSE))</f>
        <v/>
      </c>
      <c r="ABV972" s="16" t="str">
        <f>IF(ISERROR(VLOOKUP(ABR972,'Controle de Estoque'!ABL:ABS,1,FALSE)),"",VLOOKUP(ABR972,'Controle de Estoque'!ABL:ABS,4,FALSE))</f>
        <v/>
      </c>
      <c r="ABW972" s="16" t="str">
        <f>IF(ISERROR(VLOOKUP(ABS972,'Controle de Estoque'!ABM:ABT,1,FALSE)),"",VLOOKUP(ABS972,'Controle de Estoque'!ABM:ABT,4,FALSE))</f>
        <v/>
      </c>
      <c r="ABX972" s="16" t="str">
        <f>IF(ISERROR(VLOOKUP(ABT972,'Controle de Estoque'!ABN:ABU,1,FALSE)),"",VLOOKUP(ABT972,'Controle de Estoque'!ABN:ABU,4,FALSE))</f>
        <v/>
      </c>
      <c r="ABY972" s="16" t="str">
        <f>IF(ISERROR(VLOOKUP(ABU972,'Controle de Estoque'!ABO:ABV,1,FALSE)),"",VLOOKUP(ABU972,'Controle de Estoque'!ABO:ABV,4,FALSE))</f>
        <v/>
      </c>
      <c r="ABZ972" s="16" t="str">
        <f>IF(ISERROR(VLOOKUP(ABV972,'Controle de Estoque'!ABP:ABW,1,FALSE)),"",VLOOKUP(ABV972,'Controle de Estoque'!ABP:ABW,4,FALSE))</f>
        <v/>
      </c>
      <c r="ACA972" s="16" t="str">
        <f>IF(ISERROR(VLOOKUP(ABW972,'Controle de Estoque'!ABQ:ABX,1,FALSE)),"",VLOOKUP(ABW972,'Controle de Estoque'!ABQ:ABX,4,FALSE))</f>
        <v/>
      </c>
      <c r="ACB972" s="16" t="str">
        <f>IF(ISERROR(VLOOKUP(ABX972,'Controle de Estoque'!ABR:ABY,1,FALSE)),"",VLOOKUP(ABX972,'Controle de Estoque'!ABR:ABY,4,FALSE))</f>
        <v/>
      </c>
      <c r="ACC972" s="16" t="str">
        <f>IF(ISERROR(VLOOKUP(ABY972,'Controle de Estoque'!ABS:ABZ,1,FALSE)),"",VLOOKUP(ABY972,'Controle de Estoque'!ABS:ABZ,4,FALSE))</f>
        <v/>
      </c>
      <c r="ACD972" s="16" t="str">
        <f>IF(ISERROR(VLOOKUP(ABZ972,'Controle de Estoque'!ABT:ACA,1,FALSE)),"",VLOOKUP(ABZ972,'Controle de Estoque'!ABT:ACA,4,FALSE))</f>
        <v/>
      </c>
      <c r="ACE972" s="16" t="str">
        <f>IF(ISERROR(VLOOKUP(ACA972,'Controle de Estoque'!ABU:ACB,1,FALSE)),"",VLOOKUP(ACA972,'Controle de Estoque'!ABU:ACB,4,FALSE))</f>
        <v/>
      </c>
      <c r="ACF972" s="16" t="str">
        <f>IF(ISERROR(VLOOKUP(ACB972,'Controle de Estoque'!ABV:ACC,1,FALSE)),"",VLOOKUP(ACB972,'Controle de Estoque'!ABV:ACC,4,FALSE))</f>
        <v/>
      </c>
      <c r="ACG972" s="16" t="str">
        <f>IF(ISERROR(VLOOKUP(ACC972,'Controle de Estoque'!ABW:ACD,1,FALSE)),"",VLOOKUP(ACC972,'Controle de Estoque'!ABW:ACD,4,FALSE))</f>
        <v/>
      </c>
      <c r="ACH972" s="16" t="str">
        <f>IF(ISERROR(VLOOKUP(ACD972,'Controle de Estoque'!ABX:ACE,1,FALSE)),"",VLOOKUP(ACD972,'Controle de Estoque'!ABX:ACE,4,FALSE))</f>
        <v/>
      </c>
      <c r="ACI972" s="16" t="str">
        <f>IF(ISERROR(VLOOKUP(ACE972,'Controle de Estoque'!ABY:ACF,1,FALSE)),"",VLOOKUP(ACE972,'Controle de Estoque'!ABY:ACF,4,FALSE))</f>
        <v/>
      </c>
      <c r="ACJ972" s="16" t="str">
        <f>IF(ISERROR(VLOOKUP(ACF972,'Controle de Estoque'!ABZ:ACG,1,FALSE)),"",VLOOKUP(ACF972,'Controle de Estoque'!ABZ:ACG,4,FALSE))</f>
        <v/>
      </c>
      <c r="ACK972" s="16" t="str">
        <f>IF(ISERROR(VLOOKUP(ACG972,'Controle de Estoque'!ACA:ACH,1,FALSE)),"",VLOOKUP(ACG972,'Controle de Estoque'!ACA:ACH,4,FALSE))</f>
        <v/>
      </c>
      <c r="ACL972" s="16" t="str">
        <f>IF(ISERROR(VLOOKUP(ACH972,'Controle de Estoque'!ACB:ACI,1,FALSE)),"",VLOOKUP(ACH972,'Controle de Estoque'!ACB:ACI,4,FALSE))</f>
        <v/>
      </c>
      <c r="ACM972" s="16" t="str">
        <f>IF(ISERROR(VLOOKUP(ACI972,'Controle de Estoque'!ACC:ACJ,1,FALSE)),"",VLOOKUP(ACI972,'Controle de Estoque'!ACC:ACJ,4,FALSE))</f>
        <v/>
      </c>
      <c r="ACN972" s="16" t="str">
        <f>IF(ISERROR(VLOOKUP(ACJ972,'Controle de Estoque'!ACD:ACK,1,FALSE)),"",VLOOKUP(ACJ972,'Controle de Estoque'!ACD:ACK,4,FALSE))</f>
        <v/>
      </c>
      <c r="ACO972" s="16" t="str">
        <f>IF(ISERROR(VLOOKUP(ACK972,'Controle de Estoque'!ACE:ACL,1,FALSE)),"",VLOOKUP(ACK972,'Controle de Estoque'!ACE:ACL,4,FALSE))</f>
        <v/>
      </c>
      <c r="ACP972" s="16" t="str">
        <f>IF(ISERROR(VLOOKUP(ACL972,'Controle de Estoque'!ACF:ACM,1,FALSE)),"",VLOOKUP(ACL972,'Controle de Estoque'!ACF:ACM,4,FALSE))</f>
        <v/>
      </c>
      <c r="ACQ972" s="16" t="str">
        <f>IF(ISERROR(VLOOKUP(ACM972,'Controle de Estoque'!ACG:ACN,1,FALSE)),"",VLOOKUP(ACM972,'Controle de Estoque'!ACG:ACN,4,FALSE))</f>
        <v/>
      </c>
      <c r="ACR972" s="16" t="str">
        <f>IF(ISERROR(VLOOKUP(ACN972,'Controle de Estoque'!ACH:ACO,1,FALSE)),"",VLOOKUP(ACN972,'Controle de Estoque'!ACH:ACO,4,FALSE))</f>
        <v/>
      </c>
      <c r="ACS972" s="16" t="str">
        <f>IF(ISERROR(VLOOKUP(ACO972,'Controle de Estoque'!ACI:ACP,1,FALSE)),"",VLOOKUP(ACO972,'Controle de Estoque'!ACI:ACP,4,FALSE))</f>
        <v/>
      </c>
      <c r="ACT972" s="16" t="str">
        <f>IF(ISERROR(VLOOKUP(ACP972,'Controle de Estoque'!ACJ:ACQ,1,FALSE)),"",VLOOKUP(ACP972,'Controle de Estoque'!ACJ:ACQ,4,FALSE))</f>
        <v/>
      </c>
      <c r="ACU972" s="16" t="str">
        <f>IF(ISERROR(VLOOKUP(ACQ972,'Controle de Estoque'!ACK:ACR,1,FALSE)),"",VLOOKUP(ACQ972,'Controle de Estoque'!ACK:ACR,4,FALSE))</f>
        <v/>
      </c>
      <c r="ACV972" s="16" t="str">
        <f>IF(ISERROR(VLOOKUP(ACR972,'Controle de Estoque'!ACL:ACS,1,FALSE)),"",VLOOKUP(ACR972,'Controle de Estoque'!ACL:ACS,4,FALSE))</f>
        <v/>
      </c>
      <c r="ACW972" s="16" t="str">
        <f>IF(ISERROR(VLOOKUP(ACS972,'Controle de Estoque'!ACM:ACT,1,FALSE)),"",VLOOKUP(ACS972,'Controle de Estoque'!ACM:ACT,4,FALSE))</f>
        <v/>
      </c>
      <c r="ACX972" s="16" t="str">
        <f>IF(ISERROR(VLOOKUP(ACT972,'Controle de Estoque'!ACN:ACU,1,FALSE)),"",VLOOKUP(ACT972,'Controle de Estoque'!ACN:ACU,4,FALSE))</f>
        <v/>
      </c>
      <c r="ACY972" s="16" t="str">
        <f>IF(ISERROR(VLOOKUP(ACU972,'Controle de Estoque'!ACO:ACV,1,FALSE)),"",VLOOKUP(ACU972,'Controle de Estoque'!ACO:ACV,4,FALSE))</f>
        <v/>
      </c>
      <c r="ACZ972" s="16" t="str">
        <f>IF(ISERROR(VLOOKUP(ACV972,'Controle de Estoque'!ACP:ACW,1,FALSE)),"",VLOOKUP(ACV972,'Controle de Estoque'!ACP:ACW,4,FALSE))</f>
        <v/>
      </c>
      <c r="ADA972" s="16" t="str">
        <f>IF(ISERROR(VLOOKUP(ACW972,'Controle de Estoque'!ACQ:ACX,1,FALSE)),"",VLOOKUP(ACW972,'Controle de Estoque'!ACQ:ACX,4,FALSE))</f>
        <v/>
      </c>
      <c r="ADB972" s="16" t="str">
        <f>IF(ISERROR(VLOOKUP(ACX972,'Controle de Estoque'!ACR:ACY,1,FALSE)),"",VLOOKUP(ACX972,'Controle de Estoque'!ACR:ACY,4,FALSE))</f>
        <v/>
      </c>
      <c r="ADC972" s="16" t="str">
        <f>IF(ISERROR(VLOOKUP(ACY972,'Controle de Estoque'!ACS:ACZ,1,FALSE)),"",VLOOKUP(ACY972,'Controle de Estoque'!ACS:ACZ,4,FALSE))</f>
        <v/>
      </c>
      <c r="ADD972" s="16" t="str">
        <f>IF(ISERROR(VLOOKUP(ACZ972,'Controle de Estoque'!ACT:ADA,1,FALSE)),"",VLOOKUP(ACZ972,'Controle de Estoque'!ACT:ADA,4,FALSE))</f>
        <v/>
      </c>
      <c r="ADE972" s="16" t="str">
        <f>IF(ISERROR(VLOOKUP(ADA972,'Controle de Estoque'!ACU:ADB,1,FALSE)),"",VLOOKUP(ADA972,'Controle de Estoque'!ACU:ADB,4,FALSE))</f>
        <v/>
      </c>
      <c r="ADF972" s="16" t="str">
        <f>IF(ISERROR(VLOOKUP(ADB972,'Controle de Estoque'!ACV:ADC,1,FALSE)),"",VLOOKUP(ADB972,'Controle de Estoque'!ACV:ADC,4,FALSE))</f>
        <v/>
      </c>
      <c r="ADG972" s="16" t="str">
        <f>IF(ISERROR(VLOOKUP(ADC972,'Controle de Estoque'!ACW:ADD,1,FALSE)),"",VLOOKUP(ADC972,'Controle de Estoque'!ACW:ADD,4,FALSE))</f>
        <v/>
      </c>
      <c r="ADH972" s="16" t="str">
        <f>IF(ISERROR(VLOOKUP(ADD972,'Controle de Estoque'!ACX:ADE,1,FALSE)),"",VLOOKUP(ADD972,'Controle de Estoque'!ACX:ADE,4,FALSE))</f>
        <v/>
      </c>
      <c r="ADI972" s="16" t="str">
        <f>IF(ISERROR(VLOOKUP(ADE972,'Controle de Estoque'!ACY:ADF,1,FALSE)),"",VLOOKUP(ADE972,'Controle de Estoque'!ACY:ADF,4,FALSE))</f>
        <v/>
      </c>
      <c r="ADJ972" s="16" t="str">
        <f>IF(ISERROR(VLOOKUP(ADF972,'Controle de Estoque'!ACZ:ADG,1,FALSE)),"",VLOOKUP(ADF972,'Controle de Estoque'!ACZ:ADG,4,FALSE))</f>
        <v/>
      </c>
      <c r="ADK972" s="16" t="str">
        <f>IF(ISERROR(VLOOKUP(ADG972,'Controle de Estoque'!ADA:ADH,1,FALSE)),"",VLOOKUP(ADG972,'Controle de Estoque'!ADA:ADH,4,FALSE))</f>
        <v/>
      </c>
      <c r="ADL972" s="16" t="str">
        <f>IF(ISERROR(VLOOKUP(ADH972,'Controle de Estoque'!ADB:ADI,1,FALSE)),"",VLOOKUP(ADH972,'Controle de Estoque'!ADB:ADI,4,FALSE))</f>
        <v/>
      </c>
      <c r="ADM972" s="16" t="str">
        <f>IF(ISERROR(VLOOKUP(ADI972,'Controle de Estoque'!ADC:ADJ,1,FALSE)),"",VLOOKUP(ADI972,'Controle de Estoque'!ADC:ADJ,4,FALSE))</f>
        <v/>
      </c>
      <c r="ADN972" s="16" t="str">
        <f>IF(ISERROR(VLOOKUP(ADJ972,'Controle de Estoque'!ADD:ADK,1,FALSE)),"",VLOOKUP(ADJ972,'Controle de Estoque'!ADD:ADK,4,FALSE))</f>
        <v/>
      </c>
      <c r="ADO972" s="16" t="str">
        <f>IF(ISERROR(VLOOKUP(ADK972,'Controle de Estoque'!ADE:ADL,1,FALSE)),"",VLOOKUP(ADK972,'Controle de Estoque'!ADE:ADL,4,FALSE))</f>
        <v/>
      </c>
      <c r="ADP972" s="16" t="str">
        <f>IF(ISERROR(VLOOKUP(ADL972,'Controle de Estoque'!ADF:ADM,1,FALSE)),"",VLOOKUP(ADL972,'Controle de Estoque'!ADF:ADM,4,FALSE))</f>
        <v/>
      </c>
      <c r="ADQ972" s="16" t="str">
        <f>IF(ISERROR(VLOOKUP(ADM972,'Controle de Estoque'!ADG:ADN,1,FALSE)),"",VLOOKUP(ADM972,'Controle de Estoque'!ADG:ADN,4,FALSE))</f>
        <v/>
      </c>
      <c r="ADR972" s="16" t="str">
        <f>IF(ISERROR(VLOOKUP(ADN972,'Controle de Estoque'!ADH:ADO,1,FALSE)),"",VLOOKUP(ADN972,'Controle de Estoque'!ADH:ADO,4,FALSE))</f>
        <v/>
      </c>
      <c r="ADS972" s="16" t="str">
        <f>IF(ISERROR(VLOOKUP(ADO972,'Controle de Estoque'!ADI:ADP,1,FALSE)),"",VLOOKUP(ADO972,'Controle de Estoque'!ADI:ADP,4,FALSE))</f>
        <v/>
      </c>
      <c r="ADT972" s="16" t="str">
        <f>IF(ISERROR(VLOOKUP(ADP972,'Controle de Estoque'!ADJ:ADQ,1,FALSE)),"",VLOOKUP(ADP972,'Controle de Estoque'!ADJ:ADQ,4,FALSE))</f>
        <v/>
      </c>
      <c r="ADU972" s="16" t="str">
        <f>IF(ISERROR(VLOOKUP(ADQ972,'Controle de Estoque'!ADK:ADR,1,FALSE)),"",VLOOKUP(ADQ972,'Controle de Estoque'!ADK:ADR,4,FALSE))</f>
        <v/>
      </c>
      <c r="ADV972" s="16" t="str">
        <f>IF(ISERROR(VLOOKUP(ADR972,'Controle de Estoque'!ADL:ADS,1,FALSE)),"",VLOOKUP(ADR972,'Controle de Estoque'!ADL:ADS,4,FALSE))</f>
        <v/>
      </c>
      <c r="ADW972" s="16" t="str">
        <f>IF(ISERROR(VLOOKUP(ADS972,'Controle de Estoque'!ADM:ADT,1,FALSE)),"",VLOOKUP(ADS972,'Controle de Estoque'!ADM:ADT,4,FALSE))</f>
        <v/>
      </c>
      <c r="ADX972" s="16" t="str">
        <f>IF(ISERROR(VLOOKUP(ADT972,'Controle de Estoque'!ADN:ADU,1,FALSE)),"",VLOOKUP(ADT972,'Controle de Estoque'!ADN:ADU,4,FALSE))</f>
        <v/>
      </c>
      <c r="ADY972" s="16" t="str">
        <f>IF(ISERROR(VLOOKUP(ADU972,'Controle de Estoque'!ADO:ADV,1,FALSE)),"",VLOOKUP(ADU972,'Controle de Estoque'!ADO:ADV,4,FALSE))</f>
        <v/>
      </c>
      <c r="ADZ972" s="16" t="str">
        <f>IF(ISERROR(VLOOKUP(ADV972,'Controle de Estoque'!ADP:ADW,1,FALSE)),"",VLOOKUP(ADV972,'Controle de Estoque'!ADP:ADW,4,FALSE))</f>
        <v/>
      </c>
      <c r="AEA972" s="16" t="str">
        <f>IF(ISERROR(VLOOKUP(ADW972,'Controle de Estoque'!ADQ:ADX,1,FALSE)),"",VLOOKUP(ADW972,'Controle de Estoque'!ADQ:ADX,4,FALSE))</f>
        <v/>
      </c>
      <c r="AEB972" s="16" t="str">
        <f>IF(ISERROR(VLOOKUP(ADX972,'Controle de Estoque'!ADR:ADY,1,FALSE)),"",VLOOKUP(ADX972,'Controle de Estoque'!ADR:ADY,4,FALSE))</f>
        <v/>
      </c>
      <c r="AEC972" s="16" t="str">
        <f>IF(ISERROR(VLOOKUP(ADY972,'Controle de Estoque'!ADS:ADZ,1,FALSE)),"",VLOOKUP(ADY972,'Controle de Estoque'!ADS:ADZ,4,FALSE))</f>
        <v/>
      </c>
      <c r="AED972" s="16" t="str">
        <f>IF(ISERROR(VLOOKUP(ADZ972,'Controle de Estoque'!ADT:AEA,1,FALSE)),"",VLOOKUP(ADZ972,'Controle de Estoque'!ADT:AEA,4,FALSE))</f>
        <v/>
      </c>
      <c r="AEE972" s="16" t="str">
        <f>IF(ISERROR(VLOOKUP(AEA972,'Controle de Estoque'!ADU:AEB,1,FALSE)),"",VLOOKUP(AEA972,'Controle de Estoque'!ADU:AEB,4,FALSE))</f>
        <v/>
      </c>
      <c r="AEF972" s="16" t="str">
        <f>IF(ISERROR(VLOOKUP(AEB972,'Controle de Estoque'!ADV:AEC,1,FALSE)),"",VLOOKUP(AEB972,'Controle de Estoque'!ADV:AEC,4,FALSE))</f>
        <v/>
      </c>
      <c r="AEG972" s="16" t="str">
        <f>IF(ISERROR(VLOOKUP(AEC972,'Controle de Estoque'!ADW:AED,1,FALSE)),"",VLOOKUP(AEC972,'Controle de Estoque'!ADW:AED,4,FALSE))</f>
        <v/>
      </c>
      <c r="AEH972" s="16" t="str">
        <f>IF(ISERROR(VLOOKUP(AED972,'Controle de Estoque'!ADX:AEE,1,FALSE)),"",VLOOKUP(AED972,'Controle de Estoque'!ADX:AEE,4,FALSE))</f>
        <v/>
      </c>
      <c r="AEI972" s="16" t="str">
        <f>IF(ISERROR(VLOOKUP(AEE972,'Controle de Estoque'!ADY:AEF,1,FALSE)),"",VLOOKUP(AEE972,'Controle de Estoque'!ADY:AEF,4,FALSE))</f>
        <v/>
      </c>
      <c r="AEJ972" s="16" t="str">
        <f>IF(ISERROR(VLOOKUP(AEF972,'Controle de Estoque'!ADZ:AEG,1,FALSE)),"",VLOOKUP(AEF972,'Controle de Estoque'!ADZ:AEG,4,FALSE))</f>
        <v/>
      </c>
      <c r="AEK972" s="16" t="str">
        <f>IF(ISERROR(VLOOKUP(AEG972,'Controle de Estoque'!AEA:AEH,1,FALSE)),"",VLOOKUP(AEG972,'Controle de Estoque'!AEA:AEH,4,FALSE))</f>
        <v/>
      </c>
      <c r="AEL972" s="16" t="str">
        <f>IF(ISERROR(VLOOKUP(AEH972,'Controle de Estoque'!AEB:AEI,1,FALSE)),"",VLOOKUP(AEH972,'Controle de Estoque'!AEB:AEI,4,FALSE))</f>
        <v/>
      </c>
      <c r="AEM972" s="16" t="str">
        <f>IF(ISERROR(VLOOKUP(AEI972,'Controle de Estoque'!AEC:AEJ,1,FALSE)),"",VLOOKUP(AEI972,'Controle de Estoque'!AEC:AEJ,4,FALSE))</f>
        <v/>
      </c>
      <c r="AEN972" s="16" t="str">
        <f>IF(ISERROR(VLOOKUP(AEJ972,'Controle de Estoque'!AED:AEK,1,FALSE)),"",VLOOKUP(AEJ972,'Controle de Estoque'!AED:AEK,4,FALSE))</f>
        <v/>
      </c>
      <c r="AEO972" s="16" t="str">
        <f>IF(ISERROR(VLOOKUP(AEK972,'Controle de Estoque'!AEE:AEL,1,FALSE)),"",VLOOKUP(AEK972,'Controle de Estoque'!AEE:AEL,4,FALSE))</f>
        <v/>
      </c>
      <c r="AEP972" s="16" t="str">
        <f>IF(ISERROR(VLOOKUP(AEL972,'Controle de Estoque'!AEF:AEM,1,FALSE)),"",VLOOKUP(AEL972,'Controle de Estoque'!AEF:AEM,4,FALSE))</f>
        <v/>
      </c>
      <c r="AEQ972" s="16" t="str">
        <f>IF(ISERROR(VLOOKUP(AEM972,'Controle de Estoque'!AEG:AEN,1,FALSE)),"",VLOOKUP(AEM972,'Controle de Estoque'!AEG:AEN,4,FALSE))</f>
        <v/>
      </c>
      <c r="AER972" s="16" t="str">
        <f>IF(ISERROR(VLOOKUP(AEN972,'Controle de Estoque'!AEH:AEO,1,FALSE)),"",VLOOKUP(AEN972,'Controle de Estoque'!AEH:AEO,4,FALSE))</f>
        <v/>
      </c>
      <c r="AES972" s="16" t="str">
        <f>IF(ISERROR(VLOOKUP(AEO972,'Controle de Estoque'!AEI:AEP,1,FALSE)),"",VLOOKUP(AEO972,'Controle de Estoque'!AEI:AEP,4,FALSE))</f>
        <v/>
      </c>
      <c r="AET972" s="16" t="str">
        <f>IF(ISERROR(VLOOKUP(AEP972,'Controle de Estoque'!AEJ:AEQ,1,FALSE)),"",VLOOKUP(AEP972,'Controle de Estoque'!AEJ:AEQ,4,FALSE))</f>
        <v/>
      </c>
      <c r="AEU972" s="16" t="str">
        <f>IF(ISERROR(VLOOKUP(AEQ972,'Controle de Estoque'!AEK:AER,1,FALSE)),"",VLOOKUP(AEQ972,'Controle de Estoque'!AEK:AER,4,FALSE))</f>
        <v/>
      </c>
      <c r="AEV972" s="16" t="str">
        <f>IF(ISERROR(VLOOKUP(AER972,'Controle de Estoque'!AEL:AES,1,FALSE)),"",VLOOKUP(AER972,'Controle de Estoque'!AEL:AES,4,FALSE))</f>
        <v/>
      </c>
      <c r="AEW972" s="16" t="str">
        <f>IF(ISERROR(VLOOKUP(AES972,'Controle de Estoque'!AEM:AET,1,FALSE)),"",VLOOKUP(AES972,'Controle de Estoque'!AEM:AET,4,FALSE))</f>
        <v/>
      </c>
      <c r="AEX972" s="16" t="str">
        <f>IF(ISERROR(VLOOKUP(AET972,'Controle de Estoque'!AEN:AEU,1,FALSE)),"",VLOOKUP(AET972,'Controle de Estoque'!AEN:AEU,4,FALSE))</f>
        <v/>
      </c>
      <c r="AEY972" s="16" t="str">
        <f>IF(ISERROR(VLOOKUP(AEU972,'Controle de Estoque'!AEO:AEV,1,FALSE)),"",VLOOKUP(AEU972,'Controle de Estoque'!AEO:AEV,4,FALSE))</f>
        <v/>
      </c>
      <c r="AEZ972" s="16" t="str">
        <f>IF(ISERROR(VLOOKUP(AEV972,'Controle de Estoque'!AEP:AEW,1,FALSE)),"",VLOOKUP(AEV972,'Controle de Estoque'!AEP:AEW,4,FALSE))</f>
        <v/>
      </c>
      <c r="AFA972" s="16" t="str">
        <f>IF(ISERROR(VLOOKUP(AEW972,'Controle de Estoque'!AEQ:AEX,1,FALSE)),"",VLOOKUP(AEW972,'Controle de Estoque'!AEQ:AEX,4,FALSE))</f>
        <v/>
      </c>
      <c r="AFB972" s="16" t="str">
        <f>IF(ISERROR(VLOOKUP(AEX972,'Controle de Estoque'!AER:AEY,1,FALSE)),"",VLOOKUP(AEX972,'Controle de Estoque'!AER:AEY,4,FALSE))</f>
        <v/>
      </c>
      <c r="AFC972" s="16" t="str">
        <f>IF(ISERROR(VLOOKUP(AEY972,'Controle de Estoque'!AES:AEZ,1,FALSE)),"",VLOOKUP(AEY972,'Controle de Estoque'!AES:AEZ,4,FALSE))</f>
        <v/>
      </c>
      <c r="AFD972" s="16" t="str">
        <f>IF(ISERROR(VLOOKUP(AEZ972,'Controle de Estoque'!AET:AFA,1,FALSE)),"",VLOOKUP(AEZ972,'Controle de Estoque'!AET:AFA,4,FALSE))</f>
        <v/>
      </c>
      <c r="AFE972" s="16" t="str">
        <f>IF(ISERROR(VLOOKUP(AFA972,'Controle de Estoque'!AEU:AFB,1,FALSE)),"",VLOOKUP(AFA972,'Controle de Estoque'!AEU:AFB,4,FALSE))</f>
        <v/>
      </c>
      <c r="AFF972" s="16" t="str">
        <f>IF(ISERROR(VLOOKUP(AFB972,'Controle de Estoque'!AEV:AFC,1,FALSE)),"",VLOOKUP(AFB972,'Controle de Estoque'!AEV:AFC,4,FALSE))</f>
        <v/>
      </c>
      <c r="AFG972" s="16" t="str">
        <f>IF(ISERROR(VLOOKUP(AFC972,'Controle de Estoque'!AEW:AFD,1,FALSE)),"",VLOOKUP(AFC972,'Controle de Estoque'!AEW:AFD,4,FALSE))</f>
        <v/>
      </c>
      <c r="AFH972" s="16" t="str">
        <f>IF(ISERROR(VLOOKUP(AFD972,'Controle de Estoque'!AEX:AFE,1,FALSE)),"",VLOOKUP(AFD972,'Controle de Estoque'!AEX:AFE,4,FALSE))</f>
        <v/>
      </c>
      <c r="AFI972" s="16" t="str">
        <f>IF(ISERROR(VLOOKUP(AFE972,'Controle de Estoque'!AEY:AFF,1,FALSE)),"",VLOOKUP(AFE972,'Controle de Estoque'!AEY:AFF,4,FALSE))</f>
        <v/>
      </c>
      <c r="AFJ972" s="16" t="str">
        <f>IF(ISERROR(VLOOKUP(AFF972,'Controle de Estoque'!AEZ:AFG,1,FALSE)),"",VLOOKUP(AFF972,'Controle de Estoque'!AEZ:AFG,4,FALSE))</f>
        <v/>
      </c>
      <c r="AFK972" s="16" t="str">
        <f>IF(ISERROR(VLOOKUP(AFG972,'Controle de Estoque'!AFA:AFH,1,FALSE)),"",VLOOKUP(AFG972,'Controle de Estoque'!AFA:AFH,4,FALSE))</f>
        <v/>
      </c>
      <c r="AFL972" s="16" t="str">
        <f>IF(ISERROR(VLOOKUP(AFH972,'Controle de Estoque'!AFB:AFI,1,FALSE)),"",VLOOKUP(AFH972,'Controle de Estoque'!AFB:AFI,4,FALSE))</f>
        <v/>
      </c>
      <c r="AFM972" s="16" t="str">
        <f>IF(ISERROR(VLOOKUP(AFI972,'Controle de Estoque'!AFC:AFJ,1,FALSE)),"",VLOOKUP(AFI972,'Controle de Estoque'!AFC:AFJ,4,FALSE))</f>
        <v/>
      </c>
      <c r="AFN972" s="16" t="str">
        <f>IF(ISERROR(VLOOKUP(AFJ972,'Controle de Estoque'!AFD:AFK,1,FALSE)),"",VLOOKUP(AFJ972,'Controle de Estoque'!AFD:AFK,4,FALSE))</f>
        <v/>
      </c>
      <c r="AFO972" s="16" t="str">
        <f>IF(ISERROR(VLOOKUP(AFK972,'Controle de Estoque'!AFE:AFL,1,FALSE)),"",VLOOKUP(AFK972,'Controle de Estoque'!AFE:AFL,4,FALSE))</f>
        <v/>
      </c>
      <c r="AFP972" s="16" t="str">
        <f>IF(ISERROR(VLOOKUP(AFL972,'Controle de Estoque'!AFF:AFM,1,FALSE)),"",VLOOKUP(AFL972,'Controle de Estoque'!AFF:AFM,4,FALSE))</f>
        <v/>
      </c>
      <c r="AFQ972" s="16" t="str">
        <f>IF(ISERROR(VLOOKUP(AFM972,'Controle de Estoque'!AFG:AFN,1,FALSE)),"",VLOOKUP(AFM972,'Controle de Estoque'!AFG:AFN,4,FALSE))</f>
        <v/>
      </c>
      <c r="AFR972" s="16" t="str">
        <f>IF(ISERROR(VLOOKUP(AFN972,'Controle de Estoque'!AFH:AFO,1,FALSE)),"",VLOOKUP(AFN972,'Controle de Estoque'!AFH:AFO,4,FALSE))</f>
        <v/>
      </c>
      <c r="AFS972" s="16" t="str">
        <f>IF(ISERROR(VLOOKUP(AFO972,'Controle de Estoque'!AFI:AFP,1,FALSE)),"",VLOOKUP(AFO972,'Controle de Estoque'!AFI:AFP,4,FALSE))</f>
        <v/>
      </c>
      <c r="AFT972" s="16" t="str">
        <f>IF(ISERROR(VLOOKUP(AFP972,'Controle de Estoque'!AFJ:AFQ,1,FALSE)),"",VLOOKUP(AFP972,'Controle de Estoque'!AFJ:AFQ,4,FALSE))</f>
        <v/>
      </c>
      <c r="AFU972" s="16" t="str">
        <f>IF(ISERROR(VLOOKUP(AFQ972,'Controle de Estoque'!AFK:AFR,1,FALSE)),"",VLOOKUP(AFQ972,'Controle de Estoque'!AFK:AFR,4,FALSE))</f>
        <v/>
      </c>
      <c r="AFV972" s="16" t="str">
        <f>IF(ISERROR(VLOOKUP(AFR972,'Controle de Estoque'!AFL:AFS,1,FALSE)),"",VLOOKUP(AFR972,'Controle de Estoque'!AFL:AFS,4,FALSE))</f>
        <v/>
      </c>
      <c r="AFW972" s="16" t="str">
        <f>IF(ISERROR(VLOOKUP(AFS972,'Controle de Estoque'!AFM:AFT,1,FALSE)),"",VLOOKUP(AFS972,'Controle de Estoque'!AFM:AFT,4,FALSE))</f>
        <v/>
      </c>
      <c r="AFX972" s="16" t="str">
        <f>IF(ISERROR(VLOOKUP(AFT972,'Controle de Estoque'!AFN:AFU,1,FALSE)),"",VLOOKUP(AFT972,'Controle de Estoque'!AFN:AFU,4,FALSE))</f>
        <v/>
      </c>
      <c r="AFY972" s="16" t="str">
        <f>IF(ISERROR(VLOOKUP(AFU972,'Controle de Estoque'!AFO:AFV,1,FALSE)),"",VLOOKUP(AFU972,'Controle de Estoque'!AFO:AFV,4,FALSE))</f>
        <v/>
      </c>
      <c r="AFZ972" s="16" t="str">
        <f>IF(ISERROR(VLOOKUP(AFV972,'Controle de Estoque'!AFP:AFW,1,FALSE)),"",VLOOKUP(AFV972,'Controle de Estoque'!AFP:AFW,4,FALSE))</f>
        <v/>
      </c>
      <c r="AGA972" s="16" t="str">
        <f>IF(ISERROR(VLOOKUP(AFW972,'Controle de Estoque'!AFQ:AFX,1,FALSE)),"",VLOOKUP(AFW972,'Controle de Estoque'!AFQ:AFX,4,FALSE))</f>
        <v/>
      </c>
      <c r="AGB972" s="16" t="str">
        <f>IF(ISERROR(VLOOKUP(AFX972,'Controle de Estoque'!AFR:AFY,1,FALSE)),"",VLOOKUP(AFX972,'Controle de Estoque'!AFR:AFY,4,FALSE))</f>
        <v/>
      </c>
      <c r="AGC972" s="16" t="str">
        <f>IF(ISERROR(VLOOKUP(AFY972,'Controle de Estoque'!AFS:AFZ,1,FALSE)),"",VLOOKUP(AFY972,'Controle de Estoque'!AFS:AFZ,4,FALSE))</f>
        <v/>
      </c>
      <c r="AGD972" s="16" t="str">
        <f>IF(ISERROR(VLOOKUP(AFZ972,'Controle de Estoque'!AFT:AGA,1,FALSE)),"",VLOOKUP(AFZ972,'Controle de Estoque'!AFT:AGA,4,FALSE))</f>
        <v/>
      </c>
      <c r="AGE972" s="16" t="str">
        <f>IF(ISERROR(VLOOKUP(AGA972,'Controle de Estoque'!AFU:AGB,1,FALSE)),"",VLOOKUP(AGA972,'Controle de Estoque'!AFU:AGB,4,FALSE))</f>
        <v/>
      </c>
      <c r="AGF972" s="16" t="str">
        <f>IF(ISERROR(VLOOKUP(AGB972,'Controle de Estoque'!AFV:AGC,1,FALSE)),"",VLOOKUP(AGB972,'Controle de Estoque'!AFV:AGC,4,FALSE))</f>
        <v/>
      </c>
      <c r="AGG972" s="16" t="str">
        <f>IF(ISERROR(VLOOKUP(AGC972,'Controle de Estoque'!AFW:AGD,1,FALSE)),"",VLOOKUP(AGC972,'Controle de Estoque'!AFW:AGD,4,FALSE))</f>
        <v/>
      </c>
      <c r="AGH972" s="16" t="str">
        <f>IF(ISERROR(VLOOKUP(AGD972,'Controle de Estoque'!AFX:AGE,1,FALSE)),"",VLOOKUP(AGD972,'Controle de Estoque'!AFX:AGE,4,FALSE))</f>
        <v/>
      </c>
      <c r="AGI972" s="16" t="str">
        <f>IF(ISERROR(VLOOKUP(AGE972,'Controle de Estoque'!AFY:AGF,1,FALSE)),"",VLOOKUP(AGE972,'Controle de Estoque'!AFY:AGF,4,FALSE))</f>
        <v/>
      </c>
      <c r="AGJ972" s="16" t="str">
        <f>IF(ISERROR(VLOOKUP(AGF972,'Controle de Estoque'!AFZ:AGG,1,FALSE)),"",VLOOKUP(AGF972,'Controle de Estoque'!AFZ:AGG,4,FALSE))</f>
        <v/>
      </c>
      <c r="AGK972" s="16" t="str">
        <f>IF(ISERROR(VLOOKUP(AGG972,'Controle de Estoque'!AGA:AGH,1,FALSE)),"",VLOOKUP(AGG972,'Controle de Estoque'!AGA:AGH,4,FALSE))</f>
        <v/>
      </c>
      <c r="AGL972" s="16" t="str">
        <f>IF(ISERROR(VLOOKUP(AGH972,'Controle de Estoque'!AGB:AGI,1,FALSE)),"",VLOOKUP(AGH972,'Controle de Estoque'!AGB:AGI,4,FALSE))</f>
        <v/>
      </c>
      <c r="AGM972" s="16" t="str">
        <f>IF(ISERROR(VLOOKUP(AGI972,'Controle de Estoque'!AGC:AGJ,1,FALSE)),"",VLOOKUP(AGI972,'Controle de Estoque'!AGC:AGJ,4,FALSE))</f>
        <v/>
      </c>
      <c r="AGN972" s="16" t="str">
        <f>IF(ISERROR(VLOOKUP(AGJ972,'Controle de Estoque'!AGD:AGK,1,FALSE)),"",VLOOKUP(AGJ972,'Controle de Estoque'!AGD:AGK,4,FALSE))</f>
        <v/>
      </c>
      <c r="AGO972" s="16" t="str">
        <f>IF(ISERROR(VLOOKUP(AGK972,'Controle de Estoque'!AGE:AGL,1,FALSE)),"",VLOOKUP(AGK972,'Controle de Estoque'!AGE:AGL,4,FALSE))</f>
        <v/>
      </c>
      <c r="AGP972" s="16" t="str">
        <f>IF(ISERROR(VLOOKUP(AGL972,'Controle de Estoque'!AGF:AGM,1,FALSE)),"",VLOOKUP(AGL972,'Controle de Estoque'!AGF:AGM,4,FALSE))</f>
        <v/>
      </c>
      <c r="AGQ972" s="16" t="str">
        <f>IF(ISERROR(VLOOKUP(AGM972,'Controle de Estoque'!AGG:AGN,1,FALSE)),"",VLOOKUP(AGM972,'Controle de Estoque'!AGG:AGN,4,FALSE))</f>
        <v/>
      </c>
      <c r="AGR972" s="16" t="str">
        <f>IF(ISERROR(VLOOKUP(AGN972,'Controle de Estoque'!AGH:AGO,1,FALSE)),"",VLOOKUP(AGN972,'Controle de Estoque'!AGH:AGO,4,FALSE))</f>
        <v/>
      </c>
      <c r="AGS972" s="16" t="str">
        <f>IF(ISERROR(VLOOKUP(AGO972,'Controle de Estoque'!AGI:AGP,1,FALSE)),"",VLOOKUP(AGO972,'Controle de Estoque'!AGI:AGP,4,FALSE))</f>
        <v/>
      </c>
      <c r="AGT972" s="16" t="str">
        <f>IF(ISERROR(VLOOKUP(AGP972,'Controle de Estoque'!AGJ:AGQ,1,FALSE)),"",VLOOKUP(AGP972,'Controle de Estoque'!AGJ:AGQ,4,FALSE))</f>
        <v/>
      </c>
      <c r="AGU972" s="16" t="str">
        <f>IF(ISERROR(VLOOKUP(AGQ972,'Controle de Estoque'!AGK:AGR,1,FALSE)),"",VLOOKUP(AGQ972,'Controle de Estoque'!AGK:AGR,4,FALSE))</f>
        <v/>
      </c>
      <c r="AGV972" s="16" t="str">
        <f>IF(ISERROR(VLOOKUP(AGR972,'Controle de Estoque'!AGL:AGS,1,FALSE)),"",VLOOKUP(AGR972,'Controle de Estoque'!AGL:AGS,4,FALSE))</f>
        <v/>
      </c>
      <c r="AGW972" s="16" t="str">
        <f>IF(ISERROR(VLOOKUP(AGS972,'Controle de Estoque'!AGM:AGT,1,FALSE)),"",VLOOKUP(AGS972,'Controle de Estoque'!AGM:AGT,4,FALSE))</f>
        <v/>
      </c>
      <c r="AGX972" s="16" t="str">
        <f>IF(ISERROR(VLOOKUP(AGT972,'Controle de Estoque'!AGN:AGU,1,FALSE)),"",VLOOKUP(AGT972,'Controle de Estoque'!AGN:AGU,4,FALSE))</f>
        <v/>
      </c>
      <c r="AGY972" s="16" t="str">
        <f>IF(ISERROR(VLOOKUP(AGU972,'Controle de Estoque'!AGO:AGV,1,FALSE)),"",VLOOKUP(AGU972,'Controle de Estoque'!AGO:AGV,4,FALSE))</f>
        <v/>
      </c>
      <c r="AGZ972" s="16" t="str">
        <f>IF(ISERROR(VLOOKUP(AGV972,'Controle de Estoque'!AGP:AGW,1,FALSE)),"",VLOOKUP(AGV972,'Controle de Estoque'!AGP:AGW,4,FALSE))</f>
        <v/>
      </c>
      <c r="AHA972" s="16" t="str">
        <f>IF(ISERROR(VLOOKUP(AGW972,'Controle de Estoque'!AGQ:AGX,1,FALSE)),"",VLOOKUP(AGW972,'Controle de Estoque'!AGQ:AGX,4,FALSE))</f>
        <v/>
      </c>
      <c r="AHB972" s="16" t="str">
        <f>IF(ISERROR(VLOOKUP(AGX972,'Controle de Estoque'!AGR:AGY,1,FALSE)),"",VLOOKUP(AGX972,'Controle de Estoque'!AGR:AGY,4,FALSE))</f>
        <v/>
      </c>
      <c r="AHC972" s="16" t="str">
        <f>IF(ISERROR(VLOOKUP(AGY972,'Controle de Estoque'!AGS:AGZ,1,FALSE)),"",VLOOKUP(AGY972,'Controle de Estoque'!AGS:AGZ,4,FALSE))</f>
        <v/>
      </c>
      <c r="AHD972" s="16" t="str">
        <f>IF(ISERROR(VLOOKUP(AGZ972,'Controle de Estoque'!AGT:AHA,1,FALSE)),"",VLOOKUP(AGZ972,'Controle de Estoque'!AGT:AHA,4,FALSE))</f>
        <v/>
      </c>
      <c r="AHE972" s="16" t="str">
        <f>IF(ISERROR(VLOOKUP(AHA972,'Controle de Estoque'!AGU:AHB,1,FALSE)),"",VLOOKUP(AHA972,'Controle de Estoque'!AGU:AHB,4,FALSE))</f>
        <v/>
      </c>
      <c r="AHF972" s="16" t="str">
        <f>IF(ISERROR(VLOOKUP(AHB972,'Controle de Estoque'!AGV:AHC,1,FALSE)),"",VLOOKUP(AHB972,'Controle de Estoque'!AGV:AHC,4,FALSE))</f>
        <v/>
      </c>
      <c r="AHG972" s="16" t="str">
        <f>IF(ISERROR(VLOOKUP(AHC972,'Controle de Estoque'!AGW:AHD,1,FALSE)),"",VLOOKUP(AHC972,'Controle de Estoque'!AGW:AHD,4,FALSE))</f>
        <v/>
      </c>
      <c r="AHH972" s="16" t="str">
        <f>IF(ISERROR(VLOOKUP(AHD972,'Controle de Estoque'!AGX:AHE,1,FALSE)),"",VLOOKUP(AHD972,'Controle de Estoque'!AGX:AHE,4,FALSE))</f>
        <v/>
      </c>
      <c r="AHI972" s="16" t="str">
        <f>IF(ISERROR(VLOOKUP(AHE972,'Controle de Estoque'!AGY:AHF,1,FALSE)),"",VLOOKUP(AHE972,'Controle de Estoque'!AGY:AHF,4,FALSE))</f>
        <v/>
      </c>
      <c r="AHJ972" s="16" t="str">
        <f>IF(ISERROR(VLOOKUP(AHF972,'Controle de Estoque'!AGZ:AHG,1,FALSE)),"",VLOOKUP(AHF972,'Controle de Estoque'!AGZ:AHG,4,FALSE))</f>
        <v/>
      </c>
      <c r="AHK972" s="16" t="str">
        <f>IF(ISERROR(VLOOKUP(AHG972,'Controle de Estoque'!AHA:AHH,1,FALSE)),"",VLOOKUP(AHG972,'Controle de Estoque'!AHA:AHH,4,FALSE))</f>
        <v/>
      </c>
      <c r="AHL972" s="16" t="str">
        <f>IF(ISERROR(VLOOKUP(AHH972,'Controle de Estoque'!AHB:AHI,1,FALSE)),"",VLOOKUP(AHH972,'Controle de Estoque'!AHB:AHI,4,FALSE))</f>
        <v/>
      </c>
      <c r="AHM972" s="16" t="str">
        <f>IF(ISERROR(VLOOKUP(AHI972,'Controle de Estoque'!AHC:AHJ,1,FALSE)),"",VLOOKUP(AHI972,'Controle de Estoque'!AHC:AHJ,4,FALSE))</f>
        <v/>
      </c>
      <c r="AHN972" s="16" t="str">
        <f>IF(ISERROR(VLOOKUP(AHJ972,'Controle de Estoque'!AHD:AHK,1,FALSE)),"",VLOOKUP(AHJ972,'Controle de Estoque'!AHD:AHK,4,FALSE))</f>
        <v/>
      </c>
      <c r="AHO972" s="16" t="str">
        <f>IF(ISERROR(VLOOKUP(AHK972,'Controle de Estoque'!AHE:AHL,1,FALSE)),"",VLOOKUP(AHK972,'Controle de Estoque'!AHE:AHL,4,FALSE))</f>
        <v/>
      </c>
      <c r="AHP972" s="16" t="str">
        <f>IF(ISERROR(VLOOKUP(AHL972,'Controle de Estoque'!AHF:AHM,1,FALSE)),"",VLOOKUP(AHL972,'Controle de Estoque'!AHF:AHM,4,FALSE))</f>
        <v/>
      </c>
      <c r="AHQ972" s="16" t="str">
        <f>IF(ISERROR(VLOOKUP(AHM972,'Controle de Estoque'!AHG:AHN,1,FALSE)),"",VLOOKUP(AHM972,'Controle de Estoque'!AHG:AHN,4,FALSE))</f>
        <v/>
      </c>
      <c r="AHR972" s="16" t="str">
        <f>IF(ISERROR(VLOOKUP(AHN972,'Controle de Estoque'!AHH:AHO,1,FALSE)),"",VLOOKUP(AHN972,'Controle de Estoque'!AHH:AHO,4,FALSE))</f>
        <v/>
      </c>
      <c r="AHS972" s="16" t="str">
        <f>IF(ISERROR(VLOOKUP(AHO972,'Controle de Estoque'!AHI:AHP,1,FALSE)),"",VLOOKUP(AHO972,'Controle de Estoque'!AHI:AHP,4,FALSE))</f>
        <v/>
      </c>
      <c r="AHT972" s="16" t="str">
        <f>IF(ISERROR(VLOOKUP(AHP972,'Controle de Estoque'!AHJ:AHQ,1,FALSE)),"",VLOOKUP(AHP972,'Controle de Estoque'!AHJ:AHQ,4,FALSE))</f>
        <v/>
      </c>
      <c r="AHU972" s="16" t="str">
        <f>IF(ISERROR(VLOOKUP(AHQ972,'Controle de Estoque'!AHK:AHR,1,FALSE)),"",VLOOKUP(AHQ972,'Controle de Estoque'!AHK:AHR,4,FALSE))</f>
        <v/>
      </c>
      <c r="AHV972" s="16" t="str">
        <f>IF(ISERROR(VLOOKUP(AHR972,'Controle de Estoque'!AHL:AHS,1,FALSE)),"",VLOOKUP(AHR972,'Controle de Estoque'!AHL:AHS,4,FALSE))</f>
        <v/>
      </c>
      <c r="AHW972" s="16" t="str">
        <f>IF(ISERROR(VLOOKUP(AHS972,'Controle de Estoque'!AHM:AHT,1,FALSE)),"",VLOOKUP(AHS972,'Controle de Estoque'!AHM:AHT,4,FALSE))</f>
        <v/>
      </c>
      <c r="AHX972" s="16" t="str">
        <f>IF(ISERROR(VLOOKUP(AHT972,'Controle de Estoque'!AHN:AHU,1,FALSE)),"",VLOOKUP(AHT972,'Controle de Estoque'!AHN:AHU,4,FALSE))</f>
        <v/>
      </c>
      <c r="AHY972" s="16" t="str">
        <f>IF(ISERROR(VLOOKUP(AHU972,'Controle de Estoque'!AHO:AHV,1,FALSE)),"",VLOOKUP(AHU972,'Controle de Estoque'!AHO:AHV,4,FALSE))</f>
        <v/>
      </c>
      <c r="AHZ972" s="16" t="str">
        <f>IF(ISERROR(VLOOKUP(AHV972,'Controle de Estoque'!AHP:AHW,1,FALSE)),"",VLOOKUP(AHV972,'Controle de Estoque'!AHP:AHW,4,FALSE))</f>
        <v/>
      </c>
      <c r="AIA972" s="16" t="str">
        <f>IF(ISERROR(VLOOKUP(AHW972,'Controle de Estoque'!AHQ:AHX,1,FALSE)),"",VLOOKUP(AHW972,'Controle de Estoque'!AHQ:AHX,4,FALSE))</f>
        <v/>
      </c>
      <c r="AIB972" s="16" t="str">
        <f>IF(ISERROR(VLOOKUP(AHX972,'Controle de Estoque'!AHR:AHY,1,FALSE)),"",VLOOKUP(AHX972,'Controle de Estoque'!AHR:AHY,4,FALSE))</f>
        <v/>
      </c>
      <c r="AIC972" s="16" t="str">
        <f>IF(ISERROR(VLOOKUP(AHY972,'Controle de Estoque'!AHS:AHZ,1,FALSE)),"",VLOOKUP(AHY972,'Controle de Estoque'!AHS:AHZ,4,FALSE))</f>
        <v/>
      </c>
      <c r="AID972" s="16" t="str">
        <f>IF(ISERROR(VLOOKUP(AHZ972,'Controle de Estoque'!AHT:AIA,1,FALSE)),"",VLOOKUP(AHZ972,'Controle de Estoque'!AHT:AIA,4,FALSE))</f>
        <v/>
      </c>
      <c r="AIE972" s="16" t="str">
        <f>IF(ISERROR(VLOOKUP(AIA972,'Controle de Estoque'!AHU:AIB,1,FALSE)),"",VLOOKUP(AIA972,'Controle de Estoque'!AHU:AIB,4,FALSE))</f>
        <v/>
      </c>
      <c r="AIF972" s="16" t="str">
        <f>IF(ISERROR(VLOOKUP(AIB972,'Controle de Estoque'!AHV:AIC,1,FALSE)),"",VLOOKUP(AIB972,'Controle de Estoque'!AHV:AIC,4,FALSE))</f>
        <v/>
      </c>
      <c r="AIG972" s="16" t="str">
        <f>IF(ISERROR(VLOOKUP(AIC972,'Controle de Estoque'!AHW:AID,1,FALSE)),"",VLOOKUP(AIC972,'Controle de Estoque'!AHW:AID,4,FALSE))</f>
        <v/>
      </c>
      <c r="AIH972" s="16" t="str">
        <f>IF(ISERROR(VLOOKUP(AID972,'Controle de Estoque'!AHX:AIE,1,FALSE)),"",VLOOKUP(AID972,'Controle de Estoque'!AHX:AIE,4,FALSE))</f>
        <v/>
      </c>
      <c r="AII972" s="16" t="str">
        <f>IF(ISERROR(VLOOKUP(AIE972,'Controle de Estoque'!AHY:AIF,1,FALSE)),"",VLOOKUP(AIE972,'Controle de Estoque'!AHY:AIF,4,FALSE))</f>
        <v/>
      </c>
      <c r="AIJ972" s="16" t="str">
        <f>IF(ISERROR(VLOOKUP(AIF972,'Controle de Estoque'!AHZ:AIG,1,FALSE)),"",VLOOKUP(AIF972,'Controle de Estoque'!AHZ:AIG,4,FALSE))</f>
        <v/>
      </c>
      <c r="AIK972" s="16" t="str">
        <f>IF(ISERROR(VLOOKUP(AIG972,'Controle de Estoque'!AIA:AIH,1,FALSE)),"",VLOOKUP(AIG972,'Controle de Estoque'!AIA:AIH,4,FALSE))</f>
        <v/>
      </c>
      <c r="AIL972" s="16" t="str">
        <f>IF(ISERROR(VLOOKUP(AIH972,'Controle de Estoque'!AIB:AII,1,FALSE)),"",VLOOKUP(AIH972,'Controle de Estoque'!AIB:AII,4,FALSE))</f>
        <v/>
      </c>
      <c r="AIM972" s="16" t="str">
        <f>IF(ISERROR(VLOOKUP(AII972,'Controle de Estoque'!AIC:AIJ,1,FALSE)),"",VLOOKUP(AII972,'Controle de Estoque'!AIC:AIJ,4,FALSE))</f>
        <v/>
      </c>
      <c r="AIN972" s="16" t="str">
        <f>IF(ISERROR(VLOOKUP(AIJ972,'Controle de Estoque'!AID:AIK,1,FALSE)),"",VLOOKUP(AIJ972,'Controle de Estoque'!AID:AIK,4,FALSE))</f>
        <v/>
      </c>
      <c r="AIO972" s="16" t="str">
        <f>IF(ISERROR(VLOOKUP(AIK972,'Controle de Estoque'!AIE:AIL,1,FALSE)),"",VLOOKUP(AIK972,'Controle de Estoque'!AIE:AIL,4,FALSE))</f>
        <v/>
      </c>
      <c r="AIP972" s="16" t="str">
        <f>IF(ISERROR(VLOOKUP(AIL972,'Controle de Estoque'!AIF:AIM,1,FALSE)),"",VLOOKUP(AIL972,'Controle de Estoque'!AIF:AIM,4,FALSE))</f>
        <v/>
      </c>
      <c r="AIQ972" s="16" t="str">
        <f>IF(ISERROR(VLOOKUP(AIM972,'Controle de Estoque'!AIG:AIN,1,FALSE)),"",VLOOKUP(AIM972,'Controle de Estoque'!AIG:AIN,4,FALSE))</f>
        <v/>
      </c>
      <c r="AIR972" s="16" t="str">
        <f>IF(ISERROR(VLOOKUP(AIN972,'Controle de Estoque'!AIH:AIO,1,FALSE)),"",VLOOKUP(AIN972,'Controle de Estoque'!AIH:AIO,4,FALSE))</f>
        <v/>
      </c>
      <c r="AIS972" s="16" t="str">
        <f>IF(ISERROR(VLOOKUP(AIO972,'Controle de Estoque'!AII:AIP,1,FALSE)),"",VLOOKUP(AIO972,'Controle de Estoque'!AII:AIP,4,FALSE))</f>
        <v/>
      </c>
      <c r="AIT972" s="16" t="str">
        <f>IF(ISERROR(VLOOKUP(AIP972,'Controle de Estoque'!AIJ:AIQ,1,FALSE)),"",VLOOKUP(AIP972,'Controle de Estoque'!AIJ:AIQ,4,FALSE))</f>
        <v/>
      </c>
      <c r="AIU972" s="16" t="str">
        <f>IF(ISERROR(VLOOKUP(AIQ972,'Controle de Estoque'!AIK:AIR,1,FALSE)),"",VLOOKUP(AIQ972,'Controle de Estoque'!AIK:AIR,4,FALSE))</f>
        <v/>
      </c>
      <c r="AIV972" s="16" t="str">
        <f>IF(ISERROR(VLOOKUP(AIR972,'Controle de Estoque'!AIL:AIS,1,FALSE)),"",VLOOKUP(AIR972,'Controle de Estoque'!AIL:AIS,4,FALSE))</f>
        <v/>
      </c>
      <c r="AIW972" s="16" t="str">
        <f>IF(ISERROR(VLOOKUP(AIS972,'Controle de Estoque'!AIM:AIT,1,FALSE)),"",VLOOKUP(AIS972,'Controle de Estoque'!AIM:AIT,4,FALSE))</f>
        <v/>
      </c>
      <c r="AIX972" s="16" t="str">
        <f>IF(ISERROR(VLOOKUP(AIT972,'Controle de Estoque'!AIN:AIU,1,FALSE)),"",VLOOKUP(AIT972,'Controle de Estoque'!AIN:AIU,4,FALSE))</f>
        <v/>
      </c>
      <c r="AIY972" s="16" t="str">
        <f>IF(ISERROR(VLOOKUP(AIU972,'Controle de Estoque'!AIO:AIV,1,FALSE)),"",VLOOKUP(AIU972,'Controle de Estoque'!AIO:AIV,4,FALSE))</f>
        <v/>
      </c>
      <c r="AIZ972" s="16" t="str">
        <f>IF(ISERROR(VLOOKUP(AIV972,'Controle de Estoque'!AIP:AIW,1,FALSE)),"",VLOOKUP(AIV972,'Controle de Estoque'!AIP:AIW,4,FALSE))</f>
        <v/>
      </c>
      <c r="AJA972" s="16" t="str">
        <f>IF(ISERROR(VLOOKUP(AIW972,'Controle de Estoque'!AIQ:AIX,1,FALSE)),"",VLOOKUP(AIW972,'Controle de Estoque'!AIQ:AIX,4,FALSE))</f>
        <v/>
      </c>
      <c r="AJB972" s="16" t="str">
        <f>IF(ISERROR(VLOOKUP(AIX972,'Controle de Estoque'!AIR:AIY,1,FALSE)),"",VLOOKUP(AIX972,'Controle de Estoque'!AIR:AIY,4,FALSE))</f>
        <v/>
      </c>
      <c r="AJC972" s="16" t="str">
        <f>IF(ISERROR(VLOOKUP(AIY972,'Controle de Estoque'!AIS:AIZ,1,FALSE)),"",VLOOKUP(AIY972,'Controle de Estoque'!AIS:AIZ,4,FALSE))</f>
        <v/>
      </c>
      <c r="AJD972" s="16" t="str">
        <f>IF(ISERROR(VLOOKUP(AIZ972,'Controle de Estoque'!AIT:AJA,1,FALSE)),"",VLOOKUP(AIZ972,'Controle de Estoque'!AIT:AJA,4,FALSE))</f>
        <v/>
      </c>
      <c r="AJE972" s="16" t="str">
        <f>IF(ISERROR(VLOOKUP(AJA972,'Controle de Estoque'!AIU:AJB,1,FALSE)),"",VLOOKUP(AJA972,'Controle de Estoque'!AIU:AJB,4,FALSE))</f>
        <v/>
      </c>
      <c r="AJF972" s="16" t="str">
        <f>IF(ISERROR(VLOOKUP(AJB972,'Controle de Estoque'!AIV:AJC,1,FALSE)),"",VLOOKUP(AJB972,'Controle de Estoque'!AIV:AJC,4,FALSE))</f>
        <v/>
      </c>
      <c r="AJG972" s="16" t="str">
        <f>IF(ISERROR(VLOOKUP(AJC972,'Controle de Estoque'!AIW:AJD,1,FALSE)),"",VLOOKUP(AJC972,'Controle de Estoque'!AIW:AJD,4,FALSE))</f>
        <v/>
      </c>
      <c r="AJH972" s="16" t="str">
        <f>IF(ISERROR(VLOOKUP(AJD972,'Controle de Estoque'!AIX:AJE,1,FALSE)),"",VLOOKUP(AJD972,'Controle de Estoque'!AIX:AJE,4,FALSE))</f>
        <v/>
      </c>
      <c r="AJI972" s="16" t="str">
        <f>IF(ISERROR(VLOOKUP(AJE972,'Controle de Estoque'!AIY:AJF,1,FALSE)),"",VLOOKUP(AJE972,'Controle de Estoque'!AIY:AJF,4,FALSE))</f>
        <v/>
      </c>
      <c r="AJJ972" s="16" t="str">
        <f>IF(ISERROR(VLOOKUP(AJF972,'Controle de Estoque'!AIZ:AJG,1,FALSE)),"",VLOOKUP(AJF972,'Controle de Estoque'!AIZ:AJG,4,FALSE))</f>
        <v/>
      </c>
      <c r="AJK972" s="16" t="str">
        <f>IF(ISERROR(VLOOKUP(AJG972,'Controle de Estoque'!AJA:AJH,1,FALSE)),"",VLOOKUP(AJG972,'Controle de Estoque'!AJA:AJH,4,FALSE))</f>
        <v/>
      </c>
      <c r="AJL972" s="16" t="str">
        <f>IF(ISERROR(VLOOKUP(AJH972,'Controle de Estoque'!AJB:AJI,1,FALSE)),"",VLOOKUP(AJH972,'Controle de Estoque'!AJB:AJI,4,FALSE))</f>
        <v/>
      </c>
      <c r="AJM972" s="16" t="str">
        <f>IF(ISERROR(VLOOKUP(AJI972,'Controle de Estoque'!AJC:AJJ,1,FALSE)),"",VLOOKUP(AJI972,'Controle de Estoque'!AJC:AJJ,4,FALSE))</f>
        <v/>
      </c>
      <c r="AJN972" s="16" t="str">
        <f>IF(ISERROR(VLOOKUP(AJJ972,'Controle de Estoque'!AJD:AJK,1,FALSE)),"",VLOOKUP(AJJ972,'Controle de Estoque'!AJD:AJK,4,FALSE))</f>
        <v/>
      </c>
      <c r="AJO972" s="16" t="str">
        <f>IF(ISERROR(VLOOKUP(AJK972,'Controle de Estoque'!AJE:AJL,1,FALSE)),"",VLOOKUP(AJK972,'Controle de Estoque'!AJE:AJL,4,FALSE))</f>
        <v/>
      </c>
      <c r="AJP972" s="16" t="str">
        <f>IF(ISERROR(VLOOKUP(AJL972,'Controle de Estoque'!AJF:AJM,1,FALSE)),"",VLOOKUP(AJL972,'Controle de Estoque'!AJF:AJM,4,FALSE))</f>
        <v/>
      </c>
      <c r="AJQ972" s="16" t="str">
        <f>IF(ISERROR(VLOOKUP(AJM972,'Controle de Estoque'!AJG:AJN,1,FALSE)),"",VLOOKUP(AJM972,'Controle de Estoque'!AJG:AJN,4,FALSE))</f>
        <v/>
      </c>
      <c r="AJR972" s="16" t="str">
        <f>IF(ISERROR(VLOOKUP(AJN972,'Controle de Estoque'!AJH:AJO,1,FALSE)),"",VLOOKUP(AJN972,'Controle de Estoque'!AJH:AJO,4,FALSE))</f>
        <v/>
      </c>
      <c r="AJS972" s="16" t="str">
        <f>IF(ISERROR(VLOOKUP(AJO972,'Controle de Estoque'!AJI:AJP,1,FALSE)),"",VLOOKUP(AJO972,'Controle de Estoque'!AJI:AJP,4,FALSE))</f>
        <v/>
      </c>
      <c r="AJT972" s="16" t="str">
        <f>IF(ISERROR(VLOOKUP(AJP972,'Controle de Estoque'!AJJ:AJQ,1,FALSE)),"",VLOOKUP(AJP972,'Controle de Estoque'!AJJ:AJQ,4,FALSE))</f>
        <v/>
      </c>
      <c r="AJU972" s="16" t="str">
        <f>IF(ISERROR(VLOOKUP(AJQ972,'Controle de Estoque'!AJK:AJR,1,FALSE)),"",VLOOKUP(AJQ972,'Controle de Estoque'!AJK:AJR,4,FALSE))</f>
        <v/>
      </c>
      <c r="AJV972" s="16" t="str">
        <f>IF(ISERROR(VLOOKUP(AJR972,'Controle de Estoque'!AJL:AJS,1,FALSE)),"",VLOOKUP(AJR972,'Controle de Estoque'!AJL:AJS,4,FALSE))</f>
        <v/>
      </c>
      <c r="AJW972" s="16" t="str">
        <f>IF(ISERROR(VLOOKUP(AJS972,'Controle de Estoque'!AJM:AJT,1,FALSE)),"",VLOOKUP(AJS972,'Controle de Estoque'!AJM:AJT,4,FALSE))</f>
        <v/>
      </c>
      <c r="AJX972" s="16" t="str">
        <f>IF(ISERROR(VLOOKUP(AJT972,'Controle de Estoque'!AJN:AJU,1,FALSE)),"",VLOOKUP(AJT972,'Controle de Estoque'!AJN:AJU,4,FALSE))</f>
        <v/>
      </c>
      <c r="AJY972" s="16" t="str">
        <f>IF(ISERROR(VLOOKUP(AJU972,'Controle de Estoque'!AJO:AJV,1,FALSE)),"",VLOOKUP(AJU972,'Controle de Estoque'!AJO:AJV,4,FALSE))</f>
        <v/>
      </c>
      <c r="AJZ972" s="16" t="str">
        <f>IF(ISERROR(VLOOKUP(AJV972,'Controle de Estoque'!AJP:AJW,1,FALSE)),"",VLOOKUP(AJV972,'Controle de Estoque'!AJP:AJW,4,FALSE))</f>
        <v/>
      </c>
      <c r="AKA972" s="16" t="str">
        <f>IF(ISERROR(VLOOKUP(AJW972,'Controle de Estoque'!AJQ:AJX,1,FALSE)),"",VLOOKUP(AJW972,'Controle de Estoque'!AJQ:AJX,4,FALSE))</f>
        <v/>
      </c>
      <c r="AKB972" s="16" t="str">
        <f>IF(ISERROR(VLOOKUP(AJX972,'Controle de Estoque'!AJR:AJY,1,FALSE)),"",VLOOKUP(AJX972,'Controle de Estoque'!AJR:AJY,4,FALSE))</f>
        <v/>
      </c>
      <c r="AKC972" s="16" t="str">
        <f>IF(ISERROR(VLOOKUP(AJY972,'Controle de Estoque'!AJS:AJZ,1,FALSE)),"",VLOOKUP(AJY972,'Controle de Estoque'!AJS:AJZ,4,FALSE))</f>
        <v/>
      </c>
      <c r="AKD972" s="16" t="str">
        <f>IF(ISERROR(VLOOKUP(AJZ972,'Controle de Estoque'!AJT:AKA,1,FALSE)),"",VLOOKUP(AJZ972,'Controle de Estoque'!AJT:AKA,4,FALSE))</f>
        <v/>
      </c>
      <c r="AKE972" s="16" t="str">
        <f>IF(ISERROR(VLOOKUP(AKA972,'Controle de Estoque'!AJU:AKB,1,FALSE)),"",VLOOKUP(AKA972,'Controle de Estoque'!AJU:AKB,4,FALSE))</f>
        <v/>
      </c>
      <c r="AKF972" s="16" t="str">
        <f>IF(ISERROR(VLOOKUP(AKB972,'Controle de Estoque'!AJV:AKC,1,FALSE)),"",VLOOKUP(AKB972,'Controle de Estoque'!AJV:AKC,4,FALSE))</f>
        <v/>
      </c>
      <c r="AKG972" s="16" t="str">
        <f>IF(ISERROR(VLOOKUP(AKC972,'Controle de Estoque'!AJW:AKD,1,FALSE)),"",VLOOKUP(AKC972,'Controle de Estoque'!AJW:AKD,4,FALSE))</f>
        <v/>
      </c>
      <c r="AKH972" s="16" t="str">
        <f>IF(ISERROR(VLOOKUP(AKD972,'Controle de Estoque'!AJX:AKE,1,FALSE)),"",VLOOKUP(AKD972,'Controle de Estoque'!AJX:AKE,4,FALSE))</f>
        <v/>
      </c>
      <c r="AKI972" s="16" t="str">
        <f>IF(ISERROR(VLOOKUP(AKE972,'Controle de Estoque'!AJY:AKF,1,FALSE)),"",VLOOKUP(AKE972,'Controle de Estoque'!AJY:AKF,4,FALSE))</f>
        <v/>
      </c>
      <c r="AKJ972" s="16" t="str">
        <f>IF(ISERROR(VLOOKUP(AKF972,'Controle de Estoque'!AJZ:AKG,1,FALSE)),"",VLOOKUP(AKF972,'Controle de Estoque'!AJZ:AKG,4,FALSE))</f>
        <v/>
      </c>
      <c r="AKK972" s="16" t="str">
        <f>IF(ISERROR(VLOOKUP(AKG972,'Controle de Estoque'!AKA:AKH,1,FALSE)),"",VLOOKUP(AKG972,'Controle de Estoque'!AKA:AKH,4,FALSE))</f>
        <v/>
      </c>
      <c r="AKL972" s="16" t="str">
        <f>IF(ISERROR(VLOOKUP(AKH972,'Controle de Estoque'!AKB:AKI,1,FALSE)),"",VLOOKUP(AKH972,'Controle de Estoque'!AKB:AKI,4,FALSE))</f>
        <v/>
      </c>
      <c r="AKM972" s="16" t="str">
        <f>IF(ISERROR(VLOOKUP(AKI972,'Controle de Estoque'!AKC:AKJ,1,FALSE)),"",VLOOKUP(AKI972,'Controle de Estoque'!AKC:AKJ,4,FALSE))</f>
        <v/>
      </c>
      <c r="AKN972" s="16" t="str">
        <f>IF(ISERROR(VLOOKUP(AKJ972,'Controle de Estoque'!AKD:AKK,1,FALSE)),"",VLOOKUP(AKJ972,'Controle de Estoque'!AKD:AKK,4,FALSE))</f>
        <v/>
      </c>
      <c r="AKO972" s="16" t="str">
        <f>IF(ISERROR(VLOOKUP(AKK972,'Controle de Estoque'!AKE:AKL,1,FALSE)),"",VLOOKUP(AKK972,'Controle de Estoque'!AKE:AKL,4,FALSE))</f>
        <v/>
      </c>
      <c r="AKP972" s="16" t="str">
        <f>IF(ISERROR(VLOOKUP(AKL972,'Controle de Estoque'!AKF:AKM,1,FALSE)),"",VLOOKUP(AKL972,'Controle de Estoque'!AKF:AKM,4,FALSE))</f>
        <v/>
      </c>
      <c r="AKQ972" s="16" t="str">
        <f>IF(ISERROR(VLOOKUP(AKM972,'Controle de Estoque'!AKG:AKN,1,FALSE)),"",VLOOKUP(AKM972,'Controle de Estoque'!AKG:AKN,4,FALSE))</f>
        <v/>
      </c>
      <c r="AKR972" s="16" t="str">
        <f>IF(ISERROR(VLOOKUP(AKN972,'Controle de Estoque'!AKH:AKO,1,FALSE)),"",VLOOKUP(AKN972,'Controle de Estoque'!AKH:AKO,4,FALSE))</f>
        <v/>
      </c>
      <c r="AKS972" s="16" t="str">
        <f>IF(ISERROR(VLOOKUP(AKO972,'Controle de Estoque'!AKI:AKP,1,FALSE)),"",VLOOKUP(AKO972,'Controle de Estoque'!AKI:AKP,4,FALSE))</f>
        <v/>
      </c>
      <c r="AKT972" s="16" t="str">
        <f>IF(ISERROR(VLOOKUP(AKP972,'Controle de Estoque'!AKJ:AKQ,1,FALSE)),"",VLOOKUP(AKP972,'Controle de Estoque'!AKJ:AKQ,4,FALSE))</f>
        <v/>
      </c>
      <c r="AKU972" s="16" t="str">
        <f>IF(ISERROR(VLOOKUP(AKQ972,'Controle de Estoque'!AKK:AKR,1,FALSE)),"",VLOOKUP(AKQ972,'Controle de Estoque'!AKK:AKR,4,FALSE))</f>
        <v/>
      </c>
      <c r="AKV972" s="16" t="str">
        <f>IF(ISERROR(VLOOKUP(AKR972,'Controle de Estoque'!AKL:AKS,1,FALSE)),"",VLOOKUP(AKR972,'Controle de Estoque'!AKL:AKS,4,FALSE))</f>
        <v/>
      </c>
      <c r="AKW972" s="16" t="str">
        <f>IF(ISERROR(VLOOKUP(AKS972,'Controle de Estoque'!AKM:AKT,1,FALSE)),"",VLOOKUP(AKS972,'Controle de Estoque'!AKM:AKT,4,FALSE))</f>
        <v/>
      </c>
      <c r="AKX972" s="16" t="str">
        <f>IF(ISERROR(VLOOKUP(AKT972,'Controle de Estoque'!AKN:AKU,1,FALSE)),"",VLOOKUP(AKT972,'Controle de Estoque'!AKN:AKU,4,FALSE))</f>
        <v/>
      </c>
      <c r="AKY972" s="16" t="str">
        <f>IF(ISERROR(VLOOKUP(AKU972,'Controle de Estoque'!AKO:AKV,1,FALSE)),"",VLOOKUP(AKU972,'Controle de Estoque'!AKO:AKV,4,FALSE))</f>
        <v/>
      </c>
      <c r="AKZ972" s="16" t="str">
        <f>IF(ISERROR(VLOOKUP(AKV972,'Controle de Estoque'!AKP:AKW,1,FALSE)),"",VLOOKUP(AKV972,'Controle de Estoque'!AKP:AKW,4,FALSE))</f>
        <v/>
      </c>
      <c r="ALA972" s="16" t="str">
        <f>IF(ISERROR(VLOOKUP(AKW972,'Controle de Estoque'!AKQ:AKX,1,FALSE)),"",VLOOKUP(AKW972,'Controle de Estoque'!AKQ:AKX,4,FALSE))</f>
        <v/>
      </c>
      <c r="ALB972" s="16" t="str">
        <f>IF(ISERROR(VLOOKUP(AKX972,'Controle de Estoque'!AKR:AKY,1,FALSE)),"",VLOOKUP(AKX972,'Controle de Estoque'!AKR:AKY,4,FALSE))</f>
        <v/>
      </c>
      <c r="ALC972" s="16" t="str">
        <f>IF(ISERROR(VLOOKUP(AKY972,'Controle de Estoque'!AKS:AKZ,1,FALSE)),"",VLOOKUP(AKY972,'Controle de Estoque'!AKS:AKZ,4,FALSE))</f>
        <v/>
      </c>
      <c r="ALD972" s="16" t="str">
        <f>IF(ISERROR(VLOOKUP(AKZ972,'Controle de Estoque'!AKT:ALA,1,FALSE)),"",VLOOKUP(AKZ972,'Controle de Estoque'!AKT:ALA,4,FALSE))</f>
        <v/>
      </c>
      <c r="ALE972" s="16" t="str">
        <f>IF(ISERROR(VLOOKUP(ALA972,'Controle de Estoque'!AKU:ALB,1,FALSE)),"",VLOOKUP(ALA972,'Controle de Estoque'!AKU:ALB,4,FALSE))</f>
        <v/>
      </c>
      <c r="ALF972" s="16" t="str">
        <f>IF(ISERROR(VLOOKUP(ALB972,'Controle de Estoque'!AKV:ALC,1,FALSE)),"",VLOOKUP(ALB972,'Controle de Estoque'!AKV:ALC,4,FALSE))</f>
        <v/>
      </c>
      <c r="ALG972" s="16" t="str">
        <f>IF(ISERROR(VLOOKUP(ALC972,'Controle de Estoque'!AKW:ALD,1,FALSE)),"",VLOOKUP(ALC972,'Controle de Estoque'!AKW:ALD,4,FALSE))</f>
        <v/>
      </c>
      <c r="ALH972" s="16" t="str">
        <f>IF(ISERROR(VLOOKUP(ALD972,'Controle de Estoque'!AKX:ALE,1,FALSE)),"",VLOOKUP(ALD972,'Controle de Estoque'!AKX:ALE,4,FALSE))</f>
        <v/>
      </c>
      <c r="ALI972" s="16" t="str">
        <f>IF(ISERROR(VLOOKUP(ALE972,'Controle de Estoque'!AKY:ALF,1,FALSE)),"",VLOOKUP(ALE972,'Controle de Estoque'!AKY:ALF,4,FALSE))</f>
        <v/>
      </c>
      <c r="ALJ972" s="16" t="str">
        <f>IF(ISERROR(VLOOKUP(ALF972,'Controle de Estoque'!AKZ:ALG,1,FALSE)),"",VLOOKUP(ALF972,'Controle de Estoque'!AKZ:ALG,4,FALSE))</f>
        <v/>
      </c>
      <c r="ALK972" s="16" t="str">
        <f>IF(ISERROR(VLOOKUP(ALG972,'Controle de Estoque'!ALA:ALH,1,FALSE)),"",VLOOKUP(ALG972,'Controle de Estoque'!ALA:ALH,4,FALSE))</f>
        <v/>
      </c>
      <c r="ALL972" s="16" t="str">
        <f>IF(ISERROR(VLOOKUP(ALH972,'Controle de Estoque'!ALB:ALI,1,FALSE)),"",VLOOKUP(ALH972,'Controle de Estoque'!ALB:ALI,4,FALSE))</f>
        <v/>
      </c>
      <c r="ALM972" s="16" t="str">
        <f>IF(ISERROR(VLOOKUP(ALI972,'Controle de Estoque'!ALC:ALJ,1,FALSE)),"",VLOOKUP(ALI972,'Controle de Estoque'!ALC:ALJ,4,FALSE))</f>
        <v/>
      </c>
      <c r="ALN972" s="16" t="str">
        <f>IF(ISERROR(VLOOKUP(ALJ972,'Controle de Estoque'!ALD:ALK,1,FALSE)),"",VLOOKUP(ALJ972,'Controle de Estoque'!ALD:ALK,4,FALSE))</f>
        <v/>
      </c>
      <c r="ALO972" s="16" t="str">
        <f>IF(ISERROR(VLOOKUP(ALK972,'Controle de Estoque'!ALE:ALL,1,FALSE)),"",VLOOKUP(ALK972,'Controle de Estoque'!ALE:ALL,4,FALSE))</f>
        <v/>
      </c>
      <c r="ALP972" s="16" t="str">
        <f>IF(ISERROR(VLOOKUP(ALL972,'Controle de Estoque'!ALF:ALM,1,FALSE)),"",VLOOKUP(ALL972,'Controle de Estoque'!ALF:ALM,4,FALSE))</f>
        <v/>
      </c>
      <c r="ALQ972" s="16" t="str">
        <f>IF(ISERROR(VLOOKUP(ALM972,'Controle de Estoque'!ALG:ALN,1,FALSE)),"",VLOOKUP(ALM972,'Controle de Estoque'!ALG:ALN,4,FALSE))</f>
        <v/>
      </c>
      <c r="ALR972" s="16" t="str">
        <f>IF(ISERROR(VLOOKUP(ALN972,'Controle de Estoque'!ALH:ALO,1,FALSE)),"",VLOOKUP(ALN972,'Controle de Estoque'!ALH:ALO,4,FALSE))</f>
        <v/>
      </c>
      <c r="ALS972" s="16" t="str">
        <f>IF(ISERROR(VLOOKUP(ALO972,'Controle de Estoque'!ALI:ALP,1,FALSE)),"",VLOOKUP(ALO972,'Controle de Estoque'!ALI:ALP,4,FALSE))</f>
        <v/>
      </c>
      <c r="ALT972" s="16" t="str">
        <f>IF(ISERROR(VLOOKUP(ALP972,'Controle de Estoque'!ALJ:ALQ,1,FALSE)),"",VLOOKUP(ALP972,'Controle de Estoque'!ALJ:ALQ,4,FALSE))</f>
        <v/>
      </c>
      <c r="ALU972" s="16" t="str">
        <f>IF(ISERROR(VLOOKUP(ALQ972,'Controle de Estoque'!ALK:ALR,1,FALSE)),"",VLOOKUP(ALQ972,'Controle de Estoque'!ALK:ALR,4,FALSE))</f>
        <v/>
      </c>
      <c r="ALV972" s="16" t="str">
        <f>IF(ISERROR(VLOOKUP(ALR972,'Controle de Estoque'!ALL:ALS,1,FALSE)),"",VLOOKUP(ALR972,'Controle de Estoque'!ALL:ALS,4,FALSE))</f>
        <v/>
      </c>
      <c r="ALW972" s="16" t="str">
        <f>IF(ISERROR(VLOOKUP(ALS972,'Controle de Estoque'!ALM:ALT,1,FALSE)),"",VLOOKUP(ALS972,'Controle de Estoque'!ALM:ALT,4,FALSE))</f>
        <v/>
      </c>
      <c r="ALX972" s="16" t="str">
        <f>IF(ISERROR(VLOOKUP(ALT972,'Controle de Estoque'!ALN:ALU,1,FALSE)),"",VLOOKUP(ALT972,'Controle de Estoque'!ALN:ALU,4,FALSE))</f>
        <v/>
      </c>
      <c r="ALY972" s="16" t="str">
        <f>IF(ISERROR(VLOOKUP(ALU972,'Controle de Estoque'!ALO:ALV,1,FALSE)),"",VLOOKUP(ALU972,'Controle de Estoque'!ALO:ALV,4,FALSE))</f>
        <v/>
      </c>
      <c r="ALZ972" s="16" t="str">
        <f>IF(ISERROR(VLOOKUP(ALV972,'Controle de Estoque'!ALP:ALW,1,FALSE)),"",VLOOKUP(ALV972,'Controle de Estoque'!ALP:ALW,4,FALSE))</f>
        <v/>
      </c>
      <c r="AMA972" s="16" t="str">
        <f>IF(ISERROR(VLOOKUP(ALW972,'Controle de Estoque'!ALQ:ALX,1,FALSE)),"",VLOOKUP(ALW972,'Controle de Estoque'!ALQ:ALX,4,FALSE))</f>
        <v/>
      </c>
      <c r="AMB972" s="16" t="str">
        <f>IF(ISERROR(VLOOKUP(ALX972,'Controle de Estoque'!ALR:ALY,1,FALSE)),"",VLOOKUP(ALX972,'Controle de Estoque'!ALR:ALY,4,FALSE))</f>
        <v/>
      </c>
      <c r="AMC972" s="16" t="str">
        <f>IF(ISERROR(VLOOKUP(ALY972,'Controle de Estoque'!ALS:ALZ,1,FALSE)),"",VLOOKUP(ALY972,'Controle de Estoque'!ALS:ALZ,4,FALSE))</f>
        <v/>
      </c>
      <c r="AMD972" s="16" t="str">
        <f>IF(ISERROR(VLOOKUP(ALZ972,'Controle de Estoque'!ALT:AMA,1,FALSE)),"",VLOOKUP(ALZ972,'Controle de Estoque'!ALT:AMA,4,FALSE))</f>
        <v/>
      </c>
      <c r="AME972" s="16" t="str">
        <f>IF(ISERROR(VLOOKUP(AMA972,'Controle de Estoque'!ALU:AMB,1,FALSE)),"",VLOOKUP(AMA972,'Controle de Estoque'!ALU:AMB,4,FALSE))</f>
        <v/>
      </c>
      <c r="AMF972" s="16" t="str">
        <f>IF(ISERROR(VLOOKUP(AMB972,'Controle de Estoque'!ALV:AMC,1,FALSE)),"",VLOOKUP(AMB972,'Controle de Estoque'!ALV:AMC,4,FALSE))</f>
        <v/>
      </c>
      <c r="AMG972" s="16" t="str">
        <f>IF(ISERROR(VLOOKUP(AMC972,'Controle de Estoque'!ALW:AMD,1,FALSE)),"",VLOOKUP(AMC972,'Controle de Estoque'!ALW:AMD,4,FALSE))</f>
        <v/>
      </c>
      <c r="AMH972" s="16" t="str">
        <f>IF(ISERROR(VLOOKUP(AMD972,'Controle de Estoque'!ALX:AME,1,FALSE)),"",VLOOKUP(AMD972,'Controle de Estoque'!ALX:AME,4,FALSE))</f>
        <v/>
      </c>
      <c r="AMI972" s="16" t="str">
        <f>IF(ISERROR(VLOOKUP(AME972,'Controle de Estoque'!ALY:AMF,1,FALSE)),"",VLOOKUP(AME972,'Controle de Estoque'!ALY:AMF,4,FALSE))</f>
        <v/>
      </c>
      <c r="AMJ972" s="16" t="str">
        <f>IF(ISERROR(VLOOKUP(AMF972,'Controle de Estoque'!ALZ:AMG,1,FALSE)),"",VLOOKUP(AMF972,'Controle de Estoque'!ALZ:AMG,4,FALSE))</f>
        <v/>
      </c>
      <c r="AMK972" s="16" t="str">
        <f>IF(ISERROR(VLOOKUP(AMG972,'Controle de Estoque'!AMA:AMH,1,FALSE)),"",VLOOKUP(AMG972,'Controle de Estoque'!AMA:AMH,4,FALSE))</f>
        <v/>
      </c>
      <c r="AML972" s="16" t="str">
        <f>IF(ISERROR(VLOOKUP(AMH972,'Controle de Estoque'!AMB:AMI,1,FALSE)),"",VLOOKUP(AMH972,'Controle de Estoque'!AMB:AMI,4,FALSE))</f>
        <v/>
      </c>
      <c r="AMM972" s="16" t="str">
        <f>IF(ISERROR(VLOOKUP(AMI972,'Controle de Estoque'!AMC:AMJ,1,FALSE)),"",VLOOKUP(AMI972,'Controle de Estoque'!AMC:AMJ,4,FALSE))</f>
        <v/>
      </c>
      <c r="AMN972" s="16" t="str">
        <f>IF(ISERROR(VLOOKUP(AMJ972,'Controle de Estoque'!AMD:AMK,1,FALSE)),"",VLOOKUP(AMJ972,'Controle de Estoque'!AMD:AMK,4,FALSE))</f>
        <v/>
      </c>
      <c r="AMO972" s="16" t="str">
        <f>IF(ISERROR(VLOOKUP(AMK972,'Controle de Estoque'!AME:AML,1,FALSE)),"",VLOOKUP(AMK972,'Controle de Estoque'!AME:AML,4,FALSE))</f>
        <v/>
      </c>
      <c r="AMP972" s="16" t="str">
        <f>IF(ISERROR(VLOOKUP(AML972,'Controle de Estoque'!AMF:AMM,1,FALSE)),"",VLOOKUP(AML972,'Controle de Estoque'!AMF:AMM,4,FALSE))</f>
        <v/>
      </c>
      <c r="AMQ972" s="16" t="str">
        <f>IF(ISERROR(VLOOKUP(AMM972,'Controle de Estoque'!AMG:AMN,1,FALSE)),"",VLOOKUP(AMM972,'Controle de Estoque'!AMG:AMN,4,FALSE))</f>
        <v/>
      </c>
      <c r="AMR972" s="16" t="str">
        <f>IF(ISERROR(VLOOKUP(AMN972,'Controle de Estoque'!AMH:AMO,1,FALSE)),"",VLOOKUP(AMN972,'Controle de Estoque'!AMH:AMO,4,FALSE))</f>
        <v/>
      </c>
      <c r="AMS972" s="16" t="str">
        <f>IF(ISERROR(VLOOKUP(AMO972,'Controle de Estoque'!AMI:AMP,1,FALSE)),"",VLOOKUP(AMO972,'Controle de Estoque'!AMI:AMP,4,FALSE))</f>
        <v/>
      </c>
      <c r="AMT972" s="16" t="str">
        <f>IF(ISERROR(VLOOKUP(AMP972,'Controle de Estoque'!AMJ:AMQ,1,FALSE)),"",VLOOKUP(AMP972,'Controle de Estoque'!AMJ:AMQ,4,FALSE))</f>
        <v/>
      </c>
      <c r="AMU972" s="16" t="str">
        <f>IF(ISERROR(VLOOKUP(AMQ972,'Controle de Estoque'!AMK:AMR,1,FALSE)),"",VLOOKUP(AMQ972,'Controle de Estoque'!AMK:AMR,4,FALSE))</f>
        <v/>
      </c>
      <c r="AMV972" s="16" t="str">
        <f>IF(ISERROR(VLOOKUP(AMR972,'Controle de Estoque'!AML:AMS,1,FALSE)),"",VLOOKUP(AMR972,'Controle de Estoque'!AML:AMS,4,FALSE))</f>
        <v/>
      </c>
      <c r="AMW972" s="16" t="str">
        <f>IF(ISERROR(VLOOKUP(AMS972,'Controle de Estoque'!AMM:AMT,1,FALSE)),"",VLOOKUP(AMS972,'Controle de Estoque'!AMM:AMT,4,FALSE))</f>
        <v/>
      </c>
      <c r="AMX972" s="16" t="str">
        <f>IF(ISERROR(VLOOKUP(AMT972,'Controle de Estoque'!AMN:AMU,1,FALSE)),"",VLOOKUP(AMT972,'Controle de Estoque'!AMN:AMU,4,FALSE))</f>
        <v/>
      </c>
      <c r="AMY972" s="16" t="str">
        <f>IF(ISERROR(VLOOKUP(AMU972,'Controle de Estoque'!AMO:AMV,1,FALSE)),"",VLOOKUP(AMU972,'Controle de Estoque'!AMO:AMV,4,FALSE))</f>
        <v/>
      </c>
      <c r="AMZ972" s="16" t="str">
        <f>IF(ISERROR(VLOOKUP(AMV972,'Controle de Estoque'!AMP:AMW,1,FALSE)),"",VLOOKUP(AMV972,'Controle de Estoque'!AMP:AMW,4,FALSE))</f>
        <v/>
      </c>
      <c r="ANA972" s="16" t="str">
        <f>IF(ISERROR(VLOOKUP(AMW972,'Controle de Estoque'!AMQ:AMX,1,FALSE)),"",VLOOKUP(AMW972,'Controle de Estoque'!AMQ:AMX,4,FALSE))</f>
        <v/>
      </c>
      <c r="ANB972" s="16" t="str">
        <f>IF(ISERROR(VLOOKUP(AMX972,'Controle de Estoque'!AMR:AMY,1,FALSE)),"",VLOOKUP(AMX972,'Controle de Estoque'!AMR:AMY,4,FALSE))</f>
        <v/>
      </c>
      <c r="ANC972" s="16" t="str">
        <f>IF(ISERROR(VLOOKUP(AMY972,'Controle de Estoque'!AMS:AMZ,1,FALSE)),"",VLOOKUP(AMY972,'Controle de Estoque'!AMS:AMZ,4,FALSE))</f>
        <v/>
      </c>
      <c r="AND972" s="16" t="str">
        <f>IF(ISERROR(VLOOKUP(AMZ972,'Controle de Estoque'!AMT:ANA,1,FALSE)),"",VLOOKUP(AMZ972,'Controle de Estoque'!AMT:ANA,4,FALSE))</f>
        <v/>
      </c>
      <c r="ANE972" s="16" t="str">
        <f>IF(ISERROR(VLOOKUP(ANA972,'Controle de Estoque'!AMU:ANB,1,FALSE)),"",VLOOKUP(ANA972,'Controle de Estoque'!AMU:ANB,4,FALSE))</f>
        <v/>
      </c>
      <c r="ANF972" s="16" t="str">
        <f>IF(ISERROR(VLOOKUP(ANB972,'Controle de Estoque'!AMV:ANC,1,FALSE)),"",VLOOKUP(ANB972,'Controle de Estoque'!AMV:ANC,4,FALSE))</f>
        <v/>
      </c>
      <c r="ANG972" s="16" t="str">
        <f>IF(ISERROR(VLOOKUP(ANC972,'Controle de Estoque'!AMW:AND,1,FALSE)),"",VLOOKUP(ANC972,'Controle de Estoque'!AMW:AND,4,FALSE))</f>
        <v/>
      </c>
      <c r="ANH972" s="16" t="str">
        <f>IF(ISERROR(VLOOKUP(AND972,'Controle de Estoque'!AMX:ANE,1,FALSE)),"",VLOOKUP(AND972,'Controle de Estoque'!AMX:ANE,4,FALSE))</f>
        <v/>
      </c>
      <c r="ANI972" s="16" t="str">
        <f>IF(ISERROR(VLOOKUP(ANE972,'Controle de Estoque'!AMY:ANF,1,FALSE)),"",VLOOKUP(ANE972,'Controle de Estoque'!AMY:ANF,4,FALSE))</f>
        <v/>
      </c>
      <c r="ANJ972" s="16" t="str">
        <f>IF(ISERROR(VLOOKUP(ANF972,'Controle de Estoque'!AMZ:ANG,1,FALSE)),"",VLOOKUP(ANF972,'Controle de Estoque'!AMZ:ANG,4,FALSE))</f>
        <v/>
      </c>
      <c r="ANK972" s="16" t="str">
        <f>IF(ISERROR(VLOOKUP(ANG972,'Controle de Estoque'!ANA:ANH,1,FALSE)),"",VLOOKUP(ANG972,'Controle de Estoque'!ANA:ANH,4,FALSE))</f>
        <v/>
      </c>
      <c r="ANL972" s="16" t="str">
        <f>IF(ISERROR(VLOOKUP(ANH972,'Controle de Estoque'!ANB:ANI,1,FALSE)),"",VLOOKUP(ANH972,'Controle de Estoque'!ANB:ANI,4,FALSE))</f>
        <v/>
      </c>
      <c r="ANM972" s="16" t="str">
        <f>IF(ISERROR(VLOOKUP(ANI972,'Controle de Estoque'!ANC:ANJ,1,FALSE)),"",VLOOKUP(ANI972,'Controle de Estoque'!ANC:ANJ,4,FALSE))</f>
        <v/>
      </c>
      <c r="ANN972" s="16" t="str">
        <f>IF(ISERROR(VLOOKUP(ANJ972,'Controle de Estoque'!AND:ANK,1,FALSE)),"",VLOOKUP(ANJ972,'Controle de Estoque'!AND:ANK,4,FALSE))</f>
        <v/>
      </c>
      <c r="ANO972" s="16" t="str">
        <f>IF(ISERROR(VLOOKUP(ANK972,'Controle de Estoque'!ANE:ANL,1,FALSE)),"",VLOOKUP(ANK972,'Controle de Estoque'!ANE:ANL,4,FALSE))</f>
        <v/>
      </c>
      <c r="ANP972" s="16" t="str">
        <f>IF(ISERROR(VLOOKUP(ANL972,'Controle de Estoque'!ANF:ANM,1,FALSE)),"",VLOOKUP(ANL972,'Controle de Estoque'!ANF:ANM,4,FALSE))</f>
        <v/>
      </c>
      <c r="ANQ972" s="16" t="str">
        <f>IF(ISERROR(VLOOKUP(ANM972,'Controle de Estoque'!ANG:ANN,1,FALSE)),"",VLOOKUP(ANM972,'Controle de Estoque'!ANG:ANN,4,FALSE))</f>
        <v/>
      </c>
      <c r="ANR972" s="16" t="str">
        <f>IF(ISERROR(VLOOKUP(ANN972,'Controle de Estoque'!ANH:ANO,1,FALSE)),"",VLOOKUP(ANN972,'Controle de Estoque'!ANH:ANO,4,FALSE))</f>
        <v/>
      </c>
      <c r="ANS972" s="16" t="str">
        <f>IF(ISERROR(VLOOKUP(ANO972,'Controle de Estoque'!ANI:ANP,1,FALSE)),"",VLOOKUP(ANO972,'Controle de Estoque'!ANI:ANP,4,FALSE))</f>
        <v/>
      </c>
      <c r="ANT972" s="16" t="str">
        <f>IF(ISERROR(VLOOKUP(ANP972,'Controle de Estoque'!ANJ:ANQ,1,FALSE)),"",VLOOKUP(ANP972,'Controle de Estoque'!ANJ:ANQ,4,FALSE))</f>
        <v/>
      </c>
      <c r="ANU972" s="16" t="str">
        <f>IF(ISERROR(VLOOKUP(ANQ972,'Controle de Estoque'!ANK:ANR,1,FALSE)),"",VLOOKUP(ANQ972,'Controle de Estoque'!ANK:ANR,4,FALSE))</f>
        <v/>
      </c>
      <c r="ANV972" s="16" t="str">
        <f>IF(ISERROR(VLOOKUP(ANR972,'Controle de Estoque'!ANL:ANS,1,FALSE)),"",VLOOKUP(ANR972,'Controle de Estoque'!ANL:ANS,4,FALSE))</f>
        <v/>
      </c>
      <c r="ANW972" s="16" t="str">
        <f>IF(ISERROR(VLOOKUP(ANS972,'Controle de Estoque'!ANM:ANT,1,FALSE)),"",VLOOKUP(ANS972,'Controle de Estoque'!ANM:ANT,4,FALSE))</f>
        <v/>
      </c>
      <c r="ANX972" s="16" t="str">
        <f>IF(ISERROR(VLOOKUP(ANT972,'Controle de Estoque'!ANN:ANU,1,FALSE)),"",VLOOKUP(ANT972,'Controle de Estoque'!ANN:ANU,4,FALSE))</f>
        <v/>
      </c>
      <c r="ANY972" s="16" t="str">
        <f>IF(ISERROR(VLOOKUP(ANU972,'Controle de Estoque'!ANO:ANV,1,FALSE)),"",VLOOKUP(ANU972,'Controle de Estoque'!ANO:ANV,4,FALSE))</f>
        <v/>
      </c>
      <c r="ANZ972" s="16" t="str">
        <f>IF(ISERROR(VLOOKUP(ANV972,'Controle de Estoque'!ANP:ANW,1,FALSE)),"",VLOOKUP(ANV972,'Controle de Estoque'!ANP:ANW,4,FALSE))</f>
        <v/>
      </c>
      <c r="AOA972" s="16" t="str">
        <f>IF(ISERROR(VLOOKUP(ANW972,'Controle de Estoque'!ANQ:ANX,1,FALSE)),"",VLOOKUP(ANW972,'Controle de Estoque'!ANQ:ANX,4,FALSE))</f>
        <v/>
      </c>
      <c r="AOB972" s="16" t="str">
        <f>IF(ISERROR(VLOOKUP(ANX972,'Controle de Estoque'!ANR:ANY,1,FALSE)),"",VLOOKUP(ANX972,'Controle de Estoque'!ANR:ANY,4,FALSE))</f>
        <v/>
      </c>
      <c r="AOC972" s="16" t="str">
        <f>IF(ISERROR(VLOOKUP(ANY972,'Controle de Estoque'!ANS:ANZ,1,FALSE)),"",VLOOKUP(ANY972,'Controle de Estoque'!ANS:ANZ,4,FALSE))</f>
        <v/>
      </c>
      <c r="AOD972" s="16" t="str">
        <f>IF(ISERROR(VLOOKUP(ANZ972,'Controle de Estoque'!ANT:AOA,1,FALSE)),"",VLOOKUP(ANZ972,'Controle de Estoque'!ANT:AOA,4,FALSE))</f>
        <v/>
      </c>
      <c r="AOE972" s="16" t="str">
        <f>IF(ISERROR(VLOOKUP(AOA972,'Controle de Estoque'!ANU:AOB,1,FALSE)),"",VLOOKUP(AOA972,'Controle de Estoque'!ANU:AOB,4,FALSE))</f>
        <v/>
      </c>
      <c r="AOF972" s="16" t="str">
        <f>IF(ISERROR(VLOOKUP(AOB972,'Controle de Estoque'!ANV:AOC,1,FALSE)),"",VLOOKUP(AOB972,'Controle de Estoque'!ANV:AOC,4,FALSE))</f>
        <v/>
      </c>
      <c r="AOG972" s="16" t="str">
        <f>IF(ISERROR(VLOOKUP(AOC972,'Controle de Estoque'!ANW:AOD,1,FALSE)),"",VLOOKUP(AOC972,'Controle de Estoque'!ANW:AOD,4,FALSE))</f>
        <v/>
      </c>
      <c r="AOH972" s="16" t="str">
        <f>IF(ISERROR(VLOOKUP(AOD972,'Controle de Estoque'!ANX:AOE,1,FALSE)),"",VLOOKUP(AOD972,'Controle de Estoque'!ANX:AOE,4,FALSE))</f>
        <v/>
      </c>
      <c r="AOI972" s="16" t="str">
        <f>IF(ISERROR(VLOOKUP(AOE972,'Controle de Estoque'!ANY:AOF,1,FALSE)),"",VLOOKUP(AOE972,'Controle de Estoque'!ANY:AOF,4,FALSE))</f>
        <v/>
      </c>
      <c r="AOJ972" s="16" t="str">
        <f>IF(ISERROR(VLOOKUP(AOF972,'Controle de Estoque'!ANZ:AOG,1,FALSE)),"",VLOOKUP(AOF972,'Controle de Estoque'!ANZ:AOG,4,FALSE))</f>
        <v/>
      </c>
      <c r="AOK972" s="16" t="str">
        <f>IF(ISERROR(VLOOKUP(AOG972,'Controle de Estoque'!AOA:AOH,1,FALSE)),"",VLOOKUP(AOG972,'Controle de Estoque'!AOA:AOH,4,FALSE))</f>
        <v/>
      </c>
      <c r="AOL972" s="16" t="str">
        <f>IF(ISERROR(VLOOKUP(AOH972,'Controle de Estoque'!AOB:AOI,1,FALSE)),"",VLOOKUP(AOH972,'Controle de Estoque'!AOB:AOI,4,FALSE))</f>
        <v/>
      </c>
      <c r="AOM972" s="16" t="str">
        <f>IF(ISERROR(VLOOKUP(AOI972,'Controle de Estoque'!AOC:AOJ,1,FALSE)),"",VLOOKUP(AOI972,'Controle de Estoque'!AOC:AOJ,4,FALSE))</f>
        <v/>
      </c>
      <c r="AON972" s="16" t="str">
        <f>IF(ISERROR(VLOOKUP(AOJ972,'Controle de Estoque'!AOD:AOK,1,FALSE)),"",VLOOKUP(AOJ972,'Controle de Estoque'!AOD:AOK,4,FALSE))</f>
        <v/>
      </c>
      <c r="AOO972" s="16" t="str">
        <f>IF(ISERROR(VLOOKUP(AOK972,'Controle de Estoque'!AOE:AOL,1,FALSE)),"",VLOOKUP(AOK972,'Controle de Estoque'!AOE:AOL,4,FALSE))</f>
        <v/>
      </c>
      <c r="AOP972" s="16" t="str">
        <f>IF(ISERROR(VLOOKUP(AOL972,'Controle de Estoque'!AOF:AOM,1,FALSE)),"",VLOOKUP(AOL972,'Controle de Estoque'!AOF:AOM,4,FALSE))</f>
        <v/>
      </c>
      <c r="AOQ972" s="16" t="str">
        <f>IF(ISERROR(VLOOKUP(AOM972,'Controle de Estoque'!AOG:AON,1,FALSE)),"",VLOOKUP(AOM972,'Controle de Estoque'!AOG:AON,4,FALSE))</f>
        <v/>
      </c>
      <c r="AOR972" s="16" t="str">
        <f>IF(ISERROR(VLOOKUP(AON972,'Controle de Estoque'!AOH:AOO,1,FALSE)),"",VLOOKUP(AON972,'Controle de Estoque'!AOH:AOO,4,FALSE))</f>
        <v/>
      </c>
      <c r="AOS972" s="16" t="str">
        <f>IF(ISERROR(VLOOKUP(AOO972,'Controle de Estoque'!AOI:AOP,1,FALSE)),"",VLOOKUP(AOO972,'Controle de Estoque'!AOI:AOP,4,FALSE))</f>
        <v/>
      </c>
      <c r="AOT972" s="16" t="str">
        <f>IF(ISERROR(VLOOKUP(AOP972,'Controle de Estoque'!AOJ:AOQ,1,FALSE)),"",VLOOKUP(AOP972,'Controle de Estoque'!AOJ:AOQ,4,FALSE))</f>
        <v/>
      </c>
      <c r="AOU972" s="16" t="str">
        <f>IF(ISERROR(VLOOKUP(AOQ972,'Controle de Estoque'!AOK:AOR,1,FALSE)),"",VLOOKUP(AOQ972,'Controle de Estoque'!AOK:AOR,4,FALSE))</f>
        <v/>
      </c>
      <c r="AOV972" s="16" t="str">
        <f>IF(ISERROR(VLOOKUP(AOR972,'Controle de Estoque'!AOL:AOS,1,FALSE)),"",VLOOKUP(AOR972,'Controle de Estoque'!AOL:AOS,4,FALSE))</f>
        <v/>
      </c>
      <c r="AOW972" s="16" t="str">
        <f>IF(ISERROR(VLOOKUP(AOS972,'Controle de Estoque'!AOM:AOT,1,FALSE)),"",VLOOKUP(AOS972,'Controle de Estoque'!AOM:AOT,4,FALSE))</f>
        <v/>
      </c>
      <c r="AOX972" s="16" t="str">
        <f>IF(ISERROR(VLOOKUP(AOT972,'Controle de Estoque'!AON:AOU,1,FALSE)),"",VLOOKUP(AOT972,'Controle de Estoque'!AON:AOU,4,FALSE))</f>
        <v/>
      </c>
      <c r="AOY972" s="16" t="str">
        <f>IF(ISERROR(VLOOKUP(AOU972,'Controle de Estoque'!AOO:AOV,1,FALSE)),"",VLOOKUP(AOU972,'Controle de Estoque'!AOO:AOV,4,FALSE))</f>
        <v/>
      </c>
      <c r="AOZ972" s="16" t="str">
        <f>IF(ISERROR(VLOOKUP(AOV972,'Controle de Estoque'!AOP:AOW,1,FALSE)),"",VLOOKUP(AOV972,'Controle de Estoque'!AOP:AOW,4,FALSE))</f>
        <v/>
      </c>
      <c r="APA972" s="16" t="str">
        <f>IF(ISERROR(VLOOKUP(AOW972,'Controle de Estoque'!AOQ:AOX,1,FALSE)),"",VLOOKUP(AOW972,'Controle de Estoque'!AOQ:AOX,4,FALSE))</f>
        <v/>
      </c>
      <c r="APB972" s="16" t="str">
        <f>IF(ISERROR(VLOOKUP(AOX972,'Controle de Estoque'!AOR:AOY,1,FALSE)),"",VLOOKUP(AOX972,'Controle de Estoque'!AOR:AOY,4,FALSE))</f>
        <v/>
      </c>
      <c r="APC972" s="16" t="str">
        <f>IF(ISERROR(VLOOKUP(AOY972,'Controle de Estoque'!AOS:AOZ,1,FALSE)),"",VLOOKUP(AOY972,'Controle de Estoque'!AOS:AOZ,4,FALSE))</f>
        <v/>
      </c>
      <c r="APD972" s="16" t="str">
        <f>IF(ISERROR(VLOOKUP(AOZ972,'Controle de Estoque'!AOT:APA,1,FALSE)),"",VLOOKUP(AOZ972,'Controle de Estoque'!AOT:APA,4,FALSE))</f>
        <v/>
      </c>
      <c r="APE972" s="16" t="str">
        <f>IF(ISERROR(VLOOKUP(APA972,'Controle de Estoque'!AOU:APB,1,FALSE)),"",VLOOKUP(APA972,'Controle de Estoque'!AOU:APB,4,FALSE))</f>
        <v/>
      </c>
      <c r="APF972" s="16" t="str">
        <f>IF(ISERROR(VLOOKUP(APB972,'Controle de Estoque'!AOV:APC,1,FALSE)),"",VLOOKUP(APB972,'Controle de Estoque'!AOV:APC,4,FALSE))</f>
        <v/>
      </c>
      <c r="APG972" s="16" t="str">
        <f>IF(ISERROR(VLOOKUP(APC972,'Controle de Estoque'!AOW:APD,1,FALSE)),"",VLOOKUP(APC972,'Controle de Estoque'!AOW:APD,4,FALSE))</f>
        <v/>
      </c>
      <c r="APH972" s="16" t="str">
        <f>IF(ISERROR(VLOOKUP(APD972,'Controle de Estoque'!AOX:APE,1,FALSE)),"",VLOOKUP(APD972,'Controle de Estoque'!AOX:APE,4,FALSE))</f>
        <v/>
      </c>
      <c r="API972" s="16" t="str">
        <f>IF(ISERROR(VLOOKUP(APE972,'Controle de Estoque'!AOY:APF,1,FALSE)),"",VLOOKUP(APE972,'Controle de Estoque'!AOY:APF,4,FALSE))</f>
        <v/>
      </c>
      <c r="APJ972" s="16" t="str">
        <f>IF(ISERROR(VLOOKUP(APF972,'Controle de Estoque'!AOZ:APG,1,FALSE)),"",VLOOKUP(APF972,'Controle de Estoque'!AOZ:APG,4,FALSE))</f>
        <v/>
      </c>
      <c r="APK972" s="16" t="str">
        <f>IF(ISERROR(VLOOKUP(APG972,'Controle de Estoque'!APA:APH,1,FALSE)),"",VLOOKUP(APG972,'Controle de Estoque'!APA:APH,4,FALSE))</f>
        <v/>
      </c>
      <c r="APL972" s="16" t="str">
        <f>IF(ISERROR(VLOOKUP(APH972,'Controle de Estoque'!APB:API,1,FALSE)),"",VLOOKUP(APH972,'Controle de Estoque'!APB:API,4,FALSE))</f>
        <v/>
      </c>
      <c r="APM972" s="16" t="str">
        <f>IF(ISERROR(VLOOKUP(API972,'Controle de Estoque'!APC:APJ,1,FALSE)),"",VLOOKUP(API972,'Controle de Estoque'!APC:APJ,4,FALSE))</f>
        <v/>
      </c>
      <c r="APN972" s="16" t="str">
        <f>IF(ISERROR(VLOOKUP(APJ972,'Controle de Estoque'!APD:APK,1,FALSE)),"",VLOOKUP(APJ972,'Controle de Estoque'!APD:APK,4,FALSE))</f>
        <v/>
      </c>
      <c r="APO972" s="16" t="str">
        <f>IF(ISERROR(VLOOKUP(APK972,'Controle de Estoque'!APE:APL,1,FALSE)),"",VLOOKUP(APK972,'Controle de Estoque'!APE:APL,4,FALSE))</f>
        <v/>
      </c>
      <c r="APP972" s="16" t="str">
        <f>IF(ISERROR(VLOOKUP(APL972,'Controle de Estoque'!APF:APM,1,FALSE)),"",VLOOKUP(APL972,'Controle de Estoque'!APF:APM,4,FALSE))</f>
        <v/>
      </c>
      <c r="APQ972" s="16" t="str">
        <f>IF(ISERROR(VLOOKUP(APM972,'Controle de Estoque'!APG:APN,1,FALSE)),"",VLOOKUP(APM972,'Controle de Estoque'!APG:APN,4,FALSE))</f>
        <v/>
      </c>
      <c r="APR972" s="16" t="str">
        <f>IF(ISERROR(VLOOKUP(APN972,'Controle de Estoque'!APH:APO,1,FALSE)),"",VLOOKUP(APN972,'Controle de Estoque'!APH:APO,4,FALSE))</f>
        <v/>
      </c>
      <c r="APS972" s="16" t="str">
        <f>IF(ISERROR(VLOOKUP(APO972,'Controle de Estoque'!API:APP,1,FALSE)),"",VLOOKUP(APO972,'Controle de Estoque'!API:APP,4,FALSE))</f>
        <v/>
      </c>
      <c r="APT972" s="16" t="str">
        <f>IF(ISERROR(VLOOKUP(APP972,'Controle de Estoque'!APJ:APQ,1,FALSE)),"",VLOOKUP(APP972,'Controle de Estoque'!APJ:APQ,4,FALSE))</f>
        <v/>
      </c>
      <c r="APU972" s="16" t="str">
        <f>IF(ISERROR(VLOOKUP(APQ972,'Controle de Estoque'!APK:APR,1,FALSE)),"",VLOOKUP(APQ972,'Controle de Estoque'!APK:APR,4,FALSE))</f>
        <v/>
      </c>
      <c r="APV972" s="16" t="str">
        <f>IF(ISERROR(VLOOKUP(APR972,'Controle de Estoque'!APL:APS,1,FALSE)),"",VLOOKUP(APR972,'Controle de Estoque'!APL:APS,4,FALSE))</f>
        <v/>
      </c>
      <c r="APW972" s="16" t="str">
        <f>IF(ISERROR(VLOOKUP(APS972,'Controle de Estoque'!APM:APT,1,FALSE)),"",VLOOKUP(APS972,'Controle de Estoque'!APM:APT,4,FALSE))</f>
        <v/>
      </c>
      <c r="APX972" s="16" t="str">
        <f>IF(ISERROR(VLOOKUP(APT972,'Controle de Estoque'!APN:APU,1,FALSE)),"",VLOOKUP(APT972,'Controle de Estoque'!APN:APU,4,FALSE))</f>
        <v/>
      </c>
      <c r="APY972" s="16" t="str">
        <f>IF(ISERROR(VLOOKUP(APU972,'Controle de Estoque'!APO:APV,1,FALSE)),"",VLOOKUP(APU972,'Controle de Estoque'!APO:APV,4,FALSE))</f>
        <v/>
      </c>
      <c r="APZ972" s="16" t="str">
        <f>IF(ISERROR(VLOOKUP(APV972,'Controle de Estoque'!APP:APW,1,FALSE)),"",VLOOKUP(APV972,'Controle de Estoque'!APP:APW,4,FALSE))</f>
        <v/>
      </c>
      <c r="AQA972" s="16" t="str">
        <f>IF(ISERROR(VLOOKUP(APW972,'Controle de Estoque'!APQ:APX,1,FALSE)),"",VLOOKUP(APW972,'Controle de Estoque'!APQ:APX,4,FALSE))</f>
        <v/>
      </c>
      <c r="AQB972" s="16" t="str">
        <f>IF(ISERROR(VLOOKUP(APX972,'Controle de Estoque'!APR:APY,1,FALSE)),"",VLOOKUP(APX972,'Controle de Estoque'!APR:APY,4,FALSE))</f>
        <v/>
      </c>
      <c r="AQC972" s="16" t="str">
        <f>IF(ISERROR(VLOOKUP(APY972,'Controle de Estoque'!APS:APZ,1,FALSE)),"",VLOOKUP(APY972,'Controle de Estoque'!APS:APZ,4,FALSE))</f>
        <v/>
      </c>
      <c r="AQD972" s="16" t="str">
        <f>IF(ISERROR(VLOOKUP(APZ972,'Controle de Estoque'!APT:AQA,1,FALSE)),"",VLOOKUP(APZ972,'Controle de Estoque'!APT:AQA,4,FALSE))</f>
        <v/>
      </c>
      <c r="AQE972" s="16" t="str">
        <f>IF(ISERROR(VLOOKUP(AQA972,'Controle de Estoque'!APU:AQB,1,FALSE)),"",VLOOKUP(AQA972,'Controle de Estoque'!APU:AQB,4,FALSE))</f>
        <v/>
      </c>
      <c r="AQF972" s="16" t="str">
        <f>IF(ISERROR(VLOOKUP(AQB972,'Controle de Estoque'!APV:AQC,1,FALSE)),"",VLOOKUP(AQB972,'Controle de Estoque'!APV:AQC,4,FALSE))</f>
        <v/>
      </c>
      <c r="AQG972" s="16" t="str">
        <f>IF(ISERROR(VLOOKUP(AQC972,'Controle de Estoque'!APW:AQD,1,FALSE)),"",VLOOKUP(AQC972,'Controle de Estoque'!APW:AQD,4,FALSE))</f>
        <v/>
      </c>
      <c r="AQH972" s="16" t="str">
        <f>IF(ISERROR(VLOOKUP(AQD972,'Controle de Estoque'!APX:AQE,1,FALSE)),"",VLOOKUP(AQD972,'Controle de Estoque'!APX:AQE,4,FALSE))</f>
        <v/>
      </c>
      <c r="AQI972" s="16" t="str">
        <f>IF(ISERROR(VLOOKUP(AQE972,'Controle de Estoque'!APY:AQF,1,FALSE)),"",VLOOKUP(AQE972,'Controle de Estoque'!APY:AQF,4,FALSE))</f>
        <v/>
      </c>
      <c r="AQJ972" s="16" t="str">
        <f>IF(ISERROR(VLOOKUP(AQF972,'Controle de Estoque'!APZ:AQG,1,FALSE)),"",VLOOKUP(AQF972,'Controle de Estoque'!APZ:AQG,4,FALSE))</f>
        <v/>
      </c>
      <c r="AQK972" s="16" t="str">
        <f>IF(ISERROR(VLOOKUP(AQG972,'Controle de Estoque'!AQA:AQH,1,FALSE)),"",VLOOKUP(AQG972,'Controle de Estoque'!AQA:AQH,4,FALSE))</f>
        <v/>
      </c>
      <c r="AQL972" s="16" t="str">
        <f>IF(ISERROR(VLOOKUP(AQH972,'Controle de Estoque'!AQB:AQI,1,FALSE)),"",VLOOKUP(AQH972,'Controle de Estoque'!AQB:AQI,4,FALSE))</f>
        <v/>
      </c>
      <c r="AQM972" s="16" t="str">
        <f>IF(ISERROR(VLOOKUP(AQI972,'Controle de Estoque'!AQC:AQJ,1,FALSE)),"",VLOOKUP(AQI972,'Controle de Estoque'!AQC:AQJ,4,FALSE))</f>
        <v/>
      </c>
      <c r="AQN972" s="16" t="str">
        <f>IF(ISERROR(VLOOKUP(AQJ972,'Controle de Estoque'!AQD:AQK,1,FALSE)),"",VLOOKUP(AQJ972,'Controle de Estoque'!AQD:AQK,4,FALSE))</f>
        <v/>
      </c>
      <c r="AQO972" s="16" t="str">
        <f>IF(ISERROR(VLOOKUP(AQK972,'Controle de Estoque'!AQE:AQL,1,FALSE)),"",VLOOKUP(AQK972,'Controle de Estoque'!AQE:AQL,4,FALSE))</f>
        <v/>
      </c>
      <c r="AQP972" s="16" t="str">
        <f>IF(ISERROR(VLOOKUP(AQL972,'Controle de Estoque'!AQF:AQM,1,FALSE)),"",VLOOKUP(AQL972,'Controle de Estoque'!AQF:AQM,4,FALSE))</f>
        <v/>
      </c>
      <c r="AQQ972" s="16" t="str">
        <f>IF(ISERROR(VLOOKUP(AQM972,'Controle de Estoque'!AQG:AQN,1,FALSE)),"",VLOOKUP(AQM972,'Controle de Estoque'!AQG:AQN,4,FALSE))</f>
        <v/>
      </c>
      <c r="AQR972" s="16" t="str">
        <f>IF(ISERROR(VLOOKUP(AQN972,'Controle de Estoque'!AQH:AQO,1,FALSE)),"",VLOOKUP(AQN972,'Controle de Estoque'!AQH:AQO,4,FALSE))</f>
        <v/>
      </c>
      <c r="AQS972" s="16" t="str">
        <f>IF(ISERROR(VLOOKUP(AQO972,'Controle de Estoque'!AQI:AQP,1,FALSE)),"",VLOOKUP(AQO972,'Controle de Estoque'!AQI:AQP,4,FALSE))</f>
        <v/>
      </c>
      <c r="AQT972" s="16" t="str">
        <f>IF(ISERROR(VLOOKUP(AQP972,'Controle de Estoque'!AQJ:AQQ,1,FALSE)),"",VLOOKUP(AQP972,'Controle de Estoque'!AQJ:AQQ,4,FALSE))</f>
        <v/>
      </c>
      <c r="AQU972" s="16" t="str">
        <f>IF(ISERROR(VLOOKUP(AQQ972,'Controle de Estoque'!AQK:AQR,1,FALSE)),"",VLOOKUP(AQQ972,'Controle de Estoque'!AQK:AQR,4,FALSE))</f>
        <v/>
      </c>
      <c r="AQV972" s="16" t="str">
        <f>IF(ISERROR(VLOOKUP(AQR972,'Controle de Estoque'!AQL:AQS,1,FALSE)),"",VLOOKUP(AQR972,'Controle de Estoque'!AQL:AQS,4,FALSE))</f>
        <v/>
      </c>
      <c r="AQW972" s="16" t="str">
        <f>IF(ISERROR(VLOOKUP(AQS972,'Controle de Estoque'!AQM:AQT,1,FALSE)),"",VLOOKUP(AQS972,'Controle de Estoque'!AQM:AQT,4,FALSE))</f>
        <v/>
      </c>
      <c r="AQX972" s="16" t="str">
        <f>IF(ISERROR(VLOOKUP(AQT972,'Controle de Estoque'!AQN:AQU,1,FALSE)),"",VLOOKUP(AQT972,'Controle de Estoque'!AQN:AQU,4,FALSE))</f>
        <v/>
      </c>
      <c r="AQY972" s="16" t="str">
        <f>IF(ISERROR(VLOOKUP(AQU972,'Controle de Estoque'!AQO:AQV,1,FALSE)),"",VLOOKUP(AQU972,'Controle de Estoque'!AQO:AQV,4,FALSE))</f>
        <v/>
      </c>
      <c r="AQZ972" s="16" t="str">
        <f>IF(ISERROR(VLOOKUP(AQV972,'Controle de Estoque'!AQP:AQW,1,FALSE)),"",VLOOKUP(AQV972,'Controle de Estoque'!AQP:AQW,4,FALSE))</f>
        <v/>
      </c>
      <c r="ARA972" s="16" t="str">
        <f>IF(ISERROR(VLOOKUP(AQW972,'Controle de Estoque'!AQQ:AQX,1,FALSE)),"",VLOOKUP(AQW972,'Controle de Estoque'!AQQ:AQX,4,FALSE))</f>
        <v/>
      </c>
      <c r="ARB972" s="16" t="str">
        <f>IF(ISERROR(VLOOKUP(AQX972,'Controle de Estoque'!AQR:AQY,1,FALSE)),"",VLOOKUP(AQX972,'Controle de Estoque'!AQR:AQY,4,FALSE))</f>
        <v/>
      </c>
      <c r="ARC972" s="16" t="str">
        <f>IF(ISERROR(VLOOKUP(AQY972,'Controle de Estoque'!AQS:AQZ,1,FALSE)),"",VLOOKUP(AQY972,'Controle de Estoque'!AQS:AQZ,4,FALSE))</f>
        <v/>
      </c>
      <c r="ARD972" s="16" t="str">
        <f>IF(ISERROR(VLOOKUP(AQZ972,'Controle de Estoque'!AQT:ARA,1,FALSE)),"",VLOOKUP(AQZ972,'Controle de Estoque'!AQT:ARA,4,FALSE))</f>
        <v/>
      </c>
      <c r="ARE972" s="16" t="str">
        <f>IF(ISERROR(VLOOKUP(ARA972,'Controle de Estoque'!AQU:ARB,1,FALSE)),"",VLOOKUP(ARA972,'Controle de Estoque'!AQU:ARB,4,FALSE))</f>
        <v/>
      </c>
      <c r="ARF972" s="16" t="str">
        <f>IF(ISERROR(VLOOKUP(ARB972,'Controle de Estoque'!AQV:ARC,1,FALSE)),"",VLOOKUP(ARB972,'Controle de Estoque'!AQV:ARC,4,FALSE))</f>
        <v/>
      </c>
      <c r="ARG972" s="16" t="str">
        <f>IF(ISERROR(VLOOKUP(ARC972,'Controle de Estoque'!AQW:ARD,1,FALSE)),"",VLOOKUP(ARC972,'Controle de Estoque'!AQW:ARD,4,FALSE))</f>
        <v/>
      </c>
      <c r="ARH972" s="16" t="str">
        <f>IF(ISERROR(VLOOKUP(ARD972,'Controle de Estoque'!AQX:ARE,1,FALSE)),"",VLOOKUP(ARD972,'Controle de Estoque'!AQX:ARE,4,FALSE))</f>
        <v/>
      </c>
      <c r="ARI972" s="16" t="str">
        <f>IF(ISERROR(VLOOKUP(ARE972,'Controle de Estoque'!AQY:ARF,1,FALSE)),"",VLOOKUP(ARE972,'Controle de Estoque'!AQY:ARF,4,FALSE))</f>
        <v/>
      </c>
      <c r="ARJ972" s="16" t="str">
        <f>IF(ISERROR(VLOOKUP(ARF972,'Controle de Estoque'!AQZ:ARG,1,FALSE)),"",VLOOKUP(ARF972,'Controle de Estoque'!AQZ:ARG,4,FALSE))</f>
        <v/>
      </c>
      <c r="ARK972" s="16" t="str">
        <f>IF(ISERROR(VLOOKUP(ARG972,'Controle de Estoque'!ARA:ARH,1,FALSE)),"",VLOOKUP(ARG972,'Controle de Estoque'!ARA:ARH,4,FALSE))</f>
        <v/>
      </c>
      <c r="ARL972" s="16" t="str">
        <f>IF(ISERROR(VLOOKUP(ARH972,'Controle de Estoque'!ARB:ARI,1,FALSE)),"",VLOOKUP(ARH972,'Controle de Estoque'!ARB:ARI,4,FALSE))</f>
        <v/>
      </c>
      <c r="ARM972" s="16" t="str">
        <f>IF(ISERROR(VLOOKUP(ARI972,'Controle de Estoque'!ARC:ARJ,1,FALSE)),"",VLOOKUP(ARI972,'Controle de Estoque'!ARC:ARJ,4,FALSE))</f>
        <v/>
      </c>
      <c r="ARN972" s="16" t="str">
        <f>IF(ISERROR(VLOOKUP(ARJ972,'Controle de Estoque'!ARD:ARK,1,FALSE)),"",VLOOKUP(ARJ972,'Controle de Estoque'!ARD:ARK,4,FALSE))</f>
        <v/>
      </c>
      <c r="ARO972" s="16" t="str">
        <f>IF(ISERROR(VLOOKUP(ARK972,'Controle de Estoque'!ARE:ARL,1,FALSE)),"",VLOOKUP(ARK972,'Controle de Estoque'!ARE:ARL,4,FALSE))</f>
        <v/>
      </c>
      <c r="ARP972" s="16" t="str">
        <f>IF(ISERROR(VLOOKUP(ARL972,'Controle de Estoque'!ARF:ARM,1,FALSE)),"",VLOOKUP(ARL972,'Controle de Estoque'!ARF:ARM,4,FALSE))</f>
        <v/>
      </c>
      <c r="ARQ972" s="16" t="str">
        <f>IF(ISERROR(VLOOKUP(ARM972,'Controle de Estoque'!ARG:ARN,1,FALSE)),"",VLOOKUP(ARM972,'Controle de Estoque'!ARG:ARN,4,FALSE))</f>
        <v/>
      </c>
      <c r="ARR972" s="16" t="str">
        <f>IF(ISERROR(VLOOKUP(ARN972,'Controle de Estoque'!ARH:ARO,1,FALSE)),"",VLOOKUP(ARN972,'Controle de Estoque'!ARH:ARO,4,FALSE))</f>
        <v/>
      </c>
      <c r="ARS972" s="16" t="str">
        <f>IF(ISERROR(VLOOKUP(ARO972,'Controle de Estoque'!ARI:ARP,1,FALSE)),"",VLOOKUP(ARO972,'Controle de Estoque'!ARI:ARP,4,FALSE))</f>
        <v/>
      </c>
      <c r="ART972" s="16" t="str">
        <f>IF(ISERROR(VLOOKUP(ARP972,'Controle de Estoque'!ARJ:ARQ,1,FALSE)),"",VLOOKUP(ARP972,'Controle de Estoque'!ARJ:ARQ,4,FALSE))</f>
        <v/>
      </c>
      <c r="ARU972" s="16" t="str">
        <f>IF(ISERROR(VLOOKUP(ARQ972,'Controle de Estoque'!ARK:ARR,1,FALSE)),"",VLOOKUP(ARQ972,'Controle de Estoque'!ARK:ARR,4,FALSE))</f>
        <v/>
      </c>
      <c r="ARV972" s="16" t="str">
        <f>IF(ISERROR(VLOOKUP(ARR972,'Controle de Estoque'!ARL:ARS,1,FALSE)),"",VLOOKUP(ARR972,'Controle de Estoque'!ARL:ARS,4,FALSE))</f>
        <v/>
      </c>
      <c r="ARW972" s="16" t="str">
        <f>IF(ISERROR(VLOOKUP(ARS972,'Controle de Estoque'!ARM:ART,1,FALSE)),"",VLOOKUP(ARS972,'Controle de Estoque'!ARM:ART,4,FALSE))</f>
        <v/>
      </c>
      <c r="ARX972" s="16" t="str">
        <f>IF(ISERROR(VLOOKUP(ART972,'Controle de Estoque'!ARN:ARU,1,FALSE)),"",VLOOKUP(ART972,'Controle de Estoque'!ARN:ARU,4,FALSE))</f>
        <v/>
      </c>
      <c r="ARY972" s="16" t="str">
        <f>IF(ISERROR(VLOOKUP(ARU972,'Controle de Estoque'!ARO:ARV,1,FALSE)),"",VLOOKUP(ARU972,'Controle de Estoque'!ARO:ARV,4,FALSE))</f>
        <v/>
      </c>
      <c r="ARZ972" s="16" t="str">
        <f>IF(ISERROR(VLOOKUP(ARV972,'Controle de Estoque'!ARP:ARW,1,FALSE)),"",VLOOKUP(ARV972,'Controle de Estoque'!ARP:ARW,4,FALSE))</f>
        <v/>
      </c>
      <c r="ASA972" s="16" t="str">
        <f>IF(ISERROR(VLOOKUP(ARW972,'Controle de Estoque'!ARQ:ARX,1,FALSE)),"",VLOOKUP(ARW972,'Controle de Estoque'!ARQ:ARX,4,FALSE))</f>
        <v/>
      </c>
      <c r="ASB972" s="16" t="str">
        <f>IF(ISERROR(VLOOKUP(ARX972,'Controle de Estoque'!ARR:ARY,1,FALSE)),"",VLOOKUP(ARX972,'Controle de Estoque'!ARR:ARY,4,FALSE))</f>
        <v/>
      </c>
      <c r="ASC972" s="16" t="str">
        <f>IF(ISERROR(VLOOKUP(ARY972,'Controle de Estoque'!ARS:ARZ,1,FALSE)),"",VLOOKUP(ARY972,'Controle de Estoque'!ARS:ARZ,4,FALSE))</f>
        <v/>
      </c>
      <c r="ASD972" s="16" t="str">
        <f>IF(ISERROR(VLOOKUP(ARZ972,'Controle de Estoque'!ART:ASA,1,FALSE)),"",VLOOKUP(ARZ972,'Controle de Estoque'!ART:ASA,4,FALSE))</f>
        <v/>
      </c>
      <c r="ASE972" s="16" t="str">
        <f>IF(ISERROR(VLOOKUP(ASA972,'Controle de Estoque'!ARU:ASB,1,FALSE)),"",VLOOKUP(ASA972,'Controle de Estoque'!ARU:ASB,4,FALSE))</f>
        <v/>
      </c>
      <c r="ASF972" s="16" t="str">
        <f>IF(ISERROR(VLOOKUP(ASB972,'Controle de Estoque'!ARV:ASC,1,FALSE)),"",VLOOKUP(ASB972,'Controle de Estoque'!ARV:ASC,4,FALSE))</f>
        <v/>
      </c>
      <c r="ASG972" s="16" t="str">
        <f>IF(ISERROR(VLOOKUP(ASC972,'Controle de Estoque'!ARW:ASD,1,FALSE)),"",VLOOKUP(ASC972,'Controle de Estoque'!ARW:ASD,4,FALSE))</f>
        <v/>
      </c>
      <c r="ASH972" s="16" t="str">
        <f>IF(ISERROR(VLOOKUP(ASD972,'Controle de Estoque'!ARX:ASE,1,FALSE)),"",VLOOKUP(ASD972,'Controle de Estoque'!ARX:ASE,4,FALSE))</f>
        <v/>
      </c>
      <c r="ASI972" s="16" t="str">
        <f>IF(ISERROR(VLOOKUP(ASE972,'Controle de Estoque'!ARY:ASF,1,FALSE)),"",VLOOKUP(ASE972,'Controle de Estoque'!ARY:ASF,4,FALSE))</f>
        <v/>
      </c>
      <c r="ASJ972" s="16" t="str">
        <f>IF(ISERROR(VLOOKUP(ASF972,'Controle de Estoque'!ARZ:ASG,1,FALSE)),"",VLOOKUP(ASF972,'Controle de Estoque'!ARZ:ASG,4,FALSE))</f>
        <v/>
      </c>
      <c r="ASK972" s="16" t="str">
        <f>IF(ISERROR(VLOOKUP(ASG972,'Controle de Estoque'!ASA:ASH,1,FALSE)),"",VLOOKUP(ASG972,'Controle de Estoque'!ASA:ASH,4,FALSE))</f>
        <v/>
      </c>
      <c r="ASL972" s="16" t="str">
        <f>IF(ISERROR(VLOOKUP(ASH972,'Controle de Estoque'!ASB:ASI,1,FALSE)),"",VLOOKUP(ASH972,'Controle de Estoque'!ASB:ASI,4,FALSE))</f>
        <v/>
      </c>
      <c r="ASM972" s="16" t="str">
        <f>IF(ISERROR(VLOOKUP(ASI972,'Controle de Estoque'!ASC:ASJ,1,FALSE)),"",VLOOKUP(ASI972,'Controle de Estoque'!ASC:ASJ,4,FALSE))</f>
        <v/>
      </c>
      <c r="ASN972" s="16" t="str">
        <f>IF(ISERROR(VLOOKUP(ASJ972,'Controle de Estoque'!ASD:ASK,1,FALSE)),"",VLOOKUP(ASJ972,'Controle de Estoque'!ASD:ASK,4,FALSE))</f>
        <v/>
      </c>
      <c r="ASO972" s="16" t="str">
        <f>IF(ISERROR(VLOOKUP(ASK972,'Controle de Estoque'!ASE:ASL,1,FALSE)),"",VLOOKUP(ASK972,'Controle de Estoque'!ASE:ASL,4,FALSE))</f>
        <v/>
      </c>
      <c r="ASP972" s="16" t="str">
        <f>IF(ISERROR(VLOOKUP(ASL972,'Controle de Estoque'!ASF:ASM,1,FALSE)),"",VLOOKUP(ASL972,'Controle de Estoque'!ASF:ASM,4,FALSE))</f>
        <v/>
      </c>
      <c r="ASQ972" s="16" t="str">
        <f>IF(ISERROR(VLOOKUP(ASM972,'Controle de Estoque'!ASG:ASN,1,FALSE)),"",VLOOKUP(ASM972,'Controle de Estoque'!ASG:ASN,4,FALSE))</f>
        <v/>
      </c>
      <c r="ASR972" s="16" t="str">
        <f>IF(ISERROR(VLOOKUP(ASN972,'Controle de Estoque'!ASH:ASO,1,FALSE)),"",VLOOKUP(ASN972,'Controle de Estoque'!ASH:ASO,4,FALSE))</f>
        <v/>
      </c>
      <c r="ASS972" s="16" t="str">
        <f>IF(ISERROR(VLOOKUP(ASO972,'Controle de Estoque'!ASI:ASP,1,FALSE)),"",VLOOKUP(ASO972,'Controle de Estoque'!ASI:ASP,4,FALSE))</f>
        <v/>
      </c>
      <c r="AST972" s="16" t="str">
        <f>IF(ISERROR(VLOOKUP(ASP972,'Controle de Estoque'!ASJ:ASQ,1,FALSE)),"",VLOOKUP(ASP972,'Controle de Estoque'!ASJ:ASQ,4,FALSE))</f>
        <v/>
      </c>
      <c r="ASU972" s="16" t="str">
        <f>IF(ISERROR(VLOOKUP(ASQ972,'Controle de Estoque'!ASK:ASR,1,FALSE)),"",VLOOKUP(ASQ972,'Controle de Estoque'!ASK:ASR,4,FALSE))</f>
        <v/>
      </c>
      <c r="ASV972" s="16" t="str">
        <f>IF(ISERROR(VLOOKUP(ASR972,'Controle de Estoque'!ASL:ASS,1,FALSE)),"",VLOOKUP(ASR972,'Controle de Estoque'!ASL:ASS,4,FALSE))</f>
        <v/>
      </c>
      <c r="ASW972" s="16" t="str">
        <f>IF(ISERROR(VLOOKUP(ASS972,'Controle de Estoque'!ASM:AST,1,FALSE)),"",VLOOKUP(ASS972,'Controle de Estoque'!ASM:AST,4,FALSE))</f>
        <v/>
      </c>
      <c r="ASX972" s="16" t="str">
        <f>IF(ISERROR(VLOOKUP(AST972,'Controle de Estoque'!ASN:ASU,1,FALSE)),"",VLOOKUP(AST972,'Controle de Estoque'!ASN:ASU,4,FALSE))</f>
        <v/>
      </c>
      <c r="ASY972" s="16" t="str">
        <f>IF(ISERROR(VLOOKUP(ASU972,'Controle de Estoque'!ASO:ASV,1,FALSE)),"",VLOOKUP(ASU972,'Controle de Estoque'!ASO:ASV,4,FALSE))</f>
        <v/>
      </c>
      <c r="ASZ972" s="16" t="str">
        <f>IF(ISERROR(VLOOKUP(ASV972,'Controle de Estoque'!ASP:ASW,1,FALSE)),"",VLOOKUP(ASV972,'Controle de Estoque'!ASP:ASW,4,FALSE))</f>
        <v/>
      </c>
      <c r="ATA972" s="16" t="str">
        <f>IF(ISERROR(VLOOKUP(ASW972,'Controle de Estoque'!ASQ:ASX,1,FALSE)),"",VLOOKUP(ASW972,'Controle de Estoque'!ASQ:ASX,4,FALSE))</f>
        <v/>
      </c>
      <c r="ATB972" s="16" t="str">
        <f>IF(ISERROR(VLOOKUP(ASX972,'Controle de Estoque'!ASR:ASY,1,FALSE)),"",VLOOKUP(ASX972,'Controle de Estoque'!ASR:ASY,4,FALSE))</f>
        <v/>
      </c>
      <c r="ATC972" s="16" t="str">
        <f>IF(ISERROR(VLOOKUP(ASY972,'Controle de Estoque'!ASS:ASZ,1,FALSE)),"",VLOOKUP(ASY972,'Controle de Estoque'!ASS:ASZ,4,FALSE))</f>
        <v/>
      </c>
      <c r="ATD972" s="16" t="str">
        <f>IF(ISERROR(VLOOKUP(ASZ972,'Controle de Estoque'!AST:ATA,1,FALSE)),"",VLOOKUP(ASZ972,'Controle de Estoque'!AST:ATA,4,FALSE))</f>
        <v/>
      </c>
      <c r="ATE972" s="16" t="str">
        <f>IF(ISERROR(VLOOKUP(ATA972,'Controle de Estoque'!ASU:ATB,1,FALSE)),"",VLOOKUP(ATA972,'Controle de Estoque'!ASU:ATB,4,FALSE))</f>
        <v/>
      </c>
      <c r="ATF972" s="16" t="str">
        <f>IF(ISERROR(VLOOKUP(ATB972,'Controle de Estoque'!ASV:ATC,1,FALSE)),"",VLOOKUP(ATB972,'Controle de Estoque'!ASV:ATC,4,FALSE))</f>
        <v/>
      </c>
      <c r="ATG972" s="16" t="str">
        <f>IF(ISERROR(VLOOKUP(ATC972,'Controle de Estoque'!ASW:ATD,1,FALSE)),"",VLOOKUP(ATC972,'Controle de Estoque'!ASW:ATD,4,FALSE))</f>
        <v/>
      </c>
      <c r="ATH972" s="16" t="str">
        <f>IF(ISERROR(VLOOKUP(ATD972,'Controle de Estoque'!ASX:ATE,1,FALSE)),"",VLOOKUP(ATD972,'Controle de Estoque'!ASX:ATE,4,FALSE))</f>
        <v/>
      </c>
      <c r="ATI972" s="16" t="str">
        <f>IF(ISERROR(VLOOKUP(ATE972,'Controle de Estoque'!ASY:ATF,1,FALSE)),"",VLOOKUP(ATE972,'Controle de Estoque'!ASY:ATF,4,FALSE))</f>
        <v/>
      </c>
      <c r="ATJ972" s="16" t="str">
        <f>IF(ISERROR(VLOOKUP(ATF972,'Controle de Estoque'!ASZ:ATG,1,FALSE)),"",VLOOKUP(ATF972,'Controle de Estoque'!ASZ:ATG,4,FALSE))</f>
        <v/>
      </c>
      <c r="ATK972" s="16" t="str">
        <f>IF(ISERROR(VLOOKUP(ATG972,'Controle de Estoque'!ATA:ATH,1,FALSE)),"",VLOOKUP(ATG972,'Controle de Estoque'!ATA:ATH,4,FALSE))</f>
        <v/>
      </c>
      <c r="ATL972" s="16" t="str">
        <f>IF(ISERROR(VLOOKUP(ATH972,'Controle de Estoque'!ATB:ATI,1,FALSE)),"",VLOOKUP(ATH972,'Controle de Estoque'!ATB:ATI,4,FALSE))</f>
        <v/>
      </c>
      <c r="ATM972" s="16" t="str">
        <f>IF(ISERROR(VLOOKUP(ATI972,'Controle de Estoque'!ATC:ATJ,1,FALSE)),"",VLOOKUP(ATI972,'Controle de Estoque'!ATC:ATJ,4,FALSE))</f>
        <v/>
      </c>
      <c r="ATN972" s="16" t="str">
        <f>IF(ISERROR(VLOOKUP(ATJ972,'Controle de Estoque'!ATD:ATK,1,FALSE)),"",VLOOKUP(ATJ972,'Controle de Estoque'!ATD:ATK,4,FALSE))</f>
        <v/>
      </c>
      <c r="ATO972" s="16" t="str">
        <f>IF(ISERROR(VLOOKUP(ATK972,'Controle de Estoque'!ATE:ATL,1,FALSE)),"",VLOOKUP(ATK972,'Controle de Estoque'!ATE:ATL,4,FALSE))</f>
        <v/>
      </c>
      <c r="ATP972" s="16" t="str">
        <f>IF(ISERROR(VLOOKUP(ATL972,'Controle de Estoque'!ATF:ATM,1,FALSE)),"",VLOOKUP(ATL972,'Controle de Estoque'!ATF:ATM,4,FALSE))</f>
        <v/>
      </c>
      <c r="ATQ972" s="16" t="str">
        <f>IF(ISERROR(VLOOKUP(ATM972,'Controle de Estoque'!ATG:ATN,1,FALSE)),"",VLOOKUP(ATM972,'Controle de Estoque'!ATG:ATN,4,FALSE))</f>
        <v/>
      </c>
      <c r="ATR972" s="16" t="str">
        <f>IF(ISERROR(VLOOKUP(ATN972,'Controle de Estoque'!ATH:ATO,1,FALSE)),"",VLOOKUP(ATN972,'Controle de Estoque'!ATH:ATO,4,FALSE))</f>
        <v/>
      </c>
      <c r="ATS972" s="16" t="str">
        <f>IF(ISERROR(VLOOKUP(ATO972,'Controle de Estoque'!ATI:ATP,1,FALSE)),"",VLOOKUP(ATO972,'Controle de Estoque'!ATI:ATP,4,FALSE))</f>
        <v/>
      </c>
      <c r="ATT972" s="16" t="str">
        <f>IF(ISERROR(VLOOKUP(ATP972,'Controle de Estoque'!ATJ:ATQ,1,FALSE)),"",VLOOKUP(ATP972,'Controle de Estoque'!ATJ:ATQ,4,FALSE))</f>
        <v/>
      </c>
      <c r="ATU972" s="16" t="str">
        <f>IF(ISERROR(VLOOKUP(ATQ972,'Controle de Estoque'!ATK:ATR,1,FALSE)),"",VLOOKUP(ATQ972,'Controle de Estoque'!ATK:ATR,4,FALSE))</f>
        <v/>
      </c>
      <c r="ATV972" s="16" t="str">
        <f>IF(ISERROR(VLOOKUP(ATR972,'Controle de Estoque'!ATL:ATS,1,FALSE)),"",VLOOKUP(ATR972,'Controle de Estoque'!ATL:ATS,4,FALSE))</f>
        <v/>
      </c>
      <c r="ATW972" s="16" t="str">
        <f>IF(ISERROR(VLOOKUP(ATS972,'Controle de Estoque'!ATM:ATT,1,FALSE)),"",VLOOKUP(ATS972,'Controle de Estoque'!ATM:ATT,4,FALSE))</f>
        <v/>
      </c>
      <c r="ATX972" s="16" t="str">
        <f>IF(ISERROR(VLOOKUP(ATT972,'Controle de Estoque'!ATN:ATU,1,FALSE)),"",VLOOKUP(ATT972,'Controle de Estoque'!ATN:ATU,4,FALSE))</f>
        <v/>
      </c>
      <c r="ATY972" s="16" t="str">
        <f>IF(ISERROR(VLOOKUP(ATU972,'Controle de Estoque'!ATO:ATV,1,FALSE)),"",VLOOKUP(ATU972,'Controle de Estoque'!ATO:ATV,4,FALSE))</f>
        <v/>
      </c>
      <c r="ATZ972" s="16" t="str">
        <f>IF(ISERROR(VLOOKUP(ATV972,'Controle de Estoque'!ATP:ATW,1,FALSE)),"",VLOOKUP(ATV972,'Controle de Estoque'!ATP:ATW,4,FALSE))</f>
        <v/>
      </c>
      <c r="AUA972" s="16" t="str">
        <f>IF(ISERROR(VLOOKUP(ATW972,'Controle de Estoque'!ATQ:ATX,1,FALSE)),"",VLOOKUP(ATW972,'Controle de Estoque'!ATQ:ATX,4,FALSE))</f>
        <v/>
      </c>
      <c r="AUB972" s="16" t="str">
        <f>IF(ISERROR(VLOOKUP(ATX972,'Controle de Estoque'!ATR:ATY,1,FALSE)),"",VLOOKUP(ATX972,'Controle de Estoque'!ATR:ATY,4,FALSE))</f>
        <v/>
      </c>
      <c r="AUC972" s="16" t="str">
        <f>IF(ISERROR(VLOOKUP(ATY972,'Controle de Estoque'!ATS:ATZ,1,FALSE)),"",VLOOKUP(ATY972,'Controle de Estoque'!ATS:ATZ,4,FALSE))</f>
        <v/>
      </c>
      <c r="AUD972" s="16" t="str">
        <f>IF(ISERROR(VLOOKUP(ATZ972,'Controle de Estoque'!ATT:AUA,1,FALSE)),"",VLOOKUP(ATZ972,'Controle de Estoque'!ATT:AUA,4,FALSE))</f>
        <v/>
      </c>
      <c r="AUE972" s="16" t="str">
        <f>IF(ISERROR(VLOOKUP(AUA972,'Controle de Estoque'!ATU:AUB,1,FALSE)),"",VLOOKUP(AUA972,'Controle de Estoque'!ATU:AUB,4,FALSE))</f>
        <v/>
      </c>
      <c r="AUF972" s="16" t="str">
        <f>IF(ISERROR(VLOOKUP(AUB972,'Controle de Estoque'!ATV:AUC,1,FALSE)),"",VLOOKUP(AUB972,'Controle de Estoque'!ATV:AUC,4,FALSE))</f>
        <v/>
      </c>
      <c r="AUG972" s="16" t="str">
        <f>IF(ISERROR(VLOOKUP(AUC972,'Controle de Estoque'!ATW:AUD,1,FALSE)),"",VLOOKUP(AUC972,'Controle de Estoque'!ATW:AUD,4,FALSE))</f>
        <v/>
      </c>
      <c r="AUH972" s="16" t="str">
        <f>IF(ISERROR(VLOOKUP(AUD972,'Controle de Estoque'!ATX:AUE,1,FALSE)),"",VLOOKUP(AUD972,'Controle de Estoque'!ATX:AUE,4,FALSE))</f>
        <v/>
      </c>
      <c r="AUI972" s="16" t="str">
        <f>IF(ISERROR(VLOOKUP(AUE972,'Controle de Estoque'!ATY:AUF,1,FALSE)),"",VLOOKUP(AUE972,'Controle de Estoque'!ATY:AUF,4,FALSE))</f>
        <v/>
      </c>
      <c r="AUJ972" s="16" t="str">
        <f>IF(ISERROR(VLOOKUP(AUF972,'Controle de Estoque'!ATZ:AUG,1,FALSE)),"",VLOOKUP(AUF972,'Controle de Estoque'!ATZ:AUG,4,FALSE))</f>
        <v/>
      </c>
      <c r="AUK972" s="16" t="str">
        <f>IF(ISERROR(VLOOKUP(AUG972,'Controle de Estoque'!AUA:AUH,1,FALSE)),"",VLOOKUP(AUG972,'Controle de Estoque'!AUA:AUH,4,FALSE))</f>
        <v/>
      </c>
      <c r="AUL972" s="16" t="str">
        <f>IF(ISERROR(VLOOKUP(AUH972,'Controle de Estoque'!AUB:AUI,1,FALSE)),"",VLOOKUP(AUH972,'Controle de Estoque'!AUB:AUI,4,FALSE))</f>
        <v/>
      </c>
      <c r="AUM972" s="16" t="str">
        <f>IF(ISERROR(VLOOKUP(AUI972,'Controle de Estoque'!AUC:AUJ,1,FALSE)),"",VLOOKUP(AUI972,'Controle de Estoque'!AUC:AUJ,4,FALSE))</f>
        <v/>
      </c>
      <c r="AUN972" s="16" t="str">
        <f>IF(ISERROR(VLOOKUP(AUJ972,'Controle de Estoque'!AUD:AUK,1,FALSE)),"",VLOOKUP(AUJ972,'Controle de Estoque'!AUD:AUK,4,FALSE))</f>
        <v/>
      </c>
      <c r="AUO972" s="16" t="str">
        <f>IF(ISERROR(VLOOKUP(AUK972,'Controle de Estoque'!AUE:AUL,1,FALSE)),"",VLOOKUP(AUK972,'Controle de Estoque'!AUE:AUL,4,FALSE))</f>
        <v/>
      </c>
      <c r="AUP972" s="16" t="str">
        <f>IF(ISERROR(VLOOKUP(AUL972,'Controle de Estoque'!AUF:AUM,1,FALSE)),"",VLOOKUP(AUL972,'Controle de Estoque'!AUF:AUM,4,FALSE))</f>
        <v/>
      </c>
      <c r="AUQ972" s="16" t="str">
        <f>IF(ISERROR(VLOOKUP(AUM972,'Controle de Estoque'!AUG:AUN,1,FALSE)),"",VLOOKUP(AUM972,'Controle de Estoque'!AUG:AUN,4,FALSE))</f>
        <v/>
      </c>
      <c r="AUR972" s="16" t="str">
        <f>IF(ISERROR(VLOOKUP(AUN972,'Controle de Estoque'!AUH:AUO,1,FALSE)),"",VLOOKUP(AUN972,'Controle de Estoque'!AUH:AUO,4,FALSE))</f>
        <v/>
      </c>
      <c r="AUS972" s="16" t="str">
        <f>IF(ISERROR(VLOOKUP(AUO972,'Controle de Estoque'!AUI:AUP,1,FALSE)),"",VLOOKUP(AUO972,'Controle de Estoque'!AUI:AUP,4,FALSE))</f>
        <v/>
      </c>
      <c r="AUT972" s="16" t="str">
        <f>IF(ISERROR(VLOOKUP(AUP972,'Controle de Estoque'!AUJ:AUQ,1,FALSE)),"",VLOOKUP(AUP972,'Controle de Estoque'!AUJ:AUQ,4,FALSE))</f>
        <v/>
      </c>
      <c r="AUU972" s="16" t="str">
        <f>IF(ISERROR(VLOOKUP(AUQ972,'Controle de Estoque'!AUK:AUR,1,FALSE)),"",VLOOKUP(AUQ972,'Controle de Estoque'!AUK:AUR,4,FALSE))</f>
        <v/>
      </c>
      <c r="AUV972" s="16" t="str">
        <f>IF(ISERROR(VLOOKUP(AUR972,'Controle de Estoque'!AUL:AUS,1,FALSE)),"",VLOOKUP(AUR972,'Controle de Estoque'!AUL:AUS,4,FALSE))</f>
        <v/>
      </c>
      <c r="AUW972" s="16" t="str">
        <f>IF(ISERROR(VLOOKUP(AUS972,'Controle de Estoque'!AUM:AUT,1,FALSE)),"",VLOOKUP(AUS972,'Controle de Estoque'!AUM:AUT,4,FALSE))</f>
        <v/>
      </c>
      <c r="AUX972" s="16" t="str">
        <f>IF(ISERROR(VLOOKUP(AUT972,'Controle de Estoque'!AUN:AUU,1,FALSE)),"",VLOOKUP(AUT972,'Controle de Estoque'!AUN:AUU,4,FALSE))</f>
        <v/>
      </c>
      <c r="AUY972" s="16" t="str">
        <f>IF(ISERROR(VLOOKUP(AUU972,'Controle de Estoque'!AUO:AUV,1,FALSE)),"",VLOOKUP(AUU972,'Controle de Estoque'!AUO:AUV,4,FALSE))</f>
        <v/>
      </c>
      <c r="AUZ972" s="16" t="str">
        <f>IF(ISERROR(VLOOKUP(AUV972,'Controle de Estoque'!AUP:AUW,1,FALSE)),"",VLOOKUP(AUV972,'Controle de Estoque'!AUP:AUW,4,FALSE))</f>
        <v/>
      </c>
      <c r="AVA972" s="16" t="str">
        <f>IF(ISERROR(VLOOKUP(AUW972,'Controle de Estoque'!AUQ:AUX,1,FALSE)),"",VLOOKUP(AUW972,'Controle de Estoque'!AUQ:AUX,4,FALSE))</f>
        <v/>
      </c>
      <c r="AVB972" s="16" t="str">
        <f>IF(ISERROR(VLOOKUP(AUX972,'Controle de Estoque'!AUR:AUY,1,FALSE)),"",VLOOKUP(AUX972,'Controle de Estoque'!AUR:AUY,4,FALSE))</f>
        <v/>
      </c>
      <c r="AVC972" s="16" t="str">
        <f>IF(ISERROR(VLOOKUP(AUY972,'Controle de Estoque'!AUS:AUZ,1,FALSE)),"",VLOOKUP(AUY972,'Controle de Estoque'!AUS:AUZ,4,FALSE))</f>
        <v/>
      </c>
      <c r="AVD972" s="16" t="str">
        <f>IF(ISERROR(VLOOKUP(AUZ972,'Controle de Estoque'!AUT:AVA,1,FALSE)),"",VLOOKUP(AUZ972,'Controle de Estoque'!AUT:AVA,4,FALSE))</f>
        <v/>
      </c>
      <c r="AVE972" s="16" t="str">
        <f>IF(ISERROR(VLOOKUP(AVA972,'Controle de Estoque'!AUU:AVB,1,FALSE)),"",VLOOKUP(AVA972,'Controle de Estoque'!AUU:AVB,4,FALSE))</f>
        <v/>
      </c>
      <c r="AVF972" s="16" t="str">
        <f>IF(ISERROR(VLOOKUP(AVB972,'Controle de Estoque'!AUV:AVC,1,FALSE)),"",VLOOKUP(AVB972,'Controle de Estoque'!AUV:AVC,4,FALSE))</f>
        <v/>
      </c>
      <c r="AVG972" s="16" t="str">
        <f>IF(ISERROR(VLOOKUP(AVC972,'Controle de Estoque'!AUW:AVD,1,FALSE)),"",VLOOKUP(AVC972,'Controle de Estoque'!AUW:AVD,4,FALSE))</f>
        <v/>
      </c>
      <c r="AVH972" s="16" t="str">
        <f>IF(ISERROR(VLOOKUP(AVD972,'Controle de Estoque'!AUX:AVE,1,FALSE)),"",VLOOKUP(AVD972,'Controle de Estoque'!AUX:AVE,4,FALSE))</f>
        <v/>
      </c>
      <c r="AVI972" s="16" t="str">
        <f>IF(ISERROR(VLOOKUP(AVE972,'Controle de Estoque'!AUY:AVF,1,FALSE)),"",VLOOKUP(AVE972,'Controle de Estoque'!AUY:AVF,4,FALSE))</f>
        <v/>
      </c>
      <c r="AVJ972" s="16" t="str">
        <f>IF(ISERROR(VLOOKUP(AVF972,'Controle de Estoque'!AUZ:AVG,1,FALSE)),"",VLOOKUP(AVF972,'Controle de Estoque'!AUZ:AVG,4,FALSE))</f>
        <v/>
      </c>
      <c r="AVK972" s="16" t="str">
        <f>IF(ISERROR(VLOOKUP(AVG972,'Controle de Estoque'!AVA:AVH,1,FALSE)),"",VLOOKUP(AVG972,'Controle de Estoque'!AVA:AVH,4,FALSE))</f>
        <v/>
      </c>
      <c r="AVL972" s="16" t="str">
        <f>IF(ISERROR(VLOOKUP(AVH972,'Controle de Estoque'!AVB:AVI,1,FALSE)),"",VLOOKUP(AVH972,'Controle de Estoque'!AVB:AVI,4,FALSE))</f>
        <v/>
      </c>
      <c r="AVM972" s="16" t="str">
        <f>IF(ISERROR(VLOOKUP(AVI972,'Controle de Estoque'!AVC:AVJ,1,FALSE)),"",VLOOKUP(AVI972,'Controle de Estoque'!AVC:AVJ,4,FALSE))</f>
        <v/>
      </c>
      <c r="AVN972" s="16" t="str">
        <f>IF(ISERROR(VLOOKUP(AVJ972,'Controle de Estoque'!AVD:AVK,1,FALSE)),"",VLOOKUP(AVJ972,'Controle de Estoque'!AVD:AVK,4,FALSE))</f>
        <v/>
      </c>
      <c r="AVO972" s="16" t="str">
        <f>IF(ISERROR(VLOOKUP(AVK972,'Controle de Estoque'!AVE:AVL,1,FALSE)),"",VLOOKUP(AVK972,'Controle de Estoque'!AVE:AVL,4,FALSE))</f>
        <v/>
      </c>
      <c r="AVP972" s="16" t="str">
        <f>IF(ISERROR(VLOOKUP(AVL972,'Controle de Estoque'!AVF:AVM,1,FALSE)),"",VLOOKUP(AVL972,'Controle de Estoque'!AVF:AVM,4,FALSE))</f>
        <v/>
      </c>
      <c r="AVQ972" s="16" t="str">
        <f>IF(ISERROR(VLOOKUP(AVM972,'Controle de Estoque'!AVG:AVN,1,FALSE)),"",VLOOKUP(AVM972,'Controle de Estoque'!AVG:AVN,4,FALSE))</f>
        <v/>
      </c>
      <c r="AVR972" s="16" t="str">
        <f>IF(ISERROR(VLOOKUP(AVN972,'Controle de Estoque'!AVH:AVO,1,FALSE)),"",VLOOKUP(AVN972,'Controle de Estoque'!AVH:AVO,4,FALSE))</f>
        <v/>
      </c>
      <c r="AVS972" s="16" t="str">
        <f>IF(ISERROR(VLOOKUP(AVO972,'Controle de Estoque'!AVI:AVP,1,FALSE)),"",VLOOKUP(AVO972,'Controle de Estoque'!AVI:AVP,4,FALSE))</f>
        <v/>
      </c>
      <c r="AVT972" s="16" t="str">
        <f>IF(ISERROR(VLOOKUP(AVP972,'Controle de Estoque'!AVJ:AVQ,1,FALSE)),"",VLOOKUP(AVP972,'Controle de Estoque'!AVJ:AVQ,4,FALSE))</f>
        <v/>
      </c>
      <c r="AVU972" s="16" t="str">
        <f>IF(ISERROR(VLOOKUP(AVQ972,'Controle de Estoque'!AVK:AVR,1,FALSE)),"",VLOOKUP(AVQ972,'Controle de Estoque'!AVK:AVR,4,FALSE))</f>
        <v/>
      </c>
      <c r="AVV972" s="16" t="str">
        <f>IF(ISERROR(VLOOKUP(AVR972,'Controle de Estoque'!AVL:AVS,1,FALSE)),"",VLOOKUP(AVR972,'Controle de Estoque'!AVL:AVS,4,FALSE))</f>
        <v/>
      </c>
      <c r="AVW972" s="16" t="str">
        <f>IF(ISERROR(VLOOKUP(AVS972,'Controle de Estoque'!AVM:AVT,1,FALSE)),"",VLOOKUP(AVS972,'Controle de Estoque'!AVM:AVT,4,FALSE))</f>
        <v/>
      </c>
      <c r="AVX972" s="16" t="str">
        <f>IF(ISERROR(VLOOKUP(AVT972,'Controle de Estoque'!AVN:AVU,1,FALSE)),"",VLOOKUP(AVT972,'Controle de Estoque'!AVN:AVU,4,FALSE))</f>
        <v/>
      </c>
      <c r="AVY972" s="16" t="str">
        <f>IF(ISERROR(VLOOKUP(AVU972,'Controle de Estoque'!AVO:AVV,1,FALSE)),"",VLOOKUP(AVU972,'Controle de Estoque'!AVO:AVV,4,FALSE))</f>
        <v/>
      </c>
      <c r="AVZ972" s="16" t="str">
        <f>IF(ISERROR(VLOOKUP(AVV972,'Controle de Estoque'!AVP:AVW,1,FALSE)),"",VLOOKUP(AVV972,'Controle de Estoque'!AVP:AVW,4,FALSE))</f>
        <v/>
      </c>
      <c r="AWA972" s="16" t="str">
        <f>IF(ISERROR(VLOOKUP(AVW972,'Controle de Estoque'!AVQ:AVX,1,FALSE)),"",VLOOKUP(AVW972,'Controle de Estoque'!AVQ:AVX,4,FALSE))</f>
        <v/>
      </c>
      <c r="AWB972" s="16" t="str">
        <f>IF(ISERROR(VLOOKUP(AVX972,'Controle de Estoque'!AVR:AVY,1,FALSE)),"",VLOOKUP(AVX972,'Controle de Estoque'!AVR:AVY,4,FALSE))</f>
        <v/>
      </c>
      <c r="AWC972" s="16" t="str">
        <f>IF(ISERROR(VLOOKUP(AVY972,'Controle de Estoque'!AVS:AVZ,1,FALSE)),"",VLOOKUP(AVY972,'Controle de Estoque'!AVS:AVZ,4,FALSE))</f>
        <v/>
      </c>
      <c r="AWD972" s="16" t="str">
        <f>IF(ISERROR(VLOOKUP(AVZ972,'Controle de Estoque'!AVT:AWA,1,FALSE)),"",VLOOKUP(AVZ972,'Controle de Estoque'!AVT:AWA,4,FALSE))</f>
        <v/>
      </c>
      <c r="AWE972" s="16" t="str">
        <f>IF(ISERROR(VLOOKUP(AWA972,'Controle de Estoque'!AVU:AWB,1,FALSE)),"",VLOOKUP(AWA972,'Controle de Estoque'!AVU:AWB,4,FALSE))</f>
        <v/>
      </c>
      <c r="AWF972" s="16" t="str">
        <f>IF(ISERROR(VLOOKUP(AWB972,'Controle de Estoque'!AVV:AWC,1,FALSE)),"",VLOOKUP(AWB972,'Controle de Estoque'!AVV:AWC,4,FALSE))</f>
        <v/>
      </c>
      <c r="AWG972" s="16" t="str">
        <f>IF(ISERROR(VLOOKUP(AWC972,'Controle de Estoque'!AVW:AWD,1,FALSE)),"",VLOOKUP(AWC972,'Controle de Estoque'!AVW:AWD,4,FALSE))</f>
        <v/>
      </c>
      <c r="AWH972" s="16" t="str">
        <f>IF(ISERROR(VLOOKUP(AWD972,'Controle de Estoque'!AVX:AWE,1,FALSE)),"",VLOOKUP(AWD972,'Controle de Estoque'!AVX:AWE,4,FALSE))</f>
        <v/>
      </c>
      <c r="AWI972" s="16" t="str">
        <f>IF(ISERROR(VLOOKUP(AWE972,'Controle de Estoque'!AVY:AWF,1,FALSE)),"",VLOOKUP(AWE972,'Controle de Estoque'!AVY:AWF,4,FALSE))</f>
        <v/>
      </c>
      <c r="AWJ972" s="16" t="str">
        <f>IF(ISERROR(VLOOKUP(AWF972,'Controle de Estoque'!AVZ:AWG,1,FALSE)),"",VLOOKUP(AWF972,'Controle de Estoque'!AVZ:AWG,4,FALSE))</f>
        <v/>
      </c>
      <c r="AWK972" s="16" t="str">
        <f>IF(ISERROR(VLOOKUP(AWG972,'Controle de Estoque'!AWA:AWH,1,FALSE)),"",VLOOKUP(AWG972,'Controle de Estoque'!AWA:AWH,4,FALSE))</f>
        <v/>
      </c>
      <c r="AWL972" s="16" t="str">
        <f>IF(ISERROR(VLOOKUP(AWH972,'Controle de Estoque'!AWB:AWI,1,FALSE)),"",VLOOKUP(AWH972,'Controle de Estoque'!AWB:AWI,4,FALSE))</f>
        <v/>
      </c>
      <c r="AWM972" s="16" t="str">
        <f>IF(ISERROR(VLOOKUP(AWI972,'Controle de Estoque'!AWC:AWJ,1,FALSE)),"",VLOOKUP(AWI972,'Controle de Estoque'!AWC:AWJ,4,FALSE))</f>
        <v/>
      </c>
      <c r="AWN972" s="16" t="str">
        <f>IF(ISERROR(VLOOKUP(AWJ972,'Controle de Estoque'!AWD:AWK,1,FALSE)),"",VLOOKUP(AWJ972,'Controle de Estoque'!AWD:AWK,4,FALSE))</f>
        <v/>
      </c>
      <c r="AWO972" s="16" t="str">
        <f>IF(ISERROR(VLOOKUP(AWK972,'Controle de Estoque'!AWE:AWL,1,FALSE)),"",VLOOKUP(AWK972,'Controle de Estoque'!AWE:AWL,4,FALSE))</f>
        <v/>
      </c>
      <c r="AWP972" s="16" t="str">
        <f>IF(ISERROR(VLOOKUP(AWL972,'Controle de Estoque'!AWF:AWM,1,FALSE)),"",VLOOKUP(AWL972,'Controle de Estoque'!AWF:AWM,4,FALSE))</f>
        <v/>
      </c>
      <c r="AWQ972" s="16" t="str">
        <f>IF(ISERROR(VLOOKUP(AWM972,'Controle de Estoque'!AWG:AWN,1,FALSE)),"",VLOOKUP(AWM972,'Controle de Estoque'!AWG:AWN,4,FALSE))</f>
        <v/>
      </c>
      <c r="AWR972" s="16" t="str">
        <f>IF(ISERROR(VLOOKUP(AWN972,'Controle de Estoque'!AWH:AWO,1,FALSE)),"",VLOOKUP(AWN972,'Controle de Estoque'!AWH:AWO,4,FALSE))</f>
        <v/>
      </c>
      <c r="AWS972" s="16" t="str">
        <f>IF(ISERROR(VLOOKUP(AWO972,'Controle de Estoque'!AWI:AWP,1,FALSE)),"",VLOOKUP(AWO972,'Controle de Estoque'!AWI:AWP,4,FALSE))</f>
        <v/>
      </c>
      <c r="AWT972" s="16" t="str">
        <f>IF(ISERROR(VLOOKUP(AWP972,'Controle de Estoque'!AWJ:AWQ,1,FALSE)),"",VLOOKUP(AWP972,'Controle de Estoque'!AWJ:AWQ,4,FALSE))</f>
        <v/>
      </c>
      <c r="AWU972" s="16" t="str">
        <f>IF(ISERROR(VLOOKUP(AWQ972,'Controle de Estoque'!AWK:AWR,1,FALSE)),"",VLOOKUP(AWQ972,'Controle de Estoque'!AWK:AWR,4,FALSE))</f>
        <v/>
      </c>
      <c r="AWV972" s="16" t="str">
        <f>IF(ISERROR(VLOOKUP(AWR972,'Controle de Estoque'!AWL:AWS,1,FALSE)),"",VLOOKUP(AWR972,'Controle de Estoque'!AWL:AWS,4,FALSE))</f>
        <v/>
      </c>
      <c r="AWW972" s="16" t="str">
        <f>IF(ISERROR(VLOOKUP(AWS972,'Controle de Estoque'!AWM:AWT,1,FALSE)),"",VLOOKUP(AWS972,'Controle de Estoque'!AWM:AWT,4,FALSE))</f>
        <v/>
      </c>
      <c r="AWX972" s="16" t="str">
        <f>IF(ISERROR(VLOOKUP(AWT972,'Controle de Estoque'!AWN:AWU,1,FALSE)),"",VLOOKUP(AWT972,'Controle de Estoque'!AWN:AWU,4,FALSE))</f>
        <v/>
      </c>
      <c r="AWY972" s="16" t="str">
        <f>IF(ISERROR(VLOOKUP(AWU972,'Controle de Estoque'!AWO:AWV,1,FALSE)),"",VLOOKUP(AWU972,'Controle de Estoque'!AWO:AWV,4,FALSE))</f>
        <v/>
      </c>
      <c r="AWZ972" s="16" t="str">
        <f>IF(ISERROR(VLOOKUP(AWV972,'Controle de Estoque'!AWP:AWW,1,FALSE)),"",VLOOKUP(AWV972,'Controle de Estoque'!AWP:AWW,4,FALSE))</f>
        <v/>
      </c>
      <c r="AXA972" s="16" t="str">
        <f>IF(ISERROR(VLOOKUP(AWW972,'Controle de Estoque'!AWQ:AWX,1,FALSE)),"",VLOOKUP(AWW972,'Controle de Estoque'!AWQ:AWX,4,FALSE))</f>
        <v/>
      </c>
      <c r="AXB972" s="16" t="str">
        <f>IF(ISERROR(VLOOKUP(AWX972,'Controle de Estoque'!AWR:AWY,1,FALSE)),"",VLOOKUP(AWX972,'Controle de Estoque'!AWR:AWY,4,FALSE))</f>
        <v/>
      </c>
      <c r="AXC972" s="16" t="str">
        <f>IF(ISERROR(VLOOKUP(AWY972,'Controle de Estoque'!AWS:AWZ,1,FALSE)),"",VLOOKUP(AWY972,'Controle de Estoque'!AWS:AWZ,4,FALSE))</f>
        <v/>
      </c>
      <c r="AXD972" s="16" t="str">
        <f>IF(ISERROR(VLOOKUP(AWZ972,'Controle de Estoque'!AWT:AXA,1,FALSE)),"",VLOOKUP(AWZ972,'Controle de Estoque'!AWT:AXA,4,FALSE))</f>
        <v/>
      </c>
      <c r="AXE972" s="16" t="str">
        <f>IF(ISERROR(VLOOKUP(AXA972,'Controle de Estoque'!AWU:AXB,1,FALSE)),"",VLOOKUP(AXA972,'Controle de Estoque'!AWU:AXB,4,FALSE))</f>
        <v/>
      </c>
      <c r="AXF972" s="16" t="str">
        <f>IF(ISERROR(VLOOKUP(AXB972,'Controle de Estoque'!AWV:AXC,1,FALSE)),"",VLOOKUP(AXB972,'Controle de Estoque'!AWV:AXC,4,FALSE))</f>
        <v/>
      </c>
      <c r="AXG972" s="16" t="str">
        <f>IF(ISERROR(VLOOKUP(AXC972,'Controle de Estoque'!AWW:AXD,1,FALSE)),"",VLOOKUP(AXC972,'Controle de Estoque'!AWW:AXD,4,FALSE))</f>
        <v/>
      </c>
      <c r="AXH972" s="16" t="str">
        <f>IF(ISERROR(VLOOKUP(AXD972,'Controle de Estoque'!AWX:AXE,1,FALSE)),"",VLOOKUP(AXD972,'Controle de Estoque'!AWX:AXE,4,FALSE))</f>
        <v/>
      </c>
      <c r="AXI972" s="16" t="str">
        <f>IF(ISERROR(VLOOKUP(AXE972,'Controle de Estoque'!AWY:AXF,1,FALSE)),"",VLOOKUP(AXE972,'Controle de Estoque'!AWY:AXF,4,FALSE))</f>
        <v/>
      </c>
      <c r="AXJ972" s="16" t="str">
        <f>IF(ISERROR(VLOOKUP(AXF972,'Controle de Estoque'!AWZ:AXG,1,FALSE)),"",VLOOKUP(AXF972,'Controle de Estoque'!AWZ:AXG,4,FALSE))</f>
        <v/>
      </c>
      <c r="AXK972" s="16" t="str">
        <f>IF(ISERROR(VLOOKUP(AXG972,'Controle de Estoque'!AXA:AXH,1,FALSE)),"",VLOOKUP(AXG972,'Controle de Estoque'!AXA:AXH,4,FALSE))</f>
        <v/>
      </c>
      <c r="AXL972" s="16" t="str">
        <f>IF(ISERROR(VLOOKUP(AXH972,'Controle de Estoque'!AXB:AXI,1,FALSE)),"",VLOOKUP(AXH972,'Controle de Estoque'!AXB:AXI,4,FALSE))</f>
        <v/>
      </c>
      <c r="AXM972" s="16" t="str">
        <f>IF(ISERROR(VLOOKUP(AXI972,'Controle de Estoque'!AXC:AXJ,1,FALSE)),"",VLOOKUP(AXI972,'Controle de Estoque'!AXC:AXJ,4,FALSE))</f>
        <v/>
      </c>
      <c r="AXN972" s="16" t="str">
        <f>IF(ISERROR(VLOOKUP(AXJ972,'Controle de Estoque'!AXD:AXK,1,FALSE)),"",VLOOKUP(AXJ972,'Controle de Estoque'!AXD:AXK,4,FALSE))</f>
        <v/>
      </c>
      <c r="AXO972" s="16" t="str">
        <f>IF(ISERROR(VLOOKUP(AXK972,'Controle de Estoque'!AXE:AXL,1,FALSE)),"",VLOOKUP(AXK972,'Controle de Estoque'!AXE:AXL,4,FALSE))</f>
        <v/>
      </c>
      <c r="AXP972" s="16" t="str">
        <f>IF(ISERROR(VLOOKUP(AXL972,'Controle de Estoque'!AXF:AXM,1,FALSE)),"",VLOOKUP(AXL972,'Controle de Estoque'!AXF:AXM,4,FALSE))</f>
        <v/>
      </c>
      <c r="AXQ972" s="16" t="str">
        <f>IF(ISERROR(VLOOKUP(AXM972,'Controle de Estoque'!AXG:AXN,1,FALSE)),"",VLOOKUP(AXM972,'Controle de Estoque'!AXG:AXN,4,FALSE))</f>
        <v/>
      </c>
      <c r="AXR972" s="16" t="str">
        <f>IF(ISERROR(VLOOKUP(AXN972,'Controle de Estoque'!AXH:AXO,1,FALSE)),"",VLOOKUP(AXN972,'Controle de Estoque'!AXH:AXO,4,FALSE))</f>
        <v/>
      </c>
      <c r="AXS972" s="16" t="str">
        <f>IF(ISERROR(VLOOKUP(AXO972,'Controle de Estoque'!AXI:AXP,1,FALSE)),"",VLOOKUP(AXO972,'Controle de Estoque'!AXI:AXP,4,FALSE))</f>
        <v/>
      </c>
      <c r="AXT972" s="16" t="str">
        <f>IF(ISERROR(VLOOKUP(AXP972,'Controle de Estoque'!AXJ:AXQ,1,FALSE)),"",VLOOKUP(AXP972,'Controle de Estoque'!AXJ:AXQ,4,FALSE))</f>
        <v/>
      </c>
      <c r="AXU972" s="16" t="str">
        <f>IF(ISERROR(VLOOKUP(AXQ972,'Controle de Estoque'!AXK:AXR,1,FALSE)),"",VLOOKUP(AXQ972,'Controle de Estoque'!AXK:AXR,4,FALSE))</f>
        <v/>
      </c>
      <c r="AXV972" s="16" t="str">
        <f>IF(ISERROR(VLOOKUP(AXR972,'Controle de Estoque'!AXL:AXS,1,FALSE)),"",VLOOKUP(AXR972,'Controle de Estoque'!AXL:AXS,4,FALSE))</f>
        <v/>
      </c>
      <c r="AXW972" s="16" t="str">
        <f>IF(ISERROR(VLOOKUP(AXS972,'Controle de Estoque'!AXM:AXT,1,FALSE)),"",VLOOKUP(AXS972,'Controle de Estoque'!AXM:AXT,4,FALSE))</f>
        <v/>
      </c>
      <c r="AXX972" s="16" t="str">
        <f>IF(ISERROR(VLOOKUP(AXT972,'Controle de Estoque'!AXN:AXU,1,FALSE)),"",VLOOKUP(AXT972,'Controle de Estoque'!AXN:AXU,4,FALSE))</f>
        <v/>
      </c>
      <c r="AXY972" s="16" t="str">
        <f>IF(ISERROR(VLOOKUP(AXU972,'Controle de Estoque'!AXO:AXV,1,FALSE)),"",VLOOKUP(AXU972,'Controle de Estoque'!AXO:AXV,4,FALSE))</f>
        <v/>
      </c>
      <c r="AXZ972" s="16" t="str">
        <f>IF(ISERROR(VLOOKUP(AXV972,'Controle de Estoque'!AXP:AXW,1,FALSE)),"",VLOOKUP(AXV972,'Controle de Estoque'!AXP:AXW,4,FALSE))</f>
        <v/>
      </c>
      <c r="AYA972" s="16" t="str">
        <f>IF(ISERROR(VLOOKUP(AXW972,'Controle de Estoque'!AXQ:AXX,1,FALSE)),"",VLOOKUP(AXW972,'Controle de Estoque'!AXQ:AXX,4,FALSE))</f>
        <v/>
      </c>
      <c r="AYB972" s="16" t="str">
        <f>IF(ISERROR(VLOOKUP(AXX972,'Controle de Estoque'!AXR:AXY,1,FALSE)),"",VLOOKUP(AXX972,'Controle de Estoque'!AXR:AXY,4,FALSE))</f>
        <v/>
      </c>
      <c r="AYC972" s="16" t="str">
        <f>IF(ISERROR(VLOOKUP(AXY972,'Controle de Estoque'!AXS:AXZ,1,FALSE)),"",VLOOKUP(AXY972,'Controle de Estoque'!AXS:AXZ,4,FALSE))</f>
        <v/>
      </c>
      <c r="AYD972" s="16" t="str">
        <f>IF(ISERROR(VLOOKUP(AXZ972,'Controle de Estoque'!AXT:AYA,1,FALSE)),"",VLOOKUP(AXZ972,'Controle de Estoque'!AXT:AYA,4,FALSE))</f>
        <v/>
      </c>
      <c r="AYE972" s="16" t="str">
        <f>IF(ISERROR(VLOOKUP(AYA972,'Controle de Estoque'!AXU:AYB,1,FALSE)),"",VLOOKUP(AYA972,'Controle de Estoque'!AXU:AYB,4,FALSE))</f>
        <v/>
      </c>
      <c r="AYF972" s="16" t="str">
        <f>IF(ISERROR(VLOOKUP(AYB972,'Controle de Estoque'!AXV:AYC,1,FALSE)),"",VLOOKUP(AYB972,'Controle de Estoque'!AXV:AYC,4,FALSE))</f>
        <v/>
      </c>
      <c r="AYG972" s="16" t="str">
        <f>IF(ISERROR(VLOOKUP(AYC972,'Controle de Estoque'!AXW:AYD,1,FALSE)),"",VLOOKUP(AYC972,'Controle de Estoque'!AXW:AYD,4,FALSE))</f>
        <v/>
      </c>
      <c r="AYH972" s="16" t="str">
        <f>IF(ISERROR(VLOOKUP(AYD972,'Controle de Estoque'!AXX:AYE,1,FALSE)),"",VLOOKUP(AYD972,'Controle de Estoque'!AXX:AYE,4,FALSE))</f>
        <v/>
      </c>
      <c r="AYI972" s="16" t="str">
        <f>IF(ISERROR(VLOOKUP(AYE972,'Controle de Estoque'!AXY:AYF,1,FALSE)),"",VLOOKUP(AYE972,'Controle de Estoque'!AXY:AYF,4,FALSE))</f>
        <v/>
      </c>
      <c r="AYJ972" s="16" t="str">
        <f>IF(ISERROR(VLOOKUP(AYF972,'Controle de Estoque'!AXZ:AYG,1,FALSE)),"",VLOOKUP(AYF972,'Controle de Estoque'!AXZ:AYG,4,FALSE))</f>
        <v/>
      </c>
      <c r="AYK972" s="16" t="str">
        <f>IF(ISERROR(VLOOKUP(AYG972,'Controle de Estoque'!AYA:AYH,1,FALSE)),"",VLOOKUP(AYG972,'Controle de Estoque'!AYA:AYH,4,FALSE))</f>
        <v/>
      </c>
      <c r="AYL972" s="16" t="str">
        <f>IF(ISERROR(VLOOKUP(AYH972,'Controle de Estoque'!AYB:AYI,1,FALSE)),"",VLOOKUP(AYH972,'Controle de Estoque'!AYB:AYI,4,FALSE))</f>
        <v/>
      </c>
      <c r="AYM972" s="16" t="str">
        <f>IF(ISERROR(VLOOKUP(AYI972,'Controle de Estoque'!AYC:AYJ,1,FALSE)),"",VLOOKUP(AYI972,'Controle de Estoque'!AYC:AYJ,4,FALSE))</f>
        <v/>
      </c>
      <c r="AYN972" s="16" t="str">
        <f>IF(ISERROR(VLOOKUP(AYJ972,'Controle de Estoque'!AYD:AYK,1,FALSE)),"",VLOOKUP(AYJ972,'Controle de Estoque'!AYD:AYK,4,FALSE))</f>
        <v/>
      </c>
      <c r="AYO972" s="16" t="str">
        <f>IF(ISERROR(VLOOKUP(AYK972,'Controle de Estoque'!AYE:AYL,1,FALSE)),"",VLOOKUP(AYK972,'Controle de Estoque'!AYE:AYL,4,FALSE))</f>
        <v/>
      </c>
      <c r="AYP972" s="16" t="str">
        <f>IF(ISERROR(VLOOKUP(AYL972,'Controle de Estoque'!AYF:AYM,1,FALSE)),"",VLOOKUP(AYL972,'Controle de Estoque'!AYF:AYM,4,FALSE))</f>
        <v/>
      </c>
      <c r="AYQ972" s="16" t="str">
        <f>IF(ISERROR(VLOOKUP(AYM972,'Controle de Estoque'!AYG:AYN,1,FALSE)),"",VLOOKUP(AYM972,'Controle de Estoque'!AYG:AYN,4,FALSE))</f>
        <v/>
      </c>
      <c r="AYR972" s="16" t="str">
        <f>IF(ISERROR(VLOOKUP(AYN972,'Controle de Estoque'!AYH:AYO,1,FALSE)),"",VLOOKUP(AYN972,'Controle de Estoque'!AYH:AYO,4,FALSE))</f>
        <v/>
      </c>
      <c r="AYS972" s="16" t="str">
        <f>IF(ISERROR(VLOOKUP(AYO972,'Controle de Estoque'!AYI:AYP,1,FALSE)),"",VLOOKUP(AYO972,'Controle de Estoque'!AYI:AYP,4,FALSE))</f>
        <v/>
      </c>
      <c r="AYT972" s="16" t="str">
        <f>IF(ISERROR(VLOOKUP(AYP972,'Controle de Estoque'!AYJ:AYQ,1,FALSE)),"",VLOOKUP(AYP972,'Controle de Estoque'!AYJ:AYQ,4,FALSE))</f>
        <v/>
      </c>
      <c r="AYU972" s="16" t="str">
        <f>IF(ISERROR(VLOOKUP(AYQ972,'Controle de Estoque'!AYK:AYR,1,FALSE)),"",VLOOKUP(AYQ972,'Controle de Estoque'!AYK:AYR,4,FALSE))</f>
        <v/>
      </c>
      <c r="AYV972" s="16" t="str">
        <f>IF(ISERROR(VLOOKUP(AYR972,'Controle de Estoque'!AYL:AYS,1,FALSE)),"",VLOOKUP(AYR972,'Controle de Estoque'!AYL:AYS,4,FALSE))</f>
        <v/>
      </c>
      <c r="AYW972" s="16" t="str">
        <f>IF(ISERROR(VLOOKUP(AYS972,'Controle de Estoque'!AYM:AYT,1,FALSE)),"",VLOOKUP(AYS972,'Controle de Estoque'!AYM:AYT,4,FALSE))</f>
        <v/>
      </c>
      <c r="AYX972" s="16" t="str">
        <f>IF(ISERROR(VLOOKUP(AYT972,'Controle de Estoque'!AYN:AYU,1,FALSE)),"",VLOOKUP(AYT972,'Controle de Estoque'!AYN:AYU,4,FALSE))</f>
        <v/>
      </c>
      <c r="AYY972" s="16" t="str">
        <f>IF(ISERROR(VLOOKUP(AYU972,'Controle de Estoque'!AYO:AYV,1,FALSE)),"",VLOOKUP(AYU972,'Controle de Estoque'!AYO:AYV,4,FALSE))</f>
        <v/>
      </c>
      <c r="AYZ972" s="16" t="str">
        <f>IF(ISERROR(VLOOKUP(AYV972,'Controle de Estoque'!AYP:AYW,1,FALSE)),"",VLOOKUP(AYV972,'Controle de Estoque'!AYP:AYW,4,FALSE))</f>
        <v/>
      </c>
      <c r="AZA972" s="16" t="str">
        <f>IF(ISERROR(VLOOKUP(AYW972,'Controle de Estoque'!AYQ:AYX,1,FALSE)),"",VLOOKUP(AYW972,'Controle de Estoque'!AYQ:AYX,4,FALSE))</f>
        <v/>
      </c>
      <c r="AZB972" s="16" t="str">
        <f>IF(ISERROR(VLOOKUP(AYX972,'Controle de Estoque'!AYR:AYY,1,FALSE)),"",VLOOKUP(AYX972,'Controle de Estoque'!AYR:AYY,4,FALSE))</f>
        <v/>
      </c>
      <c r="AZC972" s="16" t="str">
        <f>IF(ISERROR(VLOOKUP(AYY972,'Controle de Estoque'!AYS:AYZ,1,FALSE)),"",VLOOKUP(AYY972,'Controle de Estoque'!AYS:AYZ,4,FALSE))</f>
        <v/>
      </c>
      <c r="AZD972" s="16" t="str">
        <f>IF(ISERROR(VLOOKUP(AYZ972,'Controle de Estoque'!AYT:AZA,1,FALSE)),"",VLOOKUP(AYZ972,'Controle de Estoque'!AYT:AZA,4,FALSE))</f>
        <v/>
      </c>
      <c r="AZE972" s="16" t="str">
        <f>IF(ISERROR(VLOOKUP(AZA972,'Controle de Estoque'!AYU:AZB,1,FALSE)),"",VLOOKUP(AZA972,'Controle de Estoque'!AYU:AZB,4,FALSE))</f>
        <v/>
      </c>
      <c r="AZF972" s="16" t="str">
        <f>IF(ISERROR(VLOOKUP(AZB972,'Controle de Estoque'!AYV:AZC,1,FALSE)),"",VLOOKUP(AZB972,'Controle de Estoque'!AYV:AZC,4,FALSE))</f>
        <v/>
      </c>
      <c r="AZG972" s="16" t="str">
        <f>IF(ISERROR(VLOOKUP(AZC972,'Controle de Estoque'!AYW:AZD,1,FALSE)),"",VLOOKUP(AZC972,'Controle de Estoque'!AYW:AZD,4,FALSE))</f>
        <v/>
      </c>
      <c r="AZH972" s="16" t="str">
        <f>IF(ISERROR(VLOOKUP(AZD972,'Controle de Estoque'!AYX:AZE,1,FALSE)),"",VLOOKUP(AZD972,'Controle de Estoque'!AYX:AZE,4,FALSE))</f>
        <v/>
      </c>
      <c r="AZI972" s="16" t="str">
        <f>IF(ISERROR(VLOOKUP(AZE972,'Controle de Estoque'!AYY:AZF,1,FALSE)),"",VLOOKUP(AZE972,'Controle de Estoque'!AYY:AZF,4,FALSE))</f>
        <v/>
      </c>
      <c r="AZJ972" s="16" t="str">
        <f>IF(ISERROR(VLOOKUP(AZF972,'Controle de Estoque'!AYZ:AZG,1,FALSE)),"",VLOOKUP(AZF972,'Controle de Estoque'!AYZ:AZG,4,FALSE))</f>
        <v/>
      </c>
      <c r="AZK972" s="16" t="str">
        <f>IF(ISERROR(VLOOKUP(AZG972,'Controle de Estoque'!AZA:AZH,1,FALSE)),"",VLOOKUP(AZG972,'Controle de Estoque'!AZA:AZH,4,FALSE))</f>
        <v/>
      </c>
      <c r="AZL972" s="16" t="str">
        <f>IF(ISERROR(VLOOKUP(AZH972,'Controle de Estoque'!AZB:AZI,1,FALSE)),"",VLOOKUP(AZH972,'Controle de Estoque'!AZB:AZI,4,FALSE))</f>
        <v/>
      </c>
      <c r="AZM972" s="16" t="str">
        <f>IF(ISERROR(VLOOKUP(AZI972,'Controle de Estoque'!AZC:AZJ,1,FALSE)),"",VLOOKUP(AZI972,'Controle de Estoque'!AZC:AZJ,4,FALSE))</f>
        <v/>
      </c>
      <c r="AZN972" s="16" t="str">
        <f>IF(ISERROR(VLOOKUP(AZJ972,'Controle de Estoque'!AZD:AZK,1,FALSE)),"",VLOOKUP(AZJ972,'Controle de Estoque'!AZD:AZK,4,FALSE))</f>
        <v/>
      </c>
      <c r="AZO972" s="16" t="str">
        <f>IF(ISERROR(VLOOKUP(AZK972,'Controle de Estoque'!AZE:AZL,1,FALSE)),"",VLOOKUP(AZK972,'Controle de Estoque'!AZE:AZL,4,FALSE))</f>
        <v/>
      </c>
      <c r="AZP972" s="16" t="str">
        <f>IF(ISERROR(VLOOKUP(AZL972,'Controle de Estoque'!AZF:AZM,1,FALSE)),"",VLOOKUP(AZL972,'Controle de Estoque'!AZF:AZM,4,FALSE))</f>
        <v/>
      </c>
      <c r="AZQ972" s="16" t="str">
        <f>IF(ISERROR(VLOOKUP(AZM972,'Controle de Estoque'!AZG:AZN,1,FALSE)),"",VLOOKUP(AZM972,'Controle de Estoque'!AZG:AZN,4,FALSE))</f>
        <v/>
      </c>
      <c r="AZR972" s="16" t="str">
        <f>IF(ISERROR(VLOOKUP(AZN972,'Controle de Estoque'!AZH:AZO,1,FALSE)),"",VLOOKUP(AZN972,'Controle de Estoque'!AZH:AZO,4,FALSE))</f>
        <v/>
      </c>
      <c r="AZS972" s="16" t="str">
        <f>IF(ISERROR(VLOOKUP(AZO972,'Controle de Estoque'!AZI:AZP,1,FALSE)),"",VLOOKUP(AZO972,'Controle de Estoque'!AZI:AZP,4,FALSE))</f>
        <v/>
      </c>
      <c r="AZT972" s="16" t="str">
        <f>IF(ISERROR(VLOOKUP(AZP972,'Controle de Estoque'!AZJ:AZQ,1,FALSE)),"",VLOOKUP(AZP972,'Controle de Estoque'!AZJ:AZQ,4,FALSE))</f>
        <v/>
      </c>
      <c r="AZU972" s="16" t="str">
        <f>IF(ISERROR(VLOOKUP(AZQ972,'Controle de Estoque'!AZK:AZR,1,FALSE)),"",VLOOKUP(AZQ972,'Controle de Estoque'!AZK:AZR,4,FALSE))</f>
        <v/>
      </c>
      <c r="AZV972" s="16" t="str">
        <f>IF(ISERROR(VLOOKUP(AZR972,'Controle de Estoque'!AZL:AZS,1,FALSE)),"",VLOOKUP(AZR972,'Controle de Estoque'!AZL:AZS,4,FALSE))</f>
        <v/>
      </c>
      <c r="AZW972" s="16" t="str">
        <f>IF(ISERROR(VLOOKUP(AZS972,'Controle de Estoque'!AZM:AZT,1,FALSE)),"",VLOOKUP(AZS972,'Controle de Estoque'!AZM:AZT,4,FALSE))</f>
        <v/>
      </c>
      <c r="AZX972" s="16" t="str">
        <f>IF(ISERROR(VLOOKUP(AZT972,'Controle de Estoque'!AZN:AZU,1,FALSE)),"",VLOOKUP(AZT972,'Controle de Estoque'!AZN:AZU,4,FALSE))</f>
        <v/>
      </c>
      <c r="AZY972" s="16" t="str">
        <f>IF(ISERROR(VLOOKUP(AZU972,'Controle de Estoque'!AZO:AZV,1,FALSE)),"",VLOOKUP(AZU972,'Controle de Estoque'!AZO:AZV,4,FALSE))</f>
        <v/>
      </c>
      <c r="AZZ972" s="16" t="str">
        <f>IF(ISERROR(VLOOKUP(AZV972,'Controle de Estoque'!AZP:AZW,1,FALSE)),"",VLOOKUP(AZV972,'Controle de Estoque'!AZP:AZW,4,FALSE))</f>
        <v/>
      </c>
      <c r="BAA972" s="16" t="str">
        <f>IF(ISERROR(VLOOKUP(AZW972,'Controle de Estoque'!AZQ:AZX,1,FALSE)),"",VLOOKUP(AZW972,'Controle de Estoque'!AZQ:AZX,4,FALSE))</f>
        <v/>
      </c>
      <c r="BAB972" s="16" t="str">
        <f>IF(ISERROR(VLOOKUP(AZX972,'Controle de Estoque'!AZR:AZY,1,FALSE)),"",VLOOKUP(AZX972,'Controle de Estoque'!AZR:AZY,4,FALSE))</f>
        <v/>
      </c>
      <c r="BAC972" s="16" t="str">
        <f>IF(ISERROR(VLOOKUP(AZY972,'Controle de Estoque'!AZS:AZZ,1,FALSE)),"",VLOOKUP(AZY972,'Controle de Estoque'!AZS:AZZ,4,FALSE))</f>
        <v/>
      </c>
      <c r="BAD972" s="16" t="str">
        <f>IF(ISERROR(VLOOKUP(AZZ972,'Controle de Estoque'!AZT:BAA,1,FALSE)),"",VLOOKUP(AZZ972,'Controle de Estoque'!AZT:BAA,4,FALSE))</f>
        <v/>
      </c>
      <c r="BAE972" s="16" t="str">
        <f>IF(ISERROR(VLOOKUP(BAA972,'Controle de Estoque'!AZU:BAB,1,FALSE)),"",VLOOKUP(BAA972,'Controle de Estoque'!AZU:BAB,4,FALSE))</f>
        <v/>
      </c>
      <c r="BAF972" s="16" t="str">
        <f>IF(ISERROR(VLOOKUP(BAB972,'Controle de Estoque'!AZV:BAC,1,FALSE)),"",VLOOKUP(BAB972,'Controle de Estoque'!AZV:BAC,4,FALSE))</f>
        <v/>
      </c>
      <c r="BAG972" s="16" t="str">
        <f>IF(ISERROR(VLOOKUP(BAC972,'Controle de Estoque'!AZW:BAD,1,FALSE)),"",VLOOKUP(BAC972,'Controle de Estoque'!AZW:BAD,4,FALSE))</f>
        <v/>
      </c>
      <c r="BAH972" s="16" t="str">
        <f>IF(ISERROR(VLOOKUP(BAD972,'Controle de Estoque'!AZX:BAE,1,FALSE)),"",VLOOKUP(BAD972,'Controle de Estoque'!AZX:BAE,4,FALSE))</f>
        <v/>
      </c>
      <c r="BAI972" s="16" t="str">
        <f>IF(ISERROR(VLOOKUP(BAE972,'Controle de Estoque'!AZY:BAF,1,FALSE)),"",VLOOKUP(BAE972,'Controle de Estoque'!AZY:BAF,4,FALSE))</f>
        <v/>
      </c>
      <c r="BAJ972" s="16" t="str">
        <f>IF(ISERROR(VLOOKUP(BAF972,'Controle de Estoque'!AZZ:BAG,1,FALSE)),"",VLOOKUP(BAF972,'Controle de Estoque'!AZZ:BAG,4,FALSE))</f>
        <v/>
      </c>
      <c r="BAK972" s="16" t="str">
        <f>IF(ISERROR(VLOOKUP(BAG972,'Controle de Estoque'!BAA:BAH,1,FALSE)),"",VLOOKUP(BAG972,'Controle de Estoque'!BAA:BAH,4,FALSE))</f>
        <v/>
      </c>
      <c r="BAL972" s="16" t="str">
        <f>IF(ISERROR(VLOOKUP(BAH972,'Controle de Estoque'!BAB:BAI,1,FALSE)),"",VLOOKUP(BAH972,'Controle de Estoque'!BAB:BAI,4,FALSE))</f>
        <v/>
      </c>
      <c r="BAM972" s="16" t="str">
        <f>IF(ISERROR(VLOOKUP(BAI972,'Controle de Estoque'!BAC:BAJ,1,FALSE)),"",VLOOKUP(BAI972,'Controle de Estoque'!BAC:BAJ,4,FALSE))</f>
        <v/>
      </c>
      <c r="BAN972" s="16" t="str">
        <f>IF(ISERROR(VLOOKUP(BAJ972,'Controle de Estoque'!BAD:BAK,1,FALSE)),"",VLOOKUP(BAJ972,'Controle de Estoque'!BAD:BAK,4,FALSE))</f>
        <v/>
      </c>
      <c r="BAO972" s="16" t="str">
        <f>IF(ISERROR(VLOOKUP(BAK972,'Controle de Estoque'!BAE:BAL,1,FALSE)),"",VLOOKUP(BAK972,'Controle de Estoque'!BAE:BAL,4,FALSE))</f>
        <v/>
      </c>
      <c r="BAP972" s="16" t="str">
        <f>IF(ISERROR(VLOOKUP(BAL972,'Controle de Estoque'!BAF:BAM,1,FALSE)),"",VLOOKUP(BAL972,'Controle de Estoque'!BAF:BAM,4,FALSE))</f>
        <v/>
      </c>
      <c r="BAQ972" s="16" t="str">
        <f>IF(ISERROR(VLOOKUP(BAM972,'Controle de Estoque'!BAG:BAN,1,FALSE)),"",VLOOKUP(BAM972,'Controle de Estoque'!BAG:BAN,4,FALSE))</f>
        <v/>
      </c>
      <c r="BAR972" s="16" t="str">
        <f>IF(ISERROR(VLOOKUP(BAN972,'Controle de Estoque'!BAH:BAO,1,FALSE)),"",VLOOKUP(BAN972,'Controle de Estoque'!BAH:BAO,4,FALSE))</f>
        <v/>
      </c>
      <c r="BAS972" s="16" t="str">
        <f>IF(ISERROR(VLOOKUP(BAO972,'Controle de Estoque'!BAI:BAP,1,FALSE)),"",VLOOKUP(BAO972,'Controle de Estoque'!BAI:BAP,4,FALSE))</f>
        <v/>
      </c>
      <c r="BAT972" s="16" t="str">
        <f>IF(ISERROR(VLOOKUP(BAP972,'Controle de Estoque'!BAJ:BAQ,1,FALSE)),"",VLOOKUP(BAP972,'Controle de Estoque'!BAJ:BAQ,4,FALSE))</f>
        <v/>
      </c>
      <c r="BAU972" s="16" t="str">
        <f>IF(ISERROR(VLOOKUP(BAQ972,'Controle de Estoque'!BAK:BAR,1,FALSE)),"",VLOOKUP(BAQ972,'Controle de Estoque'!BAK:BAR,4,FALSE))</f>
        <v/>
      </c>
      <c r="BAV972" s="16" t="str">
        <f>IF(ISERROR(VLOOKUP(BAR972,'Controle de Estoque'!BAL:BAS,1,FALSE)),"",VLOOKUP(BAR972,'Controle de Estoque'!BAL:BAS,4,FALSE))</f>
        <v/>
      </c>
      <c r="BAW972" s="16" t="str">
        <f>IF(ISERROR(VLOOKUP(BAS972,'Controle de Estoque'!BAM:BAT,1,FALSE)),"",VLOOKUP(BAS972,'Controle de Estoque'!BAM:BAT,4,FALSE))</f>
        <v/>
      </c>
      <c r="BAX972" s="16" t="str">
        <f>IF(ISERROR(VLOOKUP(BAT972,'Controle de Estoque'!BAN:BAU,1,FALSE)),"",VLOOKUP(BAT972,'Controle de Estoque'!BAN:BAU,4,FALSE))</f>
        <v/>
      </c>
      <c r="BAY972" s="16" t="str">
        <f>IF(ISERROR(VLOOKUP(BAU972,'Controle de Estoque'!BAO:BAV,1,FALSE)),"",VLOOKUP(BAU972,'Controle de Estoque'!BAO:BAV,4,FALSE))</f>
        <v/>
      </c>
      <c r="BAZ972" s="16" t="str">
        <f>IF(ISERROR(VLOOKUP(BAV972,'Controle de Estoque'!BAP:BAW,1,FALSE)),"",VLOOKUP(BAV972,'Controle de Estoque'!BAP:BAW,4,FALSE))</f>
        <v/>
      </c>
      <c r="BBA972" s="16" t="str">
        <f>IF(ISERROR(VLOOKUP(BAW972,'Controle de Estoque'!BAQ:BAX,1,FALSE)),"",VLOOKUP(BAW972,'Controle de Estoque'!BAQ:BAX,4,FALSE))</f>
        <v/>
      </c>
      <c r="BBB972" s="16" t="str">
        <f>IF(ISERROR(VLOOKUP(BAX972,'Controle de Estoque'!BAR:BAY,1,FALSE)),"",VLOOKUP(BAX972,'Controle de Estoque'!BAR:BAY,4,FALSE))</f>
        <v/>
      </c>
      <c r="BBC972" s="16" t="str">
        <f>IF(ISERROR(VLOOKUP(BAY972,'Controle de Estoque'!BAS:BAZ,1,FALSE)),"",VLOOKUP(BAY972,'Controle de Estoque'!BAS:BAZ,4,FALSE))</f>
        <v/>
      </c>
      <c r="BBD972" s="16" t="str">
        <f>IF(ISERROR(VLOOKUP(BAZ972,'Controle de Estoque'!BAT:BBA,1,FALSE)),"",VLOOKUP(BAZ972,'Controle de Estoque'!BAT:BBA,4,FALSE))</f>
        <v/>
      </c>
      <c r="BBE972" s="16" t="str">
        <f>IF(ISERROR(VLOOKUP(BBA972,'Controle de Estoque'!BAU:BBB,1,FALSE)),"",VLOOKUP(BBA972,'Controle de Estoque'!BAU:BBB,4,FALSE))</f>
        <v/>
      </c>
      <c r="BBF972" s="16" t="str">
        <f>IF(ISERROR(VLOOKUP(BBB972,'Controle de Estoque'!BAV:BBC,1,FALSE)),"",VLOOKUP(BBB972,'Controle de Estoque'!BAV:BBC,4,FALSE))</f>
        <v/>
      </c>
      <c r="BBG972" s="16" t="str">
        <f>IF(ISERROR(VLOOKUP(BBC972,'Controle de Estoque'!BAW:BBD,1,FALSE)),"",VLOOKUP(BBC972,'Controle de Estoque'!BAW:BBD,4,FALSE))</f>
        <v/>
      </c>
      <c r="BBH972" s="16" t="str">
        <f>IF(ISERROR(VLOOKUP(BBD972,'Controle de Estoque'!BAX:BBE,1,FALSE)),"",VLOOKUP(BBD972,'Controle de Estoque'!BAX:BBE,4,FALSE))</f>
        <v/>
      </c>
      <c r="BBI972" s="16" t="str">
        <f>IF(ISERROR(VLOOKUP(BBE972,'Controle de Estoque'!BAY:BBF,1,FALSE)),"",VLOOKUP(BBE972,'Controle de Estoque'!BAY:BBF,4,FALSE))</f>
        <v/>
      </c>
      <c r="BBJ972" s="16" t="str">
        <f>IF(ISERROR(VLOOKUP(BBF972,'Controle de Estoque'!BAZ:BBG,1,FALSE)),"",VLOOKUP(BBF972,'Controle de Estoque'!BAZ:BBG,4,FALSE))</f>
        <v/>
      </c>
      <c r="BBK972" s="16" t="str">
        <f>IF(ISERROR(VLOOKUP(BBG972,'Controle de Estoque'!BBA:BBH,1,FALSE)),"",VLOOKUP(BBG972,'Controle de Estoque'!BBA:BBH,4,FALSE))</f>
        <v/>
      </c>
      <c r="BBL972" s="16" t="str">
        <f>IF(ISERROR(VLOOKUP(BBH972,'Controle de Estoque'!BBB:BBI,1,FALSE)),"",VLOOKUP(BBH972,'Controle de Estoque'!BBB:BBI,4,FALSE))</f>
        <v/>
      </c>
      <c r="BBM972" s="16" t="str">
        <f>IF(ISERROR(VLOOKUP(BBI972,'Controle de Estoque'!BBC:BBJ,1,FALSE)),"",VLOOKUP(BBI972,'Controle de Estoque'!BBC:BBJ,4,FALSE))</f>
        <v/>
      </c>
      <c r="BBN972" s="16" t="str">
        <f>IF(ISERROR(VLOOKUP(BBJ972,'Controle de Estoque'!BBD:BBK,1,FALSE)),"",VLOOKUP(BBJ972,'Controle de Estoque'!BBD:BBK,4,FALSE))</f>
        <v/>
      </c>
      <c r="BBO972" s="16" t="str">
        <f>IF(ISERROR(VLOOKUP(BBK972,'Controle de Estoque'!BBE:BBL,1,FALSE)),"",VLOOKUP(BBK972,'Controle de Estoque'!BBE:BBL,4,FALSE))</f>
        <v/>
      </c>
      <c r="BBP972" s="16" t="str">
        <f>IF(ISERROR(VLOOKUP(BBL972,'Controle de Estoque'!BBF:BBM,1,FALSE)),"",VLOOKUP(BBL972,'Controle de Estoque'!BBF:BBM,4,FALSE))</f>
        <v/>
      </c>
      <c r="BBQ972" s="16" t="str">
        <f>IF(ISERROR(VLOOKUP(BBM972,'Controle de Estoque'!BBG:BBN,1,FALSE)),"",VLOOKUP(BBM972,'Controle de Estoque'!BBG:BBN,4,FALSE))</f>
        <v/>
      </c>
      <c r="BBR972" s="16" t="str">
        <f>IF(ISERROR(VLOOKUP(BBN972,'Controle de Estoque'!BBH:BBO,1,FALSE)),"",VLOOKUP(BBN972,'Controle de Estoque'!BBH:BBO,4,FALSE))</f>
        <v/>
      </c>
      <c r="BBS972" s="16" t="str">
        <f>IF(ISERROR(VLOOKUP(BBO972,'Controle de Estoque'!BBI:BBP,1,FALSE)),"",VLOOKUP(BBO972,'Controle de Estoque'!BBI:BBP,4,FALSE))</f>
        <v/>
      </c>
      <c r="BBT972" s="16" t="str">
        <f>IF(ISERROR(VLOOKUP(BBP972,'Controle de Estoque'!BBJ:BBQ,1,FALSE)),"",VLOOKUP(BBP972,'Controle de Estoque'!BBJ:BBQ,4,FALSE))</f>
        <v/>
      </c>
      <c r="BBU972" s="16" t="str">
        <f>IF(ISERROR(VLOOKUP(BBQ972,'Controle de Estoque'!BBK:BBR,1,FALSE)),"",VLOOKUP(BBQ972,'Controle de Estoque'!BBK:BBR,4,FALSE))</f>
        <v/>
      </c>
      <c r="BBV972" s="16" t="str">
        <f>IF(ISERROR(VLOOKUP(BBR972,'Controle de Estoque'!BBL:BBS,1,FALSE)),"",VLOOKUP(BBR972,'Controle de Estoque'!BBL:BBS,4,FALSE))</f>
        <v/>
      </c>
      <c r="BBW972" s="16" t="str">
        <f>IF(ISERROR(VLOOKUP(BBS972,'Controle de Estoque'!BBM:BBT,1,FALSE)),"",VLOOKUP(BBS972,'Controle de Estoque'!BBM:BBT,4,FALSE))</f>
        <v/>
      </c>
      <c r="BBX972" s="16" t="str">
        <f>IF(ISERROR(VLOOKUP(BBT972,'Controle de Estoque'!BBN:BBU,1,FALSE)),"",VLOOKUP(BBT972,'Controle de Estoque'!BBN:BBU,4,FALSE))</f>
        <v/>
      </c>
      <c r="BBY972" s="16" t="str">
        <f>IF(ISERROR(VLOOKUP(BBU972,'Controle de Estoque'!BBO:BBV,1,FALSE)),"",VLOOKUP(BBU972,'Controle de Estoque'!BBO:BBV,4,FALSE))</f>
        <v/>
      </c>
      <c r="BBZ972" s="16" t="str">
        <f>IF(ISERROR(VLOOKUP(BBV972,'Controle de Estoque'!BBP:BBW,1,FALSE)),"",VLOOKUP(BBV972,'Controle de Estoque'!BBP:BBW,4,FALSE))</f>
        <v/>
      </c>
      <c r="BCA972" s="16" t="str">
        <f>IF(ISERROR(VLOOKUP(BBW972,'Controle de Estoque'!BBQ:BBX,1,FALSE)),"",VLOOKUP(BBW972,'Controle de Estoque'!BBQ:BBX,4,FALSE))</f>
        <v/>
      </c>
      <c r="BCB972" s="16" t="str">
        <f>IF(ISERROR(VLOOKUP(BBX972,'Controle de Estoque'!BBR:BBY,1,FALSE)),"",VLOOKUP(BBX972,'Controle de Estoque'!BBR:BBY,4,FALSE))</f>
        <v/>
      </c>
      <c r="BCC972" s="16" t="str">
        <f>IF(ISERROR(VLOOKUP(BBY972,'Controle de Estoque'!BBS:BBZ,1,FALSE)),"",VLOOKUP(BBY972,'Controle de Estoque'!BBS:BBZ,4,FALSE))</f>
        <v/>
      </c>
      <c r="BCD972" s="16" t="str">
        <f>IF(ISERROR(VLOOKUP(BBZ972,'Controle de Estoque'!BBT:BCA,1,FALSE)),"",VLOOKUP(BBZ972,'Controle de Estoque'!BBT:BCA,4,FALSE))</f>
        <v/>
      </c>
      <c r="BCE972" s="16" t="str">
        <f>IF(ISERROR(VLOOKUP(BCA972,'Controle de Estoque'!BBU:BCB,1,FALSE)),"",VLOOKUP(BCA972,'Controle de Estoque'!BBU:BCB,4,FALSE))</f>
        <v/>
      </c>
      <c r="BCF972" s="16" t="str">
        <f>IF(ISERROR(VLOOKUP(BCB972,'Controle de Estoque'!BBV:BCC,1,FALSE)),"",VLOOKUP(BCB972,'Controle de Estoque'!BBV:BCC,4,FALSE))</f>
        <v/>
      </c>
      <c r="BCG972" s="16" t="str">
        <f>IF(ISERROR(VLOOKUP(BCC972,'Controle de Estoque'!BBW:BCD,1,FALSE)),"",VLOOKUP(BCC972,'Controle de Estoque'!BBW:BCD,4,FALSE))</f>
        <v/>
      </c>
      <c r="BCH972" s="16" t="str">
        <f>IF(ISERROR(VLOOKUP(BCD972,'Controle de Estoque'!BBX:BCE,1,FALSE)),"",VLOOKUP(BCD972,'Controle de Estoque'!BBX:BCE,4,FALSE))</f>
        <v/>
      </c>
      <c r="BCI972" s="16" t="str">
        <f>IF(ISERROR(VLOOKUP(BCE972,'Controle de Estoque'!BBY:BCF,1,FALSE)),"",VLOOKUP(BCE972,'Controle de Estoque'!BBY:BCF,4,FALSE))</f>
        <v/>
      </c>
      <c r="BCJ972" s="16" t="str">
        <f>IF(ISERROR(VLOOKUP(BCF972,'Controle de Estoque'!BBZ:BCG,1,FALSE)),"",VLOOKUP(BCF972,'Controle de Estoque'!BBZ:BCG,4,FALSE))</f>
        <v/>
      </c>
      <c r="BCK972" s="16" t="str">
        <f>IF(ISERROR(VLOOKUP(BCG972,'Controle de Estoque'!BCA:BCH,1,FALSE)),"",VLOOKUP(BCG972,'Controle de Estoque'!BCA:BCH,4,FALSE))</f>
        <v/>
      </c>
      <c r="BCL972" s="16" t="str">
        <f>IF(ISERROR(VLOOKUP(BCH972,'Controle de Estoque'!BCB:BCI,1,FALSE)),"",VLOOKUP(BCH972,'Controle de Estoque'!BCB:BCI,4,FALSE))</f>
        <v/>
      </c>
      <c r="BCM972" s="16" t="str">
        <f>IF(ISERROR(VLOOKUP(BCI972,'Controle de Estoque'!BCC:BCJ,1,FALSE)),"",VLOOKUP(BCI972,'Controle de Estoque'!BCC:BCJ,4,FALSE))</f>
        <v/>
      </c>
      <c r="BCN972" s="16" t="str">
        <f>IF(ISERROR(VLOOKUP(BCJ972,'Controle de Estoque'!BCD:BCK,1,FALSE)),"",VLOOKUP(BCJ972,'Controle de Estoque'!BCD:BCK,4,FALSE))</f>
        <v/>
      </c>
      <c r="BCO972" s="16" t="str">
        <f>IF(ISERROR(VLOOKUP(BCK972,'Controle de Estoque'!BCE:BCL,1,FALSE)),"",VLOOKUP(BCK972,'Controle de Estoque'!BCE:BCL,4,FALSE))</f>
        <v/>
      </c>
      <c r="BCP972" s="16" t="str">
        <f>IF(ISERROR(VLOOKUP(BCL972,'Controle de Estoque'!BCF:BCM,1,FALSE)),"",VLOOKUP(BCL972,'Controle de Estoque'!BCF:BCM,4,FALSE))</f>
        <v/>
      </c>
      <c r="BCQ972" s="16" t="str">
        <f>IF(ISERROR(VLOOKUP(BCM972,'Controle de Estoque'!BCG:BCN,1,FALSE)),"",VLOOKUP(BCM972,'Controle de Estoque'!BCG:BCN,4,FALSE))</f>
        <v/>
      </c>
      <c r="BCR972" s="16" t="str">
        <f>IF(ISERROR(VLOOKUP(BCN972,'Controle de Estoque'!BCH:BCO,1,FALSE)),"",VLOOKUP(BCN972,'Controle de Estoque'!BCH:BCO,4,FALSE))</f>
        <v/>
      </c>
      <c r="BCS972" s="16" t="str">
        <f>IF(ISERROR(VLOOKUP(BCO972,'Controle de Estoque'!BCI:BCP,1,FALSE)),"",VLOOKUP(BCO972,'Controle de Estoque'!BCI:BCP,4,FALSE))</f>
        <v/>
      </c>
      <c r="BCT972" s="16" t="str">
        <f>IF(ISERROR(VLOOKUP(BCP972,'Controle de Estoque'!BCJ:BCQ,1,FALSE)),"",VLOOKUP(BCP972,'Controle de Estoque'!BCJ:BCQ,4,FALSE))</f>
        <v/>
      </c>
      <c r="BCU972" s="16" t="str">
        <f>IF(ISERROR(VLOOKUP(BCQ972,'Controle de Estoque'!BCK:BCR,1,FALSE)),"",VLOOKUP(BCQ972,'Controle de Estoque'!BCK:BCR,4,FALSE))</f>
        <v/>
      </c>
      <c r="BCV972" s="16" t="str">
        <f>IF(ISERROR(VLOOKUP(BCR972,'Controle de Estoque'!BCL:BCS,1,FALSE)),"",VLOOKUP(BCR972,'Controle de Estoque'!BCL:BCS,4,FALSE))</f>
        <v/>
      </c>
      <c r="BCW972" s="16" t="str">
        <f>IF(ISERROR(VLOOKUP(BCS972,'Controle de Estoque'!BCM:BCT,1,FALSE)),"",VLOOKUP(BCS972,'Controle de Estoque'!BCM:BCT,4,FALSE))</f>
        <v/>
      </c>
      <c r="BCX972" s="16" t="str">
        <f>IF(ISERROR(VLOOKUP(BCT972,'Controle de Estoque'!BCN:BCU,1,FALSE)),"",VLOOKUP(BCT972,'Controle de Estoque'!BCN:BCU,4,FALSE))</f>
        <v/>
      </c>
      <c r="BCY972" s="16" t="str">
        <f>IF(ISERROR(VLOOKUP(BCU972,'Controle de Estoque'!BCO:BCV,1,FALSE)),"",VLOOKUP(BCU972,'Controle de Estoque'!BCO:BCV,4,FALSE))</f>
        <v/>
      </c>
      <c r="BCZ972" s="16" t="str">
        <f>IF(ISERROR(VLOOKUP(BCV972,'Controle de Estoque'!BCP:BCW,1,FALSE)),"",VLOOKUP(BCV972,'Controle de Estoque'!BCP:BCW,4,FALSE))</f>
        <v/>
      </c>
      <c r="BDA972" s="16" t="str">
        <f>IF(ISERROR(VLOOKUP(BCW972,'Controle de Estoque'!BCQ:BCX,1,FALSE)),"",VLOOKUP(BCW972,'Controle de Estoque'!BCQ:BCX,4,FALSE))</f>
        <v/>
      </c>
      <c r="BDB972" s="16" t="str">
        <f>IF(ISERROR(VLOOKUP(BCX972,'Controle de Estoque'!BCR:BCY,1,FALSE)),"",VLOOKUP(BCX972,'Controle de Estoque'!BCR:BCY,4,FALSE))</f>
        <v/>
      </c>
      <c r="BDC972" s="16" t="str">
        <f>IF(ISERROR(VLOOKUP(BCY972,'Controle de Estoque'!BCS:BCZ,1,FALSE)),"",VLOOKUP(BCY972,'Controle de Estoque'!BCS:BCZ,4,FALSE))</f>
        <v/>
      </c>
      <c r="BDD972" s="16" t="str">
        <f>IF(ISERROR(VLOOKUP(BCZ972,'Controle de Estoque'!BCT:BDA,1,FALSE)),"",VLOOKUP(BCZ972,'Controle de Estoque'!BCT:BDA,4,FALSE))</f>
        <v/>
      </c>
      <c r="BDE972" s="16" t="str">
        <f>IF(ISERROR(VLOOKUP(BDA972,'Controle de Estoque'!BCU:BDB,1,FALSE)),"",VLOOKUP(BDA972,'Controle de Estoque'!BCU:BDB,4,FALSE))</f>
        <v/>
      </c>
      <c r="BDF972" s="16" t="str">
        <f>IF(ISERROR(VLOOKUP(BDB972,'Controle de Estoque'!BCV:BDC,1,FALSE)),"",VLOOKUP(BDB972,'Controle de Estoque'!BCV:BDC,4,FALSE))</f>
        <v/>
      </c>
      <c r="BDG972" s="16" t="str">
        <f>IF(ISERROR(VLOOKUP(BDC972,'Controle de Estoque'!BCW:BDD,1,FALSE)),"",VLOOKUP(BDC972,'Controle de Estoque'!BCW:BDD,4,FALSE))</f>
        <v/>
      </c>
      <c r="BDH972" s="16" t="str">
        <f>IF(ISERROR(VLOOKUP(BDD972,'Controle de Estoque'!BCX:BDE,1,FALSE)),"",VLOOKUP(BDD972,'Controle de Estoque'!BCX:BDE,4,FALSE))</f>
        <v/>
      </c>
      <c r="BDI972" s="16" t="str">
        <f>IF(ISERROR(VLOOKUP(BDE972,'Controle de Estoque'!BCY:BDF,1,FALSE)),"",VLOOKUP(BDE972,'Controle de Estoque'!BCY:BDF,4,FALSE))</f>
        <v/>
      </c>
      <c r="BDJ972" s="16" t="str">
        <f>IF(ISERROR(VLOOKUP(BDF972,'Controle de Estoque'!BCZ:BDG,1,FALSE)),"",VLOOKUP(BDF972,'Controle de Estoque'!BCZ:BDG,4,FALSE))</f>
        <v/>
      </c>
      <c r="BDK972" s="16" t="str">
        <f>IF(ISERROR(VLOOKUP(BDG972,'Controle de Estoque'!BDA:BDH,1,FALSE)),"",VLOOKUP(BDG972,'Controle de Estoque'!BDA:BDH,4,FALSE))</f>
        <v/>
      </c>
      <c r="BDL972" s="16" t="str">
        <f>IF(ISERROR(VLOOKUP(BDH972,'Controle de Estoque'!BDB:BDI,1,FALSE)),"",VLOOKUP(BDH972,'Controle de Estoque'!BDB:BDI,4,FALSE))</f>
        <v/>
      </c>
      <c r="BDM972" s="16" t="str">
        <f>IF(ISERROR(VLOOKUP(BDI972,'Controle de Estoque'!BDC:BDJ,1,FALSE)),"",VLOOKUP(BDI972,'Controle de Estoque'!BDC:BDJ,4,FALSE))</f>
        <v/>
      </c>
      <c r="BDN972" s="16" t="str">
        <f>IF(ISERROR(VLOOKUP(BDJ972,'Controle de Estoque'!BDD:BDK,1,FALSE)),"",VLOOKUP(BDJ972,'Controle de Estoque'!BDD:BDK,4,FALSE))</f>
        <v/>
      </c>
      <c r="BDO972" s="16" t="str">
        <f>IF(ISERROR(VLOOKUP(BDK972,'Controle de Estoque'!BDE:BDL,1,FALSE)),"",VLOOKUP(BDK972,'Controle de Estoque'!BDE:BDL,4,FALSE))</f>
        <v/>
      </c>
      <c r="BDP972" s="16" t="str">
        <f>IF(ISERROR(VLOOKUP(BDL972,'Controle de Estoque'!BDF:BDM,1,FALSE)),"",VLOOKUP(BDL972,'Controle de Estoque'!BDF:BDM,4,FALSE))</f>
        <v/>
      </c>
      <c r="BDQ972" s="16" t="str">
        <f>IF(ISERROR(VLOOKUP(BDM972,'Controle de Estoque'!BDG:BDN,1,FALSE)),"",VLOOKUP(BDM972,'Controle de Estoque'!BDG:BDN,4,FALSE))</f>
        <v/>
      </c>
      <c r="BDR972" s="16" t="str">
        <f>IF(ISERROR(VLOOKUP(BDN972,'Controle de Estoque'!BDH:BDO,1,FALSE)),"",VLOOKUP(BDN972,'Controle de Estoque'!BDH:BDO,4,FALSE))</f>
        <v/>
      </c>
      <c r="BDS972" s="16" t="str">
        <f>IF(ISERROR(VLOOKUP(BDO972,'Controle de Estoque'!BDI:BDP,1,FALSE)),"",VLOOKUP(BDO972,'Controle de Estoque'!BDI:BDP,4,FALSE))</f>
        <v/>
      </c>
      <c r="BDT972" s="16" t="str">
        <f>IF(ISERROR(VLOOKUP(BDP972,'Controle de Estoque'!BDJ:BDQ,1,FALSE)),"",VLOOKUP(BDP972,'Controle de Estoque'!BDJ:BDQ,4,FALSE))</f>
        <v/>
      </c>
      <c r="BDU972" s="16" t="str">
        <f>IF(ISERROR(VLOOKUP(BDQ972,'Controle de Estoque'!BDK:BDR,1,FALSE)),"",VLOOKUP(BDQ972,'Controle de Estoque'!BDK:BDR,4,FALSE))</f>
        <v/>
      </c>
      <c r="BDV972" s="16" t="str">
        <f>IF(ISERROR(VLOOKUP(BDR972,'Controle de Estoque'!BDL:BDS,1,FALSE)),"",VLOOKUP(BDR972,'Controle de Estoque'!BDL:BDS,4,FALSE))</f>
        <v/>
      </c>
      <c r="BDW972" s="16" t="str">
        <f>IF(ISERROR(VLOOKUP(BDS972,'Controle de Estoque'!BDM:BDT,1,FALSE)),"",VLOOKUP(BDS972,'Controle de Estoque'!BDM:BDT,4,FALSE))</f>
        <v/>
      </c>
      <c r="BDX972" s="16" t="str">
        <f>IF(ISERROR(VLOOKUP(BDT972,'Controle de Estoque'!BDN:BDU,1,FALSE)),"",VLOOKUP(BDT972,'Controle de Estoque'!BDN:BDU,4,FALSE))</f>
        <v/>
      </c>
      <c r="BDY972" s="16" t="str">
        <f>IF(ISERROR(VLOOKUP(BDU972,'Controle de Estoque'!BDO:BDV,1,FALSE)),"",VLOOKUP(BDU972,'Controle de Estoque'!BDO:BDV,4,FALSE))</f>
        <v/>
      </c>
      <c r="BDZ972" s="16" t="str">
        <f>IF(ISERROR(VLOOKUP(BDV972,'Controle de Estoque'!BDP:BDW,1,FALSE)),"",VLOOKUP(BDV972,'Controle de Estoque'!BDP:BDW,4,FALSE))</f>
        <v/>
      </c>
      <c r="BEA972" s="16" t="str">
        <f>IF(ISERROR(VLOOKUP(BDW972,'Controle de Estoque'!BDQ:BDX,1,FALSE)),"",VLOOKUP(BDW972,'Controle de Estoque'!BDQ:BDX,4,FALSE))</f>
        <v/>
      </c>
      <c r="BEB972" s="16" t="str">
        <f>IF(ISERROR(VLOOKUP(BDX972,'Controle de Estoque'!BDR:BDY,1,FALSE)),"",VLOOKUP(BDX972,'Controle de Estoque'!BDR:BDY,4,FALSE))</f>
        <v/>
      </c>
      <c r="BEC972" s="16" t="str">
        <f>IF(ISERROR(VLOOKUP(BDY972,'Controle de Estoque'!BDS:BDZ,1,FALSE)),"",VLOOKUP(BDY972,'Controle de Estoque'!BDS:BDZ,4,FALSE))</f>
        <v/>
      </c>
      <c r="BED972" s="16" t="str">
        <f>IF(ISERROR(VLOOKUP(BDZ972,'Controle de Estoque'!BDT:BEA,1,FALSE)),"",VLOOKUP(BDZ972,'Controle de Estoque'!BDT:BEA,4,FALSE))</f>
        <v/>
      </c>
      <c r="BEE972" s="16" t="str">
        <f>IF(ISERROR(VLOOKUP(BEA972,'Controle de Estoque'!BDU:BEB,1,FALSE)),"",VLOOKUP(BEA972,'Controle de Estoque'!BDU:BEB,4,FALSE))</f>
        <v/>
      </c>
      <c r="BEF972" s="16" t="str">
        <f>IF(ISERROR(VLOOKUP(BEB972,'Controle de Estoque'!BDV:BEC,1,FALSE)),"",VLOOKUP(BEB972,'Controle de Estoque'!BDV:BEC,4,FALSE))</f>
        <v/>
      </c>
      <c r="BEG972" s="16" t="str">
        <f>IF(ISERROR(VLOOKUP(BEC972,'Controle de Estoque'!BDW:BED,1,FALSE)),"",VLOOKUP(BEC972,'Controle de Estoque'!BDW:BED,4,FALSE))</f>
        <v/>
      </c>
      <c r="BEH972" s="16" t="str">
        <f>IF(ISERROR(VLOOKUP(BED972,'Controle de Estoque'!BDX:BEE,1,FALSE)),"",VLOOKUP(BED972,'Controle de Estoque'!BDX:BEE,4,FALSE))</f>
        <v/>
      </c>
      <c r="BEI972" s="16" t="str">
        <f>IF(ISERROR(VLOOKUP(BEE972,'Controle de Estoque'!BDY:BEF,1,FALSE)),"",VLOOKUP(BEE972,'Controle de Estoque'!BDY:BEF,4,FALSE))</f>
        <v/>
      </c>
      <c r="BEJ972" s="16" t="str">
        <f>IF(ISERROR(VLOOKUP(BEF972,'Controle de Estoque'!BDZ:BEG,1,FALSE)),"",VLOOKUP(BEF972,'Controle de Estoque'!BDZ:BEG,4,FALSE))</f>
        <v/>
      </c>
      <c r="BEK972" s="16" t="str">
        <f>IF(ISERROR(VLOOKUP(BEG972,'Controle de Estoque'!BEA:BEH,1,FALSE)),"",VLOOKUP(BEG972,'Controle de Estoque'!BEA:BEH,4,FALSE))</f>
        <v/>
      </c>
      <c r="BEL972" s="16" t="str">
        <f>IF(ISERROR(VLOOKUP(BEH972,'Controle de Estoque'!BEB:BEI,1,FALSE)),"",VLOOKUP(BEH972,'Controle de Estoque'!BEB:BEI,4,FALSE))</f>
        <v/>
      </c>
      <c r="BEM972" s="16" t="str">
        <f>IF(ISERROR(VLOOKUP(BEI972,'Controle de Estoque'!BEC:BEJ,1,FALSE)),"",VLOOKUP(BEI972,'Controle de Estoque'!BEC:BEJ,4,FALSE))</f>
        <v/>
      </c>
      <c r="BEN972" s="16" t="str">
        <f>IF(ISERROR(VLOOKUP(BEJ972,'Controle de Estoque'!BED:BEK,1,FALSE)),"",VLOOKUP(BEJ972,'Controle de Estoque'!BED:BEK,4,FALSE))</f>
        <v/>
      </c>
      <c r="BEO972" s="16" t="str">
        <f>IF(ISERROR(VLOOKUP(BEK972,'Controle de Estoque'!BEE:BEL,1,FALSE)),"",VLOOKUP(BEK972,'Controle de Estoque'!BEE:BEL,4,FALSE))</f>
        <v/>
      </c>
      <c r="BEP972" s="16" t="str">
        <f>IF(ISERROR(VLOOKUP(BEL972,'Controle de Estoque'!BEF:BEM,1,FALSE)),"",VLOOKUP(BEL972,'Controle de Estoque'!BEF:BEM,4,FALSE))</f>
        <v/>
      </c>
      <c r="BEQ972" s="16" t="str">
        <f>IF(ISERROR(VLOOKUP(BEM972,'Controle de Estoque'!BEG:BEN,1,FALSE)),"",VLOOKUP(BEM972,'Controle de Estoque'!BEG:BEN,4,FALSE))</f>
        <v/>
      </c>
      <c r="BER972" s="16" t="str">
        <f>IF(ISERROR(VLOOKUP(BEN972,'Controle de Estoque'!BEH:BEO,1,FALSE)),"",VLOOKUP(BEN972,'Controle de Estoque'!BEH:BEO,4,FALSE))</f>
        <v/>
      </c>
      <c r="BES972" s="16" t="str">
        <f>IF(ISERROR(VLOOKUP(BEO972,'Controle de Estoque'!BEI:BEP,1,FALSE)),"",VLOOKUP(BEO972,'Controle de Estoque'!BEI:BEP,4,FALSE))</f>
        <v/>
      </c>
      <c r="BET972" s="16" t="str">
        <f>IF(ISERROR(VLOOKUP(BEP972,'Controle de Estoque'!BEJ:BEQ,1,FALSE)),"",VLOOKUP(BEP972,'Controle de Estoque'!BEJ:BEQ,4,FALSE))</f>
        <v/>
      </c>
      <c r="BEU972" s="16" t="str">
        <f>IF(ISERROR(VLOOKUP(BEQ972,'Controle de Estoque'!BEK:BER,1,FALSE)),"",VLOOKUP(BEQ972,'Controle de Estoque'!BEK:BER,4,FALSE))</f>
        <v/>
      </c>
      <c r="BEV972" s="16" t="str">
        <f>IF(ISERROR(VLOOKUP(BER972,'Controle de Estoque'!BEL:BES,1,FALSE)),"",VLOOKUP(BER972,'Controle de Estoque'!BEL:BES,4,FALSE))</f>
        <v/>
      </c>
      <c r="BEW972" s="16" t="str">
        <f>IF(ISERROR(VLOOKUP(BES972,'Controle de Estoque'!BEM:BET,1,FALSE)),"",VLOOKUP(BES972,'Controle de Estoque'!BEM:BET,4,FALSE))</f>
        <v/>
      </c>
      <c r="BEX972" s="16" t="str">
        <f>IF(ISERROR(VLOOKUP(BET972,'Controle de Estoque'!BEN:BEU,1,FALSE)),"",VLOOKUP(BET972,'Controle de Estoque'!BEN:BEU,4,FALSE))</f>
        <v/>
      </c>
      <c r="BEY972" s="16" t="str">
        <f>IF(ISERROR(VLOOKUP(BEU972,'Controle de Estoque'!BEO:BEV,1,FALSE)),"",VLOOKUP(BEU972,'Controle de Estoque'!BEO:BEV,4,FALSE))</f>
        <v/>
      </c>
      <c r="BEZ972" s="16" t="str">
        <f>IF(ISERROR(VLOOKUP(BEV972,'Controle de Estoque'!BEP:BEW,1,FALSE)),"",VLOOKUP(BEV972,'Controle de Estoque'!BEP:BEW,4,FALSE))</f>
        <v/>
      </c>
      <c r="BFA972" s="16" t="str">
        <f>IF(ISERROR(VLOOKUP(BEW972,'Controle de Estoque'!BEQ:BEX,1,FALSE)),"",VLOOKUP(BEW972,'Controle de Estoque'!BEQ:BEX,4,FALSE))</f>
        <v/>
      </c>
      <c r="BFB972" s="16" t="str">
        <f>IF(ISERROR(VLOOKUP(BEX972,'Controle de Estoque'!BER:BEY,1,FALSE)),"",VLOOKUP(BEX972,'Controle de Estoque'!BER:BEY,4,FALSE))</f>
        <v/>
      </c>
      <c r="BFC972" s="16" t="str">
        <f>IF(ISERROR(VLOOKUP(BEY972,'Controle de Estoque'!BES:BEZ,1,FALSE)),"",VLOOKUP(BEY972,'Controle de Estoque'!BES:BEZ,4,FALSE))</f>
        <v/>
      </c>
      <c r="BFD972" s="16" t="str">
        <f>IF(ISERROR(VLOOKUP(BEZ972,'Controle de Estoque'!BET:BFA,1,FALSE)),"",VLOOKUP(BEZ972,'Controle de Estoque'!BET:BFA,4,FALSE))</f>
        <v/>
      </c>
      <c r="BFE972" s="16" t="str">
        <f>IF(ISERROR(VLOOKUP(BFA972,'Controle de Estoque'!BEU:BFB,1,FALSE)),"",VLOOKUP(BFA972,'Controle de Estoque'!BEU:BFB,4,FALSE))</f>
        <v/>
      </c>
      <c r="BFF972" s="16" t="str">
        <f>IF(ISERROR(VLOOKUP(BFB972,'Controle de Estoque'!BEV:BFC,1,FALSE)),"",VLOOKUP(BFB972,'Controle de Estoque'!BEV:BFC,4,FALSE))</f>
        <v/>
      </c>
      <c r="BFG972" s="16" t="str">
        <f>IF(ISERROR(VLOOKUP(BFC972,'Controle de Estoque'!BEW:BFD,1,FALSE)),"",VLOOKUP(BFC972,'Controle de Estoque'!BEW:BFD,4,FALSE))</f>
        <v/>
      </c>
      <c r="BFH972" s="16" t="str">
        <f>IF(ISERROR(VLOOKUP(BFD972,'Controle de Estoque'!BEX:BFE,1,FALSE)),"",VLOOKUP(BFD972,'Controle de Estoque'!BEX:BFE,4,FALSE))</f>
        <v/>
      </c>
      <c r="BFI972" s="16" t="str">
        <f>IF(ISERROR(VLOOKUP(BFE972,'Controle de Estoque'!BEY:BFF,1,FALSE)),"",VLOOKUP(BFE972,'Controle de Estoque'!BEY:BFF,4,FALSE))</f>
        <v/>
      </c>
      <c r="BFJ972" s="16" t="str">
        <f>IF(ISERROR(VLOOKUP(BFF972,'Controle de Estoque'!BEZ:BFG,1,FALSE)),"",VLOOKUP(BFF972,'Controle de Estoque'!BEZ:BFG,4,FALSE))</f>
        <v/>
      </c>
      <c r="BFK972" s="16" t="str">
        <f>IF(ISERROR(VLOOKUP(BFG972,'Controle de Estoque'!BFA:BFH,1,FALSE)),"",VLOOKUP(BFG972,'Controle de Estoque'!BFA:BFH,4,FALSE))</f>
        <v/>
      </c>
      <c r="BFL972" s="16" t="str">
        <f>IF(ISERROR(VLOOKUP(BFH972,'Controle de Estoque'!BFB:BFI,1,FALSE)),"",VLOOKUP(BFH972,'Controle de Estoque'!BFB:BFI,4,FALSE))</f>
        <v/>
      </c>
      <c r="BFM972" s="16" t="str">
        <f>IF(ISERROR(VLOOKUP(BFI972,'Controle de Estoque'!BFC:BFJ,1,FALSE)),"",VLOOKUP(BFI972,'Controle de Estoque'!BFC:BFJ,4,FALSE))</f>
        <v/>
      </c>
      <c r="BFN972" s="16" t="str">
        <f>IF(ISERROR(VLOOKUP(BFJ972,'Controle de Estoque'!BFD:BFK,1,FALSE)),"",VLOOKUP(BFJ972,'Controle de Estoque'!BFD:BFK,4,FALSE))</f>
        <v/>
      </c>
      <c r="BFO972" s="16" t="str">
        <f>IF(ISERROR(VLOOKUP(BFK972,'Controle de Estoque'!BFE:BFL,1,FALSE)),"",VLOOKUP(BFK972,'Controle de Estoque'!BFE:BFL,4,FALSE))</f>
        <v/>
      </c>
      <c r="BFP972" s="16" t="str">
        <f>IF(ISERROR(VLOOKUP(BFL972,'Controle de Estoque'!BFF:BFM,1,FALSE)),"",VLOOKUP(BFL972,'Controle de Estoque'!BFF:BFM,4,FALSE))</f>
        <v/>
      </c>
      <c r="BFQ972" s="16" t="str">
        <f>IF(ISERROR(VLOOKUP(BFM972,'Controle de Estoque'!BFG:BFN,1,FALSE)),"",VLOOKUP(BFM972,'Controle de Estoque'!BFG:BFN,4,FALSE))</f>
        <v/>
      </c>
      <c r="BFR972" s="16" t="str">
        <f>IF(ISERROR(VLOOKUP(BFN972,'Controle de Estoque'!BFH:BFO,1,FALSE)),"",VLOOKUP(BFN972,'Controle de Estoque'!BFH:BFO,4,FALSE))</f>
        <v/>
      </c>
      <c r="BFS972" s="16" t="str">
        <f>IF(ISERROR(VLOOKUP(BFO972,'Controle de Estoque'!BFI:BFP,1,FALSE)),"",VLOOKUP(BFO972,'Controle de Estoque'!BFI:BFP,4,FALSE))</f>
        <v/>
      </c>
      <c r="BFT972" s="16" t="str">
        <f>IF(ISERROR(VLOOKUP(BFP972,'Controle de Estoque'!BFJ:BFQ,1,FALSE)),"",VLOOKUP(BFP972,'Controle de Estoque'!BFJ:BFQ,4,FALSE))</f>
        <v/>
      </c>
      <c r="BFU972" s="16" t="str">
        <f>IF(ISERROR(VLOOKUP(BFQ972,'Controle de Estoque'!BFK:BFR,1,FALSE)),"",VLOOKUP(BFQ972,'Controle de Estoque'!BFK:BFR,4,FALSE))</f>
        <v/>
      </c>
      <c r="BFV972" s="16" t="str">
        <f>IF(ISERROR(VLOOKUP(BFR972,'Controle de Estoque'!BFL:BFS,1,FALSE)),"",VLOOKUP(BFR972,'Controle de Estoque'!BFL:BFS,4,FALSE))</f>
        <v/>
      </c>
      <c r="BFW972" s="16" t="str">
        <f>IF(ISERROR(VLOOKUP(BFS972,'Controle de Estoque'!BFM:BFT,1,FALSE)),"",VLOOKUP(BFS972,'Controle de Estoque'!BFM:BFT,4,FALSE))</f>
        <v/>
      </c>
      <c r="BFX972" s="16" t="str">
        <f>IF(ISERROR(VLOOKUP(BFT972,'Controle de Estoque'!BFN:BFU,1,FALSE)),"",VLOOKUP(BFT972,'Controle de Estoque'!BFN:BFU,4,FALSE))</f>
        <v/>
      </c>
      <c r="BFY972" s="16" t="str">
        <f>IF(ISERROR(VLOOKUP(BFU972,'Controle de Estoque'!BFO:BFV,1,FALSE)),"",VLOOKUP(BFU972,'Controle de Estoque'!BFO:BFV,4,FALSE))</f>
        <v/>
      </c>
      <c r="BFZ972" s="16" t="str">
        <f>IF(ISERROR(VLOOKUP(BFV972,'Controle de Estoque'!BFP:BFW,1,FALSE)),"",VLOOKUP(BFV972,'Controle de Estoque'!BFP:BFW,4,FALSE))</f>
        <v/>
      </c>
      <c r="BGA972" s="16" t="str">
        <f>IF(ISERROR(VLOOKUP(BFW972,'Controle de Estoque'!BFQ:BFX,1,FALSE)),"",VLOOKUP(BFW972,'Controle de Estoque'!BFQ:BFX,4,FALSE))</f>
        <v/>
      </c>
      <c r="BGB972" s="16" t="str">
        <f>IF(ISERROR(VLOOKUP(BFX972,'Controle de Estoque'!BFR:BFY,1,FALSE)),"",VLOOKUP(BFX972,'Controle de Estoque'!BFR:BFY,4,FALSE))</f>
        <v/>
      </c>
      <c r="BGC972" s="16" t="str">
        <f>IF(ISERROR(VLOOKUP(BFY972,'Controle de Estoque'!BFS:BFZ,1,FALSE)),"",VLOOKUP(BFY972,'Controle de Estoque'!BFS:BFZ,4,FALSE))</f>
        <v/>
      </c>
      <c r="BGD972" s="16" t="str">
        <f>IF(ISERROR(VLOOKUP(BFZ972,'Controle de Estoque'!BFT:BGA,1,FALSE)),"",VLOOKUP(BFZ972,'Controle de Estoque'!BFT:BGA,4,FALSE))</f>
        <v/>
      </c>
      <c r="BGE972" s="16" t="str">
        <f>IF(ISERROR(VLOOKUP(BGA972,'Controle de Estoque'!BFU:BGB,1,FALSE)),"",VLOOKUP(BGA972,'Controle de Estoque'!BFU:BGB,4,FALSE))</f>
        <v/>
      </c>
      <c r="BGF972" s="16" t="str">
        <f>IF(ISERROR(VLOOKUP(BGB972,'Controle de Estoque'!BFV:BGC,1,FALSE)),"",VLOOKUP(BGB972,'Controle de Estoque'!BFV:BGC,4,FALSE))</f>
        <v/>
      </c>
      <c r="BGG972" s="16" t="str">
        <f>IF(ISERROR(VLOOKUP(BGC972,'Controle de Estoque'!BFW:BGD,1,FALSE)),"",VLOOKUP(BGC972,'Controle de Estoque'!BFW:BGD,4,FALSE))</f>
        <v/>
      </c>
      <c r="BGH972" s="16" t="str">
        <f>IF(ISERROR(VLOOKUP(BGD972,'Controle de Estoque'!BFX:BGE,1,FALSE)),"",VLOOKUP(BGD972,'Controle de Estoque'!BFX:BGE,4,FALSE))</f>
        <v/>
      </c>
      <c r="BGI972" s="16" t="str">
        <f>IF(ISERROR(VLOOKUP(BGE972,'Controle de Estoque'!BFY:BGF,1,FALSE)),"",VLOOKUP(BGE972,'Controle de Estoque'!BFY:BGF,4,FALSE))</f>
        <v/>
      </c>
      <c r="BGJ972" s="16" t="str">
        <f>IF(ISERROR(VLOOKUP(BGF972,'Controle de Estoque'!BFZ:BGG,1,FALSE)),"",VLOOKUP(BGF972,'Controle de Estoque'!BFZ:BGG,4,FALSE))</f>
        <v/>
      </c>
      <c r="BGK972" s="16" t="str">
        <f>IF(ISERROR(VLOOKUP(BGG972,'Controle de Estoque'!BGA:BGH,1,FALSE)),"",VLOOKUP(BGG972,'Controle de Estoque'!BGA:BGH,4,FALSE))</f>
        <v/>
      </c>
      <c r="BGL972" s="16" t="str">
        <f>IF(ISERROR(VLOOKUP(BGH972,'Controle de Estoque'!BGB:BGI,1,FALSE)),"",VLOOKUP(BGH972,'Controle de Estoque'!BGB:BGI,4,FALSE))</f>
        <v/>
      </c>
      <c r="BGM972" s="16" t="str">
        <f>IF(ISERROR(VLOOKUP(BGI972,'Controle de Estoque'!BGC:BGJ,1,FALSE)),"",VLOOKUP(BGI972,'Controle de Estoque'!BGC:BGJ,4,FALSE))</f>
        <v/>
      </c>
      <c r="BGN972" s="16" t="str">
        <f>IF(ISERROR(VLOOKUP(BGJ972,'Controle de Estoque'!BGD:BGK,1,FALSE)),"",VLOOKUP(BGJ972,'Controle de Estoque'!BGD:BGK,4,FALSE))</f>
        <v/>
      </c>
      <c r="BGO972" s="16" t="str">
        <f>IF(ISERROR(VLOOKUP(BGK972,'Controle de Estoque'!BGE:BGL,1,FALSE)),"",VLOOKUP(BGK972,'Controle de Estoque'!BGE:BGL,4,FALSE))</f>
        <v/>
      </c>
      <c r="BGP972" s="16" t="str">
        <f>IF(ISERROR(VLOOKUP(BGL972,'Controle de Estoque'!BGF:BGM,1,FALSE)),"",VLOOKUP(BGL972,'Controle de Estoque'!BGF:BGM,4,FALSE))</f>
        <v/>
      </c>
      <c r="BGQ972" s="16" t="str">
        <f>IF(ISERROR(VLOOKUP(BGM972,'Controle de Estoque'!BGG:BGN,1,FALSE)),"",VLOOKUP(BGM972,'Controle de Estoque'!BGG:BGN,4,FALSE))</f>
        <v/>
      </c>
      <c r="BGR972" s="16" t="str">
        <f>IF(ISERROR(VLOOKUP(BGN972,'Controle de Estoque'!BGH:BGO,1,FALSE)),"",VLOOKUP(BGN972,'Controle de Estoque'!BGH:BGO,4,FALSE))</f>
        <v/>
      </c>
      <c r="BGS972" s="16" t="str">
        <f>IF(ISERROR(VLOOKUP(BGO972,'Controle de Estoque'!BGI:BGP,1,FALSE)),"",VLOOKUP(BGO972,'Controle de Estoque'!BGI:BGP,4,FALSE))</f>
        <v/>
      </c>
      <c r="BGT972" s="16" t="str">
        <f>IF(ISERROR(VLOOKUP(BGP972,'Controle de Estoque'!BGJ:BGQ,1,FALSE)),"",VLOOKUP(BGP972,'Controle de Estoque'!BGJ:BGQ,4,FALSE))</f>
        <v/>
      </c>
      <c r="BGU972" s="16" t="str">
        <f>IF(ISERROR(VLOOKUP(BGQ972,'Controle de Estoque'!BGK:BGR,1,FALSE)),"",VLOOKUP(BGQ972,'Controle de Estoque'!BGK:BGR,4,FALSE))</f>
        <v/>
      </c>
      <c r="BGV972" s="16" t="str">
        <f>IF(ISERROR(VLOOKUP(BGR972,'Controle de Estoque'!BGL:BGS,1,FALSE)),"",VLOOKUP(BGR972,'Controle de Estoque'!BGL:BGS,4,FALSE))</f>
        <v/>
      </c>
      <c r="BGW972" s="16" t="str">
        <f>IF(ISERROR(VLOOKUP(BGS972,'Controle de Estoque'!BGM:BGT,1,FALSE)),"",VLOOKUP(BGS972,'Controle de Estoque'!BGM:BGT,4,FALSE))</f>
        <v/>
      </c>
      <c r="BGX972" s="16" t="str">
        <f>IF(ISERROR(VLOOKUP(BGT972,'Controle de Estoque'!BGN:BGU,1,FALSE)),"",VLOOKUP(BGT972,'Controle de Estoque'!BGN:BGU,4,FALSE))</f>
        <v/>
      </c>
      <c r="BGY972" s="16" t="str">
        <f>IF(ISERROR(VLOOKUP(BGU972,'Controle de Estoque'!BGO:BGV,1,FALSE)),"",VLOOKUP(BGU972,'Controle de Estoque'!BGO:BGV,4,FALSE))</f>
        <v/>
      </c>
      <c r="BGZ972" s="16" t="str">
        <f>IF(ISERROR(VLOOKUP(BGV972,'Controle de Estoque'!BGP:BGW,1,FALSE)),"",VLOOKUP(BGV972,'Controle de Estoque'!BGP:BGW,4,FALSE))</f>
        <v/>
      </c>
      <c r="BHA972" s="16" t="str">
        <f>IF(ISERROR(VLOOKUP(BGW972,'Controle de Estoque'!BGQ:BGX,1,FALSE)),"",VLOOKUP(BGW972,'Controle de Estoque'!BGQ:BGX,4,FALSE))</f>
        <v/>
      </c>
      <c r="BHB972" s="16" t="str">
        <f>IF(ISERROR(VLOOKUP(BGX972,'Controle de Estoque'!BGR:BGY,1,FALSE)),"",VLOOKUP(BGX972,'Controle de Estoque'!BGR:BGY,4,FALSE))</f>
        <v/>
      </c>
      <c r="BHC972" s="16" t="str">
        <f>IF(ISERROR(VLOOKUP(BGY972,'Controle de Estoque'!BGS:BGZ,1,FALSE)),"",VLOOKUP(BGY972,'Controle de Estoque'!BGS:BGZ,4,FALSE))</f>
        <v/>
      </c>
      <c r="BHD972" s="16" t="str">
        <f>IF(ISERROR(VLOOKUP(BGZ972,'Controle de Estoque'!BGT:BHA,1,FALSE)),"",VLOOKUP(BGZ972,'Controle de Estoque'!BGT:BHA,4,FALSE))</f>
        <v/>
      </c>
      <c r="BHE972" s="16" t="str">
        <f>IF(ISERROR(VLOOKUP(BHA972,'Controle de Estoque'!BGU:BHB,1,FALSE)),"",VLOOKUP(BHA972,'Controle de Estoque'!BGU:BHB,4,FALSE))</f>
        <v/>
      </c>
      <c r="BHF972" s="16" t="str">
        <f>IF(ISERROR(VLOOKUP(BHB972,'Controle de Estoque'!BGV:BHC,1,FALSE)),"",VLOOKUP(BHB972,'Controle de Estoque'!BGV:BHC,4,FALSE))</f>
        <v/>
      </c>
      <c r="BHG972" s="16" t="str">
        <f>IF(ISERROR(VLOOKUP(BHC972,'Controle de Estoque'!BGW:BHD,1,FALSE)),"",VLOOKUP(BHC972,'Controle de Estoque'!BGW:BHD,4,FALSE))</f>
        <v/>
      </c>
      <c r="BHH972" s="16" t="str">
        <f>IF(ISERROR(VLOOKUP(BHD972,'Controle de Estoque'!BGX:BHE,1,FALSE)),"",VLOOKUP(BHD972,'Controle de Estoque'!BGX:BHE,4,FALSE))</f>
        <v/>
      </c>
      <c r="BHI972" s="16" t="str">
        <f>IF(ISERROR(VLOOKUP(BHE972,'Controle de Estoque'!BGY:BHF,1,FALSE)),"",VLOOKUP(BHE972,'Controle de Estoque'!BGY:BHF,4,FALSE))</f>
        <v/>
      </c>
      <c r="BHJ972" s="16" t="str">
        <f>IF(ISERROR(VLOOKUP(BHF972,'Controle de Estoque'!BGZ:BHG,1,FALSE)),"",VLOOKUP(BHF972,'Controle de Estoque'!BGZ:BHG,4,FALSE))</f>
        <v/>
      </c>
      <c r="BHK972" s="16" t="str">
        <f>IF(ISERROR(VLOOKUP(BHG972,'Controle de Estoque'!BHA:BHH,1,FALSE)),"",VLOOKUP(BHG972,'Controle de Estoque'!BHA:BHH,4,FALSE))</f>
        <v/>
      </c>
      <c r="BHL972" s="16" t="str">
        <f>IF(ISERROR(VLOOKUP(BHH972,'Controle de Estoque'!BHB:BHI,1,FALSE)),"",VLOOKUP(BHH972,'Controle de Estoque'!BHB:BHI,4,FALSE))</f>
        <v/>
      </c>
      <c r="BHM972" s="16" t="str">
        <f>IF(ISERROR(VLOOKUP(BHI972,'Controle de Estoque'!BHC:BHJ,1,FALSE)),"",VLOOKUP(BHI972,'Controle de Estoque'!BHC:BHJ,4,FALSE))</f>
        <v/>
      </c>
      <c r="BHN972" s="16" t="str">
        <f>IF(ISERROR(VLOOKUP(BHJ972,'Controle de Estoque'!BHD:BHK,1,FALSE)),"",VLOOKUP(BHJ972,'Controle de Estoque'!BHD:BHK,4,FALSE))</f>
        <v/>
      </c>
      <c r="BHO972" s="16" t="str">
        <f>IF(ISERROR(VLOOKUP(BHK972,'Controle de Estoque'!BHE:BHL,1,FALSE)),"",VLOOKUP(BHK972,'Controle de Estoque'!BHE:BHL,4,FALSE))</f>
        <v/>
      </c>
      <c r="BHP972" s="16" t="str">
        <f>IF(ISERROR(VLOOKUP(BHL972,'Controle de Estoque'!BHF:BHM,1,FALSE)),"",VLOOKUP(BHL972,'Controle de Estoque'!BHF:BHM,4,FALSE))</f>
        <v/>
      </c>
      <c r="BHQ972" s="16" t="str">
        <f>IF(ISERROR(VLOOKUP(BHM972,'Controle de Estoque'!BHG:BHN,1,FALSE)),"",VLOOKUP(BHM972,'Controle de Estoque'!BHG:BHN,4,FALSE))</f>
        <v/>
      </c>
      <c r="BHR972" s="16" t="str">
        <f>IF(ISERROR(VLOOKUP(BHN972,'Controle de Estoque'!BHH:BHO,1,FALSE)),"",VLOOKUP(BHN972,'Controle de Estoque'!BHH:BHO,4,FALSE))</f>
        <v/>
      </c>
      <c r="BHS972" s="16" t="str">
        <f>IF(ISERROR(VLOOKUP(BHO972,'Controle de Estoque'!BHI:BHP,1,FALSE)),"",VLOOKUP(BHO972,'Controle de Estoque'!BHI:BHP,4,FALSE))</f>
        <v/>
      </c>
      <c r="BHT972" s="16" t="str">
        <f>IF(ISERROR(VLOOKUP(BHP972,'Controle de Estoque'!BHJ:BHQ,1,FALSE)),"",VLOOKUP(BHP972,'Controle de Estoque'!BHJ:BHQ,4,FALSE))</f>
        <v/>
      </c>
      <c r="BHU972" s="16" t="str">
        <f>IF(ISERROR(VLOOKUP(BHQ972,'Controle de Estoque'!BHK:BHR,1,FALSE)),"",VLOOKUP(BHQ972,'Controle de Estoque'!BHK:BHR,4,FALSE))</f>
        <v/>
      </c>
      <c r="BHV972" s="16" t="str">
        <f>IF(ISERROR(VLOOKUP(BHR972,'Controle de Estoque'!BHL:BHS,1,FALSE)),"",VLOOKUP(BHR972,'Controle de Estoque'!BHL:BHS,4,FALSE))</f>
        <v/>
      </c>
      <c r="BHW972" s="16" t="str">
        <f>IF(ISERROR(VLOOKUP(BHS972,'Controle de Estoque'!BHM:BHT,1,FALSE)),"",VLOOKUP(BHS972,'Controle de Estoque'!BHM:BHT,4,FALSE))</f>
        <v/>
      </c>
      <c r="BHX972" s="16" t="str">
        <f>IF(ISERROR(VLOOKUP(BHT972,'Controle de Estoque'!BHN:BHU,1,FALSE)),"",VLOOKUP(BHT972,'Controle de Estoque'!BHN:BHU,4,FALSE))</f>
        <v/>
      </c>
      <c r="BHY972" s="16" t="str">
        <f>IF(ISERROR(VLOOKUP(BHU972,'Controle de Estoque'!BHO:BHV,1,FALSE)),"",VLOOKUP(BHU972,'Controle de Estoque'!BHO:BHV,4,FALSE))</f>
        <v/>
      </c>
      <c r="BHZ972" s="16" t="str">
        <f>IF(ISERROR(VLOOKUP(BHV972,'Controle de Estoque'!BHP:BHW,1,FALSE)),"",VLOOKUP(BHV972,'Controle de Estoque'!BHP:BHW,4,FALSE))</f>
        <v/>
      </c>
      <c r="BIA972" s="16" t="str">
        <f>IF(ISERROR(VLOOKUP(BHW972,'Controle de Estoque'!BHQ:BHX,1,FALSE)),"",VLOOKUP(BHW972,'Controle de Estoque'!BHQ:BHX,4,FALSE))</f>
        <v/>
      </c>
      <c r="BIB972" s="16" t="str">
        <f>IF(ISERROR(VLOOKUP(BHX972,'Controle de Estoque'!BHR:BHY,1,FALSE)),"",VLOOKUP(BHX972,'Controle de Estoque'!BHR:BHY,4,FALSE))</f>
        <v/>
      </c>
      <c r="BIC972" s="16" t="str">
        <f>IF(ISERROR(VLOOKUP(BHY972,'Controle de Estoque'!BHS:BHZ,1,FALSE)),"",VLOOKUP(BHY972,'Controle de Estoque'!BHS:BHZ,4,FALSE))</f>
        <v/>
      </c>
      <c r="BID972" s="16" t="str">
        <f>IF(ISERROR(VLOOKUP(BHZ972,'Controle de Estoque'!BHT:BIA,1,FALSE)),"",VLOOKUP(BHZ972,'Controle de Estoque'!BHT:BIA,4,FALSE))</f>
        <v/>
      </c>
      <c r="BIE972" s="16" t="str">
        <f>IF(ISERROR(VLOOKUP(BIA972,'Controle de Estoque'!BHU:BIB,1,FALSE)),"",VLOOKUP(BIA972,'Controle de Estoque'!BHU:BIB,4,FALSE))</f>
        <v/>
      </c>
      <c r="BIF972" s="16" t="str">
        <f>IF(ISERROR(VLOOKUP(BIB972,'Controle de Estoque'!BHV:BIC,1,FALSE)),"",VLOOKUP(BIB972,'Controle de Estoque'!BHV:BIC,4,FALSE))</f>
        <v/>
      </c>
      <c r="BIG972" s="16" t="str">
        <f>IF(ISERROR(VLOOKUP(BIC972,'Controle de Estoque'!BHW:BID,1,FALSE)),"",VLOOKUP(BIC972,'Controle de Estoque'!BHW:BID,4,FALSE))</f>
        <v/>
      </c>
      <c r="BIH972" s="16" t="str">
        <f>IF(ISERROR(VLOOKUP(BID972,'Controle de Estoque'!BHX:BIE,1,FALSE)),"",VLOOKUP(BID972,'Controle de Estoque'!BHX:BIE,4,FALSE))</f>
        <v/>
      </c>
      <c r="BII972" s="16" t="str">
        <f>IF(ISERROR(VLOOKUP(BIE972,'Controle de Estoque'!BHY:BIF,1,FALSE)),"",VLOOKUP(BIE972,'Controle de Estoque'!BHY:BIF,4,FALSE))</f>
        <v/>
      </c>
      <c r="BIJ972" s="16" t="str">
        <f>IF(ISERROR(VLOOKUP(BIF972,'Controle de Estoque'!BHZ:BIG,1,FALSE)),"",VLOOKUP(BIF972,'Controle de Estoque'!BHZ:BIG,4,FALSE))</f>
        <v/>
      </c>
      <c r="BIK972" s="16" t="str">
        <f>IF(ISERROR(VLOOKUP(BIG972,'Controle de Estoque'!BIA:BIH,1,FALSE)),"",VLOOKUP(BIG972,'Controle de Estoque'!BIA:BIH,4,FALSE))</f>
        <v/>
      </c>
      <c r="BIL972" s="16" t="str">
        <f>IF(ISERROR(VLOOKUP(BIH972,'Controle de Estoque'!BIB:BII,1,FALSE)),"",VLOOKUP(BIH972,'Controle de Estoque'!BIB:BII,4,FALSE))</f>
        <v/>
      </c>
      <c r="BIM972" s="16" t="str">
        <f>IF(ISERROR(VLOOKUP(BII972,'Controle de Estoque'!BIC:BIJ,1,FALSE)),"",VLOOKUP(BII972,'Controle de Estoque'!BIC:BIJ,4,FALSE))</f>
        <v/>
      </c>
      <c r="BIN972" s="16" t="str">
        <f>IF(ISERROR(VLOOKUP(BIJ972,'Controle de Estoque'!BID:BIK,1,FALSE)),"",VLOOKUP(BIJ972,'Controle de Estoque'!BID:BIK,4,FALSE))</f>
        <v/>
      </c>
      <c r="BIO972" s="16" t="str">
        <f>IF(ISERROR(VLOOKUP(BIK972,'Controle de Estoque'!BIE:BIL,1,FALSE)),"",VLOOKUP(BIK972,'Controle de Estoque'!BIE:BIL,4,FALSE))</f>
        <v/>
      </c>
      <c r="BIP972" s="16" t="str">
        <f>IF(ISERROR(VLOOKUP(BIL972,'Controle de Estoque'!BIF:BIM,1,FALSE)),"",VLOOKUP(BIL972,'Controle de Estoque'!BIF:BIM,4,FALSE))</f>
        <v/>
      </c>
      <c r="BIQ972" s="16" t="str">
        <f>IF(ISERROR(VLOOKUP(BIM972,'Controle de Estoque'!BIG:BIN,1,FALSE)),"",VLOOKUP(BIM972,'Controle de Estoque'!BIG:BIN,4,FALSE))</f>
        <v/>
      </c>
      <c r="BIR972" s="16" t="str">
        <f>IF(ISERROR(VLOOKUP(BIN972,'Controle de Estoque'!BIH:BIO,1,FALSE)),"",VLOOKUP(BIN972,'Controle de Estoque'!BIH:BIO,4,FALSE))</f>
        <v/>
      </c>
      <c r="BIS972" s="16" t="str">
        <f>IF(ISERROR(VLOOKUP(BIO972,'Controle de Estoque'!BII:BIP,1,FALSE)),"",VLOOKUP(BIO972,'Controle de Estoque'!BII:BIP,4,FALSE))</f>
        <v/>
      </c>
      <c r="BIT972" s="16" t="str">
        <f>IF(ISERROR(VLOOKUP(BIP972,'Controle de Estoque'!BIJ:BIQ,1,FALSE)),"",VLOOKUP(BIP972,'Controle de Estoque'!BIJ:BIQ,4,FALSE))</f>
        <v/>
      </c>
      <c r="BIU972" s="16" t="str">
        <f>IF(ISERROR(VLOOKUP(BIQ972,'Controle de Estoque'!BIK:BIR,1,FALSE)),"",VLOOKUP(BIQ972,'Controle de Estoque'!BIK:BIR,4,FALSE))</f>
        <v/>
      </c>
      <c r="BIV972" s="16" t="str">
        <f>IF(ISERROR(VLOOKUP(BIR972,'Controle de Estoque'!BIL:BIS,1,FALSE)),"",VLOOKUP(BIR972,'Controle de Estoque'!BIL:BIS,4,FALSE))</f>
        <v/>
      </c>
      <c r="BIW972" s="16" t="str">
        <f>IF(ISERROR(VLOOKUP(BIS972,'Controle de Estoque'!BIM:BIT,1,FALSE)),"",VLOOKUP(BIS972,'Controle de Estoque'!BIM:BIT,4,FALSE))</f>
        <v/>
      </c>
      <c r="BIX972" s="16" t="str">
        <f>IF(ISERROR(VLOOKUP(BIT972,'Controle de Estoque'!BIN:BIU,1,FALSE)),"",VLOOKUP(BIT972,'Controle de Estoque'!BIN:BIU,4,FALSE))</f>
        <v/>
      </c>
      <c r="BIY972" s="16" t="str">
        <f>IF(ISERROR(VLOOKUP(BIU972,'Controle de Estoque'!BIO:BIV,1,FALSE)),"",VLOOKUP(BIU972,'Controle de Estoque'!BIO:BIV,4,FALSE))</f>
        <v/>
      </c>
      <c r="BIZ972" s="16" t="str">
        <f>IF(ISERROR(VLOOKUP(BIV972,'Controle de Estoque'!BIP:BIW,1,FALSE)),"",VLOOKUP(BIV972,'Controle de Estoque'!BIP:BIW,4,FALSE))</f>
        <v/>
      </c>
      <c r="BJA972" s="16" t="str">
        <f>IF(ISERROR(VLOOKUP(BIW972,'Controle de Estoque'!BIQ:BIX,1,FALSE)),"",VLOOKUP(BIW972,'Controle de Estoque'!BIQ:BIX,4,FALSE))</f>
        <v/>
      </c>
      <c r="BJB972" s="16" t="str">
        <f>IF(ISERROR(VLOOKUP(BIX972,'Controle de Estoque'!BIR:BIY,1,FALSE)),"",VLOOKUP(BIX972,'Controle de Estoque'!BIR:BIY,4,FALSE))</f>
        <v/>
      </c>
      <c r="BJC972" s="16" t="str">
        <f>IF(ISERROR(VLOOKUP(BIY972,'Controle de Estoque'!BIS:BIZ,1,FALSE)),"",VLOOKUP(BIY972,'Controle de Estoque'!BIS:BIZ,4,FALSE))</f>
        <v/>
      </c>
      <c r="BJD972" s="16" t="str">
        <f>IF(ISERROR(VLOOKUP(BIZ972,'Controle de Estoque'!BIT:BJA,1,FALSE)),"",VLOOKUP(BIZ972,'Controle de Estoque'!BIT:BJA,4,FALSE))</f>
        <v/>
      </c>
      <c r="BJE972" s="16" t="str">
        <f>IF(ISERROR(VLOOKUP(BJA972,'Controle de Estoque'!BIU:BJB,1,FALSE)),"",VLOOKUP(BJA972,'Controle de Estoque'!BIU:BJB,4,FALSE))</f>
        <v/>
      </c>
      <c r="BJF972" s="16" t="str">
        <f>IF(ISERROR(VLOOKUP(BJB972,'Controle de Estoque'!BIV:BJC,1,FALSE)),"",VLOOKUP(BJB972,'Controle de Estoque'!BIV:BJC,4,FALSE))</f>
        <v/>
      </c>
      <c r="BJG972" s="16" t="str">
        <f>IF(ISERROR(VLOOKUP(BJC972,'Controle de Estoque'!BIW:BJD,1,FALSE)),"",VLOOKUP(BJC972,'Controle de Estoque'!BIW:BJD,4,FALSE))</f>
        <v/>
      </c>
      <c r="BJH972" s="16" t="str">
        <f>IF(ISERROR(VLOOKUP(BJD972,'Controle de Estoque'!BIX:BJE,1,FALSE)),"",VLOOKUP(BJD972,'Controle de Estoque'!BIX:BJE,4,FALSE))</f>
        <v/>
      </c>
      <c r="BJI972" s="16" t="str">
        <f>IF(ISERROR(VLOOKUP(BJE972,'Controle de Estoque'!BIY:BJF,1,FALSE)),"",VLOOKUP(BJE972,'Controle de Estoque'!BIY:BJF,4,FALSE))</f>
        <v/>
      </c>
      <c r="BJJ972" s="16" t="str">
        <f>IF(ISERROR(VLOOKUP(BJF972,'Controle de Estoque'!BIZ:BJG,1,FALSE)),"",VLOOKUP(BJF972,'Controle de Estoque'!BIZ:BJG,4,FALSE))</f>
        <v/>
      </c>
      <c r="BJK972" s="16" t="str">
        <f>IF(ISERROR(VLOOKUP(BJG972,'Controle de Estoque'!BJA:BJH,1,FALSE)),"",VLOOKUP(BJG972,'Controle de Estoque'!BJA:BJH,4,FALSE))</f>
        <v/>
      </c>
      <c r="BJL972" s="16" t="str">
        <f>IF(ISERROR(VLOOKUP(BJH972,'Controle de Estoque'!BJB:BJI,1,FALSE)),"",VLOOKUP(BJH972,'Controle de Estoque'!BJB:BJI,4,FALSE))</f>
        <v/>
      </c>
      <c r="BJM972" s="16" t="str">
        <f>IF(ISERROR(VLOOKUP(BJI972,'Controle de Estoque'!BJC:BJJ,1,FALSE)),"",VLOOKUP(BJI972,'Controle de Estoque'!BJC:BJJ,4,FALSE))</f>
        <v/>
      </c>
      <c r="BJN972" s="16" t="str">
        <f>IF(ISERROR(VLOOKUP(BJJ972,'Controle de Estoque'!BJD:BJK,1,FALSE)),"",VLOOKUP(BJJ972,'Controle de Estoque'!BJD:BJK,4,FALSE))</f>
        <v/>
      </c>
      <c r="BJO972" s="16" t="str">
        <f>IF(ISERROR(VLOOKUP(BJK972,'Controle de Estoque'!BJE:BJL,1,FALSE)),"",VLOOKUP(BJK972,'Controle de Estoque'!BJE:BJL,4,FALSE))</f>
        <v/>
      </c>
      <c r="BJP972" s="16" t="str">
        <f>IF(ISERROR(VLOOKUP(BJL972,'Controle de Estoque'!BJF:BJM,1,FALSE)),"",VLOOKUP(BJL972,'Controle de Estoque'!BJF:BJM,4,FALSE))</f>
        <v/>
      </c>
      <c r="BJQ972" s="16" t="str">
        <f>IF(ISERROR(VLOOKUP(BJM972,'Controle de Estoque'!BJG:BJN,1,FALSE)),"",VLOOKUP(BJM972,'Controle de Estoque'!BJG:BJN,4,FALSE))</f>
        <v/>
      </c>
      <c r="BJR972" s="16" t="str">
        <f>IF(ISERROR(VLOOKUP(BJN972,'Controle de Estoque'!BJH:BJO,1,FALSE)),"",VLOOKUP(BJN972,'Controle de Estoque'!BJH:BJO,4,FALSE))</f>
        <v/>
      </c>
      <c r="BJS972" s="16" t="str">
        <f>IF(ISERROR(VLOOKUP(BJO972,'Controle de Estoque'!BJI:BJP,1,FALSE)),"",VLOOKUP(BJO972,'Controle de Estoque'!BJI:BJP,4,FALSE))</f>
        <v/>
      </c>
      <c r="BJT972" s="16" t="str">
        <f>IF(ISERROR(VLOOKUP(BJP972,'Controle de Estoque'!BJJ:BJQ,1,FALSE)),"",VLOOKUP(BJP972,'Controle de Estoque'!BJJ:BJQ,4,FALSE))</f>
        <v/>
      </c>
      <c r="BJU972" s="16" t="str">
        <f>IF(ISERROR(VLOOKUP(BJQ972,'Controle de Estoque'!BJK:BJR,1,FALSE)),"",VLOOKUP(BJQ972,'Controle de Estoque'!BJK:BJR,4,FALSE))</f>
        <v/>
      </c>
      <c r="BJV972" s="16" t="str">
        <f>IF(ISERROR(VLOOKUP(BJR972,'Controle de Estoque'!BJL:BJS,1,FALSE)),"",VLOOKUP(BJR972,'Controle de Estoque'!BJL:BJS,4,FALSE))</f>
        <v/>
      </c>
      <c r="BJW972" s="16" t="str">
        <f>IF(ISERROR(VLOOKUP(BJS972,'Controle de Estoque'!BJM:BJT,1,FALSE)),"",VLOOKUP(BJS972,'Controle de Estoque'!BJM:BJT,4,FALSE))</f>
        <v/>
      </c>
      <c r="BJX972" s="16" t="str">
        <f>IF(ISERROR(VLOOKUP(BJT972,'Controle de Estoque'!BJN:BJU,1,FALSE)),"",VLOOKUP(BJT972,'Controle de Estoque'!BJN:BJU,4,FALSE))</f>
        <v/>
      </c>
      <c r="BJY972" s="16" t="str">
        <f>IF(ISERROR(VLOOKUP(BJU972,'Controle de Estoque'!BJO:BJV,1,FALSE)),"",VLOOKUP(BJU972,'Controle de Estoque'!BJO:BJV,4,FALSE))</f>
        <v/>
      </c>
      <c r="BJZ972" s="16" t="str">
        <f>IF(ISERROR(VLOOKUP(BJV972,'Controle de Estoque'!BJP:BJW,1,FALSE)),"",VLOOKUP(BJV972,'Controle de Estoque'!BJP:BJW,4,FALSE))</f>
        <v/>
      </c>
      <c r="BKA972" s="16" t="str">
        <f>IF(ISERROR(VLOOKUP(BJW972,'Controle de Estoque'!BJQ:BJX,1,FALSE)),"",VLOOKUP(BJW972,'Controle de Estoque'!BJQ:BJX,4,FALSE))</f>
        <v/>
      </c>
      <c r="BKB972" s="16" t="str">
        <f>IF(ISERROR(VLOOKUP(BJX972,'Controle de Estoque'!BJR:BJY,1,FALSE)),"",VLOOKUP(BJX972,'Controle de Estoque'!BJR:BJY,4,FALSE))</f>
        <v/>
      </c>
      <c r="BKC972" s="16" t="str">
        <f>IF(ISERROR(VLOOKUP(BJY972,'Controle de Estoque'!BJS:BJZ,1,FALSE)),"",VLOOKUP(BJY972,'Controle de Estoque'!BJS:BJZ,4,FALSE))</f>
        <v/>
      </c>
      <c r="BKD972" s="16" t="str">
        <f>IF(ISERROR(VLOOKUP(BJZ972,'Controle de Estoque'!BJT:BKA,1,FALSE)),"",VLOOKUP(BJZ972,'Controle de Estoque'!BJT:BKA,4,FALSE))</f>
        <v/>
      </c>
      <c r="BKE972" s="16" t="str">
        <f>IF(ISERROR(VLOOKUP(BKA972,'Controle de Estoque'!BJU:BKB,1,FALSE)),"",VLOOKUP(BKA972,'Controle de Estoque'!BJU:BKB,4,FALSE))</f>
        <v/>
      </c>
      <c r="BKF972" s="16" t="str">
        <f>IF(ISERROR(VLOOKUP(BKB972,'Controle de Estoque'!BJV:BKC,1,FALSE)),"",VLOOKUP(BKB972,'Controle de Estoque'!BJV:BKC,4,FALSE))</f>
        <v/>
      </c>
      <c r="BKG972" s="16" t="str">
        <f>IF(ISERROR(VLOOKUP(BKC972,'Controle de Estoque'!BJW:BKD,1,FALSE)),"",VLOOKUP(BKC972,'Controle de Estoque'!BJW:BKD,4,FALSE))</f>
        <v/>
      </c>
      <c r="BKH972" s="16" t="str">
        <f>IF(ISERROR(VLOOKUP(BKD972,'Controle de Estoque'!BJX:BKE,1,FALSE)),"",VLOOKUP(BKD972,'Controle de Estoque'!BJX:BKE,4,FALSE))</f>
        <v/>
      </c>
      <c r="BKI972" s="16" t="str">
        <f>IF(ISERROR(VLOOKUP(BKE972,'Controle de Estoque'!BJY:BKF,1,FALSE)),"",VLOOKUP(BKE972,'Controle de Estoque'!BJY:BKF,4,FALSE))</f>
        <v/>
      </c>
      <c r="BKJ972" s="16" t="str">
        <f>IF(ISERROR(VLOOKUP(BKF972,'Controle de Estoque'!BJZ:BKG,1,FALSE)),"",VLOOKUP(BKF972,'Controle de Estoque'!BJZ:BKG,4,FALSE))</f>
        <v/>
      </c>
      <c r="BKK972" s="16" t="str">
        <f>IF(ISERROR(VLOOKUP(BKG972,'Controle de Estoque'!BKA:BKH,1,FALSE)),"",VLOOKUP(BKG972,'Controle de Estoque'!BKA:BKH,4,FALSE))</f>
        <v/>
      </c>
      <c r="BKL972" s="16" t="str">
        <f>IF(ISERROR(VLOOKUP(BKH972,'Controle de Estoque'!BKB:BKI,1,FALSE)),"",VLOOKUP(BKH972,'Controle de Estoque'!BKB:BKI,4,FALSE))</f>
        <v/>
      </c>
      <c r="BKM972" s="16" t="str">
        <f>IF(ISERROR(VLOOKUP(BKI972,'Controle de Estoque'!BKC:BKJ,1,FALSE)),"",VLOOKUP(BKI972,'Controle de Estoque'!BKC:BKJ,4,FALSE))</f>
        <v/>
      </c>
      <c r="BKN972" s="16" t="str">
        <f>IF(ISERROR(VLOOKUP(BKJ972,'Controle de Estoque'!BKD:BKK,1,FALSE)),"",VLOOKUP(BKJ972,'Controle de Estoque'!BKD:BKK,4,FALSE))</f>
        <v/>
      </c>
      <c r="BKO972" s="16" t="str">
        <f>IF(ISERROR(VLOOKUP(BKK972,'Controle de Estoque'!BKE:BKL,1,FALSE)),"",VLOOKUP(BKK972,'Controle de Estoque'!BKE:BKL,4,FALSE))</f>
        <v/>
      </c>
      <c r="BKP972" s="16" t="str">
        <f>IF(ISERROR(VLOOKUP(BKL972,'Controle de Estoque'!BKF:BKM,1,FALSE)),"",VLOOKUP(BKL972,'Controle de Estoque'!BKF:BKM,4,FALSE))</f>
        <v/>
      </c>
      <c r="BKQ972" s="16" t="str">
        <f>IF(ISERROR(VLOOKUP(BKM972,'Controle de Estoque'!BKG:BKN,1,FALSE)),"",VLOOKUP(BKM972,'Controle de Estoque'!BKG:BKN,4,FALSE))</f>
        <v/>
      </c>
      <c r="BKR972" s="16" t="str">
        <f>IF(ISERROR(VLOOKUP(BKN972,'Controle de Estoque'!BKH:BKO,1,FALSE)),"",VLOOKUP(BKN972,'Controle de Estoque'!BKH:BKO,4,FALSE))</f>
        <v/>
      </c>
      <c r="BKS972" s="16" t="str">
        <f>IF(ISERROR(VLOOKUP(BKO972,'Controle de Estoque'!BKI:BKP,1,FALSE)),"",VLOOKUP(BKO972,'Controle de Estoque'!BKI:BKP,4,FALSE))</f>
        <v/>
      </c>
      <c r="BKT972" s="16" t="str">
        <f>IF(ISERROR(VLOOKUP(BKP972,'Controle de Estoque'!BKJ:BKQ,1,FALSE)),"",VLOOKUP(BKP972,'Controle de Estoque'!BKJ:BKQ,4,FALSE))</f>
        <v/>
      </c>
      <c r="BKU972" s="16" t="str">
        <f>IF(ISERROR(VLOOKUP(BKQ972,'Controle de Estoque'!BKK:BKR,1,FALSE)),"",VLOOKUP(BKQ972,'Controle de Estoque'!BKK:BKR,4,FALSE))</f>
        <v/>
      </c>
      <c r="BKV972" s="16" t="str">
        <f>IF(ISERROR(VLOOKUP(BKR972,'Controle de Estoque'!BKL:BKS,1,FALSE)),"",VLOOKUP(BKR972,'Controle de Estoque'!BKL:BKS,4,FALSE))</f>
        <v/>
      </c>
      <c r="BKW972" s="16" t="str">
        <f>IF(ISERROR(VLOOKUP(BKS972,'Controle de Estoque'!BKM:BKT,1,FALSE)),"",VLOOKUP(BKS972,'Controle de Estoque'!BKM:BKT,4,FALSE))</f>
        <v/>
      </c>
      <c r="BKX972" s="16" t="str">
        <f>IF(ISERROR(VLOOKUP(BKT972,'Controle de Estoque'!BKN:BKU,1,FALSE)),"",VLOOKUP(BKT972,'Controle de Estoque'!BKN:BKU,4,FALSE))</f>
        <v/>
      </c>
      <c r="BKY972" s="16" t="str">
        <f>IF(ISERROR(VLOOKUP(BKU972,'Controle de Estoque'!BKO:BKV,1,FALSE)),"",VLOOKUP(BKU972,'Controle de Estoque'!BKO:BKV,4,FALSE))</f>
        <v/>
      </c>
      <c r="BKZ972" s="16" t="str">
        <f>IF(ISERROR(VLOOKUP(BKV972,'Controle de Estoque'!BKP:BKW,1,FALSE)),"",VLOOKUP(BKV972,'Controle de Estoque'!BKP:BKW,4,FALSE))</f>
        <v/>
      </c>
      <c r="BLA972" s="16" t="str">
        <f>IF(ISERROR(VLOOKUP(BKW972,'Controle de Estoque'!BKQ:BKX,1,FALSE)),"",VLOOKUP(BKW972,'Controle de Estoque'!BKQ:BKX,4,FALSE))</f>
        <v/>
      </c>
      <c r="BLB972" s="16" t="str">
        <f>IF(ISERROR(VLOOKUP(BKX972,'Controle de Estoque'!BKR:BKY,1,FALSE)),"",VLOOKUP(BKX972,'Controle de Estoque'!BKR:BKY,4,FALSE))</f>
        <v/>
      </c>
      <c r="BLC972" s="16" t="str">
        <f>IF(ISERROR(VLOOKUP(BKY972,'Controle de Estoque'!BKS:BKZ,1,FALSE)),"",VLOOKUP(BKY972,'Controle de Estoque'!BKS:BKZ,4,FALSE))</f>
        <v/>
      </c>
      <c r="BLD972" s="16" t="str">
        <f>IF(ISERROR(VLOOKUP(BKZ972,'Controle de Estoque'!BKT:BLA,1,FALSE)),"",VLOOKUP(BKZ972,'Controle de Estoque'!BKT:BLA,4,FALSE))</f>
        <v/>
      </c>
      <c r="BLE972" s="16" t="str">
        <f>IF(ISERROR(VLOOKUP(BLA972,'Controle de Estoque'!BKU:BLB,1,FALSE)),"",VLOOKUP(BLA972,'Controle de Estoque'!BKU:BLB,4,FALSE))</f>
        <v/>
      </c>
      <c r="BLF972" s="16" t="str">
        <f>IF(ISERROR(VLOOKUP(BLB972,'Controle de Estoque'!BKV:BLC,1,FALSE)),"",VLOOKUP(BLB972,'Controle de Estoque'!BKV:BLC,4,FALSE))</f>
        <v/>
      </c>
      <c r="BLG972" s="16" t="str">
        <f>IF(ISERROR(VLOOKUP(BLC972,'Controle de Estoque'!BKW:BLD,1,FALSE)),"",VLOOKUP(BLC972,'Controle de Estoque'!BKW:BLD,4,FALSE))</f>
        <v/>
      </c>
      <c r="BLH972" s="16" t="str">
        <f>IF(ISERROR(VLOOKUP(BLD972,'Controle de Estoque'!BKX:BLE,1,FALSE)),"",VLOOKUP(BLD972,'Controle de Estoque'!BKX:BLE,4,FALSE))</f>
        <v/>
      </c>
      <c r="BLI972" s="16" t="str">
        <f>IF(ISERROR(VLOOKUP(BLE972,'Controle de Estoque'!BKY:BLF,1,FALSE)),"",VLOOKUP(BLE972,'Controle de Estoque'!BKY:BLF,4,FALSE))</f>
        <v/>
      </c>
      <c r="BLJ972" s="16" t="str">
        <f>IF(ISERROR(VLOOKUP(BLF972,'Controle de Estoque'!BKZ:BLG,1,FALSE)),"",VLOOKUP(BLF972,'Controle de Estoque'!BKZ:BLG,4,FALSE))</f>
        <v/>
      </c>
      <c r="BLK972" s="16" t="str">
        <f>IF(ISERROR(VLOOKUP(BLG972,'Controle de Estoque'!BLA:BLH,1,FALSE)),"",VLOOKUP(BLG972,'Controle de Estoque'!BLA:BLH,4,FALSE))</f>
        <v/>
      </c>
      <c r="BLL972" s="16" t="str">
        <f>IF(ISERROR(VLOOKUP(BLH972,'Controle de Estoque'!BLB:BLI,1,FALSE)),"",VLOOKUP(BLH972,'Controle de Estoque'!BLB:BLI,4,FALSE))</f>
        <v/>
      </c>
      <c r="BLM972" s="16" t="str">
        <f>IF(ISERROR(VLOOKUP(BLI972,'Controle de Estoque'!BLC:BLJ,1,FALSE)),"",VLOOKUP(BLI972,'Controle de Estoque'!BLC:BLJ,4,FALSE))</f>
        <v/>
      </c>
      <c r="BLN972" s="16" t="str">
        <f>IF(ISERROR(VLOOKUP(BLJ972,'Controle de Estoque'!BLD:BLK,1,FALSE)),"",VLOOKUP(BLJ972,'Controle de Estoque'!BLD:BLK,4,FALSE))</f>
        <v/>
      </c>
      <c r="BLO972" s="16" t="str">
        <f>IF(ISERROR(VLOOKUP(BLK972,'Controle de Estoque'!BLE:BLL,1,FALSE)),"",VLOOKUP(BLK972,'Controle de Estoque'!BLE:BLL,4,FALSE))</f>
        <v/>
      </c>
      <c r="BLP972" s="16" t="str">
        <f>IF(ISERROR(VLOOKUP(BLL972,'Controle de Estoque'!BLF:BLM,1,FALSE)),"",VLOOKUP(BLL972,'Controle de Estoque'!BLF:BLM,4,FALSE))</f>
        <v/>
      </c>
      <c r="BLQ972" s="16" t="str">
        <f>IF(ISERROR(VLOOKUP(BLM972,'Controle de Estoque'!BLG:BLN,1,FALSE)),"",VLOOKUP(BLM972,'Controle de Estoque'!BLG:BLN,4,FALSE))</f>
        <v/>
      </c>
      <c r="BLR972" s="16" t="str">
        <f>IF(ISERROR(VLOOKUP(BLN972,'Controle de Estoque'!BLH:BLO,1,FALSE)),"",VLOOKUP(BLN972,'Controle de Estoque'!BLH:BLO,4,FALSE))</f>
        <v/>
      </c>
      <c r="BLS972" s="16" t="str">
        <f>IF(ISERROR(VLOOKUP(BLO972,'Controle de Estoque'!BLI:BLP,1,FALSE)),"",VLOOKUP(BLO972,'Controle de Estoque'!BLI:BLP,4,FALSE))</f>
        <v/>
      </c>
      <c r="BLT972" s="16" t="str">
        <f>IF(ISERROR(VLOOKUP(BLP972,'Controle de Estoque'!BLJ:BLQ,1,FALSE)),"",VLOOKUP(BLP972,'Controle de Estoque'!BLJ:BLQ,4,FALSE))</f>
        <v/>
      </c>
      <c r="BLU972" s="16" t="str">
        <f>IF(ISERROR(VLOOKUP(BLQ972,'Controle de Estoque'!BLK:BLR,1,FALSE)),"",VLOOKUP(BLQ972,'Controle de Estoque'!BLK:BLR,4,FALSE))</f>
        <v/>
      </c>
      <c r="BLV972" s="16" t="str">
        <f>IF(ISERROR(VLOOKUP(BLR972,'Controle de Estoque'!BLL:BLS,1,FALSE)),"",VLOOKUP(BLR972,'Controle de Estoque'!BLL:BLS,4,FALSE))</f>
        <v/>
      </c>
      <c r="BLW972" s="16" t="str">
        <f>IF(ISERROR(VLOOKUP(BLS972,'Controle de Estoque'!BLM:BLT,1,FALSE)),"",VLOOKUP(BLS972,'Controle de Estoque'!BLM:BLT,4,FALSE))</f>
        <v/>
      </c>
      <c r="BLX972" s="16" t="str">
        <f>IF(ISERROR(VLOOKUP(BLT972,'Controle de Estoque'!BLN:BLU,1,FALSE)),"",VLOOKUP(BLT972,'Controle de Estoque'!BLN:BLU,4,FALSE))</f>
        <v/>
      </c>
      <c r="BLY972" s="16" t="str">
        <f>IF(ISERROR(VLOOKUP(BLU972,'Controle de Estoque'!BLO:BLV,1,FALSE)),"",VLOOKUP(BLU972,'Controle de Estoque'!BLO:BLV,4,FALSE))</f>
        <v/>
      </c>
      <c r="BLZ972" s="16" t="str">
        <f>IF(ISERROR(VLOOKUP(BLV972,'Controle de Estoque'!BLP:BLW,1,FALSE)),"",VLOOKUP(BLV972,'Controle de Estoque'!BLP:BLW,4,FALSE))</f>
        <v/>
      </c>
      <c r="BMA972" s="16" t="str">
        <f>IF(ISERROR(VLOOKUP(BLW972,'Controle de Estoque'!BLQ:BLX,1,FALSE)),"",VLOOKUP(BLW972,'Controle de Estoque'!BLQ:BLX,4,FALSE))</f>
        <v/>
      </c>
      <c r="BMB972" s="16" t="str">
        <f>IF(ISERROR(VLOOKUP(BLX972,'Controle de Estoque'!BLR:BLY,1,FALSE)),"",VLOOKUP(BLX972,'Controle de Estoque'!BLR:BLY,4,FALSE))</f>
        <v/>
      </c>
      <c r="BMC972" s="16" t="str">
        <f>IF(ISERROR(VLOOKUP(BLY972,'Controle de Estoque'!BLS:BLZ,1,FALSE)),"",VLOOKUP(BLY972,'Controle de Estoque'!BLS:BLZ,4,FALSE))</f>
        <v/>
      </c>
      <c r="BMD972" s="16" t="str">
        <f>IF(ISERROR(VLOOKUP(BLZ972,'Controle de Estoque'!BLT:BMA,1,FALSE)),"",VLOOKUP(BLZ972,'Controle de Estoque'!BLT:BMA,4,FALSE))</f>
        <v/>
      </c>
      <c r="BME972" s="16" t="str">
        <f>IF(ISERROR(VLOOKUP(BMA972,'Controle de Estoque'!BLU:BMB,1,FALSE)),"",VLOOKUP(BMA972,'Controle de Estoque'!BLU:BMB,4,FALSE))</f>
        <v/>
      </c>
      <c r="BMF972" s="16" t="str">
        <f>IF(ISERROR(VLOOKUP(BMB972,'Controle de Estoque'!BLV:BMC,1,FALSE)),"",VLOOKUP(BMB972,'Controle de Estoque'!BLV:BMC,4,FALSE))</f>
        <v/>
      </c>
      <c r="BMG972" s="16" t="str">
        <f>IF(ISERROR(VLOOKUP(BMC972,'Controle de Estoque'!BLW:BMD,1,FALSE)),"",VLOOKUP(BMC972,'Controle de Estoque'!BLW:BMD,4,FALSE))</f>
        <v/>
      </c>
      <c r="BMH972" s="16" t="str">
        <f>IF(ISERROR(VLOOKUP(BMD972,'Controle de Estoque'!BLX:BME,1,FALSE)),"",VLOOKUP(BMD972,'Controle de Estoque'!BLX:BME,4,FALSE))</f>
        <v/>
      </c>
      <c r="BMI972" s="16" t="str">
        <f>IF(ISERROR(VLOOKUP(BME972,'Controle de Estoque'!BLY:BMF,1,FALSE)),"",VLOOKUP(BME972,'Controle de Estoque'!BLY:BMF,4,FALSE))</f>
        <v/>
      </c>
      <c r="BMJ972" s="16" t="str">
        <f>IF(ISERROR(VLOOKUP(BMF972,'Controle de Estoque'!BLZ:BMG,1,FALSE)),"",VLOOKUP(BMF972,'Controle de Estoque'!BLZ:BMG,4,FALSE))</f>
        <v/>
      </c>
      <c r="BMK972" s="16" t="str">
        <f>IF(ISERROR(VLOOKUP(BMG972,'Controle de Estoque'!BMA:BMH,1,FALSE)),"",VLOOKUP(BMG972,'Controle de Estoque'!BMA:BMH,4,FALSE))</f>
        <v/>
      </c>
      <c r="BML972" s="16" t="str">
        <f>IF(ISERROR(VLOOKUP(BMH972,'Controle de Estoque'!BMB:BMI,1,FALSE)),"",VLOOKUP(BMH972,'Controle de Estoque'!BMB:BMI,4,FALSE))</f>
        <v/>
      </c>
      <c r="BMM972" s="16" t="str">
        <f>IF(ISERROR(VLOOKUP(BMI972,'Controle de Estoque'!BMC:BMJ,1,FALSE)),"",VLOOKUP(BMI972,'Controle de Estoque'!BMC:BMJ,4,FALSE))</f>
        <v/>
      </c>
      <c r="BMN972" s="16" t="str">
        <f>IF(ISERROR(VLOOKUP(BMJ972,'Controle de Estoque'!BMD:BMK,1,FALSE)),"",VLOOKUP(BMJ972,'Controle de Estoque'!BMD:BMK,4,FALSE))</f>
        <v/>
      </c>
      <c r="BMO972" s="16" t="str">
        <f>IF(ISERROR(VLOOKUP(BMK972,'Controle de Estoque'!BME:BML,1,FALSE)),"",VLOOKUP(BMK972,'Controle de Estoque'!BME:BML,4,FALSE))</f>
        <v/>
      </c>
      <c r="BMP972" s="16" t="str">
        <f>IF(ISERROR(VLOOKUP(BML972,'Controle de Estoque'!BMF:BMM,1,FALSE)),"",VLOOKUP(BML972,'Controle de Estoque'!BMF:BMM,4,FALSE))</f>
        <v/>
      </c>
      <c r="BMQ972" s="16" t="str">
        <f>IF(ISERROR(VLOOKUP(BMM972,'Controle de Estoque'!BMG:BMN,1,FALSE)),"",VLOOKUP(BMM972,'Controle de Estoque'!BMG:BMN,4,FALSE))</f>
        <v/>
      </c>
      <c r="BMR972" s="16" t="str">
        <f>IF(ISERROR(VLOOKUP(BMN972,'Controle de Estoque'!BMH:BMO,1,FALSE)),"",VLOOKUP(BMN972,'Controle de Estoque'!BMH:BMO,4,FALSE))</f>
        <v/>
      </c>
      <c r="BMS972" s="16" t="str">
        <f>IF(ISERROR(VLOOKUP(BMO972,'Controle de Estoque'!BMI:BMP,1,FALSE)),"",VLOOKUP(BMO972,'Controle de Estoque'!BMI:BMP,4,FALSE))</f>
        <v/>
      </c>
      <c r="BMT972" s="16" t="str">
        <f>IF(ISERROR(VLOOKUP(BMP972,'Controle de Estoque'!BMJ:BMQ,1,FALSE)),"",VLOOKUP(BMP972,'Controle de Estoque'!BMJ:BMQ,4,FALSE))</f>
        <v/>
      </c>
      <c r="BMU972" s="16" t="str">
        <f>IF(ISERROR(VLOOKUP(BMQ972,'Controle de Estoque'!BMK:BMR,1,FALSE)),"",VLOOKUP(BMQ972,'Controle de Estoque'!BMK:BMR,4,FALSE))</f>
        <v/>
      </c>
      <c r="BMV972" s="16" t="str">
        <f>IF(ISERROR(VLOOKUP(BMR972,'Controle de Estoque'!BML:BMS,1,FALSE)),"",VLOOKUP(BMR972,'Controle de Estoque'!BML:BMS,4,FALSE))</f>
        <v/>
      </c>
      <c r="BMW972" s="16" t="str">
        <f>IF(ISERROR(VLOOKUP(BMS972,'Controle de Estoque'!BMM:BMT,1,FALSE)),"",VLOOKUP(BMS972,'Controle de Estoque'!BMM:BMT,4,FALSE))</f>
        <v/>
      </c>
      <c r="BMX972" s="16" t="str">
        <f>IF(ISERROR(VLOOKUP(BMT972,'Controle de Estoque'!BMN:BMU,1,FALSE)),"",VLOOKUP(BMT972,'Controle de Estoque'!BMN:BMU,4,FALSE))</f>
        <v/>
      </c>
      <c r="BMY972" s="16" t="str">
        <f>IF(ISERROR(VLOOKUP(BMU972,'Controle de Estoque'!BMO:BMV,1,FALSE)),"",VLOOKUP(BMU972,'Controle de Estoque'!BMO:BMV,4,FALSE))</f>
        <v/>
      </c>
      <c r="BMZ972" s="16" t="str">
        <f>IF(ISERROR(VLOOKUP(BMV972,'Controle de Estoque'!BMP:BMW,1,FALSE)),"",VLOOKUP(BMV972,'Controle de Estoque'!BMP:BMW,4,FALSE))</f>
        <v/>
      </c>
      <c r="BNA972" s="16" t="str">
        <f>IF(ISERROR(VLOOKUP(BMW972,'Controle de Estoque'!BMQ:BMX,1,FALSE)),"",VLOOKUP(BMW972,'Controle de Estoque'!BMQ:BMX,4,FALSE))</f>
        <v/>
      </c>
      <c r="BNB972" s="16" t="str">
        <f>IF(ISERROR(VLOOKUP(BMX972,'Controle de Estoque'!BMR:BMY,1,FALSE)),"",VLOOKUP(BMX972,'Controle de Estoque'!BMR:BMY,4,FALSE))</f>
        <v/>
      </c>
      <c r="BNC972" s="16" t="str">
        <f>IF(ISERROR(VLOOKUP(BMY972,'Controle de Estoque'!BMS:BMZ,1,FALSE)),"",VLOOKUP(BMY972,'Controle de Estoque'!BMS:BMZ,4,FALSE))</f>
        <v/>
      </c>
      <c r="BND972" s="16" t="str">
        <f>IF(ISERROR(VLOOKUP(BMZ972,'Controle de Estoque'!BMT:BNA,1,FALSE)),"",VLOOKUP(BMZ972,'Controle de Estoque'!BMT:BNA,4,FALSE))</f>
        <v/>
      </c>
      <c r="BNE972" s="16" t="str">
        <f>IF(ISERROR(VLOOKUP(BNA972,'Controle de Estoque'!BMU:BNB,1,FALSE)),"",VLOOKUP(BNA972,'Controle de Estoque'!BMU:BNB,4,FALSE))</f>
        <v/>
      </c>
      <c r="BNF972" s="16" t="str">
        <f>IF(ISERROR(VLOOKUP(BNB972,'Controle de Estoque'!BMV:BNC,1,FALSE)),"",VLOOKUP(BNB972,'Controle de Estoque'!BMV:BNC,4,FALSE))</f>
        <v/>
      </c>
      <c r="BNG972" s="16" t="str">
        <f>IF(ISERROR(VLOOKUP(BNC972,'Controle de Estoque'!BMW:BND,1,FALSE)),"",VLOOKUP(BNC972,'Controle de Estoque'!BMW:BND,4,FALSE))</f>
        <v/>
      </c>
      <c r="BNH972" s="16" t="str">
        <f>IF(ISERROR(VLOOKUP(BND972,'Controle de Estoque'!BMX:BNE,1,FALSE)),"",VLOOKUP(BND972,'Controle de Estoque'!BMX:BNE,4,FALSE))</f>
        <v/>
      </c>
      <c r="BNI972" s="16" t="str">
        <f>IF(ISERROR(VLOOKUP(BNE972,'Controle de Estoque'!BMY:BNF,1,FALSE)),"",VLOOKUP(BNE972,'Controle de Estoque'!BMY:BNF,4,FALSE))</f>
        <v/>
      </c>
      <c r="BNJ972" s="16" t="str">
        <f>IF(ISERROR(VLOOKUP(BNF972,'Controle de Estoque'!BMZ:BNG,1,FALSE)),"",VLOOKUP(BNF972,'Controle de Estoque'!BMZ:BNG,4,FALSE))</f>
        <v/>
      </c>
      <c r="BNK972" s="16" t="str">
        <f>IF(ISERROR(VLOOKUP(BNG972,'Controle de Estoque'!BNA:BNH,1,FALSE)),"",VLOOKUP(BNG972,'Controle de Estoque'!BNA:BNH,4,FALSE))</f>
        <v/>
      </c>
      <c r="BNL972" s="16" t="str">
        <f>IF(ISERROR(VLOOKUP(BNH972,'Controle de Estoque'!BNB:BNI,1,FALSE)),"",VLOOKUP(BNH972,'Controle de Estoque'!BNB:BNI,4,FALSE))</f>
        <v/>
      </c>
      <c r="BNM972" s="16" t="str">
        <f>IF(ISERROR(VLOOKUP(BNI972,'Controle de Estoque'!BNC:BNJ,1,FALSE)),"",VLOOKUP(BNI972,'Controle de Estoque'!BNC:BNJ,4,FALSE))</f>
        <v/>
      </c>
      <c r="BNN972" s="16" t="str">
        <f>IF(ISERROR(VLOOKUP(BNJ972,'Controle de Estoque'!BND:BNK,1,FALSE)),"",VLOOKUP(BNJ972,'Controle de Estoque'!BND:BNK,4,FALSE))</f>
        <v/>
      </c>
      <c r="BNO972" s="16" t="str">
        <f>IF(ISERROR(VLOOKUP(BNK972,'Controle de Estoque'!BNE:BNL,1,FALSE)),"",VLOOKUP(BNK972,'Controle de Estoque'!BNE:BNL,4,FALSE))</f>
        <v/>
      </c>
      <c r="BNP972" s="16" t="str">
        <f>IF(ISERROR(VLOOKUP(BNL972,'Controle de Estoque'!BNF:BNM,1,FALSE)),"",VLOOKUP(BNL972,'Controle de Estoque'!BNF:BNM,4,FALSE))</f>
        <v/>
      </c>
      <c r="BNQ972" s="16" t="str">
        <f>IF(ISERROR(VLOOKUP(BNM972,'Controle de Estoque'!BNG:BNN,1,FALSE)),"",VLOOKUP(BNM972,'Controle de Estoque'!BNG:BNN,4,FALSE))</f>
        <v/>
      </c>
      <c r="BNR972" s="16" t="str">
        <f>IF(ISERROR(VLOOKUP(BNN972,'Controle de Estoque'!BNH:BNO,1,FALSE)),"",VLOOKUP(BNN972,'Controle de Estoque'!BNH:BNO,4,FALSE))</f>
        <v/>
      </c>
      <c r="BNS972" s="16" t="str">
        <f>IF(ISERROR(VLOOKUP(BNO972,'Controle de Estoque'!BNI:BNP,1,FALSE)),"",VLOOKUP(BNO972,'Controle de Estoque'!BNI:BNP,4,FALSE))</f>
        <v/>
      </c>
      <c r="BNT972" s="16" t="str">
        <f>IF(ISERROR(VLOOKUP(BNP972,'Controle de Estoque'!BNJ:BNQ,1,FALSE)),"",VLOOKUP(BNP972,'Controle de Estoque'!BNJ:BNQ,4,FALSE))</f>
        <v/>
      </c>
      <c r="BNU972" s="16" t="str">
        <f>IF(ISERROR(VLOOKUP(BNQ972,'Controle de Estoque'!BNK:BNR,1,FALSE)),"",VLOOKUP(BNQ972,'Controle de Estoque'!BNK:BNR,4,FALSE))</f>
        <v/>
      </c>
      <c r="BNV972" s="16" t="str">
        <f>IF(ISERROR(VLOOKUP(BNR972,'Controle de Estoque'!BNL:BNS,1,FALSE)),"",VLOOKUP(BNR972,'Controle de Estoque'!BNL:BNS,4,FALSE))</f>
        <v/>
      </c>
      <c r="BNW972" s="16" t="str">
        <f>IF(ISERROR(VLOOKUP(BNS972,'Controle de Estoque'!BNM:BNT,1,FALSE)),"",VLOOKUP(BNS972,'Controle de Estoque'!BNM:BNT,4,FALSE))</f>
        <v/>
      </c>
      <c r="BNX972" s="16" t="str">
        <f>IF(ISERROR(VLOOKUP(BNT972,'Controle de Estoque'!BNN:BNU,1,FALSE)),"",VLOOKUP(BNT972,'Controle de Estoque'!BNN:BNU,4,FALSE))</f>
        <v/>
      </c>
      <c r="BNY972" s="16" t="str">
        <f>IF(ISERROR(VLOOKUP(BNU972,'Controle de Estoque'!BNO:BNV,1,FALSE)),"",VLOOKUP(BNU972,'Controle de Estoque'!BNO:BNV,4,FALSE))</f>
        <v/>
      </c>
      <c r="BNZ972" s="16" t="str">
        <f>IF(ISERROR(VLOOKUP(BNV972,'Controle de Estoque'!BNP:BNW,1,FALSE)),"",VLOOKUP(BNV972,'Controle de Estoque'!BNP:BNW,4,FALSE))</f>
        <v/>
      </c>
      <c r="BOA972" s="16" t="str">
        <f>IF(ISERROR(VLOOKUP(BNW972,'Controle de Estoque'!BNQ:BNX,1,FALSE)),"",VLOOKUP(BNW972,'Controle de Estoque'!BNQ:BNX,4,FALSE))</f>
        <v/>
      </c>
      <c r="BOB972" s="16" t="str">
        <f>IF(ISERROR(VLOOKUP(BNX972,'Controle de Estoque'!BNR:BNY,1,FALSE)),"",VLOOKUP(BNX972,'Controle de Estoque'!BNR:BNY,4,FALSE))</f>
        <v/>
      </c>
      <c r="BOC972" s="16" t="str">
        <f>IF(ISERROR(VLOOKUP(BNY972,'Controle de Estoque'!BNS:BNZ,1,FALSE)),"",VLOOKUP(BNY972,'Controle de Estoque'!BNS:BNZ,4,FALSE))</f>
        <v/>
      </c>
      <c r="BOD972" s="16" t="str">
        <f>IF(ISERROR(VLOOKUP(BNZ972,'Controle de Estoque'!BNT:BOA,1,FALSE)),"",VLOOKUP(BNZ972,'Controle de Estoque'!BNT:BOA,4,FALSE))</f>
        <v/>
      </c>
      <c r="BOE972" s="16" t="str">
        <f>IF(ISERROR(VLOOKUP(BOA972,'Controle de Estoque'!BNU:BOB,1,FALSE)),"",VLOOKUP(BOA972,'Controle de Estoque'!BNU:BOB,4,FALSE))</f>
        <v/>
      </c>
      <c r="BOF972" s="16" t="str">
        <f>IF(ISERROR(VLOOKUP(BOB972,'Controle de Estoque'!BNV:BOC,1,FALSE)),"",VLOOKUP(BOB972,'Controle de Estoque'!BNV:BOC,4,FALSE))</f>
        <v/>
      </c>
      <c r="BOG972" s="16" t="str">
        <f>IF(ISERROR(VLOOKUP(BOC972,'Controle de Estoque'!BNW:BOD,1,FALSE)),"",VLOOKUP(BOC972,'Controle de Estoque'!BNW:BOD,4,FALSE))</f>
        <v/>
      </c>
      <c r="BOH972" s="16" t="str">
        <f>IF(ISERROR(VLOOKUP(BOD972,'Controle de Estoque'!BNX:BOE,1,FALSE)),"",VLOOKUP(BOD972,'Controle de Estoque'!BNX:BOE,4,FALSE))</f>
        <v/>
      </c>
      <c r="BOI972" s="16" t="str">
        <f>IF(ISERROR(VLOOKUP(BOE972,'Controle de Estoque'!BNY:BOF,1,FALSE)),"",VLOOKUP(BOE972,'Controle de Estoque'!BNY:BOF,4,FALSE))</f>
        <v/>
      </c>
      <c r="BOJ972" s="16" t="str">
        <f>IF(ISERROR(VLOOKUP(BOF972,'Controle de Estoque'!BNZ:BOG,1,FALSE)),"",VLOOKUP(BOF972,'Controle de Estoque'!BNZ:BOG,4,FALSE))</f>
        <v/>
      </c>
      <c r="BOK972" s="16" t="str">
        <f>IF(ISERROR(VLOOKUP(BOG972,'Controle de Estoque'!BOA:BOH,1,FALSE)),"",VLOOKUP(BOG972,'Controle de Estoque'!BOA:BOH,4,FALSE))</f>
        <v/>
      </c>
      <c r="BOL972" s="16" t="str">
        <f>IF(ISERROR(VLOOKUP(BOH972,'Controle de Estoque'!BOB:BOI,1,FALSE)),"",VLOOKUP(BOH972,'Controle de Estoque'!BOB:BOI,4,FALSE))</f>
        <v/>
      </c>
      <c r="BOM972" s="16" t="str">
        <f>IF(ISERROR(VLOOKUP(BOI972,'Controle de Estoque'!BOC:BOJ,1,FALSE)),"",VLOOKUP(BOI972,'Controle de Estoque'!BOC:BOJ,4,FALSE))</f>
        <v/>
      </c>
      <c r="BON972" s="16" t="str">
        <f>IF(ISERROR(VLOOKUP(BOJ972,'Controle de Estoque'!BOD:BOK,1,FALSE)),"",VLOOKUP(BOJ972,'Controle de Estoque'!BOD:BOK,4,FALSE))</f>
        <v/>
      </c>
      <c r="BOO972" s="16" t="str">
        <f>IF(ISERROR(VLOOKUP(BOK972,'Controle de Estoque'!BOE:BOL,1,FALSE)),"",VLOOKUP(BOK972,'Controle de Estoque'!BOE:BOL,4,FALSE))</f>
        <v/>
      </c>
      <c r="BOP972" s="16" t="str">
        <f>IF(ISERROR(VLOOKUP(BOL972,'Controle de Estoque'!BOF:BOM,1,FALSE)),"",VLOOKUP(BOL972,'Controle de Estoque'!BOF:BOM,4,FALSE))</f>
        <v/>
      </c>
      <c r="BOQ972" s="16" t="str">
        <f>IF(ISERROR(VLOOKUP(BOM972,'Controle de Estoque'!BOG:BON,1,FALSE)),"",VLOOKUP(BOM972,'Controle de Estoque'!BOG:BON,4,FALSE))</f>
        <v/>
      </c>
      <c r="BOR972" s="16" t="str">
        <f>IF(ISERROR(VLOOKUP(BON972,'Controle de Estoque'!BOH:BOO,1,FALSE)),"",VLOOKUP(BON972,'Controle de Estoque'!BOH:BOO,4,FALSE))</f>
        <v/>
      </c>
      <c r="BOS972" s="16" t="str">
        <f>IF(ISERROR(VLOOKUP(BOO972,'Controle de Estoque'!BOI:BOP,1,FALSE)),"",VLOOKUP(BOO972,'Controle de Estoque'!BOI:BOP,4,FALSE))</f>
        <v/>
      </c>
      <c r="BOT972" s="16" t="str">
        <f>IF(ISERROR(VLOOKUP(BOP972,'Controle de Estoque'!BOJ:BOQ,1,FALSE)),"",VLOOKUP(BOP972,'Controle de Estoque'!BOJ:BOQ,4,FALSE))</f>
        <v/>
      </c>
      <c r="BOU972" s="16" t="str">
        <f>IF(ISERROR(VLOOKUP(BOQ972,'Controle de Estoque'!BOK:BOR,1,FALSE)),"",VLOOKUP(BOQ972,'Controle de Estoque'!BOK:BOR,4,FALSE))</f>
        <v/>
      </c>
      <c r="BOV972" s="16" t="str">
        <f>IF(ISERROR(VLOOKUP(BOR972,'Controle de Estoque'!BOL:BOS,1,FALSE)),"",VLOOKUP(BOR972,'Controle de Estoque'!BOL:BOS,4,FALSE))</f>
        <v/>
      </c>
      <c r="BOW972" s="16" t="str">
        <f>IF(ISERROR(VLOOKUP(BOS972,'Controle de Estoque'!BOM:BOT,1,FALSE)),"",VLOOKUP(BOS972,'Controle de Estoque'!BOM:BOT,4,FALSE))</f>
        <v/>
      </c>
      <c r="BOX972" s="16" t="str">
        <f>IF(ISERROR(VLOOKUP(BOT972,'Controle de Estoque'!BON:BOU,1,FALSE)),"",VLOOKUP(BOT972,'Controle de Estoque'!BON:BOU,4,FALSE))</f>
        <v/>
      </c>
      <c r="BOY972" s="16" t="str">
        <f>IF(ISERROR(VLOOKUP(BOU972,'Controle de Estoque'!BOO:BOV,1,FALSE)),"",VLOOKUP(BOU972,'Controle de Estoque'!BOO:BOV,4,FALSE))</f>
        <v/>
      </c>
      <c r="BOZ972" s="16" t="str">
        <f>IF(ISERROR(VLOOKUP(BOV972,'Controle de Estoque'!BOP:BOW,1,FALSE)),"",VLOOKUP(BOV972,'Controle de Estoque'!BOP:BOW,4,FALSE))</f>
        <v/>
      </c>
      <c r="BPA972" s="16" t="str">
        <f>IF(ISERROR(VLOOKUP(BOW972,'Controle de Estoque'!BOQ:BOX,1,FALSE)),"",VLOOKUP(BOW972,'Controle de Estoque'!BOQ:BOX,4,FALSE))</f>
        <v/>
      </c>
      <c r="BPB972" s="16" t="str">
        <f>IF(ISERROR(VLOOKUP(BOX972,'Controle de Estoque'!BOR:BOY,1,FALSE)),"",VLOOKUP(BOX972,'Controle de Estoque'!BOR:BOY,4,FALSE))</f>
        <v/>
      </c>
      <c r="BPC972" s="16" t="str">
        <f>IF(ISERROR(VLOOKUP(BOY972,'Controle de Estoque'!BOS:BOZ,1,FALSE)),"",VLOOKUP(BOY972,'Controle de Estoque'!BOS:BOZ,4,FALSE))</f>
        <v/>
      </c>
      <c r="BPD972" s="16" t="str">
        <f>IF(ISERROR(VLOOKUP(BOZ972,'Controle de Estoque'!BOT:BPA,1,FALSE)),"",VLOOKUP(BOZ972,'Controle de Estoque'!BOT:BPA,4,FALSE))</f>
        <v/>
      </c>
      <c r="BPE972" s="16" t="str">
        <f>IF(ISERROR(VLOOKUP(BPA972,'Controle de Estoque'!BOU:BPB,1,FALSE)),"",VLOOKUP(BPA972,'Controle de Estoque'!BOU:BPB,4,FALSE))</f>
        <v/>
      </c>
      <c r="BPF972" s="16" t="str">
        <f>IF(ISERROR(VLOOKUP(BPB972,'Controle de Estoque'!BOV:BPC,1,FALSE)),"",VLOOKUP(BPB972,'Controle de Estoque'!BOV:BPC,4,FALSE))</f>
        <v/>
      </c>
      <c r="BPG972" s="16" t="str">
        <f>IF(ISERROR(VLOOKUP(BPC972,'Controle de Estoque'!BOW:BPD,1,FALSE)),"",VLOOKUP(BPC972,'Controle de Estoque'!BOW:BPD,4,FALSE))</f>
        <v/>
      </c>
      <c r="BPH972" s="16" t="str">
        <f>IF(ISERROR(VLOOKUP(BPD972,'Controle de Estoque'!BOX:BPE,1,FALSE)),"",VLOOKUP(BPD972,'Controle de Estoque'!BOX:BPE,4,FALSE))</f>
        <v/>
      </c>
      <c r="BPI972" s="16" t="str">
        <f>IF(ISERROR(VLOOKUP(BPE972,'Controle de Estoque'!BOY:BPF,1,FALSE)),"",VLOOKUP(BPE972,'Controle de Estoque'!BOY:BPF,4,FALSE))</f>
        <v/>
      </c>
      <c r="BPJ972" s="16" t="str">
        <f>IF(ISERROR(VLOOKUP(BPF972,'Controle de Estoque'!BOZ:BPG,1,FALSE)),"",VLOOKUP(BPF972,'Controle de Estoque'!BOZ:BPG,4,FALSE))</f>
        <v/>
      </c>
      <c r="BPK972" s="16" t="str">
        <f>IF(ISERROR(VLOOKUP(BPG972,'Controle de Estoque'!BPA:BPH,1,FALSE)),"",VLOOKUP(BPG972,'Controle de Estoque'!BPA:BPH,4,FALSE))</f>
        <v/>
      </c>
      <c r="BPL972" s="16" t="str">
        <f>IF(ISERROR(VLOOKUP(BPH972,'Controle de Estoque'!BPB:BPI,1,FALSE)),"",VLOOKUP(BPH972,'Controle de Estoque'!BPB:BPI,4,FALSE))</f>
        <v/>
      </c>
      <c r="BPM972" s="16" t="str">
        <f>IF(ISERROR(VLOOKUP(BPI972,'Controle de Estoque'!BPC:BPJ,1,FALSE)),"",VLOOKUP(BPI972,'Controle de Estoque'!BPC:BPJ,4,FALSE))</f>
        <v/>
      </c>
      <c r="BPN972" s="16" t="str">
        <f>IF(ISERROR(VLOOKUP(BPJ972,'Controle de Estoque'!BPD:BPK,1,FALSE)),"",VLOOKUP(BPJ972,'Controle de Estoque'!BPD:BPK,4,FALSE))</f>
        <v/>
      </c>
      <c r="BPO972" s="16" t="str">
        <f>IF(ISERROR(VLOOKUP(BPK972,'Controle de Estoque'!BPE:BPL,1,FALSE)),"",VLOOKUP(BPK972,'Controle de Estoque'!BPE:BPL,4,FALSE))</f>
        <v/>
      </c>
      <c r="BPP972" s="16" t="str">
        <f>IF(ISERROR(VLOOKUP(BPL972,'Controle de Estoque'!BPF:BPM,1,FALSE)),"",VLOOKUP(BPL972,'Controle de Estoque'!BPF:BPM,4,FALSE))</f>
        <v/>
      </c>
      <c r="BPQ972" s="16" t="str">
        <f>IF(ISERROR(VLOOKUP(BPM972,'Controle de Estoque'!BPG:BPN,1,FALSE)),"",VLOOKUP(BPM972,'Controle de Estoque'!BPG:BPN,4,FALSE))</f>
        <v/>
      </c>
      <c r="BPR972" s="16" t="str">
        <f>IF(ISERROR(VLOOKUP(BPN972,'Controle de Estoque'!BPH:BPO,1,FALSE)),"",VLOOKUP(BPN972,'Controle de Estoque'!BPH:BPO,4,FALSE))</f>
        <v/>
      </c>
      <c r="BPS972" s="16" t="str">
        <f>IF(ISERROR(VLOOKUP(BPO972,'Controle de Estoque'!BPI:BPP,1,FALSE)),"",VLOOKUP(BPO972,'Controle de Estoque'!BPI:BPP,4,FALSE))</f>
        <v/>
      </c>
      <c r="BPT972" s="16" t="str">
        <f>IF(ISERROR(VLOOKUP(BPP972,'Controle de Estoque'!BPJ:BPQ,1,FALSE)),"",VLOOKUP(BPP972,'Controle de Estoque'!BPJ:BPQ,4,FALSE))</f>
        <v/>
      </c>
      <c r="BPU972" s="16" t="str">
        <f>IF(ISERROR(VLOOKUP(BPQ972,'Controle de Estoque'!BPK:BPR,1,FALSE)),"",VLOOKUP(BPQ972,'Controle de Estoque'!BPK:BPR,4,FALSE))</f>
        <v/>
      </c>
      <c r="BPV972" s="16" t="str">
        <f>IF(ISERROR(VLOOKUP(BPR972,'Controle de Estoque'!BPL:BPS,1,FALSE)),"",VLOOKUP(BPR972,'Controle de Estoque'!BPL:BPS,4,FALSE))</f>
        <v/>
      </c>
      <c r="BPW972" s="16" t="str">
        <f>IF(ISERROR(VLOOKUP(BPS972,'Controle de Estoque'!BPM:BPT,1,FALSE)),"",VLOOKUP(BPS972,'Controle de Estoque'!BPM:BPT,4,FALSE))</f>
        <v/>
      </c>
      <c r="BPX972" s="16" t="str">
        <f>IF(ISERROR(VLOOKUP(BPT972,'Controle de Estoque'!BPN:BPU,1,FALSE)),"",VLOOKUP(BPT972,'Controle de Estoque'!BPN:BPU,4,FALSE))</f>
        <v/>
      </c>
      <c r="BPY972" s="16" t="str">
        <f>IF(ISERROR(VLOOKUP(BPU972,'Controle de Estoque'!BPO:BPV,1,FALSE)),"",VLOOKUP(BPU972,'Controle de Estoque'!BPO:BPV,4,FALSE))</f>
        <v/>
      </c>
      <c r="BPZ972" s="16" t="str">
        <f>IF(ISERROR(VLOOKUP(BPV972,'Controle de Estoque'!BPP:BPW,1,FALSE)),"",VLOOKUP(BPV972,'Controle de Estoque'!BPP:BPW,4,FALSE))</f>
        <v/>
      </c>
      <c r="BQA972" s="16" t="str">
        <f>IF(ISERROR(VLOOKUP(BPW972,'Controle de Estoque'!BPQ:BPX,1,FALSE)),"",VLOOKUP(BPW972,'Controle de Estoque'!BPQ:BPX,4,FALSE))</f>
        <v/>
      </c>
      <c r="BQB972" s="16" t="str">
        <f>IF(ISERROR(VLOOKUP(BPX972,'Controle de Estoque'!BPR:BPY,1,FALSE)),"",VLOOKUP(BPX972,'Controle de Estoque'!BPR:BPY,4,FALSE))</f>
        <v/>
      </c>
      <c r="BQC972" s="16" t="str">
        <f>IF(ISERROR(VLOOKUP(BPY972,'Controle de Estoque'!BPS:BPZ,1,FALSE)),"",VLOOKUP(BPY972,'Controle de Estoque'!BPS:BPZ,4,FALSE))</f>
        <v/>
      </c>
      <c r="BQD972" s="16" t="str">
        <f>IF(ISERROR(VLOOKUP(BPZ972,'Controle de Estoque'!BPT:BQA,1,FALSE)),"",VLOOKUP(BPZ972,'Controle de Estoque'!BPT:BQA,4,FALSE))</f>
        <v/>
      </c>
      <c r="BQE972" s="16" t="str">
        <f>IF(ISERROR(VLOOKUP(BQA972,'Controle de Estoque'!BPU:BQB,1,FALSE)),"",VLOOKUP(BQA972,'Controle de Estoque'!BPU:BQB,4,FALSE))</f>
        <v/>
      </c>
      <c r="BQF972" s="16" t="str">
        <f>IF(ISERROR(VLOOKUP(BQB972,'Controle de Estoque'!BPV:BQC,1,FALSE)),"",VLOOKUP(BQB972,'Controle de Estoque'!BPV:BQC,4,FALSE))</f>
        <v/>
      </c>
      <c r="BQG972" s="16" t="str">
        <f>IF(ISERROR(VLOOKUP(BQC972,'Controle de Estoque'!BPW:BQD,1,FALSE)),"",VLOOKUP(BQC972,'Controle de Estoque'!BPW:BQD,4,FALSE))</f>
        <v/>
      </c>
      <c r="BQH972" s="16" t="str">
        <f>IF(ISERROR(VLOOKUP(BQD972,'Controle de Estoque'!BPX:BQE,1,FALSE)),"",VLOOKUP(BQD972,'Controle de Estoque'!BPX:BQE,4,FALSE))</f>
        <v/>
      </c>
      <c r="BQI972" s="16" t="str">
        <f>IF(ISERROR(VLOOKUP(BQE972,'Controle de Estoque'!BPY:BQF,1,FALSE)),"",VLOOKUP(BQE972,'Controle de Estoque'!BPY:BQF,4,FALSE))</f>
        <v/>
      </c>
      <c r="BQJ972" s="16" t="str">
        <f>IF(ISERROR(VLOOKUP(BQF972,'Controle de Estoque'!BPZ:BQG,1,FALSE)),"",VLOOKUP(BQF972,'Controle de Estoque'!BPZ:BQG,4,FALSE))</f>
        <v/>
      </c>
      <c r="BQK972" s="16" t="str">
        <f>IF(ISERROR(VLOOKUP(BQG972,'Controle de Estoque'!BQA:BQH,1,FALSE)),"",VLOOKUP(BQG972,'Controle de Estoque'!BQA:BQH,4,FALSE))</f>
        <v/>
      </c>
      <c r="BQL972" s="16" t="str">
        <f>IF(ISERROR(VLOOKUP(BQH972,'Controle de Estoque'!BQB:BQI,1,FALSE)),"",VLOOKUP(BQH972,'Controle de Estoque'!BQB:BQI,4,FALSE))</f>
        <v/>
      </c>
      <c r="BQM972" s="16" t="str">
        <f>IF(ISERROR(VLOOKUP(BQI972,'Controle de Estoque'!BQC:BQJ,1,FALSE)),"",VLOOKUP(BQI972,'Controle de Estoque'!BQC:BQJ,4,FALSE))</f>
        <v/>
      </c>
      <c r="BQN972" s="16" t="str">
        <f>IF(ISERROR(VLOOKUP(BQJ972,'Controle de Estoque'!BQD:BQK,1,FALSE)),"",VLOOKUP(BQJ972,'Controle de Estoque'!BQD:BQK,4,FALSE))</f>
        <v/>
      </c>
      <c r="BQO972" s="16" t="str">
        <f>IF(ISERROR(VLOOKUP(BQK972,'Controle de Estoque'!BQE:BQL,1,FALSE)),"",VLOOKUP(BQK972,'Controle de Estoque'!BQE:BQL,4,FALSE))</f>
        <v/>
      </c>
      <c r="BQP972" s="16" t="str">
        <f>IF(ISERROR(VLOOKUP(BQL972,'Controle de Estoque'!BQF:BQM,1,FALSE)),"",VLOOKUP(BQL972,'Controle de Estoque'!BQF:BQM,4,FALSE))</f>
        <v/>
      </c>
      <c r="BQQ972" s="16" t="str">
        <f>IF(ISERROR(VLOOKUP(BQM972,'Controle de Estoque'!BQG:BQN,1,FALSE)),"",VLOOKUP(BQM972,'Controle de Estoque'!BQG:BQN,4,FALSE))</f>
        <v/>
      </c>
      <c r="BQR972" s="16" t="str">
        <f>IF(ISERROR(VLOOKUP(BQN972,'Controle de Estoque'!BQH:BQO,1,FALSE)),"",VLOOKUP(BQN972,'Controle de Estoque'!BQH:BQO,4,FALSE))</f>
        <v/>
      </c>
      <c r="BQS972" s="16" t="str">
        <f>IF(ISERROR(VLOOKUP(BQO972,'Controle de Estoque'!BQI:BQP,1,FALSE)),"",VLOOKUP(BQO972,'Controle de Estoque'!BQI:BQP,4,FALSE))</f>
        <v/>
      </c>
      <c r="BQT972" s="16" t="str">
        <f>IF(ISERROR(VLOOKUP(BQP972,'Controle de Estoque'!BQJ:BQQ,1,FALSE)),"",VLOOKUP(BQP972,'Controle de Estoque'!BQJ:BQQ,4,FALSE))</f>
        <v/>
      </c>
      <c r="BQU972" s="16" t="str">
        <f>IF(ISERROR(VLOOKUP(BQQ972,'Controle de Estoque'!BQK:BQR,1,FALSE)),"",VLOOKUP(BQQ972,'Controle de Estoque'!BQK:BQR,4,FALSE))</f>
        <v/>
      </c>
      <c r="BQV972" s="16" t="str">
        <f>IF(ISERROR(VLOOKUP(BQR972,'Controle de Estoque'!BQL:BQS,1,FALSE)),"",VLOOKUP(BQR972,'Controle de Estoque'!BQL:BQS,4,FALSE))</f>
        <v/>
      </c>
      <c r="BQW972" s="16" t="str">
        <f>IF(ISERROR(VLOOKUP(BQS972,'Controle de Estoque'!BQM:BQT,1,FALSE)),"",VLOOKUP(BQS972,'Controle de Estoque'!BQM:BQT,4,FALSE))</f>
        <v/>
      </c>
      <c r="BQX972" s="16" t="str">
        <f>IF(ISERROR(VLOOKUP(BQT972,'Controle de Estoque'!BQN:BQU,1,FALSE)),"",VLOOKUP(BQT972,'Controle de Estoque'!BQN:BQU,4,FALSE))</f>
        <v/>
      </c>
      <c r="BQY972" s="16" t="str">
        <f>IF(ISERROR(VLOOKUP(BQU972,'Controle de Estoque'!BQO:BQV,1,FALSE)),"",VLOOKUP(BQU972,'Controle de Estoque'!BQO:BQV,4,FALSE))</f>
        <v/>
      </c>
      <c r="BQZ972" s="16" t="str">
        <f>IF(ISERROR(VLOOKUP(BQV972,'Controle de Estoque'!BQP:BQW,1,FALSE)),"",VLOOKUP(BQV972,'Controle de Estoque'!BQP:BQW,4,FALSE))</f>
        <v/>
      </c>
      <c r="BRA972" s="16" t="str">
        <f>IF(ISERROR(VLOOKUP(BQW972,'Controle de Estoque'!BQQ:BQX,1,FALSE)),"",VLOOKUP(BQW972,'Controle de Estoque'!BQQ:BQX,4,FALSE))</f>
        <v/>
      </c>
      <c r="BRB972" s="16" t="str">
        <f>IF(ISERROR(VLOOKUP(BQX972,'Controle de Estoque'!BQR:BQY,1,FALSE)),"",VLOOKUP(BQX972,'Controle de Estoque'!BQR:BQY,4,FALSE))</f>
        <v/>
      </c>
      <c r="BRC972" s="16" t="str">
        <f>IF(ISERROR(VLOOKUP(BQY972,'Controle de Estoque'!BQS:BQZ,1,FALSE)),"",VLOOKUP(BQY972,'Controle de Estoque'!BQS:BQZ,4,FALSE))</f>
        <v/>
      </c>
      <c r="BRD972" s="16" t="str">
        <f>IF(ISERROR(VLOOKUP(BQZ972,'Controle de Estoque'!BQT:BRA,1,FALSE)),"",VLOOKUP(BQZ972,'Controle de Estoque'!BQT:BRA,4,FALSE))</f>
        <v/>
      </c>
      <c r="BRE972" s="16" t="str">
        <f>IF(ISERROR(VLOOKUP(BRA972,'Controle de Estoque'!BQU:BRB,1,FALSE)),"",VLOOKUP(BRA972,'Controle de Estoque'!BQU:BRB,4,FALSE))</f>
        <v/>
      </c>
      <c r="BRF972" s="16" t="str">
        <f>IF(ISERROR(VLOOKUP(BRB972,'Controle de Estoque'!BQV:BRC,1,FALSE)),"",VLOOKUP(BRB972,'Controle de Estoque'!BQV:BRC,4,FALSE))</f>
        <v/>
      </c>
      <c r="BRG972" s="16" t="str">
        <f>IF(ISERROR(VLOOKUP(BRC972,'Controle de Estoque'!BQW:BRD,1,FALSE)),"",VLOOKUP(BRC972,'Controle de Estoque'!BQW:BRD,4,FALSE))</f>
        <v/>
      </c>
      <c r="BRH972" s="16" t="str">
        <f>IF(ISERROR(VLOOKUP(BRD972,'Controle de Estoque'!BQX:BRE,1,FALSE)),"",VLOOKUP(BRD972,'Controle de Estoque'!BQX:BRE,4,FALSE))</f>
        <v/>
      </c>
      <c r="BRI972" s="16" t="str">
        <f>IF(ISERROR(VLOOKUP(BRE972,'Controle de Estoque'!BQY:BRF,1,FALSE)),"",VLOOKUP(BRE972,'Controle de Estoque'!BQY:BRF,4,FALSE))</f>
        <v/>
      </c>
      <c r="BRJ972" s="16" t="str">
        <f>IF(ISERROR(VLOOKUP(BRF972,'Controle de Estoque'!BQZ:BRG,1,FALSE)),"",VLOOKUP(BRF972,'Controle de Estoque'!BQZ:BRG,4,FALSE))</f>
        <v/>
      </c>
      <c r="BRK972" s="16" t="str">
        <f>IF(ISERROR(VLOOKUP(BRG972,'Controle de Estoque'!BRA:BRH,1,FALSE)),"",VLOOKUP(BRG972,'Controle de Estoque'!BRA:BRH,4,FALSE))</f>
        <v/>
      </c>
      <c r="BRL972" s="16" t="str">
        <f>IF(ISERROR(VLOOKUP(BRH972,'Controle de Estoque'!BRB:BRI,1,FALSE)),"",VLOOKUP(BRH972,'Controle de Estoque'!BRB:BRI,4,FALSE))</f>
        <v/>
      </c>
      <c r="BRM972" s="16" t="str">
        <f>IF(ISERROR(VLOOKUP(BRI972,'Controle de Estoque'!BRC:BRJ,1,FALSE)),"",VLOOKUP(BRI972,'Controle de Estoque'!BRC:BRJ,4,FALSE))</f>
        <v/>
      </c>
      <c r="BRN972" s="16" t="str">
        <f>IF(ISERROR(VLOOKUP(BRJ972,'Controle de Estoque'!BRD:BRK,1,FALSE)),"",VLOOKUP(BRJ972,'Controle de Estoque'!BRD:BRK,4,FALSE))</f>
        <v/>
      </c>
      <c r="BRO972" s="16" t="str">
        <f>IF(ISERROR(VLOOKUP(BRK972,'Controle de Estoque'!BRE:BRL,1,FALSE)),"",VLOOKUP(BRK972,'Controle de Estoque'!BRE:BRL,4,FALSE))</f>
        <v/>
      </c>
      <c r="BRP972" s="16" t="str">
        <f>IF(ISERROR(VLOOKUP(BRL972,'Controle de Estoque'!BRF:BRM,1,FALSE)),"",VLOOKUP(BRL972,'Controle de Estoque'!BRF:BRM,4,FALSE))</f>
        <v/>
      </c>
      <c r="BRQ972" s="16" t="str">
        <f>IF(ISERROR(VLOOKUP(BRM972,'Controle de Estoque'!BRG:BRN,1,FALSE)),"",VLOOKUP(BRM972,'Controle de Estoque'!BRG:BRN,4,FALSE))</f>
        <v/>
      </c>
      <c r="BRR972" s="16" t="str">
        <f>IF(ISERROR(VLOOKUP(BRN972,'Controle de Estoque'!BRH:BRO,1,FALSE)),"",VLOOKUP(BRN972,'Controle de Estoque'!BRH:BRO,4,FALSE))</f>
        <v/>
      </c>
      <c r="BRS972" s="16" t="str">
        <f>IF(ISERROR(VLOOKUP(BRO972,'Controle de Estoque'!BRI:BRP,1,FALSE)),"",VLOOKUP(BRO972,'Controle de Estoque'!BRI:BRP,4,FALSE))</f>
        <v/>
      </c>
      <c r="BRT972" s="16" t="str">
        <f>IF(ISERROR(VLOOKUP(BRP972,'Controle de Estoque'!BRJ:BRQ,1,FALSE)),"",VLOOKUP(BRP972,'Controle de Estoque'!BRJ:BRQ,4,FALSE))</f>
        <v/>
      </c>
      <c r="BRU972" s="16" t="str">
        <f>IF(ISERROR(VLOOKUP(BRQ972,'Controle de Estoque'!BRK:BRR,1,FALSE)),"",VLOOKUP(BRQ972,'Controle de Estoque'!BRK:BRR,4,FALSE))</f>
        <v/>
      </c>
      <c r="BRV972" s="16" t="str">
        <f>IF(ISERROR(VLOOKUP(BRR972,'Controle de Estoque'!BRL:BRS,1,FALSE)),"",VLOOKUP(BRR972,'Controle de Estoque'!BRL:BRS,4,FALSE))</f>
        <v/>
      </c>
      <c r="BRW972" s="16" t="str">
        <f>IF(ISERROR(VLOOKUP(BRS972,'Controle de Estoque'!BRM:BRT,1,FALSE)),"",VLOOKUP(BRS972,'Controle de Estoque'!BRM:BRT,4,FALSE))</f>
        <v/>
      </c>
      <c r="BRX972" s="16" t="str">
        <f>IF(ISERROR(VLOOKUP(BRT972,'Controle de Estoque'!BRN:BRU,1,FALSE)),"",VLOOKUP(BRT972,'Controle de Estoque'!BRN:BRU,4,FALSE))</f>
        <v/>
      </c>
      <c r="BRY972" s="16" t="str">
        <f>IF(ISERROR(VLOOKUP(BRU972,'Controle de Estoque'!BRO:BRV,1,FALSE)),"",VLOOKUP(BRU972,'Controle de Estoque'!BRO:BRV,4,FALSE))</f>
        <v/>
      </c>
      <c r="BRZ972" s="16" t="str">
        <f>IF(ISERROR(VLOOKUP(BRV972,'Controle de Estoque'!BRP:BRW,1,FALSE)),"",VLOOKUP(BRV972,'Controle de Estoque'!BRP:BRW,4,FALSE))</f>
        <v/>
      </c>
      <c r="BSA972" s="16" t="str">
        <f>IF(ISERROR(VLOOKUP(BRW972,'Controle de Estoque'!BRQ:BRX,1,FALSE)),"",VLOOKUP(BRW972,'Controle de Estoque'!BRQ:BRX,4,FALSE))</f>
        <v/>
      </c>
      <c r="BSB972" s="16" t="str">
        <f>IF(ISERROR(VLOOKUP(BRX972,'Controle de Estoque'!BRR:BRY,1,FALSE)),"",VLOOKUP(BRX972,'Controle de Estoque'!BRR:BRY,4,FALSE))</f>
        <v/>
      </c>
      <c r="BSC972" s="16" t="str">
        <f>IF(ISERROR(VLOOKUP(BRY972,'Controle de Estoque'!BRS:BRZ,1,FALSE)),"",VLOOKUP(BRY972,'Controle de Estoque'!BRS:BRZ,4,FALSE))</f>
        <v/>
      </c>
      <c r="BSD972" s="16" t="str">
        <f>IF(ISERROR(VLOOKUP(BRZ972,'Controle de Estoque'!BRT:BSA,1,FALSE)),"",VLOOKUP(BRZ972,'Controle de Estoque'!BRT:BSA,4,FALSE))</f>
        <v/>
      </c>
      <c r="BSE972" s="16" t="str">
        <f>IF(ISERROR(VLOOKUP(BSA972,'Controle de Estoque'!BRU:BSB,1,FALSE)),"",VLOOKUP(BSA972,'Controle de Estoque'!BRU:BSB,4,FALSE))</f>
        <v/>
      </c>
      <c r="BSF972" s="16" t="str">
        <f>IF(ISERROR(VLOOKUP(BSB972,'Controle de Estoque'!BRV:BSC,1,FALSE)),"",VLOOKUP(BSB972,'Controle de Estoque'!BRV:BSC,4,FALSE))</f>
        <v/>
      </c>
      <c r="BSG972" s="16" t="str">
        <f>IF(ISERROR(VLOOKUP(BSC972,'Controle de Estoque'!BRW:BSD,1,FALSE)),"",VLOOKUP(BSC972,'Controle de Estoque'!BRW:BSD,4,FALSE))</f>
        <v/>
      </c>
      <c r="BSH972" s="16" t="str">
        <f>IF(ISERROR(VLOOKUP(BSD972,'Controle de Estoque'!BRX:BSE,1,FALSE)),"",VLOOKUP(BSD972,'Controle de Estoque'!BRX:BSE,4,FALSE))</f>
        <v/>
      </c>
      <c r="BSI972" s="16" t="str">
        <f>IF(ISERROR(VLOOKUP(BSE972,'Controle de Estoque'!BRY:BSF,1,FALSE)),"",VLOOKUP(BSE972,'Controle de Estoque'!BRY:BSF,4,FALSE))</f>
        <v/>
      </c>
      <c r="BSJ972" s="16" t="str">
        <f>IF(ISERROR(VLOOKUP(BSF972,'Controle de Estoque'!BRZ:BSG,1,FALSE)),"",VLOOKUP(BSF972,'Controle de Estoque'!BRZ:BSG,4,FALSE))</f>
        <v/>
      </c>
      <c r="BSK972" s="16" t="str">
        <f>IF(ISERROR(VLOOKUP(BSG972,'Controle de Estoque'!BSA:BSH,1,FALSE)),"",VLOOKUP(BSG972,'Controle de Estoque'!BSA:BSH,4,FALSE))</f>
        <v/>
      </c>
      <c r="BSL972" s="16" t="str">
        <f>IF(ISERROR(VLOOKUP(BSH972,'Controle de Estoque'!BSB:BSI,1,FALSE)),"",VLOOKUP(BSH972,'Controle de Estoque'!BSB:BSI,4,FALSE))</f>
        <v/>
      </c>
      <c r="BSM972" s="16" t="str">
        <f>IF(ISERROR(VLOOKUP(BSI972,'Controle de Estoque'!BSC:BSJ,1,FALSE)),"",VLOOKUP(BSI972,'Controle de Estoque'!BSC:BSJ,4,FALSE))</f>
        <v/>
      </c>
      <c r="BSN972" s="16" t="str">
        <f>IF(ISERROR(VLOOKUP(BSJ972,'Controle de Estoque'!BSD:BSK,1,FALSE)),"",VLOOKUP(BSJ972,'Controle de Estoque'!BSD:BSK,4,FALSE))</f>
        <v/>
      </c>
      <c r="BSO972" s="16" t="str">
        <f>IF(ISERROR(VLOOKUP(BSK972,'Controle de Estoque'!BSE:BSL,1,FALSE)),"",VLOOKUP(BSK972,'Controle de Estoque'!BSE:BSL,4,FALSE))</f>
        <v/>
      </c>
      <c r="BSP972" s="16" t="str">
        <f>IF(ISERROR(VLOOKUP(BSL972,'Controle de Estoque'!BSF:BSM,1,FALSE)),"",VLOOKUP(BSL972,'Controle de Estoque'!BSF:BSM,4,FALSE))</f>
        <v/>
      </c>
      <c r="BSQ972" s="16" t="str">
        <f>IF(ISERROR(VLOOKUP(BSM972,'Controle de Estoque'!BSG:BSN,1,FALSE)),"",VLOOKUP(BSM972,'Controle de Estoque'!BSG:BSN,4,FALSE))</f>
        <v/>
      </c>
      <c r="BSR972" s="16" t="str">
        <f>IF(ISERROR(VLOOKUP(BSN972,'Controle de Estoque'!BSH:BSO,1,FALSE)),"",VLOOKUP(BSN972,'Controle de Estoque'!BSH:BSO,4,FALSE))</f>
        <v/>
      </c>
      <c r="BSS972" s="16" t="str">
        <f>IF(ISERROR(VLOOKUP(BSO972,'Controle de Estoque'!BSI:BSP,1,FALSE)),"",VLOOKUP(BSO972,'Controle de Estoque'!BSI:BSP,4,FALSE))</f>
        <v/>
      </c>
      <c r="BST972" s="16" t="str">
        <f>IF(ISERROR(VLOOKUP(BSP972,'Controle de Estoque'!BSJ:BSQ,1,FALSE)),"",VLOOKUP(BSP972,'Controle de Estoque'!BSJ:BSQ,4,FALSE))</f>
        <v/>
      </c>
      <c r="BSU972" s="16" t="str">
        <f>IF(ISERROR(VLOOKUP(BSQ972,'Controle de Estoque'!BSK:BSR,1,FALSE)),"",VLOOKUP(BSQ972,'Controle de Estoque'!BSK:BSR,4,FALSE))</f>
        <v/>
      </c>
      <c r="BSV972" s="16" t="str">
        <f>IF(ISERROR(VLOOKUP(BSR972,'Controle de Estoque'!BSL:BSS,1,FALSE)),"",VLOOKUP(BSR972,'Controle de Estoque'!BSL:BSS,4,FALSE))</f>
        <v/>
      </c>
      <c r="BSW972" s="16" t="str">
        <f>IF(ISERROR(VLOOKUP(BSS972,'Controle de Estoque'!BSM:BST,1,FALSE)),"",VLOOKUP(BSS972,'Controle de Estoque'!BSM:BST,4,FALSE))</f>
        <v/>
      </c>
      <c r="BSX972" s="16" t="str">
        <f>IF(ISERROR(VLOOKUP(BST972,'Controle de Estoque'!BSN:BSU,1,FALSE)),"",VLOOKUP(BST972,'Controle de Estoque'!BSN:BSU,4,FALSE))</f>
        <v/>
      </c>
      <c r="BSY972" s="16" t="str">
        <f>IF(ISERROR(VLOOKUP(BSU972,'Controle de Estoque'!BSO:BSV,1,FALSE)),"",VLOOKUP(BSU972,'Controle de Estoque'!BSO:BSV,4,FALSE))</f>
        <v/>
      </c>
      <c r="BSZ972" s="16" t="str">
        <f>IF(ISERROR(VLOOKUP(BSV972,'Controle de Estoque'!BSP:BSW,1,FALSE)),"",VLOOKUP(BSV972,'Controle de Estoque'!BSP:BSW,4,FALSE))</f>
        <v/>
      </c>
      <c r="BTA972" s="16" t="str">
        <f>IF(ISERROR(VLOOKUP(BSW972,'Controle de Estoque'!BSQ:BSX,1,FALSE)),"",VLOOKUP(BSW972,'Controle de Estoque'!BSQ:BSX,4,FALSE))</f>
        <v/>
      </c>
      <c r="BTB972" s="16" t="str">
        <f>IF(ISERROR(VLOOKUP(BSX972,'Controle de Estoque'!BSR:BSY,1,FALSE)),"",VLOOKUP(BSX972,'Controle de Estoque'!BSR:BSY,4,FALSE))</f>
        <v/>
      </c>
      <c r="BTC972" s="16" t="str">
        <f>IF(ISERROR(VLOOKUP(BSY972,'Controle de Estoque'!BSS:BSZ,1,FALSE)),"",VLOOKUP(BSY972,'Controle de Estoque'!BSS:BSZ,4,FALSE))</f>
        <v/>
      </c>
      <c r="BTD972" s="16" t="str">
        <f>IF(ISERROR(VLOOKUP(BSZ972,'Controle de Estoque'!BST:BTA,1,FALSE)),"",VLOOKUP(BSZ972,'Controle de Estoque'!BST:BTA,4,FALSE))</f>
        <v/>
      </c>
      <c r="BTE972" s="16" t="str">
        <f>IF(ISERROR(VLOOKUP(BTA972,'Controle de Estoque'!BSU:BTB,1,FALSE)),"",VLOOKUP(BTA972,'Controle de Estoque'!BSU:BTB,4,FALSE))</f>
        <v/>
      </c>
      <c r="BTF972" s="16" t="str">
        <f>IF(ISERROR(VLOOKUP(BTB972,'Controle de Estoque'!BSV:BTC,1,FALSE)),"",VLOOKUP(BTB972,'Controle de Estoque'!BSV:BTC,4,FALSE))</f>
        <v/>
      </c>
      <c r="BTG972" s="16" t="str">
        <f>IF(ISERROR(VLOOKUP(BTC972,'Controle de Estoque'!BSW:BTD,1,FALSE)),"",VLOOKUP(BTC972,'Controle de Estoque'!BSW:BTD,4,FALSE))</f>
        <v/>
      </c>
      <c r="BTH972" s="16" t="str">
        <f>IF(ISERROR(VLOOKUP(BTD972,'Controle de Estoque'!BSX:BTE,1,FALSE)),"",VLOOKUP(BTD972,'Controle de Estoque'!BSX:BTE,4,FALSE))</f>
        <v/>
      </c>
      <c r="BTI972" s="16" t="str">
        <f>IF(ISERROR(VLOOKUP(BTE972,'Controle de Estoque'!BSY:BTF,1,FALSE)),"",VLOOKUP(BTE972,'Controle de Estoque'!BSY:BTF,4,FALSE))</f>
        <v/>
      </c>
      <c r="BTJ972" s="16" t="str">
        <f>IF(ISERROR(VLOOKUP(BTF972,'Controle de Estoque'!BSZ:BTG,1,FALSE)),"",VLOOKUP(BTF972,'Controle de Estoque'!BSZ:BTG,4,FALSE))</f>
        <v/>
      </c>
      <c r="BTK972" s="16" t="str">
        <f>IF(ISERROR(VLOOKUP(BTG972,'Controle de Estoque'!BTA:BTH,1,FALSE)),"",VLOOKUP(BTG972,'Controle de Estoque'!BTA:BTH,4,FALSE))</f>
        <v/>
      </c>
      <c r="BTL972" s="16" t="str">
        <f>IF(ISERROR(VLOOKUP(BTH972,'Controle de Estoque'!BTB:BTI,1,FALSE)),"",VLOOKUP(BTH972,'Controle de Estoque'!BTB:BTI,4,FALSE))</f>
        <v/>
      </c>
      <c r="BTM972" s="16" t="str">
        <f>IF(ISERROR(VLOOKUP(BTI972,'Controle de Estoque'!BTC:BTJ,1,FALSE)),"",VLOOKUP(BTI972,'Controle de Estoque'!BTC:BTJ,4,FALSE))</f>
        <v/>
      </c>
      <c r="BTN972" s="16" t="str">
        <f>IF(ISERROR(VLOOKUP(BTJ972,'Controle de Estoque'!BTD:BTK,1,FALSE)),"",VLOOKUP(BTJ972,'Controle de Estoque'!BTD:BTK,4,FALSE))</f>
        <v/>
      </c>
      <c r="BTO972" s="16" t="str">
        <f>IF(ISERROR(VLOOKUP(BTK972,'Controle de Estoque'!BTE:BTL,1,FALSE)),"",VLOOKUP(BTK972,'Controle de Estoque'!BTE:BTL,4,FALSE))</f>
        <v/>
      </c>
      <c r="BTP972" s="16" t="str">
        <f>IF(ISERROR(VLOOKUP(BTL972,'Controle de Estoque'!BTF:BTM,1,FALSE)),"",VLOOKUP(BTL972,'Controle de Estoque'!BTF:BTM,4,FALSE))</f>
        <v/>
      </c>
      <c r="BTQ972" s="16" t="str">
        <f>IF(ISERROR(VLOOKUP(BTM972,'Controle de Estoque'!BTG:BTN,1,FALSE)),"",VLOOKUP(BTM972,'Controle de Estoque'!BTG:BTN,4,FALSE))</f>
        <v/>
      </c>
      <c r="BTR972" s="16" t="str">
        <f>IF(ISERROR(VLOOKUP(BTN972,'Controle de Estoque'!BTH:BTO,1,FALSE)),"",VLOOKUP(BTN972,'Controle de Estoque'!BTH:BTO,4,FALSE))</f>
        <v/>
      </c>
      <c r="BTS972" s="16" t="str">
        <f>IF(ISERROR(VLOOKUP(BTO972,'Controle de Estoque'!BTI:BTP,1,FALSE)),"",VLOOKUP(BTO972,'Controle de Estoque'!BTI:BTP,4,FALSE))</f>
        <v/>
      </c>
      <c r="BTT972" s="16" t="str">
        <f>IF(ISERROR(VLOOKUP(BTP972,'Controle de Estoque'!BTJ:BTQ,1,FALSE)),"",VLOOKUP(BTP972,'Controle de Estoque'!BTJ:BTQ,4,FALSE))</f>
        <v/>
      </c>
      <c r="BTU972" s="16" t="str">
        <f>IF(ISERROR(VLOOKUP(BTQ972,'Controle de Estoque'!BTK:BTR,1,FALSE)),"",VLOOKUP(BTQ972,'Controle de Estoque'!BTK:BTR,4,FALSE))</f>
        <v/>
      </c>
      <c r="BTV972" s="16" t="str">
        <f>IF(ISERROR(VLOOKUP(BTR972,'Controle de Estoque'!BTL:BTS,1,FALSE)),"",VLOOKUP(BTR972,'Controle de Estoque'!BTL:BTS,4,FALSE))</f>
        <v/>
      </c>
      <c r="BTW972" s="16" t="str">
        <f>IF(ISERROR(VLOOKUP(BTS972,'Controle de Estoque'!BTM:BTT,1,FALSE)),"",VLOOKUP(BTS972,'Controle de Estoque'!BTM:BTT,4,FALSE))</f>
        <v/>
      </c>
      <c r="BTX972" s="16" t="str">
        <f>IF(ISERROR(VLOOKUP(BTT972,'Controle de Estoque'!BTN:BTU,1,FALSE)),"",VLOOKUP(BTT972,'Controle de Estoque'!BTN:BTU,4,FALSE))</f>
        <v/>
      </c>
      <c r="BTY972" s="16" t="str">
        <f>IF(ISERROR(VLOOKUP(BTU972,'Controle de Estoque'!BTO:BTV,1,FALSE)),"",VLOOKUP(BTU972,'Controle de Estoque'!BTO:BTV,4,FALSE))</f>
        <v/>
      </c>
      <c r="BTZ972" s="16" t="str">
        <f>IF(ISERROR(VLOOKUP(BTV972,'Controle de Estoque'!BTP:BTW,1,FALSE)),"",VLOOKUP(BTV972,'Controle de Estoque'!BTP:BTW,4,FALSE))</f>
        <v/>
      </c>
      <c r="BUA972" s="16" t="str">
        <f>IF(ISERROR(VLOOKUP(BTW972,'Controle de Estoque'!BTQ:BTX,1,FALSE)),"",VLOOKUP(BTW972,'Controle de Estoque'!BTQ:BTX,4,FALSE))</f>
        <v/>
      </c>
      <c r="BUB972" s="16" t="str">
        <f>IF(ISERROR(VLOOKUP(BTX972,'Controle de Estoque'!BTR:BTY,1,FALSE)),"",VLOOKUP(BTX972,'Controle de Estoque'!BTR:BTY,4,FALSE))</f>
        <v/>
      </c>
      <c r="BUC972" s="16" t="str">
        <f>IF(ISERROR(VLOOKUP(BTY972,'Controle de Estoque'!BTS:BTZ,1,FALSE)),"",VLOOKUP(BTY972,'Controle de Estoque'!BTS:BTZ,4,FALSE))</f>
        <v/>
      </c>
      <c r="BUD972" s="16" t="str">
        <f>IF(ISERROR(VLOOKUP(BTZ972,'Controle de Estoque'!BTT:BUA,1,FALSE)),"",VLOOKUP(BTZ972,'Controle de Estoque'!BTT:BUA,4,FALSE))</f>
        <v/>
      </c>
      <c r="BUE972" s="16" t="str">
        <f>IF(ISERROR(VLOOKUP(BUA972,'Controle de Estoque'!BTU:BUB,1,FALSE)),"",VLOOKUP(BUA972,'Controle de Estoque'!BTU:BUB,4,FALSE))</f>
        <v/>
      </c>
      <c r="BUF972" s="16" t="str">
        <f>IF(ISERROR(VLOOKUP(BUB972,'Controle de Estoque'!BTV:BUC,1,FALSE)),"",VLOOKUP(BUB972,'Controle de Estoque'!BTV:BUC,4,FALSE))</f>
        <v/>
      </c>
      <c r="BUG972" s="16" t="str">
        <f>IF(ISERROR(VLOOKUP(BUC972,'Controle de Estoque'!BTW:BUD,1,FALSE)),"",VLOOKUP(BUC972,'Controle de Estoque'!BTW:BUD,4,FALSE))</f>
        <v/>
      </c>
      <c r="BUH972" s="16" t="str">
        <f>IF(ISERROR(VLOOKUP(BUD972,'Controle de Estoque'!BTX:BUE,1,FALSE)),"",VLOOKUP(BUD972,'Controle de Estoque'!BTX:BUE,4,FALSE))</f>
        <v/>
      </c>
      <c r="BUI972" s="16" t="str">
        <f>IF(ISERROR(VLOOKUP(BUE972,'Controle de Estoque'!BTY:BUF,1,FALSE)),"",VLOOKUP(BUE972,'Controle de Estoque'!BTY:BUF,4,FALSE))</f>
        <v/>
      </c>
      <c r="BUJ972" s="16" t="str">
        <f>IF(ISERROR(VLOOKUP(BUF972,'Controle de Estoque'!BTZ:BUG,1,FALSE)),"",VLOOKUP(BUF972,'Controle de Estoque'!BTZ:BUG,4,FALSE))</f>
        <v/>
      </c>
      <c r="BUK972" s="16" t="str">
        <f>IF(ISERROR(VLOOKUP(BUG972,'Controle de Estoque'!BUA:BUH,1,FALSE)),"",VLOOKUP(BUG972,'Controle de Estoque'!BUA:BUH,4,FALSE))</f>
        <v/>
      </c>
      <c r="BUL972" s="16" t="str">
        <f>IF(ISERROR(VLOOKUP(BUH972,'Controle de Estoque'!BUB:BUI,1,FALSE)),"",VLOOKUP(BUH972,'Controle de Estoque'!BUB:BUI,4,FALSE))</f>
        <v/>
      </c>
      <c r="BUM972" s="16" t="str">
        <f>IF(ISERROR(VLOOKUP(BUI972,'Controle de Estoque'!BUC:BUJ,1,FALSE)),"",VLOOKUP(BUI972,'Controle de Estoque'!BUC:BUJ,4,FALSE))</f>
        <v/>
      </c>
      <c r="BUN972" s="16" t="str">
        <f>IF(ISERROR(VLOOKUP(BUJ972,'Controle de Estoque'!BUD:BUK,1,FALSE)),"",VLOOKUP(BUJ972,'Controle de Estoque'!BUD:BUK,4,FALSE))</f>
        <v/>
      </c>
      <c r="BUO972" s="16" t="str">
        <f>IF(ISERROR(VLOOKUP(BUK972,'Controle de Estoque'!BUE:BUL,1,FALSE)),"",VLOOKUP(BUK972,'Controle de Estoque'!BUE:BUL,4,FALSE))</f>
        <v/>
      </c>
      <c r="BUP972" s="16" t="str">
        <f>IF(ISERROR(VLOOKUP(BUL972,'Controle de Estoque'!BUF:BUM,1,FALSE)),"",VLOOKUP(BUL972,'Controle de Estoque'!BUF:BUM,4,FALSE))</f>
        <v/>
      </c>
      <c r="BUQ972" s="16" t="str">
        <f>IF(ISERROR(VLOOKUP(BUM972,'Controle de Estoque'!BUG:BUN,1,FALSE)),"",VLOOKUP(BUM972,'Controle de Estoque'!BUG:BUN,4,FALSE))</f>
        <v/>
      </c>
      <c r="BUR972" s="16" t="str">
        <f>IF(ISERROR(VLOOKUP(BUN972,'Controle de Estoque'!BUH:BUO,1,FALSE)),"",VLOOKUP(BUN972,'Controle de Estoque'!BUH:BUO,4,FALSE))</f>
        <v/>
      </c>
      <c r="BUS972" s="16" t="str">
        <f>IF(ISERROR(VLOOKUP(BUO972,'Controle de Estoque'!BUI:BUP,1,FALSE)),"",VLOOKUP(BUO972,'Controle de Estoque'!BUI:BUP,4,FALSE))</f>
        <v/>
      </c>
      <c r="BUT972" s="16" t="str">
        <f>IF(ISERROR(VLOOKUP(BUP972,'Controle de Estoque'!BUJ:BUQ,1,FALSE)),"",VLOOKUP(BUP972,'Controle de Estoque'!BUJ:BUQ,4,FALSE))</f>
        <v/>
      </c>
      <c r="BUU972" s="16" t="str">
        <f>IF(ISERROR(VLOOKUP(BUQ972,'Controle de Estoque'!BUK:BUR,1,FALSE)),"",VLOOKUP(BUQ972,'Controle de Estoque'!BUK:BUR,4,FALSE))</f>
        <v/>
      </c>
      <c r="BUV972" s="16" t="str">
        <f>IF(ISERROR(VLOOKUP(BUR972,'Controle de Estoque'!BUL:BUS,1,FALSE)),"",VLOOKUP(BUR972,'Controle de Estoque'!BUL:BUS,4,FALSE))</f>
        <v/>
      </c>
      <c r="BUW972" s="16" t="str">
        <f>IF(ISERROR(VLOOKUP(BUS972,'Controle de Estoque'!BUM:BUT,1,FALSE)),"",VLOOKUP(BUS972,'Controle de Estoque'!BUM:BUT,4,FALSE))</f>
        <v/>
      </c>
      <c r="BUX972" s="16" t="str">
        <f>IF(ISERROR(VLOOKUP(BUT972,'Controle de Estoque'!BUN:BUU,1,FALSE)),"",VLOOKUP(BUT972,'Controle de Estoque'!BUN:BUU,4,FALSE))</f>
        <v/>
      </c>
      <c r="BUY972" s="16" t="str">
        <f>IF(ISERROR(VLOOKUP(BUU972,'Controle de Estoque'!BUO:BUV,1,FALSE)),"",VLOOKUP(BUU972,'Controle de Estoque'!BUO:BUV,4,FALSE))</f>
        <v/>
      </c>
      <c r="BUZ972" s="16" t="str">
        <f>IF(ISERROR(VLOOKUP(BUV972,'Controle de Estoque'!BUP:BUW,1,FALSE)),"",VLOOKUP(BUV972,'Controle de Estoque'!BUP:BUW,4,FALSE))</f>
        <v/>
      </c>
      <c r="BVA972" s="16" t="str">
        <f>IF(ISERROR(VLOOKUP(BUW972,'Controle de Estoque'!BUQ:BUX,1,FALSE)),"",VLOOKUP(BUW972,'Controle de Estoque'!BUQ:BUX,4,FALSE))</f>
        <v/>
      </c>
      <c r="BVB972" s="16" t="str">
        <f>IF(ISERROR(VLOOKUP(BUX972,'Controle de Estoque'!BUR:BUY,1,FALSE)),"",VLOOKUP(BUX972,'Controle de Estoque'!BUR:BUY,4,FALSE))</f>
        <v/>
      </c>
      <c r="BVC972" s="16" t="str">
        <f>IF(ISERROR(VLOOKUP(BUY972,'Controle de Estoque'!BUS:BUZ,1,FALSE)),"",VLOOKUP(BUY972,'Controle de Estoque'!BUS:BUZ,4,FALSE))</f>
        <v/>
      </c>
      <c r="BVD972" s="16" t="str">
        <f>IF(ISERROR(VLOOKUP(BUZ972,'Controle de Estoque'!BUT:BVA,1,FALSE)),"",VLOOKUP(BUZ972,'Controle de Estoque'!BUT:BVA,4,FALSE))</f>
        <v/>
      </c>
      <c r="BVE972" s="16" t="str">
        <f>IF(ISERROR(VLOOKUP(BVA972,'Controle de Estoque'!BUU:BVB,1,FALSE)),"",VLOOKUP(BVA972,'Controle de Estoque'!BUU:BVB,4,FALSE))</f>
        <v/>
      </c>
      <c r="BVF972" s="16" t="str">
        <f>IF(ISERROR(VLOOKUP(BVB972,'Controle de Estoque'!BUV:BVC,1,FALSE)),"",VLOOKUP(BVB972,'Controle de Estoque'!BUV:BVC,4,FALSE))</f>
        <v/>
      </c>
      <c r="BVG972" s="16" t="str">
        <f>IF(ISERROR(VLOOKUP(BVC972,'Controle de Estoque'!BUW:BVD,1,FALSE)),"",VLOOKUP(BVC972,'Controle de Estoque'!BUW:BVD,4,FALSE))</f>
        <v/>
      </c>
      <c r="BVH972" s="16" t="str">
        <f>IF(ISERROR(VLOOKUP(BVD972,'Controle de Estoque'!BUX:BVE,1,FALSE)),"",VLOOKUP(BVD972,'Controle de Estoque'!BUX:BVE,4,FALSE))</f>
        <v/>
      </c>
      <c r="BVI972" s="16" t="str">
        <f>IF(ISERROR(VLOOKUP(BVE972,'Controle de Estoque'!BUY:BVF,1,FALSE)),"",VLOOKUP(BVE972,'Controle de Estoque'!BUY:BVF,4,FALSE))</f>
        <v/>
      </c>
      <c r="BVJ972" s="16" t="str">
        <f>IF(ISERROR(VLOOKUP(BVF972,'Controle de Estoque'!BUZ:BVG,1,FALSE)),"",VLOOKUP(BVF972,'Controle de Estoque'!BUZ:BVG,4,FALSE))</f>
        <v/>
      </c>
      <c r="BVK972" s="16" t="str">
        <f>IF(ISERROR(VLOOKUP(BVG972,'Controle de Estoque'!BVA:BVH,1,FALSE)),"",VLOOKUP(BVG972,'Controle de Estoque'!BVA:BVH,4,FALSE))</f>
        <v/>
      </c>
      <c r="BVL972" s="16" t="str">
        <f>IF(ISERROR(VLOOKUP(BVH972,'Controle de Estoque'!BVB:BVI,1,FALSE)),"",VLOOKUP(BVH972,'Controle de Estoque'!BVB:BVI,4,FALSE))</f>
        <v/>
      </c>
      <c r="BVM972" s="16" t="str">
        <f>IF(ISERROR(VLOOKUP(BVI972,'Controle de Estoque'!BVC:BVJ,1,FALSE)),"",VLOOKUP(BVI972,'Controle de Estoque'!BVC:BVJ,4,FALSE))</f>
        <v/>
      </c>
      <c r="BVN972" s="16" t="str">
        <f>IF(ISERROR(VLOOKUP(BVJ972,'Controle de Estoque'!BVD:BVK,1,FALSE)),"",VLOOKUP(BVJ972,'Controle de Estoque'!BVD:BVK,4,FALSE))</f>
        <v/>
      </c>
      <c r="BVO972" s="16" t="str">
        <f>IF(ISERROR(VLOOKUP(BVK972,'Controle de Estoque'!BVE:BVL,1,FALSE)),"",VLOOKUP(BVK972,'Controle de Estoque'!BVE:BVL,4,FALSE))</f>
        <v/>
      </c>
      <c r="BVP972" s="16" t="str">
        <f>IF(ISERROR(VLOOKUP(BVL972,'Controle de Estoque'!BVF:BVM,1,FALSE)),"",VLOOKUP(BVL972,'Controle de Estoque'!BVF:BVM,4,FALSE))</f>
        <v/>
      </c>
      <c r="BVQ972" s="16" t="str">
        <f>IF(ISERROR(VLOOKUP(BVM972,'Controle de Estoque'!BVG:BVN,1,FALSE)),"",VLOOKUP(BVM972,'Controle de Estoque'!BVG:BVN,4,FALSE))</f>
        <v/>
      </c>
      <c r="BVR972" s="16" t="str">
        <f>IF(ISERROR(VLOOKUP(BVN972,'Controle de Estoque'!BVH:BVO,1,FALSE)),"",VLOOKUP(BVN972,'Controle de Estoque'!BVH:BVO,4,FALSE))</f>
        <v/>
      </c>
      <c r="BVS972" s="16" t="str">
        <f>IF(ISERROR(VLOOKUP(BVO972,'Controle de Estoque'!BVI:BVP,1,FALSE)),"",VLOOKUP(BVO972,'Controle de Estoque'!BVI:BVP,4,FALSE))</f>
        <v/>
      </c>
      <c r="BVT972" s="16" t="str">
        <f>IF(ISERROR(VLOOKUP(BVP972,'Controle de Estoque'!BVJ:BVQ,1,FALSE)),"",VLOOKUP(BVP972,'Controle de Estoque'!BVJ:BVQ,4,FALSE))</f>
        <v/>
      </c>
      <c r="BVU972" s="16" t="str">
        <f>IF(ISERROR(VLOOKUP(BVQ972,'Controle de Estoque'!BVK:BVR,1,FALSE)),"",VLOOKUP(BVQ972,'Controle de Estoque'!BVK:BVR,4,FALSE))</f>
        <v/>
      </c>
      <c r="BVV972" s="16" t="str">
        <f>IF(ISERROR(VLOOKUP(BVR972,'Controle de Estoque'!BVL:BVS,1,FALSE)),"",VLOOKUP(BVR972,'Controle de Estoque'!BVL:BVS,4,FALSE))</f>
        <v/>
      </c>
      <c r="BVW972" s="16" t="str">
        <f>IF(ISERROR(VLOOKUP(BVS972,'Controle de Estoque'!BVM:BVT,1,FALSE)),"",VLOOKUP(BVS972,'Controle de Estoque'!BVM:BVT,4,FALSE))</f>
        <v/>
      </c>
      <c r="BVX972" s="16" t="str">
        <f>IF(ISERROR(VLOOKUP(BVT972,'Controle de Estoque'!BVN:BVU,1,FALSE)),"",VLOOKUP(BVT972,'Controle de Estoque'!BVN:BVU,4,FALSE))</f>
        <v/>
      </c>
      <c r="BVY972" s="16" t="str">
        <f>IF(ISERROR(VLOOKUP(BVU972,'Controle de Estoque'!BVO:BVV,1,FALSE)),"",VLOOKUP(BVU972,'Controle de Estoque'!BVO:BVV,4,FALSE))</f>
        <v/>
      </c>
      <c r="BVZ972" s="16" t="str">
        <f>IF(ISERROR(VLOOKUP(BVV972,'Controle de Estoque'!BVP:BVW,1,FALSE)),"",VLOOKUP(BVV972,'Controle de Estoque'!BVP:BVW,4,FALSE))</f>
        <v/>
      </c>
      <c r="BWA972" s="16" t="str">
        <f>IF(ISERROR(VLOOKUP(BVW972,'Controle de Estoque'!BVQ:BVX,1,FALSE)),"",VLOOKUP(BVW972,'Controle de Estoque'!BVQ:BVX,4,FALSE))</f>
        <v/>
      </c>
      <c r="BWB972" s="16" t="str">
        <f>IF(ISERROR(VLOOKUP(BVX972,'Controle de Estoque'!BVR:BVY,1,FALSE)),"",VLOOKUP(BVX972,'Controle de Estoque'!BVR:BVY,4,FALSE))</f>
        <v/>
      </c>
      <c r="BWC972" s="16" t="str">
        <f>IF(ISERROR(VLOOKUP(BVY972,'Controle de Estoque'!BVS:BVZ,1,FALSE)),"",VLOOKUP(BVY972,'Controle de Estoque'!BVS:BVZ,4,FALSE))</f>
        <v/>
      </c>
      <c r="BWD972" s="16" t="str">
        <f>IF(ISERROR(VLOOKUP(BVZ972,'Controle de Estoque'!BVT:BWA,1,FALSE)),"",VLOOKUP(BVZ972,'Controle de Estoque'!BVT:BWA,4,FALSE))</f>
        <v/>
      </c>
      <c r="BWE972" s="16" t="str">
        <f>IF(ISERROR(VLOOKUP(BWA972,'Controle de Estoque'!BVU:BWB,1,FALSE)),"",VLOOKUP(BWA972,'Controle de Estoque'!BVU:BWB,4,FALSE))</f>
        <v/>
      </c>
      <c r="BWF972" s="16" t="str">
        <f>IF(ISERROR(VLOOKUP(BWB972,'Controle de Estoque'!BVV:BWC,1,FALSE)),"",VLOOKUP(BWB972,'Controle de Estoque'!BVV:BWC,4,FALSE))</f>
        <v/>
      </c>
      <c r="BWG972" s="16" t="str">
        <f>IF(ISERROR(VLOOKUP(BWC972,'Controle de Estoque'!BVW:BWD,1,FALSE)),"",VLOOKUP(BWC972,'Controle de Estoque'!BVW:BWD,4,FALSE))</f>
        <v/>
      </c>
      <c r="BWH972" s="16" t="str">
        <f>IF(ISERROR(VLOOKUP(BWD972,'Controle de Estoque'!BVX:BWE,1,FALSE)),"",VLOOKUP(BWD972,'Controle de Estoque'!BVX:BWE,4,FALSE))</f>
        <v/>
      </c>
      <c r="BWI972" s="16" t="str">
        <f>IF(ISERROR(VLOOKUP(BWE972,'Controle de Estoque'!BVY:BWF,1,FALSE)),"",VLOOKUP(BWE972,'Controle de Estoque'!BVY:BWF,4,FALSE))</f>
        <v/>
      </c>
      <c r="BWJ972" s="16" t="str">
        <f>IF(ISERROR(VLOOKUP(BWF972,'Controle de Estoque'!BVZ:BWG,1,FALSE)),"",VLOOKUP(BWF972,'Controle de Estoque'!BVZ:BWG,4,FALSE))</f>
        <v/>
      </c>
      <c r="BWK972" s="16" t="str">
        <f>IF(ISERROR(VLOOKUP(BWG972,'Controle de Estoque'!BWA:BWH,1,FALSE)),"",VLOOKUP(BWG972,'Controle de Estoque'!BWA:BWH,4,FALSE))</f>
        <v/>
      </c>
      <c r="BWL972" s="16" t="str">
        <f>IF(ISERROR(VLOOKUP(BWH972,'Controle de Estoque'!BWB:BWI,1,FALSE)),"",VLOOKUP(BWH972,'Controle de Estoque'!BWB:BWI,4,FALSE))</f>
        <v/>
      </c>
      <c r="BWM972" s="16" t="str">
        <f>IF(ISERROR(VLOOKUP(BWI972,'Controle de Estoque'!BWC:BWJ,1,FALSE)),"",VLOOKUP(BWI972,'Controle de Estoque'!BWC:BWJ,4,FALSE))</f>
        <v/>
      </c>
      <c r="BWN972" s="16" t="str">
        <f>IF(ISERROR(VLOOKUP(BWJ972,'Controle de Estoque'!BWD:BWK,1,FALSE)),"",VLOOKUP(BWJ972,'Controle de Estoque'!BWD:BWK,4,FALSE))</f>
        <v/>
      </c>
      <c r="BWO972" s="16" t="str">
        <f>IF(ISERROR(VLOOKUP(BWK972,'Controle de Estoque'!BWE:BWL,1,FALSE)),"",VLOOKUP(BWK972,'Controle de Estoque'!BWE:BWL,4,FALSE))</f>
        <v/>
      </c>
      <c r="BWP972" s="16" t="str">
        <f>IF(ISERROR(VLOOKUP(BWL972,'Controle de Estoque'!BWF:BWM,1,FALSE)),"",VLOOKUP(BWL972,'Controle de Estoque'!BWF:BWM,4,FALSE))</f>
        <v/>
      </c>
      <c r="BWQ972" s="16" t="str">
        <f>IF(ISERROR(VLOOKUP(BWM972,'Controle de Estoque'!BWG:BWN,1,FALSE)),"",VLOOKUP(BWM972,'Controle de Estoque'!BWG:BWN,4,FALSE))</f>
        <v/>
      </c>
      <c r="BWR972" s="16" t="str">
        <f>IF(ISERROR(VLOOKUP(BWN972,'Controle de Estoque'!BWH:BWO,1,FALSE)),"",VLOOKUP(BWN972,'Controle de Estoque'!BWH:BWO,4,FALSE))</f>
        <v/>
      </c>
      <c r="BWS972" s="16" t="str">
        <f>IF(ISERROR(VLOOKUP(BWO972,'Controle de Estoque'!BWI:BWP,1,FALSE)),"",VLOOKUP(BWO972,'Controle de Estoque'!BWI:BWP,4,FALSE))</f>
        <v/>
      </c>
      <c r="BWT972" s="16" t="str">
        <f>IF(ISERROR(VLOOKUP(BWP972,'Controle de Estoque'!BWJ:BWQ,1,FALSE)),"",VLOOKUP(BWP972,'Controle de Estoque'!BWJ:BWQ,4,FALSE))</f>
        <v/>
      </c>
      <c r="BWU972" s="16" t="str">
        <f>IF(ISERROR(VLOOKUP(BWQ972,'Controle de Estoque'!BWK:BWR,1,FALSE)),"",VLOOKUP(BWQ972,'Controle de Estoque'!BWK:BWR,4,FALSE))</f>
        <v/>
      </c>
      <c r="BWV972" s="16" t="str">
        <f>IF(ISERROR(VLOOKUP(BWR972,'Controle de Estoque'!BWL:BWS,1,FALSE)),"",VLOOKUP(BWR972,'Controle de Estoque'!BWL:BWS,4,FALSE))</f>
        <v/>
      </c>
      <c r="BWW972" s="16" t="str">
        <f>IF(ISERROR(VLOOKUP(BWS972,'Controle de Estoque'!BWM:BWT,1,FALSE)),"",VLOOKUP(BWS972,'Controle de Estoque'!BWM:BWT,4,FALSE))</f>
        <v/>
      </c>
      <c r="BWX972" s="16" t="str">
        <f>IF(ISERROR(VLOOKUP(BWT972,'Controle de Estoque'!BWN:BWU,1,FALSE)),"",VLOOKUP(BWT972,'Controle de Estoque'!BWN:BWU,4,FALSE))</f>
        <v/>
      </c>
      <c r="BWY972" s="16" t="str">
        <f>IF(ISERROR(VLOOKUP(BWU972,'Controle de Estoque'!BWO:BWV,1,FALSE)),"",VLOOKUP(BWU972,'Controle de Estoque'!BWO:BWV,4,FALSE))</f>
        <v/>
      </c>
      <c r="BWZ972" s="16" t="str">
        <f>IF(ISERROR(VLOOKUP(BWV972,'Controle de Estoque'!BWP:BWW,1,FALSE)),"",VLOOKUP(BWV972,'Controle de Estoque'!BWP:BWW,4,FALSE))</f>
        <v/>
      </c>
      <c r="BXA972" s="16" t="str">
        <f>IF(ISERROR(VLOOKUP(BWW972,'Controle de Estoque'!BWQ:BWX,1,FALSE)),"",VLOOKUP(BWW972,'Controle de Estoque'!BWQ:BWX,4,FALSE))</f>
        <v/>
      </c>
      <c r="BXB972" s="16" t="str">
        <f>IF(ISERROR(VLOOKUP(BWX972,'Controle de Estoque'!BWR:BWY,1,FALSE)),"",VLOOKUP(BWX972,'Controle de Estoque'!BWR:BWY,4,FALSE))</f>
        <v/>
      </c>
      <c r="BXC972" s="16" t="str">
        <f>IF(ISERROR(VLOOKUP(BWY972,'Controle de Estoque'!BWS:BWZ,1,FALSE)),"",VLOOKUP(BWY972,'Controle de Estoque'!BWS:BWZ,4,FALSE))</f>
        <v/>
      </c>
      <c r="BXD972" s="16" t="str">
        <f>IF(ISERROR(VLOOKUP(BWZ972,'Controle de Estoque'!BWT:BXA,1,FALSE)),"",VLOOKUP(BWZ972,'Controle de Estoque'!BWT:BXA,4,FALSE))</f>
        <v/>
      </c>
      <c r="BXE972" s="16" t="str">
        <f>IF(ISERROR(VLOOKUP(BXA972,'Controle de Estoque'!BWU:BXB,1,FALSE)),"",VLOOKUP(BXA972,'Controle de Estoque'!BWU:BXB,4,FALSE))</f>
        <v/>
      </c>
      <c r="BXF972" s="16" t="str">
        <f>IF(ISERROR(VLOOKUP(BXB972,'Controle de Estoque'!BWV:BXC,1,FALSE)),"",VLOOKUP(BXB972,'Controle de Estoque'!BWV:BXC,4,FALSE))</f>
        <v/>
      </c>
      <c r="BXG972" s="16" t="str">
        <f>IF(ISERROR(VLOOKUP(BXC972,'Controle de Estoque'!BWW:BXD,1,FALSE)),"",VLOOKUP(BXC972,'Controle de Estoque'!BWW:BXD,4,FALSE))</f>
        <v/>
      </c>
      <c r="BXH972" s="16" t="str">
        <f>IF(ISERROR(VLOOKUP(BXD972,'Controle de Estoque'!BWX:BXE,1,FALSE)),"",VLOOKUP(BXD972,'Controle de Estoque'!BWX:BXE,4,FALSE))</f>
        <v/>
      </c>
      <c r="BXI972" s="16" t="str">
        <f>IF(ISERROR(VLOOKUP(BXE972,'Controle de Estoque'!BWY:BXF,1,FALSE)),"",VLOOKUP(BXE972,'Controle de Estoque'!BWY:BXF,4,FALSE))</f>
        <v/>
      </c>
      <c r="BXJ972" s="16" t="str">
        <f>IF(ISERROR(VLOOKUP(BXF972,'Controle de Estoque'!BWZ:BXG,1,FALSE)),"",VLOOKUP(BXF972,'Controle de Estoque'!BWZ:BXG,4,FALSE))</f>
        <v/>
      </c>
      <c r="BXK972" s="16" t="str">
        <f>IF(ISERROR(VLOOKUP(BXG972,'Controle de Estoque'!BXA:BXH,1,FALSE)),"",VLOOKUP(BXG972,'Controle de Estoque'!BXA:BXH,4,FALSE))</f>
        <v/>
      </c>
      <c r="BXL972" s="16" t="str">
        <f>IF(ISERROR(VLOOKUP(BXH972,'Controle de Estoque'!BXB:BXI,1,FALSE)),"",VLOOKUP(BXH972,'Controle de Estoque'!BXB:BXI,4,FALSE))</f>
        <v/>
      </c>
      <c r="BXM972" s="16" t="str">
        <f>IF(ISERROR(VLOOKUP(BXI972,'Controle de Estoque'!BXC:BXJ,1,FALSE)),"",VLOOKUP(BXI972,'Controle de Estoque'!BXC:BXJ,4,FALSE))</f>
        <v/>
      </c>
      <c r="BXN972" s="16" t="str">
        <f>IF(ISERROR(VLOOKUP(BXJ972,'Controle de Estoque'!BXD:BXK,1,FALSE)),"",VLOOKUP(BXJ972,'Controle de Estoque'!BXD:BXK,4,FALSE))</f>
        <v/>
      </c>
      <c r="BXO972" s="16" t="str">
        <f>IF(ISERROR(VLOOKUP(BXK972,'Controle de Estoque'!BXE:BXL,1,FALSE)),"",VLOOKUP(BXK972,'Controle de Estoque'!BXE:BXL,4,FALSE))</f>
        <v/>
      </c>
      <c r="BXP972" s="16" t="str">
        <f>IF(ISERROR(VLOOKUP(BXL972,'Controle de Estoque'!BXF:BXM,1,FALSE)),"",VLOOKUP(BXL972,'Controle de Estoque'!BXF:BXM,4,FALSE))</f>
        <v/>
      </c>
      <c r="BXQ972" s="16" t="str">
        <f>IF(ISERROR(VLOOKUP(BXM972,'Controle de Estoque'!BXG:BXN,1,FALSE)),"",VLOOKUP(BXM972,'Controle de Estoque'!BXG:BXN,4,FALSE))</f>
        <v/>
      </c>
      <c r="BXR972" s="16" t="str">
        <f>IF(ISERROR(VLOOKUP(BXN972,'Controle de Estoque'!BXH:BXO,1,FALSE)),"",VLOOKUP(BXN972,'Controle de Estoque'!BXH:BXO,4,FALSE))</f>
        <v/>
      </c>
      <c r="BXS972" s="16" t="str">
        <f>IF(ISERROR(VLOOKUP(BXO972,'Controle de Estoque'!BXI:BXP,1,FALSE)),"",VLOOKUP(BXO972,'Controle de Estoque'!BXI:BXP,4,FALSE))</f>
        <v/>
      </c>
      <c r="BXT972" s="16" t="str">
        <f>IF(ISERROR(VLOOKUP(BXP972,'Controle de Estoque'!BXJ:BXQ,1,FALSE)),"",VLOOKUP(BXP972,'Controle de Estoque'!BXJ:BXQ,4,FALSE))</f>
        <v/>
      </c>
      <c r="BXU972" s="16" t="str">
        <f>IF(ISERROR(VLOOKUP(BXQ972,'Controle de Estoque'!BXK:BXR,1,FALSE)),"",VLOOKUP(BXQ972,'Controle de Estoque'!BXK:BXR,4,FALSE))</f>
        <v/>
      </c>
      <c r="BXV972" s="16" t="str">
        <f>IF(ISERROR(VLOOKUP(BXR972,'Controle de Estoque'!BXL:BXS,1,FALSE)),"",VLOOKUP(BXR972,'Controle de Estoque'!BXL:BXS,4,FALSE))</f>
        <v/>
      </c>
      <c r="BXW972" s="16" t="str">
        <f>IF(ISERROR(VLOOKUP(BXS972,'Controle de Estoque'!BXM:BXT,1,FALSE)),"",VLOOKUP(BXS972,'Controle de Estoque'!BXM:BXT,4,FALSE))</f>
        <v/>
      </c>
      <c r="BXX972" s="16" t="str">
        <f>IF(ISERROR(VLOOKUP(BXT972,'Controle de Estoque'!BXN:BXU,1,FALSE)),"",VLOOKUP(BXT972,'Controle de Estoque'!BXN:BXU,4,FALSE))</f>
        <v/>
      </c>
      <c r="BXY972" s="16" t="str">
        <f>IF(ISERROR(VLOOKUP(BXU972,'Controle de Estoque'!BXO:BXV,1,FALSE)),"",VLOOKUP(BXU972,'Controle de Estoque'!BXO:BXV,4,FALSE))</f>
        <v/>
      </c>
      <c r="BXZ972" s="16" t="str">
        <f>IF(ISERROR(VLOOKUP(BXV972,'Controle de Estoque'!BXP:BXW,1,FALSE)),"",VLOOKUP(BXV972,'Controle de Estoque'!BXP:BXW,4,FALSE))</f>
        <v/>
      </c>
      <c r="BYA972" s="16" t="str">
        <f>IF(ISERROR(VLOOKUP(BXW972,'Controle de Estoque'!BXQ:BXX,1,FALSE)),"",VLOOKUP(BXW972,'Controle de Estoque'!BXQ:BXX,4,FALSE))</f>
        <v/>
      </c>
      <c r="BYB972" s="16" t="str">
        <f>IF(ISERROR(VLOOKUP(BXX972,'Controle de Estoque'!BXR:BXY,1,FALSE)),"",VLOOKUP(BXX972,'Controle de Estoque'!BXR:BXY,4,FALSE))</f>
        <v/>
      </c>
      <c r="BYC972" s="16" t="str">
        <f>IF(ISERROR(VLOOKUP(BXY972,'Controle de Estoque'!BXS:BXZ,1,FALSE)),"",VLOOKUP(BXY972,'Controle de Estoque'!BXS:BXZ,4,FALSE))</f>
        <v/>
      </c>
      <c r="BYD972" s="16" t="str">
        <f>IF(ISERROR(VLOOKUP(BXZ972,'Controle de Estoque'!BXT:BYA,1,FALSE)),"",VLOOKUP(BXZ972,'Controle de Estoque'!BXT:BYA,4,FALSE))</f>
        <v/>
      </c>
      <c r="BYE972" s="16" t="str">
        <f>IF(ISERROR(VLOOKUP(BYA972,'Controle de Estoque'!BXU:BYB,1,FALSE)),"",VLOOKUP(BYA972,'Controle de Estoque'!BXU:BYB,4,FALSE))</f>
        <v/>
      </c>
      <c r="BYF972" s="16" t="str">
        <f>IF(ISERROR(VLOOKUP(BYB972,'Controle de Estoque'!BXV:BYC,1,FALSE)),"",VLOOKUP(BYB972,'Controle de Estoque'!BXV:BYC,4,FALSE))</f>
        <v/>
      </c>
      <c r="BYG972" s="16" t="str">
        <f>IF(ISERROR(VLOOKUP(BYC972,'Controle de Estoque'!BXW:BYD,1,FALSE)),"",VLOOKUP(BYC972,'Controle de Estoque'!BXW:BYD,4,FALSE))</f>
        <v/>
      </c>
      <c r="BYH972" s="16" t="str">
        <f>IF(ISERROR(VLOOKUP(BYD972,'Controle de Estoque'!BXX:BYE,1,FALSE)),"",VLOOKUP(BYD972,'Controle de Estoque'!BXX:BYE,4,FALSE))</f>
        <v/>
      </c>
      <c r="BYI972" s="16" t="str">
        <f>IF(ISERROR(VLOOKUP(BYE972,'Controle de Estoque'!BXY:BYF,1,FALSE)),"",VLOOKUP(BYE972,'Controle de Estoque'!BXY:BYF,4,FALSE))</f>
        <v/>
      </c>
      <c r="BYJ972" s="16" t="str">
        <f>IF(ISERROR(VLOOKUP(BYF972,'Controle de Estoque'!BXZ:BYG,1,FALSE)),"",VLOOKUP(BYF972,'Controle de Estoque'!BXZ:BYG,4,FALSE))</f>
        <v/>
      </c>
      <c r="BYK972" s="16" t="str">
        <f>IF(ISERROR(VLOOKUP(BYG972,'Controle de Estoque'!BYA:BYH,1,FALSE)),"",VLOOKUP(BYG972,'Controle de Estoque'!BYA:BYH,4,FALSE))</f>
        <v/>
      </c>
      <c r="BYL972" s="16" t="str">
        <f>IF(ISERROR(VLOOKUP(BYH972,'Controle de Estoque'!BYB:BYI,1,FALSE)),"",VLOOKUP(BYH972,'Controle de Estoque'!BYB:BYI,4,FALSE))</f>
        <v/>
      </c>
      <c r="BYM972" s="16" t="str">
        <f>IF(ISERROR(VLOOKUP(BYI972,'Controle de Estoque'!BYC:BYJ,1,FALSE)),"",VLOOKUP(BYI972,'Controle de Estoque'!BYC:BYJ,4,FALSE))</f>
        <v/>
      </c>
      <c r="BYN972" s="16" t="str">
        <f>IF(ISERROR(VLOOKUP(BYJ972,'Controle de Estoque'!BYD:BYK,1,FALSE)),"",VLOOKUP(BYJ972,'Controle de Estoque'!BYD:BYK,4,FALSE))</f>
        <v/>
      </c>
      <c r="BYO972" s="16" t="str">
        <f>IF(ISERROR(VLOOKUP(BYK972,'Controle de Estoque'!BYE:BYL,1,FALSE)),"",VLOOKUP(BYK972,'Controle de Estoque'!BYE:BYL,4,FALSE))</f>
        <v/>
      </c>
      <c r="BYP972" s="16" t="str">
        <f>IF(ISERROR(VLOOKUP(BYL972,'Controle de Estoque'!BYF:BYM,1,FALSE)),"",VLOOKUP(BYL972,'Controle de Estoque'!BYF:BYM,4,FALSE))</f>
        <v/>
      </c>
      <c r="BYQ972" s="16" t="str">
        <f>IF(ISERROR(VLOOKUP(BYM972,'Controle de Estoque'!BYG:BYN,1,FALSE)),"",VLOOKUP(BYM972,'Controle de Estoque'!BYG:BYN,4,FALSE))</f>
        <v/>
      </c>
      <c r="BYR972" s="16" t="str">
        <f>IF(ISERROR(VLOOKUP(BYN972,'Controle de Estoque'!BYH:BYO,1,FALSE)),"",VLOOKUP(BYN972,'Controle de Estoque'!BYH:BYO,4,FALSE))</f>
        <v/>
      </c>
      <c r="BYS972" s="16" t="str">
        <f>IF(ISERROR(VLOOKUP(BYO972,'Controle de Estoque'!BYI:BYP,1,FALSE)),"",VLOOKUP(BYO972,'Controle de Estoque'!BYI:BYP,4,FALSE))</f>
        <v/>
      </c>
      <c r="BYT972" s="16" t="str">
        <f>IF(ISERROR(VLOOKUP(BYP972,'Controle de Estoque'!BYJ:BYQ,1,FALSE)),"",VLOOKUP(BYP972,'Controle de Estoque'!BYJ:BYQ,4,FALSE))</f>
        <v/>
      </c>
      <c r="BYU972" s="16" t="str">
        <f>IF(ISERROR(VLOOKUP(BYQ972,'Controle de Estoque'!BYK:BYR,1,FALSE)),"",VLOOKUP(BYQ972,'Controle de Estoque'!BYK:BYR,4,FALSE))</f>
        <v/>
      </c>
      <c r="BYV972" s="16" t="str">
        <f>IF(ISERROR(VLOOKUP(BYR972,'Controle de Estoque'!BYL:BYS,1,FALSE)),"",VLOOKUP(BYR972,'Controle de Estoque'!BYL:BYS,4,FALSE))</f>
        <v/>
      </c>
      <c r="BYW972" s="16" t="str">
        <f>IF(ISERROR(VLOOKUP(BYS972,'Controle de Estoque'!BYM:BYT,1,FALSE)),"",VLOOKUP(BYS972,'Controle de Estoque'!BYM:BYT,4,FALSE))</f>
        <v/>
      </c>
      <c r="BYX972" s="16" t="str">
        <f>IF(ISERROR(VLOOKUP(BYT972,'Controle de Estoque'!BYN:BYU,1,FALSE)),"",VLOOKUP(BYT972,'Controle de Estoque'!BYN:BYU,4,FALSE))</f>
        <v/>
      </c>
      <c r="BYY972" s="16" t="str">
        <f>IF(ISERROR(VLOOKUP(BYU972,'Controle de Estoque'!BYO:BYV,1,FALSE)),"",VLOOKUP(BYU972,'Controle de Estoque'!BYO:BYV,4,FALSE))</f>
        <v/>
      </c>
      <c r="BYZ972" s="16" t="str">
        <f>IF(ISERROR(VLOOKUP(BYV972,'Controle de Estoque'!BYP:BYW,1,FALSE)),"",VLOOKUP(BYV972,'Controle de Estoque'!BYP:BYW,4,FALSE))</f>
        <v/>
      </c>
      <c r="BZA972" s="16" t="str">
        <f>IF(ISERROR(VLOOKUP(BYW972,'Controle de Estoque'!BYQ:BYX,1,FALSE)),"",VLOOKUP(BYW972,'Controle de Estoque'!BYQ:BYX,4,FALSE))</f>
        <v/>
      </c>
      <c r="BZB972" s="16" t="str">
        <f>IF(ISERROR(VLOOKUP(BYX972,'Controle de Estoque'!BYR:BYY,1,FALSE)),"",VLOOKUP(BYX972,'Controle de Estoque'!BYR:BYY,4,FALSE))</f>
        <v/>
      </c>
      <c r="BZC972" s="16" t="str">
        <f>IF(ISERROR(VLOOKUP(BYY972,'Controle de Estoque'!BYS:BYZ,1,FALSE)),"",VLOOKUP(BYY972,'Controle de Estoque'!BYS:BYZ,4,FALSE))</f>
        <v/>
      </c>
      <c r="BZD972" s="16" t="str">
        <f>IF(ISERROR(VLOOKUP(BYZ972,'Controle de Estoque'!BYT:BZA,1,FALSE)),"",VLOOKUP(BYZ972,'Controle de Estoque'!BYT:BZA,4,FALSE))</f>
        <v/>
      </c>
      <c r="BZE972" s="16" t="str">
        <f>IF(ISERROR(VLOOKUP(BZA972,'Controle de Estoque'!BYU:BZB,1,FALSE)),"",VLOOKUP(BZA972,'Controle de Estoque'!BYU:BZB,4,FALSE))</f>
        <v/>
      </c>
      <c r="BZF972" s="16" t="str">
        <f>IF(ISERROR(VLOOKUP(BZB972,'Controle de Estoque'!BYV:BZC,1,FALSE)),"",VLOOKUP(BZB972,'Controle de Estoque'!BYV:BZC,4,FALSE))</f>
        <v/>
      </c>
      <c r="BZG972" s="16" t="str">
        <f>IF(ISERROR(VLOOKUP(BZC972,'Controle de Estoque'!BYW:BZD,1,FALSE)),"",VLOOKUP(BZC972,'Controle de Estoque'!BYW:BZD,4,FALSE))</f>
        <v/>
      </c>
      <c r="BZH972" s="16" t="str">
        <f>IF(ISERROR(VLOOKUP(BZD972,'Controle de Estoque'!BYX:BZE,1,FALSE)),"",VLOOKUP(BZD972,'Controle de Estoque'!BYX:BZE,4,FALSE))</f>
        <v/>
      </c>
      <c r="BZI972" s="16" t="str">
        <f>IF(ISERROR(VLOOKUP(BZE972,'Controle de Estoque'!BYY:BZF,1,FALSE)),"",VLOOKUP(BZE972,'Controle de Estoque'!BYY:BZF,4,FALSE))</f>
        <v/>
      </c>
      <c r="BZJ972" s="16" t="str">
        <f>IF(ISERROR(VLOOKUP(BZF972,'Controle de Estoque'!BYZ:BZG,1,FALSE)),"",VLOOKUP(BZF972,'Controle de Estoque'!BYZ:BZG,4,FALSE))</f>
        <v/>
      </c>
      <c r="BZK972" s="16" t="str">
        <f>IF(ISERROR(VLOOKUP(BZG972,'Controle de Estoque'!BZA:BZH,1,FALSE)),"",VLOOKUP(BZG972,'Controle de Estoque'!BZA:BZH,4,FALSE))</f>
        <v/>
      </c>
      <c r="BZL972" s="16" t="str">
        <f>IF(ISERROR(VLOOKUP(BZH972,'Controle de Estoque'!BZB:BZI,1,FALSE)),"",VLOOKUP(BZH972,'Controle de Estoque'!BZB:BZI,4,FALSE))</f>
        <v/>
      </c>
      <c r="BZM972" s="16" t="str">
        <f>IF(ISERROR(VLOOKUP(BZI972,'Controle de Estoque'!BZC:BZJ,1,FALSE)),"",VLOOKUP(BZI972,'Controle de Estoque'!BZC:BZJ,4,FALSE))</f>
        <v/>
      </c>
      <c r="BZN972" s="16" t="str">
        <f>IF(ISERROR(VLOOKUP(BZJ972,'Controle de Estoque'!BZD:BZK,1,FALSE)),"",VLOOKUP(BZJ972,'Controle de Estoque'!BZD:BZK,4,FALSE))</f>
        <v/>
      </c>
      <c r="BZO972" s="16" t="str">
        <f>IF(ISERROR(VLOOKUP(BZK972,'Controle de Estoque'!BZE:BZL,1,FALSE)),"",VLOOKUP(BZK972,'Controle de Estoque'!BZE:BZL,4,FALSE))</f>
        <v/>
      </c>
      <c r="BZP972" s="16" t="str">
        <f>IF(ISERROR(VLOOKUP(BZL972,'Controle de Estoque'!BZF:BZM,1,FALSE)),"",VLOOKUP(BZL972,'Controle de Estoque'!BZF:BZM,4,FALSE))</f>
        <v/>
      </c>
      <c r="BZQ972" s="16" t="str">
        <f>IF(ISERROR(VLOOKUP(BZM972,'Controle de Estoque'!BZG:BZN,1,FALSE)),"",VLOOKUP(BZM972,'Controle de Estoque'!BZG:BZN,4,FALSE))</f>
        <v/>
      </c>
      <c r="BZR972" s="16" t="str">
        <f>IF(ISERROR(VLOOKUP(BZN972,'Controle de Estoque'!BZH:BZO,1,FALSE)),"",VLOOKUP(BZN972,'Controle de Estoque'!BZH:BZO,4,FALSE))</f>
        <v/>
      </c>
      <c r="BZS972" s="16" t="str">
        <f>IF(ISERROR(VLOOKUP(BZO972,'Controle de Estoque'!BZI:BZP,1,FALSE)),"",VLOOKUP(BZO972,'Controle de Estoque'!BZI:BZP,4,FALSE))</f>
        <v/>
      </c>
      <c r="BZT972" s="16" t="str">
        <f>IF(ISERROR(VLOOKUP(BZP972,'Controle de Estoque'!BZJ:BZQ,1,FALSE)),"",VLOOKUP(BZP972,'Controle de Estoque'!BZJ:BZQ,4,FALSE))</f>
        <v/>
      </c>
      <c r="BZU972" s="16" t="str">
        <f>IF(ISERROR(VLOOKUP(BZQ972,'Controle de Estoque'!BZK:BZR,1,FALSE)),"",VLOOKUP(BZQ972,'Controle de Estoque'!BZK:BZR,4,FALSE))</f>
        <v/>
      </c>
      <c r="BZV972" s="16" t="str">
        <f>IF(ISERROR(VLOOKUP(BZR972,'Controle de Estoque'!BZL:BZS,1,FALSE)),"",VLOOKUP(BZR972,'Controle de Estoque'!BZL:BZS,4,FALSE))</f>
        <v/>
      </c>
      <c r="BZW972" s="16" t="str">
        <f>IF(ISERROR(VLOOKUP(BZS972,'Controle de Estoque'!BZM:BZT,1,FALSE)),"",VLOOKUP(BZS972,'Controle de Estoque'!BZM:BZT,4,FALSE))</f>
        <v/>
      </c>
      <c r="BZX972" s="16" t="str">
        <f>IF(ISERROR(VLOOKUP(BZT972,'Controle de Estoque'!BZN:BZU,1,FALSE)),"",VLOOKUP(BZT972,'Controle de Estoque'!BZN:BZU,4,FALSE))</f>
        <v/>
      </c>
      <c r="BZY972" s="16" t="str">
        <f>IF(ISERROR(VLOOKUP(BZU972,'Controle de Estoque'!BZO:BZV,1,FALSE)),"",VLOOKUP(BZU972,'Controle de Estoque'!BZO:BZV,4,FALSE))</f>
        <v/>
      </c>
      <c r="BZZ972" s="16" t="str">
        <f>IF(ISERROR(VLOOKUP(BZV972,'Controle de Estoque'!BZP:BZW,1,FALSE)),"",VLOOKUP(BZV972,'Controle de Estoque'!BZP:BZW,4,FALSE))</f>
        <v/>
      </c>
      <c r="CAA972" s="16" t="str">
        <f>IF(ISERROR(VLOOKUP(BZW972,'Controle de Estoque'!BZQ:BZX,1,FALSE)),"",VLOOKUP(BZW972,'Controle de Estoque'!BZQ:BZX,4,FALSE))</f>
        <v/>
      </c>
      <c r="CAB972" s="16" t="str">
        <f>IF(ISERROR(VLOOKUP(BZX972,'Controle de Estoque'!BZR:BZY,1,FALSE)),"",VLOOKUP(BZX972,'Controle de Estoque'!BZR:BZY,4,FALSE))</f>
        <v/>
      </c>
      <c r="CAC972" s="16" t="str">
        <f>IF(ISERROR(VLOOKUP(BZY972,'Controle de Estoque'!BZS:BZZ,1,FALSE)),"",VLOOKUP(BZY972,'Controle de Estoque'!BZS:BZZ,4,FALSE))</f>
        <v/>
      </c>
      <c r="CAD972" s="16" t="str">
        <f>IF(ISERROR(VLOOKUP(BZZ972,'Controle de Estoque'!BZT:CAA,1,FALSE)),"",VLOOKUP(BZZ972,'Controle de Estoque'!BZT:CAA,4,FALSE))</f>
        <v/>
      </c>
      <c r="CAE972" s="16" t="str">
        <f>IF(ISERROR(VLOOKUP(CAA972,'Controle de Estoque'!BZU:CAB,1,FALSE)),"",VLOOKUP(CAA972,'Controle de Estoque'!BZU:CAB,4,FALSE))</f>
        <v/>
      </c>
      <c r="CAF972" s="16" t="str">
        <f>IF(ISERROR(VLOOKUP(CAB972,'Controle de Estoque'!BZV:CAC,1,FALSE)),"",VLOOKUP(CAB972,'Controle de Estoque'!BZV:CAC,4,FALSE))</f>
        <v/>
      </c>
      <c r="CAG972" s="16" t="str">
        <f>IF(ISERROR(VLOOKUP(CAC972,'Controle de Estoque'!BZW:CAD,1,FALSE)),"",VLOOKUP(CAC972,'Controle de Estoque'!BZW:CAD,4,FALSE))</f>
        <v/>
      </c>
      <c r="CAH972" s="16" t="str">
        <f>IF(ISERROR(VLOOKUP(CAD972,'Controle de Estoque'!BZX:CAE,1,FALSE)),"",VLOOKUP(CAD972,'Controle de Estoque'!BZX:CAE,4,FALSE))</f>
        <v/>
      </c>
      <c r="CAI972" s="16" t="str">
        <f>IF(ISERROR(VLOOKUP(CAE972,'Controle de Estoque'!BZY:CAF,1,FALSE)),"",VLOOKUP(CAE972,'Controle de Estoque'!BZY:CAF,4,FALSE))</f>
        <v/>
      </c>
      <c r="CAJ972" s="16" t="str">
        <f>IF(ISERROR(VLOOKUP(CAF972,'Controle de Estoque'!BZZ:CAG,1,FALSE)),"",VLOOKUP(CAF972,'Controle de Estoque'!BZZ:CAG,4,FALSE))</f>
        <v/>
      </c>
      <c r="CAK972" s="16" t="str">
        <f>IF(ISERROR(VLOOKUP(CAG972,'Controle de Estoque'!CAA:CAH,1,FALSE)),"",VLOOKUP(CAG972,'Controle de Estoque'!CAA:CAH,4,FALSE))</f>
        <v/>
      </c>
      <c r="CAL972" s="16" t="str">
        <f>IF(ISERROR(VLOOKUP(CAH972,'Controle de Estoque'!CAB:CAI,1,FALSE)),"",VLOOKUP(CAH972,'Controle de Estoque'!CAB:CAI,4,FALSE))</f>
        <v/>
      </c>
      <c r="CAM972" s="16" t="str">
        <f>IF(ISERROR(VLOOKUP(CAI972,'Controle de Estoque'!CAC:CAJ,1,FALSE)),"",VLOOKUP(CAI972,'Controle de Estoque'!CAC:CAJ,4,FALSE))</f>
        <v/>
      </c>
      <c r="CAN972" s="16" t="str">
        <f>IF(ISERROR(VLOOKUP(CAJ972,'Controle de Estoque'!CAD:CAK,1,FALSE)),"",VLOOKUP(CAJ972,'Controle de Estoque'!CAD:CAK,4,FALSE))</f>
        <v/>
      </c>
      <c r="CAO972" s="16" t="str">
        <f>IF(ISERROR(VLOOKUP(CAK972,'Controle de Estoque'!CAE:CAL,1,FALSE)),"",VLOOKUP(CAK972,'Controle de Estoque'!CAE:CAL,4,FALSE))</f>
        <v/>
      </c>
      <c r="CAP972" s="16" t="str">
        <f>IF(ISERROR(VLOOKUP(CAL972,'Controle de Estoque'!CAF:CAM,1,FALSE)),"",VLOOKUP(CAL972,'Controle de Estoque'!CAF:CAM,4,FALSE))</f>
        <v/>
      </c>
      <c r="CAQ972" s="16" t="str">
        <f>IF(ISERROR(VLOOKUP(CAM972,'Controle de Estoque'!CAG:CAN,1,FALSE)),"",VLOOKUP(CAM972,'Controle de Estoque'!CAG:CAN,4,FALSE))</f>
        <v/>
      </c>
      <c r="CAR972" s="16" t="str">
        <f>IF(ISERROR(VLOOKUP(CAN972,'Controle de Estoque'!CAH:CAO,1,FALSE)),"",VLOOKUP(CAN972,'Controle de Estoque'!CAH:CAO,4,FALSE))</f>
        <v/>
      </c>
      <c r="CAS972" s="16" t="str">
        <f>IF(ISERROR(VLOOKUP(CAO972,'Controle de Estoque'!CAI:CAP,1,FALSE)),"",VLOOKUP(CAO972,'Controle de Estoque'!CAI:CAP,4,FALSE))</f>
        <v/>
      </c>
      <c r="CAT972" s="16" t="str">
        <f>IF(ISERROR(VLOOKUP(CAP972,'Controle de Estoque'!CAJ:CAQ,1,FALSE)),"",VLOOKUP(CAP972,'Controle de Estoque'!CAJ:CAQ,4,FALSE))</f>
        <v/>
      </c>
      <c r="CAU972" s="16" t="str">
        <f>IF(ISERROR(VLOOKUP(CAQ972,'Controle de Estoque'!CAK:CAR,1,FALSE)),"",VLOOKUP(CAQ972,'Controle de Estoque'!CAK:CAR,4,FALSE))</f>
        <v/>
      </c>
      <c r="CAV972" s="16" t="str">
        <f>IF(ISERROR(VLOOKUP(CAR972,'Controle de Estoque'!CAL:CAS,1,FALSE)),"",VLOOKUP(CAR972,'Controle de Estoque'!CAL:CAS,4,FALSE))</f>
        <v/>
      </c>
      <c r="CAW972" s="16" t="str">
        <f>IF(ISERROR(VLOOKUP(CAS972,'Controle de Estoque'!CAM:CAT,1,FALSE)),"",VLOOKUP(CAS972,'Controle de Estoque'!CAM:CAT,4,FALSE))</f>
        <v/>
      </c>
      <c r="CAX972" s="16" t="str">
        <f>IF(ISERROR(VLOOKUP(CAT972,'Controle de Estoque'!CAN:CAU,1,FALSE)),"",VLOOKUP(CAT972,'Controle de Estoque'!CAN:CAU,4,FALSE))</f>
        <v/>
      </c>
      <c r="CAY972" s="16" t="str">
        <f>IF(ISERROR(VLOOKUP(CAU972,'Controle de Estoque'!CAO:CAV,1,FALSE)),"",VLOOKUP(CAU972,'Controle de Estoque'!CAO:CAV,4,FALSE))</f>
        <v/>
      </c>
      <c r="CAZ972" s="16" t="str">
        <f>IF(ISERROR(VLOOKUP(CAV972,'Controle de Estoque'!CAP:CAW,1,FALSE)),"",VLOOKUP(CAV972,'Controle de Estoque'!CAP:CAW,4,FALSE))</f>
        <v/>
      </c>
      <c r="CBA972" s="16" t="str">
        <f>IF(ISERROR(VLOOKUP(CAW972,'Controle de Estoque'!CAQ:CAX,1,FALSE)),"",VLOOKUP(CAW972,'Controle de Estoque'!CAQ:CAX,4,FALSE))</f>
        <v/>
      </c>
      <c r="CBB972" s="16" t="str">
        <f>IF(ISERROR(VLOOKUP(CAX972,'Controle de Estoque'!CAR:CAY,1,FALSE)),"",VLOOKUP(CAX972,'Controle de Estoque'!CAR:CAY,4,FALSE))</f>
        <v/>
      </c>
      <c r="CBC972" s="16" t="str">
        <f>IF(ISERROR(VLOOKUP(CAY972,'Controle de Estoque'!CAS:CAZ,1,FALSE)),"",VLOOKUP(CAY972,'Controle de Estoque'!CAS:CAZ,4,FALSE))</f>
        <v/>
      </c>
      <c r="CBD972" s="16" t="str">
        <f>IF(ISERROR(VLOOKUP(CAZ972,'Controle de Estoque'!CAT:CBA,1,FALSE)),"",VLOOKUP(CAZ972,'Controle de Estoque'!CAT:CBA,4,FALSE))</f>
        <v/>
      </c>
      <c r="CBE972" s="16" t="str">
        <f>IF(ISERROR(VLOOKUP(CBA972,'Controle de Estoque'!CAU:CBB,1,FALSE)),"",VLOOKUP(CBA972,'Controle de Estoque'!CAU:CBB,4,FALSE))</f>
        <v/>
      </c>
      <c r="CBF972" s="16" t="str">
        <f>IF(ISERROR(VLOOKUP(CBB972,'Controle de Estoque'!CAV:CBC,1,FALSE)),"",VLOOKUP(CBB972,'Controle de Estoque'!CAV:CBC,4,FALSE))</f>
        <v/>
      </c>
      <c r="CBG972" s="16" t="str">
        <f>IF(ISERROR(VLOOKUP(CBC972,'Controle de Estoque'!CAW:CBD,1,FALSE)),"",VLOOKUP(CBC972,'Controle de Estoque'!CAW:CBD,4,FALSE))</f>
        <v/>
      </c>
      <c r="CBH972" s="16" t="str">
        <f>IF(ISERROR(VLOOKUP(CBD972,'Controle de Estoque'!CAX:CBE,1,FALSE)),"",VLOOKUP(CBD972,'Controle de Estoque'!CAX:CBE,4,FALSE))</f>
        <v/>
      </c>
      <c r="CBI972" s="16" t="str">
        <f>IF(ISERROR(VLOOKUP(CBE972,'Controle de Estoque'!CAY:CBF,1,FALSE)),"",VLOOKUP(CBE972,'Controle de Estoque'!CAY:CBF,4,FALSE))</f>
        <v/>
      </c>
      <c r="CBJ972" s="16" t="str">
        <f>IF(ISERROR(VLOOKUP(CBF972,'Controle de Estoque'!CAZ:CBG,1,FALSE)),"",VLOOKUP(CBF972,'Controle de Estoque'!CAZ:CBG,4,FALSE))</f>
        <v/>
      </c>
      <c r="CBK972" s="16" t="str">
        <f>IF(ISERROR(VLOOKUP(CBG972,'Controle de Estoque'!CBA:CBH,1,FALSE)),"",VLOOKUP(CBG972,'Controle de Estoque'!CBA:CBH,4,FALSE))</f>
        <v/>
      </c>
      <c r="CBL972" s="16" t="str">
        <f>IF(ISERROR(VLOOKUP(CBH972,'Controle de Estoque'!CBB:CBI,1,FALSE)),"",VLOOKUP(CBH972,'Controle de Estoque'!CBB:CBI,4,FALSE))</f>
        <v/>
      </c>
      <c r="CBM972" s="16" t="str">
        <f>IF(ISERROR(VLOOKUP(CBI972,'Controle de Estoque'!CBC:CBJ,1,FALSE)),"",VLOOKUP(CBI972,'Controle de Estoque'!CBC:CBJ,4,FALSE))</f>
        <v/>
      </c>
      <c r="CBN972" s="16" t="str">
        <f>IF(ISERROR(VLOOKUP(CBJ972,'Controle de Estoque'!CBD:CBK,1,FALSE)),"",VLOOKUP(CBJ972,'Controle de Estoque'!CBD:CBK,4,FALSE))</f>
        <v/>
      </c>
      <c r="CBO972" s="16" t="str">
        <f>IF(ISERROR(VLOOKUP(CBK972,'Controle de Estoque'!CBE:CBL,1,FALSE)),"",VLOOKUP(CBK972,'Controle de Estoque'!CBE:CBL,4,FALSE))</f>
        <v/>
      </c>
      <c r="CBP972" s="16" t="str">
        <f>IF(ISERROR(VLOOKUP(CBL972,'Controle de Estoque'!CBF:CBM,1,FALSE)),"",VLOOKUP(CBL972,'Controle de Estoque'!CBF:CBM,4,FALSE))</f>
        <v/>
      </c>
      <c r="CBQ972" s="16" t="str">
        <f>IF(ISERROR(VLOOKUP(CBM972,'Controle de Estoque'!CBG:CBN,1,FALSE)),"",VLOOKUP(CBM972,'Controle de Estoque'!CBG:CBN,4,FALSE))</f>
        <v/>
      </c>
      <c r="CBR972" s="16" t="str">
        <f>IF(ISERROR(VLOOKUP(CBN972,'Controle de Estoque'!CBH:CBO,1,FALSE)),"",VLOOKUP(CBN972,'Controle de Estoque'!CBH:CBO,4,FALSE))</f>
        <v/>
      </c>
      <c r="CBS972" s="16" t="str">
        <f>IF(ISERROR(VLOOKUP(CBO972,'Controle de Estoque'!CBI:CBP,1,FALSE)),"",VLOOKUP(CBO972,'Controle de Estoque'!CBI:CBP,4,FALSE))</f>
        <v/>
      </c>
      <c r="CBT972" s="16" t="str">
        <f>IF(ISERROR(VLOOKUP(CBP972,'Controle de Estoque'!CBJ:CBQ,1,FALSE)),"",VLOOKUP(CBP972,'Controle de Estoque'!CBJ:CBQ,4,FALSE))</f>
        <v/>
      </c>
      <c r="CBU972" s="16" t="str">
        <f>IF(ISERROR(VLOOKUP(CBQ972,'Controle de Estoque'!CBK:CBR,1,FALSE)),"",VLOOKUP(CBQ972,'Controle de Estoque'!CBK:CBR,4,FALSE))</f>
        <v/>
      </c>
      <c r="CBV972" s="16" t="str">
        <f>IF(ISERROR(VLOOKUP(CBR972,'Controle de Estoque'!CBL:CBS,1,FALSE)),"",VLOOKUP(CBR972,'Controle de Estoque'!CBL:CBS,4,FALSE))</f>
        <v/>
      </c>
      <c r="CBW972" s="16" t="str">
        <f>IF(ISERROR(VLOOKUP(CBS972,'Controle de Estoque'!CBM:CBT,1,FALSE)),"",VLOOKUP(CBS972,'Controle de Estoque'!CBM:CBT,4,FALSE))</f>
        <v/>
      </c>
      <c r="CBX972" s="16" t="str">
        <f>IF(ISERROR(VLOOKUP(CBT972,'Controle de Estoque'!CBN:CBU,1,FALSE)),"",VLOOKUP(CBT972,'Controle de Estoque'!CBN:CBU,4,FALSE))</f>
        <v/>
      </c>
      <c r="CBY972" s="16" t="str">
        <f>IF(ISERROR(VLOOKUP(CBU972,'Controle de Estoque'!CBO:CBV,1,FALSE)),"",VLOOKUP(CBU972,'Controle de Estoque'!CBO:CBV,4,FALSE))</f>
        <v/>
      </c>
      <c r="CBZ972" s="16" t="str">
        <f>IF(ISERROR(VLOOKUP(CBV972,'Controle de Estoque'!CBP:CBW,1,FALSE)),"",VLOOKUP(CBV972,'Controle de Estoque'!CBP:CBW,4,FALSE))</f>
        <v/>
      </c>
      <c r="CCA972" s="16" t="str">
        <f>IF(ISERROR(VLOOKUP(CBW972,'Controle de Estoque'!CBQ:CBX,1,FALSE)),"",VLOOKUP(CBW972,'Controle de Estoque'!CBQ:CBX,4,FALSE))</f>
        <v/>
      </c>
      <c r="CCB972" s="16" t="str">
        <f>IF(ISERROR(VLOOKUP(CBX972,'Controle de Estoque'!CBR:CBY,1,FALSE)),"",VLOOKUP(CBX972,'Controle de Estoque'!CBR:CBY,4,FALSE))</f>
        <v/>
      </c>
      <c r="CCC972" s="16" t="str">
        <f>IF(ISERROR(VLOOKUP(CBY972,'Controle de Estoque'!CBS:CBZ,1,FALSE)),"",VLOOKUP(CBY972,'Controle de Estoque'!CBS:CBZ,4,FALSE))</f>
        <v/>
      </c>
      <c r="CCD972" s="16" t="str">
        <f>IF(ISERROR(VLOOKUP(CBZ972,'Controle de Estoque'!CBT:CCA,1,FALSE)),"",VLOOKUP(CBZ972,'Controle de Estoque'!CBT:CCA,4,FALSE))</f>
        <v/>
      </c>
      <c r="CCE972" s="16" t="str">
        <f>IF(ISERROR(VLOOKUP(CCA972,'Controle de Estoque'!CBU:CCB,1,FALSE)),"",VLOOKUP(CCA972,'Controle de Estoque'!CBU:CCB,4,FALSE))</f>
        <v/>
      </c>
      <c r="CCF972" s="16" t="str">
        <f>IF(ISERROR(VLOOKUP(CCB972,'Controle de Estoque'!CBV:CCC,1,FALSE)),"",VLOOKUP(CCB972,'Controle de Estoque'!CBV:CCC,4,FALSE))</f>
        <v/>
      </c>
      <c r="CCG972" s="16" t="str">
        <f>IF(ISERROR(VLOOKUP(CCC972,'Controle de Estoque'!CBW:CCD,1,FALSE)),"",VLOOKUP(CCC972,'Controle de Estoque'!CBW:CCD,4,FALSE))</f>
        <v/>
      </c>
      <c r="CCH972" s="16" t="str">
        <f>IF(ISERROR(VLOOKUP(CCD972,'Controle de Estoque'!CBX:CCE,1,FALSE)),"",VLOOKUP(CCD972,'Controle de Estoque'!CBX:CCE,4,FALSE))</f>
        <v/>
      </c>
      <c r="CCI972" s="16" t="str">
        <f>IF(ISERROR(VLOOKUP(CCE972,'Controle de Estoque'!CBY:CCF,1,FALSE)),"",VLOOKUP(CCE972,'Controle de Estoque'!CBY:CCF,4,FALSE))</f>
        <v/>
      </c>
      <c r="CCJ972" s="16" t="str">
        <f>IF(ISERROR(VLOOKUP(CCF972,'Controle de Estoque'!CBZ:CCG,1,FALSE)),"",VLOOKUP(CCF972,'Controle de Estoque'!CBZ:CCG,4,FALSE))</f>
        <v/>
      </c>
      <c r="CCK972" s="16" t="str">
        <f>IF(ISERROR(VLOOKUP(CCG972,'Controle de Estoque'!CCA:CCH,1,FALSE)),"",VLOOKUP(CCG972,'Controle de Estoque'!CCA:CCH,4,FALSE))</f>
        <v/>
      </c>
      <c r="CCL972" s="16" t="str">
        <f>IF(ISERROR(VLOOKUP(CCH972,'Controle de Estoque'!CCB:CCI,1,FALSE)),"",VLOOKUP(CCH972,'Controle de Estoque'!CCB:CCI,4,FALSE))</f>
        <v/>
      </c>
      <c r="CCM972" s="16" t="str">
        <f>IF(ISERROR(VLOOKUP(CCI972,'Controle de Estoque'!CCC:CCJ,1,FALSE)),"",VLOOKUP(CCI972,'Controle de Estoque'!CCC:CCJ,4,FALSE))</f>
        <v/>
      </c>
      <c r="CCN972" s="16" t="str">
        <f>IF(ISERROR(VLOOKUP(CCJ972,'Controle de Estoque'!CCD:CCK,1,FALSE)),"",VLOOKUP(CCJ972,'Controle de Estoque'!CCD:CCK,4,FALSE))</f>
        <v/>
      </c>
      <c r="CCO972" s="16" t="str">
        <f>IF(ISERROR(VLOOKUP(CCK972,'Controle de Estoque'!CCE:CCL,1,FALSE)),"",VLOOKUP(CCK972,'Controle de Estoque'!CCE:CCL,4,FALSE))</f>
        <v/>
      </c>
      <c r="CCP972" s="16" t="str">
        <f>IF(ISERROR(VLOOKUP(CCL972,'Controle de Estoque'!CCF:CCM,1,FALSE)),"",VLOOKUP(CCL972,'Controle de Estoque'!CCF:CCM,4,FALSE))</f>
        <v/>
      </c>
      <c r="CCQ972" s="16" t="str">
        <f>IF(ISERROR(VLOOKUP(CCM972,'Controle de Estoque'!CCG:CCN,1,FALSE)),"",VLOOKUP(CCM972,'Controle de Estoque'!CCG:CCN,4,FALSE))</f>
        <v/>
      </c>
      <c r="CCR972" s="16" t="str">
        <f>IF(ISERROR(VLOOKUP(CCN972,'Controle de Estoque'!CCH:CCO,1,FALSE)),"",VLOOKUP(CCN972,'Controle de Estoque'!CCH:CCO,4,FALSE))</f>
        <v/>
      </c>
      <c r="CCS972" s="16" t="str">
        <f>IF(ISERROR(VLOOKUP(CCO972,'Controle de Estoque'!CCI:CCP,1,FALSE)),"",VLOOKUP(CCO972,'Controle de Estoque'!CCI:CCP,4,FALSE))</f>
        <v/>
      </c>
      <c r="CCT972" s="16" t="str">
        <f>IF(ISERROR(VLOOKUP(CCP972,'Controle de Estoque'!CCJ:CCQ,1,FALSE)),"",VLOOKUP(CCP972,'Controle de Estoque'!CCJ:CCQ,4,FALSE))</f>
        <v/>
      </c>
      <c r="CCU972" s="16" t="str">
        <f>IF(ISERROR(VLOOKUP(CCQ972,'Controle de Estoque'!CCK:CCR,1,FALSE)),"",VLOOKUP(CCQ972,'Controle de Estoque'!CCK:CCR,4,FALSE))</f>
        <v/>
      </c>
      <c r="CCV972" s="16" t="str">
        <f>IF(ISERROR(VLOOKUP(CCR972,'Controle de Estoque'!CCL:CCS,1,FALSE)),"",VLOOKUP(CCR972,'Controle de Estoque'!CCL:CCS,4,FALSE))</f>
        <v/>
      </c>
      <c r="CCW972" s="16" t="str">
        <f>IF(ISERROR(VLOOKUP(CCS972,'Controle de Estoque'!CCM:CCT,1,FALSE)),"",VLOOKUP(CCS972,'Controle de Estoque'!CCM:CCT,4,FALSE))</f>
        <v/>
      </c>
      <c r="CCX972" s="16" t="str">
        <f>IF(ISERROR(VLOOKUP(CCT972,'Controle de Estoque'!CCN:CCU,1,FALSE)),"",VLOOKUP(CCT972,'Controle de Estoque'!CCN:CCU,4,FALSE))</f>
        <v/>
      </c>
      <c r="CCY972" s="16" t="str">
        <f>IF(ISERROR(VLOOKUP(CCU972,'Controle de Estoque'!CCO:CCV,1,FALSE)),"",VLOOKUP(CCU972,'Controle de Estoque'!CCO:CCV,4,FALSE))</f>
        <v/>
      </c>
      <c r="CCZ972" s="16" t="str">
        <f>IF(ISERROR(VLOOKUP(CCV972,'Controle de Estoque'!CCP:CCW,1,FALSE)),"",VLOOKUP(CCV972,'Controle de Estoque'!CCP:CCW,4,FALSE))</f>
        <v/>
      </c>
      <c r="CDA972" s="16" t="str">
        <f>IF(ISERROR(VLOOKUP(CCW972,'Controle de Estoque'!CCQ:CCX,1,FALSE)),"",VLOOKUP(CCW972,'Controle de Estoque'!CCQ:CCX,4,FALSE))</f>
        <v/>
      </c>
      <c r="CDB972" s="16" t="str">
        <f>IF(ISERROR(VLOOKUP(CCX972,'Controle de Estoque'!CCR:CCY,1,FALSE)),"",VLOOKUP(CCX972,'Controle de Estoque'!CCR:CCY,4,FALSE))</f>
        <v/>
      </c>
      <c r="CDC972" s="16" t="str">
        <f>IF(ISERROR(VLOOKUP(CCY972,'Controle de Estoque'!CCS:CCZ,1,FALSE)),"",VLOOKUP(CCY972,'Controle de Estoque'!CCS:CCZ,4,FALSE))</f>
        <v/>
      </c>
      <c r="CDD972" s="16" t="str">
        <f>IF(ISERROR(VLOOKUP(CCZ972,'Controle de Estoque'!CCT:CDA,1,FALSE)),"",VLOOKUP(CCZ972,'Controle de Estoque'!CCT:CDA,4,FALSE))</f>
        <v/>
      </c>
      <c r="CDE972" s="16" t="str">
        <f>IF(ISERROR(VLOOKUP(CDA972,'Controle de Estoque'!CCU:CDB,1,FALSE)),"",VLOOKUP(CDA972,'Controle de Estoque'!CCU:CDB,4,FALSE))</f>
        <v/>
      </c>
      <c r="CDF972" s="16" t="str">
        <f>IF(ISERROR(VLOOKUP(CDB972,'Controle de Estoque'!CCV:CDC,1,FALSE)),"",VLOOKUP(CDB972,'Controle de Estoque'!CCV:CDC,4,FALSE))</f>
        <v/>
      </c>
      <c r="CDG972" s="16" t="str">
        <f>IF(ISERROR(VLOOKUP(CDC972,'Controle de Estoque'!CCW:CDD,1,FALSE)),"",VLOOKUP(CDC972,'Controle de Estoque'!CCW:CDD,4,FALSE))</f>
        <v/>
      </c>
      <c r="CDH972" s="16" t="str">
        <f>IF(ISERROR(VLOOKUP(CDD972,'Controle de Estoque'!CCX:CDE,1,FALSE)),"",VLOOKUP(CDD972,'Controle de Estoque'!CCX:CDE,4,FALSE))</f>
        <v/>
      </c>
      <c r="CDI972" s="16" t="str">
        <f>IF(ISERROR(VLOOKUP(CDE972,'Controle de Estoque'!CCY:CDF,1,FALSE)),"",VLOOKUP(CDE972,'Controle de Estoque'!CCY:CDF,4,FALSE))</f>
        <v/>
      </c>
      <c r="CDJ972" s="16" t="str">
        <f>IF(ISERROR(VLOOKUP(CDF972,'Controle de Estoque'!CCZ:CDG,1,FALSE)),"",VLOOKUP(CDF972,'Controle de Estoque'!CCZ:CDG,4,FALSE))</f>
        <v/>
      </c>
      <c r="CDK972" s="16" t="str">
        <f>IF(ISERROR(VLOOKUP(CDG972,'Controle de Estoque'!CDA:CDH,1,FALSE)),"",VLOOKUP(CDG972,'Controle de Estoque'!CDA:CDH,4,FALSE))</f>
        <v/>
      </c>
      <c r="CDL972" s="16" t="str">
        <f>IF(ISERROR(VLOOKUP(CDH972,'Controle de Estoque'!CDB:CDI,1,FALSE)),"",VLOOKUP(CDH972,'Controle de Estoque'!CDB:CDI,4,FALSE))</f>
        <v/>
      </c>
      <c r="CDM972" s="16" t="str">
        <f>IF(ISERROR(VLOOKUP(CDI972,'Controle de Estoque'!CDC:CDJ,1,FALSE)),"",VLOOKUP(CDI972,'Controle de Estoque'!CDC:CDJ,4,FALSE))</f>
        <v/>
      </c>
      <c r="CDN972" s="16" t="str">
        <f>IF(ISERROR(VLOOKUP(CDJ972,'Controle de Estoque'!CDD:CDK,1,FALSE)),"",VLOOKUP(CDJ972,'Controle de Estoque'!CDD:CDK,4,FALSE))</f>
        <v/>
      </c>
      <c r="CDO972" s="16" t="str">
        <f>IF(ISERROR(VLOOKUP(CDK972,'Controle de Estoque'!CDE:CDL,1,FALSE)),"",VLOOKUP(CDK972,'Controle de Estoque'!CDE:CDL,4,FALSE))</f>
        <v/>
      </c>
      <c r="CDP972" s="16" t="str">
        <f>IF(ISERROR(VLOOKUP(CDL972,'Controle de Estoque'!CDF:CDM,1,FALSE)),"",VLOOKUP(CDL972,'Controle de Estoque'!CDF:CDM,4,FALSE))</f>
        <v/>
      </c>
      <c r="CDQ972" s="16" t="str">
        <f>IF(ISERROR(VLOOKUP(CDM972,'Controle de Estoque'!CDG:CDN,1,FALSE)),"",VLOOKUP(CDM972,'Controle de Estoque'!CDG:CDN,4,FALSE))</f>
        <v/>
      </c>
      <c r="CDR972" s="16" t="str">
        <f>IF(ISERROR(VLOOKUP(CDN972,'Controle de Estoque'!CDH:CDO,1,FALSE)),"",VLOOKUP(CDN972,'Controle de Estoque'!CDH:CDO,4,FALSE))</f>
        <v/>
      </c>
      <c r="CDS972" s="16" t="str">
        <f>IF(ISERROR(VLOOKUP(CDO972,'Controle de Estoque'!CDI:CDP,1,FALSE)),"",VLOOKUP(CDO972,'Controle de Estoque'!CDI:CDP,4,FALSE))</f>
        <v/>
      </c>
      <c r="CDT972" s="16" t="str">
        <f>IF(ISERROR(VLOOKUP(CDP972,'Controle de Estoque'!CDJ:CDQ,1,FALSE)),"",VLOOKUP(CDP972,'Controle de Estoque'!CDJ:CDQ,4,FALSE))</f>
        <v/>
      </c>
      <c r="CDU972" s="16" t="str">
        <f>IF(ISERROR(VLOOKUP(CDQ972,'Controle de Estoque'!CDK:CDR,1,FALSE)),"",VLOOKUP(CDQ972,'Controle de Estoque'!CDK:CDR,4,FALSE))</f>
        <v/>
      </c>
      <c r="CDV972" s="16" t="str">
        <f>IF(ISERROR(VLOOKUP(CDR972,'Controle de Estoque'!CDL:CDS,1,FALSE)),"",VLOOKUP(CDR972,'Controle de Estoque'!CDL:CDS,4,FALSE))</f>
        <v/>
      </c>
      <c r="CDW972" s="16" t="str">
        <f>IF(ISERROR(VLOOKUP(CDS972,'Controle de Estoque'!CDM:CDT,1,FALSE)),"",VLOOKUP(CDS972,'Controle de Estoque'!CDM:CDT,4,FALSE))</f>
        <v/>
      </c>
      <c r="CDX972" s="16" t="str">
        <f>IF(ISERROR(VLOOKUP(CDT972,'Controle de Estoque'!CDN:CDU,1,FALSE)),"",VLOOKUP(CDT972,'Controle de Estoque'!CDN:CDU,4,FALSE))</f>
        <v/>
      </c>
      <c r="CDY972" s="16" t="str">
        <f>IF(ISERROR(VLOOKUP(CDU972,'Controle de Estoque'!CDO:CDV,1,FALSE)),"",VLOOKUP(CDU972,'Controle de Estoque'!CDO:CDV,4,FALSE))</f>
        <v/>
      </c>
      <c r="CDZ972" s="16" t="str">
        <f>IF(ISERROR(VLOOKUP(CDV972,'Controle de Estoque'!CDP:CDW,1,FALSE)),"",VLOOKUP(CDV972,'Controle de Estoque'!CDP:CDW,4,FALSE))</f>
        <v/>
      </c>
      <c r="CEA972" s="16" t="str">
        <f>IF(ISERROR(VLOOKUP(CDW972,'Controle de Estoque'!CDQ:CDX,1,FALSE)),"",VLOOKUP(CDW972,'Controle de Estoque'!CDQ:CDX,4,FALSE))</f>
        <v/>
      </c>
      <c r="CEB972" s="16" t="str">
        <f>IF(ISERROR(VLOOKUP(CDX972,'Controle de Estoque'!CDR:CDY,1,FALSE)),"",VLOOKUP(CDX972,'Controle de Estoque'!CDR:CDY,4,FALSE))</f>
        <v/>
      </c>
      <c r="CEC972" s="16" t="str">
        <f>IF(ISERROR(VLOOKUP(CDY972,'Controle de Estoque'!CDS:CDZ,1,FALSE)),"",VLOOKUP(CDY972,'Controle de Estoque'!CDS:CDZ,4,FALSE))</f>
        <v/>
      </c>
      <c r="CED972" s="16" t="str">
        <f>IF(ISERROR(VLOOKUP(CDZ972,'Controle de Estoque'!CDT:CEA,1,FALSE)),"",VLOOKUP(CDZ972,'Controle de Estoque'!CDT:CEA,4,FALSE))</f>
        <v/>
      </c>
      <c r="CEE972" s="16" t="str">
        <f>IF(ISERROR(VLOOKUP(CEA972,'Controle de Estoque'!CDU:CEB,1,FALSE)),"",VLOOKUP(CEA972,'Controle de Estoque'!CDU:CEB,4,FALSE))</f>
        <v/>
      </c>
      <c r="CEF972" s="16" t="str">
        <f>IF(ISERROR(VLOOKUP(CEB972,'Controle de Estoque'!CDV:CEC,1,FALSE)),"",VLOOKUP(CEB972,'Controle de Estoque'!CDV:CEC,4,FALSE))</f>
        <v/>
      </c>
      <c r="CEG972" s="16" t="str">
        <f>IF(ISERROR(VLOOKUP(CEC972,'Controle de Estoque'!CDW:CED,1,FALSE)),"",VLOOKUP(CEC972,'Controle de Estoque'!CDW:CED,4,FALSE))</f>
        <v/>
      </c>
      <c r="CEH972" s="16" t="str">
        <f>IF(ISERROR(VLOOKUP(CED972,'Controle de Estoque'!CDX:CEE,1,FALSE)),"",VLOOKUP(CED972,'Controle de Estoque'!CDX:CEE,4,FALSE))</f>
        <v/>
      </c>
      <c r="CEI972" s="16" t="str">
        <f>IF(ISERROR(VLOOKUP(CEE972,'Controle de Estoque'!CDY:CEF,1,FALSE)),"",VLOOKUP(CEE972,'Controle de Estoque'!CDY:CEF,4,FALSE))</f>
        <v/>
      </c>
      <c r="CEJ972" s="16" t="str">
        <f>IF(ISERROR(VLOOKUP(CEF972,'Controle de Estoque'!CDZ:CEG,1,FALSE)),"",VLOOKUP(CEF972,'Controle de Estoque'!CDZ:CEG,4,FALSE))</f>
        <v/>
      </c>
      <c r="CEK972" s="16" t="str">
        <f>IF(ISERROR(VLOOKUP(CEG972,'Controle de Estoque'!CEA:CEH,1,FALSE)),"",VLOOKUP(CEG972,'Controle de Estoque'!CEA:CEH,4,FALSE))</f>
        <v/>
      </c>
      <c r="CEL972" s="16" t="str">
        <f>IF(ISERROR(VLOOKUP(CEH972,'Controle de Estoque'!CEB:CEI,1,FALSE)),"",VLOOKUP(CEH972,'Controle de Estoque'!CEB:CEI,4,FALSE))</f>
        <v/>
      </c>
      <c r="CEM972" s="16" t="str">
        <f>IF(ISERROR(VLOOKUP(CEI972,'Controle de Estoque'!CEC:CEJ,1,FALSE)),"",VLOOKUP(CEI972,'Controle de Estoque'!CEC:CEJ,4,FALSE))</f>
        <v/>
      </c>
      <c r="CEN972" s="16" t="str">
        <f>IF(ISERROR(VLOOKUP(CEJ972,'Controle de Estoque'!CED:CEK,1,FALSE)),"",VLOOKUP(CEJ972,'Controle de Estoque'!CED:CEK,4,FALSE))</f>
        <v/>
      </c>
      <c r="CEO972" s="16" t="str">
        <f>IF(ISERROR(VLOOKUP(CEK972,'Controle de Estoque'!CEE:CEL,1,FALSE)),"",VLOOKUP(CEK972,'Controle de Estoque'!CEE:CEL,4,FALSE))</f>
        <v/>
      </c>
      <c r="CEP972" s="16" t="str">
        <f>IF(ISERROR(VLOOKUP(CEL972,'Controle de Estoque'!CEF:CEM,1,FALSE)),"",VLOOKUP(CEL972,'Controle de Estoque'!CEF:CEM,4,FALSE))</f>
        <v/>
      </c>
      <c r="CEQ972" s="16" t="str">
        <f>IF(ISERROR(VLOOKUP(CEM972,'Controle de Estoque'!CEG:CEN,1,FALSE)),"",VLOOKUP(CEM972,'Controle de Estoque'!CEG:CEN,4,FALSE))</f>
        <v/>
      </c>
      <c r="CER972" s="16" t="str">
        <f>IF(ISERROR(VLOOKUP(CEN972,'Controle de Estoque'!CEH:CEO,1,FALSE)),"",VLOOKUP(CEN972,'Controle de Estoque'!CEH:CEO,4,FALSE))</f>
        <v/>
      </c>
      <c r="CES972" s="16" t="str">
        <f>IF(ISERROR(VLOOKUP(CEO972,'Controle de Estoque'!CEI:CEP,1,FALSE)),"",VLOOKUP(CEO972,'Controle de Estoque'!CEI:CEP,4,FALSE))</f>
        <v/>
      </c>
      <c r="CET972" s="16" t="str">
        <f>IF(ISERROR(VLOOKUP(CEP972,'Controle de Estoque'!CEJ:CEQ,1,FALSE)),"",VLOOKUP(CEP972,'Controle de Estoque'!CEJ:CEQ,4,FALSE))</f>
        <v/>
      </c>
      <c r="CEU972" s="16" t="str">
        <f>IF(ISERROR(VLOOKUP(CEQ972,'Controle de Estoque'!CEK:CER,1,FALSE)),"",VLOOKUP(CEQ972,'Controle de Estoque'!CEK:CER,4,FALSE))</f>
        <v/>
      </c>
      <c r="CEV972" s="16" t="str">
        <f>IF(ISERROR(VLOOKUP(CER972,'Controle de Estoque'!CEL:CES,1,FALSE)),"",VLOOKUP(CER972,'Controle de Estoque'!CEL:CES,4,FALSE))</f>
        <v/>
      </c>
      <c r="CEW972" s="16" t="str">
        <f>IF(ISERROR(VLOOKUP(CES972,'Controle de Estoque'!CEM:CET,1,FALSE)),"",VLOOKUP(CES972,'Controle de Estoque'!CEM:CET,4,FALSE))</f>
        <v/>
      </c>
      <c r="CEX972" s="16" t="str">
        <f>IF(ISERROR(VLOOKUP(CET972,'Controle de Estoque'!CEN:CEU,1,FALSE)),"",VLOOKUP(CET972,'Controle de Estoque'!CEN:CEU,4,FALSE))</f>
        <v/>
      </c>
      <c r="CEY972" s="16" t="str">
        <f>IF(ISERROR(VLOOKUP(CEU972,'Controle de Estoque'!CEO:CEV,1,FALSE)),"",VLOOKUP(CEU972,'Controle de Estoque'!CEO:CEV,4,FALSE))</f>
        <v/>
      </c>
      <c r="CEZ972" s="16" t="str">
        <f>IF(ISERROR(VLOOKUP(CEV972,'Controle de Estoque'!CEP:CEW,1,FALSE)),"",VLOOKUP(CEV972,'Controle de Estoque'!CEP:CEW,4,FALSE))</f>
        <v/>
      </c>
      <c r="CFA972" s="16" t="str">
        <f>IF(ISERROR(VLOOKUP(CEW972,'Controle de Estoque'!CEQ:CEX,1,FALSE)),"",VLOOKUP(CEW972,'Controle de Estoque'!CEQ:CEX,4,FALSE))</f>
        <v/>
      </c>
      <c r="CFB972" s="16" t="str">
        <f>IF(ISERROR(VLOOKUP(CEX972,'Controle de Estoque'!CER:CEY,1,FALSE)),"",VLOOKUP(CEX972,'Controle de Estoque'!CER:CEY,4,FALSE))</f>
        <v/>
      </c>
      <c r="CFC972" s="16" t="str">
        <f>IF(ISERROR(VLOOKUP(CEY972,'Controle de Estoque'!CES:CEZ,1,FALSE)),"",VLOOKUP(CEY972,'Controle de Estoque'!CES:CEZ,4,FALSE))</f>
        <v/>
      </c>
      <c r="CFD972" s="16" t="str">
        <f>IF(ISERROR(VLOOKUP(CEZ972,'Controle de Estoque'!CET:CFA,1,FALSE)),"",VLOOKUP(CEZ972,'Controle de Estoque'!CET:CFA,4,FALSE))</f>
        <v/>
      </c>
      <c r="CFE972" s="16" t="str">
        <f>IF(ISERROR(VLOOKUP(CFA972,'Controle de Estoque'!CEU:CFB,1,FALSE)),"",VLOOKUP(CFA972,'Controle de Estoque'!CEU:CFB,4,FALSE))</f>
        <v/>
      </c>
      <c r="CFF972" s="16" t="str">
        <f>IF(ISERROR(VLOOKUP(CFB972,'Controle de Estoque'!CEV:CFC,1,FALSE)),"",VLOOKUP(CFB972,'Controle de Estoque'!CEV:CFC,4,FALSE))</f>
        <v/>
      </c>
      <c r="CFG972" s="16" t="str">
        <f>IF(ISERROR(VLOOKUP(CFC972,'Controle de Estoque'!CEW:CFD,1,FALSE)),"",VLOOKUP(CFC972,'Controle de Estoque'!CEW:CFD,4,FALSE))</f>
        <v/>
      </c>
      <c r="CFH972" s="16" t="str">
        <f>IF(ISERROR(VLOOKUP(CFD972,'Controle de Estoque'!CEX:CFE,1,FALSE)),"",VLOOKUP(CFD972,'Controle de Estoque'!CEX:CFE,4,FALSE))</f>
        <v/>
      </c>
      <c r="CFI972" s="16" t="str">
        <f>IF(ISERROR(VLOOKUP(CFE972,'Controle de Estoque'!CEY:CFF,1,FALSE)),"",VLOOKUP(CFE972,'Controle de Estoque'!CEY:CFF,4,FALSE))</f>
        <v/>
      </c>
      <c r="CFJ972" s="16" t="str">
        <f>IF(ISERROR(VLOOKUP(CFF972,'Controle de Estoque'!CEZ:CFG,1,FALSE)),"",VLOOKUP(CFF972,'Controle de Estoque'!CEZ:CFG,4,FALSE))</f>
        <v/>
      </c>
      <c r="CFK972" s="16" t="str">
        <f>IF(ISERROR(VLOOKUP(CFG972,'Controle de Estoque'!CFA:CFH,1,FALSE)),"",VLOOKUP(CFG972,'Controle de Estoque'!CFA:CFH,4,FALSE))</f>
        <v/>
      </c>
      <c r="CFL972" s="16" t="str">
        <f>IF(ISERROR(VLOOKUP(CFH972,'Controle de Estoque'!CFB:CFI,1,FALSE)),"",VLOOKUP(CFH972,'Controle de Estoque'!CFB:CFI,4,FALSE))</f>
        <v/>
      </c>
      <c r="CFM972" s="16" t="str">
        <f>IF(ISERROR(VLOOKUP(CFI972,'Controle de Estoque'!CFC:CFJ,1,FALSE)),"",VLOOKUP(CFI972,'Controle de Estoque'!CFC:CFJ,4,FALSE))</f>
        <v/>
      </c>
      <c r="CFN972" s="16" t="str">
        <f>IF(ISERROR(VLOOKUP(CFJ972,'Controle de Estoque'!CFD:CFK,1,FALSE)),"",VLOOKUP(CFJ972,'Controle de Estoque'!CFD:CFK,4,FALSE))</f>
        <v/>
      </c>
      <c r="CFO972" s="16" t="str">
        <f>IF(ISERROR(VLOOKUP(CFK972,'Controle de Estoque'!CFE:CFL,1,FALSE)),"",VLOOKUP(CFK972,'Controle de Estoque'!CFE:CFL,4,FALSE))</f>
        <v/>
      </c>
      <c r="CFP972" s="16" t="str">
        <f>IF(ISERROR(VLOOKUP(CFL972,'Controle de Estoque'!CFF:CFM,1,FALSE)),"",VLOOKUP(CFL972,'Controle de Estoque'!CFF:CFM,4,FALSE))</f>
        <v/>
      </c>
      <c r="CFQ972" s="16" t="str">
        <f>IF(ISERROR(VLOOKUP(CFM972,'Controle de Estoque'!CFG:CFN,1,FALSE)),"",VLOOKUP(CFM972,'Controle de Estoque'!CFG:CFN,4,FALSE))</f>
        <v/>
      </c>
      <c r="CFR972" s="16" t="str">
        <f>IF(ISERROR(VLOOKUP(CFN972,'Controle de Estoque'!CFH:CFO,1,FALSE)),"",VLOOKUP(CFN972,'Controle de Estoque'!CFH:CFO,4,FALSE))</f>
        <v/>
      </c>
      <c r="CFS972" s="16" t="str">
        <f>IF(ISERROR(VLOOKUP(CFO972,'Controle de Estoque'!CFI:CFP,1,FALSE)),"",VLOOKUP(CFO972,'Controle de Estoque'!CFI:CFP,4,FALSE))</f>
        <v/>
      </c>
      <c r="CFT972" s="16" t="str">
        <f>IF(ISERROR(VLOOKUP(CFP972,'Controle de Estoque'!CFJ:CFQ,1,FALSE)),"",VLOOKUP(CFP972,'Controle de Estoque'!CFJ:CFQ,4,FALSE))</f>
        <v/>
      </c>
      <c r="CFU972" s="16" t="str">
        <f>IF(ISERROR(VLOOKUP(CFQ972,'Controle de Estoque'!CFK:CFR,1,FALSE)),"",VLOOKUP(CFQ972,'Controle de Estoque'!CFK:CFR,4,FALSE))</f>
        <v/>
      </c>
      <c r="CFV972" s="16" t="str">
        <f>IF(ISERROR(VLOOKUP(CFR972,'Controle de Estoque'!CFL:CFS,1,FALSE)),"",VLOOKUP(CFR972,'Controle de Estoque'!CFL:CFS,4,FALSE))</f>
        <v/>
      </c>
      <c r="CFW972" s="16" t="str">
        <f>IF(ISERROR(VLOOKUP(CFS972,'Controle de Estoque'!CFM:CFT,1,FALSE)),"",VLOOKUP(CFS972,'Controle de Estoque'!CFM:CFT,4,FALSE))</f>
        <v/>
      </c>
      <c r="CFX972" s="16" t="str">
        <f>IF(ISERROR(VLOOKUP(CFT972,'Controle de Estoque'!CFN:CFU,1,FALSE)),"",VLOOKUP(CFT972,'Controle de Estoque'!CFN:CFU,4,FALSE))</f>
        <v/>
      </c>
      <c r="CFY972" s="16" t="str">
        <f>IF(ISERROR(VLOOKUP(CFU972,'Controle de Estoque'!CFO:CFV,1,FALSE)),"",VLOOKUP(CFU972,'Controle de Estoque'!CFO:CFV,4,FALSE))</f>
        <v/>
      </c>
      <c r="CFZ972" s="16" t="str">
        <f>IF(ISERROR(VLOOKUP(CFV972,'Controle de Estoque'!CFP:CFW,1,FALSE)),"",VLOOKUP(CFV972,'Controle de Estoque'!CFP:CFW,4,FALSE))</f>
        <v/>
      </c>
      <c r="CGA972" s="16" t="str">
        <f>IF(ISERROR(VLOOKUP(CFW972,'Controle de Estoque'!CFQ:CFX,1,FALSE)),"",VLOOKUP(CFW972,'Controle de Estoque'!CFQ:CFX,4,FALSE))</f>
        <v/>
      </c>
      <c r="CGB972" s="16" t="str">
        <f>IF(ISERROR(VLOOKUP(CFX972,'Controle de Estoque'!CFR:CFY,1,FALSE)),"",VLOOKUP(CFX972,'Controle de Estoque'!CFR:CFY,4,FALSE))</f>
        <v/>
      </c>
      <c r="CGC972" s="16" t="str">
        <f>IF(ISERROR(VLOOKUP(CFY972,'Controle de Estoque'!CFS:CFZ,1,FALSE)),"",VLOOKUP(CFY972,'Controle de Estoque'!CFS:CFZ,4,FALSE))</f>
        <v/>
      </c>
      <c r="CGD972" s="16" t="str">
        <f>IF(ISERROR(VLOOKUP(CFZ972,'Controle de Estoque'!CFT:CGA,1,FALSE)),"",VLOOKUP(CFZ972,'Controle de Estoque'!CFT:CGA,4,FALSE))</f>
        <v/>
      </c>
      <c r="CGE972" s="16" t="str">
        <f>IF(ISERROR(VLOOKUP(CGA972,'Controle de Estoque'!CFU:CGB,1,FALSE)),"",VLOOKUP(CGA972,'Controle de Estoque'!CFU:CGB,4,FALSE))</f>
        <v/>
      </c>
      <c r="CGF972" s="16" t="str">
        <f>IF(ISERROR(VLOOKUP(CGB972,'Controle de Estoque'!CFV:CGC,1,FALSE)),"",VLOOKUP(CGB972,'Controle de Estoque'!CFV:CGC,4,FALSE))</f>
        <v/>
      </c>
      <c r="CGG972" s="16" t="str">
        <f>IF(ISERROR(VLOOKUP(CGC972,'Controle de Estoque'!CFW:CGD,1,FALSE)),"",VLOOKUP(CGC972,'Controle de Estoque'!CFW:CGD,4,FALSE))</f>
        <v/>
      </c>
      <c r="CGH972" s="16" t="str">
        <f>IF(ISERROR(VLOOKUP(CGD972,'Controle de Estoque'!CFX:CGE,1,FALSE)),"",VLOOKUP(CGD972,'Controle de Estoque'!CFX:CGE,4,FALSE))</f>
        <v/>
      </c>
      <c r="CGI972" s="16" t="str">
        <f>IF(ISERROR(VLOOKUP(CGE972,'Controle de Estoque'!CFY:CGF,1,FALSE)),"",VLOOKUP(CGE972,'Controle de Estoque'!CFY:CGF,4,FALSE))</f>
        <v/>
      </c>
      <c r="CGJ972" s="16" t="str">
        <f>IF(ISERROR(VLOOKUP(CGF972,'Controle de Estoque'!CFZ:CGG,1,FALSE)),"",VLOOKUP(CGF972,'Controle de Estoque'!CFZ:CGG,4,FALSE))</f>
        <v/>
      </c>
      <c r="CGK972" s="16" t="str">
        <f>IF(ISERROR(VLOOKUP(CGG972,'Controle de Estoque'!CGA:CGH,1,FALSE)),"",VLOOKUP(CGG972,'Controle de Estoque'!CGA:CGH,4,FALSE))</f>
        <v/>
      </c>
      <c r="CGL972" s="16" t="str">
        <f>IF(ISERROR(VLOOKUP(CGH972,'Controle de Estoque'!CGB:CGI,1,FALSE)),"",VLOOKUP(CGH972,'Controle de Estoque'!CGB:CGI,4,FALSE))</f>
        <v/>
      </c>
      <c r="CGM972" s="16" t="str">
        <f>IF(ISERROR(VLOOKUP(CGI972,'Controle de Estoque'!CGC:CGJ,1,FALSE)),"",VLOOKUP(CGI972,'Controle de Estoque'!CGC:CGJ,4,FALSE))</f>
        <v/>
      </c>
      <c r="CGN972" s="16" t="str">
        <f>IF(ISERROR(VLOOKUP(CGJ972,'Controle de Estoque'!CGD:CGK,1,FALSE)),"",VLOOKUP(CGJ972,'Controle de Estoque'!CGD:CGK,4,FALSE))</f>
        <v/>
      </c>
      <c r="CGO972" s="16" t="str">
        <f>IF(ISERROR(VLOOKUP(CGK972,'Controle de Estoque'!CGE:CGL,1,FALSE)),"",VLOOKUP(CGK972,'Controle de Estoque'!CGE:CGL,4,FALSE))</f>
        <v/>
      </c>
      <c r="CGP972" s="16" t="str">
        <f>IF(ISERROR(VLOOKUP(CGL972,'Controle de Estoque'!CGF:CGM,1,FALSE)),"",VLOOKUP(CGL972,'Controle de Estoque'!CGF:CGM,4,FALSE))</f>
        <v/>
      </c>
      <c r="CGQ972" s="16" t="str">
        <f>IF(ISERROR(VLOOKUP(CGM972,'Controle de Estoque'!CGG:CGN,1,FALSE)),"",VLOOKUP(CGM972,'Controle de Estoque'!CGG:CGN,4,FALSE))</f>
        <v/>
      </c>
      <c r="CGR972" s="16" t="str">
        <f>IF(ISERROR(VLOOKUP(CGN972,'Controle de Estoque'!CGH:CGO,1,FALSE)),"",VLOOKUP(CGN972,'Controle de Estoque'!CGH:CGO,4,FALSE))</f>
        <v/>
      </c>
      <c r="CGS972" s="16" t="str">
        <f>IF(ISERROR(VLOOKUP(CGO972,'Controle de Estoque'!CGI:CGP,1,FALSE)),"",VLOOKUP(CGO972,'Controle de Estoque'!CGI:CGP,4,FALSE))</f>
        <v/>
      </c>
      <c r="CGT972" s="16" t="str">
        <f>IF(ISERROR(VLOOKUP(CGP972,'Controle de Estoque'!CGJ:CGQ,1,FALSE)),"",VLOOKUP(CGP972,'Controle de Estoque'!CGJ:CGQ,4,FALSE))</f>
        <v/>
      </c>
      <c r="CGU972" s="16" t="str">
        <f>IF(ISERROR(VLOOKUP(CGQ972,'Controle de Estoque'!CGK:CGR,1,FALSE)),"",VLOOKUP(CGQ972,'Controle de Estoque'!CGK:CGR,4,FALSE))</f>
        <v/>
      </c>
      <c r="CGV972" s="16" t="str">
        <f>IF(ISERROR(VLOOKUP(CGR972,'Controle de Estoque'!CGL:CGS,1,FALSE)),"",VLOOKUP(CGR972,'Controle de Estoque'!CGL:CGS,4,FALSE))</f>
        <v/>
      </c>
      <c r="CGW972" s="16" t="str">
        <f>IF(ISERROR(VLOOKUP(CGS972,'Controle de Estoque'!CGM:CGT,1,FALSE)),"",VLOOKUP(CGS972,'Controle de Estoque'!CGM:CGT,4,FALSE))</f>
        <v/>
      </c>
      <c r="CGX972" s="16" t="str">
        <f>IF(ISERROR(VLOOKUP(CGT972,'Controle de Estoque'!CGN:CGU,1,FALSE)),"",VLOOKUP(CGT972,'Controle de Estoque'!CGN:CGU,4,FALSE))</f>
        <v/>
      </c>
      <c r="CGY972" s="16" t="str">
        <f>IF(ISERROR(VLOOKUP(CGU972,'Controle de Estoque'!CGO:CGV,1,FALSE)),"",VLOOKUP(CGU972,'Controle de Estoque'!CGO:CGV,4,FALSE))</f>
        <v/>
      </c>
      <c r="CGZ972" s="16" t="str">
        <f>IF(ISERROR(VLOOKUP(CGV972,'Controle de Estoque'!CGP:CGW,1,FALSE)),"",VLOOKUP(CGV972,'Controle de Estoque'!CGP:CGW,4,FALSE))</f>
        <v/>
      </c>
      <c r="CHA972" s="16" t="str">
        <f>IF(ISERROR(VLOOKUP(CGW972,'Controle de Estoque'!CGQ:CGX,1,FALSE)),"",VLOOKUP(CGW972,'Controle de Estoque'!CGQ:CGX,4,FALSE))</f>
        <v/>
      </c>
      <c r="CHB972" s="16" t="str">
        <f>IF(ISERROR(VLOOKUP(CGX972,'Controle de Estoque'!CGR:CGY,1,FALSE)),"",VLOOKUP(CGX972,'Controle de Estoque'!CGR:CGY,4,FALSE))</f>
        <v/>
      </c>
      <c r="CHC972" s="16" t="str">
        <f>IF(ISERROR(VLOOKUP(CGY972,'Controle de Estoque'!CGS:CGZ,1,FALSE)),"",VLOOKUP(CGY972,'Controle de Estoque'!CGS:CGZ,4,FALSE))</f>
        <v/>
      </c>
      <c r="CHD972" s="16" t="str">
        <f>IF(ISERROR(VLOOKUP(CGZ972,'Controle de Estoque'!CGT:CHA,1,FALSE)),"",VLOOKUP(CGZ972,'Controle de Estoque'!CGT:CHA,4,FALSE))</f>
        <v/>
      </c>
      <c r="CHE972" s="16" t="str">
        <f>IF(ISERROR(VLOOKUP(CHA972,'Controle de Estoque'!CGU:CHB,1,FALSE)),"",VLOOKUP(CHA972,'Controle de Estoque'!CGU:CHB,4,FALSE))</f>
        <v/>
      </c>
      <c r="CHF972" s="16" t="str">
        <f>IF(ISERROR(VLOOKUP(CHB972,'Controle de Estoque'!CGV:CHC,1,FALSE)),"",VLOOKUP(CHB972,'Controle de Estoque'!CGV:CHC,4,FALSE))</f>
        <v/>
      </c>
      <c r="CHG972" s="16" t="str">
        <f>IF(ISERROR(VLOOKUP(CHC972,'Controle de Estoque'!CGW:CHD,1,FALSE)),"",VLOOKUP(CHC972,'Controle de Estoque'!CGW:CHD,4,FALSE))</f>
        <v/>
      </c>
      <c r="CHH972" s="16" t="str">
        <f>IF(ISERROR(VLOOKUP(CHD972,'Controle de Estoque'!CGX:CHE,1,FALSE)),"",VLOOKUP(CHD972,'Controle de Estoque'!CGX:CHE,4,FALSE))</f>
        <v/>
      </c>
      <c r="CHI972" s="16" t="str">
        <f>IF(ISERROR(VLOOKUP(CHE972,'Controle de Estoque'!CGY:CHF,1,FALSE)),"",VLOOKUP(CHE972,'Controle de Estoque'!CGY:CHF,4,FALSE))</f>
        <v/>
      </c>
      <c r="CHJ972" s="16" t="str">
        <f>IF(ISERROR(VLOOKUP(CHF972,'Controle de Estoque'!CGZ:CHG,1,FALSE)),"",VLOOKUP(CHF972,'Controle de Estoque'!CGZ:CHG,4,FALSE))</f>
        <v/>
      </c>
      <c r="CHK972" s="16" t="str">
        <f>IF(ISERROR(VLOOKUP(CHG972,'Controle de Estoque'!CHA:CHH,1,FALSE)),"",VLOOKUP(CHG972,'Controle de Estoque'!CHA:CHH,4,FALSE))</f>
        <v/>
      </c>
      <c r="CHL972" s="16" t="str">
        <f>IF(ISERROR(VLOOKUP(CHH972,'Controle de Estoque'!CHB:CHI,1,FALSE)),"",VLOOKUP(CHH972,'Controle de Estoque'!CHB:CHI,4,FALSE))</f>
        <v/>
      </c>
      <c r="CHM972" s="16" t="str">
        <f>IF(ISERROR(VLOOKUP(CHI972,'Controle de Estoque'!CHC:CHJ,1,FALSE)),"",VLOOKUP(CHI972,'Controle de Estoque'!CHC:CHJ,4,FALSE))</f>
        <v/>
      </c>
      <c r="CHN972" s="16" t="str">
        <f>IF(ISERROR(VLOOKUP(CHJ972,'Controle de Estoque'!CHD:CHK,1,FALSE)),"",VLOOKUP(CHJ972,'Controle de Estoque'!CHD:CHK,4,FALSE))</f>
        <v/>
      </c>
      <c r="CHO972" s="16" t="str">
        <f>IF(ISERROR(VLOOKUP(CHK972,'Controle de Estoque'!CHE:CHL,1,FALSE)),"",VLOOKUP(CHK972,'Controle de Estoque'!CHE:CHL,4,FALSE))</f>
        <v/>
      </c>
      <c r="CHP972" s="16" t="str">
        <f>IF(ISERROR(VLOOKUP(CHL972,'Controle de Estoque'!CHF:CHM,1,FALSE)),"",VLOOKUP(CHL972,'Controle de Estoque'!CHF:CHM,4,FALSE))</f>
        <v/>
      </c>
      <c r="CHQ972" s="16" t="str">
        <f>IF(ISERROR(VLOOKUP(CHM972,'Controle de Estoque'!CHG:CHN,1,FALSE)),"",VLOOKUP(CHM972,'Controle de Estoque'!CHG:CHN,4,FALSE))</f>
        <v/>
      </c>
      <c r="CHR972" s="16" t="str">
        <f>IF(ISERROR(VLOOKUP(CHN972,'Controle de Estoque'!CHH:CHO,1,FALSE)),"",VLOOKUP(CHN972,'Controle de Estoque'!CHH:CHO,4,FALSE))</f>
        <v/>
      </c>
      <c r="CHS972" s="16" t="str">
        <f>IF(ISERROR(VLOOKUP(CHO972,'Controle de Estoque'!CHI:CHP,1,FALSE)),"",VLOOKUP(CHO972,'Controle de Estoque'!CHI:CHP,4,FALSE))</f>
        <v/>
      </c>
      <c r="CHT972" s="16" t="str">
        <f>IF(ISERROR(VLOOKUP(CHP972,'Controle de Estoque'!CHJ:CHQ,1,FALSE)),"",VLOOKUP(CHP972,'Controle de Estoque'!CHJ:CHQ,4,FALSE))</f>
        <v/>
      </c>
      <c r="CHU972" s="16" t="str">
        <f>IF(ISERROR(VLOOKUP(CHQ972,'Controle de Estoque'!CHK:CHR,1,FALSE)),"",VLOOKUP(CHQ972,'Controle de Estoque'!CHK:CHR,4,FALSE))</f>
        <v/>
      </c>
      <c r="CHV972" s="16" t="str">
        <f>IF(ISERROR(VLOOKUP(CHR972,'Controle de Estoque'!CHL:CHS,1,FALSE)),"",VLOOKUP(CHR972,'Controle de Estoque'!CHL:CHS,4,FALSE))</f>
        <v/>
      </c>
      <c r="CHW972" s="16" t="str">
        <f>IF(ISERROR(VLOOKUP(CHS972,'Controle de Estoque'!CHM:CHT,1,FALSE)),"",VLOOKUP(CHS972,'Controle de Estoque'!CHM:CHT,4,FALSE))</f>
        <v/>
      </c>
      <c r="CHX972" s="16" t="str">
        <f>IF(ISERROR(VLOOKUP(CHT972,'Controle de Estoque'!CHN:CHU,1,FALSE)),"",VLOOKUP(CHT972,'Controle de Estoque'!CHN:CHU,4,FALSE))</f>
        <v/>
      </c>
      <c r="CHY972" s="16" t="str">
        <f>IF(ISERROR(VLOOKUP(CHU972,'Controle de Estoque'!CHO:CHV,1,FALSE)),"",VLOOKUP(CHU972,'Controle de Estoque'!CHO:CHV,4,FALSE))</f>
        <v/>
      </c>
      <c r="CHZ972" s="16" t="str">
        <f>IF(ISERROR(VLOOKUP(CHV972,'Controle de Estoque'!CHP:CHW,1,FALSE)),"",VLOOKUP(CHV972,'Controle de Estoque'!CHP:CHW,4,FALSE))</f>
        <v/>
      </c>
      <c r="CIA972" s="16" t="str">
        <f>IF(ISERROR(VLOOKUP(CHW972,'Controle de Estoque'!CHQ:CHX,1,FALSE)),"",VLOOKUP(CHW972,'Controle de Estoque'!CHQ:CHX,4,FALSE))</f>
        <v/>
      </c>
      <c r="CIB972" s="16" t="str">
        <f>IF(ISERROR(VLOOKUP(CHX972,'Controle de Estoque'!CHR:CHY,1,FALSE)),"",VLOOKUP(CHX972,'Controle de Estoque'!CHR:CHY,4,FALSE))</f>
        <v/>
      </c>
      <c r="CIC972" s="16" t="str">
        <f>IF(ISERROR(VLOOKUP(CHY972,'Controle de Estoque'!CHS:CHZ,1,FALSE)),"",VLOOKUP(CHY972,'Controle de Estoque'!CHS:CHZ,4,FALSE))</f>
        <v/>
      </c>
      <c r="CID972" s="16" t="str">
        <f>IF(ISERROR(VLOOKUP(CHZ972,'Controle de Estoque'!CHT:CIA,1,FALSE)),"",VLOOKUP(CHZ972,'Controle de Estoque'!CHT:CIA,4,FALSE))</f>
        <v/>
      </c>
      <c r="CIE972" s="16" t="str">
        <f>IF(ISERROR(VLOOKUP(CIA972,'Controle de Estoque'!CHU:CIB,1,FALSE)),"",VLOOKUP(CIA972,'Controle de Estoque'!CHU:CIB,4,FALSE))</f>
        <v/>
      </c>
      <c r="CIF972" s="16" t="str">
        <f>IF(ISERROR(VLOOKUP(CIB972,'Controle de Estoque'!CHV:CIC,1,FALSE)),"",VLOOKUP(CIB972,'Controle de Estoque'!CHV:CIC,4,FALSE))</f>
        <v/>
      </c>
      <c r="CIG972" s="16" t="str">
        <f>IF(ISERROR(VLOOKUP(CIC972,'Controle de Estoque'!CHW:CID,1,FALSE)),"",VLOOKUP(CIC972,'Controle de Estoque'!CHW:CID,4,FALSE))</f>
        <v/>
      </c>
      <c r="CIH972" s="16" t="str">
        <f>IF(ISERROR(VLOOKUP(CID972,'Controle de Estoque'!CHX:CIE,1,FALSE)),"",VLOOKUP(CID972,'Controle de Estoque'!CHX:CIE,4,FALSE))</f>
        <v/>
      </c>
      <c r="CII972" s="16" t="str">
        <f>IF(ISERROR(VLOOKUP(CIE972,'Controle de Estoque'!CHY:CIF,1,FALSE)),"",VLOOKUP(CIE972,'Controle de Estoque'!CHY:CIF,4,FALSE))</f>
        <v/>
      </c>
      <c r="CIJ972" s="16" t="str">
        <f>IF(ISERROR(VLOOKUP(CIF972,'Controle de Estoque'!CHZ:CIG,1,FALSE)),"",VLOOKUP(CIF972,'Controle de Estoque'!CHZ:CIG,4,FALSE))</f>
        <v/>
      </c>
      <c r="CIK972" s="16" t="str">
        <f>IF(ISERROR(VLOOKUP(CIG972,'Controle de Estoque'!CIA:CIH,1,FALSE)),"",VLOOKUP(CIG972,'Controle de Estoque'!CIA:CIH,4,FALSE))</f>
        <v/>
      </c>
      <c r="CIL972" s="16" t="str">
        <f>IF(ISERROR(VLOOKUP(CIH972,'Controle de Estoque'!CIB:CII,1,FALSE)),"",VLOOKUP(CIH972,'Controle de Estoque'!CIB:CII,4,FALSE))</f>
        <v/>
      </c>
      <c r="CIM972" s="16" t="str">
        <f>IF(ISERROR(VLOOKUP(CII972,'Controle de Estoque'!CIC:CIJ,1,FALSE)),"",VLOOKUP(CII972,'Controle de Estoque'!CIC:CIJ,4,FALSE))</f>
        <v/>
      </c>
      <c r="CIN972" s="16" t="str">
        <f>IF(ISERROR(VLOOKUP(CIJ972,'Controle de Estoque'!CID:CIK,1,FALSE)),"",VLOOKUP(CIJ972,'Controle de Estoque'!CID:CIK,4,FALSE))</f>
        <v/>
      </c>
      <c r="CIO972" s="16" t="str">
        <f>IF(ISERROR(VLOOKUP(CIK972,'Controle de Estoque'!CIE:CIL,1,FALSE)),"",VLOOKUP(CIK972,'Controle de Estoque'!CIE:CIL,4,FALSE))</f>
        <v/>
      </c>
      <c r="CIP972" s="16" t="str">
        <f>IF(ISERROR(VLOOKUP(CIL972,'Controle de Estoque'!CIF:CIM,1,FALSE)),"",VLOOKUP(CIL972,'Controle de Estoque'!CIF:CIM,4,FALSE))</f>
        <v/>
      </c>
      <c r="CIQ972" s="16" t="str">
        <f>IF(ISERROR(VLOOKUP(CIM972,'Controle de Estoque'!CIG:CIN,1,FALSE)),"",VLOOKUP(CIM972,'Controle de Estoque'!CIG:CIN,4,FALSE))</f>
        <v/>
      </c>
      <c r="CIR972" s="16" t="str">
        <f>IF(ISERROR(VLOOKUP(CIN972,'Controle de Estoque'!CIH:CIO,1,FALSE)),"",VLOOKUP(CIN972,'Controle de Estoque'!CIH:CIO,4,FALSE))</f>
        <v/>
      </c>
      <c r="CIS972" s="16" t="str">
        <f>IF(ISERROR(VLOOKUP(CIO972,'Controle de Estoque'!CII:CIP,1,FALSE)),"",VLOOKUP(CIO972,'Controle de Estoque'!CII:CIP,4,FALSE))</f>
        <v/>
      </c>
      <c r="CIT972" s="16" t="str">
        <f>IF(ISERROR(VLOOKUP(CIP972,'Controle de Estoque'!CIJ:CIQ,1,FALSE)),"",VLOOKUP(CIP972,'Controle de Estoque'!CIJ:CIQ,4,FALSE))</f>
        <v/>
      </c>
      <c r="CIU972" s="16" t="str">
        <f>IF(ISERROR(VLOOKUP(CIQ972,'Controle de Estoque'!CIK:CIR,1,FALSE)),"",VLOOKUP(CIQ972,'Controle de Estoque'!CIK:CIR,4,FALSE))</f>
        <v/>
      </c>
      <c r="CIV972" s="16" t="str">
        <f>IF(ISERROR(VLOOKUP(CIR972,'Controle de Estoque'!CIL:CIS,1,FALSE)),"",VLOOKUP(CIR972,'Controle de Estoque'!CIL:CIS,4,FALSE))</f>
        <v/>
      </c>
      <c r="CIW972" s="16" t="str">
        <f>IF(ISERROR(VLOOKUP(CIS972,'Controle de Estoque'!CIM:CIT,1,FALSE)),"",VLOOKUP(CIS972,'Controle de Estoque'!CIM:CIT,4,FALSE))</f>
        <v/>
      </c>
      <c r="CIX972" s="16" t="str">
        <f>IF(ISERROR(VLOOKUP(CIT972,'Controle de Estoque'!CIN:CIU,1,FALSE)),"",VLOOKUP(CIT972,'Controle de Estoque'!CIN:CIU,4,FALSE))</f>
        <v/>
      </c>
      <c r="CIY972" s="16" t="str">
        <f>IF(ISERROR(VLOOKUP(CIU972,'Controle de Estoque'!CIO:CIV,1,FALSE)),"",VLOOKUP(CIU972,'Controle de Estoque'!CIO:CIV,4,FALSE))</f>
        <v/>
      </c>
      <c r="CIZ972" s="16" t="str">
        <f>IF(ISERROR(VLOOKUP(CIV972,'Controle de Estoque'!CIP:CIW,1,FALSE)),"",VLOOKUP(CIV972,'Controle de Estoque'!CIP:CIW,4,FALSE))</f>
        <v/>
      </c>
      <c r="CJA972" s="16" t="str">
        <f>IF(ISERROR(VLOOKUP(CIW972,'Controle de Estoque'!CIQ:CIX,1,FALSE)),"",VLOOKUP(CIW972,'Controle de Estoque'!CIQ:CIX,4,FALSE))</f>
        <v/>
      </c>
      <c r="CJB972" s="16" t="str">
        <f>IF(ISERROR(VLOOKUP(CIX972,'Controle de Estoque'!CIR:CIY,1,FALSE)),"",VLOOKUP(CIX972,'Controle de Estoque'!CIR:CIY,4,FALSE))</f>
        <v/>
      </c>
      <c r="CJC972" s="16" t="str">
        <f>IF(ISERROR(VLOOKUP(CIY972,'Controle de Estoque'!CIS:CIZ,1,FALSE)),"",VLOOKUP(CIY972,'Controle de Estoque'!CIS:CIZ,4,FALSE))</f>
        <v/>
      </c>
      <c r="CJD972" s="16" t="str">
        <f>IF(ISERROR(VLOOKUP(CIZ972,'Controle de Estoque'!CIT:CJA,1,FALSE)),"",VLOOKUP(CIZ972,'Controle de Estoque'!CIT:CJA,4,FALSE))</f>
        <v/>
      </c>
      <c r="CJE972" s="16" t="str">
        <f>IF(ISERROR(VLOOKUP(CJA972,'Controle de Estoque'!CIU:CJB,1,FALSE)),"",VLOOKUP(CJA972,'Controle de Estoque'!CIU:CJB,4,FALSE))</f>
        <v/>
      </c>
      <c r="CJF972" s="16" t="str">
        <f>IF(ISERROR(VLOOKUP(CJB972,'Controle de Estoque'!CIV:CJC,1,FALSE)),"",VLOOKUP(CJB972,'Controle de Estoque'!CIV:CJC,4,FALSE))</f>
        <v/>
      </c>
      <c r="CJG972" s="16" t="str">
        <f>IF(ISERROR(VLOOKUP(CJC972,'Controle de Estoque'!CIW:CJD,1,FALSE)),"",VLOOKUP(CJC972,'Controle de Estoque'!CIW:CJD,4,FALSE))</f>
        <v/>
      </c>
      <c r="CJH972" s="16" t="str">
        <f>IF(ISERROR(VLOOKUP(CJD972,'Controle de Estoque'!CIX:CJE,1,FALSE)),"",VLOOKUP(CJD972,'Controle de Estoque'!CIX:CJE,4,FALSE))</f>
        <v/>
      </c>
      <c r="CJI972" s="16" t="str">
        <f>IF(ISERROR(VLOOKUP(CJE972,'Controle de Estoque'!CIY:CJF,1,FALSE)),"",VLOOKUP(CJE972,'Controle de Estoque'!CIY:CJF,4,FALSE))</f>
        <v/>
      </c>
      <c r="CJJ972" s="16" t="str">
        <f>IF(ISERROR(VLOOKUP(CJF972,'Controle de Estoque'!CIZ:CJG,1,FALSE)),"",VLOOKUP(CJF972,'Controle de Estoque'!CIZ:CJG,4,FALSE))</f>
        <v/>
      </c>
      <c r="CJK972" s="16" t="str">
        <f>IF(ISERROR(VLOOKUP(CJG972,'Controle de Estoque'!CJA:CJH,1,FALSE)),"",VLOOKUP(CJG972,'Controle de Estoque'!CJA:CJH,4,FALSE))</f>
        <v/>
      </c>
      <c r="CJL972" s="16" t="str">
        <f>IF(ISERROR(VLOOKUP(CJH972,'Controle de Estoque'!CJB:CJI,1,FALSE)),"",VLOOKUP(CJH972,'Controle de Estoque'!CJB:CJI,4,FALSE))</f>
        <v/>
      </c>
      <c r="CJM972" s="16" t="str">
        <f>IF(ISERROR(VLOOKUP(CJI972,'Controle de Estoque'!CJC:CJJ,1,FALSE)),"",VLOOKUP(CJI972,'Controle de Estoque'!CJC:CJJ,4,FALSE))</f>
        <v/>
      </c>
      <c r="CJN972" s="16" t="str">
        <f>IF(ISERROR(VLOOKUP(CJJ972,'Controle de Estoque'!CJD:CJK,1,FALSE)),"",VLOOKUP(CJJ972,'Controle de Estoque'!CJD:CJK,4,FALSE))</f>
        <v/>
      </c>
      <c r="CJO972" s="16" t="str">
        <f>IF(ISERROR(VLOOKUP(CJK972,'Controle de Estoque'!CJE:CJL,1,FALSE)),"",VLOOKUP(CJK972,'Controle de Estoque'!CJE:CJL,4,FALSE))</f>
        <v/>
      </c>
      <c r="CJP972" s="16" t="str">
        <f>IF(ISERROR(VLOOKUP(CJL972,'Controle de Estoque'!CJF:CJM,1,FALSE)),"",VLOOKUP(CJL972,'Controle de Estoque'!CJF:CJM,4,FALSE))</f>
        <v/>
      </c>
      <c r="CJQ972" s="16" t="str">
        <f>IF(ISERROR(VLOOKUP(CJM972,'Controle de Estoque'!CJG:CJN,1,FALSE)),"",VLOOKUP(CJM972,'Controle de Estoque'!CJG:CJN,4,FALSE))</f>
        <v/>
      </c>
      <c r="CJR972" s="16" t="str">
        <f>IF(ISERROR(VLOOKUP(CJN972,'Controle de Estoque'!CJH:CJO,1,FALSE)),"",VLOOKUP(CJN972,'Controle de Estoque'!CJH:CJO,4,FALSE))</f>
        <v/>
      </c>
      <c r="CJS972" s="16" t="str">
        <f>IF(ISERROR(VLOOKUP(CJO972,'Controle de Estoque'!CJI:CJP,1,FALSE)),"",VLOOKUP(CJO972,'Controle de Estoque'!CJI:CJP,4,FALSE))</f>
        <v/>
      </c>
      <c r="CJT972" s="16" t="str">
        <f>IF(ISERROR(VLOOKUP(CJP972,'Controle de Estoque'!CJJ:CJQ,1,FALSE)),"",VLOOKUP(CJP972,'Controle de Estoque'!CJJ:CJQ,4,FALSE))</f>
        <v/>
      </c>
      <c r="CJU972" s="16" t="str">
        <f>IF(ISERROR(VLOOKUP(CJQ972,'Controle de Estoque'!CJK:CJR,1,FALSE)),"",VLOOKUP(CJQ972,'Controle de Estoque'!CJK:CJR,4,FALSE))</f>
        <v/>
      </c>
      <c r="CJV972" s="16" t="str">
        <f>IF(ISERROR(VLOOKUP(CJR972,'Controle de Estoque'!CJL:CJS,1,FALSE)),"",VLOOKUP(CJR972,'Controle de Estoque'!CJL:CJS,4,FALSE))</f>
        <v/>
      </c>
      <c r="CJW972" s="16" t="str">
        <f>IF(ISERROR(VLOOKUP(CJS972,'Controle de Estoque'!CJM:CJT,1,FALSE)),"",VLOOKUP(CJS972,'Controle de Estoque'!CJM:CJT,4,FALSE))</f>
        <v/>
      </c>
      <c r="CJX972" s="16" t="str">
        <f>IF(ISERROR(VLOOKUP(CJT972,'Controle de Estoque'!CJN:CJU,1,FALSE)),"",VLOOKUP(CJT972,'Controle de Estoque'!CJN:CJU,4,FALSE))</f>
        <v/>
      </c>
      <c r="CJY972" s="16" t="str">
        <f>IF(ISERROR(VLOOKUP(CJU972,'Controle de Estoque'!CJO:CJV,1,FALSE)),"",VLOOKUP(CJU972,'Controle de Estoque'!CJO:CJV,4,FALSE))</f>
        <v/>
      </c>
      <c r="CJZ972" s="16" t="str">
        <f>IF(ISERROR(VLOOKUP(CJV972,'Controle de Estoque'!CJP:CJW,1,FALSE)),"",VLOOKUP(CJV972,'Controle de Estoque'!CJP:CJW,4,FALSE))</f>
        <v/>
      </c>
      <c r="CKA972" s="16" t="str">
        <f>IF(ISERROR(VLOOKUP(CJW972,'Controle de Estoque'!CJQ:CJX,1,FALSE)),"",VLOOKUP(CJW972,'Controle de Estoque'!CJQ:CJX,4,FALSE))</f>
        <v/>
      </c>
      <c r="CKB972" s="16" t="str">
        <f>IF(ISERROR(VLOOKUP(CJX972,'Controle de Estoque'!CJR:CJY,1,FALSE)),"",VLOOKUP(CJX972,'Controle de Estoque'!CJR:CJY,4,FALSE))</f>
        <v/>
      </c>
      <c r="CKC972" s="16" t="str">
        <f>IF(ISERROR(VLOOKUP(CJY972,'Controle de Estoque'!CJS:CJZ,1,FALSE)),"",VLOOKUP(CJY972,'Controle de Estoque'!CJS:CJZ,4,FALSE))</f>
        <v/>
      </c>
      <c r="CKD972" s="16" t="str">
        <f>IF(ISERROR(VLOOKUP(CJZ972,'Controle de Estoque'!CJT:CKA,1,FALSE)),"",VLOOKUP(CJZ972,'Controle de Estoque'!CJT:CKA,4,FALSE))</f>
        <v/>
      </c>
      <c r="CKE972" s="16" t="str">
        <f>IF(ISERROR(VLOOKUP(CKA972,'Controle de Estoque'!CJU:CKB,1,FALSE)),"",VLOOKUP(CKA972,'Controle de Estoque'!CJU:CKB,4,FALSE))</f>
        <v/>
      </c>
      <c r="CKF972" s="16" t="str">
        <f>IF(ISERROR(VLOOKUP(CKB972,'Controle de Estoque'!CJV:CKC,1,FALSE)),"",VLOOKUP(CKB972,'Controle de Estoque'!CJV:CKC,4,FALSE))</f>
        <v/>
      </c>
      <c r="CKG972" s="16" t="str">
        <f>IF(ISERROR(VLOOKUP(CKC972,'Controle de Estoque'!CJW:CKD,1,FALSE)),"",VLOOKUP(CKC972,'Controle de Estoque'!CJW:CKD,4,FALSE))</f>
        <v/>
      </c>
      <c r="CKH972" s="16" t="str">
        <f>IF(ISERROR(VLOOKUP(CKD972,'Controle de Estoque'!CJX:CKE,1,FALSE)),"",VLOOKUP(CKD972,'Controle de Estoque'!CJX:CKE,4,FALSE))</f>
        <v/>
      </c>
      <c r="CKI972" s="16" t="str">
        <f>IF(ISERROR(VLOOKUP(CKE972,'Controle de Estoque'!CJY:CKF,1,FALSE)),"",VLOOKUP(CKE972,'Controle de Estoque'!CJY:CKF,4,FALSE))</f>
        <v/>
      </c>
      <c r="CKJ972" s="16" t="str">
        <f>IF(ISERROR(VLOOKUP(CKF972,'Controle de Estoque'!CJZ:CKG,1,FALSE)),"",VLOOKUP(CKF972,'Controle de Estoque'!CJZ:CKG,4,FALSE))</f>
        <v/>
      </c>
      <c r="CKK972" s="16" t="str">
        <f>IF(ISERROR(VLOOKUP(CKG972,'Controle de Estoque'!CKA:CKH,1,FALSE)),"",VLOOKUP(CKG972,'Controle de Estoque'!CKA:CKH,4,FALSE))</f>
        <v/>
      </c>
      <c r="CKL972" s="16" t="str">
        <f>IF(ISERROR(VLOOKUP(CKH972,'Controle de Estoque'!CKB:CKI,1,FALSE)),"",VLOOKUP(CKH972,'Controle de Estoque'!CKB:CKI,4,FALSE))</f>
        <v/>
      </c>
      <c r="CKM972" s="16" t="str">
        <f>IF(ISERROR(VLOOKUP(CKI972,'Controle de Estoque'!CKC:CKJ,1,FALSE)),"",VLOOKUP(CKI972,'Controle de Estoque'!CKC:CKJ,4,FALSE))</f>
        <v/>
      </c>
      <c r="CKN972" s="16" t="str">
        <f>IF(ISERROR(VLOOKUP(CKJ972,'Controle de Estoque'!CKD:CKK,1,FALSE)),"",VLOOKUP(CKJ972,'Controle de Estoque'!CKD:CKK,4,FALSE))</f>
        <v/>
      </c>
      <c r="CKO972" s="16" t="str">
        <f>IF(ISERROR(VLOOKUP(CKK972,'Controle de Estoque'!CKE:CKL,1,FALSE)),"",VLOOKUP(CKK972,'Controle de Estoque'!CKE:CKL,4,FALSE))</f>
        <v/>
      </c>
      <c r="CKP972" s="16" t="str">
        <f>IF(ISERROR(VLOOKUP(CKL972,'Controle de Estoque'!CKF:CKM,1,FALSE)),"",VLOOKUP(CKL972,'Controle de Estoque'!CKF:CKM,4,FALSE))</f>
        <v/>
      </c>
      <c r="CKQ972" s="16" t="str">
        <f>IF(ISERROR(VLOOKUP(CKM972,'Controle de Estoque'!CKG:CKN,1,FALSE)),"",VLOOKUP(CKM972,'Controle de Estoque'!CKG:CKN,4,FALSE))</f>
        <v/>
      </c>
      <c r="CKR972" s="16" t="str">
        <f>IF(ISERROR(VLOOKUP(CKN972,'Controle de Estoque'!CKH:CKO,1,FALSE)),"",VLOOKUP(CKN972,'Controle de Estoque'!CKH:CKO,4,FALSE))</f>
        <v/>
      </c>
      <c r="CKS972" s="16" t="str">
        <f>IF(ISERROR(VLOOKUP(CKO972,'Controle de Estoque'!CKI:CKP,1,FALSE)),"",VLOOKUP(CKO972,'Controle de Estoque'!CKI:CKP,4,FALSE))</f>
        <v/>
      </c>
      <c r="CKT972" s="16" t="str">
        <f>IF(ISERROR(VLOOKUP(CKP972,'Controle de Estoque'!CKJ:CKQ,1,FALSE)),"",VLOOKUP(CKP972,'Controle de Estoque'!CKJ:CKQ,4,FALSE))</f>
        <v/>
      </c>
      <c r="CKU972" s="16" t="str">
        <f>IF(ISERROR(VLOOKUP(CKQ972,'Controle de Estoque'!CKK:CKR,1,FALSE)),"",VLOOKUP(CKQ972,'Controle de Estoque'!CKK:CKR,4,FALSE))</f>
        <v/>
      </c>
      <c r="CKV972" s="16" t="str">
        <f>IF(ISERROR(VLOOKUP(CKR972,'Controle de Estoque'!CKL:CKS,1,FALSE)),"",VLOOKUP(CKR972,'Controle de Estoque'!CKL:CKS,4,FALSE))</f>
        <v/>
      </c>
      <c r="CKW972" s="16" t="str">
        <f>IF(ISERROR(VLOOKUP(CKS972,'Controle de Estoque'!CKM:CKT,1,FALSE)),"",VLOOKUP(CKS972,'Controle de Estoque'!CKM:CKT,4,FALSE))</f>
        <v/>
      </c>
      <c r="CKX972" s="16" t="str">
        <f>IF(ISERROR(VLOOKUP(CKT972,'Controle de Estoque'!CKN:CKU,1,FALSE)),"",VLOOKUP(CKT972,'Controle de Estoque'!CKN:CKU,4,FALSE))</f>
        <v/>
      </c>
      <c r="CKY972" s="16" t="str">
        <f>IF(ISERROR(VLOOKUP(CKU972,'Controle de Estoque'!CKO:CKV,1,FALSE)),"",VLOOKUP(CKU972,'Controle de Estoque'!CKO:CKV,4,FALSE))</f>
        <v/>
      </c>
      <c r="CKZ972" s="16" t="str">
        <f>IF(ISERROR(VLOOKUP(CKV972,'Controle de Estoque'!CKP:CKW,1,FALSE)),"",VLOOKUP(CKV972,'Controle de Estoque'!CKP:CKW,4,FALSE))</f>
        <v/>
      </c>
      <c r="CLA972" s="16" t="str">
        <f>IF(ISERROR(VLOOKUP(CKW972,'Controle de Estoque'!CKQ:CKX,1,FALSE)),"",VLOOKUP(CKW972,'Controle de Estoque'!CKQ:CKX,4,FALSE))</f>
        <v/>
      </c>
      <c r="CLB972" s="16" t="str">
        <f>IF(ISERROR(VLOOKUP(CKX972,'Controle de Estoque'!CKR:CKY,1,FALSE)),"",VLOOKUP(CKX972,'Controle de Estoque'!CKR:CKY,4,FALSE))</f>
        <v/>
      </c>
      <c r="CLC972" s="16" t="str">
        <f>IF(ISERROR(VLOOKUP(CKY972,'Controle de Estoque'!CKS:CKZ,1,FALSE)),"",VLOOKUP(CKY972,'Controle de Estoque'!CKS:CKZ,4,FALSE))</f>
        <v/>
      </c>
      <c r="CLD972" s="16" t="str">
        <f>IF(ISERROR(VLOOKUP(CKZ972,'Controle de Estoque'!CKT:CLA,1,FALSE)),"",VLOOKUP(CKZ972,'Controle de Estoque'!CKT:CLA,4,FALSE))</f>
        <v/>
      </c>
      <c r="CLE972" s="16" t="str">
        <f>IF(ISERROR(VLOOKUP(CLA972,'Controle de Estoque'!CKU:CLB,1,FALSE)),"",VLOOKUP(CLA972,'Controle de Estoque'!CKU:CLB,4,FALSE))</f>
        <v/>
      </c>
      <c r="CLF972" s="16" t="str">
        <f>IF(ISERROR(VLOOKUP(CLB972,'Controle de Estoque'!CKV:CLC,1,FALSE)),"",VLOOKUP(CLB972,'Controle de Estoque'!CKV:CLC,4,FALSE))</f>
        <v/>
      </c>
      <c r="CLG972" s="16" t="str">
        <f>IF(ISERROR(VLOOKUP(CLC972,'Controle de Estoque'!CKW:CLD,1,FALSE)),"",VLOOKUP(CLC972,'Controle de Estoque'!CKW:CLD,4,FALSE))</f>
        <v/>
      </c>
      <c r="CLH972" s="16" t="str">
        <f>IF(ISERROR(VLOOKUP(CLD972,'Controle de Estoque'!CKX:CLE,1,FALSE)),"",VLOOKUP(CLD972,'Controle de Estoque'!CKX:CLE,4,FALSE))</f>
        <v/>
      </c>
      <c r="CLI972" s="16" t="str">
        <f>IF(ISERROR(VLOOKUP(CLE972,'Controle de Estoque'!CKY:CLF,1,FALSE)),"",VLOOKUP(CLE972,'Controle de Estoque'!CKY:CLF,4,FALSE))</f>
        <v/>
      </c>
      <c r="CLJ972" s="16" t="str">
        <f>IF(ISERROR(VLOOKUP(CLF972,'Controle de Estoque'!CKZ:CLG,1,FALSE)),"",VLOOKUP(CLF972,'Controle de Estoque'!CKZ:CLG,4,FALSE))</f>
        <v/>
      </c>
      <c r="CLK972" s="16" t="str">
        <f>IF(ISERROR(VLOOKUP(CLG972,'Controle de Estoque'!CLA:CLH,1,FALSE)),"",VLOOKUP(CLG972,'Controle de Estoque'!CLA:CLH,4,FALSE))</f>
        <v/>
      </c>
      <c r="CLL972" s="16" t="str">
        <f>IF(ISERROR(VLOOKUP(CLH972,'Controle de Estoque'!CLB:CLI,1,FALSE)),"",VLOOKUP(CLH972,'Controle de Estoque'!CLB:CLI,4,FALSE))</f>
        <v/>
      </c>
      <c r="CLM972" s="16" t="str">
        <f>IF(ISERROR(VLOOKUP(CLI972,'Controle de Estoque'!CLC:CLJ,1,FALSE)),"",VLOOKUP(CLI972,'Controle de Estoque'!CLC:CLJ,4,FALSE))</f>
        <v/>
      </c>
      <c r="CLN972" s="16" t="str">
        <f>IF(ISERROR(VLOOKUP(CLJ972,'Controle de Estoque'!CLD:CLK,1,FALSE)),"",VLOOKUP(CLJ972,'Controle de Estoque'!CLD:CLK,4,FALSE))</f>
        <v/>
      </c>
      <c r="CLO972" s="16" t="str">
        <f>IF(ISERROR(VLOOKUP(CLK972,'Controle de Estoque'!CLE:CLL,1,FALSE)),"",VLOOKUP(CLK972,'Controle de Estoque'!CLE:CLL,4,FALSE))</f>
        <v/>
      </c>
      <c r="CLP972" s="16" t="str">
        <f>IF(ISERROR(VLOOKUP(CLL972,'Controle de Estoque'!CLF:CLM,1,FALSE)),"",VLOOKUP(CLL972,'Controle de Estoque'!CLF:CLM,4,FALSE))</f>
        <v/>
      </c>
      <c r="CLQ972" s="16" t="str">
        <f>IF(ISERROR(VLOOKUP(CLM972,'Controle de Estoque'!CLG:CLN,1,FALSE)),"",VLOOKUP(CLM972,'Controle de Estoque'!CLG:CLN,4,FALSE))</f>
        <v/>
      </c>
      <c r="CLR972" s="16" t="str">
        <f>IF(ISERROR(VLOOKUP(CLN972,'Controle de Estoque'!CLH:CLO,1,FALSE)),"",VLOOKUP(CLN972,'Controle de Estoque'!CLH:CLO,4,FALSE))</f>
        <v/>
      </c>
      <c r="CLS972" s="16" t="str">
        <f>IF(ISERROR(VLOOKUP(CLO972,'Controle de Estoque'!CLI:CLP,1,FALSE)),"",VLOOKUP(CLO972,'Controle de Estoque'!CLI:CLP,4,FALSE))</f>
        <v/>
      </c>
      <c r="CLT972" s="16" t="str">
        <f>IF(ISERROR(VLOOKUP(CLP972,'Controle de Estoque'!CLJ:CLQ,1,FALSE)),"",VLOOKUP(CLP972,'Controle de Estoque'!CLJ:CLQ,4,FALSE))</f>
        <v/>
      </c>
      <c r="CLU972" s="16" t="str">
        <f>IF(ISERROR(VLOOKUP(CLQ972,'Controle de Estoque'!CLK:CLR,1,FALSE)),"",VLOOKUP(CLQ972,'Controle de Estoque'!CLK:CLR,4,FALSE))</f>
        <v/>
      </c>
      <c r="CLV972" s="16" t="str">
        <f>IF(ISERROR(VLOOKUP(CLR972,'Controle de Estoque'!CLL:CLS,1,FALSE)),"",VLOOKUP(CLR972,'Controle de Estoque'!CLL:CLS,4,FALSE))</f>
        <v/>
      </c>
      <c r="CLW972" s="16" t="str">
        <f>IF(ISERROR(VLOOKUP(CLS972,'Controle de Estoque'!CLM:CLT,1,FALSE)),"",VLOOKUP(CLS972,'Controle de Estoque'!CLM:CLT,4,FALSE))</f>
        <v/>
      </c>
      <c r="CLX972" s="16" t="str">
        <f>IF(ISERROR(VLOOKUP(CLT972,'Controle de Estoque'!CLN:CLU,1,FALSE)),"",VLOOKUP(CLT972,'Controle de Estoque'!CLN:CLU,4,FALSE))</f>
        <v/>
      </c>
      <c r="CLY972" s="16" t="str">
        <f>IF(ISERROR(VLOOKUP(CLU972,'Controle de Estoque'!CLO:CLV,1,FALSE)),"",VLOOKUP(CLU972,'Controle de Estoque'!CLO:CLV,4,FALSE))</f>
        <v/>
      </c>
      <c r="CLZ972" s="16" t="str">
        <f>IF(ISERROR(VLOOKUP(CLV972,'Controle de Estoque'!CLP:CLW,1,FALSE)),"",VLOOKUP(CLV972,'Controle de Estoque'!CLP:CLW,4,FALSE))</f>
        <v/>
      </c>
      <c r="CMA972" s="16" t="str">
        <f>IF(ISERROR(VLOOKUP(CLW972,'Controle de Estoque'!CLQ:CLX,1,FALSE)),"",VLOOKUP(CLW972,'Controle de Estoque'!CLQ:CLX,4,FALSE))</f>
        <v/>
      </c>
      <c r="CMB972" s="16" t="str">
        <f>IF(ISERROR(VLOOKUP(CLX972,'Controle de Estoque'!CLR:CLY,1,FALSE)),"",VLOOKUP(CLX972,'Controle de Estoque'!CLR:CLY,4,FALSE))</f>
        <v/>
      </c>
      <c r="CMC972" s="16" t="str">
        <f>IF(ISERROR(VLOOKUP(CLY972,'Controle de Estoque'!CLS:CLZ,1,FALSE)),"",VLOOKUP(CLY972,'Controle de Estoque'!CLS:CLZ,4,FALSE))</f>
        <v/>
      </c>
      <c r="CMD972" s="16" t="str">
        <f>IF(ISERROR(VLOOKUP(CLZ972,'Controle de Estoque'!CLT:CMA,1,FALSE)),"",VLOOKUP(CLZ972,'Controle de Estoque'!CLT:CMA,4,FALSE))</f>
        <v/>
      </c>
      <c r="CME972" s="16" t="str">
        <f>IF(ISERROR(VLOOKUP(CMA972,'Controle de Estoque'!CLU:CMB,1,FALSE)),"",VLOOKUP(CMA972,'Controle de Estoque'!CLU:CMB,4,FALSE))</f>
        <v/>
      </c>
      <c r="CMF972" s="16" t="str">
        <f>IF(ISERROR(VLOOKUP(CMB972,'Controle de Estoque'!CLV:CMC,1,FALSE)),"",VLOOKUP(CMB972,'Controle de Estoque'!CLV:CMC,4,FALSE))</f>
        <v/>
      </c>
      <c r="CMG972" s="16" t="str">
        <f>IF(ISERROR(VLOOKUP(CMC972,'Controle de Estoque'!CLW:CMD,1,FALSE)),"",VLOOKUP(CMC972,'Controle de Estoque'!CLW:CMD,4,FALSE))</f>
        <v/>
      </c>
      <c r="CMH972" s="16" t="str">
        <f>IF(ISERROR(VLOOKUP(CMD972,'Controle de Estoque'!CLX:CME,1,FALSE)),"",VLOOKUP(CMD972,'Controle de Estoque'!CLX:CME,4,FALSE))</f>
        <v/>
      </c>
      <c r="CMI972" s="16" t="str">
        <f>IF(ISERROR(VLOOKUP(CME972,'Controle de Estoque'!CLY:CMF,1,FALSE)),"",VLOOKUP(CME972,'Controle de Estoque'!CLY:CMF,4,FALSE))</f>
        <v/>
      </c>
      <c r="CMJ972" s="16" t="str">
        <f>IF(ISERROR(VLOOKUP(CMF972,'Controle de Estoque'!CLZ:CMG,1,FALSE)),"",VLOOKUP(CMF972,'Controle de Estoque'!CLZ:CMG,4,FALSE))</f>
        <v/>
      </c>
      <c r="CMK972" s="16" t="str">
        <f>IF(ISERROR(VLOOKUP(CMG972,'Controle de Estoque'!CMA:CMH,1,FALSE)),"",VLOOKUP(CMG972,'Controle de Estoque'!CMA:CMH,4,FALSE))</f>
        <v/>
      </c>
      <c r="CML972" s="16" t="str">
        <f>IF(ISERROR(VLOOKUP(CMH972,'Controle de Estoque'!CMB:CMI,1,FALSE)),"",VLOOKUP(CMH972,'Controle de Estoque'!CMB:CMI,4,FALSE))</f>
        <v/>
      </c>
      <c r="CMM972" s="16" t="str">
        <f>IF(ISERROR(VLOOKUP(CMI972,'Controle de Estoque'!CMC:CMJ,1,FALSE)),"",VLOOKUP(CMI972,'Controle de Estoque'!CMC:CMJ,4,FALSE))</f>
        <v/>
      </c>
      <c r="CMN972" s="16" t="str">
        <f>IF(ISERROR(VLOOKUP(CMJ972,'Controle de Estoque'!CMD:CMK,1,FALSE)),"",VLOOKUP(CMJ972,'Controle de Estoque'!CMD:CMK,4,FALSE))</f>
        <v/>
      </c>
      <c r="CMO972" s="16" t="str">
        <f>IF(ISERROR(VLOOKUP(CMK972,'Controle de Estoque'!CME:CML,1,FALSE)),"",VLOOKUP(CMK972,'Controle de Estoque'!CME:CML,4,FALSE))</f>
        <v/>
      </c>
      <c r="CMP972" s="16" t="str">
        <f>IF(ISERROR(VLOOKUP(CML972,'Controle de Estoque'!CMF:CMM,1,FALSE)),"",VLOOKUP(CML972,'Controle de Estoque'!CMF:CMM,4,FALSE))</f>
        <v/>
      </c>
      <c r="CMQ972" s="16" t="str">
        <f>IF(ISERROR(VLOOKUP(CMM972,'Controle de Estoque'!CMG:CMN,1,FALSE)),"",VLOOKUP(CMM972,'Controle de Estoque'!CMG:CMN,4,FALSE))</f>
        <v/>
      </c>
      <c r="CMR972" s="16" t="str">
        <f>IF(ISERROR(VLOOKUP(CMN972,'Controle de Estoque'!CMH:CMO,1,FALSE)),"",VLOOKUP(CMN972,'Controle de Estoque'!CMH:CMO,4,FALSE))</f>
        <v/>
      </c>
      <c r="CMS972" s="16" t="str">
        <f>IF(ISERROR(VLOOKUP(CMO972,'Controle de Estoque'!CMI:CMP,1,FALSE)),"",VLOOKUP(CMO972,'Controle de Estoque'!CMI:CMP,4,FALSE))</f>
        <v/>
      </c>
      <c r="CMT972" s="16" t="str">
        <f>IF(ISERROR(VLOOKUP(CMP972,'Controle de Estoque'!CMJ:CMQ,1,FALSE)),"",VLOOKUP(CMP972,'Controle de Estoque'!CMJ:CMQ,4,FALSE))</f>
        <v/>
      </c>
      <c r="CMU972" s="16" t="str">
        <f>IF(ISERROR(VLOOKUP(CMQ972,'Controle de Estoque'!CMK:CMR,1,FALSE)),"",VLOOKUP(CMQ972,'Controle de Estoque'!CMK:CMR,4,FALSE))</f>
        <v/>
      </c>
      <c r="CMV972" s="16" t="str">
        <f>IF(ISERROR(VLOOKUP(CMR972,'Controle de Estoque'!CML:CMS,1,FALSE)),"",VLOOKUP(CMR972,'Controle de Estoque'!CML:CMS,4,FALSE))</f>
        <v/>
      </c>
      <c r="CMW972" s="16" t="str">
        <f>IF(ISERROR(VLOOKUP(CMS972,'Controle de Estoque'!CMM:CMT,1,FALSE)),"",VLOOKUP(CMS972,'Controle de Estoque'!CMM:CMT,4,FALSE))</f>
        <v/>
      </c>
      <c r="CMX972" s="16" t="str">
        <f>IF(ISERROR(VLOOKUP(CMT972,'Controle de Estoque'!CMN:CMU,1,FALSE)),"",VLOOKUP(CMT972,'Controle de Estoque'!CMN:CMU,4,FALSE))</f>
        <v/>
      </c>
      <c r="CMY972" s="16" t="str">
        <f>IF(ISERROR(VLOOKUP(CMU972,'Controle de Estoque'!CMO:CMV,1,FALSE)),"",VLOOKUP(CMU972,'Controle de Estoque'!CMO:CMV,4,FALSE))</f>
        <v/>
      </c>
      <c r="CMZ972" s="16" t="str">
        <f>IF(ISERROR(VLOOKUP(CMV972,'Controle de Estoque'!CMP:CMW,1,FALSE)),"",VLOOKUP(CMV972,'Controle de Estoque'!CMP:CMW,4,FALSE))</f>
        <v/>
      </c>
      <c r="CNA972" s="16" t="str">
        <f>IF(ISERROR(VLOOKUP(CMW972,'Controle de Estoque'!CMQ:CMX,1,FALSE)),"",VLOOKUP(CMW972,'Controle de Estoque'!CMQ:CMX,4,FALSE))</f>
        <v/>
      </c>
      <c r="CNB972" s="16" t="str">
        <f>IF(ISERROR(VLOOKUP(CMX972,'Controle de Estoque'!CMR:CMY,1,FALSE)),"",VLOOKUP(CMX972,'Controle de Estoque'!CMR:CMY,4,FALSE))</f>
        <v/>
      </c>
      <c r="CNC972" s="16" t="str">
        <f>IF(ISERROR(VLOOKUP(CMY972,'Controle de Estoque'!CMS:CMZ,1,FALSE)),"",VLOOKUP(CMY972,'Controle de Estoque'!CMS:CMZ,4,FALSE))</f>
        <v/>
      </c>
      <c r="CND972" s="16" t="str">
        <f>IF(ISERROR(VLOOKUP(CMZ972,'Controle de Estoque'!CMT:CNA,1,FALSE)),"",VLOOKUP(CMZ972,'Controle de Estoque'!CMT:CNA,4,FALSE))</f>
        <v/>
      </c>
      <c r="CNE972" s="16" t="str">
        <f>IF(ISERROR(VLOOKUP(CNA972,'Controle de Estoque'!CMU:CNB,1,FALSE)),"",VLOOKUP(CNA972,'Controle de Estoque'!CMU:CNB,4,FALSE))</f>
        <v/>
      </c>
      <c r="CNF972" s="16" t="str">
        <f>IF(ISERROR(VLOOKUP(CNB972,'Controle de Estoque'!CMV:CNC,1,FALSE)),"",VLOOKUP(CNB972,'Controle de Estoque'!CMV:CNC,4,FALSE))</f>
        <v/>
      </c>
      <c r="CNG972" s="16" t="str">
        <f>IF(ISERROR(VLOOKUP(CNC972,'Controle de Estoque'!CMW:CND,1,FALSE)),"",VLOOKUP(CNC972,'Controle de Estoque'!CMW:CND,4,FALSE))</f>
        <v/>
      </c>
      <c r="CNH972" s="16" t="str">
        <f>IF(ISERROR(VLOOKUP(CND972,'Controle de Estoque'!CMX:CNE,1,FALSE)),"",VLOOKUP(CND972,'Controle de Estoque'!CMX:CNE,4,FALSE))</f>
        <v/>
      </c>
      <c r="CNI972" s="16" t="str">
        <f>IF(ISERROR(VLOOKUP(CNE972,'Controle de Estoque'!CMY:CNF,1,FALSE)),"",VLOOKUP(CNE972,'Controle de Estoque'!CMY:CNF,4,FALSE))</f>
        <v/>
      </c>
      <c r="CNJ972" s="16" t="str">
        <f>IF(ISERROR(VLOOKUP(CNF972,'Controle de Estoque'!CMZ:CNG,1,FALSE)),"",VLOOKUP(CNF972,'Controle de Estoque'!CMZ:CNG,4,FALSE))</f>
        <v/>
      </c>
      <c r="CNK972" s="16" t="str">
        <f>IF(ISERROR(VLOOKUP(CNG972,'Controle de Estoque'!CNA:CNH,1,FALSE)),"",VLOOKUP(CNG972,'Controle de Estoque'!CNA:CNH,4,FALSE))</f>
        <v/>
      </c>
      <c r="CNL972" s="16" t="str">
        <f>IF(ISERROR(VLOOKUP(CNH972,'Controle de Estoque'!CNB:CNI,1,FALSE)),"",VLOOKUP(CNH972,'Controle de Estoque'!CNB:CNI,4,FALSE))</f>
        <v/>
      </c>
      <c r="CNM972" s="16" t="str">
        <f>IF(ISERROR(VLOOKUP(CNI972,'Controle de Estoque'!CNC:CNJ,1,FALSE)),"",VLOOKUP(CNI972,'Controle de Estoque'!CNC:CNJ,4,FALSE))</f>
        <v/>
      </c>
      <c r="CNN972" s="16" t="str">
        <f>IF(ISERROR(VLOOKUP(CNJ972,'Controle de Estoque'!CND:CNK,1,FALSE)),"",VLOOKUP(CNJ972,'Controle de Estoque'!CND:CNK,4,FALSE))</f>
        <v/>
      </c>
      <c r="CNO972" s="16" t="str">
        <f>IF(ISERROR(VLOOKUP(CNK972,'Controle de Estoque'!CNE:CNL,1,FALSE)),"",VLOOKUP(CNK972,'Controle de Estoque'!CNE:CNL,4,FALSE))</f>
        <v/>
      </c>
      <c r="CNP972" s="16" t="str">
        <f>IF(ISERROR(VLOOKUP(CNL972,'Controle de Estoque'!CNF:CNM,1,FALSE)),"",VLOOKUP(CNL972,'Controle de Estoque'!CNF:CNM,4,FALSE))</f>
        <v/>
      </c>
      <c r="CNQ972" s="16" t="str">
        <f>IF(ISERROR(VLOOKUP(CNM972,'Controle de Estoque'!CNG:CNN,1,FALSE)),"",VLOOKUP(CNM972,'Controle de Estoque'!CNG:CNN,4,FALSE))</f>
        <v/>
      </c>
      <c r="CNR972" s="16" t="str">
        <f>IF(ISERROR(VLOOKUP(CNN972,'Controle de Estoque'!CNH:CNO,1,FALSE)),"",VLOOKUP(CNN972,'Controle de Estoque'!CNH:CNO,4,FALSE))</f>
        <v/>
      </c>
      <c r="CNS972" s="16" t="str">
        <f>IF(ISERROR(VLOOKUP(CNO972,'Controle de Estoque'!CNI:CNP,1,FALSE)),"",VLOOKUP(CNO972,'Controle de Estoque'!CNI:CNP,4,FALSE))</f>
        <v/>
      </c>
      <c r="CNT972" s="16" t="str">
        <f>IF(ISERROR(VLOOKUP(CNP972,'Controle de Estoque'!CNJ:CNQ,1,FALSE)),"",VLOOKUP(CNP972,'Controle de Estoque'!CNJ:CNQ,4,FALSE))</f>
        <v/>
      </c>
      <c r="CNU972" s="16" t="str">
        <f>IF(ISERROR(VLOOKUP(CNQ972,'Controle de Estoque'!CNK:CNR,1,FALSE)),"",VLOOKUP(CNQ972,'Controle de Estoque'!CNK:CNR,4,FALSE))</f>
        <v/>
      </c>
      <c r="CNV972" s="16" t="str">
        <f>IF(ISERROR(VLOOKUP(CNR972,'Controle de Estoque'!CNL:CNS,1,FALSE)),"",VLOOKUP(CNR972,'Controle de Estoque'!CNL:CNS,4,FALSE))</f>
        <v/>
      </c>
      <c r="CNW972" s="16" t="str">
        <f>IF(ISERROR(VLOOKUP(CNS972,'Controle de Estoque'!CNM:CNT,1,FALSE)),"",VLOOKUP(CNS972,'Controle de Estoque'!CNM:CNT,4,FALSE))</f>
        <v/>
      </c>
      <c r="CNX972" s="16" t="str">
        <f>IF(ISERROR(VLOOKUP(CNT972,'Controle de Estoque'!CNN:CNU,1,FALSE)),"",VLOOKUP(CNT972,'Controle de Estoque'!CNN:CNU,4,FALSE))</f>
        <v/>
      </c>
      <c r="CNY972" s="16" t="str">
        <f>IF(ISERROR(VLOOKUP(CNU972,'Controle de Estoque'!CNO:CNV,1,FALSE)),"",VLOOKUP(CNU972,'Controle de Estoque'!CNO:CNV,4,FALSE))</f>
        <v/>
      </c>
      <c r="CNZ972" s="16" t="str">
        <f>IF(ISERROR(VLOOKUP(CNV972,'Controle de Estoque'!CNP:CNW,1,FALSE)),"",VLOOKUP(CNV972,'Controle de Estoque'!CNP:CNW,4,FALSE))</f>
        <v/>
      </c>
      <c r="COA972" s="16" t="str">
        <f>IF(ISERROR(VLOOKUP(CNW972,'Controle de Estoque'!CNQ:CNX,1,FALSE)),"",VLOOKUP(CNW972,'Controle de Estoque'!CNQ:CNX,4,FALSE))</f>
        <v/>
      </c>
      <c r="COB972" s="16" t="str">
        <f>IF(ISERROR(VLOOKUP(CNX972,'Controle de Estoque'!CNR:CNY,1,FALSE)),"",VLOOKUP(CNX972,'Controle de Estoque'!CNR:CNY,4,FALSE))</f>
        <v/>
      </c>
      <c r="COC972" s="16" t="str">
        <f>IF(ISERROR(VLOOKUP(CNY972,'Controle de Estoque'!CNS:CNZ,1,FALSE)),"",VLOOKUP(CNY972,'Controle de Estoque'!CNS:CNZ,4,FALSE))</f>
        <v/>
      </c>
      <c r="COD972" s="16" t="str">
        <f>IF(ISERROR(VLOOKUP(CNZ972,'Controle de Estoque'!CNT:COA,1,FALSE)),"",VLOOKUP(CNZ972,'Controle de Estoque'!CNT:COA,4,FALSE))</f>
        <v/>
      </c>
      <c r="COE972" s="16" t="str">
        <f>IF(ISERROR(VLOOKUP(COA972,'Controle de Estoque'!CNU:COB,1,FALSE)),"",VLOOKUP(COA972,'Controle de Estoque'!CNU:COB,4,FALSE))</f>
        <v/>
      </c>
      <c r="COF972" s="16" t="str">
        <f>IF(ISERROR(VLOOKUP(COB972,'Controle de Estoque'!CNV:COC,1,FALSE)),"",VLOOKUP(COB972,'Controle de Estoque'!CNV:COC,4,FALSE))</f>
        <v/>
      </c>
      <c r="COG972" s="16" t="str">
        <f>IF(ISERROR(VLOOKUP(COC972,'Controle de Estoque'!CNW:COD,1,FALSE)),"",VLOOKUP(COC972,'Controle de Estoque'!CNW:COD,4,FALSE))</f>
        <v/>
      </c>
      <c r="COH972" s="16" t="str">
        <f>IF(ISERROR(VLOOKUP(COD972,'Controle de Estoque'!CNX:COE,1,FALSE)),"",VLOOKUP(COD972,'Controle de Estoque'!CNX:COE,4,FALSE))</f>
        <v/>
      </c>
      <c r="COI972" s="16" t="str">
        <f>IF(ISERROR(VLOOKUP(COE972,'Controle de Estoque'!CNY:COF,1,FALSE)),"",VLOOKUP(COE972,'Controle de Estoque'!CNY:COF,4,FALSE))</f>
        <v/>
      </c>
      <c r="COJ972" s="16" t="str">
        <f>IF(ISERROR(VLOOKUP(COF972,'Controle de Estoque'!CNZ:COG,1,FALSE)),"",VLOOKUP(COF972,'Controle de Estoque'!CNZ:COG,4,FALSE))</f>
        <v/>
      </c>
      <c r="COK972" s="16" t="str">
        <f>IF(ISERROR(VLOOKUP(COG972,'Controle de Estoque'!COA:COH,1,FALSE)),"",VLOOKUP(COG972,'Controle de Estoque'!COA:COH,4,FALSE))</f>
        <v/>
      </c>
      <c r="COL972" s="16" t="str">
        <f>IF(ISERROR(VLOOKUP(COH972,'Controle de Estoque'!COB:COI,1,FALSE)),"",VLOOKUP(COH972,'Controle de Estoque'!COB:COI,4,FALSE))</f>
        <v/>
      </c>
      <c r="COM972" s="16" t="str">
        <f>IF(ISERROR(VLOOKUP(COI972,'Controle de Estoque'!COC:COJ,1,FALSE)),"",VLOOKUP(COI972,'Controle de Estoque'!COC:COJ,4,FALSE))</f>
        <v/>
      </c>
      <c r="CON972" s="16" t="str">
        <f>IF(ISERROR(VLOOKUP(COJ972,'Controle de Estoque'!COD:COK,1,FALSE)),"",VLOOKUP(COJ972,'Controle de Estoque'!COD:COK,4,FALSE))</f>
        <v/>
      </c>
      <c r="COO972" s="16" t="str">
        <f>IF(ISERROR(VLOOKUP(COK972,'Controle de Estoque'!COE:COL,1,FALSE)),"",VLOOKUP(COK972,'Controle de Estoque'!COE:COL,4,FALSE))</f>
        <v/>
      </c>
      <c r="COP972" s="16" t="str">
        <f>IF(ISERROR(VLOOKUP(COL972,'Controle de Estoque'!COF:COM,1,FALSE)),"",VLOOKUP(COL972,'Controle de Estoque'!COF:COM,4,FALSE))</f>
        <v/>
      </c>
      <c r="COQ972" s="16" t="str">
        <f>IF(ISERROR(VLOOKUP(COM972,'Controle de Estoque'!COG:CON,1,FALSE)),"",VLOOKUP(COM972,'Controle de Estoque'!COG:CON,4,FALSE))</f>
        <v/>
      </c>
      <c r="COR972" s="16" t="str">
        <f>IF(ISERROR(VLOOKUP(CON972,'Controle de Estoque'!COH:COO,1,FALSE)),"",VLOOKUP(CON972,'Controle de Estoque'!COH:COO,4,FALSE))</f>
        <v/>
      </c>
      <c r="COS972" s="16" t="str">
        <f>IF(ISERROR(VLOOKUP(COO972,'Controle de Estoque'!COI:COP,1,FALSE)),"",VLOOKUP(COO972,'Controle de Estoque'!COI:COP,4,FALSE))</f>
        <v/>
      </c>
      <c r="COT972" s="16" t="str">
        <f>IF(ISERROR(VLOOKUP(COP972,'Controle de Estoque'!COJ:COQ,1,FALSE)),"",VLOOKUP(COP972,'Controle de Estoque'!COJ:COQ,4,FALSE))</f>
        <v/>
      </c>
      <c r="COU972" s="16" t="str">
        <f>IF(ISERROR(VLOOKUP(COQ972,'Controle de Estoque'!COK:COR,1,FALSE)),"",VLOOKUP(COQ972,'Controle de Estoque'!COK:COR,4,FALSE))</f>
        <v/>
      </c>
      <c r="COV972" s="16" t="str">
        <f>IF(ISERROR(VLOOKUP(COR972,'Controle de Estoque'!COL:COS,1,FALSE)),"",VLOOKUP(COR972,'Controle de Estoque'!COL:COS,4,FALSE))</f>
        <v/>
      </c>
      <c r="COW972" s="16" t="str">
        <f>IF(ISERROR(VLOOKUP(COS972,'Controle de Estoque'!COM:COT,1,FALSE)),"",VLOOKUP(COS972,'Controle de Estoque'!COM:COT,4,FALSE))</f>
        <v/>
      </c>
      <c r="COX972" s="16" t="str">
        <f>IF(ISERROR(VLOOKUP(COT972,'Controle de Estoque'!CON:COU,1,FALSE)),"",VLOOKUP(COT972,'Controle de Estoque'!CON:COU,4,FALSE))</f>
        <v/>
      </c>
      <c r="COY972" s="16" t="str">
        <f>IF(ISERROR(VLOOKUP(COU972,'Controle de Estoque'!COO:COV,1,FALSE)),"",VLOOKUP(COU972,'Controle de Estoque'!COO:COV,4,FALSE))</f>
        <v/>
      </c>
      <c r="COZ972" s="16" t="str">
        <f>IF(ISERROR(VLOOKUP(COV972,'Controle de Estoque'!COP:COW,1,FALSE)),"",VLOOKUP(COV972,'Controle de Estoque'!COP:COW,4,FALSE))</f>
        <v/>
      </c>
      <c r="CPA972" s="16" t="str">
        <f>IF(ISERROR(VLOOKUP(COW972,'Controle de Estoque'!COQ:COX,1,FALSE)),"",VLOOKUP(COW972,'Controle de Estoque'!COQ:COX,4,FALSE))</f>
        <v/>
      </c>
      <c r="CPB972" s="16" t="str">
        <f>IF(ISERROR(VLOOKUP(COX972,'Controle de Estoque'!COR:COY,1,FALSE)),"",VLOOKUP(COX972,'Controle de Estoque'!COR:COY,4,FALSE))</f>
        <v/>
      </c>
      <c r="CPC972" s="16" t="str">
        <f>IF(ISERROR(VLOOKUP(COY972,'Controle de Estoque'!COS:COZ,1,FALSE)),"",VLOOKUP(COY972,'Controle de Estoque'!COS:COZ,4,FALSE))</f>
        <v/>
      </c>
      <c r="CPD972" s="16" t="str">
        <f>IF(ISERROR(VLOOKUP(COZ972,'Controle de Estoque'!COT:CPA,1,FALSE)),"",VLOOKUP(COZ972,'Controle de Estoque'!COT:CPA,4,FALSE))</f>
        <v/>
      </c>
      <c r="CPE972" s="16" t="str">
        <f>IF(ISERROR(VLOOKUP(CPA972,'Controle de Estoque'!COU:CPB,1,FALSE)),"",VLOOKUP(CPA972,'Controle de Estoque'!COU:CPB,4,FALSE))</f>
        <v/>
      </c>
      <c r="CPF972" s="16" t="str">
        <f>IF(ISERROR(VLOOKUP(CPB972,'Controle de Estoque'!COV:CPC,1,FALSE)),"",VLOOKUP(CPB972,'Controle de Estoque'!COV:CPC,4,FALSE))</f>
        <v/>
      </c>
      <c r="CPG972" s="16" t="str">
        <f>IF(ISERROR(VLOOKUP(CPC972,'Controle de Estoque'!COW:CPD,1,FALSE)),"",VLOOKUP(CPC972,'Controle de Estoque'!COW:CPD,4,FALSE))</f>
        <v/>
      </c>
      <c r="CPH972" s="16" t="str">
        <f>IF(ISERROR(VLOOKUP(CPD972,'Controle de Estoque'!COX:CPE,1,FALSE)),"",VLOOKUP(CPD972,'Controle de Estoque'!COX:CPE,4,FALSE))</f>
        <v/>
      </c>
      <c r="CPI972" s="16" t="str">
        <f>IF(ISERROR(VLOOKUP(CPE972,'Controle de Estoque'!COY:CPF,1,FALSE)),"",VLOOKUP(CPE972,'Controle de Estoque'!COY:CPF,4,FALSE))</f>
        <v/>
      </c>
      <c r="CPJ972" s="16" t="str">
        <f>IF(ISERROR(VLOOKUP(CPF972,'Controle de Estoque'!COZ:CPG,1,FALSE)),"",VLOOKUP(CPF972,'Controle de Estoque'!COZ:CPG,4,FALSE))</f>
        <v/>
      </c>
      <c r="CPK972" s="16" t="str">
        <f>IF(ISERROR(VLOOKUP(CPG972,'Controle de Estoque'!CPA:CPH,1,FALSE)),"",VLOOKUP(CPG972,'Controle de Estoque'!CPA:CPH,4,FALSE))</f>
        <v/>
      </c>
      <c r="CPL972" s="16" t="str">
        <f>IF(ISERROR(VLOOKUP(CPH972,'Controle de Estoque'!CPB:CPI,1,FALSE)),"",VLOOKUP(CPH972,'Controle de Estoque'!CPB:CPI,4,FALSE))</f>
        <v/>
      </c>
      <c r="CPM972" s="16" t="str">
        <f>IF(ISERROR(VLOOKUP(CPI972,'Controle de Estoque'!CPC:CPJ,1,FALSE)),"",VLOOKUP(CPI972,'Controle de Estoque'!CPC:CPJ,4,FALSE))</f>
        <v/>
      </c>
      <c r="CPN972" s="16" t="str">
        <f>IF(ISERROR(VLOOKUP(CPJ972,'Controle de Estoque'!CPD:CPK,1,FALSE)),"",VLOOKUP(CPJ972,'Controle de Estoque'!CPD:CPK,4,FALSE))</f>
        <v/>
      </c>
      <c r="CPO972" s="16" t="str">
        <f>IF(ISERROR(VLOOKUP(CPK972,'Controle de Estoque'!CPE:CPL,1,FALSE)),"",VLOOKUP(CPK972,'Controle de Estoque'!CPE:CPL,4,FALSE))</f>
        <v/>
      </c>
      <c r="CPP972" s="16" t="str">
        <f>IF(ISERROR(VLOOKUP(CPL972,'Controle de Estoque'!CPF:CPM,1,FALSE)),"",VLOOKUP(CPL972,'Controle de Estoque'!CPF:CPM,4,FALSE))</f>
        <v/>
      </c>
      <c r="CPQ972" s="16" t="str">
        <f>IF(ISERROR(VLOOKUP(CPM972,'Controle de Estoque'!CPG:CPN,1,FALSE)),"",VLOOKUP(CPM972,'Controle de Estoque'!CPG:CPN,4,FALSE))</f>
        <v/>
      </c>
      <c r="CPR972" s="16" t="str">
        <f>IF(ISERROR(VLOOKUP(CPN972,'Controle de Estoque'!CPH:CPO,1,FALSE)),"",VLOOKUP(CPN972,'Controle de Estoque'!CPH:CPO,4,FALSE))</f>
        <v/>
      </c>
      <c r="CPS972" s="16" t="str">
        <f>IF(ISERROR(VLOOKUP(CPO972,'Controle de Estoque'!CPI:CPP,1,FALSE)),"",VLOOKUP(CPO972,'Controle de Estoque'!CPI:CPP,4,FALSE))</f>
        <v/>
      </c>
      <c r="CPT972" s="16" t="str">
        <f>IF(ISERROR(VLOOKUP(CPP972,'Controle de Estoque'!CPJ:CPQ,1,FALSE)),"",VLOOKUP(CPP972,'Controle de Estoque'!CPJ:CPQ,4,FALSE))</f>
        <v/>
      </c>
      <c r="CPU972" s="16" t="str">
        <f>IF(ISERROR(VLOOKUP(CPQ972,'Controle de Estoque'!CPK:CPR,1,FALSE)),"",VLOOKUP(CPQ972,'Controle de Estoque'!CPK:CPR,4,FALSE))</f>
        <v/>
      </c>
      <c r="CPV972" s="16" t="str">
        <f>IF(ISERROR(VLOOKUP(CPR972,'Controle de Estoque'!CPL:CPS,1,FALSE)),"",VLOOKUP(CPR972,'Controle de Estoque'!CPL:CPS,4,FALSE))</f>
        <v/>
      </c>
      <c r="CPW972" s="16" t="str">
        <f>IF(ISERROR(VLOOKUP(CPS972,'Controle de Estoque'!CPM:CPT,1,FALSE)),"",VLOOKUP(CPS972,'Controle de Estoque'!CPM:CPT,4,FALSE))</f>
        <v/>
      </c>
      <c r="CPX972" s="16" t="str">
        <f>IF(ISERROR(VLOOKUP(CPT972,'Controle de Estoque'!CPN:CPU,1,FALSE)),"",VLOOKUP(CPT972,'Controle de Estoque'!CPN:CPU,4,FALSE))</f>
        <v/>
      </c>
      <c r="CPY972" s="16" t="str">
        <f>IF(ISERROR(VLOOKUP(CPU972,'Controle de Estoque'!CPO:CPV,1,FALSE)),"",VLOOKUP(CPU972,'Controle de Estoque'!CPO:CPV,4,FALSE))</f>
        <v/>
      </c>
      <c r="CPZ972" s="16" t="str">
        <f>IF(ISERROR(VLOOKUP(CPV972,'Controle de Estoque'!CPP:CPW,1,FALSE)),"",VLOOKUP(CPV972,'Controle de Estoque'!CPP:CPW,4,FALSE))</f>
        <v/>
      </c>
      <c r="CQA972" s="16" t="str">
        <f>IF(ISERROR(VLOOKUP(CPW972,'Controle de Estoque'!CPQ:CPX,1,FALSE)),"",VLOOKUP(CPW972,'Controle de Estoque'!CPQ:CPX,4,FALSE))</f>
        <v/>
      </c>
      <c r="CQB972" s="16" t="str">
        <f>IF(ISERROR(VLOOKUP(CPX972,'Controle de Estoque'!CPR:CPY,1,FALSE)),"",VLOOKUP(CPX972,'Controle de Estoque'!CPR:CPY,4,FALSE))</f>
        <v/>
      </c>
      <c r="CQC972" s="16" t="str">
        <f>IF(ISERROR(VLOOKUP(CPY972,'Controle de Estoque'!CPS:CPZ,1,FALSE)),"",VLOOKUP(CPY972,'Controle de Estoque'!CPS:CPZ,4,FALSE))</f>
        <v/>
      </c>
      <c r="CQD972" s="16" t="str">
        <f>IF(ISERROR(VLOOKUP(CPZ972,'Controle de Estoque'!CPT:CQA,1,FALSE)),"",VLOOKUP(CPZ972,'Controle de Estoque'!CPT:CQA,4,FALSE))</f>
        <v/>
      </c>
      <c r="CQE972" s="16" t="str">
        <f>IF(ISERROR(VLOOKUP(CQA972,'Controle de Estoque'!CPU:CQB,1,FALSE)),"",VLOOKUP(CQA972,'Controle de Estoque'!CPU:CQB,4,FALSE))</f>
        <v/>
      </c>
      <c r="CQF972" s="16" t="str">
        <f>IF(ISERROR(VLOOKUP(CQB972,'Controle de Estoque'!CPV:CQC,1,FALSE)),"",VLOOKUP(CQB972,'Controle de Estoque'!CPV:CQC,4,FALSE))</f>
        <v/>
      </c>
      <c r="CQG972" s="16" t="str">
        <f>IF(ISERROR(VLOOKUP(CQC972,'Controle de Estoque'!CPW:CQD,1,FALSE)),"",VLOOKUP(CQC972,'Controle de Estoque'!CPW:CQD,4,FALSE))</f>
        <v/>
      </c>
      <c r="CQH972" s="16" t="str">
        <f>IF(ISERROR(VLOOKUP(CQD972,'Controle de Estoque'!CPX:CQE,1,FALSE)),"",VLOOKUP(CQD972,'Controle de Estoque'!CPX:CQE,4,FALSE))</f>
        <v/>
      </c>
      <c r="CQI972" s="16" t="str">
        <f>IF(ISERROR(VLOOKUP(CQE972,'Controle de Estoque'!CPY:CQF,1,FALSE)),"",VLOOKUP(CQE972,'Controle de Estoque'!CPY:CQF,4,FALSE))</f>
        <v/>
      </c>
      <c r="CQJ972" s="16" t="str">
        <f>IF(ISERROR(VLOOKUP(CQF972,'Controle de Estoque'!CPZ:CQG,1,FALSE)),"",VLOOKUP(CQF972,'Controle de Estoque'!CPZ:CQG,4,FALSE))</f>
        <v/>
      </c>
      <c r="CQK972" s="16" t="str">
        <f>IF(ISERROR(VLOOKUP(CQG972,'Controle de Estoque'!CQA:CQH,1,FALSE)),"",VLOOKUP(CQG972,'Controle de Estoque'!CQA:CQH,4,FALSE))</f>
        <v/>
      </c>
      <c r="CQL972" s="16" t="str">
        <f>IF(ISERROR(VLOOKUP(CQH972,'Controle de Estoque'!CQB:CQI,1,FALSE)),"",VLOOKUP(CQH972,'Controle de Estoque'!CQB:CQI,4,FALSE))</f>
        <v/>
      </c>
      <c r="CQM972" s="16" t="str">
        <f>IF(ISERROR(VLOOKUP(CQI972,'Controle de Estoque'!CQC:CQJ,1,FALSE)),"",VLOOKUP(CQI972,'Controle de Estoque'!CQC:CQJ,4,FALSE))</f>
        <v/>
      </c>
      <c r="CQN972" s="16" t="str">
        <f>IF(ISERROR(VLOOKUP(CQJ972,'Controle de Estoque'!CQD:CQK,1,FALSE)),"",VLOOKUP(CQJ972,'Controle de Estoque'!CQD:CQK,4,FALSE))</f>
        <v/>
      </c>
      <c r="CQO972" s="16" t="str">
        <f>IF(ISERROR(VLOOKUP(CQK972,'Controle de Estoque'!CQE:CQL,1,FALSE)),"",VLOOKUP(CQK972,'Controle de Estoque'!CQE:CQL,4,FALSE))</f>
        <v/>
      </c>
      <c r="CQP972" s="16" t="str">
        <f>IF(ISERROR(VLOOKUP(CQL972,'Controle de Estoque'!CQF:CQM,1,FALSE)),"",VLOOKUP(CQL972,'Controle de Estoque'!CQF:CQM,4,FALSE))</f>
        <v/>
      </c>
      <c r="CQQ972" s="16" t="str">
        <f>IF(ISERROR(VLOOKUP(CQM972,'Controle de Estoque'!CQG:CQN,1,FALSE)),"",VLOOKUP(CQM972,'Controle de Estoque'!CQG:CQN,4,FALSE))</f>
        <v/>
      </c>
      <c r="CQR972" s="16" t="str">
        <f>IF(ISERROR(VLOOKUP(CQN972,'Controle de Estoque'!CQH:CQO,1,FALSE)),"",VLOOKUP(CQN972,'Controle de Estoque'!CQH:CQO,4,FALSE))</f>
        <v/>
      </c>
      <c r="CQS972" s="16" t="str">
        <f>IF(ISERROR(VLOOKUP(CQO972,'Controle de Estoque'!CQI:CQP,1,FALSE)),"",VLOOKUP(CQO972,'Controle de Estoque'!CQI:CQP,4,FALSE))</f>
        <v/>
      </c>
      <c r="CQT972" s="16" t="str">
        <f>IF(ISERROR(VLOOKUP(CQP972,'Controle de Estoque'!CQJ:CQQ,1,FALSE)),"",VLOOKUP(CQP972,'Controle de Estoque'!CQJ:CQQ,4,FALSE))</f>
        <v/>
      </c>
      <c r="CQU972" s="16" t="str">
        <f>IF(ISERROR(VLOOKUP(CQQ972,'Controle de Estoque'!CQK:CQR,1,FALSE)),"",VLOOKUP(CQQ972,'Controle de Estoque'!CQK:CQR,4,FALSE))</f>
        <v/>
      </c>
      <c r="CQV972" s="16" t="str">
        <f>IF(ISERROR(VLOOKUP(CQR972,'Controle de Estoque'!CQL:CQS,1,FALSE)),"",VLOOKUP(CQR972,'Controle de Estoque'!CQL:CQS,4,FALSE))</f>
        <v/>
      </c>
      <c r="CQW972" s="16" t="str">
        <f>IF(ISERROR(VLOOKUP(CQS972,'Controle de Estoque'!CQM:CQT,1,FALSE)),"",VLOOKUP(CQS972,'Controle de Estoque'!CQM:CQT,4,FALSE))</f>
        <v/>
      </c>
      <c r="CQX972" s="16" t="str">
        <f>IF(ISERROR(VLOOKUP(CQT972,'Controle de Estoque'!CQN:CQU,1,FALSE)),"",VLOOKUP(CQT972,'Controle de Estoque'!CQN:CQU,4,FALSE))</f>
        <v/>
      </c>
      <c r="CQY972" s="16" t="str">
        <f>IF(ISERROR(VLOOKUP(CQU972,'Controle de Estoque'!CQO:CQV,1,FALSE)),"",VLOOKUP(CQU972,'Controle de Estoque'!CQO:CQV,4,FALSE))</f>
        <v/>
      </c>
      <c r="CQZ972" s="16" t="str">
        <f>IF(ISERROR(VLOOKUP(CQV972,'Controle de Estoque'!CQP:CQW,1,FALSE)),"",VLOOKUP(CQV972,'Controle de Estoque'!CQP:CQW,4,FALSE))</f>
        <v/>
      </c>
      <c r="CRA972" s="16" t="str">
        <f>IF(ISERROR(VLOOKUP(CQW972,'Controle de Estoque'!CQQ:CQX,1,FALSE)),"",VLOOKUP(CQW972,'Controle de Estoque'!CQQ:CQX,4,FALSE))</f>
        <v/>
      </c>
      <c r="CRB972" s="16" t="str">
        <f>IF(ISERROR(VLOOKUP(CQX972,'Controle de Estoque'!CQR:CQY,1,FALSE)),"",VLOOKUP(CQX972,'Controle de Estoque'!CQR:CQY,4,FALSE))</f>
        <v/>
      </c>
      <c r="CRC972" s="16" t="str">
        <f>IF(ISERROR(VLOOKUP(CQY972,'Controle de Estoque'!CQS:CQZ,1,FALSE)),"",VLOOKUP(CQY972,'Controle de Estoque'!CQS:CQZ,4,FALSE))</f>
        <v/>
      </c>
      <c r="CRD972" s="16" t="str">
        <f>IF(ISERROR(VLOOKUP(CQZ972,'Controle de Estoque'!CQT:CRA,1,FALSE)),"",VLOOKUP(CQZ972,'Controle de Estoque'!CQT:CRA,4,FALSE))</f>
        <v/>
      </c>
      <c r="CRE972" s="16" t="str">
        <f>IF(ISERROR(VLOOKUP(CRA972,'Controle de Estoque'!CQU:CRB,1,FALSE)),"",VLOOKUP(CRA972,'Controle de Estoque'!CQU:CRB,4,FALSE))</f>
        <v/>
      </c>
      <c r="CRF972" s="16" t="str">
        <f>IF(ISERROR(VLOOKUP(CRB972,'Controle de Estoque'!CQV:CRC,1,FALSE)),"",VLOOKUP(CRB972,'Controle de Estoque'!CQV:CRC,4,FALSE))</f>
        <v/>
      </c>
      <c r="CRG972" s="16" t="str">
        <f>IF(ISERROR(VLOOKUP(CRC972,'Controle de Estoque'!CQW:CRD,1,FALSE)),"",VLOOKUP(CRC972,'Controle de Estoque'!CQW:CRD,4,FALSE))</f>
        <v/>
      </c>
      <c r="CRH972" s="16" t="str">
        <f>IF(ISERROR(VLOOKUP(CRD972,'Controle de Estoque'!CQX:CRE,1,FALSE)),"",VLOOKUP(CRD972,'Controle de Estoque'!CQX:CRE,4,FALSE))</f>
        <v/>
      </c>
      <c r="CRI972" s="16" t="str">
        <f>IF(ISERROR(VLOOKUP(CRE972,'Controle de Estoque'!CQY:CRF,1,FALSE)),"",VLOOKUP(CRE972,'Controle de Estoque'!CQY:CRF,4,FALSE))</f>
        <v/>
      </c>
      <c r="CRJ972" s="16" t="str">
        <f>IF(ISERROR(VLOOKUP(CRF972,'Controle de Estoque'!CQZ:CRG,1,FALSE)),"",VLOOKUP(CRF972,'Controle de Estoque'!CQZ:CRG,4,FALSE))</f>
        <v/>
      </c>
      <c r="CRK972" s="16" t="str">
        <f>IF(ISERROR(VLOOKUP(CRG972,'Controle de Estoque'!CRA:CRH,1,FALSE)),"",VLOOKUP(CRG972,'Controle de Estoque'!CRA:CRH,4,FALSE))</f>
        <v/>
      </c>
      <c r="CRL972" s="16" t="str">
        <f>IF(ISERROR(VLOOKUP(CRH972,'Controle de Estoque'!CRB:CRI,1,FALSE)),"",VLOOKUP(CRH972,'Controle de Estoque'!CRB:CRI,4,FALSE))</f>
        <v/>
      </c>
      <c r="CRM972" s="16" t="str">
        <f>IF(ISERROR(VLOOKUP(CRI972,'Controle de Estoque'!CRC:CRJ,1,FALSE)),"",VLOOKUP(CRI972,'Controle de Estoque'!CRC:CRJ,4,FALSE))</f>
        <v/>
      </c>
      <c r="CRN972" s="16" t="str">
        <f>IF(ISERROR(VLOOKUP(CRJ972,'Controle de Estoque'!CRD:CRK,1,FALSE)),"",VLOOKUP(CRJ972,'Controle de Estoque'!CRD:CRK,4,FALSE))</f>
        <v/>
      </c>
      <c r="CRO972" s="16" t="str">
        <f>IF(ISERROR(VLOOKUP(CRK972,'Controle de Estoque'!CRE:CRL,1,FALSE)),"",VLOOKUP(CRK972,'Controle de Estoque'!CRE:CRL,4,FALSE))</f>
        <v/>
      </c>
      <c r="CRP972" s="16" t="str">
        <f>IF(ISERROR(VLOOKUP(CRL972,'Controle de Estoque'!CRF:CRM,1,FALSE)),"",VLOOKUP(CRL972,'Controle de Estoque'!CRF:CRM,4,FALSE))</f>
        <v/>
      </c>
      <c r="CRQ972" s="16" t="str">
        <f>IF(ISERROR(VLOOKUP(CRM972,'Controle de Estoque'!CRG:CRN,1,FALSE)),"",VLOOKUP(CRM972,'Controle de Estoque'!CRG:CRN,4,FALSE))</f>
        <v/>
      </c>
      <c r="CRR972" s="16" t="str">
        <f>IF(ISERROR(VLOOKUP(CRN972,'Controle de Estoque'!CRH:CRO,1,FALSE)),"",VLOOKUP(CRN972,'Controle de Estoque'!CRH:CRO,4,FALSE))</f>
        <v/>
      </c>
      <c r="CRS972" s="16" t="str">
        <f>IF(ISERROR(VLOOKUP(CRO972,'Controle de Estoque'!CRI:CRP,1,FALSE)),"",VLOOKUP(CRO972,'Controle de Estoque'!CRI:CRP,4,FALSE))</f>
        <v/>
      </c>
      <c r="CRT972" s="16" t="str">
        <f>IF(ISERROR(VLOOKUP(CRP972,'Controle de Estoque'!CRJ:CRQ,1,FALSE)),"",VLOOKUP(CRP972,'Controle de Estoque'!CRJ:CRQ,4,FALSE))</f>
        <v/>
      </c>
      <c r="CRU972" s="16" t="str">
        <f>IF(ISERROR(VLOOKUP(CRQ972,'Controle de Estoque'!CRK:CRR,1,FALSE)),"",VLOOKUP(CRQ972,'Controle de Estoque'!CRK:CRR,4,FALSE))</f>
        <v/>
      </c>
      <c r="CRV972" s="16" t="str">
        <f>IF(ISERROR(VLOOKUP(CRR972,'Controle de Estoque'!CRL:CRS,1,FALSE)),"",VLOOKUP(CRR972,'Controle de Estoque'!CRL:CRS,4,FALSE))</f>
        <v/>
      </c>
      <c r="CRW972" s="16" t="str">
        <f>IF(ISERROR(VLOOKUP(CRS972,'Controle de Estoque'!CRM:CRT,1,FALSE)),"",VLOOKUP(CRS972,'Controle de Estoque'!CRM:CRT,4,FALSE))</f>
        <v/>
      </c>
      <c r="CRX972" s="16" t="str">
        <f>IF(ISERROR(VLOOKUP(CRT972,'Controle de Estoque'!CRN:CRU,1,FALSE)),"",VLOOKUP(CRT972,'Controle de Estoque'!CRN:CRU,4,FALSE))</f>
        <v/>
      </c>
      <c r="CRY972" s="16" t="str">
        <f>IF(ISERROR(VLOOKUP(CRU972,'Controle de Estoque'!CRO:CRV,1,FALSE)),"",VLOOKUP(CRU972,'Controle de Estoque'!CRO:CRV,4,FALSE))</f>
        <v/>
      </c>
      <c r="CRZ972" s="16" t="str">
        <f>IF(ISERROR(VLOOKUP(CRV972,'Controle de Estoque'!CRP:CRW,1,FALSE)),"",VLOOKUP(CRV972,'Controle de Estoque'!CRP:CRW,4,FALSE))</f>
        <v/>
      </c>
      <c r="CSA972" s="16" t="str">
        <f>IF(ISERROR(VLOOKUP(CRW972,'Controle de Estoque'!CRQ:CRX,1,FALSE)),"",VLOOKUP(CRW972,'Controle de Estoque'!CRQ:CRX,4,FALSE))</f>
        <v/>
      </c>
      <c r="CSB972" s="16" t="str">
        <f>IF(ISERROR(VLOOKUP(CRX972,'Controle de Estoque'!CRR:CRY,1,FALSE)),"",VLOOKUP(CRX972,'Controle de Estoque'!CRR:CRY,4,FALSE))</f>
        <v/>
      </c>
      <c r="CSC972" s="16" t="str">
        <f>IF(ISERROR(VLOOKUP(CRY972,'Controle de Estoque'!CRS:CRZ,1,FALSE)),"",VLOOKUP(CRY972,'Controle de Estoque'!CRS:CRZ,4,FALSE))</f>
        <v/>
      </c>
      <c r="CSD972" s="16" t="str">
        <f>IF(ISERROR(VLOOKUP(CRZ972,'Controle de Estoque'!CRT:CSA,1,FALSE)),"",VLOOKUP(CRZ972,'Controle de Estoque'!CRT:CSA,4,FALSE))</f>
        <v/>
      </c>
      <c r="CSE972" s="16" t="str">
        <f>IF(ISERROR(VLOOKUP(CSA972,'Controle de Estoque'!CRU:CSB,1,FALSE)),"",VLOOKUP(CSA972,'Controle de Estoque'!CRU:CSB,4,FALSE))</f>
        <v/>
      </c>
      <c r="CSF972" s="16" t="str">
        <f>IF(ISERROR(VLOOKUP(CSB972,'Controle de Estoque'!CRV:CSC,1,FALSE)),"",VLOOKUP(CSB972,'Controle de Estoque'!CRV:CSC,4,FALSE))</f>
        <v/>
      </c>
      <c r="CSG972" s="16" t="str">
        <f>IF(ISERROR(VLOOKUP(CSC972,'Controle de Estoque'!CRW:CSD,1,FALSE)),"",VLOOKUP(CSC972,'Controle de Estoque'!CRW:CSD,4,FALSE))</f>
        <v/>
      </c>
      <c r="CSH972" s="16" t="str">
        <f>IF(ISERROR(VLOOKUP(CSD972,'Controle de Estoque'!CRX:CSE,1,FALSE)),"",VLOOKUP(CSD972,'Controle de Estoque'!CRX:CSE,4,FALSE))</f>
        <v/>
      </c>
      <c r="CSI972" s="16" t="str">
        <f>IF(ISERROR(VLOOKUP(CSE972,'Controle de Estoque'!CRY:CSF,1,FALSE)),"",VLOOKUP(CSE972,'Controle de Estoque'!CRY:CSF,4,FALSE))</f>
        <v/>
      </c>
      <c r="CSJ972" s="16" t="str">
        <f>IF(ISERROR(VLOOKUP(CSF972,'Controle de Estoque'!CRZ:CSG,1,FALSE)),"",VLOOKUP(CSF972,'Controle de Estoque'!CRZ:CSG,4,FALSE))</f>
        <v/>
      </c>
      <c r="CSK972" s="16" t="str">
        <f>IF(ISERROR(VLOOKUP(CSG972,'Controle de Estoque'!CSA:CSH,1,FALSE)),"",VLOOKUP(CSG972,'Controle de Estoque'!CSA:CSH,4,FALSE))</f>
        <v/>
      </c>
      <c r="CSL972" s="16" t="str">
        <f>IF(ISERROR(VLOOKUP(CSH972,'Controle de Estoque'!CSB:CSI,1,FALSE)),"",VLOOKUP(CSH972,'Controle de Estoque'!CSB:CSI,4,FALSE))</f>
        <v/>
      </c>
      <c r="CSM972" s="16" t="str">
        <f>IF(ISERROR(VLOOKUP(CSI972,'Controle de Estoque'!CSC:CSJ,1,FALSE)),"",VLOOKUP(CSI972,'Controle de Estoque'!CSC:CSJ,4,FALSE))</f>
        <v/>
      </c>
      <c r="CSN972" s="16" t="str">
        <f>IF(ISERROR(VLOOKUP(CSJ972,'Controle de Estoque'!CSD:CSK,1,FALSE)),"",VLOOKUP(CSJ972,'Controle de Estoque'!CSD:CSK,4,FALSE))</f>
        <v/>
      </c>
      <c r="CSO972" s="16" t="str">
        <f>IF(ISERROR(VLOOKUP(CSK972,'Controle de Estoque'!CSE:CSL,1,FALSE)),"",VLOOKUP(CSK972,'Controle de Estoque'!CSE:CSL,4,FALSE))</f>
        <v/>
      </c>
      <c r="CSP972" s="16" t="str">
        <f>IF(ISERROR(VLOOKUP(CSL972,'Controle de Estoque'!CSF:CSM,1,FALSE)),"",VLOOKUP(CSL972,'Controle de Estoque'!CSF:CSM,4,FALSE))</f>
        <v/>
      </c>
      <c r="CSQ972" s="16" t="str">
        <f>IF(ISERROR(VLOOKUP(CSM972,'Controle de Estoque'!CSG:CSN,1,FALSE)),"",VLOOKUP(CSM972,'Controle de Estoque'!CSG:CSN,4,FALSE))</f>
        <v/>
      </c>
      <c r="CSR972" s="16" t="str">
        <f>IF(ISERROR(VLOOKUP(CSN972,'Controle de Estoque'!CSH:CSO,1,FALSE)),"",VLOOKUP(CSN972,'Controle de Estoque'!CSH:CSO,4,FALSE))</f>
        <v/>
      </c>
      <c r="CSS972" s="16" t="str">
        <f>IF(ISERROR(VLOOKUP(CSO972,'Controle de Estoque'!CSI:CSP,1,FALSE)),"",VLOOKUP(CSO972,'Controle de Estoque'!CSI:CSP,4,FALSE))</f>
        <v/>
      </c>
      <c r="CST972" s="16" t="str">
        <f>IF(ISERROR(VLOOKUP(CSP972,'Controle de Estoque'!CSJ:CSQ,1,FALSE)),"",VLOOKUP(CSP972,'Controle de Estoque'!CSJ:CSQ,4,FALSE))</f>
        <v/>
      </c>
      <c r="CSU972" s="16" t="str">
        <f>IF(ISERROR(VLOOKUP(CSQ972,'Controle de Estoque'!CSK:CSR,1,FALSE)),"",VLOOKUP(CSQ972,'Controle de Estoque'!CSK:CSR,4,FALSE))</f>
        <v/>
      </c>
      <c r="CSV972" s="16" t="str">
        <f>IF(ISERROR(VLOOKUP(CSR972,'Controle de Estoque'!CSL:CSS,1,FALSE)),"",VLOOKUP(CSR972,'Controle de Estoque'!CSL:CSS,4,FALSE))</f>
        <v/>
      </c>
      <c r="CSW972" s="16" t="str">
        <f>IF(ISERROR(VLOOKUP(CSS972,'Controle de Estoque'!CSM:CST,1,FALSE)),"",VLOOKUP(CSS972,'Controle de Estoque'!CSM:CST,4,FALSE))</f>
        <v/>
      </c>
      <c r="CSX972" s="16" t="str">
        <f>IF(ISERROR(VLOOKUP(CST972,'Controle de Estoque'!CSN:CSU,1,FALSE)),"",VLOOKUP(CST972,'Controle de Estoque'!CSN:CSU,4,FALSE))</f>
        <v/>
      </c>
      <c r="CSY972" s="16" t="str">
        <f>IF(ISERROR(VLOOKUP(CSU972,'Controle de Estoque'!CSO:CSV,1,FALSE)),"",VLOOKUP(CSU972,'Controle de Estoque'!CSO:CSV,4,FALSE))</f>
        <v/>
      </c>
      <c r="CSZ972" s="16" t="str">
        <f>IF(ISERROR(VLOOKUP(CSV972,'Controle de Estoque'!CSP:CSW,1,FALSE)),"",VLOOKUP(CSV972,'Controle de Estoque'!CSP:CSW,4,FALSE))</f>
        <v/>
      </c>
      <c r="CTA972" s="16" t="str">
        <f>IF(ISERROR(VLOOKUP(CSW972,'Controle de Estoque'!CSQ:CSX,1,FALSE)),"",VLOOKUP(CSW972,'Controle de Estoque'!CSQ:CSX,4,FALSE))</f>
        <v/>
      </c>
      <c r="CTB972" s="16" t="str">
        <f>IF(ISERROR(VLOOKUP(CSX972,'Controle de Estoque'!CSR:CSY,1,FALSE)),"",VLOOKUP(CSX972,'Controle de Estoque'!CSR:CSY,4,FALSE))</f>
        <v/>
      </c>
      <c r="CTC972" s="16" t="str">
        <f>IF(ISERROR(VLOOKUP(CSY972,'Controle de Estoque'!CSS:CSZ,1,FALSE)),"",VLOOKUP(CSY972,'Controle de Estoque'!CSS:CSZ,4,FALSE))</f>
        <v/>
      </c>
      <c r="CTD972" s="16" t="str">
        <f>IF(ISERROR(VLOOKUP(CSZ972,'Controle de Estoque'!CST:CTA,1,FALSE)),"",VLOOKUP(CSZ972,'Controle de Estoque'!CST:CTA,4,FALSE))</f>
        <v/>
      </c>
      <c r="CTE972" s="16" t="str">
        <f>IF(ISERROR(VLOOKUP(CTA972,'Controle de Estoque'!CSU:CTB,1,FALSE)),"",VLOOKUP(CTA972,'Controle de Estoque'!CSU:CTB,4,FALSE))</f>
        <v/>
      </c>
      <c r="CTF972" s="16" t="str">
        <f>IF(ISERROR(VLOOKUP(CTB972,'Controle de Estoque'!CSV:CTC,1,FALSE)),"",VLOOKUP(CTB972,'Controle de Estoque'!CSV:CTC,4,FALSE))</f>
        <v/>
      </c>
      <c r="CTG972" s="16" t="str">
        <f>IF(ISERROR(VLOOKUP(CTC972,'Controle de Estoque'!CSW:CTD,1,FALSE)),"",VLOOKUP(CTC972,'Controle de Estoque'!CSW:CTD,4,FALSE))</f>
        <v/>
      </c>
      <c r="CTH972" s="16" t="str">
        <f>IF(ISERROR(VLOOKUP(CTD972,'Controle de Estoque'!CSX:CTE,1,FALSE)),"",VLOOKUP(CTD972,'Controle de Estoque'!CSX:CTE,4,FALSE))</f>
        <v/>
      </c>
      <c r="CTI972" s="16" t="str">
        <f>IF(ISERROR(VLOOKUP(CTE972,'Controle de Estoque'!CSY:CTF,1,FALSE)),"",VLOOKUP(CTE972,'Controle de Estoque'!CSY:CTF,4,FALSE))</f>
        <v/>
      </c>
      <c r="CTJ972" s="16" t="str">
        <f>IF(ISERROR(VLOOKUP(CTF972,'Controle de Estoque'!CSZ:CTG,1,FALSE)),"",VLOOKUP(CTF972,'Controle de Estoque'!CSZ:CTG,4,FALSE))</f>
        <v/>
      </c>
      <c r="CTK972" s="16" t="str">
        <f>IF(ISERROR(VLOOKUP(CTG972,'Controle de Estoque'!CTA:CTH,1,FALSE)),"",VLOOKUP(CTG972,'Controle de Estoque'!CTA:CTH,4,FALSE))</f>
        <v/>
      </c>
      <c r="CTL972" s="16" t="str">
        <f>IF(ISERROR(VLOOKUP(CTH972,'Controle de Estoque'!CTB:CTI,1,FALSE)),"",VLOOKUP(CTH972,'Controle de Estoque'!CTB:CTI,4,FALSE))</f>
        <v/>
      </c>
      <c r="CTM972" s="16" t="str">
        <f>IF(ISERROR(VLOOKUP(CTI972,'Controle de Estoque'!CTC:CTJ,1,FALSE)),"",VLOOKUP(CTI972,'Controle de Estoque'!CTC:CTJ,4,FALSE))</f>
        <v/>
      </c>
      <c r="CTN972" s="16" t="str">
        <f>IF(ISERROR(VLOOKUP(CTJ972,'Controle de Estoque'!CTD:CTK,1,FALSE)),"",VLOOKUP(CTJ972,'Controle de Estoque'!CTD:CTK,4,FALSE))</f>
        <v/>
      </c>
      <c r="CTO972" s="16" t="str">
        <f>IF(ISERROR(VLOOKUP(CTK972,'Controle de Estoque'!CTE:CTL,1,FALSE)),"",VLOOKUP(CTK972,'Controle de Estoque'!CTE:CTL,4,FALSE))</f>
        <v/>
      </c>
      <c r="CTP972" s="16" t="str">
        <f>IF(ISERROR(VLOOKUP(CTL972,'Controle de Estoque'!CTF:CTM,1,FALSE)),"",VLOOKUP(CTL972,'Controle de Estoque'!CTF:CTM,4,FALSE))</f>
        <v/>
      </c>
      <c r="CTQ972" s="16" t="str">
        <f>IF(ISERROR(VLOOKUP(CTM972,'Controle de Estoque'!CTG:CTN,1,FALSE)),"",VLOOKUP(CTM972,'Controle de Estoque'!CTG:CTN,4,FALSE))</f>
        <v/>
      </c>
      <c r="CTR972" s="16" t="str">
        <f>IF(ISERROR(VLOOKUP(CTN972,'Controle de Estoque'!CTH:CTO,1,FALSE)),"",VLOOKUP(CTN972,'Controle de Estoque'!CTH:CTO,4,FALSE))</f>
        <v/>
      </c>
      <c r="CTS972" s="16" t="str">
        <f>IF(ISERROR(VLOOKUP(CTO972,'Controle de Estoque'!CTI:CTP,1,FALSE)),"",VLOOKUP(CTO972,'Controle de Estoque'!CTI:CTP,4,FALSE))</f>
        <v/>
      </c>
      <c r="CTT972" s="16" t="str">
        <f>IF(ISERROR(VLOOKUP(CTP972,'Controle de Estoque'!CTJ:CTQ,1,FALSE)),"",VLOOKUP(CTP972,'Controle de Estoque'!CTJ:CTQ,4,FALSE))</f>
        <v/>
      </c>
      <c r="CTU972" s="16" t="str">
        <f>IF(ISERROR(VLOOKUP(CTQ972,'Controle de Estoque'!CTK:CTR,1,FALSE)),"",VLOOKUP(CTQ972,'Controle de Estoque'!CTK:CTR,4,FALSE))</f>
        <v/>
      </c>
      <c r="CTV972" s="16" t="str">
        <f>IF(ISERROR(VLOOKUP(CTR972,'Controle de Estoque'!CTL:CTS,1,FALSE)),"",VLOOKUP(CTR972,'Controle de Estoque'!CTL:CTS,4,FALSE))</f>
        <v/>
      </c>
      <c r="CTW972" s="16" t="str">
        <f>IF(ISERROR(VLOOKUP(CTS972,'Controle de Estoque'!CTM:CTT,1,FALSE)),"",VLOOKUP(CTS972,'Controle de Estoque'!CTM:CTT,4,FALSE))</f>
        <v/>
      </c>
      <c r="CTX972" s="16" t="str">
        <f>IF(ISERROR(VLOOKUP(CTT972,'Controle de Estoque'!CTN:CTU,1,FALSE)),"",VLOOKUP(CTT972,'Controle de Estoque'!CTN:CTU,4,FALSE))</f>
        <v/>
      </c>
      <c r="CTY972" s="16" t="str">
        <f>IF(ISERROR(VLOOKUP(CTU972,'Controle de Estoque'!CTO:CTV,1,FALSE)),"",VLOOKUP(CTU972,'Controle de Estoque'!CTO:CTV,4,FALSE))</f>
        <v/>
      </c>
      <c r="CTZ972" s="16" t="str">
        <f>IF(ISERROR(VLOOKUP(CTV972,'Controle de Estoque'!CTP:CTW,1,FALSE)),"",VLOOKUP(CTV972,'Controle de Estoque'!CTP:CTW,4,FALSE))</f>
        <v/>
      </c>
      <c r="CUA972" s="16" t="str">
        <f>IF(ISERROR(VLOOKUP(CTW972,'Controle de Estoque'!CTQ:CTX,1,FALSE)),"",VLOOKUP(CTW972,'Controle de Estoque'!CTQ:CTX,4,FALSE))</f>
        <v/>
      </c>
      <c r="CUB972" s="16" t="str">
        <f>IF(ISERROR(VLOOKUP(CTX972,'Controle de Estoque'!CTR:CTY,1,FALSE)),"",VLOOKUP(CTX972,'Controle de Estoque'!CTR:CTY,4,FALSE))</f>
        <v/>
      </c>
      <c r="CUC972" s="16" t="str">
        <f>IF(ISERROR(VLOOKUP(CTY972,'Controle de Estoque'!CTS:CTZ,1,FALSE)),"",VLOOKUP(CTY972,'Controle de Estoque'!CTS:CTZ,4,FALSE))</f>
        <v/>
      </c>
      <c r="CUD972" s="16" t="str">
        <f>IF(ISERROR(VLOOKUP(CTZ972,'Controle de Estoque'!CTT:CUA,1,FALSE)),"",VLOOKUP(CTZ972,'Controle de Estoque'!CTT:CUA,4,FALSE))</f>
        <v/>
      </c>
      <c r="CUE972" s="16" t="str">
        <f>IF(ISERROR(VLOOKUP(CUA972,'Controle de Estoque'!CTU:CUB,1,FALSE)),"",VLOOKUP(CUA972,'Controle de Estoque'!CTU:CUB,4,FALSE))</f>
        <v/>
      </c>
      <c r="CUF972" s="16" t="str">
        <f>IF(ISERROR(VLOOKUP(CUB972,'Controle de Estoque'!CTV:CUC,1,FALSE)),"",VLOOKUP(CUB972,'Controle de Estoque'!CTV:CUC,4,FALSE))</f>
        <v/>
      </c>
      <c r="CUG972" s="16" t="str">
        <f>IF(ISERROR(VLOOKUP(CUC972,'Controle de Estoque'!CTW:CUD,1,FALSE)),"",VLOOKUP(CUC972,'Controle de Estoque'!CTW:CUD,4,FALSE))</f>
        <v/>
      </c>
      <c r="CUH972" s="16" t="str">
        <f>IF(ISERROR(VLOOKUP(CUD972,'Controle de Estoque'!CTX:CUE,1,FALSE)),"",VLOOKUP(CUD972,'Controle de Estoque'!CTX:CUE,4,FALSE))</f>
        <v/>
      </c>
      <c r="CUI972" s="16" t="str">
        <f>IF(ISERROR(VLOOKUP(CUE972,'Controle de Estoque'!CTY:CUF,1,FALSE)),"",VLOOKUP(CUE972,'Controle de Estoque'!CTY:CUF,4,FALSE))</f>
        <v/>
      </c>
      <c r="CUJ972" s="16" t="str">
        <f>IF(ISERROR(VLOOKUP(CUF972,'Controle de Estoque'!CTZ:CUG,1,FALSE)),"",VLOOKUP(CUF972,'Controle de Estoque'!CTZ:CUG,4,FALSE))</f>
        <v/>
      </c>
      <c r="CUK972" s="16" t="str">
        <f>IF(ISERROR(VLOOKUP(CUG972,'Controle de Estoque'!CUA:CUH,1,FALSE)),"",VLOOKUP(CUG972,'Controle de Estoque'!CUA:CUH,4,FALSE))</f>
        <v/>
      </c>
      <c r="CUL972" s="16" t="str">
        <f>IF(ISERROR(VLOOKUP(CUH972,'Controle de Estoque'!CUB:CUI,1,FALSE)),"",VLOOKUP(CUH972,'Controle de Estoque'!CUB:CUI,4,FALSE))</f>
        <v/>
      </c>
      <c r="CUM972" s="16" t="str">
        <f>IF(ISERROR(VLOOKUP(CUI972,'Controle de Estoque'!CUC:CUJ,1,FALSE)),"",VLOOKUP(CUI972,'Controle de Estoque'!CUC:CUJ,4,FALSE))</f>
        <v/>
      </c>
      <c r="CUN972" s="16" t="str">
        <f>IF(ISERROR(VLOOKUP(CUJ972,'Controle de Estoque'!CUD:CUK,1,FALSE)),"",VLOOKUP(CUJ972,'Controle de Estoque'!CUD:CUK,4,FALSE))</f>
        <v/>
      </c>
      <c r="CUO972" s="16" t="str">
        <f>IF(ISERROR(VLOOKUP(CUK972,'Controle de Estoque'!CUE:CUL,1,FALSE)),"",VLOOKUP(CUK972,'Controle de Estoque'!CUE:CUL,4,FALSE))</f>
        <v/>
      </c>
      <c r="CUP972" s="16" t="str">
        <f>IF(ISERROR(VLOOKUP(CUL972,'Controle de Estoque'!CUF:CUM,1,FALSE)),"",VLOOKUP(CUL972,'Controle de Estoque'!CUF:CUM,4,FALSE))</f>
        <v/>
      </c>
      <c r="CUQ972" s="16" t="str">
        <f>IF(ISERROR(VLOOKUP(CUM972,'Controle de Estoque'!CUG:CUN,1,FALSE)),"",VLOOKUP(CUM972,'Controle de Estoque'!CUG:CUN,4,FALSE))</f>
        <v/>
      </c>
      <c r="CUR972" s="16" t="str">
        <f>IF(ISERROR(VLOOKUP(CUN972,'Controle de Estoque'!CUH:CUO,1,FALSE)),"",VLOOKUP(CUN972,'Controle de Estoque'!CUH:CUO,4,FALSE))</f>
        <v/>
      </c>
      <c r="CUS972" s="16" t="str">
        <f>IF(ISERROR(VLOOKUP(CUO972,'Controle de Estoque'!CUI:CUP,1,FALSE)),"",VLOOKUP(CUO972,'Controle de Estoque'!CUI:CUP,4,FALSE))</f>
        <v/>
      </c>
      <c r="CUT972" s="16" t="str">
        <f>IF(ISERROR(VLOOKUP(CUP972,'Controle de Estoque'!CUJ:CUQ,1,FALSE)),"",VLOOKUP(CUP972,'Controle de Estoque'!CUJ:CUQ,4,FALSE))</f>
        <v/>
      </c>
      <c r="CUU972" s="16" t="str">
        <f>IF(ISERROR(VLOOKUP(CUQ972,'Controle de Estoque'!CUK:CUR,1,FALSE)),"",VLOOKUP(CUQ972,'Controle de Estoque'!CUK:CUR,4,FALSE))</f>
        <v/>
      </c>
      <c r="CUV972" s="16" t="str">
        <f>IF(ISERROR(VLOOKUP(CUR972,'Controle de Estoque'!CUL:CUS,1,FALSE)),"",VLOOKUP(CUR972,'Controle de Estoque'!CUL:CUS,4,FALSE))</f>
        <v/>
      </c>
      <c r="CUW972" s="16" t="str">
        <f>IF(ISERROR(VLOOKUP(CUS972,'Controle de Estoque'!CUM:CUT,1,FALSE)),"",VLOOKUP(CUS972,'Controle de Estoque'!CUM:CUT,4,FALSE))</f>
        <v/>
      </c>
      <c r="CUX972" s="16" t="str">
        <f>IF(ISERROR(VLOOKUP(CUT972,'Controle de Estoque'!CUN:CUU,1,FALSE)),"",VLOOKUP(CUT972,'Controle de Estoque'!CUN:CUU,4,FALSE))</f>
        <v/>
      </c>
      <c r="CUY972" s="16" t="str">
        <f>IF(ISERROR(VLOOKUP(CUU972,'Controle de Estoque'!CUO:CUV,1,FALSE)),"",VLOOKUP(CUU972,'Controle de Estoque'!CUO:CUV,4,FALSE))</f>
        <v/>
      </c>
      <c r="CUZ972" s="16" t="str">
        <f>IF(ISERROR(VLOOKUP(CUV972,'Controle de Estoque'!CUP:CUW,1,FALSE)),"",VLOOKUP(CUV972,'Controle de Estoque'!CUP:CUW,4,FALSE))</f>
        <v/>
      </c>
      <c r="CVA972" s="16" t="str">
        <f>IF(ISERROR(VLOOKUP(CUW972,'Controle de Estoque'!CUQ:CUX,1,FALSE)),"",VLOOKUP(CUW972,'Controle de Estoque'!CUQ:CUX,4,FALSE))</f>
        <v/>
      </c>
      <c r="CVB972" s="16" t="str">
        <f>IF(ISERROR(VLOOKUP(CUX972,'Controle de Estoque'!CUR:CUY,1,FALSE)),"",VLOOKUP(CUX972,'Controle de Estoque'!CUR:CUY,4,FALSE))</f>
        <v/>
      </c>
      <c r="CVC972" s="16" t="str">
        <f>IF(ISERROR(VLOOKUP(CUY972,'Controle de Estoque'!CUS:CUZ,1,FALSE)),"",VLOOKUP(CUY972,'Controle de Estoque'!CUS:CUZ,4,FALSE))</f>
        <v/>
      </c>
      <c r="CVD972" s="16" t="str">
        <f>IF(ISERROR(VLOOKUP(CUZ972,'Controle de Estoque'!CUT:CVA,1,FALSE)),"",VLOOKUP(CUZ972,'Controle de Estoque'!CUT:CVA,4,FALSE))</f>
        <v/>
      </c>
      <c r="CVE972" s="16" t="str">
        <f>IF(ISERROR(VLOOKUP(CVA972,'Controle de Estoque'!CUU:CVB,1,FALSE)),"",VLOOKUP(CVA972,'Controle de Estoque'!CUU:CVB,4,FALSE))</f>
        <v/>
      </c>
      <c r="CVF972" s="16" t="str">
        <f>IF(ISERROR(VLOOKUP(CVB972,'Controle de Estoque'!CUV:CVC,1,FALSE)),"",VLOOKUP(CVB972,'Controle de Estoque'!CUV:CVC,4,FALSE))</f>
        <v/>
      </c>
      <c r="CVG972" s="16" t="str">
        <f>IF(ISERROR(VLOOKUP(CVC972,'Controle de Estoque'!CUW:CVD,1,FALSE)),"",VLOOKUP(CVC972,'Controle de Estoque'!CUW:CVD,4,FALSE))</f>
        <v/>
      </c>
      <c r="CVH972" s="16" t="str">
        <f>IF(ISERROR(VLOOKUP(CVD972,'Controle de Estoque'!CUX:CVE,1,FALSE)),"",VLOOKUP(CVD972,'Controle de Estoque'!CUX:CVE,4,FALSE))</f>
        <v/>
      </c>
      <c r="CVI972" s="16" t="str">
        <f>IF(ISERROR(VLOOKUP(CVE972,'Controle de Estoque'!CUY:CVF,1,FALSE)),"",VLOOKUP(CVE972,'Controle de Estoque'!CUY:CVF,4,FALSE))</f>
        <v/>
      </c>
      <c r="CVJ972" s="16" t="str">
        <f>IF(ISERROR(VLOOKUP(CVF972,'Controle de Estoque'!CUZ:CVG,1,FALSE)),"",VLOOKUP(CVF972,'Controle de Estoque'!CUZ:CVG,4,FALSE))</f>
        <v/>
      </c>
      <c r="CVK972" s="16" t="str">
        <f>IF(ISERROR(VLOOKUP(CVG972,'Controle de Estoque'!CVA:CVH,1,FALSE)),"",VLOOKUP(CVG972,'Controle de Estoque'!CVA:CVH,4,FALSE))</f>
        <v/>
      </c>
      <c r="CVL972" s="16" t="str">
        <f>IF(ISERROR(VLOOKUP(CVH972,'Controle de Estoque'!CVB:CVI,1,FALSE)),"",VLOOKUP(CVH972,'Controle de Estoque'!CVB:CVI,4,FALSE))</f>
        <v/>
      </c>
      <c r="CVM972" s="16" t="str">
        <f>IF(ISERROR(VLOOKUP(CVI972,'Controle de Estoque'!CVC:CVJ,1,FALSE)),"",VLOOKUP(CVI972,'Controle de Estoque'!CVC:CVJ,4,FALSE))</f>
        <v/>
      </c>
      <c r="CVN972" s="16" t="str">
        <f>IF(ISERROR(VLOOKUP(CVJ972,'Controle de Estoque'!CVD:CVK,1,FALSE)),"",VLOOKUP(CVJ972,'Controle de Estoque'!CVD:CVK,4,FALSE))</f>
        <v/>
      </c>
      <c r="CVO972" s="16" t="str">
        <f>IF(ISERROR(VLOOKUP(CVK972,'Controle de Estoque'!CVE:CVL,1,FALSE)),"",VLOOKUP(CVK972,'Controle de Estoque'!CVE:CVL,4,FALSE))</f>
        <v/>
      </c>
      <c r="CVP972" s="16" t="str">
        <f>IF(ISERROR(VLOOKUP(CVL972,'Controle de Estoque'!CVF:CVM,1,FALSE)),"",VLOOKUP(CVL972,'Controle de Estoque'!CVF:CVM,4,FALSE))</f>
        <v/>
      </c>
      <c r="CVQ972" s="16" t="str">
        <f>IF(ISERROR(VLOOKUP(CVM972,'Controle de Estoque'!CVG:CVN,1,FALSE)),"",VLOOKUP(CVM972,'Controle de Estoque'!CVG:CVN,4,FALSE))</f>
        <v/>
      </c>
      <c r="CVR972" s="16" t="str">
        <f>IF(ISERROR(VLOOKUP(CVN972,'Controle de Estoque'!CVH:CVO,1,FALSE)),"",VLOOKUP(CVN972,'Controle de Estoque'!CVH:CVO,4,FALSE))</f>
        <v/>
      </c>
      <c r="CVS972" s="16" t="str">
        <f>IF(ISERROR(VLOOKUP(CVO972,'Controle de Estoque'!CVI:CVP,1,FALSE)),"",VLOOKUP(CVO972,'Controle de Estoque'!CVI:CVP,4,FALSE))</f>
        <v/>
      </c>
      <c r="CVT972" s="16" t="str">
        <f>IF(ISERROR(VLOOKUP(CVP972,'Controle de Estoque'!CVJ:CVQ,1,FALSE)),"",VLOOKUP(CVP972,'Controle de Estoque'!CVJ:CVQ,4,FALSE))</f>
        <v/>
      </c>
      <c r="CVU972" s="16" t="str">
        <f>IF(ISERROR(VLOOKUP(CVQ972,'Controle de Estoque'!CVK:CVR,1,FALSE)),"",VLOOKUP(CVQ972,'Controle de Estoque'!CVK:CVR,4,FALSE))</f>
        <v/>
      </c>
      <c r="CVV972" s="16" t="str">
        <f>IF(ISERROR(VLOOKUP(CVR972,'Controle de Estoque'!CVL:CVS,1,FALSE)),"",VLOOKUP(CVR972,'Controle de Estoque'!CVL:CVS,4,FALSE))</f>
        <v/>
      </c>
      <c r="CVW972" s="16" t="str">
        <f>IF(ISERROR(VLOOKUP(CVS972,'Controle de Estoque'!CVM:CVT,1,FALSE)),"",VLOOKUP(CVS972,'Controle de Estoque'!CVM:CVT,4,FALSE))</f>
        <v/>
      </c>
      <c r="CVX972" s="16" t="str">
        <f>IF(ISERROR(VLOOKUP(CVT972,'Controle de Estoque'!CVN:CVU,1,FALSE)),"",VLOOKUP(CVT972,'Controle de Estoque'!CVN:CVU,4,FALSE))</f>
        <v/>
      </c>
      <c r="CVY972" s="16" t="str">
        <f>IF(ISERROR(VLOOKUP(CVU972,'Controle de Estoque'!CVO:CVV,1,FALSE)),"",VLOOKUP(CVU972,'Controle de Estoque'!CVO:CVV,4,FALSE))</f>
        <v/>
      </c>
      <c r="CVZ972" s="16" t="str">
        <f>IF(ISERROR(VLOOKUP(CVV972,'Controle de Estoque'!CVP:CVW,1,FALSE)),"",VLOOKUP(CVV972,'Controle de Estoque'!CVP:CVW,4,FALSE))</f>
        <v/>
      </c>
      <c r="CWA972" s="16" t="str">
        <f>IF(ISERROR(VLOOKUP(CVW972,'Controle de Estoque'!CVQ:CVX,1,FALSE)),"",VLOOKUP(CVW972,'Controle de Estoque'!CVQ:CVX,4,FALSE))</f>
        <v/>
      </c>
      <c r="CWB972" s="16" t="str">
        <f>IF(ISERROR(VLOOKUP(CVX972,'Controle de Estoque'!CVR:CVY,1,FALSE)),"",VLOOKUP(CVX972,'Controle de Estoque'!CVR:CVY,4,FALSE))</f>
        <v/>
      </c>
      <c r="CWC972" s="16" t="str">
        <f>IF(ISERROR(VLOOKUP(CVY972,'Controle de Estoque'!CVS:CVZ,1,FALSE)),"",VLOOKUP(CVY972,'Controle de Estoque'!CVS:CVZ,4,FALSE))</f>
        <v/>
      </c>
      <c r="CWD972" s="16" t="str">
        <f>IF(ISERROR(VLOOKUP(CVZ972,'Controle de Estoque'!CVT:CWA,1,FALSE)),"",VLOOKUP(CVZ972,'Controle de Estoque'!CVT:CWA,4,FALSE))</f>
        <v/>
      </c>
      <c r="CWE972" s="16" t="str">
        <f>IF(ISERROR(VLOOKUP(CWA972,'Controle de Estoque'!CVU:CWB,1,FALSE)),"",VLOOKUP(CWA972,'Controle de Estoque'!CVU:CWB,4,FALSE))</f>
        <v/>
      </c>
      <c r="CWF972" s="16" t="str">
        <f>IF(ISERROR(VLOOKUP(CWB972,'Controle de Estoque'!CVV:CWC,1,FALSE)),"",VLOOKUP(CWB972,'Controle de Estoque'!CVV:CWC,4,FALSE))</f>
        <v/>
      </c>
      <c r="CWG972" s="16" t="str">
        <f>IF(ISERROR(VLOOKUP(CWC972,'Controle de Estoque'!CVW:CWD,1,FALSE)),"",VLOOKUP(CWC972,'Controle de Estoque'!CVW:CWD,4,FALSE))</f>
        <v/>
      </c>
      <c r="CWH972" s="16" t="str">
        <f>IF(ISERROR(VLOOKUP(CWD972,'Controle de Estoque'!CVX:CWE,1,FALSE)),"",VLOOKUP(CWD972,'Controle de Estoque'!CVX:CWE,4,FALSE))</f>
        <v/>
      </c>
      <c r="CWI972" s="16" t="str">
        <f>IF(ISERROR(VLOOKUP(CWE972,'Controle de Estoque'!CVY:CWF,1,FALSE)),"",VLOOKUP(CWE972,'Controle de Estoque'!CVY:CWF,4,FALSE))</f>
        <v/>
      </c>
      <c r="CWJ972" s="16" t="str">
        <f>IF(ISERROR(VLOOKUP(CWF972,'Controle de Estoque'!CVZ:CWG,1,FALSE)),"",VLOOKUP(CWF972,'Controle de Estoque'!CVZ:CWG,4,FALSE))</f>
        <v/>
      </c>
      <c r="CWK972" s="16" t="str">
        <f>IF(ISERROR(VLOOKUP(CWG972,'Controle de Estoque'!CWA:CWH,1,FALSE)),"",VLOOKUP(CWG972,'Controle de Estoque'!CWA:CWH,4,FALSE))</f>
        <v/>
      </c>
      <c r="CWL972" s="16" t="str">
        <f>IF(ISERROR(VLOOKUP(CWH972,'Controle de Estoque'!CWB:CWI,1,FALSE)),"",VLOOKUP(CWH972,'Controle de Estoque'!CWB:CWI,4,FALSE))</f>
        <v/>
      </c>
      <c r="CWM972" s="16" t="str">
        <f>IF(ISERROR(VLOOKUP(CWI972,'Controle de Estoque'!CWC:CWJ,1,FALSE)),"",VLOOKUP(CWI972,'Controle de Estoque'!CWC:CWJ,4,FALSE))</f>
        <v/>
      </c>
      <c r="CWN972" s="16" t="str">
        <f>IF(ISERROR(VLOOKUP(CWJ972,'Controle de Estoque'!CWD:CWK,1,FALSE)),"",VLOOKUP(CWJ972,'Controle de Estoque'!CWD:CWK,4,FALSE))</f>
        <v/>
      </c>
      <c r="CWO972" s="16" t="str">
        <f>IF(ISERROR(VLOOKUP(CWK972,'Controle de Estoque'!CWE:CWL,1,FALSE)),"",VLOOKUP(CWK972,'Controle de Estoque'!CWE:CWL,4,FALSE))</f>
        <v/>
      </c>
      <c r="CWP972" s="16" t="str">
        <f>IF(ISERROR(VLOOKUP(CWL972,'Controle de Estoque'!CWF:CWM,1,FALSE)),"",VLOOKUP(CWL972,'Controle de Estoque'!CWF:CWM,4,FALSE))</f>
        <v/>
      </c>
      <c r="CWQ972" s="16" t="str">
        <f>IF(ISERROR(VLOOKUP(CWM972,'Controle de Estoque'!CWG:CWN,1,FALSE)),"",VLOOKUP(CWM972,'Controle de Estoque'!CWG:CWN,4,FALSE))</f>
        <v/>
      </c>
      <c r="CWR972" s="16" t="str">
        <f>IF(ISERROR(VLOOKUP(CWN972,'Controle de Estoque'!CWH:CWO,1,FALSE)),"",VLOOKUP(CWN972,'Controle de Estoque'!CWH:CWO,4,FALSE))</f>
        <v/>
      </c>
      <c r="CWS972" s="16" t="str">
        <f>IF(ISERROR(VLOOKUP(CWO972,'Controle de Estoque'!CWI:CWP,1,FALSE)),"",VLOOKUP(CWO972,'Controle de Estoque'!CWI:CWP,4,FALSE))</f>
        <v/>
      </c>
      <c r="CWT972" s="16" t="str">
        <f>IF(ISERROR(VLOOKUP(CWP972,'Controle de Estoque'!CWJ:CWQ,1,FALSE)),"",VLOOKUP(CWP972,'Controle de Estoque'!CWJ:CWQ,4,FALSE))</f>
        <v/>
      </c>
      <c r="CWU972" s="16" t="str">
        <f>IF(ISERROR(VLOOKUP(CWQ972,'Controle de Estoque'!CWK:CWR,1,FALSE)),"",VLOOKUP(CWQ972,'Controle de Estoque'!CWK:CWR,4,FALSE))</f>
        <v/>
      </c>
      <c r="CWV972" s="16" t="str">
        <f>IF(ISERROR(VLOOKUP(CWR972,'Controle de Estoque'!CWL:CWS,1,FALSE)),"",VLOOKUP(CWR972,'Controle de Estoque'!CWL:CWS,4,FALSE))</f>
        <v/>
      </c>
      <c r="CWW972" s="16" t="str">
        <f>IF(ISERROR(VLOOKUP(CWS972,'Controle de Estoque'!CWM:CWT,1,FALSE)),"",VLOOKUP(CWS972,'Controle de Estoque'!CWM:CWT,4,FALSE))</f>
        <v/>
      </c>
      <c r="CWX972" s="16" t="str">
        <f>IF(ISERROR(VLOOKUP(CWT972,'Controle de Estoque'!CWN:CWU,1,FALSE)),"",VLOOKUP(CWT972,'Controle de Estoque'!CWN:CWU,4,FALSE))</f>
        <v/>
      </c>
      <c r="CWY972" s="16" t="str">
        <f>IF(ISERROR(VLOOKUP(CWU972,'Controle de Estoque'!CWO:CWV,1,FALSE)),"",VLOOKUP(CWU972,'Controle de Estoque'!CWO:CWV,4,FALSE))</f>
        <v/>
      </c>
      <c r="CWZ972" s="16" t="str">
        <f>IF(ISERROR(VLOOKUP(CWV972,'Controle de Estoque'!CWP:CWW,1,FALSE)),"",VLOOKUP(CWV972,'Controle de Estoque'!CWP:CWW,4,FALSE))</f>
        <v/>
      </c>
      <c r="CXA972" s="16" t="str">
        <f>IF(ISERROR(VLOOKUP(CWW972,'Controle de Estoque'!CWQ:CWX,1,FALSE)),"",VLOOKUP(CWW972,'Controle de Estoque'!CWQ:CWX,4,FALSE))</f>
        <v/>
      </c>
      <c r="CXB972" s="16" t="str">
        <f>IF(ISERROR(VLOOKUP(CWX972,'Controle de Estoque'!CWR:CWY,1,FALSE)),"",VLOOKUP(CWX972,'Controle de Estoque'!CWR:CWY,4,FALSE))</f>
        <v/>
      </c>
      <c r="CXC972" s="16" t="str">
        <f>IF(ISERROR(VLOOKUP(CWY972,'Controle de Estoque'!CWS:CWZ,1,FALSE)),"",VLOOKUP(CWY972,'Controle de Estoque'!CWS:CWZ,4,FALSE))</f>
        <v/>
      </c>
      <c r="CXD972" s="16" t="str">
        <f>IF(ISERROR(VLOOKUP(CWZ972,'Controle de Estoque'!CWT:CXA,1,FALSE)),"",VLOOKUP(CWZ972,'Controle de Estoque'!CWT:CXA,4,FALSE))</f>
        <v/>
      </c>
      <c r="CXE972" s="16" t="str">
        <f>IF(ISERROR(VLOOKUP(CXA972,'Controle de Estoque'!CWU:CXB,1,FALSE)),"",VLOOKUP(CXA972,'Controle de Estoque'!CWU:CXB,4,FALSE))</f>
        <v/>
      </c>
      <c r="CXF972" s="16" t="str">
        <f>IF(ISERROR(VLOOKUP(CXB972,'Controle de Estoque'!CWV:CXC,1,FALSE)),"",VLOOKUP(CXB972,'Controle de Estoque'!CWV:CXC,4,FALSE))</f>
        <v/>
      </c>
      <c r="CXG972" s="16" t="str">
        <f>IF(ISERROR(VLOOKUP(CXC972,'Controle de Estoque'!CWW:CXD,1,FALSE)),"",VLOOKUP(CXC972,'Controle de Estoque'!CWW:CXD,4,FALSE))</f>
        <v/>
      </c>
      <c r="CXH972" s="16" t="str">
        <f>IF(ISERROR(VLOOKUP(CXD972,'Controle de Estoque'!CWX:CXE,1,FALSE)),"",VLOOKUP(CXD972,'Controle de Estoque'!CWX:CXE,4,FALSE))</f>
        <v/>
      </c>
      <c r="CXI972" s="16" t="str">
        <f>IF(ISERROR(VLOOKUP(CXE972,'Controle de Estoque'!CWY:CXF,1,FALSE)),"",VLOOKUP(CXE972,'Controle de Estoque'!CWY:CXF,4,FALSE))</f>
        <v/>
      </c>
      <c r="CXJ972" s="16" t="str">
        <f>IF(ISERROR(VLOOKUP(CXF972,'Controle de Estoque'!CWZ:CXG,1,FALSE)),"",VLOOKUP(CXF972,'Controle de Estoque'!CWZ:CXG,4,FALSE))</f>
        <v/>
      </c>
      <c r="CXK972" s="16" t="str">
        <f>IF(ISERROR(VLOOKUP(CXG972,'Controle de Estoque'!CXA:CXH,1,FALSE)),"",VLOOKUP(CXG972,'Controle de Estoque'!CXA:CXH,4,FALSE))</f>
        <v/>
      </c>
      <c r="CXL972" s="16" t="str">
        <f>IF(ISERROR(VLOOKUP(CXH972,'Controle de Estoque'!CXB:CXI,1,FALSE)),"",VLOOKUP(CXH972,'Controle de Estoque'!CXB:CXI,4,FALSE))</f>
        <v/>
      </c>
      <c r="CXM972" s="16" t="str">
        <f>IF(ISERROR(VLOOKUP(CXI972,'Controle de Estoque'!CXC:CXJ,1,FALSE)),"",VLOOKUP(CXI972,'Controle de Estoque'!CXC:CXJ,4,FALSE))</f>
        <v/>
      </c>
      <c r="CXN972" s="16" t="str">
        <f>IF(ISERROR(VLOOKUP(CXJ972,'Controle de Estoque'!CXD:CXK,1,FALSE)),"",VLOOKUP(CXJ972,'Controle de Estoque'!CXD:CXK,4,FALSE))</f>
        <v/>
      </c>
      <c r="CXO972" s="16" t="str">
        <f>IF(ISERROR(VLOOKUP(CXK972,'Controle de Estoque'!CXE:CXL,1,FALSE)),"",VLOOKUP(CXK972,'Controle de Estoque'!CXE:CXL,4,FALSE))</f>
        <v/>
      </c>
      <c r="CXP972" s="16" t="str">
        <f>IF(ISERROR(VLOOKUP(CXL972,'Controle de Estoque'!CXF:CXM,1,FALSE)),"",VLOOKUP(CXL972,'Controle de Estoque'!CXF:CXM,4,FALSE))</f>
        <v/>
      </c>
      <c r="CXQ972" s="16" t="str">
        <f>IF(ISERROR(VLOOKUP(CXM972,'Controle de Estoque'!CXG:CXN,1,FALSE)),"",VLOOKUP(CXM972,'Controle de Estoque'!CXG:CXN,4,FALSE))</f>
        <v/>
      </c>
      <c r="CXR972" s="16" t="str">
        <f>IF(ISERROR(VLOOKUP(CXN972,'Controle de Estoque'!CXH:CXO,1,FALSE)),"",VLOOKUP(CXN972,'Controle de Estoque'!CXH:CXO,4,FALSE))</f>
        <v/>
      </c>
      <c r="CXS972" s="16" t="str">
        <f>IF(ISERROR(VLOOKUP(CXO972,'Controle de Estoque'!CXI:CXP,1,FALSE)),"",VLOOKUP(CXO972,'Controle de Estoque'!CXI:CXP,4,FALSE))</f>
        <v/>
      </c>
      <c r="CXT972" s="16" t="str">
        <f>IF(ISERROR(VLOOKUP(CXP972,'Controle de Estoque'!CXJ:CXQ,1,FALSE)),"",VLOOKUP(CXP972,'Controle de Estoque'!CXJ:CXQ,4,FALSE))</f>
        <v/>
      </c>
      <c r="CXU972" s="16" t="str">
        <f>IF(ISERROR(VLOOKUP(CXQ972,'Controle de Estoque'!CXK:CXR,1,FALSE)),"",VLOOKUP(CXQ972,'Controle de Estoque'!CXK:CXR,4,FALSE))</f>
        <v/>
      </c>
      <c r="CXV972" s="16" t="str">
        <f>IF(ISERROR(VLOOKUP(CXR972,'Controle de Estoque'!CXL:CXS,1,FALSE)),"",VLOOKUP(CXR972,'Controle de Estoque'!CXL:CXS,4,FALSE))</f>
        <v/>
      </c>
      <c r="CXW972" s="16" t="str">
        <f>IF(ISERROR(VLOOKUP(CXS972,'Controle de Estoque'!CXM:CXT,1,FALSE)),"",VLOOKUP(CXS972,'Controle de Estoque'!CXM:CXT,4,FALSE))</f>
        <v/>
      </c>
      <c r="CXX972" s="16" t="str">
        <f>IF(ISERROR(VLOOKUP(CXT972,'Controle de Estoque'!CXN:CXU,1,FALSE)),"",VLOOKUP(CXT972,'Controle de Estoque'!CXN:CXU,4,FALSE))</f>
        <v/>
      </c>
      <c r="CXY972" s="16" t="str">
        <f>IF(ISERROR(VLOOKUP(CXU972,'Controle de Estoque'!CXO:CXV,1,FALSE)),"",VLOOKUP(CXU972,'Controle de Estoque'!CXO:CXV,4,FALSE))</f>
        <v/>
      </c>
      <c r="CXZ972" s="16" t="str">
        <f>IF(ISERROR(VLOOKUP(CXV972,'Controle de Estoque'!CXP:CXW,1,FALSE)),"",VLOOKUP(CXV972,'Controle de Estoque'!CXP:CXW,4,FALSE))</f>
        <v/>
      </c>
      <c r="CYA972" s="16" t="str">
        <f>IF(ISERROR(VLOOKUP(CXW972,'Controle de Estoque'!CXQ:CXX,1,FALSE)),"",VLOOKUP(CXW972,'Controle de Estoque'!CXQ:CXX,4,FALSE))</f>
        <v/>
      </c>
      <c r="CYB972" s="16" t="str">
        <f>IF(ISERROR(VLOOKUP(CXX972,'Controle de Estoque'!CXR:CXY,1,FALSE)),"",VLOOKUP(CXX972,'Controle de Estoque'!CXR:CXY,4,FALSE))</f>
        <v/>
      </c>
      <c r="CYC972" s="16" t="str">
        <f>IF(ISERROR(VLOOKUP(CXY972,'Controle de Estoque'!CXS:CXZ,1,FALSE)),"",VLOOKUP(CXY972,'Controle de Estoque'!CXS:CXZ,4,FALSE))</f>
        <v/>
      </c>
      <c r="CYD972" s="16" t="str">
        <f>IF(ISERROR(VLOOKUP(CXZ972,'Controle de Estoque'!CXT:CYA,1,FALSE)),"",VLOOKUP(CXZ972,'Controle de Estoque'!CXT:CYA,4,FALSE))</f>
        <v/>
      </c>
      <c r="CYE972" s="16" t="str">
        <f>IF(ISERROR(VLOOKUP(CYA972,'Controle de Estoque'!CXU:CYB,1,FALSE)),"",VLOOKUP(CYA972,'Controle de Estoque'!CXU:CYB,4,FALSE))</f>
        <v/>
      </c>
      <c r="CYF972" s="16" t="str">
        <f>IF(ISERROR(VLOOKUP(CYB972,'Controle de Estoque'!CXV:CYC,1,FALSE)),"",VLOOKUP(CYB972,'Controle de Estoque'!CXV:CYC,4,FALSE))</f>
        <v/>
      </c>
      <c r="CYG972" s="16" t="str">
        <f>IF(ISERROR(VLOOKUP(CYC972,'Controle de Estoque'!CXW:CYD,1,FALSE)),"",VLOOKUP(CYC972,'Controle de Estoque'!CXW:CYD,4,FALSE))</f>
        <v/>
      </c>
      <c r="CYH972" s="16" t="str">
        <f>IF(ISERROR(VLOOKUP(CYD972,'Controle de Estoque'!CXX:CYE,1,FALSE)),"",VLOOKUP(CYD972,'Controle de Estoque'!CXX:CYE,4,FALSE))</f>
        <v/>
      </c>
      <c r="CYI972" s="16" t="str">
        <f>IF(ISERROR(VLOOKUP(CYE972,'Controle de Estoque'!CXY:CYF,1,FALSE)),"",VLOOKUP(CYE972,'Controle de Estoque'!CXY:CYF,4,FALSE))</f>
        <v/>
      </c>
      <c r="CYJ972" s="16" t="str">
        <f>IF(ISERROR(VLOOKUP(CYF972,'Controle de Estoque'!CXZ:CYG,1,FALSE)),"",VLOOKUP(CYF972,'Controle de Estoque'!CXZ:CYG,4,FALSE))</f>
        <v/>
      </c>
      <c r="CYK972" s="16" t="str">
        <f>IF(ISERROR(VLOOKUP(CYG972,'Controle de Estoque'!CYA:CYH,1,FALSE)),"",VLOOKUP(CYG972,'Controle de Estoque'!CYA:CYH,4,FALSE))</f>
        <v/>
      </c>
      <c r="CYL972" s="16" t="str">
        <f>IF(ISERROR(VLOOKUP(CYH972,'Controle de Estoque'!CYB:CYI,1,FALSE)),"",VLOOKUP(CYH972,'Controle de Estoque'!CYB:CYI,4,FALSE))</f>
        <v/>
      </c>
      <c r="CYM972" s="16" t="str">
        <f>IF(ISERROR(VLOOKUP(CYI972,'Controle de Estoque'!CYC:CYJ,1,FALSE)),"",VLOOKUP(CYI972,'Controle de Estoque'!CYC:CYJ,4,FALSE))</f>
        <v/>
      </c>
      <c r="CYN972" s="16" t="str">
        <f>IF(ISERROR(VLOOKUP(CYJ972,'Controle de Estoque'!CYD:CYK,1,FALSE)),"",VLOOKUP(CYJ972,'Controle de Estoque'!CYD:CYK,4,FALSE))</f>
        <v/>
      </c>
      <c r="CYO972" s="16" t="str">
        <f>IF(ISERROR(VLOOKUP(CYK972,'Controle de Estoque'!CYE:CYL,1,FALSE)),"",VLOOKUP(CYK972,'Controle de Estoque'!CYE:CYL,4,FALSE))</f>
        <v/>
      </c>
      <c r="CYP972" s="16" t="str">
        <f>IF(ISERROR(VLOOKUP(CYL972,'Controle de Estoque'!CYF:CYM,1,FALSE)),"",VLOOKUP(CYL972,'Controle de Estoque'!CYF:CYM,4,FALSE))</f>
        <v/>
      </c>
      <c r="CYQ972" s="16" t="str">
        <f>IF(ISERROR(VLOOKUP(CYM972,'Controle de Estoque'!CYG:CYN,1,FALSE)),"",VLOOKUP(CYM972,'Controle de Estoque'!CYG:CYN,4,FALSE))</f>
        <v/>
      </c>
      <c r="CYR972" s="16" t="str">
        <f>IF(ISERROR(VLOOKUP(CYN972,'Controle de Estoque'!CYH:CYO,1,FALSE)),"",VLOOKUP(CYN972,'Controle de Estoque'!CYH:CYO,4,FALSE))</f>
        <v/>
      </c>
      <c r="CYS972" s="16" t="str">
        <f>IF(ISERROR(VLOOKUP(CYO972,'Controle de Estoque'!CYI:CYP,1,FALSE)),"",VLOOKUP(CYO972,'Controle de Estoque'!CYI:CYP,4,FALSE))</f>
        <v/>
      </c>
      <c r="CYT972" s="16" t="str">
        <f>IF(ISERROR(VLOOKUP(CYP972,'Controle de Estoque'!CYJ:CYQ,1,FALSE)),"",VLOOKUP(CYP972,'Controle de Estoque'!CYJ:CYQ,4,FALSE))</f>
        <v/>
      </c>
      <c r="CYU972" s="16" t="str">
        <f>IF(ISERROR(VLOOKUP(CYQ972,'Controle de Estoque'!CYK:CYR,1,FALSE)),"",VLOOKUP(CYQ972,'Controle de Estoque'!CYK:CYR,4,FALSE))</f>
        <v/>
      </c>
      <c r="CYV972" s="16" t="str">
        <f>IF(ISERROR(VLOOKUP(CYR972,'Controle de Estoque'!CYL:CYS,1,FALSE)),"",VLOOKUP(CYR972,'Controle de Estoque'!CYL:CYS,4,FALSE))</f>
        <v/>
      </c>
      <c r="CYW972" s="16" t="str">
        <f>IF(ISERROR(VLOOKUP(CYS972,'Controle de Estoque'!CYM:CYT,1,FALSE)),"",VLOOKUP(CYS972,'Controle de Estoque'!CYM:CYT,4,FALSE))</f>
        <v/>
      </c>
      <c r="CYX972" s="16" t="str">
        <f>IF(ISERROR(VLOOKUP(CYT972,'Controle de Estoque'!CYN:CYU,1,FALSE)),"",VLOOKUP(CYT972,'Controle de Estoque'!CYN:CYU,4,FALSE))</f>
        <v/>
      </c>
      <c r="CYY972" s="16" t="str">
        <f>IF(ISERROR(VLOOKUP(CYU972,'Controle de Estoque'!CYO:CYV,1,FALSE)),"",VLOOKUP(CYU972,'Controle de Estoque'!CYO:CYV,4,FALSE))</f>
        <v/>
      </c>
      <c r="CYZ972" s="16" t="str">
        <f>IF(ISERROR(VLOOKUP(CYV972,'Controle de Estoque'!CYP:CYW,1,FALSE)),"",VLOOKUP(CYV972,'Controle de Estoque'!CYP:CYW,4,FALSE))</f>
        <v/>
      </c>
      <c r="CZA972" s="16" t="str">
        <f>IF(ISERROR(VLOOKUP(CYW972,'Controle de Estoque'!CYQ:CYX,1,FALSE)),"",VLOOKUP(CYW972,'Controle de Estoque'!CYQ:CYX,4,FALSE))</f>
        <v/>
      </c>
      <c r="CZB972" s="16" t="str">
        <f>IF(ISERROR(VLOOKUP(CYX972,'Controle de Estoque'!CYR:CYY,1,FALSE)),"",VLOOKUP(CYX972,'Controle de Estoque'!CYR:CYY,4,FALSE))</f>
        <v/>
      </c>
      <c r="CZC972" s="16" t="str">
        <f>IF(ISERROR(VLOOKUP(CYY972,'Controle de Estoque'!CYS:CYZ,1,FALSE)),"",VLOOKUP(CYY972,'Controle de Estoque'!CYS:CYZ,4,FALSE))</f>
        <v/>
      </c>
      <c r="CZD972" s="16" t="str">
        <f>IF(ISERROR(VLOOKUP(CYZ972,'Controle de Estoque'!CYT:CZA,1,FALSE)),"",VLOOKUP(CYZ972,'Controle de Estoque'!CYT:CZA,4,FALSE))</f>
        <v/>
      </c>
      <c r="CZE972" s="16" t="str">
        <f>IF(ISERROR(VLOOKUP(CZA972,'Controle de Estoque'!CYU:CZB,1,FALSE)),"",VLOOKUP(CZA972,'Controle de Estoque'!CYU:CZB,4,FALSE))</f>
        <v/>
      </c>
      <c r="CZF972" s="16" t="str">
        <f>IF(ISERROR(VLOOKUP(CZB972,'Controle de Estoque'!CYV:CZC,1,FALSE)),"",VLOOKUP(CZB972,'Controle de Estoque'!CYV:CZC,4,FALSE))</f>
        <v/>
      </c>
      <c r="CZG972" s="16" t="str">
        <f>IF(ISERROR(VLOOKUP(CZC972,'Controle de Estoque'!CYW:CZD,1,FALSE)),"",VLOOKUP(CZC972,'Controle de Estoque'!CYW:CZD,4,FALSE))</f>
        <v/>
      </c>
      <c r="CZH972" s="16" t="str">
        <f>IF(ISERROR(VLOOKUP(CZD972,'Controle de Estoque'!CYX:CZE,1,FALSE)),"",VLOOKUP(CZD972,'Controle de Estoque'!CYX:CZE,4,FALSE))</f>
        <v/>
      </c>
      <c r="CZI972" s="16" t="str">
        <f>IF(ISERROR(VLOOKUP(CZE972,'Controle de Estoque'!CYY:CZF,1,FALSE)),"",VLOOKUP(CZE972,'Controle de Estoque'!CYY:CZF,4,FALSE))</f>
        <v/>
      </c>
      <c r="CZJ972" s="16" t="str">
        <f>IF(ISERROR(VLOOKUP(CZF972,'Controle de Estoque'!CYZ:CZG,1,FALSE)),"",VLOOKUP(CZF972,'Controle de Estoque'!CYZ:CZG,4,FALSE))</f>
        <v/>
      </c>
      <c r="CZK972" s="16" t="str">
        <f>IF(ISERROR(VLOOKUP(CZG972,'Controle de Estoque'!CZA:CZH,1,FALSE)),"",VLOOKUP(CZG972,'Controle de Estoque'!CZA:CZH,4,FALSE))</f>
        <v/>
      </c>
      <c r="CZL972" s="16" t="str">
        <f>IF(ISERROR(VLOOKUP(CZH972,'Controle de Estoque'!CZB:CZI,1,FALSE)),"",VLOOKUP(CZH972,'Controle de Estoque'!CZB:CZI,4,FALSE))</f>
        <v/>
      </c>
      <c r="CZM972" s="16" t="str">
        <f>IF(ISERROR(VLOOKUP(CZI972,'Controle de Estoque'!CZC:CZJ,1,FALSE)),"",VLOOKUP(CZI972,'Controle de Estoque'!CZC:CZJ,4,FALSE))</f>
        <v/>
      </c>
      <c r="CZN972" s="16" t="str">
        <f>IF(ISERROR(VLOOKUP(CZJ972,'Controle de Estoque'!CZD:CZK,1,FALSE)),"",VLOOKUP(CZJ972,'Controle de Estoque'!CZD:CZK,4,FALSE))</f>
        <v/>
      </c>
      <c r="CZO972" s="16" t="str">
        <f>IF(ISERROR(VLOOKUP(CZK972,'Controle de Estoque'!CZE:CZL,1,FALSE)),"",VLOOKUP(CZK972,'Controle de Estoque'!CZE:CZL,4,FALSE))</f>
        <v/>
      </c>
      <c r="CZP972" s="16" t="str">
        <f>IF(ISERROR(VLOOKUP(CZL972,'Controle de Estoque'!CZF:CZM,1,FALSE)),"",VLOOKUP(CZL972,'Controle de Estoque'!CZF:CZM,4,FALSE))</f>
        <v/>
      </c>
      <c r="CZQ972" s="16" t="str">
        <f>IF(ISERROR(VLOOKUP(CZM972,'Controle de Estoque'!CZG:CZN,1,FALSE)),"",VLOOKUP(CZM972,'Controle de Estoque'!CZG:CZN,4,FALSE))</f>
        <v/>
      </c>
      <c r="CZR972" s="16" t="str">
        <f>IF(ISERROR(VLOOKUP(CZN972,'Controle de Estoque'!CZH:CZO,1,FALSE)),"",VLOOKUP(CZN972,'Controle de Estoque'!CZH:CZO,4,FALSE))</f>
        <v/>
      </c>
      <c r="CZS972" s="16" t="str">
        <f>IF(ISERROR(VLOOKUP(CZO972,'Controle de Estoque'!CZI:CZP,1,FALSE)),"",VLOOKUP(CZO972,'Controle de Estoque'!CZI:CZP,4,FALSE))</f>
        <v/>
      </c>
      <c r="CZT972" s="16" t="str">
        <f>IF(ISERROR(VLOOKUP(CZP972,'Controle de Estoque'!CZJ:CZQ,1,FALSE)),"",VLOOKUP(CZP972,'Controle de Estoque'!CZJ:CZQ,4,FALSE))</f>
        <v/>
      </c>
      <c r="CZU972" s="16" t="str">
        <f>IF(ISERROR(VLOOKUP(CZQ972,'Controle de Estoque'!CZK:CZR,1,FALSE)),"",VLOOKUP(CZQ972,'Controle de Estoque'!CZK:CZR,4,FALSE))</f>
        <v/>
      </c>
      <c r="CZV972" s="16" t="str">
        <f>IF(ISERROR(VLOOKUP(CZR972,'Controle de Estoque'!CZL:CZS,1,FALSE)),"",VLOOKUP(CZR972,'Controle de Estoque'!CZL:CZS,4,FALSE))</f>
        <v/>
      </c>
      <c r="CZW972" s="16" t="str">
        <f>IF(ISERROR(VLOOKUP(CZS972,'Controle de Estoque'!CZM:CZT,1,FALSE)),"",VLOOKUP(CZS972,'Controle de Estoque'!CZM:CZT,4,FALSE))</f>
        <v/>
      </c>
      <c r="CZX972" s="16" t="str">
        <f>IF(ISERROR(VLOOKUP(CZT972,'Controle de Estoque'!CZN:CZU,1,FALSE)),"",VLOOKUP(CZT972,'Controle de Estoque'!CZN:CZU,4,FALSE))</f>
        <v/>
      </c>
      <c r="CZY972" s="16" t="str">
        <f>IF(ISERROR(VLOOKUP(CZU972,'Controle de Estoque'!CZO:CZV,1,FALSE)),"",VLOOKUP(CZU972,'Controle de Estoque'!CZO:CZV,4,FALSE))</f>
        <v/>
      </c>
      <c r="CZZ972" s="16" t="str">
        <f>IF(ISERROR(VLOOKUP(CZV972,'Controle de Estoque'!CZP:CZW,1,FALSE)),"",VLOOKUP(CZV972,'Controle de Estoque'!CZP:CZW,4,FALSE))</f>
        <v/>
      </c>
      <c r="DAA972" s="16" t="str">
        <f>IF(ISERROR(VLOOKUP(CZW972,'Controle de Estoque'!CZQ:CZX,1,FALSE)),"",VLOOKUP(CZW972,'Controle de Estoque'!CZQ:CZX,4,FALSE))</f>
        <v/>
      </c>
      <c r="DAB972" s="16" t="str">
        <f>IF(ISERROR(VLOOKUP(CZX972,'Controle de Estoque'!CZR:CZY,1,FALSE)),"",VLOOKUP(CZX972,'Controle de Estoque'!CZR:CZY,4,FALSE))</f>
        <v/>
      </c>
      <c r="DAC972" s="16" t="str">
        <f>IF(ISERROR(VLOOKUP(CZY972,'Controle de Estoque'!CZS:CZZ,1,FALSE)),"",VLOOKUP(CZY972,'Controle de Estoque'!CZS:CZZ,4,FALSE))</f>
        <v/>
      </c>
      <c r="DAD972" s="16" t="str">
        <f>IF(ISERROR(VLOOKUP(CZZ972,'Controle de Estoque'!CZT:DAA,1,FALSE)),"",VLOOKUP(CZZ972,'Controle de Estoque'!CZT:DAA,4,FALSE))</f>
        <v/>
      </c>
      <c r="DAE972" s="16" t="str">
        <f>IF(ISERROR(VLOOKUP(DAA972,'Controle de Estoque'!CZU:DAB,1,FALSE)),"",VLOOKUP(DAA972,'Controle de Estoque'!CZU:DAB,4,FALSE))</f>
        <v/>
      </c>
      <c r="DAF972" s="16" t="str">
        <f>IF(ISERROR(VLOOKUP(DAB972,'Controle de Estoque'!CZV:DAC,1,FALSE)),"",VLOOKUP(DAB972,'Controle de Estoque'!CZV:DAC,4,FALSE))</f>
        <v/>
      </c>
      <c r="DAG972" s="16" t="str">
        <f>IF(ISERROR(VLOOKUP(DAC972,'Controle de Estoque'!CZW:DAD,1,FALSE)),"",VLOOKUP(DAC972,'Controle de Estoque'!CZW:DAD,4,FALSE))</f>
        <v/>
      </c>
      <c r="DAH972" s="16" t="str">
        <f>IF(ISERROR(VLOOKUP(DAD972,'Controle de Estoque'!CZX:DAE,1,FALSE)),"",VLOOKUP(DAD972,'Controle de Estoque'!CZX:DAE,4,FALSE))</f>
        <v/>
      </c>
      <c r="DAI972" s="16" t="str">
        <f>IF(ISERROR(VLOOKUP(DAE972,'Controle de Estoque'!CZY:DAF,1,FALSE)),"",VLOOKUP(DAE972,'Controle de Estoque'!CZY:DAF,4,FALSE))</f>
        <v/>
      </c>
      <c r="DAJ972" s="16" t="str">
        <f>IF(ISERROR(VLOOKUP(DAF972,'Controle de Estoque'!CZZ:DAG,1,FALSE)),"",VLOOKUP(DAF972,'Controle de Estoque'!CZZ:DAG,4,FALSE))</f>
        <v/>
      </c>
      <c r="DAK972" s="16" t="str">
        <f>IF(ISERROR(VLOOKUP(DAG972,'Controle de Estoque'!DAA:DAH,1,FALSE)),"",VLOOKUP(DAG972,'Controle de Estoque'!DAA:DAH,4,FALSE))</f>
        <v/>
      </c>
      <c r="DAL972" s="16" t="str">
        <f>IF(ISERROR(VLOOKUP(DAH972,'Controle de Estoque'!DAB:DAI,1,FALSE)),"",VLOOKUP(DAH972,'Controle de Estoque'!DAB:DAI,4,FALSE))</f>
        <v/>
      </c>
      <c r="DAM972" s="16" t="str">
        <f>IF(ISERROR(VLOOKUP(DAI972,'Controle de Estoque'!DAC:DAJ,1,FALSE)),"",VLOOKUP(DAI972,'Controle de Estoque'!DAC:DAJ,4,FALSE))</f>
        <v/>
      </c>
      <c r="DAN972" s="16" t="str">
        <f>IF(ISERROR(VLOOKUP(DAJ972,'Controle de Estoque'!DAD:DAK,1,FALSE)),"",VLOOKUP(DAJ972,'Controle de Estoque'!DAD:DAK,4,FALSE))</f>
        <v/>
      </c>
      <c r="DAO972" s="16" t="str">
        <f>IF(ISERROR(VLOOKUP(DAK972,'Controle de Estoque'!DAE:DAL,1,FALSE)),"",VLOOKUP(DAK972,'Controle de Estoque'!DAE:DAL,4,FALSE))</f>
        <v/>
      </c>
      <c r="DAP972" s="16" t="str">
        <f>IF(ISERROR(VLOOKUP(DAL972,'Controle de Estoque'!DAF:DAM,1,FALSE)),"",VLOOKUP(DAL972,'Controle de Estoque'!DAF:DAM,4,FALSE))</f>
        <v/>
      </c>
      <c r="DAQ972" s="16" t="str">
        <f>IF(ISERROR(VLOOKUP(DAM972,'Controle de Estoque'!DAG:DAN,1,FALSE)),"",VLOOKUP(DAM972,'Controle de Estoque'!DAG:DAN,4,FALSE))</f>
        <v/>
      </c>
      <c r="DAR972" s="16" t="str">
        <f>IF(ISERROR(VLOOKUP(DAN972,'Controle de Estoque'!DAH:DAO,1,FALSE)),"",VLOOKUP(DAN972,'Controle de Estoque'!DAH:DAO,4,FALSE))</f>
        <v/>
      </c>
      <c r="DAS972" s="16" t="str">
        <f>IF(ISERROR(VLOOKUP(DAO972,'Controle de Estoque'!DAI:DAP,1,FALSE)),"",VLOOKUP(DAO972,'Controle de Estoque'!DAI:DAP,4,FALSE))</f>
        <v/>
      </c>
      <c r="DAT972" s="16" t="str">
        <f>IF(ISERROR(VLOOKUP(DAP972,'Controle de Estoque'!DAJ:DAQ,1,FALSE)),"",VLOOKUP(DAP972,'Controle de Estoque'!DAJ:DAQ,4,FALSE))</f>
        <v/>
      </c>
      <c r="DAU972" s="16" t="str">
        <f>IF(ISERROR(VLOOKUP(DAQ972,'Controle de Estoque'!DAK:DAR,1,FALSE)),"",VLOOKUP(DAQ972,'Controle de Estoque'!DAK:DAR,4,FALSE))</f>
        <v/>
      </c>
      <c r="DAV972" s="16" t="str">
        <f>IF(ISERROR(VLOOKUP(DAR972,'Controle de Estoque'!DAL:DAS,1,FALSE)),"",VLOOKUP(DAR972,'Controle de Estoque'!DAL:DAS,4,FALSE))</f>
        <v/>
      </c>
      <c r="DAW972" s="16" t="str">
        <f>IF(ISERROR(VLOOKUP(DAS972,'Controle de Estoque'!DAM:DAT,1,FALSE)),"",VLOOKUP(DAS972,'Controle de Estoque'!DAM:DAT,4,FALSE))</f>
        <v/>
      </c>
      <c r="DAX972" s="16" t="str">
        <f>IF(ISERROR(VLOOKUP(DAT972,'Controle de Estoque'!DAN:DAU,1,FALSE)),"",VLOOKUP(DAT972,'Controle de Estoque'!DAN:DAU,4,FALSE))</f>
        <v/>
      </c>
      <c r="DAY972" s="16" t="str">
        <f>IF(ISERROR(VLOOKUP(DAU972,'Controle de Estoque'!DAO:DAV,1,FALSE)),"",VLOOKUP(DAU972,'Controle de Estoque'!DAO:DAV,4,FALSE))</f>
        <v/>
      </c>
      <c r="DAZ972" s="16" t="str">
        <f>IF(ISERROR(VLOOKUP(DAV972,'Controle de Estoque'!DAP:DAW,1,FALSE)),"",VLOOKUP(DAV972,'Controle de Estoque'!DAP:DAW,4,FALSE))</f>
        <v/>
      </c>
      <c r="DBA972" s="16" t="str">
        <f>IF(ISERROR(VLOOKUP(DAW972,'Controle de Estoque'!DAQ:DAX,1,FALSE)),"",VLOOKUP(DAW972,'Controle de Estoque'!DAQ:DAX,4,FALSE))</f>
        <v/>
      </c>
      <c r="DBB972" s="16" t="str">
        <f>IF(ISERROR(VLOOKUP(DAX972,'Controle de Estoque'!DAR:DAY,1,FALSE)),"",VLOOKUP(DAX972,'Controle de Estoque'!DAR:DAY,4,FALSE))</f>
        <v/>
      </c>
      <c r="DBC972" s="16" t="str">
        <f>IF(ISERROR(VLOOKUP(DAY972,'Controle de Estoque'!DAS:DAZ,1,FALSE)),"",VLOOKUP(DAY972,'Controle de Estoque'!DAS:DAZ,4,FALSE))</f>
        <v/>
      </c>
      <c r="DBD972" s="16" t="str">
        <f>IF(ISERROR(VLOOKUP(DAZ972,'Controle de Estoque'!DAT:DBA,1,FALSE)),"",VLOOKUP(DAZ972,'Controle de Estoque'!DAT:DBA,4,FALSE))</f>
        <v/>
      </c>
      <c r="DBE972" s="16" t="str">
        <f>IF(ISERROR(VLOOKUP(DBA972,'Controle de Estoque'!DAU:DBB,1,FALSE)),"",VLOOKUP(DBA972,'Controle de Estoque'!DAU:DBB,4,FALSE))</f>
        <v/>
      </c>
      <c r="DBF972" s="16" t="str">
        <f>IF(ISERROR(VLOOKUP(DBB972,'Controle de Estoque'!DAV:DBC,1,FALSE)),"",VLOOKUP(DBB972,'Controle de Estoque'!DAV:DBC,4,FALSE))</f>
        <v/>
      </c>
      <c r="DBG972" s="16" t="str">
        <f>IF(ISERROR(VLOOKUP(DBC972,'Controle de Estoque'!DAW:DBD,1,FALSE)),"",VLOOKUP(DBC972,'Controle de Estoque'!DAW:DBD,4,FALSE))</f>
        <v/>
      </c>
      <c r="DBH972" s="16" t="str">
        <f>IF(ISERROR(VLOOKUP(DBD972,'Controle de Estoque'!DAX:DBE,1,FALSE)),"",VLOOKUP(DBD972,'Controle de Estoque'!DAX:DBE,4,FALSE))</f>
        <v/>
      </c>
      <c r="DBI972" s="16" t="str">
        <f>IF(ISERROR(VLOOKUP(DBE972,'Controle de Estoque'!DAY:DBF,1,FALSE)),"",VLOOKUP(DBE972,'Controle de Estoque'!DAY:DBF,4,FALSE))</f>
        <v/>
      </c>
      <c r="DBJ972" s="16" t="str">
        <f>IF(ISERROR(VLOOKUP(DBF972,'Controle de Estoque'!DAZ:DBG,1,FALSE)),"",VLOOKUP(DBF972,'Controle de Estoque'!DAZ:DBG,4,FALSE))</f>
        <v/>
      </c>
      <c r="DBK972" s="16" t="str">
        <f>IF(ISERROR(VLOOKUP(DBG972,'Controle de Estoque'!DBA:DBH,1,FALSE)),"",VLOOKUP(DBG972,'Controle de Estoque'!DBA:DBH,4,FALSE))</f>
        <v/>
      </c>
      <c r="DBL972" s="16" t="str">
        <f>IF(ISERROR(VLOOKUP(DBH972,'Controle de Estoque'!DBB:DBI,1,FALSE)),"",VLOOKUP(DBH972,'Controle de Estoque'!DBB:DBI,4,FALSE))</f>
        <v/>
      </c>
      <c r="DBM972" s="16" t="str">
        <f>IF(ISERROR(VLOOKUP(DBI972,'Controle de Estoque'!DBC:DBJ,1,FALSE)),"",VLOOKUP(DBI972,'Controle de Estoque'!DBC:DBJ,4,FALSE))</f>
        <v/>
      </c>
      <c r="DBN972" s="16" t="str">
        <f>IF(ISERROR(VLOOKUP(DBJ972,'Controle de Estoque'!DBD:DBK,1,FALSE)),"",VLOOKUP(DBJ972,'Controle de Estoque'!DBD:DBK,4,FALSE))</f>
        <v/>
      </c>
      <c r="DBO972" s="16" t="str">
        <f>IF(ISERROR(VLOOKUP(DBK972,'Controle de Estoque'!DBE:DBL,1,FALSE)),"",VLOOKUP(DBK972,'Controle de Estoque'!DBE:DBL,4,FALSE))</f>
        <v/>
      </c>
      <c r="DBP972" s="16" t="str">
        <f>IF(ISERROR(VLOOKUP(DBL972,'Controle de Estoque'!DBF:DBM,1,FALSE)),"",VLOOKUP(DBL972,'Controle de Estoque'!DBF:DBM,4,FALSE))</f>
        <v/>
      </c>
      <c r="DBQ972" s="16" t="str">
        <f>IF(ISERROR(VLOOKUP(DBM972,'Controle de Estoque'!DBG:DBN,1,FALSE)),"",VLOOKUP(DBM972,'Controle de Estoque'!DBG:DBN,4,FALSE))</f>
        <v/>
      </c>
      <c r="DBR972" s="16" t="str">
        <f>IF(ISERROR(VLOOKUP(DBN972,'Controle de Estoque'!DBH:DBO,1,FALSE)),"",VLOOKUP(DBN972,'Controle de Estoque'!DBH:DBO,4,FALSE))</f>
        <v/>
      </c>
      <c r="DBS972" s="16" t="str">
        <f>IF(ISERROR(VLOOKUP(DBO972,'Controle de Estoque'!DBI:DBP,1,FALSE)),"",VLOOKUP(DBO972,'Controle de Estoque'!DBI:DBP,4,FALSE))</f>
        <v/>
      </c>
      <c r="DBT972" s="16" t="str">
        <f>IF(ISERROR(VLOOKUP(DBP972,'Controle de Estoque'!DBJ:DBQ,1,FALSE)),"",VLOOKUP(DBP972,'Controle de Estoque'!DBJ:DBQ,4,FALSE))</f>
        <v/>
      </c>
      <c r="DBU972" s="16" t="str">
        <f>IF(ISERROR(VLOOKUP(DBQ972,'Controle de Estoque'!DBK:DBR,1,FALSE)),"",VLOOKUP(DBQ972,'Controle de Estoque'!DBK:DBR,4,FALSE))</f>
        <v/>
      </c>
      <c r="DBV972" s="16" t="str">
        <f>IF(ISERROR(VLOOKUP(DBR972,'Controle de Estoque'!DBL:DBS,1,FALSE)),"",VLOOKUP(DBR972,'Controle de Estoque'!DBL:DBS,4,FALSE))</f>
        <v/>
      </c>
      <c r="DBW972" s="16" t="str">
        <f>IF(ISERROR(VLOOKUP(DBS972,'Controle de Estoque'!DBM:DBT,1,FALSE)),"",VLOOKUP(DBS972,'Controle de Estoque'!DBM:DBT,4,FALSE))</f>
        <v/>
      </c>
      <c r="DBX972" s="16" t="str">
        <f>IF(ISERROR(VLOOKUP(DBT972,'Controle de Estoque'!DBN:DBU,1,FALSE)),"",VLOOKUP(DBT972,'Controle de Estoque'!DBN:DBU,4,FALSE))</f>
        <v/>
      </c>
      <c r="DBY972" s="16" t="str">
        <f>IF(ISERROR(VLOOKUP(DBU972,'Controle de Estoque'!DBO:DBV,1,FALSE)),"",VLOOKUP(DBU972,'Controle de Estoque'!DBO:DBV,4,FALSE))</f>
        <v/>
      </c>
      <c r="DBZ972" s="16" t="str">
        <f>IF(ISERROR(VLOOKUP(DBV972,'Controle de Estoque'!DBP:DBW,1,FALSE)),"",VLOOKUP(DBV972,'Controle de Estoque'!DBP:DBW,4,FALSE))</f>
        <v/>
      </c>
      <c r="DCA972" s="16" t="str">
        <f>IF(ISERROR(VLOOKUP(DBW972,'Controle de Estoque'!DBQ:DBX,1,FALSE)),"",VLOOKUP(DBW972,'Controle de Estoque'!DBQ:DBX,4,FALSE))</f>
        <v/>
      </c>
      <c r="DCB972" s="16" t="str">
        <f>IF(ISERROR(VLOOKUP(DBX972,'Controle de Estoque'!DBR:DBY,1,FALSE)),"",VLOOKUP(DBX972,'Controle de Estoque'!DBR:DBY,4,FALSE))</f>
        <v/>
      </c>
      <c r="DCC972" s="16" t="str">
        <f>IF(ISERROR(VLOOKUP(DBY972,'Controle de Estoque'!DBS:DBZ,1,FALSE)),"",VLOOKUP(DBY972,'Controle de Estoque'!DBS:DBZ,4,FALSE))</f>
        <v/>
      </c>
      <c r="DCD972" s="16" t="str">
        <f>IF(ISERROR(VLOOKUP(DBZ972,'Controle de Estoque'!DBT:DCA,1,FALSE)),"",VLOOKUP(DBZ972,'Controle de Estoque'!DBT:DCA,4,FALSE))</f>
        <v/>
      </c>
      <c r="DCE972" s="16" t="str">
        <f>IF(ISERROR(VLOOKUP(DCA972,'Controle de Estoque'!DBU:DCB,1,FALSE)),"",VLOOKUP(DCA972,'Controle de Estoque'!DBU:DCB,4,FALSE))</f>
        <v/>
      </c>
      <c r="DCF972" s="16" t="str">
        <f>IF(ISERROR(VLOOKUP(DCB972,'Controle de Estoque'!DBV:DCC,1,FALSE)),"",VLOOKUP(DCB972,'Controle de Estoque'!DBV:DCC,4,FALSE))</f>
        <v/>
      </c>
      <c r="DCG972" s="16" t="str">
        <f>IF(ISERROR(VLOOKUP(DCC972,'Controle de Estoque'!DBW:DCD,1,FALSE)),"",VLOOKUP(DCC972,'Controle de Estoque'!DBW:DCD,4,FALSE))</f>
        <v/>
      </c>
      <c r="DCH972" s="16" t="str">
        <f>IF(ISERROR(VLOOKUP(DCD972,'Controle de Estoque'!DBX:DCE,1,FALSE)),"",VLOOKUP(DCD972,'Controle de Estoque'!DBX:DCE,4,FALSE))</f>
        <v/>
      </c>
      <c r="DCI972" s="16" t="str">
        <f>IF(ISERROR(VLOOKUP(DCE972,'Controle de Estoque'!DBY:DCF,1,FALSE)),"",VLOOKUP(DCE972,'Controle de Estoque'!DBY:DCF,4,FALSE))</f>
        <v/>
      </c>
      <c r="DCJ972" s="16" t="str">
        <f>IF(ISERROR(VLOOKUP(DCF972,'Controle de Estoque'!DBZ:DCG,1,FALSE)),"",VLOOKUP(DCF972,'Controle de Estoque'!DBZ:DCG,4,FALSE))</f>
        <v/>
      </c>
      <c r="DCK972" s="16" t="str">
        <f>IF(ISERROR(VLOOKUP(DCG972,'Controle de Estoque'!DCA:DCH,1,FALSE)),"",VLOOKUP(DCG972,'Controle de Estoque'!DCA:DCH,4,FALSE))</f>
        <v/>
      </c>
      <c r="DCL972" s="16" t="str">
        <f>IF(ISERROR(VLOOKUP(DCH972,'Controle de Estoque'!DCB:DCI,1,FALSE)),"",VLOOKUP(DCH972,'Controle de Estoque'!DCB:DCI,4,FALSE))</f>
        <v/>
      </c>
      <c r="DCM972" s="16" t="str">
        <f>IF(ISERROR(VLOOKUP(DCI972,'Controle de Estoque'!DCC:DCJ,1,FALSE)),"",VLOOKUP(DCI972,'Controle de Estoque'!DCC:DCJ,4,FALSE))</f>
        <v/>
      </c>
      <c r="DCN972" s="16" t="str">
        <f>IF(ISERROR(VLOOKUP(DCJ972,'Controle de Estoque'!DCD:DCK,1,FALSE)),"",VLOOKUP(DCJ972,'Controle de Estoque'!DCD:DCK,4,FALSE))</f>
        <v/>
      </c>
      <c r="DCO972" s="16" t="str">
        <f>IF(ISERROR(VLOOKUP(DCK972,'Controle de Estoque'!DCE:DCL,1,FALSE)),"",VLOOKUP(DCK972,'Controle de Estoque'!DCE:DCL,4,FALSE))</f>
        <v/>
      </c>
      <c r="DCP972" s="16" t="str">
        <f>IF(ISERROR(VLOOKUP(DCL972,'Controle de Estoque'!DCF:DCM,1,FALSE)),"",VLOOKUP(DCL972,'Controle de Estoque'!DCF:DCM,4,FALSE))</f>
        <v/>
      </c>
      <c r="DCQ972" s="16" t="str">
        <f>IF(ISERROR(VLOOKUP(DCM972,'Controle de Estoque'!DCG:DCN,1,FALSE)),"",VLOOKUP(DCM972,'Controle de Estoque'!DCG:DCN,4,FALSE))</f>
        <v/>
      </c>
      <c r="DCR972" s="16" t="str">
        <f>IF(ISERROR(VLOOKUP(DCN972,'Controle de Estoque'!DCH:DCO,1,FALSE)),"",VLOOKUP(DCN972,'Controle de Estoque'!DCH:DCO,4,FALSE))</f>
        <v/>
      </c>
      <c r="DCS972" s="16" t="str">
        <f>IF(ISERROR(VLOOKUP(DCO972,'Controle de Estoque'!DCI:DCP,1,FALSE)),"",VLOOKUP(DCO972,'Controle de Estoque'!DCI:DCP,4,FALSE))</f>
        <v/>
      </c>
      <c r="DCT972" s="16" t="str">
        <f>IF(ISERROR(VLOOKUP(DCP972,'Controle de Estoque'!DCJ:DCQ,1,FALSE)),"",VLOOKUP(DCP972,'Controle de Estoque'!DCJ:DCQ,4,FALSE))</f>
        <v/>
      </c>
      <c r="DCU972" s="16" t="str">
        <f>IF(ISERROR(VLOOKUP(DCQ972,'Controle de Estoque'!DCK:DCR,1,FALSE)),"",VLOOKUP(DCQ972,'Controle de Estoque'!DCK:DCR,4,FALSE))</f>
        <v/>
      </c>
      <c r="DCV972" s="16" t="str">
        <f>IF(ISERROR(VLOOKUP(DCR972,'Controle de Estoque'!DCL:DCS,1,FALSE)),"",VLOOKUP(DCR972,'Controle de Estoque'!DCL:DCS,4,FALSE))</f>
        <v/>
      </c>
      <c r="DCW972" s="16" t="str">
        <f>IF(ISERROR(VLOOKUP(DCS972,'Controle de Estoque'!DCM:DCT,1,FALSE)),"",VLOOKUP(DCS972,'Controle de Estoque'!DCM:DCT,4,FALSE))</f>
        <v/>
      </c>
      <c r="DCX972" s="16" t="str">
        <f>IF(ISERROR(VLOOKUP(DCT972,'Controle de Estoque'!DCN:DCU,1,FALSE)),"",VLOOKUP(DCT972,'Controle de Estoque'!DCN:DCU,4,FALSE))</f>
        <v/>
      </c>
      <c r="DCY972" s="16" t="str">
        <f>IF(ISERROR(VLOOKUP(DCU972,'Controle de Estoque'!DCO:DCV,1,FALSE)),"",VLOOKUP(DCU972,'Controle de Estoque'!DCO:DCV,4,FALSE))</f>
        <v/>
      </c>
      <c r="DCZ972" s="16" t="str">
        <f>IF(ISERROR(VLOOKUP(DCV972,'Controle de Estoque'!DCP:DCW,1,FALSE)),"",VLOOKUP(DCV972,'Controle de Estoque'!DCP:DCW,4,FALSE))</f>
        <v/>
      </c>
      <c r="DDA972" s="16" t="str">
        <f>IF(ISERROR(VLOOKUP(DCW972,'Controle de Estoque'!DCQ:DCX,1,FALSE)),"",VLOOKUP(DCW972,'Controle de Estoque'!DCQ:DCX,4,FALSE))</f>
        <v/>
      </c>
      <c r="DDB972" s="16" t="str">
        <f>IF(ISERROR(VLOOKUP(DCX972,'Controle de Estoque'!DCR:DCY,1,FALSE)),"",VLOOKUP(DCX972,'Controle de Estoque'!DCR:DCY,4,FALSE))</f>
        <v/>
      </c>
      <c r="DDC972" s="16" t="str">
        <f>IF(ISERROR(VLOOKUP(DCY972,'Controle de Estoque'!DCS:DCZ,1,FALSE)),"",VLOOKUP(DCY972,'Controle de Estoque'!DCS:DCZ,4,FALSE))</f>
        <v/>
      </c>
      <c r="DDD972" s="16" t="str">
        <f>IF(ISERROR(VLOOKUP(DCZ972,'Controle de Estoque'!DCT:DDA,1,FALSE)),"",VLOOKUP(DCZ972,'Controle de Estoque'!DCT:DDA,4,FALSE))</f>
        <v/>
      </c>
      <c r="DDE972" s="16" t="str">
        <f>IF(ISERROR(VLOOKUP(DDA972,'Controle de Estoque'!DCU:DDB,1,FALSE)),"",VLOOKUP(DDA972,'Controle de Estoque'!DCU:DDB,4,FALSE))</f>
        <v/>
      </c>
      <c r="DDF972" s="16" t="str">
        <f>IF(ISERROR(VLOOKUP(DDB972,'Controle de Estoque'!DCV:DDC,1,FALSE)),"",VLOOKUP(DDB972,'Controle de Estoque'!DCV:DDC,4,FALSE))</f>
        <v/>
      </c>
      <c r="DDG972" s="16" t="str">
        <f>IF(ISERROR(VLOOKUP(DDC972,'Controle de Estoque'!DCW:DDD,1,FALSE)),"",VLOOKUP(DDC972,'Controle de Estoque'!DCW:DDD,4,FALSE))</f>
        <v/>
      </c>
      <c r="DDH972" s="16" t="str">
        <f>IF(ISERROR(VLOOKUP(DDD972,'Controle de Estoque'!DCX:DDE,1,FALSE)),"",VLOOKUP(DDD972,'Controle de Estoque'!DCX:DDE,4,FALSE))</f>
        <v/>
      </c>
      <c r="DDI972" s="16" t="str">
        <f>IF(ISERROR(VLOOKUP(DDE972,'Controle de Estoque'!DCY:DDF,1,FALSE)),"",VLOOKUP(DDE972,'Controle de Estoque'!DCY:DDF,4,FALSE))</f>
        <v/>
      </c>
      <c r="DDJ972" s="16" t="str">
        <f>IF(ISERROR(VLOOKUP(DDF972,'Controle de Estoque'!DCZ:DDG,1,FALSE)),"",VLOOKUP(DDF972,'Controle de Estoque'!DCZ:DDG,4,FALSE))</f>
        <v/>
      </c>
      <c r="DDK972" s="16" t="str">
        <f>IF(ISERROR(VLOOKUP(DDG972,'Controle de Estoque'!DDA:DDH,1,FALSE)),"",VLOOKUP(DDG972,'Controle de Estoque'!DDA:DDH,4,FALSE))</f>
        <v/>
      </c>
      <c r="DDL972" s="16" t="str">
        <f>IF(ISERROR(VLOOKUP(DDH972,'Controle de Estoque'!DDB:DDI,1,FALSE)),"",VLOOKUP(DDH972,'Controle de Estoque'!DDB:DDI,4,FALSE))</f>
        <v/>
      </c>
      <c r="DDM972" s="16" t="str">
        <f>IF(ISERROR(VLOOKUP(DDI972,'Controle de Estoque'!DDC:DDJ,1,FALSE)),"",VLOOKUP(DDI972,'Controle de Estoque'!DDC:DDJ,4,FALSE))</f>
        <v/>
      </c>
      <c r="DDN972" s="16" t="str">
        <f>IF(ISERROR(VLOOKUP(DDJ972,'Controle de Estoque'!DDD:DDK,1,FALSE)),"",VLOOKUP(DDJ972,'Controle de Estoque'!DDD:DDK,4,FALSE))</f>
        <v/>
      </c>
      <c r="DDO972" s="16" t="str">
        <f>IF(ISERROR(VLOOKUP(DDK972,'Controle de Estoque'!DDE:DDL,1,FALSE)),"",VLOOKUP(DDK972,'Controle de Estoque'!DDE:DDL,4,FALSE))</f>
        <v/>
      </c>
      <c r="DDP972" s="16" t="str">
        <f>IF(ISERROR(VLOOKUP(DDL972,'Controle de Estoque'!DDF:DDM,1,FALSE)),"",VLOOKUP(DDL972,'Controle de Estoque'!DDF:DDM,4,FALSE))</f>
        <v/>
      </c>
      <c r="DDQ972" s="16" t="str">
        <f>IF(ISERROR(VLOOKUP(DDM972,'Controle de Estoque'!DDG:DDN,1,FALSE)),"",VLOOKUP(DDM972,'Controle de Estoque'!DDG:DDN,4,FALSE))</f>
        <v/>
      </c>
      <c r="DDR972" s="16" t="str">
        <f>IF(ISERROR(VLOOKUP(DDN972,'Controle de Estoque'!DDH:DDO,1,FALSE)),"",VLOOKUP(DDN972,'Controle de Estoque'!DDH:DDO,4,FALSE))</f>
        <v/>
      </c>
      <c r="DDS972" s="16" t="str">
        <f>IF(ISERROR(VLOOKUP(DDO972,'Controle de Estoque'!DDI:DDP,1,FALSE)),"",VLOOKUP(DDO972,'Controle de Estoque'!DDI:DDP,4,FALSE))</f>
        <v/>
      </c>
      <c r="DDT972" s="16" t="str">
        <f>IF(ISERROR(VLOOKUP(DDP972,'Controle de Estoque'!DDJ:DDQ,1,FALSE)),"",VLOOKUP(DDP972,'Controle de Estoque'!DDJ:DDQ,4,FALSE))</f>
        <v/>
      </c>
      <c r="DDU972" s="16" t="str">
        <f>IF(ISERROR(VLOOKUP(DDQ972,'Controle de Estoque'!DDK:DDR,1,FALSE)),"",VLOOKUP(DDQ972,'Controle de Estoque'!DDK:DDR,4,FALSE))</f>
        <v/>
      </c>
      <c r="DDV972" s="16" t="str">
        <f>IF(ISERROR(VLOOKUP(DDR972,'Controle de Estoque'!DDL:DDS,1,FALSE)),"",VLOOKUP(DDR972,'Controle de Estoque'!DDL:DDS,4,FALSE))</f>
        <v/>
      </c>
      <c r="DDW972" s="16" t="str">
        <f>IF(ISERROR(VLOOKUP(DDS972,'Controle de Estoque'!DDM:DDT,1,FALSE)),"",VLOOKUP(DDS972,'Controle de Estoque'!DDM:DDT,4,FALSE))</f>
        <v/>
      </c>
      <c r="DDX972" s="16" t="str">
        <f>IF(ISERROR(VLOOKUP(DDT972,'Controle de Estoque'!DDN:DDU,1,FALSE)),"",VLOOKUP(DDT972,'Controle de Estoque'!DDN:DDU,4,FALSE))</f>
        <v/>
      </c>
      <c r="DDY972" s="16" t="str">
        <f>IF(ISERROR(VLOOKUP(DDU972,'Controle de Estoque'!DDO:DDV,1,FALSE)),"",VLOOKUP(DDU972,'Controle de Estoque'!DDO:DDV,4,FALSE))</f>
        <v/>
      </c>
      <c r="DDZ972" s="16" t="str">
        <f>IF(ISERROR(VLOOKUP(DDV972,'Controle de Estoque'!DDP:DDW,1,FALSE)),"",VLOOKUP(DDV972,'Controle de Estoque'!DDP:DDW,4,FALSE))</f>
        <v/>
      </c>
      <c r="DEA972" s="16" t="str">
        <f>IF(ISERROR(VLOOKUP(DDW972,'Controle de Estoque'!DDQ:DDX,1,FALSE)),"",VLOOKUP(DDW972,'Controle de Estoque'!DDQ:DDX,4,FALSE))</f>
        <v/>
      </c>
      <c r="DEB972" s="16" t="str">
        <f>IF(ISERROR(VLOOKUP(DDX972,'Controle de Estoque'!DDR:DDY,1,FALSE)),"",VLOOKUP(DDX972,'Controle de Estoque'!DDR:DDY,4,FALSE))</f>
        <v/>
      </c>
      <c r="DEC972" s="16" t="str">
        <f>IF(ISERROR(VLOOKUP(DDY972,'Controle de Estoque'!DDS:DDZ,1,FALSE)),"",VLOOKUP(DDY972,'Controle de Estoque'!DDS:DDZ,4,FALSE))</f>
        <v/>
      </c>
      <c r="DED972" s="16" t="str">
        <f>IF(ISERROR(VLOOKUP(DDZ972,'Controle de Estoque'!DDT:DEA,1,FALSE)),"",VLOOKUP(DDZ972,'Controle de Estoque'!DDT:DEA,4,FALSE))</f>
        <v/>
      </c>
      <c r="DEE972" s="16" t="str">
        <f>IF(ISERROR(VLOOKUP(DEA972,'Controle de Estoque'!DDU:DEB,1,FALSE)),"",VLOOKUP(DEA972,'Controle de Estoque'!DDU:DEB,4,FALSE))</f>
        <v/>
      </c>
      <c r="DEF972" s="16" t="str">
        <f>IF(ISERROR(VLOOKUP(DEB972,'Controle de Estoque'!DDV:DEC,1,FALSE)),"",VLOOKUP(DEB972,'Controle de Estoque'!DDV:DEC,4,FALSE))</f>
        <v/>
      </c>
      <c r="DEG972" s="16" t="str">
        <f>IF(ISERROR(VLOOKUP(DEC972,'Controle de Estoque'!DDW:DED,1,FALSE)),"",VLOOKUP(DEC972,'Controle de Estoque'!DDW:DED,4,FALSE))</f>
        <v/>
      </c>
      <c r="DEH972" s="16" t="str">
        <f>IF(ISERROR(VLOOKUP(DED972,'Controle de Estoque'!DDX:DEE,1,FALSE)),"",VLOOKUP(DED972,'Controle de Estoque'!DDX:DEE,4,FALSE))</f>
        <v/>
      </c>
      <c r="DEI972" s="16" t="str">
        <f>IF(ISERROR(VLOOKUP(DEE972,'Controle de Estoque'!DDY:DEF,1,FALSE)),"",VLOOKUP(DEE972,'Controle de Estoque'!DDY:DEF,4,FALSE))</f>
        <v/>
      </c>
      <c r="DEJ972" s="16" t="str">
        <f>IF(ISERROR(VLOOKUP(DEF972,'Controle de Estoque'!DDZ:DEG,1,FALSE)),"",VLOOKUP(DEF972,'Controle de Estoque'!DDZ:DEG,4,FALSE))</f>
        <v/>
      </c>
      <c r="DEK972" s="16" t="str">
        <f>IF(ISERROR(VLOOKUP(DEG972,'Controle de Estoque'!DEA:DEH,1,FALSE)),"",VLOOKUP(DEG972,'Controle de Estoque'!DEA:DEH,4,FALSE))</f>
        <v/>
      </c>
      <c r="DEL972" s="16" t="str">
        <f>IF(ISERROR(VLOOKUP(DEH972,'Controle de Estoque'!DEB:DEI,1,FALSE)),"",VLOOKUP(DEH972,'Controle de Estoque'!DEB:DEI,4,FALSE))</f>
        <v/>
      </c>
      <c r="DEM972" s="16" t="str">
        <f>IF(ISERROR(VLOOKUP(DEI972,'Controle de Estoque'!DEC:DEJ,1,FALSE)),"",VLOOKUP(DEI972,'Controle de Estoque'!DEC:DEJ,4,FALSE))</f>
        <v/>
      </c>
      <c r="DEN972" s="16" t="str">
        <f>IF(ISERROR(VLOOKUP(DEJ972,'Controle de Estoque'!DED:DEK,1,FALSE)),"",VLOOKUP(DEJ972,'Controle de Estoque'!DED:DEK,4,FALSE))</f>
        <v/>
      </c>
      <c r="DEO972" s="16" t="str">
        <f>IF(ISERROR(VLOOKUP(DEK972,'Controle de Estoque'!DEE:DEL,1,FALSE)),"",VLOOKUP(DEK972,'Controle de Estoque'!DEE:DEL,4,FALSE))</f>
        <v/>
      </c>
      <c r="DEP972" s="16" t="str">
        <f>IF(ISERROR(VLOOKUP(DEL972,'Controle de Estoque'!DEF:DEM,1,FALSE)),"",VLOOKUP(DEL972,'Controle de Estoque'!DEF:DEM,4,FALSE))</f>
        <v/>
      </c>
      <c r="DEQ972" s="16" t="str">
        <f>IF(ISERROR(VLOOKUP(DEM972,'Controle de Estoque'!DEG:DEN,1,FALSE)),"",VLOOKUP(DEM972,'Controle de Estoque'!DEG:DEN,4,FALSE))</f>
        <v/>
      </c>
      <c r="DER972" s="16" t="str">
        <f>IF(ISERROR(VLOOKUP(DEN972,'Controle de Estoque'!DEH:DEO,1,FALSE)),"",VLOOKUP(DEN972,'Controle de Estoque'!DEH:DEO,4,FALSE))</f>
        <v/>
      </c>
      <c r="DES972" s="16" t="str">
        <f>IF(ISERROR(VLOOKUP(DEO972,'Controle de Estoque'!DEI:DEP,1,FALSE)),"",VLOOKUP(DEO972,'Controle de Estoque'!DEI:DEP,4,FALSE))</f>
        <v/>
      </c>
      <c r="DET972" s="16" t="str">
        <f>IF(ISERROR(VLOOKUP(DEP972,'Controle de Estoque'!DEJ:DEQ,1,FALSE)),"",VLOOKUP(DEP972,'Controle de Estoque'!DEJ:DEQ,4,FALSE))</f>
        <v/>
      </c>
      <c r="DEU972" s="16" t="str">
        <f>IF(ISERROR(VLOOKUP(DEQ972,'Controle de Estoque'!DEK:DER,1,FALSE)),"",VLOOKUP(DEQ972,'Controle de Estoque'!DEK:DER,4,FALSE))</f>
        <v/>
      </c>
      <c r="DEV972" s="16" t="str">
        <f>IF(ISERROR(VLOOKUP(DER972,'Controle de Estoque'!DEL:DES,1,FALSE)),"",VLOOKUP(DER972,'Controle de Estoque'!DEL:DES,4,FALSE))</f>
        <v/>
      </c>
      <c r="DEW972" s="16" t="str">
        <f>IF(ISERROR(VLOOKUP(DES972,'Controle de Estoque'!DEM:DET,1,FALSE)),"",VLOOKUP(DES972,'Controle de Estoque'!DEM:DET,4,FALSE))</f>
        <v/>
      </c>
      <c r="DEX972" s="16" t="str">
        <f>IF(ISERROR(VLOOKUP(DET972,'Controle de Estoque'!DEN:DEU,1,FALSE)),"",VLOOKUP(DET972,'Controle de Estoque'!DEN:DEU,4,FALSE))</f>
        <v/>
      </c>
      <c r="DEY972" s="16" t="str">
        <f>IF(ISERROR(VLOOKUP(DEU972,'Controle de Estoque'!DEO:DEV,1,FALSE)),"",VLOOKUP(DEU972,'Controle de Estoque'!DEO:DEV,4,FALSE))</f>
        <v/>
      </c>
      <c r="DEZ972" s="16" t="str">
        <f>IF(ISERROR(VLOOKUP(DEV972,'Controle de Estoque'!DEP:DEW,1,FALSE)),"",VLOOKUP(DEV972,'Controle de Estoque'!DEP:DEW,4,FALSE))</f>
        <v/>
      </c>
      <c r="DFA972" s="16" t="str">
        <f>IF(ISERROR(VLOOKUP(DEW972,'Controle de Estoque'!DEQ:DEX,1,FALSE)),"",VLOOKUP(DEW972,'Controle de Estoque'!DEQ:DEX,4,FALSE))</f>
        <v/>
      </c>
      <c r="DFB972" s="16" t="str">
        <f>IF(ISERROR(VLOOKUP(DEX972,'Controle de Estoque'!DER:DEY,1,FALSE)),"",VLOOKUP(DEX972,'Controle de Estoque'!DER:DEY,4,FALSE))</f>
        <v/>
      </c>
      <c r="DFC972" s="16" t="str">
        <f>IF(ISERROR(VLOOKUP(DEY972,'Controle de Estoque'!DES:DEZ,1,FALSE)),"",VLOOKUP(DEY972,'Controle de Estoque'!DES:DEZ,4,FALSE))</f>
        <v/>
      </c>
      <c r="DFD972" s="16" t="str">
        <f>IF(ISERROR(VLOOKUP(DEZ972,'Controle de Estoque'!DET:DFA,1,FALSE)),"",VLOOKUP(DEZ972,'Controle de Estoque'!DET:DFA,4,FALSE))</f>
        <v/>
      </c>
      <c r="DFE972" s="16" t="str">
        <f>IF(ISERROR(VLOOKUP(DFA972,'Controle de Estoque'!DEU:DFB,1,FALSE)),"",VLOOKUP(DFA972,'Controle de Estoque'!DEU:DFB,4,FALSE))</f>
        <v/>
      </c>
      <c r="DFF972" s="16" t="str">
        <f>IF(ISERROR(VLOOKUP(DFB972,'Controle de Estoque'!DEV:DFC,1,FALSE)),"",VLOOKUP(DFB972,'Controle de Estoque'!DEV:DFC,4,FALSE))</f>
        <v/>
      </c>
      <c r="DFG972" s="16" t="str">
        <f>IF(ISERROR(VLOOKUP(DFC972,'Controle de Estoque'!DEW:DFD,1,FALSE)),"",VLOOKUP(DFC972,'Controle de Estoque'!DEW:DFD,4,FALSE))</f>
        <v/>
      </c>
      <c r="DFH972" s="16" t="str">
        <f>IF(ISERROR(VLOOKUP(DFD972,'Controle de Estoque'!DEX:DFE,1,FALSE)),"",VLOOKUP(DFD972,'Controle de Estoque'!DEX:DFE,4,FALSE))</f>
        <v/>
      </c>
      <c r="DFI972" s="16" t="str">
        <f>IF(ISERROR(VLOOKUP(DFE972,'Controle de Estoque'!DEY:DFF,1,FALSE)),"",VLOOKUP(DFE972,'Controle de Estoque'!DEY:DFF,4,FALSE))</f>
        <v/>
      </c>
      <c r="DFJ972" s="16" t="str">
        <f>IF(ISERROR(VLOOKUP(DFF972,'Controle de Estoque'!DEZ:DFG,1,FALSE)),"",VLOOKUP(DFF972,'Controle de Estoque'!DEZ:DFG,4,FALSE))</f>
        <v/>
      </c>
      <c r="DFK972" s="16" t="str">
        <f>IF(ISERROR(VLOOKUP(DFG972,'Controle de Estoque'!DFA:DFH,1,FALSE)),"",VLOOKUP(DFG972,'Controle de Estoque'!DFA:DFH,4,FALSE))</f>
        <v/>
      </c>
      <c r="DFL972" s="16" t="str">
        <f>IF(ISERROR(VLOOKUP(DFH972,'Controle de Estoque'!DFB:DFI,1,FALSE)),"",VLOOKUP(DFH972,'Controle de Estoque'!DFB:DFI,4,FALSE))</f>
        <v/>
      </c>
      <c r="DFM972" s="16" t="str">
        <f>IF(ISERROR(VLOOKUP(DFI972,'Controle de Estoque'!DFC:DFJ,1,FALSE)),"",VLOOKUP(DFI972,'Controle de Estoque'!DFC:DFJ,4,FALSE))</f>
        <v/>
      </c>
      <c r="DFN972" s="16" t="str">
        <f>IF(ISERROR(VLOOKUP(DFJ972,'Controle de Estoque'!DFD:DFK,1,FALSE)),"",VLOOKUP(DFJ972,'Controle de Estoque'!DFD:DFK,4,FALSE))</f>
        <v/>
      </c>
      <c r="DFO972" s="16" t="str">
        <f>IF(ISERROR(VLOOKUP(DFK972,'Controle de Estoque'!DFE:DFL,1,FALSE)),"",VLOOKUP(DFK972,'Controle de Estoque'!DFE:DFL,4,FALSE))</f>
        <v/>
      </c>
      <c r="DFP972" s="16" t="str">
        <f>IF(ISERROR(VLOOKUP(DFL972,'Controle de Estoque'!DFF:DFM,1,FALSE)),"",VLOOKUP(DFL972,'Controle de Estoque'!DFF:DFM,4,FALSE))</f>
        <v/>
      </c>
      <c r="DFQ972" s="16" t="str">
        <f>IF(ISERROR(VLOOKUP(DFM972,'Controle de Estoque'!DFG:DFN,1,FALSE)),"",VLOOKUP(DFM972,'Controle de Estoque'!DFG:DFN,4,FALSE))</f>
        <v/>
      </c>
      <c r="DFR972" s="16" t="str">
        <f>IF(ISERROR(VLOOKUP(DFN972,'Controle de Estoque'!DFH:DFO,1,FALSE)),"",VLOOKUP(DFN972,'Controle de Estoque'!DFH:DFO,4,FALSE))</f>
        <v/>
      </c>
      <c r="DFS972" s="16" t="str">
        <f>IF(ISERROR(VLOOKUP(DFO972,'Controle de Estoque'!DFI:DFP,1,FALSE)),"",VLOOKUP(DFO972,'Controle de Estoque'!DFI:DFP,4,FALSE))</f>
        <v/>
      </c>
      <c r="DFT972" s="16" t="str">
        <f>IF(ISERROR(VLOOKUP(DFP972,'Controle de Estoque'!DFJ:DFQ,1,FALSE)),"",VLOOKUP(DFP972,'Controle de Estoque'!DFJ:DFQ,4,FALSE))</f>
        <v/>
      </c>
      <c r="DFU972" s="16" t="str">
        <f>IF(ISERROR(VLOOKUP(DFQ972,'Controle de Estoque'!DFK:DFR,1,FALSE)),"",VLOOKUP(DFQ972,'Controle de Estoque'!DFK:DFR,4,FALSE))</f>
        <v/>
      </c>
      <c r="DFV972" s="16" t="str">
        <f>IF(ISERROR(VLOOKUP(DFR972,'Controle de Estoque'!DFL:DFS,1,FALSE)),"",VLOOKUP(DFR972,'Controle de Estoque'!DFL:DFS,4,FALSE))</f>
        <v/>
      </c>
      <c r="DFW972" s="16" t="str">
        <f>IF(ISERROR(VLOOKUP(DFS972,'Controle de Estoque'!DFM:DFT,1,FALSE)),"",VLOOKUP(DFS972,'Controle de Estoque'!DFM:DFT,4,FALSE))</f>
        <v/>
      </c>
      <c r="DFX972" s="16" t="str">
        <f>IF(ISERROR(VLOOKUP(DFT972,'Controle de Estoque'!DFN:DFU,1,FALSE)),"",VLOOKUP(DFT972,'Controle de Estoque'!DFN:DFU,4,FALSE))</f>
        <v/>
      </c>
      <c r="DFY972" s="16" t="str">
        <f>IF(ISERROR(VLOOKUP(DFU972,'Controle de Estoque'!DFO:DFV,1,FALSE)),"",VLOOKUP(DFU972,'Controle de Estoque'!DFO:DFV,4,FALSE))</f>
        <v/>
      </c>
      <c r="DFZ972" s="16" t="str">
        <f>IF(ISERROR(VLOOKUP(DFV972,'Controle de Estoque'!DFP:DFW,1,FALSE)),"",VLOOKUP(DFV972,'Controle de Estoque'!DFP:DFW,4,FALSE))</f>
        <v/>
      </c>
      <c r="DGA972" s="16" t="str">
        <f>IF(ISERROR(VLOOKUP(DFW972,'Controle de Estoque'!DFQ:DFX,1,FALSE)),"",VLOOKUP(DFW972,'Controle de Estoque'!DFQ:DFX,4,FALSE))</f>
        <v/>
      </c>
      <c r="DGB972" s="16" t="str">
        <f>IF(ISERROR(VLOOKUP(DFX972,'Controle de Estoque'!DFR:DFY,1,FALSE)),"",VLOOKUP(DFX972,'Controle de Estoque'!DFR:DFY,4,FALSE))</f>
        <v/>
      </c>
      <c r="DGC972" s="16" t="str">
        <f>IF(ISERROR(VLOOKUP(DFY972,'Controle de Estoque'!DFS:DFZ,1,FALSE)),"",VLOOKUP(DFY972,'Controle de Estoque'!DFS:DFZ,4,FALSE))</f>
        <v/>
      </c>
      <c r="DGD972" s="16" t="str">
        <f>IF(ISERROR(VLOOKUP(DFZ972,'Controle de Estoque'!DFT:DGA,1,FALSE)),"",VLOOKUP(DFZ972,'Controle de Estoque'!DFT:DGA,4,FALSE))</f>
        <v/>
      </c>
      <c r="DGE972" s="16" t="str">
        <f>IF(ISERROR(VLOOKUP(DGA972,'Controle de Estoque'!DFU:DGB,1,FALSE)),"",VLOOKUP(DGA972,'Controle de Estoque'!DFU:DGB,4,FALSE))</f>
        <v/>
      </c>
      <c r="DGF972" s="16" t="str">
        <f>IF(ISERROR(VLOOKUP(DGB972,'Controle de Estoque'!DFV:DGC,1,FALSE)),"",VLOOKUP(DGB972,'Controle de Estoque'!DFV:DGC,4,FALSE))</f>
        <v/>
      </c>
      <c r="DGG972" s="16" t="str">
        <f>IF(ISERROR(VLOOKUP(DGC972,'Controle de Estoque'!DFW:DGD,1,FALSE)),"",VLOOKUP(DGC972,'Controle de Estoque'!DFW:DGD,4,FALSE))</f>
        <v/>
      </c>
      <c r="DGH972" s="16" t="str">
        <f>IF(ISERROR(VLOOKUP(DGD972,'Controle de Estoque'!DFX:DGE,1,FALSE)),"",VLOOKUP(DGD972,'Controle de Estoque'!DFX:DGE,4,FALSE))</f>
        <v/>
      </c>
      <c r="DGI972" s="16" t="str">
        <f>IF(ISERROR(VLOOKUP(DGE972,'Controle de Estoque'!DFY:DGF,1,FALSE)),"",VLOOKUP(DGE972,'Controle de Estoque'!DFY:DGF,4,FALSE))</f>
        <v/>
      </c>
      <c r="DGJ972" s="16" t="str">
        <f>IF(ISERROR(VLOOKUP(DGF972,'Controle de Estoque'!DFZ:DGG,1,FALSE)),"",VLOOKUP(DGF972,'Controle de Estoque'!DFZ:DGG,4,FALSE))</f>
        <v/>
      </c>
      <c r="DGK972" s="16" t="str">
        <f>IF(ISERROR(VLOOKUP(DGG972,'Controle de Estoque'!DGA:DGH,1,FALSE)),"",VLOOKUP(DGG972,'Controle de Estoque'!DGA:DGH,4,FALSE))</f>
        <v/>
      </c>
      <c r="DGL972" s="16" t="str">
        <f>IF(ISERROR(VLOOKUP(DGH972,'Controle de Estoque'!DGB:DGI,1,FALSE)),"",VLOOKUP(DGH972,'Controle de Estoque'!DGB:DGI,4,FALSE))</f>
        <v/>
      </c>
      <c r="DGM972" s="16" t="str">
        <f>IF(ISERROR(VLOOKUP(DGI972,'Controle de Estoque'!DGC:DGJ,1,FALSE)),"",VLOOKUP(DGI972,'Controle de Estoque'!DGC:DGJ,4,FALSE))</f>
        <v/>
      </c>
      <c r="DGN972" s="16" t="str">
        <f>IF(ISERROR(VLOOKUP(DGJ972,'Controle de Estoque'!DGD:DGK,1,FALSE)),"",VLOOKUP(DGJ972,'Controle de Estoque'!DGD:DGK,4,FALSE))</f>
        <v/>
      </c>
      <c r="DGO972" s="16" t="str">
        <f>IF(ISERROR(VLOOKUP(DGK972,'Controle de Estoque'!DGE:DGL,1,FALSE)),"",VLOOKUP(DGK972,'Controle de Estoque'!DGE:DGL,4,FALSE))</f>
        <v/>
      </c>
      <c r="DGP972" s="16" t="str">
        <f>IF(ISERROR(VLOOKUP(DGL972,'Controle de Estoque'!DGF:DGM,1,FALSE)),"",VLOOKUP(DGL972,'Controle de Estoque'!DGF:DGM,4,FALSE))</f>
        <v/>
      </c>
      <c r="DGQ972" s="16" t="str">
        <f>IF(ISERROR(VLOOKUP(DGM972,'Controle de Estoque'!DGG:DGN,1,FALSE)),"",VLOOKUP(DGM972,'Controle de Estoque'!DGG:DGN,4,FALSE))</f>
        <v/>
      </c>
      <c r="DGR972" s="16" t="str">
        <f>IF(ISERROR(VLOOKUP(DGN972,'Controle de Estoque'!DGH:DGO,1,FALSE)),"",VLOOKUP(DGN972,'Controle de Estoque'!DGH:DGO,4,FALSE))</f>
        <v/>
      </c>
      <c r="DGS972" s="16" t="str">
        <f>IF(ISERROR(VLOOKUP(DGO972,'Controle de Estoque'!DGI:DGP,1,FALSE)),"",VLOOKUP(DGO972,'Controle de Estoque'!DGI:DGP,4,FALSE))</f>
        <v/>
      </c>
      <c r="DGT972" s="16" t="str">
        <f>IF(ISERROR(VLOOKUP(DGP972,'Controle de Estoque'!DGJ:DGQ,1,FALSE)),"",VLOOKUP(DGP972,'Controle de Estoque'!DGJ:DGQ,4,FALSE))</f>
        <v/>
      </c>
      <c r="DGU972" s="16" t="str">
        <f>IF(ISERROR(VLOOKUP(DGQ972,'Controle de Estoque'!DGK:DGR,1,FALSE)),"",VLOOKUP(DGQ972,'Controle de Estoque'!DGK:DGR,4,FALSE))</f>
        <v/>
      </c>
      <c r="DGV972" s="16" t="str">
        <f>IF(ISERROR(VLOOKUP(DGR972,'Controle de Estoque'!DGL:DGS,1,FALSE)),"",VLOOKUP(DGR972,'Controle de Estoque'!DGL:DGS,4,FALSE))</f>
        <v/>
      </c>
      <c r="DGW972" s="16" t="str">
        <f>IF(ISERROR(VLOOKUP(DGS972,'Controle de Estoque'!DGM:DGT,1,FALSE)),"",VLOOKUP(DGS972,'Controle de Estoque'!DGM:DGT,4,FALSE))</f>
        <v/>
      </c>
      <c r="DGX972" s="16" t="str">
        <f>IF(ISERROR(VLOOKUP(DGT972,'Controle de Estoque'!DGN:DGU,1,FALSE)),"",VLOOKUP(DGT972,'Controle de Estoque'!DGN:DGU,4,FALSE))</f>
        <v/>
      </c>
      <c r="DGY972" s="16" t="str">
        <f>IF(ISERROR(VLOOKUP(DGU972,'Controle de Estoque'!DGO:DGV,1,FALSE)),"",VLOOKUP(DGU972,'Controle de Estoque'!DGO:DGV,4,FALSE))</f>
        <v/>
      </c>
      <c r="DGZ972" s="16" t="str">
        <f>IF(ISERROR(VLOOKUP(DGV972,'Controle de Estoque'!DGP:DGW,1,FALSE)),"",VLOOKUP(DGV972,'Controle de Estoque'!DGP:DGW,4,FALSE))</f>
        <v/>
      </c>
      <c r="DHA972" s="16" t="str">
        <f>IF(ISERROR(VLOOKUP(DGW972,'Controle de Estoque'!DGQ:DGX,1,FALSE)),"",VLOOKUP(DGW972,'Controle de Estoque'!DGQ:DGX,4,FALSE))</f>
        <v/>
      </c>
      <c r="DHB972" s="16" t="str">
        <f>IF(ISERROR(VLOOKUP(DGX972,'Controle de Estoque'!DGR:DGY,1,FALSE)),"",VLOOKUP(DGX972,'Controle de Estoque'!DGR:DGY,4,FALSE))</f>
        <v/>
      </c>
      <c r="DHC972" s="16" t="str">
        <f>IF(ISERROR(VLOOKUP(DGY972,'Controle de Estoque'!DGS:DGZ,1,FALSE)),"",VLOOKUP(DGY972,'Controle de Estoque'!DGS:DGZ,4,FALSE))</f>
        <v/>
      </c>
      <c r="DHD972" s="16" t="str">
        <f>IF(ISERROR(VLOOKUP(DGZ972,'Controle de Estoque'!DGT:DHA,1,FALSE)),"",VLOOKUP(DGZ972,'Controle de Estoque'!DGT:DHA,4,FALSE))</f>
        <v/>
      </c>
      <c r="DHE972" s="16" t="str">
        <f>IF(ISERROR(VLOOKUP(DHA972,'Controle de Estoque'!DGU:DHB,1,FALSE)),"",VLOOKUP(DHA972,'Controle de Estoque'!DGU:DHB,4,FALSE))</f>
        <v/>
      </c>
      <c r="DHF972" s="16" t="str">
        <f>IF(ISERROR(VLOOKUP(DHB972,'Controle de Estoque'!DGV:DHC,1,FALSE)),"",VLOOKUP(DHB972,'Controle de Estoque'!DGV:DHC,4,FALSE))</f>
        <v/>
      </c>
      <c r="DHG972" s="16" t="str">
        <f>IF(ISERROR(VLOOKUP(DHC972,'Controle de Estoque'!DGW:DHD,1,FALSE)),"",VLOOKUP(DHC972,'Controle de Estoque'!DGW:DHD,4,FALSE))</f>
        <v/>
      </c>
      <c r="DHH972" s="16" t="str">
        <f>IF(ISERROR(VLOOKUP(DHD972,'Controle de Estoque'!DGX:DHE,1,FALSE)),"",VLOOKUP(DHD972,'Controle de Estoque'!DGX:DHE,4,FALSE))</f>
        <v/>
      </c>
      <c r="DHI972" s="16" t="str">
        <f>IF(ISERROR(VLOOKUP(DHE972,'Controle de Estoque'!DGY:DHF,1,FALSE)),"",VLOOKUP(DHE972,'Controle de Estoque'!DGY:DHF,4,FALSE))</f>
        <v/>
      </c>
      <c r="DHJ972" s="16" t="str">
        <f>IF(ISERROR(VLOOKUP(DHF972,'Controle de Estoque'!DGZ:DHG,1,FALSE)),"",VLOOKUP(DHF972,'Controle de Estoque'!DGZ:DHG,4,FALSE))</f>
        <v/>
      </c>
      <c r="DHK972" s="16" t="str">
        <f>IF(ISERROR(VLOOKUP(DHG972,'Controle de Estoque'!DHA:DHH,1,FALSE)),"",VLOOKUP(DHG972,'Controle de Estoque'!DHA:DHH,4,FALSE))</f>
        <v/>
      </c>
      <c r="DHL972" s="16" t="str">
        <f>IF(ISERROR(VLOOKUP(DHH972,'Controle de Estoque'!DHB:DHI,1,FALSE)),"",VLOOKUP(DHH972,'Controle de Estoque'!DHB:DHI,4,FALSE))</f>
        <v/>
      </c>
      <c r="DHM972" s="16" t="str">
        <f>IF(ISERROR(VLOOKUP(DHI972,'Controle de Estoque'!DHC:DHJ,1,FALSE)),"",VLOOKUP(DHI972,'Controle de Estoque'!DHC:DHJ,4,FALSE))</f>
        <v/>
      </c>
      <c r="DHN972" s="16" t="str">
        <f>IF(ISERROR(VLOOKUP(DHJ972,'Controle de Estoque'!DHD:DHK,1,FALSE)),"",VLOOKUP(DHJ972,'Controle de Estoque'!DHD:DHK,4,FALSE))</f>
        <v/>
      </c>
      <c r="DHO972" s="16" t="str">
        <f>IF(ISERROR(VLOOKUP(DHK972,'Controle de Estoque'!DHE:DHL,1,FALSE)),"",VLOOKUP(DHK972,'Controle de Estoque'!DHE:DHL,4,FALSE))</f>
        <v/>
      </c>
      <c r="DHP972" s="16" t="str">
        <f>IF(ISERROR(VLOOKUP(DHL972,'Controle de Estoque'!DHF:DHM,1,FALSE)),"",VLOOKUP(DHL972,'Controle de Estoque'!DHF:DHM,4,FALSE))</f>
        <v/>
      </c>
      <c r="DHQ972" s="16" t="str">
        <f>IF(ISERROR(VLOOKUP(DHM972,'Controle de Estoque'!DHG:DHN,1,FALSE)),"",VLOOKUP(DHM972,'Controle de Estoque'!DHG:DHN,4,FALSE))</f>
        <v/>
      </c>
      <c r="DHR972" s="16" t="str">
        <f>IF(ISERROR(VLOOKUP(DHN972,'Controle de Estoque'!DHH:DHO,1,FALSE)),"",VLOOKUP(DHN972,'Controle de Estoque'!DHH:DHO,4,FALSE))</f>
        <v/>
      </c>
      <c r="DHS972" s="16" t="str">
        <f>IF(ISERROR(VLOOKUP(DHO972,'Controle de Estoque'!DHI:DHP,1,FALSE)),"",VLOOKUP(DHO972,'Controle de Estoque'!DHI:DHP,4,FALSE))</f>
        <v/>
      </c>
      <c r="DHT972" s="16" t="str">
        <f>IF(ISERROR(VLOOKUP(DHP972,'Controle de Estoque'!DHJ:DHQ,1,FALSE)),"",VLOOKUP(DHP972,'Controle de Estoque'!DHJ:DHQ,4,FALSE))</f>
        <v/>
      </c>
      <c r="DHU972" s="16" t="str">
        <f>IF(ISERROR(VLOOKUP(DHQ972,'Controle de Estoque'!DHK:DHR,1,FALSE)),"",VLOOKUP(DHQ972,'Controle de Estoque'!DHK:DHR,4,FALSE))</f>
        <v/>
      </c>
      <c r="DHV972" s="16" t="str">
        <f>IF(ISERROR(VLOOKUP(DHR972,'Controle de Estoque'!DHL:DHS,1,FALSE)),"",VLOOKUP(DHR972,'Controle de Estoque'!DHL:DHS,4,FALSE))</f>
        <v/>
      </c>
      <c r="DHW972" s="16" t="str">
        <f>IF(ISERROR(VLOOKUP(DHS972,'Controle de Estoque'!DHM:DHT,1,FALSE)),"",VLOOKUP(DHS972,'Controle de Estoque'!DHM:DHT,4,FALSE))</f>
        <v/>
      </c>
      <c r="DHX972" s="16" t="str">
        <f>IF(ISERROR(VLOOKUP(DHT972,'Controle de Estoque'!DHN:DHU,1,FALSE)),"",VLOOKUP(DHT972,'Controle de Estoque'!DHN:DHU,4,FALSE))</f>
        <v/>
      </c>
      <c r="DHY972" s="16" t="str">
        <f>IF(ISERROR(VLOOKUP(DHU972,'Controle de Estoque'!DHO:DHV,1,FALSE)),"",VLOOKUP(DHU972,'Controle de Estoque'!DHO:DHV,4,FALSE))</f>
        <v/>
      </c>
      <c r="DHZ972" s="16" t="str">
        <f>IF(ISERROR(VLOOKUP(DHV972,'Controle de Estoque'!DHP:DHW,1,FALSE)),"",VLOOKUP(DHV972,'Controle de Estoque'!DHP:DHW,4,FALSE))</f>
        <v/>
      </c>
      <c r="DIA972" s="16" t="str">
        <f>IF(ISERROR(VLOOKUP(DHW972,'Controle de Estoque'!DHQ:DHX,1,FALSE)),"",VLOOKUP(DHW972,'Controle de Estoque'!DHQ:DHX,4,FALSE))</f>
        <v/>
      </c>
      <c r="DIB972" s="16" t="str">
        <f>IF(ISERROR(VLOOKUP(DHX972,'Controle de Estoque'!DHR:DHY,1,FALSE)),"",VLOOKUP(DHX972,'Controle de Estoque'!DHR:DHY,4,FALSE))</f>
        <v/>
      </c>
      <c r="DIC972" s="16" t="str">
        <f>IF(ISERROR(VLOOKUP(DHY972,'Controle de Estoque'!DHS:DHZ,1,FALSE)),"",VLOOKUP(DHY972,'Controle de Estoque'!DHS:DHZ,4,FALSE))</f>
        <v/>
      </c>
      <c r="DID972" s="16" t="str">
        <f>IF(ISERROR(VLOOKUP(DHZ972,'Controle de Estoque'!DHT:DIA,1,FALSE)),"",VLOOKUP(DHZ972,'Controle de Estoque'!DHT:DIA,4,FALSE))</f>
        <v/>
      </c>
      <c r="DIE972" s="16" t="str">
        <f>IF(ISERROR(VLOOKUP(DIA972,'Controle de Estoque'!DHU:DIB,1,FALSE)),"",VLOOKUP(DIA972,'Controle de Estoque'!DHU:DIB,4,FALSE))</f>
        <v/>
      </c>
      <c r="DIF972" s="16" t="str">
        <f>IF(ISERROR(VLOOKUP(DIB972,'Controle de Estoque'!DHV:DIC,1,FALSE)),"",VLOOKUP(DIB972,'Controle de Estoque'!DHV:DIC,4,FALSE))</f>
        <v/>
      </c>
      <c r="DIG972" s="16" t="str">
        <f>IF(ISERROR(VLOOKUP(DIC972,'Controle de Estoque'!DHW:DID,1,FALSE)),"",VLOOKUP(DIC972,'Controle de Estoque'!DHW:DID,4,FALSE))</f>
        <v/>
      </c>
      <c r="DIH972" s="16" t="str">
        <f>IF(ISERROR(VLOOKUP(DID972,'Controle de Estoque'!DHX:DIE,1,FALSE)),"",VLOOKUP(DID972,'Controle de Estoque'!DHX:DIE,4,FALSE))</f>
        <v/>
      </c>
      <c r="DII972" s="16" t="str">
        <f>IF(ISERROR(VLOOKUP(DIE972,'Controle de Estoque'!DHY:DIF,1,FALSE)),"",VLOOKUP(DIE972,'Controle de Estoque'!DHY:DIF,4,FALSE))</f>
        <v/>
      </c>
      <c r="DIJ972" s="16" t="str">
        <f>IF(ISERROR(VLOOKUP(DIF972,'Controle de Estoque'!DHZ:DIG,1,FALSE)),"",VLOOKUP(DIF972,'Controle de Estoque'!DHZ:DIG,4,FALSE))</f>
        <v/>
      </c>
      <c r="DIK972" s="16" t="str">
        <f>IF(ISERROR(VLOOKUP(DIG972,'Controle de Estoque'!DIA:DIH,1,FALSE)),"",VLOOKUP(DIG972,'Controle de Estoque'!DIA:DIH,4,FALSE))</f>
        <v/>
      </c>
      <c r="DIL972" s="16" t="str">
        <f>IF(ISERROR(VLOOKUP(DIH972,'Controle de Estoque'!DIB:DII,1,FALSE)),"",VLOOKUP(DIH972,'Controle de Estoque'!DIB:DII,4,FALSE))</f>
        <v/>
      </c>
      <c r="DIM972" s="16" t="str">
        <f>IF(ISERROR(VLOOKUP(DII972,'Controle de Estoque'!DIC:DIJ,1,FALSE)),"",VLOOKUP(DII972,'Controle de Estoque'!DIC:DIJ,4,FALSE))</f>
        <v/>
      </c>
      <c r="DIN972" s="16" t="str">
        <f>IF(ISERROR(VLOOKUP(DIJ972,'Controle de Estoque'!DID:DIK,1,FALSE)),"",VLOOKUP(DIJ972,'Controle de Estoque'!DID:DIK,4,FALSE))</f>
        <v/>
      </c>
      <c r="DIO972" s="16" t="str">
        <f>IF(ISERROR(VLOOKUP(DIK972,'Controle de Estoque'!DIE:DIL,1,FALSE)),"",VLOOKUP(DIK972,'Controle de Estoque'!DIE:DIL,4,FALSE))</f>
        <v/>
      </c>
      <c r="DIP972" s="16" t="str">
        <f>IF(ISERROR(VLOOKUP(DIL972,'Controle de Estoque'!DIF:DIM,1,FALSE)),"",VLOOKUP(DIL972,'Controle de Estoque'!DIF:DIM,4,FALSE))</f>
        <v/>
      </c>
      <c r="DIQ972" s="16" t="str">
        <f>IF(ISERROR(VLOOKUP(DIM972,'Controle de Estoque'!DIG:DIN,1,FALSE)),"",VLOOKUP(DIM972,'Controle de Estoque'!DIG:DIN,4,FALSE))</f>
        <v/>
      </c>
      <c r="DIR972" s="16" t="str">
        <f>IF(ISERROR(VLOOKUP(DIN972,'Controle de Estoque'!DIH:DIO,1,FALSE)),"",VLOOKUP(DIN972,'Controle de Estoque'!DIH:DIO,4,FALSE))</f>
        <v/>
      </c>
      <c r="DIS972" s="16" t="str">
        <f>IF(ISERROR(VLOOKUP(DIO972,'Controle de Estoque'!DII:DIP,1,FALSE)),"",VLOOKUP(DIO972,'Controle de Estoque'!DII:DIP,4,FALSE))</f>
        <v/>
      </c>
      <c r="DIT972" s="16" t="str">
        <f>IF(ISERROR(VLOOKUP(DIP972,'Controle de Estoque'!DIJ:DIQ,1,FALSE)),"",VLOOKUP(DIP972,'Controle de Estoque'!DIJ:DIQ,4,FALSE))</f>
        <v/>
      </c>
      <c r="DIU972" s="16" t="str">
        <f>IF(ISERROR(VLOOKUP(DIQ972,'Controle de Estoque'!DIK:DIR,1,FALSE)),"",VLOOKUP(DIQ972,'Controle de Estoque'!DIK:DIR,4,FALSE))</f>
        <v/>
      </c>
      <c r="DIV972" s="16" t="str">
        <f>IF(ISERROR(VLOOKUP(DIR972,'Controle de Estoque'!DIL:DIS,1,FALSE)),"",VLOOKUP(DIR972,'Controle de Estoque'!DIL:DIS,4,FALSE))</f>
        <v/>
      </c>
      <c r="DIW972" s="16" t="str">
        <f>IF(ISERROR(VLOOKUP(DIS972,'Controle de Estoque'!DIM:DIT,1,FALSE)),"",VLOOKUP(DIS972,'Controle de Estoque'!DIM:DIT,4,FALSE))</f>
        <v/>
      </c>
      <c r="DIX972" s="16" t="str">
        <f>IF(ISERROR(VLOOKUP(DIT972,'Controle de Estoque'!DIN:DIU,1,FALSE)),"",VLOOKUP(DIT972,'Controle de Estoque'!DIN:DIU,4,FALSE))</f>
        <v/>
      </c>
      <c r="DIY972" s="16" t="str">
        <f>IF(ISERROR(VLOOKUP(DIU972,'Controle de Estoque'!DIO:DIV,1,FALSE)),"",VLOOKUP(DIU972,'Controle de Estoque'!DIO:DIV,4,FALSE))</f>
        <v/>
      </c>
      <c r="DIZ972" s="16" t="str">
        <f>IF(ISERROR(VLOOKUP(DIV972,'Controle de Estoque'!DIP:DIW,1,FALSE)),"",VLOOKUP(DIV972,'Controle de Estoque'!DIP:DIW,4,FALSE))</f>
        <v/>
      </c>
      <c r="DJA972" s="16" t="str">
        <f>IF(ISERROR(VLOOKUP(DIW972,'Controle de Estoque'!DIQ:DIX,1,FALSE)),"",VLOOKUP(DIW972,'Controle de Estoque'!DIQ:DIX,4,FALSE))</f>
        <v/>
      </c>
      <c r="DJB972" s="16" t="str">
        <f>IF(ISERROR(VLOOKUP(DIX972,'Controle de Estoque'!DIR:DIY,1,FALSE)),"",VLOOKUP(DIX972,'Controle de Estoque'!DIR:DIY,4,FALSE))</f>
        <v/>
      </c>
      <c r="DJC972" s="16" t="str">
        <f>IF(ISERROR(VLOOKUP(DIY972,'Controle de Estoque'!DIS:DIZ,1,FALSE)),"",VLOOKUP(DIY972,'Controle de Estoque'!DIS:DIZ,4,FALSE))</f>
        <v/>
      </c>
      <c r="DJD972" s="16" t="str">
        <f>IF(ISERROR(VLOOKUP(DIZ972,'Controle de Estoque'!DIT:DJA,1,FALSE)),"",VLOOKUP(DIZ972,'Controle de Estoque'!DIT:DJA,4,FALSE))</f>
        <v/>
      </c>
      <c r="DJE972" s="16" t="str">
        <f>IF(ISERROR(VLOOKUP(DJA972,'Controle de Estoque'!DIU:DJB,1,FALSE)),"",VLOOKUP(DJA972,'Controle de Estoque'!DIU:DJB,4,FALSE))</f>
        <v/>
      </c>
      <c r="DJF972" s="16" t="str">
        <f>IF(ISERROR(VLOOKUP(DJB972,'Controle de Estoque'!DIV:DJC,1,FALSE)),"",VLOOKUP(DJB972,'Controle de Estoque'!DIV:DJC,4,FALSE))</f>
        <v/>
      </c>
      <c r="DJG972" s="16" t="str">
        <f>IF(ISERROR(VLOOKUP(DJC972,'Controle de Estoque'!DIW:DJD,1,FALSE)),"",VLOOKUP(DJC972,'Controle de Estoque'!DIW:DJD,4,FALSE))</f>
        <v/>
      </c>
      <c r="DJH972" s="16" t="str">
        <f>IF(ISERROR(VLOOKUP(DJD972,'Controle de Estoque'!DIX:DJE,1,FALSE)),"",VLOOKUP(DJD972,'Controle de Estoque'!DIX:DJE,4,FALSE))</f>
        <v/>
      </c>
      <c r="DJI972" s="16" t="str">
        <f>IF(ISERROR(VLOOKUP(DJE972,'Controle de Estoque'!DIY:DJF,1,FALSE)),"",VLOOKUP(DJE972,'Controle de Estoque'!DIY:DJF,4,FALSE))</f>
        <v/>
      </c>
      <c r="DJJ972" s="16" t="str">
        <f>IF(ISERROR(VLOOKUP(DJF972,'Controle de Estoque'!DIZ:DJG,1,FALSE)),"",VLOOKUP(DJF972,'Controle de Estoque'!DIZ:DJG,4,FALSE))</f>
        <v/>
      </c>
      <c r="DJK972" s="16" t="str">
        <f>IF(ISERROR(VLOOKUP(DJG972,'Controle de Estoque'!DJA:DJH,1,FALSE)),"",VLOOKUP(DJG972,'Controle de Estoque'!DJA:DJH,4,FALSE))</f>
        <v/>
      </c>
      <c r="DJL972" s="16" t="str">
        <f>IF(ISERROR(VLOOKUP(DJH972,'Controle de Estoque'!DJB:DJI,1,FALSE)),"",VLOOKUP(DJH972,'Controle de Estoque'!DJB:DJI,4,FALSE))</f>
        <v/>
      </c>
      <c r="DJM972" s="16" t="str">
        <f>IF(ISERROR(VLOOKUP(DJI972,'Controle de Estoque'!DJC:DJJ,1,FALSE)),"",VLOOKUP(DJI972,'Controle de Estoque'!DJC:DJJ,4,FALSE))</f>
        <v/>
      </c>
      <c r="DJN972" s="16" t="str">
        <f>IF(ISERROR(VLOOKUP(DJJ972,'Controle de Estoque'!DJD:DJK,1,FALSE)),"",VLOOKUP(DJJ972,'Controle de Estoque'!DJD:DJK,4,FALSE))</f>
        <v/>
      </c>
      <c r="DJO972" s="16" t="str">
        <f>IF(ISERROR(VLOOKUP(DJK972,'Controle de Estoque'!DJE:DJL,1,FALSE)),"",VLOOKUP(DJK972,'Controle de Estoque'!DJE:DJL,4,FALSE))</f>
        <v/>
      </c>
      <c r="DJP972" s="16" t="str">
        <f>IF(ISERROR(VLOOKUP(DJL972,'Controle de Estoque'!DJF:DJM,1,FALSE)),"",VLOOKUP(DJL972,'Controle de Estoque'!DJF:DJM,4,FALSE))</f>
        <v/>
      </c>
      <c r="DJQ972" s="16" t="str">
        <f>IF(ISERROR(VLOOKUP(DJM972,'Controle de Estoque'!DJG:DJN,1,FALSE)),"",VLOOKUP(DJM972,'Controle de Estoque'!DJG:DJN,4,FALSE))</f>
        <v/>
      </c>
      <c r="DJR972" s="16" t="str">
        <f>IF(ISERROR(VLOOKUP(DJN972,'Controle de Estoque'!DJH:DJO,1,FALSE)),"",VLOOKUP(DJN972,'Controle de Estoque'!DJH:DJO,4,FALSE))</f>
        <v/>
      </c>
      <c r="DJS972" s="16" t="str">
        <f>IF(ISERROR(VLOOKUP(DJO972,'Controle de Estoque'!DJI:DJP,1,FALSE)),"",VLOOKUP(DJO972,'Controle de Estoque'!DJI:DJP,4,FALSE))</f>
        <v/>
      </c>
      <c r="DJT972" s="16" t="str">
        <f>IF(ISERROR(VLOOKUP(DJP972,'Controle de Estoque'!DJJ:DJQ,1,FALSE)),"",VLOOKUP(DJP972,'Controle de Estoque'!DJJ:DJQ,4,FALSE))</f>
        <v/>
      </c>
      <c r="DJU972" s="16" t="str">
        <f>IF(ISERROR(VLOOKUP(DJQ972,'Controle de Estoque'!DJK:DJR,1,FALSE)),"",VLOOKUP(DJQ972,'Controle de Estoque'!DJK:DJR,4,FALSE))</f>
        <v/>
      </c>
      <c r="DJV972" s="16" t="str">
        <f>IF(ISERROR(VLOOKUP(DJR972,'Controle de Estoque'!DJL:DJS,1,FALSE)),"",VLOOKUP(DJR972,'Controle de Estoque'!DJL:DJS,4,FALSE))</f>
        <v/>
      </c>
      <c r="DJW972" s="16" t="str">
        <f>IF(ISERROR(VLOOKUP(DJS972,'Controle de Estoque'!DJM:DJT,1,FALSE)),"",VLOOKUP(DJS972,'Controle de Estoque'!DJM:DJT,4,FALSE))</f>
        <v/>
      </c>
      <c r="DJX972" s="16" t="str">
        <f>IF(ISERROR(VLOOKUP(DJT972,'Controle de Estoque'!DJN:DJU,1,FALSE)),"",VLOOKUP(DJT972,'Controle de Estoque'!DJN:DJU,4,FALSE))</f>
        <v/>
      </c>
      <c r="DJY972" s="16" t="str">
        <f>IF(ISERROR(VLOOKUP(DJU972,'Controle de Estoque'!DJO:DJV,1,FALSE)),"",VLOOKUP(DJU972,'Controle de Estoque'!DJO:DJV,4,FALSE))</f>
        <v/>
      </c>
      <c r="DJZ972" s="16" t="str">
        <f>IF(ISERROR(VLOOKUP(DJV972,'Controle de Estoque'!DJP:DJW,1,FALSE)),"",VLOOKUP(DJV972,'Controle de Estoque'!DJP:DJW,4,FALSE))</f>
        <v/>
      </c>
      <c r="DKA972" s="16" t="str">
        <f>IF(ISERROR(VLOOKUP(DJW972,'Controle de Estoque'!DJQ:DJX,1,FALSE)),"",VLOOKUP(DJW972,'Controle de Estoque'!DJQ:DJX,4,FALSE))</f>
        <v/>
      </c>
      <c r="DKB972" s="16" t="str">
        <f>IF(ISERROR(VLOOKUP(DJX972,'Controle de Estoque'!DJR:DJY,1,FALSE)),"",VLOOKUP(DJX972,'Controle de Estoque'!DJR:DJY,4,FALSE))</f>
        <v/>
      </c>
      <c r="DKC972" s="16" t="str">
        <f>IF(ISERROR(VLOOKUP(DJY972,'Controle de Estoque'!DJS:DJZ,1,FALSE)),"",VLOOKUP(DJY972,'Controle de Estoque'!DJS:DJZ,4,FALSE))</f>
        <v/>
      </c>
      <c r="DKD972" s="16" t="str">
        <f>IF(ISERROR(VLOOKUP(DJZ972,'Controle de Estoque'!DJT:DKA,1,FALSE)),"",VLOOKUP(DJZ972,'Controle de Estoque'!DJT:DKA,4,FALSE))</f>
        <v/>
      </c>
      <c r="DKE972" s="16" t="str">
        <f>IF(ISERROR(VLOOKUP(DKA972,'Controle de Estoque'!DJU:DKB,1,FALSE)),"",VLOOKUP(DKA972,'Controle de Estoque'!DJU:DKB,4,FALSE))</f>
        <v/>
      </c>
      <c r="DKF972" s="16" t="str">
        <f>IF(ISERROR(VLOOKUP(DKB972,'Controle de Estoque'!DJV:DKC,1,FALSE)),"",VLOOKUP(DKB972,'Controle de Estoque'!DJV:DKC,4,FALSE))</f>
        <v/>
      </c>
      <c r="DKG972" s="16" t="str">
        <f>IF(ISERROR(VLOOKUP(DKC972,'Controle de Estoque'!DJW:DKD,1,FALSE)),"",VLOOKUP(DKC972,'Controle de Estoque'!DJW:DKD,4,FALSE))</f>
        <v/>
      </c>
      <c r="DKH972" s="16" t="str">
        <f>IF(ISERROR(VLOOKUP(DKD972,'Controle de Estoque'!DJX:DKE,1,FALSE)),"",VLOOKUP(DKD972,'Controle de Estoque'!DJX:DKE,4,FALSE))</f>
        <v/>
      </c>
      <c r="DKI972" s="16" t="str">
        <f>IF(ISERROR(VLOOKUP(DKE972,'Controle de Estoque'!DJY:DKF,1,FALSE)),"",VLOOKUP(DKE972,'Controle de Estoque'!DJY:DKF,4,FALSE))</f>
        <v/>
      </c>
      <c r="DKJ972" s="16" t="str">
        <f>IF(ISERROR(VLOOKUP(DKF972,'Controle de Estoque'!DJZ:DKG,1,FALSE)),"",VLOOKUP(DKF972,'Controle de Estoque'!DJZ:DKG,4,FALSE))</f>
        <v/>
      </c>
      <c r="DKK972" s="16" t="str">
        <f>IF(ISERROR(VLOOKUP(DKG972,'Controle de Estoque'!DKA:DKH,1,FALSE)),"",VLOOKUP(DKG972,'Controle de Estoque'!DKA:DKH,4,FALSE))</f>
        <v/>
      </c>
      <c r="DKL972" s="16" t="str">
        <f>IF(ISERROR(VLOOKUP(DKH972,'Controle de Estoque'!DKB:DKI,1,FALSE)),"",VLOOKUP(DKH972,'Controle de Estoque'!DKB:DKI,4,FALSE))</f>
        <v/>
      </c>
      <c r="DKM972" s="16" t="str">
        <f>IF(ISERROR(VLOOKUP(DKI972,'Controle de Estoque'!DKC:DKJ,1,FALSE)),"",VLOOKUP(DKI972,'Controle de Estoque'!DKC:DKJ,4,FALSE))</f>
        <v/>
      </c>
      <c r="DKN972" s="16" t="str">
        <f>IF(ISERROR(VLOOKUP(DKJ972,'Controle de Estoque'!DKD:DKK,1,FALSE)),"",VLOOKUP(DKJ972,'Controle de Estoque'!DKD:DKK,4,FALSE))</f>
        <v/>
      </c>
      <c r="DKO972" s="16" t="str">
        <f>IF(ISERROR(VLOOKUP(DKK972,'Controle de Estoque'!DKE:DKL,1,FALSE)),"",VLOOKUP(DKK972,'Controle de Estoque'!DKE:DKL,4,FALSE))</f>
        <v/>
      </c>
      <c r="DKP972" s="16" t="str">
        <f>IF(ISERROR(VLOOKUP(DKL972,'Controle de Estoque'!DKF:DKM,1,FALSE)),"",VLOOKUP(DKL972,'Controle de Estoque'!DKF:DKM,4,FALSE))</f>
        <v/>
      </c>
      <c r="DKQ972" s="16" t="str">
        <f>IF(ISERROR(VLOOKUP(DKM972,'Controle de Estoque'!DKG:DKN,1,FALSE)),"",VLOOKUP(DKM972,'Controle de Estoque'!DKG:DKN,4,FALSE))</f>
        <v/>
      </c>
      <c r="DKR972" s="16" t="str">
        <f>IF(ISERROR(VLOOKUP(DKN972,'Controle de Estoque'!DKH:DKO,1,FALSE)),"",VLOOKUP(DKN972,'Controle de Estoque'!DKH:DKO,4,FALSE))</f>
        <v/>
      </c>
      <c r="DKS972" s="16" t="str">
        <f>IF(ISERROR(VLOOKUP(DKO972,'Controle de Estoque'!DKI:DKP,1,FALSE)),"",VLOOKUP(DKO972,'Controle de Estoque'!DKI:DKP,4,FALSE))</f>
        <v/>
      </c>
      <c r="DKT972" s="16" t="str">
        <f>IF(ISERROR(VLOOKUP(DKP972,'Controle de Estoque'!DKJ:DKQ,1,FALSE)),"",VLOOKUP(DKP972,'Controle de Estoque'!DKJ:DKQ,4,FALSE))</f>
        <v/>
      </c>
      <c r="DKU972" s="16" t="str">
        <f>IF(ISERROR(VLOOKUP(DKQ972,'Controle de Estoque'!DKK:DKR,1,FALSE)),"",VLOOKUP(DKQ972,'Controle de Estoque'!DKK:DKR,4,FALSE))</f>
        <v/>
      </c>
      <c r="DKV972" s="16" t="str">
        <f>IF(ISERROR(VLOOKUP(DKR972,'Controle de Estoque'!DKL:DKS,1,FALSE)),"",VLOOKUP(DKR972,'Controle de Estoque'!DKL:DKS,4,FALSE))</f>
        <v/>
      </c>
      <c r="DKW972" s="16" t="str">
        <f>IF(ISERROR(VLOOKUP(DKS972,'Controle de Estoque'!DKM:DKT,1,FALSE)),"",VLOOKUP(DKS972,'Controle de Estoque'!DKM:DKT,4,FALSE))</f>
        <v/>
      </c>
      <c r="DKX972" s="16" t="str">
        <f>IF(ISERROR(VLOOKUP(DKT972,'Controle de Estoque'!DKN:DKU,1,FALSE)),"",VLOOKUP(DKT972,'Controle de Estoque'!DKN:DKU,4,FALSE))</f>
        <v/>
      </c>
      <c r="DKY972" s="16" t="str">
        <f>IF(ISERROR(VLOOKUP(DKU972,'Controle de Estoque'!DKO:DKV,1,FALSE)),"",VLOOKUP(DKU972,'Controle de Estoque'!DKO:DKV,4,FALSE))</f>
        <v/>
      </c>
      <c r="DKZ972" s="16" t="str">
        <f>IF(ISERROR(VLOOKUP(DKV972,'Controle de Estoque'!DKP:DKW,1,FALSE)),"",VLOOKUP(DKV972,'Controle de Estoque'!DKP:DKW,4,FALSE))</f>
        <v/>
      </c>
      <c r="DLA972" s="16" t="str">
        <f>IF(ISERROR(VLOOKUP(DKW972,'Controle de Estoque'!DKQ:DKX,1,FALSE)),"",VLOOKUP(DKW972,'Controle de Estoque'!DKQ:DKX,4,FALSE))</f>
        <v/>
      </c>
      <c r="DLB972" s="16" t="str">
        <f>IF(ISERROR(VLOOKUP(DKX972,'Controle de Estoque'!DKR:DKY,1,FALSE)),"",VLOOKUP(DKX972,'Controle de Estoque'!DKR:DKY,4,FALSE))</f>
        <v/>
      </c>
      <c r="DLC972" s="16" t="str">
        <f>IF(ISERROR(VLOOKUP(DKY972,'Controle de Estoque'!DKS:DKZ,1,FALSE)),"",VLOOKUP(DKY972,'Controle de Estoque'!DKS:DKZ,4,FALSE))</f>
        <v/>
      </c>
      <c r="DLD972" s="16" t="str">
        <f>IF(ISERROR(VLOOKUP(DKZ972,'Controle de Estoque'!DKT:DLA,1,FALSE)),"",VLOOKUP(DKZ972,'Controle de Estoque'!DKT:DLA,4,FALSE))</f>
        <v/>
      </c>
      <c r="DLE972" s="16" t="str">
        <f>IF(ISERROR(VLOOKUP(DLA972,'Controle de Estoque'!DKU:DLB,1,FALSE)),"",VLOOKUP(DLA972,'Controle de Estoque'!DKU:DLB,4,FALSE))</f>
        <v/>
      </c>
      <c r="DLF972" s="16" t="str">
        <f>IF(ISERROR(VLOOKUP(DLB972,'Controle de Estoque'!DKV:DLC,1,FALSE)),"",VLOOKUP(DLB972,'Controle de Estoque'!DKV:DLC,4,FALSE))</f>
        <v/>
      </c>
      <c r="DLG972" s="16" t="str">
        <f>IF(ISERROR(VLOOKUP(DLC972,'Controle de Estoque'!DKW:DLD,1,FALSE)),"",VLOOKUP(DLC972,'Controle de Estoque'!DKW:DLD,4,FALSE))</f>
        <v/>
      </c>
      <c r="DLH972" s="16" t="str">
        <f>IF(ISERROR(VLOOKUP(DLD972,'Controle de Estoque'!DKX:DLE,1,FALSE)),"",VLOOKUP(DLD972,'Controle de Estoque'!DKX:DLE,4,FALSE))</f>
        <v/>
      </c>
      <c r="DLI972" s="16" t="str">
        <f>IF(ISERROR(VLOOKUP(DLE972,'Controle de Estoque'!DKY:DLF,1,FALSE)),"",VLOOKUP(DLE972,'Controle de Estoque'!DKY:DLF,4,FALSE))</f>
        <v/>
      </c>
      <c r="DLJ972" s="16" t="str">
        <f>IF(ISERROR(VLOOKUP(DLF972,'Controle de Estoque'!DKZ:DLG,1,FALSE)),"",VLOOKUP(DLF972,'Controle de Estoque'!DKZ:DLG,4,FALSE))</f>
        <v/>
      </c>
      <c r="DLK972" s="16" t="str">
        <f>IF(ISERROR(VLOOKUP(DLG972,'Controle de Estoque'!DLA:DLH,1,FALSE)),"",VLOOKUP(DLG972,'Controle de Estoque'!DLA:DLH,4,FALSE))</f>
        <v/>
      </c>
      <c r="DLL972" s="16" t="str">
        <f>IF(ISERROR(VLOOKUP(DLH972,'Controle de Estoque'!DLB:DLI,1,FALSE)),"",VLOOKUP(DLH972,'Controle de Estoque'!DLB:DLI,4,FALSE))</f>
        <v/>
      </c>
      <c r="DLM972" s="16" t="str">
        <f>IF(ISERROR(VLOOKUP(DLI972,'Controle de Estoque'!DLC:DLJ,1,FALSE)),"",VLOOKUP(DLI972,'Controle de Estoque'!DLC:DLJ,4,FALSE))</f>
        <v/>
      </c>
      <c r="DLN972" s="16" t="str">
        <f>IF(ISERROR(VLOOKUP(DLJ972,'Controle de Estoque'!DLD:DLK,1,FALSE)),"",VLOOKUP(DLJ972,'Controle de Estoque'!DLD:DLK,4,FALSE))</f>
        <v/>
      </c>
      <c r="DLO972" s="16" t="str">
        <f>IF(ISERROR(VLOOKUP(DLK972,'Controle de Estoque'!DLE:DLL,1,FALSE)),"",VLOOKUP(DLK972,'Controle de Estoque'!DLE:DLL,4,FALSE))</f>
        <v/>
      </c>
      <c r="DLP972" s="16" t="str">
        <f>IF(ISERROR(VLOOKUP(DLL972,'Controle de Estoque'!DLF:DLM,1,FALSE)),"",VLOOKUP(DLL972,'Controle de Estoque'!DLF:DLM,4,FALSE))</f>
        <v/>
      </c>
      <c r="DLQ972" s="16" t="str">
        <f>IF(ISERROR(VLOOKUP(DLM972,'Controle de Estoque'!DLG:DLN,1,FALSE)),"",VLOOKUP(DLM972,'Controle de Estoque'!DLG:DLN,4,FALSE))</f>
        <v/>
      </c>
      <c r="DLR972" s="16" t="str">
        <f>IF(ISERROR(VLOOKUP(DLN972,'Controle de Estoque'!DLH:DLO,1,FALSE)),"",VLOOKUP(DLN972,'Controle de Estoque'!DLH:DLO,4,FALSE))</f>
        <v/>
      </c>
      <c r="DLS972" s="16" t="str">
        <f>IF(ISERROR(VLOOKUP(DLO972,'Controle de Estoque'!DLI:DLP,1,FALSE)),"",VLOOKUP(DLO972,'Controle de Estoque'!DLI:DLP,4,FALSE))</f>
        <v/>
      </c>
      <c r="DLT972" s="16" t="str">
        <f>IF(ISERROR(VLOOKUP(DLP972,'Controle de Estoque'!DLJ:DLQ,1,FALSE)),"",VLOOKUP(DLP972,'Controle de Estoque'!DLJ:DLQ,4,FALSE))</f>
        <v/>
      </c>
      <c r="DLU972" s="16" t="str">
        <f>IF(ISERROR(VLOOKUP(DLQ972,'Controle de Estoque'!DLK:DLR,1,FALSE)),"",VLOOKUP(DLQ972,'Controle de Estoque'!DLK:DLR,4,FALSE))</f>
        <v/>
      </c>
      <c r="DLV972" s="16" t="str">
        <f>IF(ISERROR(VLOOKUP(DLR972,'Controle de Estoque'!DLL:DLS,1,FALSE)),"",VLOOKUP(DLR972,'Controle de Estoque'!DLL:DLS,4,FALSE))</f>
        <v/>
      </c>
      <c r="DLW972" s="16" t="str">
        <f>IF(ISERROR(VLOOKUP(DLS972,'Controle de Estoque'!DLM:DLT,1,FALSE)),"",VLOOKUP(DLS972,'Controle de Estoque'!DLM:DLT,4,FALSE))</f>
        <v/>
      </c>
      <c r="DLX972" s="16" t="str">
        <f>IF(ISERROR(VLOOKUP(DLT972,'Controle de Estoque'!DLN:DLU,1,FALSE)),"",VLOOKUP(DLT972,'Controle de Estoque'!DLN:DLU,4,FALSE))</f>
        <v/>
      </c>
      <c r="DLY972" s="16" t="str">
        <f>IF(ISERROR(VLOOKUP(DLU972,'Controle de Estoque'!DLO:DLV,1,FALSE)),"",VLOOKUP(DLU972,'Controle de Estoque'!DLO:DLV,4,FALSE))</f>
        <v/>
      </c>
      <c r="DLZ972" s="16" t="str">
        <f>IF(ISERROR(VLOOKUP(DLV972,'Controle de Estoque'!DLP:DLW,1,FALSE)),"",VLOOKUP(DLV972,'Controle de Estoque'!DLP:DLW,4,FALSE))</f>
        <v/>
      </c>
      <c r="DMA972" s="16" t="str">
        <f>IF(ISERROR(VLOOKUP(DLW972,'Controle de Estoque'!DLQ:DLX,1,FALSE)),"",VLOOKUP(DLW972,'Controle de Estoque'!DLQ:DLX,4,FALSE))</f>
        <v/>
      </c>
      <c r="DMB972" s="16" t="str">
        <f>IF(ISERROR(VLOOKUP(DLX972,'Controle de Estoque'!DLR:DLY,1,FALSE)),"",VLOOKUP(DLX972,'Controle de Estoque'!DLR:DLY,4,FALSE))</f>
        <v/>
      </c>
      <c r="DMC972" s="16" t="str">
        <f>IF(ISERROR(VLOOKUP(DLY972,'Controle de Estoque'!DLS:DLZ,1,FALSE)),"",VLOOKUP(DLY972,'Controle de Estoque'!DLS:DLZ,4,FALSE))</f>
        <v/>
      </c>
      <c r="DMD972" s="16" t="str">
        <f>IF(ISERROR(VLOOKUP(DLZ972,'Controle de Estoque'!DLT:DMA,1,FALSE)),"",VLOOKUP(DLZ972,'Controle de Estoque'!DLT:DMA,4,FALSE))</f>
        <v/>
      </c>
      <c r="DME972" s="16" t="str">
        <f>IF(ISERROR(VLOOKUP(DMA972,'Controle de Estoque'!DLU:DMB,1,FALSE)),"",VLOOKUP(DMA972,'Controle de Estoque'!DLU:DMB,4,FALSE))</f>
        <v/>
      </c>
      <c r="DMF972" s="16" t="str">
        <f>IF(ISERROR(VLOOKUP(DMB972,'Controle de Estoque'!DLV:DMC,1,FALSE)),"",VLOOKUP(DMB972,'Controle de Estoque'!DLV:DMC,4,FALSE))</f>
        <v/>
      </c>
      <c r="DMG972" s="16" t="str">
        <f>IF(ISERROR(VLOOKUP(DMC972,'Controle de Estoque'!DLW:DMD,1,FALSE)),"",VLOOKUP(DMC972,'Controle de Estoque'!DLW:DMD,4,FALSE))</f>
        <v/>
      </c>
      <c r="DMH972" s="16" t="str">
        <f>IF(ISERROR(VLOOKUP(DMD972,'Controle de Estoque'!DLX:DME,1,FALSE)),"",VLOOKUP(DMD972,'Controle de Estoque'!DLX:DME,4,FALSE))</f>
        <v/>
      </c>
      <c r="DMI972" s="16" t="str">
        <f>IF(ISERROR(VLOOKUP(DME972,'Controle de Estoque'!DLY:DMF,1,FALSE)),"",VLOOKUP(DME972,'Controle de Estoque'!DLY:DMF,4,FALSE))</f>
        <v/>
      </c>
      <c r="DMJ972" s="16" t="str">
        <f>IF(ISERROR(VLOOKUP(DMF972,'Controle de Estoque'!DLZ:DMG,1,FALSE)),"",VLOOKUP(DMF972,'Controle de Estoque'!DLZ:DMG,4,FALSE))</f>
        <v/>
      </c>
      <c r="DMK972" s="16" t="str">
        <f>IF(ISERROR(VLOOKUP(DMG972,'Controle de Estoque'!DMA:DMH,1,FALSE)),"",VLOOKUP(DMG972,'Controle de Estoque'!DMA:DMH,4,FALSE))</f>
        <v/>
      </c>
      <c r="DML972" s="16" t="str">
        <f>IF(ISERROR(VLOOKUP(DMH972,'Controle de Estoque'!DMB:DMI,1,FALSE)),"",VLOOKUP(DMH972,'Controle de Estoque'!DMB:DMI,4,FALSE))</f>
        <v/>
      </c>
      <c r="DMM972" s="16" t="str">
        <f>IF(ISERROR(VLOOKUP(DMI972,'Controle de Estoque'!DMC:DMJ,1,FALSE)),"",VLOOKUP(DMI972,'Controle de Estoque'!DMC:DMJ,4,FALSE))</f>
        <v/>
      </c>
      <c r="DMN972" s="16" t="str">
        <f>IF(ISERROR(VLOOKUP(DMJ972,'Controle de Estoque'!DMD:DMK,1,FALSE)),"",VLOOKUP(DMJ972,'Controle de Estoque'!DMD:DMK,4,FALSE))</f>
        <v/>
      </c>
      <c r="DMO972" s="16" t="str">
        <f>IF(ISERROR(VLOOKUP(DMK972,'Controle de Estoque'!DME:DML,1,FALSE)),"",VLOOKUP(DMK972,'Controle de Estoque'!DME:DML,4,FALSE))</f>
        <v/>
      </c>
      <c r="DMP972" s="16" t="str">
        <f>IF(ISERROR(VLOOKUP(DML972,'Controle de Estoque'!DMF:DMM,1,FALSE)),"",VLOOKUP(DML972,'Controle de Estoque'!DMF:DMM,4,FALSE))</f>
        <v/>
      </c>
      <c r="DMQ972" s="16" t="str">
        <f>IF(ISERROR(VLOOKUP(DMM972,'Controle de Estoque'!DMG:DMN,1,FALSE)),"",VLOOKUP(DMM972,'Controle de Estoque'!DMG:DMN,4,FALSE))</f>
        <v/>
      </c>
      <c r="DMR972" s="16" t="str">
        <f>IF(ISERROR(VLOOKUP(DMN972,'Controle de Estoque'!DMH:DMO,1,FALSE)),"",VLOOKUP(DMN972,'Controle de Estoque'!DMH:DMO,4,FALSE))</f>
        <v/>
      </c>
      <c r="DMS972" s="16" t="str">
        <f>IF(ISERROR(VLOOKUP(DMO972,'Controle de Estoque'!DMI:DMP,1,FALSE)),"",VLOOKUP(DMO972,'Controle de Estoque'!DMI:DMP,4,FALSE))</f>
        <v/>
      </c>
      <c r="DMT972" s="16" t="str">
        <f>IF(ISERROR(VLOOKUP(DMP972,'Controle de Estoque'!DMJ:DMQ,1,FALSE)),"",VLOOKUP(DMP972,'Controle de Estoque'!DMJ:DMQ,4,FALSE))</f>
        <v/>
      </c>
      <c r="DMU972" s="16" t="str">
        <f>IF(ISERROR(VLOOKUP(DMQ972,'Controle de Estoque'!DMK:DMR,1,FALSE)),"",VLOOKUP(DMQ972,'Controle de Estoque'!DMK:DMR,4,FALSE))</f>
        <v/>
      </c>
      <c r="DMV972" s="16" t="str">
        <f>IF(ISERROR(VLOOKUP(DMR972,'Controle de Estoque'!DML:DMS,1,FALSE)),"",VLOOKUP(DMR972,'Controle de Estoque'!DML:DMS,4,FALSE))</f>
        <v/>
      </c>
      <c r="DMW972" s="16" t="str">
        <f>IF(ISERROR(VLOOKUP(DMS972,'Controle de Estoque'!DMM:DMT,1,FALSE)),"",VLOOKUP(DMS972,'Controle de Estoque'!DMM:DMT,4,FALSE))</f>
        <v/>
      </c>
      <c r="DMX972" s="16" t="str">
        <f>IF(ISERROR(VLOOKUP(DMT972,'Controle de Estoque'!DMN:DMU,1,FALSE)),"",VLOOKUP(DMT972,'Controle de Estoque'!DMN:DMU,4,FALSE))</f>
        <v/>
      </c>
      <c r="DMY972" s="16" t="str">
        <f>IF(ISERROR(VLOOKUP(DMU972,'Controle de Estoque'!DMO:DMV,1,FALSE)),"",VLOOKUP(DMU972,'Controle de Estoque'!DMO:DMV,4,FALSE))</f>
        <v/>
      </c>
      <c r="DMZ972" s="16" t="str">
        <f>IF(ISERROR(VLOOKUP(DMV972,'Controle de Estoque'!DMP:DMW,1,FALSE)),"",VLOOKUP(DMV972,'Controle de Estoque'!DMP:DMW,4,FALSE))</f>
        <v/>
      </c>
      <c r="DNA972" s="16" t="str">
        <f>IF(ISERROR(VLOOKUP(DMW972,'Controle de Estoque'!DMQ:DMX,1,FALSE)),"",VLOOKUP(DMW972,'Controle de Estoque'!DMQ:DMX,4,FALSE))</f>
        <v/>
      </c>
      <c r="DNB972" s="16" t="str">
        <f>IF(ISERROR(VLOOKUP(DMX972,'Controle de Estoque'!DMR:DMY,1,FALSE)),"",VLOOKUP(DMX972,'Controle de Estoque'!DMR:DMY,4,FALSE))</f>
        <v/>
      </c>
      <c r="DNC972" s="16" t="str">
        <f>IF(ISERROR(VLOOKUP(DMY972,'Controle de Estoque'!DMS:DMZ,1,FALSE)),"",VLOOKUP(DMY972,'Controle de Estoque'!DMS:DMZ,4,FALSE))</f>
        <v/>
      </c>
      <c r="DND972" s="16" t="str">
        <f>IF(ISERROR(VLOOKUP(DMZ972,'Controle de Estoque'!DMT:DNA,1,FALSE)),"",VLOOKUP(DMZ972,'Controle de Estoque'!DMT:DNA,4,FALSE))</f>
        <v/>
      </c>
      <c r="DNE972" s="16" t="str">
        <f>IF(ISERROR(VLOOKUP(DNA972,'Controle de Estoque'!DMU:DNB,1,FALSE)),"",VLOOKUP(DNA972,'Controle de Estoque'!DMU:DNB,4,FALSE))</f>
        <v/>
      </c>
      <c r="DNF972" s="16" t="str">
        <f>IF(ISERROR(VLOOKUP(DNB972,'Controle de Estoque'!DMV:DNC,1,FALSE)),"",VLOOKUP(DNB972,'Controle de Estoque'!DMV:DNC,4,FALSE))</f>
        <v/>
      </c>
      <c r="DNG972" s="16" t="str">
        <f>IF(ISERROR(VLOOKUP(DNC972,'Controle de Estoque'!DMW:DND,1,FALSE)),"",VLOOKUP(DNC972,'Controle de Estoque'!DMW:DND,4,FALSE))</f>
        <v/>
      </c>
      <c r="DNH972" s="16" t="str">
        <f>IF(ISERROR(VLOOKUP(DND972,'Controle de Estoque'!DMX:DNE,1,FALSE)),"",VLOOKUP(DND972,'Controle de Estoque'!DMX:DNE,4,FALSE))</f>
        <v/>
      </c>
      <c r="DNI972" s="16" t="str">
        <f>IF(ISERROR(VLOOKUP(DNE972,'Controle de Estoque'!DMY:DNF,1,FALSE)),"",VLOOKUP(DNE972,'Controle de Estoque'!DMY:DNF,4,FALSE))</f>
        <v/>
      </c>
      <c r="DNJ972" s="16" t="str">
        <f>IF(ISERROR(VLOOKUP(DNF972,'Controle de Estoque'!DMZ:DNG,1,FALSE)),"",VLOOKUP(DNF972,'Controle de Estoque'!DMZ:DNG,4,FALSE))</f>
        <v/>
      </c>
      <c r="DNK972" s="16" t="str">
        <f>IF(ISERROR(VLOOKUP(DNG972,'Controle de Estoque'!DNA:DNH,1,FALSE)),"",VLOOKUP(DNG972,'Controle de Estoque'!DNA:DNH,4,FALSE))</f>
        <v/>
      </c>
      <c r="DNL972" s="16" t="str">
        <f>IF(ISERROR(VLOOKUP(DNH972,'Controle de Estoque'!DNB:DNI,1,FALSE)),"",VLOOKUP(DNH972,'Controle de Estoque'!DNB:DNI,4,FALSE))</f>
        <v/>
      </c>
      <c r="DNM972" s="16" t="str">
        <f>IF(ISERROR(VLOOKUP(DNI972,'Controle de Estoque'!DNC:DNJ,1,FALSE)),"",VLOOKUP(DNI972,'Controle de Estoque'!DNC:DNJ,4,FALSE))</f>
        <v/>
      </c>
      <c r="DNN972" s="16" t="str">
        <f>IF(ISERROR(VLOOKUP(DNJ972,'Controle de Estoque'!DND:DNK,1,FALSE)),"",VLOOKUP(DNJ972,'Controle de Estoque'!DND:DNK,4,FALSE))</f>
        <v/>
      </c>
      <c r="DNO972" s="16" t="str">
        <f>IF(ISERROR(VLOOKUP(DNK972,'Controle de Estoque'!DNE:DNL,1,FALSE)),"",VLOOKUP(DNK972,'Controle de Estoque'!DNE:DNL,4,FALSE))</f>
        <v/>
      </c>
      <c r="DNP972" s="16" t="str">
        <f>IF(ISERROR(VLOOKUP(DNL972,'Controle de Estoque'!DNF:DNM,1,FALSE)),"",VLOOKUP(DNL972,'Controle de Estoque'!DNF:DNM,4,FALSE))</f>
        <v/>
      </c>
      <c r="DNQ972" s="16" t="str">
        <f>IF(ISERROR(VLOOKUP(DNM972,'Controle de Estoque'!DNG:DNN,1,FALSE)),"",VLOOKUP(DNM972,'Controle de Estoque'!DNG:DNN,4,FALSE))</f>
        <v/>
      </c>
      <c r="DNR972" s="16" t="str">
        <f>IF(ISERROR(VLOOKUP(DNN972,'Controle de Estoque'!DNH:DNO,1,FALSE)),"",VLOOKUP(DNN972,'Controle de Estoque'!DNH:DNO,4,FALSE))</f>
        <v/>
      </c>
      <c r="DNS972" s="16" t="str">
        <f>IF(ISERROR(VLOOKUP(DNO972,'Controle de Estoque'!DNI:DNP,1,FALSE)),"",VLOOKUP(DNO972,'Controle de Estoque'!DNI:DNP,4,FALSE))</f>
        <v/>
      </c>
      <c r="DNT972" s="16" t="str">
        <f>IF(ISERROR(VLOOKUP(DNP972,'Controle de Estoque'!DNJ:DNQ,1,FALSE)),"",VLOOKUP(DNP972,'Controle de Estoque'!DNJ:DNQ,4,FALSE))</f>
        <v/>
      </c>
      <c r="DNU972" s="16" t="str">
        <f>IF(ISERROR(VLOOKUP(DNQ972,'Controle de Estoque'!DNK:DNR,1,FALSE)),"",VLOOKUP(DNQ972,'Controle de Estoque'!DNK:DNR,4,FALSE))</f>
        <v/>
      </c>
      <c r="DNV972" s="16" t="str">
        <f>IF(ISERROR(VLOOKUP(DNR972,'Controle de Estoque'!DNL:DNS,1,FALSE)),"",VLOOKUP(DNR972,'Controle de Estoque'!DNL:DNS,4,FALSE))</f>
        <v/>
      </c>
      <c r="DNW972" s="16" t="str">
        <f>IF(ISERROR(VLOOKUP(DNS972,'Controle de Estoque'!DNM:DNT,1,FALSE)),"",VLOOKUP(DNS972,'Controle de Estoque'!DNM:DNT,4,FALSE))</f>
        <v/>
      </c>
      <c r="DNX972" s="16" t="str">
        <f>IF(ISERROR(VLOOKUP(DNT972,'Controle de Estoque'!DNN:DNU,1,FALSE)),"",VLOOKUP(DNT972,'Controle de Estoque'!DNN:DNU,4,FALSE))</f>
        <v/>
      </c>
      <c r="DNY972" s="16" t="str">
        <f>IF(ISERROR(VLOOKUP(DNU972,'Controle de Estoque'!DNO:DNV,1,FALSE)),"",VLOOKUP(DNU972,'Controle de Estoque'!DNO:DNV,4,FALSE))</f>
        <v/>
      </c>
      <c r="DNZ972" s="16" t="str">
        <f>IF(ISERROR(VLOOKUP(DNV972,'Controle de Estoque'!DNP:DNW,1,FALSE)),"",VLOOKUP(DNV972,'Controle de Estoque'!DNP:DNW,4,FALSE))</f>
        <v/>
      </c>
      <c r="DOA972" s="16" t="str">
        <f>IF(ISERROR(VLOOKUP(DNW972,'Controle de Estoque'!DNQ:DNX,1,FALSE)),"",VLOOKUP(DNW972,'Controle de Estoque'!DNQ:DNX,4,FALSE))</f>
        <v/>
      </c>
      <c r="DOB972" s="16" t="str">
        <f>IF(ISERROR(VLOOKUP(DNX972,'Controle de Estoque'!DNR:DNY,1,FALSE)),"",VLOOKUP(DNX972,'Controle de Estoque'!DNR:DNY,4,FALSE))</f>
        <v/>
      </c>
      <c r="DOC972" s="16" t="str">
        <f>IF(ISERROR(VLOOKUP(DNY972,'Controle de Estoque'!DNS:DNZ,1,FALSE)),"",VLOOKUP(DNY972,'Controle de Estoque'!DNS:DNZ,4,FALSE))</f>
        <v/>
      </c>
      <c r="DOD972" s="16" t="str">
        <f>IF(ISERROR(VLOOKUP(DNZ972,'Controle de Estoque'!DNT:DOA,1,FALSE)),"",VLOOKUP(DNZ972,'Controle de Estoque'!DNT:DOA,4,FALSE))</f>
        <v/>
      </c>
      <c r="DOE972" s="16" t="str">
        <f>IF(ISERROR(VLOOKUP(DOA972,'Controle de Estoque'!DNU:DOB,1,FALSE)),"",VLOOKUP(DOA972,'Controle de Estoque'!DNU:DOB,4,FALSE))</f>
        <v/>
      </c>
      <c r="DOF972" s="16" t="str">
        <f>IF(ISERROR(VLOOKUP(DOB972,'Controle de Estoque'!DNV:DOC,1,FALSE)),"",VLOOKUP(DOB972,'Controle de Estoque'!DNV:DOC,4,FALSE))</f>
        <v/>
      </c>
      <c r="DOG972" s="16" t="str">
        <f>IF(ISERROR(VLOOKUP(DOC972,'Controle de Estoque'!DNW:DOD,1,FALSE)),"",VLOOKUP(DOC972,'Controle de Estoque'!DNW:DOD,4,FALSE))</f>
        <v/>
      </c>
      <c r="DOH972" s="16" t="str">
        <f>IF(ISERROR(VLOOKUP(DOD972,'Controle de Estoque'!DNX:DOE,1,FALSE)),"",VLOOKUP(DOD972,'Controle de Estoque'!DNX:DOE,4,FALSE))</f>
        <v/>
      </c>
      <c r="DOI972" s="16" t="str">
        <f>IF(ISERROR(VLOOKUP(DOE972,'Controle de Estoque'!DNY:DOF,1,FALSE)),"",VLOOKUP(DOE972,'Controle de Estoque'!DNY:DOF,4,FALSE))</f>
        <v/>
      </c>
      <c r="DOJ972" s="16" t="str">
        <f>IF(ISERROR(VLOOKUP(DOF972,'Controle de Estoque'!DNZ:DOG,1,FALSE)),"",VLOOKUP(DOF972,'Controle de Estoque'!DNZ:DOG,4,FALSE))</f>
        <v/>
      </c>
      <c r="DOK972" s="16" t="str">
        <f>IF(ISERROR(VLOOKUP(DOG972,'Controle de Estoque'!DOA:DOH,1,FALSE)),"",VLOOKUP(DOG972,'Controle de Estoque'!DOA:DOH,4,FALSE))</f>
        <v/>
      </c>
      <c r="DOL972" s="16" t="str">
        <f>IF(ISERROR(VLOOKUP(DOH972,'Controle de Estoque'!DOB:DOI,1,FALSE)),"",VLOOKUP(DOH972,'Controle de Estoque'!DOB:DOI,4,FALSE))</f>
        <v/>
      </c>
      <c r="DOM972" s="16" t="str">
        <f>IF(ISERROR(VLOOKUP(DOI972,'Controle de Estoque'!DOC:DOJ,1,FALSE)),"",VLOOKUP(DOI972,'Controle de Estoque'!DOC:DOJ,4,FALSE))</f>
        <v/>
      </c>
      <c r="DON972" s="16" t="str">
        <f>IF(ISERROR(VLOOKUP(DOJ972,'Controle de Estoque'!DOD:DOK,1,FALSE)),"",VLOOKUP(DOJ972,'Controle de Estoque'!DOD:DOK,4,FALSE))</f>
        <v/>
      </c>
      <c r="DOO972" s="16" t="str">
        <f>IF(ISERROR(VLOOKUP(DOK972,'Controle de Estoque'!DOE:DOL,1,FALSE)),"",VLOOKUP(DOK972,'Controle de Estoque'!DOE:DOL,4,FALSE))</f>
        <v/>
      </c>
      <c r="DOP972" s="16" t="str">
        <f>IF(ISERROR(VLOOKUP(DOL972,'Controle de Estoque'!DOF:DOM,1,FALSE)),"",VLOOKUP(DOL972,'Controle de Estoque'!DOF:DOM,4,FALSE))</f>
        <v/>
      </c>
      <c r="DOQ972" s="16" t="str">
        <f>IF(ISERROR(VLOOKUP(DOM972,'Controle de Estoque'!DOG:DON,1,FALSE)),"",VLOOKUP(DOM972,'Controle de Estoque'!DOG:DON,4,FALSE))</f>
        <v/>
      </c>
      <c r="DOR972" s="16" t="str">
        <f>IF(ISERROR(VLOOKUP(DON972,'Controle de Estoque'!DOH:DOO,1,FALSE)),"",VLOOKUP(DON972,'Controle de Estoque'!DOH:DOO,4,FALSE))</f>
        <v/>
      </c>
      <c r="DOS972" s="16" t="str">
        <f>IF(ISERROR(VLOOKUP(DOO972,'Controle de Estoque'!DOI:DOP,1,FALSE)),"",VLOOKUP(DOO972,'Controle de Estoque'!DOI:DOP,4,FALSE))</f>
        <v/>
      </c>
      <c r="DOT972" s="16" t="str">
        <f>IF(ISERROR(VLOOKUP(DOP972,'Controle de Estoque'!DOJ:DOQ,1,FALSE)),"",VLOOKUP(DOP972,'Controle de Estoque'!DOJ:DOQ,4,FALSE))</f>
        <v/>
      </c>
      <c r="DOU972" s="16" t="str">
        <f>IF(ISERROR(VLOOKUP(DOQ972,'Controle de Estoque'!DOK:DOR,1,FALSE)),"",VLOOKUP(DOQ972,'Controle de Estoque'!DOK:DOR,4,FALSE))</f>
        <v/>
      </c>
      <c r="DOV972" s="16" t="str">
        <f>IF(ISERROR(VLOOKUP(DOR972,'Controle de Estoque'!DOL:DOS,1,FALSE)),"",VLOOKUP(DOR972,'Controle de Estoque'!DOL:DOS,4,FALSE))</f>
        <v/>
      </c>
      <c r="DOW972" s="16" t="str">
        <f>IF(ISERROR(VLOOKUP(DOS972,'Controle de Estoque'!DOM:DOT,1,FALSE)),"",VLOOKUP(DOS972,'Controle de Estoque'!DOM:DOT,4,FALSE))</f>
        <v/>
      </c>
      <c r="DOX972" s="16" t="str">
        <f>IF(ISERROR(VLOOKUP(DOT972,'Controle de Estoque'!DON:DOU,1,FALSE)),"",VLOOKUP(DOT972,'Controle de Estoque'!DON:DOU,4,FALSE))</f>
        <v/>
      </c>
      <c r="DOY972" s="16" t="str">
        <f>IF(ISERROR(VLOOKUP(DOU972,'Controle de Estoque'!DOO:DOV,1,FALSE)),"",VLOOKUP(DOU972,'Controle de Estoque'!DOO:DOV,4,FALSE))</f>
        <v/>
      </c>
      <c r="DOZ972" s="16" t="str">
        <f>IF(ISERROR(VLOOKUP(DOV972,'Controle de Estoque'!DOP:DOW,1,FALSE)),"",VLOOKUP(DOV972,'Controle de Estoque'!DOP:DOW,4,FALSE))</f>
        <v/>
      </c>
      <c r="DPA972" s="16" t="str">
        <f>IF(ISERROR(VLOOKUP(DOW972,'Controle de Estoque'!DOQ:DOX,1,FALSE)),"",VLOOKUP(DOW972,'Controle de Estoque'!DOQ:DOX,4,FALSE))</f>
        <v/>
      </c>
      <c r="DPB972" s="16" t="str">
        <f>IF(ISERROR(VLOOKUP(DOX972,'Controle de Estoque'!DOR:DOY,1,FALSE)),"",VLOOKUP(DOX972,'Controle de Estoque'!DOR:DOY,4,FALSE))</f>
        <v/>
      </c>
      <c r="DPC972" s="16" t="str">
        <f>IF(ISERROR(VLOOKUP(DOY972,'Controle de Estoque'!DOS:DOZ,1,FALSE)),"",VLOOKUP(DOY972,'Controle de Estoque'!DOS:DOZ,4,FALSE))</f>
        <v/>
      </c>
      <c r="DPD972" s="16" t="str">
        <f>IF(ISERROR(VLOOKUP(DOZ972,'Controle de Estoque'!DOT:DPA,1,FALSE)),"",VLOOKUP(DOZ972,'Controle de Estoque'!DOT:DPA,4,FALSE))</f>
        <v/>
      </c>
      <c r="DPE972" s="16" t="str">
        <f>IF(ISERROR(VLOOKUP(DPA972,'Controle de Estoque'!DOU:DPB,1,FALSE)),"",VLOOKUP(DPA972,'Controle de Estoque'!DOU:DPB,4,FALSE))</f>
        <v/>
      </c>
      <c r="DPF972" s="16" t="str">
        <f>IF(ISERROR(VLOOKUP(DPB972,'Controle de Estoque'!DOV:DPC,1,FALSE)),"",VLOOKUP(DPB972,'Controle de Estoque'!DOV:DPC,4,FALSE))</f>
        <v/>
      </c>
      <c r="DPG972" s="16" t="str">
        <f>IF(ISERROR(VLOOKUP(DPC972,'Controle de Estoque'!DOW:DPD,1,FALSE)),"",VLOOKUP(DPC972,'Controle de Estoque'!DOW:DPD,4,FALSE))</f>
        <v/>
      </c>
      <c r="DPH972" s="16" t="str">
        <f>IF(ISERROR(VLOOKUP(DPD972,'Controle de Estoque'!DOX:DPE,1,FALSE)),"",VLOOKUP(DPD972,'Controle de Estoque'!DOX:DPE,4,FALSE))</f>
        <v/>
      </c>
      <c r="DPI972" s="16" t="str">
        <f>IF(ISERROR(VLOOKUP(DPE972,'Controle de Estoque'!DOY:DPF,1,FALSE)),"",VLOOKUP(DPE972,'Controle de Estoque'!DOY:DPF,4,FALSE))</f>
        <v/>
      </c>
      <c r="DPJ972" s="16" t="str">
        <f>IF(ISERROR(VLOOKUP(DPF972,'Controle de Estoque'!DOZ:DPG,1,FALSE)),"",VLOOKUP(DPF972,'Controle de Estoque'!DOZ:DPG,4,FALSE))</f>
        <v/>
      </c>
      <c r="DPK972" s="16" t="str">
        <f>IF(ISERROR(VLOOKUP(DPG972,'Controle de Estoque'!DPA:DPH,1,FALSE)),"",VLOOKUP(DPG972,'Controle de Estoque'!DPA:DPH,4,FALSE))</f>
        <v/>
      </c>
      <c r="DPL972" s="16" t="str">
        <f>IF(ISERROR(VLOOKUP(DPH972,'Controle de Estoque'!DPB:DPI,1,FALSE)),"",VLOOKUP(DPH972,'Controle de Estoque'!DPB:DPI,4,FALSE))</f>
        <v/>
      </c>
      <c r="DPM972" s="16" t="str">
        <f>IF(ISERROR(VLOOKUP(DPI972,'Controle de Estoque'!DPC:DPJ,1,FALSE)),"",VLOOKUP(DPI972,'Controle de Estoque'!DPC:DPJ,4,FALSE))</f>
        <v/>
      </c>
      <c r="DPN972" s="16" t="str">
        <f>IF(ISERROR(VLOOKUP(DPJ972,'Controle de Estoque'!DPD:DPK,1,FALSE)),"",VLOOKUP(DPJ972,'Controle de Estoque'!DPD:DPK,4,FALSE))</f>
        <v/>
      </c>
      <c r="DPO972" s="16" t="str">
        <f>IF(ISERROR(VLOOKUP(DPK972,'Controle de Estoque'!DPE:DPL,1,FALSE)),"",VLOOKUP(DPK972,'Controle de Estoque'!DPE:DPL,4,FALSE))</f>
        <v/>
      </c>
      <c r="DPP972" s="16" t="str">
        <f>IF(ISERROR(VLOOKUP(DPL972,'Controle de Estoque'!DPF:DPM,1,FALSE)),"",VLOOKUP(DPL972,'Controle de Estoque'!DPF:DPM,4,FALSE))</f>
        <v/>
      </c>
      <c r="DPQ972" s="16" t="str">
        <f>IF(ISERROR(VLOOKUP(DPM972,'Controle de Estoque'!DPG:DPN,1,FALSE)),"",VLOOKUP(DPM972,'Controle de Estoque'!DPG:DPN,4,FALSE))</f>
        <v/>
      </c>
      <c r="DPR972" s="16" t="str">
        <f>IF(ISERROR(VLOOKUP(DPN972,'Controle de Estoque'!DPH:DPO,1,FALSE)),"",VLOOKUP(DPN972,'Controle de Estoque'!DPH:DPO,4,FALSE))</f>
        <v/>
      </c>
      <c r="DPS972" s="16" t="str">
        <f>IF(ISERROR(VLOOKUP(DPO972,'Controle de Estoque'!DPI:DPP,1,FALSE)),"",VLOOKUP(DPO972,'Controle de Estoque'!DPI:DPP,4,FALSE))</f>
        <v/>
      </c>
      <c r="DPT972" s="16" t="str">
        <f>IF(ISERROR(VLOOKUP(DPP972,'Controle de Estoque'!DPJ:DPQ,1,FALSE)),"",VLOOKUP(DPP972,'Controle de Estoque'!DPJ:DPQ,4,FALSE))</f>
        <v/>
      </c>
      <c r="DPU972" s="16" t="str">
        <f>IF(ISERROR(VLOOKUP(DPQ972,'Controle de Estoque'!DPK:DPR,1,FALSE)),"",VLOOKUP(DPQ972,'Controle de Estoque'!DPK:DPR,4,FALSE))</f>
        <v/>
      </c>
      <c r="DPV972" s="16" t="str">
        <f>IF(ISERROR(VLOOKUP(DPR972,'Controle de Estoque'!DPL:DPS,1,FALSE)),"",VLOOKUP(DPR972,'Controle de Estoque'!DPL:DPS,4,FALSE))</f>
        <v/>
      </c>
      <c r="DPW972" s="16" t="str">
        <f>IF(ISERROR(VLOOKUP(DPS972,'Controle de Estoque'!DPM:DPT,1,FALSE)),"",VLOOKUP(DPS972,'Controle de Estoque'!DPM:DPT,4,FALSE))</f>
        <v/>
      </c>
      <c r="DPX972" s="16" t="str">
        <f>IF(ISERROR(VLOOKUP(DPT972,'Controle de Estoque'!DPN:DPU,1,FALSE)),"",VLOOKUP(DPT972,'Controle de Estoque'!DPN:DPU,4,FALSE))</f>
        <v/>
      </c>
      <c r="DPY972" s="16" t="str">
        <f>IF(ISERROR(VLOOKUP(DPU972,'Controle de Estoque'!DPO:DPV,1,FALSE)),"",VLOOKUP(DPU972,'Controle de Estoque'!DPO:DPV,4,FALSE))</f>
        <v/>
      </c>
      <c r="DPZ972" s="16" t="str">
        <f>IF(ISERROR(VLOOKUP(DPV972,'Controle de Estoque'!DPP:DPW,1,FALSE)),"",VLOOKUP(DPV972,'Controle de Estoque'!DPP:DPW,4,FALSE))</f>
        <v/>
      </c>
      <c r="DQA972" s="16" t="str">
        <f>IF(ISERROR(VLOOKUP(DPW972,'Controle de Estoque'!DPQ:DPX,1,FALSE)),"",VLOOKUP(DPW972,'Controle de Estoque'!DPQ:DPX,4,FALSE))</f>
        <v/>
      </c>
      <c r="DQB972" s="16" t="str">
        <f>IF(ISERROR(VLOOKUP(DPX972,'Controle de Estoque'!DPR:DPY,1,FALSE)),"",VLOOKUP(DPX972,'Controle de Estoque'!DPR:DPY,4,FALSE))</f>
        <v/>
      </c>
      <c r="DQC972" s="16" t="str">
        <f>IF(ISERROR(VLOOKUP(DPY972,'Controle de Estoque'!DPS:DPZ,1,FALSE)),"",VLOOKUP(DPY972,'Controle de Estoque'!DPS:DPZ,4,FALSE))</f>
        <v/>
      </c>
      <c r="DQD972" s="16" t="str">
        <f>IF(ISERROR(VLOOKUP(DPZ972,'Controle de Estoque'!DPT:DQA,1,FALSE)),"",VLOOKUP(DPZ972,'Controle de Estoque'!DPT:DQA,4,FALSE))</f>
        <v/>
      </c>
      <c r="DQE972" s="16" t="str">
        <f>IF(ISERROR(VLOOKUP(DQA972,'Controle de Estoque'!DPU:DQB,1,FALSE)),"",VLOOKUP(DQA972,'Controle de Estoque'!DPU:DQB,4,FALSE))</f>
        <v/>
      </c>
      <c r="DQF972" s="16" t="str">
        <f>IF(ISERROR(VLOOKUP(DQB972,'Controle de Estoque'!DPV:DQC,1,FALSE)),"",VLOOKUP(DQB972,'Controle de Estoque'!DPV:DQC,4,FALSE))</f>
        <v/>
      </c>
      <c r="DQG972" s="16" t="str">
        <f>IF(ISERROR(VLOOKUP(DQC972,'Controle de Estoque'!DPW:DQD,1,FALSE)),"",VLOOKUP(DQC972,'Controle de Estoque'!DPW:DQD,4,FALSE))</f>
        <v/>
      </c>
      <c r="DQH972" s="16" t="str">
        <f>IF(ISERROR(VLOOKUP(DQD972,'Controle de Estoque'!DPX:DQE,1,FALSE)),"",VLOOKUP(DQD972,'Controle de Estoque'!DPX:DQE,4,FALSE))</f>
        <v/>
      </c>
      <c r="DQI972" s="16" t="str">
        <f>IF(ISERROR(VLOOKUP(DQE972,'Controle de Estoque'!DPY:DQF,1,FALSE)),"",VLOOKUP(DQE972,'Controle de Estoque'!DPY:DQF,4,FALSE))</f>
        <v/>
      </c>
      <c r="DQJ972" s="16" t="str">
        <f>IF(ISERROR(VLOOKUP(DQF972,'Controle de Estoque'!DPZ:DQG,1,FALSE)),"",VLOOKUP(DQF972,'Controle de Estoque'!DPZ:DQG,4,FALSE))</f>
        <v/>
      </c>
      <c r="DQK972" s="16" t="str">
        <f>IF(ISERROR(VLOOKUP(DQG972,'Controle de Estoque'!DQA:DQH,1,FALSE)),"",VLOOKUP(DQG972,'Controle de Estoque'!DQA:DQH,4,FALSE))</f>
        <v/>
      </c>
      <c r="DQL972" s="16" t="str">
        <f>IF(ISERROR(VLOOKUP(DQH972,'Controle de Estoque'!DQB:DQI,1,FALSE)),"",VLOOKUP(DQH972,'Controle de Estoque'!DQB:DQI,4,FALSE))</f>
        <v/>
      </c>
      <c r="DQM972" s="16" t="str">
        <f>IF(ISERROR(VLOOKUP(DQI972,'Controle de Estoque'!DQC:DQJ,1,FALSE)),"",VLOOKUP(DQI972,'Controle de Estoque'!DQC:DQJ,4,FALSE))</f>
        <v/>
      </c>
      <c r="DQN972" s="16" t="str">
        <f>IF(ISERROR(VLOOKUP(DQJ972,'Controle de Estoque'!DQD:DQK,1,FALSE)),"",VLOOKUP(DQJ972,'Controle de Estoque'!DQD:DQK,4,FALSE))</f>
        <v/>
      </c>
      <c r="DQO972" s="16" t="str">
        <f>IF(ISERROR(VLOOKUP(DQK972,'Controle de Estoque'!DQE:DQL,1,FALSE)),"",VLOOKUP(DQK972,'Controle de Estoque'!DQE:DQL,4,FALSE))</f>
        <v/>
      </c>
      <c r="DQP972" s="16" t="str">
        <f>IF(ISERROR(VLOOKUP(DQL972,'Controle de Estoque'!DQF:DQM,1,FALSE)),"",VLOOKUP(DQL972,'Controle de Estoque'!DQF:DQM,4,FALSE))</f>
        <v/>
      </c>
      <c r="DQQ972" s="16" t="str">
        <f>IF(ISERROR(VLOOKUP(DQM972,'Controle de Estoque'!DQG:DQN,1,FALSE)),"",VLOOKUP(DQM972,'Controle de Estoque'!DQG:DQN,4,FALSE))</f>
        <v/>
      </c>
      <c r="DQR972" s="16" t="str">
        <f>IF(ISERROR(VLOOKUP(DQN972,'Controle de Estoque'!DQH:DQO,1,FALSE)),"",VLOOKUP(DQN972,'Controle de Estoque'!DQH:DQO,4,FALSE))</f>
        <v/>
      </c>
      <c r="DQS972" s="16" t="str">
        <f>IF(ISERROR(VLOOKUP(DQO972,'Controle de Estoque'!DQI:DQP,1,FALSE)),"",VLOOKUP(DQO972,'Controle de Estoque'!DQI:DQP,4,FALSE))</f>
        <v/>
      </c>
      <c r="DQT972" s="16" t="str">
        <f>IF(ISERROR(VLOOKUP(DQP972,'Controle de Estoque'!DQJ:DQQ,1,FALSE)),"",VLOOKUP(DQP972,'Controle de Estoque'!DQJ:DQQ,4,FALSE))</f>
        <v/>
      </c>
      <c r="DQU972" s="16" t="str">
        <f>IF(ISERROR(VLOOKUP(DQQ972,'Controle de Estoque'!DQK:DQR,1,FALSE)),"",VLOOKUP(DQQ972,'Controle de Estoque'!DQK:DQR,4,FALSE))</f>
        <v/>
      </c>
      <c r="DQV972" s="16" t="str">
        <f>IF(ISERROR(VLOOKUP(DQR972,'Controle de Estoque'!DQL:DQS,1,FALSE)),"",VLOOKUP(DQR972,'Controle de Estoque'!DQL:DQS,4,FALSE))</f>
        <v/>
      </c>
      <c r="DQW972" s="16" t="str">
        <f>IF(ISERROR(VLOOKUP(DQS972,'Controle de Estoque'!DQM:DQT,1,FALSE)),"",VLOOKUP(DQS972,'Controle de Estoque'!DQM:DQT,4,FALSE))</f>
        <v/>
      </c>
      <c r="DQX972" s="16" t="str">
        <f>IF(ISERROR(VLOOKUP(DQT972,'Controle de Estoque'!DQN:DQU,1,FALSE)),"",VLOOKUP(DQT972,'Controle de Estoque'!DQN:DQU,4,FALSE))</f>
        <v/>
      </c>
      <c r="DQY972" s="16" t="str">
        <f>IF(ISERROR(VLOOKUP(DQU972,'Controle de Estoque'!DQO:DQV,1,FALSE)),"",VLOOKUP(DQU972,'Controle de Estoque'!DQO:DQV,4,FALSE))</f>
        <v/>
      </c>
      <c r="DQZ972" s="16" t="str">
        <f>IF(ISERROR(VLOOKUP(DQV972,'Controle de Estoque'!DQP:DQW,1,FALSE)),"",VLOOKUP(DQV972,'Controle de Estoque'!DQP:DQW,4,FALSE))</f>
        <v/>
      </c>
      <c r="DRA972" s="16" t="str">
        <f>IF(ISERROR(VLOOKUP(DQW972,'Controle de Estoque'!DQQ:DQX,1,FALSE)),"",VLOOKUP(DQW972,'Controle de Estoque'!DQQ:DQX,4,FALSE))</f>
        <v/>
      </c>
      <c r="DRB972" s="16" t="str">
        <f>IF(ISERROR(VLOOKUP(DQX972,'Controle de Estoque'!DQR:DQY,1,FALSE)),"",VLOOKUP(DQX972,'Controle de Estoque'!DQR:DQY,4,FALSE))</f>
        <v/>
      </c>
      <c r="DRC972" s="16" t="str">
        <f>IF(ISERROR(VLOOKUP(DQY972,'Controle de Estoque'!DQS:DQZ,1,FALSE)),"",VLOOKUP(DQY972,'Controle de Estoque'!DQS:DQZ,4,FALSE))</f>
        <v/>
      </c>
      <c r="DRD972" s="16" t="str">
        <f>IF(ISERROR(VLOOKUP(DQZ972,'Controle de Estoque'!DQT:DRA,1,FALSE)),"",VLOOKUP(DQZ972,'Controle de Estoque'!DQT:DRA,4,FALSE))</f>
        <v/>
      </c>
      <c r="DRE972" s="16" t="str">
        <f>IF(ISERROR(VLOOKUP(DRA972,'Controle de Estoque'!DQU:DRB,1,FALSE)),"",VLOOKUP(DRA972,'Controle de Estoque'!DQU:DRB,4,FALSE))</f>
        <v/>
      </c>
      <c r="DRF972" s="16" t="str">
        <f>IF(ISERROR(VLOOKUP(DRB972,'Controle de Estoque'!DQV:DRC,1,FALSE)),"",VLOOKUP(DRB972,'Controle de Estoque'!DQV:DRC,4,FALSE))</f>
        <v/>
      </c>
      <c r="DRG972" s="16" t="str">
        <f>IF(ISERROR(VLOOKUP(DRC972,'Controle de Estoque'!DQW:DRD,1,FALSE)),"",VLOOKUP(DRC972,'Controle de Estoque'!DQW:DRD,4,FALSE))</f>
        <v/>
      </c>
      <c r="DRH972" s="16" t="str">
        <f>IF(ISERROR(VLOOKUP(DRD972,'Controle de Estoque'!DQX:DRE,1,FALSE)),"",VLOOKUP(DRD972,'Controle de Estoque'!DQX:DRE,4,FALSE))</f>
        <v/>
      </c>
      <c r="DRI972" s="16" t="str">
        <f>IF(ISERROR(VLOOKUP(DRE972,'Controle de Estoque'!DQY:DRF,1,FALSE)),"",VLOOKUP(DRE972,'Controle de Estoque'!DQY:DRF,4,FALSE))</f>
        <v/>
      </c>
      <c r="DRJ972" s="16" t="str">
        <f>IF(ISERROR(VLOOKUP(DRF972,'Controle de Estoque'!DQZ:DRG,1,FALSE)),"",VLOOKUP(DRF972,'Controle de Estoque'!DQZ:DRG,4,FALSE))</f>
        <v/>
      </c>
      <c r="DRK972" s="16" t="str">
        <f>IF(ISERROR(VLOOKUP(DRG972,'Controle de Estoque'!DRA:DRH,1,FALSE)),"",VLOOKUP(DRG972,'Controle de Estoque'!DRA:DRH,4,FALSE))</f>
        <v/>
      </c>
      <c r="DRL972" s="16" t="str">
        <f>IF(ISERROR(VLOOKUP(DRH972,'Controle de Estoque'!DRB:DRI,1,FALSE)),"",VLOOKUP(DRH972,'Controle de Estoque'!DRB:DRI,4,FALSE))</f>
        <v/>
      </c>
      <c r="DRM972" s="16" t="str">
        <f>IF(ISERROR(VLOOKUP(DRI972,'Controle de Estoque'!DRC:DRJ,1,FALSE)),"",VLOOKUP(DRI972,'Controle de Estoque'!DRC:DRJ,4,FALSE))</f>
        <v/>
      </c>
      <c r="DRN972" s="16" t="str">
        <f>IF(ISERROR(VLOOKUP(DRJ972,'Controle de Estoque'!DRD:DRK,1,FALSE)),"",VLOOKUP(DRJ972,'Controle de Estoque'!DRD:DRK,4,FALSE))</f>
        <v/>
      </c>
      <c r="DRO972" s="16" t="str">
        <f>IF(ISERROR(VLOOKUP(DRK972,'Controle de Estoque'!DRE:DRL,1,FALSE)),"",VLOOKUP(DRK972,'Controle de Estoque'!DRE:DRL,4,FALSE))</f>
        <v/>
      </c>
      <c r="DRP972" s="16" t="str">
        <f>IF(ISERROR(VLOOKUP(DRL972,'Controle de Estoque'!DRF:DRM,1,FALSE)),"",VLOOKUP(DRL972,'Controle de Estoque'!DRF:DRM,4,FALSE))</f>
        <v/>
      </c>
      <c r="DRQ972" s="16" t="str">
        <f>IF(ISERROR(VLOOKUP(DRM972,'Controle de Estoque'!DRG:DRN,1,FALSE)),"",VLOOKUP(DRM972,'Controle de Estoque'!DRG:DRN,4,FALSE))</f>
        <v/>
      </c>
      <c r="DRR972" s="16" t="str">
        <f>IF(ISERROR(VLOOKUP(DRN972,'Controle de Estoque'!DRH:DRO,1,FALSE)),"",VLOOKUP(DRN972,'Controle de Estoque'!DRH:DRO,4,FALSE))</f>
        <v/>
      </c>
      <c r="DRS972" s="16" t="str">
        <f>IF(ISERROR(VLOOKUP(DRO972,'Controle de Estoque'!DRI:DRP,1,FALSE)),"",VLOOKUP(DRO972,'Controle de Estoque'!DRI:DRP,4,FALSE))</f>
        <v/>
      </c>
      <c r="DRT972" s="16" t="str">
        <f>IF(ISERROR(VLOOKUP(DRP972,'Controle de Estoque'!DRJ:DRQ,1,FALSE)),"",VLOOKUP(DRP972,'Controle de Estoque'!DRJ:DRQ,4,FALSE))</f>
        <v/>
      </c>
      <c r="DRU972" s="16" t="str">
        <f>IF(ISERROR(VLOOKUP(DRQ972,'Controle de Estoque'!DRK:DRR,1,FALSE)),"",VLOOKUP(DRQ972,'Controle de Estoque'!DRK:DRR,4,FALSE))</f>
        <v/>
      </c>
      <c r="DRV972" s="16" t="str">
        <f>IF(ISERROR(VLOOKUP(DRR972,'Controle de Estoque'!DRL:DRS,1,FALSE)),"",VLOOKUP(DRR972,'Controle de Estoque'!DRL:DRS,4,FALSE))</f>
        <v/>
      </c>
      <c r="DRW972" s="16" t="str">
        <f>IF(ISERROR(VLOOKUP(DRS972,'Controle de Estoque'!DRM:DRT,1,FALSE)),"",VLOOKUP(DRS972,'Controle de Estoque'!DRM:DRT,4,FALSE))</f>
        <v/>
      </c>
      <c r="DRX972" s="16" t="str">
        <f>IF(ISERROR(VLOOKUP(DRT972,'Controle de Estoque'!DRN:DRU,1,FALSE)),"",VLOOKUP(DRT972,'Controle de Estoque'!DRN:DRU,4,FALSE))</f>
        <v/>
      </c>
      <c r="DRY972" s="16" t="str">
        <f>IF(ISERROR(VLOOKUP(DRU972,'Controle de Estoque'!DRO:DRV,1,FALSE)),"",VLOOKUP(DRU972,'Controle de Estoque'!DRO:DRV,4,FALSE))</f>
        <v/>
      </c>
      <c r="DRZ972" s="16" t="str">
        <f>IF(ISERROR(VLOOKUP(DRV972,'Controle de Estoque'!DRP:DRW,1,FALSE)),"",VLOOKUP(DRV972,'Controle de Estoque'!DRP:DRW,4,FALSE))</f>
        <v/>
      </c>
      <c r="DSA972" s="16" t="str">
        <f>IF(ISERROR(VLOOKUP(DRW972,'Controle de Estoque'!DRQ:DRX,1,FALSE)),"",VLOOKUP(DRW972,'Controle de Estoque'!DRQ:DRX,4,FALSE))</f>
        <v/>
      </c>
      <c r="DSB972" s="16" t="str">
        <f>IF(ISERROR(VLOOKUP(DRX972,'Controle de Estoque'!DRR:DRY,1,FALSE)),"",VLOOKUP(DRX972,'Controle de Estoque'!DRR:DRY,4,FALSE))</f>
        <v/>
      </c>
      <c r="DSC972" s="16" t="str">
        <f>IF(ISERROR(VLOOKUP(DRY972,'Controle de Estoque'!DRS:DRZ,1,FALSE)),"",VLOOKUP(DRY972,'Controle de Estoque'!DRS:DRZ,4,FALSE))</f>
        <v/>
      </c>
      <c r="DSD972" s="16" t="str">
        <f>IF(ISERROR(VLOOKUP(DRZ972,'Controle de Estoque'!DRT:DSA,1,FALSE)),"",VLOOKUP(DRZ972,'Controle de Estoque'!DRT:DSA,4,FALSE))</f>
        <v/>
      </c>
      <c r="DSE972" s="16" t="str">
        <f>IF(ISERROR(VLOOKUP(DSA972,'Controle de Estoque'!DRU:DSB,1,FALSE)),"",VLOOKUP(DSA972,'Controle de Estoque'!DRU:DSB,4,FALSE))</f>
        <v/>
      </c>
      <c r="DSF972" s="16" t="str">
        <f>IF(ISERROR(VLOOKUP(DSB972,'Controle de Estoque'!DRV:DSC,1,FALSE)),"",VLOOKUP(DSB972,'Controle de Estoque'!DRV:DSC,4,FALSE))</f>
        <v/>
      </c>
      <c r="DSG972" s="16" t="str">
        <f>IF(ISERROR(VLOOKUP(DSC972,'Controle de Estoque'!DRW:DSD,1,FALSE)),"",VLOOKUP(DSC972,'Controle de Estoque'!DRW:DSD,4,FALSE))</f>
        <v/>
      </c>
      <c r="DSH972" s="16" t="str">
        <f>IF(ISERROR(VLOOKUP(DSD972,'Controle de Estoque'!DRX:DSE,1,FALSE)),"",VLOOKUP(DSD972,'Controle de Estoque'!DRX:DSE,4,FALSE))</f>
        <v/>
      </c>
      <c r="DSI972" s="16" t="str">
        <f>IF(ISERROR(VLOOKUP(DSE972,'Controle de Estoque'!DRY:DSF,1,FALSE)),"",VLOOKUP(DSE972,'Controle de Estoque'!DRY:DSF,4,FALSE))</f>
        <v/>
      </c>
      <c r="DSJ972" s="16" t="str">
        <f>IF(ISERROR(VLOOKUP(DSF972,'Controle de Estoque'!DRZ:DSG,1,FALSE)),"",VLOOKUP(DSF972,'Controle de Estoque'!DRZ:DSG,4,FALSE))</f>
        <v/>
      </c>
      <c r="DSK972" s="16" t="str">
        <f>IF(ISERROR(VLOOKUP(DSG972,'Controle de Estoque'!DSA:DSH,1,FALSE)),"",VLOOKUP(DSG972,'Controle de Estoque'!DSA:DSH,4,FALSE))</f>
        <v/>
      </c>
      <c r="DSL972" s="16" t="str">
        <f>IF(ISERROR(VLOOKUP(DSH972,'Controle de Estoque'!DSB:DSI,1,FALSE)),"",VLOOKUP(DSH972,'Controle de Estoque'!DSB:DSI,4,FALSE))</f>
        <v/>
      </c>
      <c r="DSM972" s="16" t="str">
        <f>IF(ISERROR(VLOOKUP(DSI972,'Controle de Estoque'!DSC:DSJ,1,FALSE)),"",VLOOKUP(DSI972,'Controle de Estoque'!DSC:DSJ,4,FALSE))</f>
        <v/>
      </c>
      <c r="DSN972" s="16" t="str">
        <f>IF(ISERROR(VLOOKUP(DSJ972,'Controle de Estoque'!DSD:DSK,1,FALSE)),"",VLOOKUP(DSJ972,'Controle de Estoque'!DSD:DSK,4,FALSE))</f>
        <v/>
      </c>
      <c r="DSO972" s="16" t="str">
        <f>IF(ISERROR(VLOOKUP(DSK972,'Controle de Estoque'!DSE:DSL,1,FALSE)),"",VLOOKUP(DSK972,'Controle de Estoque'!DSE:DSL,4,FALSE))</f>
        <v/>
      </c>
      <c r="DSP972" s="16" t="str">
        <f>IF(ISERROR(VLOOKUP(DSL972,'Controle de Estoque'!DSF:DSM,1,FALSE)),"",VLOOKUP(DSL972,'Controle de Estoque'!DSF:DSM,4,FALSE))</f>
        <v/>
      </c>
      <c r="DSQ972" s="16" t="str">
        <f>IF(ISERROR(VLOOKUP(DSM972,'Controle de Estoque'!DSG:DSN,1,FALSE)),"",VLOOKUP(DSM972,'Controle de Estoque'!DSG:DSN,4,FALSE))</f>
        <v/>
      </c>
      <c r="DSR972" s="16" t="str">
        <f>IF(ISERROR(VLOOKUP(DSN972,'Controle de Estoque'!DSH:DSO,1,FALSE)),"",VLOOKUP(DSN972,'Controle de Estoque'!DSH:DSO,4,FALSE))</f>
        <v/>
      </c>
      <c r="DSS972" s="16" t="str">
        <f>IF(ISERROR(VLOOKUP(DSO972,'Controle de Estoque'!DSI:DSP,1,FALSE)),"",VLOOKUP(DSO972,'Controle de Estoque'!DSI:DSP,4,FALSE))</f>
        <v/>
      </c>
      <c r="DST972" s="16" t="str">
        <f>IF(ISERROR(VLOOKUP(DSP972,'Controle de Estoque'!DSJ:DSQ,1,FALSE)),"",VLOOKUP(DSP972,'Controle de Estoque'!DSJ:DSQ,4,FALSE))</f>
        <v/>
      </c>
      <c r="DSU972" s="16" t="str">
        <f>IF(ISERROR(VLOOKUP(DSQ972,'Controle de Estoque'!DSK:DSR,1,FALSE)),"",VLOOKUP(DSQ972,'Controle de Estoque'!DSK:DSR,4,FALSE))</f>
        <v/>
      </c>
      <c r="DSV972" s="16" t="str">
        <f>IF(ISERROR(VLOOKUP(DSR972,'Controle de Estoque'!DSL:DSS,1,FALSE)),"",VLOOKUP(DSR972,'Controle de Estoque'!DSL:DSS,4,FALSE))</f>
        <v/>
      </c>
      <c r="DSW972" s="16" t="str">
        <f>IF(ISERROR(VLOOKUP(DSS972,'Controle de Estoque'!DSM:DST,1,FALSE)),"",VLOOKUP(DSS972,'Controle de Estoque'!DSM:DST,4,FALSE))</f>
        <v/>
      </c>
      <c r="DSX972" s="16" t="str">
        <f>IF(ISERROR(VLOOKUP(DST972,'Controle de Estoque'!DSN:DSU,1,FALSE)),"",VLOOKUP(DST972,'Controle de Estoque'!DSN:DSU,4,FALSE))</f>
        <v/>
      </c>
      <c r="DSY972" s="16" t="str">
        <f>IF(ISERROR(VLOOKUP(DSU972,'Controle de Estoque'!DSO:DSV,1,FALSE)),"",VLOOKUP(DSU972,'Controle de Estoque'!DSO:DSV,4,FALSE))</f>
        <v/>
      </c>
      <c r="DSZ972" s="16" t="str">
        <f>IF(ISERROR(VLOOKUP(DSV972,'Controle de Estoque'!DSP:DSW,1,FALSE)),"",VLOOKUP(DSV972,'Controle de Estoque'!DSP:DSW,4,FALSE))</f>
        <v/>
      </c>
      <c r="DTA972" s="16" t="str">
        <f>IF(ISERROR(VLOOKUP(DSW972,'Controle de Estoque'!DSQ:DSX,1,FALSE)),"",VLOOKUP(DSW972,'Controle de Estoque'!DSQ:DSX,4,FALSE))</f>
        <v/>
      </c>
      <c r="DTB972" s="16" t="str">
        <f>IF(ISERROR(VLOOKUP(DSX972,'Controle de Estoque'!DSR:DSY,1,FALSE)),"",VLOOKUP(DSX972,'Controle de Estoque'!DSR:DSY,4,FALSE))</f>
        <v/>
      </c>
      <c r="DTC972" s="16" t="str">
        <f>IF(ISERROR(VLOOKUP(DSY972,'Controle de Estoque'!DSS:DSZ,1,FALSE)),"",VLOOKUP(DSY972,'Controle de Estoque'!DSS:DSZ,4,FALSE))</f>
        <v/>
      </c>
      <c r="DTD972" s="16" t="str">
        <f>IF(ISERROR(VLOOKUP(DSZ972,'Controle de Estoque'!DST:DTA,1,FALSE)),"",VLOOKUP(DSZ972,'Controle de Estoque'!DST:DTA,4,FALSE))</f>
        <v/>
      </c>
      <c r="DTE972" s="16" t="str">
        <f>IF(ISERROR(VLOOKUP(DTA972,'Controle de Estoque'!DSU:DTB,1,FALSE)),"",VLOOKUP(DTA972,'Controle de Estoque'!DSU:DTB,4,FALSE))</f>
        <v/>
      </c>
      <c r="DTF972" s="16" t="str">
        <f>IF(ISERROR(VLOOKUP(DTB972,'Controle de Estoque'!DSV:DTC,1,FALSE)),"",VLOOKUP(DTB972,'Controle de Estoque'!DSV:DTC,4,FALSE))</f>
        <v/>
      </c>
      <c r="DTG972" s="16" t="str">
        <f>IF(ISERROR(VLOOKUP(DTC972,'Controle de Estoque'!DSW:DTD,1,FALSE)),"",VLOOKUP(DTC972,'Controle de Estoque'!DSW:DTD,4,FALSE))</f>
        <v/>
      </c>
      <c r="DTH972" s="16" t="str">
        <f>IF(ISERROR(VLOOKUP(DTD972,'Controle de Estoque'!DSX:DTE,1,FALSE)),"",VLOOKUP(DTD972,'Controle de Estoque'!DSX:DTE,4,FALSE))</f>
        <v/>
      </c>
      <c r="DTI972" s="16" t="str">
        <f>IF(ISERROR(VLOOKUP(DTE972,'Controle de Estoque'!DSY:DTF,1,FALSE)),"",VLOOKUP(DTE972,'Controle de Estoque'!DSY:DTF,4,FALSE))</f>
        <v/>
      </c>
      <c r="DTJ972" s="16" t="str">
        <f>IF(ISERROR(VLOOKUP(DTF972,'Controle de Estoque'!DSZ:DTG,1,FALSE)),"",VLOOKUP(DTF972,'Controle de Estoque'!DSZ:DTG,4,FALSE))</f>
        <v/>
      </c>
      <c r="DTK972" s="16" t="str">
        <f>IF(ISERROR(VLOOKUP(DTG972,'Controle de Estoque'!DTA:DTH,1,FALSE)),"",VLOOKUP(DTG972,'Controle de Estoque'!DTA:DTH,4,FALSE))</f>
        <v/>
      </c>
      <c r="DTL972" s="16" t="str">
        <f>IF(ISERROR(VLOOKUP(DTH972,'Controle de Estoque'!DTB:DTI,1,FALSE)),"",VLOOKUP(DTH972,'Controle de Estoque'!DTB:DTI,4,FALSE))</f>
        <v/>
      </c>
      <c r="DTM972" s="16" t="str">
        <f>IF(ISERROR(VLOOKUP(DTI972,'Controle de Estoque'!DTC:DTJ,1,FALSE)),"",VLOOKUP(DTI972,'Controle de Estoque'!DTC:DTJ,4,FALSE))</f>
        <v/>
      </c>
      <c r="DTN972" s="16" t="str">
        <f>IF(ISERROR(VLOOKUP(DTJ972,'Controle de Estoque'!DTD:DTK,1,FALSE)),"",VLOOKUP(DTJ972,'Controle de Estoque'!DTD:DTK,4,FALSE))</f>
        <v/>
      </c>
      <c r="DTO972" s="16" t="str">
        <f>IF(ISERROR(VLOOKUP(DTK972,'Controle de Estoque'!DTE:DTL,1,FALSE)),"",VLOOKUP(DTK972,'Controle de Estoque'!DTE:DTL,4,FALSE))</f>
        <v/>
      </c>
      <c r="DTP972" s="16" t="str">
        <f>IF(ISERROR(VLOOKUP(DTL972,'Controle de Estoque'!DTF:DTM,1,FALSE)),"",VLOOKUP(DTL972,'Controle de Estoque'!DTF:DTM,4,FALSE))</f>
        <v/>
      </c>
      <c r="DTQ972" s="16" t="str">
        <f>IF(ISERROR(VLOOKUP(DTM972,'Controle de Estoque'!DTG:DTN,1,FALSE)),"",VLOOKUP(DTM972,'Controle de Estoque'!DTG:DTN,4,FALSE))</f>
        <v/>
      </c>
      <c r="DTR972" s="16" t="str">
        <f>IF(ISERROR(VLOOKUP(DTN972,'Controle de Estoque'!DTH:DTO,1,FALSE)),"",VLOOKUP(DTN972,'Controle de Estoque'!DTH:DTO,4,FALSE))</f>
        <v/>
      </c>
      <c r="DTS972" s="16" t="str">
        <f>IF(ISERROR(VLOOKUP(DTO972,'Controle de Estoque'!DTI:DTP,1,FALSE)),"",VLOOKUP(DTO972,'Controle de Estoque'!DTI:DTP,4,FALSE))</f>
        <v/>
      </c>
      <c r="DTT972" s="16" t="str">
        <f>IF(ISERROR(VLOOKUP(DTP972,'Controle de Estoque'!DTJ:DTQ,1,FALSE)),"",VLOOKUP(DTP972,'Controle de Estoque'!DTJ:DTQ,4,FALSE))</f>
        <v/>
      </c>
      <c r="DTU972" s="16" t="str">
        <f>IF(ISERROR(VLOOKUP(DTQ972,'Controle de Estoque'!DTK:DTR,1,FALSE)),"",VLOOKUP(DTQ972,'Controle de Estoque'!DTK:DTR,4,FALSE))</f>
        <v/>
      </c>
      <c r="DTV972" s="16" t="str">
        <f>IF(ISERROR(VLOOKUP(DTR972,'Controle de Estoque'!DTL:DTS,1,FALSE)),"",VLOOKUP(DTR972,'Controle de Estoque'!DTL:DTS,4,FALSE))</f>
        <v/>
      </c>
      <c r="DTW972" s="16" t="str">
        <f>IF(ISERROR(VLOOKUP(DTS972,'Controle de Estoque'!DTM:DTT,1,FALSE)),"",VLOOKUP(DTS972,'Controle de Estoque'!DTM:DTT,4,FALSE))</f>
        <v/>
      </c>
      <c r="DTX972" s="16" t="str">
        <f>IF(ISERROR(VLOOKUP(DTT972,'Controle de Estoque'!DTN:DTU,1,FALSE)),"",VLOOKUP(DTT972,'Controle de Estoque'!DTN:DTU,4,FALSE))</f>
        <v/>
      </c>
      <c r="DTY972" s="16" t="str">
        <f>IF(ISERROR(VLOOKUP(DTU972,'Controle de Estoque'!DTO:DTV,1,FALSE)),"",VLOOKUP(DTU972,'Controle de Estoque'!DTO:DTV,4,FALSE))</f>
        <v/>
      </c>
      <c r="DTZ972" s="16" t="str">
        <f>IF(ISERROR(VLOOKUP(DTV972,'Controle de Estoque'!DTP:DTW,1,FALSE)),"",VLOOKUP(DTV972,'Controle de Estoque'!DTP:DTW,4,FALSE))</f>
        <v/>
      </c>
      <c r="DUA972" s="16" t="str">
        <f>IF(ISERROR(VLOOKUP(DTW972,'Controle de Estoque'!DTQ:DTX,1,FALSE)),"",VLOOKUP(DTW972,'Controle de Estoque'!DTQ:DTX,4,FALSE))</f>
        <v/>
      </c>
      <c r="DUB972" s="16" t="str">
        <f>IF(ISERROR(VLOOKUP(DTX972,'Controle de Estoque'!DTR:DTY,1,FALSE)),"",VLOOKUP(DTX972,'Controle de Estoque'!DTR:DTY,4,FALSE))</f>
        <v/>
      </c>
      <c r="DUC972" s="16" t="str">
        <f>IF(ISERROR(VLOOKUP(DTY972,'Controle de Estoque'!DTS:DTZ,1,FALSE)),"",VLOOKUP(DTY972,'Controle de Estoque'!DTS:DTZ,4,FALSE))</f>
        <v/>
      </c>
      <c r="DUD972" s="16" t="str">
        <f>IF(ISERROR(VLOOKUP(DTZ972,'Controle de Estoque'!DTT:DUA,1,FALSE)),"",VLOOKUP(DTZ972,'Controle de Estoque'!DTT:DUA,4,FALSE))</f>
        <v/>
      </c>
      <c r="DUE972" s="16" t="str">
        <f>IF(ISERROR(VLOOKUP(DUA972,'Controle de Estoque'!DTU:DUB,1,FALSE)),"",VLOOKUP(DUA972,'Controle de Estoque'!DTU:DUB,4,FALSE))</f>
        <v/>
      </c>
      <c r="DUF972" s="16" t="str">
        <f>IF(ISERROR(VLOOKUP(DUB972,'Controle de Estoque'!DTV:DUC,1,FALSE)),"",VLOOKUP(DUB972,'Controle de Estoque'!DTV:DUC,4,FALSE))</f>
        <v/>
      </c>
      <c r="DUG972" s="16" t="str">
        <f>IF(ISERROR(VLOOKUP(DUC972,'Controle de Estoque'!DTW:DUD,1,FALSE)),"",VLOOKUP(DUC972,'Controle de Estoque'!DTW:DUD,4,FALSE))</f>
        <v/>
      </c>
      <c r="DUH972" s="16" t="str">
        <f>IF(ISERROR(VLOOKUP(DUD972,'Controle de Estoque'!DTX:DUE,1,FALSE)),"",VLOOKUP(DUD972,'Controle de Estoque'!DTX:DUE,4,FALSE))</f>
        <v/>
      </c>
      <c r="DUI972" s="16" t="str">
        <f>IF(ISERROR(VLOOKUP(DUE972,'Controle de Estoque'!DTY:DUF,1,FALSE)),"",VLOOKUP(DUE972,'Controle de Estoque'!DTY:DUF,4,FALSE))</f>
        <v/>
      </c>
      <c r="DUJ972" s="16" t="str">
        <f>IF(ISERROR(VLOOKUP(DUF972,'Controle de Estoque'!DTZ:DUG,1,FALSE)),"",VLOOKUP(DUF972,'Controle de Estoque'!DTZ:DUG,4,FALSE))</f>
        <v/>
      </c>
      <c r="DUK972" s="16" t="str">
        <f>IF(ISERROR(VLOOKUP(DUG972,'Controle de Estoque'!DUA:DUH,1,FALSE)),"",VLOOKUP(DUG972,'Controle de Estoque'!DUA:DUH,4,FALSE))</f>
        <v/>
      </c>
      <c r="DUL972" s="16" t="str">
        <f>IF(ISERROR(VLOOKUP(DUH972,'Controle de Estoque'!DUB:DUI,1,FALSE)),"",VLOOKUP(DUH972,'Controle de Estoque'!DUB:DUI,4,FALSE))</f>
        <v/>
      </c>
      <c r="DUM972" s="16" t="str">
        <f>IF(ISERROR(VLOOKUP(DUI972,'Controle de Estoque'!DUC:DUJ,1,FALSE)),"",VLOOKUP(DUI972,'Controle de Estoque'!DUC:DUJ,4,FALSE))</f>
        <v/>
      </c>
      <c r="DUN972" s="16" t="str">
        <f>IF(ISERROR(VLOOKUP(DUJ972,'Controle de Estoque'!DUD:DUK,1,FALSE)),"",VLOOKUP(DUJ972,'Controle de Estoque'!DUD:DUK,4,FALSE))</f>
        <v/>
      </c>
      <c r="DUO972" s="16" t="str">
        <f>IF(ISERROR(VLOOKUP(DUK972,'Controle de Estoque'!DUE:DUL,1,FALSE)),"",VLOOKUP(DUK972,'Controle de Estoque'!DUE:DUL,4,FALSE))</f>
        <v/>
      </c>
      <c r="DUP972" s="16" t="str">
        <f>IF(ISERROR(VLOOKUP(DUL972,'Controle de Estoque'!DUF:DUM,1,FALSE)),"",VLOOKUP(DUL972,'Controle de Estoque'!DUF:DUM,4,FALSE))</f>
        <v/>
      </c>
      <c r="DUQ972" s="16" t="str">
        <f>IF(ISERROR(VLOOKUP(DUM972,'Controle de Estoque'!DUG:DUN,1,FALSE)),"",VLOOKUP(DUM972,'Controle de Estoque'!DUG:DUN,4,FALSE))</f>
        <v/>
      </c>
      <c r="DUR972" s="16" t="str">
        <f>IF(ISERROR(VLOOKUP(DUN972,'Controle de Estoque'!DUH:DUO,1,FALSE)),"",VLOOKUP(DUN972,'Controle de Estoque'!DUH:DUO,4,FALSE))</f>
        <v/>
      </c>
      <c r="DUS972" s="16" t="str">
        <f>IF(ISERROR(VLOOKUP(DUO972,'Controle de Estoque'!DUI:DUP,1,FALSE)),"",VLOOKUP(DUO972,'Controle de Estoque'!DUI:DUP,4,FALSE))</f>
        <v/>
      </c>
      <c r="DUT972" s="16" t="str">
        <f>IF(ISERROR(VLOOKUP(DUP972,'Controle de Estoque'!DUJ:DUQ,1,FALSE)),"",VLOOKUP(DUP972,'Controle de Estoque'!DUJ:DUQ,4,FALSE))</f>
        <v/>
      </c>
      <c r="DUU972" s="16" t="str">
        <f>IF(ISERROR(VLOOKUP(DUQ972,'Controle de Estoque'!DUK:DUR,1,FALSE)),"",VLOOKUP(DUQ972,'Controle de Estoque'!DUK:DUR,4,FALSE))</f>
        <v/>
      </c>
      <c r="DUV972" s="16" t="str">
        <f>IF(ISERROR(VLOOKUP(DUR972,'Controle de Estoque'!DUL:DUS,1,FALSE)),"",VLOOKUP(DUR972,'Controle de Estoque'!DUL:DUS,4,FALSE))</f>
        <v/>
      </c>
      <c r="DUW972" s="16" t="str">
        <f>IF(ISERROR(VLOOKUP(DUS972,'Controle de Estoque'!DUM:DUT,1,FALSE)),"",VLOOKUP(DUS972,'Controle de Estoque'!DUM:DUT,4,FALSE))</f>
        <v/>
      </c>
      <c r="DUX972" s="16" t="str">
        <f>IF(ISERROR(VLOOKUP(DUT972,'Controle de Estoque'!DUN:DUU,1,FALSE)),"",VLOOKUP(DUT972,'Controle de Estoque'!DUN:DUU,4,FALSE))</f>
        <v/>
      </c>
      <c r="DUY972" s="16" t="str">
        <f>IF(ISERROR(VLOOKUP(DUU972,'Controle de Estoque'!DUO:DUV,1,FALSE)),"",VLOOKUP(DUU972,'Controle de Estoque'!DUO:DUV,4,FALSE))</f>
        <v/>
      </c>
      <c r="DUZ972" s="16" t="str">
        <f>IF(ISERROR(VLOOKUP(DUV972,'Controle de Estoque'!DUP:DUW,1,FALSE)),"",VLOOKUP(DUV972,'Controle de Estoque'!DUP:DUW,4,FALSE))</f>
        <v/>
      </c>
      <c r="DVA972" s="16" t="str">
        <f>IF(ISERROR(VLOOKUP(DUW972,'Controle de Estoque'!DUQ:DUX,1,FALSE)),"",VLOOKUP(DUW972,'Controle de Estoque'!DUQ:DUX,4,FALSE))</f>
        <v/>
      </c>
      <c r="DVB972" s="16" t="str">
        <f>IF(ISERROR(VLOOKUP(DUX972,'Controle de Estoque'!DUR:DUY,1,FALSE)),"",VLOOKUP(DUX972,'Controle de Estoque'!DUR:DUY,4,FALSE))</f>
        <v/>
      </c>
      <c r="DVC972" s="16" t="str">
        <f>IF(ISERROR(VLOOKUP(DUY972,'Controle de Estoque'!DUS:DUZ,1,FALSE)),"",VLOOKUP(DUY972,'Controle de Estoque'!DUS:DUZ,4,FALSE))</f>
        <v/>
      </c>
      <c r="DVD972" s="16" t="str">
        <f>IF(ISERROR(VLOOKUP(DUZ972,'Controle de Estoque'!DUT:DVA,1,FALSE)),"",VLOOKUP(DUZ972,'Controle de Estoque'!DUT:DVA,4,FALSE))</f>
        <v/>
      </c>
      <c r="DVE972" s="16" t="str">
        <f>IF(ISERROR(VLOOKUP(DVA972,'Controle de Estoque'!DUU:DVB,1,FALSE)),"",VLOOKUP(DVA972,'Controle de Estoque'!DUU:DVB,4,FALSE))</f>
        <v/>
      </c>
      <c r="DVF972" s="16" t="str">
        <f>IF(ISERROR(VLOOKUP(DVB972,'Controle de Estoque'!DUV:DVC,1,FALSE)),"",VLOOKUP(DVB972,'Controle de Estoque'!DUV:DVC,4,FALSE))</f>
        <v/>
      </c>
      <c r="DVG972" s="16" t="str">
        <f>IF(ISERROR(VLOOKUP(DVC972,'Controle de Estoque'!DUW:DVD,1,FALSE)),"",VLOOKUP(DVC972,'Controle de Estoque'!DUW:DVD,4,FALSE))</f>
        <v/>
      </c>
      <c r="DVH972" s="16" t="str">
        <f>IF(ISERROR(VLOOKUP(DVD972,'Controle de Estoque'!DUX:DVE,1,FALSE)),"",VLOOKUP(DVD972,'Controle de Estoque'!DUX:DVE,4,FALSE))</f>
        <v/>
      </c>
      <c r="DVI972" s="16" t="str">
        <f>IF(ISERROR(VLOOKUP(DVE972,'Controle de Estoque'!DUY:DVF,1,FALSE)),"",VLOOKUP(DVE972,'Controle de Estoque'!DUY:DVF,4,FALSE))</f>
        <v/>
      </c>
      <c r="DVJ972" s="16" t="str">
        <f>IF(ISERROR(VLOOKUP(DVF972,'Controle de Estoque'!DUZ:DVG,1,FALSE)),"",VLOOKUP(DVF972,'Controle de Estoque'!DUZ:DVG,4,FALSE))</f>
        <v/>
      </c>
      <c r="DVK972" s="16" t="str">
        <f>IF(ISERROR(VLOOKUP(DVG972,'Controle de Estoque'!DVA:DVH,1,FALSE)),"",VLOOKUP(DVG972,'Controle de Estoque'!DVA:DVH,4,FALSE))</f>
        <v/>
      </c>
      <c r="DVL972" s="16" t="str">
        <f>IF(ISERROR(VLOOKUP(DVH972,'Controle de Estoque'!DVB:DVI,1,FALSE)),"",VLOOKUP(DVH972,'Controle de Estoque'!DVB:DVI,4,FALSE))</f>
        <v/>
      </c>
      <c r="DVM972" s="16" t="str">
        <f>IF(ISERROR(VLOOKUP(DVI972,'Controle de Estoque'!DVC:DVJ,1,FALSE)),"",VLOOKUP(DVI972,'Controle de Estoque'!DVC:DVJ,4,FALSE))</f>
        <v/>
      </c>
      <c r="DVN972" s="16" t="str">
        <f>IF(ISERROR(VLOOKUP(DVJ972,'Controle de Estoque'!DVD:DVK,1,FALSE)),"",VLOOKUP(DVJ972,'Controle de Estoque'!DVD:DVK,4,FALSE))</f>
        <v/>
      </c>
      <c r="DVO972" s="16" t="str">
        <f>IF(ISERROR(VLOOKUP(DVK972,'Controle de Estoque'!DVE:DVL,1,FALSE)),"",VLOOKUP(DVK972,'Controle de Estoque'!DVE:DVL,4,FALSE))</f>
        <v/>
      </c>
      <c r="DVP972" s="16" t="str">
        <f>IF(ISERROR(VLOOKUP(DVL972,'Controle de Estoque'!DVF:DVM,1,FALSE)),"",VLOOKUP(DVL972,'Controle de Estoque'!DVF:DVM,4,FALSE))</f>
        <v/>
      </c>
      <c r="DVQ972" s="16" t="str">
        <f>IF(ISERROR(VLOOKUP(DVM972,'Controle de Estoque'!DVG:DVN,1,FALSE)),"",VLOOKUP(DVM972,'Controle de Estoque'!DVG:DVN,4,FALSE))</f>
        <v/>
      </c>
      <c r="DVR972" s="16" t="str">
        <f>IF(ISERROR(VLOOKUP(DVN972,'Controle de Estoque'!DVH:DVO,1,FALSE)),"",VLOOKUP(DVN972,'Controle de Estoque'!DVH:DVO,4,FALSE))</f>
        <v/>
      </c>
      <c r="DVS972" s="16" t="str">
        <f>IF(ISERROR(VLOOKUP(DVO972,'Controle de Estoque'!DVI:DVP,1,FALSE)),"",VLOOKUP(DVO972,'Controle de Estoque'!DVI:DVP,4,FALSE))</f>
        <v/>
      </c>
      <c r="DVT972" s="16" t="str">
        <f>IF(ISERROR(VLOOKUP(DVP972,'Controle de Estoque'!DVJ:DVQ,1,FALSE)),"",VLOOKUP(DVP972,'Controle de Estoque'!DVJ:DVQ,4,FALSE))</f>
        <v/>
      </c>
      <c r="DVU972" s="16" t="str">
        <f>IF(ISERROR(VLOOKUP(DVQ972,'Controle de Estoque'!DVK:DVR,1,FALSE)),"",VLOOKUP(DVQ972,'Controle de Estoque'!DVK:DVR,4,FALSE))</f>
        <v/>
      </c>
      <c r="DVV972" s="16" t="str">
        <f>IF(ISERROR(VLOOKUP(DVR972,'Controle de Estoque'!DVL:DVS,1,FALSE)),"",VLOOKUP(DVR972,'Controle de Estoque'!DVL:DVS,4,FALSE))</f>
        <v/>
      </c>
      <c r="DVW972" s="16" t="str">
        <f>IF(ISERROR(VLOOKUP(DVS972,'Controle de Estoque'!DVM:DVT,1,FALSE)),"",VLOOKUP(DVS972,'Controle de Estoque'!DVM:DVT,4,FALSE))</f>
        <v/>
      </c>
      <c r="DVX972" s="16" t="str">
        <f>IF(ISERROR(VLOOKUP(DVT972,'Controle de Estoque'!DVN:DVU,1,FALSE)),"",VLOOKUP(DVT972,'Controle de Estoque'!DVN:DVU,4,FALSE))</f>
        <v/>
      </c>
      <c r="DVY972" s="16" t="str">
        <f>IF(ISERROR(VLOOKUP(DVU972,'Controle de Estoque'!DVO:DVV,1,FALSE)),"",VLOOKUP(DVU972,'Controle de Estoque'!DVO:DVV,4,FALSE))</f>
        <v/>
      </c>
      <c r="DVZ972" s="16" t="str">
        <f>IF(ISERROR(VLOOKUP(DVV972,'Controle de Estoque'!DVP:DVW,1,FALSE)),"",VLOOKUP(DVV972,'Controle de Estoque'!DVP:DVW,4,FALSE))</f>
        <v/>
      </c>
      <c r="DWA972" s="16" t="str">
        <f>IF(ISERROR(VLOOKUP(DVW972,'Controle de Estoque'!DVQ:DVX,1,FALSE)),"",VLOOKUP(DVW972,'Controle de Estoque'!DVQ:DVX,4,FALSE))</f>
        <v/>
      </c>
      <c r="DWB972" s="16" t="str">
        <f>IF(ISERROR(VLOOKUP(DVX972,'Controle de Estoque'!DVR:DVY,1,FALSE)),"",VLOOKUP(DVX972,'Controle de Estoque'!DVR:DVY,4,FALSE))</f>
        <v/>
      </c>
      <c r="DWC972" s="16" t="str">
        <f>IF(ISERROR(VLOOKUP(DVY972,'Controle de Estoque'!DVS:DVZ,1,FALSE)),"",VLOOKUP(DVY972,'Controle de Estoque'!DVS:DVZ,4,FALSE))</f>
        <v/>
      </c>
      <c r="DWD972" s="16" t="str">
        <f>IF(ISERROR(VLOOKUP(DVZ972,'Controle de Estoque'!DVT:DWA,1,FALSE)),"",VLOOKUP(DVZ972,'Controle de Estoque'!DVT:DWA,4,FALSE))</f>
        <v/>
      </c>
      <c r="DWE972" s="16" t="str">
        <f>IF(ISERROR(VLOOKUP(DWA972,'Controle de Estoque'!DVU:DWB,1,FALSE)),"",VLOOKUP(DWA972,'Controle de Estoque'!DVU:DWB,4,FALSE))</f>
        <v/>
      </c>
      <c r="DWF972" s="16" t="str">
        <f>IF(ISERROR(VLOOKUP(DWB972,'Controle de Estoque'!DVV:DWC,1,FALSE)),"",VLOOKUP(DWB972,'Controle de Estoque'!DVV:DWC,4,FALSE))</f>
        <v/>
      </c>
      <c r="DWG972" s="16" t="str">
        <f>IF(ISERROR(VLOOKUP(DWC972,'Controle de Estoque'!DVW:DWD,1,FALSE)),"",VLOOKUP(DWC972,'Controle de Estoque'!DVW:DWD,4,FALSE))</f>
        <v/>
      </c>
      <c r="DWH972" s="16" t="str">
        <f>IF(ISERROR(VLOOKUP(DWD972,'Controle de Estoque'!DVX:DWE,1,FALSE)),"",VLOOKUP(DWD972,'Controle de Estoque'!DVX:DWE,4,FALSE))</f>
        <v/>
      </c>
      <c r="DWI972" s="16" t="str">
        <f>IF(ISERROR(VLOOKUP(DWE972,'Controle de Estoque'!DVY:DWF,1,FALSE)),"",VLOOKUP(DWE972,'Controle de Estoque'!DVY:DWF,4,FALSE))</f>
        <v/>
      </c>
      <c r="DWJ972" s="16" t="str">
        <f>IF(ISERROR(VLOOKUP(DWF972,'Controle de Estoque'!DVZ:DWG,1,FALSE)),"",VLOOKUP(DWF972,'Controle de Estoque'!DVZ:DWG,4,FALSE))</f>
        <v/>
      </c>
      <c r="DWK972" s="16" t="str">
        <f>IF(ISERROR(VLOOKUP(DWG972,'Controle de Estoque'!DWA:DWH,1,FALSE)),"",VLOOKUP(DWG972,'Controle de Estoque'!DWA:DWH,4,FALSE))</f>
        <v/>
      </c>
      <c r="DWL972" s="16" t="str">
        <f>IF(ISERROR(VLOOKUP(DWH972,'Controle de Estoque'!DWB:DWI,1,FALSE)),"",VLOOKUP(DWH972,'Controle de Estoque'!DWB:DWI,4,FALSE))</f>
        <v/>
      </c>
      <c r="DWM972" s="16" t="str">
        <f>IF(ISERROR(VLOOKUP(DWI972,'Controle de Estoque'!DWC:DWJ,1,FALSE)),"",VLOOKUP(DWI972,'Controle de Estoque'!DWC:DWJ,4,FALSE))</f>
        <v/>
      </c>
      <c r="DWN972" s="16" t="str">
        <f>IF(ISERROR(VLOOKUP(DWJ972,'Controle de Estoque'!DWD:DWK,1,FALSE)),"",VLOOKUP(DWJ972,'Controle de Estoque'!DWD:DWK,4,FALSE))</f>
        <v/>
      </c>
      <c r="DWO972" s="16" t="str">
        <f>IF(ISERROR(VLOOKUP(DWK972,'Controle de Estoque'!DWE:DWL,1,FALSE)),"",VLOOKUP(DWK972,'Controle de Estoque'!DWE:DWL,4,FALSE))</f>
        <v/>
      </c>
      <c r="DWP972" s="16" t="str">
        <f>IF(ISERROR(VLOOKUP(DWL972,'Controle de Estoque'!DWF:DWM,1,FALSE)),"",VLOOKUP(DWL972,'Controle de Estoque'!DWF:DWM,4,FALSE))</f>
        <v/>
      </c>
      <c r="DWQ972" s="16" t="str">
        <f>IF(ISERROR(VLOOKUP(DWM972,'Controle de Estoque'!DWG:DWN,1,FALSE)),"",VLOOKUP(DWM972,'Controle de Estoque'!DWG:DWN,4,FALSE))</f>
        <v/>
      </c>
      <c r="DWR972" s="16" t="str">
        <f>IF(ISERROR(VLOOKUP(DWN972,'Controle de Estoque'!DWH:DWO,1,FALSE)),"",VLOOKUP(DWN972,'Controle de Estoque'!DWH:DWO,4,FALSE))</f>
        <v/>
      </c>
      <c r="DWS972" s="16" t="str">
        <f>IF(ISERROR(VLOOKUP(DWO972,'Controle de Estoque'!DWI:DWP,1,FALSE)),"",VLOOKUP(DWO972,'Controle de Estoque'!DWI:DWP,4,FALSE))</f>
        <v/>
      </c>
      <c r="DWT972" s="16" t="str">
        <f>IF(ISERROR(VLOOKUP(DWP972,'Controle de Estoque'!DWJ:DWQ,1,FALSE)),"",VLOOKUP(DWP972,'Controle de Estoque'!DWJ:DWQ,4,FALSE))</f>
        <v/>
      </c>
      <c r="DWU972" s="16" t="str">
        <f>IF(ISERROR(VLOOKUP(DWQ972,'Controle de Estoque'!DWK:DWR,1,FALSE)),"",VLOOKUP(DWQ972,'Controle de Estoque'!DWK:DWR,4,FALSE))</f>
        <v/>
      </c>
      <c r="DWV972" s="16" t="str">
        <f>IF(ISERROR(VLOOKUP(DWR972,'Controle de Estoque'!DWL:DWS,1,FALSE)),"",VLOOKUP(DWR972,'Controle de Estoque'!DWL:DWS,4,FALSE))</f>
        <v/>
      </c>
      <c r="DWW972" s="16" t="str">
        <f>IF(ISERROR(VLOOKUP(DWS972,'Controle de Estoque'!DWM:DWT,1,FALSE)),"",VLOOKUP(DWS972,'Controle de Estoque'!DWM:DWT,4,FALSE))</f>
        <v/>
      </c>
      <c r="DWX972" s="16" t="str">
        <f>IF(ISERROR(VLOOKUP(DWT972,'Controle de Estoque'!DWN:DWU,1,FALSE)),"",VLOOKUP(DWT972,'Controle de Estoque'!DWN:DWU,4,FALSE))</f>
        <v/>
      </c>
      <c r="DWY972" s="16" t="str">
        <f>IF(ISERROR(VLOOKUP(DWU972,'Controle de Estoque'!DWO:DWV,1,FALSE)),"",VLOOKUP(DWU972,'Controle de Estoque'!DWO:DWV,4,FALSE))</f>
        <v/>
      </c>
      <c r="DWZ972" s="16" t="str">
        <f>IF(ISERROR(VLOOKUP(DWV972,'Controle de Estoque'!DWP:DWW,1,FALSE)),"",VLOOKUP(DWV972,'Controle de Estoque'!DWP:DWW,4,FALSE))</f>
        <v/>
      </c>
      <c r="DXA972" s="16" t="str">
        <f>IF(ISERROR(VLOOKUP(DWW972,'Controle de Estoque'!DWQ:DWX,1,FALSE)),"",VLOOKUP(DWW972,'Controle de Estoque'!DWQ:DWX,4,FALSE))</f>
        <v/>
      </c>
      <c r="DXB972" s="16" t="str">
        <f>IF(ISERROR(VLOOKUP(DWX972,'Controle de Estoque'!DWR:DWY,1,FALSE)),"",VLOOKUP(DWX972,'Controle de Estoque'!DWR:DWY,4,FALSE))</f>
        <v/>
      </c>
      <c r="DXC972" s="16" t="str">
        <f>IF(ISERROR(VLOOKUP(DWY972,'Controle de Estoque'!DWS:DWZ,1,FALSE)),"",VLOOKUP(DWY972,'Controle de Estoque'!DWS:DWZ,4,FALSE))</f>
        <v/>
      </c>
      <c r="DXD972" s="16" t="str">
        <f>IF(ISERROR(VLOOKUP(DWZ972,'Controle de Estoque'!DWT:DXA,1,FALSE)),"",VLOOKUP(DWZ972,'Controle de Estoque'!DWT:DXA,4,FALSE))</f>
        <v/>
      </c>
      <c r="DXE972" s="16" t="str">
        <f>IF(ISERROR(VLOOKUP(DXA972,'Controle de Estoque'!DWU:DXB,1,FALSE)),"",VLOOKUP(DXA972,'Controle de Estoque'!DWU:DXB,4,FALSE))</f>
        <v/>
      </c>
      <c r="DXF972" s="16" t="str">
        <f>IF(ISERROR(VLOOKUP(DXB972,'Controle de Estoque'!DWV:DXC,1,FALSE)),"",VLOOKUP(DXB972,'Controle de Estoque'!DWV:DXC,4,FALSE))</f>
        <v/>
      </c>
      <c r="DXG972" s="16" t="str">
        <f>IF(ISERROR(VLOOKUP(DXC972,'Controle de Estoque'!DWW:DXD,1,FALSE)),"",VLOOKUP(DXC972,'Controle de Estoque'!DWW:DXD,4,FALSE))</f>
        <v/>
      </c>
      <c r="DXH972" s="16" t="str">
        <f>IF(ISERROR(VLOOKUP(DXD972,'Controle de Estoque'!DWX:DXE,1,FALSE)),"",VLOOKUP(DXD972,'Controle de Estoque'!DWX:DXE,4,FALSE))</f>
        <v/>
      </c>
      <c r="DXI972" s="16" t="str">
        <f>IF(ISERROR(VLOOKUP(DXE972,'Controle de Estoque'!DWY:DXF,1,FALSE)),"",VLOOKUP(DXE972,'Controle de Estoque'!DWY:DXF,4,FALSE))</f>
        <v/>
      </c>
      <c r="DXJ972" s="16" t="str">
        <f>IF(ISERROR(VLOOKUP(DXF972,'Controle de Estoque'!DWZ:DXG,1,FALSE)),"",VLOOKUP(DXF972,'Controle de Estoque'!DWZ:DXG,4,FALSE))</f>
        <v/>
      </c>
      <c r="DXK972" s="16" t="str">
        <f>IF(ISERROR(VLOOKUP(DXG972,'Controle de Estoque'!DXA:DXH,1,FALSE)),"",VLOOKUP(DXG972,'Controle de Estoque'!DXA:DXH,4,FALSE))</f>
        <v/>
      </c>
      <c r="DXL972" s="16" t="str">
        <f>IF(ISERROR(VLOOKUP(DXH972,'Controle de Estoque'!DXB:DXI,1,FALSE)),"",VLOOKUP(DXH972,'Controle de Estoque'!DXB:DXI,4,FALSE))</f>
        <v/>
      </c>
      <c r="DXM972" s="16" t="str">
        <f>IF(ISERROR(VLOOKUP(DXI972,'Controle de Estoque'!DXC:DXJ,1,FALSE)),"",VLOOKUP(DXI972,'Controle de Estoque'!DXC:DXJ,4,FALSE))</f>
        <v/>
      </c>
      <c r="DXN972" s="16" t="str">
        <f>IF(ISERROR(VLOOKUP(DXJ972,'Controle de Estoque'!DXD:DXK,1,FALSE)),"",VLOOKUP(DXJ972,'Controle de Estoque'!DXD:DXK,4,FALSE))</f>
        <v/>
      </c>
      <c r="DXO972" s="16" t="str">
        <f>IF(ISERROR(VLOOKUP(DXK972,'Controle de Estoque'!DXE:DXL,1,FALSE)),"",VLOOKUP(DXK972,'Controle de Estoque'!DXE:DXL,4,FALSE))</f>
        <v/>
      </c>
      <c r="DXP972" s="16" t="str">
        <f>IF(ISERROR(VLOOKUP(DXL972,'Controle de Estoque'!DXF:DXM,1,FALSE)),"",VLOOKUP(DXL972,'Controle de Estoque'!DXF:DXM,4,FALSE))</f>
        <v/>
      </c>
      <c r="DXQ972" s="16" t="str">
        <f>IF(ISERROR(VLOOKUP(DXM972,'Controle de Estoque'!DXG:DXN,1,FALSE)),"",VLOOKUP(DXM972,'Controle de Estoque'!DXG:DXN,4,FALSE))</f>
        <v/>
      </c>
      <c r="DXR972" s="16" t="str">
        <f>IF(ISERROR(VLOOKUP(DXN972,'Controle de Estoque'!DXH:DXO,1,FALSE)),"",VLOOKUP(DXN972,'Controle de Estoque'!DXH:DXO,4,FALSE))</f>
        <v/>
      </c>
      <c r="DXS972" s="16" t="str">
        <f>IF(ISERROR(VLOOKUP(DXO972,'Controle de Estoque'!DXI:DXP,1,FALSE)),"",VLOOKUP(DXO972,'Controle de Estoque'!DXI:DXP,4,FALSE))</f>
        <v/>
      </c>
      <c r="DXT972" s="16" t="str">
        <f>IF(ISERROR(VLOOKUP(DXP972,'Controle de Estoque'!DXJ:DXQ,1,FALSE)),"",VLOOKUP(DXP972,'Controle de Estoque'!DXJ:DXQ,4,FALSE))</f>
        <v/>
      </c>
      <c r="DXU972" s="16" t="str">
        <f>IF(ISERROR(VLOOKUP(DXQ972,'Controle de Estoque'!DXK:DXR,1,FALSE)),"",VLOOKUP(DXQ972,'Controle de Estoque'!DXK:DXR,4,FALSE))</f>
        <v/>
      </c>
      <c r="DXV972" s="16" t="str">
        <f>IF(ISERROR(VLOOKUP(DXR972,'Controle de Estoque'!DXL:DXS,1,FALSE)),"",VLOOKUP(DXR972,'Controle de Estoque'!DXL:DXS,4,FALSE))</f>
        <v/>
      </c>
      <c r="DXW972" s="16" t="str">
        <f>IF(ISERROR(VLOOKUP(DXS972,'Controle de Estoque'!DXM:DXT,1,FALSE)),"",VLOOKUP(DXS972,'Controle de Estoque'!DXM:DXT,4,FALSE))</f>
        <v/>
      </c>
      <c r="DXX972" s="16" t="str">
        <f>IF(ISERROR(VLOOKUP(DXT972,'Controle de Estoque'!DXN:DXU,1,FALSE)),"",VLOOKUP(DXT972,'Controle de Estoque'!DXN:DXU,4,FALSE))</f>
        <v/>
      </c>
      <c r="DXY972" s="16" t="str">
        <f>IF(ISERROR(VLOOKUP(DXU972,'Controle de Estoque'!DXO:DXV,1,FALSE)),"",VLOOKUP(DXU972,'Controle de Estoque'!DXO:DXV,4,FALSE))</f>
        <v/>
      </c>
      <c r="DXZ972" s="16" t="str">
        <f>IF(ISERROR(VLOOKUP(DXV972,'Controle de Estoque'!DXP:DXW,1,FALSE)),"",VLOOKUP(DXV972,'Controle de Estoque'!DXP:DXW,4,FALSE))</f>
        <v/>
      </c>
      <c r="DYA972" s="16" t="str">
        <f>IF(ISERROR(VLOOKUP(DXW972,'Controle de Estoque'!DXQ:DXX,1,FALSE)),"",VLOOKUP(DXW972,'Controle de Estoque'!DXQ:DXX,4,FALSE))</f>
        <v/>
      </c>
      <c r="DYB972" s="16" t="str">
        <f>IF(ISERROR(VLOOKUP(DXX972,'Controle de Estoque'!DXR:DXY,1,FALSE)),"",VLOOKUP(DXX972,'Controle de Estoque'!DXR:DXY,4,FALSE))</f>
        <v/>
      </c>
      <c r="DYC972" s="16" t="str">
        <f>IF(ISERROR(VLOOKUP(DXY972,'Controle de Estoque'!DXS:DXZ,1,FALSE)),"",VLOOKUP(DXY972,'Controle de Estoque'!DXS:DXZ,4,FALSE))</f>
        <v/>
      </c>
      <c r="DYD972" s="16" t="str">
        <f>IF(ISERROR(VLOOKUP(DXZ972,'Controle de Estoque'!DXT:DYA,1,FALSE)),"",VLOOKUP(DXZ972,'Controle de Estoque'!DXT:DYA,4,FALSE))</f>
        <v/>
      </c>
      <c r="DYE972" s="16" t="str">
        <f>IF(ISERROR(VLOOKUP(DYA972,'Controle de Estoque'!DXU:DYB,1,FALSE)),"",VLOOKUP(DYA972,'Controle de Estoque'!DXU:DYB,4,FALSE))</f>
        <v/>
      </c>
      <c r="DYF972" s="16" t="str">
        <f>IF(ISERROR(VLOOKUP(DYB972,'Controle de Estoque'!DXV:DYC,1,FALSE)),"",VLOOKUP(DYB972,'Controle de Estoque'!DXV:DYC,4,FALSE))</f>
        <v/>
      </c>
      <c r="DYG972" s="16" t="str">
        <f>IF(ISERROR(VLOOKUP(DYC972,'Controle de Estoque'!DXW:DYD,1,FALSE)),"",VLOOKUP(DYC972,'Controle de Estoque'!DXW:DYD,4,FALSE))</f>
        <v/>
      </c>
      <c r="DYH972" s="16" t="str">
        <f>IF(ISERROR(VLOOKUP(DYD972,'Controle de Estoque'!DXX:DYE,1,FALSE)),"",VLOOKUP(DYD972,'Controle de Estoque'!DXX:DYE,4,FALSE))</f>
        <v/>
      </c>
      <c r="DYI972" s="16" t="str">
        <f>IF(ISERROR(VLOOKUP(DYE972,'Controle de Estoque'!DXY:DYF,1,FALSE)),"",VLOOKUP(DYE972,'Controle de Estoque'!DXY:DYF,4,FALSE))</f>
        <v/>
      </c>
      <c r="DYJ972" s="16" t="str">
        <f>IF(ISERROR(VLOOKUP(DYF972,'Controle de Estoque'!DXZ:DYG,1,FALSE)),"",VLOOKUP(DYF972,'Controle de Estoque'!DXZ:DYG,4,FALSE))</f>
        <v/>
      </c>
      <c r="DYK972" s="16" t="str">
        <f>IF(ISERROR(VLOOKUP(DYG972,'Controle de Estoque'!DYA:DYH,1,FALSE)),"",VLOOKUP(DYG972,'Controle de Estoque'!DYA:DYH,4,FALSE))</f>
        <v/>
      </c>
      <c r="DYL972" s="16" t="str">
        <f>IF(ISERROR(VLOOKUP(DYH972,'Controle de Estoque'!DYB:DYI,1,FALSE)),"",VLOOKUP(DYH972,'Controle de Estoque'!DYB:DYI,4,FALSE))</f>
        <v/>
      </c>
      <c r="DYM972" s="16" t="str">
        <f>IF(ISERROR(VLOOKUP(DYI972,'Controle de Estoque'!DYC:DYJ,1,FALSE)),"",VLOOKUP(DYI972,'Controle de Estoque'!DYC:DYJ,4,FALSE))</f>
        <v/>
      </c>
      <c r="DYN972" s="16" t="str">
        <f>IF(ISERROR(VLOOKUP(DYJ972,'Controle de Estoque'!DYD:DYK,1,FALSE)),"",VLOOKUP(DYJ972,'Controle de Estoque'!DYD:DYK,4,FALSE))</f>
        <v/>
      </c>
      <c r="DYO972" s="16" t="str">
        <f>IF(ISERROR(VLOOKUP(DYK972,'Controle de Estoque'!DYE:DYL,1,FALSE)),"",VLOOKUP(DYK972,'Controle de Estoque'!DYE:DYL,4,FALSE))</f>
        <v/>
      </c>
      <c r="DYP972" s="16" t="str">
        <f>IF(ISERROR(VLOOKUP(DYL972,'Controle de Estoque'!DYF:DYM,1,FALSE)),"",VLOOKUP(DYL972,'Controle de Estoque'!DYF:DYM,4,FALSE))</f>
        <v/>
      </c>
      <c r="DYQ972" s="16" t="str">
        <f>IF(ISERROR(VLOOKUP(DYM972,'Controle de Estoque'!DYG:DYN,1,FALSE)),"",VLOOKUP(DYM972,'Controle de Estoque'!DYG:DYN,4,FALSE))</f>
        <v/>
      </c>
      <c r="DYR972" s="16" t="str">
        <f>IF(ISERROR(VLOOKUP(DYN972,'Controle de Estoque'!DYH:DYO,1,FALSE)),"",VLOOKUP(DYN972,'Controle de Estoque'!DYH:DYO,4,FALSE))</f>
        <v/>
      </c>
      <c r="DYS972" s="16" t="str">
        <f>IF(ISERROR(VLOOKUP(DYO972,'Controle de Estoque'!DYI:DYP,1,FALSE)),"",VLOOKUP(DYO972,'Controle de Estoque'!DYI:DYP,4,FALSE))</f>
        <v/>
      </c>
      <c r="DYT972" s="16" t="str">
        <f>IF(ISERROR(VLOOKUP(DYP972,'Controle de Estoque'!DYJ:DYQ,1,FALSE)),"",VLOOKUP(DYP972,'Controle de Estoque'!DYJ:DYQ,4,FALSE))</f>
        <v/>
      </c>
      <c r="DYU972" s="16" t="str">
        <f>IF(ISERROR(VLOOKUP(DYQ972,'Controle de Estoque'!DYK:DYR,1,FALSE)),"",VLOOKUP(DYQ972,'Controle de Estoque'!DYK:DYR,4,FALSE))</f>
        <v/>
      </c>
      <c r="DYV972" s="16" t="str">
        <f>IF(ISERROR(VLOOKUP(DYR972,'Controle de Estoque'!DYL:DYS,1,FALSE)),"",VLOOKUP(DYR972,'Controle de Estoque'!DYL:DYS,4,FALSE))</f>
        <v/>
      </c>
      <c r="DYW972" s="16" t="str">
        <f>IF(ISERROR(VLOOKUP(DYS972,'Controle de Estoque'!DYM:DYT,1,FALSE)),"",VLOOKUP(DYS972,'Controle de Estoque'!DYM:DYT,4,FALSE))</f>
        <v/>
      </c>
      <c r="DYX972" s="16" t="str">
        <f>IF(ISERROR(VLOOKUP(DYT972,'Controle de Estoque'!DYN:DYU,1,FALSE)),"",VLOOKUP(DYT972,'Controle de Estoque'!DYN:DYU,4,FALSE))</f>
        <v/>
      </c>
      <c r="DYY972" s="16" t="str">
        <f>IF(ISERROR(VLOOKUP(DYU972,'Controle de Estoque'!DYO:DYV,1,FALSE)),"",VLOOKUP(DYU972,'Controle de Estoque'!DYO:DYV,4,FALSE))</f>
        <v/>
      </c>
      <c r="DYZ972" s="16" t="str">
        <f>IF(ISERROR(VLOOKUP(DYV972,'Controle de Estoque'!DYP:DYW,1,FALSE)),"",VLOOKUP(DYV972,'Controle de Estoque'!DYP:DYW,4,FALSE))</f>
        <v/>
      </c>
      <c r="DZA972" s="16" t="str">
        <f>IF(ISERROR(VLOOKUP(DYW972,'Controle de Estoque'!DYQ:DYX,1,FALSE)),"",VLOOKUP(DYW972,'Controle de Estoque'!DYQ:DYX,4,FALSE))</f>
        <v/>
      </c>
      <c r="DZB972" s="16" t="str">
        <f>IF(ISERROR(VLOOKUP(DYX972,'Controle de Estoque'!DYR:DYY,1,FALSE)),"",VLOOKUP(DYX972,'Controle de Estoque'!DYR:DYY,4,FALSE))</f>
        <v/>
      </c>
      <c r="DZC972" s="16" t="str">
        <f>IF(ISERROR(VLOOKUP(DYY972,'Controle de Estoque'!DYS:DYZ,1,FALSE)),"",VLOOKUP(DYY972,'Controle de Estoque'!DYS:DYZ,4,FALSE))</f>
        <v/>
      </c>
      <c r="DZD972" s="16" t="str">
        <f>IF(ISERROR(VLOOKUP(DYZ972,'Controle de Estoque'!DYT:DZA,1,FALSE)),"",VLOOKUP(DYZ972,'Controle de Estoque'!DYT:DZA,4,FALSE))</f>
        <v/>
      </c>
      <c r="DZE972" s="16" t="str">
        <f>IF(ISERROR(VLOOKUP(DZA972,'Controle de Estoque'!DYU:DZB,1,FALSE)),"",VLOOKUP(DZA972,'Controle de Estoque'!DYU:DZB,4,FALSE))</f>
        <v/>
      </c>
      <c r="DZF972" s="16" t="str">
        <f>IF(ISERROR(VLOOKUP(DZB972,'Controle de Estoque'!DYV:DZC,1,FALSE)),"",VLOOKUP(DZB972,'Controle de Estoque'!DYV:DZC,4,FALSE))</f>
        <v/>
      </c>
      <c r="DZG972" s="16" t="str">
        <f>IF(ISERROR(VLOOKUP(DZC972,'Controle de Estoque'!DYW:DZD,1,FALSE)),"",VLOOKUP(DZC972,'Controle de Estoque'!DYW:DZD,4,FALSE))</f>
        <v/>
      </c>
      <c r="DZH972" s="16" t="str">
        <f>IF(ISERROR(VLOOKUP(DZD972,'Controle de Estoque'!DYX:DZE,1,FALSE)),"",VLOOKUP(DZD972,'Controle de Estoque'!DYX:DZE,4,FALSE))</f>
        <v/>
      </c>
      <c r="DZI972" s="16" t="str">
        <f>IF(ISERROR(VLOOKUP(DZE972,'Controle de Estoque'!DYY:DZF,1,FALSE)),"",VLOOKUP(DZE972,'Controle de Estoque'!DYY:DZF,4,FALSE))</f>
        <v/>
      </c>
      <c r="DZJ972" s="16" t="str">
        <f>IF(ISERROR(VLOOKUP(DZF972,'Controle de Estoque'!DYZ:DZG,1,FALSE)),"",VLOOKUP(DZF972,'Controle de Estoque'!DYZ:DZG,4,FALSE))</f>
        <v/>
      </c>
      <c r="DZK972" s="16" t="str">
        <f>IF(ISERROR(VLOOKUP(DZG972,'Controle de Estoque'!DZA:DZH,1,FALSE)),"",VLOOKUP(DZG972,'Controle de Estoque'!DZA:DZH,4,FALSE))</f>
        <v/>
      </c>
      <c r="DZL972" s="16" t="str">
        <f>IF(ISERROR(VLOOKUP(DZH972,'Controle de Estoque'!DZB:DZI,1,FALSE)),"",VLOOKUP(DZH972,'Controle de Estoque'!DZB:DZI,4,FALSE))</f>
        <v/>
      </c>
      <c r="DZM972" s="16" t="str">
        <f>IF(ISERROR(VLOOKUP(DZI972,'Controle de Estoque'!DZC:DZJ,1,FALSE)),"",VLOOKUP(DZI972,'Controle de Estoque'!DZC:DZJ,4,FALSE))</f>
        <v/>
      </c>
      <c r="DZN972" s="16" t="str">
        <f>IF(ISERROR(VLOOKUP(DZJ972,'Controle de Estoque'!DZD:DZK,1,FALSE)),"",VLOOKUP(DZJ972,'Controle de Estoque'!DZD:DZK,4,FALSE))</f>
        <v/>
      </c>
      <c r="DZO972" s="16" t="str">
        <f>IF(ISERROR(VLOOKUP(DZK972,'Controle de Estoque'!DZE:DZL,1,FALSE)),"",VLOOKUP(DZK972,'Controle de Estoque'!DZE:DZL,4,FALSE))</f>
        <v/>
      </c>
      <c r="DZP972" s="16" t="str">
        <f>IF(ISERROR(VLOOKUP(DZL972,'Controle de Estoque'!DZF:DZM,1,FALSE)),"",VLOOKUP(DZL972,'Controle de Estoque'!DZF:DZM,4,FALSE))</f>
        <v/>
      </c>
      <c r="DZQ972" s="16" t="str">
        <f>IF(ISERROR(VLOOKUP(DZM972,'Controle de Estoque'!DZG:DZN,1,FALSE)),"",VLOOKUP(DZM972,'Controle de Estoque'!DZG:DZN,4,FALSE))</f>
        <v/>
      </c>
      <c r="DZR972" s="16" t="str">
        <f>IF(ISERROR(VLOOKUP(DZN972,'Controle de Estoque'!DZH:DZO,1,FALSE)),"",VLOOKUP(DZN972,'Controle de Estoque'!DZH:DZO,4,FALSE))</f>
        <v/>
      </c>
      <c r="DZS972" s="16" t="str">
        <f>IF(ISERROR(VLOOKUP(DZO972,'Controle de Estoque'!DZI:DZP,1,FALSE)),"",VLOOKUP(DZO972,'Controle de Estoque'!DZI:DZP,4,FALSE))</f>
        <v/>
      </c>
      <c r="DZT972" s="16" t="str">
        <f>IF(ISERROR(VLOOKUP(DZP972,'Controle de Estoque'!DZJ:DZQ,1,FALSE)),"",VLOOKUP(DZP972,'Controle de Estoque'!DZJ:DZQ,4,FALSE))</f>
        <v/>
      </c>
      <c r="DZU972" s="16" t="str">
        <f>IF(ISERROR(VLOOKUP(DZQ972,'Controle de Estoque'!DZK:DZR,1,FALSE)),"",VLOOKUP(DZQ972,'Controle de Estoque'!DZK:DZR,4,FALSE))</f>
        <v/>
      </c>
      <c r="DZV972" s="16" t="str">
        <f>IF(ISERROR(VLOOKUP(DZR972,'Controle de Estoque'!DZL:DZS,1,FALSE)),"",VLOOKUP(DZR972,'Controle de Estoque'!DZL:DZS,4,FALSE))</f>
        <v/>
      </c>
      <c r="DZW972" s="16" t="str">
        <f>IF(ISERROR(VLOOKUP(DZS972,'Controle de Estoque'!DZM:DZT,1,FALSE)),"",VLOOKUP(DZS972,'Controle de Estoque'!DZM:DZT,4,FALSE))</f>
        <v/>
      </c>
      <c r="DZX972" s="16" t="str">
        <f>IF(ISERROR(VLOOKUP(DZT972,'Controle de Estoque'!DZN:DZU,1,FALSE)),"",VLOOKUP(DZT972,'Controle de Estoque'!DZN:DZU,4,FALSE))</f>
        <v/>
      </c>
      <c r="DZY972" s="16" t="str">
        <f>IF(ISERROR(VLOOKUP(DZU972,'Controle de Estoque'!DZO:DZV,1,FALSE)),"",VLOOKUP(DZU972,'Controle de Estoque'!DZO:DZV,4,FALSE))</f>
        <v/>
      </c>
      <c r="DZZ972" s="16" t="str">
        <f>IF(ISERROR(VLOOKUP(DZV972,'Controle de Estoque'!DZP:DZW,1,FALSE)),"",VLOOKUP(DZV972,'Controle de Estoque'!DZP:DZW,4,FALSE))</f>
        <v/>
      </c>
      <c r="EAA972" s="16" t="str">
        <f>IF(ISERROR(VLOOKUP(DZW972,'Controle de Estoque'!DZQ:DZX,1,FALSE)),"",VLOOKUP(DZW972,'Controle de Estoque'!DZQ:DZX,4,FALSE))</f>
        <v/>
      </c>
      <c r="EAB972" s="16" t="str">
        <f>IF(ISERROR(VLOOKUP(DZX972,'Controle de Estoque'!DZR:DZY,1,FALSE)),"",VLOOKUP(DZX972,'Controle de Estoque'!DZR:DZY,4,FALSE))</f>
        <v/>
      </c>
      <c r="EAC972" s="16" t="str">
        <f>IF(ISERROR(VLOOKUP(DZY972,'Controle de Estoque'!DZS:DZZ,1,FALSE)),"",VLOOKUP(DZY972,'Controle de Estoque'!DZS:DZZ,4,FALSE))</f>
        <v/>
      </c>
      <c r="EAD972" s="16" t="str">
        <f>IF(ISERROR(VLOOKUP(DZZ972,'Controle de Estoque'!DZT:EAA,1,FALSE)),"",VLOOKUP(DZZ972,'Controle de Estoque'!DZT:EAA,4,FALSE))</f>
        <v/>
      </c>
      <c r="EAE972" s="16" t="str">
        <f>IF(ISERROR(VLOOKUP(EAA972,'Controle de Estoque'!DZU:EAB,1,FALSE)),"",VLOOKUP(EAA972,'Controle de Estoque'!DZU:EAB,4,FALSE))</f>
        <v/>
      </c>
      <c r="EAF972" s="16" t="str">
        <f>IF(ISERROR(VLOOKUP(EAB972,'Controle de Estoque'!DZV:EAC,1,FALSE)),"",VLOOKUP(EAB972,'Controle de Estoque'!DZV:EAC,4,FALSE))</f>
        <v/>
      </c>
      <c r="EAG972" s="16" t="str">
        <f>IF(ISERROR(VLOOKUP(EAC972,'Controle de Estoque'!DZW:EAD,1,FALSE)),"",VLOOKUP(EAC972,'Controle de Estoque'!DZW:EAD,4,FALSE))</f>
        <v/>
      </c>
      <c r="EAH972" s="16" t="str">
        <f>IF(ISERROR(VLOOKUP(EAD972,'Controle de Estoque'!DZX:EAE,1,FALSE)),"",VLOOKUP(EAD972,'Controle de Estoque'!DZX:EAE,4,FALSE))</f>
        <v/>
      </c>
      <c r="EAI972" s="16" t="str">
        <f>IF(ISERROR(VLOOKUP(EAE972,'Controle de Estoque'!DZY:EAF,1,FALSE)),"",VLOOKUP(EAE972,'Controle de Estoque'!DZY:EAF,4,FALSE))</f>
        <v/>
      </c>
      <c r="EAJ972" s="16" t="str">
        <f>IF(ISERROR(VLOOKUP(EAF972,'Controle de Estoque'!DZZ:EAG,1,FALSE)),"",VLOOKUP(EAF972,'Controle de Estoque'!DZZ:EAG,4,FALSE))</f>
        <v/>
      </c>
      <c r="EAK972" s="16" t="str">
        <f>IF(ISERROR(VLOOKUP(EAG972,'Controle de Estoque'!EAA:EAH,1,FALSE)),"",VLOOKUP(EAG972,'Controle de Estoque'!EAA:EAH,4,FALSE))</f>
        <v/>
      </c>
      <c r="EAL972" s="16" t="str">
        <f>IF(ISERROR(VLOOKUP(EAH972,'Controle de Estoque'!EAB:EAI,1,FALSE)),"",VLOOKUP(EAH972,'Controle de Estoque'!EAB:EAI,4,FALSE))</f>
        <v/>
      </c>
      <c r="EAM972" s="16" t="str">
        <f>IF(ISERROR(VLOOKUP(EAI972,'Controle de Estoque'!EAC:EAJ,1,FALSE)),"",VLOOKUP(EAI972,'Controle de Estoque'!EAC:EAJ,4,FALSE))</f>
        <v/>
      </c>
      <c r="EAN972" s="16" t="str">
        <f>IF(ISERROR(VLOOKUP(EAJ972,'Controle de Estoque'!EAD:EAK,1,FALSE)),"",VLOOKUP(EAJ972,'Controle de Estoque'!EAD:EAK,4,FALSE))</f>
        <v/>
      </c>
      <c r="EAO972" s="16" t="str">
        <f>IF(ISERROR(VLOOKUP(EAK972,'Controle de Estoque'!EAE:EAL,1,FALSE)),"",VLOOKUP(EAK972,'Controle de Estoque'!EAE:EAL,4,FALSE))</f>
        <v/>
      </c>
      <c r="EAP972" s="16" t="str">
        <f>IF(ISERROR(VLOOKUP(EAL972,'Controle de Estoque'!EAF:EAM,1,FALSE)),"",VLOOKUP(EAL972,'Controle de Estoque'!EAF:EAM,4,FALSE))</f>
        <v/>
      </c>
      <c r="EAQ972" s="16" t="str">
        <f>IF(ISERROR(VLOOKUP(EAM972,'Controle de Estoque'!EAG:EAN,1,FALSE)),"",VLOOKUP(EAM972,'Controle de Estoque'!EAG:EAN,4,FALSE))</f>
        <v/>
      </c>
      <c r="EAR972" s="16" t="str">
        <f>IF(ISERROR(VLOOKUP(EAN972,'Controle de Estoque'!EAH:EAO,1,FALSE)),"",VLOOKUP(EAN972,'Controle de Estoque'!EAH:EAO,4,FALSE))</f>
        <v/>
      </c>
      <c r="EAS972" s="16" t="str">
        <f>IF(ISERROR(VLOOKUP(EAO972,'Controle de Estoque'!EAI:EAP,1,FALSE)),"",VLOOKUP(EAO972,'Controle de Estoque'!EAI:EAP,4,FALSE))</f>
        <v/>
      </c>
      <c r="EAT972" s="16" t="str">
        <f>IF(ISERROR(VLOOKUP(EAP972,'Controle de Estoque'!EAJ:EAQ,1,FALSE)),"",VLOOKUP(EAP972,'Controle de Estoque'!EAJ:EAQ,4,FALSE))</f>
        <v/>
      </c>
      <c r="EAU972" s="16" t="str">
        <f>IF(ISERROR(VLOOKUP(EAQ972,'Controle de Estoque'!EAK:EAR,1,FALSE)),"",VLOOKUP(EAQ972,'Controle de Estoque'!EAK:EAR,4,FALSE))</f>
        <v/>
      </c>
      <c r="EAV972" s="16" t="str">
        <f>IF(ISERROR(VLOOKUP(EAR972,'Controle de Estoque'!EAL:EAS,1,FALSE)),"",VLOOKUP(EAR972,'Controle de Estoque'!EAL:EAS,4,FALSE))</f>
        <v/>
      </c>
      <c r="EAW972" s="16" t="str">
        <f>IF(ISERROR(VLOOKUP(EAS972,'Controle de Estoque'!EAM:EAT,1,FALSE)),"",VLOOKUP(EAS972,'Controle de Estoque'!EAM:EAT,4,FALSE))</f>
        <v/>
      </c>
      <c r="EAX972" s="16" t="str">
        <f>IF(ISERROR(VLOOKUP(EAT972,'Controle de Estoque'!EAN:EAU,1,FALSE)),"",VLOOKUP(EAT972,'Controle de Estoque'!EAN:EAU,4,FALSE))</f>
        <v/>
      </c>
      <c r="EAY972" s="16" t="str">
        <f>IF(ISERROR(VLOOKUP(EAU972,'Controle de Estoque'!EAO:EAV,1,FALSE)),"",VLOOKUP(EAU972,'Controle de Estoque'!EAO:EAV,4,FALSE))</f>
        <v/>
      </c>
      <c r="EAZ972" s="16" t="str">
        <f>IF(ISERROR(VLOOKUP(EAV972,'Controle de Estoque'!EAP:EAW,1,FALSE)),"",VLOOKUP(EAV972,'Controle de Estoque'!EAP:EAW,4,FALSE))</f>
        <v/>
      </c>
      <c r="EBA972" s="16" t="str">
        <f>IF(ISERROR(VLOOKUP(EAW972,'Controle de Estoque'!EAQ:EAX,1,FALSE)),"",VLOOKUP(EAW972,'Controle de Estoque'!EAQ:EAX,4,FALSE))</f>
        <v/>
      </c>
      <c r="EBB972" s="16" t="str">
        <f>IF(ISERROR(VLOOKUP(EAX972,'Controle de Estoque'!EAR:EAY,1,FALSE)),"",VLOOKUP(EAX972,'Controle de Estoque'!EAR:EAY,4,FALSE))</f>
        <v/>
      </c>
      <c r="EBC972" s="16" t="str">
        <f>IF(ISERROR(VLOOKUP(EAY972,'Controle de Estoque'!EAS:EAZ,1,FALSE)),"",VLOOKUP(EAY972,'Controle de Estoque'!EAS:EAZ,4,FALSE))</f>
        <v/>
      </c>
      <c r="EBD972" s="16" t="str">
        <f>IF(ISERROR(VLOOKUP(EAZ972,'Controle de Estoque'!EAT:EBA,1,FALSE)),"",VLOOKUP(EAZ972,'Controle de Estoque'!EAT:EBA,4,FALSE))</f>
        <v/>
      </c>
      <c r="EBE972" s="16" t="str">
        <f>IF(ISERROR(VLOOKUP(EBA972,'Controle de Estoque'!EAU:EBB,1,FALSE)),"",VLOOKUP(EBA972,'Controle de Estoque'!EAU:EBB,4,FALSE))</f>
        <v/>
      </c>
      <c r="EBF972" s="16" t="str">
        <f>IF(ISERROR(VLOOKUP(EBB972,'Controle de Estoque'!EAV:EBC,1,FALSE)),"",VLOOKUP(EBB972,'Controle de Estoque'!EAV:EBC,4,FALSE))</f>
        <v/>
      </c>
      <c r="EBG972" s="16" t="str">
        <f>IF(ISERROR(VLOOKUP(EBC972,'Controle de Estoque'!EAW:EBD,1,FALSE)),"",VLOOKUP(EBC972,'Controle de Estoque'!EAW:EBD,4,FALSE))</f>
        <v/>
      </c>
      <c r="EBH972" s="16" t="str">
        <f>IF(ISERROR(VLOOKUP(EBD972,'Controle de Estoque'!EAX:EBE,1,FALSE)),"",VLOOKUP(EBD972,'Controle de Estoque'!EAX:EBE,4,FALSE))</f>
        <v/>
      </c>
      <c r="EBI972" s="16" t="str">
        <f>IF(ISERROR(VLOOKUP(EBE972,'Controle de Estoque'!EAY:EBF,1,FALSE)),"",VLOOKUP(EBE972,'Controle de Estoque'!EAY:EBF,4,FALSE))</f>
        <v/>
      </c>
      <c r="EBJ972" s="16" t="str">
        <f>IF(ISERROR(VLOOKUP(EBF972,'Controle de Estoque'!EAZ:EBG,1,FALSE)),"",VLOOKUP(EBF972,'Controle de Estoque'!EAZ:EBG,4,FALSE))</f>
        <v/>
      </c>
      <c r="EBK972" s="16" t="str">
        <f>IF(ISERROR(VLOOKUP(EBG972,'Controle de Estoque'!EBA:EBH,1,FALSE)),"",VLOOKUP(EBG972,'Controle de Estoque'!EBA:EBH,4,FALSE))</f>
        <v/>
      </c>
      <c r="EBL972" s="16" t="str">
        <f>IF(ISERROR(VLOOKUP(EBH972,'Controle de Estoque'!EBB:EBI,1,FALSE)),"",VLOOKUP(EBH972,'Controle de Estoque'!EBB:EBI,4,FALSE))</f>
        <v/>
      </c>
      <c r="EBM972" s="16" t="str">
        <f>IF(ISERROR(VLOOKUP(EBI972,'Controle de Estoque'!EBC:EBJ,1,FALSE)),"",VLOOKUP(EBI972,'Controle de Estoque'!EBC:EBJ,4,FALSE))</f>
        <v/>
      </c>
      <c r="EBN972" s="16" t="str">
        <f>IF(ISERROR(VLOOKUP(EBJ972,'Controle de Estoque'!EBD:EBK,1,FALSE)),"",VLOOKUP(EBJ972,'Controle de Estoque'!EBD:EBK,4,FALSE))</f>
        <v/>
      </c>
      <c r="EBO972" s="16" t="str">
        <f>IF(ISERROR(VLOOKUP(EBK972,'Controle de Estoque'!EBE:EBL,1,FALSE)),"",VLOOKUP(EBK972,'Controle de Estoque'!EBE:EBL,4,FALSE))</f>
        <v/>
      </c>
      <c r="EBP972" s="16" t="str">
        <f>IF(ISERROR(VLOOKUP(EBL972,'Controle de Estoque'!EBF:EBM,1,FALSE)),"",VLOOKUP(EBL972,'Controle de Estoque'!EBF:EBM,4,FALSE))</f>
        <v/>
      </c>
      <c r="EBQ972" s="16" t="str">
        <f>IF(ISERROR(VLOOKUP(EBM972,'Controle de Estoque'!EBG:EBN,1,FALSE)),"",VLOOKUP(EBM972,'Controle de Estoque'!EBG:EBN,4,FALSE))</f>
        <v/>
      </c>
      <c r="EBR972" s="16" t="str">
        <f>IF(ISERROR(VLOOKUP(EBN972,'Controle de Estoque'!EBH:EBO,1,FALSE)),"",VLOOKUP(EBN972,'Controle de Estoque'!EBH:EBO,4,FALSE))</f>
        <v/>
      </c>
      <c r="EBS972" s="16" t="str">
        <f>IF(ISERROR(VLOOKUP(EBO972,'Controle de Estoque'!EBI:EBP,1,FALSE)),"",VLOOKUP(EBO972,'Controle de Estoque'!EBI:EBP,4,FALSE))</f>
        <v/>
      </c>
      <c r="EBT972" s="16" t="str">
        <f>IF(ISERROR(VLOOKUP(EBP972,'Controle de Estoque'!EBJ:EBQ,1,FALSE)),"",VLOOKUP(EBP972,'Controle de Estoque'!EBJ:EBQ,4,FALSE))</f>
        <v/>
      </c>
      <c r="EBU972" s="16" t="str">
        <f>IF(ISERROR(VLOOKUP(EBQ972,'Controle de Estoque'!EBK:EBR,1,FALSE)),"",VLOOKUP(EBQ972,'Controle de Estoque'!EBK:EBR,4,FALSE))</f>
        <v/>
      </c>
      <c r="EBV972" s="16" t="str">
        <f>IF(ISERROR(VLOOKUP(EBR972,'Controle de Estoque'!EBL:EBS,1,FALSE)),"",VLOOKUP(EBR972,'Controle de Estoque'!EBL:EBS,4,FALSE))</f>
        <v/>
      </c>
      <c r="EBW972" s="16" t="str">
        <f>IF(ISERROR(VLOOKUP(EBS972,'Controle de Estoque'!EBM:EBT,1,FALSE)),"",VLOOKUP(EBS972,'Controle de Estoque'!EBM:EBT,4,FALSE))</f>
        <v/>
      </c>
      <c r="EBX972" s="16" t="str">
        <f>IF(ISERROR(VLOOKUP(EBT972,'Controle de Estoque'!EBN:EBU,1,FALSE)),"",VLOOKUP(EBT972,'Controle de Estoque'!EBN:EBU,4,FALSE))</f>
        <v/>
      </c>
      <c r="EBY972" s="16" t="str">
        <f>IF(ISERROR(VLOOKUP(EBU972,'Controle de Estoque'!EBO:EBV,1,FALSE)),"",VLOOKUP(EBU972,'Controle de Estoque'!EBO:EBV,4,FALSE))</f>
        <v/>
      </c>
      <c r="EBZ972" s="16" t="str">
        <f>IF(ISERROR(VLOOKUP(EBV972,'Controle de Estoque'!EBP:EBW,1,FALSE)),"",VLOOKUP(EBV972,'Controle de Estoque'!EBP:EBW,4,FALSE))</f>
        <v/>
      </c>
      <c r="ECA972" s="16" t="str">
        <f>IF(ISERROR(VLOOKUP(EBW972,'Controle de Estoque'!EBQ:EBX,1,FALSE)),"",VLOOKUP(EBW972,'Controle de Estoque'!EBQ:EBX,4,FALSE))</f>
        <v/>
      </c>
      <c r="ECB972" s="16" t="str">
        <f>IF(ISERROR(VLOOKUP(EBX972,'Controle de Estoque'!EBR:EBY,1,FALSE)),"",VLOOKUP(EBX972,'Controle de Estoque'!EBR:EBY,4,FALSE))</f>
        <v/>
      </c>
      <c r="ECC972" s="16" t="str">
        <f>IF(ISERROR(VLOOKUP(EBY972,'Controle de Estoque'!EBS:EBZ,1,FALSE)),"",VLOOKUP(EBY972,'Controle de Estoque'!EBS:EBZ,4,FALSE))</f>
        <v/>
      </c>
      <c r="ECD972" s="16" t="str">
        <f>IF(ISERROR(VLOOKUP(EBZ972,'Controle de Estoque'!EBT:ECA,1,FALSE)),"",VLOOKUP(EBZ972,'Controle de Estoque'!EBT:ECA,4,FALSE))</f>
        <v/>
      </c>
      <c r="ECE972" s="16" t="str">
        <f>IF(ISERROR(VLOOKUP(ECA972,'Controle de Estoque'!EBU:ECB,1,FALSE)),"",VLOOKUP(ECA972,'Controle de Estoque'!EBU:ECB,4,FALSE))</f>
        <v/>
      </c>
      <c r="ECF972" s="16" t="str">
        <f>IF(ISERROR(VLOOKUP(ECB972,'Controle de Estoque'!EBV:ECC,1,FALSE)),"",VLOOKUP(ECB972,'Controle de Estoque'!EBV:ECC,4,FALSE))</f>
        <v/>
      </c>
      <c r="ECG972" s="16" t="str">
        <f>IF(ISERROR(VLOOKUP(ECC972,'Controle de Estoque'!EBW:ECD,1,FALSE)),"",VLOOKUP(ECC972,'Controle de Estoque'!EBW:ECD,4,FALSE))</f>
        <v/>
      </c>
      <c r="ECH972" s="16" t="str">
        <f>IF(ISERROR(VLOOKUP(ECD972,'Controle de Estoque'!EBX:ECE,1,FALSE)),"",VLOOKUP(ECD972,'Controle de Estoque'!EBX:ECE,4,FALSE))</f>
        <v/>
      </c>
      <c r="ECI972" s="16" t="str">
        <f>IF(ISERROR(VLOOKUP(ECE972,'Controle de Estoque'!EBY:ECF,1,FALSE)),"",VLOOKUP(ECE972,'Controle de Estoque'!EBY:ECF,4,FALSE))</f>
        <v/>
      </c>
      <c r="ECJ972" s="16" t="str">
        <f>IF(ISERROR(VLOOKUP(ECF972,'Controle de Estoque'!EBZ:ECG,1,FALSE)),"",VLOOKUP(ECF972,'Controle de Estoque'!EBZ:ECG,4,FALSE))</f>
        <v/>
      </c>
      <c r="ECK972" s="16" t="str">
        <f>IF(ISERROR(VLOOKUP(ECG972,'Controle de Estoque'!ECA:ECH,1,FALSE)),"",VLOOKUP(ECG972,'Controle de Estoque'!ECA:ECH,4,FALSE))</f>
        <v/>
      </c>
      <c r="ECL972" s="16" t="str">
        <f>IF(ISERROR(VLOOKUP(ECH972,'Controle de Estoque'!ECB:ECI,1,FALSE)),"",VLOOKUP(ECH972,'Controle de Estoque'!ECB:ECI,4,FALSE))</f>
        <v/>
      </c>
      <c r="ECM972" s="16" t="str">
        <f>IF(ISERROR(VLOOKUP(ECI972,'Controle de Estoque'!ECC:ECJ,1,FALSE)),"",VLOOKUP(ECI972,'Controle de Estoque'!ECC:ECJ,4,FALSE))</f>
        <v/>
      </c>
      <c r="ECN972" s="16" t="str">
        <f>IF(ISERROR(VLOOKUP(ECJ972,'Controle de Estoque'!ECD:ECK,1,FALSE)),"",VLOOKUP(ECJ972,'Controle de Estoque'!ECD:ECK,4,FALSE))</f>
        <v/>
      </c>
      <c r="ECO972" s="16" t="str">
        <f>IF(ISERROR(VLOOKUP(ECK972,'Controle de Estoque'!ECE:ECL,1,FALSE)),"",VLOOKUP(ECK972,'Controle de Estoque'!ECE:ECL,4,FALSE))</f>
        <v/>
      </c>
      <c r="ECP972" s="16" t="str">
        <f>IF(ISERROR(VLOOKUP(ECL972,'Controle de Estoque'!ECF:ECM,1,FALSE)),"",VLOOKUP(ECL972,'Controle de Estoque'!ECF:ECM,4,FALSE))</f>
        <v/>
      </c>
      <c r="ECQ972" s="16" t="str">
        <f>IF(ISERROR(VLOOKUP(ECM972,'Controle de Estoque'!ECG:ECN,1,FALSE)),"",VLOOKUP(ECM972,'Controle de Estoque'!ECG:ECN,4,FALSE))</f>
        <v/>
      </c>
      <c r="ECR972" s="16" t="str">
        <f>IF(ISERROR(VLOOKUP(ECN972,'Controle de Estoque'!ECH:ECO,1,FALSE)),"",VLOOKUP(ECN972,'Controle de Estoque'!ECH:ECO,4,FALSE))</f>
        <v/>
      </c>
      <c r="ECS972" s="16" t="str">
        <f>IF(ISERROR(VLOOKUP(ECO972,'Controle de Estoque'!ECI:ECP,1,FALSE)),"",VLOOKUP(ECO972,'Controle de Estoque'!ECI:ECP,4,FALSE))</f>
        <v/>
      </c>
      <c r="ECT972" s="16" t="str">
        <f>IF(ISERROR(VLOOKUP(ECP972,'Controle de Estoque'!ECJ:ECQ,1,FALSE)),"",VLOOKUP(ECP972,'Controle de Estoque'!ECJ:ECQ,4,FALSE))</f>
        <v/>
      </c>
      <c r="ECU972" s="16" t="str">
        <f>IF(ISERROR(VLOOKUP(ECQ972,'Controle de Estoque'!ECK:ECR,1,FALSE)),"",VLOOKUP(ECQ972,'Controle de Estoque'!ECK:ECR,4,FALSE))</f>
        <v/>
      </c>
      <c r="ECV972" s="16" t="str">
        <f>IF(ISERROR(VLOOKUP(ECR972,'Controle de Estoque'!ECL:ECS,1,FALSE)),"",VLOOKUP(ECR972,'Controle de Estoque'!ECL:ECS,4,FALSE))</f>
        <v/>
      </c>
      <c r="ECW972" s="16" t="str">
        <f>IF(ISERROR(VLOOKUP(ECS972,'Controle de Estoque'!ECM:ECT,1,FALSE)),"",VLOOKUP(ECS972,'Controle de Estoque'!ECM:ECT,4,FALSE))</f>
        <v/>
      </c>
      <c r="ECX972" s="16" t="str">
        <f>IF(ISERROR(VLOOKUP(ECT972,'Controle de Estoque'!ECN:ECU,1,FALSE)),"",VLOOKUP(ECT972,'Controle de Estoque'!ECN:ECU,4,FALSE))</f>
        <v/>
      </c>
      <c r="ECY972" s="16" t="str">
        <f>IF(ISERROR(VLOOKUP(ECU972,'Controle de Estoque'!ECO:ECV,1,FALSE)),"",VLOOKUP(ECU972,'Controle de Estoque'!ECO:ECV,4,FALSE))</f>
        <v/>
      </c>
      <c r="ECZ972" s="16" t="str">
        <f>IF(ISERROR(VLOOKUP(ECV972,'Controle de Estoque'!ECP:ECW,1,FALSE)),"",VLOOKUP(ECV972,'Controle de Estoque'!ECP:ECW,4,FALSE))</f>
        <v/>
      </c>
      <c r="EDA972" s="16" t="str">
        <f>IF(ISERROR(VLOOKUP(ECW972,'Controle de Estoque'!ECQ:ECX,1,FALSE)),"",VLOOKUP(ECW972,'Controle de Estoque'!ECQ:ECX,4,FALSE))</f>
        <v/>
      </c>
      <c r="EDB972" s="16" t="str">
        <f>IF(ISERROR(VLOOKUP(ECX972,'Controle de Estoque'!ECR:ECY,1,FALSE)),"",VLOOKUP(ECX972,'Controle de Estoque'!ECR:ECY,4,FALSE))</f>
        <v/>
      </c>
      <c r="EDC972" s="16" t="str">
        <f>IF(ISERROR(VLOOKUP(ECY972,'Controle de Estoque'!ECS:ECZ,1,FALSE)),"",VLOOKUP(ECY972,'Controle de Estoque'!ECS:ECZ,4,FALSE))</f>
        <v/>
      </c>
      <c r="EDD972" s="16" t="str">
        <f>IF(ISERROR(VLOOKUP(ECZ972,'Controle de Estoque'!ECT:EDA,1,FALSE)),"",VLOOKUP(ECZ972,'Controle de Estoque'!ECT:EDA,4,FALSE))</f>
        <v/>
      </c>
      <c r="EDE972" s="16" t="str">
        <f>IF(ISERROR(VLOOKUP(EDA972,'Controle de Estoque'!ECU:EDB,1,FALSE)),"",VLOOKUP(EDA972,'Controle de Estoque'!ECU:EDB,4,FALSE))</f>
        <v/>
      </c>
      <c r="EDF972" s="16" t="str">
        <f>IF(ISERROR(VLOOKUP(EDB972,'Controle de Estoque'!ECV:EDC,1,FALSE)),"",VLOOKUP(EDB972,'Controle de Estoque'!ECV:EDC,4,FALSE))</f>
        <v/>
      </c>
      <c r="EDG972" s="16" t="str">
        <f>IF(ISERROR(VLOOKUP(EDC972,'Controle de Estoque'!ECW:EDD,1,FALSE)),"",VLOOKUP(EDC972,'Controle de Estoque'!ECW:EDD,4,FALSE))</f>
        <v/>
      </c>
      <c r="EDH972" s="16" t="str">
        <f>IF(ISERROR(VLOOKUP(EDD972,'Controle de Estoque'!ECX:EDE,1,FALSE)),"",VLOOKUP(EDD972,'Controle de Estoque'!ECX:EDE,4,FALSE))</f>
        <v/>
      </c>
      <c r="EDI972" s="16" t="str">
        <f>IF(ISERROR(VLOOKUP(EDE972,'Controle de Estoque'!ECY:EDF,1,FALSE)),"",VLOOKUP(EDE972,'Controle de Estoque'!ECY:EDF,4,FALSE))</f>
        <v/>
      </c>
      <c r="EDJ972" s="16" t="str">
        <f>IF(ISERROR(VLOOKUP(EDF972,'Controle de Estoque'!ECZ:EDG,1,FALSE)),"",VLOOKUP(EDF972,'Controle de Estoque'!ECZ:EDG,4,FALSE))</f>
        <v/>
      </c>
      <c r="EDK972" s="16" t="str">
        <f>IF(ISERROR(VLOOKUP(EDG972,'Controle de Estoque'!EDA:EDH,1,FALSE)),"",VLOOKUP(EDG972,'Controle de Estoque'!EDA:EDH,4,FALSE))</f>
        <v/>
      </c>
      <c r="EDL972" s="16" t="str">
        <f>IF(ISERROR(VLOOKUP(EDH972,'Controle de Estoque'!EDB:EDI,1,FALSE)),"",VLOOKUP(EDH972,'Controle de Estoque'!EDB:EDI,4,FALSE))</f>
        <v/>
      </c>
      <c r="EDM972" s="16" t="str">
        <f>IF(ISERROR(VLOOKUP(EDI972,'Controle de Estoque'!EDC:EDJ,1,FALSE)),"",VLOOKUP(EDI972,'Controle de Estoque'!EDC:EDJ,4,FALSE))</f>
        <v/>
      </c>
      <c r="EDN972" s="16" t="str">
        <f>IF(ISERROR(VLOOKUP(EDJ972,'Controle de Estoque'!EDD:EDK,1,FALSE)),"",VLOOKUP(EDJ972,'Controle de Estoque'!EDD:EDK,4,FALSE))</f>
        <v/>
      </c>
      <c r="EDO972" s="16" t="str">
        <f>IF(ISERROR(VLOOKUP(EDK972,'Controle de Estoque'!EDE:EDL,1,FALSE)),"",VLOOKUP(EDK972,'Controle de Estoque'!EDE:EDL,4,FALSE))</f>
        <v/>
      </c>
      <c r="EDP972" s="16" t="str">
        <f>IF(ISERROR(VLOOKUP(EDL972,'Controle de Estoque'!EDF:EDM,1,FALSE)),"",VLOOKUP(EDL972,'Controle de Estoque'!EDF:EDM,4,FALSE))</f>
        <v/>
      </c>
      <c r="EDQ972" s="16" t="str">
        <f>IF(ISERROR(VLOOKUP(EDM972,'Controle de Estoque'!EDG:EDN,1,FALSE)),"",VLOOKUP(EDM972,'Controle de Estoque'!EDG:EDN,4,FALSE))</f>
        <v/>
      </c>
      <c r="EDR972" s="16" t="str">
        <f>IF(ISERROR(VLOOKUP(EDN972,'Controle de Estoque'!EDH:EDO,1,FALSE)),"",VLOOKUP(EDN972,'Controle de Estoque'!EDH:EDO,4,FALSE))</f>
        <v/>
      </c>
      <c r="EDS972" s="16" t="str">
        <f>IF(ISERROR(VLOOKUP(EDO972,'Controle de Estoque'!EDI:EDP,1,FALSE)),"",VLOOKUP(EDO972,'Controle de Estoque'!EDI:EDP,4,FALSE))</f>
        <v/>
      </c>
      <c r="EDT972" s="16" t="str">
        <f>IF(ISERROR(VLOOKUP(EDP972,'Controle de Estoque'!EDJ:EDQ,1,FALSE)),"",VLOOKUP(EDP972,'Controle de Estoque'!EDJ:EDQ,4,FALSE))</f>
        <v/>
      </c>
      <c r="EDU972" s="16" t="str">
        <f>IF(ISERROR(VLOOKUP(EDQ972,'Controle de Estoque'!EDK:EDR,1,FALSE)),"",VLOOKUP(EDQ972,'Controle de Estoque'!EDK:EDR,4,FALSE))</f>
        <v/>
      </c>
      <c r="EDV972" s="16" t="str">
        <f>IF(ISERROR(VLOOKUP(EDR972,'Controle de Estoque'!EDL:EDS,1,FALSE)),"",VLOOKUP(EDR972,'Controle de Estoque'!EDL:EDS,4,FALSE))</f>
        <v/>
      </c>
      <c r="EDW972" s="16" t="str">
        <f>IF(ISERROR(VLOOKUP(EDS972,'Controle de Estoque'!EDM:EDT,1,FALSE)),"",VLOOKUP(EDS972,'Controle de Estoque'!EDM:EDT,4,FALSE))</f>
        <v/>
      </c>
      <c r="EDX972" s="16" t="str">
        <f>IF(ISERROR(VLOOKUP(EDT972,'Controle de Estoque'!EDN:EDU,1,FALSE)),"",VLOOKUP(EDT972,'Controle de Estoque'!EDN:EDU,4,FALSE))</f>
        <v/>
      </c>
      <c r="EDY972" s="16" t="str">
        <f>IF(ISERROR(VLOOKUP(EDU972,'Controle de Estoque'!EDO:EDV,1,FALSE)),"",VLOOKUP(EDU972,'Controle de Estoque'!EDO:EDV,4,FALSE))</f>
        <v/>
      </c>
      <c r="EDZ972" s="16" t="str">
        <f>IF(ISERROR(VLOOKUP(EDV972,'Controle de Estoque'!EDP:EDW,1,FALSE)),"",VLOOKUP(EDV972,'Controle de Estoque'!EDP:EDW,4,FALSE))</f>
        <v/>
      </c>
      <c r="EEA972" s="16" t="str">
        <f>IF(ISERROR(VLOOKUP(EDW972,'Controle de Estoque'!EDQ:EDX,1,FALSE)),"",VLOOKUP(EDW972,'Controle de Estoque'!EDQ:EDX,4,FALSE))</f>
        <v/>
      </c>
      <c r="EEB972" s="16" t="str">
        <f>IF(ISERROR(VLOOKUP(EDX972,'Controle de Estoque'!EDR:EDY,1,FALSE)),"",VLOOKUP(EDX972,'Controle de Estoque'!EDR:EDY,4,FALSE))</f>
        <v/>
      </c>
      <c r="EEC972" s="16" t="str">
        <f>IF(ISERROR(VLOOKUP(EDY972,'Controle de Estoque'!EDS:EDZ,1,FALSE)),"",VLOOKUP(EDY972,'Controle de Estoque'!EDS:EDZ,4,FALSE))</f>
        <v/>
      </c>
      <c r="EED972" s="16" t="str">
        <f>IF(ISERROR(VLOOKUP(EDZ972,'Controle de Estoque'!EDT:EEA,1,FALSE)),"",VLOOKUP(EDZ972,'Controle de Estoque'!EDT:EEA,4,FALSE))</f>
        <v/>
      </c>
      <c r="EEE972" s="16" t="str">
        <f>IF(ISERROR(VLOOKUP(EEA972,'Controle de Estoque'!EDU:EEB,1,FALSE)),"",VLOOKUP(EEA972,'Controle de Estoque'!EDU:EEB,4,FALSE))</f>
        <v/>
      </c>
      <c r="EEF972" s="16" t="str">
        <f>IF(ISERROR(VLOOKUP(EEB972,'Controle de Estoque'!EDV:EEC,1,FALSE)),"",VLOOKUP(EEB972,'Controle de Estoque'!EDV:EEC,4,FALSE))</f>
        <v/>
      </c>
      <c r="EEG972" s="16" t="str">
        <f>IF(ISERROR(VLOOKUP(EEC972,'Controle de Estoque'!EDW:EED,1,FALSE)),"",VLOOKUP(EEC972,'Controle de Estoque'!EDW:EED,4,FALSE))</f>
        <v/>
      </c>
      <c r="EEH972" s="16" t="str">
        <f>IF(ISERROR(VLOOKUP(EED972,'Controle de Estoque'!EDX:EEE,1,FALSE)),"",VLOOKUP(EED972,'Controle de Estoque'!EDX:EEE,4,FALSE))</f>
        <v/>
      </c>
      <c r="EEI972" s="16" t="str">
        <f>IF(ISERROR(VLOOKUP(EEE972,'Controle de Estoque'!EDY:EEF,1,FALSE)),"",VLOOKUP(EEE972,'Controle de Estoque'!EDY:EEF,4,FALSE))</f>
        <v/>
      </c>
      <c r="EEJ972" s="16" t="str">
        <f>IF(ISERROR(VLOOKUP(EEF972,'Controle de Estoque'!EDZ:EEG,1,FALSE)),"",VLOOKUP(EEF972,'Controle de Estoque'!EDZ:EEG,4,FALSE))</f>
        <v/>
      </c>
      <c r="EEK972" s="16" t="str">
        <f>IF(ISERROR(VLOOKUP(EEG972,'Controle de Estoque'!EEA:EEH,1,FALSE)),"",VLOOKUP(EEG972,'Controle de Estoque'!EEA:EEH,4,FALSE))</f>
        <v/>
      </c>
      <c r="EEL972" s="16" t="str">
        <f>IF(ISERROR(VLOOKUP(EEH972,'Controle de Estoque'!EEB:EEI,1,FALSE)),"",VLOOKUP(EEH972,'Controle de Estoque'!EEB:EEI,4,FALSE))</f>
        <v/>
      </c>
      <c r="EEM972" s="16" t="str">
        <f>IF(ISERROR(VLOOKUP(EEI972,'Controle de Estoque'!EEC:EEJ,1,FALSE)),"",VLOOKUP(EEI972,'Controle de Estoque'!EEC:EEJ,4,FALSE))</f>
        <v/>
      </c>
      <c r="EEN972" s="16" t="str">
        <f>IF(ISERROR(VLOOKUP(EEJ972,'Controle de Estoque'!EED:EEK,1,FALSE)),"",VLOOKUP(EEJ972,'Controle de Estoque'!EED:EEK,4,FALSE))</f>
        <v/>
      </c>
      <c r="EEO972" s="16" t="str">
        <f>IF(ISERROR(VLOOKUP(EEK972,'Controle de Estoque'!EEE:EEL,1,FALSE)),"",VLOOKUP(EEK972,'Controle de Estoque'!EEE:EEL,4,FALSE))</f>
        <v/>
      </c>
      <c r="EEP972" s="16" t="str">
        <f>IF(ISERROR(VLOOKUP(EEL972,'Controle de Estoque'!EEF:EEM,1,FALSE)),"",VLOOKUP(EEL972,'Controle de Estoque'!EEF:EEM,4,FALSE))</f>
        <v/>
      </c>
      <c r="EEQ972" s="16" t="str">
        <f>IF(ISERROR(VLOOKUP(EEM972,'Controle de Estoque'!EEG:EEN,1,FALSE)),"",VLOOKUP(EEM972,'Controle de Estoque'!EEG:EEN,4,FALSE))</f>
        <v/>
      </c>
      <c r="EER972" s="16" t="str">
        <f>IF(ISERROR(VLOOKUP(EEN972,'Controle de Estoque'!EEH:EEO,1,FALSE)),"",VLOOKUP(EEN972,'Controle de Estoque'!EEH:EEO,4,FALSE))</f>
        <v/>
      </c>
      <c r="EES972" s="16" t="str">
        <f>IF(ISERROR(VLOOKUP(EEO972,'Controle de Estoque'!EEI:EEP,1,FALSE)),"",VLOOKUP(EEO972,'Controle de Estoque'!EEI:EEP,4,FALSE))</f>
        <v/>
      </c>
      <c r="EET972" s="16" t="str">
        <f>IF(ISERROR(VLOOKUP(EEP972,'Controle de Estoque'!EEJ:EEQ,1,FALSE)),"",VLOOKUP(EEP972,'Controle de Estoque'!EEJ:EEQ,4,FALSE))</f>
        <v/>
      </c>
      <c r="EEU972" s="16" t="str">
        <f>IF(ISERROR(VLOOKUP(EEQ972,'Controle de Estoque'!EEK:EER,1,FALSE)),"",VLOOKUP(EEQ972,'Controle de Estoque'!EEK:EER,4,FALSE))</f>
        <v/>
      </c>
      <c r="EEV972" s="16" t="str">
        <f>IF(ISERROR(VLOOKUP(EER972,'Controle de Estoque'!EEL:EES,1,FALSE)),"",VLOOKUP(EER972,'Controle de Estoque'!EEL:EES,4,FALSE))</f>
        <v/>
      </c>
      <c r="EEW972" s="16" t="str">
        <f>IF(ISERROR(VLOOKUP(EES972,'Controle de Estoque'!EEM:EET,1,FALSE)),"",VLOOKUP(EES972,'Controle de Estoque'!EEM:EET,4,FALSE))</f>
        <v/>
      </c>
      <c r="EEX972" s="16" t="str">
        <f>IF(ISERROR(VLOOKUP(EET972,'Controle de Estoque'!EEN:EEU,1,FALSE)),"",VLOOKUP(EET972,'Controle de Estoque'!EEN:EEU,4,FALSE))</f>
        <v/>
      </c>
      <c r="EEY972" s="16" t="str">
        <f>IF(ISERROR(VLOOKUP(EEU972,'Controle de Estoque'!EEO:EEV,1,FALSE)),"",VLOOKUP(EEU972,'Controle de Estoque'!EEO:EEV,4,FALSE))</f>
        <v/>
      </c>
      <c r="EEZ972" s="16" t="str">
        <f>IF(ISERROR(VLOOKUP(EEV972,'Controle de Estoque'!EEP:EEW,1,FALSE)),"",VLOOKUP(EEV972,'Controle de Estoque'!EEP:EEW,4,FALSE))</f>
        <v/>
      </c>
      <c r="EFA972" s="16" t="str">
        <f>IF(ISERROR(VLOOKUP(EEW972,'Controle de Estoque'!EEQ:EEX,1,FALSE)),"",VLOOKUP(EEW972,'Controle de Estoque'!EEQ:EEX,4,FALSE))</f>
        <v/>
      </c>
      <c r="EFB972" s="16" t="str">
        <f>IF(ISERROR(VLOOKUP(EEX972,'Controle de Estoque'!EER:EEY,1,FALSE)),"",VLOOKUP(EEX972,'Controle de Estoque'!EER:EEY,4,FALSE))</f>
        <v/>
      </c>
      <c r="EFC972" s="16" t="str">
        <f>IF(ISERROR(VLOOKUP(EEY972,'Controle de Estoque'!EES:EEZ,1,FALSE)),"",VLOOKUP(EEY972,'Controle de Estoque'!EES:EEZ,4,FALSE))</f>
        <v/>
      </c>
      <c r="EFD972" s="16" t="str">
        <f>IF(ISERROR(VLOOKUP(EEZ972,'Controle de Estoque'!EET:EFA,1,FALSE)),"",VLOOKUP(EEZ972,'Controle de Estoque'!EET:EFA,4,FALSE))</f>
        <v/>
      </c>
      <c r="EFE972" s="16" t="str">
        <f>IF(ISERROR(VLOOKUP(EFA972,'Controle de Estoque'!EEU:EFB,1,FALSE)),"",VLOOKUP(EFA972,'Controle de Estoque'!EEU:EFB,4,FALSE))</f>
        <v/>
      </c>
      <c r="EFF972" s="16" t="str">
        <f>IF(ISERROR(VLOOKUP(EFB972,'Controle de Estoque'!EEV:EFC,1,FALSE)),"",VLOOKUP(EFB972,'Controle de Estoque'!EEV:EFC,4,FALSE))</f>
        <v/>
      </c>
      <c r="EFG972" s="16" t="str">
        <f>IF(ISERROR(VLOOKUP(EFC972,'Controle de Estoque'!EEW:EFD,1,FALSE)),"",VLOOKUP(EFC972,'Controle de Estoque'!EEW:EFD,4,FALSE))</f>
        <v/>
      </c>
      <c r="EFH972" s="16" t="str">
        <f>IF(ISERROR(VLOOKUP(EFD972,'Controle de Estoque'!EEX:EFE,1,FALSE)),"",VLOOKUP(EFD972,'Controle de Estoque'!EEX:EFE,4,FALSE))</f>
        <v/>
      </c>
      <c r="EFI972" s="16" t="str">
        <f>IF(ISERROR(VLOOKUP(EFE972,'Controle de Estoque'!EEY:EFF,1,FALSE)),"",VLOOKUP(EFE972,'Controle de Estoque'!EEY:EFF,4,FALSE))</f>
        <v/>
      </c>
      <c r="EFJ972" s="16" t="str">
        <f>IF(ISERROR(VLOOKUP(EFF972,'Controle de Estoque'!EEZ:EFG,1,FALSE)),"",VLOOKUP(EFF972,'Controle de Estoque'!EEZ:EFG,4,FALSE))</f>
        <v/>
      </c>
      <c r="EFK972" s="16" t="str">
        <f>IF(ISERROR(VLOOKUP(EFG972,'Controle de Estoque'!EFA:EFH,1,FALSE)),"",VLOOKUP(EFG972,'Controle de Estoque'!EFA:EFH,4,FALSE))</f>
        <v/>
      </c>
      <c r="EFL972" s="16" t="str">
        <f>IF(ISERROR(VLOOKUP(EFH972,'Controle de Estoque'!EFB:EFI,1,FALSE)),"",VLOOKUP(EFH972,'Controle de Estoque'!EFB:EFI,4,FALSE))</f>
        <v/>
      </c>
      <c r="EFM972" s="16" t="str">
        <f>IF(ISERROR(VLOOKUP(EFI972,'Controle de Estoque'!EFC:EFJ,1,FALSE)),"",VLOOKUP(EFI972,'Controle de Estoque'!EFC:EFJ,4,FALSE))</f>
        <v/>
      </c>
      <c r="EFN972" s="16" t="str">
        <f>IF(ISERROR(VLOOKUP(EFJ972,'Controle de Estoque'!EFD:EFK,1,FALSE)),"",VLOOKUP(EFJ972,'Controle de Estoque'!EFD:EFK,4,FALSE))</f>
        <v/>
      </c>
      <c r="EFO972" s="16" t="str">
        <f>IF(ISERROR(VLOOKUP(EFK972,'Controle de Estoque'!EFE:EFL,1,FALSE)),"",VLOOKUP(EFK972,'Controle de Estoque'!EFE:EFL,4,FALSE))</f>
        <v/>
      </c>
      <c r="EFP972" s="16" t="str">
        <f>IF(ISERROR(VLOOKUP(EFL972,'Controle de Estoque'!EFF:EFM,1,FALSE)),"",VLOOKUP(EFL972,'Controle de Estoque'!EFF:EFM,4,FALSE))</f>
        <v/>
      </c>
      <c r="EFQ972" s="16" t="str">
        <f>IF(ISERROR(VLOOKUP(EFM972,'Controle de Estoque'!EFG:EFN,1,FALSE)),"",VLOOKUP(EFM972,'Controle de Estoque'!EFG:EFN,4,FALSE))</f>
        <v/>
      </c>
      <c r="EFR972" s="16" t="str">
        <f>IF(ISERROR(VLOOKUP(EFN972,'Controle de Estoque'!EFH:EFO,1,FALSE)),"",VLOOKUP(EFN972,'Controle de Estoque'!EFH:EFO,4,FALSE))</f>
        <v/>
      </c>
      <c r="EFS972" s="16" t="str">
        <f>IF(ISERROR(VLOOKUP(EFO972,'Controle de Estoque'!EFI:EFP,1,FALSE)),"",VLOOKUP(EFO972,'Controle de Estoque'!EFI:EFP,4,FALSE))</f>
        <v/>
      </c>
      <c r="EFT972" s="16" t="str">
        <f>IF(ISERROR(VLOOKUP(EFP972,'Controle de Estoque'!EFJ:EFQ,1,FALSE)),"",VLOOKUP(EFP972,'Controle de Estoque'!EFJ:EFQ,4,FALSE))</f>
        <v/>
      </c>
      <c r="EFU972" s="16" t="str">
        <f>IF(ISERROR(VLOOKUP(EFQ972,'Controle de Estoque'!EFK:EFR,1,FALSE)),"",VLOOKUP(EFQ972,'Controle de Estoque'!EFK:EFR,4,FALSE))</f>
        <v/>
      </c>
      <c r="EFV972" s="16" t="str">
        <f>IF(ISERROR(VLOOKUP(EFR972,'Controle de Estoque'!EFL:EFS,1,FALSE)),"",VLOOKUP(EFR972,'Controle de Estoque'!EFL:EFS,4,FALSE))</f>
        <v/>
      </c>
      <c r="EFW972" s="16" t="str">
        <f>IF(ISERROR(VLOOKUP(EFS972,'Controle de Estoque'!EFM:EFT,1,FALSE)),"",VLOOKUP(EFS972,'Controle de Estoque'!EFM:EFT,4,FALSE))</f>
        <v/>
      </c>
      <c r="EFX972" s="16" t="str">
        <f>IF(ISERROR(VLOOKUP(EFT972,'Controle de Estoque'!EFN:EFU,1,FALSE)),"",VLOOKUP(EFT972,'Controle de Estoque'!EFN:EFU,4,FALSE))</f>
        <v/>
      </c>
      <c r="EFY972" s="16" t="str">
        <f>IF(ISERROR(VLOOKUP(EFU972,'Controle de Estoque'!EFO:EFV,1,FALSE)),"",VLOOKUP(EFU972,'Controle de Estoque'!EFO:EFV,4,FALSE))</f>
        <v/>
      </c>
      <c r="EFZ972" s="16" t="str">
        <f>IF(ISERROR(VLOOKUP(EFV972,'Controle de Estoque'!EFP:EFW,1,FALSE)),"",VLOOKUP(EFV972,'Controle de Estoque'!EFP:EFW,4,FALSE))</f>
        <v/>
      </c>
      <c r="EGA972" s="16" t="str">
        <f>IF(ISERROR(VLOOKUP(EFW972,'Controle de Estoque'!EFQ:EFX,1,FALSE)),"",VLOOKUP(EFW972,'Controle de Estoque'!EFQ:EFX,4,FALSE))</f>
        <v/>
      </c>
      <c r="EGB972" s="16" t="str">
        <f>IF(ISERROR(VLOOKUP(EFX972,'Controle de Estoque'!EFR:EFY,1,FALSE)),"",VLOOKUP(EFX972,'Controle de Estoque'!EFR:EFY,4,FALSE))</f>
        <v/>
      </c>
      <c r="EGC972" s="16" t="str">
        <f>IF(ISERROR(VLOOKUP(EFY972,'Controle de Estoque'!EFS:EFZ,1,FALSE)),"",VLOOKUP(EFY972,'Controle de Estoque'!EFS:EFZ,4,FALSE))</f>
        <v/>
      </c>
      <c r="EGD972" s="16" t="str">
        <f>IF(ISERROR(VLOOKUP(EFZ972,'Controle de Estoque'!EFT:EGA,1,FALSE)),"",VLOOKUP(EFZ972,'Controle de Estoque'!EFT:EGA,4,FALSE))</f>
        <v/>
      </c>
      <c r="EGE972" s="16" t="str">
        <f>IF(ISERROR(VLOOKUP(EGA972,'Controle de Estoque'!EFU:EGB,1,FALSE)),"",VLOOKUP(EGA972,'Controle de Estoque'!EFU:EGB,4,FALSE))</f>
        <v/>
      </c>
      <c r="EGF972" s="16" t="str">
        <f>IF(ISERROR(VLOOKUP(EGB972,'Controle de Estoque'!EFV:EGC,1,FALSE)),"",VLOOKUP(EGB972,'Controle de Estoque'!EFV:EGC,4,FALSE))</f>
        <v/>
      </c>
      <c r="EGG972" s="16" t="str">
        <f>IF(ISERROR(VLOOKUP(EGC972,'Controle de Estoque'!EFW:EGD,1,FALSE)),"",VLOOKUP(EGC972,'Controle de Estoque'!EFW:EGD,4,FALSE))</f>
        <v/>
      </c>
      <c r="EGH972" s="16" t="str">
        <f>IF(ISERROR(VLOOKUP(EGD972,'Controle de Estoque'!EFX:EGE,1,FALSE)),"",VLOOKUP(EGD972,'Controle de Estoque'!EFX:EGE,4,FALSE))</f>
        <v/>
      </c>
      <c r="EGI972" s="16" t="str">
        <f>IF(ISERROR(VLOOKUP(EGE972,'Controle de Estoque'!EFY:EGF,1,FALSE)),"",VLOOKUP(EGE972,'Controle de Estoque'!EFY:EGF,4,FALSE))</f>
        <v/>
      </c>
      <c r="EGJ972" s="16" t="str">
        <f>IF(ISERROR(VLOOKUP(EGF972,'Controle de Estoque'!EFZ:EGG,1,FALSE)),"",VLOOKUP(EGF972,'Controle de Estoque'!EFZ:EGG,4,FALSE))</f>
        <v/>
      </c>
      <c r="EGK972" s="16" t="str">
        <f>IF(ISERROR(VLOOKUP(EGG972,'Controle de Estoque'!EGA:EGH,1,FALSE)),"",VLOOKUP(EGG972,'Controle de Estoque'!EGA:EGH,4,FALSE))</f>
        <v/>
      </c>
      <c r="EGL972" s="16" t="str">
        <f>IF(ISERROR(VLOOKUP(EGH972,'Controle de Estoque'!EGB:EGI,1,FALSE)),"",VLOOKUP(EGH972,'Controle de Estoque'!EGB:EGI,4,FALSE))</f>
        <v/>
      </c>
      <c r="EGM972" s="16" t="str">
        <f>IF(ISERROR(VLOOKUP(EGI972,'Controle de Estoque'!EGC:EGJ,1,FALSE)),"",VLOOKUP(EGI972,'Controle de Estoque'!EGC:EGJ,4,FALSE))</f>
        <v/>
      </c>
      <c r="EGN972" s="16" t="str">
        <f>IF(ISERROR(VLOOKUP(EGJ972,'Controle de Estoque'!EGD:EGK,1,FALSE)),"",VLOOKUP(EGJ972,'Controle de Estoque'!EGD:EGK,4,FALSE))</f>
        <v/>
      </c>
      <c r="EGO972" s="16" t="str">
        <f>IF(ISERROR(VLOOKUP(EGK972,'Controle de Estoque'!EGE:EGL,1,FALSE)),"",VLOOKUP(EGK972,'Controle de Estoque'!EGE:EGL,4,FALSE))</f>
        <v/>
      </c>
      <c r="EGP972" s="16" t="str">
        <f>IF(ISERROR(VLOOKUP(EGL972,'Controle de Estoque'!EGF:EGM,1,FALSE)),"",VLOOKUP(EGL972,'Controle de Estoque'!EGF:EGM,4,FALSE))</f>
        <v/>
      </c>
      <c r="EGQ972" s="16" t="str">
        <f>IF(ISERROR(VLOOKUP(EGM972,'Controle de Estoque'!EGG:EGN,1,FALSE)),"",VLOOKUP(EGM972,'Controle de Estoque'!EGG:EGN,4,FALSE))</f>
        <v/>
      </c>
      <c r="EGR972" s="16" t="str">
        <f>IF(ISERROR(VLOOKUP(EGN972,'Controle de Estoque'!EGH:EGO,1,FALSE)),"",VLOOKUP(EGN972,'Controle de Estoque'!EGH:EGO,4,FALSE))</f>
        <v/>
      </c>
      <c r="EGS972" s="16" t="str">
        <f>IF(ISERROR(VLOOKUP(EGO972,'Controle de Estoque'!EGI:EGP,1,FALSE)),"",VLOOKUP(EGO972,'Controle de Estoque'!EGI:EGP,4,FALSE))</f>
        <v/>
      </c>
      <c r="EGT972" s="16" t="str">
        <f>IF(ISERROR(VLOOKUP(EGP972,'Controle de Estoque'!EGJ:EGQ,1,FALSE)),"",VLOOKUP(EGP972,'Controle de Estoque'!EGJ:EGQ,4,FALSE))</f>
        <v/>
      </c>
      <c r="EGU972" s="16" t="str">
        <f>IF(ISERROR(VLOOKUP(EGQ972,'Controle de Estoque'!EGK:EGR,1,FALSE)),"",VLOOKUP(EGQ972,'Controle de Estoque'!EGK:EGR,4,FALSE))</f>
        <v/>
      </c>
      <c r="EGV972" s="16" t="str">
        <f>IF(ISERROR(VLOOKUP(EGR972,'Controle de Estoque'!EGL:EGS,1,FALSE)),"",VLOOKUP(EGR972,'Controle de Estoque'!EGL:EGS,4,FALSE))</f>
        <v/>
      </c>
      <c r="EGW972" s="16" t="str">
        <f>IF(ISERROR(VLOOKUP(EGS972,'Controle de Estoque'!EGM:EGT,1,FALSE)),"",VLOOKUP(EGS972,'Controle de Estoque'!EGM:EGT,4,FALSE))</f>
        <v/>
      </c>
      <c r="EGX972" s="16" t="str">
        <f>IF(ISERROR(VLOOKUP(EGT972,'Controle de Estoque'!EGN:EGU,1,FALSE)),"",VLOOKUP(EGT972,'Controle de Estoque'!EGN:EGU,4,FALSE))</f>
        <v/>
      </c>
      <c r="EGY972" s="16" t="str">
        <f>IF(ISERROR(VLOOKUP(EGU972,'Controle de Estoque'!EGO:EGV,1,FALSE)),"",VLOOKUP(EGU972,'Controle de Estoque'!EGO:EGV,4,FALSE))</f>
        <v/>
      </c>
      <c r="EGZ972" s="16" t="str">
        <f>IF(ISERROR(VLOOKUP(EGV972,'Controle de Estoque'!EGP:EGW,1,FALSE)),"",VLOOKUP(EGV972,'Controle de Estoque'!EGP:EGW,4,FALSE))</f>
        <v/>
      </c>
      <c r="EHA972" s="16" t="str">
        <f>IF(ISERROR(VLOOKUP(EGW972,'Controle de Estoque'!EGQ:EGX,1,FALSE)),"",VLOOKUP(EGW972,'Controle de Estoque'!EGQ:EGX,4,FALSE))</f>
        <v/>
      </c>
      <c r="EHB972" s="16" t="str">
        <f>IF(ISERROR(VLOOKUP(EGX972,'Controle de Estoque'!EGR:EGY,1,FALSE)),"",VLOOKUP(EGX972,'Controle de Estoque'!EGR:EGY,4,FALSE))</f>
        <v/>
      </c>
      <c r="EHC972" s="16" t="str">
        <f>IF(ISERROR(VLOOKUP(EGY972,'Controle de Estoque'!EGS:EGZ,1,FALSE)),"",VLOOKUP(EGY972,'Controle de Estoque'!EGS:EGZ,4,FALSE))</f>
        <v/>
      </c>
      <c r="EHD972" s="16" t="str">
        <f>IF(ISERROR(VLOOKUP(EGZ972,'Controle de Estoque'!EGT:EHA,1,FALSE)),"",VLOOKUP(EGZ972,'Controle de Estoque'!EGT:EHA,4,FALSE))</f>
        <v/>
      </c>
      <c r="EHE972" s="16" t="str">
        <f>IF(ISERROR(VLOOKUP(EHA972,'Controle de Estoque'!EGU:EHB,1,FALSE)),"",VLOOKUP(EHA972,'Controle de Estoque'!EGU:EHB,4,FALSE))</f>
        <v/>
      </c>
      <c r="EHF972" s="16" t="str">
        <f>IF(ISERROR(VLOOKUP(EHB972,'Controle de Estoque'!EGV:EHC,1,FALSE)),"",VLOOKUP(EHB972,'Controle de Estoque'!EGV:EHC,4,FALSE))</f>
        <v/>
      </c>
      <c r="EHG972" s="16" t="str">
        <f>IF(ISERROR(VLOOKUP(EHC972,'Controle de Estoque'!EGW:EHD,1,FALSE)),"",VLOOKUP(EHC972,'Controle de Estoque'!EGW:EHD,4,FALSE))</f>
        <v/>
      </c>
      <c r="EHH972" s="16" t="str">
        <f>IF(ISERROR(VLOOKUP(EHD972,'Controle de Estoque'!EGX:EHE,1,FALSE)),"",VLOOKUP(EHD972,'Controle de Estoque'!EGX:EHE,4,FALSE))</f>
        <v/>
      </c>
      <c r="EHI972" s="16" t="str">
        <f>IF(ISERROR(VLOOKUP(EHE972,'Controle de Estoque'!EGY:EHF,1,FALSE)),"",VLOOKUP(EHE972,'Controle de Estoque'!EGY:EHF,4,FALSE))</f>
        <v/>
      </c>
      <c r="EHJ972" s="16" t="str">
        <f>IF(ISERROR(VLOOKUP(EHF972,'Controle de Estoque'!EGZ:EHG,1,FALSE)),"",VLOOKUP(EHF972,'Controle de Estoque'!EGZ:EHG,4,FALSE))</f>
        <v/>
      </c>
      <c r="EHK972" s="16" t="str">
        <f>IF(ISERROR(VLOOKUP(EHG972,'Controle de Estoque'!EHA:EHH,1,FALSE)),"",VLOOKUP(EHG972,'Controle de Estoque'!EHA:EHH,4,FALSE))</f>
        <v/>
      </c>
      <c r="EHL972" s="16" t="str">
        <f>IF(ISERROR(VLOOKUP(EHH972,'Controle de Estoque'!EHB:EHI,1,FALSE)),"",VLOOKUP(EHH972,'Controle de Estoque'!EHB:EHI,4,FALSE))</f>
        <v/>
      </c>
      <c r="EHM972" s="16" t="str">
        <f>IF(ISERROR(VLOOKUP(EHI972,'Controle de Estoque'!EHC:EHJ,1,FALSE)),"",VLOOKUP(EHI972,'Controle de Estoque'!EHC:EHJ,4,FALSE))</f>
        <v/>
      </c>
      <c r="EHN972" s="16" t="str">
        <f>IF(ISERROR(VLOOKUP(EHJ972,'Controle de Estoque'!EHD:EHK,1,FALSE)),"",VLOOKUP(EHJ972,'Controle de Estoque'!EHD:EHK,4,FALSE))</f>
        <v/>
      </c>
      <c r="EHO972" s="16" t="str">
        <f>IF(ISERROR(VLOOKUP(EHK972,'Controle de Estoque'!EHE:EHL,1,FALSE)),"",VLOOKUP(EHK972,'Controle de Estoque'!EHE:EHL,4,FALSE))</f>
        <v/>
      </c>
      <c r="EHP972" s="16" t="str">
        <f>IF(ISERROR(VLOOKUP(EHL972,'Controle de Estoque'!EHF:EHM,1,FALSE)),"",VLOOKUP(EHL972,'Controle de Estoque'!EHF:EHM,4,FALSE))</f>
        <v/>
      </c>
      <c r="EHQ972" s="16" t="str">
        <f>IF(ISERROR(VLOOKUP(EHM972,'Controle de Estoque'!EHG:EHN,1,FALSE)),"",VLOOKUP(EHM972,'Controle de Estoque'!EHG:EHN,4,FALSE))</f>
        <v/>
      </c>
      <c r="EHR972" s="16" t="str">
        <f>IF(ISERROR(VLOOKUP(EHN972,'Controle de Estoque'!EHH:EHO,1,FALSE)),"",VLOOKUP(EHN972,'Controle de Estoque'!EHH:EHO,4,FALSE))</f>
        <v/>
      </c>
      <c r="EHS972" s="16" t="str">
        <f>IF(ISERROR(VLOOKUP(EHO972,'Controle de Estoque'!EHI:EHP,1,FALSE)),"",VLOOKUP(EHO972,'Controle de Estoque'!EHI:EHP,4,FALSE))</f>
        <v/>
      </c>
      <c r="EHT972" s="16" t="str">
        <f>IF(ISERROR(VLOOKUP(EHP972,'Controle de Estoque'!EHJ:EHQ,1,FALSE)),"",VLOOKUP(EHP972,'Controle de Estoque'!EHJ:EHQ,4,FALSE))</f>
        <v/>
      </c>
      <c r="EHU972" s="16" t="str">
        <f>IF(ISERROR(VLOOKUP(EHQ972,'Controle de Estoque'!EHK:EHR,1,FALSE)),"",VLOOKUP(EHQ972,'Controle de Estoque'!EHK:EHR,4,FALSE))</f>
        <v/>
      </c>
      <c r="EHV972" s="16" t="str">
        <f>IF(ISERROR(VLOOKUP(EHR972,'Controle de Estoque'!EHL:EHS,1,FALSE)),"",VLOOKUP(EHR972,'Controle de Estoque'!EHL:EHS,4,FALSE))</f>
        <v/>
      </c>
      <c r="EHW972" s="16" t="str">
        <f>IF(ISERROR(VLOOKUP(EHS972,'Controle de Estoque'!EHM:EHT,1,FALSE)),"",VLOOKUP(EHS972,'Controle de Estoque'!EHM:EHT,4,FALSE))</f>
        <v/>
      </c>
      <c r="EHX972" s="16" t="str">
        <f>IF(ISERROR(VLOOKUP(EHT972,'Controle de Estoque'!EHN:EHU,1,FALSE)),"",VLOOKUP(EHT972,'Controle de Estoque'!EHN:EHU,4,FALSE))</f>
        <v/>
      </c>
      <c r="EHY972" s="16" t="str">
        <f>IF(ISERROR(VLOOKUP(EHU972,'Controle de Estoque'!EHO:EHV,1,FALSE)),"",VLOOKUP(EHU972,'Controle de Estoque'!EHO:EHV,4,FALSE))</f>
        <v/>
      </c>
      <c r="EHZ972" s="16" t="str">
        <f>IF(ISERROR(VLOOKUP(EHV972,'Controle de Estoque'!EHP:EHW,1,FALSE)),"",VLOOKUP(EHV972,'Controle de Estoque'!EHP:EHW,4,FALSE))</f>
        <v/>
      </c>
      <c r="EIA972" s="16" t="str">
        <f>IF(ISERROR(VLOOKUP(EHW972,'Controle de Estoque'!EHQ:EHX,1,FALSE)),"",VLOOKUP(EHW972,'Controle de Estoque'!EHQ:EHX,4,FALSE))</f>
        <v/>
      </c>
      <c r="EIB972" s="16" t="str">
        <f>IF(ISERROR(VLOOKUP(EHX972,'Controle de Estoque'!EHR:EHY,1,FALSE)),"",VLOOKUP(EHX972,'Controle de Estoque'!EHR:EHY,4,FALSE))</f>
        <v/>
      </c>
      <c r="EIC972" s="16" t="str">
        <f>IF(ISERROR(VLOOKUP(EHY972,'Controle de Estoque'!EHS:EHZ,1,FALSE)),"",VLOOKUP(EHY972,'Controle de Estoque'!EHS:EHZ,4,FALSE))</f>
        <v/>
      </c>
      <c r="EID972" s="16" t="str">
        <f>IF(ISERROR(VLOOKUP(EHZ972,'Controle de Estoque'!EHT:EIA,1,FALSE)),"",VLOOKUP(EHZ972,'Controle de Estoque'!EHT:EIA,4,FALSE))</f>
        <v/>
      </c>
      <c r="EIE972" s="16" t="str">
        <f>IF(ISERROR(VLOOKUP(EIA972,'Controle de Estoque'!EHU:EIB,1,FALSE)),"",VLOOKUP(EIA972,'Controle de Estoque'!EHU:EIB,4,FALSE))</f>
        <v/>
      </c>
      <c r="EIF972" s="16" t="str">
        <f>IF(ISERROR(VLOOKUP(EIB972,'Controle de Estoque'!EHV:EIC,1,FALSE)),"",VLOOKUP(EIB972,'Controle de Estoque'!EHV:EIC,4,FALSE))</f>
        <v/>
      </c>
      <c r="EIG972" s="16" t="str">
        <f>IF(ISERROR(VLOOKUP(EIC972,'Controle de Estoque'!EHW:EID,1,FALSE)),"",VLOOKUP(EIC972,'Controle de Estoque'!EHW:EID,4,FALSE))</f>
        <v/>
      </c>
      <c r="EIH972" s="16" t="str">
        <f>IF(ISERROR(VLOOKUP(EID972,'Controle de Estoque'!EHX:EIE,1,FALSE)),"",VLOOKUP(EID972,'Controle de Estoque'!EHX:EIE,4,FALSE))</f>
        <v/>
      </c>
      <c r="EII972" s="16" t="str">
        <f>IF(ISERROR(VLOOKUP(EIE972,'Controle de Estoque'!EHY:EIF,1,FALSE)),"",VLOOKUP(EIE972,'Controle de Estoque'!EHY:EIF,4,FALSE))</f>
        <v/>
      </c>
      <c r="EIJ972" s="16" t="str">
        <f>IF(ISERROR(VLOOKUP(EIF972,'Controle de Estoque'!EHZ:EIG,1,FALSE)),"",VLOOKUP(EIF972,'Controle de Estoque'!EHZ:EIG,4,FALSE))</f>
        <v/>
      </c>
      <c r="EIK972" s="16" t="str">
        <f>IF(ISERROR(VLOOKUP(EIG972,'Controle de Estoque'!EIA:EIH,1,FALSE)),"",VLOOKUP(EIG972,'Controle de Estoque'!EIA:EIH,4,FALSE))</f>
        <v/>
      </c>
      <c r="EIL972" s="16" t="str">
        <f>IF(ISERROR(VLOOKUP(EIH972,'Controle de Estoque'!EIB:EII,1,FALSE)),"",VLOOKUP(EIH972,'Controle de Estoque'!EIB:EII,4,FALSE))</f>
        <v/>
      </c>
      <c r="EIM972" s="16" t="str">
        <f>IF(ISERROR(VLOOKUP(EII972,'Controle de Estoque'!EIC:EIJ,1,FALSE)),"",VLOOKUP(EII972,'Controle de Estoque'!EIC:EIJ,4,FALSE))</f>
        <v/>
      </c>
      <c r="EIN972" s="16" t="str">
        <f>IF(ISERROR(VLOOKUP(EIJ972,'Controle de Estoque'!EID:EIK,1,FALSE)),"",VLOOKUP(EIJ972,'Controle de Estoque'!EID:EIK,4,FALSE))</f>
        <v/>
      </c>
      <c r="EIO972" s="16" t="str">
        <f>IF(ISERROR(VLOOKUP(EIK972,'Controle de Estoque'!EIE:EIL,1,FALSE)),"",VLOOKUP(EIK972,'Controle de Estoque'!EIE:EIL,4,FALSE))</f>
        <v/>
      </c>
      <c r="EIP972" s="16" t="str">
        <f>IF(ISERROR(VLOOKUP(EIL972,'Controle de Estoque'!EIF:EIM,1,FALSE)),"",VLOOKUP(EIL972,'Controle de Estoque'!EIF:EIM,4,FALSE))</f>
        <v/>
      </c>
      <c r="EIQ972" s="16" t="str">
        <f>IF(ISERROR(VLOOKUP(EIM972,'Controle de Estoque'!EIG:EIN,1,FALSE)),"",VLOOKUP(EIM972,'Controle de Estoque'!EIG:EIN,4,FALSE))</f>
        <v/>
      </c>
      <c r="EIR972" s="16" t="str">
        <f>IF(ISERROR(VLOOKUP(EIN972,'Controle de Estoque'!EIH:EIO,1,FALSE)),"",VLOOKUP(EIN972,'Controle de Estoque'!EIH:EIO,4,FALSE))</f>
        <v/>
      </c>
      <c r="EIS972" s="16" t="str">
        <f>IF(ISERROR(VLOOKUP(EIO972,'Controle de Estoque'!EII:EIP,1,FALSE)),"",VLOOKUP(EIO972,'Controle de Estoque'!EII:EIP,4,FALSE))</f>
        <v/>
      </c>
      <c r="EIT972" s="16" t="str">
        <f>IF(ISERROR(VLOOKUP(EIP972,'Controle de Estoque'!EIJ:EIQ,1,FALSE)),"",VLOOKUP(EIP972,'Controle de Estoque'!EIJ:EIQ,4,FALSE))</f>
        <v/>
      </c>
      <c r="EIU972" s="16" t="str">
        <f>IF(ISERROR(VLOOKUP(EIQ972,'Controle de Estoque'!EIK:EIR,1,FALSE)),"",VLOOKUP(EIQ972,'Controle de Estoque'!EIK:EIR,4,FALSE))</f>
        <v/>
      </c>
      <c r="EIV972" s="16" t="str">
        <f>IF(ISERROR(VLOOKUP(EIR972,'Controle de Estoque'!EIL:EIS,1,FALSE)),"",VLOOKUP(EIR972,'Controle de Estoque'!EIL:EIS,4,FALSE))</f>
        <v/>
      </c>
      <c r="EIW972" s="16" t="str">
        <f>IF(ISERROR(VLOOKUP(EIS972,'Controle de Estoque'!EIM:EIT,1,FALSE)),"",VLOOKUP(EIS972,'Controle de Estoque'!EIM:EIT,4,FALSE))</f>
        <v/>
      </c>
      <c r="EIX972" s="16" t="str">
        <f>IF(ISERROR(VLOOKUP(EIT972,'Controle de Estoque'!EIN:EIU,1,FALSE)),"",VLOOKUP(EIT972,'Controle de Estoque'!EIN:EIU,4,FALSE))</f>
        <v/>
      </c>
      <c r="EIY972" s="16" t="str">
        <f>IF(ISERROR(VLOOKUP(EIU972,'Controle de Estoque'!EIO:EIV,1,FALSE)),"",VLOOKUP(EIU972,'Controle de Estoque'!EIO:EIV,4,FALSE))</f>
        <v/>
      </c>
      <c r="EIZ972" s="16" t="str">
        <f>IF(ISERROR(VLOOKUP(EIV972,'Controle de Estoque'!EIP:EIW,1,FALSE)),"",VLOOKUP(EIV972,'Controle de Estoque'!EIP:EIW,4,FALSE))</f>
        <v/>
      </c>
      <c r="EJA972" s="16" t="str">
        <f>IF(ISERROR(VLOOKUP(EIW972,'Controle de Estoque'!EIQ:EIX,1,FALSE)),"",VLOOKUP(EIW972,'Controle de Estoque'!EIQ:EIX,4,FALSE))</f>
        <v/>
      </c>
      <c r="EJB972" s="16" t="str">
        <f>IF(ISERROR(VLOOKUP(EIX972,'Controle de Estoque'!EIR:EIY,1,FALSE)),"",VLOOKUP(EIX972,'Controle de Estoque'!EIR:EIY,4,FALSE))</f>
        <v/>
      </c>
      <c r="EJC972" s="16" t="str">
        <f>IF(ISERROR(VLOOKUP(EIY972,'Controle de Estoque'!EIS:EIZ,1,FALSE)),"",VLOOKUP(EIY972,'Controle de Estoque'!EIS:EIZ,4,FALSE))</f>
        <v/>
      </c>
      <c r="EJD972" s="16" t="str">
        <f>IF(ISERROR(VLOOKUP(EIZ972,'Controle de Estoque'!EIT:EJA,1,FALSE)),"",VLOOKUP(EIZ972,'Controle de Estoque'!EIT:EJA,4,FALSE))</f>
        <v/>
      </c>
      <c r="EJE972" s="16" t="str">
        <f>IF(ISERROR(VLOOKUP(EJA972,'Controle de Estoque'!EIU:EJB,1,FALSE)),"",VLOOKUP(EJA972,'Controle de Estoque'!EIU:EJB,4,FALSE))</f>
        <v/>
      </c>
      <c r="EJF972" s="16" t="str">
        <f>IF(ISERROR(VLOOKUP(EJB972,'Controle de Estoque'!EIV:EJC,1,FALSE)),"",VLOOKUP(EJB972,'Controle de Estoque'!EIV:EJC,4,FALSE))</f>
        <v/>
      </c>
      <c r="EJG972" s="16" t="str">
        <f>IF(ISERROR(VLOOKUP(EJC972,'Controle de Estoque'!EIW:EJD,1,FALSE)),"",VLOOKUP(EJC972,'Controle de Estoque'!EIW:EJD,4,FALSE))</f>
        <v/>
      </c>
      <c r="EJH972" s="16" t="str">
        <f>IF(ISERROR(VLOOKUP(EJD972,'Controle de Estoque'!EIX:EJE,1,FALSE)),"",VLOOKUP(EJD972,'Controle de Estoque'!EIX:EJE,4,FALSE))</f>
        <v/>
      </c>
      <c r="EJI972" s="16" t="str">
        <f>IF(ISERROR(VLOOKUP(EJE972,'Controle de Estoque'!EIY:EJF,1,FALSE)),"",VLOOKUP(EJE972,'Controle de Estoque'!EIY:EJF,4,FALSE))</f>
        <v/>
      </c>
      <c r="EJJ972" s="16" t="str">
        <f>IF(ISERROR(VLOOKUP(EJF972,'Controle de Estoque'!EIZ:EJG,1,FALSE)),"",VLOOKUP(EJF972,'Controle de Estoque'!EIZ:EJG,4,FALSE))</f>
        <v/>
      </c>
      <c r="EJK972" s="16" t="str">
        <f>IF(ISERROR(VLOOKUP(EJG972,'Controle de Estoque'!EJA:EJH,1,FALSE)),"",VLOOKUP(EJG972,'Controle de Estoque'!EJA:EJH,4,FALSE))</f>
        <v/>
      </c>
      <c r="EJL972" s="16" t="str">
        <f>IF(ISERROR(VLOOKUP(EJH972,'Controle de Estoque'!EJB:EJI,1,FALSE)),"",VLOOKUP(EJH972,'Controle de Estoque'!EJB:EJI,4,FALSE))</f>
        <v/>
      </c>
      <c r="EJM972" s="16" t="str">
        <f>IF(ISERROR(VLOOKUP(EJI972,'Controle de Estoque'!EJC:EJJ,1,FALSE)),"",VLOOKUP(EJI972,'Controle de Estoque'!EJC:EJJ,4,FALSE))</f>
        <v/>
      </c>
      <c r="EJN972" s="16" t="str">
        <f>IF(ISERROR(VLOOKUP(EJJ972,'Controle de Estoque'!EJD:EJK,1,FALSE)),"",VLOOKUP(EJJ972,'Controle de Estoque'!EJD:EJK,4,FALSE))</f>
        <v/>
      </c>
      <c r="EJO972" s="16" t="str">
        <f>IF(ISERROR(VLOOKUP(EJK972,'Controle de Estoque'!EJE:EJL,1,FALSE)),"",VLOOKUP(EJK972,'Controle de Estoque'!EJE:EJL,4,FALSE))</f>
        <v/>
      </c>
      <c r="EJP972" s="16" t="str">
        <f>IF(ISERROR(VLOOKUP(EJL972,'Controle de Estoque'!EJF:EJM,1,FALSE)),"",VLOOKUP(EJL972,'Controle de Estoque'!EJF:EJM,4,FALSE))</f>
        <v/>
      </c>
      <c r="EJQ972" s="16" t="str">
        <f>IF(ISERROR(VLOOKUP(EJM972,'Controle de Estoque'!EJG:EJN,1,FALSE)),"",VLOOKUP(EJM972,'Controle de Estoque'!EJG:EJN,4,FALSE))</f>
        <v/>
      </c>
      <c r="EJR972" s="16" t="str">
        <f>IF(ISERROR(VLOOKUP(EJN972,'Controle de Estoque'!EJH:EJO,1,FALSE)),"",VLOOKUP(EJN972,'Controle de Estoque'!EJH:EJO,4,FALSE))</f>
        <v/>
      </c>
      <c r="EJS972" s="16" t="str">
        <f>IF(ISERROR(VLOOKUP(EJO972,'Controle de Estoque'!EJI:EJP,1,FALSE)),"",VLOOKUP(EJO972,'Controle de Estoque'!EJI:EJP,4,FALSE))</f>
        <v/>
      </c>
      <c r="EJT972" s="16" t="str">
        <f>IF(ISERROR(VLOOKUP(EJP972,'Controle de Estoque'!EJJ:EJQ,1,FALSE)),"",VLOOKUP(EJP972,'Controle de Estoque'!EJJ:EJQ,4,FALSE))</f>
        <v/>
      </c>
      <c r="EJU972" s="16" t="str">
        <f>IF(ISERROR(VLOOKUP(EJQ972,'Controle de Estoque'!EJK:EJR,1,FALSE)),"",VLOOKUP(EJQ972,'Controle de Estoque'!EJK:EJR,4,FALSE))</f>
        <v/>
      </c>
      <c r="EJV972" s="16" t="str">
        <f>IF(ISERROR(VLOOKUP(EJR972,'Controle de Estoque'!EJL:EJS,1,FALSE)),"",VLOOKUP(EJR972,'Controle de Estoque'!EJL:EJS,4,FALSE))</f>
        <v/>
      </c>
      <c r="EJW972" s="16" t="str">
        <f>IF(ISERROR(VLOOKUP(EJS972,'Controle de Estoque'!EJM:EJT,1,FALSE)),"",VLOOKUP(EJS972,'Controle de Estoque'!EJM:EJT,4,FALSE))</f>
        <v/>
      </c>
      <c r="EJX972" s="16" t="str">
        <f>IF(ISERROR(VLOOKUP(EJT972,'Controle de Estoque'!EJN:EJU,1,FALSE)),"",VLOOKUP(EJT972,'Controle de Estoque'!EJN:EJU,4,FALSE))</f>
        <v/>
      </c>
      <c r="EJY972" s="16" t="str">
        <f>IF(ISERROR(VLOOKUP(EJU972,'Controle de Estoque'!EJO:EJV,1,FALSE)),"",VLOOKUP(EJU972,'Controle de Estoque'!EJO:EJV,4,FALSE))</f>
        <v/>
      </c>
      <c r="EJZ972" s="16" t="str">
        <f>IF(ISERROR(VLOOKUP(EJV972,'Controle de Estoque'!EJP:EJW,1,FALSE)),"",VLOOKUP(EJV972,'Controle de Estoque'!EJP:EJW,4,FALSE))</f>
        <v/>
      </c>
      <c r="EKA972" s="16" t="str">
        <f>IF(ISERROR(VLOOKUP(EJW972,'Controle de Estoque'!EJQ:EJX,1,FALSE)),"",VLOOKUP(EJW972,'Controle de Estoque'!EJQ:EJX,4,FALSE))</f>
        <v/>
      </c>
      <c r="EKB972" s="16" t="str">
        <f>IF(ISERROR(VLOOKUP(EJX972,'Controle de Estoque'!EJR:EJY,1,FALSE)),"",VLOOKUP(EJX972,'Controle de Estoque'!EJR:EJY,4,FALSE))</f>
        <v/>
      </c>
      <c r="EKC972" s="16" t="str">
        <f>IF(ISERROR(VLOOKUP(EJY972,'Controle de Estoque'!EJS:EJZ,1,FALSE)),"",VLOOKUP(EJY972,'Controle de Estoque'!EJS:EJZ,4,FALSE))</f>
        <v/>
      </c>
      <c r="EKD972" s="16" t="str">
        <f>IF(ISERROR(VLOOKUP(EJZ972,'Controle de Estoque'!EJT:EKA,1,FALSE)),"",VLOOKUP(EJZ972,'Controle de Estoque'!EJT:EKA,4,FALSE))</f>
        <v/>
      </c>
      <c r="EKE972" s="16" t="str">
        <f>IF(ISERROR(VLOOKUP(EKA972,'Controle de Estoque'!EJU:EKB,1,FALSE)),"",VLOOKUP(EKA972,'Controle de Estoque'!EJU:EKB,4,FALSE))</f>
        <v/>
      </c>
      <c r="EKF972" s="16" t="str">
        <f>IF(ISERROR(VLOOKUP(EKB972,'Controle de Estoque'!EJV:EKC,1,FALSE)),"",VLOOKUP(EKB972,'Controle de Estoque'!EJV:EKC,4,FALSE))</f>
        <v/>
      </c>
      <c r="EKG972" s="16" t="str">
        <f>IF(ISERROR(VLOOKUP(EKC972,'Controle de Estoque'!EJW:EKD,1,FALSE)),"",VLOOKUP(EKC972,'Controle de Estoque'!EJW:EKD,4,FALSE))</f>
        <v/>
      </c>
      <c r="EKH972" s="16" t="str">
        <f>IF(ISERROR(VLOOKUP(EKD972,'Controle de Estoque'!EJX:EKE,1,FALSE)),"",VLOOKUP(EKD972,'Controle de Estoque'!EJX:EKE,4,FALSE))</f>
        <v/>
      </c>
      <c r="EKI972" s="16" t="str">
        <f>IF(ISERROR(VLOOKUP(EKE972,'Controle de Estoque'!EJY:EKF,1,FALSE)),"",VLOOKUP(EKE972,'Controle de Estoque'!EJY:EKF,4,FALSE))</f>
        <v/>
      </c>
      <c r="EKJ972" s="16" t="str">
        <f>IF(ISERROR(VLOOKUP(EKF972,'Controle de Estoque'!EJZ:EKG,1,FALSE)),"",VLOOKUP(EKF972,'Controle de Estoque'!EJZ:EKG,4,FALSE))</f>
        <v/>
      </c>
      <c r="EKK972" s="16" t="str">
        <f>IF(ISERROR(VLOOKUP(EKG972,'Controle de Estoque'!EKA:EKH,1,FALSE)),"",VLOOKUP(EKG972,'Controle de Estoque'!EKA:EKH,4,FALSE))</f>
        <v/>
      </c>
      <c r="EKL972" s="16" t="str">
        <f>IF(ISERROR(VLOOKUP(EKH972,'Controle de Estoque'!EKB:EKI,1,FALSE)),"",VLOOKUP(EKH972,'Controle de Estoque'!EKB:EKI,4,FALSE))</f>
        <v/>
      </c>
      <c r="EKM972" s="16" t="str">
        <f>IF(ISERROR(VLOOKUP(EKI972,'Controle de Estoque'!EKC:EKJ,1,FALSE)),"",VLOOKUP(EKI972,'Controle de Estoque'!EKC:EKJ,4,FALSE))</f>
        <v/>
      </c>
      <c r="EKN972" s="16" t="str">
        <f>IF(ISERROR(VLOOKUP(EKJ972,'Controle de Estoque'!EKD:EKK,1,FALSE)),"",VLOOKUP(EKJ972,'Controle de Estoque'!EKD:EKK,4,FALSE))</f>
        <v/>
      </c>
      <c r="EKO972" s="16" t="str">
        <f>IF(ISERROR(VLOOKUP(EKK972,'Controle de Estoque'!EKE:EKL,1,FALSE)),"",VLOOKUP(EKK972,'Controle de Estoque'!EKE:EKL,4,FALSE))</f>
        <v/>
      </c>
      <c r="EKP972" s="16" t="str">
        <f>IF(ISERROR(VLOOKUP(EKL972,'Controle de Estoque'!EKF:EKM,1,FALSE)),"",VLOOKUP(EKL972,'Controle de Estoque'!EKF:EKM,4,FALSE))</f>
        <v/>
      </c>
      <c r="EKQ972" s="16" t="str">
        <f>IF(ISERROR(VLOOKUP(EKM972,'Controle de Estoque'!EKG:EKN,1,FALSE)),"",VLOOKUP(EKM972,'Controle de Estoque'!EKG:EKN,4,FALSE))</f>
        <v/>
      </c>
      <c r="EKR972" s="16" t="str">
        <f>IF(ISERROR(VLOOKUP(EKN972,'Controle de Estoque'!EKH:EKO,1,FALSE)),"",VLOOKUP(EKN972,'Controle de Estoque'!EKH:EKO,4,FALSE))</f>
        <v/>
      </c>
      <c r="EKS972" s="16" t="str">
        <f>IF(ISERROR(VLOOKUP(EKO972,'Controle de Estoque'!EKI:EKP,1,FALSE)),"",VLOOKUP(EKO972,'Controle de Estoque'!EKI:EKP,4,FALSE))</f>
        <v/>
      </c>
      <c r="EKT972" s="16" t="str">
        <f>IF(ISERROR(VLOOKUP(EKP972,'Controle de Estoque'!EKJ:EKQ,1,FALSE)),"",VLOOKUP(EKP972,'Controle de Estoque'!EKJ:EKQ,4,FALSE))</f>
        <v/>
      </c>
      <c r="EKU972" s="16" t="str">
        <f>IF(ISERROR(VLOOKUP(EKQ972,'Controle de Estoque'!EKK:EKR,1,FALSE)),"",VLOOKUP(EKQ972,'Controle de Estoque'!EKK:EKR,4,FALSE))</f>
        <v/>
      </c>
      <c r="EKV972" s="16" t="str">
        <f>IF(ISERROR(VLOOKUP(EKR972,'Controle de Estoque'!EKL:EKS,1,FALSE)),"",VLOOKUP(EKR972,'Controle de Estoque'!EKL:EKS,4,FALSE))</f>
        <v/>
      </c>
      <c r="EKW972" s="16" t="str">
        <f>IF(ISERROR(VLOOKUP(EKS972,'Controle de Estoque'!EKM:EKT,1,FALSE)),"",VLOOKUP(EKS972,'Controle de Estoque'!EKM:EKT,4,FALSE))</f>
        <v/>
      </c>
      <c r="EKX972" s="16" t="str">
        <f>IF(ISERROR(VLOOKUP(EKT972,'Controle de Estoque'!EKN:EKU,1,FALSE)),"",VLOOKUP(EKT972,'Controle de Estoque'!EKN:EKU,4,FALSE))</f>
        <v/>
      </c>
      <c r="EKY972" s="16" t="str">
        <f>IF(ISERROR(VLOOKUP(EKU972,'Controle de Estoque'!EKO:EKV,1,FALSE)),"",VLOOKUP(EKU972,'Controle de Estoque'!EKO:EKV,4,FALSE))</f>
        <v/>
      </c>
      <c r="EKZ972" s="16" t="str">
        <f>IF(ISERROR(VLOOKUP(EKV972,'Controle de Estoque'!EKP:EKW,1,FALSE)),"",VLOOKUP(EKV972,'Controle de Estoque'!EKP:EKW,4,FALSE))</f>
        <v/>
      </c>
      <c r="ELA972" s="16" t="str">
        <f>IF(ISERROR(VLOOKUP(EKW972,'Controle de Estoque'!EKQ:EKX,1,FALSE)),"",VLOOKUP(EKW972,'Controle de Estoque'!EKQ:EKX,4,FALSE))</f>
        <v/>
      </c>
      <c r="ELB972" s="16" t="str">
        <f>IF(ISERROR(VLOOKUP(EKX972,'Controle de Estoque'!EKR:EKY,1,FALSE)),"",VLOOKUP(EKX972,'Controle de Estoque'!EKR:EKY,4,FALSE))</f>
        <v/>
      </c>
      <c r="ELC972" s="16" t="str">
        <f>IF(ISERROR(VLOOKUP(EKY972,'Controle de Estoque'!EKS:EKZ,1,FALSE)),"",VLOOKUP(EKY972,'Controle de Estoque'!EKS:EKZ,4,FALSE))</f>
        <v/>
      </c>
      <c r="ELD972" s="16" t="str">
        <f>IF(ISERROR(VLOOKUP(EKZ972,'Controle de Estoque'!EKT:ELA,1,FALSE)),"",VLOOKUP(EKZ972,'Controle de Estoque'!EKT:ELA,4,FALSE))</f>
        <v/>
      </c>
      <c r="ELE972" s="16" t="str">
        <f>IF(ISERROR(VLOOKUP(ELA972,'Controle de Estoque'!EKU:ELB,1,FALSE)),"",VLOOKUP(ELA972,'Controle de Estoque'!EKU:ELB,4,FALSE))</f>
        <v/>
      </c>
      <c r="ELF972" s="16" t="str">
        <f>IF(ISERROR(VLOOKUP(ELB972,'Controle de Estoque'!EKV:ELC,1,FALSE)),"",VLOOKUP(ELB972,'Controle de Estoque'!EKV:ELC,4,FALSE))</f>
        <v/>
      </c>
      <c r="ELG972" s="16" t="str">
        <f>IF(ISERROR(VLOOKUP(ELC972,'Controle de Estoque'!EKW:ELD,1,FALSE)),"",VLOOKUP(ELC972,'Controle de Estoque'!EKW:ELD,4,FALSE))</f>
        <v/>
      </c>
      <c r="ELH972" s="16" t="str">
        <f>IF(ISERROR(VLOOKUP(ELD972,'Controle de Estoque'!EKX:ELE,1,FALSE)),"",VLOOKUP(ELD972,'Controle de Estoque'!EKX:ELE,4,FALSE))</f>
        <v/>
      </c>
      <c r="ELI972" s="16" t="str">
        <f>IF(ISERROR(VLOOKUP(ELE972,'Controle de Estoque'!EKY:ELF,1,FALSE)),"",VLOOKUP(ELE972,'Controle de Estoque'!EKY:ELF,4,FALSE))</f>
        <v/>
      </c>
      <c r="ELJ972" s="16" t="str">
        <f>IF(ISERROR(VLOOKUP(ELF972,'Controle de Estoque'!EKZ:ELG,1,FALSE)),"",VLOOKUP(ELF972,'Controle de Estoque'!EKZ:ELG,4,FALSE))</f>
        <v/>
      </c>
      <c r="ELK972" s="16" t="str">
        <f>IF(ISERROR(VLOOKUP(ELG972,'Controle de Estoque'!ELA:ELH,1,FALSE)),"",VLOOKUP(ELG972,'Controle de Estoque'!ELA:ELH,4,FALSE))</f>
        <v/>
      </c>
      <c r="ELL972" s="16" t="str">
        <f>IF(ISERROR(VLOOKUP(ELH972,'Controle de Estoque'!ELB:ELI,1,FALSE)),"",VLOOKUP(ELH972,'Controle de Estoque'!ELB:ELI,4,FALSE))</f>
        <v/>
      </c>
      <c r="ELM972" s="16" t="str">
        <f>IF(ISERROR(VLOOKUP(ELI972,'Controle de Estoque'!ELC:ELJ,1,FALSE)),"",VLOOKUP(ELI972,'Controle de Estoque'!ELC:ELJ,4,FALSE))</f>
        <v/>
      </c>
      <c r="ELN972" s="16" t="str">
        <f>IF(ISERROR(VLOOKUP(ELJ972,'Controle de Estoque'!ELD:ELK,1,FALSE)),"",VLOOKUP(ELJ972,'Controle de Estoque'!ELD:ELK,4,FALSE))</f>
        <v/>
      </c>
      <c r="ELO972" s="16" t="str">
        <f>IF(ISERROR(VLOOKUP(ELK972,'Controle de Estoque'!ELE:ELL,1,FALSE)),"",VLOOKUP(ELK972,'Controle de Estoque'!ELE:ELL,4,FALSE))</f>
        <v/>
      </c>
      <c r="ELP972" s="16" t="str">
        <f>IF(ISERROR(VLOOKUP(ELL972,'Controle de Estoque'!ELF:ELM,1,FALSE)),"",VLOOKUP(ELL972,'Controle de Estoque'!ELF:ELM,4,FALSE))</f>
        <v/>
      </c>
      <c r="ELQ972" s="16" t="str">
        <f>IF(ISERROR(VLOOKUP(ELM972,'Controle de Estoque'!ELG:ELN,1,FALSE)),"",VLOOKUP(ELM972,'Controle de Estoque'!ELG:ELN,4,FALSE))</f>
        <v/>
      </c>
      <c r="ELR972" s="16" t="str">
        <f>IF(ISERROR(VLOOKUP(ELN972,'Controle de Estoque'!ELH:ELO,1,FALSE)),"",VLOOKUP(ELN972,'Controle de Estoque'!ELH:ELO,4,FALSE))</f>
        <v/>
      </c>
      <c r="ELS972" s="16" t="str">
        <f>IF(ISERROR(VLOOKUP(ELO972,'Controle de Estoque'!ELI:ELP,1,FALSE)),"",VLOOKUP(ELO972,'Controle de Estoque'!ELI:ELP,4,FALSE))</f>
        <v/>
      </c>
      <c r="ELT972" s="16" t="str">
        <f>IF(ISERROR(VLOOKUP(ELP972,'Controle de Estoque'!ELJ:ELQ,1,FALSE)),"",VLOOKUP(ELP972,'Controle de Estoque'!ELJ:ELQ,4,FALSE))</f>
        <v/>
      </c>
      <c r="ELU972" s="16" t="str">
        <f>IF(ISERROR(VLOOKUP(ELQ972,'Controle de Estoque'!ELK:ELR,1,FALSE)),"",VLOOKUP(ELQ972,'Controle de Estoque'!ELK:ELR,4,FALSE))</f>
        <v/>
      </c>
      <c r="ELV972" s="16" t="str">
        <f>IF(ISERROR(VLOOKUP(ELR972,'Controle de Estoque'!ELL:ELS,1,FALSE)),"",VLOOKUP(ELR972,'Controle de Estoque'!ELL:ELS,4,FALSE))</f>
        <v/>
      </c>
      <c r="ELW972" s="16" t="str">
        <f>IF(ISERROR(VLOOKUP(ELS972,'Controle de Estoque'!ELM:ELT,1,FALSE)),"",VLOOKUP(ELS972,'Controle de Estoque'!ELM:ELT,4,FALSE))</f>
        <v/>
      </c>
      <c r="ELX972" s="16" t="str">
        <f>IF(ISERROR(VLOOKUP(ELT972,'Controle de Estoque'!ELN:ELU,1,FALSE)),"",VLOOKUP(ELT972,'Controle de Estoque'!ELN:ELU,4,FALSE))</f>
        <v/>
      </c>
      <c r="ELY972" s="16" t="str">
        <f>IF(ISERROR(VLOOKUP(ELU972,'Controle de Estoque'!ELO:ELV,1,FALSE)),"",VLOOKUP(ELU972,'Controle de Estoque'!ELO:ELV,4,FALSE))</f>
        <v/>
      </c>
      <c r="ELZ972" s="16" t="str">
        <f>IF(ISERROR(VLOOKUP(ELV972,'Controle de Estoque'!ELP:ELW,1,FALSE)),"",VLOOKUP(ELV972,'Controle de Estoque'!ELP:ELW,4,FALSE))</f>
        <v/>
      </c>
      <c r="EMA972" s="16" t="str">
        <f>IF(ISERROR(VLOOKUP(ELW972,'Controle de Estoque'!ELQ:ELX,1,FALSE)),"",VLOOKUP(ELW972,'Controle de Estoque'!ELQ:ELX,4,FALSE))</f>
        <v/>
      </c>
      <c r="EMB972" s="16" t="str">
        <f>IF(ISERROR(VLOOKUP(ELX972,'Controle de Estoque'!ELR:ELY,1,FALSE)),"",VLOOKUP(ELX972,'Controle de Estoque'!ELR:ELY,4,FALSE))</f>
        <v/>
      </c>
      <c r="EMC972" s="16" t="str">
        <f>IF(ISERROR(VLOOKUP(ELY972,'Controle de Estoque'!ELS:ELZ,1,FALSE)),"",VLOOKUP(ELY972,'Controle de Estoque'!ELS:ELZ,4,FALSE))</f>
        <v/>
      </c>
      <c r="EMD972" s="16" t="str">
        <f>IF(ISERROR(VLOOKUP(ELZ972,'Controle de Estoque'!ELT:EMA,1,FALSE)),"",VLOOKUP(ELZ972,'Controle de Estoque'!ELT:EMA,4,FALSE))</f>
        <v/>
      </c>
      <c r="EME972" s="16" t="str">
        <f>IF(ISERROR(VLOOKUP(EMA972,'Controle de Estoque'!ELU:EMB,1,FALSE)),"",VLOOKUP(EMA972,'Controle de Estoque'!ELU:EMB,4,FALSE))</f>
        <v/>
      </c>
      <c r="EMF972" s="16" t="str">
        <f>IF(ISERROR(VLOOKUP(EMB972,'Controle de Estoque'!ELV:EMC,1,FALSE)),"",VLOOKUP(EMB972,'Controle de Estoque'!ELV:EMC,4,FALSE))</f>
        <v/>
      </c>
      <c r="EMG972" s="16" t="str">
        <f>IF(ISERROR(VLOOKUP(EMC972,'Controle de Estoque'!ELW:EMD,1,FALSE)),"",VLOOKUP(EMC972,'Controle de Estoque'!ELW:EMD,4,FALSE))</f>
        <v/>
      </c>
      <c r="EMH972" s="16" t="str">
        <f>IF(ISERROR(VLOOKUP(EMD972,'Controle de Estoque'!ELX:EME,1,FALSE)),"",VLOOKUP(EMD972,'Controle de Estoque'!ELX:EME,4,FALSE))</f>
        <v/>
      </c>
      <c r="EMI972" s="16" t="str">
        <f>IF(ISERROR(VLOOKUP(EME972,'Controle de Estoque'!ELY:EMF,1,FALSE)),"",VLOOKUP(EME972,'Controle de Estoque'!ELY:EMF,4,FALSE))</f>
        <v/>
      </c>
      <c r="EMJ972" s="16" t="str">
        <f>IF(ISERROR(VLOOKUP(EMF972,'Controle de Estoque'!ELZ:EMG,1,FALSE)),"",VLOOKUP(EMF972,'Controle de Estoque'!ELZ:EMG,4,FALSE))</f>
        <v/>
      </c>
      <c r="EMK972" s="16" t="str">
        <f>IF(ISERROR(VLOOKUP(EMG972,'Controle de Estoque'!EMA:EMH,1,FALSE)),"",VLOOKUP(EMG972,'Controle de Estoque'!EMA:EMH,4,FALSE))</f>
        <v/>
      </c>
      <c r="EML972" s="16" t="str">
        <f>IF(ISERROR(VLOOKUP(EMH972,'Controle de Estoque'!EMB:EMI,1,FALSE)),"",VLOOKUP(EMH972,'Controle de Estoque'!EMB:EMI,4,FALSE))</f>
        <v/>
      </c>
      <c r="EMM972" s="16" t="str">
        <f>IF(ISERROR(VLOOKUP(EMI972,'Controle de Estoque'!EMC:EMJ,1,FALSE)),"",VLOOKUP(EMI972,'Controle de Estoque'!EMC:EMJ,4,FALSE))</f>
        <v/>
      </c>
      <c r="EMN972" s="16" t="str">
        <f>IF(ISERROR(VLOOKUP(EMJ972,'Controle de Estoque'!EMD:EMK,1,FALSE)),"",VLOOKUP(EMJ972,'Controle de Estoque'!EMD:EMK,4,FALSE))</f>
        <v/>
      </c>
      <c r="EMO972" s="16" t="str">
        <f>IF(ISERROR(VLOOKUP(EMK972,'Controle de Estoque'!EME:EML,1,FALSE)),"",VLOOKUP(EMK972,'Controle de Estoque'!EME:EML,4,FALSE))</f>
        <v/>
      </c>
      <c r="EMP972" s="16" t="str">
        <f>IF(ISERROR(VLOOKUP(EML972,'Controle de Estoque'!EMF:EMM,1,FALSE)),"",VLOOKUP(EML972,'Controle de Estoque'!EMF:EMM,4,FALSE))</f>
        <v/>
      </c>
      <c r="EMQ972" s="16" t="str">
        <f>IF(ISERROR(VLOOKUP(EMM972,'Controle de Estoque'!EMG:EMN,1,FALSE)),"",VLOOKUP(EMM972,'Controle de Estoque'!EMG:EMN,4,FALSE))</f>
        <v/>
      </c>
      <c r="EMR972" s="16" t="str">
        <f>IF(ISERROR(VLOOKUP(EMN972,'Controle de Estoque'!EMH:EMO,1,FALSE)),"",VLOOKUP(EMN972,'Controle de Estoque'!EMH:EMO,4,FALSE))</f>
        <v/>
      </c>
      <c r="EMS972" s="16" t="str">
        <f>IF(ISERROR(VLOOKUP(EMO972,'Controle de Estoque'!EMI:EMP,1,FALSE)),"",VLOOKUP(EMO972,'Controle de Estoque'!EMI:EMP,4,FALSE))</f>
        <v/>
      </c>
      <c r="EMT972" s="16" t="str">
        <f>IF(ISERROR(VLOOKUP(EMP972,'Controle de Estoque'!EMJ:EMQ,1,FALSE)),"",VLOOKUP(EMP972,'Controle de Estoque'!EMJ:EMQ,4,FALSE))</f>
        <v/>
      </c>
      <c r="EMU972" s="16" t="str">
        <f>IF(ISERROR(VLOOKUP(EMQ972,'Controle de Estoque'!EMK:EMR,1,FALSE)),"",VLOOKUP(EMQ972,'Controle de Estoque'!EMK:EMR,4,FALSE))</f>
        <v/>
      </c>
      <c r="EMV972" s="16" t="str">
        <f>IF(ISERROR(VLOOKUP(EMR972,'Controle de Estoque'!EML:EMS,1,FALSE)),"",VLOOKUP(EMR972,'Controle de Estoque'!EML:EMS,4,FALSE))</f>
        <v/>
      </c>
      <c r="EMW972" s="16" t="str">
        <f>IF(ISERROR(VLOOKUP(EMS972,'Controle de Estoque'!EMM:EMT,1,FALSE)),"",VLOOKUP(EMS972,'Controle de Estoque'!EMM:EMT,4,FALSE))</f>
        <v/>
      </c>
      <c r="EMX972" s="16" t="str">
        <f>IF(ISERROR(VLOOKUP(EMT972,'Controle de Estoque'!EMN:EMU,1,FALSE)),"",VLOOKUP(EMT972,'Controle de Estoque'!EMN:EMU,4,FALSE))</f>
        <v/>
      </c>
      <c r="EMY972" s="16" t="str">
        <f>IF(ISERROR(VLOOKUP(EMU972,'Controle de Estoque'!EMO:EMV,1,FALSE)),"",VLOOKUP(EMU972,'Controle de Estoque'!EMO:EMV,4,FALSE))</f>
        <v/>
      </c>
      <c r="EMZ972" s="16" t="str">
        <f>IF(ISERROR(VLOOKUP(EMV972,'Controle de Estoque'!EMP:EMW,1,FALSE)),"",VLOOKUP(EMV972,'Controle de Estoque'!EMP:EMW,4,FALSE))</f>
        <v/>
      </c>
      <c r="ENA972" s="16" t="str">
        <f>IF(ISERROR(VLOOKUP(EMW972,'Controle de Estoque'!EMQ:EMX,1,FALSE)),"",VLOOKUP(EMW972,'Controle de Estoque'!EMQ:EMX,4,FALSE))</f>
        <v/>
      </c>
      <c r="ENB972" s="16" t="str">
        <f>IF(ISERROR(VLOOKUP(EMX972,'Controle de Estoque'!EMR:EMY,1,FALSE)),"",VLOOKUP(EMX972,'Controle de Estoque'!EMR:EMY,4,FALSE))</f>
        <v/>
      </c>
      <c r="ENC972" s="16" t="str">
        <f>IF(ISERROR(VLOOKUP(EMY972,'Controle de Estoque'!EMS:EMZ,1,FALSE)),"",VLOOKUP(EMY972,'Controle de Estoque'!EMS:EMZ,4,FALSE))</f>
        <v/>
      </c>
      <c r="END972" s="16" t="str">
        <f>IF(ISERROR(VLOOKUP(EMZ972,'Controle de Estoque'!EMT:ENA,1,FALSE)),"",VLOOKUP(EMZ972,'Controle de Estoque'!EMT:ENA,4,FALSE))</f>
        <v/>
      </c>
      <c r="ENE972" s="16" t="str">
        <f>IF(ISERROR(VLOOKUP(ENA972,'Controle de Estoque'!EMU:ENB,1,FALSE)),"",VLOOKUP(ENA972,'Controle de Estoque'!EMU:ENB,4,FALSE))</f>
        <v/>
      </c>
      <c r="ENF972" s="16" t="str">
        <f>IF(ISERROR(VLOOKUP(ENB972,'Controle de Estoque'!EMV:ENC,1,FALSE)),"",VLOOKUP(ENB972,'Controle de Estoque'!EMV:ENC,4,FALSE))</f>
        <v/>
      </c>
      <c r="ENG972" s="16" t="str">
        <f>IF(ISERROR(VLOOKUP(ENC972,'Controle de Estoque'!EMW:END,1,FALSE)),"",VLOOKUP(ENC972,'Controle de Estoque'!EMW:END,4,FALSE))</f>
        <v/>
      </c>
      <c r="ENH972" s="16" t="str">
        <f>IF(ISERROR(VLOOKUP(END972,'Controle de Estoque'!EMX:ENE,1,FALSE)),"",VLOOKUP(END972,'Controle de Estoque'!EMX:ENE,4,FALSE))</f>
        <v/>
      </c>
      <c r="ENI972" s="16" t="str">
        <f>IF(ISERROR(VLOOKUP(ENE972,'Controle de Estoque'!EMY:ENF,1,FALSE)),"",VLOOKUP(ENE972,'Controle de Estoque'!EMY:ENF,4,FALSE))</f>
        <v/>
      </c>
      <c r="ENJ972" s="16" t="str">
        <f>IF(ISERROR(VLOOKUP(ENF972,'Controle de Estoque'!EMZ:ENG,1,FALSE)),"",VLOOKUP(ENF972,'Controle de Estoque'!EMZ:ENG,4,FALSE))</f>
        <v/>
      </c>
      <c r="ENK972" s="16" t="str">
        <f>IF(ISERROR(VLOOKUP(ENG972,'Controle de Estoque'!ENA:ENH,1,FALSE)),"",VLOOKUP(ENG972,'Controle de Estoque'!ENA:ENH,4,FALSE))</f>
        <v/>
      </c>
      <c r="ENL972" s="16" t="str">
        <f>IF(ISERROR(VLOOKUP(ENH972,'Controle de Estoque'!ENB:ENI,1,FALSE)),"",VLOOKUP(ENH972,'Controle de Estoque'!ENB:ENI,4,FALSE))</f>
        <v/>
      </c>
      <c r="ENM972" s="16" t="str">
        <f>IF(ISERROR(VLOOKUP(ENI972,'Controle de Estoque'!ENC:ENJ,1,FALSE)),"",VLOOKUP(ENI972,'Controle de Estoque'!ENC:ENJ,4,FALSE))</f>
        <v/>
      </c>
      <c r="ENN972" s="16" t="str">
        <f>IF(ISERROR(VLOOKUP(ENJ972,'Controle de Estoque'!END:ENK,1,FALSE)),"",VLOOKUP(ENJ972,'Controle de Estoque'!END:ENK,4,FALSE))</f>
        <v/>
      </c>
      <c r="ENO972" s="16" t="str">
        <f>IF(ISERROR(VLOOKUP(ENK972,'Controle de Estoque'!ENE:ENL,1,FALSE)),"",VLOOKUP(ENK972,'Controle de Estoque'!ENE:ENL,4,FALSE))</f>
        <v/>
      </c>
      <c r="ENP972" s="16" t="str">
        <f>IF(ISERROR(VLOOKUP(ENL972,'Controle de Estoque'!ENF:ENM,1,FALSE)),"",VLOOKUP(ENL972,'Controle de Estoque'!ENF:ENM,4,FALSE))</f>
        <v/>
      </c>
      <c r="ENQ972" s="16" t="str">
        <f>IF(ISERROR(VLOOKUP(ENM972,'Controle de Estoque'!ENG:ENN,1,FALSE)),"",VLOOKUP(ENM972,'Controle de Estoque'!ENG:ENN,4,FALSE))</f>
        <v/>
      </c>
      <c r="ENR972" s="16" t="str">
        <f>IF(ISERROR(VLOOKUP(ENN972,'Controle de Estoque'!ENH:ENO,1,FALSE)),"",VLOOKUP(ENN972,'Controle de Estoque'!ENH:ENO,4,FALSE))</f>
        <v/>
      </c>
      <c r="ENS972" s="16" t="str">
        <f>IF(ISERROR(VLOOKUP(ENO972,'Controle de Estoque'!ENI:ENP,1,FALSE)),"",VLOOKUP(ENO972,'Controle de Estoque'!ENI:ENP,4,FALSE))</f>
        <v/>
      </c>
      <c r="ENT972" s="16" t="str">
        <f>IF(ISERROR(VLOOKUP(ENP972,'Controle de Estoque'!ENJ:ENQ,1,FALSE)),"",VLOOKUP(ENP972,'Controle de Estoque'!ENJ:ENQ,4,FALSE))</f>
        <v/>
      </c>
      <c r="ENU972" s="16" t="str">
        <f>IF(ISERROR(VLOOKUP(ENQ972,'Controle de Estoque'!ENK:ENR,1,FALSE)),"",VLOOKUP(ENQ972,'Controle de Estoque'!ENK:ENR,4,FALSE))</f>
        <v/>
      </c>
      <c r="ENV972" s="16" t="str">
        <f>IF(ISERROR(VLOOKUP(ENR972,'Controle de Estoque'!ENL:ENS,1,FALSE)),"",VLOOKUP(ENR972,'Controle de Estoque'!ENL:ENS,4,FALSE))</f>
        <v/>
      </c>
      <c r="ENW972" s="16" t="str">
        <f>IF(ISERROR(VLOOKUP(ENS972,'Controle de Estoque'!ENM:ENT,1,FALSE)),"",VLOOKUP(ENS972,'Controle de Estoque'!ENM:ENT,4,FALSE))</f>
        <v/>
      </c>
      <c r="ENX972" s="16" t="str">
        <f>IF(ISERROR(VLOOKUP(ENT972,'Controle de Estoque'!ENN:ENU,1,FALSE)),"",VLOOKUP(ENT972,'Controle de Estoque'!ENN:ENU,4,FALSE))</f>
        <v/>
      </c>
      <c r="ENY972" s="16" t="str">
        <f>IF(ISERROR(VLOOKUP(ENU972,'Controle de Estoque'!ENO:ENV,1,FALSE)),"",VLOOKUP(ENU972,'Controle de Estoque'!ENO:ENV,4,FALSE))</f>
        <v/>
      </c>
      <c r="ENZ972" s="16" t="str">
        <f>IF(ISERROR(VLOOKUP(ENV972,'Controle de Estoque'!ENP:ENW,1,FALSE)),"",VLOOKUP(ENV972,'Controle de Estoque'!ENP:ENW,4,FALSE))</f>
        <v/>
      </c>
      <c r="EOA972" s="16" t="str">
        <f>IF(ISERROR(VLOOKUP(ENW972,'Controle de Estoque'!ENQ:ENX,1,FALSE)),"",VLOOKUP(ENW972,'Controle de Estoque'!ENQ:ENX,4,FALSE))</f>
        <v/>
      </c>
      <c r="EOB972" s="16" t="str">
        <f>IF(ISERROR(VLOOKUP(ENX972,'Controle de Estoque'!ENR:ENY,1,FALSE)),"",VLOOKUP(ENX972,'Controle de Estoque'!ENR:ENY,4,FALSE))</f>
        <v/>
      </c>
      <c r="EOC972" s="16" t="str">
        <f>IF(ISERROR(VLOOKUP(ENY972,'Controle de Estoque'!ENS:ENZ,1,FALSE)),"",VLOOKUP(ENY972,'Controle de Estoque'!ENS:ENZ,4,FALSE))</f>
        <v/>
      </c>
      <c r="EOD972" s="16" t="str">
        <f>IF(ISERROR(VLOOKUP(ENZ972,'Controle de Estoque'!ENT:EOA,1,FALSE)),"",VLOOKUP(ENZ972,'Controle de Estoque'!ENT:EOA,4,FALSE))</f>
        <v/>
      </c>
      <c r="EOE972" s="16" t="str">
        <f>IF(ISERROR(VLOOKUP(EOA972,'Controle de Estoque'!ENU:EOB,1,FALSE)),"",VLOOKUP(EOA972,'Controle de Estoque'!ENU:EOB,4,FALSE))</f>
        <v/>
      </c>
      <c r="EOF972" s="16" t="str">
        <f>IF(ISERROR(VLOOKUP(EOB972,'Controle de Estoque'!ENV:EOC,1,FALSE)),"",VLOOKUP(EOB972,'Controle de Estoque'!ENV:EOC,4,FALSE))</f>
        <v/>
      </c>
      <c r="EOG972" s="16" t="str">
        <f>IF(ISERROR(VLOOKUP(EOC972,'Controle de Estoque'!ENW:EOD,1,FALSE)),"",VLOOKUP(EOC972,'Controle de Estoque'!ENW:EOD,4,FALSE))</f>
        <v/>
      </c>
      <c r="EOH972" s="16" t="str">
        <f>IF(ISERROR(VLOOKUP(EOD972,'Controle de Estoque'!ENX:EOE,1,FALSE)),"",VLOOKUP(EOD972,'Controle de Estoque'!ENX:EOE,4,FALSE))</f>
        <v/>
      </c>
      <c r="EOI972" s="16" t="str">
        <f>IF(ISERROR(VLOOKUP(EOE972,'Controle de Estoque'!ENY:EOF,1,FALSE)),"",VLOOKUP(EOE972,'Controle de Estoque'!ENY:EOF,4,FALSE))</f>
        <v/>
      </c>
      <c r="EOJ972" s="16" t="str">
        <f>IF(ISERROR(VLOOKUP(EOF972,'Controle de Estoque'!ENZ:EOG,1,FALSE)),"",VLOOKUP(EOF972,'Controle de Estoque'!ENZ:EOG,4,FALSE))</f>
        <v/>
      </c>
      <c r="EOK972" s="16" t="str">
        <f>IF(ISERROR(VLOOKUP(EOG972,'Controle de Estoque'!EOA:EOH,1,FALSE)),"",VLOOKUP(EOG972,'Controle de Estoque'!EOA:EOH,4,FALSE))</f>
        <v/>
      </c>
      <c r="EOL972" s="16" t="str">
        <f>IF(ISERROR(VLOOKUP(EOH972,'Controle de Estoque'!EOB:EOI,1,FALSE)),"",VLOOKUP(EOH972,'Controle de Estoque'!EOB:EOI,4,FALSE))</f>
        <v/>
      </c>
      <c r="EOM972" s="16" t="str">
        <f>IF(ISERROR(VLOOKUP(EOI972,'Controle de Estoque'!EOC:EOJ,1,FALSE)),"",VLOOKUP(EOI972,'Controle de Estoque'!EOC:EOJ,4,FALSE))</f>
        <v/>
      </c>
      <c r="EON972" s="16" t="str">
        <f>IF(ISERROR(VLOOKUP(EOJ972,'Controle de Estoque'!EOD:EOK,1,FALSE)),"",VLOOKUP(EOJ972,'Controle de Estoque'!EOD:EOK,4,FALSE))</f>
        <v/>
      </c>
      <c r="EOO972" s="16" t="str">
        <f>IF(ISERROR(VLOOKUP(EOK972,'Controle de Estoque'!EOE:EOL,1,FALSE)),"",VLOOKUP(EOK972,'Controle de Estoque'!EOE:EOL,4,FALSE))</f>
        <v/>
      </c>
      <c r="EOP972" s="16" t="str">
        <f>IF(ISERROR(VLOOKUP(EOL972,'Controle de Estoque'!EOF:EOM,1,FALSE)),"",VLOOKUP(EOL972,'Controle de Estoque'!EOF:EOM,4,FALSE))</f>
        <v/>
      </c>
      <c r="EOQ972" s="16" t="str">
        <f>IF(ISERROR(VLOOKUP(EOM972,'Controle de Estoque'!EOG:EON,1,FALSE)),"",VLOOKUP(EOM972,'Controle de Estoque'!EOG:EON,4,FALSE))</f>
        <v/>
      </c>
      <c r="EOR972" s="16" t="str">
        <f>IF(ISERROR(VLOOKUP(EON972,'Controle de Estoque'!EOH:EOO,1,FALSE)),"",VLOOKUP(EON972,'Controle de Estoque'!EOH:EOO,4,FALSE))</f>
        <v/>
      </c>
      <c r="EOS972" s="16" t="str">
        <f>IF(ISERROR(VLOOKUP(EOO972,'Controle de Estoque'!EOI:EOP,1,FALSE)),"",VLOOKUP(EOO972,'Controle de Estoque'!EOI:EOP,4,FALSE))</f>
        <v/>
      </c>
      <c r="EOT972" s="16" t="str">
        <f>IF(ISERROR(VLOOKUP(EOP972,'Controle de Estoque'!EOJ:EOQ,1,FALSE)),"",VLOOKUP(EOP972,'Controle de Estoque'!EOJ:EOQ,4,FALSE))</f>
        <v/>
      </c>
      <c r="EOU972" s="16" t="str">
        <f>IF(ISERROR(VLOOKUP(EOQ972,'Controle de Estoque'!EOK:EOR,1,FALSE)),"",VLOOKUP(EOQ972,'Controle de Estoque'!EOK:EOR,4,FALSE))</f>
        <v/>
      </c>
      <c r="EOV972" s="16" t="str">
        <f>IF(ISERROR(VLOOKUP(EOR972,'Controle de Estoque'!EOL:EOS,1,FALSE)),"",VLOOKUP(EOR972,'Controle de Estoque'!EOL:EOS,4,FALSE))</f>
        <v/>
      </c>
      <c r="EOW972" s="16" t="str">
        <f>IF(ISERROR(VLOOKUP(EOS972,'Controle de Estoque'!EOM:EOT,1,FALSE)),"",VLOOKUP(EOS972,'Controle de Estoque'!EOM:EOT,4,FALSE))</f>
        <v/>
      </c>
      <c r="EOX972" s="16" t="str">
        <f>IF(ISERROR(VLOOKUP(EOT972,'Controle de Estoque'!EON:EOU,1,FALSE)),"",VLOOKUP(EOT972,'Controle de Estoque'!EON:EOU,4,FALSE))</f>
        <v/>
      </c>
      <c r="EOY972" s="16" t="str">
        <f>IF(ISERROR(VLOOKUP(EOU972,'Controle de Estoque'!EOO:EOV,1,FALSE)),"",VLOOKUP(EOU972,'Controle de Estoque'!EOO:EOV,4,FALSE))</f>
        <v/>
      </c>
      <c r="EOZ972" s="16" t="str">
        <f>IF(ISERROR(VLOOKUP(EOV972,'Controle de Estoque'!EOP:EOW,1,FALSE)),"",VLOOKUP(EOV972,'Controle de Estoque'!EOP:EOW,4,FALSE))</f>
        <v/>
      </c>
      <c r="EPA972" s="16" t="str">
        <f>IF(ISERROR(VLOOKUP(EOW972,'Controle de Estoque'!EOQ:EOX,1,FALSE)),"",VLOOKUP(EOW972,'Controle de Estoque'!EOQ:EOX,4,FALSE))</f>
        <v/>
      </c>
      <c r="EPB972" s="16" t="str">
        <f>IF(ISERROR(VLOOKUP(EOX972,'Controle de Estoque'!EOR:EOY,1,FALSE)),"",VLOOKUP(EOX972,'Controle de Estoque'!EOR:EOY,4,FALSE))</f>
        <v/>
      </c>
      <c r="EPC972" s="16" t="str">
        <f>IF(ISERROR(VLOOKUP(EOY972,'Controle de Estoque'!EOS:EOZ,1,FALSE)),"",VLOOKUP(EOY972,'Controle de Estoque'!EOS:EOZ,4,FALSE))</f>
        <v/>
      </c>
      <c r="EPD972" s="16" t="str">
        <f>IF(ISERROR(VLOOKUP(EOZ972,'Controle de Estoque'!EOT:EPA,1,FALSE)),"",VLOOKUP(EOZ972,'Controle de Estoque'!EOT:EPA,4,FALSE))</f>
        <v/>
      </c>
      <c r="EPE972" s="16" t="str">
        <f>IF(ISERROR(VLOOKUP(EPA972,'Controle de Estoque'!EOU:EPB,1,FALSE)),"",VLOOKUP(EPA972,'Controle de Estoque'!EOU:EPB,4,FALSE))</f>
        <v/>
      </c>
      <c r="EPF972" s="16" t="str">
        <f>IF(ISERROR(VLOOKUP(EPB972,'Controle de Estoque'!EOV:EPC,1,FALSE)),"",VLOOKUP(EPB972,'Controle de Estoque'!EOV:EPC,4,FALSE))</f>
        <v/>
      </c>
      <c r="EPG972" s="16" t="str">
        <f>IF(ISERROR(VLOOKUP(EPC972,'Controle de Estoque'!EOW:EPD,1,FALSE)),"",VLOOKUP(EPC972,'Controle de Estoque'!EOW:EPD,4,FALSE))</f>
        <v/>
      </c>
      <c r="EPH972" s="16" t="str">
        <f>IF(ISERROR(VLOOKUP(EPD972,'Controle de Estoque'!EOX:EPE,1,FALSE)),"",VLOOKUP(EPD972,'Controle de Estoque'!EOX:EPE,4,FALSE))</f>
        <v/>
      </c>
      <c r="EPI972" s="16" t="str">
        <f>IF(ISERROR(VLOOKUP(EPE972,'Controle de Estoque'!EOY:EPF,1,FALSE)),"",VLOOKUP(EPE972,'Controle de Estoque'!EOY:EPF,4,FALSE))</f>
        <v/>
      </c>
      <c r="EPJ972" s="16" t="str">
        <f>IF(ISERROR(VLOOKUP(EPF972,'Controle de Estoque'!EOZ:EPG,1,FALSE)),"",VLOOKUP(EPF972,'Controle de Estoque'!EOZ:EPG,4,FALSE))</f>
        <v/>
      </c>
      <c r="EPK972" s="16" t="str">
        <f>IF(ISERROR(VLOOKUP(EPG972,'Controle de Estoque'!EPA:EPH,1,FALSE)),"",VLOOKUP(EPG972,'Controle de Estoque'!EPA:EPH,4,FALSE))</f>
        <v/>
      </c>
      <c r="EPL972" s="16" t="str">
        <f>IF(ISERROR(VLOOKUP(EPH972,'Controle de Estoque'!EPB:EPI,1,FALSE)),"",VLOOKUP(EPH972,'Controle de Estoque'!EPB:EPI,4,FALSE))</f>
        <v/>
      </c>
      <c r="EPM972" s="16" t="str">
        <f>IF(ISERROR(VLOOKUP(EPI972,'Controle de Estoque'!EPC:EPJ,1,FALSE)),"",VLOOKUP(EPI972,'Controle de Estoque'!EPC:EPJ,4,FALSE))</f>
        <v/>
      </c>
      <c r="EPN972" s="16" t="str">
        <f>IF(ISERROR(VLOOKUP(EPJ972,'Controle de Estoque'!EPD:EPK,1,FALSE)),"",VLOOKUP(EPJ972,'Controle de Estoque'!EPD:EPK,4,FALSE))</f>
        <v/>
      </c>
      <c r="EPO972" s="16" t="str">
        <f>IF(ISERROR(VLOOKUP(EPK972,'Controle de Estoque'!EPE:EPL,1,FALSE)),"",VLOOKUP(EPK972,'Controle de Estoque'!EPE:EPL,4,FALSE))</f>
        <v/>
      </c>
      <c r="EPP972" s="16" t="str">
        <f>IF(ISERROR(VLOOKUP(EPL972,'Controle de Estoque'!EPF:EPM,1,FALSE)),"",VLOOKUP(EPL972,'Controle de Estoque'!EPF:EPM,4,FALSE))</f>
        <v/>
      </c>
      <c r="EPQ972" s="16" t="str">
        <f>IF(ISERROR(VLOOKUP(EPM972,'Controle de Estoque'!EPG:EPN,1,FALSE)),"",VLOOKUP(EPM972,'Controle de Estoque'!EPG:EPN,4,FALSE))</f>
        <v/>
      </c>
      <c r="EPR972" s="16" t="str">
        <f>IF(ISERROR(VLOOKUP(EPN972,'Controle de Estoque'!EPH:EPO,1,FALSE)),"",VLOOKUP(EPN972,'Controle de Estoque'!EPH:EPO,4,FALSE))</f>
        <v/>
      </c>
      <c r="EPS972" s="16" t="str">
        <f>IF(ISERROR(VLOOKUP(EPO972,'Controle de Estoque'!EPI:EPP,1,FALSE)),"",VLOOKUP(EPO972,'Controle de Estoque'!EPI:EPP,4,FALSE))</f>
        <v/>
      </c>
      <c r="EPT972" s="16" t="str">
        <f>IF(ISERROR(VLOOKUP(EPP972,'Controle de Estoque'!EPJ:EPQ,1,FALSE)),"",VLOOKUP(EPP972,'Controle de Estoque'!EPJ:EPQ,4,FALSE))</f>
        <v/>
      </c>
      <c r="EPU972" s="16" t="str">
        <f>IF(ISERROR(VLOOKUP(EPQ972,'Controle de Estoque'!EPK:EPR,1,FALSE)),"",VLOOKUP(EPQ972,'Controle de Estoque'!EPK:EPR,4,FALSE))</f>
        <v/>
      </c>
      <c r="EPV972" s="16" t="str">
        <f>IF(ISERROR(VLOOKUP(EPR972,'Controle de Estoque'!EPL:EPS,1,FALSE)),"",VLOOKUP(EPR972,'Controle de Estoque'!EPL:EPS,4,FALSE))</f>
        <v/>
      </c>
      <c r="EPW972" s="16" t="str">
        <f>IF(ISERROR(VLOOKUP(EPS972,'Controle de Estoque'!EPM:EPT,1,FALSE)),"",VLOOKUP(EPS972,'Controle de Estoque'!EPM:EPT,4,FALSE))</f>
        <v/>
      </c>
      <c r="EPX972" s="16" t="str">
        <f>IF(ISERROR(VLOOKUP(EPT972,'Controle de Estoque'!EPN:EPU,1,FALSE)),"",VLOOKUP(EPT972,'Controle de Estoque'!EPN:EPU,4,FALSE))</f>
        <v/>
      </c>
      <c r="EPY972" s="16" t="str">
        <f>IF(ISERROR(VLOOKUP(EPU972,'Controle de Estoque'!EPO:EPV,1,FALSE)),"",VLOOKUP(EPU972,'Controle de Estoque'!EPO:EPV,4,FALSE))</f>
        <v/>
      </c>
      <c r="EPZ972" s="16" t="str">
        <f>IF(ISERROR(VLOOKUP(EPV972,'Controle de Estoque'!EPP:EPW,1,FALSE)),"",VLOOKUP(EPV972,'Controle de Estoque'!EPP:EPW,4,FALSE))</f>
        <v/>
      </c>
      <c r="EQA972" s="16" t="str">
        <f>IF(ISERROR(VLOOKUP(EPW972,'Controle de Estoque'!EPQ:EPX,1,FALSE)),"",VLOOKUP(EPW972,'Controle de Estoque'!EPQ:EPX,4,FALSE))</f>
        <v/>
      </c>
      <c r="EQB972" s="16" t="str">
        <f>IF(ISERROR(VLOOKUP(EPX972,'Controle de Estoque'!EPR:EPY,1,FALSE)),"",VLOOKUP(EPX972,'Controle de Estoque'!EPR:EPY,4,FALSE))</f>
        <v/>
      </c>
      <c r="EQC972" s="16" t="str">
        <f>IF(ISERROR(VLOOKUP(EPY972,'Controle de Estoque'!EPS:EPZ,1,FALSE)),"",VLOOKUP(EPY972,'Controle de Estoque'!EPS:EPZ,4,FALSE))</f>
        <v/>
      </c>
      <c r="EQD972" s="16" t="str">
        <f>IF(ISERROR(VLOOKUP(EPZ972,'Controle de Estoque'!EPT:EQA,1,FALSE)),"",VLOOKUP(EPZ972,'Controle de Estoque'!EPT:EQA,4,FALSE))</f>
        <v/>
      </c>
      <c r="EQE972" s="16" t="str">
        <f>IF(ISERROR(VLOOKUP(EQA972,'Controle de Estoque'!EPU:EQB,1,FALSE)),"",VLOOKUP(EQA972,'Controle de Estoque'!EPU:EQB,4,FALSE))</f>
        <v/>
      </c>
      <c r="EQF972" s="16" t="str">
        <f>IF(ISERROR(VLOOKUP(EQB972,'Controle de Estoque'!EPV:EQC,1,FALSE)),"",VLOOKUP(EQB972,'Controle de Estoque'!EPV:EQC,4,FALSE))</f>
        <v/>
      </c>
      <c r="EQG972" s="16" t="str">
        <f>IF(ISERROR(VLOOKUP(EQC972,'Controle de Estoque'!EPW:EQD,1,FALSE)),"",VLOOKUP(EQC972,'Controle de Estoque'!EPW:EQD,4,FALSE))</f>
        <v/>
      </c>
      <c r="EQH972" s="16" t="str">
        <f>IF(ISERROR(VLOOKUP(EQD972,'Controle de Estoque'!EPX:EQE,1,FALSE)),"",VLOOKUP(EQD972,'Controle de Estoque'!EPX:EQE,4,FALSE))</f>
        <v/>
      </c>
      <c r="EQI972" s="16" t="str">
        <f>IF(ISERROR(VLOOKUP(EQE972,'Controle de Estoque'!EPY:EQF,1,FALSE)),"",VLOOKUP(EQE972,'Controle de Estoque'!EPY:EQF,4,FALSE))</f>
        <v/>
      </c>
      <c r="EQJ972" s="16" t="str">
        <f>IF(ISERROR(VLOOKUP(EQF972,'Controle de Estoque'!EPZ:EQG,1,FALSE)),"",VLOOKUP(EQF972,'Controle de Estoque'!EPZ:EQG,4,FALSE))</f>
        <v/>
      </c>
      <c r="EQK972" s="16" t="str">
        <f>IF(ISERROR(VLOOKUP(EQG972,'Controle de Estoque'!EQA:EQH,1,FALSE)),"",VLOOKUP(EQG972,'Controle de Estoque'!EQA:EQH,4,FALSE))</f>
        <v/>
      </c>
      <c r="EQL972" s="16" t="str">
        <f>IF(ISERROR(VLOOKUP(EQH972,'Controle de Estoque'!EQB:EQI,1,FALSE)),"",VLOOKUP(EQH972,'Controle de Estoque'!EQB:EQI,4,FALSE))</f>
        <v/>
      </c>
      <c r="EQM972" s="16" t="str">
        <f>IF(ISERROR(VLOOKUP(EQI972,'Controle de Estoque'!EQC:EQJ,1,FALSE)),"",VLOOKUP(EQI972,'Controle de Estoque'!EQC:EQJ,4,FALSE))</f>
        <v/>
      </c>
      <c r="EQN972" s="16" t="str">
        <f>IF(ISERROR(VLOOKUP(EQJ972,'Controle de Estoque'!EQD:EQK,1,FALSE)),"",VLOOKUP(EQJ972,'Controle de Estoque'!EQD:EQK,4,FALSE))</f>
        <v/>
      </c>
      <c r="EQO972" s="16" t="str">
        <f>IF(ISERROR(VLOOKUP(EQK972,'Controle de Estoque'!EQE:EQL,1,FALSE)),"",VLOOKUP(EQK972,'Controle de Estoque'!EQE:EQL,4,FALSE))</f>
        <v/>
      </c>
      <c r="EQP972" s="16" t="str">
        <f>IF(ISERROR(VLOOKUP(EQL972,'Controle de Estoque'!EQF:EQM,1,FALSE)),"",VLOOKUP(EQL972,'Controle de Estoque'!EQF:EQM,4,FALSE))</f>
        <v/>
      </c>
      <c r="EQQ972" s="16" t="str">
        <f>IF(ISERROR(VLOOKUP(EQM972,'Controle de Estoque'!EQG:EQN,1,FALSE)),"",VLOOKUP(EQM972,'Controle de Estoque'!EQG:EQN,4,FALSE))</f>
        <v/>
      </c>
      <c r="EQR972" s="16" t="str">
        <f>IF(ISERROR(VLOOKUP(EQN972,'Controle de Estoque'!EQH:EQO,1,FALSE)),"",VLOOKUP(EQN972,'Controle de Estoque'!EQH:EQO,4,FALSE))</f>
        <v/>
      </c>
      <c r="EQS972" s="16" t="str">
        <f>IF(ISERROR(VLOOKUP(EQO972,'Controle de Estoque'!EQI:EQP,1,FALSE)),"",VLOOKUP(EQO972,'Controle de Estoque'!EQI:EQP,4,FALSE))</f>
        <v/>
      </c>
      <c r="EQT972" s="16" t="str">
        <f>IF(ISERROR(VLOOKUP(EQP972,'Controle de Estoque'!EQJ:EQQ,1,FALSE)),"",VLOOKUP(EQP972,'Controle de Estoque'!EQJ:EQQ,4,FALSE))</f>
        <v/>
      </c>
      <c r="EQU972" s="16" t="str">
        <f>IF(ISERROR(VLOOKUP(EQQ972,'Controle de Estoque'!EQK:EQR,1,FALSE)),"",VLOOKUP(EQQ972,'Controle de Estoque'!EQK:EQR,4,FALSE))</f>
        <v/>
      </c>
      <c r="EQV972" s="16" t="str">
        <f>IF(ISERROR(VLOOKUP(EQR972,'Controle de Estoque'!EQL:EQS,1,FALSE)),"",VLOOKUP(EQR972,'Controle de Estoque'!EQL:EQS,4,FALSE))</f>
        <v/>
      </c>
      <c r="EQW972" s="16" t="str">
        <f>IF(ISERROR(VLOOKUP(EQS972,'Controle de Estoque'!EQM:EQT,1,FALSE)),"",VLOOKUP(EQS972,'Controle de Estoque'!EQM:EQT,4,FALSE))</f>
        <v/>
      </c>
      <c r="EQX972" s="16" t="str">
        <f>IF(ISERROR(VLOOKUP(EQT972,'Controle de Estoque'!EQN:EQU,1,FALSE)),"",VLOOKUP(EQT972,'Controle de Estoque'!EQN:EQU,4,FALSE))</f>
        <v/>
      </c>
      <c r="EQY972" s="16" t="str">
        <f>IF(ISERROR(VLOOKUP(EQU972,'Controle de Estoque'!EQO:EQV,1,FALSE)),"",VLOOKUP(EQU972,'Controle de Estoque'!EQO:EQV,4,FALSE))</f>
        <v/>
      </c>
      <c r="EQZ972" s="16" t="str">
        <f>IF(ISERROR(VLOOKUP(EQV972,'Controle de Estoque'!EQP:EQW,1,FALSE)),"",VLOOKUP(EQV972,'Controle de Estoque'!EQP:EQW,4,FALSE))</f>
        <v/>
      </c>
      <c r="ERA972" s="16" t="str">
        <f>IF(ISERROR(VLOOKUP(EQW972,'Controle de Estoque'!EQQ:EQX,1,FALSE)),"",VLOOKUP(EQW972,'Controle de Estoque'!EQQ:EQX,4,FALSE))</f>
        <v/>
      </c>
      <c r="ERB972" s="16" t="str">
        <f>IF(ISERROR(VLOOKUP(EQX972,'Controle de Estoque'!EQR:EQY,1,FALSE)),"",VLOOKUP(EQX972,'Controle de Estoque'!EQR:EQY,4,FALSE))</f>
        <v/>
      </c>
      <c r="ERC972" s="16" t="str">
        <f>IF(ISERROR(VLOOKUP(EQY972,'Controle de Estoque'!EQS:EQZ,1,FALSE)),"",VLOOKUP(EQY972,'Controle de Estoque'!EQS:EQZ,4,FALSE))</f>
        <v/>
      </c>
      <c r="ERD972" s="16" t="str">
        <f>IF(ISERROR(VLOOKUP(EQZ972,'Controle de Estoque'!EQT:ERA,1,FALSE)),"",VLOOKUP(EQZ972,'Controle de Estoque'!EQT:ERA,4,FALSE))</f>
        <v/>
      </c>
      <c r="ERE972" s="16" t="str">
        <f>IF(ISERROR(VLOOKUP(ERA972,'Controle de Estoque'!EQU:ERB,1,FALSE)),"",VLOOKUP(ERA972,'Controle de Estoque'!EQU:ERB,4,FALSE))</f>
        <v/>
      </c>
      <c r="ERF972" s="16" t="str">
        <f>IF(ISERROR(VLOOKUP(ERB972,'Controle de Estoque'!EQV:ERC,1,FALSE)),"",VLOOKUP(ERB972,'Controle de Estoque'!EQV:ERC,4,FALSE))</f>
        <v/>
      </c>
      <c r="ERG972" s="16" t="str">
        <f>IF(ISERROR(VLOOKUP(ERC972,'Controle de Estoque'!EQW:ERD,1,FALSE)),"",VLOOKUP(ERC972,'Controle de Estoque'!EQW:ERD,4,FALSE))</f>
        <v/>
      </c>
      <c r="ERH972" s="16" t="str">
        <f>IF(ISERROR(VLOOKUP(ERD972,'Controle de Estoque'!EQX:ERE,1,FALSE)),"",VLOOKUP(ERD972,'Controle de Estoque'!EQX:ERE,4,FALSE))</f>
        <v/>
      </c>
      <c r="ERI972" s="16" t="str">
        <f>IF(ISERROR(VLOOKUP(ERE972,'Controle de Estoque'!EQY:ERF,1,FALSE)),"",VLOOKUP(ERE972,'Controle de Estoque'!EQY:ERF,4,FALSE))</f>
        <v/>
      </c>
      <c r="ERJ972" s="16" t="str">
        <f>IF(ISERROR(VLOOKUP(ERF972,'Controle de Estoque'!EQZ:ERG,1,FALSE)),"",VLOOKUP(ERF972,'Controle de Estoque'!EQZ:ERG,4,FALSE))</f>
        <v/>
      </c>
      <c r="ERK972" s="16" t="str">
        <f>IF(ISERROR(VLOOKUP(ERG972,'Controle de Estoque'!ERA:ERH,1,FALSE)),"",VLOOKUP(ERG972,'Controle de Estoque'!ERA:ERH,4,FALSE))</f>
        <v/>
      </c>
      <c r="ERL972" s="16" t="str">
        <f>IF(ISERROR(VLOOKUP(ERH972,'Controle de Estoque'!ERB:ERI,1,FALSE)),"",VLOOKUP(ERH972,'Controle de Estoque'!ERB:ERI,4,FALSE))</f>
        <v/>
      </c>
      <c r="ERM972" s="16" t="str">
        <f>IF(ISERROR(VLOOKUP(ERI972,'Controle de Estoque'!ERC:ERJ,1,FALSE)),"",VLOOKUP(ERI972,'Controle de Estoque'!ERC:ERJ,4,FALSE))</f>
        <v/>
      </c>
      <c r="ERN972" s="16" t="str">
        <f>IF(ISERROR(VLOOKUP(ERJ972,'Controle de Estoque'!ERD:ERK,1,FALSE)),"",VLOOKUP(ERJ972,'Controle de Estoque'!ERD:ERK,4,FALSE))</f>
        <v/>
      </c>
      <c r="ERO972" s="16" t="str">
        <f>IF(ISERROR(VLOOKUP(ERK972,'Controle de Estoque'!ERE:ERL,1,FALSE)),"",VLOOKUP(ERK972,'Controle de Estoque'!ERE:ERL,4,FALSE))</f>
        <v/>
      </c>
      <c r="ERP972" s="16" t="str">
        <f>IF(ISERROR(VLOOKUP(ERL972,'Controle de Estoque'!ERF:ERM,1,FALSE)),"",VLOOKUP(ERL972,'Controle de Estoque'!ERF:ERM,4,FALSE))</f>
        <v/>
      </c>
      <c r="ERQ972" s="16" t="str">
        <f>IF(ISERROR(VLOOKUP(ERM972,'Controle de Estoque'!ERG:ERN,1,FALSE)),"",VLOOKUP(ERM972,'Controle de Estoque'!ERG:ERN,4,FALSE))</f>
        <v/>
      </c>
      <c r="ERR972" s="16" t="str">
        <f>IF(ISERROR(VLOOKUP(ERN972,'Controle de Estoque'!ERH:ERO,1,FALSE)),"",VLOOKUP(ERN972,'Controle de Estoque'!ERH:ERO,4,FALSE))</f>
        <v/>
      </c>
      <c r="ERS972" s="16" t="str">
        <f>IF(ISERROR(VLOOKUP(ERO972,'Controle de Estoque'!ERI:ERP,1,FALSE)),"",VLOOKUP(ERO972,'Controle de Estoque'!ERI:ERP,4,FALSE))</f>
        <v/>
      </c>
      <c r="ERT972" s="16" t="str">
        <f>IF(ISERROR(VLOOKUP(ERP972,'Controle de Estoque'!ERJ:ERQ,1,FALSE)),"",VLOOKUP(ERP972,'Controle de Estoque'!ERJ:ERQ,4,FALSE))</f>
        <v/>
      </c>
      <c r="ERU972" s="16" t="str">
        <f>IF(ISERROR(VLOOKUP(ERQ972,'Controle de Estoque'!ERK:ERR,1,FALSE)),"",VLOOKUP(ERQ972,'Controle de Estoque'!ERK:ERR,4,FALSE))</f>
        <v/>
      </c>
      <c r="ERV972" s="16" t="str">
        <f>IF(ISERROR(VLOOKUP(ERR972,'Controle de Estoque'!ERL:ERS,1,FALSE)),"",VLOOKUP(ERR972,'Controle de Estoque'!ERL:ERS,4,FALSE))</f>
        <v/>
      </c>
      <c r="ERW972" s="16" t="str">
        <f>IF(ISERROR(VLOOKUP(ERS972,'Controle de Estoque'!ERM:ERT,1,FALSE)),"",VLOOKUP(ERS972,'Controle de Estoque'!ERM:ERT,4,FALSE))</f>
        <v/>
      </c>
      <c r="ERX972" s="16" t="str">
        <f>IF(ISERROR(VLOOKUP(ERT972,'Controle de Estoque'!ERN:ERU,1,FALSE)),"",VLOOKUP(ERT972,'Controle de Estoque'!ERN:ERU,4,FALSE))</f>
        <v/>
      </c>
      <c r="ERY972" s="16" t="str">
        <f>IF(ISERROR(VLOOKUP(ERU972,'Controle de Estoque'!ERO:ERV,1,FALSE)),"",VLOOKUP(ERU972,'Controle de Estoque'!ERO:ERV,4,FALSE))</f>
        <v/>
      </c>
      <c r="ERZ972" s="16" t="str">
        <f>IF(ISERROR(VLOOKUP(ERV972,'Controle de Estoque'!ERP:ERW,1,FALSE)),"",VLOOKUP(ERV972,'Controle de Estoque'!ERP:ERW,4,FALSE))</f>
        <v/>
      </c>
      <c r="ESA972" s="16" t="str">
        <f>IF(ISERROR(VLOOKUP(ERW972,'Controle de Estoque'!ERQ:ERX,1,FALSE)),"",VLOOKUP(ERW972,'Controle de Estoque'!ERQ:ERX,4,FALSE))</f>
        <v/>
      </c>
      <c r="ESB972" s="16" t="str">
        <f>IF(ISERROR(VLOOKUP(ERX972,'Controle de Estoque'!ERR:ERY,1,FALSE)),"",VLOOKUP(ERX972,'Controle de Estoque'!ERR:ERY,4,FALSE))</f>
        <v/>
      </c>
      <c r="ESC972" s="16" t="str">
        <f>IF(ISERROR(VLOOKUP(ERY972,'Controle de Estoque'!ERS:ERZ,1,FALSE)),"",VLOOKUP(ERY972,'Controle de Estoque'!ERS:ERZ,4,FALSE))</f>
        <v/>
      </c>
      <c r="ESD972" s="16" t="str">
        <f>IF(ISERROR(VLOOKUP(ERZ972,'Controle de Estoque'!ERT:ESA,1,FALSE)),"",VLOOKUP(ERZ972,'Controle de Estoque'!ERT:ESA,4,FALSE))</f>
        <v/>
      </c>
      <c r="ESE972" s="16" t="str">
        <f>IF(ISERROR(VLOOKUP(ESA972,'Controle de Estoque'!ERU:ESB,1,FALSE)),"",VLOOKUP(ESA972,'Controle de Estoque'!ERU:ESB,4,FALSE))</f>
        <v/>
      </c>
      <c r="ESF972" s="16" t="str">
        <f>IF(ISERROR(VLOOKUP(ESB972,'Controle de Estoque'!ERV:ESC,1,FALSE)),"",VLOOKUP(ESB972,'Controle de Estoque'!ERV:ESC,4,FALSE))</f>
        <v/>
      </c>
      <c r="ESG972" s="16" t="str">
        <f>IF(ISERROR(VLOOKUP(ESC972,'Controle de Estoque'!ERW:ESD,1,FALSE)),"",VLOOKUP(ESC972,'Controle de Estoque'!ERW:ESD,4,FALSE))</f>
        <v/>
      </c>
      <c r="ESH972" s="16" t="str">
        <f>IF(ISERROR(VLOOKUP(ESD972,'Controle de Estoque'!ERX:ESE,1,FALSE)),"",VLOOKUP(ESD972,'Controle de Estoque'!ERX:ESE,4,FALSE))</f>
        <v/>
      </c>
      <c r="ESI972" s="16" t="str">
        <f>IF(ISERROR(VLOOKUP(ESE972,'Controle de Estoque'!ERY:ESF,1,FALSE)),"",VLOOKUP(ESE972,'Controle de Estoque'!ERY:ESF,4,FALSE))</f>
        <v/>
      </c>
      <c r="ESJ972" s="16" t="str">
        <f>IF(ISERROR(VLOOKUP(ESF972,'Controle de Estoque'!ERZ:ESG,1,FALSE)),"",VLOOKUP(ESF972,'Controle de Estoque'!ERZ:ESG,4,FALSE))</f>
        <v/>
      </c>
      <c r="ESK972" s="16" t="str">
        <f>IF(ISERROR(VLOOKUP(ESG972,'Controle de Estoque'!ESA:ESH,1,FALSE)),"",VLOOKUP(ESG972,'Controle de Estoque'!ESA:ESH,4,FALSE))</f>
        <v/>
      </c>
      <c r="ESL972" s="16" t="str">
        <f>IF(ISERROR(VLOOKUP(ESH972,'Controle de Estoque'!ESB:ESI,1,FALSE)),"",VLOOKUP(ESH972,'Controle de Estoque'!ESB:ESI,4,FALSE))</f>
        <v/>
      </c>
      <c r="ESM972" s="16" t="str">
        <f>IF(ISERROR(VLOOKUP(ESI972,'Controle de Estoque'!ESC:ESJ,1,FALSE)),"",VLOOKUP(ESI972,'Controle de Estoque'!ESC:ESJ,4,FALSE))</f>
        <v/>
      </c>
      <c r="ESN972" s="16" t="str">
        <f>IF(ISERROR(VLOOKUP(ESJ972,'Controle de Estoque'!ESD:ESK,1,FALSE)),"",VLOOKUP(ESJ972,'Controle de Estoque'!ESD:ESK,4,FALSE))</f>
        <v/>
      </c>
      <c r="ESO972" s="16" t="str">
        <f>IF(ISERROR(VLOOKUP(ESK972,'Controle de Estoque'!ESE:ESL,1,FALSE)),"",VLOOKUP(ESK972,'Controle de Estoque'!ESE:ESL,4,FALSE))</f>
        <v/>
      </c>
      <c r="ESP972" s="16" t="str">
        <f>IF(ISERROR(VLOOKUP(ESL972,'Controle de Estoque'!ESF:ESM,1,FALSE)),"",VLOOKUP(ESL972,'Controle de Estoque'!ESF:ESM,4,FALSE))</f>
        <v/>
      </c>
      <c r="ESQ972" s="16" t="str">
        <f>IF(ISERROR(VLOOKUP(ESM972,'Controle de Estoque'!ESG:ESN,1,FALSE)),"",VLOOKUP(ESM972,'Controle de Estoque'!ESG:ESN,4,FALSE))</f>
        <v/>
      </c>
      <c r="ESR972" s="16" t="str">
        <f>IF(ISERROR(VLOOKUP(ESN972,'Controle de Estoque'!ESH:ESO,1,FALSE)),"",VLOOKUP(ESN972,'Controle de Estoque'!ESH:ESO,4,FALSE))</f>
        <v/>
      </c>
      <c r="ESS972" s="16" t="str">
        <f>IF(ISERROR(VLOOKUP(ESO972,'Controle de Estoque'!ESI:ESP,1,FALSE)),"",VLOOKUP(ESO972,'Controle de Estoque'!ESI:ESP,4,FALSE))</f>
        <v/>
      </c>
      <c r="EST972" s="16" t="str">
        <f>IF(ISERROR(VLOOKUP(ESP972,'Controle de Estoque'!ESJ:ESQ,1,FALSE)),"",VLOOKUP(ESP972,'Controle de Estoque'!ESJ:ESQ,4,FALSE))</f>
        <v/>
      </c>
      <c r="ESU972" s="16" t="str">
        <f>IF(ISERROR(VLOOKUP(ESQ972,'Controle de Estoque'!ESK:ESR,1,FALSE)),"",VLOOKUP(ESQ972,'Controle de Estoque'!ESK:ESR,4,FALSE))</f>
        <v/>
      </c>
      <c r="ESV972" s="16" t="str">
        <f>IF(ISERROR(VLOOKUP(ESR972,'Controle de Estoque'!ESL:ESS,1,FALSE)),"",VLOOKUP(ESR972,'Controle de Estoque'!ESL:ESS,4,FALSE))</f>
        <v/>
      </c>
      <c r="ESW972" s="16" t="str">
        <f>IF(ISERROR(VLOOKUP(ESS972,'Controle de Estoque'!ESM:EST,1,FALSE)),"",VLOOKUP(ESS972,'Controle de Estoque'!ESM:EST,4,FALSE))</f>
        <v/>
      </c>
      <c r="ESX972" s="16" t="str">
        <f>IF(ISERROR(VLOOKUP(EST972,'Controle de Estoque'!ESN:ESU,1,FALSE)),"",VLOOKUP(EST972,'Controle de Estoque'!ESN:ESU,4,FALSE))</f>
        <v/>
      </c>
      <c r="ESY972" s="16" t="str">
        <f>IF(ISERROR(VLOOKUP(ESU972,'Controle de Estoque'!ESO:ESV,1,FALSE)),"",VLOOKUP(ESU972,'Controle de Estoque'!ESO:ESV,4,FALSE))</f>
        <v/>
      </c>
      <c r="ESZ972" s="16" t="str">
        <f>IF(ISERROR(VLOOKUP(ESV972,'Controle de Estoque'!ESP:ESW,1,FALSE)),"",VLOOKUP(ESV972,'Controle de Estoque'!ESP:ESW,4,FALSE))</f>
        <v/>
      </c>
      <c r="ETA972" s="16" t="str">
        <f>IF(ISERROR(VLOOKUP(ESW972,'Controle de Estoque'!ESQ:ESX,1,FALSE)),"",VLOOKUP(ESW972,'Controle de Estoque'!ESQ:ESX,4,FALSE))</f>
        <v/>
      </c>
      <c r="ETB972" s="16" t="str">
        <f>IF(ISERROR(VLOOKUP(ESX972,'Controle de Estoque'!ESR:ESY,1,FALSE)),"",VLOOKUP(ESX972,'Controle de Estoque'!ESR:ESY,4,FALSE))</f>
        <v/>
      </c>
      <c r="ETC972" s="16" t="str">
        <f>IF(ISERROR(VLOOKUP(ESY972,'Controle de Estoque'!ESS:ESZ,1,FALSE)),"",VLOOKUP(ESY972,'Controle de Estoque'!ESS:ESZ,4,FALSE))</f>
        <v/>
      </c>
      <c r="ETD972" s="16" t="str">
        <f>IF(ISERROR(VLOOKUP(ESZ972,'Controle de Estoque'!EST:ETA,1,FALSE)),"",VLOOKUP(ESZ972,'Controle de Estoque'!EST:ETA,4,FALSE))</f>
        <v/>
      </c>
      <c r="ETE972" s="16" t="str">
        <f>IF(ISERROR(VLOOKUP(ETA972,'Controle de Estoque'!ESU:ETB,1,FALSE)),"",VLOOKUP(ETA972,'Controle de Estoque'!ESU:ETB,4,FALSE))</f>
        <v/>
      </c>
      <c r="ETF972" s="16" t="str">
        <f>IF(ISERROR(VLOOKUP(ETB972,'Controle de Estoque'!ESV:ETC,1,FALSE)),"",VLOOKUP(ETB972,'Controle de Estoque'!ESV:ETC,4,FALSE))</f>
        <v/>
      </c>
      <c r="ETG972" s="16" t="str">
        <f>IF(ISERROR(VLOOKUP(ETC972,'Controle de Estoque'!ESW:ETD,1,FALSE)),"",VLOOKUP(ETC972,'Controle de Estoque'!ESW:ETD,4,FALSE))</f>
        <v/>
      </c>
      <c r="ETH972" s="16" t="str">
        <f>IF(ISERROR(VLOOKUP(ETD972,'Controle de Estoque'!ESX:ETE,1,FALSE)),"",VLOOKUP(ETD972,'Controle de Estoque'!ESX:ETE,4,FALSE))</f>
        <v/>
      </c>
      <c r="ETI972" s="16" t="str">
        <f>IF(ISERROR(VLOOKUP(ETE972,'Controle de Estoque'!ESY:ETF,1,FALSE)),"",VLOOKUP(ETE972,'Controle de Estoque'!ESY:ETF,4,FALSE))</f>
        <v/>
      </c>
      <c r="ETJ972" s="16" t="str">
        <f>IF(ISERROR(VLOOKUP(ETF972,'Controle de Estoque'!ESZ:ETG,1,FALSE)),"",VLOOKUP(ETF972,'Controle de Estoque'!ESZ:ETG,4,FALSE))</f>
        <v/>
      </c>
      <c r="ETK972" s="16" t="str">
        <f>IF(ISERROR(VLOOKUP(ETG972,'Controle de Estoque'!ETA:ETH,1,FALSE)),"",VLOOKUP(ETG972,'Controle de Estoque'!ETA:ETH,4,FALSE))</f>
        <v/>
      </c>
      <c r="ETL972" s="16" t="str">
        <f>IF(ISERROR(VLOOKUP(ETH972,'Controle de Estoque'!ETB:ETI,1,FALSE)),"",VLOOKUP(ETH972,'Controle de Estoque'!ETB:ETI,4,FALSE))</f>
        <v/>
      </c>
      <c r="ETM972" s="16" t="str">
        <f>IF(ISERROR(VLOOKUP(ETI972,'Controle de Estoque'!ETC:ETJ,1,FALSE)),"",VLOOKUP(ETI972,'Controle de Estoque'!ETC:ETJ,4,FALSE))</f>
        <v/>
      </c>
      <c r="ETN972" s="16" t="str">
        <f>IF(ISERROR(VLOOKUP(ETJ972,'Controle de Estoque'!ETD:ETK,1,FALSE)),"",VLOOKUP(ETJ972,'Controle de Estoque'!ETD:ETK,4,FALSE))</f>
        <v/>
      </c>
      <c r="ETO972" s="16" t="str">
        <f>IF(ISERROR(VLOOKUP(ETK972,'Controle de Estoque'!ETE:ETL,1,FALSE)),"",VLOOKUP(ETK972,'Controle de Estoque'!ETE:ETL,4,FALSE))</f>
        <v/>
      </c>
      <c r="ETP972" s="16" t="str">
        <f>IF(ISERROR(VLOOKUP(ETL972,'Controle de Estoque'!ETF:ETM,1,FALSE)),"",VLOOKUP(ETL972,'Controle de Estoque'!ETF:ETM,4,FALSE))</f>
        <v/>
      </c>
      <c r="ETQ972" s="16" t="str">
        <f>IF(ISERROR(VLOOKUP(ETM972,'Controle de Estoque'!ETG:ETN,1,FALSE)),"",VLOOKUP(ETM972,'Controle de Estoque'!ETG:ETN,4,FALSE))</f>
        <v/>
      </c>
      <c r="ETR972" s="16" t="str">
        <f>IF(ISERROR(VLOOKUP(ETN972,'Controle de Estoque'!ETH:ETO,1,FALSE)),"",VLOOKUP(ETN972,'Controle de Estoque'!ETH:ETO,4,FALSE))</f>
        <v/>
      </c>
      <c r="ETS972" s="16" t="str">
        <f>IF(ISERROR(VLOOKUP(ETO972,'Controle de Estoque'!ETI:ETP,1,FALSE)),"",VLOOKUP(ETO972,'Controle de Estoque'!ETI:ETP,4,FALSE))</f>
        <v/>
      </c>
      <c r="ETT972" s="16" t="str">
        <f>IF(ISERROR(VLOOKUP(ETP972,'Controle de Estoque'!ETJ:ETQ,1,FALSE)),"",VLOOKUP(ETP972,'Controle de Estoque'!ETJ:ETQ,4,FALSE))</f>
        <v/>
      </c>
      <c r="ETU972" s="16" t="str">
        <f>IF(ISERROR(VLOOKUP(ETQ972,'Controle de Estoque'!ETK:ETR,1,FALSE)),"",VLOOKUP(ETQ972,'Controle de Estoque'!ETK:ETR,4,FALSE))</f>
        <v/>
      </c>
      <c r="ETV972" s="16" t="str">
        <f>IF(ISERROR(VLOOKUP(ETR972,'Controle de Estoque'!ETL:ETS,1,FALSE)),"",VLOOKUP(ETR972,'Controle de Estoque'!ETL:ETS,4,FALSE))</f>
        <v/>
      </c>
      <c r="ETW972" s="16" t="str">
        <f>IF(ISERROR(VLOOKUP(ETS972,'Controle de Estoque'!ETM:ETT,1,FALSE)),"",VLOOKUP(ETS972,'Controle de Estoque'!ETM:ETT,4,FALSE))</f>
        <v/>
      </c>
      <c r="ETX972" s="16" t="str">
        <f>IF(ISERROR(VLOOKUP(ETT972,'Controle de Estoque'!ETN:ETU,1,FALSE)),"",VLOOKUP(ETT972,'Controle de Estoque'!ETN:ETU,4,FALSE))</f>
        <v/>
      </c>
      <c r="ETY972" s="16" t="str">
        <f>IF(ISERROR(VLOOKUP(ETU972,'Controle de Estoque'!ETO:ETV,1,FALSE)),"",VLOOKUP(ETU972,'Controle de Estoque'!ETO:ETV,4,FALSE))</f>
        <v/>
      </c>
      <c r="ETZ972" s="16" t="str">
        <f>IF(ISERROR(VLOOKUP(ETV972,'Controle de Estoque'!ETP:ETW,1,FALSE)),"",VLOOKUP(ETV972,'Controle de Estoque'!ETP:ETW,4,FALSE))</f>
        <v/>
      </c>
      <c r="EUA972" s="16" t="str">
        <f>IF(ISERROR(VLOOKUP(ETW972,'Controle de Estoque'!ETQ:ETX,1,FALSE)),"",VLOOKUP(ETW972,'Controle de Estoque'!ETQ:ETX,4,FALSE))</f>
        <v/>
      </c>
      <c r="EUB972" s="16" t="str">
        <f>IF(ISERROR(VLOOKUP(ETX972,'Controle de Estoque'!ETR:ETY,1,FALSE)),"",VLOOKUP(ETX972,'Controle de Estoque'!ETR:ETY,4,FALSE))</f>
        <v/>
      </c>
      <c r="EUC972" s="16" t="str">
        <f>IF(ISERROR(VLOOKUP(ETY972,'Controle de Estoque'!ETS:ETZ,1,FALSE)),"",VLOOKUP(ETY972,'Controle de Estoque'!ETS:ETZ,4,FALSE))</f>
        <v/>
      </c>
      <c r="EUD972" s="16" t="str">
        <f>IF(ISERROR(VLOOKUP(ETZ972,'Controle de Estoque'!ETT:EUA,1,FALSE)),"",VLOOKUP(ETZ972,'Controle de Estoque'!ETT:EUA,4,FALSE))</f>
        <v/>
      </c>
      <c r="EUE972" s="16" t="str">
        <f>IF(ISERROR(VLOOKUP(EUA972,'Controle de Estoque'!ETU:EUB,1,FALSE)),"",VLOOKUP(EUA972,'Controle de Estoque'!ETU:EUB,4,FALSE))</f>
        <v/>
      </c>
      <c r="EUF972" s="16" t="str">
        <f>IF(ISERROR(VLOOKUP(EUB972,'Controle de Estoque'!ETV:EUC,1,FALSE)),"",VLOOKUP(EUB972,'Controle de Estoque'!ETV:EUC,4,FALSE))</f>
        <v/>
      </c>
      <c r="EUG972" s="16" t="str">
        <f>IF(ISERROR(VLOOKUP(EUC972,'Controle de Estoque'!ETW:EUD,1,FALSE)),"",VLOOKUP(EUC972,'Controle de Estoque'!ETW:EUD,4,FALSE))</f>
        <v/>
      </c>
      <c r="EUH972" s="16" t="str">
        <f>IF(ISERROR(VLOOKUP(EUD972,'Controle de Estoque'!ETX:EUE,1,FALSE)),"",VLOOKUP(EUD972,'Controle de Estoque'!ETX:EUE,4,FALSE))</f>
        <v/>
      </c>
      <c r="EUI972" s="16" t="str">
        <f>IF(ISERROR(VLOOKUP(EUE972,'Controle de Estoque'!ETY:EUF,1,FALSE)),"",VLOOKUP(EUE972,'Controle de Estoque'!ETY:EUF,4,FALSE))</f>
        <v/>
      </c>
      <c r="EUJ972" s="16" t="str">
        <f>IF(ISERROR(VLOOKUP(EUF972,'Controle de Estoque'!ETZ:EUG,1,FALSE)),"",VLOOKUP(EUF972,'Controle de Estoque'!ETZ:EUG,4,FALSE))</f>
        <v/>
      </c>
      <c r="EUK972" s="16" t="str">
        <f>IF(ISERROR(VLOOKUP(EUG972,'Controle de Estoque'!EUA:EUH,1,FALSE)),"",VLOOKUP(EUG972,'Controle de Estoque'!EUA:EUH,4,FALSE))</f>
        <v/>
      </c>
      <c r="EUL972" s="16" t="str">
        <f>IF(ISERROR(VLOOKUP(EUH972,'Controle de Estoque'!EUB:EUI,1,FALSE)),"",VLOOKUP(EUH972,'Controle de Estoque'!EUB:EUI,4,FALSE))</f>
        <v/>
      </c>
      <c r="EUM972" s="16" t="str">
        <f>IF(ISERROR(VLOOKUP(EUI972,'Controle de Estoque'!EUC:EUJ,1,FALSE)),"",VLOOKUP(EUI972,'Controle de Estoque'!EUC:EUJ,4,FALSE))</f>
        <v/>
      </c>
      <c r="EUN972" s="16" t="str">
        <f>IF(ISERROR(VLOOKUP(EUJ972,'Controle de Estoque'!EUD:EUK,1,FALSE)),"",VLOOKUP(EUJ972,'Controle de Estoque'!EUD:EUK,4,FALSE))</f>
        <v/>
      </c>
      <c r="EUO972" s="16" t="str">
        <f>IF(ISERROR(VLOOKUP(EUK972,'Controle de Estoque'!EUE:EUL,1,FALSE)),"",VLOOKUP(EUK972,'Controle de Estoque'!EUE:EUL,4,FALSE))</f>
        <v/>
      </c>
      <c r="EUP972" s="16" t="str">
        <f>IF(ISERROR(VLOOKUP(EUL972,'Controle de Estoque'!EUF:EUM,1,FALSE)),"",VLOOKUP(EUL972,'Controle de Estoque'!EUF:EUM,4,FALSE))</f>
        <v/>
      </c>
      <c r="EUQ972" s="16" t="str">
        <f>IF(ISERROR(VLOOKUP(EUM972,'Controle de Estoque'!EUG:EUN,1,FALSE)),"",VLOOKUP(EUM972,'Controle de Estoque'!EUG:EUN,4,FALSE))</f>
        <v/>
      </c>
      <c r="EUR972" s="16" t="str">
        <f>IF(ISERROR(VLOOKUP(EUN972,'Controle de Estoque'!EUH:EUO,1,FALSE)),"",VLOOKUP(EUN972,'Controle de Estoque'!EUH:EUO,4,FALSE))</f>
        <v/>
      </c>
      <c r="EUS972" s="16" t="str">
        <f>IF(ISERROR(VLOOKUP(EUO972,'Controle de Estoque'!EUI:EUP,1,FALSE)),"",VLOOKUP(EUO972,'Controle de Estoque'!EUI:EUP,4,FALSE))</f>
        <v/>
      </c>
      <c r="EUT972" s="16" t="str">
        <f>IF(ISERROR(VLOOKUP(EUP972,'Controle de Estoque'!EUJ:EUQ,1,FALSE)),"",VLOOKUP(EUP972,'Controle de Estoque'!EUJ:EUQ,4,FALSE))</f>
        <v/>
      </c>
      <c r="EUU972" s="16" t="str">
        <f>IF(ISERROR(VLOOKUP(EUQ972,'Controle de Estoque'!EUK:EUR,1,FALSE)),"",VLOOKUP(EUQ972,'Controle de Estoque'!EUK:EUR,4,FALSE))</f>
        <v/>
      </c>
      <c r="EUV972" s="16" t="str">
        <f>IF(ISERROR(VLOOKUP(EUR972,'Controle de Estoque'!EUL:EUS,1,FALSE)),"",VLOOKUP(EUR972,'Controle de Estoque'!EUL:EUS,4,FALSE))</f>
        <v/>
      </c>
      <c r="EUW972" s="16" t="str">
        <f>IF(ISERROR(VLOOKUP(EUS972,'Controle de Estoque'!EUM:EUT,1,FALSE)),"",VLOOKUP(EUS972,'Controle de Estoque'!EUM:EUT,4,FALSE))</f>
        <v/>
      </c>
      <c r="EUX972" s="16" t="str">
        <f>IF(ISERROR(VLOOKUP(EUT972,'Controle de Estoque'!EUN:EUU,1,FALSE)),"",VLOOKUP(EUT972,'Controle de Estoque'!EUN:EUU,4,FALSE))</f>
        <v/>
      </c>
      <c r="EUY972" s="16" t="str">
        <f>IF(ISERROR(VLOOKUP(EUU972,'Controle de Estoque'!EUO:EUV,1,FALSE)),"",VLOOKUP(EUU972,'Controle de Estoque'!EUO:EUV,4,FALSE))</f>
        <v/>
      </c>
      <c r="EUZ972" s="16" t="str">
        <f>IF(ISERROR(VLOOKUP(EUV972,'Controle de Estoque'!EUP:EUW,1,FALSE)),"",VLOOKUP(EUV972,'Controle de Estoque'!EUP:EUW,4,FALSE))</f>
        <v/>
      </c>
      <c r="EVA972" s="16" t="str">
        <f>IF(ISERROR(VLOOKUP(EUW972,'Controle de Estoque'!EUQ:EUX,1,FALSE)),"",VLOOKUP(EUW972,'Controle de Estoque'!EUQ:EUX,4,FALSE))</f>
        <v/>
      </c>
      <c r="EVB972" s="16" t="str">
        <f>IF(ISERROR(VLOOKUP(EUX972,'Controle de Estoque'!EUR:EUY,1,FALSE)),"",VLOOKUP(EUX972,'Controle de Estoque'!EUR:EUY,4,FALSE))</f>
        <v/>
      </c>
      <c r="EVC972" s="16" t="str">
        <f>IF(ISERROR(VLOOKUP(EUY972,'Controle de Estoque'!EUS:EUZ,1,FALSE)),"",VLOOKUP(EUY972,'Controle de Estoque'!EUS:EUZ,4,FALSE))</f>
        <v/>
      </c>
      <c r="EVD972" s="16" t="str">
        <f>IF(ISERROR(VLOOKUP(EUZ972,'Controle de Estoque'!EUT:EVA,1,FALSE)),"",VLOOKUP(EUZ972,'Controle de Estoque'!EUT:EVA,4,FALSE))</f>
        <v/>
      </c>
      <c r="EVE972" s="16" t="str">
        <f>IF(ISERROR(VLOOKUP(EVA972,'Controle de Estoque'!EUU:EVB,1,FALSE)),"",VLOOKUP(EVA972,'Controle de Estoque'!EUU:EVB,4,FALSE))</f>
        <v/>
      </c>
      <c r="EVF972" s="16" t="str">
        <f>IF(ISERROR(VLOOKUP(EVB972,'Controle de Estoque'!EUV:EVC,1,FALSE)),"",VLOOKUP(EVB972,'Controle de Estoque'!EUV:EVC,4,FALSE))</f>
        <v/>
      </c>
      <c r="EVG972" s="16" t="str">
        <f>IF(ISERROR(VLOOKUP(EVC972,'Controle de Estoque'!EUW:EVD,1,FALSE)),"",VLOOKUP(EVC972,'Controle de Estoque'!EUW:EVD,4,FALSE))</f>
        <v/>
      </c>
      <c r="EVH972" s="16" t="str">
        <f>IF(ISERROR(VLOOKUP(EVD972,'Controle de Estoque'!EUX:EVE,1,FALSE)),"",VLOOKUP(EVD972,'Controle de Estoque'!EUX:EVE,4,FALSE))</f>
        <v/>
      </c>
      <c r="EVI972" s="16" t="str">
        <f>IF(ISERROR(VLOOKUP(EVE972,'Controle de Estoque'!EUY:EVF,1,FALSE)),"",VLOOKUP(EVE972,'Controle de Estoque'!EUY:EVF,4,FALSE))</f>
        <v/>
      </c>
      <c r="EVJ972" s="16" t="str">
        <f>IF(ISERROR(VLOOKUP(EVF972,'Controle de Estoque'!EUZ:EVG,1,FALSE)),"",VLOOKUP(EVF972,'Controle de Estoque'!EUZ:EVG,4,FALSE))</f>
        <v/>
      </c>
      <c r="EVK972" s="16" t="str">
        <f>IF(ISERROR(VLOOKUP(EVG972,'Controle de Estoque'!EVA:EVH,1,FALSE)),"",VLOOKUP(EVG972,'Controle de Estoque'!EVA:EVH,4,FALSE))</f>
        <v/>
      </c>
      <c r="EVL972" s="16" t="str">
        <f>IF(ISERROR(VLOOKUP(EVH972,'Controle de Estoque'!EVB:EVI,1,FALSE)),"",VLOOKUP(EVH972,'Controle de Estoque'!EVB:EVI,4,FALSE))</f>
        <v/>
      </c>
      <c r="EVM972" s="16" t="str">
        <f>IF(ISERROR(VLOOKUP(EVI972,'Controle de Estoque'!EVC:EVJ,1,FALSE)),"",VLOOKUP(EVI972,'Controle de Estoque'!EVC:EVJ,4,FALSE))</f>
        <v/>
      </c>
      <c r="EVN972" s="16" t="str">
        <f>IF(ISERROR(VLOOKUP(EVJ972,'Controle de Estoque'!EVD:EVK,1,FALSE)),"",VLOOKUP(EVJ972,'Controle de Estoque'!EVD:EVK,4,FALSE))</f>
        <v/>
      </c>
      <c r="EVO972" s="16" t="str">
        <f>IF(ISERROR(VLOOKUP(EVK972,'Controle de Estoque'!EVE:EVL,1,FALSE)),"",VLOOKUP(EVK972,'Controle de Estoque'!EVE:EVL,4,FALSE))</f>
        <v/>
      </c>
      <c r="EVP972" s="16" t="str">
        <f>IF(ISERROR(VLOOKUP(EVL972,'Controle de Estoque'!EVF:EVM,1,FALSE)),"",VLOOKUP(EVL972,'Controle de Estoque'!EVF:EVM,4,FALSE))</f>
        <v/>
      </c>
      <c r="EVQ972" s="16" t="str">
        <f>IF(ISERROR(VLOOKUP(EVM972,'Controle de Estoque'!EVG:EVN,1,FALSE)),"",VLOOKUP(EVM972,'Controle de Estoque'!EVG:EVN,4,FALSE))</f>
        <v/>
      </c>
      <c r="EVR972" s="16" t="str">
        <f>IF(ISERROR(VLOOKUP(EVN972,'Controle de Estoque'!EVH:EVO,1,FALSE)),"",VLOOKUP(EVN972,'Controle de Estoque'!EVH:EVO,4,FALSE))</f>
        <v/>
      </c>
      <c r="EVS972" s="16" t="str">
        <f>IF(ISERROR(VLOOKUP(EVO972,'Controle de Estoque'!EVI:EVP,1,FALSE)),"",VLOOKUP(EVO972,'Controle de Estoque'!EVI:EVP,4,FALSE))</f>
        <v/>
      </c>
      <c r="EVT972" s="16" t="str">
        <f>IF(ISERROR(VLOOKUP(EVP972,'Controle de Estoque'!EVJ:EVQ,1,FALSE)),"",VLOOKUP(EVP972,'Controle de Estoque'!EVJ:EVQ,4,FALSE))</f>
        <v/>
      </c>
      <c r="EVU972" s="16" t="str">
        <f>IF(ISERROR(VLOOKUP(EVQ972,'Controle de Estoque'!EVK:EVR,1,FALSE)),"",VLOOKUP(EVQ972,'Controle de Estoque'!EVK:EVR,4,FALSE))</f>
        <v/>
      </c>
      <c r="EVV972" s="16" t="str">
        <f>IF(ISERROR(VLOOKUP(EVR972,'Controle de Estoque'!EVL:EVS,1,FALSE)),"",VLOOKUP(EVR972,'Controle de Estoque'!EVL:EVS,4,FALSE))</f>
        <v/>
      </c>
      <c r="EVW972" s="16" t="str">
        <f>IF(ISERROR(VLOOKUP(EVS972,'Controle de Estoque'!EVM:EVT,1,FALSE)),"",VLOOKUP(EVS972,'Controle de Estoque'!EVM:EVT,4,FALSE))</f>
        <v/>
      </c>
      <c r="EVX972" s="16" t="str">
        <f>IF(ISERROR(VLOOKUP(EVT972,'Controle de Estoque'!EVN:EVU,1,FALSE)),"",VLOOKUP(EVT972,'Controle de Estoque'!EVN:EVU,4,FALSE))</f>
        <v/>
      </c>
      <c r="EVY972" s="16" t="str">
        <f>IF(ISERROR(VLOOKUP(EVU972,'Controle de Estoque'!EVO:EVV,1,FALSE)),"",VLOOKUP(EVU972,'Controle de Estoque'!EVO:EVV,4,FALSE))</f>
        <v/>
      </c>
      <c r="EVZ972" s="16" t="str">
        <f>IF(ISERROR(VLOOKUP(EVV972,'Controle de Estoque'!EVP:EVW,1,FALSE)),"",VLOOKUP(EVV972,'Controle de Estoque'!EVP:EVW,4,FALSE))</f>
        <v/>
      </c>
      <c r="EWA972" s="16" t="str">
        <f>IF(ISERROR(VLOOKUP(EVW972,'Controle de Estoque'!EVQ:EVX,1,FALSE)),"",VLOOKUP(EVW972,'Controle de Estoque'!EVQ:EVX,4,FALSE))</f>
        <v/>
      </c>
      <c r="EWB972" s="16" t="str">
        <f>IF(ISERROR(VLOOKUP(EVX972,'Controle de Estoque'!EVR:EVY,1,FALSE)),"",VLOOKUP(EVX972,'Controle de Estoque'!EVR:EVY,4,FALSE))</f>
        <v/>
      </c>
      <c r="EWC972" s="16" t="str">
        <f>IF(ISERROR(VLOOKUP(EVY972,'Controle de Estoque'!EVS:EVZ,1,FALSE)),"",VLOOKUP(EVY972,'Controle de Estoque'!EVS:EVZ,4,FALSE))</f>
        <v/>
      </c>
      <c r="EWD972" s="16" t="str">
        <f>IF(ISERROR(VLOOKUP(EVZ972,'Controle de Estoque'!EVT:EWA,1,FALSE)),"",VLOOKUP(EVZ972,'Controle de Estoque'!EVT:EWA,4,FALSE))</f>
        <v/>
      </c>
      <c r="EWE972" s="16" t="str">
        <f>IF(ISERROR(VLOOKUP(EWA972,'Controle de Estoque'!EVU:EWB,1,FALSE)),"",VLOOKUP(EWA972,'Controle de Estoque'!EVU:EWB,4,FALSE))</f>
        <v/>
      </c>
      <c r="EWF972" s="16" t="str">
        <f>IF(ISERROR(VLOOKUP(EWB972,'Controle de Estoque'!EVV:EWC,1,FALSE)),"",VLOOKUP(EWB972,'Controle de Estoque'!EVV:EWC,4,FALSE))</f>
        <v/>
      </c>
      <c r="EWG972" s="16" t="str">
        <f>IF(ISERROR(VLOOKUP(EWC972,'Controle de Estoque'!EVW:EWD,1,FALSE)),"",VLOOKUP(EWC972,'Controle de Estoque'!EVW:EWD,4,FALSE))</f>
        <v/>
      </c>
      <c r="EWH972" s="16" t="str">
        <f>IF(ISERROR(VLOOKUP(EWD972,'Controle de Estoque'!EVX:EWE,1,FALSE)),"",VLOOKUP(EWD972,'Controle de Estoque'!EVX:EWE,4,FALSE))</f>
        <v/>
      </c>
      <c r="EWI972" s="16" t="str">
        <f>IF(ISERROR(VLOOKUP(EWE972,'Controle de Estoque'!EVY:EWF,1,FALSE)),"",VLOOKUP(EWE972,'Controle de Estoque'!EVY:EWF,4,FALSE))</f>
        <v/>
      </c>
      <c r="EWJ972" s="16" t="str">
        <f>IF(ISERROR(VLOOKUP(EWF972,'Controle de Estoque'!EVZ:EWG,1,FALSE)),"",VLOOKUP(EWF972,'Controle de Estoque'!EVZ:EWG,4,FALSE))</f>
        <v/>
      </c>
      <c r="EWK972" s="16" t="str">
        <f>IF(ISERROR(VLOOKUP(EWG972,'Controle de Estoque'!EWA:EWH,1,FALSE)),"",VLOOKUP(EWG972,'Controle de Estoque'!EWA:EWH,4,FALSE))</f>
        <v/>
      </c>
      <c r="EWL972" s="16" t="str">
        <f>IF(ISERROR(VLOOKUP(EWH972,'Controle de Estoque'!EWB:EWI,1,FALSE)),"",VLOOKUP(EWH972,'Controle de Estoque'!EWB:EWI,4,FALSE))</f>
        <v/>
      </c>
      <c r="EWM972" s="16" t="str">
        <f>IF(ISERROR(VLOOKUP(EWI972,'Controle de Estoque'!EWC:EWJ,1,FALSE)),"",VLOOKUP(EWI972,'Controle de Estoque'!EWC:EWJ,4,FALSE))</f>
        <v/>
      </c>
      <c r="EWN972" s="16" t="str">
        <f>IF(ISERROR(VLOOKUP(EWJ972,'Controle de Estoque'!EWD:EWK,1,FALSE)),"",VLOOKUP(EWJ972,'Controle de Estoque'!EWD:EWK,4,FALSE))</f>
        <v/>
      </c>
      <c r="EWO972" s="16" t="str">
        <f>IF(ISERROR(VLOOKUP(EWK972,'Controle de Estoque'!EWE:EWL,1,FALSE)),"",VLOOKUP(EWK972,'Controle de Estoque'!EWE:EWL,4,FALSE))</f>
        <v/>
      </c>
      <c r="EWP972" s="16" t="str">
        <f>IF(ISERROR(VLOOKUP(EWL972,'Controle de Estoque'!EWF:EWM,1,FALSE)),"",VLOOKUP(EWL972,'Controle de Estoque'!EWF:EWM,4,FALSE))</f>
        <v/>
      </c>
      <c r="EWQ972" s="16" t="str">
        <f>IF(ISERROR(VLOOKUP(EWM972,'Controle de Estoque'!EWG:EWN,1,FALSE)),"",VLOOKUP(EWM972,'Controle de Estoque'!EWG:EWN,4,FALSE))</f>
        <v/>
      </c>
      <c r="EWR972" s="16" t="str">
        <f>IF(ISERROR(VLOOKUP(EWN972,'Controle de Estoque'!EWH:EWO,1,FALSE)),"",VLOOKUP(EWN972,'Controle de Estoque'!EWH:EWO,4,FALSE))</f>
        <v/>
      </c>
      <c r="EWS972" s="16" t="str">
        <f>IF(ISERROR(VLOOKUP(EWO972,'Controle de Estoque'!EWI:EWP,1,FALSE)),"",VLOOKUP(EWO972,'Controle de Estoque'!EWI:EWP,4,FALSE))</f>
        <v/>
      </c>
      <c r="EWT972" s="16" t="str">
        <f>IF(ISERROR(VLOOKUP(EWP972,'Controle de Estoque'!EWJ:EWQ,1,FALSE)),"",VLOOKUP(EWP972,'Controle de Estoque'!EWJ:EWQ,4,FALSE))</f>
        <v/>
      </c>
      <c r="EWU972" s="16" t="str">
        <f>IF(ISERROR(VLOOKUP(EWQ972,'Controle de Estoque'!EWK:EWR,1,FALSE)),"",VLOOKUP(EWQ972,'Controle de Estoque'!EWK:EWR,4,FALSE))</f>
        <v/>
      </c>
      <c r="EWV972" s="16" t="str">
        <f>IF(ISERROR(VLOOKUP(EWR972,'Controle de Estoque'!EWL:EWS,1,FALSE)),"",VLOOKUP(EWR972,'Controle de Estoque'!EWL:EWS,4,FALSE))</f>
        <v/>
      </c>
      <c r="EWW972" s="16" t="str">
        <f>IF(ISERROR(VLOOKUP(EWS972,'Controle de Estoque'!EWM:EWT,1,FALSE)),"",VLOOKUP(EWS972,'Controle de Estoque'!EWM:EWT,4,FALSE))</f>
        <v/>
      </c>
      <c r="EWX972" s="16" t="str">
        <f>IF(ISERROR(VLOOKUP(EWT972,'Controle de Estoque'!EWN:EWU,1,FALSE)),"",VLOOKUP(EWT972,'Controle de Estoque'!EWN:EWU,4,FALSE))</f>
        <v/>
      </c>
      <c r="EWY972" s="16" t="str">
        <f>IF(ISERROR(VLOOKUP(EWU972,'Controle de Estoque'!EWO:EWV,1,FALSE)),"",VLOOKUP(EWU972,'Controle de Estoque'!EWO:EWV,4,FALSE))</f>
        <v/>
      </c>
      <c r="EWZ972" s="16" t="str">
        <f>IF(ISERROR(VLOOKUP(EWV972,'Controle de Estoque'!EWP:EWW,1,FALSE)),"",VLOOKUP(EWV972,'Controle de Estoque'!EWP:EWW,4,FALSE))</f>
        <v/>
      </c>
      <c r="EXA972" s="16" t="str">
        <f>IF(ISERROR(VLOOKUP(EWW972,'Controle de Estoque'!EWQ:EWX,1,FALSE)),"",VLOOKUP(EWW972,'Controle de Estoque'!EWQ:EWX,4,FALSE))</f>
        <v/>
      </c>
      <c r="EXB972" s="16" t="str">
        <f>IF(ISERROR(VLOOKUP(EWX972,'Controle de Estoque'!EWR:EWY,1,FALSE)),"",VLOOKUP(EWX972,'Controle de Estoque'!EWR:EWY,4,FALSE))</f>
        <v/>
      </c>
      <c r="EXC972" s="16" t="str">
        <f>IF(ISERROR(VLOOKUP(EWY972,'Controle de Estoque'!EWS:EWZ,1,FALSE)),"",VLOOKUP(EWY972,'Controle de Estoque'!EWS:EWZ,4,FALSE))</f>
        <v/>
      </c>
      <c r="EXD972" s="16" t="str">
        <f>IF(ISERROR(VLOOKUP(EWZ972,'Controle de Estoque'!EWT:EXA,1,FALSE)),"",VLOOKUP(EWZ972,'Controle de Estoque'!EWT:EXA,4,FALSE))</f>
        <v/>
      </c>
      <c r="EXE972" s="16" t="str">
        <f>IF(ISERROR(VLOOKUP(EXA972,'Controle de Estoque'!EWU:EXB,1,FALSE)),"",VLOOKUP(EXA972,'Controle de Estoque'!EWU:EXB,4,FALSE))</f>
        <v/>
      </c>
      <c r="EXF972" s="16" t="str">
        <f>IF(ISERROR(VLOOKUP(EXB972,'Controle de Estoque'!EWV:EXC,1,FALSE)),"",VLOOKUP(EXB972,'Controle de Estoque'!EWV:EXC,4,FALSE))</f>
        <v/>
      </c>
      <c r="EXG972" s="16" t="str">
        <f>IF(ISERROR(VLOOKUP(EXC972,'Controle de Estoque'!EWW:EXD,1,FALSE)),"",VLOOKUP(EXC972,'Controle de Estoque'!EWW:EXD,4,FALSE))</f>
        <v/>
      </c>
      <c r="EXH972" s="16" t="str">
        <f>IF(ISERROR(VLOOKUP(EXD972,'Controle de Estoque'!EWX:EXE,1,FALSE)),"",VLOOKUP(EXD972,'Controle de Estoque'!EWX:EXE,4,FALSE))</f>
        <v/>
      </c>
      <c r="EXI972" s="16" t="str">
        <f>IF(ISERROR(VLOOKUP(EXE972,'Controle de Estoque'!EWY:EXF,1,FALSE)),"",VLOOKUP(EXE972,'Controle de Estoque'!EWY:EXF,4,FALSE))</f>
        <v/>
      </c>
      <c r="EXJ972" s="16" t="str">
        <f>IF(ISERROR(VLOOKUP(EXF972,'Controle de Estoque'!EWZ:EXG,1,FALSE)),"",VLOOKUP(EXF972,'Controle de Estoque'!EWZ:EXG,4,FALSE))</f>
        <v/>
      </c>
      <c r="EXK972" s="16" t="str">
        <f>IF(ISERROR(VLOOKUP(EXG972,'Controle de Estoque'!EXA:EXH,1,FALSE)),"",VLOOKUP(EXG972,'Controle de Estoque'!EXA:EXH,4,FALSE))</f>
        <v/>
      </c>
      <c r="EXL972" s="16" t="str">
        <f>IF(ISERROR(VLOOKUP(EXH972,'Controle de Estoque'!EXB:EXI,1,FALSE)),"",VLOOKUP(EXH972,'Controle de Estoque'!EXB:EXI,4,FALSE))</f>
        <v/>
      </c>
      <c r="EXM972" s="16" t="str">
        <f>IF(ISERROR(VLOOKUP(EXI972,'Controle de Estoque'!EXC:EXJ,1,FALSE)),"",VLOOKUP(EXI972,'Controle de Estoque'!EXC:EXJ,4,FALSE))</f>
        <v/>
      </c>
      <c r="EXN972" s="16" t="str">
        <f>IF(ISERROR(VLOOKUP(EXJ972,'Controle de Estoque'!EXD:EXK,1,FALSE)),"",VLOOKUP(EXJ972,'Controle de Estoque'!EXD:EXK,4,FALSE))</f>
        <v/>
      </c>
      <c r="EXO972" s="16" t="str">
        <f>IF(ISERROR(VLOOKUP(EXK972,'Controle de Estoque'!EXE:EXL,1,FALSE)),"",VLOOKUP(EXK972,'Controle de Estoque'!EXE:EXL,4,FALSE))</f>
        <v/>
      </c>
      <c r="EXP972" s="16" t="str">
        <f>IF(ISERROR(VLOOKUP(EXL972,'Controle de Estoque'!EXF:EXM,1,FALSE)),"",VLOOKUP(EXL972,'Controle de Estoque'!EXF:EXM,4,FALSE))</f>
        <v/>
      </c>
      <c r="EXQ972" s="16" t="str">
        <f>IF(ISERROR(VLOOKUP(EXM972,'Controle de Estoque'!EXG:EXN,1,FALSE)),"",VLOOKUP(EXM972,'Controle de Estoque'!EXG:EXN,4,FALSE))</f>
        <v/>
      </c>
      <c r="EXR972" s="16" t="str">
        <f>IF(ISERROR(VLOOKUP(EXN972,'Controle de Estoque'!EXH:EXO,1,FALSE)),"",VLOOKUP(EXN972,'Controle de Estoque'!EXH:EXO,4,FALSE))</f>
        <v/>
      </c>
      <c r="EXS972" s="16" t="str">
        <f>IF(ISERROR(VLOOKUP(EXO972,'Controle de Estoque'!EXI:EXP,1,FALSE)),"",VLOOKUP(EXO972,'Controle de Estoque'!EXI:EXP,4,FALSE))</f>
        <v/>
      </c>
      <c r="EXT972" s="16" t="str">
        <f>IF(ISERROR(VLOOKUP(EXP972,'Controle de Estoque'!EXJ:EXQ,1,FALSE)),"",VLOOKUP(EXP972,'Controle de Estoque'!EXJ:EXQ,4,FALSE))</f>
        <v/>
      </c>
      <c r="EXU972" s="16" t="str">
        <f>IF(ISERROR(VLOOKUP(EXQ972,'Controle de Estoque'!EXK:EXR,1,FALSE)),"",VLOOKUP(EXQ972,'Controle de Estoque'!EXK:EXR,4,FALSE))</f>
        <v/>
      </c>
      <c r="EXV972" s="16" t="str">
        <f>IF(ISERROR(VLOOKUP(EXR972,'Controle de Estoque'!EXL:EXS,1,FALSE)),"",VLOOKUP(EXR972,'Controle de Estoque'!EXL:EXS,4,FALSE))</f>
        <v/>
      </c>
      <c r="EXW972" s="16" t="str">
        <f>IF(ISERROR(VLOOKUP(EXS972,'Controle de Estoque'!EXM:EXT,1,FALSE)),"",VLOOKUP(EXS972,'Controle de Estoque'!EXM:EXT,4,FALSE))</f>
        <v/>
      </c>
      <c r="EXX972" s="16" t="str">
        <f>IF(ISERROR(VLOOKUP(EXT972,'Controle de Estoque'!EXN:EXU,1,FALSE)),"",VLOOKUP(EXT972,'Controle de Estoque'!EXN:EXU,4,FALSE))</f>
        <v/>
      </c>
      <c r="EXY972" s="16" t="str">
        <f>IF(ISERROR(VLOOKUP(EXU972,'Controle de Estoque'!EXO:EXV,1,FALSE)),"",VLOOKUP(EXU972,'Controle de Estoque'!EXO:EXV,4,FALSE))</f>
        <v/>
      </c>
      <c r="EXZ972" s="16" t="str">
        <f>IF(ISERROR(VLOOKUP(EXV972,'Controle de Estoque'!EXP:EXW,1,FALSE)),"",VLOOKUP(EXV972,'Controle de Estoque'!EXP:EXW,4,FALSE))</f>
        <v/>
      </c>
      <c r="EYA972" s="16" t="str">
        <f>IF(ISERROR(VLOOKUP(EXW972,'Controle de Estoque'!EXQ:EXX,1,FALSE)),"",VLOOKUP(EXW972,'Controle de Estoque'!EXQ:EXX,4,FALSE))</f>
        <v/>
      </c>
      <c r="EYB972" s="16" t="str">
        <f>IF(ISERROR(VLOOKUP(EXX972,'Controle de Estoque'!EXR:EXY,1,FALSE)),"",VLOOKUP(EXX972,'Controle de Estoque'!EXR:EXY,4,FALSE))</f>
        <v/>
      </c>
      <c r="EYC972" s="16" t="str">
        <f>IF(ISERROR(VLOOKUP(EXY972,'Controle de Estoque'!EXS:EXZ,1,FALSE)),"",VLOOKUP(EXY972,'Controle de Estoque'!EXS:EXZ,4,FALSE))</f>
        <v/>
      </c>
      <c r="EYD972" s="16" t="str">
        <f>IF(ISERROR(VLOOKUP(EXZ972,'Controle de Estoque'!EXT:EYA,1,FALSE)),"",VLOOKUP(EXZ972,'Controle de Estoque'!EXT:EYA,4,FALSE))</f>
        <v/>
      </c>
      <c r="EYE972" s="16" t="str">
        <f>IF(ISERROR(VLOOKUP(EYA972,'Controle de Estoque'!EXU:EYB,1,FALSE)),"",VLOOKUP(EYA972,'Controle de Estoque'!EXU:EYB,4,FALSE))</f>
        <v/>
      </c>
      <c r="EYF972" s="16" t="str">
        <f>IF(ISERROR(VLOOKUP(EYB972,'Controle de Estoque'!EXV:EYC,1,FALSE)),"",VLOOKUP(EYB972,'Controle de Estoque'!EXV:EYC,4,FALSE))</f>
        <v/>
      </c>
      <c r="EYG972" s="16" t="str">
        <f>IF(ISERROR(VLOOKUP(EYC972,'Controle de Estoque'!EXW:EYD,1,FALSE)),"",VLOOKUP(EYC972,'Controle de Estoque'!EXW:EYD,4,FALSE))</f>
        <v/>
      </c>
      <c r="EYH972" s="16" t="str">
        <f>IF(ISERROR(VLOOKUP(EYD972,'Controle de Estoque'!EXX:EYE,1,FALSE)),"",VLOOKUP(EYD972,'Controle de Estoque'!EXX:EYE,4,FALSE))</f>
        <v/>
      </c>
      <c r="EYI972" s="16" t="str">
        <f>IF(ISERROR(VLOOKUP(EYE972,'Controle de Estoque'!EXY:EYF,1,FALSE)),"",VLOOKUP(EYE972,'Controle de Estoque'!EXY:EYF,4,FALSE))</f>
        <v/>
      </c>
      <c r="EYJ972" s="16" t="str">
        <f>IF(ISERROR(VLOOKUP(EYF972,'Controle de Estoque'!EXZ:EYG,1,FALSE)),"",VLOOKUP(EYF972,'Controle de Estoque'!EXZ:EYG,4,FALSE))</f>
        <v/>
      </c>
      <c r="EYK972" s="16" t="str">
        <f>IF(ISERROR(VLOOKUP(EYG972,'Controle de Estoque'!EYA:EYH,1,FALSE)),"",VLOOKUP(EYG972,'Controle de Estoque'!EYA:EYH,4,FALSE))</f>
        <v/>
      </c>
      <c r="EYL972" s="16" t="str">
        <f>IF(ISERROR(VLOOKUP(EYH972,'Controle de Estoque'!EYB:EYI,1,FALSE)),"",VLOOKUP(EYH972,'Controle de Estoque'!EYB:EYI,4,FALSE))</f>
        <v/>
      </c>
      <c r="EYM972" s="16" t="str">
        <f>IF(ISERROR(VLOOKUP(EYI972,'Controle de Estoque'!EYC:EYJ,1,FALSE)),"",VLOOKUP(EYI972,'Controle de Estoque'!EYC:EYJ,4,FALSE))</f>
        <v/>
      </c>
      <c r="EYN972" s="16" t="str">
        <f>IF(ISERROR(VLOOKUP(EYJ972,'Controle de Estoque'!EYD:EYK,1,FALSE)),"",VLOOKUP(EYJ972,'Controle de Estoque'!EYD:EYK,4,FALSE))</f>
        <v/>
      </c>
      <c r="EYO972" s="16" t="str">
        <f>IF(ISERROR(VLOOKUP(EYK972,'Controle de Estoque'!EYE:EYL,1,FALSE)),"",VLOOKUP(EYK972,'Controle de Estoque'!EYE:EYL,4,FALSE))</f>
        <v/>
      </c>
      <c r="EYP972" s="16" t="str">
        <f>IF(ISERROR(VLOOKUP(EYL972,'Controle de Estoque'!EYF:EYM,1,FALSE)),"",VLOOKUP(EYL972,'Controle de Estoque'!EYF:EYM,4,FALSE))</f>
        <v/>
      </c>
      <c r="EYQ972" s="16" t="str">
        <f>IF(ISERROR(VLOOKUP(EYM972,'Controle de Estoque'!EYG:EYN,1,FALSE)),"",VLOOKUP(EYM972,'Controle de Estoque'!EYG:EYN,4,FALSE))</f>
        <v/>
      </c>
      <c r="EYR972" s="16" t="str">
        <f>IF(ISERROR(VLOOKUP(EYN972,'Controle de Estoque'!EYH:EYO,1,FALSE)),"",VLOOKUP(EYN972,'Controle de Estoque'!EYH:EYO,4,FALSE))</f>
        <v/>
      </c>
      <c r="EYS972" s="16" t="str">
        <f>IF(ISERROR(VLOOKUP(EYO972,'Controle de Estoque'!EYI:EYP,1,FALSE)),"",VLOOKUP(EYO972,'Controle de Estoque'!EYI:EYP,4,FALSE))</f>
        <v/>
      </c>
      <c r="EYT972" s="16" t="str">
        <f>IF(ISERROR(VLOOKUP(EYP972,'Controle de Estoque'!EYJ:EYQ,1,FALSE)),"",VLOOKUP(EYP972,'Controle de Estoque'!EYJ:EYQ,4,FALSE))</f>
        <v/>
      </c>
      <c r="EYU972" s="16" t="str">
        <f>IF(ISERROR(VLOOKUP(EYQ972,'Controle de Estoque'!EYK:EYR,1,FALSE)),"",VLOOKUP(EYQ972,'Controle de Estoque'!EYK:EYR,4,FALSE))</f>
        <v/>
      </c>
      <c r="EYV972" s="16" t="str">
        <f>IF(ISERROR(VLOOKUP(EYR972,'Controle de Estoque'!EYL:EYS,1,FALSE)),"",VLOOKUP(EYR972,'Controle de Estoque'!EYL:EYS,4,FALSE))</f>
        <v/>
      </c>
      <c r="EYW972" s="16" t="str">
        <f>IF(ISERROR(VLOOKUP(EYS972,'Controle de Estoque'!EYM:EYT,1,FALSE)),"",VLOOKUP(EYS972,'Controle de Estoque'!EYM:EYT,4,FALSE))</f>
        <v/>
      </c>
      <c r="EYX972" s="16" t="str">
        <f>IF(ISERROR(VLOOKUP(EYT972,'Controle de Estoque'!EYN:EYU,1,FALSE)),"",VLOOKUP(EYT972,'Controle de Estoque'!EYN:EYU,4,FALSE))</f>
        <v/>
      </c>
      <c r="EYY972" s="16" t="str">
        <f>IF(ISERROR(VLOOKUP(EYU972,'Controle de Estoque'!EYO:EYV,1,FALSE)),"",VLOOKUP(EYU972,'Controle de Estoque'!EYO:EYV,4,FALSE))</f>
        <v/>
      </c>
      <c r="EYZ972" s="16" t="str">
        <f>IF(ISERROR(VLOOKUP(EYV972,'Controle de Estoque'!EYP:EYW,1,FALSE)),"",VLOOKUP(EYV972,'Controle de Estoque'!EYP:EYW,4,FALSE))</f>
        <v/>
      </c>
      <c r="EZA972" s="16" t="str">
        <f>IF(ISERROR(VLOOKUP(EYW972,'Controle de Estoque'!EYQ:EYX,1,FALSE)),"",VLOOKUP(EYW972,'Controle de Estoque'!EYQ:EYX,4,FALSE))</f>
        <v/>
      </c>
      <c r="EZB972" s="16" t="str">
        <f>IF(ISERROR(VLOOKUP(EYX972,'Controle de Estoque'!EYR:EYY,1,FALSE)),"",VLOOKUP(EYX972,'Controle de Estoque'!EYR:EYY,4,FALSE))</f>
        <v/>
      </c>
      <c r="EZC972" s="16" t="str">
        <f>IF(ISERROR(VLOOKUP(EYY972,'Controle de Estoque'!EYS:EYZ,1,FALSE)),"",VLOOKUP(EYY972,'Controle de Estoque'!EYS:EYZ,4,FALSE))</f>
        <v/>
      </c>
      <c r="EZD972" s="16" t="str">
        <f>IF(ISERROR(VLOOKUP(EYZ972,'Controle de Estoque'!EYT:EZA,1,FALSE)),"",VLOOKUP(EYZ972,'Controle de Estoque'!EYT:EZA,4,FALSE))</f>
        <v/>
      </c>
      <c r="EZE972" s="16" t="str">
        <f>IF(ISERROR(VLOOKUP(EZA972,'Controle de Estoque'!EYU:EZB,1,FALSE)),"",VLOOKUP(EZA972,'Controle de Estoque'!EYU:EZB,4,FALSE))</f>
        <v/>
      </c>
      <c r="EZF972" s="16" t="str">
        <f>IF(ISERROR(VLOOKUP(EZB972,'Controle de Estoque'!EYV:EZC,1,FALSE)),"",VLOOKUP(EZB972,'Controle de Estoque'!EYV:EZC,4,FALSE))</f>
        <v/>
      </c>
      <c r="EZG972" s="16" t="str">
        <f>IF(ISERROR(VLOOKUP(EZC972,'Controle de Estoque'!EYW:EZD,1,FALSE)),"",VLOOKUP(EZC972,'Controle de Estoque'!EYW:EZD,4,FALSE))</f>
        <v/>
      </c>
      <c r="EZH972" s="16" t="str">
        <f>IF(ISERROR(VLOOKUP(EZD972,'Controle de Estoque'!EYX:EZE,1,FALSE)),"",VLOOKUP(EZD972,'Controle de Estoque'!EYX:EZE,4,FALSE))</f>
        <v/>
      </c>
      <c r="EZI972" s="16" t="str">
        <f>IF(ISERROR(VLOOKUP(EZE972,'Controle de Estoque'!EYY:EZF,1,FALSE)),"",VLOOKUP(EZE972,'Controle de Estoque'!EYY:EZF,4,FALSE))</f>
        <v/>
      </c>
      <c r="EZJ972" s="16" t="str">
        <f>IF(ISERROR(VLOOKUP(EZF972,'Controle de Estoque'!EYZ:EZG,1,FALSE)),"",VLOOKUP(EZF972,'Controle de Estoque'!EYZ:EZG,4,FALSE))</f>
        <v/>
      </c>
      <c r="EZK972" s="16" t="str">
        <f>IF(ISERROR(VLOOKUP(EZG972,'Controle de Estoque'!EZA:EZH,1,FALSE)),"",VLOOKUP(EZG972,'Controle de Estoque'!EZA:EZH,4,FALSE))</f>
        <v/>
      </c>
      <c r="EZL972" s="16" t="str">
        <f>IF(ISERROR(VLOOKUP(EZH972,'Controle de Estoque'!EZB:EZI,1,FALSE)),"",VLOOKUP(EZH972,'Controle de Estoque'!EZB:EZI,4,FALSE))</f>
        <v/>
      </c>
      <c r="EZM972" s="16" t="str">
        <f>IF(ISERROR(VLOOKUP(EZI972,'Controle de Estoque'!EZC:EZJ,1,FALSE)),"",VLOOKUP(EZI972,'Controle de Estoque'!EZC:EZJ,4,FALSE))</f>
        <v/>
      </c>
      <c r="EZN972" s="16" t="str">
        <f>IF(ISERROR(VLOOKUP(EZJ972,'Controle de Estoque'!EZD:EZK,1,FALSE)),"",VLOOKUP(EZJ972,'Controle de Estoque'!EZD:EZK,4,FALSE))</f>
        <v/>
      </c>
      <c r="EZO972" s="16" t="str">
        <f>IF(ISERROR(VLOOKUP(EZK972,'Controle de Estoque'!EZE:EZL,1,FALSE)),"",VLOOKUP(EZK972,'Controle de Estoque'!EZE:EZL,4,FALSE))</f>
        <v/>
      </c>
      <c r="EZP972" s="16" t="str">
        <f>IF(ISERROR(VLOOKUP(EZL972,'Controle de Estoque'!EZF:EZM,1,FALSE)),"",VLOOKUP(EZL972,'Controle de Estoque'!EZF:EZM,4,FALSE))</f>
        <v/>
      </c>
      <c r="EZQ972" s="16" t="str">
        <f>IF(ISERROR(VLOOKUP(EZM972,'Controle de Estoque'!EZG:EZN,1,FALSE)),"",VLOOKUP(EZM972,'Controle de Estoque'!EZG:EZN,4,FALSE))</f>
        <v/>
      </c>
      <c r="EZR972" s="16" t="str">
        <f>IF(ISERROR(VLOOKUP(EZN972,'Controle de Estoque'!EZH:EZO,1,FALSE)),"",VLOOKUP(EZN972,'Controle de Estoque'!EZH:EZO,4,FALSE))</f>
        <v/>
      </c>
      <c r="EZS972" s="16" t="str">
        <f>IF(ISERROR(VLOOKUP(EZO972,'Controle de Estoque'!EZI:EZP,1,FALSE)),"",VLOOKUP(EZO972,'Controle de Estoque'!EZI:EZP,4,FALSE))</f>
        <v/>
      </c>
      <c r="EZT972" s="16" t="str">
        <f>IF(ISERROR(VLOOKUP(EZP972,'Controle de Estoque'!EZJ:EZQ,1,FALSE)),"",VLOOKUP(EZP972,'Controle de Estoque'!EZJ:EZQ,4,FALSE))</f>
        <v/>
      </c>
      <c r="EZU972" s="16" t="str">
        <f>IF(ISERROR(VLOOKUP(EZQ972,'Controle de Estoque'!EZK:EZR,1,FALSE)),"",VLOOKUP(EZQ972,'Controle de Estoque'!EZK:EZR,4,FALSE))</f>
        <v/>
      </c>
      <c r="EZV972" s="16" t="str">
        <f>IF(ISERROR(VLOOKUP(EZR972,'Controle de Estoque'!EZL:EZS,1,FALSE)),"",VLOOKUP(EZR972,'Controle de Estoque'!EZL:EZS,4,FALSE))</f>
        <v/>
      </c>
      <c r="EZW972" s="16" t="str">
        <f>IF(ISERROR(VLOOKUP(EZS972,'Controle de Estoque'!EZM:EZT,1,FALSE)),"",VLOOKUP(EZS972,'Controle de Estoque'!EZM:EZT,4,FALSE))</f>
        <v/>
      </c>
      <c r="EZX972" s="16" t="str">
        <f>IF(ISERROR(VLOOKUP(EZT972,'Controle de Estoque'!EZN:EZU,1,FALSE)),"",VLOOKUP(EZT972,'Controle de Estoque'!EZN:EZU,4,FALSE))</f>
        <v/>
      </c>
      <c r="EZY972" s="16" t="str">
        <f>IF(ISERROR(VLOOKUP(EZU972,'Controle de Estoque'!EZO:EZV,1,FALSE)),"",VLOOKUP(EZU972,'Controle de Estoque'!EZO:EZV,4,FALSE))</f>
        <v/>
      </c>
      <c r="EZZ972" s="16" t="str">
        <f>IF(ISERROR(VLOOKUP(EZV972,'Controle de Estoque'!EZP:EZW,1,FALSE)),"",VLOOKUP(EZV972,'Controle de Estoque'!EZP:EZW,4,FALSE))</f>
        <v/>
      </c>
      <c r="FAA972" s="16" t="str">
        <f>IF(ISERROR(VLOOKUP(EZW972,'Controle de Estoque'!EZQ:EZX,1,FALSE)),"",VLOOKUP(EZW972,'Controle de Estoque'!EZQ:EZX,4,FALSE))</f>
        <v/>
      </c>
      <c r="FAB972" s="16" t="str">
        <f>IF(ISERROR(VLOOKUP(EZX972,'Controle de Estoque'!EZR:EZY,1,FALSE)),"",VLOOKUP(EZX972,'Controle de Estoque'!EZR:EZY,4,FALSE))</f>
        <v/>
      </c>
      <c r="FAC972" s="16" t="str">
        <f>IF(ISERROR(VLOOKUP(EZY972,'Controle de Estoque'!EZS:EZZ,1,FALSE)),"",VLOOKUP(EZY972,'Controle de Estoque'!EZS:EZZ,4,FALSE))</f>
        <v/>
      </c>
      <c r="FAD972" s="16" t="str">
        <f>IF(ISERROR(VLOOKUP(EZZ972,'Controle de Estoque'!EZT:FAA,1,FALSE)),"",VLOOKUP(EZZ972,'Controle de Estoque'!EZT:FAA,4,FALSE))</f>
        <v/>
      </c>
      <c r="FAE972" s="16" t="str">
        <f>IF(ISERROR(VLOOKUP(FAA972,'Controle de Estoque'!EZU:FAB,1,FALSE)),"",VLOOKUP(FAA972,'Controle de Estoque'!EZU:FAB,4,FALSE))</f>
        <v/>
      </c>
      <c r="FAF972" s="16" t="str">
        <f>IF(ISERROR(VLOOKUP(FAB972,'Controle de Estoque'!EZV:FAC,1,FALSE)),"",VLOOKUP(FAB972,'Controle de Estoque'!EZV:FAC,4,FALSE))</f>
        <v/>
      </c>
      <c r="FAG972" s="16" t="str">
        <f>IF(ISERROR(VLOOKUP(FAC972,'Controle de Estoque'!EZW:FAD,1,FALSE)),"",VLOOKUP(FAC972,'Controle de Estoque'!EZW:FAD,4,FALSE))</f>
        <v/>
      </c>
      <c r="FAH972" s="16" t="str">
        <f>IF(ISERROR(VLOOKUP(FAD972,'Controle de Estoque'!EZX:FAE,1,FALSE)),"",VLOOKUP(FAD972,'Controle de Estoque'!EZX:FAE,4,FALSE))</f>
        <v/>
      </c>
      <c r="FAI972" s="16" t="str">
        <f>IF(ISERROR(VLOOKUP(FAE972,'Controle de Estoque'!EZY:FAF,1,FALSE)),"",VLOOKUP(FAE972,'Controle de Estoque'!EZY:FAF,4,FALSE))</f>
        <v/>
      </c>
      <c r="FAJ972" s="16" t="str">
        <f>IF(ISERROR(VLOOKUP(FAF972,'Controle de Estoque'!EZZ:FAG,1,FALSE)),"",VLOOKUP(FAF972,'Controle de Estoque'!EZZ:FAG,4,FALSE))</f>
        <v/>
      </c>
      <c r="FAK972" s="16" t="str">
        <f>IF(ISERROR(VLOOKUP(FAG972,'Controle de Estoque'!FAA:FAH,1,FALSE)),"",VLOOKUP(FAG972,'Controle de Estoque'!FAA:FAH,4,FALSE))</f>
        <v/>
      </c>
      <c r="FAL972" s="16" t="str">
        <f>IF(ISERROR(VLOOKUP(FAH972,'Controle de Estoque'!FAB:FAI,1,FALSE)),"",VLOOKUP(FAH972,'Controle de Estoque'!FAB:FAI,4,FALSE))</f>
        <v/>
      </c>
      <c r="FAM972" s="16" t="str">
        <f>IF(ISERROR(VLOOKUP(FAI972,'Controle de Estoque'!FAC:FAJ,1,FALSE)),"",VLOOKUP(FAI972,'Controle de Estoque'!FAC:FAJ,4,FALSE))</f>
        <v/>
      </c>
      <c r="FAN972" s="16" t="str">
        <f>IF(ISERROR(VLOOKUP(FAJ972,'Controle de Estoque'!FAD:FAK,1,FALSE)),"",VLOOKUP(FAJ972,'Controle de Estoque'!FAD:FAK,4,FALSE))</f>
        <v/>
      </c>
      <c r="FAO972" s="16" t="str">
        <f>IF(ISERROR(VLOOKUP(FAK972,'Controle de Estoque'!FAE:FAL,1,FALSE)),"",VLOOKUP(FAK972,'Controle de Estoque'!FAE:FAL,4,FALSE))</f>
        <v/>
      </c>
      <c r="FAP972" s="16" t="str">
        <f>IF(ISERROR(VLOOKUP(FAL972,'Controle de Estoque'!FAF:FAM,1,FALSE)),"",VLOOKUP(FAL972,'Controle de Estoque'!FAF:FAM,4,FALSE))</f>
        <v/>
      </c>
      <c r="FAQ972" s="16" t="str">
        <f>IF(ISERROR(VLOOKUP(FAM972,'Controle de Estoque'!FAG:FAN,1,FALSE)),"",VLOOKUP(FAM972,'Controle de Estoque'!FAG:FAN,4,FALSE))</f>
        <v/>
      </c>
      <c r="FAR972" s="16" t="str">
        <f>IF(ISERROR(VLOOKUP(FAN972,'Controle de Estoque'!FAH:FAO,1,FALSE)),"",VLOOKUP(FAN972,'Controle de Estoque'!FAH:FAO,4,FALSE))</f>
        <v/>
      </c>
      <c r="FAS972" s="16" t="str">
        <f>IF(ISERROR(VLOOKUP(FAO972,'Controle de Estoque'!FAI:FAP,1,FALSE)),"",VLOOKUP(FAO972,'Controle de Estoque'!FAI:FAP,4,FALSE))</f>
        <v/>
      </c>
      <c r="FAT972" s="16" t="str">
        <f>IF(ISERROR(VLOOKUP(FAP972,'Controle de Estoque'!FAJ:FAQ,1,FALSE)),"",VLOOKUP(FAP972,'Controle de Estoque'!FAJ:FAQ,4,FALSE))</f>
        <v/>
      </c>
      <c r="FAU972" s="16" t="str">
        <f>IF(ISERROR(VLOOKUP(FAQ972,'Controle de Estoque'!FAK:FAR,1,FALSE)),"",VLOOKUP(FAQ972,'Controle de Estoque'!FAK:FAR,4,FALSE))</f>
        <v/>
      </c>
      <c r="FAV972" s="16" t="str">
        <f>IF(ISERROR(VLOOKUP(FAR972,'Controle de Estoque'!FAL:FAS,1,FALSE)),"",VLOOKUP(FAR972,'Controle de Estoque'!FAL:FAS,4,FALSE))</f>
        <v/>
      </c>
      <c r="FAW972" s="16" t="str">
        <f>IF(ISERROR(VLOOKUP(FAS972,'Controle de Estoque'!FAM:FAT,1,FALSE)),"",VLOOKUP(FAS972,'Controle de Estoque'!FAM:FAT,4,FALSE))</f>
        <v/>
      </c>
      <c r="FAX972" s="16" t="str">
        <f>IF(ISERROR(VLOOKUP(FAT972,'Controle de Estoque'!FAN:FAU,1,FALSE)),"",VLOOKUP(FAT972,'Controle de Estoque'!FAN:FAU,4,FALSE))</f>
        <v/>
      </c>
      <c r="FAY972" s="16" t="str">
        <f>IF(ISERROR(VLOOKUP(FAU972,'Controle de Estoque'!FAO:FAV,1,FALSE)),"",VLOOKUP(FAU972,'Controle de Estoque'!FAO:FAV,4,FALSE))</f>
        <v/>
      </c>
      <c r="FAZ972" s="16" t="str">
        <f>IF(ISERROR(VLOOKUP(FAV972,'Controle de Estoque'!FAP:FAW,1,FALSE)),"",VLOOKUP(FAV972,'Controle de Estoque'!FAP:FAW,4,FALSE))</f>
        <v/>
      </c>
      <c r="FBA972" s="16" t="str">
        <f>IF(ISERROR(VLOOKUP(FAW972,'Controle de Estoque'!FAQ:FAX,1,FALSE)),"",VLOOKUP(FAW972,'Controle de Estoque'!FAQ:FAX,4,FALSE))</f>
        <v/>
      </c>
      <c r="FBB972" s="16" t="str">
        <f>IF(ISERROR(VLOOKUP(FAX972,'Controle de Estoque'!FAR:FAY,1,FALSE)),"",VLOOKUP(FAX972,'Controle de Estoque'!FAR:FAY,4,FALSE))</f>
        <v/>
      </c>
      <c r="FBC972" s="16" t="str">
        <f>IF(ISERROR(VLOOKUP(FAY972,'Controle de Estoque'!FAS:FAZ,1,FALSE)),"",VLOOKUP(FAY972,'Controle de Estoque'!FAS:FAZ,4,FALSE))</f>
        <v/>
      </c>
      <c r="FBD972" s="16" t="str">
        <f>IF(ISERROR(VLOOKUP(FAZ972,'Controle de Estoque'!FAT:FBA,1,FALSE)),"",VLOOKUP(FAZ972,'Controle de Estoque'!FAT:FBA,4,FALSE))</f>
        <v/>
      </c>
      <c r="FBE972" s="16" t="str">
        <f>IF(ISERROR(VLOOKUP(FBA972,'Controle de Estoque'!FAU:FBB,1,FALSE)),"",VLOOKUP(FBA972,'Controle de Estoque'!FAU:FBB,4,FALSE))</f>
        <v/>
      </c>
      <c r="FBF972" s="16" t="str">
        <f>IF(ISERROR(VLOOKUP(FBB972,'Controle de Estoque'!FAV:FBC,1,FALSE)),"",VLOOKUP(FBB972,'Controle de Estoque'!FAV:FBC,4,FALSE))</f>
        <v/>
      </c>
      <c r="FBG972" s="16" t="str">
        <f>IF(ISERROR(VLOOKUP(FBC972,'Controle de Estoque'!FAW:FBD,1,FALSE)),"",VLOOKUP(FBC972,'Controle de Estoque'!FAW:FBD,4,FALSE))</f>
        <v/>
      </c>
      <c r="FBH972" s="16" t="str">
        <f>IF(ISERROR(VLOOKUP(FBD972,'Controle de Estoque'!FAX:FBE,1,FALSE)),"",VLOOKUP(FBD972,'Controle de Estoque'!FAX:FBE,4,FALSE))</f>
        <v/>
      </c>
      <c r="FBI972" s="16" t="str">
        <f>IF(ISERROR(VLOOKUP(FBE972,'Controle de Estoque'!FAY:FBF,1,FALSE)),"",VLOOKUP(FBE972,'Controle de Estoque'!FAY:FBF,4,FALSE))</f>
        <v/>
      </c>
      <c r="FBJ972" s="16" t="str">
        <f>IF(ISERROR(VLOOKUP(FBF972,'Controle de Estoque'!FAZ:FBG,1,FALSE)),"",VLOOKUP(FBF972,'Controle de Estoque'!FAZ:FBG,4,FALSE))</f>
        <v/>
      </c>
      <c r="FBK972" s="16" t="str">
        <f>IF(ISERROR(VLOOKUP(FBG972,'Controle de Estoque'!FBA:FBH,1,FALSE)),"",VLOOKUP(FBG972,'Controle de Estoque'!FBA:FBH,4,FALSE))</f>
        <v/>
      </c>
      <c r="FBL972" s="16" t="str">
        <f>IF(ISERROR(VLOOKUP(FBH972,'Controle de Estoque'!FBB:FBI,1,FALSE)),"",VLOOKUP(FBH972,'Controle de Estoque'!FBB:FBI,4,FALSE))</f>
        <v/>
      </c>
      <c r="FBM972" s="16" t="str">
        <f>IF(ISERROR(VLOOKUP(FBI972,'Controle de Estoque'!FBC:FBJ,1,FALSE)),"",VLOOKUP(FBI972,'Controle de Estoque'!FBC:FBJ,4,FALSE))</f>
        <v/>
      </c>
      <c r="FBN972" s="16" t="str">
        <f>IF(ISERROR(VLOOKUP(FBJ972,'Controle de Estoque'!FBD:FBK,1,FALSE)),"",VLOOKUP(FBJ972,'Controle de Estoque'!FBD:FBK,4,FALSE))</f>
        <v/>
      </c>
      <c r="FBO972" s="16" t="str">
        <f>IF(ISERROR(VLOOKUP(FBK972,'Controle de Estoque'!FBE:FBL,1,FALSE)),"",VLOOKUP(FBK972,'Controle de Estoque'!FBE:FBL,4,FALSE))</f>
        <v/>
      </c>
      <c r="FBP972" s="16" t="str">
        <f>IF(ISERROR(VLOOKUP(FBL972,'Controle de Estoque'!FBF:FBM,1,FALSE)),"",VLOOKUP(FBL972,'Controle de Estoque'!FBF:FBM,4,FALSE))</f>
        <v/>
      </c>
      <c r="FBQ972" s="16" t="str">
        <f>IF(ISERROR(VLOOKUP(FBM972,'Controle de Estoque'!FBG:FBN,1,FALSE)),"",VLOOKUP(FBM972,'Controle de Estoque'!FBG:FBN,4,FALSE))</f>
        <v/>
      </c>
      <c r="FBR972" s="16" t="str">
        <f>IF(ISERROR(VLOOKUP(FBN972,'Controle de Estoque'!FBH:FBO,1,FALSE)),"",VLOOKUP(FBN972,'Controle de Estoque'!FBH:FBO,4,FALSE))</f>
        <v/>
      </c>
      <c r="FBS972" s="16" t="str">
        <f>IF(ISERROR(VLOOKUP(FBO972,'Controle de Estoque'!FBI:FBP,1,FALSE)),"",VLOOKUP(FBO972,'Controle de Estoque'!FBI:FBP,4,FALSE))</f>
        <v/>
      </c>
      <c r="FBT972" s="16" t="str">
        <f>IF(ISERROR(VLOOKUP(FBP972,'Controle de Estoque'!FBJ:FBQ,1,FALSE)),"",VLOOKUP(FBP972,'Controle de Estoque'!FBJ:FBQ,4,FALSE))</f>
        <v/>
      </c>
      <c r="FBU972" s="16" t="str">
        <f>IF(ISERROR(VLOOKUP(FBQ972,'Controle de Estoque'!FBK:FBR,1,FALSE)),"",VLOOKUP(FBQ972,'Controle de Estoque'!FBK:FBR,4,FALSE))</f>
        <v/>
      </c>
      <c r="FBV972" s="16" t="str">
        <f>IF(ISERROR(VLOOKUP(FBR972,'Controle de Estoque'!FBL:FBS,1,FALSE)),"",VLOOKUP(FBR972,'Controle de Estoque'!FBL:FBS,4,FALSE))</f>
        <v/>
      </c>
      <c r="FBW972" s="16" t="str">
        <f>IF(ISERROR(VLOOKUP(FBS972,'Controle de Estoque'!FBM:FBT,1,FALSE)),"",VLOOKUP(FBS972,'Controle de Estoque'!FBM:FBT,4,FALSE))</f>
        <v/>
      </c>
      <c r="FBX972" s="16" t="str">
        <f>IF(ISERROR(VLOOKUP(FBT972,'Controle de Estoque'!FBN:FBU,1,FALSE)),"",VLOOKUP(FBT972,'Controle de Estoque'!FBN:FBU,4,FALSE))</f>
        <v/>
      </c>
      <c r="FBY972" s="16" t="str">
        <f>IF(ISERROR(VLOOKUP(FBU972,'Controle de Estoque'!FBO:FBV,1,FALSE)),"",VLOOKUP(FBU972,'Controle de Estoque'!FBO:FBV,4,FALSE))</f>
        <v/>
      </c>
      <c r="FBZ972" s="16" t="str">
        <f>IF(ISERROR(VLOOKUP(FBV972,'Controle de Estoque'!FBP:FBW,1,FALSE)),"",VLOOKUP(FBV972,'Controle de Estoque'!FBP:FBW,4,FALSE))</f>
        <v/>
      </c>
      <c r="FCA972" s="16" t="str">
        <f>IF(ISERROR(VLOOKUP(FBW972,'Controle de Estoque'!FBQ:FBX,1,FALSE)),"",VLOOKUP(FBW972,'Controle de Estoque'!FBQ:FBX,4,FALSE))</f>
        <v/>
      </c>
      <c r="FCB972" s="16" t="str">
        <f>IF(ISERROR(VLOOKUP(FBX972,'Controle de Estoque'!FBR:FBY,1,FALSE)),"",VLOOKUP(FBX972,'Controle de Estoque'!FBR:FBY,4,FALSE))</f>
        <v/>
      </c>
      <c r="FCC972" s="16" t="str">
        <f>IF(ISERROR(VLOOKUP(FBY972,'Controle de Estoque'!FBS:FBZ,1,FALSE)),"",VLOOKUP(FBY972,'Controle de Estoque'!FBS:FBZ,4,FALSE))</f>
        <v/>
      </c>
      <c r="FCD972" s="16" t="str">
        <f>IF(ISERROR(VLOOKUP(FBZ972,'Controle de Estoque'!FBT:FCA,1,FALSE)),"",VLOOKUP(FBZ972,'Controle de Estoque'!FBT:FCA,4,FALSE))</f>
        <v/>
      </c>
      <c r="FCE972" s="16" t="str">
        <f>IF(ISERROR(VLOOKUP(FCA972,'Controle de Estoque'!FBU:FCB,1,FALSE)),"",VLOOKUP(FCA972,'Controle de Estoque'!FBU:FCB,4,FALSE))</f>
        <v/>
      </c>
      <c r="FCF972" s="16" t="str">
        <f>IF(ISERROR(VLOOKUP(FCB972,'Controle de Estoque'!FBV:FCC,1,FALSE)),"",VLOOKUP(FCB972,'Controle de Estoque'!FBV:FCC,4,FALSE))</f>
        <v/>
      </c>
      <c r="FCG972" s="16" t="str">
        <f>IF(ISERROR(VLOOKUP(FCC972,'Controle de Estoque'!FBW:FCD,1,FALSE)),"",VLOOKUP(FCC972,'Controle de Estoque'!FBW:FCD,4,FALSE))</f>
        <v/>
      </c>
      <c r="FCH972" s="16" t="str">
        <f>IF(ISERROR(VLOOKUP(FCD972,'Controle de Estoque'!FBX:FCE,1,FALSE)),"",VLOOKUP(FCD972,'Controle de Estoque'!FBX:FCE,4,FALSE))</f>
        <v/>
      </c>
      <c r="FCI972" s="16" t="str">
        <f>IF(ISERROR(VLOOKUP(FCE972,'Controle de Estoque'!FBY:FCF,1,FALSE)),"",VLOOKUP(FCE972,'Controle de Estoque'!FBY:FCF,4,FALSE))</f>
        <v/>
      </c>
      <c r="FCJ972" s="16" t="str">
        <f>IF(ISERROR(VLOOKUP(FCF972,'Controle de Estoque'!FBZ:FCG,1,FALSE)),"",VLOOKUP(FCF972,'Controle de Estoque'!FBZ:FCG,4,FALSE))</f>
        <v/>
      </c>
      <c r="FCK972" s="16" t="str">
        <f>IF(ISERROR(VLOOKUP(FCG972,'Controle de Estoque'!FCA:FCH,1,FALSE)),"",VLOOKUP(FCG972,'Controle de Estoque'!FCA:FCH,4,FALSE))</f>
        <v/>
      </c>
      <c r="FCL972" s="16" t="str">
        <f>IF(ISERROR(VLOOKUP(FCH972,'Controle de Estoque'!FCB:FCI,1,FALSE)),"",VLOOKUP(FCH972,'Controle de Estoque'!FCB:FCI,4,FALSE))</f>
        <v/>
      </c>
      <c r="FCM972" s="16" t="str">
        <f>IF(ISERROR(VLOOKUP(FCI972,'Controle de Estoque'!FCC:FCJ,1,FALSE)),"",VLOOKUP(FCI972,'Controle de Estoque'!FCC:FCJ,4,FALSE))</f>
        <v/>
      </c>
      <c r="FCN972" s="16" t="str">
        <f>IF(ISERROR(VLOOKUP(FCJ972,'Controle de Estoque'!FCD:FCK,1,FALSE)),"",VLOOKUP(FCJ972,'Controle de Estoque'!FCD:FCK,4,FALSE))</f>
        <v/>
      </c>
      <c r="FCO972" s="16" t="str">
        <f>IF(ISERROR(VLOOKUP(FCK972,'Controle de Estoque'!FCE:FCL,1,FALSE)),"",VLOOKUP(FCK972,'Controle de Estoque'!FCE:FCL,4,FALSE))</f>
        <v/>
      </c>
      <c r="FCP972" s="16" t="str">
        <f>IF(ISERROR(VLOOKUP(FCL972,'Controle de Estoque'!FCF:FCM,1,FALSE)),"",VLOOKUP(FCL972,'Controle de Estoque'!FCF:FCM,4,FALSE))</f>
        <v/>
      </c>
      <c r="FCQ972" s="16" t="str">
        <f>IF(ISERROR(VLOOKUP(FCM972,'Controle de Estoque'!FCG:FCN,1,FALSE)),"",VLOOKUP(FCM972,'Controle de Estoque'!FCG:FCN,4,FALSE))</f>
        <v/>
      </c>
      <c r="FCR972" s="16" t="str">
        <f>IF(ISERROR(VLOOKUP(FCN972,'Controle de Estoque'!FCH:FCO,1,FALSE)),"",VLOOKUP(FCN972,'Controle de Estoque'!FCH:FCO,4,FALSE))</f>
        <v/>
      </c>
      <c r="FCS972" s="16" t="str">
        <f>IF(ISERROR(VLOOKUP(FCO972,'Controle de Estoque'!FCI:FCP,1,FALSE)),"",VLOOKUP(FCO972,'Controle de Estoque'!FCI:FCP,4,FALSE))</f>
        <v/>
      </c>
      <c r="FCT972" s="16" t="str">
        <f>IF(ISERROR(VLOOKUP(FCP972,'Controle de Estoque'!FCJ:FCQ,1,FALSE)),"",VLOOKUP(FCP972,'Controle de Estoque'!FCJ:FCQ,4,FALSE))</f>
        <v/>
      </c>
      <c r="FCU972" s="16" t="str">
        <f>IF(ISERROR(VLOOKUP(FCQ972,'Controle de Estoque'!FCK:FCR,1,FALSE)),"",VLOOKUP(FCQ972,'Controle de Estoque'!FCK:FCR,4,FALSE))</f>
        <v/>
      </c>
      <c r="FCV972" s="16" t="str">
        <f>IF(ISERROR(VLOOKUP(FCR972,'Controle de Estoque'!FCL:FCS,1,FALSE)),"",VLOOKUP(FCR972,'Controle de Estoque'!FCL:FCS,4,FALSE))</f>
        <v/>
      </c>
      <c r="FCW972" s="16" t="str">
        <f>IF(ISERROR(VLOOKUP(FCS972,'Controle de Estoque'!FCM:FCT,1,FALSE)),"",VLOOKUP(FCS972,'Controle de Estoque'!FCM:FCT,4,FALSE))</f>
        <v/>
      </c>
      <c r="FCX972" s="16" t="str">
        <f>IF(ISERROR(VLOOKUP(FCT972,'Controle de Estoque'!FCN:FCU,1,FALSE)),"",VLOOKUP(FCT972,'Controle de Estoque'!FCN:FCU,4,FALSE))</f>
        <v/>
      </c>
      <c r="FCY972" s="16" t="str">
        <f>IF(ISERROR(VLOOKUP(FCU972,'Controle de Estoque'!FCO:FCV,1,FALSE)),"",VLOOKUP(FCU972,'Controle de Estoque'!FCO:FCV,4,FALSE))</f>
        <v/>
      </c>
      <c r="FCZ972" s="16" t="str">
        <f>IF(ISERROR(VLOOKUP(FCV972,'Controle de Estoque'!FCP:FCW,1,FALSE)),"",VLOOKUP(FCV972,'Controle de Estoque'!FCP:FCW,4,FALSE))</f>
        <v/>
      </c>
      <c r="FDA972" s="16" t="str">
        <f>IF(ISERROR(VLOOKUP(FCW972,'Controle de Estoque'!FCQ:FCX,1,FALSE)),"",VLOOKUP(FCW972,'Controle de Estoque'!FCQ:FCX,4,FALSE))</f>
        <v/>
      </c>
      <c r="FDB972" s="16" t="str">
        <f>IF(ISERROR(VLOOKUP(FCX972,'Controle de Estoque'!FCR:FCY,1,FALSE)),"",VLOOKUP(FCX972,'Controle de Estoque'!FCR:FCY,4,FALSE))</f>
        <v/>
      </c>
      <c r="FDC972" s="16" t="str">
        <f>IF(ISERROR(VLOOKUP(FCY972,'Controle de Estoque'!FCS:FCZ,1,FALSE)),"",VLOOKUP(FCY972,'Controle de Estoque'!FCS:FCZ,4,FALSE))</f>
        <v/>
      </c>
      <c r="FDD972" s="16" t="str">
        <f>IF(ISERROR(VLOOKUP(FCZ972,'Controle de Estoque'!FCT:FDA,1,FALSE)),"",VLOOKUP(FCZ972,'Controle de Estoque'!FCT:FDA,4,FALSE))</f>
        <v/>
      </c>
      <c r="FDE972" s="16" t="str">
        <f>IF(ISERROR(VLOOKUP(FDA972,'Controle de Estoque'!FCU:FDB,1,FALSE)),"",VLOOKUP(FDA972,'Controle de Estoque'!FCU:FDB,4,FALSE))</f>
        <v/>
      </c>
      <c r="FDF972" s="16" t="str">
        <f>IF(ISERROR(VLOOKUP(FDB972,'Controle de Estoque'!FCV:FDC,1,FALSE)),"",VLOOKUP(FDB972,'Controle de Estoque'!FCV:FDC,4,FALSE))</f>
        <v/>
      </c>
      <c r="FDG972" s="16" t="str">
        <f>IF(ISERROR(VLOOKUP(FDC972,'Controle de Estoque'!FCW:FDD,1,FALSE)),"",VLOOKUP(FDC972,'Controle de Estoque'!FCW:FDD,4,FALSE))</f>
        <v/>
      </c>
      <c r="FDH972" s="16" t="str">
        <f>IF(ISERROR(VLOOKUP(FDD972,'Controle de Estoque'!FCX:FDE,1,FALSE)),"",VLOOKUP(FDD972,'Controle de Estoque'!FCX:FDE,4,FALSE))</f>
        <v/>
      </c>
      <c r="FDI972" s="16" t="str">
        <f>IF(ISERROR(VLOOKUP(FDE972,'Controle de Estoque'!FCY:FDF,1,FALSE)),"",VLOOKUP(FDE972,'Controle de Estoque'!FCY:FDF,4,FALSE))</f>
        <v/>
      </c>
      <c r="FDJ972" s="16" t="str">
        <f>IF(ISERROR(VLOOKUP(FDF972,'Controle de Estoque'!FCZ:FDG,1,FALSE)),"",VLOOKUP(FDF972,'Controle de Estoque'!FCZ:FDG,4,FALSE))</f>
        <v/>
      </c>
      <c r="FDK972" s="16" t="str">
        <f>IF(ISERROR(VLOOKUP(FDG972,'Controle de Estoque'!FDA:FDH,1,FALSE)),"",VLOOKUP(FDG972,'Controle de Estoque'!FDA:FDH,4,FALSE))</f>
        <v/>
      </c>
      <c r="FDL972" s="16" t="str">
        <f>IF(ISERROR(VLOOKUP(FDH972,'Controle de Estoque'!FDB:FDI,1,FALSE)),"",VLOOKUP(FDH972,'Controle de Estoque'!FDB:FDI,4,FALSE))</f>
        <v/>
      </c>
      <c r="FDM972" s="16" t="str">
        <f>IF(ISERROR(VLOOKUP(FDI972,'Controle de Estoque'!FDC:FDJ,1,FALSE)),"",VLOOKUP(FDI972,'Controle de Estoque'!FDC:FDJ,4,FALSE))</f>
        <v/>
      </c>
      <c r="FDN972" s="16" t="str">
        <f>IF(ISERROR(VLOOKUP(FDJ972,'Controle de Estoque'!FDD:FDK,1,FALSE)),"",VLOOKUP(FDJ972,'Controle de Estoque'!FDD:FDK,4,FALSE))</f>
        <v/>
      </c>
      <c r="FDO972" s="16" t="str">
        <f>IF(ISERROR(VLOOKUP(FDK972,'Controle de Estoque'!FDE:FDL,1,FALSE)),"",VLOOKUP(FDK972,'Controle de Estoque'!FDE:FDL,4,FALSE))</f>
        <v/>
      </c>
      <c r="FDP972" s="16" t="str">
        <f>IF(ISERROR(VLOOKUP(FDL972,'Controle de Estoque'!FDF:FDM,1,FALSE)),"",VLOOKUP(FDL972,'Controle de Estoque'!FDF:FDM,4,FALSE))</f>
        <v/>
      </c>
      <c r="FDQ972" s="16" t="str">
        <f>IF(ISERROR(VLOOKUP(FDM972,'Controle de Estoque'!FDG:FDN,1,FALSE)),"",VLOOKUP(FDM972,'Controle de Estoque'!FDG:FDN,4,FALSE))</f>
        <v/>
      </c>
      <c r="FDR972" s="16" t="str">
        <f>IF(ISERROR(VLOOKUP(FDN972,'Controle de Estoque'!FDH:FDO,1,FALSE)),"",VLOOKUP(FDN972,'Controle de Estoque'!FDH:FDO,4,FALSE))</f>
        <v/>
      </c>
      <c r="FDS972" s="16" t="str">
        <f>IF(ISERROR(VLOOKUP(FDO972,'Controle de Estoque'!FDI:FDP,1,FALSE)),"",VLOOKUP(FDO972,'Controle de Estoque'!FDI:FDP,4,FALSE))</f>
        <v/>
      </c>
      <c r="FDT972" s="16" t="str">
        <f>IF(ISERROR(VLOOKUP(FDP972,'Controle de Estoque'!FDJ:FDQ,1,FALSE)),"",VLOOKUP(FDP972,'Controle de Estoque'!FDJ:FDQ,4,FALSE))</f>
        <v/>
      </c>
      <c r="FDU972" s="16" t="str">
        <f>IF(ISERROR(VLOOKUP(FDQ972,'Controle de Estoque'!FDK:FDR,1,FALSE)),"",VLOOKUP(FDQ972,'Controle de Estoque'!FDK:FDR,4,FALSE))</f>
        <v/>
      </c>
      <c r="FDV972" s="16" t="str">
        <f>IF(ISERROR(VLOOKUP(FDR972,'Controle de Estoque'!FDL:FDS,1,FALSE)),"",VLOOKUP(FDR972,'Controle de Estoque'!FDL:FDS,4,FALSE))</f>
        <v/>
      </c>
      <c r="FDW972" s="16" t="str">
        <f>IF(ISERROR(VLOOKUP(FDS972,'Controle de Estoque'!FDM:FDT,1,FALSE)),"",VLOOKUP(FDS972,'Controle de Estoque'!FDM:FDT,4,FALSE))</f>
        <v/>
      </c>
      <c r="FDX972" s="16" t="str">
        <f>IF(ISERROR(VLOOKUP(FDT972,'Controle de Estoque'!FDN:FDU,1,FALSE)),"",VLOOKUP(FDT972,'Controle de Estoque'!FDN:FDU,4,FALSE))</f>
        <v/>
      </c>
      <c r="FDY972" s="16" t="str">
        <f>IF(ISERROR(VLOOKUP(FDU972,'Controle de Estoque'!FDO:FDV,1,FALSE)),"",VLOOKUP(FDU972,'Controle de Estoque'!FDO:FDV,4,FALSE))</f>
        <v/>
      </c>
      <c r="FDZ972" s="16" t="str">
        <f>IF(ISERROR(VLOOKUP(FDV972,'Controle de Estoque'!FDP:FDW,1,FALSE)),"",VLOOKUP(FDV972,'Controle de Estoque'!FDP:FDW,4,FALSE))</f>
        <v/>
      </c>
      <c r="FEA972" s="16" t="str">
        <f>IF(ISERROR(VLOOKUP(FDW972,'Controle de Estoque'!FDQ:FDX,1,FALSE)),"",VLOOKUP(FDW972,'Controle de Estoque'!FDQ:FDX,4,FALSE))</f>
        <v/>
      </c>
      <c r="FEB972" s="16" t="str">
        <f>IF(ISERROR(VLOOKUP(FDX972,'Controle de Estoque'!FDR:FDY,1,FALSE)),"",VLOOKUP(FDX972,'Controle de Estoque'!FDR:FDY,4,FALSE))</f>
        <v/>
      </c>
      <c r="FEC972" s="16" t="str">
        <f>IF(ISERROR(VLOOKUP(FDY972,'Controle de Estoque'!FDS:FDZ,1,FALSE)),"",VLOOKUP(FDY972,'Controle de Estoque'!FDS:FDZ,4,FALSE))</f>
        <v/>
      </c>
      <c r="FED972" s="16" t="str">
        <f>IF(ISERROR(VLOOKUP(FDZ972,'Controle de Estoque'!FDT:FEA,1,FALSE)),"",VLOOKUP(FDZ972,'Controle de Estoque'!FDT:FEA,4,FALSE))</f>
        <v/>
      </c>
      <c r="FEE972" s="16" t="str">
        <f>IF(ISERROR(VLOOKUP(FEA972,'Controle de Estoque'!FDU:FEB,1,FALSE)),"",VLOOKUP(FEA972,'Controle de Estoque'!FDU:FEB,4,FALSE))</f>
        <v/>
      </c>
      <c r="FEF972" s="16" t="str">
        <f>IF(ISERROR(VLOOKUP(FEB972,'Controle de Estoque'!FDV:FEC,1,FALSE)),"",VLOOKUP(FEB972,'Controle de Estoque'!FDV:FEC,4,FALSE))</f>
        <v/>
      </c>
      <c r="FEG972" s="16" t="str">
        <f>IF(ISERROR(VLOOKUP(FEC972,'Controle de Estoque'!FDW:FED,1,FALSE)),"",VLOOKUP(FEC972,'Controle de Estoque'!FDW:FED,4,FALSE))</f>
        <v/>
      </c>
      <c r="FEH972" s="16" t="str">
        <f>IF(ISERROR(VLOOKUP(FED972,'Controle de Estoque'!FDX:FEE,1,FALSE)),"",VLOOKUP(FED972,'Controle de Estoque'!FDX:FEE,4,FALSE))</f>
        <v/>
      </c>
      <c r="FEI972" s="16" t="str">
        <f>IF(ISERROR(VLOOKUP(FEE972,'Controle de Estoque'!FDY:FEF,1,FALSE)),"",VLOOKUP(FEE972,'Controle de Estoque'!FDY:FEF,4,FALSE))</f>
        <v/>
      </c>
      <c r="FEJ972" s="16" t="str">
        <f>IF(ISERROR(VLOOKUP(FEF972,'Controle de Estoque'!FDZ:FEG,1,FALSE)),"",VLOOKUP(FEF972,'Controle de Estoque'!FDZ:FEG,4,FALSE))</f>
        <v/>
      </c>
      <c r="FEK972" s="16" t="str">
        <f>IF(ISERROR(VLOOKUP(FEG972,'Controle de Estoque'!FEA:FEH,1,FALSE)),"",VLOOKUP(FEG972,'Controle de Estoque'!FEA:FEH,4,FALSE))</f>
        <v/>
      </c>
      <c r="FEL972" s="16" t="str">
        <f>IF(ISERROR(VLOOKUP(FEH972,'Controle de Estoque'!FEB:FEI,1,FALSE)),"",VLOOKUP(FEH972,'Controle de Estoque'!FEB:FEI,4,FALSE))</f>
        <v/>
      </c>
      <c r="FEM972" s="16" t="str">
        <f>IF(ISERROR(VLOOKUP(FEI972,'Controle de Estoque'!FEC:FEJ,1,FALSE)),"",VLOOKUP(FEI972,'Controle de Estoque'!FEC:FEJ,4,FALSE))</f>
        <v/>
      </c>
      <c r="FEN972" s="16" t="str">
        <f>IF(ISERROR(VLOOKUP(FEJ972,'Controle de Estoque'!FED:FEK,1,FALSE)),"",VLOOKUP(FEJ972,'Controle de Estoque'!FED:FEK,4,FALSE))</f>
        <v/>
      </c>
      <c r="FEO972" s="16" t="str">
        <f>IF(ISERROR(VLOOKUP(FEK972,'Controle de Estoque'!FEE:FEL,1,FALSE)),"",VLOOKUP(FEK972,'Controle de Estoque'!FEE:FEL,4,FALSE))</f>
        <v/>
      </c>
      <c r="FEP972" s="16" t="str">
        <f>IF(ISERROR(VLOOKUP(FEL972,'Controle de Estoque'!FEF:FEM,1,FALSE)),"",VLOOKUP(FEL972,'Controle de Estoque'!FEF:FEM,4,FALSE))</f>
        <v/>
      </c>
      <c r="FEQ972" s="16" t="str">
        <f>IF(ISERROR(VLOOKUP(FEM972,'Controle de Estoque'!FEG:FEN,1,FALSE)),"",VLOOKUP(FEM972,'Controle de Estoque'!FEG:FEN,4,FALSE))</f>
        <v/>
      </c>
      <c r="FER972" s="16" t="str">
        <f>IF(ISERROR(VLOOKUP(FEN972,'Controle de Estoque'!FEH:FEO,1,FALSE)),"",VLOOKUP(FEN972,'Controle de Estoque'!FEH:FEO,4,FALSE))</f>
        <v/>
      </c>
      <c r="FES972" s="16" t="str">
        <f>IF(ISERROR(VLOOKUP(FEO972,'Controle de Estoque'!FEI:FEP,1,FALSE)),"",VLOOKUP(FEO972,'Controle de Estoque'!FEI:FEP,4,FALSE))</f>
        <v/>
      </c>
      <c r="FET972" s="16" t="str">
        <f>IF(ISERROR(VLOOKUP(FEP972,'Controle de Estoque'!FEJ:FEQ,1,FALSE)),"",VLOOKUP(FEP972,'Controle de Estoque'!FEJ:FEQ,4,FALSE))</f>
        <v/>
      </c>
      <c r="FEU972" s="16" t="str">
        <f>IF(ISERROR(VLOOKUP(FEQ972,'Controle de Estoque'!FEK:FER,1,FALSE)),"",VLOOKUP(FEQ972,'Controle de Estoque'!FEK:FER,4,FALSE))</f>
        <v/>
      </c>
      <c r="FEV972" s="16" t="str">
        <f>IF(ISERROR(VLOOKUP(FER972,'Controle de Estoque'!FEL:FES,1,FALSE)),"",VLOOKUP(FER972,'Controle de Estoque'!FEL:FES,4,FALSE))</f>
        <v/>
      </c>
      <c r="FEW972" s="16" t="str">
        <f>IF(ISERROR(VLOOKUP(FES972,'Controle de Estoque'!FEM:FET,1,FALSE)),"",VLOOKUP(FES972,'Controle de Estoque'!FEM:FET,4,FALSE))</f>
        <v/>
      </c>
      <c r="FEX972" s="16" t="str">
        <f>IF(ISERROR(VLOOKUP(FET972,'Controle de Estoque'!FEN:FEU,1,FALSE)),"",VLOOKUP(FET972,'Controle de Estoque'!FEN:FEU,4,FALSE))</f>
        <v/>
      </c>
      <c r="FEY972" s="16" t="str">
        <f>IF(ISERROR(VLOOKUP(FEU972,'Controle de Estoque'!FEO:FEV,1,FALSE)),"",VLOOKUP(FEU972,'Controle de Estoque'!FEO:FEV,4,FALSE))</f>
        <v/>
      </c>
      <c r="FEZ972" s="16" t="str">
        <f>IF(ISERROR(VLOOKUP(FEV972,'Controle de Estoque'!FEP:FEW,1,FALSE)),"",VLOOKUP(FEV972,'Controle de Estoque'!FEP:FEW,4,FALSE))</f>
        <v/>
      </c>
      <c r="FFA972" s="16" t="str">
        <f>IF(ISERROR(VLOOKUP(FEW972,'Controle de Estoque'!FEQ:FEX,1,FALSE)),"",VLOOKUP(FEW972,'Controle de Estoque'!FEQ:FEX,4,FALSE))</f>
        <v/>
      </c>
      <c r="FFB972" s="16" t="str">
        <f>IF(ISERROR(VLOOKUP(FEX972,'Controle de Estoque'!FER:FEY,1,FALSE)),"",VLOOKUP(FEX972,'Controle de Estoque'!FER:FEY,4,FALSE))</f>
        <v/>
      </c>
      <c r="FFC972" s="16" t="str">
        <f>IF(ISERROR(VLOOKUP(FEY972,'Controle de Estoque'!FES:FEZ,1,FALSE)),"",VLOOKUP(FEY972,'Controle de Estoque'!FES:FEZ,4,FALSE))</f>
        <v/>
      </c>
      <c r="FFD972" s="16" t="str">
        <f>IF(ISERROR(VLOOKUP(FEZ972,'Controle de Estoque'!FET:FFA,1,FALSE)),"",VLOOKUP(FEZ972,'Controle de Estoque'!FET:FFA,4,FALSE))</f>
        <v/>
      </c>
      <c r="FFE972" s="16" t="str">
        <f>IF(ISERROR(VLOOKUP(FFA972,'Controle de Estoque'!FEU:FFB,1,FALSE)),"",VLOOKUP(FFA972,'Controle de Estoque'!FEU:FFB,4,FALSE))</f>
        <v/>
      </c>
      <c r="FFF972" s="16" t="str">
        <f>IF(ISERROR(VLOOKUP(FFB972,'Controle de Estoque'!FEV:FFC,1,FALSE)),"",VLOOKUP(FFB972,'Controle de Estoque'!FEV:FFC,4,FALSE))</f>
        <v/>
      </c>
      <c r="FFG972" s="16" t="str">
        <f>IF(ISERROR(VLOOKUP(FFC972,'Controle de Estoque'!FEW:FFD,1,FALSE)),"",VLOOKUP(FFC972,'Controle de Estoque'!FEW:FFD,4,FALSE))</f>
        <v/>
      </c>
      <c r="FFH972" s="16" t="str">
        <f>IF(ISERROR(VLOOKUP(FFD972,'Controle de Estoque'!FEX:FFE,1,FALSE)),"",VLOOKUP(FFD972,'Controle de Estoque'!FEX:FFE,4,FALSE))</f>
        <v/>
      </c>
      <c r="FFI972" s="16" t="str">
        <f>IF(ISERROR(VLOOKUP(FFE972,'Controle de Estoque'!FEY:FFF,1,FALSE)),"",VLOOKUP(FFE972,'Controle de Estoque'!FEY:FFF,4,FALSE))</f>
        <v/>
      </c>
      <c r="FFJ972" s="16" t="str">
        <f>IF(ISERROR(VLOOKUP(FFF972,'Controle de Estoque'!FEZ:FFG,1,FALSE)),"",VLOOKUP(FFF972,'Controle de Estoque'!FEZ:FFG,4,FALSE))</f>
        <v/>
      </c>
      <c r="FFK972" s="16" t="str">
        <f>IF(ISERROR(VLOOKUP(FFG972,'Controle de Estoque'!FFA:FFH,1,FALSE)),"",VLOOKUP(FFG972,'Controle de Estoque'!FFA:FFH,4,FALSE))</f>
        <v/>
      </c>
      <c r="FFL972" s="16" t="str">
        <f>IF(ISERROR(VLOOKUP(FFH972,'Controle de Estoque'!FFB:FFI,1,FALSE)),"",VLOOKUP(FFH972,'Controle de Estoque'!FFB:FFI,4,FALSE))</f>
        <v/>
      </c>
      <c r="FFM972" s="16" t="str">
        <f>IF(ISERROR(VLOOKUP(FFI972,'Controle de Estoque'!FFC:FFJ,1,FALSE)),"",VLOOKUP(FFI972,'Controle de Estoque'!FFC:FFJ,4,FALSE))</f>
        <v/>
      </c>
      <c r="FFN972" s="16" t="str">
        <f>IF(ISERROR(VLOOKUP(FFJ972,'Controle de Estoque'!FFD:FFK,1,FALSE)),"",VLOOKUP(FFJ972,'Controle de Estoque'!FFD:FFK,4,FALSE))</f>
        <v/>
      </c>
      <c r="FFO972" s="16" t="str">
        <f>IF(ISERROR(VLOOKUP(FFK972,'Controle de Estoque'!FFE:FFL,1,FALSE)),"",VLOOKUP(FFK972,'Controle de Estoque'!FFE:FFL,4,FALSE))</f>
        <v/>
      </c>
      <c r="FFP972" s="16" t="str">
        <f>IF(ISERROR(VLOOKUP(FFL972,'Controle de Estoque'!FFF:FFM,1,FALSE)),"",VLOOKUP(FFL972,'Controle de Estoque'!FFF:FFM,4,FALSE))</f>
        <v/>
      </c>
      <c r="FFQ972" s="16" t="str">
        <f>IF(ISERROR(VLOOKUP(FFM972,'Controle de Estoque'!FFG:FFN,1,FALSE)),"",VLOOKUP(FFM972,'Controle de Estoque'!FFG:FFN,4,FALSE))</f>
        <v/>
      </c>
      <c r="FFR972" s="16" t="str">
        <f>IF(ISERROR(VLOOKUP(FFN972,'Controle de Estoque'!FFH:FFO,1,FALSE)),"",VLOOKUP(FFN972,'Controle de Estoque'!FFH:FFO,4,FALSE))</f>
        <v/>
      </c>
      <c r="FFS972" s="16" t="str">
        <f>IF(ISERROR(VLOOKUP(FFO972,'Controle de Estoque'!FFI:FFP,1,FALSE)),"",VLOOKUP(FFO972,'Controle de Estoque'!FFI:FFP,4,FALSE))</f>
        <v/>
      </c>
      <c r="FFT972" s="16" t="str">
        <f>IF(ISERROR(VLOOKUP(FFP972,'Controle de Estoque'!FFJ:FFQ,1,FALSE)),"",VLOOKUP(FFP972,'Controle de Estoque'!FFJ:FFQ,4,FALSE))</f>
        <v/>
      </c>
      <c r="FFU972" s="16" t="str">
        <f>IF(ISERROR(VLOOKUP(FFQ972,'Controle de Estoque'!FFK:FFR,1,FALSE)),"",VLOOKUP(FFQ972,'Controle de Estoque'!FFK:FFR,4,FALSE))</f>
        <v/>
      </c>
      <c r="FFV972" s="16" t="str">
        <f>IF(ISERROR(VLOOKUP(FFR972,'Controle de Estoque'!FFL:FFS,1,FALSE)),"",VLOOKUP(FFR972,'Controle de Estoque'!FFL:FFS,4,FALSE))</f>
        <v/>
      </c>
      <c r="FFW972" s="16" t="str">
        <f>IF(ISERROR(VLOOKUP(FFS972,'Controle de Estoque'!FFM:FFT,1,FALSE)),"",VLOOKUP(FFS972,'Controle de Estoque'!FFM:FFT,4,FALSE))</f>
        <v/>
      </c>
      <c r="FFX972" s="16" t="str">
        <f>IF(ISERROR(VLOOKUP(FFT972,'Controle de Estoque'!FFN:FFU,1,FALSE)),"",VLOOKUP(FFT972,'Controle de Estoque'!FFN:FFU,4,FALSE))</f>
        <v/>
      </c>
      <c r="FFY972" s="16" t="str">
        <f>IF(ISERROR(VLOOKUP(FFU972,'Controle de Estoque'!FFO:FFV,1,FALSE)),"",VLOOKUP(FFU972,'Controle de Estoque'!FFO:FFV,4,FALSE))</f>
        <v/>
      </c>
      <c r="FFZ972" s="16" t="str">
        <f>IF(ISERROR(VLOOKUP(FFV972,'Controle de Estoque'!FFP:FFW,1,FALSE)),"",VLOOKUP(FFV972,'Controle de Estoque'!FFP:FFW,4,FALSE))</f>
        <v/>
      </c>
      <c r="FGA972" s="16" t="str">
        <f>IF(ISERROR(VLOOKUP(FFW972,'Controle de Estoque'!FFQ:FFX,1,FALSE)),"",VLOOKUP(FFW972,'Controle de Estoque'!FFQ:FFX,4,FALSE))</f>
        <v/>
      </c>
      <c r="FGB972" s="16" t="str">
        <f>IF(ISERROR(VLOOKUP(FFX972,'Controle de Estoque'!FFR:FFY,1,FALSE)),"",VLOOKUP(FFX972,'Controle de Estoque'!FFR:FFY,4,FALSE))</f>
        <v/>
      </c>
      <c r="FGC972" s="16" t="str">
        <f>IF(ISERROR(VLOOKUP(FFY972,'Controle de Estoque'!FFS:FFZ,1,FALSE)),"",VLOOKUP(FFY972,'Controle de Estoque'!FFS:FFZ,4,FALSE))</f>
        <v/>
      </c>
      <c r="FGD972" s="16" t="str">
        <f>IF(ISERROR(VLOOKUP(FFZ972,'Controle de Estoque'!FFT:FGA,1,FALSE)),"",VLOOKUP(FFZ972,'Controle de Estoque'!FFT:FGA,4,FALSE))</f>
        <v/>
      </c>
      <c r="FGE972" s="16" t="str">
        <f>IF(ISERROR(VLOOKUP(FGA972,'Controle de Estoque'!FFU:FGB,1,FALSE)),"",VLOOKUP(FGA972,'Controle de Estoque'!FFU:FGB,4,FALSE))</f>
        <v/>
      </c>
      <c r="FGF972" s="16" t="str">
        <f>IF(ISERROR(VLOOKUP(FGB972,'Controle de Estoque'!FFV:FGC,1,FALSE)),"",VLOOKUP(FGB972,'Controle de Estoque'!FFV:FGC,4,FALSE))</f>
        <v/>
      </c>
      <c r="FGG972" s="16" t="str">
        <f>IF(ISERROR(VLOOKUP(FGC972,'Controle de Estoque'!FFW:FGD,1,FALSE)),"",VLOOKUP(FGC972,'Controle de Estoque'!FFW:FGD,4,FALSE))</f>
        <v/>
      </c>
      <c r="FGH972" s="16" t="str">
        <f>IF(ISERROR(VLOOKUP(FGD972,'Controle de Estoque'!FFX:FGE,1,FALSE)),"",VLOOKUP(FGD972,'Controle de Estoque'!FFX:FGE,4,FALSE))</f>
        <v/>
      </c>
      <c r="FGI972" s="16" t="str">
        <f>IF(ISERROR(VLOOKUP(FGE972,'Controle de Estoque'!FFY:FGF,1,FALSE)),"",VLOOKUP(FGE972,'Controle de Estoque'!FFY:FGF,4,FALSE))</f>
        <v/>
      </c>
      <c r="FGJ972" s="16" t="str">
        <f>IF(ISERROR(VLOOKUP(FGF972,'Controle de Estoque'!FFZ:FGG,1,FALSE)),"",VLOOKUP(FGF972,'Controle de Estoque'!FFZ:FGG,4,FALSE))</f>
        <v/>
      </c>
      <c r="FGK972" s="16" t="str">
        <f>IF(ISERROR(VLOOKUP(FGG972,'Controle de Estoque'!FGA:FGH,1,FALSE)),"",VLOOKUP(FGG972,'Controle de Estoque'!FGA:FGH,4,FALSE))</f>
        <v/>
      </c>
      <c r="FGL972" s="16" t="str">
        <f>IF(ISERROR(VLOOKUP(FGH972,'Controle de Estoque'!FGB:FGI,1,FALSE)),"",VLOOKUP(FGH972,'Controle de Estoque'!FGB:FGI,4,FALSE))</f>
        <v/>
      </c>
      <c r="FGM972" s="16" t="str">
        <f>IF(ISERROR(VLOOKUP(FGI972,'Controle de Estoque'!FGC:FGJ,1,FALSE)),"",VLOOKUP(FGI972,'Controle de Estoque'!FGC:FGJ,4,FALSE))</f>
        <v/>
      </c>
      <c r="FGN972" s="16" t="str">
        <f>IF(ISERROR(VLOOKUP(FGJ972,'Controle de Estoque'!FGD:FGK,1,FALSE)),"",VLOOKUP(FGJ972,'Controle de Estoque'!FGD:FGK,4,FALSE))</f>
        <v/>
      </c>
      <c r="FGO972" s="16" t="str">
        <f>IF(ISERROR(VLOOKUP(FGK972,'Controle de Estoque'!FGE:FGL,1,FALSE)),"",VLOOKUP(FGK972,'Controle de Estoque'!FGE:FGL,4,FALSE))</f>
        <v/>
      </c>
      <c r="FGP972" s="16" t="str">
        <f>IF(ISERROR(VLOOKUP(FGL972,'Controle de Estoque'!FGF:FGM,1,FALSE)),"",VLOOKUP(FGL972,'Controle de Estoque'!FGF:FGM,4,FALSE))</f>
        <v/>
      </c>
      <c r="FGQ972" s="16" t="str">
        <f>IF(ISERROR(VLOOKUP(FGM972,'Controle de Estoque'!FGG:FGN,1,FALSE)),"",VLOOKUP(FGM972,'Controle de Estoque'!FGG:FGN,4,FALSE))</f>
        <v/>
      </c>
      <c r="FGR972" s="16" t="str">
        <f>IF(ISERROR(VLOOKUP(FGN972,'Controle de Estoque'!FGH:FGO,1,FALSE)),"",VLOOKUP(FGN972,'Controle de Estoque'!FGH:FGO,4,FALSE))</f>
        <v/>
      </c>
      <c r="FGS972" s="16" t="str">
        <f>IF(ISERROR(VLOOKUP(FGO972,'Controle de Estoque'!FGI:FGP,1,FALSE)),"",VLOOKUP(FGO972,'Controle de Estoque'!FGI:FGP,4,FALSE))</f>
        <v/>
      </c>
      <c r="FGT972" s="16" t="str">
        <f>IF(ISERROR(VLOOKUP(FGP972,'Controle de Estoque'!FGJ:FGQ,1,FALSE)),"",VLOOKUP(FGP972,'Controle de Estoque'!FGJ:FGQ,4,FALSE))</f>
        <v/>
      </c>
      <c r="FGU972" s="16" t="str">
        <f>IF(ISERROR(VLOOKUP(FGQ972,'Controle de Estoque'!FGK:FGR,1,FALSE)),"",VLOOKUP(FGQ972,'Controle de Estoque'!FGK:FGR,4,FALSE))</f>
        <v/>
      </c>
      <c r="FGV972" s="16" t="str">
        <f>IF(ISERROR(VLOOKUP(FGR972,'Controle de Estoque'!FGL:FGS,1,FALSE)),"",VLOOKUP(FGR972,'Controle de Estoque'!FGL:FGS,4,FALSE))</f>
        <v/>
      </c>
      <c r="FGW972" s="16" t="str">
        <f>IF(ISERROR(VLOOKUP(FGS972,'Controle de Estoque'!FGM:FGT,1,FALSE)),"",VLOOKUP(FGS972,'Controle de Estoque'!FGM:FGT,4,FALSE))</f>
        <v/>
      </c>
      <c r="FGX972" s="16" t="str">
        <f>IF(ISERROR(VLOOKUP(FGT972,'Controle de Estoque'!FGN:FGU,1,FALSE)),"",VLOOKUP(FGT972,'Controle de Estoque'!FGN:FGU,4,FALSE))</f>
        <v/>
      </c>
      <c r="FGY972" s="16" t="str">
        <f>IF(ISERROR(VLOOKUP(FGU972,'Controle de Estoque'!FGO:FGV,1,FALSE)),"",VLOOKUP(FGU972,'Controle de Estoque'!FGO:FGV,4,FALSE))</f>
        <v/>
      </c>
      <c r="FGZ972" s="16" t="str">
        <f>IF(ISERROR(VLOOKUP(FGV972,'Controle de Estoque'!FGP:FGW,1,FALSE)),"",VLOOKUP(FGV972,'Controle de Estoque'!FGP:FGW,4,FALSE))</f>
        <v/>
      </c>
      <c r="FHA972" s="16" t="str">
        <f>IF(ISERROR(VLOOKUP(FGW972,'Controle de Estoque'!FGQ:FGX,1,FALSE)),"",VLOOKUP(FGW972,'Controle de Estoque'!FGQ:FGX,4,FALSE))</f>
        <v/>
      </c>
      <c r="FHB972" s="16" t="str">
        <f>IF(ISERROR(VLOOKUP(FGX972,'Controle de Estoque'!FGR:FGY,1,FALSE)),"",VLOOKUP(FGX972,'Controle de Estoque'!FGR:FGY,4,FALSE))</f>
        <v/>
      </c>
      <c r="FHC972" s="16" t="str">
        <f>IF(ISERROR(VLOOKUP(FGY972,'Controle de Estoque'!FGS:FGZ,1,FALSE)),"",VLOOKUP(FGY972,'Controle de Estoque'!FGS:FGZ,4,FALSE))</f>
        <v/>
      </c>
      <c r="FHD972" s="16" t="str">
        <f>IF(ISERROR(VLOOKUP(FGZ972,'Controle de Estoque'!FGT:FHA,1,FALSE)),"",VLOOKUP(FGZ972,'Controle de Estoque'!FGT:FHA,4,FALSE))</f>
        <v/>
      </c>
      <c r="FHE972" s="16" t="str">
        <f>IF(ISERROR(VLOOKUP(FHA972,'Controle de Estoque'!FGU:FHB,1,FALSE)),"",VLOOKUP(FHA972,'Controle de Estoque'!FGU:FHB,4,FALSE))</f>
        <v/>
      </c>
      <c r="FHF972" s="16" t="str">
        <f>IF(ISERROR(VLOOKUP(FHB972,'Controle de Estoque'!FGV:FHC,1,FALSE)),"",VLOOKUP(FHB972,'Controle de Estoque'!FGV:FHC,4,FALSE))</f>
        <v/>
      </c>
      <c r="FHG972" s="16" t="str">
        <f>IF(ISERROR(VLOOKUP(FHC972,'Controle de Estoque'!FGW:FHD,1,FALSE)),"",VLOOKUP(FHC972,'Controle de Estoque'!FGW:FHD,4,FALSE))</f>
        <v/>
      </c>
      <c r="FHH972" s="16" t="str">
        <f>IF(ISERROR(VLOOKUP(FHD972,'Controle de Estoque'!FGX:FHE,1,FALSE)),"",VLOOKUP(FHD972,'Controle de Estoque'!FGX:FHE,4,FALSE))</f>
        <v/>
      </c>
      <c r="FHI972" s="16" t="str">
        <f>IF(ISERROR(VLOOKUP(FHE972,'Controle de Estoque'!FGY:FHF,1,FALSE)),"",VLOOKUP(FHE972,'Controle de Estoque'!FGY:FHF,4,FALSE))</f>
        <v/>
      </c>
      <c r="FHJ972" s="16" t="str">
        <f>IF(ISERROR(VLOOKUP(FHF972,'Controle de Estoque'!FGZ:FHG,1,FALSE)),"",VLOOKUP(FHF972,'Controle de Estoque'!FGZ:FHG,4,FALSE))</f>
        <v/>
      </c>
      <c r="FHK972" s="16" t="str">
        <f>IF(ISERROR(VLOOKUP(FHG972,'Controle de Estoque'!FHA:FHH,1,FALSE)),"",VLOOKUP(FHG972,'Controle de Estoque'!FHA:FHH,4,FALSE))</f>
        <v/>
      </c>
      <c r="FHL972" s="16" t="str">
        <f>IF(ISERROR(VLOOKUP(FHH972,'Controle de Estoque'!FHB:FHI,1,FALSE)),"",VLOOKUP(FHH972,'Controle de Estoque'!FHB:FHI,4,FALSE))</f>
        <v/>
      </c>
      <c r="FHM972" s="16" t="str">
        <f>IF(ISERROR(VLOOKUP(FHI972,'Controle de Estoque'!FHC:FHJ,1,FALSE)),"",VLOOKUP(FHI972,'Controle de Estoque'!FHC:FHJ,4,FALSE))</f>
        <v/>
      </c>
      <c r="FHN972" s="16" t="str">
        <f>IF(ISERROR(VLOOKUP(FHJ972,'Controle de Estoque'!FHD:FHK,1,FALSE)),"",VLOOKUP(FHJ972,'Controle de Estoque'!FHD:FHK,4,FALSE))</f>
        <v/>
      </c>
      <c r="FHO972" s="16" t="str">
        <f>IF(ISERROR(VLOOKUP(FHK972,'Controle de Estoque'!FHE:FHL,1,FALSE)),"",VLOOKUP(FHK972,'Controle de Estoque'!FHE:FHL,4,FALSE))</f>
        <v/>
      </c>
      <c r="FHP972" s="16" t="str">
        <f>IF(ISERROR(VLOOKUP(FHL972,'Controle de Estoque'!FHF:FHM,1,FALSE)),"",VLOOKUP(FHL972,'Controle de Estoque'!FHF:FHM,4,FALSE))</f>
        <v/>
      </c>
      <c r="FHQ972" s="16" t="str">
        <f>IF(ISERROR(VLOOKUP(FHM972,'Controle de Estoque'!FHG:FHN,1,FALSE)),"",VLOOKUP(FHM972,'Controle de Estoque'!FHG:FHN,4,FALSE))</f>
        <v/>
      </c>
      <c r="FHR972" s="16" t="str">
        <f>IF(ISERROR(VLOOKUP(FHN972,'Controle de Estoque'!FHH:FHO,1,FALSE)),"",VLOOKUP(FHN972,'Controle de Estoque'!FHH:FHO,4,FALSE))</f>
        <v/>
      </c>
      <c r="FHS972" s="16" t="str">
        <f>IF(ISERROR(VLOOKUP(FHO972,'Controle de Estoque'!FHI:FHP,1,FALSE)),"",VLOOKUP(FHO972,'Controle de Estoque'!FHI:FHP,4,FALSE))</f>
        <v/>
      </c>
      <c r="FHT972" s="16" t="str">
        <f>IF(ISERROR(VLOOKUP(FHP972,'Controle de Estoque'!FHJ:FHQ,1,FALSE)),"",VLOOKUP(FHP972,'Controle de Estoque'!FHJ:FHQ,4,FALSE))</f>
        <v/>
      </c>
      <c r="FHU972" s="16" t="str">
        <f>IF(ISERROR(VLOOKUP(FHQ972,'Controle de Estoque'!FHK:FHR,1,FALSE)),"",VLOOKUP(FHQ972,'Controle de Estoque'!FHK:FHR,4,FALSE))</f>
        <v/>
      </c>
      <c r="FHV972" s="16" t="str">
        <f>IF(ISERROR(VLOOKUP(FHR972,'Controle de Estoque'!FHL:FHS,1,FALSE)),"",VLOOKUP(FHR972,'Controle de Estoque'!FHL:FHS,4,FALSE))</f>
        <v/>
      </c>
      <c r="FHW972" s="16" t="str">
        <f>IF(ISERROR(VLOOKUP(FHS972,'Controle de Estoque'!FHM:FHT,1,FALSE)),"",VLOOKUP(FHS972,'Controle de Estoque'!FHM:FHT,4,FALSE))</f>
        <v/>
      </c>
      <c r="FHX972" s="16" t="str">
        <f>IF(ISERROR(VLOOKUP(FHT972,'Controle de Estoque'!FHN:FHU,1,FALSE)),"",VLOOKUP(FHT972,'Controle de Estoque'!FHN:FHU,4,FALSE))</f>
        <v/>
      </c>
      <c r="FHY972" s="16" t="str">
        <f>IF(ISERROR(VLOOKUP(FHU972,'Controle de Estoque'!FHO:FHV,1,FALSE)),"",VLOOKUP(FHU972,'Controle de Estoque'!FHO:FHV,4,FALSE))</f>
        <v/>
      </c>
      <c r="FHZ972" s="16" t="str">
        <f>IF(ISERROR(VLOOKUP(FHV972,'Controle de Estoque'!FHP:FHW,1,FALSE)),"",VLOOKUP(FHV972,'Controle de Estoque'!FHP:FHW,4,FALSE))</f>
        <v/>
      </c>
      <c r="FIA972" s="16" t="str">
        <f>IF(ISERROR(VLOOKUP(FHW972,'Controle de Estoque'!FHQ:FHX,1,FALSE)),"",VLOOKUP(FHW972,'Controle de Estoque'!FHQ:FHX,4,FALSE))</f>
        <v/>
      </c>
      <c r="FIB972" s="16" t="str">
        <f>IF(ISERROR(VLOOKUP(FHX972,'Controle de Estoque'!FHR:FHY,1,FALSE)),"",VLOOKUP(FHX972,'Controle de Estoque'!FHR:FHY,4,FALSE))</f>
        <v/>
      </c>
      <c r="FIC972" s="16" t="str">
        <f>IF(ISERROR(VLOOKUP(FHY972,'Controle de Estoque'!FHS:FHZ,1,FALSE)),"",VLOOKUP(FHY972,'Controle de Estoque'!FHS:FHZ,4,FALSE))</f>
        <v/>
      </c>
      <c r="FID972" s="16" t="str">
        <f>IF(ISERROR(VLOOKUP(FHZ972,'Controle de Estoque'!FHT:FIA,1,FALSE)),"",VLOOKUP(FHZ972,'Controle de Estoque'!FHT:FIA,4,FALSE))</f>
        <v/>
      </c>
      <c r="FIE972" s="16" t="str">
        <f>IF(ISERROR(VLOOKUP(FIA972,'Controle de Estoque'!FHU:FIB,1,FALSE)),"",VLOOKUP(FIA972,'Controle de Estoque'!FHU:FIB,4,FALSE))</f>
        <v/>
      </c>
      <c r="FIF972" s="16" t="str">
        <f>IF(ISERROR(VLOOKUP(FIB972,'Controle de Estoque'!FHV:FIC,1,FALSE)),"",VLOOKUP(FIB972,'Controle de Estoque'!FHV:FIC,4,FALSE))</f>
        <v/>
      </c>
      <c r="FIG972" s="16" t="str">
        <f>IF(ISERROR(VLOOKUP(FIC972,'Controle de Estoque'!FHW:FID,1,FALSE)),"",VLOOKUP(FIC972,'Controle de Estoque'!FHW:FID,4,FALSE))</f>
        <v/>
      </c>
      <c r="FIH972" s="16" t="str">
        <f>IF(ISERROR(VLOOKUP(FID972,'Controle de Estoque'!FHX:FIE,1,FALSE)),"",VLOOKUP(FID972,'Controle de Estoque'!FHX:FIE,4,FALSE))</f>
        <v/>
      </c>
      <c r="FII972" s="16" t="str">
        <f>IF(ISERROR(VLOOKUP(FIE972,'Controle de Estoque'!FHY:FIF,1,FALSE)),"",VLOOKUP(FIE972,'Controle de Estoque'!FHY:FIF,4,FALSE))</f>
        <v/>
      </c>
      <c r="FIJ972" s="16" t="str">
        <f>IF(ISERROR(VLOOKUP(FIF972,'Controle de Estoque'!FHZ:FIG,1,FALSE)),"",VLOOKUP(FIF972,'Controle de Estoque'!FHZ:FIG,4,FALSE))</f>
        <v/>
      </c>
      <c r="FIK972" s="16" t="str">
        <f>IF(ISERROR(VLOOKUP(FIG972,'Controle de Estoque'!FIA:FIH,1,FALSE)),"",VLOOKUP(FIG972,'Controle de Estoque'!FIA:FIH,4,FALSE))</f>
        <v/>
      </c>
      <c r="FIL972" s="16" t="str">
        <f>IF(ISERROR(VLOOKUP(FIH972,'Controle de Estoque'!FIB:FII,1,FALSE)),"",VLOOKUP(FIH972,'Controle de Estoque'!FIB:FII,4,FALSE))</f>
        <v/>
      </c>
      <c r="FIM972" s="16" t="str">
        <f>IF(ISERROR(VLOOKUP(FII972,'Controle de Estoque'!FIC:FIJ,1,FALSE)),"",VLOOKUP(FII972,'Controle de Estoque'!FIC:FIJ,4,FALSE))</f>
        <v/>
      </c>
      <c r="FIN972" s="16" t="str">
        <f>IF(ISERROR(VLOOKUP(FIJ972,'Controle de Estoque'!FID:FIK,1,FALSE)),"",VLOOKUP(FIJ972,'Controle de Estoque'!FID:FIK,4,FALSE))</f>
        <v/>
      </c>
      <c r="FIO972" s="16" t="str">
        <f>IF(ISERROR(VLOOKUP(FIK972,'Controle de Estoque'!FIE:FIL,1,FALSE)),"",VLOOKUP(FIK972,'Controle de Estoque'!FIE:FIL,4,FALSE))</f>
        <v/>
      </c>
      <c r="FIP972" s="16" t="str">
        <f>IF(ISERROR(VLOOKUP(FIL972,'Controle de Estoque'!FIF:FIM,1,FALSE)),"",VLOOKUP(FIL972,'Controle de Estoque'!FIF:FIM,4,FALSE))</f>
        <v/>
      </c>
      <c r="FIQ972" s="16" t="str">
        <f>IF(ISERROR(VLOOKUP(FIM972,'Controle de Estoque'!FIG:FIN,1,FALSE)),"",VLOOKUP(FIM972,'Controle de Estoque'!FIG:FIN,4,FALSE))</f>
        <v/>
      </c>
      <c r="FIR972" s="16" t="str">
        <f>IF(ISERROR(VLOOKUP(FIN972,'Controle de Estoque'!FIH:FIO,1,FALSE)),"",VLOOKUP(FIN972,'Controle de Estoque'!FIH:FIO,4,FALSE))</f>
        <v/>
      </c>
      <c r="FIS972" s="16" t="str">
        <f>IF(ISERROR(VLOOKUP(FIO972,'Controle de Estoque'!FII:FIP,1,FALSE)),"",VLOOKUP(FIO972,'Controle de Estoque'!FII:FIP,4,FALSE))</f>
        <v/>
      </c>
      <c r="FIT972" s="16" t="str">
        <f>IF(ISERROR(VLOOKUP(FIP972,'Controle de Estoque'!FIJ:FIQ,1,FALSE)),"",VLOOKUP(FIP972,'Controle de Estoque'!FIJ:FIQ,4,FALSE))</f>
        <v/>
      </c>
      <c r="FIU972" s="16" t="str">
        <f>IF(ISERROR(VLOOKUP(FIQ972,'Controle de Estoque'!FIK:FIR,1,FALSE)),"",VLOOKUP(FIQ972,'Controle de Estoque'!FIK:FIR,4,FALSE))</f>
        <v/>
      </c>
      <c r="FIV972" s="16" t="str">
        <f>IF(ISERROR(VLOOKUP(FIR972,'Controle de Estoque'!FIL:FIS,1,FALSE)),"",VLOOKUP(FIR972,'Controle de Estoque'!FIL:FIS,4,FALSE))</f>
        <v/>
      </c>
      <c r="FIW972" s="16" t="str">
        <f>IF(ISERROR(VLOOKUP(FIS972,'Controle de Estoque'!FIM:FIT,1,FALSE)),"",VLOOKUP(FIS972,'Controle de Estoque'!FIM:FIT,4,FALSE))</f>
        <v/>
      </c>
      <c r="FIX972" s="16" t="str">
        <f>IF(ISERROR(VLOOKUP(FIT972,'Controle de Estoque'!FIN:FIU,1,FALSE)),"",VLOOKUP(FIT972,'Controle de Estoque'!FIN:FIU,4,FALSE))</f>
        <v/>
      </c>
      <c r="FIY972" s="16" t="str">
        <f>IF(ISERROR(VLOOKUP(FIU972,'Controle de Estoque'!FIO:FIV,1,FALSE)),"",VLOOKUP(FIU972,'Controle de Estoque'!FIO:FIV,4,FALSE))</f>
        <v/>
      </c>
      <c r="FIZ972" s="16" t="str">
        <f>IF(ISERROR(VLOOKUP(FIV972,'Controle de Estoque'!FIP:FIW,1,FALSE)),"",VLOOKUP(FIV972,'Controle de Estoque'!FIP:FIW,4,FALSE))</f>
        <v/>
      </c>
      <c r="FJA972" s="16" t="str">
        <f>IF(ISERROR(VLOOKUP(FIW972,'Controle de Estoque'!FIQ:FIX,1,FALSE)),"",VLOOKUP(FIW972,'Controle de Estoque'!FIQ:FIX,4,FALSE))</f>
        <v/>
      </c>
      <c r="FJB972" s="16" t="str">
        <f>IF(ISERROR(VLOOKUP(FIX972,'Controle de Estoque'!FIR:FIY,1,FALSE)),"",VLOOKUP(FIX972,'Controle de Estoque'!FIR:FIY,4,FALSE))</f>
        <v/>
      </c>
      <c r="FJC972" s="16" t="str">
        <f>IF(ISERROR(VLOOKUP(FIY972,'Controle de Estoque'!FIS:FIZ,1,FALSE)),"",VLOOKUP(FIY972,'Controle de Estoque'!FIS:FIZ,4,FALSE))</f>
        <v/>
      </c>
      <c r="FJD972" s="16" t="str">
        <f>IF(ISERROR(VLOOKUP(FIZ972,'Controle de Estoque'!FIT:FJA,1,FALSE)),"",VLOOKUP(FIZ972,'Controle de Estoque'!FIT:FJA,4,FALSE))</f>
        <v/>
      </c>
      <c r="FJE972" s="16" t="str">
        <f>IF(ISERROR(VLOOKUP(FJA972,'Controle de Estoque'!FIU:FJB,1,FALSE)),"",VLOOKUP(FJA972,'Controle de Estoque'!FIU:FJB,4,FALSE))</f>
        <v/>
      </c>
      <c r="FJF972" s="16" t="str">
        <f>IF(ISERROR(VLOOKUP(FJB972,'Controle de Estoque'!FIV:FJC,1,FALSE)),"",VLOOKUP(FJB972,'Controle de Estoque'!FIV:FJC,4,FALSE))</f>
        <v/>
      </c>
      <c r="FJG972" s="16" t="str">
        <f>IF(ISERROR(VLOOKUP(FJC972,'Controle de Estoque'!FIW:FJD,1,FALSE)),"",VLOOKUP(FJC972,'Controle de Estoque'!FIW:FJD,4,FALSE))</f>
        <v/>
      </c>
      <c r="FJH972" s="16" t="str">
        <f>IF(ISERROR(VLOOKUP(FJD972,'Controle de Estoque'!FIX:FJE,1,FALSE)),"",VLOOKUP(FJD972,'Controle de Estoque'!FIX:FJE,4,FALSE))</f>
        <v/>
      </c>
      <c r="FJI972" s="16" t="str">
        <f>IF(ISERROR(VLOOKUP(FJE972,'Controle de Estoque'!FIY:FJF,1,FALSE)),"",VLOOKUP(FJE972,'Controle de Estoque'!FIY:FJF,4,FALSE))</f>
        <v/>
      </c>
      <c r="FJJ972" s="16" t="str">
        <f>IF(ISERROR(VLOOKUP(FJF972,'Controle de Estoque'!FIZ:FJG,1,FALSE)),"",VLOOKUP(FJF972,'Controle de Estoque'!FIZ:FJG,4,FALSE))</f>
        <v/>
      </c>
      <c r="FJK972" s="16" t="str">
        <f>IF(ISERROR(VLOOKUP(FJG972,'Controle de Estoque'!FJA:FJH,1,FALSE)),"",VLOOKUP(FJG972,'Controle de Estoque'!FJA:FJH,4,FALSE))</f>
        <v/>
      </c>
      <c r="FJL972" s="16" t="str">
        <f>IF(ISERROR(VLOOKUP(FJH972,'Controle de Estoque'!FJB:FJI,1,FALSE)),"",VLOOKUP(FJH972,'Controle de Estoque'!FJB:FJI,4,FALSE))</f>
        <v/>
      </c>
      <c r="FJM972" s="16" t="str">
        <f>IF(ISERROR(VLOOKUP(FJI972,'Controle de Estoque'!FJC:FJJ,1,FALSE)),"",VLOOKUP(FJI972,'Controle de Estoque'!FJC:FJJ,4,FALSE))</f>
        <v/>
      </c>
      <c r="FJN972" s="16" t="str">
        <f>IF(ISERROR(VLOOKUP(FJJ972,'Controle de Estoque'!FJD:FJK,1,FALSE)),"",VLOOKUP(FJJ972,'Controle de Estoque'!FJD:FJK,4,FALSE))</f>
        <v/>
      </c>
      <c r="FJO972" s="16" t="str">
        <f>IF(ISERROR(VLOOKUP(FJK972,'Controle de Estoque'!FJE:FJL,1,FALSE)),"",VLOOKUP(FJK972,'Controle de Estoque'!FJE:FJL,4,FALSE))</f>
        <v/>
      </c>
      <c r="FJP972" s="16" t="str">
        <f>IF(ISERROR(VLOOKUP(FJL972,'Controle de Estoque'!FJF:FJM,1,FALSE)),"",VLOOKUP(FJL972,'Controle de Estoque'!FJF:FJM,4,FALSE))</f>
        <v/>
      </c>
      <c r="FJQ972" s="16" t="str">
        <f>IF(ISERROR(VLOOKUP(FJM972,'Controle de Estoque'!FJG:FJN,1,FALSE)),"",VLOOKUP(FJM972,'Controle de Estoque'!FJG:FJN,4,FALSE))</f>
        <v/>
      </c>
      <c r="FJR972" s="16" t="str">
        <f>IF(ISERROR(VLOOKUP(FJN972,'Controle de Estoque'!FJH:FJO,1,FALSE)),"",VLOOKUP(FJN972,'Controle de Estoque'!FJH:FJO,4,FALSE))</f>
        <v/>
      </c>
      <c r="FJS972" s="16" t="str">
        <f>IF(ISERROR(VLOOKUP(FJO972,'Controle de Estoque'!FJI:FJP,1,FALSE)),"",VLOOKUP(FJO972,'Controle de Estoque'!FJI:FJP,4,FALSE))</f>
        <v/>
      </c>
      <c r="FJT972" s="16" t="str">
        <f>IF(ISERROR(VLOOKUP(FJP972,'Controle de Estoque'!FJJ:FJQ,1,FALSE)),"",VLOOKUP(FJP972,'Controle de Estoque'!FJJ:FJQ,4,FALSE))</f>
        <v/>
      </c>
      <c r="FJU972" s="16" t="str">
        <f>IF(ISERROR(VLOOKUP(FJQ972,'Controle de Estoque'!FJK:FJR,1,FALSE)),"",VLOOKUP(FJQ972,'Controle de Estoque'!FJK:FJR,4,FALSE))</f>
        <v/>
      </c>
      <c r="FJV972" s="16" t="str">
        <f>IF(ISERROR(VLOOKUP(FJR972,'Controle de Estoque'!FJL:FJS,1,FALSE)),"",VLOOKUP(FJR972,'Controle de Estoque'!FJL:FJS,4,FALSE))</f>
        <v/>
      </c>
      <c r="FJW972" s="16" t="str">
        <f>IF(ISERROR(VLOOKUP(FJS972,'Controle de Estoque'!FJM:FJT,1,FALSE)),"",VLOOKUP(FJS972,'Controle de Estoque'!FJM:FJT,4,FALSE))</f>
        <v/>
      </c>
      <c r="FJX972" s="16" t="str">
        <f>IF(ISERROR(VLOOKUP(FJT972,'Controle de Estoque'!FJN:FJU,1,FALSE)),"",VLOOKUP(FJT972,'Controle de Estoque'!FJN:FJU,4,FALSE))</f>
        <v/>
      </c>
      <c r="FJY972" s="16" t="str">
        <f>IF(ISERROR(VLOOKUP(FJU972,'Controle de Estoque'!FJO:FJV,1,FALSE)),"",VLOOKUP(FJU972,'Controle de Estoque'!FJO:FJV,4,FALSE))</f>
        <v/>
      </c>
      <c r="FJZ972" s="16" t="str">
        <f>IF(ISERROR(VLOOKUP(FJV972,'Controle de Estoque'!FJP:FJW,1,FALSE)),"",VLOOKUP(FJV972,'Controle de Estoque'!FJP:FJW,4,FALSE))</f>
        <v/>
      </c>
      <c r="FKA972" s="16" t="str">
        <f>IF(ISERROR(VLOOKUP(FJW972,'Controle de Estoque'!FJQ:FJX,1,FALSE)),"",VLOOKUP(FJW972,'Controle de Estoque'!FJQ:FJX,4,FALSE))</f>
        <v/>
      </c>
      <c r="FKB972" s="16" t="str">
        <f>IF(ISERROR(VLOOKUP(FJX972,'Controle de Estoque'!FJR:FJY,1,FALSE)),"",VLOOKUP(FJX972,'Controle de Estoque'!FJR:FJY,4,FALSE))</f>
        <v/>
      </c>
      <c r="FKC972" s="16" t="str">
        <f>IF(ISERROR(VLOOKUP(FJY972,'Controle de Estoque'!FJS:FJZ,1,FALSE)),"",VLOOKUP(FJY972,'Controle de Estoque'!FJS:FJZ,4,FALSE))</f>
        <v/>
      </c>
      <c r="FKD972" s="16" t="str">
        <f>IF(ISERROR(VLOOKUP(FJZ972,'Controle de Estoque'!FJT:FKA,1,FALSE)),"",VLOOKUP(FJZ972,'Controle de Estoque'!FJT:FKA,4,FALSE))</f>
        <v/>
      </c>
      <c r="FKE972" s="16" t="str">
        <f>IF(ISERROR(VLOOKUP(FKA972,'Controle de Estoque'!FJU:FKB,1,FALSE)),"",VLOOKUP(FKA972,'Controle de Estoque'!FJU:FKB,4,FALSE))</f>
        <v/>
      </c>
      <c r="FKF972" s="16" t="str">
        <f>IF(ISERROR(VLOOKUP(FKB972,'Controle de Estoque'!FJV:FKC,1,FALSE)),"",VLOOKUP(FKB972,'Controle de Estoque'!FJV:FKC,4,FALSE))</f>
        <v/>
      </c>
      <c r="FKG972" s="16" t="str">
        <f>IF(ISERROR(VLOOKUP(FKC972,'Controle de Estoque'!FJW:FKD,1,FALSE)),"",VLOOKUP(FKC972,'Controle de Estoque'!FJW:FKD,4,FALSE))</f>
        <v/>
      </c>
      <c r="FKH972" s="16" t="str">
        <f>IF(ISERROR(VLOOKUP(FKD972,'Controle de Estoque'!FJX:FKE,1,FALSE)),"",VLOOKUP(FKD972,'Controle de Estoque'!FJX:FKE,4,FALSE))</f>
        <v/>
      </c>
      <c r="FKI972" s="16" t="str">
        <f>IF(ISERROR(VLOOKUP(FKE972,'Controle de Estoque'!FJY:FKF,1,FALSE)),"",VLOOKUP(FKE972,'Controle de Estoque'!FJY:FKF,4,FALSE))</f>
        <v/>
      </c>
      <c r="FKJ972" s="16" t="str">
        <f>IF(ISERROR(VLOOKUP(FKF972,'Controle de Estoque'!FJZ:FKG,1,FALSE)),"",VLOOKUP(FKF972,'Controle de Estoque'!FJZ:FKG,4,FALSE))</f>
        <v/>
      </c>
      <c r="FKK972" s="16" t="str">
        <f>IF(ISERROR(VLOOKUP(FKG972,'Controle de Estoque'!FKA:FKH,1,FALSE)),"",VLOOKUP(FKG972,'Controle de Estoque'!FKA:FKH,4,FALSE))</f>
        <v/>
      </c>
      <c r="FKL972" s="16" t="str">
        <f>IF(ISERROR(VLOOKUP(FKH972,'Controle de Estoque'!FKB:FKI,1,FALSE)),"",VLOOKUP(FKH972,'Controle de Estoque'!FKB:FKI,4,FALSE))</f>
        <v/>
      </c>
      <c r="FKM972" s="16" t="str">
        <f>IF(ISERROR(VLOOKUP(FKI972,'Controle de Estoque'!FKC:FKJ,1,FALSE)),"",VLOOKUP(FKI972,'Controle de Estoque'!FKC:FKJ,4,FALSE))</f>
        <v/>
      </c>
      <c r="FKN972" s="16" t="str">
        <f>IF(ISERROR(VLOOKUP(FKJ972,'Controle de Estoque'!FKD:FKK,1,FALSE)),"",VLOOKUP(FKJ972,'Controle de Estoque'!FKD:FKK,4,FALSE))</f>
        <v/>
      </c>
      <c r="FKO972" s="16" t="str">
        <f>IF(ISERROR(VLOOKUP(FKK972,'Controle de Estoque'!FKE:FKL,1,FALSE)),"",VLOOKUP(FKK972,'Controle de Estoque'!FKE:FKL,4,FALSE))</f>
        <v/>
      </c>
      <c r="FKP972" s="16" t="str">
        <f>IF(ISERROR(VLOOKUP(FKL972,'Controle de Estoque'!FKF:FKM,1,FALSE)),"",VLOOKUP(FKL972,'Controle de Estoque'!FKF:FKM,4,FALSE))</f>
        <v/>
      </c>
      <c r="FKQ972" s="16" t="str">
        <f>IF(ISERROR(VLOOKUP(FKM972,'Controle de Estoque'!FKG:FKN,1,FALSE)),"",VLOOKUP(FKM972,'Controle de Estoque'!FKG:FKN,4,FALSE))</f>
        <v/>
      </c>
      <c r="FKR972" s="16" t="str">
        <f>IF(ISERROR(VLOOKUP(FKN972,'Controle de Estoque'!FKH:FKO,1,FALSE)),"",VLOOKUP(FKN972,'Controle de Estoque'!FKH:FKO,4,FALSE))</f>
        <v/>
      </c>
      <c r="FKS972" s="16" t="str">
        <f>IF(ISERROR(VLOOKUP(FKO972,'Controle de Estoque'!FKI:FKP,1,FALSE)),"",VLOOKUP(FKO972,'Controle de Estoque'!FKI:FKP,4,FALSE))</f>
        <v/>
      </c>
      <c r="FKT972" s="16" t="str">
        <f>IF(ISERROR(VLOOKUP(FKP972,'Controle de Estoque'!FKJ:FKQ,1,FALSE)),"",VLOOKUP(FKP972,'Controle de Estoque'!FKJ:FKQ,4,FALSE))</f>
        <v/>
      </c>
      <c r="FKU972" s="16" t="str">
        <f>IF(ISERROR(VLOOKUP(FKQ972,'Controle de Estoque'!FKK:FKR,1,FALSE)),"",VLOOKUP(FKQ972,'Controle de Estoque'!FKK:FKR,4,FALSE))</f>
        <v/>
      </c>
      <c r="FKV972" s="16" t="str">
        <f>IF(ISERROR(VLOOKUP(FKR972,'Controle de Estoque'!FKL:FKS,1,FALSE)),"",VLOOKUP(FKR972,'Controle de Estoque'!FKL:FKS,4,FALSE))</f>
        <v/>
      </c>
      <c r="FKW972" s="16" t="str">
        <f>IF(ISERROR(VLOOKUP(FKS972,'Controle de Estoque'!FKM:FKT,1,FALSE)),"",VLOOKUP(FKS972,'Controle de Estoque'!FKM:FKT,4,FALSE))</f>
        <v/>
      </c>
      <c r="FKX972" s="16" t="str">
        <f>IF(ISERROR(VLOOKUP(FKT972,'Controle de Estoque'!FKN:FKU,1,FALSE)),"",VLOOKUP(FKT972,'Controle de Estoque'!FKN:FKU,4,FALSE))</f>
        <v/>
      </c>
      <c r="FKY972" s="16" t="str">
        <f>IF(ISERROR(VLOOKUP(FKU972,'Controle de Estoque'!FKO:FKV,1,FALSE)),"",VLOOKUP(FKU972,'Controle de Estoque'!FKO:FKV,4,FALSE))</f>
        <v/>
      </c>
      <c r="FKZ972" s="16" t="str">
        <f>IF(ISERROR(VLOOKUP(FKV972,'Controle de Estoque'!FKP:FKW,1,FALSE)),"",VLOOKUP(FKV972,'Controle de Estoque'!FKP:FKW,4,FALSE))</f>
        <v/>
      </c>
      <c r="FLA972" s="16" t="str">
        <f>IF(ISERROR(VLOOKUP(FKW972,'Controle de Estoque'!FKQ:FKX,1,FALSE)),"",VLOOKUP(FKW972,'Controle de Estoque'!FKQ:FKX,4,FALSE))</f>
        <v/>
      </c>
      <c r="FLB972" s="16" t="str">
        <f>IF(ISERROR(VLOOKUP(FKX972,'Controle de Estoque'!FKR:FKY,1,FALSE)),"",VLOOKUP(FKX972,'Controle de Estoque'!FKR:FKY,4,FALSE))</f>
        <v/>
      </c>
      <c r="FLC972" s="16" t="str">
        <f>IF(ISERROR(VLOOKUP(FKY972,'Controle de Estoque'!FKS:FKZ,1,FALSE)),"",VLOOKUP(FKY972,'Controle de Estoque'!FKS:FKZ,4,FALSE))</f>
        <v/>
      </c>
      <c r="FLD972" s="16" t="str">
        <f>IF(ISERROR(VLOOKUP(FKZ972,'Controle de Estoque'!FKT:FLA,1,FALSE)),"",VLOOKUP(FKZ972,'Controle de Estoque'!FKT:FLA,4,FALSE))</f>
        <v/>
      </c>
      <c r="FLE972" s="16" t="str">
        <f>IF(ISERROR(VLOOKUP(FLA972,'Controle de Estoque'!FKU:FLB,1,FALSE)),"",VLOOKUP(FLA972,'Controle de Estoque'!FKU:FLB,4,FALSE))</f>
        <v/>
      </c>
      <c r="FLF972" s="16" t="str">
        <f>IF(ISERROR(VLOOKUP(FLB972,'Controle de Estoque'!FKV:FLC,1,FALSE)),"",VLOOKUP(FLB972,'Controle de Estoque'!FKV:FLC,4,FALSE))</f>
        <v/>
      </c>
      <c r="FLG972" s="16" t="str">
        <f>IF(ISERROR(VLOOKUP(FLC972,'Controle de Estoque'!FKW:FLD,1,FALSE)),"",VLOOKUP(FLC972,'Controle de Estoque'!FKW:FLD,4,FALSE))</f>
        <v/>
      </c>
      <c r="FLH972" s="16" t="str">
        <f>IF(ISERROR(VLOOKUP(FLD972,'Controle de Estoque'!FKX:FLE,1,FALSE)),"",VLOOKUP(FLD972,'Controle de Estoque'!FKX:FLE,4,FALSE))</f>
        <v/>
      </c>
      <c r="FLI972" s="16" t="str">
        <f>IF(ISERROR(VLOOKUP(FLE972,'Controle de Estoque'!FKY:FLF,1,FALSE)),"",VLOOKUP(FLE972,'Controle de Estoque'!FKY:FLF,4,FALSE))</f>
        <v/>
      </c>
      <c r="FLJ972" s="16" t="str">
        <f>IF(ISERROR(VLOOKUP(FLF972,'Controle de Estoque'!FKZ:FLG,1,FALSE)),"",VLOOKUP(FLF972,'Controle de Estoque'!FKZ:FLG,4,FALSE))</f>
        <v/>
      </c>
      <c r="FLK972" s="16" t="str">
        <f>IF(ISERROR(VLOOKUP(FLG972,'Controle de Estoque'!FLA:FLH,1,FALSE)),"",VLOOKUP(FLG972,'Controle de Estoque'!FLA:FLH,4,FALSE))</f>
        <v/>
      </c>
      <c r="FLL972" s="16" t="str">
        <f>IF(ISERROR(VLOOKUP(FLH972,'Controle de Estoque'!FLB:FLI,1,FALSE)),"",VLOOKUP(FLH972,'Controle de Estoque'!FLB:FLI,4,FALSE))</f>
        <v/>
      </c>
      <c r="FLM972" s="16" t="str">
        <f>IF(ISERROR(VLOOKUP(FLI972,'Controle de Estoque'!FLC:FLJ,1,FALSE)),"",VLOOKUP(FLI972,'Controle de Estoque'!FLC:FLJ,4,FALSE))</f>
        <v/>
      </c>
      <c r="FLN972" s="16" t="str">
        <f>IF(ISERROR(VLOOKUP(FLJ972,'Controle de Estoque'!FLD:FLK,1,FALSE)),"",VLOOKUP(FLJ972,'Controle de Estoque'!FLD:FLK,4,FALSE))</f>
        <v/>
      </c>
      <c r="FLO972" s="16" t="str">
        <f>IF(ISERROR(VLOOKUP(FLK972,'Controle de Estoque'!FLE:FLL,1,FALSE)),"",VLOOKUP(FLK972,'Controle de Estoque'!FLE:FLL,4,FALSE))</f>
        <v/>
      </c>
      <c r="FLP972" s="16" t="str">
        <f>IF(ISERROR(VLOOKUP(FLL972,'Controle de Estoque'!FLF:FLM,1,FALSE)),"",VLOOKUP(FLL972,'Controle de Estoque'!FLF:FLM,4,FALSE))</f>
        <v/>
      </c>
      <c r="FLQ972" s="16" t="str">
        <f>IF(ISERROR(VLOOKUP(FLM972,'Controle de Estoque'!FLG:FLN,1,FALSE)),"",VLOOKUP(FLM972,'Controle de Estoque'!FLG:FLN,4,FALSE))</f>
        <v/>
      </c>
      <c r="FLR972" s="16" t="str">
        <f>IF(ISERROR(VLOOKUP(FLN972,'Controle de Estoque'!FLH:FLO,1,FALSE)),"",VLOOKUP(FLN972,'Controle de Estoque'!FLH:FLO,4,FALSE))</f>
        <v/>
      </c>
      <c r="FLS972" s="16" t="str">
        <f>IF(ISERROR(VLOOKUP(FLO972,'Controle de Estoque'!FLI:FLP,1,FALSE)),"",VLOOKUP(FLO972,'Controle de Estoque'!FLI:FLP,4,FALSE))</f>
        <v/>
      </c>
      <c r="FLT972" s="16" t="str">
        <f>IF(ISERROR(VLOOKUP(FLP972,'Controle de Estoque'!FLJ:FLQ,1,FALSE)),"",VLOOKUP(FLP972,'Controle de Estoque'!FLJ:FLQ,4,FALSE))</f>
        <v/>
      </c>
      <c r="FLU972" s="16" t="str">
        <f>IF(ISERROR(VLOOKUP(FLQ972,'Controle de Estoque'!FLK:FLR,1,FALSE)),"",VLOOKUP(FLQ972,'Controle de Estoque'!FLK:FLR,4,FALSE))</f>
        <v/>
      </c>
      <c r="FLV972" s="16" t="str">
        <f>IF(ISERROR(VLOOKUP(FLR972,'Controle de Estoque'!FLL:FLS,1,FALSE)),"",VLOOKUP(FLR972,'Controle de Estoque'!FLL:FLS,4,FALSE))</f>
        <v/>
      </c>
      <c r="FLW972" s="16" t="str">
        <f>IF(ISERROR(VLOOKUP(FLS972,'Controle de Estoque'!FLM:FLT,1,FALSE)),"",VLOOKUP(FLS972,'Controle de Estoque'!FLM:FLT,4,FALSE))</f>
        <v/>
      </c>
      <c r="FLX972" s="16" t="str">
        <f>IF(ISERROR(VLOOKUP(FLT972,'Controle de Estoque'!FLN:FLU,1,FALSE)),"",VLOOKUP(FLT972,'Controle de Estoque'!FLN:FLU,4,FALSE))</f>
        <v/>
      </c>
      <c r="FLY972" s="16" t="str">
        <f>IF(ISERROR(VLOOKUP(FLU972,'Controle de Estoque'!FLO:FLV,1,FALSE)),"",VLOOKUP(FLU972,'Controle de Estoque'!FLO:FLV,4,FALSE))</f>
        <v/>
      </c>
      <c r="FLZ972" s="16" t="str">
        <f>IF(ISERROR(VLOOKUP(FLV972,'Controle de Estoque'!FLP:FLW,1,FALSE)),"",VLOOKUP(FLV972,'Controle de Estoque'!FLP:FLW,4,FALSE))</f>
        <v/>
      </c>
      <c r="FMA972" s="16" t="str">
        <f>IF(ISERROR(VLOOKUP(FLW972,'Controle de Estoque'!FLQ:FLX,1,FALSE)),"",VLOOKUP(FLW972,'Controle de Estoque'!FLQ:FLX,4,FALSE))</f>
        <v/>
      </c>
      <c r="FMB972" s="16" t="str">
        <f>IF(ISERROR(VLOOKUP(FLX972,'Controle de Estoque'!FLR:FLY,1,FALSE)),"",VLOOKUP(FLX972,'Controle de Estoque'!FLR:FLY,4,FALSE))</f>
        <v/>
      </c>
      <c r="FMC972" s="16" t="str">
        <f>IF(ISERROR(VLOOKUP(FLY972,'Controle de Estoque'!FLS:FLZ,1,FALSE)),"",VLOOKUP(FLY972,'Controle de Estoque'!FLS:FLZ,4,FALSE))</f>
        <v/>
      </c>
      <c r="FMD972" s="16" t="str">
        <f>IF(ISERROR(VLOOKUP(FLZ972,'Controle de Estoque'!FLT:FMA,1,FALSE)),"",VLOOKUP(FLZ972,'Controle de Estoque'!FLT:FMA,4,FALSE))</f>
        <v/>
      </c>
      <c r="FME972" s="16" t="str">
        <f>IF(ISERROR(VLOOKUP(FMA972,'Controle de Estoque'!FLU:FMB,1,FALSE)),"",VLOOKUP(FMA972,'Controle de Estoque'!FLU:FMB,4,FALSE))</f>
        <v/>
      </c>
      <c r="FMF972" s="16" t="str">
        <f>IF(ISERROR(VLOOKUP(FMB972,'Controle de Estoque'!FLV:FMC,1,FALSE)),"",VLOOKUP(FMB972,'Controle de Estoque'!FLV:FMC,4,FALSE))</f>
        <v/>
      </c>
      <c r="FMG972" s="16" t="str">
        <f>IF(ISERROR(VLOOKUP(FMC972,'Controle de Estoque'!FLW:FMD,1,FALSE)),"",VLOOKUP(FMC972,'Controle de Estoque'!FLW:FMD,4,FALSE))</f>
        <v/>
      </c>
      <c r="FMH972" s="16" t="str">
        <f>IF(ISERROR(VLOOKUP(FMD972,'Controle de Estoque'!FLX:FME,1,FALSE)),"",VLOOKUP(FMD972,'Controle de Estoque'!FLX:FME,4,FALSE))</f>
        <v/>
      </c>
      <c r="FMI972" s="16" t="str">
        <f>IF(ISERROR(VLOOKUP(FME972,'Controle de Estoque'!FLY:FMF,1,FALSE)),"",VLOOKUP(FME972,'Controle de Estoque'!FLY:FMF,4,FALSE))</f>
        <v/>
      </c>
      <c r="FMJ972" s="16" t="str">
        <f>IF(ISERROR(VLOOKUP(FMF972,'Controle de Estoque'!FLZ:FMG,1,FALSE)),"",VLOOKUP(FMF972,'Controle de Estoque'!FLZ:FMG,4,FALSE))</f>
        <v/>
      </c>
      <c r="FMK972" s="16" t="str">
        <f>IF(ISERROR(VLOOKUP(FMG972,'Controle de Estoque'!FMA:FMH,1,FALSE)),"",VLOOKUP(FMG972,'Controle de Estoque'!FMA:FMH,4,FALSE))</f>
        <v/>
      </c>
      <c r="FML972" s="16" t="str">
        <f>IF(ISERROR(VLOOKUP(FMH972,'Controle de Estoque'!FMB:FMI,1,FALSE)),"",VLOOKUP(FMH972,'Controle de Estoque'!FMB:FMI,4,FALSE))</f>
        <v/>
      </c>
      <c r="FMM972" s="16" t="str">
        <f>IF(ISERROR(VLOOKUP(FMI972,'Controle de Estoque'!FMC:FMJ,1,FALSE)),"",VLOOKUP(FMI972,'Controle de Estoque'!FMC:FMJ,4,FALSE))</f>
        <v/>
      </c>
      <c r="FMN972" s="16" t="str">
        <f>IF(ISERROR(VLOOKUP(FMJ972,'Controle de Estoque'!FMD:FMK,1,FALSE)),"",VLOOKUP(FMJ972,'Controle de Estoque'!FMD:FMK,4,FALSE))</f>
        <v/>
      </c>
      <c r="FMO972" s="16" t="str">
        <f>IF(ISERROR(VLOOKUP(FMK972,'Controle de Estoque'!FME:FML,1,FALSE)),"",VLOOKUP(FMK972,'Controle de Estoque'!FME:FML,4,FALSE))</f>
        <v/>
      </c>
      <c r="FMP972" s="16" t="str">
        <f>IF(ISERROR(VLOOKUP(FML972,'Controle de Estoque'!FMF:FMM,1,FALSE)),"",VLOOKUP(FML972,'Controle de Estoque'!FMF:FMM,4,FALSE))</f>
        <v/>
      </c>
      <c r="FMQ972" s="16" t="str">
        <f>IF(ISERROR(VLOOKUP(FMM972,'Controle de Estoque'!FMG:FMN,1,FALSE)),"",VLOOKUP(FMM972,'Controle de Estoque'!FMG:FMN,4,FALSE))</f>
        <v/>
      </c>
      <c r="FMR972" s="16" t="str">
        <f>IF(ISERROR(VLOOKUP(FMN972,'Controle de Estoque'!FMH:FMO,1,FALSE)),"",VLOOKUP(FMN972,'Controle de Estoque'!FMH:FMO,4,FALSE))</f>
        <v/>
      </c>
      <c r="FMS972" s="16" t="str">
        <f>IF(ISERROR(VLOOKUP(FMO972,'Controle de Estoque'!FMI:FMP,1,FALSE)),"",VLOOKUP(FMO972,'Controle de Estoque'!FMI:FMP,4,FALSE))</f>
        <v/>
      </c>
      <c r="FMT972" s="16" t="str">
        <f>IF(ISERROR(VLOOKUP(FMP972,'Controle de Estoque'!FMJ:FMQ,1,FALSE)),"",VLOOKUP(FMP972,'Controle de Estoque'!FMJ:FMQ,4,FALSE))</f>
        <v/>
      </c>
      <c r="FMU972" s="16" t="str">
        <f>IF(ISERROR(VLOOKUP(FMQ972,'Controle de Estoque'!FMK:FMR,1,FALSE)),"",VLOOKUP(FMQ972,'Controle de Estoque'!FMK:FMR,4,FALSE))</f>
        <v/>
      </c>
      <c r="FMV972" s="16" t="str">
        <f>IF(ISERROR(VLOOKUP(FMR972,'Controle de Estoque'!FML:FMS,1,FALSE)),"",VLOOKUP(FMR972,'Controle de Estoque'!FML:FMS,4,FALSE))</f>
        <v/>
      </c>
      <c r="FMW972" s="16" t="str">
        <f>IF(ISERROR(VLOOKUP(FMS972,'Controle de Estoque'!FMM:FMT,1,FALSE)),"",VLOOKUP(FMS972,'Controle de Estoque'!FMM:FMT,4,FALSE))</f>
        <v/>
      </c>
      <c r="FMX972" s="16" t="str">
        <f>IF(ISERROR(VLOOKUP(FMT972,'Controle de Estoque'!FMN:FMU,1,FALSE)),"",VLOOKUP(FMT972,'Controle de Estoque'!FMN:FMU,4,FALSE))</f>
        <v/>
      </c>
      <c r="FMY972" s="16" t="str">
        <f>IF(ISERROR(VLOOKUP(FMU972,'Controle de Estoque'!FMO:FMV,1,FALSE)),"",VLOOKUP(FMU972,'Controle de Estoque'!FMO:FMV,4,FALSE))</f>
        <v/>
      </c>
      <c r="FMZ972" s="16" t="str">
        <f>IF(ISERROR(VLOOKUP(FMV972,'Controle de Estoque'!FMP:FMW,1,FALSE)),"",VLOOKUP(FMV972,'Controle de Estoque'!FMP:FMW,4,FALSE))</f>
        <v/>
      </c>
      <c r="FNA972" s="16" t="str">
        <f>IF(ISERROR(VLOOKUP(FMW972,'Controle de Estoque'!FMQ:FMX,1,FALSE)),"",VLOOKUP(FMW972,'Controle de Estoque'!FMQ:FMX,4,FALSE))</f>
        <v/>
      </c>
      <c r="FNB972" s="16" t="str">
        <f>IF(ISERROR(VLOOKUP(FMX972,'Controle de Estoque'!FMR:FMY,1,FALSE)),"",VLOOKUP(FMX972,'Controle de Estoque'!FMR:FMY,4,FALSE))</f>
        <v/>
      </c>
      <c r="FNC972" s="16" t="str">
        <f>IF(ISERROR(VLOOKUP(FMY972,'Controle de Estoque'!FMS:FMZ,1,FALSE)),"",VLOOKUP(FMY972,'Controle de Estoque'!FMS:FMZ,4,FALSE))</f>
        <v/>
      </c>
      <c r="FND972" s="16" t="str">
        <f>IF(ISERROR(VLOOKUP(FMZ972,'Controle de Estoque'!FMT:FNA,1,FALSE)),"",VLOOKUP(FMZ972,'Controle de Estoque'!FMT:FNA,4,FALSE))</f>
        <v/>
      </c>
      <c r="FNE972" s="16" t="str">
        <f>IF(ISERROR(VLOOKUP(FNA972,'Controle de Estoque'!FMU:FNB,1,FALSE)),"",VLOOKUP(FNA972,'Controle de Estoque'!FMU:FNB,4,FALSE))</f>
        <v/>
      </c>
      <c r="FNF972" s="16" t="str">
        <f>IF(ISERROR(VLOOKUP(FNB972,'Controle de Estoque'!FMV:FNC,1,FALSE)),"",VLOOKUP(FNB972,'Controle de Estoque'!FMV:FNC,4,FALSE))</f>
        <v/>
      </c>
      <c r="FNG972" s="16" t="str">
        <f>IF(ISERROR(VLOOKUP(FNC972,'Controle de Estoque'!FMW:FND,1,FALSE)),"",VLOOKUP(FNC972,'Controle de Estoque'!FMW:FND,4,FALSE))</f>
        <v/>
      </c>
      <c r="FNH972" s="16" t="str">
        <f>IF(ISERROR(VLOOKUP(FND972,'Controle de Estoque'!FMX:FNE,1,FALSE)),"",VLOOKUP(FND972,'Controle de Estoque'!FMX:FNE,4,FALSE))</f>
        <v/>
      </c>
      <c r="FNI972" s="16" t="str">
        <f>IF(ISERROR(VLOOKUP(FNE972,'Controle de Estoque'!FMY:FNF,1,FALSE)),"",VLOOKUP(FNE972,'Controle de Estoque'!FMY:FNF,4,FALSE))</f>
        <v/>
      </c>
      <c r="FNJ972" s="16" t="str">
        <f>IF(ISERROR(VLOOKUP(FNF972,'Controle de Estoque'!FMZ:FNG,1,FALSE)),"",VLOOKUP(FNF972,'Controle de Estoque'!FMZ:FNG,4,FALSE))</f>
        <v/>
      </c>
      <c r="FNK972" s="16" t="str">
        <f>IF(ISERROR(VLOOKUP(FNG972,'Controle de Estoque'!FNA:FNH,1,FALSE)),"",VLOOKUP(FNG972,'Controle de Estoque'!FNA:FNH,4,FALSE))</f>
        <v/>
      </c>
      <c r="FNL972" s="16" t="str">
        <f>IF(ISERROR(VLOOKUP(FNH972,'Controle de Estoque'!FNB:FNI,1,FALSE)),"",VLOOKUP(FNH972,'Controle de Estoque'!FNB:FNI,4,FALSE))</f>
        <v/>
      </c>
      <c r="FNM972" s="16" t="str">
        <f>IF(ISERROR(VLOOKUP(FNI972,'Controle de Estoque'!FNC:FNJ,1,FALSE)),"",VLOOKUP(FNI972,'Controle de Estoque'!FNC:FNJ,4,FALSE))</f>
        <v/>
      </c>
      <c r="FNN972" s="16" t="str">
        <f>IF(ISERROR(VLOOKUP(FNJ972,'Controle de Estoque'!FND:FNK,1,FALSE)),"",VLOOKUP(FNJ972,'Controle de Estoque'!FND:FNK,4,FALSE))</f>
        <v/>
      </c>
      <c r="FNO972" s="16" t="str">
        <f>IF(ISERROR(VLOOKUP(FNK972,'Controle de Estoque'!FNE:FNL,1,FALSE)),"",VLOOKUP(FNK972,'Controle de Estoque'!FNE:FNL,4,FALSE))</f>
        <v/>
      </c>
      <c r="FNP972" s="16" t="str">
        <f>IF(ISERROR(VLOOKUP(FNL972,'Controle de Estoque'!FNF:FNM,1,FALSE)),"",VLOOKUP(FNL972,'Controle de Estoque'!FNF:FNM,4,FALSE))</f>
        <v/>
      </c>
      <c r="FNQ972" s="16" t="str">
        <f>IF(ISERROR(VLOOKUP(FNM972,'Controle de Estoque'!FNG:FNN,1,FALSE)),"",VLOOKUP(FNM972,'Controle de Estoque'!FNG:FNN,4,FALSE))</f>
        <v/>
      </c>
      <c r="FNR972" s="16" t="str">
        <f>IF(ISERROR(VLOOKUP(FNN972,'Controle de Estoque'!FNH:FNO,1,FALSE)),"",VLOOKUP(FNN972,'Controle de Estoque'!FNH:FNO,4,FALSE))</f>
        <v/>
      </c>
      <c r="FNS972" s="16" t="str">
        <f>IF(ISERROR(VLOOKUP(FNO972,'Controle de Estoque'!FNI:FNP,1,FALSE)),"",VLOOKUP(FNO972,'Controle de Estoque'!FNI:FNP,4,FALSE))</f>
        <v/>
      </c>
      <c r="FNT972" s="16" t="str">
        <f>IF(ISERROR(VLOOKUP(FNP972,'Controle de Estoque'!FNJ:FNQ,1,FALSE)),"",VLOOKUP(FNP972,'Controle de Estoque'!FNJ:FNQ,4,FALSE))</f>
        <v/>
      </c>
      <c r="FNU972" s="16" t="str">
        <f>IF(ISERROR(VLOOKUP(FNQ972,'Controle de Estoque'!FNK:FNR,1,FALSE)),"",VLOOKUP(FNQ972,'Controle de Estoque'!FNK:FNR,4,FALSE))</f>
        <v/>
      </c>
      <c r="FNV972" s="16" t="str">
        <f>IF(ISERROR(VLOOKUP(FNR972,'Controle de Estoque'!FNL:FNS,1,FALSE)),"",VLOOKUP(FNR972,'Controle de Estoque'!FNL:FNS,4,FALSE))</f>
        <v/>
      </c>
      <c r="FNW972" s="16" t="str">
        <f>IF(ISERROR(VLOOKUP(FNS972,'Controle de Estoque'!FNM:FNT,1,FALSE)),"",VLOOKUP(FNS972,'Controle de Estoque'!FNM:FNT,4,FALSE))</f>
        <v/>
      </c>
      <c r="FNX972" s="16" t="str">
        <f>IF(ISERROR(VLOOKUP(FNT972,'Controle de Estoque'!FNN:FNU,1,FALSE)),"",VLOOKUP(FNT972,'Controle de Estoque'!FNN:FNU,4,FALSE))</f>
        <v/>
      </c>
      <c r="FNY972" s="16" t="str">
        <f>IF(ISERROR(VLOOKUP(FNU972,'Controle de Estoque'!FNO:FNV,1,FALSE)),"",VLOOKUP(FNU972,'Controle de Estoque'!FNO:FNV,4,FALSE))</f>
        <v/>
      </c>
      <c r="FNZ972" s="16" t="str">
        <f>IF(ISERROR(VLOOKUP(FNV972,'Controle de Estoque'!FNP:FNW,1,FALSE)),"",VLOOKUP(FNV972,'Controle de Estoque'!FNP:FNW,4,FALSE))</f>
        <v/>
      </c>
      <c r="FOA972" s="16" t="str">
        <f>IF(ISERROR(VLOOKUP(FNW972,'Controle de Estoque'!FNQ:FNX,1,FALSE)),"",VLOOKUP(FNW972,'Controle de Estoque'!FNQ:FNX,4,FALSE))</f>
        <v/>
      </c>
      <c r="FOB972" s="16" t="str">
        <f>IF(ISERROR(VLOOKUP(FNX972,'Controle de Estoque'!FNR:FNY,1,FALSE)),"",VLOOKUP(FNX972,'Controle de Estoque'!FNR:FNY,4,FALSE))</f>
        <v/>
      </c>
      <c r="FOC972" s="16" t="str">
        <f>IF(ISERROR(VLOOKUP(FNY972,'Controle de Estoque'!FNS:FNZ,1,FALSE)),"",VLOOKUP(FNY972,'Controle de Estoque'!FNS:FNZ,4,FALSE))</f>
        <v/>
      </c>
      <c r="FOD972" s="16" t="str">
        <f>IF(ISERROR(VLOOKUP(FNZ972,'Controle de Estoque'!FNT:FOA,1,FALSE)),"",VLOOKUP(FNZ972,'Controle de Estoque'!FNT:FOA,4,FALSE))</f>
        <v/>
      </c>
      <c r="FOE972" s="16" t="str">
        <f>IF(ISERROR(VLOOKUP(FOA972,'Controle de Estoque'!FNU:FOB,1,FALSE)),"",VLOOKUP(FOA972,'Controle de Estoque'!FNU:FOB,4,FALSE))</f>
        <v/>
      </c>
      <c r="FOF972" s="16" t="str">
        <f>IF(ISERROR(VLOOKUP(FOB972,'Controle de Estoque'!FNV:FOC,1,FALSE)),"",VLOOKUP(FOB972,'Controle de Estoque'!FNV:FOC,4,FALSE))</f>
        <v/>
      </c>
      <c r="FOG972" s="16" t="str">
        <f>IF(ISERROR(VLOOKUP(FOC972,'Controle de Estoque'!FNW:FOD,1,FALSE)),"",VLOOKUP(FOC972,'Controle de Estoque'!FNW:FOD,4,FALSE))</f>
        <v/>
      </c>
      <c r="FOH972" s="16" t="str">
        <f>IF(ISERROR(VLOOKUP(FOD972,'Controle de Estoque'!FNX:FOE,1,FALSE)),"",VLOOKUP(FOD972,'Controle de Estoque'!FNX:FOE,4,FALSE))</f>
        <v/>
      </c>
      <c r="FOI972" s="16" t="str">
        <f>IF(ISERROR(VLOOKUP(FOE972,'Controle de Estoque'!FNY:FOF,1,FALSE)),"",VLOOKUP(FOE972,'Controle de Estoque'!FNY:FOF,4,FALSE))</f>
        <v/>
      </c>
      <c r="FOJ972" s="16" t="str">
        <f>IF(ISERROR(VLOOKUP(FOF972,'Controle de Estoque'!FNZ:FOG,1,FALSE)),"",VLOOKUP(FOF972,'Controle de Estoque'!FNZ:FOG,4,FALSE))</f>
        <v/>
      </c>
      <c r="FOK972" s="16" t="str">
        <f>IF(ISERROR(VLOOKUP(FOG972,'Controle de Estoque'!FOA:FOH,1,FALSE)),"",VLOOKUP(FOG972,'Controle de Estoque'!FOA:FOH,4,FALSE))</f>
        <v/>
      </c>
      <c r="FOL972" s="16" t="str">
        <f>IF(ISERROR(VLOOKUP(FOH972,'Controle de Estoque'!FOB:FOI,1,FALSE)),"",VLOOKUP(FOH972,'Controle de Estoque'!FOB:FOI,4,FALSE))</f>
        <v/>
      </c>
      <c r="FOM972" s="16" t="str">
        <f>IF(ISERROR(VLOOKUP(FOI972,'Controle de Estoque'!FOC:FOJ,1,FALSE)),"",VLOOKUP(FOI972,'Controle de Estoque'!FOC:FOJ,4,FALSE))</f>
        <v/>
      </c>
      <c r="FON972" s="16" t="str">
        <f>IF(ISERROR(VLOOKUP(FOJ972,'Controle de Estoque'!FOD:FOK,1,FALSE)),"",VLOOKUP(FOJ972,'Controle de Estoque'!FOD:FOK,4,FALSE))</f>
        <v/>
      </c>
      <c r="FOO972" s="16" t="str">
        <f>IF(ISERROR(VLOOKUP(FOK972,'Controle de Estoque'!FOE:FOL,1,FALSE)),"",VLOOKUP(FOK972,'Controle de Estoque'!FOE:FOL,4,FALSE))</f>
        <v/>
      </c>
      <c r="FOP972" s="16" t="str">
        <f>IF(ISERROR(VLOOKUP(FOL972,'Controle de Estoque'!FOF:FOM,1,FALSE)),"",VLOOKUP(FOL972,'Controle de Estoque'!FOF:FOM,4,FALSE))</f>
        <v/>
      </c>
      <c r="FOQ972" s="16" t="str">
        <f>IF(ISERROR(VLOOKUP(FOM972,'Controle de Estoque'!FOG:FON,1,FALSE)),"",VLOOKUP(FOM972,'Controle de Estoque'!FOG:FON,4,FALSE))</f>
        <v/>
      </c>
      <c r="FOR972" s="16" t="str">
        <f>IF(ISERROR(VLOOKUP(FON972,'Controle de Estoque'!FOH:FOO,1,FALSE)),"",VLOOKUP(FON972,'Controle de Estoque'!FOH:FOO,4,FALSE))</f>
        <v/>
      </c>
      <c r="FOS972" s="16" t="str">
        <f>IF(ISERROR(VLOOKUP(FOO972,'Controle de Estoque'!FOI:FOP,1,FALSE)),"",VLOOKUP(FOO972,'Controle de Estoque'!FOI:FOP,4,FALSE))</f>
        <v/>
      </c>
      <c r="FOT972" s="16" t="str">
        <f>IF(ISERROR(VLOOKUP(FOP972,'Controle de Estoque'!FOJ:FOQ,1,FALSE)),"",VLOOKUP(FOP972,'Controle de Estoque'!FOJ:FOQ,4,FALSE))</f>
        <v/>
      </c>
      <c r="FOU972" s="16" t="str">
        <f>IF(ISERROR(VLOOKUP(FOQ972,'Controle de Estoque'!FOK:FOR,1,FALSE)),"",VLOOKUP(FOQ972,'Controle de Estoque'!FOK:FOR,4,FALSE))</f>
        <v/>
      </c>
      <c r="FOV972" s="16" t="str">
        <f>IF(ISERROR(VLOOKUP(FOR972,'Controle de Estoque'!FOL:FOS,1,FALSE)),"",VLOOKUP(FOR972,'Controle de Estoque'!FOL:FOS,4,FALSE))</f>
        <v/>
      </c>
      <c r="FOW972" s="16" t="str">
        <f>IF(ISERROR(VLOOKUP(FOS972,'Controle de Estoque'!FOM:FOT,1,FALSE)),"",VLOOKUP(FOS972,'Controle de Estoque'!FOM:FOT,4,FALSE))</f>
        <v/>
      </c>
      <c r="FOX972" s="16" t="str">
        <f>IF(ISERROR(VLOOKUP(FOT972,'Controle de Estoque'!FON:FOU,1,FALSE)),"",VLOOKUP(FOT972,'Controle de Estoque'!FON:FOU,4,FALSE))</f>
        <v/>
      </c>
      <c r="FOY972" s="16" t="str">
        <f>IF(ISERROR(VLOOKUP(FOU972,'Controle de Estoque'!FOO:FOV,1,FALSE)),"",VLOOKUP(FOU972,'Controle de Estoque'!FOO:FOV,4,FALSE))</f>
        <v/>
      </c>
      <c r="FOZ972" s="16" t="str">
        <f>IF(ISERROR(VLOOKUP(FOV972,'Controle de Estoque'!FOP:FOW,1,FALSE)),"",VLOOKUP(FOV972,'Controle de Estoque'!FOP:FOW,4,FALSE))</f>
        <v/>
      </c>
      <c r="FPA972" s="16" t="str">
        <f>IF(ISERROR(VLOOKUP(FOW972,'Controle de Estoque'!FOQ:FOX,1,FALSE)),"",VLOOKUP(FOW972,'Controle de Estoque'!FOQ:FOX,4,FALSE))</f>
        <v/>
      </c>
      <c r="FPB972" s="16" t="str">
        <f>IF(ISERROR(VLOOKUP(FOX972,'Controle de Estoque'!FOR:FOY,1,FALSE)),"",VLOOKUP(FOX972,'Controle de Estoque'!FOR:FOY,4,FALSE))</f>
        <v/>
      </c>
      <c r="FPC972" s="16" t="str">
        <f>IF(ISERROR(VLOOKUP(FOY972,'Controle de Estoque'!FOS:FOZ,1,FALSE)),"",VLOOKUP(FOY972,'Controle de Estoque'!FOS:FOZ,4,FALSE))</f>
        <v/>
      </c>
      <c r="FPD972" s="16" t="str">
        <f>IF(ISERROR(VLOOKUP(FOZ972,'Controle de Estoque'!FOT:FPA,1,FALSE)),"",VLOOKUP(FOZ972,'Controle de Estoque'!FOT:FPA,4,FALSE))</f>
        <v/>
      </c>
      <c r="FPE972" s="16" t="str">
        <f>IF(ISERROR(VLOOKUP(FPA972,'Controle de Estoque'!FOU:FPB,1,FALSE)),"",VLOOKUP(FPA972,'Controle de Estoque'!FOU:FPB,4,FALSE))</f>
        <v/>
      </c>
      <c r="FPF972" s="16" t="str">
        <f>IF(ISERROR(VLOOKUP(FPB972,'Controle de Estoque'!FOV:FPC,1,FALSE)),"",VLOOKUP(FPB972,'Controle de Estoque'!FOV:FPC,4,FALSE))</f>
        <v/>
      </c>
      <c r="FPG972" s="16" t="str">
        <f>IF(ISERROR(VLOOKUP(FPC972,'Controle de Estoque'!FOW:FPD,1,FALSE)),"",VLOOKUP(FPC972,'Controle de Estoque'!FOW:FPD,4,FALSE))</f>
        <v/>
      </c>
      <c r="FPH972" s="16" t="str">
        <f>IF(ISERROR(VLOOKUP(FPD972,'Controle de Estoque'!FOX:FPE,1,FALSE)),"",VLOOKUP(FPD972,'Controle de Estoque'!FOX:FPE,4,FALSE))</f>
        <v/>
      </c>
      <c r="FPI972" s="16" t="str">
        <f>IF(ISERROR(VLOOKUP(FPE972,'Controle de Estoque'!FOY:FPF,1,FALSE)),"",VLOOKUP(FPE972,'Controle de Estoque'!FOY:FPF,4,FALSE))</f>
        <v/>
      </c>
      <c r="FPJ972" s="16" t="str">
        <f>IF(ISERROR(VLOOKUP(FPF972,'Controle de Estoque'!FOZ:FPG,1,FALSE)),"",VLOOKUP(FPF972,'Controle de Estoque'!FOZ:FPG,4,FALSE))</f>
        <v/>
      </c>
      <c r="FPK972" s="16" t="str">
        <f>IF(ISERROR(VLOOKUP(FPG972,'Controle de Estoque'!FPA:FPH,1,FALSE)),"",VLOOKUP(FPG972,'Controle de Estoque'!FPA:FPH,4,FALSE))</f>
        <v/>
      </c>
      <c r="FPL972" s="16" t="str">
        <f>IF(ISERROR(VLOOKUP(FPH972,'Controle de Estoque'!FPB:FPI,1,FALSE)),"",VLOOKUP(FPH972,'Controle de Estoque'!FPB:FPI,4,FALSE))</f>
        <v/>
      </c>
      <c r="FPM972" s="16" t="str">
        <f>IF(ISERROR(VLOOKUP(FPI972,'Controle de Estoque'!FPC:FPJ,1,FALSE)),"",VLOOKUP(FPI972,'Controle de Estoque'!FPC:FPJ,4,FALSE))</f>
        <v/>
      </c>
      <c r="FPN972" s="16" t="str">
        <f>IF(ISERROR(VLOOKUP(FPJ972,'Controle de Estoque'!FPD:FPK,1,FALSE)),"",VLOOKUP(FPJ972,'Controle de Estoque'!FPD:FPK,4,FALSE))</f>
        <v/>
      </c>
      <c r="FPO972" s="16" t="str">
        <f>IF(ISERROR(VLOOKUP(FPK972,'Controle de Estoque'!FPE:FPL,1,FALSE)),"",VLOOKUP(FPK972,'Controle de Estoque'!FPE:FPL,4,FALSE))</f>
        <v/>
      </c>
      <c r="FPP972" s="16" t="str">
        <f>IF(ISERROR(VLOOKUP(FPL972,'Controle de Estoque'!FPF:FPM,1,FALSE)),"",VLOOKUP(FPL972,'Controle de Estoque'!FPF:FPM,4,FALSE))</f>
        <v/>
      </c>
      <c r="FPQ972" s="16" t="str">
        <f>IF(ISERROR(VLOOKUP(FPM972,'Controle de Estoque'!FPG:FPN,1,FALSE)),"",VLOOKUP(FPM972,'Controle de Estoque'!FPG:FPN,4,FALSE))</f>
        <v/>
      </c>
      <c r="FPR972" s="16" t="str">
        <f>IF(ISERROR(VLOOKUP(FPN972,'Controle de Estoque'!FPH:FPO,1,FALSE)),"",VLOOKUP(FPN972,'Controle de Estoque'!FPH:FPO,4,FALSE))</f>
        <v/>
      </c>
      <c r="FPS972" s="16" t="str">
        <f>IF(ISERROR(VLOOKUP(FPO972,'Controle de Estoque'!FPI:FPP,1,FALSE)),"",VLOOKUP(FPO972,'Controle de Estoque'!FPI:FPP,4,FALSE))</f>
        <v/>
      </c>
      <c r="FPT972" s="16" t="str">
        <f>IF(ISERROR(VLOOKUP(FPP972,'Controle de Estoque'!FPJ:FPQ,1,FALSE)),"",VLOOKUP(FPP972,'Controle de Estoque'!FPJ:FPQ,4,FALSE))</f>
        <v/>
      </c>
      <c r="FPU972" s="16" t="str">
        <f>IF(ISERROR(VLOOKUP(FPQ972,'Controle de Estoque'!FPK:FPR,1,FALSE)),"",VLOOKUP(FPQ972,'Controle de Estoque'!FPK:FPR,4,FALSE))</f>
        <v/>
      </c>
      <c r="FPV972" s="16" t="str">
        <f>IF(ISERROR(VLOOKUP(FPR972,'Controle de Estoque'!FPL:FPS,1,FALSE)),"",VLOOKUP(FPR972,'Controle de Estoque'!FPL:FPS,4,FALSE))</f>
        <v/>
      </c>
      <c r="FPW972" s="16" t="str">
        <f>IF(ISERROR(VLOOKUP(FPS972,'Controle de Estoque'!FPM:FPT,1,FALSE)),"",VLOOKUP(FPS972,'Controle de Estoque'!FPM:FPT,4,FALSE))</f>
        <v/>
      </c>
      <c r="FPX972" s="16" t="str">
        <f>IF(ISERROR(VLOOKUP(FPT972,'Controle de Estoque'!FPN:FPU,1,FALSE)),"",VLOOKUP(FPT972,'Controle de Estoque'!FPN:FPU,4,FALSE))</f>
        <v/>
      </c>
      <c r="FPY972" s="16" t="str">
        <f>IF(ISERROR(VLOOKUP(FPU972,'Controle de Estoque'!FPO:FPV,1,FALSE)),"",VLOOKUP(FPU972,'Controle de Estoque'!FPO:FPV,4,FALSE))</f>
        <v/>
      </c>
      <c r="FPZ972" s="16" t="str">
        <f>IF(ISERROR(VLOOKUP(FPV972,'Controle de Estoque'!FPP:FPW,1,FALSE)),"",VLOOKUP(FPV972,'Controle de Estoque'!FPP:FPW,4,FALSE))</f>
        <v/>
      </c>
      <c r="FQA972" s="16" t="str">
        <f>IF(ISERROR(VLOOKUP(FPW972,'Controle de Estoque'!FPQ:FPX,1,FALSE)),"",VLOOKUP(FPW972,'Controle de Estoque'!FPQ:FPX,4,FALSE))</f>
        <v/>
      </c>
      <c r="FQB972" s="16" t="str">
        <f>IF(ISERROR(VLOOKUP(FPX972,'Controle de Estoque'!FPR:FPY,1,FALSE)),"",VLOOKUP(FPX972,'Controle de Estoque'!FPR:FPY,4,FALSE))</f>
        <v/>
      </c>
      <c r="FQC972" s="16" t="str">
        <f>IF(ISERROR(VLOOKUP(FPY972,'Controle de Estoque'!FPS:FPZ,1,FALSE)),"",VLOOKUP(FPY972,'Controle de Estoque'!FPS:FPZ,4,FALSE))</f>
        <v/>
      </c>
      <c r="FQD972" s="16" t="str">
        <f>IF(ISERROR(VLOOKUP(FPZ972,'Controle de Estoque'!FPT:FQA,1,FALSE)),"",VLOOKUP(FPZ972,'Controle de Estoque'!FPT:FQA,4,FALSE))</f>
        <v/>
      </c>
      <c r="FQE972" s="16" t="str">
        <f>IF(ISERROR(VLOOKUP(FQA972,'Controle de Estoque'!FPU:FQB,1,FALSE)),"",VLOOKUP(FQA972,'Controle de Estoque'!FPU:FQB,4,FALSE))</f>
        <v/>
      </c>
      <c r="FQF972" s="16" t="str">
        <f>IF(ISERROR(VLOOKUP(FQB972,'Controle de Estoque'!FPV:FQC,1,FALSE)),"",VLOOKUP(FQB972,'Controle de Estoque'!FPV:FQC,4,FALSE))</f>
        <v/>
      </c>
      <c r="FQG972" s="16" t="str">
        <f>IF(ISERROR(VLOOKUP(FQC972,'Controle de Estoque'!FPW:FQD,1,FALSE)),"",VLOOKUP(FQC972,'Controle de Estoque'!FPW:FQD,4,FALSE))</f>
        <v/>
      </c>
      <c r="FQH972" s="16" t="str">
        <f>IF(ISERROR(VLOOKUP(FQD972,'Controle de Estoque'!FPX:FQE,1,FALSE)),"",VLOOKUP(FQD972,'Controle de Estoque'!FPX:FQE,4,FALSE))</f>
        <v/>
      </c>
      <c r="FQI972" s="16" t="str">
        <f>IF(ISERROR(VLOOKUP(FQE972,'Controle de Estoque'!FPY:FQF,1,FALSE)),"",VLOOKUP(FQE972,'Controle de Estoque'!FPY:FQF,4,FALSE))</f>
        <v/>
      </c>
      <c r="FQJ972" s="16" t="str">
        <f>IF(ISERROR(VLOOKUP(FQF972,'Controle de Estoque'!FPZ:FQG,1,FALSE)),"",VLOOKUP(FQF972,'Controle de Estoque'!FPZ:FQG,4,FALSE))</f>
        <v/>
      </c>
      <c r="FQK972" s="16" t="str">
        <f>IF(ISERROR(VLOOKUP(FQG972,'Controle de Estoque'!FQA:FQH,1,FALSE)),"",VLOOKUP(FQG972,'Controle de Estoque'!FQA:FQH,4,FALSE))</f>
        <v/>
      </c>
      <c r="FQL972" s="16" t="str">
        <f>IF(ISERROR(VLOOKUP(FQH972,'Controle de Estoque'!FQB:FQI,1,FALSE)),"",VLOOKUP(FQH972,'Controle de Estoque'!FQB:FQI,4,FALSE))</f>
        <v/>
      </c>
      <c r="FQM972" s="16" t="str">
        <f>IF(ISERROR(VLOOKUP(FQI972,'Controle de Estoque'!FQC:FQJ,1,FALSE)),"",VLOOKUP(FQI972,'Controle de Estoque'!FQC:FQJ,4,FALSE))</f>
        <v/>
      </c>
      <c r="FQN972" s="16" t="str">
        <f>IF(ISERROR(VLOOKUP(FQJ972,'Controle de Estoque'!FQD:FQK,1,FALSE)),"",VLOOKUP(FQJ972,'Controle de Estoque'!FQD:FQK,4,FALSE))</f>
        <v/>
      </c>
      <c r="FQO972" s="16" t="str">
        <f>IF(ISERROR(VLOOKUP(FQK972,'Controle de Estoque'!FQE:FQL,1,FALSE)),"",VLOOKUP(FQK972,'Controle de Estoque'!FQE:FQL,4,FALSE))</f>
        <v/>
      </c>
      <c r="FQP972" s="16" t="str">
        <f>IF(ISERROR(VLOOKUP(FQL972,'Controle de Estoque'!FQF:FQM,1,FALSE)),"",VLOOKUP(FQL972,'Controle de Estoque'!FQF:FQM,4,FALSE))</f>
        <v/>
      </c>
      <c r="FQQ972" s="16" t="str">
        <f>IF(ISERROR(VLOOKUP(FQM972,'Controle de Estoque'!FQG:FQN,1,FALSE)),"",VLOOKUP(FQM972,'Controle de Estoque'!FQG:FQN,4,FALSE))</f>
        <v/>
      </c>
      <c r="FQR972" s="16" t="str">
        <f>IF(ISERROR(VLOOKUP(FQN972,'Controle de Estoque'!FQH:FQO,1,FALSE)),"",VLOOKUP(FQN972,'Controle de Estoque'!FQH:FQO,4,FALSE))</f>
        <v/>
      </c>
      <c r="FQS972" s="16" t="str">
        <f>IF(ISERROR(VLOOKUP(FQO972,'Controle de Estoque'!FQI:FQP,1,FALSE)),"",VLOOKUP(FQO972,'Controle de Estoque'!FQI:FQP,4,FALSE))</f>
        <v/>
      </c>
      <c r="FQT972" s="16" t="str">
        <f>IF(ISERROR(VLOOKUP(FQP972,'Controle de Estoque'!FQJ:FQQ,1,FALSE)),"",VLOOKUP(FQP972,'Controle de Estoque'!FQJ:FQQ,4,FALSE))</f>
        <v/>
      </c>
      <c r="FQU972" s="16" t="str">
        <f>IF(ISERROR(VLOOKUP(FQQ972,'Controle de Estoque'!FQK:FQR,1,FALSE)),"",VLOOKUP(FQQ972,'Controle de Estoque'!FQK:FQR,4,FALSE))</f>
        <v/>
      </c>
      <c r="FQV972" s="16" t="str">
        <f>IF(ISERROR(VLOOKUP(FQR972,'Controle de Estoque'!FQL:FQS,1,FALSE)),"",VLOOKUP(FQR972,'Controle de Estoque'!FQL:FQS,4,FALSE))</f>
        <v/>
      </c>
      <c r="FQW972" s="16" t="str">
        <f>IF(ISERROR(VLOOKUP(FQS972,'Controle de Estoque'!FQM:FQT,1,FALSE)),"",VLOOKUP(FQS972,'Controle de Estoque'!FQM:FQT,4,FALSE))</f>
        <v/>
      </c>
      <c r="FQX972" s="16" t="str">
        <f>IF(ISERROR(VLOOKUP(FQT972,'Controle de Estoque'!FQN:FQU,1,FALSE)),"",VLOOKUP(FQT972,'Controle de Estoque'!FQN:FQU,4,FALSE))</f>
        <v/>
      </c>
      <c r="FQY972" s="16" t="str">
        <f>IF(ISERROR(VLOOKUP(FQU972,'Controle de Estoque'!FQO:FQV,1,FALSE)),"",VLOOKUP(FQU972,'Controle de Estoque'!FQO:FQV,4,FALSE))</f>
        <v/>
      </c>
      <c r="FQZ972" s="16" t="str">
        <f>IF(ISERROR(VLOOKUP(FQV972,'Controle de Estoque'!FQP:FQW,1,FALSE)),"",VLOOKUP(FQV972,'Controle de Estoque'!FQP:FQW,4,FALSE))</f>
        <v/>
      </c>
      <c r="FRA972" s="16" t="str">
        <f>IF(ISERROR(VLOOKUP(FQW972,'Controle de Estoque'!FQQ:FQX,1,FALSE)),"",VLOOKUP(FQW972,'Controle de Estoque'!FQQ:FQX,4,FALSE))</f>
        <v/>
      </c>
      <c r="FRB972" s="16" t="str">
        <f>IF(ISERROR(VLOOKUP(FQX972,'Controle de Estoque'!FQR:FQY,1,FALSE)),"",VLOOKUP(FQX972,'Controle de Estoque'!FQR:FQY,4,FALSE))</f>
        <v/>
      </c>
      <c r="FRC972" s="16" t="str">
        <f>IF(ISERROR(VLOOKUP(FQY972,'Controle de Estoque'!FQS:FQZ,1,FALSE)),"",VLOOKUP(FQY972,'Controle de Estoque'!FQS:FQZ,4,FALSE))</f>
        <v/>
      </c>
      <c r="FRD972" s="16" t="str">
        <f>IF(ISERROR(VLOOKUP(FQZ972,'Controle de Estoque'!FQT:FRA,1,FALSE)),"",VLOOKUP(FQZ972,'Controle de Estoque'!FQT:FRA,4,FALSE))</f>
        <v/>
      </c>
      <c r="FRE972" s="16" t="str">
        <f>IF(ISERROR(VLOOKUP(FRA972,'Controle de Estoque'!FQU:FRB,1,FALSE)),"",VLOOKUP(FRA972,'Controle de Estoque'!FQU:FRB,4,FALSE))</f>
        <v/>
      </c>
      <c r="FRF972" s="16" t="str">
        <f>IF(ISERROR(VLOOKUP(FRB972,'Controle de Estoque'!FQV:FRC,1,FALSE)),"",VLOOKUP(FRB972,'Controle de Estoque'!FQV:FRC,4,FALSE))</f>
        <v/>
      </c>
      <c r="FRG972" s="16" t="str">
        <f>IF(ISERROR(VLOOKUP(FRC972,'Controle de Estoque'!FQW:FRD,1,FALSE)),"",VLOOKUP(FRC972,'Controle de Estoque'!FQW:FRD,4,FALSE))</f>
        <v/>
      </c>
      <c r="FRH972" s="16" t="str">
        <f>IF(ISERROR(VLOOKUP(FRD972,'Controle de Estoque'!FQX:FRE,1,FALSE)),"",VLOOKUP(FRD972,'Controle de Estoque'!FQX:FRE,4,FALSE))</f>
        <v/>
      </c>
      <c r="FRI972" s="16" t="str">
        <f>IF(ISERROR(VLOOKUP(FRE972,'Controle de Estoque'!FQY:FRF,1,FALSE)),"",VLOOKUP(FRE972,'Controle de Estoque'!FQY:FRF,4,FALSE))</f>
        <v/>
      </c>
      <c r="FRJ972" s="16" t="str">
        <f>IF(ISERROR(VLOOKUP(FRF972,'Controle de Estoque'!FQZ:FRG,1,FALSE)),"",VLOOKUP(FRF972,'Controle de Estoque'!FQZ:FRG,4,FALSE))</f>
        <v/>
      </c>
      <c r="FRK972" s="16" t="str">
        <f>IF(ISERROR(VLOOKUP(FRG972,'Controle de Estoque'!FRA:FRH,1,FALSE)),"",VLOOKUP(FRG972,'Controle de Estoque'!FRA:FRH,4,FALSE))</f>
        <v/>
      </c>
      <c r="FRL972" s="16" t="str">
        <f>IF(ISERROR(VLOOKUP(FRH972,'Controle de Estoque'!FRB:FRI,1,FALSE)),"",VLOOKUP(FRH972,'Controle de Estoque'!FRB:FRI,4,FALSE))</f>
        <v/>
      </c>
      <c r="FRM972" s="16" t="str">
        <f>IF(ISERROR(VLOOKUP(FRI972,'Controle de Estoque'!FRC:FRJ,1,FALSE)),"",VLOOKUP(FRI972,'Controle de Estoque'!FRC:FRJ,4,FALSE))</f>
        <v/>
      </c>
      <c r="FRN972" s="16" t="str">
        <f>IF(ISERROR(VLOOKUP(FRJ972,'Controle de Estoque'!FRD:FRK,1,FALSE)),"",VLOOKUP(FRJ972,'Controle de Estoque'!FRD:FRK,4,FALSE))</f>
        <v/>
      </c>
      <c r="FRO972" s="16" t="str">
        <f>IF(ISERROR(VLOOKUP(FRK972,'Controle de Estoque'!FRE:FRL,1,FALSE)),"",VLOOKUP(FRK972,'Controle de Estoque'!FRE:FRL,4,FALSE))</f>
        <v/>
      </c>
      <c r="FRP972" s="16" t="str">
        <f>IF(ISERROR(VLOOKUP(FRL972,'Controle de Estoque'!FRF:FRM,1,FALSE)),"",VLOOKUP(FRL972,'Controle de Estoque'!FRF:FRM,4,FALSE))</f>
        <v/>
      </c>
      <c r="FRQ972" s="16" t="str">
        <f>IF(ISERROR(VLOOKUP(FRM972,'Controle de Estoque'!FRG:FRN,1,FALSE)),"",VLOOKUP(FRM972,'Controle de Estoque'!FRG:FRN,4,FALSE))</f>
        <v/>
      </c>
      <c r="FRR972" s="16" t="str">
        <f>IF(ISERROR(VLOOKUP(FRN972,'Controle de Estoque'!FRH:FRO,1,FALSE)),"",VLOOKUP(FRN972,'Controle de Estoque'!FRH:FRO,4,FALSE))</f>
        <v/>
      </c>
      <c r="FRS972" s="16" t="str">
        <f>IF(ISERROR(VLOOKUP(FRO972,'Controle de Estoque'!FRI:FRP,1,FALSE)),"",VLOOKUP(FRO972,'Controle de Estoque'!FRI:FRP,4,FALSE))</f>
        <v/>
      </c>
      <c r="FRT972" s="16" t="str">
        <f>IF(ISERROR(VLOOKUP(FRP972,'Controle de Estoque'!FRJ:FRQ,1,FALSE)),"",VLOOKUP(FRP972,'Controle de Estoque'!FRJ:FRQ,4,FALSE))</f>
        <v/>
      </c>
      <c r="FRU972" s="16" t="str">
        <f>IF(ISERROR(VLOOKUP(FRQ972,'Controle de Estoque'!FRK:FRR,1,FALSE)),"",VLOOKUP(FRQ972,'Controle de Estoque'!FRK:FRR,4,FALSE))</f>
        <v/>
      </c>
      <c r="FRV972" s="16" t="str">
        <f>IF(ISERROR(VLOOKUP(FRR972,'Controle de Estoque'!FRL:FRS,1,FALSE)),"",VLOOKUP(FRR972,'Controle de Estoque'!FRL:FRS,4,FALSE))</f>
        <v/>
      </c>
      <c r="FRW972" s="16" t="str">
        <f>IF(ISERROR(VLOOKUP(FRS972,'Controle de Estoque'!FRM:FRT,1,FALSE)),"",VLOOKUP(FRS972,'Controle de Estoque'!FRM:FRT,4,FALSE))</f>
        <v/>
      </c>
      <c r="FRX972" s="16" t="str">
        <f>IF(ISERROR(VLOOKUP(FRT972,'Controle de Estoque'!FRN:FRU,1,FALSE)),"",VLOOKUP(FRT972,'Controle de Estoque'!FRN:FRU,4,FALSE))</f>
        <v/>
      </c>
      <c r="FRY972" s="16" t="str">
        <f>IF(ISERROR(VLOOKUP(FRU972,'Controle de Estoque'!FRO:FRV,1,FALSE)),"",VLOOKUP(FRU972,'Controle de Estoque'!FRO:FRV,4,FALSE))</f>
        <v/>
      </c>
      <c r="FRZ972" s="16" t="str">
        <f>IF(ISERROR(VLOOKUP(FRV972,'Controle de Estoque'!FRP:FRW,1,FALSE)),"",VLOOKUP(FRV972,'Controle de Estoque'!FRP:FRW,4,FALSE))</f>
        <v/>
      </c>
      <c r="FSA972" s="16" t="str">
        <f>IF(ISERROR(VLOOKUP(FRW972,'Controle de Estoque'!FRQ:FRX,1,FALSE)),"",VLOOKUP(FRW972,'Controle de Estoque'!FRQ:FRX,4,FALSE))</f>
        <v/>
      </c>
      <c r="FSB972" s="16" t="str">
        <f>IF(ISERROR(VLOOKUP(FRX972,'Controle de Estoque'!FRR:FRY,1,FALSE)),"",VLOOKUP(FRX972,'Controle de Estoque'!FRR:FRY,4,FALSE))</f>
        <v/>
      </c>
      <c r="FSC972" s="16" t="str">
        <f>IF(ISERROR(VLOOKUP(FRY972,'Controle de Estoque'!FRS:FRZ,1,FALSE)),"",VLOOKUP(FRY972,'Controle de Estoque'!FRS:FRZ,4,FALSE))</f>
        <v/>
      </c>
      <c r="FSD972" s="16" t="str">
        <f>IF(ISERROR(VLOOKUP(FRZ972,'Controle de Estoque'!FRT:FSA,1,FALSE)),"",VLOOKUP(FRZ972,'Controle de Estoque'!FRT:FSA,4,FALSE))</f>
        <v/>
      </c>
      <c r="FSE972" s="16" t="str">
        <f>IF(ISERROR(VLOOKUP(FSA972,'Controle de Estoque'!FRU:FSB,1,FALSE)),"",VLOOKUP(FSA972,'Controle de Estoque'!FRU:FSB,4,FALSE))</f>
        <v/>
      </c>
      <c r="FSF972" s="16" t="str">
        <f>IF(ISERROR(VLOOKUP(FSB972,'Controle de Estoque'!FRV:FSC,1,FALSE)),"",VLOOKUP(FSB972,'Controle de Estoque'!FRV:FSC,4,FALSE))</f>
        <v/>
      </c>
      <c r="FSG972" s="16" t="str">
        <f>IF(ISERROR(VLOOKUP(FSC972,'Controle de Estoque'!FRW:FSD,1,FALSE)),"",VLOOKUP(FSC972,'Controle de Estoque'!FRW:FSD,4,FALSE))</f>
        <v/>
      </c>
      <c r="FSH972" s="16" t="str">
        <f>IF(ISERROR(VLOOKUP(FSD972,'Controle de Estoque'!FRX:FSE,1,FALSE)),"",VLOOKUP(FSD972,'Controle de Estoque'!FRX:FSE,4,FALSE))</f>
        <v/>
      </c>
      <c r="FSI972" s="16" t="str">
        <f>IF(ISERROR(VLOOKUP(FSE972,'Controle de Estoque'!FRY:FSF,1,FALSE)),"",VLOOKUP(FSE972,'Controle de Estoque'!FRY:FSF,4,FALSE))</f>
        <v/>
      </c>
      <c r="FSJ972" s="16" t="str">
        <f>IF(ISERROR(VLOOKUP(FSF972,'Controle de Estoque'!FRZ:FSG,1,FALSE)),"",VLOOKUP(FSF972,'Controle de Estoque'!FRZ:FSG,4,FALSE))</f>
        <v/>
      </c>
      <c r="FSK972" s="16" t="str">
        <f>IF(ISERROR(VLOOKUP(FSG972,'Controle de Estoque'!FSA:FSH,1,FALSE)),"",VLOOKUP(FSG972,'Controle de Estoque'!FSA:FSH,4,FALSE))</f>
        <v/>
      </c>
      <c r="FSL972" s="16" t="str">
        <f>IF(ISERROR(VLOOKUP(FSH972,'Controle de Estoque'!FSB:FSI,1,FALSE)),"",VLOOKUP(FSH972,'Controle de Estoque'!FSB:FSI,4,FALSE))</f>
        <v/>
      </c>
      <c r="FSM972" s="16" t="str">
        <f>IF(ISERROR(VLOOKUP(FSI972,'Controle de Estoque'!FSC:FSJ,1,FALSE)),"",VLOOKUP(FSI972,'Controle de Estoque'!FSC:FSJ,4,FALSE))</f>
        <v/>
      </c>
      <c r="FSN972" s="16" t="str">
        <f>IF(ISERROR(VLOOKUP(FSJ972,'Controle de Estoque'!FSD:FSK,1,FALSE)),"",VLOOKUP(FSJ972,'Controle de Estoque'!FSD:FSK,4,FALSE))</f>
        <v/>
      </c>
      <c r="FSO972" s="16" t="str">
        <f>IF(ISERROR(VLOOKUP(FSK972,'Controle de Estoque'!FSE:FSL,1,FALSE)),"",VLOOKUP(FSK972,'Controle de Estoque'!FSE:FSL,4,FALSE))</f>
        <v/>
      </c>
      <c r="FSP972" s="16" t="str">
        <f>IF(ISERROR(VLOOKUP(FSL972,'Controle de Estoque'!FSF:FSM,1,FALSE)),"",VLOOKUP(FSL972,'Controle de Estoque'!FSF:FSM,4,FALSE))</f>
        <v/>
      </c>
      <c r="FSQ972" s="16" t="str">
        <f>IF(ISERROR(VLOOKUP(FSM972,'Controle de Estoque'!FSG:FSN,1,FALSE)),"",VLOOKUP(FSM972,'Controle de Estoque'!FSG:FSN,4,FALSE))</f>
        <v/>
      </c>
      <c r="FSR972" s="16" t="str">
        <f>IF(ISERROR(VLOOKUP(FSN972,'Controle de Estoque'!FSH:FSO,1,FALSE)),"",VLOOKUP(FSN972,'Controle de Estoque'!FSH:FSO,4,FALSE))</f>
        <v/>
      </c>
      <c r="FSS972" s="16" t="str">
        <f>IF(ISERROR(VLOOKUP(FSO972,'Controle de Estoque'!FSI:FSP,1,FALSE)),"",VLOOKUP(FSO972,'Controle de Estoque'!FSI:FSP,4,FALSE))</f>
        <v/>
      </c>
      <c r="FST972" s="16" t="str">
        <f>IF(ISERROR(VLOOKUP(FSP972,'Controle de Estoque'!FSJ:FSQ,1,FALSE)),"",VLOOKUP(FSP972,'Controle de Estoque'!FSJ:FSQ,4,FALSE))</f>
        <v/>
      </c>
      <c r="FSU972" s="16" t="str">
        <f>IF(ISERROR(VLOOKUP(FSQ972,'Controle de Estoque'!FSK:FSR,1,FALSE)),"",VLOOKUP(FSQ972,'Controle de Estoque'!FSK:FSR,4,FALSE))</f>
        <v/>
      </c>
      <c r="FSV972" s="16" t="str">
        <f>IF(ISERROR(VLOOKUP(FSR972,'Controle de Estoque'!FSL:FSS,1,FALSE)),"",VLOOKUP(FSR972,'Controle de Estoque'!FSL:FSS,4,FALSE))</f>
        <v/>
      </c>
      <c r="FSW972" s="16" t="str">
        <f>IF(ISERROR(VLOOKUP(FSS972,'Controle de Estoque'!FSM:FST,1,FALSE)),"",VLOOKUP(FSS972,'Controle de Estoque'!FSM:FST,4,FALSE))</f>
        <v/>
      </c>
      <c r="FSX972" s="16" t="str">
        <f>IF(ISERROR(VLOOKUP(FST972,'Controle de Estoque'!FSN:FSU,1,FALSE)),"",VLOOKUP(FST972,'Controle de Estoque'!FSN:FSU,4,FALSE))</f>
        <v/>
      </c>
      <c r="FSY972" s="16" t="str">
        <f>IF(ISERROR(VLOOKUP(FSU972,'Controle de Estoque'!FSO:FSV,1,FALSE)),"",VLOOKUP(FSU972,'Controle de Estoque'!FSO:FSV,4,FALSE))</f>
        <v/>
      </c>
      <c r="FSZ972" s="16" t="str">
        <f>IF(ISERROR(VLOOKUP(FSV972,'Controle de Estoque'!FSP:FSW,1,FALSE)),"",VLOOKUP(FSV972,'Controle de Estoque'!FSP:FSW,4,FALSE))</f>
        <v/>
      </c>
      <c r="FTA972" s="16" t="str">
        <f>IF(ISERROR(VLOOKUP(FSW972,'Controle de Estoque'!FSQ:FSX,1,FALSE)),"",VLOOKUP(FSW972,'Controle de Estoque'!FSQ:FSX,4,FALSE))</f>
        <v/>
      </c>
      <c r="FTB972" s="16" t="str">
        <f>IF(ISERROR(VLOOKUP(FSX972,'Controle de Estoque'!FSR:FSY,1,FALSE)),"",VLOOKUP(FSX972,'Controle de Estoque'!FSR:FSY,4,FALSE))</f>
        <v/>
      </c>
      <c r="FTC972" s="16" t="str">
        <f>IF(ISERROR(VLOOKUP(FSY972,'Controle de Estoque'!FSS:FSZ,1,FALSE)),"",VLOOKUP(FSY972,'Controle de Estoque'!FSS:FSZ,4,FALSE))</f>
        <v/>
      </c>
      <c r="FTD972" s="16" t="str">
        <f>IF(ISERROR(VLOOKUP(FSZ972,'Controle de Estoque'!FST:FTA,1,FALSE)),"",VLOOKUP(FSZ972,'Controle de Estoque'!FST:FTA,4,FALSE))</f>
        <v/>
      </c>
      <c r="FTE972" s="16" t="str">
        <f>IF(ISERROR(VLOOKUP(FTA972,'Controle de Estoque'!FSU:FTB,1,FALSE)),"",VLOOKUP(FTA972,'Controle de Estoque'!FSU:FTB,4,FALSE))</f>
        <v/>
      </c>
      <c r="FTF972" s="16" t="str">
        <f>IF(ISERROR(VLOOKUP(FTB972,'Controle de Estoque'!FSV:FTC,1,FALSE)),"",VLOOKUP(FTB972,'Controle de Estoque'!FSV:FTC,4,FALSE))</f>
        <v/>
      </c>
      <c r="FTG972" s="16" t="str">
        <f>IF(ISERROR(VLOOKUP(FTC972,'Controle de Estoque'!FSW:FTD,1,FALSE)),"",VLOOKUP(FTC972,'Controle de Estoque'!FSW:FTD,4,FALSE))</f>
        <v/>
      </c>
      <c r="FTH972" s="16" t="str">
        <f>IF(ISERROR(VLOOKUP(FTD972,'Controle de Estoque'!FSX:FTE,1,FALSE)),"",VLOOKUP(FTD972,'Controle de Estoque'!FSX:FTE,4,FALSE))</f>
        <v/>
      </c>
      <c r="FTI972" s="16" t="str">
        <f>IF(ISERROR(VLOOKUP(FTE972,'Controle de Estoque'!FSY:FTF,1,FALSE)),"",VLOOKUP(FTE972,'Controle de Estoque'!FSY:FTF,4,FALSE))</f>
        <v/>
      </c>
      <c r="FTJ972" s="16" t="str">
        <f>IF(ISERROR(VLOOKUP(FTF972,'Controle de Estoque'!FSZ:FTG,1,FALSE)),"",VLOOKUP(FTF972,'Controle de Estoque'!FSZ:FTG,4,FALSE))</f>
        <v/>
      </c>
      <c r="FTK972" s="16" t="str">
        <f>IF(ISERROR(VLOOKUP(FTG972,'Controle de Estoque'!FTA:FTH,1,FALSE)),"",VLOOKUP(FTG972,'Controle de Estoque'!FTA:FTH,4,FALSE))</f>
        <v/>
      </c>
      <c r="FTL972" s="16" t="str">
        <f>IF(ISERROR(VLOOKUP(FTH972,'Controle de Estoque'!FTB:FTI,1,FALSE)),"",VLOOKUP(FTH972,'Controle de Estoque'!FTB:FTI,4,FALSE))</f>
        <v/>
      </c>
      <c r="FTM972" s="16" t="str">
        <f>IF(ISERROR(VLOOKUP(FTI972,'Controle de Estoque'!FTC:FTJ,1,FALSE)),"",VLOOKUP(FTI972,'Controle de Estoque'!FTC:FTJ,4,FALSE))</f>
        <v/>
      </c>
      <c r="FTN972" s="16" t="str">
        <f>IF(ISERROR(VLOOKUP(FTJ972,'Controle de Estoque'!FTD:FTK,1,FALSE)),"",VLOOKUP(FTJ972,'Controle de Estoque'!FTD:FTK,4,FALSE))</f>
        <v/>
      </c>
      <c r="FTO972" s="16" t="str">
        <f>IF(ISERROR(VLOOKUP(FTK972,'Controle de Estoque'!FTE:FTL,1,FALSE)),"",VLOOKUP(FTK972,'Controle de Estoque'!FTE:FTL,4,FALSE))</f>
        <v/>
      </c>
      <c r="FTP972" s="16" t="str">
        <f>IF(ISERROR(VLOOKUP(FTL972,'Controle de Estoque'!FTF:FTM,1,FALSE)),"",VLOOKUP(FTL972,'Controle de Estoque'!FTF:FTM,4,FALSE))</f>
        <v/>
      </c>
      <c r="FTQ972" s="16" t="str">
        <f>IF(ISERROR(VLOOKUP(FTM972,'Controle de Estoque'!FTG:FTN,1,FALSE)),"",VLOOKUP(FTM972,'Controle de Estoque'!FTG:FTN,4,FALSE))</f>
        <v/>
      </c>
      <c r="FTR972" s="16" t="str">
        <f>IF(ISERROR(VLOOKUP(FTN972,'Controle de Estoque'!FTH:FTO,1,FALSE)),"",VLOOKUP(FTN972,'Controle de Estoque'!FTH:FTO,4,FALSE))</f>
        <v/>
      </c>
      <c r="FTS972" s="16" t="str">
        <f>IF(ISERROR(VLOOKUP(FTO972,'Controle de Estoque'!FTI:FTP,1,FALSE)),"",VLOOKUP(FTO972,'Controle de Estoque'!FTI:FTP,4,FALSE))</f>
        <v/>
      </c>
      <c r="FTT972" s="16" t="str">
        <f>IF(ISERROR(VLOOKUP(FTP972,'Controle de Estoque'!FTJ:FTQ,1,FALSE)),"",VLOOKUP(FTP972,'Controle de Estoque'!FTJ:FTQ,4,FALSE))</f>
        <v/>
      </c>
      <c r="FTU972" s="16" t="str">
        <f>IF(ISERROR(VLOOKUP(FTQ972,'Controle de Estoque'!FTK:FTR,1,FALSE)),"",VLOOKUP(FTQ972,'Controle de Estoque'!FTK:FTR,4,FALSE))</f>
        <v/>
      </c>
      <c r="FTV972" s="16" t="str">
        <f>IF(ISERROR(VLOOKUP(FTR972,'Controle de Estoque'!FTL:FTS,1,FALSE)),"",VLOOKUP(FTR972,'Controle de Estoque'!FTL:FTS,4,FALSE))</f>
        <v/>
      </c>
      <c r="FTW972" s="16" t="str">
        <f>IF(ISERROR(VLOOKUP(FTS972,'Controle de Estoque'!FTM:FTT,1,FALSE)),"",VLOOKUP(FTS972,'Controle de Estoque'!FTM:FTT,4,FALSE))</f>
        <v/>
      </c>
      <c r="FTX972" s="16" t="str">
        <f>IF(ISERROR(VLOOKUP(FTT972,'Controle de Estoque'!FTN:FTU,1,FALSE)),"",VLOOKUP(FTT972,'Controle de Estoque'!FTN:FTU,4,FALSE))</f>
        <v/>
      </c>
      <c r="FTY972" s="16" t="str">
        <f>IF(ISERROR(VLOOKUP(FTU972,'Controle de Estoque'!FTO:FTV,1,FALSE)),"",VLOOKUP(FTU972,'Controle de Estoque'!FTO:FTV,4,FALSE))</f>
        <v/>
      </c>
      <c r="FTZ972" s="16" t="str">
        <f>IF(ISERROR(VLOOKUP(FTV972,'Controle de Estoque'!FTP:FTW,1,FALSE)),"",VLOOKUP(FTV972,'Controle de Estoque'!FTP:FTW,4,FALSE))</f>
        <v/>
      </c>
      <c r="FUA972" s="16" t="str">
        <f>IF(ISERROR(VLOOKUP(FTW972,'Controle de Estoque'!FTQ:FTX,1,FALSE)),"",VLOOKUP(FTW972,'Controle de Estoque'!FTQ:FTX,4,FALSE))</f>
        <v/>
      </c>
      <c r="FUB972" s="16" t="str">
        <f>IF(ISERROR(VLOOKUP(FTX972,'Controle de Estoque'!FTR:FTY,1,FALSE)),"",VLOOKUP(FTX972,'Controle de Estoque'!FTR:FTY,4,FALSE))</f>
        <v/>
      </c>
      <c r="FUC972" s="16" t="str">
        <f>IF(ISERROR(VLOOKUP(FTY972,'Controle de Estoque'!FTS:FTZ,1,FALSE)),"",VLOOKUP(FTY972,'Controle de Estoque'!FTS:FTZ,4,FALSE))</f>
        <v/>
      </c>
      <c r="FUD972" s="16" t="str">
        <f>IF(ISERROR(VLOOKUP(FTZ972,'Controle de Estoque'!FTT:FUA,1,FALSE)),"",VLOOKUP(FTZ972,'Controle de Estoque'!FTT:FUA,4,FALSE))</f>
        <v/>
      </c>
      <c r="FUE972" s="16" t="str">
        <f>IF(ISERROR(VLOOKUP(FUA972,'Controle de Estoque'!FTU:FUB,1,FALSE)),"",VLOOKUP(FUA972,'Controle de Estoque'!FTU:FUB,4,FALSE))</f>
        <v/>
      </c>
      <c r="FUF972" s="16" t="str">
        <f>IF(ISERROR(VLOOKUP(FUB972,'Controle de Estoque'!FTV:FUC,1,FALSE)),"",VLOOKUP(FUB972,'Controle de Estoque'!FTV:FUC,4,FALSE))</f>
        <v/>
      </c>
      <c r="FUG972" s="16" t="str">
        <f>IF(ISERROR(VLOOKUP(FUC972,'Controle de Estoque'!FTW:FUD,1,FALSE)),"",VLOOKUP(FUC972,'Controle de Estoque'!FTW:FUD,4,FALSE))</f>
        <v/>
      </c>
      <c r="FUH972" s="16" t="str">
        <f>IF(ISERROR(VLOOKUP(FUD972,'Controle de Estoque'!FTX:FUE,1,FALSE)),"",VLOOKUP(FUD972,'Controle de Estoque'!FTX:FUE,4,FALSE))</f>
        <v/>
      </c>
      <c r="FUI972" s="16" t="str">
        <f>IF(ISERROR(VLOOKUP(FUE972,'Controle de Estoque'!FTY:FUF,1,FALSE)),"",VLOOKUP(FUE972,'Controle de Estoque'!FTY:FUF,4,FALSE))</f>
        <v/>
      </c>
      <c r="FUJ972" s="16" t="str">
        <f>IF(ISERROR(VLOOKUP(FUF972,'Controle de Estoque'!FTZ:FUG,1,FALSE)),"",VLOOKUP(FUF972,'Controle de Estoque'!FTZ:FUG,4,FALSE))</f>
        <v/>
      </c>
      <c r="FUK972" s="16" t="str">
        <f>IF(ISERROR(VLOOKUP(FUG972,'Controle de Estoque'!FUA:FUH,1,FALSE)),"",VLOOKUP(FUG972,'Controle de Estoque'!FUA:FUH,4,FALSE))</f>
        <v/>
      </c>
      <c r="FUL972" s="16" t="str">
        <f>IF(ISERROR(VLOOKUP(FUH972,'Controle de Estoque'!FUB:FUI,1,FALSE)),"",VLOOKUP(FUH972,'Controle de Estoque'!FUB:FUI,4,FALSE))</f>
        <v/>
      </c>
      <c r="FUM972" s="16" t="str">
        <f>IF(ISERROR(VLOOKUP(FUI972,'Controle de Estoque'!FUC:FUJ,1,FALSE)),"",VLOOKUP(FUI972,'Controle de Estoque'!FUC:FUJ,4,FALSE))</f>
        <v/>
      </c>
      <c r="FUN972" s="16" t="str">
        <f>IF(ISERROR(VLOOKUP(FUJ972,'Controle de Estoque'!FUD:FUK,1,FALSE)),"",VLOOKUP(FUJ972,'Controle de Estoque'!FUD:FUK,4,FALSE))</f>
        <v/>
      </c>
      <c r="FUO972" s="16" t="str">
        <f>IF(ISERROR(VLOOKUP(FUK972,'Controle de Estoque'!FUE:FUL,1,FALSE)),"",VLOOKUP(FUK972,'Controle de Estoque'!FUE:FUL,4,FALSE))</f>
        <v/>
      </c>
      <c r="FUP972" s="16" t="str">
        <f>IF(ISERROR(VLOOKUP(FUL972,'Controle de Estoque'!FUF:FUM,1,FALSE)),"",VLOOKUP(FUL972,'Controle de Estoque'!FUF:FUM,4,FALSE))</f>
        <v/>
      </c>
      <c r="FUQ972" s="16" t="str">
        <f>IF(ISERROR(VLOOKUP(FUM972,'Controle de Estoque'!FUG:FUN,1,FALSE)),"",VLOOKUP(FUM972,'Controle de Estoque'!FUG:FUN,4,FALSE))</f>
        <v/>
      </c>
      <c r="FUR972" s="16" t="str">
        <f>IF(ISERROR(VLOOKUP(FUN972,'Controle de Estoque'!FUH:FUO,1,FALSE)),"",VLOOKUP(FUN972,'Controle de Estoque'!FUH:FUO,4,FALSE))</f>
        <v/>
      </c>
      <c r="FUS972" s="16" t="str">
        <f>IF(ISERROR(VLOOKUP(FUO972,'Controle de Estoque'!FUI:FUP,1,FALSE)),"",VLOOKUP(FUO972,'Controle de Estoque'!FUI:FUP,4,FALSE))</f>
        <v/>
      </c>
      <c r="FUT972" s="16" t="str">
        <f>IF(ISERROR(VLOOKUP(FUP972,'Controle de Estoque'!FUJ:FUQ,1,FALSE)),"",VLOOKUP(FUP972,'Controle de Estoque'!FUJ:FUQ,4,FALSE))</f>
        <v/>
      </c>
      <c r="FUU972" s="16" t="str">
        <f>IF(ISERROR(VLOOKUP(FUQ972,'Controle de Estoque'!FUK:FUR,1,FALSE)),"",VLOOKUP(FUQ972,'Controle de Estoque'!FUK:FUR,4,FALSE))</f>
        <v/>
      </c>
      <c r="FUV972" s="16" t="str">
        <f>IF(ISERROR(VLOOKUP(FUR972,'Controle de Estoque'!FUL:FUS,1,FALSE)),"",VLOOKUP(FUR972,'Controle de Estoque'!FUL:FUS,4,FALSE))</f>
        <v/>
      </c>
      <c r="FUW972" s="16" t="str">
        <f>IF(ISERROR(VLOOKUP(FUS972,'Controle de Estoque'!FUM:FUT,1,FALSE)),"",VLOOKUP(FUS972,'Controle de Estoque'!FUM:FUT,4,FALSE))</f>
        <v/>
      </c>
      <c r="FUX972" s="16" t="str">
        <f>IF(ISERROR(VLOOKUP(FUT972,'Controle de Estoque'!FUN:FUU,1,FALSE)),"",VLOOKUP(FUT972,'Controle de Estoque'!FUN:FUU,4,FALSE))</f>
        <v/>
      </c>
      <c r="FUY972" s="16" t="str">
        <f>IF(ISERROR(VLOOKUP(FUU972,'Controle de Estoque'!FUO:FUV,1,FALSE)),"",VLOOKUP(FUU972,'Controle de Estoque'!FUO:FUV,4,FALSE))</f>
        <v/>
      </c>
      <c r="FUZ972" s="16" t="str">
        <f>IF(ISERROR(VLOOKUP(FUV972,'Controle de Estoque'!FUP:FUW,1,FALSE)),"",VLOOKUP(FUV972,'Controle de Estoque'!FUP:FUW,4,FALSE))</f>
        <v/>
      </c>
      <c r="FVA972" s="16" t="str">
        <f>IF(ISERROR(VLOOKUP(FUW972,'Controle de Estoque'!FUQ:FUX,1,FALSE)),"",VLOOKUP(FUW972,'Controle de Estoque'!FUQ:FUX,4,FALSE))</f>
        <v/>
      </c>
      <c r="FVB972" s="16" t="str">
        <f>IF(ISERROR(VLOOKUP(FUX972,'Controle de Estoque'!FUR:FUY,1,FALSE)),"",VLOOKUP(FUX972,'Controle de Estoque'!FUR:FUY,4,FALSE))</f>
        <v/>
      </c>
      <c r="FVC972" s="16" t="str">
        <f>IF(ISERROR(VLOOKUP(FUY972,'Controle de Estoque'!FUS:FUZ,1,FALSE)),"",VLOOKUP(FUY972,'Controle de Estoque'!FUS:FUZ,4,FALSE))</f>
        <v/>
      </c>
      <c r="FVD972" s="16" t="str">
        <f>IF(ISERROR(VLOOKUP(FUZ972,'Controle de Estoque'!FUT:FVA,1,FALSE)),"",VLOOKUP(FUZ972,'Controle de Estoque'!FUT:FVA,4,FALSE))</f>
        <v/>
      </c>
      <c r="FVE972" s="16" t="str">
        <f>IF(ISERROR(VLOOKUP(FVA972,'Controle de Estoque'!FUU:FVB,1,FALSE)),"",VLOOKUP(FVA972,'Controle de Estoque'!FUU:FVB,4,FALSE))</f>
        <v/>
      </c>
      <c r="FVF972" s="16" t="str">
        <f>IF(ISERROR(VLOOKUP(FVB972,'Controle de Estoque'!FUV:FVC,1,FALSE)),"",VLOOKUP(FVB972,'Controle de Estoque'!FUV:FVC,4,FALSE))</f>
        <v/>
      </c>
      <c r="FVG972" s="16" t="str">
        <f>IF(ISERROR(VLOOKUP(FVC972,'Controle de Estoque'!FUW:FVD,1,FALSE)),"",VLOOKUP(FVC972,'Controle de Estoque'!FUW:FVD,4,FALSE))</f>
        <v/>
      </c>
      <c r="FVH972" s="16" t="str">
        <f>IF(ISERROR(VLOOKUP(FVD972,'Controle de Estoque'!FUX:FVE,1,FALSE)),"",VLOOKUP(FVD972,'Controle de Estoque'!FUX:FVE,4,FALSE))</f>
        <v/>
      </c>
      <c r="FVI972" s="16" t="str">
        <f>IF(ISERROR(VLOOKUP(FVE972,'Controle de Estoque'!FUY:FVF,1,FALSE)),"",VLOOKUP(FVE972,'Controle de Estoque'!FUY:FVF,4,FALSE))</f>
        <v/>
      </c>
      <c r="FVJ972" s="16" t="str">
        <f>IF(ISERROR(VLOOKUP(FVF972,'Controle de Estoque'!FUZ:FVG,1,FALSE)),"",VLOOKUP(FVF972,'Controle de Estoque'!FUZ:FVG,4,FALSE))</f>
        <v/>
      </c>
      <c r="FVK972" s="16" t="str">
        <f>IF(ISERROR(VLOOKUP(FVG972,'Controle de Estoque'!FVA:FVH,1,FALSE)),"",VLOOKUP(FVG972,'Controle de Estoque'!FVA:FVH,4,FALSE))</f>
        <v/>
      </c>
      <c r="FVL972" s="16" t="str">
        <f>IF(ISERROR(VLOOKUP(FVH972,'Controle de Estoque'!FVB:FVI,1,FALSE)),"",VLOOKUP(FVH972,'Controle de Estoque'!FVB:FVI,4,FALSE))</f>
        <v/>
      </c>
      <c r="FVM972" s="16" t="str">
        <f>IF(ISERROR(VLOOKUP(FVI972,'Controle de Estoque'!FVC:FVJ,1,FALSE)),"",VLOOKUP(FVI972,'Controle de Estoque'!FVC:FVJ,4,FALSE))</f>
        <v/>
      </c>
      <c r="FVN972" s="16" t="str">
        <f>IF(ISERROR(VLOOKUP(FVJ972,'Controle de Estoque'!FVD:FVK,1,FALSE)),"",VLOOKUP(FVJ972,'Controle de Estoque'!FVD:FVK,4,FALSE))</f>
        <v/>
      </c>
      <c r="FVO972" s="16" t="str">
        <f>IF(ISERROR(VLOOKUP(FVK972,'Controle de Estoque'!FVE:FVL,1,FALSE)),"",VLOOKUP(FVK972,'Controle de Estoque'!FVE:FVL,4,FALSE))</f>
        <v/>
      </c>
      <c r="FVP972" s="16" t="str">
        <f>IF(ISERROR(VLOOKUP(FVL972,'Controle de Estoque'!FVF:FVM,1,FALSE)),"",VLOOKUP(FVL972,'Controle de Estoque'!FVF:FVM,4,FALSE))</f>
        <v/>
      </c>
      <c r="FVQ972" s="16" t="str">
        <f>IF(ISERROR(VLOOKUP(FVM972,'Controle de Estoque'!FVG:FVN,1,FALSE)),"",VLOOKUP(FVM972,'Controle de Estoque'!FVG:FVN,4,FALSE))</f>
        <v/>
      </c>
      <c r="FVR972" s="16" t="str">
        <f>IF(ISERROR(VLOOKUP(FVN972,'Controle de Estoque'!FVH:FVO,1,FALSE)),"",VLOOKUP(FVN972,'Controle de Estoque'!FVH:FVO,4,FALSE))</f>
        <v/>
      </c>
      <c r="FVS972" s="16" t="str">
        <f>IF(ISERROR(VLOOKUP(FVO972,'Controle de Estoque'!FVI:FVP,1,FALSE)),"",VLOOKUP(FVO972,'Controle de Estoque'!FVI:FVP,4,FALSE))</f>
        <v/>
      </c>
      <c r="FVT972" s="16" t="str">
        <f>IF(ISERROR(VLOOKUP(FVP972,'Controle de Estoque'!FVJ:FVQ,1,FALSE)),"",VLOOKUP(FVP972,'Controle de Estoque'!FVJ:FVQ,4,FALSE))</f>
        <v/>
      </c>
      <c r="FVU972" s="16" t="str">
        <f>IF(ISERROR(VLOOKUP(FVQ972,'Controle de Estoque'!FVK:FVR,1,FALSE)),"",VLOOKUP(FVQ972,'Controle de Estoque'!FVK:FVR,4,FALSE))</f>
        <v/>
      </c>
      <c r="FVV972" s="16" t="str">
        <f>IF(ISERROR(VLOOKUP(FVR972,'Controle de Estoque'!FVL:FVS,1,FALSE)),"",VLOOKUP(FVR972,'Controle de Estoque'!FVL:FVS,4,FALSE))</f>
        <v/>
      </c>
      <c r="FVW972" s="16" t="str">
        <f>IF(ISERROR(VLOOKUP(FVS972,'Controle de Estoque'!FVM:FVT,1,FALSE)),"",VLOOKUP(FVS972,'Controle de Estoque'!FVM:FVT,4,FALSE))</f>
        <v/>
      </c>
      <c r="FVX972" s="16" t="str">
        <f>IF(ISERROR(VLOOKUP(FVT972,'Controle de Estoque'!FVN:FVU,1,FALSE)),"",VLOOKUP(FVT972,'Controle de Estoque'!FVN:FVU,4,FALSE))</f>
        <v/>
      </c>
      <c r="FVY972" s="16" t="str">
        <f>IF(ISERROR(VLOOKUP(FVU972,'Controle de Estoque'!FVO:FVV,1,FALSE)),"",VLOOKUP(FVU972,'Controle de Estoque'!FVO:FVV,4,FALSE))</f>
        <v/>
      </c>
      <c r="FVZ972" s="16" t="str">
        <f>IF(ISERROR(VLOOKUP(FVV972,'Controle de Estoque'!FVP:FVW,1,FALSE)),"",VLOOKUP(FVV972,'Controle de Estoque'!FVP:FVW,4,FALSE))</f>
        <v/>
      </c>
      <c r="FWA972" s="16" t="str">
        <f>IF(ISERROR(VLOOKUP(FVW972,'Controle de Estoque'!FVQ:FVX,1,FALSE)),"",VLOOKUP(FVW972,'Controle de Estoque'!FVQ:FVX,4,FALSE))</f>
        <v/>
      </c>
      <c r="FWB972" s="16" t="str">
        <f>IF(ISERROR(VLOOKUP(FVX972,'Controle de Estoque'!FVR:FVY,1,FALSE)),"",VLOOKUP(FVX972,'Controle de Estoque'!FVR:FVY,4,FALSE))</f>
        <v/>
      </c>
      <c r="FWC972" s="16" t="str">
        <f>IF(ISERROR(VLOOKUP(FVY972,'Controle de Estoque'!FVS:FVZ,1,FALSE)),"",VLOOKUP(FVY972,'Controle de Estoque'!FVS:FVZ,4,FALSE))</f>
        <v/>
      </c>
      <c r="FWD972" s="16" t="str">
        <f>IF(ISERROR(VLOOKUP(FVZ972,'Controle de Estoque'!FVT:FWA,1,FALSE)),"",VLOOKUP(FVZ972,'Controle de Estoque'!FVT:FWA,4,FALSE))</f>
        <v/>
      </c>
      <c r="FWE972" s="16" t="str">
        <f>IF(ISERROR(VLOOKUP(FWA972,'Controle de Estoque'!FVU:FWB,1,FALSE)),"",VLOOKUP(FWA972,'Controle de Estoque'!FVU:FWB,4,FALSE))</f>
        <v/>
      </c>
      <c r="FWF972" s="16" t="str">
        <f>IF(ISERROR(VLOOKUP(FWB972,'Controle de Estoque'!FVV:FWC,1,FALSE)),"",VLOOKUP(FWB972,'Controle de Estoque'!FVV:FWC,4,FALSE))</f>
        <v/>
      </c>
      <c r="FWG972" s="16" t="str">
        <f>IF(ISERROR(VLOOKUP(FWC972,'Controle de Estoque'!FVW:FWD,1,FALSE)),"",VLOOKUP(FWC972,'Controle de Estoque'!FVW:FWD,4,FALSE))</f>
        <v/>
      </c>
      <c r="FWH972" s="16" t="str">
        <f>IF(ISERROR(VLOOKUP(FWD972,'Controle de Estoque'!FVX:FWE,1,FALSE)),"",VLOOKUP(FWD972,'Controle de Estoque'!FVX:FWE,4,FALSE))</f>
        <v/>
      </c>
      <c r="FWI972" s="16" t="str">
        <f>IF(ISERROR(VLOOKUP(FWE972,'Controle de Estoque'!FVY:FWF,1,FALSE)),"",VLOOKUP(FWE972,'Controle de Estoque'!FVY:FWF,4,FALSE))</f>
        <v/>
      </c>
      <c r="FWJ972" s="16" t="str">
        <f>IF(ISERROR(VLOOKUP(FWF972,'Controle de Estoque'!FVZ:FWG,1,FALSE)),"",VLOOKUP(FWF972,'Controle de Estoque'!FVZ:FWG,4,FALSE))</f>
        <v/>
      </c>
      <c r="FWK972" s="16" t="str">
        <f>IF(ISERROR(VLOOKUP(FWG972,'Controle de Estoque'!FWA:FWH,1,FALSE)),"",VLOOKUP(FWG972,'Controle de Estoque'!FWA:FWH,4,FALSE))</f>
        <v/>
      </c>
      <c r="FWL972" s="16" t="str">
        <f>IF(ISERROR(VLOOKUP(FWH972,'Controle de Estoque'!FWB:FWI,1,FALSE)),"",VLOOKUP(FWH972,'Controle de Estoque'!FWB:FWI,4,FALSE))</f>
        <v/>
      </c>
      <c r="FWM972" s="16" t="str">
        <f>IF(ISERROR(VLOOKUP(FWI972,'Controle de Estoque'!FWC:FWJ,1,FALSE)),"",VLOOKUP(FWI972,'Controle de Estoque'!FWC:FWJ,4,FALSE))</f>
        <v/>
      </c>
      <c r="FWN972" s="16" t="str">
        <f>IF(ISERROR(VLOOKUP(FWJ972,'Controle de Estoque'!FWD:FWK,1,FALSE)),"",VLOOKUP(FWJ972,'Controle de Estoque'!FWD:FWK,4,FALSE))</f>
        <v/>
      </c>
      <c r="FWO972" s="16" t="str">
        <f>IF(ISERROR(VLOOKUP(FWK972,'Controle de Estoque'!FWE:FWL,1,FALSE)),"",VLOOKUP(FWK972,'Controle de Estoque'!FWE:FWL,4,FALSE))</f>
        <v/>
      </c>
      <c r="FWP972" s="16" t="str">
        <f>IF(ISERROR(VLOOKUP(FWL972,'Controle de Estoque'!FWF:FWM,1,FALSE)),"",VLOOKUP(FWL972,'Controle de Estoque'!FWF:FWM,4,FALSE))</f>
        <v/>
      </c>
      <c r="FWQ972" s="16" t="str">
        <f>IF(ISERROR(VLOOKUP(FWM972,'Controle de Estoque'!FWG:FWN,1,FALSE)),"",VLOOKUP(FWM972,'Controle de Estoque'!FWG:FWN,4,FALSE))</f>
        <v/>
      </c>
      <c r="FWR972" s="16" t="str">
        <f>IF(ISERROR(VLOOKUP(FWN972,'Controle de Estoque'!FWH:FWO,1,FALSE)),"",VLOOKUP(FWN972,'Controle de Estoque'!FWH:FWO,4,FALSE))</f>
        <v/>
      </c>
      <c r="FWS972" s="16" t="str">
        <f>IF(ISERROR(VLOOKUP(FWO972,'Controle de Estoque'!FWI:FWP,1,FALSE)),"",VLOOKUP(FWO972,'Controle de Estoque'!FWI:FWP,4,FALSE))</f>
        <v/>
      </c>
      <c r="FWT972" s="16" t="str">
        <f>IF(ISERROR(VLOOKUP(FWP972,'Controle de Estoque'!FWJ:FWQ,1,FALSE)),"",VLOOKUP(FWP972,'Controle de Estoque'!FWJ:FWQ,4,FALSE))</f>
        <v/>
      </c>
      <c r="FWU972" s="16" t="str">
        <f>IF(ISERROR(VLOOKUP(FWQ972,'Controle de Estoque'!FWK:FWR,1,FALSE)),"",VLOOKUP(FWQ972,'Controle de Estoque'!FWK:FWR,4,FALSE))</f>
        <v/>
      </c>
      <c r="FWV972" s="16" t="str">
        <f>IF(ISERROR(VLOOKUP(FWR972,'Controle de Estoque'!FWL:FWS,1,FALSE)),"",VLOOKUP(FWR972,'Controle de Estoque'!FWL:FWS,4,FALSE))</f>
        <v/>
      </c>
      <c r="FWW972" s="16" t="str">
        <f>IF(ISERROR(VLOOKUP(FWS972,'Controle de Estoque'!FWM:FWT,1,FALSE)),"",VLOOKUP(FWS972,'Controle de Estoque'!FWM:FWT,4,FALSE))</f>
        <v/>
      </c>
      <c r="FWX972" s="16" t="str">
        <f>IF(ISERROR(VLOOKUP(FWT972,'Controle de Estoque'!FWN:FWU,1,FALSE)),"",VLOOKUP(FWT972,'Controle de Estoque'!FWN:FWU,4,FALSE))</f>
        <v/>
      </c>
      <c r="FWY972" s="16" t="str">
        <f>IF(ISERROR(VLOOKUP(FWU972,'Controle de Estoque'!FWO:FWV,1,FALSE)),"",VLOOKUP(FWU972,'Controle de Estoque'!FWO:FWV,4,FALSE))</f>
        <v/>
      </c>
      <c r="FWZ972" s="16" t="str">
        <f>IF(ISERROR(VLOOKUP(FWV972,'Controle de Estoque'!FWP:FWW,1,FALSE)),"",VLOOKUP(FWV972,'Controle de Estoque'!FWP:FWW,4,FALSE))</f>
        <v/>
      </c>
      <c r="FXA972" s="16" t="str">
        <f>IF(ISERROR(VLOOKUP(FWW972,'Controle de Estoque'!FWQ:FWX,1,FALSE)),"",VLOOKUP(FWW972,'Controle de Estoque'!FWQ:FWX,4,FALSE))</f>
        <v/>
      </c>
      <c r="FXB972" s="16" t="str">
        <f>IF(ISERROR(VLOOKUP(FWX972,'Controle de Estoque'!FWR:FWY,1,FALSE)),"",VLOOKUP(FWX972,'Controle de Estoque'!FWR:FWY,4,FALSE))</f>
        <v/>
      </c>
      <c r="FXC972" s="16" t="str">
        <f>IF(ISERROR(VLOOKUP(FWY972,'Controle de Estoque'!FWS:FWZ,1,FALSE)),"",VLOOKUP(FWY972,'Controle de Estoque'!FWS:FWZ,4,FALSE))</f>
        <v/>
      </c>
      <c r="FXD972" s="16" t="str">
        <f>IF(ISERROR(VLOOKUP(FWZ972,'Controle de Estoque'!FWT:FXA,1,FALSE)),"",VLOOKUP(FWZ972,'Controle de Estoque'!FWT:FXA,4,FALSE))</f>
        <v/>
      </c>
      <c r="FXE972" s="16" t="str">
        <f>IF(ISERROR(VLOOKUP(FXA972,'Controle de Estoque'!FWU:FXB,1,FALSE)),"",VLOOKUP(FXA972,'Controle de Estoque'!FWU:FXB,4,FALSE))</f>
        <v/>
      </c>
      <c r="FXF972" s="16" t="str">
        <f>IF(ISERROR(VLOOKUP(FXB972,'Controle de Estoque'!FWV:FXC,1,FALSE)),"",VLOOKUP(FXB972,'Controle de Estoque'!FWV:FXC,4,FALSE))</f>
        <v/>
      </c>
      <c r="FXG972" s="16" t="str">
        <f>IF(ISERROR(VLOOKUP(FXC972,'Controle de Estoque'!FWW:FXD,1,FALSE)),"",VLOOKUP(FXC972,'Controle de Estoque'!FWW:FXD,4,FALSE))</f>
        <v/>
      </c>
      <c r="FXH972" s="16" t="str">
        <f>IF(ISERROR(VLOOKUP(FXD972,'Controle de Estoque'!FWX:FXE,1,FALSE)),"",VLOOKUP(FXD972,'Controle de Estoque'!FWX:FXE,4,FALSE))</f>
        <v/>
      </c>
      <c r="FXI972" s="16" t="str">
        <f>IF(ISERROR(VLOOKUP(FXE972,'Controle de Estoque'!FWY:FXF,1,FALSE)),"",VLOOKUP(FXE972,'Controle de Estoque'!FWY:FXF,4,FALSE))</f>
        <v/>
      </c>
      <c r="FXJ972" s="16" t="str">
        <f>IF(ISERROR(VLOOKUP(FXF972,'Controle de Estoque'!FWZ:FXG,1,FALSE)),"",VLOOKUP(FXF972,'Controle de Estoque'!FWZ:FXG,4,FALSE))</f>
        <v/>
      </c>
      <c r="FXK972" s="16" t="str">
        <f>IF(ISERROR(VLOOKUP(FXG972,'Controle de Estoque'!FXA:FXH,1,FALSE)),"",VLOOKUP(FXG972,'Controle de Estoque'!FXA:FXH,4,FALSE))</f>
        <v/>
      </c>
      <c r="FXL972" s="16" t="str">
        <f>IF(ISERROR(VLOOKUP(FXH972,'Controle de Estoque'!FXB:FXI,1,FALSE)),"",VLOOKUP(FXH972,'Controle de Estoque'!FXB:FXI,4,FALSE))</f>
        <v/>
      </c>
      <c r="FXM972" s="16" t="str">
        <f>IF(ISERROR(VLOOKUP(FXI972,'Controle de Estoque'!FXC:FXJ,1,FALSE)),"",VLOOKUP(FXI972,'Controle de Estoque'!FXC:FXJ,4,FALSE))</f>
        <v/>
      </c>
      <c r="FXN972" s="16" t="str">
        <f>IF(ISERROR(VLOOKUP(FXJ972,'Controle de Estoque'!FXD:FXK,1,FALSE)),"",VLOOKUP(FXJ972,'Controle de Estoque'!FXD:FXK,4,FALSE))</f>
        <v/>
      </c>
      <c r="FXO972" s="16" t="str">
        <f>IF(ISERROR(VLOOKUP(FXK972,'Controle de Estoque'!FXE:FXL,1,FALSE)),"",VLOOKUP(FXK972,'Controle de Estoque'!FXE:FXL,4,FALSE))</f>
        <v/>
      </c>
      <c r="FXP972" s="16" t="str">
        <f>IF(ISERROR(VLOOKUP(FXL972,'Controle de Estoque'!FXF:FXM,1,FALSE)),"",VLOOKUP(FXL972,'Controle de Estoque'!FXF:FXM,4,FALSE))</f>
        <v/>
      </c>
      <c r="FXQ972" s="16" t="str">
        <f>IF(ISERROR(VLOOKUP(FXM972,'Controle de Estoque'!FXG:FXN,1,FALSE)),"",VLOOKUP(FXM972,'Controle de Estoque'!FXG:FXN,4,FALSE))</f>
        <v/>
      </c>
      <c r="FXR972" s="16" t="str">
        <f>IF(ISERROR(VLOOKUP(FXN972,'Controle de Estoque'!FXH:FXO,1,FALSE)),"",VLOOKUP(FXN972,'Controle de Estoque'!FXH:FXO,4,FALSE))</f>
        <v/>
      </c>
      <c r="FXS972" s="16" t="str">
        <f>IF(ISERROR(VLOOKUP(FXO972,'Controle de Estoque'!FXI:FXP,1,FALSE)),"",VLOOKUP(FXO972,'Controle de Estoque'!FXI:FXP,4,FALSE))</f>
        <v/>
      </c>
      <c r="FXT972" s="16" t="str">
        <f>IF(ISERROR(VLOOKUP(FXP972,'Controle de Estoque'!FXJ:FXQ,1,FALSE)),"",VLOOKUP(FXP972,'Controle de Estoque'!FXJ:FXQ,4,FALSE))</f>
        <v/>
      </c>
      <c r="FXU972" s="16" t="str">
        <f>IF(ISERROR(VLOOKUP(FXQ972,'Controle de Estoque'!FXK:FXR,1,FALSE)),"",VLOOKUP(FXQ972,'Controle de Estoque'!FXK:FXR,4,FALSE))</f>
        <v/>
      </c>
      <c r="FXV972" s="16" t="str">
        <f>IF(ISERROR(VLOOKUP(FXR972,'Controle de Estoque'!FXL:FXS,1,FALSE)),"",VLOOKUP(FXR972,'Controle de Estoque'!FXL:FXS,4,FALSE))</f>
        <v/>
      </c>
      <c r="FXW972" s="16" t="str">
        <f>IF(ISERROR(VLOOKUP(FXS972,'Controle de Estoque'!FXM:FXT,1,FALSE)),"",VLOOKUP(FXS972,'Controle de Estoque'!FXM:FXT,4,FALSE))</f>
        <v/>
      </c>
      <c r="FXX972" s="16" t="str">
        <f>IF(ISERROR(VLOOKUP(FXT972,'Controle de Estoque'!FXN:FXU,1,FALSE)),"",VLOOKUP(FXT972,'Controle de Estoque'!FXN:FXU,4,FALSE))</f>
        <v/>
      </c>
      <c r="FXY972" s="16" t="str">
        <f>IF(ISERROR(VLOOKUP(FXU972,'Controle de Estoque'!FXO:FXV,1,FALSE)),"",VLOOKUP(FXU972,'Controle de Estoque'!FXO:FXV,4,FALSE))</f>
        <v/>
      </c>
      <c r="FXZ972" s="16" t="str">
        <f>IF(ISERROR(VLOOKUP(FXV972,'Controle de Estoque'!FXP:FXW,1,FALSE)),"",VLOOKUP(FXV972,'Controle de Estoque'!FXP:FXW,4,FALSE))</f>
        <v/>
      </c>
      <c r="FYA972" s="16" t="str">
        <f>IF(ISERROR(VLOOKUP(FXW972,'Controle de Estoque'!FXQ:FXX,1,FALSE)),"",VLOOKUP(FXW972,'Controle de Estoque'!FXQ:FXX,4,FALSE))</f>
        <v/>
      </c>
      <c r="FYB972" s="16" t="str">
        <f>IF(ISERROR(VLOOKUP(FXX972,'Controle de Estoque'!FXR:FXY,1,FALSE)),"",VLOOKUP(FXX972,'Controle de Estoque'!FXR:FXY,4,FALSE))</f>
        <v/>
      </c>
      <c r="FYC972" s="16" t="str">
        <f>IF(ISERROR(VLOOKUP(FXY972,'Controle de Estoque'!FXS:FXZ,1,FALSE)),"",VLOOKUP(FXY972,'Controle de Estoque'!FXS:FXZ,4,FALSE))</f>
        <v/>
      </c>
      <c r="FYD972" s="16" t="str">
        <f>IF(ISERROR(VLOOKUP(FXZ972,'Controle de Estoque'!FXT:FYA,1,FALSE)),"",VLOOKUP(FXZ972,'Controle de Estoque'!FXT:FYA,4,FALSE))</f>
        <v/>
      </c>
      <c r="FYE972" s="16" t="str">
        <f>IF(ISERROR(VLOOKUP(FYA972,'Controle de Estoque'!FXU:FYB,1,FALSE)),"",VLOOKUP(FYA972,'Controle de Estoque'!FXU:FYB,4,FALSE))</f>
        <v/>
      </c>
      <c r="FYF972" s="16" t="str">
        <f>IF(ISERROR(VLOOKUP(FYB972,'Controle de Estoque'!FXV:FYC,1,FALSE)),"",VLOOKUP(FYB972,'Controle de Estoque'!FXV:FYC,4,FALSE))</f>
        <v/>
      </c>
      <c r="FYG972" s="16" t="str">
        <f>IF(ISERROR(VLOOKUP(FYC972,'Controle de Estoque'!FXW:FYD,1,FALSE)),"",VLOOKUP(FYC972,'Controle de Estoque'!FXW:FYD,4,FALSE))</f>
        <v/>
      </c>
      <c r="FYH972" s="16" t="str">
        <f>IF(ISERROR(VLOOKUP(FYD972,'Controle de Estoque'!FXX:FYE,1,FALSE)),"",VLOOKUP(FYD972,'Controle de Estoque'!FXX:FYE,4,FALSE))</f>
        <v/>
      </c>
      <c r="FYI972" s="16" t="str">
        <f>IF(ISERROR(VLOOKUP(FYE972,'Controle de Estoque'!FXY:FYF,1,FALSE)),"",VLOOKUP(FYE972,'Controle de Estoque'!FXY:FYF,4,FALSE))</f>
        <v/>
      </c>
      <c r="FYJ972" s="16" t="str">
        <f>IF(ISERROR(VLOOKUP(FYF972,'Controle de Estoque'!FXZ:FYG,1,FALSE)),"",VLOOKUP(FYF972,'Controle de Estoque'!FXZ:FYG,4,FALSE))</f>
        <v/>
      </c>
      <c r="FYK972" s="16" t="str">
        <f>IF(ISERROR(VLOOKUP(FYG972,'Controle de Estoque'!FYA:FYH,1,FALSE)),"",VLOOKUP(FYG972,'Controle de Estoque'!FYA:FYH,4,FALSE))</f>
        <v/>
      </c>
      <c r="FYL972" s="16" t="str">
        <f>IF(ISERROR(VLOOKUP(FYH972,'Controle de Estoque'!FYB:FYI,1,FALSE)),"",VLOOKUP(FYH972,'Controle de Estoque'!FYB:FYI,4,FALSE))</f>
        <v/>
      </c>
      <c r="FYM972" s="16" t="str">
        <f>IF(ISERROR(VLOOKUP(FYI972,'Controle de Estoque'!FYC:FYJ,1,FALSE)),"",VLOOKUP(FYI972,'Controle de Estoque'!FYC:FYJ,4,FALSE))</f>
        <v/>
      </c>
      <c r="FYN972" s="16" t="str">
        <f>IF(ISERROR(VLOOKUP(FYJ972,'Controle de Estoque'!FYD:FYK,1,FALSE)),"",VLOOKUP(FYJ972,'Controle de Estoque'!FYD:FYK,4,FALSE))</f>
        <v/>
      </c>
      <c r="FYO972" s="16" t="str">
        <f>IF(ISERROR(VLOOKUP(FYK972,'Controle de Estoque'!FYE:FYL,1,FALSE)),"",VLOOKUP(FYK972,'Controle de Estoque'!FYE:FYL,4,FALSE))</f>
        <v/>
      </c>
      <c r="FYP972" s="16" t="str">
        <f>IF(ISERROR(VLOOKUP(FYL972,'Controle de Estoque'!FYF:FYM,1,FALSE)),"",VLOOKUP(FYL972,'Controle de Estoque'!FYF:FYM,4,FALSE))</f>
        <v/>
      </c>
      <c r="FYQ972" s="16" t="str">
        <f>IF(ISERROR(VLOOKUP(FYM972,'Controle de Estoque'!FYG:FYN,1,FALSE)),"",VLOOKUP(FYM972,'Controle de Estoque'!FYG:FYN,4,FALSE))</f>
        <v/>
      </c>
      <c r="FYR972" s="16" t="str">
        <f>IF(ISERROR(VLOOKUP(FYN972,'Controle de Estoque'!FYH:FYO,1,FALSE)),"",VLOOKUP(FYN972,'Controle de Estoque'!FYH:FYO,4,FALSE))</f>
        <v/>
      </c>
      <c r="FYS972" s="16" t="str">
        <f>IF(ISERROR(VLOOKUP(FYO972,'Controle de Estoque'!FYI:FYP,1,FALSE)),"",VLOOKUP(FYO972,'Controle de Estoque'!FYI:FYP,4,FALSE))</f>
        <v/>
      </c>
      <c r="FYT972" s="16" t="str">
        <f>IF(ISERROR(VLOOKUP(FYP972,'Controle de Estoque'!FYJ:FYQ,1,FALSE)),"",VLOOKUP(FYP972,'Controle de Estoque'!FYJ:FYQ,4,FALSE))</f>
        <v/>
      </c>
      <c r="FYU972" s="16" t="str">
        <f>IF(ISERROR(VLOOKUP(FYQ972,'Controle de Estoque'!FYK:FYR,1,FALSE)),"",VLOOKUP(FYQ972,'Controle de Estoque'!FYK:FYR,4,FALSE))</f>
        <v/>
      </c>
      <c r="FYV972" s="16" t="str">
        <f>IF(ISERROR(VLOOKUP(FYR972,'Controle de Estoque'!FYL:FYS,1,FALSE)),"",VLOOKUP(FYR972,'Controle de Estoque'!FYL:FYS,4,FALSE))</f>
        <v/>
      </c>
      <c r="FYW972" s="16" t="str">
        <f>IF(ISERROR(VLOOKUP(FYS972,'Controle de Estoque'!FYM:FYT,1,FALSE)),"",VLOOKUP(FYS972,'Controle de Estoque'!FYM:FYT,4,FALSE))</f>
        <v/>
      </c>
      <c r="FYX972" s="16" t="str">
        <f>IF(ISERROR(VLOOKUP(FYT972,'Controle de Estoque'!FYN:FYU,1,FALSE)),"",VLOOKUP(FYT972,'Controle de Estoque'!FYN:FYU,4,FALSE))</f>
        <v/>
      </c>
      <c r="FYY972" s="16" t="str">
        <f>IF(ISERROR(VLOOKUP(FYU972,'Controle de Estoque'!FYO:FYV,1,FALSE)),"",VLOOKUP(FYU972,'Controle de Estoque'!FYO:FYV,4,FALSE))</f>
        <v/>
      </c>
      <c r="FYZ972" s="16" t="str">
        <f>IF(ISERROR(VLOOKUP(FYV972,'Controle de Estoque'!FYP:FYW,1,FALSE)),"",VLOOKUP(FYV972,'Controle de Estoque'!FYP:FYW,4,FALSE))</f>
        <v/>
      </c>
      <c r="FZA972" s="16" t="str">
        <f>IF(ISERROR(VLOOKUP(FYW972,'Controle de Estoque'!FYQ:FYX,1,FALSE)),"",VLOOKUP(FYW972,'Controle de Estoque'!FYQ:FYX,4,FALSE))</f>
        <v/>
      </c>
      <c r="FZB972" s="16" t="str">
        <f>IF(ISERROR(VLOOKUP(FYX972,'Controle de Estoque'!FYR:FYY,1,FALSE)),"",VLOOKUP(FYX972,'Controle de Estoque'!FYR:FYY,4,FALSE))</f>
        <v/>
      </c>
      <c r="FZC972" s="16" t="str">
        <f>IF(ISERROR(VLOOKUP(FYY972,'Controle de Estoque'!FYS:FYZ,1,FALSE)),"",VLOOKUP(FYY972,'Controle de Estoque'!FYS:FYZ,4,FALSE))</f>
        <v/>
      </c>
      <c r="FZD972" s="16" t="str">
        <f>IF(ISERROR(VLOOKUP(FYZ972,'Controle de Estoque'!FYT:FZA,1,FALSE)),"",VLOOKUP(FYZ972,'Controle de Estoque'!FYT:FZA,4,FALSE))</f>
        <v/>
      </c>
      <c r="FZE972" s="16" t="str">
        <f>IF(ISERROR(VLOOKUP(FZA972,'Controle de Estoque'!FYU:FZB,1,FALSE)),"",VLOOKUP(FZA972,'Controle de Estoque'!FYU:FZB,4,FALSE))</f>
        <v/>
      </c>
      <c r="FZF972" s="16" t="str">
        <f>IF(ISERROR(VLOOKUP(FZB972,'Controle de Estoque'!FYV:FZC,1,FALSE)),"",VLOOKUP(FZB972,'Controle de Estoque'!FYV:FZC,4,FALSE))</f>
        <v/>
      </c>
      <c r="FZG972" s="16" t="str">
        <f>IF(ISERROR(VLOOKUP(FZC972,'Controle de Estoque'!FYW:FZD,1,FALSE)),"",VLOOKUP(FZC972,'Controle de Estoque'!FYW:FZD,4,FALSE))</f>
        <v/>
      </c>
      <c r="FZH972" s="16" t="str">
        <f>IF(ISERROR(VLOOKUP(FZD972,'Controle de Estoque'!FYX:FZE,1,FALSE)),"",VLOOKUP(FZD972,'Controle de Estoque'!FYX:FZE,4,FALSE))</f>
        <v/>
      </c>
      <c r="FZI972" s="16" t="str">
        <f>IF(ISERROR(VLOOKUP(FZE972,'Controle de Estoque'!FYY:FZF,1,FALSE)),"",VLOOKUP(FZE972,'Controle de Estoque'!FYY:FZF,4,FALSE))</f>
        <v/>
      </c>
      <c r="FZJ972" s="16" t="str">
        <f>IF(ISERROR(VLOOKUP(FZF972,'Controle de Estoque'!FYZ:FZG,1,FALSE)),"",VLOOKUP(FZF972,'Controle de Estoque'!FYZ:FZG,4,FALSE))</f>
        <v/>
      </c>
      <c r="FZK972" s="16" t="str">
        <f>IF(ISERROR(VLOOKUP(FZG972,'Controle de Estoque'!FZA:FZH,1,FALSE)),"",VLOOKUP(FZG972,'Controle de Estoque'!FZA:FZH,4,FALSE))</f>
        <v/>
      </c>
      <c r="FZL972" s="16" t="str">
        <f>IF(ISERROR(VLOOKUP(FZH972,'Controle de Estoque'!FZB:FZI,1,FALSE)),"",VLOOKUP(FZH972,'Controle de Estoque'!FZB:FZI,4,FALSE))</f>
        <v/>
      </c>
      <c r="FZM972" s="16" t="str">
        <f>IF(ISERROR(VLOOKUP(FZI972,'Controle de Estoque'!FZC:FZJ,1,FALSE)),"",VLOOKUP(FZI972,'Controle de Estoque'!FZC:FZJ,4,FALSE))</f>
        <v/>
      </c>
      <c r="FZN972" s="16" t="str">
        <f>IF(ISERROR(VLOOKUP(FZJ972,'Controle de Estoque'!FZD:FZK,1,FALSE)),"",VLOOKUP(FZJ972,'Controle de Estoque'!FZD:FZK,4,FALSE))</f>
        <v/>
      </c>
      <c r="FZO972" s="16" t="str">
        <f>IF(ISERROR(VLOOKUP(FZK972,'Controle de Estoque'!FZE:FZL,1,FALSE)),"",VLOOKUP(FZK972,'Controle de Estoque'!FZE:FZL,4,FALSE))</f>
        <v/>
      </c>
      <c r="FZP972" s="16" t="str">
        <f>IF(ISERROR(VLOOKUP(FZL972,'Controle de Estoque'!FZF:FZM,1,FALSE)),"",VLOOKUP(FZL972,'Controle de Estoque'!FZF:FZM,4,FALSE))</f>
        <v/>
      </c>
      <c r="FZQ972" s="16" t="str">
        <f>IF(ISERROR(VLOOKUP(FZM972,'Controle de Estoque'!FZG:FZN,1,FALSE)),"",VLOOKUP(FZM972,'Controle de Estoque'!FZG:FZN,4,FALSE))</f>
        <v/>
      </c>
      <c r="FZR972" s="16" t="str">
        <f>IF(ISERROR(VLOOKUP(FZN972,'Controle de Estoque'!FZH:FZO,1,FALSE)),"",VLOOKUP(FZN972,'Controle de Estoque'!FZH:FZO,4,FALSE))</f>
        <v/>
      </c>
      <c r="FZS972" s="16" t="str">
        <f>IF(ISERROR(VLOOKUP(FZO972,'Controle de Estoque'!FZI:FZP,1,FALSE)),"",VLOOKUP(FZO972,'Controle de Estoque'!FZI:FZP,4,FALSE))</f>
        <v/>
      </c>
      <c r="FZT972" s="16" t="str">
        <f>IF(ISERROR(VLOOKUP(FZP972,'Controle de Estoque'!FZJ:FZQ,1,FALSE)),"",VLOOKUP(FZP972,'Controle de Estoque'!FZJ:FZQ,4,FALSE))</f>
        <v/>
      </c>
      <c r="FZU972" s="16" t="str">
        <f>IF(ISERROR(VLOOKUP(FZQ972,'Controle de Estoque'!FZK:FZR,1,FALSE)),"",VLOOKUP(FZQ972,'Controle de Estoque'!FZK:FZR,4,FALSE))</f>
        <v/>
      </c>
      <c r="FZV972" s="16" t="str">
        <f>IF(ISERROR(VLOOKUP(FZR972,'Controle de Estoque'!FZL:FZS,1,FALSE)),"",VLOOKUP(FZR972,'Controle de Estoque'!FZL:FZS,4,FALSE))</f>
        <v/>
      </c>
      <c r="FZW972" s="16" t="str">
        <f>IF(ISERROR(VLOOKUP(FZS972,'Controle de Estoque'!FZM:FZT,1,FALSE)),"",VLOOKUP(FZS972,'Controle de Estoque'!FZM:FZT,4,FALSE))</f>
        <v/>
      </c>
      <c r="FZX972" s="16" t="str">
        <f>IF(ISERROR(VLOOKUP(FZT972,'Controle de Estoque'!FZN:FZU,1,FALSE)),"",VLOOKUP(FZT972,'Controle de Estoque'!FZN:FZU,4,FALSE))</f>
        <v/>
      </c>
      <c r="FZY972" s="16" t="str">
        <f>IF(ISERROR(VLOOKUP(FZU972,'Controle de Estoque'!FZO:FZV,1,FALSE)),"",VLOOKUP(FZU972,'Controle de Estoque'!FZO:FZV,4,FALSE))</f>
        <v/>
      </c>
      <c r="FZZ972" s="16" t="str">
        <f>IF(ISERROR(VLOOKUP(FZV972,'Controle de Estoque'!FZP:FZW,1,FALSE)),"",VLOOKUP(FZV972,'Controle de Estoque'!FZP:FZW,4,FALSE))</f>
        <v/>
      </c>
      <c r="GAA972" s="16" t="str">
        <f>IF(ISERROR(VLOOKUP(FZW972,'Controle de Estoque'!FZQ:FZX,1,FALSE)),"",VLOOKUP(FZW972,'Controle de Estoque'!FZQ:FZX,4,FALSE))</f>
        <v/>
      </c>
      <c r="GAB972" s="16" t="str">
        <f>IF(ISERROR(VLOOKUP(FZX972,'Controle de Estoque'!FZR:FZY,1,FALSE)),"",VLOOKUP(FZX972,'Controle de Estoque'!FZR:FZY,4,FALSE))</f>
        <v/>
      </c>
      <c r="GAC972" s="16" t="str">
        <f>IF(ISERROR(VLOOKUP(FZY972,'Controle de Estoque'!FZS:FZZ,1,FALSE)),"",VLOOKUP(FZY972,'Controle de Estoque'!FZS:FZZ,4,FALSE))</f>
        <v/>
      </c>
      <c r="GAD972" s="16" t="str">
        <f>IF(ISERROR(VLOOKUP(FZZ972,'Controle de Estoque'!FZT:GAA,1,FALSE)),"",VLOOKUP(FZZ972,'Controle de Estoque'!FZT:GAA,4,FALSE))</f>
        <v/>
      </c>
      <c r="GAE972" s="16" t="str">
        <f>IF(ISERROR(VLOOKUP(GAA972,'Controle de Estoque'!FZU:GAB,1,FALSE)),"",VLOOKUP(GAA972,'Controle de Estoque'!FZU:GAB,4,FALSE))</f>
        <v/>
      </c>
      <c r="GAF972" s="16" t="str">
        <f>IF(ISERROR(VLOOKUP(GAB972,'Controle de Estoque'!FZV:GAC,1,FALSE)),"",VLOOKUP(GAB972,'Controle de Estoque'!FZV:GAC,4,FALSE))</f>
        <v/>
      </c>
      <c r="GAG972" s="16" t="str">
        <f>IF(ISERROR(VLOOKUP(GAC972,'Controle de Estoque'!FZW:GAD,1,FALSE)),"",VLOOKUP(GAC972,'Controle de Estoque'!FZW:GAD,4,FALSE))</f>
        <v/>
      </c>
      <c r="GAH972" s="16" t="str">
        <f>IF(ISERROR(VLOOKUP(GAD972,'Controle de Estoque'!FZX:GAE,1,FALSE)),"",VLOOKUP(GAD972,'Controle de Estoque'!FZX:GAE,4,FALSE))</f>
        <v/>
      </c>
      <c r="GAI972" s="16" t="str">
        <f>IF(ISERROR(VLOOKUP(GAE972,'Controle de Estoque'!FZY:GAF,1,FALSE)),"",VLOOKUP(GAE972,'Controle de Estoque'!FZY:GAF,4,FALSE))</f>
        <v/>
      </c>
      <c r="GAJ972" s="16" t="str">
        <f>IF(ISERROR(VLOOKUP(GAF972,'Controle de Estoque'!FZZ:GAG,1,FALSE)),"",VLOOKUP(GAF972,'Controle de Estoque'!FZZ:GAG,4,FALSE))</f>
        <v/>
      </c>
      <c r="GAK972" s="16" t="str">
        <f>IF(ISERROR(VLOOKUP(GAG972,'Controle de Estoque'!GAA:GAH,1,FALSE)),"",VLOOKUP(GAG972,'Controle de Estoque'!GAA:GAH,4,FALSE))</f>
        <v/>
      </c>
      <c r="GAL972" s="16" t="str">
        <f>IF(ISERROR(VLOOKUP(GAH972,'Controle de Estoque'!GAB:GAI,1,FALSE)),"",VLOOKUP(GAH972,'Controle de Estoque'!GAB:GAI,4,FALSE))</f>
        <v/>
      </c>
      <c r="GAM972" s="16" t="str">
        <f>IF(ISERROR(VLOOKUP(GAI972,'Controle de Estoque'!GAC:GAJ,1,FALSE)),"",VLOOKUP(GAI972,'Controle de Estoque'!GAC:GAJ,4,FALSE))</f>
        <v/>
      </c>
      <c r="GAN972" s="16" t="str">
        <f>IF(ISERROR(VLOOKUP(GAJ972,'Controle de Estoque'!GAD:GAK,1,FALSE)),"",VLOOKUP(GAJ972,'Controle de Estoque'!GAD:GAK,4,FALSE))</f>
        <v/>
      </c>
      <c r="GAO972" s="16" t="str">
        <f>IF(ISERROR(VLOOKUP(GAK972,'Controle de Estoque'!GAE:GAL,1,FALSE)),"",VLOOKUP(GAK972,'Controle de Estoque'!GAE:GAL,4,FALSE))</f>
        <v/>
      </c>
      <c r="GAP972" s="16" t="str">
        <f>IF(ISERROR(VLOOKUP(GAL972,'Controle de Estoque'!GAF:GAM,1,FALSE)),"",VLOOKUP(GAL972,'Controle de Estoque'!GAF:GAM,4,FALSE))</f>
        <v/>
      </c>
      <c r="GAQ972" s="16" t="str">
        <f>IF(ISERROR(VLOOKUP(GAM972,'Controle de Estoque'!GAG:GAN,1,FALSE)),"",VLOOKUP(GAM972,'Controle de Estoque'!GAG:GAN,4,FALSE))</f>
        <v/>
      </c>
      <c r="GAR972" s="16" t="str">
        <f>IF(ISERROR(VLOOKUP(GAN972,'Controle de Estoque'!GAH:GAO,1,FALSE)),"",VLOOKUP(GAN972,'Controle de Estoque'!GAH:GAO,4,FALSE))</f>
        <v/>
      </c>
      <c r="GAS972" s="16" t="str">
        <f>IF(ISERROR(VLOOKUP(GAO972,'Controle de Estoque'!GAI:GAP,1,FALSE)),"",VLOOKUP(GAO972,'Controle de Estoque'!GAI:GAP,4,FALSE))</f>
        <v/>
      </c>
      <c r="GAT972" s="16" t="str">
        <f>IF(ISERROR(VLOOKUP(GAP972,'Controle de Estoque'!GAJ:GAQ,1,FALSE)),"",VLOOKUP(GAP972,'Controle de Estoque'!GAJ:GAQ,4,FALSE))</f>
        <v/>
      </c>
      <c r="GAU972" s="16" t="str">
        <f>IF(ISERROR(VLOOKUP(GAQ972,'Controle de Estoque'!GAK:GAR,1,FALSE)),"",VLOOKUP(GAQ972,'Controle de Estoque'!GAK:GAR,4,FALSE))</f>
        <v/>
      </c>
      <c r="GAV972" s="16" t="str">
        <f>IF(ISERROR(VLOOKUP(GAR972,'Controle de Estoque'!GAL:GAS,1,FALSE)),"",VLOOKUP(GAR972,'Controle de Estoque'!GAL:GAS,4,FALSE))</f>
        <v/>
      </c>
      <c r="GAW972" s="16" t="str">
        <f>IF(ISERROR(VLOOKUP(GAS972,'Controle de Estoque'!GAM:GAT,1,FALSE)),"",VLOOKUP(GAS972,'Controle de Estoque'!GAM:GAT,4,FALSE))</f>
        <v/>
      </c>
      <c r="GAX972" s="16" t="str">
        <f>IF(ISERROR(VLOOKUP(GAT972,'Controle de Estoque'!GAN:GAU,1,FALSE)),"",VLOOKUP(GAT972,'Controle de Estoque'!GAN:GAU,4,FALSE))</f>
        <v/>
      </c>
      <c r="GAY972" s="16" t="str">
        <f>IF(ISERROR(VLOOKUP(GAU972,'Controle de Estoque'!GAO:GAV,1,FALSE)),"",VLOOKUP(GAU972,'Controle de Estoque'!GAO:GAV,4,FALSE))</f>
        <v/>
      </c>
      <c r="GAZ972" s="16" t="str">
        <f>IF(ISERROR(VLOOKUP(GAV972,'Controle de Estoque'!GAP:GAW,1,FALSE)),"",VLOOKUP(GAV972,'Controle de Estoque'!GAP:GAW,4,FALSE))</f>
        <v/>
      </c>
      <c r="GBA972" s="16" t="str">
        <f>IF(ISERROR(VLOOKUP(GAW972,'Controle de Estoque'!GAQ:GAX,1,FALSE)),"",VLOOKUP(GAW972,'Controle de Estoque'!GAQ:GAX,4,FALSE))</f>
        <v/>
      </c>
      <c r="GBB972" s="16" t="str">
        <f>IF(ISERROR(VLOOKUP(GAX972,'Controle de Estoque'!GAR:GAY,1,FALSE)),"",VLOOKUP(GAX972,'Controle de Estoque'!GAR:GAY,4,FALSE))</f>
        <v/>
      </c>
      <c r="GBC972" s="16" t="str">
        <f>IF(ISERROR(VLOOKUP(GAY972,'Controle de Estoque'!GAS:GAZ,1,FALSE)),"",VLOOKUP(GAY972,'Controle de Estoque'!GAS:GAZ,4,FALSE))</f>
        <v/>
      </c>
      <c r="GBD972" s="16" t="str">
        <f>IF(ISERROR(VLOOKUP(GAZ972,'Controle de Estoque'!GAT:GBA,1,FALSE)),"",VLOOKUP(GAZ972,'Controle de Estoque'!GAT:GBA,4,FALSE))</f>
        <v/>
      </c>
      <c r="GBE972" s="16" t="str">
        <f>IF(ISERROR(VLOOKUP(GBA972,'Controle de Estoque'!GAU:GBB,1,FALSE)),"",VLOOKUP(GBA972,'Controle de Estoque'!GAU:GBB,4,FALSE))</f>
        <v/>
      </c>
      <c r="GBF972" s="16" t="str">
        <f>IF(ISERROR(VLOOKUP(GBB972,'Controle de Estoque'!GAV:GBC,1,FALSE)),"",VLOOKUP(GBB972,'Controle de Estoque'!GAV:GBC,4,FALSE))</f>
        <v/>
      </c>
      <c r="GBG972" s="16" t="str">
        <f>IF(ISERROR(VLOOKUP(GBC972,'Controle de Estoque'!GAW:GBD,1,FALSE)),"",VLOOKUP(GBC972,'Controle de Estoque'!GAW:GBD,4,FALSE))</f>
        <v/>
      </c>
      <c r="GBH972" s="16" t="str">
        <f>IF(ISERROR(VLOOKUP(GBD972,'Controle de Estoque'!GAX:GBE,1,FALSE)),"",VLOOKUP(GBD972,'Controle de Estoque'!GAX:GBE,4,FALSE))</f>
        <v/>
      </c>
      <c r="GBI972" s="16" t="str">
        <f>IF(ISERROR(VLOOKUP(GBE972,'Controle de Estoque'!GAY:GBF,1,FALSE)),"",VLOOKUP(GBE972,'Controle de Estoque'!GAY:GBF,4,FALSE))</f>
        <v/>
      </c>
      <c r="GBJ972" s="16" t="str">
        <f>IF(ISERROR(VLOOKUP(GBF972,'Controle de Estoque'!GAZ:GBG,1,FALSE)),"",VLOOKUP(GBF972,'Controle de Estoque'!GAZ:GBG,4,FALSE))</f>
        <v/>
      </c>
      <c r="GBK972" s="16" t="str">
        <f>IF(ISERROR(VLOOKUP(GBG972,'Controle de Estoque'!GBA:GBH,1,FALSE)),"",VLOOKUP(GBG972,'Controle de Estoque'!GBA:GBH,4,FALSE))</f>
        <v/>
      </c>
      <c r="GBL972" s="16" t="str">
        <f>IF(ISERROR(VLOOKUP(GBH972,'Controle de Estoque'!GBB:GBI,1,FALSE)),"",VLOOKUP(GBH972,'Controle de Estoque'!GBB:GBI,4,FALSE))</f>
        <v/>
      </c>
      <c r="GBM972" s="16" t="str">
        <f>IF(ISERROR(VLOOKUP(GBI972,'Controle de Estoque'!GBC:GBJ,1,FALSE)),"",VLOOKUP(GBI972,'Controle de Estoque'!GBC:GBJ,4,FALSE))</f>
        <v/>
      </c>
      <c r="GBN972" s="16" t="str">
        <f>IF(ISERROR(VLOOKUP(GBJ972,'Controle de Estoque'!GBD:GBK,1,FALSE)),"",VLOOKUP(GBJ972,'Controle de Estoque'!GBD:GBK,4,FALSE))</f>
        <v/>
      </c>
      <c r="GBO972" s="16" t="str">
        <f>IF(ISERROR(VLOOKUP(GBK972,'Controle de Estoque'!GBE:GBL,1,FALSE)),"",VLOOKUP(GBK972,'Controle de Estoque'!GBE:GBL,4,FALSE))</f>
        <v/>
      </c>
      <c r="GBP972" s="16" t="str">
        <f>IF(ISERROR(VLOOKUP(GBL972,'Controle de Estoque'!GBF:GBM,1,FALSE)),"",VLOOKUP(GBL972,'Controle de Estoque'!GBF:GBM,4,FALSE))</f>
        <v/>
      </c>
      <c r="GBQ972" s="16" t="str">
        <f>IF(ISERROR(VLOOKUP(GBM972,'Controle de Estoque'!GBG:GBN,1,FALSE)),"",VLOOKUP(GBM972,'Controle de Estoque'!GBG:GBN,4,FALSE))</f>
        <v/>
      </c>
      <c r="GBR972" s="16" t="str">
        <f>IF(ISERROR(VLOOKUP(GBN972,'Controle de Estoque'!GBH:GBO,1,FALSE)),"",VLOOKUP(GBN972,'Controle de Estoque'!GBH:GBO,4,FALSE))</f>
        <v/>
      </c>
      <c r="GBS972" s="16" t="str">
        <f>IF(ISERROR(VLOOKUP(GBO972,'Controle de Estoque'!GBI:GBP,1,FALSE)),"",VLOOKUP(GBO972,'Controle de Estoque'!GBI:GBP,4,FALSE))</f>
        <v/>
      </c>
      <c r="GBT972" s="16" t="str">
        <f>IF(ISERROR(VLOOKUP(GBP972,'Controle de Estoque'!GBJ:GBQ,1,FALSE)),"",VLOOKUP(GBP972,'Controle de Estoque'!GBJ:GBQ,4,FALSE))</f>
        <v/>
      </c>
      <c r="GBU972" s="16" t="str">
        <f>IF(ISERROR(VLOOKUP(GBQ972,'Controle de Estoque'!GBK:GBR,1,FALSE)),"",VLOOKUP(GBQ972,'Controle de Estoque'!GBK:GBR,4,FALSE))</f>
        <v/>
      </c>
      <c r="GBV972" s="16" t="str">
        <f>IF(ISERROR(VLOOKUP(GBR972,'Controle de Estoque'!GBL:GBS,1,FALSE)),"",VLOOKUP(GBR972,'Controle de Estoque'!GBL:GBS,4,FALSE))</f>
        <v/>
      </c>
      <c r="GBW972" s="16" t="str">
        <f>IF(ISERROR(VLOOKUP(GBS972,'Controle de Estoque'!GBM:GBT,1,FALSE)),"",VLOOKUP(GBS972,'Controle de Estoque'!GBM:GBT,4,FALSE))</f>
        <v/>
      </c>
      <c r="GBX972" s="16" t="str">
        <f>IF(ISERROR(VLOOKUP(GBT972,'Controle de Estoque'!GBN:GBU,1,FALSE)),"",VLOOKUP(GBT972,'Controle de Estoque'!GBN:GBU,4,FALSE))</f>
        <v/>
      </c>
      <c r="GBY972" s="16" t="str">
        <f>IF(ISERROR(VLOOKUP(GBU972,'Controle de Estoque'!GBO:GBV,1,FALSE)),"",VLOOKUP(GBU972,'Controle de Estoque'!GBO:GBV,4,FALSE))</f>
        <v/>
      </c>
      <c r="GBZ972" s="16" t="str">
        <f>IF(ISERROR(VLOOKUP(GBV972,'Controle de Estoque'!GBP:GBW,1,FALSE)),"",VLOOKUP(GBV972,'Controle de Estoque'!GBP:GBW,4,FALSE))</f>
        <v/>
      </c>
      <c r="GCA972" s="16" t="str">
        <f>IF(ISERROR(VLOOKUP(GBW972,'Controle de Estoque'!GBQ:GBX,1,FALSE)),"",VLOOKUP(GBW972,'Controle de Estoque'!GBQ:GBX,4,FALSE))</f>
        <v/>
      </c>
      <c r="GCB972" s="16" t="str">
        <f>IF(ISERROR(VLOOKUP(GBX972,'Controle de Estoque'!GBR:GBY,1,FALSE)),"",VLOOKUP(GBX972,'Controle de Estoque'!GBR:GBY,4,FALSE))</f>
        <v/>
      </c>
      <c r="GCC972" s="16" t="str">
        <f>IF(ISERROR(VLOOKUP(GBY972,'Controle de Estoque'!GBS:GBZ,1,FALSE)),"",VLOOKUP(GBY972,'Controle de Estoque'!GBS:GBZ,4,FALSE))</f>
        <v/>
      </c>
      <c r="GCD972" s="16" t="str">
        <f>IF(ISERROR(VLOOKUP(GBZ972,'Controle de Estoque'!GBT:GCA,1,FALSE)),"",VLOOKUP(GBZ972,'Controle de Estoque'!GBT:GCA,4,FALSE))</f>
        <v/>
      </c>
      <c r="GCE972" s="16" t="str">
        <f>IF(ISERROR(VLOOKUP(GCA972,'Controle de Estoque'!GBU:GCB,1,FALSE)),"",VLOOKUP(GCA972,'Controle de Estoque'!GBU:GCB,4,FALSE))</f>
        <v/>
      </c>
      <c r="GCF972" s="16" t="str">
        <f>IF(ISERROR(VLOOKUP(GCB972,'Controle de Estoque'!GBV:GCC,1,FALSE)),"",VLOOKUP(GCB972,'Controle de Estoque'!GBV:GCC,4,FALSE))</f>
        <v/>
      </c>
      <c r="GCG972" s="16" t="str">
        <f>IF(ISERROR(VLOOKUP(GCC972,'Controle de Estoque'!GBW:GCD,1,FALSE)),"",VLOOKUP(GCC972,'Controle de Estoque'!GBW:GCD,4,FALSE))</f>
        <v/>
      </c>
      <c r="GCH972" s="16" t="str">
        <f>IF(ISERROR(VLOOKUP(GCD972,'Controle de Estoque'!GBX:GCE,1,FALSE)),"",VLOOKUP(GCD972,'Controle de Estoque'!GBX:GCE,4,FALSE))</f>
        <v/>
      </c>
      <c r="GCI972" s="16" t="str">
        <f>IF(ISERROR(VLOOKUP(GCE972,'Controle de Estoque'!GBY:GCF,1,FALSE)),"",VLOOKUP(GCE972,'Controle de Estoque'!GBY:GCF,4,FALSE))</f>
        <v/>
      </c>
      <c r="GCJ972" s="16" t="str">
        <f>IF(ISERROR(VLOOKUP(GCF972,'Controle de Estoque'!GBZ:GCG,1,FALSE)),"",VLOOKUP(GCF972,'Controle de Estoque'!GBZ:GCG,4,FALSE))</f>
        <v/>
      </c>
      <c r="GCK972" s="16" t="str">
        <f>IF(ISERROR(VLOOKUP(GCG972,'Controle de Estoque'!GCA:GCH,1,FALSE)),"",VLOOKUP(GCG972,'Controle de Estoque'!GCA:GCH,4,FALSE))</f>
        <v/>
      </c>
      <c r="GCL972" s="16" t="str">
        <f>IF(ISERROR(VLOOKUP(GCH972,'Controle de Estoque'!GCB:GCI,1,FALSE)),"",VLOOKUP(GCH972,'Controle de Estoque'!GCB:GCI,4,FALSE))</f>
        <v/>
      </c>
      <c r="GCM972" s="16" t="str">
        <f>IF(ISERROR(VLOOKUP(GCI972,'Controle de Estoque'!GCC:GCJ,1,FALSE)),"",VLOOKUP(GCI972,'Controle de Estoque'!GCC:GCJ,4,FALSE))</f>
        <v/>
      </c>
      <c r="GCN972" s="16" t="str">
        <f>IF(ISERROR(VLOOKUP(GCJ972,'Controle de Estoque'!GCD:GCK,1,FALSE)),"",VLOOKUP(GCJ972,'Controle de Estoque'!GCD:GCK,4,FALSE))</f>
        <v/>
      </c>
      <c r="GCO972" s="16" t="str">
        <f>IF(ISERROR(VLOOKUP(GCK972,'Controle de Estoque'!GCE:GCL,1,FALSE)),"",VLOOKUP(GCK972,'Controle de Estoque'!GCE:GCL,4,FALSE))</f>
        <v/>
      </c>
      <c r="GCP972" s="16" t="str">
        <f>IF(ISERROR(VLOOKUP(GCL972,'Controle de Estoque'!GCF:GCM,1,FALSE)),"",VLOOKUP(GCL972,'Controle de Estoque'!GCF:GCM,4,FALSE))</f>
        <v/>
      </c>
      <c r="GCQ972" s="16" t="str">
        <f>IF(ISERROR(VLOOKUP(GCM972,'Controle de Estoque'!GCG:GCN,1,FALSE)),"",VLOOKUP(GCM972,'Controle de Estoque'!GCG:GCN,4,FALSE))</f>
        <v/>
      </c>
      <c r="GCR972" s="16" t="str">
        <f>IF(ISERROR(VLOOKUP(GCN972,'Controle de Estoque'!GCH:GCO,1,FALSE)),"",VLOOKUP(GCN972,'Controle de Estoque'!GCH:GCO,4,FALSE))</f>
        <v/>
      </c>
      <c r="GCS972" s="16" t="str">
        <f>IF(ISERROR(VLOOKUP(GCO972,'Controle de Estoque'!GCI:GCP,1,FALSE)),"",VLOOKUP(GCO972,'Controle de Estoque'!GCI:GCP,4,FALSE))</f>
        <v/>
      </c>
      <c r="GCT972" s="16" t="str">
        <f>IF(ISERROR(VLOOKUP(GCP972,'Controle de Estoque'!GCJ:GCQ,1,FALSE)),"",VLOOKUP(GCP972,'Controle de Estoque'!GCJ:GCQ,4,FALSE))</f>
        <v/>
      </c>
      <c r="GCU972" s="16" t="str">
        <f>IF(ISERROR(VLOOKUP(GCQ972,'Controle de Estoque'!GCK:GCR,1,FALSE)),"",VLOOKUP(GCQ972,'Controle de Estoque'!GCK:GCR,4,FALSE))</f>
        <v/>
      </c>
      <c r="GCV972" s="16" t="str">
        <f>IF(ISERROR(VLOOKUP(GCR972,'Controle de Estoque'!GCL:GCS,1,FALSE)),"",VLOOKUP(GCR972,'Controle de Estoque'!GCL:GCS,4,FALSE))</f>
        <v/>
      </c>
      <c r="GCW972" s="16" t="str">
        <f>IF(ISERROR(VLOOKUP(GCS972,'Controle de Estoque'!GCM:GCT,1,FALSE)),"",VLOOKUP(GCS972,'Controle de Estoque'!GCM:GCT,4,FALSE))</f>
        <v/>
      </c>
      <c r="GCX972" s="16" t="str">
        <f>IF(ISERROR(VLOOKUP(GCT972,'Controle de Estoque'!GCN:GCU,1,FALSE)),"",VLOOKUP(GCT972,'Controle de Estoque'!GCN:GCU,4,FALSE))</f>
        <v/>
      </c>
      <c r="GCY972" s="16" t="str">
        <f>IF(ISERROR(VLOOKUP(GCU972,'Controle de Estoque'!GCO:GCV,1,FALSE)),"",VLOOKUP(GCU972,'Controle de Estoque'!GCO:GCV,4,FALSE))</f>
        <v/>
      </c>
      <c r="GCZ972" s="16" t="str">
        <f>IF(ISERROR(VLOOKUP(GCV972,'Controle de Estoque'!GCP:GCW,1,FALSE)),"",VLOOKUP(GCV972,'Controle de Estoque'!GCP:GCW,4,FALSE))</f>
        <v/>
      </c>
      <c r="GDA972" s="16" t="str">
        <f>IF(ISERROR(VLOOKUP(GCW972,'Controle de Estoque'!GCQ:GCX,1,FALSE)),"",VLOOKUP(GCW972,'Controle de Estoque'!GCQ:GCX,4,FALSE))</f>
        <v/>
      </c>
      <c r="GDB972" s="16" t="str">
        <f>IF(ISERROR(VLOOKUP(GCX972,'Controle de Estoque'!GCR:GCY,1,FALSE)),"",VLOOKUP(GCX972,'Controle de Estoque'!GCR:GCY,4,FALSE))</f>
        <v/>
      </c>
      <c r="GDC972" s="16" t="str">
        <f>IF(ISERROR(VLOOKUP(GCY972,'Controle de Estoque'!GCS:GCZ,1,FALSE)),"",VLOOKUP(GCY972,'Controle de Estoque'!GCS:GCZ,4,FALSE))</f>
        <v/>
      </c>
      <c r="GDD972" s="16" t="str">
        <f>IF(ISERROR(VLOOKUP(GCZ972,'Controle de Estoque'!GCT:GDA,1,FALSE)),"",VLOOKUP(GCZ972,'Controle de Estoque'!GCT:GDA,4,FALSE))</f>
        <v/>
      </c>
      <c r="GDE972" s="16" t="str">
        <f>IF(ISERROR(VLOOKUP(GDA972,'Controle de Estoque'!GCU:GDB,1,FALSE)),"",VLOOKUP(GDA972,'Controle de Estoque'!GCU:GDB,4,FALSE))</f>
        <v/>
      </c>
      <c r="GDF972" s="16" t="str">
        <f>IF(ISERROR(VLOOKUP(GDB972,'Controle de Estoque'!GCV:GDC,1,FALSE)),"",VLOOKUP(GDB972,'Controle de Estoque'!GCV:GDC,4,FALSE))</f>
        <v/>
      </c>
      <c r="GDG972" s="16" t="str">
        <f>IF(ISERROR(VLOOKUP(GDC972,'Controle de Estoque'!GCW:GDD,1,FALSE)),"",VLOOKUP(GDC972,'Controle de Estoque'!GCW:GDD,4,FALSE))</f>
        <v/>
      </c>
      <c r="GDH972" s="16" t="str">
        <f>IF(ISERROR(VLOOKUP(GDD972,'Controle de Estoque'!GCX:GDE,1,FALSE)),"",VLOOKUP(GDD972,'Controle de Estoque'!GCX:GDE,4,FALSE))</f>
        <v/>
      </c>
      <c r="GDI972" s="16" t="str">
        <f>IF(ISERROR(VLOOKUP(GDE972,'Controle de Estoque'!GCY:GDF,1,FALSE)),"",VLOOKUP(GDE972,'Controle de Estoque'!GCY:GDF,4,FALSE))</f>
        <v/>
      </c>
      <c r="GDJ972" s="16" t="str">
        <f>IF(ISERROR(VLOOKUP(GDF972,'Controle de Estoque'!GCZ:GDG,1,FALSE)),"",VLOOKUP(GDF972,'Controle de Estoque'!GCZ:GDG,4,FALSE))</f>
        <v/>
      </c>
      <c r="GDK972" s="16" t="str">
        <f>IF(ISERROR(VLOOKUP(GDG972,'Controle de Estoque'!GDA:GDH,1,FALSE)),"",VLOOKUP(GDG972,'Controle de Estoque'!GDA:GDH,4,FALSE))</f>
        <v/>
      </c>
      <c r="GDL972" s="16" t="str">
        <f>IF(ISERROR(VLOOKUP(GDH972,'Controle de Estoque'!GDB:GDI,1,FALSE)),"",VLOOKUP(GDH972,'Controle de Estoque'!GDB:GDI,4,FALSE))</f>
        <v/>
      </c>
      <c r="GDM972" s="16" t="str">
        <f>IF(ISERROR(VLOOKUP(GDI972,'Controle de Estoque'!GDC:GDJ,1,FALSE)),"",VLOOKUP(GDI972,'Controle de Estoque'!GDC:GDJ,4,FALSE))</f>
        <v/>
      </c>
      <c r="GDN972" s="16" t="str">
        <f>IF(ISERROR(VLOOKUP(GDJ972,'Controle de Estoque'!GDD:GDK,1,FALSE)),"",VLOOKUP(GDJ972,'Controle de Estoque'!GDD:GDK,4,FALSE))</f>
        <v/>
      </c>
      <c r="GDO972" s="16" t="str">
        <f>IF(ISERROR(VLOOKUP(GDK972,'Controle de Estoque'!GDE:GDL,1,FALSE)),"",VLOOKUP(GDK972,'Controle de Estoque'!GDE:GDL,4,FALSE))</f>
        <v/>
      </c>
      <c r="GDP972" s="16" t="str">
        <f>IF(ISERROR(VLOOKUP(GDL972,'Controle de Estoque'!GDF:GDM,1,FALSE)),"",VLOOKUP(GDL972,'Controle de Estoque'!GDF:GDM,4,FALSE))</f>
        <v/>
      </c>
      <c r="GDQ972" s="16" t="str">
        <f>IF(ISERROR(VLOOKUP(GDM972,'Controle de Estoque'!GDG:GDN,1,FALSE)),"",VLOOKUP(GDM972,'Controle de Estoque'!GDG:GDN,4,FALSE))</f>
        <v/>
      </c>
      <c r="GDR972" s="16" t="str">
        <f>IF(ISERROR(VLOOKUP(GDN972,'Controle de Estoque'!GDH:GDO,1,FALSE)),"",VLOOKUP(GDN972,'Controle de Estoque'!GDH:GDO,4,FALSE))</f>
        <v/>
      </c>
      <c r="GDS972" s="16" t="str">
        <f>IF(ISERROR(VLOOKUP(GDO972,'Controle de Estoque'!GDI:GDP,1,FALSE)),"",VLOOKUP(GDO972,'Controle de Estoque'!GDI:GDP,4,FALSE))</f>
        <v/>
      </c>
      <c r="GDT972" s="16" t="str">
        <f>IF(ISERROR(VLOOKUP(GDP972,'Controle de Estoque'!GDJ:GDQ,1,FALSE)),"",VLOOKUP(GDP972,'Controle de Estoque'!GDJ:GDQ,4,FALSE))</f>
        <v/>
      </c>
      <c r="GDU972" s="16" t="str">
        <f>IF(ISERROR(VLOOKUP(GDQ972,'Controle de Estoque'!GDK:GDR,1,FALSE)),"",VLOOKUP(GDQ972,'Controle de Estoque'!GDK:GDR,4,FALSE))</f>
        <v/>
      </c>
      <c r="GDV972" s="16" t="str">
        <f>IF(ISERROR(VLOOKUP(GDR972,'Controle de Estoque'!GDL:GDS,1,FALSE)),"",VLOOKUP(GDR972,'Controle de Estoque'!GDL:GDS,4,FALSE))</f>
        <v/>
      </c>
      <c r="GDW972" s="16" t="str">
        <f>IF(ISERROR(VLOOKUP(GDS972,'Controle de Estoque'!GDM:GDT,1,FALSE)),"",VLOOKUP(GDS972,'Controle de Estoque'!GDM:GDT,4,FALSE))</f>
        <v/>
      </c>
      <c r="GDX972" s="16" t="str">
        <f>IF(ISERROR(VLOOKUP(GDT972,'Controle de Estoque'!GDN:GDU,1,FALSE)),"",VLOOKUP(GDT972,'Controle de Estoque'!GDN:GDU,4,FALSE))</f>
        <v/>
      </c>
      <c r="GDY972" s="16" t="str">
        <f>IF(ISERROR(VLOOKUP(GDU972,'Controle de Estoque'!GDO:GDV,1,FALSE)),"",VLOOKUP(GDU972,'Controle de Estoque'!GDO:GDV,4,FALSE))</f>
        <v/>
      </c>
      <c r="GDZ972" s="16" t="str">
        <f>IF(ISERROR(VLOOKUP(GDV972,'Controle de Estoque'!GDP:GDW,1,FALSE)),"",VLOOKUP(GDV972,'Controle de Estoque'!GDP:GDW,4,FALSE))</f>
        <v/>
      </c>
      <c r="GEA972" s="16" t="str">
        <f>IF(ISERROR(VLOOKUP(GDW972,'Controle de Estoque'!GDQ:GDX,1,FALSE)),"",VLOOKUP(GDW972,'Controle de Estoque'!GDQ:GDX,4,FALSE))</f>
        <v/>
      </c>
      <c r="GEB972" s="16" t="str">
        <f>IF(ISERROR(VLOOKUP(GDX972,'Controle de Estoque'!GDR:GDY,1,FALSE)),"",VLOOKUP(GDX972,'Controle de Estoque'!GDR:GDY,4,FALSE))</f>
        <v/>
      </c>
      <c r="GEC972" s="16" t="str">
        <f>IF(ISERROR(VLOOKUP(GDY972,'Controle de Estoque'!GDS:GDZ,1,FALSE)),"",VLOOKUP(GDY972,'Controle de Estoque'!GDS:GDZ,4,FALSE))</f>
        <v/>
      </c>
      <c r="GED972" s="16" t="str">
        <f>IF(ISERROR(VLOOKUP(GDZ972,'Controle de Estoque'!GDT:GEA,1,FALSE)),"",VLOOKUP(GDZ972,'Controle de Estoque'!GDT:GEA,4,FALSE))</f>
        <v/>
      </c>
      <c r="GEE972" s="16" t="str">
        <f>IF(ISERROR(VLOOKUP(GEA972,'Controle de Estoque'!GDU:GEB,1,FALSE)),"",VLOOKUP(GEA972,'Controle de Estoque'!GDU:GEB,4,FALSE))</f>
        <v/>
      </c>
      <c r="GEF972" s="16" t="str">
        <f>IF(ISERROR(VLOOKUP(GEB972,'Controle de Estoque'!GDV:GEC,1,FALSE)),"",VLOOKUP(GEB972,'Controle de Estoque'!GDV:GEC,4,FALSE))</f>
        <v/>
      </c>
      <c r="GEG972" s="16" t="str">
        <f>IF(ISERROR(VLOOKUP(GEC972,'Controle de Estoque'!GDW:GED,1,FALSE)),"",VLOOKUP(GEC972,'Controle de Estoque'!GDW:GED,4,FALSE))</f>
        <v/>
      </c>
      <c r="GEH972" s="16" t="str">
        <f>IF(ISERROR(VLOOKUP(GED972,'Controle de Estoque'!GDX:GEE,1,FALSE)),"",VLOOKUP(GED972,'Controle de Estoque'!GDX:GEE,4,FALSE))</f>
        <v/>
      </c>
      <c r="GEI972" s="16" t="str">
        <f>IF(ISERROR(VLOOKUP(GEE972,'Controle de Estoque'!GDY:GEF,1,FALSE)),"",VLOOKUP(GEE972,'Controle de Estoque'!GDY:GEF,4,FALSE))</f>
        <v/>
      </c>
      <c r="GEJ972" s="16" t="str">
        <f>IF(ISERROR(VLOOKUP(GEF972,'Controle de Estoque'!GDZ:GEG,1,FALSE)),"",VLOOKUP(GEF972,'Controle de Estoque'!GDZ:GEG,4,FALSE))</f>
        <v/>
      </c>
      <c r="GEK972" s="16" t="str">
        <f>IF(ISERROR(VLOOKUP(GEG972,'Controle de Estoque'!GEA:GEH,1,FALSE)),"",VLOOKUP(GEG972,'Controle de Estoque'!GEA:GEH,4,FALSE))</f>
        <v/>
      </c>
      <c r="GEL972" s="16" t="str">
        <f>IF(ISERROR(VLOOKUP(GEH972,'Controle de Estoque'!GEB:GEI,1,FALSE)),"",VLOOKUP(GEH972,'Controle de Estoque'!GEB:GEI,4,FALSE))</f>
        <v/>
      </c>
      <c r="GEM972" s="16" t="str">
        <f>IF(ISERROR(VLOOKUP(GEI972,'Controle de Estoque'!GEC:GEJ,1,FALSE)),"",VLOOKUP(GEI972,'Controle de Estoque'!GEC:GEJ,4,FALSE))</f>
        <v/>
      </c>
      <c r="GEN972" s="16" t="str">
        <f>IF(ISERROR(VLOOKUP(GEJ972,'Controle de Estoque'!GED:GEK,1,FALSE)),"",VLOOKUP(GEJ972,'Controle de Estoque'!GED:GEK,4,FALSE))</f>
        <v/>
      </c>
      <c r="GEO972" s="16" t="str">
        <f>IF(ISERROR(VLOOKUP(GEK972,'Controle de Estoque'!GEE:GEL,1,FALSE)),"",VLOOKUP(GEK972,'Controle de Estoque'!GEE:GEL,4,FALSE))</f>
        <v/>
      </c>
      <c r="GEP972" s="16" t="str">
        <f>IF(ISERROR(VLOOKUP(GEL972,'Controle de Estoque'!GEF:GEM,1,FALSE)),"",VLOOKUP(GEL972,'Controle de Estoque'!GEF:GEM,4,FALSE))</f>
        <v/>
      </c>
      <c r="GEQ972" s="16" t="str">
        <f>IF(ISERROR(VLOOKUP(GEM972,'Controle de Estoque'!GEG:GEN,1,FALSE)),"",VLOOKUP(GEM972,'Controle de Estoque'!GEG:GEN,4,FALSE))</f>
        <v/>
      </c>
      <c r="GER972" s="16" t="str">
        <f>IF(ISERROR(VLOOKUP(GEN972,'Controle de Estoque'!GEH:GEO,1,FALSE)),"",VLOOKUP(GEN972,'Controle de Estoque'!GEH:GEO,4,FALSE))</f>
        <v/>
      </c>
      <c r="GES972" s="16" t="str">
        <f>IF(ISERROR(VLOOKUP(GEO972,'Controle de Estoque'!GEI:GEP,1,FALSE)),"",VLOOKUP(GEO972,'Controle de Estoque'!GEI:GEP,4,FALSE))</f>
        <v/>
      </c>
      <c r="GET972" s="16" t="str">
        <f>IF(ISERROR(VLOOKUP(GEP972,'Controle de Estoque'!GEJ:GEQ,1,FALSE)),"",VLOOKUP(GEP972,'Controle de Estoque'!GEJ:GEQ,4,FALSE))</f>
        <v/>
      </c>
      <c r="GEU972" s="16" t="str">
        <f>IF(ISERROR(VLOOKUP(GEQ972,'Controle de Estoque'!GEK:GER,1,FALSE)),"",VLOOKUP(GEQ972,'Controle de Estoque'!GEK:GER,4,FALSE))</f>
        <v/>
      </c>
      <c r="GEV972" s="16" t="str">
        <f>IF(ISERROR(VLOOKUP(GER972,'Controle de Estoque'!GEL:GES,1,FALSE)),"",VLOOKUP(GER972,'Controle de Estoque'!GEL:GES,4,FALSE))</f>
        <v/>
      </c>
      <c r="GEW972" s="16" t="str">
        <f>IF(ISERROR(VLOOKUP(GES972,'Controle de Estoque'!GEM:GET,1,FALSE)),"",VLOOKUP(GES972,'Controle de Estoque'!GEM:GET,4,FALSE))</f>
        <v/>
      </c>
      <c r="GEX972" s="16" t="str">
        <f>IF(ISERROR(VLOOKUP(GET972,'Controle de Estoque'!GEN:GEU,1,FALSE)),"",VLOOKUP(GET972,'Controle de Estoque'!GEN:GEU,4,FALSE))</f>
        <v/>
      </c>
      <c r="GEY972" s="16" t="str">
        <f>IF(ISERROR(VLOOKUP(GEU972,'Controle de Estoque'!GEO:GEV,1,FALSE)),"",VLOOKUP(GEU972,'Controle de Estoque'!GEO:GEV,4,FALSE))</f>
        <v/>
      </c>
      <c r="GEZ972" s="16" t="str">
        <f>IF(ISERROR(VLOOKUP(GEV972,'Controle de Estoque'!GEP:GEW,1,FALSE)),"",VLOOKUP(GEV972,'Controle de Estoque'!GEP:GEW,4,FALSE))</f>
        <v/>
      </c>
      <c r="GFA972" s="16" t="str">
        <f>IF(ISERROR(VLOOKUP(GEW972,'Controle de Estoque'!GEQ:GEX,1,FALSE)),"",VLOOKUP(GEW972,'Controle de Estoque'!GEQ:GEX,4,FALSE))</f>
        <v/>
      </c>
      <c r="GFB972" s="16" t="str">
        <f>IF(ISERROR(VLOOKUP(GEX972,'Controle de Estoque'!GER:GEY,1,FALSE)),"",VLOOKUP(GEX972,'Controle de Estoque'!GER:GEY,4,FALSE))</f>
        <v/>
      </c>
      <c r="GFC972" s="16" t="str">
        <f>IF(ISERROR(VLOOKUP(GEY972,'Controle de Estoque'!GES:GEZ,1,FALSE)),"",VLOOKUP(GEY972,'Controle de Estoque'!GES:GEZ,4,FALSE))</f>
        <v/>
      </c>
      <c r="GFD972" s="16" t="str">
        <f>IF(ISERROR(VLOOKUP(GEZ972,'Controle de Estoque'!GET:GFA,1,FALSE)),"",VLOOKUP(GEZ972,'Controle de Estoque'!GET:GFA,4,FALSE))</f>
        <v/>
      </c>
      <c r="GFE972" s="16" t="str">
        <f>IF(ISERROR(VLOOKUP(GFA972,'Controle de Estoque'!GEU:GFB,1,FALSE)),"",VLOOKUP(GFA972,'Controle de Estoque'!GEU:GFB,4,FALSE))</f>
        <v/>
      </c>
      <c r="GFF972" s="16" t="str">
        <f>IF(ISERROR(VLOOKUP(GFB972,'Controle de Estoque'!GEV:GFC,1,FALSE)),"",VLOOKUP(GFB972,'Controle de Estoque'!GEV:GFC,4,FALSE))</f>
        <v/>
      </c>
      <c r="GFG972" s="16" t="str">
        <f>IF(ISERROR(VLOOKUP(GFC972,'Controle de Estoque'!GEW:GFD,1,FALSE)),"",VLOOKUP(GFC972,'Controle de Estoque'!GEW:GFD,4,FALSE))</f>
        <v/>
      </c>
      <c r="GFH972" s="16" t="str">
        <f>IF(ISERROR(VLOOKUP(GFD972,'Controle de Estoque'!GEX:GFE,1,FALSE)),"",VLOOKUP(GFD972,'Controle de Estoque'!GEX:GFE,4,FALSE))</f>
        <v/>
      </c>
      <c r="GFI972" s="16" t="str">
        <f>IF(ISERROR(VLOOKUP(GFE972,'Controle de Estoque'!GEY:GFF,1,FALSE)),"",VLOOKUP(GFE972,'Controle de Estoque'!GEY:GFF,4,FALSE))</f>
        <v/>
      </c>
      <c r="GFJ972" s="16" t="str">
        <f>IF(ISERROR(VLOOKUP(GFF972,'Controle de Estoque'!GEZ:GFG,1,FALSE)),"",VLOOKUP(GFF972,'Controle de Estoque'!GEZ:GFG,4,FALSE))</f>
        <v/>
      </c>
      <c r="GFK972" s="16" t="str">
        <f>IF(ISERROR(VLOOKUP(GFG972,'Controle de Estoque'!GFA:GFH,1,FALSE)),"",VLOOKUP(GFG972,'Controle de Estoque'!GFA:GFH,4,FALSE))</f>
        <v/>
      </c>
      <c r="GFL972" s="16" t="str">
        <f>IF(ISERROR(VLOOKUP(GFH972,'Controle de Estoque'!GFB:GFI,1,FALSE)),"",VLOOKUP(GFH972,'Controle de Estoque'!GFB:GFI,4,FALSE))</f>
        <v/>
      </c>
      <c r="GFM972" s="16" t="str">
        <f>IF(ISERROR(VLOOKUP(GFI972,'Controle de Estoque'!GFC:GFJ,1,FALSE)),"",VLOOKUP(GFI972,'Controle de Estoque'!GFC:GFJ,4,FALSE))</f>
        <v/>
      </c>
      <c r="GFN972" s="16" t="str">
        <f>IF(ISERROR(VLOOKUP(GFJ972,'Controle de Estoque'!GFD:GFK,1,FALSE)),"",VLOOKUP(GFJ972,'Controle de Estoque'!GFD:GFK,4,FALSE))</f>
        <v/>
      </c>
      <c r="GFO972" s="16" t="str">
        <f>IF(ISERROR(VLOOKUP(GFK972,'Controle de Estoque'!GFE:GFL,1,FALSE)),"",VLOOKUP(GFK972,'Controle de Estoque'!GFE:GFL,4,FALSE))</f>
        <v/>
      </c>
      <c r="GFP972" s="16" t="str">
        <f>IF(ISERROR(VLOOKUP(GFL972,'Controle de Estoque'!GFF:GFM,1,FALSE)),"",VLOOKUP(GFL972,'Controle de Estoque'!GFF:GFM,4,FALSE))</f>
        <v/>
      </c>
      <c r="GFQ972" s="16" t="str">
        <f>IF(ISERROR(VLOOKUP(GFM972,'Controle de Estoque'!GFG:GFN,1,FALSE)),"",VLOOKUP(GFM972,'Controle de Estoque'!GFG:GFN,4,FALSE))</f>
        <v/>
      </c>
      <c r="GFR972" s="16" t="str">
        <f>IF(ISERROR(VLOOKUP(GFN972,'Controle de Estoque'!GFH:GFO,1,FALSE)),"",VLOOKUP(GFN972,'Controle de Estoque'!GFH:GFO,4,FALSE))</f>
        <v/>
      </c>
      <c r="GFS972" s="16" t="str">
        <f>IF(ISERROR(VLOOKUP(GFO972,'Controle de Estoque'!GFI:GFP,1,FALSE)),"",VLOOKUP(GFO972,'Controle de Estoque'!GFI:GFP,4,FALSE))</f>
        <v/>
      </c>
      <c r="GFT972" s="16" t="str">
        <f>IF(ISERROR(VLOOKUP(GFP972,'Controle de Estoque'!GFJ:GFQ,1,FALSE)),"",VLOOKUP(GFP972,'Controle de Estoque'!GFJ:GFQ,4,FALSE))</f>
        <v/>
      </c>
      <c r="GFU972" s="16" t="str">
        <f>IF(ISERROR(VLOOKUP(GFQ972,'Controle de Estoque'!GFK:GFR,1,FALSE)),"",VLOOKUP(GFQ972,'Controle de Estoque'!GFK:GFR,4,FALSE))</f>
        <v/>
      </c>
      <c r="GFV972" s="16" t="str">
        <f>IF(ISERROR(VLOOKUP(GFR972,'Controle de Estoque'!GFL:GFS,1,FALSE)),"",VLOOKUP(GFR972,'Controle de Estoque'!GFL:GFS,4,FALSE))</f>
        <v/>
      </c>
      <c r="GFW972" s="16" t="str">
        <f>IF(ISERROR(VLOOKUP(GFS972,'Controle de Estoque'!GFM:GFT,1,FALSE)),"",VLOOKUP(GFS972,'Controle de Estoque'!GFM:GFT,4,FALSE))</f>
        <v/>
      </c>
      <c r="GFX972" s="16" t="str">
        <f>IF(ISERROR(VLOOKUP(GFT972,'Controle de Estoque'!GFN:GFU,1,FALSE)),"",VLOOKUP(GFT972,'Controle de Estoque'!GFN:GFU,4,FALSE))</f>
        <v/>
      </c>
      <c r="GFY972" s="16" t="str">
        <f>IF(ISERROR(VLOOKUP(GFU972,'Controle de Estoque'!GFO:GFV,1,FALSE)),"",VLOOKUP(GFU972,'Controle de Estoque'!GFO:GFV,4,FALSE))</f>
        <v/>
      </c>
      <c r="GFZ972" s="16" t="str">
        <f>IF(ISERROR(VLOOKUP(GFV972,'Controle de Estoque'!GFP:GFW,1,FALSE)),"",VLOOKUP(GFV972,'Controle de Estoque'!GFP:GFW,4,FALSE))</f>
        <v/>
      </c>
      <c r="GGA972" s="16" t="str">
        <f>IF(ISERROR(VLOOKUP(GFW972,'Controle de Estoque'!GFQ:GFX,1,FALSE)),"",VLOOKUP(GFW972,'Controle de Estoque'!GFQ:GFX,4,FALSE))</f>
        <v/>
      </c>
      <c r="GGB972" s="16" t="str">
        <f>IF(ISERROR(VLOOKUP(GFX972,'Controle de Estoque'!GFR:GFY,1,FALSE)),"",VLOOKUP(GFX972,'Controle de Estoque'!GFR:GFY,4,FALSE))</f>
        <v/>
      </c>
      <c r="GGC972" s="16" t="str">
        <f>IF(ISERROR(VLOOKUP(GFY972,'Controle de Estoque'!GFS:GFZ,1,FALSE)),"",VLOOKUP(GFY972,'Controle de Estoque'!GFS:GFZ,4,FALSE))</f>
        <v/>
      </c>
      <c r="GGD972" s="16" t="str">
        <f>IF(ISERROR(VLOOKUP(GFZ972,'Controle de Estoque'!GFT:GGA,1,FALSE)),"",VLOOKUP(GFZ972,'Controle de Estoque'!GFT:GGA,4,FALSE))</f>
        <v/>
      </c>
      <c r="GGE972" s="16" t="str">
        <f>IF(ISERROR(VLOOKUP(GGA972,'Controle de Estoque'!GFU:GGB,1,FALSE)),"",VLOOKUP(GGA972,'Controle de Estoque'!GFU:GGB,4,FALSE))</f>
        <v/>
      </c>
      <c r="GGF972" s="16" t="str">
        <f>IF(ISERROR(VLOOKUP(GGB972,'Controle de Estoque'!GFV:GGC,1,FALSE)),"",VLOOKUP(GGB972,'Controle de Estoque'!GFV:GGC,4,FALSE))</f>
        <v/>
      </c>
      <c r="GGG972" s="16" t="str">
        <f>IF(ISERROR(VLOOKUP(GGC972,'Controle de Estoque'!GFW:GGD,1,FALSE)),"",VLOOKUP(GGC972,'Controle de Estoque'!GFW:GGD,4,FALSE))</f>
        <v/>
      </c>
      <c r="GGH972" s="16" t="str">
        <f>IF(ISERROR(VLOOKUP(GGD972,'Controle de Estoque'!GFX:GGE,1,FALSE)),"",VLOOKUP(GGD972,'Controle de Estoque'!GFX:GGE,4,FALSE))</f>
        <v/>
      </c>
      <c r="GGI972" s="16" t="str">
        <f>IF(ISERROR(VLOOKUP(GGE972,'Controle de Estoque'!GFY:GGF,1,FALSE)),"",VLOOKUP(GGE972,'Controle de Estoque'!GFY:GGF,4,FALSE))</f>
        <v/>
      </c>
      <c r="GGJ972" s="16" t="str">
        <f>IF(ISERROR(VLOOKUP(GGF972,'Controle de Estoque'!GFZ:GGG,1,FALSE)),"",VLOOKUP(GGF972,'Controle de Estoque'!GFZ:GGG,4,FALSE))</f>
        <v/>
      </c>
      <c r="GGK972" s="16" t="str">
        <f>IF(ISERROR(VLOOKUP(GGG972,'Controle de Estoque'!GGA:GGH,1,FALSE)),"",VLOOKUP(GGG972,'Controle de Estoque'!GGA:GGH,4,FALSE))</f>
        <v/>
      </c>
      <c r="GGL972" s="16" t="str">
        <f>IF(ISERROR(VLOOKUP(GGH972,'Controle de Estoque'!GGB:GGI,1,FALSE)),"",VLOOKUP(GGH972,'Controle de Estoque'!GGB:GGI,4,FALSE))</f>
        <v/>
      </c>
      <c r="GGM972" s="16" t="str">
        <f>IF(ISERROR(VLOOKUP(GGI972,'Controle de Estoque'!GGC:GGJ,1,FALSE)),"",VLOOKUP(GGI972,'Controle de Estoque'!GGC:GGJ,4,FALSE))</f>
        <v/>
      </c>
      <c r="GGN972" s="16" t="str">
        <f>IF(ISERROR(VLOOKUP(GGJ972,'Controle de Estoque'!GGD:GGK,1,FALSE)),"",VLOOKUP(GGJ972,'Controle de Estoque'!GGD:GGK,4,FALSE))</f>
        <v/>
      </c>
      <c r="GGO972" s="16" t="str">
        <f>IF(ISERROR(VLOOKUP(GGK972,'Controle de Estoque'!GGE:GGL,1,FALSE)),"",VLOOKUP(GGK972,'Controle de Estoque'!GGE:GGL,4,FALSE))</f>
        <v/>
      </c>
      <c r="GGP972" s="16" t="str">
        <f>IF(ISERROR(VLOOKUP(GGL972,'Controle de Estoque'!GGF:GGM,1,FALSE)),"",VLOOKUP(GGL972,'Controle de Estoque'!GGF:GGM,4,FALSE))</f>
        <v/>
      </c>
      <c r="GGQ972" s="16" t="str">
        <f>IF(ISERROR(VLOOKUP(GGM972,'Controle de Estoque'!GGG:GGN,1,FALSE)),"",VLOOKUP(GGM972,'Controle de Estoque'!GGG:GGN,4,FALSE))</f>
        <v/>
      </c>
      <c r="GGR972" s="16" t="str">
        <f>IF(ISERROR(VLOOKUP(GGN972,'Controle de Estoque'!GGH:GGO,1,FALSE)),"",VLOOKUP(GGN972,'Controle de Estoque'!GGH:GGO,4,FALSE))</f>
        <v/>
      </c>
      <c r="GGS972" s="16" t="str">
        <f>IF(ISERROR(VLOOKUP(GGO972,'Controle de Estoque'!GGI:GGP,1,FALSE)),"",VLOOKUP(GGO972,'Controle de Estoque'!GGI:GGP,4,FALSE))</f>
        <v/>
      </c>
      <c r="GGT972" s="16" t="str">
        <f>IF(ISERROR(VLOOKUP(GGP972,'Controle de Estoque'!GGJ:GGQ,1,FALSE)),"",VLOOKUP(GGP972,'Controle de Estoque'!GGJ:GGQ,4,FALSE))</f>
        <v/>
      </c>
      <c r="GGU972" s="16" t="str">
        <f>IF(ISERROR(VLOOKUP(GGQ972,'Controle de Estoque'!GGK:GGR,1,FALSE)),"",VLOOKUP(GGQ972,'Controle de Estoque'!GGK:GGR,4,FALSE))</f>
        <v/>
      </c>
      <c r="GGV972" s="16" t="str">
        <f>IF(ISERROR(VLOOKUP(GGR972,'Controle de Estoque'!GGL:GGS,1,FALSE)),"",VLOOKUP(GGR972,'Controle de Estoque'!GGL:GGS,4,FALSE))</f>
        <v/>
      </c>
      <c r="GGW972" s="16" t="str">
        <f>IF(ISERROR(VLOOKUP(GGS972,'Controle de Estoque'!GGM:GGT,1,FALSE)),"",VLOOKUP(GGS972,'Controle de Estoque'!GGM:GGT,4,FALSE))</f>
        <v/>
      </c>
      <c r="GGX972" s="16" t="str">
        <f>IF(ISERROR(VLOOKUP(GGT972,'Controle de Estoque'!GGN:GGU,1,FALSE)),"",VLOOKUP(GGT972,'Controle de Estoque'!GGN:GGU,4,FALSE))</f>
        <v/>
      </c>
      <c r="GGY972" s="16" t="str">
        <f>IF(ISERROR(VLOOKUP(GGU972,'Controle de Estoque'!GGO:GGV,1,FALSE)),"",VLOOKUP(GGU972,'Controle de Estoque'!GGO:GGV,4,FALSE))</f>
        <v/>
      </c>
      <c r="GGZ972" s="16" t="str">
        <f>IF(ISERROR(VLOOKUP(GGV972,'Controle de Estoque'!GGP:GGW,1,FALSE)),"",VLOOKUP(GGV972,'Controle de Estoque'!GGP:GGW,4,FALSE))</f>
        <v/>
      </c>
      <c r="GHA972" s="16" t="str">
        <f>IF(ISERROR(VLOOKUP(GGW972,'Controle de Estoque'!GGQ:GGX,1,FALSE)),"",VLOOKUP(GGW972,'Controle de Estoque'!GGQ:GGX,4,FALSE))</f>
        <v/>
      </c>
      <c r="GHB972" s="16" t="str">
        <f>IF(ISERROR(VLOOKUP(GGX972,'Controle de Estoque'!GGR:GGY,1,FALSE)),"",VLOOKUP(GGX972,'Controle de Estoque'!GGR:GGY,4,FALSE))</f>
        <v/>
      </c>
      <c r="GHC972" s="16" t="str">
        <f>IF(ISERROR(VLOOKUP(GGY972,'Controle de Estoque'!GGS:GGZ,1,FALSE)),"",VLOOKUP(GGY972,'Controle de Estoque'!GGS:GGZ,4,FALSE))</f>
        <v/>
      </c>
      <c r="GHD972" s="16" t="str">
        <f>IF(ISERROR(VLOOKUP(GGZ972,'Controle de Estoque'!GGT:GHA,1,FALSE)),"",VLOOKUP(GGZ972,'Controle de Estoque'!GGT:GHA,4,FALSE))</f>
        <v/>
      </c>
      <c r="GHE972" s="16" t="str">
        <f>IF(ISERROR(VLOOKUP(GHA972,'Controle de Estoque'!GGU:GHB,1,FALSE)),"",VLOOKUP(GHA972,'Controle de Estoque'!GGU:GHB,4,FALSE))</f>
        <v/>
      </c>
      <c r="GHF972" s="16" t="str">
        <f>IF(ISERROR(VLOOKUP(GHB972,'Controle de Estoque'!GGV:GHC,1,FALSE)),"",VLOOKUP(GHB972,'Controle de Estoque'!GGV:GHC,4,FALSE))</f>
        <v/>
      </c>
      <c r="GHG972" s="16" t="str">
        <f>IF(ISERROR(VLOOKUP(GHC972,'Controle de Estoque'!GGW:GHD,1,FALSE)),"",VLOOKUP(GHC972,'Controle de Estoque'!GGW:GHD,4,FALSE))</f>
        <v/>
      </c>
      <c r="GHH972" s="16" t="str">
        <f>IF(ISERROR(VLOOKUP(GHD972,'Controle de Estoque'!GGX:GHE,1,FALSE)),"",VLOOKUP(GHD972,'Controle de Estoque'!GGX:GHE,4,FALSE))</f>
        <v/>
      </c>
      <c r="GHI972" s="16" t="str">
        <f>IF(ISERROR(VLOOKUP(GHE972,'Controle de Estoque'!GGY:GHF,1,FALSE)),"",VLOOKUP(GHE972,'Controle de Estoque'!GGY:GHF,4,FALSE))</f>
        <v/>
      </c>
      <c r="GHJ972" s="16" t="str">
        <f>IF(ISERROR(VLOOKUP(GHF972,'Controle de Estoque'!GGZ:GHG,1,FALSE)),"",VLOOKUP(GHF972,'Controle de Estoque'!GGZ:GHG,4,FALSE))</f>
        <v/>
      </c>
      <c r="GHK972" s="16" t="str">
        <f>IF(ISERROR(VLOOKUP(GHG972,'Controle de Estoque'!GHA:GHH,1,FALSE)),"",VLOOKUP(GHG972,'Controle de Estoque'!GHA:GHH,4,FALSE))</f>
        <v/>
      </c>
      <c r="GHL972" s="16" t="str">
        <f>IF(ISERROR(VLOOKUP(GHH972,'Controle de Estoque'!GHB:GHI,1,FALSE)),"",VLOOKUP(GHH972,'Controle de Estoque'!GHB:GHI,4,FALSE))</f>
        <v/>
      </c>
      <c r="GHM972" s="16" t="str">
        <f>IF(ISERROR(VLOOKUP(GHI972,'Controle de Estoque'!GHC:GHJ,1,FALSE)),"",VLOOKUP(GHI972,'Controle de Estoque'!GHC:GHJ,4,FALSE))</f>
        <v/>
      </c>
      <c r="GHN972" s="16" t="str">
        <f>IF(ISERROR(VLOOKUP(GHJ972,'Controle de Estoque'!GHD:GHK,1,FALSE)),"",VLOOKUP(GHJ972,'Controle de Estoque'!GHD:GHK,4,FALSE))</f>
        <v/>
      </c>
      <c r="GHO972" s="16" t="str">
        <f>IF(ISERROR(VLOOKUP(GHK972,'Controle de Estoque'!GHE:GHL,1,FALSE)),"",VLOOKUP(GHK972,'Controle de Estoque'!GHE:GHL,4,FALSE))</f>
        <v/>
      </c>
      <c r="GHP972" s="16" t="str">
        <f>IF(ISERROR(VLOOKUP(GHL972,'Controle de Estoque'!GHF:GHM,1,FALSE)),"",VLOOKUP(GHL972,'Controle de Estoque'!GHF:GHM,4,FALSE))</f>
        <v/>
      </c>
      <c r="GHQ972" s="16" t="str">
        <f>IF(ISERROR(VLOOKUP(GHM972,'Controle de Estoque'!GHG:GHN,1,FALSE)),"",VLOOKUP(GHM972,'Controle de Estoque'!GHG:GHN,4,FALSE))</f>
        <v/>
      </c>
      <c r="GHR972" s="16" t="str">
        <f>IF(ISERROR(VLOOKUP(GHN972,'Controle de Estoque'!GHH:GHO,1,FALSE)),"",VLOOKUP(GHN972,'Controle de Estoque'!GHH:GHO,4,FALSE))</f>
        <v/>
      </c>
      <c r="GHS972" s="16" t="str">
        <f>IF(ISERROR(VLOOKUP(GHO972,'Controle de Estoque'!GHI:GHP,1,FALSE)),"",VLOOKUP(GHO972,'Controle de Estoque'!GHI:GHP,4,FALSE))</f>
        <v/>
      </c>
      <c r="GHT972" s="16" t="str">
        <f>IF(ISERROR(VLOOKUP(GHP972,'Controle de Estoque'!GHJ:GHQ,1,FALSE)),"",VLOOKUP(GHP972,'Controle de Estoque'!GHJ:GHQ,4,FALSE))</f>
        <v/>
      </c>
      <c r="GHU972" s="16" t="str">
        <f>IF(ISERROR(VLOOKUP(GHQ972,'Controle de Estoque'!GHK:GHR,1,FALSE)),"",VLOOKUP(GHQ972,'Controle de Estoque'!GHK:GHR,4,FALSE))</f>
        <v/>
      </c>
      <c r="GHV972" s="16" t="str">
        <f>IF(ISERROR(VLOOKUP(GHR972,'Controle de Estoque'!GHL:GHS,1,FALSE)),"",VLOOKUP(GHR972,'Controle de Estoque'!GHL:GHS,4,FALSE))</f>
        <v/>
      </c>
      <c r="GHW972" s="16" t="str">
        <f>IF(ISERROR(VLOOKUP(GHS972,'Controle de Estoque'!GHM:GHT,1,FALSE)),"",VLOOKUP(GHS972,'Controle de Estoque'!GHM:GHT,4,FALSE))</f>
        <v/>
      </c>
      <c r="GHX972" s="16" t="str">
        <f>IF(ISERROR(VLOOKUP(GHT972,'Controle de Estoque'!GHN:GHU,1,FALSE)),"",VLOOKUP(GHT972,'Controle de Estoque'!GHN:GHU,4,FALSE))</f>
        <v/>
      </c>
      <c r="GHY972" s="16" t="str">
        <f>IF(ISERROR(VLOOKUP(GHU972,'Controle de Estoque'!GHO:GHV,1,FALSE)),"",VLOOKUP(GHU972,'Controle de Estoque'!GHO:GHV,4,FALSE))</f>
        <v/>
      </c>
      <c r="GHZ972" s="16" t="str">
        <f>IF(ISERROR(VLOOKUP(GHV972,'Controle de Estoque'!GHP:GHW,1,FALSE)),"",VLOOKUP(GHV972,'Controle de Estoque'!GHP:GHW,4,FALSE))</f>
        <v/>
      </c>
      <c r="GIA972" s="16" t="str">
        <f>IF(ISERROR(VLOOKUP(GHW972,'Controle de Estoque'!GHQ:GHX,1,FALSE)),"",VLOOKUP(GHW972,'Controle de Estoque'!GHQ:GHX,4,FALSE))</f>
        <v/>
      </c>
      <c r="GIB972" s="16" t="str">
        <f>IF(ISERROR(VLOOKUP(GHX972,'Controle de Estoque'!GHR:GHY,1,FALSE)),"",VLOOKUP(GHX972,'Controle de Estoque'!GHR:GHY,4,FALSE))</f>
        <v/>
      </c>
      <c r="GIC972" s="16" t="str">
        <f>IF(ISERROR(VLOOKUP(GHY972,'Controle de Estoque'!GHS:GHZ,1,FALSE)),"",VLOOKUP(GHY972,'Controle de Estoque'!GHS:GHZ,4,FALSE))</f>
        <v/>
      </c>
      <c r="GID972" s="16" t="str">
        <f>IF(ISERROR(VLOOKUP(GHZ972,'Controle de Estoque'!GHT:GIA,1,FALSE)),"",VLOOKUP(GHZ972,'Controle de Estoque'!GHT:GIA,4,FALSE))</f>
        <v/>
      </c>
      <c r="GIE972" s="16" t="str">
        <f>IF(ISERROR(VLOOKUP(GIA972,'Controle de Estoque'!GHU:GIB,1,FALSE)),"",VLOOKUP(GIA972,'Controle de Estoque'!GHU:GIB,4,FALSE))</f>
        <v/>
      </c>
      <c r="GIF972" s="16" t="str">
        <f>IF(ISERROR(VLOOKUP(GIB972,'Controle de Estoque'!GHV:GIC,1,FALSE)),"",VLOOKUP(GIB972,'Controle de Estoque'!GHV:GIC,4,FALSE))</f>
        <v/>
      </c>
      <c r="GIG972" s="16" t="str">
        <f>IF(ISERROR(VLOOKUP(GIC972,'Controle de Estoque'!GHW:GID,1,FALSE)),"",VLOOKUP(GIC972,'Controle de Estoque'!GHW:GID,4,FALSE))</f>
        <v/>
      </c>
      <c r="GIH972" s="16" t="str">
        <f>IF(ISERROR(VLOOKUP(GID972,'Controle de Estoque'!GHX:GIE,1,FALSE)),"",VLOOKUP(GID972,'Controle de Estoque'!GHX:GIE,4,FALSE))</f>
        <v/>
      </c>
      <c r="GII972" s="16" t="str">
        <f>IF(ISERROR(VLOOKUP(GIE972,'Controle de Estoque'!GHY:GIF,1,FALSE)),"",VLOOKUP(GIE972,'Controle de Estoque'!GHY:GIF,4,FALSE))</f>
        <v/>
      </c>
      <c r="GIJ972" s="16" t="str">
        <f>IF(ISERROR(VLOOKUP(GIF972,'Controle de Estoque'!GHZ:GIG,1,FALSE)),"",VLOOKUP(GIF972,'Controle de Estoque'!GHZ:GIG,4,FALSE))</f>
        <v/>
      </c>
      <c r="GIK972" s="16" t="str">
        <f>IF(ISERROR(VLOOKUP(GIG972,'Controle de Estoque'!GIA:GIH,1,FALSE)),"",VLOOKUP(GIG972,'Controle de Estoque'!GIA:GIH,4,FALSE))</f>
        <v/>
      </c>
      <c r="GIL972" s="16" t="str">
        <f>IF(ISERROR(VLOOKUP(GIH972,'Controle de Estoque'!GIB:GII,1,FALSE)),"",VLOOKUP(GIH972,'Controle de Estoque'!GIB:GII,4,FALSE))</f>
        <v/>
      </c>
      <c r="GIM972" s="16" t="str">
        <f>IF(ISERROR(VLOOKUP(GII972,'Controle de Estoque'!GIC:GIJ,1,FALSE)),"",VLOOKUP(GII972,'Controle de Estoque'!GIC:GIJ,4,FALSE))</f>
        <v/>
      </c>
      <c r="GIN972" s="16" t="str">
        <f>IF(ISERROR(VLOOKUP(GIJ972,'Controle de Estoque'!GID:GIK,1,FALSE)),"",VLOOKUP(GIJ972,'Controle de Estoque'!GID:GIK,4,FALSE))</f>
        <v/>
      </c>
      <c r="GIO972" s="16" t="str">
        <f>IF(ISERROR(VLOOKUP(GIK972,'Controle de Estoque'!GIE:GIL,1,FALSE)),"",VLOOKUP(GIK972,'Controle de Estoque'!GIE:GIL,4,FALSE))</f>
        <v/>
      </c>
      <c r="GIP972" s="16" t="str">
        <f>IF(ISERROR(VLOOKUP(GIL972,'Controle de Estoque'!GIF:GIM,1,FALSE)),"",VLOOKUP(GIL972,'Controle de Estoque'!GIF:GIM,4,FALSE))</f>
        <v/>
      </c>
      <c r="GIQ972" s="16" t="str">
        <f>IF(ISERROR(VLOOKUP(GIM972,'Controle de Estoque'!GIG:GIN,1,FALSE)),"",VLOOKUP(GIM972,'Controle de Estoque'!GIG:GIN,4,FALSE))</f>
        <v/>
      </c>
      <c r="GIR972" s="16" t="str">
        <f>IF(ISERROR(VLOOKUP(GIN972,'Controle de Estoque'!GIH:GIO,1,FALSE)),"",VLOOKUP(GIN972,'Controle de Estoque'!GIH:GIO,4,FALSE))</f>
        <v/>
      </c>
      <c r="GIS972" s="16" t="str">
        <f>IF(ISERROR(VLOOKUP(GIO972,'Controle de Estoque'!GII:GIP,1,FALSE)),"",VLOOKUP(GIO972,'Controle de Estoque'!GII:GIP,4,FALSE))</f>
        <v/>
      </c>
      <c r="GIT972" s="16" t="str">
        <f>IF(ISERROR(VLOOKUP(GIP972,'Controle de Estoque'!GIJ:GIQ,1,FALSE)),"",VLOOKUP(GIP972,'Controle de Estoque'!GIJ:GIQ,4,FALSE))</f>
        <v/>
      </c>
      <c r="GIU972" s="16" t="str">
        <f>IF(ISERROR(VLOOKUP(GIQ972,'Controle de Estoque'!GIK:GIR,1,FALSE)),"",VLOOKUP(GIQ972,'Controle de Estoque'!GIK:GIR,4,FALSE))</f>
        <v/>
      </c>
      <c r="GIV972" s="16" t="str">
        <f>IF(ISERROR(VLOOKUP(GIR972,'Controle de Estoque'!GIL:GIS,1,FALSE)),"",VLOOKUP(GIR972,'Controle de Estoque'!GIL:GIS,4,FALSE))</f>
        <v/>
      </c>
      <c r="GIW972" s="16" t="str">
        <f>IF(ISERROR(VLOOKUP(GIS972,'Controle de Estoque'!GIM:GIT,1,FALSE)),"",VLOOKUP(GIS972,'Controle de Estoque'!GIM:GIT,4,FALSE))</f>
        <v/>
      </c>
      <c r="GIX972" s="16" t="str">
        <f>IF(ISERROR(VLOOKUP(GIT972,'Controle de Estoque'!GIN:GIU,1,FALSE)),"",VLOOKUP(GIT972,'Controle de Estoque'!GIN:GIU,4,FALSE))</f>
        <v/>
      </c>
      <c r="GIY972" s="16" t="str">
        <f>IF(ISERROR(VLOOKUP(GIU972,'Controle de Estoque'!GIO:GIV,1,FALSE)),"",VLOOKUP(GIU972,'Controle de Estoque'!GIO:GIV,4,FALSE))</f>
        <v/>
      </c>
      <c r="GIZ972" s="16" t="str">
        <f>IF(ISERROR(VLOOKUP(GIV972,'Controle de Estoque'!GIP:GIW,1,FALSE)),"",VLOOKUP(GIV972,'Controle de Estoque'!GIP:GIW,4,FALSE))</f>
        <v/>
      </c>
      <c r="GJA972" s="16" t="str">
        <f>IF(ISERROR(VLOOKUP(GIW972,'Controle de Estoque'!GIQ:GIX,1,FALSE)),"",VLOOKUP(GIW972,'Controle de Estoque'!GIQ:GIX,4,FALSE))</f>
        <v/>
      </c>
      <c r="GJB972" s="16" t="str">
        <f>IF(ISERROR(VLOOKUP(GIX972,'Controle de Estoque'!GIR:GIY,1,FALSE)),"",VLOOKUP(GIX972,'Controle de Estoque'!GIR:GIY,4,FALSE))</f>
        <v/>
      </c>
      <c r="GJC972" s="16" t="str">
        <f>IF(ISERROR(VLOOKUP(GIY972,'Controle de Estoque'!GIS:GIZ,1,FALSE)),"",VLOOKUP(GIY972,'Controle de Estoque'!GIS:GIZ,4,FALSE))</f>
        <v/>
      </c>
      <c r="GJD972" s="16" t="str">
        <f>IF(ISERROR(VLOOKUP(GIZ972,'Controle de Estoque'!GIT:GJA,1,FALSE)),"",VLOOKUP(GIZ972,'Controle de Estoque'!GIT:GJA,4,FALSE))</f>
        <v/>
      </c>
      <c r="GJE972" s="16" t="str">
        <f>IF(ISERROR(VLOOKUP(GJA972,'Controle de Estoque'!GIU:GJB,1,FALSE)),"",VLOOKUP(GJA972,'Controle de Estoque'!GIU:GJB,4,FALSE))</f>
        <v/>
      </c>
      <c r="GJF972" s="16" t="str">
        <f>IF(ISERROR(VLOOKUP(GJB972,'Controle de Estoque'!GIV:GJC,1,FALSE)),"",VLOOKUP(GJB972,'Controle de Estoque'!GIV:GJC,4,FALSE))</f>
        <v/>
      </c>
      <c r="GJG972" s="16" t="str">
        <f>IF(ISERROR(VLOOKUP(GJC972,'Controle de Estoque'!GIW:GJD,1,FALSE)),"",VLOOKUP(GJC972,'Controle de Estoque'!GIW:GJD,4,FALSE))</f>
        <v/>
      </c>
      <c r="GJH972" s="16" t="str">
        <f>IF(ISERROR(VLOOKUP(GJD972,'Controle de Estoque'!GIX:GJE,1,FALSE)),"",VLOOKUP(GJD972,'Controle de Estoque'!GIX:GJE,4,FALSE))</f>
        <v/>
      </c>
      <c r="GJI972" s="16" t="str">
        <f>IF(ISERROR(VLOOKUP(GJE972,'Controle de Estoque'!GIY:GJF,1,FALSE)),"",VLOOKUP(GJE972,'Controle de Estoque'!GIY:GJF,4,FALSE))</f>
        <v/>
      </c>
      <c r="GJJ972" s="16" t="str">
        <f>IF(ISERROR(VLOOKUP(GJF972,'Controle de Estoque'!GIZ:GJG,1,FALSE)),"",VLOOKUP(GJF972,'Controle de Estoque'!GIZ:GJG,4,FALSE))</f>
        <v/>
      </c>
      <c r="GJK972" s="16" t="str">
        <f>IF(ISERROR(VLOOKUP(GJG972,'Controle de Estoque'!GJA:GJH,1,FALSE)),"",VLOOKUP(GJG972,'Controle de Estoque'!GJA:GJH,4,FALSE))</f>
        <v/>
      </c>
      <c r="GJL972" s="16" t="str">
        <f>IF(ISERROR(VLOOKUP(GJH972,'Controle de Estoque'!GJB:GJI,1,FALSE)),"",VLOOKUP(GJH972,'Controle de Estoque'!GJB:GJI,4,FALSE))</f>
        <v/>
      </c>
      <c r="GJM972" s="16" t="str">
        <f>IF(ISERROR(VLOOKUP(GJI972,'Controle de Estoque'!GJC:GJJ,1,FALSE)),"",VLOOKUP(GJI972,'Controle de Estoque'!GJC:GJJ,4,FALSE))</f>
        <v/>
      </c>
      <c r="GJN972" s="16" t="str">
        <f>IF(ISERROR(VLOOKUP(GJJ972,'Controle de Estoque'!GJD:GJK,1,FALSE)),"",VLOOKUP(GJJ972,'Controle de Estoque'!GJD:GJK,4,FALSE))</f>
        <v/>
      </c>
      <c r="GJO972" s="16" t="str">
        <f>IF(ISERROR(VLOOKUP(GJK972,'Controle de Estoque'!GJE:GJL,1,FALSE)),"",VLOOKUP(GJK972,'Controle de Estoque'!GJE:GJL,4,FALSE))</f>
        <v/>
      </c>
      <c r="GJP972" s="16" t="str">
        <f>IF(ISERROR(VLOOKUP(GJL972,'Controle de Estoque'!GJF:GJM,1,FALSE)),"",VLOOKUP(GJL972,'Controle de Estoque'!GJF:GJM,4,FALSE))</f>
        <v/>
      </c>
      <c r="GJQ972" s="16" t="str">
        <f>IF(ISERROR(VLOOKUP(GJM972,'Controle de Estoque'!GJG:GJN,1,FALSE)),"",VLOOKUP(GJM972,'Controle de Estoque'!GJG:GJN,4,FALSE))</f>
        <v/>
      </c>
      <c r="GJR972" s="16" t="str">
        <f>IF(ISERROR(VLOOKUP(GJN972,'Controle de Estoque'!GJH:GJO,1,FALSE)),"",VLOOKUP(GJN972,'Controle de Estoque'!GJH:GJO,4,FALSE))</f>
        <v/>
      </c>
      <c r="GJS972" s="16" t="str">
        <f>IF(ISERROR(VLOOKUP(GJO972,'Controle de Estoque'!GJI:GJP,1,FALSE)),"",VLOOKUP(GJO972,'Controle de Estoque'!GJI:GJP,4,FALSE))</f>
        <v/>
      </c>
      <c r="GJT972" s="16" t="str">
        <f>IF(ISERROR(VLOOKUP(GJP972,'Controle de Estoque'!GJJ:GJQ,1,FALSE)),"",VLOOKUP(GJP972,'Controle de Estoque'!GJJ:GJQ,4,FALSE))</f>
        <v/>
      </c>
      <c r="GJU972" s="16" t="str">
        <f>IF(ISERROR(VLOOKUP(GJQ972,'Controle de Estoque'!GJK:GJR,1,FALSE)),"",VLOOKUP(GJQ972,'Controle de Estoque'!GJK:GJR,4,FALSE))</f>
        <v/>
      </c>
      <c r="GJV972" s="16" t="str">
        <f>IF(ISERROR(VLOOKUP(GJR972,'Controle de Estoque'!GJL:GJS,1,FALSE)),"",VLOOKUP(GJR972,'Controle de Estoque'!GJL:GJS,4,FALSE))</f>
        <v/>
      </c>
      <c r="GJW972" s="16" t="str">
        <f>IF(ISERROR(VLOOKUP(GJS972,'Controle de Estoque'!GJM:GJT,1,FALSE)),"",VLOOKUP(GJS972,'Controle de Estoque'!GJM:GJT,4,FALSE))</f>
        <v/>
      </c>
      <c r="GJX972" s="16" t="str">
        <f>IF(ISERROR(VLOOKUP(GJT972,'Controle de Estoque'!GJN:GJU,1,FALSE)),"",VLOOKUP(GJT972,'Controle de Estoque'!GJN:GJU,4,FALSE))</f>
        <v/>
      </c>
      <c r="GJY972" s="16" t="str">
        <f>IF(ISERROR(VLOOKUP(GJU972,'Controle de Estoque'!GJO:GJV,1,FALSE)),"",VLOOKUP(GJU972,'Controle de Estoque'!GJO:GJV,4,FALSE))</f>
        <v/>
      </c>
      <c r="GJZ972" s="16" t="str">
        <f>IF(ISERROR(VLOOKUP(GJV972,'Controle de Estoque'!GJP:GJW,1,FALSE)),"",VLOOKUP(GJV972,'Controle de Estoque'!GJP:GJW,4,FALSE))</f>
        <v/>
      </c>
      <c r="GKA972" s="16" t="str">
        <f>IF(ISERROR(VLOOKUP(GJW972,'Controle de Estoque'!GJQ:GJX,1,FALSE)),"",VLOOKUP(GJW972,'Controle de Estoque'!GJQ:GJX,4,FALSE))</f>
        <v/>
      </c>
      <c r="GKB972" s="16" t="str">
        <f>IF(ISERROR(VLOOKUP(GJX972,'Controle de Estoque'!GJR:GJY,1,FALSE)),"",VLOOKUP(GJX972,'Controle de Estoque'!GJR:GJY,4,FALSE))</f>
        <v/>
      </c>
      <c r="GKC972" s="16" t="str">
        <f>IF(ISERROR(VLOOKUP(GJY972,'Controle de Estoque'!GJS:GJZ,1,FALSE)),"",VLOOKUP(GJY972,'Controle de Estoque'!GJS:GJZ,4,FALSE))</f>
        <v/>
      </c>
      <c r="GKD972" s="16" t="str">
        <f>IF(ISERROR(VLOOKUP(GJZ972,'Controle de Estoque'!GJT:GKA,1,FALSE)),"",VLOOKUP(GJZ972,'Controle de Estoque'!GJT:GKA,4,FALSE))</f>
        <v/>
      </c>
      <c r="GKE972" s="16" t="str">
        <f>IF(ISERROR(VLOOKUP(GKA972,'Controle de Estoque'!GJU:GKB,1,FALSE)),"",VLOOKUP(GKA972,'Controle de Estoque'!GJU:GKB,4,FALSE))</f>
        <v/>
      </c>
      <c r="GKF972" s="16" t="str">
        <f>IF(ISERROR(VLOOKUP(GKB972,'Controle de Estoque'!GJV:GKC,1,FALSE)),"",VLOOKUP(GKB972,'Controle de Estoque'!GJV:GKC,4,FALSE))</f>
        <v/>
      </c>
      <c r="GKG972" s="16" t="str">
        <f>IF(ISERROR(VLOOKUP(GKC972,'Controle de Estoque'!GJW:GKD,1,FALSE)),"",VLOOKUP(GKC972,'Controle de Estoque'!GJW:GKD,4,FALSE))</f>
        <v/>
      </c>
      <c r="GKH972" s="16" t="str">
        <f>IF(ISERROR(VLOOKUP(GKD972,'Controle de Estoque'!GJX:GKE,1,FALSE)),"",VLOOKUP(GKD972,'Controle de Estoque'!GJX:GKE,4,FALSE))</f>
        <v/>
      </c>
      <c r="GKI972" s="16" t="str">
        <f>IF(ISERROR(VLOOKUP(GKE972,'Controle de Estoque'!GJY:GKF,1,FALSE)),"",VLOOKUP(GKE972,'Controle de Estoque'!GJY:GKF,4,FALSE))</f>
        <v/>
      </c>
      <c r="GKJ972" s="16" t="str">
        <f>IF(ISERROR(VLOOKUP(GKF972,'Controle de Estoque'!GJZ:GKG,1,FALSE)),"",VLOOKUP(GKF972,'Controle de Estoque'!GJZ:GKG,4,FALSE))</f>
        <v/>
      </c>
      <c r="GKK972" s="16" t="str">
        <f>IF(ISERROR(VLOOKUP(GKG972,'Controle de Estoque'!GKA:GKH,1,FALSE)),"",VLOOKUP(GKG972,'Controle de Estoque'!GKA:GKH,4,FALSE))</f>
        <v/>
      </c>
      <c r="GKL972" s="16" t="str">
        <f>IF(ISERROR(VLOOKUP(GKH972,'Controle de Estoque'!GKB:GKI,1,FALSE)),"",VLOOKUP(GKH972,'Controle de Estoque'!GKB:GKI,4,FALSE))</f>
        <v/>
      </c>
      <c r="GKM972" s="16" t="str">
        <f>IF(ISERROR(VLOOKUP(GKI972,'Controle de Estoque'!GKC:GKJ,1,FALSE)),"",VLOOKUP(GKI972,'Controle de Estoque'!GKC:GKJ,4,FALSE))</f>
        <v/>
      </c>
      <c r="GKN972" s="16" t="str">
        <f>IF(ISERROR(VLOOKUP(GKJ972,'Controle de Estoque'!GKD:GKK,1,FALSE)),"",VLOOKUP(GKJ972,'Controle de Estoque'!GKD:GKK,4,FALSE))</f>
        <v/>
      </c>
      <c r="GKO972" s="16" t="str">
        <f>IF(ISERROR(VLOOKUP(GKK972,'Controle de Estoque'!GKE:GKL,1,FALSE)),"",VLOOKUP(GKK972,'Controle de Estoque'!GKE:GKL,4,FALSE))</f>
        <v/>
      </c>
      <c r="GKP972" s="16" t="str">
        <f>IF(ISERROR(VLOOKUP(GKL972,'Controle de Estoque'!GKF:GKM,1,FALSE)),"",VLOOKUP(GKL972,'Controle de Estoque'!GKF:GKM,4,FALSE))</f>
        <v/>
      </c>
      <c r="GKQ972" s="16" t="str">
        <f>IF(ISERROR(VLOOKUP(GKM972,'Controle de Estoque'!GKG:GKN,1,FALSE)),"",VLOOKUP(GKM972,'Controle de Estoque'!GKG:GKN,4,FALSE))</f>
        <v/>
      </c>
      <c r="GKR972" s="16" t="str">
        <f>IF(ISERROR(VLOOKUP(GKN972,'Controle de Estoque'!GKH:GKO,1,FALSE)),"",VLOOKUP(GKN972,'Controle de Estoque'!GKH:GKO,4,FALSE))</f>
        <v/>
      </c>
      <c r="GKS972" s="16" t="str">
        <f>IF(ISERROR(VLOOKUP(GKO972,'Controle de Estoque'!GKI:GKP,1,FALSE)),"",VLOOKUP(GKO972,'Controle de Estoque'!GKI:GKP,4,FALSE))</f>
        <v/>
      </c>
      <c r="GKT972" s="16" t="str">
        <f>IF(ISERROR(VLOOKUP(GKP972,'Controle de Estoque'!GKJ:GKQ,1,FALSE)),"",VLOOKUP(GKP972,'Controle de Estoque'!GKJ:GKQ,4,FALSE))</f>
        <v/>
      </c>
      <c r="GKU972" s="16" t="str">
        <f>IF(ISERROR(VLOOKUP(GKQ972,'Controle de Estoque'!GKK:GKR,1,FALSE)),"",VLOOKUP(GKQ972,'Controle de Estoque'!GKK:GKR,4,FALSE))</f>
        <v/>
      </c>
      <c r="GKV972" s="16" t="str">
        <f>IF(ISERROR(VLOOKUP(GKR972,'Controle de Estoque'!GKL:GKS,1,FALSE)),"",VLOOKUP(GKR972,'Controle de Estoque'!GKL:GKS,4,FALSE))</f>
        <v/>
      </c>
      <c r="GKW972" s="16" t="str">
        <f>IF(ISERROR(VLOOKUP(GKS972,'Controle de Estoque'!GKM:GKT,1,FALSE)),"",VLOOKUP(GKS972,'Controle de Estoque'!GKM:GKT,4,FALSE))</f>
        <v/>
      </c>
      <c r="GKX972" s="16" t="str">
        <f>IF(ISERROR(VLOOKUP(GKT972,'Controle de Estoque'!GKN:GKU,1,FALSE)),"",VLOOKUP(GKT972,'Controle de Estoque'!GKN:GKU,4,FALSE))</f>
        <v/>
      </c>
      <c r="GKY972" s="16" t="str">
        <f>IF(ISERROR(VLOOKUP(GKU972,'Controle de Estoque'!GKO:GKV,1,FALSE)),"",VLOOKUP(GKU972,'Controle de Estoque'!GKO:GKV,4,FALSE))</f>
        <v/>
      </c>
      <c r="GKZ972" s="16" t="str">
        <f>IF(ISERROR(VLOOKUP(GKV972,'Controle de Estoque'!GKP:GKW,1,FALSE)),"",VLOOKUP(GKV972,'Controle de Estoque'!GKP:GKW,4,FALSE))</f>
        <v/>
      </c>
      <c r="GLA972" s="16" t="str">
        <f>IF(ISERROR(VLOOKUP(GKW972,'Controle de Estoque'!GKQ:GKX,1,FALSE)),"",VLOOKUP(GKW972,'Controle de Estoque'!GKQ:GKX,4,FALSE))</f>
        <v/>
      </c>
      <c r="GLB972" s="16" t="str">
        <f>IF(ISERROR(VLOOKUP(GKX972,'Controle de Estoque'!GKR:GKY,1,FALSE)),"",VLOOKUP(GKX972,'Controle de Estoque'!GKR:GKY,4,FALSE))</f>
        <v/>
      </c>
      <c r="GLC972" s="16" t="str">
        <f>IF(ISERROR(VLOOKUP(GKY972,'Controle de Estoque'!GKS:GKZ,1,FALSE)),"",VLOOKUP(GKY972,'Controle de Estoque'!GKS:GKZ,4,FALSE))</f>
        <v/>
      </c>
      <c r="GLD972" s="16" t="str">
        <f>IF(ISERROR(VLOOKUP(GKZ972,'Controle de Estoque'!GKT:GLA,1,FALSE)),"",VLOOKUP(GKZ972,'Controle de Estoque'!GKT:GLA,4,FALSE))</f>
        <v/>
      </c>
      <c r="GLE972" s="16" t="str">
        <f>IF(ISERROR(VLOOKUP(GLA972,'Controle de Estoque'!GKU:GLB,1,FALSE)),"",VLOOKUP(GLA972,'Controle de Estoque'!GKU:GLB,4,FALSE))</f>
        <v/>
      </c>
      <c r="GLF972" s="16" t="str">
        <f>IF(ISERROR(VLOOKUP(GLB972,'Controle de Estoque'!GKV:GLC,1,FALSE)),"",VLOOKUP(GLB972,'Controle de Estoque'!GKV:GLC,4,FALSE))</f>
        <v/>
      </c>
      <c r="GLG972" s="16" t="str">
        <f>IF(ISERROR(VLOOKUP(GLC972,'Controle de Estoque'!GKW:GLD,1,FALSE)),"",VLOOKUP(GLC972,'Controle de Estoque'!GKW:GLD,4,FALSE))</f>
        <v/>
      </c>
      <c r="GLH972" s="16" t="str">
        <f>IF(ISERROR(VLOOKUP(GLD972,'Controle de Estoque'!GKX:GLE,1,FALSE)),"",VLOOKUP(GLD972,'Controle de Estoque'!GKX:GLE,4,FALSE))</f>
        <v/>
      </c>
      <c r="GLI972" s="16" t="str">
        <f>IF(ISERROR(VLOOKUP(GLE972,'Controle de Estoque'!GKY:GLF,1,FALSE)),"",VLOOKUP(GLE972,'Controle de Estoque'!GKY:GLF,4,FALSE))</f>
        <v/>
      </c>
      <c r="GLJ972" s="16" t="str">
        <f>IF(ISERROR(VLOOKUP(GLF972,'Controle de Estoque'!GKZ:GLG,1,FALSE)),"",VLOOKUP(GLF972,'Controle de Estoque'!GKZ:GLG,4,FALSE))</f>
        <v/>
      </c>
      <c r="GLK972" s="16" t="str">
        <f>IF(ISERROR(VLOOKUP(GLG972,'Controle de Estoque'!GLA:GLH,1,FALSE)),"",VLOOKUP(GLG972,'Controle de Estoque'!GLA:GLH,4,FALSE))</f>
        <v/>
      </c>
      <c r="GLL972" s="16" t="str">
        <f>IF(ISERROR(VLOOKUP(GLH972,'Controle de Estoque'!GLB:GLI,1,FALSE)),"",VLOOKUP(GLH972,'Controle de Estoque'!GLB:GLI,4,FALSE))</f>
        <v/>
      </c>
      <c r="GLM972" s="16" t="str">
        <f>IF(ISERROR(VLOOKUP(GLI972,'Controle de Estoque'!GLC:GLJ,1,FALSE)),"",VLOOKUP(GLI972,'Controle de Estoque'!GLC:GLJ,4,FALSE))</f>
        <v/>
      </c>
      <c r="GLN972" s="16" t="str">
        <f>IF(ISERROR(VLOOKUP(GLJ972,'Controle de Estoque'!GLD:GLK,1,FALSE)),"",VLOOKUP(GLJ972,'Controle de Estoque'!GLD:GLK,4,FALSE))</f>
        <v/>
      </c>
      <c r="GLO972" s="16" t="str">
        <f>IF(ISERROR(VLOOKUP(GLK972,'Controle de Estoque'!GLE:GLL,1,FALSE)),"",VLOOKUP(GLK972,'Controle de Estoque'!GLE:GLL,4,FALSE))</f>
        <v/>
      </c>
      <c r="GLP972" s="16" t="str">
        <f>IF(ISERROR(VLOOKUP(GLL972,'Controle de Estoque'!GLF:GLM,1,FALSE)),"",VLOOKUP(GLL972,'Controle de Estoque'!GLF:GLM,4,FALSE))</f>
        <v/>
      </c>
      <c r="GLQ972" s="16" t="str">
        <f>IF(ISERROR(VLOOKUP(GLM972,'Controle de Estoque'!GLG:GLN,1,FALSE)),"",VLOOKUP(GLM972,'Controle de Estoque'!GLG:GLN,4,FALSE))</f>
        <v/>
      </c>
      <c r="GLR972" s="16" t="str">
        <f>IF(ISERROR(VLOOKUP(GLN972,'Controle de Estoque'!GLH:GLO,1,FALSE)),"",VLOOKUP(GLN972,'Controle de Estoque'!GLH:GLO,4,FALSE))</f>
        <v/>
      </c>
      <c r="GLS972" s="16" t="str">
        <f>IF(ISERROR(VLOOKUP(GLO972,'Controle de Estoque'!GLI:GLP,1,FALSE)),"",VLOOKUP(GLO972,'Controle de Estoque'!GLI:GLP,4,FALSE))</f>
        <v/>
      </c>
      <c r="GLT972" s="16" t="str">
        <f>IF(ISERROR(VLOOKUP(GLP972,'Controle de Estoque'!GLJ:GLQ,1,FALSE)),"",VLOOKUP(GLP972,'Controle de Estoque'!GLJ:GLQ,4,FALSE))</f>
        <v/>
      </c>
      <c r="GLU972" s="16" t="str">
        <f>IF(ISERROR(VLOOKUP(GLQ972,'Controle de Estoque'!GLK:GLR,1,FALSE)),"",VLOOKUP(GLQ972,'Controle de Estoque'!GLK:GLR,4,FALSE))</f>
        <v/>
      </c>
      <c r="GLV972" s="16" t="str">
        <f>IF(ISERROR(VLOOKUP(GLR972,'Controle de Estoque'!GLL:GLS,1,FALSE)),"",VLOOKUP(GLR972,'Controle de Estoque'!GLL:GLS,4,FALSE))</f>
        <v/>
      </c>
      <c r="GLW972" s="16" t="str">
        <f>IF(ISERROR(VLOOKUP(GLS972,'Controle de Estoque'!GLM:GLT,1,FALSE)),"",VLOOKUP(GLS972,'Controle de Estoque'!GLM:GLT,4,FALSE))</f>
        <v/>
      </c>
      <c r="GLX972" s="16" t="str">
        <f>IF(ISERROR(VLOOKUP(GLT972,'Controle de Estoque'!GLN:GLU,1,FALSE)),"",VLOOKUP(GLT972,'Controle de Estoque'!GLN:GLU,4,FALSE))</f>
        <v/>
      </c>
      <c r="GLY972" s="16" t="str">
        <f>IF(ISERROR(VLOOKUP(GLU972,'Controle de Estoque'!GLO:GLV,1,FALSE)),"",VLOOKUP(GLU972,'Controle de Estoque'!GLO:GLV,4,FALSE))</f>
        <v/>
      </c>
      <c r="GLZ972" s="16" t="str">
        <f>IF(ISERROR(VLOOKUP(GLV972,'Controle de Estoque'!GLP:GLW,1,FALSE)),"",VLOOKUP(GLV972,'Controle de Estoque'!GLP:GLW,4,FALSE))</f>
        <v/>
      </c>
      <c r="GMA972" s="16" t="str">
        <f>IF(ISERROR(VLOOKUP(GLW972,'Controle de Estoque'!GLQ:GLX,1,FALSE)),"",VLOOKUP(GLW972,'Controle de Estoque'!GLQ:GLX,4,FALSE))</f>
        <v/>
      </c>
      <c r="GMB972" s="16" t="str">
        <f>IF(ISERROR(VLOOKUP(GLX972,'Controle de Estoque'!GLR:GLY,1,FALSE)),"",VLOOKUP(GLX972,'Controle de Estoque'!GLR:GLY,4,FALSE))</f>
        <v/>
      </c>
      <c r="GMC972" s="16" t="str">
        <f>IF(ISERROR(VLOOKUP(GLY972,'Controle de Estoque'!GLS:GLZ,1,FALSE)),"",VLOOKUP(GLY972,'Controle de Estoque'!GLS:GLZ,4,FALSE))</f>
        <v/>
      </c>
      <c r="GMD972" s="16" t="str">
        <f>IF(ISERROR(VLOOKUP(GLZ972,'Controle de Estoque'!GLT:GMA,1,FALSE)),"",VLOOKUP(GLZ972,'Controle de Estoque'!GLT:GMA,4,FALSE))</f>
        <v/>
      </c>
      <c r="GME972" s="16" t="str">
        <f>IF(ISERROR(VLOOKUP(GMA972,'Controle de Estoque'!GLU:GMB,1,FALSE)),"",VLOOKUP(GMA972,'Controle de Estoque'!GLU:GMB,4,FALSE))</f>
        <v/>
      </c>
      <c r="GMF972" s="16" t="str">
        <f>IF(ISERROR(VLOOKUP(GMB972,'Controle de Estoque'!GLV:GMC,1,FALSE)),"",VLOOKUP(GMB972,'Controle de Estoque'!GLV:GMC,4,FALSE))</f>
        <v/>
      </c>
      <c r="GMG972" s="16" t="str">
        <f>IF(ISERROR(VLOOKUP(GMC972,'Controle de Estoque'!GLW:GMD,1,FALSE)),"",VLOOKUP(GMC972,'Controle de Estoque'!GLW:GMD,4,FALSE))</f>
        <v/>
      </c>
      <c r="GMH972" s="16" t="str">
        <f>IF(ISERROR(VLOOKUP(GMD972,'Controle de Estoque'!GLX:GME,1,FALSE)),"",VLOOKUP(GMD972,'Controle de Estoque'!GLX:GME,4,FALSE))</f>
        <v/>
      </c>
      <c r="GMI972" s="16" t="str">
        <f>IF(ISERROR(VLOOKUP(GME972,'Controle de Estoque'!GLY:GMF,1,FALSE)),"",VLOOKUP(GME972,'Controle de Estoque'!GLY:GMF,4,FALSE))</f>
        <v/>
      </c>
      <c r="GMJ972" s="16" t="str">
        <f>IF(ISERROR(VLOOKUP(GMF972,'Controle de Estoque'!GLZ:GMG,1,FALSE)),"",VLOOKUP(GMF972,'Controle de Estoque'!GLZ:GMG,4,FALSE))</f>
        <v/>
      </c>
      <c r="GMK972" s="16" t="str">
        <f>IF(ISERROR(VLOOKUP(GMG972,'Controle de Estoque'!GMA:GMH,1,FALSE)),"",VLOOKUP(GMG972,'Controle de Estoque'!GMA:GMH,4,FALSE))</f>
        <v/>
      </c>
      <c r="GML972" s="16" t="str">
        <f>IF(ISERROR(VLOOKUP(GMH972,'Controle de Estoque'!GMB:GMI,1,FALSE)),"",VLOOKUP(GMH972,'Controle de Estoque'!GMB:GMI,4,FALSE))</f>
        <v/>
      </c>
      <c r="GMM972" s="16" t="str">
        <f>IF(ISERROR(VLOOKUP(GMI972,'Controle de Estoque'!GMC:GMJ,1,FALSE)),"",VLOOKUP(GMI972,'Controle de Estoque'!GMC:GMJ,4,FALSE))</f>
        <v/>
      </c>
      <c r="GMN972" s="16" t="str">
        <f>IF(ISERROR(VLOOKUP(GMJ972,'Controle de Estoque'!GMD:GMK,1,FALSE)),"",VLOOKUP(GMJ972,'Controle de Estoque'!GMD:GMK,4,FALSE))</f>
        <v/>
      </c>
      <c r="GMO972" s="16" t="str">
        <f>IF(ISERROR(VLOOKUP(GMK972,'Controle de Estoque'!GME:GML,1,FALSE)),"",VLOOKUP(GMK972,'Controle de Estoque'!GME:GML,4,FALSE))</f>
        <v/>
      </c>
      <c r="GMP972" s="16" t="str">
        <f>IF(ISERROR(VLOOKUP(GML972,'Controle de Estoque'!GMF:GMM,1,FALSE)),"",VLOOKUP(GML972,'Controle de Estoque'!GMF:GMM,4,FALSE))</f>
        <v/>
      </c>
      <c r="GMQ972" s="16" t="str">
        <f>IF(ISERROR(VLOOKUP(GMM972,'Controle de Estoque'!GMG:GMN,1,FALSE)),"",VLOOKUP(GMM972,'Controle de Estoque'!GMG:GMN,4,FALSE))</f>
        <v/>
      </c>
      <c r="GMR972" s="16" t="str">
        <f>IF(ISERROR(VLOOKUP(GMN972,'Controle de Estoque'!GMH:GMO,1,FALSE)),"",VLOOKUP(GMN972,'Controle de Estoque'!GMH:GMO,4,FALSE))</f>
        <v/>
      </c>
      <c r="GMS972" s="16" t="str">
        <f>IF(ISERROR(VLOOKUP(GMO972,'Controle de Estoque'!GMI:GMP,1,FALSE)),"",VLOOKUP(GMO972,'Controle de Estoque'!GMI:GMP,4,FALSE))</f>
        <v/>
      </c>
      <c r="GMT972" s="16" t="str">
        <f>IF(ISERROR(VLOOKUP(GMP972,'Controle de Estoque'!GMJ:GMQ,1,FALSE)),"",VLOOKUP(GMP972,'Controle de Estoque'!GMJ:GMQ,4,FALSE))</f>
        <v/>
      </c>
      <c r="GMU972" s="16" t="str">
        <f>IF(ISERROR(VLOOKUP(GMQ972,'Controle de Estoque'!GMK:GMR,1,FALSE)),"",VLOOKUP(GMQ972,'Controle de Estoque'!GMK:GMR,4,FALSE))</f>
        <v/>
      </c>
      <c r="GMV972" s="16" t="str">
        <f>IF(ISERROR(VLOOKUP(GMR972,'Controle de Estoque'!GML:GMS,1,FALSE)),"",VLOOKUP(GMR972,'Controle de Estoque'!GML:GMS,4,FALSE))</f>
        <v/>
      </c>
      <c r="GMW972" s="16" t="str">
        <f>IF(ISERROR(VLOOKUP(GMS972,'Controle de Estoque'!GMM:GMT,1,FALSE)),"",VLOOKUP(GMS972,'Controle de Estoque'!GMM:GMT,4,FALSE))</f>
        <v/>
      </c>
      <c r="GMX972" s="16" t="str">
        <f>IF(ISERROR(VLOOKUP(GMT972,'Controle de Estoque'!GMN:GMU,1,FALSE)),"",VLOOKUP(GMT972,'Controle de Estoque'!GMN:GMU,4,FALSE))</f>
        <v/>
      </c>
      <c r="GMY972" s="16" t="str">
        <f>IF(ISERROR(VLOOKUP(GMU972,'Controle de Estoque'!GMO:GMV,1,FALSE)),"",VLOOKUP(GMU972,'Controle de Estoque'!GMO:GMV,4,FALSE))</f>
        <v/>
      </c>
      <c r="GMZ972" s="16" t="str">
        <f>IF(ISERROR(VLOOKUP(GMV972,'Controle de Estoque'!GMP:GMW,1,FALSE)),"",VLOOKUP(GMV972,'Controle de Estoque'!GMP:GMW,4,FALSE))</f>
        <v/>
      </c>
      <c r="GNA972" s="16" t="str">
        <f>IF(ISERROR(VLOOKUP(GMW972,'Controle de Estoque'!GMQ:GMX,1,FALSE)),"",VLOOKUP(GMW972,'Controle de Estoque'!GMQ:GMX,4,FALSE))</f>
        <v/>
      </c>
      <c r="GNB972" s="16" t="str">
        <f>IF(ISERROR(VLOOKUP(GMX972,'Controle de Estoque'!GMR:GMY,1,FALSE)),"",VLOOKUP(GMX972,'Controle de Estoque'!GMR:GMY,4,FALSE))</f>
        <v/>
      </c>
      <c r="GNC972" s="16" t="str">
        <f>IF(ISERROR(VLOOKUP(GMY972,'Controle de Estoque'!GMS:GMZ,1,FALSE)),"",VLOOKUP(GMY972,'Controle de Estoque'!GMS:GMZ,4,FALSE))</f>
        <v/>
      </c>
      <c r="GND972" s="16" t="str">
        <f>IF(ISERROR(VLOOKUP(GMZ972,'Controle de Estoque'!GMT:GNA,1,FALSE)),"",VLOOKUP(GMZ972,'Controle de Estoque'!GMT:GNA,4,FALSE))</f>
        <v/>
      </c>
      <c r="GNE972" s="16" t="str">
        <f>IF(ISERROR(VLOOKUP(GNA972,'Controle de Estoque'!GMU:GNB,1,FALSE)),"",VLOOKUP(GNA972,'Controle de Estoque'!GMU:GNB,4,FALSE))</f>
        <v/>
      </c>
      <c r="GNF972" s="16" t="str">
        <f>IF(ISERROR(VLOOKUP(GNB972,'Controle de Estoque'!GMV:GNC,1,FALSE)),"",VLOOKUP(GNB972,'Controle de Estoque'!GMV:GNC,4,FALSE))</f>
        <v/>
      </c>
      <c r="GNG972" s="16" t="str">
        <f>IF(ISERROR(VLOOKUP(GNC972,'Controle de Estoque'!GMW:GND,1,FALSE)),"",VLOOKUP(GNC972,'Controle de Estoque'!GMW:GND,4,FALSE))</f>
        <v/>
      </c>
      <c r="GNH972" s="16" t="str">
        <f>IF(ISERROR(VLOOKUP(GND972,'Controle de Estoque'!GMX:GNE,1,FALSE)),"",VLOOKUP(GND972,'Controle de Estoque'!GMX:GNE,4,FALSE))</f>
        <v/>
      </c>
      <c r="GNI972" s="16" t="str">
        <f>IF(ISERROR(VLOOKUP(GNE972,'Controle de Estoque'!GMY:GNF,1,FALSE)),"",VLOOKUP(GNE972,'Controle de Estoque'!GMY:GNF,4,FALSE))</f>
        <v/>
      </c>
      <c r="GNJ972" s="16" t="str">
        <f>IF(ISERROR(VLOOKUP(GNF972,'Controle de Estoque'!GMZ:GNG,1,FALSE)),"",VLOOKUP(GNF972,'Controle de Estoque'!GMZ:GNG,4,FALSE))</f>
        <v/>
      </c>
      <c r="GNK972" s="16" t="str">
        <f>IF(ISERROR(VLOOKUP(GNG972,'Controle de Estoque'!GNA:GNH,1,FALSE)),"",VLOOKUP(GNG972,'Controle de Estoque'!GNA:GNH,4,FALSE))</f>
        <v/>
      </c>
      <c r="GNL972" s="16" t="str">
        <f>IF(ISERROR(VLOOKUP(GNH972,'Controle de Estoque'!GNB:GNI,1,FALSE)),"",VLOOKUP(GNH972,'Controle de Estoque'!GNB:GNI,4,FALSE))</f>
        <v/>
      </c>
      <c r="GNM972" s="16" t="str">
        <f>IF(ISERROR(VLOOKUP(GNI972,'Controle de Estoque'!GNC:GNJ,1,FALSE)),"",VLOOKUP(GNI972,'Controle de Estoque'!GNC:GNJ,4,FALSE))</f>
        <v/>
      </c>
      <c r="GNN972" s="16" t="str">
        <f>IF(ISERROR(VLOOKUP(GNJ972,'Controle de Estoque'!GND:GNK,1,FALSE)),"",VLOOKUP(GNJ972,'Controle de Estoque'!GND:GNK,4,FALSE))</f>
        <v/>
      </c>
      <c r="GNO972" s="16" t="str">
        <f>IF(ISERROR(VLOOKUP(GNK972,'Controle de Estoque'!GNE:GNL,1,FALSE)),"",VLOOKUP(GNK972,'Controle de Estoque'!GNE:GNL,4,FALSE))</f>
        <v/>
      </c>
      <c r="GNP972" s="16" t="str">
        <f>IF(ISERROR(VLOOKUP(GNL972,'Controle de Estoque'!GNF:GNM,1,FALSE)),"",VLOOKUP(GNL972,'Controle de Estoque'!GNF:GNM,4,FALSE))</f>
        <v/>
      </c>
      <c r="GNQ972" s="16" t="str">
        <f>IF(ISERROR(VLOOKUP(GNM972,'Controle de Estoque'!GNG:GNN,1,FALSE)),"",VLOOKUP(GNM972,'Controle de Estoque'!GNG:GNN,4,FALSE))</f>
        <v/>
      </c>
      <c r="GNR972" s="16" t="str">
        <f>IF(ISERROR(VLOOKUP(GNN972,'Controle de Estoque'!GNH:GNO,1,FALSE)),"",VLOOKUP(GNN972,'Controle de Estoque'!GNH:GNO,4,FALSE))</f>
        <v/>
      </c>
      <c r="GNS972" s="16" t="str">
        <f>IF(ISERROR(VLOOKUP(GNO972,'Controle de Estoque'!GNI:GNP,1,FALSE)),"",VLOOKUP(GNO972,'Controle de Estoque'!GNI:GNP,4,FALSE))</f>
        <v/>
      </c>
      <c r="GNT972" s="16" t="str">
        <f>IF(ISERROR(VLOOKUP(GNP972,'Controle de Estoque'!GNJ:GNQ,1,FALSE)),"",VLOOKUP(GNP972,'Controle de Estoque'!GNJ:GNQ,4,FALSE))</f>
        <v/>
      </c>
      <c r="GNU972" s="16" t="str">
        <f>IF(ISERROR(VLOOKUP(GNQ972,'Controle de Estoque'!GNK:GNR,1,FALSE)),"",VLOOKUP(GNQ972,'Controle de Estoque'!GNK:GNR,4,FALSE))</f>
        <v/>
      </c>
      <c r="GNV972" s="16" t="str">
        <f>IF(ISERROR(VLOOKUP(GNR972,'Controle de Estoque'!GNL:GNS,1,FALSE)),"",VLOOKUP(GNR972,'Controle de Estoque'!GNL:GNS,4,FALSE))</f>
        <v/>
      </c>
      <c r="GNW972" s="16" t="str">
        <f>IF(ISERROR(VLOOKUP(GNS972,'Controle de Estoque'!GNM:GNT,1,FALSE)),"",VLOOKUP(GNS972,'Controle de Estoque'!GNM:GNT,4,FALSE))</f>
        <v/>
      </c>
      <c r="GNX972" s="16" t="str">
        <f>IF(ISERROR(VLOOKUP(GNT972,'Controle de Estoque'!GNN:GNU,1,FALSE)),"",VLOOKUP(GNT972,'Controle de Estoque'!GNN:GNU,4,FALSE))</f>
        <v/>
      </c>
      <c r="GNY972" s="16" t="str">
        <f>IF(ISERROR(VLOOKUP(GNU972,'Controle de Estoque'!GNO:GNV,1,FALSE)),"",VLOOKUP(GNU972,'Controle de Estoque'!GNO:GNV,4,FALSE))</f>
        <v/>
      </c>
      <c r="GNZ972" s="16" t="str">
        <f>IF(ISERROR(VLOOKUP(GNV972,'Controle de Estoque'!GNP:GNW,1,FALSE)),"",VLOOKUP(GNV972,'Controle de Estoque'!GNP:GNW,4,FALSE))</f>
        <v/>
      </c>
      <c r="GOA972" s="16" t="str">
        <f>IF(ISERROR(VLOOKUP(GNW972,'Controle de Estoque'!GNQ:GNX,1,FALSE)),"",VLOOKUP(GNW972,'Controle de Estoque'!GNQ:GNX,4,FALSE))</f>
        <v/>
      </c>
      <c r="GOB972" s="16" t="str">
        <f>IF(ISERROR(VLOOKUP(GNX972,'Controle de Estoque'!GNR:GNY,1,FALSE)),"",VLOOKUP(GNX972,'Controle de Estoque'!GNR:GNY,4,FALSE))</f>
        <v/>
      </c>
      <c r="GOC972" s="16" t="str">
        <f>IF(ISERROR(VLOOKUP(GNY972,'Controle de Estoque'!GNS:GNZ,1,FALSE)),"",VLOOKUP(GNY972,'Controle de Estoque'!GNS:GNZ,4,FALSE))</f>
        <v/>
      </c>
      <c r="GOD972" s="16" t="str">
        <f>IF(ISERROR(VLOOKUP(GNZ972,'Controle de Estoque'!GNT:GOA,1,FALSE)),"",VLOOKUP(GNZ972,'Controle de Estoque'!GNT:GOA,4,FALSE))</f>
        <v/>
      </c>
      <c r="GOE972" s="16" t="str">
        <f>IF(ISERROR(VLOOKUP(GOA972,'Controle de Estoque'!GNU:GOB,1,FALSE)),"",VLOOKUP(GOA972,'Controle de Estoque'!GNU:GOB,4,FALSE))</f>
        <v/>
      </c>
      <c r="GOF972" s="16" t="str">
        <f>IF(ISERROR(VLOOKUP(GOB972,'Controle de Estoque'!GNV:GOC,1,FALSE)),"",VLOOKUP(GOB972,'Controle de Estoque'!GNV:GOC,4,FALSE))</f>
        <v/>
      </c>
      <c r="GOG972" s="16" t="str">
        <f>IF(ISERROR(VLOOKUP(GOC972,'Controle de Estoque'!GNW:GOD,1,FALSE)),"",VLOOKUP(GOC972,'Controle de Estoque'!GNW:GOD,4,FALSE))</f>
        <v/>
      </c>
      <c r="GOH972" s="16" t="str">
        <f>IF(ISERROR(VLOOKUP(GOD972,'Controle de Estoque'!GNX:GOE,1,FALSE)),"",VLOOKUP(GOD972,'Controle de Estoque'!GNX:GOE,4,FALSE))</f>
        <v/>
      </c>
      <c r="GOI972" s="16" t="str">
        <f>IF(ISERROR(VLOOKUP(GOE972,'Controle de Estoque'!GNY:GOF,1,FALSE)),"",VLOOKUP(GOE972,'Controle de Estoque'!GNY:GOF,4,FALSE))</f>
        <v/>
      </c>
      <c r="GOJ972" s="16" t="str">
        <f>IF(ISERROR(VLOOKUP(GOF972,'Controle de Estoque'!GNZ:GOG,1,FALSE)),"",VLOOKUP(GOF972,'Controle de Estoque'!GNZ:GOG,4,FALSE))</f>
        <v/>
      </c>
      <c r="GOK972" s="16" t="str">
        <f>IF(ISERROR(VLOOKUP(GOG972,'Controle de Estoque'!GOA:GOH,1,FALSE)),"",VLOOKUP(GOG972,'Controle de Estoque'!GOA:GOH,4,FALSE))</f>
        <v/>
      </c>
      <c r="GOL972" s="16" t="str">
        <f>IF(ISERROR(VLOOKUP(GOH972,'Controle de Estoque'!GOB:GOI,1,FALSE)),"",VLOOKUP(GOH972,'Controle de Estoque'!GOB:GOI,4,FALSE))</f>
        <v/>
      </c>
      <c r="GOM972" s="16" t="str">
        <f>IF(ISERROR(VLOOKUP(GOI972,'Controle de Estoque'!GOC:GOJ,1,FALSE)),"",VLOOKUP(GOI972,'Controle de Estoque'!GOC:GOJ,4,FALSE))</f>
        <v/>
      </c>
      <c r="GON972" s="16" t="str">
        <f>IF(ISERROR(VLOOKUP(GOJ972,'Controle de Estoque'!GOD:GOK,1,FALSE)),"",VLOOKUP(GOJ972,'Controle de Estoque'!GOD:GOK,4,FALSE))</f>
        <v/>
      </c>
      <c r="GOO972" s="16" t="str">
        <f>IF(ISERROR(VLOOKUP(GOK972,'Controle de Estoque'!GOE:GOL,1,FALSE)),"",VLOOKUP(GOK972,'Controle de Estoque'!GOE:GOL,4,FALSE))</f>
        <v/>
      </c>
      <c r="GOP972" s="16" t="str">
        <f>IF(ISERROR(VLOOKUP(GOL972,'Controle de Estoque'!GOF:GOM,1,FALSE)),"",VLOOKUP(GOL972,'Controle de Estoque'!GOF:GOM,4,FALSE))</f>
        <v/>
      </c>
      <c r="GOQ972" s="16" t="str">
        <f>IF(ISERROR(VLOOKUP(GOM972,'Controle de Estoque'!GOG:GON,1,FALSE)),"",VLOOKUP(GOM972,'Controle de Estoque'!GOG:GON,4,FALSE))</f>
        <v/>
      </c>
      <c r="GOR972" s="16" t="str">
        <f>IF(ISERROR(VLOOKUP(GON972,'Controle de Estoque'!GOH:GOO,1,FALSE)),"",VLOOKUP(GON972,'Controle de Estoque'!GOH:GOO,4,FALSE))</f>
        <v/>
      </c>
      <c r="GOS972" s="16" t="str">
        <f>IF(ISERROR(VLOOKUP(GOO972,'Controle de Estoque'!GOI:GOP,1,FALSE)),"",VLOOKUP(GOO972,'Controle de Estoque'!GOI:GOP,4,FALSE))</f>
        <v/>
      </c>
      <c r="GOT972" s="16" t="str">
        <f>IF(ISERROR(VLOOKUP(GOP972,'Controle de Estoque'!GOJ:GOQ,1,FALSE)),"",VLOOKUP(GOP972,'Controle de Estoque'!GOJ:GOQ,4,FALSE))</f>
        <v/>
      </c>
      <c r="GOU972" s="16" t="str">
        <f>IF(ISERROR(VLOOKUP(GOQ972,'Controle de Estoque'!GOK:GOR,1,FALSE)),"",VLOOKUP(GOQ972,'Controle de Estoque'!GOK:GOR,4,FALSE))</f>
        <v/>
      </c>
      <c r="GOV972" s="16" t="str">
        <f>IF(ISERROR(VLOOKUP(GOR972,'Controle de Estoque'!GOL:GOS,1,FALSE)),"",VLOOKUP(GOR972,'Controle de Estoque'!GOL:GOS,4,FALSE))</f>
        <v/>
      </c>
      <c r="GOW972" s="16" t="str">
        <f>IF(ISERROR(VLOOKUP(GOS972,'Controle de Estoque'!GOM:GOT,1,FALSE)),"",VLOOKUP(GOS972,'Controle de Estoque'!GOM:GOT,4,FALSE))</f>
        <v/>
      </c>
      <c r="GOX972" s="16" t="str">
        <f>IF(ISERROR(VLOOKUP(GOT972,'Controle de Estoque'!GON:GOU,1,FALSE)),"",VLOOKUP(GOT972,'Controle de Estoque'!GON:GOU,4,FALSE))</f>
        <v/>
      </c>
      <c r="GOY972" s="16" t="str">
        <f>IF(ISERROR(VLOOKUP(GOU972,'Controle de Estoque'!GOO:GOV,1,FALSE)),"",VLOOKUP(GOU972,'Controle de Estoque'!GOO:GOV,4,FALSE))</f>
        <v/>
      </c>
      <c r="GOZ972" s="16" t="str">
        <f>IF(ISERROR(VLOOKUP(GOV972,'Controle de Estoque'!GOP:GOW,1,FALSE)),"",VLOOKUP(GOV972,'Controle de Estoque'!GOP:GOW,4,FALSE))</f>
        <v/>
      </c>
      <c r="GPA972" s="16" t="str">
        <f>IF(ISERROR(VLOOKUP(GOW972,'Controle de Estoque'!GOQ:GOX,1,FALSE)),"",VLOOKUP(GOW972,'Controle de Estoque'!GOQ:GOX,4,FALSE))</f>
        <v/>
      </c>
      <c r="GPB972" s="16" t="str">
        <f>IF(ISERROR(VLOOKUP(GOX972,'Controle de Estoque'!GOR:GOY,1,FALSE)),"",VLOOKUP(GOX972,'Controle de Estoque'!GOR:GOY,4,FALSE))</f>
        <v/>
      </c>
      <c r="GPC972" s="16" t="str">
        <f>IF(ISERROR(VLOOKUP(GOY972,'Controle de Estoque'!GOS:GOZ,1,FALSE)),"",VLOOKUP(GOY972,'Controle de Estoque'!GOS:GOZ,4,FALSE))</f>
        <v/>
      </c>
      <c r="GPD972" s="16" t="str">
        <f>IF(ISERROR(VLOOKUP(GOZ972,'Controle de Estoque'!GOT:GPA,1,FALSE)),"",VLOOKUP(GOZ972,'Controle de Estoque'!GOT:GPA,4,FALSE))</f>
        <v/>
      </c>
      <c r="GPE972" s="16" t="str">
        <f>IF(ISERROR(VLOOKUP(GPA972,'Controle de Estoque'!GOU:GPB,1,FALSE)),"",VLOOKUP(GPA972,'Controle de Estoque'!GOU:GPB,4,FALSE))</f>
        <v/>
      </c>
      <c r="GPF972" s="16" t="str">
        <f>IF(ISERROR(VLOOKUP(GPB972,'Controle de Estoque'!GOV:GPC,1,FALSE)),"",VLOOKUP(GPB972,'Controle de Estoque'!GOV:GPC,4,FALSE))</f>
        <v/>
      </c>
      <c r="GPG972" s="16" t="str">
        <f>IF(ISERROR(VLOOKUP(GPC972,'Controle de Estoque'!GOW:GPD,1,FALSE)),"",VLOOKUP(GPC972,'Controle de Estoque'!GOW:GPD,4,FALSE))</f>
        <v/>
      </c>
      <c r="GPH972" s="16" t="str">
        <f>IF(ISERROR(VLOOKUP(GPD972,'Controle de Estoque'!GOX:GPE,1,FALSE)),"",VLOOKUP(GPD972,'Controle de Estoque'!GOX:GPE,4,FALSE))</f>
        <v/>
      </c>
      <c r="GPI972" s="16" t="str">
        <f>IF(ISERROR(VLOOKUP(GPE972,'Controle de Estoque'!GOY:GPF,1,FALSE)),"",VLOOKUP(GPE972,'Controle de Estoque'!GOY:GPF,4,FALSE))</f>
        <v/>
      </c>
      <c r="GPJ972" s="16" t="str">
        <f>IF(ISERROR(VLOOKUP(GPF972,'Controle de Estoque'!GOZ:GPG,1,FALSE)),"",VLOOKUP(GPF972,'Controle de Estoque'!GOZ:GPG,4,FALSE))</f>
        <v/>
      </c>
      <c r="GPK972" s="16" t="str">
        <f>IF(ISERROR(VLOOKUP(GPG972,'Controle de Estoque'!GPA:GPH,1,FALSE)),"",VLOOKUP(GPG972,'Controle de Estoque'!GPA:GPH,4,FALSE))</f>
        <v/>
      </c>
      <c r="GPL972" s="16" t="str">
        <f>IF(ISERROR(VLOOKUP(GPH972,'Controle de Estoque'!GPB:GPI,1,FALSE)),"",VLOOKUP(GPH972,'Controle de Estoque'!GPB:GPI,4,FALSE))</f>
        <v/>
      </c>
      <c r="GPM972" s="16" t="str">
        <f>IF(ISERROR(VLOOKUP(GPI972,'Controle de Estoque'!GPC:GPJ,1,FALSE)),"",VLOOKUP(GPI972,'Controle de Estoque'!GPC:GPJ,4,FALSE))</f>
        <v/>
      </c>
      <c r="GPN972" s="16" t="str">
        <f>IF(ISERROR(VLOOKUP(GPJ972,'Controle de Estoque'!GPD:GPK,1,FALSE)),"",VLOOKUP(GPJ972,'Controle de Estoque'!GPD:GPK,4,FALSE))</f>
        <v/>
      </c>
      <c r="GPO972" s="16" t="str">
        <f>IF(ISERROR(VLOOKUP(GPK972,'Controle de Estoque'!GPE:GPL,1,FALSE)),"",VLOOKUP(GPK972,'Controle de Estoque'!GPE:GPL,4,FALSE))</f>
        <v/>
      </c>
      <c r="GPP972" s="16" t="str">
        <f>IF(ISERROR(VLOOKUP(GPL972,'Controle de Estoque'!GPF:GPM,1,FALSE)),"",VLOOKUP(GPL972,'Controle de Estoque'!GPF:GPM,4,FALSE))</f>
        <v/>
      </c>
      <c r="GPQ972" s="16" t="str">
        <f>IF(ISERROR(VLOOKUP(GPM972,'Controle de Estoque'!GPG:GPN,1,FALSE)),"",VLOOKUP(GPM972,'Controle de Estoque'!GPG:GPN,4,FALSE))</f>
        <v/>
      </c>
      <c r="GPR972" s="16" t="str">
        <f>IF(ISERROR(VLOOKUP(GPN972,'Controle de Estoque'!GPH:GPO,1,FALSE)),"",VLOOKUP(GPN972,'Controle de Estoque'!GPH:GPO,4,FALSE))</f>
        <v/>
      </c>
      <c r="GPS972" s="16" t="str">
        <f>IF(ISERROR(VLOOKUP(GPO972,'Controle de Estoque'!GPI:GPP,1,FALSE)),"",VLOOKUP(GPO972,'Controle de Estoque'!GPI:GPP,4,FALSE))</f>
        <v/>
      </c>
      <c r="GPT972" s="16" t="str">
        <f>IF(ISERROR(VLOOKUP(GPP972,'Controle de Estoque'!GPJ:GPQ,1,FALSE)),"",VLOOKUP(GPP972,'Controle de Estoque'!GPJ:GPQ,4,FALSE))</f>
        <v/>
      </c>
      <c r="GPU972" s="16" t="str">
        <f>IF(ISERROR(VLOOKUP(GPQ972,'Controle de Estoque'!GPK:GPR,1,FALSE)),"",VLOOKUP(GPQ972,'Controle de Estoque'!GPK:GPR,4,FALSE))</f>
        <v/>
      </c>
      <c r="GPV972" s="16" t="str">
        <f>IF(ISERROR(VLOOKUP(GPR972,'Controle de Estoque'!GPL:GPS,1,FALSE)),"",VLOOKUP(GPR972,'Controle de Estoque'!GPL:GPS,4,FALSE))</f>
        <v/>
      </c>
      <c r="GPW972" s="16" t="str">
        <f>IF(ISERROR(VLOOKUP(GPS972,'Controle de Estoque'!GPM:GPT,1,FALSE)),"",VLOOKUP(GPS972,'Controle de Estoque'!GPM:GPT,4,FALSE))</f>
        <v/>
      </c>
      <c r="GPX972" s="16" t="str">
        <f>IF(ISERROR(VLOOKUP(GPT972,'Controle de Estoque'!GPN:GPU,1,FALSE)),"",VLOOKUP(GPT972,'Controle de Estoque'!GPN:GPU,4,FALSE))</f>
        <v/>
      </c>
      <c r="GPY972" s="16" t="str">
        <f>IF(ISERROR(VLOOKUP(GPU972,'Controle de Estoque'!GPO:GPV,1,FALSE)),"",VLOOKUP(GPU972,'Controle de Estoque'!GPO:GPV,4,FALSE))</f>
        <v/>
      </c>
      <c r="GPZ972" s="16" t="str">
        <f>IF(ISERROR(VLOOKUP(GPV972,'Controle de Estoque'!GPP:GPW,1,FALSE)),"",VLOOKUP(GPV972,'Controle de Estoque'!GPP:GPW,4,FALSE))</f>
        <v/>
      </c>
      <c r="GQA972" s="16" t="str">
        <f>IF(ISERROR(VLOOKUP(GPW972,'Controle de Estoque'!GPQ:GPX,1,FALSE)),"",VLOOKUP(GPW972,'Controle de Estoque'!GPQ:GPX,4,FALSE))</f>
        <v/>
      </c>
      <c r="GQB972" s="16" t="str">
        <f>IF(ISERROR(VLOOKUP(GPX972,'Controle de Estoque'!GPR:GPY,1,FALSE)),"",VLOOKUP(GPX972,'Controle de Estoque'!GPR:GPY,4,FALSE))</f>
        <v/>
      </c>
      <c r="GQC972" s="16" t="str">
        <f>IF(ISERROR(VLOOKUP(GPY972,'Controle de Estoque'!GPS:GPZ,1,FALSE)),"",VLOOKUP(GPY972,'Controle de Estoque'!GPS:GPZ,4,FALSE))</f>
        <v/>
      </c>
      <c r="GQD972" s="16" t="str">
        <f>IF(ISERROR(VLOOKUP(GPZ972,'Controle de Estoque'!GPT:GQA,1,FALSE)),"",VLOOKUP(GPZ972,'Controle de Estoque'!GPT:GQA,4,FALSE))</f>
        <v/>
      </c>
      <c r="GQE972" s="16" t="str">
        <f>IF(ISERROR(VLOOKUP(GQA972,'Controle de Estoque'!GPU:GQB,1,FALSE)),"",VLOOKUP(GQA972,'Controle de Estoque'!GPU:GQB,4,FALSE))</f>
        <v/>
      </c>
      <c r="GQF972" s="16" t="str">
        <f>IF(ISERROR(VLOOKUP(GQB972,'Controle de Estoque'!GPV:GQC,1,FALSE)),"",VLOOKUP(GQB972,'Controle de Estoque'!GPV:GQC,4,FALSE))</f>
        <v/>
      </c>
      <c r="GQG972" s="16" t="str">
        <f>IF(ISERROR(VLOOKUP(GQC972,'Controle de Estoque'!GPW:GQD,1,FALSE)),"",VLOOKUP(GQC972,'Controle de Estoque'!GPW:GQD,4,FALSE))</f>
        <v/>
      </c>
      <c r="GQH972" s="16" t="str">
        <f>IF(ISERROR(VLOOKUP(GQD972,'Controle de Estoque'!GPX:GQE,1,FALSE)),"",VLOOKUP(GQD972,'Controle de Estoque'!GPX:GQE,4,FALSE))</f>
        <v/>
      </c>
      <c r="GQI972" s="16" t="str">
        <f>IF(ISERROR(VLOOKUP(GQE972,'Controle de Estoque'!GPY:GQF,1,FALSE)),"",VLOOKUP(GQE972,'Controle de Estoque'!GPY:GQF,4,FALSE))</f>
        <v/>
      </c>
      <c r="GQJ972" s="16" t="str">
        <f>IF(ISERROR(VLOOKUP(GQF972,'Controle de Estoque'!GPZ:GQG,1,FALSE)),"",VLOOKUP(GQF972,'Controle de Estoque'!GPZ:GQG,4,FALSE))</f>
        <v/>
      </c>
      <c r="GQK972" s="16" t="str">
        <f>IF(ISERROR(VLOOKUP(GQG972,'Controle de Estoque'!GQA:GQH,1,FALSE)),"",VLOOKUP(GQG972,'Controle de Estoque'!GQA:GQH,4,FALSE))</f>
        <v/>
      </c>
      <c r="GQL972" s="16" t="str">
        <f>IF(ISERROR(VLOOKUP(GQH972,'Controle de Estoque'!GQB:GQI,1,FALSE)),"",VLOOKUP(GQH972,'Controle de Estoque'!GQB:GQI,4,FALSE))</f>
        <v/>
      </c>
      <c r="GQM972" s="16" t="str">
        <f>IF(ISERROR(VLOOKUP(GQI972,'Controle de Estoque'!GQC:GQJ,1,FALSE)),"",VLOOKUP(GQI972,'Controle de Estoque'!GQC:GQJ,4,FALSE))</f>
        <v/>
      </c>
      <c r="GQN972" s="16" t="str">
        <f>IF(ISERROR(VLOOKUP(GQJ972,'Controle de Estoque'!GQD:GQK,1,FALSE)),"",VLOOKUP(GQJ972,'Controle de Estoque'!GQD:GQK,4,FALSE))</f>
        <v/>
      </c>
      <c r="GQO972" s="16" t="str">
        <f>IF(ISERROR(VLOOKUP(GQK972,'Controle de Estoque'!GQE:GQL,1,FALSE)),"",VLOOKUP(GQK972,'Controle de Estoque'!GQE:GQL,4,FALSE))</f>
        <v/>
      </c>
      <c r="GQP972" s="16" t="str">
        <f>IF(ISERROR(VLOOKUP(GQL972,'Controle de Estoque'!GQF:GQM,1,FALSE)),"",VLOOKUP(GQL972,'Controle de Estoque'!GQF:GQM,4,FALSE))</f>
        <v/>
      </c>
      <c r="GQQ972" s="16" t="str">
        <f>IF(ISERROR(VLOOKUP(GQM972,'Controle de Estoque'!GQG:GQN,1,FALSE)),"",VLOOKUP(GQM972,'Controle de Estoque'!GQG:GQN,4,FALSE))</f>
        <v/>
      </c>
      <c r="GQR972" s="16" t="str">
        <f>IF(ISERROR(VLOOKUP(GQN972,'Controle de Estoque'!GQH:GQO,1,FALSE)),"",VLOOKUP(GQN972,'Controle de Estoque'!GQH:GQO,4,FALSE))</f>
        <v/>
      </c>
      <c r="GQS972" s="16" t="str">
        <f>IF(ISERROR(VLOOKUP(GQO972,'Controle de Estoque'!GQI:GQP,1,FALSE)),"",VLOOKUP(GQO972,'Controle de Estoque'!GQI:GQP,4,FALSE))</f>
        <v/>
      </c>
      <c r="GQT972" s="16" t="str">
        <f>IF(ISERROR(VLOOKUP(GQP972,'Controle de Estoque'!GQJ:GQQ,1,FALSE)),"",VLOOKUP(GQP972,'Controle de Estoque'!GQJ:GQQ,4,FALSE))</f>
        <v/>
      </c>
      <c r="GQU972" s="16" t="str">
        <f>IF(ISERROR(VLOOKUP(GQQ972,'Controle de Estoque'!GQK:GQR,1,FALSE)),"",VLOOKUP(GQQ972,'Controle de Estoque'!GQK:GQR,4,FALSE))</f>
        <v/>
      </c>
      <c r="GQV972" s="16" t="str">
        <f>IF(ISERROR(VLOOKUP(GQR972,'Controle de Estoque'!GQL:GQS,1,FALSE)),"",VLOOKUP(GQR972,'Controle de Estoque'!GQL:GQS,4,FALSE))</f>
        <v/>
      </c>
      <c r="GQW972" s="16" t="str">
        <f>IF(ISERROR(VLOOKUP(GQS972,'Controle de Estoque'!GQM:GQT,1,FALSE)),"",VLOOKUP(GQS972,'Controle de Estoque'!GQM:GQT,4,FALSE))</f>
        <v/>
      </c>
      <c r="GQX972" s="16" t="str">
        <f>IF(ISERROR(VLOOKUP(GQT972,'Controle de Estoque'!GQN:GQU,1,FALSE)),"",VLOOKUP(GQT972,'Controle de Estoque'!GQN:GQU,4,FALSE))</f>
        <v/>
      </c>
      <c r="GQY972" s="16" t="str">
        <f>IF(ISERROR(VLOOKUP(GQU972,'Controle de Estoque'!GQO:GQV,1,FALSE)),"",VLOOKUP(GQU972,'Controle de Estoque'!GQO:GQV,4,FALSE))</f>
        <v/>
      </c>
      <c r="GQZ972" s="16" t="str">
        <f>IF(ISERROR(VLOOKUP(GQV972,'Controle de Estoque'!GQP:GQW,1,FALSE)),"",VLOOKUP(GQV972,'Controle de Estoque'!GQP:GQW,4,FALSE))</f>
        <v/>
      </c>
      <c r="GRA972" s="16" t="str">
        <f>IF(ISERROR(VLOOKUP(GQW972,'Controle de Estoque'!GQQ:GQX,1,FALSE)),"",VLOOKUP(GQW972,'Controle de Estoque'!GQQ:GQX,4,FALSE))</f>
        <v/>
      </c>
      <c r="GRB972" s="16" t="str">
        <f>IF(ISERROR(VLOOKUP(GQX972,'Controle de Estoque'!GQR:GQY,1,FALSE)),"",VLOOKUP(GQX972,'Controle de Estoque'!GQR:GQY,4,FALSE))</f>
        <v/>
      </c>
      <c r="GRC972" s="16" t="str">
        <f>IF(ISERROR(VLOOKUP(GQY972,'Controle de Estoque'!GQS:GQZ,1,FALSE)),"",VLOOKUP(GQY972,'Controle de Estoque'!GQS:GQZ,4,FALSE))</f>
        <v/>
      </c>
      <c r="GRD972" s="16" t="str">
        <f>IF(ISERROR(VLOOKUP(GQZ972,'Controle de Estoque'!GQT:GRA,1,FALSE)),"",VLOOKUP(GQZ972,'Controle de Estoque'!GQT:GRA,4,FALSE))</f>
        <v/>
      </c>
      <c r="GRE972" s="16" t="str">
        <f>IF(ISERROR(VLOOKUP(GRA972,'Controle de Estoque'!GQU:GRB,1,FALSE)),"",VLOOKUP(GRA972,'Controle de Estoque'!GQU:GRB,4,FALSE))</f>
        <v/>
      </c>
      <c r="GRF972" s="16" t="str">
        <f>IF(ISERROR(VLOOKUP(GRB972,'Controle de Estoque'!GQV:GRC,1,FALSE)),"",VLOOKUP(GRB972,'Controle de Estoque'!GQV:GRC,4,FALSE))</f>
        <v/>
      </c>
      <c r="GRG972" s="16" t="str">
        <f>IF(ISERROR(VLOOKUP(GRC972,'Controle de Estoque'!GQW:GRD,1,FALSE)),"",VLOOKUP(GRC972,'Controle de Estoque'!GQW:GRD,4,FALSE))</f>
        <v/>
      </c>
      <c r="GRH972" s="16" t="str">
        <f>IF(ISERROR(VLOOKUP(GRD972,'Controle de Estoque'!GQX:GRE,1,FALSE)),"",VLOOKUP(GRD972,'Controle de Estoque'!GQX:GRE,4,FALSE))</f>
        <v/>
      </c>
      <c r="GRI972" s="16" t="str">
        <f>IF(ISERROR(VLOOKUP(GRE972,'Controle de Estoque'!GQY:GRF,1,FALSE)),"",VLOOKUP(GRE972,'Controle de Estoque'!GQY:GRF,4,FALSE))</f>
        <v/>
      </c>
      <c r="GRJ972" s="16" t="str">
        <f>IF(ISERROR(VLOOKUP(GRF972,'Controle de Estoque'!GQZ:GRG,1,FALSE)),"",VLOOKUP(GRF972,'Controle de Estoque'!GQZ:GRG,4,FALSE))</f>
        <v/>
      </c>
      <c r="GRK972" s="16" t="str">
        <f>IF(ISERROR(VLOOKUP(GRG972,'Controle de Estoque'!GRA:GRH,1,FALSE)),"",VLOOKUP(GRG972,'Controle de Estoque'!GRA:GRH,4,FALSE))</f>
        <v/>
      </c>
      <c r="GRL972" s="16" t="str">
        <f>IF(ISERROR(VLOOKUP(GRH972,'Controle de Estoque'!GRB:GRI,1,FALSE)),"",VLOOKUP(GRH972,'Controle de Estoque'!GRB:GRI,4,FALSE))</f>
        <v/>
      </c>
      <c r="GRM972" s="16" t="str">
        <f>IF(ISERROR(VLOOKUP(GRI972,'Controle de Estoque'!GRC:GRJ,1,FALSE)),"",VLOOKUP(GRI972,'Controle de Estoque'!GRC:GRJ,4,FALSE))</f>
        <v/>
      </c>
      <c r="GRN972" s="16" t="str">
        <f>IF(ISERROR(VLOOKUP(GRJ972,'Controle de Estoque'!GRD:GRK,1,FALSE)),"",VLOOKUP(GRJ972,'Controle de Estoque'!GRD:GRK,4,FALSE))</f>
        <v/>
      </c>
      <c r="GRO972" s="16" t="str">
        <f>IF(ISERROR(VLOOKUP(GRK972,'Controle de Estoque'!GRE:GRL,1,FALSE)),"",VLOOKUP(GRK972,'Controle de Estoque'!GRE:GRL,4,FALSE))</f>
        <v/>
      </c>
      <c r="GRP972" s="16" t="str">
        <f>IF(ISERROR(VLOOKUP(GRL972,'Controle de Estoque'!GRF:GRM,1,FALSE)),"",VLOOKUP(GRL972,'Controle de Estoque'!GRF:GRM,4,FALSE))</f>
        <v/>
      </c>
      <c r="GRQ972" s="16" t="str">
        <f>IF(ISERROR(VLOOKUP(GRM972,'Controle de Estoque'!GRG:GRN,1,FALSE)),"",VLOOKUP(GRM972,'Controle de Estoque'!GRG:GRN,4,FALSE))</f>
        <v/>
      </c>
      <c r="GRR972" s="16" t="str">
        <f>IF(ISERROR(VLOOKUP(GRN972,'Controle de Estoque'!GRH:GRO,1,FALSE)),"",VLOOKUP(GRN972,'Controle de Estoque'!GRH:GRO,4,FALSE))</f>
        <v/>
      </c>
      <c r="GRS972" s="16" t="str">
        <f>IF(ISERROR(VLOOKUP(GRO972,'Controle de Estoque'!GRI:GRP,1,FALSE)),"",VLOOKUP(GRO972,'Controle de Estoque'!GRI:GRP,4,FALSE))</f>
        <v/>
      </c>
      <c r="GRT972" s="16" t="str">
        <f>IF(ISERROR(VLOOKUP(GRP972,'Controle de Estoque'!GRJ:GRQ,1,FALSE)),"",VLOOKUP(GRP972,'Controle de Estoque'!GRJ:GRQ,4,FALSE))</f>
        <v/>
      </c>
      <c r="GRU972" s="16" t="str">
        <f>IF(ISERROR(VLOOKUP(GRQ972,'Controle de Estoque'!GRK:GRR,1,FALSE)),"",VLOOKUP(GRQ972,'Controle de Estoque'!GRK:GRR,4,FALSE))</f>
        <v/>
      </c>
      <c r="GRV972" s="16" t="str">
        <f>IF(ISERROR(VLOOKUP(GRR972,'Controle de Estoque'!GRL:GRS,1,FALSE)),"",VLOOKUP(GRR972,'Controle de Estoque'!GRL:GRS,4,FALSE))</f>
        <v/>
      </c>
      <c r="GRW972" s="16" t="str">
        <f>IF(ISERROR(VLOOKUP(GRS972,'Controle de Estoque'!GRM:GRT,1,FALSE)),"",VLOOKUP(GRS972,'Controle de Estoque'!GRM:GRT,4,FALSE))</f>
        <v/>
      </c>
      <c r="GRX972" s="16" t="str">
        <f>IF(ISERROR(VLOOKUP(GRT972,'Controle de Estoque'!GRN:GRU,1,FALSE)),"",VLOOKUP(GRT972,'Controle de Estoque'!GRN:GRU,4,FALSE))</f>
        <v/>
      </c>
      <c r="GRY972" s="16" t="str">
        <f>IF(ISERROR(VLOOKUP(GRU972,'Controle de Estoque'!GRO:GRV,1,FALSE)),"",VLOOKUP(GRU972,'Controle de Estoque'!GRO:GRV,4,FALSE))</f>
        <v/>
      </c>
      <c r="GRZ972" s="16" t="str">
        <f>IF(ISERROR(VLOOKUP(GRV972,'Controle de Estoque'!GRP:GRW,1,FALSE)),"",VLOOKUP(GRV972,'Controle de Estoque'!GRP:GRW,4,FALSE))</f>
        <v/>
      </c>
      <c r="GSA972" s="16" t="str">
        <f>IF(ISERROR(VLOOKUP(GRW972,'Controle de Estoque'!GRQ:GRX,1,FALSE)),"",VLOOKUP(GRW972,'Controle de Estoque'!GRQ:GRX,4,FALSE))</f>
        <v/>
      </c>
      <c r="GSB972" s="16" t="str">
        <f>IF(ISERROR(VLOOKUP(GRX972,'Controle de Estoque'!GRR:GRY,1,FALSE)),"",VLOOKUP(GRX972,'Controle de Estoque'!GRR:GRY,4,FALSE))</f>
        <v/>
      </c>
      <c r="GSC972" s="16" t="str">
        <f>IF(ISERROR(VLOOKUP(GRY972,'Controle de Estoque'!GRS:GRZ,1,FALSE)),"",VLOOKUP(GRY972,'Controle de Estoque'!GRS:GRZ,4,FALSE))</f>
        <v/>
      </c>
      <c r="GSD972" s="16" t="str">
        <f>IF(ISERROR(VLOOKUP(GRZ972,'Controle de Estoque'!GRT:GSA,1,FALSE)),"",VLOOKUP(GRZ972,'Controle de Estoque'!GRT:GSA,4,FALSE))</f>
        <v/>
      </c>
      <c r="GSE972" s="16" t="str">
        <f>IF(ISERROR(VLOOKUP(GSA972,'Controle de Estoque'!GRU:GSB,1,FALSE)),"",VLOOKUP(GSA972,'Controle de Estoque'!GRU:GSB,4,FALSE))</f>
        <v/>
      </c>
      <c r="GSF972" s="16" t="str">
        <f>IF(ISERROR(VLOOKUP(GSB972,'Controle de Estoque'!GRV:GSC,1,FALSE)),"",VLOOKUP(GSB972,'Controle de Estoque'!GRV:GSC,4,FALSE))</f>
        <v/>
      </c>
      <c r="GSG972" s="16" t="str">
        <f>IF(ISERROR(VLOOKUP(GSC972,'Controle de Estoque'!GRW:GSD,1,FALSE)),"",VLOOKUP(GSC972,'Controle de Estoque'!GRW:GSD,4,FALSE))</f>
        <v/>
      </c>
      <c r="GSH972" s="16" t="str">
        <f>IF(ISERROR(VLOOKUP(GSD972,'Controle de Estoque'!GRX:GSE,1,FALSE)),"",VLOOKUP(GSD972,'Controle de Estoque'!GRX:GSE,4,FALSE))</f>
        <v/>
      </c>
      <c r="GSI972" s="16" t="str">
        <f>IF(ISERROR(VLOOKUP(GSE972,'Controle de Estoque'!GRY:GSF,1,FALSE)),"",VLOOKUP(GSE972,'Controle de Estoque'!GRY:GSF,4,FALSE))</f>
        <v/>
      </c>
      <c r="GSJ972" s="16" t="str">
        <f>IF(ISERROR(VLOOKUP(GSF972,'Controle de Estoque'!GRZ:GSG,1,FALSE)),"",VLOOKUP(GSF972,'Controle de Estoque'!GRZ:GSG,4,FALSE))</f>
        <v/>
      </c>
      <c r="GSK972" s="16" t="str">
        <f>IF(ISERROR(VLOOKUP(GSG972,'Controle de Estoque'!GSA:GSH,1,FALSE)),"",VLOOKUP(GSG972,'Controle de Estoque'!GSA:GSH,4,FALSE))</f>
        <v/>
      </c>
      <c r="GSL972" s="16" t="str">
        <f>IF(ISERROR(VLOOKUP(GSH972,'Controle de Estoque'!GSB:GSI,1,FALSE)),"",VLOOKUP(GSH972,'Controle de Estoque'!GSB:GSI,4,FALSE))</f>
        <v/>
      </c>
      <c r="GSM972" s="16" t="str">
        <f>IF(ISERROR(VLOOKUP(GSI972,'Controle de Estoque'!GSC:GSJ,1,FALSE)),"",VLOOKUP(GSI972,'Controle de Estoque'!GSC:GSJ,4,FALSE))</f>
        <v/>
      </c>
      <c r="GSN972" s="16" t="str">
        <f>IF(ISERROR(VLOOKUP(GSJ972,'Controle de Estoque'!GSD:GSK,1,FALSE)),"",VLOOKUP(GSJ972,'Controle de Estoque'!GSD:GSK,4,FALSE))</f>
        <v/>
      </c>
      <c r="GSO972" s="16" t="str">
        <f>IF(ISERROR(VLOOKUP(GSK972,'Controle de Estoque'!GSE:GSL,1,FALSE)),"",VLOOKUP(GSK972,'Controle de Estoque'!GSE:GSL,4,FALSE))</f>
        <v/>
      </c>
      <c r="GSP972" s="16" t="str">
        <f>IF(ISERROR(VLOOKUP(GSL972,'Controle de Estoque'!GSF:GSM,1,FALSE)),"",VLOOKUP(GSL972,'Controle de Estoque'!GSF:GSM,4,FALSE))</f>
        <v/>
      </c>
      <c r="GSQ972" s="16" t="str">
        <f>IF(ISERROR(VLOOKUP(GSM972,'Controle de Estoque'!GSG:GSN,1,FALSE)),"",VLOOKUP(GSM972,'Controle de Estoque'!GSG:GSN,4,FALSE))</f>
        <v/>
      </c>
      <c r="GSR972" s="16" t="str">
        <f>IF(ISERROR(VLOOKUP(GSN972,'Controle de Estoque'!GSH:GSO,1,FALSE)),"",VLOOKUP(GSN972,'Controle de Estoque'!GSH:GSO,4,FALSE))</f>
        <v/>
      </c>
      <c r="GSS972" s="16" t="str">
        <f>IF(ISERROR(VLOOKUP(GSO972,'Controle de Estoque'!GSI:GSP,1,FALSE)),"",VLOOKUP(GSO972,'Controle de Estoque'!GSI:GSP,4,FALSE))</f>
        <v/>
      </c>
      <c r="GST972" s="16" t="str">
        <f>IF(ISERROR(VLOOKUP(GSP972,'Controle de Estoque'!GSJ:GSQ,1,FALSE)),"",VLOOKUP(GSP972,'Controle de Estoque'!GSJ:GSQ,4,FALSE))</f>
        <v/>
      </c>
      <c r="GSU972" s="16" t="str">
        <f>IF(ISERROR(VLOOKUP(GSQ972,'Controle de Estoque'!GSK:GSR,1,FALSE)),"",VLOOKUP(GSQ972,'Controle de Estoque'!GSK:GSR,4,FALSE))</f>
        <v/>
      </c>
      <c r="GSV972" s="16" t="str">
        <f>IF(ISERROR(VLOOKUP(GSR972,'Controle de Estoque'!GSL:GSS,1,FALSE)),"",VLOOKUP(GSR972,'Controle de Estoque'!GSL:GSS,4,FALSE))</f>
        <v/>
      </c>
      <c r="GSW972" s="16" t="str">
        <f>IF(ISERROR(VLOOKUP(GSS972,'Controle de Estoque'!GSM:GST,1,FALSE)),"",VLOOKUP(GSS972,'Controle de Estoque'!GSM:GST,4,FALSE))</f>
        <v/>
      </c>
      <c r="GSX972" s="16" t="str">
        <f>IF(ISERROR(VLOOKUP(GST972,'Controle de Estoque'!GSN:GSU,1,FALSE)),"",VLOOKUP(GST972,'Controle de Estoque'!GSN:GSU,4,FALSE))</f>
        <v/>
      </c>
      <c r="GSY972" s="16" t="str">
        <f>IF(ISERROR(VLOOKUP(GSU972,'Controle de Estoque'!GSO:GSV,1,FALSE)),"",VLOOKUP(GSU972,'Controle de Estoque'!GSO:GSV,4,FALSE))</f>
        <v/>
      </c>
      <c r="GSZ972" s="16" t="str">
        <f>IF(ISERROR(VLOOKUP(GSV972,'Controle de Estoque'!GSP:GSW,1,FALSE)),"",VLOOKUP(GSV972,'Controle de Estoque'!GSP:GSW,4,FALSE))</f>
        <v/>
      </c>
      <c r="GTA972" s="16" t="str">
        <f>IF(ISERROR(VLOOKUP(GSW972,'Controle de Estoque'!GSQ:GSX,1,FALSE)),"",VLOOKUP(GSW972,'Controle de Estoque'!GSQ:GSX,4,FALSE))</f>
        <v/>
      </c>
      <c r="GTB972" s="16" t="str">
        <f>IF(ISERROR(VLOOKUP(GSX972,'Controle de Estoque'!GSR:GSY,1,FALSE)),"",VLOOKUP(GSX972,'Controle de Estoque'!GSR:GSY,4,FALSE))</f>
        <v/>
      </c>
      <c r="GTC972" s="16" t="str">
        <f>IF(ISERROR(VLOOKUP(GSY972,'Controle de Estoque'!GSS:GSZ,1,FALSE)),"",VLOOKUP(GSY972,'Controle de Estoque'!GSS:GSZ,4,FALSE))</f>
        <v/>
      </c>
      <c r="GTD972" s="16" t="str">
        <f>IF(ISERROR(VLOOKUP(GSZ972,'Controle de Estoque'!GST:GTA,1,FALSE)),"",VLOOKUP(GSZ972,'Controle de Estoque'!GST:GTA,4,FALSE))</f>
        <v/>
      </c>
      <c r="GTE972" s="16" t="str">
        <f>IF(ISERROR(VLOOKUP(GTA972,'Controle de Estoque'!GSU:GTB,1,FALSE)),"",VLOOKUP(GTA972,'Controle de Estoque'!GSU:GTB,4,FALSE))</f>
        <v/>
      </c>
      <c r="GTF972" s="16" t="str">
        <f>IF(ISERROR(VLOOKUP(GTB972,'Controle de Estoque'!GSV:GTC,1,FALSE)),"",VLOOKUP(GTB972,'Controle de Estoque'!GSV:GTC,4,FALSE))</f>
        <v/>
      </c>
      <c r="GTG972" s="16" t="str">
        <f>IF(ISERROR(VLOOKUP(GTC972,'Controle de Estoque'!GSW:GTD,1,FALSE)),"",VLOOKUP(GTC972,'Controle de Estoque'!GSW:GTD,4,FALSE))</f>
        <v/>
      </c>
      <c r="GTH972" s="16" t="str">
        <f>IF(ISERROR(VLOOKUP(GTD972,'Controle de Estoque'!GSX:GTE,1,FALSE)),"",VLOOKUP(GTD972,'Controle de Estoque'!GSX:GTE,4,FALSE))</f>
        <v/>
      </c>
      <c r="GTI972" s="16" t="str">
        <f>IF(ISERROR(VLOOKUP(GTE972,'Controle de Estoque'!GSY:GTF,1,FALSE)),"",VLOOKUP(GTE972,'Controle de Estoque'!GSY:GTF,4,FALSE))</f>
        <v/>
      </c>
      <c r="GTJ972" s="16" t="str">
        <f>IF(ISERROR(VLOOKUP(GTF972,'Controle de Estoque'!GSZ:GTG,1,FALSE)),"",VLOOKUP(GTF972,'Controle de Estoque'!GSZ:GTG,4,FALSE))</f>
        <v/>
      </c>
      <c r="GTK972" s="16" t="str">
        <f>IF(ISERROR(VLOOKUP(GTG972,'Controle de Estoque'!GTA:GTH,1,FALSE)),"",VLOOKUP(GTG972,'Controle de Estoque'!GTA:GTH,4,FALSE))</f>
        <v/>
      </c>
      <c r="GTL972" s="16" t="str">
        <f>IF(ISERROR(VLOOKUP(GTH972,'Controle de Estoque'!GTB:GTI,1,FALSE)),"",VLOOKUP(GTH972,'Controle de Estoque'!GTB:GTI,4,FALSE))</f>
        <v/>
      </c>
      <c r="GTM972" s="16" t="str">
        <f>IF(ISERROR(VLOOKUP(GTI972,'Controle de Estoque'!GTC:GTJ,1,FALSE)),"",VLOOKUP(GTI972,'Controle de Estoque'!GTC:GTJ,4,FALSE))</f>
        <v/>
      </c>
      <c r="GTN972" s="16" t="str">
        <f>IF(ISERROR(VLOOKUP(GTJ972,'Controle de Estoque'!GTD:GTK,1,FALSE)),"",VLOOKUP(GTJ972,'Controle de Estoque'!GTD:GTK,4,FALSE))</f>
        <v/>
      </c>
      <c r="GTO972" s="16" t="str">
        <f>IF(ISERROR(VLOOKUP(GTK972,'Controle de Estoque'!GTE:GTL,1,FALSE)),"",VLOOKUP(GTK972,'Controle de Estoque'!GTE:GTL,4,FALSE))</f>
        <v/>
      </c>
      <c r="GTP972" s="16" t="str">
        <f>IF(ISERROR(VLOOKUP(GTL972,'Controle de Estoque'!GTF:GTM,1,FALSE)),"",VLOOKUP(GTL972,'Controle de Estoque'!GTF:GTM,4,FALSE))</f>
        <v/>
      </c>
      <c r="GTQ972" s="16" t="str">
        <f>IF(ISERROR(VLOOKUP(GTM972,'Controle de Estoque'!GTG:GTN,1,FALSE)),"",VLOOKUP(GTM972,'Controle de Estoque'!GTG:GTN,4,FALSE))</f>
        <v/>
      </c>
      <c r="GTR972" s="16" t="str">
        <f>IF(ISERROR(VLOOKUP(GTN972,'Controle de Estoque'!GTH:GTO,1,FALSE)),"",VLOOKUP(GTN972,'Controle de Estoque'!GTH:GTO,4,FALSE))</f>
        <v/>
      </c>
      <c r="GTS972" s="16" t="str">
        <f>IF(ISERROR(VLOOKUP(GTO972,'Controle de Estoque'!GTI:GTP,1,FALSE)),"",VLOOKUP(GTO972,'Controle de Estoque'!GTI:GTP,4,FALSE))</f>
        <v/>
      </c>
      <c r="GTT972" s="16" t="str">
        <f>IF(ISERROR(VLOOKUP(GTP972,'Controle de Estoque'!GTJ:GTQ,1,FALSE)),"",VLOOKUP(GTP972,'Controle de Estoque'!GTJ:GTQ,4,FALSE))</f>
        <v/>
      </c>
      <c r="GTU972" s="16" t="str">
        <f>IF(ISERROR(VLOOKUP(GTQ972,'Controle de Estoque'!GTK:GTR,1,FALSE)),"",VLOOKUP(GTQ972,'Controle de Estoque'!GTK:GTR,4,FALSE))</f>
        <v/>
      </c>
      <c r="GTV972" s="16" t="str">
        <f>IF(ISERROR(VLOOKUP(GTR972,'Controle de Estoque'!GTL:GTS,1,FALSE)),"",VLOOKUP(GTR972,'Controle de Estoque'!GTL:GTS,4,FALSE))</f>
        <v/>
      </c>
      <c r="GTW972" s="16" t="str">
        <f>IF(ISERROR(VLOOKUP(GTS972,'Controle de Estoque'!GTM:GTT,1,FALSE)),"",VLOOKUP(GTS972,'Controle de Estoque'!GTM:GTT,4,FALSE))</f>
        <v/>
      </c>
      <c r="GTX972" s="16" t="str">
        <f>IF(ISERROR(VLOOKUP(GTT972,'Controle de Estoque'!GTN:GTU,1,FALSE)),"",VLOOKUP(GTT972,'Controle de Estoque'!GTN:GTU,4,FALSE))</f>
        <v/>
      </c>
      <c r="GTY972" s="16" t="str">
        <f>IF(ISERROR(VLOOKUP(GTU972,'Controle de Estoque'!GTO:GTV,1,FALSE)),"",VLOOKUP(GTU972,'Controle de Estoque'!GTO:GTV,4,FALSE))</f>
        <v/>
      </c>
      <c r="GTZ972" s="16" t="str">
        <f>IF(ISERROR(VLOOKUP(GTV972,'Controle de Estoque'!GTP:GTW,1,FALSE)),"",VLOOKUP(GTV972,'Controle de Estoque'!GTP:GTW,4,FALSE))</f>
        <v/>
      </c>
      <c r="GUA972" s="16" t="str">
        <f>IF(ISERROR(VLOOKUP(GTW972,'Controle de Estoque'!GTQ:GTX,1,FALSE)),"",VLOOKUP(GTW972,'Controle de Estoque'!GTQ:GTX,4,FALSE))</f>
        <v/>
      </c>
      <c r="GUB972" s="16" t="str">
        <f>IF(ISERROR(VLOOKUP(GTX972,'Controle de Estoque'!GTR:GTY,1,FALSE)),"",VLOOKUP(GTX972,'Controle de Estoque'!GTR:GTY,4,FALSE))</f>
        <v/>
      </c>
      <c r="GUC972" s="16" t="str">
        <f>IF(ISERROR(VLOOKUP(GTY972,'Controle de Estoque'!GTS:GTZ,1,FALSE)),"",VLOOKUP(GTY972,'Controle de Estoque'!GTS:GTZ,4,FALSE))</f>
        <v/>
      </c>
      <c r="GUD972" s="16" t="str">
        <f>IF(ISERROR(VLOOKUP(GTZ972,'Controle de Estoque'!GTT:GUA,1,FALSE)),"",VLOOKUP(GTZ972,'Controle de Estoque'!GTT:GUA,4,FALSE))</f>
        <v/>
      </c>
      <c r="GUE972" s="16" t="str">
        <f>IF(ISERROR(VLOOKUP(GUA972,'Controle de Estoque'!GTU:GUB,1,FALSE)),"",VLOOKUP(GUA972,'Controle de Estoque'!GTU:GUB,4,FALSE))</f>
        <v/>
      </c>
      <c r="GUF972" s="16" t="str">
        <f>IF(ISERROR(VLOOKUP(GUB972,'Controle de Estoque'!GTV:GUC,1,FALSE)),"",VLOOKUP(GUB972,'Controle de Estoque'!GTV:GUC,4,FALSE))</f>
        <v/>
      </c>
      <c r="GUG972" s="16" t="str">
        <f>IF(ISERROR(VLOOKUP(GUC972,'Controle de Estoque'!GTW:GUD,1,FALSE)),"",VLOOKUP(GUC972,'Controle de Estoque'!GTW:GUD,4,FALSE))</f>
        <v/>
      </c>
      <c r="GUH972" s="16" t="str">
        <f>IF(ISERROR(VLOOKUP(GUD972,'Controle de Estoque'!GTX:GUE,1,FALSE)),"",VLOOKUP(GUD972,'Controle de Estoque'!GTX:GUE,4,FALSE))</f>
        <v/>
      </c>
      <c r="GUI972" s="16" t="str">
        <f>IF(ISERROR(VLOOKUP(GUE972,'Controle de Estoque'!GTY:GUF,1,FALSE)),"",VLOOKUP(GUE972,'Controle de Estoque'!GTY:GUF,4,FALSE))</f>
        <v/>
      </c>
      <c r="GUJ972" s="16" t="str">
        <f>IF(ISERROR(VLOOKUP(GUF972,'Controle de Estoque'!GTZ:GUG,1,FALSE)),"",VLOOKUP(GUF972,'Controle de Estoque'!GTZ:GUG,4,FALSE))</f>
        <v/>
      </c>
      <c r="GUK972" s="16" t="str">
        <f>IF(ISERROR(VLOOKUP(GUG972,'Controle de Estoque'!GUA:GUH,1,FALSE)),"",VLOOKUP(GUG972,'Controle de Estoque'!GUA:GUH,4,FALSE))</f>
        <v/>
      </c>
      <c r="GUL972" s="16" t="str">
        <f>IF(ISERROR(VLOOKUP(GUH972,'Controle de Estoque'!GUB:GUI,1,FALSE)),"",VLOOKUP(GUH972,'Controle de Estoque'!GUB:GUI,4,FALSE))</f>
        <v/>
      </c>
      <c r="GUM972" s="16" t="str">
        <f>IF(ISERROR(VLOOKUP(GUI972,'Controle de Estoque'!GUC:GUJ,1,FALSE)),"",VLOOKUP(GUI972,'Controle de Estoque'!GUC:GUJ,4,FALSE))</f>
        <v/>
      </c>
      <c r="GUN972" s="16" t="str">
        <f>IF(ISERROR(VLOOKUP(GUJ972,'Controle de Estoque'!GUD:GUK,1,FALSE)),"",VLOOKUP(GUJ972,'Controle de Estoque'!GUD:GUK,4,FALSE))</f>
        <v/>
      </c>
      <c r="GUO972" s="16" t="str">
        <f>IF(ISERROR(VLOOKUP(GUK972,'Controle de Estoque'!GUE:GUL,1,FALSE)),"",VLOOKUP(GUK972,'Controle de Estoque'!GUE:GUL,4,FALSE))</f>
        <v/>
      </c>
      <c r="GUP972" s="16" t="str">
        <f>IF(ISERROR(VLOOKUP(GUL972,'Controle de Estoque'!GUF:GUM,1,FALSE)),"",VLOOKUP(GUL972,'Controle de Estoque'!GUF:GUM,4,FALSE))</f>
        <v/>
      </c>
      <c r="GUQ972" s="16" t="str">
        <f>IF(ISERROR(VLOOKUP(GUM972,'Controle de Estoque'!GUG:GUN,1,FALSE)),"",VLOOKUP(GUM972,'Controle de Estoque'!GUG:GUN,4,FALSE))</f>
        <v/>
      </c>
      <c r="GUR972" s="16" t="str">
        <f>IF(ISERROR(VLOOKUP(GUN972,'Controle de Estoque'!GUH:GUO,1,FALSE)),"",VLOOKUP(GUN972,'Controle de Estoque'!GUH:GUO,4,FALSE))</f>
        <v/>
      </c>
      <c r="GUS972" s="16" t="str">
        <f>IF(ISERROR(VLOOKUP(GUO972,'Controle de Estoque'!GUI:GUP,1,FALSE)),"",VLOOKUP(GUO972,'Controle de Estoque'!GUI:GUP,4,FALSE))</f>
        <v/>
      </c>
      <c r="GUT972" s="16" t="str">
        <f>IF(ISERROR(VLOOKUP(GUP972,'Controle de Estoque'!GUJ:GUQ,1,FALSE)),"",VLOOKUP(GUP972,'Controle de Estoque'!GUJ:GUQ,4,FALSE))</f>
        <v/>
      </c>
      <c r="GUU972" s="16" t="str">
        <f>IF(ISERROR(VLOOKUP(GUQ972,'Controle de Estoque'!GUK:GUR,1,FALSE)),"",VLOOKUP(GUQ972,'Controle de Estoque'!GUK:GUR,4,FALSE))</f>
        <v/>
      </c>
      <c r="GUV972" s="16" t="str">
        <f>IF(ISERROR(VLOOKUP(GUR972,'Controle de Estoque'!GUL:GUS,1,FALSE)),"",VLOOKUP(GUR972,'Controle de Estoque'!GUL:GUS,4,FALSE))</f>
        <v/>
      </c>
      <c r="GUW972" s="16" t="str">
        <f>IF(ISERROR(VLOOKUP(GUS972,'Controle de Estoque'!GUM:GUT,1,FALSE)),"",VLOOKUP(GUS972,'Controle de Estoque'!GUM:GUT,4,FALSE))</f>
        <v/>
      </c>
      <c r="GUX972" s="16" t="str">
        <f>IF(ISERROR(VLOOKUP(GUT972,'Controle de Estoque'!GUN:GUU,1,FALSE)),"",VLOOKUP(GUT972,'Controle de Estoque'!GUN:GUU,4,FALSE))</f>
        <v/>
      </c>
      <c r="GUY972" s="16" t="str">
        <f>IF(ISERROR(VLOOKUP(GUU972,'Controle de Estoque'!GUO:GUV,1,FALSE)),"",VLOOKUP(GUU972,'Controle de Estoque'!GUO:GUV,4,FALSE))</f>
        <v/>
      </c>
      <c r="GUZ972" s="16" t="str">
        <f>IF(ISERROR(VLOOKUP(GUV972,'Controle de Estoque'!GUP:GUW,1,FALSE)),"",VLOOKUP(GUV972,'Controle de Estoque'!GUP:GUW,4,FALSE))</f>
        <v/>
      </c>
      <c r="GVA972" s="16" t="str">
        <f>IF(ISERROR(VLOOKUP(GUW972,'Controle de Estoque'!GUQ:GUX,1,FALSE)),"",VLOOKUP(GUW972,'Controle de Estoque'!GUQ:GUX,4,FALSE))</f>
        <v/>
      </c>
      <c r="GVB972" s="16" t="str">
        <f>IF(ISERROR(VLOOKUP(GUX972,'Controle de Estoque'!GUR:GUY,1,FALSE)),"",VLOOKUP(GUX972,'Controle de Estoque'!GUR:GUY,4,FALSE))</f>
        <v/>
      </c>
      <c r="GVC972" s="16" t="str">
        <f>IF(ISERROR(VLOOKUP(GUY972,'Controle de Estoque'!GUS:GUZ,1,FALSE)),"",VLOOKUP(GUY972,'Controle de Estoque'!GUS:GUZ,4,FALSE))</f>
        <v/>
      </c>
      <c r="GVD972" s="16" t="str">
        <f>IF(ISERROR(VLOOKUP(GUZ972,'Controle de Estoque'!GUT:GVA,1,FALSE)),"",VLOOKUP(GUZ972,'Controle de Estoque'!GUT:GVA,4,FALSE))</f>
        <v/>
      </c>
      <c r="GVE972" s="16" t="str">
        <f>IF(ISERROR(VLOOKUP(GVA972,'Controle de Estoque'!GUU:GVB,1,FALSE)),"",VLOOKUP(GVA972,'Controle de Estoque'!GUU:GVB,4,FALSE))</f>
        <v/>
      </c>
      <c r="GVF972" s="16" t="str">
        <f>IF(ISERROR(VLOOKUP(GVB972,'Controle de Estoque'!GUV:GVC,1,FALSE)),"",VLOOKUP(GVB972,'Controle de Estoque'!GUV:GVC,4,FALSE))</f>
        <v/>
      </c>
      <c r="GVG972" s="16" t="str">
        <f>IF(ISERROR(VLOOKUP(GVC972,'Controle de Estoque'!GUW:GVD,1,FALSE)),"",VLOOKUP(GVC972,'Controle de Estoque'!GUW:GVD,4,FALSE))</f>
        <v/>
      </c>
      <c r="GVH972" s="16" t="str">
        <f>IF(ISERROR(VLOOKUP(GVD972,'Controle de Estoque'!GUX:GVE,1,FALSE)),"",VLOOKUP(GVD972,'Controle de Estoque'!GUX:GVE,4,FALSE))</f>
        <v/>
      </c>
      <c r="GVI972" s="16" t="str">
        <f>IF(ISERROR(VLOOKUP(GVE972,'Controle de Estoque'!GUY:GVF,1,FALSE)),"",VLOOKUP(GVE972,'Controle de Estoque'!GUY:GVF,4,FALSE))</f>
        <v/>
      </c>
      <c r="GVJ972" s="16" t="str">
        <f>IF(ISERROR(VLOOKUP(GVF972,'Controle de Estoque'!GUZ:GVG,1,FALSE)),"",VLOOKUP(GVF972,'Controle de Estoque'!GUZ:GVG,4,FALSE))</f>
        <v/>
      </c>
      <c r="GVK972" s="16" t="str">
        <f>IF(ISERROR(VLOOKUP(GVG972,'Controle de Estoque'!GVA:GVH,1,FALSE)),"",VLOOKUP(GVG972,'Controle de Estoque'!GVA:GVH,4,FALSE))</f>
        <v/>
      </c>
      <c r="GVL972" s="16" t="str">
        <f>IF(ISERROR(VLOOKUP(GVH972,'Controle de Estoque'!GVB:GVI,1,FALSE)),"",VLOOKUP(GVH972,'Controle de Estoque'!GVB:GVI,4,FALSE))</f>
        <v/>
      </c>
      <c r="GVM972" s="16" t="str">
        <f>IF(ISERROR(VLOOKUP(GVI972,'Controle de Estoque'!GVC:GVJ,1,FALSE)),"",VLOOKUP(GVI972,'Controle de Estoque'!GVC:GVJ,4,FALSE))</f>
        <v/>
      </c>
      <c r="GVN972" s="16" t="str">
        <f>IF(ISERROR(VLOOKUP(GVJ972,'Controle de Estoque'!GVD:GVK,1,FALSE)),"",VLOOKUP(GVJ972,'Controle de Estoque'!GVD:GVK,4,FALSE))</f>
        <v/>
      </c>
      <c r="GVO972" s="16" t="str">
        <f>IF(ISERROR(VLOOKUP(GVK972,'Controle de Estoque'!GVE:GVL,1,FALSE)),"",VLOOKUP(GVK972,'Controle de Estoque'!GVE:GVL,4,FALSE))</f>
        <v/>
      </c>
      <c r="GVP972" s="16" t="str">
        <f>IF(ISERROR(VLOOKUP(GVL972,'Controle de Estoque'!GVF:GVM,1,FALSE)),"",VLOOKUP(GVL972,'Controle de Estoque'!GVF:GVM,4,FALSE))</f>
        <v/>
      </c>
      <c r="GVQ972" s="16" t="str">
        <f>IF(ISERROR(VLOOKUP(GVM972,'Controle de Estoque'!GVG:GVN,1,FALSE)),"",VLOOKUP(GVM972,'Controle de Estoque'!GVG:GVN,4,FALSE))</f>
        <v/>
      </c>
      <c r="GVR972" s="16" t="str">
        <f>IF(ISERROR(VLOOKUP(GVN972,'Controle de Estoque'!GVH:GVO,1,FALSE)),"",VLOOKUP(GVN972,'Controle de Estoque'!GVH:GVO,4,FALSE))</f>
        <v/>
      </c>
      <c r="GVS972" s="16" t="str">
        <f>IF(ISERROR(VLOOKUP(GVO972,'Controle de Estoque'!GVI:GVP,1,FALSE)),"",VLOOKUP(GVO972,'Controle de Estoque'!GVI:GVP,4,FALSE))</f>
        <v/>
      </c>
      <c r="GVT972" s="16" t="str">
        <f>IF(ISERROR(VLOOKUP(GVP972,'Controle de Estoque'!GVJ:GVQ,1,FALSE)),"",VLOOKUP(GVP972,'Controle de Estoque'!GVJ:GVQ,4,FALSE))</f>
        <v/>
      </c>
      <c r="GVU972" s="16" t="str">
        <f>IF(ISERROR(VLOOKUP(GVQ972,'Controle de Estoque'!GVK:GVR,1,FALSE)),"",VLOOKUP(GVQ972,'Controle de Estoque'!GVK:GVR,4,FALSE))</f>
        <v/>
      </c>
      <c r="GVV972" s="16" t="str">
        <f>IF(ISERROR(VLOOKUP(GVR972,'Controle de Estoque'!GVL:GVS,1,FALSE)),"",VLOOKUP(GVR972,'Controle de Estoque'!GVL:GVS,4,FALSE))</f>
        <v/>
      </c>
      <c r="GVW972" s="16" t="str">
        <f>IF(ISERROR(VLOOKUP(GVS972,'Controle de Estoque'!GVM:GVT,1,FALSE)),"",VLOOKUP(GVS972,'Controle de Estoque'!GVM:GVT,4,FALSE))</f>
        <v/>
      </c>
      <c r="GVX972" s="16" t="str">
        <f>IF(ISERROR(VLOOKUP(GVT972,'Controle de Estoque'!GVN:GVU,1,FALSE)),"",VLOOKUP(GVT972,'Controle de Estoque'!GVN:GVU,4,FALSE))</f>
        <v/>
      </c>
      <c r="GVY972" s="16" t="str">
        <f>IF(ISERROR(VLOOKUP(GVU972,'Controle de Estoque'!GVO:GVV,1,FALSE)),"",VLOOKUP(GVU972,'Controle de Estoque'!GVO:GVV,4,FALSE))</f>
        <v/>
      </c>
      <c r="GVZ972" s="16" t="str">
        <f>IF(ISERROR(VLOOKUP(GVV972,'Controle de Estoque'!GVP:GVW,1,FALSE)),"",VLOOKUP(GVV972,'Controle de Estoque'!GVP:GVW,4,FALSE))</f>
        <v/>
      </c>
      <c r="GWA972" s="16" t="str">
        <f>IF(ISERROR(VLOOKUP(GVW972,'Controle de Estoque'!GVQ:GVX,1,FALSE)),"",VLOOKUP(GVW972,'Controle de Estoque'!GVQ:GVX,4,FALSE))</f>
        <v/>
      </c>
      <c r="GWB972" s="16" t="str">
        <f>IF(ISERROR(VLOOKUP(GVX972,'Controle de Estoque'!GVR:GVY,1,FALSE)),"",VLOOKUP(GVX972,'Controle de Estoque'!GVR:GVY,4,FALSE))</f>
        <v/>
      </c>
      <c r="GWC972" s="16" t="str">
        <f>IF(ISERROR(VLOOKUP(GVY972,'Controle de Estoque'!GVS:GVZ,1,FALSE)),"",VLOOKUP(GVY972,'Controle de Estoque'!GVS:GVZ,4,FALSE))</f>
        <v/>
      </c>
      <c r="GWD972" s="16" t="str">
        <f>IF(ISERROR(VLOOKUP(GVZ972,'Controle de Estoque'!GVT:GWA,1,FALSE)),"",VLOOKUP(GVZ972,'Controle de Estoque'!GVT:GWA,4,FALSE))</f>
        <v/>
      </c>
      <c r="GWE972" s="16" t="str">
        <f>IF(ISERROR(VLOOKUP(GWA972,'Controle de Estoque'!GVU:GWB,1,FALSE)),"",VLOOKUP(GWA972,'Controle de Estoque'!GVU:GWB,4,FALSE))</f>
        <v/>
      </c>
      <c r="GWF972" s="16" t="str">
        <f>IF(ISERROR(VLOOKUP(GWB972,'Controle de Estoque'!GVV:GWC,1,FALSE)),"",VLOOKUP(GWB972,'Controle de Estoque'!GVV:GWC,4,FALSE))</f>
        <v/>
      </c>
      <c r="GWG972" s="16" t="str">
        <f>IF(ISERROR(VLOOKUP(GWC972,'Controle de Estoque'!GVW:GWD,1,FALSE)),"",VLOOKUP(GWC972,'Controle de Estoque'!GVW:GWD,4,FALSE))</f>
        <v/>
      </c>
      <c r="GWH972" s="16" t="str">
        <f>IF(ISERROR(VLOOKUP(GWD972,'Controle de Estoque'!GVX:GWE,1,FALSE)),"",VLOOKUP(GWD972,'Controle de Estoque'!GVX:GWE,4,FALSE))</f>
        <v/>
      </c>
      <c r="GWI972" s="16" t="str">
        <f>IF(ISERROR(VLOOKUP(GWE972,'Controle de Estoque'!GVY:GWF,1,FALSE)),"",VLOOKUP(GWE972,'Controle de Estoque'!GVY:GWF,4,FALSE))</f>
        <v/>
      </c>
      <c r="GWJ972" s="16" t="str">
        <f>IF(ISERROR(VLOOKUP(GWF972,'Controle de Estoque'!GVZ:GWG,1,FALSE)),"",VLOOKUP(GWF972,'Controle de Estoque'!GVZ:GWG,4,FALSE))</f>
        <v/>
      </c>
      <c r="GWK972" s="16" t="str">
        <f>IF(ISERROR(VLOOKUP(GWG972,'Controle de Estoque'!GWA:GWH,1,FALSE)),"",VLOOKUP(GWG972,'Controle de Estoque'!GWA:GWH,4,FALSE))</f>
        <v/>
      </c>
      <c r="GWL972" s="16" t="str">
        <f>IF(ISERROR(VLOOKUP(GWH972,'Controle de Estoque'!GWB:GWI,1,FALSE)),"",VLOOKUP(GWH972,'Controle de Estoque'!GWB:GWI,4,FALSE))</f>
        <v/>
      </c>
      <c r="GWM972" s="16" t="str">
        <f>IF(ISERROR(VLOOKUP(GWI972,'Controle de Estoque'!GWC:GWJ,1,FALSE)),"",VLOOKUP(GWI972,'Controle de Estoque'!GWC:GWJ,4,FALSE))</f>
        <v/>
      </c>
      <c r="GWN972" s="16" t="str">
        <f>IF(ISERROR(VLOOKUP(GWJ972,'Controle de Estoque'!GWD:GWK,1,FALSE)),"",VLOOKUP(GWJ972,'Controle de Estoque'!GWD:GWK,4,FALSE))</f>
        <v/>
      </c>
      <c r="GWO972" s="16" t="str">
        <f>IF(ISERROR(VLOOKUP(GWK972,'Controle de Estoque'!GWE:GWL,1,FALSE)),"",VLOOKUP(GWK972,'Controle de Estoque'!GWE:GWL,4,FALSE))</f>
        <v/>
      </c>
      <c r="GWP972" s="16" t="str">
        <f>IF(ISERROR(VLOOKUP(GWL972,'Controle de Estoque'!GWF:GWM,1,FALSE)),"",VLOOKUP(GWL972,'Controle de Estoque'!GWF:GWM,4,FALSE))</f>
        <v/>
      </c>
      <c r="GWQ972" s="16" t="str">
        <f>IF(ISERROR(VLOOKUP(GWM972,'Controle de Estoque'!GWG:GWN,1,FALSE)),"",VLOOKUP(GWM972,'Controle de Estoque'!GWG:GWN,4,FALSE))</f>
        <v/>
      </c>
      <c r="GWR972" s="16" t="str">
        <f>IF(ISERROR(VLOOKUP(GWN972,'Controle de Estoque'!GWH:GWO,1,FALSE)),"",VLOOKUP(GWN972,'Controle de Estoque'!GWH:GWO,4,FALSE))</f>
        <v/>
      </c>
      <c r="GWS972" s="16" t="str">
        <f>IF(ISERROR(VLOOKUP(GWO972,'Controle de Estoque'!GWI:GWP,1,FALSE)),"",VLOOKUP(GWO972,'Controle de Estoque'!GWI:GWP,4,FALSE))</f>
        <v/>
      </c>
      <c r="GWT972" s="16" t="str">
        <f>IF(ISERROR(VLOOKUP(GWP972,'Controle de Estoque'!GWJ:GWQ,1,FALSE)),"",VLOOKUP(GWP972,'Controle de Estoque'!GWJ:GWQ,4,FALSE))</f>
        <v/>
      </c>
      <c r="GWU972" s="16" t="str">
        <f>IF(ISERROR(VLOOKUP(GWQ972,'Controle de Estoque'!GWK:GWR,1,FALSE)),"",VLOOKUP(GWQ972,'Controle de Estoque'!GWK:GWR,4,FALSE))</f>
        <v/>
      </c>
      <c r="GWV972" s="16" t="str">
        <f>IF(ISERROR(VLOOKUP(GWR972,'Controle de Estoque'!GWL:GWS,1,FALSE)),"",VLOOKUP(GWR972,'Controle de Estoque'!GWL:GWS,4,FALSE))</f>
        <v/>
      </c>
      <c r="GWW972" s="16" t="str">
        <f>IF(ISERROR(VLOOKUP(GWS972,'Controle de Estoque'!GWM:GWT,1,FALSE)),"",VLOOKUP(GWS972,'Controle de Estoque'!GWM:GWT,4,FALSE))</f>
        <v/>
      </c>
      <c r="GWX972" s="16" t="str">
        <f>IF(ISERROR(VLOOKUP(GWT972,'Controle de Estoque'!GWN:GWU,1,FALSE)),"",VLOOKUP(GWT972,'Controle de Estoque'!GWN:GWU,4,FALSE))</f>
        <v/>
      </c>
      <c r="GWY972" s="16" t="str">
        <f>IF(ISERROR(VLOOKUP(GWU972,'Controle de Estoque'!GWO:GWV,1,FALSE)),"",VLOOKUP(GWU972,'Controle de Estoque'!GWO:GWV,4,FALSE))</f>
        <v/>
      </c>
      <c r="GWZ972" s="16" t="str">
        <f>IF(ISERROR(VLOOKUP(GWV972,'Controle de Estoque'!GWP:GWW,1,FALSE)),"",VLOOKUP(GWV972,'Controle de Estoque'!GWP:GWW,4,FALSE))</f>
        <v/>
      </c>
      <c r="GXA972" s="16" t="str">
        <f>IF(ISERROR(VLOOKUP(GWW972,'Controle de Estoque'!GWQ:GWX,1,FALSE)),"",VLOOKUP(GWW972,'Controle de Estoque'!GWQ:GWX,4,FALSE))</f>
        <v/>
      </c>
      <c r="GXB972" s="16" t="str">
        <f>IF(ISERROR(VLOOKUP(GWX972,'Controle de Estoque'!GWR:GWY,1,FALSE)),"",VLOOKUP(GWX972,'Controle de Estoque'!GWR:GWY,4,FALSE))</f>
        <v/>
      </c>
      <c r="GXC972" s="16" t="str">
        <f>IF(ISERROR(VLOOKUP(GWY972,'Controle de Estoque'!GWS:GWZ,1,FALSE)),"",VLOOKUP(GWY972,'Controle de Estoque'!GWS:GWZ,4,FALSE))</f>
        <v/>
      </c>
      <c r="GXD972" s="16" t="str">
        <f>IF(ISERROR(VLOOKUP(GWZ972,'Controle de Estoque'!GWT:GXA,1,FALSE)),"",VLOOKUP(GWZ972,'Controle de Estoque'!GWT:GXA,4,FALSE))</f>
        <v/>
      </c>
      <c r="GXE972" s="16" t="str">
        <f>IF(ISERROR(VLOOKUP(GXA972,'Controle de Estoque'!GWU:GXB,1,FALSE)),"",VLOOKUP(GXA972,'Controle de Estoque'!GWU:GXB,4,FALSE))</f>
        <v/>
      </c>
      <c r="GXF972" s="16" t="str">
        <f>IF(ISERROR(VLOOKUP(GXB972,'Controle de Estoque'!GWV:GXC,1,FALSE)),"",VLOOKUP(GXB972,'Controle de Estoque'!GWV:GXC,4,FALSE))</f>
        <v/>
      </c>
      <c r="GXG972" s="16" t="str">
        <f>IF(ISERROR(VLOOKUP(GXC972,'Controle de Estoque'!GWW:GXD,1,FALSE)),"",VLOOKUP(GXC972,'Controle de Estoque'!GWW:GXD,4,FALSE))</f>
        <v/>
      </c>
      <c r="GXH972" s="16" t="str">
        <f>IF(ISERROR(VLOOKUP(GXD972,'Controle de Estoque'!GWX:GXE,1,FALSE)),"",VLOOKUP(GXD972,'Controle de Estoque'!GWX:GXE,4,FALSE))</f>
        <v/>
      </c>
      <c r="GXI972" s="16" t="str">
        <f>IF(ISERROR(VLOOKUP(GXE972,'Controle de Estoque'!GWY:GXF,1,FALSE)),"",VLOOKUP(GXE972,'Controle de Estoque'!GWY:GXF,4,FALSE))</f>
        <v/>
      </c>
      <c r="GXJ972" s="16" t="str">
        <f>IF(ISERROR(VLOOKUP(GXF972,'Controle de Estoque'!GWZ:GXG,1,FALSE)),"",VLOOKUP(GXF972,'Controle de Estoque'!GWZ:GXG,4,FALSE))</f>
        <v/>
      </c>
      <c r="GXK972" s="16" t="str">
        <f>IF(ISERROR(VLOOKUP(GXG972,'Controle de Estoque'!GXA:GXH,1,FALSE)),"",VLOOKUP(GXG972,'Controle de Estoque'!GXA:GXH,4,FALSE))</f>
        <v/>
      </c>
      <c r="GXL972" s="16" t="str">
        <f>IF(ISERROR(VLOOKUP(GXH972,'Controle de Estoque'!GXB:GXI,1,FALSE)),"",VLOOKUP(GXH972,'Controle de Estoque'!GXB:GXI,4,FALSE))</f>
        <v/>
      </c>
      <c r="GXM972" s="16" t="str">
        <f>IF(ISERROR(VLOOKUP(GXI972,'Controle de Estoque'!GXC:GXJ,1,FALSE)),"",VLOOKUP(GXI972,'Controle de Estoque'!GXC:GXJ,4,FALSE))</f>
        <v/>
      </c>
      <c r="GXN972" s="16" t="str">
        <f>IF(ISERROR(VLOOKUP(GXJ972,'Controle de Estoque'!GXD:GXK,1,FALSE)),"",VLOOKUP(GXJ972,'Controle de Estoque'!GXD:GXK,4,FALSE))</f>
        <v/>
      </c>
      <c r="GXO972" s="16" t="str">
        <f>IF(ISERROR(VLOOKUP(GXK972,'Controle de Estoque'!GXE:GXL,1,FALSE)),"",VLOOKUP(GXK972,'Controle de Estoque'!GXE:GXL,4,FALSE))</f>
        <v/>
      </c>
      <c r="GXP972" s="16" t="str">
        <f>IF(ISERROR(VLOOKUP(GXL972,'Controle de Estoque'!GXF:GXM,1,FALSE)),"",VLOOKUP(GXL972,'Controle de Estoque'!GXF:GXM,4,FALSE))</f>
        <v/>
      </c>
      <c r="GXQ972" s="16" t="str">
        <f>IF(ISERROR(VLOOKUP(GXM972,'Controle de Estoque'!GXG:GXN,1,FALSE)),"",VLOOKUP(GXM972,'Controle de Estoque'!GXG:GXN,4,FALSE))</f>
        <v/>
      </c>
      <c r="GXR972" s="16" t="str">
        <f>IF(ISERROR(VLOOKUP(GXN972,'Controle de Estoque'!GXH:GXO,1,FALSE)),"",VLOOKUP(GXN972,'Controle de Estoque'!GXH:GXO,4,FALSE))</f>
        <v/>
      </c>
      <c r="GXS972" s="16" t="str">
        <f>IF(ISERROR(VLOOKUP(GXO972,'Controle de Estoque'!GXI:GXP,1,FALSE)),"",VLOOKUP(GXO972,'Controle de Estoque'!GXI:GXP,4,FALSE))</f>
        <v/>
      </c>
      <c r="GXT972" s="16" t="str">
        <f>IF(ISERROR(VLOOKUP(GXP972,'Controle de Estoque'!GXJ:GXQ,1,FALSE)),"",VLOOKUP(GXP972,'Controle de Estoque'!GXJ:GXQ,4,FALSE))</f>
        <v/>
      </c>
      <c r="GXU972" s="16" t="str">
        <f>IF(ISERROR(VLOOKUP(GXQ972,'Controle de Estoque'!GXK:GXR,1,FALSE)),"",VLOOKUP(GXQ972,'Controle de Estoque'!GXK:GXR,4,FALSE))</f>
        <v/>
      </c>
      <c r="GXV972" s="16" t="str">
        <f>IF(ISERROR(VLOOKUP(GXR972,'Controle de Estoque'!GXL:GXS,1,FALSE)),"",VLOOKUP(GXR972,'Controle de Estoque'!GXL:GXS,4,FALSE))</f>
        <v/>
      </c>
      <c r="GXW972" s="16" t="str">
        <f>IF(ISERROR(VLOOKUP(GXS972,'Controle de Estoque'!GXM:GXT,1,FALSE)),"",VLOOKUP(GXS972,'Controle de Estoque'!GXM:GXT,4,FALSE))</f>
        <v/>
      </c>
      <c r="GXX972" s="16" t="str">
        <f>IF(ISERROR(VLOOKUP(GXT972,'Controle de Estoque'!GXN:GXU,1,FALSE)),"",VLOOKUP(GXT972,'Controle de Estoque'!GXN:GXU,4,FALSE))</f>
        <v/>
      </c>
      <c r="GXY972" s="16" t="str">
        <f>IF(ISERROR(VLOOKUP(GXU972,'Controle de Estoque'!GXO:GXV,1,FALSE)),"",VLOOKUP(GXU972,'Controle de Estoque'!GXO:GXV,4,FALSE))</f>
        <v/>
      </c>
      <c r="GXZ972" s="16" t="str">
        <f>IF(ISERROR(VLOOKUP(GXV972,'Controle de Estoque'!GXP:GXW,1,FALSE)),"",VLOOKUP(GXV972,'Controle de Estoque'!GXP:GXW,4,FALSE))</f>
        <v/>
      </c>
      <c r="GYA972" s="16" t="str">
        <f>IF(ISERROR(VLOOKUP(GXW972,'Controle de Estoque'!GXQ:GXX,1,FALSE)),"",VLOOKUP(GXW972,'Controle de Estoque'!GXQ:GXX,4,FALSE))</f>
        <v/>
      </c>
      <c r="GYB972" s="16" t="str">
        <f>IF(ISERROR(VLOOKUP(GXX972,'Controle de Estoque'!GXR:GXY,1,FALSE)),"",VLOOKUP(GXX972,'Controle de Estoque'!GXR:GXY,4,FALSE))</f>
        <v/>
      </c>
      <c r="GYC972" s="16" t="str">
        <f>IF(ISERROR(VLOOKUP(GXY972,'Controle de Estoque'!GXS:GXZ,1,FALSE)),"",VLOOKUP(GXY972,'Controle de Estoque'!GXS:GXZ,4,FALSE))</f>
        <v/>
      </c>
      <c r="GYD972" s="16" t="str">
        <f>IF(ISERROR(VLOOKUP(GXZ972,'Controle de Estoque'!GXT:GYA,1,FALSE)),"",VLOOKUP(GXZ972,'Controle de Estoque'!GXT:GYA,4,FALSE))</f>
        <v/>
      </c>
      <c r="GYE972" s="16" t="str">
        <f>IF(ISERROR(VLOOKUP(GYA972,'Controle de Estoque'!GXU:GYB,1,FALSE)),"",VLOOKUP(GYA972,'Controle de Estoque'!GXU:GYB,4,FALSE))</f>
        <v/>
      </c>
      <c r="GYF972" s="16" t="str">
        <f>IF(ISERROR(VLOOKUP(GYB972,'Controle de Estoque'!GXV:GYC,1,FALSE)),"",VLOOKUP(GYB972,'Controle de Estoque'!GXV:GYC,4,FALSE))</f>
        <v/>
      </c>
      <c r="GYG972" s="16" t="str">
        <f>IF(ISERROR(VLOOKUP(GYC972,'Controle de Estoque'!GXW:GYD,1,FALSE)),"",VLOOKUP(GYC972,'Controle de Estoque'!GXW:GYD,4,FALSE))</f>
        <v/>
      </c>
      <c r="GYH972" s="16" t="str">
        <f>IF(ISERROR(VLOOKUP(GYD972,'Controle de Estoque'!GXX:GYE,1,FALSE)),"",VLOOKUP(GYD972,'Controle de Estoque'!GXX:GYE,4,FALSE))</f>
        <v/>
      </c>
      <c r="GYI972" s="16" t="str">
        <f>IF(ISERROR(VLOOKUP(GYE972,'Controle de Estoque'!GXY:GYF,1,FALSE)),"",VLOOKUP(GYE972,'Controle de Estoque'!GXY:GYF,4,FALSE))</f>
        <v/>
      </c>
      <c r="GYJ972" s="16" t="str">
        <f>IF(ISERROR(VLOOKUP(GYF972,'Controle de Estoque'!GXZ:GYG,1,FALSE)),"",VLOOKUP(GYF972,'Controle de Estoque'!GXZ:GYG,4,FALSE))</f>
        <v/>
      </c>
      <c r="GYK972" s="16" t="str">
        <f>IF(ISERROR(VLOOKUP(GYG972,'Controle de Estoque'!GYA:GYH,1,FALSE)),"",VLOOKUP(GYG972,'Controle de Estoque'!GYA:GYH,4,FALSE))</f>
        <v/>
      </c>
      <c r="GYL972" s="16" t="str">
        <f>IF(ISERROR(VLOOKUP(GYH972,'Controle de Estoque'!GYB:GYI,1,FALSE)),"",VLOOKUP(GYH972,'Controle de Estoque'!GYB:GYI,4,FALSE))</f>
        <v/>
      </c>
      <c r="GYM972" s="16" t="str">
        <f>IF(ISERROR(VLOOKUP(GYI972,'Controle de Estoque'!GYC:GYJ,1,FALSE)),"",VLOOKUP(GYI972,'Controle de Estoque'!GYC:GYJ,4,FALSE))</f>
        <v/>
      </c>
      <c r="GYN972" s="16" t="str">
        <f>IF(ISERROR(VLOOKUP(GYJ972,'Controle de Estoque'!GYD:GYK,1,FALSE)),"",VLOOKUP(GYJ972,'Controle de Estoque'!GYD:GYK,4,FALSE))</f>
        <v/>
      </c>
      <c r="GYO972" s="16" t="str">
        <f>IF(ISERROR(VLOOKUP(GYK972,'Controle de Estoque'!GYE:GYL,1,FALSE)),"",VLOOKUP(GYK972,'Controle de Estoque'!GYE:GYL,4,FALSE))</f>
        <v/>
      </c>
      <c r="GYP972" s="16" t="str">
        <f>IF(ISERROR(VLOOKUP(GYL972,'Controle de Estoque'!GYF:GYM,1,FALSE)),"",VLOOKUP(GYL972,'Controle de Estoque'!GYF:GYM,4,FALSE))</f>
        <v/>
      </c>
      <c r="GYQ972" s="16" t="str">
        <f>IF(ISERROR(VLOOKUP(GYM972,'Controle de Estoque'!GYG:GYN,1,FALSE)),"",VLOOKUP(GYM972,'Controle de Estoque'!GYG:GYN,4,FALSE))</f>
        <v/>
      </c>
      <c r="GYR972" s="16" t="str">
        <f>IF(ISERROR(VLOOKUP(GYN972,'Controle de Estoque'!GYH:GYO,1,FALSE)),"",VLOOKUP(GYN972,'Controle de Estoque'!GYH:GYO,4,FALSE))</f>
        <v/>
      </c>
      <c r="GYS972" s="16" t="str">
        <f>IF(ISERROR(VLOOKUP(GYO972,'Controle de Estoque'!GYI:GYP,1,FALSE)),"",VLOOKUP(GYO972,'Controle de Estoque'!GYI:GYP,4,FALSE))</f>
        <v/>
      </c>
      <c r="GYT972" s="16" t="str">
        <f>IF(ISERROR(VLOOKUP(GYP972,'Controle de Estoque'!GYJ:GYQ,1,FALSE)),"",VLOOKUP(GYP972,'Controle de Estoque'!GYJ:GYQ,4,FALSE))</f>
        <v/>
      </c>
      <c r="GYU972" s="16" t="str">
        <f>IF(ISERROR(VLOOKUP(GYQ972,'Controle de Estoque'!GYK:GYR,1,FALSE)),"",VLOOKUP(GYQ972,'Controle de Estoque'!GYK:GYR,4,FALSE))</f>
        <v/>
      </c>
      <c r="GYV972" s="16" t="str">
        <f>IF(ISERROR(VLOOKUP(GYR972,'Controle de Estoque'!GYL:GYS,1,FALSE)),"",VLOOKUP(GYR972,'Controle de Estoque'!GYL:GYS,4,FALSE))</f>
        <v/>
      </c>
      <c r="GYW972" s="16" t="str">
        <f>IF(ISERROR(VLOOKUP(GYS972,'Controle de Estoque'!GYM:GYT,1,FALSE)),"",VLOOKUP(GYS972,'Controle de Estoque'!GYM:GYT,4,FALSE))</f>
        <v/>
      </c>
      <c r="GYX972" s="16" t="str">
        <f>IF(ISERROR(VLOOKUP(GYT972,'Controle de Estoque'!GYN:GYU,1,FALSE)),"",VLOOKUP(GYT972,'Controle de Estoque'!GYN:GYU,4,FALSE))</f>
        <v/>
      </c>
      <c r="GYY972" s="16" t="str">
        <f>IF(ISERROR(VLOOKUP(GYU972,'Controle de Estoque'!GYO:GYV,1,FALSE)),"",VLOOKUP(GYU972,'Controle de Estoque'!GYO:GYV,4,FALSE))</f>
        <v/>
      </c>
      <c r="GYZ972" s="16" t="str">
        <f>IF(ISERROR(VLOOKUP(GYV972,'Controle de Estoque'!GYP:GYW,1,FALSE)),"",VLOOKUP(GYV972,'Controle de Estoque'!GYP:GYW,4,FALSE))</f>
        <v/>
      </c>
      <c r="GZA972" s="16" t="str">
        <f>IF(ISERROR(VLOOKUP(GYW972,'Controle de Estoque'!GYQ:GYX,1,FALSE)),"",VLOOKUP(GYW972,'Controle de Estoque'!GYQ:GYX,4,FALSE))</f>
        <v/>
      </c>
      <c r="GZB972" s="16" t="str">
        <f>IF(ISERROR(VLOOKUP(GYX972,'Controle de Estoque'!GYR:GYY,1,FALSE)),"",VLOOKUP(GYX972,'Controle de Estoque'!GYR:GYY,4,FALSE))</f>
        <v/>
      </c>
      <c r="GZC972" s="16" t="str">
        <f>IF(ISERROR(VLOOKUP(GYY972,'Controle de Estoque'!GYS:GYZ,1,FALSE)),"",VLOOKUP(GYY972,'Controle de Estoque'!GYS:GYZ,4,FALSE))</f>
        <v/>
      </c>
      <c r="GZD972" s="16" t="str">
        <f>IF(ISERROR(VLOOKUP(GYZ972,'Controle de Estoque'!GYT:GZA,1,FALSE)),"",VLOOKUP(GYZ972,'Controle de Estoque'!GYT:GZA,4,FALSE))</f>
        <v/>
      </c>
      <c r="GZE972" s="16" t="str">
        <f>IF(ISERROR(VLOOKUP(GZA972,'Controle de Estoque'!GYU:GZB,1,FALSE)),"",VLOOKUP(GZA972,'Controle de Estoque'!GYU:GZB,4,FALSE))</f>
        <v/>
      </c>
      <c r="GZF972" s="16" t="str">
        <f>IF(ISERROR(VLOOKUP(GZB972,'Controle de Estoque'!GYV:GZC,1,FALSE)),"",VLOOKUP(GZB972,'Controle de Estoque'!GYV:GZC,4,FALSE))</f>
        <v/>
      </c>
      <c r="GZG972" s="16" t="str">
        <f>IF(ISERROR(VLOOKUP(GZC972,'Controle de Estoque'!GYW:GZD,1,FALSE)),"",VLOOKUP(GZC972,'Controle de Estoque'!GYW:GZD,4,FALSE))</f>
        <v/>
      </c>
      <c r="GZH972" s="16" t="str">
        <f>IF(ISERROR(VLOOKUP(GZD972,'Controle de Estoque'!GYX:GZE,1,FALSE)),"",VLOOKUP(GZD972,'Controle de Estoque'!GYX:GZE,4,FALSE))</f>
        <v/>
      </c>
      <c r="GZI972" s="16" t="str">
        <f>IF(ISERROR(VLOOKUP(GZE972,'Controle de Estoque'!GYY:GZF,1,FALSE)),"",VLOOKUP(GZE972,'Controle de Estoque'!GYY:GZF,4,FALSE))</f>
        <v/>
      </c>
      <c r="GZJ972" s="16" t="str">
        <f>IF(ISERROR(VLOOKUP(GZF972,'Controle de Estoque'!GYZ:GZG,1,FALSE)),"",VLOOKUP(GZF972,'Controle de Estoque'!GYZ:GZG,4,FALSE))</f>
        <v/>
      </c>
      <c r="GZK972" s="16" t="str">
        <f>IF(ISERROR(VLOOKUP(GZG972,'Controle de Estoque'!GZA:GZH,1,FALSE)),"",VLOOKUP(GZG972,'Controle de Estoque'!GZA:GZH,4,FALSE))</f>
        <v/>
      </c>
      <c r="GZL972" s="16" t="str">
        <f>IF(ISERROR(VLOOKUP(GZH972,'Controle de Estoque'!GZB:GZI,1,FALSE)),"",VLOOKUP(GZH972,'Controle de Estoque'!GZB:GZI,4,FALSE))</f>
        <v/>
      </c>
      <c r="GZM972" s="16" t="str">
        <f>IF(ISERROR(VLOOKUP(GZI972,'Controle de Estoque'!GZC:GZJ,1,FALSE)),"",VLOOKUP(GZI972,'Controle de Estoque'!GZC:GZJ,4,FALSE))</f>
        <v/>
      </c>
      <c r="GZN972" s="16" t="str">
        <f>IF(ISERROR(VLOOKUP(GZJ972,'Controle de Estoque'!GZD:GZK,1,FALSE)),"",VLOOKUP(GZJ972,'Controle de Estoque'!GZD:GZK,4,FALSE))</f>
        <v/>
      </c>
      <c r="GZO972" s="16" t="str">
        <f>IF(ISERROR(VLOOKUP(GZK972,'Controle de Estoque'!GZE:GZL,1,FALSE)),"",VLOOKUP(GZK972,'Controle de Estoque'!GZE:GZL,4,FALSE))</f>
        <v/>
      </c>
      <c r="GZP972" s="16" t="str">
        <f>IF(ISERROR(VLOOKUP(GZL972,'Controle de Estoque'!GZF:GZM,1,FALSE)),"",VLOOKUP(GZL972,'Controle de Estoque'!GZF:GZM,4,FALSE))</f>
        <v/>
      </c>
      <c r="GZQ972" s="16" t="str">
        <f>IF(ISERROR(VLOOKUP(GZM972,'Controle de Estoque'!GZG:GZN,1,FALSE)),"",VLOOKUP(GZM972,'Controle de Estoque'!GZG:GZN,4,FALSE))</f>
        <v/>
      </c>
      <c r="GZR972" s="16" t="str">
        <f>IF(ISERROR(VLOOKUP(GZN972,'Controle de Estoque'!GZH:GZO,1,FALSE)),"",VLOOKUP(GZN972,'Controle de Estoque'!GZH:GZO,4,FALSE))</f>
        <v/>
      </c>
      <c r="GZS972" s="16" t="str">
        <f>IF(ISERROR(VLOOKUP(GZO972,'Controle de Estoque'!GZI:GZP,1,FALSE)),"",VLOOKUP(GZO972,'Controle de Estoque'!GZI:GZP,4,FALSE))</f>
        <v/>
      </c>
      <c r="GZT972" s="16" t="str">
        <f>IF(ISERROR(VLOOKUP(GZP972,'Controle de Estoque'!GZJ:GZQ,1,FALSE)),"",VLOOKUP(GZP972,'Controle de Estoque'!GZJ:GZQ,4,FALSE))</f>
        <v/>
      </c>
      <c r="GZU972" s="16" t="str">
        <f>IF(ISERROR(VLOOKUP(GZQ972,'Controle de Estoque'!GZK:GZR,1,FALSE)),"",VLOOKUP(GZQ972,'Controle de Estoque'!GZK:GZR,4,FALSE))</f>
        <v/>
      </c>
      <c r="GZV972" s="16" t="str">
        <f>IF(ISERROR(VLOOKUP(GZR972,'Controle de Estoque'!GZL:GZS,1,FALSE)),"",VLOOKUP(GZR972,'Controle de Estoque'!GZL:GZS,4,FALSE))</f>
        <v/>
      </c>
      <c r="GZW972" s="16" t="str">
        <f>IF(ISERROR(VLOOKUP(GZS972,'Controle de Estoque'!GZM:GZT,1,FALSE)),"",VLOOKUP(GZS972,'Controle de Estoque'!GZM:GZT,4,FALSE))</f>
        <v/>
      </c>
      <c r="GZX972" s="16" t="str">
        <f>IF(ISERROR(VLOOKUP(GZT972,'Controle de Estoque'!GZN:GZU,1,FALSE)),"",VLOOKUP(GZT972,'Controle de Estoque'!GZN:GZU,4,FALSE))</f>
        <v/>
      </c>
      <c r="GZY972" s="16" t="str">
        <f>IF(ISERROR(VLOOKUP(GZU972,'Controle de Estoque'!GZO:GZV,1,FALSE)),"",VLOOKUP(GZU972,'Controle de Estoque'!GZO:GZV,4,FALSE))</f>
        <v/>
      </c>
      <c r="GZZ972" s="16" t="str">
        <f>IF(ISERROR(VLOOKUP(GZV972,'Controle de Estoque'!GZP:GZW,1,FALSE)),"",VLOOKUP(GZV972,'Controle de Estoque'!GZP:GZW,4,FALSE))</f>
        <v/>
      </c>
      <c r="HAA972" s="16" t="str">
        <f>IF(ISERROR(VLOOKUP(GZW972,'Controle de Estoque'!GZQ:GZX,1,FALSE)),"",VLOOKUP(GZW972,'Controle de Estoque'!GZQ:GZX,4,FALSE))</f>
        <v/>
      </c>
      <c r="HAB972" s="16" t="str">
        <f>IF(ISERROR(VLOOKUP(GZX972,'Controle de Estoque'!GZR:GZY,1,FALSE)),"",VLOOKUP(GZX972,'Controle de Estoque'!GZR:GZY,4,FALSE))</f>
        <v/>
      </c>
      <c r="HAC972" s="16" t="str">
        <f>IF(ISERROR(VLOOKUP(GZY972,'Controle de Estoque'!GZS:GZZ,1,FALSE)),"",VLOOKUP(GZY972,'Controle de Estoque'!GZS:GZZ,4,FALSE))</f>
        <v/>
      </c>
      <c r="HAD972" s="16" t="str">
        <f>IF(ISERROR(VLOOKUP(GZZ972,'Controle de Estoque'!GZT:HAA,1,FALSE)),"",VLOOKUP(GZZ972,'Controle de Estoque'!GZT:HAA,4,FALSE))</f>
        <v/>
      </c>
      <c r="HAE972" s="16" t="str">
        <f>IF(ISERROR(VLOOKUP(HAA972,'Controle de Estoque'!GZU:HAB,1,FALSE)),"",VLOOKUP(HAA972,'Controle de Estoque'!GZU:HAB,4,FALSE))</f>
        <v/>
      </c>
      <c r="HAF972" s="16" t="str">
        <f>IF(ISERROR(VLOOKUP(HAB972,'Controle de Estoque'!GZV:HAC,1,FALSE)),"",VLOOKUP(HAB972,'Controle de Estoque'!GZV:HAC,4,FALSE))</f>
        <v/>
      </c>
      <c r="HAG972" s="16" t="str">
        <f>IF(ISERROR(VLOOKUP(HAC972,'Controle de Estoque'!GZW:HAD,1,FALSE)),"",VLOOKUP(HAC972,'Controle de Estoque'!GZW:HAD,4,FALSE))</f>
        <v/>
      </c>
      <c r="HAH972" s="16" t="str">
        <f>IF(ISERROR(VLOOKUP(HAD972,'Controle de Estoque'!GZX:HAE,1,FALSE)),"",VLOOKUP(HAD972,'Controle de Estoque'!GZX:HAE,4,FALSE))</f>
        <v/>
      </c>
      <c r="HAI972" s="16" t="str">
        <f>IF(ISERROR(VLOOKUP(HAE972,'Controle de Estoque'!GZY:HAF,1,FALSE)),"",VLOOKUP(HAE972,'Controle de Estoque'!GZY:HAF,4,FALSE))</f>
        <v/>
      </c>
      <c r="HAJ972" s="16" t="str">
        <f>IF(ISERROR(VLOOKUP(HAF972,'Controle de Estoque'!GZZ:HAG,1,FALSE)),"",VLOOKUP(HAF972,'Controle de Estoque'!GZZ:HAG,4,FALSE))</f>
        <v/>
      </c>
      <c r="HAK972" s="16" t="str">
        <f>IF(ISERROR(VLOOKUP(HAG972,'Controle de Estoque'!HAA:HAH,1,FALSE)),"",VLOOKUP(HAG972,'Controle de Estoque'!HAA:HAH,4,FALSE))</f>
        <v/>
      </c>
      <c r="HAL972" s="16" t="str">
        <f>IF(ISERROR(VLOOKUP(HAH972,'Controle de Estoque'!HAB:HAI,1,FALSE)),"",VLOOKUP(HAH972,'Controle de Estoque'!HAB:HAI,4,FALSE))</f>
        <v/>
      </c>
      <c r="HAM972" s="16" t="str">
        <f>IF(ISERROR(VLOOKUP(HAI972,'Controle de Estoque'!HAC:HAJ,1,FALSE)),"",VLOOKUP(HAI972,'Controle de Estoque'!HAC:HAJ,4,FALSE))</f>
        <v/>
      </c>
      <c r="HAN972" s="16" t="str">
        <f>IF(ISERROR(VLOOKUP(HAJ972,'Controle de Estoque'!HAD:HAK,1,FALSE)),"",VLOOKUP(HAJ972,'Controle de Estoque'!HAD:HAK,4,FALSE))</f>
        <v/>
      </c>
      <c r="HAO972" s="16" t="str">
        <f>IF(ISERROR(VLOOKUP(HAK972,'Controle de Estoque'!HAE:HAL,1,FALSE)),"",VLOOKUP(HAK972,'Controle de Estoque'!HAE:HAL,4,FALSE))</f>
        <v/>
      </c>
      <c r="HAP972" s="16" t="str">
        <f>IF(ISERROR(VLOOKUP(HAL972,'Controle de Estoque'!HAF:HAM,1,FALSE)),"",VLOOKUP(HAL972,'Controle de Estoque'!HAF:HAM,4,FALSE))</f>
        <v/>
      </c>
      <c r="HAQ972" s="16" t="str">
        <f>IF(ISERROR(VLOOKUP(HAM972,'Controle de Estoque'!HAG:HAN,1,FALSE)),"",VLOOKUP(HAM972,'Controle de Estoque'!HAG:HAN,4,FALSE))</f>
        <v/>
      </c>
      <c r="HAR972" s="16" t="str">
        <f>IF(ISERROR(VLOOKUP(HAN972,'Controle de Estoque'!HAH:HAO,1,FALSE)),"",VLOOKUP(HAN972,'Controle de Estoque'!HAH:HAO,4,FALSE))</f>
        <v/>
      </c>
      <c r="HAS972" s="16" t="str">
        <f>IF(ISERROR(VLOOKUP(HAO972,'Controle de Estoque'!HAI:HAP,1,FALSE)),"",VLOOKUP(HAO972,'Controle de Estoque'!HAI:HAP,4,FALSE))</f>
        <v/>
      </c>
      <c r="HAT972" s="16" t="str">
        <f>IF(ISERROR(VLOOKUP(HAP972,'Controle de Estoque'!HAJ:HAQ,1,FALSE)),"",VLOOKUP(HAP972,'Controle de Estoque'!HAJ:HAQ,4,FALSE))</f>
        <v/>
      </c>
      <c r="HAU972" s="16" t="str">
        <f>IF(ISERROR(VLOOKUP(HAQ972,'Controle de Estoque'!HAK:HAR,1,FALSE)),"",VLOOKUP(HAQ972,'Controle de Estoque'!HAK:HAR,4,FALSE))</f>
        <v/>
      </c>
      <c r="HAV972" s="16" t="str">
        <f>IF(ISERROR(VLOOKUP(HAR972,'Controle de Estoque'!HAL:HAS,1,FALSE)),"",VLOOKUP(HAR972,'Controle de Estoque'!HAL:HAS,4,FALSE))</f>
        <v/>
      </c>
      <c r="HAW972" s="16" t="str">
        <f>IF(ISERROR(VLOOKUP(HAS972,'Controle de Estoque'!HAM:HAT,1,FALSE)),"",VLOOKUP(HAS972,'Controle de Estoque'!HAM:HAT,4,FALSE))</f>
        <v/>
      </c>
      <c r="HAX972" s="16" t="str">
        <f>IF(ISERROR(VLOOKUP(HAT972,'Controle de Estoque'!HAN:HAU,1,FALSE)),"",VLOOKUP(HAT972,'Controle de Estoque'!HAN:HAU,4,FALSE))</f>
        <v/>
      </c>
      <c r="HAY972" s="16" t="str">
        <f>IF(ISERROR(VLOOKUP(HAU972,'Controle de Estoque'!HAO:HAV,1,FALSE)),"",VLOOKUP(HAU972,'Controle de Estoque'!HAO:HAV,4,FALSE))</f>
        <v/>
      </c>
      <c r="HAZ972" s="16" t="str">
        <f>IF(ISERROR(VLOOKUP(HAV972,'Controle de Estoque'!HAP:HAW,1,FALSE)),"",VLOOKUP(HAV972,'Controle de Estoque'!HAP:HAW,4,FALSE))</f>
        <v/>
      </c>
      <c r="HBA972" s="16" t="str">
        <f>IF(ISERROR(VLOOKUP(HAW972,'Controle de Estoque'!HAQ:HAX,1,FALSE)),"",VLOOKUP(HAW972,'Controle de Estoque'!HAQ:HAX,4,FALSE))</f>
        <v/>
      </c>
      <c r="HBB972" s="16" t="str">
        <f>IF(ISERROR(VLOOKUP(HAX972,'Controle de Estoque'!HAR:HAY,1,FALSE)),"",VLOOKUP(HAX972,'Controle de Estoque'!HAR:HAY,4,FALSE))</f>
        <v/>
      </c>
      <c r="HBC972" s="16" t="str">
        <f>IF(ISERROR(VLOOKUP(HAY972,'Controle de Estoque'!HAS:HAZ,1,FALSE)),"",VLOOKUP(HAY972,'Controle de Estoque'!HAS:HAZ,4,FALSE))</f>
        <v/>
      </c>
      <c r="HBD972" s="16" t="str">
        <f>IF(ISERROR(VLOOKUP(HAZ972,'Controle de Estoque'!HAT:HBA,1,FALSE)),"",VLOOKUP(HAZ972,'Controle de Estoque'!HAT:HBA,4,FALSE))</f>
        <v/>
      </c>
      <c r="HBE972" s="16" t="str">
        <f>IF(ISERROR(VLOOKUP(HBA972,'Controle de Estoque'!HAU:HBB,1,FALSE)),"",VLOOKUP(HBA972,'Controle de Estoque'!HAU:HBB,4,FALSE))</f>
        <v/>
      </c>
      <c r="HBF972" s="16" t="str">
        <f>IF(ISERROR(VLOOKUP(HBB972,'Controle de Estoque'!HAV:HBC,1,FALSE)),"",VLOOKUP(HBB972,'Controle de Estoque'!HAV:HBC,4,FALSE))</f>
        <v/>
      </c>
      <c r="HBG972" s="16" t="str">
        <f>IF(ISERROR(VLOOKUP(HBC972,'Controle de Estoque'!HAW:HBD,1,FALSE)),"",VLOOKUP(HBC972,'Controle de Estoque'!HAW:HBD,4,FALSE))</f>
        <v/>
      </c>
      <c r="HBH972" s="16" t="str">
        <f>IF(ISERROR(VLOOKUP(HBD972,'Controle de Estoque'!HAX:HBE,1,FALSE)),"",VLOOKUP(HBD972,'Controle de Estoque'!HAX:HBE,4,FALSE))</f>
        <v/>
      </c>
      <c r="HBI972" s="16" t="str">
        <f>IF(ISERROR(VLOOKUP(HBE972,'Controle de Estoque'!HAY:HBF,1,FALSE)),"",VLOOKUP(HBE972,'Controle de Estoque'!HAY:HBF,4,FALSE))</f>
        <v/>
      </c>
      <c r="HBJ972" s="16" t="str">
        <f>IF(ISERROR(VLOOKUP(HBF972,'Controle de Estoque'!HAZ:HBG,1,FALSE)),"",VLOOKUP(HBF972,'Controle de Estoque'!HAZ:HBG,4,FALSE))</f>
        <v/>
      </c>
      <c r="HBK972" s="16" t="str">
        <f>IF(ISERROR(VLOOKUP(HBG972,'Controle de Estoque'!HBA:HBH,1,FALSE)),"",VLOOKUP(HBG972,'Controle de Estoque'!HBA:HBH,4,FALSE))</f>
        <v/>
      </c>
      <c r="HBL972" s="16" t="str">
        <f>IF(ISERROR(VLOOKUP(HBH972,'Controle de Estoque'!HBB:HBI,1,FALSE)),"",VLOOKUP(HBH972,'Controle de Estoque'!HBB:HBI,4,FALSE))</f>
        <v/>
      </c>
      <c r="HBM972" s="16" t="str">
        <f>IF(ISERROR(VLOOKUP(HBI972,'Controle de Estoque'!HBC:HBJ,1,FALSE)),"",VLOOKUP(HBI972,'Controle de Estoque'!HBC:HBJ,4,FALSE))</f>
        <v/>
      </c>
      <c r="HBN972" s="16" t="str">
        <f>IF(ISERROR(VLOOKUP(HBJ972,'Controle de Estoque'!HBD:HBK,1,FALSE)),"",VLOOKUP(HBJ972,'Controle de Estoque'!HBD:HBK,4,FALSE))</f>
        <v/>
      </c>
      <c r="HBO972" s="16" t="str">
        <f>IF(ISERROR(VLOOKUP(HBK972,'Controle de Estoque'!HBE:HBL,1,FALSE)),"",VLOOKUP(HBK972,'Controle de Estoque'!HBE:HBL,4,FALSE))</f>
        <v/>
      </c>
      <c r="HBP972" s="16" t="str">
        <f>IF(ISERROR(VLOOKUP(HBL972,'Controle de Estoque'!HBF:HBM,1,FALSE)),"",VLOOKUP(HBL972,'Controle de Estoque'!HBF:HBM,4,FALSE))</f>
        <v/>
      </c>
      <c r="HBQ972" s="16" t="str">
        <f>IF(ISERROR(VLOOKUP(HBM972,'Controle de Estoque'!HBG:HBN,1,FALSE)),"",VLOOKUP(HBM972,'Controle de Estoque'!HBG:HBN,4,FALSE))</f>
        <v/>
      </c>
      <c r="HBR972" s="16" t="str">
        <f>IF(ISERROR(VLOOKUP(HBN972,'Controle de Estoque'!HBH:HBO,1,FALSE)),"",VLOOKUP(HBN972,'Controle de Estoque'!HBH:HBO,4,FALSE))</f>
        <v/>
      </c>
      <c r="HBS972" s="16" t="str">
        <f>IF(ISERROR(VLOOKUP(HBO972,'Controle de Estoque'!HBI:HBP,1,FALSE)),"",VLOOKUP(HBO972,'Controle de Estoque'!HBI:HBP,4,FALSE))</f>
        <v/>
      </c>
      <c r="HBT972" s="16" t="str">
        <f>IF(ISERROR(VLOOKUP(HBP972,'Controle de Estoque'!HBJ:HBQ,1,FALSE)),"",VLOOKUP(HBP972,'Controle de Estoque'!HBJ:HBQ,4,FALSE))</f>
        <v/>
      </c>
      <c r="HBU972" s="16" t="str">
        <f>IF(ISERROR(VLOOKUP(HBQ972,'Controle de Estoque'!HBK:HBR,1,FALSE)),"",VLOOKUP(HBQ972,'Controle de Estoque'!HBK:HBR,4,FALSE))</f>
        <v/>
      </c>
      <c r="HBV972" s="16" t="str">
        <f>IF(ISERROR(VLOOKUP(HBR972,'Controle de Estoque'!HBL:HBS,1,FALSE)),"",VLOOKUP(HBR972,'Controle de Estoque'!HBL:HBS,4,FALSE))</f>
        <v/>
      </c>
      <c r="HBW972" s="16" t="str">
        <f>IF(ISERROR(VLOOKUP(HBS972,'Controle de Estoque'!HBM:HBT,1,FALSE)),"",VLOOKUP(HBS972,'Controle de Estoque'!HBM:HBT,4,FALSE))</f>
        <v/>
      </c>
      <c r="HBX972" s="16" t="str">
        <f>IF(ISERROR(VLOOKUP(HBT972,'Controle de Estoque'!HBN:HBU,1,FALSE)),"",VLOOKUP(HBT972,'Controle de Estoque'!HBN:HBU,4,FALSE))</f>
        <v/>
      </c>
      <c r="HBY972" s="16" t="str">
        <f>IF(ISERROR(VLOOKUP(HBU972,'Controle de Estoque'!HBO:HBV,1,FALSE)),"",VLOOKUP(HBU972,'Controle de Estoque'!HBO:HBV,4,FALSE))</f>
        <v/>
      </c>
      <c r="HBZ972" s="16" t="str">
        <f>IF(ISERROR(VLOOKUP(HBV972,'Controle de Estoque'!HBP:HBW,1,FALSE)),"",VLOOKUP(HBV972,'Controle de Estoque'!HBP:HBW,4,FALSE))</f>
        <v/>
      </c>
      <c r="HCA972" s="16" t="str">
        <f>IF(ISERROR(VLOOKUP(HBW972,'Controle de Estoque'!HBQ:HBX,1,FALSE)),"",VLOOKUP(HBW972,'Controle de Estoque'!HBQ:HBX,4,FALSE))</f>
        <v/>
      </c>
      <c r="HCB972" s="16" t="str">
        <f>IF(ISERROR(VLOOKUP(HBX972,'Controle de Estoque'!HBR:HBY,1,FALSE)),"",VLOOKUP(HBX972,'Controle de Estoque'!HBR:HBY,4,FALSE))</f>
        <v/>
      </c>
      <c r="HCC972" s="16" t="str">
        <f>IF(ISERROR(VLOOKUP(HBY972,'Controle de Estoque'!HBS:HBZ,1,FALSE)),"",VLOOKUP(HBY972,'Controle de Estoque'!HBS:HBZ,4,FALSE))</f>
        <v/>
      </c>
      <c r="HCD972" s="16" t="str">
        <f>IF(ISERROR(VLOOKUP(HBZ972,'Controle de Estoque'!HBT:HCA,1,FALSE)),"",VLOOKUP(HBZ972,'Controle de Estoque'!HBT:HCA,4,FALSE))</f>
        <v/>
      </c>
      <c r="HCE972" s="16" t="str">
        <f>IF(ISERROR(VLOOKUP(HCA972,'Controle de Estoque'!HBU:HCB,1,FALSE)),"",VLOOKUP(HCA972,'Controle de Estoque'!HBU:HCB,4,FALSE))</f>
        <v/>
      </c>
      <c r="HCF972" s="16" t="str">
        <f>IF(ISERROR(VLOOKUP(HCB972,'Controle de Estoque'!HBV:HCC,1,FALSE)),"",VLOOKUP(HCB972,'Controle de Estoque'!HBV:HCC,4,FALSE))</f>
        <v/>
      </c>
      <c r="HCG972" s="16" t="str">
        <f>IF(ISERROR(VLOOKUP(HCC972,'Controle de Estoque'!HBW:HCD,1,FALSE)),"",VLOOKUP(HCC972,'Controle de Estoque'!HBW:HCD,4,FALSE))</f>
        <v/>
      </c>
      <c r="HCH972" s="16" t="str">
        <f>IF(ISERROR(VLOOKUP(HCD972,'Controle de Estoque'!HBX:HCE,1,FALSE)),"",VLOOKUP(HCD972,'Controle de Estoque'!HBX:HCE,4,FALSE))</f>
        <v/>
      </c>
      <c r="HCI972" s="16" t="str">
        <f>IF(ISERROR(VLOOKUP(HCE972,'Controle de Estoque'!HBY:HCF,1,FALSE)),"",VLOOKUP(HCE972,'Controle de Estoque'!HBY:HCF,4,FALSE))</f>
        <v/>
      </c>
      <c r="HCJ972" s="16" t="str">
        <f>IF(ISERROR(VLOOKUP(HCF972,'Controle de Estoque'!HBZ:HCG,1,FALSE)),"",VLOOKUP(HCF972,'Controle de Estoque'!HBZ:HCG,4,FALSE))</f>
        <v/>
      </c>
      <c r="HCK972" s="16" t="str">
        <f>IF(ISERROR(VLOOKUP(HCG972,'Controle de Estoque'!HCA:HCH,1,FALSE)),"",VLOOKUP(HCG972,'Controle de Estoque'!HCA:HCH,4,FALSE))</f>
        <v/>
      </c>
      <c r="HCL972" s="16" t="str">
        <f>IF(ISERROR(VLOOKUP(HCH972,'Controle de Estoque'!HCB:HCI,1,FALSE)),"",VLOOKUP(HCH972,'Controle de Estoque'!HCB:HCI,4,FALSE))</f>
        <v/>
      </c>
      <c r="HCM972" s="16" t="str">
        <f>IF(ISERROR(VLOOKUP(HCI972,'Controle de Estoque'!HCC:HCJ,1,FALSE)),"",VLOOKUP(HCI972,'Controle de Estoque'!HCC:HCJ,4,FALSE))</f>
        <v/>
      </c>
      <c r="HCN972" s="16" t="str">
        <f>IF(ISERROR(VLOOKUP(HCJ972,'Controle de Estoque'!HCD:HCK,1,FALSE)),"",VLOOKUP(HCJ972,'Controle de Estoque'!HCD:HCK,4,FALSE))</f>
        <v/>
      </c>
      <c r="HCO972" s="16" t="str">
        <f>IF(ISERROR(VLOOKUP(HCK972,'Controle de Estoque'!HCE:HCL,1,FALSE)),"",VLOOKUP(HCK972,'Controle de Estoque'!HCE:HCL,4,FALSE))</f>
        <v/>
      </c>
      <c r="HCP972" s="16" t="str">
        <f>IF(ISERROR(VLOOKUP(HCL972,'Controle de Estoque'!HCF:HCM,1,FALSE)),"",VLOOKUP(HCL972,'Controle de Estoque'!HCF:HCM,4,FALSE))</f>
        <v/>
      </c>
      <c r="HCQ972" s="16" t="str">
        <f>IF(ISERROR(VLOOKUP(HCM972,'Controle de Estoque'!HCG:HCN,1,FALSE)),"",VLOOKUP(HCM972,'Controle de Estoque'!HCG:HCN,4,FALSE))</f>
        <v/>
      </c>
      <c r="HCR972" s="16" t="str">
        <f>IF(ISERROR(VLOOKUP(HCN972,'Controle de Estoque'!HCH:HCO,1,FALSE)),"",VLOOKUP(HCN972,'Controle de Estoque'!HCH:HCO,4,FALSE))</f>
        <v/>
      </c>
      <c r="HCS972" s="16" t="str">
        <f>IF(ISERROR(VLOOKUP(HCO972,'Controle de Estoque'!HCI:HCP,1,FALSE)),"",VLOOKUP(HCO972,'Controle de Estoque'!HCI:HCP,4,FALSE))</f>
        <v/>
      </c>
      <c r="HCT972" s="16" t="str">
        <f>IF(ISERROR(VLOOKUP(HCP972,'Controle de Estoque'!HCJ:HCQ,1,FALSE)),"",VLOOKUP(HCP972,'Controle de Estoque'!HCJ:HCQ,4,FALSE))</f>
        <v/>
      </c>
      <c r="HCU972" s="16" t="str">
        <f>IF(ISERROR(VLOOKUP(HCQ972,'Controle de Estoque'!HCK:HCR,1,FALSE)),"",VLOOKUP(HCQ972,'Controle de Estoque'!HCK:HCR,4,FALSE))</f>
        <v/>
      </c>
      <c r="HCV972" s="16" t="str">
        <f>IF(ISERROR(VLOOKUP(HCR972,'Controle de Estoque'!HCL:HCS,1,FALSE)),"",VLOOKUP(HCR972,'Controle de Estoque'!HCL:HCS,4,FALSE))</f>
        <v/>
      </c>
      <c r="HCW972" s="16" t="str">
        <f>IF(ISERROR(VLOOKUP(HCS972,'Controle de Estoque'!HCM:HCT,1,FALSE)),"",VLOOKUP(HCS972,'Controle de Estoque'!HCM:HCT,4,FALSE))</f>
        <v/>
      </c>
      <c r="HCX972" s="16" t="str">
        <f>IF(ISERROR(VLOOKUP(HCT972,'Controle de Estoque'!HCN:HCU,1,FALSE)),"",VLOOKUP(HCT972,'Controle de Estoque'!HCN:HCU,4,FALSE))</f>
        <v/>
      </c>
      <c r="HCY972" s="16" t="str">
        <f>IF(ISERROR(VLOOKUP(HCU972,'Controle de Estoque'!HCO:HCV,1,FALSE)),"",VLOOKUP(HCU972,'Controle de Estoque'!HCO:HCV,4,FALSE))</f>
        <v/>
      </c>
      <c r="HCZ972" s="16" t="str">
        <f>IF(ISERROR(VLOOKUP(HCV972,'Controle de Estoque'!HCP:HCW,1,FALSE)),"",VLOOKUP(HCV972,'Controle de Estoque'!HCP:HCW,4,FALSE))</f>
        <v/>
      </c>
      <c r="HDA972" s="16" t="str">
        <f>IF(ISERROR(VLOOKUP(HCW972,'Controle de Estoque'!HCQ:HCX,1,FALSE)),"",VLOOKUP(HCW972,'Controle de Estoque'!HCQ:HCX,4,FALSE))</f>
        <v/>
      </c>
      <c r="HDB972" s="16" t="str">
        <f>IF(ISERROR(VLOOKUP(HCX972,'Controle de Estoque'!HCR:HCY,1,FALSE)),"",VLOOKUP(HCX972,'Controle de Estoque'!HCR:HCY,4,FALSE))</f>
        <v/>
      </c>
      <c r="HDC972" s="16" t="str">
        <f>IF(ISERROR(VLOOKUP(HCY972,'Controle de Estoque'!HCS:HCZ,1,FALSE)),"",VLOOKUP(HCY972,'Controle de Estoque'!HCS:HCZ,4,FALSE))</f>
        <v/>
      </c>
      <c r="HDD972" s="16" t="str">
        <f>IF(ISERROR(VLOOKUP(HCZ972,'Controle de Estoque'!HCT:HDA,1,FALSE)),"",VLOOKUP(HCZ972,'Controle de Estoque'!HCT:HDA,4,FALSE))</f>
        <v/>
      </c>
      <c r="HDE972" s="16" t="str">
        <f>IF(ISERROR(VLOOKUP(HDA972,'Controle de Estoque'!HCU:HDB,1,FALSE)),"",VLOOKUP(HDA972,'Controle de Estoque'!HCU:HDB,4,FALSE))</f>
        <v/>
      </c>
      <c r="HDF972" s="16" t="str">
        <f>IF(ISERROR(VLOOKUP(HDB972,'Controle de Estoque'!HCV:HDC,1,FALSE)),"",VLOOKUP(HDB972,'Controle de Estoque'!HCV:HDC,4,FALSE))</f>
        <v/>
      </c>
      <c r="HDG972" s="16" t="str">
        <f>IF(ISERROR(VLOOKUP(HDC972,'Controle de Estoque'!HCW:HDD,1,FALSE)),"",VLOOKUP(HDC972,'Controle de Estoque'!HCW:HDD,4,FALSE))</f>
        <v/>
      </c>
      <c r="HDH972" s="16" t="str">
        <f>IF(ISERROR(VLOOKUP(HDD972,'Controle de Estoque'!HCX:HDE,1,FALSE)),"",VLOOKUP(HDD972,'Controle de Estoque'!HCX:HDE,4,FALSE))</f>
        <v/>
      </c>
      <c r="HDI972" s="16" t="str">
        <f>IF(ISERROR(VLOOKUP(HDE972,'Controle de Estoque'!HCY:HDF,1,FALSE)),"",VLOOKUP(HDE972,'Controle de Estoque'!HCY:HDF,4,FALSE))</f>
        <v/>
      </c>
      <c r="HDJ972" s="16" t="str">
        <f>IF(ISERROR(VLOOKUP(HDF972,'Controle de Estoque'!HCZ:HDG,1,FALSE)),"",VLOOKUP(HDF972,'Controle de Estoque'!HCZ:HDG,4,FALSE))</f>
        <v/>
      </c>
      <c r="HDK972" s="16" t="str">
        <f>IF(ISERROR(VLOOKUP(HDG972,'Controle de Estoque'!HDA:HDH,1,FALSE)),"",VLOOKUP(HDG972,'Controle de Estoque'!HDA:HDH,4,FALSE))</f>
        <v/>
      </c>
      <c r="HDL972" s="16" t="str">
        <f>IF(ISERROR(VLOOKUP(HDH972,'Controle de Estoque'!HDB:HDI,1,FALSE)),"",VLOOKUP(HDH972,'Controle de Estoque'!HDB:HDI,4,FALSE))</f>
        <v/>
      </c>
      <c r="HDM972" s="16" t="str">
        <f>IF(ISERROR(VLOOKUP(HDI972,'Controle de Estoque'!HDC:HDJ,1,FALSE)),"",VLOOKUP(HDI972,'Controle de Estoque'!HDC:HDJ,4,FALSE))</f>
        <v/>
      </c>
      <c r="HDN972" s="16" t="str">
        <f>IF(ISERROR(VLOOKUP(HDJ972,'Controle de Estoque'!HDD:HDK,1,FALSE)),"",VLOOKUP(HDJ972,'Controle de Estoque'!HDD:HDK,4,FALSE))</f>
        <v/>
      </c>
      <c r="HDO972" s="16" t="str">
        <f>IF(ISERROR(VLOOKUP(HDK972,'Controle de Estoque'!HDE:HDL,1,FALSE)),"",VLOOKUP(HDK972,'Controle de Estoque'!HDE:HDL,4,FALSE))</f>
        <v/>
      </c>
      <c r="HDP972" s="16" t="str">
        <f>IF(ISERROR(VLOOKUP(HDL972,'Controle de Estoque'!HDF:HDM,1,FALSE)),"",VLOOKUP(HDL972,'Controle de Estoque'!HDF:HDM,4,FALSE))</f>
        <v/>
      </c>
      <c r="HDQ972" s="16" t="str">
        <f>IF(ISERROR(VLOOKUP(HDM972,'Controle de Estoque'!HDG:HDN,1,FALSE)),"",VLOOKUP(HDM972,'Controle de Estoque'!HDG:HDN,4,FALSE))</f>
        <v/>
      </c>
      <c r="HDR972" s="16" t="str">
        <f>IF(ISERROR(VLOOKUP(HDN972,'Controle de Estoque'!HDH:HDO,1,FALSE)),"",VLOOKUP(HDN972,'Controle de Estoque'!HDH:HDO,4,FALSE))</f>
        <v/>
      </c>
      <c r="HDS972" s="16" t="str">
        <f>IF(ISERROR(VLOOKUP(HDO972,'Controle de Estoque'!HDI:HDP,1,FALSE)),"",VLOOKUP(HDO972,'Controle de Estoque'!HDI:HDP,4,FALSE))</f>
        <v/>
      </c>
      <c r="HDT972" s="16" t="str">
        <f>IF(ISERROR(VLOOKUP(HDP972,'Controle de Estoque'!HDJ:HDQ,1,FALSE)),"",VLOOKUP(HDP972,'Controle de Estoque'!HDJ:HDQ,4,FALSE))</f>
        <v/>
      </c>
      <c r="HDU972" s="16" t="str">
        <f>IF(ISERROR(VLOOKUP(HDQ972,'Controle de Estoque'!HDK:HDR,1,FALSE)),"",VLOOKUP(HDQ972,'Controle de Estoque'!HDK:HDR,4,FALSE))</f>
        <v/>
      </c>
      <c r="HDV972" s="16" t="str">
        <f>IF(ISERROR(VLOOKUP(HDR972,'Controle de Estoque'!HDL:HDS,1,FALSE)),"",VLOOKUP(HDR972,'Controle de Estoque'!HDL:HDS,4,FALSE))</f>
        <v/>
      </c>
      <c r="HDW972" s="16" t="str">
        <f>IF(ISERROR(VLOOKUP(HDS972,'Controle de Estoque'!HDM:HDT,1,FALSE)),"",VLOOKUP(HDS972,'Controle de Estoque'!HDM:HDT,4,FALSE))</f>
        <v/>
      </c>
      <c r="HDX972" s="16" t="str">
        <f>IF(ISERROR(VLOOKUP(HDT972,'Controle de Estoque'!HDN:HDU,1,FALSE)),"",VLOOKUP(HDT972,'Controle de Estoque'!HDN:HDU,4,FALSE))</f>
        <v/>
      </c>
      <c r="HDY972" s="16" t="str">
        <f>IF(ISERROR(VLOOKUP(HDU972,'Controle de Estoque'!HDO:HDV,1,FALSE)),"",VLOOKUP(HDU972,'Controle de Estoque'!HDO:HDV,4,FALSE))</f>
        <v/>
      </c>
      <c r="HDZ972" s="16" t="str">
        <f>IF(ISERROR(VLOOKUP(HDV972,'Controle de Estoque'!HDP:HDW,1,FALSE)),"",VLOOKUP(HDV972,'Controle de Estoque'!HDP:HDW,4,FALSE))</f>
        <v/>
      </c>
      <c r="HEA972" s="16" t="str">
        <f>IF(ISERROR(VLOOKUP(HDW972,'Controle de Estoque'!HDQ:HDX,1,FALSE)),"",VLOOKUP(HDW972,'Controle de Estoque'!HDQ:HDX,4,FALSE))</f>
        <v/>
      </c>
      <c r="HEB972" s="16" t="str">
        <f>IF(ISERROR(VLOOKUP(HDX972,'Controle de Estoque'!HDR:HDY,1,FALSE)),"",VLOOKUP(HDX972,'Controle de Estoque'!HDR:HDY,4,FALSE))</f>
        <v/>
      </c>
      <c r="HEC972" s="16" t="str">
        <f>IF(ISERROR(VLOOKUP(HDY972,'Controle de Estoque'!HDS:HDZ,1,FALSE)),"",VLOOKUP(HDY972,'Controle de Estoque'!HDS:HDZ,4,FALSE))</f>
        <v/>
      </c>
      <c r="HED972" s="16" t="str">
        <f>IF(ISERROR(VLOOKUP(HDZ972,'Controle de Estoque'!HDT:HEA,1,FALSE)),"",VLOOKUP(HDZ972,'Controle de Estoque'!HDT:HEA,4,FALSE))</f>
        <v/>
      </c>
      <c r="HEE972" s="16" t="str">
        <f>IF(ISERROR(VLOOKUP(HEA972,'Controle de Estoque'!HDU:HEB,1,FALSE)),"",VLOOKUP(HEA972,'Controle de Estoque'!HDU:HEB,4,FALSE))</f>
        <v/>
      </c>
      <c r="HEF972" s="16" t="str">
        <f>IF(ISERROR(VLOOKUP(HEB972,'Controle de Estoque'!HDV:HEC,1,FALSE)),"",VLOOKUP(HEB972,'Controle de Estoque'!HDV:HEC,4,FALSE))</f>
        <v/>
      </c>
      <c r="HEG972" s="16" t="str">
        <f>IF(ISERROR(VLOOKUP(HEC972,'Controle de Estoque'!HDW:HED,1,FALSE)),"",VLOOKUP(HEC972,'Controle de Estoque'!HDW:HED,4,FALSE))</f>
        <v/>
      </c>
      <c r="HEH972" s="16" t="str">
        <f>IF(ISERROR(VLOOKUP(HED972,'Controle de Estoque'!HDX:HEE,1,FALSE)),"",VLOOKUP(HED972,'Controle de Estoque'!HDX:HEE,4,FALSE))</f>
        <v/>
      </c>
      <c r="HEI972" s="16" t="str">
        <f>IF(ISERROR(VLOOKUP(HEE972,'Controle de Estoque'!HDY:HEF,1,FALSE)),"",VLOOKUP(HEE972,'Controle de Estoque'!HDY:HEF,4,FALSE))</f>
        <v/>
      </c>
      <c r="HEJ972" s="16" t="str">
        <f>IF(ISERROR(VLOOKUP(HEF972,'Controle de Estoque'!HDZ:HEG,1,FALSE)),"",VLOOKUP(HEF972,'Controle de Estoque'!HDZ:HEG,4,FALSE))</f>
        <v/>
      </c>
      <c r="HEK972" s="16" t="str">
        <f>IF(ISERROR(VLOOKUP(HEG972,'Controle de Estoque'!HEA:HEH,1,FALSE)),"",VLOOKUP(HEG972,'Controle de Estoque'!HEA:HEH,4,FALSE))</f>
        <v/>
      </c>
      <c r="HEL972" s="16" t="str">
        <f>IF(ISERROR(VLOOKUP(HEH972,'Controle de Estoque'!HEB:HEI,1,FALSE)),"",VLOOKUP(HEH972,'Controle de Estoque'!HEB:HEI,4,FALSE))</f>
        <v/>
      </c>
      <c r="HEM972" s="16" t="str">
        <f>IF(ISERROR(VLOOKUP(HEI972,'Controle de Estoque'!HEC:HEJ,1,FALSE)),"",VLOOKUP(HEI972,'Controle de Estoque'!HEC:HEJ,4,FALSE))</f>
        <v/>
      </c>
      <c r="HEN972" s="16" t="str">
        <f>IF(ISERROR(VLOOKUP(HEJ972,'Controle de Estoque'!HED:HEK,1,FALSE)),"",VLOOKUP(HEJ972,'Controle de Estoque'!HED:HEK,4,FALSE))</f>
        <v/>
      </c>
      <c r="HEO972" s="16" t="str">
        <f>IF(ISERROR(VLOOKUP(HEK972,'Controle de Estoque'!HEE:HEL,1,FALSE)),"",VLOOKUP(HEK972,'Controle de Estoque'!HEE:HEL,4,FALSE))</f>
        <v/>
      </c>
      <c r="HEP972" s="16" t="str">
        <f>IF(ISERROR(VLOOKUP(HEL972,'Controle de Estoque'!HEF:HEM,1,FALSE)),"",VLOOKUP(HEL972,'Controle de Estoque'!HEF:HEM,4,FALSE))</f>
        <v/>
      </c>
      <c r="HEQ972" s="16" t="str">
        <f>IF(ISERROR(VLOOKUP(HEM972,'Controle de Estoque'!HEG:HEN,1,FALSE)),"",VLOOKUP(HEM972,'Controle de Estoque'!HEG:HEN,4,FALSE))</f>
        <v/>
      </c>
      <c r="HER972" s="16" t="str">
        <f>IF(ISERROR(VLOOKUP(HEN972,'Controle de Estoque'!HEH:HEO,1,FALSE)),"",VLOOKUP(HEN972,'Controle de Estoque'!HEH:HEO,4,FALSE))</f>
        <v/>
      </c>
      <c r="HES972" s="16" t="str">
        <f>IF(ISERROR(VLOOKUP(HEO972,'Controle de Estoque'!HEI:HEP,1,FALSE)),"",VLOOKUP(HEO972,'Controle de Estoque'!HEI:HEP,4,FALSE))</f>
        <v/>
      </c>
      <c r="HET972" s="16" t="str">
        <f>IF(ISERROR(VLOOKUP(HEP972,'Controle de Estoque'!HEJ:HEQ,1,FALSE)),"",VLOOKUP(HEP972,'Controle de Estoque'!HEJ:HEQ,4,FALSE))</f>
        <v/>
      </c>
      <c r="HEU972" s="16" t="str">
        <f>IF(ISERROR(VLOOKUP(HEQ972,'Controle de Estoque'!HEK:HER,1,FALSE)),"",VLOOKUP(HEQ972,'Controle de Estoque'!HEK:HER,4,FALSE))</f>
        <v/>
      </c>
      <c r="HEV972" s="16" t="str">
        <f>IF(ISERROR(VLOOKUP(HER972,'Controle de Estoque'!HEL:HES,1,FALSE)),"",VLOOKUP(HER972,'Controle de Estoque'!HEL:HES,4,FALSE))</f>
        <v/>
      </c>
      <c r="HEW972" s="16" t="str">
        <f>IF(ISERROR(VLOOKUP(HES972,'Controle de Estoque'!HEM:HET,1,FALSE)),"",VLOOKUP(HES972,'Controle de Estoque'!HEM:HET,4,FALSE))</f>
        <v/>
      </c>
      <c r="HEX972" s="16" t="str">
        <f>IF(ISERROR(VLOOKUP(HET972,'Controle de Estoque'!HEN:HEU,1,FALSE)),"",VLOOKUP(HET972,'Controle de Estoque'!HEN:HEU,4,FALSE))</f>
        <v/>
      </c>
      <c r="HEY972" s="16" t="str">
        <f>IF(ISERROR(VLOOKUP(HEU972,'Controle de Estoque'!HEO:HEV,1,FALSE)),"",VLOOKUP(HEU972,'Controle de Estoque'!HEO:HEV,4,FALSE))</f>
        <v/>
      </c>
      <c r="HEZ972" s="16" t="str">
        <f>IF(ISERROR(VLOOKUP(HEV972,'Controle de Estoque'!HEP:HEW,1,FALSE)),"",VLOOKUP(HEV972,'Controle de Estoque'!HEP:HEW,4,FALSE))</f>
        <v/>
      </c>
      <c r="HFA972" s="16" t="str">
        <f>IF(ISERROR(VLOOKUP(HEW972,'Controle de Estoque'!HEQ:HEX,1,FALSE)),"",VLOOKUP(HEW972,'Controle de Estoque'!HEQ:HEX,4,FALSE))</f>
        <v/>
      </c>
      <c r="HFB972" s="16" t="str">
        <f>IF(ISERROR(VLOOKUP(HEX972,'Controle de Estoque'!HER:HEY,1,FALSE)),"",VLOOKUP(HEX972,'Controle de Estoque'!HER:HEY,4,FALSE))</f>
        <v/>
      </c>
      <c r="HFC972" s="16" t="str">
        <f>IF(ISERROR(VLOOKUP(HEY972,'Controle de Estoque'!HES:HEZ,1,FALSE)),"",VLOOKUP(HEY972,'Controle de Estoque'!HES:HEZ,4,FALSE))</f>
        <v/>
      </c>
      <c r="HFD972" s="16" t="str">
        <f>IF(ISERROR(VLOOKUP(HEZ972,'Controle de Estoque'!HET:HFA,1,FALSE)),"",VLOOKUP(HEZ972,'Controle de Estoque'!HET:HFA,4,FALSE))</f>
        <v/>
      </c>
      <c r="HFE972" s="16" t="str">
        <f>IF(ISERROR(VLOOKUP(HFA972,'Controle de Estoque'!HEU:HFB,1,FALSE)),"",VLOOKUP(HFA972,'Controle de Estoque'!HEU:HFB,4,FALSE))</f>
        <v/>
      </c>
      <c r="HFF972" s="16" t="str">
        <f>IF(ISERROR(VLOOKUP(HFB972,'Controle de Estoque'!HEV:HFC,1,FALSE)),"",VLOOKUP(HFB972,'Controle de Estoque'!HEV:HFC,4,FALSE))</f>
        <v/>
      </c>
      <c r="HFG972" s="16" t="str">
        <f>IF(ISERROR(VLOOKUP(HFC972,'Controle de Estoque'!HEW:HFD,1,FALSE)),"",VLOOKUP(HFC972,'Controle de Estoque'!HEW:HFD,4,FALSE))</f>
        <v/>
      </c>
      <c r="HFH972" s="16" t="str">
        <f>IF(ISERROR(VLOOKUP(HFD972,'Controle de Estoque'!HEX:HFE,1,FALSE)),"",VLOOKUP(HFD972,'Controle de Estoque'!HEX:HFE,4,FALSE))</f>
        <v/>
      </c>
      <c r="HFI972" s="16" t="str">
        <f>IF(ISERROR(VLOOKUP(HFE972,'Controle de Estoque'!HEY:HFF,1,FALSE)),"",VLOOKUP(HFE972,'Controle de Estoque'!HEY:HFF,4,FALSE))</f>
        <v/>
      </c>
      <c r="HFJ972" s="16" t="str">
        <f>IF(ISERROR(VLOOKUP(HFF972,'Controle de Estoque'!HEZ:HFG,1,FALSE)),"",VLOOKUP(HFF972,'Controle de Estoque'!HEZ:HFG,4,FALSE))</f>
        <v/>
      </c>
      <c r="HFK972" s="16" t="str">
        <f>IF(ISERROR(VLOOKUP(HFG972,'Controle de Estoque'!HFA:HFH,1,FALSE)),"",VLOOKUP(HFG972,'Controle de Estoque'!HFA:HFH,4,FALSE))</f>
        <v/>
      </c>
      <c r="HFL972" s="16" t="str">
        <f>IF(ISERROR(VLOOKUP(HFH972,'Controle de Estoque'!HFB:HFI,1,FALSE)),"",VLOOKUP(HFH972,'Controle de Estoque'!HFB:HFI,4,FALSE))</f>
        <v/>
      </c>
      <c r="HFM972" s="16" t="str">
        <f>IF(ISERROR(VLOOKUP(HFI972,'Controle de Estoque'!HFC:HFJ,1,FALSE)),"",VLOOKUP(HFI972,'Controle de Estoque'!HFC:HFJ,4,FALSE))</f>
        <v/>
      </c>
      <c r="HFN972" s="16" t="str">
        <f>IF(ISERROR(VLOOKUP(HFJ972,'Controle de Estoque'!HFD:HFK,1,FALSE)),"",VLOOKUP(HFJ972,'Controle de Estoque'!HFD:HFK,4,FALSE))</f>
        <v/>
      </c>
      <c r="HFO972" s="16" t="str">
        <f>IF(ISERROR(VLOOKUP(HFK972,'Controle de Estoque'!HFE:HFL,1,FALSE)),"",VLOOKUP(HFK972,'Controle de Estoque'!HFE:HFL,4,FALSE))</f>
        <v/>
      </c>
      <c r="HFP972" s="16" t="str">
        <f>IF(ISERROR(VLOOKUP(HFL972,'Controle de Estoque'!HFF:HFM,1,FALSE)),"",VLOOKUP(HFL972,'Controle de Estoque'!HFF:HFM,4,FALSE))</f>
        <v/>
      </c>
      <c r="HFQ972" s="16" t="str">
        <f>IF(ISERROR(VLOOKUP(HFM972,'Controle de Estoque'!HFG:HFN,1,FALSE)),"",VLOOKUP(HFM972,'Controle de Estoque'!HFG:HFN,4,FALSE))</f>
        <v/>
      </c>
      <c r="HFR972" s="16" t="str">
        <f>IF(ISERROR(VLOOKUP(HFN972,'Controle de Estoque'!HFH:HFO,1,FALSE)),"",VLOOKUP(HFN972,'Controle de Estoque'!HFH:HFO,4,FALSE))</f>
        <v/>
      </c>
      <c r="HFS972" s="16" t="str">
        <f>IF(ISERROR(VLOOKUP(HFO972,'Controle de Estoque'!HFI:HFP,1,FALSE)),"",VLOOKUP(HFO972,'Controle de Estoque'!HFI:HFP,4,FALSE))</f>
        <v/>
      </c>
      <c r="HFT972" s="16" t="str">
        <f>IF(ISERROR(VLOOKUP(HFP972,'Controle de Estoque'!HFJ:HFQ,1,FALSE)),"",VLOOKUP(HFP972,'Controle de Estoque'!HFJ:HFQ,4,FALSE))</f>
        <v/>
      </c>
      <c r="HFU972" s="16" t="str">
        <f>IF(ISERROR(VLOOKUP(HFQ972,'Controle de Estoque'!HFK:HFR,1,FALSE)),"",VLOOKUP(HFQ972,'Controle de Estoque'!HFK:HFR,4,FALSE))</f>
        <v/>
      </c>
      <c r="HFV972" s="16" t="str">
        <f>IF(ISERROR(VLOOKUP(HFR972,'Controle de Estoque'!HFL:HFS,1,FALSE)),"",VLOOKUP(HFR972,'Controle de Estoque'!HFL:HFS,4,FALSE))</f>
        <v/>
      </c>
      <c r="HFW972" s="16" t="str">
        <f>IF(ISERROR(VLOOKUP(HFS972,'Controle de Estoque'!HFM:HFT,1,FALSE)),"",VLOOKUP(HFS972,'Controle de Estoque'!HFM:HFT,4,FALSE))</f>
        <v/>
      </c>
      <c r="HFX972" s="16" t="str">
        <f>IF(ISERROR(VLOOKUP(HFT972,'Controle de Estoque'!HFN:HFU,1,FALSE)),"",VLOOKUP(HFT972,'Controle de Estoque'!HFN:HFU,4,FALSE))</f>
        <v/>
      </c>
      <c r="HFY972" s="16" t="str">
        <f>IF(ISERROR(VLOOKUP(HFU972,'Controle de Estoque'!HFO:HFV,1,FALSE)),"",VLOOKUP(HFU972,'Controle de Estoque'!HFO:HFV,4,FALSE))</f>
        <v/>
      </c>
      <c r="HFZ972" s="16" t="str">
        <f>IF(ISERROR(VLOOKUP(HFV972,'Controle de Estoque'!HFP:HFW,1,FALSE)),"",VLOOKUP(HFV972,'Controle de Estoque'!HFP:HFW,4,FALSE))</f>
        <v/>
      </c>
      <c r="HGA972" s="16" t="str">
        <f>IF(ISERROR(VLOOKUP(HFW972,'Controle de Estoque'!HFQ:HFX,1,FALSE)),"",VLOOKUP(HFW972,'Controle de Estoque'!HFQ:HFX,4,FALSE))</f>
        <v/>
      </c>
      <c r="HGB972" s="16" t="str">
        <f>IF(ISERROR(VLOOKUP(HFX972,'Controle de Estoque'!HFR:HFY,1,FALSE)),"",VLOOKUP(HFX972,'Controle de Estoque'!HFR:HFY,4,FALSE))</f>
        <v/>
      </c>
      <c r="HGC972" s="16" t="str">
        <f>IF(ISERROR(VLOOKUP(HFY972,'Controle de Estoque'!HFS:HFZ,1,FALSE)),"",VLOOKUP(HFY972,'Controle de Estoque'!HFS:HFZ,4,FALSE))</f>
        <v/>
      </c>
      <c r="HGD972" s="16" t="str">
        <f>IF(ISERROR(VLOOKUP(HFZ972,'Controle de Estoque'!HFT:HGA,1,FALSE)),"",VLOOKUP(HFZ972,'Controle de Estoque'!HFT:HGA,4,FALSE))</f>
        <v/>
      </c>
      <c r="HGE972" s="16" t="str">
        <f>IF(ISERROR(VLOOKUP(HGA972,'Controle de Estoque'!HFU:HGB,1,FALSE)),"",VLOOKUP(HGA972,'Controle de Estoque'!HFU:HGB,4,FALSE))</f>
        <v/>
      </c>
      <c r="HGF972" s="16" t="str">
        <f>IF(ISERROR(VLOOKUP(HGB972,'Controle de Estoque'!HFV:HGC,1,FALSE)),"",VLOOKUP(HGB972,'Controle de Estoque'!HFV:HGC,4,FALSE))</f>
        <v/>
      </c>
      <c r="HGG972" s="16" t="str">
        <f>IF(ISERROR(VLOOKUP(HGC972,'Controle de Estoque'!HFW:HGD,1,FALSE)),"",VLOOKUP(HGC972,'Controle de Estoque'!HFW:HGD,4,FALSE))</f>
        <v/>
      </c>
      <c r="HGH972" s="16" t="str">
        <f>IF(ISERROR(VLOOKUP(HGD972,'Controle de Estoque'!HFX:HGE,1,FALSE)),"",VLOOKUP(HGD972,'Controle de Estoque'!HFX:HGE,4,FALSE))</f>
        <v/>
      </c>
      <c r="HGI972" s="16" t="str">
        <f>IF(ISERROR(VLOOKUP(HGE972,'Controle de Estoque'!HFY:HGF,1,FALSE)),"",VLOOKUP(HGE972,'Controle de Estoque'!HFY:HGF,4,FALSE))</f>
        <v/>
      </c>
      <c r="HGJ972" s="16" t="str">
        <f>IF(ISERROR(VLOOKUP(HGF972,'Controle de Estoque'!HFZ:HGG,1,FALSE)),"",VLOOKUP(HGF972,'Controle de Estoque'!HFZ:HGG,4,FALSE))</f>
        <v/>
      </c>
      <c r="HGK972" s="16" t="str">
        <f>IF(ISERROR(VLOOKUP(HGG972,'Controle de Estoque'!HGA:HGH,1,FALSE)),"",VLOOKUP(HGG972,'Controle de Estoque'!HGA:HGH,4,FALSE))</f>
        <v/>
      </c>
      <c r="HGL972" s="16" t="str">
        <f>IF(ISERROR(VLOOKUP(HGH972,'Controle de Estoque'!HGB:HGI,1,FALSE)),"",VLOOKUP(HGH972,'Controle de Estoque'!HGB:HGI,4,FALSE))</f>
        <v/>
      </c>
      <c r="HGM972" s="16" t="str">
        <f>IF(ISERROR(VLOOKUP(HGI972,'Controle de Estoque'!HGC:HGJ,1,FALSE)),"",VLOOKUP(HGI972,'Controle de Estoque'!HGC:HGJ,4,FALSE))</f>
        <v/>
      </c>
      <c r="HGN972" s="16" t="str">
        <f>IF(ISERROR(VLOOKUP(HGJ972,'Controle de Estoque'!HGD:HGK,1,FALSE)),"",VLOOKUP(HGJ972,'Controle de Estoque'!HGD:HGK,4,FALSE))</f>
        <v/>
      </c>
      <c r="HGO972" s="16" t="str">
        <f>IF(ISERROR(VLOOKUP(HGK972,'Controle de Estoque'!HGE:HGL,1,FALSE)),"",VLOOKUP(HGK972,'Controle de Estoque'!HGE:HGL,4,FALSE))</f>
        <v/>
      </c>
      <c r="HGP972" s="16" t="str">
        <f>IF(ISERROR(VLOOKUP(HGL972,'Controle de Estoque'!HGF:HGM,1,FALSE)),"",VLOOKUP(HGL972,'Controle de Estoque'!HGF:HGM,4,FALSE))</f>
        <v/>
      </c>
      <c r="HGQ972" s="16" t="str">
        <f>IF(ISERROR(VLOOKUP(HGM972,'Controle de Estoque'!HGG:HGN,1,FALSE)),"",VLOOKUP(HGM972,'Controle de Estoque'!HGG:HGN,4,FALSE))</f>
        <v/>
      </c>
      <c r="HGR972" s="16" t="str">
        <f>IF(ISERROR(VLOOKUP(HGN972,'Controle de Estoque'!HGH:HGO,1,FALSE)),"",VLOOKUP(HGN972,'Controle de Estoque'!HGH:HGO,4,FALSE))</f>
        <v/>
      </c>
      <c r="HGS972" s="16" t="str">
        <f>IF(ISERROR(VLOOKUP(HGO972,'Controle de Estoque'!HGI:HGP,1,FALSE)),"",VLOOKUP(HGO972,'Controle de Estoque'!HGI:HGP,4,FALSE))</f>
        <v/>
      </c>
      <c r="HGT972" s="16" t="str">
        <f>IF(ISERROR(VLOOKUP(HGP972,'Controle de Estoque'!HGJ:HGQ,1,FALSE)),"",VLOOKUP(HGP972,'Controle de Estoque'!HGJ:HGQ,4,FALSE))</f>
        <v/>
      </c>
      <c r="HGU972" s="16" t="str">
        <f>IF(ISERROR(VLOOKUP(HGQ972,'Controle de Estoque'!HGK:HGR,1,FALSE)),"",VLOOKUP(HGQ972,'Controle de Estoque'!HGK:HGR,4,FALSE))</f>
        <v/>
      </c>
      <c r="HGV972" s="16" t="str">
        <f>IF(ISERROR(VLOOKUP(HGR972,'Controle de Estoque'!HGL:HGS,1,FALSE)),"",VLOOKUP(HGR972,'Controle de Estoque'!HGL:HGS,4,FALSE))</f>
        <v/>
      </c>
      <c r="HGW972" s="16" t="str">
        <f>IF(ISERROR(VLOOKUP(HGS972,'Controle de Estoque'!HGM:HGT,1,FALSE)),"",VLOOKUP(HGS972,'Controle de Estoque'!HGM:HGT,4,FALSE))</f>
        <v/>
      </c>
      <c r="HGX972" s="16" t="str">
        <f>IF(ISERROR(VLOOKUP(HGT972,'Controle de Estoque'!HGN:HGU,1,FALSE)),"",VLOOKUP(HGT972,'Controle de Estoque'!HGN:HGU,4,FALSE))</f>
        <v/>
      </c>
      <c r="HGY972" s="16" t="str">
        <f>IF(ISERROR(VLOOKUP(HGU972,'Controle de Estoque'!HGO:HGV,1,FALSE)),"",VLOOKUP(HGU972,'Controle de Estoque'!HGO:HGV,4,FALSE))</f>
        <v/>
      </c>
      <c r="HGZ972" s="16" t="str">
        <f>IF(ISERROR(VLOOKUP(HGV972,'Controle de Estoque'!HGP:HGW,1,FALSE)),"",VLOOKUP(HGV972,'Controle de Estoque'!HGP:HGW,4,FALSE))</f>
        <v/>
      </c>
      <c r="HHA972" s="16" t="str">
        <f>IF(ISERROR(VLOOKUP(HGW972,'Controle de Estoque'!HGQ:HGX,1,FALSE)),"",VLOOKUP(HGW972,'Controle de Estoque'!HGQ:HGX,4,FALSE))</f>
        <v/>
      </c>
      <c r="HHB972" s="16" t="str">
        <f>IF(ISERROR(VLOOKUP(HGX972,'Controle de Estoque'!HGR:HGY,1,FALSE)),"",VLOOKUP(HGX972,'Controle de Estoque'!HGR:HGY,4,FALSE))</f>
        <v/>
      </c>
      <c r="HHC972" s="16" t="str">
        <f>IF(ISERROR(VLOOKUP(HGY972,'Controle de Estoque'!HGS:HGZ,1,FALSE)),"",VLOOKUP(HGY972,'Controle de Estoque'!HGS:HGZ,4,FALSE))</f>
        <v/>
      </c>
      <c r="HHD972" s="16" t="str">
        <f>IF(ISERROR(VLOOKUP(HGZ972,'Controle de Estoque'!HGT:HHA,1,FALSE)),"",VLOOKUP(HGZ972,'Controle de Estoque'!HGT:HHA,4,FALSE))</f>
        <v/>
      </c>
      <c r="HHE972" s="16" t="str">
        <f>IF(ISERROR(VLOOKUP(HHA972,'Controle de Estoque'!HGU:HHB,1,FALSE)),"",VLOOKUP(HHA972,'Controle de Estoque'!HGU:HHB,4,FALSE))</f>
        <v/>
      </c>
      <c r="HHF972" s="16" t="str">
        <f>IF(ISERROR(VLOOKUP(HHB972,'Controle de Estoque'!HGV:HHC,1,FALSE)),"",VLOOKUP(HHB972,'Controle de Estoque'!HGV:HHC,4,FALSE))</f>
        <v/>
      </c>
      <c r="HHG972" s="16" t="str">
        <f>IF(ISERROR(VLOOKUP(HHC972,'Controle de Estoque'!HGW:HHD,1,FALSE)),"",VLOOKUP(HHC972,'Controle de Estoque'!HGW:HHD,4,FALSE))</f>
        <v/>
      </c>
      <c r="HHH972" s="16" t="str">
        <f>IF(ISERROR(VLOOKUP(HHD972,'Controle de Estoque'!HGX:HHE,1,FALSE)),"",VLOOKUP(HHD972,'Controle de Estoque'!HGX:HHE,4,FALSE))</f>
        <v/>
      </c>
      <c r="HHI972" s="16" t="str">
        <f>IF(ISERROR(VLOOKUP(HHE972,'Controle de Estoque'!HGY:HHF,1,FALSE)),"",VLOOKUP(HHE972,'Controle de Estoque'!HGY:HHF,4,FALSE))</f>
        <v/>
      </c>
      <c r="HHJ972" s="16" t="str">
        <f>IF(ISERROR(VLOOKUP(HHF972,'Controle de Estoque'!HGZ:HHG,1,FALSE)),"",VLOOKUP(HHF972,'Controle de Estoque'!HGZ:HHG,4,FALSE))</f>
        <v/>
      </c>
      <c r="HHK972" s="16" t="str">
        <f>IF(ISERROR(VLOOKUP(HHG972,'Controle de Estoque'!HHA:HHH,1,FALSE)),"",VLOOKUP(HHG972,'Controle de Estoque'!HHA:HHH,4,FALSE))</f>
        <v/>
      </c>
      <c r="HHL972" s="16" t="str">
        <f>IF(ISERROR(VLOOKUP(HHH972,'Controle de Estoque'!HHB:HHI,1,FALSE)),"",VLOOKUP(HHH972,'Controle de Estoque'!HHB:HHI,4,FALSE))</f>
        <v/>
      </c>
      <c r="HHM972" s="16" t="str">
        <f>IF(ISERROR(VLOOKUP(HHI972,'Controle de Estoque'!HHC:HHJ,1,FALSE)),"",VLOOKUP(HHI972,'Controle de Estoque'!HHC:HHJ,4,FALSE))</f>
        <v/>
      </c>
      <c r="HHN972" s="16" t="str">
        <f>IF(ISERROR(VLOOKUP(HHJ972,'Controle de Estoque'!HHD:HHK,1,FALSE)),"",VLOOKUP(HHJ972,'Controle de Estoque'!HHD:HHK,4,FALSE))</f>
        <v/>
      </c>
      <c r="HHO972" s="16" t="str">
        <f>IF(ISERROR(VLOOKUP(HHK972,'Controle de Estoque'!HHE:HHL,1,FALSE)),"",VLOOKUP(HHK972,'Controle de Estoque'!HHE:HHL,4,FALSE))</f>
        <v/>
      </c>
      <c r="HHP972" s="16" t="str">
        <f>IF(ISERROR(VLOOKUP(HHL972,'Controle de Estoque'!HHF:HHM,1,FALSE)),"",VLOOKUP(HHL972,'Controle de Estoque'!HHF:HHM,4,FALSE))</f>
        <v/>
      </c>
      <c r="HHQ972" s="16" t="str">
        <f>IF(ISERROR(VLOOKUP(HHM972,'Controle de Estoque'!HHG:HHN,1,FALSE)),"",VLOOKUP(HHM972,'Controle de Estoque'!HHG:HHN,4,FALSE))</f>
        <v/>
      </c>
      <c r="HHR972" s="16" t="str">
        <f>IF(ISERROR(VLOOKUP(HHN972,'Controle de Estoque'!HHH:HHO,1,FALSE)),"",VLOOKUP(HHN972,'Controle de Estoque'!HHH:HHO,4,FALSE))</f>
        <v/>
      </c>
      <c r="HHS972" s="16" t="str">
        <f>IF(ISERROR(VLOOKUP(HHO972,'Controle de Estoque'!HHI:HHP,1,FALSE)),"",VLOOKUP(HHO972,'Controle de Estoque'!HHI:HHP,4,FALSE))</f>
        <v/>
      </c>
      <c r="HHT972" s="16" t="str">
        <f>IF(ISERROR(VLOOKUP(HHP972,'Controle de Estoque'!HHJ:HHQ,1,FALSE)),"",VLOOKUP(HHP972,'Controle de Estoque'!HHJ:HHQ,4,FALSE))</f>
        <v/>
      </c>
      <c r="HHU972" s="16" t="str">
        <f>IF(ISERROR(VLOOKUP(HHQ972,'Controle de Estoque'!HHK:HHR,1,FALSE)),"",VLOOKUP(HHQ972,'Controle de Estoque'!HHK:HHR,4,FALSE))</f>
        <v/>
      </c>
      <c r="HHV972" s="16" t="str">
        <f>IF(ISERROR(VLOOKUP(HHR972,'Controle de Estoque'!HHL:HHS,1,FALSE)),"",VLOOKUP(HHR972,'Controle de Estoque'!HHL:HHS,4,FALSE))</f>
        <v/>
      </c>
      <c r="HHW972" s="16" t="str">
        <f>IF(ISERROR(VLOOKUP(HHS972,'Controle de Estoque'!HHM:HHT,1,FALSE)),"",VLOOKUP(HHS972,'Controle de Estoque'!HHM:HHT,4,FALSE))</f>
        <v/>
      </c>
      <c r="HHX972" s="16" t="str">
        <f>IF(ISERROR(VLOOKUP(HHT972,'Controle de Estoque'!HHN:HHU,1,FALSE)),"",VLOOKUP(HHT972,'Controle de Estoque'!HHN:HHU,4,FALSE))</f>
        <v/>
      </c>
      <c r="HHY972" s="16" t="str">
        <f>IF(ISERROR(VLOOKUP(HHU972,'Controle de Estoque'!HHO:HHV,1,FALSE)),"",VLOOKUP(HHU972,'Controle de Estoque'!HHO:HHV,4,FALSE))</f>
        <v/>
      </c>
      <c r="HHZ972" s="16" t="str">
        <f>IF(ISERROR(VLOOKUP(HHV972,'Controle de Estoque'!HHP:HHW,1,FALSE)),"",VLOOKUP(HHV972,'Controle de Estoque'!HHP:HHW,4,FALSE))</f>
        <v/>
      </c>
      <c r="HIA972" s="16" t="str">
        <f>IF(ISERROR(VLOOKUP(HHW972,'Controle de Estoque'!HHQ:HHX,1,FALSE)),"",VLOOKUP(HHW972,'Controle de Estoque'!HHQ:HHX,4,FALSE))</f>
        <v/>
      </c>
      <c r="HIB972" s="16" t="str">
        <f>IF(ISERROR(VLOOKUP(HHX972,'Controle de Estoque'!HHR:HHY,1,FALSE)),"",VLOOKUP(HHX972,'Controle de Estoque'!HHR:HHY,4,FALSE))</f>
        <v/>
      </c>
      <c r="HIC972" s="16" t="str">
        <f>IF(ISERROR(VLOOKUP(HHY972,'Controle de Estoque'!HHS:HHZ,1,FALSE)),"",VLOOKUP(HHY972,'Controle de Estoque'!HHS:HHZ,4,FALSE))</f>
        <v/>
      </c>
      <c r="HID972" s="16" t="str">
        <f>IF(ISERROR(VLOOKUP(HHZ972,'Controle de Estoque'!HHT:HIA,1,FALSE)),"",VLOOKUP(HHZ972,'Controle de Estoque'!HHT:HIA,4,FALSE))</f>
        <v/>
      </c>
      <c r="HIE972" s="16" t="str">
        <f>IF(ISERROR(VLOOKUP(HIA972,'Controle de Estoque'!HHU:HIB,1,FALSE)),"",VLOOKUP(HIA972,'Controle de Estoque'!HHU:HIB,4,FALSE))</f>
        <v/>
      </c>
      <c r="HIF972" s="16" t="str">
        <f>IF(ISERROR(VLOOKUP(HIB972,'Controle de Estoque'!HHV:HIC,1,FALSE)),"",VLOOKUP(HIB972,'Controle de Estoque'!HHV:HIC,4,FALSE))</f>
        <v/>
      </c>
      <c r="HIG972" s="16" t="str">
        <f>IF(ISERROR(VLOOKUP(HIC972,'Controle de Estoque'!HHW:HID,1,FALSE)),"",VLOOKUP(HIC972,'Controle de Estoque'!HHW:HID,4,FALSE))</f>
        <v/>
      </c>
      <c r="HIH972" s="16" t="str">
        <f>IF(ISERROR(VLOOKUP(HID972,'Controle de Estoque'!HHX:HIE,1,FALSE)),"",VLOOKUP(HID972,'Controle de Estoque'!HHX:HIE,4,FALSE))</f>
        <v/>
      </c>
      <c r="HII972" s="16" t="str">
        <f>IF(ISERROR(VLOOKUP(HIE972,'Controle de Estoque'!HHY:HIF,1,FALSE)),"",VLOOKUP(HIE972,'Controle de Estoque'!HHY:HIF,4,FALSE))</f>
        <v/>
      </c>
      <c r="HIJ972" s="16" t="str">
        <f>IF(ISERROR(VLOOKUP(HIF972,'Controle de Estoque'!HHZ:HIG,1,FALSE)),"",VLOOKUP(HIF972,'Controle de Estoque'!HHZ:HIG,4,FALSE))</f>
        <v/>
      </c>
      <c r="HIK972" s="16" t="str">
        <f>IF(ISERROR(VLOOKUP(HIG972,'Controle de Estoque'!HIA:HIH,1,FALSE)),"",VLOOKUP(HIG972,'Controle de Estoque'!HIA:HIH,4,FALSE))</f>
        <v/>
      </c>
      <c r="HIL972" s="16" t="str">
        <f>IF(ISERROR(VLOOKUP(HIH972,'Controle de Estoque'!HIB:HII,1,FALSE)),"",VLOOKUP(HIH972,'Controle de Estoque'!HIB:HII,4,FALSE))</f>
        <v/>
      </c>
      <c r="HIM972" s="16" t="str">
        <f>IF(ISERROR(VLOOKUP(HII972,'Controle de Estoque'!HIC:HIJ,1,FALSE)),"",VLOOKUP(HII972,'Controle de Estoque'!HIC:HIJ,4,FALSE))</f>
        <v/>
      </c>
      <c r="HIN972" s="16" t="str">
        <f>IF(ISERROR(VLOOKUP(HIJ972,'Controle de Estoque'!HID:HIK,1,FALSE)),"",VLOOKUP(HIJ972,'Controle de Estoque'!HID:HIK,4,FALSE))</f>
        <v/>
      </c>
      <c r="HIO972" s="16" t="str">
        <f>IF(ISERROR(VLOOKUP(HIK972,'Controle de Estoque'!HIE:HIL,1,FALSE)),"",VLOOKUP(HIK972,'Controle de Estoque'!HIE:HIL,4,FALSE))</f>
        <v/>
      </c>
      <c r="HIP972" s="16" t="str">
        <f>IF(ISERROR(VLOOKUP(HIL972,'Controle de Estoque'!HIF:HIM,1,FALSE)),"",VLOOKUP(HIL972,'Controle de Estoque'!HIF:HIM,4,FALSE))</f>
        <v/>
      </c>
      <c r="HIQ972" s="16" t="str">
        <f>IF(ISERROR(VLOOKUP(HIM972,'Controle de Estoque'!HIG:HIN,1,FALSE)),"",VLOOKUP(HIM972,'Controle de Estoque'!HIG:HIN,4,FALSE))</f>
        <v/>
      </c>
      <c r="HIR972" s="16" t="str">
        <f>IF(ISERROR(VLOOKUP(HIN972,'Controle de Estoque'!HIH:HIO,1,FALSE)),"",VLOOKUP(HIN972,'Controle de Estoque'!HIH:HIO,4,FALSE))</f>
        <v/>
      </c>
      <c r="HIS972" s="16" t="str">
        <f>IF(ISERROR(VLOOKUP(HIO972,'Controle de Estoque'!HII:HIP,1,FALSE)),"",VLOOKUP(HIO972,'Controle de Estoque'!HII:HIP,4,FALSE))</f>
        <v/>
      </c>
      <c r="HIT972" s="16" t="str">
        <f>IF(ISERROR(VLOOKUP(HIP972,'Controle de Estoque'!HIJ:HIQ,1,FALSE)),"",VLOOKUP(HIP972,'Controle de Estoque'!HIJ:HIQ,4,FALSE))</f>
        <v/>
      </c>
      <c r="HIU972" s="16" t="str">
        <f>IF(ISERROR(VLOOKUP(HIQ972,'Controle de Estoque'!HIK:HIR,1,FALSE)),"",VLOOKUP(HIQ972,'Controle de Estoque'!HIK:HIR,4,FALSE))</f>
        <v/>
      </c>
      <c r="HIV972" s="16" t="str">
        <f>IF(ISERROR(VLOOKUP(HIR972,'Controle de Estoque'!HIL:HIS,1,FALSE)),"",VLOOKUP(HIR972,'Controle de Estoque'!HIL:HIS,4,FALSE))</f>
        <v/>
      </c>
      <c r="HIW972" s="16" t="str">
        <f>IF(ISERROR(VLOOKUP(HIS972,'Controle de Estoque'!HIM:HIT,1,FALSE)),"",VLOOKUP(HIS972,'Controle de Estoque'!HIM:HIT,4,FALSE))</f>
        <v/>
      </c>
      <c r="HIX972" s="16" t="str">
        <f>IF(ISERROR(VLOOKUP(HIT972,'Controle de Estoque'!HIN:HIU,1,FALSE)),"",VLOOKUP(HIT972,'Controle de Estoque'!HIN:HIU,4,FALSE))</f>
        <v/>
      </c>
      <c r="HIY972" s="16" t="str">
        <f>IF(ISERROR(VLOOKUP(HIU972,'Controle de Estoque'!HIO:HIV,1,FALSE)),"",VLOOKUP(HIU972,'Controle de Estoque'!HIO:HIV,4,FALSE))</f>
        <v/>
      </c>
      <c r="HIZ972" s="16" t="str">
        <f>IF(ISERROR(VLOOKUP(HIV972,'Controle de Estoque'!HIP:HIW,1,FALSE)),"",VLOOKUP(HIV972,'Controle de Estoque'!HIP:HIW,4,FALSE))</f>
        <v/>
      </c>
      <c r="HJA972" s="16" t="str">
        <f>IF(ISERROR(VLOOKUP(HIW972,'Controle de Estoque'!HIQ:HIX,1,FALSE)),"",VLOOKUP(HIW972,'Controle de Estoque'!HIQ:HIX,4,FALSE))</f>
        <v/>
      </c>
      <c r="HJB972" s="16" t="str">
        <f>IF(ISERROR(VLOOKUP(HIX972,'Controle de Estoque'!HIR:HIY,1,FALSE)),"",VLOOKUP(HIX972,'Controle de Estoque'!HIR:HIY,4,FALSE))</f>
        <v/>
      </c>
      <c r="HJC972" s="16" t="str">
        <f>IF(ISERROR(VLOOKUP(HIY972,'Controle de Estoque'!HIS:HIZ,1,FALSE)),"",VLOOKUP(HIY972,'Controle de Estoque'!HIS:HIZ,4,FALSE))</f>
        <v/>
      </c>
      <c r="HJD972" s="16" t="str">
        <f>IF(ISERROR(VLOOKUP(HIZ972,'Controle de Estoque'!HIT:HJA,1,FALSE)),"",VLOOKUP(HIZ972,'Controle de Estoque'!HIT:HJA,4,FALSE))</f>
        <v/>
      </c>
      <c r="HJE972" s="16" t="str">
        <f>IF(ISERROR(VLOOKUP(HJA972,'Controle de Estoque'!HIU:HJB,1,FALSE)),"",VLOOKUP(HJA972,'Controle de Estoque'!HIU:HJB,4,FALSE))</f>
        <v/>
      </c>
      <c r="HJF972" s="16" t="str">
        <f>IF(ISERROR(VLOOKUP(HJB972,'Controle de Estoque'!HIV:HJC,1,FALSE)),"",VLOOKUP(HJB972,'Controle de Estoque'!HIV:HJC,4,FALSE))</f>
        <v/>
      </c>
      <c r="HJG972" s="16" t="str">
        <f>IF(ISERROR(VLOOKUP(HJC972,'Controle de Estoque'!HIW:HJD,1,FALSE)),"",VLOOKUP(HJC972,'Controle de Estoque'!HIW:HJD,4,FALSE))</f>
        <v/>
      </c>
      <c r="HJH972" s="16" t="str">
        <f>IF(ISERROR(VLOOKUP(HJD972,'Controle de Estoque'!HIX:HJE,1,FALSE)),"",VLOOKUP(HJD972,'Controle de Estoque'!HIX:HJE,4,FALSE))</f>
        <v/>
      </c>
      <c r="HJI972" s="16" t="str">
        <f>IF(ISERROR(VLOOKUP(HJE972,'Controle de Estoque'!HIY:HJF,1,FALSE)),"",VLOOKUP(HJE972,'Controle de Estoque'!HIY:HJF,4,FALSE))</f>
        <v/>
      </c>
      <c r="HJJ972" s="16" t="str">
        <f>IF(ISERROR(VLOOKUP(HJF972,'Controle de Estoque'!HIZ:HJG,1,FALSE)),"",VLOOKUP(HJF972,'Controle de Estoque'!HIZ:HJG,4,FALSE))</f>
        <v/>
      </c>
      <c r="HJK972" s="16" t="str">
        <f>IF(ISERROR(VLOOKUP(HJG972,'Controle de Estoque'!HJA:HJH,1,FALSE)),"",VLOOKUP(HJG972,'Controle de Estoque'!HJA:HJH,4,FALSE))</f>
        <v/>
      </c>
      <c r="HJL972" s="16" t="str">
        <f>IF(ISERROR(VLOOKUP(HJH972,'Controle de Estoque'!HJB:HJI,1,FALSE)),"",VLOOKUP(HJH972,'Controle de Estoque'!HJB:HJI,4,FALSE))</f>
        <v/>
      </c>
      <c r="HJM972" s="16" t="str">
        <f>IF(ISERROR(VLOOKUP(HJI972,'Controle de Estoque'!HJC:HJJ,1,FALSE)),"",VLOOKUP(HJI972,'Controle de Estoque'!HJC:HJJ,4,FALSE))</f>
        <v/>
      </c>
      <c r="HJN972" s="16" t="str">
        <f>IF(ISERROR(VLOOKUP(HJJ972,'Controle de Estoque'!HJD:HJK,1,FALSE)),"",VLOOKUP(HJJ972,'Controle de Estoque'!HJD:HJK,4,FALSE))</f>
        <v/>
      </c>
      <c r="HJO972" s="16" t="str">
        <f>IF(ISERROR(VLOOKUP(HJK972,'Controle de Estoque'!HJE:HJL,1,FALSE)),"",VLOOKUP(HJK972,'Controle de Estoque'!HJE:HJL,4,FALSE))</f>
        <v/>
      </c>
      <c r="HJP972" s="16" t="str">
        <f>IF(ISERROR(VLOOKUP(HJL972,'Controle de Estoque'!HJF:HJM,1,FALSE)),"",VLOOKUP(HJL972,'Controle de Estoque'!HJF:HJM,4,FALSE))</f>
        <v/>
      </c>
      <c r="HJQ972" s="16" t="str">
        <f>IF(ISERROR(VLOOKUP(HJM972,'Controle de Estoque'!HJG:HJN,1,FALSE)),"",VLOOKUP(HJM972,'Controle de Estoque'!HJG:HJN,4,FALSE))</f>
        <v/>
      </c>
      <c r="HJR972" s="16" t="str">
        <f>IF(ISERROR(VLOOKUP(HJN972,'Controle de Estoque'!HJH:HJO,1,FALSE)),"",VLOOKUP(HJN972,'Controle de Estoque'!HJH:HJO,4,FALSE))</f>
        <v/>
      </c>
      <c r="HJS972" s="16" t="str">
        <f>IF(ISERROR(VLOOKUP(HJO972,'Controle de Estoque'!HJI:HJP,1,FALSE)),"",VLOOKUP(HJO972,'Controle de Estoque'!HJI:HJP,4,FALSE))</f>
        <v/>
      </c>
      <c r="HJT972" s="16" t="str">
        <f>IF(ISERROR(VLOOKUP(HJP972,'Controle de Estoque'!HJJ:HJQ,1,FALSE)),"",VLOOKUP(HJP972,'Controle de Estoque'!HJJ:HJQ,4,FALSE))</f>
        <v/>
      </c>
      <c r="HJU972" s="16" t="str">
        <f>IF(ISERROR(VLOOKUP(HJQ972,'Controle de Estoque'!HJK:HJR,1,FALSE)),"",VLOOKUP(HJQ972,'Controle de Estoque'!HJK:HJR,4,FALSE))</f>
        <v/>
      </c>
      <c r="HJV972" s="16" t="str">
        <f>IF(ISERROR(VLOOKUP(HJR972,'Controle de Estoque'!HJL:HJS,1,FALSE)),"",VLOOKUP(HJR972,'Controle de Estoque'!HJL:HJS,4,FALSE))</f>
        <v/>
      </c>
      <c r="HJW972" s="16" t="str">
        <f>IF(ISERROR(VLOOKUP(HJS972,'Controle de Estoque'!HJM:HJT,1,FALSE)),"",VLOOKUP(HJS972,'Controle de Estoque'!HJM:HJT,4,FALSE))</f>
        <v/>
      </c>
      <c r="HJX972" s="16" t="str">
        <f>IF(ISERROR(VLOOKUP(HJT972,'Controle de Estoque'!HJN:HJU,1,FALSE)),"",VLOOKUP(HJT972,'Controle de Estoque'!HJN:HJU,4,FALSE))</f>
        <v/>
      </c>
      <c r="HJY972" s="16" t="str">
        <f>IF(ISERROR(VLOOKUP(HJU972,'Controle de Estoque'!HJO:HJV,1,FALSE)),"",VLOOKUP(HJU972,'Controle de Estoque'!HJO:HJV,4,FALSE))</f>
        <v/>
      </c>
      <c r="HJZ972" s="16" t="str">
        <f>IF(ISERROR(VLOOKUP(HJV972,'Controle de Estoque'!HJP:HJW,1,FALSE)),"",VLOOKUP(HJV972,'Controle de Estoque'!HJP:HJW,4,FALSE))</f>
        <v/>
      </c>
      <c r="HKA972" s="16" t="str">
        <f>IF(ISERROR(VLOOKUP(HJW972,'Controle de Estoque'!HJQ:HJX,1,FALSE)),"",VLOOKUP(HJW972,'Controle de Estoque'!HJQ:HJX,4,FALSE))</f>
        <v/>
      </c>
      <c r="HKB972" s="16" t="str">
        <f>IF(ISERROR(VLOOKUP(HJX972,'Controle de Estoque'!HJR:HJY,1,FALSE)),"",VLOOKUP(HJX972,'Controle de Estoque'!HJR:HJY,4,FALSE))</f>
        <v/>
      </c>
      <c r="HKC972" s="16" t="str">
        <f>IF(ISERROR(VLOOKUP(HJY972,'Controle de Estoque'!HJS:HJZ,1,FALSE)),"",VLOOKUP(HJY972,'Controle de Estoque'!HJS:HJZ,4,FALSE))</f>
        <v/>
      </c>
      <c r="HKD972" s="16" t="str">
        <f>IF(ISERROR(VLOOKUP(HJZ972,'Controle de Estoque'!HJT:HKA,1,FALSE)),"",VLOOKUP(HJZ972,'Controle de Estoque'!HJT:HKA,4,FALSE))</f>
        <v/>
      </c>
      <c r="HKE972" s="16" t="str">
        <f>IF(ISERROR(VLOOKUP(HKA972,'Controle de Estoque'!HJU:HKB,1,FALSE)),"",VLOOKUP(HKA972,'Controle de Estoque'!HJU:HKB,4,FALSE))</f>
        <v/>
      </c>
      <c r="HKF972" s="16" t="str">
        <f>IF(ISERROR(VLOOKUP(HKB972,'Controle de Estoque'!HJV:HKC,1,FALSE)),"",VLOOKUP(HKB972,'Controle de Estoque'!HJV:HKC,4,FALSE))</f>
        <v/>
      </c>
      <c r="HKG972" s="16" t="str">
        <f>IF(ISERROR(VLOOKUP(HKC972,'Controle de Estoque'!HJW:HKD,1,FALSE)),"",VLOOKUP(HKC972,'Controle de Estoque'!HJW:HKD,4,FALSE))</f>
        <v/>
      </c>
      <c r="HKH972" s="16" t="str">
        <f>IF(ISERROR(VLOOKUP(HKD972,'Controle de Estoque'!HJX:HKE,1,FALSE)),"",VLOOKUP(HKD972,'Controle de Estoque'!HJX:HKE,4,FALSE))</f>
        <v/>
      </c>
      <c r="HKI972" s="16" t="str">
        <f>IF(ISERROR(VLOOKUP(HKE972,'Controle de Estoque'!HJY:HKF,1,FALSE)),"",VLOOKUP(HKE972,'Controle de Estoque'!HJY:HKF,4,FALSE))</f>
        <v/>
      </c>
      <c r="HKJ972" s="16" t="str">
        <f>IF(ISERROR(VLOOKUP(HKF972,'Controle de Estoque'!HJZ:HKG,1,FALSE)),"",VLOOKUP(HKF972,'Controle de Estoque'!HJZ:HKG,4,FALSE))</f>
        <v/>
      </c>
      <c r="HKK972" s="16" t="str">
        <f>IF(ISERROR(VLOOKUP(HKG972,'Controle de Estoque'!HKA:HKH,1,FALSE)),"",VLOOKUP(HKG972,'Controle de Estoque'!HKA:HKH,4,FALSE))</f>
        <v/>
      </c>
      <c r="HKL972" s="16" t="str">
        <f>IF(ISERROR(VLOOKUP(HKH972,'Controle de Estoque'!HKB:HKI,1,FALSE)),"",VLOOKUP(HKH972,'Controle de Estoque'!HKB:HKI,4,FALSE))</f>
        <v/>
      </c>
      <c r="HKM972" s="16" t="str">
        <f>IF(ISERROR(VLOOKUP(HKI972,'Controle de Estoque'!HKC:HKJ,1,FALSE)),"",VLOOKUP(HKI972,'Controle de Estoque'!HKC:HKJ,4,FALSE))</f>
        <v/>
      </c>
      <c r="HKN972" s="16" t="str">
        <f>IF(ISERROR(VLOOKUP(HKJ972,'Controle de Estoque'!HKD:HKK,1,FALSE)),"",VLOOKUP(HKJ972,'Controle de Estoque'!HKD:HKK,4,FALSE))</f>
        <v/>
      </c>
      <c r="HKO972" s="16" t="str">
        <f>IF(ISERROR(VLOOKUP(HKK972,'Controle de Estoque'!HKE:HKL,1,FALSE)),"",VLOOKUP(HKK972,'Controle de Estoque'!HKE:HKL,4,FALSE))</f>
        <v/>
      </c>
      <c r="HKP972" s="16" t="str">
        <f>IF(ISERROR(VLOOKUP(HKL972,'Controle de Estoque'!HKF:HKM,1,FALSE)),"",VLOOKUP(HKL972,'Controle de Estoque'!HKF:HKM,4,FALSE))</f>
        <v/>
      </c>
      <c r="HKQ972" s="16" t="str">
        <f>IF(ISERROR(VLOOKUP(HKM972,'Controle de Estoque'!HKG:HKN,1,FALSE)),"",VLOOKUP(HKM972,'Controle de Estoque'!HKG:HKN,4,FALSE))</f>
        <v/>
      </c>
      <c r="HKR972" s="16" t="str">
        <f>IF(ISERROR(VLOOKUP(HKN972,'Controle de Estoque'!HKH:HKO,1,FALSE)),"",VLOOKUP(HKN972,'Controle de Estoque'!HKH:HKO,4,FALSE))</f>
        <v/>
      </c>
      <c r="HKS972" s="16" t="str">
        <f>IF(ISERROR(VLOOKUP(HKO972,'Controle de Estoque'!HKI:HKP,1,FALSE)),"",VLOOKUP(HKO972,'Controle de Estoque'!HKI:HKP,4,FALSE))</f>
        <v/>
      </c>
      <c r="HKT972" s="16" t="str">
        <f>IF(ISERROR(VLOOKUP(HKP972,'Controle de Estoque'!HKJ:HKQ,1,FALSE)),"",VLOOKUP(HKP972,'Controle de Estoque'!HKJ:HKQ,4,FALSE))</f>
        <v/>
      </c>
      <c r="HKU972" s="16" t="str">
        <f>IF(ISERROR(VLOOKUP(HKQ972,'Controle de Estoque'!HKK:HKR,1,FALSE)),"",VLOOKUP(HKQ972,'Controle de Estoque'!HKK:HKR,4,FALSE))</f>
        <v/>
      </c>
      <c r="HKV972" s="16" t="str">
        <f>IF(ISERROR(VLOOKUP(HKR972,'Controle de Estoque'!HKL:HKS,1,FALSE)),"",VLOOKUP(HKR972,'Controle de Estoque'!HKL:HKS,4,FALSE))</f>
        <v/>
      </c>
      <c r="HKW972" s="16" t="str">
        <f>IF(ISERROR(VLOOKUP(HKS972,'Controle de Estoque'!HKM:HKT,1,FALSE)),"",VLOOKUP(HKS972,'Controle de Estoque'!HKM:HKT,4,FALSE))</f>
        <v/>
      </c>
      <c r="HKX972" s="16" t="str">
        <f>IF(ISERROR(VLOOKUP(HKT972,'Controle de Estoque'!HKN:HKU,1,FALSE)),"",VLOOKUP(HKT972,'Controle de Estoque'!HKN:HKU,4,FALSE))</f>
        <v/>
      </c>
      <c r="HKY972" s="16" t="str">
        <f>IF(ISERROR(VLOOKUP(HKU972,'Controle de Estoque'!HKO:HKV,1,FALSE)),"",VLOOKUP(HKU972,'Controle de Estoque'!HKO:HKV,4,FALSE))</f>
        <v/>
      </c>
      <c r="HKZ972" s="16" t="str">
        <f>IF(ISERROR(VLOOKUP(HKV972,'Controle de Estoque'!HKP:HKW,1,FALSE)),"",VLOOKUP(HKV972,'Controle de Estoque'!HKP:HKW,4,FALSE))</f>
        <v/>
      </c>
      <c r="HLA972" s="16" t="str">
        <f>IF(ISERROR(VLOOKUP(HKW972,'Controle de Estoque'!HKQ:HKX,1,FALSE)),"",VLOOKUP(HKW972,'Controle de Estoque'!HKQ:HKX,4,FALSE))</f>
        <v/>
      </c>
      <c r="HLB972" s="16" t="str">
        <f>IF(ISERROR(VLOOKUP(HKX972,'Controle de Estoque'!HKR:HKY,1,FALSE)),"",VLOOKUP(HKX972,'Controle de Estoque'!HKR:HKY,4,FALSE))</f>
        <v/>
      </c>
      <c r="HLC972" s="16" t="str">
        <f>IF(ISERROR(VLOOKUP(HKY972,'Controle de Estoque'!HKS:HKZ,1,FALSE)),"",VLOOKUP(HKY972,'Controle de Estoque'!HKS:HKZ,4,FALSE))</f>
        <v/>
      </c>
      <c r="HLD972" s="16" t="str">
        <f>IF(ISERROR(VLOOKUP(HKZ972,'Controle de Estoque'!HKT:HLA,1,FALSE)),"",VLOOKUP(HKZ972,'Controle de Estoque'!HKT:HLA,4,FALSE))</f>
        <v/>
      </c>
      <c r="HLE972" s="16" t="str">
        <f>IF(ISERROR(VLOOKUP(HLA972,'Controle de Estoque'!HKU:HLB,1,FALSE)),"",VLOOKUP(HLA972,'Controle de Estoque'!HKU:HLB,4,FALSE))</f>
        <v/>
      </c>
      <c r="HLF972" s="16" t="str">
        <f>IF(ISERROR(VLOOKUP(HLB972,'Controle de Estoque'!HKV:HLC,1,FALSE)),"",VLOOKUP(HLB972,'Controle de Estoque'!HKV:HLC,4,FALSE))</f>
        <v/>
      </c>
      <c r="HLG972" s="16" t="str">
        <f>IF(ISERROR(VLOOKUP(HLC972,'Controle de Estoque'!HKW:HLD,1,FALSE)),"",VLOOKUP(HLC972,'Controle de Estoque'!HKW:HLD,4,FALSE))</f>
        <v/>
      </c>
      <c r="HLH972" s="16" t="str">
        <f>IF(ISERROR(VLOOKUP(HLD972,'Controle de Estoque'!HKX:HLE,1,FALSE)),"",VLOOKUP(HLD972,'Controle de Estoque'!HKX:HLE,4,FALSE))</f>
        <v/>
      </c>
      <c r="HLI972" s="16" t="str">
        <f>IF(ISERROR(VLOOKUP(HLE972,'Controle de Estoque'!HKY:HLF,1,FALSE)),"",VLOOKUP(HLE972,'Controle de Estoque'!HKY:HLF,4,FALSE))</f>
        <v/>
      </c>
      <c r="HLJ972" s="16" t="str">
        <f>IF(ISERROR(VLOOKUP(HLF972,'Controle de Estoque'!HKZ:HLG,1,FALSE)),"",VLOOKUP(HLF972,'Controle de Estoque'!HKZ:HLG,4,FALSE))</f>
        <v/>
      </c>
      <c r="HLK972" s="16" t="str">
        <f>IF(ISERROR(VLOOKUP(HLG972,'Controle de Estoque'!HLA:HLH,1,FALSE)),"",VLOOKUP(HLG972,'Controle de Estoque'!HLA:HLH,4,FALSE))</f>
        <v/>
      </c>
      <c r="HLL972" s="16" t="str">
        <f>IF(ISERROR(VLOOKUP(HLH972,'Controle de Estoque'!HLB:HLI,1,FALSE)),"",VLOOKUP(HLH972,'Controle de Estoque'!HLB:HLI,4,FALSE))</f>
        <v/>
      </c>
      <c r="HLM972" s="16" t="str">
        <f>IF(ISERROR(VLOOKUP(HLI972,'Controle de Estoque'!HLC:HLJ,1,FALSE)),"",VLOOKUP(HLI972,'Controle de Estoque'!HLC:HLJ,4,FALSE))</f>
        <v/>
      </c>
      <c r="HLN972" s="16" t="str">
        <f>IF(ISERROR(VLOOKUP(HLJ972,'Controle de Estoque'!HLD:HLK,1,FALSE)),"",VLOOKUP(HLJ972,'Controle de Estoque'!HLD:HLK,4,FALSE))</f>
        <v/>
      </c>
      <c r="HLO972" s="16" t="str">
        <f>IF(ISERROR(VLOOKUP(HLK972,'Controle de Estoque'!HLE:HLL,1,FALSE)),"",VLOOKUP(HLK972,'Controle de Estoque'!HLE:HLL,4,FALSE))</f>
        <v/>
      </c>
      <c r="HLP972" s="16" t="str">
        <f>IF(ISERROR(VLOOKUP(HLL972,'Controle de Estoque'!HLF:HLM,1,FALSE)),"",VLOOKUP(HLL972,'Controle de Estoque'!HLF:HLM,4,FALSE))</f>
        <v/>
      </c>
      <c r="HLQ972" s="16" t="str">
        <f>IF(ISERROR(VLOOKUP(HLM972,'Controle de Estoque'!HLG:HLN,1,FALSE)),"",VLOOKUP(HLM972,'Controle de Estoque'!HLG:HLN,4,FALSE))</f>
        <v/>
      </c>
      <c r="HLR972" s="16" t="str">
        <f>IF(ISERROR(VLOOKUP(HLN972,'Controle de Estoque'!HLH:HLO,1,FALSE)),"",VLOOKUP(HLN972,'Controle de Estoque'!HLH:HLO,4,FALSE))</f>
        <v/>
      </c>
      <c r="HLS972" s="16" t="str">
        <f>IF(ISERROR(VLOOKUP(HLO972,'Controle de Estoque'!HLI:HLP,1,FALSE)),"",VLOOKUP(HLO972,'Controle de Estoque'!HLI:HLP,4,FALSE))</f>
        <v/>
      </c>
      <c r="HLT972" s="16" t="str">
        <f>IF(ISERROR(VLOOKUP(HLP972,'Controle de Estoque'!HLJ:HLQ,1,FALSE)),"",VLOOKUP(HLP972,'Controle de Estoque'!HLJ:HLQ,4,FALSE))</f>
        <v/>
      </c>
      <c r="HLU972" s="16" t="str">
        <f>IF(ISERROR(VLOOKUP(HLQ972,'Controle de Estoque'!HLK:HLR,1,FALSE)),"",VLOOKUP(HLQ972,'Controle de Estoque'!HLK:HLR,4,FALSE))</f>
        <v/>
      </c>
      <c r="HLV972" s="16" t="str">
        <f>IF(ISERROR(VLOOKUP(HLR972,'Controle de Estoque'!HLL:HLS,1,FALSE)),"",VLOOKUP(HLR972,'Controle de Estoque'!HLL:HLS,4,FALSE))</f>
        <v/>
      </c>
      <c r="HLW972" s="16" t="str">
        <f>IF(ISERROR(VLOOKUP(HLS972,'Controle de Estoque'!HLM:HLT,1,FALSE)),"",VLOOKUP(HLS972,'Controle de Estoque'!HLM:HLT,4,FALSE))</f>
        <v/>
      </c>
      <c r="HLX972" s="16" t="str">
        <f>IF(ISERROR(VLOOKUP(HLT972,'Controle de Estoque'!HLN:HLU,1,FALSE)),"",VLOOKUP(HLT972,'Controle de Estoque'!HLN:HLU,4,FALSE))</f>
        <v/>
      </c>
      <c r="HLY972" s="16" t="str">
        <f>IF(ISERROR(VLOOKUP(HLU972,'Controle de Estoque'!HLO:HLV,1,FALSE)),"",VLOOKUP(HLU972,'Controle de Estoque'!HLO:HLV,4,FALSE))</f>
        <v/>
      </c>
      <c r="HLZ972" s="16" t="str">
        <f>IF(ISERROR(VLOOKUP(HLV972,'Controle de Estoque'!HLP:HLW,1,FALSE)),"",VLOOKUP(HLV972,'Controle de Estoque'!HLP:HLW,4,FALSE))</f>
        <v/>
      </c>
      <c r="HMA972" s="16" t="str">
        <f>IF(ISERROR(VLOOKUP(HLW972,'Controle de Estoque'!HLQ:HLX,1,FALSE)),"",VLOOKUP(HLW972,'Controle de Estoque'!HLQ:HLX,4,FALSE))</f>
        <v/>
      </c>
      <c r="HMB972" s="16" t="str">
        <f>IF(ISERROR(VLOOKUP(HLX972,'Controle de Estoque'!HLR:HLY,1,FALSE)),"",VLOOKUP(HLX972,'Controle de Estoque'!HLR:HLY,4,FALSE))</f>
        <v/>
      </c>
      <c r="HMC972" s="16" t="str">
        <f>IF(ISERROR(VLOOKUP(HLY972,'Controle de Estoque'!HLS:HLZ,1,FALSE)),"",VLOOKUP(HLY972,'Controle de Estoque'!HLS:HLZ,4,FALSE))</f>
        <v/>
      </c>
      <c r="HMD972" s="16" t="str">
        <f>IF(ISERROR(VLOOKUP(HLZ972,'Controle de Estoque'!HLT:HMA,1,FALSE)),"",VLOOKUP(HLZ972,'Controle de Estoque'!HLT:HMA,4,FALSE))</f>
        <v/>
      </c>
      <c r="HME972" s="16" t="str">
        <f>IF(ISERROR(VLOOKUP(HMA972,'Controle de Estoque'!HLU:HMB,1,FALSE)),"",VLOOKUP(HMA972,'Controle de Estoque'!HLU:HMB,4,FALSE))</f>
        <v/>
      </c>
      <c r="HMF972" s="16" t="str">
        <f>IF(ISERROR(VLOOKUP(HMB972,'Controle de Estoque'!HLV:HMC,1,FALSE)),"",VLOOKUP(HMB972,'Controle de Estoque'!HLV:HMC,4,FALSE))</f>
        <v/>
      </c>
      <c r="HMG972" s="16" t="str">
        <f>IF(ISERROR(VLOOKUP(HMC972,'Controle de Estoque'!HLW:HMD,1,FALSE)),"",VLOOKUP(HMC972,'Controle de Estoque'!HLW:HMD,4,FALSE))</f>
        <v/>
      </c>
      <c r="HMH972" s="16" t="str">
        <f>IF(ISERROR(VLOOKUP(HMD972,'Controle de Estoque'!HLX:HME,1,FALSE)),"",VLOOKUP(HMD972,'Controle de Estoque'!HLX:HME,4,FALSE))</f>
        <v/>
      </c>
      <c r="HMI972" s="16" t="str">
        <f>IF(ISERROR(VLOOKUP(HME972,'Controle de Estoque'!HLY:HMF,1,FALSE)),"",VLOOKUP(HME972,'Controle de Estoque'!HLY:HMF,4,FALSE))</f>
        <v/>
      </c>
      <c r="HMJ972" s="16" t="str">
        <f>IF(ISERROR(VLOOKUP(HMF972,'Controle de Estoque'!HLZ:HMG,1,FALSE)),"",VLOOKUP(HMF972,'Controle de Estoque'!HLZ:HMG,4,FALSE))</f>
        <v/>
      </c>
      <c r="HMK972" s="16" t="str">
        <f>IF(ISERROR(VLOOKUP(HMG972,'Controle de Estoque'!HMA:HMH,1,FALSE)),"",VLOOKUP(HMG972,'Controle de Estoque'!HMA:HMH,4,FALSE))</f>
        <v/>
      </c>
      <c r="HML972" s="16" t="str">
        <f>IF(ISERROR(VLOOKUP(HMH972,'Controle de Estoque'!HMB:HMI,1,FALSE)),"",VLOOKUP(HMH972,'Controle de Estoque'!HMB:HMI,4,FALSE))</f>
        <v/>
      </c>
      <c r="HMM972" s="16" t="str">
        <f>IF(ISERROR(VLOOKUP(HMI972,'Controle de Estoque'!HMC:HMJ,1,FALSE)),"",VLOOKUP(HMI972,'Controle de Estoque'!HMC:HMJ,4,FALSE))</f>
        <v/>
      </c>
      <c r="HMN972" s="16" t="str">
        <f>IF(ISERROR(VLOOKUP(HMJ972,'Controle de Estoque'!HMD:HMK,1,FALSE)),"",VLOOKUP(HMJ972,'Controle de Estoque'!HMD:HMK,4,FALSE))</f>
        <v/>
      </c>
      <c r="HMO972" s="16" t="str">
        <f>IF(ISERROR(VLOOKUP(HMK972,'Controle de Estoque'!HME:HML,1,FALSE)),"",VLOOKUP(HMK972,'Controle de Estoque'!HME:HML,4,FALSE))</f>
        <v/>
      </c>
      <c r="HMP972" s="16" t="str">
        <f>IF(ISERROR(VLOOKUP(HML972,'Controle de Estoque'!HMF:HMM,1,FALSE)),"",VLOOKUP(HML972,'Controle de Estoque'!HMF:HMM,4,FALSE))</f>
        <v/>
      </c>
      <c r="HMQ972" s="16" t="str">
        <f>IF(ISERROR(VLOOKUP(HMM972,'Controle de Estoque'!HMG:HMN,1,FALSE)),"",VLOOKUP(HMM972,'Controle de Estoque'!HMG:HMN,4,FALSE))</f>
        <v/>
      </c>
      <c r="HMR972" s="16" t="str">
        <f>IF(ISERROR(VLOOKUP(HMN972,'Controle de Estoque'!HMH:HMO,1,FALSE)),"",VLOOKUP(HMN972,'Controle de Estoque'!HMH:HMO,4,FALSE))</f>
        <v/>
      </c>
      <c r="HMS972" s="16" t="str">
        <f>IF(ISERROR(VLOOKUP(HMO972,'Controle de Estoque'!HMI:HMP,1,FALSE)),"",VLOOKUP(HMO972,'Controle de Estoque'!HMI:HMP,4,FALSE))</f>
        <v/>
      </c>
      <c r="HMT972" s="16" t="str">
        <f>IF(ISERROR(VLOOKUP(HMP972,'Controle de Estoque'!HMJ:HMQ,1,FALSE)),"",VLOOKUP(HMP972,'Controle de Estoque'!HMJ:HMQ,4,FALSE))</f>
        <v/>
      </c>
      <c r="HMU972" s="16" t="str">
        <f>IF(ISERROR(VLOOKUP(HMQ972,'Controle de Estoque'!HMK:HMR,1,FALSE)),"",VLOOKUP(HMQ972,'Controle de Estoque'!HMK:HMR,4,FALSE))</f>
        <v/>
      </c>
      <c r="HMV972" s="16" t="str">
        <f>IF(ISERROR(VLOOKUP(HMR972,'Controle de Estoque'!HML:HMS,1,FALSE)),"",VLOOKUP(HMR972,'Controle de Estoque'!HML:HMS,4,FALSE))</f>
        <v/>
      </c>
      <c r="HMW972" s="16" t="str">
        <f>IF(ISERROR(VLOOKUP(HMS972,'Controle de Estoque'!HMM:HMT,1,FALSE)),"",VLOOKUP(HMS972,'Controle de Estoque'!HMM:HMT,4,FALSE))</f>
        <v/>
      </c>
      <c r="HMX972" s="16" t="str">
        <f>IF(ISERROR(VLOOKUP(HMT972,'Controle de Estoque'!HMN:HMU,1,FALSE)),"",VLOOKUP(HMT972,'Controle de Estoque'!HMN:HMU,4,FALSE))</f>
        <v/>
      </c>
      <c r="HMY972" s="16" t="str">
        <f>IF(ISERROR(VLOOKUP(HMU972,'Controle de Estoque'!HMO:HMV,1,FALSE)),"",VLOOKUP(HMU972,'Controle de Estoque'!HMO:HMV,4,FALSE))</f>
        <v/>
      </c>
      <c r="HMZ972" s="16" t="str">
        <f>IF(ISERROR(VLOOKUP(HMV972,'Controle de Estoque'!HMP:HMW,1,FALSE)),"",VLOOKUP(HMV972,'Controle de Estoque'!HMP:HMW,4,FALSE))</f>
        <v/>
      </c>
      <c r="HNA972" s="16" t="str">
        <f>IF(ISERROR(VLOOKUP(HMW972,'Controle de Estoque'!HMQ:HMX,1,FALSE)),"",VLOOKUP(HMW972,'Controle de Estoque'!HMQ:HMX,4,FALSE))</f>
        <v/>
      </c>
      <c r="HNB972" s="16" t="str">
        <f>IF(ISERROR(VLOOKUP(HMX972,'Controle de Estoque'!HMR:HMY,1,FALSE)),"",VLOOKUP(HMX972,'Controle de Estoque'!HMR:HMY,4,FALSE))</f>
        <v/>
      </c>
      <c r="HNC972" s="16" t="str">
        <f>IF(ISERROR(VLOOKUP(HMY972,'Controle de Estoque'!HMS:HMZ,1,FALSE)),"",VLOOKUP(HMY972,'Controle de Estoque'!HMS:HMZ,4,FALSE))</f>
        <v/>
      </c>
      <c r="HND972" s="16" t="str">
        <f>IF(ISERROR(VLOOKUP(HMZ972,'Controle de Estoque'!HMT:HNA,1,FALSE)),"",VLOOKUP(HMZ972,'Controle de Estoque'!HMT:HNA,4,FALSE))</f>
        <v/>
      </c>
      <c r="HNE972" s="16" t="str">
        <f>IF(ISERROR(VLOOKUP(HNA972,'Controle de Estoque'!HMU:HNB,1,FALSE)),"",VLOOKUP(HNA972,'Controle de Estoque'!HMU:HNB,4,FALSE))</f>
        <v/>
      </c>
      <c r="HNF972" s="16" t="str">
        <f>IF(ISERROR(VLOOKUP(HNB972,'Controle de Estoque'!HMV:HNC,1,FALSE)),"",VLOOKUP(HNB972,'Controle de Estoque'!HMV:HNC,4,FALSE))</f>
        <v/>
      </c>
      <c r="HNG972" s="16" t="str">
        <f>IF(ISERROR(VLOOKUP(HNC972,'Controle de Estoque'!HMW:HND,1,FALSE)),"",VLOOKUP(HNC972,'Controle de Estoque'!HMW:HND,4,FALSE))</f>
        <v/>
      </c>
      <c r="HNH972" s="16" t="str">
        <f>IF(ISERROR(VLOOKUP(HND972,'Controle de Estoque'!HMX:HNE,1,FALSE)),"",VLOOKUP(HND972,'Controle de Estoque'!HMX:HNE,4,FALSE))</f>
        <v/>
      </c>
      <c r="HNI972" s="16" t="str">
        <f>IF(ISERROR(VLOOKUP(HNE972,'Controle de Estoque'!HMY:HNF,1,FALSE)),"",VLOOKUP(HNE972,'Controle de Estoque'!HMY:HNF,4,FALSE))</f>
        <v/>
      </c>
      <c r="HNJ972" s="16" t="str">
        <f>IF(ISERROR(VLOOKUP(HNF972,'Controle de Estoque'!HMZ:HNG,1,FALSE)),"",VLOOKUP(HNF972,'Controle de Estoque'!HMZ:HNG,4,FALSE))</f>
        <v/>
      </c>
      <c r="HNK972" s="16" t="str">
        <f>IF(ISERROR(VLOOKUP(HNG972,'Controle de Estoque'!HNA:HNH,1,FALSE)),"",VLOOKUP(HNG972,'Controle de Estoque'!HNA:HNH,4,FALSE))</f>
        <v/>
      </c>
      <c r="HNL972" s="16" t="str">
        <f>IF(ISERROR(VLOOKUP(HNH972,'Controle de Estoque'!HNB:HNI,1,FALSE)),"",VLOOKUP(HNH972,'Controle de Estoque'!HNB:HNI,4,FALSE))</f>
        <v/>
      </c>
      <c r="HNM972" s="16" t="str">
        <f>IF(ISERROR(VLOOKUP(HNI972,'Controle de Estoque'!HNC:HNJ,1,FALSE)),"",VLOOKUP(HNI972,'Controle de Estoque'!HNC:HNJ,4,FALSE))</f>
        <v/>
      </c>
      <c r="HNN972" s="16" t="str">
        <f>IF(ISERROR(VLOOKUP(HNJ972,'Controle de Estoque'!HND:HNK,1,FALSE)),"",VLOOKUP(HNJ972,'Controle de Estoque'!HND:HNK,4,FALSE))</f>
        <v/>
      </c>
      <c r="HNO972" s="16" t="str">
        <f>IF(ISERROR(VLOOKUP(HNK972,'Controle de Estoque'!HNE:HNL,1,FALSE)),"",VLOOKUP(HNK972,'Controle de Estoque'!HNE:HNL,4,FALSE))</f>
        <v/>
      </c>
      <c r="HNP972" s="16" t="str">
        <f>IF(ISERROR(VLOOKUP(HNL972,'Controle de Estoque'!HNF:HNM,1,FALSE)),"",VLOOKUP(HNL972,'Controle de Estoque'!HNF:HNM,4,FALSE))</f>
        <v/>
      </c>
      <c r="HNQ972" s="16" t="str">
        <f>IF(ISERROR(VLOOKUP(HNM972,'Controle de Estoque'!HNG:HNN,1,FALSE)),"",VLOOKUP(HNM972,'Controle de Estoque'!HNG:HNN,4,FALSE))</f>
        <v/>
      </c>
      <c r="HNR972" s="16" t="str">
        <f>IF(ISERROR(VLOOKUP(HNN972,'Controle de Estoque'!HNH:HNO,1,FALSE)),"",VLOOKUP(HNN972,'Controle de Estoque'!HNH:HNO,4,FALSE))</f>
        <v/>
      </c>
      <c r="HNS972" s="16" t="str">
        <f>IF(ISERROR(VLOOKUP(HNO972,'Controle de Estoque'!HNI:HNP,1,FALSE)),"",VLOOKUP(HNO972,'Controle de Estoque'!HNI:HNP,4,FALSE))</f>
        <v/>
      </c>
      <c r="HNT972" s="16" t="str">
        <f>IF(ISERROR(VLOOKUP(HNP972,'Controle de Estoque'!HNJ:HNQ,1,FALSE)),"",VLOOKUP(HNP972,'Controle de Estoque'!HNJ:HNQ,4,FALSE))</f>
        <v/>
      </c>
      <c r="HNU972" s="16" t="str">
        <f>IF(ISERROR(VLOOKUP(HNQ972,'Controle de Estoque'!HNK:HNR,1,FALSE)),"",VLOOKUP(HNQ972,'Controle de Estoque'!HNK:HNR,4,FALSE))</f>
        <v/>
      </c>
      <c r="HNV972" s="16" t="str">
        <f>IF(ISERROR(VLOOKUP(HNR972,'Controle de Estoque'!HNL:HNS,1,FALSE)),"",VLOOKUP(HNR972,'Controle de Estoque'!HNL:HNS,4,FALSE))</f>
        <v/>
      </c>
      <c r="HNW972" s="16" t="str">
        <f>IF(ISERROR(VLOOKUP(HNS972,'Controle de Estoque'!HNM:HNT,1,FALSE)),"",VLOOKUP(HNS972,'Controle de Estoque'!HNM:HNT,4,FALSE))</f>
        <v/>
      </c>
      <c r="HNX972" s="16" t="str">
        <f>IF(ISERROR(VLOOKUP(HNT972,'Controle de Estoque'!HNN:HNU,1,FALSE)),"",VLOOKUP(HNT972,'Controle de Estoque'!HNN:HNU,4,FALSE))</f>
        <v/>
      </c>
      <c r="HNY972" s="16" t="str">
        <f>IF(ISERROR(VLOOKUP(HNU972,'Controle de Estoque'!HNO:HNV,1,FALSE)),"",VLOOKUP(HNU972,'Controle de Estoque'!HNO:HNV,4,FALSE))</f>
        <v/>
      </c>
      <c r="HNZ972" s="16" t="str">
        <f>IF(ISERROR(VLOOKUP(HNV972,'Controle de Estoque'!HNP:HNW,1,FALSE)),"",VLOOKUP(HNV972,'Controle de Estoque'!HNP:HNW,4,FALSE))</f>
        <v/>
      </c>
      <c r="HOA972" s="16" t="str">
        <f>IF(ISERROR(VLOOKUP(HNW972,'Controle de Estoque'!HNQ:HNX,1,FALSE)),"",VLOOKUP(HNW972,'Controle de Estoque'!HNQ:HNX,4,FALSE))</f>
        <v/>
      </c>
      <c r="HOB972" s="16" t="str">
        <f>IF(ISERROR(VLOOKUP(HNX972,'Controle de Estoque'!HNR:HNY,1,FALSE)),"",VLOOKUP(HNX972,'Controle de Estoque'!HNR:HNY,4,FALSE))</f>
        <v/>
      </c>
      <c r="HOC972" s="16" t="str">
        <f>IF(ISERROR(VLOOKUP(HNY972,'Controle de Estoque'!HNS:HNZ,1,FALSE)),"",VLOOKUP(HNY972,'Controle de Estoque'!HNS:HNZ,4,FALSE))</f>
        <v/>
      </c>
      <c r="HOD972" s="16" t="str">
        <f>IF(ISERROR(VLOOKUP(HNZ972,'Controle de Estoque'!HNT:HOA,1,FALSE)),"",VLOOKUP(HNZ972,'Controle de Estoque'!HNT:HOA,4,FALSE))</f>
        <v/>
      </c>
      <c r="HOE972" s="16" t="str">
        <f>IF(ISERROR(VLOOKUP(HOA972,'Controle de Estoque'!HNU:HOB,1,FALSE)),"",VLOOKUP(HOA972,'Controle de Estoque'!HNU:HOB,4,FALSE))</f>
        <v/>
      </c>
      <c r="HOF972" s="16" t="str">
        <f>IF(ISERROR(VLOOKUP(HOB972,'Controle de Estoque'!HNV:HOC,1,FALSE)),"",VLOOKUP(HOB972,'Controle de Estoque'!HNV:HOC,4,FALSE))</f>
        <v/>
      </c>
      <c r="HOG972" s="16" t="str">
        <f>IF(ISERROR(VLOOKUP(HOC972,'Controle de Estoque'!HNW:HOD,1,FALSE)),"",VLOOKUP(HOC972,'Controle de Estoque'!HNW:HOD,4,FALSE))</f>
        <v/>
      </c>
      <c r="HOH972" s="16" t="str">
        <f>IF(ISERROR(VLOOKUP(HOD972,'Controle de Estoque'!HNX:HOE,1,FALSE)),"",VLOOKUP(HOD972,'Controle de Estoque'!HNX:HOE,4,FALSE))</f>
        <v/>
      </c>
      <c r="HOI972" s="16" t="str">
        <f>IF(ISERROR(VLOOKUP(HOE972,'Controle de Estoque'!HNY:HOF,1,FALSE)),"",VLOOKUP(HOE972,'Controle de Estoque'!HNY:HOF,4,FALSE))</f>
        <v/>
      </c>
      <c r="HOJ972" s="16" t="str">
        <f>IF(ISERROR(VLOOKUP(HOF972,'Controle de Estoque'!HNZ:HOG,1,FALSE)),"",VLOOKUP(HOF972,'Controle de Estoque'!HNZ:HOG,4,FALSE))</f>
        <v/>
      </c>
      <c r="HOK972" s="16" t="str">
        <f>IF(ISERROR(VLOOKUP(HOG972,'Controle de Estoque'!HOA:HOH,1,FALSE)),"",VLOOKUP(HOG972,'Controle de Estoque'!HOA:HOH,4,FALSE))</f>
        <v/>
      </c>
      <c r="HOL972" s="16" t="str">
        <f>IF(ISERROR(VLOOKUP(HOH972,'Controle de Estoque'!HOB:HOI,1,FALSE)),"",VLOOKUP(HOH972,'Controle de Estoque'!HOB:HOI,4,FALSE))</f>
        <v/>
      </c>
      <c r="HOM972" s="16" t="str">
        <f>IF(ISERROR(VLOOKUP(HOI972,'Controle de Estoque'!HOC:HOJ,1,FALSE)),"",VLOOKUP(HOI972,'Controle de Estoque'!HOC:HOJ,4,FALSE))</f>
        <v/>
      </c>
      <c r="HON972" s="16" t="str">
        <f>IF(ISERROR(VLOOKUP(HOJ972,'Controle de Estoque'!HOD:HOK,1,FALSE)),"",VLOOKUP(HOJ972,'Controle de Estoque'!HOD:HOK,4,FALSE))</f>
        <v/>
      </c>
      <c r="HOO972" s="16" t="str">
        <f>IF(ISERROR(VLOOKUP(HOK972,'Controle de Estoque'!HOE:HOL,1,FALSE)),"",VLOOKUP(HOK972,'Controle de Estoque'!HOE:HOL,4,FALSE))</f>
        <v/>
      </c>
      <c r="HOP972" s="16" t="str">
        <f>IF(ISERROR(VLOOKUP(HOL972,'Controle de Estoque'!HOF:HOM,1,FALSE)),"",VLOOKUP(HOL972,'Controle de Estoque'!HOF:HOM,4,FALSE))</f>
        <v/>
      </c>
      <c r="HOQ972" s="16" t="str">
        <f>IF(ISERROR(VLOOKUP(HOM972,'Controle de Estoque'!HOG:HON,1,FALSE)),"",VLOOKUP(HOM972,'Controle de Estoque'!HOG:HON,4,FALSE))</f>
        <v/>
      </c>
      <c r="HOR972" s="16" t="str">
        <f>IF(ISERROR(VLOOKUP(HON972,'Controle de Estoque'!HOH:HOO,1,FALSE)),"",VLOOKUP(HON972,'Controle de Estoque'!HOH:HOO,4,FALSE))</f>
        <v/>
      </c>
      <c r="HOS972" s="16" t="str">
        <f>IF(ISERROR(VLOOKUP(HOO972,'Controle de Estoque'!HOI:HOP,1,FALSE)),"",VLOOKUP(HOO972,'Controle de Estoque'!HOI:HOP,4,FALSE))</f>
        <v/>
      </c>
      <c r="HOT972" s="16" t="str">
        <f>IF(ISERROR(VLOOKUP(HOP972,'Controle de Estoque'!HOJ:HOQ,1,FALSE)),"",VLOOKUP(HOP972,'Controle de Estoque'!HOJ:HOQ,4,FALSE))</f>
        <v/>
      </c>
      <c r="HOU972" s="16" t="str">
        <f>IF(ISERROR(VLOOKUP(HOQ972,'Controle de Estoque'!HOK:HOR,1,FALSE)),"",VLOOKUP(HOQ972,'Controle de Estoque'!HOK:HOR,4,FALSE))</f>
        <v/>
      </c>
      <c r="HOV972" s="16" t="str">
        <f>IF(ISERROR(VLOOKUP(HOR972,'Controle de Estoque'!HOL:HOS,1,FALSE)),"",VLOOKUP(HOR972,'Controle de Estoque'!HOL:HOS,4,FALSE))</f>
        <v/>
      </c>
      <c r="HOW972" s="16" t="str">
        <f>IF(ISERROR(VLOOKUP(HOS972,'Controle de Estoque'!HOM:HOT,1,FALSE)),"",VLOOKUP(HOS972,'Controle de Estoque'!HOM:HOT,4,FALSE))</f>
        <v/>
      </c>
      <c r="HOX972" s="16" t="str">
        <f>IF(ISERROR(VLOOKUP(HOT972,'Controle de Estoque'!HON:HOU,1,FALSE)),"",VLOOKUP(HOT972,'Controle de Estoque'!HON:HOU,4,FALSE))</f>
        <v/>
      </c>
      <c r="HOY972" s="16" t="str">
        <f>IF(ISERROR(VLOOKUP(HOU972,'Controle de Estoque'!HOO:HOV,1,FALSE)),"",VLOOKUP(HOU972,'Controle de Estoque'!HOO:HOV,4,FALSE))</f>
        <v/>
      </c>
      <c r="HOZ972" s="16" t="str">
        <f>IF(ISERROR(VLOOKUP(HOV972,'Controle de Estoque'!HOP:HOW,1,FALSE)),"",VLOOKUP(HOV972,'Controle de Estoque'!HOP:HOW,4,FALSE))</f>
        <v/>
      </c>
      <c r="HPA972" s="16" t="str">
        <f>IF(ISERROR(VLOOKUP(HOW972,'Controle de Estoque'!HOQ:HOX,1,FALSE)),"",VLOOKUP(HOW972,'Controle de Estoque'!HOQ:HOX,4,FALSE))</f>
        <v/>
      </c>
      <c r="HPB972" s="16" t="str">
        <f>IF(ISERROR(VLOOKUP(HOX972,'Controle de Estoque'!HOR:HOY,1,FALSE)),"",VLOOKUP(HOX972,'Controle de Estoque'!HOR:HOY,4,FALSE))</f>
        <v/>
      </c>
      <c r="HPC972" s="16" t="str">
        <f>IF(ISERROR(VLOOKUP(HOY972,'Controle de Estoque'!HOS:HOZ,1,FALSE)),"",VLOOKUP(HOY972,'Controle de Estoque'!HOS:HOZ,4,FALSE))</f>
        <v/>
      </c>
      <c r="HPD972" s="16" t="str">
        <f>IF(ISERROR(VLOOKUP(HOZ972,'Controle de Estoque'!HOT:HPA,1,FALSE)),"",VLOOKUP(HOZ972,'Controle de Estoque'!HOT:HPA,4,FALSE))</f>
        <v/>
      </c>
      <c r="HPE972" s="16" t="str">
        <f>IF(ISERROR(VLOOKUP(HPA972,'Controle de Estoque'!HOU:HPB,1,FALSE)),"",VLOOKUP(HPA972,'Controle de Estoque'!HOU:HPB,4,FALSE))</f>
        <v/>
      </c>
      <c r="HPF972" s="16" t="str">
        <f>IF(ISERROR(VLOOKUP(HPB972,'Controle de Estoque'!HOV:HPC,1,FALSE)),"",VLOOKUP(HPB972,'Controle de Estoque'!HOV:HPC,4,FALSE))</f>
        <v/>
      </c>
      <c r="HPG972" s="16" t="str">
        <f>IF(ISERROR(VLOOKUP(HPC972,'Controle de Estoque'!HOW:HPD,1,FALSE)),"",VLOOKUP(HPC972,'Controle de Estoque'!HOW:HPD,4,FALSE))</f>
        <v/>
      </c>
      <c r="HPH972" s="16" t="str">
        <f>IF(ISERROR(VLOOKUP(HPD972,'Controle de Estoque'!HOX:HPE,1,FALSE)),"",VLOOKUP(HPD972,'Controle de Estoque'!HOX:HPE,4,FALSE))</f>
        <v/>
      </c>
      <c r="HPI972" s="16" t="str">
        <f>IF(ISERROR(VLOOKUP(HPE972,'Controle de Estoque'!HOY:HPF,1,FALSE)),"",VLOOKUP(HPE972,'Controle de Estoque'!HOY:HPF,4,FALSE))</f>
        <v/>
      </c>
      <c r="HPJ972" s="16" t="str">
        <f>IF(ISERROR(VLOOKUP(HPF972,'Controle de Estoque'!HOZ:HPG,1,FALSE)),"",VLOOKUP(HPF972,'Controle de Estoque'!HOZ:HPG,4,FALSE))</f>
        <v/>
      </c>
      <c r="HPK972" s="16" t="str">
        <f>IF(ISERROR(VLOOKUP(HPG972,'Controle de Estoque'!HPA:HPH,1,FALSE)),"",VLOOKUP(HPG972,'Controle de Estoque'!HPA:HPH,4,FALSE))</f>
        <v/>
      </c>
      <c r="HPL972" s="16" t="str">
        <f>IF(ISERROR(VLOOKUP(HPH972,'Controle de Estoque'!HPB:HPI,1,FALSE)),"",VLOOKUP(HPH972,'Controle de Estoque'!HPB:HPI,4,FALSE))</f>
        <v/>
      </c>
      <c r="HPM972" s="16" t="str">
        <f>IF(ISERROR(VLOOKUP(HPI972,'Controle de Estoque'!HPC:HPJ,1,FALSE)),"",VLOOKUP(HPI972,'Controle de Estoque'!HPC:HPJ,4,FALSE))</f>
        <v/>
      </c>
      <c r="HPN972" s="16" t="str">
        <f>IF(ISERROR(VLOOKUP(HPJ972,'Controle de Estoque'!HPD:HPK,1,FALSE)),"",VLOOKUP(HPJ972,'Controle de Estoque'!HPD:HPK,4,FALSE))</f>
        <v/>
      </c>
      <c r="HPO972" s="16" t="str">
        <f>IF(ISERROR(VLOOKUP(HPK972,'Controle de Estoque'!HPE:HPL,1,FALSE)),"",VLOOKUP(HPK972,'Controle de Estoque'!HPE:HPL,4,FALSE))</f>
        <v/>
      </c>
      <c r="HPP972" s="16" t="str">
        <f>IF(ISERROR(VLOOKUP(HPL972,'Controle de Estoque'!HPF:HPM,1,FALSE)),"",VLOOKUP(HPL972,'Controle de Estoque'!HPF:HPM,4,FALSE))</f>
        <v/>
      </c>
      <c r="HPQ972" s="16" t="str">
        <f>IF(ISERROR(VLOOKUP(HPM972,'Controle de Estoque'!HPG:HPN,1,FALSE)),"",VLOOKUP(HPM972,'Controle de Estoque'!HPG:HPN,4,FALSE))</f>
        <v/>
      </c>
      <c r="HPR972" s="16" t="str">
        <f>IF(ISERROR(VLOOKUP(HPN972,'Controle de Estoque'!HPH:HPO,1,FALSE)),"",VLOOKUP(HPN972,'Controle de Estoque'!HPH:HPO,4,FALSE))</f>
        <v/>
      </c>
      <c r="HPS972" s="16" t="str">
        <f>IF(ISERROR(VLOOKUP(HPO972,'Controle de Estoque'!HPI:HPP,1,FALSE)),"",VLOOKUP(HPO972,'Controle de Estoque'!HPI:HPP,4,FALSE))</f>
        <v/>
      </c>
      <c r="HPT972" s="16" t="str">
        <f>IF(ISERROR(VLOOKUP(HPP972,'Controle de Estoque'!HPJ:HPQ,1,FALSE)),"",VLOOKUP(HPP972,'Controle de Estoque'!HPJ:HPQ,4,FALSE))</f>
        <v/>
      </c>
      <c r="HPU972" s="16" t="str">
        <f>IF(ISERROR(VLOOKUP(HPQ972,'Controle de Estoque'!HPK:HPR,1,FALSE)),"",VLOOKUP(HPQ972,'Controle de Estoque'!HPK:HPR,4,FALSE))</f>
        <v/>
      </c>
      <c r="HPV972" s="16" t="str">
        <f>IF(ISERROR(VLOOKUP(HPR972,'Controle de Estoque'!HPL:HPS,1,FALSE)),"",VLOOKUP(HPR972,'Controle de Estoque'!HPL:HPS,4,FALSE))</f>
        <v/>
      </c>
      <c r="HPW972" s="16" t="str">
        <f>IF(ISERROR(VLOOKUP(HPS972,'Controle de Estoque'!HPM:HPT,1,FALSE)),"",VLOOKUP(HPS972,'Controle de Estoque'!HPM:HPT,4,FALSE))</f>
        <v/>
      </c>
      <c r="HPX972" s="16" t="str">
        <f>IF(ISERROR(VLOOKUP(HPT972,'Controle de Estoque'!HPN:HPU,1,FALSE)),"",VLOOKUP(HPT972,'Controle de Estoque'!HPN:HPU,4,FALSE))</f>
        <v/>
      </c>
      <c r="HPY972" s="16" t="str">
        <f>IF(ISERROR(VLOOKUP(HPU972,'Controle de Estoque'!HPO:HPV,1,FALSE)),"",VLOOKUP(HPU972,'Controle de Estoque'!HPO:HPV,4,FALSE))</f>
        <v/>
      </c>
      <c r="HPZ972" s="16" t="str">
        <f>IF(ISERROR(VLOOKUP(HPV972,'Controle de Estoque'!HPP:HPW,1,FALSE)),"",VLOOKUP(HPV972,'Controle de Estoque'!HPP:HPW,4,FALSE))</f>
        <v/>
      </c>
      <c r="HQA972" s="16" t="str">
        <f>IF(ISERROR(VLOOKUP(HPW972,'Controle de Estoque'!HPQ:HPX,1,FALSE)),"",VLOOKUP(HPW972,'Controle de Estoque'!HPQ:HPX,4,FALSE))</f>
        <v/>
      </c>
      <c r="HQB972" s="16" t="str">
        <f>IF(ISERROR(VLOOKUP(HPX972,'Controle de Estoque'!HPR:HPY,1,FALSE)),"",VLOOKUP(HPX972,'Controle de Estoque'!HPR:HPY,4,FALSE))</f>
        <v/>
      </c>
      <c r="HQC972" s="16" t="str">
        <f>IF(ISERROR(VLOOKUP(HPY972,'Controle de Estoque'!HPS:HPZ,1,FALSE)),"",VLOOKUP(HPY972,'Controle de Estoque'!HPS:HPZ,4,FALSE))</f>
        <v/>
      </c>
      <c r="HQD972" s="16" t="str">
        <f>IF(ISERROR(VLOOKUP(HPZ972,'Controle de Estoque'!HPT:HQA,1,FALSE)),"",VLOOKUP(HPZ972,'Controle de Estoque'!HPT:HQA,4,FALSE))</f>
        <v/>
      </c>
      <c r="HQE972" s="16" t="str">
        <f>IF(ISERROR(VLOOKUP(HQA972,'Controle de Estoque'!HPU:HQB,1,FALSE)),"",VLOOKUP(HQA972,'Controle de Estoque'!HPU:HQB,4,FALSE))</f>
        <v/>
      </c>
      <c r="HQF972" s="16" t="str">
        <f>IF(ISERROR(VLOOKUP(HQB972,'Controle de Estoque'!HPV:HQC,1,FALSE)),"",VLOOKUP(HQB972,'Controle de Estoque'!HPV:HQC,4,FALSE))</f>
        <v/>
      </c>
      <c r="HQG972" s="16" t="str">
        <f>IF(ISERROR(VLOOKUP(HQC972,'Controle de Estoque'!HPW:HQD,1,FALSE)),"",VLOOKUP(HQC972,'Controle de Estoque'!HPW:HQD,4,FALSE))</f>
        <v/>
      </c>
      <c r="HQH972" s="16" t="str">
        <f>IF(ISERROR(VLOOKUP(HQD972,'Controle de Estoque'!HPX:HQE,1,FALSE)),"",VLOOKUP(HQD972,'Controle de Estoque'!HPX:HQE,4,FALSE))</f>
        <v/>
      </c>
      <c r="HQI972" s="16" t="str">
        <f>IF(ISERROR(VLOOKUP(HQE972,'Controle de Estoque'!HPY:HQF,1,FALSE)),"",VLOOKUP(HQE972,'Controle de Estoque'!HPY:HQF,4,FALSE))</f>
        <v/>
      </c>
      <c r="HQJ972" s="16" t="str">
        <f>IF(ISERROR(VLOOKUP(HQF972,'Controle de Estoque'!HPZ:HQG,1,FALSE)),"",VLOOKUP(HQF972,'Controle de Estoque'!HPZ:HQG,4,FALSE))</f>
        <v/>
      </c>
      <c r="HQK972" s="16" t="str">
        <f>IF(ISERROR(VLOOKUP(HQG972,'Controle de Estoque'!HQA:HQH,1,FALSE)),"",VLOOKUP(HQG972,'Controle de Estoque'!HQA:HQH,4,FALSE))</f>
        <v/>
      </c>
      <c r="HQL972" s="16" t="str">
        <f>IF(ISERROR(VLOOKUP(HQH972,'Controle de Estoque'!HQB:HQI,1,FALSE)),"",VLOOKUP(HQH972,'Controle de Estoque'!HQB:HQI,4,FALSE))</f>
        <v/>
      </c>
      <c r="HQM972" s="16" t="str">
        <f>IF(ISERROR(VLOOKUP(HQI972,'Controle de Estoque'!HQC:HQJ,1,FALSE)),"",VLOOKUP(HQI972,'Controle de Estoque'!HQC:HQJ,4,FALSE))</f>
        <v/>
      </c>
      <c r="HQN972" s="16" t="str">
        <f>IF(ISERROR(VLOOKUP(HQJ972,'Controle de Estoque'!HQD:HQK,1,FALSE)),"",VLOOKUP(HQJ972,'Controle de Estoque'!HQD:HQK,4,FALSE))</f>
        <v/>
      </c>
      <c r="HQO972" s="16" t="str">
        <f>IF(ISERROR(VLOOKUP(HQK972,'Controle de Estoque'!HQE:HQL,1,FALSE)),"",VLOOKUP(HQK972,'Controle de Estoque'!HQE:HQL,4,FALSE))</f>
        <v/>
      </c>
      <c r="HQP972" s="16" t="str">
        <f>IF(ISERROR(VLOOKUP(HQL972,'Controle de Estoque'!HQF:HQM,1,FALSE)),"",VLOOKUP(HQL972,'Controle de Estoque'!HQF:HQM,4,FALSE))</f>
        <v/>
      </c>
      <c r="HQQ972" s="16" t="str">
        <f>IF(ISERROR(VLOOKUP(HQM972,'Controle de Estoque'!HQG:HQN,1,FALSE)),"",VLOOKUP(HQM972,'Controle de Estoque'!HQG:HQN,4,FALSE))</f>
        <v/>
      </c>
      <c r="HQR972" s="16" t="str">
        <f>IF(ISERROR(VLOOKUP(HQN972,'Controle de Estoque'!HQH:HQO,1,FALSE)),"",VLOOKUP(HQN972,'Controle de Estoque'!HQH:HQO,4,FALSE))</f>
        <v/>
      </c>
      <c r="HQS972" s="16" t="str">
        <f>IF(ISERROR(VLOOKUP(HQO972,'Controle de Estoque'!HQI:HQP,1,FALSE)),"",VLOOKUP(HQO972,'Controle de Estoque'!HQI:HQP,4,FALSE))</f>
        <v/>
      </c>
      <c r="HQT972" s="16" t="str">
        <f>IF(ISERROR(VLOOKUP(HQP972,'Controle de Estoque'!HQJ:HQQ,1,FALSE)),"",VLOOKUP(HQP972,'Controle de Estoque'!HQJ:HQQ,4,FALSE))</f>
        <v/>
      </c>
      <c r="HQU972" s="16" t="str">
        <f>IF(ISERROR(VLOOKUP(HQQ972,'Controle de Estoque'!HQK:HQR,1,FALSE)),"",VLOOKUP(HQQ972,'Controle de Estoque'!HQK:HQR,4,FALSE))</f>
        <v/>
      </c>
      <c r="HQV972" s="16" t="str">
        <f>IF(ISERROR(VLOOKUP(HQR972,'Controle de Estoque'!HQL:HQS,1,FALSE)),"",VLOOKUP(HQR972,'Controle de Estoque'!HQL:HQS,4,FALSE))</f>
        <v/>
      </c>
      <c r="HQW972" s="16" t="str">
        <f>IF(ISERROR(VLOOKUP(HQS972,'Controle de Estoque'!HQM:HQT,1,FALSE)),"",VLOOKUP(HQS972,'Controle de Estoque'!HQM:HQT,4,FALSE))</f>
        <v/>
      </c>
      <c r="HQX972" s="16" t="str">
        <f>IF(ISERROR(VLOOKUP(HQT972,'Controle de Estoque'!HQN:HQU,1,FALSE)),"",VLOOKUP(HQT972,'Controle de Estoque'!HQN:HQU,4,FALSE))</f>
        <v/>
      </c>
      <c r="HQY972" s="16" t="str">
        <f>IF(ISERROR(VLOOKUP(HQU972,'Controle de Estoque'!HQO:HQV,1,FALSE)),"",VLOOKUP(HQU972,'Controle de Estoque'!HQO:HQV,4,FALSE))</f>
        <v/>
      </c>
      <c r="HQZ972" s="16" t="str">
        <f>IF(ISERROR(VLOOKUP(HQV972,'Controle de Estoque'!HQP:HQW,1,FALSE)),"",VLOOKUP(HQV972,'Controle de Estoque'!HQP:HQW,4,FALSE))</f>
        <v/>
      </c>
      <c r="HRA972" s="16" t="str">
        <f>IF(ISERROR(VLOOKUP(HQW972,'Controle de Estoque'!HQQ:HQX,1,FALSE)),"",VLOOKUP(HQW972,'Controle de Estoque'!HQQ:HQX,4,FALSE))</f>
        <v/>
      </c>
      <c r="HRB972" s="16" t="str">
        <f>IF(ISERROR(VLOOKUP(HQX972,'Controle de Estoque'!HQR:HQY,1,FALSE)),"",VLOOKUP(HQX972,'Controle de Estoque'!HQR:HQY,4,FALSE))</f>
        <v/>
      </c>
      <c r="HRC972" s="16" t="str">
        <f>IF(ISERROR(VLOOKUP(HQY972,'Controle de Estoque'!HQS:HQZ,1,FALSE)),"",VLOOKUP(HQY972,'Controle de Estoque'!HQS:HQZ,4,FALSE))</f>
        <v/>
      </c>
      <c r="HRD972" s="16" t="str">
        <f>IF(ISERROR(VLOOKUP(HQZ972,'Controle de Estoque'!HQT:HRA,1,FALSE)),"",VLOOKUP(HQZ972,'Controle de Estoque'!HQT:HRA,4,FALSE))</f>
        <v/>
      </c>
      <c r="HRE972" s="16" t="str">
        <f>IF(ISERROR(VLOOKUP(HRA972,'Controle de Estoque'!HQU:HRB,1,FALSE)),"",VLOOKUP(HRA972,'Controle de Estoque'!HQU:HRB,4,FALSE))</f>
        <v/>
      </c>
      <c r="HRF972" s="16" t="str">
        <f>IF(ISERROR(VLOOKUP(HRB972,'Controle de Estoque'!HQV:HRC,1,FALSE)),"",VLOOKUP(HRB972,'Controle de Estoque'!HQV:HRC,4,FALSE))</f>
        <v/>
      </c>
      <c r="HRG972" s="16" t="str">
        <f>IF(ISERROR(VLOOKUP(HRC972,'Controle de Estoque'!HQW:HRD,1,FALSE)),"",VLOOKUP(HRC972,'Controle de Estoque'!HQW:HRD,4,FALSE))</f>
        <v/>
      </c>
      <c r="HRH972" s="16" t="str">
        <f>IF(ISERROR(VLOOKUP(HRD972,'Controle de Estoque'!HQX:HRE,1,FALSE)),"",VLOOKUP(HRD972,'Controle de Estoque'!HQX:HRE,4,FALSE))</f>
        <v/>
      </c>
      <c r="HRI972" s="16" t="str">
        <f>IF(ISERROR(VLOOKUP(HRE972,'Controle de Estoque'!HQY:HRF,1,FALSE)),"",VLOOKUP(HRE972,'Controle de Estoque'!HQY:HRF,4,FALSE))</f>
        <v/>
      </c>
      <c r="HRJ972" s="16" t="str">
        <f>IF(ISERROR(VLOOKUP(HRF972,'Controle de Estoque'!HQZ:HRG,1,FALSE)),"",VLOOKUP(HRF972,'Controle de Estoque'!HQZ:HRG,4,FALSE))</f>
        <v/>
      </c>
      <c r="HRK972" s="16" t="str">
        <f>IF(ISERROR(VLOOKUP(HRG972,'Controle de Estoque'!HRA:HRH,1,FALSE)),"",VLOOKUP(HRG972,'Controle de Estoque'!HRA:HRH,4,FALSE))</f>
        <v/>
      </c>
      <c r="HRL972" s="16" t="str">
        <f>IF(ISERROR(VLOOKUP(HRH972,'Controle de Estoque'!HRB:HRI,1,FALSE)),"",VLOOKUP(HRH972,'Controle de Estoque'!HRB:HRI,4,FALSE))</f>
        <v/>
      </c>
      <c r="HRM972" s="16" t="str">
        <f>IF(ISERROR(VLOOKUP(HRI972,'Controle de Estoque'!HRC:HRJ,1,FALSE)),"",VLOOKUP(HRI972,'Controle de Estoque'!HRC:HRJ,4,FALSE))</f>
        <v/>
      </c>
      <c r="HRN972" s="16" t="str">
        <f>IF(ISERROR(VLOOKUP(HRJ972,'Controle de Estoque'!HRD:HRK,1,FALSE)),"",VLOOKUP(HRJ972,'Controle de Estoque'!HRD:HRK,4,FALSE))</f>
        <v/>
      </c>
      <c r="HRO972" s="16" t="str">
        <f>IF(ISERROR(VLOOKUP(HRK972,'Controle de Estoque'!HRE:HRL,1,FALSE)),"",VLOOKUP(HRK972,'Controle de Estoque'!HRE:HRL,4,FALSE))</f>
        <v/>
      </c>
      <c r="HRP972" s="16" t="str">
        <f>IF(ISERROR(VLOOKUP(HRL972,'Controle de Estoque'!HRF:HRM,1,FALSE)),"",VLOOKUP(HRL972,'Controle de Estoque'!HRF:HRM,4,FALSE))</f>
        <v/>
      </c>
      <c r="HRQ972" s="16" t="str">
        <f>IF(ISERROR(VLOOKUP(HRM972,'Controle de Estoque'!HRG:HRN,1,FALSE)),"",VLOOKUP(HRM972,'Controle de Estoque'!HRG:HRN,4,FALSE))</f>
        <v/>
      </c>
      <c r="HRR972" s="16" t="str">
        <f>IF(ISERROR(VLOOKUP(HRN972,'Controle de Estoque'!HRH:HRO,1,FALSE)),"",VLOOKUP(HRN972,'Controle de Estoque'!HRH:HRO,4,FALSE))</f>
        <v/>
      </c>
      <c r="HRS972" s="16" t="str">
        <f>IF(ISERROR(VLOOKUP(HRO972,'Controle de Estoque'!HRI:HRP,1,FALSE)),"",VLOOKUP(HRO972,'Controle de Estoque'!HRI:HRP,4,FALSE))</f>
        <v/>
      </c>
      <c r="HRT972" s="16" t="str">
        <f>IF(ISERROR(VLOOKUP(HRP972,'Controle de Estoque'!HRJ:HRQ,1,FALSE)),"",VLOOKUP(HRP972,'Controle de Estoque'!HRJ:HRQ,4,FALSE))</f>
        <v/>
      </c>
      <c r="HRU972" s="16" t="str">
        <f>IF(ISERROR(VLOOKUP(HRQ972,'Controle de Estoque'!HRK:HRR,1,FALSE)),"",VLOOKUP(HRQ972,'Controle de Estoque'!HRK:HRR,4,FALSE))</f>
        <v/>
      </c>
      <c r="HRV972" s="16" t="str">
        <f>IF(ISERROR(VLOOKUP(HRR972,'Controle de Estoque'!HRL:HRS,1,FALSE)),"",VLOOKUP(HRR972,'Controle de Estoque'!HRL:HRS,4,FALSE))</f>
        <v/>
      </c>
      <c r="HRW972" s="16" t="str">
        <f>IF(ISERROR(VLOOKUP(HRS972,'Controle de Estoque'!HRM:HRT,1,FALSE)),"",VLOOKUP(HRS972,'Controle de Estoque'!HRM:HRT,4,FALSE))</f>
        <v/>
      </c>
      <c r="HRX972" s="16" t="str">
        <f>IF(ISERROR(VLOOKUP(HRT972,'Controle de Estoque'!HRN:HRU,1,FALSE)),"",VLOOKUP(HRT972,'Controle de Estoque'!HRN:HRU,4,FALSE))</f>
        <v/>
      </c>
      <c r="HRY972" s="16" t="str">
        <f>IF(ISERROR(VLOOKUP(HRU972,'Controle de Estoque'!HRO:HRV,1,FALSE)),"",VLOOKUP(HRU972,'Controle de Estoque'!HRO:HRV,4,FALSE))</f>
        <v/>
      </c>
      <c r="HRZ972" s="16" t="str">
        <f>IF(ISERROR(VLOOKUP(HRV972,'Controle de Estoque'!HRP:HRW,1,FALSE)),"",VLOOKUP(HRV972,'Controle de Estoque'!HRP:HRW,4,FALSE))</f>
        <v/>
      </c>
      <c r="HSA972" s="16" t="str">
        <f>IF(ISERROR(VLOOKUP(HRW972,'Controle de Estoque'!HRQ:HRX,1,FALSE)),"",VLOOKUP(HRW972,'Controle de Estoque'!HRQ:HRX,4,FALSE))</f>
        <v/>
      </c>
      <c r="HSB972" s="16" t="str">
        <f>IF(ISERROR(VLOOKUP(HRX972,'Controle de Estoque'!HRR:HRY,1,FALSE)),"",VLOOKUP(HRX972,'Controle de Estoque'!HRR:HRY,4,FALSE))</f>
        <v/>
      </c>
      <c r="HSC972" s="16" t="str">
        <f>IF(ISERROR(VLOOKUP(HRY972,'Controle de Estoque'!HRS:HRZ,1,FALSE)),"",VLOOKUP(HRY972,'Controle de Estoque'!HRS:HRZ,4,FALSE))</f>
        <v/>
      </c>
      <c r="HSD972" s="16" t="str">
        <f>IF(ISERROR(VLOOKUP(HRZ972,'Controle de Estoque'!HRT:HSA,1,FALSE)),"",VLOOKUP(HRZ972,'Controle de Estoque'!HRT:HSA,4,FALSE))</f>
        <v/>
      </c>
      <c r="HSE972" s="16" t="str">
        <f>IF(ISERROR(VLOOKUP(HSA972,'Controle de Estoque'!HRU:HSB,1,FALSE)),"",VLOOKUP(HSA972,'Controle de Estoque'!HRU:HSB,4,FALSE))</f>
        <v/>
      </c>
      <c r="HSF972" s="16" t="str">
        <f>IF(ISERROR(VLOOKUP(HSB972,'Controle de Estoque'!HRV:HSC,1,FALSE)),"",VLOOKUP(HSB972,'Controle de Estoque'!HRV:HSC,4,FALSE))</f>
        <v/>
      </c>
      <c r="HSG972" s="16" t="str">
        <f>IF(ISERROR(VLOOKUP(HSC972,'Controle de Estoque'!HRW:HSD,1,FALSE)),"",VLOOKUP(HSC972,'Controle de Estoque'!HRW:HSD,4,FALSE))</f>
        <v/>
      </c>
      <c r="HSH972" s="16" t="str">
        <f>IF(ISERROR(VLOOKUP(HSD972,'Controle de Estoque'!HRX:HSE,1,FALSE)),"",VLOOKUP(HSD972,'Controle de Estoque'!HRX:HSE,4,FALSE))</f>
        <v/>
      </c>
      <c r="HSI972" s="16" t="str">
        <f>IF(ISERROR(VLOOKUP(HSE972,'Controle de Estoque'!HRY:HSF,1,FALSE)),"",VLOOKUP(HSE972,'Controle de Estoque'!HRY:HSF,4,FALSE))</f>
        <v/>
      </c>
      <c r="HSJ972" s="16" t="str">
        <f>IF(ISERROR(VLOOKUP(HSF972,'Controle de Estoque'!HRZ:HSG,1,FALSE)),"",VLOOKUP(HSF972,'Controle de Estoque'!HRZ:HSG,4,FALSE))</f>
        <v/>
      </c>
      <c r="HSK972" s="16" t="str">
        <f>IF(ISERROR(VLOOKUP(HSG972,'Controle de Estoque'!HSA:HSH,1,FALSE)),"",VLOOKUP(HSG972,'Controle de Estoque'!HSA:HSH,4,FALSE))</f>
        <v/>
      </c>
      <c r="HSL972" s="16" t="str">
        <f>IF(ISERROR(VLOOKUP(HSH972,'Controle de Estoque'!HSB:HSI,1,FALSE)),"",VLOOKUP(HSH972,'Controle de Estoque'!HSB:HSI,4,FALSE))</f>
        <v/>
      </c>
      <c r="HSM972" s="16" t="str">
        <f>IF(ISERROR(VLOOKUP(HSI972,'Controle de Estoque'!HSC:HSJ,1,FALSE)),"",VLOOKUP(HSI972,'Controle de Estoque'!HSC:HSJ,4,FALSE))</f>
        <v/>
      </c>
      <c r="HSN972" s="16" t="str">
        <f>IF(ISERROR(VLOOKUP(HSJ972,'Controle de Estoque'!HSD:HSK,1,FALSE)),"",VLOOKUP(HSJ972,'Controle de Estoque'!HSD:HSK,4,FALSE))</f>
        <v/>
      </c>
      <c r="HSO972" s="16" t="str">
        <f>IF(ISERROR(VLOOKUP(HSK972,'Controle de Estoque'!HSE:HSL,1,FALSE)),"",VLOOKUP(HSK972,'Controle de Estoque'!HSE:HSL,4,FALSE))</f>
        <v/>
      </c>
      <c r="HSP972" s="16" t="str">
        <f>IF(ISERROR(VLOOKUP(HSL972,'Controle de Estoque'!HSF:HSM,1,FALSE)),"",VLOOKUP(HSL972,'Controle de Estoque'!HSF:HSM,4,FALSE))</f>
        <v/>
      </c>
      <c r="HSQ972" s="16" t="str">
        <f>IF(ISERROR(VLOOKUP(HSM972,'Controle de Estoque'!HSG:HSN,1,FALSE)),"",VLOOKUP(HSM972,'Controle de Estoque'!HSG:HSN,4,FALSE))</f>
        <v/>
      </c>
      <c r="HSR972" s="16" t="str">
        <f>IF(ISERROR(VLOOKUP(HSN972,'Controle de Estoque'!HSH:HSO,1,FALSE)),"",VLOOKUP(HSN972,'Controle de Estoque'!HSH:HSO,4,FALSE))</f>
        <v/>
      </c>
      <c r="HSS972" s="16" t="str">
        <f>IF(ISERROR(VLOOKUP(HSO972,'Controle de Estoque'!HSI:HSP,1,FALSE)),"",VLOOKUP(HSO972,'Controle de Estoque'!HSI:HSP,4,FALSE))</f>
        <v/>
      </c>
      <c r="HST972" s="16" t="str">
        <f>IF(ISERROR(VLOOKUP(HSP972,'Controle de Estoque'!HSJ:HSQ,1,FALSE)),"",VLOOKUP(HSP972,'Controle de Estoque'!HSJ:HSQ,4,FALSE))</f>
        <v/>
      </c>
      <c r="HSU972" s="16" t="str">
        <f>IF(ISERROR(VLOOKUP(HSQ972,'Controle de Estoque'!HSK:HSR,1,FALSE)),"",VLOOKUP(HSQ972,'Controle de Estoque'!HSK:HSR,4,FALSE))</f>
        <v/>
      </c>
      <c r="HSV972" s="16" t="str">
        <f>IF(ISERROR(VLOOKUP(HSR972,'Controle de Estoque'!HSL:HSS,1,FALSE)),"",VLOOKUP(HSR972,'Controle de Estoque'!HSL:HSS,4,FALSE))</f>
        <v/>
      </c>
      <c r="HSW972" s="16" t="str">
        <f>IF(ISERROR(VLOOKUP(HSS972,'Controle de Estoque'!HSM:HST,1,FALSE)),"",VLOOKUP(HSS972,'Controle de Estoque'!HSM:HST,4,FALSE))</f>
        <v/>
      </c>
      <c r="HSX972" s="16" t="str">
        <f>IF(ISERROR(VLOOKUP(HST972,'Controle de Estoque'!HSN:HSU,1,FALSE)),"",VLOOKUP(HST972,'Controle de Estoque'!HSN:HSU,4,FALSE))</f>
        <v/>
      </c>
      <c r="HSY972" s="16" t="str">
        <f>IF(ISERROR(VLOOKUP(HSU972,'Controle de Estoque'!HSO:HSV,1,FALSE)),"",VLOOKUP(HSU972,'Controle de Estoque'!HSO:HSV,4,FALSE))</f>
        <v/>
      </c>
      <c r="HSZ972" s="16" t="str">
        <f>IF(ISERROR(VLOOKUP(HSV972,'Controle de Estoque'!HSP:HSW,1,FALSE)),"",VLOOKUP(HSV972,'Controle de Estoque'!HSP:HSW,4,FALSE))</f>
        <v/>
      </c>
      <c r="HTA972" s="16" t="str">
        <f>IF(ISERROR(VLOOKUP(HSW972,'Controle de Estoque'!HSQ:HSX,1,FALSE)),"",VLOOKUP(HSW972,'Controle de Estoque'!HSQ:HSX,4,FALSE))</f>
        <v/>
      </c>
      <c r="HTB972" s="16" t="str">
        <f>IF(ISERROR(VLOOKUP(HSX972,'Controle de Estoque'!HSR:HSY,1,FALSE)),"",VLOOKUP(HSX972,'Controle de Estoque'!HSR:HSY,4,FALSE))</f>
        <v/>
      </c>
      <c r="HTC972" s="16" t="str">
        <f>IF(ISERROR(VLOOKUP(HSY972,'Controle de Estoque'!HSS:HSZ,1,FALSE)),"",VLOOKUP(HSY972,'Controle de Estoque'!HSS:HSZ,4,FALSE))</f>
        <v/>
      </c>
      <c r="HTD972" s="16" t="str">
        <f>IF(ISERROR(VLOOKUP(HSZ972,'Controle de Estoque'!HST:HTA,1,FALSE)),"",VLOOKUP(HSZ972,'Controle de Estoque'!HST:HTA,4,FALSE))</f>
        <v/>
      </c>
      <c r="HTE972" s="16" t="str">
        <f>IF(ISERROR(VLOOKUP(HTA972,'Controle de Estoque'!HSU:HTB,1,FALSE)),"",VLOOKUP(HTA972,'Controle de Estoque'!HSU:HTB,4,FALSE))</f>
        <v/>
      </c>
      <c r="HTF972" s="16" t="str">
        <f>IF(ISERROR(VLOOKUP(HTB972,'Controle de Estoque'!HSV:HTC,1,FALSE)),"",VLOOKUP(HTB972,'Controle de Estoque'!HSV:HTC,4,FALSE))</f>
        <v/>
      </c>
      <c r="HTG972" s="16" t="str">
        <f>IF(ISERROR(VLOOKUP(HTC972,'Controle de Estoque'!HSW:HTD,1,FALSE)),"",VLOOKUP(HTC972,'Controle de Estoque'!HSW:HTD,4,FALSE))</f>
        <v/>
      </c>
      <c r="HTH972" s="16" t="str">
        <f>IF(ISERROR(VLOOKUP(HTD972,'Controle de Estoque'!HSX:HTE,1,FALSE)),"",VLOOKUP(HTD972,'Controle de Estoque'!HSX:HTE,4,FALSE))</f>
        <v/>
      </c>
      <c r="HTI972" s="16" t="str">
        <f>IF(ISERROR(VLOOKUP(HTE972,'Controle de Estoque'!HSY:HTF,1,FALSE)),"",VLOOKUP(HTE972,'Controle de Estoque'!HSY:HTF,4,FALSE))</f>
        <v/>
      </c>
      <c r="HTJ972" s="16" t="str">
        <f>IF(ISERROR(VLOOKUP(HTF972,'Controle de Estoque'!HSZ:HTG,1,FALSE)),"",VLOOKUP(HTF972,'Controle de Estoque'!HSZ:HTG,4,FALSE))</f>
        <v/>
      </c>
      <c r="HTK972" s="16" t="str">
        <f>IF(ISERROR(VLOOKUP(HTG972,'Controle de Estoque'!HTA:HTH,1,FALSE)),"",VLOOKUP(HTG972,'Controle de Estoque'!HTA:HTH,4,FALSE))</f>
        <v/>
      </c>
      <c r="HTL972" s="16" t="str">
        <f>IF(ISERROR(VLOOKUP(HTH972,'Controle de Estoque'!HTB:HTI,1,FALSE)),"",VLOOKUP(HTH972,'Controle de Estoque'!HTB:HTI,4,FALSE))</f>
        <v/>
      </c>
      <c r="HTM972" s="16" t="str">
        <f>IF(ISERROR(VLOOKUP(HTI972,'Controle de Estoque'!HTC:HTJ,1,FALSE)),"",VLOOKUP(HTI972,'Controle de Estoque'!HTC:HTJ,4,FALSE))</f>
        <v/>
      </c>
      <c r="HTN972" s="16" t="str">
        <f>IF(ISERROR(VLOOKUP(HTJ972,'Controle de Estoque'!HTD:HTK,1,FALSE)),"",VLOOKUP(HTJ972,'Controle de Estoque'!HTD:HTK,4,FALSE))</f>
        <v/>
      </c>
      <c r="HTO972" s="16" t="str">
        <f>IF(ISERROR(VLOOKUP(HTK972,'Controle de Estoque'!HTE:HTL,1,FALSE)),"",VLOOKUP(HTK972,'Controle de Estoque'!HTE:HTL,4,FALSE))</f>
        <v/>
      </c>
      <c r="HTP972" s="16" t="str">
        <f>IF(ISERROR(VLOOKUP(HTL972,'Controle de Estoque'!HTF:HTM,1,FALSE)),"",VLOOKUP(HTL972,'Controle de Estoque'!HTF:HTM,4,FALSE))</f>
        <v/>
      </c>
      <c r="HTQ972" s="16" t="str">
        <f>IF(ISERROR(VLOOKUP(HTM972,'Controle de Estoque'!HTG:HTN,1,FALSE)),"",VLOOKUP(HTM972,'Controle de Estoque'!HTG:HTN,4,FALSE))</f>
        <v/>
      </c>
      <c r="HTR972" s="16" t="str">
        <f>IF(ISERROR(VLOOKUP(HTN972,'Controle de Estoque'!HTH:HTO,1,FALSE)),"",VLOOKUP(HTN972,'Controle de Estoque'!HTH:HTO,4,FALSE))</f>
        <v/>
      </c>
      <c r="HTS972" s="16" t="str">
        <f>IF(ISERROR(VLOOKUP(HTO972,'Controle de Estoque'!HTI:HTP,1,FALSE)),"",VLOOKUP(HTO972,'Controle de Estoque'!HTI:HTP,4,FALSE))</f>
        <v/>
      </c>
      <c r="HTT972" s="16" t="str">
        <f>IF(ISERROR(VLOOKUP(HTP972,'Controle de Estoque'!HTJ:HTQ,1,FALSE)),"",VLOOKUP(HTP972,'Controle de Estoque'!HTJ:HTQ,4,FALSE))</f>
        <v/>
      </c>
      <c r="HTU972" s="16" t="str">
        <f>IF(ISERROR(VLOOKUP(HTQ972,'Controle de Estoque'!HTK:HTR,1,FALSE)),"",VLOOKUP(HTQ972,'Controle de Estoque'!HTK:HTR,4,FALSE))</f>
        <v/>
      </c>
      <c r="HTV972" s="16" t="str">
        <f>IF(ISERROR(VLOOKUP(HTR972,'Controle de Estoque'!HTL:HTS,1,FALSE)),"",VLOOKUP(HTR972,'Controle de Estoque'!HTL:HTS,4,FALSE))</f>
        <v/>
      </c>
      <c r="HTW972" s="16" t="str">
        <f>IF(ISERROR(VLOOKUP(HTS972,'Controle de Estoque'!HTM:HTT,1,FALSE)),"",VLOOKUP(HTS972,'Controle de Estoque'!HTM:HTT,4,FALSE))</f>
        <v/>
      </c>
      <c r="HTX972" s="16" t="str">
        <f>IF(ISERROR(VLOOKUP(HTT972,'Controle de Estoque'!HTN:HTU,1,FALSE)),"",VLOOKUP(HTT972,'Controle de Estoque'!HTN:HTU,4,FALSE))</f>
        <v/>
      </c>
      <c r="HTY972" s="16" t="str">
        <f>IF(ISERROR(VLOOKUP(HTU972,'Controle de Estoque'!HTO:HTV,1,FALSE)),"",VLOOKUP(HTU972,'Controle de Estoque'!HTO:HTV,4,FALSE))</f>
        <v/>
      </c>
      <c r="HTZ972" s="16" t="str">
        <f>IF(ISERROR(VLOOKUP(HTV972,'Controle de Estoque'!HTP:HTW,1,FALSE)),"",VLOOKUP(HTV972,'Controle de Estoque'!HTP:HTW,4,FALSE))</f>
        <v/>
      </c>
      <c r="HUA972" s="16" t="str">
        <f>IF(ISERROR(VLOOKUP(HTW972,'Controle de Estoque'!HTQ:HTX,1,FALSE)),"",VLOOKUP(HTW972,'Controle de Estoque'!HTQ:HTX,4,FALSE))</f>
        <v/>
      </c>
      <c r="HUB972" s="16" t="str">
        <f>IF(ISERROR(VLOOKUP(HTX972,'Controle de Estoque'!HTR:HTY,1,FALSE)),"",VLOOKUP(HTX972,'Controle de Estoque'!HTR:HTY,4,FALSE))</f>
        <v/>
      </c>
      <c r="HUC972" s="16" t="str">
        <f>IF(ISERROR(VLOOKUP(HTY972,'Controle de Estoque'!HTS:HTZ,1,FALSE)),"",VLOOKUP(HTY972,'Controle de Estoque'!HTS:HTZ,4,FALSE))</f>
        <v/>
      </c>
      <c r="HUD972" s="16" t="str">
        <f>IF(ISERROR(VLOOKUP(HTZ972,'Controle de Estoque'!HTT:HUA,1,FALSE)),"",VLOOKUP(HTZ972,'Controle de Estoque'!HTT:HUA,4,FALSE))</f>
        <v/>
      </c>
      <c r="HUE972" s="16" t="str">
        <f>IF(ISERROR(VLOOKUP(HUA972,'Controle de Estoque'!HTU:HUB,1,FALSE)),"",VLOOKUP(HUA972,'Controle de Estoque'!HTU:HUB,4,FALSE))</f>
        <v/>
      </c>
      <c r="HUF972" s="16" t="str">
        <f>IF(ISERROR(VLOOKUP(HUB972,'Controle de Estoque'!HTV:HUC,1,FALSE)),"",VLOOKUP(HUB972,'Controle de Estoque'!HTV:HUC,4,FALSE))</f>
        <v/>
      </c>
      <c r="HUG972" s="16" t="str">
        <f>IF(ISERROR(VLOOKUP(HUC972,'Controle de Estoque'!HTW:HUD,1,FALSE)),"",VLOOKUP(HUC972,'Controle de Estoque'!HTW:HUD,4,FALSE))</f>
        <v/>
      </c>
      <c r="HUH972" s="16" t="str">
        <f>IF(ISERROR(VLOOKUP(HUD972,'Controle de Estoque'!HTX:HUE,1,FALSE)),"",VLOOKUP(HUD972,'Controle de Estoque'!HTX:HUE,4,FALSE))</f>
        <v/>
      </c>
      <c r="HUI972" s="16" t="str">
        <f>IF(ISERROR(VLOOKUP(HUE972,'Controle de Estoque'!HTY:HUF,1,FALSE)),"",VLOOKUP(HUE972,'Controle de Estoque'!HTY:HUF,4,FALSE))</f>
        <v/>
      </c>
      <c r="HUJ972" s="16" t="str">
        <f>IF(ISERROR(VLOOKUP(HUF972,'Controle de Estoque'!HTZ:HUG,1,FALSE)),"",VLOOKUP(HUF972,'Controle de Estoque'!HTZ:HUG,4,FALSE))</f>
        <v/>
      </c>
      <c r="HUK972" s="16" t="str">
        <f>IF(ISERROR(VLOOKUP(HUG972,'Controle de Estoque'!HUA:HUH,1,FALSE)),"",VLOOKUP(HUG972,'Controle de Estoque'!HUA:HUH,4,FALSE))</f>
        <v/>
      </c>
      <c r="HUL972" s="16" t="str">
        <f>IF(ISERROR(VLOOKUP(HUH972,'Controle de Estoque'!HUB:HUI,1,FALSE)),"",VLOOKUP(HUH972,'Controle de Estoque'!HUB:HUI,4,FALSE))</f>
        <v/>
      </c>
      <c r="HUM972" s="16" t="str">
        <f>IF(ISERROR(VLOOKUP(HUI972,'Controle de Estoque'!HUC:HUJ,1,FALSE)),"",VLOOKUP(HUI972,'Controle de Estoque'!HUC:HUJ,4,FALSE))</f>
        <v/>
      </c>
      <c r="HUN972" s="16" t="str">
        <f>IF(ISERROR(VLOOKUP(HUJ972,'Controle de Estoque'!HUD:HUK,1,FALSE)),"",VLOOKUP(HUJ972,'Controle de Estoque'!HUD:HUK,4,FALSE))</f>
        <v/>
      </c>
      <c r="HUO972" s="16" t="str">
        <f>IF(ISERROR(VLOOKUP(HUK972,'Controle de Estoque'!HUE:HUL,1,FALSE)),"",VLOOKUP(HUK972,'Controle de Estoque'!HUE:HUL,4,FALSE))</f>
        <v/>
      </c>
      <c r="HUP972" s="16" t="str">
        <f>IF(ISERROR(VLOOKUP(HUL972,'Controle de Estoque'!HUF:HUM,1,FALSE)),"",VLOOKUP(HUL972,'Controle de Estoque'!HUF:HUM,4,FALSE))</f>
        <v/>
      </c>
      <c r="HUQ972" s="16" t="str">
        <f>IF(ISERROR(VLOOKUP(HUM972,'Controle de Estoque'!HUG:HUN,1,FALSE)),"",VLOOKUP(HUM972,'Controle de Estoque'!HUG:HUN,4,FALSE))</f>
        <v/>
      </c>
      <c r="HUR972" s="16" t="str">
        <f>IF(ISERROR(VLOOKUP(HUN972,'Controle de Estoque'!HUH:HUO,1,FALSE)),"",VLOOKUP(HUN972,'Controle de Estoque'!HUH:HUO,4,FALSE))</f>
        <v/>
      </c>
      <c r="HUS972" s="16" t="str">
        <f>IF(ISERROR(VLOOKUP(HUO972,'Controle de Estoque'!HUI:HUP,1,FALSE)),"",VLOOKUP(HUO972,'Controle de Estoque'!HUI:HUP,4,FALSE))</f>
        <v/>
      </c>
      <c r="HUT972" s="16" t="str">
        <f>IF(ISERROR(VLOOKUP(HUP972,'Controle de Estoque'!HUJ:HUQ,1,FALSE)),"",VLOOKUP(HUP972,'Controle de Estoque'!HUJ:HUQ,4,FALSE))</f>
        <v/>
      </c>
      <c r="HUU972" s="16" t="str">
        <f>IF(ISERROR(VLOOKUP(HUQ972,'Controle de Estoque'!HUK:HUR,1,FALSE)),"",VLOOKUP(HUQ972,'Controle de Estoque'!HUK:HUR,4,FALSE))</f>
        <v/>
      </c>
      <c r="HUV972" s="16" t="str">
        <f>IF(ISERROR(VLOOKUP(HUR972,'Controle de Estoque'!HUL:HUS,1,FALSE)),"",VLOOKUP(HUR972,'Controle de Estoque'!HUL:HUS,4,FALSE))</f>
        <v/>
      </c>
      <c r="HUW972" s="16" t="str">
        <f>IF(ISERROR(VLOOKUP(HUS972,'Controle de Estoque'!HUM:HUT,1,FALSE)),"",VLOOKUP(HUS972,'Controle de Estoque'!HUM:HUT,4,FALSE))</f>
        <v/>
      </c>
      <c r="HUX972" s="16" t="str">
        <f>IF(ISERROR(VLOOKUP(HUT972,'Controle de Estoque'!HUN:HUU,1,FALSE)),"",VLOOKUP(HUT972,'Controle de Estoque'!HUN:HUU,4,FALSE))</f>
        <v/>
      </c>
      <c r="HUY972" s="16" t="str">
        <f>IF(ISERROR(VLOOKUP(HUU972,'Controle de Estoque'!HUO:HUV,1,FALSE)),"",VLOOKUP(HUU972,'Controle de Estoque'!HUO:HUV,4,FALSE))</f>
        <v/>
      </c>
      <c r="HUZ972" s="16" t="str">
        <f>IF(ISERROR(VLOOKUP(HUV972,'Controle de Estoque'!HUP:HUW,1,FALSE)),"",VLOOKUP(HUV972,'Controle de Estoque'!HUP:HUW,4,FALSE))</f>
        <v/>
      </c>
      <c r="HVA972" s="16" t="str">
        <f>IF(ISERROR(VLOOKUP(HUW972,'Controle de Estoque'!HUQ:HUX,1,FALSE)),"",VLOOKUP(HUW972,'Controle de Estoque'!HUQ:HUX,4,FALSE))</f>
        <v/>
      </c>
      <c r="HVB972" s="16" t="str">
        <f>IF(ISERROR(VLOOKUP(HUX972,'Controle de Estoque'!HUR:HUY,1,FALSE)),"",VLOOKUP(HUX972,'Controle de Estoque'!HUR:HUY,4,FALSE))</f>
        <v/>
      </c>
      <c r="HVC972" s="16" t="str">
        <f>IF(ISERROR(VLOOKUP(HUY972,'Controle de Estoque'!HUS:HUZ,1,FALSE)),"",VLOOKUP(HUY972,'Controle de Estoque'!HUS:HUZ,4,FALSE))</f>
        <v/>
      </c>
      <c r="HVD972" s="16" t="str">
        <f>IF(ISERROR(VLOOKUP(HUZ972,'Controle de Estoque'!HUT:HVA,1,FALSE)),"",VLOOKUP(HUZ972,'Controle de Estoque'!HUT:HVA,4,FALSE))</f>
        <v/>
      </c>
      <c r="HVE972" s="16" t="str">
        <f>IF(ISERROR(VLOOKUP(HVA972,'Controle de Estoque'!HUU:HVB,1,FALSE)),"",VLOOKUP(HVA972,'Controle de Estoque'!HUU:HVB,4,FALSE))</f>
        <v/>
      </c>
      <c r="HVF972" s="16" t="str">
        <f>IF(ISERROR(VLOOKUP(HVB972,'Controle de Estoque'!HUV:HVC,1,FALSE)),"",VLOOKUP(HVB972,'Controle de Estoque'!HUV:HVC,4,FALSE))</f>
        <v/>
      </c>
      <c r="HVG972" s="16" t="str">
        <f>IF(ISERROR(VLOOKUP(HVC972,'Controle de Estoque'!HUW:HVD,1,FALSE)),"",VLOOKUP(HVC972,'Controle de Estoque'!HUW:HVD,4,FALSE))</f>
        <v/>
      </c>
      <c r="HVH972" s="16" t="str">
        <f>IF(ISERROR(VLOOKUP(HVD972,'Controle de Estoque'!HUX:HVE,1,FALSE)),"",VLOOKUP(HVD972,'Controle de Estoque'!HUX:HVE,4,FALSE))</f>
        <v/>
      </c>
      <c r="HVI972" s="16" t="str">
        <f>IF(ISERROR(VLOOKUP(HVE972,'Controle de Estoque'!HUY:HVF,1,FALSE)),"",VLOOKUP(HVE972,'Controle de Estoque'!HUY:HVF,4,FALSE))</f>
        <v/>
      </c>
      <c r="HVJ972" s="16" t="str">
        <f>IF(ISERROR(VLOOKUP(HVF972,'Controle de Estoque'!HUZ:HVG,1,FALSE)),"",VLOOKUP(HVF972,'Controle de Estoque'!HUZ:HVG,4,FALSE))</f>
        <v/>
      </c>
      <c r="HVK972" s="16" t="str">
        <f>IF(ISERROR(VLOOKUP(HVG972,'Controle de Estoque'!HVA:HVH,1,FALSE)),"",VLOOKUP(HVG972,'Controle de Estoque'!HVA:HVH,4,FALSE))</f>
        <v/>
      </c>
      <c r="HVL972" s="16" t="str">
        <f>IF(ISERROR(VLOOKUP(HVH972,'Controle de Estoque'!HVB:HVI,1,FALSE)),"",VLOOKUP(HVH972,'Controle de Estoque'!HVB:HVI,4,FALSE))</f>
        <v/>
      </c>
      <c r="HVM972" s="16" t="str">
        <f>IF(ISERROR(VLOOKUP(HVI972,'Controle de Estoque'!HVC:HVJ,1,FALSE)),"",VLOOKUP(HVI972,'Controle de Estoque'!HVC:HVJ,4,FALSE))</f>
        <v/>
      </c>
      <c r="HVN972" s="16" t="str">
        <f>IF(ISERROR(VLOOKUP(HVJ972,'Controle de Estoque'!HVD:HVK,1,FALSE)),"",VLOOKUP(HVJ972,'Controle de Estoque'!HVD:HVK,4,FALSE))</f>
        <v/>
      </c>
      <c r="HVO972" s="16" t="str">
        <f>IF(ISERROR(VLOOKUP(HVK972,'Controle de Estoque'!HVE:HVL,1,FALSE)),"",VLOOKUP(HVK972,'Controle de Estoque'!HVE:HVL,4,FALSE))</f>
        <v/>
      </c>
      <c r="HVP972" s="16" t="str">
        <f>IF(ISERROR(VLOOKUP(HVL972,'Controle de Estoque'!HVF:HVM,1,FALSE)),"",VLOOKUP(HVL972,'Controle de Estoque'!HVF:HVM,4,FALSE))</f>
        <v/>
      </c>
      <c r="HVQ972" s="16" t="str">
        <f>IF(ISERROR(VLOOKUP(HVM972,'Controle de Estoque'!HVG:HVN,1,FALSE)),"",VLOOKUP(HVM972,'Controle de Estoque'!HVG:HVN,4,FALSE))</f>
        <v/>
      </c>
      <c r="HVR972" s="16" t="str">
        <f>IF(ISERROR(VLOOKUP(HVN972,'Controle de Estoque'!HVH:HVO,1,FALSE)),"",VLOOKUP(HVN972,'Controle de Estoque'!HVH:HVO,4,FALSE))</f>
        <v/>
      </c>
      <c r="HVS972" s="16" t="str">
        <f>IF(ISERROR(VLOOKUP(HVO972,'Controle de Estoque'!HVI:HVP,1,FALSE)),"",VLOOKUP(HVO972,'Controle de Estoque'!HVI:HVP,4,FALSE))</f>
        <v/>
      </c>
      <c r="HVT972" s="16" t="str">
        <f>IF(ISERROR(VLOOKUP(HVP972,'Controle de Estoque'!HVJ:HVQ,1,FALSE)),"",VLOOKUP(HVP972,'Controle de Estoque'!HVJ:HVQ,4,FALSE))</f>
        <v/>
      </c>
      <c r="HVU972" s="16" t="str">
        <f>IF(ISERROR(VLOOKUP(HVQ972,'Controle de Estoque'!HVK:HVR,1,FALSE)),"",VLOOKUP(HVQ972,'Controle de Estoque'!HVK:HVR,4,FALSE))</f>
        <v/>
      </c>
      <c r="HVV972" s="16" t="str">
        <f>IF(ISERROR(VLOOKUP(HVR972,'Controle de Estoque'!HVL:HVS,1,FALSE)),"",VLOOKUP(HVR972,'Controle de Estoque'!HVL:HVS,4,FALSE))</f>
        <v/>
      </c>
      <c r="HVW972" s="16" t="str">
        <f>IF(ISERROR(VLOOKUP(HVS972,'Controle de Estoque'!HVM:HVT,1,FALSE)),"",VLOOKUP(HVS972,'Controle de Estoque'!HVM:HVT,4,FALSE))</f>
        <v/>
      </c>
      <c r="HVX972" s="16" t="str">
        <f>IF(ISERROR(VLOOKUP(HVT972,'Controle de Estoque'!HVN:HVU,1,FALSE)),"",VLOOKUP(HVT972,'Controle de Estoque'!HVN:HVU,4,FALSE))</f>
        <v/>
      </c>
      <c r="HVY972" s="16" t="str">
        <f>IF(ISERROR(VLOOKUP(HVU972,'Controle de Estoque'!HVO:HVV,1,FALSE)),"",VLOOKUP(HVU972,'Controle de Estoque'!HVO:HVV,4,FALSE))</f>
        <v/>
      </c>
      <c r="HVZ972" s="16" t="str">
        <f>IF(ISERROR(VLOOKUP(HVV972,'Controle de Estoque'!HVP:HVW,1,FALSE)),"",VLOOKUP(HVV972,'Controle de Estoque'!HVP:HVW,4,FALSE))</f>
        <v/>
      </c>
      <c r="HWA972" s="16" t="str">
        <f>IF(ISERROR(VLOOKUP(HVW972,'Controle de Estoque'!HVQ:HVX,1,FALSE)),"",VLOOKUP(HVW972,'Controle de Estoque'!HVQ:HVX,4,FALSE))</f>
        <v/>
      </c>
      <c r="HWB972" s="16" t="str">
        <f>IF(ISERROR(VLOOKUP(HVX972,'Controle de Estoque'!HVR:HVY,1,FALSE)),"",VLOOKUP(HVX972,'Controle de Estoque'!HVR:HVY,4,FALSE))</f>
        <v/>
      </c>
      <c r="HWC972" s="16" t="str">
        <f>IF(ISERROR(VLOOKUP(HVY972,'Controle de Estoque'!HVS:HVZ,1,FALSE)),"",VLOOKUP(HVY972,'Controle de Estoque'!HVS:HVZ,4,FALSE))</f>
        <v/>
      </c>
      <c r="HWD972" s="16" t="str">
        <f>IF(ISERROR(VLOOKUP(HVZ972,'Controle de Estoque'!HVT:HWA,1,FALSE)),"",VLOOKUP(HVZ972,'Controle de Estoque'!HVT:HWA,4,FALSE))</f>
        <v/>
      </c>
      <c r="HWE972" s="16" t="str">
        <f>IF(ISERROR(VLOOKUP(HWA972,'Controle de Estoque'!HVU:HWB,1,FALSE)),"",VLOOKUP(HWA972,'Controle de Estoque'!HVU:HWB,4,FALSE))</f>
        <v/>
      </c>
      <c r="HWF972" s="16" t="str">
        <f>IF(ISERROR(VLOOKUP(HWB972,'Controle de Estoque'!HVV:HWC,1,FALSE)),"",VLOOKUP(HWB972,'Controle de Estoque'!HVV:HWC,4,FALSE))</f>
        <v/>
      </c>
      <c r="HWG972" s="16" t="str">
        <f>IF(ISERROR(VLOOKUP(HWC972,'Controle de Estoque'!HVW:HWD,1,FALSE)),"",VLOOKUP(HWC972,'Controle de Estoque'!HVW:HWD,4,FALSE))</f>
        <v/>
      </c>
      <c r="HWH972" s="16" t="str">
        <f>IF(ISERROR(VLOOKUP(HWD972,'Controle de Estoque'!HVX:HWE,1,FALSE)),"",VLOOKUP(HWD972,'Controle de Estoque'!HVX:HWE,4,FALSE))</f>
        <v/>
      </c>
      <c r="HWI972" s="16" t="str">
        <f>IF(ISERROR(VLOOKUP(HWE972,'Controle de Estoque'!HVY:HWF,1,FALSE)),"",VLOOKUP(HWE972,'Controle de Estoque'!HVY:HWF,4,FALSE))</f>
        <v/>
      </c>
      <c r="HWJ972" s="16" t="str">
        <f>IF(ISERROR(VLOOKUP(HWF972,'Controle de Estoque'!HVZ:HWG,1,FALSE)),"",VLOOKUP(HWF972,'Controle de Estoque'!HVZ:HWG,4,FALSE))</f>
        <v/>
      </c>
      <c r="HWK972" s="16" t="str">
        <f>IF(ISERROR(VLOOKUP(HWG972,'Controle de Estoque'!HWA:HWH,1,FALSE)),"",VLOOKUP(HWG972,'Controle de Estoque'!HWA:HWH,4,FALSE))</f>
        <v/>
      </c>
      <c r="HWL972" s="16" t="str">
        <f>IF(ISERROR(VLOOKUP(HWH972,'Controle de Estoque'!HWB:HWI,1,FALSE)),"",VLOOKUP(HWH972,'Controle de Estoque'!HWB:HWI,4,FALSE))</f>
        <v/>
      </c>
      <c r="HWM972" s="16" t="str">
        <f>IF(ISERROR(VLOOKUP(HWI972,'Controle de Estoque'!HWC:HWJ,1,FALSE)),"",VLOOKUP(HWI972,'Controle de Estoque'!HWC:HWJ,4,FALSE))</f>
        <v/>
      </c>
      <c r="HWN972" s="16" t="str">
        <f>IF(ISERROR(VLOOKUP(HWJ972,'Controle de Estoque'!HWD:HWK,1,FALSE)),"",VLOOKUP(HWJ972,'Controle de Estoque'!HWD:HWK,4,FALSE))</f>
        <v/>
      </c>
      <c r="HWO972" s="16" t="str">
        <f>IF(ISERROR(VLOOKUP(HWK972,'Controle de Estoque'!HWE:HWL,1,FALSE)),"",VLOOKUP(HWK972,'Controle de Estoque'!HWE:HWL,4,FALSE))</f>
        <v/>
      </c>
      <c r="HWP972" s="16" t="str">
        <f>IF(ISERROR(VLOOKUP(HWL972,'Controle de Estoque'!HWF:HWM,1,FALSE)),"",VLOOKUP(HWL972,'Controle de Estoque'!HWF:HWM,4,FALSE))</f>
        <v/>
      </c>
      <c r="HWQ972" s="16" t="str">
        <f>IF(ISERROR(VLOOKUP(HWM972,'Controle de Estoque'!HWG:HWN,1,FALSE)),"",VLOOKUP(HWM972,'Controle de Estoque'!HWG:HWN,4,FALSE))</f>
        <v/>
      </c>
      <c r="HWR972" s="16" t="str">
        <f>IF(ISERROR(VLOOKUP(HWN972,'Controle de Estoque'!HWH:HWO,1,FALSE)),"",VLOOKUP(HWN972,'Controle de Estoque'!HWH:HWO,4,FALSE))</f>
        <v/>
      </c>
      <c r="HWS972" s="16" t="str">
        <f>IF(ISERROR(VLOOKUP(HWO972,'Controle de Estoque'!HWI:HWP,1,FALSE)),"",VLOOKUP(HWO972,'Controle de Estoque'!HWI:HWP,4,FALSE))</f>
        <v/>
      </c>
      <c r="HWT972" s="16" t="str">
        <f>IF(ISERROR(VLOOKUP(HWP972,'Controle de Estoque'!HWJ:HWQ,1,FALSE)),"",VLOOKUP(HWP972,'Controle de Estoque'!HWJ:HWQ,4,FALSE))</f>
        <v/>
      </c>
      <c r="HWU972" s="16" t="str">
        <f>IF(ISERROR(VLOOKUP(HWQ972,'Controle de Estoque'!HWK:HWR,1,FALSE)),"",VLOOKUP(HWQ972,'Controle de Estoque'!HWK:HWR,4,FALSE))</f>
        <v/>
      </c>
      <c r="HWV972" s="16" t="str">
        <f>IF(ISERROR(VLOOKUP(HWR972,'Controle de Estoque'!HWL:HWS,1,FALSE)),"",VLOOKUP(HWR972,'Controle de Estoque'!HWL:HWS,4,FALSE))</f>
        <v/>
      </c>
      <c r="HWW972" s="16" t="str">
        <f>IF(ISERROR(VLOOKUP(HWS972,'Controle de Estoque'!HWM:HWT,1,FALSE)),"",VLOOKUP(HWS972,'Controle de Estoque'!HWM:HWT,4,FALSE))</f>
        <v/>
      </c>
      <c r="HWX972" s="16" t="str">
        <f>IF(ISERROR(VLOOKUP(HWT972,'Controle de Estoque'!HWN:HWU,1,FALSE)),"",VLOOKUP(HWT972,'Controle de Estoque'!HWN:HWU,4,FALSE))</f>
        <v/>
      </c>
      <c r="HWY972" s="16" t="str">
        <f>IF(ISERROR(VLOOKUP(HWU972,'Controle de Estoque'!HWO:HWV,1,FALSE)),"",VLOOKUP(HWU972,'Controle de Estoque'!HWO:HWV,4,FALSE))</f>
        <v/>
      </c>
      <c r="HWZ972" s="16" t="str">
        <f>IF(ISERROR(VLOOKUP(HWV972,'Controle de Estoque'!HWP:HWW,1,FALSE)),"",VLOOKUP(HWV972,'Controle de Estoque'!HWP:HWW,4,FALSE))</f>
        <v/>
      </c>
      <c r="HXA972" s="16" t="str">
        <f>IF(ISERROR(VLOOKUP(HWW972,'Controle de Estoque'!HWQ:HWX,1,FALSE)),"",VLOOKUP(HWW972,'Controle de Estoque'!HWQ:HWX,4,FALSE))</f>
        <v/>
      </c>
      <c r="HXB972" s="16" t="str">
        <f>IF(ISERROR(VLOOKUP(HWX972,'Controle de Estoque'!HWR:HWY,1,FALSE)),"",VLOOKUP(HWX972,'Controle de Estoque'!HWR:HWY,4,FALSE))</f>
        <v/>
      </c>
      <c r="HXC972" s="16" t="str">
        <f>IF(ISERROR(VLOOKUP(HWY972,'Controle de Estoque'!HWS:HWZ,1,FALSE)),"",VLOOKUP(HWY972,'Controle de Estoque'!HWS:HWZ,4,FALSE))</f>
        <v/>
      </c>
      <c r="HXD972" s="16" t="str">
        <f>IF(ISERROR(VLOOKUP(HWZ972,'Controle de Estoque'!HWT:HXA,1,FALSE)),"",VLOOKUP(HWZ972,'Controle de Estoque'!HWT:HXA,4,FALSE))</f>
        <v/>
      </c>
      <c r="HXE972" s="16" t="str">
        <f>IF(ISERROR(VLOOKUP(HXA972,'Controle de Estoque'!HWU:HXB,1,FALSE)),"",VLOOKUP(HXA972,'Controle de Estoque'!HWU:HXB,4,FALSE))</f>
        <v/>
      </c>
      <c r="HXF972" s="16" t="str">
        <f>IF(ISERROR(VLOOKUP(HXB972,'Controle de Estoque'!HWV:HXC,1,FALSE)),"",VLOOKUP(HXB972,'Controle de Estoque'!HWV:HXC,4,FALSE))</f>
        <v/>
      </c>
      <c r="HXG972" s="16" t="str">
        <f>IF(ISERROR(VLOOKUP(HXC972,'Controle de Estoque'!HWW:HXD,1,FALSE)),"",VLOOKUP(HXC972,'Controle de Estoque'!HWW:HXD,4,FALSE))</f>
        <v/>
      </c>
      <c r="HXH972" s="16" t="str">
        <f>IF(ISERROR(VLOOKUP(HXD972,'Controle de Estoque'!HWX:HXE,1,FALSE)),"",VLOOKUP(HXD972,'Controle de Estoque'!HWX:HXE,4,FALSE))</f>
        <v/>
      </c>
      <c r="HXI972" s="16" t="str">
        <f>IF(ISERROR(VLOOKUP(HXE972,'Controle de Estoque'!HWY:HXF,1,FALSE)),"",VLOOKUP(HXE972,'Controle de Estoque'!HWY:HXF,4,FALSE))</f>
        <v/>
      </c>
      <c r="HXJ972" s="16" t="str">
        <f>IF(ISERROR(VLOOKUP(HXF972,'Controle de Estoque'!HWZ:HXG,1,FALSE)),"",VLOOKUP(HXF972,'Controle de Estoque'!HWZ:HXG,4,FALSE))</f>
        <v/>
      </c>
      <c r="HXK972" s="16" t="str">
        <f>IF(ISERROR(VLOOKUP(HXG972,'Controle de Estoque'!HXA:HXH,1,FALSE)),"",VLOOKUP(HXG972,'Controle de Estoque'!HXA:HXH,4,FALSE))</f>
        <v/>
      </c>
      <c r="HXL972" s="16" t="str">
        <f>IF(ISERROR(VLOOKUP(HXH972,'Controle de Estoque'!HXB:HXI,1,FALSE)),"",VLOOKUP(HXH972,'Controle de Estoque'!HXB:HXI,4,FALSE))</f>
        <v/>
      </c>
      <c r="HXM972" s="16" t="str">
        <f>IF(ISERROR(VLOOKUP(HXI972,'Controle de Estoque'!HXC:HXJ,1,FALSE)),"",VLOOKUP(HXI972,'Controle de Estoque'!HXC:HXJ,4,FALSE))</f>
        <v/>
      </c>
      <c r="HXN972" s="16" t="str">
        <f>IF(ISERROR(VLOOKUP(HXJ972,'Controle de Estoque'!HXD:HXK,1,FALSE)),"",VLOOKUP(HXJ972,'Controle de Estoque'!HXD:HXK,4,FALSE))</f>
        <v/>
      </c>
      <c r="HXO972" s="16" t="str">
        <f>IF(ISERROR(VLOOKUP(HXK972,'Controle de Estoque'!HXE:HXL,1,FALSE)),"",VLOOKUP(HXK972,'Controle de Estoque'!HXE:HXL,4,FALSE))</f>
        <v/>
      </c>
      <c r="HXP972" s="16" t="str">
        <f>IF(ISERROR(VLOOKUP(HXL972,'Controle de Estoque'!HXF:HXM,1,FALSE)),"",VLOOKUP(HXL972,'Controle de Estoque'!HXF:HXM,4,FALSE))</f>
        <v/>
      </c>
      <c r="HXQ972" s="16" t="str">
        <f>IF(ISERROR(VLOOKUP(HXM972,'Controle de Estoque'!HXG:HXN,1,FALSE)),"",VLOOKUP(HXM972,'Controle de Estoque'!HXG:HXN,4,FALSE))</f>
        <v/>
      </c>
      <c r="HXR972" s="16" t="str">
        <f>IF(ISERROR(VLOOKUP(HXN972,'Controle de Estoque'!HXH:HXO,1,FALSE)),"",VLOOKUP(HXN972,'Controle de Estoque'!HXH:HXO,4,FALSE))</f>
        <v/>
      </c>
      <c r="HXS972" s="16" t="str">
        <f>IF(ISERROR(VLOOKUP(HXO972,'Controle de Estoque'!HXI:HXP,1,FALSE)),"",VLOOKUP(HXO972,'Controle de Estoque'!HXI:HXP,4,FALSE))</f>
        <v/>
      </c>
      <c r="HXT972" s="16" t="str">
        <f>IF(ISERROR(VLOOKUP(HXP972,'Controle de Estoque'!HXJ:HXQ,1,FALSE)),"",VLOOKUP(HXP972,'Controle de Estoque'!HXJ:HXQ,4,FALSE))</f>
        <v/>
      </c>
      <c r="HXU972" s="16" t="str">
        <f>IF(ISERROR(VLOOKUP(HXQ972,'Controle de Estoque'!HXK:HXR,1,FALSE)),"",VLOOKUP(HXQ972,'Controle de Estoque'!HXK:HXR,4,FALSE))</f>
        <v/>
      </c>
      <c r="HXV972" s="16" t="str">
        <f>IF(ISERROR(VLOOKUP(HXR972,'Controle de Estoque'!HXL:HXS,1,FALSE)),"",VLOOKUP(HXR972,'Controle de Estoque'!HXL:HXS,4,FALSE))</f>
        <v/>
      </c>
      <c r="HXW972" s="16" t="str">
        <f>IF(ISERROR(VLOOKUP(HXS972,'Controle de Estoque'!HXM:HXT,1,FALSE)),"",VLOOKUP(HXS972,'Controle de Estoque'!HXM:HXT,4,FALSE))</f>
        <v/>
      </c>
      <c r="HXX972" s="16" t="str">
        <f>IF(ISERROR(VLOOKUP(HXT972,'Controle de Estoque'!HXN:HXU,1,FALSE)),"",VLOOKUP(HXT972,'Controle de Estoque'!HXN:HXU,4,FALSE))</f>
        <v/>
      </c>
      <c r="HXY972" s="16" t="str">
        <f>IF(ISERROR(VLOOKUP(HXU972,'Controle de Estoque'!HXO:HXV,1,FALSE)),"",VLOOKUP(HXU972,'Controle de Estoque'!HXO:HXV,4,FALSE))</f>
        <v/>
      </c>
      <c r="HXZ972" s="16" t="str">
        <f>IF(ISERROR(VLOOKUP(HXV972,'Controle de Estoque'!HXP:HXW,1,FALSE)),"",VLOOKUP(HXV972,'Controle de Estoque'!HXP:HXW,4,FALSE))</f>
        <v/>
      </c>
      <c r="HYA972" s="16" t="str">
        <f>IF(ISERROR(VLOOKUP(HXW972,'Controle de Estoque'!HXQ:HXX,1,FALSE)),"",VLOOKUP(HXW972,'Controle de Estoque'!HXQ:HXX,4,FALSE))</f>
        <v/>
      </c>
      <c r="HYB972" s="16" t="str">
        <f>IF(ISERROR(VLOOKUP(HXX972,'Controle de Estoque'!HXR:HXY,1,FALSE)),"",VLOOKUP(HXX972,'Controle de Estoque'!HXR:HXY,4,FALSE))</f>
        <v/>
      </c>
      <c r="HYC972" s="16" t="str">
        <f>IF(ISERROR(VLOOKUP(HXY972,'Controle de Estoque'!HXS:HXZ,1,FALSE)),"",VLOOKUP(HXY972,'Controle de Estoque'!HXS:HXZ,4,FALSE))</f>
        <v/>
      </c>
      <c r="HYD972" s="16" t="str">
        <f>IF(ISERROR(VLOOKUP(HXZ972,'Controle de Estoque'!HXT:HYA,1,FALSE)),"",VLOOKUP(HXZ972,'Controle de Estoque'!HXT:HYA,4,FALSE))</f>
        <v/>
      </c>
      <c r="HYE972" s="16" t="str">
        <f>IF(ISERROR(VLOOKUP(HYA972,'Controle de Estoque'!HXU:HYB,1,FALSE)),"",VLOOKUP(HYA972,'Controle de Estoque'!HXU:HYB,4,FALSE))</f>
        <v/>
      </c>
      <c r="HYF972" s="16" t="str">
        <f>IF(ISERROR(VLOOKUP(HYB972,'Controle de Estoque'!HXV:HYC,1,FALSE)),"",VLOOKUP(HYB972,'Controle de Estoque'!HXV:HYC,4,FALSE))</f>
        <v/>
      </c>
      <c r="HYG972" s="16" t="str">
        <f>IF(ISERROR(VLOOKUP(HYC972,'Controle de Estoque'!HXW:HYD,1,FALSE)),"",VLOOKUP(HYC972,'Controle de Estoque'!HXW:HYD,4,FALSE))</f>
        <v/>
      </c>
      <c r="HYH972" s="16" t="str">
        <f>IF(ISERROR(VLOOKUP(HYD972,'Controle de Estoque'!HXX:HYE,1,FALSE)),"",VLOOKUP(HYD972,'Controle de Estoque'!HXX:HYE,4,FALSE))</f>
        <v/>
      </c>
      <c r="HYI972" s="16" t="str">
        <f>IF(ISERROR(VLOOKUP(HYE972,'Controle de Estoque'!HXY:HYF,1,FALSE)),"",VLOOKUP(HYE972,'Controle de Estoque'!HXY:HYF,4,FALSE))</f>
        <v/>
      </c>
      <c r="HYJ972" s="16" t="str">
        <f>IF(ISERROR(VLOOKUP(HYF972,'Controle de Estoque'!HXZ:HYG,1,FALSE)),"",VLOOKUP(HYF972,'Controle de Estoque'!HXZ:HYG,4,FALSE))</f>
        <v/>
      </c>
      <c r="HYK972" s="16" t="str">
        <f>IF(ISERROR(VLOOKUP(HYG972,'Controle de Estoque'!HYA:HYH,1,FALSE)),"",VLOOKUP(HYG972,'Controle de Estoque'!HYA:HYH,4,FALSE))</f>
        <v/>
      </c>
      <c r="HYL972" s="16" t="str">
        <f>IF(ISERROR(VLOOKUP(HYH972,'Controle de Estoque'!HYB:HYI,1,FALSE)),"",VLOOKUP(HYH972,'Controle de Estoque'!HYB:HYI,4,FALSE))</f>
        <v/>
      </c>
      <c r="HYM972" s="16" t="str">
        <f>IF(ISERROR(VLOOKUP(HYI972,'Controle de Estoque'!HYC:HYJ,1,FALSE)),"",VLOOKUP(HYI972,'Controle de Estoque'!HYC:HYJ,4,FALSE))</f>
        <v/>
      </c>
      <c r="HYN972" s="16" t="str">
        <f>IF(ISERROR(VLOOKUP(HYJ972,'Controle de Estoque'!HYD:HYK,1,FALSE)),"",VLOOKUP(HYJ972,'Controle de Estoque'!HYD:HYK,4,FALSE))</f>
        <v/>
      </c>
      <c r="HYO972" s="16" t="str">
        <f>IF(ISERROR(VLOOKUP(HYK972,'Controle de Estoque'!HYE:HYL,1,FALSE)),"",VLOOKUP(HYK972,'Controle de Estoque'!HYE:HYL,4,FALSE))</f>
        <v/>
      </c>
      <c r="HYP972" s="16" t="str">
        <f>IF(ISERROR(VLOOKUP(HYL972,'Controle de Estoque'!HYF:HYM,1,FALSE)),"",VLOOKUP(HYL972,'Controle de Estoque'!HYF:HYM,4,FALSE))</f>
        <v/>
      </c>
      <c r="HYQ972" s="16" t="str">
        <f>IF(ISERROR(VLOOKUP(HYM972,'Controle de Estoque'!HYG:HYN,1,FALSE)),"",VLOOKUP(HYM972,'Controle de Estoque'!HYG:HYN,4,FALSE))</f>
        <v/>
      </c>
      <c r="HYR972" s="16" t="str">
        <f>IF(ISERROR(VLOOKUP(HYN972,'Controle de Estoque'!HYH:HYO,1,FALSE)),"",VLOOKUP(HYN972,'Controle de Estoque'!HYH:HYO,4,FALSE))</f>
        <v/>
      </c>
      <c r="HYS972" s="16" t="str">
        <f>IF(ISERROR(VLOOKUP(HYO972,'Controle de Estoque'!HYI:HYP,1,FALSE)),"",VLOOKUP(HYO972,'Controle de Estoque'!HYI:HYP,4,FALSE))</f>
        <v/>
      </c>
      <c r="HYT972" s="16" t="str">
        <f>IF(ISERROR(VLOOKUP(HYP972,'Controle de Estoque'!HYJ:HYQ,1,FALSE)),"",VLOOKUP(HYP972,'Controle de Estoque'!HYJ:HYQ,4,FALSE))</f>
        <v/>
      </c>
      <c r="HYU972" s="16" t="str">
        <f>IF(ISERROR(VLOOKUP(HYQ972,'Controle de Estoque'!HYK:HYR,1,FALSE)),"",VLOOKUP(HYQ972,'Controle de Estoque'!HYK:HYR,4,FALSE))</f>
        <v/>
      </c>
      <c r="HYV972" s="16" t="str">
        <f>IF(ISERROR(VLOOKUP(HYR972,'Controle de Estoque'!HYL:HYS,1,FALSE)),"",VLOOKUP(HYR972,'Controle de Estoque'!HYL:HYS,4,FALSE))</f>
        <v/>
      </c>
      <c r="HYW972" s="16" t="str">
        <f>IF(ISERROR(VLOOKUP(HYS972,'Controle de Estoque'!HYM:HYT,1,FALSE)),"",VLOOKUP(HYS972,'Controle de Estoque'!HYM:HYT,4,FALSE))</f>
        <v/>
      </c>
      <c r="HYX972" s="16" t="str">
        <f>IF(ISERROR(VLOOKUP(HYT972,'Controle de Estoque'!HYN:HYU,1,FALSE)),"",VLOOKUP(HYT972,'Controle de Estoque'!HYN:HYU,4,FALSE))</f>
        <v/>
      </c>
      <c r="HYY972" s="16" t="str">
        <f>IF(ISERROR(VLOOKUP(HYU972,'Controle de Estoque'!HYO:HYV,1,FALSE)),"",VLOOKUP(HYU972,'Controle de Estoque'!HYO:HYV,4,FALSE))</f>
        <v/>
      </c>
      <c r="HYZ972" s="16" t="str">
        <f>IF(ISERROR(VLOOKUP(HYV972,'Controle de Estoque'!HYP:HYW,1,FALSE)),"",VLOOKUP(HYV972,'Controle de Estoque'!HYP:HYW,4,FALSE))</f>
        <v/>
      </c>
      <c r="HZA972" s="16" t="str">
        <f>IF(ISERROR(VLOOKUP(HYW972,'Controle de Estoque'!HYQ:HYX,1,FALSE)),"",VLOOKUP(HYW972,'Controle de Estoque'!HYQ:HYX,4,FALSE))</f>
        <v/>
      </c>
      <c r="HZB972" s="16" t="str">
        <f>IF(ISERROR(VLOOKUP(HYX972,'Controle de Estoque'!HYR:HYY,1,FALSE)),"",VLOOKUP(HYX972,'Controle de Estoque'!HYR:HYY,4,FALSE))</f>
        <v/>
      </c>
      <c r="HZC972" s="16" t="str">
        <f>IF(ISERROR(VLOOKUP(HYY972,'Controle de Estoque'!HYS:HYZ,1,FALSE)),"",VLOOKUP(HYY972,'Controle de Estoque'!HYS:HYZ,4,FALSE))</f>
        <v/>
      </c>
      <c r="HZD972" s="16" t="str">
        <f>IF(ISERROR(VLOOKUP(HYZ972,'Controle de Estoque'!HYT:HZA,1,FALSE)),"",VLOOKUP(HYZ972,'Controle de Estoque'!HYT:HZA,4,FALSE))</f>
        <v/>
      </c>
      <c r="HZE972" s="16" t="str">
        <f>IF(ISERROR(VLOOKUP(HZA972,'Controle de Estoque'!HYU:HZB,1,FALSE)),"",VLOOKUP(HZA972,'Controle de Estoque'!HYU:HZB,4,FALSE))</f>
        <v/>
      </c>
      <c r="HZF972" s="16" t="str">
        <f>IF(ISERROR(VLOOKUP(HZB972,'Controle de Estoque'!HYV:HZC,1,FALSE)),"",VLOOKUP(HZB972,'Controle de Estoque'!HYV:HZC,4,FALSE))</f>
        <v/>
      </c>
      <c r="HZG972" s="16" t="str">
        <f>IF(ISERROR(VLOOKUP(HZC972,'Controle de Estoque'!HYW:HZD,1,FALSE)),"",VLOOKUP(HZC972,'Controle de Estoque'!HYW:HZD,4,FALSE))</f>
        <v/>
      </c>
      <c r="HZH972" s="16" t="str">
        <f>IF(ISERROR(VLOOKUP(HZD972,'Controle de Estoque'!HYX:HZE,1,FALSE)),"",VLOOKUP(HZD972,'Controle de Estoque'!HYX:HZE,4,FALSE))</f>
        <v/>
      </c>
      <c r="HZI972" s="16" t="str">
        <f>IF(ISERROR(VLOOKUP(HZE972,'Controle de Estoque'!HYY:HZF,1,FALSE)),"",VLOOKUP(HZE972,'Controle de Estoque'!HYY:HZF,4,FALSE))</f>
        <v/>
      </c>
      <c r="HZJ972" s="16" t="str">
        <f>IF(ISERROR(VLOOKUP(HZF972,'Controle de Estoque'!HYZ:HZG,1,FALSE)),"",VLOOKUP(HZF972,'Controle de Estoque'!HYZ:HZG,4,FALSE))</f>
        <v/>
      </c>
      <c r="HZK972" s="16" t="str">
        <f>IF(ISERROR(VLOOKUP(HZG972,'Controle de Estoque'!HZA:HZH,1,FALSE)),"",VLOOKUP(HZG972,'Controle de Estoque'!HZA:HZH,4,FALSE))</f>
        <v/>
      </c>
      <c r="HZL972" s="16" t="str">
        <f>IF(ISERROR(VLOOKUP(HZH972,'Controle de Estoque'!HZB:HZI,1,FALSE)),"",VLOOKUP(HZH972,'Controle de Estoque'!HZB:HZI,4,FALSE))</f>
        <v/>
      </c>
      <c r="HZM972" s="16" t="str">
        <f>IF(ISERROR(VLOOKUP(HZI972,'Controle de Estoque'!HZC:HZJ,1,FALSE)),"",VLOOKUP(HZI972,'Controle de Estoque'!HZC:HZJ,4,FALSE))</f>
        <v/>
      </c>
      <c r="HZN972" s="16" t="str">
        <f>IF(ISERROR(VLOOKUP(HZJ972,'Controle de Estoque'!HZD:HZK,1,FALSE)),"",VLOOKUP(HZJ972,'Controle de Estoque'!HZD:HZK,4,FALSE))</f>
        <v/>
      </c>
      <c r="HZO972" s="16" t="str">
        <f>IF(ISERROR(VLOOKUP(HZK972,'Controle de Estoque'!HZE:HZL,1,FALSE)),"",VLOOKUP(HZK972,'Controle de Estoque'!HZE:HZL,4,FALSE))</f>
        <v/>
      </c>
      <c r="HZP972" s="16" t="str">
        <f>IF(ISERROR(VLOOKUP(HZL972,'Controle de Estoque'!HZF:HZM,1,FALSE)),"",VLOOKUP(HZL972,'Controle de Estoque'!HZF:HZM,4,FALSE))</f>
        <v/>
      </c>
      <c r="HZQ972" s="16" t="str">
        <f>IF(ISERROR(VLOOKUP(HZM972,'Controle de Estoque'!HZG:HZN,1,FALSE)),"",VLOOKUP(HZM972,'Controle de Estoque'!HZG:HZN,4,FALSE))</f>
        <v/>
      </c>
      <c r="HZR972" s="16" t="str">
        <f>IF(ISERROR(VLOOKUP(HZN972,'Controle de Estoque'!HZH:HZO,1,FALSE)),"",VLOOKUP(HZN972,'Controle de Estoque'!HZH:HZO,4,FALSE))</f>
        <v/>
      </c>
      <c r="HZS972" s="16" t="str">
        <f>IF(ISERROR(VLOOKUP(HZO972,'Controle de Estoque'!HZI:HZP,1,FALSE)),"",VLOOKUP(HZO972,'Controle de Estoque'!HZI:HZP,4,FALSE))</f>
        <v/>
      </c>
      <c r="HZT972" s="16" t="str">
        <f>IF(ISERROR(VLOOKUP(HZP972,'Controle de Estoque'!HZJ:HZQ,1,FALSE)),"",VLOOKUP(HZP972,'Controle de Estoque'!HZJ:HZQ,4,FALSE))</f>
        <v/>
      </c>
      <c r="HZU972" s="16" t="str">
        <f>IF(ISERROR(VLOOKUP(HZQ972,'Controle de Estoque'!HZK:HZR,1,FALSE)),"",VLOOKUP(HZQ972,'Controle de Estoque'!HZK:HZR,4,FALSE))</f>
        <v/>
      </c>
      <c r="HZV972" s="16" t="str">
        <f>IF(ISERROR(VLOOKUP(HZR972,'Controle de Estoque'!HZL:HZS,1,FALSE)),"",VLOOKUP(HZR972,'Controle de Estoque'!HZL:HZS,4,FALSE))</f>
        <v/>
      </c>
      <c r="HZW972" s="16" t="str">
        <f>IF(ISERROR(VLOOKUP(HZS972,'Controle de Estoque'!HZM:HZT,1,FALSE)),"",VLOOKUP(HZS972,'Controle de Estoque'!HZM:HZT,4,FALSE))</f>
        <v/>
      </c>
      <c r="HZX972" s="16" t="str">
        <f>IF(ISERROR(VLOOKUP(HZT972,'Controle de Estoque'!HZN:HZU,1,FALSE)),"",VLOOKUP(HZT972,'Controle de Estoque'!HZN:HZU,4,FALSE))</f>
        <v/>
      </c>
      <c r="HZY972" s="16" t="str">
        <f>IF(ISERROR(VLOOKUP(HZU972,'Controle de Estoque'!HZO:HZV,1,FALSE)),"",VLOOKUP(HZU972,'Controle de Estoque'!HZO:HZV,4,FALSE))</f>
        <v/>
      </c>
      <c r="HZZ972" s="16" t="str">
        <f>IF(ISERROR(VLOOKUP(HZV972,'Controle de Estoque'!HZP:HZW,1,FALSE)),"",VLOOKUP(HZV972,'Controle de Estoque'!HZP:HZW,4,FALSE))</f>
        <v/>
      </c>
      <c r="IAA972" s="16" t="str">
        <f>IF(ISERROR(VLOOKUP(HZW972,'Controle de Estoque'!HZQ:HZX,1,FALSE)),"",VLOOKUP(HZW972,'Controle de Estoque'!HZQ:HZX,4,FALSE))</f>
        <v/>
      </c>
      <c r="IAB972" s="16" t="str">
        <f>IF(ISERROR(VLOOKUP(HZX972,'Controle de Estoque'!HZR:HZY,1,FALSE)),"",VLOOKUP(HZX972,'Controle de Estoque'!HZR:HZY,4,FALSE))</f>
        <v/>
      </c>
      <c r="IAC972" s="16" t="str">
        <f>IF(ISERROR(VLOOKUP(HZY972,'Controle de Estoque'!HZS:HZZ,1,FALSE)),"",VLOOKUP(HZY972,'Controle de Estoque'!HZS:HZZ,4,FALSE))</f>
        <v/>
      </c>
      <c r="IAD972" s="16" t="str">
        <f>IF(ISERROR(VLOOKUP(HZZ972,'Controle de Estoque'!HZT:IAA,1,FALSE)),"",VLOOKUP(HZZ972,'Controle de Estoque'!HZT:IAA,4,FALSE))</f>
        <v/>
      </c>
      <c r="IAE972" s="16" t="str">
        <f>IF(ISERROR(VLOOKUP(IAA972,'Controle de Estoque'!HZU:IAB,1,FALSE)),"",VLOOKUP(IAA972,'Controle de Estoque'!HZU:IAB,4,FALSE))</f>
        <v/>
      </c>
      <c r="IAF972" s="16" t="str">
        <f>IF(ISERROR(VLOOKUP(IAB972,'Controle de Estoque'!HZV:IAC,1,FALSE)),"",VLOOKUP(IAB972,'Controle de Estoque'!HZV:IAC,4,FALSE))</f>
        <v/>
      </c>
      <c r="IAG972" s="16" t="str">
        <f>IF(ISERROR(VLOOKUP(IAC972,'Controle de Estoque'!HZW:IAD,1,FALSE)),"",VLOOKUP(IAC972,'Controle de Estoque'!HZW:IAD,4,FALSE))</f>
        <v/>
      </c>
      <c r="IAH972" s="16" t="str">
        <f>IF(ISERROR(VLOOKUP(IAD972,'Controle de Estoque'!HZX:IAE,1,FALSE)),"",VLOOKUP(IAD972,'Controle de Estoque'!HZX:IAE,4,FALSE))</f>
        <v/>
      </c>
      <c r="IAI972" s="16" t="str">
        <f>IF(ISERROR(VLOOKUP(IAE972,'Controle de Estoque'!HZY:IAF,1,FALSE)),"",VLOOKUP(IAE972,'Controle de Estoque'!HZY:IAF,4,FALSE))</f>
        <v/>
      </c>
      <c r="IAJ972" s="16" t="str">
        <f>IF(ISERROR(VLOOKUP(IAF972,'Controle de Estoque'!HZZ:IAG,1,FALSE)),"",VLOOKUP(IAF972,'Controle de Estoque'!HZZ:IAG,4,FALSE))</f>
        <v/>
      </c>
      <c r="IAK972" s="16" t="str">
        <f>IF(ISERROR(VLOOKUP(IAG972,'Controle de Estoque'!IAA:IAH,1,FALSE)),"",VLOOKUP(IAG972,'Controle de Estoque'!IAA:IAH,4,FALSE))</f>
        <v/>
      </c>
      <c r="IAL972" s="16" t="str">
        <f>IF(ISERROR(VLOOKUP(IAH972,'Controle de Estoque'!IAB:IAI,1,FALSE)),"",VLOOKUP(IAH972,'Controle de Estoque'!IAB:IAI,4,FALSE))</f>
        <v/>
      </c>
      <c r="IAM972" s="16" t="str">
        <f>IF(ISERROR(VLOOKUP(IAI972,'Controle de Estoque'!IAC:IAJ,1,FALSE)),"",VLOOKUP(IAI972,'Controle de Estoque'!IAC:IAJ,4,FALSE))</f>
        <v/>
      </c>
      <c r="IAN972" s="16" t="str">
        <f>IF(ISERROR(VLOOKUP(IAJ972,'Controle de Estoque'!IAD:IAK,1,FALSE)),"",VLOOKUP(IAJ972,'Controle de Estoque'!IAD:IAK,4,FALSE))</f>
        <v/>
      </c>
      <c r="IAO972" s="16" t="str">
        <f>IF(ISERROR(VLOOKUP(IAK972,'Controle de Estoque'!IAE:IAL,1,FALSE)),"",VLOOKUP(IAK972,'Controle de Estoque'!IAE:IAL,4,FALSE))</f>
        <v/>
      </c>
      <c r="IAP972" s="16" t="str">
        <f>IF(ISERROR(VLOOKUP(IAL972,'Controle de Estoque'!IAF:IAM,1,FALSE)),"",VLOOKUP(IAL972,'Controle de Estoque'!IAF:IAM,4,FALSE))</f>
        <v/>
      </c>
      <c r="IAQ972" s="16" t="str">
        <f>IF(ISERROR(VLOOKUP(IAM972,'Controle de Estoque'!IAG:IAN,1,FALSE)),"",VLOOKUP(IAM972,'Controle de Estoque'!IAG:IAN,4,FALSE))</f>
        <v/>
      </c>
      <c r="IAR972" s="16" t="str">
        <f>IF(ISERROR(VLOOKUP(IAN972,'Controle de Estoque'!IAH:IAO,1,FALSE)),"",VLOOKUP(IAN972,'Controle de Estoque'!IAH:IAO,4,FALSE))</f>
        <v/>
      </c>
      <c r="IAS972" s="16" t="str">
        <f>IF(ISERROR(VLOOKUP(IAO972,'Controle de Estoque'!IAI:IAP,1,FALSE)),"",VLOOKUP(IAO972,'Controle de Estoque'!IAI:IAP,4,FALSE))</f>
        <v/>
      </c>
      <c r="IAT972" s="16" t="str">
        <f>IF(ISERROR(VLOOKUP(IAP972,'Controle de Estoque'!IAJ:IAQ,1,FALSE)),"",VLOOKUP(IAP972,'Controle de Estoque'!IAJ:IAQ,4,FALSE))</f>
        <v/>
      </c>
      <c r="IAU972" s="16" t="str">
        <f>IF(ISERROR(VLOOKUP(IAQ972,'Controle de Estoque'!IAK:IAR,1,FALSE)),"",VLOOKUP(IAQ972,'Controle de Estoque'!IAK:IAR,4,FALSE))</f>
        <v/>
      </c>
      <c r="IAV972" s="16" t="str">
        <f>IF(ISERROR(VLOOKUP(IAR972,'Controle de Estoque'!IAL:IAS,1,FALSE)),"",VLOOKUP(IAR972,'Controle de Estoque'!IAL:IAS,4,FALSE))</f>
        <v/>
      </c>
      <c r="IAW972" s="16" t="str">
        <f>IF(ISERROR(VLOOKUP(IAS972,'Controle de Estoque'!IAM:IAT,1,FALSE)),"",VLOOKUP(IAS972,'Controle de Estoque'!IAM:IAT,4,FALSE))</f>
        <v/>
      </c>
      <c r="IAX972" s="16" t="str">
        <f>IF(ISERROR(VLOOKUP(IAT972,'Controle de Estoque'!IAN:IAU,1,FALSE)),"",VLOOKUP(IAT972,'Controle de Estoque'!IAN:IAU,4,FALSE))</f>
        <v/>
      </c>
      <c r="IAY972" s="16" t="str">
        <f>IF(ISERROR(VLOOKUP(IAU972,'Controle de Estoque'!IAO:IAV,1,FALSE)),"",VLOOKUP(IAU972,'Controle de Estoque'!IAO:IAV,4,FALSE))</f>
        <v/>
      </c>
      <c r="IAZ972" s="16" t="str">
        <f>IF(ISERROR(VLOOKUP(IAV972,'Controle de Estoque'!IAP:IAW,1,FALSE)),"",VLOOKUP(IAV972,'Controle de Estoque'!IAP:IAW,4,FALSE))</f>
        <v/>
      </c>
      <c r="IBA972" s="16" t="str">
        <f>IF(ISERROR(VLOOKUP(IAW972,'Controle de Estoque'!IAQ:IAX,1,FALSE)),"",VLOOKUP(IAW972,'Controle de Estoque'!IAQ:IAX,4,FALSE))</f>
        <v/>
      </c>
      <c r="IBB972" s="16" t="str">
        <f>IF(ISERROR(VLOOKUP(IAX972,'Controle de Estoque'!IAR:IAY,1,FALSE)),"",VLOOKUP(IAX972,'Controle de Estoque'!IAR:IAY,4,FALSE))</f>
        <v/>
      </c>
      <c r="IBC972" s="16" t="str">
        <f>IF(ISERROR(VLOOKUP(IAY972,'Controle de Estoque'!IAS:IAZ,1,FALSE)),"",VLOOKUP(IAY972,'Controle de Estoque'!IAS:IAZ,4,FALSE))</f>
        <v/>
      </c>
      <c r="IBD972" s="16" t="str">
        <f>IF(ISERROR(VLOOKUP(IAZ972,'Controle de Estoque'!IAT:IBA,1,FALSE)),"",VLOOKUP(IAZ972,'Controle de Estoque'!IAT:IBA,4,FALSE))</f>
        <v/>
      </c>
      <c r="IBE972" s="16" t="str">
        <f>IF(ISERROR(VLOOKUP(IBA972,'Controle de Estoque'!IAU:IBB,1,FALSE)),"",VLOOKUP(IBA972,'Controle de Estoque'!IAU:IBB,4,FALSE))</f>
        <v/>
      </c>
      <c r="IBF972" s="16" t="str">
        <f>IF(ISERROR(VLOOKUP(IBB972,'Controle de Estoque'!IAV:IBC,1,FALSE)),"",VLOOKUP(IBB972,'Controle de Estoque'!IAV:IBC,4,FALSE))</f>
        <v/>
      </c>
      <c r="IBG972" s="16" t="str">
        <f>IF(ISERROR(VLOOKUP(IBC972,'Controle de Estoque'!IAW:IBD,1,FALSE)),"",VLOOKUP(IBC972,'Controle de Estoque'!IAW:IBD,4,FALSE))</f>
        <v/>
      </c>
      <c r="IBH972" s="16" t="str">
        <f>IF(ISERROR(VLOOKUP(IBD972,'Controle de Estoque'!IAX:IBE,1,FALSE)),"",VLOOKUP(IBD972,'Controle de Estoque'!IAX:IBE,4,FALSE))</f>
        <v/>
      </c>
      <c r="IBI972" s="16" t="str">
        <f>IF(ISERROR(VLOOKUP(IBE972,'Controle de Estoque'!IAY:IBF,1,FALSE)),"",VLOOKUP(IBE972,'Controle de Estoque'!IAY:IBF,4,FALSE))</f>
        <v/>
      </c>
      <c r="IBJ972" s="16" t="str">
        <f>IF(ISERROR(VLOOKUP(IBF972,'Controle de Estoque'!IAZ:IBG,1,FALSE)),"",VLOOKUP(IBF972,'Controle de Estoque'!IAZ:IBG,4,FALSE))</f>
        <v/>
      </c>
      <c r="IBK972" s="16" t="str">
        <f>IF(ISERROR(VLOOKUP(IBG972,'Controle de Estoque'!IBA:IBH,1,FALSE)),"",VLOOKUP(IBG972,'Controle de Estoque'!IBA:IBH,4,FALSE))</f>
        <v/>
      </c>
      <c r="IBL972" s="16" t="str">
        <f>IF(ISERROR(VLOOKUP(IBH972,'Controle de Estoque'!IBB:IBI,1,FALSE)),"",VLOOKUP(IBH972,'Controle de Estoque'!IBB:IBI,4,FALSE))</f>
        <v/>
      </c>
      <c r="IBM972" s="16" t="str">
        <f>IF(ISERROR(VLOOKUP(IBI972,'Controle de Estoque'!IBC:IBJ,1,FALSE)),"",VLOOKUP(IBI972,'Controle de Estoque'!IBC:IBJ,4,FALSE))</f>
        <v/>
      </c>
      <c r="IBN972" s="16" t="str">
        <f>IF(ISERROR(VLOOKUP(IBJ972,'Controle de Estoque'!IBD:IBK,1,FALSE)),"",VLOOKUP(IBJ972,'Controle de Estoque'!IBD:IBK,4,FALSE))</f>
        <v/>
      </c>
      <c r="IBO972" s="16" t="str">
        <f>IF(ISERROR(VLOOKUP(IBK972,'Controle de Estoque'!IBE:IBL,1,FALSE)),"",VLOOKUP(IBK972,'Controle de Estoque'!IBE:IBL,4,FALSE))</f>
        <v/>
      </c>
      <c r="IBP972" s="16" t="str">
        <f>IF(ISERROR(VLOOKUP(IBL972,'Controle de Estoque'!IBF:IBM,1,FALSE)),"",VLOOKUP(IBL972,'Controle de Estoque'!IBF:IBM,4,FALSE))</f>
        <v/>
      </c>
      <c r="IBQ972" s="16" t="str">
        <f>IF(ISERROR(VLOOKUP(IBM972,'Controle de Estoque'!IBG:IBN,1,FALSE)),"",VLOOKUP(IBM972,'Controle de Estoque'!IBG:IBN,4,FALSE))</f>
        <v/>
      </c>
      <c r="IBR972" s="16" t="str">
        <f>IF(ISERROR(VLOOKUP(IBN972,'Controle de Estoque'!IBH:IBO,1,FALSE)),"",VLOOKUP(IBN972,'Controle de Estoque'!IBH:IBO,4,FALSE))</f>
        <v/>
      </c>
      <c r="IBS972" s="16" t="str">
        <f>IF(ISERROR(VLOOKUP(IBO972,'Controle de Estoque'!IBI:IBP,1,FALSE)),"",VLOOKUP(IBO972,'Controle de Estoque'!IBI:IBP,4,FALSE))</f>
        <v/>
      </c>
      <c r="IBT972" s="16" t="str">
        <f>IF(ISERROR(VLOOKUP(IBP972,'Controle de Estoque'!IBJ:IBQ,1,FALSE)),"",VLOOKUP(IBP972,'Controle de Estoque'!IBJ:IBQ,4,FALSE))</f>
        <v/>
      </c>
      <c r="IBU972" s="16" t="str">
        <f>IF(ISERROR(VLOOKUP(IBQ972,'Controle de Estoque'!IBK:IBR,1,FALSE)),"",VLOOKUP(IBQ972,'Controle de Estoque'!IBK:IBR,4,FALSE))</f>
        <v/>
      </c>
      <c r="IBV972" s="16" t="str">
        <f>IF(ISERROR(VLOOKUP(IBR972,'Controle de Estoque'!IBL:IBS,1,FALSE)),"",VLOOKUP(IBR972,'Controle de Estoque'!IBL:IBS,4,FALSE))</f>
        <v/>
      </c>
      <c r="IBW972" s="16" t="str">
        <f>IF(ISERROR(VLOOKUP(IBS972,'Controle de Estoque'!IBM:IBT,1,FALSE)),"",VLOOKUP(IBS972,'Controle de Estoque'!IBM:IBT,4,FALSE))</f>
        <v/>
      </c>
      <c r="IBX972" s="16" t="str">
        <f>IF(ISERROR(VLOOKUP(IBT972,'Controle de Estoque'!IBN:IBU,1,FALSE)),"",VLOOKUP(IBT972,'Controle de Estoque'!IBN:IBU,4,FALSE))</f>
        <v/>
      </c>
      <c r="IBY972" s="16" t="str">
        <f>IF(ISERROR(VLOOKUP(IBU972,'Controle de Estoque'!IBO:IBV,1,FALSE)),"",VLOOKUP(IBU972,'Controle de Estoque'!IBO:IBV,4,FALSE))</f>
        <v/>
      </c>
      <c r="IBZ972" s="16" t="str">
        <f>IF(ISERROR(VLOOKUP(IBV972,'Controle de Estoque'!IBP:IBW,1,FALSE)),"",VLOOKUP(IBV972,'Controle de Estoque'!IBP:IBW,4,FALSE))</f>
        <v/>
      </c>
      <c r="ICA972" s="16" t="str">
        <f>IF(ISERROR(VLOOKUP(IBW972,'Controle de Estoque'!IBQ:IBX,1,FALSE)),"",VLOOKUP(IBW972,'Controle de Estoque'!IBQ:IBX,4,FALSE))</f>
        <v/>
      </c>
      <c r="ICB972" s="16" t="str">
        <f>IF(ISERROR(VLOOKUP(IBX972,'Controle de Estoque'!IBR:IBY,1,FALSE)),"",VLOOKUP(IBX972,'Controle de Estoque'!IBR:IBY,4,FALSE))</f>
        <v/>
      </c>
      <c r="ICC972" s="16" t="str">
        <f>IF(ISERROR(VLOOKUP(IBY972,'Controle de Estoque'!IBS:IBZ,1,FALSE)),"",VLOOKUP(IBY972,'Controle de Estoque'!IBS:IBZ,4,FALSE))</f>
        <v/>
      </c>
      <c r="ICD972" s="16" t="str">
        <f>IF(ISERROR(VLOOKUP(IBZ972,'Controle de Estoque'!IBT:ICA,1,FALSE)),"",VLOOKUP(IBZ972,'Controle de Estoque'!IBT:ICA,4,FALSE))</f>
        <v/>
      </c>
      <c r="ICE972" s="16" t="str">
        <f>IF(ISERROR(VLOOKUP(ICA972,'Controle de Estoque'!IBU:ICB,1,FALSE)),"",VLOOKUP(ICA972,'Controle de Estoque'!IBU:ICB,4,FALSE))</f>
        <v/>
      </c>
      <c r="ICF972" s="16" t="str">
        <f>IF(ISERROR(VLOOKUP(ICB972,'Controle de Estoque'!IBV:ICC,1,FALSE)),"",VLOOKUP(ICB972,'Controle de Estoque'!IBV:ICC,4,FALSE))</f>
        <v/>
      </c>
      <c r="ICG972" s="16" t="str">
        <f>IF(ISERROR(VLOOKUP(ICC972,'Controle de Estoque'!IBW:ICD,1,FALSE)),"",VLOOKUP(ICC972,'Controle de Estoque'!IBW:ICD,4,FALSE))</f>
        <v/>
      </c>
      <c r="ICH972" s="16" t="str">
        <f>IF(ISERROR(VLOOKUP(ICD972,'Controle de Estoque'!IBX:ICE,1,FALSE)),"",VLOOKUP(ICD972,'Controle de Estoque'!IBX:ICE,4,FALSE))</f>
        <v/>
      </c>
      <c r="ICI972" s="16" t="str">
        <f>IF(ISERROR(VLOOKUP(ICE972,'Controle de Estoque'!IBY:ICF,1,FALSE)),"",VLOOKUP(ICE972,'Controle de Estoque'!IBY:ICF,4,FALSE))</f>
        <v/>
      </c>
      <c r="ICJ972" s="16" t="str">
        <f>IF(ISERROR(VLOOKUP(ICF972,'Controle de Estoque'!IBZ:ICG,1,FALSE)),"",VLOOKUP(ICF972,'Controle de Estoque'!IBZ:ICG,4,FALSE))</f>
        <v/>
      </c>
      <c r="ICK972" s="16" t="str">
        <f>IF(ISERROR(VLOOKUP(ICG972,'Controle de Estoque'!ICA:ICH,1,FALSE)),"",VLOOKUP(ICG972,'Controle de Estoque'!ICA:ICH,4,FALSE))</f>
        <v/>
      </c>
      <c r="ICL972" s="16" t="str">
        <f>IF(ISERROR(VLOOKUP(ICH972,'Controle de Estoque'!ICB:ICI,1,FALSE)),"",VLOOKUP(ICH972,'Controle de Estoque'!ICB:ICI,4,FALSE))</f>
        <v/>
      </c>
      <c r="ICM972" s="16" t="str">
        <f>IF(ISERROR(VLOOKUP(ICI972,'Controle de Estoque'!ICC:ICJ,1,FALSE)),"",VLOOKUP(ICI972,'Controle de Estoque'!ICC:ICJ,4,FALSE))</f>
        <v/>
      </c>
      <c r="ICN972" s="16" t="str">
        <f>IF(ISERROR(VLOOKUP(ICJ972,'Controle de Estoque'!ICD:ICK,1,FALSE)),"",VLOOKUP(ICJ972,'Controle de Estoque'!ICD:ICK,4,FALSE))</f>
        <v/>
      </c>
      <c r="ICO972" s="16" t="str">
        <f>IF(ISERROR(VLOOKUP(ICK972,'Controle de Estoque'!ICE:ICL,1,FALSE)),"",VLOOKUP(ICK972,'Controle de Estoque'!ICE:ICL,4,FALSE))</f>
        <v/>
      </c>
      <c r="ICP972" s="16" t="str">
        <f>IF(ISERROR(VLOOKUP(ICL972,'Controle de Estoque'!ICF:ICM,1,FALSE)),"",VLOOKUP(ICL972,'Controle de Estoque'!ICF:ICM,4,FALSE))</f>
        <v/>
      </c>
      <c r="ICQ972" s="16" t="str">
        <f>IF(ISERROR(VLOOKUP(ICM972,'Controle de Estoque'!ICG:ICN,1,FALSE)),"",VLOOKUP(ICM972,'Controle de Estoque'!ICG:ICN,4,FALSE))</f>
        <v/>
      </c>
      <c r="ICR972" s="16" t="str">
        <f>IF(ISERROR(VLOOKUP(ICN972,'Controle de Estoque'!ICH:ICO,1,FALSE)),"",VLOOKUP(ICN972,'Controle de Estoque'!ICH:ICO,4,FALSE))</f>
        <v/>
      </c>
      <c r="ICS972" s="16" t="str">
        <f>IF(ISERROR(VLOOKUP(ICO972,'Controle de Estoque'!ICI:ICP,1,FALSE)),"",VLOOKUP(ICO972,'Controle de Estoque'!ICI:ICP,4,FALSE))</f>
        <v/>
      </c>
      <c r="ICT972" s="16" t="str">
        <f>IF(ISERROR(VLOOKUP(ICP972,'Controle de Estoque'!ICJ:ICQ,1,FALSE)),"",VLOOKUP(ICP972,'Controle de Estoque'!ICJ:ICQ,4,FALSE))</f>
        <v/>
      </c>
      <c r="ICU972" s="16" t="str">
        <f>IF(ISERROR(VLOOKUP(ICQ972,'Controle de Estoque'!ICK:ICR,1,FALSE)),"",VLOOKUP(ICQ972,'Controle de Estoque'!ICK:ICR,4,FALSE))</f>
        <v/>
      </c>
      <c r="ICV972" s="16" t="str">
        <f>IF(ISERROR(VLOOKUP(ICR972,'Controle de Estoque'!ICL:ICS,1,FALSE)),"",VLOOKUP(ICR972,'Controle de Estoque'!ICL:ICS,4,FALSE))</f>
        <v/>
      </c>
      <c r="ICW972" s="16" t="str">
        <f>IF(ISERROR(VLOOKUP(ICS972,'Controle de Estoque'!ICM:ICT,1,FALSE)),"",VLOOKUP(ICS972,'Controle de Estoque'!ICM:ICT,4,FALSE))</f>
        <v/>
      </c>
      <c r="ICX972" s="16" t="str">
        <f>IF(ISERROR(VLOOKUP(ICT972,'Controle de Estoque'!ICN:ICU,1,FALSE)),"",VLOOKUP(ICT972,'Controle de Estoque'!ICN:ICU,4,FALSE))</f>
        <v/>
      </c>
      <c r="ICY972" s="16" t="str">
        <f>IF(ISERROR(VLOOKUP(ICU972,'Controle de Estoque'!ICO:ICV,1,FALSE)),"",VLOOKUP(ICU972,'Controle de Estoque'!ICO:ICV,4,FALSE))</f>
        <v/>
      </c>
      <c r="ICZ972" s="16" t="str">
        <f>IF(ISERROR(VLOOKUP(ICV972,'Controle de Estoque'!ICP:ICW,1,FALSE)),"",VLOOKUP(ICV972,'Controle de Estoque'!ICP:ICW,4,FALSE))</f>
        <v/>
      </c>
      <c r="IDA972" s="16" t="str">
        <f>IF(ISERROR(VLOOKUP(ICW972,'Controle de Estoque'!ICQ:ICX,1,FALSE)),"",VLOOKUP(ICW972,'Controle de Estoque'!ICQ:ICX,4,FALSE))</f>
        <v/>
      </c>
      <c r="IDB972" s="16" t="str">
        <f>IF(ISERROR(VLOOKUP(ICX972,'Controle de Estoque'!ICR:ICY,1,FALSE)),"",VLOOKUP(ICX972,'Controle de Estoque'!ICR:ICY,4,FALSE))</f>
        <v/>
      </c>
      <c r="IDC972" s="16" t="str">
        <f>IF(ISERROR(VLOOKUP(ICY972,'Controle de Estoque'!ICS:ICZ,1,FALSE)),"",VLOOKUP(ICY972,'Controle de Estoque'!ICS:ICZ,4,FALSE))</f>
        <v/>
      </c>
      <c r="IDD972" s="16" t="str">
        <f>IF(ISERROR(VLOOKUP(ICZ972,'Controle de Estoque'!ICT:IDA,1,FALSE)),"",VLOOKUP(ICZ972,'Controle de Estoque'!ICT:IDA,4,FALSE))</f>
        <v/>
      </c>
      <c r="IDE972" s="16" t="str">
        <f>IF(ISERROR(VLOOKUP(IDA972,'Controle de Estoque'!ICU:IDB,1,FALSE)),"",VLOOKUP(IDA972,'Controle de Estoque'!ICU:IDB,4,FALSE))</f>
        <v/>
      </c>
      <c r="IDF972" s="16" t="str">
        <f>IF(ISERROR(VLOOKUP(IDB972,'Controle de Estoque'!ICV:IDC,1,FALSE)),"",VLOOKUP(IDB972,'Controle de Estoque'!ICV:IDC,4,FALSE))</f>
        <v/>
      </c>
      <c r="IDG972" s="16" t="str">
        <f>IF(ISERROR(VLOOKUP(IDC972,'Controle de Estoque'!ICW:IDD,1,FALSE)),"",VLOOKUP(IDC972,'Controle de Estoque'!ICW:IDD,4,FALSE))</f>
        <v/>
      </c>
      <c r="IDH972" s="16" t="str">
        <f>IF(ISERROR(VLOOKUP(IDD972,'Controle de Estoque'!ICX:IDE,1,FALSE)),"",VLOOKUP(IDD972,'Controle de Estoque'!ICX:IDE,4,FALSE))</f>
        <v/>
      </c>
      <c r="IDI972" s="16" t="str">
        <f>IF(ISERROR(VLOOKUP(IDE972,'Controle de Estoque'!ICY:IDF,1,FALSE)),"",VLOOKUP(IDE972,'Controle de Estoque'!ICY:IDF,4,FALSE))</f>
        <v/>
      </c>
      <c r="IDJ972" s="16" t="str">
        <f>IF(ISERROR(VLOOKUP(IDF972,'Controle de Estoque'!ICZ:IDG,1,FALSE)),"",VLOOKUP(IDF972,'Controle de Estoque'!ICZ:IDG,4,FALSE))</f>
        <v/>
      </c>
      <c r="IDK972" s="16" t="str">
        <f>IF(ISERROR(VLOOKUP(IDG972,'Controle de Estoque'!IDA:IDH,1,FALSE)),"",VLOOKUP(IDG972,'Controle de Estoque'!IDA:IDH,4,FALSE))</f>
        <v/>
      </c>
      <c r="IDL972" s="16" t="str">
        <f>IF(ISERROR(VLOOKUP(IDH972,'Controle de Estoque'!IDB:IDI,1,FALSE)),"",VLOOKUP(IDH972,'Controle de Estoque'!IDB:IDI,4,FALSE))</f>
        <v/>
      </c>
      <c r="IDM972" s="16" t="str">
        <f>IF(ISERROR(VLOOKUP(IDI972,'Controle de Estoque'!IDC:IDJ,1,FALSE)),"",VLOOKUP(IDI972,'Controle de Estoque'!IDC:IDJ,4,FALSE))</f>
        <v/>
      </c>
      <c r="IDN972" s="16" t="str">
        <f>IF(ISERROR(VLOOKUP(IDJ972,'Controle de Estoque'!IDD:IDK,1,FALSE)),"",VLOOKUP(IDJ972,'Controle de Estoque'!IDD:IDK,4,FALSE))</f>
        <v/>
      </c>
      <c r="IDO972" s="16" t="str">
        <f>IF(ISERROR(VLOOKUP(IDK972,'Controle de Estoque'!IDE:IDL,1,FALSE)),"",VLOOKUP(IDK972,'Controle de Estoque'!IDE:IDL,4,FALSE))</f>
        <v/>
      </c>
      <c r="IDP972" s="16" t="str">
        <f>IF(ISERROR(VLOOKUP(IDL972,'Controle de Estoque'!IDF:IDM,1,FALSE)),"",VLOOKUP(IDL972,'Controle de Estoque'!IDF:IDM,4,FALSE))</f>
        <v/>
      </c>
      <c r="IDQ972" s="16" t="str">
        <f>IF(ISERROR(VLOOKUP(IDM972,'Controle de Estoque'!IDG:IDN,1,FALSE)),"",VLOOKUP(IDM972,'Controle de Estoque'!IDG:IDN,4,FALSE))</f>
        <v/>
      </c>
      <c r="IDR972" s="16" t="str">
        <f>IF(ISERROR(VLOOKUP(IDN972,'Controle de Estoque'!IDH:IDO,1,FALSE)),"",VLOOKUP(IDN972,'Controle de Estoque'!IDH:IDO,4,FALSE))</f>
        <v/>
      </c>
      <c r="IDS972" s="16" t="str">
        <f>IF(ISERROR(VLOOKUP(IDO972,'Controle de Estoque'!IDI:IDP,1,FALSE)),"",VLOOKUP(IDO972,'Controle de Estoque'!IDI:IDP,4,FALSE))</f>
        <v/>
      </c>
      <c r="IDT972" s="16" t="str">
        <f>IF(ISERROR(VLOOKUP(IDP972,'Controle de Estoque'!IDJ:IDQ,1,FALSE)),"",VLOOKUP(IDP972,'Controle de Estoque'!IDJ:IDQ,4,FALSE))</f>
        <v/>
      </c>
      <c r="IDU972" s="16" t="str">
        <f>IF(ISERROR(VLOOKUP(IDQ972,'Controle de Estoque'!IDK:IDR,1,FALSE)),"",VLOOKUP(IDQ972,'Controle de Estoque'!IDK:IDR,4,FALSE))</f>
        <v/>
      </c>
      <c r="IDV972" s="16" t="str">
        <f>IF(ISERROR(VLOOKUP(IDR972,'Controle de Estoque'!IDL:IDS,1,FALSE)),"",VLOOKUP(IDR972,'Controle de Estoque'!IDL:IDS,4,FALSE))</f>
        <v/>
      </c>
      <c r="IDW972" s="16" t="str">
        <f>IF(ISERROR(VLOOKUP(IDS972,'Controle de Estoque'!IDM:IDT,1,FALSE)),"",VLOOKUP(IDS972,'Controle de Estoque'!IDM:IDT,4,FALSE))</f>
        <v/>
      </c>
      <c r="IDX972" s="16" t="str">
        <f>IF(ISERROR(VLOOKUP(IDT972,'Controle de Estoque'!IDN:IDU,1,FALSE)),"",VLOOKUP(IDT972,'Controle de Estoque'!IDN:IDU,4,FALSE))</f>
        <v/>
      </c>
      <c r="IDY972" s="16" t="str">
        <f>IF(ISERROR(VLOOKUP(IDU972,'Controle de Estoque'!IDO:IDV,1,FALSE)),"",VLOOKUP(IDU972,'Controle de Estoque'!IDO:IDV,4,FALSE))</f>
        <v/>
      </c>
      <c r="IDZ972" s="16" t="str">
        <f>IF(ISERROR(VLOOKUP(IDV972,'Controle de Estoque'!IDP:IDW,1,FALSE)),"",VLOOKUP(IDV972,'Controle de Estoque'!IDP:IDW,4,FALSE))</f>
        <v/>
      </c>
      <c r="IEA972" s="16" t="str">
        <f>IF(ISERROR(VLOOKUP(IDW972,'Controle de Estoque'!IDQ:IDX,1,FALSE)),"",VLOOKUP(IDW972,'Controle de Estoque'!IDQ:IDX,4,FALSE))</f>
        <v/>
      </c>
      <c r="IEB972" s="16" t="str">
        <f>IF(ISERROR(VLOOKUP(IDX972,'Controle de Estoque'!IDR:IDY,1,FALSE)),"",VLOOKUP(IDX972,'Controle de Estoque'!IDR:IDY,4,FALSE))</f>
        <v/>
      </c>
      <c r="IEC972" s="16" t="str">
        <f>IF(ISERROR(VLOOKUP(IDY972,'Controle de Estoque'!IDS:IDZ,1,FALSE)),"",VLOOKUP(IDY972,'Controle de Estoque'!IDS:IDZ,4,FALSE))</f>
        <v/>
      </c>
      <c r="IED972" s="16" t="str">
        <f>IF(ISERROR(VLOOKUP(IDZ972,'Controle de Estoque'!IDT:IEA,1,FALSE)),"",VLOOKUP(IDZ972,'Controle de Estoque'!IDT:IEA,4,FALSE))</f>
        <v/>
      </c>
      <c r="IEE972" s="16" t="str">
        <f>IF(ISERROR(VLOOKUP(IEA972,'Controle de Estoque'!IDU:IEB,1,FALSE)),"",VLOOKUP(IEA972,'Controle de Estoque'!IDU:IEB,4,FALSE))</f>
        <v/>
      </c>
      <c r="IEF972" s="16" t="str">
        <f>IF(ISERROR(VLOOKUP(IEB972,'Controle de Estoque'!IDV:IEC,1,FALSE)),"",VLOOKUP(IEB972,'Controle de Estoque'!IDV:IEC,4,FALSE))</f>
        <v/>
      </c>
      <c r="IEG972" s="16" t="str">
        <f>IF(ISERROR(VLOOKUP(IEC972,'Controle de Estoque'!IDW:IED,1,FALSE)),"",VLOOKUP(IEC972,'Controle de Estoque'!IDW:IED,4,FALSE))</f>
        <v/>
      </c>
      <c r="IEH972" s="16" t="str">
        <f>IF(ISERROR(VLOOKUP(IED972,'Controle de Estoque'!IDX:IEE,1,FALSE)),"",VLOOKUP(IED972,'Controle de Estoque'!IDX:IEE,4,FALSE))</f>
        <v/>
      </c>
      <c r="IEI972" s="16" t="str">
        <f>IF(ISERROR(VLOOKUP(IEE972,'Controle de Estoque'!IDY:IEF,1,FALSE)),"",VLOOKUP(IEE972,'Controle de Estoque'!IDY:IEF,4,FALSE))</f>
        <v/>
      </c>
      <c r="IEJ972" s="16" t="str">
        <f>IF(ISERROR(VLOOKUP(IEF972,'Controle de Estoque'!IDZ:IEG,1,FALSE)),"",VLOOKUP(IEF972,'Controle de Estoque'!IDZ:IEG,4,FALSE))</f>
        <v/>
      </c>
      <c r="IEK972" s="16" t="str">
        <f>IF(ISERROR(VLOOKUP(IEG972,'Controle de Estoque'!IEA:IEH,1,FALSE)),"",VLOOKUP(IEG972,'Controle de Estoque'!IEA:IEH,4,FALSE))</f>
        <v/>
      </c>
      <c r="IEL972" s="16" t="str">
        <f>IF(ISERROR(VLOOKUP(IEH972,'Controle de Estoque'!IEB:IEI,1,FALSE)),"",VLOOKUP(IEH972,'Controle de Estoque'!IEB:IEI,4,FALSE))</f>
        <v/>
      </c>
      <c r="IEM972" s="16" t="str">
        <f>IF(ISERROR(VLOOKUP(IEI972,'Controle de Estoque'!IEC:IEJ,1,FALSE)),"",VLOOKUP(IEI972,'Controle de Estoque'!IEC:IEJ,4,FALSE))</f>
        <v/>
      </c>
      <c r="IEN972" s="16" t="str">
        <f>IF(ISERROR(VLOOKUP(IEJ972,'Controle de Estoque'!IED:IEK,1,FALSE)),"",VLOOKUP(IEJ972,'Controle de Estoque'!IED:IEK,4,FALSE))</f>
        <v/>
      </c>
      <c r="IEO972" s="16" t="str">
        <f>IF(ISERROR(VLOOKUP(IEK972,'Controle de Estoque'!IEE:IEL,1,FALSE)),"",VLOOKUP(IEK972,'Controle de Estoque'!IEE:IEL,4,FALSE))</f>
        <v/>
      </c>
      <c r="IEP972" s="16" t="str">
        <f>IF(ISERROR(VLOOKUP(IEL972,'Controle de Estoque'!IEF:IEM,1,FALSE)),"",VLOOKUP(IEL972,'Controle de Estoque'!IEF:IEM,4,FALSE))</f>
        <v/>
      </c>
      <c r="IEQ972" s="16" t="str">
        <f>IF(ISERROR(VLOOKUP(IEM972,'Controle de Estoque'!IEG:IEN,1,FALSE)),"",VLOOKUP(IEM972,'Controle de Estoque'!IEG:IEN,4,FALSE))</f>
        <v/>
      </c>
      <c r="IER972" s="16" t="str">
        <f>IF(ISERROR(VLOOKUP(IEN972,'Controle de Estoque'!IEH:IEO,1,FALSE)),"",VLOOKUP(IEN972,'Controle de Estoque'!IEH:IEO,4,FALSE))</f>
        <v/>
      </c>
      <c r="IES972" s="16" t="str">
        <f>IF(ISERROR(VLOOKUP(IEO972,'Controle de Estoque'!IEI:IEP,1,FALSE)),"",VLOOKUP(IEO972,'Controle de Estoque'!IEI:IEP,4,FALSE))</f>
        <v/>
      </c>
      <c r="IET972" s="16" t="str">
        <f>IF(ISERROR(VLOOKUP(IEP972,'Controle de Estoque'!IEJ:IEQ,1,FALSE)),"",VLOOKUP(IEP972,'Controle de Estoque'!IEJ:IEQ,4,FALSE))</f>
        <v/>
      </c>
      <c r="IEU972" s="16" t="str">
        <f>IF(ISERROR(VLOOKUP(IEQ972,'Controle de Estoque'!IEK:IER,1,FALSE)),"",VLOOKUP(IEQ972,'Controle de Estoque'!IEK:IER,4,FALSE))</f>
        <v/>
      </c>
      <c r="IEV972" s="16" t="str">
        <f>IF(ISERROR(VLOOKUP(IER972,'Controle de Estoque'!IEL:IES,1,FALSE)),"",VLOOKUP(IER972,'Controle de Estoque'!IEL:IES,4,FALSE))</f>
        <v/>
      </c>
      <c r="IEW972" s="16" t="str">
        <f>IF(ISERROR(VLOOKUP(IES972,'Controle de Estoque'!IEM:IET,1,FALSE)),"",VLOOKUP(IES972,'Controle de Estoque'!IEM:IET,4,FALSE))</f>
        <v/>
      </c>
      <c r="IEX972" s="16" t="str">
        <f>IF(ISERROR(VLOOKUP(IET972,'Controle de Estoque'!IEN:IEU,1,FALSE)),"",VLOOKUP(IET972,'Controle de Estoque'!IEN:IEU,4,FALSE))</f>
        <v/>
      </c>
      <c r="IEY972" s="16" t="str">
        <f>IF(ISERROR(VLOOKUP(IEU972,'Controle de Estoque'!IEO:IEV,1,FALSE)),"",VLOOKUP(IEU972,'Controle de Estoque'!IEO:IEV,4,FALSE))</f>
        <v/>
      </c>
      <c r="IEZ972" s="16" t="str">
        <f>IF(ISERROR(VLOOKUP(IEV972,'Controle de Estoque'!IEP:IEW,1,FALSE)),"",VLOOKUP(IEV972,'Controle de Estoque'!IEP:IEW,4,FALSE))</f>
        <v/>
      </c>
      <c r="IFA972" s="16" t="str">
        <f>IF(ISERROR(VLOOKUP(IEW972,'Controle de Estoque'!IEQ:IEX,1,FALSE)),"",VLOOKUP(IEW972,'Controle de Estoque'!IEQ:IEX,4,FALSE))</f>
        <v/>
      </c>
      <c r="IFB972" s="16" t="str">
        <f>IF(ISERROR(VLOOKUP(IEX972,'Controle de Estoque'!IER:IEY,1,FALSE)),"",VLOOKUP(IEX972,'Controle de Estoque'!IER:IEY,4,FALSE))</f>
        <v/>
      </c>
      <c r="IFC972" s="16" t="str">
        <f>IF(ISERROR(VLOOKUP(IEY972,'Controle de Estoque'!IES:IEZ,1,FALSE)),"",VLOOKUP(IEY972,'Controle de Estoque'!IES:IEZ,4,FALSE))</f>
        <v/>
      </c>
      <c r="IFD972" s="16" t="str">
        <f>IF(ISERROR(VLOOKUP(IEZ972,'Controle de Estoque'!IET:IFA,1,FALSE)),"",VLOOKUP(IEZ972,'Controle de Estoque'!IET:IFA,4,FALSE))</f>
        <v/>
      </c>
      <c r="IFE972" s="16" t="str">
        <f>IF(ISERROR(VLOOKUP(IFA972,'Controle de Estoque'!IEU:IFB,1,FALSE)),"",VLOOKUP(IFA972,'Controle de Estoque'!IEU:IFB,4,FALSE))</f>
        <v/>
      </c>
      <c r="IFF972" s="16" t="str">
        <f>IF(ISERROR(VLOOKUP(IFB972,'Controle de Estoque'!IEV:IFC,1,FALSE)),"",VLOOKUP(IFB972,'Controle de Estoque'!IEV:IFC,4,FALSE))</f>
        <v/>
      </c>
      <c r="IFG972" s="16" t="str">
        <f>IF(ISERROR(VLOOKUP(IFC972,'Controle de Estoque'!IEW:IFD,1,FALSE)),"",VLOOKUP(IFC972,'Controle de Estoque'!IEW:IFD,4,FALSE))</f>
        <v/>
      </c>
      <c r="IFH972" s="16" t="str">
        <f>IF(ISERROR(VLOOKUP(IFD972,'Controle de Estoque'!IEX:IFE,1,FALSE)),"",VLOOKUP(IFD972,'Controle de Estoque'!IEX:IFE,4,FALSE))</f>
        <v/>
      </c>
      <c r="IFI972" s="16" t="str">
        <f>IF(ISERROR(VLOOKUP(IFE972,'Controle de Estoque'!IEY:IFF,1,FALSE)),"",VLOOKUP(IFE972,'Controle de Estoque'!IEY:IFF,4,FALSE))</f>
        <v/>
      </c>
      <c r="IFJ972" s="16" t="str">
        <f>IF(ISERROR(VLOOKUP(IFF972,'Controle de Estoque'!IEZ:IFG,1,FALSE)),"",VLOOKUP(IFF972,'Controle de Estoque'!IEZ:IFG,4,FALSE))</f>
        <v/>
      </c>
      <c r="IFK972" s="16" t="str">
        <f>IF(ISERROR(VLOOKUP(IFG972,'Controle de Estoque'!IFA:IFH,1,FALSE)),"",VLOOKUP(IFG972,'Controle de Estoque'!IFA:IFH,4,FALSE))</f>
        <v/>
      </c>
      <c r="IFL972" s="16" t="str">
        <f>IF(ISERROR(VLOOKUP(IFH972,'Controle de Estoque'!IFB:IFI,1,FALSE)),"",VLOOKUP(IFH972,'Controle de Estoque'!IFB:IFI,4,FALSE))</f>
        <v/>
      </c>
      <c r="IFM972" s="16" t="str">
        <f>IF(ISERROR(VLOOKUP(IFI972,'Controle de Estoque'!IFC:IFJ,1,FALSE)),"",VLOOKUP(IFI972,'Controle de Estoque'!IFC:IFJ,4,FALSE))</f>
        <v/>
      </c>
      <c r="IFN972" s="16" t="str">
        <f>IF(ISERROR(VLOOKUP(IFJ972,'Controle de Estoque'!IFD:IFK,1,FALSE)),"",VLOOKUP(IFJ972,'Controle de Estoque'!IFD:IFK,4,FALSE))</f>
        <v/>
      </c>
      <c r="IFO972" s="16" t="str">
        <f>IF(ISERROR(VLOOKUP(IFK972,'Controle de Estoque'!IFE:IFL,1,FALSE)),"",VLOOKUP(IFK972,'Controle de Estoque'!IFE:IFL,4,FALSE))</f>
        <v/>
      </c>
      <c r="IFP972" s="16" t="str">
        <f>IF(ISERROR(VLOOKUP(IFL972,'Controle de Estoque'!IFF:IFM,1,FALSE)),"",VLOOKUP(IFL972,'Controle de Estoque'!IFF:IFM,4,FALSE))</f>
        <v/>
      </c>
      <c r="IFQ972" s="16" t="str">
        <f>IF(ISERROR(VLOOKUP(IFM972,'Controle de Estoque'!IFG:IFN,1,FALSE)),"",VLOOKUP(IFM972,'Controle de Estoque'!IFG:IFN,4,FALSE))</f>
        <v/>
      </c>
      <c r="IFR972" s="16" t="str">
        <f>IF(ISERROR(VLOOKUP(IFN972,'Controle de Estoque'!IFH:IFO,1,FALSE)),"",VLOOKUP(IFN972,'Controle de Estoque'!IFH:IFO,4,FALSE))</f>
        <v/>
      </c>
      <c r="IFS972" s="16" t="str">
        <f>IF(ISERROR(VLOOKUP(IFO972,'Controle de Estoque'!IFI:IFP,1,FALSE)),"",VLOOKUP(IFO972,'Controle de Estoque'!IFI:IFP,4,FALSE))</f>
        <v/>
      </c>
      <c r="IFT972" s="16" t="str">
        <f>IF(ISERROR(VLOOKUP(IFP972,'Controle de Estoque'!IFJ:IFQ,1,FALSE)),"",VLOOKUP(IFP972,'Controle de Estoque'!IFJ:IFQ,4,FALSE))</f>
        <v/>
      </c>
      <c r="IFU972" s="16" t="str">
        <f>IF(ISERROR(VLOOKUP(IFQ972,'Controle de Estoque'!IFK:IFR,1,FALSE)),"",VLOOKUP(IFQ972,'Controle de Estoque'!IFK:IFR,4,FALSE))</f>
        <v/>
      </c>
      <c r="IFV972" s="16" t="str">
        <f>IF(ISERROR(VLOOKUP(IFR972,'Controle de Estoque'!IFL:IFS,1,FALSE)),"",VLOOKUP(IFR972,'Controle de Estoque'!IFL:IFS,4,FALSE))</f>
        <v/>
      </c>
      <c r="IFW972" s="16" t="str">
        <f>IF(ISERROR(VLOOKUP(IFS972,'Controle de Estoque'!IFM:IFT,1,FALSE)),"",VLOOKUP(IFS972,'Controle de Estoque'!IFM:IFT,4,FALSE))</f>
        <v/>
      </c>
      <c r="IFX972" s="16" t="str">
        <f>IF(ISERROR(VLOOKUP(IFT972,'Controle de Estoque'!IFN:IFU,1,FALSE)),"",VLOOKUP(IFT972,'Controle de Estoque'!IFN:IFU,4,FALSE))</f>
        <v/>
      </c>
      <c r="IFY972" s="16" t="str">
        <f>IF(ISERROR(VLOOKUP(IFU972,'Controle de Estoque'!IFO:IFV,1,FALSE)),"",VLOOKUP(IFU972,'Controle de Estoque'!IFO:IFV,4,FALSE))</f>
        <v/>
      </c>
      <c r="IFZ972" s="16" t="str">
        <f>IF(ISERROR(VLOOKUP(IFV972,'Controle de Estoque'!IFP:IFW,1,FALSE)),"",VLOOKUP(IFV972,'Controle de Estoque'!IFP:IFW,4,FALSE))</f>
        <v/>
      </c>
      <c r="IGA972" s="16" t="str">
        <f>IF(ISERROR(VLOOKUP(IFW972,'Controle de Estoque'!IFQ:IFX,1,FALSE)),"",VLOOKUP(IFW972,'Controle de Estoque'!IFQ:IFX,4,FALSE))</f>
        <v/>
      </c>
      <c r="IGB972" s="16" t="str">
        <f>IF(ISERROR(VLOOKUP(IFX972,'Controle de Estoque'!IFR:IFY,1,FALSE)),"",VLOOKUP(IFX972,'Controle de Estoque'!IFR:IFY,4,FALSE))</f>
        <v/>
      </c>
      <c r="IGC972" s="16" t="str">
        <f>IF(ISERROR(VLOOKUP(IFY972,'Controle de Estoque'!IFS:IFZ,1,FALSE)),"",VLOOKUP(IFY972,'Controle de Estoque'!IFS:IFZ,4,FALSE))</f>
        <v/>
      </c>
      <c r="IGD972" s="16" t="str">
        <f>IF(ISERROR(VLOOKUP(IFZ972,'Controle de Estoque'!IFT:IGA,1,FALSE)),"",VLOOKUP(IFZ972,'Controle de Estoque'!IFT:IGA,4,FALSE))</f>
        <v/>
      </c>
      <c r="IGE972" s="16" t="str">
        <f>IF(ISERROR(VLOOKUP(IGA972,'Controle de Estoque'!IFU:IGB,1,FALSE)),"",VLOOKUP(IGA972,'Controle de Estoque'!IFU:IGB,4,FALSE))</f>
        <v/>
      </c>
      <c r="IGF972" s="16" t="str">
        <f>IF(ISERROR(VLOOKUP(IGB972,'Controle de Estoque'!IFV:IGC,1,FALSE)),"",VLOOKUP(IGB972,'Controle de Estoque'!IFV:IGC,4,FALSE))</f>
        <v/>
      </c>
      <c r="IGG972" s="16" t="str">
        <f>IF(ISERROR(VLOOKUP(IGC972,'Controle de Estoque'!IFW:IGD,1,FALSE)),"",VLOOKUP(IGC972,'Controle de Estoque'!IFW:IGD,4,FALSE))</f>
        <v/>
      </c>
      <c r="IGH972" s="16" t="str">
        <f>IF(ISERROR(VLOOKUP(IGD972,'Controle de Estoque'!IFX:IGE,1,FALSE)),"",VLOOKUP(IGD972,'Controle de Estoque'!IFX:IGE,4,FALSE))</f>
        <v/>
      </c>
      <c r="IGI972" s="16" t="str">
        <f>IF(ISERROR(VLOOKUP(IGE972,'Controle de Estoque'!IFY:IGF,1,FALSE)),"",VLOOKUP(IGE972,'Controle de Estoque'!IFY:IGF,4,FALSE))</f>
        <v/>
      </c>
      <c r="IGJ972" s="16" t="str">
        <f>IF(ISERROR(VLOOKUP(IGF972,'Controle de Estoque'!IFZ:IGG,1,FALSE)),"",VLOOKUP(IGF972,'Controle de Estoque'!IFZ:IGG,4,FALSE))</f>
        <v/>
      </c>
      <c r="IGK972" s="16" t="str">
        <f>IF(ISERROR(VLOOKUP(IGG972,'Controle de Estoque'!IGA:IGH,1,FALSE)),"",VLOOKUP(IGG972,'Controle de Estoque'!IGA:IGH,4,FALSE))</f>
        <v/>
      </c>
      <c r="IGL972" s="16" t="str">
        <f>IF(ISERROR(VLOOKUP(IGH972,'Controle de Estoque'!IGB:IGI,1,FALSE)),"",VLOOKUP(IGH972,'Controle de Estoque'!IGB:IGI,4,FALSE))</f>
        <v/>
      </c>
      <c r="IGM972" s="16" t="str">
        <f>IF(ISERROR(VLOOKUP(IGI972,'Controle de Estoque'!IGC:IGJ,1,FALSE)),"",VLOOKUP(IGI972,'Controle de Estoque'!IGC:IGJ,4,FALSE))</f>
        <v/>
      </c>
      <c r="IGN972" s="16" t="str">
        <f>IF(ISERROR(VLOOKUP(IGJ972,'Controle de Estoque'!IGD:IGK,1,FALSE)),"",VLOOKUP(IGJ972,'Controle de Estoque'!IGD:IGK,4,FALSE))</f>
        <v/>
      </c>
      <c r="IGO972" s="16" t="str">
        <f>IF(ISERROR(VLOOKUP(IGK972,'Controle de Estoque'!IGE:IGL,1,FALSE)),"",VLOOKUP(IGK972,'Controle de Estoque'!IGE:IGL,4,FALSE))</f>
        <v/>
      </c>
      <c r="IGP972" s="16" t="str">
        <f>IF(ISERROR(VLOOKUP(IGL972,'Controle de Estoque'!IGF:IGM,1,FALSE)),"",VLOOKUP(IGL972,'Controle de Estoque'!IGF:IGM,4,FALSE))</f>
        <v/>
      </c>
      <c r="IGQ972" s="16" t="str">
        <f>IF(ISERROR(VLOOKUP(IGM972,'Controle de Estoque'!IGG:IGN,1,FALSE)),"",VLOOKUP(IGM972,'Controle de Estoque'!IGG:IGN,4,FALSE))</f>
        <v/>
      </c>
      <c r="IGR972" s="16" t="str">
        <f>IF(ISERROR(VLOOKUP(IGN972,'Controle de Estoque'!IGH:IGO,1,FALSE)),"",VLOOKUP(IGN972,'Controle de Estoque'!IGH:IGO,4,FALSE))</f>
        <v/>
      </c>
      <c r="IGS972" s="16" t="str">
        <f>IF(ISERROR(VLOOKUP(IGO972,'Controle de Estoque'!IGI:IGP,1,FALSE)),"",VLOOKUP(IGO972,'Controle de Estoque'!IGI:IGP,4,FALSE))</f>
        <v/>
      </c>
      <c r="IGT972" s="16" t="str">
        <f>IF(ISERROR(VLOOKUP(IGP972,'Controle de Estoque'!IGJ:IGQ,1,FALSE)),"",VLOOKUP(IGP972,'Controle de Estoque'!IGJ:IGQ,4,FALSE))</f>
        <v/>
      </c>
      <c r="IGU972" s="16" t="str">
        <f>IF(ISERROR(VLOOKUP(IGQ972,'Controle de Estoque'!IGK:IGR,1,FALSE)),"",VLOOKUP(IGQ972,'Controle de Estoque'!IGK:IGR,4,FALSE))</f>
        <v/>
      </c>
      <c r="IGV972" s="16" t="str">
        <f>IF(ISERROR(VLOOKUP(IGR972,'Controle de Estoque'!IGL:IGS,1,FALSE)),"",VLOOKUP(IGR972,'Controle de Estoque'!IGL:IGS,4,FALSE))</f>
        <v/>
      </c>
      <c r="IGW972" s="16" t="str">
        <f>IF(ISERROR(VLOOKUP(IGS972,'Controle de Estoque'!IGM:IGT,1,FALSE)),"",VLOOKUP(IGS972,'Controle de Estoque'!IGM:IGT,4,FALSE))</f>
        <v/>
      </c>
      <c r="IGX972" s="16" t="str">
        <f>IF(ISERROR(VLOOKUP(IGT972,'Controle de Estoque'!IGN:IGU,1,FALSE)),"",VLOOKUP(IGT972,'Controle de Estoque'!IGN:IGU,4,FALSE))</f>
        <v/>
      </c>
      <c r="IGY972" s="16" t="str">
        <f>IF(ISERROR(VLOOKUP(IGU972,'Controle de Estoque'!IGO:IGV,1,FALSE)),"",VLOOKUP(IGU972,'Controle de Estoque'!IGO:IGV,4,FALSE))</f>
        <v/>
      </c>
      <c r="IGZ972" s="16" t="str">
        <f>IF(ISERROR(VLOOKUP(IGV972,'Controle de Estoque'!IGP:IGW,1,FALSE)),"",VLOOKUP(IGV972,'Controle de Estoque'!IGP:IGW,4,FALSE))</f>
        <v/>
      </c>
      <c r="IHA972" s="16" t="str">
        <f>IF(ISERROR(VLOOKUP(IGW972,'Controle de Estoque'!IGQ:IGX,1,FALSE)),"",VLOOKUP(IGW972,'Controle de Estoque'!IGQ:IGX,4,FALSE))</f>
        <v/>
      </c>
      <c r="IHB972" s="16" t="str">
        <f>IF(ISERROR(VLOOKUP(IGX972,'Controle de Estoque'!IGR:IGY,1,FALSE)),"",VLOOKUP(IGX972,'Controle de Estoque'!IGR:IGY,4,FALSE))</f>
        <v/>
      </c>
      <c r="IHC972" s="16" t="str">
        <f>IF(ISERROR(VLOOKUP(IGY972,'Controle de Estoque'!IGS:IGZ,1,FALSE)),"",VLOOKUP(IGY972,'Controle de Estoque'!IGS:IGZ,4,FALSE))</f>
        <v/>
      </c>
      <c r="IHD972" s="16" t="str">
        <f>IF(ISERROR(VLOOKUP(IGZ972,'Controle de Estoque'!IGT:IHA,1,FALSE)),"",VLOOKUP(IGZ972,'Controle de Estoque'!IGT:IHA,4,FALSE))</f>
        <v/>
      </c>
      <c r="IHE972" s="16" t="str">
        <f>IF(ISERROR(VLOOKUP(IHA972,'Controle de Estoque'!IGU:IHB,1,FALSE)),"",VLOOKUP(IHA972,'Controle de Estoque'!IGU:IHB,4,FALSE))</f>
        <v/>
      </c>
      <c r="IHF972" s="16" t="str">
        <f>IF(ISERROR(VLOOKUP(IHB972,'Controle de Estoque'!IGV:IHC,1,FALSE)),"",VLOOKUP(IHB972,'Controle de Estoque'!IGV:IHC,4,FALSE))</f>
        <v/>
      </c>
      <c r="IHG972" s="16" t="str">
        <f>IF(ISERROR(VLOOKUP(IHC972,'Controle de Estoque'!IGW:IHD,1,FALSE)),"",VLOOKUP(IHC972,'Controle de Estoque'!IGW:IHD,4,FALSE))</f>
        <v/>
      </c>
      <c r="IHH972" s="16" t="str">
        <f>IF(ISERROR(VLOOKUP(IHD972,'Controle de Estoque'!IGX:IHE,1,FALSE)),"",VLOOKUP(IHD972,'Controle de Estoque'!IGX:IHE,4,FALSE))</f>
        <v/>
      </c>
      <c r="IHI972" s="16" t="str">
        <f>IF(ISERROR(VLOOKUP(IHE972,'Controle de Estoque'!IGY:IHF,1,FALSE)),"",VLOOKUP(IHE972,'Controle de Estoque'!IGY:IHF,4,FALSE))</f>
        <v/>
      </c>
      <c r="IHJ972" s="16" t="str">
        <f>IF(ISERROR(VLOOKUP(IHF972,'Controle de Estoque'!IGZ:IHG,1,FALSE)),"",VLOOKUP(IHF972,'Controle de Estoque'!IGZ:IHG,4,FALSE))</f>
        <v/>
      </c>
      <c r="IHK972" s="16" t="str">
        <f>IF(ISERROR(VLOOKUP(IHG972,'Controle de Estoque'!IHA:IHH,1,FALSE)),"",VLOOKUP(IHG972,'Controle de Estoque'!IHA:IHH,4,FALSE))</f>
        <v/>
      </c>
      <c r="IHL972" s="16" t="str">
        <f>IF(ISERROR(VLOOKUP(IHH972,'Controle de Estoque'!IHB:IHI,1,FALSE)),"",VLOOKUP(IHH972,'Controle de Estoque'!IHB:IHI,4,FALSE))</f>
        <v/>
      </c>
      <c r="IHM972" s="16" t="str">
        <f>IF(ISERROR(VLOOKUP(IHI972,'Controle de Estoque'!IHC:IHJ,1,FALSE)),"",VLOOKUP(IHI972,'Controle de Estoque'!IHC:IHJ,4,FALSE))</f>
        <v/>
      </c>
      <c r="IHN972" s="16" t="str">
        <f>IF(ISERROR(VLOOKUP(IHJ972,'Controle de Estoque'!IHD:IHK,1,FALSE)),"",VLOOKUP(IHJ972,'Controle de Estoque'!IHD:IHK,4,FALSE))</f>
        <v/>
      </c>
      <c r="IHO972" s="16" t="str">
        <f>IF(ISERROR(VLOOKUP(IHK972,'Controle de Estoque'!IHE:IHL,1,FALSE)),"",VLOOKUP(IHK972,'Controle de Estoque'!IHE:IHL,4,FALSE))</f>
        <v/>
      </c>
      <c r="IHP972" s="16" t="str">
        <f>IF(ISERROR(VLOOKUP(IHL972,'Controle de Estoque'!IHF:IHM,1,FALSE)),"",VLOOKUP(IHL972,'Controle de Estoque'!IHF:IHM,4,FALSE))</f>
        <v/>
      </c>
      <c r="IHQ972" s="16" t="str">
        <f>IF(ISERROR(VLOOKUP(IHM972,'Controle de Estoque'!IHG:IHN,1,FALSE)),"",VLOOKUP(IHM972,'Controle de Estoque'!IHG:IHN,4,FALSE))</f>
        <v/>
      </c>
      <c r="IHR972" s="16" t="str">
        <f>IF(ISERROR(VLOOKUP(IHN972,'Controle de Estoque'!IHH:IHO,1,FALSE)),"",VLOOKUP(IHN972,'Controle de Estoque'!IHH:IHO,4,FALSE))</f>
        <v/>
      </c>
      <c r="IHS972" s="16" t="str">
        <f>IF(ISERROR(VLOOKUP(IHO972,'Controle de Estoque'!IHI:IHP,1,FALSE)),"",VLOOKUP(IHO972,'Controle de Estoque'!IHI:IHP,4,FALSE))</f>
        <v/>
      </c>
      <c r="IHT972" s="16" t="str">
        <f>IF(ISERROR(VLOOKUP(IHP972,'Controle de Estoque'!IHJ:IHQ,1,FALSE)),"",VLOOKUP(IHP972,'Controle de Estoque'!IHJ:IHQ,4,FALSE))</f>
        <v/>
      </c>
      <c r="IHU972" s="16" t="str">
        <f>IF(ISERROR(VLOOKUP(IHQ972,'Controle de Estoque'!IHK:IHR,1,FALSE)),"",VLOOKUP(IHQ972,'Controle de Estoque'!IHK:IHR,4,FALSE))</f>
        <v/>
      </c>
      <c r="IHV972" s="16" t="str">
        <f>IF(ISERROR(VLOOKUP(IHR972,'Controle de Estoque'!IHL:IHS,1,FALSE)),"",VLOOKUP(IHR972,'Controle de Estoque'!IHL:IHS,4,FALSE))</f>
        <v/>
      </c>
      <c r="IHW972" s="16" t="str">
        <f>IF(ISERROR(VLOOKUP(IHS972,'Controle de Estoque'!IHM:IHT,1,FALSE)),"",VLOOKUP(IHS972,'Controle de Estoque'!IHM:IHT,4,FALSE))</f>
        <v/>
      </c>
      <c r="IHX972" s="16" t="str">
        <f>IF(ISERROR(VLOOKUP(IHT972,'Controle de Estoque'!IHN:IHU,1,FALSE)),"",VLOOKUP(IHT972,'Controle de Estoque'!IHN:IHU,4,FALSE))</f>
        <v/>
      </c>
      <c r="IHY972" s="16" t="str">
        <f>IF(ISERROR(VLOOKUP(IHU972,'Controle de Estoque'!IHO:IHV,1,FALSE)),"",VLOOKUP(IHU972,'Controle de Estoque'!IHO:IHV,4,FALSE))</f>
        <v/>
      </c>
      <c r="IHZ972" s="16" t="str">
        <f>IF(ISERROR(VLOOKUP(IHV972,'Controle de Estoque'!IHP:IHW,1,FALSE)),"",VLOOKUP(IHV972,'Controle de Estoque'!IHP:IHW,4,FALSE))</f>
        <v/>
      </c>
      <c r="IIA972" s="16" t="str">
        <f>IF(ISERROR(VLOOKUP(IHW972,'Controle de Estoque'!IHQ:IHX,1,FALSE)),"",VLOOKUP(IHW972,'Controle de Estoque'!IHQ:IHX,4,FALSE))</f>
        <v/>
      </c>
      <c r="IIB972" s="16" t="str">
        <f>IF(ISERROR(VLOOKUP(IHX972,'Controle de Estoque'!IHR:IHY,1,FALSE)),"",VLOOKUP(IHX972,'Controle de Estoque'!IHR:IHY,4,FALSE))</f>
        <v/>
      </c>
      <c r="IIC972" s="16" t="str">
        <f>IF(ISERROR(VLOOKUP(IHY972,'Controle de Estoque'!IHS:IHZ,1,FALSE)),"",VLOOKUP(IHY972,'Controle de Estoque'!IHS:IHZ,4,FALSE))</f>
        <v/>
      </c>
      <c r="IID972" s="16" t="str">
        <f>IF(ISERROR(VLOOKUP(IHZ972,'Controle de Estoque'!IHT:IIA,1,FALSE)),"",VLOOKUP(IHZ972,'Controle de Estoque'!IHT:IIA,4,FALSE))</f>
        <v/>
      </c>
      <c r="IIE972" s="16" t="str">
        <f>IF(ISERROR(VLOOKUP(IIA972,'Controle de Estoque'!IHU:IIB,1,FALSE)),"",VLOOKUP(IIA972,'Controle de Estoque'!IHU:IIB,4,FALSE))</f>
        <v/>
      </c>
      <c r="IIF972" s="16" t="str">
        <f>IF(ISERROR(VLOOKUP(IIB972,'Controle de Estoque'!IHV:IIC,1,FALSE)),"",VLOOKUP(IIB972,'Controle de Estoque'!IHV:IIC,4,FALSE))</f>
        <v/>
      </c>
      <c r="IIG972" s="16" t="str">
        <f>IF(ISERROR(VLOOKUP(IIC972,'Controle de Estoque'!IHW:IID,1,FALSE)),"",VLOOKUP(IIC972,'Controle de Estoque'!IHW:IID,4,FALSE))</f>
        <v/>
      </c>
      <c r="IIH972" s="16" t="str">
        <f>IF(ISERROR(VLOOKUP(IID972,'Controle de Estoque'!IHX:IIE,1,FALSE)),"",VLOOKUP(IID972,'Controle de Estoque'!IHX:IIE,4,FALSE))</f>
        <v/>
      </c>
      <c r="III972" s="16" t="str">
        <f>IF(ISERROR(VLOOKUP(IIE972,'Controle de Estoque'!IHY:IIF,1,FALSE)),"",VLOOKUP(IIE972,'Controle de Estoque'!IHY:IIF,4,FALSE))</f>
        <v/>
      </c>
      <c r="IIJ972" s="16" t="str">
        <f>IF(ISERROR(VLOOKUP(IIF972,'Controle de Estoque'!IHZ:IIG,1,FALSE)),"",VLOOKUP(IIF972,'Controle de Estoque'!IHZ:IIG,4,FALSE))</f>
        <v/>
      </c>
      <c r="IIK972" s="16" t="str">
        <f>IF(ISERROR(VLOOKUP(IIG972,'Controle de Estoque'!IIA:IIH,1,FALSE)),"",VLOOKUP(IIG972,'Controle de Estoque'!IIA:IIH,4,FALSE))</f>
        <v/>
      </c>
      <c r="IIL972" s="16" t="str">
        <f>IF(ISERROR(VLOOKUP(IIH972,'Controle de Estoque'!IIB:III,1,FALSE)),"",VLOOKUP(IIH972,'Controle de Estoque'!IIB:III,4,FALSE))</f>
        <v/>
      </c>
      <c r="IIM972" s="16" t="str">
        <f>IF(ISERROR(VLOOKUP(III972,'Controle de Estoque'!IIC:IIJ,1,FALSE)),"",VLOOKUP(III972,'Controle de Estoque'!IIC:IIJ,4,FALSE))</f>
        <v/>
      </c>
      <c r="IIN972" s="16" t="str">
        <f>IF(ISERROR(VLOOKUP(IIJ972,'Controle de Estoque'!IID:IIK,1,FALSE)),"",VLOOKUP(IIJ972,'Controle de Estoque'!IID:IIK,4,FALSE))</f>
        <v/>
      </c>
      <c r="IIO972" s="16" t="str">
        <f>IF(ISERROR(VLOOKUP(IIK972,'Controle de Estoque'!IIE:IIL,1,FALSE)),"",VLOOKUP(IIK972,'Controle de Estoque'!IIE:IIL,4,FALSE))</f>
        <v/>
      </c>
      <c r="IIP972" s="16" t="str">
        <f>IF(ISERROR(VLOOKUP(IIL972,'Controle de Estoque'!IIF:IIM,1,FALSE)),"",VLOOKUP(IIL972,'Controle de Estoque'!IIF:IIM,4,FALSE))</f>
        <v/>
      </c>
      <c r="IIQ972" s="16" t="str">
        <f>IF(ISERROR(VLOOKUP(IIM972,'Controle de Estoque'!IIG:IIN,1,FALSE)),"",VLOOKUP(IIM972,'Controle de Estoque'!IIG:IIN,4,FALSE))</f>
        <v/>
      </c>
      <c r="IIR972" s="16" t="str">
        <f>IF(ISERROR(VLOOKUP(IIN972,'Controle de Estoque'!IIH:IIO,1,FALSE)),"",VLOOKUP(IIN972,'Controle de Estoque'!IIH:IIO,4,FALSE))</f>
        <v/>
      </c>
      <c r="IIS972" s="16" t="str">
        <f>IF(ISERROR(VLOOKUP(IIO972,'Controle de Estoque'!III:IIP,1,FALSE)),"",VLOOKUP(IIO972,'Controle de Estoque'!III:IIP,4,FALSE))</f>
        <v/>
      </c>
      <c r="IIT972" s="16" t="str">
        <f>IF(ISERROR(VLOOKUP(IIP972,'Controle de Estoque'!IIJ:IIQ,1,FALSE)),"",VLOOKUP(IIP972,'Controle de Estoque'!IIJ:IIQ,4,FALSE))</f>
        <v/>
      </c>
      <c r="IIU972" s="16" t="str">
        <f>IF(ISERROR(VLOOKUP(IIQ972,'Controle de Estoque'!IIK:IIR,1,FALSE)),"",VLOOKUP(IIQ972,'Controle de Estoque'!IIK:IIR,4,FALSE))</f>
        <v/>
      </c>
      <c r="IIV972" s="16" t="str">
        <f>IF(ISERROR(VLOOKUP(IIR972,'Controle de Estoque'!IIL:IIS,1,FALSE)),"",VLOOKUP(IIR972,'Controle de Estoque'!IIL:IIS,4,FALSE))</f>
        <v/>
      </c>
      <c r="IIW972" s="16" t="str">
        <f>IF(ISERROR(VLOOKUP(IIS972,'Controle de Estoque'!IIM:IIT,1,FALSE)),"",VLOOKUP(IIS972,'Controle de Estoque'!IIM:IIT,4,FALSE))</f>
        <v/>
      </c>
      <c r="IIX972" s="16" t="str">
        <f>IF(ISERROR(VLOOKUP(IIT972,'Controle de Estoque'!IIN:IIU,1,FALSE)),"",VLOOKUP(IIT972,'Controle de Estoque'!IIN:IIU,4,FALSE))</f>
        <v/>
      </c>
      <c r="IIY972" s="16" t="str">
        <f>IF(ISERROR(VLOOKUP(IIU972,'Controle de Estoque'!IIO:IIV,1,FALSE)),"",VLOOKUP(IIU972,'Controle de Estoque'!IIO:IIV,4,FALSE))</f>
        <v/>
      </c>
      <c r="IIZ972" s="16" t="str">
        <f>IF(ISERROR(VLOOKUP(IIV972,'Controle de Estoque'!IIP:IIW,1,FALSE)),"",VLOOKUP(IIV972,'Controle de Estoque'!IIP:IIW,4,FALSE))</f>
        <v/>
      </c>
      <c r="IJA972" s="16" t="str">
        <f>IF(ISERROR(VLOOKUP(IIW972,'Controle de Estoque'!IIQ:IIX,1,FALSE)),"",VLOOKUP(IIW972,'Controle de Estoque'!IIQ:IIX,4,FALSE))</f>
        <v/>
      </c>
      <c r="IJB972" s="16" t="str">
        <f>IF(ISERROR(VLOOKUP(IIX972,'Controle de Estoque'!IIR:IIY,1,FALSE)),"",VLOOKUP(IIX972,'Controle de Estoque'!IIR:IIY,4,FALSE))</f>
        <v/>
      </c>
      <c r="IJC972" s="16" t="str">
        <f>IF(ISERROR(VLOOKUP(IIY972,'Controle de Estoque'!IIS:IIZ,1,FALSE)),"",VLOOKUP(IIY972,'Controle de Estoque'!IIS:IIZ,4,FALSE))</f>
        <v/>
      </c>
      <c r="IJD972" s="16" t="str">
        <f>IF(ISERROR(VLOOKUP(IIZ972,'Controle de Estoque'!IIT:IJA,1,FALSE)),"",VLOOKUP(IIZ972,'Controle de Estoque'!IIT:IJA,4,FALSE))</f>
        <v/>
      </c>
      <c r="IJE972" s="16" t="str">
        <f>IF(ISERROR(VLOOKUP(IJA972,'Controle de Estoque'!IIU:IJB,1,FALSE)),"",VLOOKUP(IJA972,'Controle de Estoque'!IIU:IJB,4,FALSE))</f>
        <v/>
      </c>
      <c r="IJF972" s="16" t="str">
        <f>IF(ISERROR(VLOOKUP(IJB972,'Controle de Estoque'!IIV:IJC,1,FALSE)),"",VLOOKUP(IJB972,'Controle de Estoque'!IIV:IJC,4,FALSE))</f>
        <v/>
      </c>
      <c r="IJG972" s="16" t="str">
        <f>IF(ISERROR(VLOOKUP(IJC972,'Controle de Estoque'!IIW:IJD,1,FALSE)),"",VLOOKUP(IJC972,'Controle de Estoque'!IIW:IJD,4,FALSE))</f>
        <v/>
      </c>
      <c r="IJH972" s="16" t="str">
        <f>IF(ISERROR(VLOOKUP(IJD972,'Controle de Estoque'!IIX:IJE,1,FALSE)),"",VLOOKUP(IJD972,'Controle de Estoque'!IIX:IJE,4,FALSE))</f>
        <v/>
      </c>
      <c r="IJI972" s="16" t="str">
        <f>IF(ISERROR(VLOOKUP(IJE972,'Controle de Estoque'!IIY:IJF,1,FALSE)),"",VLOOKUP(IJE972,'Controle de Estoque'!IIY:IJF,4,FALSE))</f>
        <v/>
      </c>
      <c r="IJJ972" s="16" t="str">
        <f>IF(ISERROR(VLOOKUP(IJF972,'Controle de Estoque'!IIZ:IJG,1,FALSE)),"",VLOOKUP(IJF972,'Controle de Estoque'!IIZ:IJG,4,FALSE))</f>
        <v/>
      </c>
      <c r="IJK972" s="16" t="str">
        <f>IF(ISERROR(VLOOKUP(IJG972,'Controle de Estoque'!IJA:IJH,1,FALSE)),"",VLOOKUP(IJG972,'Controle de Estoque'!IJA:IJH,4,FALSE))</f>
        <v/>
      </c>
      <c r="IJL972" s="16" t="str">
        <f>IF(ISERROR(VLOOKUP(IJH972,'Controle de Estoque'!IJB:IJI,1,FALSE)),"",VLOOKUP(IJH972,'Controle de Estoque'!IJB:IJI,4,FALSE))</f>
        <v/>
      </c>
      <c r="IJM972" s="16" t="str">
        <f>IF(ISERROR(VLOOKUP(IJI972,'Controle de Estoque'!IJC:IJJ,1,FALSE)),"",VLOOKUP(IJI972,'Controle de Estoque'!IJC:IJJ,4,FALSE))</f>
        <v/>
      </c>
      <c r="IJN972" s="16" t="str">
        <f>IF(ISERROR(VLOOKUP(IJJ972,'Controle de Estoque'!IJD:IJK,1,FALSE)),"",VLOOKUP(IJJ972,'Controle de Estoque'!IJD:IJK,4,FALSE))</f>
        <v/>
      </c>
      <c r="IJO972" s="16" t="str">
        <f>IF(ISERROR(VLOOKUP(IJK972,'Controle de Estoque'!IJE:IJL,1,FALSE)),"",VLOOKUP(IJK972,'Controle de Estoque'!IJE:IJL,4,FALSE))</f>
        <v/>
      </c>
      <c r="IJP972" s="16" t="str">
        <f>IF(ISERROR(VLOOKUP(IJL972,'Controle de Estoque'!IJF:IJM,1,FALSE)),"",VLOOKUP(IJL972,'Controle de Estoque'!IJF:IJM,4,FALSE))</f>
        <v/>
      </c>
      <c r="IJQ972" s="16" t="str">
        <f>IF(ISERROR(VLOOKUP(IJM972,'Controle de Estoque'!IJG:IJN,1,FALSE)),"",VLOOKUP(IJM972,'Controle de Estoque'!IJG:IJN,4,FALSE))</f>
        <v/>
      </c>
      <c r="IJR972" s="16" t="str">
        <f>IF(ISERROR(VLOOKUP(IJN972,'Controle de Estoque'!IJH:IJO,1,FALSE)),"",VLOOKUP(IJN972,'Controle de Estoque'!IJH:IJO,4,FALSE))</f>
        <v/>
      </c>
      <c r="IJS972" s="16" t="str">
        <f>IF(ISERROR(VLOOKUP(IJO972,'Controle de Estoque'!IJI:IJP,1,FALSE)),"",VLOOKUP(IJO972,'Controle de Estoque'!IJI:IJP,4,FALSE))</f>
        <v/>
      </c>
      <c r="IJT972" s="16" t="str">
        <f>IF(ISERROR(VLOOKUP(IJP972,'Controle de Estoque'!IJJ:IJQ,1,FALSE)),"",VLOOKUP(IJP972,'Controle de Estoque'!IJJ:IJQ,4,FALSE))</f>
        <v/>
      </c>
      <c r="IJU972" s="16" t="str">
        <f>IF(ISERROR(VLOOKUP(IJQ972,'Controle de Estoque'!IJK:IJR,1,FALSE)),"",VLOOKUP(IJQ972,'Controle de Estoque'!IJK:IJR,4,FALSE))</f>
        <v/>
      </c>
      <c r="IJV972" s="16" t="str">
        <f>IF(ISERROR(VLOOKUP(IJR972,'Controle de Estoque'!IJL:IJS,1,FALSE)),"",VLOOKUP(IJR972,'Controle de Estoque'!IJL:IJS,4,FALSE))</f>
        <v/>
      </c>
      <c r="IJW972" s="16" t="str">
        <f>IF(ISERROR(VLOOKUP(IJS972,'Controle de Estoque'!IJM:IJT,1,FALSE)),"",VLOOKUP(IJS972,'Controle de Estoque'!IJM:IJT,4,FALSE))</f>
        <v/>
      </c>
      <c r="IJX972" s="16" t="str">
        <f>IF(ISERROR(VLOOKUP(IJT972,'Controle de Estoque'!IJN:IJU,1,FALSE)),"",VLOOKUP(IJT972,'Controle de Estoque'!IJN:IJU,4,FALSE))</f>
        <v/>
      </c>
      <c r="IJY972" s="16" t="str">
        <f>IF(ISERROR(VLOOKUP(IJU972,'Controle de Estoque'!IJO:IJV,1,FALSE)),"",VLOOKUP(IJU972,'Controle de Estoque'!IJO:IJV,4,FALSE))</f>
        <v/>
      </c>
      <c r="IJZ972" s="16" t="str">
        <f>IF(ISERROR(VLOOKUP(IJV972,'Controle de Estoque'!IJP:IJW,1,FALSE)),"",VLOOKUP(IJV972,'Controle de Estoque'!IJP:IJW,4,FALSE))</f>
        <v/>
      </c>
      <c r="IKA972" s="16" t="str">
        <f>IF(ISERROR(VLOOKUP(IJW972,'Controle de Estoque'!IJQ:IJX,1,FALSE)),"",VLOOKUP(IJW972,'Controle de Estoque'!IJQ:IJX,4,FALSE))</f>
        <v/>
      </c>
      <c r="IKB972" s="16" t="str">
        <f>IF(ISERROR(VLOOKUP(IJX972,'Controle de Estoque'!IJR:IJY,1,FALSE)),"",VLOOKUP(IJX972,'Controle de Estoque'!IJR:IJY,4,FALSE))</f>
        <v/>
      </c>
      <c r="IKC972" s="16" t="str">
        <f>IF(ISERROR(VLOOKUP(IJY972,'Controle de Estoque'!IJS:IJZ,1,FALSE)),"",VLOOKUP(IJY972,'Controle de Estoque'!IJS:IJZ,4,FALSE))</f>
        <v/>
      </c>
      <c r="IKD972" s="16" t="str">
        <f>IF(ISERROR(VLOOKUP(IJZ972,'Controle de Estoque'!IJT:IKA,1,FALSE)),"",VLOOKUP(IJZ972,'Controle de Estoque'!IJT:IKA,4,FALSE))</f>
        <v/>
      </c>
      <c r="IKE972" s="16" t="str">
        <f>IF(ISERROR(VLOOKUP(IKA972,'Controle de Estoque'!IJU:IKB,1,FALSE)),"",VLOOKUP(IKA972,'Controle de Estoque'!IJU:IKB,4,FALSE))</f>
        <v/>
      </c>
      <c r="IKF972" s="16" t="str">
        <f>IF(ISERROR(VLOOKUP(IKB972,'Controle de Estoque'!IJV:IKC,1,FALSE)),"",VLOOKUP(IKB972,'Controle de Estoque'!IJV:IKC,4,FALSE))</f>
        <v/>
      </c>
      <c r="IKG972" s="16" t="str">
        <f>IF(ISERROR(VLOOKUP(IKC972,'Controle de Estoque'!IJW:IKD,1,FALSE)),"",VLOOKUP(IKC972,'Controle de Estoque'!IJW:IKD,4,FALSE))</f>
        <v/>
      </c>
      <c r="IKH972" s="16" t="str">
        <f>IF(ISERROR(VLOOKUP(IKD972,'Controle de Estoque'!IJX:IKE,1,FALSE)),"",VLOOKUP(IKD972,'Controle de Estoque'!IJX:IKE,4,FALSE))</f>
        <v/>
      </c>
      <c r="IKI972" s="16" t="str">
        <f>IF(ISERROR(VLOOKUP(IKE972,'Controle de Estoque'!IJY:IKF,1,FALSE)),"",VLOOKUP(IKE972,'Controle de Estoque'!IJY:IKF,4,FALSE))</f>
        <v/>
      </c>
      <c r="IKJ972" s="16" t="str">
        <f>IF(ISERROR(VLOOKUP(IKF972,'Controle de Estoque'!IJZ:IKG,1,FALSE)),"",VLOOKUP(IKF972,'Controle de Estoque'!IJZ:IKG,4,FALSE))</f>
        <v/>
      </c>
      <c r="IKK972" s="16" t="str">
        <f>IF(ISERROR(VLOOKUP(IKG972,'Controle de Estoque'!IKA:IKH,1,FALSE)),"",VLOOKUP(IKG972,'Controle de Estoque'!IKA:IKH,4,FALSE))</f>
        <v/>
      </c>
      <c r="IKL972" s="16" t="str">
        <f>IF(ISERROR(VLOOKUP(IKH972,'Controle de Estoque'!IKB:IKI,1,FALSE)),"",VLOOKUP(IKH972,'Controle de Estoque'!IKB:IKI,4,FALSE))</f>
        <v/>
      </c>
      <c r="IKM972" s="16" t="str">
        <f>IF(ISERROR(VLOOKUP(IKI972,'Controle de Estoque'!IKC:IKJ,1,FALSE)),"",VLOOKUP(IKI972,'Controle de Estoque'!IKC:IKJ,4,FALSE))</f>
        <v/>
      </c>
      <c r="IKN972" s="16" t="str">
        <f>IF(ISERROR(VLOOKUP(IKJ972,'Controle de Estoque'!IKD:IKK,1,FALSE)),"",VLOOKUP(IKJ972,'Controle de Estoque'!IKD:IKK,4,FALSE))</f>
        <v/>
      </c>
      <c r="IKO972" s="16" t="str">
        <f>IF(ISERROR(VLOOKUP(IKK972,'Controle de Estoque'!IKE:IKL,1,FALSE)),"",VLOOKUP(IKK972,'Controle de Estoque'!IKE:IKL,4,FALSE))</f>
        <v/>
      </c>
      <c r="IKP972" s="16" t="str">
        <f>IF(ISERROR(VLOOKUP(IKL972,'Controle de Estoque'!IKF:IKM,1,FALSE)),"",VLOOKUP(IKL972,'Controle de Estoque'!IKF:IKM,4,FALSE))</f>
        <v/>
      </c>
      <c r="IKQ972" s="16" t="str">
        <f>IF(ISERROR(VLOOKUP(IKM972,'Controle de Estoque'!IKG:IKN,1,FALSE)),"",VLOOKUP(IKM972,'Controle de Estoque'!IKG:IKN,4,FALSE))</f>
        <v/>
      </c>
      <c r="IKR972" s="16" t="str">
        <f>IF(ISERROR(VLOOKUP(IKN972,'Controle de Estoque'!IKH:IKO,1,FALSE)),"",VLOOKUP(IKN972,'Controle de Estoque'!IKH:IKO,4,FALSE))</f>
        <v/>
      </c>
      <c r="IKS972" s="16" t="str">
        <f>IF(ISERROR(VLOOKUP(IKO972,'Controle de Estoque'!IKI:IKP,1,FALSE)),"",VLOOKUP(IKO972,'Controle de Estoque'!IKI:IKP,4,FALSE))</f>
        <v/>
      </c>
      <c r="IKT972" s="16" t="str">
        <f>IF(ISERROR(VLOOKUP(IKP972,'Controle de Estoque'!IKJ:IKQ,1,FALSE)),"",VLOOKUP(IKP972,'Controle de Estoque'!IKJ:IKQ,4,FALSE))</f>
        <v/>
      </c>
      <c r="IKU972" s="16" t="str">
        <f>IF(ISERROR(VLOOKUP(IKQ972,'Controle de Estoque'!IKK:IKR,1,FALSE)),"",VLOOKUP(IKQ972,'Controle de Estoque'!IKK:IKR,4,FALSE))</f>
        <v/>
      </c>
      <c r="IKV972" s="16" t="str">
        <f>IF(ISERROR(VLOOKUP(IKR972,'Controle de Estoque'!IKL:IKS,1,FALSE)),"",VLOOKUP(IKR972,'Controle de Estoque'!IKL:IKS,4,FALSE))</f>
        <v/>
      </c>
      <c r="IKW972" s="16" t="str">
        <f>IF(ISERROR(VLOOKUP(IKS972,'Controle de Estoque'!IKM:IKT,1,FALSE)),"",VLOOKUP(IKS972,'Controle de Estoque'!IKM:IKT,4,FALSE))</f>
        <v/>
      </c>
      <c r="IKX972" s="16" t="str">
        <f>IF(ISERROR(VLOOKUP(IKT972,'Controle de Estoque'!IKN:IKU,1,FALSE)),"",VLOOKUP(IKT972,'Controle de Estoque'!IKN:IKU,4,FALSE))</f>
        <v/>
      </c>
      <c r="IKY972" s="16" t="str">
        <f>IF(ISERROR(VLOOKUP(IKU972,'Controle de Estoque'!IKO:IKV,1,FALSE)),"",VLOOKUP(IKU972,'Controle de Estoque'!IKO:IKV,4,FALSE))</f>
        <v/>
      </c>
      <c r="IKZ972" s="16" t="str">
        <f>IF(ISERROR(VLOOKUP(IKV972,'Controle de Estoque'!IKP:IKW,1,FALSE)),"",VLOOKUP(IKV972,'Controle de Estoque'!IKP:IKW,4,FALSE))</f>
        <v/>
      </c>
      <c r="ILA972" s="16" t="str">
        <f>IF(ISERROR(VLOOKUP(IKW972,'Controle de Estoque'!IKQ:IKX,1,FALSE)),"",VLOOKUP(IKW972,'Controle de Estoque'!IKQ:IKX,4,FALSE))</f>
        <v/>
      </c>
      <c r="ILB972" s="16" t="str">
        <f>IF(ISERROR(VLOOKUP(IKX972,'Controle de Estoque'!IKR:IKY,1,FALSE)),"",VLOOKUP(IKX972,'Controle de Estoque'!IKR:IKY,4,FALSE))</f>
        <v/>
      </c>
      <c r="ILC972" s="16" t="str">
        <f>IF(ISERROR(VLOOKUP(IKY972,'Controle de Estoque'!IKS:IKZ,1,FALSE)),"",VLOOKUP(IKY972,'Controle de Estoque'!IKS:IKZ,4,FALSE))</f>
        <v/>
      </c>
      <c r="ILD972" s="16" t="str">
        <f>IF(ISERROR(VLOOKUP(IKZ972,'Controle de Estoque'!IKT:ILA,1,FALSE)),"",VLOOKUP(IKZ972,'Controle de Estoque'!IKT:ILA,4,FALSE))</f>
        <v/>
      </c>
      <c r="ILE972" s="16" t="str">
        <f>IF(ISERROR(VLOOKUP(ILA972,'Controle de Estoque'!IKU:ILB,1,FALSE)),"",VLOOKUP(ILA972,'Controle de Estoque'!IKU:ILB,4,FALSE))</f>
        <v/>
      </c>
      <c r="ILF972" s="16" t="str">
        <f>IF(ISERROR(VLOOKUP(ILB972,'Controle de Estoque'!IKV:ILC,1,FALSE)),"",VLOOKUP(ILB972,'Controle de Estoque'!IKV:ILC,4,FALSE))</f>
        <v/>
      </c>
      <c r="ILG972" s="16" t="str">
        <f>IF(ISERROR(VLOOKUP(ILC972,'Controle de Estoque'!IKW:ILD,1,FALSE)),"",VLOOKUP(ILC972,'Controle de Estoque'!IKW:ILD,4,FALSE))</f>
        <v/>
      </c>
      <c r="ILH972" s="16" t="str">
        <f>IF(ISERROR(VLOOKUP(ILD972,'Controle de Estoque'!IKX:ILE,1,FALSE)),"",VLOOKUP(ILD972,'Controle de Estoque'!IKX:ILE,4,FALSE))</f>
        <v/>
      </c>
      <c r="ILI972" s="16" t="str">
        <f>IF(ISERROR(VLOOKUP(ILE972,'Controle de Estoque'!IKY:ILF,1,FALSE)),"",VLOOKUP(ILE972,'Controle de Estoque'!IKY:ILF,4,FALSE))</f>
        <v/>
      </c>
      <c r="ILJ972" s="16" t="str">
        <f>IF(ISERROR(VLOOKUP(ILF972,'Controle de Estoque'!IKZ:ILG,1,FALSE)),"",VLOOKUP(ILF972,'Controle de Estoque'!IKZ:ILG,4,FALSE))</f>
        <v/>
      </c>
      <c r="ILK972" s="16" t="str">
        <f>IF(ISERROR(VLOOKUP(ILG972,'Controle de Estoque'!ILA:ILH,1,FALSE)),"",VLOOKUP(ILG972,'Controle de Estoque'!ILA:ILH,4,FALSE))</f>
        <v/>
      </c>
      <c r="ILL972" s="16" t="str">
        <f>IF(ISERROR(VLOOKUP(ILH972,'Controle de Estoque'!ILB:ILI,1,FALSE)),"",VLOOKUP(ILH972,'Controle de Estoque'!ILB:ILI,4,FALSE))</f>
        <v/>
      </c>
      <c r="ILM972" s="16" t="str">
        <f>IF(ISERROR(VLOOKUP(ILI972,'Controle de Estoque'!ILC:ILJ,1,FALSE)),"",VLOOKUP(ILI972,'Controle de Estoque'!ILC:ILJ,4,FALSE))</f>
        <v/>
      </c>
      <c r="ILN972" s="16" t="str">
        <f>IF(ISERROR(VLOOKUP(ILJ972,'Controle de Estoque'!ILD:ILK,1,FALSE)),"",VLOOKUP(ILJ972,'Controle de Estoque'!ILD:ILK,4,FALSE))</f>
        <v/>
      </c>
      <c r="ILO972" s="16" t="str">
        <f>IF(ISERROR(VLOOKUP(ILK972,'Controle de Estoque'!ILE:ILL,1,FALSE)),"",VLOOKUP(ILK972,'Controle de Estoque'!ILE:ILL,4,FALSE))</f>
        <v/>
      </c>
      <c r="ILP972" s="16" t="str">
        <f>IF(ISERROR(VLOOKUP(ILL972,'Controle de Estoque'!ILF:ILM,1,FALSE)),"",VLOOKUP(ILL972,'Controle de Estoque'!ILF:ILM,4,FALSE))</f>
        <v/>
      </c>
      <c r="ILQ972" s="16" t="str">
        <f>IF(ISERROR(VLOOKUP(ILM972,'Controle de Estoque'!ILG:ILN,1,FALSE)),"",VLOOKUP(ILM972,'Controle de Estoque'!ILG:ILN,4,FALSE))</f>
        <v/>
      </c>
      <c r="ILR972" s="16" t="str">
        <f>IF(ISERROR(VLOOKUP(ILN972,'Controle de Estoque'!ILH:ILO,1,FALSE)),"",VLOOKUP(ILN972,'Controle de Estoque'!ILH:ILO,4,FALSE))</f>
        <v/>
      </c>
      <c r="ILS972" s="16" t="str">
        <f>IF(ISERROR(VLOOKUP(ILO972,'Controle de Estoque'!ILI:ILP,1,FALSE)),"",VLOOKUP(ILO972,'Controle de Estoque'!ILI:ILP,4,FALSE))</f>
        <v/>
      </c>
      <c r="ILT972" s="16" t="str">
        <f>IF(ISERROR(VLOOKUP(ILP972,'Controle de Estoque'!ILJ:ILQ,1,FALSE)),"",VLOOKUP(ILP972,'Controle de Estoque'!ILJ:ILQ,4,FALSE))</f>
        <v/>
      </c>
      <c r="ILU972" s="16" t="str">
        <f>IF(ISERROR(VLOOKUP(ILQ972,'Controle de Estoque'!ILK:ILR,1,FALSE)),"",VLOOKUP(ILQ972,'Controle de Estoque'!ILK:ILR,4,FALSE))</f>
        <v/>
      </c>
      <c r="ILV972" s="16" t="str">
        <f>IF(ISERROR(VLOOKUP(ILR972,'Controle de Estoque'!ILL:ILS,1,FALSE)),"",VLOOKUP(ILR972,'Controle de Estoque'!ILL:ILS,4,FALSE))</f>
        <v/>
      </c>
      <c r="ILW972" s="16" t="str">
        <f>IF(ISERROR(VLOOKUP(ILS972,'Controle de Estoque'!ILM:ILT,1,FALSE)),"",VLOOKUP(ILS972,'Controle de Estoque'!ILM:ILT,4,FALSE))</f>
        <v/>
      </c>
      <c r="ILX972" s="16" t="str">
        <f>IF(ISERROR(VLOOKUP(ILT972,'Controle de Estoque'!ILN:ILU,1,FALSE)),"",VLOOKUP(ILT972,'Controle de Estoque'!ILN:ILU,4,FALSE))</f>
        <v/>
      </c>
      <c r="ILY972" s="16" t="str">
        <f>IF(ISERROR(VLOOKUP(ILU972,'Controle de Estoque'!ILO:ILV,1,FALSE)),"",VLOOKUP(ILU972,'Controle de Estoque'!ILO:ILV,4,FALSE))</f>
        <v/>
      </c>
      <c r="ILZ972" s="16" t="str">
        <f>IF(ISERROR(VLOOKUP(ILV972,'Controle de Estoque'!ILP:ILW,1,FALSE)),"",VLOOKUP(ILV972,'Controle de Estoque'!ILP:ILW,4,FALSE))</f>
        <v/>
      </c>
      <c r="IMA972" s="16" t="str">
        <f>IF(ISERROR(VLOOKUP(ILW972,'Controle de Estoque'!ILQ:ILX,1,FALSE)),"",VLOOKUP(ILW972,'Controle de Estoque'!ILQ:ILX,4,FALSE))</f>
        <v/>
      </c>
      <c r="IMB972" s="16" t="str">
        <f>IF(ISERROR(VLOOKUP(ILX972,'Controle de Estoque'!ILR:ILY,1,FALSE)),"",VLOOKUP(ILX972,'Controle de Estoque'!ILR:ILY,4,FALSE))</f>
        <v/>
      </c>
      <c r="IMC972" s="16" t="str">
        <f>IF(ISERROR(VLOOKUP(ILY972,'Controle de Estoque'!ILS:ILZ,1,FALSE)),"",VLOOKUP(ILY972,'Controle de Estoque'!ILS:ILZ,4,FALSE))</f>
        <v/>
      </c>
      <c r="IMD972" s="16" t="str">
        <f>IF(ISERROR(VLOOKUP(ILZ972,'Controle de Estoque'!ILT:IMA,1,FALSE)),"",VLOOKUP(ILZ972,'Controle de Estoque'!ILT:IMA,4,FALSE))</f>
        <v/>
      </c>
      <c r="IME972" s="16" t="str">
        <f>IF(ISERROR(VLOOKUP(IMA972,'Controle de Estoque'!ILU:IMB,1,FALSE)),"",VLOOKUP(IMA972,'Controle de Estoque'!ILU:IMB,4,FALSE))</f>
        <v/>
      </c>
      <c r="IMF972" s="16" t="str">
        <f>IF(ISERROR(VLOOKUP(IMB972,'Controle de Estoque'!ILV:IMC,1,FALSE)),"",VLOOKUP(IMB972,'Controle de Estoque'!ILV:IMC,4,FALSE))</f>
        <v/>
      </c>
      <c r="IMG972" s="16" t="str">
        <f>IF(ISERROR(VLOOKUP(IMC972,'Controle de Estoque'!ILW:IMD,1,FALSE)),"",VLOOKUP(IMC972,'Controle de Estoque'!ILW:IMD,4,FALSE))</f>
        <v/>
      </c>
      <c r="IMH972" s="16" t="str">
        <f>IF(ISERROR(VLOOKUP(IMD972,'Controle de Estoque'!ILX:IME,1,FALSE)),"",VLOOKUP(IMD972,'Controle de Estoque'!ILX:IME,4,FALSE))</f>
        <v/>
      </c>
      <c r="IMI972" s="16" t="str">
        <f>IF(ISERROR(VLOOKUP(IME972,'Controle de Estoque'!ILY:IMF,1,FALSE)),"",VLOOKUP(IME972,'Controle de Estoque'!ILY:IMF,4,FALSE))</f>
        <v/>
      </c>
      <c r="IMJ972" s="16" t="str">
        <f>IF(ISERROR(VLOOKUP(IMF972,'Controle de Estoque'!ILZ:IMG,1,FALSE)),"",VLOOKUP(IMF972,'Controle de Estoque'!ILZ:IMG,4,FALSE))</f>
        <v/>
      </c>
      <c r="IMK972" s="16" t="str">
        <f>IF(ISERROR(VLOOKUP(IMG972,'Controle de Estoque'!IMA:IMH,1,FALSE)),"",VLOOKUP(IMG972,'Controle de Estoque'!IMA:IMH,4,FALSE))</f>
        <v/>
      </c>
      <c r="IML972" s="16" t="str">
        <f>IF(ISERROR(VLOOKUP(IMH972,'Controle de Estoque'!IMB:IMI,1,FALSE)),"",VLOOKUP(IMH972,'Controle de Estoque'!IMB:IMI,4,FALSE))</f>
        <v/>
      </c>
      <c r="IMM972" s="16" t="str">
        <f>IF(ISERROR(VLOOKUP(IMI972,'Controle de Estoque'!IMC:IMJ,1,FALSE)),"",VLOOKUP(IMI972,'Controle de Estoque'!IMC:IMJ,4,FALSE))</f>
        <v/>
      </c>
      <c r="IMN972" s="16" t="str">
        <f>IF(ISERROR(VLOOKUP(IMJ972,'Controle de Estoque'!IMD:IMK,1,FALSE)),"",VLOOKUP(IMJ972,'Controle de Estoque'!IMD:IMK,4,FALSE))</f>
        <v/>
      </c>
      <c r="IMO972" s="16" t="str">
        <f>IF(ISERROR(VLOOKUP(IMK972,'Controle de Estoque'!IME:IML,1,FALSE)),"",VLOOKUP(IMK972,'Controle de Estoque'!IME:IML,4,FALSE))</f>
        <v/>
      </c>
      <c r="IMP972" s="16" t="str">
        <f>IF(ISERROR(VLOOKUP(IML972,'Controle de Estoque'!IMF:IMM,1,FALSE)),"",VLOOKUP(IML972,'Controle de Estoque'!IMF:IMM,4,FALSE))</f>
        <v/>
      </c>
      <c r="IMQ972" s="16" t="str">
        <f>IF(ISERROR(VLOOKUP(IMM972,'Controle de Estoque'!IMG:IMN,1,FALSE)),"",VLOOKUP(IMM972,'Controle de Estoque'!IMG:IMN,4,FALSE))</f>
        <v/>
      </c>
      <c r="IMR972" s="16" t="str">
        <f>IF(ISERROR(VLOOKUP(IMN972,'Controle de Estoque'!IMH:IMO,1,FALSE)),"",VLOOKUP(IMN972,'Controle de Estoque'!IMH:IMO,4,FALSE))</f>
        <v/>
      </c>
      <c r="IMS972" s="16" t="str">
        <f>IF(ISERROR(VLOOKUP(IMO972,'Controle de Estoque'!IMI:IMP,1,FALSE)),"",VLOOKUP(IMO972,'Controle de Estoque'!IMI:IMP,4,FALSE))</f>
        <v/>
      </c>
      <c r="IMT972" s="16" t="str">
        <f>IF(ISERROR(VLOOKUP(IMP972,'Controle de Estoque'!IMJ:IMQ,1,FALSE)),"",VLOOKUP(IMP972,'Controle de Estoque'!IMJ:IMQ,4,FALSE))</f>
        <v/>
      </c>
      <c r="IMU972" s="16" t="str">
        <f>IF(ISERROR(VLOOKUP(IMQ972,'Controle de Estoque'!IMK:IMR,1,FALSE)),"",VLOOKUP(IMQ972,'Controle de Estoque'!IMK:IMR,4,FALSE))</f>
        <v/>
      </c>
      <c r="IMV972" s="16" t="str">
        <f>IF(ISERROR(VLOOKUP(IMR972,'Controle de Estoque'!IML:IMS,1,FALSE)),"",VLOOKUP(IMR972,'Controle de Estoque'!IML:IMS,4,FALSE))</f>
        <v/>
      </c>
      <c r="IMW972" s="16" t="str">
        <f>IF(ISERROR(VLOOKUP(IMS972,'Controle de Estoque'!IMM:IMT,1,FALSE)),"",VLOOKUP(IMS972,'Controle de Estoque'!IMM:IMT,4,FALSE))</f>
        <v/>
      </c>
      <c r="IMX972" s="16" t="str">
        <f>IF(ISERROR(VLOOKUP(IMT972,'Controle de Estoque'!IMN:IMU,1,FALSE)),"",VLOOKUP(IMT972,'Controle de Estoque'!IMN:IMU,4,FALSE))</f>
        <v/>
      </c>
      <c r="IMY972" s="16" t="str">
        <f>IF(ISERROR(VLOOKUP(IMU972,'Controle de Estoque'!IMO:IMV,1,FALSE)),"",VLOOKUP(IMU972,'Controle de Estoque'!IMO:IMV,4,FALSE))</f>
        <v/>
      </c>
      <c r="IMZ972" s="16" t="str">
        <f>IF(ISERROR(VLOOKUP(IMV972,'Controle de Estoque'!IMP:IMW,1,FALSE)),"",VLOOKUP(IMV972,'Controle de Estoque'!IMP:IMW,4,FALSE))</f>
        <v/>
      </c>
      <c r="INA972" s="16" t="str">
        <f>IF(ISERROR(VLOOKUP(IMW972,'Controle de Estoque'!IMQ:IMX,1,FALSE)),"",VLOOKUP(IMW972,'Controle de Estoque'!IMQ:IMX,4,FALSE))</f>
        <v/>
      </c>
      <c r="INB972" s="16" t="str">
        <f>IF(ISERROR(VLOOKUP(IMX972,'Controle de Estoque'!IMR:IMY,1,FALSE)),"",VLOOKUP(IMX972,'Controle de Estoque'!IMR:IMY,4,FALSE))</f>
        <v/>
      </c>
      <c r="INC972" s="16" t="str">
        <f>IF(ISERROR(VLOOKUP(IMY972,'Controle de Estoque'!IMS:IMZ,1,FALSE)),"",VLOOKUP(IMY972,'Controle de Estoque'!IMS:IMZ,4,FALSE))</f>
        <v/>
      </c>
      <c r="IND972" s="16" t="str">
        <f>IF(ISERROR(VLOOKUP(IMZ972,'Controle de Estoque'!IMT:INA,1,FALSE)),"",VLOOKUP(IMZ972,'Controle de Estoque'!IMT:INA,4,FALSE))</f>
        <v/>
      </c>
      <c r="INE972" s="16" t="str">
        <f>IF(ISERROR(VLOOKUP(INA972,'Controle de Estoque'!IMU:INB,1,FALSE)),"",VLOOKUP(INA972,'Controle de Estoque'!IMU:INB,4,FALSE))</f>
        <v/>
      </c>
      <c r="INF972" s="16" t="str">
        <f>IF(ISERROR(VLOOKUP(INB972,'Controle de Estoque'!IMV:INC,1,FALSE)),"",VLOOKUP(INB972,'Controle de Estoque'!IMV:INC,4,FALSE))</f>
        <v/>
      </c>
      <c r="ING972" s="16" t="str">
        <f>IF(ISERROR(VLOOKUP(INC972,'Controle de Estoque'!IMW:IND,1,FALSE)),"",VLOOKUP(INC972,'Controle de Estoque'!IMW:IND,4,FALSE))</f>
        <v/>
      </c>
      <c r="INH972" s="16" t="str">
        <f>IF(ISERROR(VLOOKUP(IND972,'Controle de Estoque'!IMX:INE,1,FALSE)),"",VLOOKUP(IND972,'Controle de Estoque'!IMX:INE,4,FALSE))</f>
        <v/>
      </c>
      <c r="INI972" s="16" t="str">
        <f>IF(ISERROR(VLOOKUP(INE972,'Controle de Estoque'!IMY:INF,1,FALSE)),"",VLOOKUP(INE972,'Controle de Estoque'!IMY:INF,4,FALSE))</f>
        <v/>
      </c>
      <c r="INJ972" s="16" t="str">
        <f>IF(ISERROR(VLOOKUP(INF972,'Controle de Estoque'!IMZ:ING,1,FALSE)),"",VLOOKUP(INF972,'Controle de Estoque'!IMZ:ING,4,FALSE))</f>
        <v/>
      </c>
      <c r="INK972" s="16" t="str">
        <f>IF(ISERROR(VLOOKUP(ING972,'Controle de Estoque'!INA:INH,1,FALSE)),"",VLOOKUP(ING972,'Controle de Estoque'!INA:INH,4,FALSE))</f>
        <v/>
      </c>
      <c r="INL972" s="16" t="str">
        <f>IF(ISERROR(VLOOKUP(INH972,'Controle de Estoque'!INB:INI,1,FALSE)),"",VLOOKUP(INH972,'Controle de Estoque'!INB:INI,4,FALSE))</f>
        <v/>
      </c>
      <c r="INM972" s="16" t="str">
        <f>IF(ISERROR(VLOOKUP(INI972,'Controle de Estoque'!INC:INJ,1,FALSE)),"",VLOOKUP(INI972,'Controle de Estoque'!INC:INJ,4,FALSE))</f>
        <v/>
      </c>
      <c r="INN972" s="16" t="str">
        <f>IF(ISERROR(VLOOKUP(INJ972,'Controle de Estoque'!IND:INK,1,FALSE)),"",VLOOKUP(INJ972,'Controle de Estoque'!IND:INK,4,FALSE))</f>
        <v/>
      </c>
      <c r="INO972" s="16" t="str">
        <f>IF(ISERROR(VLOOKUP(INK972,'Controle de Estoque'!INE:INL,1,FALSE)),"",VLOOKUP(INK972,'Controle de Estoque'!INE:INL,4,FALSE))</f>
        <v/>
      </c>
      <c r="INP972" s="16" t="str">
        <f>IF(ISERROR(VLOOKUP(INL972,'Controle de Estoque'!INF:INM,1,FALSE)),"",VLOOKUP(INL972,'Controle de Estoque'!INF:INM,4,FALSE))</f>
        <v/>
      </c>
      <c r="INQ972" s="16" t="str">
        <f>IF(ISERROR(VLOOKUP(INM972,'Controle de Estoque'!ING:INN,1,FALSE)),"",VLOOKUP(INM972,'Controle de Estoque'!ING:INN,4,FALSE))</f>
        <v/>
      </c>
      <c r="INR972" s="16" t="str">
        <f>IF(ISERROR(VLOOKUP(INN972,'Controle de Estoque'!INH:INO,1,FALSE)),"",VLOOKUP(INN972,'Controle de Estoque'!INH:INO,4,FALSE))</f>
        <v/>
      </c>
      <c r="INS972" s="16" t="str">
        <f>IF(ISERROR(VLOOKUP(INO972,'Controle de Estoque'!INI:INP,1,FALSE)),"",VLOOKUP(INO972,'Controle de Estoque'!INI:INP,4,FALSE))</f>
        <v/>
      </c>
      <c r="INT972" s="16" t="str">
        <f>IF(ISERROR(VLOOKUP(INP972,'Controle de Estoque'!INJ:INQ,1,FALSE)),"",VLOOKUP(INP972,'Controle de Estoque'!INJ:INQ,4,FALSE))</f>
        <v/>
      </c>
      <c r="INU972" s="16" t="str">
        <f>IF(ISERROR(VLOOKUP(INQ972,'Controle de Estoque'!INK:INR,1,FALSE)),"",VLOOKUP(INQ972,'Controle de Estoque'!INK:INR,4,FALSE))</f>
        <v/>
      </c>
      <c r="INV972" s="16" t="str">
        <f>IF(ISERROR(VLOOKUP(INR972,'Controle de Estoque'!INL:INS,1,FALSE)),"",VLOOKUP(INR972,'Controle de Estoque'!INL:INS,4,FALSE))</f>
        <v/>
      </c>
      <c r="INW972" s="16" t="str">
        <f>IF(ISERROR(VLOOKUP(INS972,'Controle de Estoque'!INM:INT,1,FALSE)),"",VLOOKUP(INS972,'Controle de Estoque'!INM:INT,4,FALSE))</f>
        <v/>
      </c>
      <c r="INX972" s="16" t="str">
        <f>IF(ISERROR(VLOOKUP(INT972,'Controle de Estoque'!INN:INU,1,FALSE)),"",VLOOKUP(INT972,'Controle de Estoque'!INN:INU,4,FALSE))</f>
        <v/>
      </c>
      <c r="INY972" s="16" t="str">
        <f>IF(ISERROR(VLOOKUP(INU972,'Controle de Estoque'!INO:INV,1,FALSE)),"",VLOOKUP(INU972,'Controle de Estoque'!INO:INV,4,FALSE))</f>
        <v/>
      </c>
      <c r="INZ972" s="16" t="str">
        <f>IF(ISERROR(VLOOKUP(INV972,'Controle de Estoque'!INP:INW,1,FALSE)),"",VLOOKUP(INV972,'Controle de Estoque'!INP:INW,4,FALSE))</f>
        <v/>
      </c>
      <c r="IOA972" s="16" t="str">
        <f>IF(ISERROR(VLOOKUP(INW972,'Controle de Estoque'!INQ:INX,1,FALSE)),"",VLOOKUP(INW972,'Controle de Estoque'!INQ:INX,4,FALSE))</f>
        <v/>
      </c>
      <c r="IOB972" s="16" t="str">
        <f>IF(ISERROR(VLOOKUP(INX972,'Controle de Estoque'!INR:INY,1,FALSE)),"",VLOOKUP(INX972,'Controle de Estoque'!INR:INY,4,FALSE))</f>
        <v/>
      </c>
      <c r="IOC972" s="16" t="str">
        <f>IF(ISERROR(VLOOKUP(INY972,'Controle de Estoque'!INS:INZ,1,FALSE)),"",VLOOKUP(INY972,'Controle de Estoque'!INS:INZ,4,FALSE))</f>
        <v/>
      </c>
      <c r="IOD972" s="16" t="str">
        <f>IF(ISERROR(VLOOKUP(INZ972,'Controle de Estoque'!INT:IOA,1,FALSE)),"",VLOOKUP(INZ972,'Controle de Estoque'!INT:IOA,4,FALSE))</f>
        <v/>
      </c>
      <c r="IOE972" s="16" t="str">
        <f>IF(ISERROR(VLOOKUP(IOA972,'Controle de Estoque'!INU:IOB,1,FALSE)),"",VLOOKUP(IOA972,'Controle de Estoque'!INU:IOB,4,FALSE))</f>
        <v/>
      </c>
      <c r="IOF972" s="16" t="str">
        <f>IF(ISERROR(VLOOKUP(IOB972,'Controle de Estoque'!INV:IOC,1,FALSE)),"",VLOOKUP(IOB972,'Controle de Estoque'!INV:IOC,4,FALSE))</f>
        <v/>
      </c>
      <c r="IOG972" s="16" t="str">
        <f>IF(ISERROR(VLOOKUP(IOC972,'Controle de Estoque'!INW:IOD,1,FALSE)),"",VLOOKUP(IOC972,'Controle de Estoque'!INW:IOD,4,FALSE))</f>
        <v/>
      </c>
      <c r="IOH972" s="16" t="str">
        <f>IF(ISERROR(VLOOKUP(IOD972,'Controle de Estoque'!INX:IOE,1,FALSE)),"",VLOOKUP(IOD972,'Controle de Estoque'!INX:IOE,4,FALSE))</f>
        <v/>
      </c>
      <c r="IOI972" s="16" t="str">
        <f>IF(ISERROR(VLOOKUP(IOE972,'Controle de Estoque'!INY:IOF,1,FALSE)),"",VLOOKUP(IOE972,'Controle de Estoque'!INY:IOF,4,FALSE))</f>
        <v/>
      </c>
      <c r="IOJ972" s="16" t="str">
        <f>IF(ISERROR(VLOOKUP(IOF972,'Controle de Estoque'!INZ:IOG,1,FALSE)),"",VLOOKUP(IOF972,'Controle de Estoque'!INZ:IOG,4,FALSE))</f>
        <v/>
      </c>
      <c r="IOK972" s="16" t="str">
        <f>IF(ISERROR(VLOOKUP(IOG972,'Controle de Estoque'!IOA:IOH,1,FALSE)),"",VLOOKUP(IOG972,'Controle de Estoque'!IOA:IOH,4,FALSE))</f>
        <v/>
      </c>
      <c r="IOL972" s="16" t="str">
        <f>IF(ISERROR(VLOOKUP(IOH972,'Controle de Estoque'!IOB:IOI,1,FALSE)),"",VLOOKUP(IOH972,'Controle de Estoque'!IOB:IOI,4,FALSE))</f>
        <v/>
      </c>
      <c r="IOM972" s="16" t="str">
        <f>IF(ISERROR(VLOOKUP(IOI972,'Controle de Estoque'!IOC:IOJ,1,FALSE)),"",VLOOKUP(IOI972,'Controle de Estoque'!IOC:IOJ,4,FALSE))</f>
        <v/>
      </c>
      <c r="ION972" s="16" t="str">
        <f>IF(ISERROR(VLOOKUP(IOJ972,'Controle de Estoque'!IOD:IOK,1,FALSE)),"",VLOOKUP(IOJ972,'Controle de Estoque'!IOD:IOK,4,FALSE))</f>
        <v/>
      </c>
      <c r="IOO972" s="16" t="str">
        <f>IF(ISERROR(VLOOKUP(IOK972,'Controle de Estoque'!IOE:IOL,1,FALSE)),"",VLOOKUP(IOK972,'Controle de Estoque'!IOE:IOL,4,FALSE))</f>
        <v/>
      </c>
      <c r="IOP972" s="16" t="str">
        <f>IF(ISERROR(VLOOKUP(IOL972,'Controle de Estoque'!IOF:IOM,1,FALSE)),"",VLOOKUP(IOL972,'Controle de Estoque'!IOF:IOM,4,FALSE))</f>
        <v/>
      </c>
      <c r="IOQ972" s="16" t="str">
        <f>IF(ISERROR(VLOOKUP(IOM972,'Controle de Estoque'!IOG:ION,1,FALSE)),"",VLOOKUP(IOM972,'Controle de Estoque'!IOG:ION,4,FALSE))</f>
        <v/>
      </c>
      <c r="IOR972" s="16" t="str">
        <f>IF(ISERROR(VLOOKUP(ION972,'Controle de Estoque'!IOH:IOO,1,FALSE)),"",VLOOKUP(ION972,'Controle de Estoque'!IOH:IOO,4,FALSE))</f>
        <v/>
      </c>
      <c r="IOS972" s="16" t="str">
        <f>IF(ISERROR(VLOOKUP(IOO972,'Controle de Estoque'!IOI:IOP,1,FALSE)),"",VLOOKUP(IOO972,'Controle de Estoque'!IOI:IOP,4,FALSE))</f>
        <v/>
      </c>
      <c r="IOT972" s="16" t="str">
        <f>IF(ISERROR(VLOOKUP(IOP972,'Controle de Estoque'!IOJ:IOQ,1,FALSE)),"",VLOOKUP(IOP972,'Controle de Estoque'!IOJ:IOQ,4,FALSE))</f>
        <v/>
      </c>
      <c r="IOU972" s="16" t="str">
        <f>IF(ISERROR(VLOOKUP(IOQ972,'Controle de Estoque'!IOK:IOR,1,FALSE)),"",VLOOKUP(IOQ972,'Controle de Estoque'!IOK:IOR,4,FALSE))</f>
        <v/>
      </c>
      <c r="IOV972" s="16" t="str">
        <f>IF(ISERROR(VLOOKUP(IOR972,'Controle de Estoque'!IOL:IOS,1,FALSE)),"",VLOOKUP(IOR972,'Controle de Estoque'!IOL:IOS,4,FALSE))</f>
        <v/>
      </c>
      <c r="IOW972" s="16" t="str">
        <f>IF(ISERROR(VLOOKUP(IOS972,'Controle de Estoque'!IOM:IOT,1,FALSE)),"",VLOOKUP(IOS972,'Controle de Estoque'!IOM:IOT,4,FALSE))</f>
        <v/>
      </c>
      <c r="IOX972" s="16" t="str">
        <f>IF(ISERROR(VLOOKUP(IOT972,'Controle de Estoque'!ION:IOU,1,FALSE)),"",VLOOKUP(IOT972,'Controle de Estoque'!ION:IOU,4,FALSE))</f>
        <v/>
      </c>
      <c r="IOY972" s="16" t="str">
        <f>IF(ISERROR(VLOOKUP(IOU972,'Controle de Estoque'!IOO:IOV,1,FALSE)),"",VLOOKUP(IOU972,'Controle de Estoque'!IOO:IOV,4,FALSE))</f>
        <v/>
      </c>
      <c r="IOZ972" s="16" t="str">
        <f>IF(ISERROR(VLOOKUP(IOV972,'Controle de Estoque'!IOP:IOW,1,FALSE)),"",VLOOKUP(IOV972,'Controle de Estoque'!IOP:IOW,4,FALSE))</f>
        <v/>
      </c>
      <c r="IPA972" s="16" t="str">
        <f>IF(ISERROR(VLOOKUP(IOW972,'Controle de Estoque'!IOQ:IOX,1,FALSE)),"",VLOOKUP(IOW972,'Controle de Estoque'!IOQ:IOX,4,FALSE))</f>
        <v/>
      </c>
      <c r="IPB972" s="16" t="str">
        <f>IF(ISERROR(VLOOKUP(IOX972,'Controle de Estoque'!IOR:IOY,1,FALSE)),"",VLOOKUP(IOX972,'Controle de Estoque'!IOR:IOY,4,FALSE))</f>
        <v/>
      </c>
      <c r="IPC972" s="16" t="str">
        <f>IF(ISERROR(VLOOKUP(IOY972,'Controle de Estoque'!IOS:IOZ,1,FALSE)),"",VLOOKUP(IOY972,'Controle de Estoque'!IOS:IOZ,4,FALSE))</f>
        <v/>
      </c>
      <c r="IPD972" s="16" t="str">
        <f>IF(ISERROR(VLOOKUP(IOZ972,'Controle de Estoque'!IOT:IPA,1,FALSE)),"",VLOOKUP(IOZ972,'Controle de Estoque'!IOT:IPA,4,FALSE))</f>
        <v/>
      </c>
      <c r="IPE972" s="16" t="str">
        <f>IF(ISERROR(VLOOKUP(IPA972,'Controle de Estoque'!IOU:IPB,1,FALSE)),"",VLOOKUP(IPA972,'Controle de Estoque'!IOU:IPB,4,FALSE))</f>
        <v/>
      </c>
      <c r="IPF972" s="16" t="str">
        <f>IF(ISERROR(VLOOKUP(IPB972,'Controle de Estoque'!IOV:IPC,1,FALSE)),"",VLOOKUP(IPB972,'Controle de Estoque'!IOV:IPC,4,FALSE))</f>
        <v/>
      </c>
      <c r="IPG972" s="16" t="str">
        <f>IF(ISERROR(VLOOKUP(IPC972,'Controle de Estoque'!IOW:IPD,1,FALSE)),"",VLOOKUP(IPC972,'Controle de Estoque'!IOW:IPD,4,FALSE))</f>
        <v/>
      </c>
      <c r="IPH972" s="16" t="str">
        <f>IF(ISERROR(VLOOKUP(IPD972,'Controle de Estoque'!IOX:IPE,1,FALSE)),"",VLOOKUP(IPD972,'Controle de Estoque'!IOX:IPE,4,FALSE))</f>
        <v/>
      </c>
      <c r="IPI972" s="16" t="str">
        <f>IF(ISERROR(VLOOKUP(IPE972,'Controle de Estoque'!IOY:IPF,1,FALSE)),"",VLOOKUP(IPE972,'Controle de Estoque'!IOY:IPF,4,FALSE))</f>
        <v/>
      </c>
      <c r="IPJ972" s="16" t="str">
        <f>IF(ISERROR(VLOOKUP(IPF972,'Controle de Estoque'!IOZ:IPG,1,FALSE)),"",VLOOKUP(IPF972,'Controle de Estoque'!IOZ:IPG,4,FALSE))</f>
        <v/>
      </c>
      <c r="IPK972" s="16" t="str">
        <f>IF(ISERROR(VLOOKUP(IPG972,'Controle de Estoque'!IPA:IPH,1,FALSE)),"",VLOOKUP(IPG972,'Controle de Estoque'!IPA:IPH,4,FALSE))</f>
        <v/>
      </c>
      <c r="IPL972" s="16" t="str">
        <f>IF(ISERROR(VLOOKUP(IPH972,'Controle de Estoque'!IPB:IPI,1,FALSE)),"",VLOOKUP(IPH972,'Controle de Estoque'!IPB:IPI,4,FALSE))</f>
        <v/>
      </c>
      <c r="IPM972" s="16" t="str">
        <f>IF(ISERROR(VLOOKUP(IPI972,'Controle de Estoque'!IPC:IPJ,1,FALSE)),"",VLOOKUP(IPI972,'Controle de Estoque'!IPC:IPJ,4,FALSE))</f>
        <v/>
      </c>
      <c r="IPN972" s="16" t="str">
        <f>IF(ISERROR(VLOOKUP(IPJ972,'Controle de Estoque'!IPD:IPK,1,FALSE)),"",VLOOKUP(IPJ972,'Controle de Estoque'!IPD:IPK,4,FALSE))</f>
        <v/>
      </c>
      <c r="IPO972" s="16" t="str">
        <f>IF(ISERROR(VLOOKUP(IPK972,'Controle de Estoque'!IPE:IPL,1,FALSE)),"",VLOOKUP(IPK972,'Controle de Estoque'!IPE:IPL,4,FALSE))</f>
        <v/>
      </c>
      <c r="IPP972" s="16" t="str">
        <f>IF(ISERROR(VLOOKUP(IPL972,'Controle de Estoque'!IPF:IPM,1,FALSE)),"",VLOOKUP(IPL972,'Controle de Estoque'!IPF:IPM,4,FALSE))</f>
        <v/>
      </c>
      <c r="IPQ972" s="16" t="str">
        <f>IF(ISERROR(VLOOKUP(IPM972,'Controle de Estoque'!IPG:IPN,1,FALSE)),"",VLOOKUP(IPM972,'Controle de Estoque'!IPG:IPN,4,FALSE))</f>
        <v/>
      </c>
      <c r="IPR972" s="16" t="str">
        <f>IF(ISERROR(VLOOKUP(IPN972,'Controle de Estoque'!IPH:IPO,1,FALSE)),"",VLOOKUP(IPN972,'Controle de Estoque'!IPH:IPO,4,FALSE))</f>
        <v/>
      </c>
      <c r="IPS972" s="16" t="str">
        <f>IF(ISERROR(VLOOKUP(IPO972,'Controle de Estoque'!IPI:IPP,1,FALSE)),"",VLOOKUP(IPO972,'Controle de Estoque'!IPI:IPP,4,FALSE))</f>
        <v/>
      </c>
      <c r="IPT972" s="16" t="str">
        <f>IF(ISERROR(VLOOKUP(IPP972,'Controle de Estoque'!IPJ:IPQ,1,FALSE)),"",VLOOKUP(IPP972,'Controle de Estoque'!IPJ:IPQ,4,FALSE))</f>
        <v/>
      </c>
      <c r="IPU972" s="16" t="str">
        <f>IF(ISERROR(VLOOKUP(IPQ972,'Controle de Estoque'!IPK:IPR,1,FALSE)),"",VLOOKUP(IPQ972,'Controle de Estoque'!IPK:IPR,4,FALSE))</f>
        <v/>
      </c>
      <c r="IPV972" s="16" t="str">
        <f>IF(ISERROR(VLOOKUP(IPR972,'Controle de Estoque'!IPL:IPS,1,FALSE)),"",VLOOKUP(IPR972,'Controle de Estoque'!IPL:IPS,4,FALSE))</f>
        <v/>
      </c>
      <c r="IPW972" s="16" t="str">
        <f>IF(ISERROR(VLOOKUP(IPS972,'Controle de Estoque'!IPM:IPT,1,FALSE)),"",VLOOKUP(IPS972,'Controle de Estoque'!IPM:IPT,4,FALSE))</f>
        <v/>
      </c>
      <c r="IPX972" s="16" t="str">
        <f>IF(ISERROR(VLOOKUP(IPT972,'Controle de Estoque'!IPN:IPU,1,FALSE)),"",VLOOKUP(IPT972,'Controle de Estoque'!IPN:IPU,4,FALSE))</f>
        <v/>
      </c>
      <c r="IPY972" s="16" t="str">
        <f>IF(ISERROR(VLOOKUP(IPU972,'Controle de Estoque'!IPO:IPV,1,FALSE)),"",VLOOKUP(IPU972,'Controle de Estoque'!IPO:IPV,4,FALSE))</f>
        <v/>
      </c>
      <c r="IPZ972" s="16" t="str">
        <f>IF(ISERROR(VLOOKUP(IPV972,'Controle de Estoque'!IPP:IPW,1,FALSE)),"",VLOOKUP(IPV972,'Controle de Estoque'!IPP:IPW,4,FALSE))</f>
        <v/>
      </c>
      <c r="IQA972" s="16" t="str">
        <f>IF(ISERROR(VLOOKUP(IPW972,'Controle de Estoque'!IPQ:IPX,1,FALSE)),"",VLOOKUP(IPW972,'Controle de Estoque'!IPQ:IPX,4,FALSE))</f>
        <v/>
      </c>
      <c r="IQB972" s="16" t="str">
        <f>IF(ISERROR(VLOOKUP(IPX972,'Controle de Estoque'!IPR:IPY,1,FALSE)),"",VLOOKUP(IPX972,'Controle de Estoque'!IPR:IPY,4,FALSE))</f>
        <v/>
      </c>
      <c r="IQC972" s="16" t="str">
        <f>IF(ISERROR(VLOOKUP(IPY972,'Controle de Estoque'!IPS:IPZ,1,FALSE)),"",VLOOKUP(IPY972,'Controle de Estoque'!IPS:IPZ,4,FALSE))</f>
        <v/>
      </c>
      <c r="IQD972" s="16" t="str">
        <f>IF(ISERROR(VLOOKUP(IPZ972,'Controle de Estoque'!IPT:IQA,1,FALSE)),"",VLOOKUP(IPZ972,'Controle de Estoque'!IPT:IQA,4,FALSE))</f>
        <v/>
      </c>
      <c r="IQE972" s="16" t="str">
        <f>IF(ISERROR(VLOOKUP(IQA972,'Controle de Estoque'!IPU:IQB,1,FALSE)),"",VLOOKUP(IQA972,'Controle de Estoque'!IPU:IQB,4,FALSE))</f>
        <v/>
      </c>
      <c r="IQF972" s="16" t="str">
        <f>IF(ISERROR(VLOOKUP(IQB972,'Controle de Estoque'!IPV:IQC,1,FALSE)),"",VLOOKUP(IQB972,'Controle de Estoque'!IPV:IQC,4,FALSE))</f>
        <v/>
      </c>
      <c r="IQG972" s="16" t="str">
        <f>IF(ISERROR(VLOOKUP(IQC972,'Controle de Estoque'!IPW:IQD,1,FALSE)),"",VLOOKUP(IQC972,'Controle de Estoque'!IPW:IQD,4,FALSE))</f>
        <v/>
      </c>
      <c r="IQH972" s="16" t="str">
        <f>IF(ISERROR(VLOOKUP(IQD972,'Controle de Estoque'!IPX:IQE,1,FALSE)),"",VLOOKUP(IQD972,'Controle de Estoque'!IPX:IQE,4,FALSE))</f>
        <v/>
      </c>
      <c r="IQI972" s="16" t="str">
        <f>IF(ISERROR(VLOOKUP(IQE972,'Controle de Estoque'!IPY:IQF,1,FALSE)),"",VLOOKUP(IQE972,'Controle de Estoque'!IPY:IQF,4,FALSE))</f>
        <v/>
      </c>
      <c r="IQJ972" s="16" t="str">
        <f>IF(ISERROR(VLOOKUP(IQF972,'Controle de Estoque'!IPZ:IQG,1,FALSE)),"",VLOOKUP(IQF972,'Controle de Estoque'!IPZ:IQG,4,FALSE))</f>
        <v/>
      </c>
      <c r="IQK972" s="16" t="str">
        <f>IF(ISERROR(VLOOKUP(IQG972,'Controle de Estoque'!IQA:IQH,1,FALSE)),"",VLOOKUP(IQG972,'Controle de Estoque'!IQA:IQH,4,FALSE))</f>
        <v/>
      </c>
      <c r="IQL972" s="16" t="str">
        <f>IF(ISERROR(VLOOKUP(IQH972,'Controle de Estoque'!IQB:IQI,1,FALSE)),"",VLOOKUP(IQH972,'Controle de Estoque'!IQB:IQI,4,FALSE))</f>
        <v/>
      </c>
      <c r="IQM972" s="16" t="str">
        <f>IF(ISERROR(VLOOKUP(IQI972,'Controle de Estoque'!IQC:IQJ,1,FALSE)),"",VLOOKUP(IQI972,'Controle de Estoque'!IQC:IQJ,4,FALSE))</f>
        <v/>
      </c>
      <c r="IQN972" s="16" t="str">
        <f>IF(ISERROR(VLOOKUP(IQJ972,'Controle de Estoque'!IQD:IQK,1,FALSE)),"",VLOOKUP(IQJ972,'Controle de Estoque'!IQD:IQK,4,FALSE))</f>
        <v/>
      </c>
      <c r="IQO972" s="16" t="str">
        <f>IF(ISERROR(VLOOKUP(IQK972,'Controle de Estoque'!IQE:IQL,1,FALSE)),"",VLOOKUP(IQK972,'Controle de Estoque'!IQE:IQL,4,FALSE))</f>
        <v/>
      </c>
      <c r="IQP972" s="16" t="str">
        <f>IF(ISERROR(VLOOKUP(IQL972,'Controle de Estoque'!IQF:IQM,1,FALSE)),"",VLOOKUP(IQL972,'Controle de Estoque'!IQF:IQM,4,FALSE))</f>
        <v/>
      </c>
      <c r="IQQ972" s="16" t="str">
        <f>IF(ISERROR(VLOOKUP(IQM972,'Controle de Estoque'!IQG:IQN,1,FALSE)),"",VLOOKUP(IQM972,'Controle de Estoque'!IQG:IQN,4,FALSE))</f>
        <v/>
      </c>
      <c r="IQR972" s="16" t="str">
        <f>IF(ISERROR(VLOOKUP(IQN972,'Controle de Estoque'!IQH:IQO,1,FALSE)),"",VLOOKUP(IQN972,'Controle de Estoque'!IQH:IQO,4,FALSE))</f>
        <v/>
      </c>
      <c r="IQS972" s="16" t="str">
        <f>IF(ISERROR(VLOOKUP(IQO972,'Controle de Estoque'!IQI:IQP,1,FALSE)),"",VLOOKUP(IQO972,'Controle de Estoque'!IQI:IQP,4,FALSE))</f>
        <v/>
      </c>
      <c r="IQT972" s="16" t="str">
        <f>IF(ISERROR(VLOOKUP(IQP972,'Controle de Estoque'!IQJ:IQQ,1,FALSE)),"",VLOOKUP(IQP972,'Controle de Estoque'!IQJ:IQQ,4,FALSE))</f>
        <v/>
      </c>
      <c r="IQU972" s="16" t="str">
        <f>IF(ISERROR(VLOOKUP(IQQ972,'Controle de Estoque'!IQK:IQR,1,FALSE)),"",VLOOKUP(IQQ972,'Controle de Estoque'!IQK:IQR,4,FALSE))</f>
        <v/>
      </c>
      <c r="IQV972" s="16" t="str">
        <f>IF(ISERROR(VLOOKUP(IQR972,'Controle de Estoque'!IQL:IQS,1,FALSE)),"",VLOOKUP(IQR972,'Controle de Estoque'!IQL:IQS,4,FALSE))</f>
        <v/>
      </c>
      <c r="IQW972" s="16" t="str">
        <f>IF(ISERROR(VLOOKUP(IQS972,'Controle de Estoque'!IQM:IQT,1,FALSE)),"",VLOOKUP(IQS972,'Controle de Estoque'!IQM:IQT,4,FALSE))</f>
        <v/>
      </c>
      <c r="IQX972" s="16" t="str">
        <f>IF(ISERROR(VLOOKUP(IQT972,'Controle de Estoque'!IQN:IQU,1,FALSE)),"",VLOOKUP(IQT972,'Controle de Estoque'!IQN:IQU,4,FALSE))</f>
        <v/>
      </c>
      <c r="IQY972" s="16" t="str">
        <f>IF(ISERROR(VLOOKUP(IQU972,'Controle de Estoque'!IQO:IQV,1,FALSE)),"",VLOOKUP(IQU972,'Controle de Estoque'!IQO:IQV,4,FALSE))</f>
        <v/>
      </c>
      <c r="IQZ972" s="16" t="str">
        <f>IF(ISERROR(VLOOKUP(IQV972,'Controle de Estoque'!IQP:IQW,1,FALSE)),"",VLOOKUP(IQV972,'Controle de Estoque'!IQP:IQW,4,FALSE))</f>
        <v/>
      </c>
      <c r="IRA972" s="16" t="str">
        <f>IF(ISERROR(VLOOKUP(IQW972,'Controle de Estoque'!IQQ:IQX,1,FALSE)),"",VLOOKUP(IQW972,'Controle de Estoque'!IQQ:IQX,4,FALSE))</f>
        <v/>
      </c>
      <c r="IRB972" s="16" t="str">
        <f>IF(ISERROR(VLOOKUP(IQX972,'Controle de Estoque'!IQR:IQY,1,FALSE)),"",VLOOKUP(IQX972,'Controle de Estoque'!IQR:IQY,4,FALSE))</f>
        <v/>
      </c>
      <c r="IRC972" s="16" t="str">
        <f>IF(ISERROR(VLOOKUP(IQY972,'Controle de Estoque'!IQS:IQZ,1,FALSE)),"",VLOOKUP(IQY972,'Controle de Estoque'!IQS:IQZ,4,FALSE))</f>
        <v/>
      </c>
      <c r="IRD972" s="16" t="str">
        <f>IF(ISERROR(VLOOKUP(IQZ972,'Controle de Estoque'!IQT:IRA,1,FALSE)),"",VLOOKUP(IQZ972,'Controle de Estoque'!IQT:IRA,4,FALSE))</f>
        <v/>
      </c>
      <c r="IRE972" s="16" t="str">
        <f>IF(ISERROR(VLOOKUP(IRA972,'Controle de Estoque'!IQU:IRB,1,FALSE)),"",VLOOKUP(IRA972,'Controle de Estoque'!IQU:IRB,4,FALSE))</f>
        <v/>
      </c>
      <c r="IRF972" s="16" t="str">
        <f>IF(ISERROR(VLOOKUP(IRB972,'Controle de Estoque'!IQV:IRC,1,FALSE)),"",VLOOKUP(IRB972,'Controle de Estoque'!IQV:IRC,4,FALSE))</f>
        <v/>
      </c>
      <c r="IRG972" s="16" t="str">
        <f>IF(ISERROR(VLOOKUP(IRC972,'Controle de Estoque'!IQW:IRD,1,FALSE)),"",VLOOKUP(IRC972,'Controle de Estoque'!IQW:IRD,4,FALSE))</f>
        <v/>
      </c>
      <c r="IRH972" s="16" t="str">
        <f>IF(ISERROR(VLOOKUP(IRD972,'Controle de Estoque'!IQX:IRE,1,FALSE)),"",VLOOKUP(IRD972,'Controle de Estoque'!IQX:IRE,4,FALSE))</f>
        <v/>
      </c>
      <c r="IRI972" s="16" t="str">
        <f>IF(ISERROR(VLOOKUP(IRE972,'Controle de Estoque'!IQY:IRF,1,FALSE)),"",VLOOKUP(IRE972,'Controle de Estoque'!IQY:IRF,4,FALSE))</f>
        <v/>
      </c>
      <c r="IRJ972" s="16" t="str">
        <f>IF(ISERROR(VLOOKUP(IRF972,'Controle de Estoque'!IQZ:IRG,1,FALSE)),"",VLOOKUP(IRF972,'Controle de Estoque'!IQZ:IRG,4,FALSE))</f>
        <v/>
      </c>
      <c r="IRK972" s="16" t="str">
        <f>IF(ISERROR(VLOOKUP(IRG972,'Controle de Estoque'!IRA:IRH,1,FALSE)),"",VLOOKUP(IRG972,'Controle de Estoque'!IRA:IRH,4,FALSE))</f>
        <v/>
      </c>
      <c r="IRL972" s="16" t="str">
        <f>IF(ISERROR(VLOOKUP(IRH972,'Controle de Estoque'!IRB:IRI,1,FALSE)),"",VLOOKUP(IRH972,'Controle de Estoque'!IRB:IRI,4,FALSE))</f>
        <v/>
      </c>
      <c r="IRM972" s="16" t="str">
        <f>IF(ISERROR(VLOOKUP(IRI972,'Controle de Estoque'!IRC:IRJ,1,FALSE)),"",VLOOKUP(IRI972,'Controle de Estoque'!IRC:IRJ,4,FALSE))</f>
        <v/>
      </c>
      <c r="IRN972" s="16" t="str">
        <f>IF(ISERROR(VLOOKUP(IRJ972,'Controle de Estoque'!IRD:IRK,1,FALSE)),"",VLOOKUP(IRJ972,'Controle de Estoque'!IRD:IRK,4,FALSE))</f>
        <v/>
      </c>
      <c r="IRO972" s="16" t="str">
        <f>IF(ISERROR(VLOOKUP(IRK972,'Controle de Estoque'!IRE:IRL,1,FALSE)),"",VLOOKUP(IRK972,'Controle de Estoque'!IRE:IRL,4,FALSE))</f>
        <v/>
      </c>
      <c r="IRP972" s="16" t="str">
        <f>IF(ISERROR(VLOOKUP(IRL972,'Controle de Estoque'!IRF:IRM,1,FALSE)),"",VLOOKUP(IRL972,'Controle de Estoque'!IRF:IRM,4,FALSE))</f>
        <v/>
      </c>
      <c r="IRQ972" s="16" t="str">
        <f>IF(ISERROR(VLOOKUP(IRM972,'Controle de Estoque'!IRG:IRN,1,FALSE)),"",VLOOKUP(IRM972,'Controle de Estoque'!IRG:IRN,4,FALSE))</f>
        <v/>
      </c>
      <c r="IRR972" s="16" t="str">
        <f>IF(ISERROR(VLOOKUP(IRN972,'Controle de Estoque'!IRH:IRO,1,FALSE)),"",VLOOKUP(IRN972,'Controle de Estoque'!IRH:IRO,4,FALSE))</f>
        <v/>
      </c>
      <c r="IRS972" s="16" t="str">
        <f>IF(ISERROR(VLOOKUP(IRO972,'Controle de Estoque'!IRI:IRP,1,FALSE)),"",VLOOKUP(IRO972,'Controle de Estoque'!IRI:IRP,4,FALSE))</f>
        <v/>
      </c>
      <c r="IRT972" s="16" t="str">
        <f>IF(ISERROR(VLOOKUP(IRP972,'Controle de Estoque'!IRJ:IRQ,1,FALSE)),"",VLOOKUP(IRP972,'Controle de Estoque'!IRJ:IRQ,4,FALSE))</f>
        <v/>
      </c>
      <c r="IRU972" s="16" t="str">
        <f>IF(ISERROR(VLOOKUP(IRQ972,'Controle de Estoque'!IRK:IRR,1,FALSE)),"",VLOOKUP(IRQ972,'Controle de Estoque'!IRK:IRR,4,FALSE))</f>
        <v/>
      </c>
      <c r="IRV972" s="16" t="str">
        <f>IF(ISERROR(VLOOKUP(IRR972,'Controle de Estoque'!IRL:IRS,1,FALSE)),"",VLOOKUP(IRR972,'Controle de Estoque'!IRL:IRS,4,FALSE))</f>
        <v/>
      </c>
      <c r="IRW972" s="16" t="str">
        <f>IF(ISERROR(VLOOKUP(IRS972,'Controle de Estoque'!IRM:IRT,1,FALSE)),"",VLOOKUP(IRS972,'Controle de Estoque'!IRM:IRT,4,FALSE))</f>
        <v/>
      </c>
      <c r="IRX972" s="16" t="str">
        <f>IF(ISERROR(VLOOKUP(IRT972,'Controle de Estoque'!IRN:IRU,1,FALSE)),"",VLOOKUP(IRT972,'Controle de Estoque'!IRN:IRU,4,FALSE))</f>
        <v/>
      </c>
      <c r="IRY972" s="16" t="str">
        <f>IF(ISERROR(VLOOKUP(IRU972,'Controle de Estoque'!IRO:IRV,1,FALSE)),"",VLOOKUP(IRU972,'Controle de Estoque'!IRO:IRV,4,FALSE))</f>
        <v/>
      </c>
      <c r="IRZ972" s="16" t="str">
        <f>IF(ISERROR(VLOOKUP(IRV972,'Controle de Estoque'!IRP:IRW,1,FALSE)),"",VLOOKUP(IRV972,'Controle de Estoque'!IRP:IRW,4,FALSE))</f>
        <v/>
      </c>
      <c r="ISA972" s="16" t="str">
        <f>IF(ISERROR(VLOOKUP(IRW972,'Controle de Estoque'!IRQ:IRX,1,FALSE)),"",VLOOKUP(IRW972,'Controle de Estoque'!IRQ:IRX,4,FALSE))</f>
        <v/>
      </c>
      <c r="ISB972" s="16" t="str">
        <f>IF(ISERROR(VLOOKUP(IRX972,'Controle de Estoque'!IRR:IRY,1,FALSE)),"",VLOOKUP(IRX972,'Controle de Estoque'!IRR:IRY,4,FALSE))</f>
        <v/>
      </c>
      <c r="ISC972" s="16" t="str">
        <f>IF(ISERROR(VLOOKUP(IRY972,'Controle de Estoque'!IRS:IRZ,1,FALSE)),"",VLOOKUP(IRY972,'Controle de Estoque'!IRS:IRZ,4,FALSE))</f>
        <v/>
      </c>
      <c r="ISD972" s="16" t="str">
        <f>IF(ISERROR(VLOOKUP(IRZ972,'Controle de Estoque'!IRT:ISA,1,FALSE)),"",VLOOKUP(IRZ972,'Controle de Estoque'!IRT:ISA,4,FALSE))</f>
        <v/>
      </c>
      <c r="ISE972" s="16" t="str">
        <f>IF(ISERROR(VLOOKUP(ISA972,'Controle de Estoque'!IRU:ISB,1,FALSE)),"",VLOOKUP(ISA972,'Controle de Estoque'!IRU:ISB,4,FALSE))</f>
        <v/>
      </c>
      <c r="ISF972" s="16" t="str">
        <f>IF(ISERROR(VLOOKUP(ISB972,'Controle de Estoque'!IRV:ISC,1,FALSE)),"",VLOOKUP(ISB972,'Controle de Estoque'!IRV:ISC,4,FALSE))</f>
        <v/>
      </c>
      <c r="ISG972" s="16" t="str">
        <f>IF(ISERROR(VLOOKUP(ISC972,'Controle de Estoque'!IRW:ISD,1,FALSE)),"",VLOOKUP(ISC972,'Controle de Estoque'!IRW:ISD,4,FALSE))</f>
        <v/>
      </c>
      <c r="ISH972" s="16" t="str">
        <f>IF(ISERROR(VLOOKUP(ISD972,'Controle de Estoque'!IRX:ISE,1,FALSE)),"",VLOOKUP(ISD972,'Controle de Estoque'!IRX:ISE,4,FALSE))</f>
        <v/>
      </c>
      <c r="ISI972" s="16" t="str">
        <f>IF(ISERROR(VLOOKUP(ISE972,'Controle de Estoque'!IRY:ISF,1,FALSE)),"",VLOOKUP(ISE972,'Controle de Estoque'!IRY:ISF,4,FALSE))</f>
        <v/>
      </c>
      <c r="ISJ972" s="16" t="str">
        <f>IF(ISERROR(VLOOKUP(ISF972,'Controle de Estoque'!IRZ:ISG,1,FALSE)),"",VLOOKUP(ISF972,'Controle de Estoque'!IRZ:ISG,4,FALSE))</f>
        <v/>
      </c>
      <c r="ISK972" s="16" t="str">
        <f>IF(ISERROR(VLOOKUP(ISG972,'Controle de Estoque'!ISA:ISH,1,FALSE)),"",VLOOKUP(ISG972,'Controle de Estoque'!ISA:ISH,4,FALSE))</f>
        <v/>
      </c>
      <c r="ISL972" s="16" t="str">
        <f>IF(ISERROR(VLOOKUP(ISH972,'Controle de Estoque'!ISB:ISI,1,FALSE)),"",VLOOKUP(ISH972,'Controle de Estoque'!ISB:ISI,4,FALSE))</f>
        <v/>
      </c>
      <c r="ISM972" s="16" t="str">
        <f>IF(ISERROR(VLOOKUP(ISI972,'Controle de Estoque'!ISC:ISJ,1,FALSE)),"",VLOOKUP(ISI972,'Controle de Estoque'!ISC:ISJ,4,FALSE))</f>
        <v/>
      </c>
      <c r="ISN972" s="16" t="str">
        <f>IF(ISERROR(VLOOKUP(ISJ972,'Controle de Estoque'!ISD:ISK,1,FALSE)),"",VLOOKUP(ISJ972,'Controle de Estoque'!ISD:ISK,4,FALSE))</f>
        <v/>
      </c>
      <c r="ISO972" s="16" t="str">
        <f>IF(ISERROR(VLOOKUP(ISK972,'Controle de Estoque'!ISE:ISL,1,FALSE)),"",VLOOKUP(ISK972,'Controle de Estoque'!ISE:ISL,4,FALSE))</f>
        <v/>
      </c>
      <c r="ISP972" s="16" t="str">
        <f>IF(ISERROR(VLOOKUP(ISL972,'Controle de Estoque'!ISF:ISM,1,FALSE)),"",VLOOKUP(ISL972,'Controle de Estoque'!ISF:ISM,4,FALSE))</f>
        <v/>
      </c>
      <c r="ISQ972" s="16" t="str">
        <f>IF(ISERROR(VLOOKUP(ISM972,'Controle de Estoque'!ISG:ISN,1,FALSE)),"",VLOOKUP(ISM972,'Controle de Estoque'!ISG:ISN,4,FALSE))</f>
        <v/>
      </c>
      <c r="ISR972" s="16" t="str">
        <f>IF(ISERROR(VLOOKUP(ISN972,'Controle de Estoque'!ISH:ISO,1,FALSE)),"",VLOOKUP(ISN972,'Controle de Estoque'!ISH:ISO,4,FALSE))</f>
        <v/>
      </c>
      <c r="ISS972" s="16" t="str">
        <f>IF(ISERROR(VLOOKUP(ISO972,'Controle de Estoque'!ISI:ISP,1,FALSE)),"",VLOOKUP(ISO972,'Controle de Estoque'!ISI:ISP,4,FALSE))</f>
        <v/>
      </c>
      <c r="IST972" s="16" t="str">
        <f>IF(ISERROR(VLOOKUP(ISP972,'Controle de Estoque'!ISJ:ISQ,1,FALSE)),"",VLOOKUP(ISP972,'Controle de Estoque'!ISJ:ISQ,4,FALSE))</f>
        <v/>
      </c>
      <c r="ISU972" s="16" t="str">
        <f>IF(ISERROR(VLOOKUP(ISQ972,'Controle de Estoque'!ISK:ISR,1,FALSE)),"",VLOOKUP(ISQ972,'Controle de Estoque'!ISK:ISR,4,FALSE))</f>
        <v/>
      </c>
      <c r="ISV972" s="16" t="str">
        <f>IF(ISERROR(VLOOKUP(ISR972,'Controle de Estoque'!ISL:ISS,1,FALSE)),"",VLOOKUP(ISR972,'Controle de Estoque'!ISL:ISS,4,FALSE))</f>
        <v/>
      </c>
      <c r="ISW972" s="16" t="str">
        <f>IF(ISERROR(VLOOKUP(ISS972,'Controle de Estoque'!ISM:IST,1,FALSE)),"",VLOOKUP(ISS972,'Controle de Estoque'!ISM:IST,4,FALSE))</f>
        <v/>
      </c>
      <c r="ISX972" s="16" t="str">
        <f>IF(ISERROR(VLOOKUP(IST972,'Controle de Estoque'!ISN:ISU,1,FALSE)),"",VLOOKUP(IST972,'Controle de Estoque'!ISN:ISU,4,FALSE))</f>
        <v/>
      </c>
      <c r="ISY972" s="16" t="str">
        <f>IF(ISERROR(VLOOKUP(ISU972,'Controle de Estoque'!ISO:ISV,1,FALSE)),"",VLOOKUP(ISU972,'Controle de Estoque'!ISO:ISV,4,FALSE))</f>
        <v/>
      </c>
      <c r="ISZ972" s="16" t="str">
        <f>IF(ISERROR(VLOOKUP(ISV972,'Controle de Estoque'!ISP:ISW,1,FALSE)),"",VLOOKUP(ISV972,'Controle de Estoque'!ISP:ISW,4,FALSE))</f>
        <v/>
      </c>
      <c r="ITA972" s="16" t="str">
        <f>IF(ISERROR(VLOOKUP(ISW972,'Controle de Estoque'!ISQ:ISX,1,FALSE)),"",VLOOKUP(ISW972,'Controle de Estoque'!ISQ:ISX,4,FALSE))</f>
        <v/>
      </c>
      <c r="ITB972" s="16" t="str">
        <f>IF(ISERROR(VLOOKUP(ISX972,'Controle de Estoque'!ISR:ISY,1,FALSE)),"",VLOOKUP(ISX972,'Controle de Estoque'!ISR:ISY,4,FALSE))</f>
        <v/>
      </c>
      <c r="ITC972" s="16" t="str">
        <f>IF(ISERROR(VLOOKUP(ISY972,'Controle de Estoque'!ISS:ISZ,1,FALSE)),"",VLOOKUP(ISY972,'Controle de Estoque'!ISS:ISZ,4,FALSE))</f>
        <v/>
      </c>
      <c r="ITD972" s="16" t="str">
        <f>IF(ISERROR(VLOOKUP(ISZ972,'Controle de Estoque'!IST:ITA,1,FALSE)),"",VLOOKUP(ISZ972,'Controle de Estoque'!IST:ITA,4,FALSE))</f>
        <v/>
      </c>
      <c r="ITE972" s="16" t="str">
        <f>IF(ISERROR(VLOOKUP(ITA972,'Controle de Estoque'!ISU:ITB,1,FALSE)),"",VLOOKUP(ITA972,'Controle de Estoque'!ISU:ITB,4,FALSE))</f>
        <v/>
      </c>
      <c r="ITF972" s="16" t="str">
        <f>IF(ISERROR(VLOOKUP(ITB972,'Controle de Estoque'!ISV:ITC,1,FALSE)),"",VLOOKUP(ITB972,'Controle de Estoque'!ISV:ITC,4,FALSE))</f>
        <v/>
      </c>
      <c r="ITG972" s="16" t="str">
        <f>IF(ISERROR(VLOOKUP(ITC972,'Controle de Estoque'!ISW:ITD,1,FALSE)),"",VLOOKUP(ITC972,'Controle de Estoque'!ISW:ITD,4,FALSE))</f>
        <v/>
      </c>
      <c r="ITH972" s="16" t="str">
        <f>IF(ISERROR(VLOOKUP(ITD972,'Controle de Estoque'!ISX:ITE,1,FALSE)),"",VLOOKUP(ITD972,'Controle de Estoque'!ISX:ITE,4,FALSE))</f>
        <v/>
      </c>
      <c r="ITI972" s="16" t="str">
        <f>IF(ISERROR(VLOOKUP(ITE972,'Controle de Estoque'!ISY:ITF,1,FALSE)),"",VLOOKUP(ITE972,'Controle de Estoque'!ISY:ITF,4,FALSE))</f>
        <v/>
      </c>
      <c r="ITJ972" s="16" t="str">
        <f>IF(ISERROR(VLOOKUP(ITF972,'Controle de Estoque'!ISZ:ITG,1,FALSE)),"",VLOOKUP(ITF972,'Controle de Estoque'!ISZ:ITG,4,FALSE))</f>
        <v/>
      </c>
      <c r="ITK972" s="16" t="str">
        <f>IF(ISERROR(VLOOKUP(ITG972,'Controle de Estoque'!ITA:ITH,1,FALSE)),"",VLOOKUP(ITG972,'Controle de Estoque'!ITA:ITH,4,FALSE))</f>
        <v/>
      </c>
      <c r="ITL972" s="16" t="str">
        <f>IF(ISERROR(VLOOKUP(ITH972,'Controle de Estoque'!ITB:ITI,1,FALSE)),"",VLOOKUP(ITH972,'Controle de Estoque'!ITB:ITI,4,FALSE))</f>
        <v/>
      </c>
      <c r="ITM972" s="16" t="str">
        <f>IF(ISERROR(VLOOKUP(ITI972,'Controle de Estoque'!ITC:ITJ,1,FALSE)),"",VLOOKUP(ITI972,'Controle de Estoque'!ITC:ITJ,4,FALSE))</f>
        <v/>
      </c>
      <c r="ITN972" s="16" t="str">
        <f>IF(ISERROR(VLOOKUP(ITJ972,'Controle de Estoque'!ITD:ITK,1,FALSE)),"",VLOOKUP(ITJ972,'Controle de Estoque'!ITD:ITK,4,FALSE))</f>
        <v/>
      </c>
      <c r="ITO972" s="16" t="str">
        <f>IF(ISERROR(VLOOKUP(ITK972,'Controle de Estoque'!ITE:ITL,1,FALSE)),"",VLOOKUP(ITK972,'Controle de Estoque'!ITE:ITL,4,FALSE))</f>
        <v/>
      </c>
      <c r="ITP972" s="16" t="str">
        <f>IF(ISERROR(VLOOKUP(ITL972,'Controle de Estoque'!ITF:ITM,1,FALSE)),"",VLOOKUP(ITL972,'Controle de Estoque'!ITF:ITM,4,FALSE))</f>
        <v/>
      </c>
      <c r="ITQ972" s="16" t="str">
        <f>IF(ISERROR(VLOOKUP(ITM972,'Controle de Estoque'!ITG:ITN,1,FALSE)),"",VLOOKUP(ITM972,'Controle de Estoque'!ITG:ITN,4,FALSE))</f>
        <v/>
      </c>
      <c r="ITR972" s="16" t="str">
        <f>IF(ISERROR(VLOOKUP(ITN972,'Controle de Estoque'!ITH:ITO,1,FALSE)),"",VLOOKUP(ITN972,'Controle de Estoque'!ITH:ITO,4,FALSE))</f>
        <v/>
      </c>
      <c r="ITS972" s="16" t="str">
        <f>IF(ISERROR(VLOOKUP(ITO972,'Controle de Estoque'!ITI:ITP,1,FALSE)),"",VLOOKUP(ITO972,'Controle de Estoque'!ITI:ITP,4,FALSE))</f>
        <v/>
      </c>
      <c r="ITT972" s="16" t="str">
        <f>IF(ISERROR(VLOOKUP(ITP972,'Controle de Estoque'!ITJ:ITQ,1,FALSE)),"",VLOOKUP(ITP972,'Controle de Estoque'!ITJ:ITQ,4,FALSE))</f>
        <v/>
      </c>
      <c r="ITU972" s="16" t="str">
        <f>IF(ISERROR(VLOOKUP(ITQ972,'Controle de Estoque'!ITK:ITR,1,FALSE)),"",VLOOKUP(ITQ972,'Controle de Estoque'!ITK:ITR,4,FALSE))</f>
        <v/>
      </c>
      <c r="ITV972" s="16" t="str">
        <f>IF(ISERROR(VLOOKUP(ITR972,'Controle de Estoque'!ITL:ITS,1,FALSE)),"",VLOOKUP(ITR972,'Controle de Estoque'!ITL:ITS,4,FALSE))</f>
        <v/>
      </c>
      <c r="ITW972" s="16" t="str">
        <f>IF(ISERROR(VLOOKUP(ITS972,'Controle de Estoque'!ITM:ITT,1,FALSE)),"",VLOOKUP(ITS972,'Controle de Estoque'!ITM:ITT,4,FALSE))</f>
        <v/>
      </c>
      <c r="ITX972" s="16" t="str">
        <f>IF(ISERROR(VLOOKUP(ITT972,'Controle de Estoque'!ITN:ITU,1,FALSE)),"",VLOOKUP(ITT972,'Controle de Estoque'!ITN:ITU,4,FALSE))</f>
        <v/>
      </c>
      <c r="ITY972" s="16" t="str">
        <f>IF(ISERROR(VLOOKUP(ITU972,'Controle de Estoque'!ITO:ITV,1,FALSE)),"",VLOOKUP(ITU972,'Controle de Estoque'!ITO:ITV,4,FALSE))</f>
        <v/>
      </c>
      <c r="ITZ972" s="16" t="str">
        <f>IF(ISERROR(VLOOKUP(ITV972,'Controle de Estoque'!ITP:ITW,1,FALSE)),"",VLOOKUP(ITV972,'Controle de Estoque'!ITP:ITW,4,FALSE))</f>
        <v/>
      </c>
      <c r="IUA972" s="16" t="str">
        <f>IF(ISERROR(VLOOKUP(ITW972,'Controle de Estoque'!ITQ:ITX,1,FALSE)),"",VLOOKUP(ITW972,'Controle de Estoque'!ITQ:ITX,4,FALSE))</f>
        <v/>
      </c>
      <c r="IUB972" s="16" t="str">
        <f>IF(ISERROR(VLOOKUP(ITX972,'Controle de Estoque'!ITR:ITY,1,FALSE)),"",VLOOKUP(ITX972,'Controle de Estoque'!ITR:ITY,4,FALSE))</f>
        <v/>
      </c>
      <c r="IUC972" s="16" t="str">
        <f>IF(ISERROR(VLOOKUP(ITY972,'Controle de Estoque'!ITS:ITZ,1,FALSE)),"",VLOOKUP(ITY972,'Controle de Estoque'!ITS:ITZ,4,FALSE))</f>
        <v/>
      </c>
      <c r="IUD972" s="16" t="str">
        <f>IF(ISERROR(VLOOKUP(ITZ972,'Controle de Estoque'!ITT:IUA,1,FALSE)),"",VLOOKUP(ITZ972,'Controle de Estoque'!ITT:IUA,4,FALSE))</f>
        <v/>
      </c>
      <c r="IUE972" s="16" t="str">
        <f>IF(ISERROR(VLOOKUP(IUA972,'Controle de Estoque'!ITU:IUB,1,FALSE)),"",VLOOKUP(IUA972,'Controle de Estoque'!ITU:IUB,4,FALSE))</f>
        <v/>
      </c>
      <c r="IUF972" s="16" t="str">
        <f>IF(ISERROR(VLOOKUP(IUB972,'Controle de Estoque'!ITV:IUC,1,FALSE)),"",VLOOKUP(IUB972,'Controle de Estoque'!ITV:IUC,4,FALSE))</f>
        <v/>
      </c>
      <c r="IUG972" s="16" t="str">
        <f>IF(ISERROR(VLOOKUP(IUC972,'Controle de Estoque'!ITW:IUD,1,FALSE)),"",VLOOKUP(IUC972,'Controle de Estoque'!ITW:IUD,4,FALSE))</f>
        <v/>
      </c>
      <c r="IUH972" s="16" t="str">
        <f>IF(ISERROR(VLOOKUP(IUD972,'Controle de Estoque'!ITX:IUE,1,FALSE)),"",VLOOKUP(IUD972,'Controle de Estoque'!ITX:IUE,4,FALSE))</f>
        <v/>
      </c>
      <c r="IUI972" s="16" t="str">
        <f>IF(ISERROR(VLOOKUP(IUE972,'Controle de Estoque'!ITY:IUF,1,FALSE)),"",VLOOKUP(IUE972,'Controle de Estoque'!ITY:IUF,4,FALSE))</f>
        <v/>
      </c>
      <c r="IUJ972" s="16" t="str">
        <f>IF(ISERROR(VLOOKUP(IUF972,'Controle de Estoque'!ITZ:IUG,1,FALSE)),"",VLOOKUP(IUF972,'Controle de Estoque'!ITZ:IUG,4,FALSE))</f>
        <v/>
      </c>
      <c r="IUK972" s="16" t="str">
        <f>IF(ISERROR(VLOOKUP(IUG972,'Controle de Estoque'!IUA:IUH,1,FALSE)),"",VLOOKUP(IUG972,'Controle de Estoque'!IUA:IUH,4,FALSE))</f>
        <v/>
      </c>
      <c r="IUL972" s="16" t="str">
        <f>IF(ISERROR(VLOOKUP(IUH972,'Controle de Estoque'!IUB:IUI,1,FALSE)),"",VLOOKUP(IUH972,'Controle de Estoque'!IUB:IUI,4,FALSE))</f>
        <v/>
      </c>
      <c r="IUM972" s="16" t="str">
        <f>IF(ISERROR(VLOOKUP(IUI972,'Controle de Estoque'!IUC:IUJ,1,FALSE)),"",VLOOKUP(IUI972,'Controle de Estoque'!IUC:IUJ,4,FALSE))</f>
        <v/>
      </c>
      <c r="IUN972" s="16" t="str">
        <f>IF(ISERROR(VLOOKUP(IUJ972,'Controle de Estoque'!IUD:IUK,1,FALSE)),"",VLOOKUP(IUJ972,'Controle de Estoque'!IUD:IUK,4,FALSE))</f>
        <v/>
      </c>
      <c r="IUO972" s="16" t="str">
        <f>IF(ISERROR(VLOOKUP(IUK972,'Controle de Estoque'!IUE:IUL,1,FALSE)),"",VLOOKUP(IUK972,'Controle de Estoque'!IUE:IUL,4,FALSE))</f>
        <v/>
      </c>
      <c r="IUP972" s="16" t="str">
        <f>IF(ISERROR(VLOOKUP(IUL972,'Controle de Estoque'!IUF:IUM,1,FALSE)),"",VLOOKUP(IUL972,'Controle de Estoque'!IUF:IUM,4,FALSE))</f>
        <v/>
      </c>
      <c r="IUQ972" s="16" t="str">
        <f>IF(ISERROR(VLOOKUP(IUM972,'Controle de Estoque'!IUG:IUN,1,FALSE)),"",VLOOKUP(IUM972,'Controle de Estoque'!IUG:IUN,4,FALSE))</f>
        <v/>
      </c>
      <c r="IUR972" s="16" t="str">
        <f>IF(ISERROR(VLOOKUP(IUN972,'Controle de Estoque'!IUH:IUO,1,FALSE)),"",VLOOKUP(IUN972,'Controle de Estoque'!IUH:IUO,4,FALSE))</f>
        <v/>
      </c>
      <c r="IUS972" s="16" t="str">
        <f>IF(ISERROR(VLOOKUP(IUO972,'Controle de Estoque'!IUI:IUP,1,FALSE)),"",VLOOKUP(IUO972,'Controle de Estoque'!IUI:IUP,4,FALSE))</f>
        <v/>
      </c>
      <c r="IUT972" s="16" t="str">
        <f>IF(ISERROR(VLOOKUP(IUP972,'Controle de Estoque'!IUJ:IUQ,1,FALSE)),"",VLOOKUP(IUP972,'Controle de Estoque'!IUJ:IUQ,4,FALSE))</f>
        <v/>
      </c>
      <c r="IUU972" s="16" t="str">
        <f>IF(ISERROR(VLOOKUP(IUQ972,'Controle de Estoque'!IUK:IUR,1,FALSE)),"",VLOOKUP(IUQ972,'Controle de Estoque'!IUK:IUR,4,FALSE))</f>
        <v/>
      </c>
      <c r="IUV972" s="16" t="str">
        <f>IF(ISERROR(VLOOKUP(IUR972,'Controle de Estoque'!IUL:IUS,1,FALSE)),"",VLOOKUP(IUR972,'Controle de Estoque'!IUL:IUS,4,FALSE))</f>
        <v/>
      </c>
      <c r="IUW972" s="16" t="str">
        <f>IF(ISERROR(VLOOKUP(IUS972,'Controle de Estoque'!IUM:IUT,1,FALSE)),"",VLOOKUP(IUS972,'Controle de Estoque'!IUM:IUT,4,FALSE))</f>
        <v/>
      </c>
      <c r="IUX972" s="16" t="str">
        <f>IF(ISERROR(VLOOKUP(IUT972,'Controle de Estoque'!IUN:IUU,1,FALSE)),"",VLOOKUP(IUT972,'Controle de Estoque'!IUN:IUU,4,FALSE))</f>
        <v/>
      </c>
      <c r="IUY972" s="16" t="str">
        <f>IF(ISERROR(VLOOKUP(IUU972,'Controle de Estoque'!IUO:IUV,1,FALSE)),"",VLOOKUP(IUU972,'Controle de Estoque'!IUO:IUV,4,FALSE))</f>
        <v/>
      </c>
      <c r="IUZ972" s="16" t="str">
        <f>IF(ISERROR(VLOOKUP(IUV972,'Controle de Estoque'!IUP:IUW,1,FALSE)),"",VLOOKUP(IUV972,'Controle de Estoque'!IUP:IUW,4,FALSE))</f>
        <v/>
      </c>
      <c r="IVA972" s="16" t="str">
        <f>IF(ISERROR(VLOOKUP(IUW972,'Controle de Estoque'!IUQ:IUX,1,FALSE)),"",VLOOKUP(IUW972,'Controle de Estoque'!IUQ:IUX,4,FALSE))</f>
        <v/>
      </c>
      <c r="IVB972" s="16" t="str">
        <f>IF(ISERROR(VLOOKUP(IUX972,'Controle de Estoque'!IUR:IUY,1,FALSE)),"",VLOOKUP(IUX972,'Controle de Estoque'!IUR:IUY,4,FALSE))</f>
        <v/>
      </c>
      <c r="IVC972" s="16" t="str">
        <f>IF(ISERROR(VLOOKUP(IUY972,'Controle de Estoque'!IUS:IUZ,1,FALSE)),"",VLOOKUP(IUY972,'Controle de Estoque'!IUS:IUZ,4,FALSE))</f>
        <v/>
      </c>
      <c r="IVD972" s="16" t="str">
        <f>IF(ISERROR(VLOOKUP(IUZ972,'Controle de Estoque'!IUT:IVA,1,FALSE)),"",VLOOKUP(IUZ972,'Controle de Estoque'!IUT:IVA,4,FALSE))</f>
        <v/>
      </c>
      <c r="IVE972" s="16" t="str">
        <f>IF(ISERROR(VLOOKUP(IVA972,'Controle de Estoque'!IUU:IVB,1,FALSE)),"",VLOOKUP(IVA972,'Controle de Estoque'!IUU:IVB,4,FALSE))</f>
        <v/>
      </c>
      <c r="IVF972" s="16" t="str">
        <f>IF(ISERROR(VLOOKUP(IVB972,'Controle de Estoque'!IUV:IVC,1,FALSE)),"",VLOOKUP(IVB972,'Controle de Estoque'!IUV:IVC,4,FALSE))</f>
        <v/>
      </c>
      <c r="IVG972" s="16" t="str">
        <f>IF(ISERROR(VLOOKUP(IVC972,'Controle de Estoque'!IUW:IVD,1,FALSE)),"",VLOOKUP(IVC972,'Controle de Estoque'!IUW:IVD,4,FALSE))</f>
        <v/>
      </c>
      <c r="IVH972" s="16" t="str">
        <f>IF(ISERROR(VLOOKUP(IVD972,'Controle de Estoque'!IUX:IVE,1,FALSE)),"",VLOOKUP(IVD972,'Controle de Estoque'!IUX:IVE,4,FALSE))</f>
        <v/>
      </c>
      <c r="IVI972" s="16" t="str">
        <f>IF(ISERROR(VLOOKUP(IVE972,'Controle de Estoque'!IUY:IVF,1,FALSE)),"",VLOOKUP(IVE972,'Controle de Estoque'!IUY:IVF,4,FALSE))</f>
        <v/>
      </c>
      <c r="IVJ972" s="16" t="str">
        <f>IF(ISERROR(VLOOKUP(IVF972,'Controle de Estoque'!IUZ:IVG,1,FALSE)),"",VLOOKUP(IVF972,'Controle de Estoque'!IUZ:IVG,4,FALSE))</f>
        <v/>
      </c>
      <c r="IVK972" s="16" t="str">
        <f>IF(ISERROR(VLOOKUP(IVG972,'Controle de Estoque'!IVA:IVH,1,FALSE)),"",VLOOKUP(IVG972,'Controle de Estoque'!IVA:IVH,4,FALSE))</f>
        <v/>
      </c>
      <c r="IVL972" s="16" t="str">
        <f>IF(ISERROR(VLOOKUP(IVH972,'Controle de Estoque'!IVB:IVI,1,FALSE)),"",VLOOKUP(IVH972,'Controle de Estoque'!IVB:IVI,4,FALSE))</f>
        <v/>
      </c>
      <c r="IVM972" s="16" t="str">
        <f>IF(ISERROR(VLOOKUP(IVI972,'Controle de Estoque'!IVC:IVJ,1,FALSE)),"",VLOOKUP(IVI972,'Controle de Estoque'!IVC:IVJ,4,FALSE))</f>
        <v/>
      </c>
      <c r="IVN972" s="16" t="str">
        <f>IF(ISERROR(VLOOKUP(IVJ972,'Controle de Estoque'!IVD:IVK,1,FALSE)),"",VLOOKUP(IVJ972,'Controle de Estoque'!IVD:IVK,4,FALSE))</f>
        <v/>
      </c>
      <c r="IVO972" s="16" t="str">
        <f>IF(ISERROR(VLOOKUP(IVK972,'Controle de Estoque'!IVE:IVL,1,FALSE)),"",VLOOKUP(IVK972,'Controle de Estoque'!IVE:IVL,4,FALSE))</f>
        <v/>
      </c>
      <c r="IVP972" s="16" t="str">
        <f>IF(ISERROR(VLOOKUP(IVL972,'Controle de Estoque'!IVF:IVM,1,FALSE)),"",VLOOKUP(IVL972,'Controle de Estoque'!IVF:IVM,4,FALSE))</f>
        <v/>
      </c>
      <c r="IVQ972" s="16" t="str">
        <f>IF(ISERROR(VLOOKUP(IVM972,'Controle de Estoque'!IVG:IVN,1,FALSE)),"",VLOOKUP(IVM972,'Controle de Estoque'!IVG:IVN,4,FALSE))</f>
        <v/>
      </c>
      <c r="IVR972" s="16" t="str">
        <f>IF(ISERROR(VLOOKUP(IVN972,'Controle de Estoque'!IVH:IVO,1,FALSE)),"",VLOOKUP(IVN972,'Controle de Estoque'!IVH:IVO,4,FALSE))</f>
        <v/>
      </c>
      <c r="IVS972" s="16" t="str">
        <f>IF(ISERROR(VLOOKUP(IVO972,'Controle de Estoque'!IVI:IVP,1,FALSE)),"",VLOOKUP(IVO972,'Controle de Estoque'!IVI:IVP,4,FALSE))</f>
        <v/>
      </c>
      <c r="IVT972" s="16" t="str">
        <f>IF(ISERROR(VLOOKUP(IVP972,'Controle de Estoque'!IVJ:IVQ,1,FALSE)),"",VLOOKUP(IVP972,'Controle de Estoque'!IVJ:IVQ,4,FALSE))</f>
        <v/>
      </c>
      <c r="IVU972" s="16" t="str">
        <f>IF(ISERROR(VLOOKUP(IVQ972,'Controle de Estoque'!IVK:IVR,1,FALSE)),"",VLOOKUP(IVQ972,'Controle de Estoque'!IVK:IVR,4,FALSE))</f>
        <v/>
      </c>
      <c r="IVV972" s="16" t="str">
        <f>IF(ISERROR(VLOOKUP(IVR972,'Controle de Estoque'!IVL:IVS,1,FALSE)),"",VLOOKUP(IVR972,'Controle de Estoque'!IVL:IVS,4,FALSE))</f>
        <v/>
      </c>
      <c r="IVW972" s="16" t="str">
        <f>IF(ISERROR(VLOOKUP(IVS972,'Controle de Estoque'!IVM:IVT,1,FALSE)),"",VLOOKUP(IVS972,'Controle de Estoque'!IVM:IVT,4,FALSE))</f>
        <v/>
      </c>
      <c r="IVX972" s="16" t="str">
        <f>IF(ISERROR(VLOOKUP(IVT972,'Controle de Estoque'!IVN:IVU,1,FALSE)),"",VLOOKUP(IVT972,'Controle de Estoque'!IVN:IVU,4,FALSE))</f>
        <v/>
      </c>
      <c r="IVY972" s="16" t="str">
        <f>IF(ISERROR(VLOOKUP(IVU972,'Controle de Estoque'!IVO:IVV,1,FALSE)),"",VLOOKUP(IVU972,'Controle de Estoque'!IVO:IVV,4,FALSE))</f>
        <v/>
      </c>
      <c r="IVZ972" s="16" t="str">
        <f>IF(ISERROR(VLOOKUP(IVV972,'Controle de Estoque'!IVP:IVW,1,FALSE)),"",VLOOKUP(IVV972,'Controle de Estoque'!IVP:IVW,4,FALSE))</f>
        <v/>
      </c>
      <c r="IWA972" s="16" t="str">
        <f>IF(ISERROR(VLOOKUP(IVW972,'Controle de Estoque'!IVQ:IVX,1,FALSE)),"",VLOOKUP(IVW972,'Controle de Estoque'!IVQ:IVX,4,FALSE))</f>
        <v/>
      </c>
      <c r="IWB972" s="16" t="str">
        <f>IF(ISERROR(VLOOKUP(IVX972,'Controle de Estoque'!IVR:IVY,1,FALSE)),"",VLOOKUP(IVX972,'Controle de Estoque'!IVR:IVY,4,FALSE))</f>
        <v/>
      </c>
      <c r="IWC972" s="16" t="str">
        <f>IF(ISERROR(VLOOKUP(IVY972,'Controle de Estoque'!IVS:IVZ,1,FALSE)),"",VLOOKUP(IVY972,'Controle de Estoque'!IVS:IVZ,4,FALSE))</f>
        <v/>
      </c>
      <c r="IWD972" s="16" t="str">
        <f>IF(ISERROR(VLOOKUP(IVZ972,'Controle de Estoque'!IVT:IWA,1,FALSE)),"",VLOOKUP(IVZ972,'Controle de Estoque'!IVT:IWA,4,FALSE))</f>
        <v/>
      </c>
      <c r="IWE972" s="16" t="str">
        <f>IF(ISERROR(VLOOKUP(IWA972,'Controle de Estoque'!IVU:IWB,1,FALSE)),"",VLOOKUP(IWA972,'Controle de Estoque'!IVU:IWB,4,FALSE))</f>
        <v/>
      </c>
      <c r="IWF972" s="16" t="str">
        <f>IF(ISERROR(VLOOKUP(IWB972,'Controle de Estoque'!IVV:IWC,1,FALSE)),"",VLOOKUP(IWB972,'Controle de Estoque'!IVV:IWC,4,FALSE))</f>
        <v/>
      </c>
      <c r="IWG972" s="16" t="str">
        <f>IF(ISERROR(VLOOKUP(IWC972,'Controle de Estoque'!IVW:IWD,1,FALSE)),"",VLOOKUP(IWC972,'Controle de Estoque'!IVW:IWD,4,FALSE))</f>
        <v/>
      </c>
      <c r="IWH972" s="16" t="str">
        <f>IF(ISERROR(VLOOKUP(IWD972,'Controle de Estoque'!IVX:IWE,1,FALSE)),"",VLOOKUP(IWD972,'Controle de Estoque'!IVX:IWE,4,FALSE))</f>
        <v/>
      </c>
      <c r="IWI972" s="16" t="str">
        <f>IF(ISERROR(VLOOKUP(IWE972,'Controle de Estoque'!IVY:IWF,1,FALSE)),"",VLOOKUP(IWE972,'Controle de Estoque'!IVY:IWF,4,FALSE))</f>
        <v/>
      </c>
      <c r="IWJ972" s="16" t="str">
        <f>IF(ISERROR(VLOOKUP(IWF972,'Controle de Estoque'!IVZ:IWG,1,FALSE)),"",VLOOKUP(IWF972,'Controle de Estoque'!IVZ:IWG,4,FALSE))</f>
        <v/>
      </c>
      <c r="IWK972" s="16" t="str">
        <f>IF(ISERROR(VLOOKUP(IWG972,'Controle de Estoque'!IWA:IWH,1,FALSE)),"",VLOOKUP(IWG972,'Controle de Estoque'!IWA:IWH,4,FALSE))</f>
        <v/>
      </c>
      <c r="IWL972" s="16" t="str">
        <f>IF(ISERROR(VLOOKUP(IWH972,'Controle de Estoque'!IWB:IWI,1,FALSE)),"",VLOOKUP(IWH972,'Controle de Estoque'!IWB:IWI,4,FALSE))</f>
        <v/>
      </c>
      <c r="IWM972" s="16" t="str">
        <f>IF(ISERROR(VLOOKUP(IWI972,'Controle de Estoque'!IWC:IWJ,1,FALSE)),"",VLOOKUP(IWI972,'Controle de Estoque'!IWC:IWJ,4,FALSE))</f>
        <v/>
      </c>
      <c r="IWN972" s="16" t="str">
        <f>IF(ISERROR(VLOOKUP(IWJ972,'Controle de Estoque'!IWD:IWK,1,FALSE)),"",VLOOKUP(IWJ972,'Controle de Estoque'!IWD:IWK,4,FALSE))</f>
        <v/>
      </c>
      <c r="IWO972" s="16" t="str">
        <f>IF(ISERROR(VLOOKUP(IWK972,'Controle de Estoque'!IWE:IWL,1,FALSE)),"",VLOOKUP(IWK972,'Controle de Estoque'!IWE:IWL,4,FALSE))</f>
        <v/>
      </c>
      <c r="IWP972" s="16" t="str">
        <f>IF(ISERROR(VLOOKUP(IWL972,'Controle de Estoque'!IWF:IWM,1,FALSE)),"",VLOOKUP(IWL972,'Controle de Estoque'!IWF:IWM,4,FALSE))</f>
        <v/>
      </c>
      <c r="IWQ972" s="16" t="str">
        <f>IF(ISERROR(VLOOKUP(IWM972,'Controle de Estoque'!IWG:IWN,1,FALSE)),"",VLOOKUP(IWM972,'Controle de Estoque'!IWG:IWN,4,FALSE))</f>
        <v/>
      </c>
      <c r="IWR972" s="16" t="str">
        <f>IF(ISERROR(VLOOKUP(IWN972,'Controle de Estoque'!IWH:IWO,1,FALSE)),"",VLOOKUP(IWN972,'Controle de Estoque'!IWH:IWO,4,FALSE))</f>
        <v/>
      </c>
      <c r="IWS972" s="16" t="str">
        <f>IF(ISERROR(VLOOKUP(IWO972,'Controle de Estoque'!IWI:IWP,1,FALSE)),"",VLOOKUP(IWO972,'Controle de Estoque'!IWI:IWP,4,FALSE))</f>
        <v/>
      </c>
      <c r="IWT972" s="16" t="str">
        <f>IF(ISERROR(VLOOKUP(IWP972,'Controle de Estoque'!IWJ:IWQ,1,FALSE)),"",VLOOKUP(IWP972,'Controle de Estoque'!IWJ:IWQ,4,FALSE))</f>
        <v/>
      </c>
      <c r="IWU972" s="16" t="str">
        <f>IF(ISERROR(VLOOKUP(IWQ972,'Controle de Estoque'!IWK:IWR,1,FALSE)),"",VLOOKUP(IWQ972,'Controle de Estoque'!IWK:IWR,4,FALSE))</f>
        <v/>
      </c>
      <c r="IWV972" s="16" t="str">
        <f>IF(ISERROR(VLOOKUP(IWR972,'Controle de Estoque'!IWL:IWS,1,FALSE)),"",VLOOKUP(IWR972,'Controle de Estoque'!IWL:IWS,4,FALSE))</f>
        <v/>
      </c>
      <c r="IWW972" s="16" t="str">
        <f>IF(ISERROR(VLOOKUP(IWS972,'Controle de Estoque'!IWM:IWT,1,FALSE)),"",VLOOKUP(IWS972,'Controle de Estoque'!IWM:IWT,4,FALSE))</f>
        <v/>
      </c>
      <c r="IWX972" s="16" t="str">
        <f>IF(ISERROR(VLOOKUP(IWT972,'Controle de Estoque'!IWN:IWU,1,FALSE)),"",VLOOKUP(IWT972,'Controle de Estoque'!IWN:IWU,4,FALSE))</f>
        <v/>
      </c>
      <c r="IWY972" s="16" t="str">
        <f>IF(ISERROR(VLOOKUP(IWU972,'Controle de Estoque'!IWO:IWV,1,FALSE)),"",VLOOKUP(IWU972,'Controle de Estoque'!IWO:IWV,4,FALSE))</f>
        <v/>
      </c>
      <c r="IWZ972" s="16" t="str">
        <f>IF(ISERROR(VLOOKUP(IWV972,'Controle de Estoque'!IWP:IWW,1,FALSE)),"",VLOOKUP(IWV972,'Controle de Estoque'!IWP:IWW,4,FALSE))</f>
        <v/>
      </c>
      <c r="IXA972" s="16" t="str">
        <f>IF(ISERROR(VLOOKUP(IWW972,'Controle de Estoque'!IWQ:IWX,1,FALSE)),"",VLOOKUP(IWW972,'Controle de Estoque'!IWQ:IWX,4,FALSE))</f>
        <v/>
      </c>
      <c r="IXB972" s="16" t="str">
        <f>IF(ISERROR(VLOOKUP(IWX972,'Controle de Estoque'!IWR:IWY,1,FALSE)),"",VLOOKUP(IWX972,'Controle de Estoque'!IWR:IWY,4,FALSE))</f>
        <v/>
      </c>
      <c r="IXC972" s="16" t="str">
        <f>IF(ISERROR(VLOOKUP(IWY972,'Controle de Estoque'!IWS:IWZ,1,FALSE)),"",VLOOKUP(IWY972,'Controle de Estoque'!IWS:IWZ,4,FALSE))</f>
        <v/>
      </c>
      <c r="IXD972" s="16" t="str">
        <f>IF(ISERROR(VLOOKUP(IWZ972,'Controle de Estoque'!IWT:IXA,1,FALSE)),"",VLOOKUP(IWZ972,'Controle de Estoque'!IWT:IXA,4,FALSE))</f>
        <v/>
      </c>
      <c r="IXE972" s="16" t="str">
        <f>IF(ISERROR(VLOOKUP(IXA972,'Controle de Estoque'!IWU:IXB,1,FALSE)),"",VLOOKUP(IXA972,'Controle de Estoque'!IWU:IXB,4,FALSE))</f>
        <v/>
      </c>
      <c r="IXF972" s="16" t="str">
        <f>IF(ISERROR(VLOOKUP(IXB972,'Controle de Estoque'!IWV:IXC,1,FALSE)),"",VLOOKUP(IXB972,'Controle de Estoque'!IWV:IXC,4,FALSE))</f>
        <v/>
      </c>
      <c r="IXG972" s="16" t="str">
        <f>IF(ISERROR(VLOOKUP(IXC972,'Controle de Estoque'!IWW:IXD,1,FALSE)),"",VLOOKUP(IXC972,'Controle de Estoque'!IWW:IXD,4,FALSE))</f>
        <v/>
      </c>
      <c r="IXH972" s="16" t="str">
        <f>IF(ISERROR(VLOOKUP(IXD972,'Controle de Estoque'!IWX:IXE,1,FALSE)),"",VLOOKUP(IXD972,'Controle de Estoque'!IWX:IXE,4,FALSE))</f>
        <v/>
      </c>
      <c r="IXI972" s="16" t="str">
        <f>IF(ISERROR(VLOOKUP(IXE972,'Controle de Estoque'!IWY:IXF,1,FALSE)),"",VLOOKUP(IXE972,'Controle de Estoque'!IWY:IXF,4,FALSE))</f>
        <v/>
      </c>
      <c r="IXJ972" s="16" t="str">
        <f>IF(ISERROR(VLOOKUP(IXF972,'Controle de Estoque'!IWZ:IXG,1,FALSE)),"",VLOOKUP(IXF972,'Controle de Estoque'!IWZ:IXG,4,FALSE))</f>
        <v/>
      </c>
      <c r="IXK972" s="16" t="str">
        <f>IF(ISERROR(VLOOKUP(IXG972,'Controle de Estoque'!IXA:IXH,1,FALSE)),"",VLOOKUP(IXG972,'Controle de Estoque'!IXA:IXH,4,FALSE))</f>
        <v/>
      </c>
      <c r="IXL972" s="16" t="str">
        <f>IF(ISERROR(VLOOKUP(IXH972,'Controle de Estoque'!IXB:IXI,1,FALSE)),"",VLOOKUP(IXH972,'Controle de Estoque'!IXB:IXI,4,FALSE))</f>
        <v/>
      </c>
      <c r="IXM972" s="16" t="str">
        <f>IF(ISERROR(VLOOKUP(IXI972,'Controle de Estoque'!IXC:IXJ,1,FALSE)),"",VLOOKUP(IXI972,'Controle de Estoque'!IXC:IXJ,4,FALSE))</f>
        <v/>
      </c>
      <c r="IXN972" s="16" t="str">
        <f>IF(ISERROR(VLOOKUP(IXJ972,'Controle de Estoque'!IXD:IXK,1,FALSE)),"",VLOOKUP(IXJ972,'Controle de Estoque'!IXD:IXK,4,FALSE))</f>
        <v/>
      </c>
      <c r="IXO972" s="16" t="str">
        <f>IF(ISERROR(VLOOKUP(IXK972,'Controle de Estoque'!IXE:IXL,1,FALSE)),"",VLOOKUP(IXK972,'Controle de Estoque'!IXE:IXL,4,FALSE))</f>
        <v/>
      </c>
      <c r="IXP972" s="16" t="str">
        <f>IF(ISERROR(VLOOKUP(IXL972,'Controle de Estoque'!IXF:IXM,1,FALSE)),"",VLOOKUP(IXL972,'Controle de Estoque'!IXF:IXM,4,FALSE))</f>
        <v/>
      </c>
      <c r="IXQ972" s="16" t="str">
        <f>IF(ISERROR(VLOOKUP(IXM972,'Controle de Estoque'!IXG:IXN,1,FALSE)),"",VLOOKUP(IXM972,'Controle de Estoque'!IXG:IXN,4,FALSE))</f>
        <v/>
      </c>
      <c r="IXR972" s="16" t="str">
        <f>IF(ISERROR(VLOOKUP(IXN972,'Controle de Estoque'!IXH:IXO,1,FALSE)),"",VLOOKUP(IXN972,'Controle de Estoque'!IXH:IXO,4,FALSE))</f>
        <v/>
      </c>
      <c r="IXS972" s="16" t="str">
        <f>IF(ISERROR(VLOOKUP(IXO972,'Controle de Estoque'!IXI:IXP,1,FALSE)),"",VLOOKUP(IXO972,'Controle de Estoque'!IXI:IXP,4,FALSE))</f>
        <v/>
      </c>
      <c r="IXT972" s="16" t="str">
        <f>IF(ISERROR(VLOOKUP(IXP972,'Controle de Estoque'!IXJ:IXQ,1,FALSE)),"",VLOOKUP(IXP972,'Controle de Estoque'!IXJ:IXQ,4,FALSE))</f>
        <v/>
      </c>
      <c r="IXU972" s="16" t="str">
        <f>IF(ISERROR(VLOOKUP(IXQ972,'Controle de Estoque'!IXK:IXR,1,FALSE)),"",VLOOKUP(IXQ972,'Controle de Estoque'!IXK:IXR,4,FALSE))</f>
        <v/>
      </c>
      <c r="IXV972" s="16" t="str">
        <f>IF(ISERROR(VLOOKUP(IXR972,'Controle de Estoque'!IXL:IXS,1,FALSE)),"",VLOOKUP(IXR972,'Controle de Estoque'!IXL:IXS,4,FALSE))</f>
        <v/>
      </c>
      <c r="IXW972" s="16" t="str">
        <f>IF(ISERROR(VLOOKUP(IXS972,'Controle de Estoque'!IXM:IXT,1,FALSE)),"",VLOOKUP(IXS972,'Controle de Estoque'!IXM:IXT,4,FALSE))</f>
        <v/>
      </c>
      <c r="IXX972" s="16" t="str">
        <f>IF(ISERROR(VLOOKUP(IXT972,'Controle de Estoque'!IXN:IXU,1,FALSE)),"",VLOOKUP(IXT972,'Controle de Estoque'!IXN:IXU,4,FALSE))</f>
        <v/>
      </c>
      <c r="IXY972" s="16" t="str">
        <f>IF(ISERROR(VLOOKUP(IXU972,'Controle de Estoque'!IXO:IXV,1,FALSE)),"",VLOOKUP(IXU972,'Controle de Estoque'!IXO:IXV,4,FALSE))</f>
        <v/>
      </c>
      <c r="IXZ972" s="16" t="str">
        <f>IF(ISERROR(VLOOKUP(IXV972,'Controle de Estoque'!IXP:IXW,1,FALSE)),"",VLOOKUP(IXV972,'Controle de Estoque'!IXP:IXW,4,FALSE))</f>
        <v/>
      </c>
      <c r="IYA972" s="16" t="str">
        <f>IF(ISERROR(VLOOKUP(IXW972,'Controle de Estoque'!IXQ:IXX,1,FALSE)),"",VLOOKUP(IXW972,'Controle de Estoque'!IXQ:IXX,4,FALSE))</f>
        <v/>
      </c>
      <c r="IYB972" s="16" t="str">
        <f>IF(ISERROR(VLOOKUP(IXX972,'Controle de Estoque'!IXR:IXY,1,FALSE)),"",VLOOKUP(IXX972,'Controle de Estoque'!IXR:IXY,4,FALSE))</f>
        <v/>
      </c>
      <c r="IYC972" s="16" t="str">
        <f>IF(ISERROR(VLOOKUP(IXY972,'Controle de Estoque'!IXS:IXZ,1,FALSE)),"",VLOOKUP(IXY972,'Controle de Estoque'!IXS:IXZ,4,FALSE))</f>
        <v/>
      </c>
      <c r="IYD972" s="16" t="str">
        <f>IF(ISERROR(VLOOKUP(IXZ972,'Controle de Estoque'!IXT:IYA,1,FALSE)),"",VLOOKUP(IXZ972,'Controle de Estoque'!IXT:IYA,4,FALSE))</f>
        <v/>
      </c>
      <c r="IYE972" s="16" t="str">
        <f>IF(ISERROR(VLOOKUP(IYA972,'Controle de Estoque'!IXU:IYB,1,FALSE)),"",VLOOKUP(IYA972,'Controle de Estoque'!IXU:IYB,4,FALSE))</f>
        <v/>
      </c>
      <c r="IYF972" s="16" t="str">
        <f>IF(ISERROR(VLOOKUP(IYB972,'Controle de Estoque'!IXV:IYC,1,FALSE)),"",VLOOKUP(IYB972,'Controle de Estoque'!IXV:IYC,4,FALSE))</f>
        <v/>
      </c>
      <c r="IYG972" s="16" t="str">
        <f>IF(ISERROR(VLOOKUP(IYC972,'Controle de Estoque'!IXW:IYD,1,FALSE)),"",VLOOKUP(IYC972,'Controle de Estoque'!IXW:IYD,4,FALSE))</f>
        <v/>
      </c>
      <c r="IYH972" s="16" t="str">
        <f>IF(ISERROR(VLOOKUP(IYD972,'Controle de Estoque'!IXX:IYE,1,FALSE)),"",VLOOKUP(IYD972,'Controle de Estoque'!IXX:IYE,4,FALSE))</f>
        <v/>
      </c>
      <c r="IYI972" s="16" t="str">
        <f>IF(ISERROR(VLOOKUP(IYE972,'Controle de Estoque'!IXY:IYF,1,FALSE)),"",VLOOKUP(IYE972,'Controle de Estoque'!IXY:IYF,4,FALSE))</f>
        <v/>
      </c>
      <c r="IYJ972" s="16" t="str">
        <f>IF(ISERROR(VLOOKUP(IYF972,'Controle de Estoque'!IXZ:IYG,1,FALSE)),"",VLOOKUP(IYF972,'Controle de Estoque'!IXZ:IYG,4,FALSE))</f>
        <v/>
      </c>
      <c r="IYK972" s="16" t="str">
        <f>IF(ISERROR(VLOOKUP(IYG972,'Controle de Estoque'!IYA:IYH,1,FALSE)),"",VLOOKUP(IYG972,'Controle de Estoque'!IYA:IYH,4,FALSE))</f>
        <v/>
      </c>
      <c r="IYL972" s="16" t="str">
        <f>IF(ISERROR(VLOOKUP(IYH972,'Controle de Estoque'!IYB:IYI,1,FALSE)),"",VLOOKUP(IYH972,'Controle de Estoque'!IYB:IYI,4,FALSE))</f>
        <v/>
      </c>
      <c r="IYM972" s="16" t="str">
        <f>IF(ISERROR(VLOOKUP(IYI972,'Controle de Estoque'!IYC:IYJ,1,FALSE)),"",VLOOKUP(IYI972,'Controle de Estoque'!IYC:IYJ,4,FALSE))</f>
        <v/>
      </c>
      <c r="IYN972" s="16" t="str">
        <f>IF(ISERROR(VLOOKUP(IYJ972,'Controle de Estoque'!IYD:IYK,1,FALSE)),"",VLOOKUP(IYJ972,'Controle de Estoque'!IYD:IYK,4,FALSE))</f>
        <v/>
      </c>
      <c r="IYO972" s="16" t="str">
        <f>IF(ISERROR(VLOOKUP(IYK972,'Controle de Estoque'!IYE:IYL,1,FALSE)),"",VLOOKUP(IYK972,'Controle de Estoque'!IYE:IYL,4,FALSE))</f>
        <v/>
      </c>
      <c r="IYP972" s="16" t="str">
        <f>IF(ISERROR(VLOOKUP(IYL972,'Controle de Estoque'!IYF:IYM,1,FALSE)),"",VLOOKUP(IYL972,'Controle de Estoque'!IYF:IYM,4,FALSE))</f>
        <v/>
      </c>
      <c r="IYQ972" s="16" t="str">
        <f>IF(ISERROR(VLOOKUP(IYM972,'Controle de Estoque'!IYG:IYN,1,FALSE)),"",VLOOKUP(IYM972,'Controle de Estoque'!IYG:IYN,4,FALSE))</f>
        <v/>
      </c>
      <c r="IYR972" s="16" t="str">
        <f>IF(ISERROR(VLOOKUP(IYN972,'Controle de Estoque'!IYH:IYO,1,FALSE)),"",VLOOKUP(IYN972,'Controle de Estoque'!IYH:IYO,4,FALSE))</f>
        <v/>
      </c>
      <c r="IYS972" s="16" t="str">
        <f>IF(ISERROR(VLOOKUP(IYO972,'Controle de Estoque'!IYI:IYP,1,FALSE)),"",VLOOKUP(IYO972,'Controle de Estoque'!IYI:IYP,4,FALSE))</f>
        <v/>
      </c>
      <c r="IYT972" s="16" t="str">
        <f>IF(ISERROR(VLOOKUP(IYP972,'Controle de Estoque'!IYJ:IYQ,1,FALSE)),"",VLOOKUP(IYP972,'Controle de Estoque'!IYJ:IYQ,4,FALSE))</f>
        <v/>
      </c>
      <c r="IYU972" s="16" t="str">
        <f>IF(ISERROR(VLOOKUP(IYQ972,'Controle de Estoque'!IYK:IYR,1,FALSE)),"",VLOOKUP(IYQ972,'Controle de Estoque'!IYK:IYR,4,FALSE))</f>
        <v/>
      </c>
      <c r="IYV972" s="16" t="str">
        <f>IF(ISERROR(VLOOKUP(IYR972,'Controle de Estoque'!IYL:IYS,1,FALSE)),"",VLOOKUP(IYR972,'Controle de Estoque'!IYL:IYS,4,FALSE))</f>
        <v/>
      </c>
      <c r="IYW972" s="16" t="str">
        <f>IF(ISERROR(VLOOKUP(IYS972,'Controle de Estoque'!IYM:IYT,1,FALSE)),"",VLOOKUP(IYS972,'Controle de Estoque'!IYM:IYT,4,FALSE))</f>
        <v/>
      </c>
      <c r="IYX972" s="16" t="str">
        <f>IF(ISERROR(VLOOKUP(IYT972,'Controle de Estoque'!IYN:IYU,1,FALSE)),"",VLOOKUP(IYT972,'Controle de Estoque'!IYN:IYU,4,FALSE))</f>
        <v/>
      </c>
      <c r="IYY972" s="16" t="str">
        <f>IF(ISERROR(VLOOKUP(IYU972,'Controle de Estoque'!IYO:IYV,1,FALSE)),"",VLOOKUP(IYU972,'Controle de Estoque'!IYO:IYV,4,FALSE))</f>
        <v/>
      </c>
      <c r="IYZ972" s="16" t="str">
        <f>IF(ISERROR(VLOOKUP(IYV972,'Controle de Estoque'!IYP:IYW,1,FALSE)),"",VLOOKUP(IYV972,'Controle de Estoque'!IYP:IYW,4,FALSE))</f>
        <v/>
      </c>
      <c r="IZA972" s="16" t="str">
        <f>IF(ISERROR(VLOOKUP(IYW972,'Controle de Estoque'!IYQ:IYX,1,FALSE)),"",VLOOKUP(IYW972,'Controle de Estoque'!IYQ:IYX,4,FALSE))</f>
        <v/>
      </c>
      <c r="IZB972" s="16" t="str">
        <f>IF(ISERROR(VLOOKUP(IYX972,'Controle de Estoque'!IYR:IYY,1,FALSE)),"",VLOOKUP(IYX972,'Controle de Estoque'!IYR:IYY,4,FALSE))</f>
        <v/>
      </c>
      <c r="IZC972" s="16" t="str">
        <f>IF(ISERROR(VLOOKUP(IYY972,'Controle de Estoque'!IYS:IYZ,1,FALSE)),"",VLOOKUP(IYY972,'Controle de Estoque'!IYS:IYZ,4,FALSE))</f>
        <v/>
      </c>
      <c r="IZD972" s="16" t="str">
        <f>IF(ISERROR(VLOOKUP(IYZ972,'Controle de Estoque'!IYT:IZA,1,FALSE)),"",VLOOKUP(IYZ972,'Controle de Estoque'!IYT:IZA,4,FALSE))</f>
        <v/>
      </c>
      <c r="IZE972" s="16" t="str">
        <f>IF(ISERROR(VLOOKUP(IZA972,'Controle de Estoque'!IYU:IZB,1,FALSE)),"",VLOOKUP(IZA972,'Controle de Estoque'!IYU:IZB,4,FALSE))</f>
        <v/>
      </c>
      <c r="IZF972" s="16" t="str">
        <f>IF(ISERROR(VLOOKUP(IZB972,'Controle de Estoque'!IYV:IZC,1,FALSE)),"",VLOOKUP(IZB972,'Controle de Estoque'!IYV:IZC,4,FALSE))</f>
        <v/>
      </c>
      <c r="IZG972" s="16" t="str">
        <f>IF(ISERROR(VLOOKUP(IZC972,'Controle de Estoque'!IYW:IZD,1,FALSE)),"",VLOOKUP(IZC972,'Controle de Estoque'!IYW:IZD,4,FALSE))</f>
        <v/>
      </c>
      <c r="IZH972" s="16" t="str">
        <f>IF(ISERROR(VLOOKUP(IZD972,'Controle de Estoque'!IYX:IZE,1,FALSE)),"",VLOOKUP(IZD972,'Controle de Estoque'!IYX:IZE,4,FALSE))</f>
        <v/>
      </c>
      <c r="IZI972" s="16" t="str">
        <f>IF(ISERROR(VLOOKUP(IZE972,'Controle de Estoque'!IYY:IZF,1,FALSE)),"",VLOOKUP(IZE972,'Controle de Estoque'!IYY:IZF,4,FALSE))</f>
        <v/>
      </c>
      <c r="IZJ972" s="16" t="str">
        <f>IF(ISERROR(VLOOKUP(IZF972,'Controle de Estoque'!IYZ:IZG,1,FALSE)),"",VLOOKUP(IZF972,'Controle de Estoque'!IYZ:IZG,4,FALSE))</f>
        <v/>
      </c>
      <c r="IZK972" s="16" t="str">
        <f>IF(ISERROR(VLOOKUP(IZG972,'Controle de Estoque'!IZA:IZH,1,FALSE)),"",VLOOKUP(IZG972,'Controle de Estoque'!IZA:IZH,4,FALSE))</f>
        <v/>
      </c>
      <c r="IZL972" s="16" t="str">
        <f>IF(ISERROR(VLOOKUP(IZH972,'Controle de Estoque'!IZB:IZI,1,FALSE)),"",VLOOKUP(IZH972,'Controle de Estoque'!IZB:IZI,4,FALSE))</f>
        <v/>
      </c>
      <c r="IZM972" s="16" t="str">
        <f>IF(ISERROR(VLOOKUP(IZI972,'Controle de Estoque'!IZC:IZJ,1,FALSE)),"",VLOOKUP(IZI972,'Controle de Estoque'!IZC:IZJ,4,FALSE))</f>
        <v/>
      </c>
      <c r="IZN972" s="16" t="str">
        <f>IF(ISERROR(VLOOKUP(IZJ972,'Controle de Estoque'!IZD:IZK,1,FALSE)),"",VLOOKUP(IZJ972,'Controle de Estoque'!IZD:IZK,4,FALSE))</f>
        <v/>
      </c>
      <c r="IZO972" s="16" t="str">
        <f>IF(ISERROR(VLOOKUP(IZK972,'Controle de Estoque'!IZE:IZL,1,FALSE)),"",VLOOKUP(IZK972,'Controle de Estoque'!IZE:IZL,4,FALSE))</f>
        <v/>
      </c>
      <c r="IZP972" s="16" t="str">
        <f>IF(ISERROR(VLOOKUP(IZL972,'Controle de Estoque'!IZF:IZM,1,FALSE)),"",VLOOKUP(IZL972,'Controle de Estoque'!IZF:IZM,4,FALSE))</f>
        <v/>
      </c>
      <c r="IZQ972" s="16" t="str">
        <f>IF(ISERROR(VLOOKUP(IZM972,'Controle de Estoque'!IZG:IZN,1,FALSE)),"",VLOOKUP(IZM972,'Controle de Estoque'!IZG:IZN,4,FALSE))</f>
        <v/>
      </c>
      <c r="IZR972" s="16" t="str">
        <f>IF(ISERROR(VLOOKUP(IZN972,'Controle de Estoque'!IZH:IZO,1,FALSE)),"",VLOOKUP(IZN972,'Controle de Estoque'!IZH:IZO,4,FALSE))</f>
        <v/>
      </c>
      <c r="IZS972" s="16" t="str">
        <f>IF(ISERROR(VLOOKUP(IZO972,'Controle de Estoque'!IZI:IZP,1,FALSE)),"",VLOOKUP(IZO972,'Controle de Estoque'!IZI:IZP,4,FALSE))</f>
        <v/>
      </c>
      <c r="IZT972" s="16" t="str">
        <f>IF(ISERROR(VLOOKUP(IZP972,'Controle de Estoque'!IZJ:IZQ,1,FALSE)),"",VLOOKUP(IZP972,'Controle de Estoque'!IZJ:IZQ,4,FALSE))</f>
        <v/>
      </c>
      <c r="IZU972" s="16" t="str">
        <f>IF(ISERROR(VLOOKUP(IZQ972,'Controle de Estoque'!IZK:IZR,1,FALSE)),"",VLOOKUP(IZQ972,'Controle de Estoque'!IZK:IZR,4,FALSE))</f>
        <v/>
      </c>
      <c r="IZV972" s="16" t="str">
        <f>IF(ISERROR(VLOOKUP(IZR972,'Controle de Estoque'!IZL:IZS,1,FALSE)),"",VLOOKUP(IZR972,'Controle de Estoque'!IZL:IZS,4,FALSE))</f>
        <v/>
      </c>
      <c r="IZW972" s="16" t="str">
        <f>IF(ISERROR(VLOOKUP(IZS972,'Controle de Estoque'!IZM:IZT,1,FALSE)),"",VLOOKUP(IZS972,'Controle de Estoque'!IZM:IZT,4,FALSE))</f>
        <v/>
      </c>
      <c r="IZX972" s="16" t="str">
        <f>IF(ISERROR(VLOOKUP(IZT972,'Controle de Estoque'!IZN:IZU,1,FALSE)),"",VLOOKUP(IZT972,'Controle de Estoque'!IZN:IZU,4,FALSE))</f>
        <v/>
      </c>
      <c r="IZY972" s="16" t="str">
        <f>IF(ISERROR(VLOOKUP(IZU972,'Controle de Estoque'!IZO:IZV,1,FALSE)),"",VLOOKUP(IZU972,'Controle de Estoque'!IZO:IZV,4,FALSE))</f>
        <v/>
      </c>
      <c r="IZZ972" s="16" t="str">
        <f>IF(ISERROR(VLOOKUP(IZV972,'Controle de Estoque'!IZP:IZW,1,FALSE)),"",VLOOKUP(IZV972,'Controle de Estoque'!IZP:IZW,4,FALSE))</f>
        <v/>
      </c>
      <c r="JAA972" s="16" t="str">
        <f>IF(ISERROR(VLOOKUP(IZW972,'Controle de Estoque'!IZQ:IZX,1,FALSE)),"",VLOOKUP(IZW972,'Controle de Estoque'!IZQ:IZX,4,FALSE))</f>
        <v/>
      </c>
      <c r="JAB972" s="16" t="str">
        <f>IF(ISERROR(VLOOKUP(IZX972,'Controle de Estoque'!IZR:IZY,1,FALSE)),"",VLOOKUP(IZX972,'Controle de Estoque'!IZR:IZY,4,FALSE))</f>
        <v/>
      </c>
      <c r="JAC972" s="16" t="str">
        <f>IF(ISERROR(VLOOKUP(IZY972,'Controle de Estoque'!IZS:IZZ,1,FALSE)),"",VLOOKUP(IZY972,'Controle de Estoque'!IZS:IZZ,4,FALSE))</f>
        <v/>
      </c>
      <c r="JAD972" s="16" t="str">
        <f>IF(ISERROR(VLOOKUP(IZZ972,'Controle de Estoque'!IZT:JAA,1,FALSE)),"",VLOOKUP(IZZ972,'Controle de Estoque'!IZT:JAA,4,FALSE))</f>
        <v/>
      </c>
      <c r="JAE972" s="16" t="str">
        <f>IF(ISERROR(VLOOKUP(JAA972,'Controle de Estoque'!IZU:JAB,1,FALSE)),"",VLOOKUP(JAA972,'Controle de Estoque'!IZU:JAB,4,FALSE))</f>
        <v/>
      </c>
      <c r="JAF972" s="16" t="str">
        <f>IF(ISERROR(VLOOKUP(JAB972,'Controle de Estoque'!IZV:JAC,1,FALSE)),"",VLOOKUP(JAB972,'Controle de Estoque'!IZV:JAC,4,FALSE))</f>
        <v/>
      </c>
      <c r="JAG972" s="16" t="str">
        <f>IF(ISERROR(VLOOKUP(JAC972,'Controle de Estoque'!IZW:JAD,1,FALSE)),"",VLOOKUP(JAC972,'Controle de Estoque'!IZW:JAD,4,FALSE))</f>
        <v/>
      </c>
      <c r="JAH972" s="16" t="str">
        <f>IF(ISERROR(VLOOKUP(JAD972,'Controle de Estoque'!IZX:JAE,1,FALSE)),"",VLOOKUP(JAD972,'Controle de Estoque'!IZX:JAE,4,FALSE))</f>
        <v/>
      </c>
      <c r="JAI972" s="16" t="str">
        <f>IF(ISERROR(VLOOKUP(JAE972,'Controle de Estoque'!IZY:JAF,1,FALSE)),"",VLOOKUP(JAE972,'Controle de Estoque'!IZY:JAF,4,FALSE))</f>
        <v/>
      </c>
      <c r="JAJ972" s="16" t="str">
        <f>IF(ISERROR(VLOOKUP(JAF972,'Controle de Estoque'!IZZ:JAG,1,FALSE)),"",VLOOKUP(JAF972,'Controle de Estoque'!IZZ:JAG,4,FALSE))</f>
        <v/>
      </c>
      <c r="JAK972" s="16" t="str">
        <f>IF(ISERROR(VLOOKUP(JAG972,'Controle de Estoque'!JAA:JAH,1,FALSE)),"",VLOOKUP(JAG972,'Controle de Estoque'!JAA:JAH,4,FALSE))</f>
        <v/>
      </c>
      <c r="JAL972" s="16" t="str">
        <f>IF(ISERROR(VLOOKUP(JAH972,'Controle de Estoque'!JAB:JAI,1,FALSE)),"",VLOOKUP(JAH972,'Controle de Estoque'!JAB:JAI,4,FALSE))</f>
        <v/>
      </c>
      <c r="JAM972" s="16" t="str">
        <f>IF(ISERROR(VLOOKUP(JAI972,'Controle de Estoque'!JAC:JAJ,1,FALSE)),"",VLOOKUP(JAI972,'Controle de Estoque'!JAC:JAJ,4,FALSE))</f>
        <v/>
      </c>
      <c r="JAN972" s="16" t="str">
        <f>IF(ISERROR(VLOOKUP(JAJ972,'Controle de Estoque'!JAD:JAK,1,FALSE)),"",VLOOKUP(JAJ972,'Controle de Estoque'!JAD:JAK,4,FALSE))</f>
        <v/>
      </c>
      <c r="JAO972" s="16" t="str">
        <f>IF(ISERROR(VLOOKUP(JAK972,'Controle de Estoque'!JAE:JAL,1,FALSE)),"",VLOOKUP(JAK972,'Controle de Estoque'!JAE:JAL,4,FALSE))</f>
        <v/>
      </c>
      <c r="JAP972" s="16" t="str">
        <f>IF(ISERROR(VLOOKUP(JAL972,'Controle de Estoque'!JAF:JAM,1,FALSE)),"",VLOOKUP(JAL972,'Controle de Estoque'!JAF:JAM,4,FALSE))</f>
        <v/>
      </c>
      <c r="JAQ972" s="16" t="str">
        <f>IF(ISERROR(VLOOKUP(JAM972,'Controle de Estoque'!JAG:JAN,1,FALSE)),"",VLOOKUP(JAM972,'Controle de Estoque'!JAG:JAN,4,FALSE))</f>
        <v/>
      </c>
      <c r="JAR972" s="16" t="str">
        <f>IF(ISERROR(VLOOKUP(JAN972,'Controle de Estoque'!JAH:JAO,1,FALSE)),"",VLOOKUP(JAN972,'Controle de Estoque'!JAH:JAO,4,FALSE))</f>
        <v/>
      </c>
      <c r="JAS972" s="16" t="str">
        <f>IF(ISERROR(VLOOKUP(JAO972,'Controle de Estoque'!JAI:JAP,1,FALSE)),"",VLOOKUP(JAO972,'Controle de Estoque'!JAI:JAP,4,FALSE))</f>
        <v/>
      </c>
      <c r="JAT972" s="16" t="str">
        <f>IF(ISERROR(VLOOKUP(JAP972,'Controle de Estoque'!JAJ:JAQ,1,FALSE)),"",VLOOKUP(JAP972,'Controle de Estoque'!JAJ:JAQ,4,FALSE))</f>
        <v/>
      </c>
      <c r="JAU972" s="16" t="str">
        <f>IF(ISERROR(VLOOKUP(JAQ972,'Controle de Estoque'!JAK:JAR,1,FALSE)),"",VLOOKUP(JAQ972,'Controle de Estoque'!JAK:JAR,4,FALSE))</f>
        <v/>
      </c>
      <c r="JAV972" s="16" t="str">
        <f>IF(ISERROR(VLOOKUP(JAR972,'Controle de Estoque'!JAL:JAS,1,FALSE)),"",VLOOKUP(JAR972,'Controle de Estoque'!JAL:JAS,4,FALSE))</f>
        <v/>
      </c>
      <c r="JAW972" s="16" t="str">
        <f>IF(ISERROR(VLOOKUP(JAS972,'Controle de Estoque'!JAM:JAT,1,FALSE)),"",VLOOKUP(JAS972,'Controle de Estoque'!JAM:JAT,4,FALSE))</f>
        <v/>
      </c>
      <c r="JAX972" s="16" t="str">
        <f>IF(ISERROR(VLOOKUP(JAT972,'Controle de Estoque'!JAN:JAU,1,FALSE)),"",VLOOKUP(JAT972,'Controle de Estoque'!JAN:JAU,4,FALSE))</f>
        <v/>
      </c>
      <c r="JAY972" s="16" t="str">
        <f>IF(ISERROR(VLOOKUP(JAU972,'Controle de Estoque'!JAO:JAV,1,FALSE)),"",VLOOKUP(JAU972,'Controle de Estoque'!JAO:JAV,4,FALSE))</f>
        <v/>
      </c>
      <c r="JAZ972" s="16" t="str">
        <f>IF(ISERROR(VLOOKUP(JAV972,'Controle de Estoque'!JAP:JAW,1,FALSE)),"",VLOOKUP(JAV972,'Controle de Estoque'!JAP:JAW,4,FALSE))</f>
        <v/>
      </c>
      <c r="JBA972" s="16" t="str">
        <f>IF(ISERROR(VLOOKUP(JAW972,'Controle de Estoque'!JAQ:JAX,1,FALSE)),"",VLOOKUP(JAW972,'Controle de Estoque'!JAQ:JAX,4,FALSE))</f>
        <v/>
      </c>
      <c r="JBB972" s="16" t="str">
        <f>IF(ISERROR(VLOOKUP(JAX972,'Controle de Estoque'!JAR:JAY,1,FALSE)),"",VLOOKUP(JAX972,'Controle de Estoque'!JAR:JAY,4,FALSE))</f>
        <v/>
      </c>
      <c r="JBC972" s="16" t="str">
        <f>IF(ISERROR(VLOOKUP(JAY972,'Controle de Estoque'!JAS:JAZ,1,FALSE)),"",VLOOKUP(JAY972,'Controle de Estoque'!JAS:JAZ,4,FALSE))</f>
        <v/>
      </c>
      <c r="JBD972" s="16" t="str">
        <f>IF(ISERROR(VLOOKUP(JAZ972,'Controle de Estoque'!JAT:JBA,1,FALSE)),"",VLOOKUP(JAZ972,'Controle de Estoque'!JAT:JBA,4,FALSE))</f>
        <v/>
      </c>
      <c r="JBE972" s="16" t="str">
        <f>IF(ISERROR(VLOOKUP(JBA972,'Controle de Estoque'!JAU:JBB,1,FALSE)),"",VLOOKUP(JBA972,'Controle de Estoque'!JAU:JBB,4,FALSE))</f>
        <v/>
      </c>
      <c r="JBF972" s="16" t="str">
        <f>IF(ISERROR(VLOOKUP(JBB972,'Controle de Estoque'!JAV:JBC,1,FALSE)),"",VLOOKUP(JBB972,'Controle de Estoque'!JAV:JBC,4,FALSE))</f>
        <v/>
      </c>
      <c r="JBG972" s="16" t="str">
        <f>IF(ISERROR(VLOOKUP(JBC972,'Controle de Estoque'!JAW:JBD,1,FALSE)),"",VLOOKUP(JBC972,'Controle de Estoque'!JAW:JBD,4,FALSE))</f>
        <v/>
      </c>
      <c r="JBH972" s="16" t="str">
        <f>IF(ISERROR(VLOOKUP(JBD972,'Controle de Estoque'!JAX:JBE,1,FALSE)),"",VLOOKUP(JBD972,'Controle de Estoque'!JAX:JBE,4,FALSE))</f>
        <v/>
      </c>
      <c r="JBI972" s="16" t="str">
        <f>IF(ISERROR(VLOOKUP(JBE972,'Controle de Estoque'!JAY:JBF,1,FALSE)),"",VLOOKUP(JBE972,'Controle de Estoque'!JAY:JBF,4,FALSE))</f>
        <v/>
      </c>
      <c r="JBJ972" s="16" t="str">
        <f>IF(ISERROR(VLOOKUP(JBF972,'Controle de Estoque'!JAZ:JBG,1,FALSE)),"",VLOOKUP(JBF972,'Controle de Estoque'!JAZ:JBG,4,FALSE))</f>
        <v/>
      </c>
      <c r="JBK972" s="16" t="str">
        <f>IF(ISERROR(VLOOKUP(JBG972,'Controle de Estoque'!JBA:JBH,1,FALSE)),"",VLOOKUP(JBG972,'Controle de Estoque'!JBA:JBH,4,FALSE))</f>
        <v/>
      </c>
      <c r="JBL972" s="16" t="str">
        <f>IF(ISERROR(VLOOKUP(JBH972,'Controle de Estoque'!JBB:JBI,1,FALSE)),"",VLOOKUP(JBH972,'Controle de Estoque'!JBB:JBI,4,FALSE))</f>
        <v/>
      </c>
      <c r="JBM972" s="16" t="str">
        <f>IF(ISERROR(VLOOKUP(JBI972,'Controle de Estoque'!JBC:JBJ,1,FALSE)),"",VLOOKUP(JBI972,'Controle de Estoque'!JBC:JBJ,4,FALSE))</f>
        <v/>
      </c>
      <c r="JBN972" s="16" t="str">
        <f>IF(ISERROR(VLOOKUP(JBJ972,'Controle de Estoque'!JBD:JBK,1,FALSE)),"",VLOOKUP(JBJ972,'Controle de Estoque'!JBD:JBK,4,FALSE))</f>
        <v/>
      </c>
      <c r="JBO972" s="16" t="str">
        <f>IF(ISERROR(VLOOKUP(JBK972,'Controle de Estoque'!JBE:JBL,1,FALSE)),"",VLOOKUP(JBK972,'Controle de Estoque'!JBE:JBL,4,FALSE))</f>
        <v/>
      </c>
      <c r="JBP972" s="16" t="str">
        <f>IF(ISERROR(VLOOKUP(JBL972,'Controle de Estoque'!JBF:JBM,1,FALSE)),"",VLOOKUP(JBL972,'Controle de Estoque'!JBF:JBM,4,FALSE))</f>
        <v/>
      </c>
      <c r="JBQ972" s="16" t="str">
        <f>IF(ISERROR(VLOOKUP(JBM972,'Controle de Estoque'!JBG:JBN,1,FALSE)),"",VLOOKUP(JBM972,'Controle de Estoque'!JBG:JBN,4,FALSE))</f>
        <v/>
      </c>
      <c r="JBR972" s="16" t="str">
        <f>IF(ISERROR(VLOOKUP(JBN972,'Controle de Estoque'!JBH:JBO,1,FALSE)),"",VLOOKUP(JBN972,'Controle de Estoque'!JBH:JBO,4,FALSE))</f>
        <v/>
      </c>
      <c r="JBS972" s="16" t="str">
        <f>IF(ISERROR(VLOOKUP(JBO972,'Controle de Estoque'!JBI:JBP,1,FALSE)),"",VLOOKUP(JBO972,'Controle de Estoque'!JBI:JBP,4,FALSE))</f>
        <v/>
      </c>
      <c r="JBT972" s="16" t="str">
        <f>IF(ISERROR(VLOOKUP(JBP972,'Controle de Estoque'!JBJ:JBQ,1,FALSE)),"",VLOOKUP(JBP972,'Controle de Estoque'!JBJ:JBQ,4,FALSE))</f>
        <v/>
      </c>
      <c r="JBU972" s="16" t="str">
        <f>IF(ISERROR(VLOOKUP(JBQ972,'Controle de Estoque'!JBK:JBR,1,FALSE)),"",VLOOKUP(JBQ972,'Controle de Estoque'!JBK:JBR,4,FALSE))</f>
        <v/>
      </c>
      <c r="JBV972" s="16" t="str">
        <f>IF(ISERROR(VLOOKUP(JBR972,'Controle de Estoque'!JBL:JBS,1,FALSE)),"",VLOOKUP(JBR972,'Controle de Estoque'!JBL:JBS,4,FALSE))</f>
        <v/>
      </c>
      <c r="JBW972" s="16" t="str">
        <f>IF(ISERROR(VLOOKUP(JBS972,'Controle de Estoque'!JBM:JBT,1,FALSE)),"",VLOOKUP(JBS972,'Controle de Estoque'!JBM:JBT,4,FALSE))</f>
        <v/>
      </c>
      <c r="JBX972" s="16" t="str">
        <f>IF(ISERROR(VLOOKUP(JBT972,'Controle de Estoque'!JBN:JBU,1,FALSE)),"",VLOOKUP(JBT972,'Controle de Estoque'!JBN:JBU,4,FALSE))</f>
        <v/>
      </c>
      <c r="JBY972" s="16" t="str">
        <f>IF(ISERROR(VLOOKUP(JBU972,'Controle de Estoque'!JBO:JBV,1,FALSE)),"",VLOOKUP(JBU972,'Controle de Estoque'!JBO:JBV,4,FALSE))</f>
        <v/>
      </c>
      <c r="JBZ972" s="16" t="str">
        <f>IF(ISERROR(VLOOKUP(JBV972,'Controle de Estoque'!JBP:JBW,1,FALSE)),"",VLOOKUP(JBV972,'Controle de Estoque'!JBP:JBW,4,FALSE))</f>
        <v/>
      </c>
      <c r="JCA972" s="16" t="str">
        <f>IF(ISERROR(VLOOKUP(JBW972,'Controle de Estoque'!JBQ:JBX,1,FALSE)),"",VLOOKUP(JBW972,'Controle de Estoque'!JBQ:JBX,4,FALSE))</f>
        <v/>
      </c>
      <c r="JCB972" s="16" t="str">
        <f>IF(ISERROR(VLOOKUP(JBX972,'Controle de Estoque'!JBR:JBY,1,FALSE)),"",VLOOKUP(JBX972,'Controle de Estoque'!JBR:JBY,4,FALSE))</f>
        <v/>
      </c>
      <c r="JCC972" s="16" t="str">
        <f>IF(ISERROR(VLOOKUP(JBY972,'Controle de Estoque'!JBS:JBZ,1,FALSE)),"",VLOOKUP(JBY972,'Controle de Estoque'!JBS:JBZ,4,FALSE))</f>
        <v/>
      </c>
      <c r="JCD972" s="16" t="str">
        <f>IF(ISERROR(VLOOKUP(JBZ972,'Controle de Estoque'!JBT:JCA,1,FALSE)),"",VLOOKUP(JBZ972,'Controle de Estoque'!JBT:JCA,4,FALSE))</f>
        <v/>
      </c>
      <c r="JCE972" s="16" t="str">
        <f>IF(ISERROR(VLOOKUP(JCA972,'Controle de Estoque'!JBU:JCB,1,FALSE)),"",VLOOKUP(JCA972,'Controle de Estoque'!JBU:JCB,4,FALSE))</f>
        <v/>
      </c>
      <c r="JCF972" s="16" t="str">
        <f>IF(ISERROR(VLOOKUP(JCB972,'Controle de Estoque'!JBV:JCC,1,FALSE)),"",VLOOKUP(JCB972,'Controle de Estoque'!JBV:JCC,4,FALSE))</f>
        <v/>
      </c>
      <c r="JCG972" s="16" t="str">
        <f>IF(ISERROR(VLOOKUP(JCC972,'Controle de Estoque'!JBW:JCD,1,FALSE)),"",VLOOKUP(JCC972,'Controle de Estoque'!JBW:JCD,4,FALSE))</f>
        <v/>
      </c>
      <c r="JCH972" s="16" t="str">
        <f>IF(ISERROR(VLOOKUP(JCD972,'Controle de Estoque'!JBX:JCE,1,FALSE)),"",VLOOKUP(JCD972,'Controle de Estoque'!JBX:JCE,4,FALSE))</f>
        <v/>
      </c>
      <c r="JCI972" s="16" t="str">
        <f>IF(ISERROR(VLOOKUP(JCE972,'Controle de Estoque'!JBY:JCF,1,FALSE)),"",VLOOKUP(JCE972,'Controle de Estoque'!JBY:JCF,4,FALSE))</f>
        <v/>
      </c>
      <c r="JCJ972" s="16" t="str">
        <f>IF(ISERROR(VLOOKUP(JCF972,'Controle de Estoque'!JBZ:JCG,1,FALSE)),"",VLOOKUP(JCF972,'Controle de Estoque'!JBZ:JCG,4,FALSE))</f>
        <v/>
      </c>
      <c r="JCK972" s="16" t="str">
        <f>IF(ISERROR(VLOOKUP(JCG972,'Controle de Estoque'!JCA:JCH,1,FALSE)),"",VLOOKUP(JCG972,'Controle de Estoque'!JCA:JCH,4,FALSE))</f>
        <v/>
      </c>
      <c r="JCL972" s="16" t="str">
        <f>IF(ISERROR(VLOOKUP(JCH972,'Controle de Estoque'!JCB:JCI,1,FALSE)),"",VLOOKUP(JCH972,'Controle de Estoque'!JCB:JCI,4,FALSE))</f>
        <v/>
      </c>
      <c r="JCM972" s="16" t="str">
        <f>IF(ISERROR(VLOOKUP(JCI972,'Controle de Estoque'!JCC:JCJ,1,FALSE)),"",VLOOKUP(JCI972,'Controle de Estoque'!JCC:JCJ,4,FALSE))</f>
        <v/>
      </c>
      <c r="JCN972" s="16" t="str">
        <f>IF(ISERROR(VLOOKUP(JCJ972,'Controle de Estoque'!JCD:JCK,1,FALSE)),"",VLOOKUP(JCJ972,'Controle de Estoque'!JCD:JCK,4,FALSE))</f>
        <v/>
      </c>
      <c r="JCO972" s="16" t="str">
        <f>IF(ISERROR(VLOOKUP(JCK972,'Controle de Estoque'!JCE:JCL,1,FALSE)),"",VLOOKUP(JCK972,'Controle de Estoque'!JCE:JCL,4,FALSE))</f>
        <v/>
      </c>
      <c r="JCP972" s="16" t="str">
        <f>IF(ISERROR(VLOOKUP(JCL972,'Controle de Estoque'!JCF:JCM,1,FALSE)),"",VLOOKUP(JCL972,'Controle de Estoque'!JCF:JCM,4,FALSE))</f>
        <v/>
      </c>
      <c r="JCQ972" s="16" t="str">
        <f>IF(ISERROR(VLOOKUP(JCM972,'Controle de Estoque'!JCG:JCN,1,FALSE)),"",VLOOKUP(JCM972,'Controle de Estoque'!JCG:JCN,4,FALSE))</f>
        <v/>
      </c>
      <c r="JCR972" s="16" t="str">
        <f>IF(ISERROR(VLOOKUP(JCN972,'Controle de Estoque'!JCH:JCO,1,FALSE)),"",VLOOKUP(JCN972,'Controle de Estoque'!JCH:JCO,4,FALSE))</f>
        <v/>
      </c>
      <c r="JCS972" s="16" t="str">
        <f>IF(ISERROR(VLOOKUP(JCO972,'Controle de Estoque'!JCI:JCP,1,FALSE)),"",VLOOKUP(JCO972,'Controle de Estoque'!JCI:JCP,4,FALSE))</f>
        <v/>
      </c>
      <c r="JCT972" s="16" t="str">
        <f>IF(ISERROR(VLOOKUP(JCP972,'Controle de Estoque'!JCJ:JCQ,1,FALSE)),"",VLOOKUP(JCP972,'Controle de Estoque'!JCJ:JCQ,4,FALSE))</f>
        <v/>
      </c>
      <c r="JCU972" s="16" t="str">
        <f>IF(ISERROR(VLOOKUP(JCQ972,'Controle de Estoque'!JCK:JCR,1,FALSE)),"",VLOOKUP(JCQ972,'Controle de Estoque'!JCK:JCR,4,FALSE))</f>
        <v/>
      </c>
      <c r="JCV972" s="16" t="str">
        <f>IF(ISERROR(VLOOKUP(JCR972,'Controle de Estoque'!JCL:JCS,1,FALSE)),"",VLOOKUP(JCR972,'Controle de Estoque'!JCL:JCS,4,FALSE))</f>
        <v/>
      </c>
      <c r="JCW972" s="16" t="str">
        <f>IF(ISERROR(VLOOKUP(JCS972,'Controle de Estoque'!JCM:JCT,1,FALSE)),"",VLOOKUP(JCS972,'Controle de Estoque'!JCM:JCT,4,FALSE))</f>
        <v/>
      </c>
      <c r="JCX972" s="16" t="str">
        <f>IF(ISERROR(VLOOKUP(JCT972,'Controle de Estoque'!JCN:JCU,1,FALSE)),"",VLOOKUP(JCT972,'Controle de Estoque'!JCN:JCU,4,FALSE))</f>
        <v/>
      </c>
      <c r="JCY972" s="16" t="str">
        <f>IF(ISERROR(VLOOKUP(JCU972,'Controle de Estoque'!JCO:JCV,1,FALSE)),"",VLOOKUP(JCU972,'Controle de Estoque'!JCO:JCV,4,FALSE))</f>
        <v/>
      </c>
      <c r="JCZ972" s="16" t="str">
        <f>IF(ISERROR(VLOOKUP(JCV972,'Controle de Estoque'!JCP:JCW,1,FALSE)),"",VLOOKUP(JCV972,'Controle de Estoque'!JCP:JCW,4,FALSE))</f>
        <v/>
      </c>
      <c r="JDA972" s="16" t="str">
        <f>IF(ISERROR(VLOOKUP(JCW972,'Controle de Estoque'!JCQ:JCX,1,FALSE)),"",VLOOKUP(JCW972,'Controle de Estoque'!JCQ:JCX,4,FALSE))</f>
        <v/>
      </c>
      <c r="JDB972" s="16" t="str">
        <f>IF(ISERROR(VLOOKUP(JCX972,'Controle de Estoque'!JCR:JCY,1,FALSE)),"",VLOOKUP(JCX972,'Controle de Estoque'!JCR:JCY,4,FALSE))</f>
        <v/>
      </c>
      <c r="JDC972" s="16" t="str">
        <f>IF(ISERROR(VLOOKUP(JCY972,'Controle de Estoque'!JCS:JCZ,1,FALSE)),"",VLOOKUP(JCY972,'Controle de Estoque'!JCS:JCZ,4,FALSE))</f>
        <v/>
      </c>
      <c r="JDD972" s="16" t="str">
        <f>IF(ISERROR(VLOOKUP(JCZ972,'Controle de Estoque'!JCT:JDA,1,FALSE)),"",VLOOKUP(JCZ972,'Controle de Estoque'!JCT:JDA,4,FALSE))</f>
        <v/>
      </c>
      <c r="JDE972" s="16" t="str">
        <f>IF(ISERROR(VLOOKUP(JDA972,'Controle de Estoque'!JCU:JDB,1,FALSE)),"",VLOOKUP(JDA972,'Controle de Estoque'!JCU:JDB,4,FALSE))</f>
        <v/>
      </c>
      <c r="JDF972" s="16" t="str">
        <f>IF(ISERROR(VLOOKUP(JDB972,'Controle de Estoque'!JCV:JDC,1,FALSE)),"",VLOOKUP(JDB972,'Controle de Estoque'!JCV:JDC,4,FALSE))</f>
        <v/>
      </c>
      <c r="JDG972" s="16" t="str">
        <f>IF(ISERROR(VLOOKUP(JDC972,'Controle de Estoque'!JCW:JDD,1,FALSE)),"",VLOOKUP(JDC972,'Controle de Estoque'!JCW:JDD,4,FALSE))</f>
        <v/>
      </c>
      <c r="JDH972" s="16" t="str">
        <f>IF(ISERROR(VLOOKUP(JDD972,'Controle de Estoque'!JCX:JDE,1,FALSE)),"",VLOOKUP(JDD972,'Controle de Estoque'!JCX:JDE,4,FALSE))</f>
        <v/>
      </c>
      <c r="JDI972" s="16" t="str">
        <f>IF(ISERROR(VLOOKUP(JDE972,'Controle de Estoque'!JCY:JDF,1,FALSE)),"",VLOOKUP(JDE972,'Controle de Estoque'!JCY:JDF,4,FALSE))</f>
        <v/>
      </c>
      <c r="JDJ972" s="16" t="str">
        <f>IF(ISERROR(VLOOKUP(JDF972,'Controle de Estoque'!JCZ:JDG,1,FALSE)),"",VLOOKUP(JDF972,'Controle de Estoque'!JCZ:JDG,4,FALSE))</f>
        <v/>
      </c>
      <c r="JDK972" s="16" t="str">
        <f>IF(ISERROR(VLOOKUP(JDG972,'Controle de Estoque'!JDA:JDH,1,FALSE)),"",VLOOKUP(JDG972,'Controle de Estoque'!JDA:JDH,4,FALSE))</f>
        <v/>
      </c>
      <c r="JDL972" s="16" t="str">
        <f>IF(ISERROR(VLOOKUP(JDH972,'Controle de Estoque'!JDB:JDI,1,FALSE)),"",VLOOKUP(JDH972,'Controle de Estoque'!JDB:JDI,4,FALSE))</f>
        <v/>
      </c>
      <c r="JDM972" s="16" t="str">
        <f>IF(ISERROR(VLOOKUP(JDI972,'Controle de Estoque'!JDC:JDJ,1,FALSE)),"",VLOOKUP(JDI972,'Controle de Estoque'!JDC:JDJ,4,FALSE))</f>
        <v/>
      </c>
      <c r="JDN972" s="16" t="str">
        <f>IF(ISERROR(VLOOKUP(JDJ972,'Controle de Estoque'!JDD:JDK,1,FALSE)),"",VLOOKUP(JDJ972,'Controle de Estoque'!JDD:JDK,4,FALSE))</f>
        <v/>
      </c>
      <c r="JDO972" s="16" t="str">
        <f>IF(ISERROR(VLOOKUP(JDK972,'Controle de Estoque'!JDE:JDL,1,FALSE)),"",VLOOKUP(JDK972,'Controle de Estoque'!JDE:JDL,4,FALSE))</f>
        <v/>
      </c>
      <c r="JDP972" s="16" t="str">
        <f>IF(ISERROR(VLOOKUP(JDL972,'Controle de Estoque'!JDF:JDM,1,FALSE)),"",VLOOKUP(JDL972,'Controle de Estoque'!JDF:JDM,4,FALSE))</f>
        <v/>
      </c>
      <c r="JDQ972" s="16" t="str">
        <f>IF(ISERROR(VLOOKUP(JDM972,'Controle de Estoque'!JDG:JDN,1,FALSE)),"",VLOOKUP(JDM972,'Controle de Estoque'!JDG:JDN,4,FALSE))</f>
        <v/>
      </c>
      <c r="JDR972" s="16" t="str">
        <f>IF(ISERROR(VLOOKUP(JDN972,'Controle de Estoque'!JDH:JDO,1,FALSE)),"",VLOOKUP(JDN972,'Controle de Estoque'!JDH:JDO,4,FALSE))</f>
        <v/>
      </c>
      <c r="JDS972" s="16" t="str">
        <f>IF(ISERROR(VLOOKUP(JDO972,'Controle de Estoque'!JDI:JDP,1,FALSE)),"",VLOOKUP(JDO972,'Controle de Estoque'!JDI:JDP,4,FALSE))</f>
        <v/>
      </c>
      <c r="JDT972" s="16" t="str">
        <f>IF(ISERROR(VLOOKUP(JDP972,'Controle de Estoque'!JDJ:JDQ,1,FALSE)),"",VLOOKUP(JDP972,'Controle de Estoque'!JDJ:JDQ,4,FALSE))</f>
        <v/>
      </c>
      <c r="JDU972" s="16" t="str">
        <f>IF(ISERROR(VLOOKUP(JDQ972,'Controle de Estoque'!JDK:JDR,1,FALSE)),"",VLOOKUP(JDQ972,'Controle de Estoque'!JDK:JDR,4,FALSE))</f>
        <v/>
      </c>
      <c r="JDV972" s="16" t="str">
        <f>IF(ISERROR(VLOOKUP(JDR972,'Controle de Estoque'!JDL:JDS,1,FALSE)),"",VLOOKUP(JDR972,'Controle de Estoque'!JDL:JDS,4,FALSE))</f>
        <v/>
      </c>
      <c r="JDW972" s="16" t="str">
        <f>IF(ISERROR(VLOOKUP(JDS972,'Controle de Estoque'!JDM:JDT,1,FALSE)),"",VLOOKUP(JDS972,'Controle de Estoque'!JDM:JDT,4,FALSE))</f>
        <v/>
      </c>
      <c r="JDX972" s="16" t="str">
        <f>IF(ISERROR(VLOOKUP(JDT972,'Controle de Estoque'!JDN:JDU,1,FALSE)),"",VLOOKUP(JDT972,'Controle de Estoque'!JDN:JDU,4,FALSE))</f>
        <v/>
      </c>
      <c r="JDY972" s="16" t="str">
        <f>IF(ISERROR(VLOOKUP(JDU972,'Controle de Estoque'!JDO:JDV,1,FALSE)),"",VLOOKUP(JDU972,'Controle de Estoque'!JDO:JDV,4,FALSE))</f>
        <v/>
      </c>
      <c r="JDZ972" s="16" t="str">
        <f>IF(ISERROR(VLOOKUP(JDV972,'Controle de Estoque'!JDP:JDW,1,FALSE)),"",VLOOKUP(JDV972,'Controle de Estoque'!JDP:JDW,4,FALSE))</f>
        <v/>
      </c>
      <c r="JEA972" s="16" t="str">
        <f>IF(ISERROR(VLOOKUP(JDW972,'Controle de Estoque'!JDQ:JDX,1,FALSE)),"",VLOOKUP(JDW972,'Controle de Estoque'!JDQ:JDX,4,FALSE))</f>
        <v/>
      </c>
      <c r="JEB972" s="16" t="str">
        <f>IF(ISERROR(VLOOKUP(JDX972,'Controle de Estoque'!JDR:JDY,1,FALSE)),"",VLOOKUP(JDX972,'Controle de Estoque'!JDR:JDY,4,FALSE))</f>
        <v/>
      </c>
      <c r="JEC972" s="16" t="str">
        <f>IF(ISERROR(VLOOKUP(JDY972,'Controle de Estoque'!JDS:JDZ,1,FALSE)),"",VLOOKUP(JDY972,'Controle de Estoque'!JDS:JDZ,4,FALSE))</f>
        <v/>
      </c>
      <c r="JED972" s="16" t="str">
        <f>IF(ISERROR(VLOOKUP(JDZ972,'Controle de Estoque'!JDT:JEA,1,FALSE)),"",VLOOKUP(JDZ972,'Controle de Estoque'!JDT:JEA,4,FALSE))</f>
        <v/>
      </c>
      <c r="JEE972" s="16" t="str">
        <f>IF(ISERROR(VLOOKUP(JEA972,'Controle de Estoque'!JDU:JEB,1,FALSE)),"",VLOOKUP(JEA972,'Controle de Estoque'!JDU:JEB,4,FALSE))</f>
        <v/>
      </c>
      <c r="JEF972" s="16" t="str">
        <f>IF(ISERROR(VLOOKUP(JEB972,'Controle de Estoque'!JDV:JEC,1,FALSE)),"",VLOOKUP(JEB972,'Controle de Estoque'!JDV:JEC,4,FALSE))</f>
        <v/>
      </c>
      <c r="JEG972" s="16" t="str">
        <f>IF(ISERROR(VLOOKUP(JEC972,'Controle de Estoque'!JDW:JED,1,FALSE)),"",VLOOKUP(JEC972,'Controle de Estoque'!JDW:JED,4,FALSE))</f>
        <v/>
      </c>
      <c r="JEH972" s="16" t="str">
        <f>IF(ISERROR(VLOOKUP(JED972,'Controle de Estoque'!JDX:JEE,1,FALSE)),"",VLOOKUP(JED972,'Controle de Estoque'!JDX:JEE,4,FALSE))</f>
        <v/>
      </c>
      <c r="JEI972" s="16" t="str">
        <f>IF(ISERROR(VLOOKUP(JEE972,'Controle de Estoque'!JDY:JEF,1,FALSE)),"",VLOOKUP(JEE972,'Controle de Estoque'!JDY:JEF,4,FALSE))</f>
        <v/>
      </c>
      <c r="JEJ972" s="16" t="str">
        <f>IF(ISERROR(VLOOKUP(JEF972,'Controle de Estoque'!JDZ:JEG,1,FALSE)),"",VLOOKUP(JEF972,'Controle de Estoque'!JDZ:JEG,4,FALSE))</f>
        <v/>
      </c>
      <c r="JEK972" s="16" t="str">
        <f>IF(ISERROR(VLOOKUP(JEG972,'Controle de Estoque'!JEA:JEH,1,FALSE)),"",VLOOKUP(JEG972,'Controle de Estoque'!JEA:JEH,4,FALSE))</f>
        <v/>
      </c>
      <c r="JEL972" s="16" t="str">
        <f>IF(ISERROR(VLOOKUP(JEH972,'Controle de Estoque'!JEB:JEI,1,FALSE)),"",VLOOKUP(JEH972,'Controle de Estoque'!JEB:JEI,4,FALSE))</f>
        <v/>
      </c>
      <c r="JEM972" s="16" t="str">
        <f>IF(ISERROR(VLOOKUP(JEI972,'Controle de Estoque'!JEC:JEJ,1,FALSE)),"",VLOOKUP(JEI972,'Controle de Estoque'!JEC:JEJ,4,FALSE))</f>
        <v/>
      </c>
      <c r="JEN972" s="16" t="str">
        <f>IF(ISERROR(VLOOKUP(JEJ972,'Controle de Estoque'!JED:JEK,1,FALSE)),"",VLOOKUP(JEJ972,'Controle de Estoque'!JED:JEK,4,FALSE))</f>
        <v/>
      </c>
      <c r="JEO972" s="16" t="str">
        <f>IF(ISERROR(VLOOKUP(JEK972,'Controle de Estoque'!JEE:JEL,1,FALSE)),"",VLOOKUP(JEK972,'Controle de Estoque'!JEE:JEL,4,FALSE))</f>
        <v/>
      </c>
      <c r="JEP972" s="16" t="str">
        <f>IF(ISERROR(VLOOKUP(JEL972,'Controle de Estoque'!JEF:JEM,1,FALSE)),"",VLOOKUP(JEL972,'Controle de Estoque'!JEF:JEM,4,FALSE))</f>
        <v/>
      </c>
      <c r="JEQ972" s="16" t="str">
        <f>IF(ISERROR(VLOOKUP(JEM972,'Controle de Estoque'!JEG:JEN,1,FALSE)),"",VLOOKUP(JEM972,'Controle de Estoque'!JEG:JEN,4,FALSE))</f>
        <v/>
      </c>
      <c r="JER972" s="16" t="str">
        <f>IF(ISERROR(VLOOKUP(JEN972,'Controle de Estoque'!JEH:JEO,1,FALSE)),"",VLOOKUP(JEN972,'Controle de Estoque'!JEH:JEO,4,FALSE))</f>
        <v/>
      </c>
      <c r="JES972" s="16" t="str">
        <f>IF(ISERROR(VLOOKUP(JEO972,'Controle de Estoque'!JEI:JEP,1,FALSE)),"",VLOOKUP(JEO972,'Controle de Estoque'!JEI:JEP,4,FALSE))</f>
        <v/>
      </c>
      <c r="JET972" s="16" t="str">
        <f>IF(ISERROR(VLOOKUP(JEP972,'Controle de Estoque'!JEJ:JEQ,1,FALSE)),"",VLOOKUP(JEP972,'Controle de Estoque'!JEJ:JEQ,4,FALSE))</f>
        <v/>
      </c>
      <c r="JEU972" s="16" t="str">
        <f>IF(ISERROR(VLOOKUP(JEQ972,'Controle de Estoque'!JEK:JER,1,FALSE)),"",VLOOKUP(JEQ972,'Controle de Estoque'!JEK:JER,4,FALSE))</f>
        <v/>
      </c>
      <c r="JEV972" s="16" t="str">
        <f>IF(ISERROR(VLOOKUP(JER972,'Controle de Estoque'!JEL:JES,1,FALSE)),"",VLOOKUP(JER972,'Controle de Estoque'!JEL:JES,4,FALSE))</f>
        <v/>
      </c>
      <c r="JEW972" s="16" t="str">
        <f>IF(ISERROR(VLOOKUP(JES972,'Controle de Estoque'!JEM:JET,1,FALSE)),"",VLOOKUP(JES972,'Controle de Estoque'!JEM:JET,4,FALSE))</f>
        <v/>
      </c>
      <c r="JEX972" s="16" t="str">
        <f>IF(ISERROR(VLOOKUP(JET972,'Controle de Estoque'!JEN:JEU,1,FALSE)),"",VLOOKUP(JET972,'Controle de Estoque'!JEN:JEU,4,FALSE))</f>
        <v/>
      </c>
      <c r="JEY972" s="16" t="str">
        <f>IF(ISERROR(VLOOKUP(JEU972,'Controle de Estoque'!JEO:JEV,1,FALSE)),"",VLOOKUP(JEU972,'Controle de Estoque'!JEO:JEV,4,FALSE))</f>
        <v/>
      </c>
      <c r="JEZ972" s="16" t="str">
        <f>IF(ISERROR(VLOOKUP(JEV972,'Controle de Estoque'!JEP:JEW,1,FALSE)),"",VLOOKUP(JEV972,'Controle de Estoque'!JEP:JEW,4,FALSE))</f>
        <v/>
      </c>
      <c r="JFA972" s="16" t="str">
        <f>IF(ISERROR(VLOOKUP(JEW972,'Controle de Estoque'!JEQ:JEX,1,FALSE)),"",VLOOKUP(JEW972,'Controle de Estoque'!JEQ:JEX,4,FALSE))</f>
        <v/>
      </c>
      <c r="JFB972" s="16" t="str">
        <f>IF(ISERROR(VLOOKUP(JEX972,'Controle de Estoque'!JER:JEY,1,FALSE)),"",VLOOKUP(JEX972,'Controle de Estoque'!JER:JEY,4,FALSE))</f>
        <v/>
      </c>
      <c r="JFC972" s="16" t="str">
        <f>IF(ISERROR(VLOOKUP(JEY972,'Controle de Estoque'!JES:JEZ,1,FALSE)),"",VLOOKUP(JEY972,'Controle de Estoque'!JES:JEZ,4,FALSE))</f>
        <v/>
      </c>
      <c r="JFD972" s="16" t="str">
        <f>IF(ISERROR(VLOOKUP(JEZ972,'Controle de Estoque'!JET:JFA,1,FALSE)),"",VLOOKUP(JEZ972,'Controle de Estoque'!JET:JFA,4,FALSE))</f>
        <v/>
      </c>
      <c r="JFE972" s="16" t="str">
        <f>IF(ISERROR(VLOOKUP(JFA972,'Controle de Estoque'!JEU:JFB,1,FALSE)),"",VLOOKUP(JFA972,'Controle de Estoque'!JEU:JFB,4,FALSE))</f>
        <v/>
      </c>
      <c r="JFF972" s="16" t="str">
        <f>IF(ISERROR(VLOOKUP(JFB972,'Controle de Estoque'!JEV:JFC,1,FALSE)),"",VLOOKUP(JFB972,'Controle de Estoque'!JEV:JFC,4,FALSE))</f>
        <v/>
      </c>
      <c r="JFG972" s="16" t="str">
        <f>IF(ISERROR(VLOOKUP(JFC972,'Controle de Estoque'!JEW:JFD,1,FALSE)),"",VLOOKUP(JFC972,'Controle de Estoque'!JEW:JFD,4,FALSE))</f>
        <v/>
      </c>
      <c r="JFH972" s="16" t="str">
        <f>IF(ISERROR(VLOOKUP(JFD972,'Controle de Estoque'!JEX:JFE,1,FALSE)),"",VLOOKUP(JFD972,'Controle de Estoque'!JEX:JFE,4,FALSE))</f>
        <v/>
      </c>
      <c r="JFI972" s="16" t="str">
        <f>IF(ISERROR(VLOOKUP(JFE972,'Controle de Estoque'!JEY:JFF,1,FALSE)),"",VLOOKUP(JFE972,'Controle de Estoque'!JEY:JFF,4,FALSE))</f>
        <v/>
      </c>
      <c r="JFJ972" s="16" t="str">
        <f>IF(ISERROR(VLOOKUP(JFF972,'Controle de Estoque'!JEZ:JFG,1,FALSE)),"",VLOOKUP(JFF972,'Controle de Estoque'!JEZ:JFG,4,FALSE))</f>
        <v/>
      </c>
      <c r="JFK972" s="16" t="str">
        <f>IF(ISERROR(VLOOKUP(JFG972,'Controle de Estoque'!JFA:JFH,1,FALSE)),"",VLOOKUP(JFG972,'Controle de Estoque'!JFA:JFH,4,FALSE))</f>
        <v/>
      </c>
      <c r="JFL972" s="16" t="str">
        <f>IF(ISERROR(VLOOKUP(JFH972,'Controle de Estoque'!JFB:JFI,1,FALSE)),"",VLOOKUP(JFH972,'Controle de Estoque'!JFB:JFI,4,FALSE))</f>
        <v/>
      </c>
      <c r="JFM972" s="16" t="str">
        <f>IF(ISERROR(VLOOKUP(JFI972,'Controle de Estoque'!JFC:JFJ,1,FALSE)),"",VLOOKUP(JFI972,'Controle de Estoque'!JFC:JFJ,4,FALSE))</f>
        <v/>
      </c>
      <c r="JFN972" s="16" t="str">
        <f>IF(ISERROR(VLOOKUP(JFJ972,'Controle de Estoque'!JFD:JFK,1,FALSE)),"",VLOOKUP(JFJ972,'Controle de Estoque'!JFD:JFK,4,FALSE))</f>
        <v/>
      </c>
      <c r="JFO972" s="16" t="str">
        <f>IF(ISERROR(VLOOKUP(JFK972,'Controle de Estoque'!JFE:JFL,1,FALSE)),"",VLOOKUP(JFK972,'Controle de Estoque'!JFE:JFL,4,FALSE))</f>
        <v/>
      </c>
      <c r="JFP972" s="16" t="str">
        <f>IF(ISERROR(VLOOKUP(JFL972,'Controle de Estoque'!JFF:JFM,1,FALSE)),"",VLOOKUP(JFL972,'Controle de Estoque'!JFF:JFM,4,FALSE))</f>
        <v/>
      </c>
      <c r="JFQ972" s="16" t="str">
        <f>IF(ISERROR(VLOOKUP(JFM972,'Controle de Estoque'!JFG:JFN,1,FALSE)),"",VLOOKUP(JFM972,'Controle de Estoque'!JFG:JFN,4,FALSE))</f>
        <v/>
      </c>
      <c r="JFR972" s="16" t="str">
        <f>IF(ISERROR(VLOOKUP(JFN972,'Controle de Estoque'!JFH:JFO,1,FALSE)),"",VLOOKUP(JFN972,'Controle de Estoque'!JFH:JFO,4,FALSE))</f>
        <v/>
      </c>
      <c r="JFS972" s="16" t="str">
        <f>IF(ISERROR(VLOOKUP(JFO972,'Controle de Estoque'!JFI:JFP,1,FALSE)),"",VLOOKUP(JFO972,'Controle de Estoque'!JFI:JFP,4,FALSE))</f>
        <v/>
      </c>
      <c r="JFT972" s="16" t="str">
        <f>IF(ISERROR(VLOOKUP(JFP972,'Controle de Estoque'!JFJ:JFQ,1,FALSE)),"",VLOOKUP(JFP972,'Controle de Estoque'!JFJ:JFQ,4,FALSE))</f>
        <v/>
      </c>
      <c r="JFU972" s="16" t="str">
        <f>IF(ISERROR(VLOOKUP(JFQ972,'Controle de Estoque'!JFK:JFR,1,FALSE)),"",VLOOKUP(JFQ972,'Controle de Estoque'!JFK:JFR,4,FALSE))</f>
        <v/>
      </c>
      <c r="JFV972" s="16" t="str">
        <f>IF(ISERROR(VLOOKUP(JFR972,'Controle de Estoque'!JFL:JFS,1,FALSE)),"",VLOOKUP(JFR972,'Controle de Estoque'!JFL:JFS,4,FALSE))</f>
        <v/>
      </c>
      <c r="JFW972" s="16" t="str">
        <f>IF(ISERROR(VLOOKUP(JFS972,'Controle de Estoque'!JFM:JFT,1,FALSE)),"",VLOOKUP(JFS972,'Controle de Estoque'!JFM:JFT,4,FALSE))</f>
        <v/>
      </c>
      <c r="JFX972" s="16" t="str">
        <f>IF(ISERROR(VLOOKUP(JFT972,'Controle de Estoque'!JFN:JFU,1,FALSE)),"",VLOOKUP(JFT972,'Controle de Estoque'!JFN:JFU,4,FALSE))</f>
        <v/>
      </c>
      <c r="JFY972" s="16" t="str">
        <f>IF(ISERROR(VLOOKUP(JFU972,'Controle de Estoque'!JFO:JFV,1,FALSE)),"",VLOOKUP(JFU972,'Controle de Estoque'!JFO:JFV,4,FALSE))</f>
        <v/>
      </c>
      <c r="JFZ972" s="16" t="str">
        <f>IF(ISERROR(VLOOKUP(JFV972,'Controle de Estoque'!JFP:JFW,1,FALSE)),"",VLOOKUP(JFV972,'Controle de Estoque'!JFP:JFW,4,FALSE))</f>
        <v/>
      </c>
      <c r="JGA972" s="16" t="str">
        <f>IF(ISERROR(VLOOKUP(JFW972,'Controle de Estoque'!JFQ:JFX,1,FALSE)),"",VLOOKUP(JFW972,'Controle de Estoque'!JFQ:JFX,4,FALSE))</f>
        <v/>
      </c>
      <c r="JGB972" s="16" t="str">
        <f>IF(ISERROR(VLOOKUP(JFX972,'Controle de Estoque'!JFR:JFY,1,FALSE)),"",VLOOKUP(JFX972,'Controle de Estoque'!JFR:JFY,4,FALSE))</f>
        <v/>
      </c>
      <c r="JGC972" s="16" t="str">
        <f>IF(ISERROR(VLOOKUP(JFY972,'Controle de Estoque'!JFS:JFZ,1,FALSE)),"",VLOOKUP(JFY972,'Controle de Estoque'!JFS:JFZ,4,FALSE))</f>
        <v/>
      </c>
      <c r="JGD972" s="16" t="str">
        <f>IF(ISERROR(VLOOKUP(JFZ972,'Controle de Estoque'!JFT:JGA,1,FALSE)),"",VLOOKUP(JFZ972,'Controle de Estoque'!JFT:JGA,4,FALSE))</f>
        <v/>
      </c>
      <c r="JGE972" s="16" t="str">
        <f>IF(ISERROR(VLOOKUP(JGA972,'Controle de Estoque'!JFU:JGB,1,FALSE)),"",VLOOKUP(JGA972,'Controle de Estoque'!JFU:JGB,4,FALSE))</f>
        <v/>
      </c>
      <c r="JGF972" s="16" t="str">
        <f>IF(ISERROR(VLOOKUP(JGB972,'Controle de Estoque'!JFV:JGC,1,FALSE)),"",VLOOKUP(JGB972,'Controle de Estoque'!JFV:JGC,4,FALSE))</f>
        <v/>
      </c>
      <c r="JGG972" s="16" t="str">
        <f>IF(ISERROR(VLOOKUP(JGC972,'Controle de Estoque'!JFW:JGD,1,FALSE)),"",VLOOKUP(JGC972,'Controle de Estoque'!JFW:JGD,4,FALSE))</f>
        <v/>
      </c>
      <c r="JGH972" s="16" t="str">
        <f>IF(ISERROR(VLOOKUP(JGD972,'Controle de Estoque'!JFX:JGE,1,FALSE)),"",VLOOKUP(JGD972,'Controle de Estoque'!JFX:JGE,4,FALSE))</f>
        <v/>
      </c>
      <c r="JGI972" s="16" t="str">
        <f>IF(ISERROR(VLOOKUP(JGE972,'Controle de Estoque'!JFY:JGF,1,FALSE)),"",VLOOKUP(JGE972,'Controle de Estoque'!JFY:JGF,4,FALSE))</f>
        <v/>
      </c>
      <c r="JGJ972" s="16" t="str">
        <f>IF(ISERROR(VLOOKUP(JGF972,'Controle de Estoque'!JFZ:JGG,1,FALSE)),"",VLOOKUP(JGF972,'Controle de Estoque'!JFZ:JGG,4,FALSE))</f>
        <v/>
      </c>
      <c r="JGK972" s="16" t="str">
        <f>IF(ISERROR(VLOOKUP(JGG972,'Controle de Estoque'!JGA:JGH,1,FALSE)),"",VLOOKUP(JGG972,'Controle de Estoque'!JGA:JGH,4,FALSE))</f>
        <v/>
      </c>
      <c r="JGL972" s="16" t="str">
        <f>IF(ISERROR(VLOOKUP(JGH972,'Controle de Estoque'!JGB:JGI,1,FALSE)),"",VLOOKUP(JGH972,'Controle de Estoque'!JGB:JGI,4,FALSE))</f>
        <v/>
      </c>
      <c r="JGM972" s="16" t="str">
        <f>IF(ISERROR(VLOOKUP(JGI972,'Controle de Estoque'!JGC:JGJ,1,FALSE)),"",VLOOKUP(JGI972,'Controle de Estoque'!JGC:JGJ,4,FALSE))</f>
        <v/>
      </c>
      <c r="JGN972" s="16" t="str">
        <f>IF(ISERROR(VLOOKUP(JGJ972,'Controle de Estoque'!JGD:JGK,1,FALSE)),"",VLOOKUP(JGJ972,'Controle de Estoque'!JGD:JGK,4,FALSE))</f>
        <v/>
      </c>
      <c r="JGO972" s="16" t="str">
        <f>IF(ISERROR(VLOOKUP(JGK972,'Controle de Estoque'!JGE:JGL,1,FALSE)),"",VLOOKUP(JGK972,'Controle de Estoque'!JGE:JGL,4,FALSE))</f>
        <v/>
      </c>
      <c r="JGP972" s="16" t="str">
        <f>IF(ISERROR(VLOOKUP(JGL972,'Controle de Estoque'!JGF:JGM,1,FALSE)),"",VLOOKUP(JGL972,'Controle de Estoque'!JGF:JGM,4,FALSE))</f>
        <v/>
      </c>
      <c r="JGQ972" s="16" t="str">
        <f>IF(ISERROR(VLOOKUP(JGM972,'Controle de Estoque'!JGG:JGN,1,FALSE)),"",VLOOKUP(JGM972,'Controle de Estoque'!JGG:JGN,4,FALSE))</f>
        <v/>
      </c>
      <c r="JGR972" s="16" t="str">
        <f>IF(ISERROR(VLOOKUP(JGN972,'Controle de Estoque'!JGH:JGO,1,FALSE)),"",VLOOKUP(JGN972,'Controle de Estoque'!JGH:JGO,4,FALSE))</f>
        <v/>
      </c>
      <c r="JGS972" s="16" t="str">
        <f>IF(ISERROR(VLOOKUP(JGO972,'Controle de Estoque'!JGI:JGP,1,FALSE)),"",VLOOKUP(JGO972,'Controle de Estoque'!JGI:JGP,4,FALSE))</f>
        <v/>
      </c>
      <c r="JGT972" s="16" t="str">
        <f>IF(ISERROR(VLOOKUP(JGP972,'Controle de Estoque'!JGJ:JGQ,1,FALSE)),"",VLOOKUP(JGP972,'Controle de Estoque'!JGJ:JGQ,4,FALSE))</f>
        <v/>
      </c>
      <c r="JGU972" s="16" t="str">
        <f>IF(ISERROR(VLOOKUP(JGQ972,'Controle de Estoque'!JGK:JGR,1,FALSE)),"",VLOOKUP(JGQ972,'Controle de Estoque'!JGK:JGR,4,FALSE))</f>
        <v/>
      </c>
      <c r="JGV972" s="16" t="str">
        <f>IF(ISERROR(VLOOKUP(JGR972,'Controle de Estoque'!JGL:JGS,1,FALSE)),"",VLOOKUP(JGR972,'Controle de Estoque'!JGL:JGS,4,FALSE))</f>
        <v/>
      </c>
      <c r="JGW972" s="16" t="str">
        <f>IF(ISERROR(VLOOKUP(JGS972,'Controle de Estoque'!JGM:JGT,1,FALSE)),"",VLOOKUP(JGS972,'Controle de Estoque'!JGM:JGT,4,FALSE))</f>
        <v/>
      </c>
      <c r="JGX972" s="16" t="str">
        <f>IF(ISERROR(VLOOKUP(JGT972,'Controle de Estoque'!JGN:JGU,1,FALSE)),"",VLOOKUP(JGT972,'Controle de Estoque'!JGN:JGU,4,FALSE))</f>
        <v/>
      </c>
      <c r="JGY972" s="16" t="str">
        <f>IF(ISERROR(VLOOKUP(JGU972,'Controle de Estoque'!JGO:JGV,1,FALSE)),"",VLOOKUP(JGU972,'Controle de Estoque'!JGO:JGV,4,FALSE))</f>
        <v/>
      </c>
      <c r="JGZ972" s="16" t="str">
        <f>IF(ISERROR(VLOOKUP(JGV972,'Controle de Estoque'!JGP:JGW,1,FALSE)),"",VLOOKUP(JGV972,'Controle de Estoque'!JGP:JGW,4,FALSE))</f>
        <v/>
      </c>
      <c r="JHA972" s="16" t="str">
        <f>IF(ISERROR(VLOOKUP(JGW972,'Controle de Estoque'!JGQ:JGX,1,FALSE)),"",VLOOKUP(JGW972,'Controle de Estoque'!JGQ:JGX,4,FALSE))</f>
        <v/>
      </c>
      <c r="JHB972" s="16" t="str">
        <f>IF(ISERROR(VLOOKUP(JGX972,'Controle de Estoque'!JGR:JGY,1,FALSE)),"",VLOOKUP(JGX972,'Controle de Estoque'!JGR:JGY,4,FALSE))</f>
        <v/>
      </c>
      <c r="JHC972" s="16" t="str">
        <f>IF(ISERROR(VLOOKUP(JGY972,'Controle de Estoque'!JGS:JGZ,1,FALSE)),"",VLOOKUP(JGY972,'Controle de Estoque'!JGS:JGZ,4,FALSE))</f>
        <v/>
      </c>
      <c r="JHD972" s="16" t="str">
        <f>IF(ISERROR(VLOOKUP(JGZ972,'Controle de Estoque'!JGT:JHA,1,FALSE)),"",VLOOKUP(JGZ972,'Controle de Estoque'!JGT:JHA,4,FALSE))</f>
        <v/>
      </c>
      <c r="JHE972" s="16" t="str">
        <f>IF(ISERROR(VLOOKUP(JHA972,'Controle de Estoque'!JGU:JHB,1,FALSE)),"",VLOOKUP(JHA972,'Controle de Estoque'!JGU:JHB,4,FALSE))</f>
        <v/>
      </c>
      <c r="JHF972" s="16" t="str">
        <f>IF(ISERROR(VLOOKUP(JHB972,'Controle de Estoque'!JGV:JHC,1,FALSE)),"",VLOOKUP(JHB972,'Controle de Estoque'!JGV:JHC,4,FALSE))</f>
        <v/>
      </c>
      <c r="JHG972" s="16" t="str">
        <f>IF(ISERROR(VLOOKUP(JHC972,'Controle de Estoque'!JGW:JHD,1,FALSE)),"",VLOOKUP(JHC972,'Controle de Estoque'!JGW:JHD,4,FALSE))</f>
        <v/>
      </c>
      <c r="JHH972" s="16" t="str">
        <f>IF(ISERROR(VLOOKUP(JHD972,'Controle de Estoque'!JGX:JHE,1,FALSE)),"",VLOOKUP(JHD972,'Controle de Estoque'!JGX:JHE,4,FALSE))</f>
        <v/>
      </c>
      <c r="JHI972" s="16" t="str">
        <f>IF(ISERROR(VLOOKUP(JHE972,'Controle de Estoque'!JGY:JHF,1,FALSE)),"",VLOOKUP(JHE972,'Controle de Estoque'!JGY:JHF,4,FALSE))</f>
        <v/>
      </c>
      <c r="JHJ972" s="16" t="str">
        <f>IF(ISERROR(VLOOKUP(JHF972,'Controle de Estoque'!JGZ:JHG,1,FALSE)),"",VLOOKUP(JHF972,'Controle de Estoque'!JGZ:JHG,4,FALSE))</f>
        <v/>
      </c>
      <c r="JHK972" s="16" t="str">
        <f>IF(ISERROR(VLOOKUP(JHG972,'Controle de Estoque'!JHA:JHH,1,FALSE)),"",VLOOKUP(JHG972,'Controle de Estoque'!JHA:JHH,4,FALSE))</f>
        <v/>
      </c>
      <c r="JHL972" s="16" t="str">
        <f>IF(ISERROR(VLOOKUP(JHH972,'Controle de Estoque'!JHB:JHI,1,FALSE)),"",VLOOKUP(JHH972,'Controle de Estoque'!JHB:JHI,4,FALSE))</f>
        <v/>
      </c>
      <c r="JHM972" s="16" t="str">
        <f>IF(ISERROR(VLOOKUP(JHI972,'Controle de Estoque'!JHC:JHJ,1,FALSE)),"",VLOOKUP(JHI972,'Controle de Estoque'!JHC:JHJ,4,FALSE))</f>
        <v/>
      </c>
      <c r="JHN972" s="16" t="str">
        <f>IF(ISERROR(VLOOKUP(JHJ972,'Controle de Estoque'!JHD:JHK,1,FALSE)),"",VLOOKUP(JHJ972,'Controle de Estoque'!JHD:JHK,4,FALSE))</f>
        <v/>
      </c>
      <c r="JHO972" s="16" t="str">
        <f>IF(ISERROR(VLOOKUP(JHK972,'Controle de Estoque'!JHE:JHL,1,FALSE)),"",VLOOKUP(JHK972,'Controle de Estoque'!JHE:JHL,4,FALSE))</f>
        <v/>
      </c>
      <c r="JHP972" s="16" t="str">
        <f>IF(ISERROR(VLOOKUP(JHL972,'Controle de Estoque'!JHF:JHM,1,FALSE)),"",VLOOKUP(JHL972,'Controle de Estoque'!JHF:JHM,4,FALSE))</f>
        <v/>
      </c>
      <c r="JHQ972" s="16" t="str">
        <f>IF(ISERROR(VLOOKUP(JHM972,'Controle de Estoque'!JHG:JHN,1,FALSE)),"",VLOOKUP(JHM972,'Controle de Estoque'!JHG:JHN,4,FALSE))</f>
        <v/>
      </c>
      <c r="JHR972" s="16" t="str">
        <f>IF(ISERROR(VLOOKUP(JHN972,'Controle de Estoque'!JHH:JHO,1,FALSE)),"",VLOOKUP(JHN972,'Controle de Estoque'!JHH:JHO,4,FALSE))</f>
        <v/>
      </c>
      <c r="JHS972" s="16" t="str">
        <f>IF(ISERROR(VLOOKUP(JHO972,'Controle de Estoque'!JHI:JHP,1,FALSE)),"",VLOOKUP(JHO972,'Controle de Estoque'!JHI:JHP,4,FALSE))</f>
        <v/>
      </c>
      <c r="JHT972" s="16" t="str">
        <f>IF(ISERROR(VLOOKUP(JHP972,'Controle de Estoque'!JHJ:JHQ,1,FALSE)),"",VLOOKUP(JHP972,'Controle de Estoque'!JHJ:JHQ,4,FALSE))</f>
        <v/>
      </c>
      <c r="JHU972" s="16" t="str">
        <f>IF(ISERROR(VLOOKUP(JHQ972,'Controle de Estoque'!JHK:JHR,1,FALSE)),"",VLOOKUP(JHQ972,'Controle de Estoque'!JHK:JHR,4,FALSE))</f>
        <v/>
      </c>
      <c r="JHV972" s="16" t="str">
        <f>IF(ISERROR(VLOOKUP(JHR972,'Controle de Estoque'!JHL:JHS,1,FALSE)),"",VLOOKUP(JHR972,'Controle de Estoque'!JHL:JHS,4,FALSE))</f>
        <v/>
      </c>
      <c r="JHW972" s="16" t="str">
        <f>IF(ISERROR(VLOOKUP(JHS972,'Controle de Estoque'!JHM:JHT,1,FALSE)),"",VLOOKUP(JHS972,'Controle de Estoque'!JHM:JHT,4,FALSE))</f>
        <v/>
      </c>
      <c r="JHX972" s="16" t="str">
        <f>IF(ISERROR(VLOOKUP(JHT972,'Controle de Estoque'!JHN:JHU,1,FALSE)),"",VLOOKUP(JHT972,'Controle de Estoque'!JHN:JHU,4,FALSE))</f>
        <v/>
      </c>
      <c r="JHY972" s="16" t="str">
        <f>IF(ISERROR(VLOOKUP(JHU972,'Controle de Estoque'!JHO:JHV,1,FALSE)),"",VLOOKUP(JHU972,'Controle de Estoque'!JHO:JHV,4,FALSE))</f>
        <v/>
      </c>
      <c r="JHZ972" s="16" t="str">
        <f>IF(ISERROR(VLOOKUP(JHV972,'Controle de Estoque'!JHP:JHW,1,FALSE)),"",VLOOKUP(JHV972,'Controle de Estoque'!JHP:JHW,4,FALSE))</f>
        <v/>
      </c>
      <c r="JIA972" s="16" t="str">
        <f>IF(ISERROR(VLOOKUP(JHW972,'Controle de Estoque'!JHQ:JHX,1,FALSE)),"",VLOOKUP(JHW972,'Controle de Estoque'!JHQ:JHX,4,FALSE))</f>
        <v/>
      </c>
      <c r="JIB972" s="16" t="str">
        <f>IF(ISERROR(VLOOKUP(JHX972,'Controle de Estoque'!JHR:JHY,1,FALSE)),"",VLOOKUP(JHX972,'Controle de Estoque'!JHR:JHY,4,FALSE))</f>
        <v/>
      </c>
      <c r="JIC972" s="16" t="str">
        <f>IF(ISERROR(VLOOKUP(JHY972,'Controle de Estoque'!JHS:JHZ,1,FALSE)),"",VLOOKUP(JHY972,'Controle de Estoque'!JHS:JHZ,4,FALSE))</f>
        <v/>
      </c>
      <c r="JID972" s="16" t="str">
        <f>IF(ISERROR(VLOOKUP(JHZ972,'Controle de Estoque'!JHT:JIA,1,FALSE)),"",VLOOKUP(JHZ972,'Controle de Estoque'!JHT:JIA,4,FALSE))</f>
        <v/>
      </c>
      <c r="JIE972" s="16" t="str">
        <f>IF(ISERROR(VLOOKUP(JIA972,'Controle de Estoque'!JHU:JIB,1,FALSE)),"",VLOOKUP(JIA972,'Controle de Estoque'!JHU:JIB,4,FALSE))</f>
        <v/>
      </c>
      <c r="JIF972" s="16" t="str">
        <f>IF(ISERROR(VLOOKUP(JIB972,'Controle de Estoque'!JHV:JIC,1,FALSE)),"",VLOOKUP(JIB972,'Controle de Estoque'!JHV:JIC,4,FALSE))</f>
        <v/>
      </c>
      <c r="JIG972" s="16" t="str">
        <f>IF(ISERROR(VLOOKUP(JIC972,'Controle de Estoque'!JHW:JID,1,FALSE)),"",VLOOKUP(JIC972,'Controle de Estoque'!JHW:JID,4,FALSE))</f>
        <v/>
      </c>
      <c r="JIH972" s="16" t="str">
        <f>IF(ISERROR(VLOOKUP(JID972,'Controle de Estoque'!JHX:JIE,1,FALSE)),"",VLOOKUP(JID972,'Controle de Estoque'!JHX:JIE,4,FALSE))</f>
        <v/>
      </c>
      <c r="JII972" s="16" t="str">
        <f>IF(ISERROR(VLOOKUP(JIE972,'Controle de Estoque'!JHY:JIF,1,FALSE)),"",VLOOKUP(JIE972,'Controle de Estoque'!JHY:JIF,4,FALSE))</f>
        <v/>
      </c>
      <c r="JIJ972" s="16" t="str">
        <f>IF(ISERROR(VLOOKUP(JIF972,'Controle de Estoque'!JHZ:JIG,1,FALSE)),"",VLOOKUP(JIF972,'Controle de Estoque'!JHZ:JIG,4,FALSE))</f>
        <v/>
      </c>
      <c r="JIK972" s="16" t="str">
        <f>IF(ISERROR(VLOOKUP(JIG972,'Controle de Estoque'!JIA:JIH,1,FALSE)),"",VLOOKUP(JIG972,'Controle de Estoque'!JIA:JIH,4,FALSE))</f>
        <v/>
      </c>
      <c r="JIL972" s="16" t="str">
        <f>IF(ISERROR(VLOOKUP(JIH972,'Controle de Estoque'!JIB:JII,1,FALSE)),"",VLOOKUP(JIH972,'Controle de Estoque'!JIB:JII,4,FALSE))</f>
        <v/>
      </c>
      <c r="JIM972" s="16" t="str">
        <f>IF(ISERROR(VLOOKUP(JII972,'Controle de Estoque'!JIC:JIJ,1,FALSE)),"",VLOOKUP(JII972,'Controle de Estoque'!JIC:JIJ,4,FALSE))</f>
        <v/>
      </c>
      <c r="JIN972" s="16" t="str">
        <f>IF(ISERROR(VLOOKUP(JIJ972,'Controle de Estoque'!JID:JIK,1,FALSE)),"",VLOOKUP(JIJ972,'Controle de Estoque'!JID:JIK,4,FALSE))</f>
        <v/>
      </c>
      <c r="JIO972" s="16" t="str">
        <f>IF(ISERROR(VLOOKUP(JIK972,'Controle de Estoque'!JIE:JIL,1,FALSE)),"",VLOOKUP(JIK972,'Controle de Estoque'!JIE:JIL,4,FALSE))</f>
        <v/>
      </c>
      <c r="JIP972" s="16" t="str">
        <f>IF(ISERROR(VLOOKUP(JIL972,'Controle de Estoque'!JIF:JIM,1,FALSE)),"",VLOOKUP(JIL972,'Controle de Estoque'!JIF:JIM,4,FALSE))</f>
        <v/>
      </c>
      <c r="JIQ972" s="16" t="str">
        <f>IF(ISERROR(VLOOKUP(JIM972,'Controle de Estoque'!JIG:JIN,1,FALSE)),"",VLOOKUP(JIM972,'Controle de Estoque'!JIG:JIN,4,FALSE))</f>
        <v/>
      </c>
      <c r="JIR972" s="16" t="str">
        <f>IF(ISERROR(VLOOKUP(JIN972,'Controle de Estoque'!JIH:JIO,1,FALSE)),"",VLOOKUP(JIN972,'Controle de Estoque'!JIH:JIO,4,FALSE))</f>
        <v/>
      </c>
      <c r="JIS972" s="16" t="str">
        <f>IF(ISERROR(VLOOKUP(JIO972,'Controle de Estoque'!JII:JIP,1,FALSE)),"",VLOOKUP(JIO972,'Controle de Estoque'!JII:JIP,4,FALSE))</f>
        <v/>
      </c>
      <c r="JIT972" s="16" t="str">
        <f>IF(ISERROR(VLOOKUP(JIP972,'Controle de Estoque'!JIJ:JIQ,1,FALSE)),"",VLOOKUP(JIP972,'Controle de Estoque'!JIJ:JIQ,4,FALSE))</f>
        <v/>
      </c>
      <c r="JIU972" s="16" t="str">
        <f>IF(ISERROR(VLOOKUP(JIQ972,'Controle de Estoque'!JIK:JIR,1,FALSE)),"",VLOOKUP(JIQ972,'Controle de Estoque'!JIK:JIR,4,FALSE))</f>
        <v/>
      </c>
      <c r="JIV972" s="16" t="str">
        <f>IF(ISERROR(VLOOKUP(JIR972,'Controle de Estoque'!JIL:JIS,1,FALSE)),"",VLOOKUP(JIR972,'Controle de Estoque'!JIL:JIS,4,FALSE))</f>
        <v/>
      </c>
      <c r="JIW972" s="16" t="str">
        <f>IF(ISERROR(VLOOKUP(JIS972,'Controle de Estoque'!JIM:JIT,1,FALSE)),"",VLOOKUP(JIS972,'Controle de Estoque'!JIM:JIT,4,FALSE))</f>
        <v/>
      </c>
      <c r="JIX972" s="16" t="str">
        <f>IF(ISERROR(VLOOKUP(JIT972,'Controle de Estoque'!JIN:JIU,1,FALSE)),"",VLOOKUP(JIT972,'Controle de Estoque'!JIN:JIU,4,FALSE))</f>
        <v/>
      </c>
      <c r="JIY972" s="16" t="str">
        <f>IF(ISERROR(VLOOKUP(JIU972,'Controle de Estoque'!JIO:JIV,1,FALSE)),"",VLOOKUP(JIU972,'Controle de Estoque'!JIO:JIV,4,FALSE))</f>
        <v/>
      </c>
      <c r="JIZ972" s="16" t="str">
        <f>IF(ISERROR(VLOOKUP(JIV972,'Controle de Estoque'!JIP:JIW,1,FALSE)),"",VLOOKUP(JIV972,'Controle de Estoque'!JIP:JIW,4,FALSE))</f>
        <v/>
      </c>
      <c r="JJA972" s="16" t="str">
        <f>IF(ISERROR(VLOOKUP(JIW972,'Controle de Estoque'!JIQ:JIX,1,FALSE)),"",VLOOKUP(JIW972,'Controle de Estoque'!JIQ:JIX,4,FALSE))</f>
        <v/>
      </c>
      <c r="JJB972" s="16" t="str">
        <f>IF(ISERROR(VLOOKUP(JIX972,'Controle de Estoque'!JIR:JIY,1,FALSE)),"",VLOOKUP(JIX972,'Controle de Estoque'!JIR:JIY,4,FALSE))</f>
        <v/>
      </c>
      <c r="JJC972" s="16" t="str">
        <f>IF(ISERROR(VLOOKUP(JIY972,'Controle de Estoque'!JIS:JIZ,1,FALSE)),"",VLOOKUP(JIY972,'Controle de Estoque'!JIS:JIZ,4,FALSE))</f>
        <v/>
      </c>
      <c r="JJD972" s="16" t="str">
        <f>IF(ISERROR(VLOOKUP(JIZ972,'Controle de Estoque'!JIT:JJA,1,FALSE)),"",VLOOKUP(JIZ972,'Controle de Estoque'!JIT:JJA,4,FALSE))</f>
        <v/>
      </c>
      <c r="JJE972" s="16" t="str">
        <f>IF(ISERROR(VLOOKUP(JJA972,'Controle de Estoque'!JIU:JJB,1,FALSE)),"",VLOOKUP(JJA972,'Controle de Estoque'!JIU:JJB,4,FALSE))</f>
        <v/>
      </c>
      <c r="JJF972" s="16" t="str">
        <f>IF(ISERROR(VLOOKUP(JJB972,'Controle de Estoque'!JIV:JJC,1,FALSE)),"",VLOOKUP(JJB972,'Controle de Estoque'!JIV:JJC,4,FALSE))</f>
        <v/>
      </c>
      <c r="JJG972" s="16" t="str">
        <f>IF(ISERROR(VLOOKUP(JJC972,'Controle de Estoque'!JIW:JJD,1,FALSE)),"",VLOOKUP(JJC972,'Controle de Estoque'!JIW:JJD,4,FALSE))</f>
        <v/>
      </c>
      <c r="JJH972" s="16" t="str">
        <f>IF(ISERROR(VLOOKUP(JJD972,'Controle de Estoque'!JIX:JJE,1,FALSE)),"",VLOOKUP(JJD972,'Controle de Estoque'!JIX:JJE,4,FALSE))</f>
        <v/>
      </c>
      <c r="JJI972" s="16" t="str">
        <f>IF(ISERROR(VLOOKUP(JJE972,'Controle de Estoque'!JIY:JJF,1,FALSE)),"",VLOOKUP(JJE972,'Controle de Estoque'!JIY:JJF,4,FALSE))</f>
        <v/>
      </c>
      <c r="JJJ972" s="16" t="str">
        <f>IF(ISERROR(VLOOKUP(JJF972,'Controle de Estoque'!JIZ:JJG,1,FALSE)),"",VLOOKUP(JJF972,'Controle de Estoque'!JIZ:JJG,4,FALSE))</f>
        <v/>
      </c>
      <c r="JJK972" s="16" t="str">
        <f>IF(ISERROR(VLOOKUP(JJG972,'Controle de Estoque'!JJA:JJH,1,FALSE)),"",VLOOKUP(JJG972,'Controle de Estoque'!JJA:JJH,4,FALSE))</f>
        <v/>
      </c>
      <c r="JJL972" s="16" t="str">
        <f>IF(ISERROR(VLOOKUP(JJH972,'Controle de Estoque'!JJB:JJI,1,FALSE)),"",VLOOKUP(JJH972,'Controle de Estoque'!JJB:JJI,4,FALSE))</f>
        <v/>
      </c>
      <c r="JJM972" s="16" t="str">
        <f>IF(ISERROR(VLOOKUP(JJI972,'Controle de Estoque'!JJC:JJJ,1,FALSE)),"",VLOOKUP(JJI972,'Controle de Estoque'!JJC:JJJ,4,FALSE))</f>
        <v/>
      </c>
      <c r="JJN972" s="16" t="str">
        <f>IF(ISERROR(VLOOKUP(JJJ972,'Controle de Estoque'!JJD:JJK,1,FALSE)),"",VLOOKUP(JJJ972,'Controle de Estoque'!JJD:JJK,4,FALSE))</f>
        <v/>
      </c>
      <c r="JJO972" s="16" t="str">
        <f>IF(ISERROR(VLOOKUP(JJK972,'Controle de Estoque'!JJE:JJL,1,FALSE)),"",VLOOKUP(JJK972,'Controle de Estoque'!JJE:JJL,4,FALSE))</f>
        <v/>
      </c>
      <c r="JJP972" s="16" t="str">
        <f>IF(ISERROR(VLOOKUP(JJL972,'Controle de Estoque'!JJF:JJM,1,FALSE)),"",VLOOKUP(JJL972,'Controle de Estoque'!JJF:JJM,4,FALSE))</f>
        <v/>
      </c>
      <c r="JJQ972" s="16" t="str">
        <f>IF(ISERROR(VLOOKUP(JJM972,'Controle de Estoque'!JJG:JJN,1,FALSE)),"",VLOOKUP(JJM972,'Controle de Estoque'!JJG:JJN,4,FALSE))</f>
        <v/>
      </c>
      <c r="JJR972" s="16" t="str">
        <f>IF(ISERROR(VLOOKUP(JJN972,'Controle de Estoque'!JJH:JJO,1,FALSE)),"",VLOOKUP(JJN972,'Controle de Estoque'!JJH:JJO,4,FALSE))</f>
        <v/>
      </c>
      <c r="JJS972" s="16" t="str">
        <f>IF(ISERROR(VLOOKUP(JJO972,'Controle de Estoque'!JJI:JJP,1,FALSE)),"",VLOOKUP(JJO972,'Controle de Estoque'!JJI:JJP,4,FALSE))</f>
        <v/>
      </c>
      <c r="JJT972" s="16" t="str">
        <f>IF(ISERROR(VLOOKUP(JJP972,'Controle de Estoque'!JJJ:JJQ,1,FALSE)),"",VLOOKUP(JJP972,'Controle de Estoque'!JJJ:JJQ,4,FALSE))</f>
        <v/>
      </c>
      <c r="JJU972" s="16" t="str">
        <f>IF(ISERROR(VLOOKUP(JJQ972,'Controle de Estoque'!JJK:JJR,1,FALSE)),"",VLOOKUP(JJQ972,'Controle de Estoque'!JJK:JJR,4,FALSE))</f>
        <v/>
      </c>
      <c r="JJV972" s="16" t="str">
        <f>IF(ISERROR(VLOOKUP(JJR972,'Controle de Estoque'!JJL:JJS,1,FALSE)),"",VLOOKUP(JJR972,'Controle de Estoque'!JJL:JJS,4,FALSE))</f>
        <v/>
      </c>
      <c r="JJW972" s="16" t="str">
        <f>IF(ISERROR(VLOOKUP(JJS972,'Controle de Estoque'!JJM:JJT,1,FALSE)),"",VLOOKUP(JJS972,'Controle de Estoque'!JJM:JJT,4,FALSE))</f>
        <v/>
      </c>
      <c r="JJX972" s="16" t="str">
        <f>IF(ISERROR(VLOOKUP(JJT972,'Controle de Estoque'!JJN:JJU,1,FALSE)),"",VLOOKUP(JJT972,'Controle de Estoque'!JJN:JJU,4,FALSE))</f>
        <v/>
      </c>
      <c r="JJY972" s="16" t="str">
        <f>IF(ISERROR(VLOOKUP(JJU972,'Controle de Estoque'!JJO:JJV,1,FALSE)),"",VLOOKUP(JJU972,'Controle de Estoque'!JJO:JJV,4,FALSE))</f>
        <v/>
      </c>
      <c r="JJZ972" s="16" t="str">
        <f>IF(ISERROR(VLOOKUP(JJV972,'Controle de Estoque'!JJP:JJW,1,FALSE)),"",VLOOKUP(JJV972,'Controle de Estoque'!JJP:JJW,4,FALSE))</f>
        <v/>
      </c>
      <c r="JKA972" s="16" t="str">
        <f>IF(ISERROR(VLOOKUP(JJW972,'Controle de Estoque'!JJQ:JJX,1,FALSE)),"",VLOOKUP(JJW972,'Controle de Estoque'!JJQ:JJX,4,FALSE))</f>
        <v/>
      </c>
      <c r="JKB972" s="16" t="str">
        <f>IF(ISERROR(VLOOKUP(JJX972,'Controle de Estoque'!JJR:JJY,1,FALSE)),"",VLOOKUP(JJX972,'Controle de Estoque'!JJR:JJY,4,FALSE))</f>
        <v/>
      </c>
      <c r="JKC972" s="16" t="str">
        <f>IF(ISERROR(VLOOKUP(JJY972,'Controle de Estoque'!JJS:JJZ,1,FALSE)),"",VLOOKUP(JJY972,'Controle de Estoque'!JJS:JJZ,4,FALSE))</f>
        <v/>
      </c>
      <c r="JKD972" s="16" t="str">
        <f>IF(ISERROR(VLOOKUP(JJZ972,'Controle de Estoque'!JJT:JKA,1,FALSE)),"",VLOOKUP(JJZ972,'Controle de Estoque'!JJT:JKA,4,FALSE))</f>
        <v/>
      </c>
      <c r="JKE972" s="16" t="str">
        <f>IF(ISERROR(VLOOKUP(JKA972,'Controle de Estoque'!JJU:JKB,1,FALSE)),"",VLOOKUP(JKA972,'Controle de Estoque'!JJU:JKB,4,FALSE))</f>
        <v/>
      </c>
      <c r="JKF972" s="16" t="str">
        <f>IF(ISERROR(VLOOKUP(JKB972,'Controle de Estoque'!JJV:JKC,1,FALSE)),"",VLOOKUP(JKB972,'Controle de Estoque'!JJV:JKC,4,FALSE))</f>
        <v/>
      </c>
      <c r="JKG972" s="16" t="str">
        <f>IF(ISERROR(VLOOKUP(JKC972,'Controle de Estoque'!JJW:JKD,1,FALSE)),"",VLOOKUP(JKC972,'Controle de Estoque'!JJW:JKD,4,FALSE))</f>
        <v/>
      </c>
      <c r="JKH972" s="16" t="str">
        <f>IF(ISERROR(VLOOKUP(JKD972,'Controle de Estoque'!JJX:JKE,1,FALSE)),"",VLOOKUP(JKD972,'Controle de Estoque'!JJX:JKE,4,FALSE))</f>
        <v/>
      </c>
      <c r="JKI972" s="16" t="str">
        <f>IF(ISERROR(VLOOKUP(JKE972,'Controle de Estoque'!JJY:JKF,1,FALSE)),"",VLOOKUP(JKE972,'Controle de Estoque'!JJY:JKF,4,FALSE))</f>
        <v/>
      </c>
      <c r="JKJ972" s="16" t="str">
        <f>IF(ISERROR(VLOOKUP(JKF972,'Controle de Estoque'!JJZ:JKG,1,FALSE)),"",VLOOKUP(JKF972,'Controle de Estoque'!JJZ:JKG,4,FALSE))</f>
        <v/>
      </c>
      <c r="JKK972" s="16" t="str">
        <f>IF(ISERROR(VLOOKUP(JKG972,'Controle de Estoque'!JKA:JKH,1,FALSE)),"",VLOOKUP(JKG972,'Controle de Estoque'!JKA:JKH,4,FALSE))</f>
        <v/>
      </c>
      <c r="JKL972" s="16" t="str">
        <f>IF(ISERROR(VLOOKUP(JKH972,'Controle de Estoque'!JKB:JKI,1,FALSE)),"",VLOOKUP(JKH972,'Controle de Estoque'!JKB:JKI,4,FALSE))</f>
        <v/>
      </c>
      <c r="JKM972" s="16" t="str">
        <f>IF(ISERROR(VLOOKUP(JKI972,'Controle de Estoque'!JKC:JKJ,1,FALSE)),"",VLOOKUP(JKI972,'Controle de Estoque'!JKC:JKJ,4,FALSE))</f>
        <v/>
      </c>
      <c r="JKN972" s="16" t="str">
        <f>IF(ISERROR(VLOOKUP(JKJ972,'Controle de Estoque'!JKD:JKK,1,FALSE)),"",VLOOKUP(JKJ972,'Controle de Estoque'!JKD:JKK,4,FALSE))</f>
        <v/>
      </c>
      <c r="JKO972" s="16" t="str">
        <f>IF(ISERROR(VLOOKUP(JKK972,'Controle de Estoque'!JKE:JKL,1,FALSE)),"",VLOOKUP(JKK972,'Controle de Estoque'!JKE:JKL,4,FALSE))</f>
        <v/>
      </c>
      <c r="JKP972" s="16" t="str">
        <f>IF(ISERROR(VLOOKUP(JKL972,'Controle de Estoque'!JKF:JKM,1,FALSE)),"",VLOOKUP(JKL972,'Controle de Estoque'!JKF:JKM,4,FALSE))</f>
        <v/>
      </c>
      <c r="JKQ972" s="16" t="str">
        <f>IF(ISERROR(VLOOKUP(JKM972,'Controle de Estoque'!JKG:JKN,1,FALSE)),"",VLOOKUP(JKM972,'Controle de Estoque'!JKG:JKN,4,FALSE))</f>
        <v/>
      </c>
      <c r="JKR972" s="16" t="str">
        <f>IF(ISERROR(VLOOKUP(JKN972,'Controle de Estoque'!JKH:JKO,1,FALSE)),"",VLOOKUP(JKN972,'Controle de Estoque'!JKH:JKO,4,FALSE))</f>
        <v/>
      </c>
      <c r="JKS972" s="16" t="str">
        <f>IF(ISERROR(VLOOKUP(JKO972,'Controle de Estoque'!JKI:JKP,1,FALSE)),"",VLOOKUP(JKO972,'Controle de Estoque'!JKI:JKP,4,FALSE))</f>
        <v/>
      </c>
      <c r="JKT972" s="16" t="str">
        <f>IF(ISERROR(VLOOKUP(JKP972,'Controle de Estoque'!JKJ:JKQ,1,FALSE)),"",VLOOKUP(JKP972,'Controle de Estoque'!JKJ:JKQ,4,FALSE))</f>
        <v/>
      </c>
      <c r="JKU972" s="16" t="str">
        <f>IF(ISERROR(VLOOKUP(JKQ972,'Controle de Estoque'!JKK:JKR,1,FALSE)),"",VLOOKUP(JKQ972,'Controle de Estoque'!JKK:JKR,4,FALSE))</f>
        <v/>
      </c>
      <c r="JKV972" s="16" t="str">
        <f>IF(ISERROR(VLOOKUP(JKR972,'Controle de Estoque'!JKL:JKS,1,FALSE)),"",VLOOKUP(JKR972,'Controle de Estoque'!JKL:JKS,4,FALSE))</f>
        <v/>
      </c>
      <c r="JKW972" s="16" t="str">
        <f>IF(ISERROR(VLOOKUP(JKS972,'Controle de Estoque'!JKM:JKT,1,FALSE)),"",VLOOKUP(JKS972,'Controle de Estoque'!JKM:JKT,4,FALSE))</f>
        <v/>
      </c>
      <c r="JKX972" s="16" t="str">
        <f>IF(ISERROR(VLOOKUP(JKT972,'Controle de Estoque'!JKN:JKU,1,FALSE)),"",VLOOKUP(JKT972,'Controle de Estoque'!JKN:JKU,4,FALSE))</f>
        <v/>
      </c>
      <c r="JKY972" s="16" t="str">
        <f>IF(ISERROR(VLOOKUP(JKU972,'Controle de Estoque'!JKO:JKV,1,FALSE)),"",VLOOKUP(JKU972,'Controle de Estoque'!JKO:JKV,4,FALSE))</f>
        <v/>
      </c>
      <c r="JKZ972" s="16" t="str">
        <f>IF(ISERROR(VLOOKUP(JKV972,'Controle de Estoque'!JKP:JKW,1,FALSE)),"",VLOOKUP(JKV972,'Controle de Estoque'!JKP:JKW,4,FALSE))</f>
        <v/>
      </c>
      <c r="JLA972" s="16" t="str">
        <f>IF(ISERROR(VLOOKUP(JKW972,'Controle de Estoque'!JKQ:JKX,1,FALSE)),"",VLOOKUP(JKW972,'Controle de Estoque'!JKQ:JKX,4,FALSE))</f>
        <v/>
      </c>
      <c r="JLB972" s="16" t="str">
        <f>IF(ISERROR(VLOOKUP(JKX972,'Controle de Estoque'!JKR:JKY,1,FALSE)),"",VLOOKUP(JKX972,'Controle de Estoque'!JKR:JKY,4,FALSE))</f>
        <v/>
      </c>
      <c r="JLC972" s="16" t="str">
        <f>IF(ISERROR(VLOOKUP(JKY972,'Controle de Estoque'!JKS:JKZ,1,FALSE)),"",VLOOKUP(JKY972,'Controle de Estoque'!JKS:JKZ,4,FALSE))</f>
        <v/>
      </c>
      <c r="JLD972" s="16" t="str">
        <f>IF(ISERROR(VLOOKUP(JKZ972,'Controle de Estoque'!JKT:JLA,1,FALSE)),"",VLOOKUP(JKZ972,'Controle de Estoque'!JKT:JLA,4,FALSE))</f>
        <v/>
      </c>
      <c r="JLE972" s="16" t="str">
        <f>IF(ISERROR(VLOOKUP(JLA972,'Controle de Estoque'!JKU:JLB,1,FALSE)),"",VLOOKUP(JLA972,'Controle de Estoque'!JKU:JLB,4,FALSE))</f>
        <v/>
      </c>
      <c r="JLF972" s="16" t="str">
        <f>IF(ISERROR(VLOOKUP(JLB972,'Controle de Estoque'!JKV:JLC,1,FALSE)),"",VLOOKUP(JLB972,'Controle de Estoque'!JKV:JLC,4,FALSE))</f>
        <v/>
      </c>
      <c r="JLG972" s="16" t="str">
        <f>IF(ISERROR(VLOOKUP(JLC972,'Controle de Estoque'!JKW:JLD,1,FALSE)),"",VLOOKUP(JLC972,'Controle de Estoque'!JKW:JLD,4,FALSE))</f>
        <v/>
      </c>
      <c r="JLH972" s="16" t="str">
        <f>IF(ISERROR(VLOOKUP(JLD972,'Controle de Estoque'!JKX:JLE,1,FALSE)),"",VLOOKUP(JLD972,'Controle de Estoque'!JKX:JLE,4,FALSE))</f>
        <v/>
      </c>
      <c r="JLI972" s="16" t="str">
        <f>IF(ISERROR(VLOOKUP(JLE972,'Controle de Estoque'!JKY:JLF,1,FALSE)),"",VLOOKUP(JLE972,'Controle de Estoque'!JKY:JLF,4,FALSE))</f>
        <v/>
      </c>
      <c r="JLJ972" s="16" t="str">
        <f>IF(ISERROR(VLOOKUP(JLF972,'Controle de Estoque'!JKZ:JLG,1,FALSE)),"",VLOOKUP(JLF972,'Controle de Estoque'!JKZ:JLG,4,FALSE))</f>
        <v/>
      </c>
      <c r="JLK972" s="16" t="str">
        <f>IF(ISERROR(VLOOKUP(JLG972,'Controle de Estoque'!JLA:JLH,1,FALSE)),"",VLOOKUP(JLG972,'Controle de Estoque'!JLA:JLH,4,FALSE))</f>
        <v/>
      </c>
      <c r="JLL972" s="16" t="str">
        <f>IF(ISERROR(VLOOKUP(JLH972,'Controle de Estoque'!JLB:JLI,1,FALSE)),"",VLOOKUP(JLH972,'Controle de Estoque'!JLB:JLI,4,FALSE))</f>
        <v/>
      </c>
      <c r="JLM972" s="16" t="str">
        <f>IF(ISERROR(VLOOKUP(JLI972,'Controle de Estoque'!JLC:JLJ,1,FALSE)),"",VLOOKUP(JLI972,'Controle de Estoque'!JLC:JLJ,4,FALSE))</f>
        <v/>
      </c>
      <c r="JLN972" s="16" t="str">
        <f>IF(ISERROR(VLOOKUP(JLJ972,'Controle de Estoque'!JLD:JLK,1,FALSE)),"",VLOOKUP(JLJ972,'Controle de Estoque'!JLD:JLK,4,FALSE))</f>
        <v/>
      </c>
      <c r="JLO972" s="16" t="str">
        <f>IF(ISERROR(VLOOKUP(JLK972,'Controle de Estoque'!JLE:JLL,1,FALSE)),"",VLOOKUP(JLK972,'Controle de Estoque'!JLE:JLL,4,FALSE))</f>
        <v/>
      </c>
      <c r="JLP972" s="16" t="str">
        <f>IF(ISERROR(VLOOKUP(JLL972,'Controle de Estoque'!JLF:JLM,1,FALSE)),"",VLOOKUP(JLL972,'Controle de Estoque'!JLF:JLM,4,FALSE))</f>
        <v/>
      </c>
      <c r="JLQ972" s="16" t="str">
        <f>IF(ISERROR(VLOOKUP(JLM972,'Controle de Estoque'!JLG:JLN,1,FALSE)),"",VLOOKUP(JLM972,'Controle de Estoque'!JLG:JLN,4,FALSE))</f>
        <v/>
      </c>
      <c r="JLR972" s="16" t="str">
        <f>IF(ISERROR(VLOOKUP(JLN972,'Controle de Estoque'!JLH:JLO,1,FALSE)),"",VLOOKUP(JLN972,'Controle de Estoque'!JLH:JLO,4,FALSE))</f>
        <v/>
      </c>
      <c r="JLS972" s="16" t="str">
        <f>IF(ISERROR(VLOOKUP(JLO972,'Controle de Estoque'!JLI:JLP,1,FALSE)),"",VLOOKUP(JLO972,'Controle de Estoque'!JLI:JLP,4,FALSE))</f>
        <v/>
      </c>
      <c r="JLT972" s="16" t="str">
        <f>IF(ISERROR(VLOOKUP(JLP972,'Controle de Estoque'!JLJ:JLQ,1,FALSE)),"",VLOOKUP(JLP972,'Controle de Estoque'!JLJ:JLQ,4,FALSE))</f>
        <v/>
      </c>
      <c r="JLU972" s="16" t="str">
        <f>IF(ISERROR(VLOOKUP(JLQ972,'Controle de Estoque'!JLK:JLR,1,FALSE)),"",VLOOKUP(JLQ972,'Controle de Estoque'!JLK:JLR,4,FALSE))</f>
        <v/>
      </c>
      <c r="JLV972" s="16" t="str">
        <f>IF(ISERROR(VLOOKUP(JLR972,'Controle de Estoque'!JLL:JLS,1,FALSE)),"",VLOOKUP(JLR972,'Controle de Estoque'!JLL:JLS,4,FALSE))</f>
        <v/>
      </c>
      <c r="JLW972" s="16" t="str">
        <f>IF(ISERROR(VLOOKUP(JLS972,'Controle de Estoque'!JLM:JLT,1,FALSE)),"",VLOOKUP(JLS972,'Controle de Estoque'!JLM:JLT,4,FALSE))</f>
        <v/>
      </c>
      <c r="JLX972" s="16" t="str">
        <f>IF(ISERROR(VLOOKUP(JLT972,'Controle de Estoque'!JLN:JLU,1,FALSE)),"",VLOOKUP(JLT972,'Controle de Estoque'!JLN:JLU,4,FALSE))</f>
        <v/>
      </c>
      <c r="JLY972" s="16" t="str">
        <f>IF(ISERROR(VLOOKUP(JLU972,'Controle de Estoque'!JLO:JLV,1,FALSE)),"",VLOOKUP(JLU972,'Controle de Estoque'!JLO:JLV,4,FALSE))</f>
        <v/>
      </c>
      <c r="JLZ972" s="16" t="str">
        <f>IF(ISERROR(VLOOKUP(JLV972,'Controle de Estoque'!JLP:JLW,1,FALSE)),"",VLOOKUP(JLV972,'Controle de Estoque'!JLP:JLW,4,FALSE))</f>
        <v/>
      </c>
      <c r="JMA972" s="16" t="str">
        <f>IF(ISERROR(VLOOKUP(JLW972,'Controle de Estoque'!JLQ:JLX,1,FALSE)),"",VLOOKUP(JLW972,'Controle de Estoque'!JLQ:JLX,4,FALSE))</f>
        <v/>
      </c>
      <c r="JMB972" s="16" t="str">
        <f>IF(ISERROR(VLOOKUP(JLX972,'Controle de Estoque'!JLR:JLY,1,FALSE)),"",VLOOKUP(JLX972,'Controle de Estoque'!JLR:JLY,4,FALSE))</f>
        <v/>
      </c>
      <c r="JMC972" s="16" t="str">
        <f>IF(ISERROR(VLOOKUP(JLY972,'Controle de Estoque'!JLS:JLZ,1,FALSE)),"",VLOOKUP(JLY972,'Controle de Estoque'!JLS:JLZ,4,FALSE))</f>
        <v/>
      </c>
      <c r="JMD972" s="16" t="str">
        <f>IF(ISERROR(VLOOKUP(JLZ972,'Controle de Estoque'!JLT:JMA,1,FALSE)),"",VLOOKUP(JLZ972,'Controle de Estoque'!JLT:JMA,4,FALSE))</f>
        <v/>
      </c>
      <c r="JME972" s="16" t="str">
        <f>IF(ISERROR(VLOOKUP(JMA972,'Controle de Estoque'!JLU:JMB,1,FALSE)),"",VLOOKUP(JMA972,'Controle de Estoque'!JLU:JMB,4,FALSE))</f>
        <v/>
      </c>
      <c r="JMF972" s="16" t="str">
        <f>IF(ISERROR(VLOOKUP(JMB972,'Controle de Estoque'!JLV:JMC,1,FALSE)),"",VLOOKUP(JMB972,'Controle de Estoque'!JLV:JMC,4,FALSE))</f>
        <v/>
      </c>
      <c r="JMG972" s="16" t="str">
        <f>IF(ISERROR(VLOOKUP(JMC972,'Controle de Estoque'!JLW:JMD,1,FALSE)),"",VLOOKUP(JMC972,'Controle de Estoque'!JLW:JMD,4,FALSE))</f>
        <v/>
      </c>
      <c r="JMH972" s="16" t="str">
        <f>IF(ISERROR(VLOOKUP(JMD972,'Controle de Estoque'!JLX:JME,1,FALSE)),"",VLOOKUP(JMD972,'Controle de Estoque'!JLX:JME,4,FALSE))</f>
        <v/>
      </c>
      <c r="JMI972" s="16" t="str">
        <f>IF(ISERROR(VLOOKUP(JME972,'Controle de Estoque'!JLY:JMF,1,FALSE)),"",VLOOKUP(JME972,'Controle de Estoque'!JLY:JMF,4,FALSE))</f>
        <v/>
      </c>
      <c r="JMJ972" s="16" t="str">
        <f>IF(ISERROR(VLOOKUP(JMF972,'Controle de Estoque'!JLZ:JMG,1,FALSE)),"",VLOOKUP(JMF972,'Controle de Estoque'!JLZ:JMG,4,FALSE))</f>
        <v/>
      </c>
      <c r="JMK972" s="16" t="str">
        <f>IF(ISERROR(VLOOKUP(JMG972,'Controle de Estoque'!JMA:JMH,1,FALSE)),"",VLOOKUP(JMG972,'Controle de Estoque'!JMA:JMH,4,FALSE))</f>
        <v/>
      </c>
      <c r="JML972" s="16" t="str">
        <f>IF(ISERROR(VLOOKUP(JMH972,'Controle de Estoque'!JMB:JMI,1,FALSE)),"",VLOOKUP(JMH972,'Controle de Estoque'!JMB:JMI,4,FALSE))</f>
        <v/>
      </c>
      <c r="JMM972" s="16" t="str">
        <f>IF(ISERROR(VLOOKUP(JMI972,'Controle de Estoque'!JMC:JMJ,1,FALSE)),"",VLOOKUP(JMI972,'Controle de Estoque'!JMC:JMJ,4,FALSE))</f>
        <v/>
      </c>
      <c r="JMN972" s="16" t="str">
        <f>IF(ISERROR(VLOOKUP(JMJ972,'Controle de Estoque'!JMD:JMK,1,FALSE)),"",VLOOKUP(JMJ972,'Controle de Estoque'!JMD:JMK,4,FALSE))</f>
        <v/>
      </c>
      <c r="JMO972" s="16" t="str">
        <f>IF(ISERROR(VLOOKUP(JMK972,'Controle de Estoque'!JME:JML,1,FALSE)),"",VLOOKUP(JMK972,'Controle de Estoque'!JME:JML,4,FALSE))</f>
        <v/>
      </c>
      <c r="JMP972" s="16" t="str">
        <f>IF(ISERROR(VLOOKUP(JML972,'Controle de Estoque'!JMF:JMM,1,FALSE)),"",VLOOKUP(JML972,'Controle de Estoque'!JMF:JMM,4,FALSE))</f>
        <v/>
      </c>
      <c r="JMQ972" s="16" t="str">
        <f>IF(ISERROR(VLOOKUP(JMM972,'Controle de Estoque'!JMG:JMN,1,FALSE)),"",VLOOKUP(JMM972,'Controle de Estoque'!JMG:JMN,4,FALSE))</f>
        <v/>
      </c>
      <c r="JMR972" s="16" t="str">
        <f>IF(ISERROR(VLOOKUP(JMN972,'Controle de Estoque'!JMH:JMO,1,FALSE)),"",VLOOKUP(JMN972,'Controle de Estoque'!JMH:JMO,4,FALSE))</f>
        <v/>
      </c>
      <c r="JMS972" s="16" t="str">
        <f>IF(ISERROR(VLOOKUP(JMO972,'Controle de Estoque'!JMI:JMP,1,FALSE)),"",VLOOKUP(JMO972,'Controle de Estoque'!JMI:JMP,4,FALSE))</f>
        <v/>
      </c>
      <c r="JMT972" s="16" t="str">
        <f>IF(ISERROR(VLOOKUP(JMP972,'Controle de Estoque'!JMJ:JMQ,1,FALSE)),"",VLOOKUP(JMP972,'Controle de Estoque'!JMJ:JMQ,4,FALSE))</f>
        <v/>
      </c>
      <c r="JMU972" s="16" t="str">
        <f>IF(ISERROR(VLOOKUP(JMQ972,'Controle de Estoque'!JMK:JMR,1,FALSE)),"",VLOOKUP(JMQ972,'Controle de Estoque'!JMK:JMR,4,FALSE))</f>
        <v/>
      </c>
      <c r="JMV972" s="16" t="str">
        <f>IF(ISERROR(VLOOKUP(JMR972,'Controle de Estoque'!JML:JMS,1,FALSE)),"",VLOOKUP(JMR972,'Controle de Estoque'!JML:JMS,4,FALSE))</f>
        <v/>
      </c>
      <c r="JMW972" s="16" t="str">
        <f>IF(ISERROR(VLOOKUP(JMS972,'Controle de Estoque'!JMM:JMT,1,FALSE)),"",VLOOKUP(JMS972,'Controle de Estoque'!JMM:JMT,4,FALSE))</f>
        <v/>
      </c>
      <c r="JMX972" s="16" t="str">
        <f>IF(ISERROR(VLOOKUP(JMT972,'Controle de Estoque'!JMN:JMU,1,FALSE)),"",VLOOKUP(JMT972,'Controle de Estoque'!JMN:JMU,4,FALSE))</f>
        <v/>
      </c>
      <c r="JMY972" s="16" t="str">
        <f>IF(ISERROR(VLOOKUP(JMU972,'Controle de Estoque'!JMO:JMV,1,FALSE)),"",VLOOKUP(JMU972,'Controle de Estoque'!JMO:JMV,4,FALSE))</f>
        <v/>
      </c>
      <c r="JMZ972" s="16" t="str">
        <f>IF(ISERROR(VLOOKUP(JMV972,'Controle de Estoque'!JMP:JMW,1,FALSE)),"",VLOOKUP(JMV972,'Controle de Estoque'!JMP:JMW,4,FALSE))</f>
        <v/>
      </c>
      <c r="JNA972" s="16" t="str">
        <f>IF(ISERROR(VLOOKUP(JMW972,'Controle de Estoque'!JMQ:JMX,1,FALSE)),"",VLOOKUP(JMW972,'Controle de Estoque'!JMQ:JMX,4,FALSE))</f>
        <v/>
      </c>
      <c r="JNB972" s="16" t="str">
        <f>IF(ISERROR(VLOOKUP(JMX972,'Controle de Estoque'!JMR:JMY,1,FALSE)),"",VLOOKUP(JMX972,'Controle de Estoque'!JMR:JMY,4,FALSE))</f>
        <v/>
      </c>
      <c r="JNC972" s="16" t="str">
        <f>IF(ISERROR(VLOOKUP(JMY972,'Controle de Estoque'!JMS:JMZ,1,FALSE)),"",VLOOKUP(JMY972,'Controle de Estoque'!JMS:JMZ,4,FALSE))</f>
        <v/>
      </c>
      <c r="JND972" s="16" t="str">
        <f>IF(ISERROR(VLOOKUP(JMZ972,'Controle de Estoque'!JMT:JNA,1,FALSE)),"",VLOOKUP(JMZ972,'Controle de Estoque'!JMT:JNA,4,FALSE))</f>
        <v/>
      </c>
      <c r="JNE972" s="16" t="str">
        <f>IF(ISERROR(VLOOKUP(JNA972,'Controle de Estoque'!JMU:JNB,1,FALSE)),"",VLOOKUP(JNA972,'Controle de Estoque'!JMU:JNB,4,FALSE))</f>
        <v/>
      </c>
      <c r="JNF972" s="16" t="str">
        <f>IF(ISERROR(VLOOKUP(JNB972,'Controle de Estoque'!JMV:JNC,1,FALSE)),"",VLOOKUP(JNB972,'Controle de Estoque'!JMV:JNC,4,FALSE))</f>
        <v/>
      </c>
      <c r="JNG972" s="16" t="str">
        <f>IF(ISERROR(VLOOKUP(JNC972,'Controle de Estoque'!JMW:JND,1,FALSE)),"",VLOOKUP(JNC972,'Controle de Estoque'!JMW:JND,4,FALSE))</f>
        <v/>
      </c>
      <c r="JNH972" s="16" t="str">
        <f>IF(ISERROR(VLOOKUP(JND972,'Controle de Estoque'!JMX:JNE,1,FALSE)),"",VLOOKUP(JND972,'Controle de Estoque'!JMX:JNE,4,FALSE))</f>
        <v/>
      </c>
      <c r="JNI972" s="16" t="str">
        <f>IF(ISERROR(VLOOKUP(JNE972,'Controle de Estoque'!JMY:JNF,1,FALSE)),"",VLOOKUP(JNE972,'Controle de Estoque'!JMY:JNF,4,FALSE))</f>
        <v/>
      </c>
      <c r="JNJ972" s="16" t="str">
        <f>IF(ISERROR(VLOOKUP(JNF972,'Controle de Estoque'!JMZ:JNG,1,FALSE)),"",VLOOKUP(JNF972,'Controle de Estoque'!JMZ:JNG,4,FALSE))</f>
        <v/>
      </c>
      <c r="JNK972" s="16" t="str">
        <f>IF(ISERROR(VLOOKUP(JNG972,'Controle de Estoque'!JNA:JNH,1,FALSE)),"",VLOOKUP(JNG972,'Controle de Estoque'!JNA:JNH,4,FALSE))</f>
        <v/>
      </c>
      <c r="JNL972" s="16" t="str">
        <f>IF(ISERROR(VLOOKUP(JNH972,'Controle de Estoque'!JNB:JNI,1,FALSE)),"",VLOOKUP(JNH972,'Controle de Estoque'!JNB:JNI,4,FALSE))</f>
        <v/>
      </c>
      <c r="JNM972" s="16" t="str">
        <f>IF(ISERROR(VLOOKUP(JNI972,'Controle de Estoque'!JNC:JNJ,1,FALSE)),"",VLOOKUP(JNI972,'Controle de Estoque'!JNC:JNJ,4,FALSE))</f>
        <v/>
      </c>
      <c r="JNN972" s="16" t="str">
        <f>IF(ISERROR(VLOOKUP(JNJ972,'Controle de Estoque'!JND:JNK,1,FALSE)),"",VLOOKUP(JNJ972,'Controle de Estoque'!JND:JNK,4,FALSE))</f>
        <v/>
      </c>
      <c r="JNO972" s="16" t="str">
        <f>IF(ISERROR(VLOOKUP(JNK972,'Controle de Estoque'!JNE:JNL,1,FALSE)),"",VLOOKUP(JNK972,'Controle de Estoque'!JNE:JNL,4,FALSE))</f>
        <v/>
      </c>
      <c r="JNP972" s="16" t="str">
        <f>IF(ISERROR(VLOOKUP(JNL972,'Controle de Estoque'!JNF:JNM,1,FALSE)),"",VLOOKUP(JNL972,'Controle de Estoque'!JNF:JNM,4,FALSE))</f>
        <v/>
      </c>
      <c r="JNQ972" s="16" t="str">
        <f>IF(ISERROR(VLOOKUP(JNM972,'Controle de Estoque'!JNG:JNN,1,FALSE)),"",VLOOKUP(JNM972,'Controle de Estoque'!JNG:JNN,4,FALSE))</f>
        <v/>
      </c>
      <c r="JNR972" s="16" t="str">
        <f>IF(ISERROR(VLOOKUP(JNN972,'Controle de Estoque'!JNH:JNO,1,FALSE)),"",VLOOKUP(JNN972,'Controle de Estoque'!JNH:JNO,4,FALSE))</f>
        <v/>
      </c>
      <c r="JNS972" s="16" t="str">
        <f>IF(ISERROR(VLOOKUP(JNO972,'Controle de Estoque'!JNI:JNP,1,FALSE)),"",VLOOKUP(JNO972,'Controle de Estoque'!JNI:JNP,4,FALSE))</f>
        <v/>
      </c>
      <c r="JNT972" s="16" t="str">
        <f>IF(ISERROR(VLOOKUP(JNP972,'Controle de Estoque'!JNJ:JNQ,1,FALSE)),"",VLOOKUP(JNP972,'Controle de Estoque'!JNJ:JNQ,4,FALSE))</f>
        <v/>
      </c>
      <c r="JNU972" s="16" t="str">
        <f>IF(ISERROR(VLOOKUP(JNQ972,'Controle de Estoque'!JNK:JNR,1,FALSE)),"",VLOOKUP(JNQ972,'Controle de Estoque'!JNK:JNR,4,FALSE))</f>
        <v/>
      </c>
      <c r="JNV972" s="16" t="str">
        <f>IF(ISERROR(VLOOKUP(JNR972,'Controle de Estoque'!JNL:JNS,1,FALSE)),"",VLOOKUP(JNR972,'Controle de Estoque'!JNL:JNS,4,FALSE))</f>
        <v/>
      </c>
      <c r="JNW972" s="16" t="str">
        <f>IF(ISERROR(VLOOKUP(JNS972,'Controle de Estoque'!JNM:JNT,1,FALSE)),"",VLOOKUP(JNS972,'Controle de Estoque'!JNM:JNT,4,FALSE))</f>
        <v/>
      </c>
      <c r="JNX972" s="16" t="str">
        <f>IF(ISERROR(VLOOKUP(JNT972,'Controle de Estoque'!JNN:JNU,1,FALSE)),"",VLOOKUP(JNT972,'Controle de Estoque'!JNN:JNU,4,FALSE))</f>
        <v/>
      </c>
      <c r="JNY972" s="16" t="str">
        <f>IF(ISERROR(VLOOKUP(JNU972,'Controle de Estoque'!JNO:JNV,1,FALSE)),"",VLOOKUP(JNU972,'Controle de Estoque'!JNO:JNV,4,FALSE))</f>
        <v/>
      </c>
      <c r="JNZ972" s="16" t="str">
        <f>IF(ISERROR(VLOOKUP(JNV972,'Controle de Estoque'!JNP:JNW,1,FALSE)),"",VLOOKUP(JNV972,'Controle de Estoque'!JNP:JNW,4,FALSE))</f>
        <v/>
      </c>
      <c r="JOA972" s="16" t="str">
        <f>IF(ISERROR(VLOOKUP(JNW972,'Controle de Estoque'!JNQ:JNX,1,FALSE)),"",VLOOKUP(JNW972,'Controle de Estoque'!JNQ:JNX,4,FALSE))</f>
        <v/>
      </c>
      <c r="JOB972" s="16" t="str">
        <f>IF(ISERROR(VLOOKUP(JNX972,'Controle de Estoque'!JNR:JNY,1,FALSE)),"",VLOOKUP(JNX972,'Controle de Estoque'!JNR:JNY,4,FALSE))</f>
        <v/>
      </c>
      <c r="JOC972" s="16" t="str">
        <f>IF(ISERROR(VLOOKUP(JNY972,'Controle de Estoque'!JNS:JNZ,1,FALSE)),"",VLOOKUP(JNY972,'Controle de Estoque'!JNS:JNZ,4,FALSE))</f>
        <v/>
      </c>
      <c r="JOD972" s="16" t="str">
        <f>IF(ISERROR(VLOOKUP(JNZ972,'Controle de Estoque'!JNT:JOA,1,FALSE)),"",VLOOKUP(JNZ972,'Controle de Estoque'!JNT:JOA,4,FALSE))</f>
        <v/>
      </c>
      <c r="JOE972" s="16" t="str">
        <f>IF(ISERROR(VLOOKUP(JOA972,'Controle de Estoque'!JNU:JOB,1,FALSE)),"",VLOOKUP(JOA972,'Controle de Estoque'!JNU:JOB,4,FALSE))</f>
        <v/>
      </c>
      <c r="JOF972" s="16" t="str">
        <f>IF(ISERROR(VLOOKUP(JOB972,'Controle de Estoque'!JNV:JOC,1,FALSE)),"",VLOOKUP(JOB972,'Controle de Estoque'!JNV:JOC,4,FALSE))</f>
        <v/>
      </c>
      <c r="JOG972" s="16" t="str">
        <f>IF(ISERROR(VLOOKUP(JOC972,'Controle de Estoque'!JNW:JOD,1,FALSE)),"",VLOOKUP(JOC972,'Controle de Estoque'!JNW:JOD,4,FALSE))</f>
        <v/>
      </c>
      <c r="JOH972" s="16" t="str">
        <f>IF(ISERROR(VLOOKUP(JOD972,'Controle de Estoque'!JNX:JOE,1,FALSE)),"",VLOOKUP(JOD972,'Controle de Estoque'!JNX:JOE,4,FALSE))</f>
        <v/>
      </c>
      <c r="JOI972" s="16" t="str">
        <f>IF(ISERROR(VLOOKUP(JOE972,'Controle de Estoque'!JNY:JOF,1,FALSE)),"",VLOOKUP(JOE972,'Controle de Estoque'!JNY:JOF,4,FALSE))</f>
        <v/>
      </c>
      <c r="JOJ972" s="16" t="str">
        <f>IF(ISERROR(VLOOKUP(JOF972,'Controle de Estoque'!JNZ:JOG,1,FALSE)),"",VLOOKUP(JOF972,'Controle de Estoque'!JNZ:JOG,4,FALSE))</f>
        <v/>
      </c>
      <c r="JOK972" s="16" t="str">
        <f>IF(ISERROR(VLOOKUP(JOG972,'Controle de Estoque'!JOA:JOH,1,FALSE)),"",VLOOKUP(JOG972,'Controle de Estoque'!JOA:JOH,4,FALSE))</f>
        <v/>
      </c>
      <c r="JOL972" s="16" t="str">
        <f>IF(ISERROR(VLOOKUP(JOH972,'Controle de Estoque'!JOB:JOI,1,FALSE)),"",VLOOKUP(JOH972,'Controle de Estoque'!JOB:JOI,4,FALSE))</f>
        <v/>
      </c>
      <c r="JOM972" s="16" t="str">
        <f>IF(ISERROR(VLOOKUP(JOI972,'Controle de Estoque'!JOC:JOJ,1,FALSE)),"",VLOOKUP(JOI972,'Controle de Estoque'!JOC:JOJ,4,FALSE))</f>
        <v/>
      </c>
      <c r="JON972" s="16" t="str">
        <f>IF(ISERROR(VLOOKUP(JOJ972,'Controle de Estoque'!JOD:JOK,1,FALSE)),"",VLOOKUP(JOJ972,'Controle de Estoque'!JOD:JOK,4,FALSE))</f>
        <v/>
      </c>
      <c r="JOO972" s="16" t="str">
        <f>IF(ISERROR(VLOOKUP(JOK972,'Controle de Estoque'!JOE:JOL,1,FALSE)),"",VLOOKUP(JOK972,'Controle de Estoque'!JOE:JOL,4,FALSE))</f>
        <v/>
      </c>
      <c r="JOP972" s="16" t="str">
        <f>IF(ISERROR(VLOOKUP(JOL972,'Controle de Estoque'!JOF:JOM,1,FALSE)),"",VLOOKUP(JOL972,'Controle de Estoque'!JOF:JOM,4,FALSE))</f>
        <v/>
      </c>
      <c r="JOQ972" s="16" t="str">
        <f>IF(ISERROR(VLOOKUP(JOM972,'Controle de Estoque'!JOG:JON,1,FALSE)),"",VLOOKUP(JOM972,'Controle de Estoque'!JOG:JON,4,FALSE))</f>
        <v/>
      </c>
      <c r="JOR972" s="16" t="str">
        <f>IF(ISERROR(VLOOKUP(JON972,'Controle de Estoque'!JOH:JOO,1,FALSE)),"",VLOOKUP(JON972,'Controle de Estoque'!JOH:JOO,4,FALSE))</f>
        <v/>
      </c>
      <c r="JOS972" s="16" t="str">
        <f>IF(ISERROR(VLOOKUP(JOO972,'Controle de Estoque'!JOI:JOP,1,FALSE)),"",VLOOKUP(JOO972,'Controle de Estoque'!JOI:JOP,4,FALSE))</f>
        <v/>
      </c>
      <c r="JOT972" s="16" t="str">
        <f>IF(ISERROR(VLOOKUP(JOP972,'Controle de Estoque'!JOJ:JOQ,1,FALSE)),"",VLOOKUP(JOP972,'Controle de Estoque'!JOJ:JOQ,4,FALSE))</f>
        <v/>
      </c>
      <c r="JOU972" s="16" t="str">
        <f>IF(ISERROR(VLOOKUP(JOQ972,'Controle de Estoque'!JOK:JOR,1,FALSE)),"",VLOOKUP(JOQ972,'Controle de Estoque'!JOK:JOR,4,FALSE))</f>
        <v/>
      </c>
      <c r="JOV972" s="16" t="str">
        <f>IF(ISERROR(VLOOKUP(JOR972,'Controle de Estoque'!JOL:JOS,1,FALSE)),"",VLOOKUP(JOR972,'Controle de Estoque'!JOL:JOS,4,FALSE))</f>
        <v/>
      </c>
      <c r="JOW972" s="16" t="str">
        <f>IF(ISERROR(VLOOKUP(JOS972,'Controle de Estoque'!JOM:JOT,1,FALSE)),"",VLOOKUP(JOS972,'Controle de Estoque'!JOM:JOT,4,FALSE))</f>
        <v/>
      </c>
      <c r="JOX972" s="16" t="str">
        <f>IF(ISERROR(VLOOKUP(JOT972,'Controle de Estoque'!JON:JOU,1,FALSE)),"",VLOOKUP(JOT972,'Controle de Estoque'!JON:JOU,4,FALSE))</f>
        <v/>
      </c>
      <c r="JOY972" s="16" t="str">
        <f>IF(ISERROR(VLOOKUP(JOU972,'Controle de Estoque'!JOO:JOV,1,FALSE)),"",VLOOKUP(JOU972,'Controle de Estoque'!JOO:JOV,4,FALSE))</f>
        <v/>
      </c>
      <c r="JOZ972" s="16" t="str">
        <f>IF(ISERROR(VLOOKUP(JOV972,'Controle de Estoque'!JOP:JOW,1,FALSE)),"",VLOOKUP(JOV972,'Controle de Estoque'!JOP:JOW,4,FALSE))</f>
        <v/>
      </c>
      <c r="JPA972" s="16" t="str">
        <f>IF(ISERROR(VLOOKUP(JOW972,'Controle de Estoque'!JOQ:JOX,1,FALSE)),"",VLOOKUP(JOW972,'Controle de Estoque'!JOQ:JOX,4,FALSE))</f>
        <v/>
      </c>
      <c r="JPB972" s="16" t="str">
        <f>IF(ISERROR(VLOOKUP(JOX972,'Controle de Estoque'!JOR:JOY,1,FALSE)),"",VLOOKUP(JOX972,'Controle de Estoque'!JOR:JOY,4,FALSE))</f>
        <v/>
      </c>
      <c r="JPC972" s="16" t="str">
        <f>IF(ISERROR(VLOOKUP(JOY972,'Controle de Estoque'!JOS:JOZ,1,FALSE)),"",VLOOKUP(JOY972,'Controle de Estoque'!JOS:JOZ,4,FALSE))</f>
        <v/>
      </c>
      <c r="JPD972" s="16" t="str">
        <f>IF(ISERROR(VLOOKUP(JOZ972,'Controle de Estoque'!JOT:JPA,1,FALSE)),"",VLOOKUP(JOZ972,'Controle de Estoque'!JOT:JPA,4,FALSE))</f>
        <v/>
      </c>
      <c r="JPE972" s="16" t="str">
        <f>IF(ISERROR(VLOOKUP(JPA972,'Controle de Estoque'!JOU:JPB,1,FALSE)),"",VLOOKUP(JPA972,'Controle de Estoque'!JOU:JPB,4,FALSE))</f>
        <v/>
      </c>
      <c r="JPF972" s="16" t="str">
        <f>IF(ISERROR(VLOOKUP(JPB972,'Controle de Estoque'!JOV:JPC,1,FALSE)),"",VLOOKUP(JPB972,'Controle de Estoque'!JOV:JPC,4,FALSE))</f>
        <v/>
      </c>
      <c r="JPG972" s="16" t="str">
        <f>IF(ISERROR(VLOOKUP(JPC972,'Controle de Estoque'!JOW:JPD,1,FALSE)),"",VLOOKUP(JPC972,'Controle de Estoque'!JOW:JPD,4,FALSE))</f>
        <v/>
      </c>
      <c r="JPH972" s="16" t="str">
        <f>IF(ISERROR(VLOOKUP(JPD972,'Controle de Estoque'!JOX:JPE,1,FALSE)),"",VLOOKUP(JPD972,'Controle de Estoque'!JOX:JPE,4,FALSE))</f>
        <v/>
      </c>
      <c r="JPI972" s="16" t="str">
        <f>IF(ISERROR(VLOOKUP(JPE972,'Controle de Estoque'!JOY:JPF,1,FALSE)),"",VLOOKUP(JPE972,'Controle de Estoque'!JOY:JPF,4,FALSE))</f>
        <v/>
      </c>
      <c r="JPJ972" s="16" t="str">
        <f>IF(ISERROR(VLOOKUP(JPF972,'Controle de Estoque'!JOZ:JPG,1,FALSE)),"",VLOOKUP(JPF972,'Controle de Estoque'!JOZ:JPG,4,FALSE))</f>
        <v/>
      </c>
      <c r="JPK972" s="16" t="str">
        <f>IF(ISERROR(VLOOKUP(JPG972,'Controle de Estoque'!JPA:JPH,1,FALSE)),"",VLOOKUP(JPG972,'Controle de Estoque'!JPA:JPH,4,FALSE))</f>
        <v/>
      </c>
      <c r="JPL972" s="16" t="str">
        <f>IF(ISERROR(VLOOKUP(JPH972,'Controle de Estoque'!JPB:JPI,1,FALSE)),"",VLOOKUP(JPH972,'Controle de Estoque'!JPB:JPI,4,FALSE))</f>
        <v/>
      </c>
      <c r="JPM972" s="16" t="str">
        <f>IF(ISERROR(VLOOKUP(JPI972,'Controle de Estoque'!JPC:JPJ,1,FALSE)),"",VLOOKUP(JPI972,'Controle de Estoque'!JPC:JPJ,4,FALSE))</f>
        <v/>
      </c>
      <c r="JPN972" s="16" t="str">
        <f>IF(ISERROR(VLOOKUP(JPJ972,'Controle de Estoque'!JPD:JPK,1,FALSE)),"",VLOOKUP(JPJ972,'Controle de Estoque'!JPD:JPK,4,FALSE))</f>
        <v/>
      </c>
      <c r="JPO972" s="16" t="str">
        <f>IF(ISERROR(VLOOKUP(JPK972,'Controle de Estoque'!JPE:JPL,1,FALSE)),"",VLOOKUP(JPK972,'Controle de Estoque'!JPE:JPL,4,FALSE))</f>
        <v/>
      </c>
      <c r="JPP972" s="16" t="str">
        <f>IF(ISERROR(VLOOKUP(JPL972,'Controle de Estoque'!JPF:JPM,1,FALSE)),"",VLOOKUP(JPL972,'Controle de Estoque'!JPF:JPM,4,FALSE))</f>
        <v/>
      </c>
      <c r="JPQ972" s="16" t="str">
        <f>IF(ISERROR(VLOOKUP(JPM972,'Controle de Estoque'!JPG:JPN,1,FALSE)),"",VLOOKUP(JPM972,'Controle de Estoque'!JPG:JPN,4,FALSE))</f>
        <v/>
      </c>
      <c r="JPR972" s="16" t="str">
        <f>IF(ISERROR(VLOOKUP(JPN972,'Controle de Estoque'!JPH:JPO,1,FALSE)),"",VLOOKUP(JPN972,'Controle de Estoque'!JPH:JPO,4,FALSE))</f>
        <v/>
      </c>
      <c r="JPS972" s="16" t="str">
        <f>IF(ISERROR(VLOOKUP(JPO972,'Controle de Estoque'!JPI:JPP,1,FALSE)),"",VLOOKUP(JPO972,'Controle de Estoque'!JPI:JPP,4,FALSE))</f>
        <v/>
      </c>
      <c r="JPT972" s="16" t="str">
        <f>IF(ISERROR(VLOOKUP(JPP972,'Controle de Estoque'!JPJ:JPQ,1,FALSE)),"",VLOOKUP(JPP972,'Controle de Estoque'!JPJ:JPQ,4,FALSE))</f>
        <v/>
      </c>
      <c r="JPU972" s="16" t="str">
        <f>IF(ISERROR(VLOOKUP(JPQ972,'Controle de Estoque'!JPK:JPR,1,FALSE)),"",VLOOKUP(JPQ972,'Controle de Estoque'!JPK:JPR,4,FALSE))</f>
        <v/>
      </c>
      <c r="JPV972" s="16" t="str">
        <f>IF(ISERROR(VLOOKUP(JPR972,'Controle de Estoque'!JPL:JPS,1,FALSE)),"",VLOOKUP(JPR972,'Controle de Estoque'!JPL:JPS,4,FALSE))</f>
        <v/>
      </c>
      <c r="JPW972" s="16" t="str">
        <f>IF(ISERROR(VLOOKUP(JPS972,'Controle de Estoque'!JPM:JPT,1,FALSE)),"",VLOOKUP(JPS972,'Controle de Estoque'!JPM:JPT,4,FALSE))</f>
        <v/>
      </c>
      <c r="JPX972" s="16" t="str">
        <f>IF(ISERROR(VLOOKUP(JPT972,'Controle de Estoque'!JPN:JPU,1,FALSE)),"",VLOOKUP(JPT972,'Controle de Estoque'!JPN:JPU,4,FALSE))</f>
        <v/>
      </c>
      <c r="JPY972" s="16" t="str">
        <f>IF(ISERROR(VLOOKUP(JPU972,'Controle de Estoque'!JPO:JPV,1,FALSE)),"",VLOOKUP(JPU972,'Controle de Estoque'!JPO:JPV,4,FALSE))</f>
        <v/>
      </c>
      <c r="JPZ972" s="16" t="str">
        <f>IF(ISERROR(VLOOKUP(JPV972,'Controle de Estoque'!JPP:JPW,1,FALSE)),"",VLOOKUP(JPV972,'Controle de Estoque'!JPP:JPW,4,FALSE))</f>
        <v/>
      </c>
      <c r="JQA972" s="16" t="str">
        <f>IF(ISERROR(VLOOKUP(JPW972,'Controle de Estoque'!JPQ:JPX,1,FALSE)),"",VLOOKUP(JPW972,'Controle de Estoque'!JPQ:JPX,4,FALSE))</f>
        <v/>
      </c>
      <c r="JQB972" s="16" t="str">
        <f>IF(ISERROR(VLOOKUP(JPX972,'Controle de Estoque'!JPR:JPY,1,FALSE)),"",VLOOKUP(JPX972,'Controle de Estoque'!JPR:JPY,4,FALSE))</f>
        <v/>
      </c>
      <c r="JQC972" s="16" t="str">
        <f>IF(ISERROR(VLOOKUP(JPY972,'Controle de Estoque'!JPS:JPZ,1,FALSE)),"",VLOOKUP(JPY972,'Controle de Estoque'!JPS:JPZ,4,FALSE))</f>
        <v/>
      </c>
      <c r="JQD972" s="16" t="str">
        <f>IF(ISERROR(VLOOKUP(JPZ972,'Controle de Estoque'!JPT:JQA,1,FALSE)),"",VLOOKUP(JPZ972,'Controle de Estoque'!JPT:JQA,4,FALSE))</f>
        <v/>
      </c>
      <c r="JQE972" s="16" t="str">
        <f>IF(ISERROR(VLOOKUP(JQA972,'Controle de Estoque'!JPU:JQB,1,FALSE)),"",VLOOKUP(JQA972,'Controle de Estoque'!JPU:JQB,4,FALSE))</f>
        <v/>
      </c>
      <c r="JQF972" s="16" t="str">
        <f>IF(ISERROR(VLOOKUP(JQB972,'Controle de Estoque'!JPV:JQC,1,FALSE)),"",VLOOKUP(JQB972,'Controle de Estoque'!JPV:JQC,4,FALSE))</f>
        <v/>
      </c>
      <c r="JQG972" s="16" t="str">
        <f>IF(ISERROR(VLOOKUP(JQC972,'Controle de Estoque'!JPW:JQD,1,FALSE)),"",VLOOKUP(JQC972,'Controle de Estoque'!JPW:JQD,4,FALSE))</f>
        <v/>
      </c>
      <c r="JQH972" s="16" t="str">
        <f>IF(ISERROR(VLOOKUP(JQD972,'Controle de Estoque'!JPX:JQE,1,FALSE)),"",VLOOKUP(JQD972,'Controle de Estoque'!JPX:JQE,4,FALSE))</f>
        <v/>
      </c>
      <c r="JQI972" s="16" t="str">
        <f>IF(ISERROR(VLOOKUP(JQE972,'Controle de Estoque'!JPY:JQF,1,FALSE)),"",VLOOKUP(JQE972,'Controle de Estoque'!JPY:JQF,4,FALSE))</f>
        <v/>
      </c>
      <c r="JQJ972" s="16" t="str">
        <f>IF(ISERROR(VLOOKUP(JQF972,'Controle de Estoque'!JPZ:JQG,1,FALSE)),"",VLOOKUP(JQF972,'Controle de Estoque'!JPZ:JQG,4,FALSE))</f>
        <v/>
      </c>
      <c r="JQK972" s="16" t="str">
        <f>IF(ISERROR(VLOOKUP(JQG972,'Controle de Estoque'!JQA:JQH,1,FALSE)),"",VLOOKUP(JQG972,'Controle de Estoque'!JQA:JQH,4,FALSE))</f>
        <v/>
      </c>
      <c r="JQL972" s="16" t="str">
        <f>IF(ISERROR(VLOOKUP(JQH972,'Controle de Estoque'!JQB:JQI,1,FALSE)),"",VLOOKUP(JQH972,'Controle de Estoque'!JQB:JQI,4,FALSE))</f>
        <v/>
      </c>
      <c r="JQM972" s="16" t="str">
        <f>IF(ISERROR(VLOOKUP(JQI972,'Controle de Estoque'!JQC:JQJ,1,FALSE)),"",VLOOKUP(JQI972,'Controle de Estoque'!JQC:JQJ,4,FALSE))</f>
        <v/>
      </c>
      <c r="JQN972" s="16" t="str">
        <f>IF(ISERROR(VLOOKUP(JQJ972,'Controle de Estoque'!JQD:JQK,1,FALSE)),"",VLOOKUP(JQJ972,'Controle de Estoque'!JQD:JQK,4,FALSE))</f>
        <v/>
      </c>
      <c r="JQO972" s="16" t="str">
        <f>IF(ISERROR(VLOOKUP(JQK972,'Controle de Estoque'!JQE:JQL,1,FALSE)),"",VLOOKUP(JQK972,'Controle de Estoque'!JQE:JQL,4,FALSE))</f>
        <v/>
      </c>
      <c r="JQP972" s="16" t="str">
        <f>IF(ISERROR(VLOOKUP(JQL972,'Controle de Estoque'!JQF:JQM,1,FALSE)),"",VLOOKUP(JQL972,'Controle de Estoque'!JQF:JQM,4,FALSE))</f>
        <v/>
      </c>
      <c r="JQQ972" s="16" t="str">
        <f>IF(ISERROR(VLOOKUP(JQM972,'Controle de Estoque'!JQG:JQN,1,FALSE)),"",VLOOKUP(JQM972,'Controle de Estoque'!JQG:JQN,4,FALSE))</f>
        <v/>
      </c>
      <c r="JQR972" s="16" t="str">
        <f>IF(ISERROR(VLOOKUP(JQN972,'Controle de Estoque'!JQH:JQO,1,FALSE)),"",VLOOKUP(JQN972,'Controle de Estoque'!JQH:JQO,4,FALSE))</f>
        <v/>
      </c>
      <c r="JQS972" s="16" t="str">
        <f>IF(ISERROR(VLOOKUP(JQO972,'Controle de Estoque'!JQI:JQP,1,FALSE)),"",VLOOKUP(JQO972,'Controle de Estoque'!JQI:JQP,4,FALSE))</f>
        <v/>
      </c>
      <c r="JQT972" s="16" t="str">
        <f>IF(ISERROR(VLOOKUP(JQP972,'Controle de Estoque'!JQJ:JQQ,1,FALSE)),"",VLOOKUP(JQP972,'Controle de Estoque'!JQJ:JQQ,4,FALSE))</f>
        <v/>
      </c>
      <c r="JQU972" s="16" t="str">
        <f>IF(ISERROR(VLOOKUP(JQQ972,'Controle de Estoque'!JQK:JQR,1,FALSE)),"",VLOOKUP(JQQ972,'Controle de Estoque'!JQK:JQR,4,FALSE))</f>
        <v/>
      </c>
      <c r="JQV972" s="16" t="str">
        <f>IF(ISERROR(VLOOKUP(JQR972,'Controle de Estoque'!JQL:JQS,1,FALSE)),"",VLOOKUP(JQR972,'Controle de Estoque'!JQL:JQS,4,FALSE))</f>
        <v/>
      </c>
      <c r="JQW972" s="16" t="str">
        <f>IF(ISERROR(VLOOKUP(JQS972,'Controle de Estoque'!JQM:JQT,1,FALSE)),"",VLOOKUP(JQS972,'Controle de Estoque'!JQM:JQT,4,FALSE))</f>
        <v/>
      </c>
      <c r="JQX972" s="16" t="str">
        <f>IF(ISERROR(VLOOKUP(JQT972,'Controle de Estoque'!JQN:JQU,1,FALSE)),"",VLOOKUP(JQT972,'Controle de Estoque'!JQN:JQU,4,FALSE))</f>
        <v/>
      </c>
      <c r="JQY972" s="16" t="str">
        <f>IF(ISERROR(VLOOKUP(JQU972,'Controle de Estoque'!JQO:JQV,1,FALSE)),"",VLOOKUP(JQU972,'Controle de Estoque'!JQO:JQV,4,FALSE))</f>
        <v/>
      </c>
      <c r="JQZ972" s="16" t="str">
        <f>IF(ISERROR(VLOOKUP(JQV972,'Controle de Estoque'!JQP:JQW,1,FALSE)),"",VLOOKUP(JQV972,'Controle de Estoque'!JQP:JQW,4,FALSE))</f>
        <v/>
      </c>
      <c r="JRA972" s="16" t="str">
        <f>IF(ISERROR(VLOOKUP(JQW972,'Controle de Estoque'!JQQ:JQX,1,FALSE)),"",VLOOKUP(JQW972,'Controle de Estoque'!JQQ:JQX,4,FALSE))</f>
        <v/>
      </c>
      <c r="JRB972" s="16" t="str">
        <f>IF(ISERROR(VLOOKUP(JQX972,'Controle de Estoque'!JQR:JQY,1,FALSE)),"",VLOOKUP(JQX972,'Controle de Estoque'!JQR:JQY,4,FALSE))</f>
        <v/>
      </c>
      <c r="JRC972" s="16" t="str">
        <f>IF(ISERROR(VLOOKUP(JQY972,'Controle de Estoque'!JQS:JQZ,1,FALSE)),"",VLOOKUP(JQY972,'Controle de Estoque'!JQS:JQZ,4,FALSE))</f>
        <v/>
      </c>
      <c r="JRD972" s="16" t="str">
        <f>IF(ISERROR(VLOOKUP(JQZ972,'Controle de Estoque'!JQT:JRA,1,FALSE)),"",VLOOKUP(JQZ972,'Controle de Estoque'!JQT:JRA,4,FALSE))</f>
        <v/>
      </c>
      <c r="JRE972" s="16" t="str">
        <f>IF(ISERROR(VLOOKUP(JRA972,'Controle de Estoque'!JQU:JRB,1,FALSE)),"",VLOOKUP(JRA972,'Controle de Estoque'!JQU:JRB,4,FALSE))</f>
        <v/>
      </c>
      <c r="JRF972" s="16" t="str">
        <f>IF(ISERROR(VLOOKUP(JRB972,'Controle de Estoque'!JQV:JRC,1,FALSE)),"",VLOOKUP(JRB972,'Controle de Estoque'!JQV:JRC,4,FALSE))</f>
        <v/>
      </c>
      <c r="JRG972" s="16" t="str">
        <f>IF(ISERROR(VLOOKUP(JRC972,'Controle de Estoque'!JQW:JRD,1,FALSE)),"",VLOOKUP(JRC972,'Controle de Estoque'!JQW:JRD,4,FALSE))</f>
        <v/>
      </c>
      <c r="JRH972" s="16" t="str">
        <f>IF(ISERROR(VLOOKUP(JRD972,'Controle de Estoque'!JQX:JRE,1,FALSE)),"",VLOOKUP(JRD972,'Controle de Estoque'!JQX:JRE,4,FALSE))</f>
        <v/>
      </c>
      <c r="JRI972" s="16" t="str">
        <f>IF(ISERROR(VLOOKUP(JRE972,'Controle de Estoque'!JQY:JRF,1,FALSE)),"",VLOOKUP(JRE972,'Controle de Estoque'!JQY:JRF,4,FALSE))</f>
        <v/>
      </c>
      <c r="JRJ972" s="16" t="str">
        <f>IF(ISERROR(VLOOKUP(JRF972,'Controle de Estoque'!JQZ:JRG,1,FALSE)),"",VLOOKUP(JRF972,'Controle de Estoque'!JQZ:JRG,4,FALSE))</f>
        <v/>
      </c>
      <c r="JRK972" s="16" t="str">
        <f>IF(ISERROR(VLOOKUP(JRG972,'Controle de Estoque'!JRA:JRH,1,FALSE)),"",VLOOKUP(JRG972,'Controle de Estoque'!JRA:JRH,4,FALSE))</f>
        <v/>
      </c>
      <c r="JRL972" s="16" t="str">
        <f>IF(ISERROR(VLOOKUP(JRH972,'Controle de Estoque'!JRB:JRI,1,FALSE)),"",VLOOKUP(JRH972,'Controle de Estoque'!JRB:JRI,4,FALSE))</f>
        <v/>
      </c>
      <c r="JRM972" s="16" t="str">
        <f>IF(ISERROR(VLOOKUP(JRI972,'Controle de Estoque'!JRC:JRJ,1,FALSE)),"",VLOOKUP(JRI972,'Controle de Estoque'!JRC:JRJ,4,FALSE))</f>
        <v/>
      </c>
      <c r="JRN972" s="16" t="str">
        <f>IF(ISERROR(VLOOKUP(JRJ972,'Controle de Estoque'!JRD:JRK,1,FALSE)),"",VLOOKUP(JRJ972,'Controle de Estoque'!JRD:JRK,4,FALSE))</f>
        <v/>
      </c>
      <c r="JRO972" s="16" t="str">
        <f>IF(ISERROR(VLOOKUP(JRK972,'Controle de Estoque'!JRE:JRL,1,FALSE)),"",VLOOKUP(JRK972,'Controle de Estoque'!JRE:JRL,4,FALSE))</f>
        <v/>
      </c>
      <c r="JRP972" s="16" t="str">
        <f>IF(ISERROR(VLOOKUP(JRL972,'Controle de Estoque'!JRF:JRM,1,FALSE)),"",VLOOKUP(JRL972,'Controle de Estoque'!JRF:JRM,4,FALSE))</f>
        <v/>
      </c>
      <c r="JRQ972" s="16" t="str">
        <f>IF(ISERROR(VLOOKUP(JRM972,'Controle de Estoque'!JRG:JRN,1,FALSE)),"",VLOOKUP(JRM972,'Controle de Estoque'!JRG:JRN,4,FALSE))</f>
        <v/>
      </c>
      <c r="JRR972" s="16" t="str">
        <f>IF(ISERROR(VLOOKUP(JRN972,'Controle de Estoque'!JRH:JRO,1,FALSE)),"",VLOOKUP(JRN972,'Controle de Estoque'!JRH:JRO,4,FALSE))</f>
        <v/>
      </c>
      <c r="JRS972" s="16" t="str">
        <f>IF(ISERROR(VLOOKUP(JRO972,'Controle de Estoque'!JRI:JRP,1,FALSE)),"",VLOOKUP(JRO972,'Controle de Estoque'!JRI:JRP,4,FALSE))</f>
        <v/>
      </c>
      <c r="JRT972" s="16" t="str">
        <f>IF(ISERROR(VLOOKUP(JRP972,'Controle de Estoque'!JRJ:JRQ,1,FALSE)),"",VLOOKUP(JRP972,'Controle de Estoque'!JRJ:JRQ,4,FALSE))</f>
        <v/>
      </c>
      <c r="JRU972" s="16" t="str">
        <f>IF(ISERROR(VLOOKUP(JRQ972,'Controle de Estoque'!JRK:JRR,1,FALSE)),"",VLOOKUP(JRQ972,'Controle de Estoque'!JRK:JRR,4,FALSE))</f>
        <v/>
      </c>
      <c r="JRV972" s="16" t="str">
        <f>IF(ISERROR(VLOOKUP(JRR972,'Controle de Estoque'!JRL:JRS,1,FALSE)),"",VLOOKUP(JRR972,'Controle de Estoque'!JRL:JRS,4,FALSE))</f>
        <v/>
      </c>
      <c r="JRW972" s="16" t="str">
        <f>IF(ISERROR(VLOOKUP(JRS972,'Controle de Estoque'!JRM:JRT,1,FALSE)),"",VLOOKUP(JRS972,'Controle de Estoque'!JRM:JRT,4,FALSE))</f>
        <v/>
      </c>
      <c r="JRX972" s="16" t="str">
        <f>IF(ISERROR(VLOOKUP(JRT972,'Controle de Estoque'!JRN:JRU,1,FALSE)),"",VLOOKUP(JRT972,'Controle de Estoque'!JRN:JRU,4,FALSE))</f>
        <v/>
      </c>
      <c r="JRY972" s="16" t="str">
        <f>IF(ISERROR(VLOOKUP(JRU972,'Controle de Estoque'!JRO:JRV,1,FALSE)),"",VLOOKUP(JRU972,'Controle de Estoque'!JRO:JRV,4,FALSE))</f>
        <v/>
      </c>
      <c r="JRZ972" s="16" t="str">
        <f>IF(ISERROR(VLOOKUP(JRV972,'Controle de Estoque'!JRP:JRW,1,FALSE)),"",VLOOKUP(JRV972,'Controle de Estoque'!JRP:JRW,4,FALSE))</f>
        <v/>
      </c>
      <c r="JSA972" s="16" t="str">
        <f>IF(ISERROR(VLOOKUP(JRW972,'Controle de Estoque'!JRQ:JRX,1,FALSE)),"",VLOOKUP(JRW972,'Controle de Estoque'!JRQ:JRX,4,FALSE))</f>
        <v/>
      </c>
      <c r="JSB972" s="16" t="str">
        <f>IF(ISERROR(VLOOKUP(JRX972,'Controle de Estoque'!JRR:JRY,1,FALSE)),"",VLOOKUP(JRX972,'Controle de Estoque'!JRR:JRY,4,FALSE))</f>
        <v/>
      </c>
      <c r="JSC972" s="16" t="str">
        <f>IF(ISERROR(VLOOKUP(JRY972,'Controle de Estoque'!JRS:JRZ,1,FALSE)),"",VLOOKUP(JRY972,'Controle de Estoque'!JRS:JRZ,4,FALSE))</f>
        <v/>
      </c>
      <c r="JSD972" s="16" t="str">
        <f>IF(ISERROR(VLOOKUP(JRZ972,'Controle de Estoque'!JRT:JSA,1,FALSE)),"",VLOOKUP(JRZ972,'Controle de Estoque'!JRT:JSA,4,FALSE))</f>
        <v/>
      </c>
      <c r="JSE972" s="16" t="str">
        <f>IF(ISERROR(VLOOKUP(JSA972,'Controle de Estoque'!JRU:JSB,1,FALSE)),"",VLOOKUP(JSA972,'Controle de Estoque'!JRU:JSB,4,FALSE))</f>
        <v/>
      </c>
      <c r="JSF972" s="16" t="str">
        <f>IF(ISERROR(VLOOKUP(JSB972,'Controle de Estoque'!JRV:JSC,1,FALSE)),"",VLOOKUP(JSB972,'Controle de Estoque'!JRV:JSC,4,FALSE))</f>
        <v/>
      </c>
      <c r="JSG972" s="16" t="str">
        <f>IF(ISERROR(VLOOKUP(JSC972,'Controle de Estoque'!JRW:JSD,1,FALSE)),"",VLOOKUP(JSC972,'Controle de Estoque'!JRW:JSD,4,FALSE))</f>
        <v/>
      </c>
      <c r="JSH972" s="16" t="str">
        <f>IF(ISERROR(VLOOKUP(JSD972,'Controle de Estoque'!JRX:JSE,1,FALSE)),"",VLOOKUP(JSD972,'Controle de Estoque'!JRX:JSE,4,FALSE))</f>
        <v/>
      </c>
      <c r="JSI972" s="16" t="str">
        <f>IF(ISERROR(VLOOKUP(JSE972,'Controle de Estoque'!JRY:JSF,1,FALSE)),"",VLOOKUP(JSE972,'Controle de Estoque'!JRY:JSF,4,FALSE))</f>
        <v/>
      </c>
      <c r="JSJ972" s="16" t="str">
        <f>IF(ISERROR(VLOOKUP(JSF972,'Controle de Estoque'!JRZ:JSG,1,FALSE)),"",VLOOKUP(JSF972,'Controle de Estoque'!JRZ:JSG,4,FALSE))</f>
        <v/>
      </c>
      <c r="JSK972" s="16" t="str">
        <f>IF(ISERROR(VLOOKUP(JSG972,'Controle de Estoque'!JSA:JSH,1,FALSE)),"",VLOOKUP(JSG972,'Controle de Estoque'!JSA:JSH,4,FALSE))</f>
        <v/>
      </c>
      <c r="JSL972" s="16" t="str">
        <f>IF(ISERROR(VLOOKUP(JSH972,'Controle de Estoque'!JSB:JSI,1,FALSE)),"",VLOOKUP(JSH972,'Controle de Estoque'!JSB:JSI,4,FALSE))</f>
        <v/>
      </c>
      <c r="JSM972" s="16" t="str">
        <f>IF(ISERROR(VLOOKUP(JSI972,'Controle de Estoque'!JSC:JSJ,1,FALSE)),"",VLOOKUP(JSI972,'Controle de Estoque'!JSC:JSJ,4,FALSE))</f>
        <v/>
      </c>
      <c r="JSN972" s="16" t="str">
        <f>IF(ISERROR(VLOOKUP(JSJ972,'Controle de Estoque'!JSD:JSK,1,FALSE)),"",VLOOKUP(JSJ972,'Controle de Estoque'!JSD:JSK,4,FALSE))</f>
        <v/>
      </c>
      <c r="JSO972" s="16" t="str">
        <f>IF(ISERROR(VLOOKUP(JSK972,'Controle de Estoque'!JSE:JSL,1,FALSE)),"",VLOOKUP(JSK972,'Controle de Estoque'!JSE:JSL,4,FALSE))</f>
        <v/>
      </c>
      <c r="JSP972" s="16" t="str">
        <f>IF(ISERROR(VLOOKUP(JSL972,'Controle de Estoque'!JSF:JSM,1,FALSE)),"",VLOOKUP(JSL972,'Controle de Estoque'!JSF:JSM,4,FALSE))</f>
        <v/>
      </c>
      <c r="JSQ972" s="16" t="str">
        <f>IF(ISERROR(VLOOKUP(JSM972,'Controle de Estoque'!JSG:JSN,1,FALSE)),"",VLOOKUP(JSM972,'Controle de Estoque'!JSG:JSN,4,FALSE))</f>
        <v/>
      </c>
      <c r="JSR972" s="16" t="str">
        <f>IF(ISERROR(VLOOKUP(JSN972,'Controle de Estoque'!JSH:JSO,1,FALSE)),"",VLOOKUP(JSN972,'Controle de Estoque'!JSH:JSO,4,FALSE))</f>
        <v/>
      </c>
      <c r="JSS972" s="16" t="str">
        <f>IF(ISERROR(VLOOKUP(JSO972,'Controle de Estoque'!JSI:JSP,1,FALSE)),"",VLOOKUP(JSO972,'Controle de Estoque'!JSI:JSP,4,FALSE))</f>
        <v/>
      </c>
      <c r="JST972" s="16" t="str">
        <f>IF(ISERROR(VLOOKUP(JSP972,'Controle de Estoque'!JSJ:JSQ,1,FALSE)),"",VLOOKUP(JSP972,'Controle de Estoque'!JSJ:JSQ,4,FALSE))</f>
        <v/>
      </c>
      <c r="JSU972" s="16" t="str">
        <f>IF(ISERROR(VLOOKUP(JSQ972,'Controle de Estoque'!JSK:JSR,1,FALSE)),"",VLOOKUP(JSQ972,'Controle de Estoque'!JSK:JSR,4,FALSE))</f>
        <v/>
      </c>
      <c r="JSV972" s="16" t="str">
        <f>IF(ISERROR(VLOOKUP(JSR972,'Controle de Estoque'!JSL:JSS,1,FALSE)),"",VLOOKUP(JSR972,'Controle de Estoque'!JSL:JSS,4,FALSE))</f>
        <v/>
      </c>
      <c r="JSW972" s="16" t="str">
        <f>IF(ISERROR(VLOOKUP(JSS972,'Controle de Estoque'!JSM:JST,1,FALSE)),"",VLOOKUP(JSS972,'Controle de Estoque'!JSM:JST,4,FALSE))</f>
        <v/>
      </c>
      <c r="JSX972" s="16" t="str">
        <f>IF(ISERROR(VLOOKUP(JST972,'Controle de Estoque'!JSN:JSU,1,FALSE)),"",VLOOKUP(JST972,'Controle de Estoque'!JSN:JSU,4,FALSE))</f>
        <v/>
      </c>
      <c r="JSY972" s="16" t="str">
        <f>IF(ISERROR(VLOOKUP(JSU972,'Controle de Estoque'!JSO:JSV,1,FALSE)),"",VLOOKUP(JSU972,'Controle de Estoque'!JSO:JSV,4,FALSE))</f>
        <v/>
      </c>
      <c r="JSZ972" s="16" t="str">
        <f>IF(ISERROR(VLOOKUP(JSV972,'Controle de Estoque'!JSP:JSW,1,FALSE)),"",VLOOKUP(JSV972,'Controle de Estoque'!JSP:JSW,4,FALSE))</f>
        <v/>
      </c>
      <c r="JTA972" s="16" t="str">
        <f>IF(ISERROR(VLOOKUP(JSW972,'Controle de Estoque'!JSQ:JSX,1,FALSE)),"",VLOOKUP(JSW972,'Controle de Estoque'!JSQ:JSX,4,FALSE))</f>
        <v/>
      </c>
      <c r="JTB972" s="16" t="str">
        <f>IF(ISERROR(VLOOKUP(JSX972,'Controle de Estoque'!JSR:JSY,1,FALSE)),"",VLOOKUP(JSX972,'Controle de Estoque'!JSR:JSY,4,FALSE))</f>
        <v/>
      </c>
      <c r="JTC972" s="16" t="str">
        <f>IF(ISERROR(VLOOKUP(JSY972,'Controle de Estoque'!JSS:JSZ,1,FALSE)),"",VLOOKUP(JSY972,'Controle de Estoque'!JSS:JSZ,4,FALSE))</f>
        <v/>
      </c>
      <c r="JTD972" s="16" t="str">
        <f>IF(ISERROR(VLOOKUP(JSZ972,'Controle de Estoque'!JST:JTA,1,FALSE)),"",VLOOKUP(JSZ972,'Controle de Estoque'!JST:JTA,4,FALSE))</f>
        <v/>
      </c>
      <c r="JTE972" s="16" t="str">
        <f>IF(ISERROR(VLOOKUP(JTA972,'Controle de Estoque'!JSU:JTB,1,FALSE)),"",VLOOKUP(JTA972,'Controle de Estoque'!JSU:JTB,4,FALSE))</f>
        <v/>
      </c>
      <c r="JTF972" s="16" t="str">
        <f>IF(ISERROR(VLOOKUP(JTB972,'Controle de Estoque'!JSV:JTC,1,FALSE)),"",VLOOKUP(JTB972,'Controle de Estoque'!JSV:JTC,4,FALSE))</f>
        <v/>
      </c>
      <c r="JTG972" s="16" t="str">
        <f>IF(ISERROR(VLOOKUP(JTC972,'Controle de Estoque'!JSW:JTD,1,FALSE)),"",VLOOKUP(JTC972,'Controle de Estoque'!JSW:JTD,4,FALSE))</f>
        <v/>
      </c>
      <c r="JTH972" s="16" t="str">
        <f>IF(ISERROR(VLOOKUP(JTD972,'Controle de Estoque'!JSX:JTE,1,FALSE)),"",VLOOKUP(JTD972,'Controle de Estoque'!JSX:JTE,4,FALSE))</f>
        <v/>
      </c>
      <c r="JTI972" s="16" t="str">
        <f>IF(ISERROR(VLOOKUP(JTE972,'Controle de Estoque'!JSY:JTF,1,FALSE)),"",VLOOKUP(JTE972,'Controle de Estoque'!JSY:JTF,4,FALSE))</f>
        <v/>
      </c>
      <c r="JTJ972" s="16" t="str">
        <f>IF(ISERROR(VLOOKUP(JTF972,'Controle de Estoque'!JSZ:JTG,1,FALSE)),"",VLOOKUP(JTF972,'Controle de Estoque'!JSZ:JTG,4,FALSE))</f>
        <v/>
      </c>
      <c r="JTK972" s="16" t="str">
        <f>IF(ISERROR(VLOOKUP(JTG972,'Controle de Estoque'!JTA:JTH,1,FALSE)),"",VLOOKUP(JTG972,'Controle de Estoque'!JTA:JTH,4,FALSE))</f>
        <v/>
      </c>
      <c r="JTL972" s="16" t="str">
        <f>IF(ISERROR(VLOOKUP(JTH972,'Controle de Estoque'!JTB:JTI,1,FALSE)),"",VLOOKUP(JTH972,'Controle de Estoque'!JTB:JTI,4,FALSE))</f>
        <v/>
      </c>
      <c r="JTM972" s="16" t="str">
        <f>IF(ISERROR(VLOOKUP(JTI972,'Controle de Estoque'!JTC:JTJ,1,FALSE)),"",VLOOKUP(JTI972,'Controle de Estoque'!JTC:JTJ,4,FALSE))</f>
        <v/>
      </c>
      <c r="JTN972" s="16" t="str">
        <f>IF(ISERROR(VLOOKUP(JTJ972,'Controle de Estoque'!JTD:JTK,1,FALSE)),"",VLOOKUP(JTJ972,'Controle de Estoque'!JTD:JTK,4,FALSE))</f>
        <v/>
      </c>
      <c r="JTO972" s="16" t="str">
        <f>IF(ISERROR(VLOOKUP(JTK972,'Controle de Estoque'!JTE:JTL,1,FALSE)),"",VLOOKUP(JTK972,'Controle de Estoque'!JTE:JTL,4,FALSE))</f>
        <v/>
      </c>
      <c r="JTP972" s="16" t="str">
        <f>IF(ISERROR(VLOOKUP(JTL972,'Controle de Estoque'!JTF:JTM,1,FALSE)),"",VLOOKUP(JTL972,'Controle de Estoque'!JTF:JTM,4,FALSE))</f>
        <v/>
      </c>
      <c r="JTQ972" s="16" t="str">
        <f>IF(ISERROR(VLOOKUP(JTM972,'Controle de Estoque'!JTG:JTN,1,FALSE)),"",VLOOKUP(JTM972,'Controle de Estoque'!JTG:JTN,4,FALSE))</f>
        <v/>
      </c>
      <c r="JTR972" s="16" t="str">
        <f>IF(ISERROR(VLOOKUP(JTN972,'Controle de Estoque'!JTH:JTO,1,FALSE)),"",VLOOKUP(JTN972,'Controle de Estoque'!JTH:JTO,4,FALSE))</f>
        <v/>
      </c>
      <c r="JTS972" s="16" t="str">
        <f>IF(ISERROR(VLOOKUP(JTO972,'Controle de Estoque'!JTI:JTP,1,FALSE)),"",VLOOKUP(JTO972,'Controle de Estoque'!JTI:JTP,4,FALSE))</f>
        <v/>
      </c>
      <c r="JTT972" s="16" t="str">
        <f>IF(ISERROR(VLOOKUP(JTP972,'Controle de Estoque'!JTJ:JTQ,1,FALSE)),"",VLOOKUP(JTP972,'Controle de Estoque'!JTJ:JTQ,4,FALSE))</f>
        <v/>
      </c>
      <c r="JTU972" s="16" t="str">
        <f>IF(ISERROR(VLOOKUP(JTQ972,'Controle de Estoque'!JTK:JTR,1,FALSE)),"",VLOOKUP(JTQ972,'Controle de Estoque'!JTK:JTR,4,FALSE))</f>
        <v/>
      </c>
      <c r="JTV972" s="16" t="str">
        <f>IF(ISERROR(VLOOKUP(JTR972,'Controle de Estoque'!JTL:JTS,1,FALSE)),"",VLOOKUP(JTR972,'Controle de Estoque'!JTL:JTS,4,FALSE))</f>
        <v/>
      </c>
      <c r="JTW972" s="16" t="str">
        <f>IF(ISERROR(VLOOKUP(JTS972,'Controle de Estoque'!JTM:JTT,1,FALSE)),"",VLOOKUP(JTS972,'Controle de Estoque'!JTM:JTT,4,FALSE))</f>
        <v/>
      </c>
      <c r="JTX972" s="16" t="str">
        <f>IF(ISERROR(VLOOKUP(JTT972,'Controle de Estoque'!JTN:JTU,1,FALSE)),"",VLOOKUP(JTT972,'Controle de Estoque'!JTN:JTU,4,FALSE))</f>
        <v/>
      </c>
      <c r="JTY972" s="16" t="str">
        <f>IF(ISERROR(VLOOKUP(JTU972,'Controle de Estoque'!JTO:JTV,1,FALSE)),"",VLOOKUP(JTU972,'Controle de Estoque'!JTO:JTV,4,FALSE))</f>
        <v/>
      </c>
      <c r="JTZ972" s="16" t="str">
        <f>IF(ISERROR(VLOOKUP(JTV972,'Controle de Estoque'!JTP:JTW,1,FALSE)),"",VLOOKUP(JTV972,'Controle de Estoque'!JTP:JTW,4,FALSE))</f>
        <v/>
      </c>
      <c r="JUA972" s="16" t="str">
        <f>IF(ISERROR(VLOOKUP(JTW972,'Controle de Estoque'!JTQ:JTX,1,FALSE)),"",VLOOKUP(JTW972,'Controle de Estoque'!JTQ:JTX,4,FALSE))</f>
        <v/>
      </c>
      <c r="JUB972" s="16" t="str">
        <f>IF(ISERROR(VLOOKUP(JTX972,'Controle de Estoque'!JTR:JTY,1,FALSE)),"",VLOOKUP(JTX972,'Controle de Estoque'!JTR:JTY,4,FALSE))</f>
        <v/>
      </c>
      <c r="JUC972" s="16" t="str">
        <f>IF(ISERROR(VLOOKUP(JTY972,'Controle de Estoque'!JTS:JTZ,1,FALSE)),"",VLOOKUP(JTY972,'Controle de Estoque'!JTS:JTZ,4,FALSE))</f>
        <v/>
      </c>
      <c r="JUD972" s="16" t="str">
        <f>IF(ISERROR(VLOOKUP(JTZ972,'Controle de Estoque'!JTT:JUA,1,FALSE)),"",VLOOKUP(JTZ972,'Controle de Estoque'!JTT:JUA,4,FALSE))</f>
        <v/>
      </c>
      <c r="JUE972" s="16" t="str">
        <f>IF(ISERROR(VLOOKUP(JUA972,'Controle de Estoque'!JTU:JUB,1,FALSE)),"",VLOOKUP(JUA972,'Controle de Estoque'!JTU:JUB,4,FALSE))</f>
        <v/>
      </c>
      <c r="JUF972" s="16" t="str">
        <f>IF(ISERROR(VLOOKUP(JUB972,'Controle de Estoque'!JTV:JUC,1,FALSE)),"",VLOOKUP(JUB972,'Controle de Estoque'!JTV:JUC,4,FALSE))</f>
        <v/>
      </c>
      <c r="JUG972" s="16" t="str">
        <f>IF(ISERROR(VLOOKUP(JUC972,'Controle de Estoque'!JTW:JUD,1,FALSE)),"",VLOOKUP(JUC972,'Controle de Estoque'!JTW:JUD,4,FALSE))</f>
        <v/>
      </c>
      <c r="JUH972" s="16" t="str">
        <f>IF(ISERROR(VLOOKUP(JUD972,'Controle de Estoque'!JTX:JUE,1,FALSE)),"",VLOOKUP(JUD972,'Controle de Estoque'!JTX:JUE,4,FALSE))</f>
        <v/>
      </c>
      <c r="JUI972" s="16" t="str">
        <f>IF(ISERROR(VLOOKUP(JUE972,'Controle de Estoque'!JTY:JUF,1,FALSE)),"",VLOOKUP(JUE972,'Controle de Estoque'!JTY:JUF,4,FALSE))</f>
        <v/>
      </c>
      <c r="JUJ972" s="16" t="str">
        <f>IF(ISERROR(VLOOKUP(JUF972,'Controle de Estoque'!JTZ:JUG,1,FALSE)),"",VLOOKUP(JUF972,'Controle de Estoque'!JTZ:JUG,4,FALSE))</f>
        <v/>
      </c>
      <c r="JUK972" s="16" t="str">
        <f>IF(ISERROR(VLOOKUP(JUG972,'Controle de Estoque'!JUA:JUH,1,FALSE)),"",VLOOKUP(JUG972,'Controle de Estoque'!JUA:JUH,4,FALSE))</f>
        <v/>
      </c>
      <c r="JUL972" s="16" t="str">
        <f>IF(ISERROR(VLOOKUP(JUH972,'Controle de Estoque'!JUB:JUI,1,FALSE)),"",VLOOKUP(JUH972,'Controle de Estoque'!JUB:JUI,4,FALSE))</f>
        <v/>
      </c>
      <c r="JUM972" s="16" t="str">
        <f>IF(ISERROR(VLOOKUP(JUI972,'Controle de Estoque'!JUC:JUJ,1,FALSE)),"",VLOOKUP(JUI972,'Controle de Estoque'!JUC:JUJ,4,FALSE))</f>
        <v/>
      </c>
      <c r="JUN972" s="16" t="str">
        <f>IF(ISERROR(VLOOKUP(JUJ972,'Controle de Estoque'!JUD:JUK,1,FALSE)),"",VLOOKUP(JUJ972,'Controle de Estoque'!JUD:JUK,4,FALSE))</f>
        <v/>
      </c>
      <c r="JUO972" s="16" t="str">
        <f>IF(ISERROR(VLOOKUP(JUK972,'Controle de Estoque'!JUE:JUL,1,FALSE)),"",VLOOKUP(JUK972,'Controle de Estoque'!JUE:JUL,4,FALSE))</f>
        <v/>
      </c>
      <c r="JUP972" s="16" t="str">
        <f>IF(ISERROR(VLOOKUP(JUL972,'Controle de Estoque'!JUF:JUM,1,FALSE)),"",VLOOKUP(JUL972,'Controle de Estoque'!JUF:JUM,4,FALSE))</f>
        <v/>
      </c>
      <c r="JUQ972" s="16" t="str">
        <f>IF(ISERROR(VLOOKUP(JUM972,'Controle de Estoque'!JUG:JUN,1,FALSE)),"",VLOOKUP(JUM972,'Controle de Estoque'!JUG:JUN,4,FALSE))</f>
        <v/>
      </c>
      <c r="JUR972" s="16" t="str">
        <f>IF(ISERROR(VLOOKUP(JUN972,'Controle de Estoque'!JUH:JUO,1,FALSE)),"",VLOOKUP(JUN972,'Controle de Estoque'!JUH:JUO,4,FALSE))</f>
        <v/>
      </c>
      <c r="JUS972" s="16" t="str">
        <f>IF(ISERROR(VLOOKUP(JUO972,'Controle de Estoque'!JUI:JUP,1,FALSE)),"",VLOOKUP(JUO972,'Controle de Estoque'!JUI:JUP,4,FALSE))</f>
        <v/>
      </c>
      <c r="JUT972" s="16" t="str">
        <f>IF(ISERROR(VLOOKUP(JUP972,'Controle de Estoque'!JUJ:JUQ,1,FALSE)),"",VLOOKUP(JUP972,'Controle de Estoque'!JUJ:JUQ,4,FALSE))</f>
        <v/>
      </c>
      <c r="JUU972" s="16" t="str">
        <f>IF(ISERROR(VLOOKUP(JUQ972,'Controle de Estoque'!JUK:JUR,1,FALSE)),"",VLOOKUP(JUQ972,'Controle de Estoque'!JUK:JUR,4,FALSE))</f>
        <v/>
      </c>
      <c r="JUV972" s="16" t="str">
        <f>IF(ISERROR(VLOOKUP(JUR972,'Controle de Estoque'!JUL:JUS,1,FALSE)),"",VLOOKUP(JUR972,'Controle de Estoque'!JUL:JUS,4,FALSE))</f>
        <v/>
      </c>
      <c r="JUW972" s="16" t="str">
        <f>IF(ISERROR(VLOOKUP(JUS972,'Controle de Estoque'!JUM:JUT,1,FALSE)),"",VLOOKUP(JUS972,'Controle de Estoque'!JUM:JUT,4,FALSE))</f>
        <v/>
      </c>
      <c r="JUX972" s="16" t="str">
        <f>IF(ISERROR(VLOOKUP(JUT972,'Controle de Estoque'!JUN:JUU,1,FALSE)),"",VLOOKUP(JUT972,'Controle de Estoque'!JUN:JUU,4,FALSE))</f>
        <v/>
      </c>
      <c r="JUY972" s="16" t="str">
        <f>IF(ISERROR(VLOOKUP(JUU972,'Controle de Estoque'!JUO:JUV,1,FALSE)),"",VLOOKUP(JUU972,'Controle de Estoque'!JUO:JUV,4,FALSE))</f>
        <v/>
      </c>
      <c r="JUZ972" s="16" t="str">
        <f>IF(ISERROR(VLOOKUP(JUV972,'Controle de Estoque'!JUP:JUW,1,FALSE)),"",VLOOKUP(JUV972,'Controle de Estoque'!JUP:JUW,4,FALSE))</f>
        <v/>
      </c>
      <c r="JVA972" s="16" t="str">
        <f>IF(ISERROR(VLOOKUP(JUW972,'Controle de Estoque'!JUQ:JUX,1,FALSE)),"",VLOOKUP(JUW972,'Controle de Estoque'!JUQ:JUX,4,FALSE))</f>
        <v/>
      </c>
      <c r="JVB972" s="16" t="str">
        <f>IF(ISERROR(VLOOKUP(JUX972,'Controle de Estoque'!JUR:JUY,1,FALSE)),"",VLOOKUP(JUX972,'Controle de Estoque'!JUR:JUY,4,FALSE))</f>
        <v/>
      </c>
      <c r="JVC972" s="16" t="str">
        <f>IF(ISERROR(VLOOKUP(JUY972,'Controle de Estoque'!JUS:JUZ,1,FALSE)),"",VLOOKUP(JUY972,'Controle de Estoque'!JUS:JUZ,4,FALSE))</f>
        <v/>
      </c>
      <c r="JVD972" s="16" t="str">
        <f>IF(ISERROR(VLOOKUP(JUZ972,'Controle de Estoque'!JUT:JVA,1,FALSE)),"",VLOOKUP(JUZ972,'Controle de Estoque'!JUT:JVA,4,FALSE))</f>
        <v/>
      </c>
      <c r="JVE972" s="16" t="str">
        <f>IF(ISERROR(VLOOKUP(JVA972,'Controle de Estoque'!JUU:JVB,1,FALSE)),"",VLOOKUP(JVA972,'Controle de Estoque'!JUU:JVB,4,FALSE))</f>
        <v/>
      </c>
      <c r="JVF972" s="16" t="str">
        <f>IF(ISERROR(VLOOKUP(JVB972,'Controle de Estoque'!JUV:JVC,1,FALSE)),"",VLOOKUP(JVB972,'Controle de Estoque'!JUV:JVC,4,FALSE))</f>
        <v/>
      </c>
      <c r="JVG972" s="16" t="str">
        <f>IF(ISERROR(VLOOKUP(JVC972,'Controle de Estoque'!JUW:JVD,1,FALSE)),"",VLOOKUP(JVC972,'Controle de Estoque'!JUW:JVD,4,FALSE))</f>
        <v/>
      </c>
      <c r="JVH972" s="16" t="str">
        <f>IF(ISERROR(VLOOKUP(JVD972,'Controle de Estoque'!JUX:JVE,1,FALSE)),"",VLOOKUP(JVD972,'Controle de Estoque'!JUX:JVE,4,FALSE))</f>
        <v/>
      </c>
      <c r="JVI972" s="16" t="str">
        <f>IF(ISERROR(VLOOKUP(JVE972,'Controle de Estoque'!JUY:JVF,1,FALSE)),"",VLOOKUP(JVE972,'Controle de Estoque'!JUY:JVF,4,FALSE))</f>
        <v/>
      </c>
      <c r="JVJ972" s="16" t="str">
        <f>IF(ISERROR(VLOOKUP(JVF972,'Controle de Estoque'!JUZ:JVG,1,FALSE)),"",VLOOKUP(JVF972,'Controle de Estoque'!JUZ:JVG,4,FALSE))</f>
        <v/>
      </c>
      <c r="JVK972" s="16" t="str">
        <f>IF(ISERROR(VLOOKUP(JVG972,'Controle de Estoque'!JVA:JVH,1,FALSE)),"",VLOOKUP(JVG972,'Controle de Estoque'!JVA:JVH,4,FALSE))</f>
        <v/>
      </c>
      <c r="JVL972" s="16" t="str">
        <f>IF(ISERROR(VLOOKUP(JVH972,'Controle de Estoque'!JVB:JVI,1,FALSE)),"",VLOOKUP(JVH972,'Controle de Estoque'!JVB:JVI,4,FALSE))</f>
        <v/>
      </c>
      <c r="JVM972" s="16" t="str">
        <f>IF(ISERROR(VLOOKUP(JVI972,'Controle de Estoque'!JVC:JVJ,1,FALSE)),"",VLOOKUP(JVI972,'Controle de Estoque'!JVC:JVJ,4,FALSE))</f>
        <v/>
      </c>
      <c r="JVN972" s="16" t="str">
        <f>IF(ISERROR(VLOOKUP(JVJ972,'Controle de Estoque'!JVD:JVK,1,FALSE)),"",VLOOKUP(JVJ972,'Controle de Estoque'!JVD:JVK,4,FALSE))</f>
        <v/>
      </c>
      <c r="JVO972" s="16" t="str">
        <f>IF(ISERROR(VLOOKUP(JVK972,'Controle de Estoque'!JVE:JVL,1,FALSE)),"",VLOOKUP(JVK972,'Controle de Estoque'!JVE:JVL,4,FALSE))</f>
        <v/>
      </c>
      <c r="JVP972" s="16" t="str">
        <f>IF(ISERROR(VLOOKUP(JVL972,'Controle de Estoque'!JVF:JVM,1,FALSE)),"",VLOOKUP(JVL972,'Controle de Estoque'!JVF:JVM,4,FALSE))</f>
        <v/>
      </c>
      <c r="JVQ972" s="16" t="str">
        <f>IF(ISERROR(VLOOKUP(JVM972,'Controle de Estoque'!JVG:JVN,1,FALSE)),"",VLOOKUP(JVM972,'Controle de Estoque'!JVG:JVN,4,FALSE))</f>
        <v/>
      </c>
      <c r="JVR972" s="16" t="str">
        <f>IF(ISERROR(VLOOKUP(JVN972,'Controle de Estoque'!JVH:JVO,1,FALSE)),"",VLOOKUP(JVN972,'Controle de Estoque'!JVH:JVO,4,FALSE))</f>
        <v/>
      </c>
      <c r="JVS972" s="16" t="str">
        <f>IF(ISERROR(VLOOKUP(JVO972,'Controle de Estoque'!JVI:JVP,1,FALSE)),"",VLOOKUP(JVO972,'Controle de Estoque'!JVI:JVP,4,FALSE))</f>
        <v/>
      </c>
      <c r="JVT972" s="16" t="str">
        <f>IF(ISERROR(VLOOKUP(JVP972,'Controle de Estoque'!JVJ:JVQ,1,FALSE)),"",VLOOKUP(JVP972,'Controle de Estoque'!JVJ:JVQ,4,FALSE))</f>
        <v/>
      </c>
      <c r="JVU972" s="16" t="str">
        <f>IF(ISERROR(VLOOKUP(JVQ972,'Controle de Estoque'!JVK:JVR,1,FALSE)),"",VLOOKUP(JVQ972,'Controle de Estoque'!JVK:JVR,4,FALSE))</f>
        <v/>
      </c>
      <c r="JVV972" s="16" t="str">
        <f>IF(ISERROR(VLOOKUP(JVR972,'Controle de Estoque'!JVL:JVS,1,FALSE)),"",VLOOKUP(JVR972,'Controle de Estoque'!JVL:JVS,4,FALSE))</f>
        <v/>
      </c>
      <c r="JVW972" s="16" t="str">
        <f>IF(ISERROR(VLOOKUP(JVS972,'Controle de Estoque'!JVM:JVT,1,FALSE)),"",VLOOKUP(JVS972,'Controle de Estoque'!JVM:JVT,4,FALSE))</f>
        <v/>
      </c>
      <c r="JVX972" s="16" t="str">
        <f>IF(ISERROR(VLOOKUP(JVT972,'Controle de Estoque'!JVN:JVU,1,FALSE)),"",VLOOKUP(JVT972,'Controle de Estoque'!JVN:JVU,4,FALSE))</f>
        <v/>
      </c>
      <c r="JVY972" s="16" t="str">
        <f>IF(ISERROR(VLOOKUP(JVU972,'Controle de Estoque'!JVO:JVV,1,FALSE)),"",VLOOKUP(JVU972,'Controle de Estoque'!JVO:JVV,4,FALSE))</f>
        <v/>
      </c>
      <c r="JVZ972" s="16" t="str">
        <f>IF(ISERROR(VLOOKUP(JVV972,'Controle de Estoque'!JVP:JVW,1,FALSE)),"",VLOOKUP(JVV972,'Controle de Estoque'!JVP:JVW,4,FALSE))</f>
        <v/>
      </c>
      <c r="JWA972" s="16" t="str">
        <f>IF(ISERROR(VLOOKUP(JVW972,'Controle de Estoque'!JVQ:JVX,1,FALSE)),"",VLOOKUP(JVW972,'Controle de Estoque'!JVQ:JVX,4,FALSE))</f>
        <v/>
      </c>
      <c r="JWB972" s="16" t="str">
        <f>IF(ISERROR(VLOOKUP(JVX972,'Controle de Estoque'!JVR:JVY,1,FALSE)),"",VLOOKUP(JVX972,'Controle de Estoque'!JVR:JVY,4,FALSE))</f>
        <v/>
      </c>
      <c r="JWC972" s="16" t="str">
        <f>IF(ISERROR(VLOOKUP(JVY972,'Controle de Estoque'!JVS:JVZ,1,FALSE)),"",VLOOKUP(JVY972,'Controle de Estoque'!JVS:JVZ,4,FALSE))</f>
        <v/>
      </c>
      <c r="JWD972" s="16" t="str">
        <f>IF(ISERROR(VLOOKUP(JVZ972,'Controle de Estoque'!JVT:JWA,1,FALSE)),"",VLOOKUP(JVZ972,'Controle de Estoque'!JVT:JWA,4,FALSE))</f>
        <v/>
      </c>
      <c r="JWE972" s="16" t="str">
        <f>IF(ISERROR(VLOOKUP(JWA972,'Controle de Estoque'!JVU:JWB,1,FALSE)),"",VLOOKUP(JWA972,'Controle de Estoque'!JVU:JWB,4,FALSE))</f>
        <v/>
      </c>
      <c r="JWF972" s="16" t="str">
        <f>IF(ISERROR(VLOOKUP(JWB972,'Controle de Estoque'!JVV:JWC,1,FALSE)),"",VLOOKUP(JWB972,'Controle de Estoque'!JVV:JWC,4,FALSE))</f>
        <v/>
      </c>
      <c r="JWG972" s="16" t="str">
        <f>IF(ISERROR(VLOOKUP(JWC972,'Controle de Estoque'!JVW:JWD,1,FALSE)),"",VLOOKUP(JWC972,'Controle de Estoque'!JVW:JWD,4,FALSE))</f>
        <v/>
      </c>
      <c r="JWH972" s="16" t="str">
        <f>IF(ISERROR(VLOOKUP(JWD972,'Controle de Estoque'!JVX:JWE,1,FALSE)),"",VLOOKUP(JWD972,'Controle de Estoque'!JVX:JWE,4,FALSE))</f>
        <v/>
      </c>
      <c r="JWI972" s="16" t="str">
        <f>IF(ISERROR(VLOOKUP(JWE972,'Controle de Estoque'!JVY:JWF,1,FALSE)),"",VLOOKUP(JWE972,'Controle de Estoque'!JVY:JWF,4,FALSE))</f>
        <v/>
      </c>
      <c r="JWJ972" s="16" t="str">
        <f>IF(ISERROR(VLOOKUP(JWF972,'Controle de Estoque'!JVZ:JWG,1,FALSE)),"",VLOOKUP(JWF972,'Controle de Estoque'!JVZ:JWG,4,FALSE))</f>
        <v/>
      </c>
      <c r="JWK972" s="16" t="str">
        <f>IF(ISERROR(VLOOKUP(JWG972,'Controle de Estoque'!JWA:JWH,1,FALSE)),"",VLOOKUP(JWG972,'Controle de Estoque'!JWA:JWH,4,FALSE))</f>
        <v/>
      </c>
      <c r="JWL972" s="16" t="str">
        <f>IF(ISERROR(VLOOKUP(JWH972,'Controle de Estoque'!JWB:JWI,1,FALSE)),"",VLOOKUP(JWH972,'Controle de Estoque'!JWB:JWI,4,FALSE))</f>
        <v/>
      </c>
      <c r="JWM972" s="16" t="str">
        <f>IF(ISERROR(VLOOKUP(JWI972,'Controle de Estoque'!JWC:JWJ,1,FALSE)),"",VLOOKUP(JWI972,'Controle de Estoque'!JWC:JWJ,4,FALSE))</f>
        <v/>
      </c>
      <c r="JWN972" s="16" t="str">
        <f>IF(ISERROR(VLOOKUP(JWJ972,'Controle de Estoque'!JWD:JWK,1,FALSE)),"",VLOOKUP(JWJ972,'Controle de Estoque'!JWD:JWK,4,FALSE))</f>
        <v/>
      </c>
      <c r="JWO972" s="16" t="str">
        <f>IF(ISERROR(VLOOKUP(JWK972,'Controle de Estoque'!JWE:JWL,1,FALSE)),"",VLOOKUP(JWK972,'Controle de Estoque'!JWE:JWL,4,FALSE))</f>
        <v/>
      </c>
      <c r="JWP972" s="16" t="str">
        <f>IF(ISERROR(VLOOKUP(JWL972,'Controle de Estoque'!JWF:JWM,1,FALSE)),"",VLOOKUP(JWL972,'Controle de Estoque'!JWF:JWM,4,FALSE))</f>
        <v/>
      </c>
      <c r="JWQ972" s="16" t="str">
        <f>IF(ISERROR(VLOOKUP(JWM972,'Controle de Estoque'!JWG:JWN,1,FALSE)),"",VLOOKUP(JWM972,'Controle de Estoque'!JWG:JWN,4,FALSE))</f>
        <v/>
      </c>
      <c r="JWR972" s="16" t="str">
        <f>IF(ISERROR(VLOOKUP(JWN972,'Controle de Estoque'!JWH:JWO,1,FALSE)),"",VLOOKUP(JWN972,'Controle de Estoque'!JWH:JWO,4,FALSE))</f>
        <v/>
      </c>
      <c r="JWS972" s="16" t="str">
        <f>IF(ISERROR(VLOOKUP(JWO972,'Controle de Estoque'!JWI:JWP,1,FALSE)),"",VLOOKUP(JWO972,'Controle de Estoque'!JWI:JWP,4,FALSE))</f>
        <v/>
      </c>
      <c r="JWT972" s="16" t="str">
        <f>IF(ISERROR(VLOOKUP(JWP972,'Controle de Estoque'!JWJ:JWQ,1,FALSE)),"",VLOOKUP(JWP972,'Controle de Estoque'!JWJ:JWQ,4,FALSE))</f>
        <v/>
      </c>
      <c r="JWU972" s="16" t="str">
        <f>IF(ISERROR(VLOOKUP(JWQ972,'Controle de Estoque'!JWK:JWR,1,FALSE)),"",VLOOKUP(JWQ972,'Controle de Estoque'!JWK:JWR,4,FALSE))</f>
        <v/>
      </c>
      <c r="JWV972" s="16" t="str">
        <f>IF(ISERROR(VLOOKUP(JWR972,'Controle de Estoque'!JWL:JWS,1,FALSE)),"",VLOOKUP(JWR972,'Controle de Estoque'!JWL:JWS,4,FALSE))</f>
        <v/>
      </c>
      <c r="JWW972" s="16" t="str">
        <f>IF(ISERROR(VLOOKUP(JWS972,'Controle de Estoque'!JWM:JWT,1,FALSE)),"",VLOOKUP(JWS972,'Controle de Estoque'!JWM:JWT,4,FALSE))</f>
        <v/>
      </c>
      <c r="JWX972" s="16" t="str">
        <f>IF(ISERROR(VLOOKUP(JWT972,'Controle de Estoque'!JWN:JWU,1,FALSE)),"",VLOOKUP(JWT972,'Controle de Estoque'!JWN:JWU,4,FALSE))</f>
        <v/>
      </c>
      <c r="JWY972" s="16" t="str">
        <f>IF(ISERROR(VLOOKUP(JWU972,'Controle de Estoque'!JWO:JWV,1,FALSE)),"",VLOOKUP(JWU972,'Controle de Estoque'!JWO:JWV,4,FALSE))</f>
        <v/>
      </c>
      <c r="JWZ972" s="16" t="str">
        <f>IF(ISERROR(VLOOKUP(JWV972,'Controle de Estoque'!JWP:JWW,1,FALSE)),"",VLOOKUP(JWV972,'Controle de Estoque'!JWP:JWW,4,FALSE))</f>
        <v/>
      </c>
      <c r="JXA972" s="16" t="str">
        <f>IF(ISERROR(VLOOKUP(JWW972,'Controle de Estoque'!JWQ:JWX,1,FALSE)),"",VLOOKUP(JWW972,'Controle de Estoque'!JWQ:JWX,4,FALSE))</f>
        <v/>
      </c>
      <c r="JXB972" s="16" t="str">
        <f>IF(ISERROR(VLOOKUP(JWX972,'Controle de Estoque'!JWR:JWY,1,FALSE)),"",VLOOKUP(JWX972,'Controle de Estoque'!JWR:JWY,4,FALSE))</f>
        <v/>
      </c>
      <c r="JXC972" s="16" t="str">
        <f>IF(ISERROR(VLOOKUP(JWY972,'Controle de Estoque'!JWS:JWZ,1,FALSE)),"",VLOOKUP(JWY972,'Controle de Estoque'!JWS:JWZ,4,FALSE))</f>
        <v/>
      </c>
      <c r="JXD972" s="16" t="str">
        <f>IF(ISERROR(VLOOKUP(JWZ972,'Controle de Estoque'!JWT:JXA,1,FALSE)),"",VLOOKUP(JWZ972,'Controle de Estoque'!JWT:JXA,4,FALSE))</f>
        <v/>
      </c>
      <c r="JXE972" s="16" t="str">
        <f>IF(ISERROR(VLOOKUP(JXA972,'Controle de Estoque'!JWU:JXB,1,FALSE)),"",VLOOKUP(JXA972,'Controle de Estoque'!JWU:JXB,4,FALSE))</f>
        <v/>
      </c>
      <c r="JXF972" s="16" t="str">
        <f>IF(ISERROR(VLOOKUP(JXB972,'Controle de Estoque'!JWV:JXC,1,FALSE)),"",VLOOKUP(JXB972,'Controle de Estoque'!JWV:JXC,4,FALSE))</f>
        <v/>
      </c>
      <c r="JXG972" s="16" t="str">
        <f>IF(ISERROR(VLOOKUP(JXC972,'Controle de Estoque'!JWW:JXD,1,FALSE)),"",VLOOKUP(JXC972,'Controle de Estoque'!JWW:JXD,4,FALSE))</f>
        <v/>
      </c>
      <c r="JXH972" s="16" t="str">
        <f>IF(ISERROR(VLOOKUP(JXD972,'Controle de Estoque'!JWX:JXE,1,FALSE)),"",VLOOKUP(JXD972,'Controle de Estoque'!JWX:JXE,4,FALSE))</f>
        <v/>
      </c>
      <c r="JXI972" s="16" t="str">
        <f>IF(ISERROR(VLOOKUP(JXE972,'Controle de Estoque'!JWY:JXF,1,FALSE)),"",VLOOKUP(JXE972,'Controle de Estoque'!JWY:JXF,4,FALSE))</f>
        <v/>
      </c>
      <c r="JXJ972" s="16" t="str">
        <f>IF(ISERROR(VLOOKUP(JXF972,'Controle de Estoque'!JWZ:JXG,1,FALSE)),"",VLOOKUP(JXF972,'Controle de Estoque'!JWZ:JXG,4,FALSE))</f>
        <v/>
      </c>
      <c r="JXK972" s="16" t="str">
        <f>IF(ISERROR(VLOOKUP(JXG972,'Controle de Estoque'!JXA:JXH,1,FALSE)),"",VLOOKUP(JXG972,'Controle de Estoque'!JXA:JXH,4,FALSE))</f>
        <v/>
      </c>
      <c r="JXL972" s="16" t="str">
        <f>IF(ISERROR(VLOOKUP(JXH972,'Controle de Estoque'!JXB:JXI,1,FALSE)),"",VLOOKUP(JXH972,'Controle de Estoque'!JXB:JXI,4,FALSE))</f>
        <v/>
      </c>
      <c r="JXM972" s="16" t="str">
        <f>IF(ISERROR(VLOOKUP(JXI972,'Controle de Estoque'!JXC:JXJ,1,FALSE)),"",VLOOKUP(JXI972,'Controle de Estoque'!JXC:JXJ,4,FALSE))</f>
        <v/>
      </c>
      <c r="JXN972" s="16" t="str">
        <f>IF(ISERROR(VLOOKUP(JXJ972,'Controle de Estoque'!JXD:JXK,1,FALSE)),"",VLOOKUP(JXJ972,'Controle de Estoque'!JXD:JXK,4,FALSE))</f>
        <v/>
      </c>
      <c r="JXO972" s="16" t="str">
        <f>IF(ISERROR(VLOOKUP(JXK972,'Controle de Estoque'!JXE:JXL,1,FALSE)),"",VLOOKUP(JXK972,'Controle de Estoque'!JXE:JXL,4,FALSE))</f>
        <v/>
      </c>
      <c r="JXP972" s="16" t="str">
        <f>IF(ISERROR(VLOOKUP(JXL972,'Controle de Estoque'!JXF:JXM,1,FALSE)),"",VLOOKUP(JXL972,'Controle de Estoque'!JXF:JXM,4,FALSE))</f>
        <v/>
      </c>
      <c r="JXQ972" s="16" t="str">
        <f>IF(ISERROR(VLOOKUP(JXM972,'Controle de Estoque'!JXG:JXN,1,FALSE)),"",VLOOKUP(JXM972,'Controle de Estoque'!JXG:JXN,4,FALSE))</f>
        <v/>
      </c>
      <c r="JXR972" s="16" t="str">
        <f>IF(ISERROR(VLOOKUP(JXN972,'Controle de Estoque'!JXH:JXO,1,FALSE)),"",VLOOKUP(JXN972,'Controle de Estoque'!JXH:JXO,4,FALSE))</f>
        <v/>
      </c>
      <c r="JXS972" s="16" t="str">
        <f>IF(ISERROR(VLOOKUP(JXO972,'Controle de Estoque'!JXI:JXP,1,FALSE)),"",VLOOKUP(JXO972,'Controle de Estoque'!JXI:JXP,4,FALSE))</f>
        <v/>
      </c>
      <c r="JXT972" s="16" t="str">
        <f>IF(ISERROR(VLOOKUP(JXP972,'Controle de Estoque'!JXJ:JXQ,1,FALSE)),"",VLOOKUP(JXP972,'Controle de Estoque'!JXJ:JXQ,4,FALSE))</f>
        <v/>
      </c>
      <c r="JXU972" s="16" t="str">
        <f>IF(ISERROR(VLOOKUP(JXQ972,'Controle de Estoque'!JXK:JXR,1,FALSE)),"",VLOOKUP(JXQ972,'Controle de Estoque'!JXK:JXR,4,FALSE))</f>
        <v/>
      </c>
      <c r="JXV972" s="16" t="str">
        <f>IF(ISERROR(VLOOKUP(JXR972,'Controle de Estoque'!JXL:JXS,1,FALSE)),"",VLOOKUP(JXR972,'Controle de Estoque'!JXL:JXS,4,FALSE))</f>
        <v/>
      </c>
      <c r="JXW972" s="16" t="str">
        <f>IF(ISERROR(VLOOKUP(JXS972,'Controle de Estoque'!JXM:JXT,1,FALSE)),"",VLOOKUP(JXS972,'Controle de Estoque'!JXM:JXT,4,FALSE))</f>
        <v/>
      </c>
      <c r="JXX972" s="16" t="str">
        <f>IF(ISERROR(VLOOKUP(JXT972,'Controle de Estoque'!JXN:JXU,1,FALSE)),"",VLOOKUP(JXT972,'Controle de Estoque'!JXN:JXU,4,FALSE))</f>
        <v/>
      </c>
      <c r="JXY972" s="16" t="str">
        <f>IF(ISERROR(VLOOKUP(JXU972,'Controle de Estoque'!JXO:JXV,1,FALSE)),"",VLOOKUP(JXU972,'Controle de Estoque'!JXO:JXV,4,FALSE))</f>
        <v/>
      </c>
      <c r="JXZ972" s="16" t="str">
        <f>IF(ISERROR(VLOOKUP(JXV972,'Controle de Estoque'!JXP:JXW,1,FALSE)),"",VLOOKUP(JXV972,'Controle de Estoque'!JXP:JXW,4,FALSE))</f>
        <v/>
      </c>
      <c r="JYA972" s="16" t="str">
        <f>IF(ISERROR(VLOOKUP(JXW972,'Controle de Estoque'!JXQ:JXX,1,FALSE)),"",VLOOKUP(JXW972,'Controle de Estoque'!JXQ:JXX,4,FALSE))</f>
        <v/>
      </c>
      <c r="JYB972" s="16" t="str">
        <f>IF(ISERROR(VLOOKUP(JXX972,'Controle de Estoque'!JXR:JXY,1,FALSE)),"",VLOOKUP(JXX972,'Controle de Estoque'!JXR:JXY,4,FALSE))</f>
        <v/>
      </c>
      <c r="JYC972" s="16" t="str">
        <f>IF(ISERROR(VLOOKUP(JXY972,'Controle de Estoque'!JXS:JXZ,1,FALSE)),"",VLOOKUP(JXY972,'Controle de Estoque'!JXS:JXZ,4,FALSE))</f>
        <v/>
      </c>
      <c r="JYD972" s="16" t="str">
        <f>IF(ISERROR(VLOOKUP(JXZ972,'Controle de Estoque'!JXT:JYA,1,FALSE)),"",VLOOKUP(JXZ972,'Controle de Estoque'!JXT:JYA,4,FALSE))</f>
        <v/>
      </c>
      <c r="JYE972" s="16" t="str">
        <f>IF(ISERROR(VLOOKUP(JYA972,'Controle de Estoque'!JXU:JYB,1,FALSE)),"",VLOOKUP(JYA972,'Controle de Estoque'!JXU:JYB,4,FALSE))</f>
        <v/>
      </c>
      <c r="JYF972" s="16" t="str">
        <f>IF(ISERROR(VLOOKUP(JYB972,'Controle de Estoque'!JXV:JYC,1,FALSE)),"",VLOOKUP(JYB972,'Controle de Estoque'!JXV:JYC,4,FALSE))</f>
        <v/>
      </c>
      <c r="JYG972" s="16" t="str">
        <f>IF(ISERROR(VLOOKUP(JYC972,'Controle de Estoque'!JXW:JYD,1,FALSE)),"",VLOOKUP(JYC972,'Controle de Estoque'!JXW:JYD,4,FALSE))</f>
        <v/>
      </c>
      <c r="JYH972" s="16" t="str">
        <f>IF(ISERROR(VLOOKUP(JYD972,'Controle de Estoque'!JXX:JYE,1,FALSE)),"",VLOOKUP(JYD972,'Controle de Estoque'!JXX:JYE,4,FALSE))</f>
        <v/>
      </c>
      <c r="JYI972" s="16" t="str">
        <f>IF(ISERROR(VLOOKUP(JYE972,'Controle de Estoque'!JXY:JYF,1,FALSE)),"",VLOOKUP(JYE972,'Controle de Estoque'!JXY:JYF,4,FALSE))</f>
        <v/>
      </c>
      <c r="JYJ972" s="16" t="str">
        <f>IF(ISERROR(VLOOKUP(JYF972,'Controle de Estoque'!JXZ:JYG,1,FALSE)),"",VLOOKUP(JYF972,'Controle de Estoque'!JXZ:JYG,4,FALSE))</f>
        <v/>
      </c>
      <c r="JYK972" s="16" t="str">
        <f>IF(ISERROR(VLOOKUP(JYG972,'Controle de Estoque'!JYA:JYH,1,FALSE)),"",VLOOKUP(JYG972,'Controle de Estoque'!JYA:JYH,4,FALSE))</f>
        <v/>
      </c>
      <c r="JYL972" s="16" t="str">
        <f>IF(ISERROR(VLOOKUP(JYH972,'Controle de Estoque'!JYB:JYI,1,FALSE)),"",VLOOKUP(JYH972,'Controle de Estoque'!JYB:JYI,4,FALSE))</f>
        <v/>
      </c>
      <c r="JYM972" s="16" t="str">
        <f>IF(ISERROR(VLOOKUP(JYI972,'Controle de Estoque'!JYC:JYJ,1,FALSE)),"",VLOOKUP(JYI972,'Controle de Estoque'!JYC:JYJ,4,FALSE))</f>
        <v/>
      </c>
      <c r="JYN972" s="16" t="str">
        <f>IF(ISERROR(VLOOKUP(JYJ972,'Controle de Estoque'!JYD:JYK,1,FALSE)),"",VLOOKUP(JYJ972,'Controle de Estoque'!JYD:JYK,4,FALSE))</f>
        <v/>
      </c>
      <c r="JYO972" s="16" t="str">
        <f>IF(ISERROR(VLOOKUP(JYK972,'Controle de Estoque'!JYE:JYL,1,FALSE)),"",VLOOKUP(JYK972,'Controle de Estoque'!JYE:JYL,4,FALSE))</f>
        <v/>
      </c>
      <c r="JYP972" s="16" t="str">
        <f>IF(ISERROR(VLOOKUP(JYL972,'Controle de Estoque'!JYF:JYM,1,FALSE)),"",VLOOKUP(JYL972,'Controle de Estoque'!JYF:JYM,4,FALSE))</f>
        <v/>
      </c>
      <c r="JYQ972" s="16" t="str">
        <f>IF(ISERROR(VLOOKUP(JYM972,'Controle de Estoque'!JYG:JYN,1,FALSE)),"",VLOOKUP(JYM972,'Controle de Estoque'!JYG:JYN,4,FALSE))</f>
        <v/>
      </c>
      <c r="JYR972" s="16" t="str">
        <f>IF(ISERROR(VLOOKUP(JYN972,'Controle de Estoque'!JYH:JYO,1,FALSE)),"",VLOOKUP(JYN972,'Controle de Estoque'!JYH:JYO,4,FALSE))</f>
        <v/>
      </c>
      <c r="JYS972" s="16" t="str">
        <f>IF(ISERROR(VLOOKUP(JYO972,'Controle de Estoque'!JYI:JYP,1,FALSE)),"",VLOOKUP(JYO972,'Controle de Estoque'!JYI:JYP,4,FALSE))</f>
        <v/>
      </c>
      <c r="JYT972" s="16" t="str">
        <f>IF(ISERROR(VLOOKUP(JYP972,'Controle de Estoque'!JYJ:JYQ,1,FALSE)),"",VLOOKUP(JYP972,'Controle de Estoque'!JYJ:JYQ,4,FALSE))</f>
        <v/>
      </c>
      <c r="JYU972" s="16" t="str">
        <f>IF(ISERROR(VLOOKUP(JYQ972,'Controle de Estoque'!JYK:JYR,1,FALSE)),"",VLOOKUP(JYQ972,'Controle de Estoque'!JYK:JYR,4,FALSE))</f>
        <v/>
      </c>
      <c r="JYV972" s="16" t="str">
        <f>IF(ISERROR(VLOOKUP(JYR972,'Controle de Estoque'!JYL:JYS,1,FALSE)),"",VLOOKUP(JYR972,'Controle de Estoque'!JYL:JYS,4,FALSE))</f>
        <v/>
      </c>
      <c r="JYW972" s="16" t="str">
        <f>IF(ISERROR(VLOOKUP(JYS972,'Controle de Estoque'!JYM:JYT,1,FALSE)),"",VLOOKUP(JYS972,'Controle de Estoque'!JYM:JYT,4,FALSE))</f>
        <v/>
      </c>
      <c r="JYX972" s="16" t="str">
        <f>IF(ISERROR(VLOOKUP(JYT972,'Controle de Estoque'!JYN:JYU,1,FALSE)),"",VLOOKUP(JYT972,'Controle de Estoque'!JYN:JYU,4,FALSE))</f>
        <v/>
      </c>
      <c r="JYY972" s="16" t="str">
        <f>IF(ISERROR(VLOOKUP(JYU972,'Controle de Estoque'!JYO:JYV,1,FALSE)),"",VLOOKUP(JYU972,'Controle de Estoque'!JYO:JYV,4,FALSE))</f>
        <v/>
      </c>
      <c r="JYZ972" s="16" t="str">
        <f>IF(ISERROR(VLOOKUP(JYV972,'Controle de Estoque'!JYP:JYW,1,FALSE)),"",VLOOKUP(JYV972,'Controle de Estoque'!JYP:JYW,4,FALSE))</f>
        <v/>
      </c>
      <c r="JZA972" s="16" t="str">
        <f>IF(ISERROR(VLOOKUP(JYW972,'Controle de Estoque'!JYQ:JYX,1,FALSE)),"",VLOOKUP(JYW972,'Controle de Estoque'!JYQ:JYX,4,FALSE))</f>
        <v/>
      </c>
      <c r="JZB972" s="16" t="str">
        <f>IF(ISERROR(VLOOKUP(JYX972,'Controle de Estoque'!JYR:JYY,1,FALSE)),"",VLOOKUP(JYX972,'Controle de Estoque'!JYR:JYY,4,FALSE))</f>
        <v/>
      </c>
      <c r="JZC972" s="16" t="str">
        <f>IF(ISERROR(VLOOKUP(JYY972,'Controle de Estoque'!JYS:JYZ,1,FALSE)),"",VLOOKUP(JYY972,'Controle de Estoque'!JYS:JYZ,4,FALSE))</f>
        <v/>
      </c>
      <c r="JZD972" s="16" t="str">
        <f>IF(ISERROR(VLOOKUP(JYZ972,'Controle de Estoque'!JYT:JZA,1,FALSE)),"",VLOOKUP(JYZ972,'Controle de Estoque'!JYT:JZA,4,FALSE))</f>
        <v/>
      </c>
      <c r="JZE972" s="16" t="str">
        <f>IF(ISERROR(VLOOKUP(JZA972,'Controle de Estoque'!JYU:JZB,1,FALSE)),"",VLOOKUP(JZA972,'Controle de Estoque'!JYU:JZB,4,FALSE))</f>
        <v/>
      </c>
      <c r="JZF972" s="16" t="str">
        <f>IF(ISERROR(VLOOKUP(JZB972,'Controle de Estoque'!JYV:JZC,1,FALSE)),"",VLOOKUP(JZB972,'Controle de Estoque'!JYV:JZC,4,FALSE))</f>
        <v/>
      </c>
      <c r="JZG972" s="16" t="str">
        <f>IF(ISERROR(VLOOKUP(JZC972,'Controle de Estoque'!JYW:JZD,1,FALSE)),"",VLOOKUP(JZC972,'Controle de Estoque'!JYW:JZD,4,FALSE))</f>
        <v/>
      </c>
      <c r="JZH972" s="16" t="str">
        <f>IF(ISERROR(VLOOKUP(JZD972,'Controle de Estoque'!JYX:JZE,1,FALSE)),"",VLOOKUP(JZD972,'Controle de Estoque'!JYX:JZE,4,FALSE))</f>
        <v/>
      </c>
      <c r="JZI972" s="16" t="str">
        <f>IF(ISERROR(VLOOKUP(JZE972,'Controle de Estoque'!JYY:JZF,1,FALSE)),"",VLOOKUP(JZE972,'Controle de Estoque'!JYY:JZF,4,FALSE))</f>
        <v/>
      </c>
      <c r="JZJ972" s="16" t="str">
        <f>IF(ISERROR(VLOOKUP(JZF972,'Controle de Estoque'!JYZ:JZG,1,FALSE)),"",VLOOKUP(JZF972,'Controle de Estoque'!JYZ:JZG,4,FALSE))</f>
        <v/>
      </c>
      <c r="JZK972" s="16" t="str">
        <f>IF(ISERROR(VLOOKUP(JZG972,'Controle de Estoque'!JZA:JZH,1,FALSE)),"",VLOOKUP(JZG972,'Controle de Estoque'!JZA:JZH,4,FALSE))</f>
        <v/>
      </c>
      <c r="JZL972" s="16" t="str">
        <f>IF(ISERROR(VLOOKUP(JZH972,'Controle de Estoque'!JZB:JZI,1,FALSE)),"",VLOOKUP(JZH972,'Controle de Estoque'!JZB:JZI,4,FALSE))</f>
        <v/>
      </c>
      <c r="JZM972" s="16" t="str">
        <f>IF(ISERROR(VLOOKUP(JZI972,'Controle de Estoque'!JZC:JZJ,1,FALSE)),"",VLOOKUP(JZI972,'Controle de Estoque'!JZC:JZJ,4,FALSE))</f>
        <v/>
      </c>
      <c r="JZN972" s="16" t="str">
        <f>IF(ISERROR(VLOOKUP(JZJ972,'Controle de Estoque'!JZD:JZK,1,FALSE)),"",VLOOKUP(JZJ972,'Controle de Estoque'!JZD:JZK,4,FALSE))</f>
        <v/>
      </c>
      <c r="JZO972" s="16" t="str">
        <f>IF(ISERROR(VLOOKUP(JZK972,'Controle de Estoque'!JZE:JZL,1,FALSE)),"",VLOOKUP(JZK972,'Controle de Estoque'!JZE:JZL,4,FALSE))</f>
        <v/>
      </c>
      <c r="JZP972" s="16" t="str">
        <f>IF(ISERROR(VLOOKUP(JZL972,'Controle de Estoque'!JZF:JZM,1,FALSE)),"",VLOOKUP(JZL972,'Controle de Estoque'!JZF:JZM,4,FALSE))</f>
        <v/>
      </c>
      <c r="JZQ972" s="16" t="str">
        <f>IF(ISERROR(VLOOKUP(JZM972,'Controle de Estoque'!JZG:JZN,1,FALSE)),"",VLOOKUP(JZM972,'Controle de Estoque'!JZG:JZN,4,FALSE))</f>
        <v/>
      </c>
      <c r="JZR972" s="16" t="str">
        <f>IF(ISERROR(VLOOKUP(JZN972,'Controle de Estoque'!JZH:JZO,1,FALSE)),"",VLOOKUP(JZN972,'Controle de Estoque'!JZH:JZO,4,FALSE))</f>
        <v/>
      </c>
      <c r="JZS972" s="16" t="str">
        <f>IF(ISERROR(VLOOKUP(JZO972,'Controle de Estoque'!JZI:JZP,1,FALSE)),"",VLOOKUP(JZO972,'Controle de Estoque'!JZI:JZP,4,FALSE))</f>
        <v/>
      </c>
      <c r="JZT972" s="16" t="str">
        <f>IF(ISERROR(VLOOKUP(JZP972,'Controle de Estoque'!JZJ:JZQ,1,FALSE)),"",VLOOKUP(JZP972,'Controle de Estoque'!JZJ:JZQ,4,FALSE))</f>
        <v/>
      </c>
      <c r="JZU972" s="16" t="str">
        <f>IF(ISERROR(VLOOKUP(JZQ972,'Controle de Estoque'!JZK:JZR,1,FALSE)),"",VLOOKUP(JZQ972,'Controle de Estoque'!JZK:JZR,4,FALSE))</f>
        <v/>
      </c>
      <c r="JZV972" s="16" t="str">
        <f>IF(ISERROR(VLOOKUP(JZR972,'Controle de Estoque'!JZL:JZS,1,FALSE)),"",VLOOKUP(JZR972,'Controle de Estoque'!JZL:JZS,4,FALSE))</f>
        <v/>
      </c>
      <c r="JZW972" s="16" t="str">
        <f>IF(ISERROR(VLOOKUP(JZS972,'Controle de Estoque'!JZM:JZT,1,FALSE)),"",VLOOKUP(JZS972,'Controle de Estoque'!JZM:JZT,4,FALSE))</f>
        <v/>
      </c>
      <c r="JZX972" s="16" t="str">
        <f>IF(ISERROR(VLOOKUP(JZT972,'Controle de Estoque'!JZN:JZU,1,FALSE)),"",VLOOKUP(JZT972,'Controle de Estoque'!JZN:JZU,4,FALSE))</f>
        <v/>
      </c>
      <c r="JZY972" s="16" t="str">
        <f>IF(ISERROR(VLOOKUP(JZU972,'Controle de Estoque'!JZO:JZV,1,FALSE)),"",VLOOKUP(JZU972,'Controle de Estoque'!JZO:JZV,4,FALSE))</f>
        <v/>
      </c>
      <c r="JZZ972" s="16" t="str">
        <f>IF(ISERROR(VLOOKUP(JZV972,'Controle de Estoque'!JZP:JZW,1,FALSE)),"",VLOOKUP(JZV972,'Controle de Estoque'!JZP:JZW,4,FALSE))</f>
        <v/>
      </c>
      <c r="KAA972" s="16" t="str">
        <f>IF(ISERROR(VLOOKUP(JZW972,'Controle de Estoque'!JZQ:JZX,1,FALSE)),"",VLOOKUP(JZW972,'Controle de Estoque'!JZQ:JZX,4,FALSE))</f>
        <v/>
      </c>
      <c r="KAB972" s="16" t="str">
        <f>IF(ISERROR(VLOOKUP(JZX972,'Controle de Estoque'!JZR:JZY,1,FALSE)),"",VLOOKUP(JZX972,'Controle de Estoque'!JZR:JZY,4,FALSE))</f>
        <v/>
      </c>
      <c r="KAC972" s="16" t="str">
        <f>IF(ISERROR(VLOOKUP(JZY972,'Controle de Estoque'!JZS:JZZ,1,FALSE)),"",VLOOKUP(JZY972,'Controle de Estoque'!JZS:JZZ,4,FALSE))</f>
        <v/>
      </c>
      <c r="KAD972" s="16" t="str">
        <f>IF(ISERROR(VLOOKUP(JZZ972,'Controle de Estoque'!JZT:KAA,1,FALSE)),"",VLOOKUP(JZZ972,'Controle de Estoque'!JZT:KAA,4,FALSE))</f>
        <v/>
      </c>
      <c r="KAE972" s="16" t="str">
        <f>IF(ISERROR(VLOOKUP(KAA972,'Controle de Estoque'!JZU:KAB,1,FALSE)),"",VLOOKUP(KAA972,'Controle de Estoque'!JZU:KAB,4,FALSE))</f>
        <v/>
      </c>
      <c r="KAF972" s="16" t="str">
        <f>IF(ISERROR(VLOOKUP(KAB972,'Controle de Estoque'!JZV:KAC,1,FALSE)),"",VLOOKUP(KAB972,'Controle de Estoque'!JZV:KAC,4,FALSE))</f>
        <v/>
      </c>
      <c r="KAG972" s="16" t="str">
        <f>IF(ISERROR(VLOOKUP(KAC972,'Controle de Estoque'!JZW:KAD,1,FALSE)),"",VLOOKUP(KAC972,'Controle de Estoque'!JZW:KAD,4,FALSE))</f>
        <v/>
      </c>
      <c r="KAH972" s="16" t="str">
        <f>IF(ISERROR(VLOOKUP(KAD972,'Controle de Estoque'!JZX:KAE,1,FALSE)),"",VLOOKUP(KAD972,'Controle de Estoque'!JZX:KAE,4,FALSE))</f>
        <v/>
      </c>
      <c r="KAI972" s="16" t="str">
        <f>IF(ISERROR(VLOOKUP(KAE972,'Controle de Estoque'!JZY:KAF,1,FALSE)),"",VLOOKUP(KAE972,'Controle de Estoque'!JZY:KAF,4,FALSE))</f>
        <v/>
      </c>
      <c r="KAJ972" s="16" t="str">
        <f>IF(ISERROR(VLOOKUP(KAF972,'Controle de Estoque'!JZZ:KAG,1,FALSE)),"",VLOOKUP(KAF972,'Controle de Estoque'!JZZ:KAG,4,FALSE))</f>
        <v/>
      </c>
      <c r="KAK972" s="16" t="str">
        <f>IF(ISERROR(VLOOKUP(KAG972,'Controle de Estoque'!KAA:KAH,1,FALSE)),"",VLOOKUP(KAG972,'Controle de Estoque'!KAA:KAH,4,FALSE))</f>
        <v/>
      </c>
      <c r="KAL972" s="16" t="str">
        <f>IF(ISERROR(VLOOKUP(KAH972,'Controle de Estoque'!KAB:KAI,1,FALSE)),"",VLOOKUP(KAH972,'Controle de Estoque'!KAB:KAI,4,FALSE))</f>
        <v/>
      </c>
      <c r="KAM972" s="16" t="str">
        <f>IF(ISERROR(VLOOKUP(KAI972,'Controle de Estoque'!KAC:KAJ,1,FALSE)),"",VLOOKUP(KAI972,'Controle de Estoque'!KAC:KAJ,4,FALSE))</f>
        <v/>
      </c>
      <c r="KAN972" s="16" t="str">
        <f>IF(ISERROR(VLOOKUP(KAJ972,'Controle de Estoque'!KAD:KAK,1,FALSE)),"",VLOOKUP(KAJ972,'Controle de Estoque'!KAD:KAK,4,FALSE))</f>
        <v/>
      </c>
      <c r="KAO972" s="16" t="str">
        <f>IF(ISERROR(VLOOKUP(KAK972,'Controle de Estoque'!KAE:KAL,1,FALSE)),"",VLOOKUP(KAK972,'Controle de Estoque'!KAE:KAL,4,FALSE))</f>
        <v/>
      </c>
      <c r="KAP972" s="16" t="str">
        <f>IF(ISERROR(VLOOKUP(KAL972,'Controle de Estoque'!KAF:KAM,1,FALSE)),"",VLOOKUP(KAL972,'Controle de Estoque'!KAF:KAM,4,FALSE))</f>
        <v/>
      </c>
      <c r="KAQ972" s="16" t="str">
        <f>IF(ISERROR(VLOOKUP(KAM972,'Controle de Estoque'!KAG:KAN,1,FALSE)),"",VLOOKUP(KAM972,'Controle de Estoque'!KAG:KAN,4,FALSE))</f>
        <v/>
      </c>
      <c r="KAR972" s="16" t="str">
        <f>IF(ISERROR(VLOOKUP(KAN972,'Controle de Estoque'!KAH:KAO,1,FALSE)),"",VLOOKUP(KAN972,'Controle de Estoque'!KAH:KAO,4,FALSE))</f>
        <v/>
      </c>
      <c r="KAS972" s="16" t="str">
        <f>IF(ISERROR(VLOOKUP(KAO972,'Controle de Estoque'!KAI:KAP,1,FALSE)),"",VLOOKUP(KAO972,'Controle de Estoque'!KAI:KAP,4,FALSE))</f>
        <v/>
      </c>
      <c r="KAT972" s="16" t="str">
        <f>IF(ISERROR(VLOOKUP(KAP972,'Controle de Estoque'!KAJ:KAQ,1,FALSE)),"",VLOOKUP(KAP972,'Controle de Estoque'!KAJ:KAQ,4,FALSE))</f>
        <v/>
      </c>
      <c r="KAU972" s="16" t="str">
        <f>IF(ISERROR(VLOOKUP(KAQ972,'Controle de Estoque'!KAK:KAR,1,FALSE)),"",VLOOKUP(KAQ972,'Controle de Estoque'!KAK:KAR,4,FALSE))</f>
        <v/>
      </c>
      <c r="KAV972" s="16" t="str">
        <f>IF(ISERROR(VLOOKUP(KAR972,'Controle de Estoque'!KAL:KAS,1,FALSE)),"",VLOOKUP(KAR972,'Controle de Estoque'!KAL:KAS,4,FALSE))</f>
        <v/>
      </c>
      <c r="KAW972" s="16" t="str">
        <f>IF(ISERROR(VLOOKUP(KAS972,'Controle de Estoque'!KAM:KAT,1,FALSE)),"",VLOOKUP(KAS972,'Controle de Estoque'!KAM:KAT,4,FALSE))</f>
        <v/>
      </c>
      <c r="KAX972" s="16" t="str">
        <f>IF(ISERROR(VLOOKUP(KAT972,'Controle de Estoque'!KAN:KAU,1,FALSE)),"",VLOOKUP(KAT972,'Controle de Estoque'!KAN:KAU,4,FALSE))</f>
        <v/>
      </c>
      <c r="KAY972" s="16" t="str">
        <f>IF(ISERROR(VLOOKUP(KAU972,'Controle de Estoque'!KAO:KAV,1,FALSE)),"",VLOOKUP(KAU972,'Controle de Estoque'!KAO:KAV,4,FALSE))</f>
        <v/>
      </c>
      <c r="KAZ972" s="16" t="str">
        <f>IF(ISERROR(VLOOKUP(KAV972,'Controle de Estoque'!KAP:KAW,1,FALSE)),"",VLOOKUP(KAV972,'Controle de Estoque'!KAP:KAW,4,FALSE))</f>
        <v/>
      </c>
      <c r="KBA972" s="16" t="str">
        <f>IF(ISERROR(VLOOKUP(KAW972,'Controle de Estoque'!KAQ:KAX,1,FALSE)),"",VLOOKUP(KAW972,'Controle de Estoque'!KAQ:KAX,4,FALSE))</f>
        <v/>
      </c>
      <c r="KBB972" s="16" t="str">
        <f>IF(ISERROR(VLOOKUP(KAX972,'Controle de Estoque'!KAR:KAY,1,FALSE)),"",VLOOKUP(KAX972,'Controle de Estoque'!KAR:KAY,4,FALSE))</f>
        <v/>
      </c>
      <c r="KBC972" s="16" t="str">
        <f>IF(ISERROR(VLOOKUP(KAY972,'Controle de Estoque'!KAS:KAZ,1,FALSE)),"",VLOOKUP(KAY972,'Controle de Estoque'!KAS:KAZ,4,FALSE))</f>
        <v/>
      </c>
      <c r="KBD972" s="16" t="str">
        <f>IF(ISERROR(VLOOKUP(KAZ972,'Controle de Estoque'!KAT:KBA,1,FALSE)),"",VLOOKUP(KAZ972,'Controle de Estoque'!KAT:KBA,4,FALSE))</f>
        <v/>
      </c>
      <c r="KBE972" s="16" t="str">
        <f>IF(ISERROR(VLOOKUP(KBA972,'Controle de Estoque'!KAU:KBB,1,FALSE)),"",VLOOKUP(KBA972,'Controle de Estoque'!KAU:KBB,4,FALSE))</f>
        <v/>
      </c>
      <c r="KBF972" s="16" t="str">
        <f>IF(ISERROR(VLOOKUP(KBB972,'Controle de Estoque'!KAV:KBC,1,FALSE)),"",VLOOKUP(KBB972,'Controle de Estoque'!KAV:KBC,4,FALSE))</f>
        <v/>
      </c>
      <c r="KBG972" s="16" t="str">
        <f>IF(ISERROR(VLOOKUP(KBC972,'Controle de Estoque'!KAW:KBD,1,FALSE)),"",VLOOKUP(KBC972,'Controle de Estoque'!KAW:KBD,4,FALSE))</f>
        <v/>
      </c>
      <c r="KBH972" s="16" t="str">
        <f>IF(ISERROR(VLOOKUP(KBD972,'Controle de Estoque'!KAX:KBE,1,FALSE)),"",VLOOKUP(KBD972,'Controle de Estoque'!KAX:KBE,4,FALSE))</f>
        <v/>
      </c>
      <c r="KBI972" s="16" t="str">
        <f>IF(ISERROR(VLOOKUP(KBE972,'Controle de Estoque'!KAY:KBF,1,FALSE)),"",VLOOKUP(KBE972,'Controle de Estoque'!KAY:KBF,4,FALSE))</f>
        <v/>
      </c>
      <c r="KBJ972" s="16" t="str">
        <f>IF(ISERROR(VLOOKUP(KBF972,'Controle de Estoque'!KAZ:KBG,1,FALSE)),"",VLOOKUP(KBF972,'Controle de Estoque'!KAZ:KBG,4,FALSE))</f>
        <v/>
      </c>
      <c r="KBK972" s="16" t="str">
        <f>IF(ISERROR(VLOOKUP(KBG972,'Controle de Estoque'!KBA:KBH,1,FALSE)),"",VLOOKUP(KBG972,'Controle de Estoque'!KBA:KBH,4,FALSE))</f>
        <v/>
      </c>
      <c r="KBL972" s="16" t="str">
        <f>IF(ISERROR(VLOOKUP(KBH972,'Controle de Estoque'!KBB:KBI,1,FALSE)),"",VLOOKUP(KBH972,'Controle de Estoque'!KBB:KBI,4,FALSE))</f>
        <v/>
      </c>
      <c r="KBM972" s="16" t="str">
        <f>IF(ISERROR(VLOOKUP(KBI972,'Controle de Estoque'!KBC:KBJ,1,FALSE)),"",VLOOKUP(KBI972,'Controle de Estoque'!KBC:KBJ,4,FALSE))</f>
        <v/>
      </c>
      <c r="KBN972" s="16" t="str">
        <f>IF(ISERROR(VLOOKUP(KBJ972,'Controle de Estoque'!KBD:KBK,1,FALSE)),"",VLOOKUP(KBJ972,'Controle de Estoque'!KBD:KBK,4,FALSE))</f>
        <v/>
      </c>
      <c r="KBO972" s="16" t="str">
        <f>IF(ISERROR(VLOOKUP(KBK972,'Controle de Estoque'!KBE:KBL,1,FALSE)),"",VLOOKUP(KBK972,'Controle de Estoque'!KBE:KBL,4,FALSE))</f>
        <v/>
      </c>
      <c r="KBP972" s="16" t="str">
        <f>IF(ISERROR(VLOOKUP(KBL972,'Controle de Estoque'!KBF:KBM,1,FALSE)),"",VLOOKUP(KBL972,'Controle de Estoque'!KBF:KBM,4,FALSE))</f>
        <v/>
      </c>
      <c r="KBQ972" s="16" t="str">
        <f>IF(ISERROR(VLOOKUP(KBM972,'Controle de Estoque'!KBG:KBN,1,FALSE)),"",VLOOKUP(KBM972,'Controle de Estoque'!KBG:KBN,4,FALSE))</f>
        <v/>
      </c>
      <c r="KBR972" s="16" t="str">
        <f>IF(ISERROR(VLOOKUP(KBN972,'Controle de Estoque'!KBH:KBO,1,FALSE)),"",VLOOKUP(KBN972,'Controle de Estoque'!KBH:KBO,4,FALSE))</f>
        <v/>
      </c>
      <c r="KBS972" s="16" t="str">
        <f>IF(ISERROR(VLOOKUP(KBO972,'Controle de Estoque'!KBI:KBP,1,FALSE)),"",VLOOKUP(KBO972,'Controle de Estoque'!KBI:KBP,4,FALSE))</f>
        <v/>
      </c>
      <c r="KBT972" s="16" t="str">
        <f>IF(ISERROR(VLOOKUP(KBP972,'Controle de Estoque'!KBJ:KBQ,1,FALSE)),"",VLOOKUP(KBP972,'Controle de Estoque'!KBJ:KBQ,4,FALSE))</f>
        <v/>
      </c>
      <c r="KBU972" s="16" t="str">
        <f>IF(ISERROR(VLOOKUP(KBQ972,'Controle de Estoque'!KBK:KBR,1,FALSE)),"",VLOOKUP(KBQ972,'Controle de Estoque'!KBK:KBR,4,FALSE))</f>
        <v/>
      </c>
      <c r="KBV972" s="16" t="str">
        <f>IF(ISERROR(VLOOKUP(KBR972,'Controle de Estoque'!KBL:KBS,1,FALSE)),"",VLOOKUP(KBR972,'Controle de Estoque'!KBL:KBS,4,FALSE))</f>
        <v/>
      </c>
      <c r="KBW972" s="16" t="str">
        <f>IF(ISERROR(VLOOKUP(KBS972,'Controle de Estoque'!KBM:KBT,1,FALSE)),"",VLOOKUP(KBS972,'Controle de Estoque'!KBM:KBT,4,FALSE))</f>
        <v/>
      </c>
      <c r="KBX972" s="16" t="str">
        <f>IF(ISERROR(VLOOKUP(KBT972,'Controle de Estoque'!KBN:KBU,1,FALSE)),"",VLOOKUP(KBT972,'Controle de Estoque'!KBN:KBU,4,FALSE))</f>
        <v/>
      </c>
      <c r="KBY972" s="16" t="str">
        <f>IF(ISERROR(VLOOKUP(KBU972,'Controle de Estoque'!KBO:KBV,1,FALSE)),"",VLOOKUP(KBU972,'Controle de Estoque'!KBO:KBV,4,FALSE))</f>
        <v/>
      </c>
      <c r="KBZ972" s="16" t="str">
        <f>IF(ISERROR(VLOOKUP(KBV972,'Controle de Estoque'!KBP:KBW,1,FALSE)),"",VLOOKUP(KBV972,'Controle de Estoque'!KBP:KBW,4,FALSE))</f>
        <v/>
      </c>
      <c r="KCA972" s="16" t="str">
        <f>IF(ISERROR(VLOOKUP(KBW972,'Controle de Estoque'!KBQ:KBX,1,FALSE)),"",VLOOKUP(KBW972,'Controle de Estoque'!KBQ:KBX,4,FALSE))</f>
        <v/>
      </c>
      <c r="KCB972" s="16" t="str">
        <f>IF(ISERROR(VLOOKUP(KBX972,'Controle de Estoque'!KBR:KBY,1,FALSE)),"",VLOOKUP(KBX972,'Controle de Estoque'!KBR:KBY,4,FALSE))</f>
        <v/>
      </c>
      <c r="KCC972" s="16" t="str">
        <f>IF(ISERROR(VLOOKUP(KBY972,'Controle de Estoque'!KBS:KBZ,1,FALSE)),"",VLOOKUP(KBY972,'Controle de Estoque'!KBS:KBZ,4,FALSE))</f>
        <v/>
      </c>
      <c r="KCD972" s="16" t="str">
        <f>IF(ISERROR(VLOOKUP(KBZ972,'Controle de Estoque'!KBT:KCA,1,FALSE)),"",VLOOKUP(KBZ972,'Controle de Estoque'!KBT:KCA,4,FALSE))</f>
        <v/>
      </c>
      <c r="KCE972" s="16" t="str">
        <f>IF(ISERROR(VLOOKUP(KCA972,'Controle de Estoque'!KBU:KCB,1,FALSE)),"",VLOOKUP(KCA972,'Controle de Estoque'!KBU:KCB,4,FALSE))</f>
        <v/>
      </c>
      <c r="KCF972" s="16" t="str">
        <f>IF(ISERROR(VLOOKUP(KCB972,'Controle de Estoque'!KBV:KCC,1,FALSE)),"",VLOOKUP(KCB972,'Controle de Estoque'!KBV:KCC,4,FALSE))</f>
        <v/>
      </c>
      <c r="KCG972" s="16" t="str">
        <f>IF(ISERROR(VLOOKUP(KCC972,'Controle de Estoque'!KBW:KCD,1,FALSE)),"",VLOOKUP(KCC972,'Controle de Estoque'!KBW:KCD,4,FALSE))</f>
        <v/>
      </c>
      <c r="KCH972" s="16" t="str">
        <f>IF(ISERROR(VLOOKUP(KCD972,'Controle de Estoque'!KBX:KCE,1,FALSE)),"",VLOOKUP(KCD972,'Controle de Estoque'!KBX:KCE,4,FALSE))</f>
        <v/>
      </c>
      <c r="KCI972" s="16" t="str">
        <f>IF(ISERROR(VLOOKUP(KCE972,'Controle de Estoque'!KBY:KCF,1,FALSE)),"",VLOOKUP(KCE972,'Controle de Estoque'!KBY:KCF,4,FALSE))</f>
        <v/>
      </c>
      <c r="KCJ972" s="16" t="str">
        <f>IF(ISERROR(VLOOKUP(KCF972,'Controle de Estoque'!KBZ:KCG,1,FALSE)),"",VLOOKUP(KCF972,'Controle de Estoque'!KBZ:KCG,4,FALSE))</f>
        <v/>
      </c>
      <c r="KCK972" s="16" t="str">
        <f>IF(ISERROR(VLOOKUP(KCG972,'Controle de Estoque'!KCA:KCH,1,FALSE)),"",VLOOKUP(KCG972,'Controle de Estoque'!KCA:KCH,4,FALSE))</f>
        <v/>
      </c>
      <c r="KCL972" s="16" t="str">
        <f>IF(ISERROR(VLOOKUP(KCH972,'Controle de Estoque'!KCB:KCI,1,FALSE)),"",VLOOKUP(KCH972,'Controle de Estoque'!KCB:KCI,4,FALSE))</f>
        <v/>
      </c>
      <c r="KCM972" s="16" t="str">
        <f>IF(ISERROR(VLOOKUP(KCI972,'Controle de Estoque'!KCC:KCJ,1,FALSE)),"",VLOOKUP(KCI972,'Controle de Estoque'!KCC:KCJ,4,FALSE))</f>
        <v/>
      </c>
      <c r="KCN972" s="16" t="str">
        <f>IF(ISERROR(VLOOKUP(KCJ972,'Controle de Estoque'!KCD:KCK,1,FALSE)),"",VLOOKUP(KCJ972,'Controle de Estoque'!KCD:KCK,4,FALSE))</f>
        <v/>
      </c>
      <c r="KCO972" s="16" t="str">
        <f>IF(ISERROR(VLOOKUP(KCK972,'Controle de Estoque'!KCE:KCL,1,FALSE)),"",VLOOKUP(KCK972,'Controle de Estoque'!KCE:KCL,4,FALSE))</f>
        <v/>
      </c>
      <c r="KCP972" s="16" t="str">
        <f>IF(ISERROR(VLOOKUP(KCL972,'Controle de Estoque'!KCF:KCM,1,FALSE)),"",VLOOKUP(KCL972,'Controle de Estoque'!KCF:KCM,4,FALSE))</f>
        <v/>
      </c>
      <c r="KCQ972" s="16" t="str">
        <f>IF(ISERROR(VLOOKUP(KCM972,'Controle de Estoque'!KCG:KCN,1,FALSE)),"",VLOOKUP(KCM972,'Controle de Estoque'!KCG:KCN,4,FALSE))</f>
        <v/>
      </c>
      <c r="KCR972" s="16" t="str">
        <f>IF(ISERROR(VLOOKUP(KCN972,'Controle de Estoque'!KCH:KCO,1,FALSE)),"",VLOOKUP(KCN972,'Controle de Estoque'!KCH:KCO,4,FALSE))</f>
        <v/>
      </c>
      <c r="KCS972" s="16" t="str">
        <f>IF(ISERROR(VLOOKUP(KCO972,'Controle de Estoque'!KCI:KCP,1,FALSE)),"",VLOOKUP(KCO972,'Controle de Estoque'!KCI:KCP,4,FALSE))</f>
        <v/>
      </c>
      <c r="KCT972" s="16" t="str">
        <f>IF(ISERROR(VLOOKUP(KCP972,'Controle de Estoque'!KCJ:KCQ,1,FALSE)),"",VLOOKUP(KCP972,'Controle de Estoque'!KCJ:KCQ,4,FALSE))</f>
        <v/>
      </c>
      <c r="KCU972" s="16" t="str">
        <f>IF(ISERROR(VLOOKUP(KCQ972,'Controle de Estoque'!KCK:KCR,1,FALSE)),"",VLOOKUP(KCQ972,'Controle de Estoque'!KCK:KCR,4,FALSE))</f>
        <v/>
      </c>
      <c r="KCV972" s="16" t="str">
        <f>IF(ISERROR(VLOOKUP(KCR972,'Controle de Estoque'!KCL:KCS,1,FALSE)),"",VLOOKUP(KCR972,'Controle de Estoque'!KCL:KCS,4,FALSE))</f>
        <v/>
      </c>
      <c r="KCW972" s="16" t="str">
        <f>IF(ISERROR(VLOOKUP(KCS972,'Controle de Estoque'!KCM:KCT,1,FALSE)),"",VLOOKUP(KCS972,'Controle de Estoque'!KCM:KCT,4,FALSE))</f>
        <v/>
      </c>
      <c r="KCX972" s="16" t="str">
        <f>IF(ISERROR(VLOOKUP(KCT972,'Controle de Estoque'!KCN:KCU,1,FALSE)),"",VLOOKUP(KCT972,'Controle de Estoque'!KCN:KCU,4,FALSE))</f>
        <v/>
      </c>
      <c r="KCY972" s="16" t="str">
        <f>IF(ISERROR(VLOOKUP(KCU972,'Controle de Estoque'!KCO:KCV,1,FALSE)),"",VLOOKUP(KCU972,'Controle de Estoque'!KCO:KCV,4,FALSE))</f>
        <v/>
      </c>
      <c r="KCZ972" s="16" t="str">
        <f>IF(ISERROR(VLOOKUP(KCV972,'Controle de Estoque'!KCP:KCW,1,FALSE)),"",VLOOKUP(KCV972,'Controle de Estoque'!KCP:KCW,4,FALSE))</f>
        <v/>
      </c>
      <c r="KDA972" s="16" t="str">
        <f>IF(ISERROR(VLOOKUP(KCW972,'Controle de Estoque'!KCQ:KCX,1,FALSE)),"",VLOOKUP(KCW972,'Controle de Estoque'!KCQ:KCX,4,FALSE))</f>
        <v/>
      </c>
      <c r="KDB972" s="16" t="str">
        <f>IF(ISERROR(VLOOKUP(KCX972,'Controle de Estoque'!KCR:KCY,1,FALSE)),"",VLOOKUP(KCX972,'Controle de Estoque'!KCR:KCY,4,FALSE))</f>
        <v/>
      </c>
      <c r="KDC972" s="16" t="str">
        <f>IF(ISERROR(VLOOKUP(KCY972,'Controle de Estoque'!KCS:KCZ,1,FALSE)),"",VLOOKUP(KCY972,'Controle de Estoque'!KCS:KCZ,4,FALSE))</f>
        <v/>
      </c>
      <c r="KDD972" s="16" t="str">
        <f>IF(ISERROR(VLOOKUP(KCZ972,'Controle de Estoque'!KCT:KDA,1,FALSE)),"",VLOOKUP(KCZ972,'Controle de Estoque'!KCT:KDA,4,FALSE))</f>
        <v/>
      </c>
      <c r="KDE972" s="16" t="str">
        <f>IF(ISERROR(VLOOKUP(KDA972,'Controle de Estoque'!KCU:KDB,1,FALSE)),"",VLOOKUP(KDA972,'Controle de Estoque'!KCU:KDB,4,FALSE))</f>
        <v/>
      </c>
      <c r="KDF972" s="16" t="str">
        <f>IF(ISERROR(VLOOKUP(KDB972,'Controle de Estoque'!KCV:KDC,1,FALSE)),"",VLOOKUP(KDB972,'Controle de Estoque'!KCV:KDC,4,FALSE))</f>
        <v/>
      </c>
      <c r="KDG972" s="16" t="str">
        <f>IF(ISERROR(VLOOKUP(KDC972,'Controle de Estoque'!KCW:KDD,1,FALSE)),"",VLOOKUP(KDC972,'Controle de Estoque'!KCW:KDD,4,FALSE))</f>
        <v/>
      </c>
      <c r="KDH972" s="16" t="str">
        <f>IF(ISERROR(VLOOKUP(KDD972,'Controle de Estoque'!KCX:KDE,1,FALSE)),"",VLOOKUP(KDD972,'Controle de Estoque'!KCX:KDE,4,FALSE))</f>
        <v/>
      </c>
      <c r="KDI972" s="16" t="str">
        <f>IF(ISERROR(VLOOKUP(KDE972,'Controle de Estoque'!KCY:KDF,1,FALSE)),"",VLOOKUP(KDE972,'Controle de Estoque'!KCY:KDF,4,FALSE))</f>
        <v/>
      </c>
      <c r="KDJ972" s="16" t="str">
        <f>IF(ISERROR(VLOOKUP(KDF972,'Controle de Estoque'!KCZ:KDG,1,FALSE)),"",VLOOKUP(KDF972,'Controle de Estoque'!KCZ:KDG,4,FALSE))</f>
        <v/>
      </c>
      <c r="KDK972" s="16" t="str">
        <f>IF(ISERROR(VLOOKUP(KDG972,'Controle de Estoque'!KDA:KDH,1,FALSE)),"",VLOOKUP(KDG972,'Controle de Estoque'!KDA:KDH,4,FALSE))</f>
        <v/>
      </c>
      <c r="KDL972" s="16" t="str">
        <f>IF(ISERROR(VLOOKUP(KDH972,'Controle de Estoque'!KDB:KDI,1,FALSE)),"",VLOOKUP(KDH972,'Controle de Estoque'!KDB:KDI,4,FALSE))</f>
        <v/>
      </c>
      <c r="KDM972" s="16" t="str">
        <f>IF(ISERROR(VLOOKUP(KDI972,'Controle de Estoque'!KDC:KDJ,1,FALSE)),"",VLOOKUP(KDI972,'Controle de Estoque'!KDC:KDJ,4,FALSE))</f>
        <v/>
      </c>
      <c r="KDN972" s="16" t="str">
        <f>IF(ISERROR(VLOOKUP(KDJ972,'Controle de Estoque'!KDD:KDK,1,FALSE)),"",VLOOKUP(KDJ972,'Controle de Estoque'!KDD:KDK,4,FALSE))</f>
        <v/>
      </c>
      <c r="KDO972" s="16" t="str">
        <f>IF(ISERROR(VLOOKUP(KDK972,'Controle de Estoque'!KDE:KDL,1,FALSE)),"",VLOOKUP(KDK972,'Controle de Estoque'!KDE:KDL,4,FALSE))</f>
        <v/>
      </c>
      <c r="KDP972" s="16" t="str">
        <f>IF(ISERROR(VLOOKUP(KDL972,'Controle de Estoque'!KDF:KDM,1,FALSE)),"",VLOOKUP(KDL972,'Controle de Estoque'!KDF:KDM,4,FALSE))</f>
        <v/>
      </c>
      <c r="KDQ972" s="16" t="str">
        <f>IF(ISERROR(VLOOKUP(KDM972,'Controle de Estoque'!KDG:KDN,1,FALSE)),"",VLOOKUP(KDM972,'Controle de Estoque'!KDG:KDN,4,FALSE))</f>
        <v/>
      </c>
      <c r="KDR972" s="16" t="str">
        <f>IF(ISERROR(VLOOKUP(KDN972,'Controle de Estoque'!KDH:KDO,1,FALSE)),"",VLOOKUP(KDN972,'Controle de Estoque'!KDH:KDO,4,FALSE))</f>
        <v/>
      </c>
      <c r="KDS972" s="16" t="str">
        <f>IF(ISERROR(VLOOKUP(KDO972,'Controle de Estoque'!KDI:KDP,1,FALSE)),"",VLOOKUP(KDO972,'Controle de Estoque'!KDI:KDP,4,FALSE))</f>
        <v/>
      </c>
      <c r="KDT972" s="16" t="str">
        <f>IF(ISERROR(VLOOKUP(KDP972,'Controle de Estoque'!KDJ:KDQ,1,FALSE)),"",VLOOKUP(KDP972,'Controle de Estoque'!KDJ:KDQ,4,FALSE))</f>
        <v/>
      </c>
      <c r="KDU972" s="16" t="str">
        <f>IF(ISERROR(VLOOKUP(KDQ972,'Controle de Estoque'!KDK:KDR,1,FALSE)),"",VLOOKUP(KDQ972,'Controle de Estoque'!KDK:KDR,4,FALSE))</f>
        <v/>
      </c>
      <c r="KDV972" s="16" t="str">
        <f>IF(ISERROR(VLOOKUP(KDR972,'Controle de Estoque'!KDL:KDS,1,FALSE)),"",VLOOKUP(KDR972,'Controle de Estoque'!KDL:KDS,4,FALSE))</f>
        <v/>
      </c>
      <c r="KDW972" s="16" t="str">
        <f>IF(ISERROR(VLOOKUP(KDS972,'Controle de Estoque'!KDM:KDT,1,FALSE)),"",VLOOKUP(KDS972,'Controle de Estoque'!KDM:KDT,4,FALSE))</f>
        <v/>
      </c>
      <c r="KDX972" s="16" t="str">
        <f>IF(ISERROR(VLOOKUP(KDT972,'Controle de Estoque'!KDN:KDU,1,FALSE)),"",VLOOKUP(KDT972,'Controle de Estoque'!KDN:KDU,4,FALSE))</f>
        <v/>
      </c>
      <c r="KDY972" s="16" t="str">
        <f>IF(ISERROR(VLOOKUP(KDU972,'Controle de Estoque'!KDO:KDV,1,FALSE)),"",VLOOKUP(KDU972,'Controle de Estoque'!KDO:KDV,4,FALSE))</f>
        <v/>
      </c>
      <c r="KDZ972" s="16" t="str">
        <f>IF(ISERROR(VLOOKUP(KDV972,'Controle de Estoque'!KDP:KDW,1,FALSE)),"",VLOOKUP(KDV972,'Controle de Estoque'!KDP:KDW,4,FALSE))</f>
        <v/>
      </c>
      <c r="KEA972" s="16" t="str">
        <f>IF(ISERROR(VLOOKUP(KDW972,'Controle de Estoque'!KDQ:KDX,1,FALSE)),"",VLOOKUP(KDW972,'Controle de Estoque'!KDQ:KDX,4,FALSE))</f>
        <v/>
      </c>
      <c r="KEB972" s="16" t="str">
        <f>IF(ISERROR(VLOOKUP(KDX972,'Controle de Estoque'!KDR:KDY,1,FALSE)),"",VLOOKUP(KDX972,'Controle de Estoque'!KDR:KDY,4,FALSE))</f>
        <v/>
      </c>
      <c r="KEC972" s="16" t="str">
        <f>IF(ISERROR(VLOOKUP(KDY972,'Controle de Estoque'!KDS:KDZ,1,FALSE)),"",VLOOKUP(KDY972,'Controle de Estoque'!KDS:KDZ,4,FALSE))</f>
        <v/>
      </c>
      <c r="KED972" s="16" t="str">
        <f>IF(ISERROR(VLOOKUP(KDZ972,'Controle de Estoque'!KDT:KEA,1,FALSE)),"",VLOOKUP(KDZ972,'Controle de Estoque'!KDT:KEA,4,FALSE))</f>
        <v/>
      </c>
      <c r="KEE972" s="16" t="str">
        <f>IF(ISERROR(VLOOKUP(KEA972,'Controle de Estoque'!KDU:KEB,1,FALSE)),"",VLOOKUP(KEA972,'Controle de Estoque'!KDU:KEB,4,FALSE))</f>
        <v/>
      </c>
      <c r="KEF972" s="16" t="str">
        <f>IF(ISERROR(VLOOKUP(KEB972,'Controle de Estoque'!KDV:KEC,1,FALSE)),"",VLOOKUP(KEB972,'Controle de Estoque'!KDV:KEC,4,FALSE))</f>
        <v/>
      </c>
      <c r="KEG972" s="16" t="str">
        <f>IF(ISERROR(VLOOKUP(KEC972,'Controle de Estoque'!KDW:KED,1,FALSE)),"",VLOOKUP(KEC972,'Controle de Estoque'!KDW:KED,4,FALSE))</f>
        <v/>
      </c>
      <c r="KEH972" s="16" t="str">
        <f>IF(ISERROR(VLOOKUP(KED972,'Controle de Estoque'!KDX:KEE,1,FALSE)),"",VLOOKUP(KED972,'Controle de Estoque'!KDX:KEE,4,FALSE))</f>
        <v/>
      </c>
      <c r="KEI972" s="16" t="str">
        <f>IF(ISERROR(VLOOKUP(KEE972,'Controle de Estoque'!KDY:KEF,1,FALSE)),"",VLOOKUP(KEE972,'Controle de Estoque'!KDY:KEF,4,FALSE))</f>
        <v/>
      </c>
      <c r="KEJ972" s="16" t="str">
        <f>IF(ISERROR(VLOOKUP(KEF972,'Controle de Estoque'!KDZ:KEG,1,FALSE)),"",VLOOKUP(KEF972,'Controle de Estoque'!KDZ:KEG,4,FALSE))</f>
        <v/>
      </c>
      <c r="KEK972" s="16" t="str">
        <f>IF(ISERROR(VLOOKUP(KEG972,'Controle de Estoque'!KEA:KEH,1,FALSE)),"",VLOOKUP(KEG972,'Controle de Estoque'!KEA:KEH,4,FALSE))</f>
        <v/>
      </c>
      <c r="KEL972" s="16" t="str">
        <f>IF(ISERROR(VLOOKUP(KEH972,'Controle de Estoque'!KEB:KEI,1,FALSE)),"",VLOOKUP(KEH972,'Controle de Estoque'!KEB:KEI,4,FALSE))</f>
        <v/>
      </c>
      <c r="KEM972" s="16" t="str">
        <f>IF(ISERROR(VLOOKUP(KEI972,'Controle de Estoque'!KEC:KEJ,1,FALSE)),"",VLOOKUP(KEI972,'Controle de Estoque'!KEC:KEJ,4,FALSE))</f>
        <v/>
      </c>
      <c r="KEN972" s="16" t="str">
        <f>IF(ISERROR(VLOOKUP(KEJ972,'Controle de Estoque'!KED:KEK,1,FALSE)),"",VLOOKUP(KEJ972,'Controle de Estoque'!KED:KEK,4,FALSE))</f>
        <v/>
      </c>
      <c r="KEO972" s="16" t="str">
        <f>IF(ISERROR(VLOOKUP(KEK972,'Controle de Estoque'!KEE:KEL,1,FALSE)),"",VLOOKUP(KEK972,'Controle de Estoque'!KEE:KEL,4,FALSE))</f>
        <v/>
      </c>
      <c r="KEP972" s="16" t="str">
        <f>IF(ISERROR(VLOOKUP(KEL972,'Controle de Estoque'!KEF:KEM,1,FALSE)),"",VLOOKUP(KEL972,'Controle de Estoque'!KEF:KEM,4,FALSE))</f>
        <v/>
      </c>
      <c r="KEQ972" s="16" t="str">
        <f>IF(ISERROR(VLOOKUP(KEM972,'Controle de Estoque'!KEG:KEN,1,FALSE)),"",VLOOKUP(KEM972,'Controle de Estoque'!KEG:KEN,4,FALSE))</f>
        <v/>
      </c>
      <c r="KER972" s="16" t="str">
        <f>IF(ISERROR(VLOOKUP(KEN972,'Controle de Estoque'!KEH:KEO,1,FALSE)),"",VLOOKUP(KEN972,'Controle de Estoque'!KEH:KEO,4,FALSE))</f>
        <v/>
      </c>
      <c r="KES972" s="16" t="str">
        <f>IF(ISERROR(VLOOKUP(KEO972,'Controle de Estoque'!KEI:KEP,1,FALSE)),"",VLOOKUP(KEO972,'Controle de Estoque'!KEI:KEP,4,FALSE))</f>
        <v/>
      </c>
      <c r="KET972" s="16" t="str">
        <f>IF(ISERROR(VLOOKUP(KEP972,'Controle de Estoque'!KEJ:KEQ,1,FALSE)),"",VLOOKUP(KEP972,'Controle de Estoque'!KEJ:KEQ,4,FALSE))</f>
        <v/>
      </c>
      <c r="KEU972" s="16" t="str">
        <f>IF(ISERROR(VLOOKUP(KEQ972,'Controle de Estoque'!KEK:KER,1,FALSE)),"",VLOOKUP(KEQ972,'Controle de Estoque'!KEK:KER,4,FALSE))</f>
        <v/>
      </c>
      <c r="KEV972" s="16" t="str">
        <f>IF(ISERROR(VLOOKUP(KER972,'Controle de Estoque'!KEL:KES,1,FALSE)),"",VLOOKUP(KER972,'Controle de Estoque'!KEL:KES,4,FALSE))</f>
        <v/>
      </c>
      <c r="KEW972" s="16" t="str">
        <f>IF(ISERROR(VLOOKUP(KES972,'Controle de Estoque'!KEM:KET,1,FALSE)),"",VLOOKUP(KES972,'Controle de Estoque'!KEM:KET,4,FALSE))</f>
        <v/>
      </c>
      <c r="KEX972" s="16" t="str">
        <f>IF(ISERROR(VLOOKUP(KET972,'Controle de Estoque'!KEN:KEU,1,FALSE)),"",VLOOKUP(KET972,'Controle de Estoque'!KEN:KEU,4,FALSE))</f>
        <v/>
      </c>
      <c r="KEY972" s="16" t="str">
        <f>IF(ISERROR(VLOOKUP(KEU972,'Controle de Estoque'!KEO:KEV,1,FALSE)),"",VLOOKUP(KEU972,'Controle de Estoque'!KEO:KEV,4,FALSE))</f>
        <v/>
      </c>
      <c r="KEZ972" s="16" t="str">
        <f>IF(ISERROR(VLOOKUP(KEV972,'Controle de Estoque'!KEP:KEW,1,FALSE)),"",VLOOKUP(KEV972,'Controle de Estoque'!KEP:KEW,4,FALSE))</f>
        <v/>
      </c>
      <c r="KFA972" s="16" t="str">
        <f>IF(ISERROR(VLOOKUP(KEW972,'Controle de Estoque'!KEQ:KEX,1,FALSE)),"",VLOOKUP(KEW972,'Controle de Estoque'!KEQ:KEX,4,FALSE))</f>
        <v/>
      </c>
      <c r="KFB972" s="16" t="str">
        <f>IF(ISERROR(VLOOKUP(KEX972,'Controle de Estoque'!KER:KEY,1,FALSE)),"",VLOOKUP(KEX972,'Controle de Estoque'!KER:KEY,4,FALSE))</f>
        <v/>
      </c>
      <c r="KFC972" s="16" t="str">
        <f>IF(ISERROR(VLOOKUP(KEY972,'Controle de Estoque'!KES:KEZ,1,FALSE)),"",VLOOKUP(KEY972,'Controle de Estoque'!KES:KEZ,4,FALSE))</f>
        <v/>
      </c>
      <c r="KFD972" s="16" t="str">
        <f>IF(ISERROR(VLOOKUP(KEZ972,'Controle de Estoque'!KET:KFA,1,FALSE)),"",VLOOKUP(KEZ972,'Controle de Estoque'!KET:KFA,4,FALSE))</f>
        <v/>
      </c>
      <c r="KFE972" s="16" t="str">
        <f>IF(ISERROR(VLOOKUP(KFA972,'Controle de Estoque'!KEU:KFB,1,FALSE)),"",VLOOKUP(KFA972,'Controle de Estoque'!KEU:KFB,4,FALSE))</f>
        <v/>
      </c>
      <c r="KFF972" s="16" t="str">
        <f>IF(ISERROR(VLOOKUP(KFB972,'Controle de Estoque'!KEV:KFC,1,FALSE)),"",VLOOKUP(KFB972,'Controle de Estoque'!KEV:KFC,4,FALSE))</f>
        <v/>
      </c>
      <c r="KFG972" s="16" t="str">
        <f>IF(ISERROR(VLOOKUP(KFC972,'Controle de Estoque'!KEW:KFD,1,FALSE)),"",VLOOKUP(KFC972,'Controle de Estoque'!KEW:KFD,4,FALSE))</f>
        <v/>
      </c>
      <c r="KFH972" s="16" t="str">
        <f>IF(ISERROR(VLOOKUP(KFD972,'Controle de Estoque'!KEX:KFE,1,FALSE)),"",VLOOKUP(KFD972,'Controle de Estoque'!KEX:KFE,4,FALSE))</f>
        <v/>
      </c>
      <c r="KFI972" s="16" t="str">
        <f>IF(ISERROR(VLOOKUP(KFE972,'Controle de Estoque'!KEY:KFF,1,FALSE)),"",VLOOKUP(KFE972,'Controle de Estoque'!KEY:KFF,4,FALSE))</f>
        <v/>
      </c>
      <c r="KFJ972" s="16" t="str">
        <f>IF(ISERROR(VLOOKUP(KFF972,'Controle de Estoque'!KEZ:KFG,1,FALSE)),"",VLOOKUP(KFF972,'Controle de Estoque'!KEZ:KFG,4,FALSE))</f>
        <v/>
      </c>
      <c r="KFK972" s="16" t="str">
        <f>IF(ISERROR(VLOOKUP(KFG972,'Controle de Estoque'!KFA:KFH,1,FALSE)),"",VLOOKUP(KFG972,'Controle de Estoque'!KFA:KFH,4,FALSE))</f>
        <v/>
      </c>
      <c r="KFL972" s="16" t="str">
        <f>IF(ISERROR(VLOOKUP(KFH972,'Controle de Estoque'!KFB:KFI,1,FALSE)),"",VLOOKUP(KFH972,'Controle de Estoque'!KFB:KFI,4,FALSE))</f>
        <v/>
      </c>
      <c r="KFM972" s="16" t="str">
        <f>IF(ISERROR(VLOOKUP(KFI972,'Controle de Estoque'!KFC:KFJ,1,FALSE)),"",VLOOKUP(KFI972,'Controle de Estoque'!KFC:KFJ,4,FALSE))</f>
        <v/>
      </c>
      <c r="KFN972" s="16" t="str">
        <f>IF(ISERROR(VLOOKUP(KFJ972,'Controle de Estoque'!KFD:KFK,1,FALSE)),"",VLOOKUP(KFJ972,'Controle de Estoque'!KFD:KFK,4,FALSE))</f>
        <v/>
      </c>
      <c r="KFO972" s="16" t="str">
        <f>IF(ISERROR(VLOOKUP(KFK972,'Controle de Estoque'!KFE:KFL,1,FALSE)),"",VLOOKUP(KFK972,'Controle de Estoque'!KFE:KFL,4,FALSE))</f>
        <v/>
      </c>
      <c r="KFP972" s="16" t="str">
        <f>IF(ISERROR(VLOOKUP(KFL972,'Controle de Estoque'!KFF:KFM,1,FALSE)),"",VLOOKUP(KFL972,'Controle de Estoque'!KFF:KFM,4,FALSE))</f>
        <v/>
      </c>
      <c r="KFQ972" s="16" t="str">
        <f>IF(ISERROR(VLOOKUP(KFM972,'Controle de Estoque'!KFG:KFN,1,FALSE)),"",VLOOKUP(KFM972,'Controle de Estoque'!KFG:KFN,4,FALSE))</f>
        <v/>
      </c>
      <c r="KFR972" s="16" t="str">
        <f>IF(ISERROR(VLOOKUP(KFN972,'Controle de Estoque'!KFH:KFO,1,FALSE)),"",VLOOKUP(KFN972,'Controle de Estoque'!KFH:KFO,4,FALSE))</f>
        <v/>
      </c>
      <c r="KFS972" s="16" t="str">
        <f>IF(ISERROR(VLOOKUP(KFO972,'Controle de Estoque'!KFI:KFP,1,FALSE)),"",VLOOKUP(KFO972,'Controle de Estoque'!KFI:KFP,4,FALSE))</f>
        <v/>
      </c>
      <c r="KFT972" s="16" t="str">
        <f>IF(ISERROR(VLOOKUP(KFP972,'Controle de Estoque'!KFJ:KFQ,1,FALSE)),"",VLOOKUP(KFP972,'Controle de Estoque'!KFJ:KFQ,4,FALSE))</f>
        <v/>
      </c>
      <c r="KFU972" s="16" t="str">
        <f>IF(ISERROR(VLOOKUP(KFQ972,'Controle de Estoque'!KFK:KFR,1,FALSE)),"",VLOOKUP(KFQ972,'Controle de Estoque'!KFK:KFR,4,FALSE))</f>
        <v/>
      </c>
      <c r="KFV972" s="16" t="str">
        <f>IF(ISERROR(VLOOKUP(KFR972,'Controle de Estoque'!KFL:KFS,1,FALSE)),"",VLOOKUP(KFR972,'Controle de Estoque'!KFL:KFS,4,FALSE))</f>
        <v/>
      </c>
      <c r="KFW972" s="16" t="str">
        <f>IF(ISERROR(VLOOKUP(KFS972,'Controle de Estoque'!KFM:KFT,1,FALSE)),"",VLOOKUP(KFS972,'Controle de Estoque'!KFM:KFT,4,FALSE))</f>
        <v/>
      </c>
      <c r="KFX972" s="16" t="str">
        <f>IF(ISERROR(VLOOKUP(KFT972,'Controle de Estoque'!KFN:KFU,1,FALSE)),"",VLOOKUP(KFT972,'Controle de Estoque'!KFN:KFU,4,FALSE))</f>
        <v/>
      </c>
      <c r="KFY972" s="16" t="str">
        <f>IF(ISERROR(VLOOKUP(KFU972,'Controle de Estoque'!KFO:KFV,1,FALSE)),"",VLOOKUP(KFU972,'Controle de Estoque'!KFO:KFV,4,FALSE))</f>
        <v/>
      </c>
      <c r="KFZ972" s="16" t="str">
        <f>IF(ISERROR(VLOOKUP(KFV972,'Controle de Estoque'!KFP:KFW,1,FALSE)),"",VLOOKUP(KFV972,'Controle de Estoque'!KFP:KFW,4,FALSE))</f>
        <v/>
      </c>
      <c r="KGA972" s="16" t="str">
        <f>IF(ISERROR(VLOOKUP(KFW972,'Controle de Estoque'!KFQ:KFX,1,FALSE)),"",VLOOKUP(KFW972,'Controle de Estoque'!KFQ:KFX,4,FALSE))</f>
        <v/>
      </c>
      <c r="KGB972" s="16" t="str">
        <f>IF(ISERROR(VLOOKUP(KFX972,'Controle de Estoque'!KFR:KFY,1,FALSE)),"",VLOOKUP(KFX972,'Controle de Estoque'!KFR:KFY,4,FALSE))</f>
        <v/>
      </c>
      <c r="KGC972" s="16" t="str">
        <f>IF(ISERROR(VLOOKUP(KFY972,'Controle de Estoque'!KFS:KFZ,1,FALSE)),"",VLOOKUP(KFY972,'Controle de Estoque'!KFS:KFZ,4,FALSE))</f>
        <v/>
      </c>
      <c r="KGD972" s="16" t="str">
        <f>IF(ISERROR(VLOOKUP(KFZ972,'Controle de Estoque'!KFT:KGA,1,FALSE)),"",VLOOKUP(KFZ972,'Controle de Estoque'!KFT:KGA,4,FALSE))</f>
        <v/>
      </c>
      <c r="KGE972" s="16" t="str">
        <f>IF(ISERROR(VLOOKUP(KGA972,'Controle de Estoque'!KFU:KGB,1,FALSE)),"",VLOOKUP(KGA972,'Controle de Estoque'!KFU:KGB,4,FALSE))</f>
        <v/>
      </c>
      <c r="KGF972" s="16" t="str">
        <f>IF(ISERROR(VLOOKUP(KGB972,'Controle de Estoque'!KFV:KGC,1,FALSE)),"",VLOOKUP(KGB972,'Controle de Estoque'!KFV:KGC,4,FALSE))</f>
        <v/>
      </c>
      <c r="KGG972" s="16" t="str">
        <f>IF(ISERROR(VLOOKUP(KGC972,'Controle de Estoque'!KFW:KGD,1,FALSE)),"",VLOOKUP(KGC972,'Controle de Estoque'!KFW:KGD,4,FALSE))</f>
        <v/>
      </c>
      <c r="KGH972" s="16" t="str">
        <f>IF(ISERROR(VLOOKUP(KGD972,'Controle de Estoque'!KFX:KGE,1,FALSE)),"",VLOOKUP(KGD972,'Controle de Estoque'!KFX:KGE,4,FALSE))</f>
        <v/>
      </c>
      <c r="KGI972" s="16" t="str">
        <f>IF(ISERROR(VLOOKUP(KGE972,'Controle de Estoque'!KFY:KGF,1,FALSE)),"",VLOOKUP(KGE972,'Controle de Estoque'!KFY:KGF,4,FALSE))</f>
        <v/>
      </c>
      <c r="KGJ972" s="16" t="str">
        <f>IF(ISERROR(VLOOKUP(KGF972,'Controle de Estoque'!KFZ:KGG,1,FALSE)),"",VLOOKUP(KGF972,'Controle de Estoque'!KFZ:KGG,4,FALSE))</f>
        <v/>
      </c>
      <c r="KGK972" s="16" t="str">
        <f>IF(ISERROR(VLOOKUP(KGG972,'Controle de Estoque'!KGA:KGH,1,FALSE)),"",VLOOKUP(KGG972,'Controle de Estoque'!KGA:KGH,4,FALSE))</f>
        <v/>
      </c>
      <c r="KGL972" s="16" t="str">
        <f>IF(ISERROR(VLOOKUP(KGH972,'Controle de Estoque'!KGB:KGI,1,FALSE)),"",VLOOKUP(KGH972,'Controle de Estoque'!KGB:KGI,4,FALSE))</f>
        <v/>
      </c>
      <c r="KGM972" s="16" t="str">
        <f>IF(ISERROR(VLOOKUP(KGI972,'Controle de Estoque'!KGC:KGJ,1,FALSE)),"",VLOOKUP(KGI972,'Controle de Estoque'!KGC:KGJ,4,FALSE))</f>
        <v/>
      </c>
      <c r="KGN972" s="16" t="str">
        <f>IF(ISERROR(VLOOKUP(KGJ972,'Controle de Estoque'!KGD:KGK,1,FALSE)),"",VLOOKUP(KGJ972,'Controle de Estoque'!KGD:KGK,4,FALSE))</f>
        <v/>
      </c>
      <c r="KGO972" s="16" t="str">
        <f>IF(ISERROR(VLOOKUP(KGK972,'Controle de Estoque'!KGE:KGL,1,FALSE)),"",VLOOKUP(KGK972,'Controle de Estoque'!KGE:KGL,4,FALSE))</f>
        <v/>
      </c>
      <c r="KGP972" s="16" t="str">
        <f>IF(ISERROR(VLOOKUP(KGL972,'Controle de Estoque'!KGF:KGM,1,FALSE)),"",VLOOKUP(KGL972,'Controle de Estoque'!KGF:KGM,4,FALSE))</f>
        <v/>
      </c>
      <c r="KGQ972" s="16" t="str">
        <f>IF(ISERROR(VLOOKUP(KGM972,'Controle de Estoque'!KGG:KGN,1,FALSE)),"",VLOOKUP(KGM972,'Controle de Estoque'!KGG:KGN,4,FALSE))</f>
        <v/>
      </c>
      <c r="KGR972" s="16" t="str">
        <f>IF(ISERROR(VLOOKUP(KGN972,'Controle de Estoque'!KGH:KGO,1,FALSE)),"",VLOOKUP(KGN972,'Controle de Estoque'!KGH:KGO,4,FALSE))</f>
        <v/>
      </c>
      <c r="KGS972" s="16" t="str">
        <f>IF(ISERROR(VLOOKUP(KGO972,'Controle de Estoque'!KGI:KGP,1,FALSE)),"",VLOOKUP(KGO972,'Controle de Estoque'!KGI:KGP,4,FALSE))</f>
        <v/>
      </c>
      <c r="KGT972" s="16" t="str">
        <f>IF(ISERROR(VLOOKUP(KGP972,'Controle de Estoque'!KGJ:KGQ,1,FALSE)),"",VLOOKUP(KGP972,'Controle de Estoque'!KGJ:KGQ,4,FALSE))</f>
        <v/>
      </c>
      <c r="KGU972" s="16" t="str">
        <f>IF(ISERROR(VLOOKUP(KGQ972,'Controle de Estoque'!KGK:KGR,1,FALSE)),"",VLOOKUP(KGQ972,'Controle de Estoque'!KGK:KGR,4,FALSE))</f>
        <v/>
      </c>
      <c r="KGV972" s="16" t="str">
        <f>IF(ISERROR(VLOOKUP(KGR972,'Controle de Estoque'!KGL:KGS,1,FALSE)),"",VLOOKUP(KGR972,'Controle de Estoque'!KGL:KGS,4,FALSE))</f>
        <v/>
      </c>
      <c r="KGW972" s="16" t="str">
        <f>IF(ISERROR(VLOOKUP(KGS972,'Controle de Estoque'!KGM:KGT,1,FALSE)),"",VLOOKUP(KGS972,'Controle de Estoque'!KGM:KGT,4,FALSE))</f>
        <v/>
      </c>
      <c r="KGX972" s="16" t="str">
        <f>IF(ISERROR(VLOOKUP(KGT972,'Controle de Estoque'!KGN:KGU,1,FALSE)),"",VLOOKUP(KGT972,'Controle de Estoque'!KGN:KGU,4,FALSE))</f>
        <v/>
      </c>
      <c r="KGY972" s="16" t="str">
        <f>IF(ISERROR(VLOOKUP(KGU972,'Controle de Estoque'!KGO:KGV,1,FALSE)),"",VLOOKUP(KGU972,'Controle de Estoque'!KGO:KGV,4,FALSE))</f>
        <v/>
      </c>
      <c r="KGZ972" s="16" t="str">
        <f>IF(ISERROR(VLOOKUP(KGV972,'Controle de Estoque'!KGP:KGW,1,FALSE)),"",VLOOKUP(KGV972,'Controle de Estoque'!KGP:KGW,4,FALSE))</f>
        <v/>
      </c>
      <c r="KHA972" s="16" t="str">
        <f>IF(ISERROR(VLOOKUP(KGW972,'Controle de Estoque'!KGQ:KGX,1,FALSE)),"",VLOOKUP(KGW972,'Controle de Estoque'!KGQ:KGX,4,FALSE))</f>
        <v/>
      </c>
      <c r="KHB972" s="16" t="str">
        <f>IF(ISERROR(VLOOKUP(KGX972,'Controle de Estoque'!KGR:KGY,1,FALSE)),"",VLOOKUP(KGX972,'Controle de Estoque'!KGR:KGY,4,FALSE))</f>
        <v/>
      </c>
      <c r="KHC972" s="16" t="str">
        <f>IF(ISERROR(VLOOKUP(KGY972,'Controle de Estoque'!KGS:KGZ,1,FALSE)),"",VLOOKUP(KGY972,'Controle de Estoque'!KGS:KGZ,4,FALSE))</f>
        <v/>
      </c>
      <c r="KHD972" s="16" t="str">
        <f>IF(ISERROR(VLOOKUP(KGZ972,'Controle de Estoque'!KGT:KHA,1,FALSE)),"",VLOOKUP(KGZ972,'Controle de Estoque'!KGT:KHA,4,FALSE))</f>
        <v/>
      </c>
      <c r="KHE972" s="16" t="str">
        <f>IF(ISERROR(VLOOKUP(KHA972,'Controle de Estoque'!KGU:KHB,1,FALSE)),"",VLOOKUP(KHA972,'Controle de Estoque'!KGU:KHB,4,FALSE))</f>
        <v/>
      </c>
      <c r="KHF972" s="16" t="str">
        <f>IF(ISERROR(VLOOKUP(KHB972,'Controle de Estoque'!KGV:KHC,1,FALSE)),"",VLOOKUP(KHB972,'Controle de Estoque'!KGV:KHC,4,FALSE))</f>
        <v/>
      </c>
      <c r="KHG972" s="16" t="str">
        <f>IF(ISERROR(VLOOKUP(KHC972,'Controle de Estoque'!KGW:KHD,1,FALSE)),"",VLOOKUP(KHC972,'Controle de Estoque'!KGW:KHD,4,FALSE))</f>
        <v/>
      </c>
      <c r="KHH972" s="16" t="str">
        <f>IF(ISERROR(VLOOKUP(KHD972,'Controle de Estoque'!KGX:KHE,1,FALSE)),"",VLOOKUP(KHD972,'Controle de Estoque'!KGX:KHE,4,FALSE))</f>
        <v/>
      </c>
      <c r="KHI972" s="16" t="str">
        <f>IF(ISERROR(VLOOKUP(KHE972,'Controle de Estoque'!KGY:KHF,1,FALSE)),"",VLOOKUP(KHE972,'Controle de Estoque'!KGY:KHF,4,FALSE))</f>
        <v/>
      </c>
      <c r="KHJ972" s="16" t="str">
        <f>IF(ISERROR(VLOOKUP(KHF972,'Controle de Estoque'!KGZ:KHG,1,FALSE)),"",VLOOKUP(KHF972,'Controle de Estoque'!KGZ:KHG,4,FALSE))</f>
        <v/>
      </c>
      <c r="KHK972" s="16" t="str">
        <f>IF(ISERROR(VLOOKUP(KHG972,'Controle de Estoque'!KHA:KHH,1,FALSE)),"",VLOOKUP(KHG972,'Controle de Estoque'!KHA:KHH,4,FALSE))</f>
        <v/>
      </c>
      <c r="KHL972" s="16" t="str">
        <f>IF(ISERROR(VLOOKUP(KHH972,'Controle de Estoque'!KHB:KHI,1,FALSE)),"",VLOOKUP(KHH972,'Controle de Estoque'!KHB:KHI,4,FALSE))</f>
        <v/>
      </c>
      <c r="KHM972" s="16" t="str">
        <f>IF(ISERROR(VLOOKUP(KHI972,'Controle de Estoque'!KHC:KHJ,1,FALSE)),"",VLOOKUP(KHI972,'Controle de Estoque'!KHC:KHJ,4,FALSE))</f>
        <v/>
      </c>
      <c r="KHN972" s="16" t="str">
        <f>IF(ISERROR(VLOOKUP(KHJ972,'Controle de Estoque'!KHD:KHK,1,FALSE)),"",VLOOKUP(KHJ972,'Controle de Estoque'!KHD:KHK,4,FALSE))</f>
        <v/>
      </c>
      <c r="KHO972" s="16" t="str">
        <f>IF(ISERROR(VLOOKUP(KHK972,'Controle de Estoque'!KHE:KHL,1,FALSE)),"",VLOOKUP(KHK972,'Controle de Estoque'!KHE:KHL,4,FALSE))</f>
        <v/>
      </c>
      <c r="KHP972" s="16" t="str">
        <f>IF(ISERROR(VLOOKUP(KHL972,'Controle de Estoque'!KHF:KHM,1,FALSE)),"",VLOOKUP(KHL972,'Controle de Estoque'!KHF:KHM,4,FALSE))</f>
        <v/>
      </c>
      <c r="KHQ972" s="16" t="str">
        <f>IF(ISERROR(VLOOKUP(KHM972,'Controle de Estoque'!KHG:KHN,1,FALSE)),"",VLOOKUP(KHM972,'Controle de Estoque'!KHG:KHN,4,FALSE))</f>
        <v/>
      </c>
      <c r="KHR972" s="16" t="str">
        <f>IF(ISERROR(VLOOKUP(KHN972,'Controle de Estoque'!KHH:KHO,1,FALSE)),"",VLOOKUP(KHN972,'Controle de Estoque'!KHH:KHO,4,FALSE))</f>
        <v/>
      </c>
      <c r="KHS972" s="16" t="str">
        <f>IF(ISERROR(VLOOKUP(KHO972,'Controle de Estoque'!KHI:KHP,1,FALSE)),"",VLOOKUP(KHO972,'Controle de Estoque'!KHI:KHP,4,FALSE))</f>
        <v/>
      </c>
      <c r="KHT972" s="16" t="str">
        <f>IF(ISERROR(VLOOKUP(KHP972,'Controle de Estoque'!KHJ:KHQ,1,FALSE)),"",VLOOKUP(KHP972,'Controle de Estoque'!KHJ:KHQ,4,FALSE))</f>
        <v/>
      </c>
      <c r="KHU972" s="16" t="str">
        <f>IF(ISERROR(VLOOKUP(KHQ972,'Controle de Estoque'!KHK:KHR,1,FALSE)),"",VLOOKUP(KHQ972,'Controle de Estoque'!KHK:KHR,4,FALSE))</f>
        <v/>
      </c>
      <c r="KHV972" s="16" t="str">
        <f>IF(ISERROR(VLOOKUP(KHR972,'Controle de Estoque'!KHL:KHS,1,FALSE)),"",VLOOKUP(KHR972,'Controle de Estoque'!KHL:KHS,4,FALSE))</f>
        <v/>
      </c>
      <c r="KHW972" s="16" t="str">
        <f>IF(ISERROR(VLOOKUP(KHS972,'Controle de Estoque'!KHM:KHT,1,FALSE)),"",VLOOKUP(KHS972,'Controle de Estoque'!KHM:KHT,4,FALSE))</f>
        <v/>
      </c>
      <c r="KHX972" s="16" t="str">
        <f>IF(ISERROR(VLOOKUP(KHT972,'Controle de Estoque'!KHN:KHU,1,FALSE)),"",VLOOKUP(KHT972,'Controle de Estoque'!KHN:KHU,4,FALSE))</f>
        <v/>
      </c>
      <c r="KHY972" s="16" t="str">
        <f>IF(ISERROR(VLOOKUP(KHU972,'Controle de Estoque'!KHO:KHV,1,FALSE)),"",VLOOKUP(KHU972,'Controle de Estoque'!KHO:KHV,4,FALSE))</f>
        <v/>
      </c>
      <c r="KHZ972" s="16" t="str">
        <f>IF(ISERROR(VLOOKUP(KHV972,'Controle de Estoque'!KHP:KHW,1,FALSE)),"",VLOOKUP(KHV972,'Controle de Estoque'!KHP:KHW,4,FALSE))</f>
        <v/>
      </c>
      <c r="KIA972" s="16" t="str">
        <f>IF(ISERROR(VLOOKUP(KHW972,'Controle de Estoque'!KHQ:KHX,1,FALSE)),"",VLOOKUP(KHW972,'Controle de Estoque'!KHQ:KHX,4,FALSE))</f>
        <v/>
      </c>
      <c r="KIB972" s="16" t="str">
        <f>IF(ISERROR(VLOOKUP(KHX972,'Controle de Estoque'!KHR:KHY,1,FALSE)),"",VLOOKUP(KHX972,'Controle de Estoque'!KHR:KHY,4,FALSE))</f>
        <v/>
      </c>
      <c r="KIC972" s="16" t="str">
        <f>IF(ISERROR(VLOOKUP(KHY972,'Controle de Estoque'!KHS:KHZ,1,FALSE)),"",VLOOKUP(KHY972,'Controle de Estoque'!KHS:KHZ,4,FALSE))</f>
        <v/>
      </c>
      <c r="KID972" s="16" t="str">
        <f>IF(ISERROR(VLOOKUP(KHZ972,'Controle de Estoque'!KHT:KIA,1,FALSE)),"",VLOOKUP(KHZ972,'Controle de Estoque'!KHT:KIA,4,FALSE))</f>
        <v/>
      </c>
      <c r="KIE972" s="16" t="str">
        <f>IF(ISERROR(VLOOKUP(KIA972,'Controle de Estoque'!KHU:KIB,1,FALSE)),"",VLOOKUP(KIA972,'Controle de Estoque'!KHU:KIB,4,FALSE))</f>
        <v/>
      </c>
      <c r="KIF972" s="16" t="str">
        <f>IF(ISERROR(VLOOKUP(KIB972,'Controle de Estoque'!KHV:KIC,1,FALSE)),"",VLOOKUP(KIB972,'Controle de Estoque'!KHV:KIC,4,FALSE))</f>
        <v/>
      </c>
      <c r="KIG972" s="16" t="str">
        <f>IF(ISERROR(VLOOKUP(KIC972,'Controle de Estoque'!KHW:KID,1,FALSE)),"",VLOOKUP(KIC972,'Controle de Estoque'!KHW:KID,4,FALSE))</f>
        <v/>
      </c>
      <c r="KIH972" s="16" t="str">
        <f>IF(ISERROR(VLOOKUP(KID972,'Controle de Estoque'!KHX:KIE,1,FALSE)),"",VLOOKUP(KID972,'Controle de Estoque'!KHX:KIE,4,FALSE))</f>
        <v/>
      </c>
      <c r="KII972" s="16" t="str">
        <f>IF(ISERROR(VLOOKUP(KIE972,'Controle de Estoque'!KHY:KIF,1,FALSE)),"",VLOOKUP(KIE972,'Controle de Estoque'!KHY:KIF,4,FALSE))</f>
        <v/>
      </c>
      <c r="KIJ972" s="16" t="str">
        <f>IF(ISERROR(VLOOKUP(KIF972,'Controle de Estoque'!KHZ:KIG,1,FALSE)),"",VLOOKUP(KIF972,'Controle de Estoque'!KHZ:KIG,4,FALSE))</f>
        <v/>
      </c>
      <c r="KIK972" s="16" t="str">
        <f>IF(ISERROR(VLOOKUP(KIG972,'Controle de Estoque'!KIA:KIH,1,FALSE)),"",VLOOKUP(KIG972,'Controle de Estoque'!KIA:KIH,4,FALSE))</f>
        <v/>
      </c>
      <c r="KIL972" s="16" t="str">
        <f>IF(ISERROR(VLOOKUP(KIH972,'Controle de Estoque'!KIB:KII,1,FALSE)),"",VLOOKUP(KIH972,'Controle de Estoque'!KIB:KII,4,FALSE))</f>
        <v/>
      </c>
      <c r="KIM972" s="16" t="str">
        <f>IF(ISERROR(VLOOKUP(KII972,'Controle de Estoque'!KIC:KIJ,1,FALSE)),"",VLOOKUP(KII972,'Controle de Estoque'!KIC:KIJ,4,FALSE))</f>
        <v/>
      </c>
      <c r="KIN972" s="16" t="str">
        <f>IF(ISERROR(VLOOKUP(KIJ972,'Controle de Estoque'!KID:KIK,1,FALSE)),"",VLOOKUP(KIJ972,'Controle de Estoque'!KID:KIK,4,FALSE))</f>
        <v/>
      </c>
      <c r="KIO972" s="16" t="str">
        <f>IF(ISERROR(VLOOKUP(KIK972,'Controle de Estoque'!KIE:KIL,1,FALSE)),"",VLOOKUP(KIK972,'Controle de Estoque'!KIE:KIL,4,FALSE))</f>
        <v/>
      </c>
      <c r="KIP972" s="16" t="str">
        <f>IF(ISERROR(VLOOKUP(KIL972,'Controle de Estoque'!KIF:KIM,1,FALSE)),"",VLOOKUP(KIL972,'Controle de Estoque'!KIF:KIM,4,FALSE))</f>
        <v/>
      </c>
      <c r="KIQ972" s="16" t="str">
        <f>IF(ISERROR(VLOOKUP(KIM972,'Controle de Estoque'!KIG:KIN,1,FALSE)),"",VLOOKUP(KIM972,'Controle de Estoque'!KIG:KIN,4,FALSE))</f>
        <v/>
      </c>
      <c r="KIR972" s="16" t="str">
        <f>IF(ISERROR(VLOOKUP(KIN972,'Controle de Estoque'!KIH:KIO,1,FALSE)),"",VLOOKUP(KIN972,'Controle de Estoque'!KIH:KIO,4,FALSE))</f>
        <v/>
      </c>
      <c r="KIS972" s="16" t="str">
        <f>IF(ISERROR(VLOOKUP(KIO972,'Controle de Estoque'!KII:KIP,1,FALSE)),"",VLOOKUP(KIO972,'Controle de Estoque'!KII:KIP,4,FALSE))</f>
        <v/>
      </c>
      <c r="KIT972" s="16" t="str">
        <f>IF(ISERROR(VLOOKUP(KIP972,'Controle de Estoque'!KIJ:KIQ,1,FALSE)),"",VLOOKUP(KIP972,'Controle de Estoque'!KIJ:KIQ,4,FALSE))</f>
        <v/>
      </c>
      <c r="KIU972" s="16" t="str">
        <f>IF(ISERROR(VLOOKUP(KIQ972,'Controle de Estoque'!KIK:KIR,1,FALSE)),"",VLOOKUP(KIQ972,'Controle de Estoque'!KIK:KIR,4,FALSE))</f>
        <v/>
      </c>
      <c r="KIV972" s="16" t="str">
        <f>IF(ISERROR(VLOOKUP(KIR972,'Controle de Estoque'!KIL:KIS,1,FALSE)),"",VLOOKUP(KIR972,'Controle de Estoque'!KIL:KIS,4,FALSE))</f>
        <v/>
      </c>
      <c r="KIW972" s="16" t="str">
        <f>IF(ISERROR(VLOOKUP(KIS972,'Controle de Estoque'!KIM:KIT,1,FALSE)),"",VLOOKUP(KIS972,'Controle de Estoque'!KIM:KIT,4,FALSE))</f>
        <v/>
      </c>
      <c r="KIX972" s="16" t="str">
        <f>IF(ISERROR(VLOOKUP(KIT972,'Controle de Estoque'!KIN:KIU,1,FALSE)),"",VLOOKUP(KIT972,'Controle de Estoque'!KIN:KIU,4,FALSE))</f>
        <v/>
      </c>
      <c r="KIY972" s="16" t="str">
        <f>IF(ISERROR(VLOOKUP(KIU972,'Controle de Estoque'!KIO:KIV,1,FALSE)),"",VLOOKUP(KIU972,'Controle de Estoque'!KIO:KIV,4,FALSE))</f>
        <v/>
      </c>
      <c r="KIZ972" s="16" t="str">
        <f>IF(ISERROR(VLOOKUP(KIV972,'Controle de Estoque'!KIP:KIW,1,FALSE)),"",VLOOKUP(KIV972,'Controle de Estoque'!KIP:KIW,4,FALSE))</f>
        <v/>
      </c>
      <c r="KJA972" s="16" t="str">
        <f>IF(ISERROR(VLOOKUP(KIW972,'Controle de Estoque'!KIQ:KIX,1,FALSE)),"",VLOOKUP(KIW972,'Controle de Estoque'!KIQ:KIX,4,FALSE))</f>
        <v/>
      </c>
      <c r="KJB972" s="16" t="str">
        <f>IF(ISERROR(VLOOKUP(KIX972,'Controle de Estoque'!KIR:KIY,1,FALSE)),"",VLOOKUP(KIX972,'Controle de Estoque'!KIR:KIY,4,FALSE))</f>
        <v/>
      </c>
      <c r="KJC972" s="16" t="str">
        <f>IF(ISERROR(VLOOKUP(KIY972,'Controle de Estoque'!KIS:KIZ,1,FALSE)),"",VLOOKUP(KIY972,'Controle de Estoque'!KIS:KIZ,4,FALSE))</f>
        <v/>
      </c>
      <c r="KJD972" s="16" t="str">
        <f>IF(ISERROR(VLOOKUP(KIZ972,'Controle de Estoque'!KIT:KJA,1,FALSE)),"",VLOOKUP(KIZ972,'Controle de Estoque'!KIT:KJA,4,FALSE))</f>
        <v/>
      </c>
      <c r="KJE972" s="16" t="str">
        <f>IF(ISERROR(VLOOKUP(KJA972,'Controle de Estoque'!KIU:KJB,1,FALSE)),"",VLOOKUP(KJA972,'Controle de Estoque'!KIU:KJB,4,FALSE))</f>
        <v/>
      </c>
      <c r="KJF972" s="16" t="str">
        <f>IF(ISERROR(VLOOKUP(KJB972,'Controle de Estoque'!KIV:KJC,1,FALSE)),"",VLOOKUP(KJB972,'Controle de Estoque'!KIV:KJC,4,FALSE))</f>
        <v/>
      </c>
      <c r="KJG972" s="16" t="str">
        <f>IF(ISERROR(VLOOKUP(KJC972,'Controle de Estoque'!KIW:KJD,1,FALSE)),"",VLOOKUP(KJC972,'Controle de Estoque'!KIW:KJD,4,FALSE))</f>
        <v/>
      </c>
      <c r="KJH972" s="16" t="str">
        <f>IF(ISERROR(VLOOKUP(KJD972,'Controle de Estoque'!KIX:KJE,1,FALSE)),"",VLOOKUP(KJD972,'Controle de Estoque'!KIX:KJE,4,FALSE))</f>
        <v/>
      </c>
      <c r="KJI972" s="16" t="str">
        <f>IF(ISERROR(VLOOKUP(KJE972,'Controle de Estoque'!KIY:KJF,1,FALSE)),"",VLOOKUP(KJE972,'Controle de Estoque'!KIY:KJF,4,FALSE))</f>
        <v/>
      </c>
      <c r="KJJ972" s="16" t="str">
        <f>IF(ISERROR(VLOOKUP(KJF972,'Controle de Estoque'!KIZ:KJG,1,FALSE)),"",VLOOKUP(KJF972,'Controle de Estoque'!KIZ:KJG,4,FALSE))</f>
        <v/>
      </c>
      <c r="KJK972" s="16" t="str">
        <f>IF(ISERROR(VLOOKUP(KJG972,'Controle de Estoque'!KJA:KJH,1,FALSE)),"",VLOOKUP(KJG972,'Controle de Estoque'!KJA:KJH,4,FALSE))</f>
        <v/>
      </c>
      <c r="KJL972" s="16" t="str">
        <f>IF(ISERROR(VLOOKUP(KJH972,'Controle de Estoque'!KJB:KJI,1,FALSE)),"",VLOOKUP(KJH972,'Controle de Estoque'!KJB:KJI,4,FALSE))</f>
        <v/>
      </c>
      <c r="KJM972" s="16" t="str">
        <f>IF(ISERROR(VLOOKUP(KJI972,'Controle de Estoque'!KJC:KJJ,1,FALSE)),"",VLOOKUP(KJI972,'Controle de Estoque'!KJC:KJJ,4,FALSE))</f>
        <v/>
      </c>
      <c r="KJN972" s="16" t="str">
        <f>IF(ISERROR(VLOOKUP(KJJ972,'Controle de Estoque'!KJD:KJK,1,FALSE)),"",VLOOKUP(KJJ972,'Controle de Estoque'!KJD:KJK,4,FALSE))</f>
        <v/>
      </c>
      <c r="KJO972" s="16" t="str">
        <f>IF(ISERROR(VLOOKUP(KJK972,'Controle de Estoque'!KJE:KJL,1,FALSE)),"",VLOOKUP(KJK972,'Controle de Estoque'!KJE:KJL,4,FALSE))</f>
        <v/>
      </c>
      <c r="KJP972" s="16" t="str">
        <f>IF(ISERROR(VLOOKUP(KJL972,'Controle de Estoque'!KJF:KJM,1,FALSE)),"",VLOOKUP(KJL972,'Controle de Estoque'!KJF:KJM,4,FALSE))</f>
        <v/>
      </c>
      <c r="KJQ972" s="16" t="str">
        <f>IF(ISERROR(VLOOKUP(KJM972,'Controle de Estoque'!KJG:KJN,1,FALSE)),"",VLOOKUP(KJM972,'Controle de Estoque'!KJG:KJN,4,FALSE))</f>
        <v/>
      </c>
      <c r="KJR972" s="16" t="str">
        <f>IF(ISERROR(VLOOKUP(KJN972,'Controle de Estoque'!KJH:KJO,1,FALSE)),"",VLOOKUP(KJN972,'Controle de Estoque'!KJH:KJO,4,FALSE))</f>
        <v/>
      </c>
      <c r="KJS972" s="16" t="str">
        <f>IF(ISERROR(VLOOKUP(KJO972,'Controle de Estoque'!KJI:KJP,1,FALSE)),"",VLOOKUP(KJO972,'Controle de Estoque'!KJI:KJP,4,FALSE))</f>
        <v/>
      </c>
      <c r="KJT972" s="16" t="str">
        <f>IF(ISERROR(VLOOKUP(KJP972,'Controle de Estoque'!KJJ:KJQ,1,FALSE)),"",VLOOKUP(KJP972,'Controle de Estoque'!KJJ:KJQ,4,FALSE))</f>
        <v/>
      </c>
      <c r="KJU972" s="16" t="str">
        <f>IF(ISERROR(VLOOKUP(KJQ972,'Controle de Estoque'!KJK:KJR,1,FALSE)),"",VLOOKUP(KJQ972,'Controle de Estoque'!KJK:KJR,4,FALSE))</f>
        <v/>
      </c>
      <c r="KJV972" s="16" t="str">
        <f>IF(ISERROR(VLOOKUP(KJR972,'Controle de Estoque'!KJL:KJS,1,FALSE)),"",VLOOKUP(KJR972,'Controle de Estoque'!KJL:KJS,4,FALSE))</f>
        <v/>
      </c>
      <c r="KJW972" s="16" t="str">
        <f>IF(ISERROR(VLOOKUP(KJS972,'Controle de Estoque'!KJM:KJT,1,FALSE)),"",VLOOKUP(KJS972,'Controle de Estoque'!KJM:KJT,4,FALSE))</f>
        <v/>
      </c>
      <c r="KJX972" s="16" t="str">
        <f>IF(ISERROR(VLOOKUP(KJT972,'Controle de Estoque'!KJN:KJU,1,FALSE)),"",VLOOKUP(KJT972,'Controle de Estoque'!KJN:KJU,4,FALSE))</f>
        <v/>
      </c>
      <c r="KJY972" s="16" t="str">
        <f>IF(ISERROR(VLOOKUP(KJU972,'Controle de Estoque'!KJO:KJV,1,FALSE)),"",VLOOKUP(KJU972,'Controle de Estoque'!KJO:KJV,4,FALSE))</f>
        <v/>
      </c>
      <c r="KJZ972" s="16" t="str">
        <f>IF(ISERROR(VLOOKUP(KJV972,'Controle de Estoque'!KJP:KJW,1,FALSE)),"",VLOOKUP(KJV972,'Controle de Estoque'!KJP:KJW,4,FALSE))</f>
        <v/>
      </c>
      <c r="KKA972" s="16" t="str">
        <f>IF(ISERROR(VLOOKUP(KJW972,'Controle de Estoque'!KJQ:KJX,1,FALSE)),"",VLOOKUP(KJW972,'Controle de Estoque'!KJQ:KJX,4,FALSE))</f>
        <v/>
      </c>
      <c r="KKB972" s="16" t="str">
        <f>IF(ISERROR(VLOOKUP(KJX972,'Controle de Estoque'!KJR:KJY,1,FALSE)),"",VLOOKUP(KJX972,'Controle de Estoque'!KJR:KJY,4,FALSE))</f>
        <v/>
      </c>
      <c r="KKC972" s="16" t="str">
        <f>IF(ISERROR(VLOOKUP(KJY972,'Controle de Estoque'!KJS:KJZ,1,FALSE)),"",VLOOKUP(KJY972,'Controle de Estoque'!KJS:KJZ,4,FALSE))</f>
        <v/>
      </c>
      <c r="KKD972" s="16" t="str">
        <f>IF(ISERROR(VLOOKUP(KJZ972,'Controle de Estoque'!KJT:KKA,1,FALSE)),"",VLOOKUP(KJZ972,'Controle de Estoque'!KJT:KKA,4,FALSE))</f>
        <v/>
      </c>
      <c r="KKE972" s="16" t="str">
        <f>IF(ISERROR(VLOOKUP(KKA972,'Controle de Estoque'!KJU:KKB,1,FALSE)),"",VLOOKUP(KKA972,'Controle de Estoque'!KJU:KKB,4,FALSE))</f>
        <v/>
      </c>
      <c r="KKF972" s="16" t="str">
        <f>IF(ISERROR(VLOOKUP(KKB972,'Controle de Estoque'!KJV:KKC,1,FALSE)),"",VLOOKUP(KKB972,'Controle de Estoque'!KJV:KKC,4,FALSE))</f>
        <v/>
      </c>
      <c r="KKG972" s="16" t="str">
        <f>IF(ISERROR(VLOOKUP(KKC972,'Controle de Estoque'!KJW:KKD,1,FALSE)),"",VLOOKUP(KKC972,'Controle de Estoque'!KJW:KKD,4,FALSE))</f>
        <v/>
      </c>
      <c r="KKH972" s="16" t="str">
        <f>IF(ISERROR(VLOOKUP(KKD972,'Controle de Estoque'!KJX:KKE,1,FALSE)),"",VLOOKUP(KKD972,'Controle de Estoque'!KJX:KKE,4,FALSE))</f>
        <v/>
      </c>
      <c r="KKI972" s="16" t="str">
        <f>IF(ISERROR(VLOOKUP(KKE972,'Controle de Estoque'!KJY:KKF,1,FALSE)),"",VLOOKUP(KKE972,'Controle de Estoque'!KJY:KKF,4,FALSE))</f>
        <v/>
      </c>
      <c r="KKJ972" s="16" t="str">
        <f>IF(ISERROR(VLOOKUP(KKF972,'Controle de Estoque'!KJZ:KKG,1,FALSE)),"",VLOOKUP(KKF972,'Controle de Estoque'!KJZ:KKG,4,FALSE))</f>
        <v/>
      </c>
      <c r="KKK972" s="16" t="str">
        <f>IF(ISERROR(VLOOKUP(KKG972,'Controle de Estoque'!KKA:KKH,1,FALSE)),"",VLOOKUP(KKG972,'Controle de Estoque'!KKA:KKH,4,FALSE))</f>
        <v/>
      </c>
      <c r="KKL972" s="16" t="str">
        <f>IF(ISERROR(VLOOKUP(KKH972,'Controle de Estoque'!KKB:KKI,1,FALSE)),"",VLOOKUP(KKH972,'Controle de Estoque'!KKB:KKI,4,FALSE))</f>
        <v/>
      </c>
      <c r="KKM972" s="16" t="str">
        <f>IF(ISERROR(VLOOKUP(KKI972,'Controle de Estoque'!KKC:KKJ,1,FALSE)),"",VLOOKUP(KKI972,'Controle de Estoque'!KKC:KKJ,4,FALSE))</f>
        <v/>
      </c>
      <c r="KKN972" s="16" t="str">
        <f>IF(ISERROR(VLOOKUP(KKJ972,'Controle de Estoque'!KKD:KKK,1,FALSE)),"",VLOOKUP(KKJ972,'Controle de Estoque'!KKD:KKK,4,FALSE))</f>
        <v/>
      </c>
      <c r="KKO972" s="16" t="str">
        <f>IF(ISERROR(VLOOKUP(KKK972,'Controle de Estoque'!KKE:KKL,1,FALSE)),"",VLOOKUP(KKK972,'Controle de Estoque'!KKE:KKL,4,FALSE))</f>
        <v/>
      </c>
      <c r="KKP972" s="16" t="str">
        <f>IF(ISERROR(VLOOKUP(KKL972,'Controle de Estoque'!KKF:KKM,1,FALSE)),"",VLOOKUP(KKL972,'Controle de Estoque'!KKF:KKM,4,FALSE))</f>
        <v/>
      </c>
      <c r="KKQ972" s="16" t="str">
        <f>IF(ISERROR(VLOOKUP(KKM972,'Controle de Estoque'!KKG:KKN,1,FALSE)),"",VLOOKUP(KKM972,'Controle de Estoque'!KKG:KKN,4,FALSE))</f>
        <v/>
      </c>
      <c r="KKR972" s="16" t="str">
        <f>IF(ISERROR(VLOOKUP(KKN972,'Controle de Estoque'!KKH:KKO,1,FALSE)),"",VLOOKUP(KKN972,'Controle de Estoque'!KKH:KKO,4,FALSE))</f>
        <v/>
      </c>
      <c r="KKS972" s="16" t="str">
        <f>IF(ISERROR(VLOOKUP(KKO972,'Controle de Estoque'!KKI:KKP,1,FALSE)),"",VLOOKUP(KKO972,'Controle de Estoque'!KKI:KKP,4,FALSE))</f>
        <v/>
      </c>
      <c r="KKT972" s="16" t="str">
        <f>IF(ISERROR(VLOOKUP(KKP972,'Controle de Estoque'!KKJ:KKQ,1,FALSE)),"",VLOOKUP(KKP972,'Controle de Estoque'!KKJ:KKQ,4,FALSE))</f>
        <v/>
      </c>
      <c r="KKU972" s="16" t="str">
        <f>IF(ISERROR(VLOOKUP(KKQ972,'Controle de Estoque'!KKK:KKR,1,FALSE)),"",VLOOKUP(KKQ972,'Controle de Estoque'!KKK:KKR,4,FALSE))</f>
        <v/>
      </c>
      <c r="KKV972" s="16" t="str">
        <f>IF(ISERROR(VLOOKUP(KKR972,'Controle de Estoque'!KKL:KKS,1,FALSE)),"",VLOOKUP(KKR972,'Controle de Estoque'!KKL:KKS,4,FALSE))</f>
        <v/>
      </c>
      <c r="KKW972" s="16" t="str">
        <f>IF(ISERROR(VLOOKUP(KKS972,'Controle de Estoque'!KKM:KKT,1,FALSE)),"",VLOOKUP(KKS972,'Controle de Estoque'!KKM:KKT,4,FALSE))</f>
        <v/>
      </c>
      <c r="KKX972" s="16" t="str">
        <f>IF(ISERROR(VLOOKUP(KKT972,'Controle de Estoque'!KKN:KKU,1,FALSE)),"",VLOOKUP(KKT972,'Controle de Estoque'!KKN:KKU,4,FALSE))</f>
        <v/>
      </c>
      <c r="KKY972" s="16" t="str">
        <f>IF(ISERROR(VLOOKUP(KKU972,'Controle de Estoque'!KKO:KKV,1,FALSE)),"",VLOOKUP(KKU972,'Controle de Estoque'!KKO:KKV,4,FALSE))</f>
        <v/>
      </c>
      <c r="KKZ972" s="16" t="str">
        <f>IF(ISERROR(VLOOKUP(KKV972,'Controle de Estoque'!KKP:KKW,1,FALSE)),"",VLOOKUP(KKV972,'Controle de Estoque'!KKP:KKW,4,FALSE))</f>
        <v/>
      </c>
      <c r="KLA972" s="16" t="str">
        <f>IF(ISERROR(VLOOKUP(KKW972,'Controle de Estoque'!KKQ:KKX,1,FALSE)),"",VLOOKUP(KKW972,'Controle de Estoque'!KKQ:KKX,4,FALSE))</f>
        <v/>
      </c>
      <c r="KLB972" s="16" t="str">
        <f>IF(ISERROR(VLOOKUP(KKX972,'Controle de Estoque'!KKR:KKY,1,FALSE)),"",VLOOKUP(KKX972,'Controle de Estoque'!KKR:KKY,4,FALSE))</f>
        <v/>
      </c>
      <c r="KLC972" s="16" t="str">
        <f>IF(ISERROR(VLOOKUP(KKY972,'Controle de Estoque'!KKS:KKZ,1,FALSE)),"",VLOOKUP(KKY972,'Controle de Estoque'!KKS:KKZ,4,FALSE))</f>
        <v/>
      </c>
      <c r="KLD972" s="16" t="str">
        <f>IF(ISERROR(VLOOKUP(KKZ972,'Controle de Estoque'!KKT:KLA,1,FALSE)),"",VLOOKUP(KKZ972,'Controle de Estoque'!KKT:KLA,4,FALSE))</f>
        <v/>
      </c>
      <c r="KLE972" s="16" t="str">
        <f>IF(ISERROR(VLOOKUP(KLA972,'Controle de Estoque'!KKU:KLB,1,FALSE)),"",VLOOKUP(KLA972,'Controle de Estoque'!KKU:KLB,4,FALSE))</f>
        <v/>
      </c>
      <c r="KLF972" s="16" t="str">
        <f>IF(ISERROR(VLOOKUP(KLB972,'Controle de Estoque'!KKV:KLC,1,FALSE)),"",VLOOKUP(KLB972,'Controle de Estoque'!KKV:KLC,4,FALSE))</f>
        <v/>
      </c>
      <c r="KLG972" s="16" t="str">
        <f>IF(ISERROR(VLOOKUP(KLC972,'Controle de Estoque'!KKW:KLD,1,FALSE)),"",VLOOKUP(KLC972,'Controle de Estoque'!KKW:KLD,4,FALSE))</f>
        <v/>
      </c>
      <c r="KLH972" s="16" t="str">
        <f>IF(ISERROR(VLOOKUP(KLD972,'Controle de Estoque'!KKX:KLE,1,FALSE)),"",VLOOKUP(KLD972,'Controle de Estoque'!KKX:KLE,4,FALSE))</f>
        <v/>
      </c>
      <c r="KLI972" s="16" t="str">
        <f>IF(ISERROR(VLOOKUP(KLE972,'Controle de Estoque'!KKY:KLF,1,FALSE)),"",VLOOKUP(KLE972,'Controle de Estoque'!KKY:KLF,4,FALSE))</f>
        <v/>
      </c>
      <c r="KLJ972" s="16" t="str">
        <f>IF(ISERROR(VLOOKUP(KLF972,'Controle de Estoque'!KKZ:KLG,1,FALSE)),"",VLOOKUP(KLF972,'Controle de Estoque'!KKZ:KLG,4,FALSE))</f>
        <v/>
      </c>
      <c r="KLK972" s="16" t="str">
        <f>IF(ISERROR(VLOOKUP(KLG972,'Controle de Estoque'!KLA:KLH,1,FALSE)),"",VLOOKUP(KLG972,'Controle de Estoque'!KLA:KLH,4,FALSE))</f>
        <v/>
      </c>
      <c r="KLL972" s="16" t="str">
        <f>IF(ISERROR(VLOOKUP(KLH972,'Controle de Estoque'!KLB:KLI,1,FALSE)),"",VLOOKUP(KLH972,'Controle de Estoque'!KLB:KLI,4,FALSE))</f>
        <v/>
      </c>
      <c r="KLM972" s="16" t="str">
        <f>IF(ISERROR(VLOOKUP(KLI972,'Controle de Estoque'!KLC:KLJ,1,FALSE)),"",VLOOKUP(KLI972,'Controle de Estoque'!KLC:KLJ,4,FALSE))</f>
        <v/>
      </c>
      <c r="KLN972" s="16" t="str">
        <f>IF(ISERROR(VLOOKUP(KLJ972,'Controle de Estoque'!KLD:KLK,1,FALSE)),"",VLOOKUP(KLJ972,'Controle de Estoque'!KLD:KLK,4,FALSE))</f>
        <v/>
      </c>
      <c r="KLO972" s="16" t="str">
        <f>IF(ISERROR(VLOOKUP(KLK972,'Controle de Estoque'!KLE:KLL,1,FALSE)),"",VLOOKUP(KLK972,'Controle de Estoque'!KLE:KLL,4,FALSE))</f>
        <v/>
      </c>
      <c r="KLP972" s="16" t="str">
        <f>IF(ISERROR(VLOOKUP(KLL972,'Controle de Estoque'!KLF:KLM,1,FALSE)),"",VLOOKUP(KLL972,'Controle de Estoque'!KLF:KLM,4,FALSE))</f>
        <v/>
      </c>
      <c r="KLQ972" s="16" t="str">
        <f>IF(ISERROR(VLOOKUP(KLM972,'Controle de Estoque'!KLG:KLN,1,FALSE)),"",VLOOKUP(KLM972,'Controle de Estoque'!KLG:KLN,4,FALSE))</f>
        <v/>
      </c>
      <c r="KLR972" s="16" t="str">
        <f>IF(ISERROR(VLOOKUP(KLN972,'Controle de Estoque'!KLH:KLO,1,FALSE)),"",VLOOKUP(KLN972,'Controle de Estoque'!KLH:KLO,4,FALSE))</f>
        <v/>
      </c>
      <c r="KLS972" s="16" t="str">
        <f>IF(ISERROR(VLOOKUP(KLO972,'Controle de Estoque'!KLI:KLP,1,FALSE)),"",VLOOKUP(KLO972,'Controle de Estoque'!KLI:KLP,4,FALSE))</f>
        <v/>
      </c>
      <c r="KLT972" s="16" t="str">
        <f>IF(ISERROR(VLOOKUP(KLP972,'Controle de Estoque'!KLJ:KLQ,1,FALSE)),"",VLOOKUP(KLP972,'Controle de Estoque'!KLJ:KLQ,4,FALSE))</f>
        <v/>
      </c>
      <c r="KLU972" s="16" t="str">
        <f>IF(ISERROR(VLOOKUP(KLQ972,'Controle de Estoque'!KLK:KLR,1,FALSE)),"",VLOOKUP(KLQ972,'Controle de Estoque'!KLK:KLR,4,FALSE))</f>
        <v/>
      </c>
      <c r="KLV972" s="16" t="str">
        <f>IF(ISERROR(VLOOKUP(KLR972,'Controle de Estoque'!KLL:KLS,1,FALSE)),"",VLOOKUP(KLR972,'Controle de Estoque'!KLL:KLS,4,FALSE))</f>
        <v/>
      </c>
      <c r="KLW972" s="16" t="str">
        <f>IF(ISERROR(VLOOKUP(KLS972,'Controle de Estoque'!KLM:KLT,1,FALSE)),"",VLOOKUP(KLS972,'Controle de Estoque'!KLM:KLT,4,FALSE))</f>
        <v/>
      </c>
      <c r="KLX972" s="16" t="str">
        <f>IF(ISERROR(VLOOKUP(KLT972,'Controle de Estoque'!KLN:KLU,1,FALSE)),"",VLOOKUP(KLT972,'Controle de Estoque'!KLN:KLU,4,FALSE))</f>
        <v/>
      </c>
      <c r="KLY972" s="16" t="str">
        <f>IF(ISERROR(VLOOKUP(KLU972,'Controle de Estoque'!KLO:KLV,1,FALSE)),"",VLOOKUP(KLU972,'Controle de Estoque'!KLO:KLV,4,FALSE))</f>
        <v/>
      </c>
      <c r="KLZ972" s="16" t="str">
        <f>IF(ISERROR(VLOOKUP(KLV972,'Controle de Estoque'!KLP:KLW,1,FALSE)),"",VLOOKUP(KLV972,'Controle de Estoque'!KLP:KLW,4,FALSE))</f>
        <v/>
      </c>
      <c r="KMA972" s="16" t="str">
        <f>IF(ISERROR(VLOOKUP(KLW972,'Controle de Estoque'!KLQ:KLX,1,FALSE)),"",VLOOKUP(KLW972,'Controle de Estoque'!KLQ:KLX,4,FALSE))</f>
        <v/>
      </c>
      <c r="KMB972" s="16" t="str">
        <f>IF(ISERROR(VLOOKUP(KLX972,'Controle de Estoque'!KLR:KLY,1,FALSE)),"",VLOOKUP(KLX972,'Controle de Estoque'!KLR:KLY,4,FALSE))</f>
        <v/>
      </c>
      <c r="KMC972" s="16" t="str">
        <f>IF(ISERROR(VLOOKUP(KLY972,'Controle de Estoque'!KLS:KLZ,1,FALSE)),"",VLOOKUP(KLY972,'Controle de Estoque'!KLS:KLZ,4,FALSE))</f>
        <v/>
      </c>
      <c r="KMD972" s="16" t="str">
        <f>IF(ISERROR(VLOOKUP(KLZ972,'Controle de Estoque'!KLT:KMA,1,FALSE)),"",VLOOKUP(KLZ972,'Controle de Estoque'!KLT:KMA,4,FALSE))</f>
        <v/>
      </c>
      <c r="KME972" s="16" t="str">
        <f>IF(ISERROR(VLOOKUP(KMA972,'Controle de Estoque'!KLU:KMB,1,FALSE)),"",VLOOKUP(KMA972,'Controle de Estoque'!KLU:KMB,4,FALSE))</f>
        <v/>
      </c>
      <c r="KMF972" s="16" t="str">
        <f>IF(ISERROR(VLOOKUP(KMB972,'Controle de Estoque'!KLV:KMC,1,FALSE)),"",VLOOKUP(KMB972,'Controle de Estoque'!KLV:KMC,4,FALSE))</f>
        <v/>
      </c>
      <c r="KMG972" s="16" t="str">
        <f>IF(ISERROR(VLOOKUP(KMC972,'Controle de Estoque'!KLW:KMD,1,FALSE)),"",VLOOKUP(KMC972,'Controle de Estoque'!KLW:KMD,4,FALSE))</f>
        <v/>
      </c>
      <c r="KMH972" s="16" t="str">
        <f>IF(ISERROR(VLOOKUP(KMD972,'Controle de Estoque'!KLX:KME,1,FALSE)),"",VLOOKUP(KMD972,'Controle de Estoque'!KLX:KME,4,FALSE))</f>
        <v/>
      </c>
      <c r="KMI972" s="16" t="str">
        <f>IF(ISERROR(VLOOKUP(KME972,'Controle de Estoque'!KLY:KMF,1,FALSE)),"",VLOOKUP(KME972,'Controle de Estoque'!KLY:KMF,4,FALSE))</f>
        <v/>
      </c>
      <c r="KMJ972" s="16" t="str">
        <f>IF(ISERROR(VLOOKUP(KMF972,'Controle de Estoque'!KLZ:KMG,1,FALSE)),"",VLOOKUP(KMF972,'Controle de Estoque'!KLZ:KMG,4,FALSE))</f>
        <v/>
      </c>
      <c r="KMK972" s="16" t="str">
        <f>IF(ISERROR(VLOOKUP(KMG972,'Controle de Estoque'!KMA:KMH,1,FALSE)),"",VLOOKUP(KMG972,'Controle de Estoque'!KMA:KMH,4,FALSE))</f>
        <v/>
      </c>
      <c r="KML972" s="16" t="str">
        <f>IF(ISERROR(VLOOKUP(KMH972,'Controle de Estoque'!KMB:KMI,1,FALSE)),"",VLOOKUP(KMH972,'Controle de Estoque'!KMB:KMI,4,FALSE))</f>
        <v/>
      </c>
      <c r="KMM972" s="16" t="str">
        <f>IF(ISERROR(VLOOKUP(KMI972,'Controle de Estoque'!KMC:KMJ,1,FALSE)),"",VLOOKUP(KMI972,'Controle de Estoque'!KMC:KMJ,4,FALSE))</f>
        <v/>
      </c>
      <c r="KMN972" s="16" t="str">
        <f>IF(ISERROR(VLOOKUP(KMJ972,'Controle de Estoque'!KMD:KMK,1,FALSE)),"",VLOOKUP(KMJ972,'Controle de Estoque'!KMD:KMK,4,FALSE))</f>
        <v/>
      </c>
      <c r="KMO972" s="16" t="str">
        <f>IF(ISERROR(VLOOKUP(KMK972,'Controle de Estoque'!KME:KML,1,FALSE)),"",VLOOKUP(KMK972,'Controle de Estoque'!KME:KML,4,FALSE))</f>
        <v/>
      </c>
      <c r="KMP972" s="16" t="str">
        <f>IF(ISERROR(VLOOKUP(KML972,'Controle de Estoque'!KMF:KMM,1,FALSE)),"",VLOOKUP(KML972,'Controle de Estoque'!KMF:KMM,4,FALSE))</f>
        <v/>
      </c>
      <c r="KMQ972" s="16" t="str">
        <f>IF(ISERROR(VLOOKUP(KMM972,'Controle de Estoque'!KMG:KMN,1,FALSE)),"",VLOOKUP(KMM972,'Controle de Estoque'!KMG:KMN,4,FALSE))</f>
        <v/>
      </c>
      <c r="KMR972" s="16" t="str">
        <f>IF(ISERROR(VLOOKUP(KMN972,'Controle de Estoque'!KMH:KMO,1,FALSE)),"",VLOOKUP(KMN972,'Controle de Estoque'!KMH:KMO,4,FALSE))</f>
        <v/>
      </c>
      <c r="KMS972" s="16" t="str">
        <f>IF(ISERROR(VLOOKUP(KMO972,'Controle de Estoque'!KMI:KMP,1,FALSE)),"",VLOOKUP(KMO972,'Controle de Estoque'!KMI:KMP,4,FALSE))</f>
        <v/>
      </c>
      <c r="KMT972" s="16" t="str">
        <f>IF(ISERROR(VLOOKUP(KMP972,'Controle de Estoque'!KMJ:KMQ,1,FALSE)),"",VLOOKUP(KMP972,'Controle de Estoque'!KMJ:KMQ,4,FALSE))</f>
        <v/>
      </c>
      <c r="KMU972" s="16" t="str">
        <f>IF(ISERROR(VLOOKUP(KMQ972,'Controle de Estoque'!KMK:KMR,1,FALSE)),"",VLOOKUP(KMQ972,'Controle de Estoque'!KMK:KMR,4,FALSE))</f>
        <v/>
      </c>
      <c r="KMV972" s="16" t="str">
        <f>IF(ISERROR(VLOOKUP(KMR972,'Controle de Estoque'!KML:KMS,1,FALSE)),"",VLOOKUP(KMR972,'Controle de Estoque'!KML:KMS,4,FALSE))</f>
        <v/>
      </c>
      <c r="KMW972" s="16" t="str">
        <f>IF(ISERROR(VLOOKUP(KMS972,'Controle de Estoque'!KMM:KMT,1,FALSE)),"",VLOOKUP(KMS972,'Controle de Estoque'!KMM:KMT,4,FALSE))</f>
        <v/>
      </c>
      <c r="KMX972" s="16" t="str">
        <f>IF(ISERROR(VLOOKUP(KMT972,'Controle de Estoque'!KMN:KMU,1,FALSE)),"",VLOOKUP(KMT972,'Controle de Estoque'!KMN:KMU,4,FALSE))</f>
        <v/>
      </c>
      <c r="KMY972" s="16" t="str">
        <f>IF(ISERROR(VLOOKUP(KMU972,'Controle de Estoque'!KMO:KMV,1,FALSE)),"",VLOOKUP(KMU972,'Controle de Estoque'!KMO:KMV,4,FALSE))</f>
        <v/>
      </c>
      <c r="KMZ972" s="16" t="str">
        <f>IF(ISERROR(VLOOKUP(KMV972,'Controle de Estoque'!KMP:KMW,1,FALSE)),"",VLOOKUP(KMV972,'Controle de Estoque'!KMP:KMW,4,FALSE))</f>
        <v/>
      </c>
      <c r="KNA972" s="16" t="str">
        <f>IF(ISERROR(VLOOKUP(KMW972,'Controle de Estoque'!KMQ:KMX,1,FALSE)),"",VLOOKUP(KMW972,'Controle de Estoque'!KMQ:KMX,4,FALSE))</f>
        <v/>
      </c>
      <c r="KNB972" s="16" t="str">
        <f>IF(ISERROR(VLOOKUP(KMX972,'Controle de Estoque'!KMR:KMY,1,FALSE)),"",VLOOKUP(KMX972,'Controle de Estoque'!KMR:KMY,4,FALSE))</f>
        <v/>
      </c>
      <c r="KNC972" s="16" t="str">
        <f>IF(ISERROR(VLOOKUP(KMY972,'Controle de Estoque'!KMS:KMZ,1,FALSE)),"",VLOOKUP(KMY972,'Controle de Estoque'!KMS:KMZ,4,FALSE))</f>
        <v/>
      </c>
      <c r="KND972" s="16" t="str">
        <f>IF(ISERROR(VLOOKUP(KMZ972,'Controle de Estoque'!KMT:KNA,1,FALSE)),"",VLOOKUP(KMZ972,'Controle de Estoque'!KMT:KNA,4,FALSE))</f>
        <v/>
      </c>
      <c r="KNE972" s="16" t="str">
        <f>IF(ISERROR(VLOOKUP(KNA972,'Controle de Estoque'!KMU:KNB,1,FALSE)),"",VLOOKUP(KNA972,'Controle de Estoque'!KMU:KNB,4,FALSE))</f>
        <v/>
      </c>
      <c r="KNF972" s="16" t="str">
        <f>IF(ISERROR(VLOOKUP(KNB972,'Controle de Estoque'!KMV:KNC,1,FALSE)),"",VLOOKUP(KNB972,'Controle de Estoque'!KMV:KNC,4,FALSE))</f>
        <v/>
      </c>
      <c r="KNG972" s="16" t="str">
        <f>IF(ISERROR(VLOOKUP(KNC972,'Controle de Estoque'!KMW:KND,1,FALSE)),"",VLOOKUP(KNC972,'Controle de Estoque'!KMW:KND,4,FALSE))</f>
        <v/>
      </c>
      <c r="KNH972" s="16" t="str">
        <f>IF(ISERROR(VLOOKUP(KND972,'Controle de Estoque'!KMX:KNE,1,FALSE)),"",VLOOKUP(KND972,'Controle de Estoque'!KMX:KNE,4,FALSE))</f>
        <v/>
      </c>
      <c r="KNI972" s="16" t="str">
        <f>IF(ISERROR(VLOOKUP(KNE972,'Controle de Estoque'!KMY:KNF,1,FALSE)),"",VLOOKUP(KNE972,'Controle de Estoque'!KMY:KNF,4,FALSE))</f>
        <v/>
      </c>
      <c r="KNJ972" s="16" t="str">
        <f>IF(ISERROR(VLOOKUP(KNF972,'Controle de Estoque'!KMZ:KNG,1,FALSE)),"",VLOOKUP(KNF972,'Controle de Estoque'!KMZ:KNG,4,FALSE))</f>
        <v/>
      </c>
      <c r="KNK972" s="16" t="str">
        <f>IF(ISERROR(VLOOKUP(KNG972,'Controle de Estoque'!KNA:KNH,1,FALSE)),"",VLOOKUP(KNG972,'Controle de Estoque'!KNA:KNH,4,FALSE))</f>
        <v/>
      </c>
      <c r="KNL972" s="16" t="str">
        <f>IF(ISERROR(VLOOKUP(KNH972,'Controle de Estoque'!KNB:KNI,1,FALSE)),"",VLOOKUP(KNH972,'Controle de Estoque'!KNB:KNI,4,FALSE))</f>
        <v/>
      </c>
      <c r="KNM972" s="16" t="str">
        <f>IF(ISERROR(VLOOKUP(KNI972,'Controle de Estoque'!KNC:KNJ,1,FALSE)),"",VLOOKUP(KNI972,'Controle de Estoque'!KNC:KNJ,4,FALSE))</f>
        <v/>
      </c>
      <c r="KNN972" s="16" t="str">
        <f>IF(ISERROR(VLOOKUP(KNJ972,'Controle de Estoque'!KND:KNK,1,FALSE)),"",VLOOKUP(KNJ972,'Controle de Estoque'!KND:KNK,4,FALSE))</f>
        <v/>
      </c>
      <c r="KNO972" s="16" t="str">
        <f>IF(ISERROR(VLOOKUP(KNK972,'Controle de Estoque'!KNE:KNL,1,FALSE)),"",VLOOKUP(KNK972,'Controle de Estoque'!KNE:KNL,4,FALSE))</f>
        <v/>
      </c>
      <c r="KNP972" s="16" t="str">
        <f>IF(ISERROR(VLOOKUP(KNL972,'Controle de Estoque'!KNF:KNM,1,FALSE)),"",VLOOKUP(KNL972,'Controle de Estoque'!KNF:KNM,4,FALSE))</f>
        <v/>
      </c>
      <c r="KNQ972" s="16" t="str">
        <f>IF(ISERROR(VLOOKUP(KNM972,'Controle de Estoque'!KNG:KNN,1,FALSE)),"",VLOOKUP(KNM972,'Controle de Estoque'!KNG:KNN,4,FALSE))</f>
        <v/>
      </c>
      <c r="KNR972" s="16" t="str">
        <f>IF(ISERROR(VLOOKUP(KNN972,'Controle de Estoque'!KNH:KNO,1,FALSE)),"",VLOOKUP(KNN972,'Controle de Estoque'!KNH:KNO,4,FALSE))</f>
        <v/>
      </c>
      <c r="KNS972" s="16" t="str">
        <f>IF(ISERROR(VLOOKUP(KNO972,'Controle de Estoque'!KNI:KNP,1,FALSE)),"",VLOOKUP(KNO972,'Controle de Estoque'!KNI:KNP,4,FALSE))</f>
        <v/>
      </c>
      <c r="KNT972" s="16" t="str">
        <f>IF(ISERROR(VLOOKUP(KNP972,'Controle de Estoque'!KNJ:KNQ,1,FALSE)),"",VLOOKUP(KNP972,'Controle de Estoque'!KNJ:KNQ,4,FALSE))</f>
        <v/>
      </c>
      <c r="KNU972" s="16" t="str">
        <f>IF(ISERROR(VLOOKUP(KNQ972,'Controle de Estoque'!KNK:KNR,1,FALSE)),"",VLOOKUP(KNQ972,'Controle de Estoque'!KNK:KNR,4,FALSE))</f>
        <v/>
      </c>
      <c r="KNV972" s="16" t="str">
        <f>IF(ISERROR(VLOOKUP(KNR972,'Controle de Estoque'!KNL:KNS,1,FALSE)),"",VLOOKUP(KNR972,'Controle de Estoque'!KNL:KNS,4,FALSE))</f>
        <v/>
      </c>
      <c r="KNW972" s="16" t="str">
        <f>IF(ISERROR(VLOOKUP(KNS972,'Controle de Estoque'!KNM:KNT,1,FALSE)),"",VLOOKUP(KNS972,'Controle de Estoque'!KNM:KNT,4,FALSE))</f>
        <v/>
      </c>
      <c r="KNX972" s="16" t="str">
        <f>IF(ISERROR(VLOOKUP(KNT972,'Controle de Estoque'!KNN:KNU,1,FALSE)),"",VLOOKUP(KNT972,'Controle de Estoque'!KNN:KNU,4,FALSE))</f>
        <v/>
      </c>
      <c r="KNY972" s="16" t="str">
        <f>IF(ISERROR(VLOOKUP(KNU972,'Controle de Estoque'!KNO:KNV,1,FALSE)),"",VLOOKUP(KNU972,'Controle de Estoque'!KNO:KNV,4,FALSE))</f>
        <v/>
      </c>
      <c r="KNZ972" s="16" t="str">
        <f>IF(ISERROR(VLOOKUP(KNV972,'Controle de Estoque'!KNP:KNW,1,FALSE)),"",VLOOKUP(KNV972,'Controle de Estoque'!KNP:KNW,4,FALSE))</f>
        <v/>
      </c>
      <c r="KOA972" s="16" t="str">
        <f>IF(ISERROR(VLOOKUP(KNW972,'Controle de Estoque'!KNQ:KNX,1,FALSE)),"",VLOOKUP(KNW972,'Controle de Estoque'!KNQ:KNX,4,FALSE))</f>
        <v/>
      </c>
      <c r="KOB972" s="16" t="str">
        <f>IF(ISERROR(VLOOKUP(KNX972,'Controle de Estoque'!KNR:KNY,1,FALSE)),"",VLOOKUP(KNX972,'Controle de Estoque'!KNR:KNY,4,FALSE))</f>
        <v/>
      </c>
      <c r="KOC972" s="16" t="str">
        <f>IF(ISERROR(VLOOKUP(KNY972,'Controle de Estoque'!KNS:KNZ,1,FALSE)),"",VLOOKUP(KNY972,'Controle de Estoque'!KNS:KNZ,4,FALSE))</f>
        <v/>
      </c>
      <c r="KOD972" s="16" t="str">
        <f>IF(ISERROR(VLOOKUP(KNZ972,'Controle de Estoque'!KNT:KOA,1,FALSE)),"",VLOOKUP(KNZ972,'Controle de Estoque'!KNT:KOA,4,FALSE))</f>
        <v/>
      </c>
      <c r="KOE972" s="16" t="str">
        <f>IF(ISERROR(VLOOKUP(KOA972,'Controle de Estoque'!KNU:KOB,1,FALSE)),"",VLOOKUP(KOA972,'Controle de Estoque'!KNU:KOB,4,FALSE))</f>
        <v/>
      </c>
      <c r="KOF972" s="16" t="str">
        <f>IF(ISERROR(VLOOKUP(KOB972,'Controle de Estoque'!KNV:KOC,1,FALSE)),"",VLOOKUP(KOB972,'Controle de Estoque'!KNV:KOC,4,FALSE))</f>
        <v/>
      </c>
      <c r="KOG972" s="16" t="str">
        <f>IF(ISERROR(VLOOKUP(KOC972,'Controle de Estoque'!KNW:KOD,1,FALSE)),"",VLOOKUP(KOC972,'Controle de Estoque'!KNW:KOD,4,FALSE))</f>
        <v/>
      </c>
      <c r="KOH972" s="16" t="str">
        <f>IF(ISERROR(VLOOKUP(KOD972,'Controle de Estoque'!KNX:KOE,1,FALSE)),"",VLOOKUP(KOD972,'Controle de Estoque'!KNX:KOE,4,FALSE))</f>
        <v/>
      </c>
      <c r="KOI972" s="16" t="str">
        <f>IF(ISERROR(VLOOKUP(KOE972,'Controle de Estoque'!KNY:KOF,1,FALSE)),"",VLOOKUP(KOE972,'Controle de Estoque'!KNY:KOF,4,FALSE))</f>
        <v/>
      </c>
      <c r="KOJ972" s="16" t="str">
        <f>IF(ISERROR(VLOOKUP(KOF972,'Controle de Estoque'!KNZ:KOG,1,FALSE)),"",VLOOKUP(KOF972,'Controle de Estoque'!KNZ:KOG,4,FALSE))</f>
        <v/>
      </c>
      <c r="KOK972" s="16" t="str">
        <f>IF(ISERROR(VLOOKUP(KOG972,'Controle de Estoque'!KOA:KOH,1,FALSE)),"",VLOOKUP(KOG972,'Controle de Estoque'!KOA:KOH,4,FALSE))</f>
        <v/>
      </c>
      <c r="KOL972" s="16" t="str">
        <f>IF(ISERROR(VLOOKUP(KOH972,'Controle de Estoque'!KOB:KOI,1,FALSE)),"",VLOOKUP(KOH972,'Controle de Estoque'!KOB:KOI,4,FALSE))</f>
        <v/>
      </c>
      <c r="KOM972" s="16" t="str">
        <f>IF(ISERROR(VLOOKUP(KOI972,'Controle de Estoque'!KOC:KOJ,1,FALSE)),"",VLOOKUP(KOI972,'Controle de Estoque'!KOC:KOJ,4,FALSE))</f>
        <v/>
      </c>
      <c r="KON972" s="16" t="str">
        <f>IF(ISERROR(VLOOKUP(KOJ972,'Controle de Estoque'!KOD:KOK,1,FALSE)),"",VLOOKUP(KOJ972,'Controle de Estoque'!KOD:KOK,4,FALSE))</f>
        <v/>
      </c>
      <c r="KOO972" s="16" t="str">
        <f>IF(ISERROR(VLOOKUP(KOK972,'Controle de Estoque'!KOE:KOL,1,FALSE)),"",VLOOKUP(KOK972,'Controle de Estoque'!KOE:KOL,4,FALSE))</f>
        <v/>
      </c>
      <c r="KOP972" s="16" t="str">
        <f>IF(ISERROR(VLOOKUP(KOL972,'Controle de Estoque'!KOF:KOM,1,FALSE)),"",VLOOKUP(KOL972,'Controle de Estoque'!KOF:KOM,4,FALSE))</f>
        <v/>
      </c>
      <c r="KOQ972" s="16" t="str">
        <f>IF(ISERROR(VLOOKUP(KOM972,'Controle de Estoque'!KOG:KON,1,FALSE)),"",VLOOKUP(KOM972,'Controle de Estoque'!KOG:KON,4,FALSE))</f>
        <v/>
      </c>
      <c r="KOR972" s="16" t="str">
        <f>IF(ISERROR(VLOOKUP(KON972,'Controle de Estoque'!KOH:KOO,1,FALSE)),"",VLOOKUP(KON972,'Controle de Estoque'!KOH:KOO,4,FALSE))</f>
        <v/>
      </c>
      <c r="KOS972" s="16" t="str">
        <f>IF(ISERROR(VLOOKUP(KOO972,'Controle de Estoque'!KOI:KOP,1,FALSE)),"",VLOOKUP(KOO972,'Controle de Estoque'!KOI:KOP,4,FALSE))</f>
        <v/>
      </c>
      <c r="KOT972" s="16" t="str">
        <f>IF(ISERROR(VLOOKUP(KOP972,'Controle de Estoque'!KOJ:KOQ,1,FALSE)),"",VLOOKUP(KOP972,'Controle de Estoque'!KOJ:KOQ,4,FALSE))</f>
        <v/>
      </c>
      <c r="KOU972" s="16" t="str">
        <f>IF(ISERROR(VLOOKUP(KOQ972,'Controle de Estoque'!KOK:KOR,1,FALSE)),"",VLOOKUP(KOQ972,'Controle de Estoque'!KOK:KOR,4,FALSE))</f>
        <v/>
      </c>
      <c r="KOV972" s="16" t="str">
        <f>IF(ISERROR(VLOOKUP(KOR972,'Controle de Estoque'!KOL:KOS,1,FALSE)),"",VLOOKUP(KOR972,'Controle de Estoque'!KOL:KOS,4,FALSE))</f>
        <v/>
      </c>
      <c r="KOW972" s="16" t="str">
        <f>IF(ISERROR(VLOOKUP(KOS972,'Controle de Estoque'!KOM:KOT,1,FALSE)),"",VLOOKUP(KOS972,'Controle de Estoque'!KOM:KOT,4,FALSE))</f>
        <v/>
      </c>
      <c r="KOX972" s="16" t="str">
        <f>IF(ISERROR(VLOOKUP(KOT972,'Controle de Estoque'!KON:KOU,1,FALSE)),"",VLOOKUP(KOT972,'Controle de Estoque'!KON:KOU,4,FALSE))</f>
        <v/>
      </c>
      <c r="KOY972" s="16" t="str">
        <f>IF(ISERROR(VLOOKUP(KOU972,'Controle de Estoque'!KOO:KOV,1,FALSE)),"",VLOOKUP(KOU972,'Controle de Estoque'!KOO:KOV,4,FALSE))</f>
        <v/>
      </c>
      <c r="KOZ972" s="16" t="str">
        <f>IF(ISERROR(VLOOKUP(KOV972,'Controle de Estoque'!KOP:KOW,1,FALSE)),"",VLOOKUP(KOV972,'Controle de Estoque'!KOP:KOW,4,FALSE))</f>
        <v/>
      </c>
      <c r="KPA972" s="16" t="str">
        <f>IF(ISERROR(VLOOKUP(KOW972,'Controle de Estoque'!KOQ:KOX,1,FALSE)),"",VLOOKUP(KOW972,'Controle de Estoque'!KOQ:KOX,4,FALSE))</f>
        <v/>
      </c>
      <c r="KPB972" s="16" t="str">
        <f>IF(ISERROR(VLOOKUP(KOX972,'Controle de Estoque'!KOR:KOY,1,FALSE)),"",VLOOKUP(KOX972,'Controle de Estoque'!KOR:KOY,4,FALSE))</f>
        <v/>
      </c>
      <c r="KPC972" s="16" t="str">
        <f>IF(ISERROR(VLOOKUP(KOY972,'Controle de Estoque'!KOS:KOZ,1,FALSE)),"",VLOOKUP(KOY972,'Controle de Estoque'!KOS:KOZ,4,FALSE))</f>
        <v/>
      </c>
      <c r="KPD972" s="16" t="str">
        <f>IF(ISERROR(VLOOKUP(KOZ972,'Controle de Estoque'!KOT:KPA,1,FALSE)),"",VLOOKUP(KOZ972,'Controle de Estoque'!KOT:KPA,4,FALSE))</f>
        <v/>
      </c>
      <c r="KPE972" s="16" t="str">
        <f>IF(ISERROR(VLOOKUP(KPA972,'Controle de Estoque'!KOU:KPB,1,FALSE)),"",VLOOKUP(KPA972,'Controle de Estoque'!KOU:KPB,4,FALSE))</f>
        <v/>
      </c>
      <c r="KPF972" s="16" t="str">
        <f>IF(ISERROR(VLOOKUP(KPB972,'Controle de Estoque'!KOV:KPC,1,FALSE)),"",VLOOKUP(KPB972,'Controle de Estoque'!KOV:KPC,4,FALSE))</f>
        <v/>
      </c>
      <c r="KPG972" s="16" t="str">
        <f>IF(ISERROR(VLOOKUP(KPC972,'Controle de Estoque'!KOW:KPD,1,FALSE)),"",VLOOKUP(KPC972,'Controle de Estoque'!KOW:KPD,4,FALSE))</f>
        <v/>
      </c>
      <c r="KPH972" s="16" t="str">
        <f>IF(ISERROR(VLOOKUP(KPD972,'Controle de Estoque'!KOX:KPE,1,FALSE)),"",VLOOKUP(KPD972,'Controle de Estoque'!KOX:KPE,4,FALSE))</f>
        <v/>
      </c>
      <c r="KPI972" s="16" t="str">
        <f>IF(ISERROR(VLOOKUP(KPE972,'Controle de Estoque'!KOY:KPF,1,FALSE)),"",VLOOKUP(KPE972,'Controle de Estoque'!KOY:KPF,4,FALSE))</f>
        <v/>
      </c>
      <c r="KPJ972" s="16" t="str">
        <f>IF(ISERROR(VLOOKUP(KPF972,'Controle de Estoque'!KOZ:KPG,1,FALSE)),"",VLOOKUP(KPF972,'Controle de Estoque'!KOZ:KPG,4,FALSE))</f>
        <v/>
      </c>
      <c r="KPK972" s="16" t="str">
        <f>IF(ISERROR(VLOOKUP(KPG972,'Controle de Estoque'!KPA:KPH,1,FALSE)),"",VLOOKUP(KPG972,'Controle de Estoque'!KPA:KPH,4,FALSE))</f>
        <v/>
      </c>
      <c r="KPL972" s="16" t="str">
        <f>IF(ISERROR(VLOOKUP(KPH972,'Controle de Estoque'!KPB:KPI,1,FALSE)),"",VLOOKUP(KPH972,'Controle de Estoque'!KPB:KPI,4,FALSE))</f>
        <v/>
      </c>
      <c r="KPM972" s="16" t="str">
        <f>IF(ISERROR(VLOOKUP(KPI972,'Controle de Estoque'!KPC:KPJ,1,FALSE)),"",VLOOKUP(KPI972,'Controle de Estoque'!KPC:KPJ,4,FALSE))</f>
        <v/>
      </c>
      <c r="KPN972" s="16" t="str">
        <f>IF(ISERROR(VLOOKUP(KPJ972,'Controle de Estoque'!KPD:KPK,1,FALSE)),"",VLOOKUP(KPJ972,'Controle de Estoque'!KPD:KPK,4,FALSE))</f>
        <v/>
      </c>
      <c r="KPO972" s="16" t="str">
        <f>IF(ISERROR(VLOOKUP(KPK972,'Controle de Estoque'!KPE:KPL,1,FALSE)),"",VLOOKUP(KPK972,'Controle de Estoque'!KPE:KPL,4,FALSE))</f>
        <v/>
      </c>
      <c r="KPP972" s="16" t="str">
        <f>IF(ISERROR(VLOOKUP(KPL972,'Controle de Estoque'!KPF:KPM,1,FALSE)),"",VLOOKUP(KPL972,'Controle de Estoque'!KPF:KPM,4,FALSE))</f>
        <v/>
      </c>
      <c r="KPQ972" s="16" t="str">
        <f>IF(ISERROR(VLOOKUP(KPM972,'Controle de Estoque'!KPG:KPN,1,FALSE)),"",VLOOKUP(KPM972,'Controle de Estoque'!KPG:KPN,4,FALSE))</f>
        <v/>
      </c>
      <c r="KPR972" s="16" t="str">
        <f>IF(ISERROR(VLOOKUP(KPN972,'Controle de Estoque'!KPH:KPO,1,FALSE)),"",VLOOKUP(KPN972,'Controle de Estoque'!KPH:KPO,4,FALSE))</f>
        <v/>
      </c>
      <c r="KPS972" s="16" t="str">
        <f>IF(ISERROR(VLOOKUP(KPO972,'Controle de Estoque'!KPI:KPP,1,FALSE)),"",VLOOKUP(KPO972,'Controle de Estoque'!KPI:KPP,4,FALSE))</f>
        <v/>
      </c>
      <c r="KPT972" s="16" t="str">
        <f>IF(ISERROR(VLOOKUP(KPP972,'Controle de Estoque'!KPJ:KPQ,1,FALSE)),"",VLOOKUP(KPP972,'Controle de Estoque'!KPJ:KPQ,4,FALSE))</f>
        <v/>
      </c>
      <c r="KPU972" s="16" t="str">
        <f>IF(ISERROR(VLOOKUP(KPQ972,'Controle de Estoque'!KPK:KPR,1,FALSE)),"",VLOOKUP(KPQ972,'Controle de Estoque'!KPK:KPR,4,FALSE))</f>
        <v/>
      </c>
      <c r="KPV972" s="16" t="str">
        <f>IF(ISERROR(VLOOKUP(KPR972,'Controle de Estoque'!KPL:KPS,1,FALSE)),"",VLOOKUP(KPR972,'Controle de Estoque'!KPL:KPS,4,FALSE))</f>
        <v/>
      </c>
      <c r="KPW972" s="16" t="str">
        <f>IF(ISERROR(VLOOKUP(KPS972,'Controle de Estoque'!KPM:KPT,1,FALSE)),"",VLOOKUP(KPS972,'Controle de Estoque'!KPM:KPT,4,FALSE))</f>
        <v/>
      </c>
      <c r="KPX972" s="16" t="str">
        <f>IF(ISERROR(VLOOKUP(KPT972,'Controle de Estoque'!KPN:KPU,1,FALSE)),"",VLOOKUP(KPT972,'Controle de Estoque'!KPN:KPU,4,FALSE))</f>
        <v/>
      </c>
      <c r="KPY972" s="16" t="str">
        <f>IF(ISERROR(VLOOKUP(KPU972,'Controle de Estoque'!KPO:KPV,1,FALSE)),"",VLOOKUP(KPU972,'Controle de Estoque'!KPO:KPV,4,FALSE))</f>
        <v/>
      </c>
      <c r="KPZ972" s="16" t="str">
        <f>IF(ISERROR(VLOOKUP(KPV972,'Controle de Estoque'!KPP:KPW,1,FALSE)),"",VLOOKUP(KPV972,'Controle de Estoque'!KPP:KPW,4,FALSE))</f>
        <v/>
      </c>
      <c r="KQA972" s="16" t="str">
        <f>IF(ISERROR(VLOOKUP(KPW972,'Controle de Estoque'!KPQ:KPX,1,FALSE)),"",VLOOKUP(KPW972,'Controle de Estoque'!KPQ:KPX,4,FALSE))</f>
        <v/>
      </c>
      <c r="KQB972" s="16" t="str">
        <f>IF(ISERROR(VLOOKUP(KPX972,'Controle de Estoque'!KPR:KPY,1,FALSE)),"",VLOOKUP(KPX972,'Controle de Estoque'!KPR:KPY,4,FALSE))</f>
        <v/>
      </c>
      <c r="KQC972" s="16" t="str">
        <f>IF(ISERROR(VLOOKUP(KPY972,'Controle de Estoque'!KPS:KPZ,1,FALSE)),"",VLOOKUP(KPY972,'Controle de Estoque'!KPS:KPZ,4,FALSE))</f>
        <v/>
      </c>
      <c r="KQD972" s="16" t="str">
        <f>IF(ISERROR(VLOOKUP(KPZ972,'Controle de Estoque'!KPT:KQA,1,FALSE)),"",VLOOKUP(KPZ972,'Controle de Estoque'!KPT:KQA,4,FALSE))</f>
        <v/>
      </c>
      <c r="KQE972" s="16" t="str">
        <f>IF(ISERROR(VLOOKUP(KQA972,'Controle de Estoque'!KPU:KQB,1,FALSE)),"",VLOOKUP(KQA972,'Controle de Estoque'!KPU:KQB,4,FALSE))</f>
        <v/>
      </c>
      <c r="KQF972" s="16" t="str">
        <f>IF(ISERROR(VLOOKUP(KQB972,'Controle de Estoque'!KPV:KQC,1,FALSE)),"",VLOOKUP(KQB972,'Controle de Estoque'!KPV:KQC,4,FALSE))</f>
        <v/>
      </c>
      <c r="KQG972" s="16" t="str">
        <f>IF(ISERROR(VLOOKUP(KQC972,'Controle de Estoque'!KPW:KQD,1,FALSE)),"",VLOOKUP(KQC972,'Controle de Estoque'!KPW:KQD,4,FALSE))</f>
        <v/>
      </c>
      <c r="KQH972" s="16" t="str">
        <f>IF(ISERROR(VLOOKUP(KQD972,'Controle de Estoque'!KPX:KQE,1,FALSE)),"",VLOOKUP(KQD972,'Controle de Estoque'!KPX:KQE,4,FALSE))</f>
        <v/>
      </c>
      <c r="KQI972" s="16" t="str">
        <f>IF(ISERROR(VLOOKUP(KQE972,'Controle de Estoque'!KPY:KQF,1,FALSE)),"",VLOOKUP(KQE972,'Controle de Estoque'!KPY:KQF,4,FALSE))</f>
        <v/>
      </c>
      <c r="KQJ972" s="16" t="str">
        <f>IF(ISERROR(VLOOKUP(KQF972,'Controle de Estoque'!KPZ:KQG,1,FALSE)),"",VLOOKUP(KQF972,'Controle de Estoque'!KPZ:KQG,4,FALSE))</f>
        <v/>
      </c>
      <c r="KQK972" s="16" t="str">
        <f>IF(ISERROR(VLOOKUP(KQG972,'Controle de Estoque'!KQA:KQH,1,FALSE)),"",VLOOKUP(KQG972,'Controle de Estoque'!KQA:KQH,4,FALSE))</f>
        <v/>
      </c>
      <c r="KQL972" s="16" t="str">
        <f>IF(ISERROR(VLOOKUP(KQH972,'Controle de Estoque'!KQB:KQI,1,FALSE)),"",VLOOKUP(KQH972,'Controle de Estoque'!KQB:KQI,4,FALSE))</f>
        <v/>
      </c>
      <c r="KQM972" s="16" t="str">
        <f>IF(ISERROR(VLOOKUP(KQI972,'Controle de Estoque'!KQC:KQJ,1,FALSE)),"",VLOOKUP(KQI972,'Controle de Estoque'!KQC:KQJ,4,FALSE))</f>
        <v/>
      </c>
      <c r="KQN972" s="16" t="str">
        <f>IF(ISERROR(VLOOKUP(KQJ972,'Controle de Estoque'!KQD:KQK,1,FALSE)),"",VLOOKUP(KQJ972,'Controle de Estoque'!KQD:KQK,4,FALSE))</f>
        <v/>
      </c>
      <c r="KQO972" s="16" t="str">
        <f>IF(ISERROR(VLOOKUP(KQK972,'Controle de Estoque'!KQE:KQL,1,FALSE)),"",VLOOKUP(KQK972,'Controle de Estoque'!KQE:KQL,4,FALSE))</f>
        <v/>
      </c>
      <c r="KQP972" s="16" t="str">
        <f>IF(ISERROR(VLOOKUP(KQL972,'Controle de Estoque'!KQF:KQM,1,FALSE)),"",VLOOKUP(KQL972,'Controle de Estoque'!KQF:KQM,4,FALSE))</f>
        <v/>
      </c>
      <c r="KQQ972" s="16" t="str">
        <f>IF(ISERROR(VLOOKUP(KQM972,'Controle de Estoque'!KQG:KQN,1,FALSE)),"",VLOOKUP(KQM972,'Controle de Estoque'!KQG:KQN,4,FALSE))</f>
        <v/>
      </c>
      <c r="KQR972" s="16" t="str">
        <f>IF(ISERROR(VLOOKUP(KQN972,'Controle de Estoque'!KQH:KQO,1,FALSE)),"",VLOOKUP(KQN972,'Controle de Estoque'!KQH:KQO,4,FALSE))</f>
        <v/>
      </c>
      <c r="KQS972" s="16" t="str">
        <f>IF(ISERROR(VLOOKUP(KQO972,'Controle de Estoque'!KQI:KQP,1,FALSE)),"",VLOOKUP(KQO972,'Controle de Estoque'!KQI:KQP,4,FALSE))</f>
        <v/>
      </c>
      <c r="KQT972" s="16" t="str">
        <f>IF(ISERROR(VLOOKUP(KQP972,'Controle de Estoque'!KQJ:KQQ,1,FALSE)),"",VLOOKUP(KQP972,'Controle de Estoque'!KQJ:KQQ,4,FALSE))</f>
        <v/>
      </c>
      <c r="KQU972" s="16" t="str">
        <f>IF(ISERROR(VLOOKUP(KQQ972,'Controle de Estoque'!KQK:KQR,1,FALSE)),"",VLOOKUP(KQQ972,'Controle de Estoque'!KQK:KQR,4,FALSE))</f>
        <v/>
      </c>
      <c r="KQV972" s="16" t="str">
        <f>IF(ISERROR(VLOOKUP(KQR972,'Controle de Estoque'!KQL:KQS,1,FALSE)),"",VLOOKUP(KQR972,'Controle de Estoque'!KQL:KQS,4,FALSE))</f>
        <v/>
      </c>
      <c r="KQW972" s="16" t="str">
        <f>IF(ISERROR(VLOOKUP(KQS972,'Controle de Estoque'!KQM:KQT,1,FALSE)),"",VLOOKUP(KQS972,'Controle de Estoque'!KQM:KQT,4,FALSE))</f>
        <v/>
      </c>
      <c r="KQX972" s="16" t="str">
        <f>IF(ISERROR(VLOOKUP(KQT972,'Controle de Estoque'!KQN:KQU,1,FALSE)),"",VLOOKUP(KQT972,'Controle de Estoque'!KQN:KQU,4,FALSE))</f>
        <v/>
      </c>
      <c r="KQY972" s="16" t="str">
        <f>IF(ISERROR(VLOOKUP(KQU972,'Controle de Estoque'!KQO:KQV,1,FALSE)),"",VLOOKUP(KQU972,'Controle de Estoque'!KQO:KQV,4,FALSE))</f>
        <v/>
      </c>
      <c r="KQZ972" s="16" t="str">
        <f>IF(ISERROR(VLOOKUP(KQV972,'Controle de Estoque'!KQP:KQW,1,FALSE)),"",VLOOKUP(KQV972,'Controle de Estoque'!KQP:KQW,4,FALSE))</f>
        <v/>
      </c>
      <c r="KRA972" s="16" t="str">
        <f>IF(ISERROR(VLOOKUP(KQW972,'Controle de Estoque'!KQQ:KQX,1,FALSE)),"",VLOOKUP(KQW972,'Controle de Estoque'!KQQ:KQX,4,FALSE))</f>
        <v/>
      </c>
      <c r="KRB972" s="16" t="str">
        <f>IF(ISERROR(VLOOKUP(KQX972,'Controle de Estoque'!KQR:KQY,1,FALSE)),"",VLOOKUP(KQX972,'Controle de Estoque'!KQR:KQY,4,FALSE))</f>
        <v/>
      </c>
      <c r="KRC972" s="16" t="str">
        <f>IF(ISERROR(VLOOKUP(KQY972,'Controle de Estoque'!KQS:KQZ,1,FALSE)),"",VLOOKUP(KQY972,'Controle de Estoque'!KQS:KQZ,4,FALSE))</f>
        <v/>
      </c>
      <c r="KRD972" s="16" t="str">
        <f>IF(ISERROR(VLOOKUP(KQZ972,'Controle de Estoque'!KQT:KRA,1,FALSE)),"",VLOOKUP(KQZ972,'Controle de Estoque'!KQT:KRA,4,FALSE))</f>
        <v/>
      </c>
      <c r="KRE972" s="16" t="str">
        <f>IF(ISERROR(VLOOKUP(KRA972,'Controle de Estoque'!KQU:KRB,1,FALSE)),"",VLOOKUP(KRA972,'Controle de Estoque'!KQU:KRB,4,FALSE))</f>
        <v/>
      </c>
      <c r="KRF972" s="16" t="str">
        <f>IF(ISERROR(VLOOKUP(KRB972,'Controle de Estoque'!KQV:KRC,1,FALSE)),"",VLOOKUP(KRB972,'Controle de Estoque'!KQV:KRC,4,FALSE))</f>
        <v/>
      </c>
      <c r="KRG972" s="16" t="str">
        <f>IF(ISERROR(VLOOKUP(KRC972,'Controle de Estoque'!KQW:KRD,1,FALSE)),"",VLOOKUP(KRC972,'Controle de Estoque'!KQW:KRD,4,FALSE))</f>
        <v/>
      </c>
      <c r="KRH972" s="16" t="str">
        <f>IF(ISERROR(VLOOKUP(KRD972,'Controle de Estoque'!KQX:KRE,1,FALSE)),"",VLOOKUP(KRD972,'Controle de Estoque'!KQX:KRE,4,FALSE))</f>
        <v/>
      </c>
      <c r="KRI972" s="16" t="str">
        <f>IF(ISERROR(VLOOKUP(KRE972,'Controle de Estoque'!KQY:KRF,1,FALSE)),"",VLOOKUP(KRE972,'Controle de Estoque'!KQY:KRF,4,FALSE))</f>
        <v/>
      </c>
      <c r="KRJ972" s="16" t="str">
        <f>IF(ISERROR(VLOOKUP(KRF972,'Controle de Estoque'!KQZ:KRG,1,FALSE)),"",VLOOKUP(KRF972,'Controle de Estoque'!KQZ:KRG,4,FALSE))</f>
        <v/>
      </c>
      <c r="KRK972" s="16" t="str">
        <f>IF(ISERROR(VLOOKUP(KRG972,'Controle de Estoque'!KRA:KRH,1,FALSE)),"",VLOOKUP(KRG972,'Controle de Estoque'!KRA:KRH,4,FALSE))</f>
        <v/>
      </c>
      <c r="KRL972" s="16" t="str">
        <f>IF(ISERROR(VLOOKUP(KRH972,'Controle de Estoque'!KRB:KRI,1,FALSE)),"",VLOOKUP(KRH972,'Controle de Estoque'!KRB:KRI,4,FALSE))</f>
        <v/>
      </c>
      <c r="KRM972" s="16" t="str">
        <f>IF(ISERROR(VLOOKUP(KRI972,'Controle de Estoque'!KRC:KRJ,1,FALSE)),"",VLOOKUP(KRI972,'Controle de Estoque'!KRC:KRJ,4,FALSE))</f>
        <v/>
      </c>
      <c r="KRN972" s="16" t="str">
        <f>IF(ISERROR(VLOOKUP(KRJ972,'Controle de Estoque'!KRD:KRK,1,FALSE)),"",VLOOKUP(KRJ972,'Controle de Estoque'!KRD:KRK,4,FALSE))</f>
        <v/>
      </c>
      <c r="KRO972" s="16" t="str">
        <f>IF(ISERROR(VLOOKUP(KRK972,'Controle de Estoque'!KRE:KRL,1,FALSE)),"",VLOOKUP(KRK972,'Controle de Estoque'!KRE:KRL,4,FALSE))</f>
        <v/>
      </c>
      <c r="KRP972" s="16" t="str">
        <f>IF(ISERROR(VLOOKUP(KRL972,'Controle de Estoque'!KRF:KRM,1,FALSE)),"",VLOOKUP(KRL972,'Controle de Estoque'!KRF:KRM,4,FALSE))</f>
        <v/>
      </c>
      <c r="KRQ972" s="16" t="str">
        <f>IF(ISERROR(VLOOKUP(KRM972,'Controle de Estoque'!KRG:KRN,1,FALSE)),"",VLOOKUP(KRM972,'Controle de Estoque'!KRG:KRN,4,FALSE))</f>
        <v/>
      </c>
      <c r="KRR972" s="16" t="str">
        <f>IF(ISERROR(VLOOKUP(KRN972,'Controle de Estoque'!KRH:KRO,1,FALSE)),"",VLOOKUP(KRN972,'Controle de Estoque'!KRH:KRO,4,FALSE))</f>
        <v/>
      </c>
      <c r="KRS972" s="16" t="str">
        <f>IF(ISERROR(VLOOKUP(KRO972,'Controle de Estoque'!KRI:KRP,1,FALSE)),"",VLOOKUP(KRO972,'Controle de Estoque'!KRI:KRP,4,FALSE))</f>
        <v/>
      </c>
      <c r="KRT972" s="16" t="str">
        <f>IF(ISERROR(VLOOKUP(KRP972,'Controle de Estoque'!KRJ:KRQ,1,FALSE)),"",VLOOKUP(KRP972,'Controle de Estoque'!KRJ:KRQ,4,FALSE))</f>
        <v/>
      </c>
      <c r="KRU972" s="16" t="str">
        <f>IF(ISERROR(VLOOKUP(KRQ972,'Controle de Estoque'!KRK:KRR,1,FALSE)),"",VLOOKUP(KRQ972,'Controle de Estoque'!KRK:KRR,4,FALSE))</f>
        <v/>
      </c>
      <c r="KRV972" s="16" t="str">
        <f>IF(ISERROR(VLOOKUP(KRR972,'Controle de Estoque'!KRL:KRS,1,FALSE)),"",VLOOKUP(KRR972,'Controle de Estoque'!KRL:KRS,4,FALSE))</f>
        <v/>
      </c>
      <c r="KRW972" s="16" t="str">
        <f>IF(ISERROR(VLOOKUP(KRS972,'Controle de Estoque'!KRM:KRT,1,FALSE)),"",VLOOKUP(KRS972,'Controle de Estoque'!KRM:KRT,4,FALSE))</f>
        <v/>
      </c>
      <c r="KRX972" s="16" t="str">
        <f>IF(ISERROR(VLOOKUP(KRT972,'Controle de Estoque'!KRN:KRU,1,FALSE)),"",VLOOKUP(KRT972,'Controle de Estoque'!KRN:KRU,4,FALSE))</f>
        <v/>
      </c>
      <c r="KRY972" s="16" t="str">
        <f>IF(ISERROR(VLOOKUP(KRU972,'Controle de Estoque'!KRO:KRV,1,FALSE)),"",VLOOKUP(KRU972,'Controle de Estoque'!KRO:KRV,4,FALSE))</f>
        <v/>
      </c>
      <c r="KRZ972" s="16" t="str">
        <f>IF(ISERROR(VLOOKUP(KRV972,'Controle de Estoque'!KRP:KRW,1,FALSE)),"",VLOOKUP(KRV972,'Controle de Estoque'!KRP:KRW,4,FALSE))</f>
        <v/>
      </c>
      <c r="KSA972" s="16" t="str">
        <f>IF(ISERROR(VLOOKUP(KRW972,'Controle de Estoque'!KRQ:KRX,1,FALSE)),"",VLOOKUP(KRW972,'Controle de Estoque'!KRQ:KRX,4,FALSE))</f>
        <v/>
      </c>
      <c r="KSB972" s="16" t="str">
        <f>IF(ISERROR(VLOOKUP(KRX972,'Controle de Estoque'!KRR:KRY,1,FALSE)),"",VLOOKUP(KRX972,'Controle de Estoque'!KRR:KRY,4,FALSE))</f>
        <v/>
      </c>
      <c r="KSC972" s="16" t="str">
        <f>IF(ISERROR(VLOOKUP(KRY972,'Controle de Estoque'!KRS:KRZ,1,FALSE)),"",VLOOKUP(KRY972,'Controle de Estoque'!KRS:KRZ,4,FALSE))</f>
        <v/>
      </c>
      <c r="KSD972" s="16" t="str">
        <f>IF(ISERROR(VLOOKUP(KRZ972,'Controle de Estoque'!KRT:KSA,1,FALSE)),"",VLOOKUP(KRZ972,'Controle de Estoque'!KRT:KSA,4,FALSE))</f>
        <v/>
      </c>
      <c r="KSE972" s="16" t="str">
        <f>IF(ISERROR(VLOOKUP(KSA972,'Controle de Estoque'!KRU:KSB,1,FALSE)),"",VLOOKUP(KSA972,'Controle de Estoque'!KRU:KSB,4,FALSE))</f>
        <v/>
      </c>
      <c r="KSF972" s="16" t="str">
        <f>IF(ISERROR(VLOOKUP(KSB972,'Controle de Estoque'!KRV:KSC,1,FALSE)),"",VLOOKUP(KSB972,'Controle de Estoque'!KRV:KSC,4,FALSE))</f>
        <v/>
      </c>
      <c r="KSG972" s="16" t="str">
        <f>IF(ISERROR(VLOOKUP(KSC972,'Controle de Estoque'!KRW:KSD,1,FALSE)),"",VLOOKUP(KSC972,'Controle de Estoque'!KRW:KSD,4,FALSE))</f>
        <v/>
      </c>
      <c r="KSH972" s="16" t="str">
        <f>IF(ISERROR(VLOOKUP(KSD972,'Controle de Estoque'!KRX:KSE,1,FALSE)),"",VLOOKUP(KSD972,'Controle de Estoque'!KRX:KSE,4,FALSE))</f>
        <v/>
      </c>
      <c r="KSI972" s="16" t="str">
        <f>IF(ISERROR(VLOOKUP(KSE972,'Controle de Estoque'!KRY:KSF,1,FALSE)),"",VLOOKUP(KSE972,'Controle de Estoque'!KRY:KSF,4,FALSE))</f>
        <v/>
      </c>
      <c r="KSJ972" s="16" t="str">
        <f>IF(ISERROR(VLOOKUP(KSF972,'Controle de Estoque'!KRZ:KSG,1,FALSE)),"",VLOOKUP(KSF972,'Controle de Estoque'!KRZ:KSG,4,FALSE))</f>
        <v/>
      </c>
      <c r="KSK972" s="16" t="str">
        <f>IF(ISERROR(VLOOKUP(KSG972,'Controle de Estoque'!KSA:KSH,1,FALSE)),"",VLOOKUP(KSG972,'Controle de Estoque'!KSA:KSH,4,FALSE))</f>
        <v/>
      </c>
      <c r="KSL972" s="16" t="str">
        <f>IF(ISERROR(VLOOKUP(KSH972,'Controle de Estoque'!KSB:KSI,1,FALSE)),"",VLOOKUP(KSH972,'Controle de Estoque'!KSB:KSI,4,FALSE))</f>
        <v/>
      </c>
      <c r="KSM972" s="16" t="str">
        <f>IF(ISERROR(VLOOKUP(KSI972,'Controle de Estoque'!KSC:KSJ,1,FALSE)),"",VLOOKUP(KSI972,'Controle de Estoque'!KSC:KSJ,4,FALSE))</f>
        <v/>
      </c>
      <c r="KSN972" s="16" t="str">
        <f>IF(ISERROR(VLOOKUP(KSJ972,'Controle de Estoque'!KSD:KSK,1,FALSE)),"",VLOOKUP(KSJ972,'Controle de Estoque'!KSD:KSK,4,FALSE))</f>
        <v/>
      </c>
      <c r="KSO972" s="16" t="str">
        <f>IF(ISERROR(VLOOKUP(KSK972,'Controle de Estoque'!KSE:KSL,1,FALSE)),"",VLOOKUP(KSK972,'Controle de Estoque'!KSE:KSL,4,FALSE))</f>
        <v/>
      </c>
      <c r="KSP972" s="16" t="str">
        <f>IF(ISERROR(VLOOKUP(KSL972,'Controle de Estoque'!KSF:KSM,1,FALSE)),"",VLOOKUP(KSL972,'Controle de Estoque'!KSF:KSM,4,FALSE))</f>
        <v/>
      </c>
      <c r="KSQ972" s="16" t="str">
        <f>IF(ISERROR(VLOOKUP(KSM972,'Controle de Estoque'!KSG:KSN,1,FALSE)),"",VLOOKUP(KSM972,'Controle de Estoque'!KSG:KSN,4,FALSE))</f>
        <v/>
      </c>
      <c r="KSR972" s="16" t="str">
        <f>IF(ISERROR(VLOOKUP(KSN972,'Controle de Estoque'!KSH:KSO,1,FALSE)),"",VLOOKUP(KSN972,'Controle de Estoque'!KSH:KSO,4,FALSE))</f>
        <v/>
      </c>
      <c r="KSS972" s="16" t="str">
        <f>IF(ISERROR(VLOOKUP(KSO972,'Controle de Estoque'!KSI:KSP,1,FALSE)),"",VLOOKUP(KSO972,'Controle de Estoque'!KSI:KSP,4,FALSE))</f>
        <v/>
      </c>
      <c r="KST972" s="16" t="str">
        <f>IF(ISERROR(VLOOKUP(KSP972,'Controle de Estoque'!KSJ:KSQ,1,FALSE)),"",VLOOKUP(KSP972,'Controle de Estoque'!KSJ:KSQ,4,FALSE))</f>
        <v/>
      </c>
      <c r="KSU972" s="16" t="str">
        <f>IF(ISERROR(VLOOKUP(KSQ972,'Controle de Estoque'!KSK:KSR,1,FALSE)),"",VLOOKUP(KSQ972,'Controle de Estoque'!KSK:KSR,4,FALSE))</f>
        <v/>
      </c>
      <c r="KSV972" s="16" t="str">
        <f>IF(ISERROR(VLOOKUP(KSR972,'Controle de Estoque'!KSL:KSS,1,FALSE)),"",VLOOKUP(KSR972,'Controle de Estoque'!KSL:KSS,4,FALSE))</f>
        <v/>
      </c>
      <c r="KSW972" s="16" t="str">
        <f>IF(ISERROR(VLOOKUP(KSS972,'Controle de Estoque'!KSM:KST,1,FALSE)),"",VLOOKUP(KSS972,'Controle de Estoque'!KSM:KST,4,FALSE))</f>
        <v/>
      </c>
      <c r="KSX972" s="16" t="str">
        <f>IF(ISERROR(VLOOKUP(KST972,'Controle de Estoque'!KSN:KSU,1,FALSE)),"",VLOOKUP(KST972,'Controle de Estoque'!KSN:KSU,4,FALSE))</f>
        <v/>
      </c>
      <c r="KSY972" s="16" t="str">
        <f>IF(ISERROR(VLOOKUP(KSU972,'Controle de Estoque'!KSO:KSV,1,FALSE)),"",VLOOKUP(KSU972,'Controle de Estoque'!KSO:KSV,4,FALSE))</f>
        <v/>
      </c>
      <c r="KSZ972" s="16" t="str">
        <f>IF(ISERROR(VLOOKUP(KSV972,'Controle de Estoque'!KSP:KSW,1,FALSE)),"",VLOOKUP(KSV972,'Controle de Estoque'!KSP:KSW,4,FALSE))</f>
        <v/>
      </c>
      <c r="KTA972" s="16" t="str">
        <f>IF(ISERROR(VLOOKUP(KSW972,'Controle de Estoque'!KSQ:KSX,1,FALSE)),"",VLOOKUP(KSW972,'Controle de Estoque'!KSQ:KSX,4,FALSE))</f>
        <v/>
      </c>
      <c r="KTB972" s="16" t="str">
        <f>IF(ISERROR(VLOOKUP(KSX972,'Controle de Estoque'!KSR:KSY,1,FALSE)),"",VLOOKUP(KSX972,'Controle de Estoque'!KSR:KSY,4,FALSE))</f>
        <v/>
      </c>
      <c r="KTC972" s="16" t="str">
        <f>IF(ISERROR(VLOOKUP(KSY972,'Controle de Estoque'!KSS:KSZ,1,FALSE)),"",VLOOKUP(KSY972,'Controle de Estoque'!KSS:KSZ,4,FALSE))</f>
        <v/>
      </c>
      <c r="KTD972" s="16" t="str">
        <f>IF(ISERROR(VLOOKUP(KSZ972,'Controle de Estoque'!KST:KTA,1,FALSE)),"",VLOOKUP(KSZ972,'Controle de Estoque'!KST:KTA,4,FALSE))</f>
        <v/>
      </c>
      <c r="KTE972" s="16" t="str">
        <f>IF(ISERROR(VLOOKUP(KTA972,'Controle de Estoque'!KSU:KTB,1,FALSE)),"",VLOOKUP(KTA972,'Controle de Estoque'!KSU:KTB,4,FALSE))</f>
        <v/>
      </c>
      <c r="KTF972" s="16" t="str">
        <f>IF(ISERROR(VLOOKUP(KTB972,'Controle de Estoque'!KSV:KTC,1,FALSE)),"",VLOOKUP(KTB972,'Controle de Estoque'!KSV:KTC,4,FALSE))</f>
        <v/>
      </c>
      <c r="KTG972" s="16" t="str">
        <f>IF(ISERROR(VLOOKUP(KTC972,'Controle de Estoque'!KSW:KTD,1,FALSE)),"",VLOOKUP(KTC972,'Controle de Estoque'!KSW:KTD,4,FALSE))</f>
        <v/>
      </c>
      <c r="KTH972" s="16" t="str">
        <f>IF(ISERROR(VLOOKUP(KTD972,'Controle de Estoque'!KSX:KTE,1,FALSE)),"",VLOOKUP(KTD972,'Controle de Estoque'!KSX:KTE,4,FALSE))</f>
        <v/>
      </c>
      <c r="KTI972" s="16" t="str">
        <f>IF(ISERROR(VLOOKUP(KTE972,'Controle de Estoque'!KSY:KTF,1,FALSE)),"",VLOOKUP(KTE972,'Controle de Estoque'!KSY:KTF,4,FALSE))</f>
        <v/>
      </c>
      <c r="KTJ972" s="16" t="str">
        <f>IF(ISERROR(VLOOKUP(KTF972,'Controle de Estoque'!KSZ:KTG,1,FALSE)),"",VLOOKUP(KTF972,'Controle de Estoque'!KSZ:KTG,4,FALSE))</f>
        <v/>
      </c>
      <c r="KTK972" s="16" t="str">
        <f>IF(ISERROR(VLOOKUP(KTG972,'Controle de Estoque'!KTA:KTH,1,FALSE)),"",VLOOKUP(KTG972,'Controle de Estoque'!KTA:KTH,4,FALSE))</f>
        <v/>
      </c>
      <c r="KTL972" s="16" t="str">
        <f>IF(ISERROR(VLOOKUP(KTH972,'Controle de Estoque'!KTB:KTI,1,FALSE)),"",VLOOKUP(KTH972,'Controle de Estoque'!KTB:KTI,4,FALSE))</f>
        <v/>
      </c>
      <c r="KTM972" s="16" t="str">
        <f>IF(ISERROR(VLOOKUP(KTI972,'Controle de Estoque'!KTC:KTJ,1,FALSE)),"",VLOOKUP(KTI972,'Controle de Estoque'!KTC:KTJ,4,FALSE))</f>
        <v/>
      </c>
      <c r="KTN972" s="16" t="str">
        <f>IF(ISERROR(VLOOKUP(KTJ972,'Controle de Estoque'!KTD:KTK,1,FALSE)),"",VLOOKUP(KTJ972,'Controle de Estoque'!KTD:KTK,4,FALSE))</f>
        <v/>
      </c>
      <c r="KTO972" s="16" t="str">
        <f>IF(ISERROR(VLOOKUP(KTK972,'Controle de Estoque'!KTE:KTL,1,FALSE)),"",VLOOKUP(KTK972,'Controle de Estoque'!KTE:KTL,4,FALSE))</f>
        <v/>
      </c>
      <c r="KTP972" s="16" t="str">
        <f>IF(ISERROR(VLOOKUP(KTL972,'Controle de Estoque'!KTF:KTM,1,FALSE)),"",VLOOKUP(KTL972,'Controle de Estoque'!KTF:KTM,4,FALSE))</f>
        <v/>
      </c>
      <c r="KTQ972" s="16" t="str">
        <f>IF(ISERROR(VLOOKUP(KTM972,'Controle de Estoque'!KTG:KTN,1,FALSE)),"",VLOOKUP(KTM972,'Controle de Estoque'!KTG:KTN,4,FALSE))</f>
        <v/>
      </c>
      <c r="KTR972" s="16" t="str">
        <f>IF(ISERROR(VLOOKUP(KTN972,'Controle de Estoque'!KTH:KTO,1,FALSE)),"",VLOOKUP(KTN972,'Controle de Estoque'!KTH:KTO,4,FALSE))</f>
        <v/>
      </c>
      <c r="KTS972" s="16" t="str">
        <f>IF(ISERROR(VLOOKUP(KTO972,'Controle de Estoque'!KTI:KTP,1,FALSE)),"",VLOOKUP(KTO972,'Controle de Estoque'!KTI:KTP,4,FALSE))</f>
        <v/>
      </c>
      <c r="KTT972" s="16" t="str">
        <f>IF(ISERROR(VLOOKUP(KTP972,'Controle de Estoque'!KTJ:KTQ,1,FALSE)),"",VLOOKUP(KTP972,'Controle de Estoque'!KTJ:KTQ,4,FALSE))</f>
        <v/>
      </c>
      <c r="KTU972" s="16" t="str">
        <f>IF(ISERROR(VLOOKUP(KTQ972,'Controle de Estoque'!KTK:KTR,1,FALSE)),"",VLOOKUP(KTQ972,'Controle de Estoque'!KTK:KTR,4,FALSE))</f>
        <v/>
      </c>
      <c r="KTV972" s="16" t="str">
        <f>IF(ISERROR(VLOOKUP(KTR972,'Controle de Estoque'!KTL:KTS,1,FALSE)),"",VLOOKUP(KTR972,'Controle de Estoque'!KTL:KTS,4,FALSE))</f>
        <v/>
      </c>
      <c r="KTW972" s="16" t="str">
        <f>IF(ISERROR(VLOOKUP(KTS972,'Controle de Estoque'!KTM:KTT,1,FALSE)),"",VLOOKUP(KTS972,'Controle de Estoque'!KTM:KTT,4,FALSE))</f>
        <v/>
      </c>
      <c r="KTX972" s="16" t="str">
        <f>IF(ISERROR(VLOOKUP(KTT972,'Controle de Estoque'!KTN:KTU,1,FALSE)),"",VLOOKUP(KTT972,'Controle de Estoque'!KTN:KTU,4,FALSE))</f>
        <v/>
      </c>
      <c r="KTY972" s="16" t="str">
        <f>IF(ISERROR(VLOOKUP(KTU972,'Controle de Estoque'!KTO:KTV,1,FALSE)),"",VLOOKUP(KTU972,'Controle de Estoque'!KTO:KTV,4,FALSE))</f>
        <v/>
      </c>
      <c r="KTZ972" s="16" t="str">
        <f>IF(ISERROR(VLOOKUP(KTV972,'Controle de Estoque'!KTP:KTW,1,FALSE)),"",VLOOKUP(KTV972,'Controle de Estoque'!KTP:KTW,4,FALSE))</f>
        <v/>
      </c>
      <c r="KUA972" s="16" t="str">
        <f>IF(ISERROR(VLOOKUP(KTW972,'Controle de Estoque'!KTQ:KTX,1,FALSE)),"",VLOOKUP(KTW972,'Controle de Estoque'!KTQ:KTX,4,FALSE))</f>
        <v/>
      </c>
      <c r="KUB972" s="16" t="str">
        <f>IF(ISERROR(VLOOKUP(KTX972,'Controle de Estoque'!KTR:KTY,1,FALSE)),"",VLOOKUP(KTX972,'Controle de Estoque'!KTR:KTY,4,FALSE))</f>
        <v/>
      </c>
      <c r="KUC972" s="16" t="str">
        <f>IF(ISERROR(VLOOKUP(KTY972,'Controle de Estoque'!KTS:KTZ,1,FALSE)),"",VLOOKUP(KTY972,'Controle de Estoque'!KTS:KTZ,4,FALSE))</f>
        <v/>
      </c>
      <c r="KUD972" s="16" t="str">
        <f>IF(ISERROR(VLOOKUP(KTZ972,'Controle de Estoque'!KTT:KUA,1,FALSE)),"",VLOOKUP(KTZ972,'Controle de Estoque'!KTT:KUA,4,FALSE))</f>
        <v/>
      </c>
      <c r="KUE972" s="16" t="str">
        <f>IF(ISERROR(VLOOKUP(KUA972,'Controle de Estoque'!KTU:KUB,1,FALSE)),"",VLOOKUP(KUA972,'Controle de Estoque'!KTU:KUB,4,FALSE))</f>
        <v/>
      </c>
      <c r="KUF972" s="16" t="str">
        <f>IF(ISERROR(VLOOKUP(KUB972,'Controle de Estoque'!KTV:KUC,1,FALSE)),"",VLOOKUP(KUB972,'Controle de Estoque'!KTV:KUC,4,FALSE))</f>
        <v/>
      </c>
      <c r="KUG972" s="16" t="str">
        <f>IF(ISERROR(VLOOKUP(KUC972,'Controle de Estoque'!KTW:KUD,1,FALSE)),"",VLOOKUP(KUC972,'Controle de Estoque'!KTW:KUD,4,FALSE))</f>
        <v/>
      </c>
      <c r="KUH972" s="16" t="str">
        <f>IF(ISERROR(VLOOKUP(KUD972,'Controle de Estoque'!KTX:KUE,1,FALSE)),"",VLOOKUP(KUD972,'Controle de Estoque'!KTX:KUE,4,FALSE))</f>
        <v/>
      </c>
      <c r="KUI972" s="16" t="str">
        <f>IF(ISERROR(VLOOKUP(KUE972,'Controle de Estoque'!KTY:KUF,1,FALSE)),"",VLOOKUP(KUE972,'Controle de Estoque'!KTY:KUF,4,FALSE))</f>
        <v/>
      </c>
      <c r="KUJ972" s="16" t="str">
        <f>IF(ISERROR(VLOOKUP(KUF972,'Controle de Estoque'!KTZ:KUG,1,FALSE)),"",VLOOKUP(KUF972,'Controle de Estoque'!KTZ:KUG,4,FALSE))</f>
        <v/>
      </c>
      <c r="KUK972" s="16" t="str">
        <f>IF(ISERROR(VLOOKUP(KUG972,'Controle de Estoque'!KUA:KUH,1,FALSE)),"",VLOOKUP(KUG972,'Controle de Estoque'!KUA:KUH,4,FALSE))</f>
        <v/>
      </c>
      <c r="KUL972" s="16" t="str">
        <f>IF(ISERROR(VLOOKUP(KUH972,'Controle de Estoque'!KUB:KUI,1,FALSE)),"",VLOOKUP(KUH972,'Controle de Estoque'!KUB:KUI,4,FALSE))</f>
        <v/>
      </c>
      <c r="KUM972" s="16" t="str">
        <f>IF(ISERROR(VLOOKUP(KUI972,'Controle de Estoque'!KUC:KUJ,1,FALSE)),"",VLOOKUP(KUI972,'Controle de Estoque'!KUC:KUJ,4,FALSE))</f>
        <v/>
      </c>
      <c r="KUN972" s="16" t="str">
        <f>IF(ISERROR(VLOOKUP(KUJ972,'Controle de Estoque'!KUD:KUK,1,FALSE)),"",VLOOKUP(KUJ972,'Controle de Estoque'!KUD:KUK,4,FALSE))</f>
        <v/>
      </c>
      <c r="KUO972" s="16" t="str">
        <f>IF(ISERROR(VLOOKUP(KUK972,'Controle de Estoque'!KUE:KUL,1,FALSE)),"",VLOOKUP(KUK972,'Controle de Estoque'!KUE:KUL,4,FALSE))</f>
        <v/>
      </c>
      <c r="KUP972" s="16" t="str">
        <f>IF(ISERROR(VLOOKUP(KUL972,'Controle de Estoque'!KUF:KUM,1,FALSE)),"",VLOOKUP(KUL972,'Controle de Estoque'!KUF:KUM,4,FALSE))</f>
        <v/>
      </c>
      <c r="KUQ972" s="16" t="str">
        <f>IF(ISERROR(VLOOKUP(KUM972,'Controle de Estoque'!KUG:KUN,1,FALSE)),"",VLOOKUP(KUM972,'Controle de Estoque'!KUG:KUN,4,FALSE))</f>
        <v/>
      </c>
      <c r="KUR972" s="16" t="str">
        <f>IF(ISERROR(VLOOKUP(KUN972,'Controle de Estoque'!KUH:KUO,1,FALSE)),"",VLOOKUP(KUN972,'Controle de Estoque'!KUH:KUO,4,FALSE))</f>
        <v/>
      </c>
      <c r="KUS972" s="16" t="str">
        <f>IF(ISERROR(VLOOKUP(KUO972,'Controle de Estoque'!KUI:KUP,1,FALSE)),"",VLOOKUP(KUO972,'Controle de Estoque'!KUI:KUP,4,FALSE))</f>
        <v/>
      </c>
      <c r="KUT972" s="16" t="str">
        <f>IF(ISERROR(VLOOKUP(KUP972,'Controle de Estoque'!KUJ:KUQ,1,FALSE)),"",VLOOKUP(KUP972,'Controle de Estoque'!KUJ:KUQ,4,FALSE))</f>
        <v/>
      </c>
      <c r="KUU972" s="16" t="str">
        <f>IF(ISERROR(VLOOKUP(KUQ972,'Controle de Estoque'!KUK:KUR,1,FALSE)),"",VLOOKUP(KUQ972,'Controle de Estoque'!KUK:KUR,4,FALSE))</f>
        <v/>
      </c>
      <c r="KUV972" s="16" t="str">
        <f>IF(ISERROR(VLOOKUP(KUR972,'Controle de Estoque'!KUL:KUS,1,FALSE)),"",VLOOKUP(KUR972,'Controle de Estoque'!KUL:KUS,4,FALSE))</f>
        <v/>
      </c>
      <c r="KUW972" s="16" t="str">
        <f>IF(ISERROR(VLOOKUP(KUS972,'Controle de Estoque'!KUM:KUT,1,FALSE)),"",VLOOKUP(KUS972,'Controle de Estoque'!KUM:KUT,4,FALSE))</f>
        <v/>
      </c>
      <c r="KUX972" s="16" t="str">
        <f>IF(ISERROR(VLOOKUP(KUT972,'Controle de Estoque'!KUN:KUU,1,FALSE)),"",VLOOKUP(KUT972,'Controle de Estoque'!KUN:KUU,4,FALSE))</f>
        <v/>
      </c>
      <c r="KUY972" s="16" t="str">
        <f>IF(ISERROR(VLOOKUP(KUU972,'Controle de Estoque'!KUO:KUV,1,FALSE)),"",VLOOKUP(KUU972,'Controle de Estoque'!KUO:KUV,4,FALSE))</f>
        <v/>
      </c>
      <c r="KUZ972" s="16" t="str">
        <f>IF(ISERROR(VLOOKUP(KUV972,'Controle de Estoque'!KUP:KUW,1,FALSE)),"",VLOOKUP(KUV972,'Controle de Estoque'!KUP:KUW,4,FALSE))</f>
        <v/>
      </c>
      <c r="KVA972" s="16" t="str">
        <f>IF(ISERROR(VLOOKUP(KUW972,'Controle de Estoque'!KUQ:KUX,1,FALSE)),"",VLOOKUP(KUW972,'Controle de Estoque'!KUQ:KUX,4,FALSE))</f>
        <v/>
      </c>
      <c r="KVB972" s="16" t="str">
        <f>IF(ISERROR(VLOOKUP(KUX972,'Controle de Estoque'!KUR:KUY,1,FALSE)),"",VLOOKUP(KUX972,'Controle de Estoque'!KUR:KUY,4,FALSE))</f>
        <v/>
      </c>
      <c r="KVC972" s="16" t="str">
        <f>IF(ISERROR(VLOOKUP(KUY972,'Controle de Estoque'!KUS:KUZ,1,FALSE)),"",VLOOKUP(KUY972,'Controle de Estoque'!KUS:KUZ,4,FALSE))</f>
        <v/>
      </c>
      <c r="KVD972" s="16" t="str">
        <f>IF(ISERROR(VLOOKUP(KUZ972,'Controle de Estoque'!KUT:KVA,1,FALSE)),"",VLOOKUP(KUZ972,'Controle de Estoque'!KUT:KVA,4,FALSE))</f>
        <v/>
      </c>
      <c r="KVE972" s="16" t="str">
        <f>IF(ISERROR(VLOOKUP(KVA972,'Controle de Estoque'!KUU:KVB,1,FALSE)),"",VLOOKUP(KVA972,'Controle de Estoque'!KUU:KVB,4,FALSE))</f>
        <v/>
      </c>
      <c r="KVF972" s="16" t="str">
        <f>IF(ISERROR(VLOOKUP(KVB972,'Controle de Estoque'!KUV:KVC,1,FALSE)),"",VLOOKUP(KVB972,'Controle de Estoque'!KUV:KVC,4,FALSE))</f>
        <v/>
      </c>
      <c r="KVG972" s="16" t="str">
        <f>IF(ISERROR(VLOOKUP(KVC972,'Controle de Estoque'!KUW:KVD,1,FALSE)),"",VLOOKUP(KVC972,'Controle de Estoque'!KUW:KVD,4,FALSE))</f>
        <v/>
      </c>
      <c r="KVH972" s="16" t="str">
        <f>IF(ISERROR(VLOOKUP(KVD972,'Controle de Estoque'!KUX:KVE,1,FALSE)),"",VLOOKUP(KVD972,'Controle de Estoque'!KUX:KVE,4,FALSE))</f>
        <v/>
      </c>
      <c r="KVI972" s="16" t="str">
        <f>IF(ISERROR(VLOOKUP(KVE972,'Controle de Estoque'!KUY:KVF,1,FALSE)),"",VLOOKUP(KVE972,'Controle de Estoque'!KUY:KVF,4,FALSE))</f>
        <v/>
      </c>
      <c r="KVJ972" s="16" t="str">
        <f>IF(ISERROR(VLOOKUP(KVF972,'Controle de Estoque'!KUZ:KVG,1,FALSE)),"",VLOOKUP(KVF972,'Controle de Estoque'!KUZ:KVG,4,FALSE))</f>
        <v/>
      </c>
      <c r="KVK972" s="16" t="str">
        <f>IF(ISERROR(VLOOKUP(KVG972,'Controle de Estoque'!KVA:KVH,1,FALSE)),"",VLOOKUP(KVG972,'Controle de Estoque'!KVA:KVH,4,FALSE))</f>
        <v/>
      </c>
      <c r="KVL972" s="16" t="str">
        <f>IF(ISERROR(VLOOKUP(KVH972,'Controle de Estoque'!KVB:KVI,1,FALSE)),"",VLOOKUP(KVH972,'Controle de Estoque'!KVB:KVI,4,FALSE))</f>
        <v/>
      </c>
      <c r="KVM972" s="16" t="str">
        <f>IF(ISERROR(VLOOKUP(KVI972,'Controle de Estoque'!KVC:KVJ,1,FALSE)),"",VLOOKUP(KVI972,'Controle de Estoque'!KVC:KVJ,4,FALSE))</f>
        <v/>
      </c>
      <c r="KVN972" s="16" t="str">
        <f>IF(ISERROR(VLOOKUP(KVJ972,'Controle de Estoque'!KVD:KVK,1,FALSE)),"",VLOOKUP(KVJ972,'Controle de Estoque'!KVD:KVK,4,FALSE))</f>
        <v/>
      </c>
      <c r="KVO972" s="16" t="str">
        <f>IF(ISERROR(VLOOKUP(KVK972,'Controle de Estoque'!KVE:KVL,1,FALSE)),"",VLOOKUP(KVK972,'Controle de Estoque'!KVE:KVL,4,FALSE))</f>
        <v/>
      </c>
      <c r="KVP972" s="16" t="str">
        <f>IF(ISERROR(VLOOKUP(KVL972,'Controle de Estoque'!KVF:KVM,1,FALSE)),"",VLOOKUP(KVL972,'Controle de Estoque'!KVF:KVM,4,FALSE))</f>
        <v/>
      </c>
      <c r="KVQ972" s="16" t="str">
        <f>IF(ISERROR(VLOOKUP(KVM972,'Controle de Estoque'!KVG:KVN,1,FALSE)),"",VLOOKUP(KVM972,'Controle de Estoque'!KVG:KVN,4,FALSE))</f>
        <v/>
      </c>
      <c r="KVR972" s="16" t="str">
        <f>IF(ISERROR(VLOOKUP(KVN972,'Controle de Estoque'!KVH:KVO,1,FALSE)),"",VLOOKUP(KVN972,'Controle de Estoque'!KVH:KVO,4,FALSE))</f>
        <v/>
      </c>
      <c r="KVS972" s="16" t="str">
        <f>IF(ISERROR(VLOOKUP(KVO972,'Controle de Estoque'!KVI:KVP,1,FALSE)),"",VLOOKUP(KVO972,'Controle de Estoque'!KVI:KVP,4,FALSE))</f>
        <v/>
      </c>
      <c r="KVT972" s="16" t="str">
        <f>IF(ISERROR(VLOOKUP(KVP972,'Controle de Estoque'!KVJ:KVQ,1,FALSE)),"",VLOOKUP(KVP972,'Controle de Estoque'!KVJ:KVQ,4,FALSE))</f>
        <v/>
      </c>
      <c r="KVU972" s="16" t="str">
        <f>IF(ISERROR(VLOOKUP(KVQ972,'Controle de Estoque'!KVK:KVR,1,FALSE)),"",VLOOKUP(KVQ972,'Controle de Estoque'!KVK:KVR,4,FALSE))</f>
        <v/>
      </c>
      <c r="KVV972" s="16" t="str">
        <f>IF(ISERROR(VLOOKUP(KVR972,'Controle de Estoque'!KVL:KVS,1,FALSE)),"",VLOOKUP(KVR972,'Controle de Estoque'!KVL:KVS,4,FALSE))</f>
        <v/>
      </c>
      <c r="KVW972" s="16" t="str">
        <f>IF(ISERROR(VLOOKUP(KVS972,'Controle de Estoque'!KVM:KVT,1,FALSE)),"",VLOOKUP(KVS972,'Controle de Estoque'!KVM:KVT,4,FALSE))</f>
        <v/>
      </c>
      <c r="KVX972" s="16" t="str">
        <f>IF(ISERROR(VLOOKUP(KVT972,'Controle de Estoque'!KVN:KVU,1,FALSE)),"",VLOOKUP(KVT972,'Controle de Estoque'!KVN:KVU,4,FALSE))</f>
        <v/>
      </c>
      <c r="KVY972" s="16" t="str">
        <f>IF(ISERROR(VLOOKUP(KVU972,'Controle de Estoque'!KVO:KVV,1,FALSE)),"",VLOOKUP(KVU972,'Controle de Estoque'!KVO:KVV,4,FALSE))</f>
        <v/>
      </c>
      <c r="KVZ972" s="16" t="str">
        <f>IF(ISERROR(VLOOKUP(KVV972,'Controle de Estoque'!KVP:KVW,1,FALSE)),"",VLOOKUP(KVV972,'Controle de Estoque'!KVP:KVW,4,FALSE))</f>
        <v/>
      </c>
      <c r="KWA972" s="16" t="str">
        <f>IF(ISERROR(VLOOKUP(KVW972,'Controle de Estoque'!KVQ:KVX,1,FALSE)),"",VLOOKUP(KVW972,'Controle de Estoque'!KVQ:KVX,4,FALSE))</f>
        <v/>
      </c>
      <c r="KWB972" s="16" t="str">
        <f>IF(ISERROR(VLOOKUP(KVX972,'Controle de Estoque'!KVR:KVY,1,FALSE)),"",VLOOKUP(KVX972,'Controle de Estoque'!KVR:KVY,4,FALSE))</f>
        <v/>
      </c>
      <c r="KWC972" s="16" t="str">
        <f>IF(ISERROR(VLOOKUP(KVY972,'Controle de Estoque'!KVS:KVZ,1,FALSE)),"",VLOOKUP(KVY972,'Controle de Estoque'!KVS:KVZ,4,FALSE))</f>
        <v/>
      </c>
      <c r="KWD972" s="16" t="str">
        <f>IF(ISERROR(VLOOKUP(KVZ972,'Controle de Estoque'!KVT:KWA,1,FALSE)),"",VLOOKUP(KVZ972,'Controle de Estoque'!KVT:KWA,4,FALSE))</f>
        <v/>
      </c>
      <c r="KWE972" s="16" t="str">
        <f>IF(ISERROR(VLOOKUP(KWA972,'Controle de Estoque'!KVU:KWB,1,FALSE)),"",VLOOKUP(KWA972,'Controle de Estoque'!KVU:KWB,4,FALSE))</f>
        <v/>
      </c>
      <c r="KWF972" s="16" t="str">
        <f>IF(ISERROR(VLOOKUP(KWB972,'Controle de Estoque'!KVV:KWC,1,FALSE)),"",VLOOKUP(KWB972,'Controle de Estoque'!KVV:KWC,4,FALSE))</f>
        <v/>
      </c>
      <c r="KWG972" s="16" t="str">
        <f>IF(ISERROR(VLOOKUP(KWC972,'Controle de Estoque'!KVW:KWD,1,FALSE)),"",VLOOKUP(KWC972,'Controle de Estoque'!KVW:KWD,4,FALSE))</f>
        <v/>
      </c>
      <c r="KWH972" s="16" t="str">
        <f>IF(ISERROR(VLOOKUP(KWD972,'Controle de Estoque'!KVX:KWE,1,FALSE)),"",VLOOKUP(KWD972,'Controle de Estoque'!KVX:KWE,4,FALSE))</f>
        <v/>
      </c>
      <c r="KWI972" s="16" t="str">
        <f>IF(ISERROR(VLOOKUP(KWE972,'Controle de Estoque'!KVY:KWF,1,FALSE)),"",VLOOKUP(KWE972,'Controle de Estoque'!KVY:KWF,4,FALSE))</f>
        <v/>
      </c>
      <c r="KWJ972" s="16" t="str">
        <f>IF(ISERROR(VLOOKUP(KWF972,'Controle de Estoque'!KVZ:KWG,1,FALSE)),"",VLOOKUP(KWF972,'Controle de Estoque'!KVZ:KWG,4,FALSE))</f>
        <v/>
      </c>
      <c r="KWK972" s="16" t="str">
        <f>IF(ISERROR(VLOOKUP(KWG972,'Controle de Estoque'!KWA:KWH,1,FALSE)),"",VLOOKUP(KWG972,'Controle de Estoque'!KWA:KWH,4,FALSE))</f>
        <v/>
      </c>
      <c r="KWL972" s="16" t="str">
        <f>IF(ISERROR(VLOOKUP(KWH972,'Controle de Estoque'!KWB:KWI,1,FALSE)),"",VLOOKUP(KWH972,'Controle de Estoque'!KWB:KWI,4,FALSE))</f>
        <v/>
      </c>
      <c r="KWM972" s="16" t="str">
        <f>IF(ISERROR(VLOOKUP(KWI972,'Controle de Estoque'!KWC:KWJ,1,FALSE)),"",VLOOKUP(KWI972,'Controle de Estoque'!KWC:KWJ,4,FALSE))</f>
        <v/>
      </c>
      <c r="KWN972" s="16" t="str">
        <f>IF(ISERROR(VLOOKUP(KWJ972,'Controle de Estoque'!KWD:KWK,1,FALSE)),"",VLOOKUP(KWJ972,'Controle de Estoque'!KWD:KWK,4,FALSE))</f>
        <v/>
      </c>
      <c r="KWO972" s="16" t="str">
        <f>IF(ISERROR(VLOOKUP(KWK972,'Controle de Estoque'!KWE:KWL,1,FALSE)),"",VLOOKUP(KWK972,'Controle de Estoque'!KWE:KWL,4,FALSE))</f>
        <v/>
      </c>
      <c r="KWP972" s="16" t="str">
        <f>IF(ISERROR(VLOOKUP(KWL972,'Controle de Estoque'!KWF:KWM,1,FALSE)),"",VLOOKUP(KWL972,'Controle de Estoque'!KWF:KWM,4,FALSE))</f>
        <v/>
      </c>
      <c r="KWQ972" s="16" t="str">
        <f>IF(ISERROR(VLOOKUP(KWM972,'Controle de Estoque'!KWG:KWN,1,FALSE)),"",VLOOKUP(KWM972,'Controle de Estoque'!KWG:KWN,4,FALSE))</f>
        <v/>
      </c>
      <c r="KWR972" s="16" t="str">
        <f>IF(ISERROR(VLOOKUP(KWN972,'Controle de Estoque'!KWH:KWO,1,FALSE)),"",VLOOKUP(KWN972,'Controle de Estoque'!KWH:KWO,4,FALSE))</f>
        <v/>
      </c>
      <c r="KWS972" s="16" t="str">
        <f>IF(ISERROR(VLOOKUP(KWO972,'Controle de Estoque'!KWI:KWP,1,FALSE)),"",VLOOKUP(KWO972,'Controle de Estoque'!KWI:KWP,4,FALSE))</f>
        <v/>
      </c>
      <c r="KWT972" s="16" t="str">
        <f>IF(ISERROR(VLOOKUP(KWP972,'Controle de Estoque'!KWJ:KWQ,1,FALSE)),"",VLOOKUP(KWP972,'Controle de Estoque'!KWJ:KWQ,4,FALSE))</f>
        <v/>
      </c>
      <c r="KWU972" s="16" t="str">
        <f>IF(ISERROR(VLOOKUP(KWQ972,'Controle de Estoque'!KWK:KWR,1,FALSE)),"",VLOOKUP(KWQ972,'Controle de Estoque'!KWK:KWR,4,FALSE))</f>
        <v/>
      </c>
      <c r="KWV972" s="16" t="str">
        <f>IF(ISERROR(VLOOKUP(KWR972,'Controle de Estoque'!KWL:KWS,1,FALSE)),"",VLOOKUP(KWR972,'Controle de Estoque'!KWL:KWS,4,FALSE))</f>
        <v/>
      </c>
      <c r="KWW972" s="16" t="str">
        <f>IF(ISERROR(VLOOKUP(KWS972,'Controle de Estoque'!KWM:KWT,1,FALSE)),"",VLOOKUP(KWS972,'Controle de Estoque'!KWM:KWT,4,FALSE))</f>
        <v/>
      </c>
      <c r="KWX972" s="16" t="str">
        <f>IF(ISERROR(VLOOKUP(KWT972,'Controle de Estoque'!KWN:KWU,1,FALSE)),"",VLOOKUP(KWT972,'Controle de Estoque'!KWN:KWU,4,FALSE))</f>
        <v/>
      </c>
      <c r="KWY972" s="16" t="str">
        <f>IF(ISERROR(VLOOKUP(KWU972,'Controle de Estoque'!KWO:KWV,1,FALSE)),"",VLOOKUP(KWU972,'Controle de Estoque'!KWO:KWV,4,FALSE))</f>
        <v/>
      </c>
      <c r="KWZ972" s="16" t="str">
        <f>IF(ISERROR(VLOOKUP(KWV972,'Controle de Estoque'!KWP:KWW,1,FALSE)),"",VLOOKUP(KWV972,'Controle de Estoque'!KWP:KWW,4,FALSE))</f>
        <v/>
      </c>
      <c r="KXA972" s="16" t="str">
        <f>IF(ISERROR(VLOOKUP(KWW972,'Controle de Estoque'!KWQ:KWX,1,FALSE)),"",VLOOKUP(KWW972,'Controle de Estoque'!KWQ:KWX,4,FALSE))</f>
        <v/>
      </c>
      <c r="KXB972" s="16" t="str">
        <f>IF(ISERROR(VLOOKUP(KWX972,'Controle de Estoque'!KWR:KWY,1,FALSE)),"",VLOOKUP(KWX972,'Controle de Estoque'!KWR:KWY,4,FALSE))</f>
        <v/>
      </c>
      <c r="KXC972" s="16" t="str">
        <f>IF(ISERROR(VLOOKUP(KWY972,'Controle de Estoque'!KWS:KWZ,1,FALSE)),"",VLOOKUP(KWY972,'Controle de Estoque'!KWS:KWZ,4,FALSE))</f>
        <v/>
      </c>
      <c r="KXD972" s="16" t="str">
        <f>IF(ISERROR(VLOOKUP(KWZ972,'Controle de Estoque'!KWT:KXA,1,FALSE)),"",VLOOKUP(KWZ972,'Controle de Estoque'!KWT:KXA,4,FALSE))</f>
        <v/>
      </c>
      <c r="KXE972" s="16" t="str">
        <f>IF(ISERROR(VLOOKUP(KXA972,'Controle de Estoque'!KWU:KXB,1,FALSE)),"",VLOOKUP(KXA972,'Controle de Estoque'!KWU:KXB,4,FALSE))</f>
        <v/>
      </c>
      <c r="KXF972" s="16" t="str">
        <f>IF(ISERROR(VLOOKUP(KXB972,'Controle de Estoque'!KWV:KXC,1,FALSE)),"",VLOOKUP(KXB972,'Controle de Estoque'!KWV:KXC,4,FALSE))</f>
        <v/>
      </c>
      <c r="KXG972" s="16" t="str">
        <f>IF(ISERROR(VLOOKUP(KXC972,'Controle de Estoque'!KWW:KXD,1,FALSE)),"",VLOOKUP(KXC972,'Controle de Estoque'!KWW:KXD,4,FALSE))</f>
        <v/>
      </c>
      <c r="KXH972" s="16" t="str">
        <f>IF(ISERROR(VLOOKUP(KXD972,'Controle de Estoque'!KWX:KXE,1,FALSE)),"",VLOOKUP(KXD972,'Controle de Estoque'!KWX:KXE,4,FALSE))</f>
        <v/>
      </c>
      <c r="KXI972" s="16" t="str">
        <f>IF(ISERROR(VLOOKUP(KXE972,'Controle de Estoque'!KWY:KXF,1,FALSE)),"",VLOOKUP(KXE972,'Controle de Estoque'!KWY:KXF,4,FALSE))</f>
        <v/>
      </c>
      <c r="KXJ972" s="16" t="str">
        <f>IF(ISERROR(VLOOKUP(KXF972,'Controle de Estoque'!KWZ:KXG,1,FALSE)),"",VLOOKUP(KXF972,'Controle de Estoque'!KWZ:KXG,4,FALSE))</f>
        <v/>
      </c>
      <c r="KXK972" s="16" t="str">
        <f>IF(ISERROR(VLOOKUP(KXG972,'Controle de Estoque'!KXA:KXH,1,FALSE)),"",VLOOKUP(KXG972,'Controle de Estoque'!KXA:KXH,4,FALSE))</f>
        <v/>
      </c>
      <c r="KXL972" s="16" t="str">
        <f>IF(ISERROR(VLOOKUP(KXH972,'Controle de Estoque'!KXB:KXI,1,FALSE)),"",VLOOKUP(KXH972,'Controle de Estoque'!KXB:KXI,4,FALSE))</f>
        <v/>
      </c>
      <c r="KXM972" s="16" t="str">
        <f>IF(ISERROR(VLOOKUP(KXI972,'Controle de Estoque'!KXC:KXJ,1,FALSE)),"",VLOOKUP(KXI972,'Controle de Estoque'!KXC:KXJ,4,FALSE))</f>
        <v/>
      </c>
      <c r="KXN972" s="16" t="str">
        <f>IF(ISERROR(VLOOKUP(KXJ972,'Controle de Estoque'!KXD:KXK,1,FALSE)),"",VLOOKUP(KXJ972,'Controle de Estoque'!KXD:KXK,4,FALSE))</f>
        <v/>
      </c>
      <c r="KXO972" s="16" t="str">
        <f>IF(ISERROR(VLOOKUP(KXK972,'Controle de Estoque'!KXE:KXL,1,FALSE)),"",VLOOKUP(KXK972,'Controle de Estoque'!KXE:KXL,4,FALSE))</f>
        <v/>
      </c>
      <c r="KXP972" s="16" t="str">
        <f>IF(ISERROR(VLOOKUP(KXL972,'Controle de Estoque'!KXF:KXM,1,FALSE)),"",VLOOKUP(KXL972,'Controle de Estoque'!KXF:KXM,4,FALSE))</f>
        <v/>
      </c>
      <c r="KXQ972" s="16" t="str">
        <f>IF(ISERROR(VLOOKUP(KXM972,'Controle de Estoque'!KXG:KXN,1,FALSE)),"",VLOOKUP(KXM972,'Controle de Estoque'!KXG:KXN,4,FALSE))</f>
        <v/>
      </c>
      <c r="KXR972" s="16" t="str">
        <f>IF(ISERROR(VLOOKUP(KXN972,'Controle de Estoque'!KXH:KXO,1,FALSE)),"",VLOOKUP(KXN972,'Controle de Estoque'!KXH:KXO,4,FALSE))</f>
        <v/>
      </c>
      <c r="KXS972" s="16" t="str">
        <f>IF(ISERROR(VLOOKUP(KXO972,'Controle de Estoque'!KXI:KXP,1,FALSE)),"",VLOOKUP(KXO972,'Controle de Estoque'!KXI:KXP,4,FALSE))</f>
        <v/>
      </c>
      <c r="KXT972" s="16" t="str">
        <f>IF(ISERROR(VLOOKUP(KXP972,'Controle de Estoque'!KXJ:KXQ,1,FALSE)),"",VLOOKUP(KXP972,'Controle de Estoque'!KXJ:KXQ,4,FALSE))</f>
        <v/>
      </c>
      <c r="KXU972" s="16" t="str">
        <f>IF(ISERROR(VLOOKUP(KXQ972,'Controle de Estoque'!KXK:KXR,1,FALSE)),"",VLOOKUP(KXQ972,'Controle de Estoque'!KXK:KXR,4,FALSE))</f>
        <v/>
      </c>
      <c r="KXV972" s="16" t="str">
        <f>IF(ISERROR(VLOOKUP(KXR972,'Controle de Estoque'!KXL:KXS,1,FALSE)),"",VLOOKUP(KXR972,'Controle de Estoque'!KXL:KXS,4,FALSE))</f>
        <v/>
      </c>
      <c r="KXW972" s="16" t="str">
        <f>IF(ISERROR(VLOOKUP(KXS972,'Controle de Estoque'!KXM:KXT,1,FALSE)),"",VLOOKUP(KXS972,'Controle de Estoque'!KXM:KXT,4,FALSE))</f>
        <v/>
      </c>
      <c r="KXX972" s="16" t="str">
        <f>IF(ISERROR(VLOOKUP(KXT972,'Controle de Estoque'!KXN:KXU,1,FALSE)),"",VLOOKUP(KXT972,'Controle de Estoque'!KXN:KXU,4,FALSE))</f>
        <v/>
      </c>
      <c r="KXY972" s="16" t="str">
        <f>IF(ISERROR(VLOOKUP(KXU972,'Controle de Estoque'!KXO:KXV,1,FALSE)),"",VLOOKUP(KXU972,'Controle de Estoque'!KXO:KXV,4,FALSE))</f>
        <v/>
      </c>
      <c r="KXZ972" s="16" t="str">
        <f>IF(ISERROR(VLOOKUP(KXV972,'Controle de Estoque'!KXP:KXW,1,FALSE)),"",VLOOKUP(KXV972,'Controle de Estoque'!KXP:KXW,4,FALSE))</f>
        <v/>
      </c>
      <c r="KYA972" s="16" t="str">
        <f>IF(ISERROR(VLOOKUP(KXW972,'Controle de Estoque'!KXQ:KXX,1,FALSE)),"",VLOOKUP(KXW972,'Controle de Estoque'!KXQ:KXX,4,FALSE))</f>
        <v/>
      </c>
      <c r="KYB972" s="16" t="str">
        <f>IF(ISERROR(VLOOKUP(KXX972,'Controle de Estoque'!KXR:KXY,1,FALSE)),"",VLOOKUP(KXX972,'Controle de Estoque'!KXR:KXY,4,FALSE))</f>
        <v/>
      </c>
      <c r="KYC972" s="16" t="str">
        <f>IF(ISERROR(VLOOKUP(KXY972,'Controle de Estoque'!KXS:KXZ,1,FALSE)),"",VLOOKUP(KXY972,'Controle de Estoque'!KXS:KXZ,4,FALSE))</f>
        <v/>
      </c>
      <c r="KYD972" s="16" t="str">
        <f>IF(ISERROR(VLOOKUP(KXZ972,'Controle de Estoque'!KXT:KYA,1,FALSE)),"",VLOOKUP(KXZ972,'Controle de Estoque'!KXT:KYA,4,FALSE))</f>
        <v/>
      </c>
      <c r="KYE972" s="16" t="str">
        <f>IF(ISERROR(VLOOKUP(KYA972,'Controle de Estoque'!KXU:KYB,1,FALSE)),"",VLOOKUP(KYA972,'Controle de Estoque'!KXU:KYB,4,FALSE))</f>
        <v/>
      </c>
      <c r="KYF972" s="16" t="str">
        <f>IF(ISERROR(VLOOKUP(KYB972,'Controle de Estoque'!KXV:KYC,1,FALSE)),"",VLOOKUP(KYB972,'Controle de Estoque'!KXV:KYC,4,FALSE))</f>
        <v/>
      </c>
      <c r="KYG972" s="16" t="str">
        <f>IF(ISERROR(VLOOKUP(KYC972,'Controle de Estoque'!KXW:KYD,1,FALSE)),"",VLOOKUP(KYC972,'Controle de Estoque'!KXW:KYD,4,FALSE))</f>
        <v/>
      </c>
      <c r="KYH972" s="16" t="str">
        <f>IF(ISERROR(VLOOKUP(KYD972,'Controle de Estoque'!KXX:KYE,1,FALSE)),"",VLOOKUP(KYD972,'Controle de Estoque'!KXX:KYE,4,FALSE))</f>
        <v/>
      </c>
      <c r="KYI972" s="16" t="str">
        <f>IF(ISERROR(VLOOKUP(KYE972,'Controle de Estoque'!KXY:KYF,1,FALSE)),"",VLOOKUP(KYE972,'Controle de Estoque'!KXY:KYF,4,FALSE))</f>
        <v/>
      </c>
      <c r="KYJ972" s="16" t="str">
        <f>IF(ISERROR(VLOOKUP(KYF972,'Controle de Estoque'!KXZ:KYG,1,FALSE)),"",VLOOKUP(KYF972,'Controle de Estoque'!KXZ:KYG,4,FALSE))</f>
        <v/>
      </c>
      <c r="KYK972" s="16" t="str">
        <f>IF(ISERROR(VLOOKUP(KYG972,'Controle de Estoque'!KYA:KYH,1,FALSE)),"",VLOOKUP(KYG972,'Controle de Estoque'!KYA:KYH,4,FALSE))</f>
        <v/>
      </c>
      <c r="KYL972" s="16" t="str">
        <f>IF(ISERROR(VLOOKUP(KYH972,'Controle de Estoque'!KYB:KYI,1,FALSE)),"",VLOOKUP(KYH972,'Controle de Estoque'!KYB:KYI,4,FALSE))</f>
        <v/>
      </c>
      <c r="KYM972" s="16" t="str">
        <f>IF(ISERROR(VLOOKUP(KYI972,'Controle de Estoque'!KYC:KYJ,1,FALSE)),"",VLOOKUP(KYI972,'Controle de Estoque'!KYC:KYJ,4,FALSE))</f>
        <v/>
      </c>
      <c r="KYN972" s="16" t="str">
        <f>IF(ISERROR(VLOOKUP(KYJ972,'Controle de Estoque'!KYD:KYK,1,FALSE)),"",VLOOKUP(KYJ972,'Controle de Estoque'!KYD:KYK,4,FALSE))</f>
        <v/>
      </c>
      <c r="KYO972" s="16" t="str">
        <f>IF(ISERROR(VLOOKUP(KYK972,'Controle de Estoque'!KYE:KYL,1,FALSE)),"",VLOOKUP(KYK972,'Controle de Estoque'!KYE:KYL,4,FALSE))</f>
        <v/>
      </c>
      <c r="KYP972" s="16" t="str">
        <f>IF(ISERROR(VLOOKUP(KYL972,'Controle de Estoque'!KYF:KYM,1,FALSE)),"",VLOOKUP(KYL972,'Controle de Estoque'!KYF:KYM,4,FALSE))</f>
        <v/>
      </c>
      <c r="KYQ972" s="16" t="str">
        <f>IF(ISERROR(VLOOKUP(KYM972,'Controle de Estoque'!KYG:KYN,1,FALSE)),"",VLOOKUP(KYM972,'Controle de Estoque'!KYG:KYN,4,FALSE))</f>
        <v/>
      </c>
      <c r="KYR972" s="16" t="str">
        <f>IF(ISERROR(VLOOKUP(KYN972,'Controle de Estoque'!KYH:KYO,1,FALSE)),"",VLOOKUP(KYN972,'Controle de Estoque'!KYH:KYO,4,FALSE))</f>
        <v/>
      </c>
      <c r="KYS972" s="16" t="str">
        <f>IF(ISERROR(VLOOKUP(KYO972,'Controle de Estoque'!KYI:KYP,1,FALSE)),"",VLOOKUP(KYO972,'Controle de Estoque'!KYI:KYP,4,FALSE))</f>
        <v/>
      </c>
      <c r="KYT972" s="16" t="str">
        <f>IF(ISERROR(VLOOKUP(KYP972,'Controle de Estoque'!KYJ:KYQ,1,FALSE)),"",VLOOKUP(KYP972,'Controle de Estoque'!KYJ:KYQ,4,FALSE))</f>
        <v/>
      </c>
      <c r="KYU972" s="16" t="str">
        <f>IF(ISERROR(VLOOKUP(KYQ972,'Controle de Estoque'!KYK:KYR,1,FALSE)),"",VLOOKUP(KYQ972,'Controle de Estoque'!KYK:KYR,4,FALSE))</f>
        <v/>
      </c>
      <c r="KYV972" s="16" t="str">
        <f>IF(ISERROR(VLOOKUP(KYR972,'Controle de Estoque'!KYL:KYS,1,FALSE)),"",VLOOKUP(KYR972,'Controle de Estoque'!KYL:KYS,4,FALSE))</f>
        <v/>
      </c>
      <c r="KYW972" s="16" t="str">
        <f>IF(ISERROR(VLOOKUP(KYS972,'Controle de Estoque'!KYM:KYT,1,FALSE)),"",VLOOKUP(KYS972,'Controle de Estoque'!KYM:KYT,4,FALSE))</f>
        <v/>
      </c>
      <c r="KYX972" s="16" t="str">
        <f>IF(ISERROR(VLOOKUP(KYT972,'Controle de Estoque'!KYN:KYU,1,FALSE)),"",VLOOKUP(KYT972,'Controle de Estoque'!KYN:KYU,4,FALSE))</f>
        <v/>
      </c>
      <c r="KYY972" s="16" t="str">
        <f>IF(ISERROR(VLOOKUP(KYU972,'Controle de Estoque'!KYO:KYV,1,FALSE)),"",VLOOKUP(KYU972,'Controle de Estoque'!KYO:KYV,4,FALSE))</f>
        <v/>
      </c>
      <c r="KYZ972" s="16" t="str">
        <f>IF(ISERROR(VLOOKUP(KYV972,'Controle de Estoque'!KYP:KYW,1,FALSE)),"",VLOOKUP(KYV972,'Controle de Estoque'!KYP:KYW,4,FALSE))</f>
        <v/>
      </c>
      <c r="KZA972" s="16" t="str">
        <f>IF(ISERROR(VLOOKUP(KYW972,'Controle de Estoque'!KYQ:KYX,1,FALSE)),"",VLOOKUP(KYW972,'Controle de Estoque'!KYQ:KYX,4,FALSE))</f>
        <v/>
      </c>
      <c r="KZB972" s="16" t="str">
        <f>IF(ISERROR(VLOOKUP(KYX972,'Controle de Estoque'!KYR:KYY,1,FALSE)),"",VLOOKUP(KYX972,'Controle de Estoque'!KYR:KYY,4,FALSE))</f>
        <v/>
      </c>
      <c r="KZC972" s="16" t="str">
        <f>IF(ISERROR(VLOOKUP(KYY972,'Controle de Estoque'!KYS:KYZ,1,FALSE)),"",VLOOKUP(KYY972,'Controle de Estoque'!KYS:KYZ,4,FALSE))</f>
        <v/>
      </c>
      <c r="KZD972" s="16" t="str">
        <f>IF(ISERROR(VLOOKUP(KYZ972,'Controle de Estoque'!KYT:KZA,1,FALSE)),"",VLOOKUP(KYZ972,'Controle de Estoque'!KYT:KZA,4,FALSE))</f>
        <v/>
      </c>
      <c r="KZE972" s="16" t="str">
        <f>IF(ISERROR(VLOOKUP(KZA972,'Controle de Estoque'!KYU:KZB,1,FALSE)),"",VLOOKUP(KZA972,'Controle de Estoque'!KYU:KZB,4,FALSE))</f>
        <v/>
      </c>
      <c r="KZF972" s="16" t="str">
        <f>IF(ISERROR(VLOOKUP(KZB972,'Controle de Estoque'!KYV:KZC,1,FALSE)),"",VLOOKUP(KZB972,'Controle de Estoque'!KYV:KZC,4,FALSE))</f>
        <v/>
      </c>
      <c r="KZG972" s="16" t="str">
        <f>IF(ISERROR(VLOOKUP(KZC972,'Controle de Estoque'!KYW:KZD,1,FALSE)),"",VLOOKUP(KZC972,'Controle de Estoque'!KYW:KZD,4,FALSE))</f>
        <v/>
      </c>
      <c r="KZH972" s="16" t="str">
        <f>IF(ISERROR(VLOOKUP(KZD972,'Controle de Estoque'!KYX:KZE,1,FALSE)),"",VLOOKUP(KZD972,'Controle de Estoque'!KYX:KZE,4,FALSE))</f>
        <v/>
      </c>
      <c r="KZI972" s="16" t="str">
        <f>IF(ISERROR(VLOOKUP(KZE972,'Controle de Estoque'!KYY:KZF,1,FALSE)),"",VLOOKUP(KZE972,'Controle de Estoque'!KYY:KZF,4,FALSE))</f>
        <v/>
      </c>
      <c r="KZJ972" s="16" t="str">
        <f>IF(ISERROR(VLOOKUP(KZF972,'Controle de Estoque'!KYZ:KZG,1,FALSE)),"",VLOOKUP(KZF972,'Controle de Estoque'!KYZ:KZG,4,FALSE))</f>
        <v/>
      </c>
      <c r="KZK972" s="16" t="str">
        <f>IF(ISERROR(VLOOKUP(KZG972,'Controle de Estoque'!KZA:KZH,1,FALSE)),"",VLOOKUP(KZG972,'Controle de Estoque'!KZA:KZH,4,FALSE))</f>
        <v/>
      </c>
      <c r="KZL972" s="16" t="str">
        <f>IF(ISERROR(VLOOKUP(KZH972,'Controle de Estoque'!KZB:KZI,1,FALSE)),"",VLOOKUP(KZH972,'Controle de Estoque'!KZB:KZI,4,FALSE))</f>
        <v/>
      </c>
      <c r="KZM972" s="16" t="str">
        <f>IF(ISERROR(VLOOKUP(KZI972,'Controle de Estoque'!KZC:KZJ,1,FALSE)),"",VLOOKUP(KZI972,'Controle de Estoque'!KZC:KZJ,4,FALSE))</f>
        <v/>
      </c>
      <c r="KZN972" s="16" t="str">
        <f>IF(ISERROR(VLOOKUP(KZJ972,'Controle de Estoque'!KZD:KZK,1,FALSE)),"",VLOOKUP(KZJ972,'Controle de Estoque'!KZD:KZK,4,FALSE))</f>
        <v/>
      </c>
      <c r="KZO972" s="16" t="str">
        <f>IF(ISERROR(VLOOKUP(KZK972,'Controle de Estoque'!KZE:KZL,1,FALSE)),"",VLOOKUP(KZK972,'Controle de Estoque'!KZE:KZL,4,FALSE))</f>
        <v/>
      </c>
      <c r="KZP972" s="16" t="str">
        <f>IF(ISERROR(VLOOKUP(KZL972,'Controle de Estoque'!KZF:KZM,1,FALSE)),"",VLOOKUP(KZL972,'Controle de Estoque'!KZF:KZM,4,FALSE))</f>
        <v/>
      </c>
      <c r="KZQ972" s="16" t="str">
        <f>IF(ISERROR(VLOOKUP(KZM972,'Controle de Estoque'!KZG:KZN,1,FALSE)),"",VLOOKUP(KZM972,'Controle de Estoque'!KZG:KZN,4,FALSE))</f>
        <v/>
      </c>
      <c r="KZR972" s="16" t="str">
        <f>IF(ISERROR(VLOOKUP(KZN972,'Controle de Estoque'!KZH:KZO,1,FALSE)),"",VLOOKUP(KZN972,'Controle de Estoque'!KZH:KZO,4,FALSE))</f>
        <v/>
      </c>
      <c r="KZS972" s="16" t="str">
        <f>IF(ISERROR(VLOOKUP(KZO972,'Controle de Estoque'!KZI:KZP,1,FALSE)),"",VLOOKUP(KZO972,'Controle de Estoque'!KZI:KZP,4,FALSE))</f>
        <v/>
      </c>
      <c r="KZT972" s="16" t="str">
        <f>IF(ISERROR(VLOOKUP(KZP972,'Controle de Estoque'!KZJ:KZQ,1,FALSE)),"",VLOOKUP(KZP972,'Controle de Estoque'!KZJ:KZQ,4,FALSE))</f>
        <v/>
      </c>
      <c r="KZU972" s="16" t="str">
        <f>IF(ISERROR(VLOOKUP(KZQ972,'Controle de Estoque'!KZK:KZR,1,FALSE)),"",VLOOKUP(KZQ972,'Controle de Estoque'!KZK:KZR,4,FALSE))</f>
        <v/>
      </c>
      <c r="KZV972" s="16" t="str">
        <f>IF(ISERROR(VLOOKUP(KZR972,'Controle de Estoque'!KZL:KZS,1,FALSE)),"",VLOOKUP(KZR972,'Controle de Estoque'!KZL:KZS,4,FALSE))</f>
        <v/>
      </c>
      <c r="KZW972" s="16" t="str">
        <f>IF(ISERROR(VLOOKUP(KZS972,'Controle de Estoque'!KZM:KZT,1,FALSE)),"",VLOOKUP(KZS972,'Controle de Estoque'!KZM:KZT,4,FALSE))</f>
        <v/>
      </c>
      <c r="KZX972" s="16" t="str">
        <f>IF(ISERROR(VLOOKUP(KZT972,'Controle de Estoque'!KZN:KZU,1,FALSE)),"",VLOOKUP(KZT972,'Controle de Estoque'!KZN:KZU,4,FALSE))</f>
        <v/>
      </c>
      <c r="KZY972" s="16" t="str">
        <f>IF(ISERROR(VLOOKUP(KZU972,'Controle de Estoque'!KZO:KZV,1,FALSE)),"",VLOOKUP(KZU972,'Controle de Estoque'!KZO:KZV,4,FALSE))</f>
        <v/>
      </c>
      <c r="KZZ972" s="16" t="str">
        <f>IF(ISERROR(VLOOKUP(KZV972,'Controle de Estoque'!KZP:KZW,1,FALSE)),"",VLOOKUP(KZV972,'Controle de Estoque'!KZP:KZW,4,FALSE))</f>
        <v/>
      </c>
      <c r="LAA972" s="16" t="str">
        <f>IF(ISERROR(VLOOKUP(KZW972,'Controle de Estoque'!KZQ:KZX,1,FALSE)),"",VLOOKUP(KZW972,'Controle de Estoque'!KZQ:KZX,4,FALSE))</f>
        <v/>
      </c>
      <c r="LAB972" s="16" t="str">
        <f>IF(ISERROR(VLOOKUP(KZX972,'Controle de Estoque'!KZR:KZY,1,FALSE)),"",VLOOKUP(KZX972,'Controle de Estoque'!KZR:KZY,4,FALSE))</f>
        <v/>
      </c>
      <c r="LAC972" s="16" t="str">
        <f>IF(ISERROR(VLOOKUP(KZY972,'Controle de Estoque'!KZS:KZZ,1,FALSE)),"",VLOOKUP(KZY972,'Controle de Estoque'!KZS:KZZ,4,FALSE))</f>
        <v/>
      </c>
      <c r="LAD972" s="16" t="str">
        <f>IF(ISERROR(VLOOKUP(KZZ972,'Controle de Estoque'!KZT:LAA,1,FALSE)),"",VLOOKUP(KZZ972,'Controle de Estoque'!KZT:LAA,4,FALSE))</f>
        <v/>
      </c>
      <c r="LAE972" s="16" t="str">
        <f>IF(ISERROR(VLOOKUP(LAA972,'Controle de Estoque'!KZU:LAB,1,FALSE)),"",VLOOKUP(LAA972,'Controle de Estoque'!KZU:LAB,4,FALSE))</f>
        <v/>
      </c>
      <c r="LAF972" s="16" t="str">
        <f>IF(ISERROR(VLOOKUP(LAB972,'Controle de Estoque'!KZV:LAC,1,FALSE)),"",VLOOKUP(LAB972,'Controle de Estoque'!KZV:LAC,4,FALSE))</f>
        <v/>
      </c>
      <c r="LAG972" s="16" t="str">
        <f>IF(ISERROR(VLOOKUP(LAC972,'Controle de Estoque'!KZW:LAD,1,FALSE)),"",VLOOKUP(LAC972,'Controle de Estoque'!KZW:LAD,4,FALSE))</f>
        <v/>
      </c>
      <c r="LAH972" s="16" t="str">
        <f>IF(ISERROR(VLOOKUP(LAD972,'Controle de Estoque'!KZX:LAE,1,FALSE)),"",VLOOKUP(LAD972,'Controle de Estoque'!KZX:LAE,4,FALSE))</f>
        <v/>
      </c>
      <c r="LAI972" s="16" t="str">
        <f>IF(ISERROR(VLOOKUP(LAE972,'Controle de Estoque'!KZY:LAF,1,FALSE)),"",VLOOKUP(LAE972,'Controle de Estoque'!KZY:LAF,4,FALSE))</f>
        <v/>
      </c>
      <c r="LAJ972" s="16" t="str">
        <f>IF(ISERROR(VLOOKUP(LAF972,'Controle de Estoque'!KZZ:LAG,1,FALSE)),"",VLOOKUP(LAF972,'Controle de Estoque'!KZZ:LAG,4,FALSE))</f>
        <v/>
      </c>
      <c r="LAK972" s="16" t="str">
        <f>IF(ISERROR(VLOOKUP(LAG972,'Controle de Estoque'!LAA:LAH,1,FALSE)),"",VLOOKUP(LAG972,'Controle de Estoque'!LAA:LAH,4,FALSE))</f>
        <v/>
      </c>
      <c r="LAL972" s="16" t="str">
        <f>IF(ISERROR(VLOOKUP(LAH972,'Controle de Estoque'!LAB:LAI,1,FALSE)),"",VLOOKUP(LAH972,'Controle de Estoque'!LAB:LAI,4,FALSE))</f>
        <v/>
      </c>
      <c r="LAM972" s="16" t="str">
        <f>IF(ISERROR(VLOOKUP(LAI972,'Controle de Estoque'!LAC:LAJ,1,FALSE)),"",VLOOKUP(LAI972,'Controle de Estoque'!LAC:LAJ,4,FALSE))</f>
        <v/>
      </c>
      <c r="LAN972" s="16" t="str">
        <f>IF(ISERROR(VLOOKUP(LAJ972,'Controle de Estoque'!LAD:LAK,1,FALSE)),"",VLOOKUP(LAJ972,'Controle de Estoque'!LAD:LAK,4,FALSE))</f>
        <v/>
      </c>
      <c r="LAO972" s="16" t="str">
        <f>IF(ISERROR(VLOOKUP(LAK972,'Controle de Estoque'!LAE:LAL,1,FALSE)),"",VLOOKUP(LAK972,'Controle de Estoque'!LAE:LAL,4,FALSE))</f>
        <v/>
      </c>
      <c r="LAP972" s="16" t="str">
        <f>IF(ISERROR(VLOOKUP(LAL972,'Controle de Estoque'!LAF:LAM,1,FALSE)),"",VLOOKUP(LAL972,'Controle de Estoque'!LAF:LAM,4,FALSE))</f>
        <v/>
      </c>
      <c r="LAQ972" s="16" t="str">
        <f>IF(ISERROR(VLOOKUP(LAM972,'Controle de Estoque'!LAG:LAN,1,FALSE)),"",VLOOKUP(LAM972,'Controle de Estoque'!LAG:LAN,4,FALSE))</f>
        <v/>
      </c>
      <c r="LAR972" s="16" t="str">
        <f>IF(ISERROR(VLOOKUP(LAN972,'Controle de Estoque'!LAH:LAO,1,FALSE)),"",VLOOKUP(LAN972,'Controle de Estoque'!LAH:LAO,4,FALSE))</f>
        <v/>
      </c>
      <c r="LAS972" s="16" t="str">
        <f>IF(ISERROR(VLOOKUP(LAO972,'Controle de Estoque'!LAI:LAP,1,FALSE)),"",VLOOKUP(LAO972,'Controle de Estoque'!LAI:LAP,4,FALSE))</f>
        <v/>
      </c>
      <c r="LAT972" s="16" t="str">
        <f>IF(ISERROR(VLOOKUP(LAP972,'Controle de Estoque'!LAJ:LAQ,1,FALSE)),"",VLOOKUP(LAP972,'Controle de Estoque'!LAJ:LAQ,4,FALSE))</f>
        <v/>
      </c>
      <c r="LAU972" s="16" t="str">
        <f>IF(ISERROR(VLOOKUP(LAQ972,'Controle de Estoque'!LAK:LAR,1,FALSE)),"",VLOOKUP(LAQ972,'Controle de Estoque'!LAK:LAR,4,FALSE))</f>
        <v/>
      </c>
      <c r="LAV972" s="16" t="str">
        <f>IF(ISERROR(VLOOKUP(LAR972,'Controle de Estoque'!LAL:LAS,1,FALSE)),"",VLOOKUP(LAR972,'Controle de Estoque'!LAL:LAS,4,FALSE))</f>
        <v/>
      </c>
      <c r="LAW972" s="16" t="str">
        <f>IF(ISERROR(VLOOKUP(LAS972,'Controle de Estoque'!LAM:LAT,1,FALSE)),"",VLOOKUP(LAS972,'Controle de Estoque'!LAM:LAT,4,FALSE))</f>
        <v/>
      </c>
      <c r="LAX972" s="16" t="str">
        <f>IF(ISERROR(VLOOKUP(LAT972,'Controle de Estoque'!LAN:LAU,1,FALSE)),"",VLOOKUP(LAT972,'Controle de Estoque'!LAN:LAU,4,FALSE))</f>
        <v/>
      </c>
      <c r="LAY972" s="16" t="str">
        <f>IF(ISERROR(VLOOKUP(LAU972,'Controle de Estoque'!LAO:LAV,1,FALSE)),"",VLOOKUP(LAU972,'Controle de Estoque'!LAO:LAV,4,FALSE))</f>
        <v/>
      </c>
      <c r="LAZ972" s="16" t="str">
        <f>IF(ISERROR(VLOOKUP(LAV972,'Controle de Estoque'!LAP:LAW,1,FALSE)),"",VLOOKUP(LAV972,'Controle de Estoque'!LAP:LAW,4,FALSE))</f>
        <v/>
      </c>
      <c r="LBA972" s="16" t="str">
        <f>IF(ISERROR(VLOOKUP(LAW972,'Controle de Estoque'!LAQ:LAX,1,FALSE)),"",VLOOKUP(LAW972,'Controle de Estoque'!LAQ:LAX,4,FALSE))</f>
        <v/>
      </c>
      <c r="LBB972" s="16" t="str">
        <f>IF(ISERROR(VLOOKUP(LAX972,'Controle de Estoque'!LAR:LAY,1,FALSE)),"",VLOOKUP(LAX972,'Controle de Estoque'!LAR:LAY,4,FALSE))</f>
        <v/>
      </c>
      <c r="LBC972" s="16" t="str">
        <f>IF(ISERROR(VLOOKUP(LAY972,'Controle de Estoque'!LAS:LAZ,1,FALSE)),"",VLOOKUP(LAY972,'Controle de Estoque'!LAS:LAZ,4,FALSE))</f>
        <v/>
      </c>
      <c r="LBD972" s="16" t="str">
        <f>IF(ISERROR(VLOOKUP(LAZ972,'Controle de Estoque'!LAT:LBA,1,FALSE)),"",VLOOKUP(LAZ972,'Controle de Estoque'!LAT:LBA,4,FALSE))</f>
        <v/>
      </c>
      <c r="LBE972" s="16" t="str">
        <f>IF(ISERROR(VLOOKUP(LBA972,'Controle de Estoque'!LAU:LBB,1,FALSE)),"",VLOOKUP(LBA972,'Controle de Estoque'!LAU:LBB,4,FALSE))</f>
        <v/>
      </c>
      <c r="LBF972" s="16" t="str">
        <f>IF(ISERROR(VLOOKUP(LBB972,'Controle de Estoque'!LAV:LBC,1,FALSE)),"",VLOOKUP(LBB972,'Controle de Estoque'!LAV:LBC,4,FALSE))</f>
        <v/>
      </c>
      <c r="LBG972" s="16" t="str">
        <f>IF(ISERROR(VLOOKUP(LBC972,'Controle de Estoque'!LAW:LBD,1,FALSE)),"",VLOOKUP(LBC972,'Controle de Estoque'!LAW:LBD,4,FALSE))</f>
        <v/>
      </c>
      <c r="LBH972" s="16" t="str">
        <f>IF(ISERROR(VLOOKUP(LBD972,'Controle de Estoque'!LAX:LBE,1,FALSE)),"",VLOOKUP(LBD972,'Controle de Estoque'!LAX:LBE,4,FALSE))</f>
        <v/>
      </c>
      <c r="LBI972" s="16" t="str">
        <f>IF(ISERROR(VLOOKUP(LBE972,'Controle de Estoque'!LAY:LBF,1,FALSE)),"",VLOOKUP(LBE972,'Controle de Estoque'!LAY:LBF,4,FALSE))</f>
        <v/>
      </c>
      <c r="LBJ972" s="16" t="str">
        <f>IF(ISERROR(VLOOKUP(LBF972,'Controle de Estoque'!LAZ:LBG,1,FALSE)),"",VLOOKUP(LBF972,'Controle de Estoque'!LAZ:LBG,4,FALSE))</f>
        <v/>
      </c>
      <c r="LBK972" s="16" t="str">
        <f>IF(ISERROR(VLOOKUP(LBG972,'Controle de Estoque'!LBA:LBH,1,FALSE)),"",VLOOKUP(LBG972,'Controle de Estoque'!LBA:LBH,4,FALSE))</f>
        <v/>
      </c>
      <c r="LBL972" s="16" t="str">
        <f>IF(ISERROR(VLOOKUP(LBH972,'Controle de Estoque'!LBB:LBI,1,FALSE)),"",VLOOKUP(LBH972,'Controle de Estoque'!LBB:LBI,4,FALSE))</f>
        <v/>
      </c>
      <c r="LBM972" s="16" t="str">
        <f>IF(ISERROR(VLOOKUP(LBI972,'Controle de Estoque'!LBC:LBJ,1,FALSE)),"",VLOOKUP(LBI972,'Controle de Estoque'!LBC:LBJ,4,FALSE))</f>
        <v/>
      </c>
      <c r="LBN972" s="16" t="str">
        <f>IF(ISERROR(VLOOKUP(LBJ972,'Controle de Estoque'!LBD:LBK,1,FALSE)),"",VLOOKUP(LBJ972,'Controle de Estoque'!LBD:LBK,4,FALSE))</f>
        <v/>
      </c>
      <c r="LBO972" s="16" t="str">
        <f>IF(ISERROR(VLOOKUP(LBK972,'Controle de Estoque'!LBE:LBL,1,FALSE)),"",VLOOKUP(LBK972,'Controle de Estoque'!LBE:LBL,4,FALSE))</f>
        <v/>
      </c>
      <c r="LBP972" s="16" t="str">
        <f>IF(ISERROR(VLOOKUP(LBL972,'Controle de Estoque'!LBF:LBM,1,FALSE)),"",VLOOKUP(LBL972,'Controle de Estoque'!LBF:LBM,4,FALSE))</f>
        <v/>
      </c>
      <c r="LBQ972" s="16" t="str">
        <f>IF(ISERROR(VLOOKUP(LBM972,'Controle de Estoque'!LBG:LBN,1,FALSE)),"",VLOOKUP(LBM972,'Controle de Estoque'!LBG:LBN,4,FALSE))</f>
        <v/>
      </c>
      <c r="LBR972" s="16" t="str">
        <f>IF(ISERROR(VLOOKUP(LBN972,'Controle de Estoque'!LBH:LBO,1,FALSE)),"",VLOOKUP(LBN972,'Controle de Estoque'!LBH:LBO,4,FALSE))</f>
        <v/>
      </c>
      <c r="LBS972" s="16" t="str">
        <f>IF(ISERROR(VLOOKUP(LBO972,'Controle de Estoque'!LBI:LBP,1,FALSE)),"",VLOOKUP(LBO972,'Controle de Estoque'!LBI:LBP,4,FALSE))</f>
        <v/>
      </c>
      <c r="LBT972" s="16" t="str">
        <f>IF(ISERROR(VLOOKUP(LBP972,'Controle de Estoque'!LBJ:LBQ,1,FALSE)),"",VLOOKUP(LBP972,'Controle de Estoque'!LBJ:LBQ,4,FALSE))</f>
        <v/>
      </c>
      <c r="LBU972" s="16" t="str">
        <f>IF(ISERROR(VLOOKUP(LBQ972,'Controle de Estoque'!LBK:LBR,1,FALSE)),"",VLOOKUP(LBQ972,'Controle de Estoque'!LBK:LBR,4,FALSE))</f>
        <v/>
      </c>
      <c r="LBV972" s="16" t="str">
        <f>IF(ISERROR(VLOOKUP(LBR972,'Controle de Estoque'!LBL:LBS,1,FALSE)),"",VLOOKUP(LBR972,'Controle de Estoque'!LBL:LBS,4,FALSE))</f>
        <v/>
      </c>
      <c r="LBW972" s="16" t="str">
        <f>IF(ISERROR(VLOOKUP(LBS972,'Controle de Estoque'!LBM:LBT,1,FALSE)),"",VLOOKUP(LBS972,'Controle de Estoque'!LBM:LBT,4,FALSE))</f>
        <v/>
      </c>
      <c r="LBX972" s="16" t="str">
        <f>IF(ISERROR(VLOOKUP(LBT972,'Controle de Estoque'!LBN:LBU,1,FALSE)),"",VLOOKUP(LBT972,'Controle de Estoque'!LBN:LBU,4,FALSE))</f>
        <v/>
      </c>
      <c r="LBY972" s="16" t="str">
        <f>IF(ISERROR(VLOOKUP(LBU972,'Controle de Estoque'!LBO:LBV,1,FALSE)),"",VLOOKUP(LBU972,'Controle de Estoque'!LBO:LBV,4,FALSE))</f>
        <v/>
      </c>
      <c r="LBZ972" s="16" t="str">
        <f>IF(ISERROR(VLOOKUP(LBV972,'Controle de Estoque'!LBP:LBW,1,FALSE)),"",VLOOKUP(LBV972,'Controle de Estoque'!LBP:LBW,4,FALSE))</f>
        <v/>
      </c>
      <c r="LCA972" s="16" t="str">
        <f>IF(ISERROR(VLOOKUP(LBW972,'Controle de Estoque'!LBQ:LBX,1,FALSE)),"",VLOOKUP(LBW972,'Controle de Estoque'!LBQ:LBX,4,FALSE))</f>
        <v/>
      </c>
      <c r="LCB972" s="16" t="str">
        <f>IF(ISERROR(VLOOKUP(LBX972,'Controle de Estoque'!LBR:LBY,1,FALSE)),"",VLOOKUP(LBX972,'Controle de Estoque'!LBR:LBY,4,FALSE))</f>
        <v/>
      </c>
      <c r="LCC972" s="16" t="str">
        <f>IF(ISERROR(VLOOKUP(LBY972,'Controle de Estoque'!LBS:LBZ,1,FALSE)),"",VLOOKUP(LBY972,'Controle de Estoque'!LBS:LBZ,4,FALSE))</f>
        <v/>
      </c>
      <c r="LCD972" s="16" t="str">
        <f>IF(ISERROR(VLOOKUP(LBZ972,'Controle de Estoque'!LBT:LCA,1,FALSE)),"",VLOOKUP(LBZ972,'Controle de Estoque'!LBT:LCA,4,FALSE))</f>
        <v/>
      </c>
      <c r="LCE972" s="16" t="str">
        <f>IF(ISERROR(VLOOKUP(LCA972,'Controle de Estoque'!LBU:LCB,1,FALSE)),"",VLOOKUP(LCA972,'Controle de Estoque'!LBU:LCB,4,FALSE))</f>
        <v/>
      </c>
      <c r="LCF972" s="16" t="str">
        <f>IF(ISERROR(VLOOKUP(LCB972,'Controle de Estoque'!LBV:LCC,1,FALSE)),"",VLOOKUP(LCB972,'Controle de Estoque'!LBV:LCC,4,FALSE))</f>
        <v/>
      </c>
      <c r="LCG972" s="16" t="str">
        <f>IF(ISERROR(VLOOKUP(LCC972,'Controle de Estoque'!LBW:LCD,1,FALSE)),"",VLOOKUP(LCC972,'Controle de Estoque'!LBW:LCD,4,FALSE))</f>
        <v/>
      </c>
      <c r="LCH972" s="16" t="str">
        <f>IF(ISERROR(VLOOKUP(LCD972,'Controle de Estoque'!LBX:LCE,1,FALSE)),"",VLOOKUP(LCD972,'Controle de Estoque'!LBX:LCE,4,FALSE))</f>
        <v/>
      </c>
      <c r="LCI972" s="16" t="str">
        <f>IF(ISERROR(VLOOKUP(LCE972,'Controle de Estoque'!LBY:LCF,1,FALSE)),"",VLOOKUP(LCE972,'Controle de Estoque'!LBY:LCF,4,FALSE))</f>
        <v/>
      </c>
      <c r="LCJ972" s="16" t="str">
        <f>IF(ISERROR(VLOOKUP(LCF972,'Controle de Estoque'!LBZ:LCG,1,FALSE)),"",VLOOKUP(LCF972,'Controle de Estoque'!LBZ:LCG,4,FALSE))</f>
        <v/>
      </c>
      <c r="LCK972" s="16" t="str">
        <f>IF(ISERROR(VLOOKUP(LCG972,'Controle de Estoque'!LCA:LCH,1,FALSE)),"",VLOOKUP(LCG972,'Controle de Estoque'!LCA:LCH,4,FALSE))</f>
        <v/>
      </c>
      <c r="LCL972" s="16" t="str">
        <f>IF(ISERROR(VLOOKUP(LCH972,'Controle de Estoque'!LCB:LCI,1,FALSE)),"",VLOOKUP(LCH972,'Controle de Estoque'!LCB:LCI,4,FALSE))</f>
        <v/>
      </c>
      <c r="LCM972" s="16" t="str">
        <f>IF(ISERROR(VLOOKUP(LCI972,'Controle de Estoque'!LCC:LCJ,1,FALSE)),"",VLOOKUP(LCI972,'Controle de Estoque'!LCC:LCJ,4,FALSE))</f>
        <v/>
      </c>
      <c r="LCN972" s="16" t="str">
        <f>IF(ISERROR(VLOOKUP(LCJ972,'Controle de Estoque'!LCD:LCK,1,FALSE)),"",VLOOKUP(LCJ972,'Controle de Estoque'!LCD:LCK,4,FALSE))</f>
        <v/>
      </c>
      <c r="LCO972" s="16" t="str">
        <f>IF(ISERROR(VLOOKUP(LCK972,'Controle de Estoque'!LCE:LCL,1,FALSE)),"",VLOOKUP(LCK972,'Controle de Estoque'!LCE:LCL,4,FALSE))</f>
        <v/>
      </c>
      <c r="LCP972" s="16" t="str">
        <f>IF(ISERROR(VLOOKUP(LCL972,'Controle de Estoque'!LCF:LCM,1,FALSE)),"",VLOOKUP(LCL972,'Controle de Estoque'!LCF:LCM,4,FALSE))</f>
        <v/>
      </c>
      <c r="LCQ972" s="16" t="str">
        <f>IF(ISERROR(VLOOKUP(LCM972,'Controle de Estoque'!LCG:LCN,1,FALSE)),"",VLOOKUP(LCM972,'Controle de Estoque'!LCG:LCN,4,FALSE))</f>
        <v/>
      </c>
      <c r="LCR972" s="16" t="str">
        <f>IF(ISERROR(VLOOKUP(LCN972,'Controle de Estoque'!LCH:LCO,1,FALSE)),"",VLOOKUP(LCN972,'Controle de Estoque'!LCH:LCO,4,FALSE))</f>
        <v/>
      </c>
      <c r="LCS972" s="16" t="str">
        <f>IF(ISERROR(VLOOKUP(LCO972,'Controle de Estoque'!LCI:LCP,1,FALSE)),"",VLOOKUP(LCO972,'Controle de Estoque'!LCI:LCP,4,FALSE))</f>
        <v/>
      </c>
      <c r="LCT972" s="16" t="str">
        <f>IF(ISERROR(VLOOKUP(LCP972,'Controle de Estoque'!LCJ:LCQ,1,FALSE)),"",VLOOKUP(LCP972,'Controle de Estoque'!LCJ:LCQ,4,FALSE))</f>
        <v/>
      </c>
      <c r="LCU972" s="16" t="str">
        <f>IF(ISERROR(VLOOKUP(LCQ972,'Controle de Estoque'!LCK:LCR,1,FALSE)),"",VLOOKUP(LCQ972,'Controle de Estoque'!LCK:LCR,4,FALSE))</f>
        <v/>
      </c>
      <c r="LCV972" s="16" t="str">
        <f>IF(ISERROR(VLOOKUP(LCR972,'Controle de Estoque'!LCL:LCS,1,FALSE)),"",VLOOKUP(LCR972,'Controle de Estoque'!LCL:LCS,4,FALSE))</f>
        <v/>
      </c>
      <c r="LCW972" s="16" t="str">
        <f>IF(ISERROR(VLOOKUP(LCS972,'Controle de Estoque'!LCM:LCT,1,FALSE)),"",VLOOKUP(LCS972,'Controle de Estoque'!LCM:LCT,4,FALSE))</f>
        <v/>
      </c>
      <c r="LCX972" s="16" t="str">
        <f>IF(ISERROR(VLOOKUP(LCT972,'Controle de Estoque'!LCN:LCU,1,FALSE)),"",VLOOKUP(LCT972,'Controle de Estoque'!LCN:LCU,4,FALSE))</f>
        <v/>
      </c>
      <c r="LCY972" s="16" t="str">
        <f>IF(ISERROR(VLOOKUP(LCU972,'Controle de Estoque'!LCO:LCV,1,FALSE)),"",VLOOKUP(LCU972,'Controle de Estoque'!LCO:LCV,4,FALSE))</f>
        <v/>
      </c>
      <c r="LCZ972" s="16" t="str">
        <f>IF(ISERROR(VLOOKUP(LCV972,'Controle de Estoque'!LCP:LCW,1,FALSE)),"",VLOOKUP(LCV972,'Controle de Estoque'!LCP:LCW,4,FALSE))</f>
        <v/>
      </c>
      <c r="LDA972" s="16" t="str">
        <f>IF(ISERROR(VLOOKUP(LCW972,'Controle de Estoque'!LCQ:LCX,1,FALSE)),"",VLOOKUP(LCW972,'Controle de Estoque'!LCQ:LCX,4,FALSE))</f>
        <v/>
      </c>
      <c r="LDB972" s="16" t="str">
        <f>IF(ISERROR(VLOOKUP(LCX972,'Controle de Estoque'!LCR:LCY,1,FALSE)),"",VLOOKUP(LCX972,'Controle de Estoque'!LCR:LCY,4,FALSE))</f>
        <v/>
      </c>
      <c r="LDC972" s="16" t="str">
        <f>IF(ISERROR(VLOOKUP(LCY972,'Controle de Estoque'!LCS:LCZ,1,FALSE)),"",VLOOKUP(LCY972,'Controle de Estoque'!LCS:LCZ,4,FALSE))</f>
        <v/>
      </c>
      <c r="LDD972" s="16" t="str">
        <f>IF(ISERROR(VLOOKUP(LCZ972,'Controle de Estoque'!LCT:LDA,1,FALSE)),"",VLOOKUP(LCZ972,'Controle de Estoque'!LCT:LDA,4,FALSE))</f>
        <v/>
      </c>
      <c r="LDE972" s="16" t="str">
        <f>IF(ISERROR(VLOOKUP(LDA972,'Controle de Estoque'!LCU:LDB,1,FALSE)),"",VLOOKUP(LDA972,'Controle de Estoque'!LCU:LDB,4,FALSE))</f>
        <v/>
      </c>
      <c r="LDF972" s="16" t="str">
        <f>IF(ISERROR(VLOOKUP(LDB972,'Controle de Estoque'!LCV:LDC,1,FALSE)),"",VLOOKUP(LDB972,'Controle de Estoque'!LCV:LDC,4,FALSE))</f>
        <v/>
      </c>
      <c r="LDG972" s="16" t="str">
        <f>IF(ISERROR(VLOOKUP(LDC972,'Controle de Estoque'!LCW:LDD,1,FALSE)),"",VLOOKUP(LDC972,'Controle de Estoque'!LCW:LDD,4,FALSE))</f>
        <v/>
      </c>
      <c r="LDH972" s="16" t="str">
        <f>IF(ISERROR(VLOOKUP(LDD972,'Controle de Estoque'!LCX:LDE,1,FALSE)),"",VLOOKUP(LDD972,'Controle de Estoque'!LCX:LDE,4,FALSE))</f>
        <v/>
      </c>
      <c r="LDI972" s="16" t="str">
        <f>IF(ISERROR(VLOOKUP(LDE972,'Controle de Estoque'!LCY:LDF,1,FALSE)),"",VLOOKUP(LDE972,'Controle de Estoque'!LCY:LDF,4,FALSE))</f>
        <v/>
      </c>
      <c r="LDJ972" s="16" t="str">
        <f>IF(ISERROR(VLOOKUP(LDF972,'Controle de Estoque'!LCZ:LDG,1,FALSE)),"",VLOOKUP(LDF972,'Controle de Estoque'!LCZ:LDG,4,FALSE))</f>
        <v/>
      </c>
      <c r="LDK972" s="16" t="str">
        <f>IF(ISERROR(VLOOKUP(LDG972,'Controle de Estoque'!LDA:LDH,1,FALSE)),"",VLOOKUP(LDG972,'Controle de Estoque'!LDA:LDH,4,FALSE))</f>
        <v/>
      </c>
      <c r="LDL972" s="16" t="str">
        <f>IF(ISERROR(VLOOKUP(LDH972,'Controle de Estoque'!LDB:LDI,1,FALSE)),"",VLOOKUP(LDH972,'Controle de Estoque'!LDB:LDI,4,FALSE))</f>
        <v/>
      </c>
      <c r="LDM972" s="16" t="str">
        <f>IF(ISERROR(VLOOKUP(LDI972,'Controle de Estoque'!LDC:LDJ,1,FALSE)),"",VLOOKUP(LDI972,'Controle de Estoque'!LDC:LDJ,4,FALSE))</f>
        <v/>
      </c>
      <c r="LDN972" s="16" t="str">
        <f>IF(ISERROR(VLOOKUP(LDJ972,'Controle de Estoque'!LDD:LDK,1,FALSE)),"",VLOOKUP(LDJ972,'Controle de Estoque'!LDD:LDK,4,FALSE))</f>
        <v/>
      </c>
      <c r="LDO972" s="16" t="str">
        <f>IF(ISERROR(VLOOKUP(LDK972,'Controle de Estoque'!LDE:LDL,1,FALSE)),"",VLOOKUP(LDK972,'Controle de Estoque'!LDE:LDL,4,FALSE))</f>
        <v/>
      </c>
      <c r="LDP972" s="16" t="str">
        <f>IF(ISERROR(VLOOKUP(LDL972,'Controle de Estoque'!LDF:LDM,1,FALSE)),"",VLOOKUP(LDL972,'Controle de Estoque'!LDF:LDM,4,FALSE))</f>
        <v/>
      </c>
      <c r="LDQ972" s="16" t="str">
        <f>IF(ISERROR(VLOOKUP(LDM972,'Controle de Estoque'!LDG:LDN,1,FALSE)),"",VLOOKUP(LDM972,'Controle de Estoque'!LDG:LDN,4,FALSE))</f>
        <v/>
      </c>
      <c r="LDR972" s="16" t="str">
        <f>IF(ISERROR(VLOOKUP(LDN972,'Controle de Estoque'!LDH:LDO,1,FALSE)),"",VLOOKUP(LDN972,'Controle de Estoque'!LDH:LDO,4,FALSE))</f>
        <v/>
      </c>
      <c r="LDS972" s="16" t="str">
        <f>IF(ISERROR(VLOOKUP(LDO972,'Controle de Estoque'!LDI:LDP,1,FALSE)),"",VLOOKUP(LDO972,'Controle de Estoque'!LDI:LDP,4,FALSE))</f>
        <v/>
      </c>
      <c r="LDT972" s="16" t="str">
        <f>IF(ISERROR(VLOOKUP(LDP972,'Controle de Estoque'!LDJ:LDQ,1,FALSE)),"",VLOOKUP(LDP972,'Controle de Estoque'!LDJ:LDQ,4,FALSE))</f>
        <v/>
      </c>
      <c r="LDU972" s="16" t="str">
        <f>IF(ISERROR(VLOOKUP(LDQ972,'Controle de Estoque'!LDK:LDR,1,FALSE)),"",VLOOKUP(LDQ972,'Controle de Estoque'!LDK:LDR,4,FALSE))</f>
        <v/>
      </c>
      <c r="LDV972" s="16" t="str">
        <f>IF(ISERROR(VLOOKUP(LDR972,'Controle de Estoque'!LDL:LDS,1,FALSE)),"",VLOOKUP(LDR972,'Controle de Estoque'!LDL:LDS,4,FALSE))</f>
        <v/>
      </c>
      <c r="LDW972" s="16" t="str">
        <f>IF(ISERROR(VLOOKUP(LDS972,'Controle de Estoque'!LDM:LDT,1,FALSE)),"",VLOOKUP(LDS972,'Controle de Estoque'!LDM:LDT,4,FALSE))</f>
        <v/>
      </c>
      <c r="LDX972" s="16" t="str">
        <f>IF(ISERROR(VLOOKUP(LDT972,'Controle de Estoque'!LDN:LDU,1,FALSE)),"",VLOOKUP(LDT972,'Controle de Estoque'!LDN:LDU,4,FALSE))</f>
        <v/>
      </c>
      <c r="LDY972" s="16" t="str">
        <f>IF(ISERROR(VLOOKUP(LDU972,'Controle de Estoque'!LDO:LDV,1,FALSE)),"",VLOOKUP(LDU972,'Controle de Estoque'!LDO:LDV,4,FALSE))</f>
        <v/>
      </c>
      <c r="LDZ972" s="16" t="str">
        <f>IF(ISERROR(VLOOKUP(LDV972,'Controle de Estoque'!LDP:LDW,1,FALSE)),"",VLOOKUP(LDV972,'Controle de Estoque'!LDP:LDW,4,FALSE))</f>
        <v/>
      </c>
      <c r="LEA972" s="16" t="str">
        <f>IF(ISERROR(VLOOKUP(LDW972,'Controle de Estoque'!LDQ:LDX,1,FALSE)),"",VLOOKUP(LDW972,'Controle de Estoque'!LDQ:LDX,4,FALSE))</f>
        <v/>
      </c>
      <c r="LEB972" s="16" t="str">
        <f>IF(ISERROR(VLOOKUP(LDX972,'Controle de Estoque'!LDR:LDY,1,FALSE)),"",VLOOKUP(LDX972,'Controle de Estoque'!LDR:LDY,4,FALSE))</f>
        <v/>
      </c>
      <c r="LEC972" s="16" t="str">
        <f>IF(ISERROR(VLOOKUP(LDY972,'Controle de Estoque'!LDS:LDZ,1,FALSE)),"",VLOOKUP(LDY972,'Controle de Estoque'!LDS:LDZ,4,FALSE))</f>
        <v/>
      </c>
      <c r="LED972" s="16" t="str">
        <f>IF(ISERROR(VLOOKUP(LDZ972,'Controle de Estoque'!LDT:LEA,1,FALSE)),"",VLOOKUP(LDZ972,'Controle de Estoque'!LDT:LEA,4,FALSE))</f>
        <v/>
      </c>
      <c r="LEE972" s="16" t="str">
        <f>IF(ISERROR(VLOOKUP(LEA972,'Controle de Estoque'!LDU:LEB,1,FALSE)),"",VLOOKUP(LEA972,'Controle de Estoque'!LDU:LEB,4,FALSE))</f>
        <v/>
      </c>
      <c r="LEF972" s="16" t="str">
        <f>IF(ISERROR(VLOOKUP(LEB972,'Controle de Estoque'!LDV:LEC,1,FALSE)),"",VLOOKUP(LEB972,'Controle de Estoque'!LDV:LEC,4,FALSE))</f>
        <v/>
      </c>
      <c r="LEG972" s="16" t="str">
        <f>IF(ISERROR(VLOOKUP(LEC972,'Controle de Estoque'!LDW:LED,1,FALSE)),"",VLOOKUP(LEC972,'Controle de Estoque'!LDW:LED,4,FALSE))</f>
        <v/>
      </c>
      <c r="LEH972" s="16" t="str">
        <f>IF(ISERROR(VLOOKUP(LED972,'Controle de Estoque'!LDX:LEE,1,FALSE)),"",VLOOKUP(LED972,'Controle de Estoque'!LDX:LEE,4,FALSE))</f>
        <v/>
      </c>
      <c r="LEI972" s="16" t="str">
        <f>IF(ISERROR(VLOOKUP(LEE972,'Controle de Estoque'!LDY:LEF,1,FALSE)),"",VLOOKUP(LEE972,'Controle de Estoque'!LDY:LEF,4,FALSE))</f>
        <v/>
      </c>
      <c r="LEJ972" s="16" t="str">
        <f>IF(ISERROR(VLOOKUP(LEF972,'Controle de Estoque'!LDZ:LEG,1,FALSE)),"",VLOOKUP(LEF972,'Controle de Estoque'!LDZ:LEG,4,FALSE))</f>
        <v/>
      </c>
      <c r="LEK972" s="16" t="str">
        <f>IF(ISERROR(VLOOKUP(LEG972,'Controle de Estoque'!LEA:LEH,1,FALSE)),"",VLOOKUP(LEG972,'Controle de Estoque'!LEA:LEH,4,FALSE))</f>
        <v/>
      </c>
      <c r="LEL972" s="16" t="str">
        <f>IF(ISERROR(VLOOKUP(LEH972,'Controle de Estoque'!LEB:LEI,1,FALSE)),"",VLOOKUP(LEH972,'Controle de Estoque'!LEB:LEI,4,FALSE))</f>
        <v/>
      </c>
      <c r="LEM972" s="16" t="str">
        <f>IF(ISERROR(VLOOKUP(LEI972,'Controle de Estoque'!LEC:LEJ,1,FALSE)),"",VLOOKUP(LEI972,'Controle de Estoque'!LEC:LEJ,4,FALSE))</f>
        <v/>
      </c>
      <c r="LEN972" s="16" t="str">
        <f>IF(ISERROR(VLOOKUP(LEJ972,'Controle de Estoque'!LED:LEK,1,FALSE)),"",VLOOKUP(LEJ972,'Controle de Estoque'!LED:LEK,4,FALSE))</f>
        <v/>
      </c>
      <c r="LEO972" s="16" t="str">
        <f>IF(ISERROR(VLOOKUP(LEK972,'Controle de Estoque'!LEE:LEL,1,FALSE)),"",VLOOKUP(LEK972,'Controle de Estoque'!LEE:LEL,4,FALSE))</f>
        <v/>
      </c>
      <c r="LEP972" s="16" t="str">
        <f>IF(ISERROR(VLOOKUP(LEL972,'Controle de Estoque'!LEF:LEM,1,FALSE)),"",VLOOKUP(LEL972,'Controle de Estoque'!LEF:LEM,4,FALSE))</f>
        <v/>
      </c>
      <c r="LEQ972" s="16" t="str">
        <f>IF(ISERROR(VLOOKUP(LEM972,'Controle de Estoque'!LEG:LEN,1,FALSE)),"",VLOOKUP(LEM972,'Controle de Estoque'!LEG:LEN,4,FALSE))</f>
        <v/>
      </c>
      <c r="LER972" s="16" t="str">
        <f>IF(ISERROR(VLOOKUP(LEN972,'Controle de Estoque'!LEH:LEO,1,FALSE)),"",VLOOKUP(LEN972,'Controle de Estoque'!LEH:LEO,4,FALSE))</f>
        <v/>
      </c>
      <c r="LES972" s="16" t="str">
        <f>IF(ISERROR(VLOOKUP(LEO972,'Controle de Estoque'!LEI:LEP,1,FALSE)),"",VLOOKUP(LEO972,'Controle de Estoque'!LEI:LEP,4,FALSE))</f>
        <v/>
      </c>
      <c r="LET972" s="16" t="str">
        <f>IF(ISERROR(VLOOKUP(LEP972,'Controle de Estoque'!LEJ:LEQ,1,FALSE)),"",VLOOKUP(LEP972,'Controle de Estoque'!LEJ:LEQ,4,FALSE))</f>
        <v/>
      </c>
      <c r="LEU972" s="16" t="str">
        <f>IF(ISERROR(VLOOKUP(LEQ972,'Controle de Estoque'!LEK:LER,1,FALSE)),"",VLOOKUP(LEQ972,'Controle de Estoque'!LEK:LER,4,FALSE))</f>
        <v/>
      </c>
      <c r="LEV972" s="16" t="str">
        <f>IF(ISERROR(VLOOKUP(LER972,'Controle de Estoque'!LEL:LES,1,FALSE)),"",VLOOKUP(LER972,'Controle de Estoque'!LEL:LES,4,FALSE))</f>
        <v/>
      </c>
      <c r="LEW972" s="16" t="str">
        <f>IF(ISERROR(VLOOKUP(LES972,'Controle de Estoque'!LEM:LET,1,FALSE)),"",VLOOKUP(LES972,'Controle de Estoque'!LEM:LET,4,FALSE))</f>
        <v/>
      </c>
      <c r="LEX972" s="16" t="str">
        <f>IF(ISERROR(VLOOKUP(LET972,'Controle de Estoque'!LEN:LEU,1,FALSE)),"",VLOOKUP(LET972,'Controle de Estoque'!LEN:LEU,4,FALSE))</f>
        <v/>
      </c>
      <c r="LEY972" s="16" t="str">
        <f>IF(ISERROR(VLOOKUP(LEU972,'Controle de Estoque'!LEO:LEV,1,FALSE)),"",VLOOKUP(LEU972,'Controle de Estoque'!LEO:LEV,4,FALSE))</f>
        <v/>
      </c>
      <c r="LEZ972" s="16" t="str">
        <f>IF(ISERROR(VLOOKUP(LEV972,'Controle de Estoque'!LEP:LEW,1,FALSE)),"",VLOOKUP(LEV972,'Controle de Estoque'!LEP:LEW,4,FALSE))</f>
        <v/>
      </c>
      <c r="LFA972" s="16" t="str">
        <f>IF(ISERROR(VLOOKUP(LEW972,'Controle de Estoque'!LEQ:LEX,1,FALSE)),"",VLOOKUP(LEW972,'Controle de Estoque'!LEQ:LEX,4,FALSE))</f>
        <v/>
      </c>
      <c r="LFB972" s="16" t="str">
        <f>IF(ISERROR(VLOOKUP(LEX972,'Controle de Estoque'!LER:LEY,1,FALSE)),"",VLOOKUP(LEX972,'Controle de Estoque'!LER:LEY,4,FALSE))</f>
        <v/>
      </c>
      <c r="LFC972" s="16" t="str">
        <f>IF(ISERROR(VLOOKUP(LEY972,'Controle de Estoque'!LES:LEZ,1,FALSE)),"",VLOOKUP(LEY972,'Controle de Estoque'!LES:LEZ,4,FALSE))</f>
        <v/>
      </c>
      <c r="LFD972" s="16" t="str">
        <f>IF(ISERROR(VLOOKUP(LEZ972,'Controle de Estoque'!LET:LFA,1,FALSE)),"",VLOOKUP(LEZ972,'Controle de Estoque'!LET:LFA,4,FALSE))</f>
        <v/>
      </c>
      <c r="LFE972" s="16" t="str">
        <f>IF(ISERROR(VLOOKUP(LFA972,'Controle de Estoque'!LEU:LFB,1,FALSE)),"",VLOOKUP(LFA972,'Controle de Estoque'!LEU:LFB,4,FALSE))</f>
        <v/>
      </c>
      <c r="LFF972" s="16" t="str">
        <f>IF(ISERROR(VLOOKUP(LFB972,'Controle de Estoque'!LEV:LFC,1,FALSE)),"",VLOOKUP(LFB972,'Controle de Estoque'!LEV:LFC,4,FALSE))</f>
        <v/>
      </c>
      <c r="LFG972" s="16" t="str">
        <f>IF(ISERROR(VLOOKUP(LFC972,'Controle de Estoque'!LEW:LFD,1,FALSE)),"",VLOOKUP(LFC972,'Controle de Estoque'!LEW:LFD,4,FALSE))</f>
        <v/>
      </c>
      <c r="LFH972" s="16" t="str">
        <f>IF(ISERROR(VLOOKUP(LFD972,'Controle de Estoque'!LEX:LFE,1,FALSE)),"",VLOOKUP(LFD972,'Controle de Estoque'!LEX:LFE,4,FALSE))</f>
        <v/>
      </c>
      <c r="LFI972" s="16" t="str">
        <f>IF(ISERROR(VLOOKUP(LFE972,'Controle de Estoque'!LEY:LFF,1,FALSE)),"",VLOOKUP(LFE972,'Controle de Estoque'!LEY:LFF,4,FALSE))</f>
        <v/>
      </c>
      <c r="LFJ972" s="16" t="str">
        <f>IF(ISERROR(VLOOKUP(LFF972,'Controle de Estoque'!LEZ:LFG,1,FALSE)),"",VLOOKUP(LFF972,'Controle de Estoque'!LEZ:LFG,4,FALSE))</f>
        <v/>
      </c>
      <c r="LFK972" s="16" t="str">
        <f>IF(ISERROR(VLOOKUP(LFG972,'Controle de Estoque'!LFA:LFH,1,FALSE)),"",VLOOKUP(LFG972,'Controle de Estoque'!LFA:LFH,4,FALSE))</f>
        <v/>
      </c>
      <c r="LFL972" s="16" t="str">
        <f>IF(ISERROR(VLOOKUP(LFH972,'Controle de Estoque'!LFB:LFI,1,FALSE)),"",VLOOKUP(LFH972,'Controle de Estoque'!LFB:LFI,4,FALSE))</f>
        <v/>
      </c>
      <c r="LFM972" s="16" t="str">
        <f>IF(ISERROR(VLOOKUP(LFI972,'Controle de Estoque'!LFC:LFJ,1,FALSE)),"",VLOOKUP(LFI972,'Controle de Estoque'!LFC:LFJ,4,FALSE))</f>
        <v/>
      </c>
      <c r="LFN972" s="16" t="str">
        <f>IF(ISERROR(VLOOKUP(LFJ972,'Controle de Estoque'!LFD:LFK,1,FALSE)),"",VLOOKUP(LFJ972,'Controle de Estoque'!LFD:LFK,4,FALSE))</f>
        <v/>
      </c>
      <c r="LFO972" s="16" t="str">
        <f>IF(ISERROR(VLOOKUP(LFK972,'Controle de Estoque'!LFE:LFL,1,FALSE)),"",VLOOKUP(LFK972,'Controle de Estoque'!LFE:LFL,4,FALSE))</f>
        <v/>
      </c>
      <c r="LFP972" s="16" t="str">
        <f>IF(ISERROR(VLOOKUP(LFL972,'Controle de Estoque'!LFF:LFM,1,FALSE)),"",VLOOKUP(LFL972,'Controle de Estoque'!LFF:LFM,4,FALSE))</f>
        <v/>
      </c>
      <c r="LFQ972" s="16" t="str">
        <f>IF(ISERROR(VLOOKUP(LFM972,'Controle de Estoque'!LFG:LFN,1,FALSE)),"",VLOOKUP(LFM972,'Controle de Estoque'!LFG:LFN,4,FALSE))</f>
        <v/>
      </c>
      <c r="LFR972" s="16" t="str">
        <f>IF(ISERROR(VLOOKUP(LFN972,'Controle de Estoque'!LFH:LFO,1,FALSE)),"",VLOOKUP(LFN972,'Controle de Estoque'!LFH:LFO,4,FALSE))</f>
        <v/>
      </c>
      <c r="LFS972" s="16" t="str">
        <f>IF(ISERROR(VLOOKUP(LFO972,'Controle de Estoque'!LFI:LFP,1,FALSE)),"",VLOOKUP(LFO972,'Controle de Estoque'!LFI:LFP,4,FALSE))</f>
        <v/>
      </c>
      <c r="LFT972" s="16" t="str">
        <f>IF(ISERROR(VLOOKUP(LFP972,'Controle de Estoque'!LFJ:LFQ,1,FALSE)),"",VLOOKUP(LFP972,'Controle de Estoque'!LFJ:LFQ,4,FALSE))</f>
        <v/>
      </c>
      <c r="LFU972" s="16" t="str">
        <f>IF(ISERROR(VLOOKUP(LFQ972,'Controle de Estoque'!LFK:LFR,1,FALSE)),"",VLOOKUP(LFQ972,'Controle de Estoque'!LFK:LFR,4,FALSE))</f>
        <v/>
      </c>
      <c r="LFV972" s="16" t="str">
        <f>IF(ISERROR(VLOOKUP(LFR972,'Controle de Estoque'!LFL:LFS,1,FALSE)),"",VLOOKUP(LFR972,'Controle de Estoque'!LFL:LFS,4,FALSE))</f>
        <v/>
      </c>
      <c r="LFW972" s="16" t="str">
        <f>IF(ISERROR(VLOOKUP(LFS972,'Controle de Estoque'!LFM:LFT,1,FALSE)),"",VLOOKUP(LFS972,'Controle de Estoque'!LFM:LFT,4,FALSE))</f>
        <v/>
      </c>
      <c r="LFX972" s="16" t="str">
        <f>IF(ISERROR(VLOOKUP(LFT972,'Controle de Estoque'!LFN:LFU,1,FALSE)),"",VLOOKUP(LFT972,'Controle de Estoque'!LFN:LFU,4,FALSE))</f>
        <v/>
      </c>
      <c r="LFY972" s="16" t="str">
        <f>IF(ISERROR(VLOOKUP(LFU972,'Controle de Estoque'!LFO:LFV,1,FALSE)),"",VLOOKUP(LFU972,'Controle de Estoque'!LFO:LFV,4,FALSE))</f>
        <v/>
      </c>
      <c r="LFZ972" s="16" t="str">
        <f>IF(ISERROR(VLOOKUP(LFV972,'Controle de Estoque'!LFP:LFW,1,FALSE)),"",VLOOKUP(LFV972,'Controle de Estoque'!LFP:LFW,4,FALSE))</f>
        <v/>
      </c>
      <c r="LGA972" s="16" t="str">
        <f>IF(ISERROR(VLOOKUP(LFW972,'Controle de Estoque'!LFQ:LFX,1,FALSE)),"",VLOOKUP(LFW972,'Controle de Estoque'!LFQ:LFX,4,FALSE))</f>
        <v/>
      </c>
      <c r="LGB972" s="16" t="str">
        <f>IF(ISERROR(VLOOKUP(LFX972,'Controle de Estoque'!LFR:LFY,1,FALSE)),"",VLOOKUP(LFX972,'Controle de Estoque'!LFR:LFY,4,FALSE))</f>
        <v/>
      </c>
      <c r="LGC972" s="16" t="str">
        <f>IF(ISERROR(VLOOKUP(LFY972,'Controle de Estoque'!LFS:LFZ,1,FALSE)),"",VLOOKUP(LFY972,'Controle de Estoque'!LFS:LFZ,4,FALSE))</f>
        <v/>
      </c>
      <c r="LGD972" s="16" t="str">
        <f>IF(ISERROR(VLOOKUP(LFZ972,'Controle de Estoque'!LFT:LGA,1,FALSE)),"",VLOOKUP(LFZ972,'Controle de Estoque'!LFT:LGA,4,FALSE))</f>
        <v/>
      </c>
      <c r="LGE972" s="16" t="str">
        <f>IF(ISERROR(VLOOKUP(LGA972,'Controle de Estoque'!LFU:LGB,1,FALSE)),"",VLOOKUP(LGA972,'Controle de Estoque'!LFU:LGB,4,FALSE))</f>
        <v/>
      </c>
      <c r="LGF972" s="16" t="str">
        <f>IF(ISERROR(VLOOKUP(LGB972,'Controle de Estoque'!LFV:LGC,1,FALSE)),"",VLOOKUP(LGB972,'Controle de Estoque'!LFV:LGC,4,FALSE))</f>
        <v/>
      </c>
      <c r="LGG972" s="16" t="str">
        <f>IF(ISERROR(VLOOKUP(LGC972,'Controle de Estoque'!LFW:LGD,1,FALSE)),"",VLOOKUP(LGC972,'Controle de Estoque'!LFW:LGD,4,FALSE))</f>
        <v/>
      </c>
      <c r="LGH972" s="16" t="str">
        <f>IF(ISERROR(VLOOKUP(LGD972,'Controle de Estoque'!LFX:LGE,1,FALSE)),"",VLOOKUP(LGD972,'Controle de Estoque'!LFX:LGE,4,FALSE))</f>
        <v/>
      </c>
      <c r="LGI972" s="16" t="str">
        <f>IF(ISERROR(VLOOKUP(LGE972,'Controle de Estoque'!LFY:LGF,1,FALSE)),"",VLOOKUP(LGE972,'Controle de Estoque'!LFY:LGF,4,FALSE))</f>
        <v/>
      </c>
      <c r="LGJ972" s="16" t="str">
        <f>IF(ISERROR(VLOOKUP(LGF972,'Controle de Estoque'!LFZ:LGG,1,FALSE)),"",VLOOKUP(LGF972,'Controle de Estoque'!LFZ:LGG,4,FALSE))</f>
        <v/>
      </c>
      <c r="LGK972" s="16" t="str">
        <f>IF(ISERROR(VLOOKUP(LGG972,'Controle de Estoque'!LGA:LGH,1,FALSE)),"",VLOOKUP(LGG972,'Controle de Estoque'!LGA:LGH,4,FALSE))</f>
        <v/>
      </c>
      <c r="LGL972" s="16" t="str">
        <f>IF(ISERROR(VLOOKUP(LGH972,'Controle de Estoque'!LGB:LGI,1,FALSE)),"",VLOOKUP(LGH972,'Controle de Estoque'!LGB:LGI,4,FALSE))</f>
        <v/>
      </c>
      <c r="LGM972" s="16" t="str">
        <f>IF(ISERROR(VLOOKUP(LGI972,'Controle de Estoque'!LGC:LGJ,1,FALSE)),"",VLOOKUP(LGI972,'Controle de Estoque'!LGC:LGJ,4,FALSE))</f>
        <v/>
      </c>
      <c r="LGN972" s="16" t="str">
        <f>IF(ISERROR(VLOOKUP(LGJ972,'Controle de Estoque'!LGD:LGK,1,FALSE)),"",VLOOKUP(LGJ972,'Controle de Estoque'!LGD:LGK,4,FALSE))</f>
        <v/>
      </c>
      <c r="LGO972" s="16" t="str">
        <f>IF(ISERROR(VLOOKUP(LGK972,'Controle de Estoque'!LGE:LGL,1,FALSE)),"",VLOOKUP(LGK972,'Controle de Estoque'!LGE:LGL,4,FALSE))</f>
        <v/>
      </c>
      <c r="LGP972" s="16" t="str">
        <f>IF(ISERROR(VLOOKUP(LGL972,'Controle de Estoque'!LGF:LGM,1,FALSE)),"",VLOOKUP(LGL972,'Controle de Estoque'!LGF:LGM,4,FALSE))</f>
        <v/>
      </c>
      <c r="LGQ972" s="16" t="str">
        <f>IF(ISERROR(VLOOKUP(LGM972,'Controle de Estoque'!LGG:LGN,1,FALSE)),"",VLOOKUP(LGM972,'Controle de Estoque'!LGG:LGN,4,FALSE))</f>
        <v/>
      </c>
      <c r="LGR972" s="16" t="str">
        <f>IF(ISERROR(VLOOKUP(LGN972,'Controle de Estoque'!LGH:LGO,1,FALSE)),"",VLOOKUP(LGN972,'Controle de Estoque'!LGH:LGO,4,FALSE))</f>
        <v/>
      </c>
      <c r="LGS972" s="16" t="str">
        <f>IF(ISERROR(VLOOKUP(LGO972,'Controle de Estoque'!LGI:LGP,1,FALSE)),"",VLOOKUP(LGO972,'Controle de Estoque'!LGI:LGP,4,FALSE))</f>
        <v/>
      </c>
      <c r="LGT972" s="16" t="str">
        <f>IF(ISERROR(VLOOKUP(LGP972,'Controle de Estoque'!LGJ:LGQ,1,FALSE)),"",VLOOKUP(LGP972,'Controle de Estoque'!LGJ:LGQ,4,FALSE))</f>
        <v/>
      </c>
      <c r="LGU972" s="16" t="str">
        <f>IF(ISERROR(VLOOKUP(LGQ972,'Controle de Estoque'!LGK:LGR,1,FALSE)),"",VLOOKUP(LGQ972,'Controle de Estoque'!LGK:LGR,4,FALSE))</f>
        <v/>
      </c>
      <c r="LGV972" s="16" t="str">
        <f>IF(ISERROR(VLOOKUP(LGR972,'Controle de Estoque'!LGL:LGS,1,FALSE)),"",VLOOKUP(LGR972,'Controle de Estoque'!LGL:LGS,4,FALSE))</f>
        <v/>
      </c>
      <c r="LGW972" s="16" t="str">
        <f>IF(ISERROR(VLOOKUP(LGS972,'Controle de Estoque'!LGM:LGT,1,FALSE)),"",VLOOKUP(LGS972,'Controle de Estoque'!LGM:LGT,4,FALSE))</f>
        <v/>
      </c>
      <c r="LGX972" s="16" t="str">
        <f>IF(ISERROR(VLOOKUP(LGT972,'Controle de Estoque'!LGN:LGU,1,FALSE)),"",VLOOKUP(LGT972,'Controle de Estoque'!LGN:LGU,4,FALSE))</f>
        <v/>
      </c>
      <c r="LGY972" s="16" t="str">
        <f>IF(ISERROR(VLOOKUP(LGU972,'Controle de Estoque'!LGO:LGV,1,FALSE)),"",VLOOKUP(LGU972,'Controle de Estoque'!LGO:LGV,4,FALSE))</f>
        <v/>
      </c>
      <c r="LGZ972" s="16" t="str">
        <f>IF(ISERROR(VLOOKUP(LGV972,'Controle de Estoque'!LGP:LGW,1,FALSE)),"",VLOOKUP(LGV972,'Controle de Estoque'!LGP:LGW,4,FALSE))</f>
        <v/>
      </c>
      <c r="LHA972" s="16" t="str">
        <f>IF(ISERROR(VLOOKUP(LGW972,'Controle de Estoque'!LGQ:LGX,1,FALSE)),"",VLOOKUP(LGW972,'Controle de Estoque'!LGQ:LGX,4,FALSE))</f>
        <v/>
      </c>
      <c r="LHB972" s="16" t="str">
        <f>IF(ISERROR(VLOOKUP(LGX972,'Controle de Estoque'!LGR:LGY,1,FALSE)),"",VLOOKUP(LGX972,'Controle de Estoque'!LGR:LGY,4,FALSE))</f>
        <v/>
      </c>
      <c r="LHC972" s="16" t="str">
        <f>IF(ISERROR(VLOOKUP(LGY972,'Controle de Estoque'!LGS:LGZ,1,FALSE)),"",VLOOKUP(LGY972,'Controle de Estoque'!LGS:LGZ,4,FALSE))</f>
        <v/>
      </c>
      <c r="LHD972" s="16" t="str">
        <f>IF(ISERROR(VLOOKUP(LGZ972,'Controle de Estoque'!LGT:LHA,1,FALSE)),"",VLOOKUP(LGZ972,'Controle de Estoque'!LGT:LHA,4,FALSE))</f>
        <v/>
      </c>
      <c r="LHE972" s="16" t="str">
        <f>IF(ISERROR(VLOOKUP(LHA972,'Controle de Estoque'!LGU:LHB,1,FALSE)),"",VLOOKUP(LHA972,'Controle de Estoque'!LGU:LHB,4,FALSE))</f>
        <v/>
      </c>
      <c r="LHF972" s="16" t="str">
        <f>IF(ISERROR(VLOOKUP(LHB972,'Controle de Estoque'!LGV:LHC,1,FALSE)),"",VLOOKUP(LHB972,'Controle de Estoque'!LGV:LHC,4,FALSE))</f>
        <v/>
      </c>
      <c r="LHG972" s="16" t="str">
        <f>IF(ISERROR(VLOOKUP(LHC972,'Controle de Estoque'!LGW:LHD,1,FALSE)),"",VLOOKUP(LHC972,'Controle de Estoque'!LGW:LHD,4,FALSE))</f>
        <v/>
      </c>
      <c r="LHH972" s="16" t="str">
        <f>IF(ISERROR(VLOOKUP(LHD972,'Controle de Estoque'!LGX:LHE,1,FALSE)),"",VLOOKUP(LHD972,'Controle de Estoque'!LGX:LHE,4,FALSE))</f>
        <v/>
      </c>
      <c r="LHI972" s="16" t="str">
        <f>IF(ISERROR(VLOOKUP(LHE972,'Controle de Estoque'!LGY:LHF,1,FALSE)),"",VLOOKUP(LHE972,'Controle de Estoque'!LGY:LHF,4,FALSE))</f>
        <v/>
      </c>
      <c r="LHJ972" s="16" t="str">
        <f>IF(ISERROR(VLOOKUP(LHF972,'Controle de Estoque'!LGZ:LHG,1,FALSE)),"",VLOOKUP(LHF972,'Controle de Estoque'!LGZ:LHG,4,FALSE))</f>
        <v/>
      </c>
      <c r="LHK972" s="16" t="str">
        <f>IF(ISERROR(VLOOKUP(LHG972,'Controle de Estoque'!LHA:LHH,1,FALSE)),"",VLOOKUP(LHG972,'Controle de Estoque'!LHA:LHH,4,FALSE))</f>
        <v/>
      </c>
      <c r="LHL972" s="16" t="str">
        <f>IF(ISERROR(VLOOKUP(LHH972,'Controle de Estoque'!LHB:LHI,1,FALSE)),"",VLOOKUP(LHH972,'Controle de Estoque'!LHB:LHI,4,FALSE))</f>
        <v/>
      </c>
      <c r="LHM972" s="16" t="str">
        <f>IF(ISERROR(VLOOKUP(LHI972,'Controle de Estoque'!LHC:LHJ,1,FALSE)),"",VLOOKUP(LHI972,'Controle de Estoque'!LHC:LHJ,4,FALSE))</f>
        <v/>
      </c>
      <c r="LHN972" s="16" t="str">
        <f>IF(ISERROR(VLOOKUP(LHJ972,'Controle de Estoque'!LHD:LHK,1,FALSE)),"",VLOOKUP(LHJ972,'Controle de Estoque'!LHD:LHK,4,FALSE))</f>
        <v/>
      </c>
      <c r="LHO972" s="16" t="str">
        <f>IF(ISERROR(VLOOKUP(LHK972,'Controle de Estoque'!LHE:LHL,1,FALSE)),"",VLOOKUP(LHK972,'Controle de Estoque'!LHE:LHL,4,FALSE))</f>
        <v/>
      </c>
      <c r="LHP972" s="16" t="str">
        <f>IF(ISERROR(VLOOKUP(LHL972,'Controle de Estoque'!LHF:LHM,1,FALSE)),"",VLOOKUP(LHL972,'Controle de Estoque'!LHF:LHM,4,FALSE))</f>
        <v/>
      </c>
      <c r="LHQ972" s="16" t="str">
        <f>IF(ISERROR(VLOOKUP(LHM972,'Controle de Estoque'!LHG:LHN,1,FALSE)),"",VLOOKUP(LHM972,'Controle de Estoque'!LHG:LHN,4,FALSE))</f>
        <v/>
      </c>
      <c r="LHR972" s="16" t="str">
        <f>IF(ISERROR(VLOOKUP(LHN972,'Controle de Estoque'!LHH:LHO,1,FALSE)),"",VLOOKUP(LHN972,'Controle de Estoque'!LHH:LHO,4,FALSE))</f>
        <v/>
      </c>
      <c r="LHS972" s="16" t="str">
        <f>IF(ISERROR(VLOOKUP(LHO972,'Controle de Estoque'!LHI:LHP,1,FALSE)),"",VLOOKUP(LHO972,'Controle de Estoque'!LHI:LHP,4,FALSE))</f>
        <v/>
      </c>
      <c r="LHT972" s="16" t="str">
        <f>IF(ISERROR(VLOOKUP(LHP972,'Controle de Estoque'!LHJ:LHQ,1,FALSE)),"",VLOOKUP(LHP972,'Controle de Estoque'!LHJ:LHQ,4,FALSE))</f>
        <v/>
      </c>
      <c r="LHU972" s="16" t="str">
        <f>IF(ISERROR(VLOOKUP(LHQ972,'Controle de Estoque'!LHK:LHR,1,FALSE)),"",VLOOKUP(LHQ972,'Controle de Estoque'!LHK:LHR,4,FALSE))</f>
        <v/>
      </c>
      <c r="LHV972" s="16" t="str">
        <f>IF(ISERROR(VLOOKUP(LHR972,'Controle de Estoque'!LHL:LHS,1,FALSE)),"",VLOOKUP(LHR972,'Controle de Estoque'!LHL:LHS,4,FALSE))</f>
        <v/>
      </c>
      <c r="LHW972" s="16" t="str">
        <f>IF(ISERROR(VLOOKUP(LHS972,'Controle de Estoque'!LHM:LHT,1,FALSE)),"",VLOOKUP(LHS972,'Controle de Estoque'!LHM:LHT,4,FALSE))</f>
        <v/>
      </c>
      <c r="LHX972" s="16" t="str">
        <f>IF(ISERROR(VLOOKUP(LHT972,'Controle de Estoque'!LHN:LHU,1,FALSE)),"",VLOOKUP(LHT972,'Controle de Estoque'!LHN:LHU,4,FALSE))</f>
        <v/>
      </c>
      <c r="LHY972" s="16" t="str">
        <f>IF(ISERROR(VLOOKUP(LHU972,'Controle de Estoque'!LHO:LHV,1,FALSE)),"",VLOOKUP(LHU972,'Controle de Estoque'!LHO:LHV,4,FALSE))</f>
        <v/>
      </c>
      <c r="LHZ972" s="16" t="str">
        <f>IF(ISERROR(VLOOKUP(LHV972,'Controle de Estoque'!LHP:LHW,1,FALSE)),"",VLOOKUP(LHV972,'Controle de Estoque'!LHP:LHW,4,FALSE))</f>
        <v/>
      </c>
      <c r="LIA972" s="16" t="str">
        <f>IF(ISERROR(VLOOKUP(LHW972,'Controle de Estoque'!LHQ:LHX,1,FALSE)),"",VLOOKUP(LHW972,'Controle de Estoque'!LHQ:LHX,4,FALSE))</f>
        <v/>
      </c>
      <c r="LIB972" s="16" t="str">
        <f>IF(ISERROR(VLOOKUP(LHX972,'Controle de Estoque'!LHR:LHY,1,FALSE)),"",VLOOKUP(LHX972,'Controle de Estoque'!LHR:LHY,4,FALSE))</f>
        <v/>
      </c>
      <c r="LIC972" s="16" t="str">
        <f>IF(ISERROR(VLOOKUP(LHY972,'Controle de Estoque'!LHS:LHZ,1,FALSE)),"",VLOOKUP(LHY972,'Controle de Estoque'!LHS:LHZ,4,FALSE))</f>
        <v/>
      </c>
      <c r="LID972" s="16" t="str">
        <f>IF(ISERROR(VLOOKUP(LHZ972,'Controle de Estoque'!LHT:LIA,1,FALSE)),"",VLOOKUP(LHZ972,'Controle de Estoque'!LHT:LIA,4,FALSE))</f>
        <v/>
      </c>
      <c r="LIE972" s="16" t="str">
        <f>IF(ISERROR(VLOOKUP(LIA972,'Controle de Estoque'!LHU:LIB,1,FALSE)),"",VLOOKUP(LIA972,'Controle de Estoque'!LHU:LIB,4,FALSE))</f>
        <v/>
      </c>
      <c r="LIF972" s="16" t="str">
        <f>IF(ISERROR(VLOOKUP(LIB972,'Controle de Estoque'!LHV:LIC,1,FALSE)),"",VLOOKUP(LIB972,'Controle de Estoque'!LHV:LIC,4,FALSE))</f>
        <v/>
      </c>
      <c r="LIG972" s="16" t="str">
        <f>IF(ISERROR(VLOOKUP(LIC972,'Controle de Estoque'!LHW:LID,1,FALSE)),"",VLOOKUP(LIC972,'Controle de Estoque'!LHW:LID,4,FALSE))</f>
        <v/>
      </c>
      <c r="LIH972" s="16" t="str">
        <f>IF(ISERROR(VLOOKUP(LID972,'Controle de Estoque'!LHX:LIE,1,FALSE)),"",VLOOKUP(LID972,'Controle de Estoque'!LHX:LIE,4,FALSE))</f>
        <v/>
      </c>
      <c r="LII972" s="16" t="str">
        <f>IF(ISERROR(VLOOKUP(LIE972,'Controle de Estoque'!LHY:LIF,1,FALSE)),"",VLOOKUP(LIE972,'Controle de Estoque'!LHY:LIF,4,FALSE))</f>
        <v/>
      </c>
      <c r="LIJ972" s="16" t="str">
        <f>IF(ISERROR(VLOOKUP(LIF972,'Controle de Estoque'!LHZ:LIG,1,FALSE)),"",VLOOKUP(LIF972,'Controle de Estoque'!LHZ:LIG,4,FALSE))</f>
        <v/>
      </c>
      <c r="LIK972" s="16" t="str">
        <f>IF(ISERROR(VLOOKUP(LIG972,'Controle de Estoque'!LIA:LIH,1,FALSE)),"",VLOOKUP(LIG972,'Controle de Estoque'!LIA:LIH,4,FALSE))</f>
        <v/>
      </c>
      <c r="LIL972" s="16" t="str">
        <f>IF(ISERROR(VLOOKUP(LIH972,'Controle de Estoque'!LIB:LII,1,FALSE)),"",VLOOKUP(LIH972,'Controle de Estoque'!LIB:LII,4,FALSE))</f>
        <v/>
      </c>
      <c r="LIM972" s="16" t="str">
        <f>IF(ISERROR(VLOOKUP(LII972,'Controle de Estoque'!LIC:LIJ,1,FALSE)),"",VLOOKUP(LII972,'Controle de Estoque'!LIC:LIJ,4,FALSE))</f>
        <v/>
      </c>
      <c r="LIN972" s="16" t="str">
        <f>IF(ISERROR(VLOOKUP(LIJ972,'Controle de Estoque'!LID:LIK,1,FALSE)),"",VLOOKUP(LIJ972,'Controle de Estoque'!LID:LIK,4,FALSE))</f>
        <v/>
      </c>
      <c r="LIO972" s="16" t="str">
        <f>IF(ISERROR(VLOOKUP(LIK972,'Controle de Estoque'!LIE:LIL,1,FALSE)),"",VLOOKUP(LIK972,'Controle de Estoque'!LIE:LIL,4,FALSE))</f>
        <v/>
      </c>
      <c r="LIP972" s="16" t="str">
        <f>IF(ISERROR(VLOOKUP(LIL972,'Controle de Estoque'!LIF:LIM,1,FALSE)),"",VLOOKUP(LIL972,'Controle de Estoque'!LIF:LIM,4,FALSE))</f>
        <v/>
      </c>
      <c r="LIQ972" s="16" t="str">
        <f>IF(ISERROR(VLOOKUP(LIM972,'Controle de Estoque'!LIG:LIN,1,FALSE)),"",VLOOKUP(LIM972,'Controle de Estoque'!LIG:LIN,4,FALSE))</f>
        <v/>
      </c>
      <c r="LIR972" s="16" t="str">
        <f>IF(ISERROR(VLOOKUP(LIN972,'Controle de Estoque'!LIH:LIO,1,FALSE)),"",VLOOKUP(LIN972,'Controle de Estoque'!LIH:LIO,4,FALSE))</f>
        <v/>
      </c>
      <c r="LIS972" s="16" t="str">
        <f>IF(ISERROR(VLOOKUP(LIO972,'Controle de Estoque'!LII:LIP,1,FALSE)),"",VLOOKUP(LIO972,'Controle de Estoque'!LII:LIP,4,FALSE))</f>
        <v/>
      </c>
      <c r="LIT972" s="16" t="str">
        <f>IF(ISERROR(VLOOKUP(LIP972,'Controle de Estoque'!LIJ:LIQ,1,FALSE)),"",VLOOKUP(LIP972,'Controle de Estoque'!LIJ:LIQ,4,FALSE))</f>
        <v/>
      </c>
      <c r="LIU972" s="16" t="str">
        <f>IF(ISERROR(VLOOKUP(LIQ972,'Controle de Estoque'!LIK:LIR,1,FALSE)),"",VLOOKUP(LIQ972,'Controle de Estoque'!LIK:LIR,4,FALSE))</f>
        <v/>
      </c>
      <c r="LIV972" s="16" t="str">
        <f>IF(ISERROR(VLOOKUP(LIR972,'Controle de Estoque'!LIL:LIS,1,FALSE)),"",VLOOKUP(LIR972,'Controle de Estoque'!LIL:LIS,4,FALSE))</f>
        <v/>
      </c>
      <c r="LIW972" s="16" t="str">
        <f>IF(ISERROR(VLOOKUP(LIS972,'Controle de Estoque'!LIM:LIT,1,FALSE)),"",VLOOKUP(LIS972,'Controle de Estoque'!LIM:LIT,4,FALSE))</f>
        <v/>
      </c>
      <c r="LIX972" s="16" t="str">
        <f>IF(ISERROR(VLOOKUP(LIT972,'Controle de Estoque'!LIN:LIU,1,FALSE)),"",VLOOKUP(LIT972,'Controle de Estoque'!LIN:LIU,4,FALSE))</f>
        <v/>
      </c>
      <c r="LIY972" s="16" t="str">
        <f>IF(ISERROR(VLOOKUP(LIU972,'Controle de Estoque'!LIO:LIV,1,FALSE)),"",VLOOKUP(LIU972,'Controle de Estoque'!LIO:LIV,4,FALSE))</f>
        <v/>
      </c>
      <c r="LIZ972" s="16" t="str">
        <f>IF(ISERROR(VLOOKUP(LIV972,'Controle de Estoque'!LIP:LIW,1,FALSE)),"",VLOOKUP(LIV972,'Controle de Estoque'!LIP:LIW,4,FALSE))</f>
        <v/>
      </c>
      <c r="LJA972" s="16" t="str">
        <f>IF(ISERROR(VLOOKUP(LIW972,'Controle de Estoque'!LIQ:LIX,1,FALSE)),"",VLOOKUP(LIW972,'Controle de Estoque'!LIQ:LIX,4,FALSE))</f>
        <v/>
      </c>
      <c r="LJB972" s="16" t="str">
        <f>IF(ISERROR(VLOOKUP(LIX972,'Controle de Estoque'!LIR:LIY,1,FALSE)),"",VLOOKUP(LIX972,'Controle de Estoque'!LIR:LIY,4,FALSE))</f>
        <v/>
      </c>
      <c r="LJC972" s="16" t="str">
        <f>IF(ISERROR(VLOOKUP(LIY972,'Controle de Estoque'!LIS:LIZ,1,FALSE)),"",VLOOKUP(LIY972,'Controle de Estoque'!LIS:LIZ,4,FALSE))</f>
        <v/>
      </c>
      <c r="LJD972" s="16" t="str">
        <f>IF(ISERROR(VLOOKUP(LIZ972,'Controle de Estoque'!LIT:LJA,1,FALSE)),"",VLOOKUP(LIZ972,'Controle de Estoque'!LIT:LJA,4,FALSE))</f>
        <v/>
      </c>
      <c r="LJE972" s="16" t="str">
        <f>IF(ISERROR(VLOOKUP(LJA972,'Controle de Estoque'!LIU:LJB,1,FALSE)),"",VLOOKUP(LJA972,'Controle de Estoque'!LIU:LJB,4,FALSE))</f>
        <v/>
      </c>
      <c r="LJF972" s="16" t="str">
        <f>IF(ISERROR(VLOOKUP(LJB972,'Controle de Estoque'!LIV:LJC,1,FALSE)),"",VLOOKUP(LJB972,'Controle de Estoque'!LIV:LJC,4,FALSE))</f>
        <v/>
      </c>
      <c r="LJG972" s="16" t="str">
        <f>IF(ISERROR(VLOOKUP(LJC972,'Controle de Estoque'!LIW:LJD,1,FALSE)),"",VLOOKUP(LJC972,'Controle de Estoque'!LIW:LJD,4,FALSE))</f>
        <v/>
      </c>
      <c r="LJH972" s="16" t="str">
        <f>IF(ISERROR(VLOOKUP(LJD972,'Controle de Estoque'!LIX:LJE,1,FALSE)),"",VLOOKUP(LJD972,'Controle de Estoque'!LIX:LJE,4,FALSE))</f>
        <v/>
      </c>
      <c r="LJI972" s="16" t="str">
        <f>IF(ISERROR(VLOOKUP(LJE972,'Controle de Estoque'!LIY:LJF,1,FALSE)),"",VLOOKUP(LJE972,'Controle de Estoque'!LIY:LJF,4,FALSE))</f>
        <v/>
      </c>
      <c r="LJJ972" s="16" t="str">
        <f>IF(ISERROR(VLOOKUP(LJF972,'Controle de Estoque'!LIZ:LJG,1,FALSE)),"",VLOOKUP(LJF972,'Controle de Estoque'!LIZ:LJG,4,FALSE))</f>
        <v/>
      </c>
      <c r="LJK972" s="16" t="str">
        <f>IF(ISERROR(VLOOKUP(LJG972,'Controle de Estoque'!LJA:LJH,1,FALSE)),"",VLOOKUP(LJG972,'Controle de Estoque'!LJA:LJH,4,FALSE))</f>
        <v/>
      </c>
      <c r="LJL972" s="16" t="str">
        <f>IF(ISERROR(VLOOKUP(LJH972,'Controle de Estoque'!LJB:LJI,1,FALSE)),"",VLOOKUP(LJH972,'Controle de Estoque'!LJB:LJI,4,FALSE))</f>
        <v/>
      </c>
      <c r="LJM972" s="16" t="str">
        <f>IF(ISERROR(VLOOKUP(LJI972,'Controle de Estoque'!LJC:LJJ,1,FALSE)),"",VLOOKUP(LJI972,'Controle de Estoque'!LJC:LJJ,4,FALSE))</f>
        <v/>
      </c>
      <c r="LJN972" s="16" t="str">
        <f>IF(ISERROR(VLOOKUP(LJJ972,'Controle de Estoque'!LJD:LJK,1,FALSE)),"",VLOOKUP(LJJ972,'Controle de Estoque'!LJD:LJK,4,FALSE))</f>
        <v/>
      </c>
      <c r="LJO972" s="16" t="str">
        <f>IF(ISERROR(VLOOKUP(LJK972,'Controle de Estoque'!LJE:LJL,1,FALSE)),"",VLOOKUP(LJK972,'Controle de Estoque'!LJE:LJL,4,FALSE))</f>
        <v/>
      </c>
      <c r="LJP972" s="16" t="str">
        <f>IF(ISERROR(VLOOKUP(LJL972,'Controle de Estoque'!LJF:LJM,1,FALSE)),"",VLOOKUP(LJL972,'Controle de Estoque'!LJF:LJM,4,FALSE))</f>
        <v/>
      </c>
      <c r="LJQ972" s="16" t="str">
        <f>IF(ISERROR(VLOOKUP(LJM972,'Controle de Estoque'!LJG:LJN,1,FALSE)),"",VLOOKUP(LJM972,'Controle de Estoque'!LJG:LJN,4,FALSE))</f>
        <v/>
      </c>
      <c r="LJR972" s="16" t="str">
        <f>IF(ISERROR(VLOOKUP(LJN972,'Controle de Estoque'!LJH:LJO,1,FALSE)),"",VLOOKUP(LJN972,'Controle de Estoque'!LJH:LJO,4,FALSE))</f>
        <v/>
      </c>
      <c r="LJS972" s="16" t="str">
        <f>IF(ISERROR(VLOOKUP(LJO972,'Controle de Estoque'!LJI:LJP,1,FALSE)),"",VLOOKUP(LJO972,'Controle de Estoque'!LJI:LJP,4,FALSE))</f>
        <v/>
      </c>
      <c r="LJT972" s="16" t="str">
        <f>IF(ISERROR(VLOOKUP(LJP972,'Controle de Estoque'!LJJ:LJQ,1,FALSE)),"",VLOOKUP(LJP972,'Controle de Estoque'!LJJ:LJQ,4,FALSE))</f>
        <v/>
      </c>
      <c r="LJU972" s="16" t="str">
        <f>IF(ISERROR(VLOOKUP(LJQ972,'Controle de Estoque'!LJK:LJR,1,FALSE)),"",VLOOKUP(LJQ972,'Controle de Estoque'!LJK:LJR,4,FALSE))</f>
        <v/>
      </c>
      <c r="LJV972" s="16" t="str">
        <f>IF(ISERROR(VLOOKUP(LJR972,'Controle de Estoque'!LJL:LJS,1,FALSE)),"",VLOOKUP(LJR972,'Controle de Estoque'!LJL:LJS,4,FALSE))</f>
        <v/>
      </c>
      <c r="LJW972" s="16" t="str">
        <f>IF(ISERROR(VLOOKUP(LJS972,'Controle de Estoque'!LJM:LJT,1,FALSE)),"",VLOOKUP(LJS972,'Controle de Estoque'!LJM:LJT,4,FALSE))</f>
        <v/>
      </c>
      <c r="LJX972" s="16" t="str">
        <f>IF(ISERROR(VLOOKUP(LJT972,'Controle de Estoque'!LJN:LJU,1,FALSE)),"",VLOOKUP(LJT972,'Controle de Estoque'!LJN:LJU,4,FALSE))</f>
        <v/>
      </c>
      <c r="LJY972" s="16" t="str">
        <f>IF(ISERROR(VLOOKUP(LJU972,'Controle de Estoque'!LJO:LJV,1,FALSE)),"",VLOOKUP(LJU972,'Controle de Estoque'!LJO:LJV,4,FALSE))</f>
        <v/>
      </c>
      <c r="LJZ972" s="16" t="str">
        <f>IF(ISERROR(VLOOKUP(LJV972,'Controle de Estoque'!LJP:LJW,1,FALSE)),"",VLOOKUP(LJV972,'Controle de Estoque'!LJP:LJW,4,FALSE))</f>
        <v/>
      </c>
      <c r="LKA972" s="16" t="str">
        <f>IF(ISERROR(VLOOKUP(LJW972,'Controle de Estoque'!LJQ:LJX,1,FALSE)),"",VLOOKUP(LJW972,'Controle de Estoque'!LJQ:LJX,4,FALSE))</f>
        <v/>
      </c>
      <c r="LKB972" s="16" t="str">
        <f>IF(ISERROR(VLOOKUP(LJX972,'Controle de Estoque'!LJR:LJY,1,FALSE)),"",VLOOKUP(LJX972,'Controle de Estoque'!LJR:LJY,4,FALSE))</f>
        <v/>
      </c>
      <c r="LKC972" s="16" t="str">
        <f>IF(ISERROR(VLOOKUP(LJY972,'Controle de Estoque'!LJS:LJZ,1,FALSE)),"",VLOOKUP(LJY972,'Controle de Estoque'!LJS:LJZ,4,FALSE))</f>
        <v/>
      </c>
      <c r="LKD972" s="16" t="str">
        <f>IF(ISERROR(VLOOKUP(LJZ972,'Controle de Estoque'!LJT:LKA,1,FALSE)),"",VLOOKUP(LJZ972,'Controle de Estoque'!LJT:LKA,4,FALSE))</f>
        <v/>
      </c>
      <c r="LKE972" s="16" t="str">
        <f>IF(ISERROR(VLOOKUP(LKA972,'Controle de Estoque'!LJU:LKB,1,FALSE)),"",VLOOKUP(LKA972,'Controle de Estoque'!LJU:LKB,4,FALSE))</f>
        <v/>
      </c>
      <c r="LKF972" s="16" t="str">
        <f>IF(ISERROR(VLOOKUP(LKB972,'Controle de Estoque'!LJV:LKC,1,FALSE)),"",VLOOKUP(LKB972,'Controle de Estoque'!LJV:LKC,4,FALSE))</f>
        <v/>
      </c>
      <c r="LKG972" s="16" t="str">
        <f>IF(ISERROR(VLOOKUP(LKC972,'Controle de Estoque'!LJW:LKD,1,FALSE)),"",VLOOKUP(LKC972,'Controle de Estoque'!LJW:LKD,4,FALSE))</f>
        <v/>
      </c>
      <c r="LKH972" s="16" t="str">
        <f>IF(ISERROR(VLOOKUP(LKD972,'Controle de Estoque'!LJX:LKE,1,FALSE)),"",VLOOKUP(LKD972,'Controle de Estoque'!LJX:LKE,4,FALSE))</f>
        <v/>
      </c>
      <c r="LKI972" s="16" t="str">
        <f>IF(ISERROR(VLOOKUP(LKE972,'Controle de Estoque'!LJY:LKF,1,FALSE)),"",VLOOKUP(LKE972,'Controle de Estoque'!LJY:LKF,4,FALSE))</f>
        <v/>
      </c>
      <c r="LKJ972" s="16" t="str">
        <f>IF(ISERROR(VLOOKUP(LKF972,'Controle de Estoque'!LJZ:LKG,1,FALSE)),"",VLOOKUP(LKF972,'Controle de Estoque'!LJZ:LKG,4,FALSE))</f>
        <v/>
      </c>
      <c r="LKK972" s="16" t="str">
        <f>IF(ISERROR(VLOOKUP(LKG972,'Controle de Estoque'!LKA:LKH,1,FALSE)),"",VLOOKUP(LKG972,'Controle de Estoque'!LKA:LKH,4,FALSE))</f>
        <v/>
      </c>
      <c r="LKL972" s="16" t="str">
        <f>IF(ISERROR(VLOOKUP(LKH972,'Controle de Estoque'!LKB:LKI,1,FALSE)),"",VLOOKUP(LKH972,'Controle de Estoque'!LKB:LKI,4,FALSE))</f>
        <v/>
      </c>
      <c r="LKM972" s="16" t="str">
        <f>IF(ISERROR(VLOOKUP(LKI972,'Controle de Estoque'!LKC:LKJ,1,FALSE)),"",VLOOKUP(LKI972,'Controle de Estoque'!LKC:LKJ,4,FALSE))</f>
        <v/>
      </c>
      <c r="LKN972" s="16" t="str">
        <f>IF(ISERROR(VLOOKUP(LKJ972,'Controle de Estoque'!LKD:LKK,1,FALSE)),"",VLOOKUP(LKJ972,'Controle de Estoque'!LKD:LKK,4,FALSE))</f>
        <v/>
      </c>
      <c r="LKO972" s="16" t="str">
        <f>IF(ISERROR(VLOOKUP(LKK972,'Controle de Estoque'!LKE:LKL,1,FALSE)),"",VLOOKUP(LKK972,'Controle de Estoque'!LKE:LKL,4,FALSE))</f>
        <v/>
      </c>
      <c r="LKP972" s="16" t="str">
        <f>IF(ISERROR(VLOOKUP(LKL972,'Controle de Estoque'!LKF:LKM,1,FALSE)),"",VLOOKUP(LKL972,'Controle de Estoque'!LKF:LKM,4,FALSE))</f>
        <v/>
      </c>
      <c r="LKQ972" s="16" t="str">
        <f>IF(ISERROR(VLOOKUP(LKM972,'Controle de Estoque'!LKG:LKN,1,FALSE)),"",VLOOKUP(LKM972,'Controle de Estoque'!LKG:LKN,4,FALSE))</f>
        <v/>
      </c>
      <c r="LKR972" s="16" t="str">
        <f>IF(ISERROR(VLOOKUP(LKN972,'Controle de Estoque'!LKH:LKO,1,FALSE)),"",VLOOKUP(LKN972,'Controle de Estoque'!LKH:LKO,4,FALSE))</f>
        <v/>
      </c>
      <c r="LKS972" s="16" t="str">
        <f>IF(ISERROR(VLOOKUP(LKO972,'Controle de Estoque'!LKI:LKP,1,FALSE)),"",VLOOKUP(LKO972,'Controle de Estoque'!LKI:LKP,4,FALSE))</f>
        <v/>
      </c>
      <c r="LKT972" s="16" t="str">
        <f>IF(ISERROR(VLOOKUP(LKP972,'Controle de Estoque'!LKJ:LKQ,1,FALSE)),"",VLOOKUP(LKP972,'Controle de Estoque'!LKJ:LKQ,4,FALSE))</f>
        <v/>
      </c>
      <c r="LKU972" s="16" t="str">
        <f>IF(ISERROR(VLOOKUP(LKQ972,'Controle de Estoque'!LKK:LKR,1,FALSE)),"",VLOOKUP(LKQ972,'Controle de Estoque'!LKK:LKR,4,FALSE))</f>
        <v/>
      </c>
      <c r="LKV972" s="16" t="str">
        <f>IF(ISERROR(VLOOKUP(LKR972,'Controle de Estoque'!LKL:LKS,1,FALSE)),"",VLOOKUP(LKR972,'Controle de Estoque'!LKL:LKS,4,FALSE))</f>
        <v/>
      </c>
      <c r="LKW972" s="16" t="str">
        <f>IF(ISERROR(VLOOKUP(LKS972,'Controle de Estoque'!LKM:LKT,1,FALSE)),"",VLOOKUP(LKS972,'Controle de Estoque'!LKM:LKT,4,FALSE))</f>
        <v/>
      </c>
      <c r="LKX972" s="16" t="str">
        <f>IF(ISERROR(VLOOKUP(LKT972,'Controle de Estoque'!LKN:LKU,1,FALSE)),"",VLOOKUP(LKT972,'Controle de Estoque'!LKN:LKU,4,FALSE))</f>
        <v/>
      </c>
      <c r="LKY972" s="16" t="str">
        <f>IF(ISERROR(VLOOKUP(LKU972,'Controle de Estoque'!LKO:LKV,1,FALSE)),"",VLOOKUP(LKU972,'Controle de Estoque'!LKO:LKV,4,FALSE))</f>
        <v/>
      </c>
      <c r="LKZ972" s="16" t="str">
        <f>IF(ISERROR(VLOOKUP(LKV972,'Controle de Estoque'!LKP:LKW,1,FALSE)),"",VLOOKUP(LKV972,'Controle de Estoque'!LKP:LKW,4,FALSE))</f>
        <v/>
      </c>
      <c r="LLA972" s="16" t="str">
        <f>IF(ISERROR(VLOOKUP(LKW972,'Controle de Estoque'!LKQ:LKX,1,FALSE)),"",VLOOKUP(LKW972,'Controle de Estoque'!LKQ:LKX,4,FALSE))</f>
        <v/>
      </c>
      <c r="LLB972" s="16" t="str">
        <f>IF(ISERROR(VLOOKUP(LKX972,'Controle de Estoque'!LKR:LKY,1,FALSE)),"",VLOOKUP(LKX972,'Controle de Estoque'!LKR:LKY,4,FALSE))</f>
        <v/>
      </c>
      <c r="LLC972" s="16" t="str">
        <f>IF(ISERROR(VLOOKUP(LKY972,'Controle de Estoque'!LKS:LKZ,1,FALSE)),"",VLOOKUP(LKY972,'Controle de Estoque'!LKS:LKZ,4,FALSE))</f>
        <v/>
      </c>
      <c r="LLD972" s="16" t="str">
        <f>IF(ISERROR(VLOOKUP(LKZ972,'Controle de Estoque'!LKT:LLA,1,FALSE)),"",VLOOKUP(LKZ972,'Controle de Estoque'!LKT:LLA,4,FALSE))</f>
        <v/>
      </c>
      <c r="LLE972" s="16" t="str">
        <f>IF(ISERROR(VLOOKUP(LLA972,'Controle de Estoque'!LKU:LLB,1,FALSE)),"",VLOOKUP(LLA972,'Controle de Estoque'!LKU:LLB,4,FALSE))</f>
        <v/>
      </c>
      <c r="LLF972" s="16" t="str">
        <f>IF(ISERROR(VLOOKUP(LLB972,'Controle de Estoque'!LKV:LLC,1,FALSE)),"",VLOOKUP(LLB972,'Controle de Estoque'!LKV:LLC,4,FALSE))</f>
        <v/>
      </c>
      <c r="LLG972" s="16" t="str">
        <f>IF(ISERROR(VLOOKUP(LLC972,'Controle de Estoque'!LKW:LLD,1,FALSE)),"",VLOOKUP(LLC972,'Controle de Estoque'!LKW:LLD,4,FALSE))</f>
        <v/>
      </c>
      <c r="LLH972" s="16" t="str">
        <f>IF(ISERROR(VLOOKUP(LLD972,'Controle de Estoque'!LKX:LLE,1,FALSE)),"",VLOOKUP(LLD972,'Controle de Estoque'!LKX:LLE,4,FALSE))</f>
        <v/>
      </c>
      <c r="LLI972" s="16" t="str">
        <f>IF(ISERROR(VLOOKUP(LLE972,'Controle de Estoque'!LKY:LLF,1,FALSE)),"",VLOOKUP(LLE972,'Controle de Estoque'!LKY:LLF,4,FALSE))</f>
        <v/>
      </c>
      <c r="LLJ972" s="16" t="str">
        <f>IF(ISERROR(VLOOKUP(LLF972,'Controle de Estoque'!LKZ:LLG,1,FALSE)),"",VLOOKUP(LLF972,'Controle de Estoque'!LKZ:LLG,4,FALSE))</f>
        <v/>
      </c>
      <c r="LLK972" s="16" t="str">
        <f>IF(ISERROR(VLOOKUP(LLG972,'Controle de Estoque'!LLA:LLH,1,FALSE)),"",VLOOKUP(LLG972,'Controle de Estoque'!LLA:LLH,4,FALSE))</f>
        <v/>
      </c>
      <c r="LLL972" s="16" t="str">
        <f>IF(ISERROR(VLOOKUP(LLH972,'Controle de Estoque'!LLB:LLI,1,FALSE)),"",VLOOKUP(LLH972,'Controle de Estoque'!LLB:LLI,4,FALSE))</f>
        <v/>
      </c>
      <c r="LLM972" s="16" t="str">
        <f>IF(ISERROR(VLOOKUP(LLI972,'Controle de Estoque'!LLC:LLJ,1,FALSE)),"",VLOOKUP(LLI972,'Controle de Estoque'!LLC:LLJ,4,FALSE))</f>
        <v/>
      </c>
      <c r="LLN972" s="16" t="str">
        <f>IF(ISERROR(VLOOKUP(LLJ972,'Controle de Estoque'!LLD:LLK,1,FALSE)),"",VLOOKUP(LLJ972,'Controle de Estoque'!LLD:LLK,4,FALSE))</f>
        <v/>
      </c>
      <c r="LLO972" s="16" t="str">
        <f>IF(ISERROR(VLOOKUP(LLK972,'Controle de Estoque'!LLE:LLL,1,FALSE)),"",VLOOKUP(LLK972,'Controle de Estoque'!LLE:LLL,4,FALSE))</f>
        <v/>
      </c>
      <c r="LLP972" s="16" t="str">
        <f>IF(ISERROR(VLOOKUP(LLL972,'Controle de Estoque'!LLF:LLM,1,FALSE)),"",VLOOKUP(LLL972,'Controle de Estoque'!LLF:LLM,4,FALSE))</f>
        <v/>
      </c>
      <c r="LLQ972" s="16" t="str">
        <f>IF(ISERROR(VLOOKUP(LLM972,'Controle de Estoque'!LLG:LLN,1,FALSE)),"",VLOOKUP(LLM972,'Controle de Estoque'!LLG:LLN,4,FALSE))</f>
        <v/>
      </c>
      <c r="LLR972" s="16" t="str">
        <f>IF(ISERROR(VLOOKUP(LLN972,'Controle de Estoque'!LLH:LLO,1,FALSE)),"",VLOOKUP(LLN972,'Controle de Estoque'!LLH:LLO,4,FALSE))</f>
        <v/>
      </c>
      <c r="LLS972" s="16" t="str">
        <f>IF(ISERROR(VLOOKUP(LLO972,'Controle de Estoque'!LLI:LLP,1,FALSE)),"",VLOOKUP(LLO972,'Controle de Estoque'!LLI:LLP,4,FALSE))</f>
        <v/>
      </c>
      <c r="LLT972" s="16" t="str">
        <f>IF(ISERROR(VLOOKUP(LLP972,'Controle de Estoque'!LLJ:LLQ,1,FALSE)),"",VLOOKUP(LLP972,'Controle de Estoque'!LLJ:LLQ,4,FALSE))</f>
        <v/>
      </c>
      <c r="LLU972" s="16" t="str">
        <f>IF(ISERROR(VLOOKUP(LLQ972,'Controle de Estoque'!LLK:LLR,1,FALSE)),"",VLOOKUP(LLQ972,'Controle de Estoque'!LLK:LLR,4,FALSE))</f>
        <v/>
      </c>
      <c r="LLV972" s="16" t="str">
        <f>IF(ISERROR(VLOOKUP(LLR972,'Controle de Estoque'!LLL:LLS,1,FALSE)),"",VLOOKUP(LLR972,'Controle de Estoque'!LLL:LLS,4,FALSE))</f>
        <v/>
      </c>
      <c r="LLW972" s="16" t="str">
        <f>IF(ISERROR(VLOOKUP(LLS972,'Controle de Estoque'!LLM:LLT,1,FALSE)),"",VLOOKUP(LLS972,'Controle de Estoque'!LLM:LLT,4,FALSE))</f>
        <v/>
      </c>
      <c r="LLX972" s="16" t="str">
        <f>IF(ISERROR(VLOOKUP(LLT972,'Controle de Estoque'!LLN:LLU,1,FALSE)),"",VLOOKUP(LLT972,'Controle de Estoque'!LLN:LLU,4,FALSE))</f>
        <v/>
      </c>
      <c r="LLY972" s="16" t="str">
        <f>IF(ISERROR(VLOOKUP(LLU972,'Controle de Estoque'!LLO:LLV,1,FALSE)),"",VLOOKUP(LLU972,'Controle de Estoque'!LLO:LLV,4,FALSE))</f>
        <v/>
      </c>
      <c r="LLZ972" s="16" t="str">
        <f>IF(ISERROR(VLOOKUP(LLV972,'Controle de Estoque'!LLP:LLW,1,FALSE)),"",VLOOKUP(LLV972,'Controle de Estoque'!LLP:LLW,4,FALSE))</f>
        <v/>
      </c>
      <c r="LMA972" s="16" t="str">
        <f>IF(ISERROR(VLOOKUP(LLW972,'Controle de Estoque'!LLQ:LLX,1,FALSE)),"",VLOOKUP(LLW972,'Controle de Estoque'!LLQ:LLX,4,FALSE))</f>
        <v/>
      </c>
      <c r="LMB972" s="16" t="str">
        <f>IF(ISERROR(VLOOKUP(LLX972,'Controle de Estoque'!LLR:LLY,1,FALSE)),"",VLOOKUP(LLX972,'Controle de Estoque'!LLR:LLY,4,FALSE))</f>
        <v/>
      </c>
      <c r="LMC972" s="16" t="str">
        <f>IF(ISERROR(VLOOKUP(LLY972,'Controle de Estoque'!LLS:LLZ,1,FALSE)),"",VLOOKUP(LLY972,'Controle de Estoque'!LLS:LLZ,4,FALSE))</f>
        <v/>
      </c>
      <c r="LMD972" s="16" t="str">
        <f>IF(ISERROR(VLOOKUP(LLZ972,'Controle de Estoque'!LLT:LMA,1,FALSE)),"",VLOOKUP(LLZ972,'Controle de Estoque'!LLT:LMA,4,FALSE))</f>
        <v/>
      </c>
      <c r="LME972" s="16" t="str">
        <f>IF(ISERROR(VLOOKUP(LMA972,'Controle de Estoque'!LLU:LMB,1,FALSE)),"",VLOOKUP(LMA972,'Controle de Estoque'!LLU:LMB,4,FALSE))</f>
        <v/>
      </c>
      <c r="LMF972" s="16" t="str">
        <f>IF(ISERROR(VLOOKUP(LMB972,'Controle de Estoque'!LLV:LMC,1,FALSE)),"",VLOOKUP(LMB972,'Controle de Estoque'!LLV:LMC,4,FALSE))</f>
        <v/>
      </c>
      <c r="LMG972" s="16" t="str">
        <f>IF(ISERROR(VLOOKUP(LMC972,'Controle de Estoque'!LLW:LMD,1,FALSE)),"",VLOOKUP(LMC972,'Controle de Estoque'!LLW:LMD,4,FALSE))</f>
        <v/>
      </c>
      <c r="LMH972" s="16" t="str">
        <f>IF(ISERROR(VLOOKUP(LMD972,'Controle de Estoque'!LLX:LME,1,FALSE)),"",VLOOKUP(LMD972,'Controle de Estoque'!LLX:LME,4,FALSE))</f>
        <v/>
      </c>
      <c r="LMI972" s="16" t="str">
        <f>IF(ISERROR(VLOOKUP(LME972,'Controle de Estoque'!LLY:LMF,1,FALSE)),"",VLOOKUP(LME972,'Controle de Estoque'!LLY:LMF,4,FALSE))</f>
        <v/>
      </c>
      <c r="LMJ972" s="16" t="str">
        <f>IF(ISERROR(VLOOKUP(LMF972,'Controle de Estoque'!LLZ:LMG,1,FALSE)),"",VLOOKUP(LMF972,'Controle de Estoque'!LLZ:LMG,4,FALSE))</f>
        <v/>
      </c>
      <c r="LMK972" s="16" t="str">
        <f>IF(ISERROR(VLOOKUP(LMG972,'Controle de Estoque'!LMA:LMH,1,FALSE)),"",VLOOKUP(LMG972,'Controle de Estoque'!LMA:LMH,4,FALSE))</f>
        <v/>
      </c>
      <c r="LML972" s="16" t="str">
        <f>IF(ISERROR(VLOOKUP(LMH972,'Controle de Estoque'!LMB:LMI,1,FALSE)),"",VLOOKUP(LMH972,'Controle de Estoque'!LMB:LMI,4,FALSE))</f>
        <v/>
      </c>
      <c r="LMM972" s="16" t="str">
        <f>IF(ISERROR(VLOOKUP(LMI972,'Controle de Estoque'!LMC:LMJ,1,FALSE)),"",VLOOKUP(LMI972,'Controle de Estoque'!LMC:LMJ,4,FALSE))</f>
        <v/>
      </c>
      <c r="LMN972" s="16" t="str">
        <f>IF(ISERROR(VLOOKUP(LMJ972,'Controle de Estoque'!LMD:LMK,1,FALSE)),"",VLOOKUP(LMJ972,'Controle de Estoque'!LMD:LMK,4,FALSE))</f>
        <v/>
      </c>
      <c r="LMO972" s="16" t="str">
        <f>IF(ISERROR(VLOOKUP(LMK972,'Controle de Estoque'!LME:LML,1,FALSE)),"",VLOOKUP(LMK972,'Controle de Estoque'!LME:LML,4,FALSE))</f>
        <v/>
      </c>
      <c r="LMP972" s="16" t="str">
        <f>IF(ISERROR(VLOOKUP(LML972,'Controle de Estoque'!LMF:LMM,1,FALSE)),"",VLOOKUP(LML972,'Controle de Estoque'!LMF:LMM,4,FALSE))</f>
        <v/>
      </c>
      <c r="LMQ972" s="16" t="str">
        <f>IF(ISERROR(VLOOKUP(LMM972,'Controle de Estoque'!LMG:LMN,1,FALSE)),"",VLOOKUP(LMM972,'Controle de Estoque'!LMG:LMN,4,FALSE))</f>
        <v/>
      </c>
      <c r="LMR972" s="16" t="str">
        <f>IF(ISERROR(VLOOKUP(LMN972,'Controle de Estoque'!LMH:LMO,1,FALSE)),"",VLOOKUP(LMN972,'Controle de Estoque'!LMH:LMO,4,FALSE))</f>
        <v/>
      </c>
      <c r="LMS972" s="16" t="str">
        <f>IF(ISERROR(VLOOKUP(LMO972,'Controle de Estoque'!LMI:LMP,1,FALSE)),"",VLOOKUP(LMO972,'Controle de Estoque'!LMI:LMP,4,FALSE))</f>
        <v/>
      </c>
      <c r="LMT972" s="16" t="str">
        <f>IF(ISERROR(VLOOKUP(LMP972,'Controle de Estoque'!LMJ:LMQ,1,FALSE)),"",VLOOKUP(LMP972,'Controle de Estoque'!LMJ:LMQ,4,FALSE))</f>
        <v/>
      </c>
      <c r="LMU972" s="16" t="str">
        <f>IF(ISERROR(VLOOKUP(LMQ972,'Controle de Estoque'!LMK:LMR,1,FALSE)),"",VLOOKUP(LMQ972,'Controle de Estoque'!LMK:LMR,4,FALSE))</f>
        <v/>
      </c>
      <c r="LMV972" s="16" t="str">
        <f>IF(ISERROR(VLOOKUP(LMR972,'Controle de Estoque'!LML:LMS,1,FALSE)),"",VLOOKUP(LMR972,'Controle de Estoque'!LML:LMS,4,FALSE))</f>
        <v/>
      </c>
      <c r="LMW972" s="16" t="str">
        <f>IF(ISERROR(VLOOKUP(LMS972,'Controle de Estoque'!LMM:LMT,1,FALSE)),"",VLOOKUP(LMS972,'Controle de Estoque'!LMM:LMT,4,FALSE))</f>
        <v/>
      </c>
      <c r="LMX972" s="16" t="str">
        <f>IF(ISERROR(VLOOKUP(LMT972,'Controle de Estoque'!LMN:LMU,1,FALSE)),"",VLOOKUP(LMT972,'Controle de Estoque'!LMN:LMU,4,FALSE))</f>
        <v/>
      </c>
      <c r="LMY972" s="16" t="str">
        <f>IF(ISERROR(VLOOKUP(LMU972,'Controle de Estoque'!LMO:LMV,1,FALSE)),"",VLOOKUP(LMU972,'Controle de Estoque'!LMO:LMV,4,FALSE))</f>
        <v/>
      </c>
      <c r="LMZ972" s="16" t="str">
        <f>IF(ISERROR(VLOOKUP(LMV972,'Controle de Estoque'!LMP:LMW,1,FALSE)),"",VLOOKUP(LMV972,'Controle de Estoque'!LMP:LMW,4,FALSE))</f>
        <v/>
      </c>
      <c r="LNA972" s="16" t="str">
        <f>IF(ISERROR(VLOOKUP(LMW972,'Controle de Estoque'!LMQ:LMX,1,FALSE)),"",VLOOKUP(LMW972,'Controle de Estoque'!LMQ:LMX,4,FALSE))</f>
        <v/>
      </c>
      <c r="LNB972" s="16" t="str">
        <f>IF(ISERROR(VLOOKUP(LMX972,'Controle de Estoque'!LMR:LMY,1,FALSE)),"",VLOOKUP(LMX972,'Controle de Estoque'!LMR:LMY,4,FALSE))</f>
        <v/>
      </c>
      <c r="LNC972" s="16" t="str">
        <f>IF(ISERROR(VLOOKUP(LMY972,'Controle de Estoque'!LMS:LMZ,1,FALSE)),"",VLOOKUP(LMY972,'Controle de Estoque'!LMS:LMZ,4,FALSE))</f>
        <v/>
      </c>
      <c r="LND972" s="16" t="str">
        <f>IF(ISERROR(VLOOKUP(LMZ972,'Controle de Estoque'!LMT:LNA,1,FALSE)),"",VLOOKUP(LMZ972,'Controle de Estoque'!LMT:LNA,4,FALSE))</f>
        <v/>
      </c>
      <c r="LNE972" s="16" t="str">
        <f>IF(ISERROR(VLOOKUP(LNA972,'Controle de Estoque'!LMU:LNB,1,FALSE)),"",VLOOKUP(LNA972,'Controle de Estoque'!LMU:LNB,4,FALSE))</f>
        <v/>
      </c>
      <c r="LNF972" s="16" t="str">
        <f>IF(ISERROR(VLOOKUP(LNB972,'Controle de Estoque'!LMV:LNC,1,FALSE)),"",VLOOKUP(LNB972,'Controle de Estoque'!LMV:LNC,4,FALSE))</f>
        <v/>
      </c>
      <c r="LNG972" s="16" t="str">
        <f>IF(ISERROR(VLOOKUP(LNC972,'Controle de Estoque'!LMW:LND,1,FALSE)),"",VLOOKUP(LNC972,'Controle de Estoque'!LMW:LND,4,FALSE))</f>
        <v/>
      </c>
      <c r="LNH972" s="16" t="str">
        <f>IF(ISERROR(VLOOKUP(LND972,'Controle de Estoque'!LMX:LNE,1,FALSE)),"",VLOOKUP(LND972,'Controle de Estoque'!LMX:LNE,4,FALSE))</f>
        <v/>
      </c>
      <c r="LNI972" s="16" t="str">
        <f>IF(ISERROR(VLOOKUP(LNE972,'Controle de Estoque'!LMY:LNF,1,FALSE)),"",VLOOKUP(LNE972,'Controle de Estoque'!LMY:LNF,4,FALSE))</f>
        <v/>
      </c>
      <c r="LNJ972" s="16" t="str">
        <f>IF(ISERROR(VLOOKUP(LNF972,'Controle de Estoque'!LMZ:LNG,1,FALSE)),"",VLOOKUP(LNF972,'Controle de Estoque'!LMZ:LNG,4,FALSE))</f>
        <v/>
      </c>
      <c r="LNK972" s="16" t="str">
        <f>IF(ISERROR(VLOOKUP(LNG972,'Controle de Estoque'!LNA:LNH,1,FALSE)),"",VLOOKUP(LNG972,'Controle de Estoque'!LNA:LNH,4,FALSE))</f>
        <v/>
      </c>
      <c r="LNL972" s="16" t="str">
        <f>IF(ISERROR(VLOOKUP(LNH972,'Controle de Estoque'!LNB:LNI,1,FALSE)),"",VLOOKUP(LNH972,'Controle de Estoque'!LNB:LNI,4,FALSE))</f>
        <v/>
      </c>
      <c r="LNM972" s="16" t="str">
        <f>IF(ISERROR(VLOOKUP(LNI972,'Controle de Estoque'!LNC:LNJ,1,FALSE)),"",VLOOKUP(LNI972,'Controle de Estoque'!LNC:LNJ,4,FALSE))</f>
        <v/>
      </c>
      <c r="LNN972" s="16" t="str">
        <f>IF(ISERROR(VLOOKUP(LNJ972,'Controle de Estoque'!LND:LNK,1,FALSE)),"",VLOOKUP(LNJ972,'Controle de Estoque'!LND:LNK,4,FALSE))</f>
        <v/>
      </c>
      <c r="LNO972" s="16" t="str">
        <f>IF(ISERROR(VLOOKUP(LNK972,'Controle de Estoque'!LNE:LNL,1,FALSE)),"",VLOOKUP(LNK972,'Controle de Estoque'!LNE:LNL,4,FALSE))</f>
        <v/>
      </c>
      <c r="LNP972" s="16" t="str">
        <f>IF(ISERROR(VLOOKUP(LNL972,'Controle de Estoque'!LNF:LNM,1,FALSE)),"",VLOOKUP(LNL972,'Controle de Estoque'!LNF:LNM,4,FALSE))</f>
        <v/>
      </c>
      <c r="LNQ972" s="16" t="str">
        <f>IF(ISERROR(VLOOKUP(LNM972,'Controle de Estoque'!LNG:LNN,1,FALSE)),"",VLOOKUP(LNM972,'Controle de Estoque'!LNG:LNN,4,FALSE))</f>
        <v/>
      </c>
      <c r="LNR972" s="16" t="str">
        <f>IF(ISERROR(VLOOKUP(LNN972,'Controle de Estoque'!LNH:LNO,1,FALSE)),"",VLOOKUP(LNN972,'Controle de Estoque'!LNH:LNO,4,FALSE))</f>
        <v/>
      </c>
      <c r="LNS972" s="16" t="str">
        <f>IF(ISERROR(VLOOKUP(LNO972,'Controle de Estoque'!LNI:LNP,1,FALSE)),"",VLOOKUP(LNO972,'Controle de Estoque'!LNI:LNP,4,FALSE))</f>
        <v/>
      </c>
      <c r="LNT972" s="16" t="str">
        <f>IF(ISERROR(VLOOKUP(LNP972,'Controle de Estoque'!LNJ:LNQ,1,FALSE)),"",VLOOKUP(LNP972,'Controle de Estoque'!LNJ:LNQ,4,FALSE))</f>
        <v/>
      </c>
      <c r="LNU972" s="16" t="str">
        <f>IF(ISERROR(VLOOKUP(LNQ972,'Controle de Estoque'!LNK:LNR,1,FALSE)),"",VLOOKUP(LNQ972,'Controle de Estoque'!LNK:LNR,4,FALSE))</f>
        <v/>
      </c>
      <c r="LNV972" s="16" t="str">
        <f>IF(ISERROR(VLOOKUP(LNR972,'Controle de Estoque'!LNL:LNS,1,FALSE)),"",VLOOKUP(LNR972,'Controle de Estoque'!LNL:LNS,4,FALSE))</f>
        <v/>
      </c>
      <c r="LNW972" s="16" t="str">
        <f>IF(ISERROR(VLOOKUP(LNS972,'Controle de Estoque'!LNM:LNT,1,FALSE)),"",VLOOKUP(LNS972,'Controle de Estoque'!LNM:LNT,4,FALSE))</f>
        <v/>
      </c>
      <c r="LNX972" s="16" t="str">
        <f>IF(ISERROR(VLOOKUP(LNT972,'Controle de Estoque'!LNN:LNU,1,FALSE)),"",VLOOKUP(LNT972,'Controle de Estoque'!LNN:LNU,4,FALSE))</f>
        <v/>
      </c>
      <c r="LNY972" s="16" t="str">
        <f>IF(ISERROR(VLOOKUP(LNU972,'Controle de Estoque'!LNO:LNV,1,FALSE)),"",VLOOKUP(LNU972,'Controle de Estoque'!LNO:LNV,4,FALSE))</f>
        <v/>
      </c>
      <c r="LNZ972" s="16" t="str">
        <f>IF(ISERROR(VLOOKUP(LNV972,'Controle de Estoque'!LNP:LNW,1,FALSE)),"",VLOOKUP(LNV972,'Controle de Estoque'!LNP:LNW,4,FALSE))</f>
        <v/>
      </c>
      <c r="LOA972" s="16" t="str">
        <f>IF(ISERROR(VLOOKUP(LNW972,'Controle de Estoque'!LNQ:LNX,1,FALSE)),"",VLOOKUP(LNW972,'Controle de Estoque'!LNQ:LNX,4,FALSE))</f>
        <v/>
      </c>
      <c r="LOB972" s="16" t="str">
        <f>IF(ISERROR(VLOOKUP(LNX972,'Controle de Estoque'!LNR:LNY,1,FALSE)),"",VLOOKUP(LNX972,'Controle de Estoque'!LNR:LNY,4,FALSE))</f>
        <v/>
      </c>
      <c r="LOC972" s="16" t="str">
        <f>IF(ISERROR(VLOOKUP(LNY972,'Controle de Estoque'!LNS:LNZ,1,FALSE)),"",VLOOKUP(LNY972,'Controle de Estoque'!LNS:LNZ,4,FALSE))</f>
        <v/>
      </c>
      <c r="LOD972" s="16" t="str">
        <f>IF(ISERROR(VLOOKUP(LNZ972,'Controle de Estoque'!LNT:LOA,1,FALSE)),"",VLOOKUP(LNZ972,'Controle de Estoque'!LNT:LOA,4,FALSE))</f>
        <v/>
      </c>
      <c r="LOE972" s="16" t="str">
        <f>IF(ISERROR(VLOOKUP(LOA972,'Controle de Estoque'!LNU:LOB,1,FALSE)),"",VLOOKUP(LOA972,'Controle de Estoque'!LNU:LOB,4,FALSE))</f>
        <v/>
      </c>
      <c r="LOF972" s="16" t="str">
        <f>IF(ISERROR(VLOOKUP(LOB972,'Controle de Estoque'!LNV:LOC,1,FALSE)),"",VLOOKUP(LOB972,'Controle de Estoque'!LNV:LOC,4,FALSE))</f>
        <v/>
      </c>
      <c r="LOG972" s="16" t="str">
        <f>IF(ISERROR(VLOOKUP(LOC972,'Controle de Estoque'!LNW:LOD,1,FALSE)),"",VLOOKUP(LOC972,'Controle de Estoque'!LNW:LOD,4,FALSE))</f>
        <v/>
      </c>
      <c r="LOH972" s="16" t="str">
        <f>IF(ISERROR(VLOOKUP(LOD972,'Controle de Estoque'!LNX:LOE,1,FALSE)),"",VLOOKUP(LOD972,'Controle de Estoque'!LNX:LOE,4,FALSE))</f>
        <v/>
      </c>
      <c r="LOI972" s="16" t="str">
        <f>IF(ISERROR(VLOOKUP(LOE972,'Controle de Estoque'!LNY:LOF,1,FALSE)),"",VLOOKUP(LOE972,'Controle de Estoque'!LNY:LOF,4,FALSE))</f>
        <v/>
      </c>
      <c r="LOJ972" s="16" t="str">
        <f>IF(ISERROR(VLOOKUP(LOF972,'Controle de Estoque'!LNZ:LOG,1,FALSE)),"",VLOOKUP(LOF972,'Controle de Estoque'!LNZ:LOG,4,FALSE))</f>
        <v/>
      </c>
      <c r="LOK972" s="16" t="str">
        <f>IF(ISERROR(VLOOKUP(LOG972,'Controle de Estoque'!LOA:LOH,1,FALSE)),"",VLOOKUP(LOG972,'Controle de Estoque'!LOA:LOH,4,FALSE))</f>
        <v/>
      </c>
      <c r="LOL972" s="16" t="str">
        <f>IF(ISERROR(VLOOKUP(LOH972,'Controle de Estoque'!LOB:LOI,1,FALSE)),"",VLOOKUP(LOH972,'Controle de Estoque'!LOB:LOI,4,FALSE))</f>
        <v/>
      </c>
      <c r="LOM972" s="16" t="str">
        <f>IF(ISERROR(VLOOKUP(LOI972,'Controle de Estoque'!LOC:LOJ,1,FALSE)),"",VLOOKUP(LOI972,'Controle de Estoque'!LOC:LOJ,4,FALSE))</f>
        <v/>
      </c>
      <c r="LON972" s="16" t="str">
        <f>IF(ISERROR(VLOOKUP(LOJ972,'Controle de Estoque'!LOD:LOK,1,FALSE)),"",VLOOKUP(LOJ972,'Controle de Estoque'!LOD:LOK,4,FALSE))</f>
        <v/>
      </c>
      <c r="LOO972" s="16" t="str">
        <f>IF(ISERROR(VLOOKUP(LOK972,'Controle de Estoque'!LOE:LOL,1,FALSE)),"",VLOOKUP(LOK972,'Controle de Estoque'!LOE:LOL,4,FALSE))</f>
        <v/>
      </c>
      <c r="LOP972" s="16" t="str">
        <f>IF(ISERROR(VLOOKUP(LOL972,'Controle de Estoque'!LOF:LOM,1,FALSE)),"",VLOOKUP(LOL972,'Controle de Estoque'!LOF:LOM,4,FALSE))</f>
        <v/>
      </c>
      <c r="LOQ972" s="16" t="str">
        <f>IF(ISERROR(VLOOKUP(LOM972,'Controle de Estoque'!LOG:LON,1,FALSE)),"",VLOOKUP(LOM972,'Controle de Estoque'!LOG:LON,4,FALSE))</f>
        <v/>
      </c>
      <c r="LOR972" s="16" t="str">
        <f>IF(ISERROR(VLOOKUP(LON972,'Controle de Estoque'!LOH:LOO,1,FALSE)),"",VLOOKUP(LON972,'Controle de Estoque'!LOH:LOO,4,FALSE))</f>
        <v/>
      </c>
      <c r="LOS972" s="16" t="str">
        <f>IF(ISERROR(VLOOKUP(LOO972,'Controle de Estoque'!LOI:LOP,1,FALSE)),"",VLOOKUP(LOO972,'Controle de Estoque'!LOI:LOP,4,FALSE))</f>
        <v/>
      </c>
      <c r="LOT972" s="16" t="str">
        <f>IF(ISERROR(VLOOKUP(LOP972,'Controle de Estoque'!LOJ:LOQ,1,FALSE)),"",VLOOKUP(LOP972,'Controle de Estoque'!LOJ:LOQ,4,FALSE))</f>
        <v/>
      </c>
      <c r="LOU972" s="16" t="str">
        <f>IF(ISERROR(VLOOKUP(LOQ972,'Controle de Estoque'!LOK:LOR,1,FALSE)),"",VLOOKUP(LOQ972,'Controle de Estoque'!LOK:LOR,4,FALSE))</f>
        <v/>
      </c>
      <c r="LOV972" s="16" t="str">
        <f>IF(ISERROR(VLOOKUP(LOR972,'Controle de Estoque'!LOL:LOS,1,FALSE)),"",VLOOKUP(LOR972,'Controle de Estoque'!LOL:LOS,4,FALSE))</f>
        <v/>
      </c>
      <c r="LOW972" s="16" t="str">
        <f>IF(ISERROR(VLOOKUP(LOS972,'Controle de Estoque'!LOM:LOT,1,FALSE)),"",VLOOKUP(LOS972,'Controle de Estoque'!LOM:LOT,4,FALSE))</f>
        <v/>
      </c>
      <c r="LOX972" s="16" t="str">
        <f>IF(ISERROR(VLOOKUP(LOT972,'Controle de Estoque'!LON:LOU,1,FALSE)),"",VLOOKUP(LOT972,'Controle de Estoque'!LON:LOU,4,FALSE))</f>
        <v/>
      </c>
      <c r="LOY972" s="16" t="str">
        <f>IF(ISERROR(VLOOKUP(LOU972,'Controle de Estoque'!LOO:LOV,1,FALSE)),"",VLOOKUP(LOU972,'Controle de Estoque'!LOO:LOV,4,FALSE))</f>
        <v/>
      </c>
      <c r="LOZ972" s="16" t="str">
        <f>IF(ISERROR(VLOOKUP(LOV972,'Controle de Estoque'!LOP:LOW,1,FALSE)),"",VLOOKUP(LOV972,'Controle de Estoque'!LOP:LOW,4,FALSE))</f>
        <v/>
      </c>
      <c r="LPA972" s="16" t="str">
        <f>IF(ISERROR(VLOOKUP(LOW972,'Controle de Estoque'!LOQ:LOX,1,FALSE)),"",VLOOKUP(LOW972,'Controle de Estoque'!LOQ:LOX,4,FALSE))</f>
        <v/>
      </c>
      <c r="LPB972" s="16" t="str">
        <f>IF(ISERROR(VLOOKUP(LOX972,'Controle de Estoque'!LOR:LOY,1,FALSE)),"",VLOOKUP(LOX972,'Controle de Estoque'!LOR:LOY,4,FALSE))</f>
        <v/>
      </c>
      <c r="LPC972" s="16" t="str">
        <f>IF(ISERROR(VLOOKUP(LOY972,'Controle de Estoque'!LOS:LOZ,1,FALSE)),"",VLOOKUP(LOY972,'Controle de Estoque'!LOS:LOZ,4,FALSE))</f>
        <v/>
      </c>
      <c r="LPD972" s="16" t="str">
        <f>IF(ISERROR(VLOOKUP(LOZ972,'Controle de Estoque'!LOT:LPA,1,FALSE)),"",VLOOKUP(LOZ972,'Controle de Estoque'!LOT:LPA,4,FALSE))</f>
        <v/>
      </c>
      <c r="LPE972" s="16" t="str">
        <f>IF(ISERROR(VLOOKUP(LPA972,'Controle de Estoque'!LOU:LPB,1,FALSE)),"",VLOOKUP(LPA972,'Controle de Estoque'!LOU:LPB,4,FALSE))</f>
        <v/>
      </c>
      <c r="LPF972" s="16" t="str">
        <f>IF(ISERROR(VLOOKUP(LPB972,'Controle de Estoque'!LOV:LPC,1,FALSE)),"",VLOOKUP(LPB972,'Controle de Estoque'!LOV:LPC,4,FALSE))</f>
        <v/>
      </c>
      <c r="LPG972" s="16" t="str">
        <f>IF(ISERROR(VLOOKUP(LPC972,'Controle de Estoque'!LOW:LPD,1,FALSE)),"",VLOOKUP(LPC972,'Controle de Estoque'!LOW:LPD,4,FALSE))</f>
        <v/>
      </c>
      <c r="LPH972" s="16" t="str">
        <f>IF(ISERROR(VLOOKUP(LPD972,'Controle de Estoque'!LOX:LPE,1,FALSE)),"",VLOOKUP(LPD972,'Controle de Estoque'!LOX:LPE,4,FALSE))</f>
        <v/>
      </c>
      <c r="LPI972" s="16" t="str">
        <f>IF(ISERROR(VLOOKUP(LPE972,'Controle de Estoque'!LOY:LPF,1,FALSE)),"",VLOOKUP(LPE972,'Controle de Estoque'!LOY:LPF,4,FALSE))</f>
        <v/>
      </c>
      <c r="LPJ972" s="16" t="str">
        <f>IF(ISERROR(VLOOKUP(LPF972,'Controle de Estoque'!LOZ:LPG,1,FALSE)),"",VLOOKUP(LPF972,'Controle de Estoque'!LOZ:LPG,4,FALSE))</f>
        <v/>
      </c>
      <c r="LPK972" s="16" t="str">
        <f>IF(ISERROR(VLOOKUP(LPG972,'Controle de Estoque'!LPA:LPH,1,FALSE)),"",VLOOKUP(LPG972,'Controle de Estoque'!LPA:LPH,4,FALSE))</f>
        <v/>
      </c>
      <c r="LPL972" s="16" t="str">
        <f>IF(ISERROR(VLOOKUP(LPH972,'Controle de Estoque'!LPB:LPI,1,FALSE)),"",VLOOKUP(LPH972,'Controle de Estoque'!LPB:LPI,4,FALSE))</f>
        <v/>
      </c>
      <c r="LPM972" s="16" t="str">
        <f>IF(ISERROR(VLOOKUP(LPI972,'Controle de Estoque'!LPC:LPJ,1,FALSE)),"",VLOOKUP(LPI972,'Controle de Estoque'!LPC:LPJ,4,FALSE))</f>
        <v/>
      </c>
      <c r="LPN972" s="16" t="str">
        <f>IF(ISERROR(VLOOKUP(LPJ972,'Controle de Estoque'!LPD:LPK,1,FALSE)),"",VLOOKUP(LPJ972,'Controle de Estoque'!LPD:LPK,4,FALSE))</f>
        <v/>
      </c>
      <c r="LPO972" s="16" t="str">
        <f>IF(ISERROR(VLOOKUP(LPK972,'Controle de Estoque'!LPE:LPL,1,FALSE)),"",VLOOKUP(LPK972,'Controle de Estoque'!LPE:LPL,4,FALSE))</f>
        <v/>
      </c>
      <c r="LPP972" s="16" t="str">
        <f>IF(ISERROR(VLOOKUP(LPL972,'Controle de Estoque'!LPF:LPM,1,FALSE)),"",VLOOKUP(LPL972,'Controle de Estoque'!LPF:LPM,4,FALSE))</f>
        <v/>
      </c>
      <c r="LPQ972" s="16" t="str">
        <f>IF(ISERROR(VLOOKUP(LPM972,'Controle de Estoque'!LPG:LPN,1,FALSE)),"",VLOOKUP(LPM972,'Controle de Estoque'!LPG:LPN,4,FALSE))</f>
        <v/>
      </c>
      <c r="LPR972" s="16" t="str">
        <f>IF(ISERROR(VLOOKUP(LPN972,'Controle de Estoque'!LPH:LPO,1,FALSE)),"",VLOOKUP(LPN972,'Controle de Estoque'!LPH:LPO,4,FALSE))</f>
        <v/>
      </c>
      <c r="LPS972" s="16" t="str">
        <f>IF(ISERROR(VLOOKUP(LPO972,'Controle de Estoque'!LPI:LPP,1,FALSE)),"",VLOOKUP(LPO972,'Controle de Estoque'!LPI:LPP,4,FALSE))</f>
        <v/>
      </c>
      <c r="LPT972" s="16" t="str">
        <f>IF(ISERROR(VLOOKUP(LPP972,'Controle de Estoque'!LPJ:LPQ,1,FALSE)),"",VLOOKUP(LPP972,'Controle de Estoque'!LPJ:LPQ,4,FALSE))</f>
        <v/>
      </c>
      <c r="LPU972" s="16" t="str">
        <f>IF(ISERROR(VLOOKUP(LPQ972,'Controle de Estoque'!LPK:LPR,1,FALSE)),"",VLOOKUP(LPQ972,'Controle de Estoque'!LPK:LPR,4,FALSE))</f>
        <v/>
      </c>
      <c r="LPV972" s="16" t="str">
        <f>IF(ISERROR(VLOOKUP(LPR972,'Controle de Estoque'!LPL:LPS,1,FALSE)),"",VLOOKUP(LPR972,'Controle de Estoque'!LPL:LPS,4,FALSE))</f>
        <v/>
      </c>
      <c r="LPW972" s="16" t="str">
        <f>IF(ISERROR(VLOOKUP(LPS972,'Controle de Estoque'!LPM:LPT,1,FALSE)),"",VLOOKUP(LPS972,'Controle de Estoque'!LPM:LPT,4,FALSE))</f>
        <v/>
      </c>
      <c r="LPX972" s="16" t="str">
        <f>IF(ISERROR(VLOOKUP(LPT972,'Controle de Estoque'!LPN:LPU,1,FALSE)),"",VLOOKUP(LPT972,'Controle de Estoque'!LPN:LPU,4,FALSE))</f>
        <v/>
      </c>
      <c r="LPY972" s="16" t="str">
        <f>IF(ISERROR(VLOOKUP(LPU972,'Controle de Estoque'!LPO:LPV,1,FALSE)),"",VLOOKUP(LPU972,'Controle de Estoque'!LPO:LPV,4,FALSE))</f>
        <v/>
      </c>
      <c r="LPZ972" s="16" t="str">
        <f>IF(ISERROR(VLOOKUP(LPV972,'Controle de Estoque'!LPP:LPW,1,FALSE)),"",VLOOKUP(LPV972,'Controle de Estoque'!LPP:LPW,4,FALSE))</f>
        <v/>
      </c>
      <c r="LQA972" s="16" t="str">
        <f>IF(ISERROR(VLOOKUP(LPW972,'Controle de Estoque'!LPQ:LPX,1,FALSE)),"",VLOOKUP(LPW972,'Controle de Estoque'!LPQ:LPX,4,FALSE))</f>
        <v/>
      </c>
      <c r="LQB972" s="16" t="str">
        <f>IF(ISERROR(VLOOKUP(LPX972,'Controle de Estoque'!LPR:LPY,1,FALSE)),"",VLOOKUP(LPX972,'Controle de Estoque'!LPR:LPY,4,FALSE))</f>
        <v/>
      </c>
      <c r="LQC972" s="16" t="str">
        <f>IF(ISERROR(VLOOKUP(LPY972,'Controle de Estoque'!LPS:LPZ,1,FALSE)),"",VLOOKUP(LPY972,'Controle de Estoque'!LPS:LPZ,4,FALSE))</f>
        <v/>
      </c>
      <c r="LQD972" s="16" t="str">
        <f>IF(ISERROR(VLOOKUP(LPZ972,'Controle de Estoque'!LPT:LQA,1,FALSE)),"",VLOOKUP(LPZ972,'Controle de Estoque'!LPT:LQA,4,FALSE))</f>
        <v/>
      </c>
      <c r="LQE972" s="16" t="str">
        <f>IF(ISERROR(VLOOKUP(LQA972,'Controle de Estoque'!LPU:LQB,1,FALSE)),"",VLOOKUP(LQA972,'Controle de Estoque'!LPU:LQB,4,FALSE))</f>
        <v/>
      </c>
      <c r="LQF972" s="16" t="str">
        <f>IF(ISERROR(VLOOKUP(LQB972,'Controle de Estoque'!LPV:LQC,1,FALSE)),"",VLOOKUP(LQB972,'Controle de Estoque'!LPV:LQC,4,FALSE))</f>
        <v/>
      </c>
      <c r="LQG972" s="16" t="str">
        <f>IF(ISERROR(VLOOKUP(LQC972,'Controle de Estoque'!LPW:LQD,1,FALSE)),"",VLOOKUP(LQC972,'Controle de Estoque'!LPW:LQD,4,FALSE))</f>
        <v/>
      </c>
      <c r="LQH972" s="16" t="str">
        <f>IF(ISERROR(VLOOKUP(LQD972,'Controle de Estoque'!LPX:LQE,1,FALSE)),"",VLOOKUP(LQD972,'Controle de Estoque'!LPX:LQE,4,FALSE))</f>
        <v/>
      </c>
      <c r="LQI972" s="16" t="str">
        <f>IF(ISERROR(VLOOKUP(LQE972,'Controle de Estoque'!LPY:LQF,1,FALSE)),"",VLOOKUP(LQE972,'Controle de Estoque'!LPY:LQF,4,FALSE))</f>
        <v/>
      </c>
      <c r="LQJ972" s="16" t="str">
        <f>IF(ISERROR(VLOOKUP(LQF972,'Controle de Estoque'!LPZ:LQG,1,FALSE)),"",VLOOKUP(LQF972,'Controle de Estoque'!LPZ:LQG,4,FALSE))</f>
        <v/>
      </c>
      <c r="LQK972" s="16" t="str">
        <f>IF(ISERROR(VLOOKUP(LQG972,'Controle de Estoque'!LQA:LQH,1,FALSE)),"",VLOOKUP(LQG972,'Controle de Estoque'!LQA:LQH,4,FALSE))</f>
        <v/>
      </c>
      <c r="LQL972" s="16" t="str">
        <f>IF(ISERROR(VLOOKUP(LQH972,'Controle de Estoque'!LQB:LQI,1,FALSE)),"",VLOOKUP(LQH972,'Controle de Estoque'!LQB:LQI,4,FALSE))</f>
        <v/>
      </c>
      <c r="LQM972" s="16" t="str">
        <f>IF(ISERROR(VLOOKUP(LQI972,'Controle de Estoque'!LQC:LQJ,1,FALSE)),"",VLOOKUP(LQI972,'Controle de Estoque'!LQC:LQJ,4,FALSE))</f>
        <v/>
      </c>
      <c r="LQN972" s="16" t="str">
        <f>IF(ISERROR(VLOOKUP(LQJ972,'Controle de Estoque'!LQD:LQK,1,FALSE)),"",VLOOKUP(LQJ972,'Controle de Estoque'!LQD:LQK,4,FALSE))</f>
        <v/>
      </c>
      <c r="LQO972" s="16" t="str">
        <f>IF(ISERROR(VLOOKUP(LQK972,'Controle de Estoque'!LQE:LQL,1,FALSE)),"",VLOOKUP(LQK972,'Controle de Estoque'!LQE:LQL,4,FALSE))</f>
        <v/>
      </c>
      <c r="LQP972" s="16" t="str">
        <f>IF(ISERROR(VLOOKUP(LQL972,'Controle de Estoque'!LQF:LQM,1,FALSE)),"",VLOOKUP(LQL972,'Controle de Estoque'!LQF:LQM,4,FALSE))</f>
        <v/>
      </c>
      <c r="LQQ972" s="16" t="str">
        <f>IF(ISERROR(VLOOKUP(LQM972,'Controle de Estoque'!LQG:LQN,1,FALSE)),"",VLOOKUP(LQM972,'Controle de Estoque'!LQG:LQN,4,FALSE))</f>
        <v/>
      </c>
      <c r="LQR972" s="16" t="str">
        <f>IF(ISERROR(VLOOKUP(LQN972,'Controle de Estoque'!LQH:LQO,1,FALSE)),"",VLOOKUP(LQN972,'Controle de Estoque'!LQH:LQO,4,FALSE))</f>
        <v/>
      </c>
      <c r="LQS972" s="16" t="str">
        <f>IF(ISERROR(VLOOKUP(LQO972,'Controle de Estoque'!LQI:LQP,1,FALSE)),"",VLOOKUP(LQO972,'Controle de Estoque'!LQI:LQP,4,FALSE))</f>
        <v/>
      </c>
      <c r="LQT972" s="16" t="str">
        <f>IF(ISERROR(VLOOKUP(LQP972,'Controle de Estoque'!LQJ:LQQ,1,FALSE)),"",VLOOKUP(LQP972,'Controle de Estoque'!LQJ:LQQ,4,FALSE))</f>
        <v/>
      </c>
      <c r="LQU972" s="16" t="str">
        <f>IF(ISERROR(VLOOKUP(LQQ972,'Controle de Estoque'!LQK:LQR,1,FALSE)),"",VLOOKUP(LQQ972,'Controle de Estoque'!LQK:LQR,4,FALSE))</f>
        <v/>
      </c>
      <c r="LQV972" s="16" t="str">
        <f>IF(ISERROR(VLOOKUP(LQR972,'Controle de Estoque'!LQL:LQS,1,FALSE)),"",VLOOKUP(LQR972,'Controle de Estoque'!LQL:LQS,4,FALSE))</f>
        <v/>
      </c>
      <c r="LQW972" s="16" t="str">
        <f>IF(ISERROR(VLOOKUP(LQS972,'Controle de Estoque'!LQM:LQT,1,FALSE)),"",VLOOKUP(LQS972,'Controle de Estoque'!LQM:LQT,4,FALSE))</f>
        <v/>
      </c>
      <c r="LQX972" s="16" t="str">
        <f>IF(ISERROR(VLOOKUP(LQT972,'Controle de Estoque'!LQN:LQU,1,FALSE)),"",VLOOKUP(LQT972,'Controle de Estoque'!LQN:LQU,4,FALSE))</f>
        <v/>
      </c>
      <c r="LQY972" s="16" t="str">
        <f>IF(ISERROR(VLOOKUP(LQU972,'Controle de Estoque'!LQO:LQV,1,FALSE)),"",VLOOKUP(LQU972,'Controle de Estoque'!LQO:LQV,4,FALSE))</f>
        <v/>
      </c>
      <c r="LQZ972" s="16" t="str">
        <f>IF(ISERROR(VLOOKUP(LQV972,'Controle de Estoque'!LQP:LQW,1,FALSE)),"",VLOOKUP(LQV972,'Controle de Estoque'!LQP:LQW,4,FALSE))</f>
        <v/>
      </c>
      <c r="LRA972" s="16" t="str">
        <f>IF(ISERROR(VLOOKUP(LQW972,'Controle de Estoque'!LQQ:LQX,1,FALSE)),"",VLOOKUP(LQW972,'Controle de Estoque'!LQQ:LQX,4,FALSE))</f>
        <v/>
      </c>
      <c r="LRB972" s="16" t="str">
        <f>IF(ISERROR(VLOOKUP(LQX972,'Controle de Estoque'!LQR:LQY,1,FALSE)),"",VLOOKUP(LQX972,'Controle de Estoque'!LQR:LQY,4,FALSE))</f>
        <v/>
      </c>
      <c r="LRC972" s="16" t="str">
        <f>IF(ISERROR(VLOOKUP(LQY972,'Controle de Estoque'!LQS:LQZ,1,FALSE)),"",VLOOKUP(LQY972,'Controle de Estoque'!LQS:LQZ,4,FALSE))</f>
        <v/>
      </c>
      <c r="LRD972" s="16" t="str">
        <f>IF(ISERROR(VLOOKUP(LQZ972,'Controle de Estoque'!LQT:LRA,1,FALSE)),"",VLOOKUP(LQZ972,'Controle de Estoque'!LQT:LRA,4,FALSE))</f>
        <v/>
      </c>
      <c r="LRE972" s="16" t="str">
        <f>IF(ISERROR(VLOOKUP(LRA972,'Controle de Estoque'!LQU:LRB,1,FALSE)),"",VLOOKUP(LRA972,'Controle de Estoque'!LQU:LRB,4,FALSE))</f>
        <v/>
      </c>
      <c r="LRF972" s="16" t="str">
        <f>IF(ISERROR(VLOOKUP(LRB972,'Controle de Estoque'!LQV:LRC,1,FALSE)),"",VLOOKUP(LRB972,'Controle de Estoque'!LQV:LRC,4,FALSE))</f>
        <v/>
      </c>
      <c r="LRG972" s="16" t="str">
        <f>IF(ISERROR(VLOOKUP(LRC972,'Controle de Estoque'!LQW:LRD,1,FALSE)),"",VLOOKUP(LRC972,'Controle de Estoque'!LQW:LRD,4,FALSE))</f>
        <v/>
      </c>
      <c r="LRH972" s="16" t="str">
        <f>IF(ISERROR(VLOOKUP(LRD972,'Controle de Estoque'!LQX:LRE,1,FALSE)),"",VLOOKUP(LRD972,'Controle de Estoque'!LQX:LRE,4,FALSE))</f>
        <v/>
      </c>
      <c r="LRI972" s="16" t="str">
        <f>IF(ISERROR(VLOOKUP(LRE972,'Controle de Estoque'!LQY:LRF,1,FALSE)),"",VLOOKUP(LRE972,'Controle de Estoque'!LQY:LRF,4,FALSE))</f>
        <v/>
      </c>
      <c r="LRJ972" s="16" t="str">
        <f>IF(ISERROR(VLOOKUP(LRF972,'Controle de Estoque'!LQZ:LRG,1,FALSE)),"",VLOOKUP(LRF972,'Controle de Estoque'!LQZ:LRG,4,FALSE))</f>
        <v/>
      </c>
      <c r="LRK972" s="16" t="str">
        <f>IF(ISERROR(VLOOKUP(LRG972,'Controle de Estoque'!LRA:LRH,1,FALSE)),"",VLOOKUP(LRG972,'Controle de Estoque'!LRA:LRH,4,FALSE))</f>
        <v/>
      </c>
      <c r="LRL972" s="16" t="str">
        <f>IF(ISERROR(VLOOKUP(LRH972,'Controle de Estoque'!LRB:LRI,1,FALSE)),"",VLOOKUP(LRH972,'Controle de Estoque'!LRB:LRI,4,FALSE))</f>
        <v/>
      </c>
      <c r="LRM972" s="16" t="str">
        <f>IF(ISERROR(VLOOKUP(LRI972,'Controle de Estoque'!LRC:LRJ,1,FALSE)),"",VLOOKUP(LRI972,'Controle de Estoque'!LRC:LRJ,4,FALSE))</f>
        <v/>
      </c>
      <c r="LRN972" s="16" t="str">
        <f>IF(ISERROR(VLOOKUP(LRJ972,'Controle de Estoque'!LRD:LRK,1,FALSE)),"",VLOOKUP(LRJ972,'Controle de Estoque'!LRD:LRK,4,FALSE))</f>
        <v/>
      </c>
      <c r="LRO972" s="16" t="str">
        <f>IF(ISERROR(VLOOKUP(LRK972,'Controle de Estoque'!LRE:LRL,1,FALSE)),"",VLOOKUP(LRK972,'Controle de Estoque'!LRE:LRL,4,FALSE))</f>
        <v/>
      </c>
      <c r="LRP972" s="16" t="str">
        <f>IF(ISERROR(VLOOKUP(LRL972,'Controle de Estoque'!LRF:LRM,1,FALSE)),"",VLOOKUP(LRL972,'Controle de Estoque'!LRF:LRM,4,FALSE))</f>
        <v/>
      </c>
      <c r="LRQ972" s="16" t="str">
        <f>IF(ISERROR(VLOOKUP(LRM972,'Controle de Estoque'!LRG:LRN,1,FALSE)),"",VLOOKUP(LRM972,'Controle de Estoque'!LRG:LRN,4,FALSE))</f>
        <v/>
      </c>
      <c r="LRR972" s="16" t="str">
        <f>IF(ISERROR(VLOOKUP(LRN972,'Controle de Estoque'!LRH:LRO,1,FALSE)),"",VLOOKUP(LRN972,'Controle de Estoque'!LRH:LRO,4,FALSE))</f>
        <v/>
      </c>
      <c r="LRS972" s="16" t="str">
        <f>IF(ISERROR(VLOOKUP(LRO972,'Controle de Estoque'!LRI:LRP,1,FALSE)),"",VLOOKUP(LRO972,'Controle de Estoque'!LRI:LRP,4,FALSE))</f>
        <v/>
      </c>
      <c r="LRT972" s="16" t="str">
        <f>IF(ISERROR(VLOOKUP(LRP972,'Controle de Estoque'!LRJ:LRQ,1,FALSE)),"",VLOOKUP(LRP972,'Controle de Estoque'!LRJ:LRQ,4,FALSE))</f>
        <v/>
      </c>
      <c r="LRU972" s="16" t="str">
        <f>IF(ISERROR(VLOOKUP(LRQ972,'Controle de Estoque'!LRK:LRR,1,FALSE)),"",VLOOKUP(LRQ972,'Controle de Estoque'!LRK:LRR,4,FALSE))</f>
        <v/>
      </c>
      <c r="LRV972" s="16" t="str">
        <f>IF(ISERROR(VLOOKUP(LRR972,'Controle de Estoque'!LRL:LRS,1,FALSE)),"",VLOOKUP(LRR972,'Controle de Estoque'!LRL:LRS,4,FALSE))</f>
        <v/>
      </c>
      <c r="LRW972" s="16" t="str">
        <f>IF(ISERROR(VLOOKUP(LRS972,'Controle de Estoque'!LRM:LRT,1,FALSE)),"",VLOOKUP(LRS972,'Controle de Estoque'!LRM:LRT,4,FALSE))</f>
        <v/>
      </c>
      <c r="LRX972" s="16" t="str">
        <f>IF(ISERROR(VLOOKUP(LRT972,'Controle de Estoque'!LRN:LRU,1,FALSE)),"",VLOOKUP(LRT972,'Controle de Estoque'!LRN:LRU,4,FALSE))</f>
        <v/>
      </c>
      <c r="LRY972" s="16" t="str">
        <f>IF(ISERROR(VLOOKUP(LRU972,'Controle de Estoque'!LRO:LRV,1,FALSE)),"",VLOOKUP(LRU972,'Controle de Estoque'!LRO:LRV,4,FALSE))</f>
        <v/>
      </c>
      <c r="LRZ972" s="16" t="str">
        <f>IF(ISERROR(VLOOKUP(LRV972,'Controle de Estoque'!LRP:LRW,1,FALSE)),"",VLOOKUP(LRV972,'Controle de Estoque'!LRP:LRW,4,FALSE))</f>
        <v/>
      </c>
      <c r="LSA972" s="16" t="str">
        <f>IF(ISERROR(VLOOKUP(LRW972,'Controle de Estoque'!LRQ:LRX,1,FALSE)),"",VLOOKUP(LRW972,'Controle de Estoque'!LRQ:LRX,4,FALSE))</f>
        <v/>
      </c>
      <c r="LSB972" s="16" t="str">
        <f>IF(ISERROR(VLOOKUP(LRX972,'Controle de Estoque'!LRR:LRY,1,FALSE)),"",VLOOKUP(LRX972,'Controle de Estoque'!LRR:LRY,4,FALSE))</f>
        <v/>
      </c>
      <c r="LSC972" s="16" t="str">
        <f>IF(ISERROR(VLOOKUP(LRY972,'Controle de Estoque'!LRS:LRZ,1,FALSE)),"",VLOOKUP(LRY972,'Controle de Estoque'!LRS:LRZ,4,FALSE))</f>
        <v/>
      </c>
      <c r="LSD972" s="16" t="str">
        <f>IF(ISERROR(VLOOKUP(LRZ972,'Controle de Estoque'!LRT:LSA,1,FALSE)),"",VLOOKUP(LRZ972,'Controle de Estoque'!LRT:LSA,4,FALSE))</f>
        <v/>
      </c>
      <c r="LSE972" s="16" t="str">
        <f>IF(ISERROR(VLOOKUP(LSA972,'Controle de Estoque'!LRU:LSB,1,FALSE)),"",VLOOKUP(LSA972,'Controle de Estoque'!LRU:LSB,4,FALSE))</f>
        <v/>
      </c>
      <c r="LSF972" s="16" t="str">
        <f>IF(ISERROR(VLOOKUP(LSB972,'Controle de Estoque'!LRV:LSC,1,FALSE)),"",VLOOKUP(LSB972,'Controle de Estoque'!LRV:LSC,4,FALSE))</f>
        <v/>
      </c>
      <c r="LSG972" s="16" t="str">
        <f>IF(ISERROR(VLOOKUP(LSC972,'Controle de Estoque'!LRW:LSD,1,FALSE)),"",VLOOKUP(LSC972,'Controle de Estoque'!LRW:LSD,4,FALSE))</f>
        <v/>
      </c>
      <c r="LSH972" s="16" t="str">
        <f>IF(ISERROR(VLOOKUP(LSD972,'Controle de Estoque'!LRX:LSE,1,FALSE)),"",VLOOKUP(LSD972,'Controle de Estoque'!LRX:LSE,4,FALSE))</f>
        <v/>
      </c>
      <c r="LSI972" s="16" t="str">
        <f>IF(ISERROR(VLOOKUP(LSE972,'Controle de Estoque'!LRY:LSF,1,FALSE)),"",VLOOKUP(LSE972,'Controle de Estoque'!LRY:LSF,4,FALSE))</f>
        <v/>
      </c>
      <c r="LSJ972" s="16" t="str">
        <f>IF(ISERROR(VLOOKUP(LSF972,'Controle de Estoque'!LRZ:LSG,1,FALSE)),"",VLOOKUP(LSF972,'Controle de Estoque'!LRZ:LSG,4,FALSE))</f>
        <v/>
      </c>
      <c r="LSK972" s="16" t="str">
        <f>IF(ISERROR(VLOOKUP(LSG972,'Controle de Estoque'!LSA:LSH,1,FALSE)),"",VLOOKUP(LSG972,'Controle de Estoque'!LSA:LSH,4,FALSE))</f>
        <v/>
      </c>
      <c r="LSL972" s="16" t="str">
        <f>IF(ISERROR(VLOOKUP(LSH972,'Controle de Estoque'!LSB:LSI,1,FALSE)),"",VLOOKUP(LSH972,'Controle de Estoque'!LSB:LSI,4,FALSE))</f>
        <v/>
      </c>
      <c r="LSM972" s="16" t="str">
        <f>IF(ISERROR(VLOOKUP(LSI972,'Controle de Estoque'!LSC:LSJ,1,FALSE)),"",VLOOKUP(LSI972,'Controle de Estoque'!LSC:LSJ,4,FALSE))</f>
        <v/>
      </c>
      <c r="LSN972" s="16" t="str">
        <f>IF(ISERROR(VLOOKUP(LSJ972,'Controle de Estoque'!LSD:LSK,1,FALSE)),"",VLOOKUP(LSJ972,'Controle de Estoque'!LSD:LSK,4,FALSE))</f>
        <v/>
      </c>
      <c r="LSO972" s="16" t="str">
        <f>IF(ISERROR(VLOOKUP(LSK972,'Controle de Estoque'!LSE:LSL,1,FALSE)),"",VLOOKUP(LSK972,'Controle de Estoque'!LSE:LSL,4,FALSE))</f>
        <v/>
      </c>
      <c r="LSP972" s="16" t="str">
        <f>IF(ISERROR(VLOOKUP(LSL972,'Controle de Estoque'!LSF:LSM,1,FALSE)),"",VLOOKUP(LSL972,'Controle de Estoque'!LSF:LSM,4,FALSE))</f>
        <v/>
      </c>
      <c r="LSQ972" s="16" t="str">
        <f>IF(ISERROR(VLOOKUP(LSM972,'Controle de Estoque'!LSG:LSN,1,FALSE)),"",VLOOKUP(LSM972,'Controle de Estoque'!LSG:LSN,4,FALSE))</f>
        <v/>
      </c>
      <c r="LSR972" s="16" t="str">
        <f>IF(ISERROR(VLOOKUP(LSN972,'Controle de Estoque'!LSH:LSO,1,FALSE)),"",VLOOKUP(LSN972,'Controle de Estoque'!LSH:LSO,4,FALSE))</f>
        <v/>
      </c>
      <c r="LSS972" s="16" t="str">
        <f>IF(ISERROR(VLOOKUP(LSO972,'Controle de Estoque'!LSI:LSP,1,FALSE)),"",VLOOKUP(LSO972,'Controle de Estoque'!LSI:LSP,4,FALSE))</f>
        <v/>
      </c>
      <c r="LST972" s="16" t="str">
        <f>IF(ISERROR(VLOOKUP(LSP972,'Controle de Estoque'!LSJ:LSQ,1,FALSE)),"",VLOOKUP(LSP972,'Controle de Estoque'!LSJ:LSQ,4,FALSE))</f>
        <v/>
      </c>
      <c r="LSU972" s="16" t="str">
        <f>IF(ISERROR(VLOOKUP(LSQ972,'Controle de Estoque'!LSK:LSR,1,FALSE)),"",VLOOKUP(LSQ972,'Controle de Estoque'!LSK:LSR,4,FALSE))</f>
        <v/>
      </c>
      <c r="LSV972" s="16" t="str">
        <f>IF(ISERROR(VLOOKUP(LSR972,'Controle de Estoque'!LSL:LSS,1,FALSE)),"",VLOOKUP(LSR972,'Controle de Estoque'!LSL:LSS,4,FALSE))</f>
        <v/>
      </c>
      <c r="LSW972" s="16" t="str">
        <f>IF(ISERROR(VLOOKUP(LSS972,'Controle de Estoque'!LSM:LST,1,FALSE)),"",VLOOKUP(LSS972,'Controle de Estoque'!LSM:LST,4,FALSE))</f>
        <v/>
      </c>
      <c r="LSX972" s="16" t="str">
        <f>IF(ISERROR(VLOOKUP(LST972,'Controle de Estoque'!LSN:LSU,1,FALSE)),"",VLOOKUP(LST972,'Controle de Estoque'!LSN:LSU,4,FALSE))</f>
        <v/>
      </c>
      <c r="LSY972" s="16" t="str">
        <f>IF(ISERROR(VLOOKUP(LSU972,'Controle de Estoque'!LSO:LSV,1,FALSE)),"",VLOOKUP(LSU972,'Controle de Estoque'!LSO:LSV,4,FALSE))</f>
        <v/>
      </c>
      <c r="LSZ972" s="16" t="str">
        <f>IF(ISERROR(VLOOKUP(LSV972,'Controle de Estoque'!LSP:LSW,1,FALSE)),"",VLOOKUP(LSV972,'Controle de Estoque'!LSP:LSW,4,FALSE))</f>
        <v/>
      </c>
      <c r="LTA972" s="16" t="str">
        <f>IF(ISERROR(VLOOKUP(LSW972,'Controle de Estoque'!LSQ:LSX,1,FALSE)),"",VLOOKUP(LSW972,'Controle de Estoque'!LSQ:LSX,4,FALSE))</f>
        <v/>
      </c>
      <c r="LTB972" s="16" t="str">
        <f>IF(ISERROR(VLOOKUP(LSX972,'Controle de Estoque'!LSR:LSY,1,FALSE)),"",VLOOKUP(LSX972,'Controle de Estoque'!LSR:LSY,4,FALSE))</f>
        <v/>
      </c>
      <c r="LTC972" s="16" t="str">
        <f>IF(ISERROR(VLOOKUP(LSY972,'Controle de Estoque'!LSS:LSZ,1,FALSE)),"",VLOOKUP(LSY972,'Controle de Estoque'!LSS:LSZ,4,FALSE))</f>
        <v/>
      </c>
      <c r="LTD972" s="16" t="str">
        <f>IF(ISERROR(VLOOKUP(LSZ972,'Controle de Estoque'!LST:LTA,1,FALSE)),"",VLOOKUP(LSZ972,'Controle de Estoque'!LST:LTA,4,FALSE))</f>
        <v/>
      </c>
      <c r="LTE972" s="16" t="str">
        <f>IF(ISERROR(VLOOKUP(LTA972,'Controle de Estoque'!LSU:LTB,1,FALSE)),"",VLOOKUP(LTA972,'Controle de Estoque'!LSU:LTB,4,FALSE))</f>
        <v/>
      </c>
      <c r="LTF972" s="16" t="str">
        <f>IF(ISERROR(VLOOKUP(LTB972,'Controle de Estoque'!LSV:LTC,1,FALSE)),"",VLOOKUP(LTB972,'Controle de Estoque'!LSV:LTC,4,FALSE))</f>
        <v/>
      </c>
      <c r="LTG972" s="16" t="str">
        <f>IF(ISERROR(VLOOKUP(LTC972,'Controle de Estoque'!LSW:LTD,1,FALSE)),"",VLOOKUP(LTC972,'Controle de Estoque'!LSW:LTD,4,FALSE))</f>
        <v/>
      </c>
      <c r="LTH972" s="16" t="str">
        <f>IF(ISERROR(VLOOKUP(LTD972,'Controle de Estoque'!LSX:LTE,1,FALSE)),"",VLOOKUP(LTD972,'Controle de Estoque'!LSX:LTE,4,FALSE))</f>
        <v/>
      </c>
      <c r="LTI972" s="16" t="str">
        <f>IF(ISERROR(VLOOKUP(LTE972,'Controle de Estoque'!LSY:LTF,1,FALSE)),"",VLOOKUP(LTE972,'Controle de Estoque'!LSY:LTF,4,FALSE))</f>
        <v/>
      </c>
      <c r="LTJ972" s="16" t="str">
        <f>IF(ISERROR(VLOOKUP(LTF972,'Controle de Estoque'!LSZ:LTG,1,FALSE)),"",VLOOKUP(LTF972,'Controle de Estoque'!LSZ:LTG,4,FALSE))</f>
        <v/>
      </c>
      <c r="LTK972" s="16" t="str">
        <f>IF(ISERROR(VLOOKUP(LTG972,'Controle de Estoque'!LTA:LTH,1,FALSE)),"",VLOOKUP(LTG972,'Controle de Estoque'!LTA:LTH,4,FALSE))</f>
        <v/>
      </c>
      <c r="LTL972" s="16" t="str">
        <f>IF(ISERROR(VLOOKUP(LTH972,'Controle de Estoque'!LTB:LTI,1,FALSE)),"",VLOOKUP(LTH972,'Controle de Estoque'!LTB:LTI,4,FALSE))</f>
        <v/>
      </c>
      <c r="LTM972" s="16" t="str">
        <f>IF(ISERROR(VLOOKUP(LTI972,'Controle de Estoque'!LTC:LTJ,1,FALSE)),"",VLOOKUP(LTI972,'Controle de Estoque'!LTC:LTJ,4,FALSE))</f>
        <v/>
      </c>
      <c r="LTN972" s="16" t="str">
        <f>IF(ISERROR(VLOOKUP(LTJ972,'Controle de Estoque'!LTD:LTK,1,FALSE)),"",VLOOKUP(LTJ972,'Controle de Estoque'!LTD:LTK,4,FALSE))</f>
        <v/>
      </c>
      <c r="LTO972" s="16" t="str">
        <f>IF(ISERROR(VLOOKUP(LTK972,'Controle de Estoque'!LTE:LTL,1,FALSE)),"",VLOOKUP(LTK972,'Controle de Estoque'!LTE:LTL,4,FALSE))</f>
        <v/>
      </c>
      <c r="LTP972" s="16" t="str">
        <f>IF(ISERROR(VLOOKUP(LTL972,'Controle de Estoque'!LTF:LTM,1,FALSE)),"",VLOOKUP(LTL972,'Controle de Estoque'!LTF:LTM,4,FALSE))</f>
        <v/>
      </c>
      <c r="LTQ972" s="16" t="str">
        <f>IF(ISERROR(VLOOKUP(LTM972,'Controle de Estoque'!LTG:LTN,1,FALSE)),"",VLOOKUP(LTM972,'Controle de Estoque'!LTG:LTN,4,FALSE))</f>
        <v/>
      </c>
      <c r="LTR972" s="16" t="str">
        <f>IF(ISERROR(VLOOKUP(LTN972,'Controle de Estoque'!LTH:LTO,1,FALSE)),"",VLOOKUP(LTN972,'Controle de Estoque'!LTH:LTO,4,FALSE))</f>
        <v/>
      </c>
      <c r="LTS972" s="16" t="str">
        <f>IF(ISERROR(VLOOKUP(LTO972,'Controle de Estoque'!LTI:LTP,1,FALSE)),"",VLOOKUP(LTO972,'Controle de Estoque'!LTI:LTP,4,FALSE))</f>
        <v/>
      </c>
      <c r="LTT972" s="16" t="str">
        <f>IF(ISERROR(VLOOKUP(LTP972,'Controle de Estoque'!LTJ:LTQ,1,FALSE)),"",VLOOKUP(LTP972,'Controle de Estoque'!LTJ:LTQ,4,FALSE))</f>
        <v/>
      </c>
      <c r="LTU972" s="16" t="str">
        <f>IF(ISERROR(VLOOKUP(LTQ972,'Controle de Estoque'!LTK:LTR,1,FALSE)),"",VLOOKUP(LTQ972,'Controle de Estoque'!LTK:LTR,4,FALSE))</f>
        <v/>
      </c>
      <c r="LTV972" s="16" t="str">
        <f>IF(ISERROR(VLOOKUP(LTR972,'Controle de Estoque'!LTL:LTS,1,FALSE)),"",VLOOKUP(LTR972,'Controle de Estoque'!LTL:LTS,4,FALSE))</f>
        <v/>
      </c>
      <c r="LTW972" s="16" t="str">
        <f>IF(ISERROR(VLOOKUP(LTS972,'Controle de Estoque'!LTM:LTT,1,FALSE)),"",VLOOKUP(LTS972,'Controle de Estoque'!LTM:LTT,4,FALSE))</f>
        <v/>
      </c>
      <c r="LTX972" s="16" t="str">
        <f>IF(ISERROR(VLOOKUP(LTT972,'Controle de Estoque'!LTN:LTU,1,FALSE)),"",VLOOKUP(LTT972,'Controle de Estoque'!LTN:LTU,4,FALSE))</f>
        <v/>
      </c>
      <c r="LTY972" s="16" t="str">
        <f>IF(ISERROR(VLOOKUP(LTU972,'Controle de Estoque'!LTO:LTV,1,FALSE)),"",VLOOKUP(LTU972,'Controle de Estoque'!LTO:LTV,4,FALSE))</f>
        <v/>
      </c>
      <c r="LTZ972" s="16" t="str">
        <f>IF(ISERROR(VLOOKUP(LTV972,'Controle de Estoque'!LTP:LTW,1,FALSE)),"",VLOOKUP(LTV972,'Controle de Estoque'!LTP:LTW,4,FALSE))</f>
        <v/>
      </c>
      <c r="LUA972" s="16" t="str">
        <f>IF(ISERROR(VLOOKUP(LTW972,'Controle de Estoque'!LTQ:LTX,1,FALSE)),"",VLOOKUP(LTW972,'Controle de Estoque'!LTQ:LTX,4,FALSE))</f>
        <v/>
      </c>
      <c r="LUB972" s="16" t="str">
        <f>IF(ISERROR(VLOOKUP(LTX972,'Controle de Estoque'!LTR:LTY,1,FALSE)),"",VLOOKUP(LTX972,'Controle de Estoque'!LTR:LTY,4,FALSE))</f>
        <v/>
      </c>
      <c r="LUC972" s="16" t="str">
        <f>IF(ISERROR(VLOOKUP(LTY972,'Controle de Estoque'!LTS:LTZ,1,FALSE)),"",VLOOKUP(LTY972,'Controle de Estoque'!LTS:LTZ,4,FALSE))</f>
        <v/>
      </c>
      <c r="LUD972" s="16" t="str">
        <f>IF(ISERROR(VLOOKUP(LTZ972,'Controle de Estoque'!LTT:LUA,1,FALSE)),"",VLOOKUP(LTZ972,'Controle de Estoque'!LTT:LUA,4,FALSE))</f>
        <v/>
      </c>
      <c r="LUE972" s="16" t="str">
        <f>IF(ISERROR(VLOOKUP(LUA972,'Controle de Estoque'!LTU:LUB,1,FALSE)),"",VLOOKUP(LUA972,'Controle de Estoque'!LTU:LUB,4,FALSE))</f>
        <v/>
      </c>
      <c r="LUF972" s="16" t="str">
        <f>IF(ISERROR(VLOOKUP(LUB972,'Controle de Estoque'!LTV:LUC,1,FALSE)),"",VLOOKUP(LUB972,'Controle de Estoque'!LTV:LUC,4,FALSE))</f>
        <v/>
      </c>
      <c r="LUG972" s="16" t="str">
        <f>IF(ISERROR(VLOOKUP(LUC972,'Controle de Estoque'!LTW:LUD,1,FALSE)),"",VLOOKUP(LUC972,'Controle de Estoque'!LTW:LUD,4,FALSE))</f>
        <v/>
      </c>
      <c r="LUH972" s="16" t="str">
        <f>IF(ISERROR(VLOOKUP(LUD972,'Controle de Estoque'!LTX:LUE,1,FALSE)),"",VLOOKUP(LUD972,'Controle de Estoque'!LTX:LUE,4,FALSE))</f>
        <v/>
      </c>
      <c r="LUI972" s="16" t="str">
        <f>IF(ISERROR(VLOOKUP(LUE972,'Controle de Estoque'!LTY:LUF,1,FALSE)),"",VLOOKUP(LUE972,'Controle de Estoque'!LTY:LUF,4,FALSE))</f>
        <v/>
      </c>
      <c r="LUJ972" s="16" t="str">
        <f>IF(ISERROR(VLOOKUP(LUF972,'Controle de Estoque'!LTZ:LUG,1,FALSE)),"",VLOOKUP(LUF972,'Controle de Estoque'!LTZ:LUG,4,FALSE))</f>
        <v/>
      </c>
      <c r="LUK972" s="16" t="str">
        <f>IF(ISERROR(VLOOKUP(LUG972,'Controle de Estoque'!LUA:LUH,1,FALSE)),"",VLOOKUP(LUG972,'Controle de Estoque'!LUA:LUH,4,FALSE))</f>
        <v/>
      </c>
      <c r="LUL972" s="16" t="str">
        <f>IF(ISERROR(VLOOKUP(LUH972,'Controle de Estoque'!LUB:LUI,1,FALSE)),"",VLOOKUP(LUH972,'Controle de Estoque'!LUB:LUI,4,FALSE))</f>
        <v/>
      </c>
      <c r="LUM972" s="16" t="str">
        <f>IF(ISERROR(VLOOKUP(LUI972,'Controle de Estoque'!LUC:LUJ,1,FALSE)),"",VLOOKUP(LUI972,'Controle de Estoque'!LUC:LUJ,4,FALSE))</f>
        <v/>
      </c>
      <c r="LUN972" s="16" t="str">
        <f>IF(ISERROR(VLOOKUP(LUJ972,'Controle de Estoque'!LUD:LUK,1,FALSE)),"",VLOOKUP(LUJ972,'Controle de Estoque'!LUD:LUK,4,FALSE))</f>
        <v/>
      </c>
      <c r="LUO972" s="16" t="str">
        <f>IF(ISERROR(VLOOKUP(LUK972,'Controle de Estoque'!LUE:LUL,1,FALSE)),"",VLOOKUP(LUK972,'Controle de Estoque'!LUE:LUL,4,FALSE))</f>
        <v/>
      </c>
      <c r="LUP972" s="16" t="str">
        <f>IF(ISERROR(VLOOKUP(LUL972,'Controle de Estoque'!LUF:LUM,1,FALSE)),"",VLOOKUP(LUL972,'Controle de Estoque'!LUF:LUM,4,FALSE))</f>
        <v/>
      </c>
      <c r="LUQ972" s="16" t="str">
        <f>IF(ISERROR(VLOOKUP(LUM972,'Controle de Estoque'!LUG:LUN,1,FALSE)),"",VLOOKUP(LUM972,'Controle de Estoque'!LUG:LUN,4,FALSE))</f>
        <v/>
      </c>
      <c r="LUR972" s="16" t="str">
        <f>IF(ISERROR(VLOOKUP(LUN972,'Controle de Estoque'!LUH:LUO,1,FALSE)),"",VLOOKUP(LUN972,'Controle de Estoque'!LUH:LUO,4,FALSE))</f>
        <v/>
      </c>
      <c r="LUS972" s="16" t="str">
        <f>IF(ISERROR(VLOOKUP(LUO972,'Controle de Estoque'!LUI:LUP,1,FALSE)),"",VLOOKUP(LUO972,'Controle de Estoque'!LUI:LUP,4,FALSE))</f>
        <v/>
      </c>
      <c r="LUT972" s="16" t="str">
        <f>IF(ISERROR(VLOOKUP(LUP972,'Controle de Estoque'!LUJ:LUQ,1,FALSE)),"",VLOOKUP(LUP972,'Controle de Estoque'!LUJ:LUQ,4,FALSE))</f>
        <v/>
      </c>
      <c r="LUU972" s="16" t="str">
        <f>IF(ISERROR(VLOOKUP(LUQ972,'Controle de Estoque'!LUK:LUR,1,FALSE)),"",VLOOKUP(LUQ972,'Controle de Estoque'!LUK:LUR,4,FALSE))</f>
        <v/>
      </c>
      <c r="LUV972" s="16" t="str">
        <f>IF(ISERROR(VLOOKUP(LUR972,'Controle de Estoque'!LUL:LUS,1,FALSE)),"",VLOOKUP(LUR972,'Controle de Estoque'!LUL:LUS,4,FALSE))</f>
        <v/>
      </c>
      <c r="LUW972" s="16" t="str">
        <f>IF(ISERROR(VLOOKUP(LUS972,'Controle de Estoque'!LUM:LUT,1,FALSE)),"",VLOOKUP(LUS972,'Controle de Estoque'!LUM:LUT,4,FALSE))</f>
        <v/>
      </c>
      <c r="LUX972" s="16" t="str">
        <f>IF(ISERROR(VLOOKUP(LUT972,'Controle de Estoque'!LUN:LUU,1,FALSE)),"",VLOOKUP(LUT972,'Controle de Estoque'!LUN:LUU,4,FALSE))</f>
        <v/>
      </c>
      <c r="LUY972" s="16" t="str">
        <f>IF(ISERROR(VLOOKUP(LUU972,'Controle de Estoque'!LUO:LUV,1,FALSE)),"",VLOOKUP(LUU972,'Controle de Estoque'!LUO:LUV,4,FALSE))</f>
        <v/>
      </c>
      <c r="LUZ972" s="16" t="str">
        <f>IF(ISERROR(VLOOKUP(LUV972,'Controle de Estoque'!LUP:LUW,1,FALSE)),"",VLOOKUP(LUV972,'Controle de Estoque'!LUP:LUW,4,FALSE))</f>
        <v/>
      </c>
      <c r="LVA972" s="16" t="str">
        <f>IF(ISERROR(VLOOKUP(LUW972,'Controle de Estoque'!LUQ:LUX,1,FALSE)),"",VLOOKUP(LUW972,'Controle de Estoque'!LUQ:LUX,4,FALSE))</f>
        <v/>
      </c>
      <c r="LVB972" s="16" t="str">
        <f>IF(ISERROR(VLOOKUP(LUX972,'Controle de Estoque'!LUR:LUY,1,FALSE)),"",VLOOKUP(LUX972,'Controle de Estoque'!LUR:LUY,4,FALSE))</f>
        <v/>
      </c>
      <c r="LVC972" s="16" t="str">
        <f>IF(ISERROR(VLOOKUP(LUY972,'Controle de Estoque'!LUS:LUZ,1,FALSE)),"",VLOOKUP(LUY972,'Controle de Estoque'!LUS:LUZ,4,FALSE))</f>
        <v/>
      </c>
      <c r="LVD972" s="16" t="str">
        <f>IF(ISERROR(VLOOKUP(LUZ972,'Controle de Estoque'!LUT:LVA,1,FALSE)),"",VLOOKUP(LUZ972,'Controle de Estoque'!LUT:LVA,4,FALSE))</f>
        <v/>
      </c>
      <c r="LVE972" s="16" t="str">
        <f>IF(ISERROR(VLOOKUP(LVA972,'Controle de Estoque'!LUU:LVB,1,FALSE)),"",VLOOKUP(LVA972,'Controle de Estoque'!LUU:LVB,4,FALSE))</f>
        <v/>
      </c>
      <c r="LVF972" s="16" t="str">
        <f>IF(ISERROR(VLOOKUP(LVB972,'Controle de Estoque'!LUV:LVC,1,FALSE)),"",VLOOKUP(LVB972,'Controle de Estoque'!LUV:LVC,4,FALSE))</f>
        <v/>
      </c>
      <c r="LVG972" s="16" t="str">
        <f>IF(ISERROR(VLOOKUP(LVC972,'Controle de Estoque'!LUW:LVD,1,FALSE)),"",VLOOKUP(LVC972,'Controle de Estoque'!LUW:LVD,4,FALSE))</f>
        <v/>
      </c>
      <c r="LVH972" s="16" t="str">
        <f>IF(ISERROR(VLOOKUP(LVD972,'Controle de Estoque'!LUX:LVE,1,FALSE)),"",VLOOKUP(LVD972,'Controle de Estoque'!LUX:LVE,4,FALSE))</f>
        <v/>
      </c>
      <c r="LVI972" s="16" t="str">
        <f>IF(ISERROR(VLOOKUP(LVE972,'Controle de Estoque'!LUY:LVF,1,FALSE)),"",VLOOKUP(LVE972,'Controle de Estoque'!LUY:LVF,4,FALSE))</f>
        <v/>
      </c>
      <c r="LVJ972" s="16" t="str">
        <f>IF(ISERROR(VLOOKUP(LVF972,'Controle de Estoque'!LUZ:LVG,1,FALSE)),"",VLOOKUP(LVF972,'Controle de Estoque'!LUZ:LVG,4,FALSE))</f>
        <v/>
      </c>
      <c r="LVK972" s="16" t="str">
        <f>IF(ISERROR(VLOOKUP(LVG972,'Controle de Estoque'!LVA:LVH,1,FALSE)),"",VLOOKUP(LVG972,'Controle de Estoque'!LVA:LVH,4,FALSE))</f>
        <v/>
      </c>
      <c r="LVL972" s="16" t="str">
        <f>IF(ISERROR(VLOOKUP(LVH972,'Controle de Estoque'!LVB:LVI,1,FALSE)),"",VLOOKUP(LVH972,'Controle de Estoque'!LVB:LVI,4,FALSE))</f>
        <v/>
      </c>
      <c r="LVM972" s="16" t="str">
        <f>IF(ISERROR(VLOOKUP(LVI972,'Controle de Estoque'!LVC:LVJ,1,FALSE)),"",VLOOKUP(LVI972,'Controle de Estoque'!LVC:LVJ,4,FALSE))</f>
        <v/>
      </c>
      <c r="LVN972" s="16" t="str">
        <f>IF(ISERROR(VLOOKUP(LVJ972,'Controle de Estoque'!LVD:LVK,1,FALSE)),"",VLOOKUP(LVJ972,'Controle de Estoque'!LVD:LVK,4,FALSE))</f>
        <v/>
      </c>
      <c r="LVO972" s="16" t="str">
        <f>IF(ISERROR(VLOOKUP(LVK972,'Controle de Estoque'!LVE:LVL,1,FALSE)),"",VLOOKUP(LVK972,'Controle de Estoque'!LVE:LVL,4,FALSE))</f>
        <v/>
      </c>
      <c r="LVP972" s="16" t="str">
        <f>IF(ISERROR(VLOOKUP(LVL972,'Controle de Estoque'!LVF:LVM,1,FALSE)),"",VLOOKUP(LVL972,'Controle de Estoque'!LVF:LVM,4,FALSE))</f>
        <v/>
      </c>
      <c r="LVQ972" s="16" t="str">
        <f>IF(ISERROR(VLOOKUP(LVM972,'Controle de Estoque'!LVG:LVN,1,FALSE)),"",VLOOKUP(LVM972,'Controle de Estoque'!LVG:LVN,4,FALSE))</f>
        <v/>
      </c>
      <c r="LVR972" s="16" t="str">
        <f>IF(ISERROR(VLOOKUP(LVN972,'Controle de Estoque'!LVH:LVO,1,FALSE)),"",VLOOKUP(LVN972,'Controle de Estoque'!LVH:LVO,4,FALSE))</f>
        <v/>
      </c>
      <c r="LVS972" s="16" t="str">
        <f>IF(ISERROR(VLOOKUP(LVO972,'Controle de Estoque'!LVI:LVP,1,FALSE)),"",VLOOKUP(LVO972,'Controle de Estoque'!LVI:LVP,4,FALSE))</f>
        <v/>
      </c>
      <c r="LVT972" s="16" t="str">
        <f>IF(ISERROR(VLOOKUP(LVP972,'Controle de Estoque'!LVJ:LVQ,1,FALSE)),"",VLOOKUP(LVP972,'Controle de Estoque'!LVJ:LVQ,4,FALSE))</f>
        <v/>
      </c>
      <c r="LVU972" s="16" t="str">
        <f>IF(ISERROR(VLOOKUP(LVQ972,'Controle de Estoque'!LVK:LVR,1,FALSE)),"",VLOOKUP(LVQ972,'Controle de Estoque'!LVK:LVR,4,FALSE))</f>
        <v/>
      </c>
      <c r="LVV972" s="16" t="str">
        <f>IF(ISERROR(VLOOKUP(LVR972,'Controle de Estoque'!LVL:LVS,1,FALSE)),"",VLOOKUP(LVR972,'Controle de Estoque'!LVL:LVS,4,FALSE))</f>
        <v/>
      </c>
      <c r="LVW972" s="16" t="str">
        <f>IF(ISERROR(VLOOKUP(LVS972,'Controle de Estoque'!LVM:LVT,1,FALSE)),"",VLOOKUP(LVS972,'Controle de Estoque'!LVM:LVT,4,FALSE))</f>
        <v/>
      </c>
      <c r="LVX972" s="16" t="str">
        <f>IF(ISERROR(VLOOKUP(LVT972,'Controle de Estoque'!LVN:LVU,1,FALSE)),"",VLOOKUP(LVT972,'Controle de Estoque'!LVN:LVU,4,FALSE))</f>
        <v/>
      </c>
      <c r="LVY972" s="16" t="str">
        <f>IF(ISERROR(VLOOKUP(LVU972,'Controle de Estoque'!LVO:LVV,1,FALSE)),"",VLOOKUP(LVU972,'Controle de Estoque'!LVO:LVV,4,FALSE))</f>
        <v/>
      </c>
      <c r="LVZ972" s="16" t="str">
        <f>IF(ISERROR(VLOOKUP(LVV972,'Controle de Estoque'!LVP:LVW,1,FALSE)),"",VLOOKUP(LVV972,'Controle de Estoque'!LVP:LVW,4,FALSE))</f>
        <v/>
      </c>
      <c r="LWA972" s="16" t="str">
        <f>IF(ISERROR(VLOOKUP(LVW972,'Controle de Estoque'!LVQ:LVX,1,FALSE)),"",VLOOKUP(LVW972,'Controle de Estoque'!LVQ:LVX,4,FALSE))</f>
        <v/>
      </c>
      <c r="LWB972" s="16" t="str">
        <f>IF(ISERROR(VLOOKUP(LVX972,'Controle de Estoque'!LVR:LVY,1,FALSE)),"",VLOOKUP(LVX972,'Controle de Estoque'!LVR:LVY,4,FALSE))</f>
        <v/>
      </c>
      <c r="LWC972" s="16" t="str">
        <f>IF(ISERROR(VLOOKUP(LVY972,'Controle de Estoque'!LVS:LVZ,1,FALSE)),"",VLOOKUP(LVY972,'Controle de Estoque'!LVS:LVZ,4,FALSE))</f>
        <v/>
      </c>
      <c r="LWD972" s="16" t="str">
        <f>IF(ISERROR(VLOOKUP(LVZ972,'Controle de Estoque'!LVT:LWA,1,FALSE)),"",VLOOKUP(LVZ972,'Controle de Estoque'!LVT:LWA,4,FALSE))</f>
        <v/>
      </c>
      <c r="LWE972" s="16" t="str">
        <f>IF(ISERROR(VLOOKUP(LWA972,'Controle de Estoque'!LVU:LWB,1,FALSE)),"",VLOOKUP(LWA972,'Controle de Estoque'!LVU:LWB,4,FALSE))</f>
        <v/>
      </c>
      <c r="LWF972" s="16" t="str">
        <f>IF(ISERROR(VLOOKUP(LWB972,'Controle de Estoque'!LVV:LWC,1,FALSE)),"",VLOOKUP(LWB972,'Controle de Estoque'!LVV:LWC,4,FALSE))</f>
        <v/>
      </c>
      <c r="LWG972" s="16" t="str">
        <f>IF(ISERROR(VLOOKUP(LWC972,'Controle de Estoque'!LVW:LWD,1,FALSE)),"",VLOOKUP(LWC972,'Controle de Estoque'!LVW:LWD,4,FALSE))</f>
        <v/>
      </c>
      <c r="LWH972" s="16" t="str">
        <f>IF(ISERROR(VLOOKUP(LWD972,'Controle de Estoque'!LVX:LWE,1,FALSE)),"",VLOOKUP(LWD972,'Controle de Estoque'!LVX:LWE,4,FALSE))</f>
        <v/>
      </c>
      <c r="LWI972" s="16" t="str">
        <f>IF(ISERROR(VLOOKUP(LWE972,'Controle de Estoque'!LVY:LWF,1,FALSE)),"",VLOOKUP(LWE972,'Controle de Estoque'!LVY:LWF,4,FALSE))</f>
        <v/>
      </c>
      <c r="LWJ972" s="16" t="str">
        <f>IF(ISERROR(VLOOKUP(LWF972,'Controle de Estoque'!LVZ:LWG,1,FALSE)),"",VLOOKUP(LWF972,'Controle de Estoque'!LVZ:LWG,4,FALSE))</f>
        <v/>
      </c>
      <c r="LWK972" s="16" t="str">
        <f>IF(ISERROR(VLOOKUP(LWG972,'Controle de Estoque'!LWA:LWH,1,FALSE)),"",VLOOKUP(LWG972,'Controle de Estoque'!LWA:LWH,4,FALSE))</f>
        <v/>
      </c>
      <c r="LWL972" s="16" t="str">
        <f>IF(ISERROR(VLOOKUP(LWH972,'Controle de Estoque'!LWB:LWI,1,FALSE)),"",VLOOKUP(LWH972,'Controle de Estoque'!LWB:LWI,4,FALSE))</f>
        <v/>
      </c>
      <c r="LWM972" s="16" t="str">
        <f>IF(ISERROR(VLOOKUP(LWI972,'Controle de Estoque'!LWC:LWJ,1,FALSE)),"",VLOOKUP(LWI972,'Controle de Estoque'!LWC:LWJ,4,FALSE))</f>
        <v/>
      </c>
      <c r="LWN972" s="16" t="str">
        <f>IF(ISERROR(VLOOKUP(LWJ972,'Controle de Estoque'!LWD:LWK,1,FALSE)),"",VLOOKUP(LWJ972,'Controle de Estoque'!LWD:LWK,4,FALSE))</f>
        <v/>
      </c>
      <c r="LWO972" s="16" t="str">
        <f>IF(ISERROR(VLOOKUP(LWK972,'Controle de Estoque'!LWE:LWL,1,FALSE)),"",VLOOKUP(LWK972,'Controle de Estoque'!LWE:LWL,4,FALSE))</f>
        <v/>
      </c>
      <c r="LWP972" s="16" t="str">
        <f>IF(ISERROR(VLOOKUP(LWL972,'Controle de Estoque'!LWF:LWM,1,FALSE)),"",VLOOKUP(LWL972,'Controle de Estoque'!LWF:LWM,4,FALSE))</f>
        <v/>
      </c>
      <c r="LWQ972" s="16" t="str">
        <f>IF(ISERROR(VLOOKUP(LWM972,'Controle de Estoque'!LWG:LWN,1,FALSE)),"",VLOOKUP(LWM972,'Controle de Estoque'!LWG:LWN,4,FALSE))</f>
        <v/>
      </c>
      <c r="LWR972" s="16" t="str">
        <f>IF(ISERROR(VLOOKUP(LWN972,'Controle de Estoque'!LWH:LWO,1,FALSE)),"",VLOOKUP(LWN972,'Controle de Estoque'!LWH:LWO,4,FALSE))</f>
        <v/>
      </c>
      <c r="LWS972" s="16" t="str">
        <f>IF(ISERROR(VLOOKUP(LWO972,'Controle de Estoque'!LWI:LWP,1,FALSE)),"",VLOOKUP(LWO972,'Controle de Estoque'!LWI:LWP,4,FALSE))</f>
        <v/>
      </c>
      <c r="LWT972" s="16" t="str">
        <f>IF(ISERROR(VLOOKUP(LWP972,'Controle de Estoque'!LWJ:LWQ,1,FALSE)),"",VLOOKUP(LWP972,'Controle de Estoque'!LWJ:LWQ,4,FALSE))</f>
        <v/>
      </c>
      <c r="LWU972" s="16" t="str">
        <f>IF(ISERROR(VLOOKUP(LWQ972,'Controle de Estoque'!LWK:LWR,1,FALSE)),"",VLOOKUP(LWQ972,'Controle de Estoque'!LWK:LWR,4,FALSE))</f>
        <v/>
      </c>
      <c r="LWV972" s="16" t="str">
        <f>IF(ISERROR(VLOOKUP(LWR972,'Controle de Estoque'!LWL:LWS,1,FALSE)),"",VLOOKUP(LWR972,'Controle de Estoque'!LWL:LWS,4,FALSE))</f>
        <v/>
      </c>
      <c r="LWW972" s="16" t="str">
        <f>IF(ISERROR(VLOOKUP(LWS972,'Controle de Estoque'!LWM:LWT,1,FALSE)),"",VLOOKUP(LWS972,'Controle de Estoque'!LWM:LWT,4,FALSE))</f>
        <v/>
      </c>
      <c r="LWX972" s="16" t="str">
        <f>IF(ISERROR(VLOOKUP(LWT972,'Controle de Estoque'!LWN:LWU,1,FALSE)),"",VLOOKUP(LWT972,'Controle de Estoque'!LWN:LWU,4,FALSE))</f>
        <v/>
      </c>
      <c r="LWY972" s="16" t="str">
        <f>IF(ISERROR(VLOOKUP(LWU972,'Controle de Estoque'!LWO:LWV,1,FALSE)),"",VLOOKUP(LWU972,'Controle de Estoque'!LWO:LWV,4,FALSE))</f>
        <v/>
      </c>
      <c r="LWZ972" s="16" t="str">
        <f>IF(ISERROR(VLOOKUP(LWV972,'Controle de Estoque'!LWP:LWW,1,FALSE)),"",VLOOKUP(LWV972,'Controle de Estoque'!LWP:LWW,4,FALSE))</f>
        <v/>
      </c>
      <c r="LXA972" s="16" t="str">
        <f>IF(ISERROR(VLOOKUP(LWW972,'Controle de Estoque'!LWQ:LWX,1,FALSE)),"",VLOOKUP(LWW972,'Controle de Estoque'!LWQ:LWX,4,FALSE))</f>
        <v/>
      </c>
      <c r="LXB972" s="16" t="str">
        <f>IF(ISERROR(VLOOKUP(LWX972,'Controle de Estoque'!LWR:LWY,1,FALSE)),"",VLOOKUP(LWX972,'Controle de Estoque'!LWR:LWY,4,FALSE))</f>
        <v/>
      </c>
      <c r="LXC972" s="16" t="str">
        <f>IF(ISERROR(VLOOKUP(LWY972,'Controle de Estoque'!LWS:LWZ,1,FALSE)),"",VLOOKUP(LWY972,'Controle de Estoque'!LWS:LWZ,4,FALSE))</f>
        <v/>
      </c>
      <c r="LXD972" s="16" t="str">
        <f>IF(ISERROR(VLOOKUP(LWZ972,'Controle de Estoque'!LWT:LXA,1,FALSE)),"",VLOOKUP(LWZ972,'Controle de Estoque'!LWT:LXA,4,FALSE))</f>
        <v/>
      </c>
      <c r="LXE972" s="16" t="str">
        <f>IF(ISERROR(VLOOKUP(LXA972,'Controle de Estoque'!LWU:LXB,1,FALSE)),"",VLOOKUP(LXA972,'Controle de Estoque'!LWU:LXB,4,FALSE))</f>
        <v/>
      </c>
      <c r="LXF972" s="16" t="str">
        <f>IF(ISERROR(VLOOKUP(LXB972,'Controle de Estoque'!LWV:LXC,1,FALSE)),"",VLOOKUP(LXB972,'Controle de Estoque'!LWV:LXC,4,FALSE))</f>
        <v/>
      </c>
      <c r="LXG972" s="16" t="str">
        <f>IF(ISERROR(VLOOKUP(LXC972,'Controle de Estoque'!LWW:LXD,1,FALSE)),"",VLOOKUP(LXC972,'Controle de Estoque'!LWW:LXD,4,FALSE))</f>
        <v/>
      </c>
      <c r="LXH972" s="16" t="str">
        <f>IF(ISERROR(VLOOKUP(LXD972,'Controle de Estoque'!LWX:LXE,1,FALSE)),"",VLOOKUP(LXD972,'Controle de Estoque'!LWX:LXE,4,FALSE))</f>
        <v/>
      </c>
      <c r="LXI972" s="16" t="str">
        <f>IF(ISERROR(VLOOKUP(LXE972,'Controle de Estoque'!LWY:LXF,1,FALSE)),"",VLOOKUP(LXE972,'Controle de Estoque'!LWY:LXF,4,FALSE))</f>
        <v/>
      </c>
      <c r="LXJ972" s="16" t="str">
        <f>IF(ISERROR(VLOOKUP(LXF972,'Controle de Estoque'!LWZ:LXG,1,FALSE)),"",VLOOKUP(LXF972,'Controle de Estoque'!LWZ:LXG,4,FALSE))</f>
        <v/>
      </c>
      <c r="LXK972" s="16" t="str">
        <f>IF(ISERROR(VLOOKUP(LXG972,'Controle de Estoque'!LXA:LXH,1,FALSE)),"",VLOOKUP(LXG972,'Controle de Estoque'!LXA:LXH,4,FALSE))</f>
        <v/>
      </c>
      <c r="LXL972" s="16" t="str">
        <f>IF(ISERROR(VLOOKUP(LXH972,'Controle de Estoque'!LXB:LXI,1,FALSE)),"",VLOOKUP(LXH972,'Controle de Estoque'!LXB:LXI,4,FALSE))</f>
        <v/>
      </c>
      <c r="LXM972" s="16" t="str">
        <f>IF(ISERROR(VLOOKUP(LXI972,'Controle de Estoque'!LXC:LXJ,1,FALSE)),"",VLOOKUP(LXI972,'Controle de Estoque'!LXC:LXJ,4,FALSE))</f>
        <v/>
      </c>
      <c r="LXN972" s="16" t="str">
        <f>IF(ISERROR(VLOOKUP(LXJ972,'Controle de Estoque'!LXD:LXK,1,FALSE)),"",VLOOKUP(LXJ972,'Controle de Estoque'!LXD:LXK,4,FALSE))</f>
        <v/>
      </c>
      <c r="LXO972" s="16" t="str">
        <f>IF(ISERROR(VLOOKUP(LXK972,'Controle de Estoque'!LXE:LXL,1,FALSE)),"",VLOOKUP(LXK972,'Controle de Estoque'!LXE:LXL,4,FALSE))</f>
        <v/>
      </c>
      <c r="LXP972" s="16" t="str">
        <f>IF(ISERROR(VLOOKUP(LXL972,'Controle de Estoque'!LXF:LXM,1,FALSE)),"",VLOOKUP(LXL972,'Controle de Estoque'!LXF:LXM,4,FALSE))</f>
        <v/>
      </c>
      <c r="LXQ972" s="16" t="str">
        <f>IF(ISERROR(VLOOKUP(LXM972,'Controle de Estoque'!LXG:LXN,1,FALSE)),"",VLOOKUP(LXM972,'Controle de Estoque'!LXG:LXN,4,FALSE))</f>
        <v/>
      </c>
      <c r="LXR972" s="16" t="str">
        <f>IF(ISERROR(VLOOKUP(LXN972,'Controle de Estoque'!LXH:LXO,1,FALSE)),"",VLOOKUP(LXN972,'Controle de Estoque'!LXH:LXO,4,FALSE))</f>
        <v/>
      </c>
      <c r="LXS972" s="16" t="str">
        <f>IF(ISERROR(VLOOKUP(LXO972,'Controle de Estoque'!LXI:LXP,1,FALSE)),"",VLOOKUP(LXO972,'Controle de Estoque'!LXI:LXP,4,FALSE))</f>
        <v/>
      </c>
      <c r="LXT972" s="16" t="str">
        <f>IF(ISERROR(VLOOKUP(LXP972,'Controle de Estoque'!LXJ:LXQ,1,FALSE)),"",VLOOKUP(LXP972,'Controle de Estoque'!LXJ:LXQ,4,FALSE))</f>
        <v/>
      </c>
      <c r="LXU972" s="16" t="str">
        <f>IF(ISERROR(VLOOKUP(LXQ972,'Controle de Estoque'!LXK:LXR,1,FALSE)),"",VLOOKUP(LXQ972,'Controle de Estoque'!LXK:LXR,4,FALSE))</f>
        <v/>
      </c>
      <c r="LXV972" s="16" t="str">
        <f>IF(ISERROR(VLOOKUP(LXR972,'Controle de Estoque'!LXL:LXS,1,FALSE)),"",VLOOKUP(LXR972,'Controle de Estoque'!LXL:LXS,4,FALSE))</f>
        <v/>
      </c>
      <c r="LXW972" s="16" t="str">
        <f>IF(ISERROR(VLOOKUP(LXS972,'Controle de Estoque'!LXM:LXT,1,FALSE)),"",VLOOKUP(LXS972,'Controle de Estoque'!LXM:LXT,4,FALSE))</f>
        <v/>
      </c>
      <c r="LXX972" s="16" t="str">
        <f>IF(ISERROR(VLOOKUP(LXT972,'Controle de Estoque'!LXN:LXU,1,FALSE)),"",VLOOKUP(LXT972,'Controle de Estoque'!LXN:LXU,4,FALSE))</f>
        <v/>
      </c>
      <c r="LXY972" s="16" t="str">
        <f>IF(ISERROR(VLOOKUP(LXU972,'Controle de Estoque'!LXO:LXV,1,FALSE)),"",VLOOKUP(LXU972,'Controle de Estoque'!LXO:LXV,4,FALSE))</f>
        <v/>
      </c>
      <c r="LXZ972" s="16" t="str">
        <f>IF(ISERROR(VLOOKUP(LXV972,'Controle de Estoque'!LXP:LXW,1,FALSE)),"",VLOOKUP(LXV972,'Controle de Estoque'!LXP:LXW,4,FALSE))</f>
        <v/>
      </c>
      <c r="LYA972" s="16" t="str">
        <f>IF(ISERROR(VLOOKUP(LXW972,'Controle de Estoque'!LXQ:LXX,1,FALSE)),"",VLOOKUP(LXW972,'Controle de Estoque'!LXQ:LXX,4,FALSE))</f>
        <v/>
      </c>
      <c r="LYB972" s="16" t="str">
        <f>IF(ISERROR(VLOOKUP(LXX972,'Controle de Estoque'!LXR:LXY,1,FALSE)),"",VLOOKUP(LXX972,'Controle de Estoque'!LXR:LXY,4,FALSE))</f>
        <v/>
      </c>
      <c r="LYC972" s="16" t="str">
        <f>IF(ISERROR(VLOOKUP(LXY972,'Controle de Estoque'!LXS:LXZ,1,FALSE)),"",VLOOKUP(LXY972,'Controle de Estoque'!LXS:LXZ,4,FALSE))</f>
        <v/>
      </c>
      <c r="LYD972" s="16" t="str">
        <f>IF(ISERROR(VLOOKUP(LXZ972,'Controle de Estoque'!LXT:LYA,1,FALSE)),"",VLOOKUP(LXZ972,'Controle de Estoque'!LXT:LYA,4,FALSE))</f>
        <v/>
      </c>
      <c r="LYE972" s="16" t="str">
        <f>IF(ISERROR(VLOOKUP(LYA972,'Controle de Estoque'!LXU:LYB,1,FALSE)),"",VLOOKUP(LYA972,'Controle de Estoque'!LXU:LYB,4,FALSE))</f>
        <v/>
      </c>
      <c r="LYF972" s="16" t="str">
        <f>IF(ISERROR(VLOOKUP(LYB972,'Controle de Estoque'!LXV:LYC,1,FALSE)),"",VLOOKUP(LYB972,'Controle de Estoque'!LXV:LYC,4,FALSE))</f>
        <v/>
      </c>
      <c r="LYG972" s="16" t="str">
        <f>IF(ISERROR(VLOOKUP(LYC972,'Controle de Estoque'!LXW:LYD,1,FALSE)),"",VLOOKUP(LYC972,'Controle de Estoque'!LXW:LYD,4,FALSE))</f>
        <v/>
      </c>
      <c r="LYH972" s="16" t="str">
        <f>IF(ISERROR(VLOOKUP(LYD972,'Controle de Estoque'!LXX:LYE,1,FALSE)),"",VLOOKUP(LYD972,'Controle de Estoque'!LXX:LYE,4,FALSE))</f>
        <v/>
      </c>
      <c r="LYI972" s="16" t="str">
        <f>IF(ISERROR(VLOOKUP(LYE972,'Controle de Estoque'!LXY:LYF,1,FALSE)),"",VLOOKUP(LYE972,'Controle de Estoque'!LXY:LYF,4,FALSE))</f>
        <v/>
      </c>
      <c r="LYJ972" s="16" t="str">
        <f>IF(ISERROR(VLOOKUP(LYF972,'Controle de Estoque'!LXZ:LYG,1,FALSE)),"",VLOOKUP(LYF972,'Controle de Estoque'!LXZ:LYG,4,FALSE))</f>
        <v/>
      </c>
      <c r="LYK972" s="16" t="str">
        <f>IF(ISERROR(VLOOKUP(LYG972,'Controle de Estoque'!LYA:LYH,1,FALSE)),"",VLOOKUP(LYG972,'Controle de Estoque'!LYA:LYH,4,FALSE))</f>
        <v/>
      </c>
      <c r="LYL972" s="16" t="str">
        <f>IF(ISERROR(VLOOKUP(LYH972,'Controle de Estoque'!LYB:LYI,1,FALSE)),"",VLOOKUP(LYH972,'Controle de Estoque'!LYB:LYI,4,FALSE))</f>
        <v/>
      </c>
      <c r="LYM972" s="16" t="str">
        <f>IF(ISERROR(VLOOKUP(LYI972,'Controle de Estoque'!LYC:LYJ,1,FALSE)),"",VLOOKUP(LYI972,'Controle de Estoque'!LYC:LYJ,4,FALSE))</f>
        <v/>
      </c>
      <c r="LYN972" s="16" t="str">
        <f>IF(ISERROR(VLOOKUP(LYJ972,'Controle de Estoque'!LYD:LYK,1,FALSE)),"",VLOOKUP(LYJ972,'Controle de Estoque'!LYD:LYK,4,FALSE))</f>
        <v/>
      </c>
      <c r="LYO972" s="16" t="str">
        <f>IF(ISERROR(VLOOKUP(LYK972,'Controle de Estoque'!LYE:LYL,1,FALSE)),"",VLOOKUP(LYK972,'Controle de Estoque'!LYE:LYL,4,FALSE))</f>
        <v/>
      </c>
      <c r="LYP972" s="16" t="str">
        <f>IF(ISERROR(VLOOKUP(LYL972,'Controle de Estoque'!LYF:LYM,1,FALSE)),"",VLOOKUP(LYL972,'Controle de Estoque'!LYF:LYM,4,FALSE))</f>
        <v/>
      </c>
      <c r="LYQ972" s="16" t="str">
        <f>IF(ISERROR(VLOOKUP(LYM972,'Controle de Estoque'!LYG:LYN,1,FALSE)),"",VLOOKUP(LYM972,'Controle de Estoque'!LYG:LYN,4,FALSE))</f>
        <v/>
      </c>
      <c r="LYR972" s="16" t="str">
        <f>IF(ISERROR(VLOOKUP(LYN972,'Controle de Estoque'!LYH:LYO,1,FALSE)),"",VLOOKUP(LYN972,'Controle de Estoque'!LYH:LYO,4,FALSE))</f>
        <v/>
      </c>
      <c r="LYS972" s="16" t="str">
        <f>IF(ISERROR(VLOOKUP(LYO972,'Controle de Estoque'!LYI:LYP,1,FALSE)),"",VLOOKUP(LYO972,'Controle de Estoque'!LYI:LYP,4,FALSE))</f>
        <v/>
      </c>
      <c r="LYT972" s="16" t="str">
        <f>IF(ISERROR(VLOOKUP(LYP972,'Controle de Estoque'!LYJ:LYQ,1,FALSE)),"",VLOOKUP(LYP972,'Controle de Estoque'!LYJ:LYQ,4,FALSE))</f>
        <v/>
      </c>
      <c r="LYU972" s="16" t="str">
        <f>IF(ISERROR(VLOOKUP(LYQ972,'Controle de Estoque'!LYK:LYR,1,FALSE)),"",VLOOKUP(LYQ972,'Controle de Estoque'!LYK:LYR,4,FALSE))</f>
        <v/>
      </c>
      <c r="LYV972" s="16" t="str">
        <f>IF(ISERROR(VLOOKUP(LYR972,'Controle de Estoque'!LYL:LYS,1,FALSE)),"",VLOOKUP(LYR972,'Controle de Estoque'!LYL:LYS,4,FALSE))</f>
        <v/>
      </c>
      <c r="LYW972" s="16" t="str">
        <f>IF(ISERROR(VLOOKUP(LYS972,'Controle de Estoque'!LYM:LYT,1,FALSE)),"",VLOOKUP(LYS972,'Controle de Estoque'!LYM:LYT,4,FALSE))</f>
        <v/>
      </c>
      <c r="LYX972" s="16" t="str">
        <f>IF(ISERROR(VLOOKUP(LYT972,'Controle de Estoque'!LYN:LYU,1,FALSE)),"",VLOOKUP(LYT972,'Controle de Estoque'!LYN:LYU,4,FALSE))</f>
        <v/>
      </c>
      <c r="LYY972" s="16" t="str">
        <f>IF(ISERROR(VLOOKUP(LYU972,'Controle de Estoque'!LYO:LYV,1,FALSE)),"",VLOOKUP(LYU972,'Controle de Estoque'!LYO:LYV,4,FALSE))</f>
        <v/>
      </c>
      <c r="LYZ972" s="16" t="str">
        <f>IF(ISERROR(VLOOKUP(LYV972,'Controle de Estoque'!LYP:LYW,1,FALSE)),"",VLOOKUP(LYV972,'Controle de Estoque'!LYP:LYW,4,FALSE))</f>
        <v/>
      </c>
      <c r="LZA972" s="16" t="str">
        <f>IF(ISERROR(VLOOKUP(LYW972,'Controle de Estoque'!LYQ:LYX,1,FALSE)),"",VLOOKUP(LYW972,'Controle de Estoque'!LYQ:LYX,4,FALSE))</f>
        <v/>
      </c>
      <c r="LZB972" s="16" t="str">
        <f>IF(ISERROR(VLOOKUP(LYX972,'Controle de Estoque'!LYR:LYY,1,FALSE)),"",VLOOKUP(LYX972,'Controle de Estoque'!LYR:LYY,4,FALSE))</f>
        <v/>
      </c>
      <c r="LZC972" s="16" t="str">
        <f>IF(ISERROR(VLOOKUP(LYY972,'Controle de Estoque'!LYS:LYZ,1,FALSE)),"",VLOOKUP(LYY972,'Controle de Estoque'!LYS:LYZ,4,FALSE))</f>
        <v/>
      </c>
      <c r="LZD972" s="16" t="str">
        <f>IF(ISERROR(VLOOKUP(LYZ972,'Controle de Estoque'!LYT:LZA,1,FALSE)),"",VLOOKUP(LYZ972,'Controle de Estoque'!LYT:LZA,4,FALSE))</f>
        <v/>
      </c>
      <c r="LZE972" s="16" t="str">
        <f>IF(ISERROR(VLOOKUP(LZA972,'Controle de Estoque'!LYU:LZB,1,FALSE)),"",VLOOKUP(LZA972,'Controle de Estoque'!LYU:LZB,4,FALSE))</f>
        <v/>
      </c>
      <c r="LZF972" s="16" t="str">
        <f>IF(ISERROR(VLOOKUP(LZB972,'Controle de Estoque'!LYV:LZC,1,FALSE)),"",VLOOKUP(LZB972,'Controle de Estoque'!LYV:LZC,4,FALSE))</f>
        <v/>
      </c>
      <c r="LZG972" s="16" t="str">
        <f>IF(ISERROR(VLOOKUP(LZC972,'Controle de Estoque'!LYW:LZD,1,FALSE)),"",VLOOKUP(LZC972,'Controle de Estoque'!LYW:LZD,4,FALSE))</f>
        <v/>
      </c>
      <c r="LZH972" s="16" t="str">
        <f>IF(ISERROR(VLOOKUP(LZD972,'Controle de Estoque'!LYX:LZE,1,FALSE)),"",VLOOKUP(LZD972,'Controle de Estoque'!LYX:LZE,4,FALSE))</f>
        <v/>
      </c>
      <c r="LZI972" s="16" t="str">
        <f>IF(ISERROR(VLOOKUP(LZE972,'Controle de Estoque'!LYY:LZF,1,FALSE)),"",VLOOKUP(LZE972,'Controle de Estoque'!LYY:LZF,4,FALSE))</f>
        <v/>
      </c>
      <c r="LZJ972" s="16" t="str">
        <f>IF(ISERROR(VLOOKUP(LZF972,'Controle de Estoque'!LYZ:LZG,1,FALSE)),"",VLOOKUP(LZF972,'Controle de Estoque'!LYZ:LZG,4,FALSE))</f>
        <v/>
      </c>
      <c r="LZK972" s="16" t="str">
        <f>IF(ISERROR(VLOOKUP(LZG972,'Controle de Estoque'!LZA:LZH,1,FALSE)),"",VLOOKUP(LZG972,'Controle de Estoque'!LZA:LZH,4,FALSE))</f>
        <v/>
      </c>
      <c r="LZL972" s="16" t="str">
        <f>IF(ISERROR(VLOOKUP(LZH972,'Controle de Estoque'!LZB:LZI,1,FALSE)),"",VLOOKUP(LZH972,'Controle de Estoque'!LZB:LZI,4,FALSE))</f>
        <v/>
      </c>
      <c r="LZM972" s="16" t="str">
        <f>IF(ISERROR(VLOOKUP(LZI972,'Controle de Estoque'!LZC:LZJ,1,FALSE)),"",VLOOKUP(LZI972,'Controle de Estoque'!LZC:LZJ,4,FALSE))</f>
        <v/>
      </c>
      <c r="LZN972" s="16" t="str">
        <f>IF(ISERROR(VLOOKUP(LZJ972,'Controle de Estoque'!LZD:LZK,1,FALSE)),"",VLOOKUP(LZJ972,'Controle de Estoque'!LZD:LZK,4,FALSE))</f>
        <v/>
      </c>
      <c r="LZO972" s="16" t="str">
        <f>IF(ISERROR(VLOOKUP(LZK972,'Controle de Estoque'!LZE:LZL,1,FALSE)),"",VLOOKUP(LZK972,'Controle de Estoque'!LZE:LZL,4,FALSE))</f>
        <v/>
      </c>
      <c r="LZP972" s="16" t="str">
        <f>IF(ISERROR(VLOOKUP(LZL972,'Controle de Estoque'!LZF:LZM,1,FALSE)),"",VLOOKUP(LZL972,'Controle de Estoque'!LZF:LZM,4,FALSE))</f>
        <v/>
      </c>
      <c r="LZQ972" s="16" t="str">
        <f>IF(ISERROR(VLOOKUP(LZM972,'Controle de Estoque'!LZG:LZN,1,FALSE)),"",VLOOKUP(LZM972,'Controle de Estoque'!LZG:LZN,4,FALSE))</f>
        <v/>
      </c>
      <c r="LZR972" s="16" t="str">
        <f>IF(ISERROR(VLOOKUP(LZN972,'Controle de Estoque'!LZH:LZO,1,FALSE)),"",VLOOKUP(LZN972,'Controle de Estoque'!LZH:LZO,4,FALSE))</f>
        <v/>
      </c>
      <c r="LZS972" s="16" t="str">
        <f>IF(ISERROR(VLOOKUP(LZO972,'Controle de Estoque'!LZI:LZP,1,FALSE)),"",VLOOKUP(LZO972,'Controle de Estoque'!LZI:LZP,4,FALSE))</f>
        <v/>
      </c>
      <c r="LZT972" s="16" t="str">
        <f>IF(ISERROR(VLOOKUP(LZP972,'Controle de Estoque'!LZJ:LZQ,1,FALSE)),"",VLOOKUP(LZP972,'Controle de Estoque'!LZJ:LZQ,4,FALSE))</f>
        <v/>
      </c>
      <c r="LZU972" s="16" t="str">
        <f>IF(ISERROR(VLOOKUP(LZQ972,'Controle de Estoque'!LZK:LZR,1,FALSE)),"",VLOOKUP(LZQ972,'Controle de Estoque'!LZK:LZR,4,FALSE))</f>
        <v/>
      </c>
      <c r="LZV972" s="16" t="str">
        <f>IF(ISERROR(VLOOKUP(LZR972,'Controle de Estoque'!LZL:LZS,1,FALSE)),"",VLOOKUP(LZR972,'Controle de Estoque'!LZL:LZS,4,FALSE))</f>
        <v/>
      </c>
      <c r="LZW972" s="16" t="str">
        <f>IF(ISERROR(VLOOKUP(LZS972,'Controle de Estoque'!LZM:LZT,1,FALSE)),"",VLOOKUP(LZS972,'Controle de Estoque'!LZM:LZT,4,FALSE))</f>
        <v/>
      </c>
      <c r="LZX972" s="16" t="str">
        <f>IF(ISERROR(VLOOKUP(LZT972,'Controle de Estoque'!LZN:LZU,1,FALSE)),"",VLOOKUP(LZT972,'Controle de Estoque'!LZN:LZU,4,FALSE))</f>
        <v/>
      </c>
      <c r="LZY972" s="16" t="str">
        <f>IF(ISERROR(VLOOKUP(LZU972,'Controle de Estoque'!LZO:LZV,1,FALSE)),"",VLOOKUP(LZU972,'Controle de Estoque'!LZO:LZV,4,FALSE))</f>
        <v/>
      </c>
      <c r="LZZ972" s="16" t="str">
        <f>IF(ISERROR(VLOOKUP(LZV972,'Controle de Estoque'!LZP:LZW,1,FALSE)),"",VLOOKUP(LZV972,'Controle de Estoque'!LZP:LZW,4,FALSE))</f>
        <v/>
      </c>
      <c r="MAA972" s="16" t="str">
        <f>IF(ISERROR(VLOOKUP(LZW972,'Controle de Estoque'!LZQ:LZX,1,FALSE)),"",VLOOKUP(LZW972,'Controle de Estoque'!LZQ:LZX,4,FALSE))</f>
        <v/>
      </c>
      <c r="MAB972" s="16" t="str">
        <f>IF(ISERROR(VLOOKUP(LZX972,'Controle de Estoque'!LZR:LZY,1,FALSE)),"",VLOOKUP(LZX972,'Controle de Estoque'!LZR:LZY,4,FALSE))</f>
        <v/>
      </c>
      <c r="MAC972" s="16" t="str">
        <f>IF(ISERROR(VLOOKUP(LZY972,'Controle de Estoque'!LZS:LZZ,1,FALSE)),"",VLOOKUP(LZY972,'Controle de Estoque'!LZS:LZZ,4,FALSE))</f>
        <v/>
      </c>
      <c r="MAD972" s="16" t="str">
        <f>IF(ISERROR(VLOOKUP(LZZ972,'Controle de Estoque'!LZT:MAA,1,FALSE)),"",VLOOKUP(LZZ972,'Controle de Estoque'!LZT:MAA,4,FALSE))</f>
        <v/>
      </c>
      <c r="MAE972" s="16" t="str">
        <f>IF(ISERROR(VLOOKUP(MAA972,'Controle de Estoque'!LZU:MAB,1,FALSE)),"",VLOOKUP(MAA972,'Controle de Estoque'!LZU:MAB,4,FALSE))</f>
        <v/>
      </c>
      <c r="MAF972" s="16" t="str">
        <f>IF(ISERROR(VLOOKUP(MAB972,'Controle de Estoque'!LZV:MAC,1,FALSE)),"",VLOOKUP(MAB972,'Controle de Estoque'!LZV:MAC,4,FALSE))</f>
        <v/>
      </c>
      <c r="MAG972" s="16" t="str">
        <f>IF(ISERROR(VLOOKUP(MAC972,'Controle de Estoque'!LZW:MAD,1,FALSE)),"",VLOOKUP(MAC972,'Controle de Estoque'!LZW:MAD,4,FALSE))</f>
        <v/>
      </c>
      <c r="MAH972" s="16" t="str">
        <f>IF(ISERROR(VLOOKUP(MAD972,'Controle de Estoque'!LZX:MAE,1,FALSE)),"",VLOOKUP(MAD972,'Controle de Estoque'!LZX:MAE,4,FALSE))</f>
        <v/>
      </c>
      <c r="MAI972" s="16" t="str">
        <f>IF(ISERROR(VLOOKUP(MAE972,'Controle de Estoque'!LZY:MAF,1,FALSE)),"",VLOOKUP(MAE972,'Controle de Estoque'!LZY:MAF,4,FALSE))</f>
        <v/>
      </c>
      <c r="MAJ972" s="16" t="str">
        <f>IF(ISERROR(VLOOKUP(MAF972,'Controle de Estoque'!LZZ:MAG,1,FALSE)),"",VLOOKUP(MAF972,'Controle de Estoque'!LZZ:MAG,4,FALSE))</f>
        <v/>
      </c>
      <c r="MAK972" s="16" t="str">
        <f>IF(ISERROR(VLOOKUP(MAG972,'Controle de Estoque'!MAA:MAH,1,FALSE)),"",VLOOKUP(MAG972,'Controle de Estoque'!MAA:MAH,4,FALSE))</f>
        <v/>
      </c>
      <c r="MAL972" s="16" t="str">
        <f>IF(ISERROR(VLOOKUP(MAH972,'Controle de Estoque'!MAB:MAI,1,FALSE)),"",VLOOKUP(MAH972,'Controle de Estoque'!MAB:MAI,4,FALSE))</f>
        <v/>
      </c>
      <c r="MAM972" s="16" t="str">
        <f>IF(ISERROR(VLOOKUP(MAI972,'Controle de Estoque'!MAC:MAJ,1,FALSE)),"",VLOOKUP(MAI972,'Controle de Estoque'!MAC:MAJ,4,FALSE))</f>
        <v/>
      </c>
      <c r="MAN972" s="16" t="str">
        <f>IF(ISERROR(VLOOKUP(MAJ972,'Controle de Estoque'!MAD:MAK,1,FALSE)),"",VLOOKUP(MAJ972,'Controle de Estoque'!MAD:MAK,4,FALSE))</f>
        <v/>
      </c>
      <c r="MAO972" s="16" t="str">
        <f>IF(ISERROR(VLOOKUP(MAK972,'Controle de Estoque'!MAE:MAL,1,FALSE)),"",VLOOKUP(MAK972,'Controle de Estoque'!MAE:MAL,4,FALSE))</f>
        <v/>
      </c>
      <c r="MAP972" s="16" t="str">
        <f>IF(ISERROR(VLOOKUP(MAL972,'Controle de Estoque'!MAF:MAM,1,FALSE)),"",VLOOKUP(MAL972,'Controle de Estoque'!MAF:MAM,4,FALSE))</f>
        <v/>
      </c>
      <c r="MAQ972" s="16" t="str">
        <f>IF(ISERROR(VLOOKUP(MAM972,'Controle de Estoque'!MAG:MAN,1,FALSE)),"",VLOOKUP(MAM972,'Controle de Estoque'!MAG:MAN,4,FALSE))</f>
        <v/>
      </c>
      <c r="MAR972" s="16" t="str">
        <f>IF(ISERROR(VLOOKUP(MAN972,'Controle de Estoque'!MAH:MAO,1,FALSE)),"",VLOOKUP(MAN972,'Controle de Estoque'!MAH:MAO,4,FALSE))</f>
        <v/>
      </c>
      <c r="MAS972" s="16" t="str">
        <f>IF(ISERROR(VLOOKUP(MAO972,'Controle de Estoque'!MAI:MAP,1,FALSE)),"",VLOOKUP(MAO972,'Controle de Estoque'!MAI:MAP,4,FALSE))</f>
        <v/>
      </c>
      <c r="MAT972" s="16" t="str">
        <f>IF(ISERROR(VLOOKUP(MAP972,'Controle de Estoque'!MAJ:MAQ,1,FALSE)),"",VLOOKUP(MAP972,'Controle de Estoque'!MAJ:MAQ,4,FALSE))</f>
        <v/>
      </c>
      <c r="MAU972" s="16" t="str">
        <f>IF(ISERROR(VLOOKUP(MAQ972,'Controle de Estoque'!MAK:MAR,1,FALSE)),"",VLOOKUP(MAQ972,'Controle de Estoque'!MAK:MAR,4,FALSE))</f>
        <v/>
      </c>
      <c r="MAV972" s="16" t="str">
        <f>IF(ISERROR(VLOOKUP(MAR972,'Controle de Estoque'!MAL:MAS,1,FALSE)),"",VLOOKUP(MAR972,'Controle de Estoque'!MAL:MAS,4,FALSE))</f>
        <v/>
      </c>
      <c r="MAW972" s="16" t="str">
        <f>IF(ISERROR(VLOOKUP(MAS972,'Controle de Estoque'!MAM:MAT,1,FALSE)),"",VLOOKUP(MAS972,'Controle de Estoque'!MAM:MAT,4,FALSE))</f>
        <v/>
      </c>
      <c r="MAX972" s="16" t="str">
        <f>IF(ISERROR(VLOOKUP(MAT972,'Controle de Estoque'!MAN:MAU,1,FALSE)),"",VLOOKUP(MAT972,'Controle de Estoque'!MAN:MAU,4,FALSE))</f>
        <v/>
      </c>
      <c r="MAY972" s="16" t="str">
        <f>IF(ISERROR(VLOOKUP(MAU972,'Controle de Estoque'!MAO:MAV,1,FALSE)),"",VLOOKUP(MAU972,'Controle de Estoque'!MAO:MAV,4,FALSE))</f>
        <v/>
      </c>
      <c r="MAZ972" s="16" t="str">
        <f>IF(ISERROR(VLOOKUP(MAV972,'Controle de Estoque'!MAP:MAW,1,FALSE)),"",VLOOKUP(MAV972,'Controle de Estoque'!MAP:MAW,4,FALSE))</f>
        <v/>
      </c>
      <c r="MBA972" s="16" t="str">
        <f>IF(ISERROR(VLOOKUP(MAW972,'Controle de Estoque'!MAQ:MAX,1,FALSE)),"",VLOOKUP(MAW972,'Controle de Estoque'!MAQ:MAX,4,FALSE))</f>
        <v/>
      </c>
      <c r="MBB972" s="16" t="str">
        <f>IF(ISERROR(VLOOKUP(MAX972,'Controle de Estoque'!MAR:MAY,1,FALSE)),"",VLOOKUP(MAX972,'Controle de Estoque'!MAR:MAY,4,FALSE))</f>
        <v/>
      </c>
      <c r="MBC972" s="16" t="str">
        <f>IF(ISERROR(VLOOKUP(MAY972,'Controle de Estoque'!MAS:MAZ,1,FALSE)),"",VLOOKUP(MAY972,'Controle de Estoque'!MAS:MAZ,4,FALSE))</f>
        <v/>
      </c>
      <c r="MBD972" s="16" t="str">
        <f>IF(ISERROR(VLOOKUP(MAZ972,'Controle de Estoque'!MAT:MBA,1,FALSE)),"",VLOOKUP(MAZ972,'Controle de Estoque'!MAT:MBA,4,FALSE))</f>
        <v/>
      </c>
      <c r="MBE972" s="16" t="str">
        <f>IF(ISERROR(VLOOKUP(MBA972,'Controle de Estoque'!MAU:MBB,1,FALSE)),"",VLOOKUP(MBA972,'Controle de Estoque'!MAU:MBB,4,FALSE))</f>
        <v/>
      </c>
      <c r="MBF972" s="16" t="str">
        <f>IF(ISERROR(VLOOKUP(MBB972,'Controle de Estoque'!MAV:MBC,1,FALSE)),"",VLOOKUP(MBB972,'Controle de Estoque'!MAV:MBC,4,FALSE))</f>
        <v/>
      </c>
      <c r="MBG972" s="16" t="str">
        <f>IF(ISERROR(VLOOKUP(MBC972,'Controle de Estoque'!MAW:MBD,1,FALSE)),"",VLOOKUP(MBC972,'Controle de Estoque'!MAW:MBD,4,FALSE))</f>
        <v/>
      </c>
      <c r="MBH972" s="16" t="str">
        <f>IF(ISERROR(VLOOKUP(MBD972,'Controle de Estoque'!MAX:MBE,1,FALSE)),"",VLOOKUP(MBD972,'Controle de Estoque'!MAX:MBE,4,FALSE))</f>
        <v/>
      </c>
      <c r="MBI972" s="16" t="str">
        <f>IF(ISERROR(VLOOKUP(MBE972,'Controle de Estoque'!MAY:MBF,1,FALSE)),"",VLOOKUP(MBE972,'Controle de Estoque'!MAY:MBF,4,FALSE))</f>
        <v/>
      </c>
      <c r="MBJ972" s="16" t="str">
        <f>IF(ISERROR(VLOOKUP(MBF972,'Controle de Estoque'!MAZ:MBG,1,FALSE)),"",VLOOKUP(MBF972,'Controle de Estoque'!MAZ:MBG,4,FALSE))</f>
        <v/>
      </c>
      <c r="MBK972" s="16" t="str">
        <f>IF(ISERROR(VLOOKUP(MBG972,'Controle de Estoque'!MBA:MBH,1,FALSE)),"",VLOOKUP(MBG972,'Controle de Estoque'!MBA:MBH,4,FALSE))</f>
        <v/>
      </c>
      <c r="MBL972" s="16" t="str">
        <f>IF(ISERROR(VLOOKUP(MBH972,'Controle de Estoque'!MBB:MBI,1,FALSE)),"",VLOOKUP(MBH972,'Controle de Estoque'!MBB:MBI,4,FALSE))</f>
        <v/>
      </c>
      <c r="MBM972" s="16" t="str">
        <f>IF(ISERROR(VLOOKUP(MBI972,'Controle de Estoque'!MBC:MBJ,1,FALSE)),"",VLOOKUP(MBI972,'Controle de Estoque'!MBC:MBJ,4,FALSE))</f>
        <v/>
      </c>
      <c r="MBN972" s="16" t="str">
        <f>IF(ISERROR(VLOOKUP(MBJ972,'Controle de Estoque'!MBD:MBK,1,FALSE)),"",VLOOKUP(MBJ972,'Controle de Estoque'!MBD:MBK,4,FALSE))</f>
        <v/>
      </c>
      <c r="MBO972" s="16" t="str">
        <f>IF(ISERROR(VLOOKUP(MBK972,'Controle de Estoque'!MBE:MBL,1,FALSE)),"",VLOOKUP(MBK972,'Controle de Estoque'!MBE:MBL,4,FALSE))</f>
        <v/>
      </c>
      <c r="MBP972" s="16" t="str">
        <f>IF(ISERROR(VLOOKUP(MBL972,'Controle de Estoque'!MBF:MBM,1,FALSE)),"",VLOOKUP(MBL972,'Controle de Estoque'!MBF:MBM,4,FALSE))</f>
        <v/>
      </c>
      <c r="MBQ972" s="16" t="str">
        <f>IF(ISERROR(VLOOKUP(MBM972,'Controle de Estoque'!MBG:MBN,1,FALSE)),"",VLOOKUP(MBM972,'Controle de Estoque'!MBG:MBN,4,FALSE))</f>
        <v/>
      </c>
      <c r="MBR972" s="16" t="str">
        <f>IF(ISERROR(VLOOKUP(MBN972,'Controle de Estoque'!MBH:MBO,1,FALSE)),"",VLOOKUP(MBN972,'Controle de Estoque'!MBH:MBO,4,FALSE))</f>
        <v/>
      </c>
      <c r="MBS972" s="16" t="str">
        <f>IF(ISERROR(VLOOKUP(MBO972,'Controle de Estoque'!MBI:MBP,1,FALSE)),"",VLOOKUP(MBO972,'Controle de Estoque'!MBI:MBP,4,FALSE))</f>
        <v/>
      </c>
      <c r="MBT972" s="16" t="str">
        <f>IF(ISERROR(VLOOKUP(MBP972,'Controle de Estoque'!MBJ:MBQ,1,FALSE)),"",VLOOKUP(MBP972,'Controle de Estoque'!MBJ:MBQ,4,FALSE))</f>
        <v/>
      </c>
      <c r="MBU972" s="16" t="str">
        <f>IF(ISERROR(VLOOKUP(MBQ972,'Controle de Estoque'!MBK:MBR,1,FALSE)),"",VLOOKUP(MBQ972,'Controle de Estoque'!MBK:MBR,4,FALSE))</f>
        <v/>
      </c>
      <c r="MBV972" s="16" t="str">
        <f>IF(ISERROR(VLOOKUP(MBR972,'Controle de Estoque'!MBL:MBS,1,FALSE)),"",VLOOKUP(MBR972,'Controle de Estoque'!MBL:MBS,4,FALSE))</f>
        <v/>
      </c>
      <c r="MBW972" s="16" t="str">
        <f>IF(ISERROR(VLOOKUP(MBS972,'Controle de Estoque'!MBM:MBT,1,FALSE)),"",VLOOKUP(MBS972,'Controle de Estoque'!MBM:MBT,4,FALSE))</f>
        <v/>
      </c>
      <c r="MBX972" s="16" t="str">
        <f>IF(ISERROR(VLOOKUP(MBT972,'Controle de Estoque'!MBN:MBU,1,FALSE)),"",VLOOKUP(MBT972,'Controle de Estoque'!MBN:MBU,4,FALSE))</f>
        <v/>
      </c>
      <c r="MBY972" s="16" t="str">
        <f>IF(ISERROR(VLOOKUP(MBU972,'Controle de Estoque'!MBO:MBV,1,FALSE)),"",VLOOKUP(MBU972,'Controle de Estoque'!MBO:MBV,4,FALSE))</f>
        <v/>
      </c>
      <c r="MBZ972" s="16" t="str">
        <f>IF(ISERROR(VLOOKUP(MBV972,'Controle de Estoque'!MBP:MBW,1,FALSE)),"",VLOOKUP(MBV972,'Controle de Estoque'!MBP:MBW,4,FALSE))</f>
        <v/>
      </c>
      <c r="MCA972" s="16" t="str">
        <f>IF(ISERROR(VLOOKUP(MBW972,'Controle de Estoque'!MBQ:MBX,1,FALSE)),"",VLOOKUP(MBW972,'Controle de Estoque'!MBQ:MBX,4,FALSE))</f>
        <v/>
      </c>
      <c r="MCB972" s="16" t="str">
        <f>IF(ISERROR(VLOOKUP(MBX972,'Controle de Estoque'!MBR:MBY,1,FALSE)),"",VLOOKUP(MBX972,'Controle de Estoque'!MBR:MBY,4,FALSE))</f>
        <v/>
      </c>
      <c r="MCC972" s="16" t="str">
        <f>IF(ISERROR(VLOOKUP(MBY972,'Controle de Estoque'!MBS:MBZ,1,FALSE)),"",VLOOKUP(MBY972,'Controle de Estoque'!MBS:MBZ,4,FALSE))</f>
        <v/>
      </c>
      <c r="MCD972" s="16" t="str">
        <f>IF(ISERROR(VLOOKUP(MBZ972,'Controle de Estoque'!MBT:MCA,1,FALSE)),"",VLOOKUP(MBZ972,'Controle de Estoque'!MBT:MCA,4,FALSE))</f>
        <v/>
      </c>
      <c r="MCE972" s="16" t="str">
        <f>IF(ISERROR(VLOOKUP(MCA972,'Controle de Estoque'!MBU:MCB,1,FALSE)),"",VLOOKUP(MCA972,'Controle de Estoque'!MBU:MCB,4,FALSE))</f>
        <v/>
      </c>
      <c r="MCF972" s="16" t="str">
        <f>IF(ISERROR(VLOOKUP(MCB972,'Controle de Estoque'!MBV:MCC,1,FALSE)),"",VLOOKUP(MCB972,'Controle de Estoque'!MBV:MCC,4,FALSE))</f>
        <v/>
      </c>
      <c r="MCG972" s="16" t="str">
        <f>IF(ISERROR(VLOOKUP(MCC972,'Controle de Estoque'!MBW:MCD,1,FALSE)),"",VLOOKUP(MCC972,'Controle de Estoque'!MBW:MCD,4,FALSE))</f>
        <v/>
      </c>
      <c r="MCH972" s="16" t="str">
        <f>IF(ISERROR(VLOOKUP(MCD972,'Controle de Estoque'!MBX:MCE,1,FALSE)),"",VLOOKUP(MCD972,'Controle de Estoque'!MBX:MCE,4,FALSE))</f>
        <v/>
      </c>
      <c r="MCI972" s="16" t="str">
        <f>IF(ISERROR(VLOOKUP(MCE972,'Controle de Estoque'!MBY:MCF,1,FALSE)),"",VLOOKUP(MCE972,'Controle de Estoque'!MBY:MCF,4,FALSE))</f>
        <v/>
      </c>
      <c r="MCJ972" s="16" t="str">
        <f>IF(ISERROR(VLOOKUP(MCF972,'Controle de Estoque'!MBZ:MCG,1,FALSE)),"",VLOOKUP(MCF972,'Controle de Estoque'!MBZ:MCG,4,FALSE))</f>
        <v/>
      </c>
      <c r="MCK972" s="16" t="str">
        <f>IF(ISERROR(VLOOKUP(MCG972,'Controle de Estoque'!MCA:MCH,1,FALSE)),"",VLOOKUP(MCG972,'Controle de Estoque'!MCA:MCH,4,FALSE))</f>
        <v/>
      </c>
      <c r="MCL972" s="16" t="str">
        <f>IF(ISERROR(VLOOKUP(MCH972,'Controle de Estoque'!MCB:MCI,1,FALSE)),"",VLOOKUP(MCH972,'Controle de Estoque'!MCB:MCI,4,FALSE))</f>
        <v/>
      </c>
      <c r="MCM972" s="16" t="str">
        <f>IF(ISERROR(VLOOKUP(MCI972,'Controle de Estoque'!MCC:MCJ,1,FALSE)),"",VLOOKUP(MCI972,'Controle de Estoque'!MCC:MCJ,4,FALSE))</f>
        <v/>
      </c>
      <c r="MCN972" s="16" t="str">
        <f>IF(ISERROR(VLOOKUP(MCJ972,'Controle de Estoque'!MCD:MCK,1,FALSE)),"",VLOOKUP(MCJ972,'Controle de Estoque'!MCD:MCK,4,FALSE))</f>
        <v/>
      </c>
      <c r="MCO972" s="16" t="str">
        <f>IF(ISERROR(VLOOKUP(MCK972,'Controle de Estoque'!MCE:MCL,1,FALSE)),"",VLOOKUP(MCK972,'Controle de Estoque'!MCE:MCL,4,FALSE))</f>
        <v/>
      </c>
      <c r="MCP972" s="16" t="str">
        <f>IF(ISERROR(VLOOKUP(MCL972,'Controle de Estoque'!MCF:MCM,1,FALSE)),"",VLOOKUP(MCL972,'Controle de Estoque'!MCF:MCM,4,FALSE))</f>
        <v/>
      </c>
      <c r="MCQ972" s="16" t="str">
        <f>IF(ISERROR(VLOOKUP(MCM972,'Controle de Estoque'!MCG:MCN,1,FALSE)),"",VLOOKUP(MCM972,'Controle de Estoque'!MCG:MCN,4,FALSE))</f>
        <v/>
      </c>
      <c r="MCR972" s="16" t="str">
        <f>IF(ISERROR(VLOOKUP(MCN972,'Controle de Estoque'!MCH:MCO,1,FALSE)),"",VLOOKUP(MCN972,'Controle de Estoque'!MCH:MCO,4,FALSE))</f>
        <v/>
      </c>
      <c r="MCS972" s="16" t="str">
        <f>IF(ISERROR(VLOOKUP(MCO972,'Controle de Estoque'!MCI:MCP,1,FALSE)),"",VLOOKUP(MCO972,'Controle de Estoque'!MCI:MCP,4,FALSE))</f>
        <v/>
      </c>
      <c r="MCT972" s="16" t="str">
        <f>IF(ISERROR(VLOOKUP(MCP972,'Controle de Estoque'!MCJ:MCQ,1,FALSE)),"",VLOOKUP(MCP972,'Controle de Estoque'!MCJ:MCQ,4,FALSE))</f>
        <v/>
      </c>
      <c r="MCU972" s="16" t="str">
        <f>IF(ISERROR(VLOOKUP(MCQ972,'Controle de Estoque'!MCK:MCR,1,FALSE)),"",VLOOKUP(MCQ972,'Controle de Estoque'!MCK:MCR,4,FALSE))</f>
        <v/>
      </c>
      <c r="MCV972" s="16" t="str">
        <f>IF(ISERROR(VLOOKUP(MCR972,'Controle de Estoque'!MCL:MCS,1,FALSE)),"",VLOOKUP(MCR972,'Controle de Estoque'!MCL:MCS,4,FALSE))</f>
        <v/>
      </c>
      <c r="MCW972" s="16" t="str">
        <f>IF(ISERROR(VLOOKUP(MCS972,'Controle de Estoque'!MCM:MCT,1,FALSE)),"",VLOOKUP(MCS972,'Controle de Estoque'!MCM:MCT,4,FALSE))</f>
        <v/>
      </c>
      <c r="MCX972" s="16" t="str">
        <f>IF(ISERROR(VLOOKUP(MCT972,'Controle de Estoque'!MCN:MCU,1,FALSE)),"",VLOOKUP(MCT972,'Controle de Estoque'!MCN:MCU,4,FALSE))</f>
        <v/>
      </c>
      <c r="MCY972" s="16" t="str">
        <f>IF(ISERROR(VLOOKUP(MCU972,'Controle de Estoque'!MCO:MCV,1,FALSE)),"",VLOOKUP(MCU972,'Controle de Estoque'!MCO:MCV,4,FALSE))</f>
        <v/>
      </c>
      <c r="MCZ972" s="16" t="str">
        <f>IF(ISERROR(VLOOKUP(MCV972,'Controle de Estoque'!MCP:MCW,1,FALSE)),"",VLOOKUP(MCV972,'Controle de Estoque'!MCP:MCW,4,FALSE))</f>
        <v/>
      </c>
      <c r="MDA972" s="16" t="str">
        <f>IF(ISERROR(VLOOKUP(MCW972,'Controle de Estoque'!MCQ:MCX,1,FALSE)),"",VLOOKUP(MCW972,'Controle de Estoque'!MCQ:MCX,4,FALSE))</f>
        <v/>
      </c>
      <c r="MDB972" s="16" t="str">
        <f>IF(ISERROR(VLOOKUP(MCX972,'Controle de Estoque'!MCR:MCY,1,FALSE)),"",VLOOKUP(MCX972,'Controle de Estoque'!MCR:MCY,4,FALSE))</f>
        <v/>
      </c>
      <c r="MDC972" s="16" t="str">
        <f>IF(ISERROR(VLOOKUP(MCY972,'Controle de Estoque'!MCS:MCZ,1,FALSE)),"",VLOOKUP(MCY972,'Controle de Estoque'!MCS:MCZ,4,FALSE))</f>
        <v/>
      </c>
      <c r="MDD972" s="16" t="str">
        <f>IF(ISERROR(VLOOKUP(MCZ972,'Controle de Estoque'!MCT:MDA,1,FALSE)),"",VLOOKUP(MCZ972,'Controle de Estoque'!MCT:MDA,4,FALSE))</f>
        <v/>
      </c>
      <c r="MDE972" s="16" t="str">
        <f>IF(ISERROR(VLOOKUP(MDA972,'Controle de Estoque'!MCU:MDB,1,FALSE)),"",VLOOKUP(MDA972,'Controle de Estoque'!MCU:MDB,4,FALSE))</f>
        <v/>
      </c>
      <c r="MDF972" s="16" t="str">
        <f>IF(ISERROR(VLOOKUP(MDB972,'Controle de Estoque'!MCV:MDC,1,FALSE)),"",VLOOKUP(MDB972,'Controle de Estoque'!MCV:MDC,4,FALSE))</f>
        <v/>
      </c>
      <c r="MDG972" s="16" t="str">
        <f>IF(ISERROR(VLOOKUP(MDC972,'Controle de Estoque'!MCW:MDD,1,FALSE)),"",VLOOKUP(MDC972,'Controle de Estoque'!MCW:MDD,4,FALSE))</f>
        <v/>
      </c>
      <c r="MDH972" s="16" t="str">
        <f>IF(ISERROR(VLOOKUP(MDD972,'Controle de Estoque'!MCX:MDE,1,FALSE)),"",VLOOKUP(MDD972,'Controle de Estoque'!MCX:MDE,4,FALSE))</f>
        <v/>
      </c>
      <c r="MDI972" s="16" t="str">
        <f>IF(ISERROR(VLOOKUP(MDE972,'Controle de Estoque'!MCY:MDF,1,FALSE)),"",VLOOKUP(MDE972,'Controle de Estoque'!MCY:MDF,4,FALSE))</f>
        <v/>
      </c>
      <c r="MDJ972" s="16" t="str">
        <f>IF(ISERROR(VLOOKUP(MDF972,'Controle de Estoque'!MCZ:MDG,1,FALSE)),"",VLOOKUP(MDF972,'Controle de Estoque'!MCZ:MDG,4,FALSE))</f>
        <v/>
      </c>
      <c r="MDK972" s="16" t="str">
        <f>IF(ISERROR(VLOOKUP(MDG972,'Controle de Estoque'!MDA:MDH,1,FALSE)),"",VLOOKUP(MDG972,'Controle de Estoque'!MDA:MDH,4,FALSE))</f>
        <v/>
      </c>
      <c r="MDL972" s="16" t="str">
        <f>IF(ISERROR(VLOOKUP(MDH972,'Controle de Estoque'!MDB:MDI,1,FALSE)),"",VLOOKUP(MDH972,'Controle de Estoque'!MDB:MDI,4,FALSE))</f>
        <v/>
      </c>
      <c r="MDM972" s="16" t="str">
        <f>IF(ISERROR(VLOOKUP(MDI972,'Controle de Estoque'!MDC:MDJ,1,FALSE)),"",VLOOKUP(MDI972,'Controle de Estoque'!MDC:MDJ,4,FALSE))</f>
        <v/>
      </c>
      <c r="MDN972" s="16" t="str">
        <f>IF(ISERROR(VLOOKUP(MDJ972,'Controle de Estoque'!MDD:MDK,1,FALSE)),"",VLOOKUP(MDJ972,'Controle de Estoque'!MDD:MDK,4,FALSE))</f>
        <v/>
      </c>
      <c r="MDO972" s="16" t="str">
        <f>IF(ISERROR(VLOOKUP(MDK972,'Controle de Estoque'!MDE:MDL,1,FALSE)),"",VLOOKUP(MDK972,'Controle de Estoque'!MDE:MDL,4,FALSE))</f>
        <v/>
      </c>
      <c r="MDP972" s="16" t="str">
        <f>IF(ISERROR(VLOOKUP(MDL972,'Controle de Estoque'!MDF:MDM,1,FALSE)),"",VLOOKUP(MDL972,'Controle de Estoque'!MDF:MDM,4,FALSE))</f>
        <v/>
      </c>
      <c r="MDQ972" s="16" t="str">
        <f>IF(ISERROR(VLOOKUP(MDM972,'Controle de Estoque'!MDG:MDN,1,FALSE)),"",VLOOKUP(MDM972,'Controle de Estoque'!MDG:MDN,4,FALSE))</f>
        <v/>
      </c>
      <c r="MDR972" s="16" t="str">
        <f>IF(ISERROR(VLOOKUP(MDN972,'Controle de Estoque'!MDH:MDO,1,FALSE)),"",VLOOKUP(MDN972,'Controle de Estoque'!MDH:MDO,4,FALSE))</f>
        <v/>
      </c>
      <c r="MDS972" s="16" t="str">
        <f>IF(ISERROR(VLOOKUP(MDO972,'Controle de Estoque'!MDI:MDP,1,FALSE)),"",VLOOKUP(MDO972,'Controle de Estoque'!MDI:MDP,4,FALSE))</f>
        <v/>
      </c>
      <c r="MDT972" s="16" t="str">
        <f>IF(ISERROR(VLOOKUP(MDP972,'Controle de Estoque'!MDJ:MDQ,1,FALSE)),"",VLOOKUP(MDP972,'Controle de Estoque'!MDJ:MDQ,4,FALSE))</f>
        <v/>
      </c>
      <c r="MDU972" s="16" t="str">
        <f>IF(ISERROR(VLOOKUP(MDQ972,'Controle de Estoque'!MDK:MDR,1,FALSE)),"",VLOOKUP(MDQ972,'Controle de Estoque'!MDK:MDR,4,FALSE))</f>
        <v/>
      </c>
      <c r="MDV972" s="16" t="str">
        <f>IF(ISERROR(VLOOKUP(MDR972,'Controle de Estoque'!MDL:MDS,1,FALSE)),"",VLOOKUP(MDR972,'Controle de Estoque'!MDL:MDS,4,FALSE))</f>
        <v/>
      </c>
      <c r="MDW972" s="16" t="str">
        <f>IF(ISERROR(VLOOKUP(MDS972,'Controle de Estoque'!MDM:MDT,1,FALSE)),"",VLOOKUP(MDS972,'Controle de Estoque'!MDM:MDT,4,FALSE))</f>
        <v/>
      </c>
      <c r="MDX972" s="16" t="str">
        <f>IF(ISERROR(VLOOKUP(MDT972,'Controle de Estoque'!MDN:MDU,1,FALSE)),"",VLOOKUP(MDT972,'Controle de Estoque'!MDN:MDU,4,FALSE))</f>
        <v/>
      </c>
      <c r="MDY972" s="16" t="str">
        <f>IF(ISERROR(VLOOKUP(MDU972,'Controle de Estoque'!MDO:MDV,1,FALSE)),"",VLOOKUP(MDU972,'Controle de Estoque'!MDO:MDV,4,FALSE))</f>
        <v/>
      </c>
      <c r="MDZ972" s="16" t="str">
        <f>IF(ISERROR(VLOOKUP(MDV972,'Controle de Estoque'!MDP:MDW,1,FALSE)),"",VLOOKUP(MDV972,'Controle de Estoque'!MDP:MDW,4,FALSE))</f>
        <v/>
      </c>
      <c r="MEA972" s="16" t="str">
        <f>IF(ISERROR(VLOOKUP(MDW972,'Controle de Estoque'!MDQ:MDX,1,FALSE)),"",VLOOKUP(MDW972,'Controle de Estoque'!MDQ:MDX,4,FALSE))</f>
        <v/>
      </c>
      <c r="MEB972" s="16" t="str">
        <f>IF(ISERROR(VLOOKUP(MDX972,'Controle de Estoque'!MDR:MDY,1,FALSE)),"",VLOOKUP(MDX972,'Controle de Estoque'!MDR:MDY,4,FALSE))</f>
        <v/>
      </c>
      <c r="MEC972" s="16" t="str">
        <f>IF(ISERROR(VLOOKUP(MDY972,'Controle de Estoque'!MDS:MDZ,1,FALSE)),"",VLOOKUP(MDY972,'Controle de Estoque'!MDS:MDZ,4,FALSE))</f>
        <v/>
      </c>
      <c r="MED972" s="16" t="str">
        <f>IF(ISERROR(VLOOKUP(MDZ972,'Controle de Estoque'!MDT:MEA,1,FALSE)),"",VLOOKUP(MDZ972,'Controle de Estoque'!MDT:MEA,4,FALSE))</f>
        <v/>
      </c>
      <c r="MEE972" s="16" t="str">
        <f>IF(ISERROR(VLOOKUP(MEA972,'Controle de Estoque'!MDU:MEB,1,FALSE)),"",VLOOKUP(MEA972,'Controle de Estoque'!MDU:MEB,4,FALSE))</f>
        <v/>
      </c>
      <c r="MEF972" s="16" t="str">
        <f>IF(ISERROR(VLOOKUP(MEB972,'Controle de Estoque'!MDV:MEC,1,FALSE)),"",VLOOKUP(MEB972,'Controle de Estoque'!MDV:MEC,4,FALSE))</f>
        <v/>
      </c>
      <c r="MEG972" s="16" t="str">
        <f>IF(ISERROR(VLOOKUP(MEC972,'Controle de Estoque'!MDW:MED,1,FALSE)),"",VLOOKUP(MEC972,'Controle de Estoque'!MDW:MED,4,FALSE))</f>
        <v/>
      </c>
      <c r="MEH972" s="16" t="str">
        <f>IF(ISERROR(VLOOKUP(MED972,'Controle de Estoque'!MDX:MEE,1,FALSE)),"",VLOOKUP(MED972,'Controle de Estoque'!MDX:MEE,4,FALSE))</f>
        <v/>
      </c>
      <c r="MEI972" s="16" t="str">
        <f>IF(ISERROR(VLOOKUP(MEE972,'Controle de Estoque'!MDY:MEF,1,FALSE)),"",VLOOKUP(MEE972,'Controle de Estoque'!MDY:MEF,4,FALSE))</f>
        <v/>
      </c>
      <c r="MEJ972" s="16" t="str">
        <f>IF(ISERROR(VLOOKUP(MEF972,'Controle de Estoque'!MDZ:MEG,1,FALSE)),"",VLOOKUP(MEF972,'Controle de Estoque'!MDZ:MEG,4,FALSE))</f>
        <v/>
      </c>
      <c r="MEK972" s="16" t="str">
        <f>IF(ISERROR(VLOOKUP(MEG972,'Controle de Estoque'!MEA:MEH,1,FALSE)),"",VLOOKUP(MEG972,'Controle de Estoque'!MEA:MEH,4,FALSE))</f>
        <v/>
      </c>
      <c r="MEL972" s="16" t="str">
        <f>IF(ISERROR(VLOOKUP(MEH972,'Controle de Estoque'!MEB:MEI,1,FALSE)),"",VLOOKUP(MEH972,'Controle de Estoque'!MEB:MEI,4,FALSE))</f>
        <v/>
      </c>
      <c r="MEM972" s="16" t="str">
        <f>IF(ISERROR(VLOOKUP(MEI972,'Controle de Estoque'!MEC:MEJ,1,FALSE)),"",VLOOKUP(MEI972,'Controle de Estoque'!MEC:MEJ,4,FALSE))</f>
        <v/>
      </c>
      <c r="MEN972" s="16" t="str">
        <f>IF(ISERROR(VLOOKUP(MEJ972,'Controle de Estoque'!MED:MEK,1,FALSE)),"",VLOOKUP(MEJ972,'Controle de Estoque'!MED:MEK,4,FALSE))</f>
        <v/>
      </c>
      <c r="MEO972" s="16" t="str">
        <f>IF(ISERROR(VLOOKUP(MEK972,'Controle de Estoque'!MEE:MEL,1,FALSE)),"",VLOOKUP(MEK972,'Controle de Estoque'!MEE:MEL,4,FALSE))</f>
        <v/>
      </c>
      <c r="MEP972" s="16" t="str">
        <f>IF(ISERROR(VLOOKUP(MEL972,'Controle de Estoque'!MEF:MEM,1,FALSE)),"",VLOOKUP(MEL972,'Controle de Estoque'!MEF:MEM,4,FALSE))</f>
        <v/>
      </c>
      <c r="MEQ972" s="16" t="str">
        <f>IF(ISERROR(VLOOKUP(MEM972,'Controle de Estoque'!MEG:MEN,1,FALSE)),"",VLOOKUP(MEM972,'Controle de Estoque'!MEG:MEN,4,FALSE))</f>
        <v/>
      </c>
      <c r="MER972" s="16" t="str">
        <f>IF(ISERROR(VLOOKUP(MEN972,'Controle de Estoque'!MEH:MEO,1,FALSE)),"",VLOOKUP(MEN972,'Controle de Estoque'!MEH:MEO,4,FALSE))</f>
        <v/>
      </c>
      <c r="MES972" s="16" t="str">
        <f>IF(ISERROR(VLOOKUP(MEO972,'Controle de Estoque'!MEI:MEP,1,FALSE)),"",VLOOKUP(MEO972,'Controle de Estoque'!MEI:MEP,4,FALSE))</f>
        <v/>
      </c>
      <c r="MET972" s="16" t="str">
        <f>IF(ISERROR(VLOOKUP(MEP972,'Controle de Estoque'!MEJ:MEQ,1,FALSE)),"",VLOOKUP(MEP972,'Controle de Estoque'!MEJ:MEQ,4,FALSE))</f>
        <v/>
      </c>
      <c r="MEU972" s="16" t="str">
        <f>IF(ISERROR(VLOOKUP(MEQ972,'Controle de Estoque'!MEK:MER,1,FALSE)),"",VLOOKUP(MEQ972,'Controle de Estoque'!MEK:MER,4,FALSE))</f>
        <v/>
      </c>
      <c r="MEV972" s="16" t="str">
        <f>IF(ISERROR(VLOOKUP(MER972,'Controle de Estoque'!MEL:MES,1,FALSE)),"",VLOOKUP(MER972,'Controle de Estoque'!MEL:MES,4,FALSE))</f>
        <v/>
      </c>
      <c r="MEW972" s="16" t="str">
        <f>IF(ISERROR(VLOOKUP(MES972,'Controle de Estoque'!MEM:MET,1,FALSE)),"",VLOOKUP(MES972,'Controle de Estoque'!MEM:MET,4,FALSE))</f>
        <v/>
      </c>
      <c r="MEX972" s="16" t="str">
        <f>IF(ISERROR(VLOOKUP(MET972,'Controle de Estoque'!MEN:MEU,1,FALSE)),"",VLOOKUP(MET972,'Controle de Estoque'!MEN:MEU,4,FALSE))</f>
        <v/>
      </c>
      <c r="MEY972" s="16" t="str">
        <f>IF(ISERROR(VLOOKUP(MEU972,'Controle de Estoque'!MEO:MEV,1,FALSE)),"",VLOOKUP(MEU972,'Controle de Estoque'!MEO:MEV,4,FALSE))</f>
        <v/>
      </c>
      <c r="MEZ972" s="16" t="str">
        <f>IF(ISERROR(VLOOKUP(MEV972,'Controle de Estoque'!MEP:MEW,1,FALSE)),"",VLOOKUP(MEV972,'Controle de Estoque'!MEP:MEW,4,FALSE))</f>
        <v/>
      </c>
      <c r="MFA972" s="16" t="str">
        <f>IF(ISERROR(VLOOKUP(MEW972,'Controle de Estoque'!MEQ:MEX,1,FALSE)),"",VLOOKUP(MEW972,'Controle de Estoque'!MEQ:MEX,4,FALSE))</f>
        <v/>
      </c>
      <c r="MFB972" s="16" t="str">
        <f>IF(ISERROR(VLOOKUP(MEX972,'Controle de Estoque'!MER:MEY,1,FALSE)),"",VLOOKUP(MEX972,'Controle de Estoque'!MER:MEY,4,FALSE))</f>
        <v/>
      </c>
      <c r="MFC972" s="16" t="str">
        <f>IF(ISERROR(VLOOKUP(MEY972,'Controle de Estoque'!MES:MEZ,1,FALSE)),"",VLOOKUP(MEY972,'Controle de Estoque'!MES:MEZ,4,FALSE))</f>
        <v/>
      </c>
      <c r="MFD972" s="16" t="str">
        <f>IF(ISERROR(VLOOKUP(MEZ972,'Controle de Estoque'!MET:MFA,1,FALSE)),"",VLOOKUP(MEZ972,'Controle de Estoque'!MET:MFA,4,FALSE))</f>
        <v/>
      </c>
      <c r="MFE972" s="16" t="str">
        <f>IF(ISERROR(VLOOKUP(MFA972,'Controle de Estoque'!MEU:MFB,1,FALSE)),"",VLOOKUP(MFA972,'Controle de Estoque'!MEU:MFB,4,FALSE))</f>
        <v/>
      </c>
      <c r="MFF972" s="16" t="str">
        <f>IF(ISERROR(VLOOKUP(MFB972,'Controle de Estoque'!MEV:MFC,1,FALSE)),"",VLOOKUP(MFB972,'Controle de Estoque'!MEV:MFC,4,FALSE))</f>
        <v/>
      </c>
      <c r="MFG972" s="16" t="str">
        <f>IF(ISERROR(VLOOKUP(MFC972,'Controle de Estoque'!MEW:MFD,1,FALSE)),"",VLOOKUP(MFC972,'Controle de Estoque'!MEW:MFD,4,FALSE))</f>
        <v/>
      </c>
      <c r="MFH972" s="16" t="str">
        <f>IF(ISERROR(VLOOKUP(MFD972,'Controle de Estoque'!MEX:MFE,1,FALSE)),"",VLOOKUP(MFD972,'Controle de Estoque'!MEX:MFE,4,FALSE))</f>
        <v/>
      </c>
      <c r="MFI972" s="16" t="str">
        <f>IF(ISERROR(VLOOKUP(MFE972,'Controle de Estoque'!MEY:MFF,1,FALSE)),"",VLOOKUP(MFE972,'Controle de Estoque'!MEY:MFF,4,FALSE))</f>
        <v/>
      </c>
      <c r="MFJ972" s="16" t="str">
        <f>IF(ISERROR(VLOOKUP(MFF972,'Controle de Estoque'!MEZ:MFG,1,FALSE)),"",VLOOKUP(MFF972,'Controle de Estoque'!MEZ:MFG,4,FALSE))</f>
        <v/>
      </c>
      <c r="MFK972" s="16" t="str">
        <f>IF(ISERROR(VLOOKUP(MFG972,'Controle de Estoque'!MFA:MFH,1,FALSE)),"",VLOOKUP(MFG972,'Controle de Estoque'!MFA:MFH,4,FALSE))</f>
        <v/>
      </c>
      <c r="MFL972" s="16" t="str">
        <f>IF(ISERROR(VLOOKUP(MFH972,'Controle de Estoque'!MFB:MFI,1,FALSE)),"",VLOOKUP(MFH972,'Controle de Estoque'!MFB:MFI,4,FALSE))</f>
        <v/>
      </c>
      <c r="MFM972" s="16" t="str">
        <f>IF(ISERROR(VLOOKUP(MFI972,'Controle de Estoque'!MFC:MFJ,1,FALSE)),"",VLOOKUP(MFI972,'Controle de Estoque'!MFC:MFJ,4,FALSE))</f>
        <v/>
      </c>
      <c r="MFN972" s="16" t="str">
        <f>IF(ISERROR(VLOOKUP(MFJ972,'Controle de Estoque'!MFD:MFK,1,FALSE)),"",VLOOKUP(MFJ972,'Controle de Estoque'!MFD:MFK,4,FALSE))</f>
        <v/>
      </c>
      <c r="MFO972" s="16" t="str">
        <f>IF(ISERROR(VLOOKUP(MFK972,'Controle de Estoque'!MFE:MFL,1,FALSE)),"",VLOOKUP(MFK972,'Controle de Estoque'!MFE:MFL,4,FALSE))</f>
        <v/>
      </c>
      <c r="MFP972" s="16" t="str">
        <f>IF(ISERROR(VLOOKUP(MFL972,'Controle de Estoque'!MFF:MFM,1,FALSE)),"",VLOOKUP(MFL972,'Controle de Estoque'!MFF:MFM,4,FALSE))</f>
        <v/>
      </c>
      <c r="MFQ972" s="16" t="str">
        <f>IF(ISERROR(VLOOKUP(MFM972,'Controle de Estoque'!MFG:MFN,1,FALSE)),"",VLOOKUP(MFM972,'Controle de Estoque'!MFG:MFN,4,FALSE))</f>
        <v/>
      </c>
      <c r="MFR972" s="16" t="str">
        <f>IF(ISERROR(VLOOKUP(MFN972,'Controle de Estoque'!MFH:MFO,1,FALSE)),"",VLOOKUP(MFN972,'Controle de Estoque'!MFH:MFO,4,FALSE))</f>
        <v/>
      </c>
      <c r="MFS972" s="16" t="str">
        <f>IF(ISERROR(VLOOKUP(MFO972,'Controle de Estoque'!MFI:MFP,1,FALSE)),"",VLOOKUP(MFO972,'Controle de Estoque'!MFI:MFP,4,FALSE))</f>
        <v/>
      </c>
      <c r="MFT972" s="16" t="str">
        <f>IF(ISERROR(VLOOKUP(MFP972,'Controle de Estoque'!MFJ:MFQ,1,FALSE)),"",VLOOKUP(MFP972,'Controle de Estoque'!MFJ:MFQ,4,FALSE))</f>
        <v/>
      </c>
      <c r="MFU972" s="16" t="str">
        <f>IF(ISERROR(VLOOKUP(MFQ972,'Controle de Estoque'!MFK:MFR,1,FALSE)),"",VLOOKUP(MFQ972,'Controle de Estoque'!MFK:MFR,4,FALSE))</f>
        <v/>
      </c>
      <c r="MFV972" s="16" t="str">
        <f>IF(ISERROR(VLOOKUP(MFR972,'Controle de Estoque'!MFL:MFS,1,FALSE)),"",VLOOKUP(MFR972,'Controle de Estoque'!MFL:MFS,4,FALSE))</f>
        <v/>
      </c>
      <c r="MFW972" s="16" t="str">
        <f>IF(ISERROR(VLOOKUP(MFS972,'Controle de Estoque'!MFM:MFT,1,FALSE)),"",VLOOKUP(MFS972,'Controle de Estoque'!MFM:MFT,4,FALSE))</f>
        <v/>
      </c>
      <c r="MFX972" s="16" t="str">
        <f>IF(ISERROR(VLOOKUP(MFT972,'Controle de Estoque'!MFN:MFU,1,FALSE)),"",VLOOKUP(MFT972,'Controle de Estoque'!MFN:MFU,4,FALSE))</f>
        <v/>
      </c>
      <c r="MFY972" s="16" t="str">
        <f>IF(ISERROR(VLOOKUP(MFU972,'Controle de Estoque'!MFO:MFV,1,FALSE)),"",VLOOKUP(MFU972,'Controle de Estoque'!MFO:MFV,4,FALSE))</f>
        <v/>
      </c>
      <c r="MFZ972" s="16" t="str">
        <f>IF(ISERROR(VLOOKUP(MFV972,'Controle de Estoque'!MFP:MFW,1,FALSE)),"",VLOOKUP(MFV972,'Controle de Estoque'!MFP:MFW,4,FALSE))</f>
        <v/>
      </c>
      <c r="MGA972" s="16" t="str">
        <f>IF(ISERROR(VLOOKUP(MFW972,'Controle de Estoque'!MFQ:MFX,1,FALSE)),"",VLOOKUP(MFW972,'Controle de Estoque'!MFQ:MFX,4,FALSE))</f>
        <v/>
      </c>
      <c r="MGB972" s="16" t="str">
        <f>IF(ISERROR(VLOOKUP(MFX972,'Controle de Estoque'!MFR:MFY,1,FALSE)),"",VLOOKUP(MFX972,'Controle de Estoque'!MFR:MFY,4,FALSE))</f>
        <v/>
      </c>
      <c r="MGC972" s="16" t="str">
        <f>IF(ISERROR(VLOOKUP(MFY972,'Controle de Estoque'!MFS:MFZ,1,FALSE)),"",VLOOKUP(MFY972,'Controle de Estoque'!MFS:MFZ,4,FALSE))</f>
        <v/>
      </c>
      <c r="MGD972" s="16" t="str">
        <f>IF(ISERROR(VLOOKUP(MFZ972,'Controle de Estoque'!MFT:MGA,1,FALSE)),"",VLOOKUP(MFZ972,'Controle de Estoque'!MFT:MGA,4,FALSE))</f>
        <v/>
      </c>
      <c r="MGE972" s="16" t="str">
        <f>IF(ISERROR(VLOOKUP(MGA972,'Controle de Estoque'!MFU:MGB,1,FALSE)),"",VLOOKUP(MGA972,'Controle de Estoque'!MFU:MGB,4,FALSE))</f>
        <v/>
      </c>
      <c r="MGF972" s="16" t="str">
        <f>IF(ISERROR(VLOOKUP(MGB972,'Controle de Estoque'!MFV:MGC,1,FALSE)),"",VLOOKUP(MGB972,'Controle de Estoque'!MFV:MGC,4,FALSE))</f>
        <v/>
      </c>
      <c r="MGG972" s="16" t="str">
        <f>IF(ISERROR(VLOOKUP(MGC972,'Controle de Estoque'!MFW:MGD,1,FALSE)),"",VLOOKUP(MGC972,'Controle de Estoque'!MFW:MGD,4,FALSE))</f>
        <v/>
      </c>
      <c r="MGH972" s="16" t="str">
        <f>IF(ISERROR(VLOOKUP(MGD972,'Controle de Estoque'!MFX:MGE,1,FALSE)),"",VLOOKUP(MGD972,'Controle de Estoque'!MFX:MGE,4,FALSE))</f>
        <v/>
      </c>
      <c r="MGI972" s="16" t="str">
        <f>IF(ISERROR(VLOOKUP(MGE972,'Controle de Estoque'!MFY:MGF,1,FALSE)),"",VLOOKUP(MGE972,'Controle de Estoque'!MFY:MGF,4,FALSE))</f>
        <v/>
      </c>
      <c r="MGJ972" s="16" t="str">
        <f>IF(ISERROR(VLOOKUP(MGF972,'Controle de Estoque'!MFZ:MGG,1,FALSE)),"",VLOOKUP(MGF972,'Controle de Estoque'!MFZ:MGG,4,FALSE))</f>
        <v/>
      </c>
      <c r="MGK972" s="16" t="str">
        <f>IF(ISERROR(VLOOKUP(MGG972,'Controle de Estoque'!MGA:MGH,1,FALSE)),"",VLOOKUP(MGG972,'Controle de Estoque'!MGA:MGH,4,FALSE))</f>
        <v/>
      </c>
      <c r="MGL972" s="16" t="str">
        <f>IF(ISERROR(VLOOKUP(MGH972,'Controle de Estoque'!MGB:MGI,1,FALSE)),"",VLOOKUP(MGH972,'Controle de Estoque'!MGB:MGI,4,FALSE))</f>
        <v/>
      </c>
      <c r="MGM972" s="16" t="str">
        <f>IF(ISERROR(VLOOKUP(MGI972,'Controle de Estoque'!MGC:MGJ,1,FALSE)),"",VLOOKUP(MGI972,'Controle de Estoque'!MGC:MGJ,4,FALSE))</f>
        <v/>
      </c>
      <c r="MGN972" s="16" t="str">
        <f>IF(ISERROR(VLOOKUP(MGJ972,'Controle de Estoque'!MGD:MGK,1,FALSE)),"",VLOOKUP(MGJ972,'Controle de Estoque'!MGD:MGK,4,FALSE))</f>
        <v/>
      </c>
      <c r="MGO972" s="16" t="str">
        <f>IF(ISERROR(VLOOKUP(MGK972,'Controle de Estoque'!MGE:MGL,1,FALSE)),"",VLOOKUP(MGK972,'Controle de Estoque'!MGE:MGL,4,FALSE))</f>
        <v/>
      </c>
      <c r="MGP972" s="16" t="str">
        <f>IF(ISERROR(VLOOKUP(MGL972,'Controle de Estoque'!MGF:MGM,1,FALSE)),"",VLOOKUP(MGL972,'Controle de Estoque'!MGF:MGM,4,FALSE))</f>
        <v/>
      </c>
      <c r="MGQ972" s="16" t="str">
        <f>IF(ISERROR(VLOOKUP(MGM972,'Controle de Estoque'!MGG:MGN,1,FALSE)),"",VLOOKUP(MGM972,'Controle de Estoque'!MGG:MGN,4,FALSE))</f>
        <v/>
      </c>
      <c r="MGR972" s="16" t="str">
        <f>IF(ISERROR(VLOOKUP(MGN972,'Controle de Estoque'!MGH:MGO,1,FALSE)),"",VLOOKUP(MGN972,'Controle de Estoque'!MGH:MGO,4,FALSE))</f>
        <v/>
      </c>
      <c r="MGS972" s="16" t="str">
        <f>IF(ISERROR(VLOOKUP(MGO972,'Controle de Estoque'!MGI:MGP,1,FALSE)),"",VLOOKUP(MGO972,'Controle de Estoque'!MGI:MGP,4,FALSE))</f>
        <v/>
      </c>
      <c r="MGT972" s="16" t="str">
        <f>IF(ISERROR(VLOOKUP(MGP972,'Controle de Estoque'!MGJ:MGQ,1,FALSE)),"",VLOOKUP(MGP972,'Controle de Estoque'!MGJ:MGQ,4,FALSE))</f>
        <v/>
      </c>
      <c r="MGU972" s="16" t="str">
        <f>IF(ISERROR(VLOOKUP(MGQ972,'Controle de Estoque'!MGK:MGR,1,FALSE)),"",VLOOKUP(MGQ972,'Controle de Estoque'!MGK:MGR,4,FALSE))</f>
        <v/>
      </c>
      <c r="MGV972" s="16" t="str">
        <f>IF(ISERROR(VLOOKUP(MGR972,'Controle de Estoque'!MGL:MGS,1,FALSE)),"",VLOOKUP(MGR972,'Controle de Estoque'!MGL:MGS,4,FALSE))</f>
        <v/>
      </c>
      <c r="MGW972" s="16" t="str">
        <f>IF(ISERROR(VLOOKUP(MGS972,'Controle de Estoque'!MGM:MGT,1,FALSE)),"",VLOOKUP(MGS972,'Controle de Estoque'!MGM:MGT,4,FALSE))</f>
        <v/>
      </c>
      <c r="MGX972" s="16" t="str">
        <f>IF(ISERROR(VLOOKUP(MGT972,'Controle de Estoque'!MGN:MGU,1,FALSE)),"",VLOOKUP(MGT972,'Controle de Estoque'!MGN:MGU,4,FALSE))</f>
        <v/>
      </c>
      <c r="MGY972" s="16" t="str">
        <f>IF(ISERROR(VLOOKUP(MGU972,'Controle de Estoque'!MGO:MGV,1,FALSE)),"",VLOOKUP(MGU972,'Controle de Estoque'!MGO:MGV,4,FALSE))</f>
        <v/>
      </c>
      <c r="MGZ972" s="16" t="str">
        <f>IF(ISERROR(VLOOKUP(MGV972,'Controle de Estoque'!MGP:MGW,1,FALSE)),"",VLOOKUP(MGV972,'Controle de Estoque'!MGP:MGW,4,FALSE))</f>
        <v/>
      </c>
      <c r="MHA972" s="16" t="str">
        <f>IF(ISERROR(VLOOKUP(MGW972,'Controle de Estoque'!MGQ:MGX,1,FALSE)),"",VLOOKUP(MGW972,'Controle de Estoque'!MGQ:MGX,4,FALSE))</f>
        <v/>
      </c>
      <c r="MHB972" s="16" t="str">
        <f>IF(ISERROR(VLOOKUP(MGX972,'Controle de Estoque'!MGR:MGY,1,FALSE)),"",VLOOKUP(MGX972,'Controle de Estoque'!MGR:MGY,4,FALSE))</f>
        <v/>
      </c>
      <c r="MHC972" s="16" t="str">
        <f>IF(ISERROR(VLOOKUP(MGY972,'Controle de Estoque'!MGS:MGZ,1,FALSE)),"",VLOOKUP(MGY972,'Controle de Estoque'!MGS:MGZ,4,FALSE))</f>
        <v/>
      </c>
      <c r="MHD972" s="16" t="str">
        <f>IF(ISERROR(VLOOKUP(MGZ972,'Controle de Estoque'!MGT:MHA,1,FALSE)),"",VLOOKUP(MGZ972,'Controle de Estoque'!MGT:MHA,4,FALSE))</f>
        <v/>
      </c>
      <c r="MHE972" s="16" t="str">
        <f>IF(ISERROR(VLOOKUP(MHA972,'Controle de Estoque'!MGU:MHB,1,FALSE)),"",VLOOKUP(MHA972,'Controle de Estoque'!MGU:MHB,4,FALSE))</f>
        <v/>
      </c>
      <c r="MHF972" s="16" t="str">
        <f>IF(ISERROR(VLOOKUP(MHB972,'Controle de Estoque'!MGV:MHC,1,FALSE)),"",VLOOKUP(MHB972,'Controle de Estoque'!MGV:MHC,4,FALSE))</f>
        <v/>
      </c>
      <c r="MHG972" s="16" t="str">
        <f>IF(ISERROR(VLOOKUP(MHC972,'Controle de Estoque'!MGW:MHD,1,FALSE)),"",VLOOKUP(MHC972,'Controle de Estoque'!MGW:MHD,4,FALSE))</f>
        <v/>
      </c>
      <c r="MHH972" s="16" t="str">
        <f>IF(ISERROR(VLOOKUP(MHD972,'Controle de Estoque'!MGX:MHE,1,FALSE)),"",VLOOKUP(MHD972,'Controle de Estoque'!MGX:MHE,4,FALSE))</f>
        <v/>
      </c>
      <c r="MHI972" s="16" t="str">
        <f>IF(ISERROR(VLOOKUP(MHE972,'Controle de Estoque'!MGY:MHF,1,FALSE)),"",VLOOKUP(MHE972,'Controle de Estoque'!MGY:MHF,4,FALSE))</f>
        <v/>
      </c>
      <c r="MHJ972" s="16" t="str">
        <f>IF(ISERROR(VLOOKUP(MHF972,'Controle de Estoque'!MGZ:MHG,1,FALSE)),"",VLOOKUP(MHF972,'Controle de Estoque'!MGZ:MHG,4,FALSE))</f>
        <v/>
      </c>
      <c r="MHK972" s="16" t="str">
        <f>IF(ISERROR(VLOOKUP(MHG972,'Controle de Estoque'!MHA:MHH,1,FALSE)),"",VLOOKUP(MHG972,'Controle de Estoque'!MHA:MHH,4,FALSE))</f>
        <v/>
      </c>
      <c r="MHL972" s="16" t="str">
        <f>IF(ISERROR(VLOOKUP(MHH972,'Controle de Estoque'!MHB:MHI,1,FALSE)),"",VLOOKUP(MHH972,'Controle de Estoque'!MHB:MHI,4,FALSE))</f>
        <v/>
      </c>
      <c r="MHM972" s="16" t="str">
        <f>IF(ISERROR(VLOOKUP(MHI972,'Controle de Estoque'!MHC:MHJ,1,FALSE)),"",VLOOKUP(MHI972,'Controle de Estoque'!MHC:MHJ,4,FALSE))</f>
        <v/>
      </c>
      <c r="MHN972" s="16" t="str">
        <f>IF(ISERROR(VLOOKUP(MHJ972,'Controle de Estoque'!MHD:MHK,1,FALSE)),"",VLOOKUP(MHJ972,'Controle de Estoque'!MHD:MHK,4,FALSE))</f>
        <v/>
      </c>
      <c r="MHO972" s="16" t="str">
        <f>IF(ISERROR(VLOOKUP(MHK972,'Controle de Estoque'!MHE:MHL,1,FALSE)),"",VLOOKUP(MHK972,'Controle de Estoque'!MHE:MHL,4,FALSE))</f>
        <v/>
      </c>
      <c r="MHP972" s="16" t="str">
        <f>IF(ISERROR(VLOOKUP(MHL972,'Controle de Estoque'!MHF:MHM,1,FALSE)),"",VLOOKUP(MHL972,'Controle de Estoque'!MHF:MHM,4,FALSE))</f>
        <v/>
      </c>
      <c r="MHQ972" s="16" t="str">
        <f>IF(ISERROR(VLOOKUP(MHM972,'Controle de Estoque'!MHG:MHN,1,FALSE)),"",VLOOKUP(MHM972,'Controle de Estoque'!MHG:MHN,4,FALSE))</f>
        <v/>
      </c>
      <c r="MHR972" s="16" t="str">
        <f>IF(ISERROR(VLOOKUP(MHN972,'Controle de Estoque'!MHH:MHO,1,FALSE)),"",VLOOKUP(MHN972,'Controle de Estoque'!MHH:MHO,4,FALSE))</f>
        <v/>
      </c>
      <c r="MHS972" s="16" t="str">
        <f>IF(ISERROR(VLOOKUP(MHO972,'Controle de Estoque'!MHI:MHP,1,FALSE)),"",VLOOKUP(MHO972,'Controle de Estoque'!MHI:MHP,4,FALSE))</f>
        <v/>
      </c>
      <c r="MHT972" s="16" t="str">
        <f>IF(ISERROR(VLOOKUP(MHP972,'Controle de Estoque'!MHJ:MHQ,1,FALSE)),"",VLOOKUP(MHP972,'Controle de Estoque'!MHJ:MHQ,4,FALSE))</f>
        <v/>
      </c>
      <c r="MHU972" s="16" t="str">
        <f>IF(ISERROR(VLOOKUP(MHQ972,'Controle de Estoque'!MHK:MHR,1,FALSE)),"",VLOOKUP(MHQ972,'Controle de Estoque'!MHK:MHR,4,FALSE))</f>
        <v/>
      </c>
      <c r="MHV972" s="16" t="str">
        <f>IF(ISERROR(VLOOKUP(MHR972,'Controle de Estoque'!MHL:MHS,1,FALSE)),"",VLOOKUP(MHR972,'Controle de Estoque'!MHL:MHS,4,FALSE))</f>
        <v/>
      </c>
      <c r="MHW972" s="16" t="str">
        <f>IF(ISERROR(VLOOKUP(MHS972,'Controle de Estoque'!MHM:MHT,1,FALSE)),"",VLOOKUP(MHS972,'Controle de Estoque'!MHM:MHT,4,FALSE))</f>
        <v/>
      </c>
      <c r="MHX972" s="16" t="str">
        <f>IF(ISERROR(VLOOKUP(MHT972,'Controle de Estoque'!MHN:MHU,1,FALSE)),"",VLOOKUP(MHT972,'Controle de Estoque'!MHN:MHU,4,FALSE))</f>
        <v/>
      </c>
      <c r="MHY972" s="16" t="str">
        <f>IF(ISERROR(VLOOKUP(MHU972,'Controle de Estoque'!MHO:MHV,1,FALSE)),"",VLOOKUP(MHU972,'Controle de Estoque'!MHO:MHV,4,FALSE))</f>
        <v/>
      </c>
      <c r="MHZ972" s="16" t="str">
        <f>IF(ISERROR(VLOOKUP(MHV972,'Controle de Estoque'!MHP:MHW,1,FALSE)),"",VLOOKUP(MHV972,'Controle de Estoque'!MHP:MHW,4,FALSE))</f>
        <v/>
      </c>
      <c r="MIA972" s="16" t="str">
        <f>IF(ISERROR(VLOOKUP(MHW972,'Controle de Estoque'!MHQ:MHX,1,FALSE)),"",VLOOKUP(MHW972,'Controle de Estoque'!MHQ:MHX,4,FALSE))</f>
        <v/>
      </c>
      <c r="MIB972" s="16" t="str">
        <f>IF(ISERROR(VLOOKUP(MHX972,'Controle de Estoque'!MHR:MHY,1,FALSE)),"",VLOOKUP(MHX972,'Controle de Estoque'!MHR:MHY,4,FALSE))</f>
        <v/>
      </c>
      <c r="MIC972" s="16" t="str">
        <f>IF(ISERROR(VLOOKUP(MHY972,'Controle de Estoque'!MHS:MHZ,1,FALSE)),"",VLOOKUP(MHY972,'Controle de Estoque'!MHS:MHZ,4,FALSE))</f>
        <v/>
      </c>
      <c r="MID972" s="16" t="str">
        <f>IF(ISERROR(VLOOKUP(MHZ972,'Controle de Estoque'!MHT:MIA,1,FALSE)),"",VLOOKUP(MHZ972,'Controle de Estoque'!MHT:MIA,4,FALSE))</f>
        <v/>
      </c>
      <c r="MIE972" s="16" t="str">
        <f>IF(ISERROR(VLOOKUP(MIA972,'Controle de Estoque'!MHU:MIB,1,FALSE)),"",VLOOKUP(MIA972,'Controle de Estoque'!MHU:MIB,4,FALSE))</f>
        <v/>
      </c>
      <c r="MIF972" s="16" t="str">
        <f>IF(ISERROR(VLOOKUP(MIB972,'Controle de Estoque'!MHV:MIC,1,FALSE)),"",VLOOKUP(MIB972,'Controle de Estoque'!MHV:MIC,4,FALSE))</f>
        <v/>
      </c>
      <c r="MIG972" s="16" t="str">
        <f>IF(ISERROR(VLOOKUP(MIC972,'Controle de Estoque'!MHW:MID,1,FALSE)),"",VLOOKUP(MIC972,'Controle de Estoque'!MHW:MID,4,FALSE))</f>
        <v/>
      </c>
      <c r="MIH972" s="16" t="str">
        <f>IF(ISERROR(VLOOKUP(MID972,'Controle de Estoque'!MHX:MIE,1,FALSE)),"",VLOOKUP(MID972,'Controle de Estoque'!MHX:MIE,4,FALSE))</f>
        <v/>
      </c>
      <c r="MII972" s="16" t="str">
        <f>IF(ISERROR(VLOOKUP(MIE972,'Controle de Estoque'!MHY:MIF,1,FALSE)),"",VLOOKUP(MIE972,'Controle de Estoque'!MHY:MIF,4,FALSE))</f>
        <v/>
      </c>
      <c r="MIJ972" s="16" t="str">
        <f>IF(ISERROR(VLOOKUP(MIF972,'Controle de Estoque'!MHZ:MIG,1,FALSE)),"",VLOOKUP(MIF972,'Controle de Estoque'!MHZ:MIG,4,FALSE))</f>
        <v/>
      </c>
      <c r="MIK972" s="16" t="str">
        <f>IF(ISERROR(VLOOKUP(MIG972,'Controle de Estoque'!MIA:MIH,1,FALSE)),"",VLOOKUP(MIG972,'Controle de Estoque'!MIA:MIH,4,FALSE))</f>
        <v/>
      </c>
      <c r="MIL972" s="16" t="str">
        <f>IF(ISERROR(VLOOKUP(MIH972,'Controle de Estoque'!MIB:MII,1,FALSE)),"",VLOOKUP(MIH972,'Controle de Estoque'!MIB:MII,4,FALSE))</f>
        <v/>
      </c>
      <c r="MIM972" s="16" t="str">
        <f>IF(ISERROR(VLOOKUP(MII972,'Controle de Estoque'!MIC:MIJ,1,FALSE)),"",VLOOKUP(MII972,'Controle de Estoque'!MIC:MIJ,4,FALSE))</f>
        <v/>
      </c>
      <c r="MIN972" s="16" t="str">
        <f>IF(ISERROR(VLOOKUP(MIJ972,'Controle de Estoque'!MID:MIK,1,FALSE)),"",VLOOKUP(MIJ972,'Controle de Estoque'!MID:MIK,4,FALSE))</f>
        <v/>
      </c>
      <c r="MIO972" s="16" t="str">
        <f>IF(ISERROR(VLOOKUP(MIK972,'Controle de Estoque'!MIE:MIL,1,FALSE)),"",VLOOKUP(MIK972,'Controle de Estoque'!MIE:MIL,4,FALSE))</f>
        <v/>
      </c>
      <c r="MIP972" s="16" t="str">
        <f>IF(ISERROR(VLOOKUP(MIL972,'Controle de Estoque'!MIF:MIM,1,FALSE)),"",VLOOKUP(MIL972,'Controle de Estoque'!MIF:MIM,4,FALSE))</f>
        <v/>
      </c>
      <c r="MIQ972" s="16" t="str">
        <f>IF(ISERROR(VLOOKUP(MIM972,'Controle de Estoque'!MIG:MIN,1,FALSE)),"",VLOOKUP(MIM972,'Controle de Estoque'!MIG:MIN,4,FALSE))</f>
        <v/>
      </c>
      <c r="MIR972" s="16" t="str">
        <f>IF(ISERROR(VLOOKUP(MIN972,'Controle de Estoque'!MIH:MIO,1,FALSE)),"",VLOOKUP(MIN972,'Controle de Estoque'!MIH:MIO,4,FALSE))</f>
        <v/>
      </c>
      <c r="MIS972" s="16" t="str">
        <f>IF(ISERROR(VLOOKUP(MIO972,'Controle de Estoque'!MII:MIP,1,FALSE)),"",VLOOKUP(MIO972,'Controle de Estoque'!MII:MIP,4,FALSE))</f>
        <v/>
      </c>
      <c r="MIT972" s="16" t="str">
        <f>IF(ISERROR(VLOOKUP(MIP972,'Controle de Estoque'!MIJ:MIQ,1,FALSE)),"",VLOOKUP(MIP972,'Controle de Estoque'!MIJ:MIQ,4,FALSE))</f>
        <v/>
      </c>
      <c r="MIU972" s="16" t="str">
        <f>IF(ISERROR(VLOOKUP(MIQ972,'Controle de Estoque'!MIK:MIR,1,FALSE)),"",VLOOKUP(MIQ972,'Controle de Estoque'!MIK:MIR,4,FALSE))</f>
        <v/>
      </c>
      <c r="MIV972" s="16" t="str">
        <f>IF(ISERROR(VLOOKUP(MIR972,'Controle de Estoque'!MIL:MIS,1,FALSE)),"",VLOOKUP(MIR972,'Controle de Estoque'!MIL:MIS,4,FALSE))</f>
        <v/>
      </c>
      <c r="MIW972" s="16" t="str">
        <f>IF(ISERROR(VLOOKUP(MIS972,'Controle de Estoque'!MIM:MIT,1,FALSE)),"",VLOOKUP(MIS972,'Controle de Estoque'!MIM:MIT,4,FALSE))</f>
        <v/>
      </c>
      <c r="MIX972" s="16" t="str">
        <f>IF(ISERROR(VLOOKUP(MIT972,'Controle de Estoque'!MIN:MIU,1,FALSE)),"",VLOOKUP(MIT972,'Controle de Estoque'!MIN:MIU,4,FALSE))</f>
        <v/>
      </c>
      <c r="MIY972" s="16" t="str">
        <f>IF(ISERROR(VLOOKUP(MIU972,'Controle de Estoque'!MIO:MIV,1,FALSE)),"",VLOOKUP(MIU972,'Controle de Estoque'!MIO:MIV,4,FALSE))</f>
        <v/>
      </c>
      <c r="MIZ972" s="16" t="str">
        <f>IF(ISERROR(VLOOKUP(MIV972,'Controle de Estoque'!MIP:MIW,1,FALSE)),"",VLOOKUP(MIV972,'Controle de Estoque'!MIP:MIW,4,FALSE))</f>
        <v/>
      </c>
      <c r="MJA972" s="16" t="str">
        <f>IF(ISERROR(VLOOKUP(MIW972,'Controle de Estoque'!MIQ:MIX,1,FALSE)),"",VLOOKUP(MIW972,'Controle de Estoque'!MIQ:MIX,4,FALSE))</f>
        <v/>
      </c>
      <c r="MJB972" s="16" t="str">
        <f>IF(ISERROR(VLOOKUP(MIX972,'Controle de Estoque'!MIR:MIY,1,FALSE)),"",VLOOKUP(MIX972,'Controle de Estoque'!MIR:MIY,4,FALSE))</f>
        <v/>
      </c>
      <c r="MJC972" s="16" t="str">
        <f>IF(ISERROR(VLOOKUP(MIY972,'Controle de Estoque'!MIS:MIZ,1,FALSE)),"",VLOOKUP(MIY972,'Controle de Estoque'!MIS:MIZ,4,FALSE))</f>
        <v/>
      </c>
      <c r="MJD972" s="16" t="str">
        <f>IF(ISERROR(VLOOKUP(MIZ972,'Controle de Estoque'!MIT:MJA,1,FALSE)),"",VLOOKUP(MIZ972,'Controle de Estoque'!MIT:MJA,4,FALSE))</f>
        <v/>
      </c>
      <c r="MJE972" s="16" t="str">
        <f>IF(ISERROR(VLOOKUP(MJA972,'Controle de Estoque'!MIU:MJB,1,FALSE)),"",VLOOKUP(MJA972,'Controle de Estoque'!MIU:MJB,4,FALSE))</f>
        <v/>
      </c>
      <c r="MJF972" s="16" t="str">
        <f>IF(ISERROR(VLOOKUP(MJB972,'Controle de Estoque'!MIV:MJC,1,FALSE)),"",VLOOKUP(MJB972,'Controle de Estoque'!MIV:MJC,4,FALSE))</f>
        <v/>
      </c>
      <c r="MJG972" s="16" t="str">
        <f>IF(ISERROR(VLOOKUP(MJC972,'Controle de Estoque'!MIW:MJD,1,FALSE)),"",VLOOKUP(MJC972,'Controle de Estoque'!MIW:MJD,4,FALSE))</f>
        <v/>
      </c>
      <c r="MJH972" s="16" t="str">
        <f>IF(ISERROR(VLOOKUP(MJD972,'Controle de Estoque'!MIX:MJE,1,FALSE)),"",VLOOKUP(MJD972,'Controle de Estoque'!MIX:MJE,4,FALSE))</f>
        <v/>
      </c>
      <c r="MJI972" s="16" t="str">
        <f>IF(ISERROR(VLOOKUP(MJE972,'Controle de Estoque'!MIY:MJF,1,FALSE)),"",VLOOKUP(MJE972,'Controle de Estoque'!MIY:MJF,4,FALSE))</f>
        <v/>
      </c>
      <c r="MJJ972" s="16" t="str">
        <f>IF(ISERROR(VLOOKUP(MJF972,'Controle de Estoque'!MIZ:MJG,1,FALSE)),"",VLOOKUP(MJF972,'Controle de Estoque'!MIZ:MJG,4,FALSE))</f>
        <v/>
      </c>
      <c r="MJK972" s="16" t="str">
        <f>IF(ISERROR(VLOOKUP(MJG972,'Controle de Estoque'!MJA:MJH,1,FALSE)),"",VLOOKUP(MJG972,'Controle de Estoque'!MJA:MJH,4,FALSE))</f>
        <v/>
      </c>
      <c r="MJL972" s="16" t="str">
        <f>IF(ISERROR(VLOOKUP(MJH972,'Controle de Estoque'!MJB:MJI,1,FALSE)),"",VLOOKUP(MJH972,'Controle de Estoque'!MJB:MJI,4,FALSE))</f>
        <v/>
      </c>
      <c r="MJM972" s="16" t="str">
        <f>IF(ISERROR(VLOOKUP(MJI972,'Controle de Estoque'!MJC:MJJ,1,FALSE)),"",VLOOKUP(MJI972,'Controle de Estoque'!MJC:MJJ,4,FALSE))</f>
        <v/>
      </c>
      <c r="MJN972" s="16" t="str">
        <f>IF(ISERROR(VLOOKUP(MJJ972,'Controle de Estoque'!MJD:MJK,1,FALSE)),"",VLOOKUP(MJJ972,'Controle de Estoque'!MJD:MJK,4,FALSE))</f>
        <v/>
      </c>
      <c r="MJO972" s="16" t="str">
        <f>IF(ISERROR(VLOOKUP(MJK972,'Controle de Estoque'!MJE:MJL,1,FALSE)),"",VLOOKUP(MJK972,'Controle de Estoque'!MJE:MJL,4,FALSE))</f>
        <v/>
      </c>
      <c r="MJP972" s="16" t="str">
        <f>IF(ISERROR(VLOOKUP(MJL972,'Controle de Estoque'!MJF:MJM,1,FALSE)),"",VLOOKUP(MJL972,'Controle de Estoque'!MJF:MJM,4,FALSE))</f>
        <v/>
      </c>
      <c r="MJQ972" s="16" t="str">
        <f>IF(ISERROR(VLOOKUP(MJM972,'Controle de Estoque'!MJG:MJN,1,FALSE)),"",VLOOKUP(MJM972,'Controle de Estoque'!MJG:MJN,4,FALSE))</f>
        <v/>
      </c>
      <c r="MJR972" s="16" t="str">
        <f>IF(ISERROR(VLOOKUP(MJN972,'Controle de Estoque'!MJH:MJO,1,FALSE)),"",VLOOKUP(MJN972,'Controle de Estoque'!MJH:MJO,4,FALSE))</f>
        <v/>
      </c>
      <c r="MJS972" s="16" t="str">
        <f>IF(ISERROR(VLOOKUP(MJO972,'Controle de Estoque'!MJI:MJP,1,FALSE)),"",VLOOKUP(MJO972,'Controle de Estoque'!MJI:MJP,4,FALSE))</f>
        <v/>
      </c>
      <c r="MJT972" s="16" t="str">
        <f>IF(ISERROR(VLOOKUP(MJP972,'Controle de Estoque'!MJJ:MJQ,1,FALSE)),"",VLOOKUP(MJP972,'Controle de Estoque'!MJJ:MJQ,4,FALSE))</f>
        <v/>
      </c>
      <c r="MJU972" s="16" t="str">
        <f>IF(ISERROR(VLOOKUP(MJQ972,'Controle de Estoque'!MJK:MJR,1,FALSE)),"",VLOOKUP(MJQ972,'Controle de Estoque'!MJK:MJR,4,FALSE))</f>
        <v/>
      </c>
      <c r="MJV972" s="16" t="str">
        <f>IF(ISERROR(VLOOKUP(MJR972,'Controle de Estoque'!MJL:MJS,1,FALSE)),"",VLOOKUP(MJR972,'Controle de Estoque'!MJL:MJS,4,FALSE))</f>
        <v/>
      </c>
      <c r="MJW972" s="16" t="str">
        <f>IF(ISERROR(VLOOKUP(MJS972,'Controle de Estoque'!MJM:MJT,1,FALSE)),"",VLOOKUP(MJS972,'Controle de Estoque'!MJM:MJT,4,FALSE))</f>
        <v/>
      </c>
      <c r="MJX972" s="16" t="str">
        <f>IF(ISERROR(VLOOKUP(MJT972,'Controle de Estoque'!MJN:MJU,1,FALSE)),"",VLOOKUP(MJT972,'Controle de Estoque'!MJN:MJU,4,FALSE))</f>
        <v/>
      </c>
      <c r="MJY972" s="16" t="str">
        <f>IF(ISERROR(VLOOKUP(MJU972,'Controle de Estoque'!MJO:MJV,1,FALSE)),"",VLOOKUP(MJU972,'Controle de Estoque'!MJO:MJV,4,FALSE))</f>
        <v/>
      </c>
      <c r="MJZ972" s="16" t="str">
        <f>IF(ISERROR(VLOOKUP(MJV972,'Controle de Estoque'!MJP:MJW,1,FALSE)),"",VLOOKUP(MJV972,'Controle de Estoque'!MJP:MJW,4,FALSE))</f>
        <v/>
      </c>
      <c r="MKA972" s="16" t="str">
        <f>IF(ISERROR(VLOOKUP(MJW972,'Controle de Estoque'!MJQ:MJX,1,FALSE)),"",VLOOKUP(MJW972,'Controle de Estoque'!MJQ:MJX,4,FALSE))</f>
        <v/>
      </c>
      <c r="MKB972" s="16" t="str">
        <f>IF(ISERROR(VLOOKUP(MJX972,'Controle de Estoque'!MJR:MJY,1,FALSE)),"",VLOOKUP(MJX972,'Controle de Estoque'!MJR:MJY,4,FALSE))</f>
        <v/>
      </c>
      <c r="MKC972" s="16" t="str">
        <f>IF(ISERROR(VLOOKUP(MJY972,'Controle de Estoque'!MJS:MJZ,1,FALSE)),"",VLOOKUP(MJY972,'Controle de Estoque'!MJS:MJZ,4,FALSE))</f>
        <v/>
      </c>
      <c r="MKD972" s="16" t="str">
        <f>IF(ISERROR(VLOOKUP(MJZ972,'Controle de Estoque'!MJT:MKA,1,FALSE)),"",VLOOKUP(MJZ972,'Controle de Estoque'!MJT:MKA,4,FALSE))</f>
        <v/>
      </c>
      <c r="MKE972" s="16" t="str">
        <f>IF(ISERROR(VLOOKUP(MKA972,'Controle de Estoque'!MJU:MKB,1,FALSE)),"",VLOOKUP(MKA972,'Controle de Estoque'!MJU:MKB,4,FALSE))</f>
        <v/>
      </c>
      <c r="MKF972" s="16" t="str">
        <f>IF(ISERROR(VLOOKUP(MKB972,'Controle de Estoque'!MJV:MKC,1,FALSE)),"",VLOOKUP(MKB972,'Controle de Estoque'!MJV:MKC,4,FALSE))</f>
        <v/>
      </c>
      <c r="MKG972" s="16" t="str">
        <f>IF(ISERROR(VLOOKUP(MKC972,'Controle de Estoque'!MJW:MKD,1,FALSE)),"",VLOOKUP(MKC972,'Controle de Estoque'!MJW:MKD,4,FALSE))</f>
        <v/>
      </c>
      <c r="MKH972" s="16" t="str">
        <f>IF(ISERROR(VLOOKUP(MKD972,'Controle de Estoque'!MJX:MKE,1,FALSE)),"",VLOOKUP(MKD972,'Controle de Estoque'!MJX:MKE,4,FALSE))</f>
        <v/>
      </c>
      <c r="MKI972" s="16" t="str">
        <f>IF(ISERROR(VLOOKUP(MKE972,'Controle de Estoque'!MJY:MKF,1,FALSE)),"",VLOOKUP(MKE972,'Controle de Estoque'!MJY:MKF,4,FALSE))</f>
        <v/>
      </c>
      <c r="MKJ972" s="16" t="str">
        <f>IF(ISERROR(VLOOKUP(MKF972,'Controle de Estoque'!MJZ:MKG,1,FALSE)),"",VLOOKUP(MKF972,'Controle de Estoque'!MJZ:MKG,4,FALSE))</f>
        <v/>
      </c>
      <c r="MKK972" s="16" t="str">
        <f>IF(ISERROR(VLOOKUP(MKG972,'Controle de Estoque'!MKA:MKH,1,FALSE)),"",VLOOKUP(MKG972,'Controle de Estoque'!MKA:MKH,4,FALSE))</f>
        <v/>
      </c>
      <c r="MKL972" s="16" t="str">
        <f>IF(ISERROR(VLOOKUP(MKH972,'Controle de Estoque'!MKB:MKI,1,FALSE)),"",VLOOKUP(MKH972,'Controle de Estoque'!MKB:MKI,4,FALSE))</f>
        <v/>
      </c>
      <c r="MKM972" s="16" t="str">
        <f>IF(ISERROR(VLOOKUP(MKI972,'Controle de Estoque'!MKC:MKJ,1,FALSE)),"",VLOOKUP(MKI972,'Controle de Estoque'!MKC:MKJ,4,FALSE))</f>
        <v/>
      </c>
      <c r="MKN972" s="16" t="str">
        <f>IF(ISERROR(VLOOKUP(MKJ972,'Controle de Estoque'!MKD:MKK,1,FALSE)),"",VLOOKUP(MKJ972,'Controle de Estoque'!MKD:MKK,4,FALSE))</f>
        <v/>
      </c>
      <c r="MKO972" s="16" t="str">
        <f>IF(ISERROR(VLOOKUP(MKK972,'Controle de Estoque'!MKE:MKL,1,FALSE)),"",VLOOKUP(MKK972,'Controle de Estoque'!MKE:MKL,4,FALSE))</f>
        <v/>
      </c>
      <c r="MKP972" s="16" t="str">
        <f>IF(ISERROR(VLOOKUP(MKL972,'Controle de Estoque'!MKF:MKM,1,FALSE)),"",VLOOKUP(MKL972,'Controle de Estoque'!MKF:MKM,4,FALSE))</f>
        <v/>
      </c>
      <c r="MKQ972" s="16" t="str">
        <f>IF(ISERROR(VLOOKUP(MKM972,'Controle de Estoque'!MKG:MKN,1,FALSE)),"",VLOOKUP(MKM972,'Controle de Estoque'!MKG:MKN,4,FALSE))</f>
        <v/>
      </c>
      <c r="MKR972" s="16" t="str">
        <f>IF(ISERROR(VLOOKUP(MKN972,'Controle de Estoque'!MKH:MKO,1,FALSE)),"",VLOOKUP(MKN972,'Controle de Estoque'!MKH:MKO,4,FALSE))</f>
        <v/>
      </c>
      <c r="MKS972" s="16" t="str">
        <f>IF(ISERROR(VLOOKUP(MKO972,'Controle de Estoque'!MKI:MKP,1,FALSE)),"",VLOOKUP(MKO972,'Controle de Estoque'!MKI:MKP,4,FALSE))</f>
        <v/>
      </c>
      <c r="MKT972" s="16" t="str">
        <f>IF(ISERROR(VLOOKUP(MKP972,'Controle de Estoque'!MKJ:MKQ,1,FALSE)),"",VLOOKUP(MKP972,'Controle de Estoque'!MKJ:MKQ,4,FALSE))</f>
        <v/>
      </c>
      <c r="MKU972" s="16" t="str">
        <f>IF(ISERROR(VLOOKUP(MKQ972,'Controle de Estoque'!MKK:MKR,1,FALSE)),"",VLOOKUP(MKQ972,'Controle de Estoque'!MKK:MKR,4,FALSE))</f>
        <v/>
      </c>
      <c r="MKV972" s="16" t="str">
        <f>IF(ISERROR(VLOOKUP(MKR972,'Controle de Estoque'!MKL:MKS,1,FALSE)),"",VLOOKUP(MKR972,'Controle de Estoque'!MKL:MKS,4,FALSE))</f>
        <v/>
      </c>
      <c r="MKW972" s="16" t="str">
        <f>IF(ISERROR(VLOOKUP(MKS972,'Controle de Estoque'!MKM:MKT,1,FALSE)),"",VLOOKUP(MKS972,'Controle de Estoque'!MKM:MKT,4,FALSE))</f>
        <v/>
      </c>
      <c r="MKX972" s="16" t="str">
        <f>IF(ISERROR(VLOOKUP(MKT972,'Controle de Estoque'!MKN:MKU,1,FALSE)),"",VLOOKUP(MKT972,'Controle de Estoque'!MKN:MKU,4,FALSE))</f>
        <v/>
      </c>
      <c r="MKY972" s="16" t="str">
        <f>IF(ISERROR(VLOOKUP(MKU972,'Controle de Estoque'!MKO:MKV,1,FALSE)),"",VLOOKUP(MKU972,'Controle de Estoque'!MKO:MKV,4,FALSE))</f>
        <v/>
      </c>
      <c r="MKZ972" s="16" t="str">
        <f>IF(ISERROR(VLOOKUP(MKV972,'Controle de Estoque'!MKP:MKW,1,FALSE)),"",VLOOKUP(MKV972,'Controle de Estoque'!MKP:MKW,4,FALSE))</f>
        <v/>
      </c>
      <c r="MLA972" s="16" t="str">
        <f>IF(ISERROR(VLOOKUP(MKW972,'Controle de Estoque'!MKQ:MKX,1,FALSE)),"",VLOOKUP(MKW972,'Controle de Estoque'!MKQ:MKX,4,FALSE))</f>
        <v/>
      </c>
      <c r="MLB972" s="16" t="str">
        <f>IF(ISERROR(VLOOKUP(MKX972,'Controle de Estoque'!MKR:MKY,1,FALSE)),"",VLOOKUP(MKX972,'Controle de Estoque'!MKR:MKY,4,FALSE))</f>
        <v/>
      </c>
      <c r="MLC972" s="16" t="str">
        <f>IF(ISERROR(VLOOKUP(MKY972,'Controle de Estoque'!MKS:MKZ,1,FALSE)),"",VLOOKUP(MKY972,'Controle de Estoque'!MKS:MKZ,4,FALSE))</f>
        <v/>
      </c>
      <c r="MLD972" s="16" t="str">
        <f>IF(ISERROR(VLOOKUP(MKZ972,'Controle de Estoque'!MKT:MLA,1,FALSE)),"",VLOOKUP(MKZ972,'Controle de Estoque'!MKT:MLA,4,FALSE))</f>
        <v/>
      </c>
      <c r="MLE972" s="16" t="str">
        <f>IF(ISERROR(VLOOKUP(MLA972,'Controle de Estoque'!MKU:MLB,1,FALSE)),"",VLOOKUP(MLA972,'Controle de Estoque'!MKU:MLB,4,FALSE))</f>
        <v/>
      </c>
      <c r="MLF972" s="16" t="str">
        <f>IF(ISERROR(VLOOKUP(MLB972,'Controle de Estoque'!MKV:MLC,1,FALSE)),"",VLOOKUP(MLB972,'Controle de Estoque'!MKV:MLC,4,FALSE))</f>
        <v/>
      </c>
      <c r="MLG972" s="16" t="str">
        <f>IF(ISERROR(VLOOKUP(MLC972,'Controle de Estoque'!MKW:MLD,1,FALSE)),"",VLOOKUP(MLC972,'Controle de Estoque'!MKW:MLD,4,FALSE))</f>
        <v/>
      </c>
      <c r="MLH972" s="16" t="str">
        <f>IF(ISERROR(VLOOKUP(MLD972,'Controle de Estoque'!MKX:MLE,1,FALSE)),"",VLOOKUP(MLD972,'Controle de Estoque'!MKX:MLE,4,FALSE))</f>
        <v/>
      </c>
      <c r="MLI972" s="16" t="str">
        <f>IF(ISERROR(VLOOKUP(MLE972,'Controle de Estoque'!MKY:MLF,1,FALSE)),"",VLOOKUP(MLE972,'Controle de Estoque'!MKY:MLF,4,FALSE))</f>
        <v/>
      </c>
      <c r="MLJ972" s="16" t="str">
        <f>IF(ISERROR(VLOOKUP(MLF972,'Controle de Estoque'!MKZ:MLG,1,FALSE)),"",VLOOKUP(MLF972,'Controle de Estoque'!MKZ:MLG,4,FALSE))</f>
        <v/>
      </c>
      <c r="MLK972" s="16" t="str">
        <f>IF(ISERROR(VLOOKUP(MLG972,'Controle de Estoque'!MLA:MLH,1,FALSE)),"",VLOOKUP(MLG972,'Controle de Estoque'!MLA:MLH,4,FALSE))</f>
        <v/>
      </c>
      <c r="MLL972" s="16" t="str">
        <f>IF(ISERROR(VLOOKUP(MLH972,'Controle de Estoque'!MLB:MLI,1,FALSE)),"",VLOOKUP(MLH972,'Controle de Estoque'!MLB:MLI,4,FALSE))</f>
        <v/>
      </c>
      <c r="MLM972" s="16" t="str">
        <f>IF(ISERROR(VLOOKUP(MLI972,'Controle de Estoque'!MLC:MLJ,1,FALSE)),"",VLOOKUP(MLI972,'Controle de Estoque'!MLC:MLJ,4,FALSE))</f>
        <v/>
      </c>
      <c r="MLN972" s="16" t="str">
        <f>IF(ISERROR(VLOOKUP(MLJ972,'Controle de Estoque'!MLD:MLK,1,FALSE)),"",VLOOKUP(MLJ972,'Controle de Estoque'!MLD:MLK,4,FALSE))</f>
        <v/>
      </c>
      <c r="MLO972" s="16" t="str">
        <f>IF(ISERROR(VLOOKUP(MLK972,'Controle de Estoque'!MLE:MLL,1,FALSE)),"",VLOOKUP(MLK972,'Controle de Estoque'!MLE:MLL,4,FALSE))</f>
        <v/>
      </c>
      <c r="MLP972" s="16" t="str">
        <f>IF(ISERROR(VLOOKUP(MLL972,'Controle de Estoque'!MLF:MLM,1,FALSE)),"",VLOOKUP(MLL972,'Controle de Estoque'!MLF:MLM,4,FALSE))</f>
        <v/>
      </c>
      <c r="MLQ972" s="16" t="str">
        <f>IF(ISERROR(VLOOKUP(MLM972,'Controle de Estoque'!MLG:MLN,1,FALSE)),"",VLOOKUP(MLM972,'Controle de Estoque'!MLG:MLN,4,FALSE))</f>
        <v/>
      </c>
      <c r="MLR972" s="16" t="str">
        <f>IF(ISERROR(VLOOKUP(MLN972,'Controle de Estoque'!MLH:MLO,1,FALSE)),"",VLOOKUP(MLN972,'Controle de Estoque'!MLH:MLO,4,FALSE))</f>
        <v/>
      </c>
      <c r="MLS972" s="16" t="str">
        <f>IF(ISERROR(VLOOKUP(MLO972,'Controle de Estoque'!MLI:MLP,1,FALSE)),"",VLOOKUP(MLO972,'Controle de Estoque'!MLI:MLP,4,FALSE))</f>
        <v/>
      </c>
      <c r="MLT972" s="16" t="str">
        <f>IF(ISERROR(VLOOKUP(MLP972,'Controle de Estoque'!MLJ:MLQ,1,FALSE)),"",VLOOKUP(MLP972,'Controle de Estoque'!MLJ:MLQ,4,FALSE))</f>
        <v/>
      </c>
      <c r="MLU972" s="16" t="str">
        <f>IF(ISERROR(VLOOKUP(MLQ972,'Controle de Estoque'!MLK:MLR,1,FALSE)),"",VLOOKUP(MLQ972,'Controle de Estoque'!MLK:MLR,4,FALSE))</f>
        <v/>
      </c>
      <c r="MLV972" s="16" t="str">
        <f>IF(ISERROR(VLOOKUP(MLR972,'Controle de Estoque'!MLL:MLS,1,FALSE)),"",VLOOKUP(MLR972,'Controle de Estoque'!MLL:MLS,4,FALSE))</f>
        <v/>
      </c>
      <c r="MLW972" s="16" t="str">
        <f>IF(ISERROR(VLOOKUP(MLS972,'Controle de Estoque'!MLM:MLT,1,FALSE)),"",VLOOKUP(MLS972,'Controle de Estoque'!MLM:MLT,4,FALSE))</f>
        <v/>
      </c>
      <c r="MLX972" s="16" t="str">
        <f>IF(ISERROR(VLOOKUP(MLT972,'Controle de Estoque'!MLN:MLU,1,FALSE)),"",VLOOKUP(MLT972,'Controle de Estoque'!MLN:MLU,4,FALSE))</f>
        <v/>
      </c>
      <c r="MLY972" s="16" t="str">
        <f>IF(ISERROR(VLOOKUP(MLU972,'Controle de Estoque'!MLO:MLV,1,FALSE)),"",VLOOKUP(MLU972,'Controle de Estoque'!MLO:MLV,4,FALSE))</f>
        <v/>
      </c>
      <c r="MLZ972" s="16" t="str">
        <f>IF(ISERROR(VLOOKUP(MLV972,'Controle de Estoque'!MLP:MLW,1,FALSE)),"",VLOOKUP(MLV972,'Controle de Estoque'!MLP:MLW,4,FALSE))</f>
        <v/>
      </c>
      <c r="MMA972" s="16" t="str">
        <f>IF(ISERROR(VLOOKUP(MLW972,'Controle de Estoque'!MLQ:MLX,1,FALSE)),"",VLOOKUP(MLW972,'Controle de Estoque'!MLQ:MLX,4,FALSE))</f>
        <v/>
      </c>
      <c r="MMB972" s="16" t="str">
        <f>IF(ISERROR(VLOOKUP(MLX972,'Controle de Estoque'!MLR:MLY,1,FALSE)),"",VLOOKUP(MLX972,'Controle de Estoque'!MLR:MLY,4,FALSE))</f>
        <v/>
      </c>
      <c r="MMC972" s="16" t="str">
        <f>IF(ISERROR(VLOOKUP(MLY972,'Controle de Estoque'!MLS:MLZ,1,FALSE)),"",VLOOKUP(MLY972,'Controle de Estoque'!MLS:MLZ,4,FALSE))</f>
        <v/>
      </c>
      <c r="MMD972" s="16" t="str">
        <f>IF(ISERROR(VLOOKUP(MLZ972,'Controle de Estoque'!MLT:MMA,1,FALSE)),"",VLOOKUP(MLZ972,'Controle de Estoque'!MLT:MMA,4,FALSE))</f>
        <v/>
      </c>
      <c r="MME972" s="16" t="str">
        <f>IF(ISERROR(VLOOKUP(MMA972,'Controle de Estoque'!MLU:MMB,1,FALSE)),"",VLOOKUP(MMA972,'Controle de Estoque'!MLU:MMB,4,FALSE))</f>
        <v/>
      </c>
      <c r="MMF972" s="16" t="str">
        <f>IF(ISERROR(VLOOKUP(MMB972,'Controle de Estoque'!MLV:MMC,1,FALSE)),"",VLOOKUP(MMB972,'Controle de Estoque'!MLV:MMC,4,FALSE))</f>
        <v/>
      </c>
      <c r="MMG972" s="16" t="str">
        <f>IF(ISERROR(VLOOKUP(MMC972,'Controle de Estoque'!MLW:MMD,1,FALSE)),"",VLOOKUP(MMC972,'Controle de Estoque'!MLW:MMD,4,FALSE))</f>
        <v/>
      </c>
      <c r="MMH972" s="16" t="str">
        <f>IF(ISERROR(VLOOKUP(MMD972,'Controle de Estoque'!MLX:MME,1,FALSE)),"",VLOOKUP(MMD972,'Controle de Estoque'!MLX:MME,4,FALSE))</f>
        <v/>
      </c>
      <c r="MMI972" s="16" t="str">
        <f>IF(ISERROR(VLOOKUP(MME972,'Controle de Estoque'!MLY:MMF,1,FALSE)),"",VLOOKUP(MME972,'Controle de Estoque'!MLY:MMF,4,FALSE))</f>
        <v/>
      </c>
      <c r="MMJ972" s="16" t="str">
        <f>IF(ISERROR(VLOOKUP(MMF972,'Controle de Estoque'!MLZ:MMG,1,FALSE)),"",VLOOKUP(MMF972,'Controle de Estoque'!MLZ:MMG,4,FALSE))</f>
        <v/>
      </c>
      <c r="MMK972" s="16" t="str">
        <f>IF(ISERROR(VLOOKUP(MMG972,'Controle de Estoque'!MMA:MMH,1,FALSE)),"",VLOOKUP(MMG972,'Controle de Estoque'!MMA:MMH,4,FALSE))</f>
        <v/>
      </c>
      <c r="MML972" s="16" t="str">
        <f>IF(ISERROR(VLOOKUP(MMH972,'Controle de Estoque'!MMB:MMI,1,FALSE)),"",VLOOKUP(MMH972,'Controle de Estoque'!MMB:MMI,4,FALSE))</f>
        <v/>
      </c>
      <c r="MMM972" s="16" t="str">
        <f>IF(ISERROR(VLOOKUP(MMI972,'Controle de Estoque'!MMC:MMJ,1,FALSE)),"",VLOOKUP(MMI972,'Controle de Estoque'!MMC:MMJ,4,FALSE))</f>
        <v/>
      </c>
      <c r="MMN972" s="16" t="str">
        <f>IF(ISERROR(VLOOKUP(MMJ972,'Controle de Estoque'!MMD:MMK,1,FALSE)),"",VLOOKUP(MMJ972,'Controle de Estoque'!MMD:MMK,4,FALSE))</f>
        <v/>
      </c>
      <c r="MMO972" s="16" t="str">
        <f>IF(ISERROR(VLOOKUP(MMK972,'Controle de Estoque'!MME:MML,1,FALSE)),"",VLOOKUP(MMK972,'Controle de Estoque'!MME:MML,4,FALSE))</f>
        <v/>
      </c>
      <c r="MMP972" s="16" t="str">
        <f>IF(ISERROR(VLOOKUP(MML972,'Controle de Estoque'!MMF:MMM,1,FALSE)),"",VLOOKUP(MML972,'Controle de Estoque'!MMF:MMM,4,FALSE))</f>
        <v/>
      </c>
      <c r="MMQ972" s="16" t="str">
        <f>IF(ISERROR(VLOOKUP(MMM972,'Controle de Estoque'!MMG:MMN,1,FALSE)),"",VLOOKUP(MMM972,'Controle de Estoque'!MMG:MMN,4,FALSE))</f>
        <v/>
      </c>
      <c r="MMR972" s="16" t="str">
        <f>IF(ISERROR(VLOOKUP(MMN972,'Controle de Estoque'!MMH:MMO,1,FALSE)),"",VLOOKUP(MMN972,'Controle de Estoque'!MMH:MMO,4,FALSE))</f>
        <v/>
      </c>
      <c r="MMS972" s="16" t="str">
        <f>IF(ISERROR(VLOOKUP(MMO972,'Controle de Estoque'!MMI:MMP,1,FALSE)),"",VLOOKUP(MMO972,'Controle de Estoque'!MMI:MMP,4,FALSE))</f>
        <v/>
      </c>
      <c r="MMT972" s="16" t="str">
        <f>IF(ISERROR(VLOOKUP(MMP972,'Controle de Estoque'!MMJ:MMQ,1,FALSE)),"",VLOOKUP(MMP972,'Controle de Estoque'!MMJ:MMQ,4,FALSE))</f>
        <v/>
      </c>
      <c r="MMU972" s="16" t="str">
        <f>IF(ISERROR(VLOOKUP(MMQ972,'Controle de Estoque'!MMK:MMR,1,FALSE)),"",VLOOKUP(MMQ972,'Controle de Estoque'!MMK:MMR,4,FALSE))</f>
        <v/>
      </c>
      <c r="MMV972" s="16" t="str">
        <f>IF(ISERROR(VLOOKUP(MMR972,'Controle de Estoque'!MML:MMS,1,FALSE)),"",VLOOKUP(MMR972,'Controle de Estoque'!MML:MMS,4,FALSE))</f>
        <v/>
      </c>
      <c r="MMW972" s="16" t="str">
        <f>IF(ISERROR(VLOOKUP(MMS972,'Controle de Estoque'!MMM:MMT,1,FALSE)),"",VLOOKUP(MMS972,'Controle de Estoque'!MMM:MMT,4,FALSE))</f>
        <v/>
      </c>
      <c r="MMX972" s="16" t="str">
        <f>IF(ISERROR(VLOOKUP(MMT972,'Controle de Estoque'!MMN:MMU,1,FALSE)),"",VLOOKUP(MMT972,'Controle de Estoque'!MMN:MMU,4,FALSE))</f>
        <v/>
      </c>
      <c r="MMY972" s="16" t="str">
        <f>IF(ISERROR(VLOOKUP(MMU972,'Controle de Estoque'!MMO:MMV,1,FALSE)),"",VLOOKUP(MMU972,'Controle de Estoque'!MMO:MMV,4,FALSE))</f>
        <v/>
      </c>
      <c r="MMZ972" s="16" t="str">
        <f>IF(ISERROR(VLOOKUP(MMV972,'Controle de Estoque'!MMP:MMW,1,FALSE)),"",VLOOKUP(MMV972,'Controle de Estoque'!MMP:MMW,4,FALSE))</f>
        <v/>
      </c>
      <c r="MNA972" s="16" t="str">
        <f>IF(ISERROR(VLOOKUP(MMW972,'Controle de Estoque'!MMQ:MMX,1,FALSE)),"",VLOOKUP(MMW972,'Controle de Estoque'!MMQ:MMX,4,FALSE))</f>
        <v/>
      </c>
      <c r="MNB972" s="16" t="str">
        <f>IF(ISERROR(VLOOKUP(MMX972,'Controle de Estoque'!MMR:MMY,1,FALSE)),"",VLOOKUP(MMX972,'Controle de Estoque'!MMR:MMY,4,FALSE))</f>
        <v/>
      </c>
      <c r="MNC972" s="16" t="str">
        <f>IF(ISERROR(VLOOKUP(MMY972,'Controle de Estoque'!MMS:MMZ,1,FALSE)),"",VLOOKUP(MMY972,'Controle de Estoque'!MMS:MMZ,4,FALSE))</f>
        <v/>
      </c>
      <c r="MND972" s="16" t="str">
        <f>IF(ISERROR(VLOOKUP(MMZ972,'Controle de Estoque'!MMT:MNA,1,FALSE)),"",VLOOKUP(MMZ972,'Controle de Estoque'!MMT:MNA,4,FALSE))</f>
        <v/>
      </c>
      <c r="MNE972" s="16" t="str">
        <f>IF(ISERROR(VLOOKUP(MNA972,'Controle de Estoque'!MMU:MNB,1,FALSE)),"",VLOOKUP(MNA972,'Controle de Estoque'!MMU:MNB,4,FALSE))</f>
        <v/>
      </c>
      <c r="MNF972" s="16" t="str">
        <f>IF(ISERROR(VLOOKUP(MNB972,'Controle de Estoque'!MMV:MNC,1,FALSE)),"",VLOOKUP(MNB972,'Controle de Estoque'!MMV:MNC,4,FALSE))</f>
        <v/>
      </c>
      <c r="MNG972" s="16" t="str">
        <f>IF(ISERROR(VLOOKUP(MNC972,'Controle de Estoque'!MMW:MND,1,FALSE)),"",VLOOKUP(MNC972,'Controle de Estoque'!MMW:MND,4,FALSE))</f>
        <v/>
      </c>
      <c r="MNH972" s="16" t="str">
        <f>IF(ISERROR(VLOOKUP(MND972,'Controle de Estoque'!MMX:MNE,1,FALSE)),"",VLOOKUP(MND972,'Controle de Estoque'!MMX:MNE,4,FALSE))</f>
        <v/>
      </c>
      <c r="MNI972" s="16" t="str">
        <f>IF(ISERROR(VLOOKUP(MNE972,'Controle de Estoque'!MMY:MNF,1,FALSE)),"",VLOOKUP(MNE972,'Controle de Estoque'!MMY:MNF,4,FALSE))</f>
        <v/>
      </c>
      <c r="MNJ972" s="16" t="str">
        <f>IF(ISERROR(VLOOKUP(MNF972,'Controle de Estoque'!MMZ:MNG,1,FALSE)),"",VLOOKUP(MNF972,'Controle de Estoque'!MMZ:MNG,4,FALSE))</f>
        <v/>
      </c>
      <c r="MNK972" s="16" t="str">
        <f>IF(ISERROR(VLOOKUP(MNG972,'Controle de Estoque'!MNA:MNH,1,FALSE)),"",VLOOKUP(MNG972,'Controle de Estoque'!MNA:MNH,4,FALSE))</f>
        <v/>
      </c>
      <c r="MNL972" s="16" t="str">
        <f>IF(ISERROR(VLOOKUP(MNH972,'Controle de Estoque'!MNB:MNI,1,FALSE)),"",VLOOKUP(MNH972,'Controle de Estoque'!MNB:MNI,4,FALSE))</f>
        <v/>
      </c>
      <c r="MNM972" s="16" t="str">
        <f>IF(ISERROR(VLOOKUP(MNI972,'Controle de Estoque'!MNC:MNJ,1,FALSE)),"",VLOOKUP(MNI972,'Controle de Estoque'!MNC:MNJ,4,FALSE))</f>
        <v/>
      </c>
      <c r="MNN972" s="16" t="str">
        <f>IF(ISERROR(VLOOKUP(MNJ972,'Controle de Estoque'!MND:MNK,1,FALSE)),"",VLOOKUP(MNJ972,'Controle de Estoque'!MND:MNK,4,FALSE))</f>
        <v/>
      </c>
      <c r="MNO972" s="16" t="str">
        <f>IF(ISERROR(VLOOKUP(MNK972,'Controle de Estoque'!MNE:MNL,1,FALSE)),"",VLOOKUP(MNK972,'Controle de Estoque'!MNE:MNL,4,FALSE))</f>
        <v/>
      </c>
      <c r="MNP972" s="16" t="str">
        <f>IF(ISERROR(VLOOKUP(MNL972,'Controle de Estoque'!MNF:MNM,1,FALSE)),"",VLOOKUP(MNL972,'Controle de Estoque'!MNF:MNM,4,FALSE))</f>
        <v/>
      </c>
      <c r="MNQ972" s="16" t="str">
        <f>IF(ISERROR(VLOOKUP(MNM972,'Controle de Estoque'!MNG:MNN,1,FALSE)),"",VLOOKUP(MNM972,'Controle de Estoque'!MNG:MNN,4,FALSE))</f>
        <v/>
      </c>
      <c r="MNR972" s="16" t="str">
        <f>IF(ISERROR(VLOOKUP(MNN972,'Controle de Estoque'!MNH:MNO,1,FALSE)),"",VLOOKUP(MNN972,'Controle de Estoque'!MNH:MNO,4,FALSE))</f>
        <v/>
      </c>
      <c r="MNS972" s="16" t="str">
        <f>IF(ISERROR(VLOOKUP(MNO972,'Controle de Estoque'!MNI:MNP,1,FALSE)),"",VLOOKUP(MNO972,'Controle de Estoque'!MNI:MNP,4,FALSE))</f>
        <v/>
      </c>
      <c r="MNT972" s="16" t="str">
        <f>IF(ISERROR(VLOOKUP(MNP972,'Controle de Estoque'!MNJ:MNQ,1,FALSE)),"",VLOOKUP(MNP972,'Controle de Estoque'!MNJ:MNQ,4,FALSE))</f>
        <v/>
      </c>
      <c r="MNU972" s="16" t="str">
        <f>IF(ISERROR(VLOOKUP(MNQ972,'Controle de Estoque'!MNK:MNR,1,FALSE)),"",VLOOKUP(MNQ972,'Controle de Estoque'!MNK:MNR,4,FALSE))</f>
        <v/>
      </c>
      <c r="MNV972" s="16" t="str">
        <f>IF(ISERROR(VLOOKUP(MNR972,'Controle de Estoque'!MNL:MNS,1,FALSE)),"",VLOOKUP(MNR972,'Controle de Estoque'!MNL:MNS,4,FALSE))</f>
        <v/>
      </c>
      <c r="MNW972" s="16" t="str">
        <f>IF(ISERROR(VLOOKUP(MNS972,'Controle de Estoque'!MNM:MNT,1,FALSE)),"",VLOOKUP(MNS972,'Controle de Estoque'!MNM:MNT,4,FALSE))</f>
        <v/>
      </c>
      <c r="MNX972" s="16" t="str">
        <f>IF(ISERROR(VLOOKUP(MNT972,'Controle de Estoque'!MNN:MNU,1,FALSE)),"",VLOOKUP(MNT972,'Controle de Estoque'!MNN:MNU,4,FALSE))</f>
        <v/>
      </c>
      <c r="MNY972" s="16" t="str">
        <f>IF(ISERROR(VLOOKUP(MNU972,'Controle de Estoque'!MNO:MNV,1,FALSE)),"",VLOOKUP(MNU972,'Controle de Estoque'!MNO:MNV,4,FALSE))</f>
        <v/>
      </c>
      <c r="MNZ972" s="16" t="str">
        <f>IF(ISERROR(VLOOKUP(MNV972,'Controle de Estoque'!MNP:MNW,1,FALSE)),"",VLOOKUP(MNV972,'Controle de Estoque'!MNP:MNW,4,FALSE))</f>
        <v/>
      </c>
      <c r="MOA972" s="16" t="str">
        <f>IF(ISERROR(VLOOKUP(MNW972,'Controle de Estoque'!MNQ:MNX,1,FALSE)),"",VLOOKUP(MNW972,'Controle de Estoque'!MNQ:MNX,4,FALSE))</f>
        <v/>
      </c>
      <c r="MOB972" s="16" t="str">
        <f>IF(ISERROR(VLOOKUP(MNX972,'Controle de Estoque'!MNR:MNY,1,FALSE)),"",VLOOKUP(MNX972,'Controle de Estoque'!MNR:MNY,4,FALSE))</f>
        <v/>
      </c>
      <c r="MOC972" s="16" t="str">
        <f>IF(ISERROR(VLOOKUP(MNY972,'Controle de Estoque'!MNS:MNZ,1,FALSE)),"",VLOOKUP(MNY972,'Controle de Estoque'!MNS:MNZ,4,FALSE))</f>
        <v/>
      </c>
      <c r="MOD972" s="16" t="str">
        <f>IF(ISERROR(VLOOKUP(MNZ972,'Controle de Estoque'!MNT:MOA,1,FALSE)),"",VLOOKUP(MNZ972,'Controle de Estoque'!MNT:MOA,4,FALSE))</f>
        <v/>
      </c>
      <c r="MOE972" s="16" t="str">
        <f>IF(ISERROR(VLOOKUP(MOA972,'Controle de Estoque'!MNU:MOB,1,FALSE)),"",VLOOKUP(MOA972,'Controle de Estoque'!MNU:MOB,4,FALSE))</f>
        <v/>
      </c>
      <c r="MOF972" s="16" t="str">
        <f>IF(ISERROR(VLOOKUP(MOB972,'Controle de Estoque'!MNV:MOC,1,FALSE)),"",VLOOKUP(MOB972,'Controle de Estoque'!MNV:MOC,4,FALSE))</f>
        <v/>
      </c>
      <c r="MOG972" s="16" t="str">
        <f>IF(ISERROR(VLOOKUP(MOC972,'Controle de Estoque'!MNW:MOD,1,FALSE)),"",VLOOKUP(MOC972,'Controle de Estoque'!MNW:MOD,4,FALSE))</f>
        <v/>
      </c>
      <c r="MOH972" s="16" t="str">
        <f>IF(ISERROR(VLOOKUP(MOD972,'Controle de Estoque'!MNX:MOE,1,FALSE)),"",VLOOKUP(MOD972,'Controle de Estoque'!MNX:MOE,4,FALSE))</f>
        <v/>
      </c>
      <c r="MOI972" s="16" t="str">
        <f>IF(ISERROR(VLOOKUP(MOE972,'Controle de Estoque'!MNY:MOF,1,FALSE)),"",VLOOKUP(MOE972,'Controle de Estoque'!MNY:MOF,4,FALSE))</f>
        <v/>
      </c>
      <c r="MOJ972" s="16" t="str">
        <f>IF(ISERROR(VLOOKUP(MOF972,'Controle de Estoque'!MNZ:MOG,1,FALSE)),"",VLOOKUP(MOF972,'Controle de Estoque'!MNZ:MOG,4,FALSE))</f>
        <v/>
      </c>
      <c r="MOK972" s="16" t="str">
        <f>IF(ISERROR(VLOOKUP(MOG972,'Controle de Estoque'!MOA:MOH,1,FALSE)),"",VLOOKUP(MOG972,'Controle de Estoque'!MOA:MOH,4,FALSE))</f>
        <v/>
      </c>
      <c r="MOL972" s="16" t="str">
        <f>IF(ISERROR(VLOOKUP(MOH972,'Controle de Estoque'!MOB:MOI,1,FALSE)),"",VLOOKUP(MOH972,'Controle de Estoque'!MOB:MOI,4,FALSE))</f>
        <v/>
      </c>
      <c r="MOM972" s="16" t="str">
        <f>IF(ISERROR(VLOOKUP(MOI972,'Controle de Estoque'!MOC:MOJ,1,FALSE)),"",VLOOKUP(MOI972,'Controle de Estoque'!MOC:MOJ,4,FALSE))</f>
        <v/>
      </c>
      <c r="MON972" s="16" t="str">
        <f>IF(ISERROR(VLOOKUP(MOJ972,'Controle de Estoque'!MOD:MOK,1,FALSE)),"",VLOOKUP(MOJ972,'Controle de Estoque'!MOD:MOK,4,FALSE))</f>
        <v/>
      </c>
      <c r="MOO972" s="16" t="str">
        <f>IF(ISERROR(VLOOKUP(MOK972,'Controle de Estoque'!MOE:MOL,1,FALSE)),"",VLOOKUP(MOK972,'Controle de Estoque'!MOE:MOL,4,FALSE))</f>
        <v/>
      </c>
      <c r="MOP972" s="16" t="str">
        <f>IF(ISERROR(VLOOKUP(MOL972,'Controle de Estoque'!MOF:MOM,1,FALSE)),"",VLOOKUP(MOL972,'Controle de Estoque'!MOF:MOM,4,FALSE))</f>
        <v/>
      </c>
      <c r="MOQ972" s="16" t="str">
        <f>IF(ISERROR(VLOOKUP(MOM972,'Controle de Estoque'!MOG:MON,1,FALSE)),"",VLOOKUP(MOM972,'Controle de Estoque'!MOG:MON,4,FALSE))</f>
        <v/>
      </c>
      <c r="MOR972" s="16" t="str">
        <f>IF(ISERROR(VLOOKUP(MON972,'Controle de Estoque'!MOH:MOO,1,FALSE)),"",VLOOKUP(MON972,'Controle de Estoque'!MOH:MOO,4,FALSE))</f>
        <v/>
      </c>
      <c r="MOS972" s="16" t="str">
        <f>IF(ISERROR(VLOOKUP(MOO972,'Controle de Estoque'!MOI:MOP,1,FALSE)),"",VLOOKUP(MOO972,'Controle de Estoque'!MOI:MOP,4,FALSE))</f>
        <v/>
      </c>
      <c r="MOT972" s="16" t="str">
        <f>IF(ISERROR(VLOOKUP(MOP972,'Controle de Estoque'!MOJ:MOQ,1,FALSE)),"",VLOOKUP(MOP972,'Controle de Estoque'!MOJ:MOQ,4,FALSE))</f>
        <v/>
      </c>
      <c r="MOU972" s="16" t="str">
        <f>IF(ISERROR(VLOOKUP(MOQ972,'Controle de Estoque'!MOK:MOR,1,FALSE)),"",VLOOKUP(MOQ972,'Controle de Estoque'!MOK:MOR,4,FALSE))</f>
        <v/>
      </c>
      <c r="MOV972" s="16" t="str">
        <f>IF(ISERROR(VLOOKUP(MOR972,'Controle de Estoque'!MOL:MOS,1,FALSE)),"",VLOOKUP(MOR972,'Controle de Estoque'!MOL:MOS,4,FALSE))</f>
        <v/>
      </c>
      <c r="MOW972" s="16" t="str">
        <f>IF(ISERROR(VLOOKUP(MOS972,'Controle de Estoque'!MOM:MOT,1,FALSE)),"",VLOOKUP(MOS972,'Controle de Estoque'!MOM:MOT,4,FALSE))</f>
        <v/>
      </c>
      <c r="MOX972" s="16" t="str">
        <f>IF(ISERROR(VLOOKUP(MOT972,'Controle de Estoque'!MON:MOU,1,FALSE)),"",VLOOKUP(MOT972,'Controle de Estoque'!MON:MOU,4,FALSE))</f>
        <v/>
      </c>
      <c r="MOY972" s="16" t="str">
        <f>IF(ISERROR(VLOOKUP(MOU972,'Controle de Estoque'!MOO:MOV,1,FALSE)),"",VLOOKUP(MOU972,'Controle de Estoque'!MOO:MOV,4,FALSE))</f>
        <v/>
      </c>
      <c r="MOZ972" s="16" t="str">
        <f>IF(ISERROR(VLOOKUP(MOV972,'Controle de Estoque'!MOP:MOW,1,FALSE)),"",VLOOKUP(MOV972,'Controle de Estoque'!MOP:MOW,4,FALSE))</f>
        <v/>
      </c>
      <c r="MPA972" s="16" t="str">
        <f>IF(ISERROR(VLOOKUP(MOW972,'Controle de Estoque'!MOQ:MOX,1,FALSE)),"",VLOOKUP(MOW972,'Controle de Estoque'!MOQ:MOX,4,FALSE))</f>
        <v/>
      </c>
      <c r="MPB972" s="16" t="str">
        <f>IF(ISERROR(VLOOKUP(MOX972,'Controle de Estoque'!MOR:MOY,1,FALSE)),"",VLOOKUP(MOX972,'Controle de Estoque'!MOR:MOY,4,FALSE))</f>
        <v/>
      </c>
      <c r="MPC972" s="16" t="str">
        <f>IF(ISERROR(VLOOKUP(MOY972,'Controle de Estoque'!MOS:MOZ,1,FALSE)),"",VLOOKUP(MOY972,'Controle de Estoque'!MOS:MOZ,4,FALSE))</f>
        <v/>
      </c>
      <c r="MPD972" s="16" t="str">
        <f>IF(ISERROR(VLOOKUP(MOZ972,'Controle de Estoque'!MOT:MPA,1,FALSE)),"",VLOOKUP(MOZ972,'Controle de Estoque'!MOT:MPA,4,FALSE))</f>
        <v/>
      </c>
      <c r="MPE972" s="16" t="str">
        <f>IF(ISERROR(VLOOKUP(MPA972,'Controle de Estoque'!MOU:MPB,1,FALSE)),"",VLOOKUP(MPA972,'Controle de Estoque'!MOU:MPB,4,FALSE))</f>
        <v/>
      </c>
      <c r="MPF972" s="16" t="str">
        <f>IF(ISERROR(VLOOKUP(MPB972,'Controle de Estoque'!MOV:MPC,1,FALSE)),"",VLOOKUP(MPB972,'Controle de Estoque'!MOV:MPC,4,FALSE))</f>
        <v/>
      </c>
      <c r="MPG972" s="16" t="str">
        <f>IF(ISERROR(VLOOKUP(MPC972,'Controle de Estoque'!MOW:MPD,1,FALSE)),"",VLOOKUP(MPC972,'Controle de Estoque'!MOW:MPD,4,FALSE))</f>
        <v/>
      </c>
      <c r="MPH972" s="16" t="str">
        <f>IF(ISERROR(VLOOKUP(MPD972,'Controle de Estoque'!MOX:MPE,1,FALSE)),"",VLOOKUP(MPD972,'Controle de Estoque'!MOX:MPE,4,FALSE))</f>
        <v/>
      </c>
      <c r="MPI972" s="16" t="str">
        <f>IF(ISERROR(VLOOKUP(MPE972,'Controle de Estoque'!MOY:MPF,1,FALSE)),"",VLOOKUP(MPE972,'Controle de Estoque'!MOY:MPF,4,FALSE))</f>
        <v/>
      </c>
      <c r="MPJ972" s="16" t="str">
        <f>IF(ISERROR(VLOOKUP(MPF972,'Controle de Estoque'!MOZ:MPG,1,FALSE)),"",VLOOKUP(MPF972,'Controle de Estoque'!MOZ:MPG,4,FALSE))</f>
        <v/>
      </c>
      <c r="MPK972" s="16" t="str">
        <f>IF(ISERROR(VLOOKUP(MPG972,'Controle de Estoque'!MPA:MPH,1,FALSE)),"",VLOOKUP(MPG972,'Controle de Estoque'!MPA:MPH,4,FALSE))</f>
        <v/>
      </c>
      <c r="MPL972" s="16" t="str">
        <f>IF(ISERROR(VLOOKUP(MPH972,'Controle de Estoque'!MPB:MPI,1,FALSE)),"",VLOOKUP(MPH972,'Controle de Estoque'!MPB:MPI,4,FALSE))</f>
        <v/>
      </c>
      <c r="MPM972" s="16" t="str">
        <f>IF(ISERROR(VLOOKUP(MPI972,'Controle de Estoque'!MPC:MPJ,1,FALSE)),"",VLOOKUP(MPI972,'Controle de Estoque'!MPC:MPJ,4,FALSE))</f>
        <v/>
      </c>
      <c r="MPN972" s="16" t="str">
        <f>IF(ISERROR(VLOOKUP(MPJ972,'Controle de Estoque'!MPD:MPK,1,FALSE)),"",VLOOKUP(MPJ972,'Controle de Estoque'!MPD:MPK,4,FALSE))</f>
        <v/>
      </c>
      <c r="MPO972" s="16" t="str">
        <f>IF(ISERROR(VLOOKUP(MPK972,'Controle de Estoque'!MPE:MPL,1,FALSE)),"",VLOOKUP(MPK972,'Controle de Estoque'!MPE:MPL,4,FALSE))</f>
        <v/>
      </c>
      <c r="MPP972" s="16" t="str">
        <f>IF(ISERROR(VLOOKUP(MPL972,'Controle de Estoque'!MPF:MPM,1,FALSE)),"",VLOOKUP(MPL972,'Controle de Estoque'!MPF:MPM,4,FALSE))</f>
        <v/>
      </c>
      <c r="MPQ972" s="16" t="str">
        <f>IF(ISERROR(VLOOKUP(MPM972,'Controle de Estoque'!MPG:MPN,1,FALSE)),"",VLOOKUP(MPM972,'Controle de Estoque'!MPG:MPN,4,FALSE))</f>
        <v/>
      </c>
      <c r="MPR972" s="16" t="str">
        <f>IF(ISERROR(VLOOKUP(MPN972,'Controle de Estoque'!MPH:MPO,1,FALSE)),"",VLOOKUP(MPN972,'Controle de Estoque'!MPH:MPO,4,FALSE))</f>
        <v/>
      </c>
      <c r="MPS972" s="16" t="str">
        <f>IF(ISERROR(VLOOKUP(MPO972,'Controle de Estoque'!MPI:MPP,1,FALSE)),"",VLOOKUP(MPO972,'Controle de Estoque'!MPI:MPP,4,FALSE))</f>
        <v/>
      </c>
      <c r="MPT972" s="16" t="str">
        <f>IF(ISERROR(VLOOKUP(MPP972,'Controle de Estoque'!MPJ:MPQ,1,FALSE)),"",VLOOKUP(MPP972,'Controle de Estoque'!MPJ:MPQ,4,FALSE))</f>
        <v/>
      </c>
      <c r="MPU972" s="16" t="str">
        <f>IF(ISERROR(VLOOKUP(MPQ972,'Controle de Estoque'!MPK:MPR,1,FALSE)),"",VLOOKUP(MPQ972,'Controle de Estoque'!MPK:MPR,4,FALSE))</f>
        <v/>
      </c>
      <c r="MPV972" s="16" t="str">
        <f>IF(ISERROR(VLOOKUP(MPR972,'Controle de Estoque'!MPL:MPS,1,FALSE)),"",VLOOKUP(MPR972,'Controle de Estoque'!MPL:MPS,4,FALSE))</f>
        <v/>
      </c>
      <c r="MPW972" s="16" t="str">
        <f>IF(ISERROR(VLOOKUP(MPS972,'Controle de Estoque'!MPM:MPT,1,FALSE)),"",VLOOKUP(MPS972,'Controle de Estoque'!MPM:MPT,4,FALSE))</f>
        <v/>
      </c>
      <c r="MPX972" s="16" t="str">
        <f>IF(ISERROR(VLOOKUP(MPT972,'Controle de Estoque'!MPN:MPU,1,FALSE)),"",VLOOKUP(MPT972,'Controle de Estoque'!MPN:MPU,4,FALSE))</f>
        <v/>
      </c>
      <c r="MPY972" s="16" t="str">
        <f>IF(ISERROR(VLOOKUP(MPU972,'Controle de Estoque'!MPO:MPV,1,FALSE)),"",VLOOKUP(MPU972,'Controle de Estoque'!MPO:MPV,4,FALSE))</f>
        <v/>
      </c>
      <c r="MPZ972" s="16" t="str">
        <f>IF(ISERROR(VLOOKUP(MPV972,'Controle de Estoque'!MPP:MPW,1,FALSE)),"",VLOOKUP(MPV972,'Controle de Estoque'!MPP:MPW,4,FALSE))</f>
        <v/>
      </c>
      <c r="MQA972" s="16" t="str">
        <f>IF(ISERROR(VLOOKUP(MPW972,'Controle de Estoque'!MPQ:MPX,1,FALSE)),"",VLOOKUP(MPW972,'Controle de Estoque'!MPQ:MPX,4,FALSE))</f>
        <v/>
      </c>
      <c r="MQB972" s="16" t="str">
        <f>IF(ISERROR(VLOOKUP(MPX972,'Controle de Estoque'!MPR:MPY,1,FALSE)),"",VLOOKUP(MPX972,'Controle de Estoque'!MPR:MPY,4,FALSE))</f>
        <v/>
      </c>
      <c r="MQC972" s="16" t="str">
        <f>IF(ISERROR(VLOOKUP(MPY972,'Controle de Estoque'!MPS:MPZ,1,FALSE)),"",VLOOKUP(MPY972,'Controle de Estoque'!MPS:MPZ,4,FALSE))</f>
        <v/>
      </c>
      <c r="MQD972" s="16" t="str">
        <f>IF(ISERROR(VLOOKUP(MPZ972,'Controle de Estoque'!MPT:MQA,1,FALSE)),"",VLOOKUP(MPZ972,'Controle de Estoque'!MPT:MQA,4,FALSE))</f>
        <v/>
      </c>
      <c r="MQE972" s="16" t="str">
        <f>IF(ISERROR(VLOOKUP(MQA972,'Controle de Estoque'!MPU:MQB,1,FALSE)),"",VLOOKUP(MQA972,'Controle de Estoque'!MPU:MQB,4,FALSE))</f>
        <v/>
      </c>
      <c r="MQF972" s="16" t="str">
        <f>IF(ISERROR(VLOOKUP(MQB972,'Controle de Estoque'!MPV:MQC,1,FALSE)),"",VLOOKUP(MQB972,'Controle de Estoque'!MPV:MQC,4,FALSE))</f>
        <v/>
      </c>
      <c r="MQG972" s="16" t="str">
        <f>IF(ISERROR(VLOOKUP(MQC972,'Controle de Estoque'!MPW:MQD,1,FALSE)),"",VLOOKUP(MQC972,'Controle de Estoque'!MPW:MQD,4,FALSE))</f>
        <v/>
      </c>
      <c r="MQH972" s="16" t="str">
        <f>IF(ISERROR(VLOOKUP(MQD972,'Controle de Estoque'!MPX:MQE,1,FALSE)),"",VLOOKUP(MQD972,'Controle de Estoque'!MPX:MQE,4,FALSE))</f>
        <v/>
      </c>
      <c r="MQI972" s="16" t="str">
        <f>IF(ISERROR(VLOOKUP(MQE972,'Controle de Estoque'!MPY:MQF,1,FALSE)),"",VLOOKUP(MQE972,'Controle de Estoque'!MPY:MQF,4,FALSE))</f>
        <v/>
      </c>
      <c r="MQJ972" s="16" t="str">
        <f>IF(ISERROR(VLOOKUP(MQF972,'Controle de Estoque'!MPZ:MQG,1,FALSE)),"",VLOOKUP(MQF972,'Controle de Estoque'!MPZ:MQG,4,FALSE))</f>
        <v/>
      </c>
      <c r="MQK972" s="16" t="str">
        <f>IF(ISERROR(VLOOKUP(MQG972,'Controle de Estoque'!MQA:MQH,1,FALSE)),"",VLOOKUP(MQG972,'Controle de Estoque'!MQA:MQH,4,FALSE))</f>
        <v/>
      </c>
      <c r="MQL972" s="16" t="str">
        <f>IF(ISERROR(VLOOKUP(MQH972,'Controle de Estoque'!MQB:MQI,1,FALSE)),"",VLOOKUP(MQH972,'Controle de Estoque'!MQB:MQI,4,FALSE))</f>
        <v/>
      </c>
      <c r="MQM972" s="16" t="str">
        <f>IF(ISERROR(VLOOKUP(MQI972,'Controle de Estoque'!MQC:MQJ,1,FALSE)),"",VLOOKUP(MQI972,'Controle de Estoque'!MQC:MQJ,4,FALSE))</f>
        <v/>
      </c>
      <c r="MQN972" s="16" t="str">
        <f>IF(ISERROR(VLOOKUP(MQJ972,'Controle de Estoque'!MQD:MQK,1,FALSE)),"",VLOOKUP(MQJ972,'Controle de Estoque'!MQD:MQK,4,FALSE))</f>
        <v/>
      </c>
      <c r="MQO972" s="16" t="str">
        <f>IF(ISERROR(VLOOKUP(MQK972,'Controle de Estoque'!MQE:MQL,1,FALSE)),"",VLOOKUP(MQK972,'Controle de Estoque'!MQE:MQL,4,FALSE))</f>
        <v/>
      </c>
      <c r="MQP972" s="16" t="str">
        <f>IF(ISERROR(VLOOKUP(MQL972,'Controle de Estoque'!MQF:MQM,1,FALSE)),"",VLOOKUP(MQL972,'Controle de Estoque'!MQF:MQM,4,FALSE))</f>
        <v/>
      </c>
      <c r="MQQ972" s="16" t="str">
        <f>IF(ISERROR(VLOOKUP(MQM972,'Controle de Estoque'!MQG:MQN,1,FALSE)),"",VLOOKUP(MQM972,'Controle de Estoque'!MQG:MQN,4,FALSE))</f>
        <v/>
      </c>
      <c r="MQR972" s="16" t="str">
        <f>IF(ISERROR(VLOOKUP(MQN972,'Controle de Estoque'!MQH:MQO,1,FALSE)),"",VLOOKUP(MQN972,'Controle de Estoque'!MQH:MQO,4,FALSE))</f>
        <v/>
      </c>
      <c r="MQS972" s="16" t="str">
        <f>IF(ISERROR(VLOOKUP(MQO972,'Controle de Estoque'!MQI:MQP,1,FALSE)),"",VLOOKUP(MQO972,'Controle de Estoque'!MQI:MQP,4,FALSE))</f>
        <v/>
      </c>
      <c r="MQT972" s="16" t="str">
        <f>IF(ISERROR(VLOOKUP(MQP972,'Controle de Estoque'!MQJ:MQQ,1,FALSE)),"",VLOOKUP(MQP972,'Controle de Estoque'!MQJ:MQQ,4,FALSE))</f>
        <v/>
      </c>
      <c r="MQU972" s="16" t="str">
        <f>IF(ISERROR(VLOOKUP(MQQ972,'Controle de Estoque'!MQK:MQR,1,FALSE)),"",VLOOKUP(MQQ972,'Controle de Estoque'!MQK:MQR,4,FALSE))</f>
        <v/>
      </c>
      <c r="MQV972" s="16" t="str">
        <f>IF(ISERROR(VLOOKUP(MQR972,'Controle de Estoque'!MQL:MQS,1,FALSE)),"",VLOOKUP(MQR972,'Controle de Estoque'!MQL:MQS,4,FALSE))</f>
        <v/>
      </c>
      <c r="MQW972" s="16" t="str">
        <f>IF(ISERROR(VLOOKUP(MQS972,'Controle de Estoque'!MQM:MQT,1,FALSE)),"",VLOOKUP(MQS972,'Controle de Estoque'!MQM:MQT,4,FALSE))</f>
        <v/>
      </c>
      <c r="MQX972" s="16" t="str">
        <f>IF(ISERROR(VLOOKUP(MQT972,'Controle de Estoque'!MQN:MQU,1,FALSE)),"",VLOOKUP(MQT972,'Controle de Estoque'!MQN:MQU,4,FALSE))</f>
        <v/>
      </c>
      <c r="MQY972" s="16" t="str">
        <f>IF(ISERROR(VLOOKUP(MQU972,'Controle de Estoque'!MQO:MQV,1,FALSE)),"",VLOOKUP(MQU972,'Controle de Estoque'!MQO:MQV,4,FALSE))</f>
        <v/>
      </c>
      <c r="MQZ972" s="16" t="str">
        <f>IF(ISERROR(VLOOKUP(MQV972,'Controle de Estoque'!MQP:MQW,1,FALSE)),"",VLOOKUP(MQV972,'Controle de Estoque'!MQP:MQW,4,FALSE))</f>
        <v/>
      </c>
      <c r="MRA972" s="16" t="str">
        <f>IF(ISERROR(VLOOKUP(MQW972,'Controle de Estoque'!MQQ:MQX,1,FALSE)),"",VLOOKUP(MQW972,'Controle de Estoque'!MQQ:MQX,4,FALSE))</f>
        <v/>
      </c>
      <c r="MRB972" s="16" t="str">
        <f>IF(ISERROR(VLOOKUP(MQX972,'Controle de Estoque'!MQR:MQY,1,FALSE)),"",VLOOKUP(MQX972,'Controle de Estoque'!MQR:MQY,4,FALSE))</f>
        <v/>
      </c>
      <c r="MRC972" s="16" t="str">
        <f>IF(ISERROR(VLOOKUP(MQY972,'Controle de Estoque'!MQS:MQZ,1,FALSE)),"",VLOOKUP(MQY972,'Controle de Estoque'!MQS:MQZ,4,FALSE))</f>
        <v/>
      </c>
      <c r="MRD972" s="16" t="str">
        <f>IF(ISERROR(VLOOKUP(MQZ972,'Controle de Estoque'!MQT:MRA,1,FALSE)),"",VLOOKUP(MQZ972,'Controle de Estoque'!MQT:MRA,4,FALSE))</f>
        <v/>
      </c>
      <c r="MRE972" s="16" t="str">
        <f>IF(ISERROR(VLOOKUP(MRA972,'Controle de Estoque'!MQU:MRB,1,FALSE)),"",VLOOKUP(MRA972,'Controle de Estoque'!MQU:MRB,4,FALSE))</f>
        <v/>
      </c>
      <c r="MRF972" s="16" t="str">
        <f>IF(ISERROR(VLOOKUP(MRB972,'Controle de Estoque'!MQV:MRC,1,FALSE)),"",VLOOKUP(MRB972,'Controle de Estoque'!MQV:MRC,4,FALSE))</f>
        <v/>
      </c>
      <c r="MRG972" s="16" t="str">
        <f>IF(ISERROR(VLOOKUP(MRC972,'Controle de Estoque'!MQW:MRD,1,FALSE)),"",VLOOKUP(MRC972,'Controle de Estoque'!MQW:MRD,4,FALSE))</f>
        <v/>
      </c>
      <c r="MRH972" s="16" t="str">
        <f>IF(ISERROR(VLOOKUP(MRD972,'Controle de Estoque'!MQX:MRE,1,FALSE)),"",VLOOKUP(MRD972,'Controle de Estoque'!MQX:MRE,4,FALSE))</f>
        <v/>
      </c>
      <c r="MRI972" s="16" t="str">
        <f>IF(ISERROR(VLOOKUP(MRE972,'Controle de Estoque'!MQY:MRF,1,FALSE)),"",VLOOKUP(MRE972,'Controle de Estoque'!MQY:MRF,4,FALSE))</f>
        <v/>
      </c>
      <c r="MRJ972" s="16" t="str">
        <f>IF(ISERROR(VLOOKUP(MRF972,'Controle de Estoque'!MQZ:MRG,1,FALSE)),"",VLOOKUP(MRF972,'Controle de Estoque'!MQZ:MRG,4,FALSE))</f>
        <v/>
      </c>
      <c r="MRK972" s="16" t="str">
        <f>IF(ISERROR(VLOOKUP(MRG972,'Controle de Estoque'!MRA:MRH,1,FALSE)),"",VLOOKUP(MRG972,'Controle de Estoque'!MRA:MRH,4,FALSE))</f>
        <v/>
      </c>
      <c r="MRL972" s="16" t="str">
        <f>IF(ISERROR(VLOOKUP(MRH972,'Controle de Estoque'!MRB:MRI,1,FALSE)),"",VLOOKUP(MRH972,'Controle de Estoque'!MRB:MRI,4,FALSE))</f>
        <v/>
      </c>
      <c r="MRM972" s="16" t="str">
        <f>IF(ISERROR(VLOOKUP(MRI972,'Controle de Estoque'!MRC:MRJ,1,FALSE)),"",VLOOKUP(MRI972,'Controle de Estoque'!MRC:MRJ,4,FALSE))</f>
        <v/>
      </c>
      <c r="MRN972" s="16" t="str">
        <f>IF(ISERROR(VLOOKUP(MRJ972,'Controle de Estoque'!MRD:MRK,1,FALSE)),"",VLOOKUP(MRJ972,'Controle de Estoque'!MRD:MRK,4,FALSE))</f>
        <v/>
      </c>
      <c r="MRO972" s="16" t="str">
        <f>IF(ISERROR(VLOOKUP(MRK972,'Controle de Estoque'!MRE:MRL,1,FALSE)),"",VLOOKUP(MRK972,'Controle de Estoque'!MRE:MRL,4,FALSE))</f>
        <v/>
      </c>
      <c r="MRP972" s="16" t="str">
        <f>IF(ISERROR(VLOOKUP(MRL972,'Controle de Estoque'!MRF:MRM,1,FALSE)),"",VLOOKUP(MRL972,'Controle de Estoque'!MRF:MRM,4,FALSE))</f>
        <v/>
      </c>
      <c r="MRQ972" s="16" t="str">
        <f>IF(ISERROR(VLOOKUP(MRM972,'Controle de Estoque'!MRG:MRN,1,FALSE)),"",VLOOKUP(MRM972,'Controle de Estoque'!MRG:MRN,4,FALSE))</f>
        <v/>
      </c>
      <c r="MRR972" s="16" t="str">
        <f>IF(ISERROR(VLOOKUP(MRN972,'Controle de Estoque'!MRH:MRO,1,FALSE)),"",VLOOKUP(MRN972,'Controle de Estoque'!MRH:MRO,4,FALSE))</f>
        <v/>
      </c>
      <c r="MRS972" s="16" t="str">
        <f>IF(ISERROR(VLOOKUP(MRO972,'Controle de Estoque'!MRI:MRP,1,FALSE)),"",VLOOKUP(MRO972,'Controle de Estoque'!MRI:MRP,4,FALSE))</f>
        <v/>
      </c>
      <c r="MRT972" s="16" t="str">
        <f>IF(ISERROR(VLOOKUP(MRP972,'Controle de Estoque'!MRJ:MRQ,1,FALSE)),"",VLOOKUP(MRP972,'Controle de Estoque'!MRJ:MRQ,4,FALSE))</f>
        <v/>
      </c>
      <c r="MRU972" s="16" t="str">
        <f>IF(ISERROR(VLOOKUP(MRQ972,'Controle de Estoque'!MRK:MRR,1,FALSE)),"",VLOOKUP(MRQ972,'Controle de Estoque'!MRK:MRR,4,FALSE))</f>
        <v/>
      </c>
      <c r="MRV972" s="16" t="str">
        <f>IF(ISERROR(VLOOKUP(MRR972,'Controle de Estoque'!MRL:MRS,1,FALSE)),"",VLOOKUP(MRR972,'Controle de Estoque'!MRL:MRS,4,FALSE))</f>
        <v/>
      </c>
      <c r="MRW972" s="16" t="str">
        <f>IF(ISERROR(VLOOKUP(MRS972,'Controle de Estoque'!MRM:MRT,1,FALSE)),"",VLOOKUP(MRS972,'Controle de Estoque'!MRM:MRT,4,FALSE))</f>
        <v/>
      </c>
      <c r="MRX972" s="16" t="str">
        <f>IF(ISERROR(VLOOKUP(MRT972,'Controle de Estoque'!MRN:MRU,1,FALSE)),"",VLOOKUP(MRT972,'Controle de Estoque'!MRN:MRU,4,FALSE))</f>
        <v/>
      </c>
      <c r="MRY972" s="16" t="str">
        <f>IF(ISERROR(VLOOKUP(MRU972,'Controle de Estoque'!MRO:MRV,1,FALSE)),"",VLOOKUP(MRU972,'Controle de Estoque'!MRO:MRV,4,FALSE))</f>
        <v/>
      </c>
      <c r="MRZ972" s="16" t="str">
        <f>IF(ISERROR(VLOOKUP(MRV972,'Controle de Estoque'!MRP:MRW,1,FALSE)),"",VLOOKUP(MRV972,'Controle de Estoque'!MRP:MRW,4,FALSE))</f>
        <v/>
      </c>
      <c r="MSA972" s="16" t="str">
        <f>IF(ISERROR(VLOOKUP(MRW972,'Controle de Estoque'!MRQ:MRX,1,FALSE)),"",VLOOKUP(MRW972,'Controle de Estoque'!MRQ:MRX,4,FALSE))</f>
        <v/>
      </c>
      <c r="MSB972" s="16" t="str">
        <f>IF(ISERROR(VLOOKUP(MRX972,'Controle de Estoque'!MRR:MRY,1,FALSE)),"",VLOOKUP(MRX972,'Controle de Estoque'!MRR:MRY,4,FALSE))</f>
        <v/>
      </c>
      <c r="MSC972" s="16" t="str">
        <f>IF(ISERROR(VLOOKUP(MRY972,'Controle de Estoque'!MRS:MRZ,1,FALSE)),"",VLOOKUP(MRY972,'Controle de Estoque'!MRS:MRZ,4,FALSE))</f>
        <v/>
      </c>
      <c r="MSD972" s="16" t="str">
        <f>IF(ISERROR(VLOOKUP(MRZ972,'Controle de Estoque'!MRT:MSA,1,FALSE)),"",VLOOKUP(MRZ972,'Controle de Estoque'!MRT:MSA,4,FALSE))</f>
        <v/>
      </c>
      <c r="MSE972" s="16" t="str">
        <f>IF(ISERROR(VLOOKUP(MSA972,'Controle de Estoque'!MRU:MSB,1,FALSE)),"",VLOOKUP(MSA972,'Controle de Estoque'!MRU:MSB,4,FALSE))</f>
        <v/>
      </c>
      <c r="MSF972" s="16" t="str">
        <f>IF(ISERROR(VLOOKUP(MSB972,'Controle de Estoque'!MRV:MSC,1,FALSE)),"",VLOOKUP(MSB972,'Controle de Estoque'!MRV:MSC,4,FALSE))</f>
        <v/>
      </c>
      <c r="MSG972" s="16" t="str">
        <f>IF(ISERROR(VLOOKUP(MSC972,'Controle de Estoque'!MRW:MSD,1,FALSE)),"",VLOOKUP(MSC972,'Controle de Estoque'!MRW:MSD,4,FALSE))</f>
        <v/>
      </c>
      <c r="MSH972" s="16" t="str">
        <f>IF(ISERROR(VLOOKUP(MSD972,'Controle de Estoque'!MRX:MSE,1,FALSE)),"",VLOOKUP(MSD972,'Controle de Estoque'!MRX:MSE,4,FALSE))</f>
        <v/>
      </c>
      <c r="MSI972" s="16" t="str">
        <f>IF(ISERROR(VLOOKUP(MSE972,'Controle de Estoque'!MRY:MSF,1,FALSE)),"",VLOOKUP(MSE972,'Controle de Estoque'!MRY:MSF,4,FALSE))</f>
        <v/>
      </c>
      <c r="MSJ972" s="16" t="str">
        <f>IF(ISERROR(VLOOKUP(MSF972,'Controle de Estoque'!MRZ:MSG,1,FALSE)),"",VLOOKUP(MSF972,'Controle de Estoque'!MRZ:MSG,4,FALSE))</f>
        <v/>
      </c>
      <c r="MSK972" s="16" t="str">
        <f>IF(ISERROR(VLOOKUP(MSG972,'Controle de Estoque'!MSA:MSH,1,FALSE)),"",VLOOKUP(MSG972,'Controle de Estoque'!MSA:MSH,4,FALSE))</f>
        <v/>
      </c>
      <c r="MSL972" s="16" t="str">
        <f>IF(ISERROR(VLOOKUP(MSH972,'Controle de Estoque'!MSB:MSI,1,FALSE)),"",VLOOKUP(MSH972,'Controle de Estoque'!MSB:MSI,4,FALSE))</f>
        <v/>
      </c>
      <c r="MSM972" s="16" t="str">
        <f>IF(ISERROR(VLOOKUP(MSI972,'Controle de Estoque'!MSC:MSJ,1,FALSE)),"",VLOOKUP(MSI972,'Controle de Estoque'!MSC:MSJ,4,FALSE))</f>
        <v/>
      </c>
      <c r="MSN972" s="16" t="str">
        <f>IF(ISERROR(VLOOKUP(MSJ972,'Controle de Estoque'!MSD:MSK,1,FALSE)),"",VLOOKUP(MSJ972,'Controle de Estoque'!MSD:MSK,4,FALSE))</f>
        <v/>
      </c>
      <c r="MSO972" s="16" t="str">
        <f>IF(ISERROR(VLOOKUP(MSK972,'Controle de Estoque'!MSE:MSL,1,FALSE)),"",VLOOKUP(MSK972,'Controle de Estoque'!MSE:MSL,4,FALSE))</f>
        <v/>
      </c>
      <c r="MSP972" s="16" t="str">
        <f>IF(ISERROR(VLOOKUP(MSL972,'Controle de Estoque'!MSF:MSM,1,FALSE)),"",VLOOKUP(MSL972,'Controle de Estoque'!MSF:MSM,4,FALSE))</f>
        <v/>
      </c>
      <c r="MSQ972" s="16" t="str">
        <f>IF(ISERROR(VLOOKUP(MSM972,'Controle de Estoque'!MSG:MSN,1,FALSE)),"",VLOOKUP(MSM972,'Controle de Estoque'!MSG:MSN,4,FALSE))</f>
        <v/>
      </c>
      <c r="MSR972" s="16" t="str">
        <f>IF(ISERROR(VLOOKUP(MSN972,'Controle de Estoque'!MSH:MSO,1,FALSE)),"",VLOOKUP(MSN972,'Controle de Estoque'!MSH:MSO,4,FALSE))</f>
        <v/>
      </c>
      <c r="MSS972" s="16" t="str">
        <f>IF(ISERROR(VLOOKUP(MSO972,'Controle de Estoque'!MSI:MSP,1,FALSE)),"",VLOOKUP(MSO972,'Controle de Estoque'!MSI:MSP,4,FALSE))</f>
        <v/>
      </c>
      <c r="MST972" s="16" t="str">
        <f>IF(ISERROR(VLOOKUP(MSP972,'Controle de Estoque'!MSJ:MSQ,1,FALSE)),"",VLOOKUP(MSP972,'Controle de Estoque'!MSJ:MSQ,4,FALSE))</f>
        <v/>
      </c>
      <c r="MSU972" s="16" t="str">
        <f>IF(ISERROR(VLOOKUP(MSQ972,'Controle de Estoque'!MSK:MSR,1,FALSE)),"",VLOOKUP(MSQ972,'Controle de Estoque'!MSK:MSR,4,FALSE))</f>
        <v/>
      </c>
      <c r="MSV972" s="16" t="str">
        <f>IF(ISERROR(VLOOKUP(MSR972,'Controle de Estoque'!MSL:MSS,1,FALSE)),"",VLOOKUP(MSR972,'Controle de Estoque'!MSL:MSS,4,FALSE))</f>
        <v/>
      </c>
      <c r="MSW972" s="16" t="str">
        <f>IF(ISERROR(VLOOKUP(MSS972,'Controle de Estoque'!MSM:MST,1,FALSE)),"",VLOOKUP(MSS972,'Controle de Estoque'!MSM:MST,4,FALSE))</f>
        <v/>
      </c>
      <c r="MSX972" s="16" t="str">
        <f>IF(ISERROR(VLOOKUP(MST972,'Controle de Estoque'!MSN:MSU,1,FALSE)),"",VLOOKUP(MST972,'Controle de Estoque'!MSN:MSU,4,FALSE))</f>
        <v/>
      </c>
      <c r="MSY972" s="16" t="str">
        <f>IF(ISERROR(VLOOKUP(MSU972,'Controle de Estoque'!MSO:MSV,1,FALSE)),"",VLOOKUP(MSU972,'Controle de Estoque'!MSO:MSV,4,FALSE))</f>
        <v/>
      </c>
      <c r="MSZ972" s="16" t="str">
        <f>IF(ISERROR(VLOOKUP(MSV972,'Controle de Estoque'!MSP:MSW,1,FALSE)),"",VLOOKUP(MSV972,'Controle de Estoque'!MSP:MSW,4,FALSE))</f>
        <v/>
      </c>
      <c r="MTA972" s="16" t="str">
        <f>IF(ISERROR(VLOOKUP(MSW972,'Controle de Estoque'!MSQ:MSX,1,FALSE)),"",VLOOKUP(MSW972,'Controle de Estoque'!MSQ:MSX,4,FALSE))</f>
        <v/>
      </c>
      <c r="MTB972" s="16" t="str">
        <f>IF(ISERROR(VLOOKUP(MSX972,'Controle de Estoque'!MSR:MSY,1,FALSE)),"",VLOOKUP(MSX972,'Controle de Estoque'!MSR:MSY,4,FALSE))</f>
        <v/>
      </c>
      <c r="MTC972" s="16" t="str">
        <f>IF(ISERROR(VLOOKUP(MSY972,'Controle de Estoque'!MSS:MSZ,1,FALSE)),"",VLOOKUP(MSY972,'Controle de Estoque'!MSS:MSZ,4,FALSE))</f>
        <v/>
      </c>
      <c r="MTD972" s="16" t="str">
        <f>IF(ISERROR(VLOOKUP(MSZ972,'Controle de Estoque'!MST:MTA,1,FALSE)),"",VLOOKUP(MSZ972,'Controle de Estoque'!MST:MTA,4,FALSE))</f>
        <v/>
      </c>
      <c r="MTE972" s="16" t="str">
        <f>IF(ISERROR(VLOOKUP(MTA972,'Controle de Estoque'!MSU:MTB,1,FALSE)),"",VLOOKUP(MTA972,'Controle de Estoque'!MSU:MTB,4,FALSE))</f>
        <v/>
      </c>
      <c r="MTF972" s="16" t="str">
        <f>IF(ISERROR(VLOOKUP(MTB972,'Controle de Estoque'!MSV:MTC,1,FALSE)),"",VLOOKUP(MTB972,'Controle de Estoque'!MSV:MTC,4,FALSE))</f>
        <v/>
      </c>
      <c r="MTG972" s="16" t="str">
        <f>IF(ISERROR(VLOOKUP(MTC972,'Controle de Estoque'!MSW:MTD,1,FALSE)),"",VLOOKUP(MTC972,'Controle de Estoque'!MSW:MTD,4,FALSE))</f>
        <v/>
      </c>
      <c r="MTH972" s="16" t="str">
        <f>IF(ISERROR(VLOOKUP(MTD972,'Controle de Estoque'!MSX:MTE,1,FALSE)),"",VLOOKUP(MTD972,'Controle de Estoque'!MSX:MTE,4,FALSE))</f>
        <v/>
      </c>
      <c r="MTI972" s="16" t="str">
        <f>IF(ISERROR(VLOOKUP(MTE972,'Controle de Estoque'!MSY:MTF,1,FALSE)),"",VLOOKUP(MTE972,'Controle de Estoque'!MSY:MTF,4,FALSE))</f>
        <v/>
      </c>
      <c r="MTJ972" s="16" t="str">
        <f>IF(ISERROR(VLOOKUP(MTF972,'Controle de Estoque'!MSZ:MTG,1,FALSE)),"",VLOOKUP(MTF972,'Controle de Estoque'!MSZ:MTG,4,FALSE))</f>
        <v/>
      </c>
      <c r="MTK972" s="16" t="str">
        <f>IF(ISERROR(VLOOKUP(MTG972,'Controle de Estoque'!MTA:MTH,1,FALSE)),"",VLOOKUP(MTG972,'Controle de Estoque'!MTA:MTH,4,FALSE))</f>
        <v/>
      </c>
      <c r="MTL972" s="16" t="str">
        <f>IF(ISERROR(VLOOKUP(MTH972,'Controle de Estoque'!MTB:MTI,1,FALSE)),"",VLOOKUP(MTH972,'Controle de Estoque'!MTB:MTI,4,FALSE))</f>
        <v/>
      </c>
      <c r="MTM972" s="16" t="str">
        <f>IF(ISERROR(VLOOKUP(MTI972,'Controle de Estoque'!MTC:MTJ,1,FALSE)),"",VLOOKUP(MTI972,'Controle de Estoque'!MTC:MTJ,4,FALSE))</f>
        <v/>
      </c>
      <c r="MTN972" s="16" t="str">
        <f>IF(ISERROR(VLOOKUP(MTJ972,'Controle de Estoque'!MTD:MTK,1,FALSE)),"",VLOOKUP(MTJ972,'Controle de Estoque'!MTD:MTK,4,FALSE))</f>
        <v/>
      </c>
      <c r="MTO972" s="16" t="str">
        <f>IF(ISERROR(VLOOKUP(MTK972,'Controle de Estoque'!MTE:MTL,1,FALSE)),"",VLOOKUP(MTK972,'Controle de Estoque'!MTE:MTL,4,FALSE))</f>
        <v/>
      </c>
      <c r="MTP972" s="16" t="str">
        <f>IF(ISERROR(VLOOKUP(MTL972,'Controle de Estoque'!MTF:MTM,1,FALSE)),"",VLOOKUP(MTL972,'Controle de Estoque'!MTF:MTM,4,FALSE))</f>
        <v/>
      </c>
      <c r="MTQ972" s="16" t="str">
        <f>IF(ISERROR(VLOOKUP(MTM972,'Controle de Estoque'!MTG:MTN,1,FALSE)),"",VLOOKUP(MTM972,'Controle de Estoque'!MTG:MTN,4,FALSE))</f>
        <v/>
      </c>
      <c r="MTR972" s="16" t="str">
        <f>IF(ISERROR(VLOOKUP(MTN972,'Controle de Estoque'!MTH:MTO,1,FALSE)),"",VLOOKUP(MTN972,'Controle de Estoque'!MTH:MTO,4,FALSE))</f>
        <v/>
      </c>
      <c r="MTS972" s="16" t="str">
        <f>IF(ISERROR(VLOOKUP(MTO972,'Controle de Estoque'!MTI:MTP,1,FALSE)),"",VLOOKUP(MTO972,'Controle de Estoque'!MTI:MTP,4,FALSE))</f>
        <v/>
      </c>
      <c r="MTT972" s="16" t="str">
        <f>IF(ISERROR(VLOOKUP(MTP972,'Controle de Estoque'!MTJ:MTQ,1,FALSE)),"",VLOOKUP(MTP972,'Controle de Estoque'!MTJ:MTQ,4,FALSE))</f>
        <v/>
      </c>
      <c r="MTU972" s="16" t="str">
        <f>IF(ISERROR(VLOOKUP(MTQ972,'Controle de Estoque'!MTK:MTR,1,FALSE)),"",VLOOKUP(MTQ972,'Controle de Estoque'!MTK:MTR,4,FALSE))</f>
        <v/>
      </c>
      <c r="MTV972" s="16" t="str">
        <f>IF(ISERROR(VLOOKUP(MTR972,'Controle de Estoque'!MTL:MTS,1,FALSE)),"",VLOOKUP(MTR972,'Controle de Estoque'!MTL:MTS,4,FALSE))</f>
        <v/>
      </c>
      <c r="MTW972" s="16" t="str">
        <f>IF(ISERROR(VLOOKUP(MTS972,'Controle de Estoque'!MTM:MTT,1,FALSE)),"",VLOOKUP(MTS972,'Controle de Estoque'!MTM:MTT,4,FALSE))</f>
        <v/>
      </c>
      <c r="MTX972" s="16" t="str">
        <f>IF(ISERROR(VLOOKUP(MTT972,'Controle de Estoque'!MTN:MTU,1,FALSE)),"",VLOOKUP(MTT972,'Controle de Estoque'!MTN:MTU,4,FALSE))</f>
        <v/>
      </c>
      <c r="MTY972" s="16" t="str">
        <f>IF(ISERROR(VLOOKUP(MTU972,'Controle de Estoque'!MTO:MTV,1,FALSE)),"",VLOOKUP(MTU972,'Controle de Estoque'!MTO:MTV,4,FALSE))</f>
        <v/>
      </c>
      <c r="MTZ972" s="16" t="str">
        <f>IF(ISERROR(VLOOKUP(MTV972,'Controle de Estoque'!MTP:MTW,1,FALSE)),"",VLOOKUP(MTV972,'Controle de Estoque'!MTP:MTW,4,FALSE))</f>
        <v/>
      </c>
      <c r="MUA972" s="16" t="str">
        <f>IF(ISERROR(VLOOKUP(MTW972,'Controle de Estoque'!MTQ:MTX,1,FALSE)),"",VLOOKUP(MTW972,'Controle de Estoque'!MTQ:MTX,4,FALSE))</f>
        <v/>
      </c>
      <c r="MUB972" s="16" t="str">
        <f>IF(ISERROR(VLOOKUP(MTX972,'Controle de Estoque'!MTR:MTY,1,FALSE)),"",VLOOKUP(MTX972,'Controle de Estoque'!MTR:MTY,4,FALSE))</f>
        <v/>
      </c>
      <c r="MUC972" s="16" t="str">
        <f>IF(ISERROR(VLOOKUP(MTY972,'Controle de Estoque'!MTS:MTZ,1,FALSE)),"",VLOOKUP(MTY972,'Controle de Estoque'!MTS:MTZ,4,FALSE))</f>
        <v/>
      </c>
      <c r="MUD972" s="16" t="str">
        <f>IF(ISERROR(VLOOKUP(MTZ972,'Controle de Estoque'!MTT:MUA,1,FALSE)),"",VLOOKUP(MTZ972,'Controle de Estoque'!MTT:MUA,4,FALSE))</f>
        <v/>
      </c>
      <c r="MUE972" s="16" t="str">
        <f>IF(ISERROR(VLOOKUP(MUA972,'Controle de Estoque'!MTU:MUB,1,FALSE)),"",VLOOKUP(MUA972,'Controle de Estoque'!MTU:MUB,4,FALSE))</f>
        <v/>
      </c>
      <c r="MUF972" s="16" t="str">
        <f>IF(ISERROR(VLOOKUP(MUB972,'Controle de Estoque'!MTV:MUC,1,FALSE)),"",VLOOKUP(MUB972,'Controle de Estoque'!MTV:MUC,4,FALSE))</f>
        <v/>
      </c>
      <c r="MUG972" s="16" t="str">
        <f>IF(ISERROR(VLOOKUP(MUC972,'Controle de Estoque'!MTW:MUD,1,FALSE)),"",VLOOKUP(MUC972,'Controle de Estoque'!MTW:MUD,4,FALSE))</f>
        <v/>
      </c>
      <c r="MUH972" s="16" t="str">
        <f>IF(ISERROR(VLOOKUP(MUD972,'Controle de Estoque'!MTX:MUE,1,FALSE)),"",VLOOKUP(MUD972,'Controle de Estoque'!MTX:MUE,4,FALSE))</f>
        <v/>
      </c>
      <c r="MUI972" s="16" t="str">
        <f>IF(ISERROR(VLOOKUP(MUE972,'Controle de Estoque'!MTY:MUF,1,FALSE)),"",VLOOKUP(MUE972,'Controle de Estoque'!MTY:MUF,4,FALSE))</f>
        <v/>
      </c>
      <c r="MUJ972" s="16" t="str">
        <f>IF(ISERROR(VLOOKUP(MUF972,'Controle de Estoque'!MTZ:MUG,1,FALSE)),"",VLOOKUP(MUF972,'Controle de Estoque'!MTZ:MUG,4,FALSE))</f>
        <v/>
      </c>
      <c r="MUK972" s="16" t="str">
        <f>IF(ISERROR(VLOOKUP(MUG972,'Controle de Estoque'!MUA:MUH,1,FALSE)),"",VLOOKUP(MUG972,'Controle de Estoque'!MUA:MUH,4,FALSE))</f>
        <v/>
      </c>
      <c r="MUL972" s="16" t="str">
        <f>IF(ISERROR(VLOOKUP(MUH972,'Controle de Estoque'!MUB:MUI,1,FALSE)),"",VLOOKUP(MUH972,'Controle de Estoque'!MUB:MUI,4,FALSE))</f>
        <v/>
      </c>
      <c r="MUM972" s="16" t="str">
        <f>IF(ISERROR(VLOOKUP(MUI972,'Controle de Estoque'!MUC:MUJ,1,FALSE)),"",VLOOKUP(MUI972,'Controle de Estoque'!MUC:MUJ,4,FALSE))</f>
        <v/>
      </c>
      <c r="MUN972" s="16" t="str">
        <f>IF(ISERROR(VLOOKUP(MUJ972,'Controle de Estoque'!MUD:MUK,1,FALSE)),"",VLOOKUP(MUJ972,'Controle de Estoque'!MUD:MUK,4,FALSE))</f>
        <v/>
      </c>
      <c r="MUO972" s="16" t="str">
        <f>IF(ISERROR(VLOOKUP(MUK972,'Controle de Estoque'!MUE:MUL,1,FALSE)),"",VLOOKUP(MUK972,'Controle de Estoque'!MUE:MUL,4,FALSE))</f>
        <v/>
      </c>
      <c r="MUP972" s="16" t="str">
        <f>IF(ISERROR(VLOOKUP(MUL972,'Controle de Estoque'!MUF:MUM,1,FALSE)),"",VLOOKUP(MUL972,'Controle de Estoque'!MUF:MUM,4,FALSE))</f>
        <v/>
      </c>
      <c r="MUQ972" s="16" t="str">
        <f>IF(ISERROR(VLOOKUP(MUM972,'Controle de Estoque'!MUG:MUN,1,FALSE)),"",VLOOKUP(MUM972,'Controle de Estoque'!MUG:MUN,4,FALSE))</f>
        <v/>
      </c>
      <c r="MUR972" s="16" t="str">
        <f>IF(ISERROR(VLOOKUP(MUN972,'Controle de Estoque'!MUH:MUO,1,FALSE)),"",VLOOKUP(MUN972,'Controle de Estoque'!MUH:MUO,4,FALSE))</f>
        <v/>
      </c>
      <c r="MUS972" s="16" t="str">
        <f>IF(ISERROR(VLOOKUP(MUO972,'Controle de Estoque'!MUI:MUP,1,FALSE)),"",VLOOKUP(MUO972,'Controle de Estoque'!MUI:MUP,4,FALSE))</f>
        <v/>
      </c>
      <c r="MUT972" s="16" t="str">
        <f>IF(ISERROR(VLOOKUP(MUP972,'Controle de Estoque'!MUJ:MUQ,1,FALSE)),"",VLOOKUP(MUP972,'Controle de Estoque'!MUJ:MUQ,4,FALSE))</f>
        <v/>
      </c>
      <c r="MUU972" s="16" t="str">
        <f>IF(ISERROR(VLOOKUP(MUQ972,'Controle de Estoque'!MUK:MUR,1,FALSE)),"",VLOOKUP(MUQ972,'Controle de Estoque'!MUK:MUR,4,FALSE))</f>
        <v/>
      </c>
      <c r="MUV972" s="16" t="str">
        <f>IF(ISERROR(VLOOKUP(MUR972,'Controle de Estoque'!MUL:MUS,1,FALSE)),"",VLOOKUP(MUR972,'Controle de Estoque'!MUL:MUS,4,FALSE))</f>
        <v/>
      </c>
      <c r="MUW972" s="16" t="str">
        <f>IF(ISERROR(VLOOKUP(MUS972,'Controle de Estoque'!MUM:MUT,1,FALSE)),"",VLOOKUP(MUS972,'Controle de Estoque'!MUM:MUT,4,FALSE))</f>
        <v/>
      </c>
      <c r="MUX972" s="16" t="str">
        <f>IF(ISERROR(VLOOKUP(MUT972,'Controle de Estoque'!MUN:MUU,1,FALSE)),"",VLOOKUP(MUT972,'Controle de Estoque'!MUN:MUU,4,FALSE))</f>
        <v/>
      </c>
      <c r="MUY972" s="16" t="str">
        <f>IF(ISERROR(VLOOKUP(MUU972,'Controle de Estoque'!MUO:MUV,1,FALSE)),"",VLOOKUP(MUU972,'Controle de Estoque'!MUO:MUV,4,FALSE))</f>
        <v/>
      </c>
      <c r="MUZ972" s="16" t="str">
        <f>IF(ISERROR(VLOOKUP(MUV972,'Controle de Estoque'!MUP:MUW,1,FALSE)),"",VLOOKUP(MUV972,'Controle de Estoque'!MUP:MUW,4,FALSE))</f>
        <v/>
      </c>
      <c r="MVA972" s="16" t="str">
        <f>IF(ISERROR(VLOOKUP(MUW972,'Controle de Estoque'!MUQ:MUX,1,FALSE)),"",VLOOKUP(MUW972,'Controle de Estoque'!MUQ:MUX,4,FALSE))</f>
        <v/>
      </c>
      <c r="MVB972" s="16" t="str">
        <f>IF(ISERROR(VLOOKUP(MUX972,'Controle de Estoque'!MUR:MUY,1,FALSE)),"",VLOOKUP(MUX972,'Controle de Estoque'!MUR:MUY,4,FALSE))</f>
        <v/>
      </c>
      <c r="MVC972" s="16" t="str">
        <f>IF(ISERROR(VLOOKUP(MUY972,'Controle de Estoque'!MUS:MUZ,1,FALSE)),"",VLOOKUP(MUY972,'Controle de Estoque'!MUS:MUZ,4,FALSE))</f>
        <v/>
      </c>
      <c r="MVD972" s="16" t="str">
        <f>IF(ISERROR(VLOOKUP(MUZ972,'Controle de Estoque'!MUT:MVA,1,FALSE)),"",VLOOKUP(MUZ972,'Controle de Estoque'!MUT:MVA,4,FALSE))</f>
        <v/>
      </c>
      <c r="MVE972" s="16" t="str">
        <f>IF(ISERROR(VLOOKUP(MVA972,'Controle de Estoque'!MUU:MVB,1,FALSE)),"",VLOOKUP(MVA972,'Controle de Estoque'!MUU:MVB,4,FALSE))</f>
        <v/>
      </c>
      <c r="MVF972" s="16" t="str">
        <f>IF(ISERROR(VLOOKUP(MVB972,'Controle de Estoque'!MUV:MVC,1,FALSE)),"",VLOOKUP(MVB972,'Controle de Estoque'!MUV:MVC,4,FALSE))</f>
        <v/>
      </c>
      <c r="MVG972" s="16" t="str">
        <f>IF(ISERROR(VLOOKUP(MVC972,'Controle de Estoque'!MUW:MVD,1,FALSE)),"",VLOOKUP(MVC972,'Controle de Estoque'!MUW:MVD,4,FALSE))</f>
        <v/>
      </c>
      <c r="MVH972" s="16" t="str">
        <f>IF(ISERROR(VLOOKUP(MVD972,'Controle de Estoque'!MUX:MVE,1,FALSE)),"",VLOOKUP(MVD972,'Controle de Estoque'!MUX:MVE,4,FALSE))</f>
        <v/>
      </c>
      <c r="MVI972" s="16" t="str">
        <f>IF(ISERROR(VLOOKUP(MVE972,'Controle de Estoque'!MUY:MVF,1,FALSE)),"",VLOOKUP(MVE972,'Controle de Estoque'!MUY:MVF,4,FALSE))</f>
        <v/>
      </c>
      <c r="MVJ972" s="16" t="str">
        <f>IF(ISERROR(VLOOKUP(MVF972,'Controle de Estoque'!MUZ:MVG,1,FALSE)),"",VLOOKUP(MVF972,'Controle de Estoque'!MUZ:MVG,4,FALSE))</f>
        <v/>
      </c>
      <c r="MVK972" s="16" t="str">
        <f>IF(ISERROR(VLOOKUP(MVG972,'Controle de Estoque'!MVA:MVH,1,FALSE)),"",VLOOKUP(MVG972,'Controle de Estoque'!MVA:MVH,4,FALSE))</f>
        <v/>
      </c>
      <c r="MVL972" s="16" t="str">
        <f>IF(ISERROR(VLOOKUP(MVH972,'Controle de Estoque'!MVB:MVI,1,FALSE)),"",VLOOKUP(MVH972,'Controle de Estoque'!MVB:MVI,4,FALSE))</f>
        <v/>
      </c>
      <c r="MVM972" s="16" t="str">
        <f>IF(ISERROR(VLOOKUP(MVI972,'Controle de Estoque'!MVC:MVJ,1,FALSE)),"",VLOOKUP(MVI972,'Controle de Estoque'!MVC:MVJ,4,FALSE))</f>
        <v/>
      </c>
      <c r="MVN972" s="16" t="str">
        <f>IF(ISERROR(VLOOKUP(MVJ972,'Controle de Estoque'!MVD:MVK,1,FALSE)),"",VLOOKUP(MVJ972,'Controle de Estoque'!MVD:MVK,4,FALSE))</f>
        <v/>
      </c>
      <c r="MVO972" s="16" t="str">
        <f>IF(ISERROR(VLOOKUP(MVK972,'Controle de Estoque'!MVE:MVL,1,FALSE)),"",VLOOKUP(MVK972,'Controle de Estoque'!MVE:MVL,4,FALSE))</f>
        <v/>
      </c>
      <c r="MVP972" s="16" t="str">
        <f>IF(ISERROR(VLOOKUP(MVL972,'Controle de Estoque'!MVF:MVM,1,FALSE)),"",VLOOKUP(MVL972,'Controle de Estoque'!MVF:MVM,4,FALSE))</f>
        <v/>
      </c>
      <c r="MVQ972" s="16" t="str">
        <f>IF(ISERROR(VLOOKUP(MVM972,'Controle de Estoque'!MVG:MVN,1,FALSE)),"",VLOOKUP(MVM972,'Controle de Estoque'!MVG:MVN,4,FALSE))</f>
        <v/>
      </c>
      <c r="MVR972" s="16" t="str">
        <f>IF(ISERROR(VLOOKUP(MVN972,'Controle de Estoque'!MVH:MVO,1,FALSE)),"",VLOOKUP(MVN972,'Controle de Estoque'!MVH:MVO,4,FALSE))</f>
        <v/>
      </c>
      <c r="MVS972" s="16" t="str">
        <f>IF(ISERROR(VLOOKUP(MVO972,'Controle de Estoque'!MVI:MVP,1,FALSE)),"",VLOOKUP(MVO972,'Controle de Estoque'!MVI:MVP,4,FALSE))</f>
        <v/>
      </c>
      <c r="MVT972" s="16" t="str">
        <f>IF(ISERROR(VLOOKUP(MVP972,'Controle de Estoque'!MVJ:MVQ,1,FALSE)),"",VLOOKUP(MVP972,'Controle de Estoque'!MVJ:MVQ,4,FALSE))</f>
        <v/>
      </c>
      <c r="MVU972" s="16" t="str">
        <f>IF(ISERROR(VLOOKUP(MVQ972,'Controle de Estoque'!MVK:MVR,1,FALSE)),"",VLOOKUP(MVQ972,'Controle de Estoque'!MVK:MVR,4,FALSE))</f>
        <v/>
      </c>
      <c r="MVV972" s="16" t="str">
        <f>IF(ISERROR(VLOOKUP(MVR972,'Controle de Estoque'!MVL:MVS,1,FALSE)),"",VLOOKUP(MVR972,'Controle de Estoque'!MVL:MVS,4,FALSE))</f>
        <v/>
      </c>
      <c r="MVW972" s="16" t="str">
        <f>IF(ISERROR(VLOOKUP(MVS972,'Controle de Estoque'!MVM:MVT,1,FALSE)),"",VLOOKUP(MVS972,'Controle de Estoque'!MVM:MVT,4,FALSE))</f>
        <v/>
      </c>
      <c r="MVX972" s="16" t="str">
        <f>IF(ISERROR(VLOOKUP(MVT972,'Controle de Estoque'!MVN:MVU,1,FALSE)),"",VLOOKUP(MVT972,'Controle de Estoque'!MVN:MVU,4,FALSE))</f>
        <v/>
      </c>
      <c r="MVY972" s="16" t="str">
        <f>IF(ISERROR(VLOOKUP(MVU972,'Controle de Estoque'!MVO:MVV,1,FALSE)),"",VLOOKUP(MVU972,'Controle de Estoque'!MVO:MVV,4,FALSE))</f>
        <v/>
      </c>
      <c r="MVZ972" s="16" t="str">
        <f>IF(ISERROR(VLOOKUP(MVV972,'Controle de Estoque'!MVP:MVW,1,FALSE)),"",VLOOKUP(MVV972,'Controle de Estoque'!MVP:MVW,4,FALSE))</f>
        <v/>
      </c>
      <c r="MWA972" s="16" t="str">
        <f>IF(ISERROR(VLOOKUP(MVW972,'Controle de Estoque'!MVQ:MVX,1,FALSE)),"",VLOOKUP(MVW972,'Controle de Estoque'!MVQ:MVX,4,FALSE))</f>
        <v/>
      </c>
      <c r="MWB972" s="16" t="str">
        <f>IF(ISERROR(VLOOKUP(MVX972,'Controle de Estoque'!MVR:MVY,1,FALSE)),"",VLOOKUP(MVX972,'Controle de Estoque'!MVR:MVY,4,FALSE))</f>
        <v/>
      </c>
      <c r="MWC972" s="16" t="str">
        <f>IF(ISERROR(VLOOKUP(MVY972,'Controle de Estoque'!MVS:MVZ,1,FALSE)),"",VLOOKUP(MVY972,'Controle de Estoque'!MVS:MVZ,4,FALSE))</f>
        <v/>
      </c>
      <c r="MWD972" s="16" t="str">
        <f>IF(ISERROR(VLOOKUP(MVZ972,'Controle de Estoque'!MVT:MWA,1,FALSE)),"",VLOOKUP(MVZ972,'Controle de Estoque'!MVT:MWA,4,FALSE))</f>
        <v/>
      </c>
      <c r="MWE972" s="16" t="str">
        <f>IF(ISERROR(VLOOKUP(MWA972,'Controle de Estoque'!MVU:MWB,1,FALSE)),"",VLOOKUP(MWA972,'Controle de Estoque'!MVU:MWB,4,FALSE))</f>
        <v/>
      </c>
      <c r="MWF972" s="16" t="str">
        <f>IF(ISERROR(VLOOKUP(MWB972,'Controle de Estoque'!MVV:MWC,1,FALSE)),"",VLOOKUP(MWB972,'Controle de Estoque'!MVV:MWC,4,FALSE))</f>
        <v/>
      </c>
      <c r="MWG972" s="16" t="str">
        <f>IF(ISERROR(VLOOKUP(MWC972,'Controle de Estoque'!MVW:MWD,1,FALSE)),"",VLOOKUP(MWC972,'Controle de Estoque'!MVW:MWD,4,FALSE))</f>
        <v/>
      </c>
      <c r="MWH972" s="16" t="str">
        <f>IF(ISERROR(VLOOKUP(MWD972,'Controle de Estoque'!MVX:MWE,1,FALSE)),"",VLOOKUP(MWD972,'Controle de Estoque'!MVX:MWE,4,FALSE))</f>
        <v/>
      </c>
      <c r="MWI972" s="16" t="str">
        <f>IF(ISERROR(VLOOKUP(MWE972,'Controle de Estoque'!MVY:MWF,1,FALSE)),"",VLOOKUP(MWE972,'Controle de Estoque'!MVY:MWF,4,FALSE))</f>
        <v/>
      </c>
      <c r="MWJ972" s="16" t="str">
        <f>IF(ISERROR(VLOOKUP(MWF972,'Controle de Estoque'!MVZ:MWG,1,FALSE)),"",VLOOKUP(MWF972,'Controle de Estoque'!MVZ:MWG,4,FALSE))</f>
        <v/>
      </c>
      <c r="MWK972" s="16" t="str">
        <f>IF(ISERROR(VLOOKUP(MWG972,'Controle de Estoque'!MWA:MWH,1,FALSE)),"",VLOOKUP(MWG972,'Controle de Estoque'!MWA:MWH,4,FALSE))</f>
        <v/>
      </c>
      <c r="MWL972" s="16" t="str">
        <f>IF(ISERROR(VLOOKUP(MWH972,'Controle de Estoque'!MWB:MWI,1,FALSE)),"",VLOOKUP(MWH972,'Controle de Estoque'!MWB:MWI,4,FALSE))</f>
        <v/>
      </c>
      <c r="MWM972" s="16" t="str">
        <f>IF(ISERROR(VLOOKUP(MWI972,'Controle de Estoque'!MWC:MWJ,1,FALSE)),"",VLOOKUP(MWI972,'Controle de Estoque'!MWC:MWJ,4,FALSE))</f>
        <v/>
      </c>
      <c r="MWN972" s="16" t="str">
        <f>IF(ISERROR(VLOOKUP(MWJ972,'Controle de Estoque'!MWD:MWK,1,FALSE)),"",VLOOKUP(MWJ972,'Controle de Estoque'!MWD:MWK,4,FALSE))</f>
        <v/>
      </c>
      <c r="MWO972" s="16" t="str">
        <f>IF(ISERROR(VLOOKUP(MWK972,'Controle de Estoque'!MWE:MWL,1,FALSE)),"",VLOOKUP(MWK972,'Controle de Estoque'!MWE:MWL,4,FALSE))</f>
        <v/>
      </c>
      <c r="MWP972" s="16" t="str">
        <f>IF(ISERROR(VLOOKUP(MWL972,'Controle de Estoque'!MWF:MWM,1,FALSE)),"",VLOOKUP(MWL972,'Controle de Estoque'!MWF:MWM,4,FALSE))</f>
        <v/>
      </c>
      <c r="MWQ972" s="16" t="str">
        <f>IF(ISERROR(VLOOKUP(MWM972,'Controle de Estoque'!MWG:MWN,1,FALSE)),"",VLOOKUP(MWM972,'Controle de Estoque'!MWG:MWN,4,FALSE))</f>
        <v/>
      </c>
      <c r="MWR972" s="16" t="str">
        <f>IF(ISERROR(VLOOKUP(MWN972,'Controle de Estoque'!MWH:MWO,1,FALSE)),"",VLOOKUP(MWN972,'Controle de Estoque'!MWH:MWO,4,FALSE))</f>
        <v/>
      </c>
      <c r="MWS972" s="16" t="str">
        <f>IF(ISERROR(VLOOKUP(MWO972,'Controle de Estoque'!MWI:MWP,1,FALSE)),"",VLOOKUP(MWO972,'Controle de Estoque'!MWI:MWP,4,FALSE))</f>
        <v/>
      </c>
      <c r="MWT972" s="16" t="str">
        <f>IF(ISERROR(VLOOKUP(MWP972,'Controle de Estoque'!MWJ:MWQ,1,FALSE)),"",VLOOKUP(MWP972,'Controle de Estoque'!MWJ:MWQ,4,FALSE))</f>
        <v/>
      </c>
      <c r="MWU972" s="16" t="str">
        <f>IF(ISERROR(VLOOKUP(MWQ972,'Controle de Estoque'!MWK:MWR,1,FALSE)),"",VLOOKUP(MWQ972,'Controle de Estoque'!MWK:MWR,4,FALSE))</f>
        <v/>
      </c>
      <c r="MWV972" s="16" t="str">
        <f>IF(ISERROR(VLOOKUP(MWR972,'Controle de Estoque'!MWL:MWS,1,FALSE)),"",VLOOKUP(MWR972,'Controle de Estoque'!MWL:MWS,4,FALSE))</f>
        <v/>
      </c>
      <c r="MWW972" s="16" t="str">
        <f>IF(ISERROR(VLOOKUP(MWS972,'Controle de Estoque'!MWM:MWT,1,FALSE)),"",VLOOKUP(MWS972,'Controle de Estoque'!MWM:MWT,4,FALSE))</f>
        <v/>
      </c>
      <c r="MWX972" s="16" t="str">
        <f>IF(ISERROR(VLOOKUP(MWT972,'Controle de Estoque'!MWN:MWU,1,FALSE)),"",VLOOKUP(MWT972,'Controle de Estoque'!MWN:MWU,4,FALSE))</f>
        <v/>
      </c>
      <c r="MWY972" s="16" t="str">
        <f>IF(ISERROR(VLOOKUP(MWU972,'Controle de Estoque'!MWO:MWV,1,FALSE)),"",VLOOKUP(MWU972,'Controle de Estoque'!MWO:MWV,4,FALSE))</f>
        <v/>
      </c>
      <c r="MWZ972" s="16" t="str">
        <f>IF(ISERROR(VLOOKUP(MWV972,'Controle de Estoque'!MWP:MWW,1,FALSE)),"",VLOOKUP(MWV972,'Controle de Estoque'!MWP:MWW,4,FALSE))</f>
        <v/>
      </c>
      <c r="MXA972" s="16" t="str">
        <f>IF(ISERROR(VLOOKUP(MWW972,'Controle de Estoque'!MWQ:MWX,1,FALSE)),"",VLOOKUP(MWW972,'Controle de Estoque'!MWQ:MWX,4,FALSE))</f>
        <v/>
      </c>
      <c r="MXB972" s="16" t="str">
        <f>IF(ISERROR(VLOOKUP(MWX972,'Controle de Estoque'!MWR:MWY,1,FALSE)),"",VLOOKUP(MWX972,'Controle de Estoque'!MWR:MWY,4,FALSE))</f>
        <v/>
      </c>
      <c r="MXC972" s="16" t="str">
        <f>IF(ISERROR(VLOOKUP(MWY972,'Controle de Estoque'!MWS:MWZ,1,FALSE)),"",VLOOKUP(MWY972,'Controle de Estoque'!MWS:MWZ,4,FALSE))</f>
        <v/>
      </c>
      <c r="MXD972" s="16" t="str">
        <f>IF(ISERROR(VLOOKUP(MWZ972,'Controle de Estoque'!MWT:MXA,1,FALSE)),"",VLOOKUP(MWZ972,'Controle de Estoque'!MWT:MXA,4,FALSE))</f>
        <v/>
      </c>
      <c r="MXE972" s="16" t="str">
        <f>IF(ISERROR(VLOOKUP(MXA972,'Controle de Estoque'!MWU:MXB,1,FALSE)),"",VLOOKUP(MXA972,'Controle de Estoque'!MWU:MXB,4,FALSE))</f>
        <v/>
      </c>
      <c r="MXF972" s="16" t="str">
        <f>IF(ISERROR(VLOOKUP(MXB972,'Controle de Estoque'!MWV:MXC,1,FALSE)),"",VLOOKUP(MXB972,'Controle de Estoque'!MWV:MXC,4,FALSE))</f>
        <v/>
      </c>
      <c r="MXG972" s="16" t="str">
        <f>IF(ISERROR(VLOOKUP(MXC972,'Controle de Estoque'!MWW:MXD,1,FALSE)),"",VLOOKUP(MXC972,'Controle de Estoque'!MWW:MXD,4,FALSE))</f>
        <v/>
      </c>
      <c r="MXH972" s="16" t="str">
        <f>IF(ISERROR(VLOOKUP(MXD972,'Controle de Estoque'!MWX:MXE,1,FALSE)),"",VLOOKUP(MXD972,'Controle de Estoque'!MWX:MXE,4,FALSE))</f>
        <v/>
      </c>
      <c r="MXI972" s="16" t="str">
        <f>IF(ISERROR(VLOOKUP(MXE972,'Controle de Estoque'!MWY:MXF,1,FALSE)),"",VLOOKUP(MXE972,'Controle de Estoque'!MWY:MXF,4,FALSE))</f>
        <v/>
      </c>
      <c r="MXJ972" s="16" t="str">
        <f>IF(ISERROR(VLOOKUP(MXF972,'Controle de Estoque'!MWZ:MXG,1,FALSE)),"",VLOOKUP(MXF972,'Controle de Estoque'!MWZ:MXG,4,FALSE))</f>
        <v/>
      </c>
      <c r="MXK972" s="16" t="str">
        <f>IF(ISERROR(VLOOKUP(MXG972,'Controle de Estoque'!MXA:MXH,1,FALSE)),"",VLOOKUP(MXG972,'Controle de Estoque'!MXA:MXH,4,FALSE))</f>
        <v/>
      </c>
      <c r="MXL972" s="16" t="str">
        <f>IF(ISERROR(VLOOKUP(MXH972,'Controle de Estoque'!MXB:MXI,1,FALSE)),"",VLOOKUP(MXH972,'Controle de Estoque'!MXB:MXI,4,FALSE))</f>
        <v/>
      </c>
      <c r="MXM972" s="16" t="str">
        <f>IF(ISERROR(VLOOKUP(MXI972,'Controle de Estoque'!MXC:MXJ,1,FALSE)),"",VLOOKUP(MXI972,'Controle de Estoque'!MXC:MXJ,4,FALSE))</f>
        <v/>
      </c>
      <c r="MXN972" s="16" t="str">
        <f>IF(ISERROR(VLOOKUP(MXJ972,'Controle de Estoque'!MXD:MXK,1,FALSE)),"",VLOOKUP(MXJ972,'Controle de Estoque'!MXD:MXK,4,FALSE))</f>
        <v/>
      </c>
      <c r="MXO972" s="16" t="str">
        <f>IF(ISERROR(VLOOKUP(MXK972,'Controle de Estoque'!MXE:MXL,1,FALSE)),"",VLOOKUP(MXK972,'Controle de Estoque'!MXE:MXL,4,FALSE))</f>
        <v/>
      </c>
      <c r="MXP972" s="16" t="str">
        <f>IF(ISERROR(VLOOKUP(MXL972,'Controle de Estoque'!MXF:MXM,1,FALSE)),"",VLOOKUP(MXL972,'Controle de Estoque'!MXF:MXM,4,FALSE))</f>
        <v/>
      </c>
      <c r="MXQ972" s="16" t="str">
        <f>IF(ISERROR(VLOOKUP(MXM972,'Controle de Estoque'!MXG:MXN,1,FALSE)),"",VLOOKUP(MXM972,'Controle de Estoque'!MXG:MXN,4,FALSE))</f>
        <v/>
      </c>
      <c r="MXR972" s="16" t="str">
        <f>IF(ISERROR(VLOOKUP(MXN972,'Controle de Estoque'!MXH:MXO,1,FALSE)),"",VLOOKUP(MXN972,'Controle de Estoque'!MXH:MXO,4,FALSE))</f>
        <v/>
      </c>
      <c r="MXS972" s="16" t="str">
        <f>IF(ISERROR(VLOOKUP(MXO972,'Controle de Estoque'!MXI:MXP,1,FALSE)),"",VLOOKUP(MXO972,'Controle de Estoque'!MXI:MXP,4,FALSE))</f>
        <v/>
      </c>
      <c r="MXT972" s="16" t="str">
        <f>IF(ISERROR(VLOOKUP(MXP972,'Controle de Estoque'!MXJ:MXQ,1,FALSE)),"",VLOOKUP(MXP972,'Controle de Estoque'!MXJ:MXQ,4,FALSE))</f>
        <v/>
      </c>
      <c r="MXU972" s="16" t="str">
        <f>IF(ISERROR(VLOOKUP(MXQ972,'Controle de Estoque'!MXK:MXR,1,FALSE)),"",VLOOKUP(MXQ972,'Controle de Estoque'!MXK:MXR,4,FALSE))</f>
        <v/>
      </c>
      <c r="MXV972" s="16" t="str">
        <f>IF(ISERROR(VLOOKUP(MXR972,'Controle de Estoque'!MXL:MXS,1,FALSE)),"",VLOOKUP(MXR972,'Controle de Estoque'!MXL:MXS,4,FALSE))</f>
        <v/>
      </c>
      <c r="MXW972" s="16" t="str">
        <f>IF(ISERROR(VLOOKUP(MXS972,'Controle de Estoque'!MXM:MXT,1,FALSE)),"",VLOOKUP(MXS972,'Controle de Estoque'!MXM:MXT,4,FALSE))</f>
        <v/>
      </c>
      <c r="MXX972" s="16" t="str">
        <f>IF(ISERROR(VLOOKUP(MXT972,'Controle de Estoque'!MXN:MXU,1,FALSE)),"",VLOOKUP(MXT972,'Controle de Estoque'!MXN:MXU,4,FALSE))</f>
        <v/>
      </c>
      <c r="MXY972" s="16" t="str">
        <f>IF(ISERROR(VLOOKUP(MXU972,'Controle de Estoque'!MXO:MXV,1,FALSE)),"",VLOOKUP(MXU972,'Controle de Estoque'!MXO:MXV,4,FALSE))</f>
        <v/>
      </c>
      <c r="MXZ972" s="16" t="str">
        <f>IF(ISERROR(VLOOKUP(MXV972,'Controle de Estoque'!MXP:MXW,1,FALSE)),"",VLOOKUP(MXV972,'Controle de Estoque'!MXP:MXW,4,FALSE))</f>
        <v/>
      </c>
      <c r="MYA972" s="16" t="str">
        <f>IF(ISERROR(VLOOKUP(MXW972,'Controle de Estoque'!MXQ:MXX,1,FALSE)),"",VLOOKUP(MXW972,'Controle de Estoque'!MXQ:MXX,4,FALSE))</f>
        <v/>
      </c>
      <c r="MYB972" s="16" t="str">
        <f>IF(ISERROR(VLOOKUP(MXX972,'Controle de Estoque'!MXR:MXY,1,FALSE)),"",VLOOKUP(MXX972,'Controle de Estoque'!MXR:MXY,4,FALSE))</f>
        <v/>
      </c>
      <c r="MYC972" s="16" t="str">
        <f>IF(ISERROR(VLOOKUP(MXY972,'Controle de Estoque'!MXS:MXZ,1,FALSE)),"",VLOOKUP(MXY972,'Controle de Estoque'!MXS:MXZ,4,FALSE))</f>
        <v/>
      </c>
      <c r="MYD972" s="16" t="str">
        <f>IF(ISERROR(VLOOKUP(MXZ972,'Controle de Estoque'!MXT:MYA,1,FALSE)),"",VLOOKUP(MXZ972,'Controle de Estoque'!MXT:MYA,4,FALSE))</f>
        <v/>
      </c>
      <c r="MYE972" s="16" t="str">
        <f>IF(ISERROR(VLOOKUP(MYA972,'Controle de Estoque'!MXU:MYB,1,FALSE)),"",VLOOKUP(MYA972,'Controle de Estoque'!MXU:MYB,4,FALSE))</f>
        <v/>
      </c>
      <c r="MYF972" s="16" t="str">
        <f>IF(ISERROR(VLOOKUP(MYB972,'Controle de Estoque'!MXV:MYC,1,FALSE)),"",VLOOKUP(MYB972,'Controle de Estoque'!MXV:MYC,4,FALSE))</f>
        <v/>
      </c>
      <c r="MYG972" s="16" t="str">
        <f>IF(ISERROR(VLOOKUP(MYC972,'Controle de Estoque'!MXW:MYD,1,FALSE)),"",VLOOKUP(MYC972,'Controle de Estoque'!MXW:MYD,4,FALSE))</f>
        <v/>
      </c>
      <c r="MYH972" s="16" t="str">
        <f>IF(ISERROR(VLOOKUP(MYD972,'Controle de Estoque'!MXX:MYE,1,FALSE)),"",VLOOKUP(MYD972,'Controle de Estoque'!MXX:MYE,4,FALSE))</f>
        <v/>
      </c>
      <c r="MYI972" s="16" t="str">
        <f>IF(ISERROR(VLOOKUP(MYE972,'Controle de Estoque'!MXY:MYF,1,FALSE)),"",VLOOKUP(MYE972,'Controle de Estoque'!MXY:MYF,4,FALSE))</f>
        <v/>
      </c>
      <c r="MYJ972" s="16" t="str">
        <f>IF(ISERROR(VLOOKUP(MYF972,'Controle de Estoque'!MXZ:MYG,1,FALSE)),"",VLOOKUP(MYF972,'Controle de Estoque'!MXZ:MYG,4,FALSE))</f>
        <v/>
      </c>
      <c r="MYK972" s="16" t="str">
        <f>IF(ISERROR(VLOOKUP(MYG972,'Controle de Estoque'!MYA:MYH,1,FALSE)),"",VLOOKUP(MYG972,'Controle de Estoque'!MYA:MYH,4,FALSE))</f>
        <v/>
      </c>
      <c r="MYL972" s="16" t="str">
        <f>IF(ISERROR(VLOOKUP(MYH972,'Controle de Estoque'!MYB:MYI,1,FALSE)),"",VLOOKUP(MYH972,'Controle de Estoque'!MYB:MYI,4,FALSE))</f>
        <v/>
      </c>
      <c r="MYM972" s="16" t="str">
        <f>IF(ISERROR(VLOOKUP(MYI972,'Controle de Estoque'!MYC:MYJ,1,FALSE)),"",VLOOKUP(MYI972,'Controle de Estoque'!MYC:MYJ,4,FALSE))</f>
        <v/>
      </c>
      <c r="MYN972" s="16" t="str">
        <f>IF(ISERROR(VLOOKUP(MYJ972,'Controle de Estoque'!MYD:MYK,1,FALSE)),"",VLOOKUP(MYJ972,'Controle de Estoque'!MYD:MYK,4,FALSE))</f>
        <v/>
      </c>
      <c r="MYO972" s="16" t="str">
        <f>IF(ISERROR(VLOOKUP(MYK972,'Controle de Estoque'!MYE:MYL,1,FALSE)),"",VLOOKUP(MYK972,'Controle de Estoque'!MYE:MYL,4,FALSE))</f>
        <v/>
      </c>
      <c r="MYP972" s="16" t="str">
        <f>IF(ISERROR(VLOOKUP(MYL972,'Controle de Estoque'!MYF:MYM,1,FALSE)),"",VLOOKUP(MYL972,'Controle de Estoque'!MYF:MYM,4,FALSE))</f>
        <v/>
      </c>
      <c r="MYQ972" s="16" t="str">
        <f>IF(ISERROR(VLOOKUP(MYM972,'Controle de Estoque'!MYG:MYN,1,FALSE)),"",VLOOKUP(MYM972,'Controle de Estoque'!MYG:MYN,4,FALSE))</f>
        <v/>
      </c>
      <c r="MYR972" s="16" t="str">
        <f>IF(ISERROR(VLOOKUP(MYN972,'Controle de Estoque'!MYH:MYO,1,FALSE)),"",VLOOKUP(MYN972,'Controle de Estoque'!MYH:MYO,4,FALSE))</f>
        <v/>
      </c>
      <c r="MYS972" s="16" t="str">
        <f>IF(ISERROR(VLOOKUP(MYO972,'Controle de Estoque'!MYI:MYP,1,FALSE)),"",VLOOKUP(MYO972,'Controle de Estoque'!MYI:MYP,4,FALSE))</f>
        <v/>
      </c>
      <c r="MYT972" s="16" t="str">
        <f>IF(ISERROR(VLOOKUP(MYP972,'Controle de Estoque'!MYJ:MYQ,1,FALSE)),"",VLOOKUP(MYP972,'Controle de Estoque'!MYJ:MYQ,4,FALSE))</f>
        <v/>
      </c>
      <c r="MYU972" s="16" t="str">
        <f>IF(ISERROR(VLOOKUP(MYQ972,'Controle de Estoque'!MYK:MYR,1,FALSE)),"",VLOOKUP(MYQ972,'Controle de Estoque'!MYK:MYR,4,FALSE))</f>
        <v/>
      </c>
      <c r="MYV972" s="16" t="str">
        <f>IF(ISERROR(VLOOKUP(MYR972,'Controle de Estoque'!MYL:MYS,1,FALSE)),"",VLOOKUP(MYR972,'Controle de Estoque'!MYL:MYS,4,FALSE))</f>
        <v/>
      </c>
      <c r="MYW972" s="16" t="str">
        <f>IF(ISERROR(VLOOKUP(MYS972,'Controle de Estoque'!MYM:MYT,1,FALSE)),"",VLOOKUP(MYS972,'Controle de Estoque'!MYM:MYT,4,FALSE))</f>
        <v/>
      </c>
      <c r="MYX972" s="16" t="str">
        <f>IF(ISERROR(VLOOKUP(MYT972,'Controle de Estoque'!MYN:MYU,1,FALSE)),"",VLOOKUP(MYT972,'Controle de Estoque'!MYN:MYU,4,FALSE))</f>
        <v/>
      </c>
      <c r="MYY972" s="16" t="str">
        <f>IF(ISERROR(VLOOKUP(MYU972,'Controle de Estoque'!MYO:MYV,1,FALSE)),"",VLOOKUP(MYU972,'Controle de Estoque'!MYO:MYV,4,FALSE))</f>
        <v/>
      </c>
      <c r="MYZ972" s="16" t="str">
        <f>IF(ISERROR(VLOOKUP(MYV972,'Controle de Estoque'!MYP:MYW,1,FALSE)),"",VLOOKUP(MYV972,'Controle de Estoque'!MYP:MYW,4,FALSE))</f>
        <v/>
      </c>
      <c r="MZA972" s="16" t="str">
        <f>IF(ISERROR(VLOOKUP(MYW972,'Controle de Estoque'!MYQ:MYX,1,FALSE)),"",VLOOKUP(MYW972,'Controle de Estoque'!MYQ:MYX,4,FALSE))</f>
        <v/>
      </c>
      <c r="MZB972" s="16" t="str">
        <f>IF(ISERROR(VLOOKUP(MYX972,'Controle de Estoque'!MYR:MYY,1,FALSE)),"",VLOOKUP(MYX972,'Controle de Estoque'!MYR:MYY,4,FALSE))</f>
        <v/>
      </c>
      <c r="MZC972" s="16" t="str">
        <f>IF(ISERROR(VLOOKUP(MYY972,'Controle de Estoque'!MYS:MYZ,1,FALSE)),"",VLOOKUP(MYY972,'Controle de Estoque'!MYS:MYZ,4,FALSE))</f>
        <v/>
      </c>
      <c r="MZD972" s="16" t="str">
        <f>IF(ISERROR(VLOOKUP(MYZ972,'Controle de Estoque'!MYT:MZA,1,FALSE)),"",VLOOKUP(MYZ972,'Controle de Estoque'!MYT:MZA,4,FALSE))</f>
        <v/>
      </c>
      <c r="MZE972" s="16" t="str">
        <f>IF(ISERROR(VLOOKUP(MZA972,'Controle de Estoque'!MYU:MZB,1,FALSE)),"",VLOOKUP(MZA972,'Controle de Estoque'!MYU:MZB,4,FALSE))</f>
        <v/>
      </c>
      <c r="MZF972" s="16" t="str">
        <f>IF(ISERROR(VLOOKUP(MZB972,'Controle de Estoque'!MYV:MZC,1,FALSE)),"",VLOOKUP(MZB972,'Controle de Estoque'!MYV:MZC,4,FALSE))</f>
        <v/>
      </c>
      <c r="MZG972" s="16" t="str">
        <f>IF(ISERROR(VLOOKUP(MZC972,'Controle de Estoque'!MYW:MZD,1,FALSE)),"",VLOOKUP(MZC972,'Controle de Estoque'!MYW:MZD,4,FALSE))</f>
        <v/>
      </c>
      <c r="MZH972" s="16" t="str">
        <f>IF(ISERROR(VLOOKUP(MZD972,'Controle de Estoque'!MYX:MZE,1,FALSE)),"",VLOOKUP(MZD972,'Controle de Estoque'!MYX:MZE,4,FALSE))</f>
        <v/>
      </c>
      <c r="MZI972" s="16" t="str">
        <f>IF(ISERROR(VLOOKUP(MZE972,'Controle de Estoque'!MYY:MZF,1,FALSE)),"",VLOOKUP(MZE972,'Controle de Estoque'!MYY:MZF,4,FALSE))</f>
        <v/>
      </c>
      <c r="MZJ972" s="16" t="str">
        <f>IF(ISERROR(VLOOKUP(MZF972,'Controle de Estoque'!MYZ:MZG,1,FALSE)),"",VLOOKUP(MZF972,'Controle de Estoque'!MYZ:MZG,4,FALSE))</f>
        <v/>
      </c>
      <c r="MZK972" s="16" t="str">
        <f>IF(ISERROR(VLOOKUP(MZG972,'Controle de Estoque'!MZA:MZH,1,FALSE)),"",VLOOKUP(MZG972,'Controle de Estoque'!MZA:MZH,4,FALSE))</f>
        <v/>
      </c>
      <c r="MZL972" s="16" t="str">
        <f>IF(ISERROR(VLOOKUP(MZH972,'Controle de Estoque'!MZB:MZI,1,FALSE)),"",VLOOKUP(MZH972,'Controle de Estoque'!MZB:MZI,4,FALSE))</f>
        <v/>
      </c>
      <c r="MZM972" s="16" t="str">
        <f>IF(ISERROR(VLOOKUP(MZI972,'Controle de Estoque'!MZC:MZJ,1,FALSE)),"",VLOOKUP(MZI972,'Controle de Estoque'!MZC:MZJ,4,FALSE))</f>
        <v/>
      </c>
      <c r="MZN972" s="16" t="str">
        <f>IF(ISERROR(VLOOKUP(MZJ972,'Controle de Estoque'!MZD:MZK,1,FALSE)),"",VLOOKUP(MZJ972,'Controle de Estoque'!MZD:MZK,4,FALSE))</f>
        <v/>
      </c>
      <c r="MZO972" s="16" t="str">
        <f>IF(ISERROR(VLOOKUP(MZK972,'Controle de Estoque'!MZE:MZL,1,FALSE)),"",VLOOKUP(MZK972,'Controle de Estoque'!MZE:MZL,4,FALSE))</f>
        <v/>
      </c>
      <c r="MZP972" s="16" t="str">
        <f>IF(ISERROR(VLOOKUP(MZL972,'Controle de Estoque'!MZF:MZM,1,FALSE)),"",VLOOKUP(MZL972,'Controle de Estoque'!MZF:MZM,4,FALSE))</f>
        <v/>
      </c>
      <c r="MZQ972" s="16" t="str">
        <f>IF(ISERROR(VLOOKUP(MZM972,'Controle de Estoque'!MZG:MZN,1,FALSE)),"",VLOOKUP(MZM972,'Controle de Estoque'!MZG:MZN,4,FALSE))</f>
        <v/>
      </c>
      <c r="MZR972" s="16" t="str">
        <f>IF(ISERROR(VLOOKUP(MZN972,'Controle de Estoque'!MZH:MZO,1,FALSE)),"",VLOOKUP(MZN972,'Controle de Estoque'!MZH:MZO,4,FALSE))</f>
        <v/>
      </c>
      <c r="MZS972" s="16" t="str">
        <f>IF(ISERROR(VLOOKUP(MZO972,'Controle de Estoque'!MZI:MZP,1,FALSE)),"",VLOOKUP(MZO972,'Controle de Estoque'!MZI:MZP,4,FALSE))</f>
        <v/>
      </c>
      <c r="MZT972" s="16" t="str">
        <f>IF(ISERROR(VLOOKUP(MZP972,'Controle de Estoque'!MZJ:MZQ,1,FALSE)),"",VLOOKUP(MZP972,'Controle de Estoque'!MZJ:MZQ,4,FALSE))</f>
        <v/>
      </c>
      <c r="MZU972" s="16" t="str">
        <f>IF(ISERROR(VLOOKUP(MZQ972,'Controle de Estoque'!MZK:MZR,1,FALSE)),"",VLOOKUP(MZQ972,'Controle de Estoque'!MZK:MZR,4,FALSE))</f>
        <v/>
      </c>
      <c r="MZV972" s="16" t="str">
        <f>IF(ISERROR(VLOOKUP(MZR972,'Controle de Estoque'!MZL:MZS,1,FALSE)),"",VLOOKUP(MZR972,'Controle de Estoque'!MZL:MZS,4,FALSE))</f>
        <v/>
      </c>
      <c r="MZW972" s="16" t="str">
        <f>IF(ISERROR(VLOOKUP(MZS972,'Controle de Estoque'!MZM:MZT,1,FALSE)),"",VLOOKUP(MZS972,'Controle de Estoque'!MZM:MZT,4,FALSE))</f>
        <v/>
      </c>
      <c r="MZX972" s="16" t="str">
        <f>IF(ISERROR(VLOOKUP(MZT972,'Controle de Estoque'!MZN:MZU,1,FALSE)),"",VLOOKUP(MZT972,'Controle de Estoque'!MZN:MZU,4,FALSE))</f>
        <v/>
      </c>
      <c r="MZY972" s="16" t="str">
        <f>IF(ISERROR(VLOOKUP(MZU972,'Controle de Estoque'!MZO:MZV,1,FALSE)),"",VLOOKUP(MZU972,'Controle de Estoque'!MZO:MZV,4,FALSE))</f>
        <v/>
      </c>
      <c r="MZZ972" s="16" t="str">
        <f>IF(ISERROR(VLOOKUP(MZV972,'Controle de Estoque'!MZP:MZW,1,FALSE)),"",VLOOKUP(MZV972,'Controle de Estoque'!MZP:MZW,4,FALSE))</f>
        <v/>
      </c>
      <c r="NAA972" s="16" t="str">
        <f>IF(ISERROR(VLOOKUP(MZW972,'Controle de Estoque'!MZQ:MZX,1,FALSE)),"",VLOOKUP(MZW972,'Controle de Estoque'!MZQ:MZX,4,FALSE))</f>
        <v/>
      </c>
      <c r="NAB972" s="16" t="str">
        <f>IF(ISERROR(VLOOKUP(MZX972,'Controle de Estoque'!MZR:MZY,1,FALSE)),"",VLOOKUP(MZX972,'Controle de Estoque'!MZR:MZY,4,FALSE))</f>
        <v/>
      </c>
      <c r="NAC972" s="16" t="str">
        <f>IF(ISERROR(VLOOKUP(MZY972,'Controle de Estoque'!MZS:MZZ,1,FALSE)),"",VLOOKUP(MZY972,'Controle de Estoque'!MZS:MZZ,4,FALSE))</f>
        <v/>
      </c>
      <c r="NAD972" s="16" t="str">
        <f>IF(ISERROR(VLOOKUP(MZZ972,'Controle de Estoque'!MZT:NAA,1,FALSE)),"",VLOOKUP(MZZ972,'Controle de Estoque'!MZT:NAA,4,FALSE))</f>
        <v/>
      </c>
      <c r="NAE972" s="16" t="str">
        <f>IF(ISERROR(VLOOKUP(NAA972,'Controle de Estoque'!MZU:NAB,1,FALSE)),"",VLOOKUP(NAA972,'Controle de Estoque'!MZU:NAB,4,FALSE))</f>
        <v/>
      </c>
      <c r="NAF972" s="16" t="str">
        <f>IF(ISERROR(VLOOKUP(NAB972,'Controle de Estoque'!MZV:NAC,1,FALSE)),"",VLOOKUP(NAB972,'Controle de Estoque'!MZV:NAC,4,FALSE))</f>
        <v/>
      </c>
      <c r="NAG972" s="16" t="str">
        <f>IF(ISERROR(VLOOKUP(NAC972,'Controle de Estoque'!MZW:NAD,1,FALSE)),"",VLOOKUP(NAC972,'Controle de Estoque'!MZW:NAD,4,FALSE))</f>
        <v/>
      </c>
      <c r="NAH972" s="16" t="str">
        <f>IF(ISERROR(VLOOKUP(NAD972,'Controle de Estoque'!MZX:NAE,1,FALSE)),"",VLOOKUP(NAD972,'Controle de Estoque'!MZX:NAE,4,FALSE))</f>
        <v/>
      </c>
      <c r="NAI972" s="16" t="str">
        <f>IF(ISERROR(VLOOKUP(NAE972,'Controle de Estoque'!MZY:NAF,1,FALSE)),"",VLOOKUP(NAE972,'Controle de Estoque'!MZY:NAF,4,FALSE))</f>
        <v/>
      </c>
      <c r="NAJ972" s="16" t="str">
        <f>IF(ISERROR(VLOOKUP(NAF972,'Controle de Estoque'!MZZ:NAG,1,FALSE)),"",VLOOKUP(NAF972,'Controle de Estoque'!MZZ:NAG,4,FALSE))</f>
        <v/>
      </c>
      <c r="NAK972" s="16" t="str">
        <f>IF(ISERROR(VLOOKUP(NAG972,'Controle de Estoque'!NAA:NAH,1,FALSE)),"",VLOOKUP(NAG972,'Controle de Estoque'!NAA:NAH,4,FALSE))</f>
        <v/>
      </c>
      <c r="NAL972" s="16" t="str">
        <f>IF(ISERROR(VLOOKUP(NAH972,'Controle de Estoque'!NAB:NAI,1,FALSE)),"",VLOOKUP(NAH972,'Controle de Estoque'!NAB:NAI,4,FALSE))</f>
        <v/>
      </c>
      <c r="NAM972" s="16" t="str">
        <f>IF(ISERROR(VLOOKUP(NAI972,'Controle de Estoque'!NAC:NAJ,1,FALSE)),"",VLOOKUP(NAI972,'Controle de Estoque'!NAC:NAJ,4,FALSE))</f>
        <v/>
      </c>
      <c r="NAN972" s="16" t="str">
        <f>IF(ISERROR(VLOOKUP(NAJ972,'Controle de Estoque'!NAD:NAK,1,FALSE)),"",VLOOKUP(NAJ972,'Controle de Estoque'!NAD:NAK,4,FALSE))</f>
        <v/>
      </c>
      <c r="NAO972" s="16" t="str">
        <f>IF(ISERROR(VLOOKUP(NAK972,'Controle de Estoque'!NAE:NAL,1,FALSE)),"",VLOOKUP(NAK972,'Controle de Estoque'!NAE:NAL,4,FALSE))</f>
        <v/>
      </c>
      <c r="NAP972" s="16" t="str">
        <f>IF(ISERROR(VLOOKUP(NAL972,'Controle de Estoque'!NAF:NAM,1,FALSE)),"",VLOOKUP(NAL972,'Controle de Estoque'!NAF:NAM,4,FALSE))</f>
        <v/>
      </c>
      <c r="NAQ972" s="16" t="str">
        <f>IF(ISERROR(VLOOKUP(NAM972,'Controle de Estoque'!NAG:NAN,1,FALSE)),"",VLOOKUP(NAM972,'Controle de Estoque'!NAG:NAN,4,FALSE))</f>
        <v/>
      </c>
      <c r="NAR972" s="16" t="str">
        <f>IF(ISERROR(VLOOKUP(NAN972,'Controle de Estoque'!NAH:NAO,1,FALSE)),"",VLOOKUP(NAN972,'Controle de Estoque'!NAH:NAO,4,FALSE))</f>
        <v/>
      </c>
      <c r="NAS972" s="16" t="str">
        <f>IF(ISERROR(VLOOKUP(NAO972,'Controle de Estoque'!NAI:NAP,1,FALSE)),"",VLOOKUP(NAO972,'Controle de Estoque'!NAI:NAP,4,FALSE))</f>
        <v/>
      </c>
      <c r="NAT972" s="16" t="str">
        <f>IF(ISERROR(VLOOKUP(NAP972,'Controle de Estoque'!NAJ:NAQ,1,FALSE)),"",VLOOKUP(NAP972,'Controle de Estoque'!NAJ:NAQ,4,FALSE))</f>
        <v/>
      </c>
      <c r="NAU972" s="16" t="str">
        <f>IF(ISERROR(VLOOKUP(NAQ972,'Controle de Estoque'!NAK:NAR,1,FALSE)),"",VLOOKUP(NAQ972,'Controle de Estoque'!NAK:NAR,4,FALSE))</f>
        <v/>
      </c>
      <c r="NAV972" s="16" t="str">
        <f>IF(ISERROR(VLOOKUP(NAR972,'Controle de Estoque'!NAL:NAS,1,FALSE)),"",VLOOKUP(NAR972,'Controle de Estoque'!NAL:NAS,4,FALSE))</f>
        <v/>
      </c>
      <c r="NAW972" s="16" t="str">
        <f>IF(ISERROR(VLOOKUP(NAS972,'Controle de Estoque'!NAM:NAT,1,FALSE)),"",VLOOKUP(NAS972,'Controle de Estoque'!NAM:NAT,4,FALSE))</f>
        <v/>
      </c>
      <c r="NAX972" s="16" t="str">
        <f>IF(ISERROR(VLOOKUP(NAT972,'Controle de Estoque'!NAN:NAU,1,FALSE)),"",VLOOKUP(NAT972,'Controle de Estoque'!NAN:NAU,4,FALSE))</f>
        <v/>
      </c>
      <c r="NAY972" s="16" t="str">
        <f>IF(ISERROR(VLOOKUP(NAU972,'Controle de Estoque'!NAO:NAV,1,FALSE)),"",VLOOKUP(NAU972,'Controle de Estoque'!NAO:NAV,4,FALSE))</f>
        <v/>
      </c>
      <c r="NAZ972" s="16" t="str">
        <f>IF(ISERROR(VLOOKUP(NAV972,'Controle de Estoque'!NAP:NAW,1,FALSE)),"",VLOOKUP(NAV972,'Controle de Estoque'!NAP:NAW,4,FALSE))</f>
        <v/>
      </c>
      <c r="NBA972" s="16" t="str">
        <f>IF(ISERROR(VLOOKUP(NAW972,'Controle de Estoque'!NAQ:NAX,1,FALSE)),"",VLOOKUP(NAW972,'Controle de Estoque'!NAQ:NAX,4,FALSE))</f>
        <v/>
      </c>
      <c r="NBB972" s="16" t="str">
        <f>IF(ISERROR(VLOOKUP(NAX972,'Controle de Estoque'!NAR:NAY,1,FALSE)),"",VLOOKUP(NAX972,'Controle de Estoque'!NAR:NAY,4,FALSE))</f>
        <v/>
      </c>
      <c r="NBC972" s="16" t="str">
        <f>IF(ISERROR(VLOOKUP(NAY972,'Controle de Estoque'!NAS:NAZ,1,FALSE)),"",VLOOKUP(NAY972,'Controle de Estoque'!NAS:NAZ,4,FALSE))</f>
        <v/>
      </c>
      <c r="NBD972" s="16" t="str">
        <f>IF(ISERROR(VLOOKUP(NAZ972,'Controle de Estoque'!NAT:NBA,1,FALSE)),"",VLOOKUP(NAZ972,'Controle de Estoque'!NAT:NBA,4,FALSE))</f>
        <v/>
      </c>
      <c r="NBE972" s="16" t="str">
        <f>IF(ISERROR(VLOOKUP(NBA972,'Controle de Estoque'!NAU:NBB,1,FALSE)),"",VLOOKUP(NBA972,'Controle de Estoque'!NAU:NBB,4,FALSE))</f>
        <v/>
      </c>
      <c r="NBF972" s="16" t="str">
        <f>IF(ISERROR(VLOOKUP(NBB972,'Controle de Estoque'!NAV:NBC,1,FALSE)),"",VLOOKUP(NBB972,'Controle de Estoque'!NAV:NBC,4,FALSE))</f>
        <v/>
      </c>
      <c r="NBG972" s="16" t="str">
        <f>IF(ISERROR(VLOOKUP(NBC972,'Controle de Estoque'!NAW:NBD,1,FALSE)),"",VLOOKUP(NBC972,'Controle de Estoque'!NAW:NBD,4,FALSE))</f>
        <v/>
      </c>
      <c r="NBH972" s="16" t="str">
        <f>IF(ISERROR(VLOOKUP(NBD972,'Controle de Estoque'!NAX:NBE,1,FALSE)),"",VLOOKUP(NBD972,'Controle de Estoque'!NAX:NBE,4,FALSE))</f>
        <v/>
      </c>
      <c r="NBI972" s="16" t="str">
        <f>IF(ISERROR(VLOOKUP(NBE972,'Controle de Estoque'!NAY:NBF,1,FALSE)),"",VLOOKUP(NBE972,'Controle de Estoque'!NAY:NBF,4,FALSE))</f>
        <v/>
      </c>
      <c r="NBJ972" s="16" t="str">
        <f>IF(ISERROR(VLOOKUP(NBF972,'Controle de Estoque'!NAZ:NBG,1,FALSE)),"",VLOOKUP(NBF972,'Controle de Estoque'!NAZ:NBG,4,FALSE))</f>
        <v/>
      </c>
      <c r="NBK972" s="16" t="str">
        <f>IF(ISERROR(VLOOKUP(NBG972,'Controle de Estoque'!NBA:NBH,1,FALSE)),"",VLOOKUP(NBG972,'Controle de Estoque'!NBA:NBH,4,FALSE))</f>
        <v/>
      </c>
      <c r="NBL972" s="16" t="str">
        <f>IF(ISERROR(VLOOKUP(NBH972,'Controle de Estoque'!NBB:NBI,1,FALSE)),"",VLOOKUP(NBH972,'Controle de Estoque'!NBB:NBI,4,FALSE))</f>
        <v/>
      </c>
      <c r="NBM972" s="16" t="str">
        <f>IF(ISERROR(VLOOKUP(NBI972,'Controle de Estoque'!NBC:NBJ,1,FALSE)),"",VLOOKUP(NBI972,'Controle de Estoque'!NBC:NBJ,4,FALSE))</f>
        <v/>
      </c>
      <c r="NBN972" s="16" t="str">
        <f>IF(ISERROR(VLOOKUP(NBJ972,'Controle de Estoque'!NBD:NBK,1,FALSE)),"",VLOOKUP(NBJ972,'Controle de Estoque'!NBD:NBK,4,FALSE))</f>
        <v/>
      </c>
      <c r="NBO972" s="16" t="str">
        <f>IF(ISERROR(VLOOKUP(NBK972,'Controle de Estoque'!NBE:NBL,1,FALSE)),"",VLOOKUP(NBK972,'Controle de Estoque'!NBE:NBL,4,FALSE))</f>
        <v/>
      </c>
      <c r="NBP972" s="16" t="str">
        <f>IF(ISERROR(VLOOKUP(NBL972,'Controle de Estoque'!NBF:NBM,1,FALSE)),"",VLOOKUP(NBL972,'Controle de Estoque'!NBF:NBM,4,FALSE))</f>
        <v/>
      </c>
      <c r="NBQ972" s="16" t="str">
        <f>IF(ISERROR(VLOOKUP(NBM972,'Controle de Estoque'!NBG:NBN,1,FALSE)),"",VLOOKUP(NBM972,'Controle de Estoque'!NBG:NBN,4,FALSE))</f>
        <v/>
      </c>
      <c r="NBR972" s="16" t="str">
        <f>IF(ISERROR(VLOOKUP(NBN972,'Controle de Estoque'!NBH:NBO,1,FALSE)),"",VLOOKUP(NBN972,'Controle de Estoque'!NBH:NBO,4,FALSE))</f>
        <v/>
      </c>
      <c r="NBS972" s="16" t="str">
        <f>IF(ISERROR(VLOOKUP(NBO972,'Controle de Estoque'!NBI:NBP,1,FALSE)),"",VLOOKUP(NBO972,'Controle de Estoque'!NBI:NBP,4,FALSE))</f>
        <v/>
      </c>
      <c r="NBT972" s="16" t="str">
        <f>IF(ISERROR(VLOOKUP(NBP972,'Controle de Estoque'!NBJ:NBQ,1,FALSE)),"",VLOOKUP(NBP972,'Controle de Estoque'!NBJ:NBQ,4,FALSE))</f>
        <v/>
      </c>
      <c r="NBU972" s="16" t="str">
        <f>IF(ISERROR(VLOOKUP(NBQ972,'Controle de Estoque'!NBK:NBR,1,FALSE)),"",VLOOKUP(NBQ972,'Controle de Estoque'!NBK:NBR,4,FALSE))</f>
        <v/>
      </c>
      <c r="NBV972" s="16" t="str">
        <f>IF(ISERROR(VLOOKUP(NBR972,'Controle de Estoque'!NBL:NBS,1,FALSE)),"",VLOOKUP(NBR972,'Controle de Estoque'!NBL:NBS,4,FALSE))</f>
        <v/>
      </c>
      <c r="NBW972" s="16" t="str">
        <f>IF(ISERROR(VLOOKUP(NBS972,'Controle de Estoque'!NBM:NBT,1,FALSE)),"",VLOOKUP(NBS972,'Controle de Estoque'!NBM:NBT,4,FALSE))</f>
        <v/>
      </c>
      <c r="NBX972" s="16" t="str">
        <f>IF(ISERROR(VLOOKUP(NBT972,'Controle de Estoque'!NBN:NBU,1,FALSE)),"",VLOOKUP(NBT972,'Controle de Estoque'!NBN:NBU,4,FALSE))</f>
        <v/>
      </c>
      <c r="NBY972" s="16" t="str">
        <f>IF(ISERROR(VLOOKUP(NBU972,'Controle de Estoque'!NBO:NBV,1,FALSE)),"",VLOOKUP(NBU972,'Controle de Estoque'!NBO:NBV,4,FALSE))</f>
        <v/>
      </c>
      <c r="NBZ972" s="16" t="str">
        <f>IF(ISERROR(VLOOKUP(NBV972,'Controle de Estoque'!NBP:NBW,1,FALSE)),"",VLOOKUP(NBV972,'Controle de Estoque'!NBP:NBW,4,FALSE))</f>
        <v/>
      </c>
      <c r="NCA972" s="16" t="str">
        <f>IF(ISERROR(VLOOKUP(NBW972,'Controle de Estoque'!NBQ:NBX,1,FALSE)),"",VLOOKUP(NBW972,'Controle de Estoque'!NBQ:NBX,4,FALSE))</f>
        <v/>
      </c>
      <c r="NCB972" s="16" t="str">
        <f>IF(ISERROR(VLOOKUP(NBX972,'Controle de Estoque'!NBR:NBY,1,FALSE)),"",VLOOKUP(NBX972,'Controle de Estoque'!NBR:NBY,4,FALSE))</f>
        <v/>
      </c>
      <c r="NCC972" s="16" t="str">
        <f>IF(ISERROR(VLOOKUP(NBY972,'Controle de Estoque'!NBS:NBZ,1,FALSE)),"",VLOOKUP(NBY972,'Controle de Estoque'!NBS:NBZ,4,FALSE))</f>
        <v/>
      </c>
      <c r="NCD972" s="16" t="str">
        <f>IF(ISERROR(VLOOKUP(NBZ972,'Controle de Estoque'!NBT:NCA,1,FALSE)),"",VLOOKUP(NBZ972,'Controle de Estoque'!NBT:NCA,4,FALSE))</f>
        <v/>
      </c>
      <c r="NCE972" s="16" t="str">
        <f>IF(ISERROR(VLOOKUP(NCA972,'Controle de Estoque'!NBU:NCB,1,FALSE)),"",VLOOKUP(NCA972,'Controle de Estoque'!NBU:NCB,4,FALSE))</f>
        <v/>
      </c>
      <c r="NCF972" s="16" t="str">
        <f>IF(ISERROR(VLOOKUP(NCB972,'Controle de Estoque'!NBV:NCC,1,FALSE)),"",VLOOKUP(NCB972,'Controle de Estoque'!NBV:NCC,4,FALSE))</f>
        <v/>
      </c>
      <c r="NCG972" s="16" t="str">
        <f>IF(ISERROR(VLOOKUP(NCC972,'Controle de Estoque'!NBW:NCD,1,FALSE)),"",VLOOKUP(NCC972,'Controle de Estoque'!NBW:NCD,4,FALSE))</f>
        <v/>
      </c>
      <c r="NCH972" s="16" t="str">
        <f>IF(ISERROR(VLOOKUP(NCD972,'Controle de Estoque'!NBX:NCE,1,FALSE)),"",VLOOKUP(NCD972,'Controle de Estoque'!NBX:NCE,4,FALSE))</f>
        <v/>
      </c>
      <c r="NCI972" s="16" t="str">
        <f>IF(ISERROR(VLOOKUP(NCE972,'Controle de Estoque'!NBY:NCF,1,FALSE)),"",VLOOKUP(NCE972,'Controle de Estoque'!NBY:NCF,4,FALSE))</f>
        <v/>
      </c>
      <c r="NCJ972" s="16" t="str">
        <f>IF(ISERROR(VLOOKUP(NCF972,'Controle de Estoque'!NBZ:NCG,1,FALSE)),"",VLOOKUP(NCF972,'Controle de Estoque'!NBZ:NCG,4,FALSE))</f>
        <v/>
      </c>
      <c r="NCK972" s="16" t="str">
        <f>IF(ISERROR(VLOOKUP(NCG972,'Controle de Estoque'!NCA:NCH,1,FALSE)),"",VLOOKUP(NCG972,'Controle de Estoque'!NCA:NCH,4,FALSE))</f>
        <v/>
      </c>
      <c r="NCL972" s="16" t="str">
        <f>IF(ISERROR(VLOOKUP(NCH972,'Controle de Estoque'!NCB:NCI,1,FALSE)),"",VLOOKUP(NCH972,'Controle de Estoque'!NCB:NCI,4,FALSE))</f>
        <v/>
      </c>
      <c r="NCM972" s="16" t="str">
        <f>IF(ISERROR(VLOOKUP(NCI972,'Controle de Estoque'!NCC:NCJ,1,FALSE)),"",VLOOKUP(NCI972,'Controle de Estoque'!NCC:NCJ,4,FALSE))</f>
        <v/>
      </c>
      <c r="NCN972" s="16" t="str">
        <f>IF(ISERROR(VLOOKUP(NCJ972,'Controle de Estoque'!NCD:NCK,1,FALSE)),"",VLOOKUP(NCJ972,'Controle de Estoque'!NCD:NCK,4,FALSE))</f>
        <v/>
      </c>
      <c r="NCO972" s="16" t="str">
        <f>IF(ISERROR(VLOOKUP(NCK972,'Controle de Estoque'!NCE:NCL,1,FALSE)),"",VLOOKUP(NCK972,'Controle de Estoque'!NCE:NCL,4,FALSE))</f>
        <v/>
      </c>
      <c r="NCP972" s="16" t="str">
        <f>IF(ISERROR(VLOOKUP(NCL972,'Controle de Estoque'!NCF:NCM,1,FALSE)),"",VLOOKUP(NCL972,'Controle de Estoque'!NCF:NCM,4,FALSE))</f>
        <v/>
      </c>
      <c r="NCQ972" s="16" t="str">
        <f>IF(ISERROR(VLOOKUP(NCM972,'Controle de Estoque'!NCG:NCN,1,FALSE)),"",VLOOKUP(NCM972,'Controle de Estoque'!NCG:NCN,4,FALSE))</f>
        <v/>
      </c>
      <c r="NCR972" s="16" t="str">
        <f>IF(ISERROR(VLOOKUP(NCN972,'Controle de Estoque'!NCH:NCO,1,FALSE)),"",VLOOKUP(NCN972,'Controle de Estoque'!NCH:NCO,4,FALSE))</f>
        <v/>
      </c>
      <c r="NCS972" s="16" t="str">
        <f>IF(ISERROR(VLOOKUP(NCO972,'Controle de Estoque'!NCI:NCP,1,FALSE)),"",VLOOKUP(NCO972,'Controle de Estoque'!NCI:NCP,4,FALSE))</f>
        <v/>
      </c>
      <c r="NCT972" s="16" t="str">
        <f>IF(ISERROR(VLOOKUP(NCP972,'Controle de Estoque'!NCJ:NCQ,1,FALSE)),"",VLOOKUP(NCP972,'Controle de Estoque'!NCJ:NCQ,4,FALSE))</f>
        <v/>
      </c>
      <c r="NCU972" s="16" t="str">
        <f>IF(ISERROR(VLOOKUP(NCQ972,'Controle de Estoque'!NCK:NCR,1,FALSE)),"",VLOOKUP(NCQ972,'Controle de Estoque'!NCK:NCR,4,FALSE))</f>
        <v/>
      </c>
      <c r="NCV972" s="16" t="str">
        <f>IF(ISERROR(VLOOKUP(NCR972,'Controle de Estoque'!NCL:NCS,1,FALSE)),"",VLOOKUP(NCR972,'Controle de Estoque'!NCL:NCS,4,FALSE))</f>
        <v/>
      </c>
      <c r="NCW972" s="16" t="str">
        <f>IF(ISERROR(VLOOKUP(NCS972,'Controle de Estoque'!NCM:NCT,1,FALSE)),"",VLOOKUP(NCS972,'Controle de Estoque'!NCM:NCT,4,FALSE))</f>
        <v/>
      </c>
      <c r="NCX972" s="16" t="str">
        <f>IF(ISERROR(VLOOKUP(NCT972,'Controle de Estoque'!NCN:NCU,1,FALSE)),"",VLOOKUP(NCT972,'Controle de Estoque'!NCN:NCU,4,FALSE))</f>
        <v/>
      </c>
      <c r="NCY972" s="16" t="str">
        <f>IF(ISERROR(VLOOKUP(NCU972,'Controle de Estoque'!NCO:NCV,1,FALSE)),"",VLOOKUP(NCU972,'Controle de Estoque'!NCO:NCV,4,FALSE))</f>
        <v/>
      </c>
      <c r="NCZ972" s="16" t="str">
        <f>IF(ISERROR(VLOOKUP(NCV972,'Controle de Estoque'!NCP:NCW,1,FALSE)),"",VLOOKUP(NCV972,'Controle de Estoque'!NCP:NCW,4,FALSE))</f>
        <v/>
      </c>
      <c r="NDA972" s="16" t="str">
        <f>IF(ISERROR(VLOOKUP(NCW972,'Controle de Estoque'!NCQ:NCX,1,FALSE)),"",VLOOKUP(NCW972,'Controle de Estoque'!NCQ:NCX,4,FALSE))</f>
        <v/>
      </c>
      <c r="NDB972" s="16" t="str">
        <f>IF(ISERROR(VLOOKUP(NCX972,'Controle de Estoque'!NCR:NCY,1,FALSE)),"",VLOOKUP(NCX972,'Controle de Estoque'!NCR:NCY,4,FALSE))</f>
        <v/>
      </c>
      <c r="NDC972" s="16" t="str">
        <f>IF(ISERROR(VLOOKUP(NCY972,'Controle de Estoque'!NCS:NCZ,1,FALSE)),"",VLOOKUP(NCY972,'Controle de Estoque'!NCS:NCZ,4,FALSE))</f>
        <v/>
      </c>
      <c r="NDD972" s="16" t="str">
        <f>IF(ISERROR(VLOOKUP(NCZ972,'Controle de Estoque'!NCT:NDA,1,FALSE)),"",VLOOKUP(NCZ972,'Controle de Estoque'!NCT:NDA,4,FALSE))</f>
        <v/>
      </c>
      <c r="NDE972" s="16" t="str">
        <f>IF(ISERROR(VLOOKUP(NDA972,'Controle de Estoque'!NCU:NDB,1,FALSE)),"",VLOOKUP(NDA972,'Controle de Estoque'!NCU:NDB,4,FALSE))</f>
        <v/>
      </c>
      <c r="NDF972" s="16" t="str">
        <f>IF(ISERROR(VLOOKUP(NDB972,'Controle de Estoque'!NCV:NDC,1,FALSE)),"",VLOOKUP(NDB972,'Controle de Estoque'!NCV:NDC,4,FALSE))</f>
        <v/>
      </c>
      <c r="NDG972" s="16" t="str">
        <f>IF(ISERROR(VLOOKUP(NDC972,'Controle de Estoque'!NCW:NDD,1,FALSE)),"",VLOOKUP(NDC972,'Controle de Estoque'!NCW:NDD,4,FALSE))</f>
        <v/>
      </c>
      <c r="NDH972" s="16" t="str">
        <f>IF(ISERROR(VLOOKUP(NDD972,'Controle de Estoque'!NCX:NDE,1,FALSE)),"",VLOOKUP(NDD972,'Controle de Estoque'!NCX:NDE,4,FALSE))</f>
        <v/>
      </c>
      <c r="NDI972" s="16" t="str">
        <f>IF(ISERROR(VLOOKUP(NDE972,'Controle de Estoque'!NCY:NDF,1,FALSE)),"",VLOOKUP(NDE972,'Controle de Estoque'!NCY:NDF,4,FALSE))</f>
        <v/>
      </c>
      <c r="NDJ972" s="16" t="str">
        <f>IF(ISERROR(VLOOKUP(NDF972,'Controle de Estoque'!NCZ:NDG,1,FALSE)),"",VLOOKUP(NDF972,'Controle de Estoque'!NCZ:NDG,4,FALSE))</f>
        <v/>
      </c>
      <c r="NDK972" s="16" t="str">
        <f>IF(ISERROR(VLOOKUP(NDG972,'Controle de Estoque'!NDA:NDH,1,FALSE)),"",VLOOKUP(NDG972,'Controle de Estoque'!NDA:NDH,4,FALSE))</f>
        <v/>
      </c>
      <c r="NDL972" s="16" t="str">
        <f>IF(ISERROR(VLOOKUP(NDH972,'Controle de Estoque'!NDB:NDI,1,FALSE)),"",VLOOKUP(NDH972,'Controle de Estoque'!NDB:NDI,4,FALSE))</f>
        <v/>
      </c>
      <c r="NDM972" s="16" t="str">
        <f>IF(ISERROR(VLOOKUP(NDI972,'Controle de Estoque'!NDC:NDJ,1,FALSE)),"",VLOOKUP(NDI972,'Controle de Estoque'!NDC:NDJ,4,FALSE))</f>
        <v/>
      </c>
      <c r="NDN972" s="16" t="str">
        <f>IF(ISERROR(VLOOKUP(NDJ972,'Controle de Estoque'!NDD:NDK,1,FALSE)),"",VLOOKUP(NDJ972,'Controle de Estoque'!NDD:NDK,4,FALSE))</f>
        <v/>
      </c>
      <c r="NDO972" s="16" t="str">
        <f>IF(ISERROR(VLOOKUP(NDK972,'Controle de Estoque'!NDE:NDL,1,FALSE)),"",VLOOKUP(NDK972,'Controle de Estoque'!NDE:NDL,4,FALSE))</f>
        <v/>
      </c>
      <c r="NDP972" s="16" t="str">
        <f>IF(ISERROR(VLOOKUP(NDL972,'Controle de Estoque'!NDF:NDM,1,FALSE)),"",VLOOKUP(NDL972,'Controle de Estoque'!NDF:NDM,4,FALSE))</f>
        <v/>
      </c>
      <c r="NDQ972" s="16" t="str">
        <f>IF(ISERROR(VLOOKUP(NDM972,'Controle de Estoque'!NDG:NDN,1,FALSE)),"",VLOOKUP(NDM972,'Controle de Estoque'!NDG:NDN,4,FALSE))</f>
        <v/>
      </c>
      <c r="NDR972" s="16" t="str">
        <f>IF(ISERROR(VLOOKUP(NDN972,'Controle de Estoque'!NDH:NDO,1,FALSE)),"",VLOOKUP(NDN972,'Controle de Estoque'!NDH:NDO,4,FALSE))</f>
        <v/>
      </c>
      <c r="NDS972" s="16" t="str">
        <f>IF(ISERROR(VLOOKUP(NDO972,'Controle de Estoque'!NDI:NDP,1,FALSE)),"",VLOOKUP(NDO972,'Controle de Estoque'!NDI:NDP,4,FALSE))</f>
        <v/>
      </c>
      <c r="NDT972" s="16" t="str">
        <f>IF(ISERROR(VLOOKUP(NDP972,'Controle de Estoque'!NDJ:NDQ,1,FALSE)),"",VLOOKUP(NDP972,'Controle de Estoque'!NDJ:NDQ,4,FALSE))</f>
        <v/>
      </c>
      <c r="NDU972" s="16" t="str">
        <f>IF(ISERROR(VLOOKUP(NDQ972,'Controle de Estoque'!NDK:NDR,1,FALSE)),"",VLOOKUP(NDQ972,'Controle de Estoque'!NDK:NDR,4,FALSE))</f>
        <v/>
      </c>
      <c r="NDV972" s="16" t="str">
        <f>IF(ISERROR(VLOOKUP(NDR972,'Controle de Estoque'!NDL:NDS,1,FALSE)),"",VLOOKUP(NDR972,'Controle de Estoque'!NDL:NDS,4,FALSE))</f>
        <v/>
      </c>
      <c r="NDW972" s="16" t="str">
        <f>IF(ISERROR(VLOOKUP(NDS972,'Controle de Estoque'!NDM:NDT,1,FALSE)),"",VLOOKUP(NDS972,'Controle de Estoque'!NDM:NDT,4,FALSE))</f>
        <v/>
      </c>
      <c r="NDX972" s="16" t="str">
        <f>IF(ISERROR(VLOOKUP(NDT972,'Controle de Estoque'!NDN:NDU,1,FALSE)),"",VLOOKUP(NDT972,'Controle de Estoque'!NDN:NDU,4,FALSE))</f>
        <v/>
      </c>
      <c r="NDY972" s="16" t="str">
        <f>IF(ISERROR(VLOOKUP(NDU972,'Controle de Estoque'!NDO:NDV,1,FALSE)),"",VLOOKUP(NDU972,'Controle de Estoque'!NDO:NDV,4,FALSE))</f>
        <v/>
      </c>
      <c r="NDZ972" s="16" t="str">
        <f>IF(ISERROR(VLOOKUP(NDV972,'Controle de Estoque'!NDP:NDW,1,FALSE)),"",VLOOKUP(NDV972,'Controle de Estoque'!NDP:NDW,4,FALSE))</f>
        <v/>
      </c>
      <c r="NEA972" s="16" t="str">
        <f>IF(ISERROR(VLOOKUP(NDW972,'Controle de Estoque'!NDQ:NDX,1,FALSE)),"",VLOOKUP(NDW972,'Controle de Estoque'!NDQ:NDX,4,FALSE))</f>
        <v/>
      </c>
      <c r="NEB972" s="16" t="str">
        <f>IF(ISERROR(VLOOKUP(NDX972,'Controle de Estoque'!NDR:NDY,1,FALSE)),"",VLOOKUP(NDX972,'Controle de Estoque'!NDR:NDY,4,FALSE))</f>
        <v/>
      </c>
      <c r="NEC972" s="16" t="str">
        <f>IF(ISERROR(VLOOKUP(NDY972,'Controle de Estoque'!NDS:NDZ,1,FALSE)),"",VLOOKUP(NDY972,'Controle de Estoque'!NDS:NDZ,4,FALSE))</f>
        <v/>
      </c>
      <c r="NED972" s="16" t="str">
        <f>IF(ISERROR(VLOOKUP(NDZ972,'Controle de Estoque'!NDT:NEA,1,FALSE)),"",VLOOKUP(NDZ972,'Controle de Estoque'!NDT:NEA,4,FALSE))</f>
        <v/>
      </c>
      <c r="NEE972" s="16" t="str">
        <f>IF(ISERROR(VLOOKUP(NEA972,'Controle de Estoque'!NDU:NEB,1,FALSE)),"",VLOOKUP(NEA972,'Controle de Estoque'!NDU:NEB,4,FALSE))</f>
        <v/>
      </c>
      <c r="NEF972" s="16" t="str">
        <f>IF(ISERROR(VLOOKUP(NEB972,'Controle de Estoque'!NDV:NEC,1,FALSE)),"",VLOOKUP(NEB972,'Controle de Estoque'!NDV:NEC,4,FALSE))</f>
        <v/>
      </c>
      <c r="NEG972" s="16" t="str">
        <f>IF(ISERROR(VLOOKUP(NEC972,'Controle de Estoque'!NDW:NED,1,FALSE)),"",VLOOKUP(NEC972,'Controle de Estoque'!NDW:NED,4,FALSE))</f>
        <v/>
      </c>
      <c r="NEH972" s="16" t="str">
        <f>IF(ISERROR(VLOOKUP(NED972,'Controle de Estoque'!NDX:NEE,1,FALSE)),"",VLOOKUP(NED972,'Controle de Estoque'!NDX:NEE,4,FALSE))</f>
        <v/>
      </c>
      <c r="NEI972" s="16" t="str">
        <f>IF(ISERROR(VLOOKUP(NEE972,'Controle de Estoque'!NDY:NEF,1,FALSE)),"",VLOOKUP(NEE972,'Controle de Estoque'!NDY:NEF,4,FALSE))</f>
        <v/>
      </c>
      <c r="NEJ972" s="16" t="str">
        <f>IF(ISERROR(VLOOKUP(NEF972,'Controle de Estoque'!NDZ:NEG,1,FALSE)),"",VLOOKUP(NEF972,'Controle de Estoque'!NDZ:NEG,4,FALSE))</f>
        <v/>
      </c>
      <c r="NEK972" s="16" t="str">
        <f>IF(ISERROR(VLOOKUP(NEG972,'Controle de Estoque'!NEA:NEH,1,FALSE)),"",VLOOKUP(NEG972,'Controle de Estoque'!NEA:NEH,4,FALSE))</f>
        <v/>
      </c>
      <c r="NEL972" s="16" t="str">
        <f>IF(ISERROR(VLOOKUP(NEH972,'Controle de Estoque'!NEB:NEI,1,FALSE)),"",VLOOKUP(NEH972,'Controle de Estoque'!NEB:NEI,4,FALSE))</f>
        <v/>
      </c>
      <c r="NEM972" s="16" t="str">
        <f>IF(ISERROR(VLOOKUP(NEI972,'Controle de Estoque'!NEC:NEJ,1,FALSE)),"",VLOOKUP(NEI972,'Controle de Estoque'!NEC:NEJ,4,FALSE))</f>
        <v/>
      </c>
      <c r="NEN972" s="16" t="str">
        <f>IF(ISERROR(VLOOKUP(NEJ972,'Controle de Estoque'!NED:NEK,1,FALSE)),"",VLOOKUP(NEJ972,'Controle de Estoque'!NED:NEK,4,FALSE))</f>
        <v/>
      </c>
      <c r="NEO972" s="16" t="str">
        <f>IF(ISERROR(VLOOKUP(NEK972,'Controle de Estoque'!NEE:NEL,1,FALSE)),"",VLOOKUP(NEK972,'Controle de Estoque'!NEE:NEL,4,FALSE))</f>
        <v/>
      </c>
      <c r="NEP972" s="16" t="str">
        <f>IF(ISERROR(VLOOKUP(NEL972,'Controle de Estoque'!NEF:NEM,1,FALSE)),"",VLOOKUP(NEL972,'Controle de Estoque'!NEF:NEM,4,FALSE))</f>
        <v/>
      </c>
      <c r="NEQ972" s="16" t="str">
        <f>IF(ISERROR(VLOOKUP(NEM972,'Controle de Estoque'!NEG:NEN,1,FALSE)),"",VLOOKUP(NEM972,'Controle de Estoque'!NEG:NEN,4,FALSE))</f>
        <v/>
      </c>
      <c r="NER972" s="16" t="str">
        <f>IF(ISERROR(VLOOKUP(NEN972,'Controle de Estoque'!NEH:NEO,1,FALSE)),"",VLOOKUP(NEN972,'Controle de Estoque'!NEH:NEO,4,FALSE))</f>
        <v/>
      </c>
      <c r="NES972" s="16" t="str">
        <f>IF(ISERROR(VLOOKUP(NEO972,'Controle de Estoque'!NEI:NEP,1,FALSE)),"",VLOOKUP(NEO972,'Controle de Estoque'!NEI:NEP,4,FALSE))</f>
        <v/>
      </c>
      <c r="NET972" s="16" t="str">
        <f>IF(ISERROR(VLOOKUP(NEP972,'Controle de Estoque'!NEJ:NEQ,1,FALSE)),"",VLOOKUP(NEP972,'Controle de Estoque'!NEJ:NEQ,4,FALSE))</f>
        <v/>
      </c>
      <c r="NEU972" s="16" t="str">
        <f>IF(ISERROR(VLOOKUP(NEQ972,'Controle de Estoque'!NEK:NER,1,FALSE)),"",VLOOKUP(NEQ972,'Controle de Estoque'!NEK:NER,4,FALSE))</f>
        <v/>
      </c>
      <c r="NEV972" s="16" t="str">
        <f>IF(ISERROR(VLOOKUP(NER972,'Controle de Estoque'!NEL:NES,1,FALSE)),"",VLOOKUP(NER972,'Controle de Estoque'!NEL:NES,4,FALSE))</f>
        <v/>
      </c>
      <c r="NEW972" s="16" t="str">
        <f>IF(ISERROR(VLOOKUP(NES972,'Controle de Estoque'!NEM:NET,1,FALSE)),"",VLOOKUP(NES972,'Controle de Estoque'!NEM:NET,4,FALSE))</f>
        <v/>
      </c>
      <c r="NEX972" s="16" t="str">
        <f>IF(ISERROR(VLOOKUP(NET972,'Controle de Estoque'!NEN:NEU,1,FALSE)),"",VLOOKUP(NET972,'Controle de Estoque'!NEN:NEU,4,FALSE))</f>
        <v/>
      </c>
      <c r="NEY972" s="16" t="str">
        <f>IF(ISERROR(VLOOKUP(NEU972,'Controle de Estoque'!NEO:NEV,1,FALSE)),"",VLOOKUP(NEU972,'Controle de Estoque'!NEO:NEV,4,FALSE))</f>
        <v/>
      </c>
      <c r="NEZ972" s="16" t="str">
        <f>IF(ISERROR(VLOOKUP(NEV972,'Controle de Estoque'!NEP:NEW,1,FALSE)),"",VLOOKUP(NEV972,'Controle de Estoque'!NEP:NEW,4,FALSE))</f>
        <v/>
      </c>
      <c r="NFA972" s="16" t="str">
        <f>IF(ISERROR(VLOOKUP(NEW972,'Controle de Estoque'!NEQ:NEX,1,FALSE)),"",VLOOKUP(NEW972,'Controle de Estoque'!NEQ:NEX,4,FALSE))</f>
        <v/>
      </c>
      <c r="NFB972" s="16" t="str">
        <f>IF(ISERROR(VLOOKUP(NEX972,'Controle de Estoque'!NER:NEY,1,FALSE)),"",VLOOKUP(NEX972,'Controle de Estoque'!NER:NEY,4,FALSE))</f>
        <v/>
      </c>
      <c r="NFC972" s="16" t="str">
        <f>IF(ISERROR(VLOOKUP(NEY972,'Controle de Estoque'!NES:NEZ,1,FALSE)),"",VLOOKUP(NEY972,'Controle de Estoque'!NES:NEZ,4,FALSE))</f>
        <v/>
      </c>
      <c r="NFD972" s="16" t="str">
        <f>IF(ISERROR(VLOOKUP(NEZ972,'Controle de Estoque'!NET:NFA,1,FALSE)),"",VLOOKUP(NEZ972,'Controle de Estoque'!NET:NFA,4,FALSE))</f>
        <v/>
      </c>
      <c r="NFE972" s="16" t="str">
        <f>IF(ISERROR(VLOOKUP(NFA972,'Controle de Estoque'!NEU:NFB,1,FALSE)),"",VLOOKUP(NFA972,'Controle de Estoque'!NEU:NFB,4,FALSE))</f>
        <v/>
      </c>
      <c r="NFF972" s="16" t="str">
        <f>IF(ISERROR(VLOOKUP(NFB972,'Controle de Estoque'!NEV:NFC,1,FALSE)),"",VLOOKUP(NFB972,'Controle de Estoque'!NEV:NFC,4,FALSE))</f>
        <v/>
      </c>
      <c r="NFG972" s="16" t="str">
        <f>IF(ISERROR(VLOOKUP(NFC972,'Controle de Estoque'!NEW:NFD,1,FALSE)),"",VLOOKUP(NFC972,'Controle de Estoque'!NEW:NFD,4,FALSE))</f>
        <v/>
      </c>
      <c r="NFH972" s="16" t="str">
        <f>IF(ISERROR(VLOOKUP(NFD972,'Controle de Estoque'!NEX:NFE,1,FALSE)),"",VLOOKUP(NFD972,'Controle de Estoque'!NEX:NFE,4,FALSE))</f>
        <v/>
      </c>
      <c r="NFI972" s="16" t="str">
        <f>IF(ISERROR(VLOOKUP(NFE972,'Controle de Estoque'!NEY:NFF,1,FALSE)),"",VLOOKUP(NFE972,'Controle de Estoque'!NEY:NFF,4,FALSE))</f>
        <v/>
      </c>
      <c r="NFJ972" s="16" t="str">
        <f>IF(ISERROR(VLOOKUP(NFF972,'Controle de Estoque'!NEZ:NFG,1,FALSE)),"",VLOOKUP(NFF972,'Controle de Estoque'!NEZ:NFG,4,FALSE))</f>
        <v/>
      </c>
      <c r="NFK972" s="16" t="str">
        <f>IF(ISERROR(VLOOKUP(NFG972,'Controle de Estoque'!NFA:NFH,1,FALSE)),"",VLOOKUP(NFG972,'Controle de Estoque'!NFA:NFH,4,FALSE))</f>
        <v/>
      </c>
      <c r="NFL972" s="16" t="str">
        <f>IF(ISERROR(VLOOKUP(NFH972,'Controle de Estoque'!NFB:NFI,1,FALSE)),"",VLOOKUP(NFH972,'Controle de Estoque'!NFB:NFI,4,FALSE))</f>
        <v/>
      </c>
      <c r="NFM972" s="16" t="str">
        <f>IF(ISERROR(VLOOKUP(NFI972,'Controle de Estoque'!NFC:NFJ,1,FALSE)),"",VLOOKUP(NFI972,'Controle de Estoque'!NFC:NFJ,4,FALSE))</f>
        <v/>
      </c>
      <c r="NFN972" s="16" t="str">
        <f>IF(ISERROR(VLOOKUP(NFJ972,'Controle de Estoque'!NFD:NFK,1,FALSE)),"",VLOOKUP(NFJ972,'Controle de Estoque'!NFD:NFK,4,FALSE))</f>
        <v/>
      </c>
      <c r="NFO972" s="16" t="str">
        <f>IF(ISERROR(VLOOKUP(NFK972,'Controle de Estoque'!NFE:NFL,1,FALSE)),"",VLOOKUP(NFK972,'Controle de Estoque'!NFE:NFL,4,FALSE))</f>
        <v/>
      </c>
      <c r="NFP972" s="16" t="str">
        <f>IF(ISERROR(VLOOKUP(NFL972,'Controle de Estoque'!NFF:NFM,1,FALSE)),"",VLOOKUP(NFL972,'Controle de Estoque'!NFF:NFM,4,FALSE))</f>
        <v/>
      </c>
      <c r="NFQ972" s="16" t="str">
        <f>IF(ISERROR(VLOOKUP(NFM972,'Controle de Estoque'!NFG:NFN,1,FALSE)),"",VLOOKUP(NFM972,'Controle de Estoque'!NFG:NFN,4,FALSE))</f>
        <v/>
      </c>
      <c r="NFR972" s="16" t="str">
        <f>IF(ISERROR(VLOOKUP(NFN972,'Controle de Estoque'!NFH:NFO,1,FALSE)),"",VLOOKUP(NFN972,'Controle de Estoque'!NFH:NFO,4,FALSE))</f>
        <v/>
      </c>
      <c r="NFS972" s="16" t="str">
        <f>IF(ISERROR(VLOOKUP(NFO972,'Controle de Estoque'!NFI:NFP,1,FALSE)),"",VLOOKUP(NFO972,'Controle de Estoque'!NFI:NFP,4,FALSE))</f>
        <v/>
      </c>
      <c r="NFT972" s="16" t="str">
        <f>IF(ISERROR(VLOOKUP(NFP972,'Controle de Estoque'!NFJ:NFQ,1,FALSE)),"",VLOOKUP(NFP972,'Controle de Estoque'!NFJ:NFQ,4,FALSE))</f>
        <v/>
      </c>
      <c r="NFU972" s="16" t="str">
        <f>IF(ISERROR(VLOOKUP(NFQ972,'Controle de Estoque'!NFK:NFR,1,FALSE)),"",VLOOKUP(NFQ972,'Controle de Estoque'!NFK:NFR,4,FALSE))</f>
        <v/>
      </c>
      <c r="NFV972" s="16" t="str">
        <f>IF(ISERROR(VLOOKUP(NFR972,'Controle de Estoque'!NFL:NFS,1,FALSE)),"",VLOOKUP(NFR972,'Controle de Estoque'!NFL:NFS,4,FALSE))</f>
        <v/>
      </c>
      <c r="NFW972" s="16" t="str">
        <f>IF(ISERROR(VLOOKUP(NFS972,'Controle de Estoque'!NFM:NFT,1,FALSE)),"",VLOOKUP(NFS972,'Controle de Estoque'!NFM:NFT,4,FALSE))</f>
        <v/>
      </c>
      <c r="NFX972" s="16" t="str">
        <f>IF(ISERROR(VLOOKUP(NFT972,'Controle de Estoque'!NFN:NFU,1,FALSE)),"",VLOOKUP(NFT972,'Controle de Estoque'!NFN:NFU,4,FALSE))</f>
        <v/>
      </c>
      <c r="NFY972" s="16" t="str">
        <f>IF(ISERROR(VLOOKUP(NFU972,'Controle de Estoque'!NFO:NFV,1,FALSE)),"",VLOOKUP(NFU972,'Controle de Estoque'!NFO:NFV,4,FALSE))</f>
        <v/>
      </c>
      <c r="NFZ972" s="16" t="str">
        <f>IF(ISERROR(VLOOKUP(NFV972,'Controle de Estoque'!NFP:NFW,1,FALSE)),"",VLOOKUP(NFV972,'Controle de Estoque'!NFP:NFW,4,FALSE))</f>
        <v/>
      </c>
      <c r="NGA972" s="16" t="str">
        <f>IF(ISERROR(VLOOKUP(NFW972,'Controle de Estoque'!NFQ:NFX,1,FALSE)),"",VLOOKUP(NFW972,'Controle de Estoque'!NFQ:NFX,4,FALSE))</f>
        <v/>
      </c>
      <c r="NGB972" s="16" t="str">
        <f>IF(ISERROR(VLOOKUP(NFX972,'Controle de Estoque'!NFR:NFY,1,FALSE)),"",VLOOKUP(NFX972,'Controle de Estoque'!NFR:NFY,4,FALSE))</f>
        <v/>
      </c>
      <c r="NGC972" s="16" t="str">
        <f>IF(ISERROR(VLOOKUP(NFY972,'Controle de Estoque'!NFS:NFZ,1,FALSE)),"",VLOOKUP(NFY972,'Controle de Estoque'!NFS:NFZ,4,FALSE))</f>
        <v/>
      </c>
      <c r="NGD972" s="16" t="str">
        <f>IF(ISERROR(VLOOKUP(NFZ972,'Controle de Estoque'!NFT:NGA,1,FALSE)),"",VLOOKUP(NFZ972,'Controle de Estoque'!NFT:NGA,4,FALSE))</f>
        <v/>
      </c>
      <c r="NGE972" s="16" t="str">
        <f>IF(ISERROR(VLOOKUP(NGA972,'Controle de Estoque'!NFU:NGB,1,FALSE)),"",VLOOKUP(NGA972,'Controle de Estoque'!NFU:NGB,4,FALSE))</f>
        <v/>
      </c>
      <c r="NGF972" s="16" t="str">
        <f>IF(ISERROR(VLOOKUP(NGB972,'Controle de Estoque'!NFV:NGC,1,FALSE)),"",VLOOKUP(NGB972,'Controle de Estoque'!NFV:NGC,4,FALSE))</f>
        <v/>
      </c>
      <c r="NGG972" s="16" t="str">
        <f>IF(ISERROR(VLOOKUP(NGC972,'Controle de Estoque'!NFW:NGD,1,FALSE)),"",VLOOKUP(NGC972,'Controle de Estoque'!NFW:NGD,4,FALSE))</f>
        <v/>
      </c>
      <c r="NGH972" s="16" t="str">
        <f>IF(ISERROR(VLOOKUP(NGD972,'Controle de Estoque'!NFX:NGE,1,FALSE)),"",VLOOKUP(NGD972,'Controle de Estoque'!NFX:NGE,4,FALSE))</f>
        <v/>
      </c>
      <c r="NGI972" s="16" t="str">
        <f>IF(ISERROR(VLOOKUP(NGE972,'Controle de Estoque'!NFY:NGF,1,FALSE)),"",VLOOKUP(NGE972,'Controle de Estoque'!NFY:NGF,4,FALSE))</f>
        <v/>
      </c>
      <c r="NGJ972" s="16" t="str">
        <f>IF(ISERROR(VLOOKUP(NGF972,'Controle de Estoque'!NFZ:NGG,1,FALSE)),"",VLOOKUP(NGF972,'Controle de Estoque'!NFZ:NGG,4,FALSE))</f>
        <v/>
      </c>
      <c r="NGK972" s="16" t="str">
        <f>IF(ISERROR(VLOOKUP(NGG972,'Controle de Estoque'!NGA:NGH,1,FALSE)),"",VLOOKUP(NGG972,'Controle de Estoque'!NGA:NGH,4,FALSE))</f>
        <v/>
      </c>
      <c r="NGL972" s="16" t="str">
        <f>IF(ISERROR(VLOOKUP(NGH972,'Controle de Estoque'!NGB:NGI,1,FALSE)),"",VLOOKUP(NGH972,'Controle de Estoque'!NGB:NGI,4,FALSE))</f>
        <v/>
      </c>
      <c r="NGM972" s="16" t="str">
        <f>IF(ISERROR(VLOOKUP(NGI972,'Controle de Estoque'!NGC:NGJ,1,FALSE)),"",VLOOKUP(NGI972,'Controle de Estoque'!NGC:NGJ,4,FALSE))</f>
        <v/>
      </c>
      <c r="NGN972" s="16" t="str">
        <f>IF(ISERROR(VLOOKUP(NGJ972,'Controle de Estoque'!NGD:NGK,1,FALSE)),"",VLOOKUP(NGJ972,'Controle de Estoque'!NGD:NGK,4,FALSE))</f>
        <v/>
      </c>
      <c r="NGO972" s="16" t="str">
        <f>IF(ISERROR(VLOOKUP(NGK972,'Controle de Estoque'!NGE:NGL,1,FALSE)),"",VLOOKUP(NGK972,'Controle de Estoque'!NGE:NGL,4,FALSE))</f>
        <v/>
      </c>
      <c r="NGP972" s="16" t="str">
        <f>IF(ISERROR(VLOOKUP(NGL972,'Controle de Estoque'!NGF:NGM,1,FALSE)),"",VLOOKUP(NGL972,'Controle de Estoque'!NGF:NGM,4,FALSE))</f>
        <v/>
      </c>
      <c r="NGQ972" s="16" t="str">
        <f>IF(ISERROR(VLOOKUP(NGM972,'Controle de Estoque'!NGG:NGN,1,FALSE)),"",VLOOKUP(NGM972,'Controle de Estoque'!NGG:NGN,4,FALSE))</f>
        <v/>
      </c>
      <c r="NGR972" s="16" t="str">
        <f>IF(ISERROR(VLOOKUP(NGN972,'Controle de Estoque'!NGH:NGO,1,FALSE)),"",VLOOKUP(NGN972,'Controle de Estoque'!NGH:NGO,4,FALSE))</f>
        <v/>
      </c>
      <c r="NGS972" s="16" t="str">
        <f>IF(ISERROR(VLOOKUP(NGO972,'Controle de Estoque'!NGI:NGP,1,FALSE)),"",VLOOKUP(NGO972,'Controle de Estoque'!NGI:NGP,4,FALSE))</f>
        <v/>
      </c>
      <c r="NGT972" s="16" t="str">
        <f>IF(ISERROR(VLOOKUP(NGP972,'Controle de Estoque'!NGJ:NGQ,1,FALSE)),"",VLOOKUP(NGP972,'Controle de Estoque'!NGJ:NGQ,4,FALSE))</f>
        <v/>
      </c>
      <c r="NGU972" s="16" t="str">
        <f>IF(ISERROR(VLOOKUP(NGQ972,'Controle de Estoque'!NGK:NGR,1,FALSE)),"",VLOOKUP(NGQ972,'Controle de Estoque'!NGK:NGR,4,FALSE))</f>
        <v/>
      </c>
      <c r="NGV972" s="16" t="str">
        <f>IF(ISERROR(VLOOKUP(NGR972,'Controle de Estoque'!NGL:NGS,1,FALSE)),"",VLOOKUP(NGR972,'Controle de Estoque'!NGL:NGS,4,FALSE))</f>
        <v/>
      </c>
      <c r="NGW972" s="16" t="str">
        <f>IF(ISERROR(VLOOKUP(NGS972,'Controle de Estoque'!NGM:NGT,1,FALSE)),"",VLOOKUP(NGS972,'Controle de Estoque'!NGM:NGT,4,FALSE))</f>
        <v/>
      </c>
      <c r="NGX972" s="16" t="str">
        <f>IF(ISERROR(VLOOKUP(NGT972,'Controle de Estoque'!NGN:NGU,1,FALSE)),"",VLOOKUP(NGT972,'Controle de Estoque'!NGN:NGU,4,FALSE))</f>
        <v/>
      </c>
      <c r="NGY972" s="16" t="str">
        <f>IF(ISERROR(VLOOKUP(NGU972,'Controle de Estoque'!NGO:NGV,1,FALSE)),"",VLOOKUP(NGU972,'Controle de Estoque'!NGO:NGV,4,FALSE))</f>
        <v/>
      </c>
      <c r="NGZ972" s="16" t="str">
        <f>IF(ISERROR(VLOOKUP(NGV972,'Controle de Estoque'!NGP:NGW,1,FALSE)),"",VLOOKUP(NGV972,'Controle de Estoque'!NGP:NGW,4,FALSE))</f>
        <v/>
      </c>
      <c r="NHA972" s="16" t="str">
        <f>IF(ISERROR(VLOOKUP(NGW972,'Controle de Estoque'!NGQ:NGX,1,FALSE)),"",VLOOKUP(NGW972,'Controle de Estoque'!NGQ:NGX,4,FALSE))</f>
        <v/>
      </c>
      <c r="NHB972" s="16" t="str">
        <f>IF(ISERROR(VLOOKUP(NGX972,'Controle de Estoque'!NGR:NGY,1,FALSE)),"",VLOOKUP(NGX972,'Controle de Estoque'!NGR:NGY,4,FALSE))</f>
        <v/>
      </c>
      <c r="NHC972" s="16" t="str">
        <f>IF(ISERROR(VLOOKUP(NGY972,'Controle de Estoque'!NGS:NGZ,1,FALSE)),"",VLOOKUP(NGY972,'Controle de Estoque'!NGS:NGZ,4,FALSE))</f>
        <v/>
      </c>
      <c r="NHD972" s="16" t="str">
        <f>IF(ISERROR(VLOOKUP(NGZ972,'Controle de Estoque'!NGT:NHA,1,FALSE)),"",VLOOKUP(NGZ972,'Controle de Estoque'!NGT:NHA,4,FALSE))</f>
        <v/>
      </c>
      <c r="NHE972" s="16" t="str">
        <f>IF(ISERROR(VLOOKUP(NHA972,'Controle de Estoque'!NGU:NHB,1,FALSE)),"",VLOOKUP(NHA972,'Controle de Estoque'!NGU:NHB,4,FALSE))</f>
        <v/>
      </c>
      <c r="NHF972" s="16" t="str">
        <f>IF(ISERROR(VLOOKUP(NHB972,'Controle de Estoque'!NGV:NHC,1,FALSE)),"",VLOOKUP(NHB972,'Controle de Estoque'!NGV:NHC,4,FALSE))</f>
        <v/>
      </c>
      <c r="NHG972" s="16" t="str">
        <f>IF(ISERROR(VLOOKUP(NHC972,'Controle de Estoque'!NGW:NHD,1,FALSE)),"",VLOOKUP(NHC972,'Controle de Estoque'!NGW:NHD,4,FALSE))</f>
        <v/>
      </c>
      <c r="NHH972" s="16" t="str">
        <f>IF(ISERROR(VLOOKUP(NHD972,'Controle de Estoque'!NGX:NHE,1,FALSE)),"",VLOOKUP(NHD972,'Controle de Estoque'!NGX:NHE,4,FALSE))</f>
        <v/>
      </c>
      <c r="NHI972" s="16" t="str">
        <f>IF(ISERROR(VLOOKUP(NHE972,'Controle de Estoque'!NGY:NHF,1,FALSE)),"",VLOOKUP(NHE972,'Controle de Estoque'!NGY:NHF,4,FALSE))</f>
        <v/>
      </c>
      <c r="NHJ972" s="16" t="str">
        <f>IF(ISERROR(VLOOKUP(NHF972,'Controle de Estoque'!NGZ:NHG,1,FALSE)),"",VLOOKUP(NHF972,'Controle de Estoque'!NGZ:NHG,4,FALSE))</f>
        <v/>
      </c>
      <c r="NHK972" s="16" t="str">
        <f>IF(ISERROR(VLOOKUP(NHG972,'Controle de Estoque'!NHA:NHH,1,FALSE)),"",VLOOKUP(NHG972,'Controle de Estoque'!NHA:NHH,4,FALSE))</f>
        <v/>
      </c>
      <c r="NHL972" s="16" t="str">
        <f>IF(ISERROR(VLOOKUP(NHH972,'Controle de Estoque'!NHB:NHI,1,FALSE)),"",VLOOKUP(NHH972,'Controle de Estoque'!NHB:NHI,4,FALSE))</f>
        <v/>
      </c>
      <c r="NHM972" s="16" t="str">
        <f>IF(ISERROR(VLOOKUP(NHI972,'Controle de Estoque'!NHC:NHJ,1,FALSE)),"",VLOOKUP(NHI972,'Controle de Estoque'!NHC:NHJ,4,FALSE))</f>
        <v/>
      </c>
      <c r="NHN972" s="16" t="str">
        <f>IF(ISERROR(VLOOKUP(NHJ972,'Controle de Estoque'!NHD:NHK,1,FALSE)),"",VLOOKUP(NHJ972,'Controle de Estoque'!NHD:NHK,4,FALSE))</f>
        <v/>
      </c>
      <c r="NHO972" s="16" t="str">
        <f>IF(ISERROR(VLOOKUP(NHK972,'Controle de Estoque'!NHE:NHL,1,FALSE)),"",VLOOKUP(NHK972,'Controle de Estoque'!NHE:NHL,4,FALSE))</f>
        <v/>
      </c>
      <c r="NHP972" s="16" t="str">
        <f>IF(ISERROR(VLOOKUP(NHL972,'Controle de Estoque'!NHF:NHM,1,FALSE)),"",VLOOKUP(NHL972,'Controle de Estoque'!NHF:NHM,4,FALSE))</f>
        <v/>
      </c>
      <c r="NHQ972" s="16" t="str">
        <f>IF(ISERROR(VLOOKUP(NHM972,'Controle de Estoque'!NHG:NHN,1,FALSE)),"",VLOOKUP(NHM972,'Controle de Estoque'!NHG:NHN,4,FALSE))</f>
        <v/>
      </c>
      <c r="NHR972" s="16" t="str">
        <f>IF(ISERROR(VLOOKUP(NHN972,'Controle de Estoque'!NHH:NHO,1,FALSE)),"",VLOOKUP(NHN972,'Controle de Estoque'!NHH:NHO,4,FALSE))</f>
        <v/>
      </c>
      <c r="NHS972" s="16" t="str">
        <f>IF(ISERROR(VLOOKUP(NHO972,'Controle de Estoque'!NHI:NHP,1,FALSE)),"",VLOOKUP(NHO972,'Controle de Estoque'!NHI:NHP,4,FALSE))</f>
        <v/>
      </c>
      <c r="NHT972" s="16" t="str">
        <f>IF(ISERROR(VLOOKUP(NHP972,'Controle de Estoque'!NHJ:NHQ,1,FALSE)),"",VLOOKUP(NHP972,'Controle de Estoque'!NHJ:NHQ,4,FALSE))</f>
        <v/>
      </c>
      <c r="NHU972" s="16" t="str">
        <f>IF(ISERROR(VLOOKUP(NHQ972,'Controle de Estoque'!NHK:NHR,1,FALSE)),"",VLOOKUP(NHQ972,'Controle de Estoque'!NHK:NHR,4,FALSE))</f>
        <v/>
      </c>
      <c r="NHV972" s="16" t="str">
        <f>IF(ISERROR(VLOOKUP(NHR972,'Controle de Estoque'!NHL:NHS,1,FALSE)),"",VLOOKUP(NHR972,'Controle de Estoque'!NHL:NHS,4,FALSE))</f>
        <v/>
      </c>
      <c r="NHW972" s="16" t="str">
        <f>IF(ISERROR(VLOOKUP(NHS972,'Controle de Estoque'!NHM:NHT,1,FALSE)),"",VLOOKUP(NHS972,'Controle de Estoque'!NHM:NHT,4,FALSE))</f>
        <v/>
      </c>
      <c r="NHX972" s="16" t="str">
        <f>IF(ISERROR(VLOOKUP(NHT972,'Controle de Estoque'!NHN:NHU,1,FALSE)),"",VLOOKUP(NHT972,'Controle de Estoque'!NHN:NHU,4,FALSE))</f>
        <v/>
      </c>
      <c r="NHY972" s="16" t="str">
        <f>IF(ISERROR(VLOOKUP(NHU972,'Controle de Estoque'!NHO:NHV,1,FALSE)),"",VLOOKUP(NHU972,'Controle de Estoque'!NHO:NHV,4,FALSE))</f>
        <v/>
      </c>
      <c r="NHZ972" s="16" t="str">
        <f>IF(ISERROR(VLOOKUP(NHV972,'Controle de Estoque'!NHP:NHW,1,FALSE)),"",VLOOKUP(NHV972,'Controle de Estoque'!NHP:NHW,4,FALSE))</f>
        <v/>
      </c>
      <c r="NIA972" s="16" t="str">
        <f>IF(ISERROR(VLOOKUP(NHW972,'Controle de Estoque'!NHQ:NHX,1,FALSE)),"",VLOOKUP(NHW972,'Controle de Estoque'!NHQ:NHX,4,FALSE))</f>
        <v/>
      </c>
      <c r="NIB972" s="16" t="str">
        <f>IF(ISERROR(VLOOKUP(NHX972,'Controle de Estoque'!NHR:NHY,1,FALSE)),"",VLOOKUP(NHX972,'Controle de Estoque'!NHR:NHY,4,FALSE))</f>
        <v/>
      </c>
      <c r="NIC972" s="16" t="str">
        <f>IF(ISERROR(VLOOKUP(NHY972,'Controle de Estoque'!NHS:NHZ,1,FALSE)),"",VLOOKUP(NHY972,'Controle de Estoque'!NHS:NHZ,4,FALSE))</f>
        <v/>
      </c>
      <c r="NID972" s="16" t="str">
        <f>IF(ISERROR(VLOOKUP(NHZ972,'Controle de Estoque'!NHT:NIA,1,FALSE)),"",VLOOKUP(NHZ972,'Controle de Estoque'!NHT:NIA,4,FALSE))</f>
        <v/>
      </c>
      <c r="NIE972" s="16" t="str">
        <f>IF(ISERROR(VLOOKUP(NIA972,'Controle de Estoque'!NHU:NIB,1,FALSE)),"",VLOOKUP(NIA972,'Controle de Estoque'!NHU:NIB,4,FALSE))</f>
        <v/>
      </c>
      <c r="NIF972" s="16" t="str">
        <f>IF(ISERROR(VLOOKUP(NIB972,'Controle de Estoque'!NHV:NIC,1,FALSE)),"",VLOOKUP(NIB972,'Controle de Estoque'!NHV:NIC,4,FALSE))</f>
        <v/>
      </c>
      <c r="NIG972" s="16" t="str">
        <f>IF(ISERROR(VLOOKUP(NIC972,'Controle de Estoque'!NHW:NID,1,FALSE)),"",VLOOKUP(NIC972,'Controle de Estoque'!NHW:NID,4,FALSE))</f>
        <v/>
      </c>
      <c r="NIH972" s="16" t="str">
        <f>IF(ISERROR(VLOOKUP(NID972,'Controle de Estoque'!NHX:NIE,1,FALSE)),"",VLOOKUP(NID972,'Controle de Estoque'!NHX:NIE,4,FALSE))</f>
        <v/>
      </c>
      <c r="NII972" s="16" t="str">
        <f>IF(ISERROR(VLOOKUP(NIE972,'Controle de Estoque'!NHY:NIF,1,FALSE)),"",VLOOKUP(NIE972,'Controle de Estoque'!NHY:NIF,4,FALSE))</f>
        <v/>
      </c>
      <c r="NIJ972" s="16" t="str">
        <f>IF(ISERROR(VLOOKUP(NIF972,'Controle de Estoque'!NHZ:NIG,1,FALSE)),"",VLOOKUP(NIF972,'Controle de Estoque'!NHZ:NIG,4,FALSE))</f>
        <v/>
      </c>
      <c r="NIK972" s="16" t="str">
        <f>IF(ISERROR(VLOOKUP(NIG972,'Controle de Estoque'!NIA:NIH,1,FALSE)),"",VLOOKUP(NIG972,'Controle de Estoque'!NIA:NIH,4,FALSE))</f>
        <v/>
      </c>
      <c r="NIL972" s="16" t="str">
        <f>IF(ISERROR(VLOOKUP(NIH972,'Controle de Estoque'!NIB:NII,1,FALSE)),"",VLOOKUP(NIH972,'Controle de Estoque'!NIB:NII,4,FALSE))</f>
        <v/>
      </c>
      <c r="NIM972" s="16" t="str">
        <f>IF(ISERROR(VLOOKUP(NII972,'Controle de Estoque'!NIC:NIJ,1,FALSE)),"",VLOOKUP(NII972,'Controle de Estoque'!NIC:NIJ,4,FALSE))</f>
        <v/>
      </c>
      <c r="NIN972" s="16" t="str">
        <f>IF(ISERROR(VLOOKUP(NIJ972,'Controle de Estoque'!NID:NIK,1,FALSE)),"",VLOOKUP(NIJ972,'Controle de Estoque'!NID:NIK,4,FALSE))</f>
        <v/>
      </c>
      <c r="NIO972" s="16" t="str">
        <f>IF(ISERROR(VLOOKUP(NIK972,'Controle de Estoque'!NIE:NIL,1,FALSE)),"",VLOOKUP(NIK972,'Controle de Estoque'!NIE:NIL,4,FALSE))</f>
        <v/>
      </c>
      <c r="NIP972" s="16" t="str">
        <f>IF(ISERROR(VLOOKUP(NIL972,'Controle de Estoque'!NIF:NIM,1,FALSE)),"",VLOOKUP(NIL972,'Controle de Estoque'!NIF:NIM,4,FALSE))</f>
        <v/>
      </c>
      <c r="NIQ972" s="16" t="str">
        <f>IF(ISERROR(VLOOKUP(NIM972,'Controle de Estoque'!NIG:NIN,1,FALSE)),"",VLOOKUP(NIM972,'Controle de Estoque'!NIG:NIN,4,FALSE))</f>
        <v/>
      </c>
      <c r="NIR972" s="16" t="str">
        <f>IF(ISERROR(VLOOKUP(NIN972,'Controle de Estoque'!NIH:NIO,1,FALSE)),"",VLOOKUP(NIN972,'Controle de Estoque'!NIH:NIO,4,FALSE))</f>
        <v/>
      </c>
      <c r="NIS972" s="16" t="str">
        <f>IF(ISERROR(VLOOKUP(NIO972,'Controle de Estoque'!NII:NIP,1,FALSE)),"",VLOOKUP(NIO972,'Controle de Estoque'!NII:NIP,4,FALSE))</f>
        <v/>
      </c>
      <c r="NIT972" s="16" t="str">
        <f>IF(ISERROR(VLOOKUP(NIP972,'Controle de Estoque'!NIJ:NIQ,1,FALSE)),"",VLOOKUP(NIP972,'Controle de Estoque'!NIJ:NIQ,4,FALSE))</f>
        <v/>
      </c>
      <c r="NIU972" s="16" t="str">
        <f>IF(ISERROR(VLOOKUP(NIQ972,'Controle de Estoque'!NIK:NIR,1,FALSE)),"",VLOOKUP(NIQ972,'Controle de Estoque'!NIK:NIR,4,FALSE))</f>
        <v/>
      </c>
      <c r="NIV972" s="16" t="str">
        <f>IF(ISERROR(VLOOKUP(NIR972,'Controle de Estoque'!NIL:NIS,1,FALSE)),"",VLOOKUP(NIR972,'Controle de Estoque'!NIL:NIS,4,FALSE))</f>
        <v/>
      </c>
      <c r="NIW972" s="16" t="str">
        <f>IF(ISERROR(VLOOKUP(NIS972,'Controle de Estoque'!NIM:NIT,1,FALSE)),"",VLOOKUP(NIS972,'Controle de Estoque'!NIM:NIT,4,FALSE))</f>
        <v/>
      </c>
      <c r="NIX972" s="16" t="str">
        <f>IF(ISERROR(VLOOKUP(NIT972,'Controle de Estoque'!NIN:NIU,1,FALSE)),"",VLOOKUP(NIT972,'Controle de Estoque'!NIN:NIU,4,FALSE))</f>
        <v/>
      </c>
      <c r="NIY972" s="16" t="str">
        <f>IF(ISERROR(VLOOKUP(NIU972,'Controle de Estoque'!NIO:NIV,1,FALSE)),"",VLOOKUP(NIU972,'Controle de Estoque'!NIO:NIV,4,FALSE))</f>
        <v/>
      </c>
      <c r="NIZ972" s="16" t="str">
        <f>IF(ISERROR(VLOOKUP(NIV972,'Controle de Estoque'!NIP:NIW,1,FALSE)),"",VLOOKUP(NIV972,'Controle de Estoque'!NIP:NIW,4,FALSE))</f>
        <v/>
      </c>
      <c r="NJA972" s="16" t="str">
        <f>IF(ISERROR(VLOOKUP(NIW972,'Controle de Estoque'!NIQ:NIX,1,FALSE)),"",VLOOKUP(NIW972,'Controle de Estoque'!NIQ:NIX,4,FALSE))</f>
        <v/>
      </c>
      <c r="NJB972" s="16" t="str">
        <f>IF(ISERROR(VLOOKUP(NIX972,'Controle de Estoque'!NIR:NIY,1,FALSE)),"",VLOOKUP(NIX972,'Controle de Estoque'!NIR:NIY,4,FALSE))</f>
        <v/>
      </c>
      <c r="NJC972" s="16" t="str">
        <f>IF(ISERROR(VLOOKUP(NIY972,'Controle de Estoque'!NIS:NIZ,1,FALSE)),"",VLOOKUP(NIY972,'Controle de Estoque'!NIS:NIZ,4,FALSE))</f>
        <v/>
      </c>
      <c r="NJD972" s="16" t="str">
        <f>IF(ISERROR(VLOOKUP(NIZ972,'Controle de Estoque'!NIT:NJA,1,FALSE)),"",VLOOKUP(NIZ972,'Controle de Estoque'!NIT:NJA,4,FALSE))</f>
        <v/>
      </c>
      <c r="NJE972" s="16" t="str">
        <f>IF(ISERROR(VLOOKUP(NJA972,'Controle de Estoque'!NIU:NJB,1,FALSE)),"",VLOOKUP(NJA972,'Controle de Estoque'!NIU:NJB,4,FALSE))</f>
        <v/>
      </c>
      <c r="NJF972" s="16" t="str">
        <f>IF(ISERROR(VLOOKUP(NJB972,'Controle de Estoque'!NIV:NJC,1,FALSE)),"",VLOOKUP(NJB972,'Controle de Estoque'!NIV:NJC,4,FALSE))</f>
        <v/>
      </c>
      <c r="NJG972" s="16" t="str">
        <f>IF(ISERROR(VLOOKUP(NJC972,'Controle de Estoque'!NIW:NJD,1,FALSE)),"",VLOOKUP(NJC972,'Controle de Estoque'!NIW:NJD,4,FALSE))</f>
        <v/>
      </c>
      <c r="NJH972" s="16" t="str">
        <f>IF(ISERROR(VLOOKUP(NJD972,'Controle de Estoque'!NIX:NJE,1,FALSE)),"",VLOOKUP(NJD972,'Controle de Estoque'!NIX:NJE,4,FALSE))</f>
        <v/>
      </c>
      <c r="NJI972" s="16" t="str">
        <f>IF(ISERROR(VLOOKUP(NJE972,'Controle de Estoque'!NIY:NJF,1,FALSE)),"",VLOOKUP(NJE972,'Controle de Estoque'!NIY:NJF,4,FALSE))</f>
        <v/>
      </c>
      <c r="NJJ972" s="16" t="str">
        <f>IF(ISERROR(VLOOKUP(NJF972,'Controle de Estoque'!NIZ:NJG,1,FALSE)),"",VLOOKUP(NJF972,'Controle de Estoque'!NIZ:NJG,4,FALSE))</f>
        <v/>
      </c>
      <c r="NJK972" s="16" t="str">
        <f>IF(ISERROR(VLOOKUP(NJG972,'Controle de Estoque'!NJA:NJH,1,FALSE)),"",VLOOKUP(NJG972,'Controle de Estoque'!NJA:NJH,4,FALSE))</f>
        <v/>
      </c>
      <c r="NJL972" s="16" t="str">
        <f>IF(ISERROR(VLOOKUP(NJH972,'Controle de Estoque'!NJB:NJI,1,FALSE)),"",VLOOKUP(NJH972,'Controle de Estoque'!NJB:NJI,4,FALSE))</f>
        <v/>
      </c>
      <c r="NJM972" s="16" t="str">
        <f>IF(ISERROR(VLOOKUP(NJI972,'Controle de Estoque'!NJC:NJJ,1,FALSE)),"",VLOOKUP(NJI972,'Controle de Estoque'!NJC:NJJ,4,FALSE))</f>
        <v/>
      </c>
      <c r="NJN972" s="16" t="str">
        <f>IF(ISERROR(VLOOKUP(NJJ972,'Controle de Estoque'!NJD:NJK,1,FALSE)),"",VLOOKUP(NJJ972,'Controle de Estoque'!NJD:NJK,4,FALSE))</f>
        <v/>
      </c>
      <c r="NJO972" s="16" t="str">
        <f>IF(ISERROR(VLOOKUP(NJK972,'Controle de Estoque'!NJE:NJL,1,FALSE)),"",VLOOKUP(NJK972,'Controle de Estoque'!NJE:NJL,4,FALSE))</f>
        <v/>
      </c>
      <c r="NJP972" s="16" t="str">
        <f>IF(ISERROR(VLOOKUP(NJL972,'Controle de Estoque'!NJF:NJM,1,FALSE)),"",VLOOKUP(NJL972,'Controle de Estoque'!NJF:NJM,4,FALSE))</f>
        <v/>
      </c>
      <c r="NJQ972" s="16" t="str">
        <f>IF(ISERROR(VLOOKUP(NJM972,'Controle de Estoque'!NJG:NJN,1,FALSE)),"",VLOOKUP(NJM972,'Controle de Estoque'!NJG:NJN,4,FALSE))</f>
        <v/>
      </c>
      <c r="NJR972" s="16" t="str">
        <f>IF(ISERROR(VLOOKUP(NJN972,'Controle de Estoque'!NJH:NJO,1,FALSE)),"",VLOOKUP(NJN972,'Controle de Estoque'!NJH:NJO,4,FALSE))</f>
        <v/>
      </c>
      <c r="NJS972" s="16" t="str">
        <f>IF(ISERROR(VLOOKUP(NJO972,'Controle de Estoque'!NJI:NJP,1,FALSE)),"",VLOOKUP(NJO972,'Controle de Estoque'!NJI:NJP,4,FALSE))</f>
        <v/>
      </c>
      <c r="NJT972" s="16" t="str">
        <f>IF(ISERROR(VLOOKUP(NJP972,'Controle de Estoque'!NJJ:NJQ,1,FALSE)),"",VLOOKUP(NJP972,'Controle de Estoque'!NJJ:NJQ,4,FALSE))</f>
        <v/>
      </c>
      <c r="NJU972" s="16" t="str">
        <f>IF(ISERROR(VLOOKUP(NJQ972,'Controle de Estoque'!NJK:NJR,1,FALSE)),"",VLOOKUP(NJQ972,'Controle de Estoque'!NJK:NJR,4,FALSE))</f>
        <v/>
      </c>
      <c r="NJV972" s="16" t="str">
        <f>IF(ISERROR(VLOOKUP(NJR972,'Controle de Estoque'!NJL:NJS,1,FALSE)),"",VLOOKUP(NJR972,'Controle de Estoque'!NJL:NJS,4,FALSE))</f>
        <v/>
      </c>
      <c r="NJW972" s="16" t="str">
        <f>IF(ISERROR(VLOOKUP(NJS972,'Controle de Estoque'!NJM:NJT,1,FALSE)),"",VLOOKUP(NJS972,'Controle de Estoque'!NJM:NJT,4,FALSE))</f>
        <v/>
      </c>
      <c r="NJX972" s="16" t="str">
        <f>IF(ISERROR(VLOOKUP(NJT972,'Controle de Estoque'!NJN:NJU,1,FALSE)),"",VLOOKUP(NJT972,'Controle de Estoque'!NJN:NJU,4,FALSE))</f>
        <v/>
      </c>
      <c r="NJY972" s="16" t="str">
        <f>IF(ISERROR(VLOOKUP(NJU972,'Controle de Estoque'!NJO:NJV,1,FALSE)),"",VLOOKUP(NJU972,'Controle de Estoque'!NJO:NJV,4,FALSE))</f>
        <v/>
      </c>
      <c r="NJZ972" s="16" t="str">
        <f>IF(ISERROR(VLOOKUP(NJV972,'Controle de Estoque'!NJP:NJW,1,FALSE)),"",VLOOKUP(NJV972,'Controle de Estoque'!NJP:NJW,4,FALSE))</f>
        <v/>
      </c>
      <c r="NKA972" s="16" t="str">
        <f>IF(ISERROR(VLOOKUP(NJW972,'Controle de Estoque'!NJQ:NJX,1,FALSE)),"",VLOOKUP(NJW972,'Controle de Estoque'!NJQ:NJX,4,FALSE))</f>
        <v/>
      </c>
      <c r="NKB972" s="16" t="str">
        <f>IF(ISERROR(VLOOKUP(NJX972,'Controle de Estoque'!NJR:NJY,1,FALSE)),"",VLOOKUP(NJX972,'Controle de Estoque'!NJR:NJY,4,FALSE))</f>
        <v/>
      </c>
      <c r="NKC972" s="16" t="str">
        <f>IF(ISERROR(VLOOKUP(NJY972,'Controle de Estoque'!NJS:NJZ,1,FALSE)),"",VLOOKUP(NJY972,'Controle de Estoque'!NJS:NJZ,4,FALSE))</f>
        <v/>
      </c>
      <c r="NKD972" s="16" t="str">
        <f>IF(ISERROR(VLOOKUP(NJZ972,'Controle de Estoque'!NJT:NKA,1,FALSE)),"",VLOOKUP(NJZ972,'Controle de Estoque'!NJT:NKA,4,FALSE))</f>
        <v/>
      </c>
      <c r="NKE972" s="16" t="str">
        <f>IF(ISERROR(VLOOKUP(NKA972,'Controle de Estoque'!NJU:NKB,1,FALSE)),"",VLOOKUP(NKA972,'Controle de Estoque'!NJU:NKB,4,FALSE))</f>
        <v/>
      </c>
      <c r="NKF972" s="16" t="str">
        <f>IF(ISERROR(VLOOKUP(NKB972,'Controle de Estoque'!NJV:NKC,1,FALSE)),"",VLOOKUP(NKB972,'Controle de Estoque'!NJV:NKC,4,FALSE))</f>
        <v/>
      </c>
      <c r="NKG972" s="16" t="str">
        <f>IF(ISERROR(VLOOKUP(NKC972,'Controle de Estoque'!NJW:NKD,1,FALSE)),"",VLOOKUP(NKC972,'Controle de Estoque'!NJW:NKD,4,FALSE))</f>
        <v/>
      </c>
      <c r="NKH972" s="16" t="str">
        <f>IF(ISERROR(VLOOKUP(NKD972,'Controle de Estoque'!NJX:NKE,1,FALSE)),"",VLOOKUP(NKD972,'Controle de Estoque'!NJX:NKE,4,FALSE))</f>
        <v/>
      </c>
      <c r="NKI972" s="16" t="str">
        <f>IF(ISERROR(VLOOKUP(NKE972,'Controle de Estoque'!NJY:NKF,1,FALSE)),"",VLOOKUP(NKE972,'Controle de Estoque'!NJY:NKF,4,FALSE))</f>
        <v/>
      </c>
      <c r="NKJ972" s="16" t="str">
        <f>IF(ISERROR(VLOOKUP(NKF972,'Controle de Estoque'!NJZ:NKG,1,FALSE)),"",VLOOKUP(NKF972,'Controle de Estoque'!NJZ:NKG,4,FALSE))</f>
        <v/>
      </c>
      <c r="NKK972" s="16" t="str">
        <f>IF(ISERROR(VLOOKUP(NKG972,'Controle de Estoque'!NKA:NKH,1,FALSE)),"",VLOOKUP(NKG972,'Controle de Estoque'!NKA:NKH,4,FALSE))</f>
        <v/>
      </c>
      <c r="NKL972" s="16" t="str">
        <f>IF(ISERROR(VLOOKUP(NKH972,'Controle de Estoque'!NKB:NKI,1,FALSE)),"",VLOOKUP(NKH972,'Controle de Estoque'!NKB:NKI,4,FALSE))</f>
        <v/>
      </c>
      <c r="NKM972" s="16" t="str">
        <f>IF(ISERROR(VLOOKUP(NKI972,'Controle de Estoque'!NKC:NKJ,1,FALSE)),"",VLOOKUP(NKI972,'Controle de Estoque'!NKC:NKJ,4,FALSE))</f>
        <v/>
      </c>
      <c r="NKN972" s="16" t="str">
        <f>IF(ISERROR(VLOOKUP(NKJ972,'Controle de Estoque'!NKD:NKK,1,FALSE)),"",VLOOKUP(NKJ972,'Controle de Estoque'!NKD:NKK,4,FALSE))</f>
        <v/>
      </c>
      <c r="NKO972" s="16" t="str">
        <f>IF(ISERROR(VLOOKUP(NKK972,'Controle de Estoque'!NKE:NKL,1,FALSE)),"",VLOOKUP(NKK972,'Controle de Estoque'!NKE:NKL,4,FALSE))</f>
        <v/>
      </c>
      <c r="NKP972" s="16" t="str">
        <f>IF(ISERROR(VLOOKUP(NKL972,'Controle de Estoque'!NKF:NKM,1,FALSE)),"",VLOOKUP(NKL972,'Controle de Estoque'!NKF:NKM,4,FALSE))</f>
        <v/>
      </c>
      <c r="NKQ972" s="16" t="str">
        <f>IF(ISERROR(VLOOKUP(NKM972,'Controle de Estoque'!NKG:NKN,1,FALSE)),"",VLOOKUP(NKM972,'Controle de Estoque'!NKG:NKN,4,FALSE))</f>
        <v/>
      </c>
      <c r="NKR972" s="16" t="str">
        <f>IF(ISERROR(VLOOKUP(NKN972,'Controle de Estoque'!NKH:NKO,1,FALSE)),"",VLOOKUP(NKN972,'Controle de Estoque'!NKH:NKO,4,FALSE))</f>
        <v/>
      </c>
      <c r="NKS972" s="16" t="str">
        <f>IF(ISERROR(VLOOKUP(NKO972,'Controle de Estoque'!NKI:NKP,1,FALSE)),"",VLOOKUP(NKO972,'Controle de Estoque'!NKI:NKP,4,FALSE))</f>
        <v/>
      </c>
      <c r="NKT972" s="16" t="str">
        <f>IF(ISERROR(VLOOKUP(NKP972,'Controle de Estoque'!NKJ:NKQ,1,FALSE)),"",VLOOKUP(NKP972,'Controle de Estoque'!NKJ:NKQ,4,FALSE))</f>
        <v/>
      </c>
      <c r="NKU972" s="16" t="str">
        <f>IF(ISERROR(VLOOKUP(NKQ972,'Controle de Estoque'!NKK:NKR,1,FALSE)),"",VLOOKUP(NKQ972,'Controle de Estoque'!NKK:NKR,4,FALSE))</f>
        <v/>
      </c>
      <c r="NKV972" s="16" t="str">
        <f>IF(ISERROR(VLOOKUP(NKR972,'Controle de Estoque'!NKL:NKS,1,FALSE)),"",VLOOKUP(NKR972,'Controle de Estoque'!NKL:NKS,4,FALSE))</f>
        <v/>
      </c>
      <c r="NKW972" s="16" t="str">
        <f>IF(ISERROR(VLOOKUP(NKS972,'Controle de Estoque'!NKM:NKT,1,FALSE)),"",VLOOKUP(NKS972,'Controle de Estoque'!NKM:NKT,4,FALSE))</f>
        <v/>
      </c>
      <c r="NKX972" s="16" t="str">
        <f>IF(ISERROR(VLOOKUP(NKT972,'Controle de Estoque'!NKN:NKU,1,FALSE)),"",VLOOKUP(NKT972,'Controle de Estoque'!NKN:NKU,4,FALSE))</f>
        <v/>
      </c>
      <c r="NKY972" s="16" t="str">
        <f>IF(ISERROR(VLOOKUP(NKU972,'Controle de Estoque'!NKO:NKV,1,FALSE)),"",VLOOKUP(NKU972,'Controle de Estoque'!NKO:NKV,4,FALSE))</f>
        <v/>
      </c>
      <c r="NKZ972" s="16" t="str">
        <f>IF(ISERROR(VLOOKUP(NKV972,'Controle de Estoque'!NKP:NKW,1,FALSE)),"",VLOOKUP(NKV972,'Controle de Estoque'!NKP:NKW,4,FALSE))</f>
        <v/>
      </c>
      <c r="NLA972" s="16" t="str">
        <f>IF(ISERROR(VLOOKUP(NKW972,'Controle de Estoque'!NKQ:NKX,1,FALSE)),"",VLOOKUP(NKW972,'Controle de Estoque'!NKQ:NKX,4,FALSE))</f>
        <v/>
      </c>
      <c r="NLB972" s="16" t="str">
        <f>IF(ISERROR(VLOOKUP(NKX972,'Controle de Estoque'!NKR:NKY,1,FALSE)),"",VLOOKUP(NKX972,'Controle de Estoque'!NKR:NKY,4,FALSE))</f>
        <v/>
      </c>
      <c r="NLC972" s="16" t="str">
        <f>IF(ISERROR(VLOOKUP(NKY972,'Controle de Estoque'!NKS:NKZ,1,FALSE)),"",VLOOKUP(NKY972,'Controle de Estoque'!NKS:NKZ,4,FALSE))</f>
        <v/>
      </c>
      <c r="NLD972" s="16" t="str">
        <f>IF(ISERROR(VLOOKUP(NKZ972,'Controle de Estoque'!NKT:NLA,1,FALSE)),"",VLOOKUP(NKZ972,'Controle de Estoque'!NKT:NLA,4,FALSE))</f>
        <v/>
      </c>
      <c r="NLE972" s="16" t="str">
        <f>IF(ISERROR(VLOOKUP(NLA972,'Controle de Estoque'!NKU:NLB,1,FALSE)),"",VLOOKUP(NLA972,'Controle de Estoque'!NKU:NLB,4,FALSE))</f>
        <v/>
      </c>
      <c r="NLF972" s="16" t="str">
        <f>IF(ISERROR(VLOOKUP(NLB972,'Controle de Estoque'!NKV:NLC,1,FALSE)),"",VLOOKUP(NLB972,'Controle de Estoque'!NKV:NLC,4,FALSE))</f>
        <v/>
      </c>
      <c r="NLG972" s="16" t="str">
        <f>IF(ISERROR(VLOOKUP(NLC972,'Controle de Estoque'!NKW:NLD,1,FALSE)),"",VLOOKUP(NLC972,'Controle de Estoque'!NKW:NLD,4,FALSE))</f>
        <v/>
      </c>
      <c r="NLH972" s="16" t="str">
        <f>IF(ISERROR(VLOOKUP(NLD972,'Controle de Estoque'!NKX:NLE,1,FALSE)),"",VLOOKUP(NLD972,'Controle de Estoque'!NKX:NLE,4,FALSE))</f>
        <v/>
      </c>
      <c r="NLI972" s="16" t="str">
        <f>IF(ISERROR(VLOOKUP(NLE972,'Controle de Estoque'!NKY:NLF,1,FALSE)),"",VLOOKUP(NLE972,'Controle de Estoque'!NKY:NLF,4,FALSE))</f>
        <v/>
      </c>
      <c r="NLJ972" s="16" t="str">
        <f>IF(ISERROR(VLOOKUP(NLF972,'Controle de Estoque'!NKZ:NLG,1,FALSE)),"",VLOOKUP(NLF972,'Controle de Estoque'!NKZ:NLG,4,FALSE))</f>
        <v/>
      </c>
      <c r="NLK972" s="16" t="str">
        <f>IF(ISERROR(VLOOKUP(NLG972,'Controle de Estoque'!NLA:NLH,1,FALSE)),"",VLOOKUP(NLG972,'Controle de Estoque'!NLA:NLH,4,FALSE))</f>
        <v/>
      </c>
      <c r="NLL972" s="16" t="str">
        <f>IF(ISERROR(VLOOKUP(NLH972,'Controle de Estoque'!NLB:NLI,1,FALSE)),"",VLOOKUP(NLH972,'Controle de Estoque'!NLB:NLI,4,FALSE))</f>
        <v/>
      </c>
      <c r="NLM972" s="16" t="str">
        <f>IF(ISERROR(VLOOKUP(NLI972,'Controle de Estoque'!NLC:NLJ,1,FALSE)),"",VLOOKUP(NLI972,'Controle de Estoque'!NLC:NLJ,4,FALSE))</f>
        <v/>
      </c>
      <c r="NLN972" s="16" t="str">
        <f>IF(ISERROR(VLOOKUP(NLJ972,'Controle de Estoque'!NLD:NLK,1,FALSE)),"",VLOOKUP(NLJ972,'Controle de Estoque'!NLD:NLK,4,FALSE))</f>
        <v/>
      </c>
      <c r="NLO972" s="16" t="str">
        <f>IF(ISERROR(VLOOKUP(NLK972,'Controle de Estoque'!NLE:NLL,1,FALSE)),"",VLOOKUP(NLK972,'Controle de Estoque'!NLE:NLL,4,FALSE))</f>
        <v/>
      </c>
      <c r="NLP972" s="16" t="str">
        <f>IF(ISERROR(VLOOKUP(NLL972,'Controle de Estoque'!NLF:NLM,1,FALSE)),"",VLOOKUP(NLL972,'Controle de Estoque'!NLF:NLM,4,FALSE))</f>
        <v/>
      </c>
      <c r="NLQ972" s="16" t="str">
        <f>IF(ISERROR(VLOOKUP(NLM972,'Controle de Estoque'!NLG:NLN,1,FALSE)),"",VLOOKUP(NLM972,'Controle de Estoque'!NLG:NLN,4,FALSE))</f>
        <v/>
      </c>
      <c r="NLR972" s="16" t="str">
        <f>IF(ISERROR(VLOOKUP(NLN972,'Controle de Estoque'!NLH:NLO,1,FALSE)),"",VLOOKUP(NLN972,'Controle de Estoque'!NLH:NLO,4,FALSE))</f>
        <v/>
      </c>
      <c r="NLS972" s="16" t="str">
        <f>IF(ISERROR(VLOOKUP(NLO972,'Controle de Estoque'!NLI:NLP,1,FALSE)),"",VLOOKUP(NLO972,'Controle de Estoque'!NLI:NLP,4,FALSE))</f>
        <v/>
      </c>
      <c r="NLT972" s="16" t="str">
        <f>IF(ISERROR(VLOOKUP(NLP972,'Controle de Estoque'!NLJ:NLQ,1,FALSE)),"",VLOOKUP(NLP972,'Controle de Estoque'!NLJ:NLQ,4,FALSE))</f>
        <v/>
      </c>
      <c r="NLU972" s="16" t="str">
        <f>IF(ISERROR(VLOOKUP(NLQ972,'Controle de Estoque'!NLK:NLR,1,FALSE)),"",VLOOKUP(NLQ972,'Controle de Estoque'!NLK:NLR,4,FALSE))</f>
        <v/>
      </c>
      <c r="NLV972" s="16" t="str">
        <f>IF(ISERROR(VLOOKUP(NLR972,'Controle de Estoque'!NLL:NLS,1,FALSE)),"",VLOOKUP(NLR972,'Controle de Estoque'!NLL:NLS,4,FALSE))</f>
        <v/>
      </c>
      <c r="NLW972" s="16" t="str">
        <f>IF(ISERROR(VLOOKUP(NLS972,'Controle de Estoque'!NLM:NLT,1,FALSE)),"",VLOOKUP(NLS972,'Controle de Estoque'!NLM:NLT,4,FALSE))</f>
        <v/>
      </c>
      <c r="NLX972" s="16" t="str">
        <f>IF(ISERROR(VLOOKUP(NLT972,'Controle de Estoque'!NLN:NLU,1,FALSE)),"",VLOOKUP(NLT972,'Controle de Estoque'!NLN:NLU,4,FALSE))</f>
        <v/>
      </c>
      <c r="NLY972" s="16" t="str">
        <f>IF(ISERROR(VLOOKUP(NLU972,'Controle de Estoque'!NLO:NLV,1,FALSE)),"",VLOOKUP(NLU972,'Controle de Estoque'!NLO:NLV,4,FALSE))</f>
        <v/>
      </c>
      <c r="NLZ972" s="16" t="str">
        <f>IF(ISERROR(VLOOKUP(NLV972,'Controle de Estoque'!NLP:NLW,1,FALSE)),"",VLOOKUP(NLV972,'Controle de Estoque'!NLP:NLW,4,FALSE))</f>
        <v/>
      </c>
      <c r="NMA972" s="16" t="str">
        <f>IF(ISERROR(VLOOKUP(NLW972,'Controle de Estoque'!NLQ:NLX,1,FALSE)),"",VLOOKUP(NLW972,'Controle de Estoque'!NLQ:NLX,4,FALSE))</f>
        <v/>
      </c>
      <c r="NMB972" s="16" t="str">
        <f>IF(ISERROR(VLOOKUP(NLX972,'Controle de Estoque'!NLR:NLY,1,FALSE)),"",VLOOKUP(NLX972,'Controle de Estoque'!NLR:NLY,4,FALSE))</f>
        <v/>
      </c>
      <c r="NMC972" s="16" t="str">
        <f>IF(ISERROR(VLOOKUP(NLY972,'Controle de Estoque'!NLS:NLZ,1,FALSE)),"",VLOOKUP(NLY972,'Controle de Estoque'!NLS:NLZ,4,FALSE))</f>
        <v/>
      </c>
      <c r="NMD972" s="16" t="str">
        <f>IF(ISERROR(VLOOKUP(NLZ972,'Controle de Estoque'!NLT:NMA,1,FALSE)),"",VLOOKUP(NLZ972,'Controle de Estoque'!NLT:NMA,4,FALSE))</f>
        <v/>
      </c>
      <c r="NME972" s="16" t="str">
        <f>IF(ISERROR(VLOOKUP(NMA972,'Controle de Estoque'!NLU:NMB,1,FALSE)),"",VLOOKUP(NMA972,'Controle de Estoque'!NLU:NMB,4,FALSE))</f>
        <v/>
      </c>
      <c r="NMF972" s="16" t="str">
        <f>IF(ISERROR(VLOOKUP(NMB972,'Controle de Estoque'!NLV:NMC,1,FALSE)),"",VLOOKUP(NMB972,'Controle de Estoque'!NLV:NMC,4,FALSE))</f>
        <v/>
      </c>
      <c r="NMG972" s="16" t="str">
        <f>IF(ISERROR(VLOOKUP(NMC972,'Controle de Estoque'!NLW:NMD,1,FALSE)),"",VLOOKUP(NMC972,'Controle de Estoque'!NLW:NMD,4,FALSE))</f>
        <v/>
      </c>
      <c r="NMH972" s="16" t="str">
        <f>IF(ISERROR(VLOOKUP(NMD972,'Controle de Estoque'!NLX:NME,1,FALSE)),"",VLOOKUP(NMD972,'Controle de Estoque'!NLX:NME,4,FALSE))</f>
        <v/>
      </c>
      <c r="NMI972" s="16" t="str">
        <f>IF(ISERROR(VLOOKUP(NME972,'Controle de Estoque'!NLY:NMF,1,FALSE)),"",VLOOKUP(NME972,'Controle de Estoque'!NLY:NMF,4,FALSE))</f>
        <v/>
      </c>
      <c r="NMJ972" s="16" t="str">
        <f>IF(ISERROR(VLOOKUP(NMF972,'Controle de Estoque'!NLZ:NMG,1,FALSE)),"",VLOOKUP(NMF972,'Controle de Estoque'!NLZ:NMG,4,FALSE))</f>
        <v/>
      </c>
      <c r="NMK972" s="16" t="str">
        <f>IF(ISERROR(VLOOKUP(NMG972,'Controle de Estoque'!NMA:NMH,1,FALSE)),"",VLOOKUP(NMG972,'Controle de Estoque'!NMA:NMH,4,FALSE))</f>
        <v/>
      </c>
      <c r="NML972" s="16" t="str">
        <f>IF(ISERROR(VLOOKUP(NMH972,'Controle de Estoque'!NMB:NMI,1,FALSE)),"",VLOOKUP(NMH972,'Controle de Estoque'!NMB:NMI,4,FALSE))</f>
        <v/>
      </c>
      <c r="NMM972" s="16" t="str">
        <f>IF(ISERROR(VLOOKUP(NMI972,'Controle de Estoque'!NMC:NMJ,1,FALSE)),"",VLOOKUP(NMI972,'Controle de Estoque'!NMC:NMJ,4,FALSE))</f>
        <v/>
      </c>
      <c r="NMN972" s="16" t="str">
        <f>IF(ISERROR(VLOOKUP(NMJ972,'Controle de Estoque'!NMD:NMK,1,FALSE)),"",VLOOKUP(NMJ972,'Controle de Estoque'!NMD:NMK,4,FALSE))</f>
        <v/>
      </c>
      <c r="NMO972" s="16" t="str">
        <f>IF(ISERROR(VLOOKUP(NMK972,'Controle de Estoque'!NME:NML,1,FALSE)),"",VLOOKUP(NMK972,'Controle de Estoque'!NME:NML,4,FALSE))</f>
        <v/>
      </c>
      <c r="NMP972" s="16" t="str">
        <f>IF(ISERROR(VLOOKUP(NML972,'Controle de Estoque'!NMF:NMM,1,FALSE)),"",VLOOKUP(NML972,'Controle de Estoque'!NMF:NMM,4,FALSE))</f>
        <v/>
      </c>
      <c r="NMQ972" s="16" t="str">
        <f>IF(ISERROR(VLOOKUP(NMM972,'Controle de Estoque'!NMG:NMN,1,FALSE)),"",VLOOKUP(NMM972,'Controle de Estoque'!NMG:NMN,4,FALSE))</f>
        <v/>
      </c>
      <c r="NMR972" s="16" t="str">
        <f>IF(ISERROR(VLOOKUP(NMN972,'Controle de Estoque'!NMH:NMO,1,FALSE)),"",VLOOKUP(NMN972,'Controle de Estoque'!NMH:NMO,4,FALSE))</f>
        <v/>
      </c>
      <c r="NMS972" s="16" t="str">
        <f>IF(ISERROR(VLOOKUP(NMO972,'Controle de Estoque'!NMI:NMP,1,FALSE)),"",VLOOKUP(NMO972,'Controle de Estoque'!NMI:NMP,4,FALSE))</f>
        <v/>
      </c>
      <c r="NMT972" s="16" t="str">
        <f>IF(ISERROR(VLOOKUP(NMP972,'Controle de Estoque'!NMJ:NMQ,1,FALSE)),"",VLOOKUP(NMP972,'Controle de Estoque'!NMJ:NMQ,4,FALSE))</f>
        <v/>
      </c>
      <c r="NMU972" s="16" t="str">
        <f>IF(ISERROR(VLOOKUP(NMQ972,'Controle de Estoque'!NMK:NMR,1,FALSE)),"",VLOOKUP(NMQ972,'Controle de Estoque'!NMK:NMR,4,FALSE))</f>
        <v/>
      </c>
      <c r="NMV972" s="16" t="str">
        <f>IF(ISERROR(VLOOKUP(NMR972,'Controle de Estoque'!NML:NMS,1,FALSE)),"",VLOOKUP(NMR972,'Controle de Estoque'!NML:NMS,4,FALSE))</f>
        <v/>
      </c>
      <c r="NMW972" s="16" t="str">
        <f>IF(ISERROR(VLOOKUP(NMS972,'Controle de Estoque'!NMM:NMT,1,FALSE)),"",VLOOKUP(NMS972,'Controle de Estoque'!NMM:NMT,4,FALSE))</f>
        <v/>
      </c>
      <c r="NMX972" s="16" t="str">
        <f>IF(ISERROR(VLOOKUP(NMT972,'Controle de Estoque'!NMN:NMU,1,FALSE)),"",VLOOKUP(NMT972,'Controle de Estoque'!NMN:NMU,4,FALSE))</f>
        <v/>
      </c>
      <c r="NMY972" s="16" t="str">
        <f>IF(ISERROR(VLOOKUP(NMU972,'Controle de Estoque'!NMO:NMV,1,FALSE)),"",VLOOKUP(NMU972,'Controle de Estoque'!NMO:NMV,4,FALSE))</f>
        <v/>
      </c>
      <c r="NMZ972" s="16" t="str">
        <f>IF(ISERROR(VLOOKUP(NMV972,'Controle de Estoque'!NMP:NMW,1,FALSE)),"",VLOOKUP(NMV972,'Controle de Estoque'!NMP:NMW,4,FALSE))</f>
        <v/>
      </c>
      <c r="NNA972" s="16" t="str">
        <f>IF(ISERROR(VLOOKUP(NMW972,'Controle de Estoque'!NMQ:NMX,1,FALSE)),"",VLOOKUP(NMW972,'Controle de Estoque'!NMQ:NMX,4,FALSE))</f>
        <v/>
      </c>
      <c r="NNB972" s="16" t="str">
        <f>IF(ISERROR(VLOOKUP(NMX972,'Controle de Estoque'!NMR:NMY,1,FALSE)),"",VLOOKUP(NMX972,'Controle de Estoque'!NMR:NMY,4,FALSE))</f>
        <v/>
      </c>
      <c r="NNC972" s="16" t="str">
        <f>IF(ISERROR(VLOOKUP(NMY972,'Controle de Estoque'!NMS:NMZ,1,FALSE)),"",VLOOKUP(NMY972,'Controle de Estoque'!NMS:NMZ,4,FALSE))</f>
        <v/>
      </c>
      <c r="NND972" s="16" t="str">
        <f>IF(ISERROR(VLOOKUP(NMZ972,'Controle de Estoque'!NMT:NNA,1,FALSE)),"",VLOOKUP(NMZ972,'Controle de Estoque'!NMT:NNA,4,FALSE))</f>
        <v/>
      </c>
      <c r="NNE972" s="16" t="str">
        <f>IF(ISERROR(VLOOKUP(NNA972,'Controle de Estoque'!NMU:NNB,1,FALSE)),"",VLOOKUP(NNA972,'Controle de Estoque'!NMU:NNB,4,FALSE))</f>
        <v/>
      </c>
      <c r="NNF972" s="16" t="str">
        <f>IF(ISERROR(VLOOKUP(NNB972,'Controle de Estoque'!NMV:NNC,1,FALSE)),"",VLOOKUP(NNB972,'Controle de Estoque'!NMV:NNC,4,FALSE))</f>
        <v/>
      </c>
      <c r="NNG972" s="16" t="str">
        <f>IF(ISERROR(VLOOKUP(NNC972,'Controle de Estoque'!NMW:NND,1,FALSE)),"",VLOOKUP(NNC972,'Controle de Estoque'!NMW:NND,4,FALSE))</f>
        <v/>
      </c>
      <c r="NNH972" s="16" t="str">
        <f>IF(ISERROR(VLOOKUP(NND972,'Controle de Estoque'!NMX:NNE,1,FALSE)),"",VLOOKUP(NND972,'Controle de Estoque'!NMX:NNE,4,FALSE))</f>
        <v/>
      </c>
      <c r="NNI972" s="16" t="str">
        <f>IF(ISERROR(VLOOKUP(NNE972,'Controle de Estoque'!NMY:NNF,1,FALSE)),"",VLOOKUP(NNE972,'Controle de Estoque'!NMY:NNF,4,FALSE))</f>
        <v/>
      </c>
      <c r="NNJ972" s="16" t="str">
        <f>IF(ISERROR(VLOOKUP(NNF972,'Controle de Estoque'!NMZ:NNG,1,FALSE)),"",VLOOKUP(NNF972,'Controle de Estoque'!NMZ:NNG,4,FALSE))</f>
        <v/>
      </c>
      <c r="NNK972" s="16" t="str">
        <f>IF(ISERROR(VLOOKUP(NNG972,'Controle de Estoque'!NNA:NNH,1,FALSE)),"",VLOOKUP(NNG972,'Controle de Estoque'!NNA:NNH,4,FALSE))</f>
        <v/>
      </c>
      <c r="NNL972" s="16" t="str">
        <f>IF(ISERROR(VLOOKUP(NNH972,'Controle de Estoque'!NNB:NNI,1,FALSE)),"",VLOOKUP(NNH972,'Controle de Estoque'!NNB:NNI,4,FALSE))</f>
        <v/>
      </c>
      <c r="NNM972" s="16" t="str">
        <f>IF(ISERROR(VLOOKUP(NNI972,'Controle de Estoque'!NNC:NNJ,1,FALSE)),"",VLOOKUP(NNI972,'Controle de Estoque'!NNC:NNJ,4,FALSE))</f>
        <v/>
      </c>
      <c r="NNN972" s="16" t="str">
        <f>IF(ISERROR(VLOOKUP(NNJ972,'Controle de Estoque'!NND:NNK,1,FALSE)),"",VLOOKUP(NNJ972,'Controle de Estoque'!NND:NNK,4,FALSE))</f>
        <v/>
      </c>
      <c r="NNO972" s="16" t="str">
        <f>IF(ISERROR(VLOOKUP(NNK972,'Controle de Estoque'!NNE:NNL,1,FALSE)),"",VLOOKUP(NNK972,'Controle de Estoque'!NNE:NNL,4,FALSE))</f>
        <v/>
      </c>
      <c r="NNP972" s="16" t="str">
        <f>IF(ISERROR(VLOOKUP(NNL972,'Controle de Estoque'!NNF:NNM,1,FALSE)),"",VLOOKUP(NNL972,'Controle de Estoque'!NNF:NNM,4,FALSE))</f>
        <v/>
      </c>
      <c r="NNQ972" s="16" t="str">
        <f>IF(ISERROR(VLOOKUP(NNM972,'Controle de Estoque'!NNG:NNN,1,FALSE)),"",VLOOKUP(NNM972,'Controle de Estoque'!NNG:NNN,4,FALSE))</f>
        <v/>
      </c>
      <c r="NNR972" s="16" t="str">
        <f>IF(ISERROR(VLOOKUP(NNN972,'Controle de Estoque'!NNH:NNO,1,FALSE)),"",VLOOKUP(NNN972,'Controle de Estoque'!NNH:NNO,4,FALSE))</f>
        <v/>
      </c>
      <c r="NNS972" s="16" t="str">
        <f>IF(ISERROR(VLOOKUP(NNO972,'Controle de Estoque'!NNI:NNP,1,FALSE)),"",VLOOKUP(NNO972,'Controle de Estoque'!NNI:NNP,4,FALSE))</f>
        <v/>
      </c>
      <c r="NNT972" s="16" t="str">
        <f>IF(ISERROR(VLOOKUP(NNP972,'Controle de Estoque'!NNJ:NNQ,1,FALSE)),"",VLOOKUP(NNP972,'Controle de Estoque'!NNJ:NNQ,4,FALSE))</f>
        <v/>
      </c>
      <c r="NNU972" s="16" t="str">
        <f>IF(ISERROR(VLOOKUP(NNQ972,'Controle de Estoque'!NNK:NNR,1,FALSE)),"",VLOOKUP(NNQ972,'Controle de Estoque'!NNK:NNR,4,FALSE))</f>
        <v/>
      </c>
      <c r="NNV972" s="16" t="str">
        <f>IF(ISERROR(VLOOKUP(NNR972,'Controle de Estoque'!NNL:NNS,1,FALSE)),"",VLOOKUP(NNR972,'Controle de Estoque'!NNL:NNS,4,FALSE))</f>
        <v/>
      </c>
      <c r="NNW972" s="16" t="str">
        <f>IF(ISERROR(VLOOKUP(NNS972,'Controle de Estoque'!NNM:NNT,1,FALSE)),"",VLOOKUP(NNS972,'Controle de Estoque'!NNM:NNT,4,FALSE))</f>
        <v/>
      </c>
      <c r="NNX972" s="16" t="str">
        <f>IF(ISERROR(VLOOKUP(NNT972,'Controle de Estoque'!NNN:NNU,1,FALSE)),"",VLOOKUP(NNT972,'Controle de Estoque'!NNN:NNU,4,FALSE))</f>
        <v/>
      </c>
      <c r="NNY972" s="16" t="str">
        <f>IF(ISERROR(VLOOKUP(NNU972,'Controle de Estoque'!NNO:NNV,1,FALSE)),"",VLOOKUP(NNU972,'Controle de Estoque'!NNO:NNV,4,FALSE))</f>
        <v/>
      </c>
      <c r="NNZ972" s="16" t="str">
        <f>IF(ISERROR(VLOOKUP(NNV972,'Controle de Estoque'!NNP:NNW,1,FALSE)),"",VLOOKUP(NNV972,'Controle de Estoque'!NNP:NNW,4,FALSE))</f>
        <v/>
      </c>
      <c r="NOA972" s="16" t="str">
        <f>IF(ISERROR(VLOOKUP(NNW972,'Controle de Estoque'!NNQ:NNX,1,FALSE)),"",VLOOKUP(NNW972,'Controle de Estoque'!NNQ:NNX,4,FALSE))</f>
        <v/>
      </c>
      <c r="NOB972" s="16" t="str">
        <f>IF(ISERROR(VLOOKUP(NNX972,'Controle de Estoque'!NNR:NNY,1,FALSE)),"",VLOOKUP(NNX972,'Controle de Estoque'!NNR:NNY,4,FALSE))</f>
        <v/>
      </c>
      <c r="NOC972" s="16" t="str">
        <f>IF(ISERROR(VLOOKUP(NNY972,'Controle de Estoque'!NNS:NNZ,1,FALSE)),"",VLOOKUP(NNY972,'Controle de Estoque'!NNS:NNZ,4,FALSE))</f>
        <v/>
      </c>
      <c r="NOD972" s="16" t="str">
        <f>IF(ISERROR(VLOOKUP(NNZ972,'Controle de Estoque'!NNT:NOA,1,FALSE)),"",VLOOKUP(NNZ972,'Controle de Estoque'!NNT:NOA,4,FALSE))</f>
        <v/>
      </c>
      <c r="NOE972" s="16" t="str">
        <f>IF(ISERROR(VLOOKUP(NOA972,'Controle de Estoque'!NNU:NOB,1,FALSE)),"",VLOOKUP(NOA972,'Controle de Estoque'!NNU:NOB,4,FALSE))</f>
        <v/>
      </c>
      <c r="NOF972" s="16" t="str">
        <f>IF(ISERROR(VLOOKUP(NOB972,'Controle de Estoque'!NNV:NOC,1,FALSE)),"",VLOOKUP(NOB972,'Controle de Estoque'!NNV:NOC,4,FALSE))</f>
        <v/>
      </c>
      <c r="NOG972" s="16" t="str">
        <f>IF(ISERROR(VLOOKUP(NOC972,'Controle de Estoque'!NNW:NOD,1,FALSE)),"",VLOOKUP(NOC972,'Controle de Estoque'!NNW:NOD,4,FALSE))</f>
        <v/>
      </c>
      <c r="NOH972" s="16" t="str">
        <f>IF(ISERROR(VLOOKUP(NOD972,'Controle de Estoque'!NNX:NOE,1,FALSE)),"",VLOOKUP(NOD972,'Controle de Estoque'!NNX:NOE,4,FALSE))</f>
        <v/>
      </c>
      <c r="NOI972" s="16" t="str">
        <f>IF(ISERROR(VLOOKUP(NOE972,'Controle de Estoque'!NNY:NOF,1,FALSE)),"",VLOOKUP(NOE972,'Controle de Estoque'!NNY:NOF,4,FALSE))</f>
        <v/>
      </c>
      <c r="NOJ972" s="16" t="str">
        <f>IF(ISERROR(VLOOKUP(NOF972,'Controle de Estoque'!NNZ:NOG,1,FALSE)),"",VLOOKUP(NOF972,'Controle de Estoque'!NNZ:NOG,4,FALSE))</f>
        <v/>
      </c>
      <c r="NOK972" s="16" t="str">
        <f>IF(ISERROR(VLOOKUP(NOG972,'Controle de Estoque'!NOA:NOH,1,FALSE)),"",VLOOKUP(NOG972,'Controle de Estoque'!NOA:NOH,4,FALSE))</f>
        <v/>
      </c>
      <c r="NOL972" s="16" t="str">
        <f>IF(ISERROR(VLOOKUP(NOH972,'Controle de Estoque'!NOB:NOI,1,FALSE)),"",VLOOKUP(NOH972,'Controle de Estoque'!NOB:NOI,4,FALSE))</f>
        <v/>
      </c>
      <c r="NOM972" s="16" t="str">
        <f>IF(ISERROR(VLOOKUP(NOI972,'Controle de Estoque'!NOC:NOJ,1,FALSE)),"",VLOOKUP(NOI972,'Controle de Estoque'!NOC:NOJ,4,FALSE))</f>
        <v/>
      </c>
      <c r="NON972" s="16" t="str">
        <f>IF(ISERROR(VLOOKUP(NOJ972,'Controle de Estoque'!NOD:NOK,1,FALSE)),"",VLOOKUP(NOJ972,'Controle de Estoque'!NOD:NOK,4,FALSE))</f>
        <v/>
      </c>
      <c r="NOO972" s="16" t="str">
        <f>IF(ISERROR(VLOOKUP(NOK972,'Controle de Estoque'!NOE:NOL,1,FALSE)),"",VLOOKUP(NOK972,'Controle de Estoque'!NOE:NOL,4,FALSE))</f>
        <v/>
      </c>
      <c r="NOP972" s="16" t="str">
        <f>IF(ISERROR(VLOOKUP(NOL972,'Controle de Estoque'!NOF:NOM,1,FALSE)),"",VLOOKUP(NOL972,'Controle de Estoque'!NOF:NOM,4,FALSE))</f>
        <v/>
      </c>
      <c r="NOQ972" s="16" t="str">
        <f>IF(ISERROR(VLOOKUP(NOM972,'Controle de Estoque'!NOG:NON,1,FALSE)),"",VLOOKUP(NOM972,'Controle de Estoque'!NOG:NON,4,FALSE))</f>
        <v/>
      </c>
      <c r="NOR972" s="16" t="str">
        <f>IF(ISERROR(VLOOKUP(NON972,'Controle de Estoque'!NOH:NOO,1,FALSE)),"",VLOOKUP(NON972,'Controle de Estoque'!NOH:NOO,4,FALSE))</f>
        <v/>
      </c>
      <c r="NOS972" s="16" t="str">
        <f>IF(ISERROR(VLOOKUP(NOO972,'Controle de Estoque'!NOI:NOP,1,FALSE)),"",VLOOKUP(NOO972,'Controle de Estoque'!NOI:NOP,4,FALSE))</f>
        <v/>
      </c>
      <c r="NOT972" s="16" t="str">
        <f>IF(ISERROR(VLOOKUP(NOP972,'Controle de Estoque'!NOJ:NOQ,1,FALSE)),"",VLOOKUP(NOP972,'Controle de Estoque'!NOJ:NOQ,4,FALSE))</f>
        <v/>
      </c>
      <c r="NOU972" s="16" t="str">
        <f>IF(ISERROR(VLOOKUP(NOQ972,'Controle de Estoque'!NOK:NOR,1,FALSE)),"",VLOOKUP(NOQ972,'Controle de Estoque'!NOK:NOR,4,FALSE))</f>
        <v/>
      </c>
      <c r="NOV972" s="16" t="str">
        <f>IF(ISERROR(VLOOKUP(NOR972,'Controle de Estoque'!NOL:NOS,1,FALSE)),"",VLOOKUP(NOR972,'Controle de Estoque'!NOL:NOS,4,FALSE))</f>
        <v/>
      </c>
      <c r="NOW972" s="16" t="str">
        <f>IF(ISERROR(VLOOKUP(NOS972,'Controle de Estoque'!NOM:NOT,1,FALSE)),"",VLOOKUP(NOS972,'Controle de Estoque'!NOM:NOT,4,FALSE))</f>
        <v/>
      </c>
      <c r="NOX972" s="16" t="str">
        <f>IF(ISERROR(VLOOKUP(NOT972,'Controle de Estoque'!NON:NOU,1,FALSE)),"",VLOOKUP(NOT972,'Controle de Estoque'!NON:NOU,4,FALSE))</f>
        <v/>
      </c>
      <c r="NOY972" s="16" t="str">
        <f>IF(ISERROR(VLOOKUP(NOU972,'Controle de Estoque'!NOO:NOV,1,FALSE)),"",VLOOKUP(NOU972,'Controle de Estoque'!NOO:NOV,4,FALSE))</f>
        <v/>
      </c>
      <c r="NOZ972" s="16" t="str">
        <f>IF(ISERROR(VLOOKUP(NOV972,'Controle de Estoque'!NOP:NOW,1,FALSE)),"",VLOOKUP(NOV972,'Controle de Estoque'!NOP:NOW,4,FALSE))</f>
        <v/>
      </c>
      <c r="NPA972" s="16" t="str">
        <f>IF(ISERROR(VLOOKUP(NOW972,'Controle de Estoque'!NOQ:NOX,1,FALSE)),"",VLOOKUP(NOW972,'Controle de Estoque'!NOQ:NOX,4,FALSE))</f>
        <v/>
      </c>
      <c r="NPB972" s="16" t="str">
        <f>IF(ISERROR(VLOOKUP(NOX972,'Controle de Estoque'!NOR:NOY,1,FALSE)),"",VLOOKUP(NOX972,'Controle de Estoque'!NOR:NOY,4,FALSE))</f>
        <v/>
      </c>
      <c r="NPC972" s="16" t="str">
        <f>IF(ISERROR(VLOOKUP(NOY972,'Controle de Estoque'!NOS:NOZ,1,FALSE)),"",VLOOKUP(NOY972,'Controle de Estoque'!NOS:NOZ,4,FALSE))</f>
        <v/>
      </c>
      <c r="NPD972" s="16" t="str">
        <f>IF(ISERROR(VLOOKUP(NOZ972,'Controle de Estoque'!NOT:NPA,1,FALSE)),"",VLOOKUP(NOZ972,'Controle de Estoque'!NOT:NPA,4,FALSE))</f>
        <v/>
      </c>
      <c r="NPE972" s="16" t="str">
        <f>IF(ISERROR(VLOOKUP(NPA972,'Controle de Estoque'!NOU:NPB,1,FALSE)),"",VLOOKUP(NPA972,'Controle de Estoque'!NOU:NPB,4,FALSE))</f>
        <v/>
      </c>
      <c r="NPF972" s="16" t="str">
        <f>IF(ISERROR(VLOOKUP(NPB972,'Controle de Estoque'!NOV:NPC,1,FALSE)),"",VLOOKUP(NPB972,'Controle de Estoque'!NOV:NPC,4,FALSE))</f>
        <v/>
      </c>
      <c r="NPG972" s="16" t="str">
        <f>IF(ISERROR(VLOOKUP(NPC972,'Controle de Estoque'!NOW:NPD,1,FALSE)),"",VLOOKUP(NPC972,'Controle de Estoque'!NOW:NPD,4,FALSE))</f>
        <v/>
      </c>
      <c r="NPH972" s="16" t="str">
        <f>IF(ISERROR(VLOOKUP(NPD972,'Controle de Estoque'!NOX:NPE,1,FALSE)),"",VLOOKUP(NPD972,'Controle de Estoque'!NOX:NPE,4,FALSE))</f>
        <v/>
      </c>
      <c r="NPI972" s="16" t="str">
        <f>IF(ISERROR(VLOOKUP(NPE972,'Controle de Estoque'!NOY:NPF,1,FALSE)),"",VLOOKUP(NPE972,'Controle de Estoque'!NOY:NPF,4,FALSE))</f>
        <v/>
      </c>
      <c r="NPJ972" s="16" t="str">
        <f>IF(ISERROR(VLOOKUP(NPF972,'Controle de Estoque'!NOZ:NPG,1,FALSE)),"",VLOOKUP(NPF972,'Controle de Estoque'!NOZ:NPG,4,FALSE))</f>
        <v/>
      </c>
      <c r="NPK972" s="16" t="str">
        <f>IF(ISERROR(VLOOKUP(NPG972,'Controle de Estoque'!NPA:NPH,1,FALSE)),"",VLOOKUP(NPG972,'Controle de Estoque'!NPA:NPH,4,FALSE))</f>
        <v/>
      </c>
      <c r="NPL972" s="16" t="str">
        <f>IF(ISERROR(VLOOKUP(NPH972,'Controle de Estoque'!NPB:NPI,1,FALSE)),"",VLOOKUP(NPH972,'Controle de Estoque'!NPB:NPI,4,FALSE))</f>
        <v/>
      </c>
      <c r="NPM972" s="16" t="str">
        <f>IF(ISERROR(VLOOKUP(NPI972,'Controle de Estoque'!NPC:NPJ,1,FALSE)),"",VLOOKUP(NPI972,'Controle de Estoque'!NPC:NPJ,4,FALSE))</f>
        <v/>
      </c>
      <c r="NPN972" s="16" t="str">
        <f>IF(ISERROR(VLOOKUP(NPJ972,'Controle de Estoque'!NPD:NPK,1,FALSE)),"",VLOOKUP(NPJ972,'Controle de Estoque'!NPD:NPK,4,FALSE))</f>
        <v/>
      </c>
      <c r="NPO972" s="16" t="str">
        <f>IF(ISERROR(VLOOKUP(NPK972,'Controle de Estoque'!NPE:NPL,1,FALSE)),"",VLOOKUP(NPK972,'Controle de Estoque'!NPE:NPL,4,FALSE))</f>
        <v/>
      </c>
      <c r="NPP972" s="16" t="str">
        <f>IF(ISERROR(VLOOKUP(NPL972,'Controle de Estoque'!NPF:NPM,1,FALSE)),"",VLOOKUP(NPL972,'Controle de Estoque'!NPF:NPM,4,FALSE))</f>
        <v/>
      </c>
      <c r="NPQ972" s="16" t="str">
        <f>IF(ISERROR(VLOOKUP(NPM972,'Controle de Estoque'!NPG:NPN,1,FALSE)),"",VLOOKUP(NPM972,'Controle de Estoque'!NPG:NPN,4,FALSE))</f>
        <v/>
      </c>
      <c r="NPR972" s="16" t="str">
        <f>IF(ISERROR(VLOOKUP(NPN972,'Controle de Estoque'!NPH:NPO,1,FALSE)),"",VLOOKUP(NPN972,'Controle de Estoque'!NPH:NPO,4,FALSE))</f>
        <v/>
      </c>
      <c r="NPS972" s="16" t="str">
        <f>IF(ISERROR(VLOOKUP(NPO972,'Controle de Estoque'!NPI:NPP,1,FALSE)),"",VLOOKUP(NPO972,'Controle de Estoque'!NPI:NPP,4,FALSE))</f>
        <v/>
      </c>
      <c r="NPT972" s="16" t="str">
        <f>IF(ISERROR(VLOOKUP(NPP972,'Controle de Estoque'!NPJ:NPQ,1,FALSE)),"",VLOOKUP(NPP972,'Controle de Estoque'!NPJ:NPQ,4,FALSE))</f>
        <v/>
      </c>
      <c r="NPU972" s="16" t="str">
        <f>IF(ISERROR(VLOOKUP(NPQ972,'Controle de Estoque'!NPK:NPR,1,FALSE)),"",VLOOKUP(NPQ972,'Controle de Estoque'!NPK:NPR,4,FALSE))</f>
        <v/>
      </c>
      <c r="NPV972" s="16" t="str">
        <f>IF(ISERROR(VLOOKUP(NPR972,'Controle de Estoque'!NPL:NPS,1,FALSE)),"",VLOOKUP(NPR972,'Controle de Estoque'!NPL:NPS,4,FALSE))</f>
        <v/>
      </c>
      <c r="NPW972" s="16" t="str">
        <f>IF(ISERROR(VLOOKUP(NPS972,'Controle de Estoque'!NPM:NPT,1,FALSE)),"",VLOOKUP(NPS972,'Controle de Estoque'!NPM:NPT,4,FALSE))</f>
        <v/>
      </c>
      <c r="NPX972" s="16" t="str">
        <f>IF(ISERROR(VLOOKUP(NPT972,'Controle de Estoque'!NPN:NPU,1,FALSE)),"",VLOOKUP(NPT972,'Controle de Estoque'!NPN:NPU,4,FALSE))</f>
        <v/>
      </c>
      <c r="NPY972" s="16" t="str">
        <f>IF(ISERROR(VLOOKUP(NPU972,'Controle de Estoque'!NPO:NPV,1,FALSE)),"",VLOOKUP(NPU972,'Controle de Estoque'!NPO:NPV,4,FALSE))</f>
        <v/>
      </c>
      <c r="NPZ972" s="16" t="str">
        <f>IF(ISERROR(VLOOKUP(NPV972,'Controle de Estoque'!NPP:NPW,1,FALSE)),"",VLOOKUP(NPV972,'Controle de Estoque'!NPP:NPW,4,FALSE))</f>
        <v/>
      </c>
      <c r="NQA972" s="16" t="str">
        <f>IF(ISERROR(VLOOKUP(NPW972,'Controle de Estoque'!NPQ:NPX,1,FALSE)),"",VLOOKUP(NPW972,'Controle de Estoque'!NPQ:NPX,4,FALSE))</f>
        <v/>
      </c>
      <c r="NQB972" s="16" t="str">
        <f>IF(ISERROR(VLOOKUP(NPX972,'Controle de Estoque'!NPR:NPY,1,FALSE)),"",VLOOKUP(NPX972,'Controle de Estoque'!NPR:NPY,4,FALSE))</f>
        <v/>
      </c>
      <c r="NQC972" s="16" t="str">
        <f>IF(ISERROR(VLOOKUP(NPY972,'Controle de Estoque'!NPS:NPZ,1,FALSE)),"",VLOOKUP(NPY972,'Controle de Estoque'!NPS:NPZ,4,FALSE))</f>
        <v/>
      </c>
      <c r="NQD972" s="16" t="str">
        <f>IF(ISERROR(VLOOKUP(NPZ972,'Controle de Estoque'!NPT:NQA,1,FALSE)),"",VLOOKUP(NPZ972,'Controle de Estoque'!NPT:NQA,4,FALSE))</f>
        <v/>
      </c>
      <c r="NQE972" s="16" t="str">
        <f>IF(ISERROR(VLOOKUP(NQA972,'Controle de Estoque'!NPU:NQB,1,FALSE)),"",VLOOKUP(NQA972,'Controle de Estoque'!NPU:NQB,4,FALSE))</f>
        <v/>
      </c>
      <c r="NQF972" s="16" t="str">
        <f>IF(ISERROR(VLOOKUP(NQB972,'Controle de Estoque'!NPV:NQC,1,FALSE)),"",VLOOKUP(NQB972,'Controle de Estoque'!NPV:NQC,4,FALSE))</f>
        <v/>
      </c>
      <c r="NQG972" s="16" t="str">
        <f>IF(ISERROR(VLOOKUP(NQC972,'Controle de Estoque'!NPW:NQD,1,FALSE)),"",VLOOKUP(NQC972,'Controle de Estoque'!NPW:NQD,4,FALSE))</f>
        <v/>
      </c>
      <c r="NQH972" s="16" t="str">
        <f>IF(ISERROR(VLOOKUP(NQD972,'Controle de Estoque'!NPX:NQE,1,FALSE)),"",VLOOKUP(NQD972,'Controle de Estoque'!NPX:NQE,4,FALSE))</f>
        <v/>
      </c>
      <c r="NQI972" s="16" t="str">
        <f>IF(ISERROR(VLOOKUP(NQE972,'Controle de Estoque'!NPY:NQF,1,FALSE)),"",VLOOKUP(NQE972,'Controle de Estoque'!NPY:NQF,4,FALSE))</f>
        <v/>
      </c>
      <c r="NQJ972" s="16" t="str">
        <f>IF(ISERROR(VLOOKUP(NQF972,'Controle de Estoque'!NPZ:NQG,1,FALSE)),"",VLOOKUP(NQF972,'Controle de Estoque'!NPZ:NQG,4,FALSE))</f>
        <v/>
      </c>
      <c r="NQK972" s="16" t="str">
        <f>IF(ISERROR(VLOOKUP(NQG972,'Controle de Estoque'!NQA:NQH,1,FALSE)),"",VLOOKUP(NQG972,'Controle de Estoque'!NQA:NQH,4,FALSE))</f>
        <v/>
      </c>
      <c r="NQL972" s="16" t="str">
        <f>IF(ISERROR(VLOOKUP(NQH972,'Controle de Estoque'!NQB:NQI,1,FALSE)),"",VLOOKUP(NQH972,'Controle de Estoque'!NQB:NQI,4,FALSE))</f>
        <v/>
      </c>
      <c r="NQM972" s="16" t="str">
        <f>IF(ISERROR(VLOOKUP(NQI972,'Controle de Estoque'!NQC:NQJ,1,FALSE)),"",VLOOKUP(NQI972,'Controle de Estoque'!NQC:NQJ,4,FALSE))</f>
        <v/>
      </c>
      <c r="NQN972" s="16" t="str">
        <f>IF(ISERROR(VLOOKUP(NQJ972,'Controle de Estoque'!NQD:NQK,1,FALSE)),"",VLOOKUP(NQJ972,'Controle de Estoque'!NQD:NQK,4,FALSE))</f>
        <v/>
      </c>
      <c r="NQO972" s="16" t="str">
        <f>IF(ISERROR(VLOOKUP(NQK972,'Controle de Estoque'!NQE:NQL,1,FALSE)),"",VLOOKUP(NQK972,'Controle de Estoque'!NQE:NQL,4,FALSE))</f>
        <v/>
      </c>
      <c r="NQP972" s="16" t="str">
        <f>IF(ISERROR(VLOOKUP(NQL972,'Controle de Estoque'!NQF:NQM,1,FALSE)),"",VLOOKUP(NQL972,'Controle de Estoque'!NQF:NQM,4,FALSE))</f>
        <v/>
      </c>
      <c r="NQQ972" s="16" t="str">
        <f>IF(ISERROR(VLOOKUP(NQM972,'Controle de Estoque'!NQG:NQN,1,FALSE)),"",VLOOKUP(NQM972,'Controle de Estoque'!NQG:NQN,4,FALSE))</f>
        <v/>
      </c>
      <c r="NQR972" s="16" t="str">
        <f>IF(ISERROR(VLOOKUP(NQN972,'Controle de Estoque'!NQH:NQO,1,FALSE)),"",VLOOKUP(NQN972,'Controle de Estoque'!NQH:NQO,4,FALSE))</f>
        <v/>
      </c>
      <c r="NQS972" s="16" t="str">
        <f>IF(ISERROR(VLOOKUP(NQO972,'Controle de Estoque'!NQI:NQP,1,FALSE)),"",VLOOKUP(NQO972,'Controle de Estoque'!NQI:NQP,4,FALSE))</f>
        <v/>
      </c>
      <c r="NQT972" s="16" t="str">
        <f>IF(ISERROR(VLOOKUP(NQP972,'Controle de Estoque'!NQJ:NQQ,1,FALSE)),"",VLOOKUP(NQP972,'Controle de Estoque'!NQJ:NQQ,4,FALSE))</f>
        <v/>
      </c>
      <c r="NQU972" s="16" t="str">
        <f>IF(ISERROR(VLOOKUP(NQQ972,'Controle de Estoque'!NQK:NQR,1,FALSE)),"",VLOOKUP(NQQ972,'Controle de Estoque'!NQK:NQR,4,FALSE))</f>
        <v/>
      </c>
      <c r="NQV972" s="16" t="str">
        <f>IF(ISERROR(VLOOKUP(NQR972,'Controle de Estoque'!NQL:NQS,1,FALSE)),"",VLOOKUP(NQR972,'Controle de Estoque'!NQL:NQS,4,FALSE))</f>
        <v/>
      </c>
      <c r="NQW972" s="16" t="str">
        <f>IF(ISERROR(VLOOKUP(NQS972,'Controle de Estoque'!NQM:NQT,1,FALSE)),"",VLOOKUP(NQS972,'Controle de Estoque'!NQM:NQT,4,FALSE))</f>
        <v/>
      </c>
      <c r="NQX972" s="16" t="str">
        <f>IF(ISERROR(VLOOKUP(NQT972,'Controle de Estoque'!NQN:NQU,1,FALSE)),"",VLOOKUP(NQT972,'Controle de Estoque'!NQN:NQU,4,FALSE))</f>
        <v/>
      </c>
      <c r="NQY972" s="16" t="str">
        <f>IF(ISERROR(VLOOKUP(NQU972,'Controle de Estoque'!NQO:NQV,1,FALSE)),"",VLOOKUP(NQU972,'Controle de Estoque'!NQO:NQV,4,FALSE))</f>
        <v/>
      </c>
      <c r="NQZ972" s="16" t="str">
        <f>IF(ISERROR(VLOOKUP(NQV972,'Controle de Estoque'!NQP:NQW,1,FALSE)),"",VLOOKUP(NQV972,'Controle de Estoque'!NQP:NQW,4,FALSE))</f>
        <v/>
      </c>
      <c r="NRA972" s="16" t="str">
        <f>IF(ISERROR(VLOOKUP(NQW972,'Controle de Estoque'!NQQ:NQX,1,FALSE)),"",VLOOKUP(NQW972,'Controle de Estoque'!NQQ:NQX,4,FALSE))</f>
        <v/>
      </c>
      <c r="NRB972" s="16" t="str">
        <f>IF(ISERROR(VLOOKUP(NQX972,'Controle de Estoque'!NQR:NQY,1,FALSE)),"",VLOOKUP(NQX972,'Controle de Estoque'!NQR:NQY,4,FALSE))</f>
        <v/>
      </c>
      <c r="NRC972" s="16" t="str">
        <f>IF(ISERROR(VLOOKUP(NQY972,'Controle de Estoque'!NQS:NQZ,1,FALSE)),"",VLOOKUP(NQY972,'Controle de Estoque'!NQS:NQZ,4,FALSE))</f>
        <v/>
      </c>
      <c r="NRD972" s="16" t="str">
        <f>IF(ISERROR(VLOOKUP(NQZ972,'Controle de Estoque'!NQT:NRA,1,FALSE)),"",VLOOKUP(NQZ972,'Controle de Estoque'!NQT:NRA,4,FALSE))</f>
        <v/>
      </c>
      <c r="NRE972" s="16" t="str">
        <f>IF(ISERROR(VLOOKUP(NRA972,'Controle de Estoque'!NQU:NRB,1,FALSE)),"",VLOOKUP(NRA972,'Controle de Estoque'!NQU:NRB,4,FALSE))</f>
        <v/>
      </c>
      <c r="NRF972" s="16" t="str">
        <f>IF(ISERROR(VLOOKUP(NRB972,'Controle de Estoque'!NQV:NRC,1,FALSE)),"",VLOOKUP(NRB972,'Controle de Estoque'!NQV:NRC,4,FALSE))</f>
        <v/>
      </c>
      <c r="NRG972" s="16" t="str">
        <f>IF(ISERROR(VLOOKUP(NRC972,'Controle de Estoque'!NQW:NRD,1,FALSE)),"",VLOOKUP(NRC972,'Controle de Estoque'!NQW:NRD,4,FALSE))</f>
        <v/>
      </c>
      <c r="NRH972" s="16" t="str">
        <f>IF(ISERROR(VLOOKUP(NRD972,'Controle de Estoque'!NQX:NRE,1,FALSE)),"",VLOOKUP(NRD972,'Controle de Estoque'!NQX:NRE,4,FALSE))</f>
        <v/>
      </c>
      <c r="NRI972" s="16" t="str">
        <f>IF(ISERROR(VLOOKUP(NRE972,'Controle de Estoque'!NQY:NRF,1,FALSE)),"",VLOOKUP(NRE972,'Controle de Estoque'!NQY:NRF,4,FALSE))</f>
        <v/>
      </c>
      <c r="NRJ972" s="16" t="str">
        <f>IF(ISERROR(VLOOKUP(NRF972,'Controle de Estoque'!NQZ:NRG,1,FALSE)),"",VLOOKUP(NRF972,'Controle de Estoque'!NQZ:NRG,4,FALSE))</f>
        <v/>
      </c>
      <c r="NRK972" s="16" t="str">
        <f>IF(ISERROR(VLOOKUP(NRG972,'Controle de Estoque'!NRA:NRH,1,FALSE)),"",VLOOKUP(NRG972,'Controle de Estoque'!NRA:NRH,4,FALSE))</f>
        <v/>
      </c>
      <c r="NRL972" s="16" t="str">
        <f>IF(ISERROR(VLOOKUP(NRH972,'Controle de Estoque'!NRB:NRI,1,FALSE)),"",VLOOKUP(NRH972,'Controle de Estoque'!NRB:NRI,4,FALSE))</f>
        <v/>
      </c>
      <c r="NRM972" s="16" t="str">
        <f>IF(ISERROR(VLOOKUP(NRI972,'Controle de Estoque'!NRC:NRJ,1,FALSE)),"",VLOOKUP(NRI972,'Controle de Estoque'!NRC:NRJ,4,FALSE))</f>
        <v/>
      </c>
      <c r="NRN972" s="16" t="str">
        <f>IF(ISERROR(VLOOKUP(NRJ972,'Controle de Estoque'!NRD:NRK,1,FALSE)),"",VLOOKUP(NRJ972,'Controle de Estoque'!NRD:NRK,4,FALSE))</f>
        <v/>
      </c>
      <c r="NRO972" s="16" t="str">
        <f>IF(ISERROR(VLOOKUP(NRK972,'Controle de Estoque'!NRE:NRL,1,FALSE)),"",VLOOKUP(NRK972,'Controle de Estoque'!NRE:NRL,4,FALSE))</f>
        <v/>
      </c>
      <c r="NRP972" s="16" t="str">
        <f>IF(ISERROR(VLOOKUP(NRL972,'Controle de Estoque'!NRF:NRM,1,FALSE)),"",VLOOKUP(NRL972,'Controle de Estoque'!NRF:NRM,4,FALSE))</f>
        <v/>
      </c>
      <c r="NRQ972" s="16" t="str">
        <f>IF(ISERROR(VLOOKUP(NRM972,'Controle de Estoque'!NRG:NRN,1,FALSE)),"",VLOOKUP(NRM972,'Controle de Estoque'!NRG:NRN,4,FALSE))</f>
        <v/>
      </c>
      <c r="NRR972" s="16" t="str">
        <f>IF(ISERROR(VLOOKUP(NRN972,'Controle de Estoque'!NRH:NRO,1,FALSE)),"",VLOOKUP(NRN972,'Controle de Estoque'!NRH:NRO,4,FALSE))</f>
        <v/>
      </c>
      <c r="NRS972" s="16" t="str">
        <f>IF(ISERROR(VLOOKUP(NRO972,'Controle de Estoque'!NRI:NRP,1,FALSE)),"",VLOOKUP(NRO972,'Controle de Estoque'!NRI:NRP,4,FALSE))</f>
        <v/>
      </c>
      <c r="NRT972" s="16" t="str">
        <f>IF(ISERROR(VLOOKUP(NRP972,'Controle de Estoque'!NRJ:NRQ,1,FALSE)),"",VLOOKUP(NRP972,'Controle de Estoque'!NRJ:NRQ,4,FALSE))</f>
        <v/>
      </c>
      <c r="NRU972" s="16" t="str">
        <f>IF(ISERROR(VLOOKUP(NRQ972,'Controle de Estoque'!NRK:NRR,1,FALSE)),"",VLOOKUP(NRQ972,'Controle de Estoque'!NRK:NRR,4,FALSE))</f>
        <v/>
      </c>
      <c r="NRV972" s="16" t="str">
        <f>IF(ISERROR(VLOOKUP(NRR972,'Controle de Estoque'!NRL:NRS,1,FALSE)),"",VLOOKUP(NRR972,'Controle de Estoque'!NRL:NRS,4,FALSE))</f>
        <v/>
      </c>
      <c r="NRW972" s="16" t="str">
        <f>IF(ISERROR(VLOOKUP(NRS972,'Controle de Estoque'!NRM:NRT,1,FALSE)),"",VLOOKUP(NRS972,'Controle de Estoque'!NRM:NRT,4,FALSE))</f>
        <v/>
      </c>
      <c r="NRX972" s="16" t="str">
        <f>IF(ISERROR(VLOOKUP(NRT972,'Controle de Estoque'!NRN:NRU,1,FALSE)),"",VLOOKUP(NRT972,'Controle de Estoque'!NRN:NRU,4,FALSE))</f>
        <v/>
      </c>
      <c r="NRY972" s="16" t="str">
        <f>IF(ISERROR(VLOOKUP(NRU972,'Controle de Estoque'!NRO:NRV,1,FALSE)),"",VLOOKUP(NRU972,'Controle de Estoque'!NRO:NRV,4,FALSE))</f>
        <v/>
      </c>
      <c r="NRZ972" s="16" t="str">
        <f>IF(ISERROR(VLOOKUP(NRV972,'Controle de Estoque'!NRP:NRW,1,FALSE)),"",VLOOKUP(NRV972,'Controle de Estoque'!NRP:NRW,4,FALSE))</f>
        <v/>
      </c>
      <c r="NSA972" s="16" t="str">
        <f>IF(ISERROR(VLOOKUP(NRW972,'Controle de Estoque'!NRQ:NRX,1,FALSE)),"",VLOOKUP(NRW972,'Controle de Estoque'!NRQ:NRX,4,FALSE))</f>
        <v/>
      </c>
      <c r="NSB972" s="16" t="str">
        <f>IF(ISERROR(VLOOKUP(NRX972,'Controle de Estoque'!NRR:NRY,1,FALSE)),"",VLOOKUP(NRX972,'Controle de Estoque'!NRR:NRY,4,FALSE))</f>
        <v/>
      </c>
      <c r="NSC972" s="16" t="str">
        <f>IF(ISERROR(VLOOKUP(NRY972,'Controle de Estoque'!NRS:NRZ,1,FALSE)),"",VLOOKUP(NRY972,'Controle de Estoque'!NRS:NRZ,4,FALSE))</f>
        <v/>
      </c>
      <c r="NSD972" s="16" t="str">
        <f>IF(ISERROR(VLOOKUP(NRZ972,'Controle de Estoque'!NRT:NSA,1,FALSE)),"",VLOOKUP(NRZ972,'Controle de Estoque'!NRT:NSA,4,FALSE))</f>
        <v/>
      </c>
      <c r="NSE972" s="16" t="str">
        <f>IF(ISERROR(VLOOKUP(NSA972,'Controle de Estoque'!NRU:NSB,1,FALSE)),"",VLOOKUP(NSA972,'Controle de Estoque'!NRU:NSB,4,FALSE))</f>
        <v/>
      </c>
      <c r="NSF972" s="16" t="str">
        <f>IF(ISERROR(VLOOKUP(NSB972,'Controle de Estoque'!NRV:NSC,1,FALSE)),"",VLOOKUP(NSB972,'Controle de Estoque'!NRV:NSC,4,FALSE))</f>
        <v/>
      </c>
      <c r="NSG972" s="16" t="str">
        <f>IF(ISERROR(VLOOKUP(NSC972,'Controle de Estoque'!NRW:NSD,1,FALSE)),"",VLOOKUP(NSC972,'Controle de Estoque'!NRW:NSD,4,FALSE))</f>
        <v/>
      </c>
      <c r="NSH972" s="16" t="str">
        <f>IF(ISERROR(VLOOKUP(NSD972,'Controle de Estoque'!NRX:NSE,1,FALSE)),"",VLOOKUP(NSD972,'Controle de Estoque'!NRX:NSE,4,FALSE))</f>
        <v/>
      </c>
      <c r="NSI972" s="16" t="str">
        <f>IF(ISERROR(VLOOKUP(NSE972,'Controle de Estoque'!NRY:NSF,1,FALSE)),"",VLOOKUP(NSE972,'Controle de Estoque'!NRY:NSF,4,FALSE))</f>
        <v/>
      </c>
      <c r="NSJ972" s="16" t="str">
        <f>IF(ISERROR(VLOOKUP(NSF972,'Controle de Estoque'!NRZ:NSG,1,FALSE)),"",VLOOKUP(NSF972,'Controle de Estoque'!NRZ:NSG,4,FALSE))</f>
        <v/>
      </c>
      <c r="NSK972" s="16" t="str">
        <f>IF(ISERROR(VLOOKUP(NSG972,'Controle de Estoque'!NSA:NSH,1,FALSE)),"",VLOOKUP(NSG972,'Controle de Estoque'!NSA:NSH,4,FALSE))</f>
        <v/>
      </c>
      <c r="NSL972" s="16" t="str">
        <f>IF(ISERROR(VLOOKUP(NSH972,'Controle de Estoque'!NSB:NSI,1,FALSE)),"",VLOOKUP(NSH972,'Controle de Estoque'!NSB:NSI,4,FALSE))</f>
        <v/>
      </c>
      <c r="NSM972" s="16" t="str">
        <f>IF(ISERROR(VLOOKUP(NSI972,'Controle de Estoque'!NSC:NSJ,1,FALSE)),"",VLOOKUP(NSI972,'Controle de Estoque'!NSC:NSJ,4,FALSE))</f>
        <v/>
      </c>
      <c r="NSN972" s="16" t="str">
        <f>IF(ISERROR(VLOOKUP(NSJ972,'Controle de Estoque'!NSD:NSK,1,FALSE)),"",VLOOKUP(NSJ972,'Controle de Estoque'!NSD:NSK,4,FALSE))</f>
        <v/>
      </c>
      <c r="NSO972" s="16" t="str">
        <f>IF(ISERROR(VLOOKUP(NSK972,'Controle de Estoque'!NSE:NSL,1,FALSE)),"",VLOOKUP(NSK972,'Controle de Estoque'!NSE:NSL,4,FALSE))</f>
        <v/>
      </c>
      <c r="NSP972" s="16" t="str">
        <f>IF(ISERROR(VLOOKUP(NSL972,'Controle de Estoque'!NSF:NSM,1,FALSE)),"",VLOOKUP(NSL972,'Controle de Estoque'!NSF:NSM,4,FALSE))</f>
        <v/>
      </c>
      <c r="NSQ972" s="16" t="str">
        <f>IF(ISERROR(VLOOKUP(NSM972,'Controle de Estoque'!NSG:NSN,1,FALSE)),"",VLOOKUP(NSM972,'Controle de Estoque'!NSG:NSN,4,FALSE))</f>
        <v/>
      </c>
      <c r="NSR972" s="16" t="str">
        <f>IF(ISERROR(VLOOKUP(NSN972,'Controle de Estoque'!NSH:NSO,1,FALSE)),"",VLOOKUP(NSN972,'Controle de Estoque'!NSH:NSO,4,FALSE))</f>
        <v/>
      </c>
      <c r="NSS972" s="16" t="str">
        <f>IF(ISERROR(VLOOKUP(NSO972,'Controle de Estoque'!NSI:NSP,1,FALSE)),"",VLOOKUP(NSO972,'Controle de Estoque'!NSI:NSP,4,FALSE))</f>
        <v/>
      </c>
      <c r="NST972" s="16" t="str">
        <f>IF(ISERROR(VLOOKUP(NSP972,'Controle de Estoque'!NSJ:NSQ,1,FALSE)),"",VLOOKUP(NSP972,'Controle de Estoque'!NSJ:NSQ,4,FALSE))</f>
        <v/>
      </c>
      <c r="NSU972" s="16" t="str">
        <f>IF(ISERROR(VLOOKUP(NSQ972,'Controle de Estoque'!NSK:NSR,1,FALSE)),"",VLOOKUP(NSQ972,'Controle de Estoque'!NSK:NSR,4,FALSE))</f>
        <v/>
      </c>
      <c r="NSV972" s="16" t="str">
        <f>IF(ISERROR(VLOOKUP(NSR972,'Controle de Estoque'!NSL:NSS,1,FALSE)),"",VLOOKUP(NSR972,'Controle de Estoque'!NSL:NSS,4,FALSE))</f>
        <v/>
      </c>
      <c r="NSW972" s="16" t="str">
        <f>IF(ISERROR(VLOOKUP(NSS972,'Controle de Estoque'!NSM:NST,1,FALSE)),"",VLOOKUP(NSS972,'Controle de Estoque'!NSM:NST,4,FALSE))</f>
        <v/>
      </c>
      <c r="NSX972" s="16" t="str">
        <f>IF(ISERROR(VLOOKUP(NST972,'Controle de Estoque'!NSN:NSU,1,FALSE)),"",VLOOKUP(NST972,'Controle de Estoque'!NSN:NSU,4,FALSE))</f>
        <v/>
      </c>
      <c r="NSY972" s="16" t="str">
        <f>IF(ISERROR(VLOOKUP(NSU972,'Controle de Estoque'!NSO:NSV,1,FALSE)),"",VLOOKUP(NSU972,'Controle de Estoque'!NSO:NSV,4,FALSE))</f>
        <v/>
      </c>
      <c r="NSZ972" s="16" t="str">
        <f>IF(ISERROR(VLOOKUP(NSV972,'Controle de Estoque'!NSP:NSW,1,FALSE)),"",VLOOKUP(NSV972,'Controle de Estoque'!NSP:NSW,4,FALSE))</f>
        <v/>
      </c>
      <c r="NTA972" s="16" t="str">
        <f>IF(ISERROR(VLOOKUP(NSW972,'Controle de Estoque'!NSQ:NSX,1,FALSE)),"",VLOOKUP(NSW972,'Controle de Estoque'!NSQ:NSX,4,FALSE))</f>
        <v/>
      </c>
      <c r="NTB972" s="16" t="str">
        <f>IF(ISERROR(VLOOKUP(NSX972,'Controle de Estoque'!NSR:NSY,1,FALSE)),"",VLOOKUP(NSX972,'Controle de Estoque'!NSR:NSY,4,FALSE))</f>
        <v/>
      </c>
      <c r="NTC972" s="16" t="str">
        <f>IF(ISERROR(VLOOKUP(NSY972,'Controle de Estoque'!NSS:NSZ,1,FALSE)),"",VLOOKUP(NSY972,'Controle de Estoque'!NSS:NSZ,4,FALSE))</f>
        <v/>
      </c>
      <c r="NTD972" s="16" t="str">
        <f>IF(ISERROR(VLOOKUP(NSZ972,'Controle de Estoque'!NST:NTA,1,FALSE)),"",VLOOKUP(NSZ972,'Controle de Estoque'!NST:NTA,4,FALSE))</f>
        <v/>
      </c>
      <c r="NTE972" s="16" t="str">
        <f>IF(ISERROR(VLOOKUP(NTA972,'Controle de Estoque'!NSU:NTB,1,FALSE)),"",VLOOKUP(NTA972,'Controle de Estoque'!NSU:NTB,4,FALSE))</f>
        <v/>
      </c>
      <c r="NTF972" s="16" t="str">
        <f>IF(ISERROR(VLOOKUP(NTB972,'Controle de Estoque'!NSV:NTC,1,FALSE)),"",VLOOKUP(NTB972,'Controle de Estoque'!NSV:NTC,4,FALSE))</f>
        <v/>
      </c>
      <c r="NTG972" s="16" t="str">
        <f>IF(ISERROR(VLOOKUP(NTC972,'Controle de Estoque'!NSW:NTD,1,FALSE)),"",VLOOKUP(NTC972,'Controle de Estoque'!NSW:NTD,4,FALSE))</f>
        <v/>
      </c>
      <c r="NTH972" s="16" t="str">
        <f>IF(ISERROR(VLOOKUP(NTD972,'Controle de Estoque'!NSX:NTE,1,FALSE)),"",VLOOKUP(NTD972,'Controle de Estoque'!NSX:NTE,4,FALSE))</f>
        <v/>
      </c>
      <c r="NTI972" s="16" t="str">
        <f>IF(ISERROR(VLOOKUP(NTE972,'Controle de Estoque'!NSY:NTF,1,FALSE)),"",VLOOKUP(NTE972,'Controle de Estoque'!NSY:NTF,4,FALSE))</f>
        <v/>
      </c>
      <c r="NTJ972" s="16" t="str">
        <f>IF(ISERROR(VLOOKUP(NTF972,'Controle de Estoque'!NSZ:NTG,1,FALSE)),"",VLOOKUP(NTF972,'Controle de Estoque'!NSZ:NTG,4,FALSE))</f>
        <v/>
      </c>
      <c r="NTK972" s="16" t="str">
        <f>IF(ISERROR(VLOOKUP(NTG972,'Controle de Estoque'!NTA:NTH,1,FALSE)),"",VLOOKUP(NTG972,'Controle de Estoque'!NTA:NTH,4,FALSE))</f>
        <v/>
      </c>
      <c r="NTL972" s="16" t="str">
        <f>IF(ISERROR(VLOOKUP(NTH972,'Controle de Estoque'!NTB:NTI,1,FALSE)),"",VLOOKUP(NTH972,'Controle de Estoque'!NTB:NTI,4,FALSE))</f>
        <v/>
      </c>
      <c r="NTM972" s="16" t="str">
        <f>IF(ISERROR(VLOOKUP(NTI972,'Controle de Estoque'!NTC:NTJ,1,FALSE)),"",VLOOKUP(NTI972,'Controle de Estoque'!NTC:NTJ,4,FALSE))</f>
        <v/>
      </c>
      <c r="NTN972" s="16" t="str">
        <f>IF(ISERROR(VLOOKUP(NTJ972,'Controle de Estoque'!NTD:NTK,1,FALSE)),"",VLOOKUP(NTJ972,'Controle de Estoque'!NTD:NTK,4,FALSE))</f>
        <v/>
      </c>
      <c r="NTO972" s="16" t="str">
        <f>IF(ISERROR(VLOOKUP(NTK972,'Controle de Estoque'!NTE:NTL,1,FALSE)),"",VLOOKUP(NTK972,'Controle de Estoque'!NTE:NTL,4,FALSE))</f>
        <v/>
      </c>
      <c r="NTP972" s="16" t="str">
        <f>IF(ISERROR(VLOOKUP(NTL972,'Controle de Estoque'!NTF:NTM,1,FALSE)),"",VLOOKUP(NTL972,'Controle de Estoque'!NTF:NTM,4,FALSE))</f>
        <v/>
      </c>
      <c r="NTQ972" s="16" t="str">
        <f>IF(ISERROR(VLOOKUP(NTM972,'Controle de Estoque'!NTG:NTN,1,FALSE)),"",VLOOKUP(NTM972,'Controle de Estoque'!NTG:NTN,4,FALSE))</f>
        <v/>
      </c>
      <c r="NTR972" s="16" t="str">
        <f>IF(ISERROR(VLOOKUP(NTN972,'Controle de Estoque'!NTH:NTO,1,FALSE)),"",VLOOKUP(NTN972,'Controle de Estoque'!NTH:NTO,4,FALSE))</f>
        <v/>
      </c>
      <c r="NTS972" s="16" t="str">
        <f>IF(ISERROR(VLOOKUP(NTO972,'Controle de Estoque'!NTI:NTP,1,FALSE)),"",VLOOKUP(NTO972,'Controle de Estoque'!NTI:NTP,4,FALSE))</f>
        <v/>
      </c>
      <c r="NTT972" s="16" t="str">
        <f>IF(ISERROR(VLOOKUP(NTP972,'Controle de Estoque'!NTJ:NTQ,1,FALSE)),"",VLOOKUP(NTP972,'Controle de Estoque'!NTJ:NTQ,4,FALSE))</f>
        <v/>
      </c>
      <c r="NTU972" s="16" t="str">
        <f>IF(ISERROR(VLOOKUP(NTQ972,'Controle de Estoque'!NTK:NTR,1,FALSE)),"",VLOOKUP(NTQ972,'Controle de Estoque'!NTK:NTR,4,FALSE))</f>
        <v/>
      </c>
      <c r="NTV972" s="16" t="str">
        <f>IF(ISERROR(VLOOKUP(NTR972,'Controle de Estoque'!NTL:NTS,1,FALSE)),"",VLOOKUP(NTR972,'Controle de Estoque'!NTL:NTS,4,FALSE))</f>
        <v/>
      </c>
      <c r="NTW972" s="16" t="str">
        <f>IF(ISERROR(VLOOKUP(NTS972,'Controle de Estoque'!NTM:NTT,1,FALSE)),"",VLOOKUP(NTS972,'Controle de Estoque'!NTM:NTT,4,FALSE))</f>
        <v/>
      </c>
      <c r="NTX972" s="16" t="str">
        <f>IF(ISERROR(VLOOKUP(NTT972,'Controle de Estoque'!NTN:NTU,1,FALSE)),"",VLOOKUP(NTT972,'Controle de Estoque'!NTN:NTU,4,FALSE))</f>
        <v/>
      </c>
      <c r="NTY972" s="16" t="str">
        <f>IF(ISERROR(VLOOKUP(NTU972,'Controle de Estoque'!NTO:NTV,1,FALSE)),"",VLOOKUP(NTU972,'Controle de Estoque'!NTO:NTV,4,FALSE))</f>
        <v/>
      </c>
      <c r="NTZ972" s="16" t="str">
        <f>IF(ISERROR(VLOOKUP(NTV972,'Controle de Estoque'!NTP:NTW,1,FALSE)),"",VLOOKUP(NTV972,'Controle de Estoque'!NTP:NTW,4,FALSE))</f>
        <v/>
      </c>
      <c r="NUA972" s="16" t="str">
        <f>IF(ISERROR(VLOOKUP(NTW972,'Controle de Estoque'!NTQ:NTX,1,FALSE)),"",VLOOKUP(NTW972,'Controle de Estoque'!NTQ:NTX,4,FALSE))</f>
        <v/>
      </c>
      <c r="NUB972" s="16" t="str">
        <f>IF(ISERROR(VLOOKUP(NTX972,'Controle de Estoque'!NTR:NTY,1,FALSE)),"",VLOOKUP(NTX972,'Controle de Estoque'!NTR:NTY,4,FALSE))</f>
        <v/>
      </c>
      <c r="NUC972" s="16" t="str">
        <f>IF(ISERROR(VLOOKUP(NTY972,'Controle de Estoque'!NTS:NTZ,1,FALSE)),"",VLOOKUP(NTY972,'Controle de Estoque'!NTS:NTZ,4,FALSE))</f>
        <v/>
      </c>
      <c r="NUD972" s="16" t="str">
        <f>IF(ISERROR(VLOOKUP(NTZ972,'Controle de Estoque'!NTT:NUA,1,FALSE)),"",VLOOKUP(NTZ972,'Controle de Estoque'!NTT:NUA,4,FALSE))</f>
        <v/>
      </c>
      <c r="NUE972" s="16" t="str">
        <f>IF(ISERROR(VLOOKUP(NUA972,'Controle de Estoque'!NTU:NUB,1,FALSE)),"",VLOOKUP(NUA972,'Controle de Estoque'!NTU:NUB,4,FALSE))</f>
        <v/>
      </c>
      <c r="NUF972" s="16" t="str">
        <f>IF(ISERROR(VLOOKUP(NUB972,'Controle de Estoque'!NTV:NUC,1,FALSE)),"",VLOOKUP(NUB972,'Controle de Estoque'!NTV:NUC,4,FALSE))</f>
        <v/>
      </c>
      <c r="NUG972" s="16" t="str">
        <f>IF(ISERROR(VLOOKUP(NUC972,'Controle de Estoque'!NTW:NUD,1,FALSE)),"",VLOOKUP(NUC972,'Controle de Estoque'!NTW:NUD,4,FALSE))</f>
        <v/>
      </c>
      <c r="NUH972" s="16" t="str">
        <f>IF(ISERROR(VLOOKUP(NUD972,'Controle de Estoque'!NTX:NUE,1,FALSE)),"",VLOOKUP(NUD972,'Controle de Estoque'!NTX:NUE,4,FALSE))</f>
        <v/>
      </c>
      <c r="NUI972" s="16" t="str">
        <f>IF(ISERROR(VLOOKUP(NUE972,'Controle de Estoque'!NTY:NUF,1,FALSE)),"",VLOOKUP(NUE972,'Controle de Estoque'!NTY:NUF,4,FALSE))</f>
        <v/>
      </c>
      <c r="NUJ972" s="16" t="str">
        <f>IF(ISERROR(VLOOKUP(NUF972,'Controle de Estoque'!NTZ:NUG,1,FALSE)),"",VLOOKUP(NUF972,'Controle de Estoque'!NTZ:NUG,4,FALSE))</f>
        <v/>
      </c>
      <c r="NUK972" s="16" t="str">
        <f>IF(ISERROR(VLOOKUP(NUG972,'Controle de Estoque'!NUA:NUH,1,FALSE)),"",VLOOKUP(NUG972,'Controle de Estoque'!NUA:NUH,4,FALSE))</f>
        <v/>
      </c>
      <c r="NUL972" s="16" t="str">
        <f>IF(ISERROR(VLOOKUP(NUH972,'Controle de Estoque'!NUB:NUI,1,FALSE)),"",VLOOKUP(NUH972,'Controle de Estoque'!NUB:NUI,4,FALSE))</f>
        <v/>
      </c>
      <c r="NUM972" s="16" t="str">
        <f>IF(ISERROR(VLOOKUP(NUI972,'Controle de Estoque'!NUC:NUJ,1,FALSE)),"",VLOOKUP(NUI972,'Controle de Estoque'!NUC:NUJ,4,FALSE))</f>
        <v/>
      </c>
      <c r="NUN972" s="16" t="str">
        <f>IF(ISERROR(VLOOKUP(NUJ972,'Controle de Estoque'!NUD:NUK,1,FALSE)),"",VLOOKUP(NUJ972,'Controle de Estoque'!NUD:NUK,4,FALSE))</f>
        <v/>
      </c>
      <c r="NUO972" s="16" t="str">
        <f>IF(ISERROR(VLOOKUP(NUK972,'Controle de Estoque'!NUE:NUL,1,FALSE)),"",VLOOKUP(NUK972,'Controle de Estoque'!NUE:NUL,4,FALSE))</f>
        <v/>
      </c>
      <c r="NUP972" s="16" t="str">
        <f>IF(ISERROR(VLOOKUP(NUL972,'Controle de Estoque'!NUF:NUM,1,FALSE)),"",VLOOKUP(NUL972,'Controle de Estoque'!NUF:NUM,4,FALSE))</f>
        <v/>
      </c>
      <c r="NUQ972" s="16" t="str">
        <f>IF(ISERROR(VLOOKUP(NUM972,'Controle de Estoque'!NUG:NUN,1,FALSE)),"",VLOOKUP(NUM972,'Controle de Estoque'!NUG:NUN,4,FALSE))</f>
        <v/>
      </c>
      <c r="NUR972" s="16" t="str">
        <f>IF(ISERROR(VLOOKUP(NUN972,'Controle de Estoque'!NUH:NUO,1,FALSE)),"",VLOOKUP(NUN972,'Controle de Estoque'!NUH:NUO,4,FALSE))</f>
        <v/>
      </c>
      <c r="NUS972" s="16" t="str">
        <f>IF(ISERROR(VLOOKUP(NUO972,'Controle de Estoque'!NUI:NUP,1,FALSE)),"",VLOOKUP(NUO972,'Controle de Estoque'!NUI:NUP,4,FALSE))</f>
        <v/>
      </c>
      <c r="NUT972" s="16" t="str">
        <f>IF(ISERROR(VLOOKUP(NUP972,'Controle de Estoque'!NUJ:NUQ,1,FALSE)),"",VLOOKUP(NUP972,'Controle de Estoque'!NUJ:NUQ,4,FALSE))</f>
        <v/>
      </c>
      <c r="NUU972" s="16" t="str">
        <f>IF(ISERROR(VLOOKUP(NUQ972,'Controle de Estoque'!NUK:NUR,1,FALSE)),"",VLOOKUP(NUQ972,'Controle de Estoque'!NUK:NUR,4,FALSE))</f>
        <v/>
      </c>
      <c r="NUV972" s="16" t="str">
        <f>IF(ISERROR(VLOOKUP(NUR972,'Controle de Estoque'!NUL:NUS,1,FALSE)),"",VLOOKUP(NUR972,'Controle de Estoque'!NUL:NUS,4,FALSE))</f>
        <v/>
      </c>
      <c r="NUW972" s="16" t="str">
        <f>IF(ISERROR(VLOOKUP(NUS972,'Controle de Estoque'!NUM:NUT,1,FALSE)),"",VLOOKUP(NUS972,'Controle de Estoque'!NUM:NUT,4,FALSE))</f>
        <v/>
      </c>
      <c r="NUX972" s="16" t="str">
        <f>IF(ISERROR(VLOOKUP(NUT972,'Controle de Estoque'!NUN:NUU,1,FALSE)),"",VLOOKUP(NUT972,'Controle de Estoque'!NUN:NUU,4,FALSE))</f>
        <v/>
      </c>
      <c r="NUY972" s="16" t="str">
        <f>IF(ISERROR(VLOOKUP(NUU972,'Controle de Estoque'!NUO:NUV,1,FALSE)),"",VLOOKUP(NUU972,'Controle de Estoque'!NUO:NUV,4,FALSE))</f>
        <v/>
      </c>
      <c r="NUZ972" s="16" t="str">
        <f>IF(ISERROR(VLOOKUP(NUV972,'Controle de Estoque'!NUP:NUW,1,FALSE)),"",VLOOKUP(NUV972,'Controle de Estoque'!NUP:NUW,4,FALSE))</f>
        <v/>
      </c>
      <c r="NVA972" s="16" t="str">
        <f>IF(ISERROR(VLOOKUP(NUW972,'Controle de Estoque'!NUQ:NUX,1,FALSE)),"",VLOOKUP(NUW972,'Controle de Estoque'!NUQ:NUX,4,FALSE))</f>
        <v/>
      </c>
      <c r="NVB972" s="16" t="str">
        <f>IF(ISERROR(VLOOKUP(NUX972,'Controle de Estoque'!NUR:NUY,1,FALSE)),"",VLOOKUP(NUX972,'Controle de Estoque'!NUR:NUY,4,FALSE))</f>
        <v/>
      </c>
      <c r="NVC972" s="16" t="str">
        <f>IF(ISERROR(VLOOKUP(NUY972,'Controle de Estoque'!NUS:NUZ,1,FALSE)),"",VLOOKUP(NUY972,'Controle de Estoque'!NUS:NUZ,4,FALSE))</f>
        <v/>
      </c>
      <c r="NVD972" s="16" t="str">
        <f>IF(ISERROR(VLOOKUP(NUZ972,'Controle de Estoque'!NUT:NVA,1,FALSE)),"",VLOOKUP(NUZ972,'Controle de Estoque'!NUT:NVA,4,FALSE))</f>
        <v/>
      </c>
      <c r="NVE972" s="16" t="str">
        <f>IF(ISERROR(VLOOKUP(NVA972,'Controle de Estoque'!NUU:NVB,1,FALSE)),"",VLOOKUP(NVA972,'Controle de Estoque'!NUU:NVB,4,FALSE))</f>
        <v/>
      </c>
      <c r="NVF972" s="16" t="str">
        <f>IF(ISERROR(VLOOKUP(NVB972,'Controle de Estoque'!NUV:NVC,1,FALSE)),"",VLOOKUP(NVB972,'Controle de Estoque'!NUV:NVC,4,FALSE))</f>
        <v/>
      </c>
      <c r="NVG972" s="16" t="str">
        <f>IF(ISERROR(VLOOKUP(NVC972,'Controle de Estoque'!NUW:NVD,1,FALSE)),"",VLOOKUP(NVC972,'Controle de Estoque'!NUW:NVD,4,FALSE))</f>
        <v/>
      </c>
      <c r="NVH972" s="16" t="str">
        <f>IF(ISERROR(VLOOKUP(NVD972,'Controle de Estoque'!NUX:NVE,1,FALSE)),"",VLOOKUP(NVD972,'Controle de Estoque'!NUX:NVE,4,FALSE))</f>
        <v/>
      </c>
      <c r="NVI972" s="16" t="str">
        <f>IF(ISERROR(VLOOKUP(NVE972,'Controle de Estoque'!NUY:NVF,1,FALSE)),"",VLOOKUP(NVE972,'Controle de Estoque'!NUY:NVF,4,FALSE))</f>
        <v/>
      </c>
      <c r="NVJ972" s="16" t="str">
        <f>IF(ISERROR(VLOOKUP(NVF972,'Controle de Estoque'!NUZ:NVG,1,FALSE)),"",VLOOKUP(NVF972,'Controle de Estoque'!NUZ:NVG,4,FALSE))</f>
        <v/>
      </c>
      <c r="NVK972" s="16" t="str">
        <f>IF(ISERROR(VLOOKUP(NVG972,'Controle de Estoque'!NVA:NVH,1,FALSE)),"",VLOOKUP(NVG972,'Controle de Estoque'!NVA:NVH,4,FALSE))</f>
        <v/>
      </c>
      <c r="NVL972" s="16" t="str">
        <f>IF(ISERROR(VLOOKUP(NVH972,'Controle de Estoque'!NVB:NVI,1,FALSE)),"",VLOOKUP(NVH972,'Controle de Estoque'!NVB:NVI,4,FALSE))</f>
        <v/>
      </c>
      <c r="NVM972" s="16" t="str">
        <f>IF(ISERROR(VLOOKUP(NVI972,'Controle de Estoque'!NVC:NVJ,1,FALSE)),"",VLOOKUP(NVI972,'Controle de Estoque'!NVC:NVJ,4,FALSE))</f>
        <v/>
      </c>
      <c r="NVN972" s="16" t="str">
        <f>IF(ISERROR(VLOOKUP(NVJ972,'Controle de Estoque'!NVD:NVK,1,FALSE)),"",VLOOKUP(NVJ972,'Controle de Estoque'!NVD:NVK,4,FALSE))</f>
        <v/>
      </c>
      <c r="NVO972" s="16" t="str">
        <f>IF(ISERROR(VLOOKUP(NVK972,'Controle de Estoque'!NVE:NVL,1,FALSE)),"",VLOOKUP(NVK972,'Controle de Estoque'!NVE:NVL,4,FALSE))</f>
        <v/>
      </c>
      <c r="NVP972" s="16" t="str">
        <f>IF(ISERROR(VLOOKUP(NVL972,'Controle de Estoque'!NVF:NVM,1,FALSE)),"",VLOOKUP(NVL972,'Controle de Estoque'!NVF:NVM,4,FALSE))</f>
        <v/>
      </c>
      <c r="NVQ972" s="16" t="str">
        <f>IF(ISERROR(VLOOKUP(NVM972,'Controle de Estoque'!NVG:NVN,1,FALSE)),"",VLOOKUP(NVM972,'Controle de Estoque'!NVG:NVN,4,FALSE))</f>
        <v/>
      </c>
      <c r="NVR972" s="16" t="str">
        <f>IF(ISERROR(VLOOKUP(NVN972,'Controle de Estoque'!NVH:NVO,1,FALSE)),"",VLOOKUP(NVN972,'Controle de Estoque'!NVH:NVO,4,FALSE))</f>
        <v/>
      </c>
      <c r="NVS972" s="16" t="str">
        <f>IF(ISERROR(VLOOKUP(NVO972,'Controle de Estoque'!NVI:NVP,1,FALSE)),"",VLOOKUP(NVO972,'Controle de Estoque'!NVI:NVP,4,FALSE))</f>
        <v/>
      </c>
      <c r="NVT972" s="16" t="str">
        <f>IF(ISERROR(VLOOKUP(NVP972,'Controle de Estoque'!NVJ:NVQ,1,FALSE)),"",VLOOKUP(NVP972,'Controle de Estoque'!NVJ:NVQ,4,FALSE))</f>
        <v/>
      </c>
      <c r="NVU972" s="16" t="str">
        <f>IF(ISERROR(VLOOKUP(NVQ972,'Controle de Estoque'!NVK:NVR,1,FALSE)),"",VLOOKUP(NVQ972,'Controle de Estoque'!NVK:NVR,4,FALSE))</f>
        <v/>
      </c>
      <c r="NVV972" s="16" t="str">
        <f>IF(ISERROR(VLOOKUP(NVR972,'Controle de Estoque'!NVL:NVS,1,FALSE)),"",VLOOKUP(NVR972,'Controle de Estoque'!NVL:NVS,4,FALSE))</f>
        <v/>
      </c>
      <c r="NVW972" s="16" t="str">
        <f>IF(ISERROR(VLOOKUP(NVS972,'Controle de Estoque'!NVM:NVT,1,FALSE)),"",VLOOKUP(NVS972,'Controle de Estoque'!NVM:NVT,4,FALSE))</f>
        <v/>
      </c>
      <c r="NVX972" s="16" t="str">
        <f>IF(ISERROR(VLOOKUP(NVT972,'Controle de Estoque'!NVN:NVU,1,FALSE)),"",VLOOKUP(NVT972,'Controle de Estoque'!NVN:NVU,4,FALSE))</f>
        <v/>
      </c>
      <c r="NVY972" s="16" t="str">
        <f>IF(ISERROR(VLOOKUP(NVU972,'Controle de Estoque'!NVO:NVV,1,FALSE)),"",VLOOKUP(NVU972,'Controle de Estoque'!NVO:NVV,4,FALSE))</f>
        <v/>
      </c>
      <c r="NVZ972" s="16" t="str">
        <f>IF(ISERROR(VLOOKUP(NVV972,'Controle de Estoque'!NVP:NVW,1,FALSE)),"",VLOOKUP(NVV972,'Controle de Estoque'!NVP:NVW,4,FALSE))</f>
        <v/>
      </c>
      <c r="NWA972" s="16" t="str">
        <f>IF(ISERROR(VLOOKUP(NVW972,'Controle de Estoque'!NVQ:NVX,1,FALSE)),"",VLOOKUP(NVW972,'Controle de Estoque'!NVQ:NVX,4,FALSE))</f>
        <v/>
      </c>
      <c r="NWB972" s="16" t="str">
        <f>IF(ISERROR(VLOOKUP(NVX972,'Controle de Estoque'!NVR:NVY,1,FALSE)),"",VLOOKUP(NVX972,'Controle de Estoque'!NVR:NVY,4,FALSE))</f>
        <v/>
      </c>
      <c r="NWC972" s="16" t="str">
        <f>IF(ISERROR(VLOOKUP(NVY972,'Controle de Estoque'!NVS:NVZ,1,FALSE)),"",VLOOKUP(NVY972,'Controle de Estoque'!NVS:NVZ,4,FALSE))</f>
        <v/>
      </c>
      <c r="NWD972" s="16" t="str">
        <f>IF(ISERROR(VLOOKUP(NVZ972,'Controle de Estoque'!NVT:NWA,1,FALSE)),"",VLOOKUP(NVZ972,'Controle de Estoque'!NVT:NWA,4,FALSE))</f>
        <v/>
      </c>
      <c r="NWE972" s="16" t="str">
        <f>IF(ISERROR(VLOOKUP(NWA972,'Controle de Estoque'!NVU:NWB,1,FALSE)),"",VLOOKUP(NWA972,'Controle de Estoque'!NVU:NWB,4,FALSE))</f>
        <v/>
      </c>
      <c r="NWF972" s="16" t="str">
        <f>IF(ISERROR(VLOOKUP(NWB972,'Controle de Estoque'!NVV:NWC,1,FALSE)),"",VLOOKUP(NWB972,'Controle de Estoque'!NVV:NWC,4,FALSE))</f>
        <v/>
      </c>
      <c r="NWG972" s="16" t="str">
        <f>IF(ISERROR(VLOOKUP(NWC972,'Controle de Estoque'!NVW:NWD,1,FALSE)),"",VLOOKUP(NWC972,'Controle de Estoque'!NVW:NWD,4,FALSE))</f>
        <v/>
      </c>
      <c r="NWH972" s="16" t="str">
        <f>IF(ISERROR(VLOOKUP(NWD972,'Controle de Estoque'!NVX:NWE,1,FALSE)),"",VLOOKUP(NWD972,'Controle de Estoque'!NVX:NWE,4,FALSE))</f>
        <v/>
      </c>
      <c r="NWI972" s="16" t="str">
        <f>IF(ISERROR(VLOOKUP(NWE972,'Controle de Estoque'!NVY:NWF,1,FALSE)),"",VLOOKUP(NWE972,'Controle de Estoque'!NVY:NWF,4,FALSE))</f>
        <v/>
      </c>
      <c r="NWJ972" s="16" t="str">
        <f>IF(ISERROR(VLOOKUP(NWF972,'Controle de Estoque'!NVZ:NWG,1,FALSE)),"",VLOOKUP(NWF972,'Controle de Estoque'!NVZ:NWG,4,FALSE))</f>
        <v/>
      </c>
      <c r="NWK972" s="16" t="str">
        <f>IF(ISERROR(VLOOKUP(NWG972,'Controle de Estoque'!NWA:NWH,1,FALSE)),"",VLOOKUP(NWG972,'Controle de Estoque'!NWA:NWH,4,FALSE))</f>
        <v/>
      </c>
      <c r="NWL972" s="16" t="str">
        <f>IF(ISERROR(VLOOKUP(NWH972,'Controle de Estoque'!NWB:NWI,1,FALSE)),"",VLOOKUP(NWH972,'Controle de Estoque'!NWB:NWI,4,FALSE))</f>
        <v/>
      </c>
      <c r="NWM972" s="16" t="str">
        <f>IF(ISERROR(VLOOKUP(NWI972,'Controle de Estoque'!NWC:NWJ,1,FALSE)),"",VLOOKUP(NWI972,'Controle de Estoque'!NWC:NWJ,4,FALSE))</f>
        <v/>
      </c>
      <c r="NWN972" s="16" t="str">
        <f>IF(ISERROR(VLOOKUP(NWJ972,'Controle de Estoque'!NWD:NWK,1,FALSE)),"",VLOOKUP(NWJ972,'Controle de Estoque'!NWD:NWK,4,FALSE))</f>
        <v/>
      </c>
      <c r="NWO972" s="16" t="str">
        <f>IF(ISERROR(VLOOKUP(NWK972,'Controle de Estoque'!NWE:NWL,1,FALSE)),"",VLOOKUP(NWK972,'Controle de Estoque'!NWE:NWL,4,FALSE))</f>
        <v/>
      </c>
      <c r="NWP972" s="16" t="str">
        <f>IF(ISERROR(VLOOKUP(NWL972,'Controle de Estoque'!NWF:NWM,1,FALSE)),"",VLOOKUP(NWL972,'Controle de Estoque'!NWF:NWM,4,FALSE))</f>
        <v/>
      </c>
      <c r="NWQ972" s="16" t="str">
        <f>IF(ISERROR(VLOOKUP(NWM972,'Controle de Estoque'!NWG:NWN,1,FALSE)),"",VLOOKUP(NWM972,'Controle de Estoque'!NWG:NWN,4,FALSE))</f>
        <v/>
      </c>
      <c r="NWR972" s="16" t="str">
        <f>IF(ISERROR(VLOOKUP(NWN972,'Controle de Estoque'!NWH:NWO,1,FALSE)),"",VLOOKUP(NWN972,'Controle de Estoque'!NWH:NWO,4,FALSE))</f>
        <v/>
      </c>
      <c r="NWS972" s="16" t="str">
        <f>IF(ISERROR(VLOOKUP(NWO972,'Controle de Estoque'!NWI:NWP,1,FALSE)),"",VLOOKUP(NWO972,'Controle de Estoque'!NWI:NWP,4,FALSE))</f>
        <v/>
      </c>
      <c r="NWT972" s="16" t="str">
        <f>IF(ISERROR(VLOOKUP(NWP972,'Controle de Estoque'!NWJ:NWQ,1,FALSE)),"",VLOOKUP(NWP972,'Controle de Estoque'!NWJ:NWQ,4,FALSE))</f>
        <v/>
      </c>
      <c r="NWU972" s="16" t="str">
        <f>IF(ISERROR(VLOOKUP(NWQ972,'Controle de Estoque'!NWK:NWR,1,FALSE)),"",VLOOKUP(NWQ972,'Controle de Estoque'!NWK:NWR,4,FALSE))</f>
        <v/>
      </c>
      <c r="NWV972" s="16" t="str">
        <f>IF(ISERROR(VLOOKUP(NWR972,'Controle de Estoque'!NWL:NWS,1,FALSE)),"",VLOOKUP(NWR972,'Controle de Estoque'!NWL:NWS,4,FALSE))</f>
        <v/>
      </c>
      <c r="NWW972" s="16" t="str">
        <f>IF(ISERROR(VLOOKUP(NWS972,'Controle de Estoque'!NWM:NWT,1,FALSE)),"",VLOOKUP(NWS972,'Controle de Estoque'!NWM:NWT,4,FALSE))</f>
        <v/>
      </c>
      <c r="NWX972" s="16" t="str">
        <f>IF(ISERROR(VLOOKUP(NWT972,'Controle de Estoque'!NWN:NWU,1,FALSE)),"",VLOOKUP(NWT972,'Controle de Estoque'!NWN:NWU,4,FALSE))</f>
        <v/>
      </c>
      <c r="NWY972" s="16" t="str">
        <f>IF(ISERROR(VLOOKUP(NWU972,'Controle de Estoque'!NWO:NWV,1,FALSE)),"",VLOOKUP(NWU972,'Controle de Estoque'!NWO:NWV,4,FALSE))</f>
        <v/>
      </c>
      <c r="NWZ972" s="16" t="str">
        <f>IF(ISERROR(VLOOKUP(NWV972,'Controle de Estoque'!NWP:NWW,1,FALSE)),"",VLOOKUP(NWV972,'Controle de Estoque'!NWP:NWW,4,FALSE))</f>
        <v/>
      </c>
      <c r="NXA972" s="16" t="str">
        <f>IF(ISERROR(VLOOKUP(NWW972,'Controle de Estoque'!NWQ:NWX,1,FALSE)),"",VLOOKUP(NWW972,'Controle de Estoque'!NWQ:NWX,4,FALSE))</f>
        <v/>
      </c>
      <c r="NXB972" s="16" t="str">
        <f>IF(ISERROR(VLOOKUP(NWX972,'Controle de Estoque'!NWR:NWY,1,FALSE)),"",VLOOKUP(NWX972,'Controle de Estoque'!NWR:NWY,4,FALSE))</f>
        <v/>
      </c>
      <c r="NXC972" s="16" t="str">
        <f>IF(ISERROR(VLOOKUP(NWY972,'Controle de Estoque'!NWS:NWZ,1,FALSE)),"",VLOOKUP(NWY972,'Controle de Estoque'!NWS:NWZ,4,FALSE))</f>
        <v/>
      </c>
      <c r="NXD972" s="16" t="str">
        <f>IF(ISERROR(VLOOKUP(NWZ972,'Controle de Estoque'!NWT:NXA,1,FALSE)),"",VLOOKUP(NWZ972,'Controle de Estoque'!NWT:NXA,4,FALSE))</f>
        <v/>
      </c>
      <c r="NXE972" s="16" t="str">
        <f>IF(ISERROR(VLOOKUP(NXA972,'Controle de Estoque'!NWU:NXB,1,FALSE)),"",VLOOKUP(NXA972,'Controle de Estoque'!NWU:NXB,4,FALSE))</f>
        <v/>
      </c>
      <c r="NXF972" s="16" t="str">
        <f>IF(ISERROR(VLOOKUP(NXB972,'Controle de Estoque'!NWV:NXC,1,FALSE)),"",VLOOKUP(NXB972,'Controle de Estoque'!NWV:NXC,4,FALSE))</f>
        <v/>
      </c>
      <c r="NXG972" s="16" t="str">
        <f>IF(ISERROR(VLOOKUP(NXC972,'Controle de Estoque'!NWW:NXD,1,FALSE)),"",VLOOKUP(NXC972,'Controle de Estoque'!NWW:NXD,4,FALSE))</f>
        <v/>
      </c>
      <c r="NXH972" s="16" t="str">
        <f>IF(ISERROR(VLOOKUP(NXD972,'Controle de Estoque'!NWX:NXE,1,FALSE)),"",VLOOKUP(NXD972,'Controle de Estoque'!NWX:NXE,4,FALSE))</f>
        <v/>
      </c>
      <c r="NXI972" s="16" t="str">
        <f>IF(ISERROR(VLOOKUP(NXE972,'Controle de Estoque'!NWY:NXF,1,FALSE)),"",VLOOKUP(NXE972,'Controle de Estoque'!NWY:NXF,4,FALSE))</f>
        <v/>
      </c>
      <c r="NXJ972" s="16" t="str">
        <f>IF(ISERROR(VLOOKUP(NXF972,'Controle de Estoque'!NWZ:NXG,1,FALSE)),"",VLOOKUP(NXF972,'Controle de Estoque'!NWZ:NXG,4,FALSE))</f>
        <v/>
      </c>
      <c r="NXK972" s="16" t="str">
        <f>IF(ISERROR(VLOOKUP(NXG972,'Controle de Estoque'!NXA:NXH,1,FALSE)),"",VLOOKUP(NXG972,'Controle de Estoque'!NXA:NXH,4,FALSE))</f>
        <v/>
      </c>
      <c r="NXL972" s="16" t="str">
        <f>IF(ISERROR(VLOOKUP(NXH972,'Controle de Estoque'!NXB:NXI,1,FALSE)),"",VLOOKUP(NXH972,'Controle de Estoque'!NXB:NXI,4,FALSE))</f>
        <v/>
      </c>
      <c r="NXM972" s="16" t="str">
        <f>IF(ISERROR(VLOOKUP(NXI972,'Controle de Estoque'!NXC:NXJ,1,FALSE)),"",VLOOKUP(NXI972,'Controle de Estoque'!NXC:NXJ,4,FALSE))</f>
        <v/>
      </c>
      <c r="NXN972" s="16" t="str">
        <f>IF(ISERROR(VLOOKUP(NXJ972,'Controle de Estoque'!NXD:NXK,1,FALSE)),"",VLOOKUP(NXJ972,'Controle de Estoque'!NXD:NXK,4,FALSE))</f>
        <v/>
      </c>
      <c r="NXO972" s="16" t="str">
        <f>IF(ISERROR(VLOOKUP(NXK972,'Controle de Estoque'!NXE:NXL,1,FALSE)),"",VLOOKUP(NXK972,'Controle de Estoque'!NXE:NXL,4,FALSE))</f>
        <v/>
      </c>
      <c r="NXP972" s="16" t="str">
        <f>IF(ISERROR(VLOOKUP(NXL972,'Controle de Estoque'!NXF:NXM,1,FALSE)),"",VLOOKUP(NXL972,'Controle de Estoque'!NXF:NXM,4,FALSE))</f>
        <v/>
      </c>
      <c r="NXQ972" s="16" t="str">
        <f>IF(ISERROR(VLOOKUP(NXM972,'Controle de Estoque'!NXG:NXN,1,FALSE)),"",VLOOKUP(NXM972,'Controle de Estoque'!NXG:NXN,4,FALSE))</f>
        <v/>
      </c>
      <c r="NXR972" s="16" t="str">
        <f>IF(ISERROR(VLOOKUP(NXN972,'Controle de Estoque'!NXH:NXO,1,FALSE)),"",VLOOKUP(NXN972,'Controle de Estoque'!NXH:NXO,4,FALSE))</f>
        <v/>
      </c>
      <c r="NXS972" s="16" t="str">
        <f>IF(ISERROR(VLOOKUP(NXO972,'Controle de Estoque'!NXI:NXP,1,FALSE)),"",VLOOKUP(NXO972,'Controle de Estoque'!NXI:NXP,4,FALSE))</f>
        <v/>
      </c>
      <c r="NXT972" s="16" t="str">
        <f>IF(ISERROR(VLOOKUP(NXP972,'Controle de Estoque'!NXJ:NXQ,1,FALSE)),"",VLOOKUP(NXP972,'Controle de Estoque'!NXJ:NXQ,4,FALSE))</f>
        <v/>
      </c>
      <c r="NXU972" s="16" t="str">
        <f>IF(ISERROR(VLOOKUP(NXQ972,'Controle de Estoque'!NXK:NXR,1,FALSE)),"",VLOOKUP(NXQ972,'Controle de Estoque'!NXK:NXR,4,FALSE))</f>
        <v/>
      </c>
      <c r="NXV972" s="16" t="str">
        <f>IF(ISERROR(VLOOKUP(NXR972,'Controle de Estoque'!NXL:NXS,1,FALSE)),"",VLOOKUP(NXR972,'Controle de Estoque'!NXL:NXS,4,FALSE))</f>
        <v/>
      </c>
      <c r="NXW972" s="16" t="str">
        <f>IF(ISERROR(VLOOKUP(NXS972,'Controle de Estoque'!NXM:NXT,1,FALSE)),"",VLOOKUP(NXS972,'Controle de Estoque'!NXM:NXT,4,FALSE))</f>
        <v/>
      </c>
      <c r="NXX972" s="16" t="str">
        <f>IF(ISERROR(VLOOKUP(NXT972,'Controle de Estoque'!NXN:NXU,1,FALSE)),"",VLOOKUP(NXT972,'Controle de Estoque'!NXN:NXU,4,FALSE))</f>
        <v/>
      </c>
      <c r="NXY972" s="16" t="str">
        <f>IF(ISERROR(VLOOKUP(NXU972,'Controle de Estoque'!NXO:NXV,1,FALSE)),"",VLOOKUP(NXU972,'Controle de Estoque'!NXO:NXV,4,FALSE))</f>
        <v/>
      </c>
      <c r="NXZ972" s="16" t="str">
        <f>IF(ISERROR(VLOOKUP(NXV972,'Controle de Estoque'!NXP:NXW,1,FALSE)),"",VLOOKUP(NXV972,'Controle de Estoque'!NXP:NXW,4,FALSE))</f>
        <v/>
      </c>
      <c r="NYA972" s="16" t="str">
        <f>IF(ISERROR(VLOOKUP(NXW972,'Controle de Estoque'!NXQ:NXX,1,FALSE)),"",VLOOKUP(NXW972,'Controle de Estoque'!NXQ:NXX,4,FALSE))</f>
        <v/>
      </c>
      <c r="NYB972" s="16" t="str">
        <f>IF(ISERROR(VLOOKUP(NXX972,'Controle de Estoque'!NXR:NXY,1,FALSE)),"",VLOOKUP(NXX972,'Controle de Estoque'!NXR:NXY,4,FALSE))</f>
        <v/>
      </c>
      <c r="NYC972" s="16" t="str">
        <f>IF(ISERROR(VLOOKUP(NXY972,'Controle de Estoque'!NXS:NXZ,1,FALSE)),"",VLOOKUP(NXY972,'Controle de Estoque'!NXS:NXZ,4,FALSE))</f>
        <v/>
      </c>
      <c r="NYD972" s="16" t="str">
        <f>IF(ISERROR(VLOOKUP(NXZ972,'Controle de Estoque'!NXT:NYA,1,FALSE)),"",VLOOKUP(NXZ972,'Controle de Estoque'!NXT:NYA,4,FALSE))</f>
        <v/>
      </c>
      <c r="NYE972" s="16" t="str">
        <f>IF(ISERROR(VLOOKUP(NYA972,'Controle de Estoque'!NXU:NYB,1,FALSE)),"",VLOOKUP(NYA972,'Controle de Estoque'!NXU:NYB,4,FALSE))</f>
        <v/>
      </c>
      <c r="NYF972" s="16" t="str">
        <f>IF(ISERROR(VLOOKUP(NYB972,'Controle de Estoque'!NXV:NYC,1,FALSE)),"",VLOOKUP(NYB972,'Controle de Estoque'!NXV:NYC,4,FALSE))</f>
        <v/>
      </c>
      <c r="NYG972" s="16" t="str">
        <f>IF(ISERROR(VLOOKUP(NYC972,'Controle de Estoque'!NXW:NYD,1,FALSE)),"",VLOOKUP(NYC972,'Controle de Estoque'!NXW:NYD,4,FALSE))</f>
        <v/>
      </c>
      <c r="NYH972" s="16" t="str">
        <f>IF(ISERROR(VLOOKUP(NYD972,'Controle de Estoque'!NXX:NYE,1,FALSE)),"",VLOOKUP(NYD972,'Controle de Estoque'!NXX:NYE,4,FALSE))</f>
        <v/>
      </c>
      <c r="NYI972" s="16" t="str">
        <f>IF(ISERROR(VLOOKUP(NYE972,'Controle de Estoque'!NXY:NYF,1,FALSE)),"",VLOOKUP(NYE972,'Controle de Estoque'!NXY:NYF,4,FALSE))</f>
        <v/>
      </c>
      <c r="NYJ972" s="16" t="str">
        <f>IF(ISERROR(VLOOKUP(NYF972,'Controle de Estoque'!NXZ:NYG,1,FALSE)),"",VLOOKUP(NYF972,'Controle de Estoque'!NXZ:NYG,4,FALSE))</f>
        <v/>
      </c>
      <c r="NYK972" s="16" t="str">
        <f>IF(ISERROR(VLOOKUP(NYG972,'Controle de Estoque'!NYA:NYH,1,FALSE)),"",VLOOKUP(NYG972,'Controle de Estoque'!NYA:NYH,4,FALSE))</f>
        <v/>
      </c>
      <c r="NYL972" s="16" t="str">
        <f>IF(ISERROR(VLOOKUP(NYH972,'Controle de Estoque'!NYB:NYI,1,FALSE)),"",VLOOKUP(NYH972,'Controle de Estoque'!NYB:NYI,4,FALSE))</f>
        <v/>
      </c>
      <c r="NYM972" s="16" t="str">
        <f>IF(ISERROR(VLOOKUP(NYI972,'Controle de Estoque'!NYC:NYJ,1,FALSE)),"",VLOOKUP(NYI972,'Controle de Estoque'!NYC:NYJ,4,FALSE))</f>
        <v/>
      </c>
      <c r="NYN972" s="16" t="str">
        <f>IF(ISERROR(VLOOKUP(NYJ972,'Controle de Estoque'!NYD:NYK,1,FALSE)),"",VLOOKUP(NYJ972,'Controle de Estoque'!NYD:NYK,4,FALSE))</f>
        <v/>
      </c>
      <c r="NYO972" s="16" t="str">
        <f>IF(ISERROR(VLOOKUP(NYK972,'Controle de Estoque'!NYE:NYL,1,FALSE)),"",VLOOKUP(NYK972,'Controle de Estoque'!NYE:NYL,4,FALSE))</f>
        <v/>
      </c>
      <c r="NYP972" s="16" t="str">
        <f>IF(ISERROR(VLOOKUP(NYL972,'Controle de Estoque'!NYF:NYM,1,FALSE)),"",VLOOKUP(NYL972,'Controle de Estoque'!NYF:NYM,4,FALSE))</f>
        <v/>
      </c>
      <c r="NYQ972" s="16" t="str">
        <f>IF(ISERROR(VLOOKUP(NYM972,'Controle de Estoque'!NYG:NYN,1,FALSE)),"",VLOOKUP(NYM972,'Controle de Estoque'!NYG:NYN,4,FALSE))</f>
        <v/>
      </c>
      <c r="NYR972" s="16" t="str">
        <f>IF(ISERROR(VLOOKUP(NYN972,'Controle de Estoque'!NYH:NYO,1,FALSE)),"",VLOOKUP(NYN972,'Controle de Estoque'!NYH:NYO,4,FALSE))</f>
        <v/>
      </c>
      <c r="NYS972" s="16" t="str">
        <f>IF(ISERROR(VLOOKUP(NYO972,'Controle de Estoque'!NYI:NYP,1,FALSE)),"",VLOOKUP(NYO972,'Controle de Estoque'!NYI:NYP,4,FALSE))</f>
        <v/>
      </c>
      <c r="NYT972" s="16" t="str">
        <f>IF(ISERROR(VLOOKUP(NYP972,'Controle de Estoque'!NYJ:NYQ,1,FALSE)),"",VLOOKUP(NYP972,'Controle de Estoque'!NYJ:NYQ,4,FALSE))</f>
        <v/>
      </c>
      <c r="NYU972" s="16" t="str">
        <f>IF(ISERROR(VLOOKUP(NYQ972,'Controle de Estoque'!NYK:NYR,1,FALSE)),"",VLOOKUP(NYQ972,'Controle de Estoque'!NYK:NYR,4,FALSE))</f>
        <v/>
      </c>
      <c r="NYV972" s="16" t="str">
        <f>IF(ISERROR(VLOOKUP(NYR972,'Controle de Estoque'!NYL:NYS,1,FALSE)),"",VLOOKUP(NYR972,'Controle de Estoque'!NYL:NYS,4,FALSE))</f>
        <v/>
      </c>
      <c r="NYW972" s="16" t="str">
        <f>IF(ISERROR(VLOOKUP(NYS972,'Controle de Estoque'!NYM:NYT,1,FALSE)),"",VLOOKUP(NYS972,'Controle de Estoque'!NYM:NYT,4,FALSE))</f>
        <v/>
      </c>
      <c r="NYX972" s="16" t="str">
        <f>IF(ISERROR(VLOOKUP(NYT972,'Controle de Estoque'!NYN:NYU,1,FALSE)),"",VLOOKUP(NYT972,'Controle de Estoque'!NYN:NYU,4,FALSE))</f>
        <v/>
      </c>
      <c r="NYY972" s="16" t="str">
        <f>IF(ISERROR(VLOOKUP(NYU972,'Controle de Estoque'!NYO:NYV,1,FALSE)),"",VLOOKUP(NYU972,'Controle de Estoque'!NYO:NYV,4,FALSE))</f>
        <v/>
      </c>
      <c r="NYZ972" s="16" t="str">
        <f>IF(ISERROR(VLOOKUP(NYV972,'Controle de Estoque'!NYP:NYW,1,FALSE)),"",VLOOKUP(NYV972,'Controle de Estoque'!NYP:NYW,4,FALSE))</f>
        <v/>
      </c>
      <c r="NZA972" s="16" t="str">
        <f>IF(ISERROR(VLOOKUP(NYW972,'Controle de Estoque'!NYQ:NYX,1,FALSE)),"",VLOOKUP(NYW972,'Controle de Estoque'!NYQ:NYX,4,FALSE))</f>
        <v/>
      </c>
      <c r="NZB972" s="16" t="str">
        <f>IF(ISERROR(VLOOKUP(NYX972,'Controle de Estoque'!NYR:NYY,1,FALSE)),"",VLOOKUP(NYX972,'Controle de Estoque'!NYR:NYY,4,FALSE))</f>
        <v/>
      </c>
      <c r="NZC972" s="16" t="str">
        <f>IF(ISERROR(VLOOKUP(NYY972,'Controle de Estoque'!NYS:NYZ,1,FALSE)),"",VLOOKUP(NYY972,'Controle de Estoque'!NYS:NYZ,4,FALSE))</f>
        <v/>
      </c>
      <c r="NZD972" s="16" t="str">
        <f>IF(ISERROR(VLOOKUP(NYZ972,'Controle de Estoque'!NYT:NZA,1,FALSE)),"",VLOOKUP(NYZ972,'Controle de Estoque'!NYT:NZA,4,FALSE))</f>
        <v/>
      </c>
      <c r="NZE972" s="16" t="str">
        <f>IF(ISERROR(VLOOKUP(NZA972,'Controle de Estoque'!NYU:NZB,1,FALSE)),"",VLOOKUP(NZA972,'Controle de Estoque'!NYU:NZB,4,FALSE))</f>
        <v/>
      </c>
      <c r="NZF972" s="16" t="str">
        <f>IF(ISERROR(VLOOKUP(NZB972,'Controle de Estoque'!NYV:NZC,1,FALSE)),"",VLOOKUP(NZB972,'Controle de Estoque'!NYV:NZC,4,FALSE))</f>
        <v/>
      </c>
      <c r="NZG972" s="16" t="str">
        <f>IF(ISERROR(VLOOKUP(NZC972,'Controle de Estoque'!NYW:NZD,1,FALSE)),"",VLOOKUP(NZC972,'Controle de Estoque'!NYW:NZD,4,FALSE))</f>
        <v/>
      </c>
      <c r="NZH972" s="16" t="str">
        <f>IF(ISERROR(VLOOKUP(NZD972,'Controle de Estoque'!NYX:NZE,1,FALSE)),"",VLOOKUP(NZD972,'Controle de Estoque'!NYX:NZE,4,FALSE))</f>
        <v/>
      </c>
      <c r="NZI972" s="16" t="str">
        <f>IF(ISERROR(VLOOKUP(NZE972,'Controle de Estoque'!NYY:NZF,1,FALSE)),"",VLOOKUP(NZE972,'Controle de Estoque'!NYY:NZF,4,FALSE))</f>
        <v/>
      </c>
      <c r="NZJ972" s="16" t="str">
        <f>IF(ISERROR(VLOOKUP(NZF972,'Controle de Estoque'!NYZ:NZG,1,FALSE)),"",VLOOKUP(NZF972,'Controle de Estoque'!NYZ:NZG,4,FALSE))</f>
        <v/>
      </c>
      <c r="NZK972" s="16" t="str">
        <f>IF(ISERROR(VLOOKUP(NZG972,'Controle de Estoque'!NZA:NZH,1,FALSE)),"",VLOOKUP(NZG972,'Controle de Estoque'!NZA:NZH,4,FALSE))</f>
        <v/>
      </c>
      <c r="NZL972" s="16" t="str">
        <f>IF(ISERROR(VLOOKUP(NZH972,'Controle de Estoque'!NZB:NZI,1,FALSE)),"",VLOOKUP(NZH972,'Controle de Estoque'!NZB:NZI,4,FALSE))</f>
        <v/>
      </c>
      <c r="NZM972" s="16" t="str">
        <f>IF(ISERROR(VLOOKUP(NZI972,'Controle de Estoque'!NZC:NZJ,1,FALSE)),"",VLOOKUP(NZI972,'Controle de Estoque'!NZC:NZJ,4,FALSE))</f>
        <v/>
      </c>
      <c r="NZN972" s="16" t="str">
        <f>IF(ISERROR(VLOOKUP(NZJ972,'Controle de Estoque'!NZD:NZK,1,FALSE)),"",VLOOKUP(NZJ972,'Controle de Estoque'!NZD:NZK,4,FALSE))</f>
        <v/>
      </c>
      <c r="NZO972" s="16" t="str">
        <f>IF(ISERROR(VLOOKUP(NZK972,'Controle de Estoque'!NZE:NZL,1,FALSE)),"",VLOOKUP(NZK972,'Controle de Estoque'!NZE:NZL,4,FALSE))</f>
        <v/>
      </c>
      <c r="NZP972" s="16" t="str">
        <f>IF(ISERROR(VLOOKUP(NZL972,'Controle de Estoque'!NZF:NZM,1,FALSE)),"",VLOOKUP(NZL972,'Controle de Estoque'!NZF:NZM,4,FALSE))</f>
        <v/>
      </c>
      <c r="NZQ972" s="16" t="str">
        <f>IF(ISERROR(VLOOKUP(NZM972,'Controle de Estoque'!NZG:NZN,1,FALSE)),"",VLOOKUP(NZM972,'Controle de Estoque'!NZG:NZN,4,FALSE))</f>
        <v/>
      </c>
      <c r="NZR972" s="16" t="str">
        <f>IF(ISERROR(VLOOKUP(NZN972,'Controle de Estoque'!NZH:NZO,1,FALSE)),"",VLOOKUP(NZN972,'Controle de Estoque'!NZH:NZO,4,FALSE))</f>
        <v/>
      </c>
      <c r="NZS972" s="16" t="str">
        <f>IF(ISERROR(VLOOKUP(NZO972,'Controle de Estoque'!NZI:NZP,1,FALSE)),"",VLOOKUP(NZO972,'Controle de Estoque'!NZI:NZP,4,FALSE))</f>
        <v/>
      </c>
      <c r="NZT972" s="16" t="str">
        <f>IF(ISERROR(VLOOKUP(NZP972,'Controle de Estoque'!NZJ:NZQ,1,FALSE)),"",VLOOKUP(NZP972,'Controle de Estoque'!NZJ:NZQ,4,FALSE))</f>
        <v/>
      </c>
      <c r="NZU972" s="16" t="str">
        <f>IF(ISERROR(VLOOKUP(NZQ972,'Controle de Estoque'!NZK:NZR,1,FALSE)),"",VLOOKUP(NZQ972,'Controle de Estoque'!NZK:NZR,4,FALSE))</f>
        <v/>
      </c>
      <c r="NZV972" s="16" t="str">
        <f>IF(ISERROR(VLOOKUP(NZR972,'Controle de Estoque'!NZL:NZS,1,FALSE)),"",VLOOKUP(NZR972,'Controle de Estoque'!NZL:NZS,4,FALSE))</f>
        <v/>
      </c>
      <c r="NZW972" s="16" t="str">
        <f>IF(ISERROR(VLOOKUP(NZS972,'Controle de Estoque'!NZM:NZT,1,FALSE)),"",VLOOKUP(NZS972,'Controle de Estoque'!NZM:NZT,4,FALSE))</f>
        <v/>
      </c>
      <c r="NZX972" s="16" t="str">
        <f>IF(ISERROR(VLOOKUP(NZT972,'Controle de Estoque'!NZN:NZU,1,FALSE)),"",VLOOKUP(NZT972,'Controle de Estoque'!NZN:NZU,4,FALSE))</f>
        <v/>
      </c>
      <c r="NZY972" s="16" t="str">
        <f>IF(ISERROR(VLOOKUP(NZU972,'Controle de Estoque'!NZO:NZV,1,FALSE)),"",VLOOKUP(NZU972,'Controle de Estoque'!NZO:NZV,4,FALSE))</f>
        <v/>
      </c>
      <c r="NZZ972" s="16" t="str">
        <f>IF(ISERROR(VLOOKUP(NZV972,'Controle de Estoque'!NZP:NZW,1,FALSE)),"",VLOOKUP(NZV972,'Controle de Estoque'!NZP:NZW,4,FALSE))</f>
        <v/>
      </c>
      <c r="OAA972" s="16" t="str">
        <f>IF(ISERROR(VLOOKUP(NZW972,'Controle de Estoque'!NZQ:NZX,1,FALSE)),"",VLOOKUP(NZW972,'Controle de Estoque'!NZQ:NZX,4,FALSE))</f>
        <v/>
      </c>
      <c r="OAB972" s="16" t="str">
        <f>IF(ISERROR(VLOOKUP(NZX972,'Controle de Estoque'!NZR:NZY,1,FALSE)),"",VLOOKUP(NZX972,'Controle de Estoque'!NZR:NZY,4,FALSE))</f>
        <v/>
      </c>
      <c r="OAC972" s="16" t="str">
        <f>IF(ISERROR(VLOOKUP(NZY972,'Controle de Estoque'!NZS:NZZ,1,FALSE)),"",VLOOKUP(NZY972,'Controle de Estoque'!NZS:NZZ,4,FALSE))</f>
        <v/>
      </c>
      <c r="OAD972" s="16" t="str">
        <f>IF(ISERROR(VLOOKUP(NZZ972,'Controle de Estoque'!NZT:OAA,1,FALSE)),"",VLOOKUP(NZZ972,'Controle de Estoque'!NZT:OAA,4,FALSE))</f>
        <v/>
      </c>
      <c r="OAE972" s="16" t="str">
        <f>IF(ISERROR(VLOOKUP(OAA972,'Controle de Estoque'!NZU:OAB,1,FALSE)),"",VLOOKUP(OAA972,'Controle de Estoque'!NZU:OAB,4,FALSE))</f>
        <v/>
      </c>
      <c r="OAF972" s="16" t="str">
        <f>IF(ISERROR(VLOOKUP(OAB972,'Controle de Estoque'!NZV:OAC,1,FALSE)),"",VLOOKUP(OAB972,'Controle de Estoque'!NZV:OAC,4,FALSE))</f>
        <v/>
      </c>
      <c r="OAG972" s="16" t="str">
        <f>IF(ISERROR(VLOOKUP(OAC972,'Controle de Estoque'!NZW:OAD,1,FALSE)),"",VLOOKUP(OAC972,'Controle de Estoque'!NZW:OAD,4,FALSE))</f>
        <v/>
      </c>
      <c r="OAH972" s="16" t="str">
        <f>IF(ISERROR(VLOOKUP(OAD972,'Controle de Estoque'!NZX:OAE,1,FALSE)),"",VLOOKUP(OAD972,'Controle de Estoque'!NZX:OAE,4,FALSE))</f>
        <v/>
      </c>
      <c r="OAI972" s="16" t="str">
        <f>IF(ISERROR(VLOOKUP(OAE972,'Controle de Estoque'!NZY:OAF,1,FALSE)),"",VLOOKUP(OAE972,'Controle de Estoque'!NZY:OAF,4,FALSE))</f>
        <v/>
      </c>
      <c r="OAJ972" s="16" t="str">
        <f>IF(ISERROR(VLOOKUP(OAF972,'Controle de Estoque'!NZZ:OAG,1,FALSE)),"",VLOOKUP(OAF972,'Controle de Estoque'!NZZ:OAG,4,FALSE))</f>
        <v/>
      </c>
      <c r="OAK972" s="16" t="str">
        <f>IF(ISERROR(VLOOKUP(OAG972,'Controle de Estoque'!OAA:OAH,1,FALSE)),"",VLOOKUP(OAG972,'Controle de Estoque'!OAA:OAH,4,FALSE))</f>
        <v/>
      </c>
      <c r="OAL972" s="16" t="str">
        <f>IF(ISERROR(VLOOKUP(OAH972,'Controle de Estoque'!OAB:OAI,1,FALSE)),"",VLOOKUP(OAH972,'Controle de Estoque'!OAB:OAI,4,FALSE))</f>
        <v/>
      </c>
      <c r="OAM972" s="16" t="str">
        <f>IF(ISERROR(VLOOKUP(OAI972,'Controle de Estoque'!OAC:OAJ,1,FALSE)),"",VLOOKUP(OAI972,'Controle de Estoque'!OAC:OAJ,4,FALSE))</f>
        <v/>
      </c>
      <c r="OAN972" s="16" t="str">
        <f>IF(ISERROR(VLOOKUP(OAJ972,'Controle de Estoque'!OAD:OAK,1,FALSE)),"",VLOOKUP(OAJ972,'Controle de Estoque'!OAD:OAK,4,FALSE))</f>
        <v/>
      </c>
      <c r="OAO972" s="16" t="str">
        <f>IF(ISERROR(VLOOKUP(OAK972,'Controle de Estoque'!OAE:OAL,1,FALSE)),"",VLOOKUP(OAK972,'Controle de Estoque'!OAE:OAL,4,FALSE))</f>
        <v/>
      </c>
      <c r="OAP972" s="16" t="str">
        <f>IF(ISERROR(VLOOKUP(OAL972,'Controle de Estoque'!OAF:OAM,1,FALSE)),"",VLOOKUP(OAL972,'Controle de Estoque'!OAF:OAM,4,FALSE))</f>
        <v/>
      </c>
      <c r="OAQ972" s="16" t="str">
        <f>IF(ISERROR(VLOOKUP(OAM972,'Controle de Estoque'!OAG:OAN,1,FALSE)),"",VLOOKUP(OAM972,'Controle de Estoque'!OAG:OAN,4,FALSE))</f>
        <v/>
      </c>
      <c r="OAR972" s="16" t="str">
        <f>IF(ISERROR(VLOOKUP(OAN972,'Controle de Estoque'!OAH:OAO,1,FALSE)),"",VLOOKUP(OAN972,'Controle de Estoque'!OAH:OAO,4,FALSE))</f>
        <v/>
      </c>
      <c r="OAS972" s="16" t="str">
        <f>IF(ISERROR(VLOOKUP(OAO972,'Controle de Estoque'!OAI:OAP,1,FALSE)),"",VLOOKUP(OAO972,'Controle de Estoque'!OAI:OAP,4,FALSE))</f>
        <v/>
      </c>
      <c r="OAT972" s="16" t="str">
        <f>IF(ISERROR(VLOOKUP(OAP972,'Controle de Estoque'!OAJ:OAQ,1,FALSE)),"",VLOOKUP(OAP972,'Controle de Estoque'!OAJ:OAQ,4,FALSE))</f>
        <v/>
      </c>
      <c r="OAU972" s="16" t="str">
        <f>IF(ISERROR(VLOOKUP(OAQ972,'Controle de Estoque'!OAK:OAR,1,FALSE)),"",VLOOKUP(OAQ972,'Controle de Estoque'!OAK:OAR,4,FALSE))</f>
        <v/>
      </c>
      <c r="OAV972" s="16" t="str">
        <f>IF(ISERROR(VLOOKUP(OAR972,'Controle de Estoque'!OAL:OAS,1,FALSE)),"",VLOOKUP(OAR972,'Controle de Estoque'!OAL:OAS,4,FALSE))</f>
        <v/>
      </c>
      <c r="OAW972" s="16" t="str">
        <f>IF(ISERROR(VLOOKUP(OAS972,'Controle de Estoque'!OAM:OAT,1,FALSE)),"",VLOOKUP(OAS972,'Controle de Estoque'!OAM:OAT,4,FALSE))</f>
        <v/>
      </c>
      <c r="OAX972" s="16" t="str">
        <f>IF(ISERROR(VLOOKUP(OAT972,'Controle de Estoque'!OAN:OAU,1,FALSE)),"",VLOOKUP(OAT972,'Controle de Estoque'!OAN:OAU,4,FALSE))</f>
        <v/>
      </c>
      <c r="OAY972" s="16" t="str">
        <f>IF(ISERROR(VLOOKUP(OAU972,'Controle de Estoque'!OAO:OAV,1,FALSE)),"",VLOOKUP(OAU972,'Controle de Estoque'!OAO:OAV,4,FALSE))</f>
        <v/>
      </c>
      <c r="OAZ972" s="16" t="str">
        <f>IF(ISERROR(VLOOKUP(OAV972,'Controle de Estoque'!OAP:OAW,1,FALSE)),"",VLOOKUP(OAV972,'Controle de Estoque'!OAP:OAW,4,FALSE))</f>
        <v/>
      </c>
      <c r="OBA972" s="16" t="str">
        <f>IF(ISERROR(VLOOKUP(OAW972,'Controle de Estoque'!OAQ:OAX,1,FALSE)),"",VLOOKUP(OAW972,'Controle de Estoque'!OAQ:OAX,4,FALSE))</f>
        <v/>
      </c>
      <c r="OBB972" s="16" t="str">
        <f>IF(ISERROR(VLOOKUP(OAX972,'Controle de Estoque'!OAR:OAY,1,FALSE)),"",VLOOKUP(OAX972,'Controle de Estoque'!OAR:OAY,4,FALSE))</f>
        <v/>
      </c>
      <c r="OBC972" s="16" t="str">
        <f>IF(ISERROR(VLOOKUP(OAY972,'Controle de Estoque'!OAS:OAZ,1,FALSE)),"",VLOOKUP(OAY972,'Controle de Estoque'!OAS:OAZ,4,FALSE))</f>
        <v/>
      </c>
      <c r="OBD972" s="16" t="str">
        <f>IF(ISERROR(VLOOKUP(OAZ972,'Controle de Estoque'!OAT:OBA,1,FALSE)),"",VLOOKUP(OAZ972,'Controle de Estoque'!OAT:OBA,4,FALSE))</f>
        <v/>
      </c>
      <c r="OBE972" s="16" t="str">
        <f>IF(ISERROR(VLOOKUP(OBA972,'Controle de Estoque'!OAU:OBB,1,FALSE)),"",VLOOKUP(OBA972,'Controle de Estoque'!OAU:OBB,4,FALSE))</f>
        <v/>
      </c>
      <c r="OBF972" s="16" t="str">
        <f>IF(ISERROR(VLOOKUP(OBB972,'Controle de Estoque'!OAV:OBC,1,FALSE)),"",VLOOKUP(OBB972,'Controle de Estoque'!OAV:OBC,4,FALSE))</f>
        <v/>
      </c>
      <c r="OBG972" s="16" t="str">
        <f>IF(ISERROR(VLOOKUP(OBC972,'Controle de Estoque'!OAW:OBD,1,FALSE)),"",VLOOKUP(OBC972,'Controle de Estoque'!OAW:OBD,4,FALSE))</f>
        <v/>
      </c>
      <c r="OBH972" s="16" t="str">
        <f>IF(ISERROR(VLOOKUP(OBD972,'Controle de Estoque'!OAX:OBE,1,FALSE)),"",VLOOKUP(OBD972,'Controle de Estoque'!OAX:OBE,4,FALSE))</f>
        <v/>
      </c>
      <c r="OBI972" s="16" t="str">
        <f>IF(ISERROR(VLOOKUP(OBE972,'Controle de Estoque'!OAY:OBF,1,FALSE)),"",VLOOKUP(OBE972,'Controle de Estoque'!OAY:OBF,4,FALSE))</f>
        <v/>
      </c>
      <c r="OBJ972" s="16" t="str">
        <f>IF(ISERROR(VLOOKUP(OBF972,'Controle de Estoque'!OAZ:OBG,1,FALSE)),"",VLOOKUP(OBF972,'Controle de Estoque'!OAZ:OBG,4,FALSE))</f>
        <v/>
      </c>
      <c r="OBK972" s="16" t="str">
        <f>IF(ISERROR(VLOOKUP(OBG972,'Controle de Estoque'!OBA:OBH,1,FALSE)),"",VLOOKUP(OBG972,'Controle de Estoque'!OBA:OBH,4,FALSE))</f>
        <v/>
      </c>
      <c r="OBL972" s="16" t="str">
        <f>IF(ISERROR(VLOOKUP(OBH972,'Controle de Estoque'!OBB:OBI,1,FALSE)),"",VLOOKUP(OBH972,'Controle de Estoque'!OBB:OBI,4,FALSE))</f>
        <v/>
      </c>
      <c r="OBM972" s="16" t="str">
        <f>IF(ISERROR(VLOOKUP(OBI972,'Controle de Estoque'!OBC:OBJ,1,FALSE)),"",VLOOKUP(OBI972,'Controle de Estoque'!OBC:OBJ,4,FALSE))</f>
        <v/>
      </c>
      <c r="OBN972" s="16" t="str">
        <f>IF(ISERROR(VLOOKUP(OBJ972,'Controle de Estoque'!OBD:OBK,1,FALSE)),"",VLOOKUP(OBJ972,'Controle de Estoque'!OBD:OBK,4,FALSE))</f>
        <v/>
      </c>
      <c r="OBO972" s="16" t="str">
        <f>IF(ISERROR(VLOOKUP(OBK972,'Controle de Estoque'!OBE:OBL,1,FALSE)),"",VLOOKUP(OBK972,'Controle de Estoque'!OBE:OBL,4,FALSE))</f>
        <v/>
      </c>
      <c r="OBP972" s="16" t="str">
        <f>IF(ISERROR(VLOOKUP(OBL972,'Controle de Estoque'!OBF:OBM,1,FALSE)),"",VLOOKUP(OBL972,'Controle de Estoque'!OBF:OBM,4,FALSE))</f>
        <v/>
      </c>
      <c r="OBQ972" s="16" t="str">
        <f>IF(ISERROR(VLOOKUP(OBM972,'Controle de Estoque'!OBG:OBN,1,FALSE)),"",VLOOKUP(OBM972,'Controle de Estoque'!OBG:OBN,4,FALSE))</f>
        <v/>
      </c>
      <c r="OBR972" s="16" t="str">
        <f>IF(ISERROR(VLOOKUP(OBN972,'Controle de Estoque'!OBH:OBO,1,FALSE)),"",VLOOKUP(OBN972,'Controle de Estoque'!OBH:OBO,4,FALSE))</f>
        <v/>
      </c>
      <c r="OBS972" s="16" t="str">
        <f>IF(ISERROR(VLOOKUP(OBO972,'Controle de Estoque'!OBI:OBP,1,FALSE)),"",VLOOKUP(OBO972,'Controle de Estoque'!OBI:OBP,4,FALSE))</f>
        <v/>
      </c>
      <c r="OBT972" s="16" t="str">
        <f>IF(ISERROR(VLOOKUP(OBP972,'Controle de Estoque'!OBJ:OBQ,1,FALSE)),"",VLOOKUP(OBP972,'Controle de Estoque'!OBJ:OBQ,4,FALSE))</f>
        <v/>
      </c>
      <c r="OBU972" s="16" t="str">
        <f>IF(ISERROR(VLOOKUP(OBQ972,'Controle de Estoque'!OBK:OBR,1,FALSE)),"",VLOOKUP(OBQ972,'Controle de Estoque'!OBK:OBR,4,FALSE))</f>
        <v/>
      </c>
      <c r="OBV972" s="16" t="str">
        <f>IF(ISERROR(VLOOKUP(OBR972,'Controle de Estoque'!OBL:OBS,1,FALSE)),"",VLOOKUP(OBR972,'Controle de Estoque'!OBL:OBS,4,FALSE))</f>
        <v/>
      </c>
      <c r="OBW972" s="16" t="str">
        <f>IF(ISERROR(VLOOKUP(OBS972,'Controle de Estoque'!OBM:OBT,1,FALSE)),"",VLOOKUP(OBS972,'Controle de Estoque'!OBM:OBT,4,FALSE))</f>
        <v/>
      </c>
      <c r="OBX972" s="16" t="str">
        <f>IF(ISERROR(VLOOKUP(OBT972,'Controle de Estoque'!OBN:OBU,1,FALSE)),"",VLOOKUP(OBT972,'Controle de Estoque'!OBN:OBU,4,FALSE))</f>
        <v/>
      </c>
      <c r="OBY972" s="16" t="str">
        <f>IF(ISERROR(VLOOKUP(OBU972,'Controle de Estoque'!OBO:OBV,1,FALSE)),"",VLOOKUP(OBU972,'Controle de Estoque'!OBO:OBV,4,FALSE))</f>
        <v/>
      </c>
      <c r="OBZ972" s="16" t="str">
        <f>IF(ISERROR(VLOOKUP(OBV972,'Controle de Estoque'!OBP:OBW,1,FALSE)),"",VLOOKUP(OBV972,'Controle de Estoque'!OBP:OBW,4,FALSE))</f>
        <v/>
      </c>
      <c r="OCA972" s="16" t="str">
        <f>IF(ISERROR(VLOOKUP(OBW972,'Controle de Estoque'!OBQ:OBX,1,FALSE)),"",VLOOKUP(OBW972,'Controle de Estoque'!OBQ:OBX,4,FALSE))</f>
        <v/>
      </c>
      <c r="OCB972" s="16" t="str">
        <f>IF(ISERROR(VLOOKUP(OBX972,'Controle de Estoque'!OBR:OBY,1,FALSE)),"",VLOOKUP(OBX972,'Controle de Estoque'!OBR:OBY,4,FALSE))</f>
        <v/>
      </c>
      <c r="OCC972" s="16" t="str">
        <f>IF(ISERROR(VLOOKUP(OBY972,'Controle de Estoque'!OBS:OBZ,1,FALSE)),"",VLOOKUP(OBY972,'Controle de Estoque'!OBS:OBZ,4,FALSE))</f>
        <v/>
      </c>
      <c r="OCD972" s="16" t="str">
        <f>IF(ISERROR(VLOOKUP(OBZ972,'Controle de Estoque'!OBT:OCA,1,FALSE)),"",VLOOKUP(OBZ972,'Controle de Estoque'!OBT:OCA,4,FALSE))</f>
        <v/>
      </c>
      <c r="OCE972" s="16" t="str">
        <f>IF(ISERROR(VLOOKUP(OCA972,'Controle de Estoque'!OBU:OCB,1,FALSE)),"",VLOOKUP(OCA972,'Controle de Estoque'!OBU:OCB,4,FALSE))</f>
        <v/>
      </c>
      <c r="OCF972" s="16" t="str">
        <f>IF(ISERROR(VLOOKUP(OCB972,'Controle de Estoque'!OBV:OCC,1,FALSE)),"",VLOOKUP(OCB972,'Controle de Estoque'!OBV:OCC,4,FALSE))</f>
        <v/>
      </c>
      <c r="OCG972" s="16" t="str">
        <f>IF(ISERROR(VLOOKUP(OCC972,'Controle de Estoque'!OBW:OCD,1,FALSE)),"",VLOOKUP(OCC972,'Controle de Estoque'!OBW:OCD,4,FALSE))</f>
        <v/>
      </c>
      <c r="OCH972" s="16" t="str">
        <f>IF(ISERROR(VLOOKUP(OCD972,'Controle de Estoque'!OBX:OCE,1,FALSE)),"",VLOOKUP(OCD972,'Controle de Estoque'!OBX:OCE,4,FALSE))</f>
        <v/>
      </c>
      <c r="OCI972" s="16" t="str">
        <f>IF(ISERROR(VLOOKUP(OCE972,'Controle de Estoque'!OBY:OCF,1,FALSE)),"",VLOOKUP(OCE972,'Controle de Estoque'!OBY:OCF,4,FALSE))</f>
        <v/>
      </c>
      <c r="OCJ972" s="16" t="str">
        <f>IF(ISERROR(VLOOKUP(OCF972,'Controle de Estoque'!OBZ:OCG,1,FALSE)),"",VLOOKUP(OCF972,'Controle de Estoque'!OBZ:OCG,4,FALSE))</f>
        <v/>
      </c>
      <c r="OCK972" s="16" t="str">
        <f>IF(ISERROR(VLOOKUP(OCG972,'Controle de Estoque'!OCA:OCH,1,FALSE)),"",VLOOKUP(OCG972,'Controle de Estoque'!OCA:OCH,4,FALSE))</f>
        <v/>
      </c>
      <c r="OCL972" s="16" t="str">
        <f>IF(ISERROR(VLOOKUP(OCH972,'Controle de Estoque'!OCB:OCI,1,FALSE)),"",VLOOKUP(OCH972,'Controle de Estoque'!OCB:OCI,4,FALSE))</f>
        <v/>
      </c>
      <c r="OCM972" s="16" t="str">
        <f>IF(ISERROR(VLOOKUP(OCI972,'Controle de Estoque'!OCC:OCJ,1,FALSE)),"",VLOOKUP(OCI972,'Controle de Estoque'!OCC:OCJ,4,FALSE))</f>
        <v/>
      </c>
      <c r="OCN972" s="16" t="str">
        <f>IF(ISERROR(VLOOKUP(OCJ972,'Controle de Estoque'!OCD:OCK,1,FALSE)),"",VLOOKUP(OCJ972,'Controle de Estoque'!OCD:OCK,4,FALSE))</f>
        <v/>
      </c>
      <c r="OCO972" s="16" t="str">
        <f>IF(ISERROR(VLOOKUP(OCK972,'Controle de Estoque'!OCE:OCL,1,FALSE)),"",VLOOKUP(OCK972,'Controle de Estoque'!OCE:OCL,4,FALSE))</f>
        <v/>
      </c>
      <c r="OCP972" s="16" t="str">
        <f>IF(ISERROR(VLOOKUP(OCL972,'Controle de Estoque'!OCF:OCM,1,FALSE)),"",VLOOKUP(OCL972,'Controle de Estoque'!OCF:OCM,4,FALSE))</f>
        <v/>
      </c>
      <c r="OCQ972" s="16" t="str">
        <f>IF(ISERROR(VLOOKUP(OCM972,'Controle de Estoque'!OCG:OCN,1,FALSE)),"",VLOOKUP(OCM972,'Controle de Estoque'!OCG:OCN,4,FALSE))</f>
        <v/>
      </c>
      <c r="OCR972" s="16" t="str">
        <f>IF(ISERROR(VLOOKUP(OCN972,'Controle de Estoque'!OCH:OCO,1,FALSE)),"",VLOOKUP(OCN972,'Controle de Estoque'!OCH:OCO,4,FALSE))</f>
        <v/>
      </c>
      <c r="OCS972" s="16" t="str">
        <f>IF(ISERROR(VLOOKUP(OCO972,'Controle de Estoque'!OCI:OCP,1,FALSE)),"",VLOOKUP(OCO972,'Controle de Estoque'!OCI:OCP,4,FALSE))</f>
        <v/>
      </c>
      <c r="OCT972" s="16" t="str">
        <f>IF(ISERROR(VLOOKUP(OCP972,'Controle de Estoque'!OCJ:OCQ,1,FALSE)),"",VLOOKUP(OCP972,'Controle de Estoque'!OCJ:OCQ,4,FALSE))</f>
        <v/>
      </c>
      <c r="OCU972" s="16" t="str">
        <f>IF(ISERROR(VLOOKUP(OCQ972,'Controle de Estoque'!OCK:OCR,1,FALSE)),"",VLOOKUP(OCQ972,'Controle de Estoque'!OCK:OCR,4,FALSE))</f>
        <v/>
      </c>
      <c r="OCV972" s="16" t="str">
        <f>IF(ISERROR(VLOOKUP(OCR972,'Controle de Estoque'!OCL:OCS,1,FALSE)),"",VLOOKUP(OCR972,'Controle de Estoque'!OCL:OCS,4,FALSE))</f>
        <v/>
      </c>
      <c r="OCW972" s="16" t="str">
        <f>IF(ISERROR(VLOOKUP(OCS972,'Controle de Estoque'!OCM:OCT,1,FALSE)),"",VLOOKUP(OCS972,'Controle de Estoque'!OCM:OCT,4,FALSE))</f>
        <v/>
      </c>
      <c r="OCX972" s="16" t="str">
        <f>IF(ISERROR(VLOOKUP(OCT972,'Controle de Estoque'!OCN:OCU,1,FALSE)),"",VLOOKUP(OCT972,'Controle de Estoque'!OCN:OCU,4,FALSE))</f>
        <v/>
      </c>
      <c r="OCY972" s="16" t="str">
        <f>IF(ISERROR(VLOOKUP(OCU972,'Controle de Estoque'!OCO:OCV,1,FALSE)),"",VLOOKUP(OCU972,'Controle de Estoque'!OCO:OCV,4,FALSE))</f>
        <v/>
      </c>
      <c r="OCZ972" s="16" t="str">
        <f>IF(ISERROR(VLOOKUP(OCV972,'Controle de Estoque'!OCP:OCW,1,FALSE)),"",VLOOKUP(OCV972,'Controle de Estoque'!OCP:OCW,4,FALSE))</f>
        <v/>
      </c>
      <c r="ODA972" s="16" t="str">
        <f>IF(ISERROR(VLOOKUP(OCW972,'Controle de Estoque'!OCQ:OCX,1,FALSE)),"",VLOOKUP(OCW972,'Controle de Estoque'!OCQ:OCX,4,FALSE))</f>
        <v/>
      </c>
      <c r="ODB972" s="16" t="str">
        <f>IF(ISERROR(VLOOKUP(OCX972,'Controle de Estoque'!OCR:OCY,1,FALSE)),"",VLOOKUP(OCX972,'Controle de Estoque'!OCR:OCY,4,FALSE))</f>
        <v/>
      </c>
      <c r="ODC972" s="16" t="str">
        <f>IF(ISERROR(VLOOKUP(OCY972,'Controle de Estoque'!OCS:OCZ,1,FALSE)),"",VLOOKUP(OCY972,'Controle de Estoque'!OCS:OCZ,4,FALSE))</f>
        <v/>
      </c>
      <c r="ODD972" s="16" t="str">
        <f>IF(ISERROR(VLOOKUP(OCZ972,'Controle de Estoque'!OCT:ODA,1,FALSE)),"",VLOOKUP(OCZ972,'Controle de Estoque'!OCT:ODA,4,FALSE))</f>
        <v/>
      </c>
      <c r="ODE972" s="16" t="str">
        <f>IF(ISERROR(VLOOKUP(ODA972,'Controle de Estoque'!OCU:ODB,1,FALSE)),"",VLOOKUP(ODA972,'Controle de Estoque'!OCU:ODB,4,FALSE))</f>
        <v/>
      </c>
      <c r="ODF972" s="16" t="str">
        <f>IF(ISERROR(VLOOKUP(ODB972,'Controle de Estoque'!OCV:ODC,1,FALSE)),"",VLOOKUP(ODB972,'Controle de Estoque'!OCV:ODC,4,FALSE))</f>
        <v/>
      </c>
      <c r="ODG972" s="16" t="str">
        <f>IF(ISERROR(VLOOKUP(ODC972,'Controle de Estoque'!OCW:ODD,1,FALSE)),"",VLOOKUP(ODC972,'Controle de Estoque'!OCW:ODD,4,FALSE))</f>
        <v/>
      </c>
      <c r="ODH972" s="16" t="str">
        <f>IF(ISERROR(VLOOKUP(ODD972,'Controle de Estoque'!OCX:ODE,1,FALSE)),"",VLOOKUP(ODD972,'Controle de Estoque'!OCX:ODE,4,FALSE))</f>
        <v/>
      </c>
      <c r="ODI972" s="16" t="str">
        <f>IF(ISERROR(VLOOKUP(ODE972,'Controle de Estoque'!OCY:ODF,1,FALSE)),"",VLOOKUP(ODE972,'Controle de Estoque'!OCY:ODF,4,FALSE))</f>
        <v/>
      </c>
      <c r="ODJ972" s="16" t="str">
        <f>IF(ISERROR(VLOOKUP(ODF972,'Controle de Estoque'!OCZ:ODG,1,FALSE)),"",VLOOKUP(ODF972,'Controle de Estoque'!OCZ:ODG,4,FALSE))</f>
        <v/>
      </c>
      <c r="ODK972" s="16" t="str">
        <f>IF(ISERROR(VLOOKUP(ODG972,'Controle de Estoque'!ODA:ODH,1,FALSE)),"",VLOOKUP(ODG972,'Controle de Estoque'!ODA:ODH,4,FALSE))</f>
        <v/>
      </c>
      <c r="ODL972" s="16" t="str">
        <f>IF(ISERROR(VLOOKUP(ODH972,'Controle de Estoque'!ODB:ODI,1,FALSE)),"",VLOOKUP(ODH972,'Controle de Estoque'!ODB:ODI,4,FALSE))</f>
        <v/>
      </c>
      <c r="ODM972" s="16" t="str">
        <f>IF(ISERROR(VLOOKUP(ODI972,'Controle de Estoque'!ODC:ODJ,1,FALSE)),"",VLOOKUP(ODI972,'Controle de Estoque'!ODC:ODJ,4,FALSE))</f>
        <v/>
      </c>
      <c r="ODN972" s="16" t="str">
        <f>IF(ISERROR(VLOOKUP(ODJ972,'Controle de Estoque'!ODD:ODK,1,FALSE)),"",VLOOKUP(ODJ972,'Controle de Estoque'!ODD:ODK,4,FALSE))</f>
        <v/>
      </c>
      <c r="ODO972" s="16" t="str">
        <f>IF(ISERROR(VLOOKUP(ODK972,'Controle de Estoque'!ODE:ODL,1,FALSE)),"",VLOOKUP(ODK972,'Controle de Estoque'!ODE:ODL,4,FALSE))</f>
        <v/>
      </c>
      <c r="ODP972" s="16" t="str">
        <f>IF(ISERROR(VLOOKUP(ODL972,'Controle de Estoque'!ODF:ODM,1,FALSE)),"",VLOOKUP(ODL972,'Controle de Estoque'!ODF:ODM,4,FALSE))</f>
        <v/>
      </c>
      <c r="ODQ972" s="16" t="str">
        <f>IF(ISERROR(VLOOKUP(ODM972,'Controle de Estoque'!ODG:ODN,1,FALSE)),"",VLOOKUP(ODM972,'Controle de Estoque'!ODG:ODN,4,FALSE))</f>
        <v/>
      </c>
      <c r="ODR972" s="16" t="str">
        <f>IF(ISERROR(VLOOKUP(ODN972,'Controle de Estoque'!ODH:ODO,1,FALSE)),"",VLOOKUP(ODN972,'Controle de Estoque'!ODH:ODO,4,FALSE))</f>
        <v/>
      </c>
      <c r="ODS972" s="16" t="str">
        <f>IF(ISERROR(VLOOKUP(ODO972,'Controle de Estoque'!ODI:ODP,1,FALSE)),"",VLOOKUP(ODO972,'Controle de Estoque'!ODI:ODP,4,FALSE))</f>
        <v/>
      </c>
      <c r="ODT972" s="16" t="str">
        <f>IF(ISERROR(VLOOKUP(ODP972,'Controle de Estoque'!ODJ:ODQ,1,FALSE)),"",VLOOKUP(ODP972,'Controle de Estoque'!ODJ:ODQ,4,FALSE))</f>
        <v/>
      </c>
      <c r="ODU972" s="16" t="str">
        <f>IF(ISERROR(VLOOKUP(ODQ972,'Controle de Estoque'!ODK:ODR,1,FALSE)),"",VLOOKUP(ODQ972,'Controle de Estoque'!ODK:ODR,4,FALSE))</f>
        <v/>
      </c>
      <c r="ODV972" s="16" t="str">
        <f>IF(ISERROR(VLOOKUP(ODR972,'Controle de Estoque'!ODL:ODS,1,FALSE)),"",VLOOKUP(ODR972,'Controle de Estoque'!ODL:ODS,4,FALSE))</f>
        <v/>
      </c>
      <c r="ODW972" s="16" t="str">
        <f>IF(ISERROR(VLOOKUP(ODS972,'Controle de Estoque'!ODM:ODT,1,FALSE)),"",VLOOKUP(ODS972,'Controle de Estoque'!ODM:ODT,4,FALSE))</f>
        <v/>
      </c>
      <c r="ODX972" s="16" t="str">
        <f>IF(ISERROR(VLOOKUP(ODT972,'Controle de Estoque'!ODN:ODU,1,FALSE)),"",VLOOKUP(ODT972,'Controle de Estoque'!ODN:ODU,4,FALSE))</f>
        <v/>
      </c>
      <c r="ODY972" s="16" t="str">
        <f>IF(ISERROR(VLOOKUP(ODU972,'Controle de Estoque'!ODO:ODV,1,FALSE)),"",VLOOKUP(ODU972,'Controle de Estoque'!ODO:ODV,4,FALSE))</f>
        <v/>
      </c>
      <c r="ODZ972" s="16" t="str">
        <f>IF(ISERROR(VLOOKUP(ODV972,'Controle de Estoque'!ODP:ODW,1,FALSE)),"",VLOOKUP(ODV972,'Controle de Estoque'!ODP:ODW,4,FALSE))</f>
        <v/>
      </c>
      <c r="OEA972" s="16" t="str">
        <f>IF(ISERROR(VLOOKUP(ODW972,'Controle de Estoque'!ODQ:ODX,1,FALSE)),"",VLOOKUP(ODW972,'Controle de Estoque'!ODQ:ODX,4,FALSE))</f>
        <v/>
      </c>
      <c r="OEB972" s="16" t="str">
        <f>IF(ISERROR(VLOOKUP(ODX972,'Controle de Estoque'!ODR:ODY,1,FALSE)),"",VLOOKUP(ODX972,'Controle de Estoque'!ODR:ODY,4,FALSE))</f>
        <v/>
      </c>
      <c r="OEC972" s="16" t="str">
        <f>IF(ISERROR(VLOOKUP(ODY972,'Controle de Estoque'!ODS:ODZ,1,FALSE)),"",VLOOKUP(ODY972,'Controle de Estoque'!ODS:ODZ,4,FALSE))</f>
        <v/>
      </c>
      <c r="OED972" s="16" t="str">
        <f>IF(ISERROR(VLOOKUP(ODZ972,'Controle de Estoque'!ODT:OEA,1,FALSE)),"",VLOOKUP(ODZ972,'Controle de Estoque'!ODT:OEA,4,FALSE))</f>
        <v/>
      </c>
      <c r="OEE972" s="16" t="str">
        <f>IF(ISERROR(VLOOKUP(OEA972,'Controle de Estoque'!ODU:OEB,1,FALSE)),"",VLOOKUP(OEA972,'Controle de Estoque'!ODU:OEB,4,FALSE))</f>
        <v/>
      </c>
      <c r="OEF972" s="16" t="str">
        <f>IF(ISERROR(VLOOKUP(OEB972,'Controle de Estoque'!ODV:OEC,1,FALSE)),"",VLOOKUP(OEB972,'Controle de Estoque'!ODV:OEC,4,FALSE))</f>
        <v/>
      </c>
      <c r="OEG972" s="16" t="str">
        <f>IF(ISERROR(VLOOKUP(OEC972,'Controle de Estoque'!ODW:OED,1,FALSE)),"",VLOOKUP(OEC972,'Controle de Estoque'!ODW:OED,4,FALSE))</f>
        <v/>
      </c>
      <c r="OEH972" s="16" t="str">
        <f>IF(ISERROR(VLOOKUP(OED972,'Controle de Estoque'!ODX:OEE,1,FALSE)),"",VLOOKUP(OED972,'Controle de Estoque'!ODX:OEE,4,FALSE))</f>
        <v/>
      </c>
      <c r="OEI972" s="16" t="str">
        <f>IF(ISERROR(VLOOKUP(OEE972,'Controle de Estoque'!ODY:OEF,1,FALSE)),"",VLOOKUP(OEE972,'Controle de Estoque'!ODY:OEF,4,FALSE))</f>
        <v/>
      </c>
      <c r="OEJ972" s="16" t="str">
        <f>IF(ISERROR(VLOOKUP(OEF972,'Controle de Estoque'!ODZ:OEG,1,FALSE)),"",VLOOKUP(OEF972,'Controle de Estoque'!ODZ:OEG,4,FALSE))</f>
        <v/>
      </c>
      <c r="OEK972" s="16" t="str">
        <f>IF(ISERROR(VLOOKUP(OEG972,'Controle de Estoque'!OEA:OEH,1,FALSE)),"",VLOOKUP(OEG972,'Controle de Estoque'!OEA:OEH,4,FALSE))</f>
        <v/>
      </c>
      <c r="OEL972" s="16" t="str">
        <f>IF(ISERROR(VLOOKUP(OEH972,'Controle de Estoque'!OEB:OEI,1,FALSE)),"",VLOOKUP(OEH972,'Controle de Estoque'!OEB:OEI,4,FALSE))</f>
        <v/>
      </c>
      <c r="OEM972" s="16" t="str">
        <f>IF(ISERROR(VLOOKUP(OEI972,'Controle de Estoque'!OEC:OEJ,1,FALSE)),"",VLOOKUP(OEI972,'Controle de Estoque'!OEC:OEJ,4,FALSE))</f>
        <v/>
      </c>
      <c r="OEN972" s="16" t="str">
        <f>IF(ISERROR(VLOOKUP(OEJ972,'Controle de Estoque'!OED:OEK,1,FALSE)),"",VLOOKUP(OEJ972,'Controle de Estoque'!OED:OEK,4,FALSE))</f>
        <v/>
      </c>
      <c r="OEO972" s="16" t="str">
        <f>IF(ISERROR(VLOOKUP(OEK972,'Controle de Estoque'!OEE:OEL,1,FALSE)),"",VLOOKUP(OEK972,'Controle de Estoque'!OEE:OEL,4,FALSE))</f>
        <v/>
      </c>
      <c r="OEP972" s="16" t="str">
        <f>IF(ISERROR(VLOOKUP(OEL972,'Controle de Estoque'!OEF:OEM,1,FALSE)),"",VLOOKUP(OEL972,'Controle de Estoque'!OEF:OEM,4,FALSE))</f>
        <v/>
      </c>
      <c r="OEQ972" s="16" t="str">
        <f>IF(ISERROR(VLOOKUP(OEM972,'Controle de Estoque'!OEG:OEN,1,FALSE)),"",VLOOKUP(OEM972,'Controle de Estoque'!OEG:OEN,4,FALSE))</f>
        <v/>
      </c>
      <c r="OER972" s="16" t="str">
        <f>IF(ISERROR(VLOOKUP(OEN972,'Controle de Estoque'!OEH:OEO,1,FALSE)),"",VLOOKUP(OEN972,'Controle de Estoque'!OEH:OEO,4,FALSE))</f>
        <v/>
      </c>
      <c r="OES972" s="16" t="str">
        <f>IF(ISERROR(VLOOKUP(OEO972,'Controle de Estoque'!OEI:OEP,1,FALSE)),"",VLOOKUP(OEO972,'Controle de Estoque'!OEI:OEP,4,FALSE))</f>
        <v/>
      </c>
      <c r="OET972" s="16" t="str">
        <f>IF(ISERROR(VLOOKUP(OEP972,'Controle de Estoque'!OEJ:OEQ,1,FALSE)),"",VLOOKUP(OEP972,'Controle de Estoque'!OEJ:OEQ,4,FALSE))</f>
        <v/>
      </c>
      <c r="OEU972" s="16" t="str">
        <f>IF(ISERROR(VLOOKUP(OEQ972,'Controle de Estoque'!OEK:OER,1,FALSE)),"",VLOOKUP(OEQ972,'Controle de Estoque'!OEK:OER,4,FALSE))</f>
        <v/>
      </c>
      <c r="OEV972" s="16" t="str">
        <f>IF(ISERROR(VLOOKUP(OER972,'Controle de Estoque'!OEL:OES,1,FALSE)),"",VLOOKUP(OER972,'Controle de Estoque'!OEL:OES,4,FALSE))</f>
        <v/>
      </c>
      <c r="OEW972" s="16" t="str">
        <f>IF(ISERROR(VLOOKUP(OES972,'Controle de Estoque'!OEM:OET,1,FALSE)),"",VLOOKUP(OES972,'Controle de Estoque'!OEM:OET,4,FALSE))</f>
        <v/>
      </c>
      <c r="OEX972" s="16" t="str">
        <f>IF(ISERROR(VLOOKUP(OET972,'Controle de Estoque'!OEN:OEU,1,FALSE)),"",VLOOKUP(OET972,'Controle de Estoque'!OEN:OEU,4,FALSE))</f>
        <v/>
      </c>
      <c r="OEY972" s="16" t="str">
        <f>IF(ISERROR(VLOOKUP(OEU972,'Controle de Estoque'!OEO:OEV,1,FALSE)),"",VLOOKUP(OEU972,'Controle de Estoque'!OEO:OEV,4,FALSE))</f>
        <v/>
      </c>
      <c r="OEZ972" s="16" t="str">
        <f>IF(ISERROR(VLOOKUP(OEV972,'Controle de Estoque'!OEP:OEW,1,FALSE)),"",VLOOKUP(OEV972,'Controle de Estoque'!OEP:OEW,4,FALSE))</f>
        <v/>
      </c>
      <c r="OFA972" s="16" t="str">
        <f>IF(ISERROR(VLOOKUP(OEW972,'Controle de Estoque'!OEQ:OEX,1,FALSE)),"",VLOOKUP(OEW972,'Controle de Estoque'!OEQ:OEX,4,FALSE))</f>
        <v/>
      </c>
      <c r="OFB972" s="16" t="str">
        <f>IF(ISERROR(VLOOKUP(OEX972,'Controle de Estoque'!OER:OEY,1,FALSE)),"",VLOOKUP(OEX972,'Controle de Estoque'!OER:OEY,4,FALSE))</f>
        <v/>
      </c>
      <c r="OFC972" s="16" t="str">
        <f>IF(ISERROR(VLOOKUP(OEY972,'Controle de Estoque'!OES:OEZ,1,FALSE)),"",VLOOKUP(OEY972,'Controle de Estoque'!OES:OEZ,4,FALSE))</f>
        <v/>
      </c>
      <c r="OFD972" s="16" t="str">
        <f>IF(ISERROR(VLOOKUP(OEZ972,'Controle de Estoque'!OET:OFA,1,FALSE)),"",VLOOKUP(OEZ972,'Controle de Estoque'!OET:OFA,4,FALSE))</f>
        <v/>
      </c>
      <c r="OFE972" s="16" t="str">
        <f>IF(ISERROR(VLOOKUP(OFA972,'Controle de Estoque'!OEU:OFB,1,FALSE)),"",VLOOKUP(OFA972,'Controle de Estoque'!OEU:OFB,4,FALSE))</f>
        <v/>
      </c>
      <c r="OFF972" s="16" t="str">
        <f>IF(ISERROR(VLOOKUP(OFB972,'Controle de Estoque'!OEV:OFC,1,FALSE)),"",VLOOKUP(OFB972,'Controle de Estoque'!OEV:OFC,4,FALSE))</f>
        <v/>
      </c>
      <c r="OFG972" s="16" t="str">
        <f>IF(ISERROR(VLOOKUP(OFC972,'Controle de Estoque'!OEW:OFD,1,FALSE)),"",VLOOKUP(OFC972,'Controle de Estoque'!OEW:OFD,4,FALSE))</f>
        <v/>
      </c>
      <c r="OFH972" s="16" t="str">
        <f>IF(ISERROR(VLOOKUP(OFD972,'Controle de Estoque'!OEX:OFE,1,FALSE)),"",VLOOKUP(OFD972,'Controle de Estoque'!OEX:OFE,4,FALSE))</f>
        <v/>
      </c>
      <c r="OFI972" s="16" t="str">
        <f>IF(ISERROR(VLOOKUP(OFE972,'Controle de Estoque'!OEY:OFF,1,FALSE)),"",VLOOKUP(OFE972,'Controle de Estoque'!OEY:OFF,4,FALSE))</f>
        <v/>
      </c>
      <c r="OFJ972" s="16" t="str">
        <f>IF(ISERROR(VLOOKUP(OFF972,'Controle de Estoque'!OEZ:OFG,1,FALSE)),"",VLOOKUP(OFF972,'Controle de Estoque'!OEZ:OFG,4,FALSE))</f>
        <v/>
      </c>
      <c r="OFK972" s="16" t="str">
        <f>IF(ISERROR(VLOOKUP(OFG972,'Controle de Estoque'!OFA:OFH,1,FALSE)),"",VLOOKUP(OFG972,'Controle de Estoque'!OFA:OFH,4,FALSE))</f>
        <v/>
      </c>
      <c r="OFL972" s="16" t="str">
        <f>IF(ISERROR(VLOOKUP(OFH972,'Controle de Estoque'!OFB:OFI,1,FALSE)),"",VLOOKUP(OFH972,'Controle de Estoque'!OFB:OFI,4,FALSE))</f>
        <v/>
      </c>
      <c r="OFM972" s="16" t="str">
        <f>IF(ISERROR(VLOOKUP(OFI972,'Controle de Estoque'!OFC:OFJ,1,FALSE)),"",VLOOKUP(OFI972,'Controle de Estoque'!OFC:OFJ,4,FALSE))</f>
        <v/>
      </c>
      <c r="OFN972" s="16" t="str">
        <f>IF(ISERROR(VLOOKUP(OFJ972,'Controle de Estoque'!OFD:OFK,1,FALSE)),"",VLOOKUP(OFJ972,'Controle de Estoque'!OFD:OFK,4,FALSE))</f>
        <v/>
      </c>
      <c r="OFO972" s="16" t="str">
        <f>IF(ISERROR(VLOOKUP(OFK972,'Controle de Estoque'!OFE:OFL,1,FALSE)),"",VLOOKUP(OFK972,'Controle de Estoque'!OFE:OFL,4,FALSE))</f>
        <v/>
      </c>
      <c r="OFP972" s="16" t="str">
        <f>IF(ISERROR(VLOOKUP(OFL972,'Controle de Estoque'!OFF:OFM,1,FALSE)),"",VLOOKUP(OFL972,'Controle de Estoque'!OFF:OFM,4,FALSE))</f>
        <v/>
      </c>
      <c r="OFQ972" s="16" t="str">
        <f>IF(ISERROR(VLOOKUP(OFM972,'Controle de Estoque'!OFG:OFN,1,FALSE)),"",VLOOKUP(OFM972,'Controle de Estoque'!OFG:OFN,4,FALSE))</f>
        <v/>
      </c>
      <c r="OFR972" s="16" t="str">
        <f>IF(ISERROR(VLOOKUP(OFN972,'Controle de Estoque'!OFH:OFO,1,FALSE)),"",VLOOKUP(OFN972,'Controle de Estoque'!OFH:OFO,4,FALSE))</f>
        <v/>
      </c>
      <c r="OFS972" s="16" t="str">
        <f>IF(ISERROR(VLOOKUP(OFO972,'Controle de Estoque'!OFI:OFP,1,FALSE)),"",VLOOKUP(OFO972,'Controle de Estoque'!OFI:OFP,4,FALSE))</f>
        <v/>
      </c>
      <c r="OFT972" s="16" t="str">
        <f>IF(ISERROR(VLOOKUP(OFP972,'Controle de Estoque'!OFJ:OFQ,1,FALSE)),"",VLOOKUP(OFP972,'Controle de Estoque'!OFJ:OFQ,4,FALSE))</f>
        <v/>
      </c>
      <c r="OFU972" s="16" t="str">
        <f>IF(ISERROR(VLOOKUP(OFQ972,'Controle de Estoque'!OFK:OFR,1,FALSE)),"",VLOOKUP(OFQ972,'Controle de Estoque'!OFK:OFR,4,FALSE))</f>
        <v/>
      </c>
      <c r="OFV972" s="16" t="str">
        <f>IF(ISERROR(VLOOKUP(OFR972,'Controle de Estoque'!OFL:OFS,1,FALSE)),"",VLOOKUP(OFR972,'Controle de Estoque'!OFL:OFS,4,FALSE))</f>
        <v/>
      </c>
      <c r="OFW972" s="16" t="str">
        <f>IF(ISERROR(VLOOKUP(OFS972,'Controle de Estoque'!OFM:OFT,1,FALSE)),"",VLOOKUP(OFS972,'Controle de Estoque'!OFM:OFT,4,FALSE))</f>
        <v/>
      </c>
      <c r="OFX972" s="16" t="str">
        <f>IF(ISERROR(VLOOKUP(OFT972,'Controle de Estoque'!OFN:OFU,1,FALSE)),"",VLOOKUP(OFT972,'Controle de Estoque'!OFN:OFU,4,FALSE))</f>
        <v/>
      </c>
      <c r="OFY972" s="16" t="str">
        <f>IF(ISERROR(VLOOKUP(OFU972,'Controle de Estoque'!OFO:OFV,1,FALSE)),"",VLOOKUP(OFU972,'Controle de Estoque'!OFO:OFV,4,FALSE))</f>
        <v/>
      </c>
      <c r="OFZ972" s="16" t="str">
        <f>IF(ISERROR(VLOOKUP(OFV972,'Controle de Estoque'!OFP:OFW,1,FALSE)),"",VLOOKUP(OFV972,'Controle de Estoque'!OFP:OFW,4,FALSE))</f>
        <v/>
      </c>
      <c r="OGA972" s="16" t="str">
        <f>IF(ISERROR(VLOOKUP(OFW972,'Controle de Estoque'!OFQ:OFX,1,FALSE)),"",VLOOKUP(OFW972,'Controle de Estoque'!OFQ:OFX,4,FALSE))</f>
        <v/>
      </c>
      <c r="OGB972" s="16" t="str">
        <f>IF(ISERROR(VLOOKUP(OFX972,'Controle de Estoque'!OFR:OFY,1,FALSE)),"",VLOOKUP(OFX972,'Controle de Estoque'!OFR:OFY,4,FALSE))</f>
        <v/>
      </c>
      <c r="OGC972" s="16" t="str">
        <f>IF(ISERROR(VLOOKUP(OFY972,'Controle de Estoque'!OFS:OFZ,1,FALSE)),"",VLOOKUP(OFY972,'Controle de Estoque'!OFS:OFZ,4,FALSE))</f>
        <v/>
      </c>
      <c r="OGD972" s="16" t="str">
        <f>IF(ISERROR(VLOOKUP(OFZ972,'Controle de Estoque'!OFT:OGA,1,FALSE)),"",VLOOKUP(OFZ972,'Controle de Estoque'!OFT:OGA,4,FALSE))</f>
        <v/>
      </c>
      <c r="OGE972" s="16" t="str">
        <f>IF(ISERROR(VLOOKUP(OGA972,'Controle de Estoque'!OFU:OGB,1,FALSE)),"",VLOOKUP(OGA972,'Controle de Estoque'!OFU:OGB,4,FALSE))</f>
        <v/>
      </c>
      <c r="OGF972" s="16" t="str">
        <f>IF(ISERROR(VLOOKUP(OGB972,'Controle de Estoque'!OFV:OGC,1,FALSE)),"",VLOOKUP(OGB972,'Controle de Estoque'!OFV:OGC,4,FALSE))</f>
        <v/>
      </c>
      <c r="OGG972" s="16" t="str">
        <f>IF(ISERROR(VLOOKUP(OGC972,'Controle de Estoque'!OFW:OGD,1,FALSE)),"",VLOOKUP(OGC972,'Controle de Estoque'!OFW:OGD,4,FALSE))</f>
        <v/>
      </c>
      <c r="OGH972" s="16" t="str">
        <f>IF(ISERROR(VLOOKUP(OGD972,'Controle de Estoque'!OFX:OGE,1,FALSE)),"",VLOOKUP(OGD972,'Controle de Estoque'!OFX:OGE,4,FALSE))</f>
        <v/>
      </c>
      <c r="OGI972" s="16" t="str">
        <f>IF(ISERROR(VLOOKUP(OGE972,'Controle de Estoque'!OFY:OGF,1,FALSE)),"",VLOOKUP(OGE972,'Controle de Estoque'!OFY:OGF,4,FALSE))</f>
        <v/>
      </c>
      <c r="OGJ972" s="16" t="str">
        <f>IF(ISERROR(VLOOKUP(OGF972,'Controle de Estoque'!OFZ:OGG,1,FALSE)),"",VLOOKUP(OGF972,'Controle de Estoque'!OFZ:OGG,4,FALSE))</f>
        <v/>
      </c>
      <c r="OGK972" s="16" t="str">
        <f>IF(ISERROR(VLOOKUP(OGG972,'Controle de Estoque'!OGA:OGH,1,FALSE)),"",VLOOKUP(OGG972,'Controle de Estoque'!OGA:OGH,4,FALSE))</f>
        <v/>
      </c>
      <c r="OGL972" s="16" t="str">
        <f>IF(ISERROR(VLOOKUP(OGH972,'Controle de Estoque'!OGB:OGI,1,FALSE)),"",VLOOKUP(OGH972,'Controle de Estoque'!OGB:OGI,4,FALSE))</f>
        <v/>
      </c>
      <c r="OGM972" s="16" t="str">
        <f>IF(ISERROR(VLOOKUP(OGI972,'Controle de Estoque'!OGC:OGJ,1,FALSE)),"",VLOOKUP(OGI972,'Controle de Estoque'!OGC:OGJ,4,FALSE))</f>
        <v/>
      </c>
      <c r="OGN972" s="16" t="str">
        <f>IF(ISERROR(VLOOKUP(OGJ972,'Controle de Estoque'!OGD:OGK,1,FALSE)),"",VLOOKUP(OGJ972,'Controle de Estoque'!OGD:OGK,4,FALSE))</f>
        <v/>
      </c>
      <c r="OGO972" s="16" t="str">
        <f>IF(ISERROR(VLOOKUP(OGK972,'Controle de Estoque'!OGE:OGL,1,FALSE)),"",VLOOKUP(OGK972,'Controle de Estoque'!OGE:OGL,4,FALSE))</f>
        <v/>
      </c>
      <c r="OGP972" s="16" t="str">
        <f>IF(ISERROR(VLOOKUP(OGL972,'Controle de Estoque'!OGF:OGM,1,FALSE)),"",VLOOKUP(OGL972,'Controle de Estoque'!OGF:OGM,4,FALSE))</f>
        <v/>
      </c>
      <c r="OGQ972" s="16" t="str">
        <f>IF(ISERROR(VLOOKUP(OGM972,'Controle de Estoque'!OGG:OGN,1,FALSE)),"",VLOOKUP(OGM972,'Controle de Estoque'!OGG:OGN,4,FALSE))</f>
        <v/>
      </c>
      <c r="OGR972" s="16" t="str">
        <f>IF(ISERROR(VLOOKUP(OGN972,'Controle de Estoque'!OGH:OGO,1,FALSE)),"",VLOOKUP(OGN972,'Controle de Estoque'!OGH:OGO,4,FALSE))</f>
        <v/>
      </c>
      <c r="OGS972" s="16" t="str">
        <f>IF(ISERROR(VLOOKUP(OGO972,'Controle de Estoque'!OGI:OGP,1,FALSE)),"",VLOOKUP(OGO972,'Controle de Estoque'!OGI:OGP,4,FALSE))</f>
        <v/>
      </c>
      <c r="OGT972" s="16" t="str">
        <f>IF(ISERROR(VLOOKUP(OGP972,'Controle de Estoque'!OGJ:OGQ,1,FALSE)),"",VLOOKUP(OGP972,'Controle de Estoque'!OGJ:OGQ,4,FALSE))</f>
        <v/>
      </c>
      <c r="OGU972" s="16" t="str">
        <f>IF(ISERROR(VLOOKUP(OGQ972,'Controle de Estoque'!OGK:OGR,1,FALSE)),"",VLOOKUP(OGQ972,'Controle de Estoque'!OGK:OGR,4,FALSE))</f>
        <v/>
      </c>
      <c r="OGV972" s="16" t="str">
        <f>IF(ISERROR(VLOOKUP(OGR972,'Controle de Estoque'!OGL:OGS,1,FALSE)),"",VLOOKUP(OGR972,'Controle de Estoque'!OGL:OGS,4,FALSE))</f>
        <v/>
      </c>
      <c r="OGW972" s="16" t="str">
        <f>IF(ISERROR(VLOOKUP(OGS972,'Controle de Estoque'!OGM:OGT,1,FALSE)),"",VLOOKUP(OGS972,'Controle de Estoque'!OGM:OGT,4,FALSE))</f>
        <v/>
      </c>
      <c r="OGX972" s="16" t="str">
        <f>IF(ISERROR(VLOOKUP(OGT972,'Controle de Estoque'!OGN:OGU,1,FALSE)),"",VLOOKUP(OGT972,'Controle de Estoque'!OGN:OGU,4,FALSE))</f>
        <v/>
      </c>
      <c r="OGY972" s="16" t="str">
        <f>IF(ISERROR(VLOOKUP(OGU972,'Controle de Estoque'!OGO:OGV,1,FALSE)),"",VLOOKUP(OGU972,'Controle de Estoque'!OGO:OGV,4,FALSE))</f>
        <v/>
      </c>
      <c r="OGZ972" s="16" t="str">
        <f>IF(ISERROR(VLOOKUP(OGV972,'Controle de Estoque'!OGP:OGW,1,FALSE)),"",VLOOKUP(OGV972,'Controle de Estoque'!OGP:OGW,4,FALSE))</f>
        <v/>
      </c>
      <c r="OHA972" s="16" t="str">
        <f>IF(ISERROR(VLOOKUP(OGW972,'Controle de Estoque'!OGQ:OGX,1,FALSE)),"",VLOOKUP(OGW972,'Controle de Estoque'!OGQ:OGX,4,FALSE))</f>
        <v/>
      </c>
      <c r="OHB972" s="16" t="str">
        <f>IF(ISERROR(VLOOKUP(OGX972,'Controle de Estoque'!OGR:OGY,1,FALSE)),"",VLOOKUP(OGX972,'Controle de Estoque'!OGR:OGY,4,FALSE))</f>
        <v/>
      </c>
      <c r="OHC972" s="16" t="str">
        <f>IF(ISERROR(VLOOKUP(OGY972,'Controle de Estoque'!OGS:OGZ,1,FALSE)),"",VLOOKUP(OGY972,'Controle de Estoque'!OGS:OGZ,4,FALSE))</f>
        <v/>
      </c>
      <c r="OHD972" s="16" t="str">
        <f>IF(ISERROR(VLOOKUP(OGZ972,'Controle de Estoque'!OGT:OHA,1,FALSE)),"",VLOOKUP(OGZ972,'Controle de Estoque'!OGT:OHA,4,FALSE))</f>
        <v/>
      </c>
      <c r="OHE972" s="16" t="str">
        <f>IF(ISERROR(VLOOKUP(OHA972,'Controle de Estoque'!OGU:OHB,1,FALSE)),"",VLOOKUP(OHA972,'Controle de Estoque'!OGU:OHB,4,FALSE))</f>
        <v/>
      </c>
      <c r="OHF972" s="16" t="str">
        <f>IF(ISERROR(VLOOKUP(OHB972,'Controle de Estoque'!OGV:OHC,1,FALSE)),"",VLOOKUP(OHB972,'Controle de Estoque'!OGV:OHC,4,FALSE))</f>
        <v/>
      </c>
      <c r="OHG972" s="16" t="str">
        <f>IF(ISERROR(VLOOKUP(OHC972,'Controle de Estoque'!OGW:OHD,1,FALSE)),"",VLOOKUP(OHC972,'Controle de Estoque'!OGW:OHD,4,FALSE))</f>
        <v/>
      </c>
      <c r="OHH972" s="16" t="str">
        <f>IF(ISERROR(VLOOKUP(OHD972,'Controle de Estoque'!OGX:OHE,1,FALSE)),"",VLOOKUP(OHD972,'Controle de Estoque'!OGX:OHE,4,FALSE))</f>
        <v/>
      </c>
      <c r="OHI972" s="16" t="str">
        <f>IF(ISERROR(VLOOKUP(OHE972,'Controle de Estoque'!OGY:OHF,1,FALSE)),"",VLOOKUP(OHE972,'Controle de Estoque'!OGY:OHF,4,FALSE))</f>
        <v/>
      </c>
      <c r="OHJ972" s="16" t="str">
        <f>IF(ISERROR(VLOOKUP(OHF972,'Controle de Estoque'!OGZ:OHG,1,FALSE)),"",VLOOKUP(OHF972,'Controle de Estoque'!OGZ:OHG,4,FALSE))</f>
        <v/>
      </c>
      <c r="OHK972" s="16" t="str">
        <f>IF(ISERROR(VLOOKUP(OHG972,'Controle de Estoque'!OHA:OHH,1,FALSE)),"",VLOOKUP(OHG972,'Controle de Estoque'!OHA:OHH,4,FALSE))</f>
        <v/>
      </c>
      <c r="OHL972" s="16" t="str">
        <f>IF(ISERROR(VLOOKUP(OHH972,'Controle de Estoque'!OHB:OHI,1,FALSE)),"",VLOOKUP(OHH972,'Controle de Estoque'!OHB:OHI,4,FALSE))</f>
        <v/>
      </c>
      <c r="OHM972" s="16" t="str">
        <f>IF(ISERROR(VLOOKUP(OHI972,'Controle de Estoque'!OHC:OHJ,1,FALSE)),"",VLOOKUP(OHI972,'Controle de Estoque'!OHC:OHJ,4,FALSE))</f>
        <v/>
      </c>
      <c r="OHN972" s="16" t="str">
        <f>IF(ISERROR(VLOOKUP(OHJ972,'Controle de Estoque'!OHD:OHK,1,FALSE)),"",VLOOKUP(OHJ972,'Controle de Estoque'!OHD:OHK,4,FALSE))</f>
        <v/>
      </c>
      <c r="OHO972" s="16" t="str">
        <f>IF(ISERROR(VLOOKUP(OHK972,'Controle de Estoque'!OHE:OHL,1,FALSE)),"",VLOOKUP(OHK972,'Controle de Estoque'!OHE:OHL,4,FALSE))</f>
        <v/>
      </c>
      <c r="OHP972" s="16" t="str">
        <f>IF(ISERROR(VLOOKUP(OHL972,'Controle de Estoque'!OHF:OHM,1,FALSE)),"",VLOOKUP(OHL972,'Controle de Estoque'!OHF:OHM,4,FALSE))</f>
        <v/>
      </c>
      <c r="OHQ972" s="16" t="str">
        <f>IF(ISERROR(VLOOKUP(OHM972,'Controle de Estoque'!OHG:OHN,1,FALSE)),"",VLOOKUP(OHM972,'Controle de Estoque'!OHG:OHN,4,FALSE))</f>
        <v/>
      </c>
      <c r="OHR972" s="16" t="str">
        <f>IF(ISERROR(VLOOKUP(OHN972,'Controle de Estoque'!OHH:OHO,1,FALSE)),"",VLOOKUP(OHN972,'Controle de Estoque'!OHH:OHO,4,FALSE))</f>
        <v/>
      </c>
      <c r="OHS972" s="16" t="str">
        <f>IF(ISERROR(VLOOKUP(OHO972,'Controle de Estoque'!OHI:OHP,1,FALSE)),"",VLOOKUP(OHO972,'Controle de Estoque'!OHI:OHP,4,FALSE))</f>
        <v/>
      </c>
      <c r="OHT972" s="16" t="str">
        <f>IF(ISERROR(VLOOKUP(OHP972,'Controle de Estoque'!OHJ:OHQ,1,FALSE)),"",VLOOKUP(OHP972,'Controle de Estoque'!OHJ:OHQ,4,FALSE))</f>
        <v/>
      </c>
      <c r="OHU972" s="16" t="str">
        <f>IF(ISERROR(VLOOKUP(OHQ972,'Controle de Estoque'!OHK:OHR,1,FALSE)),"",VLOOKUP(OHQ972,'Controle de Estoque'!OHK:OHR,4,FALSE))</f>
        <v/>
      </c>
      <c r="OHV972" s="16" t="str">
        <f>IF(ISERROR(VLOOKUP(OHR972,'Controle de Estoque'!OHL:OHS,1,FALSE)),"",VLOOKUP(OHR972,'Controle de Estoque'!OHL:OHS,4,FALSE))</f>
        <v/>
      </c>
      <c r="OHW972" s="16" t="str">
        <f>IF(ISERROR(VLOOKUP(OHS972,'Controle de Estoque'!OHM:OHT,1,FALSE)),"",VLOOKUP(OHS972,'Controle de Estoque'!OHM:OHT,4,FALSE))</f>
        <v/>
      </c>
      <c r="OHX972" s="16" t="str">
        <f>IF(ISERROR(VLOOKUP(OHT972,'Controle de Estoque'!OHN:OHU,1,FALSE)),"",VLOOKUP(OHT972,'Controle de Estoque'!OHN:OHU,4,FALSE))</f>
        <v/>
      </c>
      <c r="OHY972" s="16" t="str">
        <f>IF(ISERROR(VLOOKUP(OHU972,'Controle de Estoque'!OHO:OHV,1,FALSE)),"",VLOOKUP(OHU972,'Controle de Estoque'!OHO:OHV,4,FALSE))</f>
        <v/>
      </c>
      <c r="OHZ972" s="16" t="str">
        <f>IF(ISERROR(VLOOKUP(OHV972,'Controle de Estoque'!OHP:OHW,1,FALSE)),"",VLOOKUP(OHV972,'Controle de Estoque'!OHP:OHW,4,FALSE))</f>
        <v/>
      </c>
      <c r="OIA972" s="16" t="str">
        <f>IF(ISERROR(VLOOKUP(OHW972,'Controle de Estoque'!OHQ:OHX,1,FALSE)),"",VLOOKUP(OHW972,'Controle de Estoque'!OHQ:OHX,4,FALSE))</f>
        <v/>
      </c>
      <c r="OIB972" s="16" t="str">
        <f>IF(ISERROR(VLOOKUP(OHX972,'Controle de Estoque'!OHR:OHY,1,FALSE)),"",VLOOKUP(OHX972,'Controle de Estoque'!OHR:OHY,4,FALSE))</f>
        <v/>
      </c>
      <c r="OIC972" s="16" t="str">
        <f>IF(ISERROR(VLOOKUP(OHY972,'Controle de Estoque'!OHS:OHZ,1,FALSE)),"",VLOOKUP(OHY972,'Controle de Estoque'!OHS:OHZ,4,FALSE))</f>
        <v/>
      </c>
      <c r="OID972" s="16" t="str">
        <f>IF(ISERROR(VLOOKUP(OHZ972,'Controle de Estoque'!OHT:OIA,1,FALSE)),"",VLOOKUP(OHZ972,'Controle de Estoque'!OHT:OIA,4,FALSE))</f>
        <v/>
      </c>
      <c r="OIE972" s="16" t="str">
        <f>IF(ISERROR(VLOOKUP(OIA972,'Controle de Estoque'!OHU:OIB,1,FALSE)),"",VLOOKUP(OIA972,'Controle de Estoque'!OHU:OIB,4,FALSE))</f>
        <v/>
      </c>
      <c r="OIF972" s="16" t="str">
        <f>IF(ISERROR(VLOOKUP(OIB972,'Controle de Estoque'!OHV:OIC,1,FALSE)),"",VLOOKUP(OIB972,'Controle de Estoque'!OHV:OIC,4,FALSE))</f>
        <v/>
      </c>
      <c r="OIG972" s="16" t="str">
        <f>IF(ISERROR(VLOOKUP(OIC972,'Controle de Estoque'!OHW:OID,1,FALSE)),"",VLOOKUP(OIC972,'Controle de Estoque'!OHW:OID,4,FALSE))</f>
        <v/>
      </c>
      <c r="OIH972" s="16" t="str">
        <f>IF(ISERROR(VLOOKUP(OID972,'Controle de Estoque'!OHX:OIE,1,FALSE)),"",VLOOKUP(OID972,'Controle de Estoque'!OHX:OIE,4,FALSE))</f>
        <v/>
      </c>
      <c r="OII972" s="16" t="str">
        <f>IF(ISERROR(VLOOKUP(OIE972,'Controle de Estoque'!OHY:OIF,1,FALSE)),"",VLOOKUP(OIE972,'Controle de Estoque'!OHY:OIF,4,FALSE))</f>
        <v/>
      </c>
      <c r="OIJ972" s="16" t="str">
        <f>IF(ISERROR(VLOOKUP(OIF972,'Controle de Estoque'!OHZ:OIG,1,FALSE)),"",VLOOKUP(OIF972,'Controle de Estoque'!OHZ:OIG,4,FALSE))</f>
        <v/>
      </c>
      <c r="OIK972" s="16" t="str">
        <f>IF(ISERROR(VLOOKUP(OIG972,'Controle de Estoque'!OIA:OIH,1,FALSE)),"",VLOOKUP(OIG972,'Controle de Estoque'!OIA:OIH,4,FALSE))</f>
        <v/>
      </c>
      <c r="OIL972" s="16" t="str">
        <f>IF(ISERROR(VLOOKUP(OIH972,'Controle de Estoque'!OIB:OII,1,FALSE)),"",VLOOKUP(OIH972,'Controle de Estoque'!OIB:OII,4,FALSE))</f>
        <v/>
      </c>
      <c r="OIM972" s="16" t="str">
        <f>IF(ISERROR(VLOOKUP(OII972,'Controle de Estoque'!OIC:OIJ,1,FALSE)),"",VLOOKUP(OII972,'Controle de Estoque'!OIC:OIJ,4,FALSE))</f>
        <v/>
      </c>
      <c r="OIN972" s="16" t="str">
        <f>IF(ISERROR(VLOOKUP(OIJ972,'Controle de Estoque'!OID:OIK,1,FALSE)),"",VLOOKUP(OIJ972,'Controle de Estoque'!OID:OIK,4,FALSE))</f>
        <v/>
      </c>
      <c r="OIO972" s="16" t="str">
        <f>IF(ISERROR(VLOOKUP(OIK972,'Controle de Estoque'!OIE:OIL,1,FALSE)),"",VLOOKUP(OIK972,'Controle de Estoque'!OIE:OIL,4,FALSE))</f>
        <v/>
      </c>
      <c r="OIP972" s="16" t="str">
        <f>IF(ISERROR(VLOOKUP(OIL972,'Controle de Estoque'!OIF:OIM,1,FALSE)),"",VLOOKUP(OIL972,'Controle de Estoque'!OIF:OIM,4,FALSE))</f>
        <v/>
      </c>
      <c r="OIQ972" s="16" t="str">
        <f>IF(ISERROR(VLOOKUP(OIM972,'Controle de Estoque'!OIG:OIN,1,FALSE)),"",VLOOKUP(OIM972,'Controle de Estoque'!OIG:OIN,4,FALSE))</f>
        <v/>
      </c>
      <c r="OIR972" s="16" t="str">
        <f>IF(ISERROR(VLOOKUP(OIN972,'Controle de Estoque'!OIH:OIO,1,FALSE)),"",VLOOKUP(OIN972,'Controle de Estoque'!OIH:OIO,4,FALSE))</f>
        <v/>
      </c>
      <c r="OIS972" s="16" t="str">
        <f>IF(ISERROR(VLOOKUP(OIO972,'Controle de Estoque'!OII:OIP,1,FALSE)),"",VLOOKUP(OIO972,'Controle de Estoque'!OII:OIP,4,FALSE))</f>
        <v/>
      </c>
      <c r="OIT972" s="16" t="str">
        <f>IF(ISERROR(VLOOKUP(OIP972,'Controle de Estoque'!OIJ:OIQ,1,FALSE)),"",VLOOKUP(OIP972,'Controle de Estoque'!OIJ:OIQ,4,FALSE))</f>
        <v/>
      </c>
      <c r="OIU972" s="16" t="str">
        <f>IF(ISERROR(VLOOKUP(OIQ972,'Controle de Estoque'!OIK:OIR,1,FALSE)),"",VLOOKUP(OIQ972,'Controle de Estoque'!OIK:OIR,4,FALSE))</f>
        <v/>
      </c>
      <c r="OIV972" s="16" t="str">
        <f>IF(ISERROR(VLOOKUP(OIR972,'Controle de Estoque'!OIL:OIS,1,FALSE)),"",VLOOKUP(OIR972,'Controle de Estoque'!OIL:OIS,4,FALSE))</f>
        <v/>
      </c>
      <c r="OIW972" s="16" t="str">
        <f>IF(ISERROR(VLOOKUP(OIS972,'Controle de Estoque'!OIM:OIT,1,FALSE)),"",VLOOKUP(OIS972,'Controle de Estoque'!OIM:OIT,4,FALSE))</f>
        <v/>
      </c>
      <c r="OIX972" s="16" t="str">
        <f>IF(ISERROR(VLOOKUP(OIT972,'Controle de Estoque'!OIN:OIU,1,FALSE)),"",VLOOKUP(OIT972,'Controle de Estoque'!OIN:OIU,4,FALSE))</f>
        <v/>
      </c>
      <c r="OIY972" s="16" t="str">
        <f>IF(ISERROR(VLOOKUP(OIU972,'Controle de Estoque'!OIO:OIV,1,FALSE)),"",VLOOKUP(OIU972,'Controle de Estoque'!OIO:OIV,4,FALSE))</f>
        <v/>
      </c>
      <c r="OIZ972" s="16" t="str">
        <f>IF(ISERROR(VLOOKUP(OIV972,'Controle de Estoque'!OIP:OIW,1,FALSE)),"",VLOOKUP(OIV972,'Controle de Estoque'!OIP:OIW,4,FALSE))</f>
        <v/>
      </c>
      <c r="OJA972" s="16" t="str">
        <f>IF(ISERROR(VLOOKUP(OIW972,'Controle de Estoque'!OIQ:OIX,1,FALSE)),"",VLOOKUP(OIW972,'Controle de Estoque'!OIQ:OIX,4,FALSE))</f>
        <v/>
      </c>
      <c r="OJB972" s="16" t="str">
        <f>IF(ISERROR(VLOOKUP(OIX972,'Controle de Estoque'!OIR:OIY,1,FALSE)),"",VLOOKUP(OIX972,'Controle de Estoque'!OIR:OIY,4,FALSE))</f>
        <v/>
      </c>
      <c r="OJC972" s="16" t="str">
        <f>IF(ISERROR(VLOOKUP(OIY972,'Controle de Estoque'!OIS:OIZ,1,FALSE)),"",VLOOKUP(OIY972,'Controle de Estoque'!OIS:OIZ,4,FALSE))</f>
        <v/>
      </c>
      <c r="OJD972" s="16" t="str">
        <f>IF(ISERROR(VLOOKUP(OIZ972,'Controle de Estoque'!OIT:OJA,1,FALSE)),"",VLOOKUP(OIZ972,'Controle de Estoque'!OIT:OJA,4,FALSE))</f>
        <v/>
      </c>
      <c r="OJE972" s="16" t="str">
        <f>IF(ISERROR(VLOOKUP(OJA972,'Controle de Estoque'!OIU:OJB,1,FALSE)),"",VLOOKUP(OJA972,'Controle de Estoque'!OIU:OJB,4,FALSE))</f>
        <v/>
      </c>
      <c r="OJF972" s="16" t="str">
        <f>IF(ISERROR(VLOOKUP(OJB972,'Controle de Estoque'!OIV:OJC,1,FALSE)),"",VLOOKUP(OJB972,'Controle de Estoque'!OIV:OJC,4,FALSE))</f>
        <v/>
      </c>
      <c r="OJG972" s="16" t="str">
        <f>IF(ISERROR(VLOOKUP(OJC972,'Controle de Estoque'!OIW:OJD,1,FALSE)),"",VLOOKUP(OJC972,'Controle de Estoque'!OIW:OJD,4,FALSE))</f>
        <v/>
      </c>
      <c r="OJH972" s="16" t="str">
        <f>IF(ISERROR(VLOOKUP(OJD972,'Controle de Estoque'!OIX:OJE,1,FALSE)),"",VLOOKUP(OJD972,'Controle de Estoque'!OIX:OJE,4,FALSE))</f>
        <v/>
      </c>
      <c r="OJI972" s="16" t="str">
        <f>IF(ISERROR(VLOOKUP(OJE972,'Controle de Estoque'!OIY:OJF,1,FALSE)),"",VLOOKUP(OJE972,'Controle de Estoque'!OIY:OJF,4,FALSE))</f>
        <v/>
      </c>
      <c r="OJJ972" s="16" t="str">
        <f>IF(ISERROR(VLOOKUP(OJF972,'Controle de Estoque'!OIZ:OJG,1,FALSE)),"",VLOOKUP(OJF972,'Controle de Estoque'!OIZ:OJG,4,FALSE))</f>
        <v/>
      </c>
      <c r="OJK972" s="16" t="str">
        <f>IF(ISERROR(VLOOKUP(OJG972,'Controle de Estoque'!OJA:OJH,1,FALSE)),"",VLOOKUP(OJG972,'Controle de Estoque'!OJA:OJH,4,FALSE))</f>
        <v/>
      </c>
      <c r="OJL972" s="16" t="str">
        <f>IF(ISERROR(VLOOKUP(OJH972,'Controle de Estoque'!OJB:OJI,1,FALSE)),"",VLOOKUP(OJH972,'Controle de Estoque'!OJB:OJI,4,FALSE))</f>
        <v/>
      </c>
      <c r="OJM972" s="16" t="str">
        <f>IF(ISERROR(VLOOKUP(OJI972,'Controle de Estoque'!OJC:OJJ,1,FALSE)),"",VLOOKUP(OJI972,'Controle de Estoque'!OJC:OJJ,4,FALSE))</f>
        <v/>
      </c>
      <c r="OJN972" s="16" t="str">
        <f>IF(ISERROR(VLOOKUP(OJJ972,'Controle de Estoque'!OJD:OJK,1,FALSE)),"",VLOOKUP(OJJ972,'Controle de Estoque'!OJD:OJK,4,FALSE))</f>
        <v/>
      </c>
      <c r="OJO972" s="16" t="str">
        <f>IF(ISERROR(VLOOKUP(OJK972,'Controle de Estoque'!OJE:OJL,1,FALSE)),"",VLOOKUP(OJK972,'Controle de Estoque'!OJE:OJL,4,FALSE))</f>
        <v/>
      </c>
      <c r="OJP972" s="16" t="str">
        <f>IF(ISERROR(VLOOKUP(OJL972,'Controle de Estoque'!OJF:OJM,1,FALSE)),"",VLOOKUP(OJL972,'Controle de Estoque'!OJF:OJM,4,FALSE))</f>
        <v/>
      </c>
      <c r="OJQ972" s="16" t="str">
        <f>IF(ISERROR(VLOOKUP(OJM972,'Controle de Estoque'!OJG:OJN,1,FALSE)),"",VLOOKUP(OJM972,'Controle de Estoque'!OJG:OJN,4,FALSE))</f>
        <v/>
      </c>
      <c r="OJR972" s="16" t="str">
        <f>IF(ISERROR(VLOOKUP(OJN972,'Controle de Estoque'!OJH:OJO,1,FALSE)),"",VLOOKUP(OJN972,'Controle de Estoque'!OJH:OJO,4,FALSE))</f>
        <v/>
      </c>
      <c r="OJS972" s="16" t="str">
        <f>IF(ISERROR(VLOOKUP(OJO972,'Controle de Estoque'!OJI:OJP,1,FALSE)),"",VLOOKUP(OJO972,'Controle de Estoque'!OJI:OJP,4,FALSE))</f>
        <v/>
      </c>
      <c r="OJT972" s="16" t="str">
        <f>IF(ISERROR(VLOOKUP(OJP972,'Controle de Estoque'!OJJ:OJQ,1,FALSE)),"",VLOOKUP(OJP972,'Controle de Estoque'!OJJ:OJQ,4,FALSE))</f>
        <v/>
      </c>
      <c r="OJU972" s="16" t="str">
        <f>IF(ISERROR(VLOOKUP(OJQ972,'Controle de Estoque'!OJK:OJR,1,FALSE)),"",VLOOKUP(OJQ972,'Controle de Estoque'!OJK:OJR,4,FALSE))</f>
        <v/>
      </c>
      <c r="OJV972" s="16" t="str">
        <f>IF(ISERROR(VLOOKUP(OJR972,'Controle de Estoque'!OJL:OJS,1,FALSE)),"",VLOOKUP(OJR972,'Controle de Estoque'!OJL:OJS,4,FALSE))</f>
        <v/>
      </c>
      <c r="OJW972" s="16" t="str">
        <f>IF(ISERROR(VLOOKUP(OJS972,'Controle de Estoque'!OJM:OJT,1,FALSE)),"",VLOOKUP(OJS972,'Controle de Estoque'!OJM:OJT,4,FALSE))</f>
        <v/>
      </c>
      <c r="OJX972" s="16" t="str">
        <f>IF(ISERROR(VLOOKUP(OJT972,'Controle de Estoque'!OJN:OJU,1,FALSE)),"",VLOOKUP(OJT972,'Controle de Estoque'!OJN:OJU,4,FALSE))</f>
        <v/>
      </c>
      <c r="OJY972" s="16" t="str">
        <f>IF(ISERROR(VLOOKUP(OJU972,'Controle de Estoque'!OJO:OJV,1,FALSE)),"",VLOOKUP(OJU972,'Controle de Estoque'!OJO:OJV,4,FALSE))</f>
        <v/>
      </c>
      <c r="OJZ972" s="16" t="str">
        <f>IF(ISERROR(VLOOKUP(OJV972,'Controle de Estoque'!OJP:OJW,1,FALSE)),"",VLOOKUP(OJV972,'Controle de Estoque'!OJP:OJW,4,FALSE))</f>
        <v/>
      </c>
      <c r="OKA972" s="16" t="str">
        <f>IF(ISERROR(VLOOKUP(OJW972,'Controle de Estoque'!OJQ:OJX,1,FALSE)),"",VLOOKUP(OJW972,'Controle de Estoque'!OJQ:OJX,4,FALSE))</f>
        <v/>
      </c>
      <c r="OKB972" s="16" t="str">
        <f>IF(ISERROR(VLOOKUP(OJX972,'Controle de Estoque'!OJR:OJY,1,FALSE)),"",VLOOKUP(OJX972,'Controle de Estoque'!OJR:OJY,4,FALSE))</f>
        <v/>
      </c>
      <c r="OKC972" s="16" t="str">
        <f>IF(ISERROR(VLOOKUP(OJY972,'Controle de Estoque'!OJS:OJZ,1,FALSE)),"",VLOOKUP(OJY972,'Controle de Estoque'!OJS:OJZ,4,FALSE))</f>
        <v/>
      </c>
      <c r="OKD972" s="16" t="str">
        <f>IF(ISERROR(VLOOKUP(OJZ972,'Controle de Estoque'!OJT:OKA,1,FALSE)),"",VLOOKUP(OJZ972,'Controle de Estoque'!OJT:OKA,4,FALSE))</f>
        <v/>
      </c>
      <c r="OKE972" s="16" t="str">
        <f>IF(ISERROR(VLOOKUP(OKA972,'Controle de Estoque'!OJU:OKB,1,FALSE)),"",VLOOKUP(OKA972,'Controle de Estoque'!OJU:OKB,4,FALSE))</f>
        <v/>
      </c>
      <c r="OKF972" s="16" t="str">
        <f>IF(ISERROR(VLOOKUP(OKB972,'Controle de Estoque'!OJV:OKC,1,FALSE)),"",VLOOKUP(OKB972,'Controle de Estoque'!OJV:OKC,4,FALSE))</f>
        <v/>
      </c>
      <c r="OKG972" s="16" t="str">
        <f>IF(ISERROR(VLOOKUP(OKC972,'Controle de Estoque'!OJW:OKD,1,FALSE)),"",VLOOKUP(OKC972,'Controle de Estoque'!OJW:OKD,4,FALSE))</f>
        <v/>
      </c>
      <c r="OKH972" s="16" t="str">
        <f>IF(ISERROR(VLOOKUP(OKD972,'Controle de Estoque'!OJX:OKE,1,FALSE)),"",VLOOKUP(OKD972,'Controle de Estoque'!OJX:OKE,4,FALSE))</f>
        <v/>
      </c>
      <c r="OKI972" s="16" t="str">
        <f>IF(ISERROR(VLOOKUP(OKE972,'Controle de Estoque'!OJY:OKF,1,FALSE)),"",VLOOKUP(OKE972,'Controle de Estoque'!OJY:OKF,4,FALSE))</f>
        <v/>
      </c>
      <c r="OKJ972" s="16" t="str">
        <f>IF(ISERROR(VLOOKUP(OKF972,'Controle de Estoque'!OJZ:OKG,1,FALSE)),"",VLOOKUP(OKF972,'Controle de Estoque'!OJZ:OKG,4,FALSE))</f>
        <v/>
      </c>
      <c r="OKK972" s="16" t="str">
        <f>IF(ISERROR(VLOOKUP(OKG972,'Controle de Estoque'!OKA:OKH,1,FALSE)),"",VLOOKUP(OKG972,'Controle de Estoque'!OKA:OKH,4,FALSE))</f>
        <v/>
      </c>
      <c r="OKL972" s="16" t="str">
        <f>IF(ISERROR(VLOOKUP(OKH972,'Controle de Estoque'!OKB:OKI,1,FALSE)),"",VLOOKUP(OKH972,'Controle de Estoque'!OKB:OKI,4,FALSE))</f>
        <v/>
      </c>
      <c r="OKM972" s="16" t="str">
        <f>IF(ISERROR(VLOOKUP(OKI972,'Controle de Estoque'!OKC:OKJ,1,FALSE)),"",VLOOKUP(OKI972,'Controle de Estoque'!OKC:OKJ,4,FALSE))</f>
        <v/>
      </c>
      <c r="OKN972" s="16" t="str">
        <f>IF(ISERROR(VLOOKUP(OKJ972,'Controle de Estoque'!OKD:OKK,1,FALSE)),"",VLOOKUP(OKJ972,'Controle de Estoque'!OKD:OKK,4,FALSE))</f>
        <v/>
      </c>
      <c r="OKO972" s="16" t="str">
        <f>IF(ISERROR(VLOOKUP(OKK972,'Controle de Estoque'!OKE:OKL,1,FALSE)),"",VLOOKUP(OKK972,'Controle de Estoque'!OKE:OKL,4,FALSE))</f>
        <v/>
      </c>
      <c r="OKP972" s="16" t="str">
        <f>IF(ISERROR(VLOOKUP(OKL972,'Controle de Estoque'!OKF:OKM,1,FALSE)),"",VLOOKUP(OKL972,'Controle de Estoque'!OKF:OKM,4,FALSE))</f>
        <v/>
      </c>
      <c r="OKQ972" s="16" t="str">
        <f>IF(ISERROR(VLOOKUP(OKM972,'Controle de Estoque'!OKG:OKN,1,FALSE)),"",VLOOKUP(OKM972,'Controle de Estoque'!OKG:OKN,4,FALSE))</f>
        <v/>
      </c>
      <c r="OKR972" s="16" t="str">
        <f>IF(ISERROR(VLOOKUP(OKN972,'Controle de Estoque'!OKH:OKO,1,FALSE)),"",VLOOKUP(OKN972,'Controle de Estoque'!OKH:OKO,4,FALSE))</f>
        <v/>
      </c>
      <c r="OKS972" s="16" t="str">
        <f>IF(ISERROR(VLOOKUP(OKO972,'Controle de Estoque'!OKI:OKP,1,FALSE)),"",VLOOKUP(OKO972,'Controle de Estoque'!OKI:OKP,4,FALSE))</f>
        <v/>
      </c>
      <c r="OKT972" s="16" t="str">
        <f>IF(ISERROR(VLOOKUP(OKP972,'Controle de Estoque'!OKJ:OKQ,1,FALSE)),"",VLOOKUP(OKP972,'Controle de Estoque'!OKJ:OKQ,4,FALSE))</f>
        <v/>
      </c>
      <c r="OKU972" s="16" t="str">
        <f>IF(ISERROR(VLOOKUP(OKQ972,'Controle de Estoque'!OKK:OKR,1,FALSE)),"",VLOOKUP(OKQ972,'Controle de Estoque'!OKK:OKR,4,FALSE))</f>
        <v/>
      </c>
      <c r="OKV972" s="16" t="str">
        <f>IF(ISERROR(VLOOKUP(OKR972,'Controle de Estoque'!OKL:OKS,1,FALSE)),"",VLOOKUP(OKR972,'Controle de Estoque'!OKL:OKS,4,FALSE))</f>
        <v/>
      </c>
      <c r="OKW972" s="16" t="str">
        <f>IF(ISERROR(VLOOKUP(OKS972,'Controle de Estoque'!OKM:OKT,1,FALSE)),"",VLOOKUP(OKS972,'Controle de Estoque'!OKM:OKT,4,FALSE))</f>
        <v/>
      </c>
      <c r="OKX972" s="16" t="str">
        <f>IF(ISERROR(VLOOKUP(OKT972,'Controle de Estoque'!OKN:OKU,1,FALSE)),"",VLOOKUP(OKT972,'Controle de Estoque'!OKN:OKU,4,FALSE))</f>
        <v/>
      </c>
      <c r="OKY972" s="16" t="str">
        <f>IF(ISERROR(VLOOKUP(OKU972,'Controle de Estoque'!OKO:OKV,1,FALSE)),"",VLOOKUP(OKU972,'Controle de Estoque'!OKO:OKV,4,FALSE))</f>
        <v/>
      </c>
      <c r="OKZ972" s="16" t="str">
        <f>IF(ISERROR(VLOOKUP(OKV972,'Controle de Estoque'!OKP:OKW,1,FALSE)),"",VLOOKUP(OKV972,'Controle de Estoque'!OKP:OKW,4,FALSE))</f>
        <v/>
      </c>
      <c r="OLA972" s="16" t="str">
        <f>IF(ISERROR(VLOOKUP(OKW972,'Controle de Estoque'!OKQ:OKX,1,FALSE)),"",VLOOKUP(OKW972,'Controle de Estoque'!OKQ:OKX,4,FALSE))</f>
        <v/>
      </c>
      <c r="OLB972" s="16" t="str">
        <f>IF(ISERROR(VLOOKUP(OKX972,'Controle de Estoque'!OKR:OKY,1,FALSE)),"",VLOOKUP(OKX972,'Controle de Estoque'!OKR:OKY,4,FALSE))</f>
        <v/>
      </c>
      <c r="OLC972" s="16" t="str">
        <f>IF(ISERROR(VLOOKUP(OKY972,'Controle de Estoque'!OKS:OKZ,1,FALSE)),"",VLOOKUP(OKY972,'Controle de Estoque'!OKS:OKZ,4,FALSE))</f>
        <v/>
      </c>
      <c r="OLD972" s="16" t="str">
        <f>IF(ISERROR(VLOOKUP(OKZ972,'Controle de Estoque'!OKT:OLA,1,FALSE)),"",VLOOKUP(OKZ972,'Controle de Estoque'!OKT:OLA,4,FALSE))</f>
        <v/>
      </c>
      <c r="OLE972" s="16" t="str">
        <f>IF(ISERROR(VLOOKUP(OLA972,'Controle de Estoque'!OKU:OLB,1,FALSE)),"",VLOOKUP(OLA972,'Controle de Estoque'!OKU:OLB,4,FALSE))</f>
        <v/>
      </c>
      <c r="OLF972" s="16" t="str">
        <f>IF(ISERROR(VLOOKUP(OLB972,'Controle de Estoque'!OKV:OLC,1,FALSE)),"",VLOOKUP(OLB972,'Controle de Estoque'!OKV:OLC,4,FALSE))</f>
        <v/>
      </c>
      <c r="OLG972" s="16" t="str">
        <f>IF(ISERROR(VLOOKUP(OLC972,'Controle de Estoque'!OKW:OLD,1,FALSE)),"",VLOOKUP(OLC972,'Controle de Estoque'!OKW:OLD,4,FALSE))</f>
        <v/>
      </c>
      <c r="OLH972" s="16" t="str">
        <f>IF(ISERROR(VLOOKUP(OLD972,'Controle de Estoque'!OKX:OLE,1,FALSE)),"",VLOOKUP(OLD972,'Controle de Estoque'!OKX:OLE,4,FALSE))</f>
        <v/>
      </c>
      <c r="OLI972" s="16" t="str">
        <f>IF(ISERROR(VLOOKUP(OLE972,'Controle de Estoque'!OKY:OLF,1,FALSE)),"",VLOOKUP(OLE972,'Controle de Estoque'!OKY:OLF,4,FALSE))</f>
        <v/>
      </c>
      <c r="OLJ972" s="16" t="str">
        <f>IF(ISERROR(VLOOKUP(OLF972,'Controle de Estoque'!OKZ:OLG,1,FALSE)),"",VLOOKUP(OLF972,'Controle de Estoque'!OKZ:OLG,4,FALSE))</f>
        <v/>
      </c>
      <c r="OLK972" s="16" t="str">
        <f>IF(ISERROR(VLOOKUP(OLG972,'Controle de Estoque'!OLA:OLH,1,FALSE)),"",VLOOKUP(OLG972,'Controle de Estoque'!OLA:OLH,4,FALSE))</f>
        <v/>
      </c>
      <c r="OLL972" s="16" t="str">
        <f>IF(ISERROR(VLOOKUP(OLH972,'Controle de Estoque'!OLB:OLI,1,FALSE)),"",VLOOKUP(OLH972,'Controle de Estoque'!OLB:OLI,4,FALSE))</f>
        <v/>
      </c>
      <c r="OLM972" s="16" t="str">
        <f>IF(ISERROR(VLOOKUP(OLI972,'Controle de Estoque'!OLC:OLJ,1,FALSE)),"",VLOOKUP(OLI972,'Controle de Estoque'!OLC:OLJ,4,FALSE))</f>
        <v/>
      </c>
      <c r="OLN972" s="16" t="str">
        <f>IF(ISERROR(VLOOKUP(OLJ972,'Controle de Estoque'!OLD:OLK,1,FALSE)),"",VLOOKUP(OLJ972,'Controle de Estoque'!OLD:OLK,4,FALSE))</f>
        <v/>
      </c>
      <c r="OLO972" s="16" t="str">
        <f>IF(ISERROR(VLOOKUP(OLK972,'Controle de Estoque'!OLE:OLL,1,FALSE)),"",VLOOKUP(OLK972,'Controle de Estoque'!OLE:OLL,4,FALSE))</f>
        <v/>
      </c>
      <c r="OLP972" s="16" t="str">
        <f>IF(ISERROR(VLOOKUP(OLL972,'Controle de Estoque'!OLF:OLM,1,FALSE)),"",VLOOKUP(OLL972,'Controle de Estoque'!OLF:OLM,4,FALSE))</f>
        <v/>
      </c>
      <c r="OLQ972" s="16" t="str">
        <f>IF(ISERROR(VLOOKUP(OLM972,'Controle de Estoque'!OLG:OLN,1,FALSE)),"",VLOOKUP(OLM972,'Controle de Estoque'!OLG:OLN,4,FALSE))</f>
        <v/>
      </c>
      <c r="OLR972" s="16" t="str">
        <f>IF(ISERROR(VLOOKUP(OLN972,'Controle de Estoque'!OLH:OLO,1,FALSE)),"",VLOOKUP(OLN972,'Controle de Estoque'!OLH:OLO,4,FALSE))</f>
        <v/>
      </c>
      <c r="OLS972" s="16" t="str">
        <f>IF(ISERROR(VLOOKUP(OLO972,'Controle de Estoque'!OLI:OLP,1,FALSE)),"",VLOOKUP(OLO972,'Controle de Estoque'!OLI:OLP,4,FALSE))</f>
        <v/>
      </c>
      <c r="OLT972" s="16" t="str">
        <f>IF(ISERROR(VLOOKUP(OLP972,'Controle de Estoque'!OLJ:OLQ,1,FALSE)),"",VLOOKUP(OLP972,'Controle de Estoque'!OLJ:OLQ,4,FALSE))</f>
        <v/>
      </c>
      <c r="OLU972" s="16" t="str">
        <f>IF(ISERROR(VLOOKUP(OLQ972,'Controle de Estoque'!OLK:OLR,1,FALSE)),"",VLOOKUP(OLQ972,'Controle de Estoque'!OLK:OLR,4,FALSE))</f>
        <v/>
      </c>
      <c r="OLV972" s="16" t="str">
        <f>IF(ISERROR(VLOOKUP(OLR972,'Controle de Estoque'!OLL:OLS,1,FALSE)),"",VLOOKUP(OLR972,'Controle de Estoque'!OLL:OLS,4,FALSE))</f>
        <v/>
      </c>
      <c r="OLW972" s="16" t="str">
        <f>IF(ISERROR(VLOOKUP(OLS972,'Controle de Estoque'!OLM:OLT,1,FALSE)),"",VLOOKUP(OLS972,'Controle de Estoque'!OLM:OLT,4,FALSE))</f>
        <v/>
      </c>
      <c r="OLX972" s="16" t="str">
        <f>IF(ISERROR(VLOOKUP(OLT972,'Controle de Estoque'!OLN:OLU,1,FALSE)),"",VLOOKUP(OLT972,'Controle de Estoque'!OLN:OLU,4,FALSE))</f>
        <v/>
      </c>
      <c r="OLY972" s="16" t="str">
        <f>IF(ISERROR(VLOOKUP(OLU972,'Controle de Estoque'!OLO:OLV,1,FALSE)),"",VLOOKUP(OLU972,'Controle de Estoque'!OLO:OLV,4,FALSE))</f>
        <v/>
      </c>
      <c r="OLZ972" s="16" t="str">
        <f>IF(ISERROR(VLOOKUP(OLV972,'Controle de Estoque'!OLP:OLW,1,FALSE)),"",VLOOKUP(OLV972,'Controle de Estoque'!OLP:OLW,4,FALSE))</f>
        <v/>
      </c>
      <c r="OMA972" s="16" t="str">
        <f>IF(ISERROR(VLOOKUP(OLW972,'Controle de Estoque'!OLQ:OLX,1,FALSE)),"",VLOOKUP(OLW972,'Controle de Estoque'!OLQ:OLX,4,FALSE))</f>
        <v/>
      </c>
      <c r="OMB972" s="16" t="str">
        <f>IF(ISERROR(VLOOKUP(OLX972,'Controle de Estoque'!OLR:OLY,1,FALSE)),"",VLOOKUP(OLX972,'Controle de Estoque'!OLR:OLY,4,FALSE))</f>
        <v/>
      </c>
      <c r="OMC972" s="16" t="str">
        <f>IF(ISERROR(VLOOKUP(OLY972,'Controle de Estoque'!OLS:OLZ,1,FALSE)),"",VLOOKUP(OLY972,'Controle de Estoque'!OLS:OLZ,4,FALSE))</f>
        <v/>
      </c>
      <c r="OMD972" s="16" t="str">
        <f>IF(ISERROR(VLOOKUP(OLZ972,'Controle de Estoque'!OLT:OMA,1,FALSE)),"",VLOOKUP(OLZ972,'Controle de Estoque'!OLT:OMA,4,FALSE))</f>
        <v/>
      </c>
      <c r="OME972" s="16" t="str">
        <f>IF(ISERROR(VLOOKUP(OMA972,'Controle de Estoque'!OLU:OMB,1,FALSE)),"",VLOOKUP(OMA972,'Controle de Estoque'!OLU:OMB,4,FALSE))</f>
        <v/>
      </c>
      <c r="OMF972" s="16" t="str">
        <f>IF(ISERROR(VLOOKUP(OMB972,'Controle de Estoque'!OLV:OMC,1,FALSE)),"",VLOOKUP(OMB972,'Controle de Estoque'!OLV:OMC,4,FALSE))</f>
        <v/>
      </c>
      <c r="OMG972" s="16" t="str">
        <f>IF(ISERROR(VLOOKUP(OMC972,'Controle de Estoque'!OLW:OMD,1,FALSE)),"",VLOOKUP(OMC972,'Controle de Estoque'!OLW:OMD,4,FALSE))</f>
        <v/>
      </c>
      <c r="OMH972" s="16" t="str">
        <f>IF(ISERROR(VLOOKUP(OMD972,'Controle de Estoque'!OLX:OME,1,FALSE)),"",VLOOKUP(OMD972,'Controle de Estoque'!OLX:OME,4,FALSE))</f>
        <v/>
      </c>
      <c r="OMI972" s="16" t="str">
        <f>IF(ISERROR(VLOOKUP(OME972,'Controle de Estoque'!OLY:OMF,1,FALSE)),"",VLOOKUP(OME972,'Controle de Estoque'!OLY:OMF,4,FALSE))</f>
        <v/>
      </c>
      <c r="OMJ972" s="16" t="str">
        <f>IF(ISERROR(VLOOKUP(OMF972,'Controle de Estoque'!OLZ:OMG,1,FALSE)),"",VLOOKUP(OMF972,'Controle de Estoque'!OLZ:OMG,4,FALSE))</f>
        <v/>
      </c>
      <c r="OMK972" s="16" t="str">
        <f>IF(ISERROR(VLOOKUP(OMG972,'Controle de Estoque'!OMA:OMH,1,FALSE)),"",VLOOKUP(OMG972,'Controle de Estoque'!OMA:OMH,4,FALSE))</f>
        <v/>
      </c>
      <c r="OML972" s="16" t="str">
        <f>IF(ISERROR(VLOOKUP(OMH972,'Controle de Estoque'!OMB:OMI,1,FALSE)),"",VLOOKUP(OMH972,'Controle de Estoque'!OMB:OMI,4,FALSE))</f>
        <v/>
      </c>
      <c r="OMM972" s="16" t="str">
        <f>IF(ISERROR(VLOOKUP(OMI972,'Controle de Estoque'!OMC:OMJ,1,FALSE)),"",VLOOKUP(OMI972,'Controle de Estoque'!OMC:OMJ,4,FALSE))</f>
        <v/>
      </c>
      <c r="OMN972" s="16" t="str">
        <f>IF(ISERROR(VLOOKUP(OMJ972,'Controle de Estoque'!OMD:OMK,1,FALSE)),"",VLOOKUP(OMJ972,'Controle de Estoque'!OMD:OMK,4,FALSE))</f>
        <v/>
      </c>
      <c r="OMO972" s="16" t="str">
        <f>IF(ISERROR(VLOOKUP(OMK972,'Controle de Estoque'!OME:OML,1,FALSE)),"",VLOOKUP(OMK972,'Controle de Estoque'!OME:OML,4,FALSE))</f>
        <v/>
      </c>
      <c r="OMP972" s="16" t="str">
        <f>IF(ISERROR(VLOOKUP(OML972,'Controle de Estoque'!OMF:OMM,1,FALSE)),"",VLOOKUP(OML972,'Controle de Estoque'!OMF:OMM,4,FALSE))</f>
        <v/>
      </c>
      <c r="OMQ972" s="16" t="str">
        <f>IF(ISERROR(VLOOKUP(OMM972,'Controle de Estoque'!OMG:OMN,1,FALSE)),"",VLOOKUP(OMM972,'Controle de Estoque'!OMG:OMN,4,FALSE))</f>
        <v/>
      </c>
      <c r="OMR972" s="16" t="str">
        <f>IF(ISERROR(VLOOKUP(OMN972,'Controle de Estoque'!OMH:OMO,1,FALSE)),"",VLOOKUP(OMN972,'Controle de Estoque'!OMH:OMO,4,FALSE))</f>
        <v/>
      </c>
      <c r="OMS972" s="16" t="str">
        <f>IF(ISERROR(VLOOKUP(OMO972,'Controle de Estoque'!OMI:OMP,1,FALSE)),"",VLOOKUP(OMO972,'Controle de Estoque'!OMI:OMP,4,FALSE))</f>
        <v/>
      </c>
      <c r="OMT972" s="16" t="str">
        <f>IF(ISERROR(VLOOKUP(OMP972,'Controle de Estoque'!OMJ:OMQ,1,FALSE)),"",VLOOKUP(OMP972,'Controle de Estoque'!OMJ:OMQ,4,FALSE))</f>
        <v/>
      </c>
      <c r="OMU972" s="16" t="str">
        <f>IF(ISERROR(VLOOKUP(OMQ972,'Controle de Estoque'!OMK:OMR,1,FALSE)),"",VLOOKUP(OMQ972,'Controle de Estoque'!OMK:OMR,4,FALSE))</f>
        <v/>
      </c>
      <c r="OMV972" s="16" t="str">
        <f>IF(ISERROR(VLOOKUP(OMR972,'Controle de Estoque'!OML:OMS,1,FALSE)),"",VLOOKUP(OMR972,'Controle de Estoque'!OML:OMS,4,FALSE))</f>
        <v/>
      </c>
      <c r="OMW972" s="16" t="str">
        <f>IF(ISERROR(VLOOKUP(OMS972,'Controle de Estoque'!OMM:OMT,1,FALSE)),"",VLOOKUP(OMS972,'Controle de Estoque'!OMM:OMT,4,FALSE))</f>
        <v/>
      </c>
      <c r="OMX972" s="16" t="str">
        <f>IF(ISERROR(VLOOKUP(OMT972,'Controle de Estoque'!OMN:OMU,1,FALSE)),"",VLOOKUP(OMT972,'Controle de Estoque'!OMN:OMU,4,FALSE))</f>
        <v/>
      </c>
      <c r="OMY972" s="16" t="str">
        <f>IF(ISERROR(VLOOKUP(OMU972,'Controle de Estoque'!OMO:OMV,1,FALSE)),"",VLOOKUP(OMU972,'Controle de Estoque'!OMO:OMV,4,FALSE))</f>
        <v/>
      </c>
      <c r="OMZ972" s="16" t="str">
        <f>IF(ISERROR(VLOOKUP(OMV972,'Controle de Estoque'!OMP:OMW,1,FALSE)),"",VLOOKUP(OMV972,'Controle de Estoque'!OMP:OMW,4,FALSE))</f>
        <v/>
      </c>
      <c r="ONA972" s="16" t="str">
        <f>IF(ISERROR(VLOOKUP(OMW972,'Controle de Estoque'!OMQ:OMX,1,FALSE)),"",VLOOKUP(OMW972,'Controle de Estoque'!OMQ:OMX,4,FALSE))</f>
        <v/>
      </c>
      <c r="ONB972" s="16" t="str">
        <f>IF(ISERROR(VLOOKUP(OMX972,'Controle de Estoque'!OMR:OMY,1,FALSE)),"",VLOOKUP(OMX972,'Controle de Estoque'!OMR:OMY,4,FALSE))</f>
        <v/>
      </c>
      <c r="ONC972" s="16" t="str">
        <f>IF(ISERROR(VLOOKUP(OMY972,'Controle de Estoque'!OMS:OMZ,1,FALSE)),"",VLOOKUP(OMY972,'Controle de Estoque'!OMS:OMZ,4,FALSE))</f>
        <v/>
      </c>
      <c r="OND972" s="16" t="str">
        <f>IF(ISERROR(VLOOKUP(OMZ972,'Controle de Estoque'!OMT:ONA,1,FALSE)),"",VLOOKUP(OMZ972,'Controle de Estoque'!OMT:ONA,4,FALSE))</f>
        <v/>
      </c>
      <c r="ONE972" s="16" t="str">
        <f>IF(ISERROR(VLOOKUP(ONA972,'Controle de Estoque'!OMU:ONB,1,FALSE)),"",VLOOKUP(ONA972,'Controle de Estoque'!OMU:ONB,4,FALSE))</f>
        <v/>
      </c>
      <c r="ONF972" s="16" t="str">
        <f>IF(ISERROR(VLOOKUP(ONB972,'Controle de Estoque'!OMV:ONC,1,FALSE)),"",VLOOKUP(ONB972,'Controle de Estoque'!OMV:ONC,4,FALSE))</f>
        <v/>
      </c>
      <c r="ONG972" s="16" t="str">
        <f>IF(ISERROR(VLOOKUP(ONC972,'Controle de Estoque'!OMW:OND,1,FALSE)),"",VLOOKUP(ONC972,'Controle de Estoque'!OMW:OND,4,FALSE))</f>
        <v/>
      </c>
      <c r="ONH972" s="16" t="str">
        <f>IF(ISERROR(VLOOKUP(OND972,'Controle de Estoque'!OMX:ONE,1,FALSE)),"",VLOOKUP(OND972,'Controle de Estoque'!OMX:ONE,4,FALSE))</f>
        <v/>
      </c>
      <c r="ONI972" s="16" t="str">
        <f>IF(ISERROR(VLOOKUP(ONE972,'Controle de Estoque'!OMY:ONF,1,FALSE)),"",VLOOKUP(ONE972,'Controle de Estoque'!OMY:ONF,4,FALSE))</f>
        <v/>
      </c>
      <c r="ONJ972" s="16" t="str">
        <f>IF(ISERROR(VLOOKUP(ONF972,'Controle de Estoque'!OMZ:ONG,1,FALSE)),"",VLOOKUP(ONF972,'Controle de Estoque'!OMZ:ONG,4,FALSE))</f>
        <v/>
      </c>
      <c r="ONK972" s="16" t="str">
        <f>IF(ISERROR(VLOOKUP(ONG972,'Controle de Estoque'!ONA:ONH,1,FALSE)),"",VLOOKUP(ONG972,'Controle de Estoque'!ONA:ONH,4,FALSE))</f>
        <v/>
      </c>
      <c r="ONL972" s="16" t="str">
        <f>IF(ISERROR(VLOOKUP(ONH972,'Controle de Estoque'!ONB:ONI,1,FALSE)),"",VLOOKUP(ONH972,'Controle de Estoque'!ONB:ONI,4,FALSE))</f>
        <v/>
      </c>
      <c r="ONM972" s="16" t="str">
        <f>IF(ISERROR(VLOOKUP(ONI972,'Controle de Estoque'!ONC:ONJ,1,FALSE)),"",VLOOKUP(ONI972,'Controle de Estoque'!ONC:ONJ,4,FALSE))</f>
        <v/>
      </c>
      <c r="ONN972" s="16" t="str">
        <f>IF(ISERROR(VLOOKUP(ONJ972,'Controle de Estoque'!OND:ONK,1,FALSE)),"",VLOOKUP(ONJ972,'Controle de Estoque'!OND:ONK,4,FALSE))</f>
        <v/>
      </c>
      <c r="ONO972" s="16" t="str">
        <f>IF(ISERROR(VLOOKUP(ONK972,'Controle de Estoque'!ONE:ONL,1,FALSE)),"",VLOOKUP(ONK972,'Controle de Estoque'!ONE:ONL,4,FALSE))</f>
        <v/>
      </c>
      <c r="ONP972" s="16" t="str">
        <f>IF(ISERROR(VLOOKUP(ONL972,'Controle de Estoque'!ONF:ONM,1,FALSE)),"",VLOOKUP(ONL972,'Controle de Estoque'!ONF:ONM,4,FALSE))</f>
        <v/>
      </c>
      <c r="ONQ972" s="16" t="str">
        <f>IF(ISERROR(VLOOKUP(ONM972,'Controle de Estoque'!ONG:ONN,1,FALSE)),"",VLOOKUP(ONM972,'Controle de Estoque'!ONG:ONN,4,FALSE))</f>
        <v/>
      </c>
      <c r="ONR972" s="16" t="str">
        <f>IF(ISERROR(VLOOKUP(ONN972,'Controle de Estoque'!ONH:ONO,1,FALSE)),"",VLOOKUP(ONN972,'Controle de Estoque'!ONH:ONO,4,FALSE))</f>
        <v/>
      </c>
      <c r="ONS972" s="16" t="str">
        <f>IF(ISERROR(VLOOKUP(ONO972,'Controle de Estoque'!ONI:ONP,1,FALSE)),"",VLOOKUP(ONO972,'Controle de Estoque'!ONI:ONP,4,FALSE))</f>
        <v/>
      </c>
      <c r="ONT972" s="16" t="str">
        <f>IF(ISERROR(VLOOKUP(ONP972,'Controle de Estoque'!ONJ:ONQ,1,FALSE)),"",VLOOKUP(ONP972,'Controle de Estoque'!ONJ:ONQ,4,FALSE))</f>
        <v/>
      </c>
      <c r="ONU972" s="16" t="str">
        <f>IF(ISERROR(VLOOKUP(ONQ972,'Controle de Estoque'!ONK:ONR,1,FALSE)),"",VLOOKUP(ONQ972,'Controle de Estoque'!ONK:ONR,4,FALSE))</f>
        <v/>
      </c>
      <c r="ONV972" s="16" t="str">
        <f>IF(ISERROR(VLOOKUP(ONR972,'Controle de Estoque'!ONL:ONS,1,FALSE)),"",VLOOKUP(ONR972,'Controle de Estoque'!ONL:ONS,4,FALSE))</f>
        <v/>
      </c>
      <c r="ONW972" s="16" t="str">
        <f>IF(ISERROR(VLOOKUP(ONS972,'Controle de Estoque'!ONM:ONT,1,FALSE)),"",VLOOKUP(ONS972,'Controle de Estoque'!ONM:ONT,4,FALSE))</f>
        <v/>
      </c>
      <c r="ONX972" s="16" t="str">
        <f>IF(ISERROR(VLOOKUP(ONT972,'Controle de Estoque'!ONN:ONU,1,FALSE)),"",VLOOKUP(ONT972,'Controle de Estoque'!ONN:ONU,4,FALSE))</f>
        <v/>
      </c>
      <c r="ONY972" s="16" t="str">
        <f>IF(ISERROR(VLOOKUP(ONU972,'Controle de Estoque'!ONO:ONV,1,FALSE)),"",VLOOKUP(ONU972,'Controle de Estoque'!ONO:ONV,4,FALSE))</f>
        <v/>
      </c>
      <c r="ONZ972" s="16" t="str">
        <f>IF(ISERROR(VLOOKUP(ONV972,'Controle de Estoque'!ONP:ONW,1,FALSE)),"",VLOOKUP(ONV972,'Controle de Estoque'!ONP:ONW,4,FALSE))</f>
        <v/>
      </c>
      <c r="OOA972" s="16" t="str">
        <f>IF(ISERROR(VLOOKUP(ONW972,'Controle de Estoque'!ONQ:ONX,1,FALSE)),"",VLOOKUP(ONW972,'Controle de Estoque'!ONQ:ONX,4,FALSE))</f>
        <v/>
      </c>
      <c r="OOB972" s="16" t="str">
        <f>IF(ISERROR(VLOOKUP(ONX972,'Controle de Estoque'!ONR:ONY,1,FALSE)),"",VLOOKUP(ONX972,'Controle de Estoque'!ONR:ONY,4,FALSE))</f>
        <v/>
      </c>
      <c r="OOC972" s="16" t="str">
        <f>IF(ISERROR(VLOOKUP(ONY972,'Controle de Estoque'!ONS:ONZ,1,FALSE)),"",VLOOKUP(ONY972,'Controle de Estoque'!ONS:ONZ,4,FALSE))</f>
        <v/>
      </c>
      <c r="OOD972" s="16" t="str">
        <f>IF(ISERROR(VLOOKUP(ONZ972,'Controle de Estoque'!ONT:OOA,1,FALSE)),"",VLOOKUP(ONZ972,'Controle de Estoque'!ONT:OOA,4,FALSE))</f>
        <v/>
      </c>
      <c r="OOE972" s="16" t="str">
        <f>IF(ISERROR(VLOOKUP(OOA972,'Controle de Estoque'!ONU:OOB,1,FALSE)),"",VLOOKUP(OOA972,'Controle de Estoque'!ONU:OOB,4,FALSE))</f>
        <v/>
      </c>
      <c r="OOF972" s="16" t="str">
        <f>IF(ISERROR(VLOOKUP(OOB972,'Controle de Estoque'!ONV:OOC,1,FALSE)),"",VLOOKUP(OOB972,'Controle de Estoque'!ONV:OOC,4,FALSE))</f>
        <v/>
      </c>
      <c r="OOG972" s="16" t="str">
        <f>IF(ISERROR(VLOOKUP(OOC972,'Controle de Estoque'!ONW:OOD,1,FALSE)),"",VLOOKUP(OOC972,'Controle de Estoque'!ONW:OOD,4,FALSE))</f>
        <v/>
      </c>
      <c r="OOH972" s="16" t="str">
        <f>IF(ISERROR(VLOOKUP(OOD972,'Controle de Estoque'!ONX:OOE,1,FALSE)),"",VLOOKUP(OOD972,'Controle de Estoque'!ONX:OOE,4,FALSE))</f>
        <v/>
      </c>
      <c r="OOI972" s="16" t="str">
        <f>IF(ISERROR(VLOOKUP(OOE972,'Controle de Estoque'!ONY:OOF,1,FALSE)),"",VLOOKUP(OOE972,'Controle de Estoque'!ONY:OOF,4,FALSE))</f>
        <v/>
      </c>
      <c r="OOJ972" s="16" t="str">
        <f>IF(ISERROR(VLOOKUP(OOF972,'Controle de Estoque'!ONZ:OOG,1,FALSE)),"",VLOOKUP(OOF972,'Controle de Estoque'!ONZ:OOG,4,FALSE))</f>
        <v/>
      </c>
      <c r="OOK972" s="16" t="str">
        <f>IF(ISERROR(VLOOKUP(OOG972,'Controle de Estoque'!OOA:OOH,1,FALSE)),"",VLOOKUP(OOG972,'Controle de Estoque'!OOA:OOH,4,FALSE))</f>
        <v/>
      </c>
      <c r="OOL972" s="16" t="str">
        <f>IF(ISERROR(VLOOKUP(OOH972,'Controle de Estoque'!OOB:OOI,1,FALSE)),"",VLOOKUP(OOH972,'Controle de Estoque'!OOB:OOI,4,FALSE))</f>
        <v/>
      </c>
      <c r="OOM972" s="16" t="str">
        <f>IF(ISERROR(VLOOKUP(OOI972,'Controle de Estoque'!OOC:OOJ,1,FALSE)),"",VLOOKUP(OOI972,'Controle de Estoque'!OOC:OOJ,4,FALSE))</f>
        <v/>
      </c>
      <c r="OON972" s="16" t="str">
        <f>IF(ISERROR(VLOOKUP(OOJ972,'Controle de Estoque'!OOD:OOK,1,FALSE)),"",VLOOKUP(OOJ972,'Controle de Estoque'!OOD:OOK,4,FALSE))</f>
        <v/>
      </c>
      <c r="OOO972" s="16" t="str">
        <f>IF(ISERROR(VLOOKUP(OOK972,'Controle de Estoque'!OOE:OOL,1,FALSE)),"",VLOOKUP(OOK972,'Controle de Estoque'!OOE:OOL,4,FALSE))</f>
        <v/>
      </c>
      <c r="OOP972" s="16" t="str">
        <f>IF(ISERROR(VLOOKUP(OOL972,'Controle de Estoque'!OOF:OOM,1,FALSE)),"",VLOOKUP(OOL972,'Controle de Estoque'!OOF:OOM,4,FALSE))</f>
        <v/>
      </c>
      <c r="OOQ972" s="16" t="str">
        <f>IF(ISERROR(VLOOKUP(OOM972,'Controle de Estoque'!OOG:OON,1,FALSE)),"",VLOOKUP(OOM972,'Controle de Estoque'!OOG:OON,4,FALSE))</f>
        <v/>
      </c>
      <c r="OOR972" s="16" t="str">
        <f>IF(ISERROR(VLOOKUP(OON972,'Controle de Estoque'!OOH:OOO,1,FALSE)),"",VLOOKUP(OON972,'Controle de Estoque'!OOH:OOO,4,FALSE))</f>
        <v/>
      </c>
      <c r="OOS972" s="16" t="str">
        <f>IF(ISERROR(VLOOKUP(OOO972,'Controle de Estoque'!OOI:OOP,1,FALSE)),"",VLOOKUP(OOO972,'Controle de Estoque'!OOI:OOP,4,FALSE))</f>
        <v/>
      </c>
      <c r="OOT972" s="16" t="str">
        <f>IF(ISERROR(VLOOKUP(OOP972,'Controle de Estoque'!OOJ:OOQ,1,FALSE)),"",VLOOKUP(OOP972,'Controle de Estoque'!OOJ:OOQ,4,FALSE))</f>
        <v/>
      </c>
      <c r="OOU972" s="16" t="str">
        <f>IF(ISERROR(VLOOKUP(OOQ972,'Controle de Estoque'!OOK:OOR,1,FALSE)),"",VLOOKUP(OOQ972,'Controle de Estoque'!OOK:OOR,4,FALSE))</f>
        <v/>
      </c>
      <c r="OOV972" s="16" t="str">
        <f>IF(ISERROR(VLOOKUP(OOR972,'Controle de Estoque'!OOL:OOS,1,FALSE)),"",VLOOKUP(OOR972,'Controle de Estoque'!OOL:OOS,4,FALSE))</f>
        <v/>
      </c>
      <c r="OOW972" s="16" t="str">
        <f>IF(ISERROR(VLOOKUP(OOS972,'Controle de Estoque'!OOM:OOT,1,FALSE)),"",VLOOKUP(OOS972,'Controle de Estoque'!OOM:OOT,4,FALSE))</f>
        <v/>
      </c>
      <c r="OOX972" s="16" t="str">
        <f>IF(ISERROR(VLOOKUP(OOT972,'Controle de Estoque'!OON:OOU,1,FALSE)),"",VLOOKUP(OOT972,'Controle de Estoque'!OON:OOU,4,FALSE))</f>
        <v/>
      </c>
      <c r="OOY972" s="16" t="str">
        <f>IF(ISERROR(VLOOKUP(OOU972,'Controle de Estoque'!OOO:OOV,1,FALSE)),"",VLOOKUP(OOU972,'Controle de Estoque'!OOO:OOV,4,FALSE))</f>
        <v/>
      </c>
      <c r="OOZ972" s="16" t="str">
        <f>IF(ISERROR(VLOOKUP(OOV972,'Controle de Estoque'!OOP:OOW,1,FALSE)),"",VLOOKUP(OOV972,'Controle de Estoque'!OOP:OOW,4,FALSE))</f>
        <v/>
      </c>
      <c r="OPA972" s="16" t="str">
        <f>IF(ISERROR(VLOOKUP(OOW972,'Controle de Estoque'!OOQ:OOX,1,FALSE)),"",VLOOKUP(OOW972,'Controle de Estoque'!OOQ:OOX,4,FALSE))</f>
        <v/>
      </c>
      <c r="OPB972" s="16" t="str">
        <f>IF(ISERROR(VLOOKUP(OOX972,'Controle de Estoque'!OOR:OOY,1,FALSE)),"",VLOOKUP(OOX972,'Controle de Estoque'!OOR:OOY,4,FALSE))</f>
        <v/>
      </c>
      <c r="OPC972" s="16" t="str">
        <f>IF(ISERROR(VLOOKUP(OOY972,'Controle de Estoque'!OOS:OOZ,1,FALSE)),"",VLOOKUP(OOY972,'Controle de Estoque'!OOS:OOZ,4,FALSE))</f>
        <v/>
      </c>
      <c r="OPD972" s="16" t="str">
        <f>IF(ISERROR(VLOOKUP(OOZ972,'Controle de Estoque'!OOT:OPA,1,FALSE)),"",VLOOKUP(OOZ972,'Controle de Estoque'!OOT:OPA,4,FALSE))</f>
        <v/>
      </c>
      <c r="OPE972" s="16" t="str">
        <f>IF(ISERROR(VLOOKUP(OPA972,'Controle de Estoque'!OOU:OPB,1,FALSE)),"",VLOOKUP(OPA972,'Controle de Estoque'!OOU:OPB,4,FALSE))</f>
        <v/>
      </c>
      <c r="OPF972" s="16" t="str">
        <f>IF(ISERROR(VLOOKUP(OPB972,'Controle de Estoque'!OOV:OPC,1,FALSE)),"",VLOOKUP(OPB972,'Controle de Estoque'!OOV:OPC,4,FALSE))</f>
        <v/>
      </c>
      <c r="OPG972" s="16" t="str">
        <f>IF(ISERROR(VLOOKUP(OPC972,'Controle de Estoque'!OOW:OPD,1,FALSE)),"",VLOOKUP(OPC972,'Controle de Estoque'!OOW:OPD,4,FALSE))</f>
        <v/>
      </c>
      <c r="OPH972" s="16" t="str">
        <f>IF(ISERROR(VLOOKUP(OPD972,'Controle de Estoque'!OOX:OPE,1,FALSE)),"",VLOOKUP(OPD972,'Controle de Estoque'!OOX:OPE,4,FALSE))</f>
        <v/>
      </c>
      <c r="OPI972" s="16" t="str">
        <f>IF(ISERROR(VLOOKUP(OPE972,'Controle de Estoque'!OOY:OPF,1,FALSE)),"",VLOOKUP(OPE972,'Controle de Estoque'!OOY:OPF,4,FALSE))</f>
        <v/>
      </c>
      <c r="OPJ972" s="16" t="str">
        <f>IF(ISERROR(VLOOKUP(OPF972,'Controle de Estoque'!OOZ:OPG,1,FALSE)),"",VLOOKUP(OPF972,'Controle de Estoque'!OOZ:OPG,4,FALSE))</f>
        <v/>
      </c>
      <c r="OPK972" s="16" t="str">
        <f>IF(ISERROR(VLOOKUP(OPG972,'Controle de Estoque'!OPA:OPH,1,FALSE)),"",VLOOKUP(OPG972,'Controle de Estoque'!OPA:OPH,4,FALSE))</f>
        <v/>
      </c>
      <c r="OPL972" s="16" t="str">
        <f>IF(ISERROR(VLOOKUP(OPH972,'Controle de Estoque'!OPB:OPI,1,FALSE)),"",VLOOKUP(OPH972,'Controle de Estoque'!OPB:OPI,4,FALSE))</f>
        <v/>
      </c>
      <c r="OPM972" s="16" t="str">
        <f>IF(ISERROR(VLOOKUP(OPI972,'Controle de Estoque'!OPC:OPJ,1,FALSE)),"",VLOOKUP(OPI972,'Controle de Estoque'!OPC:OPJ,4,FALSE))</f>
        <v/>
      </c>
      <c r="OPN972" s="16" t="str">
        <f>IF(ISERROR(VLOOKUP(OPJ972,'Controle de Estoque'!OPD:OPK,1,FALSE)),"",VLOOKUP(OPJ972,'Controle de Estoque'!OPD:OPK,4,FALSE))</f>
        <v/>
      </c>
      <c r="OPO972" s="16" t="str">
        <f>IF(ISERROR(VLOOKUP(OPK972,'Controle de Estoque'!OPE:OPL,1,FALSE)),"",VLOOKUP(OPK972,'Controle de Estoque'!OPE:OPL,4,FALSE))</f>
        <v/>
      </c>
      <c r="OPP972" s="16" t="str">
        <f>IF(ISERROR(VLOOKUP(OPL972,'Controle de Estoque'!OPF:OPM,1,FALSE)),"",VLOOKUP(OPL972,'Controle de Estoque'!OPF:OPM,4,FALSE))</f>
        <v/>
      </c>
      <c r="OPQ972" s="16" t="str">
        <f>IF(ISERROR(VLOOKUP(OPM972,'Controle de Estoque'!OPG:OPN,1,FALSE)),"",VLOOKUP(OPM972,'Controle de Estoque'!OPG:OPN,4,FALSE))</f>
        <v/>
      </c>
      <c r="OPR972" s="16" t="str">
        <f>IF(ISERROR(VLOOKUP(OPN972,'Controle de Estoque'!OPH:OPO,1,FALSE)),"",VLOOKUP(OPN972,'Controle de Estoque'!OPH:OPO,4,FALSE))</f>
        <v/>
      </c>
      <c r="OPS972" s="16" t="str">
        <f>IF(ISERROR(VLOOKUP(OPO972,'Controle de Estoque'!OPI:OPP,1,FALSE)),"",VLOOKUP(OPO972,'Controle de Estoque'!OPI:OPP,4,FALSE))</f>
        <v/>
      </c>
      <c r="OPT972" s="16" t="str">
        <f>IF(ISERROR(VLOOKUP(OPP972,'Controle de Estoque'!OPJ:OPQ,1,FALSE)),"",VLOOKUP(OPP972,'Controle de Estoque'!OPJ:OPQ,4,FALSE))</f>
        <v/>
      </c>
      <c r="OPU972" s="16" t="str">
        <f>IF(ISERROR(VLOOKUP(OPQ972,'Controle de Estoque'!OPK:OPR,1,FALSE)),"",VLOOKUP(OPQ972,'Controle de Estoque'!OPK:OPR,4,FALSE))</f>
        <v/>
      </c>
      <c r="OPV972" s="16" t="str">
        <f>IF(ISERROR(VLOOKUP(OPR972,'Controle de Estoque'!OPL:OPS,1,FALSE)),"",VLOOKUP(OPR972,'Controle de Estoque'!OPL:OPS,4,FALSE))</f>
        <v/>
      </c>
      <c r="OPW972" s="16" t="str">
        <f>IF(ISERROR(VLOOKUP(OPS972,'Controle de Estoque'!OPM:OPT,1,FALSE)),"",VLOOKUP(OPS972,'Controle de Estoque'!OPM:OPT,4,FALSE))</f>
        <v/>
      </c>
      <c r="OPX972" s="16" t="str">
        <f>IF(ISERROR(VLOOKUP(OPT972,'Controle de Estoque'!OPN:OPU,1,FALSE)),"",VLOOKUP(OPT972,'Controle de Estoque'!OPN:OPU,4,FALSE))</f>
        <v/>
      </c>
      <c r="OPY972" s="16" t="str">
        <f>IF(ISERROR(VLOOKUP(OPU972,'Controle de Estoque'!OPO:OPV,1,FALSE)),"",VLOOKUP(OPU972,'Controle de Estoque'!OPO:OPV,4,FALSE))</f>
        <v/>
      </c>
      <c r="OPZ972" s="16" t="str">
        <f>IF(ISERROR(VLOOKUP(OPV972,'Controle de Estoque'!OPP:OPW,1,FALSE)),"",VLOOKUP(OPV972,'Controle de Estoque'!OPP:OPW,4,FALSE))</f>
        <v/>
      </c>
      <c r="OQA972" s="16" t="str">
        <f>IF(ISERROR(VLOOKUP(OPW972,'Controle de Estoque'!OPQ:OPX,1,FALSE)),"",VLOOKUP(OPW972,'Controle de Estoque'!OPQ:OPX,4,FALSE))</f>
        <v/>
      </c>
      <c r="OQB972" s="16" t="str">
        <f>IF(ISERROR(VLOOKUP(OPX972,'Controle de Estoque'!OPR:OPY,1,FALSE)),"",VLOOKUP(OPX972,'Controle de Estoque'!OPR:OPY,4,FALSE))</f>
        <v/>
      </c>
      <c r="OQC972" s="16" t="str">
        <f>IF(ISERROR(VLOOKUP(OPY972,'Controle de Estoque'!OPS:OPZ,1,FALSE)),"",VLOOKUP(OPY972,'Controle de Estoque'!OPS:OPZ,4,FALSE))</f>
        <v/>
      </c>
      <c r="OQD972" s="16" t="str">
        <f>IF(ISERROR(VLOOKUP(OPZ972,'Controle de Estoque'!OPT:OQA,1,FALSE)),"",VLOOKUP(OPZ972,'Controle de Estoque'!OPT:OQA,4,FALSE))</f>
        <v/>
      </c>
      <c r="OQE972" s="16" t="str">
        <f>IF(ISERROR(VLOOKUP(OQA972,'Controle de Estoque'!OPU:OQB,1,FALSE)),"",VLOOKUP(OQA972,'Controle de Estoque'!OPU:OQB,4,FALSE))</f>
        <v/>
      </c>
      <c r="OQF972" s="16" t="str">
        <f>IF(ISERROR(VLOOKUP(OQB972,'Controle de Estoque'!OPV:OQC,1,FALSE)),"",VLOOKUP(OQB972,'Controle de Estoque'!OPV:OQC,4,FALSE))</f>
        <v/>
      </c>
      <c r="OQG972" s="16" t="str">
        <f>IF(ISERROR(VLOOKUP(OQC972,'Controle de Estoque'!OPW:OQD,1,FALSE)),"",VLOOKUP(OQC972,'Controle de Estoque'!OPW:OQD,4,FALSE))</f>
        <v/>
      </c>
      <c r="OQH972" s="16" t="str">
        <f>IF(ISERROR(VLOOKUP(OQD972,'Controle de Estoque'!OPX:OQE,1,FALSE)),"",VLOOKUP(OQD972,'Controle de Estoque'!OPX:OQE,4,FALSE))</f>
        <v/>
      </c>
      <c r="OQI972" s="16" t="str">
        <f>IF(ISERROR(VLOOKUP(OQE972,'Controle de Estoque'!OPY:OQF,1,FALSE)),"",VLOOKUP(OQE972,'Controle de Estoque'!OPY:OQF,4,FALSE))</f>
        <v/>
      </c>
      <c r="OQJ972" s="16" t="str">
        <f>IF(ISERROR(VLOOKUP(OQF972,'Controle de Estoque'!OPZ:OQG,1,FALSE)),"",VLOOKUP(OQF972,'Controle de Estoque'!OPZ:OQG,4,FALSE))</f>
        <v/>
      </c>
      <c r="OQK972" s="16" t="str">
        <f>IF(ISERROR(VLOOKUP(OQG972,'Controle de Estoque'!OQA:OQH,1,FALSE)),"",VLOOKUP(OQG972,'Controle de Estoque'!OQA:OQH,4,FALSE))</f>
        <v/>
      </c>
      <c r="OQL972" s="16" t="str">
        <f>IF(ISERROR(VLOOKUP(OQH972,'Controle de Estoque'!OQB:OQI,1,FALSE)),"",VLOOKUP(OQH972,'Controle de Estoque'!OQB:OQI,4,FALSE))</f>
        <v/>
      </c>
      <c r="OQM972" s="16" t="str">
        <f>IF(ISERROR(VLOOKUP(OQI972,'Controle de Estoque'!OQC:OQJ,1,FALSE)),"",VLOOKUP(OQI972,'Controle de Estoque'!OQC:OQJ,4,FALSE))</f>
        <v/>
      </c>
      <c r="OQN972" s="16" t="str">
        <f>IF(ISERROR(VLOOKUP(OQJ972,'Controle de Estoque'!OQD:OQK,1,FALSE)),"",VLOOKUP(OQJ972,'Controle de Estoque'!OQD:OQK,4,FALSE))</f>
        <v/>
      </c>
      <c r="OQO972" s="16" t="str">
        <f>IF(ISERROR(VLOOKUP(OQK972,'Controle de Estoque'!OQE:OQL,1,FALSE)),"",VLOOKUP(OQK972,'Controle de Estoque'!OQE:OQL,4,FALSE))</f>
        <v/>
      </c>
      <c r="OQP972" s="16" t="str">
        <f>IF(ISERROR(VLOOKUP(OQL972,'Controle de Estoque'!OQF:OQM,1,FALSE)),"",VLOOKUP(OQL972,'Controle de Estoque'!OQF:OQM,4,FALSE))</f>
        <v/>
      </c>
      <c r="OQQ972" s="16" t="str">
        <f>IF(ISERROR(VLOOKUP(OQM972,'Controle de Estoque'!OQG:OQN,1,FALSE)),"",VLOOKUP(OQM972,'Controle de Estoque'!OQG:OQN,4,FALSE))</f>
        <v/>
      </c>
      <c r="OQR972" s="16" t="str">
        <f>IF(ISERROR(VLOOKUP(OQN972,'Controle de Estoque'!OQH:OQO,1,FALSE)),"",VLOOKUP(OQN972,'Controle de Estoque'!OQH:OQO,4,FALSE))</f>
        <v/>
      </c>
      <c r="OQS972" s="16" t="str">
        <f>IF(ISERROR(VLOOKUP(OQO972,'Controle de Estoque'!OQI:OQP,1,FALSE)),"",VLOOKUP(OQO972,'Controle de Estoque'!OQI:OQP,4,FALSE))</f>
        <v/>
      </c>
      <c r="OQT972" s="16" t="str">
        <f>IF(ISERROR(VLOOKUP(OQP972,'Controle de Estoque'!OQJ:OQQ,1,FALSE)),"",VLOOKUP(OQP972,'Controle de Estoque'!OQJ:OQQ,4,FALSE))</f>
        <v/>
      </c>
      <c r="OQU972" s="16" t="str">
        <f>IF(ISERROR(VLOOKUP(OQQ972,'Controle de Estoque'!OQK:OQR,1,FALSE)),"",VLOOKUP(OQQ972,'Controle de Estoque'!OQK:OQR,4,FALSE))</f>
        <v/>
      </c>
      <c r="OQV972" s="16" t="str">
        <f>IF(ISERROR(VLOOKUP(OQR972,'Controle de Estoque'!OQL:OQS,1,FALSE)),"",VLOOKUP(OQR972,'Controle de Estoque'!OQL:OQS,4,FALSE))</f>
        <v/>
      </c>
      <c r="OQW972" s="16" t="str">
        <f>IF(ISERROR(VLOOKUP(OQS972,'Controle de Estoque'!OQM:OQT,1,FALSE)),"",VLOOKUP(OQS972,'Controle de Estoque'!OQM:OQT,4,FALSE))</f>
        <v/>
      </c>
      <c r="OQX972" s="16" t="str">
        <f>IF(ISERROR(VLOOKUP(OQT972,'Controle de Estoque'!OQN:OQU,1,FALSE)),"",VLOOKUP(OQT972,'Controle de Estoque'!OQN:OQU,4,FALSE))</f>
        <v/>
      </c>
      <c r="OQY972" s="16" t="str">
        <f>IF(ISERROR(VLOOKUP(OQU972,'Controle de Estoque'!OQO:OQV,1,FALSE)),"",VLOOKUP(OQU972,'Controle de Estoque'!OQO:OQV,4,FALSE))</f>
        <v/>
      </c>
      <c r="OQZ972" s="16" t="str">
        <f>IF(ISERROR(VLOOKUP(OQV972,'Controle de Estoque'!OQP:OQW,1,FALSE)),"",VLOOKUP(OQV972,'Controle de Estoque'!OQP:OQW,4,FALSE))</f>
        <v/>
      </c>
      <c r="ORA972" s="16" t="str">
        <f>IF(ISERROR(VLOOKUP(OQW972,'Controle de Estoque'!OQQ:OQX,1,FALSE)),"",VLOOKUP(OQW972,'Controle de Estoque'!OQQ:OQX,4,FALSE))</f>
        <v/>
      </c>
      <c r="ORB972" s="16" t="str">
        <f>IF(ISERROR(VLOOKUP(OQX972,'Controle de Estoque'!OQR:OQY,1,FALSE)),"",VLOOKUP(OQX972,'Controle de Estoque'!OQR:OQY,4,FALSE))</f>
        <v/>
      </c>
      <c r="ORC972" s="16" t="str">
        <f>IF(ISERROR(VLOOKUP(OQY972,'Controle de Estoque'!OQS:OQZ,1,FALSE)),"",VLOOKUP(OQY972,'Controle de Estoque'!OQS:OQZ,4,FALSE))</f>
        <v/>
      </c>
      <c r="ORD972" s="16" t="str">
        <f>IF(ISERROR(VLOOKUP(OQZ972,'Controle de Estoque'!OQT:ORA,1,FALSE)),"",VLOOKUP(OQZ972,'Controle de Estoque'!OQT:ORA,4,FALSE))</f>
        <v/>
      </c>
      <c r="ORE972" s="16" t="str">
        <f>IF(ISERROR(VLOOKUP(ORA972,'Controle de Estoque'!OQU:ORB,1,FALSE)),"",VLOOKUP(ORA972,'Controle de Estoque'!OQU:ORB,4,FALSE))</f>
        <v/>
      </c>
      <c r="ORF972" s="16" t="str">
        <f>IF(ISERROR(VLOOKUP(ORB972,'Controle de Estoque'!OQV:ORC,1,FALSE)),"",VLOOKUP(ORB972,'Controle de Estoque'!OQV:ORC,4,FALSE))</f>
        <v/>
      </c>
      <c r="ORG972" s="16" t="str">
        <f>IF(ISERROR(VLOOKUP(ORC972,'Controle de Estoque'!OQW:ORD,1,FALSE)),"",VLOOKUP(ORC972,'Controle de Estoque'!OQW:ORD,4,FALSE))</f>
        <v/>
      </c>
      <c r="ORH972" s="16" t="str">
        <f>IF(ISERROR(VLOOKUP(ORD972,'Controle de Estoque'!OQX:ORE,1,FALSE)),"",VLOOKUP(ORD972,'Controle de Estoque'!OQX:ORE,4,FALSE))</f>
        <v/>
      </c>
      <c r="ORI972" s="16" t="str">
        <f>IF(ISERROR(VLOOKUP(ORE972,'Controle de Estoque'!OQY:ORF,1,FALSE)),"",VLOOKUP(ORE972,'Controle de Estoque'!OQY:ORF,4,FALSE))</f>
        <v/>
      </c>
      <c r="ORJ972" s="16" t="str">
        <f>IF(ISERROR(VLOOKUP(ORF972,'Controle de Estoque'!OQZ:ORG,1,FALSE)),"",VLOOKUP(ORF972,'Controle de Estoque'!OQZ:ORG,4,FALSE))</f>
        <v/>
      </c>
      <c r="ORK972" s="16" t="str">
        <f>IF(ISERROR(VLOOKUP(ORG972,'Controle de Estoque'!ORA:ORH,1,FALSE)),"",VLOOKUP(ORG972,'Controle de Estoque'!ORA:ORH,4,FALSE))</f>
        <v/>
      </c>
      <c r="ORL972" s="16" t="str">
        <f>IF(ISERROR(VLOOKUP(ORH972,'Controle de Estoque'!ORB:ORI,1,FALSE)),"",VLOOKUP(ORH972,'Controle de Estoque'!ORB:ORI,4,FALSE))</f>
        <v/>
      </c>
      <c r="ORM972" s="16" t="str">
        <f>IF(ISERROR(VLOOKUP(ORI972,'Controle de Estoque'!ORC:ORJ,1,FALSE)),"",VLOOKUP(ORI972,'Controle de Estoque'!ORC:ORJ,4,FALSE))</f>
        <v/>
      </c>
      <c r="ORN972" s="16" t="str">
        <f>IF(ISERROR(VLOOKUP(ORJ972,'Controle de Estoque'!ORD:ORK,1,FALSE)),"",VLOOKUP(ORJ972,'Controle de Estoque'!ORD:ORK,4,FALSE))</f>
        <v/>
      </c>
      <c r="ORO972" s="16" t="str">
        <f>IF(ISERROR(VLOOKUP(ORK972,'Controle de Estoque'!ORE:ORL,1,FALSE)),"",VLOOKUP(ORK972,'Controle de Estoque'!ORE:ORL,4,FALSE))</f>
        <v/>
      </c>
      <c r="ORP972" s="16" t="str">
        <f>IF(ISERROR(VLOOKUP(ORL972,'Controle de Estoque'!ORF:ORM,1,FALSE)),"",VLOOKUP(ORL972,'Controle de Estoque'!ORF:ORM,4,FALSE))</f>
        <v/>
      </c>
      <c r="ORQ972" s="16" t="str">
        <f>IF(ISERROR(VLOOKUP(ORM972,'Controle de Estoque'!ORG:ORN,1,FALSE)),"",VLOOKUP(ORM972,'Controle de Estoque'!ORG:ORN,4,FALSE))</f>
        <v/>
      </c>
      <c r="ORR972" s="16" t="str">
        <f>IF(ISERROR(VLOOKUP(ORN972,'Controle de Estoque'!ORH:ORO,1,FALSE)),"",VLOOKUP(ORN972,'Controle de Estoque'!ORH:ORO,4,FALSE))</f>
        <v/>
      </c>
      <c r="ORS972" s="16" t="str">
        <f>IF(ISERROR(VLOOKUP(ORO972,'Controle de Estoque'!ORI:ORP,1,FALSE)),"",VLOOKUP(ORO972,'Controle de Estoque'!ORI:ORP,4,FALSE))</f>
        <v/>
      </c>
      <c r="ORT972" s="16" t="str">
        <f>IF(ISERROR(VLOOKUP(ORP972,'Controle de Estoque'!ORJ:ORQ,1,FALSE)),"",VLOOKUP(ORP972,'Controle de Estoque'!ORJ:ORQ,4,FALSE))</f>
        <v/>
      </c>
      <c r="ORU972" s="16" t="str">
        <f>IF(ISERROR(VLOOKUP(ORQ972,'Controle de Estoque'!ORK:ORR,1,FALSE)),"",VLOOKUP(ORQ972,'Controle de Estoque'!ORK:ORR,4,FALSE))</f>
        <v/>
      </c>
      <c r="ORV972" s="16" t="str">
        <f>IF(ISERROR(VLOOKUP(ORR972,'Controle de Estoque'!ORL:ORS,1,FALSE)),"",VLOOKUP(ORR972,'Controle de Estoque'!ORL:ORS,4,FALSE))</f>
        <v/>
      </c>
      <c r="ORW972" s="16" t="str">
        <f>IF(ISERROR(VLOOKUP(ORS972,'Controle de Estoque'!ORM:ORT,1,FALSE)),"",VLOOKUP(ORS972,'Controle de Estoque'!ORM:ORT,4,FALSE))</f>
        <v/>
      </c>
      <c r="ORX972" s="16" t="str">
        <f>IF(ISERROR(VLOOKUP(ORT972,'Controle de Estoque'!ORN:ORU,1,FALSE)),"",VLOOKUP(ORT972,'Controle de Estoque'!ORN:ORU,4,FALSE))</f>
        <v/>
      </c>
      <c r="ORY972" s="16" t="str">
        <f>IF(ISERROR(VLOOKUP(ORU972,'Controle de Estoque'!ORO:ORV,1,FALSE)),"",VLOOKUP(ORU972,'Controle de Estoque'!ORO:ORV,4,FALSE))</f>
        <v/>
      </c>
      <c r="ORZ972" s="16" t="str">
        <f>IF(ISERROR(VLOOKUP(ORV972,'Controle de Estoque'!ORP:ORW,1,FALSE)),"",VLOOKUP(ORV972,'Controle de Estoque'!ORP:ORW,4,FALSE))</f>
        <v/>
      </c>
      <c r="OSA972" s="16" t="str">
        <f>IF(ISERROR(VLOOKUP(ORW972,'Controle de Estoque'!ORQ:ORX,1,FALSE)),"",VLOOKUP(ORW972,'Controle de Estoque'!ORQ:ORX,4,FALSE))</f>
        <v/>
      </c>
      <c r="OSB972" s="16" t="str">
        <f>IF(ISERROR(VLOOKUP(ORX972,'Controle de Estoque'!ORR:ORY,1,FALSE)),"",VLOOKUP(ORX972,'Controle de Estoque'!ORR:ORY,4,FALSE))</f>
        <v/>
      </c>
      <c r="OSC972" s="16" t="str">
        <f>IF(ISERROR(VLOOKUP(ORY972,'Controle de Estoque'!ORS:ORZ,1,FALSE)),"",VLOOKUP(ORY972,'Controle de Estoque'!ORS:ORZ,4,FALSE))</f>
        <v/>
      </c>
      <c r="OSD972" s="16" t="str">
        <f>IF(ISERROR(VLOOKUP(ORZ972,'Controle de Estoque'!ORT:OSA,1,FALSE)),"",VLOOKUP(ORZ972,'Controle de Estoque'!ORT:OSA,4,FALSE))</f>
        <v/>
      </c>
      <c r="OSE972" s="16" t="str">
        <f>IF(ISERROR(VLOOKUP(OSA972,'Controle de Estoque'!ORU:OSB,1,FALSE)),"",VLOOKUP(OSA972,'Controle de Estoque'!ORU:OSB,4,FALSE))</f>
        <v/>
      </c>
      <c r="OSF972" s="16" t="str">
        <f>IF(ISERROR(VLOOKUP(OSB972,'Controle de Estoque'!ORV:OSC,1,FALSE)),"",VLOOKUP(OSB972,'Controle de Estoque'!ORV:OSC,4,FALSE))</f>
        <v/>
      </c>
      <c r="OSG972" s="16" t="str">
        <f>IF(ISERROR(VLOOKUP(OSC972,'Controle de Estoque'!ORW:OSD,1,FALSE)),"",VLOOKUP(OSC972,'Controle de Estoque'!ORW:OSD,4,FALSE))</f>
        <v/>
      </c>
      <c r="OSH972" s="16" t="str">
        <f>IF(ISERROR(VLOOKUP(OSD972,'Controle de Estoque'!ORX:OSE,1,FALSE)),"",VLOOKUP(OSD972,'Controle de Estoque'!ORX:OSE,4,FALSE))</f>
        <v/>
      </c>
      <c r="OSI972" s="16" t="str">
        <f>IF(ISERROR(VLOOKUP(OSE972,'Controle de Estoque'!ORY:OSF,1,FALSE)),"",VLOOKUP(OSE972,'Controle de Estoque'!ORY:OSF,4,FALSE))</f>
        <v/>
      </c>
      <c r="OSJ972" s="16" t="str">
        <f>IF(ISERROR(VLOOKUP(OSF972,'Controle de Estoque'!ORZ:OSG,1,FALSE)),"",VLOOKUP(OSF972,'Controle de Estoque'!ORZ:OSG,4,FALSE))</f>
        <v/>
      </c>
      <c r="OSK972" s="16" t="str">
        <f>IF(ISERROR(VLOOKUP(OSG972,'Controle de Estoque'!OSA:OSH,1,FALSE)),"",VLOOKUP(OSG972,'Controle de Estoque'!OSA:OSH,4,FALSE))</f>
        <v/>
      </c>
      <c r="OSL972" s="16" t="str">
        <f>IF(ISERROR(VLOOKUP(OSH972,'Controle de Estoque'!OSB:OSI,1,FALSE)),"",VLOOKUP(OSH972,'Controle de Estoque'!OSB:OSI,4,FALSE))</f>
        <v/>
      </c>
      <c r="OSM972" s="16" t="str">
        <f>IF(ISERROR(VLOOKUP(OSI972,'Controle de Estoque'!OSC:OSJ,1,FALSE)),"",VLOOKUP(OSI972,'Controle de Estoque'!OSC:OSJ,4,FALSE))</f>
        <v/>
      </c>
      <c r="OSN972" s="16" t="str">
        <f>IF(ISERROR(VLOOKUP(OSJ972,'Controle de Estoque'!OSD:OSK,1,FALSE)),"",VLOOKUP(OSJ972,'Controle de Estoque'!OSD:OSK,4,FALSE))</f>
        <v/>
      </c>
      <c r="OSO972" s="16" t="str">
        <f>IF(ISERROR(VLOOKUP(OSK972,'Controle de Estoque'!OSE:OSL,1,FALSE)),"",VLOOKUP(OSK972,'Controle de Estoque'!OSE:OSL,4,FALSE))</f>
        <v/>
      </c>
      <c r="OSP972" s="16" t="str">
        <f>IF(ISERROR(VLOOKUP(OSL972,'Controle de Estoque'!OSF:OSM,1,FALSE)),"",VLOOKUP(OSL972,'Controle de Estoque'!OSF:OSM,4,FALSE))</f>
        <v/>
      </c>
      <c r="OSQ972" s="16" t="str">
        <f>IF(ISERROR(VLOOKUP(OSM972,'Controle de Estoque'!OSG:OSN,1,FALSE)),"",VLOOKUP(OSM972,'Controle de Estoque'!OSG:OSN,4,FALSE))</f>
        <v/>
      </c>
      <c r="OSR972" s="16" t="str">
        <f>IF(ISERROR(VLOOKUP(OSN972,'Controle de Estoque'!OSH:OSO,1,FALSE)),"",VLOOKUP(OSN972,'Controle de Estoque'!OSH:OSO,4,FALSE))</f>
        <v/>
      </c>
      <c r="OSS972" s="16" t="str">
        <f>IF(ISERROR(VLOOKUP(OSO972,'Controle de Estoque'!OSI:OSP,1,FALSE)),"",VLOOKUP(OSO972,'Controle de Estoque'!OSI:OSP,4,FALSE))</f>
        <v/>
      </c>
      <c r="OST972" s="16" t="str">
        <f>IF(ISERROR(VLOOKUP(OSP972,'Controle de Estoque'!OSJ:OSQ,1,FALSE)),"",VLOOKUP(OSP972,'Controle de Estoque'!OSJ:OSQ,4,FALSE))</f>
        <v/>
      </c>
      <c r="OSU972" s="16" t="str">
        <f>IF(ISERROR(VLOOKUP(OSQ972,'Controle de Estoque'!OSK:OSR,1,FALSE)),"",VLOOKUP(OSQ972,'Controle de Estoque'!OSK:OSR,4,FALSE))</f>
        <v/>
      </c>
      <c r="OSV972" s="16" t="str">
        <f>IF(ISERROR(VLOOKUP(OSR972,'Controle de Estoque'!OSL:OSS,1,FALSE)),"",VLOOKUP(OSR972,'Controle de Estoque'!OSL:OSS,4,FALSE))</f>
        <v/>
      </c>
      <c r="OSW972" s="16" t="str">
        <f>IF(ISERROR(VLOOKUP(OSS972,'Controle de Estoque'!OSM:OST,1,FALSE)),"",VLOOKUP(OSS972,'Controle de Estoque'!OSM:OST,4,FALSE))</f>
        <v/>
      </c>
      <c r="OSX972" s="16" t="str">
        <f>IF(ISERROR(VLOOKUP(OST972,'Controle de Estoque'!OSN:OSU,1,FALSE)),"",VLOOKUP(OST972,'Controle de Estoque'!OSN:OSU,4,FALSE))</f>
        <v/>
      </c>
      <c r="OSY972" s="16" t="str">
        <f>IF(ISERROR(VLOOKUP(OSU972,'Controle de Estoque'!OSO:OSV,1,FALSE)),"",VLOOKUP(OSU972,'Controle de Estoque'!OSO:OSV,4,FALSE))</f>
        <v/>
      </c>
      <c r="OSZ972" s="16" t="str">
        <f>IF(ISERROR(VLOOKUP(OSV972,'Controle de Estoque'!OSP:OSW,1,FALSE)),"",VLOOKUP(OSV972,'Controle de Estoque'!OSP:OSW,4,FALSE))</f>
        <v/>
      </c>
      <c r="OTA972" s="16" t="str">
        <f>IF(ISERROR(VLOOKUP(OSW972,'Controle de Estoque'!OSQ:OSX,1,FALSE)),"",VLOOKUP(OSW972,'Controle de Estoque'!OSQ:OSX,4,FALSE))</f>
        <v/>
      </c>
      <c r="OTB972" s="16" t="str">
        <f>IF(ISERROR(VLOOKUP(OSX972,'Controle de Estoque'!OSR:OSY,1,FALSE)),"",VLOOKUP(OSX972,'Controle de Estoque'!OSR:OSY,4,FALSE))</f>
        <v/>
      </c>
      <c r="OTC972" s="16" t="str">
        <f>IF(ISERROR(VLOOKUP(OSY972,'Controle de Estoque'!OSS:OSZ,1,FALSE)),"",VLOOKUP(OSY972,'Controle de Estoque'!OSS:OSZ,4,FALSE))</f>
        <v/>
      </c>
      <c r="OTD972" s="16" t="str">
        <f>IF(ISERROR(VLOOKUP(OSZ972,'Controle de Estoque'!OST:OTA,1,FALSE)),"",VLOOKUP(OSZ972,'Controle de Estoque'!OST:OTA,4,FALSE))</f>
        <v/>
      </c>
      <c r="OTE972" s="16" t="str">
        <f>IF(ISERROR(VLOOKUP(OTA972,'Controle de Estoque'!OSU:OTB,1,FALSE)),"",VLOOKUP(OTA972,'Controle de Estoque'!OSU:OTB,4,FALSE))</f>
        <v/>
      </c>
      <c r="OTF972" s="16" t="str">
        <f>IF(ISERROR(VLOOKUP(OTB972,'Controle de Estoque'!OSV:OTC,1,FALSE)),"",VLOOKUP(OTB972,'Controle de Estoque'!OSV:OTC,4,FALSE))</f>
        <v/>
      </c>
      <c r="OTG972" s="16" t="str">
        <f>IF(ISERROR(VLOOKUP(OTC972,'Controle de Estoque'!OSW:OTD,1,FALSE)),"",VLOOKUP(OTC972,'Controle de Estoque'!OSW:OTD,4,FALSE))</f>
        <v/>
      </c>
      <c r="OTH972" s="16" t="str">
        <f>IF(ISERROR(VLOOKUP(OTD972,'Controle de Estoque'!OSX:OTE,1,FALSE)),"",VLOOKUP(OTD972,'Controle de Estoque'!OSX:OTE,4,FALSE))</f>
        <v/>
      </c>
      <c r="OTI972" s="16" t="str">
        <f>IF(ISERROR(VLOOKUP(OTE972,'Controle de Estoque'!OSY:OTF,1,FALSE)),"",VLOOKUP(OTE972,'Controle de Estoque'!OSY:OTF,4,FALSE))</f>
        <v/>
      </c>
      <c r="OTJ972" s="16" t="str">
        <f>IF(ISERROR(VLOOKUP(OTF972,'Controle de Estoque'!OSZ:OTG,1,FALSE)),"",VLOOKUP(OTF972,'Controle de Estoque'!OSZ:OTG,4,FALSE))</f>
        <v/>
      </c>
      <c r="OTK972" s="16" t="str">
        <f>IF(ISERROR(VLOOKUP(OTG972,'Controle de Estoque'!OTA:OTH,1,FALSE)),"",VLOOKUP(OTG972,'Controle de Estoque'!OTA:OTH,4,FALSE))</f>
        <v/>
      </c>
      <c r="OTL972" s="16" t="str">
        <f>IF(ISERROR(VLOOKUP(OTH972,'Controle de Estoque'!OTB:OTI,1,FALSE)),"",VLOOKUP(OTH972,'Controle de Estoque'!OTB:OTI,4,FALSE))</f>
        <v/>
      </c>
      <c r="OTM972" s="16" t="str">
        <f>IF(ISERROR(VLOOKUP(OTI972,'Controle de Estoque'!OTC:OTJ,1,FALSE)),"",VLOOKUP(OTI972,'Controle de Estoque'!OTC:OTJ,4,FALSE))</f>
        <v/>
      </c>
      <c r="OTN972" s="16" t="str">
        <f>IF(ISERROR(VLOOKUP(OTJ972,'Controle de Estoque'!OTD:OTK,1,FALSE)),"",VLOOKUP(OTJ972,'Controle de Estoque'!OTD:OTK,4,FALSE))</f>
        <v/>
      </c>
      <c r="OTO972" s="16" t="str">
        <f>IF(ISERROR(VLOOKUP(OTK972,'Controle de Estoque'!OTE:OTL,1,FALSE)),"",VLOOKUP(OTK972,'Controle de Estoque'!OTE:OTL,4,FALSE))</f>
        <v/>
      </c>
      <c r="OTP972" s="16" t="str">
        <f>IF(ISERROR(VLOOKUP(OTL972,'Controle de Estoque'!OTF:OTM,1,FALSE)),"",VLOOKUP(OTL972,'Controle de Estoque'!OTF:OTM,4,FALSE))</f>
        <v/>
      </c>
      <c r="OTQ972" s="16" t="str">
        <f>IF(ISERROR(VLOOKUP(OTM972,'Controle de Estoque'!OTG:OTN,1,FALSE)),"",VLOOKUP(OTM972,'Controle de Estoque'!OTG:OTN,4,FALSE))</f>
        <v/>
      </c>
      <c r="OTR972" s="16" t="str">
        <f>IF(ISERROR(VLOOKUP(OTN972,'Controle de Estoque'!OTH:OTO,1,FALSE)),"",VLOOKUP(OTN972,'Controle de Estoque'!OTH:OTO,4,FALSE))</f>
        <v/>
      </c>
      <c r="OTS972" s="16" t="str">
        <f>IF(ISERROR(VLOOKUP(OTO972,'Controle de Estoque'!OTI:OTP,1,FALSE)),"",VLOOKUP(OTO972,'Controle de Estoque'!OTI:OTP,4,FALSE))</f>
        <v/>
      </c>
      <c r="OTT972" s="16" t="str">
        <f>IF(ISERROR(VLOOKUP(OTP972,'Controle de Estoque'!OTJ:OTQ,1,FALSE)),"",VLOOKUP(OTP972,'Controle de Estoque'!OTJ:OTQ,4,FALSE))</f>
        <v/>
      </c>
      <c r="OTU972" s="16" t="str">
        <f>IF(ISERROR(VLOOKUP(OTQ972,'Controle de Estoque'!OTK:OTR,1,FALSE)),"",VLOOKUP(OTQ972,'Controle de Estoque'!OTK:OTR,4,FALSE))</f>
        <v/>
      </c>
      <c r="OTV972" s="16" t="str">
        <f>IF(ISERROR(VLOOKUP(OTR972,'Controle de Estoque'!OTL:OTS,1,FALSE)),"",VLOOKUP(OTR972,'Controle de Estoque'!OTL:OTS,4,FALSE))</f>
        <v/>
      </c>
      <c r="OTW972" s="16" t="str">
        <f>IF(ISERROR(VLOOKUP(OTS972,'Controle de Estoque'!OTM:OTT,1,FALSE)),"",VLOOKUP(OTS972,'Controle de Estoque'!OTM:OTT,4,FALSE))</f>
        <v/>
      </c>
      <c r="OTX972" s="16" t="str">
        <f>IF(ISERROR(VLOOKUP(OTT972,'Controle de Estoque'!OTN:OTU,1,FALSE)),"",VLOOKUP(OTT972,'Controle de Estoque'!OTN:OTU,4,FALSE))</f>
        <v/>
      </c>
      <c r="OTY972" s="16" t="str">
        <f>IF(ISERROR(VLOOKUP(OTU972,'Controle de Estoque'!OTO:OTV,1,FALSE)),"",VLOOKUP(OTU972,'Controle de Estoque'!OTO:OTV,4,FALSE))</f>
        <v/>
      </c>
      <c r="OTZ972" s="16" t="str">
        <f>IF(ISERROR(VLOOKUP(OTV972,'Controle de Estoque'!OTP:OTW,1,FALSE)),"",VLOOKUP(OTV972,'Controle de Estoque'!OTP:OTW,4,FALSE))</f>
        <v/>
      </c>
      <c r="OUA972" s="16" t="str">
        <f>IF(ISERROR(VLOOKUP(OTW972,'Controle de Estoque'!OTQ:OTX,1,FALSE)),"",VLOOKUP(OTW972,'Controle de Estoque'!OTQ:OTX,4,FALSE))</f>
        <v/>
      </c>
      <c r="OUB972" s="16" t="str">
        <f>IF(ISERROR(VLOOKUP(OTX972,'Controle de Estoque'!OTR:OTY,1,FALSE)),"",VLOOKUP(OTX972,'Controle de Estoque'!OTR:OTY,4,FALSE))</f>
        <v/>
      </c>
      <c r="OUC972" s="16" t="str">
        <f>IF(ISERROR(VLOOKUP(OTY972,'Controle de Estoque'!OTS:OTZ,1,FALSE)),"",VLOOKUP(OTY972,'Controle de Estoque'!OTS:OTZ,4,FALSE))</f>
        <v/>
      </c>
      <c r="OUD972" s="16" t="str">
        <f>IF(ISERROR(VLOOKUP(OTZ972,'Controle de Estoque'!OTT:OUA,1,FALSE)),"",VLOOKUP(OTZ972,'Controle de Estoque'!OTT:OUA,4,FALSE))</f>
        <v/>
      </c>
      <c r="OUE972" s="16" t="str">
        <f>IF(ISERROR(VLOOKUP(OUA972,'Controle de Estoque'!OTU:OUB,1,FALSE)),"",VLOOKUP(OUA972,'Controle de Estoque'!OTU:OUB,4,FALSE))</f>
        <v/>
      </c>
      <c r="OUF972" s="16" t="str">
        <f>IF(ISERROR(VLOOKUP(OUB972,'Controle de Estoque'!OTV:OUC,1,FALSE)),"",VLOOKUP(OUB972,'Controle de Estoque'!OTV:OUC,4,FALSE))</f>
        <v/>
      </c>
      <c r="OUG972" s="16" t="str">
        <f>IF(ISERROR(VLOOKUP(OUC972,'Controle de Estoque'!OTW:OUD,1,FALSE)),"",VLOOKUP(OUC972,'Controle de Estoque'!OTW:OUD,4,FALSE))</f>
        <v/>
      </c>
      <c r="OUH972" s="16" t="str">
        <f>IF(ISERROR(VLOOKUP(OUD972,'Controle de Estoque'!OTX:OUE,1,FALSE)),"",VLOOKUP(OUD972,'Controle de Estoque'!OTX:OUE,4,FALSE))</f>
        <v/>
      </c>
      <c r="OUI972" s="16" t="str">
        <f>IF(ISERROR(VLOOKUP(OUE972,'Controle de Estoque'!OTY:OUF,1,FALSE)),"",VLOOKUP(OUE972,'Controle de Estoque'!OTY:OUF,4,FALSE))</f>
        <v/>
      </c>
      <c r="OUJ972" s="16" t="str">
        <f>IF(ISERROR(VLOOKUP(OUF972,'Controle de Estoque'!OTZ:OUG,1,FALSE)),"",VLOOKUP(OUF972,'Controle de Estoque'!OTZ:OUG,4,FALSE))</f>
        <v/>
      </c>
      <c r="OUK972" s="16" t="str">
        <f>IF(ISERROR(VLOOKUP(OUG972,'Controle de Estoque'!OUA:OUH,1,FALSE)),"",VLOOKUP(OUG972,'Controle de Estoque'!OUA:OUH,4,FALSE))</f>
        <v/>
      </c>
      <c r="OUL972" s="16" t="str">
        <f>IF(ISERROR(VLOOKUP(OUH972,'Controle de Estoque'!OUB:OUI,1,FALSE)),"",VLOOKUP(OUH972,'Controle de Estoque'!OUB:OUI,4,FALSE))</f>
        <v/>
      </c>
      <c r="OUM972" s="16" t="str">
        <f>IF(ISERROR(VLOOKUP(OUI972,'Controle de Estoque'!OUC:OUJ,1,FALSE)),"",VLOOKUP(OUI972,'Controle de Estoque'!OUC:OUJ,4,FALSE))</f>
        <v/>
      </c>
      <c r="OUN972" s="16" t="str">
        <f>IF(ISERROR(VLOOKUP(OUJ972,'Controle de Estoque'!OUD:OUK,1,FALSE)),"",VLOOKUP(OUJ972,'Controle de Estoque'!OUD:OUK,4,FALSE))</f>
        <v/>
      </c>
      <c r="OUO972" s="16" t="str">
        <f>IF(ISERROR(VLOOKUP(OUK972,'Controle de Estoque'!OUE:OUL,1,FALSE)),"",VLOOKUP(OUK972,'Controle de Estoque'!OUE:OUL,4,FALSE))</f>
        <v/>
      </c>
      <c r="OUP972" s="16" t="str">
        <f>IF(ISERROR(VLOOKUP(OUL972,'Controle de Estoque'!OUF:OUM,1,FALSE)),"",VLOOKUP(OUL972,'Controle de Estoque'!OUF:OUM,4,FALSE))</f>
        <v/>
      </c>
      <c r="OUQ972" s="16" t="str">
        <f>IF(ISERROR(VLOOKUP(OUM972,'Controle de Estoque'!OUG:OUN,1,FALSE)),"",VLOOKUP(OUM972,'Controle de Estoque'!OUG:OUN,4,FALSE))</f>
        <v/>
      </c>
      <c r="OUR972" s="16" t="str">
        <f>IF(ISERROR(VLOOKUP(OUN972,'Controle de Estoque'!OUH:OUO,1,FALSE)),"",VLOOKUP(OUN972,'Controle de Estoque'!OUH:OUO,4,FALSE))</f>
        <v/>
      </c>
      <c r="OUS972" s="16" t="str">
        <f>IF(ISERROR(VLOOKUP(OUO972,'Controle de Estoque'!OUI:OUP,1,FALSE)),"",VLOOKUP(OUO972,'Controle de Estoque'!OUI:OUP,4,FALSE))</f>
        <v/>
      </c>
      <c r="OUT972" s="16" t="str">
        <f>IF(ISERROR(VLOOKUP(OUP972,'Controle de Estoque'!OUJ:OUQ,1,FALSE)),"",VLOOKUP(OUP972,'Controle de Estoque'!OUJ:OUQ,4,FALSE))</f>
        <v/>
      </c>
      <c r="OUU972" s="16" t="str">
        <f>IF(ISERROR(VLOOKUP(OUQ972,'Controle de Estoque'!OUK:OUR,1,FALSE)),"",VLOOKUP(OUQ972,'Controle de Estoque'!OUK:OUR,4,FALSE))</f>
        <v/>
      </c>
      <c r="OUV972" s="16" t="str">
        <f>IF(ISERROR(VLOOKUP(OUR972,'Controle de Estoque'!OUL:OUS,1,FALSE)),"",VLOOKUP(OUR972,'Controle de Estoque'!OUL:OUS,4,FALSE))</f>
        <v/>
      </c>
      <c r="OUW972" s="16" t="str">
        <f>IF(ISERROR(VLOOKUP(OUS972,'Controle de Estoque'!OUM:OUT,1,FALSE)),"",VLOOKUP(OUS972,'Controle de Estoque'!OUM:OUT,4,FALSE))</f>
        <v/>
      </c>
      <c r="OUX972" s="16" t="str">
        <f>IF(ISERROR(VLOOKUP(OUT972,'Controle de Estoque'!OUN:OUU,1,FALSE)),"",VLOOKUP(OUT972,'Controle de Estoque'!OUN:OUU,4,FALSE))</f>
        <v/>
      </c>
      <c r="OUY972" s="16" t="str">
        <f>IF(ISERROR(VLOOKUP(OUU972,'Controle de Estoque'!OUO:OUV,1,FALSE)),"",VLOOKUP(OUU972,'Controle de Estoque'!OUO:OUV,4,FALSE))</f>
        <v/>
      </c>
      <c r="OUZ972" s="16" t="str">
        <f>IF(ISERROR(VLOOKUP(OUV972,'Controle de Estoque'!OUP:OUW,1,FALSE)),"",VLOOKUP(OUV972,'Controle de Estoque'!OUP:OUW,4,FALSE))</f>
        <v/>
      </c>
      <c r="OVA972" s="16" t="str">
        <f>IF(ISERROR(VLOOKUP(OUW972,'Controle de Estoque'!OUQ:OUX,1,FALSE)),"",VLOOKUP(OUW972,'Controle de Estoque'!OUQ:OUX,4,FALSE))</f>
        <v/>
      </c>
      <c r="OVB972" s="16" t="str">
        <f>IF(ISERROR(VLOOKUP(OUX972,'Controle de Estoque'!OUR:OUY,1,FALSE)),"",VLOOKUP(OUX972,'Controle de Estoque'!OUR:OUY,4,FALSE))</f>
        <v/>
      </c>
      <c r="OVC972" s="16" t="str">
        <f>IF(ISERROR(VLOOKUP(OUY972,'Controle de Estoque'!OUS:OUZ,1,FALSE)),"",VLOOKUP(OUY972,'Controle de Estoque'!OUS:OUZ,4,FALSE))</f>
        <v/>
      </c>
      <c r="OVD972" s="16" t="str">
        <f>IF(ISERROR(VLOOKUP(OUZ972,'Controle de Estoque'!OUT:OVA,1,FALSE)),"",VLOOKUP(OUZ972,'Controle de Estoque'!OUT:OVA,4,FALSE))</f>
        <v/>
      </c>
      <c r="OVE972" s="16" t="str">
        <f>IF(ISERROR(VLOOKUP(OVA972,'Controle de Estoque'!OUU:OVB,1,FALSE)),"",VLOOKUP(OVA972,'Controle de Estoque'!OUU:OVB,4,FALSE))</f>
        <v/>
      </c>
      <c r="OVF972" s="16" t="str">
        <f>IF(ISERROR(VLOOKUP(OVB972,'Controle de Estoque'!OUV:OVC,1,FALSE)),"",VLOOKUP(OVB972,'Controle de Estoque'!OUV:OVC,4,FALSE))</f>
        <v/>
      </c>
      <c r="OVG972" s="16" t="str">
        <f>IF(ISERROR(VLOOKUP(OVC972,'Controle de Estoque'!OUW:OVD,1,FALSE)),"",VLOOKUP(OVC972,'Controle de Estoque'!OUW:OVD,4,FALSE))</f>
        <v/>
      </c>
      <c r="OVH972" s="16" t="str">
        <f>IF(ISERROR(VLOOKUP(OVD972,'Controle de Estoque'!OUX:OVE,1,FALSE)),"",VLOOKUP(OVD972,'Controle de Estoque'!OUX:OVE,4,FALSE))</f>
        <v/>
      </c>
      <c r="OVI972" s="16" t="str">
        <f>IF(ISERROR(VLOOKUP(OVE972,'Controle de Estoque'!OUY:OVF,1,FALSE)),"",VLOOKUP(OVE972,'Controle de Estoque'!OUY:OVF,4,FALSE))</f>
        <v/>
      </c>
      <c r="OVJ972" s="16" t="str">
        <f>IF(ISERROR(VLOOKUP(OVF972,'Controle de Estoque'!OUZ:OVG,1,FALSE)),"",VLOOKUP(OVF972,'Controle de Estoque'!OUZ:OVG,4,FALSE))</f>
        <v/>
      </c>
      <c r="OVK972" s="16" t="str">
        <f>IF(ISERROR(VLOOKUP(OVG972,'Controle de Estoque'!OVA:OVH,1,FALSE)),"",VLOOKUP(OVG972,'Controle de Estoque'!OVA:OVH,4,FALSE))</f>
        <v/>
      </c>
      <c r="OVL972" s="16" t="str">
        <f>IF(ISERROR(VLOOKUP(OVH972,'Controle de Estoque'!OVB:OVI,1,FALSE)),"",VLOOKUP(OVH972,'Controle de Estoque'!OVB:OVI,4,FALSE))</f>
        <v/>
      </c>
      <c r="OVM972" s="16" t="str">
        <f>IF(ISERROR(VLOOKUP(OVI972,'Controle de Estoque'!OVC:OVJ,1,FALSE)),"",VLOOKUP(OVI972,'Controle de Estoque'!OVC:OVJ,4,FALSE))</f>
        <v/>
      </c>
      <c r="OVN972" s="16" t="str">
        <f>IF(ISERROR(VLOOKUP(OVJ972,'Controle de Estoque'!OVD:OVK,1,FALSE)),"",VLOOKUP(OVJ972,'Controle de Estoque'!OVD:OVK,4,FALSE))</f>
        <v/>
      </c>
      <c r="OVO972" s="16" t="str">
        <f>IF(ISERROR(VLOOKUP(OVK972,'Controle de Estoque'!OVE:OVL,1,FALSE)),"",VLOOKUP(OVK972,'Controle de Estoque'!OVE:OVL,4,FALSE))</f>
        <v/>
      </c>
      <c r="OVP972" s="16" t="str">
        <f>IF(ISERROR(VLOOKUP(OVL972,'Controle de Estoque'!OVF:OVM,1,FALSE)),"",VLOOKUP(OVL972,'Controle de Estoque'!OVF:OVM,4,FALSE))</f>
        <v/>
      </c>
      <c r="OVQ972" s="16" t="str">
        <f>IF(ISERROR(VLOOKUP(OVM972,'Controle de Estoque'!OVG:OVN,1,FALSE)),"",VLOOKUP(OVM972,'Controle de Estoque'!OVG:OVN,4,FALSE))</f>
        <v/>
      </c>
      <c r="OVR972" s="16" t="str">
        <f>IF(ISERROR(VLOOKUP(OVN972,'Controle de Estoque'!OVH:OVO,1,FALSE)),"",VLOOKUP(OVN972,'Controle de Estoque'!OVH:OVO,4,FALSE))</f>
        <v/>
      </c>
      <c r="OVS972" s="16" t="str">
        <f>IF(ISERROR(VLOOKUP(OVO972,'Controle de Estoque'!OVI:OVP,1,FALSE)),"",VLOOKUP(OVO972,'Controle de Estoque'!OVI:OVP,4,FALSE))</f>
        <v/>
      </c>
      <c r="OVT972" s="16" t="str">
        <f>IF(ISERROR(VLOOKUP(OVP972,'Controle de Estoque'!OVJ:OVQ,1,FALSE)),"",VLOOKUP(OVP972,'Controle de Estoque'!OVJ:OVQ,4,FALSE))</f>
        <v/>
      </c>
      <c r="OVU972" s="16" t="str">
        <f>IF(ISERROR(VLOOKUP(OVQ972,'Controle de Estoque'!OVK:OVR,1,FALSE)),"",VLOOKUP(OVQ972,'Controle de Estoque'!OVK:OVR,4,FALSE))</f>
        <v/>
      </c>
      <c r="OVV972" s="16" t="str">
        <f>IF(ISERROR(VLOOKUP(OVR972,'Controle de Estoque'!OVL:OVS,1,FALSE)),"",VLOOKUP(OVR972,'Controle de Estoque'!OVL:OVS,4,FALSE))</f>
        <v/>
      </c>
      <c r="OVW972" s="16" t="str">
        <f>IF(ISERROR(VLOOKUP(OVS972,'Controle de Estoque'!OVM:OVT,1,FALSE)),"",VLOOKUP(OVS972,'Controle de Estoque'!OVM:OVT,4,FALSE))</f>
        <v/>
      </c>
      <c r="OVX972" s="16" t="str">
        <f>IF(ISERROR(VLOOKUP(OVT972,'Controle de Estoque'!OVN:OVU,1,FALSE)),"",VLOOKUP(OVT972,'Controle de Estoque'!OVN:OVU,4,FALSE))</f>
        <v/>
      </c>
      <c r="OVY972" s="16" t="str">
        <f>IF(ISERROR(VLOOKUP(OVU972,'Controle de Estoque'!OVO:OVV,1,FALSE)),"",VLOOKUP(OVU972,'Controle de Estoque'!OVO:OVV,4,FALSE))</f>
        <v/>
      </c>
      <c r="OVZ972" s="16" t="str">
        <f>IF(ISERROR(VLOOKUP(OVV972,'Controle de Estoque'!OVP:OVW,1,FALSE)),"",VLOOKUP(OVV972,'Controle de Estoque'!OVP:OVW,4,FALSE))</f>
        <v/>
      </c>
      <c r="OWA972" s="16" t="str">
        <f>IF(ISERROR(VLOOKUP(OVW972,'Controle de Estoque'!OVQ:OVX,1,FALSE)),"",VLOOKUP(OVW972,'Controle de Estoque'!OVQ:OVX,4,FALSE))</f>
        <v/>
      </c>
      <c r="OWB972" s="16" t="str">
        <f>IF(ISERROR(VLOOKUP(OVX972,'Controle de Estoque'!OVR:OVY,1,FALSE)),"",VLOOKUP(OVX972,'Controle de Estoque'!OVR:OVY,4,FALSE))</f>
        <v/>
      </c>
      <c r="OWC972" s="16" t="str">
        <f>IF(ISERROR(VLOOKUP(OVY972,'Controle de Estoque'!OVS:OVZ,1,FALSE)),"",VLOOKUP(OVY972,'Controle de Estoque'!OVS:OVZ,4,FALSE))</f>
        <v/>
      </c>
      <c r="OWD972" s="16" t="str">
        <f>IF(ISERROR(VLOOKUP(OVZ972,'Controle de Estoque'!OVT:OWA,1,FALSE)),"",VLOOKUP(OVZ972,'Controle de Estoque'!OVT:OWA,4,FALSE))</f>
        <v/>
      </c>
      <c r="OWE972" s="16" t="str">
        <f>IF(ISERROR(VLOOKUP(OWA972,'Controle de Estoque'!OVU:OWB,1,FALSE)),"",VLOOKUP(OWA972,'Controle de Estoque'!OVU:OWB,4,FALSE))</f>
        <v/>
      </c>
      <c r="OWF972" s="16" t="str">
        <f>IF(ISERROR(VLOOKUP(OWB972,'Controle de Estoque'!OVV:OWC,1,FALSE)),"",VLOOKUP(OWB972,'Controle de Estoque'!OVV:OWC,4,FALSE))</f>
        <v/>
      </c>
      <c r="OWG972" s="16" t="str">
        <f>IF(ISERROR(VLOOKUP(OWC972,'Controle de Estoque'!OVW:OWD,1,FALSE)),"",VLOOKUP(OWC972,'Controle de Estoque'!OVW:OWD,4,FALSE))</f>
        <v/>
      </c>
      <c r="OWH972" s="16" t="str">
        <f>IF(ISERROR(VLOOKUP(OWD972,'Controle de Estoque'!OVX:OWE,1,FALSE)),"",VLOOKUP(OWD972,'Controle de Estoque'!OVX:OWE,4,FALSE))</f>
        <v/>
      </c>
      <c r="OWI972" s="16" t="str">
        <f>IF(ISERROR(VLOOKUP(OWE972,'Controle de Estoque'!OVY:OWF,1,FALSE)),"",VLOOKUP(OWE972,'Controle de Estoque'!OVY:OWF,4,FALSE))</f>
        <v/>
      </c>
      <c r="OWJ972" s="16" t="str">
        <f>IF(ISERROR(VLOOKUP(OWF972,'Controle de Estoque'!OVZ:OWG,1,FALSE)),"",VLOOKUP(OWF972,'Controle de Estoque'!OVZ:OWG,4,FALSE))</f>
        <v/>
      </c>
      <c r="OWK972" s="16" t="str">
        <f>IF(ISERROR(VLOOKUP(OWG972,'Controle de Estoque'!OWA:OWH,1,FALSE)),"",VLOOKUP(OWG972,'Controle de Estoque'!OWA:OWH,4,FALSE))</f>
        <v/>
      </c>
      <c r="OWL972" s="16" t="str">
        <f>IF(ISERROR(VLOOKUP(OWH972,'Controle de Estoque'!OWB:OWI,1,FALSE)),"",VLOOKUP(OWH972,'Controle de Estoque'!OWB:OWI,4,FALSE))</f>
        <v/>
      </c>
      <c r="OWM972" s="16" t="str">
        <f>IF(ISERROR(VLOOKUP(OWI972,'Controle de Estoque'!OWC:OWJ,1,FALSE)),"",VLOOKUP(OWI972,'Controle de Estoque'!OWC:OWJ,4,FALSE))</f>
        <v/>
      </c>
      <c r="OWN972" s="16" t="str">
        <f>IF(ISERROR(VLOOKUP(OWJ972,'Controle de Estoque'!OWD:OWK,1,FALSE)),"",VLOOKUP(OWJ972,'Controle de Estoque'!OWD:OWK,4,FALSE))</f>
        <v/>
      </c>
      <c r="OWO972" s="16" t="str">
        <f>IF(ISERROR(VLOOKUP(OWK972,'Controle de Estoque'!OWE:OWL,1,FALSE)),"",VLOOKUP(OWK972,'Controle de Estoque'!OWE:OWL,4,FALSE))</f>
        <v/>
      </c>
      <c r="OWP972" s="16" t="str">
        <f>IF(ISERROR(VLOOKUP(OWL972,'Controle de Estoque'!OWF:OWM,1,FALSE)),"",VLOOKUP(OWL972,'Controle de Estoque'!OWF:OWM,4,FALSE))</f>
        <v/>
      </c>
      <c r="OWQ972" s="16" t="str">
        <f>IF(ISERROR(VLOOKUP(OWM972,'Controle de Estoque'!OWG:OWN,1,FALSE)),"",VLOOKUP(OWM972,'Controle de Estoque'!OWG:OWN,4,FALSE))</f>
        <v/>
      </c>
      <c r="OWR972" s="16" t="str">
        <f>IF(ISERROR(VLOOKUP(OWN972,'Controle de Estoque'!OWH:OWO,1,FALSE)),"",VLOOKUP(OWN972,'Controle de Estoque'!OWH:OWO,4,FALSE))</f>
        <v/>
      </c>
      <c r="OWS972" s="16" t="str">
        <f>IF(ISERROR(VLOOKUP(OWO972,'Controle de Estoque'!OWI:OWP,1,FALSE)),"",VLOOKUP(OWO972,'Controle de Estoque'!OWI:OWP,4,FALSE))</f>
        <v/>
      </c>
      <c r="OWT972" s="16" t="str">
        <f>IF(ISERROR(VLOOKUP(OWP972,'Controle de Estoque'!OWJ:OWQ,1,FALSE)),"",VLOOKUP(OWP972,'Controle de Estoque'!OWJ:OWQ,4,FALSE))</f>
        <v/>
      </c>
      <c r="OWU972" s="16" t="str">
        <f>IF(ISERROR(VLOOKUP(OWQ972,'Controle de Estoque'!OWK:OWR,1,FALSE)),"",VLOOKUP(OWQ972,'Controle de Estoque'!OWK:OWR,4,FALSE))</f>
        <v/>
      </c>
      <c r="OWV972" s="16" t="str">
        <f>IF(ISERROR(VLOOKUP(OWR972,'Controle de Estoque'!OWL:OWS,1,FALSE)),"",VLOOKUP(OWR972,'Controle de Estoque'!OWL:OWS,4,FALSE))</f>
        <v/>
      </c>
      <c r="OWW972" s="16" t="str">
        <f>IF(ISERROR(VLOOKUP(OWS972,'Controle de Estoque'!OWM:OWT,1,FALSE)),"",VLOOKUP(OWS972,'Controle de Estoque'!OWM:OWT,4,FALSE))</f>
        <v/>
      </c>
      <c r="OWX972" s="16" t="str">
        <f>IF(ISERROR(VLOOKUP(OWT972,'Controle de Estoque'!OWN:OWU,1,FALSE)),"",VLOOKUP(OWT972,'Controle de Estoque'!OWN:OWU,4,FALSE))</f>
        <v/>
      </c>
      <c r="OWY972" s="16" t="str">
        <f>IF(ISERROR(VLOOKUP(OWU972,'Controle de Estoque'!OWO:OWV,1,FALSE)),"",VLOOKUP(OWU972,'Controle de Estoque'!OWO:OWV,4,FALSE))</f>
        <v/>
      </c>
      <c r="OWZ972" s="16" t="str">
        <f>IF(ISERROR(VLOOKUP(OWV972,'Controle de Estoque'!OWP:OWW,1,FALSE)),"",VLOOKUP(OWV972,'Controle de Estoque'!OWP:OWW,4,FALSE))</f>
        <v/>
      </c>
      <c r="OXA972" s="16" t="str">
        <f>IF(ISERROR(VLOOKUP(OWW972,'Controle de Estoque'!OWQ:OWX,1,FALSE)),"",VLOOKUP(OWW972,'Controle de Estoque'!OWQ:OWX,4,FALSE))</f>
        <v/>
      </c>
      <c r="OXB972" s="16" t="str">
        <f>IF(ISERROR(VLOOKUP(OWX972,'Controle de Estoque'!OWR:OWY,1,FALSE)),"",VLOOKUP(OWX972,'Controle de Estoque'!OWR:OWY,4,FALSE))</f>
        <v/>
      </c>
      <c r="OXC972" s="16" t="str">
        <f>IF(ISERROR(VLOOKUP(OWY972,'Controle de Estoque'!OWS:OWZ,1,FALSE)),"",VLOOKUP(OWY972,'Controle de Estoque'!OWS:OWZ,4,FALSE))</f>
        <v/>
      </c>
      <c r="OXD972" s="16" t="str">
        <f>IF(ISERROR(VLOOKUP(OWZ972,'Controle de Estoque'!OWT:OXA,1,FALSE)),"",VLOOKUP(OWZ972,'Controle de Estoque'!OWT:OXA,4,FALSE))</f>
        <v/>
      </c>
      <c r="OXE972" s="16" t="str">
        <f>IF(ISERROR(VLOOKUP(OXA972,'Controle de Estoque'!OWU:OXB,1,FALSE)),"",VLOOKUP(OXA972,'Controle de Estoque'!OWU:OXB,4,FALSE))</f>
        <v/>
      </c>
      <c r="OXF972" s="16" t="str">
        <f>IF(ISERROR(VLOOKUP(OXB972,'Controle de Estoque'!OWV:OXC,1,FALSE)),"",VLOOKUP(OXB972,'Controle de Estoque'!OWV:OXC,4,FALSE))</f>
        <v/>
      </c>
      <c r="OXG972" s="16" t="str">
        <f>IF(ISERROR(VLOOKUP(OXC972,'Controle de Estoque'!OWW:OXD,1,FALSE)),"",VLOOKUP(OXC972,'Controle de Estoque'!OWW:OXD,4,FALSE))</f>
        <v/>
      </c>
      <c r="OXH972" s="16" t="str">
        <f>IF(ISERROR(VLOOKUP(OXD972,'Controle de Estoque'!OWX:OXE,1,FALSE)),"",VLOOKUP(OXD972,'Controle de Estoque'!OWX:OXE,4,FALSE))</f>
        <v/>
      </c>
      <c r="OXI972" s="16" t="str">
        <f>IF(ISERROR(VLOOKUP(OXE972,'Controle de Estoque'!OWY:OXF,1,FALSE)),"",VLOOKUP(OXE972,'Controle de Estoque'!OWY:OXF,4,FALSE))</f>
        <v/>
      </c>
      <c r="OXJ972" s="16" t="str">
        <f>IF(ISERROR(VLOOKUP(OXF972,'Controle de Estoque'!OWZ:OXG,1,FALSE)),"",VLOOKUP(OXF972,'Controle de Estoque'!OWZ:OXG,4,FALSE))</f>
        <v/>
      </c>
      <c r="OXK972" s="16" t="str">
        <f>IF(ISERROR(VLOOKUP(OXG972,'Controle de Estoque'!OXA:OXH,1,FALSE)),"",VLOOKUP(OXG972,'Controle de Estoque'!OXA:OXH,4,FALSE))</f>
        <v/>
      </c>
      <c r="OXL972" s="16" t="str">
        <f>IF(ISERROR(VLOOKUP(OXH972,'Controle de Estoque'!OXB:OXI,1,FALSE)),"",VLOOKUP(OXH972,'Controle de Estoque'!OXB:OXI,4,FALSE))</f>
        <v/>
      </c>
      <c r="OXM972" s="16" t="str">
        <f>IF(ISERROR(VLOOKUP(OXI972,'Controle de Estoque'!OXC:OXJ,1,FALSE)),"",VLOOKUP(OXI972,'Controle de Estoque'!OXC:OXJ,4,FALSE))</f>
        <v/>
      </c>
      <c r="OXN972" s="16" t="str">
        <f>IF(ISERROR(VLOOKUP(OXJ972,'Controle de Estoque'!OXD:OXK,1,FALSE)),"",VLOOKUP(OXJ972,'Controle de Estoque'!OXD:OXK,4,FALSE))</f>
        <v/>
      </c>
      <c r="OXO972" s="16" t="str">
        <f>IF(ISERROR(VLOOKUP(OXK972,'Controle de Estoque'!OXE:OXL,1,FALSE)),"",VLOOKUP(OXK972,'Controle de Estoque'!OXE:OXL,4,FALSE))</f>
        <v/>
      </c>
      <c r="OXP972" s="16" t="str">
        <f>IF(ISERROR(VLOOKUP(OXL972,'Controle de Estoque'!OXF:OXM,1,FALSE)),"",VLOOKUP(OXL972,'Controle de Estoque'!OXF:OXM,4,FALSE))</f>
        <v/>
      </c>
      <c r="OXQ972" s="16" t="str">
        <f>IF(ISERROR(VLOOKUP(OXM972,'Controle de Estoque'!OXG:OXN,1,FALSE)),"",VLOOKUP(OXM972,'Controle de Estoque'!OXG:OXN,4,FALSE))</f>
        <v/>
      </c>
      <c r="OXR972" s="16" t="str">
        <f>IF(ISERROR(VLOOKUP(OXN972,'Controle de Estoque'!OXH:OXO,1,FALSE)),"",VLOOKUP(OXN972,'Controle de Estoque'!OXH:OXO,4,FALSE))</f>
        <v/>
      </c>
      <c r="OXS972" s="16" t="str">
        <f>IF(ISERROR(VLOOKUP(OXO972,'Controle de Estoque'!OXI:OXP,1,FALSE)),"",VLOOKUP(OXO972,'Controle de Estoque'!OXI:OXP,4,FALSE))</f>
        <v/>
      </c>
      <c r="OXT972" s="16" t="str">
        <f>IF(ISERROR(VLOOKUP(OXP972,'Controle de Estoque'!OXJ:OXQ,1,FALSE)),"",VLOOKUP(OXP972,'Controle de Estoque'!OXJ:OXQ,4,FALSE))</f>
        <v/>
      </c>
      <c r="OXU972" s="16" t="str">
        <f>IF(ISERROR(VLOOKUP(OXQ972,'Controle de Estoque'!OXK:OXR,1,FALSE)),"",VLOOKUP(OXQ972,'Controle de Estoque'!OXK:OXR,4,FALSE))</f>
        <v/>
      </c>
      <c r="OXV972" s="16" t="str">
        <f>IF(ISERROR(VLOOKUP(OXR972,'Controle de Estoque'!OXL:OXS,1,FALSE)),"",VLOOKUP(OXR972,'Controle de Estoque'!OXL:OXS,4,FALSE))</f>
        <v/>
      </c>
      <c r="OXW972" s="16" t="str">
        <f>IF(ISERROR(VLOOKUP(OXS972,'Controle de Estoque'!OXM:OXT,1,FALSE)),"",VLOOKUP(OXS972,'Controle de Estoque'!OXM:OXT,4,FALSE))</f>
        <v/>
      </c>
      <c r="OXX972" s="16" t="str">
        <f>IF(ISERROR(VLOOKUP(OXT972,'Controle de Estoque'!OXN:OXU,1,FALSE)),"",VLOOKUP(OXT972,'Controle de Estoque'!OXN:OXU,4,FALSE))</f>
        <v/>
      </c>
      <c r="OXY972" s="16" t="str">
        <f>IF(ISERROR(VLOOKUP(OXU972,'Controle de Estoque'!OXO:OXV,1,FALSE)),"",VLOOKUP(OXU972,'Controle de Estoque'!OXO:OXV,4,FALSE))</f>
        <v/>
      </c>
      <c r="OXZ972" s="16" t="str">
        <f>IF(ISERROR(VLOOKUP(OXV972,'Controle de Estoque'!OXP:OXW,1,FALSE)),"",VLOOKUP(OXV972,'Controle de Estoque'!OXP:OXW,4,FALSE))</f>
        <v/>
      </c>
      <c r="OYA972" s="16" t="str">
        <f>IF(ISERROR(VLOOKUP(OXW972,'Controle de Estoque'!OXQ:OXX,1,FALSE)),"",VLOOKUP(OXW972,'Controle de Estoque'!OXQ:OXX,4,FALSE))</f>
        <v/>
      </c>
      <c r="OYB972" s="16" t="str">
        <f>IF(ISERROR(VLOOKUP(OXX972,'Controle de Estoque'!OXR:OXY,1,FALSE)),"",VLOOKUP(OXX972,'Controle de Estoque'!OXR:OXY,4,FALSE))</f>
        <v/>
      </c>
      <c r="OYC972" s="16" t="str">
        <f>IF(ISERROR(VLOOKUP(OXY972,'Controle de Estoque'!OXS:OXZ,1,FALSE)),"",VLOOKUP(OXY972,'Controle de Estoque'!OXS:OXZ,4,FALSE))</f>
        <v/>
      </c>
      <c r="OYD972" s="16" t="str">
        <f>IF(ISERROR(VLOOKUP(OXZ972,'Controle de Estoque'!OXT:OYA,1,FALSE)),"",VLOOKUP(OXZ972,'Controle de Estoque'!OXT:OYA,4,FALSE))</f>
        <v/>
      </c>
      <c r="OYE972" s="16" t="str">
        <f>IF(ISERROR(VLOOKUP(OYA972,'Controle de Estoque'!OXU:OYB,1,FALSE)),"",VLOOKUP(OYA972,'Controle de Estoque'!OXU:OYB,4,FALSE))</f>
        <v/>
      </c>
      <c r="OYF972" s="16" t="str">
        <f>IF(ISERROR(VLOOKUP(OYB972,'Controle de Estoque'!OXV:OYC,1,FALSE)),"",VLOOKUP(OYB972,'Controle de Estoque'!OXV:OYC,4,FALSE))</f>
        <v/>
      </c>
      <c r="OYG972" s="16" t="str">
        <f>IF(ISERROR(VLOOKUP(OYC972,'Controle de Estoque'!OXW:OYD,1,FALSE)),"",VLOOKUP(OYC972,'Controle de Estoque'!OXW:OYD,4,FALSE))</f>
        <v/>
      </c>
      <c r="OYH972" s="16" t="str">
        <f>IF(ISERROR(VLOOKUP(OYD972,'Controle de Estoque'!OXX:OYE,1,FALSE)),"",VLOOKUP(OYD972,'Controle de Estoque'!OXX:OYE,4,FALSE))</f>
        <v/>
      </c>
      <c r="OYI972" s="16" t="str">
        <f>IF(ISERROR(VLOOKUP(OYE972,'Controle de Estoque'!OXY:OYF,1,FALSE)),"",VLOOKUP(OYE972,'Controle de Estoque'!OXY:OYF,4,FALSE))</f>
        <v/>
      </c>
      <c r="OYJ972" s="16" t="str">
        <f>IF(ISERROR(VLOOKUP(OYF972,'Controle de Estoque'!OXZ:OYG,1,FALSE)),"",VLOOKUP(OYF972,'Controle de Estoque'!OXZ:OYG,4,FALSE))</f>
        <v/>
      </c>
      <c r="OYK972" s="16" t="str">
        <f>IF(ISERROR(VLOOKUP(OYG972,'Controle de Estoque'!OYA:OYH,1,FALSE)),"",VLOOKUP(OYG972,'Controle de Estoque'!OYA:OYH,4,FALSE))</f>
        <v/>
      </c>
      <c r="OYL972" s="16" t="str">
        <f>IF(ISERROR(VLOOKUP(OYH972,'Controle de Estoque'!OYB:OYI,1,FALSE)),"",VLOOKUP(OYH972,'Controle de Estoque'!OYB:OYI,4,FALSE))</f>
        <v/>
      </c>
      <c r="OYM972" s="16" t="str">
        <f>IF(ISERROR(VLOOKUP(OYI972,'Controle de Estoque'!OYC:OYJ,1,FALSE)),"",VLOOKUP(OYI972,'Controle de Estoque'!OYC:OYJ,4,FALSE))</f>
        <v/>
      </c>
      <c r="OYN972" s="16" t="str">
        <f>IF(ISERROR(VLOOKUP(OYJ972,'Controle de Estoque'!OYD:OYK,1,FALSE)),"",VLOOKUP(OYJ972,'Controle de Estoque'!OYD:OYK,4,FALSE))</f>
        <v/>
      </c>
      <c r="OYO972" s="16" t="str">
        <f>IF(ISERROR(VLOOKUP(OYK972,'Controle de Estoque'!OYE:OYL,1,FALSE)),"",VLOOKUP(OYK972,'Controle de Estoque'!OYE:OYL,4,FALSE))</f>
        <v/>
      </c>
      <c r="OYP972" s="16" t="str">
        <f>IF(ISERROR(VLOOKUP(OYL972,'Controle de Estoque'!OYF:OYM,1,FALSE)),"",VLOOKUP(OYL972,'Controle de Estoque'!OYF:OYM,4,FALSE))</f>
        <v/>
      </c>
      <c r="OYQ972" s="16" t="str">
        <f>IF(ISERROR(VLOOKUP(OYM972,'Controle de Estoque'!OYG:OYN,1,FALSE)),"",VLOOKUP(OYM972,'Controle de Estoque'!OYG:OYN,4,FALSE))</f>
        <v/>
      </c>
      <c r="OYR972" s="16" t="str">
        <f>IF(ISERROR(VLOOKUP(OYN972,'Controle de Estoque'!OYH:OYO,1,FALSE)),"",VLOOKUP(OYN972,'Controle de Estoque'!OYH:OYO,4,FALSE))</f>
        <v/>
      </c>
      <c r="OYS972" s="16" t="str">
        <f>IF(ISERROR(VLOOKUP(OYO972,'Controle de Estoque'!OYI:OYP,1,FALSE)),"",VLOOKUP(OYO972,'Controle de Estoque'!OYI:OYP,4,FALSE))</f>
        <v/>
      </c>
      <c r="OYT972" s="16" t="str">
        <f>IF(ISERROR(VLOOKUP(OYP972,'Controle de Estoque'!OYJ:OYQ,1,FALSE)),"",VLOOKUP(OYP972,'Controle de Estoque'!OYJ:OYQ,4,FALSE))</f>
        <v/>
      </c>
      <c r="OYU972" s="16" t="str">
        <f>IF(ISERROR(VLOOKUP(OYQ972,'Controle de Estoque'!OYK:OYR,1,FALSE)),"",VLOOKUP(OYQ972,'Controle de Estoque'!OYK:OYR,4,FALSE))</f>
        <v/>
      </c>
      <c r="OYV972" s="16" t="str">
        <f>IF(ISERROR(VLOOKUP(OYR972,'Controle de Estoque'!OYL:OYS,1,FALSE)),"",VLOOKUP(OYR972,'Controle de Estoque'!OYL:OYS,4,FALSE))</f>
        <v/>
      </c>
      <c r="OYW972" s="16" t="str">
        <f>IF(ISERROR(VLOOKUP(OYS972,'Controle de Estoque'!OYM:OYT,1,FALSE)),"",VLOOKUP(OYS972,'Controle de Estoque'!OYM:OYT,4,FALSE))</f>
        <v/>
      </c>
      <c r="OYX972" s="16" t="str">
        <f>IF(ISERROR(VLOOKUP(OYT972,'Controle de Estoque'!OYN:OYU,1,FALSE)),"",VLOOKUP(OYT972,'Controle de Estoque'!OYN:OYU,4,FALSE))</f>
        <v/>
      </c>
      <c r="OYY972" s="16" t="str">
        <f>IF(ISERROR(VLOOKUP(OYU972,'Controle de Estoque'!OYO:OYV,1,FALSE)),"",VLOOKUP(OYU972,'Controle de Estoque'!OYO:OYV,4,FALSE))</f>
        <v/>
      </c>
      <c r="OYZ972" s="16" t="str">
        <f>IF(ISERROR(VLOOKUP(OYV972,'Controle de Estoque'!OYP:OYW,1,FALSE)),"",VLOOKUP(OYV972,'Controle de Estoque'!OYP:OYW,4,FALSE))</f>
        <v/>
      </c>
      <c r="OZA972" s="16" t="str">
        <f>IF(ISERROR(VLOOKUP(OYW972,'Controle de Estoque'!OYQ:OYX,1,FALSE)),"",VLOOKUP(OYW972,'Controle de Estoque'!OYQ:OYX,4,FALSE))</f>
        <v/>
      </c>
      <c r="OZB972" s="16" t="str">
        <f>IF(ISERROR(VLOOKUP(OYX972,'Controle de Estoque'!OYR:OYY,1,FALSE)),"",VLOOKUP(OYX972,'Controle de Estoque'!OYR:OYY,4,FALSE))</f>
        <v/>
      </c>
      <c r="OZC972" s="16" t="str">
        <f>IF(ISERROR(VLOOKUP(OYY972,'Controle de Estoque'!OYS:OYZ,1,FALSE)),"",VLOOKUP(OYY972,'Controle de Estoque'!OYS:OYZ,4,FALSE))</f>
        <v/>
      </c>
      <c r="OZD972" s="16" t="str">
        <f>IF(ISERROR(VLOOKUP(OYZ972,'Controle de Estoque'!OYT:OZA,1,FALSE)),"",VLOOKUP(OYZ972,'Controle de Estoque'!OYT:OZA,4,FALSE))</f>
        <v/>
      </c>
      <c r="OZE972" s="16" t="str">
        <f>IF(ISERROR(VLOOKUP(OZA972,'Controle de Estoque'!OYU:OZB,1,FALSE)),"",VLOOKUP(OZA972,'Controle de Estoque'!OYU:OZB,4,FALSE))</f>
        <v/>
      </c>
      <c r="OZF972" s="16" t="str">
        <f>IF(ISERROR(VLOOKUP(OZB972,'Controle de Estoque'!OYV:OZC,1,FALSE)),"",VLOOKUP(OZB972,'Controle de Estoque'!OYV:OZC,4,FALSE))</f>
        <v/>
      </c>
      <c r="OZG972" s="16" t="str">
        <f>IF(ISERROR(VLOOKUP(OZC972,'Controle de Estoque'!OYW:OZD,1,FALSE)),"",VLOOKUP(OZC972,'Controle de Estoque'!OYW:OZD,4,FALSE))</f>
        <v/>
      </c>
      <c r="OZH972" s="16" t="str">
        <f>IF(ISERROR(VLOOKUP(OZD972,'Controle de Estoque'!OYX:OZE,1,FALSE)),"",VLOOKUP(OZD972,'Controle de Estoque'!OYX:OZE,4,FALSE))</f>
        <v/>
      </c>
      <c r="OZI972" s="16" t="str">
        <f>IF(ISERROR(VLOOKUP(OZE972,'Controle de Estoque'!OYY:OZF,1,FALSE)),"",VLOOKUP(OZE972,'Controle de Estoque'!OYY:OZF,4,FALSE))</f>
        <v/>
      </c>
      <c r="OZJ972" s="16" t="str">
        <f>IF(ISERROR(VLOOKUP(OZF972,'Controle de Estoque'!OYZ:OZG,1,FALSE)),"",VLOOKUP(OZF972,'Controle de Estoque'!OYZ:OZG,4,FALSE))</f>
        <v/>
      </c>
      <c r="OZK972" s="16" t="str">
        <f>IF(ISERROR(VLOOKUP(OZG972,'Controle de Estoque'!OZA:OZH,1,FALSE)),"",VLOOKUP(OZG972,'Controle de Estoque'!OZA:OZH,4,FALSE))</f>
        <v/>
      </c>
      <c r="OZL972" s="16" t="str">
        <f>IF(ISERROR(VLOOKUP(OZH972,'Controle de Estoque'!OZB:OZI,1,FALSE)),"",VLOOKUP(OZH972,'Controle de Estoque'!OZB:OZI,4,FALSE))</f>
        <v/>
      </c>
      <c r="OZM972" s="16" t="str">
        <f>IF(ISERROR(VLOOKUP(OZI972,'Controle de Estoque'!OZC:OZJ,1,FALSE)),"",VLOOKUP(OZI972,'Controle de Estoque'!OZC:OZJ,4,FALSE))</f>
        <v/>
      </c>
      <c r="OZN972" s="16" t="str">
        <f>IF(ISERROR(VLOOKUP(OZJ972,'Controle de Estoque'!OZD:OZK,1,FALSE)),"",VLOOKUP(OZJ972,'Controle de Estoque'!OZD:OZK,4,FALSE))</f>
        <v/>
      </c>
      <c r="OZO972" s="16" t="str">
        <f>IF(ISERROR(VLOOKUP(OZK972,'Controle de Estoque'!OZE:OZL,1,FALSE)),"",VLOOKUP(OZK972,'Controle de Estoque'!OZE:OZL,4,FALSE))</f>
        <v/>
      </c>
      <c r="OZP972" s="16" t="str">
        <f>IF(ISERROR(VLOOKUP(OZL972,'Controle de Estoque'!OZF:OZM,1,FALSE)),"",VLOOKUP(OZL972,'Controle de Estoque'!OZF:OZM,4,FALSE))</f>
        <v/>
      </c>
      <c r="OZQ972" s="16" t="str">
        <f>IF(ISERROR(VLOOKUP(OZM972,'Controle de Estoque'!OZG:OZN,1,FALSE)),"",VLOOKUP(OZM972,'Controle de Estoque'!OZG:OZN,4,FALSE))</f>
        <v/>
      </c>
      <c r="OZR972" s="16" t="str">
        <f>IF(ISERROR(VLOOKUP(OZN972,'Controle de Estoque'!OZH:OZO,1,FALSE)),"",VLOOKUP(OZN972,'Controle de Estoque'!OZH:OZO,4,FALSE))</f>
        <v/>
      </c>
      <c r="OZS972" s="16" t="str">
        <f>IF(ISERROR(VLOOKUP(OZO972,'Controle de Estoque'!OZI:OZP,1,FALSE)),"",VLOOKUP(OZO972,'Controle de Estoque'!OZI:OZP,4,FALSE))</f>
        <v/>
      </c>
      <c r="OZT972" s="16" t="str">
        <f>IF(ISERROR(VLOOKUP(OZP972,'Controle de Estoque'!OZJ:OZQ,1,FALSE)),"",VLOOKUP(OZP972,'Controle de Estoque'!OZJ:OZQ,4,FALSE))</f>
        <v/>
      </c>
      <c r="OZU972" s="16" t="str">
        <f>IF(ISERROR(VLOOKUP(OZQ972,'Controle de Estoque'!OZK:OZR,1,FALSE)),"",VLOOKUP(OZQ972,'Controle de Estoque'!OZK:OZR,4,FALSE))</f>
        <v/>
      </c>
      <c r="OZV972" s="16" t="str">
        <f>IF(ISERROR(VLOOKUP(OZR972,'Controle de Estoque'!OZL:OZS,1,FALSE)),"",VLOOKUP(OZR972,'Controle de Estoque'!OZL:OZS,4,FALSE))</f>
        <v/>
      </c>
      <c r="OZW972" s="16" t="str">
        <f>IF(ISERROR(VLOOKUP(OZS972,'Controle de Estoque'!OZM:OZT,1,FALSE)),"",VLOOKUP(OZS972,'Controle de Estoque'!OZM:OZT,4,FALSE))</f>
        <v/>
      </c>
      <c r="OZX972" s="16" t="str">
        <f>IF(ISERROR(VLOOKUP(OZT972,'Controle de Estoque'!OZN:OZU,1,FALSE)),"",VLOOKUP(OZT972,'Controle de Estoque'!OZN:OZU,4,FALSE))</f>
        <v/>
      </c>
      <c r="OZY972" s="16" t="str">
        <f>IF(ISERROR(VLOOKUP(OZU972,'Controle de Estoque'!OZO:OZV,1,FALSE)),"",VLOOKUP(OZU972,'Controle de Estoque'!OZO:OZV,4,FALSE))</f>
        <v/>
      </c>
      <c r="OZZ972" s="16" t="str">
        <f>IF(ISERROR(VLOOKUP(OZV972,'Controle de Estoque'!OZP:OZW,1,FALSE)),"",VLOOKUP(OZV972,'Controle de Estoque'!OZP:OZW,4,FALSE))</f>
        <v/>
      </c>
      <c r="PAA972" s="16" t="str">
        <f>IF(ISERROR(VLOOKUP(OZW972,'Controle de Estoque'!OZQ:OZX,1,FALSE)),"",VLOOKUP(OZW972,'Controle de Estoque'!OZQ:OZX,4,FALSE))</f>
        <v/>
      </c>
      <c r="PAB972" s="16" t="str">
        <f>IF(ISERROR(VLOOKUP(OZX972,'Controle de Estoque'!OZR:OZY,1,FALSE)),"",VLOOKUP(OZX972,'Controle de Estoque'!OZR:OZY,4,FALSE))</f>
        <v/>
      </c>
      <c r="PAC972" s="16" t="str">
        <f>IF(ISERROR(VLOOKUP(OZY972,'Controle de Estoque'!OZS:OZZ,1,FALSE)),"",VLOOKUP(OZY972,'Controle de Estoque'!OZS:OZZ,4,FALSE))</f>
        <v/>
      </c>
      <c r="PAD972" s="16" t="str">
        <f>IF(ISERROR(VLOOKUP(OZZ972,'Controle de Estoque'!OZT:PAA,1,FALSE)),"",VLOOKUP(OZZ972,'Controle de Estoque'!OZT:PAA,4,FALSE))</f>
        <v/>
      </c>
      <c r="PAE972" s="16" t="str">
        <f>IF(ISERROR(VLOOKUP(PAA972,'Controle de Estoque'!OZU:PAB,1,FALSE)),"",VLOOKUP(PAA972,'Controle de Estoque'!OZU:PAB,4,FALSE))</f>
        <v/>
      </c>
      <c r="PAF972" s="16" t="str">
        <f>IF(ISERROR(VLOOKUP(PAB972,'Controle de Estoque'!OZV:PAC,1,FALSE)),"",VLOOKUP(PAB972,'Controle de Estoque'!OZV:PAC,4,FALSE))</f>
        <v/>
      </c>
      <c r="PAG972" s="16" t="str">
        <f>IF(ISERROR(VLOOKUP(PAC972,'Controle de Estoque'!OZW:PAD,1,FALSE)),"",VLOOKUP(PAC972,'Controle de Estoque'!OZW:PAD,4,FALSE))</f>
        <v/>
      </c>
      <c r="PAH972" s="16" t="str">
        <f>IF(ISERROR(VLOOKUP(PAD972,'Controle de Estoque'!OZX:PAE,1,FALSE)),"",VLOOKUP(PAD972,'Controle de Estoque'!OZX:PAE,4,FALSE))</f>
        <v/>
      </c>
      <c r="PAI972" s="16" t="str">
        <f>IF(ISERROR(VLOOKUP(PAE972,'Controle de Estoque'!OZY:PAF,1,FALSE)),"",VLOOKUP(PAE972,'Controle de Estoque'!OZY:PAF,4,FALSE))</f>
        <v/>
      </c>
      <c r="PAJ972" s="16" t="str">
        <f>IF(ISERROR(VLOOKUP(PAF972,'Controle de Estoque'!OZZ:PAG,1,FALSE)),"",VLOOKUP(PAF972,'Controle de Estoque'!OZZ:PAG,4,FALSE))</f>
        <v/>
      </c>
      <c r="PAK972" s="16" t="str">
        <f>IF(ISERROR(VLOOKUP(PAG972,'Controle de Estoque'!PAA:PAH,1,FALSE)),"",VLOOKUP(PAG972,'Controle de Estoque'!PAA:PAH,4,FALSE))</f>
        <v/>
      </c>
      <c r="PAL972" s="16" t="str">
        <f>IF(ISERROR(VLOOKUP(PAH972,'Controle de Estoque'!PAB:PAI,1,FALSE)),"",VLOOKUP(PAH972,'Controle de Estoque'!PAB:PAI,4,FALSE))</f>
        <v/>
      </c>
      <c r="PAM972" s="16" t="str">
        <f>IF(ISERROR(VLOOKUP(PAI972,'Controle de Estoque'!PAC:PAJ,1,FALSE)),"",VLOOKUP(PAI972,'Controle de Estoque'!PAC:PAJ,4,FALSE))</f>
        <v/>
      </c>
      <c r="PAN972" s="16" t="str">
        <f>IF(ISERROR(VLOOKUP(PAJ972,'Controle de Estoque'!PAD:PAK,1,FALSE)),"",VLOOKUP(PAJ972,'Controle de Estoque'!PAD:PAK,4,FALSE))</f>
        <v/>
      </c>
      <c r="PAO972" s="16" t="str">
        <f>IF(ISERROR(VLOOKUP(PAK972,'Controle de Estoque'!PAE:PAL,1,FALSE)),"",VLOOKUP(PAK972,'Controle de Estoque'!PAE:PAL,4,FALSE))</f>
        <v/>
      </c>
      <c r="PAP972" s="16" t="str">
        <f>IF(ISERROR(VLOOKUP(PAL972,'Controle de Estoque'!PAF:PAM,1,FALSE)),"",VLOOKUP(PAL972,'Controle de Estoque'!PAF:PAM,4,FALSE))</f>
        <v/>
      </c>
      <c r="PAQ972" s="16" t="str">
        <f>IF(ISERROR(VLOOKUP(PAM972,'Controle de Estoque'!PAG:PAN,1,FALSE)),"",VLOOKUP(PAM972,'Controle de Estoque'!PAG:PAN,4,FALSE))</f>
        <v/>
      </c>
      <c r="PAR972" s="16" t="str">
        <f>IF(ISERROR(VLOOKUP(PAN972,'Controle de Estoque'!PAH:PAO,1,FALSE)),"",VLOOKUP(PAN972,'Controle de Estoque'!PAH:PAO,4,FALSE))</f>
        <v/>
      </c>
      <c r="PAS972" s="16" t="str">
        <f>IF(ISERROR(VLOOKUP(PAO972,'Controle de Estoque'!PAI:PAP,1,FALSE)),"",VLOOKUP(PAO972,'Controle de Estoque'!PAI:PAP,4,FALSE))</f>
        <v/>
      </c>
      <c r="PAT972" s="16" t="str">
        <f>IF(ISERROR(VLOOKUP(PAP972,'Controle de Estoque'!PAJ:PAQ,1,FALSE)),"",VLOOKUP(PAP972,'Controle de Estoque'!PAJ:PAQ,4,FALSE))</f>
        <v/>
      </c>
      <c r="PAU972" s="16" t="str">
        <f>IF(ISERROR(VLOOKUP(PAQ972,'Controle de Estoque'!PAK:PAR,1,FALSE)),"",VLOOKUP(PAQ972,'Controle de Estoque'!PAK:PAR,4,FALSE))</f>
        <v/>
      </c>
      <c r="PAV972" s="16" t="str">
        <f>IF(ISERROR(VLOOKUP(PAR972,'Controle de Estoque'!PAL:PAS,1,FALSE)),"",VLOOKUP(PAR972,'Controle de Estoque'!PAL:PAS,4,FALSE))</f>
        <v/>
      </c>
      <c r="PAW972" s="16" t="str">
        <f>IF(ISERROR(VLOOKUP(PAS972,'Controle de Estoque'!PAM:PAT,1,FALSE)),"",VLOOKUP(PAS972,'Controle de Estoque'!PAM:PAT,4,FALSE))</f>
        <v/>
      </c>
      <c r="PAX972" s="16" t="str">
        <f>IF(ISERROR(VLOOKUP(PAT972,'Controle de Estoque'!PAN:PAU,1,FALSE)),"",VLOOKUP(PAT972,'Controle de Estoque'!PAN:PAU,4,FALSE))</f>
        <v/>
      </c>
      <c r="PAY972" s="16" t="str">
        <f>IF(ISERROR(VLOOKUP(PAU972,'Controle de Estoque'!PAO:PAV,1,FALSE)),"",VLOOKUP(PAU972,'Controle de Estoque'!PAO:PAV,4,FALSE))</f>
        <v/>
      </c>
      <c r="PAZ972" s="16" t="str">
        <f>IF(ISERROR(VLOOKUP(PAV972,'Controle de Estoque'!PAP:PAW,1,FALSE)),"",VLOOKUP(PAV972,'Controle de Estoque'!PAP:PAW,4,FALSE))</f>
        <v/>
      </c>
      <c r="PBA972" s="16" t="str">
        <f>IF(ISERROR(VLOOKUP(PAW972,'Controle de Estoque'!PAQ:PAX,1,FALSE)),"",VLOOKUP(PAW972,'Controle de Estoque'!PAQ:PAX,4,FALSE))</f>
        <v/>
      </c>
      <c r="PBB972" s="16" t="str">
        <f>IF(ISERROR(VLOOKUP(PAX972,'Controle de Estoque'!PAR:PAY,1,FALSE)),"",VLOOKUP(PAX972,'Controle de Estoque'!PAR:PAY,4,FALSE))</f>
        <v/>
      </c>
      <c r="PBC972" s="16" t="str">
        <f>IF(ISERROR(VLOOKUP(PAY972,'Controle de Estoque'!PAS:PAZ,1,FALSE)),"",VLOOKUP(PAY972,'Controle de Estoque'!PAS:PAZ,4,FALSE))</f>
        <v/>
      </c>
      <c r="PBD972" s="16" t="str">
        <f>IF(ISERROR(VLOOKUP(PAZ972,'Controle de Estoque'!PAT:PBA,1,FALSE)),"",VLOOKUP(PAZ972,'Controle de Estoque'!PAT:PBA,4,FALSE))</f>
        <v/>
      </c>
      <c r="PBE972" s="16" t="str">
        <f>IF(ISERROR(VLOOKUP(PBA972,'Controle de Estoque'!PAU:PBB,1,FALSE)),"",VLOOKUP(PBA972,'Controle de Estoque'!PAU:PBB,4,FALSE))</f>
        <v/>
      </c>
      <c r="PBF972" s="16" t="str">
        <f>IF(ISERROR(VLOOKUP(PBB972,'Controle de Estoque'!PAV:PBC,1,FALSE)),"",VLOOKUP(PBB972,'Controle de Estoque'!PAV:PBC,4,FALSE))</f>
        <v/>
      </c>
      <c r="PBG972" s="16" t="str">
        <f>IF(ISERROR(VLOOKUP(PBC972,'Controle de Estoque'!PAW:PBD,1,FALSE)),"",VLOOKUP(PBC972,'Controle de Estoque'!PAW:PBD,4,FALSE))</f>
        <v/>
      </c>
      <c r="PBH972" s="16" t="str">
        <f>IF(ISERROR(VLOOKUP(PBD972,'Controle de Estoque'!PAX:PBE,1,FALSE)),"",VLOOKUP(PBD972,'Controle de Estoque'!PAX:PBE,4,FALSE))</f>
        <v/>
      </c>
      <c r="PBI972" s="16" t="str">
        <f>IF(ISERROR(VLOOKUP(PBE972,'Controle de Estoque'!PAY:PBF,1,FALSE)),"",VLOOKUP(PBE972,'Controle de Estoque'!PAY:PBF,4,FALSE))</f>
        <v/>
      </c>
      <c r="PBJ972" s="16" t="str">
        <f>IF(ISERROR(VLOOKUP(PBF972,'Controle de Estoque'!PAZ:PBG,1,FALSE)),"",VLOOKUP(PBF972,'Controle de Estoque'!PAZ:PBG,4,FALSE))</f>
        <v/>
      </c>
      <c r="PBK972" s="16" t="str">
        <f>IF(ISERROR(VLOOKUP(PBG972,'Controle de Estoque'!PBA:PBH,1,FALSE)),"",VLOOKUP(PBG972,'Controle de Estoque'!PBA:PBH,4,FALSE))</f>
        <v/>
      </c>
      <c r="PBL972" s="16" t="str">
        <f>IF(ISERROR(VLOOKUP(PBH972,'Controle de Estoque'!PBB:PBI,1,FALSE)),"",VLOOKUP(PBH972,'Controle de Estoque'!PBB:PBI,4,FALSE))</f>
        <v/>
      </c>
      <c r="PBM972" s="16" t="str">
        <f>IF(ISERROR(VLOOKUP(PBI972,'Controle de Estoque'!PBC:PBJ,1,FALSE)),"",VLOOKUP(PBI972,'Controle de Estoque'!PBC:PBJ,4,FALSE))</f>
        <v/>
      </c>
      <c r="PBN972" s="16" t="str">
        <f>IF(ISERROR(VLOOKUP(PBJ972,'Controle de Estoque'!PBD:PBK,1,FALSE)),"",VLOOKUP(PBJ972,'Controle de Estoque'!PBD:PBK,4,FALSE))</f>
        <v/>
      </c>
      <c r="PBO972" s="16" t="str">
        <f>IF(ISERROR(VLOOKUP(PBK972,'Controle de Estoque'!PBE:PBL,1,FALSE)),"",VLOOKUP(PBK972,'Controle de Estoque'!PBE:PBL,4,FALSE))</f>
        <v/>
      </c>
      <c r="PBP972" s="16" t="str">
        <f>IF(ISERROR(VLOOKUP(PBL972,'Controle de Estoque'!PBF:PBM,1,FALSE)),"",VLOOKUP(PBL972,'Controle de Estoque'!PBF:PBM,4,FALSE))</f>
        <v/>
      </c>
      <c r="PBQ972" s="16" t="str">
        <f>IF(ISERROR(VLOOKUP(PBM972,'Controle de Estoque'!PBG:PBN,1,FALSE)),"",VLOOKUP(PBM972,'Controle de Estoque'!PBG:PBN,4,FALSE))</f>
        <v/>
      </c>
      <c r="PBR972" s="16" t="str">
        <f>IF(ISERROR(VLOOKUP(PBN972,'Controle de Estoque'!PBH:PBO,1,FALSE)),"",VLOOKUP(PBN972,'Controle de Estoque'!PBH:PBO,4,FALSE))</f>
        <v/>
      </c>
      <c r="PBS972" s="16" t="str">
        <f>IF(ISERROR(VLOOKUP(PBO972,'Controle de Estoque'!PBI:PBP,1,FALSE)),"",VLOOKUP(PBO972,'Controle de Estoque'!PBI:PBP,4,FALSE))</f>
        <v/>
      </c>
      <c r="PBT972" s="16" t="str">
        <f>IF(ISERROR(VLOOKUP(PBP972,'Controle de Estoque'!PBJ:PBQ,1,FALSE)),"",VLOOKUP(PBP972,'Controle de Estoque'!PBJ:PBQ,4,FALSE))</f>
        <v/>
      </c>
      <c r="PBU972" s="16" t="str">
        <f>IF(ISERROR(VLOOKUP(PBQ972,'Controle de Estoque'!PBK:PBR,1,FALSE)),"",VLOOKUP(PBQ972,'Controle de Estoque'!PBK:PBR,4,FALSE))</f>
        <v/>
      </c>
      <c r="PBV972" s="16" t="str">
        <f>IF(ISERROR(VLOOKUP(PBR972,'Controle de Estoque'!PBL:PBS,1,FALSE)),"",VLOOKUP(PBR972,'Controle de Estoque'!PBL:PBS,4,FALSE))</f>
        <v/>
      </c>
      <c r="PBW972" s="16" t="str">
        <f>IF(ISERROR(VLOOKUP(PBS972,'Controle de Estoque'!PBM:PBT,1,FALSE)),"",VLOOKUP(PBS972,'Controle de Estoque'!PBM:PBT,4,FALSE))</f>
        <v/>
      </c>
      <c r="PBX972" s="16" t="str">
        <f>IF(ISERROR(VLOOKUP(PBT972,'Controle de Estoque'!PBN:PBU,1,FALSE)),"",VLOOKUP(PBT972,'Controle de Estoque'!PBN:PBU,4,FALSE))</f>
        <v/>
      </c>
      <c r="PBY972" s="16" t="str">
        <f>IF(ISERROR(VLOOKUP(PBU972,'Controle de Estoque'!PBO:PBV,1,FALSE)),"",VLOOKUP(PBU972,'Controle de Estoque'!PBO:PBV,4,FALSE))</f>
        <v/>
      </c>
      <c r="PBZ972" s="16" t="str">
        <f>IF(ISERROR(VLOOKUP(PBV972,'Controle de Estoque'!PBP:PBW,1,FALSE)),"",VLOOKUP(PBV972,'Controle de Estoque'!PBP:PBW,4,FALSE))</f>
        <v/>
      </c>
      <c r="PCA972" s="16" t="str">
        <f>IF(ISERROR(VLOOKUP(PBW972,'Controle de Estoque'!PBQ:PBX,1,FALSE)),"",VLOOKUP(PBW972,'Controle de Estoque'!PBQ:PBX,4,FALSE))</f>
        <v/>
      </c>
      <c r="PCB972" s="16" t="str">
        <f>IF(ISERROR(VLOOKUP(PBX972,'Controle de Estoque'!PBR:PBY,1,FALSE)),"",VLOOKUP(PBX972,'Controle de Estoque'!PBR:PBY,4,FALSE))</f>
        <v/>
      </c>
      <c r="PCC972" s="16" t="str">
        <f>IF(ISERROR(VLOOKUP(PBY972,'Controle de Estoque'!PBS:PBZ,1,FALSE)),"",VLOOKUP(PBY972,'Controle de Estoque'!PBS:PBZ,4,FALSE))</f>
        <v/>
      </c>
      <c r="PCD972" s="16" t="str">
        <f>IF(ISERROR(VLOOKUP(PBZ972,'Controle de Estoque'!PBT:PCA,1,FALSE)),"",VLOOKUP(PBZ972,'Controle de Estoque'!PBT:PCA,4,FALSE))</f>
        <v/>
      </c>
      <c r="PCE972" s="16" t="str">
        <f>IF(ISERROR(VLOOKUP(PCA972,'Controle de Estoque'!PBU:PCB,1,FALSE)),"",VLOOKUP(PCA972,'Controle de Estoque'!PBU:PCB,4,FALSE))</f>
        <v/>
      </c>
      <c r="PCF972" s="16" t="str">
        <f>IF(ISERROR(VLOOKUP(PCB972,'Controle de Estoque'!PBV:PCC,1,FALSE)),"",VLOOKUP(PCB972,'Controle de Estoque'!PBV:PCC,4,FALSE))</f>
        <v/>
      </c>
      <c r="PCG972" s="16" t="str">
        <f>IF(ISERROR(VLOOKUP(PCC972,'Controle de Estoque'!PBW:PCD,1,FALSE)),"",VLOOKUP(PCC972,'Controle de Estoque'!PBW:PCD,4,FALSE))</f>
        <v/>
      </c>
      <c r="PCH972" s="16" t="str">
        <f>IF(ISERROR(VLOOKUP(PCD972,'Controle de Estoque'!PBX:PCE,1,FALSE)),"",VLOOKUP(PCD972,'Controle de Estoque'!PBX:PCE,4,FALSE))</f>
        <v/>
      </c>
      <c r="PCI972" s="16" t="str">
        <f>IF(ISERROR(VLOOKUP(PCE972,'Controle de Estoque'!PBY:PCF,1,FALSE)),"",VLOOKUP(PCE972,'Controle de Estoque'!PBY:PCF,4,FALSE))</f>
        <v/>
      </c>
      <c r="PCJ972" s="16" t="str">
        <f>IF(ISERROR(VLOOKUP(PCF972,'Controle de Estoque'!PBZ:PCG,1,FALSE)),"",VLOOKUP(PCF972,'Controle de Estoque'!PBZ:PCG,4,FALSE))</f>
        <v/>
      </c>
      <c r="PCK972" s="16" t="str">
        <f>IF(ISERROR(VLOOKUP(PCG972,'Controle de Estoque'!PCA:PCH,1,FALSE)),"",VLOOKUP(PCG972,'Controle de Estoque'!PCA:PCH,4,FALSE))</f>
        <v/>
      </c>
      <c r="PCL972" s="16" t="str">
        <f>IF(ISERROR(VLOOKUP(PCH972,'Controle de Estoque'!PCB:PCI,1,FALSE)),"",VLOOKUP(PCH972,'Controle de Estoque'!PCB:PCI,4,FALSE))</f>
        <v/>
      </c>
      <c r="PCM972" s="16" t="str">
        <f>IF(ISERROR(VLOOKUP(PCI972,'Controle de Estoque'!PCC:PCJ,1,FALSE)),"",VLOOKUP(PCI972,'Controle de Estoque'!PCC:PCJ,4,FALSE))</f>
        <v/>
      </c>
      <c r="PCN972" s="16" t="str">
        <f>IF(ISERROR(VLOOKUP(PCJ972,'Controle de Estoque'!PCD:PCK,1,FALSE)),"",VLOOKUP(PCJ972,'Controle de Estoque'!PCD:PCK,4,FALSE))</f>
        <v/>
      </c>
      <c r="PCO972" s="16" t="str">
        <f>IF(ISERROR(VLOOKUP(PCK972,'Controle de Estoque'!PCE:PCL,1,FALSE)),"",VLOOKUP(PCK972,'Controle de Estoque'!PCE:PCL,4,FALSE))</f>
        <v/>
      </c>
      <c r="PCP972" s="16" t="str">
        <f>IF(ISERROR(VLOOKUP(PCL972,'Controle de Estoque'!PCF:PCM,1,FALSE)),"",VLOOKUP(PCL972,'Controle de Estoque'!PCF:PCM,4,FALSE))</f>
        <v/>
      </c>
      <c r="PCQ972" s="16" t="str">
        <f>IF(ISERROR(VLOOKUP(PCM972,'Controle de Estoque'!PCG:PCN,1,FALSE)),"",VLOOKUP(PCM972,'Controle de Estoque'!PCG:PCN,4,FALSE))</f>
        <v/>
      </c>
      <c r="PCR972" s="16" t="str">
        <f>IF(ISERROR(VLOOKUP(PCN972,'Controle de Estoque'!PCH:PCO,1,FALSE)),"",VLOOKUP(PCN972,'Controle de Estoque'!PCH:PCO,4,FALSE))</f>
        <v/>
      </c>
      <c r="PCS972" s="16" t="str">
        <f>IF(ISERROR(VLOOKUP(PCO972,'Controle de Estoque'!PCI:PCP,1,FALSE)),"",VLOOKUP(PCO972,'Controle de Estoque'!PCI:PCP,4,FALSE))</f>
        <v/>
      </c>
      <c r="PCT972" s="16" t="str">
        <f>IF(ISERROR(VLOOKUP(PCP972,'Controle de Estoque'!PCJ:PCQ,1,FALSE)),"",VLOOKUP(PCP972,'Controle de Estoque'!PCJ:PCQ,4,FALSE))</f>
        <v/>
      </c>
      <c r="PCU972" s="16" t="str">
        <f>IF(ISERROR(VLOOKUP(PCQ972,'Controle de Estoque'!PCK:PCR,1,FALSE)),"",VLOOKUP(PCQ972,'Controle de Estoque'!PCK:PCR,4,FALSE))</f>
        <v/>
      </c>
      <c r="PCV972" s="16" t="str">
        <f>IF(ISERROR(VLOOKUP(PCR972,'Controle de Estoque'!PCL:PCS,1,FALSE)),"",VLOOKUP(PCR972,'Controle de Estoque'!PCL:PCS,4,FALSE))</f>
        <v/>
      </c>
      <c r="PCW972" s="16" t="str">
        <f>IF(ISERROR(VLOOKUP(PCS972,'Controle de Estoque'!PCM:PCT,1,FALSE)),"",VLOOKUP(PCS972,'Controle de Estoque'!PCM:PCT,4,FALSE))</f>
        <v/>
      </c>
      <c r="PCX972" s="16" t="str">
        <f>IF(ISERROR(VLOOKUP(PCT972,'Controle de Estoque'!PCN:PCU,1,FALSE)),"",VLOOKUP(PCT972,'Controle de Estoque'!PCN:PCU,4,FALSE))</f>
        <v/>
      </c>
      <c r="PCY972" s="16" t="str">
        <f>IF(ISERROR(VLOOKUP(PCU972,'Controle de Estoque'!PCO:PCV,1,FALSE)),"",VLOOKUP(PCU972,'Controle de Estoque'!PCO:PCV,4,FALSE))</f>
        <v/>
      </c>
      <c r="PCZ972" s="16" t="str">
        <f>IF(ISERROR(VLOOKUP(PCV972,'Controle de Estoque'!PCP:PCW,1,FALSE)),"",VLOOKUP(PCV972,'Controle de Estoque'!PCP:PCW,4,FALSE))</f>
        <v/>
      </c>
      <c r="PDA972" s="16" t="str">
        <f>IF(ISERROR(VLOOKUP(PCW972,'Controle de Estoque'!PCQ:PCX,1,FALSE)),"",VLOOKUP(PCW972,'Controle de Estoque'!PCQ:PCX,4,FALSE))</f>
        <v/>
      </c>
      <c r="PDB972" s="16" t="str">
        <f>IF(ISERROR(VLOOKUP(PCX972,'Controle de Estoque'!PCR:PCY,1,FALSE)),"",VLOOKUP(PCX972,'Controle de Estoque'!PCR:PCY,4,FALSE))</f>
        <v/>
      </c>
      <c r="PDC972" s="16" t="str">
        <f>IF(ISERROR(VLOOKUP(PCY972,'Controle de Estoque'!PCS:PCZ,1,FALSE)),"",VLOOKUP(PCY972,'Controle de Estoque'!PCS:PCZ,4,FALSE))</f>
        <v/>
      </c>
      <c r="PDD972" s="16" t="str">
        <f>IF(ISERROR(VLOOKUP(PCZ972,'Controle de Estoque'!PCT:PDA,1,FALSE)),"",VLOOKUP(PCZ972,'Controle de Estoque'!PCT:PDA,4,FALSE))</f>
        <v/>
      </c>
      <c r="PDE972" s="16" t="str">
        <f>IF(ISERROR(VLOOKUP(PDA972,'Controle de Estoque'!PCU:PDB,1,FALSE)),"",VLOOKUP(PDA972,'Controle de Estoque'!PCU:PDB,4,FALSE))</f>
        <v/>
      </c>
      <c r="PDF972" s="16" t="str">
        <f>IF(ISERROR(VLOOKUP(PDB972,'Controle de Estoque'!PCV:PDC,1,FALSE)),"",VLOOKUP(PDB972,'Controle de Estoque'!PCV:PDC,4,FALSE))</f>
        <v/>
      </c>
      <c r="PDG972" s="16" t="str">
        <f>IF(ISERROR(VLOOKUP(PDC972,'Controle de Estoque'!PCW:PDD,1,FALSE)),"",VLOOKUP(PDC972,'Controle de Estoque'!PCW:PDD,4,FALSE))</f>
        <v/>
      </c>
      <c r="PDH972" s="16" t="str">
        <f>IF(ISERROR(VLOOKUP(PDD972,'Controle de Estoque'!PCX:PDE,1,FALSE)),"",VLOOKUP(PDD972,'Controle de Estoque'!PCX:PDE,4,FALSE))</f>
        <v/>
      </c>
      <c r="PDI972" s="16" t="str">
        <f>IF(ISERROR(VLOOKUP(PDE972,'Controle de Estoque'!PCY:PDF,1,FALSE)),"",VLOOKUP(PDE972,'Controle de Estoque'!PCY:PDF,4,FALSE))</f>
        <v/>
      </c>
      <c r="PDJ972" s="16" t="str">
        <f>IF(ISERROR(VLOOKUP(PDF972,'Controle de Estoque'!PCZ:PDG,1,FALSE)),"",VLOOKUP(PDF972,'Controle de Estoque'!PCZ:PDG,4,FALSE))</f>
        <v/>
      </c>
      <c r="PDK972" s="16" t="str">
        <f>IF(ISERROR(VLOOKUP(PDG972,'Controle de Estoque'!PDA:PDH,1,FALSE)),"",VLOOKUP(PDG972,'Controle de Estoque'!PDA:PDH,4,FALSE))</f>
        <v/>
      </c>
      <c r="PDL972" s="16" t="str">
        <f>IF(ISERROR(VLOOKUP(PDH972,'Controle de Estoque'!PDB:PDI,1,FALSE)),"",VLOOKUP(PDH972,'Controle de Estoque'!PDB:PDI,4,FALSE))</f>
        <v/>
      </c>
      <c r="PDM972" s="16" t="str">
        <f>IF(ISERROR(VLOOKUP(PDI972,'Controle de Estoque'!PDC:PDJ,1,FALSE)),"",VLOOKUP(PDI972,'Controle de Estoque'!PDC:PDJ,4,FALSE))</f>
        <v/>
      </c>
      <c r="PDN972" s="16" t="str">
        <f>IF(ISERROR(VLOOKUP(PDJ972,'Controle de Estoque'!PDD:PDK,1,FALSE)),"",VLOOKUP(PDJ972,'Controle de Estoque'!PDD:PDK,4,FALSE))</f>
        <v/>
      </c>
      <c r="PDO972" s="16" t="str">
        <f>IF(ISERROR(VLOOKUP(PDK972,'Controle de Estoque'!PDE:PDL,1,FALSE)),"",VLOOKUP(PDK972,'Controle de Estoque'!PDE:PDL,4,FALSE))</f>
        <v/>
      </c>
      <c r="PDP972" s="16" t="str">
        <f>IF(ISERROR(VLOOKUP(PDL972,'Controle de Estoque'!PDF:PDM,1,FALSE)),"",VLOOKUP(PDL972,'Controle de Estoque'!PDF:PDM,4,FALSE))</f>
        <v/>
      </c>
      <c r="PDQ972" s="16" t="str">
        <f>IF(ISERROR(VLOOKUP(PDM972,'Controle de Estoque'!PDG:PDN,1,FALSE)),"",VLOOKUP(PDM972,'Controle de Estoque'!PDG:PDN,4,FALSE))</f>
        <v/>
      </c>
      <c r="PDR972" s="16" t="str">
        <f>IF(ISERROR(VLOOKUP(PDN972,'Controle de Estoque'!PDH:PDO,1,FALSE)),"",VLOOKUP(PDN972,'Controle de Estoque'!PDH:PDO,4,FALSE))</f>
        <v/>
      </c>
      <c r="PDS972" s="16" t="str">
        <f>IF(ISERROR(VLOOKUP(PDO972,'Controle de Estoque'!PDI:PDP,1,FALSE)),"",VLOOKUP(PDO972,'Controle de Estoque'!PDI:PDP,4,FALSE))</f>
        <v/>
      </c>
      <c r="PDT972" s="16" t="str">
        <f>IF(ISERROR(VLOOKUP(PDP972,'Controle de Estoque'!PDJ:PDQ,1,FALSE)),"",VLOOKUP(PDP972,'Controle de Estoque'!PDJ:PDQ,4,FALSE))</f>
        <v/>
      </c>
      <c r="PDU972" s="16" t="str">
        <f>IF(ISERROR(VLOOKUP(PDQ972,'Controle de Estoque'!PDK:PDR,1,FALSE)),"",VLOOKUP(PDQ972,'Controle de Estoque'!PDK:PDR,4,FALSE))</f>
        <v/>
      </c>
      <c r="PDV972" s="16" t="str">
        <f>IF(ISERROR(VLOOKUP(PDR972,'Controle de Estoque'!PDL:PDS,1,FALSE)),"",VLOOKUP(PDR972,'Controle de Estoque'!PDL:PDS,4,FALSE))</f>
        <v/>
      </c>
      <c r="PDW972" s="16" t="str">
        <f>IF(ISERROR(VLOOKUP(PDS972,'Controle de Estoque'!PDM:PDT,1,FALSE)),"",VLOOKUP(PDS972,'Controle de Estoque'!PDM:PDT,4,FALSE))</f>
        <v/>
      </c>
      <c r="PDX972" s="16" t="str">
        <f>IF(ISERROR(VLOOKUP(PDT972,'Controle de Estoque'!PDN:PDU,1,FALSE)),"",VLOOKUP(PDT972,'Controle de Estoque'!PDN:PDU,4,FALSE))</f>
        <v/>
      </c>
      <c r="PDY972" s="16" t="str">
        <f>IF(ISERROR(VLOOKUP(PDU972,'Controle de Estoque'!PDO:PDV,1,FALSE)),"",VLOOKUP(PDU972,'Controle de Estoque'!PDO:PDV,4,FALSE))</f>
        <v/>
      </c>
      <c r="PDZ972" s="16" t="str">
        <f>IF(ISERROR(VLOOKUP(PDV972,'Controle de Estoque'!PDP:PDW,1,FALSE)),"",VLOOKUP(PDV972,'Controle de Estoque'!PDP:PDW,4,FALSE))</f>
        <v/>
      </c>
      <c r="PEA972" s="16" t="str">
        <f>IF(ISERROR(VLOOKUP(PDW972,'Controle de Estoque'!PDQ:PDX,1,FALSE)),"",VLOOKUP(PDW972,'Controle de Estoque'!PDQ:PDX,4,FALSE))</f>
        <v/>
      </c>
      <c r="PEB972" s="16" t="str">
        <f>IF(ISERROR(VLOOKUP(PDX972,'Controle de Estoque'!PDR:PDY,1,FALSE)),"",VLOOKUP(PDX972,'Controle de Estoque'!PDR:PDY,4,FALSE))</f>
        <v/>
      </c>
      <c r="PEC972" s="16" t="str">
        <f>IF(ISERROR(VLOOKUP(PDY972,'Controle de Estoque'!PDS:PDZ,1,FALSE)),"",VLOOKUP(PDY972,'Controle de Estoque'!PDS:PDZ,4,FALSE))</f>
        <v/>
      </c>
      <c r="PED972" s="16" t="str">
        <f>IF(ISERROR(VLOOKUP(PDZ972,'Controle de Estoque'!PDT:PEA,1,FALSE)),"",VLOOKUP(PDZ972,'Controle de Estoque'!PDT:PEA,4,FALSE))</f>
        <v/>
      </c>
      <c r="PEE972" s="16" t="str">
        <f>IF(ISERROR(VLOOKUP(PEA972,'Controle de Estoque'!PDU:PEB,1,FALSE)),"",VLOOKUP(PEA972,'Controle de Estoque'!PDU:PEB,4,FALSE))</f>
        <v/>
      </c>
      <c r="PEF972" s="16" t="str">
        <f>IF(ISERROR(VLOOKUP(PEB972,'Controle de Estoque'!PDV:PEC,1,FALSE)),"",VLOOKUP(PEB972,'Controle de Estoque'!PDV:PEC,4,FALSE))</f>
        <v/>
      </c>
      <c r="PEG972" s="16" t="str">
        <f>IF(ISERROR(VLOOKUP(PEC972,'Controle de Estoque'!PDW:PED,1,FALSE)),"",VLOOKUP(PEC972,'Controle de Estoque'!PDW:PED,4,FALSE))</f>
        <v/>
      </c>
      <c r="PEH972" s="16" t="str">
        <f>IF(ISERROR(VLOOKUP(PED972,'Controle de Estoque'!PDX:PEE,1,FALSE)),"",VLOOKUP(PED972,'Controle de Estoque'!PDX:PEE,4,FALSE))</f>
        <v/>
      </c>
      <c r="PEI972" s="16" t="str">
        <f>IF(ISERROR(VLOOKUP(PEE972,'Controle de Estoque'!PDY:PEF,1,FALSE)),"",VLOOKUP(PEE972,'Controle de Estoque'!PDY:PEF,4,FALSE))</f>
        <v/>
      </c>
      <c r="PEJ972" s="16" t="str">
        <f>IF(ISERROR(VLOOKUP(PEF972,'Controle de Estoque'!PDZ:PEG,1,FALSE)),"",VLOOKUP(PEF972,'Controle de Estoque'!PDZ:PEG,4,FALSE))</f>
        <v/>
      </c>
      <c r="PEK972" s="16" t="str">
        <f>IF(ISERROR(VLOOKUP(PEG972,'Controle de Estoque'!PEA:PEH,1,FALSE)),"",VLOOKUP(PEG972,'Controle de Estoque'!PEA:PEH,4,FALSE))</f>
        <v/>
      </c>
      <c r="PEL972" s="16" t="str">
        <f>IF(ISERROR(VLOOKUP(PEH972,'Controle de Estoque'!PEB:PEI,1,FALSE)),"",VLOOKUP(PEH972,'Controle de Estoque'!PEB:PEI,4,FALSE))</f>
        <v/>
      </c>
      <c r="PEM972" s="16" t="str">
        <f>IF(ISERROR(VLOOKUP(PEI972,'Controle de Estoque'!PEC:PEJ,1,FALSE)),"",VLOOKUP(PEI972,'Controle de Estoque'!PEC:PEJ,4,FALSE))</f>
        <v/>
      </c>
      <c r="PEN972" s="16" t="str">
        <f>IF(ISERROR(VLOOKUP(PEJ972,'Controle de Estoque'!PED:PEK,1,FALSE)),"",VLOOKUP(PEJ972,'Controle de Estoque'!PED:PEK,4,FALSE))</f>
        <v/>
      </c>
      <c r="PEO972" s="16" t="str">
        <f>IF(ISERROR(VLOOKUP(PEK972,'Controle de Estoque'!PEE:PEL,1,FALSE)),"",VLOOKUP(PEK972,'Controle de Estoque'!PEE:PEL,4,FALSE))</f>
        <v/>
      </c>
      <c r="PEP972" s="16" t="str">
        <f>IF(ISERROR(VLOOKUP(PEL972,'Controle de Estoque'!PEF:PEM,1,FALSE)),"",VLOOKUP(PEL972,'Controle de Estoque'!PEF:PEM,4,FALSE))</f>
        <v/>
      </c>
      <c r="PEQ972" s="16" t="str">
        <f>IF(ISERROR(VLOOKUP(PEM972,'Controle de Estoque'!PEG:PEN,1,FALSE)),"",VLOOKUP(PEM972,'Controle de Estoque'!PEG:PEN,4,FALSE))</f>
        <v/>
      </c>
      <c r="PER972" s="16" t="str">
        <f>IF(ISERROR(VLOOKUP(PEN972,'Controle de Estoque'!PEH:PEO,1,FALSE)),"",VLOOKUP(PEN972,'Controle de Estoque'!PEH:PEO,4,FALSE))</f>
        <v/>
      </c>
      <c r="PES972" s="16" t="str">
        <f>IF(ISERROR(VLOOKUP(PEO972,'Controle de Estoque'!PEI:PEP,1,FALSE)),"",VLOOKUP(PEO972,'Controle de Estoque'!PEI:PEP,4,FALSE))</f>
        <v/>
      </c>
      <c r="PET972" s="16" t="str">
        <f>IF(ISERROR(VLOOKUP(PEP972,'Controle de Estoque'!PEJ:PEQ,1,FALSE)),"",VLOOKUP(PEP972,'Controle de Estoque'!PEJ:PEQ,4,FALSE))</f>
        <v/>
      </c>
      <c r="PEU972" s="16" t="str">
        <f>IF(ISERROR(VLOOKUP(PEQ972,'Controle de Estoque'!PEK:PER,1,FALSE)),"",VLOOKUP(PEQ972,'Controle de Estoque'!PEK:PER,4,FALSE))</f>
        <v/>
      </c>
      <c r="PEV972" s="16" t="str">
        <f>IF(ISERROR(VLOOKUP(PER972,'Controle de Estoque'!PEL:PES,1,FALSE)),"",VLOOKUP(PER972,'Controle de Estoque'!PEL:PES,4,FALSE))</f>
        <v/>
      </c>
      <c r="PEW972" s="16" t="str">
        <f>IF(ISERROR(VLOOKUP(PES972,'Controle de Estoque'!PEM:PET,1,FALSE)),"",VLOOKUP(PES972,'Controle de Estoque'!PEM:PET,4,FALSE))</f>
        <v/>
      </c>
      <c r="PEX972" s="16" t="str">
        <f>IF(ISERROR(VLOOKUP(PET972,'Controle de Estoque'!PEN:PEU,1,FALSE)),"",VLOOKUP(PET972,'Controle de Estoque'!PEN:PEU,4,FALSE))</f>
        <v/>
      </c>
      <c r="PEY972" s="16" t="str">
        <f>IF(ISERROR(VLOOKUP(PEU972,'Controle de Estoque'!PEO:PEV,1,FALSE)),"",VLOOKUP(PEU972,'Controle de Estoque'!PEO:PEV,4,FALSE))</f>
        <v/>
      </c>
      <c r="PEZ972" s="16" t="str">
        <f>IF(ISERROR(VLOOKUP(PEV972,'Controle de Estoque'!PEP:PEW,1,FALSE)),"",VLOOKUP(PEV972,'Controle de Estoque'!PEP:PEW,4,FALSE))</f>
        <v/>
      </c>
      <c r="PFA972" s="16" t="str">
        <f>IF(ISERROR(VLOOKUP(PEW972,'Controle de Estoque'!PEQ:PEX,1,FALSE)),"",VLOOKUP(PEW972,'Controle de Estoque'!PEQ:PEX,4,FALSE))</f>
        <v/>
      </c>
      <c r="PFB972" s="16" t="str">
        <f>IF(ISERROR(VLOOKUP(PEX972,'Controle de Estoque'!PER:PEY,1,FALSE)),"",VLOOKUP(PEX972,'Controle de Estoque'!PER:PEY,4,FALSE))</f>
        <v/>
      </c>
      <c r="PFC972" s="16" t="str">
        <f>IF(ISERROR(VLOOKUP(PEY972,'Controle de Estoque'!PES:PEZ,1,FALSE)),"",VLOOKUP(PEY972,'Controle de Estoque'!PES:PEZ,4,FALSE))</f>
        <v/>
      </c>
      <c r="PFD972" s="16" t="str">
        <f>IF(ISERROR(VLOOKUP(PEZ972,'Controle de Estoque'!PET:PFA,1,FALSE)),"",VLOOKUP(PEZ972,'Controle de Estoque'!PET:PFA,4,FALSE))</f>
        <v/>
      </c>
      <c r="PFE972" s="16" t="str">
        <f>IF(ISERROR(VLOOKUP(PFA972,'Controle de Estoque'!PEU:PFB,1,FALSE)),"",VLOOKUP(PFA972,'Controle de Estoque'!PEU:PFB,4,FALSE))</f>
        <v/>
      </c>
      <c r="PFF972" s="16" t="str">
        <f>IF(ISERROR(VLOOKUP(PFB972,'Controle de Estoque'!PEV:PFC,1,FALSE)),"",VLOOKUP(PFB972,'Controle de Estoque'!PEV:PFC,4,FALSE))</f>
        <v/>
      </c>
      <c r="PFG972" s="16" t="str">
        <f>IF(ISERROR(VLOOKUP(PFC972,'Controle de Estoque'!PEW:PFD,1,FALSE)),"",VLOOKUP(PFC972,'Controle de Estoque'!PEW:PFD,4,FALSE))</f>
        <v/>
      </c>
      <c r="PFH972" s="16" t="str">
        <f>IF(ISERROR(VLOOKUP(PFD972,'Controle de Estoque'!PEX:PFE,1,FALSE)),"",VLOOKUP(PFD972,'Controle de Estoque'!PEX:PFE,4,FALSE))</f>
        <v/>
      </c>
      <c r="PFI972" s="16" t="str">
        <f>IF(ISERROR(VLOOKUP(PFE972,'Controle de Estoque'!PEY:PFF,1,FALSE)),"",VLOOKUP(PFE972,'Controle de Estoque'!PEY:PFF,4,FALSE))</f>
        <v/>
      </c>
      <c r="PFJ972" s="16" t="str">
        <f>IF(ISERROR(VLOOKUP(PFF972,'Controle de Estoque'!PEZ:PFG,1,FALSE)),"",VLOOKUP(PFF972,'Controle de Estoque'!PEZ:PFG,4,FALSE))</f>
        <v/>
      </c>
      <c r="PFK972" s="16" t="str">
        <f>IF(ISERROR(VLOOKUP(PFG972,'Controle de Estoque'!PFA:PFH,1,FALSE)),"",VLOOKUP(PFG972,'Controle de Estoque'!PFA:PFH,4,FALSE))</f>
        <v/>
      </c>
      <c r="PFL972" s="16" t="str">
        <f>IF(ISERROR(VLOOKUP(PFH972,'Controle de Estoque'!PFB:PFI,1,FALSE)),"",VLOOKUP(PFH972,'Controle de Estoque'!PFB:PFI,4,FALSE))</f>
        <v/>
      </c>
      <c r="PFM972" s="16" t="str">
        <f>IF(ISERROR(VLOOKUP(PFI972,'Controle de Estoque'!PFC:PFJ,1,FALSE)),"",VLOOKUP(PFI972,'Controle de Estoque'!PFC:PFJ,4,FALSE))</f>
        <v/>
      </c>
      <c r="PFN972" s="16" t="str">
        <f>IF(ISERROR(VLOOKUP(PFJ972,'Controle de Estoque'!PFD:PFK,1,FALSE)),"",VLOOKUP(PFJ972,'Controle de Estoque'!PFD:PFK,4,FALSE))</f>
        <v/>
      </c>
      <c r="PFO972" s="16" t="str">
        <f>IF(ISERROR(VLOOKUP(PFK972,'Controle de Estoque'!PFE:PFL,1,FALSE)),"",VLOOKUP(PFK972,'Controle de Estoque'!PFE:PFL,4,FALSE))</f>
        <v/>
      </c>
      <c r="PFP972" s="16" t="str">
        <f>IF(ISERROR(VLOOKUP(PFL972,'Controle de Estoque'!PFF:PFM,1,FALSE)),"",VLOOKUP(PFL972,'Controle de Estoque'!PFF:PFM,4,FALSE))</f>
        <v/>
      </c>
      <c r="PFQ972" s="16" t="str">
        <f>IF(ISERROR(VLOOKUP(PFM972,'Controle de Estoque'!PFG:PFN,1,FALSE)),"",VLOOKUP(PFM972,'Controle de Estoque'!PFG:PFN,4,FALSE))</f>
        <v/>
      </c>
      <c r="PFR972" s="16" t="str">
        <f>IF(ISERROR(VLOOKUP(PFN972,'Controle de Estoque'!PFH:PFO,1,FALSE)),"",VLOOKUP(PFN972,'Controle de Estoque'!PFH:PFO,4,FALSE))</f>
        <v/>
      </c>
      <c r="PFS972" s="16" t="str">
        <f>IF(ISERROR(VLOOKUP(PFO972,'Controle de Estoque'!PFI:PFP,1,FALSE)),"",VLOOKUP(PFO972,'Controle de Estoque'!PFI:PFP,4,FALSE))</f>
        <v/>
      </c>
      <c r="PFT972" s="16" t="str">
        <f>IF(ISERROR(VLOOKUP(PFP972,'Controle de Estoque'!PFJ:PFQ,1,FALSE)),"",VLOOKUP(PFP972,'Controle de Estoque'!PFJ:PFQ,4,FALSE))</f>
        <v/>
      </c>
      <c r="PFU972" s="16" t="str">
        <f>IF(ISERROR(VLOOKUP(PFQ972,'Controle de Estoque'!PFK:PFR,1,FALSE)),"",VLOOKUP(PFQ972,'Controle de Estoque'!PFK:PFR,4,FALSE))</f>
        <v/>
      </c>
      <c r="PFV972" s="16" t="str">
        <f>IF(ISERROR(VLOOKUP(PFR972,'Controle de Estoque'!PFL:PFS,1,FALSE)),"",VLOOKUP(PFR972,'Controle de Estoque'!PFL:PFS,4,FALSE))</f>
        <v/>
      </c>
      <c r="PFW972" s="16" t="str">
        <f>IF(ISERROR(VLOOKUP(PFS972,'Controle de Estoque'!PFM:PFT,1,FALSE)),"",VLOOKUP(PFS972,'Controle de Estoque'!PFM:PFT,4,FALSE))</f>
        <v/>
      </c>
      <c r="PFX972" s="16" t="str">
        <f>IF(ISERROR(VLOOKUP(PFT972,'Controle de Estoque'!PFN:PFU,1,FALSE)),"",VLOOKUP(PFT972,'Controle de Estoque'!PFN:PFU,4,FALSE))</f>
        <v/>
      </c>
      <c r="PFY972" s="16" t="str">
        <f>IF(ISERROR(VLOOKUP(PFU972,'Controle de Estoque'!PFO:PFV,1,FALSE)),"",VLOOKUP(PFU972,'Controle de Estoque'!PFO:PFV,4,FALSE))</f>
        <v/>
      </c>
      <c r="PFZ972" s="16" t="str">
        <f>IF(ISERROR(VLOOKUP(PFV972,'Controle de Estoque'!PFP:PFW,1,FALSE)),"",VLOOKUP(PFV972,'Controle de Estoque'!PFP:PFW,4,FALSE))</f>
        <v/>
      </c>
      <c r="PGA972" s="16" t="str">
        <f>IF(ISERROR(VLOOKUP(PFW972,'Controle de Estoque'!PFQ:PFX,1,FALSE)),"",VLOOKUP(PFW972,'Controle de Estoque'!PFQ:PFX,4,FALSE))</f>
        <v/>
      </c>
      <c r="PGB972" s="16" t="str">
        <f>IF(ISERROR(VLOOKUP(PFX972,'Controle de Estoque'!PFR:PFY,1,FALSE)),"",VLOOKUP(PFX972,'Controle de Estoque'!PFR:PFY,4,FALSE))</f>
        <v/>
      </c>
      <c r="PGC972" s="16" t="str">
        <f>IF(ISERROR(VLOOKUP(PFY972,'Controle de Estoque'!PFS:PFZ,1,FALSE)),"",VLOOKUP(PFY972,'Controle de Estoque'!PFS:PFZ,4,FALSE))</f>
        <v/>
      </c>
      <c r="PGD972" s="16" t="str">
        <f>IF(ISERROR(VLOOKUP(PFZ972,'Controle de Estoque'!PFT:PGA,1,FALSE)),"",VLOOKUP(PFZ972,'Controle de Estoque'!PFT:PGA,4,FALSE))</f>
        <v/>
      </c>
      <c r="PGE972" s="16" t="str">
        <f>IF(ISERROR(VLOOKUP(PGA972,'Controle de Estoque'!PFU:PGB,1,FALSE)),"",VLOOKUP(PGA972,'Controle de Estoque'!PFU:PGB,4,FALSE))</f>
        <v/>
      </c>
      <c r="PGF972" s="16" t="str">
        <f>IF(ISERROR(VLOOKUP(PGB972,'Controle de Estoque'!PFV:PGC,1,FALSE)),"",VLOOKUP(PGB972,'Controle de Estoque'!PFV:PGC,4,FALSE))</f>
        <v/>
      </c>
      <c r="PGG972" s="16" t="str">
        <f>IF(ISERROR(VLOOKUP(PGC972,'Controle de Estoque'!PFW:PGD,1,FALSE)),"",VLOOKUP(PGC972,'Controle de Estoque'!PFW:PGD,4,FALSE))</f>
        <v/>
      </c>
      <c r="PGH972" s="16" t="str">
        <f>IF(ISERROR(VLOOKUP(PGD972,'Controle de Estoque'!PFX:PGE,1,FALSE)),"",VLOOKUP(PGD972,'Controle de Estoque'!PFX:PGE,4,FALSE))</f>
        <v/>
      </c>
      <c r="PGI972" s="16" t="str">
        <f>IF(ISERROR(VLOOKUP(PGE972,'Controle de Estoque'!PFY:PGF,1,FALSE)),"",VLOOKUP(PGE972,'Controle de Estoque'!PFY:PGF,4,FALSE))</f>
        <v/>
      </c>
      <c r="PGJ972" s="16" t="str">
        <f>IF(ISERROR(VLOOKUP(PGF972,'Controle de Estoque'!PFZ:PGG,1,FALSE)),"",VLOOKUP(PGF972,'Controle de Estoque'!PFZ:PGG,4,FALSE))</f>
        <v/>
      </c>
      <c r="PGK972" s="16" t="str">
        <f>IF(ISERROR(VLOOKUP(PGG972,'Controle de Estoque'!PGA:PGH,1,FALSE)),"",VLOOKUP(PGG972,'Controle de Estoque'!PGA:PGH,4,FALSE))</f>
        <v/>
      </c>
      <c r="PGL972" s="16" t="str">
        <f>IF(ISERROR(VLOOKUP(PGH972,'Controle de Estoque'!PGB:PGI,1,FALSE)),"",VLOOKUP(PGH972,'Controle de Estoque'!PGB:PGI,4,FALSE))</f>
        <v/>
      </c>
      <c r="PGM972" s="16" t="str">
        <f>IF(ISERROR(VLOOKUP(PGI972,'Controle de Estoque'!PGC:PGJ,1,FALSE)),"",VLOOKUP(PGI972,'Controle de Estoque'!PGC:PGJ,4,FALSE))</f>
        <v/>
      </c>
      <c r="PGN972" s="16" t="str">
        <f>IF(ISERROR(VLOOKUP(PGJ972,'Controle de Estoque'!PGD:PGK,1,FALSE)),"",VLOOKUP(PGJ972,'Controle de Estoque'!PGD:PGK,4,FALSE))</f>
        <v/>
      </c>
      <c r="PGO972" s="16" t="str">
        <f>IF(ISERROR(VLOOKUP(PGK972,'Controle de Estoque'!PGE:PGL,1,FALSE)),"",VLOOKUP(PGK972,'Controle de Estoque'!PGE:PGL,4,FALSE))</f>
        <v/>
      </c>
      <c r="PGP972" s="16" t="str">
        <f>IF(ISERROR(VLOOKUP(PGL972,'Controle de Estoque'!PGF:PGM,1,FALSE)),"",VLOOKUP(PGL972,'Controle de Estoque'!PGF:PGM,4,FALSE))</f>
        <v/>
      </c>
      <c r="PGQ972" s="16" t="str">
        <f>IF(ISERROR(VLOOKUP(PGM972,'Controle de Estoque'!PGG:PGN,1,FALSE)),"",VLOOKUP(PGM972,'Controle de Estoque'!PGG:PGN,4,FALSE))</f>
        <v/>
      </c>
      <c r="PGR972" s="16" t="str">
        <f>IF(ISERROR(VLOOKUP(PGN972,'Controle de Estoque'!PGH:PGO,1,FALSE)),"",VLOOKUP(PGN972,'Controle de Estoque'!PGH:PGO,4,FALSE))</f>
        <v/>
      </c>
      <c r="PGS972" s="16" t="str">
        <f>IF(ISERROR(VLOOKUP(PGO972,'Controle de Estoque'!PGI:PGP,1,FALSE)),"",VLOOKUP(PGO972,'Controle de Estoque'!PGI:PGP,4,FALSE))</f>
        <v/>
      </c>
      <c r="PGT972" s="16" t="str">
        <f>IF(ISERROR(VLOOKUP(PGP972,'Controle de Estoque'!PGJ:PGQ,1,FALSE)),"",VLOOKUP(PGP972,'Controle de Estoque'!PGJ:PGQ,4,FALSE))</f>
        <v/>
      </c>
      <c r="PGU972" s="16" t="str">
        <f>IF(ISERROR(VLOOKUP(PGQ972,'Controle de Estoque'!PGK:PGR,1,FALSE)),"",VLOOKUP(PGQ972,'Controle de Estoque'!PGK:PGR,4,FALSE))</f>
        <v/>
      </c>
      <c r="PGV972" s="16" t="str">
        <f>IF(ISERROR(VLOOKUP(PGR972,'Controle de Estoque'!PGL:PGS,1,FALSE)),"",VLOOKUP(PGR972,'Controle de Estoque'!PGL:PGS,4,FALSE))</f>
        <v/>
      </c>
      <c r="PGW972" s="16" t="str">
        <f>IF(ISERROR(VLOOKUP(PGS972,'Controle de Estoque'!PGM:PGT,1,FALSE)),"",VLOOKUP(PGS972,'Controle de Estoque'!PGM:PGT,4,FALSE))</f>
        <v/>
      </c>
      <c r="PGX972" s="16" t="str">
        <f>IF(ISERROR(VLOOKUP(PGT972,'Controle de Estoque'!PGN:PGU,1,FALSE)),"",VLOOKUP(PGT972,'Controle de Estoque'!PGN:PGU,4,FALSE))</f>
        <v/>
      </c>
      <c r="PGY972" s="16" t="str">
        <f>IF(ISERROR(VLOOKUP(PGU972,'Controle de Estoque'!PGO:PGV,1,FALSE)),"",VLOOKUP(PGU972,'Controle de Estoque'!PGO:PGV,4,FALSE))</f>
        <v/>
      </c>
      <c r="PGZ972" s="16" t="str">
        <f>IF(ISERROR(VLOOKUP(PGV972,'Controle de Estoque'!PGP:PGW,1,FALSE)),"",VLOOKUP(PGV972,'Controle de Estoque'!PGP:PGW,4,FALSE))</f>
        <v/>
      </c>
      <c r="PHA972" s="16" t="str">
        <f>IF(ISERROR(VLOOKUP(PGW972,'Controle de Estoque'!PGQ:PGX,1,FALSE)),"",VLOOKUP(PGW972,'Controle de Estoque'!PGQ:PGX,4,FALSE))</f>
        <v/>
      </c>
      <c r="PHB972" s="16" t="str">
        <f>IF(ISERROR(VLOOKUP(PGX972,'Controle de Estoque'!PGR:PGY,1,FALSE)),"",VLOOKUP(PGX972,'Controle de Estoque'!PGR:PGY,4,FALSE))</f>
        <v/>
      </c>
      <c r="PHC972" s="16" t="str">
        <f>IF(ISERROR(VLOOKUP(PGY972,'Controle de Estoque'!PGS:PGZ,1,FALSE)),"",VLOOKUP(PGY972,'Controle de Estoque'!PGS:PGZ,4,FALSE))</f>
        <v/>
      </c>
      <c r="PHD972" s="16" t="str">
        <f>IF(ISERROR(VLOOKUP(PGZ972,'Controle de Estoque'!PGT:PHA,1,FALSE)),"",VLOOKUP(PGZ972,'Controle de Estoque'!PGT:PHA,4,FALSE))</f>
        <v/>
      </c>
      <c r="PHE972" s="16" t="str">
        <f>IF(ISERROR(VLOOKUP(PHA972,'Controle de Estoque'!PGU:PHB,1,FALSE)),"",VLOOKUP(PHA972,'Controle de Estoque'!PGU:PHB,4,FALSE))</f>
        <v/>
      </c>
      <c r="PHF972" s="16" t="str">
        <f>IF(ISERROR(VLOOKUP(PHB972,'Controle de Estoque'!PGV:PHC,1,FALSE)),"",VLOOKUP(PHB972,'Controle de Estoque'!PGV:PHC,4,FALSE))</f>
        <v/>
      </c>
      <c r="PHG972" s="16" t="str">
        <f>IF(ISERROR(VLOOKUP(PHC972,'Controle de Estoque'!PGW:PHD,1,FALSE)),"",VLOOKUP(PHC972,'Controle de Estoque'!PGW:PHD,4,FALSE))</f>
        <v/>
      </c>
      <c r="PHH972" s="16" t="str">
        <f>IF(ISERROR(VLOOKUP(PHD972,'Controle de Estoque'!PGX:PHE,1,FALSE)),"",VLOOKUP(PHD972,'Controle de Estoque'!PGX:PHE,4,FALSE))</f>
        <v/>
      </c>
      <c r="PHI972" s="16" t="str">
        <f>IF(ISERROR(VLOOKUP(PHE972,'Controle de Estoque'!PGY:PHF,1,FALSE)),"",VLOOKUP(PHE972,'Controle de Estoque'!PGY:PHF,4,FALSE))</f>
        <v/>
      </c>
      <c r="PHJ972" s="16" t="str">
        <f>IF(ISERROR(VLOOKUP(PHF972,'Controle de Estoque'!PGZ:PHG,1,FALSE)),"",VLOOKUP(PHF972,'Controle de Estoque'!PGZ:PHG,4,FALSE))</f>
        <v/>
      </c>
      <c r="PHK972" s="16" t="str">
        <f>IF(ISERROR(VLOOKUP(PHG972,'Controle de Estoque'!PHA:PHH,1,FALSE)),"",VLOOKUP(PHG972,'Controle de Estoque'!PHA:PHH,4,FALSE))</f>
        <v/>
      </c>
      <c r="PHL972" s="16" t="str">
        <f>IF(ISERROR(VLOOKUP(PHH972,'Controle de Estoque'!PHB:PHI,1,FALSE)),"",VLOOKUP(PHH972,'Controle de Estoque'!PHB:PHI,4,FALSE))</f>
        <v/>
      </c>
      <c r="PHM972" s="16" t="str">
        <f>IF(ISERROR(VLOOKUP(PHI972,'Controle de Estoque'!PHC:PHJ,1,FALSE)),"",VLOOKUP(PHI972,'Controle de Estoque'!PHC:PHJ,4,FALSE))</f>
        <v/>
      </c>
      <c r="PHN972" s="16" t="str">
        <f>IF(ISERROR(VLOOKUP(PHJ972,'Controle de Estoque'!PHD:PHK,1,FALSE)),"",VLOOKUP(PHJ972,'Controle de Estoque'!PHD:PHK,4,FALSE))</f>
        <v/>
      </c>
      <c r="PHO972" s="16" t="str">
        <f>IF(ISERROR(VLOOKUP(PHK972,'Controle de Estoque'!PHE:PHL,1,FALSE)),"",VLOOKUP(PHK972,'Controle de Estoque'!PHE:PHL,4,FALSE))</f>
        <v/>
      </c>
      <c r="PHP972" s="16" t="str">
        <f>IF(ISERROR(VLOOKUP(PHL972,'Controle de Estoque'!PHF:PHM,1,FALSE)),"",VLOOKUP(PHL972,'Controle de Estoque'!PHF:PHM,4,FALSE))</f>
        <v/>
      </c>
      <c r="PHQ972" s="16" t="str">
        <f>IF(ISERROR(VLOOKUP(PHM972,'Controle de Estoque'!PHG:PHN,1,FALSE)),"",VLOOKUP(PHM972,'Controle de Estoque'!PHG:PHN,4,FALSE))</f>
        <v/>
      </c>
      <c r="PHR972" s="16" t="str">
        <f>IF(ISERROR(VLOOKUP(PHN972,'Controle de Estoque'!PHH:PHO,1,FALSE)),"",VLOOKUP(PHN972,'Controle de Estoque'!PHH:PHO,4,FALSE))</f>
        <v/>
      </c>
      <c r="PHS972" s="16" t="str">
        <f>IF(ISERROR(VLOOKUP(PHO972,'Controle de Estoque'!PHI:PHP,1,FALSE)),"",VLOOKUP(PHO972,'Controle de Estoque'!PHI:PHP,4,FALSE))</f>
        <v/>
      </c>
      <c r="PHT972" s="16" t="str">
        <f>IF(ISERROR(VLOOKUP(PHP972,'Controle de Estoque'!PHJ:PHQ,1,FALSE)),"",VLOOKUP(PHP972,'Controle de Estoque'!PHJ:PHQ,4,FALSE))</f>
        <v/>
      </c>
      <c r="PHU972" s="16" t="str">
        <f>IF(ISERROR(VLOOKUP(PHQ972,'Controle de Estoque'!PHK:PHR,1,FALSE)),"",VLOOKUP(PHQ972,'Controle de Estoque'!PHK:PHR,4,FALSE))</f>
        <v/>
      </c>
      <c r="PHV972" s="16" t="str">
        <f>IF(ISERROR(VLOOKUP(PHR972,'Controle de Estoque'!PHL:PHS,1,FALSE)),"",VLOOKUP(PHR972,'Controle de Estoque'!PHL:PHS,4,FALSE))</f>
        <v/>
      </c>
      <c r="PHW972" s="16" t="str">
        <f>IF(ISERROR(VLOOKUP(PHS972,'Controle de Estoque'!PHM:PHT,1,FALSE)),"",VLOOKUP(PHS972,'Controle de Estoque'!PHM:PHT,4,FALSE))</f>
        <v/>
      </c>
      <c r="PHX972" s="16" t="str">
        <f>IF(ISERROR(VLOOKUP(PHT972,'Controle de Estoque'!PHN:PHU,1,FALSE)),"",VLOOKUP(PHT972,'Controle de Estoque'!PHN:PHU,4,FALSE))</f>
        <v/>
      </c>
      <c r="PHY972" s="16" t="str">
        <f>IF(ISERROR(VLOOKUP(PHU972,'Controle de Estoque'!PHO:PHV,1,FALSE)),"",VLOOKUP(PHU972,'Controle de Estoque'!PHO:PHV,4,FALSE))</f>
        <v/>
      </c>
      <c r="PHZ972" s="16" t="str">
        <f>IF(ISERROR(VLOOKUP(PHV972,'Controle de Estoque'!PHP:PHW,1,FALSE)),"",VLOOKUP(PHV972,'Controle de Estoque'!PHP:PHW,4,FALSE))</f>
        <v/>
      </c>
      <c r="PIA972" s="16" t="str">
        <f>IF(ISERROR(VLOOKUP(PHW972,'Controle de Estoque'!PHQ:PHX,1,FALSE)),"",VLOOKUP(PHW972,'Controle de Estoque'!PHQ:PHX,4,FALSE))</f>
        <v/>
      </c>
      <c r="PIB972" s="16" t="str">
        <f>IF(ISERROR(VLOOKUP(PHX972,'Controle de Estoque'!PHR:PHY,1,FALSE)),"",VLOOKUP(PHX972,'Controle de Estoque'!PHR:PHY,4,FALSE))</f>
        <v/>
      </c>
      <c r="PIC972" s="16" t="str">
        <f>IF(ISERROR(VLOOKUP(PHY972,'Controle de Estoque'!PHS:PHZ,1,FALSE)),"",VLOOKUP(PHY972,'Controle de Estoque'!PHS:PHZ,4,FALSE))</f>
        <v/>
      </c>
      <c r="PID972" s="16" t="str">
        <f>IF(ISERROR(VLOOKUP(PHZ972,'Controle de Estoque'!PHT:PIA,1,FALSE)),"",VLOOKUP(PHZ972,'Controle de Estoque'!PHT:PIA,4,FALSE))</f>
        <v/>
      </c>
      <c r="PIE972" s="16" t="str">
        <f>IF(ISERROR(VLOOKUP(PIA972,'Controle de Estoque'!PHU:PIB,1,FALSE)),"",VLOOKUP(PIA972,'Controle de Estoque'!PHU:PIB,4,FALSE))</f>
        <v/>
      </c>
      <c r="PIF972" s="16" t="str">
        <f>IF(ISERROR(VLOOKUP(PIB972,'Controle de Estoque'!PHV:PIC,1,FALSE)),"",VLOOKUP(PIB972,'Controle de Estoque'!PHV:PIC,4,FALSE))</f>
        <v/>
      </c>
      <c r="PIG972" s="16" t="str">
        <f>IF(ISERROR(VLOOKUP(PIC972,'Controle de Estoque'!PHW:PID,1,FALSE)),"",VLOOKUP(PIC972,'Controle de Estoque'!PHW:PID,4,FALSE))</f>
        <v/>
      </c>
      <c r="PIH972" s="16" t="str">
        <f>IF(ISERROR(VLOOKUP(PID972,'Controle de Estoque'!PHX:PIE,1,FALSE)),"",VLOOKUP(PID972,'Controle de Estoque'!PHX:PIE,4,FALSE))</f>
        <v/>
      </c>
      <c r="PII972" s="16" t="str">
        <f>IF(ISERROR(VLOOKUP(PIE972,'Controle de Estoque'!PHY:PIF,1,FALSE)),"",VLOOKUP(PIE972,'Controle de Estoque'!PHY:PIF,4,FALSE))</f>
        <v/>
      </c>
      <c r="PIJ972" s="16" t="str">
        <f>IF(ISERROR(VLOOKUP(PIF972,'Controle de Estoque'!PHZ:PIG,1,FALSE)),"",VLOOKUP(PIF972,'Controle de Estoque'!PHZ:PIG,4,FALSE))</f>
        <v/>
      </c>
      <c r="PIK972" s="16" t="str">
        <f>IF(ISERROR(VLOOKUP(PIG972,'Controle de Estoque'!PIA:PIH,1,FALSE)),"",VLOOKUP(PIG972,'Controle de Estoque'!PIA:PIH,4,FALSE))</f>
        <v/>
      </c>
      <c r="PIL972" s="16" t="str">
        <f>IF(ISERROR(VLOOKUP(PIH972,'Controle de Estoque'!PIB:PII,1,FALSE)),"",VLOOKUP(PIH972,'Controle de Estoque'!PIB:PII,4,FALSE))</f>
        <v/>
      </c>
      <c r="PIM972" s="16" t="str">
        <f>IF(ISERROR(VLOOKUP(PII972,'Controle de Estoque'!PIC:PIJ,1,FALSE)),"",VLOOKUP(PII972,'Controle de Estoque'!PIC:PIJ,4,FALSE))</f>
        <v/>
      </c>
      <c r="PIN972" s="16" t="str">
        <f>IF(ISERROR(VLOOKUP(PIJ972,'Controle de Estoque'!PID:PIK,1,FALSE)),"",VLOOKUP(PIJ972,'Controle de Estoque'!PID:PIK,4,FALSE))</f>
        <v/>
      </c>
      <c r="PIO972" s="16" t="str">
        <f>IF(ISERROR(VLOOKUP(PIK972,'Controle de Estoque'!PIE:PIL,1,FALSE)),"",VLOOKUP(PIK972,'Controle de Estoque'!PIE:PIL,4,FALSE))</f>
        <v/>
      </c>
      <c r="PIP972" s="16" t="str">
        <f>IF(ISERROR(VLOOKUP(PIL972,'Controle de Estoque'!PIF:PIM,1,FALSE)),"",VLOOKUP(PIL972,'Controle de Estoque'!PIF:PIM,4,FALSE))</f>
        <v/>
      </c>
      <c r="PIQ972" s="16" t="str">
        <f>IF(ISERROR(VLOOKUP(PIM972,'Controle de Estoque'!PIG:PIN,1,FALSE)),"",VLOOKUP(PIM972,'Controle de Estoque'!PIG:PIN,4,FALSE))</f>
        <v/>
      </c>
      <c r="PIR972" s="16" t="str">
        <f>IF(ISERROR(VLOOKUP(PIN972,'Controle de Estoque'!PIH:PIO,1,FALSE)),"",VLOOKUP(PIN972,'Controle de Estoque'!PIH:PIO,4,FALSE))</f>
        <v/>
      </c>
      <c r="PIS972" s="16" t="str">
        <f>IF(ISERROR(VLOOKUP(PIO972,'Controle de Estoque'!PII:PIP,1,FALSE)),"",VLOOKUP(PIO972,'Controle de Estoque'!PII:PIP,4,FALSE))</f>
        <v/>
      </c>
      <c r="PIT972" s="16" t="str">
        <f>IF(ISERROR(VLOOKUP(PIP972,'Controle de Estoque'!PIJ:PIQ,1,FALSE)),"",VLOOKUP(PIP972,'Controle de Estoque'!PIJ:PIQ,4,FALSE))</f>
        <v/>
      </c>
      <c r="PIU972" s="16" t="str">
        <f>IF(ISERROR(VLOOKUP(PIQ972,'Controle de Estoque'!PIK:PIR,1,FALSE)),"",VLOOKUP(PIQ972,'Controle de Estoque'!PIK:PIR,4,FALSE))</f>
        <v/>
      </c>
      <c r="PIV972" s="16" t="str">
        <f>IF(ISERROR(VLOOKUP(PIR972,'Controle de Estoque'!PIL:PIS,1,FALSE)),"",VLOOKUP(PIR972,'Controle de Estoque'!PIL:PIS,4,FALSE))</f>
        <v/>
      </c>
      <c r="PIW972" s="16" t="str">
        <f>IF(ISERROR(VLOOKUP(PIS972,'Controle de Estoque'!PIM:PIT,1,FALSE)),"",VLOOKUP(PIS972,'Controle de Estoque'!PIM:PIT,4,FALSE))</f>
        <v/>
      </c>
      <c r="PIX972" s="16" t="str">
        <f>IF(ISERROR(VLOOKUP(PIT972,'Controle de Estoque'!PIN:PIU,1,FALSE)),"",VLOOKUP(PIT972,'Controle de Estoque'!PIN:PIU,4,FALSE))</f>
        <v/>
      </c>
      <c r="PIY972" s="16" t="str">
        <f>IF(ISERROR(VLOOKUP(PIU972,'Controle de Estoque'!PIO:PIV,1,FALSE)),"",VLOOKUP(PIU972,'Controle de Estoque'!PIO:PIV,4,FALSE))</f>
        <v/>
      </c>
      <c r="PIZ972" s="16" t="str">
        <f>IF(ISERROR(VLOOKUP(PIV972,'Controle de Estoque'!PIP:PIW,1,FALSE)),"",VLOOKUP(PIV972,'Controle de Estoque'!PIP:PIW,4,FALSE))</f>
        <v/>
      </c>
      <c r="PJA972" s="16" t="str">
        <f>IF(ISERROR(VLOOKUP(PIW972,'Controle de Estoque'!PIQ:PIX,1,FALSE)),"",VLOOKUP(PIW972,'Controle de Estoque'!PIQ:PIX,4,FALSE))</f>
        <v/>
      </c>
      <c r="PJB972" s="16" t="str">
        <f>IF(ISERROR(VLOOKUP(PIX972,'Controle de Estoque'!PIR:PIY,1,FALSE)),"",VLOOKUP(PIX972,'Controle de Estoque'!PIR:PIY,4,FALSE))</f>
        <v/>
      </c>
      <c r="PJC972" s="16" t="str">
        <f>IF(ISERROR(VLOOKUP(PIY972,'Controle de Estoque'!PIS:PIZ,1,FALSE)),"",VLOOKUP(PIY972,'Controle de Estoque'!PIS:PIZ,4,FALSE))</f>
        <v/>
      </c>
      <c r="PJD972" s="16" t="str">
        <f>IF(ISERROR(VLOOKUP(PIZ972,'Controle de Estoque'!PIT:PJA,1,FALSE)),"",VLOOKUP(PIZ972,'Controle de Estoque'!PIT:PJA,4,FALSE))</f>
        <v/>
      </c>
      <c r="PJE972" s="16" t="str">
        <f>IF(ISERROR(VLOOKUP(PJA972,'Controle de Estoque'!PIU:PJB,1,FALSE)),"",VLOOKUP(PJA972,'Controle de Estoque'!PIU:PJB,4,FALSE))</f>
        <v/>
      </c>
      <c r="PJF972" s="16" t="str">
        <f>IF(ISERROR(VLOOKUP(PJB972,'Controle de Estoque'!PIV:PJC,1,FALSE)),"",VLOOKUP(PJB972,'Controle de Estoque'!PIV:PJC,4,FALSE))</f>
        <v/>
      </c>
      <c r="PJG972" s="16" t="str">
        <f>IF(ISERROR(VLOOKUP(PJC972,'Controle de Estoque'!PIW:PJD,1,FALSE)),"",VLOOKUP(PJC972,'Controle de Estoque'!PIW:PJD,4,FALSE))</f>
        <v/>
      </c>
      <c r="PJH972" s="16" t="str">
        <f>IF(ISERROR(VLOOKUP(PJD972,'Controle de Estoque'!PIX:PJE,1,FALSE)),"",VLOOKUP(PJD972,'Controle de Estoque'!PIX:PJE,4,FALSE))</f>
        <v/>
      </c>
      <c r="PJI972" s="16" t="str">
        <f>IF(ISERROR(VLOOKUP(PJE972,'Controle de Estoque'!PIY:PJF,1,FALSE)),"",VLOOKUP(PJE972,'Controle de Estoque'!PIY:PJF,4,FALSE))</f>
        <v/>
      </c>
      <c r="PJJ972" s="16" t="str">
        <f>IF(ISERROR(VLOOKUP(PJF972,'Controle de Estoque'!PIZ:PJG,1,FALSE)),"",VLOOKUP(PJF972,'Controle de Estoque'!PIZ:PJG,4,FALSE))</f>
        <v/>
      </c>
      <c r="PJK972" s="16" t="str">
        <f>IF(ISERROR(VLOOKUP(PJG972,'Controle de Estoque'!PJA:PJH,1,FALSE)),"",VLOOKUP(PJG972,'Controle de Estoque'!PJA:PJH,4,FALSE))</f>
        <v/>
      </c>
      <c r="PJL972" s="16" t="str">
        <f>IF(ISERROR(VLOOKUP(PJH972,'Controle de Estoque'!PJB:PJI,1,FALSE)),"",VLOOKUP(PJH972,'Controle de Estoque'!PJB:PJI,4,FALSE))</f>
        <v/>
      </c>
      <c r="PJM972" s="16" t="str">
        <f>IF(ISERROR(VLOOKUP(PJI972,'Controle de Estoque'!PJC:PJJ,1,FALSE)),"",VLOOKUP(PJI972,'Controle de Estoque'!PJC:PJJ,4,FALSE))</f>
        <v/>
      </c>
      <c r="PJN972" s="16" t="str">
        <f>IF(ISERROR(VLOOKUP(PJJ972,'Controle de Estoque'!PJD:PJK,1,FALSE)),"",VLOOKUP(PJJ972,'Controle de Estoque'!PJD:PJK,4,FALSE))</f>
        <v/>
      </c>
      <c r="PJO972" s="16" t="str">
        <f>IF(ISERROR(VLOOKUP(PJK972,'Controle de Estoque'!PJE:PJL,1,FALSE)),"",VLOOKUP(PJK972,'Controle de Estoque'!PJE:PJL,4,FALSE))</f>
        <v/>
      </c>
      <c r="PJP972" s="16" t="str">
        <f>IF(ISERROR(VLOOKUP(PJL972,'Controle de Estoque'!PJF:PJM,1,FALSE)),"",VLOOKUP(PJL972,'Controle de Estoque'!PJF:PJM,4,FALSE))</f>
        <v/>
      </c>
      <c r="PJQ972" s="16" t="str">
        <f>IF(ISERROR(VLOOKUP(PJM972,'Controle de Estoque'!PJG:PJN,1,FALSE)),"",VLOOKUP(PJM972,'Controle de Estoque'!PJG:PJN,4,FALSE))</f>
        <v/>
      </c>
      <c r="PJR972" s="16" t="str">
        <f>IF(ISERROR(VLOOKUP(PJN972,'Controle de Estoque'!PJH:PJO,1,FALSE)),"",VLOOKUP(PJN972,'Controle de Estoque'!PJH:PJO,4,FALSE))</f>
        <v/>
      </c>
      <c r="PJS972" s="16" t="str">
        <f>IF(ISERROR(VLOOKUP(PJO972,'Controle de Estoque'!PJI:PJP,1,FALSE)),"",VLOOKUP(PJO972,'Controle de Estoque'!PJI:PJP,4,FALSE))</f>
        <v/>
      </c>
      <c r="PJT972" s="16" t="str">
        <f>IF(ISERROR(VLOOKUP(PJP972,'Controle de Estoque'!PJJ:PJQ,1,FALSE)),"",VLOOKUP(PJP972,'Controle de Estoque'!PJJ:PJQ,4,FALSE))</f>
        <v/>
      </c>
      <c r="PJU972" s="16" t="str">
        <f>IF(ISERROR(VLOOKUP(PJQ972,'Controle de Estoque'!PJK:PJR,1,FALSE)),"",VLOOKUP(PJQ972,'Controle de Estoque'!PJK:PJR,4,FALSE))</f>
        <v/>
      </c>
      <c r="PJV972" s="16" t="str">
        <f>IF(ISERROR(VLOOKUP(PJR972,'Controle de Estoque'!PJL:PJS,1,FALSE)),"",VLOOKUP(PJR972,'Controle de Estoque'!PJL:PJS,4,FALSE))</f>
        <v/>
      </c>
      <c r="PJW972" s="16" t="str">
        <f>IF(ISERROR(VLOOKUP(PJS972,'Controle de Estoque'!PJM:PJT,1,FALSE)),"",VLOOKUP(PJS972,'Controle de Estoque'!PJM:PJT,4,FALSE))</f>
        <v/>
      </c>
      <c r="PJX972" s="16" t="str">
        <f>IF(ISERROR(VLOOKUP(PJT972,'Controle de Estoque'!PJN:PJU,1,FALSE)),"",VLOOKUP(PJT972,'Controle de Estoque'!PJN:PJU,4,FALSE))</f>
        <v/>
      </c>
      <c r="PJY972" s="16" t="str">
        <f>IF(ISERROR(VLOOKUP(PJU972,'Controle de Estoque'!PJO:PJV,1,FALSE)),"",VLOOKUP(PJU972,'Controle de Estoque'!PJO:PJV,4,FALSE))</f>
        <v/>
      </c>
      <c r="PJZ972" s="16" t="str">
        <f>IF(ISERROR(VLOOKUP(PJV972,'Controle de Estoque'!PJP:PJW,1,FALSE)),"",VLOOKUP(PJV972,'Controle de Estoque'!PJP:PJW,4,FALSE))</f>
        <v/>
      </c>
      <c r="PKA972" s="16" t="str">
        <f>IF(ISERROR(VLOOKUP(PJW972,'Controle de Estoque'!PJQ:PJX,1,FALSE)),"",VLOOKUP(PJW972,'Controle de Estoque'!PJQ:PJX,4,FALSE))</f>
        <v/>
      </c>
      <c r="PKB972" s="16" t="str">
        <f>IF(ISERROR(VLOOKUP(PJX972,'Controle de Estoque'!PJR:PJY,1,FALSE)),"",VLOOKUP(PJX972,'Controle de Estoque'!PJR:PJY,4,FALSE))</f>
        <v/>
      </c>
      <c r="PKC972" s="16" t="str">
        <f>IF(ISERROR(VLOOKUP(PJY972,'Controle de Estoque'!PJS:PJZ,1,FALSE)),"",VLOOKUP(PJY972,'Controle de Estoque'!PJS:PJZ,4,FALSE))</f>
        <v/>
      </c>
      <c r="PKD972" s="16" t="str">
        <f>IF(ISERROR(VLOOKUP(PJZ972,'Controle de Estoque'!PJT:PKA,1,FALSE)),"",VLOOKUP(PJZ972,'Controle de Estoque'!PJT:PKA,4,FALSE))</f>
        <v/>
      </c>
      <c r="PKE972" s="16" t="str">
        <f>IF(ISERROR(VLOOKUP(PKA972,'Controle de Estoque'!PJU:PKB,1,FALSE)),"",VLOOKUP(PKA972,'Controle de Estoque'!PJU:PKB,4,FALSE))</f>
        <v/>
      </c>
      <c r="PKF972" s="16" t="str">
        <f>IF(ISERROR(VLOOKUP(PKB972,'Controle de Estoque'!PJV:PKC,1,FALSE)),"",VLOOKUP(PKB972,'Controle de Estoque'!PJV:PKC,4,FALSE))</f>
        <v/>
      </c>
      <c r="PKG972" s="16" t="str">
        <f>IF(ISERROR(VLOOKUP(PKC972,'Controle de Estoque'!PJW:PKD,1,FALSE)),"",VLOOKUP(PKC972,'Controle de Estoque'!PJW:PKD,4,FALSE))</f>
        <v/>
      </c>
      <c r="PKH972" s="16" t="str">
        <f>IF(ISERROR(VLOOKUP(PKD972,'Controle de Estoque'!PJX:PKE,1,FALSE)),"",VLOOKUP(PKD972,'Controle de Estoque'!PJX:PKE,4,FALSE))</f>
        <v/>
      </c>
      <c r="PKI972" s="16" t="str">
        <f>IF(ISERROR(VLOOKUP(PKE972,'Controle de Estoque'!PJY:PKF,1,FALSE)),"",VLOOKUP(PKE972,'Controle de Estoque'!PJY:PKF,4,FALSE))</f>
        <v/>
      </c>
      <c r="PKJ972" s="16" t="str">
        <f>IF(ISERROR(VLOOKUP(PKF972,'Controle de Estoque'!PJZ:PKG,1,FALSE)),"",VLOOKUP(PKF972,'Controle de Estoque'!PJZ:PKG,4,FALSE))</f>
        <v/>
      </c>
      <c r="PKK972" s="16" t="str">
        <f>IF(ISERROR(VLOOKUP(PKG972,'Controle de Estoque'!PKA:PKH,1,FALSE)),"",VLOOKUP(PKG972,'Controle de Estoque'!PKA:PKH,4,FALSE))</f>
        <v/>
      </c>
      <c r="PKL972" s="16" t="str">
        <f>IF(ISERROR(VLOOKUP(PKH972,'Controle de Estoque'!PKB:PKI,1,FALSE)),"",VLOOKUP(PKH972,'Controle de Estoque'!PKB:PKI,4,FALSE))</f>
        <v/>
      </c>
      <c r="PKM972" s="16" t="str">
        <f>IF(ISERROR(VLOOKUP(PKI972,'Controle de Estoque'!PKC:PKJ,1,FALSE)),"",VLOOKUP(PKI972,'Controle de Estoque'!PKC:PKJ,4,FALSE))</f>
        <v/>
      </c>
      <c r="PKN972" s="16" t="str">
        <f>IF(ISERROR(VLOOKUP(PKJ972,'Controle de Estoque'!PKD:PKK,1,FALSE)),"",VLOOKUP(PKJ972,'Controle de Estoque'!PKD:PKK,4,FALSE))</f>
        <v/>
      </c>
      <c r="PKO972" s="16" t="str">
        <f>IF(ISERROR(VLOOKUP(PKK972,'Controle de Estoque'!PKE:PKL,1,FALSE)),"",VLOOKUP(PKK972,'Controle de Estoque'!PKE:PKL,4,FALSE))</f>
        <v/>
      </c>
      <c r="PKP972" s="16" t="str">
        <f>IF(ISERROR(VLOOKUP(PKL972,'Controle de Estoque'!PKF:PKM,1,FALSE)),"",VLOOKUP(PKL972,'Controle de Estoque'!PKF:PKM,4,FALSE))</f>
        <v/>
      </c>
      <c r="PKQ972" s="16" t="str">
        <f>IF(ISERROR(VLOOKUP(PKM972,'Controle de Estoque'!PKG:PKN,1,FALSE)),"",VLOOKUP(PKM972,'Controle de Estoque'!PKG:PKN,4,FALSE))</f>
        <v/>
      </c>
      <c r="PKR972" s="16" t="str">
        <f>IF(ISERROR(VLOOKUP(PKN972,'Controle de Estoque'!PKH:PKO,1,FALSE)),"",VLOOKUP(PKN972,'Controle de Estoque'!PKH:PKO,4,FALSE))</f>
        <v/>
      </c>
      <c r="PKS972" s="16" t="str">
        <f>IF(ISERROR(VLOOKUP(PKO972,'Controle de Estoque'!PKI:PKP,1,FALSE)),"",VLOOKUP(PKO972,'Controle de Estoque'!PKI:PKP,4,FALSE))</f>
        <v/>
      </c>
      <c r="PKT972" s="16" t="str">
        <f>IF(ISERROR(VLOOKUP(PKP972,'Controle de Estoque'!PKJ:PKQ,1,FALSE)),"",VLOOKUP(PKP972,'Controle de Estoque'!PKJ:PKQ,4,FALSE))</f>
        <v/>
      </c>
      <c r="PKU972" s="16" t="str">
        <f>IF(ISERROR(VLOOKUP(PKQ972,'Controle de Estoque'!PKK:PKR,1,FALSE)),"",VLOOKUP(PKQ972,'Controle de Estoque'!PKK:PKR,4,FALSE))</f>
        <v/>
      </c>
      <c r="PKV972" s="16" t="str">
        <f>IF(ISERROR(VLOOKUP(PKR972,'Controle de Estoque'!PKL:PKS,1,FALSE)),"",VLOOKUP(PKR972,'Controle de Estoque'!PKL:PKS,4,FALSE))</f>
        <v/>
      </c>
      <c r="PKW972" s="16" t="str">
        <f>IF(ISERROR(VLOOKUP(PKS972,'Controle de Estoque'!PKM:PKT,1,FALSE)),"",VLOOKUP(PKS972,'Controle de Estoque'!PKM:PKT,4,FALSE))</f>
        <v/>
      </c>
      <c r="PKX972" s="16" t="str">
        <f>IF(ISERROR(VLOOKUP(PKT972,'Controle de Estoque'!PKN:PKU,1,FALSE)),"",VLOOKUP(PKT972,'Controle de Estoque'!PKN:PKU,4,FALSE))</f>
        <v/>
      </c>
      <c r="PKY972" s="16" t="str">
        <f>IF(ISERROR(VLOOKUP(PKU972,'Controle de Estoque'!PKO:PKV,1,FALSE)),"",VLOOKUP(PKU972,'Controle de Estoque'!PKO:PKV,4,FALSE))</f>
        <v/>
      </c>
      <c r="PKZ972" s="16" t="str">
        <f>IF(ISERROR(VLOOKUP(PKV972,'Controle de Estoque'!PKP:PKW,1,FALSE)),"",VLOOKUP(PKV972,'Controle de Estoque'!PKP:PKW,4,FALSE))</f>
        <v/>
      </c>
      <c r="PLA972" s="16" t="str">
        <f>IF(ISERROR(VLOOKUP(PKW972,'Controle de Estoque'!PKQ:PKX,1,FALSE)),"",VLOOKUP(PKW972,'Controle de Estoque'!PKQ:PKX,4,FALSE))</f>
        <v/>
      </c>
      <c r="PLB972" s="16" t="str">
        <f>IF(ISERROR(VLOOKUP(PKX972,'Controle de Estoque'!PKR:PKY,1,FALSE)),"",VLOOKUP(PKX972,'Controle de Estoque'!PKR:PKY,4,FALSE))</f>
        <v/>
      </c>
      <c r="PLC972" s="16" t="str">
        <f>IF(ISERROR(VLOOKUP(PKY972,'Controle de Estoque'!PKS:PKZ,1,FALSE)),"",VLOOKUP(PKY972,'Controle de Estoque'!PKS:PKZ,4,FALSE))</f>
        <v/>
      </c>
      <c r="PLD972" s="16" t="str">
        <f>IF(ISERROR(VLOOKUP(PKZ972,'Controle de Estoque'!PKT:PLA,1,FALSE)),"",VLOOKUP(PKZ972,'Controle de Estoque'!PKT:PLA,4,FALSE))</f>
        <v/>
      </c>
      <c r="PLE972" s="16" t="str">
        <f>IF(ISERROR(VLOOKUP(PLA972,'Controle de Estoque'!PKU:PLB,1,FALSE)),"",VLOOKUP(PLA972,'Controle de Estoque'!PKU:PLB,4,FALSE))</f>
        <v/>
      </c>
      <c r="PLF972" s="16" t="str">
        <f>IF(ISERROR(VLOOKUP(PLB972,'Controle de Estoque'!PKV:PLC,1,FALSE)),"",VLOOKUP(PLB972,'Controle de Estoque'!PKV:PLC,4,FALSE))</f>
        <v/>
      </c>
      <c r="PLG972" s="16" t="str">
        <f>IF(ISERROR(VLOOKUP(PLC972,'Controle de Estoque'!PKW:PLD,1,FALSE)),"",VLOOKUP(PLC972,'Controle de Estoque'!PKW:PLD,4,FALSE))</f>
        <v/>
      </c>
      <c r="PLH972" s="16" t="str">
        <f>IF(ISERROR(VLOOKUP(PLD972,'Controle de Estoque'!PKX:PLE,1,FALSE)),"",VLOOKUP(PLD972,'Controle de Estoque'!PKX:PLE,4,FALSE))</f>
        <v/>
      </c>
      <c r="PLI972" s="16" t="str">
        <f>IF(ISERROR(VLOOKUP(PLE972,'Controle de Estoque'!PKY:PLF,1,FALSE)),"",VLOOKUP(PLE972,'Controle de Estoque'!PKY:PLF,4,FALSE))</f>
        <v/>
      </c>
      <c r="PLJ972" s="16" t="str">
        <f>IF(ISERROR(VLOOKUP(PLF972,'Controle de Estoque'!PKZ:PLG,1,FALSE)),"",VLOOKUP(PLF972,'Controle de Estoque'!PKZ:PLG,4,FALSE))</f>
        <v/>
      </c>
      <c r="PLK972" s="16" t="str">
        <f>IF(ISERROR(VLOOKUP(PLG972,'Controle de Estoque'!PLA:PLH,1,FALSE)),"",VLOOKUP(PLG972,'Controle de Estoque'!PLA:PLH,4,FALSE))</f>
        <v/>
      </c>
      <c r="PLL972" s="16" t="str">
        <f>IF(ISERROR(VLOOKUP(PLH972,'Controle de Estoque'!PLB:PLI,1,FALSE)),"",VLOOKUP(PLH972,'Controle de Estoque'!PLB:PLI,4,FALSE))</f>
        <v/>
      </c>
      <c r="PLM972" s="16" t="str">
        <f>IF(ISERROR(VLOOKUP(PLI972,'Controle de Estoque'!PLC:PLJ,1,FALSE)),"",VLOOKUP(PLI972,'Controle de Estoque'!PLC:PLJ,4,FALSE))</f>
        <v/>
      </c>
      <c r="PLN972" s="16" t="str">
        <f>IF(ISERROR(VLOOKUP(PLJ972,'Controle de Estoque'!PLD:PLK,1,FALSE)),"",VLOOKUP(PLJ972,'Controle de Estoque'!PLD:PLK,4,FALSE))</f>
        <v/>
      </c>
      <c r="PLO972" s="16" t="str">
        <f>IF(ISERROR(VLOOKUP(PLK972,'Controle de Estoque'!PLE:PLL,1,FALSE)),"",VLOOKUP(PLK972,'Controle de Estoque'!PLE:PLL,4,FALSE))</f>
        <v/>
      </c>
      <c r="PLP972" s="16" t="str">
        <f>IF(ISERROR(VLOOKUP(PLL972,'Controle de Estoque'!PLF:PLM,1,FALSE)),"",VLOOKUP(PLL972,'Controle de Estoque'!PLF:PLM,4,FALSE))</f>
        <v/>
      </c>
      <c r="PLQ972" s="16" t="str">
        <f>IF(ISERROR(VLOOKUP(PLM972,'Controle de Estoque'!PLG:PLN,1,FALSE)),"",VLOOKUP(PLM972,'Controle de Estoque'!PLG:PLN,4,FALSE))</f>
        <v/>
      </c>
      <c r="PLR972" s="16" t="str">
        <f>IF(ISERROR(VLOOKUP(PLN972,'Controle de Estoque'!PLH:PLO,1,FALSE)),"",VLOOKUP(PLN972,'Controle de Estoque'!PLH:PLO,4,FALSE))</f>
        <v/>
      </c>
      <c r="PLS972" s="16" t="str">
        <f>IF(ISERROR(VLOOKUP(PLO972,'Controle de Estoque'!PLI:PLP,1,FALSE)),"",VLOOKUP(PLO972,'Controle de Estoque'!PLI:PLP,4,FALSE))</f>
        <v/>
      </c>
      <c r="PLT972" s="16" t="str">
        <f>IF(ISERROR(VLOOKUP(PLP972,'Controle de Estoque'!PLJ:PLQ,1,FALSE)),"",VLOOKUP(PLP972,'Controle de Estoque'!PLJ:PLQ,4,FALSE))</f>
        <v/>
      </c>
      <c r="PLU972" s="16" t="str">
        <f>IF(ISERROR(VLOOKUP(PLQ972,'Controle de Estoque'!PLK:PLR,1,FALSE)),"",VLOOKUP(PLQ972,'Controle de Estoque'!PLK:PLR,4,FALSE))</f>
        <v/>
      </c>
      <c r="PLV972" s="16" t="str">
        <f>IF(ISERROR(VLOOKUP(PLR972,'Controle de Estoque'!PLL:PLS,1,FALSE)),"",VLOOKUP(PLR972,'Controle de Estoque'!PLL:PLS,4,FALSE))</f>
        <v/>
      </c>
      <c r="PLW972" s="16" t="str">
        <f>IF(ISERROR(VLOOKUP(PLS972,'Controle de Estoque'!PLM:PLT,1,FALSE)),"",VLOOKUP(PLS972,'Controle de Estoque'!PLM:PLT,4,FALSE))</f>
        <v/>
      </c>
      <c r="PLX972" s="16" t="str">
        <f>IF(ISERROR(VLOOKUP(PLT972,'Controle de Estoque'!PLN:PLU,1,FALSE)),"",VLOOKUP(PLT972,'Controle de Estoque'!PLN:PLU,4,FALSE))</f>
        <v/>
      </c>
      <c r="PLY972" s="16" t="str">
        <f>IF(ISERROR(VLOOKUP(PLU972,'Controle de Estoque'!PLO:PLV,1,FALSE)),"",VLOOKUP(PLU972,'Controle de Estoque'!PLO:PLV,4,FALSE))</f>
        <v/>
      </c>
      <c r="PLZ972" s="16" t="str">
        <f>IF(ISERROR(VLOOKUP(PLV972,'Controle de Estoque'!PLP:PLW,1,FALSE)),"",VLOOKUP(PLV972,'Controle de Estoque'!PLP:PLW,4,FALSE))</f>
        <v/>
      </c>
      <c r="PMA972" s="16" t="str">
        <f>IF(ISERROR(VLOOKUP(PLW972,'Controle de Estoque'!PLQ:PLX,1,FALSE)),"",VLOOKUP(PLW972,'Controle de Estoque'!PLQ:PLX,4,FALSE))</f>
        <v/>
      </c>
      <c r="PMB972" s="16" t="str">
        <f>IF(ISERROR(VLOOKUP(PLX972,'Controle de Estoque'!PLR:PLY,1,FALSE)),"",VLOOKUP(PLX972,'Controle de Estoque'!PLR:PLY,4,FALSE))</f>
        <v/>
      </c>
      <c r="PMC972" s="16" t="str">
        <f>IF(ISERROR(VLOOKUP(PLY972,'Controle de Estoque'!PLS:PLZ,1,FALSE)),"",VLOOKUP(PLY972,'Controle de Estoque'!PLS:PLZ,4,FALSE))</f>
        <v/>
      </c>
      <c r="PMD972" s="16" t="str">
        <f>IF(ISERROR(VLOOKUP(PLZ972,'Controle de Estoque'!PLT:PMA,1,FALSE)),"",VLOOKUP(PLZ972,'Controle de Estoque'!PLT:PMA,4,FALSE))</f>
        <v/>
      </c>
      <c r="PME972" s="16" t="str">
        <f>IF(ISERROR(VLOOKUP(PMA972,'Controle de Estoque'!PLU:PMB,1,FALSE)),"",VLOOKUP(PMA972,'Controle de Estoque'!PLU:PMB,4,FALSE))</f>
        <v/>
      </c>
      <c r="PMF972" s="16" t="str">
        <f>IF(ISERROR(VLOOKUP(PMB972,'Controle de Estoque'!PLV:PMC,1,FALSE)),"",VLOOKUP(PMB972,'Controle de Estoque'!PLV:PMC,4,FALSE))</f>
        <v/>
      </c>
      <c r="PMG972" s="16" t="str">
        <f>IF(ISERROR(VLOOKUP(PMC972,'Controle de Estoque'!PLW:PMD,1,FALSE)),"",VLOOKUP(PMC972,'Controle de Estoque'!PLW:PMD,4,FALSE))</f>
        <v/>
      </c>
      <c r="PMH972" s="16" t="str">
        <f>IF(ISERROR(VLOOKUP(PMD972,'Controle de Estoque'!PLX:PME,1,FALSE)),"",VLOOKUP(PMD972,'Controle de Estoque'!PLX:PME,4,FALSE))</f>
        <v/>
      </c>
      <c r="PMI972" s="16" t="str">
        <f>IF(ISERROR(VLOOKUP(PME972,'Controle de Estoque'!PLY:PMF,1,FALSE)),"",VLOOKUP(PME972,'Controle de Estoque'!PLY:PMF,4,FALSE))</f>
        <v/>
      </c>
      <c r="PMJ972" s="16" t="str">
        <f>IF(ISERROR(VLOOKUP(PMF972,'Controle de Estoque'!PLZ:PMG,1,FALSE)),"",VLOOKUP(PMF972,'Controle de Estoque'!PLZ:PMG,4,FALSE))</f>
        <v/>
      </c>
      <c r="PMK972" s="16" t="str">
        <f>IF(ISERROR(VLOOKUP(PMG972,'Controle de Estoque'!PMA:PMH,1,FALSE)),"",VLOOKUP(PMG972,'Controle de Estoque'!PMA:PMH,4,FALSE))</f>
        <v/>
      </c>
      <c r="PML972" s="16" t="str">
        <f>IF(ISERROR(VLOOKUP(PMH972,'Controle de Estoque'!PMB:PMI,1,FALSE)),"",VLOOKUP(PMH972,'Controle de Estoque'!PMB:PMI,4,FALSE))</f>
        <v/>
      </c>
      <c r="PMM972" s="16" t="str">
        <f>IF(ISERROR(VLOOKUP(PMI972,'Controle de Estoque'!PMC:PMJ,1,FALSE)),"",VLOOKUP(PMI972,'Controle de Estoque'!PMC:PMJ,4,FALSE))</f>
        <v/>
      </c>
      <c r="PMN972" s="16" t="str">
        <f>IF(ISERROR(VLOOKUP(PMJ972,'Controle de Estoque'!PMD:PMK,1,FALSE)),"",VLOOKUP(PMJ972,'Controle de Estoque'!PMD:PMK,4,FALSE))</f>
        <v/>
      </c>
      <c r="PMO972" s="16" t="str">
        <f>IF(ISERROR(VLOOKUP(PMK972,'Controle de Estoque'!PME:PML,1,FALSE)),"",VLOOKUP(PMK972,'Controle de Estoque'!PME:PML,4,FALSE))</f>
        <v/>
      </c>
      <c r="PMP972" s="16" t="str">
        <f>IF(ISERROR(VLOOKUP(PML972,'Controle de Estoque'!PMF:PMM,1,FALSE)),"",VLOOKUP(PML972,'Controle de Estoque'!PMF:PMM,4,FALSE))</f>
        <v/>
      </c>
      <c r="PMQ972" s="16" t="str">
        <f>IF(ISERROR(VLOOKUP(PMM972,'Controle de Estoque'!PMG:PMN,1,FALSE)),"",VLOOKUP(PMM972,'Controle de Estoque'!PMG:PMN,4,FALSE))</f>
        <v/>
      </c>
      <c r="PMR972" s="16" t="str">
        <f>IF(ISERROR(VLOOKUP(PMN972,'Controle de Estoque'!PMH:PMO,1,FALSE)),"",VLOOKUP(PMN972,'Controle de Estoque'!PMH:PMO,4,FALSE))</f>
        <v/>
      </c>
      <c r="PMS972" s="16" t="str">
        <f>IF(ISERROR(VLOOKUP(PMO972,'Controle de Estoque'!PMI:PMP,1,FALSE)),"",VLOOKUP(PMO972,'Controle de Estoque'!PMI:PMP,4,FALSE))</f>
        <v/>
      </c>
      <c r="PMT972" s="16" t="str">
        <f>IF(ISERROR(VLOOKUP(PMP972,'Controle de Estoque'!PMJ:PMQ,1,FALSE)),"",VLOOKUP(PMP972,'Controle de Estoque'!PMJ:PMQ,4,FALSE))</f>
        <v/>
      </c>
      <c r="PMU972" s="16" t="str">
        <f>IF(ISERROR(VLOOKUP(PMQ972,'Controle de Estoque'!PMK:PMR,1,FALSE)),"",VLOOKUP(PMQ972,'Controle de Estoque'!PMK:PMR,4,FALSE))</f>
        <v/>
      </c>
      <c r="PMV972" s="16" t="str">
        <f>IF(ISERROR(VLOOKUP(PMR972,'Controle de Estoque'!PML:PMS,1,FALSE)),"",VLOOKUP(PMR972,'Controle de Estoque'!PML:PMS,4,FALSE))</f>
        <v/>
      </c>
      <c r="PMW972" s="16" t="str">
        <f>IF(ISERROR(VLOOKUP(PMS972,'Controle de Estoque'!PMM:PMT,1,FALSE)),"",VLOOKUP(PMS972,'Controle de Estoque'!PMM:PMT,4,FALSE))</f>
        <v/>
      </c>
      <c r="PMX972" s="16" t="str">
        <f>IF(ISERROR(VLOOKUP(PMT972,'Controle de Estoque'!PMN:PMU,1,FALSE)),"",VLOOKUP(PMT972,'Controle de Estoque'!PMN:PMU,4,FALSE))</f>
        <v/>
      </c>
      <c r="PMY972" s="16" t="str">
        <f>IF(ISERROR(VLOOKUP(PMU972,'Controle de Estoque'!PMO:PMV,1,FALSE)),"",VLOOKUP(PMU972,'Controle de Estoque'!PMO:PMV,4,FALSE))</f>
        <v/>
      </c>
      <c r="PMZ972" s="16" t="str">
        <f>IF(ISERROR(VLOOKUP(PMV972,'Controle de Estoque'!PMP:PMW,1,FALSE)),"",VLOOKUP(PMV972,'Controle de Estoque'!PMP:PMW,4,FALSE))</f>
        <v/>
      </c>
      <c r="PNA972" s="16" t="str">
        <f>IF(ISERROR(VLOOKUP(PMW972,'Controle de Estoque'!PMQ:PMX,1,FALSE)),"",VLOOKUP(PMW972,'Controle de Estoque'!PMQ:PMX,4,FALSE))</f>
        <v/>
      </c>
      <c r="PNB972" s="16" t="str">
        <f>IF(ISERROR(VLOOKUP(PMX972,'Controle de Estoque'!PMR:PMY,1,FALSE)),"",VLOOKUP(PMX972,'Controle de Estoque'!PMR:PMY,4,FALSE))</f>
        <v/>
      </c>
      <c r="PNC972" s="16" t="str">
        <f>IF(ISERROR(VLOOKUP(PMY972,'Controle de Estoque'!PMS:PMZ,1,FALSE)),"",VLOOKUP(PMY972,'Controle de Estoque'!PMS:PMZ,4,FALSE))</f>
        <v/>
      </c>
      <c r="PND972" s="16" t="str">
        <f>IF(ISERROR(VLOOKUP(PMZ972,'Controle de Estoque'!PMT:PNA,1,FALSE)),"",VLOOKUP(PMZ972,'Controle de Estoque'!PMT:PNA,4,FALSE))</f>
        <v/>
      </c>
      <c r="PNE972" s="16" t="str">
        <f>IF(ISERROR(VLOOKUP(PNA972,'Controle de Estoque'!PMU:PNB,1,FALSE)),"",VLOOKUP(PNA972,'Controle de Estoque'!PMU:PNB,4,FALSE))</f>
        <v/>
      </c>
      <c r="PNF972" s="16" t="str">
        <f>IF(ISERROR(VLOOKUP(PNB972,'Controle de Estoque'!PMV:PNC,1,FALSE)),"",VLOOKUP(PNB972,'Controle de Estoque'!PMV:PNC,4,FALSE))</f>
        <v/>
      </c>
      <c r="PNG972" s="16" t="str">
        <f>IF(ISERROR(VLOOKUP(PNC972,'Controle de Estoque'!PMW:PND,1,FALSE)),"",VLOOKUP(PNC972,'Controle de Estoque'!PMW:PND,4,FALSE))</f>
        <v/>
      </c>
      <c r="PNH972" s="16" t="str">
        <f>IF(ISERROR(VLOOKUP(PND972,'Controle de Estoque'!PMX:PNE,1,FALSE)),"",VLOOKUP(PND972,'Controle de Estoque'!PMX:PNE,4,FALSE))</f>
        <v/>
      </c>
      <c r="PNI972" s="16" t="str">
        <f>IF(ISERROR(VLOOKUP(PNE972,'Controle de Estoque'!PMY:PNF,1,FALSE)),"",VLOOKUP(PNE972,'Controle de Estoque'!PMY:PNF,4,FALSE))</f>
        <v/>
      </c>
      <c r="PNJ972" s="16" t="str">
        <f>IF(ISERROR(VLOOKUP(PNF972,'Controle de Estoque'!PMZ:PNG,1,FALSE)),"",VLOOKUP(PNF972,'Controle de Estoque'!PMZ:PNG,4,FALSE))</f>
        <v/>
      </c>
      <c r="PNK972" s="16" t="str">
        <f>IF(ISERROR(VLOOKUP(PNG972,'Controle de Estoque'!PNA:PNH,1,FALSE)),"",VLOOKUP(PNG972,'Controle de Estoque'!PNA:PNH,4,FALSE))</f>
        <v/>
      </c>
      <c r="PNL972" s="16" t="str">
        <f>IF(ISERROR(VLOOKUP(PNH972,'Controle de Estoque'!PNB:PNI,1,FALSE)),"",VLOOKUP(PNH972,'Controle de Estoque'!PNB:PNI,4,FALSE))</f>
        <v/>
      </c>
      <c r="PNM972" s="16" t="str">
        <f>IF(ISERROR(VLOOKUP(PNI972,'Controle de Estoque'!PNC:PNJ,1,FALSE)),"",VLOOKUP(PNI972,'Controle de Estoque'!PNC:PNJ,4,FALSE))</f>
        <v/>
      </c>
      <c r="PNN972" s="16" t="str">
        <f>IF(ISERROR(VLOOKUP(PNJ972,'Controle de Estoque'!PND:PNK,1,FALSE)),"",VLOOKUP(PNJ972,'Controle de Estoque'!PND:PNK,4,FALSE))</f>
        <v/>
      </c>
      <c r="PNO972" s="16" t="str">
        <f>IF(ISERROR(VLOOKUP(PNK972,'Controle de Estoque'!PNE:PNL,1,FALSE)),"",VLOOKUP(PNK972,'Controle de Estoque'!PNE:PNL,4,FALSE))</f>
        <v/>
      </c>
      <c r="PNP972" s="16" t="str">
        <f>IF(ISERROR(VLOOKUP(PNL972,'Controle de Estoque'!PNF:PNM,1,FALSE)),"",VLOOKUP(PNL972,'Controle de Estoque'!PNF:PNM,4,FALSE))</f>
        <v/>
      </c>
      <c r="PNQ972" s="16" t="str">
        <f>IF(ISERROR(VLOOKUP(PNM972,'Controle de Estoque'!PNG:PNN,1,FALSE)),"",VLOOKUP(PNM972,'Controle de Estoque'!PNG:PNN,4,FALSE))</f>
        <v/>
      </c>
      <c r="PNR972" s="16" t="str">
        <f>IF(ISERROR(VLOOKUP(PNN972,'Controle de Estoque'!PNH:PNO,1,FALSE)),"",VLOOKUP(PNN972,'Controle de Estoque'!PNH:PNO,4,FALSE))</f>
        <v/>
      </c>
      <c r="PNS972" s="16" t="str">
        <f>IF(ISERROR(VLOOKUP(PNO972,'Controle de Estoque'!PNI:PNP,1,FALSE)),"",VLOOKUP(PNO972,'Controle de Estoque'!PNI:PNP,4,FALSE))</f>
        <v/>
      </c>
      <c r="PNT972" s="16" t="str">
        <f>IF(ISERROR(VLOOKUP(PNP972,'Controle de Estoque'!PNJ:PNQ,1,FALSE)),"",VLOOKUP(PNP972,'Controle de Estoque'!PNJ:PNQ,4,FALSE))</f>
        <v/>
      </c>
      <c r="PNU972" s="16" t="str">
        <f>IF(ISERROR(VLOOKUP(PNQ972,'Controle de Estoque'!PNK:PNR,1,FALSE)),"",VLOOKUP(PNQ972,'Controle de Estoque'!PNK:PNR,4,FALSE))</f>
        <v/>
      </c>
      <c r="PNV972" s="16" t="str">
        <f>IF(ISERROR(VLOOKUP(PNR972,'Controle de Estoque'!PNL:PNS,1,FALSE)),"",VLOOKUP(PNR972,'Controle de Estoque'!PNL:PNS,4,FALSE))</f>
        <v/>
      </c>
      <c r="PNW972" s="16" t="str">
        <f>IF(ISERROR(VLOOKUP(PNS972,'Controle de Estoque'!PNM:PNT,1,FALSE)),"",VLOOKUP(PNS972,'Controle de Estoque'!PNM:PNT,4,FALSE))</f>
        <v/>
      </c>
      <c r="PNX972" s="16" t="str">
        <f>IF(ISERROR(VLOOKUP(PNT972,'Controle de Estoque'!PNN:PNU,1,FALSE)),"",VLOOKUP(PNT972,'Controle de Estoque'!PNN:PNU,4,FALSE))</f>
        <v/>
      </c>
      <c r="PNY972" s="16" t="str">
        <f>IF(ISERROR(VLOOKUP(PNU972,'Controle de Estoque'!PNO:PNV,1,FALSE)),"",VLOOKUP(PNU972,'Controle de Estoque'!PNO:PNV,4,FALSE))</f>
        <v/>
      </c>
      <c r="PNZ972" s="16" t="str">
        <f>IF(ISERROR(VLOOKUP(PNV972,'Controle de Estoque'!PNP:PNW,1,FALSE)),"",VLOOKUP(PNV972,'Controle de Estoque'!PNP:PNW,4,FALSE))</f>
        <v/>
      </c>
      <c r="POA972" s="16" t="str">
        <f>IF(ISERROR(VLOOKUP(PNW972,'Controle de Estoque'!PNQ:PNX,1,FALSE)),"",VLOOKUP(PNW972,'Controle de Estoque'!PNQ:PNX,4,FALSE))</f>
        <v/>
      </c>
      <c r="POB972" s="16" t="str">
        <f>IF(ISERROR(VLOOKUP(PNX972,'Controle de Estoque'!PNR:PNY,1,FALSE)),"",VLOOKUP(PNX972,'Controle de Estoque'!PNR:PNY,4,FALSE))</f>
        <v/>
      </c>
      <c r="POC972" s="16" t="str">
        <f>IF(ISERROR(VLOOKUP(PNY972,'Controle de Estoque'!PNS:PNZ,1,FALSE)),"",VLOOKUP(PNY972,'Controle de Estoque'!PNS:PNZ,4,FALSE))</f>
        <v/>
      </c>
      <c r="POD972" s="16" t="str">
        <f>IF(ISERROR(VLOOKUP(PNZ972,'Controle de Estoque'!PNT:POA,1,FALSE)),"",VLOOKUP(PNZ972,'Controle de Estoque'!PNT:POA,4,FALSE))</f>
        <v/>
      </c>
      <c r="POE972" s="16" t="str">
        <f>IF(ISERROR(VLOOKUP(POA972,'Controle de Estoque'!PNU:POB,1,FALSE)),"",VLOOKUP(POA972,'Controle de Estoque'!PNU:POB,4,FALSE))</f>
        <v/>
      </c>
      <c r="POF972" s="16" t="str">
        <f>IF(ISERROR(VLOOKUP(POB972,'Controle de Estoque'!PNV:POC,1,FALSE)),"",VLOOKUP(POB972,'Controle de Estoque'!PNV:POC,4,FALSE))</f>
        <v/>
      </c>
      <c r="POG972" s="16" t="str">
        <f>IF(ISERROR(VLOOKUP(POC972,'Controle de Estoque'!PNW:POD,1,FALSE)),"",VLOOKUP(POC972,'Controle de Estoque'!PNW:POD,4,FALSE))</f>
        <v/>
      </c>
      <c r="POH972" s="16" t="str">
        <f>IF(ISERROR(VLOOKUP(POD972,'Controle de Estoque'!PNX:POE,1,FALSE)),"",VLOOKUP(POD972,'Controle de Estoque'!PNX:POE,4,FALSE))</f>
        <v/>
      </c>
      <c r="POI972" s="16" t="str">
        <f>IF(ISERROR(VLOOKUP(POE972,'Controle de Estoque'!PNY:POF,1,FALSE)),"",VLOOKUP(POE972,'Controle de Estoque'!PNY:POF,4,FALSE))</f>
        <v/>
      </c>
      <c r="POJ972" s="16" t="str">
        <f>IF(ISERROR(VLOOKUP(POF972,'Controle de Estoque'!PNZ:POG,1,FALSE)),"",VLOOKUP(POF972,'Controle de Estoque'!PNZ:POG,4,FALSE))</f>
        <v/>
      </c>
      <c r="POK972" s="16" t="str">
        <f>IF(ISERROR(VLOOKUP(POG972,'Controle de Estoque'!POA:POH,1,FALSE)),"",VLOOKUP(POG972,'Controle de Estoque'!POA:POH,4,FALSE))</f>
        <v/>
      </c>
      <c r="POL972" s="16" t="str">
        <f>IF(ISERROR(VLOOKUP(POH972,'Controle de Estoque'!POB:POI,1,FALSE)),"",VLOOKUP(POH972,'Controle de Estoque'!POB:POI,4,FALSE))</f>
        <v/>
      </c>
      <c r="POM972" s="16" t="str">
        <f>IF(ISERROR(VLOOKUP(POI972,'Controle de Estoque'!POC:POJ,1,FALSE)),"",VLOOKUP(POI972,'Controle de Estoque'!POC:POJ,4,FALSE))</f>
        <v/>
      </c>
      <c r="PON972" s="16" t="str">
        <f>IF(ISERROR(VLOOKUP(POJ972,'Controle de Estoque'!POD:POK,1,FALSE)),"",VLOOKUP(POJ972,'Controle de Estoque'!POD:POK,4,FALSE))</f>
        <v/>
      </c>
      <c r="POO972" s="16" t="str">
        <f>IF(ISERROR(VLOOKUP(POK972,'Controle de Estoque'!POE:POL,1,FALSE)),"",VLOOKUP(POK972,'Controle de Estoque'!POE:POL,4,FALSE))</f>
        <v/>
      </c>
      <c r="POP972" s="16" t="str">
        <f>IF(ISERROR(VLOOKUP(POL972,'Controle de Estoque'!POF:POM,1,FALSE)),"",VLOOKUP(POL972,'Controle de Estoque'!POF:POM,4,FALSE))</f>
        <v/>
      </c>
      <c r="POQ972" s="16" t="str">
        <f>IF(ISERROR(VLOOKUP(POM972,'Controle de Estoque'!POG:PON,1,FALSE)),"",VLOOKUP(POM972,'Controle de Estoque'!POG:PON,4,FALSE))</f>
        <v/>
      </c>
      <c r="POR972" s="16" t="str">
        <f>IF(ISERROR(VLOOKUP(PON972,'Controle de Estoque'!POH:POO,1,FALSE)),"",VLOOKUP(PON972,'Controle de Estoque'!POH:POO,4,FALSE))</f>
        <v/>
      </c>
      <c r="POS972" s="16" t="str">
        <f>IF(ISERROR(VLOOKUP(POO972,'Controle de Estoque'!POI:POP,1,FALSE)),"",VLOOKUP(POO972,'Controle de Estoque'!POI:POP,4,FALSE))</f>
        <v/>
      </c>
      <c r="POT972" s="16" t="str">
        <f>IF(ISERROR(VLOOKUP(POP972,'Controle de Estoque'!POJ:POQ,1,FALSE)),"",VLOOKUP(POP972,'Controle de Estoque'!POJ:POQ,4,FALSE))</f>
        <v/>
      </c>
      <c r="POU972" s="16" t="str">
        <f>IF(ISERROR(VLOOKUP(POQ972,'Controle de Estoque'!POK:POR,1,FALSE)),"",VLOOKUP(POQ972,'Controle de Estoque'!POK:POR,4,FALSE))</f>
        <v/>
      </c>
      <c r="POV972" s="16" t="str">
        <f>IF(ISERROR(VLOOKUP(POR972,'Controle de Estoque'!POL:POS,1,FALSE)),"",VLOOKUP(POR972,'Controle de Estoque'!POL:POS,4,FALSE))</f>
        <v/>
      </c>
      <c r="POW972" s="16" t="str">
        <f>IF(ISERROR(VLOOKUP(POS972,'Controle de Estoque'!POM:POT,1,FALSE)),"",VLOOKUP(POS972,'Controle de Estoque'!POM:POT,4,FALSE))</f>
        <v/>
      </c>
      <c r="POX972" s="16" t="str">
        <f>IF(ISERROR(VLOOKUP(POT972,'Controle de Estoque'!PON:POU,1,FALSE)),"",VLOOKUP(POT972,'Controle de Estoque'!PON:POU,4,FALSE))</f>
        <v/>
      </c>
      <c r="POY972" s="16" t="str">
        <f>IF(ISERROR(VLOOKUP(POU972,'Controle de Estoque'!POO:POV,1,FALSE)),"",VLOOKUP(POU972,'Controle de Estoque'!POO:POV,4,FALSE))</f>
        <v/>
      </c>
      <c r="POZ972" s="16" t="str">
        <f>IF(ISERROR(VLOOKUP(POV972,'Controle de Estoque'!POP:POW,1,FALSE)),"",VLOOKUP(POV972,'Controle de Estoque'!POP:POW,4,FALSE))</f>
        <v/>
      </c>
      <c r="PPA972" s="16" t="str">
        <f>IF(ISERROR(VLOOKUP(POW972,'Controle de Estoque'!POQ:POX,1,FALSE)),"",VLOOKUP(POW972,'Controle de Estoque'!POQ:POX,4,FALSE))</f>
        <v/>
      </c>
      <c r="PPB972" s="16" t="str">
        <f>IF(ISERROR(VLOOKUP(POX972,'Controle de Estoque'!POR:POY,1,FALSE)),"",VLOOKUP(POX972,'Controle de Estoque'!POR:POY,4,FALSE))</f>
        <v/>
      </c>
      <c r="PPC972" s="16" t="str">
        <f>IF(ISERROR(VLOOKUP(POY972,'Controle de Estoque'!POS:POZ,1,FALSE)),"",VLOOKUP(POY972,'Controle de Estoque'!POS:POZ,4,FALSE))</f>
        <v/>
      </c>
      <c r="PPD972" s="16" t="str">
        <f>IF(ISERROR(VLOOKUP(POZ972,'Controle de Estoque'!POT:PPA,1,FALSE)),"",VLOOKUP(POZ972,'Controle de Estoque'!POT:PPA,4,FALSE))</f>
        <v/>
      </c>
      <c r="PPE972" s="16" t="str">
        <f>IF(ISERROR(VLOOKUP(PPA972,'Controle de Estoque'!POU:PPB,1,FALSE)),"",VLOOKUP(PPA972,'Controle de Estoque'!POU:PPB,4,FALSE))</f>
        <v/>
      </c>
      <c r="PPF972" s="16" t="str">
        <f>IF(ISERROR(VLOOKUP(PPB972,'Controle de Estoque'!POV:PPC,1,FALSE)),"",VLOOKUP(PPB972,'Controle de Estoque'!POV:PPC,4,FALSE))</f>
        <v/>
      </c>
      <c r="PPG972" s="16" t="str">
        <f>IF(ISERROR(VLOOKUP(PPC972,'Controle de Estoque'!POW:PPD,1,FALSE)),"",VLOOKUP(PPC972,'Controle de Estoque'!POW:PPD,4,FALSE))</f>
        <v/>
      </c>
      <c r="PPH972" s="16" t="str">
        <f>IF(ISERROR(VLOOKUP(PPD972,'Controle de Estoque'!POX:PPE,1,FALSE)),"",VLOOKUP(PPD972,'Controle de Estoque'!POX:PPE,4,FALSE))</f>
        <v/>
      </c>
      <c r="PPI972" s="16" t="str">
        <f>IF(ISERROR(VLOOKUP(PPE972,'Controle de Estoque'!POY:PPF,1,FALSE)),"",VLOOKUP(PPE972,'Controle de Estoque'!POY:PPF,4,FALSE))</f>
        <v/>
      </c>
      <c r="PPJ972" s="16" t="str">
        <f>IF(ISERROR(VLOOKUP(PPF972,'Controle de Estoque'!POZ:PPG,1,FALSE)),"",VLOOKUP(PPF972,'Controle de Estoque'!POZ:PPG,4,FALSE))</f>
        <v/>
      </c>
      <c r="PPK972" s="16" t="str">
        <f>IF(ISERROR(VLOOKUP(PPG972,'Controle de Estoque'!PPA:PPH,1,FALSE)),"",VLOOKUP(PPG972,'Controle de Estoque'!PPA:PPH,4,FALSE))</f>
        <v/>
      </c>
      <c r="PPL972" s="16" t="str">
        <f>IF(ISERROR(VLOOKUP(PPH972,'Controle de Estoque'!PPB:PPI,1,FALSE)),"",VLOOKUP(PPH972,'Controle de Estoque'!PPB:PPI,4,FALSE))</f>
        <v/>
      </c>
      <c r="PPM972" s="16" t="str">
        <f>IF(ISERROR(VLOOKUP(PPI972,'Controle de Estoque'!PPC:PPJ,1,FALSE)),"",VLOOKUP(PPI972,'Controle de Estoque'!PPC:PPJ,4,FALSE))</f>
        <v/>
      </c>
      <c r="PPN972" s="16" t="str">
        <f>IF(ISERROR(VLOOKUP(PPJ972,'Controle de Estoque'!PPD:PPK,1,FALSE)),"",VLOOKUP(PPJ972,'Controle de Estoque'!PPD:PPK,4,FALSE))</f>
        <v/>
      </c>
      <c r="PPO972" s="16" t="str">
        <f>IF(ISERROR(VLOOKUP(PPK972,'Controle de Estoque'!PPE:PPL,1,FALSE)),"",VLOOKUP(PPK972,'Controle de Estoque'!PPE:PPL,4,FALSE))</f>
        <v/>
      </c>
      <c r="PPP972" s="16" t="str">
        <f>IF(ISERROR(VLOOKUP(PPL972,'Controle de Estoque'!PPF:PPM,1,FALSE)),"",VLOOKUP(PPL972,'Controle de Estoque'!PPF:PPM,4,FALSE))</f>
        <v/>
      </c>
      <c r="PPQ972" s="16" t="str">
        <f>IF(ISERROR(VLOOKUP(PPM972,'Controle de Estoque'!PPG:PPN,1,FALSE)),"",VLOOKUP(PPM972,'Controle de Estoque'!PPG:PPN,4,FALSE))</f>
        <v/>
      </c>
      <c r="PPR972" s="16" t="str">
        <f>IF(ISERROR(VLOOKUP(PPN972,'Controle de Estoque'!PPH:PPO,1,FALSE)),"",VLOOKUP(PPN972,'Controle de Estoque'!PPH:PPO,4,FALSE))</f>
        <v/>
      </c>
      <c r="PPS972" s="16" t="str">
        <f>IF(ISERROR(VLOOKUP(PPO972,'Controle de Estoque'!PPI:PPP,1,FALSE)),"",VLOOKUP(PPO972,'Controle de Estoque'!PPI:PPP,4,FALSE))</f>
        <v/>
      </c>
      <c r="PPT972" s="16" t="str">
        <f>IF(ISERROR(VLOOKUP(PPP972,'Controle de Estoque'!PPJ:PPQ,1,FALSE)),"",VLOOKUP(PPP972,'Controle de Estoque'!PPJ:PPQ,4,FALSE))</f>
        <v/>
      </c>
      <c r="PPU972" s="16" t="str">
        <f>IF(ISERROR(VLOOKUP(PPQ972,'Controle de Estoque'!PPK:PPR,1,FALSE)),"",VLOOKUP(PPQ972,'Controle de Estoque'!PPK:PPR,4,FALSE))</f>
        <v/>
      </c>
      <c r="PPV972" s="16" t="str">
        <f>IF(ISERROR(VLOOKUP(PPR972,'Controle de Estoque'!PPL:PPS,1,FALSE)),"",VLOOKUP(PPR972,'Controle de Estoque'!PPL:PPS,4,FALSE))</f>
        <v/>
      </c>
      <c r="PPW972" s="16" t="str">
        <f>IF(ISERROR(VLOOKUP(PPS972,'Controle de Estoque'!PPM:PPT,1,FALSE)),"",VLOOKUP(PPS972,'Controle de Estoque'!PPM:PPT,4,FALSE))</f>
        <v/>
      </c>
      <c r="PPX972" s="16" t="str">
        <f>IF(ISERROR(VLOOKUP(PPT972,'Controle de Estoque'!PPN:PPU,1,FALSE)),"",VLOOKUP(PPT972,'Controle de Estoque'!PPN:PPU,4,FALSE))</f>
        <v/>
      </c>
      <c r="PPY972" s="16" t="str">
        <f>IF(ISERROR(VLOOKUP(PPU972,'Controle de Estoque'!PPO:PPV,1,FALSE)),"",VLOOKUP(PPU972,'Controle de Estoque'!PPO:PPV,4,FALSE))</f>
        <v/>
      </c>
      <c r="PPZ972" s="16" t="str">
        <f>IF(ISERROR(VLOOKUP(PPV972,'Controle de Estoque'!PPP:PPW,1,FALSE)),"",VLOOKUP(PPV972,'Controle de Estoque'!PPP:PPW,4,FALSE))</f>
        <v/>
      </c>
      <c r="PQA972" s="16" t="str">
        <f>IF(ISERROR(VLOOKUP(PPW972,'Controle de Estoque'!PPQ:PPX,1,FALSE)),"",VLOOKUP(PPW972,'Controle de Estoque'!PPQ:PPX,4,FALSE))</f>
        <v/>
      </c>
      <c r="PQB972" s="16" t="str">
        <f>IF(ISERROR(VLOOKUP(PPX972,'Controle de Estoque'!PPR:PPY,1,FALSE)),"",VLOOKUP(PPX972,'Controle de Estoque'!PPR:PPY,4,FALSE))</f>
        <v/>
      </c>
      <c r="PQC972" s="16" t="str">
        <f>IF(ISERROR(VLOOKUP(PPY972,'Controle de Estoque'!PPS:PPZ,1,FALSE)),"",VLOOKUP(PPY972,'Controle de Estoque'!PPS:PPZ,4,FALSE))</f>
        <v/>
      </c>
      <c r="PQD972" s="16" t="str">
        <f>IF(ISERROR(VLOOKUP(PPZ972,'Controle de Estoque'!PPT:PQA,1,FALSE)),"",VLOOKUP(PPZ972,'Controle de Estoque'!PPT:PQA,4,FALSE))</f>
        <v/>
      </c>
      <c r="PQE972" s="16" t="str">
        <f>IF(ISERROR(VLOOKUP(PQA972,'Controle de Estoque'!PPU:PQB,1,FALSE)),"",VLOOKUP(PQA972,'Controle de Estoque'!PPU:PQB,4,FALSE))</f>
        <v/>
      </c>
      <c r="PQF972" s="16" t="str">
        <f>IF(ISERROR(VLOOKUP(PQB972,'Controle de Estoque'!PPV:PQC,1,FALSE)),"",VLOOKUP(PQB972,'Controle de Estoque'!PPV:PQC,4,FALSE))</f>
        <v/>
      </c>
      <c r="PQG972" s="16" t="str">
        <f>IF(ISERROR(VLOOKUP(PQC972,'Controle de Estoque'!PPW:PQD,1,FALSE)),"",VLOOKUP(PQC972,'Controle de Estoque'!PPW:PQD,4,FALSE))</f>
        <v/>
      </c>
      <c r="PQH972" s="16" t="str">
        <f>IF(ISERROR(VLOOKUP(PQD972,'Controle de Estoque'!PPX:PQE,1,FALSE)),"",VLOOKUP(PQD972,'Controle de Estoque'!PPX:PQE,4,FALSE))</f>
        <v/>
      </c>
      <c r="PQI972" s="16" t="str">
        <f>IF(ISERROR(VLOOKUP(PQE972,'Controle de Estoque'!PPY:PQF,1,FALSE)),"",VLOOKUP(PQE972,'Controle de Estoque'!PPY:PQF,4,FALSE))</f>
        <v/>
      </c>
      <c r="PQJ972" s="16" t="str">
        <f>IF(ISERROR(VLOOKUP(PQF972,'Controle de Estoque'!PPZ:PQG,1,FALSE)),"",VLOOKUP(PQF972,'Controle de Estoque'!PPZ:PQG,4,FALSE))</f>
        <v/>
      </c>
      <c r="PQK972" s="16" t="str">
        <f>IF(ISERROR(VLOOKUP(PQG972,'Controle de Estoque'!PQA:PQH,1,FALSE)),"",VLOOKUP(PQG972,'Controle de Estoque'!PQA:PQH,4,FALSE))</f>
        <v/>
      </c>
      <c r="PQL972" s="16" t="str">
        <f>IF(ISERROR(VLOOKUP(PQH972,'Controle de Estoque'!PQB:PQI,1,FALSE)),"",VLOOKUP(PQH972,'Controle de Estoque'!PQB:PQI,4,FALSE))</f>
        <v/>
      </c>
      <c r="PQM972" s="16" t="str">
        <f>IF(ISERROR(VLOOKUP(PQI972,'Controle de Estoque'!PQC:PQJ,1,FALSE)),"",VLOOKUP(PQI972,'Controle de Estoque'!PQC:PQJ,4,FALSE))</f>
        <v/>
      </c>
      <c r="PQN972" s="16" t="str">
        <f>IF(ISERROR(VLOOKUP(PQJ972,'Controle de Estoque'!PQD:PQK,1,FALSE)),"",VLOOKUP(PQJ972,'Controle de Estoque'!PQD:PQK,4,FALSE))</f>
        <v/>
      </c>
      <c r="PQO972" s="16" t="str">
        <f>IF(ISERROR(VLOOKUP(PQK972,'Controle de Estoque'!PQE:PQL,1,FALSE)),"",VLOOKUP(PQK972,'Controle de Estoque'!PQE:PQL,4,FALSE))</f>
        <v/>
      </c>
      <c r="PQP972" s="16" t="str">
        <f>IF(ISERROR(VLOOKUP(PQL972,'Controle de Estoque'!PQF:PQM,1,FALSE)),"",VLOOKUP(PQL972,'Controle de Estoque'!PQF:PQM,4,FALSE))</f>
        <v/>
      </c>
      <c r="PQQ972" s="16" t="str">
        <f>IF(ISERROR(VLOOKUP(PQM972,'Controle de Estoque'!PQG:PQN,1,FALSE)),"",VLOOKUP(PQM972,'Controle de Estoque'!PQG:PQN,4,FALSE))</f>
        <v/>
      </c>
      <c r="PQR972" s="16" t="str">
        <f>IF(ISERROR(VLOOKUP(PQN972,'Controle de Estoque'!PQH:PQO,1,FALSE)),"",VLOOKUP(PQN972,'Controle de Estoque'!PQH:PQO,4,FALSE))</f>
        <v/>
      </c>
      <c r="PQS972" s="16" t="str">
        <f>IF(ISERROR(VLOOKUP(PQO972,'Controle de Estoque'!PQI:PQP,1,FALSE)),"",VLOOKUP(PQO972,'Controle de Estoque'!PQI:PQP,4,FALSE))</f>
        <v/>
      </c>
      <c r="PQT972" s="16" t="str">
        <f>IF(ISERROR(VLOOKUP(PQP972,'Controle de Estoque'!PQJ:PQQ,1,FALSE)),"",VLOOKUP(PQP972,'Controle de Estoque'!PQJ:PQQ,4,FALSE))</f>
        <v/>
      </c>
      <c r="PQU972" s="16" t="str">
        <f>IF(ISERROR(VLOOKUP(PQQ972,'Controle de Estoque'!PQK:PQR,1,FALSE)),"",VLOOKUP(PQQ972,'Controle de Estoque'!PQK:PQR,4,FALSE))</f>
        <v/>
      </c>
      <c r="PQV972" s="16" t="str">
        <f>IF(ISERROR(VLOOKUP(PQR972,'Controle de Estoque'!PQL:PQS,1,FALSE)),"",VLOOKUP(PQR972,'Controle de Estoque'!PQL:PQS,4,FALSE))</f>
        <v/>
      </c>
      <c r="PQW972" s="16" t="str">
        <f>IF(ISERROR(VLOOKUP(PQS972,'Controle de Estoque'!PQM:PQT,1,FALSE)),"",VLOOKUP(PQS972,'Controle de Estoque'!PQM:PQT,4,FALSE))</f>
        <v/>
      </c>
      <c r="PQX972" s="16" t="str">
        <f>IF(ISERROR(VLOOKUP(PQT972,'Controle de Estoque'!PQN:PQU,1,FALSE)),"",VLOOKUP(PQT972,'Controle de Estoque'!PQN:PQU,4,FALSE))</f>
        <v/>
      </c>
      <c r="PQY972" s="16" t="str">
        <f>IF(ISERROR(VLOOKUP(PQU972,'Controle de Estoque'!PQO:PQV,1,FALSE)),"",VLOOKUP(PQU972,'Controle de Estoque'!PQO:PQV,4,FALSE))</f>
        <v/>
      </c>
      <c r="PQZ972" s="16" t="str">
        <f>IF(ISERROR(VLOOKUP(PQV972,'Controle de Estoque'!PQP:PQW,1,FALSE)),"",VLOOKUP(PQV972,'Controle de Estoque'!PQP:PQW,4,FALSE))</f>
        <v/>
      </c>
      <c r="PRA972" s="16" t="str">
        <f>IF(ISERROR(VLOOKUP(PQW972,'Controle de Estoque'!PQQ:PQX,1,FALSE)),"",VLOOKUP(PQW972,'Controle de Estoque'!PQQ:PQX,4,FALSE))</f>
        <v/>
      </c>
      <c r="PRB972" s="16" t="str">
        <f>IF(ISERROR(VLOOKUP(PQX972,'Controle de Estoque'!PQR:PQY,1,FALSE)),"",VLOOKUP(PQX972,'Controle de Estoque'!PQR:PQY,4,FALSE))</f>
        <v/>
      </c>
      <c r="PRC972" s="16" t="str">
        <f>IF(ISERROR(VLOOKUP(PQY972,'Controle de Estoque'!PQS:PQZ,1,FALSE)),"",VLOOKUP(PQY972,'Controle de Estoque'!PQS:PQZ,4,FALSE))</f>
        <v/>
      </c>
      <c r="PRD972" s="16" t="str">
        <f>IF(ISERROR(VLOOKUP(PQZ972,'Controle de Estoque'!PQT:PRA,1,FALSE)),"",VLOOKUP(PQZ972,'Controle de Estoque'!PQT:PRA,4,FALSE))</f>
        <v/>
      </c>
      <c r="PRE972" s="16" t="str">
        <f>IF(ISERROR(VLOOKUP(PRA972,'Controle de Estoque'!PQU:PRB,1,FALSE)),"",VLOOKUP(PRA972,'Controle de Estoque'!PQU:PRB,4,FALSE))</f>
        <v/>
      </c>
      <c r="PRF972" s="16" t="str">
        <f>IF(ISERROR(VLOOKUP(PRB972,'Controle de Estoque'!PQV:PRC,1,FALSE)),"",VLOOKUP(PRB972,'Controle de Estoque'!PQV:PRC,4,FALSE))</f>
        <v/>
      </c>
      <c r="PRG972" s="16" t="str">
        <f>IF(ISERROR(VLOOKUP(PRC972,'Controle de Estoque'!PQW:PRD,1,FALSE)),"",VLOOKUP(PRC972,'Controle de Estoque'!PQW:PRD,4,FALSE))</f>
        <v/>
      </c>
      <c r="PRH972" s="16" t="str">
        <f>IF(ISERROR(VLOOKUP(PRD972,'Controle de Estoque'!PQX:PRE,1,FALSE)),"",VLOOKUP(PRD972,'Controle de Estoque'!PQX:PRE,4,FALSE))</f>
        <v/>
      </c>
      <c r="PRI972" s="16" t="str">
        <f>IF(ISERROR(VLOOKUP(PRE972,'Controle de Estoque'!PQY:PRF,1,FALSE)),"",VLOOKUP(PRE972,'Controle de Estoque'!PQY:PRF,4,FALSE))</f>
        <v/>
      </c>
      <c r="PRJ972" s="16" t="str">
        <f>IF(ISERROR(VLOOKUP(PRF972,'Controle de Estoque'!PQZ:PRG,1,FALSE)),"",VLOOKUP(PRF972,'Controle de Estoque'!PQZ:PRG,4,FALSE))</f>
        <v/>
      </c>
      <c r="PRK972" s="16" t="str">
        <f>IF(ISERROR(VLOOKUP(PRG972,'Controle de Estoque'!PRA:PRH,1,FALSE)),"",VLOOKUP(PRG972,'Controle de Estoque'!PRA:PRH,4,FALSE))</f>
        <v/>
      </c>
      <c r="PRL972" s="16" t="str">
        <f>IF(ISERROR(VLOOKUP(PRH972,'Controle de Estoque'!PRB:PRI,1,FALSE)),"",VLOOKUP(PRH972,'Controle de Estoque'!PRB:PRI,4,FALSE))</f>
        <v/>
      </c>
      <c r="PRM972" s="16" t="str">
        <f>IF(ISERROR(VLOOKUP(PRI972,'Controle de Estoque'!PRC:PRJ,1,FALSE)),"",VLOOKUP(PRI972,'Controle de Estoque'!PRC:PRJ,4,FALSE))</f>
        <v/>
      </c>
      <c r="PRN972" s="16" t="str">
        <f>IF(ISERROR(VLOOKUP(PRJ972,'Controle de Estoque'!PRD:PRK,1,FALSE)),"",VLOOKUP(PRJ972,'Controle de Estoque'!PRD:PRK,4,FALSE))</f>
        <v/>
      </c>
      <c r="PRO972" s="16" t="str">
        <f>IF(ISERROR(VLOOKUP(PRK972,'Controle de Estoque'!PRE:PRL,1,FALSE)),"",VLOOKUP(PRK972,'Controle de Estoque'!PRE:PRL,4,FALSE))</f>
        <v/>
      </c>
      <c r="PRP972" s="16" t="str">
        <f>IF(ISERROR(VLOOKUP(PRL972,'Controle de Estoque'!PRF:PRM,1,FALSE)),"",VLOOKUP(PRL972,'Controle de Estoque'!PRF:PRM,4,FALSE))</f>
        <v/>
      </c>
      <c r="PRQ972" s="16" t="str">
        <f>IF(ISERROR(VLOOKUP(PRM972,'Controle de Estoque'!PRG:PRN,1,FALSE)),"",VLOOKUP(PRM972,'Controle de Estoque'!PRG:PRN,4,FALSE))</f>
        <v/>
      </c>
      <c r="PRR972" s="16" t="str">
        <f>IF(ISERROR(VLOOKUP(PRN972,'Controle de Estoque'!PRH:PRO,1,FALSE)),"",VLOOKUP(PRN972,'Controle de Estoque'!PRH:PRO,4,FALSE))</f>
        <v/>
      </c>
      <c r="PRS972" s="16" t="str">
        <f>IF(ISERROR(VLOOKUP(PRO972,'Controle de Estoque'!PRI:PRP,1,FALSE)),"",VLOOKUP(PRO972,'Controle de Estoque'!PRI:PRP,4,FALSE))</f>
        <v/>
      </c>
      <c r="PRT972" s="16" t="str">
        <f>IF(ISERROR(VLOOKUP(PRP972,'Controle de Estoque'!PRJ:PRQ,1,FALSE)),"",VLOOKUP(PRP972,'Controle de Estoque'!PRJ:PRQ,4,FALSE))</f>
        <v/>
      </c>
      <c r="PRU972" s="16" t="str">
        <f>IF(ISERROR(VLOOKUP(PRQ972,'Controle de Estoque'!PRK:PRR,1,FALSE)),"",VLOOKUP(PRQ972,'Controle de Estoque'!PRK:PRR,4,FALSE))</f>
        <v/>
      </c>
      <c r="PRV972" s="16" t="str">
        <f>IF(ISERROR(VLOOKUP(PRR972,'Controle de Estoque'!PRL:PRS,1,FALSE)),"",VLOOKUP(PRR972,'Controle de Estoque'!PRL:PRS,4,FALSE))</f>
        <v/>
      </c>
      <c r="PRW972" s="16" t="str">
        <f>IF(ISERROR(VLOOKUP(PRS972,'Controle de Estoque'!PRM:PRT,1,FALSE)),"",VLOOKUP(PRS972,'Controle de Estoque'!PRM:PRT,4,FALSE))</f>
        <v/>
      </c>
      <c r="PRX972" s="16" t="str">
        <f>IF(ISERROR(VLOOKUP(PRT972,'Controle de Estoque'!PRN:PRU,1,FALSE)),"",VLOOKUP(PRT972,'Controle de Estoque'!PRN:PRU,4,FALSE))</f>
        <v/>
      </c>
      <c r="PRY972" s="16" t="str">
        <f>IF(ISERROR(VLOOKUP(PRU972,'Controle de Estoque'!PRO:PRV,1,FALSE)),"",VLOOKUP(PRU972,'Controle de Estoque'!PRO:PRV,4,FALSE))</f>
        <v/>
      </c>
      <c r="PRZ972" s="16" t="str">
        <f>IF(ISERROR(VLOOKUP(PRV972,'Controle de Estoque'!PRP:PRW,1,FALSE)),"",VLOOKUP(PRV972,'Controle de Estoque'!PRP:PRW,4,FALSE))</f>
        <v/>
      </c>
      <c r="PSA972" s="16" t="str">
        <f>IF(ISERROR(VLOOKUP(PRW972,'Controle de Estoque'!PRQ:PRX,1,FALSE)),"",VLOOKUP(PRW972,'Controle de Estoque'!PRQ:PRX,4,FALSE))</f>
        <v/>
      </c>
      <c r="PSB972" s="16" t="str">
        <f>IF(ISERROR(VLOOKUP(PRX972,'Controle de Estoque'!PRR:PRY,1,FALSE)),"",VLOOKUP(PRX972,'Controle de Estoque'!PRR:PRY,4,FALSE))</f>
        <v/>
      </c>
      <c r="PSC972" s="16" t="str">
        <f>IF(ISERROR(VLOOKUP(PRY972,'Controle de Estoque'!PRS:PRZ,1,FALSE)),"",VLOOKUP(PRY972,'Controle de Estoque'!PRS:PRZ,4,FALSE))</f>
        <v/>
      </c>
      <c r="PSD972" s="16" t="str">
        <f>IF(ISERROR(VLOOKUP(PRZ972,'Controle de Estoque'!PRT:PSA,1,FALSE)),"",VLOOKUP(PRZ972,'Controle de Estoque'!PRT:PSA,4,FALSE))</f>
        <v/>
      </c>
      <c r="PSE972" s="16" t="str">
        <f>IF(ISERROR(VLOOKUP(PSA972,'Controle de Estoque'!PRU:PSB,1,FALSE)),"",VLOOKUP(PSA972,'Controle de Estoque'!PRU:PSB,4,FALSE))</f>
        <v/>
      </c>
      <c r="PSF972" s="16" t="str">
        <f>IF(ISERROR(VLOOKUP(PSB972,'Controle de Estoque'!PRV:PSC,1,FALSE)),"",VLOOKUP(PSB972,'Controle de Estoque'!PRV:PSC,4,FALSE))</f>
        <v/>
      </c>
      <c r="PSG972" s="16" t="str">
        <f>IF(ISERROR(VLOOKUP(PSC972,'Controle de Estoque'!PRW:PSD,1,FALSE)),"",VLOOKUP(PSC972,'Controle de Estoque'!PRW:PSD,4,FALSE))</f>
        <v/>
      </c>
      <c r="PSH972" s="16" t="str">
        <f>IF(ISERROR(VLOOKUP(PSD972,'Controle de Estoque'!PRX:PSE,1,FALSE)),"",VLOOKUP(PSD972,'Controle de Estoque'!PRX:PSE,4,FALSE))</f>
        <v/>
      </c>
      <c r="PSI972" s="16" t="str">
        <f>IF(ISERROR(VLOOKUP(PSE972,'Controle de Estoque'!PRY:PSF,1,FALSE)),"",VLOOKUP(PSE972,'Controle de Estoque'!PRY:PSF,4,FALSE))</f>
        <v/>
      </c>
      <c r="PSJ972" s="16" t="str">
        <f>IF(ISERROR(VLOOKUP(PSF972,'Controle de Estoque'!PRZ:PSG,1,FALSE)),"",VLOOKUP(PSF972,'Controle de Estoque'!PRZ:PSG,4,FALSE))</f>
        <v/>
      </c>
      <c r="PSK972" s="16" t="str">
        <f>IF(ISERROR(VLOOKUP(PSG972,'Controle de Estoque'!PSA:PSH,1,FALSE)),"",VLOOKUP(PSG972,'Controle de Estoque'!PSA:PSH,4,FALSE))</f>
        <v/>
      </c>
      <c r="PSL972" s="16" t="str">
        <f>IF(ISERROR(VLOOKUP(PSH972,'Controle de Estoque'!PSB:PSI,1,FALSE)),"",VLOOKUP(PSH972,'Controle de Estoque'!PSB:PSI,4,FALSE))</f>
        <v/>
      </c>
      <c r="PSM972" s="16" t="str">
        <f>IF(ISERROR(VLOOKUP(PSI972,'Controle de Estoque'!PSC:PSJ,1,FALSE)),"",VLOOKUP(PSI972,'Controle de Estoque'!PSC:PSJ,4,FALSE))</f>
        <v/>
      </c>
      <c r="PSN972" s="16" t="str">
        <f>IF(ISERROR(VLOOKUP(PSJ972,'Controle de Estoque'!PSD:PSK,1,FALSE)),"",VLOOKUP(PSJ972,'Controle de Estoque'!PSD:PSK,4,FALSE))</f>
        <v/>
      </c>
      <c r="PSO972" s="16" t="str">
        <f>IF(ISERROR(VLOOKUP(PSK972,'Controle de Estoque'!PSE:PSL,1,FALSE)),"",VLOOKUP(PSK972,'Controle de Estoque'!PSE:PSL,4,FALSE))</f>
        <v/>
      </c>
      <c r="PSP972" s="16" t="str">
        <f>IF(ISERROR(VLOOKUP(PSL972,'Controle de Estoque'!PSF:PSM,1,FALSE)),"",VLOOKUP(PSL972,'Controle de Estoque'!PSF:PSM,4,FALSE))</f>
        <v/>
      </c>
      <c r="PSQ972" s="16" t="str">
        <f>IF(ISERROR(VLOOKUP(PSM972,'Controle de Estoque'!PSG:PSN,1,FALSE)),"",VLOOKUP(PSM972,'Controle de Estoque'!PSG:PSN,4,FALSE))</f>
        <v/>
      </c>
      <c r="PSR972" s="16" t="str">
        <f>IF(ISERROR(VLOOKUP(PSN972,'Controle de Estoque'!PSH:PSO,1,FALSE)),"",VLOOKUP(PSN972,'Controle de Estoque'!PSH:PSO,4,FALSE))</f>
        <v/>
      </c>
      <c r="PSS972" s="16" t="str">
        <f>IF(ISERROR(VLOOKUP(PSO972,'Controle de Estoque'!PSI:PSP,1,FALSE)),"",VLOOKUP(PSO972,'Controle de Estoque'!PSI:PSP,4,FALSE))</f>
        <v/>
      </c>
      <c r="PST972" s="16" t="str">
        <f>IF(ISERROR(VLOOKUP(PSP972,'Controle de Estoque'!PSJ:PSQ,1,FALSE)),"",VLOOKUP(PSP972,'Controle de Estoque'!PSJ:PSQ,4,FALSE))</f>
        <v/>
      </c>
      <c r="PSU972" s="16" t="str">
        <f>IF(ISERROR(VLOOKUP(PSQ972,'Controle de Estoque'!PSK:PSR,1,FALSE)),"",VLOOKUP(PSQ972,'Controle de Estoque'!PSK:PSR,4,FALSE))</f>
        <v/>
      </c>
      <c r="PSV972" s="16" t="str">
        <f>IF(ISERROR(VLOOKUP(PSR972,'Controle de Estoque'!PSL:PSS,1,FALSE)),"",VLOOKUP(PSR972,'Controle de Estoque'!PSL:PSS,4,FALSE))</f>
        <v/>
      </c>
      <c r="PSW972" s="16" t="str">
        <f>IF(ISERROR(VLOOKUP(PSS972,'Controle de Estoque'!PSM:PST,1,FALSE)),"",VLOOKUP(PSS972,'Controle de Estoque'!PSM:PST,4,FALSE))</f>
        <v/>
      </c>
      <c r="PSX972" s="16" t="str">
        <f>IF(ISERROR(VLOOKUP(PST972,'Controle de Estoque'!PSN:PSU,1,FALSE)),"",VLOOKUP(PST972,'Controle de Estoque'!PSN:PSU,4,FALSE))</f>
        <v/>
      </c>
      <c r="PSY972" s="16" t="str">
        <f>IF(ISERROR(VLOOKUP(PSU972,'Controle de Estoque'!PSO:PSV,1,FALSE)),"",VLOOKUP(PSU972,'Controle de Estoque'!PSO:PSV,4,FALSE))</f>
        <v/>
      </c>
      <c r="PSZ972" s="16" t="str">
        <f>IF(ISERROR(VLOOKUP(PSV972,'Controle de Estoque'!PSP:PSW,1,FALSE)),"",VLOOKUP(PSV972,'Controle de Estoque'!PSP:PSW,4,FALSE))</f>
        <v/>
      </c>
      <c r="PTA972" s="16" t="str">
        <f>IF(ISERROR(VLOOKUP(PSW972,'Controle de Estoque'!PSQ:PSX,1,FALSE)),"",VLOOKUP(PSW972,'Controle de Estoque'!PSQ:PSX,4,FALSE))</f>
        <v/>
      </c>
      <c r="PTB972" s="16" t="str">
        <f>IF(ISERROR(VLOOKUP(PSX972,'Controle de Estoque'!PSR:PSY,1,FALSE)),"",VLOOKUP(PSX972,'Controle de Estoque'!PSR:PSY,4,FALSE))</f>
        <v/>
      </c>
      <c r="PTC972" s="16" t="str">
        <f>IF(ISERROR(VLOOKUP(PSY972,'Controle de Estoque'!PSS:PSZ,1,FALSE)),"",VLOOKUP(PSY972,'Controle de Estoque'!PSS:PSZ,4,FALSE))</f>
        <v/>
      </c>
      <c r="PTD972" s="16" t="str">
        <f>IF(ISERROR(VLOOKUP(PSZ972,'Controle de Estoque'!PST:PTA,1,FALSE)),"",VLOOKUP(PSZ972,'Controle de Estoque'!PST:PTA,4,FALSE))</f>
        <v/>
      </c>
      <c r="PTE972" s="16" t="str">
        <f>IF(ISERROR(VLOOKUP(PTA972,'Controle de Estoque'!PSU:PTB,1,FALSE)),"",VLOOKUP(PTA972,'Controle de Estoque'!PSU:PTB,4,FALSE))</f>
        <v/>
      </c>
      <c r="PTF972" s="16" t="str">
        <f>IF(ISERROR(VLOOKUP(PTB972,'Controle de Estoque'!PSV:PTC,1,FALSE)),"",VLOOKUP(PTB972,'Controle de Estoque'!PSV:PTC,4,FALSE))</f>
        <v/>
      </c>
      <c r="PTG972" s="16" t="str">
        <f>IF(ISERROR(VLOOKUP(PTC972,'Controle de Estoque'!PSW:PTD,1,FALSE)),"",VLOOKUP(PTC972,'Controle de Estoque'!PSW:PTD,4,FALSE))</f>
        <v/>
      </c>
      <c r="PTH972" s="16" t="str">
        <f>IF(ISERROR(VLOOKUP(PTD972,'Controle de Estoque'!PSX:PTE,1,FALSE)),"",VLOOKUP(PTD972,'Controle de Estoque'!PSX:PTE,4,FALSE))</f>
        <v/>
      </c>
      <c r="PTI972" s="16" t="str">
        <f>IF(ISERROR(VLOOKUP(PTE972,'Controle de Estoque'!PSY:PTF,1,FALSE)),"",VLOOKUP(PTE972,'Controle de Estoque'!PSY:PTF,4,FALSE))</f>
        <v/>
      </c>
      <c r="PTJ972" s="16" t="str">
        <f>IF(ISERROR(VLOOKUP(PTF972,'Controle de Estoque'!PSZ:PTG,1,FALSE)),"",VLOOKUP(PTF972,'Controle de Estoque'!PSZ:PTG,4,FALSE))</f>
        <v/>
      </c>
      <c r="PTK972" s="16" t="str">
        <f>IF(ISERROR(VLOOKUP(PTG972,'Controle de Estoque'!PTA:PTH,1,FALSE)),"",VLOOKUP(PTG972,'Controle de Estoque'!PTA:PTH,4,FALSE))</f>
        <v/>
      </c>
      <c r="PTL972" s="16" t="str">
        <f>IF(ISERROR(VLOOKUP(PTH972,'Controle de Estoque'!PTB:PTI,1,FALSE)),"",VLOOKUP(PTH972,'Controle de Estoque'!PTB:PTI,4,FALSE))</f>
        <v/>
      </c>
      <c r="PTM972" s="16" t="str">
        <f>IF(ISERROR(VLOOKUP(PTI972,'Controle de Estoque'!PTC:PTJ,1,FALSE)),"",VLOOKUP(PTI972,'Controle de Estoque'!PTC:PTJ,4,FALSE))</f>
        <v/>
      </c>
      <c r="PTN972" s="16" t="str">
        <f>IF(ISERROR(VLOOKUP(PTJ972,'Controle de Estoque'!PTD:PTK,1,FALSE)),"",VLOOKUP(PTJ972,'Controle de Estoque'!PTD:PTK,4,FALSE))</f>
        <v/>
      </c>
      <c r="PTO972" s="16" t="str">
        <f>IF(ISERROR(VLOOKUP(PTK972,'Controle de Estoque'!PTE:PTL,1,FALSE)),"",VLOOKUP(PTK972,'Controle de Estoque'!PTE:PTL,4,FALSE))</f>
        <v/>
      </c>
      <c r="PTP972" s="16" t="str">
        <f>IF(ISERROR(VLOOKUP(PTL972,'Controle de Estoque'!PTF:PTM,1,FALSE)),"",VLOOKUP(PTL972,'Controle de Estoque'!PTF:PTM,4,FALSE))</f>
        <v/>
      </c>
      <c r="PTQ972" s="16" t="str">
        <f>IF(ISERROR(VLOOKUP(PTM972,'Controle de Estoque'!PTG:PTN,1,FALSE)),"",VLOOKUP(PTM972,'Controle de Estoque'!PTG:PTN,4,FALSE))</f>
        <v/>
      </c>
      <c r="PTR972" s="16" t="str">
        <f>IF(ISERROR(VLOOKUP(PTN972,'Controle de Estoque'!PTH:PTO,1,FALSE)),"",VLOOKUP(PTN972,'Controle de Estoque'!PTH:PTO,4,FALSE))</f>
        <v/>
      </c>
      <c r="PTS972" s="16" t="str">
        <f>IF(ISERROR(VLOOKUP(PTO972,'Controle de Estoque'!PTI:PTP,1,FALSE)),"",VLOOKUP(PTO972,'Controle de Estoque'!PTI:PTP,4,FALSE))</f>
        <v/>
      </c>
      <c r="PTT972" s="16" t="str">
        <f>IF(ISERROR(VLOOKUP(PTP972,'Controle de Estoque'!PTJ:PTQ,1,FALSE)),"",VLOOKUP(PTP972,'Controle de Estoque'!PTJ:PTQ,4,FALSE))</f>
        <v/>
      </c>
      <c r="PTU972" s="16" t="str">
        <f>IF(ISERROR(VLOOKUP(PTQ972,'Controle de Estoque'!PTK:PTR,1,FALSE)),"",VLOOKUP(PTQ972,'Controle de Estoque'!PTK:PTR,4,FALSE))</f>
        <v/>
      </c>
      <c r="PTV972" s="16" t="str">
        <f>IF(ISERROR(VLOOKUP(PTR972,'Controle de Estoque'!PTL:PTS,1,FALSE)),"",VLOOKUP(PTR972,'Controle de Estoque'!PTL:PTS,4,FALSE))</f>
        <v/>
      </c>
      <c r="PTW972" s="16" t="str">
        <f>IF(ISERROR(VLOOKUP(PTS972,'Controle de Estoque'!PTM:PTT,1,FALSE)),"",VLOOKUP(PTS972,'Controle de Estoque'!PTM:PTT,4,FALSE))</f>
        <v/>
      </c>
      <c r="PTX972" s="16" t="str">
        <f>IF(ISERROR(VLOOKUP(PTT972,'Controle de Estoque'!PTN:PTU,1,FALSE)),"",VLOOKUP(PTT972,'Controle de Estoque'!PTN:PTU,4,FALSE))</f>
        <v/>
      </c>
      <c r="PTY972" s="16" t="str">
        <f>IF(ISERROR(VLOOKUP(PTU972,'Controle de Estoque'!PTO:PTV,1,FALSE)),"",VLOOKUP(PTU972,'Controle de Estoque'!PTO:PTV,4,FALSE))</f>
        <v/>
      </c>
      <c r="PTZ972" s="16" t="str">
        <f>IF(ISERROR(VLOOKUP(PTV972,'Controle de Estoque'!PTP:PTW,1,FALSE)),"",VLOOKUP(PTV972,'Controle de Estoque'!PTP:PTW,4,FALSE))</f>
        <v/>
      </c>
      <c r="PUA972" s="16" t="str">
        <f>IF(ISERROR(VLOOKUP(PTW972,'Controle de Estoque'!PTQ:PTX,1,FALSE)),"",VLOOKUP(PTW972,'Controle de Estoque'!PTQ:PTX,4,FALSE))</f>
        <v/>
      </c>
      <c r="PUB972" s="16" t="str">
        <f>IF(ISERROR(VLOOKUP(PTX972,'Controle de Estoque'!PTR:PTY,1,FALSE)),"",VLOOKUP(PTX972,'Controle de Estoque'!PTR:PTY,4,FALSE))</f>
        <v/>
      </c>
      <c r="PUC972" s="16" t="str">
        <f>IF(ISERROR(VLOOKUP(PTY972,'Controle de Estoque'!PTS:PTZ,1,FALSE)),"",VLOOKUP(PTY972,'Controle de Estoque'!PTS:PTZ,4,FALSE))</f>
        <v/>
      </c>
      <c r="PUD972" s="16" t="str">
        <f>IF(ISERROR(VLOOKUP(PTZ972,'Controle de Estoque'!PTT:PUA,1,FALSE)),"",VLOOKUP(PTZ972,'Controle de Estoque'!PTT:PUA,4,FALSE))</f>
        <v/>
      </c>
      <c r="PUE972" s="16" t="str">
        <f>IF(ISERROR(VLOOKUP(PUA972,'Controle de Estoque'!PTU:PUB,1,FALSE)),"",VLOOKUP(PUA972,'Controle de Estoque'!PTU:PUB,4,FALSE))</f>
        <v/>
      </c>
      <c r="PUF972" s="16" t="str">
        <f>IF(ISERROR(VLOOKUP(PUB972,'Controle de Estoque'!PTV:PUC,1,FALSE)),"",VLOOKUP(PUB972,'Controle de Estoque'!PTV:PUC,4,FALSE))</f>
        <v/>
      </c>
      <c r="PUG972" s="16" t="str">
        <f>IF(ISERROR(VLOOKUP(PUC972,'Controle de Estoque'!PTW:PUD,1,FALSE)),"",VLOOKUP(PUC972,'Controle de Estoque'!PTW:PUD,4,FALSE))</f>
        <v/>
      </c>
      <c r="PUH972" s="16" t="str">
        <f>IF(ISERROR(VLOOKUP(PUD972,'Controle de Estoque'!PTX:PUE,1,FALSE)),"",VLOOKUP(PUD972,'Controle de Estoque'!PTX:PUE,4,FALSE))</f>
        <v/>
      </c>
      <c r="PUI972" s="16" t="str">
        <f>IF(ISERROR(VLOOKUP(PUE972,'Controle de Estoque'!PTY:PUF,1,FALSE)),"",VLOOKUP(PUE972,'Controle de Estoque'!PTY:PUF,4,FALSE))</f>
        <v/>
      </c>
      <c r="PUJ972" s="16" t="str">
        <f>IF(ISERROR(VLOOKUP(PUF972,'Controle de Estoque'!PTZ:PUG,1,FALSE)),"",VLOOKUP(PUF972,'Controle de Estoque'!PTZ:PUG,4,FALSE))</f>
        <v/>
      </c>
      <c r="PUK972" s="16" t="str">
        <f>IF(ISERROR(VLOOKUP(PUG972,'Controle de Estoque'!PUA:PUH,1,FALSE)),"",VLOOKUP(PUG972,'Controle de Estoque'!PUA:PUH,4,FALSE))</f>
        <v/>
      </c>
      <c r="PUL972" s="16" t="str">
        <f>IF(ISERROR(VLOOKUP(PUH972,'Controle de Estoque'!PUB:PUI,1,FALSE)),"",VLOOKUP(PUH972,'Controle de Estoque'!PUB:PUI,4,FALSE))</f>
        <v/>
      </c>
      <c r="PUM972" s="16" t="str">
        <f>IF(ISERROR(VLOOKUP(PUI972,'Controle de Estoque'!PUC:PUJ,1,FALSE)),"",VLOOKUP(PUI972,'Controle de Estoque'!PUC:PUJ,4,FALSE))</f>
        <v/>
      </c>
      <c r="PUN972" s="16" t="str">
        <f>IF(ISERROR(VLOOKUP(PUJ972,'Controle de Estoque'!PUD:PUK,1,FALSE)),"",VLOOKUP(PUJ972,'Controle de Estoque'!PUD:PUK,4,FALSE))</f>
        <v/>
      </c>
      <c r="PUO972" s="16" t="str">
        <f>IF(ISERROR(VLOOKUP(PUK972,'Controle de Estoque'!PUE:PUL,1,FALSE)),"",VLOOKUP(PUK972,'Controle de Estoque'!PUE:PUL,4,FALSE))</f>
        <v/>
      </c>
      <c r="PUP972" s="16" t="str">
        <f>IF(ISERROR(VLOOKUP(PUL972,'Controle de Estoque'!PUF:PUM,1,FALSE)),"",VLOOKUP(PUL972,'Controle de Estoque'!PUF:PUM,4,FALSE))</f>
        <v/>
      </c>
      <c r="PUQ972" s="16" t="str">
        <f>IF(ISERROR(VLOOKUP(PUM972,'Controle de Estoque'!PUG:PUN,1,FALSE)),"",VLOOKUP(PUM972,'Controle de Estoque'!PUG:PUN,4,FALSE))</f>
        <v/>
      </c>
      <c r="PUR972" s="16" t="str">
        <f>IF(ISERROR(VLOOKUP(PUN972,'Controle de Estoque'!PUH:PUO,1,FALSE)),"",VLOOKUP(PUN972,'Controle de Estoque'!PUH:PUO,4,FALSE))</f>
        <v/>
      </c>
      <c r="PUS972" s="16" t="str">
        <f>IF(ISERROR(VLOOKUP(PUO972,'Controle de Estoque'!PUI:PUP,1,FALSE)),"",VLOOKUP(PUO972,'Controle de Estoque'!PUI:PUP,4,FALSE))</f>
        <v/>
      </c>
      <c r="PUT972" s="16" t="str">
        <f>IF(ISERROR(VLOOKUP(PUP972,'Controle de Estoque'!PUJ:PUQ,1,FALSE)),"",VLOOKUP(PUP972,'Controle de Estoque'!PUJ:PUQ,4,FALSE))</f>
        <v/>
      </c>
      <c r="PUU972" s="16" t="str">
        <f>IF(ISERROR(VLOOKUP(PUQ972,'Controle de Estoque'!PUK:PUR,1,FALSE)),"",VLOOKUP(PUQ972,'Controle de Estoque'!PUK:PUR,4,FALSE))</f>
        <v/>
      </c>
      <c r="PUV972" s="16" t="str">
        <f>IF(ISERROR(VLOOKUP(PUR972,'Controle de Estoque'!PUL:PUS,1,FALSE)),"",VLOOKUP(PUR972,'Controle de Estoque'!PUL:PUS,4,FALSE))</f>
        <v/>
      </c>
      <c r="PUW972" s="16" t="str">
        <f>IF(ISERROR(VLOOKUP(PUS972,'Controle de Estoque'!PUM:PUT,1,FALSE)),"",VLOOKUP(PUS972,'Controle de Estoque'!PUM:PUT,4,FALSE))</f>
        <v/>
      </c>
      <c r="PUX972" s="16" t="str">
        <f>IF(ISERROR(VLOOKUP(PUT972,'Controle de Estoque'!PUN:PUU,1,FALSE)),"",VLOOKUP(PUT972,'Controle de Estoque'!PUN:PUU,4,FALSE))</f>
        <v/>
      </c>
      <c r="PUY972" s="16" t="str">
        <f>IF(ISERROR(VLOOKUP(PUU972,'Controle de Estoque'!PUO:PUV,1,FALSE)),"",VLOOKUP(PUU972,'Controle de Estoque'!PUO:PUV,4,FALSE))</f>
        <v/>
      </c>
      <c r="PUZ972" s="16" t="str">
        <f>IF(ISERROR(VLOOKUP(PUV972,'Controle de Estoque'!PUP:PUW,1,FALSE)),"",VLOOKUP(PUV972,'Controle de Estoque'!PUP:PUW,4,FALSE))</f>
        <v/>
      </c>
      <c r="PVA972" s="16" t="str">
        <f>IF(ISERROR(VLOOKUP(PUW972,'Controle de Estoque'!PUQ:PUX,1,FALSE)),"",VLOOKUP(PUW972,'Controle de Estoque'!PUQ:PUX,4,FALSE))</f>
        <v/>
      </c>
      <c r="PVB972" s="16" t="str">
        <f>IF(ISERROR(VLOOKUP(PUX972,'Controle de Estoque'!PUR:PUY,1,FALSE)),"",VLOOKUP(PUX972,'Controle de Estoque'!PUR:PUY,4,FALSE))</f>
        <v/>
      </c>
      <c r="PVC972" s="16" t="str">
        <f>IF(ISERROR(VLOOKUP(PUY972,'Controle de Estoque'!PUS:PUZ,1,FALSE)),"",VLOOKUP(PUY972,'Controle de Estoque'!PUS:PUZ,4,FALSE))</f>
        <v/>
      </c>
      <c r="PVD972" s="16" t="str">
        <f>IF(ISERROR(VLOOKUP(PUZ972,'Controle de Estoque'!PUT:PVA,1,FALSE)),"",VLOOKUP(PUZ972,'Controle de Estoque'!PUT:PVA,4,FALSE))</f>
        <v/>
      </c>
      <c r="PVE972" s="16" t="str">
        <f>IF(ISERROR(VLOOKUP(PVA972,'Controle de Estoque'!PUU:PVB,1,FALSE)),"",VLOOKUP(PVA972,'Controle de Estoque'!PUU:PVB,4,FALSE))</f>
        <v/>
      </c>
      <c r="PVF972" s="16" t="str">
        <f>IF(ISERROR(VLOOKUP(PVB972,'Controle de Estoque'!PUV:PVC,1,FALSE)),"",VLOOKUP(PVB972,'Controle de Estoque'!PUV:PVC,4,FALSE))</f>
        <v/>
      </c>
      <c r="PVG972" s="16" t="str">
        <f>IF(ISERROR(VLOOKUP(PVC972,'Controle de Estoque'!PUW:PVD,1,FALSE)),"",VLOOKUP(PVC972,'Controle de Estoque'!PUW:PVD,4,FALSE))</f>
        <v/>
      </c>
      <c r="PVH972" s="16" t="str">
        <f>IF(ISERROR(VLOOKUP(PVD972,'Controle de Estoque'!PUX:PVE,1,FALSE)),"",VLOOKUP(PVD972,'Controle de Estoque'!PUX:PVE,4,FALSE))</f>
        <v/>
      </c>
      <c r="PVI972" s="16" t="str">
        <f>IF(ISERROR(VLOOKUP(PVE972,'Controle de Estoque'!PUY:PVF,1,FALSE)),"",VLOOKUP(PVE972,'Controle de Estoque'!PUY:PVF,4,FALSE))</f>
        <v/>
      </c>
      <c r="PVJ972" s="16" t="str">
        <f>IF(ISERROR(VLOOKUP(PVF972,'Controle de Estoque'!PUZ:PVG,1,FALSE)),"",VLOOKUP(PVF972,'Controle de Estoque'!PUZ:PVG,4,FALSE))</f>
        <v/>
      </c>
      <c r="PVK972" s="16" t="str">
        <f>IF(ISERROR(VLOOKUP(PVG972,'Controle de Estoque'!PVA:PVH,1,FALSE)),"",VLOOKUP(PVG972,'Controle de Estoque'!PVA:PVH,4,FALSE))</f>
        <v/>
      </c>
      <c r="PVL972" s="16" t="str">
        <f>IF(ISERROR(VLOOKUP(PVH972,'Controle de Estoque'!PVB:PVI,1,FALSE)),"",VLOOKUP(PVH972,'Controle de Estoque'!PVB:PVI,4,FALSE))</f>
        <v/>
      </c>
      <c r="PVM972" s="16" t="str">
        <f>IF(ISERROR(VLOOKUP(PVI972,'Controle de Estoque'!PVC:PVJ,1,FALSE)),"",VLOOKUP(PVI972,'Controle de Estoque'!PVC:PVJ,4,FALSE))</f>
        <v/>
      </c>
      <c r="PVN972" s="16" t="str">
        <f>IF(ISERROR(VLOOKUP(PVJ972,'Controle de Estoque'!PVD:PVK,1,FALSE)),"",VLOOKUP(PVJ972,'Controle de Estoque'!PVD:PVK,4,FALSE))</f>
        <v/>
      </c>
      <c r="PVO972" s="16" t="str">
        <f>IF(ISERROR(VLOOKUP(PVK972,'Controle de Estoque'!PVE:PVL,1,FALSE)),"",VLOOKUP(PVK972,'Controle de Estoque'!PVE:PVL,4,FALSE))</f>
        <v/>
      </c>
      <c r="PVP972" s="16" t="str">
        <f>IF(ISERROR(VLOOKUP(PVL972,'Controle de Estoque'!PVF:PVM,1,FALSE)),"",VLOOKUP(PVL972,'Controle de Estoque'!PVF:PVM,4,FALSE))</f>
        <v/>
      </c>
      <c r="PVQ972" s="16" t="str">
        <f>IF(ISERROR(VLOOKUP(PVM972,'Controle de Estoque'!PVG:PVN,1,FALSE)),"",VLOOKUP(PVM972,'Controle de Estoque'!PVG:PVN,4,FALSE))</f>
        <v/>
      </c>
      <c r="PVR972" s="16" t="str">
        <f>IF(ISERROR(VLOOKUP(PVN972,'Controle de Estoque'!PVH:PVO,1,FALSE)),"",VLOOKUP(PVN972,'Controle de Estoque'!PVH:PVO,4,FALSE))</f>
        <v/>
      </c>
      <c r="PVS972" s="16" t="str">
        <f>IF(ISERROR(VLOOKUP(PVO972,'Controle de Estoque'!PVI:PVP,1,FALSE)),"",VLOOKUP(PVO972,'Controle de Estoque'!PVI:PVP,4,FALSE))</f>
        <v/>
      </c>
      <c r="PVT972" s="16" t="str">
        <f>IF(ISERROR(VLOOKUP(PVP972,'Controle de Estoque'!PVJ:PVQ,1,FALSE)),"",VLOOKUP(PVP972,'Controle de Estoque'!PVJ:PVQ,4,FALSE))</f>
        <v/>
      </c>
      <c r="PVU972" s="16" t="str">
        <f>IF(ISERROR(VLOOKUP(PVQ972,'Controle de Estoque'!PVK:PVR,1,FALSE)),"",VLOOKUP(PVQ972,'Controle de Estoque'!PVK:PVR,4,FALSE))</f>
        <v/>
      </c>
      <c r="PVV972" s="16" t="str">
        <f>IF(ISERROR(VLOOKUP(PVR972,'Controle de Estoque'!PVL:PVS,1,FALSE)),"",VLOOKUP(PVR972,'Controle de Estoque'!PVL:PVS,4,FALSE))</f>
        <v/>
      </c>
      <c r="PVW972" s="16" t="str">
        <f>IF(ISERROR(VLOOKUP(PVS972,'Controle de Estoque'!PVM:PVT,1,FALSE)),"",VLOOKUP(PVS972,'Controle de Estoque'!PVM:PVT,4,FALSE))</f>
        <v/>
      </c>
      <c r="PVX972" s="16" t="str">
        <f>IF(ISERROR(VLOOKUP(PVT972,'Controle de Estoque'!PVN:PVU,1,FALSE)),"",VLOOKUP(PVT972,'Controle de Estoque'!PVN:PVU,4,FALSE))</f>
        <v/>
      </c>
      <c r="PVY972" s="16" t="str">
        <f>IF(ISERROR(VLOOKUP(PVU972,'Controle de Estoque'!PVO:PVV,1,FALSE)),"",VLOOKUP(PVU972,'Controle de Estoque'!PVO:PVV,4,FALSE))</f>
        <v/>
      </c>
      <c r="PVZ972" s="16" t="str">
        <f>IF(ISERROR(VLOOKUP(PVV972,'Controle de Estoque'!PVP:PVW,1,FALSE)),"",VLOOKUP(PVV972,'Controle de Estoque'!PVP:PVW,4,FALSE))</f>
        <v/>
      </c>
      <c r="PWA972" s="16" t="str">
        <f>IF(ISERROR(VLOOKUP(PVW972,'Controle de Estoque'!PVQ:PVX,1,FALSE)),"",VLOOKUP(PVW972,'Controle de Estoque'!PVQ:PVX,4,FALSE))</f>
        <v/>
      </c>
      <c r="PWB972" s="16" t="str">
        <f>IF(ISERROR(VLOOKUP(PVX972,'Controle de Estoque'!PVR:PVY,1,FALSE)),"",VLOOKUP(PVX972,'Controle de Estoque'!PVR:PVY,4,FALSE))</f>
        <v/>
      </c>
      <c r="PWC972" s="16" t="str">
        <f>IF(ISERROR(VLOOKUP(PVY972,'Controle de Estoque'!PVS:PVZ,1,FALSE)),"",VLOOKUP(PVY972,'Controle de Estoque'!PVS:PVZ,4,FALSE))</f>
        <v/>
      </c>
      <c r="PWD972" s="16" t="str">
        <f>IF(ISERROR(VLOOKUP(PVZ972,'Controle de Estoque'!PVT:PWA,1,FALSE)),"",VLOOKUP(PVZ972,'Controle de Estoque'!PVT:PWA,4,FALSE))</f>
        <v/>
      </c>
      <c r="PWE972" s="16" t="str">
        <f>IF(ISERROR(VLOOKUP(PWA972,'Controle de Estoque'!PVU:PWB,1,FALSE)),"",VLOOKUP(PWA972,'Controle de Estoque'!PVU:PWB,4,FALSE))</f>
        <v/>
      </c>
      <c r="PWF972" s="16" t="str">
        <f>IF(ISERROR(VLOOKUP(PWB972,'Controle de Estoque'!PVV:PWC,1,FALSE)),"",VLOOKUP(PWB972,'Controle de Estoque'!PVV:PWC,4,FALSE))</f>
        <v/>
      </c>
      <c r="PWG972" s="16" t="str">
        <f>IF(ISERROR(VLOOKUP(PWC972,'Controle de Estoque'!PVW:PWD,1,FALSE)),"",VLOOKUP(PWC972,'Controle de Estoque'!PVW:PWD,4,FALSE))</f>
        <v/>
      </c>
      <c r="PWH972" s="16" t="str">
        <f>IF(ISERROR(VLOOKUP(PWD972,'Controle de Estoque'!PVX:PWE,1,FALSE)),"",VLOOKUP(PWD972,'Controle de Estoque'!PVX:PWE,4,FALSE))</f>
        <v/>
      </c>
      <c r="PWI972" s="16" t="str">
        <f>IF(ISERROR(VLOOKUP(PWE972,'Controle de Estoque'!PVY:PWF,1,FALSE)),"",VLOOKUP(PWE972,'Controle de Estoque'!PVY:PWF,4,FALSE))</f>
        <v/>
      </c>
      <c r="PWJ972" s="16" t="str">
        <f>IF(ISERROR(VLOOKUP(PWF972,'Controle de Estoque'!PVZ:PWG,1,FALSE)),"",VLOOKUP(PWF972,'Controle de Estoque'!PVZ:PWG,4,FALSE))</f>
        <v/>
      </c>
      <c r="PWK972" s="16" t="str">
        <f>IF(ISERROR(VLOOKUP(PWG972,'Controle de Estoque'!PWA:PWH,1,FALSE)),"",VLOOKUP(PWG972,'Controle de Estoque'!PWA:PWH,4,FALSE))</f>
        <v/>
      </c>
      <c r="PWL972" s="16" t="str">
        <f>IF(ISERROR(VLOOKUP(PWH972,'Controle de Estoque'!PWB:PWI,1,FALSE)),"",VLOOKUP(PWH972,'Controle de Estoque'!PWB:PWI,4,FALSE))</f>
        <v/>
      </c>
      <c r="PWM972" s="16" t="str">
        <f>IF(ISERROR(VLOOKUP(PWI972,'Controle de Estoque'!PWC:PWJ,1,FALSE)),"",VLOOKUP(PWI972,'Controle de Estoque'!PWC:PWJ,4,FALSE))</f>
        <v/>
      </c>
      <c r="PWN972" s="16" t="str">
        <f>IF(ISERROR(VLOOKUP(PWJ972,'Controle de Estoque'!PWD:PWK,1,FALSE)),"",VLOOKUP(PWJ972,'Controle de Estoque'!PWD:PWK,4,FALSE))</f>
        <v/>
      </c>
      <c r="PWO972" s="16" t="str">
        <f>IF(ISERROR(VLOOKUP(PWK972,'Controle de Estoque'!PWE:PWL,1,FALSE)),"",VLOOKUP(PWK972,'Controle de Estoque'!PWE:PWL,4,FALSE))</f>
        <v/>
      </c>
      <c r="PWP972" s="16" t="str">
        <f>IF(ISERROR(VLOOKUP(PWL972,'Controle de Estoque'!PWF:PWM,1,FALSE)),"",VLOOKUP(PWL972,'Controle de Estoque'!PWF:PWM,4,FALSE))</f>
        <v/>
      </c>
      <c r="PWQ972" s="16" t="str">
        <f>IF(ISERROR(VLOOKUP(PWM972,'Controle de Estoque'!PWG:PWN,1,FALSE)),"",VLOOKUP(PWM972,'Controle de Estoque'!PWG:PWN,4,FALSE))</f>
        <v/>
      </c>
      <c r="PWR972" s="16" t="str">
        <f>IF(ISERROR(VLOOKUP(PWN972,'Controle de Estoque'!PWH:PWO,1,FALSE)),"",VLOOKUP(PWN972,'Controle de Estoque'!PWH:PWO,4,FALSE))</f>
        <v/>
      </c>
      <c r="PWS972" s="16" t="str">
        <f>IF(ISERROR(VLOOKUP(PWO972,'Controle de Estoque'!PWI:PWP,1,FALSE)),"",VLOOKUP(PWO972,'Controle de Estoque'!PWI:PWP,4,FALSE))</f>
        <v/>
      </c>
      <c r="PWT972" s="16" t="str">
        <f>IF(ISERROR(VLOOKUP(PWP972,'Controle de Estoque'!PWJ:PWQ,1,FALSE)),"",VLOOKUP(PWP972,'Controle de Estoque'!PWJ:PWQ,4,FALSE))</f>
        <v/>
      </c>
      <c r="PWU972" s="16" t="str">
        <f>IF(ISERROR(VLOOKUP(PWQ972,'Controle de Estoque'!PWK:PWR,1,FALSE)),"",VLOOKUP(PWQ972,'Controle de Estoque'!PWK:PWR,4,FALSE))</f>
        <v/>
      </c>
      <c r="PWV972" s="16" t="str">
        <f>IF(ISERROR(VLOOKUP(PWR972,'Controle de Estoque'!PWL:PWS,1,FALSE)),"",VLOOKUP(PWR972,'Controle de Estoque'!PWL:PWS,4,FALSE))</f>
        <v/>
      </c>
      <c r="PWW972" s="16" t="str">
        <f>IF(ISERROR(VLOOKUP(PWS972,'Controle de Estoque'!PWM:PWT,1,FALSE)),"",VLOOKUP(PWS972,'Controle de Estoque'!PWM:PWT,4,FALSE))</f>
        <v/>
      </c>
      <c r="PWX972" s="16" t="str">
        <f>IF(ISERROR(VLOOKUP(PWT972,'Controle de Estoque'!PWN:PWU,1,FALSE)),"",VLOOKUP(PWT972,'Controle de Estoque'!PWN:PWU,4,FALSE))</f>
        <v/>
      </c>
      <c r="PWY972" s="16" t="str">
        <f>IF(ISERROR(VLOOKUP(PWU972,'Controle de Estoque'!PWO:PWV,1,FALSE)),"",VLOOKUP(PWU972,'Controle de Estoque'!PWO:PWV,4,FALSE))</f>
        <v/>
      </c>
      <c r="PWZ972" s="16" t="str">
        <f>IF(ISERROR(VLOOKUP(PWV972,'Controle de Estoque'!PWP:PWW,1,FALSE)),"",VLOOKUP(PWV972,'Controle de Estoque'!PWP:PWW,4,FALSE))</f>
        <v/>
      </c>
      <c r="PXA972" s="16" t="str">
        <f>IF(ISERROR(VLOOKUP(PWW972,'Controle de Estoque'!PWQ:PWX,1,FALSE)),"",VLOOKUP(PWW972,'Controle de Estoque'!PWQ:PWX,4,FALSE))</f>
        <v/>
      </c>
      <c r="PXB972" s="16" t="str">
        <f>IF(ISERROR(VLOOKUP(PWX972,'Controle de Estoque'!PWR:PWY,1,FALSE)),"",VLOOKUP(PWX972,'Controle de Estoque'!PWR:PWY,4,FALSE))</f>
        <v/>
      </c>
      <c r="PXC972" s="16" t="str">
        <f>IF(ISERROR(VLOOKUP(PWY972,'Controle de Estoque'!PWS:PWZ,1,FALSE)),"",VLOOKUP(PWY972,'Controle de Estoque'!PWS:PWZ,4,FALSE))</f>
        <v/>
      </c>
      <c r="PXD972" s="16" t="str">
        <f>IF(ISERROR(VLOOKUP(PWZ972,'Controle de Estoque'!PWT:PXA,1,FALSE)),"",VLOOKUP(PWZ972,'Controle de Estoque'!PWT:PXA,4,FALSE))</f>
        <v/>
      </c>
      <c r="PXE972" s="16" t="str">
        <f>IF(ISERROR(VLOOKUP(PXA972,'Controle de Estoque'!PWU:PXB,1,FALSE)),"",VLOOKUP(PXA972,'Controle de Estoque'!PWU:PXB,4,FALSE))</f>
        <v/>
      </c>
      <c r="PXF972" s="16" t="str">
        <f>IF(ISERROR(VLOOKUP(PXB972,'Controle de Estoque'!PWV:PXC,1,FALSE)),"",VLOOKUP(PXB972,'Controle de Estoque'!PWV:PXC,4,FALSE))</f>
        <v/>
      </c>
      <c r="PXG972" s="16" t="str">
        <f>IF(ISERROR(VLOOKUP(PXC972,'Controle de Estoque'!PWW:PXD,1,FALSE)),"",VLOOKUP(PXC972,'Controle de Estoque'!PWW:PXD,4,FALSE))</f>
        <v/>
      </c>
      <c r="PXH972" s="16" t="str">
        <f>IF(ISERROR(VLOOKUP(PXD972,'Controle de Estoque'!PWX:PXE,1,FALSE)),"",VLOOKUP(PXD972,'Controle de Estoque'!PWX:PXE,4,FALSE))</f>
        <v/>
      </c>
      <c r="PXI972" s="16" t="str">
        <f>IF(ISERROR(VLOOKUP(PXE972,'Controle de Estoque'!PWY:PXF,1,FALSE)),"",VLOOKUP(PXE972,'Controle de Estoque'!PWY:PXF,4,FALSE))</f>
        <v/>
      </c>
      <c r="PXJ972" s="16" t="str">
        <f>IF(ISERROR(VLOOKUP(PXF972,'Controle de Estoque'!PWZ:PXG,1,FALSE)),"",VLOOKUP(PXF972,'Controle de Estoque'!PWZ:PXG,4,FALSE))</f>
        <v/>
      </c>
      <c r="PXK972" s="16" t="str">
        <f>IF(ISERROR(VLOOKUP(PXG972,'Controle de Estoque'!PXA:PXH,1,FALSE)),"",VLOOKUP(PXG972,'Controle de Estoque'!PXA:PXH,4,FALSE))</f>
        <v/>
      </c>
      <c r="PXL972" s="16" t="str">
        <f>IF(ISERROR(VLOOKUP(PXH972,'Controle de Estoque'!PXB:PXI,1,FALSE)),"",VLOOKUP(PXH972,'Controle de Estoque'!PXB:PXI,4,FALSE))</f>
        <v/>
      </c>
      <c r="PXM972" s="16" t="str">
        <f>IF(ISERROR(VLOOKUP(PXI972,'Controle de Estoque'!PXC:PXJ,1,FALSE)),"",VLOOKUP(PXI972,'Controle de Estoque'!PXC:PXJ,4,FALSE))</f>
        <v/>
      </c>
      <c r="PXN972" s="16" t="str">
        <f>IF(ISERROR(VLOOKUP(PXJ972,'Controle de Estoque'!PXD:PXK,1,FALSE)),"",VLOOKUP(PXJ972,'Controle de Estoque'!PXD:PXK,4,FALSE))</f>
        <v/>
      </c>
      <c r="PXO972" s="16" t="str">
        <f>IF(ISERROR(VLOOKUP(PXK972,'Controle de Estoque'!PXE:PXL,1,FALSE)),"",VLOOKUP(PXK972,'Controle de Estoque'!PXE:PXL,4,FALSE))</f>
        <v/>
      </c>
      <c r="PXP972" s="16" t="str">
        <f>IF(ISERROR(VLOOKUP(PXL972,'Controle de Estoque'!PXF:PXM,1,FALSE)),"",VLOOKUP(PXL972,'Controle de Estoque'!PXF:PXM,4,FALSE))</f>
        <v/>
      </c>
      <c r="PXQ972" s="16" t="str">
        <f>IF(ISERROR(VLOOKUP(PXM972,'Controle de Estoque'!PXG:PXN,1,FALSE)),"",VLOOKUP(PXM972,'Controle de Estoque'!PXG:PXN,4,FALSE))</f>
        <v/>
      </c>
      <c r="PXR972" s="16" t="str">
        <f>IF(ISERROR(VLOOKUP(PXN972,'Controle de Estoque'!PXH:PXO,1,FALSE)),"",VLOOKUP(PXN972,'Controle de Estoque'!PXH:PXO,4,FALSE))</f>
        <v/>
      </c>
      <c r="PXS972" s="16" t="str">
        <f>IF(ISERROR(VLOOKUP(PXO972,'Controle de Estoque'!PXI:PXP,1,FALSE)),"",VLOOKUP(PXO972,'Controle de Estoque'!PXI:PXP,4,FALSE))</f>
        <v/>
      </c>
      <c r="PXT972" s="16" t="str">
        <f>IF(ISERROR(VLOOKUP(PXP972,'Controle de Estoque'!PXJ:PXQ,1,FALSE)),"",VLOOKUP(PXP972,'Controle de Estoque'!PXJ:PXQ,4,FALSE))</f>
        <v/>
      </c>
      <c r="PXU972" s="16" t="str">
        <f>IF(ISERROR(VLOOKUP(PXQ972,'Controle de Estoque'!PXK:PXR,1,FALSE)),"",VLOOKUP(PXQ972,'Controle de Estoque'!PXK:PXR,4,FALSE))</f>
        <v/>
      </c>
      <c r="PXV972" s="16" t="str">
        <f>IF(ISERROR(VLOOKUP(PXR972,'Controle de Estoque'!PXL:PXS,1,FALSE)),"",VLOOKUP(PXR972,'Controle de Estoque'!PXL:PXS,4,FALSE))</f>
        <v/>
      </c>
      <c r="PXW972" s="16" t="str">
        <f>IF(ISERROR(VLOOKUP(PXS972,'Controle de Estoque'!PXM:PXT,1,FALSE)),"",VLOOKUP(PXS972,'Controle de Estoque'!PXM:PXT,4,FALSE))</f>
        <v/>
      </c>
      <c r="PXX972" s="16" t="str">
        <f>IF(ISERROR(VLOOKUP(PXT972,'Controle de Estoque'!PXN:PXU,1,FALSE)),"",VLOOKUP(PXT972,'Controle de Estoque'!PXN:PXU,4,FALSE))</f>
        <v/>
      </c>
      <c r="PXY972" s="16" t="str">
        <f>IF(ISERROR(VLOOKUP(PXU972,'Controle de Estoque'!PXO:PXV,1,FALSE)),"",VLOOKUP(PXU972,'Controle de Estoque'!PXO:PXV,4,FALSE))</f>
        <v/>
      </c>
      <c r="PXZ972" s="16" t="str">
        <f>IF(ISERROR(VLOOKUP(PXV972,'Controle de Estoque'!PXP:PXW,1,FALSE)),"",VLOOKUP(PXV972,'Controle de Estoque'!PXP:PXW,4,FALSE))</f>
        <v/>
      </c>
      <c r="PYA972" s="16" t="str">
        <f>IF(ISERROR(VLOOKUP(PXW972,'Controle de Estoque'!PXQ:PXX,1,FALSE)),"",VLOOKUP(PXW972,'Controle de Estoque'!PXQ:PXX,4,FALSE))</f>
        <v/>
      </c>
      <c r="PYB972" s="16" t="str">
        <f>IF(ISERROR(VLOOKUP(PXX972,'Controle de Estoque'!PXR:PXY,1,FALSE)),"",VLOOKUP(PXX972,'Controle de Estoque'!PXR:PXY,4,FALSE))</f>
        <v/>
      </c>
      <c r="PYC972" s="16" t="str">
        <f>IF(ISERROR(VLOOKUP(PXY972,'Controle de Estoque'!PXS:PXZ,1,FALSE)),"",VLOOKUP(PXY972,'Controle de Estoque'!PXS:PXZ,4,FALSE))</f>
        <v/>
      </c>
      <c r="PYD972" s="16" t="str">
        <f>IF(ISERROR(VLOOKUP(PXZ972,'Controle de Estoque'!PXT:PYA,1,FALSE)),"",VLOOKUP(PXZ972,'Controle de Estoque'!PXT:PYA,4,FALSE))</f>
        <v/>
      </c>
      <c r="PYE972" s="16" t="str">
        <f>IF(ISERROR(VLOOKUP(PYA972,'Controle de Estoque'!PXU:PYB,1,FALSE)),"",VLOOKUP(PYA972,'Controle de Estoque'!PXU:PYB,4,FALSE))</f>
        <v/>
      </c>
      <c r="PYF972" s="16" t="str">
        <f>IF(ISERROR(VLOOKUP(PYB972,'Controle de Estoque'!PXV:PYC,1,FALSE)),"",VLOOKUP(PYB972,'Controle de Estoque'!PXV:PYC,4,FALSE))</f>
        <v/>
      </c>
      <c r="PYG972" s="16" t="str">
        <f>IF(ISERROR(VLOOKUP(PYC972,'Controle de Estoque'!PXW:PYD,1,FALSE)),"",VLOOKUP(PYC972,'Controle de Estoque'!PXW:PYD,4,FALSE))</f>
        <v/>
      </c>
      <c r="PYH972" s="16" t="str">
        <f>IF(ISERROR(VLOOKUP(PYD972,'Controle de Estoque'!PXX:PYE,1,FALSE)),"",VLOOKUP(PYD972,'Controle de Estoque'!PXX:PYE,4,FALSE))</f>
        <v/>
      </c>
      <c r="PYI972" s="16" t="str">
        <f>IF(ISERROR(VLOOKUP(PYE972,'Controle de Estoque'!PXY:PYF,1,FALSE)),"",VLOOKUP(PYE972,'Controle de Estoque'!PXY:PYF,4,FALSE))</f>
        <v/>
      </c>
      <c r="PYJ972" s="16" t="str">
        <f>IF(ISERROR(VLOOKUP(PYF972,'Controle de Estoque'!PXZ:PYG,1,FALSE)),"",VLOOKUP(PYF972,'Controle de Estoque'!PXZ:PYG,4,FALSE))</f>
        <v/>
      </c>
      <c r="PYK972" s="16" t="str">
        <f>IF(ISERROR(VLOOKUP(PYG972,'Controle de Estoque'!PYA:PYH,1,FALSE)),"",VLOOKUP(PYG972,'Controle de Estoque'!PYA:PYH,4,FALSE))</f>
        <v/>
      </c>
      <c r="PYL972" s="16" t="str">
        <f>IF(ISERROR(VLOOKUP(PYH972,'Controle de Estoque'!PYB:PYI,1,FALSE)),"",VLOOKUP(PYH972,'Controle de Estoque'!PYB:PYI,4,FALSE))</f>
        <v/>
      </c>
      <c r="PYM972" s="16" t="str">
        <f>IF(ISERROR(VLOOKUP(PYI972,'Controle de Estoque'!PYC:PYJ,1,FALSE)),"",VLOOKUP(PYI972,'Controle de Estoque'!PYC:PYJ,4,FALSE))</f>
        <v/>
      </c>
      <c r="PYN972" s="16" t="str">
        <f>IF(ISERROR(VLOOKUP(PYJ972,'Controle de Estoque'!PYD:PYK,1,FALSE)),"",VLOOKUP(PYJ972,'Controle de Estoque'!PYD:PYK,4,FALSE))</f>
        <v/>
      </c>
      <c r="PYO972" s="16" t="str">
        <f>IF(ISERROR(VLOOKUP(PYK972,'Controle de Estoque'!PYE:PYL,1,FALSE)),"",VLOOKUP(PYK972,'Controle de Estoque'!PYE:PYL,4,FALSE))</f>
        <v/>
      </c>
      <c r="PYP972" s="16" t="str">
        <f>IF(ISERROR(VLOOKUP(PYL972,'Controle de Estoque'!PYF:PYM,1,FALSE)),"",VLOOKUP(PYL972,'Controle de Estoque'!PYF:PYM,4,FALSE))</f>
        <v/>
      </c>
      <c r="PYQ972" s="16" t="str">
        <f>IF(ISERROR(VLOOKUP(PYM972,'Controle de Estoque'!PYG:PYN,1,FALSE)),"",VLOOKUP(PYM972,'Controle de Estoque'!PYG:PYN,4,FALSE))</f>
        <v/>
      </c>
      <c r="PYR972" s="16" t="str">
        <f>IF(ISERROR(VLOOKUP(PYN972,'Controle de Estoque'!PYH:PYO,1,FALSE)),"",VLOOKUP(PYN972,'Controle de Estoque'!PYH:PYO,4,FALSE))</f>
        <v/>
      </c>
      <c r="PYS972" s="16" t="str">
        <f>IF(ISERROR(VLOOKUP(PYO972,'Controle de Estoque'!PYI:PYP,1,FALSE)),"",VLOOKUP(PYO972,'Controle de Estoque'!PYI:PYP,4,FALSE))</f>
        <v/>
      </c>
      <c r="PYT972" s="16" t="str">
        <f>IF(ISERROR(VLOOKUP(PYP972,'Controle de Estoque'!PYJ:PYQ,1,FALSE)),"",VLOOKUP(PYP972,'Controle de Estoque'!PYJ:PYQ,4,FALSE))</f>
        <v/>
      </c>
      <c r="PYU972" s="16" t="str">
        <f>IF(ISERROR(VLOOKUP(PYQ972,'Controle de Estoque'!PYK:PYR,1,FALSE)),"",VLOOKUP(PYQ972,'Controle de Estoque'!PYK:PYR,4,FALSE))</f>
        <v/>
      </c>
      <c r="PYV972" s="16" t="str">
        <f>IF(ISERROR(VLOOKUP(PYR972,'Controle de Estoque'!PYL:PYS,1,FALSE)),"",VLOOKUP(PYR972,'Controle de Estoque'!PYL:PYS,4,FALSE))</f>
        <v/>
      </c>
      <c r="PYW972" s="16" t="str">
        <f>IF(ISERROR(VLOOKUP(PYS972,'Controle de Estoque'!PYM:PYT,1,FALSE)),"",VLOOKUP(PYS972,'Controle de Estoque'!PYM:PYT,4,FALSE))</f>
        <v/>
      </c>
      <c r="PYX972" s="16" t="str">
        <f>IF(ISERROR(VLOOKUP(PYT972,'Controle de Estoque'!PYN:PYU,1,FALSE)),"",VLOOKUP(PYT972,'Controle de Estoque'!PYN:PYU,4,FALSE))</f>
        <v/>
      </c>
      <c r="PYY972" s="16" t="str">
        <f>IF(ISERROR(VLOOKUP(PYU972,'Controle de Estoque'!PYO:PYV,1,FALSE)),"",VLOOKUP(PYU972,'Controle de Estoque'!PYO:PYV,4,FALSE))</f>
        <v/>
      </c>
      <c r="PYZ972" s="16" t="str">
        <f>IF(ISERROR(VLOOKUP(PYV972,'Controle de Estoque'!PYP:PYW,1,FALSE)),"",VLOOKUP(PYV972,'Controle de Estoque'!PYP:PYW,4,FALSE))</f>
        <v/>
      </c>
      <c r="PZA972" s="16" t="str">
        <f>IF(ISERROR(VLOOKUP(PYW972,'Controle de Estoque'!PYQ:PYX,1,FALSE)),"",VLOOKUP(PYW972,'Controle de Estoque'!PYQ:PYX,4,FALSE))</f>
        <v/>
      </c>
      <c r="PZB972" s="16" t="str">
        <f>IF(ISERROR(VLOOKUP(PYX972,'Controle de Estoque'!PYR:PYY,1,FALSE)),"",VLOOKUP(PYX972,'Controle de Estoque'!PYR:PYY,4,FALSE))</f>
        <v/>
      </c>
      <c r="PZC972" s="16" t="str">
        <f>IF(ISERROR(VLOOKUP(PYY972,'Controle de Estoque'!PYS:PYZ,1,FALSE)),"",VLOOKUP(PYY972,'Controle de Estoque'!PYS:PYZ,4,FALSE))</f>
        <v/>
      </c>
      <c r="PZD972" s="16" t="str">
        <f>IF(ISERROR(VLOOKUP(PYZ972,'Controle de Estoque'!PYT:PZA,1,FALSE)),"",VLOOKUP(PYZ972,'Controle de Estoque'!PYT:PZA,4,FALSE))</f>
        <v/>
      </c>
      <c r="PZE972" s="16" t="str">
        <f>IF(ISERROR(VLOOKUP(PZA972,'Controle de Estoque'!PYU:PZB,1,FALSE)),"",VLOOKUP(PZA972,'Controle de Estoque'!PYU:PZB,4,FALSE))</f>
        <v/>
      </c>
      <c r="PZF972" s="16" t="str">
        <f>IF(ISERROR(VLOOKUP(PZB972,'Controle de Estoque'!PYV:PZC,1,FALSE)),"",VLOOKUP(PZB972,'Controle de Estoque'!PYV:PZC,4,FALSE))</f>
        <v/>
      </c>
      <c r="PZG972" s="16" t="str">
        <f>IF(ISERROR(VLOOKUP(PZC972,'Controle de Estoque'!PYW:PZD,1,FALSE)),"",VLOOKUP(PZC972,'Controle de Estoque'!PYW:PZD,4,FALSE))</f>
        <v/>
      </c>
      <c r="PZH972" s="16" t="str">
        <f>IF(ISERROR(VLOOKUP(PZD972,'Controle de Estoque'!PYX:PZE,1,FALSE)),"",VLOOKUP(PZD972,'Controle de Estoque'!PYX:PZE,4,FALSE))</f>
        <v/>
      </c>
      <c r="PZI972" s="16" t="str">
        <f>IF(ISERROR(VLOOKUP(PZE972,'Controle de Estoque'!PYY:PZF,1,FALSE)),"",VLOOKUP(PZE972,'Controle de Estoque'!PYY:PZF,4,FALSE))</f>
        <v/>
      </c>
      <c r="PZJ972" s="16" t="str">
        <f>IF(ISERROR(VLOOKUP(PZF972,'Controle de Estoque'!PYZ:PZG,1,FALSE)),"",VLOOKUP(PZF972,'Controle de Estoque'!PYZ:PZG,4,FALSE))</f>
        <v/>
      </c>
      <c r="PZK972" s="16" t="str">
        <f>IF(ISERROR(VLOOKUP(PZG972,'Controle de Estoque'!PZA:PZH,1,FALSE)),"",VLOOKUP(PZG972,'Controle de Estoque'!PZA:PZH,4,FALSE))</f>
        <v/>
      </c>
      <c r="PZL972" s="16" t="str">
        <f>IF(ISERROR(VLOOKUP(PZH972,'Controle de Estoque'!PZB:PZI,1,FALSE)),"",VLOOKUP(PZH972,'Controle de Estoque'!PZB:PZI,4,FALSE))</f>
        <v/>
      </c>
      <c r="PZM972" s="16" t="str">
        <f>IF(ISERROR(VLOOKUP(PZI972,'Controle de Estoque'!PZC:PZJ,1,FALSE)),"",VLOOKUP(PZI972,'Controle de Estoque'!PZC:PZJ,4,FALSE))</f>
        <v/>
      </c>
      <c r="PZN972" s="16" t="str">
        <f>IF(ISERROR(VLOOKUP(PZJ972,'Controle de Estoque'!PZD:PZK,1,FALSE)),"",VLOOKUP(PZJ972,'Controle de Estoque'!PZD:PZK,4,FALSE))</f>
        <v/>
      </c>
      <c r="PZO972" s="16" t="str">
        <f>IF(ISERROR(VLOOKUP(PZK972,'Controle de Estoque'!PZE:PZL,1,FALSE)),"",VLOOKUP(PZK972,'Controle de Estoque'!PZE:PZL,4,FALSE))</f>
        <v/>
      </c>
      <c r="PZP972" s="16" t="str">
        <f>IF(ISERROR(VLOOKUP(PZL972,'Controle de Estoque'!PZF:PZM,1,FALSE)),"",VLOOKUP(PZL972,'Controle de Estoque'!PZF:PZM,4,FALSE))</f>
        <v/>
      </c>
      <c r="PZQ972" s="16" t="str">
        <f>IF(ISERROR(VLOOKUP(PZM972,'Controle de Estoque'!PZG:PZN,1,FALSE)),"",VLOOKUP(PZM972,'Controle de Estoque'!PZG:PZN,4,FALSE))</f>
        <v/>
      </c>
      <c r="PZR972" s="16" t="str">
        <f>IF(ISERROR(VLOOKUP(PZN972,'Controle de Estoque'!PZH:PZO,1,FALSE)),"",VLOOKUP(PZN972,'Controle de Estoque'!PZH:PZO,4,FALSE))</f>
        <v/>
      </c>
      <c r="PZS972" s="16" t="str">
        <f>IF(ISERROR(VLOOKUP(PZO972,'Controle de Estoque'!PZI:PZP,1,FALSE)),"",VLOOKUP(PZO972,'Controle de Estoque'!PZI:PZP,4,FALSE))</f>
        <v/>
      </c>
      <c r="PZT972" s="16" t="str">
        <f>IF(ISERROR(VLOOKUP(PZP972,'Controle de Estoque'!PZJ:PZQ,1,FALSE)),"",VLOOKUP(PZP972,'Controle de Estoque'!PZJ:PZQ,4,FALSE))</f>
        <v/>
      </c>
      <c r="PZU972" s="16" t="str">
        <f>IF(ISERROR(VLOOKUP(PZQ972,'Controle de Estoque'!PZK:PZR,1,FALSE)),"",VLOOKUP(PZQ972,'Controle de Estoque'!PZK:PZR,4,FALSE))</f>
        <v/>
      </c>
      <c r="PZV972" s="16" t="str">
        <f>IF(ISERROR(VLOOKUP(PZR972,'Controle de Estoque'!PZL:PZS,1,FALSE)),"",VLOOKUP(PZR972,'Controle de Estoque'!PZL:PZS,4,FALSE))</f>
        <v/>
      </c>
      <c r="PZW972" s="16" t="str">
        <f>IF(ISERROR(VLOOKUP(PZS972,'Controle de Estoque'!PZM:PZT,1,FALSE)),"",VLOOKUP(PZS972,'Controle de Estoque'!PZM:PZT,4,FALSE))</f>
        <v/>
      </c>
      <c r="PZX972" s="16" t="str">
        <f>IF(ISERROR(VLOOKUP(PZT972,'Controle de Estoque'!PZN:PZU,1,FALSE)),"",VLOOKUP(PZT972,'Controle de Estoque'!PZN:PZU,4,FALSE))</f>
        <v/>
      </c>
      <c r="PZY972" s="16" t="str">
        <f>IF(ISERROR(VLOOKUP(PZU972,'Controle de Estoque'!PZO:PZV,1,FALSE)),"",VLOOKUP(PZU972,'Controle de Estoque'!PZO:PZV,4,FALSE))</f>
        <v/>
      </c>
      <c r="PZZ972" s="16" t="str">
        <f>IF(ISERROR(VLOOKUP(PZV972,'Controle de Estoque'!PZP:PZW,1,FALSE)),"",VLOOKUP(PZV972,'Controle de Estoque'!PZP:PZW,4,FALSE))</f>
        <v/>
      </c>
      <c r="QAA972" s="16" t="str">
        <f>IF(ISERROR(VLOOKUP(PZW972,'Controle de Estoque'!PZQ:PZX,1,FALSE)),"",VLOOKUP(PZW972,'Controle de Estoque'!PZQ:PZX,4,FALSE))</f>
        <v/>
      </c>
      <c r="QAB972" s="16" t="str">
        <f>IF(ISERROR(VLOOKUP(PZX972,'Controle de Estoque'!PZR:PZY,1,FALSE)),"",VLOOKUP(PZX972,'Controle de Estoque'!PZR:PZY,4,FALSE))</f>
        <v/>
      </c>
      <c r="QAC972" s="16" t="str">
        <f>IF(ISERROR(VLOOKUP(PZY972,'Controle de Estoque'!PZS:PZZ,1,FALSE)),"",VLOOKUP(PZY972,'Controle de Estoque'!PZS:PZZ,4,FALSE))</f>
        <v/>
      </c>
      <c r="QAD972" s="16" t="str">
        <f>IF(ISERROR(VLOOKUP(PZZ972,'Controle de Estoque'!PZT:QAA,1,FALSE)),"",VLOOKUP(PZZ972,'Controle de Estoque'!PZT:QAA,4,FALSE))</f>
        <v/>
      </c>
      <c r="QAE972" s="16" t="str">
        <f>IF(ISERROR(VLOOKUP(QAA972,'Controle de Estoque'!PZU:QAB,1,FALSE)),"",VLOOKUP(QAA972,'Controle de Estoque'!PZU:QAB,4,FALSE))</f>
        <v/>
      </c>
      <c r="QAF972" s="16" t="str">
        <f>IF(ISERROR(VLOOKUP(QAB972,'Controle de Estoque'!PZV:QAC,1,FALSE)),"",VLOOKUP(QAB972,'Controle de Estoque'!PZV:QAC,4,FALSE))</f>
        <v/>
      </c>
      <c r="QAG972" s="16" t="str">
        <f>IF(ISERROR(VLOOKUP(QAC972,'Controle de Estoque'!PZW:QAD,1,FALSE)),"",VLOOKUP(QAC972,'Controle de Estoque'!PZW:QAD,4,FALSE))</f>
        <v/>
      </c>
      <c r="QAH972" s="16" t="str">
        <f>IF(ISERROR(VLOOKUP(QAD972,'Controle de Estoque'!PZX:QAE,1,FALSE)),"",VLOOKUP(QAD972,'Controle de Estoque'!PZX:QAE,4,FALSE))</f>
        <v/>
      </c>
      <c r="QAI972" s="16" t="str">
        <f>IF(ISERROR(VLOOKUP(QAE972,'Controle de Estoque'!PZY:QAF,1,FALSE)),"",VLOOKUP(QAE972,'Controle de Estoque'!PZY:QAF,4,FALSE))</f>
        <v/>
      </c>
      <c r="QAJ972" s="16" t="str">
        <f>IF(ISERROR(VLOOKUP(QAF972,'Controle de Estoque'!PZZ:QAG,1,FALSE)),"",VLOOKUP(QAF972,'Controle de Estoque'!PZZ:QAG,4,FALSE))</f>
        <v/>
      </c>
      <c r="QAK972" s="16" t="str">
        <f>IF(ISERROR(VLOOKUP(QAG972,'Controle de Estoque'!QAA:QAH,1,FALSE)),"",VLOOKUP(QAG972,'Controle de Estoque'!QAA:QAH,4,FALSE))</f>
        <v/>
      </c>
      <c r="QAL972" s="16" t="str">
        <f>IF(ISERROR(VLOOKUP(QAH972,'Controle de Estoque'!QAB:QAI,1,FALSE)),"",VLOOKUP(QAH972,'Controle de Estoque'!QAB:QAI,4,FALSE))</f>
        <v/>
      </c>
      <c r="QAM972" s="16" t="str">
        <f>IF(ISERROR(VLOOKUP(QAI972,'Controle de Estoque'!QAC:QAJ,1,FALSE)),"",VLOOKUP(QAI972,'Controle de Estoque'!QAC:QAJ,4,FALSE))</f>
        <v/>
      </c>
      <c r="QAN972" s="16" t="str">
        <f>IF(ISERROR(VLOOKUP(QAJ972,'Controle de Estoque'!QAD:QAK,1,FALSE)),"",VLOOKUP(QAJ972,'Controle de Estoque'!QAD:QAK,4,FALSE))</f>
        <v/>
      </c>
      <c r="QAO972" s="16" t="str">
        <f>IF(ISERROR(VLOOKUP(QAK972,'Controle de Estoque'!QAE:QAL,1,FALSE)),"",VLOOKUP(QAK972,'Controle de Estoque'!QAE:QAL,4,FALSE))</f>
        <v/>
      </c>
      <c r="QAP972" s="16" t="str">
        <f>IF(ISERROR(VLOOKUP(QAL972,'Controle de Estoque'!QAF:QAM,1,FALSE)),"",VLOOKUP(QAL972,'Controle de Estoque'!QAF:QAM,4,FALSE))</f>
        <v/>
      </c>
      <c r="QAQ972" s="16" t="str">
        <f>IF(ISERROR(VLOOKUP(QAM972,'Controle de Estoque'!QAG:QAN,1,FALSE)),"",VLOOKUP(QAM972,'Controle de Estoque'!QAG:QAN,4,FALSE))</f>
        <v/>
      </c>
      <c r="QAR972" s="16" t="str">
        <f>IF(ISERROR(VLOOKUP(QAN972,'Controle de Estoque'!QAH:QAO,1,FALSE)),"",VLOOKUP(QAN972,'Controle de Estoque'!QAH:QAO,4,FALSE))</f>
        <v/>
      </c>
      <c r="QAS972" s="16" t="str">
        <f>IF(ISERROR(VLOOKUP(QAO972,'Controle de Estoque'!QAI:QAP,1,FALSE)),"",VLOOKUP(QAO972,'Controle de Estoque'!QAI:QAP,4,FALSE))</f>
        <v/>
      </c>
      <c r="QAT972" s="16" t="str">
        <f>IF(ISERROR(VLOOKUP(QAP972,'Controle de Estoque'!QAJ:QAQ,1,FALSE)),"",VLOOKUP(QAP972,'Controle de Estoque'!QAJ:QAQ,4,FALSE))</f>
        <v/>
      </c>
      <c r="QAU972" s="16" t="str">
        <f>IF(ISERROR(VLOOKUP(QAQ972,'Controle de Estoque'!QAK:QAR,1,FALSE)),"",VLOOKUP(QAQ972,'Controle de Estoque'!QAK:QAR,4,FALSE))</f>
        <v/>
      </c>
      <c r="QAV972" s="16" t="str">
        <f>IF(ISERROR(VLOOKUP(QAR972,'Controle de Estoque'!QAL:QAS,1,FALSE)),"",VLOOKUP(QAR972,'Controle de Estoque'!QAL:QAS,4,FALSE))</f>
        <v/>
      </c>
      <c r="QAW972" s="16" t="str">
        <f>IF(ISERROR(VLOOKUP(QAS972,'Controle de Estoque'!QAM:QAT,1,FALSE)),"",VLOOKUP(QAS972,'Controle de Estoque'!QAM:QAT,4,FALSE))</f>
        <v/>
      </c>
      <c r="QAX972" s="16" t="str">
        <f>IF(ISERROR(VLOOKUP(QAT972,'Controle de Estoque'!QAN:QAU,1,FALSE)),"",VLOOKUP(QAT972,'Controle de Estoque'!QAN:QAU,4,FALSE))</f>
        <v/>
      </c>
      <c r="QAY972" s="16" t="str">
        <f>IF(ISERROR(VLOOKUP(QAU972,'Controle de Estoque'!QAO:QAV,1,FALSE)),"",VLOOKUP(QAU972,'Controle de Estoque'!QAO:QAV,4,FALSE))</f>
        <v/>
      </c>
      <c r="QAZ972" s="16" t="str">
        <f>IF(ISERROR(VLOOKUP(QAV972,'Controle de Estoque'!QAP:QAW,1,FALSE)),"",VLOOKUP(QAV972,'Controle de Estoque'!QAP:QAW,4,FALSE))</f>
        <v/>
      </c>
      <c r="QBA972" s="16" t="str">
        <f>IF(ISERROR(VLOOKUP(QAW972,'Controle de Estoque'!QAQ:QAX,1,FALSE)),"",VLOOKUP(QAW972,'Controle de Estoque'!QAQ:QAX,4,FALSE))</f>
        <v/>
      </c>
      <c r="QBB972" s="16" t="str">
        <f>IF(ISERROR(VLOOKUP(QAX972,'Controle de Estoque'!QAR:QAY,1,FALSE)),"",VLOOKUP(QAX972,'Controle de Estoque'!QAR:QAY,4,FALSE))</f>
        <v/>
      </c>
      <c r="QBC972" s="16" t="str">
        <f>IF(ISERROR(VLOOKUP(QAY972,'Controle de Estoque'!QAS:QAZ,1,FALSE)),"",VLOOKUP(QAY972,'Controle de Estoque'!QAS:QAZ,4,FALSE))</f>
        <v/>
      </c>
      <c r="QBD972" s="16" t="str">
        <f>IF(ISERROR(VLOOKUP(QAZ972,'Controle de Estoque'!QAT:QBA,1,FALSE)),"",VLOOKUP(QAZ972,'Controle de Estoque'!QAT:QBA,4,FALSE))</f>
        <v/>
      </c>
      <c r="QBE972" s="16" t="str">
        <f>IF(ISERROR(VLOOKUP(QBA972,'Controle de Estoque'!QAU:QBB,1,FALSE)),"",VLOOKUP(QBA972,'Controle de Estoque'!QAU:QBB,4,FALSE))</f>
        <v/>
      </c>
      <c r="QBF972" s="16" t="str">
        <f>IF(ISERROR(VLOOKUP(QBB972,'Controle de Estoque'!QAV:QBC,1,FALSE)),"",VLOOKUP(QBB972,'Controle de Estoque'!QAV:QBC,4,FALSE))</f>
        <v/>
      </c>
      <c r="QBG972" s="16" t="str">
        <f>IF(ISERROR(VLOOKUP(QBC972,'Controle de Estoque'!QAW:QBD,1,FALSE)),"",VLOOKUP(QBC972,'Controle de Estoque'!QAW:QBD,4,FALSE))</f>
        <v/>
      </c>
      <c r="QBH972" s="16" t="str">
        <f>IF(ISERROR(VLOOKUP(QBD972,'Controle de Estoque'!QAX:QBE,1,FALSE)),"",VLOOKUP(QBD972,'Controle de Estoque'!QAX:QBE,4,FALSE))</f>
        <v/>
      </c>
      <c r="QBI972" s="16" t="str">
        <f>IF(ISERROR(VLOOKUP(QBE972,'Controle de Estoque'!QAY:QBF,1,FALSE)),"",VLOOKUP(QBE972,'Controle de Estoque'!QAY:QBF,4,FALSE))</f>
        <v/>
      </c>
      <c r="QBJ972" s="16" t="str">
        <f>IF(ISERROR(VLOOKUP(QBF972,'Controle de Estoque'!QAZ:QBG,1,FALSE)),"",VLOOKUP(QBF972,'Controle de Estoque'!QAZ:QBG,4,FALSE))</f>
        <v/>
      </c>
      <c r="QBK972" s="16" t="str">
        <f>IF(ISERROR(VLOOKUP(QBG972,'Controle de Estoque'!QBA:QBH,1,FALSE)),"",VLOOKUP(QBG972,'Controle de Estoque'!QBA:QBH,4,FALSE))</f>
        <v/>
      </c>
      <c r="QBL972" s="16" t="str">
        <f>IF(ISERROR(VLOOKUP(QBH972,'Controle de Estoque'!QBB:QBI,1,FALSE)),"",VLOOKUP(QBH972,'Controle de Estoque'!QBB:QBI,4,FALSE))</f>
        <v/>
      </c>
      <c r="QBM972" s="16" t="str">
        <f>IF(ISERROR(VLOOKUP(QBI972,'Controle de Estoque'!QBC:QBJ,1,FALSE)),"",VLOOKUP(QBI972,'Controle de Estoque'!QBC:QBJ,4,FALSE))</f>
        <v/>
      </c>
      <c r="QBN972" s="16" t="str">
        <f>IF(ISERROR(VLOOKUP(QBJ972,'Controle de Estoque'!QBD:QBK,1,FALSE)),"",VLOOKUP(QBJ972,'Controle de Estoque'!QBD:QBK,4,FALSE))</f>
        <v/>
      </c>
      <c r="QBO972" s="16" t="str">
        <f>IF(ISERROR(VLOOKUP(QBK972,'Controle de Estoque'!QBE:QBL,1,FALSE)),"",VLOOKUP(QBK972,'Controle de Estoque'!QBE:QBL,4,FALSE))</f>
        <v/>
      </c>
      <c r="QBP972" s="16" t="str">
        <f>IF(ISERROR(VLOOKUP(QBL972,'Controle de Estoque'!QBF:QBM,1,FALSE)),"",VLOOKUP(QBL972,'Controle de Estoque'!QBF:QBM,4,FALSE))</f>
        <v/>
      </c>
      <c r="QBQ972" s="16" t="str">
        <f>IF(ISERROR(VLOOKUP(QBM972,'Controle de Estoque'!QBG:QBN,1,FALSE)),"",VLOOKUP(QBM972,'Controle de Estoque'!QBG:QBN,4,FALSE))</f>
        <v/>
      </c>
      <c r="QBR972" s="16" t="str">
        <f>IF(ISERROR(VLOOKUP(QBN972,'Controle de Estoque'!QBH:QBO,1,FALSE)),"",VLOOKUP(QBN972,'Controle de Estoque'!QBH:QBO,4,FALSE))</f>
        <v/>
      </c>
      <c r="QBS972" s="16" t="str">
        <f>IF(ISERROR(VLOOKUP(QBO972,'Controle de Estoque'!QBI:QBP,1,FALSE)),"",VLOOKUP(QBO972,'Controle de Estoque'!QBI:QBP,4,FALSE))</f>
        <v/>
      </c>
      <c r="QBT972" s="16" t="str">
        <f>IF(ISERROR(VLOOKUP(QBP972,'Controle de Estoque'!QBJ:QBQ,1,FALSE)),"",VLOOKUP(QBP972,'Controle de Estoque'!QBJ:QBQ,4,FALSE))</f>
        <v/>
      </c>
      <c r="QBU972" s="16" t="str">
        <f>IF(ISERROR(VLOOKUP(QBQ972,'Controle de Estoque'!QBK:QBR,1,FALSE)),"",VLOOKUP(QBQ972,'Controle de Estoque'!QBK:QBR,4,FALSE))</f>
        <v/>
      </c>
      <c r="QBV972" s="16" t="str">
        <f>IF(ISERROR(VLOOKUP(QBR972,'Controle de Estoque'!QBL:QBS,1,FALSE)),"",VLOOKUP(QBR972,'Controle de Estoque'!QBL:QBS,4,FALSE))</f>
        <v/>
      </c>
      <c r="QBW972" s="16" t="str">
        <f>IF(ISERROR(VLOOKUP(QBS972,'Controle de Estoque'!QBM:QBT,1,FALSE)),"",VLOOKUP(QBS972,'Controle de Estoque'!QBM:QBT,4,FALSE))</f>
        <v/>
      </c>
      <c r="QBX972" s="16" t="str">
        <f>IF(ISERROR(VLOOKUP(QBT972,'Controle de Estoque'!QBN:QBU,1,FALSE)),"",VLOOKUP(QBT972,'Controle de Estoque'!QBN:QBU,4,FALSE))</f>
        <v/>
      </c>
      <c r="QBY972" s="16" t="str">
        <f>IF(ISERROR(VLOOKUP(QBU972,'Controle de Estoque'!QBO:QBV,1,FALSE)),"",VLOOKUP(QBU972,'Controle de Estoque'!QBO:QBV,4,FALSE))</f>
        <v/>
      </c>
      <c r="QBZ972" s="16" t="str">
        <f>IF(ISERROR(VLOOKUP(QBV972,'Controle de Estoque'!QBP:QBW,1,FALSE)),"",VLOOKUP(QBV972,'Controle de Estoque'!QBP:QBW,4,FALSE))</f>
        <v/>
      </c>
      <c r="QCA972" s="16" t="str">
        <f>IF(ISERROR(VLOOKUP(QBW972,'Controle de Estoque'!QBQ:QBX,1,FALSE)),"",VLOOKUP(QBW972,'Controle de Estoque'!QBQ:QBX,4,FALSE))</f>
        <v/>
      </c>
      <c r="QCB972" s="16" t="str">
        <f>IF(ISERROR(VLOOKUP(QBX972,'Controle de Estoque'!QBR:QBY,1,FALSE)),"",VLOOKUP(QBX972,'Controle de Estoque'!QBR:QBY,4,FALSE))</f>
        <v/>
      </c>
      <c r="QCC972" s="16" t="str">
        <f>IF(ISERROR(VLOOKUP(QBY972,'Controle de Estoque'!QBS:QBZ,1,FALSE)),"",VLOOKUP(QBY972,'Controle de Estoque'!QBS:QBZ,4,FALSE))</f>
        <v/>
      </c>
      <c r="QCD972" s="16" t="str">
        <f>IF(ISERROR(VLOOKUP(QBZ972,'Controle de Estoque'!QBT:QCA,1,FALSE)),"",VLOOKUP(QBZ972,'Controle de Estoque'!QBT:QCA,4,FALSE))</f>
        <v/>
      </c>
      <c r="QCE972" s="16" t="str">
        <f>IF(ISERROR(VLOOKUP(QCA972,'Controle de Estoque'!QBU:QCB,1,FALSE)),"",VLOOKUP(QCA972,'Controle de Estoque'!QBU:QCB,4,FALSE))</f>
        <v/>
      </c>
      <c r="QCF972" s="16" t="str">
        <f>IF(ISERROR(VLOOKUP(QCB972,'Controle de Estoque'!QBV:QCC,1,FALSE)),"",VLOOKUP(QCB972,'Controle de Estoque'!QBV:QCC,4,FALSE))</f>
        <v/>
      </c>
      <c r="QCG972" s="16" t="str">
        <f>IF(ISERROR(VLOOKUP(QCC972,'Controle de Estoque'!QBW:QCD,1,FALSE)),"",VLOOKUP(QCC972,'Controle de Estoque'!QBW:QCD,4,FALSE))</f>
        <v/>
      </c>
      <c r="QCH972" s="16" t="str">
        <f>IF(ISERROR(VLOOKUP(QCD972,'Controle de Estoque'!QBX:QCE,1,FALSE)),"",VLOOKUP(QCD972,'Controle de Estoque'!QBX:QCE,4,FALSE))</f>
        <v/>
      </c>
      <c r="QCI972" s="16" t="str">
        <f>IF(ISERROR(VLOOKUP(QCE972,'Controle de Estoque'!QBY:QCF,1,FALSE)),"",VLOOKUP(QCE972,'Controle de Estoque'!QBY:QCF,4,FALSE))</f>
        <v/>
      </c>
      <c r="QCJ972" s="16" t="str">
        <f>IF(ISERROR(VLOOKUP(QCF972,'Controle de Estoque'!QBZ:QCG,1,FALSE)),"",VLOOKUP(QCF972,'Controle de Estoque'!QBZ:QCG,4,FALSE))</f>
        <v/>
      </c>
      <c r="QCK972" s="16" t="str">
        <f>IF(ISERROR(VLOOKUP(QCG972,'Controle de Estoque'!QCA:QCH,1,FALSE)),"",VLOOKUP(QCG972,'Controle de Estoque'!QCA:QCH,4,FALSE))</f>
        <v/>
      </c>
      <c r="QCL972" s="16" t="str">
        <f>IF(ISERROR(VLOOKUP(QCH972,'Controle de Estoque'!QCB:QCI,1,FALSE)),"",VLOOKUP(QCH972,'Controle de Estoque'!QCB:QCI,4,FALSE))</f>
        <v/>
      </c>
      <c r="QCM972" s="16" t="str">
        <f>IF(ISERROR(VLOOKUP(QCI972,'Controle de Estoque'!QCC:QCJ,1,FALSE)),"",VLOOKUP(QCI972,'Controle de Estoque'!QCC:QCJ,4,FALSE))</f>
        <v/>
      </c>
      <c r="QCN972" s="16" t="str">
        <f>IF(ISERROR(VLOOKUP(QCJ972,'Controle de Estoque'!QCD:QCK,1,FALSE)),"",VLOOKUP(QCJ972,'Controle de Estoque'!QCD:QCK,4,FALSE))</f>
        <v/>
      </c>
      <c r="QCO972" s="16" t="str">
        <f>IF(ISERROR(VLOOKUP(QCK972,'Controle de Estoque'!QCE:QCL,1,FALSE)),"",VLOOKUP(QCK972,'Controle de Estoque'!QCE:QCL,4,FALSE))</f>
        <v/>
      </c>
      <c r="QCP972" s="16" t="str">
        <f>IF(ISERROR(VLOOKUP(QCL972,'Controle de Estoque'!QCF:QCM,1,FALSE)),"",VLOOKUP(QCL972,'Controle de Estoque'!QCF:QCM,4,FALSE))</f>
        <v/>
      </c>
      <c r="QCQ972" s="16" t="str">
        <f>IF(ISERROR(VLOOKUP(QCM972,'Controle de Estoque'!QCG:QCN,1,FALSE)),"",VLOOKUP(QCM972,'Controle de Estoque'!QCG:QCN,4,FALSE))</f>
        <v/>
      </c>
      <c r="QCR972" s="16" t="str">
        <f>IF(ISERROR(VLOOKUP(QCN972,'Controle de Estoque'!QCH:QCO,1,FALSE)),"",VLOOKUP(QCN972,'Controle de Estoque'!QCH:QCO,4,FALSE))</f>
        <v/>
      </c>
      <c r="QCS972" s="16" t="str">
        <f>IF(ISERROR(VLOOKUP(QCO972,'Controle de Estoque'!QCI:QCP,1,FALSE)),"",VLOOKUP(QCO972,'Controle de Estoque'!QCI:QCP,4,FALSE))</f>
        <v/>
      </c>
      <c r="QCT972" s="16" t="str">
        <f>IF(ISERROR(VLOOKUP(QCP972,'Controle de Estoque'!QCJ:QCQ,1,FALSE)),"",VLOOKUP(QCP972,'Controle de Estoque'!QCJ:QCQ,4,FALSE))</f>
        <v/>
      </c>
      <c r="QCU972" s="16" t="str">
        <f>IF(ISERROR(VLOOKUP(QCQ972,'Controle de Estoque'!QCK:QCR,1,FALSE)),"",VLOOKUP(QCQ972,'Controle de Estoque'!QCK:QCR,4,FALSE))</f>
        <v/>
      </c>
      <c r="QCV972" s="16" t="str">
        <f>IF(ISERROR(VLOOKUP(QCR972,'Controle de Estoque'!QCL:QCS,1,FALSE)),"",VLOOKUP(QCR972,'Controle de Estoque'!QCL:QCS,4,FALSE))</f>
        <v/>
      </c>
      <c r="QCW972" s="16" t="str">
        <f>IF(ISERROR(VLOOKUP(QCS972,'Controle de Estoque'!QCM:QCT,1,FALSE)),"",VLOOKUP(QCS972,'Controle de Estoque'!QCM:QCT,4,FALSE))</f>
        <v/>
      </c>
      <c r="QCX972" s="16" t="str">
        <f>IF(ISERROR(VLOOKUP(QCT972,'Controle de Estoque'!QCN:QCU,1,FALSE)),"",VLOOKUP(QCT972,'Controle de Estoque'!QCN:QCU,4,FALSE))</f>
        <v/>
      </c>
      <c r="QCY972" s="16" t="str">
        <f>IF(ISERROR(VLOOKUP(QCU972,'Controle de Estoque'!QCO:QCV,1,FALSE)),"",VLOOKUP(QCU972,'Controle de Estoque'!QCO:QCV,4,FALSE))</f>
        <v/>
      </c>
      <c r="QCZ972" s="16" t="str">
        <f>IF(ISERROR(VLOOKUP(QCV972,'Controle de Estoque'!QCP:QCW,1,FALSE)),"",VLOOKUP(QCV972,'Controle de Estoque'!QCP:QCW,4,FALSE))</f>
        <v/>
      </c>
      <c r="QDA972" s="16" t="str">
        <f>IF(ISERROR(VLOOKUP(QCW972,'Controle de Estoque'!QCQ:QCX,1,FALSE)),"",VLOOKUP(QCW972,'Controle de Estoque'!QCQ:QCX,4,FALSE))</f>
        <v/>
      </c>
      <c r="QDB972" s="16" t="str">
        <f>IF(ISERROR(VLOOKUP(QCX972,'Controle de Estoque'!QCR:QCY,1,FALSE)),"",VLOOKUP(QCX972,'Controle de Estoque'!QCR:QCY,4,FALSE))</f>
        <v/>
      </c>
      <c r="QDC972" s="16" t="str">
        <f>IF(ISERROR(VLOOKUP(QCY972,'Controle de Estoque'!QCS:QCZ,1,FALSE)),"",VLOOKUP(QCY972,'Controle de Estoque'!QCS:QCZ,4,FALSE))</f>
        <v/>
      </c>
      <c r="QDD972" s="16" t="str">
        <f>IF(ISERROR(VLOOKUP(QCZ972,'Controle de Estoque'!QCT:QDA,1,FALSE)),"",VLOOKUP(QCZ972,'Controle de Estoque'!QCT:QDA,4,FALSE))</f>
        <v/>
      </c>
      <c r="QDE972" s="16" t="str">
        <f>IF(ISERROR(VLOOKUP(QDA972,'Controle de Estoque'!QCU:QDB,1,FALSE)),"",VLOOKUP(QDA972,'Controle de Estoque'!QCU:QDB,4,FALSE))</f>
        <v/>
      </c>
      <c r="QDF972" s="16" t="str">
        <f>IF(ISERROR(VLOOKUP(QDB972,'Controle de Estoque'!QCV:QDC,1,FALSE)),"",VLOOKUP(QDB972,'Controle de Estoque'!QCV:QDC,4,FALSE))</f>
        <v/>
      </c>
      <c r="QDG972" s="16" t="str">
        <f>IF(ISERROR(VLOOKUP(QDC972,'Controle de Estoque'!QCW:QDD,1,FALSE)),"",VLOOKUP(QDC972,'Controle de Estoque'!QCW:QDD,4,FALSE))</f>
        <v/>
      </c>
      <c r="QDH972" s="16" t="str">
        <f>IF(ISERROR(VLOOKUP(QDD972,'Controle de Estoque'!QCX:QDE,1,FALSE)),"",VLOOKUP(QDD972,'Controle de Estoque'!QCX:QDE,4,FALSE))</f>
        <v/>
      </c>
      <c r="QDI972" s="16" t="str">
        <f>IF(ISERROR(VLOOKUP(QDE972,'Controle de Estoque'!QCY:QDF,1,FALSE)),"",VLOOKUP(QDE972,'Controle de Estoque'!QCY:QDF,4,FALSE))</f>
        <v/>
      </c>
      <c r="QDJ972" s="16" t="str">
        <f>IF(ISERROR(VLOOKUP(QDF972,'Controle de Estoque'!QCZ:QDG,1,FALSE)),"",VLOOKUP(QDF972,'Controle de Estoque'!QCZ:QDG,4,FALSE))</f>
        <v/>
      </c>
      <c r="QDK972" s="16" t="str">
        <f>IF(ISERROR(VLOOKUP(QDG972,'Controle de Estoque'!QDA:QDH,1,FALSE)),"",VLOOKUP(QDG972,'Controle de Estoque'!QDA:QDH,4,FALSE))</f>
        <v/>
      </c>
      <c r="QDL972" s="16" t="str">
        <f>IF(ISERROR(VLOOKUP(QDH972,'Controle de Estoque'!QDB:QDI,1,FALSE)),"",VLOOKUP(QDH972,'Controle de Estoque'!QDB:QDI,4,FALSE))</f>
        <v/>
      </c>
      <c r="QDM972" s="16" t="str">
        <f>IF(ISERROR(VLOOKUP(QDI972,'Controle de Estoque'!QDC:QDJ,1,FALSE)),"",VLOOKUP(QDI972,'Controle de Estoque'!QDC:QDJ,4,FALSE))</f>
        <v/>
      </c>
      <c r="QDN972" s="16" t="str">
        <f>IF(ISERROR(VLOOKUP(QDJ972,'Controle de Estoque'!QDD:QDK,1,FALSE)),"",VLOOKUP(QDJ972,'Controle de Estoque'!QDD:QDK,4,FALSE))</f>
        <v/>
      </c>
      <c r="QDO972" s="16" t="str">
        <f>IF(ISERROR(VLOOKUP(QDK972,'Controle de Estoque'!QDE:QDL,1,FALSE)),"",VLOOKUP(QDK972,'Controle de Estoque'!QDE:QDL,4,FALSE))</f>
        <v/>
      </c>
      <c r="QDP972" s="16" t="str">
        <f>IF(ISERROR(VLOOKUP(QDL972,'Controle de Estoque'!QDF:QDM,1,FALSE)),"",VLOOKUP(QDL972,'Controle de Estoque'!QDF:QDM,4,FALSE))</f>
        <v/>
      </c>
      <c r="QDQ972" s="16" t="str">
        <f>IF(ISERROR(VLOOKUP(QDM972,'Controle de Estoque'!QDG:QDN,1,FALSE)),"",VLOOKUP(QDM972,'Controle de Estoque'!QDG:QDN,4,FALSE))</f>
        <v/>
      </c>
      <c r="QDR972" s="16" t="str">
        <f>IF(ISERROR(VLOOKUP(QDN972,'Controle de Estoque'!QDH:QDO,1,FALSE)),"",VLOOKUP(QDN972,'Controle de Estoque'!QDH:QDO,4,FALSE))</f>
        <v/>
      </c>
      <c r="QDS972" s="16" t="str">
        <f>IF(ISERROR(VLOOKUP(QDO972,'Controle de Estoque'!QDI:QDP,1,FALSE)),"",VLOOKUP(QDO972,'Controle de Estoque'!QDI:QDP,4,FALSE))</f>
        <v/>
      </c>
      <c r="QDT972" s="16" t="str">
        <f>IF(ISERROR(VLOOKUP(QDP972,'Controle de Estoque'!QDJ:QDQ,1,FALSE)),"",VLOOKUP(QDP972,'Controle de Estoque'!QDJ:QDQ,4,FALSE))</f>
        <v/>
      </c>
      <c r="QDU972" s="16" t="str">
        <f>IF(ISERROR(VLOOKUP(QDQ972,'Controle de Estoque'!QDK:QDR,1,FALSE)),"",VLOOKUP(QDQ972,'Controle de Estoque'!QDK:QDR,4,FALSE))</f>
        <v/>
      </c>
      <c r="QDV972" s="16" t="str">
        <f>IF(ISERROR(VLOOKUP(QDR972,'Controle de Estoque'!QDL:QDS,1,FALSE)),"",VLOOKUP(QDR972,'Controle de Estoque'!QDL:QDS,4,FALSE))</f>
        <v/>
      </c>
      <c r="QDW972" s="16" t="str">
        <f>IF(ISERROR(VLOOKUP(QDS972,'Controle de Estoque'!QDM:QDT,1,FALSE)),"",VLOOKUP(QDS972,'Controle de Estoque'!QDM:QDT,4,FALSE))</f>
        <v/>
      </c>
      <c r="QDX972" s="16" t="str">
        <f>IF(ISERROR(VLOOKUP(QDT972,'Controle de Estoque'!QDN:QDU,1,FALSE)),"",VLOOKUP(QDT972,'Controle de Estoque'!QDN:QDU,4,FALSE))</f>
        <v/>
      </c>
      <c r="QDY972" s="16" t="str">
        <f>IF(ISERROR(VLOOKUP(QDU972,'Controle de Estoque'!QDO:QDV,1,FALSE)),"",VLOOKUP(QDU972,'Controle de Estoque'!QDO:QDV,4,FALSE))</f>
        <v/>
      </c>
      <c r="QDZ972" s="16" t="str">
        <f>IF(ISERROR(VLOOKUP(QDV972,'Controle de Estoque'!QDP:QDW,1,FALSE)),"",VLOOKUP(QDV972,'Controle de Estoque'!QDP:QDW,4,FALSE))</f>
        <v/>
      </c>
      <c r="QEA972" s="16" t="str">
        <f>IF(ISERROR(VLOOKUP(QDW972,'Controle de Estoque'!QDQ:QDX,1,FALSE)),"",VLOOKUP(QDW972,'Controle de Estoque'!QDQ:QDX,4,FALSE))</f>
        <v/>
      </c>
      <c r="QEB972" s="16" t="str">
        <f>IF(ISERROR(VLOOKUP(QDX972,'Controle de Estoque'!QDR:QDY,1,FALSE)),"",VLOOKUP(QDX972,'Controle de Estoque'!QDR:QDY,4,FALSE))</f>
        <v/>
      </c>
      <c r="QEC972" s="16" t="str">
        <f>IF(ISERROR(VLOOKUP(QDY972,'Controle de Estoque'!QDS:QDZ,1,FALSE)),"",VLOOKUP(QDY972,'Controle de Estoque'!QDS:QDZ,4,FALSE))</f>
        <v/>
      </c>
      <c r="QED972" s="16" t="str">
        <f>IF(ISERROR(VLOOKUP(QDZ972,'Controle de Estoque'!QDT:QEA,1,FALSE)),"",VLOOKUP(QDZ972,'Controle de Estoque'!QDT:QEA,4,FALSE))</f>
        <v/>
      </c>
      <c r="QEE972" s="16" t="str">
        <f>IF(ISERROR(VLOOKUP(QEA972,'Controle de Estoque'!QDU:QEB,1,FALSE)),"",VLOOKUP(QEA972,'Controle de Estoque'!QDU:QEB,4,FALSE))</f>
        <v/>
      </c>
      <c r="QEF972" s="16" t="str">
        <f>IF(ISERROR(VLOOKUP(QEB972,'Controle de Estoque'!QDV:QEC,1,FALSE)),"",VLOOKUP(QEB972,'Controle de Estoque'!QDV:QEC,4,FALSE))</f>
        <v/>
      </c>
      <c r="QEG972" s="16" t="str">
        <f>IF(ISERROR(VLOOKUP(QEC972,'Controle de Estoque'!QDW:QED,1,FALSE)),"",VLOOKUP(QEC972,'Controle de Estoque'!QDW:QED,4,FALSE))</f>
        <v/>
      </c>
      <c r="QEH972" s="16" t="str">
        <f>IF(ISERROR(VLOOKUP(QED972,'Controle de Estoque'!QDX:QEE,1,FALSE)),"",VLOOKUP(QED972,'Controle de Estoque'!QDX:QEE,4,FALSE))</f>
        <v/>
      </c>
      <c r="QEI972" s="16" t="str">
        <f>IF(ISERROR(VLOOKUP(QEE972,'Controle de Estoque'!QDY:QEF,1,FALSE)),"",VLOOKUP(QEE972,'Controle de Estoque'!QDY:QEF,4,FALSE))</f>
        <v/>
      </c>
      <c r="QEJ972" s="16" t="str">
        <f>IF(ISERROR(VLOOKUP(QEF972,'Controle de Estoque'!QDZ:QEG,1,FALSE)),"",VLOOKUP(QEF972,'Controle de Estoque'!QDZ:QEG,4,FALSE))</f>
        <v/>
      </c>
      <c r="QEK972" s="16" t="str">
        <f>IF(ISERROR(VLOOKUP(QEG972,'Controle de Estoque'!QEA:QEH,1,FALSE)),"",VLOOKUP(QEG972,'Controle de Estoque'!QEA:QEH,4,FALSE))</f>
        <v/>
      </c>
      <c r="QEL972" s="16" t="str">
        <f>IF(ISERROR(VLOOKUP(QEH972,'Controle de Estoque'!QEB:QEI,1,FALSE)),"",VLOOKUP(QEH972,'Controle de Estoque'!QEB:QEI,4,FALSE))</f>
        <v/>
      </c>
      <c r="QEM972" s="16" t="str">
        <f>IF(ISERROR(VLOOKUP(QEI972,'Controle de Estoque'!QEC:QEJ,1,FALSE)),"",VLOOKUP(QEI972,'Controle de Estoque'!QEC:QEJ,4,FALSE))</f>
        <v/>
      </c>
      <c r="QEN972" s="16" t="str">
        <f>IF(ISERROR(VLOOKUP(QEJ972,'Controle de Estoque'!QED:QEK,1,FALSE)),"",VLOOKUP(QEJ972,'Controle de Estoque'!QED:QEK,4,FALSE))</f>
        <v/>
      </c>
      <c r="QEO972" s="16" t="str">
        <f>IF(ISERROR(VLOOKUP(QEK972,'Controle de Estoque'!QEE:QEL,1,FALSE)),"",VLOOKUP(QEK972,'Controle de Estoque'!QEE:QEL,4,FALSE))</f>
        <v/>
      </c>
      <c r="QEP972" s="16" t="str">
        <f>IF(ISERROR(VLOOKUP(QEL972,'Controle de Estoque'!QEF:QEM,1,FALSE)),"",VLOOKUP(QEL972,'Controle de Estoque'!QEF:QEM,4,FALSE))</f>
        <v/>
      </c>
      <c r="QEQ972" s="16" t="str">
        <f>IF(ISERROR(VLOOKUP(QEM972,'Controle de Estoque'!QEG:QEN,1,FALSE)),"",VLOOKUP(QEM972,'Controle de Estoque'!QEG:QEN,4,FALSE))</f>
        <v/>
      </c>
      <c r="QER972" s="16" t="str">
        <f>IF(ISERROR(VLOOKUP(QEN972,'Controle de Estoque'!QEH:QEO,1,FALSE)),"",VLOOKUP(QEN972,'Controle de Estoque'!QEH:QEO,4,FALSE))</f>
        <v/>
      </c>
      <c r="QES972" s="16" t="str">
        <f>IF(ISERROR(VLOOKUP(QEO972,'Controle de Estoque'!QEI:QEP,1,FALSE)),"",VLOOKUP(QEO972,'Controle de Estoque'!QEI:QEP,4,FALSE))</f>
        <v/>
      </c>
      <c r="QET972" s="16" t="str">
        <f>IF(ISERROR(VLOOKUP(QEP972,'Controle de Estoque'!QEJ:QEQ,1,FALSE)),"",VLOOKUP(QEP972,'Controle de Estoque'!QEJ:QEQ,4,FALSE))</f>
        <v/>
      </c>
      <c r="QEU972" s="16" t="str">
        <f>IF(ISERROR(VLOOKUP(QEQ972,'Controle de Estoque'!QEK:QER,1,FALSE)),"",VLOOKUP(QEQ972,'Controle de Estoque'!QEK:QER,4,FALSE))</f>
        <v/>
      </c>
      <c r="QEV972" s="16" t="str">
        <f>IF(ISERROR(VLOOKUP(QER972,'Controle de Estoque'!QEL:QES,1,FALSE)),"",VLOOKUP(QER972,'Controle de Estoque'!QEL:QES,4,FALSE))</f>
        <v/>
      </c>
      <c r="QEW972" s="16" t="str">
        <f>IF(ISERROR(VLOOKUP(QES972,'Controle de Estoque'!QEM:QET,1,FALSE)),"",VLOOKUP(QES972,'Controle de Estoque'!QEM:QET,4,FALSE))</f>
        <v/>
      </c>
      <c r="QEX972" s="16" t="str">
        <f>IF(ISERROR(VLOOKUP(QET972,'Controle de Estoque'!QEN:QEU,1,FALSE)),"",VLOOKUP(QET972,'Controle de Estoque'!QEN:QEU,4,FALSE))</f>
        <v/>
      </c>
      <c r="QEY972" s="16" t="str">
        <f>IF(ISERROR(VLOOKUP(QEU972,'Controle de Estoque'!QEO:QEV,1,FALSE)),"",VLOOKUP(QEU972,'Controle de Estoque'!QEO:QEV,4,FALSE))</f>
        <v/>
      </c>
      <c r="QEZ972" s="16" t="str">
        <f>IF(ISERROR(VLOOKUP(QEV972,'Controle de Estoque'!QEP:QEW,1,FALSE)),"",VLOOKUP(QEV972,'Controle de Estoque'!QEP:QEW,4,FALSE))</f>
        <v/>
      </c>
      <c r="QFA972" s="16" t="str">
        <f>IF(ISERROR(VLOOKUP(QEW972,'Controle de Estoque'!QEQ:QEX,1,FALSE)),"",VLOOKUP(QEW972,'Controle de Estoque'!QEQ:QEX,4,FALSE))</f>
        <v/>
      </c>
      <c r="QFB972" s="16" t="str">
        <f>IF(ISERROR(VLOOKUP(QEX972,'Controle de Estoque'!QER:QEY,1,FALSE)),"",VLOOKUP(QEX972,'Controle de Estoque'!QER:QEY,4,FALSE))</f>
        <v/>
      </c>
      <c r="QFC972" s="16" t="str">
        <f>IF(ISERROR(VLOOKUP(QEY972,'Controle de Estoque'!QES:QEZ,1,FALSE)),"",VLOOKUP(QEY972,'Controle de Estoque'!QES:QEZ,4,FALSE))</f>
        <v/>
      </c>
      <c r="QFD972" s="16" t="str">
        <f>IF(ISERROR(VLOOKUP(QEZ972,'Controle de Estoque'!QET:QFA,1,FALSE)),"",VLOOKUP(QEZ972,'Controle de Estoque'!QET:QFA,4,FALSE))</f>
        <v/>
      </c>
      <c r="QFE972" s="16" t="str">
        <f>IF(ISERROR(VLOOKUP(QFA972,'Controle de Estoque'!QEU:QFB,1,FALSE)),"",VLOOKUP(QFA972,'Controle de Estoque'!QEU:QFB,4,FALSE))</f>
        <v/>
      </c>
      <c r="QFF972" s="16" t="str">
        <f>IF(ISERROR(VLOOKUP(QFB972,'Controle de Estoque'!QEV:QFC,1,FALSE)),"",VLOOKUP(QFB972,'Controle de Estoque'!QEV:QFC,4,FALSE))</f>
        <v/>
      </c>
      <c r="QFG972" s="16" t="str">
        <f>IF(ISERROR(VLOOKUP(QFC972,'Controle de Estoque'!QEW:QFD,1,FALSE)),"",VLOOKUP(QFC972,'Controle de Estoque'!QEW:QFD,4,FALSE))</f>
        <v/>
      </c>
      <c r="QFH972" s="16" t="str">
        <f>IF(ISERROR(VLOOKUP(QFD972,'Controle de Estoque'!QEX:QFE,1,FALSE)),"",VLOOKUP(QFD972,'Controle de Estoque'!QEX:QFE,4,FALSE))</f>
        <v/>
      </c>
      <c r="QFI972" s="16" t="str">
        <f>IF(ISERROR(VLOOKUP(QFE972,'Controle de Estoque'!QEY:QFF,1,FALSE)),"",VLOOKUP(QFE972,'Controle de Estoque'!QEY:QFF,4,FALSE))</f>
        <v/>
      </c>
      <c r="QFJ972" s="16" t="str">
        <f>IF(ISERROR(VLOOKUP(QFF972,'Controle de Estoque'!QEZ:QFG,1,FALSE)),"",VLOOKUP(QFF972,'Controle de Estoque'!QEZ:QFG,4,FALSE))</f>
        <v/>
      </c>
      <c r="QFK972" s="16" t="str">
        <f>IF(ISERROR(VLOOKUP(QFG972,'Controle de Estoque'!QFA:QFH,1,FALSE)),"",VLOOKUP(QFG972,'Controle de Estoque'!QFA:QFH,4,FALSE))</f>
        <v/>
      </c>
      <c r="QFL972" s="16" t="str">
        <f>IF(ISERROR(VLOOKUP(QFH972,'Controle de Estoque'!QFB:QFI,1,FALSE)),"",VLOOKUP(QFH972,'Controle de Estoque'!QFB:QFI,4,FALSE))</f>
        <v/>
      </c>
      <c r="QFM972" s="16" t="str">
        <f>IF(ISERROR(VLOOKUP(QFI972,'Controle de Estoque'!QFC:QFJ,1,FALSE)),"",VLOOKUP(QFI972,'Controle de Estoque'!QFC:QFJ,4,FALSE))</f>
        <v/>
      </c>
      <c r="QFN972" s="16" t="str">
        <f>IF(ISERROR(VLOOKUP(QFJ972,'Controle de Estoque'!QFD:QFK,1,FALSE)),"",VLOOKUP(QFJ972,'Controle de Estoque'!QFD:QFK,4,FALSE))</f>
        <v/>
      </c>
      <c r="QFO972" s="16" t="str">
        <f>IF(ISERROR(VLOOKUP(QFK972,'Controle de Estoque'!QFE:QFL,1,FALSE)),"",VLOOKUP(QFK972,'Controle de Estoque'!QFE:QFL,4,FALSE))</f>
        <v/>
      </c>
      <c r="QFP972" s="16" t="str">
        <f>IF(ISERROR(VLOOKUP(QFL972,'Controle de Estoque'!QFF:QFM,1,FALSE)),"",VLOOKUP(QFL972,'Controle de Estoque'!QFF:QFM,4,FALSE))</f>
        <v/>
      </c>
      <c r="QFQ972" s="16" t="str">
        <f>IF(ISERROR(VLOOKUP(QFM972,'Controle de Estoque'!QFG:QFN,1,FALSE)),"",VLOOKUP(QFM972,'Controle de Estoque'!QFG:QFN,4,FALSE))</f>
        <v/>
      </c>
      <c r="QFR972" s="16" t="str">
        <f>IF(ISERROR(VLOOKUP(QFN972,'Controle de Estoque'!QFH:QFO,1,FALSE)),"",VLOOKUP(QFN972,'Controle de Estoque'!QFH:QFO,4,FALSE))</f>
        <v/>
      </c>
      <c r="QFS972" s="16" t="str">
        <f>IF(ISERROR(VLOOKUP(QFO972,'Controle de Estoque'!QFI:QFP,1,FALSE)),"",VLOOKUP(QFO972,'Controle de Estoque'!QFI:QFP,4,FALSE))</f>
        <v/>
      </c>
      <c r="QFT972" s="16" t="str">
        <f>IF(ISERROR(VLOOKUP(QFP972,'Controle de Estoque'!QFJ:QFQ,1,FALSE)),"",VLOOKUP(QFP972,'Controle de Estoque'!QFJ:QFQ,4,FALSE))</f>
        <v/>
      </c>
      <c r="QFU972" s="16" t="str">
        <f>IF(ISERROR(VLOOKUP(QFQ972,'Controle de Estoque'!QFK:QFR,1,FALSE)),"",VLOOKUP(QFQ972,'Controle de Estoque'!QFK:QFR,4,FALSE))</f>
        <v/>
      </c>
      <c r="QFV972" s="16" t="str">
        <f>IF(ISERROR(VLOOKUP(QFR972,'Controle de Estoque'!QFL:QFS,1,FALSE)),"",VLOOKUP(QFR972,'Controle de Estoque'!QFL:QFS,4,FALSE))</f>
        <v/>
      </c>
      <c r="QFW972" s="16" t="str">
        <f>IF(ISERROR(VLOOKUP(QFS972,'Controle de Estoque'!QFM:QFT,1,FALSE)),"",VLOOKUP(QFS972,'Controle de Estoque'!QFM:QFT,4,FALSE))</f>
        <v/>
      </c>
      <c r="QFX972" s="16" t="str">
        <f>IF(ISERROR(VLOOKUP(QFT972,'Controle de Estoque'!QFN:QFU,1,FALSE)),"",VLOOKUP(QFT972,'Controle de Estoque'!QFN:QFU,4,FALSE))</f>
        <v/>
      </c>
      <c r="QFY972" s="16" t="str">
        <f>IF(ISERROR(VLOOKUP(QFU972,'Controle de Estoque'!QFO:QFV,1,FALSE)),"",VLOOKUP(QFU972,'Controle de Estoque'!QFO:QFV,4,FALSE))</f>
        <v/>
      </c>
      <c r="QFZ972" s="16" t="str">
        <f>IF(ISERROR(VLOOKUP(QFV972,'Controle de Estoque'!QFP:QFW,1,FALSE)),"",VLOOKUP(QFV972,'Controle de Estoque'!QFP:QFW,4,FALSE))</f>
        <v/>
      </c>
      <c r="QGA972" s="16" t="str">
        <f>IF(ISERROR(VLOOKUP(QFW972,'Controle de Estoque'!QFQ:QFX,1,FALSE)),"",VLOOKUP(QFW972,'Controle de Estoque'!QFQ:QFX,4,FALSE))</f>
        <v/>
      </c>
      <c r="QGB972" s="16" t="str">
        <f>IF(ISERROR(VLOOKUP(QFX972,'Controle de Estoque'!QFR:QFY,1,FALSE)),"",VLOOKUP(QFX972,'Controle de Estoque'!QFR:QFY,4,FALSE))</f>
        <v/>
      </c>
      <c r="QGC972" s="16" t="str">
        <f>IF(ISERROR(VLOOKUP(QFY972,'Controle de Estoque'!QFS:QFZ,1,FALSE)),"",VLOOKUP(QFY972,'Controle de Estoque'!QFS:QFZ,4,FALSE))</f>
        <v/>
      </c>
      <c r="QGD972" s="16" t="str">
        <f>IF(ISERROR(VLOOKUP(QFZ972,'Controle de Estoque'!QFT:QGA,1,FALSE)),"",VLOOKUP(QFZ972,'Controle de Estoque'!QFT:QGA,4,FALSE))</f>
        <v/>
      </c>
      <c r="QGE972" s="16" t="str">
        <f>IF(ISERROR(VLOOKUP(QGA972,'Controle de Estoque'!QFU:QGB,1,FALSE)),"",VLOOKUP(QGA972,'Controle de Estoque'!QFU:QGB,4,FALSE))</f>
        <v/>
      </c>
      <c r="QGF972" s="16" t="str">
        <f>IF(ISERROR(VLOOKUP(QGB972,'Controle de Estoque'!QFV:QGC,1,FALSE)),"",VLOOKUP(QGB972,'Controle de Estoque'!QFV:QGC,4,FALSE))</f>
        <v/>
      </c>
      <c r="QGG972" s="16" t="str">
        <f>IF(ISERROR(VLOOKUP(QGC972,'Controle de Estoque'!QFW:QGD,1,FALSE)),"",VLOOKUP(QGC972,'Controle de Estoque'!QFW:QGD,4,FALSE))</f>
        <v/>
      </c>
      <c r="QGH972" s="16" t="str">
        <f>IF(ISERROR(VLOOKUP(QGD972,'Controle de Estoque'!QFX:QGE,1,FALSE)),"",VLOOKUP(QGD972,'Controle de Estoque'!QFX:QGE,4,FALSE))</f>
        <v/>
      </c>
      <c r="QGI972" s="16" t="str">
        <f>IF(ISERROR(VLOOKUP(QGE972,'Controle de Estoque'!QFY:QGF,1,FALSE)),"",VLOOKUP(QGE972,'Controle de Estoque'!QFY:QGF,4,FALSE))</f>
        <v/>
      </c>
      <c r="QGJ972" s="16" t="str">
        <f>IF(ISERROR(VLOOKUP(QGF972,'Controle de Estoque'!QFZ:QGG,1,FALSE)),"",VLOOKUP(QGF972,'Controle de Estoque'!QFZ:QGG,4,FALSE))</f>
        <v/>
      </c>
      <c r="QGK972" s="16" t="str">
        <f>IF(ISERROR(VLOOKUP(QGG972,'Controle de Estoque'!QGA:QGH,1,FALSE)),"",VLOOKUP(QGG972,'Controle de Estoque'!QGA:QGH,4,FALSE))</f>
        <v/>
      </c>
      <c r="QGL972" s="16" t="str">
        <f>IF(ISERROR(VLOOKUP(QGH972,'Controle de Estoque'!QGB:QGI,1,FALSE)),"",VLOOKUP(QGH972,'Controle de Estoque'!QGB:QGI,4,FALSE))</f>
        <v/>
      </c>
      <c r="QGM972" s="16" t="str">
        <f>IF(ISERROR(VLOOKUP(QGI972,'Controle de Estoque'!QGC:QGJ,1,FALSE)),"",VLOOKUP(QGI972,'Controle de Estoque'!QGC:QGJ,4,FALSE))</f>
        <v/>
      </c>
      <c r="QGN972" s="16" t="str">
        <f>IF(ISERROR(VLOOKUP(QGJ972,'Controle de Estoque'!QGD:QGK,1,FALSE)),"",VLOOKUP(QGJ972,'Controle de Estoque'!QGD:QGK,4,FALSE))</f>
        <v/>
      </c>
      <c r="QGO972" s="16" t="str">
        <f>IF(ISERROR(VLOOKUP(QGK972,'Controle de Estoque'!QGE:QGL,1,FALSE)),"",VLOOKUP(QGK972,'Controle de Estoque'!QGE:QGL,4,FALSE))</f>
        <v/>
      </c>
      <c r="QGP972" s="16" t="str">
        <f>IF(ISERROR(VLOOKUP(QGL972,'Controle de Estoque'!QGF:QGM,1,FALSE)),"",VLOOKUP(QGL972,'Controle de Estoque'!QGF:QGM,4,FALSE))</f>
        <v/>
      </c>
      <c r="QGQ972" s="16" t="str">
        <f>IF(ISERROR(VLOOKUP(QGM972,'Controle de Estoque'!QGG:QGN,1,FALSE)),"",VLOOKUP(QGM972,'Controle de Estoque'!QGG:QGN,4,FALSE))</f>
        <v/>
      </c>
      <c r="QGR972" s="16" t="str">
        <f>IF(ISERROR(VLOOKUP(QGN972,'Controle de Estoque'!QGH:QGO,1,FALSE)),"",VLOOKUP(QGN972,'Controle de Estoque'!QGH:QGO,4,FALSE))</f>
        <v/>
      </c>
      <c r="QGS972" s="16" t="str">
        <f>IF(ISERROR(VLOOKUP(QGO972,'Controle de Estoque'!QGI:QGP,1,FALSE)),"",VLOOKUP(QGO972,'Controle de Estoque'!QGI:QGP,4,FALSE))</f>
        <v/>
      </c>
      <c r="QGT972" s="16" t="str">
        <f>IF(ISERROR(VLOOKUP(QGP972,'Controle de Estoque'!QGJ:QGQ,1,FALSE)),"",VLOOKUP(QGP972,'Controle de Estoque'!QGJ:QGQ,4,FALSE))</f>
        <v/>
      </c>
      <c r="QGU972" s="16" t="str">
        <f>IF(ISERROR(VLOOKUP(QGQ972,'Controle de Estoque'!QGK:QGR,1,FALSE)),"",VLOOKUP(QGQ972,'Controle de Estoque'!QGK:QGR,4,FALSE))</f>
        <v/>
      </c>
      <c r="QGV972" s="16" t="str">
        <f>IF(ISERROR(VLOOKUP(QGR972,'Controle de Estoque'!QGL:QGS,1,FALSE)),"",VLOOKUP(QGR972,'Controle de Estoque'!QGL:QGS,4,FALSE))</f>
        <v/>
      </c>
      <c r="QGW972" s="16" t="str">
        <f>IF(ISERROR(VLOOKUP(QGS972,'Controle de Estoque'!QGM:QGT,1,FALSE)),"",VLOOKUP(QGS972,'Controle de Estoque'!QGM:QGT,4,FALSE))</f>
        <v/>
      </c>
      <c r="QGX972" s="16" t="str">
        <f>IF(ISERROR(VLOOKUP(QGT972,'Controle de Estoque'!QGN:QGU,1,FALSE)),"",VLOOKUP(QGT972,'Controle de Estoque'!QGN:QGU,4,FALSE))</f>
        <v/>
      </c>
      <c r="QGY972" s="16" t="str">
        <f>IF(ISERROR(VLOOKUP(QGU972,'Controle de Estoque'!QGO:QGV,1,FALSE)),"",VLOOKUP(QGU972,'Controle de Estoque'!QGO:QGV,4,FALSE))</f>
        <v/>
      </c>
      <c r="QGZ972" s="16" t="str">
        <f>IF(ISERROR(VLOOKUP(QGV972,'Controle de Estoque'!QGP:QGW,1,FALSE)),"",VLOOKUP(QGV972,'Controle de Estoque'!QGP:QGW,4,FALSE))</f>
        <v/>
      </c>
      <c r="QHA972" s="16" t="str">
        <f>IF(ISERROR(VLOOKUP(QGW972,'Controle de Estoque'!QGQ:QGX,1,FALSE)),"",VLOOKUP(QGW972,'Controle de Estoque'!QGQ:QGX,4,FALSE))</f>
        <v/>
      </c>
      <c r="QHB972" s="16" t="str">
        <f>IF(ISERROR(VLOOKUP(QGX972,'Controle de Estoque'!QGR:QGY,1,FALSE)),"",VLOOKUP(QGX972,'Controle de Estoque'!QGR:QGY,4,FALSE))</f>
        <v/>
      </c>
      <c r="QHC972" s="16" t="str">
        <f>IF(ISERROR(VLOOKUP(QGY972,'Controle de Estoque'!QGS:QGZ,1,FALSE)),"",VLOOKUP(QGY972,'Controle de Estoque'!QGS:QGZ,4,FALSE))</f>
        <v/>
      </c>
      <c r="QHD972" s="16" t="str">
        <f>IF(ISERROR(VLOOKUP(QGZ972,'Controle de Estoque'!QGT:QHA,1,FALSE)),"",VLOOKUP(QGZ972,'Controle de Estoque'!QGT:QHA,4,FALSE))</f>
        <v/>
      </c>
      <c r="QHE972" s="16" t="str">
        <f>IF(ISERROR(VLOOKUP(QHA972,'Controle de Estoque'!QGU:QHB,1,FALSE)),"",VLOOKUP(QHA972,'Controle de Estoque'!QGU:QHB,4,FALSE))</f>
        <v/>
      </c>
      <c r="QHF972" s="16" t="str">
        <f>IF(ISERROR(VLOOKUP(QHB972,'Controle de Estoque'!QGV:QHC,1,FALSE)),"",VLOOKUP(QHB972,'Controle de Estoque'!QGV:QHC,4,FALSE))</f>
        <v/>
      </c>
      <c r="QHG972" s="16" t="str">
        <f>IF(ISERROR(VLOOKUP(QHC972,'Controle de Estoque'!QGW:QHD,1,FALSE)),"",VLOOKUP(QHC972,'Controle de Estoque'!QGW:QHD,4,FALSE))</f>
        <v/>
      </c>
      <c r="QHH972" s="16" t="str">
        <f>IF(ISERROR(VLOOKUP(QHD972,'Controle de Estoque'!QGX:QHE,1,FALSE)),"",VLOOKUP(QHD972,'Controle de Estoque'!QGX:QHE,4,FALSE))</f>
        <v/>
      </c>
      <c r="QHI972" s="16" t="str">
        <f>IF(ISERROR(VLOOKUP(QHE972,'Controle de Estoque'!QGY:QHF,1,FALSE)),"",VLOOKUP(QHE972,'Controle de Estoque'!QGY:QHF,4,FALSE))</f>
        <v/>
      </c>
      <c r="QHJ972" s="16" t="str">
        <f>IF(ISERROR(VLOOKUP(QHF972,'Controle de Estoque'!QGZ:QHG,1,FALSE)),"",VLOOKUP(QHF972,'Controle de Estoque'!QGZ:QHG,4,FALSE))</f>
        <v/>
      </c>
      <c r="QHK972" s="16" t="str">
        <f>IF(ISERROR(VLOOKUP(QHG972,'Controle de Estoque'!QHA:QHH,1,FALSE)),"",VLOOKUP(QHG972,'Controle de Estoque'!QHA:QHH,4,FALSE))</f>
        <v/>
      </c>
      <c r="QHL972" s="16" t="str">
        <f>IF(ISERROR(VLOOKUP(QHH972,'Controle de Estoque'!QHB:QHI,1,FALSE)),"",VLOOKUP(QHH972,'Controle de Estoque'!QHB:QHI,4,FALSE))</f>
        <v/>
      </c>
      <c r="QHM972" s="16" t="str">
        <f>IF(ISERROR(VLOOKUP(QHI972,'Controle de Estoque'!QHC:QHJ,1,FALSE)),"",VLOOKUP(QHI972,'Controle de Estoque'!QHC:QHJ,4,FALSE))</f>
        <v/>
      </c>
      <c r="QHN972" s="16" t="str">
        <f>IF(ISERROR(VLOOKUP(QHJ972,'Controle de Estoque'!QHD:QHK,1,FALSE)),"",VLOOKUP(QHJ972,'Controle de Estoque'!QHD:QHK,4,FALSE))</f>
        <v/>
      </c>
      <c r="QHO972" s="16" t="str">
        <f>IF(ISERROR(VLOOKUP(QHK972,'Controle de Estoque'!QHE:QHL,1,FALSE)),"",VLOOKUP(QHK972,'Controle de Estoque'!QHE:QHL,4,FALSE))</f>
        <v/>
      </c>
      <c r="QHP972" s="16" t="str">
        <f>IF(ISERROR(VLOOKUP(QHL972,'Controle de Estoque'!QHF:QHM,1,FALSE)),"",VLOOKUP(QHL972,'Controle de Estoque'!QHF:QHM,4,FALSE))</f>
        <v/>
      </c>
      <c r="QHQ972" s="16" t="str">
        <f>IF(ISERROR(VLOOKUP(QHM972,'Controle de Estoque'!QHG:QHN,1,FALSE)),"",VLOOKUP(QHM972,'Controle de Estoque'!QHG:QHN,4,FALSE))</f>
        <v/>
      </c>
      <c r="QHR972" s="16" t="str">
        <f>IF(ISERROR(VLOOKUP(QHN972,'Controle de Estoque'!QHH:QHO,1,FALSE)),"",VLOOKUP(QHN972,'Controle de Estoque'!QHH:QHO,4,FALSE))</f>
        <v/>
      </c>
      <c r="QHS972" s="16" t="str">
        <f>IF(ISERROR(VLOOKUP(QHO972,'Controle de Estoque'!QHI:QHP,1,FALSE)),"",VLOOKUP(QHO972,'Controle de Estoque'!QHI:QHP,4,FALSE))</f>
        <v/>
      </c>
      <c r="QHT972" s="16" t="str">
        <f>IF(ISERROR(VLOOKUP(QHP972,'Controle de Estoque'!QHJ:QHQ,1,FALSE)),"",VLOOKUP(QHP972,'Controle de Estoque'!QHJ:QHQ,4,FALSE))</f>
        <v/>
      </c>
      <c r="QHU972" s="16" t="str">
        <f>IF(ISERROR(VLOOKUP(QHQ972,'Controle de Estoque'!QHK:QHR,1,FALSE)),"",VLOOKUP(QHQ972,'Controle de Estoque'!QHK:QHR,4,FALSE))</f>
        <v/>
      </c>
      <c r="QHV972" s="16" t="str">
        <f>IF(ISERROR(VLOOKUP(QHR972,'Controle de Estoque'!QHL:QHS,1,FALSE)),"",VLOOKUP(QHR972,'Controle de Estoque'!QHL:QHS,4,FALSE))</f>
        <v/>
      </c>
      <c r="QHW972" s="16" t="str">
        <f>IF(ISERROR(VLOOKUP(QHS972,'Controle de Estoque'!QHM:QHT,1,FALSE)),"",VLOOKUP(QHS972,'Controle de Estoque'!QHM:QHT,4,FALSE))</f>
        <v/>
      </c>
      <c r="QHX972" s="16" t="str">
        <f>IF(ISERROR(VLOOKUP(QHT972,'Controle de Estoque'!QHN:QHU,1,FALSE)),"",VLOOKUP(QHT972,'Controle de Estoque'!QHN:QHU,4,FALSE))</f>
        <v/>
      </c>
      <c r="QHY972" s="16" t="str">
        <f>IF(ISERROR(VLOOKUP(QHU972,'Controle de Estoque'!QHO:QHV,1,FALSE)),"",VLOOKUP(QHU972,'Controle de Estoque'!QHO:QHV,4,FALSE))</f>
        <v/>
      </c>
      <c r="QHZ972" s="16" t="str">
        <f>IF(ISERROR(VLOOKUP(QHV972,'Controle de Estoque'!QHP:QHW,1,FALSE)),"",VLOOKUP(QHV972,'Controle de Estoque'!QHP:QHW,4,FALSE))</f>
        <v/>
      </c>
      <c r="QIA972" s="16" t="str">
        <f>IF(ISERROR(VLOOKUP(QHW972,'Controle de Estoque'!QHQ:QHX,1,FALSE)),"",VLOOKUP(QHW972,'Controle de Estoque'!QHQ:QHX,4,FALSE))</f>
        <v/>
      </c>
      <c r="QIB972" s="16" t="str">
        <f>IF(ISERROR(VLOOKUP(QHX972,'Controle de Estoque'!QHR:QHY,1,FALSE)),"",VLOOKUP(QHX972,'Controle de Estoque'!QHR:QHY,4,FALSE))</f>
        <v/>
      </c>
      <c r="QIC972" s="16" t="str">
        <f>IF(ISERROR(VLOOKUP(QHY972,'Controle de Estoque'!QHS:QHZ,1,FALSE)),"",VLOOKUP(QHY972,'Controle de Estoque'!QHS:QHZ,4,FALSE))</f>
        <v/>
      </c>
      <c r="QID972" s="16" t="str">
        <f>IF(ISERROR(VLOOKUP(QHZ972,'Controle de Estoque'!QHT:QIA,1,FALSE)),"",VLOOKUP(QHZ972,'Controle de Estoque'!QHT:QIA,4,FALSE))</f>
        <v/>
      </c>
      <c r="QIE972" s="16" t="str">
        <f>IF(ISERROR(VLOOKUP(QIA972,'Controle de Estoque'!QHU:QIB,1,FALSE)),"",VLOOKUP(QIA972,'Controle de Estoque'!QHU:QIB,4,FALSE))</f>
        <v/>
      </c>
      <c r="QIF972" s="16" t="str">
        <f>IF(ISERROR(VLOOKUP(QIB972,'Controle de Estoque'!QHV:QIC,1,FALSE)),"",VLOOKUP(QIB972,'Controle de Estoque'!QHV:QIC,4,FALSE))</f>
        <v/>
      </c>
      <c r="QIG972" s="16" t="str">
        <f>IF(ISERROR(VLOOKUP(QIC972,'Controle de Estoque'!QHW:QID,1,FALSE)),"",VLOOKUP(QIC972,'Controle de Estoque'!QHW:QID,4,FALSE))</f>
        <v/>
      </c>
      <c r="QIH972" s="16" t="str">
        <f>IF(ISERROR(VLOOKUP(QID972,'Controle de Estoque'!QHX:QIE,1,FALSE)),"",VLOOKUP(QID972,'Controle de Estoque'!QHX:QIE,4,FALSE))</f>
        <v/>
      </c>
      <c r="QII972" s="16" t="str">
        <f>IF(ISERROR(VLOOKUP(QIE972,'Controle de Estoque'!QHY:QIF,1,FALSE)),"",VLOOKUP(QIE972,'Controle de Estoque'!QHY:QIF,4,FALSE))</f>
        <v/>
      </c>
      <c r="QIJ972" s="16" t="str">
        <f>IF(ISERROR(VLOOKUP(QIF972,'Controle de Estoque'!QHZ:QIG,1,FALSE)),"",VLOOKUP(QIF972,'Controle de Estoque'!QHZ:QIG,4,FALSE))</f>
        <v/>
      </c>
      <c r="QIK972" s="16" t="str">
        <f>IF(ISERROR(VLOOKUP(QIG972,'Controle de Estoque'!QIA:QIH,1,FALSE)),"",VLOOKUP(QIG972,'Controle de Estoque'!QIA:QIH,4,FALSE))</f>
        <v/>
      </c>
      <c r="QIL972" s="16" t="str">
        <f>IF(ISERROR(VLOOKUP(QIH972,'Controle de Estoque'!QIB:QII,1,FALSE)),"",VLOOKUP(QIH972,'Controle de Estoque'!QIB:QII,4,FALSE))</f>
        <v/>
      </c>
      <c r="QIM972" s="16" t="str">
        <f>IF(ISERROR(VLOOKUP(QII972,'Controle de Estoque'!QIC:QIJ,1,FALSE)),"",VLOOKUP(QII972,'Controle de Estoque'!QIC:QIJ,4,FALSE))</f>
        <v/>
      </c>
      <c r="QIN972" s="16" t="str">
        <f>IF(ISERROR(VLOOKUP(QIJ972,'Controle de Estoque'!QID:QIK,1,FALSE)),"",VLOOKUP(QIJ972,'Controle de Estoque'!QID:QIK,4,FALSE))</f>
        <v/>
      </c>
      <c r="QIO972" s="16" t="str">
        <f>IF(ISERROR(VLOOKUP(QIK972,'Controle de Estoque'!QIE:QIL,1,FALSE)),"",VLOOKUP(QIK972,'Controle de Estoque'!QIE:QIL,4,FALSE))</f>
        <v/>
      </c>
      <c r="QIP972" s="16" t="str">
        <f>IF(ISERROR(VLOOKUP(QIL972,'Controle de Estoque'!QIF:QIM,1,FALSE)),"",VLOOKUP(QIL972,'Controle de Estoque'!QIF:QIM,4,FALSE))</f>
        <v/>
      </c>
      <c r="QIQ972" s="16" t="str">
        <f>IF(ISERROR(VLOOKUP(QIM972,'Controle de Estoque'!QIG:QIN,1,FALSE)),"",VLOOKUP(QIM972,'Controle de Estoque'!QIG:QIN,4,FALSE))</f>
        <v/>
      </c>
      <c r="QIR972" s="16" t="str">
        <f>IF(ISERROR(VLOOKUP(QIN972,'Controle de Estoque'!QIH:QIO,1,FALSE)),"",VLOOKUP(QIN972,'Controle de Estoque'!QIH:QIO,4,FALSE))</f>
        <v/>
      </c>
      <c r="QIS972" s="16" t="str">
        <f>IF(ISERROR(VLOOKUP(QIO972,'Controle de Estoque'!QII:QIP,1,FALSE)),"",VLOOKUP(QIO972,'Controle de Estoque'!QII:QIP,4,FALSE))</f>
        <v/>
      </c>
      <c r="QIT972" s="16" t="str">
        <f>IF(ISERROR(VLOOKUP(QIP972,'Controle de Estoque'!QIJ:QIQ,1,FALSE)),"",VLOOKUP(QIP972,'Controle de Estoque'!QIJ:QIQ,4,FALSE))</f>
        <v/>
      </c>
      <c r="QIU972" s="16" t="str">
        <f>IF(ISERROR(VLOOKUP(QIQ972,'Controle de Estoque'!QIK:QIR,1,FALSE)),"",VLOOKUP(QIQ972,'Controle de Estoque'!QIK:QIR,4,FALSE))</f>
        <v/>
      </c>
      <c r="QIV972" s="16" t="str">
        <f>IF(ISERROR(VLOOKUP(QIR972,'Controle de Estoque'!QIL:QIS,1,FALSE)),"",VLOOKUP(QIR972,'Controle de Estoque'!QIL:QIS,4,FALSE))</f>
        <v/>
      </c>
      <c r="QIW972" s="16" t="str">
        <f>IF(ISERROR(VLOOKUP(QIS972,'Controle de Estoque'!QIM:QIT,1,FALSE)),"",VLOOKUP(QIS972,'Controle de Estoque'!QIM:QIT,4,FALSE))</f>
        <v/>
      </c>
      <c r="QIX972" s="16" t="str">
        <f>IF(ISERROR(VLOOKUP(QIT972,'Controle de Estoque'!QIN:QIU,1,FALSE)),"",VLOOKUP(QIT972,'Controle de Estoque'!QIN:QIU,4,FALSE))</f>
        <v/>
      </c>
      <c r="QIY972" s="16" t="str">
        <f>IF(ISERROR(VLOOKUP(QIU972,'Controle de Estoque'!QIO:QIV,1,FALSE)),"",VLOOKUP(QIU972,'Controle de Estoque'!QIO:QIV,4,FALSE))</f>
        <v/>
      </c>
      <c r="QIZ972" s="16" t="str">
        <f>IF(ISERROR(VLOOKUP(QIV972,'Controle de Estoque'!QIP:QIW,1,FALSE)),"",VLOOKUP(QIV972,'Controle de Estoque'!QIP:QIW,4,FALSE))</f>
        <v/>
      </c>
      <c r="QJA972" s="16" t="str">
        <f>IF(ISERROR(VLOOKUP(QIW972,'Controle de Estoque'!QIQ:QIX,1,FALSE)),"",VLOOKUP(QIW972,'Controle de Estoque'!QIQ:QIX,4,FALSE))</f>
        <v/>
      </c>
      <c r="QJB972" s="16" t="str">
        <f>IF(ISERROR(VLOOKUP(QIX972,'Controle de Estoque'!QIR:QIY,1,FALSE)),"",VLOOKUP(QIX972,'Controle de Estoque'!QIR:QIY,4,FALSE))</f>
        <v/>
      </c>
      <c r="QJC972" s="16" t="str">
        <f>IF(ISERROR(VLOOKUP(QIY972,'Controle de Estoque'!QIS:QIZ,1,FALSE)),"",VLOOKUP(QIY972,'Controle de Estoque'!QIS:QIZ,4,FALSE))</f>
        <v/>
      </c>
      <c r="QJD972" s="16" t="str">
        <f>IF(ISERROR(VLOOKUP(QIZ972,'Controle de Estoque'!QIT:QJA,1,FALSE)),"",VLOOKUP(QIZ972,'Controle de Estoque'!QIT:QJA,4,FALSE))</f>
        <v/>
      </c>
      <c r="QJE972" s="16" t="str">
        <f>IF(ISERROR(VLOOKUP(QJA972,'Controle de Estoque'!QIU:QJB,1,FALSE)),"",VLOOKUP(QJA972,'Controle de Estoque'!QIU:QJB,4,FALSE))</f>
        <v/>
      </c>
      <c r="QJF972" s="16" t="str">
        <f>IF(ISERROR(VLOOKUP(QJB972,'Controle de Estoque'!QIV:QJC,1,FALSE)),"",VLOOKUP(QJB972,'Controle de Estoque'!QIV:QJC,4,FALSE))</f>
        <v/>
      </c>
      <c r="QJG972" s="16" t="str">
        <f>IF(ISERROR(VLOOKUP(QJC972,'Controle de Estoque'!QIW:QJD,1,FALSE)),"",VLOOKUP(QJC972,'Controle de Estoque'!QIW:QJD,4,FALSE))</f>
        <v/>
      </c>
      <c r="QJH972" s="16" t="str">
        <f>IF(ISERROR(VLOOKUP(QJD972,'Controle de Estoque'!QIX:QJE,1,FALSE)),"",VLOOKUP(QJD972,'Controle de Estoque'!QIX:QJE,4,FALSE))</f>
        <v/>
      </c>
      <c r="QJI972" s="16" t="str">
        <f>IF(ISERROR(VLOOKUP(QJE972,'Controle de Estoque'!QIY:QJF,1,FALSE)),"",VLOOKUP(QJE972,'Controle de Estoque'!QIY:QJF,4,FALSE))</f>
        <v/>
      </c>
      <c r="QJJ972" s="16" t="str">
        <f>IF(ISERROR(VLOOKUP(QJF972,'Controle de Estoque'!QIZ:QJG,1,FALSE)),"",VLOOKUP(QJF972,'Controle de Estoque'!QIZ:QJG,4,FALSE))</f>
        <v/>
      </c>
      <c r="QJK972" s="16" t="str">
        <f>IF(ISERROR(VLOOKUP(QJG972,'Controle de Estoque'!QJA:QJH,1,FALSE)),"",VLOOKUP(QJG972,'Controle de Estoque'!QJA:QJH,4,FALSE))</f>
        <v/>
      </c>
      <c r="QJL972" s="16" t="str">
        <f>IF(ISERROR(VLOOKUP(QJH972,'Controle de Estoque'!QJB:QJI,1,FALSE)),"",VLOOKUP(QJH972,'Controle de Estoque'!QJB:QJI,4,FALSE))</f>
        <v/>
      </c>
      <c r="QJM972" s="16" t="str">
        <f>IF(ISERROR(VLOOKUP(QJI972,'Controle de Estoque'!QJC:QJJ,1,FALSE)),"",VLOOKUP(QJI972,'Controle de Estoque'!QJC:QJJ,4,FALSE))</f>
        <v/>
      </c>
      <c r="QJN972" s="16" t="str">
        <f>IF(ISERROR(VLOOKUP(QJJ972,'Controle de Estoque'!QJD:QJK,1,FALSE)),"",VLOOKUP(QJJ972,'Controle de Estoque'!QJD:QJK,4,FALSE))</f>
        <v/>
      </c>
      <c r="QJO972" s="16" t="str">
        <f>IF(ISERROR(VLOOKUP(QJK972,'Controle de Estoque'!QJE:QJL,1,FALSE)),"",VLOOKUP(QJK972,'Controle de Estoque'!QJE:QJL,4,FALSE))</f>
        <v/>
      </c>
      <c r="QJP972" s="16" t="str">
        <f>IF(ISERROR(VLOOKUP(QJL972,'Controle de Estoque'!QJF:QJM,1,FALSE)),"",VLOOKUP(QJL972,'Controle de Estoque'!QJF:QJM,4,FALSE))</f>
        <v/>
      </c>
      <c r="QJQ972" s="16" t="str">
        <f>IF(ISERROR(VLOOKUP(QJM972,'Controle de Estoque'!QJG:QJN,1,FALSE)),"",VLOOKUP(QJM972,'Controle de Estoque'!QJG:QJN,4,FALSE))</f>
        <v/>
      </c>
      <c r="QJR972" s="16" t="str">
        <f>IF(ISERROR(VLOOKUP(QJN972,'Controle de Estoque'!QJH:QJO,1,FALSE)),"",VLOOKUP(QJN972,'Controle de Estoque'!QJH:QJO,4,FALSE))</f>
        <v/>
      </c>
      <c r="QJS972" s="16" t="str">
        <f>IF(ISERROR(VLOOKUP(QJO972,'Controle de Estoque'!QJI:QJP,1,FALSE)),"",VLOOKUP(QJO972,'Controle de Estoque'!QJI:QJP,4,FALSE))</f>
        <v/>
      </c>
      <c r="QJT972" s="16" t="str">
        <f>IF(ISERROR(VLOOKUP(QJP972,'Controle de Estoque'!QJJ:QJQ,1,FALSE)),"",VLOOKUP(QJP972,'Controle de Estoque'!QJJ:QJQ,4,FALSE))</f>
        <v/>
      </c>
      <c r="QJU972" s="16" t="str">
        <f>IF(ISERROR(VLOOKUP(QJQ972,'Controle de Estoque'!QJK:QJR,1,FALSE)),"",VLOOKUP(QJQ972,'Controle de Estoque'!QJK:QJR,4,FALSE))</f>
        <v/>
      </c>
      <c r="QJV972" s="16" t="str">
        <f>IF(ISERROR(VLOOKUP(QJR972,'Controle de Estoque'!QJL:QJS,1,FALSE)),"",VLOOKUP(QJR972,'Controle de Estoque'!QJL:QJS,4,FALSE))</f>
        <v/>
      </c>
      <c r="QJW972" s="16" t="str">
        <f>IF(ISERROR(VLOOKUP(QJS972,'Controle de Estoque'!QJM:QJT,1,FALSE)),"",VLOOKUP(QJS972,'Controle de Estoque'!QJM:QJT,4,FALSE))</f>
        <v/>
      </c>
      <c r="QJX972" s="16" t="str">
        <f>IF(ISERROR(VLOOKUP(QJT972,'Controle de Estoque'!QJN:QJU,1,FALSE)),"",VLOOKUP(QJT972,'Controle de Estoque'!QJN:QJU,4,FALSE))</f>
        <v/>
      </c>
      <c r="QJY972" s="16" t="str">
        <f>IF(ISERROR(VLOOKUP(QJU972,'Controle de Estoque'!QJO:QJV,1,FALSE)),"",VLOOKUP(QJU972,'Controle de Estoque'!QJO:QJV,4,FALSE))</f>
        <v/>
      </c>
      <c r="QJZ972" s="16" t="str">
        <f>IF(ISERROR(VLOOKUP(QJV972,'Controle de Estoque'!QJP:QJW,1,FALSE)),"",VLOOKUP(QJV972,'Controle de Estoque'!QJP:QJW,4,FALSE))</f>
        <v/>
      </c>
      <c r="QKA972" s="16" t="str">
        <f>IF(ISERROR(VLOOKUP(QJW972,'Controle de Estoque'!QJQ:QJX,1,FALSE)),"",VLOOKUP(QJW972,'Controle de Estoque'!QJQ:QJX,4,FALSE))</f>
        <v/>
      </c>
      <c r="QKB972" s="16" t="str">
        <f>IF(ISERROR(VLOOKUP(QJX972,'Controle de Estoque'!QJR:QJY,1,FALSE)),"",VLOOKUP(QJX972,'Controle de Estoque'!QJR:QJY,4,FALSE))</f>
        <v/>
      </c>
      <c r="QKC972" s="16" t="str">
        <f>IF(ISERROR(VLOOKUP(QJY972,'Controle de Estoque'!QJS:QJZ,1,FALSE)),"",VLOOKUP(QJY972,'Controle de Estoque'!QJS:QJZ,4,FALSE))</f>
        <v/>
      </c>
      <c r="QKD972" s="16" t="str">
        <f>IF(ISERROR(VLOOKUP(QJZ972,'Controle de Estoque'!QJT:QKA,1,FALSE)),"",VLOOKUP(QJZ972,'Controle de Estoque'!QJT:QKA,4,FALSE))</f>
        <v/>
      </c>
      <c r="QKE972" s="16" t="str">
        <f>IF(ISERROR(VLOOKUP(QKA972,'Controle de Estoque'!QJU:QKB,1,FALSE)),"",VLOOKUP(QKA972,'Controle de Estoque'!QJU:QKB,4,FALSE))</f>
        <v/>
      </c>
      <c r="QKF972" s="16" t="str">
        <f>IF(ISERROR(VLOOKUP(QKB972,'Controle de Estoque'!QJV:QKC,1,FALSE)),"",VLOOKUP(QKB972,'Controle de Estoque'!QJV:QKC,4,FALSE))</f>
        <v/>
      </c>
      <c r="QKG972" s="16" t="str">
        <f>IF(ISERROR(VLOOKUP(QKC972,'Controle de Estoque'!QJW:QKD,1,FALSE)),"",VLOOKUP(QKC972,'Controle de Estoque'!QJW:QKD,4,FALSE))</f>
        <v/>
      </c>
      <c r="QKH972" s="16" t="str">
        <f>IF(ISERROR(VLOOKUP(QKD972,'Controle de Estoque'!QJX:QKE,1,FALSE)),"",VLOOKUP(QKD972,'Controle de Estoque'!QJX:QKE,4,FALSE))</f>
        <v/>
      </c>
      <c r="QKI972" s="16" t="str">
        <f>IF(ISERROR(VLOOKUP(QKE972,'Controle de Estoque'!QJY:QKF,1,FALSE)),"",VLOOKUP(QKE972,'Controle de Estoque'!QJY:QKF,4,FALSE))</f>
        <v/>
      </c>
      <c r="QKJ972" s="16" t="str">
        <f>IF(ISERROR(VLOOKUP(QKF972,'Controle de Estoque'!QJZ:QKG,1,FALSE)),"",VLOOKUP(QKF972,'Controle de Estoque'!QJZ:QKG,4,FALSE))</f>
        <v/>
      </c>
      <c r="QKK972" s="16" t="str">
        <f>IF(ISERROR(VLOOKUP(QKG972,'Controle de Estoque'!QKA:QKH,1,FALSE)),"",VLOOKUP(QKG972,'Controle de Estoque'!QKA:QKH,4,FALSE))</f>
        <v/>
      </c>
      <c r="QKL972" s="16" t="str">
        <f>IF(ISERROR(VLOOKUP(QKH972,'Controle de Estoque'!QKB:QKI,1,FALSE)),"",VLOOKUP(QKH972,'Controle de Estoque'!QKB:QKI,4,FALSE))</f>
        <v/>
      </c>
      <c r="QKM972" s="16" t="str">
        <f>IF(ISERROR(VLOOKUP(QKI972,'Controle de Estoque'!QKC:QKJ,1,FALSE)),"",VLOOKUP(QKI972,'Controle de Estoque'!QKC:QKJ,4,FALSE))</f>
        <v/>
      </c>
      <c r="QKN972" s="16" t="str">
        <f>IF(ISERROR(VLOOKUP(QKJ972,'Controle de Estoque'!QKD:QKK,1,FALSE)),"",VLOOKUP(QKJ972,'Controle de Estoque'!QKD:QKK,4,FALSE))</f>
        <v/>
      </c>
      <c r="QKO972" s="16" t="str">
        <f>IF(ISERROR(VLOOKUP(QKK972,'Controle de Estoque'!QKE:QKL,1,FALSE)),"",VLOOKUP(QKK972,'Controle de Estoque'!QKE:QKL,4,FALSE))</f>
        <v/>
      </c>
      <c r="QKP972" s="16" t="str">
        <f>IF(ISERROR(VLOOKUP(QKL972,'Controle de Estoque'!QKF:QKM,1,FALSE)),"",VLOOKUP(QKL972,'Controle de Estoque'!QKF:QKM,4,FALSE))</f>
        <v/>
      </c>
      <c r="QKQ972" s="16" t="str">
        <f>IF(ISERROR(VLOOKUP(QKM972,'Controle de Estoque'!QKG:QKN,1,FALSE)),"",VLOOKUP(QKM972,'Controle de Estoque'!QKG:QKN,4,FALSE))</f>
        <v/>
      </c>
      <c r="QKR972" s="16" t="str">
        <f>IF(ISERROR(VLOOKUP(QKN972,'Controle de Estoque'!QKH:QKO,1,FALSE)),"",VLOOKUP(QKN972,'Controle de Estoque'!QKH:QKO,4,FALSE))</f>
        <v/>
      </c>
      <c r="QKS972" s="16" t="str">
        <f>IF(ISERROR(VLOOKUP(QKO972,'Controle de Estoque'!QKI:QKP,1,FALSE)),"",VLOOKUP(QKO972,'Controle de Estoque'!QKI:QKP,4,FALSE))</f>
        <v/>
      </c>
      <c r="QKT972" s="16" t="str">
        <f>IF(ISERROR(VLOOKUP(QKP972,'Controle de Estoque'!QKJ:QKQ,1,FALSE)),"",VLOOKUP(QKP972,'Controle de Estoque'!QKJ:QKQ,4,FALSE))</f>
        <v/>
      </c>
      <c r="QKU972" s="16" t="str">
        <f>IF(ISERROR(VLOOKUP(QKQ972,'Controle de Estoque'!QKK:QKR,1,FALSE)),"",VLOOKUP(QKQ972,'Controle de Estoque'!QKK:QKR,4,FALSE))</f>
        <v/>
      </c>
      <c r="QKV972" s="16" t="str">
        <f>IF(ISERROR(VLOOKUP(QKR972,'Controle de Estoque'!QKL:QKS,1,FALSE)),"",VLOOKUP(QKR972,'Controle de Estoque'!QKL:QKS,4,FALSE))</f>
        <v/>
      </c>
      <c r="QKW972" s="16" t="str">
        <f>IF(ISERROR(VLOOKUP(QKS972,'Controle de Estoque'!QKM:QKT,1,FALSE)),"",VLOOKUP(QKS972,'Controle de Estoque'!QKM:QKT,4,FALSE))</f>
        <v/>
      </c>
      <c r="QKX972" s="16" t="str">
        <f>IF(ISERROR(VLOOKUP(QKT972,'Controle de Estoque'!QKN:QKU,1,FALSE)),"",VLOOKUP(QKT972,'Controle de Estoque'!QKN:QKU,4,FALSE))</f>
        <v/>
      </c>
      <c r="QKY972" s="16" t="str">
        <f>IF(ISERROR(VLOOKUP(QKU972,'Controle de Estoque'!QKO:QKV,1,FALSE)),"",VLOOKUP(QKU972,'Controle de Estoque'!QKO:QKV,4,FALSE))</f>
        <v/>
      </c>
      <c r="QKZ972" s="16" t="str">
        <f>IF(ISERROR(VLOOKUP(QKV972,'Controle de Estoque'!QKP:QKW,1,FALSE)),"",VLOOKUP(QKV972,'Controle de Estoque'!QKP:QKW,4,FALSE))</f>
        <v/>
      </c>
      <c r="QLA972" s="16" t="str">
        <f>IF(ISERROR(VLOOKUP(QKW972,'Controle de Estoque'!QKQ:QKX,1,FALSE)),"",VLOOKUP(QKW972,'Controle de Estoque'!QKQ:QKX,4,FALSE))</f>
        <v/>
      </c>
      <c r="QLB972" s="16" t="str">
        <f>IF(ISERROR(VLOOKUP(QKX972,'Controle de Estoque'!QKR:QKY,1,FALSE)),"",VLOOKUP(QKX972,'Controle de Estoque'!QKR:QKY,4,FALSE))</f>
        <v/>
      </c>
      <c r="QLC972" s="16" t="str">
        <f>IF(ISERROR(VLOOKUP(QKY972,'Controle de Estoque'!QKS:QKZ,1,FALSE)),"",VLOOKUP(QKY972,'Controle de Estoque'!QKS:QKZ,4,FALSE))</f>
        <v/>
      </c>
      <c r="QLD972" s="16" t="str">
        <f>IF(ISERROR(VLOOKUP(QKZ972,'Controle de Estoque'!QKT:QLA,1,FALSE)),"",VLOOKUP(QKZ972,'Controle de Estoque'!QKT:QLA,4,FALSE))</f>
        <v/>
      </c>
      <c r="QLE972" s="16" t="str">
        <f>IF(ISERROR(VLOOKUP(QLA972,'Controle de Estoque'!QKU:QLB,1,FALSE)),"",VLOOKUP(QLA972,'Controle de Estoque'!QKU:QLB,4,FALSE))</f>
        <v/>
      </c>
      <c r="QLF972" s="16" t="str">
        <f>IF(ISERROR(VLOOKUP(QLB972,'Controle de Estoque'!QKV:QLC,1,FALSE)),"",VLOOKUP(QLB972,'Controle de Estoque'!QKV:QLC,4,FALSE))</f>
        <v/>
      </c>
      <c r="QLG972" s="16" t="str">
        <f>IF(ISERROR(VLOOKUP(QLC972,'Controle de Estoque'!QKW:QLD,1,FALSE)),"",VLOOKUP(QLC972,'Controle de Estoque'!QKW:QLD,4,FALSE))</f>
        <v/>
      </c>
      <c r="QLH972" s="16" t="str">
        <f>IF(ISERROR(VLOOKUP(QLD972,'Controle de Estoque'!QKX:QLE,1,FALSE)),"",VLOOKUP(QLD972,'Controle de Estoque'!QKX:QLE,4,FALSE))</f>
        <v/>
      </c>
      <c r="QLI972" s="16" t="str">
        <f>IF(ISERROR(VLOOKUP(QLE972,'Controle de Estoque'!QKY:QLF,1,FALSE)),"",VLOOKUP(QLE972,'Controle de Estoque'!QKY:QLF,4,FALSE))</f>
        <v/>
      </c>
      <c r="QLJ972" s="16" t="str">
        <f>IF(ISERROR(VLOOKUP(QLF972,'Controle de Estoque'!QKZ:QLG,1,FALSE)),"",VLOOKUP(QLF972,'Controle de Estoque'!QKZ:QLG,4,FALSE))</f>
        <v/>
      </c>
      <c r="QLK972" s="16" t="str">
        <f>IF(ISERROR(VLOOKUP(QLG972,'Controle de Estoque'!QLA:QLH,1,FALSE)),"",VLOOKUP(QLG972,'Controle de Estoque'!QLA:QLH,4,FALSE))</f>
        <v/>
      </c>
      <c r="QLL972" s="16" t="str">
        <f>IF(ISERROR(VLOOKUP(QLH972,'Controle de Estoque'!QLB:QLI,1,FALSE)),"",VLOOKUP(QLH972,'Controle de Estoque'!QLB:QLI,4,FALSE))</f>
        <v/>
      </c>
      <c r="QLM972" s="16" t="str">
        <f>IF(ISERROR(VLOOKUP(QLI972,'Controle de Estoque'!QLC:QLJ,1,FALSE)),"",VLOOKUP(QLI972,'Controle de Estoque'!QLC:QLJ,4,FALSE))</f>
        <v/>
      </c>
      <c r="QLN972" s="16" t="str">
        <f>IF(ISERROR(VLOOKUP(QLJ972,'Controle de Estoque'!QLD:QLK,1,FALSE)),"",VLOOKUP(QLJ972,'Controle de Estoque'!QLD:QLK,4,FALSE))</f>
        <v/>
      </c>
      <c r="QLO972" s="16" t="str">
        <f>IF(ISERROR(VLOOKUP(QLK972,'Controle de Estoque'!QLE:QLL,1,FALSE)),"",VLOOKUP(QLK972,'Controle de Estoque'!QLE:QLL,4,FALSE))</f>
        <v/>
      </c>
      <c r="QLP972" s="16" t="str">
        <f>IF(ISERROR(VLOOKUP(QLL972,'Controle de Estoque'!QLF:QLM,1,FALSE)),"",VLOOKUP(QLL972,'Controle de Estoque'!QLF:QLM,4,FALSE))</f>
        <v/>
      </c>
      <c r="QLQ972" s="16" t="str">
        <f>IF(ISERROR(VLOOKUP(QLM972,'Controle de Estoque'!QLG:QLN,1,FALSE)),"",VLOOKUP(QLM972,'Controle de Estoque'!QLG:QLN,4,FALSE))</f>
        <v/>
      </c>
      <c r="QLR972" s="16" t="str">
        <f>IF(ISERROR(VLOOKUP(QLN972,'Controle de Estoque'!QLH:QLO,1,FALSE)),"",VLOOKUP(QLN972,'Controle de Estoque'!QLH:QLO,4,FALSE))</f>
        <v/>
      </c>
      <c r="QLS972" s="16" t="str">
        <f>IF(ISERROR(VLOOKUP(QLO972,'Controle de Estoque'!QLI:QLP,1,FALSE)),"",VLOOKUP(QLO972,'Controle de Estoque'!QLI:QLP,4,FALSE))</f>
        <v/>
      </c>
      <c r="QLT972" s="16" t="str">
        <f>IF(ISERROR(VLOOKUP(QLP972,'Controle de Estoque'!QLJ:QLQ,1,FALSE)),"",VLOOKUP(QLP972,'Controle de Estoque'!QLJ:QLQ,4,FALSE))</f>
        <v/>
      </c>
      <c r="QLU972" s="16" t="str">
        <f>IF(ISERROR(VLOOKUP(QLQ972,'Controle de Estoque'!QLK:QLR,1,FALSE)),"",VLOOKUP(QLQ972,'Controle de Estoque'!QLK:QLR,4,FALSE))</f>
        <v/>
      </c>
      <c r="QLV972" s="16" t="str">
        <f>IF(ISERROR(VLOOKUP(QLR972,'Controle de Estoque'!QLL:QLS,1,FALSE)),"",VLOOKUP(QLR972,'Controle de Estoque'!QLL:QLS,4,FALSE))</f>
        <v/>
      </c>
      <c r="QLW972" s="16" t="str">
        <f>IF(ISERROR(VLOOKUP(QLS972,'Controle de Estoque'!QLM:QLT,1,FALSE)),"",VLOOKUP(QLS972,'Controle de Estoque'!QLM:QLT,4,FALSE))</f>
        <v/>
      </c>
      <c r="QLX972" s="16" t="str">
        <f>IF(ISERROR(VLOOKUP(QLT972,'Controle de Estoque'!QLN:QLU,1,FALSE)),"",VLOOKUP(QLT972,'Controle de Estoque'!QLN:QLU,4,FALSE))</f>
        <v/>
      </c>
      <c r="QLY972" s="16" t="str">
        <f>IF(ISERROR(VLOOKUP(QLU972,'Controle de Estoque'!QLO:QLV,1,FALSE)),"",VLOOKUP(QLU972,'Controle de Estoque'!QLO:QLV,4,FALSE))</f>
        <v/>
      </c>
      <c r="QLZ972" s="16" t="str">
        <f>IF(ISERROR(VLOOKUP(QLV972,'Controle de Estoque'!QLP:QLW,1,FALSE)),"",VLOOKUP(QLV972,'Controle de Estoque'!QLP:QLW,4,FALSE))</f>
        <v/>
      </c>
      <c r="QMA972" s="16" t="str">
        <f>IF(ISERROR(VLOOKUP(QLW972,'Controle de Estoque'!QLQ:QLX,1,FALSE)),"",VLOOKUP(QLW972,'Controle de Estoque'!QLQ:QLX,4,FALSE))</f>
        <v/>
      </c>
      <c r="QMB972" s="16" t="str">
        <f>IF(ISERROR(VLOOKUP(QLX972,'Controle de Estoque'!QLR:QLY,1,FALSE)),"",VLOOKUP(QLX972,'Controle de Estoque'!QLR:QLY,4,FALSE))</f>
        <v/>
      </c>
      <c r="QMC972" s="16" t="str">
        <f>IF(ISERROR(VLOOKUP(QLY972,'Controle de Estoque'!QLS:QLZ,1,FALSE)),"",VLOOKUP(QLY972,'Controle de Estoque'!QLS:QLZ,4,FALSE))</f>
        <v/>
      </c>
      <c r="QMD972" s="16" t="str">
        <f>IF(ISERROR(VLOOKUP(QLZ972,'Controle de Estoque'!QLT:QMA,1,FALSE)),"",VLOOKUP(QLZ972,'Controle de Estoque'!QLT:QMA,4,FALSE))</f>
        <v/>
      </c>
      <c r="QME972" s="16" t="str">
        <f>IF(ISERROR(VLOOKUP(QMA972,'Controle de Estoque'!QLU:QMB,1,FALSE)),"",VLOOKUP(QMA972,'Controle de Estoque'!QLU:QMB,4,FALSE))</f>
        <v/>
      </c>
      <c r="QMF972" s="16" t="str">
        <f>IF(ISERROR(VLOOKUP(QMB972,'Controle de Estoque'!QLV:QMC,1,FALSE)),"",VLOOKUP(QMB972,'Controle de Estoque'!QLV:QMC,4,FALSE))</f>
        <v/>
      </c>
      <c r="QMG972" s="16" t="str">
        <f>IF(ISERROR(VLOOKUP(QMC972,'Controle de Estoque'!QLW:QMD,1,FALSE)),"",VLOOKUP(QMC972,'Controle de Estoque'!QLW:QMD,4,FALSE))</f>
        <v/>
      </c>
      <c r="QMH972" s="16" t="str">
        <f>IF(ISERROR(VLOOKUP(QMD972,'Controle de Estoque'!QLX:QME,1,FALSE)),"",VLOOKUP(QMD972,'Controle de Estoque'!QLX:QME,4,FALSE))</f>
        <v/>
      </c>
      <c r="QMI972" s="16" t="str">
        <f>IF(ISERROR(VLOOKUP(QME972,'Controle de Estoque'!QLY:QMF,1,FALSE)),"",VLOOKUP(QME972,'Controle de Estoque'!QLY:QMF,4,FALSE))</f>
        <v/>
      </c>
      <c r="QMJ972" s="16" t="str">
        <f>IF(ISERROR(VLOOKUP(QMF972,'Controle de Estoque'!QLZ:QMG,1,FALSE)),"",VLOOKUP(QMF972,'Controle de Estoque'!QLZ:QMG,4,FALSE))</f>
        <v/>
      </c>
      <c r="QMK972" s="16" t="str">
        <f>IF(ISERROR(VLOOKUP(QMG972,'Controle de Estoque'!QMA:QMH,1,FALSE)),"",VLOOKUP(QMG972,'Controle de Estoque'!QMA:QMH,4,FALSE))</f>
        <v/>
      </c>
      <c r="QML972" s="16" t="str">
        <f>IF(ISERROR(VLOOKUP(QMH972,'Controle de Estoque'!QMB:QMI,1,FALSE)),"",VLOOKUP(QMH972,'Controle de Estoque'!QMB:QMI,4,FALSE))</f>
        <v/>
      </c>
      <c r="QMM972" s="16" t="str">
        <f>IF(ISERROR(VLOOKUP(QMI972,'Controle de Estoque'!QMC:QMJ,1,FALSE)),"",VLOOKUP(QMI972,'Controle de Estoque'!QMC:QMJ,4,FALSE))</f>
        <v/>
      </c>
      <c r="QMN972" s="16" t="str">
        <f>IF(ISERROR(VLOOKUP(QMJ972,'Controle de Estoque'!QMD:QMK,1,FALSE)),"",VLOOKUP(QMJ972,'Controle de Estoque'!QMD:QMK,4,FALSE))</f>
        <v/>
      </c>
      <c r="QMO972" s="16" t="str">
        <f>IF(ISERROR(VLOOKUP(QMK972,'Controle de Estoque'!QME:QML,1,FALSE)),"",VLOOKUP(QMK972,'Controle de Estoque'!QME:QML,4,FALSE))</f>
        <v/>
      </c>
      <c r="QMP972" s="16" t="str">
        <f>IF(ISERROR(VLOOKUP(QML972,'Controle de Estoque'!QMF:QMM,1,FALSE)),"",VLOOKUP(QML972,'Controle de Estoque'!QMF:QMM,4,FALSE))</f>
        <v/>
      </c>
      <c r="QMQ972" s="16" t="str">
        <f>IF(ISERROR(VLOOKUP(QMM972,'Controle de Estoque'!QMG:QMN,1,FALSE)),"",VLOOKUP(QMM972,'Controle de Estoque'!QMG:QMN,4,FALSE))</f>
        <v/>
      </c>
      <c r="QMR972" s="16" t="str">
        <f>IF(ISERROR(VLOOKUP(QMN972,'Controle de Estoque'!QMH:QMO,1,FALSE)),"",VLOOKUP(QMN972,'Controle de Estoque'!QMH:QMO,4,FALSE))</f>
        <v/>
      </c>
      <c r="QMS972" s="16" t="str">
        <f>IF(ISERROR(VLOOKUP(QMO972,'Controle de Estoque'!QMI:QMP,1,FALSE)),"",VLOOKUP(QMO972,'Controle de Estoque'!QMI:QMP,4,FALSE))</f>
        <v/>
      </c>
      <c r="QMT972" s="16" t="str">
        <f>IF(ISERROR(VLOOKUP(QMP972,'Controle de Estoque'!QMJ:QMQ,1,FALSE)),"",VLOOKUP(QMP972,'Controle de Estoque'!QMJ:QMQ,4,FALSE))</f>
        <v/>
      </c>
      <c r="QMU972" s="16" t="str">
        <f>IF(ISERROR(VLOOKUP(QMQ972,'Controle de Estoque'!QMK:QMR,1,FALSE)),"",VLOOKUP(QMQ972,'Controle de Estoque'!QMK:QMR,4,FALSE))</f>
        <v/>
      </c>
      <c r="QMV972" s="16" t="str">
        <f>IF(ISERROR(VLOOKUP(QMR972,'Controle de Estoque'!QML:QMS,1,FALSE)),"",VLOOKUP(QMR972,'Controle de Estoque'!QML:QMS,4,FALSE))</f>
        <v/>
      </c>
      <c r="QMW972" s="16" t="str">
        <f>IF(ISERROR(VLOOKUP(QMS972,'Controle de Estoque'!QMM:QMT,1,FALSE)),"",VLOOKUP(QMS972,'Controle de Estoque'!QMM:QMT,4,FALSE))</f>
        <v/>
      </c>
      <c r="QMX972" s="16" t="str">
        <f>IF(ISERROR(VLOOKUP(QMT972,'Controle de Estoque'!QMN:QMU,1,FALSE)),"",VLOOKUP(QMT972,'Controle de Estoque'!QMN:QMU,4,FALSE))</f>
        <v/>
      </c>
      <c r="QMY972" s="16" t="str">
        <f>IF(ISERROR(VLOOKUP(QMU972,'Controle de Estoque'!QMO:QMV,1,FALSE)),"",VLOOKUP(QMU972,'Controle de Estoque'!QMO:QMV,4,FALSE))</f>
        <v/>
      </c>
      <c r="QMZ972" s="16" t="str">
        <f>IF(ISERROR(VLOOKUP(QMV972,'Controle de Estoque'!QMP:QMW,1,FALSE)),"",VLOOKUP(QMV972,'Controle de Estoque'!QMP:QMW,4,FALSE))</f>
        <v/>
      </c>
      <c r="QNA972" s="16" t="str">
        <f>IF(ISERROR(VLOOKUP(QMW972,'Controle de Estoque'!QMQ:QMX,1,FALSE)),"",VLOOKUP(QMW972,'Controle de Estoque'!QMQ:QMX,4,FALSE))</f>
        <v/>
      </c>
      <c r="QNB972" s="16" t="str">
        <f>IF(ISERROR(VLOOKUP(QMX972,'Controle de Estoque'!QMR:QMY,1,FALSE)),"",VLOOKUP(QMX972,'Controle de Estoque'!QMR:QMY,4,FALSE))</f>
        <v/>
      </c>
      <c r="QNC972" s="16" t="str">
        <f>IF(ISERROR(VLOOKUP(QMY972,'Controle de Estoque'!QMS:QMZ,1,FALSE)),"",VLOOKUP(QMY972,'Controle de Estoque'!QMS:QMZ,4,FALSE))</f>
        <v/>
      </c>
      <c r="QND972" s="16" t="str">
        <f>IF(ISERROR(VLOOKUP(QMZ972,'Controle de Estoque'!QMT:QNA,1,FALSE)),"",VLOOKUP(QMZ972,'Controle de Estoque'!QMT:QNA,4,FALSE))</f>
        <v/>
      </c>
      <c r="QNE972" s="16" t="str">
        <f>IF(ISERROR(VLOOKUP(QNA972,'Controle de Estoque'!QMU:QNB,1,FALSE)),"",VLOOKUP(QNA972,'Controle de Estoque'!QMU:QNB,4,FALSE))</f>
        <v/>
      </c>
      <c r="QNF972" s="16" t="str">
        <f>IF(ISERROR(VLOOKUP(QNB972,'Controle de Estoque'!QMV:QNC,1,FALSE)),"",VLOOKUP(QNB972,'Controle de Estoque'!QMV:QNC,4,FALSE))</f>
        <v/>
      </c>
      <c r="QNG972" s="16" t="str">
        <f>IF(ISERROR(VLOOKUP(QNC972,'Controle de Estoque'!QMW:QND,1,FALSE)),"",VLOOKUP(QNC972,'Controle de Estoque'!QMW:QND,4,FALSE))</f>
        <v/>
      </c>
      <c r="QNH972" s="16" t="str">
        <f>IF(ISERROR(VLOOKUP(QND972,'Controle de Estoque'!QMX:QNE,1,FALSE)),"",VLOOKUP(QND972,'Controle de Estoque'!QMX:QNE,4,FALSE))</f>
        <v/>
      </c>
      <c r="QNI972" s="16" t="str">
        <f>IF(ISERROR(VLOOKUP(QNE972,'Controle de Estoque'!QMY:QNF,1,FALSE)),"",VLOOKUP(QNE972,'Controle de Estoque'!QMY:QNF,4,FALSE))</f>
        <v/>
      </c>
      <c r="QNJ972" s="16" t="str">
        <f>IF(ISERROR(VLOOKUP(QNF972,'Controle de Estoque'!QMZ:QNG,1,FALSE)),"",VLOOKUP(QNF972,'Controle de Estoque'!QMZ:QNG,4,FALSE))</f>
        <v/>
      </c>
      <c r="QNK972" s="16" t="str">
        <f>IF(ISERROR(VLOOKUP(QNG972,'Controle de Estoque'!QNA:QNH,1,FALSE)),"",VLOOKUP(QNG972,'Controle de Estoque'!QNA:QNH,4,FALSE))</f>
        <v/>
      </c>
      <c r="QNL972" s="16" t="str">
        <f>IF(ISERROR(VLOOKUP(QNH972,'Controle de Estoque'!QNB:QNI,1,FALSE)),"",VLOOKUP(QNH972,'Controle de Estoque'!QNB:QNI,4,FALSE))</f>
        <v/>
      </c>
      <c r="QNM972" s="16" t="str">
        <f>IF(ISERROR(VLOOKUP(QNI972,'Controle de Estoque'!QNC:QNJ,1,FALSE)),"",VLOOKUP(QNI972,'Controle de Estoque'!QNC:QNJ,4,FALSE))</f>
        <v/>
      </c>
      <c r="QNN972" s="16" t="str">
        <f>IF(ISERROR(VLOOKUP(QNJ972,'Controle de Estoque'!QND:QNK,1,FALSE)),"",VLOOKUP(QNJ972,'Controle de Estoque'!QND:QNK,4,FALSE))</f>
        <v/>
      </c>
      <c r="QNO972" s="16" t="str">
        <f>IF(ISERROR(VLOOKUP(QNK972,'Controle de Estoque'!QNE:QNL,1,FALSE)),"",VLOOKUP(QNK972,'Controle de Estoque'!QNE:QNL,4,FALSE))</f>
        <v/>
      </c>
      <c r="QNP972" s="16" t="str">
        <f>IF(ISERROR(VLOOKUP(QNL972,'Controle de Estoque'!QNF:QNM,1,FALSE)),"",VLOOKUP(QNL972,'Controle de Estoque'!QNF:QNM,4,FALSE))</f>
        <v/>
      </c>
      <c r="QNQ972" s="16" t="str">
        <f>IF(ISERROR(VLOOKUP(QNM972,'Controle de Estoque'!QNG:QNN,1,FALSE)),"",VLOOKUP(QNM972,'Controle de Estoque'!QNG:QNN,4,FALSE))</f>
        <v/>
      </c>
      <c r="QNR972" s="16" t="str">
        <f>IF(ISERROR(VLOOKUP(QNN972,'Controle de Estoque'!QNH:QNO,1,FALSE)),"",VLOOKUP(QNN972,'Controle de Estoque'!QNH:QNO,4,FALSE))</f>
        <v/>
      </c>
      <c r="QNS972" s="16" t="str">
        <f>IF(ISERROR(VLOOKUP(QNO972,'Controle de Estoque'!QNI:QNP,1,FALSE)),"",VLOOKUP(QNO972,'Controle de Estoque'!QNI:QNP,4,FALSE))</f>
        <v/>
      </c>
      <c r="QNT972" s="16" t="str">
        <f>IF(ISERROR(VLOOKUP(QNP972,'Controle de Estoque'!QNJ:QNQ,1,FALSE)),"",VLOOKUP(QNP972,'Controle de Estoque'!QNJ:QNQ,4,FALSE))</f>
        <v/>
      </c>
      <c r="QNU972" s="16" t="str">
        <f>IF(ISERROR(VLOOKUP(QNQ972,'Controle de Estoque'!QNK:QNR,1,FALSE)),"",VLOOKUP(QNQ972,'Controle de Estoque'!QNK:QNR,4,FALSE))</f>
        <v/>
      </c>
      <c r="QNV972" s="16" t="str">
        <f>IF(ISERROR(VLOOKUP(QNR972,'Controle de Estoque'!QNL:QNS,1,FALSE)),"",VLOOKUP(QNR972,'Controle de Estoque'!QNL:QNS,4,FALSE))</f>
        <v/>
      </c>
      <c r="QNW972" s="16" t="str">
        <f>IF(ISERROR(VLOOKUP(QNS972,'Controle de Estoque'!QNM:QNT,1,FALSE)),"",VLOOKUP(QNS972,'Controle de Estoque'!QNM:QNT,4,FALSE))</f>
        <v/>
      </c>
      <c r="QNX972" s="16" t="str">
        <f>IF(ISERROR(VLOOKUP(QNT972,'Controle de Estoque'!QNN:QNU,1,FALSE)),"",VLOOKUP(QNT972,'Controle de Estoque'!QNN:QNU,4,FALSE))</f>
        <v/>
      </c>
      <c r="QNY972" s="16" t="str">
        <f>IF(ISERROR(VLOOKUP(QNU972,'Controle de Estoque'!QNO:QNV,1,FALSE)),"",VLOOKUP(QNU972,'Controle de Estoque'!QNO:QNV,4,FALSE))</f>
        <v/>
      </c>
      <c r="QNZ972" s="16" t="str">
        <f>IF(ISERROR(VLOOKUP(QNV972,'Controle de Estoque'!QNP:QNW,1,FALSE)),"",VLOOKUP(QNV972,'Controle de Estoque'!QNP:QNW,4,FALSE))</f>
        <v/>
      </c>
      <c r="QOA972" s="16" t="str">
        <f>IF(ISERROR(VLOOKUP(QNW972,'Controle de Estoque'!QNQ:QNX,1,FALSE)),"",VLOOKUP(QNW972,'Controle de Estoque'!QNQ:QNX,4,FALSE))</f>
        <v/>
      </c>
      <c r="QOB972" s="16" t="str">
        <f>IF(ISERROR(VLOOKUP(QNX972,'Controle de Estoque'!QNR:QNY,1,FALSE)),"",VLOOKUP(QNX972,'Controle de Estoque'!QNR:QNY,4,FALSE))</f>
        <v/>
      </c>
      <c r="QOC972" s="16" t="str">
        <f>IF(ISERROR(VLOOKUP(QNY972,'Controle de Estoque'!QNS:QNZ,1,FALSE)),"",VLOOKUP(QNY972,'Controle de Estoque'!QNS:QNZ,4,FALSE))</f>
        <v/>
      </c>
      <c r="QOD972" s="16" t="str">
        <f>IF(ISERROR(VLOOKUP(QNZ972,'Controle de Estoque'!QNT:QOA,1,FALSE)),"",VLOOKUP(QNZ972,'Controle de Estoque'!QNT:QOA,4,FALSE))</f>
        <v/>
      </c>
      <c r="QOE972" s="16" t="str">
        <f>IF(ISERROR(VLOOKUP(QOA972,'Controle de Estoque'!QNU:QOB,1,FALSE)),"",VLOOKUP(QOA972,'Controle de Estoque'!QNU:QOB,4,FALSE))</f>
        <v/>
      </c>
      <c r="QOF972" s="16" t="str">
        <f>IF(ISERROR(VLOOKUP(QOB972,'Controle de Estoque'!QNV:QOC,1,FALSE)),"",VLOOKUP(QOB972,'Controle de Estoque'!QNV:QOC,4,FALSE))</f>
        <v/>
      </c>
      <c r="QOG972" s="16" t="str">
        <f>IF(ISERROR(VLOOKUP(QOC972,'Controle de Estoque'!QNW:QOD,1,FALSE)),"",VLOOKUP(QOC972,'Controle de Estoque'!QNW:QOD,4,FALSE))</f>
        <v/>
      </c>
      <c r="QOH972" s="16" t="str">
        <f>IF(ISERROR(VLOOKUP(QOD972,'Controle de Estoque'!QNX:QOE,1,FALSE)),"",VLOOKUP(QOD972,'Controle de Estoque'!QNX:QOE,4,FALSE))</f>
        <v/>
      </c>
      <c r="QOI972" s="16" t="str">
        <f>IF(ISERROR(VLOOKUP(QOE972,'Controle de Estoque'!QNY:QOF,1,FALSE)),"",VLOOKUP(QOE972,'Controle de Estoque'!QNY:QOF,4,FALSE))</f>
        <v/>
      </c>
      <c r="QOJ972" s="16" t="str">
        <f>IF(ISERROR(VLOOKUP(QOF972,'Controle de Estoque'!QNZ:QOG,1,FALSE)),"",VLOOKUP(QOF972,'Controle de Estoque'!QNZ:QOG,4,FALSE))</f>
        <v/>
      </c>
      <c r="QOK972" s="16" t="str">
        <f>IF(ISERROR(VLOOKUP(QOG972,'Controle de Estoque'!QOA:QOH,1,FALSE)),"",VLOOKUP(QOG972,'Controle de Estoque'!QOA:QOH,4,FALSE))</f>
        <v/>
      </c>
      <c r="QOL972" s="16" t="str">
        <f>IF(ISERROR(VLOOKUP(QOH972,'Controle de Estoque'!QOB:QOI,1,FALSE)),"",VLOOKUP(QOH972,'Controle de Estoque'!QOB:QOI,4,FALSE))</f>
        <v/>
      </c>
      <c r="QOM972" s="16" t="str">
        <f>IF(ISERROR(VLOOKUP(QOI972,'Controle de Estoque'!QOC:QOJ,1,FALSE)),"",VLOOKUP(QOI972,'Controle de Estoque'!QOC:QOJ,4,FALSE))</f>
        <v/>
      </c>
      <c r="QON972" s="16" t="str">
        <f>IF(ISERROR(VLOOKUP(QOJ972,'Controle de Estoque'!QOD:QOK,1,FALSE)),"",VLOOKUP(QOJ972,'Controle de Estoque'!QOD:QOK,4,FALSE))</f>
        <v/>
      </c>
      <c r="QOO972" s="16" t="str">
        <f>IF(ISERROR(VLOOKUP(QOK972,'Controle de Estoque'!QOE:QOL,1,FALSE)),"",VLOOKUP(QOK972,'Controle de Estoque'!QOE:QOL,4,FALSE))</f>
        <v/>
      </c>
      <c r="QOP972" s="16" t="str">
        <f>IF(ISERROR(VLOOKUP(QOL972,'Controle de Estoque'!QOF:QOM,1,FALSE)),"",VLOOKUP(QOL972,'Controle de Estoque'!QOF:QOM,4,FALSE))</f>
        <v/>
      </c>
      <c r="QOQ972" s="16" t="str">
        <f>IF(ISERROR(VLOOKUP(QOM972,'Controle de Estoque'!QOG:QON,1,FALSE)),"",VLOOKUP(QOM972,'Controle de Estoque'!QOG:QON,4,FALSE))</f>
        <v/>
      </c>
      <c r="QOR972" s="16" t="str">
        <f>IF(ISERROR(VLOOKUP(QON972,'Controle de Estoque'!QOH:QOO,1,FALSE)),"",VLOOKUP(QON972,'Controle de Estoque'!QOH:QOO,4,FALSE))</f>
        <v/>
      </c>
      <c r="QOS972" s="16" t="str">
        <f>IF(ISERROR(VLOOKUP(QOO972,'Controle de Estoque'!QOI:QOP,1,FALSE)),"",VLOOKUP(QOO972,'Controle de Estoque'!QOI:QOP,4,FALSE))</f>
        <v/>
      </c>
      <c r="QOT972" s="16" t="str">
        <f>IF(ISERROR(VLOOKUP(QOP972,'Controle de Estoque'!QOJ:QOQ,1,FALSE)),"",VLOOKUP(QOP972,'Controle de Estoque'!QOJ:QOQ,4,FALSE))</f>
        <v/>
      </c>
      <c r="QOU972" s="16" t="str">
        <f>IF(ISERROR(VLOOKUP(QOQ972,'Controle de Estoque'!QOK:QOR,1,FALSE)),"",VLOOKUP(QOQ972,'Controle de Estoque'!QOK:QOR,4,FALSE))</f>
        <v/>
      </c>
      <c r="QOV972" s="16" t="str">
        <f>IF(ISERROR(VLOOKUP(QOR972,'Controle de Estoque'!QOL:QOS,1,FALSE)),"",VLOOKUP(QOR972,'Controle de Estoque'!QOL:QOS,4,FALSE))</f>
        <v/>
      </c>
      <c r="QOW972" s="16" t="str">
        <f>IF(ISERROR(VLOOKUP(QOS972,'Controle de Estoque'!QOM:QOT,1,FALSE)),"",VLOOKUP(QOS972,'Controle de Estoque'!QOM:QOT,4,FALSE))</f>
        <v/>
      </c>
      <c r="QOX972" s="16" t="str">
        <f>IF(ISERROR(VLOOKUP(QOT972,'Controle de Estoque'!QON:QOU,1,FALSE)),"",VLOOKUP(QOT972,'Controle de Estoque'!QON:QOU,4,FALSE))</f>
        <v/>
      </c>
      <c r="QOY972" s="16" t="str">
        <f>IF(ISERROR(VLOOKUP(QOU972,'Controle de Estoque'!QOO:QOV,1,FALSE)),"",VLOOKUP(QOU972,'Controle de Estoque'!QOO:QOV,4,FALSE))</f>
        <v/>
      </c>
      <c r="QOZ972" s="16" t="str">
        <f>IF(ISERROR(VLOOKUP(QOV972,'Controle de Estoque'!QOP:QOW,1,FALSE)),"",VLOOKUP(QOV972,'Controle de Estoque'!QOP:QOW,4,FALSE))</f>
        <v/>
      </c>
      <c r="QPA972" s="16" t="str">
        <f>IF(ISERROR(VLOOKUP(QOW972,'Controle de Estoque'!QOQ:QOX,1,FALSE)),"",VLOOKUP(QOW972,'Controle de Estoque'!QOQ:QOX,4,FALSE))</f>
        <v/>
      </c>
      <c r="QPB972" s="16" t="str">
        <f>IF(ISERROR(VLOOKUP(QOX972,'Controle de Estoque'!QOR:QOY,1,FALSE)),"",VLOOKUP(QOX972,'Controle de Estoque'!QOR:QOY,4,FALSE))</f>
        <v/>
      </c>
      <c r="QPC972" s="16" t="str">
        <f>IF(ISERROR(VLOOKUP(QOY972,'Controle de Estoque'!QOS:QOZ,1,FALSE)),"",VLOOKUP(QOY972,'Controle de Estoque'!QOS:QOZ,4,FALSE))</f>
        <v/>
      </c>
      <c r="QPD972" s="16" t="str">
        <f>IF(ISERROR(VLOOKUP(QOZ972,'Controle de Estoque'!QOT:QPA,1,FALSE)),"",VLOOKUP(QOZ972,'Controle de Estoque'!QOT:QPA,4,FALSE))</f>
        <v/>
      </c>
      <c r="QPE972" s="16" t="str">
        <f>IF(ISERROR(VLOOKUP(QPA972,'Controle de Estoque'!QOU:QPB,1,FALSE)),"",VLOOKUP(QPA972,'Controle de Estoque'!QOU:QPB,4,FALSE))</f>
        <v/>
      </c>
      <c r="QPF972" s="16" t="str">
        <f>IF(ISERROR(VLOOKUP(QPB972,'Controle de Estoque'!QOV:QPC,1,FALSE)),"",VLOOKUP(QPB972,'Controle de Estoque'!QOV:QPC,4,FALSE))</f>
        <v/>
      </c>
      <c r="QPG972" s="16" t="str">
        <f>IF(ISERROR(VLOOKUP(QPC972,'Controle de Estoque'!QOW:QPD,1,FALSE)),"",VLOOKUP(QPC972,'Controle de Estoque'!QOW:QPD,4,FALSE))</f>
        <v/>
      </c>
      <c r="QPH972" s="16" t="str">
        <f>IF(ISERROR(VLOOKUP(QPD972,'Controle de Estoque'!QOX:QPE,1,FALSE)),"",VLOOKUP(QPD972,'Controle de Estoque'!QOX:QPE,4,FALSE))</f>
        <v/>
      </c>
      <c r="QPI972" s="16" t="str">
        <f>IF(ISERROR(VLOOKUP(QPE972,'Controle de Estoque'!QOY:QPF,1,FALSE)),"",VLOOKUP(QPE972,'Controle de Estoque'!QOY:QPF,4,FALSE))</f>
        <v/>
      </c>
      <c r="QPJ972" s="16" t="str">
        <f>IF(ISERROR(VLOOKUP(QPF972,'Controle de Estoque'!QOZ:QPG,1,FALSE)),"",VLOOKUP(QPF972,'Controle de Estoque'!QOZ:QPG,4,FALSE))</f>
        <v/>
      </c>
      <c r="QPK972" s="16" t="str">
        <f>IF(ISERROR(VLOOKUP(QPG972,'Controle de Estoque'!QPA:QPH,1,FALSE)),"",VLOOKUP(QPG972,'Controle de Estoque'!QPA:QPH,4,FALSE))</f>
        <v/>
      </c>
      <c r="QPL972" s="16" t="str">
        <f>IF(ISERROR(VLOOKUP(QPH972,'Controle de Estoque'!QPB:QPI,1,FALSE)),"",VLOOKUP(QPH972,'Controle de Estoque'!QPB:QPI,4,FALSE))</f>
        <v/>
      </c>
      <c r="QPM972" s="16" t="str">
        <f>IF(ISERROR(VLOOKUP(QPI972,'Controle de Estoque'!QPC:QPJ,1,FALSE)),"",VLOOKUP(QPI972,'Controle de Estoque'!QPC:QPJ,4,FALSE))</f>
        <v/>
      </c>
      <c r="QPN972" s="16" t="str">
        <f>IF(ISERROR(VLOOKUP(QPJ972,'Controle de Estoque'!QPD:QPK,1,FALSE)),"",VLOOKUP(QPJ972,'Controle de Estoque'!QPD:QPK,4,FALSE))</f>
        <v/>
      </c>
      <c r="QPO972" s="16" t="str">
        <f>IF(ISERROR(VLOOKUP(QPK972,'Controle de Estoque'!QPE:QPL,1,FALSE)),"",VLOOKUP(QPK972,'Controle de Estoque'!QPE:QPL,4,FALSE))</f>
        <v/>
      </c>
      <c r="QPP972" s="16" t="str">
        <f>IF(ISERROR(VLOOKUP(QPL972,'Controle de Estoque'!QPF:QPM,1,FALSE)),"",VLOOKUP(QPL972,'Controle de Estoque'!QPF:QPM,4,FALSE))</f>
        <v/>
      </c>
      <c r="QPQ972" s="16" t="str">
        <f>IF(ISERROR(VLOOKUP(QPM972,'Controle de Estoque'!QPG:QPN,1,FALSE)),"",VLOOKUP(QPM972,'Controle de Estoque'!QPG:QPN,4,FALSE))</f>
        <v/>
      </c>
      <c r="QPR972" s="16" t="str">
        <f>IF(ISERROR(VLOOKUP(QPN972,'Controle de Estoque'!QPH:QPO,1,FALSE)),"",VLOOKUP(QPN972,'Controle de Estoque'!QPH:QPO,4,FALSE))</f>
        <v/>
      </c>
      <c r="QPS972" s="16" t="str">
        <f>IF(ISERROR(VLOOKUP(QPO972,'Controle de Estoque'!QPI:QPP,1,FALSE)),"",VLOOKUP(QPO972,'Controle de Estoque'!QPI:QPP,4,FALSE))</f>
        <v/>
      </c>
      <c r="QPT972" s="16" t="str">
        <f>IF(ISERROR(VLOOKUP(QPP972,'Controle de Estoque'!QPJ:QPQ,1,FALSE)),"",VLOOKUP(QPP972,'Controle de Estoque'!QPJ:QPQ,4,FALSE))</f>
        <v/>
      </c>
      <c r="QPU972" s="16" t="str">
        <f>IF(ISERROR(VLOOKUP(QPQ972,'Controle de Estoque'!QPK:QPR,1,FALSE)),"",VLOOKUP(QPQ972,'Controle de Estoque'!QPK:QPR,4,FALSE))</f>
        <v/>
      </c>
      <c r="QPV972" s="16" t="str">
        <f>IF(ISERROR(VLOOKUP(QPR972,'Controle de Estoque'!QPL:QPS,1,FALSE)),"",VLOOKUP(QPR972,'Controle de Estoque'!QPL:QPS,4,FALSE))</f>
        <v/>
      </c>
      <c r="QPW972" s="16" t="str">
        <f>IF(ISERROR(VLOOKUP(QPS972,'Controle de Estoque'!QPM:QPT,1,FALSE)),"",VLOOKUP(QPS972,'Controle de Estoque'!QPM:QPT,4,FALSE))</f>
        <v/>
      </c>
      <c r="QPX972" s="16" t="str">
        <f>IF(ISERROR(VLOOKUP(QPT972,'Controle de Estoque'!QPN:QPU,1,FALSE)),"",VLOOKUP(QPT972,'Controle de Estoque'!QPN:QPU,4,FALSE))</f>
        <v/>
      </c>
      <c r="QPY972" s="16" t="str">
        <f>IF(ISERROR(VLOOKUP(QPU972,'Controle de Estoque'!QPO:QPV,1,FALSE)),"",VLOOKUP(QPU972,'Controle de Estoque'!QPO:QPV,4,FALSE))</f>
        <v/>
      </c>
      <c r="QPZ972" s="16" t="str">
        <f>IF(ISERROR(VLOOKUP(QPV972,'Controle de Estoque'!QPP:QPW,1,FALSE)),"",VLOOKUP(QPV972,'Controle de Estoque'!QPP:QPW,4,FALSE))</f>
        <v/>
      </c>
      <c r="QQA972" s="16" t="str">
        <f>IF(ISERROR(VLOOKUP(QPW972,'Controle de Estoque'!QPQ:QPX,1,FALSE)),"",VLOOKUP(QPW972,'Controle de Estoque'!QPQ:QPX,4,FALSE))</f>
        <v/>
      </c>
      <c r="QQB972" s="16" t="str">
        <f>IF(ISERROR(VLOOKUP(QPX972,'Controle de Estoque'!QPR:QPY,1,FALSE)),"",VLOOKUP(QPX972,'Controle de Estoque'!QPR:QPY,4,FALSE))</f>
        <v/>
      </c>
      <c r="QQC972" s="16" t="str">
        <f>IF(ISERROR(VLOOKUP(QPY972,'Controle de Estoque'!QPS:QPZ,1,FALSE)),"",VLOOKUP(QPY972,'Controle de Estoque'!QPS:QPZ,4,FALSE))</f>
        <v/>
      </c>
      <c r="QQD972" s="16" t="str">
        <f>IF(ISERROR(VLOOKUP(QPZ972,'Controle de Estoque'!QPT:QQA,1,FALSE)),"",VLOOKUP(QPZ972,'Controle de Estoque'!QPT:QQA,4,FALSE))</f>
        <v/>
      </c>
      <c r="QQE972" s="16" t="str">
        <f>IF(ISERROR(VLOOKUP(QQA972,'Controle de Estoque'!QPU:QQB,1,FALSE)),"",VLOOKUP(QQA972,'Controle de Estoque'!QPU:QQB,4,FALSE))</f>
        <v/>
      </c>
      <c r="QQF972" s="16" t="str">
        <f>IF(ISERROR(VLOOKUP(QQB972,'Controle de Estoque'!QPV:QQC,1,FALSE)),"",VLOOKUP(QQB972,'Controle de Estoque'!QPV:QQC,4,FALSE))</f>
        <v/>
      </c>
      <c r="QQG972" s="16" t="str">
        <f>IF(ISERROR(VLOOKUP(QQC972,'Controle de Estoque'!QPW:QQD,1,FALSE)),"",VLOOKUP(QQC972,'Controle de Estoque'!QPW:QQD,4,FALSE))</f>
        <v/>
      </c>
      <c r="QQH972" s="16" t="str">
        <f>IF(ISERROR(VLOOKUP(QQD972,'Controle de Estoque'!QPX:QQE,1,FALSE)),"",VLOOKUP(QQD972,'Controle de Estoque'!QPX:QQE,4,FALSE))</f>
        <v/>
      </c>
      <c r="QQI972" s="16" t="str">
        <f>IF(ISERROR(VLOOKUP(QQE972,'Controle de Estoque'!QPY:QQF,1,FALSE)),"",VLOOKUP(QQE972,'Controle de Estoque'!QPY:QQF,4,FALSE))</f>
        <v/>
      </c>
      <c r="QQJ972" s="16" t="str">
        <f>IF(ISERROR(VLOOKUP(QQF972,'Controle de Estoque'!QPZ:QQG,1,FALSE)),"",VLOOKUP(QQF972,'Controle de Estoque'!QPZ:QQG,4,FALSE))</f>
        <v/>
      </c>
      <c r="QQK972" s="16" t="str">
        <f>IF(ISERROR(VLOOKUP(QQG972,'Controle de Estoque'!QQA:QQH,1,FALSE)),"",VLOOKUP(QQG972,'Controle de Estoque'!QQA:QQH,4,FALSE))</f>
        <v/>
      </c>
      <c r="QQL972" s="16" t="str">
        <f>IF(ISERROR(VLOOKUP(QQH972,'Controle de Estoque'!QQB:QQI,1,FALSE)),"",VLOOKUP(QQH972,'Controle de Estoque'!QQB:QQI,4,FALSE))</f>
        <v/>
      </c>
      <c r="QQM972" s="16" t="str">
        <f>IF(ISERROR(VLOOKUP(QQI972,'Controle de Estoque'!QQC:QQJ,1,FALSE)),"",VLOOKUP(QQI972,'Controle de Estoque'!QQC:QQJ,4,FALSE))</f>
        <v/>
      </c>
      <c r="QQN972" s="16" t="str">
        <f>IF(ISERROR(VLOOKUP(QQJ972,'Controle de Estoque'!QQD:QQK,1,FALSE)),"",VLOOKUP(QQJ972,'Controle de Estoque'!QQD:QQK,4,FALSE))</f>
        <v/>
      </c>
      <c r="QQO972" s="16" t="str">
        <f>IF(ISERROR(VLOOKUP(QQK972,'Controle de Estoque'!QQE:QQL,1,FALSE)),"",VLOOKUP(QQK972,'Controle de Estoque'!QQE:QQL,4,FALSE))</f>
        <v/>
      </c>
      <c r="QQP972" s="16" t="str">
        <f>IF(ISERROR(VLOOKUP(QQL972,'Controle de Estoque'!QQF:QQM,1,FALSE)),"",VLOOKUP(QQL972,'Controle de Estoque'!QQF:QQM,4,FALSE))</f>
        <v/>
      </c>
      <c r="QQQ972" s="16" t="str">
        <f>IF(ISERROR(VLOOKUP(QQM972,'Controle de Estoque'!QQG:QQN,1,FALSE)),"",VLOOKUP(QQM972,'Controle de Estoque'!QQG:QQN,4,FALSE))</f>
        <v/>
      </c>
      <c r="QQR972" s="16" t="str">
        <f>IF(ISERROR(VLOOKUP(QQN972,'Controle de Estoque'!QQH:QQO,1,FALSE)),"",VLOOKUP(QQN972,'Controle de Estoque'!QQH:QQO,4,FALSE))</f>
        <v/>
      </c>
      <c r="QQS972" s="16" t="str">
        <f>IF(ISERROR(VLOOKUP(QQO972,'Controle de Estoque'!QQI:QQP,1,FALSE)),"",VLOOKUP(QQO972,'Controle de Estoque'!QQI:QQP,4,FALSE))</f>
        <v/>
      </c>
      <c r="QQT972" s="16" t="str">
        <f>IF(ISERROR(VLOOKUP(QQP972,'Controle de Estoque'!QQJ:QQQ,1,FALSE)),"",VLOOKUP(QQP972,'Controle de Estoque'!QQJ:QQQ,4,FALSE))</f>
        <v/>
      </c>
      <c r="QQU972" s="16" t="str">
        <f>IF(ISERROR(VLOOKUP(QQQ972,'Controle de Estoque'!QQK:QQR,1,FALSE)),"",VLOOKUP(QQQ972,'Controle de Estoque'!QQK:QQR,4,FALSE))</f>
        <v/>
      </c>
      <c r="QQV972" s="16" t="str">
        <f>IF(ISERROR(VLOOKUP(QQR972,'Controle de Estoque'!QQL:QQS,1,FALSE)),"",VLOOKUP(QQR972,'Controle de Estoque'!QQL:QQS,4,FALSE))</f>
        <v/>
      </c>
      <c r="QQW972" s="16" t="str">
        <f>IF(ISERROR(VLOOKUP(QQS972,'Controle de Estoque'!QQM:QQT,1,FALSE)),"",VLOOKUP(QQS972,'Controle de Estoque'!QQM:QQT,4,FALSE))</f>
        <v/>
      </c>
      <c r="QQX972" s="16" t="str">
        <f>IF(ISERROR(VLOOKUP(QQT972,'Controle de Estoque'!QQN:QQU,1,FALSE)),"",VLOOKUP(QQT972,'Controle de Estoque'!QQN:QQU,4,FALSE))</f>
        <v/>
      </c>
      <c r="QQY972" s="16" t="str">
        <f>IF(ISERROR(VLOOKUP(QQU972,'Controle de Estoque'!QQO:QQV,1,FALSE)),"",VLOOKUP(QQU972,'Controle de Estoque'!QQO:QQV,4,FALSE))</f>
        <v/>
      </c>
      <c r="QQZ972" s="16" t="str">
        <f>IF(ISERROR(VLOOKUP(QQV972,'Controle de Estoque'!QQP:QQW,1,FALSE)),"",VLOOKUP(QQV972,'Controle de Estoque'!QQP:QQW,4,FALSE))</f>
        <v/>
      </c>
      <c r="QRA972" s="16" t="str">
        <f>IF(ISERROR(VLOOKUP(QQW972,'Controle de Estoque'!QQQ:QQX,1,FALSE)),"",VLOOKUP(QQW972,'Controle de Estoque'!QQQ:QQX,4,FALSE))</f>
        <v/>
      </c>
      <c r="QRB972" s="16" t="str">
        <f>IF(ISERROR(VLOOKUP(QQX972,'Controle de Estoque'!QQR:QQY,1,FALSE)),"",VLOOKUP(QQX972,'Controle de Estoque'!QQR:QQY,4,FALSE))</f>
        <v/>
      </c>
      <c r="QRC972" s="16" t="str">
        <f>IF(ISERROR(VLOOKUP(QQY972,'Controle de Estoque'!QQS:QQZ,1,FALSE)),"",VLOOKUP(QQY972,'Controle de Estoque'!QQS:QQZ,4,FALSE))</f>
        <v/>
      </c>
      <c r="QRD972" s="16" t="str">
        <f>IF(ISERROR(VLOOKUP(QQZ972,'Controle de Estoque'!QQT:QRA,1,FALSE)),"",VLOOKUP(QQZ972,'Controle de Estoque'!QQT:QRA,4,FALSE))</f>
        <v/>
      </c>
      <c r="QRE972" s="16" t="str">
        <f>IF(ISERROR(VLOOKUP(QRA972,'Controle de Estoque'!QQU:QRB,1,FALSE)),"",VLOOKUP(QRA972,'Controle de Estoque'!QQU:QRB,4,FALSE))</f>
        <v/>
      </c>
      <c r="QRF972" s="16" t="str">
        <f>IF(ISERROR(VLOOKUP(QRB972,'Controle de Estoque'!QQV:QRC,1,FALSE)),"",VLOOKUP(QRB972,'Controle de Estoque'!QQV:QRC,4,FALSE))</f>
        <v/>
      </c>
      <c r="QRG972" s="16" t="str">
        <f>IF(ISERROR(VLOOKUP(QRC972,'Controle de Estoque'!QQW:QRD,1,FALSE)),"",VLOOKUP(QRC972,'Controle de Estoque'!QQW:QRD,4,FALSE))</f>
        <v/>
      </c>
      <c r="QRH972" s="16" t="str">
        <f>IF(ISERROR(VLOOKUP(QRD972,'Controle de Estoque'!QQX:QRE,1,FALSE)),"",VLOOKUP(QRD972,'Controle de Estoque'!QQX:QRE,4,FALSE))</f>
        <v/>
      </c>
      <c r="QRI972" s="16" t="str">
        <f>IF(ISERROR(VLOOKUP(QRE972,'Controle de Estoque'!QQY:QRF,1,FALSE)),"",VLOOKUP(QRE972,'Controle de Estoque'!QQY:QRF,4,FALSE))</f>
        <v/>
      </c>
      <c r="QRJ972" s="16" t="str">
        <f>IF(ISERROR(VLOOKUP(QRF972,'Controle de Estoque'!QQZ:QRG,1,FALSE)),"",VLOOKUP(QRF972,'Controle de Estoque'!QQZ:QRG,4,FALSE))</f>
        <v/>
      </c>
      <c r="QRK972" s="16" t="str">
        <f>IF(ISERROR(VLOOKUP(QRG972,'Controle de Estoque'!QRA:QRH,1,FALSE)),"",VLOOKUP(QRG972,'Controle de Estoque'!QRA:QRH,4,FALSE))</f>
        <v/>
      </c>
      <c r="QRL972" s="16" t="str">
        <f>IF(ISERROR(VLOOKUP(QRH972,'Controle de Estoque'!QRB:QRI,1,FALSE)),"",VLOOKUP(QRH972,'Controle de Estoque'!QRB:QRI,4,FALSE))</f>
        <v/>
      </c>
      <c r="QRM972" s="16" t="str">
        <f>IF(ISERROR(VLOOKUP(QRI972,'Controle de Estoque'!QRC:QRJ,1,FALSE)),"",VLOOKUP(QRI972,'Controle de Estoque'!QRC:QRJ,4,FALSE))</f>
        <v/>
      </c>
      <c r="QRN972" s="16" t="str">
        <f>IF(ISERROR(VLOOKUP(QRJ972,'Controle de Estoque'!QRD:QRK,1,FALSE)),"",VLOOKUP(QRJ972,'Controle de Estoque'!QRD:QRK,4,FALSE))</f>
        <v/>
      </c>
      <c r="QRO972" s="16" t="str">
        <f>IF(ISERROR(VLOOKUP(QRK972,'Controle de Estoque'!QRE:QRL,1,FALSE)),"",VLOOKUP(QRK972,'Controle de Estoque'!QRE:QRL,4,FALSE))</f>
        <v/>
      </c>
      <c r="QRP972" s="16" t="str">
        <f>IF(ISERROR(VLOOKUP(QRL972,'Controle de Estoque'!QRF:QRM,1,FALSE)),"",VLOOKUP(QRL972,'Controle de Estoque'!QRF:QRM,4,FALSE))</f>
        <v/>
      </c>
      <c r="QRQ972" s="16" t="str">
        <f>IF(ISERROR(VLOOKUP(QRM972,'Controle de Estoque'!QRG:QRN,1,FALSE)),"",VLOOKUP(QRM972,'Controle de Estoque'!QRG:QRN,4,FALSE))</f>
        <v/>
      </c>
      <c r="QRR972" s="16" t="str">
        <f>IF(ISERROR(VLOOKUP(QRN972,'Controle de Estoque'!QRH:QRO,1,FALSE)),"",VLOOKUP(QRN972,'Controle de Estoque'!QRH:QRO,4,FALSE))</f>
        <v/>
      </c>
      <c r="QRS972" s="16" t="str">
        <f>IF(ISERROR(VLOOKUP(QRO972,'Controle de Estoque'!QRI:QRP,1,FALSE)),"",VLOOKUP(QRO972,'Controle de Estoque'!QRI:QRP,4,FALSE))</f>
        <v/>
      </c>
      <c r="QRT972" s="16" t="str">
        <f>IF(ISERROR(VLOOKUP(QRP972,'Controle de Estoque'!QRJ:QRQ,1,FALSE)),"",VLOOKUP(QRP972,'Controle de Estoque'!QRJ:QRQ,4,FALSE))</f>
        <v/>
      </c>
      <c r="QRU972" s="16" t="str">
        <f>IF(ISERROR(VLOOKUP(QRQ972,'Controle de Estoque'!QRK:QRR,1,FALSE)),"",VLOOKUP(QRQ972,'Controle de Estoque'!QRK:QRR,4,FALSE))</f>
        <v/>
      </c>
      <c r="QRV972" s="16" t="str">
        <f>IF(ISERROR(VLOOKUP(QRR972,'Controle de Estoque'!QRL:QRS,1,FALSE)),"",VLOOKUP(QRR972,'Controle de Estoque'!QRL:QRS,4,FALSE))</f>
        <v/>
      </c>
      <c r="QRW972" s="16" t="str">
        <f>IF(ISERROR(VLOOKUP(QRS972,'Controle de Estoque'!QRM:QRT,1,FALSE)),"",VLOOKUP(QRS972,'Controle de Estoque'!QRM:QRT,4,FALSE))</f>
        <v/>
      </c>
      <c r="QRX972" s="16" t="str">
        <f>IF(ISERROR(VLOOKUP(QRT972,'Controle de Estoque'!QRN:QRU,1,FALSE)),"",VLOOKUP(QRT972,'Controle de Estoque'!QRN:QRU,4,FALSE))</f>
        <v/>
      </c>
      <c r="QRY972" s="16" t="str">
        <f>IF(ISERROR(VLOOKUP(QRU972,'Controle de Estoque'!QRO:QRV,1,FALSE)),"",VLOOKUP(QRU972,'Controle de Estoque'!QRO:QRV,4,FALSE))</f>
        <v/>
      </c>
      <c r="QRZ972" s="16" t="str">
        <f>IF(ISERROR(VLOOKUP(QRV972,'Controle de Estoque'!QRP:QRW,1,FALSE)),"",VLOOKUP(QRV972,'Controle de Estoque'!QRP:QRW,4,FALSE))</f>
        <v/>
      </c>
      <c r="QSA972" s="16" t="str">
        <f>IF(ISERROR(VLOOKUP(QRW972,'Controle de Estoque'!QRQ:QRX,1,FALSE)),"",VLOOKUP(QRW972,'Controle de Estoque'!QRQ:QRX,4,FALSE))</f>
        <v/>
      </c>
      <c r="QSB972" s="16" t="str">
        <f>IF(ISERROR(VLOOKUP(QRX972,'Controle de Estoque'!QRR:QRY,1,FALSE)),"",VLOOKUP(QRX972,'Controle de Estoque'!QRR:QRY,4,FALSE))</f>
        <v/>
      </c>
      <c r="QSC972" s="16" t="str">
        <f>IF(ISERROR(VLOOKUP(QRY972,'Controle de Estoque'!QRS:QRZ,1,FALSE)),"",VLOOKUP(QRY972,'Controle de Estoque'!QRS:QRZ,4,FALSE))</f>
        <v/>
      </c>
      <c r="QSD972" s="16" t="str">
        <f>IF(ISERROR(VLOOKUP(QRZ972,'Controle de Estoque'!QRT:QSA,1,FALSE)),"",VLOOKUP(QRZ972,'Controle de Estoque'!QRT:QSA,4,FALSE))</f>
        <v/>
      </c>
      <c r="QSE972" s="16" t="str">
        <f>IF(ISERROR(VLOOKUP(QSA972,'Controle de Estoque'!QRU:QSB,1,FALSE)),"",VLOOKUP(QSA972,'Controle de Estoque'!QRU:QSB,4,FALSE))</f>
        <v/>
      </c>
      <c r="QSF972" s="16" t="str">
        <f>IF(ISERROR(VLOOKUP(QSB972,'Controle de Estoque'!QRV:QSC,1,FALSE)),"",VLOOKUP(QSB972,'Controle de Estoque'!QRV:QSC,4,FALSE))</f>
        <v/>
      </c>
      <c r="QSG972" s="16" t="str">
        <f>IF(ISERROR(VLOOKUP(QSC972,'Controle de Estoque'!QRW:QSD,1,FALSE)),"",VLOOKUP(QSC972,'Controle de Estoque'!QRW:QSD,4,FALSE))</f>
        <v/>
      </c>
      <c r="QSH972" s="16" t="str">
        <f>IF(ISERROR(VLOOKUP(QSD972,'Controle de Estoque'!QRX:QSE,1,FALSE)),"",VLOOKUP(QSD972,'Controle de Estoque'!QRX:QSE,4,FALSE))</f>
        <v/>
      </c>
      <c r="QSI972" s="16" t="str">
        <f>IF(ISERROR(VLOOKUP(QSE972,'Controle de Estoque'!QRY:QSF,1,FALSE)),"",VLOOKUP(QSE972,'Controle de Estoque'!QRY:QSF,4,FALSE))</f>
        <v/>
      </c>
      <c r="QSJ972" s="16" t="str">
        <f>IF(ISERROR(VLOOKUP(QSF972,'Controle de Estoque'!QRZ:QSG,1,FALSE)),"",VLOOKUP(QSF972,'Controle de Estoque'!QRZ:QSG,4,FALSE))</f>
        <v/>
      </c>
      <c r="QSK972" s="16" t="str">
        <f>IF(ISERROR(VLOOKUP(QSG972,'Controle de Estoque'!QSA:QSH,1,FALSE)),"",VLOOKUP(QSG972,'Controle de Estoque'!QSA:QSH,4,FALSE))</f>
        <v/>
      </c>
      <c r="QSL972" s="16" t="str">
        <f>IF(ISERROR(VLOOKUP(QSH972,'Controle de Estoque'!QSB:QSI,1,FALSE)),"",VLOOKUP(QSH972,'Controle de Estoque'!QSB:QSI,4,FALSE))</f>
        <v/>
      </c>
      <c r="QSM972" s="16" t="str">
        <f>IF(ISERROR(VLOOKUP(QSI972,'Controle de Estoque'!QSC:QSJ,1,FALSE)),"",VLOOKUP(QSI972,'Controle de Estoque'!QSC:QSJ,4,FALSE))</f>
        <v/>
      </c>
      <c r="QSN972" s="16" t="str">
        <f>IF(ISERROR(VLOOKUP(QSJ972,'Controle de Estoque'!QSD:QSK,1,FALSE)),"",VLOOKUP(QSJ972,'Controle de Estoque'!QSD:QSK,4,FALSE))</f>
        <v/>
      </c>
      <c r="QSO972" s="16" t="str">
        <f>IF(ISERROR(VLOOKUP(QSK972,'Controle de Estoque'!QSE:QSL,1,FALSE)),"",VLOOKUP(QSK972,'Controle de Estoque'!QSE:QSL,4,FALSE))</f>
        <v/>
      </c>
      <c r="QSP972" s="16" t="str">
        <f>IF(ISERROR(VLOOKUP(QSL972,'Controle de Estoque'!QSF:QSM,1,FALSE)),"",VLOOKUP(QSL972,'Controle de Estoque'!QSF:QSM,4,FALSE))</f>
        <v/>
      </c>
      <c r="QSQ972" s="16" t="str">
        <f>IF(ISERROR(VLOOKUP(QSM972,'Controle de Estoque'!QSG:QSN,1,FALSE)),"",VLOOKUP(QSM972,'Controle de Estoque'!QSG:QSN,4,FALSE))</f>
        <v/>
      </c>
      <c r="QSR972" s="16" t="str">
        <f>IF(ISERROR(VLOOKUP(QSN972,'Controle de Estoque'!QSH:QSO,1,FALSE)),"",VLOOKUP(QSN972,'Controle de Estoque'!QSH:QSO,4,FALSE))</f>
        <v/>
      </c>
      <c r="QSS972" s="16" t="str">
        <f>IF(ISERROR(VLOOKUP(QSO972,'Controle de Estoque'!QSI:QSP,1,FALSE)),"",VLOOKUP(QSO972,'Controle de Estoque'!QSI:QSP,4,FALSE))</f>
        <v/>
      </c>
      <c r="QST972" s="16" t="str">
        <f>IF(ISERROR(VLOOKUP(QSP972,'Controle de Estoque'!QSJ:QSQ,1,FALSE)),"",VLOOKUP(QSP972,'Controle de Estoque'!QSJ:QSQ,4,FALSE))</f>
        <v/>
      </c>
      <c r="QSU972" s="16" t="str">
        <f>IF(ISERROR(VLOOKUP(QSQ972,'Controle de Estoque'!QSK:QSR,1,FALSE)),"",VLOOKUP(QSQ972,'Controle de Estoque'!QSK:QSR,4,FALSE))</f>
        <v/>
      </c>
      <c r="QSV972" s="16" t="str">
        <f>IF(ISERROR(VLOOKUP(QSR972,'Controle de Estoque'!QSL:QSS,1,FALSE)),"",VLOOKUP(QSR972,'Controle de Estoque'!QSL:QSS,4,FALSE))</f>
        <v/>
      </c>
      <c r="QSW972" s="16" t="str">
        <f>IF(ISERROR(VLOOKUP(QSS972,'Controle de Estoque'!QSM:QST,1,FALSE)),"",VLOOKUP(QSS972,'Controle de Estoque'!QSM:QST,4,FALSE))</f>
        <v/>
      </c>
      <c r="QSX972" s="16" t="str">
        <f>IF(ISERROR(VLOOKUP(QST972,'Controle de Estoque'!QSN:QSU,1,FALSE)),"",VLOOKUP(QST972,'Controle de Estoque'!QSN:QSU,4,FALSE))</f>
        <v/>
      </c>
      <c r="QSY972" s="16" t="str">
        <f>IF(ISERROR(VLOOKUP(QSU972,'Controle de Estoque'!QSO:QSV,1,FALSE)),"",VLOOKUP(QSU972,'Controle de Estoque'!QSO:QSV,4,FALSE))</f>
        <v/>
      </c>
      <c r="QSZ972" s="16" t="str">
        <f>IF(ISERROR(VLOOKUP(QSV972,'Controle de Estoque'!QSP:QSW,1,FALSE)),"",VLOOKUP(QSV972,'Controle de Estoque'!QSP:QSW,4,FALSE))</f>
        <v/>
      </c>
      <c r="QTA972" s="16" t="str">
        <f>IF(ISERROR(VLOOKUP(QSW972,'Controle de Estoque'!QSQ:QSX,1,FALSE)),"",VLOOKUP(QSW972,'Controle de Estoque'!QSQ:QSX,4,FALSE))</f>
        <v/>
      </c>
      <c r="QTB972" s="16" t="str">
        <f>IF(ISERROR(VLOOKUP(QSX972,'Controle de Estoque'!QSR:QSY,1,FALSE)),"",VLOOKUP(QSX972,'Controle de Estoque'!QSR:QSY,4,FALSE))</f>
        <v/>
      </c>
      <c r="QTC972" s="16" t="str">
        <f>IF(ISERROR(VLOOKUP(QSY972,'Controle de Estoque'!QSS:QSZ,1,FALSE)),"",VLOOKUP(QSY972,'Controle de Estoque'!QSS:QSZ,4,FALSE))</f>
        <v/>
      </c>
      <c r="QTD972" s="16" t="str">
        <f>IF(ISERROR(VLOOKUP(QSZ972,'Controle de Estoque'!QST:QTA,1,FALSE)),"",VLOOKUP(QSZ972,'Controle de Estoque'!QST:QTA,4,FALSE))</f>
        <v/>
      </c>
      <c r="QTE972" s="16" t="str">
        <f>IF(ISERROR(VLOOKUP(QTA972,'Controle de Estoque'!QSU:QTB,1,FALSE)),"",VLOOKUP(QTA972,'Controle de Estoque'!QSU:QTB,4,FALSE))</f>
        <v/>
      </c>
      <c r="QTF972" s="16" t="str">
        <f>IF(ISERROR(VLOOKUP(QTB972,'Controle de Estoque'!QSV:QTC,1,FALSE)),"",VLOOKUP(QTB972,'Controle de Estoque'!QSV:QTC,4,FALSE))</f>
        <v/>
      </c>
      <c r="QTG972" s="16" t="str">
        <f>IF(ISERROR(VLOOKUP(QTC972,'Controle de Estoque'!QSW:QTD,1,FALSE)),"",VLOOKUP(QTC972,'Controle de Estoque'!QSW:QTD,4,FALSE))</f>
        <v/>
      </c>
      <c r="QTH972" s="16" t="str">
        <f>IF(ISERROR(VLOOKUP(QTD972,'Controle de Estoque'!QSX:QTE,1,FALSE)),"",VLOOKUP(QTD972,'Controle de Estoque'!QSX:QTE,4,FALSE))</f>
        <v/>
      </c>
      <c r="QTI972" s="16" t="str">
        <f>IF(ISERROR(VLOOKUP(QTE972,'Controle de Estoque'!QSY:QTF,1,FALSE)),"",VLOOKUP(QTE972,'Controle de Estoque'!QSY:QTF,4,FALSE))</f>
        <v/>
      </c>
      <c r="QTJ972" s="16" t="str">
        <f>IF(ISERROR(VLOOKUP(QTF972,'Controle de Estoque'!QSZ:QTG,1,FALSE)),"",VLOOKUP(QTF972,'Controle de Estoque'!QSZ:QTG,4,FALSE))</f>
        <v/>
      </c>
      <c r="QTK972" s="16" t="str">
        <f>IF(ISERROR(VLOOKUP(QTG972,'Controle de Estoque'!QTA:QTH,1,FALSE)),"",VLOOKUP(QTG972,'Controle de Estoque'!QTA:QTH,4,FALSE))</f>
        <v/>
      </c>
      <c r="QTL972" s="16" t="str">
        <f>IF(ISERROR(VLOOKUP(QTH972,'Controle de Estoque'!QTB:QTI,1,FALSE)),"",VLOOKUP(QTH972,'Controle de Estoque'!QTB:QTI,4,FALSE))</f>
        <v/>
      </c>
      <c r="QTM972" s="16" t="str">
        <f>IF(ISERROR(VLOOKUP(QTI972,'Controle de Estoque'!QTC:QTJ,1,FALSE)),"",VLOOKUP(QTI972,'Controle de Estoque'!QTC:QTJ,4,FALSE))</f>
        <v/>
      </c>
      <c r="QTN972" s="16" t="str">
        <f>IF(ISERROR(VLOOKUP(QTJ972,'Controle de Estoque'!QTD:QTK,1,FALSE)),"",VLOOKUP(QTJ972,'Controle de Estoque'!QTD:QTK,4,FALSE))</f>
        <v/>
      </c>
      <c r="QTO972" s="16" t="str">
        <f>IF(ISERROR(VLOOKUP(QTK972,'Controle de Estoque'!QTE:QTL,1,FALSE)),"",VLOOKUP(QTK972,'Controle de Estoque'!QTE:QTL,4,FALSE))</f>
        <v/>
      </c>
      <c r="QTP972" s="16" t="str">
        <f>IF(ISERROR(VLOOKUP(QTL972,'Controle de Estoque'!QTF:QTM,1,FALSE)),"",VLOOKUP(QTL972,'Controle de Estoque'!QTF:QTM,4,FALSE))</f>
        <v/>
      </c>
      <c r="QTQ972" s="16" t="str">
        <f>IF(ISERROR(VLOOKUP(QTM972,'Controle de Estoque'!QTG:QTN,1,FALSE)),"",VLOOKUP(QTM972,'Controle de Estoque'!QTG:QTN,4,FALSE))</f>
        <v/>
      </c>
      <c r="QTR972" s="16" t="str">
        <f>IF(ISERROR(VLOOKUP(QTN972,'Controle de Estoque'!QTH:QTO,1,FALSE)),"",VLOOKUP(QTN972,'Controle de Estoque'!QTH:QTO,4,FALSE))</f>
        <v/>
      </c>
      <c r="QTS972" s="16" t="str">
        <f>IF(ISERROR(VLOOKUP(QTO972,'Controle de Estoque'!QTI:QTP,1,FALSE)),"",VLOOKUP(QTO972,'Controle de Estoque'!QTI:QTP,4,FALSE))</f>
        <v/>
      </c>
      <c r="QTT972" s="16" t="str">
        <f>IF(ISERROR(VLOOKUP(QTP972,'Controle de Estoque'!QTJ:QTQ,1,FALSE)),"",VLOOKUP(QTP972,'Controle de Estoque'!QTJ:QTQ,4,FALSE))</f>
        <v/>
      </c>
      <c r="QTU972" s="16" t="str">
        <f>IF(ISERROR(VLOOKUP(QTQ972,'Controle de Estoque'!QTK:QTR,1,FALSE)),"",VLOOKUP(QTQ972,'Controle de Estoque'!QTK:QTR,4,FALSE))</f>
        <v/>
      </c>
      <c r="QTV972" s="16" t="str">
        <f>IF(ISERROR(VLOOKUP(QTR972,'Controle de Estoque'!QTL:QTS,1,FALSE)),"",VLOOKUP(QTR972,'Controle de Estoque'!QTL:QTS,4,FALSE))</f>
        <v/>
      </c>
      <c r="QTW972" s="16" t="str">
        <f>IF(ISERROR(VLOOKUP(QTS972,'Controle de Estoque'!QTM:QTT,1,FALSE)),"",VLOOKUP(QTS972,'Controle de Estoque'!QTM:QTT,4,FALSE))</f>
        <v/>
      </c>
      <c r="QTX972" s="16" t="str">
        <f>IF(ISERROR(VLOOKUP(QTT972,'Controle de Estoque'!QTN:QTU,1,FALSE)),"",VLOOKUP(QTT972,'Controle de Estoque'!QTN:QTU,4,FALSE))</f>
        <v/>
      </c>
      <c r="QTY972" s="16" t="str">
        <f>IF(ISERROR(VLOOKUP(QTU972,'Controle de Estoque'!QTO:QTV,1,FALSE)),"",VLOOKUP(QTU972,'Controle de Estoque'!QTO:QTV,4,FALSE))</f>
        <v/>
      </c>
      <c r="QTZ972" s="16" t="str">
        <f>IF(ISERROR(VLOOKUP(QTV972,'Controle de Estoque'!QTP:QTW,1,FALSE)),"",VLOOKUP(QTV972,'Controle de Estoque'!QTP:QTW,4,FALSE))</f>
        <v/>
      </c>
      <c r="QUA972" s="16" t="str">
        <f>IF(ISERROR(VLOOKUP(QTW972,'Controle de Estoque'!QTQ:QTX,1,FALSE)),"",VLOOKUP(QTW972,'Controle de Estoque'!QTQ:QTX,4,FALSE))</f>
        <v/>
      </c>
      <c r="QUB972" s="16" t="str">
        <f>IF(ISERROR(VLOOKUP(QTX972,'Controle de Estoque'!QTR:QTY,1,FALSE)),"",VLOOKUP(QTX972,'Controle de Estoque'!QTR:QTY,4,FALSE))</f>
        <v/>
      </c>
      <c r="QUC972" s="16" t="str">
        <f>IF(ISERROR(VLOOKUP(QTY972,'Controle de Estoque'!QTS:QTZ,1,FALSE)),"",VLOOKUP(QTY972,'Controle de Estoque'!QTS:QTZ,4,FALSE))</f>
        <v/>
      </c>
      <c r="QUD972" s="16" t="str">
        <f>IF(ISERROR(VLOOKUP(QTZ972,'Controle de Estoque'!QTT:QUA,1,FALSE)),"",VLOOKUP(QTZ972,'Controle de Estoque'!QTT:QUA,4,FALSE))</f>
        <v/>
      </c>
      <c r="QUE972" s="16" t="str">
        <f>IF(ISERROR(VLOOKUP(QUA972,'Controle de Estoque'!QTU:QUB,1,FALSE)),"",VLOOKUP(QUA972,'Controle de Estoque'!QTU:QUB,4,FALSE))</f>
        <v/>
      </c>
      <c r="QUF972" s="16" t="str">
        <f>IF(ISERROR(VLOOKUP(QUB972,'Controle de Estoque'!QTV:QUC,1,FALSE)),"",VLOOKUP(QUB972,'Controle de Estoque'!QTV:QUC,4,FALSE))</f>
        <v/>
      </c>
      <c r="QUG972" s="16" t="str">
        <f>IF(ISERROR(VLOOKUP(QUC972,'Controle de Estoque'!QTW:QUD,1,FALSE)),"",VLOOKUP(QUC972,'Controle de Estoque'!QTW:QUD,4,FALSE))</f>
        <v/>
      </c>
      <c r="QUH972" s="16" t="str">
        <f>IF(ISERROR(VLOOKUP(QUD972,'Controle de Estoque'!QTX:QUE,1,FALSE)),"",VLOOKUP(QUD972,'Controle de Estoque'!QTX:QUE,4,FALSE))</f>
        <v/>
      </c>
      <c r="QUI972" s="16" t="str">
        <f>IF(ISERROR(VLOOKUP(QUE972,'Controle de Estoque'!QTY:QUF,1,FALSE)),"",VLOOKUP(QUE972,'Controle de Estoque'!QTY:QUF,4,FALSE))</f>
        <v/>
      </c>
      <c r="QUJ972" s="16" t="str">
        <f>IF(ISERROR(VLOOKUP(QUF972,'Controle de Estoque'!QTZ:QUG,1,FALSE)),"",VLOOKUP(QUF972,'Controle de Estoque'!QTZ:QUG,4,FALSE))</f>
        <v/>
      </c>
      <c r="QUK972" s="16" t="str">
        <f>IF(ISERROR(VLOOKUP(QUG972,'Controle de Estoque'!QUA:QUH,1,FALSE)),"",VLOOKUP(QUG972,'Controle de Estoque'!QUA:QUH,4,FALSE))</f>
        <v/>
      </c>
      <c r="QUL972" s="16" t="str">
        <f>IF(ISERROR(VLOOKUP(QUH972,'Controle de Estoque'!QUB:QUI,1,FALSE)),"",VLOOKUP(QUH972,'Controle de Estoque'!QUB:QUI,4,FALSE))</f>
        <v/>
      </c>
      <c r="QUM972" s="16" t="str">
        <f>IF(ISERROR(VLOOKUP(QUI972,'Controle de Estoque'!QUC:QUJ,1,FALSE)),"",VLOOKUP(QUI972,'Controle de Estoque'!QUC:QUJ,4,FALSE))</f>
        <v/>
      </c>
      <c r="QUN972" s="16" t="str">
        <f>IF(ISERROR(VLOOKUP(QUJ972,'Controle de Estoque'!QUD:QUK,1,FALSE)),"",VLOOKUP(QUJ972,'Controle de Estoque'!QUD:QUK,4,FALSE))</f>
        <v/>
      </c>
      <c r="QUO972" s="16" t="str">
        <f>IF(ISERROR(VLOOKUP(QUK972,'Controle de Estoque'!QUE:QUL,1,FALSE)),"",VLOOKUP(QUK972,'Controle de Estoque'!QUE:QUL,4,FALSE))</f>
        <v/>
      </c>
      <c r="QUP972" s="16" t="str">
        <f>IF(ISERROR(VLOOKUP(QUL972,'Controle de Estoque'!QUF:QUM,1,FALSE)),"",VLOOKUP(QUL972,'Controle de Estoque'!QUF:QUM,4,FALSE))</f>
        <v/>
      </c>
      <c r="QUQ972" s="16" t="str">
        <f>IF(ISERROR(VLOOKUP(QUM972,'Controle de Estoque'!QUG:QUN,1,FALSE)),"",VLOOKUP(QUM972,'Controle de Estoque'!QUG:QUN,4,FALSE))</f>
        <v/>
      </c>
      <c r="QUR972" s="16" t="str">
        <f>IF(ISERROR(VLOOKUP(QUN972,'Controle de Estoque'!QUH:QUO,1,FALSE)),"",VLOOKUP(QUN972,'Controle de Estoque'!QUH:QUO,4,FALSE))</f>
        <v/>
      </c>
      <c r="QUS972" s="16" t="str">
        <f>IF(ISERROR(VLOOKUP(QUO972,'Controle de Estoque'!QUI:QUP,1,FALSE)),"",VLOOKUP(QUO972,'Controle de Estoque'!QUI:QUP,4,FALSE))</f>
        <v/>
      </c>
      <c r="QUT972" s="16" t="str">
        <f>IF(ISERROR(VLOOKUP(QUP972,'Controle de Estoque'!QUJ:QUQ,1,FALSE)),"",VLOOKUP(QUP972,'Controle de Estoque'!QUJ:QUQ,4,FALSE))</f>
        <v/>
      </c>
      <c r="QUU972" s="16" t="str">
        <f>IF(ISERROR(VLOOKUP(QUQ972,'Controle de Estoque'!QUK:QUR,1,FALSE)),"",VLOOKUP(QUQ972,'Controle de Estoque'!QUK:QUR,4,FALSE))</f>
        <v/>
      </c>
      <c r="QUV972" s="16" t="str">
        <f>IF(ISERROR(VLOOKUP(QUR972,'Controle de Estoque'!QUL:QUS,1,FALSE)),"",VLOOKUP(QUR972,'Controle de Estoque'!QUL:QUS,4,FALSE))</f>
        <v/>
      </c>
      <c r="QUW972" s="16" t="str">
        <f>IF(ISERROR(VLOOKUP(QUS972,'Controle de Estoque'!QUM:QUT,1,FALSE)),"",VLOOKUP(QUS972,'Controle de Estoque'!QUM:QUT,4,FALSE))</f>
        <v/>
      </c>
      <c r="QUX972" s="16" t="str">
        <f>IF(ISERROR(VLOOKUP(QUT972,'Controle de Estoque'!QUN:QUU,1,FALSE)),"",VLOOKUP(QUT972,'Controle de Estoque'!QUN:QUU,4,FALSE))</f>
        <v/>
      </c>
      <c r="QUY972" s="16" t="str">
        <f>IF(ISERROR(VLOOKUP(QUU972,'Controle de Estoque'!QUO:QUV,1,FALSE)),"",VLOOKUP(QUU972,'Controle de Estoque'!QUO:QUV,4,FALSE))</f>
        <v/>
      </c>
      <c r="QUZ972" s="16" t="str">
        <f>IF(ISERROR(VLOOKUP(QUV972,'Controle de Estoque'!QUP:QUW,1,FALSE)),"",VLOOKUP(QUV972,'Controle de Estoque'!QUP:QUW,4,FALSE))</f>
        <v/>
      </c>
      <c r="QVA972" s="16" t="str">
        <f>IF(ISERROR(VLOOKUP(QUW972,'Controle de Estoque'!QUQ:QUX,1,FALSE)),"",VLOOKUP(QUW972,'Controle de Estoque'!QUQ:QUX,4,FALSE))</f>
        <v/>
      </c>
      <c r="QVB972" s="16" t="str">
        <f>IF(ISERROR(VLOOKUP(QUX972,'Controle de Estoque'!QUR:QUY,1,FALSE)),"",VLOOKUP(QUX972,'Controle de Estoque'!QUR:QUY,4,FALSE))</f>
        <v/>
      </c>
      <c r="QVC972" s="16" t="str">
        <f>IF(ISERROR(VLOOKUP(QUY972,'Controle de Estoque'!QUS:QUZ,1,FALSE)),"",VLOOKUP(QUY972,'Controle de Estoque'!QUS:QUZ,4,FALSE))</f>
        <v/>
      </c>
      <c r="QVD972" s="16" t="str">
        <f>IF(ISERROR(VLOOKUP(QUZ972,'Controle de Estoque'!QUT:QVA,1,FALSE)),"",VLOOKUP(QUZ972,'Controle de Estoque'!QUT:QVA,4,FALSE))</f>
        <v/>
      </c>
      <c r="QVE972" s="16" t="str">
        <f>IF(ISERROR(VLOOKUP(QVA972,'Controle de Estoque'!QUU:QVB,1,FALSE)),"",VLOOKUP(QVA972,'Controle de Estoque'!QUU:QVB,4,FALSE))</f>
        <v/>
      </c>
      <c r="QVF972" s="16" t="str">
        <f>IF(ISERROR(VLOOKUP(QVB972,'Controle de Estoque'!QUV:QVC,1,FALSE)),"",VLOOKUP(QVB972,'Controle de Estoque'!QUV:QVC,4,FALSE))</f>
        <v/>
      </c>
      <c r="QVG972" s="16" t="str">
        <f>IF(ISERROR(VLOOKUP(QVC972,'Controle de Estoque'!QUW:QVD,1,FALSE)),"",VLOOKUP(QVC972,'Controle de Estoque'!QUW:QVD,4,FALSE))</f>
        <v/>
      </c>
      <c r="QVH972" s="16" t="str">
        <f>IF(ISERROR(VLOOKUP(QVD972,'Controle de Estoque'!QUX:QVE,1,FALSE)),"",VLOOKUP(QVD972,'Controle de Estoque'!QUX:QVE,4,FALSE))</f>
        <v/>
      </c>
      <c r="QVI972" s="16" t="str">
        <f>IF(ISERROR(VLOOKUP(QVE972,'Controle de Estoque'!QUY:QVF,1,FALSE)),"",VLOOKUP(QVE972,'Controle de Estoque'!QUY:QVF,4,FALSE))</f>
        <v/>
      </c>
      <c r="QVJ972" s="16" t="str">
        <f>IF(ISERROR(VLOOKUP(QVF972,'Controle de Estoque'!QUZ:QVG,1,FALSE)),"",VLOOKUP(QVF972,'Controle de Estoque'!QUZ:QVG,4,FALSE))</f>
        <v/>
      </c>
      <c r="QVK972" s="16" t="str">
        <f>IF(ISERROR(VLOOKUP(QVG972,'Controle de Estoque'!QVA:QVH,1,FALSE)),"",VLOOKUP(QVG972,'Controle de Estoque'!QVA:QVH,4,FALSE))</f>
        <v/>
      </c>
      <c r="QVL972" s="16" t="str">
        <f>IF(ISERROR(VLOOKUP(QVH972,'Controle de Estoque'!QVB:QVI,1,FALSE)),"",VLOOKUP(QVH972,'Controle de Estoque'!QVB:QVI,4,FALSE))</f>
        <v/>
      </c>
      <c r="QVM972" s="16" t="str">
        <f>IF(ISERROR(VLOOKUP(QVI972,'Controle de Estoque'!QVC:QVJ,1,FALSE)),"",VLOOKUP(QVI972,'Controle de Estoque'!QVC:QVJ,4,FALSE))</f>
        <v/>
      </c>
      <c r="QVN972" s="16" t="str">
        <f>IF(ISERROR(VLOOKUP(QVJ972,'Controle de Estoque'!QVD:QVK,1,FALSE)),"",VLOOKUP(QVJ972,'Controle de Estoque'!QVD:QVK,4,FALSE))</f>
        <v/>
      </c>
      <c r="QVO972" s="16" t="str">
        <f>IF(ISERROR(VLOOKUP(QVK972,'Controle de Estoque'!QVE:QVL,1,FALSE)),"",VLOOKUP(QVK972,'Controle de Estoque'!QVE:QVL,4,FALSE))</f>
        <v/>
      </c>
      <c r="QVP972" s="16" t="str">
        <f>IF(ISERROR(VLOOKUP(QVL972,'Controle de Estoque'!QVF:QVM,1,FALSE)),"",VLOOKUP(QVL972,'Controle de Estoque'!QVF:QVM,4,FALSE))</f>
        <v/>
      </c>
      <c r="QVQ972" s="16" t="str">
        <f>IF(ISERROR(VLOOKUP(QVM972,'Controle de Estoque'!QVG:QVN,1,FALSE)),"",VLOOKUP(QVM972,'Controle de Estoque'!QVG:QVN,4,FALSE))</f>
        <v/>
      </c>
      <c r="QVR972" s="16" t="str">
        <f>IF(ISERROR(VLOOKUP(QVN972,'Controle de Estoque'!QVH:QVO,1,FALSE)),"",VLOOKUP(QVN972,'Controle de Estoque'!QVH:QVO,4,FALSE))</f>
        <v/>
      </c>
      <c r="QVS972" s="16" t="str">
        <f>IF(ISERROR(VLOOKUP(QVO972,'Controle de Estoque'!QVI:QVP,1,FALSE)),"",VLOOKUP(QVO972,'Controle de Estoque'!QVI:QVP,4,FALSE))</f>
        <v/>
      </c>
      <c r="QVT972" s="16" t="str">
        <f>IF(ISERROR(VLOOKUP(QVP972,'Controle de Estoque'!QVJ:QVQ,1,FALSE)),"",VLOOKUP(QVP972,'Controle de Estoque'!QVJ:QVQ,4,FALSE))</f>
        <v/>
      </c>
      <c r="QVU972" s="16" t="str">
        <f>IF(ISERROR(VLOOKUP(QVQ972,'Controle de Estoque'!QVK:QVR,1,FALSE)),"",VLOOKUP(QVQ972,'Controle de Estoque'!QVK:QVR,4,FALSE))</f>
        <v/>
      </c>
      <c r="QVV972" s="16" t="str">
        <f>IF(ISERROR(VLOOKUP(QVR972,'Controle de Estoque'!QVL:QVS,1,FALSE)),"",VLOOKUP(QVR972,'Controle de Estoque'!QVL:QVS,4,FALSE))</f>
        <v/>
      </c>
      <c r="QVW972" s="16" t="str">
        <f>IF(ISERROR(VLOOKUP(QVS972,'Controle de Estoque'!QVM:QVT,1,FALSE)),"",VLOOKUP(QVS972,'Controle de Estoque'!QVM:QVT,4,FALSE))</f>
        <v/>
      </c>
      <c r="QVX972" s="16" t="str">
        <f>IF(ISERROR(VLOOKUP(QVT972,'Controle de Estoque'!QVN:QVU,1,FALSE)),"",VLOOKUP(QVT972,'Controle de Estoque'!QVN:QVU,4,FALSE))</f>
        <v/>
      </c>
      <c r="QVY972" s="16" t="str">
        <f>IF(ISERROR(VLOOKUP(QVU972,'Controle de Estoque'!QVO:QVV,1,FALSE)),"",VLOOKUP(QVU972,'Controle de Estoque'!QVO:QVV,4,FALSE))</f>
        <v/>
      </c>
      <c r="QVZ972" s="16" t="str">
        <f>IF(ISERROR(VLOOKUP(QVV972,'Controle de Estoque'!QVP:QVW,1,FALSE)),"",VLOOKUP(QVV972,'Controle de Estoque'!QVP:QVW,4,FALSE))</f>
        <v/>
      </c>
      <c r="QWA972" s="16" t="str">
        <f>IF(ISERROR(VLOOKUP(QVW972,'Controle de Estoque'!QVQ:QVX,1,FALSE)),"",VLOOKUP(QVW972,'Controle de Estoque'!QVQ:QVX,4,FALSE))</f>
        <v/>
      </c>
      <c r="QWB972" s="16" t="str">
        <f>IF(ISERROR(VLOOKUP(QVX972,'Controle de Estoque'!QVR:QVY,1,FALSE)),"",VLOOKUP(QVX972,'Controle de Estoque'!QVR:QVY,4,FALSE))</f>
        <v/>
      </c>
      <c r="QWC972" s="16" t="str">
        <f>IF(ISERROR(VLOOKUP(QVY972,'Controle de Estoque'!QVS:QVZ,1,FALSE)),"",VLOOKUP(QVY972,'Controle de Estoque'!QVS:QVZ,4,FALSE))</f>
        <v/>
      </c>
      <c r="QWD972" s="16" t="str">
        <f>IF(ISERROR(VLOOKUP(QVZ972,'Controle de Estoque'!QVT:QWA,1,FALSE)),"",VLOOKUP(QVZ972,'Controle de Estoque'!QVT:QWA,4,FALSE))</f>
        <v/>
      </c>
      <c r="QWE972" s="16" t="str">
        <f>IF(ISERROR(VLOOKUP(QWA972,'Controle de Estoque'!QVU:QWB,1,FALSE)),"",VLOOKUP(QWA972,'Controle de Estoque'!QVU:QWB,4,FALSE))</f>
        <v/>
      </c>
      <c r="QWF972" s="16" t="str">
        <f>IF(ISERROR(VLOOKUP(QWB972,'Controle de Estoque'!QVV:QWC,1,FALSE)),"",VLOOKUP(QWB972,'Controle de Estoque'!QVV:QWC,4,FALSE))</f>
        <v/>
      </c>
      <c r="QWG972" s="16" t="str">
        <f>IF(ISERROR(VLOOKUP(QWC972,'Controle de Estoque'!QVW:QWD,1,FALSE)),"",VLOOKUP(QWC972,'Controle de Estoque'!QVW:QWD,4,FALSE))</f>
        <v/>
      </c>
      <c r="QWH972" s="16" t="str">
        <f>IF(ISERROR(VLOOKUP(QWD972,'Controle de Estoque'!QVX:QWE,1,FALSE)),"",VLOOKUP(QWD972,'Controle de Estoque'!QVX:QWE,4,FALSE))</f>
        <v/>
      </c>
      <c r="QWI972" s="16" t="str">
        <f>IF(ISERROR(VLOOKUP(QWE972,'Controle de Estoque'!QVY:QWF,1,FALSE)),"",VLOOKUP(QWE972,'Controle de Estoque'!QVY:QWF,4,FALSE))</f>
        <v/>
      </c>
      <c r="QWJ972" s="16" t="str">
        <f>IF(ISERROR(VLOOKUP(QWF972,'Controle de Estoque'!QVZ:QWG,1,FALSE)),"",VLOOKUP(QWF972,'Controle de Estoque'!QVZ:QWG,4,FALSE))</f>
        <v/>
      </c>
      <c r="QWK972" s="16" t="str">
        <f>IF(ISERROR(VLOOKUP(QWG972,'Controle de Estoque'!QWA:QWH,1,FALSE)),"",VLOOKUP(QWG972,'Controle de Estoque'!QWA:QWH,4,FALSE))</f>
        <v/>
      </c>
      <c r="QWL972" s="16" t="str">
        <f>IF(ISERROR(VLOOKUP(QWH972,'Controle de Estoque'!QWB:QWI,1,FALSE)),"",VLOOKUP(QWH972,'Controle de Estoque'!QWB:QWI,4,FALSE))</f>
        <v/>
      </c>
      <c r="QWM972" s="16" t="str">
        <f>IF(ISERROR(VLOOKUP(QWI972,'Controle de Estoque'!QWC:QWJ,1,FALSE)),"",VLOOKUP(QWI972,'Controle de Estoque'!QWC:QWJ,4,FALSE))</f>
        <v/>
      </c>
      <c r="QWN972" s="16" t="str">
        <f>IF(ISERROR(VLOOKUP(QWJ972,'Controle de Estoque'!QWD:QWK,1,FALSE)),"",VLOOKUP(QWJ972,'Controle de Estoque'!QWD:QWK,4,FALSE))</f>
        <v/>
      </c>
      <c r="QWO972" s="16" t="str">
        <f>IF(ISERROR(VLOOKUP(QWK972,'Controle de Estoque'!QWE:QWL,1,FALSE)),"",VLOOKUP(QWK972,'Controle de Estoque'!QWE:QWL,4,FALSE))</f>
        <v/>
      </c>
      <c r="QWP972" s="16" t="str">
        <f>IF(ISERROR(VLOOKUP(QWL972,'Controle de Estoque'!QWF:QWM,1,FALSE)),"",VLOOKUP(QWL972,'Controle de Estoque'!QWF:QWM,4,FALSE))</f>
        <v/>
      </c>
      <c r="QWQ972" s="16" t="str">
        <f>IF(ISERROR(VLOOKUP(QWM972,'Controle de Estoque'!QWG:QWN,1,FALSE)),"",VLOOKUP(QWM972,'Controle de Estoque'!QWG:QWN,4,FALSE))</f>
        <v/>
      </c>
      <c r="QWR972" s="16" t="str">
        <f>IF(ISERROR(VLOOKUP(QWN972,'Controle de Estoque'!QWH:QWO,1,FALSE)),"",VLOOKUP(QWN972,'Controle de Estoque'!QWH:QWO,4,FALSE))</f>
        <v/>
      </c>
      <c r="QWS972" s="16" t="str">
        <f>IF(ISERROR(VLOOKUP(QWO972,'Controle de Estoque'!QWI:QWP,1,FALSE)),"",VLOOKUP(QWO972,'Controle de Estoque'!QWI:QWP,4,FALSE))</f>
        <v/>
      </c>
      <c r="QWT972" s="16" t="str">
        <f>IF(ISERROR(VLOOKUP(QWP972,'Controle de Estoque'!QWJ:QWQ,1,FALSE)),"",VLOOKUP(QWP972,'Controle de Estoque'!QWJ:QWQ,4,FALSE))</f>
        <v/>
      </c>
      <c r="QWU972" s="16" t="str">
        <f>IF(ISERROR(VLOOKUP(QWQ972,'Controle de Estoque'!QWK:QWR,1,FALSE)),"",VLOOKUP(QWQ972,'Controle de Estoque'!QWK:QWR,4,FALSE))</f>
        <v/>
      </c>
      <c r="QWV972" s="16" t="str">
        <f>IF(ISERROR(VLOOKUP(QWR972,'Controle de Estoque'!QWL:QWS,1,FALSE)),"",VLOOKUP(QWR972,'Controle de Estoque'!QWL:QWS,4,FALSE))</f>
        <v/>
      </c>
      <c r="QWW972" s="16" t="str">
        <f>IF(ISERROR(VLOOKUP(QWS972,'Controle de Estoque'!QWM:QWT,1,FALSE)),"",VLOOKUP(QWS972,'Controle de Estoque'!QWM:QWT,4,FALSE))</f>
        <v/>
      </c>
      <c r="QWX972" s="16" t="str">
        <f>IF(ISERROR(VLOOKUP(QWT972,'Controle de Estoque'!QWN:QWU,1,FALSE)),"",VLOOKUP(QWT972,'Controle de Estoque'!QWN:QWU,4,FALSE))</f>
        <v/>
      </c>
      <c r="QWY972" s="16" t="str">
        <f>IF(ISERROR(VLOOKUP(QWU972,'Controle de Estoque'!QWO:QWV,1,FALSE)),"",VLOOKUP(QWU972,'Controle de Estoque'!QWO:QWV,4,FALSE))</f>
        <v/>
      </c>
      <c r="QWZ972" s="16" t="str">
        <f>IF(ISERROR(VLOOKUP(QWV972,'Controle de Estoque'!QWP:QWW,1,FALSE)),"",VLOOKUP(QWV972,'Controle de Estoque'!QWP:QWW,4,FALSE))</f>
        <v/>
      </c>
      <c r="QXA972" s="16" t="str">
        <f>IF(ISERROR(VLOOKUP(QWW972,'Controle de Estoque'!QWQ:QWX,1,FALSE)),"",VLOOKUP(QWW972,'Controle de Estoque'!QWQ:QWX,4,FALSE))</f>
        <v/>
      </c>
      <c r="QXB972" s="16" t="str">
        <f>IF(ISERROR(VLOOKUP(QWX972,'Controle de Estoque'!QWR:QWY,1,FALSE)),"",VLOOKUP(QWX972,'Controle de Estoque'!QWR:QWY,4,FALSE))</f>
        <v/>
      </c>
      <c r="QXC972" s="16" t="str">
        <f>IF(ISERROR(VLOOKUP(QWY972,'Controle de Estoque'!QWS:QWZ,1,FALSE)),"",VLOOKUP(QWY972,'Controle de Estoque'!QWS:QWZ,4,FALSE))</f>
        <v/>
      </c>
      <c r="QXD972" s="16" t="str">
        <f>IF(ISERROR(VLOOKUP(QWZ972,'Controle de Estoque'!QWT:QXA,1,FALSE)),"",VLOOKUP(QWZ972,'Controle de Estoque'!QWT:QXA,4,FALSE))</f>
        <v/>
      </c>
      <c r="QXE972" s="16" t="str">
        <f>IF(ISERROR(VLOOKUP(QXA972,'Controle de Estoque'!QWU:QXB,1,FALSE)),"",VLOOKUP(QXA972,'Controle de Estoque'!QWU:QXB,4,FALSE))</f>
        <v/>
      </c>
      <c r="QXF972" s="16" t="str">
        <f>IF(ISERROR(VLOOKUP(QXB972,'Controle de Estoque'!QWV:QXC,1,FALSE)),"",VLOOKUP(QXB972,'Controle de Estoque'!QWV:QXC,4,FALSE))</f>
        <v/>
      </c>
      <c r="QXG972" s="16" t="str">
        <f>IF(ISERROR(VLOOKUP(QXC972,'Controle de Estoque'!QWW:QXD,1,FALSE)),"",VLOOKUP(QXC972,'Controle de Estoque'!QWW:QXD,4,FALSE))</f>
        <v/>
      </c>
      <c r="QXH972" s="16" t="str">
        <f>IF(ISERROR(VLOOKUP(QXD972,'Controle de Estoque'!QWX:QXE,1,FALSE)),"",VLOOKUP(QXD972,'Controle de Estoque'!QWX:QXE,4,FALSE))</f>
        <v/>
      </c>
      <c r="QXI972" s="16" t="str">
        <f>IF(ISERROR(VLOOKUP(QXE972,'Controle de Estoque'!QWY:QXF,1,FALSE)),"",VLOOKUP(QXE972,'Controle de Estoque'!QWY:QXF,4,FALSE))</f>
        <v/>
      </c>
      <c r="QXJ972" s="16" t="str">
        <f>IF(ISERROR(VLOOKUP(QXF972,'Controle de Estoque'!QWZ:QXG,1,FALSE)),"",VLOOKUP(QXF972,'Controle de Estoque'!QWZ:QXG,4,FALSE))</f>
        <v/>
      </c>
      <c r="QXK972" s="16" t="str">
        <f>IF(ISERROR(VLOOKUP(QXG972,'Controle de Estoque'!QXA:QXH,1,FALSE)),"",VLOOKUP(QXG972,'Controle de Estoque'!QXA:QXH,4,FALSE))</f>
        <v/>
      </c>
      <c r="QXL972" s="16" t="str">
        <f>IF(ISERROR(VLOOKUP(QXH972,'Controle de Estoque'!QXB:QXI,1,FALSE)),"",VLOOKUP(QXH972,'Controle de Estoque'!QXB:QXI,4,FALSE))</f>
        <v/>
      </c>
      <c r="QXM972" s="16" t="str">
        <f>IF(ISERROR(VLOOKUP(QXI972,'Controle de Estoque'!QXC:QXJ,1,FALSE)),"",VLOOKUP(QXI972,'Controle de Estoque'!QXC:QXJ,4,FALSE))</f>
        <v/>
      </c>
      <c r="QXN972" s="16" t="str">
        <f>IF(ISERROR(VLOOKUP(QXJ972,'Controle de Estoque'!QXD:QXK,1,FALSE)),"",VLOOKUP(QXJ972,'Controle de Estoque'!QXD:QXK,4,FALSE))</f>
        <v/>
      </c>
      <c r="QXO972" s="16" t="str">
        <f>IF(ISERROR(VLOOKUP(QXK972,'Controle de Estoque'!QXE:QXL,1,FALSE)),"",VLOOKUP(QXK972,'Controle de Estoque'!QXE:QXL,4,FALSE))</f>
        <v/>
      </c>
      <c r="QXP972" s="16" t="str">
        <f>IF(ISERROR(VLOOKUP(QXL972,'Controle de Estoque'!QXF:QXM,1,FALSE)),"",VLOOKUP(QXL972,'Controle de Estoque'!QXF:QXM,4,FALSE))</f>
        <v/>
      </c>
      <c r="QXQ972" s="16" t="str">
        <f>IF(ISERROR(VLOOKUP(QXM972,'Controle de Estoque'!QXG:QXN,1,FALSE)),"",VLOOKUP(QXM972,'Controle de Estoque'!QXG:QXN,4,FALSE))</f>
        <v/>
      </c>
      <c r="QXR972" s="16" t="str">
        <f>IF(ISERROR(VLOOKUP(QXN972,'Controle de Estoque'!QXH:QXO,1,FALSE)),"",VLOOKUP(QXN972,'Controle de Estoque'!QXH:QXO,4,FALSE))</f>
        <v/>
      </c>
      <c r="QXS972" s="16" t="str">
        <f>IF(ISERROR(VLOOKUP(QXO972,'Controle de Estoque'!QXI:QXP,1,FALSE)),"",VLOOKUP(QXO972,'Controle de Estoque'!QXI:QXP,4,FALSE))</f>
        <v/>
      </c>
      <c r="QXT972" s="16" t="str">
        <f>IF(ISERROR(VLOOKUP(QXP972,'Controle de Estoque'!QXJ:QXQ,1,FALSE)),"",VLOOKUP(QXP972,'Controle de Estoque'!QXJ:QXQ,4,FALSE))</f>
        <v/>
      </c>
      <c r="QXU972" s="16" t="str">
        <f>IF(ISERROR(VLOOKUP(QXQ972,'Controle de Estoque'!QXK:QXR,1,FALSE)),"",VLOOKUP(QXQ972,'Controle de Estoque'!QXK:QXR,4,FALSE))</f>
        <v/>
      </c>
      <c r="QXV972" s="16" t="str">
        <f>IF(ISERROR(VLOOKUP(QXR972,'Controle de Estoque'!QXL:QXS,1,FALSE)),"",VLOOKUP(QXR972,'Controle de Estoque'!QXL:QXS,4,FALSE))</f>
        <v/>
      </c>
      <c r="QXW972" s="16" t="str">
        <f>IF(ISERROR(VLOOKUP(QXS972,'Controle de Estoque'!QXM:QXT,1,FALSE)),"",VLOOKUP(QXS972,'Controle de Estoque'!QXM:QXT,4,FALSE))</f>
        <v/>
      </c>
      <c r="QXX972" s="16" t="str">
        <f>IF(ISERROR(VLOOKUP(QXT972,'Controle de Estoque'!QXN:QXU,1,FALSE)),"",VLOOKUP(QXT972,'Controle de Estoque'!QXN:QXU,4,FALSE))</f>
        <v/>
      </c>
      <c r="QXY972" s="16" t="str">
        <f>IF(ISERROR(VLOOKUP(QXU972,'Controle de Estoque'!QXO:QXV,1,FALSE)),"",VLOOKUP(QXU972,'Controle de Estoque'!QXO:QXV,4,FALSE))</f>
        <v/>
      </c>
      <c r="QXZ972" s="16" t="str">
        <f>IF(ISERROR(VLOOKUP(QXV972,'Controle de Estoque'!QXP:QXW,1,FALSE)),"",VLOOKUP(QXV972,'Controle de Estoque'!QXP:QXW,4,FALSE))</f>
        <v/>
      </c>
      <c r="QYA972" s="16" t="str">
        <f>IF(ISERROR(VLOOKUP(QXW972,'Controle de Estoque'!QXQ:QXX,1,FALSE)),"",VLOOKUP(QXW972,'Controle de Estoque'!QXQ:QXX,4,FALSE))</f>
        <v/>
      </c>
      <c r="QYB972" s="16" t="str">
        <f>IF(ISERROR(VLOOKUP(QXX972,'Controle de Estoque'!QXR:QXY,1,FALSE)),"",VLOOKUP(QXX972,'Controle de Estoque'!QXR:QXY,4,FALSE))</f>
        <v/>
      </c>
      <c r="QYC972" s="16" t="str">
        <f>IF(ISERROR(VLOOKUP(QXY972,'Controle de Estoque'!QXS:QXZ,1,FALSE)),"",VLOOKUP(QXY972,'Controle de Estoque'!QXS:QXZ,4,FALSE))</f>
        <v/>
      </c>
      <c r="QYD972" s="16" t="str">
        <f>IF(ISERROR(VLOOKUP(QXZ972,'Controle de Estoque'!QXT:QYA,1,FALSE)),"",VLOOKUP(QXZ972,'Controle de Estoque'!QXT:QYA,4,FALSE))</f>
        <v/>
      </c>
      <c r="QYE972" s="16" t="str">
        <f>IF(ISERROR(VLOOKUP(QYA972,'Controle de Estoque'!QXU:QYB,1,FALSE)),"",VLOOKUP(QYA972,'Controle de Estoque'!QXU:QYB,4,FALSE))</f>
        <v/>
      </c>
      <c r="QYF972" s="16" t="str">
        <f>IF(ISERROR(VLOOKUP(QYB972,'Controle de Estoque'!QXV:QYC,1,FALSE)),"",VLOOKUP(QYB972,'Controle de Estoque'!QXV:QYC,4,FALSE))</f>
        <v/>
      </c>
      <c r="QYG972" s="16" t="str">
        <f>IF(ISERROR(VLOOKUP(QYC972,'Controle de Estoque'!QXW:QYD,1,FALSE)),"",VLOOKUP(QYC972,'Controle de Estoque'!QXW:QYD,4,FALSE))</f>
        <v/>
      </c>
      <c r="QYH972" s="16" t="str">
        <f>IF(ISERROR(VLOOKUP(QYD972,'Controle de Estoque'!QXX:QYE,1,FALSE)),"",VLOOKUP(QYD972,'Controle de Estoque'!QXX:QYE,4,FALSE))</f>
        <v/>
      </c>
      <c r="QYI972" s="16" t="str">
        <f>IF(ISERROR(VLOOKUP(QYE972,'Controle de Estoque'!QXY:QYF,1,FALSE)),"",VLOOKUP(QYE972,'Controle de Estoque'!QXY:QYF,4,FALSE))</f>
        <v/>
      </c>
      <c r="QYJ972" s="16" t="str">
        <f>IF(ISERROR(VLOOKUP(QYF972,'Controle de Estoque'!QXZ:QYG,1,FALSE)),"",VLOOKUP(QYF972,'Controle de Estoque'!QXZ:QYG,4,FALSE))</f>
        <v/>
      </c>
      <c r="QYK972" s="16" t="str">
        <f>IF(ISERROR(VLOOKUP(QYG972,'Controle de Estoque'!QYA:QYH,1,FALSE)),"",VLOOKUP(QYG972,'Controle de Estoque'!QYA:QYH,4,FALSE))</f>
        <v/>
      </c>
      <c r="QYL972" s="16" t="str">
        <f>IF(ISERROR(VLOOKUP(QYH972,'Controle de Estoque'!QYB:QYI,1,FALSE)),"",VLOOKUP(QYH972,'Controle de Estoque'!QYB:QYI,4,FALSE))</f>
        <v/>
      </c>
      <c r="QYM972" s="16" t="str">
        <f>IF(ISERROR(VLOOKUP(QYI972,'Controle de Estoque'!QYC:QYJ,1,FALSE)),"",VLOOKUP(QYI972,'Controle de Estoque'!QYC:QYJ,4,FALSE))</f>
        <v/>
      </c>
      <c r="QYN972" s="16" t="str">
        <f>IF(ISERROR(VLOOKUP(QYJ972,'Controle de Estoque'!QYD:QYK,1,FALSE)),"",VLOOKUP(QYJ972,'Controle de Estoque'!QYD:QYK,4,FALSE))</f>
        <v/>
      </c>
      <c r="QYO972" s="16" t="str">
        <f>IF(ISERROR(VLOOKUP(QYK972,'Controle de Estoque'!QYE:QYL,1,FALSE)),"",VLOOKUP(QYK972,'Controle de Estoque'!QYE:QYL,4,FALSE))</f>
        <v/>
      </c>
      <c r="QYP972" s="16" t="str">
        <f>IF(ISERROR(VLOOKUP(QYL972,'Controle de Estoque'!QYF:QYM,1,FALSE)),"",VLOOKUP(QYL972,'Controle de Estoque'!QYF:QYM,4,FALSE))</f>
        <v/>
      </c>
      <c r="QYQ972" s="16" t="str">
        <f>IF(ISERROR(VLOOKUP(QYM972,'Controle de Estoque'!QYG:QYN,1,FALSE)),"",VLOOKUP(QYM972,'Controle de Estoque'!QYG:QYN,4,FALSE))</f>
        <v/>
      </c>
      <c r="QYR972" s="16" t="str">
        <f>IF(ISERROR(VLOOKUP(QYN972,'Controle de Estoque'!QYH:QYO,1,FALSE)),"",VLOOKUP(QYN972,'Controle de Estoque'!QYH:QYO,4,FALSE))</f>
        <v/>
      </c>
      <c r="QYS972" s="16" t="str">
        <f>IF(ISERROR(VLOOKUP(QYO972,'Controle de Estoque'!QYI:QYP,1,FALSE)),"",VLOOKUP(QYO972,'Controle de Estoque'!QYI:QYP,4,FALSE))</f>
        <v/>
      </c>
      <c r="QYT972" s="16" t="str">
        <f>IF(ISERROR(VLOOKUP(QYP972,'Controle de Estoque'!QYJ:QYQ,1,FALSE)),"",VLOOKUP(QYP972,'Controle de Estoque'!QYJ:QYQ,4,FALSE))</f>
        <v/>
      </c>
      <c r="QYU972" s="16" t="str">
        <f>IF(ISERROR(VLOOKUP(QYQ972,'Controle de Estoque'!QYK:QYR,1,FALSE)),"",VLOOKUP(QYQ972,'Controle de Estoque'!QYK:QYR,4,FALSE))</f>
        <v/>
      </c>
      <c r="QYV972" s="16" t="str">
        <f>IF(ISERROR(VLOOKUP(QYR972,'Controle de Estoque'!QYL:QYS,1,FALSE)),"",VLOOKUP(QYR972,'Controle de Estoque'!QYL:QYS,4,FALSE))</f>
        <v/>
      </c>
      <c r="QYW972" s="16" t="str">
        <f>IF(ISERROR(VLOOKUP(QYS972,'Controle de Estoque'!QYM:QYT,1,FALSE)),"",VLOOKUP(QYS972,'Controle de Estoque'!QYM:QYT,4,FALSE))</f>
        <v/>
      </c>
      <c r="QYX972" s="16" t="str">
        <f>IF(ISERROR(VLOOKUP(QYT972,'Controle de Estoque'!QYN:QYU,1,FALSE)),"",VLOOKUP(QYT972,'Controle de Estoque'!QYN:QYU,4,FALSE))</f>
        <v/>
      </c>
      <c r="QYY972" s="16" t="str">
        <f>IF(ISERROR(VLOOKUP(QYU972,'Controle de Estoque'!QYO:QYV,1,FALSE)),"",VLOOKUP(QYU972,'Controle de Estoque'!QYO:QYV,4,FALSE))</f>
        <v/>
      </c>
      <c r="QYZ972" s="16" t="str">
        <f>IF(ISERROR(VLOOKUP(QYV972,'Controle de Estoque'!QYP:QYW,1,FALSE)),"",VLOOKUP(QYV972,'Controle de Estoque'!QYP:QYW,4,FALSE))</f>
        <v/>
      </c>
      <c r="QZA972" s="16" t="str">
        <f>IF(ISERROR(VLOOKUP(QYW972,'Controle de Estoque'!QYQ:QYX,1,FALSE)),"",VLOOKUP(QYW972,'Controle de Estoque'!QYQ:QYX,4,FALSE))</f>
        <v/>
      </c>
      <c r="QZB972" s="16" t="str">
        <f>IF(ISERROR(VLOOKUP(QYX972,'Controle de Estoque'!QYR:QYY,1,FALSE)),"",VLOOKUP(QYX972,'Controle de Estoque'!QYR:QYY,4,FALSE))</f>
        <v/>
      </c>
      <c r="QZC972" s="16" t="str">
        <f>IF(ISERROR(VLOOKUP(QYY972,'Controle de Estoque'!QYS:QYZ,1,FALSE)),"",VLOOKUP(QYY972,'Controle de Estoque'!QYS:QYZ,4,FALSE))</f>
        <v/>
      </c>
      <c r="QZD972" s="16" t="str">
        <f>IF(ISERROR(VLOOKUP(QYZ972,'Controle de Estoque'!QYT:QZA,1,FALSE)),"",VLOOKUP(QYZ972,'Controle de Estoque'!QYT:QZA,4,FALSE))</f>
        <v/>
      </c>
      <c r="QZE972" s="16" t="str">
        <f>IF(ISERROR(VLOOKUP(QZA972,'Controle de Estoque'!QYU:QZB,1,FALSE)),"",VLOOKUP(QZA972,'Controle de Estoque'!QYU:QZB,4,FALSE))</f>
        <v/>
      </c>
      <c r="QZF972" s="16" t="str">
        <f>IF(ISERROR(VLOOKUP(QZB972,'Controle de Estoque'!QYV:QZC,1,FALSE)),"",VLOOKUP(QZB972,'Controle de Estoque'!QYV:QZC,4,FALSE))</f>
        <v/>
      </c>
      <c r="QZG972" s="16" t="str">
        <f>IF(ISERROR(VLOOKUP(QZC972,'Controle de Estoque'!QYW:QZD,1,FALSE)),"",VLOOKUP(QZC972,'Controle de Estoque'!QYW:QZD,4,FALSE))</f>
        <v/>
      </c>
      <c r="QZH972" s="16" t="str">
        <f>IF(ISERROR(VLOOKUP(QZD972,'Controle de Estoque'!QYX:QZE,1,FALSE)),"",VLOOKUP(QZD972,'Controle de Estoque'!QYX:QZE,4,FALSE))</f>
        <v/>
      </c>
      <c r="QZI972" s="16" t="str">
        <f>IF(ISERROR(VLOOKUP(QZE972,'Controle de Estoque'!QYY:QZF,1,FALSE)),"",VLOOKUP(QZE972,'Controle de Estoque'!QYY:QZF,4,FALSE))</f>
        <v/>
      </c>
      <c r="QZJ972" s="16" t="str">
        <f>IF(ISERROR(VLOOKUP(QZF972,'Controle de Estoque'!QYZ:QZG,1,FALSE)),"",VLOOKUP(QZF972,'Controle de Estoque'!QYZ:QZG,4,FALSE))</f>
        <v/>
      </c>
      <c r="QZK972" s="16" t="str">
        <f>IF(ISERROR(VLOOKUP(QZG972,'Controle de Estoque'!QZA:QZH,1,FALSE)),"",VLOOKUP(QZG972,'Controle de Estoque'!QZA:QZH,4,FALSE))</f>
        <v/>
      </c>
      <c r="QZL972" s="16" t="str">
        <f>IF(ISERROR(VLOOKUP(QZH972,'Controle de Estoque'!QZB:QZI,1,FALSE)),"",VLOOKUP(QZH972,'Controle de Estoque'!QZB:QZI,4,FALSE))</f>
        <v/>
      </c>
      <c r="QZM972" s="16" t="str">
        <f>IF(ISERROR(VLOOKUP(QZI972,'Controle de Estoque'!QZC:QZJ,1,FALSE)),"",VLOOKUP(QZI972,'Controle de Estoque'!QZC:QZJ,4,FALSE))</f>
        <v/>
      </c>
      <c r="QZN972" s="16" t="str">
        <f>IF(ISERROR(VLOOKUP(QZJ972,'Controle de Estoque'!QZD:QZK,1,FALSE)),"",VLOOKUP(QZJ972,'Controle de Estoque'!QZD:QZK,4,FALSE))</f>
        <v/>
      </c>
      <c r="QZO972" s="16" t="str">
        <f>IF(ISERROR(VLOOKUP(QZK972,'Controle de Estoque'!QZE:QZL,1,FALSE)),"",VLOOKUP(QZK972,'Controle de Estoque'!QZE:QZL,4,FALSE))</f>
        <v/>
      </c>
      <c r="QZP972" s="16" t="str">
        <f>IF(ISERROR(VLOOKUP(QZL972,'Controle de Estoque'!QZF:QZM,1,FALSE)),"",VLOOKUP(QZL972,'Controle de Estoque'!QZF:QZM,4,FALSE))</f>
        <v/>
      </c>
      <c r="QZQ972" s="16" t="str">
        <f>IF(ISERROR(VLOOKUP(QZM972,'Controle de Estoque'!QZG:QZN,1,FALSE)),"",VLOOKUP(QZM972,'Controle de Estoque'!QZG:QZN,4,FALSE))</f>
        <v/>
      </c>
      <c r="QZR972" s="16" t="str">
        <f>IF(ISERROR(VLOOKUP(QZN972,'Controle de Estoque'!QZH:QZO,1,FALSE)),"",VLOOKUP(QZN972,'Controle de Estoque'!QZH:QZO,4,FALSE))</f>
        <v/>
      </c>
      <c r="QZS972" s="16" t="str">
        <f>IF(ISERROR(VLOOKUP(QZO972,'Controle de Estoque'!QZI:QZP,1,FALSE)),"",VLOOKUP(QZO972,'Controle de Estoque'!QZI:QZP,4,FALSE))</f>
        <v/>
      </c>
      <c r="QZT972" s="16" t="str">
        <f>IF(ISERROR(VLOOKUP(QZP972,'Controle de Estoque'!QZJ:QZQ,1,FALSE)),"",VLOOKUP(QZP972,'Controle de Estoque'!QZJ:QZQ,4,FALSE))</f>
        <v/>
      </c>
      <c r="QZU972" s="16" t="str">
        <f>IF(ISERROR(VLOOKUP(QZQ972,'Controle de Estoque'!QZK:QZR,1,FALSE)),"",VLOOKUP(QZQ972,'Controle de Estoque'!QZK:QZR,4,FALSE))</f>
        <v/>
      </c>
      <c r="QZV972" s="16" t="str">
        <f>IF(ISERROR(VLOOKUP(QZR972,'Controle de Estoque'!QZL:QZS,1,FALSE)),"",VLOOKUP(QZR972,'Controle de Estoque'!QZL:QZS,4,FALSE))</f>
        <v/>
      </c>
      <c r="QZW972" s="16" t="str">
        <f>IF(ISERROR(VLOOKUP(QZS972,'Controle de Estoque'!QZM:QZT,1,FALSE)),"",VLOOKUP(QZS972,'Controle de Estoque'!QZM:QZT,4,FALSE))</f>
        <v/>
      </c>
      <c r="QZX972" s="16" t="str">
        <f>IF(ISERROR(VLOOKUP(QZT972,'Controle de Estoque'!QZN:QZU,1,FALSE)),"",VLOOKUP(QZT972,'Controle de Estoque'!QZN:QZU,4,FALSE))</f>
        <v/>
      </c>
      <c r="QZY972" s="16" t="str">
        <f>IF(ISERROR(VLOOKUP(QZU972,'Controle de Estoque'!QZO:QZV,1,FALSE)),"",VLOOKUP(QZU972,'Controle de Estoque'!QZO:QZV,4,FALSE))</f>
        <v/>
      </c>
      <c r="QZZ972" s="16" t="str">
        <f>IF(ISERROR(VLOOKUP(QZV972,'Controle de Estoque'!QZP:QZW,1,FALSE)),"",VLOOKUP(QZV972,'Controle de Estoque'!QZP:QZW,4,FALSE))</f>
        <v/>
      </c>
      <c r="RAA972" s="16" t="str">
        <f>IF(ISERROR(VLOOKUP(QZW972,'Controle de Estoque'!QZQ:QZX,1,FALSE)),"",VLOOKUP(QZW972,'Controle de Estoque'!QZQ:QZX,4,FALSE))</f>
        <v/>
      </c>
      <c r="RAB972" s="16" t="str">
        <f>IF(ISERROR(VLOOKUP(QZX972,'Controle de Estoque'!QZR:QZY,1,FALSE)),"",VLOOKUP(QZX972,'Controle de Estoque'!QZR:QZY,4,FALSE))</f>
        <v/>
      </c>
      <c r="RAC972" s="16" t="str">
        <f>IF(ISERROR(VLOOKUP(QZY972,'Controle de Estoque'!QZS:QZZ,1,FALSE)),"",VLOOKUP(QZY972,'Controle de Estoque'!QZS:QZZ,4,FALSE))</f>
        <v/>
      </c>
      <c r="RAD972" s="16" t="str">
        <f>IF(ISERROR(VLOOKUP(QZZ972,'Controle de Estoque'!QZT:RAA,1,FALSE)),"",VLOOKUP(QZZ972,'Controle de Estoque'!QZT:RAA,4,FALSE))</f>
        <v/>
      </c>
      <c r="RAE972" s="16" t="str">
        <f>IF(ISERROR(VLOOKUP(RAA972,'Controle de Estoque'!QZU:RAB,1,FALSE)),"",VLOOKUP(RAA972,'Controle de Estoque'!QZU:RAB,4,FALSE))</f>
        <v/>
      </c>
      <c r="RAF972" s="16" t="str">
        <f>IF(ISERROR(VLOOKUP(RAB972,'Controle de Estoque'!QZV:RAC,1,FALSE)),"",VLOOKUP(RAB972,'Controle de Estoque'!QZV:RAC,4,FALSE))</f>
        <v/>
      </c>
      <c r="RAG972" s="16" t="str">
        <f>IF(ISERROR(VLOOKUP(RAC972,'Controle de Estoque'!QZW:RAD,1,FALSE)),"",VLOOKUP(RAC972,'Controle de Estoque'!QZW:RAD,4,FALSE))</f>
        <v/>
      </c>
      <c r="RAH972" s="16" t="str">
        <f>IF(ISERROR(VLOOKUP(RAD972,'Controle de Estoque'!QZX:RAE,1,FALSE)),"",VLOOKUP(RAD972,'Controle de Estoque'!QZX:RAE,4,FALSE))</f>
        <v/>
      </c>
      <c r="RAI972" s="16" t="str">
        <f>IF(ISERROR(VLOOKUP(RAE972,'Controle de Estoque'!QZY:RAF,1,FALSE)),"",VLOOKUP(RAE972,'Controle de Estoque'!QZY:RAF,4,FALSE))</f>
        <v/>
      </c>
      <c r="RAJ972" s="16" t="str">
        <f>IF(ISERROR(VLOOKUP(RAF972,'Controle de Estoque'!QZZ:RAG,1,FALSE)),"",VLOOKUP(RAF972,'Controle de Estoque'!QZZ:RAG,4,FALSE))</f>
        <v/>
      </c>
      <c r="RAK972" s="16" t="str">
        <f>IF(ISERROR(VLOOKUP(RAG972,'Controle de Estoque'!RAA:RAH,1,FALSE)),"",VLOOKUP(RAG972,'Controle de Estoque'!RAA:RAH,4,FALSE))</f>
        <v/>
      </c>
      <c r="RAL972" s="16" t="str">
        <f>IF(ISERROR(VLOOKUP(RAH972,'Controle de Estoque'!RAB:RAI,1,FALSE)),"",VLOOKUP(RAH972,'Controle de Estoque'!RAB:RAI,4,FALSE))</f>
        <v/>
      </c>
      <c r="RAM972" s="16" t="str">
        <f>IF(ISERROR(VLOOKUP(RAI972,'Controle de Estoque'!RAC:RAJ,1,FALSE)),"",VLOOKUP(RAI972,'Controle de Estoque'!RAC:RAJ,4,FALSE))</f>
        <v/>
      </c>
      <c r="RAN972" s="16" t="str">
        <f>IF(ISERROR(VLOOKUP(RAJ972,'Controle de Estoque'!RAD:RAK,1,FALSE)),"",VLOOKUP(RAJ972,'Controle de Estoque'!RAD:RAK,4,FALSE))</f>
        <v/>
      </c>
      <c r="RAO972" s="16" t="str">
        <f>IF(ISERROR(VLOOKUP(RAK972,'Controle de Estoque'!RAE:RAL,1,FALSE)),"",VLOOKUP(RAK972,'Controle de Estoque'!RAE:RAL,4,FALSE))</f>
        <v/>
      </c>
      <c r="RAP972" s="16" t="str">
        <f>IF(ISERROR(VLOOKUP(RAL972,'Controle de Estoque'!RAF:RAM,1,FALSE)),"",VLOOKUP(RAL972,'Controle de Estoque'!RAF:RAM,4,FALSE))</f>
        <v/>
      </c>
      <c r="RAQ972" s="16" t="str">
        <f>IF(ISERROR(VLOOKUP(RAM972,'Controle de Estoque'!RAG:RAN,1,FALSE)),"",VLOOKUP(RAM972,'Controle de Estoque'!RAG:RAN,4,FALSE))</f>
        <v/>
      </c>
      <c r="RAR972" s="16" t="str">
        <f>IF(ISERROR(VLOOKUP(RAN972,'Controle de Estoque'!RAH:RAO,1,FALSE)),"",VLOOKUP(RAN972,'Controle de Estoque'!RAH:RAO,4,FALSE))</f>
        <v/>
      </c>
      <c r="RAS972" s="16" t="str">
        <f>IF(ISERROR(VLOOKUP(RAO972,'Controle de Estoque'!RAI:RAP,1,FALSE)),"",VLOOKUP(RAO972,'Controle de Estoque'!RAI:RAP,4,FALSE))</f>
        <v/>
      </c>
      <c r="RAT972" s="16" t="str">
        <f>IF(ISERROR(VLOOKUP(RAP972,'Controle de Estoque'!RAJ:RAQ,1,FALSE)),"",VLOOKUP(RAP972,'Controle de Estoque'!RAJ:RAQ,4,FALSE))</f>
        <v/>
      </c>
      <c r="RAU972" s="16" t="str">
        <f>IF(ISERROR(VLOOKUP(RAQ972,'Controle de Estoque'!RAK:RAR,1,FALSE)),"",VLOOKUP(RAQ972,'Controle de Estoque'!RAK:RAR,4,FALSE))</f>
        <v/>
      </c>
      <c r="RAV972" s="16" t="str">
        <f>IF(ISERROR(VLOOKUP(RAR972,'Controle de Estoque'!RAL:RAS,1,FALSE)),"",VLOOKUP(RAR972,'Controle de Estoque'!RAL:RAS,4,FALSE))</f>
        <v/>
      </c>
      <c r="RAW972" s="16" t="str">
        <f>IF(ISERROR(VLOOKUP(RAS972,'Controle de Estoque'!RAM:RAT,1,FALSE)),"",VLOOKUP(RAS972,'Controle de Estoque'!RAM:RAT,4,FALSE))</f>
        <v/>
      </c>
      <c r="RAX972" s="16" t="str">
        <f>IF(ISERROR(VLOOKUP(RAT972,'Controle de Estoque'!RAN:RAU,1,FALSE)),"",VLOOKUP(RAT972,'Controle de Estoque'!RAN:RAU,4,FALSE))</f>
        <v/>
      </c>
      <c r="RAY972" s="16" t="str">
        <f>IF(ISERROR(VLOOKUP(RAU972,'Controle de Estoque'!RAO:RAV,1,FALSE)),"",VLOOKUP(RAU972,'Controle de Estoque'!RAO:RAV,4,FALSE))</f>
        <v/>
      </c>
      <c r="RAZ972" s="16" t="str">
        <f>IF(ISERROR(VLOOKUP(RAV972,'Controle de Estoque'!RAP:RAW,1,FALSE)),"",VLOOKUP(RAV972,'Controle de Estoque'!RAP:RAW,4,FALSE))</f>
        <v/>
      </c>
      <c r="RBA972" s="16" t="str">
        <f>IF(ISERROR(VLOOKUP(RAW972,'Controle de Estoque'!RAQ:RAX,1,FALSE)),"",VLOOKUP(RAW972,'Controle de Estoque'!RAQ:RAX,4,FALSE))</f>
        <v/>
      </c>
      <c r="RBB972" s="16" t="str">
        <f>IF(ISERROR(VLOOKUP(RAX972,'Controle de Estoque'!RAR:RAY,1,FALSE)),"",VLOOKUP(RAX972,'Controle de Estoque'!RAR:RAY,4,FALSE))</f>
        <v/>
      </c>
      <c r="RBC972" s="16" t="str">
        <f>IF(ISERROR(VLOOKUP(RAY972,'Controle de Estoque'!RAS:RAZ,1,FALSE)),"",VLOOKUP(RAY972,'Controle de Estoque'!RAS:RAZ,4,FALSE))</f>
        <v/>
      </c>
      <c r="RBD972" s="16" t="str">
        <f>IF(ISERROR(VLOOKUP(RAZ972,'Controle de Estoque'!RAT:RBA,1,FALSE)),"",VLOOKUP(RAZ972,'Controle de Estoque'!RAT:RBA,4,FALSE))</f>
        <v/>
      </c>
      <c r="RBE972" s="16" t="str">
        <f>IF(ISERROR(VLOOKUP(RBA972,'Controle de Estoque'!RAU:RBB,1,FALSE)),"",VLOOKUP(RBA972,'Controle de Estoque'!RAU:RBB,4,FALSE))</f>
        <v/>
      </c>
      <c r="RBF972" s="16" t="str">
        <f>IF(ISERROR(VLOOKUP(RBB972,'Controle de Estoque'!RAV:RBC,1,FALSE)),"",VLOOKUP(RBB972,'Controle de Estoque'!RAV:RBC,4,FALSE))</f>
        <v/>
      </c>
      <c r="RBG972" s="16" t="str">
        <f>IF(ISERROR(VLOOKUP(RBC972,'Controle de Estoque'!RAW:RBD,1,FALSE)),"",VLOOKUP(RBC972,'Controle de Estoque'!RAW:RBD,4,FALSE))</f>
        <v/>
      </c>
      <c r="RBH972" s="16" t="str">
        <f>IF(ISERROR(VLOOKUP(RBD972,'Controle de Estoque'!RAX:RBE,1,FALSE)),"",VLOOKUP(RBD972,'Controle de Estoque'!RAX:RBE,4,FALSE))</f>
        <v/>
      </c>
      <c r="RBI972" s="16" t="str">
        <f>IF(ISERROR(VLOOKUP(RBE972,'Controle de Estoque'!RAY:RBF,1,FALSE)),"",VLOOKUP(RBE972,'Controle de Estoque'!RAY:RBF,4,FALSE))</f>
        <v/>
      </c>
      <c r="RBJ972" s="16" t="str">
        <f>IF(ISERROR(VLOOKUP(RBF972,'Controle de Estoque'!RAZ:RBG,1,FALSE)),"",VLOOKUP(RBF972,'Controle de Estoque'!RAZ:RBG,4,FALSE))</f>
        <v/>
      </c>
      <c r="RBK972" s="16" t="str">
        <f>IF(ISERROR(VLOOKUP(RBG972,'Controle de Estoque'!RBA:RBH,1,FALSE)),"",VLOOKUP(RBG972,'Controle de Estoque'!RBA:RBH,4,FALSE))</f>
        <v/>
      </c>
      <c r="RBL972" s="16" t="str">
        <f>IF(ISERROR(VLOOKUP(RBH972,'Controle de Estoque'!RBB:RBI,1,FALSE)),"",VLOOKUP(RBH972,'Controle de Estoque'!RBB:RBI,4,FALSE))</f>
        <v/>
      </c>
      <c r="RBM972" s="16" t="str">
        <f>IF(ISERROR(VLOOKUP(RBI972,'Controle de Estoque'!RBC:RBJ,1,FALSE)),"",VLOOKUP(RBI972,'Controle de Estoque'!RBC:RBJ,4,FALSE))</f>
        <v/>
      </c>
      <c r="RBN972" s="16" t="str">
        <f>IF(ISERROR(VLOOKUP(RBJ972,'Controle de Estoque'!RBD:RBK,1,FALSE)),"",VLOOKUP(RBJ972,'Controle de Estoque'!RBD:RBK,4,FALSE))</f>
        <v/>
      </c>
      <c r="RBO972" s="16" t="str">
        <f>IF(ISERROR(VLOOKUP(RBK972,'Controle de Estoque'!RBE:RBL,1,FALSE)),"",VLOOKUP(RBK972,'Controle de Estoque'!RBE:RBL,4,FALSE))</f>
        <v/>
      </c>
      <c r="RBP972" s="16" t="str">
        <f>IF(ISERROR(VLOOKUP(RBL972,'Controle de Estoque'!RBF:RBM,1,FALSE)),"",VLOOKUP(RBL972,'Controle de Estoque'!RBF:RBM,4,FALSE))</f>
        <v/>
      </c>
      <c r="RBQ972" s="16" t="str">
        <f>IF(ISERROR(VLOOKUP(RBM972,'Controle de Estoque'!RBG:RBN,1,FALSE)),"",VLOOKUP(RBM972,'Controle de Estoque'!RBG:RBN,4,FALSE))</f>
        <v/>
      </c>
      <c r="RBR972" s="16" t="str">
        <f>IF(ISERROR(VLOOKUP(RBN972,'Controle de Estoque'!RBH:RBO,1,FALSE)),"",VLOOKUP(RBN972,'Controle de Estoque'!RBH:RBO,4,FALSE))</f>
        <v/>
      </c>
      <c r="RBS972" s="16" t="str">
        <f>IF(ISERROR(VLOOKUP(RBO972,'Controle de Estoque'!RBI:RBP,1,FALSE)),"",VLOOKUP(RBO972,'Controle de Estoque'!RBI:RBP,4,FALSE))</f>
        <v/>
      </c>
      <c r="RBT972" s="16" t="str">
        <f>IF(ISERROR(VLOOKUP(RBP972,'Controle de Estoque'!RBJ:RBQ,1,FALSE)),"",VLOOKUP(RBP972,'Controle de Estoque'!RBJ:RBQ,4,FALSE))</f>
        <v/>
      </c>
      <c r="RBU972" s="16" t="str">
        <f>IF(ISERROR(VLOOKUP(RBQ972,'Controle de Estoque'!RBK:RBR,1,FALSE)),"",VLOOKUP(RBQ972,'Controle de Estoque'!RBK:RBR,4,FALSE))</f>
        <v/>
      </c>
      <c r="RBV972" s="16" t="str">
        <f>IF(ISERROR(VLOOKUP(RBR972,'Controle de Estoque'!RBL:RBS,1,FALSE)),"",VLOOKUP(RBR972,'Controle de Estoque'!RBL:RBS,4,FALSE))</f>
        <v/>
      </c>
      <c r="RBW972" s="16" t="str">
        <f>IF(ISERROR(VLOOKUP(RBS972,'Controle de Estoque'!RBM:RBT,1,FALSE)),"",VLOOKUP(RBS972,'Controle de Estoque'!RBM:RBT,4,FALSE))</f>
        <v/>
      </c>
      <c r="RBX972" s="16" t="str">
        <f>IF(ISERROR(VLOOKUP(RBT972,'Controle de Estoque'!RBN:RBU,1,FALSE)),"",VLOOKUP(RBT972,'Controle de Estoque'!RBN:RBU,4,FALSE))</f>
        <v/>
      </c>
      <c r="RBY972" s="16" t="str">
        <f>IF(ISERROR(VLOOKUP(RBU972,'Controle de Estoque'!RBO:RBV,1,FALSE)),"",VLOOKUP(RBU972,'Controle de Estoque'!RBO:RBV,4,FALSE))</f>
        <v/>
      </c>
      <c r="RBZ972" s="16" t="str">
        <f>IF(ISERROR(VLOOKUP(RBV972,'Controle de Estoque'!RBP:RBW,1,FALSE)),"",VLOOKUP(RBV972,'Controle de Estoque'!RBP:RBW,4,FALSE))</f>
        <v/>
      </c>
      <c r="RCA972" s="16" t="str">
        <f>IF(ISERROR(VLOOKUP(RBW972,'Controle de Estoque'!RBQ:RBX,1,FALSE)),"",VLOOKUP(RBW972,'Controle de Estoque'!RBQ:RBX,4,FALSE))</f>
        <v/>
      </c>
      <c r="RCB972" s="16" t="str">
        <f>IF(ISERROR(VLOOKUP(RBX972,'Controle de Estoque'!RBR:RBY,1,FALSE)),"",VLOOKUP(RBX972,'Controle de Estoque'!RBR:RBY,4,FALSE))</f>
        <v/>
      </c>
      <c r="RCC972" s="16" t="str">
        <f>IF(ISERROR(VLOOKUP(RBY972,'Controle de Estoque'!RBS:RBZ,1,FALSE)),"",VLOOKUP(RBY972,'Controle de Estoque'!RBS:RBZ,4,FALSE))</f>
        <v/>
      </c>
      <c r="RCD972" s="16" t="str">
        <f>IF(ISERROR(VLOOKUP(RBZ972,'Controle de Estoque'!RBT:RCA,1,FALSE)),"",VLOOKUP(RBZ972,'Controle de Estoque'!RBT:RCA,4,FALSE))</f>
        <v/>
      </c>
      <c r="RCE972" s="16" t="str">
        <f>IF(ISERROR(VLOOKUP(RCA972,'Controle de Estoque'!RBU:RCB,1,FALSE)),"",VLOOKUP(RCA972,'Controle de Estoque'!RBU:RCB,4,FALSE))</f>
        <v/>
      </c>
      <c r="RCF972" s="16" t="str">
        <f>IF(ISERROR(VLOOKUP(RCB972,'Controle de Estoque'!RBV:RCC,1,FALSE)),"",VLOOKUP(RCB972,'Controle de Estoque'!RBV:RCC,4,FALSE))</f>
        <v/>
      </c>
      <c r="RCG972" s="16" t="str">
        <f>IF(ISERROR(VLOOKUP(RCC972,'Controle de Estoque'!RBW:RCD,1,FALSE)),"",VLOOKUP(RCC972,'Controle de Estoque'!RBW:RCD,4,FALSE))</f>
        <v/>
      </c>
      <c r="RCH972" s="16" t="str">
        <f>IF(ISERROR(VLOOKUP(RCD972,'Controle de Estoque'!RBX:RCE,1,FALSE)),"",VLOOKUP(RCD972,'Controle de Estoque'!RBX:RCE,4,FALSE))</f>
        <v/>
      </c>
      <c r="RCI972" s="16" t="str">
        <f>IF(ISERROR(VLOOKUP(RCE972,'Controle de Estoque'!RBY:RCF,1,FALSE)),"",VLOOKUP(RCE972,'Controle de Estoque'!RBY:RCF,4,FALSE))</f>
        <v/>
      </c>
      <c r="RCJ972" s="16" t="str">
        <f>IF(ISERROR(VLOOKUP(RCF972,'Controle de Estoque'!RBZ:RCG,1,FALSE)),"",VLOOKUP(RCF972,'Controle de Estoque'!RBZ:RCG,4,FALSE))</f>
        <v/>
      </c>
      <c r="RCK972" s="16" t="str">
        <f>IF(ISERROR(VLOOKUP(RCG972,'Controle de Estoque'!RCA:RCH,1,FALSE)),"",VLOOKUP(RCG972,'Controle de Estoque'!RCA:RCH,4,FALSE))</f>
        <v/>
      </c>
      <c r="RCL972" s="16" t="str">
        <f>IF(ISERROR(VLOOKUP(RCH972,'Controle de Estoque'!RCB:RCI,1,FALSE)),"",VLOOKUP(RCH972,'Controle de Estoque'!RCB:RCI,4,FALSE))</f>
        <v/>
      </c>
      <c r="RCM972" s="16" t="str">
        <f>IF(ISERROR(VLOOKUP(RCI972,'Controle de Estoque'!RCC:RCJ,1,FALSE)),"",VLOOKUP(RCI972,'Controle de Estoque'!RCC:RCJ,4,FALSE))</f>
        <v/>
      </c>
      <c r="RCN972" s="16" t="str">
        <f>IF(ISERROR(VLOOKUP(RCJ972,'Controle de Estoque'!RCD:RCK,1,FALSE)),"",VLOOKUP(RCJ972,'Controle de Estoque'!RCD:RCK,4,FALSE))</f>
        <v/>
      </c>
      <c r="RCO972" s="16" t="str">
        <f>IF(ISERROR(VLOOKUP(RCK972,'Controle de Estoque'!RCE:RCL,1,FALSE)),"",VLOOKUP(RCK972,'Controle de Estoque'!RCE:RCL,4,FALSE))</f>
        <v/>
      </c>
      <c r="RCP972" s="16" t="str">
        <f>IF(ISERROR(VLOOKUP(RCL972,'Controle de Estoque'!RCF:RCM,1,FALSE)),"",VLOOKUP(RCL972,'Controle de Estoque'!RCF:RCM,4,FALSE))</f>
        <v/>
      </c>
      <c r="RCQ972" s="16" t="str">
        <f>IF(ISERROR(VLOOKUP(RCM972,'Controle de Estoque'!RCG:RCN,1,FALSE)),"",VLOOKUP(RCM972,'Controle de Estoque'!RCG:RCN,4,FALSE))</f>
        <v/>
      </c>
      <c r="RCR972" s="16" t="str">
        <f>IF(ISERROR(VLOOKUP(RCN972,'Controle de Estoque'!RCH:RCO,1,FALSE)),"",VLOOKUP(RCN972,'Controle de Estoque'!RCH:RCO,4,FALSE))</f>
        <v/>
      </c>
      <c r="RCS972" s="16" t="str">
        <f>IF(ISERROR(VLOOKUP(RCO972,'Controle de Estoque'!RCI:RCP,1,FALSE)),"",VLOOKUP(RCO972,'Controle de Estoque'!RCI:RCP,4,FALSE))</f>
        <v/>
      </c>
      <c r="RCT972" s="16" t="str">
        <f>IF(ISERROR(VLOOKUP(RCP972,'Controle de Estoque'!RCJ:RCQ,1,FALSE)),"",VLOOKUP(RCP972,'Controle de Estoque'!RCJ:RCQ,4,FALSE))</f>
        <v/>
      </c>
      <c r="RCU972" s="16" t="str">
        <f>IF(ISERROR(VLOOKUP(RCQ972,'Controle de Estoque'!RCK:RCR,1,FALSE)),"",VLOOKUP(RCQ972,'Controle de Estoque'!RCK:RCR,4,FALSE))</f>
        <v/>
      </c>
      <c r="RCV972" s="16" t="str">
        <f>IF(ISERROR(VLOOKUP(RCR972,'Controle de Estoque'!RCL:RCS,1,FALSE)),"",VLOOKUP(RCR972,'Controle de Estoque'!RCL:RCS,4,FALSE))</f>
        <v/>
      </c>
      <c r="RCW972" s="16" t="str">
        <f>IF(ISERROR(VLOOKUP(RCS972,'Controle de Estoque'!RCM:RCT,1,FALSE)),"",VLOOKUP(RCS972,'Controle de Estoque'!RCM:RCT,4,FALSE))</f>
        <v/>
      </c>
      <c r="RCX972" s="16" t="str">
        <f>IF(ISERROR(VLOOKUP(RCT972,'Controle de Estoque'!RCN:RCU,1,FALSE)),"",VLOOKUP(RCT972,'Controle de Estoque'!RCN:RCU,4,FALSE))</f>
        <v/>
      </c>
      <c r="RCY972" s="16" t="str">
        <f>IF(ISERROR(VLOOKUP(RCU972,'Controle de Estoque'!RCO:RCV,1,FALSE)),"",VLOOKUP(RCU972,'Controle de Estoque'!RCO:RCV,4,FALSE))</f>
        <v/>
      </c>
      <c r="RCZ972" s="16" t="str">
        <f>IF(ISERROR(VLOOKUP(RCV972,'Controle de Estoque'!RCP:RCW,1,FALSE)),"",VLOOKUP(RCV972,'Controle de Estoque'!RCP:RCW,4,FALSE))</f>
        <v/>
      </c>
      <c r="RDA972" s="16" t="str">
        <f>IF(ISERROR(VLOOKUP(RCW972,'Controle de Estoque'!RCQ:RCX,1,FALSE)),"",VLOOKUP(RCW972,'Controle de Estoque'!RCQ:RCX,4,FALSE))</f>
        <v/>
      </c>
      <c r="RDB972" s="16" t="str">
        <f>IF(ISERROR(VLOOKUP(RCX972,'Controle de Estoque'!RCR:RCY,1,FALSE)),"",VLOOKUP(RCX972,'Controle de Estoque'!RCR:RCY,4,FALSE))</f>
        <v/>
      </c>
      <c r="RDC972" s="16" t="str">
        <f>IF(ISERROR(VLOOKUP(RCY972,'Controle de Estoque'!RCS:RCZ,1,FALSE)),"",VLOOKUP(RCY972,'Controle de Estoque'!RCS:RCZ,4,FALSE))</f>
        <v/>
      </c>
      <c r="RDD972" s="16" t="str">
        <f>IF(ISERROR(VLOOKUP(RCZ972,'Controle de Estoque'!RCT:RDA,1,FALSE)),"",VLOOKUP(RCZ972,'Controle de Estoque'!RCT:RDA,4,FALSE))</f>
        <v/>
      </c>
      <c r="RDE972" s="16" t="str">
        <f>IF(ISERROR(VLOOKUP(RDA972,'Controle de Estoque'!RCU:RDB,1,FALSE)),"",VLOOKUP(RDA972,'Controle de Estoque'!RCU:RDB,4,FALSE))</f>
        <v/>
      </c>
      <c r="RDF972" s="16" t="str">
        <f>IF(ISERROR(VLOOKUP(RDB972,'Controle de Estoque'!RCV:RDC,1,FALSE)),"",VLOOKUP(RDB972,'Controle de Estoque'!RCV:RDC,4,FALSE))</f>
        <v/>
      </c>
      <c r="RDG972" s="16" t="str">
        <f>IF(ISERROR(VLOOKUP(RDC972,'Controle de Estoque'!RCW:RDD,1,FALSE)),"",VLOOKUP(RDC972,'Controle de Estoque'!RCW:RDD,4,FALSE))</f>
        <v/>
      </c>
      <c r="RDH972" s="16" t="str">
        <f>IF(ISERROR(VLOOKUP(RDD972,'Controle de Estoque'!RCX:RDE,1,FALSE)),"",VLOOKUP(RDD972,'Controle de Estoque'!RCX:RDE,4,FALSE))</f>
        <v/>
      </c>
      <c r="RDI972" s="16" t="str">
        <f>IF(ISERROR(VLOOKUP(RDE972,'Controle de Estoque'!RCY:RDF,1,FALSE)),"",VLOOKUP(RDE972,'Controle de Estoque'!RCY:RDF,4,FALSE))</f>
        <v/>
      </c>
      <c r="RDJ972" s="16" t="str">
        <f>IF(ISERROR(VLOOKUP(RDF972,'Controle de Estoque'!RCZ:RDG,1,FALSE)),"",VLOOKUP(RDF972,'Controle de Estoque'!RCZ:RDG,4,FALSE))</f>
        <v/>
      </c>
      <c r="RDK972" s="16" t="str">
        <f>IF(ISERROR(VLOOKUP(RDG972,'Controle de Estoque'!RDA:RDH,1,FALSE)),"",VLOOKUP(RDG972,'Controle de Estoque'!RDA:RDH,4,FALSE))</f>
        <v/>
      </c>
      <c r="RDL972" s="16" t="str">
        <f>IF(ISERROR(VLOOKUP(RDH972,'Controle de Estoque'!RDB:RDI,1,FALSE)),"",VLOOKUP(RDH972,'Controle de Estoque'!RDB:RDI,4,FALSE))</f>
        <v/>
      </c>
      <c r="RDM972" s="16" t="str">
        <f>IF(ISERROR(VLOOKUP(RDI972,'Controle de Estoque'!RDC:RDJ,1,FALSE)),"",VLOOKUP(RDI972,'Controle de Estoque'!RDC:RDJ,4,FALSE))</f>
        <v/>
      </c>
      <c r="RDN972" s="16" t="str">
        <f>IF(ISERROR(VLOOKUP(RDJ972,'Controle de Estoque'!RDD:RDK,1,FALSE)),"",VLOOKUP(RDJ972,'Controle de Estoque'!RDD:RDK,4,FALSE))</f>
        <v/>
      </c>
      <c r="RDO972" s="16" t="str">
        <f>IF(ISERROR(VLOOKUP(RDK972,'Controle de Estoque'!RDE:RDL,1,FALSE)),"",VLOOKUP(RDK972,'Controle de Estoque'!RDE:RDL,4,FALSE))</f>
        <v/>
      </c>
      <c r="RDP972" s="16" t="str">
        <f>IF(ISERROR(VLOOKUP(RDL972,'Controle de Estoque'!RDF:RDM,1,FALSE)),"",VLOOKUP(RDL972,'Controle de Estoque'!RDF:RDM,4,FALSE))</f>
        <v/>
      </c>
      <c r="RDQ972" s="16" t="str">
        <f>IF(ISERROR(VLOOKUP(RDM972,'Controle de Estoque'!RDG:RDN,1,FALSE)),"",VLOOKUP(RDM972,'Controle de Estoque'!RDG:RDN,4,FALSE))</f>
        <v/>
      </c>
      <c r="RDR972" s="16" t="str">
        <f>IF(ISERROR(VLOOKUP(RDN972,'Controle de Estoque'!RDH:RDO,1,FALSE)),"",VLOOKUP(RDN972,'Controle de Estoque'!RDH:RDO,4,FALSE))</f>
        <v/>
      </c>
      <c r="RDS972" s="16" t="str">
        <f>IF(ISERROR(VLOOKUP(RDO972,'Controle de Estoque'!RDI:RDP,1,FALSE)),"",VLOOKUP(RDO972,'Controle de Estoque'!RDI:RDP,4,FALSE))</f>
        <v/>
      </c>
      <c r="RDT972" s="16" t="str">
        <f>IF(ISERROR(VLOOKUP(RDP972,'Controle de Estoque'!RDJ:RDQ,1,FALSE)),"",VLOOKUP(RDP972,'Controle de Estoque'!RDJ:RDQ,4,FALSE))</f>
        <v/>
      </c>
      <c r="RDU972" s="16" t="str">
        <f>IF(ISERROR(VLOOKUP(RDQ972,'Controle de Estoque'!RDK:RDR,1,FALSE)),"",VLOOKUP(RDQ972,'Controle de Estoque'!RDK:RDR,4,FALSE))</f>
        <v/>
      </c>
      <c r="RDV972" s="16" t="str">
        <f>IF(ISERROR(VLOOKUP(RDR972,'Controle de Estoque'!RDL:RDS,1,FALSE)),"",VLOOKUP(RDR972,'Controle de Estoque'!RDL:RDS,4,FALSE))</f>
        <v/>
      </c>
      <c r="RDW972" s="16" t="str">
        <f>IF(ISERROR(VLOOKUP(RDS972,'Controle de Estoque'!RDM:RDT,1,FALSE)),"",VLOOKUP(RDS972,'Controle de Estoque'!RDM:RDT,4,FALSE))</f>
        <v/>
      </c>
      <c r="RDX972" s="16" t="str">
        <f>IF(ISERROR(VLOOKUP(RDT972,'Controle de Estoque'!RDN:RDU,1,FALSE)),"",VLOOKUP(RDT972,'Controle de Estoque'!RDN:RDU,4,FALSE))</f>
        <v/>
      </c>
      <c r="RDY972" s="16" t="str">
        <f>IF(ISERROR(VLOOKUP(RDU972,'Controle de Estoque'!RDO:RDV,1,FALSE)),"",VLOOKUP(RDU972,'Controle de Estoque'!RDO:RDV,4,FALSE))</f>
        <v/>
      </c>
      <c r="RDZ972" s="16" t="str">
        <f>IF(ISERROR(VLOOKUP(RDV972,'Controle de Estoque'!RDP:RDW,1,FALSE)),"",VLOOKUP(RDV972,'Controle de Estoque'!RDP:RDW,4,FALSE))</f>
        <v/>
      </c>
      <c r="REA972" s="16" t="str">
        <f>IF(ISERROR(VLOOKUP(RDW972,'Controle de Estoque'!RDQ:RDX,1,FALSE)),"",VLOOKUP(RDW972,'Controle de Estoque'!RDQ:RDX,4,FALSE))</f>
        <v/>
      </c>
      <c r="REB972" s="16" t="str">
        <f>IF(ISERROR(VLOOKUP(RDX972,'Controle de Estoque'!RDR:RDY,1,FALSE)),"",VLOOKUP(RDX972,'Controle de Estoque'!RDR:RDY,4,FALSE))</f>
        <v/>
      </c>
      <c r="REC972" s="16" t="str">
        <f>IF(ISERROR(VLOOKUP(RDY972,'Controle de Estoque'!RDS:RDZ,1,FALSE)),"",VLOOKUP(RDY972,'Controle de Estoque'!RDS:RDZ,4,FALSE))</f>
        <v/>
      </c>
      <c r="RED972" s="16" t="str">
        <f>IF(ISERROR(VLOOKUP(RDZ972,'Controle de Estoque'!RDT:REA,1,FALSE)),"",VLOOKUP(RDZ972,'Controle de Estoque'!RDT:REA,4,FALSE))</f>
        <v/>
      </c>
      <c r="REE972" s="16" t="str">
        <f>IF(ISERROR(VLOOKUP(REA972,'Controle de Estoque'!RDU:REB,1,FALSE)),"",VLOOKUP(REA972,'Controle de Estoque'!RDU:REB,4,FALSE))</f>
        <v/>
      </c>
      <c r="REF972" s="16" t="str">
        <f>IF(ISERROR(VLOOKUP(REB972,'Controle de Estoque'!RDV:REC,1,FALSE)),"",VLOOKUP(REB972,'Controle de Estoque'!RDV:REC,4,FALSE))</f>
        <v/>
      </c>
      <c r="REG972" s="16" t="str">
        <f>IF(ISERROR(VLOOKUP(REC972,'Controle de Estoque'!RDW:RED,1,FALSE)),"",VLOOKUP(REC972,'Controle de Estoque'!RDW:RED,4,FALSE))</f>
        <v/>
      </c>
      <c r="REH972" s="16" t="str">
        <f>IF(ISERROR(VLOOKUP(RED972,'Controle de Estoque'!RDX:REE,1,FALSE)),"",VLOOKUP(RED972,'Controle de Estoque'!RDX:REE,4,FALSE))</f>
        <v/>
      </c>
      <c r="REI972" s="16" t="str">
        <f>IF(ISERROR(VLOOKUP(REE972,'Controle de Estoque'!RDY:REF,1,FALSE)),"",VLOOKUP(REE972,'Controle de Estoque'!RDY:REF,4,FALSE))</f>
        <v/>
      </c>
      <c r="REJ972" s="16" t="str">
        <f>IF(ISERROR(VLOOKUP(REF972,'Controle de Estoque'!RDZ:REG,1,FALSE)),"",VLOOKUP(REF972,'Controle de Estoque'!RDZ:REG,4,FALSE))</f>
        <v/>
      </c>
      <c r="REK972" s="16" t="str">
        <f>IF(ISERROR(VLOOKUP(REG972,'Controle de Estoque'!REA:REH,1,FALSE)),"",VLOOKUP(REG972,'Controle de Estoque'!REA:REH,4,FALSE))</f>
        <v/>
      </c>
      <c r="REL972" s="16" t="str">
        <f>IF(ISERROR(VLOOKUP(REH972,'Controle de Estoque'!REB:REI,1,FALSE)),"",VLOOKUP(REH972,'Controle de Estoque'!REB:REI,4,FALSE))</f>
        <v/>
      </c>
      <c r="REM972" s="16" t="str">
        <f>IF(ISERROR(VLOOKUP(REI972,'Controle de Estoque'!REC:REJ,1,FALSE)),"",VLOOKUP(REI972,'Controle de Estoque'!REC:REJ,4,FALSE))</f>
        <v/>
      </c>
      <c r="REN972" s="16" t="str">
        <f>IF(ISERROR(VLOOKUP(REJ972,'Controle de Estoque'!RED:REK,1,FALSE)),"",VLOOKUP(REJ972,'Controle de Estoque'!RED:REK,4,FALSE))</f>
        <v/>
      </c>
      <c r="REO972" s="16" t="str">
        <f>IF(ISERROR(VLOOKUP(REK972,'Controle de Estoque'!REE:REL,1,FALSE)),"",VLOOKUP(REK972,'Controle de Estoque'!REE:REL,4,FALSE))</f>
        <v/>
      </c>
      <c r="REP972" s="16" t="str">
        <f>IF(ISERROR(VLOOKUP(REL972,'Controle de Estoque'!REF:REM,1,FALSE)),"",VLOOKUP(REL972,'Controle de Estoque'!REF:REM,4,FALSE))</f>
        <v/>
      </c>
      <c r="REQ972" s="16" t="str">
        <f>IF(ISERROR(VLOOKUP(REM972,'Controle de Estoque'!REG:REN,1,FALSE)),"",VLOOKUP(REM972,'Controle de Estoque'!REG:REN,4,FALSE))</f>
        <v/>
      </c>
      <c r="RER972" s="16" t="str">
        <f>IF(ISERROR(VLOOKUP(REN972,'Controle de Estoque'!REH:REO,1,FALSE)),"",VLOOKUP(REN972,'Controle de Estoque'!REH:REO,4,FALSE))</f>
        <v/>
      </c>
      <c r="RES972" s="16" t="str">
        <f>IF(ISERROR(VLOOKUP(REO972,'Controle de Estoque'!REI:REP,1,FALSE)),"",VLOOKUP(REO972,'Controle de Estoque'!REI:REP,4,FALSE))</f>
        <v/>
      </c>
      <c r="RET972" s="16" t="str">
        <f>IF(ISERROR(VLOOKUP(REP972,'Controle de Estoque'!REJ:REQ,1,FALSE)),"",VLOOKUP(REP972,'Controle de Estoque'!REJ:REQ,4,FALSE))</f>
        <v/>
      </c>
      <c r="REU972" s="16" t="str">
        <f>IF(ISERROR(VLOOKUP(REQ972,'Controle de Estoque'!REK:RER,1,FALSE)),"",VLOOKUP(REQ972,'Controle de Estoque'!REK:RER,4,FALSE))</f>
        <v/>
      </c>
      <c r="REV972" s="16" t="str">
        <f>IF(ISERROR(VLOOKUP(RER972,'Controle de Estoque'!REL:RES,1,FALSE)),"",VLOOKUP(RER972,'Controle de Estoque'!REL:RES,4,FALSE))</f>
        <v/>
      </c>
      <c r="REW972" s="16" t="str">
        <f>IF(ISERROR(VLOOKUP(RES972,'Controle de Estoque'!REM:RET,1,FALSE)),"",VLOOKUP(RES972,'Controle de Estoque'!REM:RET,4,FALSE))</f>
        <v/>
      </c>
      <c r="REX972" s="16" t="str">
        <f>IF(ISERROR(VLOOKUP(RET972,'Controle de Estoque'!REN:REU,1,FALSE)),"",VLOOKUP(RET972,'Controle de Estoque'!REN:REU,4,FALSE))</f>
        <v/>
      </c>
      <c r="REY972" s="16" t="str">
        <f>IF(ISERROR(VLOOKUP(REU972,'Controle de Estoque'!REO:REV,1,FALSE)),"",VLOOKUP(REU972,'Controle de Estoque'!REO:REV,4,FALSE))</f>
        <v/>
      </c>
      <c r="REZ972" s="16" t="str">
        <f>IF(ISERROR(VLOOKUP(REV972,'Controle de Estoque'!REP:REW,1,FALSE)),"",VLOOKUP(REV972,'Controle de Estoque'!REP:REW,4,FALSE))</f>
        <v/>
      </c>
      <c r="RFA972" s="16" t="str">
        <f>IF(ISERROR(VLOOKUP(REW972,'Controle de Estoque'!REQ:REX,1,FALSE)),"",VLOOKUP(REW972,'Controle de Estoque'!REQ:REX,4,FALSE))</f>
        <v/>
      </c>
      <c r="RFB972" s="16" t="str">
        <f>IF(ISERROR(VLOOKUP(REX972,'Controle de Estoque'!RER:REY,1,FALSE)),"",VLOOKUP(REX972,'Controle de Estoque'!RER:REY,4,FALSE))</f>
        <v/>
      </c>
      <c r="RFC972" s="16" t="str">
        <f>IF(ISERROR(VLOOKUP(REY972,'Controle de Estoque'!RES:REZ,1,FALSE)),"",VLOOKUP(REY972,'Controle de Estoque'!RES:REZ,4,FALSE))</f>
        <v/>
      </c>
      <c r="RFD972" s="16" t="str">
        <f>IF(ISERROR(VLOOKUP(REZ972,'Controle de Estoque'!RET:RFA,1,FALSE)),"",VLOOKUP(REZ972,'Controle de Estoque'!RET:RFA,4,FALSE))</f>
        <v/>
      </c>
      <c r="RFE972" s="16" t="str">
        <f>IF(ISERROR(VLOOKUP(RFA972,'Controle de Estoque'!REU:RFB,1,FALSE)),"",VLOOKUP(RFA972,'Controle de Estoque'!REU:RFB,4,FALSE))</f>
        <v/>
      </c>
      <c r="RFF972" s="16" t="str">
        <f>IF(ISERROR(VLOOKUP(RFB972,'Controle de Estoque'!REV:RFC,1,FALSE)),"",VLOOKUP(RFB972,'Controle de Estoque'!REV:RFC,4,FALSE))</f>
        <v/>
      </c>
      <c r="RFG972" s="16" t="str">
        <f>IF(ISERROR(VLOOKUP(RFC972,'Controle de Estoque'!REW:RFD,1,FALSE)),"",VLOOKUP(RFC972,'Controle de Estoque'!REW:RFD,4,FALSE))</f>
        <v/>
      </c>
      <c r="RFH972" s="16" t="str">
        <f>IF(ISERROR(VLOOKUP(RFD972,'Controle de Estoque'!REX:RFE,1,FALSE)),"",VLOOKUP(RFD972,'Controle de Estoque'!REX:RFE,4,FALSE))</f>
        <v/>
      </c>
      <c r="RFI972" s="16" t="str">
        <f>IF(ISERROR(VLOOKUP(RFE972,'Controle de Estoque'!REY:RFF,1,FALSE)),"",VLOOKUP(RFE972,'Controle de Estoque'!REY:RFF,4,FALSE))</f>
        <v/>
      </c>
      <c r="RFJ972" s="16" t="str">
        <f>IF(ISERROR(VLOOKUP(RFF972,'Controle de Estoque'!REZ:RFG,1,FALSE)),"",VLOOKUP(RFF972,'Controle de Estoque'!REZ:RFG,4,FALSE))</f>
        <v/>
      </c>
      <c r="RFK972" s="16" t="str">
        <f>IF(ISERROR(VLOOKUP(RFG972,'Controle de Estoque'!RFA:RFH,1,FALSE)),"",VLOOKUP(RFG972,'Controle de Estoque'!RFA:RFH,4,FALSE))</f>
        <v/>
      </c>
      <c r="RFL972" s="16" t="str">
        <f>IF(ISERROR(VLOOKUP(RFH972,'Controle de Estoque'!RFB:RFI,1,FALSE)),"",VLOOKUP(RFH972,'Controle de Estoque'!RFB:RFI,4,FALSE))</f>
        <v/>
      </c>
      <c r="RFM972" s="16" t="str">
        <f>IF(ISERROR(VLOOKUP(RFI972,'Controle de Estoque'!RFC:RFJ,1,FALSE)),"",VLOOKUP(RFI972,'Controle de Estoque'!RFC:RFJ,4,FALSE))</f>
        <v/>
      </c>
      <c r="RFN972" s="16" t="str">
        <f>IF(ISERROR(VLOOKUP(RFJ972,'Controle de Estoque'!RFD:RFK,1,FALSE)),"",VLOOKUP(RFJ972,'Controle de Estoque'!RFD:RFK,4,FALSE))</f>
        <v/>
      </c>
      <c r="RFO972" s="16" t="str">
        <f>IF(ISERROR(VLOOKUP(RFK972,'Controle de Estoque'!RFE:RFL,1,FALSE)),"",VLOOKUP(RFK972,'Controle de Estoque'!RFE:RFL,4,FALSE))</f>
        <v/>
      </c>
      <c r="RFP972" s="16" t="str">
        <f>IF(ISERROR(VLOOKUP(RFL972,'Controle de Estoque'!RFF:RFM,1,FALSE)),"",VLOOKUP(RFL972,'Controle de Estoque'!RFF:RFM,4,FALSE))</f>
        <v/>
      </c>
      <c r="RFQ972" s="16" t="str">
        <f>IF(ISERROR(VLOOKUP(RFM972,'Controle de Estoque'!RFG:RFN,1,FALSE)),"",VLOOKUP(RFM972,'Controle de Estoque'!RFG:RFN,4,FALSE))</f>
        <v/>
      </c>
      <c r="RFR972" s="16" t="str">
        <f>IF(ISERROR(VLOOKUP(RFN972,'Controle de Estoque'!RFH:RFO,1,FALSE)),"",VLOOKUP(RFN972,'Controle de Estoque'!RFH:RFO,4,FALSE))</f>
        <v/>
      </c>
      <c r="RFS972" s="16" t="str">
        <f>IF(ISERROR(VLOOKUP(RFO972,'Controle de Estoque'!RFI:RFP,1,FALSE)),"",VLOOKUP(RFO972,'Controle de Estoque'!RFI:RFP,4,FALSE))</f>
        <v/>
      </c>
      <c r="RFT972" s="16" t="str">
        <f>IF(ISERROR(VLOOKUP(RFP972,'Controle de Estoque'!RFJ:RFQ,1,FALSE)),"",VLOOKUP(RFP972,'Controle de Estoque'!RFJ:RFQ,4,FALSE))</f>
        <v/>
      </c>
      <c r="RFU972" s="16" t="str">
        <f>IF(ISERROR(VLOOKUP(RFQ972,'Controle de Estoque'!RFK:RFR,1,FALSE)),"",VLOOKUP(RFQ972,'Controle de Estoque'!RFK:RFR,4,FALSE))</f>
        <v/>
      </c>
      <c r="RFV972" s="16" t="str">
        <f>IF(ISERROR(VLOOKUP(RFR972,'Controle de Estoque'!RFL:RFS,1,FALSE)),"",VLOOKUP(RFR972,'Controle de Estoque'!RFL:RFS,4,FALSE))</f>
        <v/>
      </c>
      <c r="RFW972" s="16" t="str">
        <f>IF(ISERROR(VLOOKUP(RFS972,'Controle de Estoque'!RFM:RFT,1,FALSE)),"",VLOOKUP(RFS972,'Controle de Estoque'!RFM:RFT,4,FALSE))</f>
        <v/>
      </c>
      <c r="RFX972" s="16" t="str">
        <f>IF(ISERROR(VLOOKUP(RFT972,'Controle de Estoque'!RFN:RFU,1,FALSE)),"",VLOOKUP(RFT972,'Controle de Estoque'!RFN:RFU,4,FALSE))</f>
        <v/>
      </c>
      <c r="RFY972" s="16" t="str">
        <f>IF(ISERROR(VLOOKUP(RFU972,'Controle de Estoque'!RFO:RFV,1,FALSE)),"",VLOOKUP(RFU972,'Controle de Estoque'!RFO:RFV,4,FALSE))</f>
        <v/>
      </c>
      <c r="RFZ972" s="16" t="str">
        <f>IF(ISERROR(VLOOKUP(RFV972,'Controle de Estoque'!RFP:RFW,1,FALSE)),"",VLOOKUP(RFV972,'Controle de Estoque'!RFP:RFW,4,FALSE))</f>
        <v/>
      </c>
      <c r="RGA972" s="16" t="str">
        <f>IF(ISERROR(VLOOKUP(RFW972,'Controle de Estoque'!RFQ:RFX,1,FALSE)),"",VLOOKUP(RFW972,'Controle de Estoque'!RFQ:RFX,4,FALSE))</f>
        <v/>
      </c>
      <c r="RGB972" s="16" t="str">
        <f>IF(ISERROR(VLOOKUP(RFX972,'Controle de Estoque'!RFR:RFY,1,FALSE)),"",VLOOKUP(RFX972,'Controle de Estoque'!RFR:RFY,4,FALSE))</f>
        <v/>
      </c>
      <c r="RGC972" s="16" t="str">
        <f>IF(ISERROR(VLOOKUP(RFY972,'Controle de Estoque'!RFS:RFZ,1,FALSE)),"",VLOOKUP(RFY972,'Controle de Estoque'!RFS:RFZ,4,FALSE))</f>
        <v/>
      </c>
      <c r="RGD972" s="16" t="str">
        <f>IF(ISERROR(VLOOKUP(RFZ972,'Controle de Estoque'!RFT:RGA,1,FALSE)),"",VLOOKUP(RFZ972,'Controle de Estoque'!RFT:RGA,4,FALSE))</f>
        <v/>
      </c>
      <c r="RGE972" s="16" t="str">
        <f>IF(ISERROR(VLOOKUP(RGA972,'Controle de Estoque'!RFU:RGB,1,FALSE)),"",VLOOKUP(RGA972,'Controle de Estoque'!RFU:RGB,4,FALSE))</f>
        <v/>
      </c>
      <c r="RGF972" s="16" t="str">
        <f>IF(ISERROR(VLOOKUP(RGB972,'Controle de Estoque'!RFV:RGC,1,FALSE)),"",VLOOKUP(RGB972,'Controle de Estoque'!RFV:RGC,4,FALSE))</f>
        <v/>
      </c>
      <c r="RGG972" s="16" t="str">
        <f>IF(ISERROR(VLOOKUP(RGC972,'Controle de Estoque'!RFW:RGD,1,FALSE)),"",VLOOKUP(RGC972,'Controle de Estoque'!RFW:RGD,4,FALSE))</f>
        <v/>
      </c>
      <c r="RGH972" s="16" t="str">
        <f>IF(ISERROR(VLOOKUP(RGD972,'Controle de Estoque'!RFX:RGE,1,FALSE)),"",VLOOKUP(RGD972,'Controle de Estoque'!RFX:RGE,4,FALSE))</f>
        <v/>
      </c>
      <c r="RGI972" s="16" t="str">
        <f>IF(ISERROR(VLOOKUP(RGE972,'Controle de Estoque'!RFY:RGF,1,FALSE)),"",VLOOKUP(RGE972,'Controle de Estoque'!RFY:RGF,4,FALSE))</f>
        <v/>
      </c>
      <c r="RGJ972" s="16" t="str">
        <f>IF(ISERROR(VLOOKUP(RGF972,'Controle de Estoque'!RFZ:RGG,1,FALSE)),"",VLOOKUP(RGF972,'Controle de Estoque'!RFZ:RGG,4,FALSE))</f>
        <v/>
      </c>
      <c r="RGK972" s="16" t="str">
        <f>IF(ISERROR(VLOOKUP(RGG972,'Controle de Estoque'!RGA:RGH,1,FALSE)),"",VLOOKUP(RGG972,'Controle de Estoque'!RGA:RGH,4,FALSE))</f>
        <v/>
      </c>
      <c r="RGL972" s="16" t="str">
        <f>IF(ISERROR(VLOOKUP(RGH972,'Controle de Estoque'!RGB:RGI,1,FALSE)),"",VLOOKUP(RGH972,'Controle de Estoque'!RGB:RGI,4,FALSE))</f>
        <v/>
      </c>
      <c r="RGM972" s="16" t="str">
        <f>IF(ISERROR(VLOOKUP(RGI972,'Controle de Estoque'!RGC:RGJ,1,FALSE)),"",VLOOKUP(RGI972,'Controle de Estoque'!RGC:RGJ,4,FALSE))</f>
        <v/>
      </c>
      <c r="RGN972" s="16" t="str">
        <f>IF(ISERROR(VLOOKUP(RGJ972,'Controle de Estoque'!RGD:RGK,1,FALSE)),"",VLOOKUP(RGJ972,'Controle de Estoque'!RGD:RGK,4,FALSE))</f>
        <v/>
      </c>
      <c r="RGO972" s="16" t="str">
        <f>IF(ISERROR(VLOOKUP(RGK972,'Controle de Estoque'!RGE:RGL,1,FALSE)),"",VLOOKUP(RGK972,'Controle de Estoque'!RGE:RGL,4,FALSE))</f>
        <v/>
      </c>
      <c r="RGP972" s="16" t="str">
        <f>IF(ISERROR(VLOOKUP(RGL972,'Controle de Estoque'!RGF:RGM,1,FALSE)),"",VLOOKUP(RGL972,'Controle de Estoque'!RGF:RGM,4,FALSE))</f>
        <v/>
      </c>
      <c r="RGQ972" s="16" t="str">
        <f>IF(ISERROR(VLOOKUP(RGM972,'Controle de Estoque'!RGG:RGN,1,FALSE)),"",VLOOKUP(RGM972,'Controle de Estoque'!RGG:RGN,4,FALSE))</f>
        <v/>
      </c>
      <c r="RGR972" s="16" t="str">
        <f>IF(ISERROR(VLOOKUP(RGN972,'Controle de Estoque'!RGH:RGO,1,FALSE)),"",VLOOKUP(RGN972,'Controle de Estoque'!RGH:RGO,4,FALSE))</f>
        <v/>
      </c>
      <c r="RGS972" s="16" t="str">
        <f>IF(ISERROR(VLOOKUP(RGO972,'Controle de Estoque'!RGI:RGP,1,FALSE)),"",VLOOKUP(RGO972,'Controle de Estoque'!RGI:RGP,4,FALSE))</f>
        <v/>
      </c>
      <c r="RGT972" s="16" t="str">
        <f>IF(ISERROR(VLOOKUP(RGP972,'Controle de Estoque'!RGJ:RGQ,1,FALSE)),"",VLOOKUP(RGP972,'Controle de Estoque'!RGJ:RGQ,4,FALSE))</f>
        <v/>
      </c>
      <c r="RGU972" s="16" t="str">
        <f>IF(ISERROR(VLOOKUP(RGQ972,'Controle de Estoque'!RGK:RGR,1,FALSE)),"",VLOOKUP(RGQ972,'Controle de Estoque'!RGK:RGR,4,FALSE))</f>
        <v/>
      </c>
      <c r="RGV972" s="16" t="str">
        <f>IF(ISERROR(VLOOKUP(RGR972,'Controle de Estoque'!RGL:RGS,1,FALSE)),"",VLOOKUP(RGR972,'Controle de Estoque'!RGL:RGS,4,FALSE))</f>
        <v/>
      </c>
      <c r="RGW972" s="16" t="str">
        <f>IF(ISERROR(VLOOKUP(RGS972,'Controle de Estoque'!RGM:RGT,1,FALSE)),"",VLOOKUP(RGS972,'Controle de Estoque'!RGM:RGT,4,FALSE))</f>
        <v/>
      </c>
      <c r="RGX972" s="16" t="str">
        <f>IF(ISERROR(VLOOKUP(RGT972,'Controle de Estoque'!RGN:RGU,1,FALSE)),"",VLOOKUP(RGT972,'Controle de Estoque'!RGN:RGU,4,FALSE))</f>
        <v/>
      </c>
      <c r="RGY972" s="16" t="str">
        <f>IF(ISERROR(VLOOKUP(RGU972,'Controle de Estoque'!RGO:RGV,1,FALSE)),"",VLOOKUP(RGU972,'Controle de Estoque'!RGO:RGV,4,FALSE))</f>
        <v/>
      </c>
      <c r="RGZ972" s="16" t="str">
        <f>IF(ISERROR(VLOOKUP(RGV972,'Controle de Estoque'!RGP:RGW,1,FALSE)),"",VLOOKUP(RGV972,'Controle de Estoque'!RGP:RGW,4,FALSE))</f>
        <v/>
      </c>
      <c r="RHA972" s="16" t="str">
        <f>IF(ISERROR(VLOOKUP(RGW972,'Controle de Estoque'!RGQ:RGX,1,FALSE)),"",VLOOKUP(RGW972,'Controle de Estoque'!RGQ:RGX,4,FALSE))</f>
        <v/>
      </c>
      <c r="RHB972" s="16" t="str">
        <f>IF(ISERROR(VLOOKUP(RGX972,'Controle de Estoque'!RGR:RGY,1,FALSE)),"",VLOOKUP(RGX972,'Controle de Estoque'!RGR:RGY,4,FALSE))</f>
        <v/>
      </c>
      <c r="RHC972" s="16" t="str">
        <f>IF(ISERROR(VLOOKUP(RGY972,'Controle de Estoque'!RGS:RGZ,1,FALSE)),"",VLOOKUP(RGY972,'Controle de Estoque'!RGS:RGZ,4,FALSE))</f>
        <v/>
      </c>
      <c r="RHD972" s="16" t="str">
        <f>IF(ISERROR(VLOOKUP(RGZ972,'Controle de Estoque'!RGT:RHA,1,FALSE)),"",VLOOKUP(RGZ972,'Controle de Estoque'!RGT:RHA,4,FALSE))</f>
        <v/>
      </c>
      <c r="RHE972" s="16" t="str">
        <f>IF(ISERROR(VLOOKUP(RHA972,'Controle de Estoque'!RGU:RHB,1,FALSE)),"",VLOOKUP(RHA972,'Controle de Estoque'!RGU:RHB,4,FALSE))</f>
        <v/>
      </c>
      <c r="RHF972" s="16" t="str">
        <f>IF(ISERROR(VLOOKUP(RHB972,'Controle de Estoque'!RGV:RHC,1,FALSE)),"",VLOOKUP(RHB972,'Controle de Estoque'!RGV:RHC,4,FALSE))</f>
        <v/>
      </c>
      <c r="RHG972" s="16" t="str">
        <f>IF(ISERROR(VLOOKUP(RHC972,'Controle de Estoque'!RGW:RHD,1,FALSE)),"",VLOOKUP(RHC972,'Controle de Estoque'!RGW:RHD,4,FALSE))</f>
        <v/>
      </c>
      <c r="RHH972" s="16" t="str">
        <f>IF(ISERROR(VLOOKUP(RHD972,'Controle de Estoque'!RGX:RHE,1,FALSE)),"",VLOOKUP(RHD972,'Controle de Estoque'!RGX:RHE,4,FALSE))</f>
        <v/>
      </c>
      <c r="RHI972" s="16" t="str">
        <f>IF(ISERROR(VLOOKUP(RHE972,'Controle de Estoque'!RGY:RHF,1,FALSE)),"",VLOOKUP(RHE972,'Controle de Estoque'!RGY:RHF,4,FALSE))</f>
        <v/>
      </c>
      <c r="RHJ972" s="16" t="str">
        <f>IF(ISERROR(VLOOKUP(RHF972,'Controle de Estoque'!RGZ:RHG,1,FALSE)),"",VLOOKUP(RHF972,'Controle de Estoque'!RGZ:RHG,4,FALSE))</f>
        <v/>
      </c>
      <c r="RHK972" s="16" t="str">
        <f>IF(ISERROR(VLOOKUP(RHG972,'Controle de Estoque'!RHA:RHH,1,FALSE)),"",VLOOKUP(RHG972,'Controle de Estoque'!RHA:RHH,4,FALSE))</f>
        <v/>
      </c>
      <c r="RHL972" s="16" t="str">
        <f>IF(ISERROR(VLOOKUP(RHH972,'Controle de Estoque'!RHB:RHI,1,FALSE)),"",VLOOKUP(RHH972,'Controle de Estoque'!RHB:RHI,4,FALSE))</f>
        <v/>
      </c>
      <c r="RHM972" s="16" t="str">
        <f>IF(ISERROR(VLOOKUP(RHI972,'Controle de Estoque'!RHC:RHJ,1,FALSE)),"",VLOOKUP(RHI972,'Controle de Estoque'!RHC:RHJ,4,FALSE))</f>
        <v/>
      </c>
      <c r="RHN972" s="16" t="str">
        <f>IF(ISERROR(VLOOKUP(RHJ972,'Controle de Estoque'!RHD:RHK,1,FALSE)),"",VLOOKUP(RHJ972,'Controle de Estoque'!RHD:RHK,4,FALSE))</f>
        <v/>
      </c>
      <c r="RHO972" s="16" t="str">
        <f>IF(ISERROR(VLOOKUP(RHK972,'Controle de Estoque'!RHE:RHL,1,FALSE)),"",VLOOKUP(RHK972,'Controle de Estoque'!RHE:RHL,4,FALSE))</f>
        <v/>
      </c>
      <c r="RHP972" s="16" t="str">
        <f>IF(ISERROR(VLOOKUP(RHL972,'Controle de Estoque'!RHF:RHM,1,FALSE)),"",VLOOKUP(RHL972,'Controle de Estoque'!RHF:RHM,4,FALSE))</f>
        <v/>
      </c>
      <c r="RHQ972" s="16" t="str">
        <f>IF(ISERROR(VLOOKUP(RHM972,'Controle de Estoque'!RHG:RHN,1,FALSE)),"",VLOOKUP(RHM972,'Controle de Estoque'!RHG:RHN,4,FALSE))</f>
        <v/>
      </c>
      <c r="RHR972" s="16" t="str">
        <f>IF(ISERROR(VLOOKUP(RHN972,'Controle de Estoque'!RHH:RHO,1,FALSE)),"",VLOOKUP(RHN972,'Controle de Estoque'!RHH:RHO,4,FALSE))</f>
        <v/>
      </c>
      <c r="RHS972" s="16" t="str">
        <f>IF(ISERROR(VLOOKUP(RHO972,'Controle de Estoque'!RHI:RHP,1,FALSE)),"",VLOOKUP(RHO972,'Controle de Estoque'!RHI:RHP,4,FALSE))</f>
        <v/>
      </c>
      <c r="RHT972" s="16" t="str">
        <f>IF(ISERROR(VLOOKUP(RHP972,'Controle de Estoque'!RHJ:RHQ,1,FALSE)),"",VLOOKUP(RHP972,'Controle de Estoque'!RHJ:RHQ,4,FALSE))</f>
        <v/>
      </c>
      <c r="RHU972" s="16" t="str">
        <f>IF(ISERROR(VLOOKUP(RHQ972,'Controle de Estoque'!RHK:RHR,1,FALSE)),"",VLOOKUP(RHQ972,'Controle de Estoque'!RHK:RHR,4,FALSE))</f>
        <v/>
      </c>
      <c r="RHV972" s="16" t="str">
        <f>IF(ISERROR(VLOOKUP(RHR972,'Controle de Estoque'!RHL:RHS,1,FALSE)),"",VLOOKUP(RHR972,'Controle de Estoque'!RHL:RHS,4,FALSE))</f>
        <v/>
      </c>
      <c r="RHW972" s="16" t="str">
        <f>IF(ISERROR(VLOOKUP(RHS972,'Controle de Estoque'!RHM:RHT,1,FALSE)),"",VLOOKUP(RHS972,'Controle de Estoque'!RHM:RHT,4,FALSE))</f>
        <v/>
      </c>
      <c r="RHX972" s="16" t="str">
        <f>IF(ISERROR(VLOOKUP(RHT972,'Controle de Estoque'!RHN:RHU,1,FALSE)),"",VLOOKUP(RHT972,'Controle de Estoque'!RHN:RHU,4,FALSE))</f>
        <v/>
      </c>
      <c r="RHY972" s="16" t="str">
        <f>IF(ISERROR(VLOOKUP(RHU972,'Controle de Estoque'!RHO:RHV,1,FALSE)),"",VLOOKUP(RHU972,'Controle de Estoque'!RHO:RHV,4,FALSE))</f>
        <v/>
      </c>
      <c r="RHZ972" s="16" t="str">
        <f>IF(ISERROR(VLOOKUP(RHV972,'Controle de Estoque'!RHP:RHW,1,FALSE)),"",VLOOKUP(RHV972,'Controle de Estoque'!RHP:RHW,4,FALSE))</f>
        <v/>
      </c>
      <c r="RIA972" s="16" t="str">
        <f>IF(ISERROR(VLOOKUP(RHW972,'Controle de Estoque'!RHQ:RHX,1,FALSE)),"",VLOOKUP(RHW972,'Controle de Estoque'!RHQ:RHX,4,FALSE))</f>
        <v/>
      </c>
      <c r="RIB972" s="16" t="str">
        <f>IF(ISERROR(VLOOKUP(RHX972,'Controle de Estoque'!RHR:RHY,1,FALSE)),"",VLOOKUP(RHX972,'Controle de Estoque'!RHR:RHY,4,FALSE))</f>
        <v/>
      </c>
      <c r="RIC972" s="16" t="str">
        <f>IF(ISERROR(VLOOKUP(RHY972,'Controle de Estoque'!RHS:RHZ,1,FALSE)),"",VLOOKUP(RHY972,'Controle de Estoque'!RHS:RHZ,4,FALSE))</f>
        <v/>
      </c>
      <c r="RID972" s="16" t="str">
        <f>IF(ISERROR(VLOOKUP(RHZ972,'Controle de Estoque'!RHT:RIA,1,FALSE)),"",VLOOKUP(RHZ972,'Controle de Estoque'!RHT:RIA,4,FALSE))</f>
        <v/>
      </c>
      <c r="RIE972" s="16" t="str">
        <f>IF(ISERROR(VLOOKUP(RIA972,'Controle de Estoque'!RHU:RIB,1,FALSE)),"",VLOOKUP(RIA972,'Controle de Estoque'!RHU:RIB,4,FALSE))</f>
        <v/>
      </c>
      <c r="RIF972" s="16" t="str">
        <f>IF(ISERROR(VLOOKUP(RIB972,'Controle de Estoque'!RHV:RIC,1,FALSE)),"",VLOOKUP(RIB972,'Controle de Estoque'!RHV:RIC,4,FALSE))</f>
        <v/>
      </c>
      <c r="RIG972" s="16" t="str">
        <f>IF(ISERROR(VLOOKUP(RIC972,'Controle de Estoque'!RHW:RID,1,FALSE)),"",VLOOKUP(RIC972,'Controle de Estoque'!RHW:RID,4,FALSE))</f>
        <v/>
      </c>
      <c r="RIH972" s="16" t="str">
        <f>IF(ISERROR(VLOOKUP(RID972,'Controle de Estoque'!RHX:RIE,1,FALSE)),"",VLOOKUP(RID972,'Controle de Estoque'!RHX:RIE,4,FALSE))</f>
        <v/>
      </c>
      <c r="RII972" s="16" t="str">
        <f>IF(ISERROR(VLOOKUP(RIE972,'Controle de Estoque'!RHY:RIF,1,FALSE)),"",VLOOKUP(RIE972,'Controle de Estoque'!RHY:RIF,4,FALSE))</f>
        <v/>
      </c>
      <c r="RIJ972" s="16" t="str">
        <f>IF(ISERROR(VLOOKUP(RIF972,'Controle de Estoque'!RHZ:RIG,1,FALSE)),"",VLOOKUP(RIF972,'Controle de Estoque'!RHZ:RIG,4,FALSE))</f>
        <v/>
      </c>
      <c r="RIK972" s="16" t="str">
        <f>IF(ISERROR(VLOOKUP(RIG972,'Controle de Estoque'!RIA:RIH,1,FALSE)),"",VLOOKUP(RIG972,'Controle de Estoque'!RIA:RIH,4,FALSE))</f>
        <v/>
      </c>
      <c r="RIL972" s="16" t="str">
        <f>IF(ISERROR(VLOOKUP(RIH972,'Controle de Estoque'!RIB:RII,1,FALSE)),"",VLOOKUP(RIH972,'Controle de Estoque'!RIB:RII,4,FALSE))</f>
        <v/>
      </c>
      <c r="RIM972" s="16" t="str">
        <f>IF(ISERROR(VLOOKUP(RII972,'Controle de Estoque'!RIC:RIJ,1,FALSE)),"",VLOOKUP(RII972,'Controle de Estoque'!RIC:RIJ,4,FALSE))</f>
        <v/>
      </c>
      <c r="RIN972" s="16" t="str">
        <f>IF(ISERROR(VLOOKUP(RIJ972,'Controle de Estoque'!RID:RIK,1,FALSE)),"",VLOOKUP(RIJ972,'Controle de Estoque'!RID:RIK,4,FALSE))</f>
        <v/>
      </c>
      <c r="RIO972" s="16" t="str">
        <f>IF(ISERROR(VLOOKUP(RIK972,'Controle de Estoque'!RIE:RIL,1,FALSE)),"",VLOOKUP(RIK972,'Controle de Estoque'!RIE:RIL,4,FALSE))</f>
        <v/>
      </c>
      <c r="RIP972" s="16" t="str">
        <f>IF(ISERROR(VLOOKUP(RIL972,'Controle de Estoque'!RIF:RIM,1,FALSE)),"",VLOOKUP(RIL972,'Controle de Estoque'!RIF:RIM,4,FALSE))</f>
        <v/>
      </c>
      <c r="RIQ972" s="16" t="str">
        <f>IF(ISERROR(VLOOKUP(RIM972,'Controle de Estoque'!RIG:RIN,1,FALSE)),"",VLOOKUP(RIM972,'Controle de Estoque'!RIG:RIN,4,FALSE))</f>
        <v/>
      </c>
      <c r="RIR972" s="16" t="str">
        <f>IF(ISERROR(VLOOKUP(RIN972,'Controle de Estoque'!RIH:RIO,1,FALSE)),"",VLOOKUP(RIN972,'Controle de Estoque'!RIH:RIO,4,FALSE))</f>
        <v/>
      </c>
      <c r="RIS972" s="16" t="str">
        <f>IF(ISERROR(VLOOKUP(RIO972,'Controle de Estoque'!RII:RIP,1,FALSE)),"",VLOOKUP(RIO972,'Controle de Estoque'!RII:RIP,4,FALSE))</f>
        <v/>
      </c>
      <c r="RIT972" s="16" t="str">
        <f>IF(ISERROR(VLOOKUP(RIP972,'Controle de Estoque'!RIJ:RIQ,1,FALSE)),"",VLOOKUP(RIP972,'Controle de Estoque'!RIJ:RIQ,4,FALSE))</f>
        <v/>
      </c>
      <c r="RIU972" s="16" t="str">
        <f>IF(ISERROR(VLOOKUP(RIQ972,'Controle de Estoque'!RIK:RIR,1,FALSE)),"",VLOOKUP(RIQ972,'Controle de Estoque'!RIK:RIR,4,FALSE))</f>
        <v/>
      </c>
      <c r="RIV972" s="16" t="str">
        <f>IF(ISERROR(VLOOKUP(RIR972,'Controle de Estoque'!RIL:RIS,1,FALSE)),"",VLOOKUP(RIR972,'Controle de Estoque'!RIL:RIS,4,FALSE))</f>
        <v/>
      </c>
      <c r="RIW972" s="16" t="str">
        <f>IF(ISERROR(VLOOKUP(RIS972,'Controle de Estoque'!RIM:RIT,1,FALSE)),"",VLOOKUP(RIS972,'Controle de Estoque'!RIM:RIT,4,FALSE))</f>
        <v/>
      </c>
      <c r="RIX972" s="16" t="str">
        <f>IF(ISERROR(VLOOKUP(RIT972,'Controle de Estoque'!RIN:RIU,1,FALSE)),"",VLOOKUP(RIT972,'Controle de Estoque'!RIN:RIU,4,FALSE))</f>
        <v/>
      </c>
      <c r="RIY972" s="16" t="str">
        <f>IF(ISERROR(VLOOKUP(RIU972,'Controle de Estoque'!RIO:RIV,1,FALSE)),"",VLOOKUP(RIU972,'Controle de Estoque'!RIO:RIV,4,FALSE))</f>
        <v/>
      </c>
      <c r="RIZ972" s="16" t="str">
        <f>IF(ISERROR(VLOOKUP(RIV972,'Controle de Estoque'!RIP:RIW,1,FALSE)),"",VLOOKUP(RIV972,'Controle de Estoque'!RIP:RIW,4,FALSE))</f>
        <v/>
      </c>
      <c r="RJA972" s="16" t="str">
        <f>IF(ISERROR(VLOOKUP(RIW972,'Controle de Estoque'!RIQ:RIX,1,FALSE)),"",VLOOKUP(RIW972,'Controle de Estoque'!RIQ:RIX,4,FALSE))</f>
        <v/>
      </c>
      <c r="RJB972" s="16" t="str">
        <f>IF(ISERROR(VLOOKUP(RIX972,'Controle de Estoque'!RIR:RIY,1,FALSE)),"",VLOOKUP(RIX972,'Controle de Estoque'!RIR:RIY,4,FALSE))</f>
        <v/>
      </c>
      <c r="RJC972" s="16" t="str">
        <f>IF(ISERROR(VLOOKUP(RIY972,'Controle de Estoque'!RIS:RIZ,1,FALSE)),"",VLOOKUP(RIY972,'Controle de Estoque'!RIS:RIZ,4,FALSE))</f>
        <v/>
      </c>
      <c r="RJD972" s="16" t="str">
        <f>IF(ISERROR(VLOOKUP(RIZ972,'Controle de Estoque'!RIT:RJA,1,FALSE)),"",VLOOKUP(RIZ972,'Controle de Estoque'!RIT:RJA,4,FALSE))</f>
        <v/>
      </c>
      <c r="RJE972" s="16" t="str">
        <f>IF(ISERROR(VLOOKUP(RJA972,'Controle de Estoque'!RIU:RJB,1,FALSE)),"",VLOOKUP(RJA972,'Controle de Estoque'!RIU:RJB,4,FALSE))</f>
        <v/>
      </c>
      <c r="RJF972" s="16" t="str">
        <f>IF(ISERROR(VLOOKUP(RJB972,'Controle de Estoque'!RIV:RJC,1,FALSE)),"",VLOOKUP(RJB972,'Controle de Estoque'!RIV:RJC,4,FALSE))</f>
        <v/>
      </c>
      <c r="RJG972" s="16" t="str">
        <f>IF(ISERROR(VLOOKUP(RJC972,'Controle de Estoque'!RIW:RJD,1,FALSE)),"",VLOOKUP(RJC972,'Controle de Estoque'!RIW:RJD,4,FALSE))</f>
        <v/>
      </c>
      <c r="RJH972" s="16" t="str">
        <f>IF(ISERROR(VLOOKUP(RJD972,'Controle de Estoque'!RIX:RJE,1,FALSE)),"",VLOOKUP(RJD972,'Controle de Estoque'!RIX:RJE,4,FALSE))</f>
        <v/>
      </c>
      <c r="RJI972" s="16" t="str">
        <f>IF(ISERROR(VLOOKUP(RJE972,'Controle de Estoque'!RIY:RJF,1,FALSE)),"",VLOOKUP(RJE972,'Controle de Estoque'!RIY:RJF,4,FALSE))</f>
        <v/>
      </c>
      <c r="RJJ972" s="16" t="str">
        <f>IF(ISERROR(VLOOKUP(RJF972,'Controle de Estoque'!RIZ:RJG,1,FALSE)),"",VLOOKUP(RJF972,'Controle de Estoque'!RIZ:RJG,4,FALSE))</f>
        <v/>
      </c>
      <c r="RJK972" s="16" t="str">
        <f>IF(ISERROR(VLOOKUP(RJG972,'Controle de Estoque'!RJA:RJH,1,FALSE)),"",VLOOKUP(RJG972,'Controle de Estoque'!RJA:RJH,4,FALSE))</f>
        <v/>
      </c>
      <c r="RJL972" s="16" t="str">
        <f>IF(ISERROR(VLOOKUP(RJH972,'Controle de Estoque'!RJB:RJI,1,FALSE)),"",VLOOKUP(RJH972,'Controle de Estoque'!RJB:RJI,4,FALSE))</f>
        <v/>
      </c>
      <c r="RJM972" s="16" t="str">
        <f>IF(ISERROR(VLOOKUP(RJI972,'Controle de Estoque'!RJC:RJJ,1,FALSE)),"",VLOOKUP(RJI972,'Controle de Estoque'!RJC:RJJ,4,FALSE))</f>
        <v/>
      </c>
      <c r="RJN972" s="16" t="str">
        <f>IF(ISERROR(VLOOKUP(RJJ972,'Controle de Estoque'!RJD:RJK,1,FALSE)),"",VLOOKUP(RJJ972,'Controle de Estoque'!RJD:RJK,4,FALSE))</f>
        <v/>
      </c>
      <c r="RJO972" s="16" t="str">
        <f>IF(ISERROR(VLOOKUP(RJK972,'Controle de Estoque'!RJE:RJL,1,FALSE)),"",VLOOKUP(RJK972,'Controle de Estoque'!RJE:RJL,4,FALSE))</f>
        <v/>
      </c>
      <c r="RJP972" s="16" t="str">
        <f>IF(ISERROR(VLOOKUP(RJL972,'Controle de Estoque'!RJF:RJM,1,FALSE)),"",VLOOKUP(RJL972,'Controle de Estoque'!RJF:RJM,4,FALSE))</f>
        <v/>
      </c>
      <c r="RJQ972" s="16" t="str">
        <f>IF(ISERROR(VLOOKUP(RJM972,'Controle de Estoque'!RJG:RJN,1,FALSE)),"",VLOOKUP(RJM972,'Controle de Estoque'!RJG:RJN,4,FALSE))</f>
        <v/>
      </c>
      <c r="RJR972" s="16" t="str">
        <f>IF(ISERROR(VLOOKUP(RJN972,'Controle de Estoque'!RJH:RJO,1,FALSE)),"",VLOOKUP(RJN972,'Controle de Estoque'!RJH:RJO,4,FALSE))</f>
        <v/>
      </c>
      <c r="RJS972" s="16" t="str">
        <f>IF(ISERROR(VLOOKUP(RJO972,'Controle de Estoque'!RJI:RJP,1,FALSE)),"",VLOOKUP(RJO972,'Controle de Estoque'!RJI:RJP,4,FALSE))</f>
        <v/>
      </c>
      <c r="RJT972" s="16" t="str">
        <f>IF(ISERROR(VLOOKUP(RJP972,'Controle de Estoque'!RJJ:RJQ,1,FALSE)),"",VLOOKUP(RJP972,'Controle de Estoque'!RJJ:RJQ,4,FALSE))</f>
        <v/>
      </c>
      <c r="RJU972" s="16" t="str">
        <f>IF(ISERROR(VLOOKUP(RJQ972,'Controle de Estoque'!RJK:RJR,1,FALSE)),"",VLOOKUP(RJQ972,'Controle de Estoque'!RJK:RJR,4,FALSE))</f>
        <v/>
      </c>
      <c r="RJV972" s="16" t="str">
        <f>IF(ISERROR(VLOOKUP(RJR972,'Controle de Estoque'!RJL:RJS,1,FALSE)),"",VLOOKUP(RJR972,'Controle de Estoque'!RJL:RJS,4,FALSE))</f>
        <v/>
      </c>
      <c r="RJW972" s="16" t="str">
        <f>IF(ISERROR(VLOOKUP(RJS972,'Controle de Estoque'!RJM:RJT,1,FALSE)),"",VLOOKUP(RJS972,'Controle de Estoque'!RJM:RJT,4,FALSE))</f>
        <v/>
      </c>
      <c r="RJX972" s="16" t="str">
        <f>IF(ISERROR(VLOOKUP(RJT972,'Controle de Estoque'!RJN:RJU,1,FALSE)),"",VLOOKUP(RJT972,'Controle de Estoque'!RJN:RJU,4,FALSE))</f>
        <v/>
      </c>
      <c r="RJY972" s="16" t="str">
        <f>IF(ISERROR(VLOOKUP(RJU972,'Controle de Estoque'!RJO:RJV,1,FALSE)),"",VLOOKUP(RJU972,'Controle de Estoque'!RJO:RJV,4,FALSE))</f>
        <v/>
      </c>
      <c r="RJZ972" s="16" t="str">
        <f>IF(ISERROR(VLOOKUP(RJV972,'Controle de Estoque'!RJP:RJW,1,FALSE)),"",VLOOKUP(RJV972,'Controle de Estoque'!RJP:RJW,4,FALSE))</f>
        <v/>
      </c>
      <c r="RKA972" s="16" t="str">
        <f>IF(ISERROR(VLOOKUP(RJW972,'Controle de Estoque'!RJQ:RJX,1,FALSE)),"",VLOOKUP(RJW972,'Controle de Estoque'!RJQ:RJX,4,FALSE))</f>
        <v/>
      </c>
      <c r="RKB972" s="16" t="str">
        <f>IF(ISERROR(VLOOKUP(RJX972,'Controle de Estoque'!RJR:RJY,1,FALSE)),"",VLOOKUP(RJX972,'Controle de Estoque'!RJR:RJY,4,FALSE))</f>
        <v/>
      </c>
      <c r="RKC972" s="16" t="str">
        <f>IF(ISERROR(VLOOKUP(RJY972,'Controle de Estoque'!RJS:RJZ,1,FALSE)),"",VLOOKUP(RJY972,'Controle de Estoque'!RJS:RJZ,4,FALSE))</f>
        <v/>
      </c>
      <c r="RKD972" s="16" t="str">
        <f>IF(ISERROR(VLOOKUP(RJZ972,'Controle de Estoque'!RJT:RKA,1,FALSE)),"",VLOOKUP(RJZ972,'Controle de Estoque'!RJT:RKA,4,FALSE))</f>
        <v/>
      </c>
      <c r="RKE972" s="16" t="str">
        <f>IF(ISERROR(VLOOKUP(RKA972,'Controle de Estoque'!RJU:RKB,1,FALSE)),"",VLOOKUP(RKA972,'Controle de Estoque'!RJU:RKB,4,FALSE))</f>
        <v/>
      </c>
      <c r="RKF972" s="16" t="str">
        <f>IF(ISERROR(VLOOKUP(RKB972,'Controle de Estoque'!RJV:RKC,1,FALSE)),"",VLOOKUP(RKB972,'Controle de Estoque'!RJV:RKC,4,FALSE))</f>
        <v/>
      </c>
      <c r="RKG972" s="16" t="str">
        <f>IF(ISERROR(VLOOKUP(RKC972,'Controle de Estoque'!RJW:RKD,1,FALSE)),"",VLOOKUP(RKC972,'Controle de Estoque'!RJW:RKD,4,FALSE))</f>
        <v/>
      </c>
      <c r="RKH972" s="16" t="str">
        <f>IF(ISERROR(VLOOKUP(RKD972,'Controle de Estoque'!RJX:RKE,1,FALSE)),"",VLOOKUP(RKD972,'Controle de Estoque'!RJX:RKE,4,FALSE))</f>
        <v/>
      </c>
      <c r="RKI972" s="16" t="str">
        <f>IF(ISERROR(VLOOKUP(RKE972,'Controle de Estoque'!RJY:RKF,1,FALSE)),"",VLOOKUP(RKE972,'Controle de Estoque'!RJY:RKF,4,FALSE))</f>
        <v/>
      </c>
      <c r="RKJ972" s="16" t="str">
        <f>IF(ISERROR(VLOOKUP(RKF972,'Controle de Estoque'!RJZ:RKG,1,FALSE)),"",VLOOKUP(RKF972,'Controle de Estoque'!RJZ:RKG,4,FALSE))</f>
        <v/>
      </c>
      <c r="RKK972" s="16" t="str">
        <f>IF(ISERROR(VLOOKUP(RKG972,'Controle de Estoque'!RKA:RKH,1,FALSE)),"",VLOOKUP(RKG972,'Controle de Estoque'!RKA:RKH,4,FALSE))</f>
        <v/>
      </c>
      <c r="RKL972" s="16" t="str">
        <f>IF(ISERROR(VLOOKUP(RKH972,'Controle de Estoque'!RKB:RKI,1,FALSE)),"",VLOOKUP(RKH972,'Controle de Estoque'!RKB:RKI,4,FALSE))</f>
        <v/>
      </c>
      <c r="RKM972" s="16" t="str">
        <f>IF(ISERROR(VLOOKUP(RKI972,'Controle de Estoque'!RKC:RKJ,1,FALSE)),"",VLOOKUP(RKI972,'Controle de Estoque'!RKC:RKJ,4,FALSE))</f>
        <v/>
      </c>
      <c r="RKN972" s="16" t="str">
        <f>IF(ISERROR(VLOOKUP(RKJ972,'Controle de Estoque'!RKD:RKK,1,FALSE)),"",VLOOKUP(RKJ972,'Controle de Estoque'!RKD:RKK,4,FALSE))</f>
        <v/>
      </c>
      <c r="RKO972" s="16" t="str">
        <f>IF(ISERROR(VLOOKUP(RKK972,'Controle de Estoque'!RKE:RKL,1,FALSE)),"",VLOOKUP(RKK972,'Controle de Estoque'!RKE:RKL,4,FALSE))</f>
        <v/>
      </c>
      <c r="RKP972" s="16" t="str">
        <f>IF(ISERROR(VLOOKUP(RKL972,'Controle de Estoque'!RKF:RKM,1,FALSE)),"",VLOOKUP(RKL972,'Controle de Estoque'!RKF:RKM,4,FALSE))</f>
        <v/>
      </c>
      <c r="RKQ972" s="16" t="str">
        <f>IF(ISERROR(VLOOKUP(RKM972,'Controle de Estoque'!RKG:RKN,1,FALSE)),"",VLOOKUP(RKM972,'Controle de Estoque'!RKG:RKN,4,FALSE))</f>
        <v/>
      </c>
      <c r="RKR972" s="16" t="str">
        <f>IF(ISERROR(VLOOKUP(RKN972,'Controle de Estoque'!RKH:RKO,1,FALSE)),"",VLOOKUP(RKN972,'Controle de Estoque'!RKH:RKO,4,FALSE))</f>
        <v/>
      </c>
      <c r="RKS972" s="16" t="str">
        <f>IF(ISERROR(VLOOKUP(RKO972,'Controle de Estoque'!RKI:RKP,1,FALSE)),"",VLOOKUP(RKO972,'Controle de Estoque'!RKI:RKP,4,FALSE))</f>
        <v/>
      </c>
      <c r="RKT972" s="16" t="str">
        <f>IF(ISERROR(VLOOKUP(RKP972,'Controle de Estoque'!RKJ:RKQ,1,FALSE)),"",VLOOKUP(RKP972,'Controle de Estoque'!RKJ:RKQ,4,FALSE))</f>
        <v/>
      </c>
      <c r="RKU972" s="16" t="str">
        <f>IF(ISERROR(VLOOKUP(RKQ972,'Controle de Estoque'!RKK:RKR,1,FALSE)),"",VLOOKUP(RKQ972,'Controle de Estoque'!RKK:RKR,4,FALSE))</f>
        <v/>
      </c>
      <c r="RKV972" s="16" t="str">
        <f>IF(ISERROR(VLOOKUP(RKR972,'Controle de Estoque'!RKL:RKS,1,FALSE)),"",VLOOKUP(RKR972,'Controle de Estoque'!RKL:RKS,4,FALSE))</f>
        <v/>
      </c>
      <c r="RKW972" s="16" t="str">
        <f>IF(ISERROR(VLOOKUP(RKS972,'Controle de Estoque'!RKM:RKT,1,FALSE)),"",VLOOKUP(RKS972,'Controle de Estoque'!RKM:RKT,4,FALSE))</f>
        <v/>
      </c>
      <c r="RKX972" s="16" t="str">
        <f>IF(ISERROR(VLOOKUP(RKT972,'Controle de Estoque'!RKN:RKU,1,FALSE)),"",VLOOKUP(RKT972,'Controle de Estoque'!RKN:RKU,4,FALSE))</f>
        <v/>
      </c>
      <c r="RKY972" s="16" t="str">
        <f>IF(ISERROR(VLOOKUP(RKU972,'Controle de Estoque'!RKO:RKV,1,FALSE)),"",VLOOKUP(RKU972,'Controle de Estoque'!RKO:RKV,4,FALSE))</f>
        <v/>
      </c>
      <c r="RKZ972" s="16" t="str">
        <f>IF(ISERROR(VLOOKUP(RKV972,'Controle de Estoque'!RKP:RKW,1,FALSE)),"",VLOOKUP(RKV972,'Controle de Estoque'!RKP:RKW,4,FALSE))</f>
        <v/>
      </c>
      <c r="RLA972" s="16" t="str">
        <f>IF(ISERROR(VLOOKUP(RKW972,'Controle de Estoque'!RKQ:RKX,1,FALSE)),"",VLOOKUP(RKW972,'Controle de Estoque'!RKQ:RKX,4,FALSE))</f>
        <v/>
      </c>
      <c r="RLB972" s="16" t="str">
        <f>IF(ISERROR(VLOOKUP(RKX972,'Controle de Estoque'!RKR:RKY,1,FALSE)),"",VLOOKUP(RKX972,'Controle de Estoque'!RKR:RKY,4,FALSE))</f>
        <v/>
      </c>
      <c r="RLC972" s="16" t="str">
        <f>IF(ISERROR(VLOOKUP(RKY972,'Controle de Estoque'!RKS:RKZ,1,FALSE)),"",VLOOKUP(RKY972,'Controle de Estoque'!RKS:RKZ,4,FALSE))</f>
        <v/>
      </c>
      <c r="RLD972" s="16" t="str">
        <f>IF(ISERROR(VLOOKUP(RKZ972,'Controle de Estoque'!RKT:RLA,1,FALSE)),"",VLOOKUP(RKZ972,'Controle de Estoque'!RKT:RLA,4,FALSE))</f>
        <v/>
      </c>
      <c r="RLE972" s="16" t="str">
        <f>IF(ISERROR(VLOOKUP(RLA972,'Controle de Estoque'!RKU:RLB,1,FALSE)),"",VLOOKUP(RLA972,'Controle de Estoque'!RKU:RLB,4,FALSE))</f>
        <v/>
      </c>
      <c r="RLF972" s="16" t="str">
        <f>IF(ISERROR(VLOOKUP(RLB972,'Controle de Estoque'!RKV:RLC,1,FALSE)),"",VLOOKUP(RLB972,'Controle de Estoque'!RKV:RLC,4,FALSE))</f>
        <v/>
      </c>
      <c r="RLG972" s="16" t="str">
        <f>IF(ISERROR(VLOOKUP(RLC972,'Controle de Estoque'!RKW:RLD,1,FALSE)),"",VLOOKUP(RLC972,'Controle de Estoque'!RKW:RLD,4,FALSE))</f>
        <v/>
      </c>
      <c r="RLH972" s="16" t="str">
        <f>IF(ISERROR(VLOOKUP(RLD972,'Controle de Estoque'!RKX:RLE,1,FALSE)),"",VLOOKUP(RLD972,'Controle de Estoque'!RKX:RLE,4,FALSE))</f>
        <v/>
      </c>
      <c r="RLI972" s="16" t="str">
        <f>IF(ISERROR(VLOOKUP(RLE972,'Controle de Estoque'!RKY:RLF,1,FALSE)),"",VLOOKUP(RLE972,'Controle de Estoque'!RKY:RLF,4,FALSE))</f>
        <v/>
      </c>
      <c r="RLJ972" s="16" t="str">
        <f>IF(ISERROR(VLOOKUP(RLF972,'Controle de Estoque'!RKZ:RLG,1,FALSE)),"",VLOOKUP(RLF972,'Controle de Estoque'!RKZ:RLG,4,FALSE))</f>
        <v/>
      </c>
      <c r="RLK972" s="16" t="str">
        <f>IF(ISERROR(VLOOKUP(RLG972,'Controle de Estoque'!RLA:RLH,1,FALSE)),"",VLOOKUP(RLG972,'Controle de Estoque'!RLA:RLH,4,FALSE))</f>
        <v/>
      </c>
      <c r="RLL972" s="16" t="str">
        <f>IF(ISERROR(VLOOKUP(RLH972,'Controle de Estoque'!RLB:RLI,1,FALSE)),"",VLOOKUP(RLH972,'Controle de Estoque'!RLB:RLI,4,FALSE))</f>
        <v/>
      </c>
      <c r="RLM972" s="16" t="str">
        <f>IF(ISERROR(VLOOKUP(RLI972,'Controle de Estoque'!RLC:RLJ,1,FALSE)),"",VLOOKUP(RLI972,'Controle de Estoque'!RLC:RLJ,4,FALSE))</f>
        <v/>
      </c>
      <c r="RLN972" s="16" t="str">
        <f>IF(ISERROR(VLOOKUP(RLJ972,'Controle de Estoque'!RLD:RLK,1,FALSE)),"",VLOOKUP(RLJ972,'Controle de Estoque'!RLD:RLK,4,FALSE))</f>
        <v/>
      </c>
      <c r="RLO972" s="16" t="str">
        <f>IF(ISERROR(VLOOKUP(RLK972,'Controle de Estoque'!RLE:RLL,1,FALSE)),"",VLOOKUP(RLK972,'Controle de Estoque'!RLE:RLL,4,FALSE))</f>
        <v/>
      </c>
      <c r="RLP972" s="16" t="str">
        <f>IF(ISERROR(VLOOKUP(RLL972,'Controle de Estoque'!RLF:RLM,1,FALSE)),"",VLOOKUP(RLL972,'Controle de Estoque'!RLF:RLM,4,FALSE))</f>
        <v/>
      </c>
      <c r="RLQ972" s="16" t="str">
        <f>IF(ISERROR(VLOOKUP(RLM972,'Controle de Estoque'!RLG:RLN,1,FALSE)),"",VLOOKUP(RLM972,'Controle de Estoque'!RLG:RLN,4,FALSE))</f>
        <v/>
      </c>
      <c r="RLR972" s="16" t="str">
        <f>IF(ISERROR(VLOOKUP(RLN972,'Controle de Estoque'!RLH:RLO,1,FALSE)),"",VLOOKUP(RLN972,'Controle de Estoque'!RLH:RLO,4,FALSE))</f>
        <v/>
      </c>
      <c r="RLS972" s="16" t="str">
        <f>IF(ISERROR(VLOOKUP(RLO972,'Controle de Estoque'!RLI:RLP,1,FALSE)),"",VLOOKUP(RLO972,'Controle de Estoque'!RLI:RLP,4,FALSE))</f>
        <v/>
      </c>
      <c r="RLT972" s="16" t="str">
        <f>IF(ISERROR(VLOOKUP(RLP972,'Controle de Estoque'!RLJ:RLQ,1,FALSE)),"",VLOOKUP(RLP972,'Controle de Estoque'!RLJ:RLQ,4,FALSE))</f>
        <v/>
      </c>
      <c r="RLU972" s="16" t="str">
        <f>IF(ISERROR(VLOOKUP(RLQ972,'Controle de Estoque'!RLK:RLR,1,FALSE)),"",VLOOKUP(RLQ972,'Controle de Estoque'!RLK:RLR,4,FALSE))</f>
        <v/>
      </c>
      <c r="RLV972" s="16" t="str">
        <f>IF(ISERROR(VLOOKUP(RLR972,'Controle de Estoque'!RLL:RLS,1,FALSE)),"",VLOOKUP(RLR972,'Controle de Estoque'!RLL:RLS,4,FALSE))</f>
        <v/>
      </c>
      <c r="RLW972" s="16" t="str">
        <f>IF(ISERROR(VLOOKUP(RLS972,'Controle de Estoque'!RLM:RLT,1,FALSE)),"",VLOOKUP(RLS972,'Controle de Estoque'!RLM:RLT,4,FALSE))</f>
        <v/>
      </c>
      <c r="RLX972" s="16" t="str">
        <f>IF(ISERROR(VLOOKUP(RLT972,'Controle de Estoque'!RLN:RLU,1,FALSE)),"",VLOOKUP(RLT972,'Controle de Estoque'!RLN:RLU,4,FALSE))</f>
        <v/>
      </c>
      <c r="RLY972" s="16" t="str">
        <f>IF(ISERROR(VLOOKUP(RLU972,'Controle de Estoque'!RLO:RLV,1,FALSE)),"",VLOOKUP(RLU972,'Controle de Estoque'!RLO:RLV,4,FALSE))</f>
        <v/>
      </c>
      <c r="RLZ972" s="16" t="str">
        <f>IF(ISERROR(VLOOKUP(RLV972,'Controle de Estoque'!RLP:RLW,1,FALSE)),"",VLOOKUP(RLV972,'Controle de Estoque'!RLP:RLW,4,FALSE))</f>
        <v/>
      </c>
      <c r="RMA972" s="16" t="str">
        <f>IF(ISERROR(VLOOKUP(RLW972,'Controle de Estoque'!RLQ:RLX,1,FALSE)),"",VLOOKUP(RLW972,'Controle de Estoque'!RLQ:RLX,4,FALSE))</f>
        <v/>
      </c>
      <c r="RMB972" s="16" t="str">
        <f>IF(ISERROR(VLOOKUP(RLX972,'Controle de Estoque'!RLR:RLY,1,FALSE)),"",VLOOKUP(RLX972,'Controle de Estoque'!RLR:RLY,4,FALSE))</f>
        <v/>
      </c>
      <c r="RMC972" s="16" t="str">
        <f>IF(ISERROR(VLOOKUP(RLY972,'Controle de Estoque'!RLS:RLZ,1,FALSE)),"",VLOOKUP(RLY972,'Controle de Estoque'!RLS:RLZ,4,FALSE))</f>
        <v/>
      </c>
      <c r="RMD972" s="16" t="str">
        <f>IF(ISERROR(VLOOKUP(RLZ972,'Controle de Estoque'!RLT:RMA,1,FALSE)),"",VLOOKUP(RLZ972,'Controle de Estoque'!RLT:RMA,4,FALSE))</f>
        <v/>
      </c>
      <c r="RME972" s="16" t="str">
        <f>IF(ISERROR(VLOOKUP(RMA972,'Controle de Estoque'!RLU:RMB,1,FALSE)),"",VLOOKUP(RMA972,'Controle de Estoque'!RLU:RMB,4,FALSE))</f>
        <v/>
      </c>
      <c r="RMF972" s="16" t="str">
        <f>IF(ISERROR(VLOOKUP(RMB972,'Controle de Estoque'!RLV:RMC,1,FALSE)),"",VLOOKUP(RMB972,'Controle de Estoque'!RLV:RMC,4,FALSE))</f>
        <v/>
      </c>
      <c r="RMG972" s="16" t="str">
        <f>IF(ISERROR(VLOOKUP(RMC972,'Controle de Estoque'!RLW:RMD,1,FALSE)),"",VLOOKUP(RMC972,'Controle de Estoque'!RLW:RMD,4,FALSE))</f>
        <v/>
      </c>
      <c r="RMH972" s="16" t="str">
        <f>IF(ISERROR(VLOOKUP(RMD972,'Controle de Estoque'!RLX:RME,1,FALSE)),"",VLOOKUP(RMD972,'Controle de Estoque'!RLX:RME,4,FALSE))</f>
        <v/>
      </c>
      <c r="RMI972" s="16" t="str">
        <f>IF(ISERROR(VLOOKUP(RME972,'Controle de Estoque'!RLY:RMF,1,FALSE)),"",VLOOKUP(RME972,'Controle de Estoque'!RLY:RMF,4,FALSE))</f>
        <v/>
      </c>
      <c r="RMJ972" s="16" t="str">
        <f>IF(ISERROR(VLOOKUP(RMF972,'Controle de Estoque'!RLZ:RMG,1,FALSE)),"",VLOOKUP(RMF972,'Controle de Estoque'!RLZ:RMG,4,FALSE))</f>
        <v/>
      </c>
      <c r="RMK972" s="16" t="str">
        <f>IF(ISERROR(VLOOKUP(RMG972,'Controle de Estoque'!RMA:RMH,1,FALSE)),"",VLOOKUP(RMG972,'Controle de Estoque'!RMA:RMH,4,FALSE))</f>
        <v/>
      </c>
      <c r="RML972" s="16" t="str">
        <f>IF(ISERROR(VLOOKUP(RMH972,'Controle de Estoque'!RMB:RMI,1,FALSE)),"",VLOOKUP(RMH972,'Controle de Estoque'!RMB:RMI,4,FALSE))</f>
        <v/>
      </c>
      <c r="RMM972" s="16" t="str">
        <f>IF(ISERROR(VLOOKUP(RMI972,'Controle de Estoque'!RMC:RMJ,1,FALSE)),"",VLOOKUP(RMI972,'Controle de Estoque'!RMC:RMJ,4,FALSE))</f>
        <v/>
      </c>
      <c r="RMN972" s="16" t="str">
        <f>IF(ISERROR(VLOOKUP(RMJ972,'Controle de Estoque'!RMD:RMK,1,FALSE)),"",VLOOKUP(RMJ972,'Controle de Estoque'!RMD:RMK,4,FALSE))</f>
        <v/>
      </c>
      <c r="RMO972" s="16" t="str">
        <f>IF(ISERROR(VLOOKUP(RMK972,'Controle de Estoque'!RME:RML,1,FALSE)),"",VLOOKUP(RMK972,'Controle de Estoque'!RME:RML,4,FALSE))</f>
        <v/>
      </c>
      <c r="RMP972" s="16" t="str">
        <f>IF(ISERROR(VLOOKUP(RML972,'Controle de Estoque'!RMF:RMM,1,FALSE)),"",VLOOKUP(RML972,'Controle de Estoque'!RMF:RMM,4,FALSE))</f>
        <v/>
      </c>
      <c r="RMQ972" s="16" t="str">
        <f>IF(ISERROR(VLOOKUP(RMM972,'Controle de Estoque'!RMG:RMN,1,FALSE)),"",VLOOKUP(RMM972,'Controle de Estoque'!RMG:RMN,4,FALSE))</f>
        <v/>
      </c>
      <c r="RMR972" s="16" t="str">
        <f>IF(ISERROR(VLOOKUP(RMN972,'Controle de Estoque'!RMH:RMO,1,FALSE)),"",VLOOKUP(RMN972,'Controle de Estoque'!RMH:RMO,4,FALSE))</f>
        <v/>
      </c>
      <c r="RMS972" s="16" t="str">
        <f>IF(ISERROR(VLOOKUP(RMO972,'Controle de Estoque'!RMI:RMP,1,FALSE)),"",VLOOKUP(RMO972,'Controle de Estoque'!RMI:RMP,4,FALSE))</f>
        <v/>
      </c>
      <c r="RMT972" s="16" t="str">
        <f>IF(ISERROR(VLOOKUP(RMP972,'Controle de Estoque'!RMJ:RMQ,1,FALSE)),"",VLOOKUP(RMP972,'Controle de Estoque'!RMJ:RMQ,4,FALSE))</f>
        <v/>
      </c>
      <c r="RMU972" s="16" t="str">
        <f>IF(ISERROR(VLOOKUP(RMQ972,'Controle de Estoque'!RMK:RMR,1,FALSE)),"",VLOOKUP(RMQ972,'Controle de Estoque'!RMK:RMR,4,FALSE))</f>
        <v/>
      </c>
      <c r="RMV972" s="16" t="str">
        <f>IF(ISERROR(VLOOKUP(RMR972,'Controle de Estoque'!RML:RMS,1,FALSE)),"",VLOOKUP(RMR972,'Controle de Estoque'!RML:RMS,4,FALSE))</f>
        <v/>
      </c>
      <c r="RMW972" s="16" t="str">
        <f>IF(ISERROR(VLOOKUP(RMS972,'Controle de Estoque'!RMM:RMT,1,FALSE)),"",VLOOKUP(RMS972,'Controle de Estoque'!RMM:RMT,4,FALSE))</f>
        <v/>
      </c>
      <c r="RMX972" s="16" t="str">
        <f>IF(ISERROR(VLOOKUP(RMT972,'Controle de Estoque'!RMN:RMU,1,FALSE)),"",VLOOKUP(RMT972,'Controle de Estoque'!RMN:RMU,4,FALSE))</f>
        <v/>
      </c>
      <c r="RMY972" s="16" t="str">
        <f>IF(ISERROR(VLOOKUP(RMU972,'Controle de Estoque'!RMO:RMV,1,FALSE)),"",VLOOKUP(RMU972,'Controle de Estoque'!RMO:RMV,4,FALSE))</f>
        <v/>
      </c>
      <c r="RMZ972" s="16" t="str">
        <f>IF(ISERROR(VLOOKUP(RMV972,'Controle de Estoque'!RMP:RMW,1,FALSE)),"",VLOOKUP(RMV972,'Controle de Estoque'!RMP:RMW,4,FALSE))</f>
        <v/>
      </c>
      <c r="RNA972" s="16" t="str">
        <f>IF(ISERROR(VLOOKUP(RMW972,'Controle de Estoque'!RMQ:RMX,1,FALSE)),"",VLOOKUP(RMW972,'Controle de Estoque'!RMQ:RMX,4,FALSE))</f>
        <v/>
      </c>
      <c r="RNB972" s="16" t="str">
        <f>IF(ISERROR(VLOOKUP(RMX972,'Controle de Estoque'!RMR:RMY,1,FALSE)),"",VLOOKUP(RMX972,'Controle de Estoque'!RMR:RMY,4,FALSE))</f>
        <v/>
      </c>
      <c r="RNC972" s="16" t="str">
        <f>IF(ISERROR(VLOOKUP(RMY972,'Controle de Estoque'!RMS:RMZ,1,FALSE)),"",VLOOKUP(RMY972,'Controle de Estoque'!RMS:RMZ,4,FALSE))</f>
        <v/>
      </c>
      <c r="RND972" s="16" t="str">
        <f>IF(ISERROR(VLOOKUP(RMZ972,'Controle de Estoque'!RMT:RNA,1,FALSE)),"",VLOOKUP(RMZ972,'Controle de Estoque'!RMT:RNA,4,FALSE))</f>
        <v/>
      </c>
      <c r="RNE972" s="16" t="str">
        <f>IF(ISERROR(VLOOKUP(RNA972,'Controle de Estoque'!RMU:RNB,1,FALSE)),"",VLOOKUP(RNA972,'Controle de Estoque'!RMU:RNB,4,FALSE))</f>
        <v/>
      </c>
      <c r="RNF972" s="16" t="str">
        <f>IF(ISERROR(VLOOKUP(RNB972,'Controle de Estoque'!RMV:RNC,1,FALSE)),"",VLOOKUP(RNB972,'Controle de Estoque'!RMV:RNC,4,FALSE))</f>
        <v/>
      </c>
      <c r="RNG972" s="16" t="str">
        <f>IF(ISERROR(VLOOKUP(RNC972,'Controle de Estoque'!RMW:RND,1,FALSE)),"",VLOOKUP(RNC972,'Controle de Estoque'!RMW:RND,4,FALSE))</f>
        <v/>
      </c>
      <c r="RNH972" s="16" t="str">
        <f>IF(ISERROR(VLOOKUP(RND972,'Controle de Estoque'!RMX:RNE,1,FALSE)),"",VLOOKUP(RND972,'Controle de Estoque'!RMX:RNE,4,FALSE))</f>
        <v/>
      </c>
      <c r="RNI972" s="16" t="str">
        <f>IF(ISERROR(VLOOKUP(RNE972,'Controle de Estoque'!RMY:RNF,1,FALSE)),"",VLOOKUP(RNE972,'Controle de Estoque'!RMY:RNF,4,FALSE))</f>
        <v/>
      </c>
      <c r="RNJ972" s="16" t="str">
        <f>IF(ISERROR(VLOOKUP(RNF972,'Controle de Estoque'!RMZ:RNG,1,FALSE)),"",VLOOKUP(RNF972,'Controle de Estoque'!RMZ:RNG,4,FALSE))</f>
        <v/>
      </c>
      <c r="RNK972" s="16" t="str">
        <f>IF(ISERROR(VLOOKUP(RNG972,'Controle de Estoque'!RNA:RNH,1,FALSE)),"",VLOOKUP(RNG972,'Controle de Estoque'!RNA:RNH,4,FALSE))</f>
        <v/>
      </c>
      <c r="RNL972" s="16" t="str">
        <f>IF(ISERROR(VLOOKUP(RNH972,'Controle de Estoque'!RNB:RNI,1,FALSE)),"",VLOOKUP(RNH972,'Controle de Estoque'!RNB:RNI,4,FALSE))</f>
        <v/>
      </c>
      <c r="RNM972" s="16" t="str">
        <f>IF(ISERROR(VLOOKUP(RNI972,'Controle de Estoque'!RNC:RNJ,1,FALSE)),"",VLOOKUP(RNI972,'Controle de Estoque'!RNC:RNJ,4,FALSE))</f>
        <v/>
      </c>
      <c r="RNN972" s="16" t="str">
        <f>IF(ISERROR(VLOOKUP(RNJ972,'Controle de Estoque'!RND:RNK,1,FALSE)),"",VLOOKUP(RNJ972,'Controle de Estoque'!RND:RNK,4,FALSE))</f>
        <v/>
      </c>
      <c r="RNO972" s="16" t="str">
        <f>IF(ISERROR(VLOOKUP(RNK972,'Controle de Estoque'!RNE:RNL,1,FALSE)),"",VLOOKUP(RNK972,'Controle de Estoque'!RNE:RNL,4,FALSE))</f>
        <v/>
      </c>
      <c r="RNP972" s="16" t="str">
        <f>IF(ISERROR(VLOOKUP(RNL972,'Controle de Estoque'!RNF:RNM,1,FALSE)),"",VLOOKUP(RNL972,'Controle de Estoque'!RNF:RNM,4,FALSE))</f>
        <v/>
      </c>
      <c r="RNQ972" s="16" t="str">
        <f>IF(ISERROR(VLOOKUP(RNM972,'Controle de Estoque'!RNG:RNN,1,FALSE)),"",VLOOKUP(RNM972,'Controle de Estoque'!RNG:RNN,4,FALSE))</f>
        <v/>
      </c>
      <c r="RNR972" s="16" t="str">
        <f>IF(ISERROR(VLOOKUP(RNN972,'Controle de Estoque'!RNH:RNO,1,FALSE)),"",VLOOKUP(RNN972,'Controle de Estoque'!RNH:RNO,4,FALSE))</f>
        <v/>
      </c>
      <c r="RNS972" s="16" t="str">
        <f>IF(ISERROR(VLOOKUP(RNO972,'Controle de Estoque'!RNI:RNP,1,FALSE)),"",VLOOKUP(RNO972,'Controle de Estoque'!RNI:RNP,4,FALSE))</f>
        <v/>
      </c>
      <c r="RNT972" s="16" t="str">
        <f>IF(ISERROR(VLOOKUP(RNP972,'Controle de Estoque'!RNJ:RNQ,1,FALSE)),"",VLOOKUP(RNP972,'Controle de Estoque'!RNJ:RNQ,4,FALSE))</f>
        <v/>
      </c>
      <c r="RNU972" s="16" t="str">
        <f>IF(ISERROR(VLOOKUP(RNQ972,'Controle de Estoque'!RNK:RNR,1,FALSE)),"",VLOOKUP(RNQ972,'Controle de Estoque'!RNK:RNR,4,FALSE))</f>
        <v/>
      </c>
      <c r="RNV972" s="16" t="str">
        <f>IF(ISERROR(VLOOKUP(RNR972,'Controle de Estoque'!RNL:RNS,1,FALSE)),"",VLOOKUP(RNR972,'Controle de Estoque'!RNL:RNS,4,FALSE))</f>
        <v/>
      </c>
      <c r="RNW972" s="16" t="str">
        <f>IF(ISERROR(VLOOKUP(RNS972,'Controle de Estoque'!RNM:RNT,1,FALSE)),"",VLOOKUP(RNS972,'Controle de Estoque'!RNM:RNT,4,FALSE))</f>
        <v/>
      </c>
      <c r="RNX972" s="16" t="str">
        <f>IF(ISERROR(VLOOKUP(RNT972,'Controle de Estoque'!RNN:RNU,1,FALSE)),"",VLOOKUP(RNT972,'Controle de Estoque'!RNN:RNU,4,FALSE))</f>
        <v/>
      </c>
      <c r="RNY972" s="16" t="str">
        <f>IF(ISERROR(VLOOKUP(RNU972,'Controle de Estoque'!RNO:RNV,1,FALSE)),"",VLOOKUP(RNU972,'Controle de Estoque'!RNO:RNV,4,FALSE))</f>
        <v/>
      </c>
      <c r="RNZ972" s="16" t="str">
        <f>IF(ISERROR(VLOOKUP(RNV972,'Controle de Estoque'!RNP:RNW,1,FALSE)),"",VLOOKUP(RNV972,'Controle de Estoque'!RNP:RNW,4,FALSE))</f>
        <v/>
      </c>
      <c r="ROA972" s="16" t="str">
        <f>IF(ISERROR(VLOOKUP(RNW972,'Controle de Estoque'!RNQ:RNX,1,FALSE)),"",VLOOKUP(RNW972,'Controle de Estoque'!RNQ:RNX,4,FALSE))</f>
        <v/>
      </c>
      <c r="ROB972" s="16" t="str">
        <f>IF(ISERROR(VLOOKUP(RNX972,'Controle de Estoque'!RNR:RNY,1,FALSE)),"",VLOOKUP(RNX972,'Controle de Estoque'!RNR:RNY,4,FALSE))</f>
        <v/>
      </c>
      <c r="ROC972" s="16" t="str">
        <f>IF(ISERROR(VLOOKUP(RNY972,'Controle de Estoque'!RNS:RNZ,1,FALSE)),"",VLOOKUP(RNY972,'Controle de Estoque'!RNS:RNZ,4,FALSE))</f>
        <v/>
      </c>
      <c r="ROD972" s="16" t="str">
        <f>IF(ISERROR(VLOOKUP(RNZ972,'Controle de Estoque'!RNT:ROA,1,FALSE)),"",VLOOKUP(RNZ972,'Controle de Estoque'!RNT:ROA,4,FALSE))</f>
        <v/>
      </c>
      <c r="ROE972" s="16" t="str">
        <f>IF(ISERROR(VLOOKUP(ROA972,'Controle de Estoque'!RNU:ROB,1,FALSE)),"",VLOOKUP(ROA972,'Controle de Estoque'!RNU:ROB,4,FALSE))</f>
        <v/>
      </c>
      <c r="ROF972" s="16" t="str">
        <f>IF(ISERROR(VLOOKUP(ROB972,'Controle de Estoque'!RNV:ROC,1,FALSE)),"",VLOOKUP(ROB972,'Controle de Estoque'!RNV:ROC,4,FALSE))</f>
        <v/>
      </c>
      <c r="ROG972" s="16" t="str">
        <f>IF(ISERROR(VLOOKUP(ROC972,'Controle de Estoque'!RNW:ROD,1,FALSE)),"",VLOOKUP(ROC972,'Controle de Estoque'!RNW:ROD,4,FALSE))</f>
        <v/>
      </c>
      <c r="ROH972" s="16" t="str">
        <f>IF(ISERROR(VLOOKUP(ROD972,'Controle de Estoque'!RNX:ROE,1,FALSE)),"",VLOOKUP(ROD972,'Controle de Estoque'!RNX:ROE,4,FALSE))</f>
        <v/>
      </c>
      <c r="ROI972" s="16" t="str">
        <f>IF(ISERROR(VLOOKUP(ROE972,'Controle de Estoque'!RNY:ROF,1,FALSE)),"",VLOOKUP(ROE972,'Controle de Estoque'!RNY:ROF,4,FALSE))</f>
        <v/>
      </c>
      <c r="ROJ972" s="16" t="str">
        <f>IF(ISERROR(VLOOKUP(ROF972,'Controle de Estoque'!RNZ:ROG,1,FALSE)),"",VLOOKUP(ROF972,'Controle de Estoque'!RNZ:ROG,4,FALSE))</f>
        <v/>
      </c>
      <c r="ROK972" s="16" t="str">
        <f>IF(ISERROR(VLOOKUP(ROG972,'Controle de Estoque'!ROA:ROH,1,FALSE)),"",VLOOKUP(ROG972,'Controle de Estoque'!ROA:ROH,4,FALSE))</f>
        <v/>
      </c>
      <c r="ROL972" s="16" t="str">
        <f>IF(ISERROR(VLOOKUP(ROH972,'Controle de Estoque'!ROB:ROI,1,FALSE)),"",VLOOKUP(ROH972,'Controle de Estoque'!ROB:ROI,4,FALSE))</f>
        <v/>
      </c>
      <c r="ROM972" s="16" t="str">
        <f>IF(ISERROR(VLOOKUP(ROI972,'Controle de Estoque'!ROC:ROJ,1,FALSE)),"",VLOOKUP(ROI972,'Controle de Estoque'!ROC:ROJ,4,FALSE))</f>
        <v/>
      </c>
      <c r="RON972" s="16" t="str">
        <f>IF(ISERROR(VLOOKUP(ROJ972,'Controle de Estoque'!ROD:ROK,1,FALSE)),"",VLOOKUP(ROJ972,'Controle de Estoque'!ROD:ROK,4,FALSE))</f>
        <v/>
      </c>
      <c r="ROO972" s="16" t="str">
        <f>IF(ISERROR(VLOOKUP(ROK972,'Controle de Estoque'!ROE:ROL,1,FALSE)),"",VLOOKUP(ROK972,'Controle de Estoque'!ROE:ROL,4,FALSE))</f>
        <v/>
      </c>
      <c r="ROP972" s="16" t="str">
        <f>IF(ISERROR(VLOOKUP(ROL972,'Controle de Estoque'!ROF:ROM,1,FALSE)),"",VLOOKUP(ROL972,'Controle de Estoque'!ROF:ROM,4,FALSE))</f>
        <v/>
      </c>
      <c r="ROQ972" s="16" t="str">
        <f>IF(ISERROR(VLOOKUP(ROM972,'Controle de Estoque'!ROG:RON,1,FALSE)),"",VLOOKUP(ROM972,'Controle de Estoque'!ROG:RON,4,FALSE))</f>
        <v/>
      </c>
      <c r="ROR972" s="16" t="str">
        <f>IF(ISERROR(VLOOKUP(RON972,'Controle de Estoque'!ROH:ROO,1,FALSE)),"",VLOOKUP(RON972,'Controle de Estoque'!ROH:ROO,4,FALSE))</f>
        <v/>
      </c>
      <c r="ROS972" s="16" t="str">
        <f>IF(ISERROR(VLOOKUP(ROO972,'Controle de Estoque'!ROI:ROP,1,FALSE)),"",VLOOKUP(ROO972,'Controle de Estoque'!ROI:ROP,4,FALSE))</f>
        <v/>
      </c>
      <c r="ROT972" s="16" t="str">
        <f>IF(ISERROR(VLOOKUP(ROP972,'Controle de Estoque'!ROJ:ROQ,1,FALSE)),"",VLOOKUP(ROP972,'Controle de Estoque'!ROJ:ROQ,4,FALSE))</f>
        <v/>
      </c>
      <c r="ROU972" s="16" t="str">
        <f>IF(ISERROR(VLOOKUP(ROQ972,'Controle de Estoque'!ROK:ROR,1,FALSE)),"",VLOOKUP(ROQ972,'Controle de Estoque'!ROK:ROR,4,FALSE))</f>
        <v/>
      </c>
      <c r="ROV972" s="16" t="str">
        <f>IF(ISERROR(VLOOKUP(ROR972,'Controle de Estoque'!ROL:ROS,1,FALSE)),"",VLOOKUP(ROR972,'Controle de Estoque'!ROL:ROS,4,FALSE))</f>
        <v/>
      </c>
      <c r="ROW972" s="16" t="str">
        <f>IF(ISERROR(VLOOKUP(ROS972,'Controle de Estoque'!ROM:ROT,1,FALSE)),"",VLOOKUP(ROS972,'Controle de Estoque'!ROM:ROT,4,FALSE))</f>
        <v/>
      </c>
      <c r="ROX972" s="16" t="str">
        <f>IF(ISERROR(VLOOKUP(ROT972,'Controle de Estoque'!RON:ROU,1,FALSE)),"",VLOOKUP(ROT972,'Controle de Estoque'!RON:ROU,4,FALSE))</f>
        <v/>
      </c>
      <c r="ROY972" s="16" t="str">
        <f>IF(ISERROR(VLOOKUP(ROU972,'Controle de Estoque'!ROO:ROV,1,FALSE)),"",VLOOKUP(ROU972,'Controle de Estoque'!ROO:ROV,4,FALSE))</f>
        <v/>
      </c>
      <c r="ROZ972" s="16" t="str">
        <f>IF(ISERROR(VLOOKUP(ROV972,'Controle de Estoque'!ROP:ROW,1,FALSE)),"",VLOOKUP(ROV972,'Controle de Estoque'!ROP:ROW,4,FALSE))</f>
        <v/>
      </c>
      <c r="RPA972" s="16" t="str">
        <f>IF(ISERROR(VLOOKUP(ROW972,'Controle de Estoque'!ROQ:ROX,1,FALSE)),"",VLOOKUP(ROW972,'Controle de Estoque'!ROQ:ROX,4,FALSE))</f>
        <v/>
      </c>
      <c r="RPB972" s="16" t="str">
        <f>IF(ISERROR(VLOOKUP(ROX972,'Controle de Estoque'!ROR:ROY,1,FALSE)),"",VLOOKUP(ROX972,'Controle de Estoque'!ROR:ROY,4,FALSE))</f>
        <v/>
      </c>
      <c r="RPC972" s="16" t="str">
        <f>IF(ISERROR(VLOOKUP(ROY972,'Controle de Estoque'!ROS:ROZ,1,FALSE)),"",VLOOKUP(ROY972,'Controle de Estoque'!ROS:ROZ,4,FALSE))</f>
        <v/>
      </c>
      <c r="RPD972" s="16" t="str">
        <f>IF(ISERROR(VLOOKUP(ROZ972,'Controle de Estoque'!ROT:RPA,1,FALSE)),"",VLOOKUP(ROZ972,'Controle de Estoque'!ROT:RPA,4,FALSE))</f>
        <v/>
      </c>
      <c r="RPE972" s="16" t="str">
        <f>IF(ISERROR(VLOOKUP(RPA972,'Controle de Estoque'!ROU:RPB,1,FALSE)),"",VLOOKUP(RPA972,'Controle de Estoque'!ROU:RPB,4,FALSE))</f>
        <v/>
      </c>
      <c r="RPF972" s="16" t="str">
        <f>IF(ISERROR(VLOOKUP(RPB972,'Controle de Estoque'!ROV:RPC,1,FALSE)),"",VLOOKUP(RPB972,'Controle de Estoque'!ROV:RPC,4,FALSE))</f>
        <v/>
      </c>
      <c r="RPG972" s="16" t="str">
        <f>IF(ISERROR(VLOOKUP(RPC972,'Controle de Estoque'!ROW:RPD,1,FALSE)),"",VLOOKUP(RPC972,'Controle de Estoque'!ROW:RPD,4,FALSE))</f>
        <v/>
      </c>
      <c r="RPH972" s="16" t="str">
        <f>IF(ISERROR(VLOOKUP(RPD972,'Controle de Estoque'!ROX:RPE,1,FALSE)),"",VLOOKUP(RPD972,'Controle de Estoque'!ROX:RPE,4,FALSE))</f>
        <v/>
      </c>
      <c r="RPI972" s="16" t="str">
        <f>IF(ISERROR(VLOOKUP(RPE972,'Controle de Estoque'!ROY:RPF,1,FALSE)),"",VLOOKUP(RPE972,'Controle de Estoque'!ROY:RPF,4,FALSE))</f>
        <v/>
      </c>
      <c r="RPJ972" s="16" t="str">
        <f>IF(ISERROR(VLOOKUP(RPF972,'Controle de Estoque'!ROZ:RPG,1,FALSE)),"",VLOOKUP(RPF972,'Controle de Estoque'!ROZ:RPG,4,FALSE))</f>
        <v/>
      </c>
      <c r="RPK972" s="16" t="str">
        <f>IF(ISERROR(VLOOKUP(RPG972,'Controle de Estoque'!RPA:RPH,1,FALSE)),"",VLOOKUP(RPG972,'Controle de Estoque'!RPA:RPH,4,FALSE))</f>
        <v/>
      </c>
      <c r="RPL972" s="16" t="str">
        <f>IF(ISERROR(VLOOKUP(RPH972,'Controle de Estoque'!RPB:RPI,1,FALSE)),"",VLOOKUP(RPH972,'Controle de Estoque'!RPB:RPI,4,FALSE))</f>
        <v/>
      </c>
      <c r="RPM972" s="16" t="str">
        <f>IF(ISERROR(VLOOKUP(RPI972,'Controle de Estoque'!RPC:RPJ,1,FALSE)),"",VLOOKUP(RPI972,'Controle de Estoque'!RPC:RPJ,4,FALSE))</f>
        <v/>
      </c>
      <c r="RPN972" s="16" t="str">
        <f>IF(ISERROR(VLOOKUP(RPJ972,'Controle de Estoque'!RPD:RPK,1,FALSE)),"",VLOOKUP(RPJ972,'Controle de Estoque'!RPD:RPK,4,FALSE))</f>
        <v/>
      </c>
      <c r="RPO972" s="16" t="str">
        <f>IF(ISERROR(VLOOKUP(RPK972,'Controle de Estoque'!RPE:RPL,1,FALSE)),"",VLOOKUP(RPK972,'Controle de Estoque'!RPE:RPL,4,FALSE))</f>
        <v/>
      </c>
      <c r="RPP972" s="16" t="str">
        <f>IF(ISERROR(VLOOKUP(RPL972,'Controle de Estoque'!RPF:RPM,1,FALSE)),"",VLOOKUP(RPL972,'Controle de Estoque'!RPF:RPM,4,FALSE))</f>
        <v/>
      </c>
      <c r="RPQ972" s="16" t="str">
        <f>IF(ISERROR(VLOOKUP(RPM972,'Controle de Estoque'!RPG:RPN,1,FALSE)),"",VLOOKUP(RPM972,'Controle de Estoque'!RPG:RPN,4,FALSE))</f>
        <v/>
      </c>
      <c r="RPR972" s="16" t="str">
        <f>IF(ISERROR(VLOOKUP(RPN972,'Controle de Estoque'!RPH:RPO,1,FALSE)),"",VLOOKUP(RPN972,'Controle de Estoque'!RPH:RPO,4,FALSE))</f>
        <v/>
      </c>
      <c r="RPS972" s="16" t="str">
        <f>IF(ISERROR(VLOOKUP(RPO972,'Controle de Estoque'!RPI:RPP,1,FALSE)),"",VLOOKUP(RPO972,'Controle de Estoque'!RPI:RPP,4,FALSE))</f>
        <v/>
      </c>
      <c r="RPT972" s="16" t="str">
        <f>IF(ISERROR(VLOOKUP(RPP972,'Controle de Estoque'!RPJ:RPQ,1,FALSE)),"",VLOOKUP(RPP972,'Controle de Estoque'!RPJ:RPQ,4,FALSE))</f>
        <v/>
      </c>
      <c r="RPU972" s="16" t="str">
        <f>IF(ISERROR(VLOOKUP(RPQ972,'Controle de Estoque'!RPK:RPR,1,FALSE)),"",VLOOKUP(RPQ972,'Controle de Estoque'!RPK:RPR,4,FALSE))</f>
        <v/>
      </c>
      <c r="RPV972" s="16" t="str">
        <f>IF(ISERROR(VLOOKUP(RPR972,'Controle de Estoque'!RPL:RPS,1,FALSE)),"",VLOOKUP(RPR972,'Controle de Estoque'!RPL:RPS,4,FALSE))</f>
        <v/>
      </c>
      <c r="RPW972" s="16" t="str">
        <f>IF(ISERROR(VLOOKUP(RPS972,'Controle de Estoque'!RPM:RPT,1,FALSE)),"",VLOOKUP(RPS972,'Controle de Estoque'!RPM:RPT,4,FALSE))</f>
        <v/>
      </c>
      <c r="RPX972" s="16" t="str">
        <f>IF(ISERROR(VLOOKUP(RPT972,'Controle de Estoque'!RPN:RPU,1,FALSE)),"",VLOOKUP(RPT972,'Controle de Estoque'!RPN:RPU,4,FALSE))</f>
        <v/>
      </c>
      <c r="RPY972" s="16" t="str">
        <f>IF(ISERROR(VLOOKUP(RPU972,'Controle de Estoque'!RPO:RPV,1,FALSE)),"",VLOOKUP(RPU972,'Controle de Estoque'!RPO:RPV,4,FALSE))</f>
        <v/>
      </c>
      <c r="RPZ972" s="16" t="str">
        <f>IF(ISERROR(VLOOKUP(RPV972,'Controle de Estoque'!RPP:RPW,1,FALSE)),"",VLOOKUP(RPV972,'Controle de Estoque'!RPP:RPW,4,FALSE))</f>
        <v/>
      </c>
      <c r="RQA972" s="16" t="str">
        <f>IF(ISERROR(VLOOKUP(RPW972,'Controle de Estoque'!RPQ:RPX,1,FALSE)),"",VLOOKUP(RPW972,'Controle de Estoque'!RPQ:RPX,4,FALSE))</f>
        <v/>
      </c>
      <c r="RQB972" s="16" t="str">
        <f>IF(ISERROR(VLOOKUP(RPX972,'Controle de Estoque'!RPR:RPY,1,FALSE)),"",VLOOKUP(RPX972,'Controle de Estoque'!RPR:RPY,4,FALSE))</f>
        <v/>
      </c>
      <c r="RQC972" s="16" t="str">
        <f>IF(ISERROR(VLOOKUP(RPY972,'Controle de Estoque'!RPS:RPZ,1,FALSE)),"",VLOOKUP(RPY972,'Controle de Estoque'!RPS:RPZ,4,FALSE))</f>
        <v/>
      </c>
      <c r="RQD972" s="16" t="str">
        <f>IF(ISERROR(VLOOKUP(RPZ972,'Controle de Estoque'!RPT:RQA,1,FALSE)),"",VLOOKUP(RPZ972,'Controle de Estoque'!RPT:RQA,4,FALSE))</f>
        <v/>
      </c>
      <c r="RQE972" s="16" t="str">
        <f>IF(ISERROR(VLOOKUP(RQA972,'Controle de Estoque'!RPU:RQB,1,FALSE)),"",VLOOKUP(RQA972,'Controle de Estoque'!RPU:RQB,4,FALSE))</f>
        <v/>
      </c>
      <c r="RQF972" s="16" t="str">
        <f>IF(ISERROR(VLOOKUP(RQB972,'Controle de Estoque'!RPV:RQC,1,FALSE)),"",VLOOKUP(RQB972,'Controle de Estoque'!RPV:RQC,4,FALSE))</f>
        <v/>
      </c>
      <c r="RQG972" s="16" t="str">
        <f>IF(ISERROR(VLOOKUP(RQC972,'Controle de Estoque'!RPW:RQD,1,FALSE)),"",VLOOKUP(RQC972,'Controle de Estoque'!RPW:RQD,4,FALSE))</f>
        <v/>
      </c>
      <c r="RQH972" s="16" t="str">
        <f>IF(ISERROR(VLOOKUP(RQD972,'Controle de Estoque'!RPX:RQE,1,FALSE)),"",VLOOKUP(RQD972,'Controle de Estoque'!RPX:RQE,4,FALSE))</f>
        <v/>
      </c>
      <c r="RQI972" s="16" t="str">
        <f>IF(ISERROR(VLOOKUP(RQE972,'Controle de Estoque'!RPY:RQF,1,FALSE)),"",VLOOKUP(RQE972,'Controle de Estoque'!RPY:RQF,4,FALSE))</f>
        <v/>
      </c>
      <c r="RQJ972" s="16" t="str">
        <f>IF(ISERROR(VLOOKUP(RQF972,'Controle de Estoque'!RPZ:RQG,1,FALSE)),"",VLOOKUP(RQF972,'Controle de Estoque'!RPZ:RQG,4,FALSE))</f>
        <v/>
      </c>
      <c r="RQK972" s="16" t="str">
        <f>IF(ISERROR(VLOOKUP(RQG972,'Controle de Estoque'!RQA:RQH,1,FALSE)),"",VLOOKUP(RQG972,'Controle de Estoque'!RQA:RQH,4,FALSE))</f>
        <v/>
      </c>
      <c r="RQL972" s="16" t="str">
        <f>IF(ISERROR(VLOOKUP(RQH972,'Controle de Estoque'!RQB:RQI,1,FALSE)),"",VLOOKUP(RQH972,'Controle de Estoque'!RQB:RQI,4,FALSE))</f>
        <v/>
      </c>
      <c r="RQM972" s="16" t="str">
        <f>IF(ISERROR(VLOOKUP(RQI972,'Controle de Estoque'!RQC:RQJ,1,FALSE)),"",VLOOKUP(RQI972,'Controle de Estoque'!RQC:RQJ,4,FALSE))</f>
        <v/>
      </c>
      <c r="RQN972" s="16" t="str">
        <f>IF(ISERROR(VLOOKUP(RQJ972,'Controle de Estoque'!RQD:RQK,1,FALSE)),"",VLOOKUP(RQJ972,'Controle de Estoque'!RQD:RQK,4,FALSE))</f>
        <v/>
      </c>
      <c r="RQO972" s="16" t="str">
        <f>IF(ISERROR(VLOOKUP(RQK972,'Controle de Estoque'!RQE:RQL,1,FALSE)),"",VLOOKUP(RQK972,'Controle de Estoque'!RQE:RQL,4,FALSE))</f>
        <v/>
      </c>
      <c r="RQP972" s="16" t="str">
        <f>IF(ISERROR(VLOOKUP(RQL972,'Controle de Estoque'!RQF:RQM,1,FALSE)),"",VLOOKUP(RQL972,'Controle de Estoque'!RQF:RQM,4,FALSE))</f>
        <v/>
      </c>
      <c r="RQQ972" s="16" t="str">
        <f>IF(ISERROR(VLOOKUP(RQM972,'Controle de Estoque'!RQG:RQN,1,FALSE)),"",VLOOKUP(RQM972,'Controle de Estoque'!RQG:RQN,4,FALSE))</f>
        <v/>
      </c>
      <c r="RQR972" s="16" t="str">
        <f>IF(ISERROR(VLOOKUP(RQN972,'Controle de Estoque'!RQH:RQO,1,FALSE)),"",VLOOKUP(RQN972,'Controle de Estoque'!RQH:RQO,4,FALSE))</f>
        <v/>
      </c>
      <c r="RQS972" s="16" t="str">
        <f>IF(ISERROR(VLOOKUP(RQO972,'Controle de Estoque'!RQI:RQP,1,FALSE)),"",VLOOKUP(RQO972,'Controle de Estoque'!RQI:RQP,4,FALSE))</f>
        <v/>
      </c>
      <c r="RQT972" s="16" t="str">
        <f>IF(ISERROR(VLOOKUP(RQP972,'Controle de Estoque'!RQJ:RQQ,1,FALSE)),"",VLOOKUP(RQP972,'Controle de Estoque'!RQJ:RQQ,4,FALSE))</f>
        <v/>
      </c>
      <c r="RQU972" s="16" t="str">
        <f>IF(ISERROR(VLOOKUP(RQQ972,'Controle de Estoque'!RQK:RQR,1,FALSE)),"",VLOOKUP(RQQ972,'Controle de Estoque'!RQK:RQR,4,FALSE))</f>
        <v/>
      </c>
      <c r="RQV972" s="16" t="str">
        <f>IF(ISERROR(VLOOKUP(RQR972,'Controle de Estoque'!RQL:RQS,1,FALSE)),"",VLOOKUP(RQR972,'Controle de Estoque'!RQL:RQS,4,FALSE))</f>
        <v/>
      </c>
      <c r="RQW972" s="16" t="str">
        <f>IF(ISERROR(VLOOKUP(RQS972,'Controle de Estoque'!RQM:RQT,1,FALSE)),"",VLOOKUP(RQS972,'Controle de Estoque'!RQM:RQT,4,FALSE))</f>
        <v/>
      </c>
      <c r="RQX972" s="16" t="str">
        <f>IF(ISERROR(VLOOKUP(RQT972,'Controle de Estoque'!RQN:RQU,1,FALSE)),"",VLOOKUP(RQT972,'Controle de Estoque'!RQN:RQU,4,FALSE))</f>
        <v/>
      </c>
      <c r="RQY972" s="16" t="str">
        <f>IF(ISERROR(VLOOKUP(RQU972,'Controle de Estoque'!RQO:RQV,1,FALSE)),"",VLOOKUP(RQU972,'Controle de Estoque'!RQO:RQV,4,FALSE))</f>
        <v/>
      </c>
      <c r="RQZ972" s="16" t="str">
        <f>IF(ISERROR(VLOOKUP(RQV972,'Controle de Estoque'!RQP:RQW,1,FALSE)),"",VLOOKUP(RQV972,'Controle de Estoque'!RQP:RQW,4,FALSE))</f>
        <v/>
      </c>
      <c r="RRA972" s="16" t="str">
        <f>IF(ISERROR(VLOOKUP(RQW972,'Controle de Estoque'!RQQ:RQX,1,FALSE)),"",VLOOKUP(RQW972,'Controle de Estoque'!RQQ:RQX,4,FALSE))</f>
        <v/>
      </c>
      <c r="RRB972" s="16" t="str">
        <f>IF(ISERROR(VLOOKUP(RQX972,'Controle de Estoque'!RQR:RQY,1,FALSE)),"",VLOOKUP(RQX972,'Controle de Estoque'!RQR:RQY,4,FALSE))</f>
        <v/>
      </c>
      <c r="RRC972" s="16" t="str">
        <f>IF(ISERROR(VLOOKUP(RQY972,'Controle de Estoque'!RQS:RQZ,1,FALSE)),"",VLOOKUP(RQY972,'Controle de Estoque'!RQS:RQZ,4,FALSE))</f>
        <v/>
      </c>
      <c r="RRD972" s="16" t="str">
        <f>IF(ISERROR(VLOOKUP(RQZ972,'Controle de Estoque'!RQT:RRA,1,FALSE)),"",VLOOKUP(RQZ972,'Controle de Estoque'!RQT:RRA,4,FALSE))</f>
        <v/>
      </c>
      <c r="RRE972" s="16" t="str">
        <f>IF(ISERROR(VLOOKUP(RRA972,'Controle de Estoque'!RQU:RRB,1,FALSE)),"",VLOOKUP(RRA972,'Controle de Estoque'!RQU:RRB,4,FALSE))</f>
        <v/>
      </c>
      <c r="RRF972" s="16" t="str">
        <f>IF(ISERROR(VLOOKUP(RRB972,'Controle de Estoque'!RQV:RRC,1,FALSE)),"",VLOOKUP(RRB972,'Controle de Estoque'!RQV:RRC,4,FALSE))</f>
        <v/>
      </c>
      <c r="RRG972" s="16" t="str">
        <f>IF(ISERROR(VLOOKUP(RRC972,'Controle de Estoque'!RQW:RRD,1,FALSE)),"",VLOOKUP(RRC972,'Controle de Estoque'!RQW:RRD,4,FALSE))</f>
        <v/>
      </c>
      <c r="RRH972" s="16" t="str">
        <f>IF(ISERROR(VLOOKUP(RRD972,'Controle de Estoque'!RQX:RRE,1,FALSE)),"",VLOOKUP(RRD972,'Controle de Estoque'!RQX:RRE,4,FALSE))</f>
        <v/>
      </c>
      <c r="RRI972" s="16" t="str">
        <f>IF(ISERROR(VLOOKUP(RRE972,'Controle de Estoque'!RQY:RRF,1,FALSE)),"",VLOOKUP(RRE972,'Controle de Estoque'!RQY:RRF,4,FALSE))</f>
        <v/>
      </c>
      <c r="RRJ972" s="16" t="str">
        <f>IF(ISERROR(VLOOKUP(RRF972,'Controle de Estoque'!RQZ:RRG,1,FALSE)),"",VLOOKUP(RRF972,'Controle de Estoque'!RQZ:RRG,4,FALSE))</f>
        <v/>
      </c>
      <c r="RRK972" s="16" t="str">
        <f>IF(ISERROR(VLOOKUP(RRG972,'Controle de Estoque'!RRA:RRH,1,FALSE)),"",VLOOKUP(RRG972,'Controle de Estoque'!RRA:RRH,4,FALSE))</f>
        <v/>
      </c>
      <c r="RRL972" s="16" t="str">
        <f>IF(ISERROR(VLOOKUP(RRH972,'Controle de Estoque'!RRB:RRI,1,FALSE)),"",VLOOKUP(RRH972,'Controle de Estoque'!RRB:RRI,4,FALSE))</f>
        <v/>
      </c>
      <c r="RRM972" s="16" t="str">
        <f>IF(ISERROR(VLOOKUP(RRI972,'Controle de Estoque'!RRC:RRJ,1,FALSE)),"",VLOOKUP(RRI972,'Controle de Estoque'!RRC:RRJ,4,FALSE))</f>
        <v/>
      </c>
      <c r="RRN972" s="16" t="str">
        <f>IF(ISERROR(VLOOKUP(RRJ972,'Controle de Estoque'!RRD:RRK,1,FALSE)),"",VLOOKUP(RRJ972,'Controle de Estoque'!RRD:RRK,4,FALSE))</f>
        <v/>
      </c>
      <c r="RRO972" s="16" t="str">
        <f>IF(ISERROR(VLOOKUP(RRK972,'Controle de Estoque'!RRE:RRL,1,FALSE)),"",VLOOKUP(RRK972,'Controle de Estoque'!RRE:RRL,4,FALSE))</f>
        <v/>
      </c>
      <c r="RRP972" s="16" t="str">
        <f>IF(ISERROR(VLOOKUP(RRL972,'Controle de Estoque'!RRF:RRM,1,FALSE)),"",VLOOKUP(RRL972,'Controle de Estoque'!RRF:RRM,4,FALSE))</f>
        <v/>
      </c>
      <c r="RRQ972" s="16" t="str">
        <f>IF(ISERROR(VLOOKUP(RRM972,'Controle de Estoque'!RRG:RRN,1,FALSE)),"",VLOOKUP(RRM972,'Controle de Estoque'!RRG:RRN,4,FALSE))</f>
        <v/>
      </c>
      <c r="RRR972" s="16" t="str">
        <f>IF(ISERROR(VLOOKUP(RRN972,'Controle de Estoque'!RRH:RRO,1,FALSE)),"",VLOOKUP(RRN972,'Controle de Estoque'!RRH:RRO,4,FALSE))</f>
        <v/>
      </c>
      <c r="RRS972" s="16" t="str">
        <f>IF(ISERROR(VLOOKUP(RRO972,'Controle de Estoque'!RRI:RRP,1,FALSE)),"",VLOOKUP(RRO972,'Controle de Estoque'!RRI:RRP,4,FALSE))</f>
        <v/>
      </c>
      <c r="RRT972" s="16" t="str">
        <f>IF(ISERROR(VLOOKUP(RRP972,'Controle de Estoque'!RRJ:RRQ,1,FALSE)),"",VLOOKUP(RRP972,'Controle de Estoque'!RRJ:RRQ,4,FALSE))</f>
        <v/>
      </c>
      <c r="RRU972" s="16" t="str">
        <f>IF(ISERROR(VLOOKUP(RRQ972,'Controle de Estoque'!RRK:RRR,1,FALSE)),"",VLOOKUP(RRQ972,'Controle de Estoque'!RRK:RRR,4,FALSE))</f>
        <v/>
      </c>
      <c r="RRV972" s="16" t="str">
        <f>IF(ISERROR(VLOOKUP(RRR972,'Controle de Estoque'!RRL:RRS,1,FALSE)),"",VLOOKUP(RRR972,'Controle de Estoque'!RRL:RRS,4,FALSE))</f>
        <v/>
      </c>
      <c r="RRW972" s="16" t="str">
        <f>IF(ISERROR(VLOOKUP(RRS972,'Controle de Estoque'!RRM:RRT,1,FALSE)),"",VLOOKUP(RRS972,'Controle de Estoque'!RRM:RRT,4,FALSE))</f>
        <v/>
      </c>
      <c r="RRX972" s="16" t="str">
        <f>IF(ISERROR(VLOOKUP(RRT972,'Controle de Estoque'!RRN:RRU,1,FALSE)),"",VLOOKUP(RRT972,'Controle de Estoque'!RRN:RRU,4,FALSE))</f>
        <v/>
      </c>
      <c r="RRY972" s="16" t="str">
        <f>IF(ISERROR(VLOOKUP(RRU972,'Controle de Estoque'!RRO:RRV,1,FALSE)),"",VLOOKUP(RRU972,'Controle de Estoque'!RRO:RRV,4,FALSE))</f>
        <v/>
      </c>
      <c r="RRZ972" s="16" t="str">
        <f>IF(ISERROR(VLOOKUP(RRV972,'Controle de Estoque'!RRP:RRW,1,FALSE)),"",VLOOKUP(RRV972,'Controle de Estoque'!RRP:RRW,4,FALSE))</f>
        <v/>
      </c>
      <c r="RSA972" s="16" t="str">
        <f>IF(ISERROR(VLOOKUP(RRW972,'Controle de Estoque'!RRQ:RRX,1,FALSE)),"",VLOOKUP(RRW972,'Controle de Estoque'!RRQ:RRX,4,FALSE))</f>
        <v/>
      </c>
      <c r="RSB972" s="16" t="str">
        <f>IF(ISERROR(VLOOKUP(RRX972,'Controle de Estoque'!RRR:RRY,1,FALSE)),"",VLOOKUP(RRX972,'Controle de Estoque'!RRR:RRY,4,FALSE))</f>
        <v/>
      </c>
      <c r="RSC972" s="16" t="str">
        <f>IF(ISERROR(VLOOKUP(RRY972,'Controle de Estoque'!RRS:RRZ,1,FALSE)),"",VLOOKUP(RRY972,'Controle de Estoque'!RRS:RRZ,4,FALSE))</f>
        <v/>
      </c>
      <c r="RSD972" s="16" t="str">
        <f>IF(ISERROR(VLOOKUP(RRZ972,'Controle de Estoque'!RRT:RSA,1,FALSE)),"",VLOOKUP(RRZ972,'Controle de Estoque'!RRT:RSA,4,FALSE))</f>
        <v/>
      </c>
      <c r="RSE972" s="16" t="str">
        <f>IF(ISERROR(VLOOKUP(RSA972,'Controle de Estoque'!RRU:RSB,1,FALSE)),"",VLOOKUP(RSA972,'Controle de Estoque'!RRU:RSB,4,FALSE))</f>
        <v/>
      </c>
      <c r="RSF972" s="16" t="str">
        <f>IF(ISERROR(VLOOKUP(RSB972,'Controle de Estoque'!RRV:RSC,1,FALSE)),"",VLOOKUP(RSB972,'Controle de Estoque'!RRV:RSC,4,FALSE))</f>
        <v/>
      </c>
      <c r="RSG972" s="16" t="str">
        <f>IF(ISERROR(VLOOKUP(RSC972,'Controle de Estoque'!RRW:RSD,1,FALSE)),"",VLOOKUP(RSC972,'Controle de Estoque'!RRW:RSD,4,FALSE))</f>
        <v/>
      </c>
      <c r="RSH972" s="16" t="str">
        <f>IF(ISERROR(VLOOKUP(RSD972,'Controle de Estoque'!RRX:RSE,1,FALSE)),"",VLOOKUP(RSD972,'Controle de Estoque'!RRX:RSE,4,FALSE))</f>
        <v/>
      </c>
      <c r="RSI972" s="16" t="str">
        <f>IF(ISERROR(VLOOKUP(RSE972,'Controle de Estoque'!RRY:RSF,1,FALSE)),"",VLOOKUP(RSE972,'Controle de Estoque'!RRY:RSF,4,FALSE))</f>
        <v/>
      </c>
      <c r="RSJ972" s="16" t="str">
        <f>IF(ISERROR(VLOOKUP(RSF972,'Controle de Estoque'!RRZ:RSG,1,FALSE)),"",VLOOKUP(RSF972,'Controle de Estoque'!RRZ:RSG,4,FALSE))</f>
        <v/>
      </c>
      <c r="RSK972" s="16" t="str">
        <f>IF(ISERROR(VLOOKUP(RSG972,'Controle de Estoque'!RSA:RSH,1,FALSE)),"",VLOOKUP(RSG972,'Controle de Estoque'!RSA:RSH,4,FALSE))</f>
        <v/>
      </c>
      <c r="RSL972" s="16" t="str">
        <f>IF(ISERROR(VLOOKUP(RSH972,'Controle de Estoque'!RSB:RSI,1,FALSE)),"",VLOOKUP(RSH972,'Controle de Estoque'!RSB:RSI,4,FALSE))</f>
        <v/>
      </c>
      <c r="RSM972" s="16" t="str">
        <f>IF(ISERROR(VLOOKUP(RSI972,'Controle de Estoque'!RSC:RSJ,1,FALSE)),"",VLOOKUP(RSI972,'Controle de Estoque'!RSC:RSJ,4,FALSE))</f>
        <v/>
      </c>
      <c r="RSN972" s="16" t="str">
        <f>IF(ISERROR(VLOOKUP(RSJ972,'Controle de Estoque'!RSD:RSK,1,FALSE)),"",VLOOKUP(RSJ972,'Controle de Estoque'!RSD:RSK,4,FALSE))</f>
        <v/>
      </c>
      <c r="RSO972" s="16" t="str">
        <f>IF(ISERROR(VLOOKUP(RSK972,'Controle de Estoque'!RSE:RSL,1,FALSE)),"",VLOOKUP(RSK972,'Controle de Estoque'!RSE:RSL,4,FALSE))</f>
        <v/>
      </c>
      <c r="RSP972" s="16" t="str">
        <f>IF(ISERROR(VLOOKUP(RSL972,'Controle de Estoque'!RSF:RSM,1,FALSE)),"",VLOOKUP(RSL972,'Controle de Estoque'!RSF:RSM,4,FALSE))</f>
        <v/>
      </c>
      <c r="RSQ972" s="16" t="str">
        <f>IF(ISERROR(VLOOKUP(RSM972,'Controle de Estoque'!RSG:RSN,1,FALSE)),"",VLOOKUP(RSM972,'Controle de Estoque'!RSG:RSN,4,FALSE))</f>
        <v/>
      </c>
      <c r="RSR972" s="16" t="str">
        <f>IF(ISERROR(VLOOKUP(RSN972,'Controle de Estoque'!RSH:RSO,1,FALSE)),"",VLOOKUP(RSN972,'Controle de Estoque'!RSH:RSO,4,FALSE))</f>
        <v/>
      </c>
      <c r="RSS972" s="16" t="str">
        <f>IF(ISERROR(VLOOKUP(RSO972,'Controle de Estoque'!RSI:RSP,1,FALSE)),"",VLOOKUP(RSO972,'Controle de Estoque'!RSI:RSP,4,FALSE))</f>
        <v/>
      </c>
      <c r="RST972" s="16" t="str">
        <f>IF(ISERROR(VLOOKUP(RSP972,'Controle de Estoque'!RSJ:RSQ,1,FALSE)),"",VLOOKUP(RSP972,'Controle de Estoque'!RSJ:RSQ,4,FALSE))</f>
        <v/>
      </c>
      <c r="RSU972" s="16" t="str">
        <f>IF(ISERROR(VLOOKUP(RSQ972,'Controle de Estoque'!RSK:RSR,1,FALSE)),"",VLOOKUP(RSQ972,'Controle de Estoque'!RSK:RSR,4,FALSE))</f>
        <v/>
      </c>
      <c r="RSV972" s="16" t="str">
        <f>IF(ISERROR(VLOOKUP(RSR972,'Controle de Estoque'!RSL:RSS,1,FALSE)),"",VLOOKUP(RSR972,'Controle de Estoque'!RSL:RSS,4,FALSE))</f>
        <v/>
      </c>
      <c r="RSW972" s="16" t="str">
        <f>IF(ISERROR(VLOOKUP(RSS972,'Controle de Estoque'!RSM:RST,1,FALSE)),"",VLOOKUP(RSS972,'Controle de Estoque'!RSM:RST,4,FALSE))</f>
        <v/>
      </c>
      <c r="RSX972" s="16" t="str">
        <f>IF(ISERROR(VLOOKUP(RST972,'Controle de Estoque'!RSN:RSU,1,FALSE)),"",VLOOKUP(RST972,'Controle de Estoque'!RSN:RSU,4,FALSE))</f>
        <v/>
      </c>
      <c r="RSY972" s="16" t="str">
        <f>IF(ISERROR(VLOOKUP(RSU972,'Controle de Estoque'!RSO:RSV,1,FALSE)),"",VLOOKUP(RSU972,'Controle de Estoque'!RSO:RSV,4,FALSE))</f>
        <v/>
      </c>
      <c r="RSZ972" s="16" t="str">
        <f>IF(ISERROR(VLOOKUP(RSV972,'Controle de Estoque'!RSP:RSW,1,FALSE)),"",VLOOKUP(RSV972,'Controle de Estoque'!RSP:RSW,4,FALSE))</f>
        <v/>
      </c>
      <c r="RTA972" s="16" t="str">
        <f>IF(ISERROR(VLOOKUP(RSW972,'Controle de Estoque'!RSQ:RSX,1,FALSE)),"",VLOOKUP(RSW972,'Controle de Estoque'!RSQ:RSX,4,FALSE))</f>
        <v/>
      </c>
      <c r="RTB972" s="16" t="str">
        <f>IF(ISERROR(VLOOKUP(RSX972,'Controle de Estoque'!RSR:RSY,1,FALSE)),"",VLOOKUP(RSX972,'Controle de Estoque'!RSR:RSY,4,FALSE))</f>
        <v/>
      </c>
      <c r="RTC972" s="16" t="str">
        <f>IF(ISERROR(VLOOKUP(RSY972,'Controle de Estoque'!RSS:RSZ,1,FALSE)),"",VLOOKUP(RSY972,'Controle de Estoque'!RSS:RSZ,4,FALSE))</f>
        <v/>
      </c>
      <c r="RTD972" s="16" t="str">
        <f>IF(ISERROR(VLOOKUP(RSZ972,'Controle de Estoque'!RST:RTA,1,FALSE)),"",VLOOKUP(RSZ972,'Controle de Estoque'!RST:RTA,4,FALSE))</f>
        <v/>
      </c>
      <c r="RTE972" s="16" t="str">
        <f>IF(ISERROR(VLOOKUP(RTA972,'Controle de Estoque'!RSU:RTB,1,FALSE)),"",VLOOKUP(RTA972,'Controle de Estoque'!RSU:RTB,4,FALSE))</f>
        <v/>
      </c>
      <c r="RTF972" s="16" t="str">
        <f>IF(ISERROR(VLOOKUP(RTB972,'Controle de Estoque'!RSV:RTC,1,FALSE)),"",VLOOKUP(RTB972,'Controle de Estoque'!RSV:RTC,4,FALSE))</f>
        <v/>
      </c>
      <c r="RTG972" s="16" t="str">
        <f>IF(ISERROR(VLOOKUP(RTC972,'Controle de Estoque'!RSW:RTD,1,FALSE)),"",VLOOKUP(RTC972,'Controle de Estoque'!RSW:RTD,4,FALSE))</f>
        <v/>
      </c>
      <c r="RTH972" s="16" t="str">
        <f>IF(ISERROR(VLOOKUP(RTD972,'Controle de Estoque'!RSX:RTE,1,FALSE)),"",VLOOKUP(RTD972,'Controle de Estoque'!RSX:RTE,4,FALSE))</f>
        <v/>
      </c>
      <c r="RTI972" s="16" t="str">
        <f>IF(ISERROR(VLOOKUP(RTE972,'Controle de Estoque'!RSY:RTF,1,FALSE)),"",VLOOKUP(RTE972,'Controle de Estoque'!RSY:RTF,4,FALSE))</f>
        <v/>
      </c>
      <c r="RTJ972" s="16" t="str">
        <f>IF(ISERROR(VLOOKUP(RTF972,'Controle de Estoque'!RSZ:RTG,1,FALSE)),"",VLOOKUP(RTF972,'Controle de Estoque'!RSZ:RTG,4,FALSE))</f>
        <v/>
      </c>
      <c r="RTK972" s="16" t="str">
        <f>IF(ISERROR(VLOOKUP(RTG972,'Controle de Estoque'!RTA:RTH,1,FALSE)),"",VLOOKUP(RTG972,'Controle de Estoque'!RTA:RTH,4,FALSE))</f>
        <v/>
      </c>
      <c r="RTL972" s="16" t="str">
        <f>IF(ISERROR(VLOOKUP(RTH972,'Controle de Estoque'!RTB:RTI,1,FALSE)),"",VLOOKUP(RTH972,'Controle de Estoque'!RTB:RTI,4,FALSE))</f>
        <v/>
      </c>
      <c r="RTM972" s="16" t="str">
        <f>IF(ISERROR(VLOOKUP(RTI972,'Controle de Estoque'!RTC:RTJ,1,FALSE)),"",VLOOKUP(RTI972,'Controle de Estoque'!RTC:RTJ,4,FALSE))</f>
        <v/>
      </c>
      <c r="RTN972" s="16" t="str">
        <f>IF(ISERROR(VLOOKUP(RTJ972,'Controle de Estoque'!RTD:RTK,1,FALSE)),"",VLOOKUP(RTJ972,'Controle de Estoque'!RTD:RTK,4,FALSE))</f>
        <v/>
      </c>
      <c r="RTO972" s="16" t="str">
        <f>IF(ISERROR(VLOOKUP(RTK972,'Controle de Estoque'!RTE:RTL,1,FALSE)),"",VLOOKUP(RTK972,'Controle de Estoque'!RTE:RTL,4,FALSE))</f>
        <v/>
      </c>
      <c r="RTP972" s="16" t="str">
        <f>IF(ISERROR(VLOOKUP(RTL972,'Controle de Estoque'!RTF:RTM,1,FALSE)),"",VLOOKUP(RTL972,'Controle de Estoque'!RTF:RTM,4,FALSE))</f>
        <v/>
      </c>
      <c r="RTQ972" s="16" t="str">
        <f>IF(ISERROR(VLOOKUP(RTM972,'Controle de Estoque'!RTG:RTN,1,FALSE)),"",VLOOKUP(RTM972,'Controle de Estoque'!RTG:RTN,4,FALSE))</f>
        <v/>
      </c>
      <c r="RTR972" s="16" t="str">
        <f>IF(ISERROR(VLOOKUP(RTN972,'Controle de Estoque'!RTH:RTO,1,FALSE)),"",VLOOKUP(RTN972,'Controle de Estoque'!RTH:RTO,4,FALSE))</f>
        <v/>
      </c>
      <c r="RTS972" s="16" t="str">
        <f>IF(ISERROR(VLOOKUP(RTO972,'Controle de Estoque'!RTI:RTP,1,FALSE)),"",VLOOKUP(RTO972,'Controle de Estoque'!RTI:RTP,4,FALSE))</f>
        <v/>
      </c>
      <c r="RTT972" s="16" t="str">
        <f>IF(ISERROR(VLOOKUP(RTP972,'Controle de Estoque'!RTJ:RTQ,1,FALSE)),"",VLOOKUP(RTP972,'Controle de Estoque'!RTJ:RTQ,4,FALSE))</f>
        <v/>
      </c>
      <c r="RTU972" s="16" t="str">
        <f>IF(ISERROR(VLOOKUP(RTQ972,'Controle de Estoque'!RTK:RTR,1,FALSE)),"",VLOOKUP(RTQ972,'Controle de Estoque'!RTK:RTR,4,FALSE))</f>
        <v/>
      </c>
      <c r="RTV972" s="16" t="str">
        <f>IF(ISERROR(VLOOKUP(RTR972,'Controle de Estoque'!RTL:RTS,1,FALSE)),"",VLOOKUP(RTR972,'Controle de Estoque'!RTL:RTS,4,FALSE))</f>
        <v/>
      </c>
      <c r="RTW972" s="16" t="str">
        <f>IF(ISERROR(VLOOKUP(RTS972,'Controle de Estoque'!RTM:RTT,1,FALSE)),"",VLOOKUP(RTS972,'Controle de Estoque'!RTM:RTT,4,FALSE))</f>
        <v/>
      </c>
      <c r="RTX972" s="16" t="str">
        <f>IF(ISERROR(VLOOKUP(RTT972,'Controle de Estoque'!RTN:RTU,1,FALSE)),"",VLOOKUP(RTT972,'Controle de Estoque'!RTN:RTU,4,FALSE))</f>
        <v/>
      </c>
      <c r="RTY972" s="16" t="str">
        <f>IF(ISERROR(VLOOKUP(RTU972,'Controle de Estoque'!RTO:RTV,1,FALSE)),"",VLOOKUP(RTU972,'Controle de Estoque'!RTO:RTV,4,FALSE))</f>
        <v/>
      </c>
      <c r="RTZ972" s="16" t="str">
        <f>IF(ISERROR(VLOOKUP(RTV972,'Controle de Estoque'!RTP:RTW,1,FALSE)),"",VLOOKUP(RTV972,'Controle de Estoque'!RTP:RTW,4,FALSE))</f>
        <v/>
      </c>
      <c r="RUA972" s="16" t="str">
        <f>IF(ISERROR(VLOOKUP(RTW972,'Controle de Estoque'!RTQ:RTX,1,FALSE)),"",VLOOKUP(RTW972,'Controle de Estoque'!RTQ:RTX,4,FALSE))</f>
        <v/>
      </c>
      <c r="RUB972" s="16" t="str">
        <f>IF(ISERROR(VLOOKUP(RTX972,'Controle de Estoque'!RTR:RTY,1,FALSE)),"",VLOOKUP(RTX972,'Controle de Estoque'!RTR:RTY,4,FALSE))</f>
        <v/>
      </c>
      <c r="RUC972" s="16" t="str">
        <f>IF(ISERROR(VLOOKUP(RTY972,'Controle de Estoque'!RTS:RTZ,1,FALSE)),"",VLOOKUP(RTY972,'Controle de Estoque'!RTS:RTZ,4,FALSE))</f>
        <v/>
      </c>
      <c r="RUD972" s="16" t="str">
        <f>IF(ISERROR(VLOOKUP(RTZ972,'Controle de Estoque'!RTT:RUA,1,FALSE)),"",VLOOKUP(RTZ972,'Controle de Estoque'!RTT:RUA,4,FALSE))</f>
        <v/>
      </c>
      <c r="RUE972" s="16" t="str">
        <f>IF(ISERROR(VLOOKUP(RUA972,'Controle de Estoque'!RTU:RUB,1,FALSE)),"",VLOOKUP(RUA972,'Controle de Estoque'!RTU:RUB,4,FALSE))</f>
        <v/>
      </c>
      <c r="RUF972" s="16" t="str">
        <f>IF(ISERROR(VLOOKUP(RUB972,'Controle de Estoque'!RTV:RUC,1,FALSE)),"",VLOOKUP(RUB972,'Controle de Estoque'!RTV:RUC,4,FALSE))</f>
        <v/>
      </c>
      <c r="RUG972" s="16" t="str">
        <f>IF(ISERROR(VLOOKUP(RUC972,'Controle de Estoque'!RTW:RUD,1,FALSE)),"",VLOOKUP(RUC972,'Controle de Estoque'!RTW:RUD,4,FALSE))</f>
        <v/>
      </c>
      <c r="RUH972" s="16" t="str">
        <f>IF(ISERROR(VLOOKUP(RUD972,'Controle de Estoque'!RTX:RUE,1,FALSE)),"",VLOOKUP(RUD972,'Controle de Estoque'!RTX:RUE,4,FALSE))</f>
        <v/>
      </c>
      <c r="RUI972" s="16" t="str">
        <f>IF(ISERROR(VLOOKUP(RUE972,'Controle de Estoque'!RTY:RUF,1,FALSE)),"",VLOOKUP(RUE972,'Controle de Estoque'!RTY:RUF,4,FALSE))</f>
        <v/>
      </c>
      <c r="RUJ972" s="16" t="str">
        <f>IF(ISERROR(VLOOKUP(RUF972,'Controle de Estoque'!RTZ:RUG,1,FALSE)),"",VLOOKUP(RUF972,'Controle de Estoque'!RTZ:RUG,4,FALSE))</f>
        <v/>
      </c>
      <c r="RUK972" s="16" t="str">
        <f>IF(ISERROR(VLOOKUP(RUG972,'Controle de Estoque'!RUA:RUH,1,FALSE)),"",VLOOKUP(RUG972,'Controle de Estoque'!RUA:RUH,4,FALSE))</f>
        <v/>
      </c>
      <c r="RUL972" s="16" t="str">
        <f>IF(ISERROR(VLOOKUP(RUH972,'Controle de Estoque'!RUB:RUI,1,FALSE)),"",VLOOKUP(RUH972,'Controle de Estoque'!RUB:RUI,4,FALSE))</f>
        <v/>
      </c>
      <c r="RUM972" s="16" t="str">
        <f>IF(ISERROR(VLOOKUP(RUI972,'Controle de Estoque'!RUC:RUJ,1,FALSE)),"",VLOOKUP(RUI972,'Controle de Estoque'!RUC:RUJ,4,FALSE))</f>
        <v/>
      </c>
      <c r="RUN972" s="16" t="str">
        <f>IF(ISERROR(VLOOKUP(RUJ972,'Controle de Estoque'!RUD:RUK,1,FALSE)),"",VLOOKUP(RUJ972,'Controle de Estoque'!RUD:RUK,4,FALSE))</f>
        <v/>
      </c>
      <c r="RUO972" s="16" t="str">
        <f>IF(ISERROR(VLOOKUP(RUK972,'Controle de Estoque'!RUE:RUL,1,FALSE)),"",VLOOKUP(RUK972,'Controle de Estoque'!RUE:RUL,4,FALSE))</f>
        <v/>
      </c>
      <c r="RUP972" s="16" t="str">
        <f>IF(ISERROR(VLOOKUP(RUL972,'Controle de Estoque'!RUF:RUM,1,FALSE)),"",VLOOKUP(RUL972,'Controle de Estoque'!RUF:RUM,4,FALSE))</f>
        <v/>
      </c>
      <c r="RUQ972" s="16" t="str">
        <f>IF(ISERROR(VLOOKUP(RUM972,'Controle de Estoque'!RUG:RUN,1,FALSE)),"",VLOOKUP(RUM972,'Controle de Estoque'!RUG:RUN,4,FALSE))</f>
        <v/>
      </c>
      <c r="RUR972" s="16" t="str">
        <f>IF(ISERROR(VLOOKUP(RUN972,'Controle de Estoque'!RUH:RUO,1,FALSE)),"",VLOOKUP(RUN972,'Controle de Estoque'!RUH:RUO,4,FALSE))</f>
        <v/>
      </c>
      <c r="RUS972" s="16" t="str">
        <f>IF(ISERROR(VLOOKUP(RUO972,'Controle de Estoque'!RUI:RUP,1,FALSE)),"",VLOOKUP(RUO972,'Controle de Estoque'!RUI:RUP,4,FALSE))</f>
        <v/>
      </c>
      <c r="RUT972" s="16" t="str">
        <f>IF(ISERROR(VLOOKUP(RUP972,'Controle de Estoque'!RUJ:RUQ,1,FALSE)),"",VLOOKUP(RUP972,'Controle de Estoque'!RUJ:RUQ,4,FALSE))</f>
        <v/>
      </c>
      <c r="RUU972" s="16" t="str">
        <f>IF(ISERROR(VLOOKUP(RUQ972,'Controle de Estoque'!RUK:RUR,1,FALSE)),"",VLOOKUP(RUQ972,'Controle de Estoque'!RUK:RUR,4,FALSE))</f>
        <v/>
      </c>
      <c r="RUV972" s="16" t="str">
        <f>IF(ISERROR(VLOOKUP(RUR972,'Controle de Estoque'!RUL:RUS,1,FALSE)),"",VLOOKUP(RUR972,'Controle de Estoque'!RUL:RUS,4,FALSE))</f>
        <v/>
      </c>
      <c r="RUW972" s="16" t="str">
        <f>IF(ISERROR(VLOOKUP(RUS972,'Controle de Estoque'!RUM:RUT,1,FALSE)),"",VLOOKUP(RUS972,'Controle de Estoque'!RUM:RUT,4,FALSE))</f>
        <v/>
      </c>
      <c r="RUX972" s="16" t="str">
        <f>IF(ISERROR(VLOOKUP(RUT972,'Controle de Estoque'!RUN:RUU,1,FALSE)),"",VLOOKUP(RUT972,'Controle de Estoque'!RUN:RUU,4,FALSE))</f>
        <v/>
      </c>
      <c r="RUY972" s="16" t="str">
        <f>IF(ISERROR(VLOOKUP(RUU972,'Controle de Estoque'!RUO:RUV,1,FALSE)),"",VLOOKUP(RUU972,'Controle de Estoque'!RUO:RUV,4,FALSE))</f>
        <v/>
      </c>
      <c r="RUZ972" s="16" t="str">
        <f>IF(ISERROR(VLOOKUP(RUV972,'Controle de Estoque'!RUP:RUW,1,FALSE)),"",VLOOKUP(RUV972,'Controle de Estoque'!RUP:RUW,4,FALSE))</f>
        <v/>
      </c>
      <c r="RVA972" s="16" t="str">
        <f>IF(ISERROR(VLOOKUP(RUW972,'Controle de Estoque'!RUQ:RUX,1,FALSE)),"",VLOOKUP(RUW972,'Controle de Estoque'!RUQ:RUX,4,FALSE))</f>
        <v/>
      </c>
      <c r="RVB972" s="16" t="str">
        <f>IF(ISERROR(VLOOKUP(RUX972,'Controle de Estoque'!RUR:RUY,1,FALSE)),"",VLOOKUP(RUX972,'Controle de Estoque'!RUR:RUY,4,FALSE))</f>
        <v/>
      </c>
      <c r="RVC972" s="16" t="str">
        <f>IF(ISERROR(VLOOKUP(RUY972,'Controle de Estoque'!RUS:RUZ,1,FALSE)),"",VLOOKUP(RUY972,'Controle de Estoque'!RUS:RUZ,4,FALSE))</f>
        <v/>
      </c>
      <c r="RVD972" s="16" t="str">
        <f>IF(ISERROR(VLOOKUP(RUZ972,'Controle de Estoque'!RUT:RVA,1,FALSE)),"",VLOOKUP(RUZ972,'Controle de Estoque'!RUT:RVA,4,FALSE))</f>
        <v/>
      </c>
      <c r="RVE972" s="16" t="str">
        <f>IF(ISERROR(VLOOKUP(RVA972,'Controle de Estoque'!RUU:RVB,1,FALSE)),"",VLOOKUP(RVA972,'Controle de Estoque'!RUU:RVB,4,FALSE))</f>
        <v/>
      </c>
      <c r="RVF972" s="16" t="str">
        <f>IF(ISERROR(VLOOKUP(RVB972,'Controle de Estoque'!RUV:RVC,1,FALSE)),"",VLOOKUP(RVB972,'Controle de Estoque'!RUV:RVC,4,FALSE))</f>
        <v/>
      </c>
      <c r="RVG972" s="16" t="str">
        <f>IF(ISERROR(VLOOKUP(RVC972,'Controle de Estoque'!RUW:RVD,1,FALSE)),"",VLOOKUP(RVC972,'Controle de Estoque'!RUW:RVD,4,FALSE))</f>
        <v/>
      </c>
      <c r="RVH972" s="16" t="str">
        <f>IF(ISERROR(VLOOKUP(RVD972,'Controle de Estoque'!RUX:RVE,1,FALSE)),"",VLOOKUP(RVD972,'Controle de Estoque'!RUX:RVE,4,FALSE))</f>
        <v/>
      </c>
      <c r="RVI972" s="16" t="str">
        <f>IF(ISERROR(VLOOKUP(RVE972,'Controle de Estoque'!RUY:RVF,1,FALSE)),"",VLOOKUP(RVE972,'Controle de Estoque'!RUY:RVF,4,FALSE))</f>
        <v/>
      </c>
      <c r="RVJ972" s="16" t="str">
        <f>IF(ISERROR(VLOOKUP(RVF972,'Controle de Estoque'!RUZ:RVG,1,FALSE)),"",VLOOKUP(RVF972,'Controle de Estoque'!RUZ:RVG,4,FALSE))</f>
        <v/>
      </c>
      <c r="RVK972" s="16" t="str">
        <f>IF(ISERROR(VLOOKUP(RVG972,'Controle de Estoque'!RVA:RVH,1,FALSE)),"",VLOOKUP(RVG972,'Controle de Estoque'!RVA:RVH,4,FALSE))</f>
        <v/>
      </c>
      <c r="RVL972" s="16" t="str">
        <f>IF(ISERROR(VLOOKUP(RVH972,'Controle de Estoque'!RVB:RVI,1,FALSE)),"",VLOOKUP(RVH972,'Controle de Estoque'!RVB:RVI,4,FALSE))</f>
        <v/>
      </c>
      <c r="RVM972" s="16" t="str">
        <f>IF(ISERROR(VLOOKUP(RVI972,'Controle de Estoque'!RVC:RVJ,1,FALSE)),"",VLOOKUP(RVI972,'Controle de Estoque'!RVC:RVJ,4,FALSE))</f>
        <v/>
      </c>
      <c r="RVN972" s="16" t="str">
        <f>IF(ISERROR(VLOOKUP(RVJ972,'Controle de Estoque'!RVD:RVK,1,FALSE)),"",VLOOKUP(RVJ972,'Controle de Estoque'!RVD:RVK,4,FALSE))</f>
        <v/>
      </c>
      <c r="RVO972" s="16" t="str">
        <f>IF(ISERROR(VLOOKUP(RVK972,'Controle de Estoque'!RVE:RVL,1,FALSE)),"",VLOOKUP(RVK972,'Controle de Estoque'!RVE:RVL,4,FALSE))</f>
        <v/>
      </c>
      <c r="RVP972" s="16" t="str">
        <f>IF(ISERROR(VLOOKUP(RVL972,'Controle de Estoque'!RVF:RVM,1,FALSE)),"",VLOOKUP(RVL972,'Controle de Estoque'!RVF:RVM,4,FALSE))</f>
        <v/>
      </c>
      <c r="RVQ972" s="16" t="str">
        <f>IF(ISERROR(VLOOKUP(RVM972,'Controle de Estoque'!RVG:RVN,1,FALSE)),"",VLOOKUP(RVM972,'Controle de Estoque'!RVG:RVN,4,FALSE))</f>
        <v/>
      </c>
      <c r="RVR972" s="16" t="str">
        <f>IF(ISERROR(VLOOKUP(RVN972,'Controle de Estoque'!RVH:RVO,1,FALSE)),"",VLOOKUP(RVN972,'Controle de Estoque'!RVH:RVO,4,FALSE))</f>
        <v/>
      </c>
      <c r="RVS972" s="16" t="str">
        <f>IF(ISERROR(VLOOKUP(RVO972,'Controle de Estoque'!RVI:RVP,1,FALSE)),"",VLOOKUP(RVO972,'Controle de Estoque'!RVI:RVP,4,FALSE))</f>
        <v/>
      </c>
      <c r="RVT972" s="16" t="str">
        <f>IF(ISERROR(VLOOKUP(RVP972,'Controle de Estoque'!RVJ:RVQ,1,FALSE)),"",VLOOKUP(RVP972,'Controle de Estoque'!RVJ:RVQ,4,FALSE))</f>
        <v/>
      </c>
      <c r="RVU972" s="16" t="str">
        <f>IF(ISERROR(VLOOKUP(RVQ972,'Controle de Estoque'!RVK:RVR,1,FALSE)),"",VLOOKUP(RVQ972,'Controle de Estoque'!RVK:RVR,4,FALSE))</f>
        <v/>
      </c>
      <c r="RVV972" s="16" t="str">
        <f>IF(ISERROR(VLOOKUP(RVR972,'Controle de Estoque'!RVL:RVS,1,FALSE)),"",VLOOKUP(RVR972,'Controle de Estoque'!RVL:RVS,4,FALSE))</f>
        <v/>
      </c>
      <c r="RVW972" s="16" t="str">
        <f>IF(ISERROR(VLOOKUP(RVS972,'Controle de Estoque'!RVM:RVT,1,FALSE)),"",VLOOKUP(RVS972,'Controle de Estoque'!RVM:RVT,4,FALSE))</f>
        <v/>
      </c>
      <c r="RVX972" s="16" t="str">
        <f>IF(ISERROR(VLOOKUP(RVT972,'Controle de Estoque'!RVN:RVU,1,FALSE)),"",VLOOKUP(RVT972,'Controle de Estoque'!RVN:RVU,4,FALSE))</f>
        <v/>
      </c>
      <c r="RVY972" s="16" t="str">
        <f>IF(ISERROR(VLOOKUP(RVU972,'Controle de Estoque'!RVO:RVV,1,FALSE)),"",VLOOKUP(RVU972,'Controle de Estoque'!RVO:RVV,4,FALSE))</f>
        <v/>
      </c>
      <c r="RVZ972" s="16" t="str">
        <f>IF(ISERROR(VLOOKUP(RVV972,'Controle de Estoque'!RVP:RVW,1,FALSE)),"",VLOOKUP(RVV972,'Controle de Estoque'!RVP:RVW,4,FALSE))</f>
        <v/>
      </c>
      <c r="RWA972" s="16" t="str">
        <f>IF(ISERROR(VLOOKUP(RVW972,'Controle de Estoque'!RVQ:RVX,1,FALSE)),"",VLOOKUP(RVW972,'Controle de Estoque'!RVQ:RVX,4,FALSE))</f>
        <v/>
      </c>
      <c r="RWB972" s="16" t="str">
        <f>IF(ISERROR(VLOOKUP(RVX972,'Controle de Estoque'!RVR:RVY,1,FALSE)),"",VLOOKUP(RVX972,'Controle de Estoque'!RVR:RVY,4,FALSE))</f>
        <v/>
      </c>
      <c r="RWC972" s="16" t="str">
        <f>IF(ISERROR(VLOOKUP(RVY972,'Controle de Estoque'!RVS:RVZ,1,FALSE)),"",VLOOKUP(RVY972,'Controle de Estoque'!RVS:RVZ,4,FALSE))</f>
        <v/>
      </c>
      <c r="RWD972" s="16" t="str">
        <f>IF(ISERROR(VLOOKUP(RVZ972,'Controle de Estoque'!RVT:RWA,1,FALSE)),"",VLOOKUP(RVZ972,'Controle de Estoque'!RVT:RWA,4,FALSE))</f>
        <v/>
      </c>
      <c r="RWE972" s="16" t="str">
        <f>IF(ISERROR(VLOOKUP(RWA972,'Controle de Estoque'!RVU:RWB,1,FALSE)),"",VLOOKUP(RWA972,'Controle de Estoque'!RVU:RWB,4,FALSE))</f>
        <v/>
      </c>
      <c r="RWF972" s="16" t="str">
        <f>IF(ISERROR(VLOOKUP(RWB972,'Controle de Estoque'!RVV:RWC,1,FALSE)),"",VLOOKUP(RWB972,'Controle de Estoque'!RVV:RWC,4,FALSE))</f>
        <v/>
      </c>
      <c r="RWG972" s="16" t="str">
        <f>IF(ISERROR(VLOOKUP(RWC972,'Controle de Estoque'!RVW:RWD,1,FALSE)),"",VLOOKUP(RWC972,'Controle de Estoque'!RVW:RWD,4,FALSE))</f>
        <v/>
      </c>
      <c r="RWH972" s="16" t="str">
        <f>IF(ISERROR(VLOOKUP(RWD972,'Controle de Estoque'!RVX:RWE,1,FALSE)),"",VLOOKUP(RWD972,'Controle de Estoque'!RVX:RWE,4,FALSE))</f>
        <v/>
      </c>
      <c r="RWI972" s="16" t="str">
        <f>IF(ISERROR(VLOOKUP(RWE972,'Controle de Estoque'!RVY:RWF,1,FALSE)),"",VLOOKUP(RWE972,'Controle de Estoque'!RVY:RWF,4,FALSE))</f>
        <v/>
      </c>
      <c r="RWJ972" s="16" t="str">
        <f>IF(ISERROR(VLOOKUP(RWF972,'Controle de Estoque'!RVZ:RWG,1,FALSE)),"",VLOOKUP(RWF972,'Controle de Estoque'!RVZ:RWG,4,FALSE))</f>
        <v/>
      </c>
      <c r="RWK972" s="16" t="str">
        <f>IF(ISERROR(VLOOKUP(RWG972,'Controle de Estoque'!RWA:RWH,1,FALSE)),"",VLOOKUP(RWG972,'Controle de Estoque'!RWA:RWH,4,FALSE))</f>
        <v/>
      </c>
      <c r="RWL972" s="16" t="str">
        <f>IF(ISERROR(VLOOKUP(RWH972,'Controle de Estoque'!RWB:RWI,1,FALSE)),"",VLOOKUP(RWH972,'Controle de Estoque'!RWB:RWI,4,FALSE))</f>
        <v/>
      </c>
      <c r="RWM972" s="16" t="str">
        <f>IF(ISERROR(VLOOKUP(RWI972,'Controle de Estoque'!RWC:RWJ,1,FALSE)),"",VLOOKUP(RWI972,'Controle de Estoque'!RWC:RWJ,4,FALSE))</f>
        <v/>
      </c>
      <c r="RWN972" s="16" t="str">
        <f>IF(ISERROR(VLOOKUP(RWJ972,'Controle de Estoque'!RWD:RWK,1,FALSE)),"",VLOOKUP(RWJ972,'Controle de Estoque'!RWD:RWK,4,FALSE))</f>
        <v/>
      </c>
      <c r="RWO972" s="16" t="str">
        <f>IF(ISERROR(VLOOKUP(RWK972,'Controle de Estoque'!RWE:RWL,1,FALSE)),"",VLOOKUP(RWK972,'Controle de Estoque'!RWE:RWL,4,FALSE))</f>
        <v/>
      </c>
      <c r="RWP972" s="16" t="str">
        <f>IF(ISERROR(VLOOKUP(RWL972,'Controle de Estoque'!RWF:RWM,1,FALSE)),"",VLOOKUP(RWL972,'Controle de Estoque'!RWF:RWM,4,FALSE))</f>
        <v/>
      </c>
      <c r="RWQ972" s="16" t="str">
        <f>IF(ISERROR(VLOOKUP(RWM972,'Controle de Estoque'!RWG:RWN,1,FALSE)),"",VLOOKUP(RWM972,'Controle de Estoque'!RWG:RWN,4,FALSE))</f>
        <v/>
      </c>
      <c r="RWR972" s="16" t="str">
        <f>IF(ISERROR(VLOOKUP(RWN972,'Controle de Estoque'!RWH:RWO,1,FALSE)),"",VLOOKUP(RWN972,'Controle de Estoque'!RWH:RWO,4,FALSE))</f>
        <v/>
      </c>
      <c r="RWS972" s="16" t="str">
        <f>IF(ISERROR(VLOOKUP(RWO972,'Controle de Estoque'!RWI:RWP,1,FALSE)),"",VLOOKUP(RWO972,'Controle de Estoque'!RWI:RWP,4,FALSE))</f>
        <v/>
      </c>
      <c r="RWT972" s="16" t="str">
        <f>IF(ISERROR(VLOOKUP(RWP972,'Controle de Estoque'!RWJ:RWQ,1,FALSE)),"",VLOOKUP(RWP972,'Controle de Estoque'!RWJ:RWQ,4,FALSE))</f>
        <v/>
      </c>
      <c r="RWU972" s="16" t="str">
        <f>IF(ISERROR(VLOOKUP(RWQ972,'Controle de Estoque'!RWK:RWR,1,FALSE)),"",VLOOKUP(RWQ972,'Controle de Estoque'!RWK:RWR,4,FALSE))</f>
        <v/>
      </c>
      <c r="RWV972" s="16" t="str">
        <f>IF(ISERROR(VLOOKUP(RWR972,'Controle de Estoque'!RWL:RWS,1,FALSE)),"",VLOOKUP(RWR972,'Controle de Estoque'!RWL:RWS,4,FALSE))</f>
        <v/>
      </c>
      <c r="RWW972" s="16" t="str">
        <f>IF(ISERROR(VLOOKUP(RWS972,'Controle de Estoque'!RWM:RWT,1,FALSE)),"",VLOOKUP(RWS972,'Controle de Estoque'!RWM:RWT,4,FALSE))</f>
        <v/>
      </c>
      <c r="RWX972" s="16" t="str">
        <f>IF(ISERROR(VLOOKUP(RWT972,'Controle de Estoque'!RWN:RWU,1,FALSE)),"",VLOOKUP(RWT972,'Controle de Estoque'!RWN:RWU,4,FALSE))</f>
        <v/>
      </c>
      <c r="RWY972" s="16" t="str">
        <f>IF(ISERROR(VLOOKUP(RWU972,'Controle de Estoque'!RWO:RWV,1,FALSE)),"",VLOOKUP(RWU972,'Controle de Estoque'!RWO:RWV,4,FALSE))</f>
        <v/>
      </c>
      <c r="RWZ972" s="16" t="str">
        <f>IF(ISERROR(VLOOKUP(RWV972,'Controle de Estoque'!RWP:RWW,1,FALSE)),"",VLOOKUP(RWV972,'Controle de Estoque'!RWP:RWW,4,FALSE))</f>
        <v/>
      </c>
      <c r="RXA972" s="16" t="str">
        <f>IF(ISERROR(VLOOKUP(RWW972,'Controle de Estoque'!RWQ:RWX,1,FALSE)),"",VLOOKUP(RWW972,'Controle de Estoque'!RWQ:RWX,4,FALSE))</f>
        <v/>
      </c>
      <c r="RXB972" s="16" t="str">
        <f>IF(ISERROR(VLOOKUP(RWX972,'Controle de Estoque'!RWR:RWY,1,FALSE)),"",VLOOKUP(RWX972,'Controle de Estoque'!RWR:RWY,4,FALSE))</f>
        <v/>
      </c>
      <c r="RXC972" s="16" t="str">
        <f>IF(ISERROR(VLOOKUP(RWY972,'Controle de Estoque'!RWS:RWZ,1,FALSE)),"",VLOOKUP(RWY972,'Controle de Estoque'!RWS:RWZ,4,FALSE))</f>
        <v/>
      </c>
      <c r="RXD972" s="16" t="str">
        <f>IF(ISERROR(VLOOKUP(RWZ972,'Controle de Estoque'!RWT:RXA,1,FALSE)),"",VLOOKUP(RWZ972,'Controle de Estoque'!RWT:RXA,4,FALSE))</f>
        <v/>
      </c>
      <c r="RXE972" s="16" t="str">
        <f>IF(ISERROR(VLOOKUP(RXA972,'Controle de Estoque'!RWU:RXB,1,FALSE)),"",VLOOKUP(RXA972,'Controle de Estoque'!RWU:RXB,4,FALSE))</f>
        <v/>
      </c>
      <c r="RXF972" s="16" t="str">
        <f>IF(ISERROR(VLOOKUP(RXB972,'Controle de Estoque'!RWV:RXC,1,FALSE)),"",VLOOKUP(RXB972,'Controle de Estoque'!RWV:RXC,4,FALSE))</f>
        <v/>
      </c>
      <c r="RXG972" s="16" t="str">
        <f>IF(ISERROR(VLOOKUP(RXC972,'Controle de Estoque'!RWW:RXD,1,FALSE)),"",VLOOKUP(RXC972,'Controle de Estoque'!RWW:RXD,4,FALSE))</f>
        <v/>
      </c>
      <c r="RXH972" s="16" t="str">
        <f>IF(ISERROR(VLOOKUP(RXD972,'Controle de Estoque'!RWX:RXE,1,FALSE)),"",VLOOKUP(RXD972,'Controle de Estoque'!RWX:RXE,4,FALSE))</f>
        <v/>
      </c>
      <c r="RXI972" s="16" t="str">
        <f>IF(ISERROR(VLOOKUP(RXE972,'Controle de Estoque'!RWY:RXF,1,FALSE)),"",VLOOKUP(RXE972,'Controle de Estoque'!RWY:RXF,4,FALSE))</f>
        <v/>
      </c>
      <c r="RXJ972" s="16" t="str">
        <f>IF(ISERROR(VLOOKUP(RXF972,'Controle de Estoque'!RWZ:RXG,1,FALSE)),"",VLOOKUP(RXF972,'Controle de Estoque'!RWZ:RXG,4,FALSE))</f>
        <v/>
      </c>
      <c r="RXK972" s="16" t="str">
        <f>IF(ISERROR(VLOOKUP(RXG972,'Controle de Estoque'!RXA:RXH,1,FALSE)),"",VLOOKUP(RXG972,'Controle de Estoque'!RXA:RXH,4,FALSE))</f>
        <v/>
      </c>
      <c r="RXL972" s="16" t="str">
        <f>IF(ISERROR(VLOOKUP(RXH972,'Controle de Estoque'!RXB:RXI,1,FALSE)),"",VLOOKUP(RXH972,'Controle de Estoque'!RXB:RXI,4,FALSE))</f>
        <v/>
      </c>
      <c r="RXM972" s="16" t="str">
        <f>IF(ISERROR(VLOOKUP(RXI972,'Controle de Estoque'!RXC:RXJ,1,FALSE)),"",VLOOKUP(RXI972,'Controle de Estoque'!RXC:RXJ,4,FALSE))</f>
        <v/>
      </c>
      <c r="RXN972" s="16" t="str">
        <f>IF(ISERROR(VLOOKUP(RXJ972,'Controle de Estoque'!RXD:RXK,1,FALSE)),"",VLOOKUP(RXJ972,'Controle de Estoque'!RXD:RXK,4,FALSE))</f>
        <v/>
      </c>
      <c r="RXO972" s="16" t="str">
        <f>IF(ISERROR(VLOOKUP(RXK972,'Controle de Estoque'!RXE:RXL,1,FALSE)),"",VLOOKUP(RXK972,'Controle de Estoque'!RXE:RXL,4,FALSE))</f>
        <v/>
      </c>
      <c r="RXP972" s="16" t="str">
        <f>IF(ISERROR(VLOOKUP(RXL972,'Controle de Estoque'!RXF:RXM,1,FALSE)),"",VLOOKUP(RXL972,'Controle de Estoque'!RXF:RXM,4,FALSE))</f>
        <v/>
      </c>
      <c r="RXQ972" s="16" t="str">
        <f>IF(ISERROR(VLOOKUP(RXM972,'Controle de Estoque'!RXG:RXN,1,FALSE)),"",VLOOKUP(RXM972,'Controle de Estoque'!RXG:RXN,4,FALSE))</f>
        <v/>
      </c>
      <c r="RXR972" s="16" t="str">
        <f>IF(ISERROR(VLOOKUP(RXN972,'Controle de Estoque'!RXH:RXO,1,FALSE)),"",VLOOKUP(RXN972,'Controle de Estoque'!RXH:RXO,4,FALSE))</f>
        <v/>
      </c>
      <c r="RXS972" s="16" t="str">
        <f>IF(ISERROR(VLOOKUP(RXO972,'Controle de Estoque'!RXI:RXP,1,FALSE)),"",VLOOKUP(RXO972,'Controle de Estoque'!RXI:RXP,4,FALSE))</f>
        <v/>
      </c>
      <c r="RXT972" s="16" t="str">
        <f>IF(ISERROR(VLOOKUP(RXP972,'Controle de Estoque'!RXJ:RXQ,1,FALSE)),"",VLOOKUP(RXP972,'Controle de Estoque'!RXJ:RXQ,4,FALSE))</f>
        <v/>
      </c>
      <c r="RXU972" s="16" t="str">
        <f>IF(ISERROR(VLOOKUP(RXQ972,'Controle de Estoque'!RXK:RXR,1,FALSE)),"",VLOOKUP(RXQ972,'Controle de Estoque'!RXK:RXR,4,FALSE))</f>
        <v/>
      </c>
      <c r="RXV972" s="16" t="str">
        <f>IF(ISERROR(VLOOKUP(RXR972,'Controle de Estoque'!RXL:RXS,1,FALSE)),"",VLOOKUP(RXR972,'Controle de Estoque'!RXL:RXS,4,FALSE))</f>
        <v/>
      </c>
      <c r="RXW972" s="16" t="str">
        <f>IF(ISERROR(VLOOKUP(RXS972,'Controle de Estoque'!RXM:RXT,1,FALSE)),"",VLOOKUP(RXS972,'Controle de Estoque'!RXM:RXT,4,FALSE))</f>
        <v/>
      </c>
      <c r="RXX972" s="16" t="str">
        <f>IF(ISERROR(VLOOKUP(RXT972,'Controle de Estoque'!RXN:RXU,1,FALSE)),"",VLOOKUP(RXT972,'Controle de Estoque'!RXN:RXU,4,FALSE))</f>
        <v/>
      </c>
      <c r="RXY972" s="16" t="str">
        <f>IF(ISERROR(VLOOKUP(RXU972,'Controle de Estoque'!RXO:RXV,1,FALSE)),"",VLOOKUP(RXU972,'Controle de Estoque'!RXO:RXV,4,FALSE))</f>
        <v/>
      </c>
      <c r="RXZ972" s="16" t="str">
        <f>IF(ISERROR(VLOOKUP(RXV972,'Controle de Estoque'!RXP:RXW,1,FALSE)),"",VLOOKUP(RXV972,'Controle de Estoque'!RXP:RXW,4,FALSE))</f>
        <v/>
      </c>
      <c r="RYA972" s="16" t="str">
        <f>IF(ISERROR(VLOOKUP(RXW972,'Controle de Estoque'!RXQ:RXX,1,FALSE)),"",VLOOKUP(RXW972,'Controle de Estoque'!RXQ:RXX,4,FALSE))</f>
        <v/>
      </c>
      <c r="RYB972" s="16" t="str">
        <f>IF(ISERROR(VLOOKUP(RXX972,'Controle de Estoque'!RXR:RXY,1,FALSE)),"",VLOOKUP(RXX972,'Controle de Estoque'!RXR:RXY,4,FALSE))</f>
        <v/>
      </c>
      <c r="RYC972" s="16" t="str">
        <f>IF(ISERROR(VLOOKUP(RXY972,'Controle de Estoque'!RXS:RXZ,1,FALSE)),"",VLOOKUP(RXY972,'Controle de Estoque'!RXS:RXZ,4,FALSE))</f>
        <v/>
      </c>
      <c r="RYD972" s="16" t="str">
        <f>IF(ISERROR(VLOOKUP(RXZ972,'Controle de Estoque'!RXT:RYA,1,FALSE)),"",VLOOKUP(RXZ972,'Controle de Estoque'!RXT:RYA,4,FALSE))</f>
        <v/>
      </c>
      <c r="RYE972" s="16" t="str">
        <f>IF(ISERROR(VLOOKUP(RYA972,'Controle de Estoque'!RXU:RYB,1,FALSE)),"",VLOOKUP(RYA972,'Controle de Estoque'!RXU:RYB,4,FALSE))</f>
        <v/>
      </c>
      <c r="RYF972" s="16" t="str">
        <f>IF(ISERROR(VLOOKUP(RYB972,'Controle de Estoque'!RXV:RYC,1,FALSE)),"",VLOOKUP(RYB972,'Controle de Estoque'!RXV:RYC,4,FALSE))</f>
        <v/>
      </c>
      <c r="RYG972" s="16" t="str">
        <f>IF(ISERROR(VLOOKUP(RYC972,'Controle de Estoque'!RXW:RYD,1,FALSE)),"",VLOOKUP(RYC972,'Controle de Estoque'!RXW:RYD,4,FALSE))</f>
        <v/>
      </c>
      <c r="RYH972" s="16" t="str">
        <f>IF(ISERROR(VLOOKUP(RYD972,'Controle de Estoque'!RXX:RYE,1,FALSE)),"",VLOOKUP(RYD972,'Controle de Estoque'!RXX:RYE,4,FALSE))</f>
        <v/>
      </c>
      <c r="RYI972" s="16" t="str">
        <f>IF(ISERROR(VLOOKUP(RYE972,'Controle de Estoque'!RXY:RYF,1,FALSE)),"",VLOOKUP(RYE972,'Controle de Estoque'!RXY:RYF,4,FALSE))</f>
        <v/>
      </c>
      <c r="RYJ972" s="16" t="str">
        <f>IF(ISERROR(VLOOKUP(RYF972,'Controle de Estoque'!RXZ:RYG,1,FALSE)),"",VLOOKUP(RYF972,'Controle de Estoque'!RXZ:RYG,4,FALSE))</f>
        <v/>
      </c>
      <c r="RYK972" s="16" t="str">
        <f>IF(ISERROR(VLOOKUP(RYG972,'Controle de Estoque'!RYA:RYH,1,FALSE)),"",VLOOKUP(RYG972,'Controle de Estoque'!RYA:RYH,4,FALSE))</f>
        <v/>
      </c>
      <c r="RYL972" s="16" t="str">
        <f>IF(ISERROR(VLOOKUP(RYH972,'Controle de Estoque'!RYB:RYI,1,FALSE)),"",VLOOKUP(RYH972,'Controle de Estoque'!RYB:RYI,4,FALSE))</f>
        <v/>
      </c>
      <c r="RYM972" s="16" t="str">
        <f>IF(ISERROR(VLOOKUP(RYI972,'Controle de Estoque'!RYC:RYJ,1,FALSE)),"",VLOOKUP(RYI972,'Controle de Estoque'!RYC:RYJ,4,FALSE))</f>
        <v/>
      </c>
      <c r="RYN972" s="16" t="str">
        <f>IF(ISERROR(VLOOKUP(RYJ972,'Controle de Estoque'!RYD:RYK,1,FALSE)),"",VLOOKUP(RYJ972,'Controle de Estoque'!RYD:RYK,4,FALSE))</f>
        <v/>
      </c>
      <c r="RYO972" s="16" t="str">
        <f>IF(ISERROR(VLOOKUP(RYK972,'Controle de Estoque'!RYE:RYL,1,FALSE)),"",VLOOKUP(RYK972,'Controle de Estoque'!RYE:RYL,4,FALSE))</f>
        <v/>
      </c>
      <c r="RYP972" s="16" t="str">
        <f>IF(ISERROR(VLOOKUP(RYL972,'Controle de Estoque'!RYF:RYM,1,FALSE)),"",VLOOKUP(RYL972,'Controle de Estoque'!RYF:RYM,4,FALSE))</f>
        <v/>
      </c>
      <c r="RYQ972" s="16" t="str">
        <f>IF(ISERROR(VLOOKUP(RYM972,'Controle de Estoque'!RYG:RYN,1,FALSE)),"",VLOOKUP(RYM972,'Controle de Estoque'!RYG:RYN,4,FALSE))</f>
        <v/>
      </c>
      <c r="RYR972" s="16" t="str">
        <f>IF(ISERROR(VLOOKUP(RYN972,'Controle de Estoque'!RYH:RYO,1,FALSE)),"",VLOOKUP(RYN972,'Controle de Estoque'!RYH:RYO,4,FALSE))</f>
        <v/>
      </c>
      <c r="RYS972" s="16" t="str">
        <f>IF(ISERROR(VLOOKUP(RYO972,'Controle de Estoque'!RYI:RYP,1,FALSE)),"",VLOOKUP(RYO972,'Controle de Estoque'!RYI:RYP,4,FALSE))</f>
        <v/>
      </c>
      <c r="RYT972" s="16" t="str">
        <f>IF(ISERROR(VLOOKUP(RYP972,'Controle de Estoque'!RYJ:RYQ,1,FALSE)),"",VLOOKUP(RYP972,'Controle de Estoque'!RYJ:RYQ,4,FALSE))</f>
        <v/>
      </c>
      <c r="RYU972" s="16" t="str">
        <f>IF(ISERROR(VLOOKUP(RYQ972,'Controle de Estoque'!RYK:RYR,1,FALSE)),"",VLOOKUP(RYQ972,'Controle de Estoque'!RYK:RYR,4,FALSE))</f>
        <v/>
      </c>
      <c r="RYV972" s="16" t="str">
        <f>IF(ISERROR(VLOOKUP(RYR972,'Controle de Estoque'!RYL:RYS,1,FALSE)),"",VLOOKUP(RYR972,'Controle de Estoque'!RYL:RYS,4,FALSE))</f>
        <v/>
      </c>
      <c r="RYW972" s="16" t="str">
        <f>IF(ISERROR(VLOOKUP(RYS972,'Controle de Estoque'!RYM:RYT,1,FALSE)),"",VLOOKUP(RYS972,'Controle de Estoque'!RYM:RYT,4,FALSE))</f>
        <v/>
      </c>
      <c r="RYX972" s="16" t="str">
        <f>IF(ISERROR(VLOOKUP(RYT972,'Controle de Estoque'!RYN:RYU,1,FALSE)),"",VLOOKUP(RYT972,'Controle de Estoque'!RYN:RYU,4,FALSE))</f>
        <v/>
      </c>
      <c r="RYY972" s="16" t="str">
        <f>IF(ISERROR(VLOOKUP(RYU972,'Controle de Estoque'!RYO:RYV,1,FALSE)),"",VLOOKUP(RYU972,'Controle de Estoque'!RYO:RYV,4,FALSE))</f>
        <v/>
      </c>
      <c r="RYZ972" s="16" t="str">
        <f>IF(ISERROR(VLOOKUP(RYV972,'Controle de Estoque'!RYP:RYW,1,FALSE)),"",VLOOKUP(RYV972,'Controle de Estoque'!RYP:RYW,4,FALSE))</f>
        <v/>
      </c>
      <c r="RZA972" s="16" t="str">
        <f>IF(ISERROR(VLOOKUP(RYW972,'Controle de Estoque'!RYQ:RYX,1,FALSE)),"",VLOOKUP(RYW972,'Controle de Estoque'!RYQ:RYX,4,FALSE))</f>
        <v/>
      </c>
      <c r="RZB972" s="16" t="str">
        <f>IF(ISERROR(VLOOKUP(RYX972,'Controle de Estoque'!RYR:RYY,1,FALSE)),"",VLOOKUP(RYX972,'Controle de Estoque'!RYR:RYY,4,FALSE))</f>
        <v/>
      </c>
      <c r="RZC972" s="16" t="str">
        <f>IF(ISERROR(VLOOKUP(RYY972,'Controle de Estoque'!RYS:RYZ,1,FALSE)),"",VLOOKUP(RYY972,'Controle de Estoque'!RYS:RYZ,4,FALSE))</f>
        <v/>
      </c>
      <c r="RZD972" s="16" t="str">
        <f>IF(ISERROR(VLOOKUP(RYZ972,'Controle de Estoque'!RYT:RZA,1,FALSE)),"",VLOOKUP(RYZ972,'Controle de Estoque'!RYT:RZA,4,FALSE))</f>
        <v/>
      </c>
      <c r="RZE972" s="16" t="str">
        <f>IF(ISERROR(VLOOKUP(RZA972,'Controle de Estoque'!RYU:RZB,1,FALSE)),"",VLOOKUP(RZA972,'Controle de Estoque'!RYU:RZB,4,FALSE))</f>
        <v/>
      </c>
      <c r="RZF972" s="16" t="str">
        <f>IF(ISERROR(VLOOKUP(RZB972,'Controle de Estoque'!RYV:RZC,1,FALSE)),"",VLOOKUP(RZB972,'Controle de Estoque'!RYV:RZC,4,FALSE))</f>
        <v/>
      </c>
      <c r="RZG972" s="16" t="str">
        <f>IF(ISERROR(VLOOKUP(RZC972,'Controle de Estoque'!RYW:RZD,1,FALSE)),"",VLOOKUP(RZC972,'Controle de Estoque'!RYW:RZD,4,FALSE))</f>
        <v/>
      </c>
      <c r="RZH972" s="16" t="str">
        <f>IF(ISERROR(VLOOKUP(RZD972,'Controle de Estoque'!RYX:RZE,1,FALSE)),"",VLOOKUP(RZD972,'Controle de Estoque'!RYX:RZE,4,FALSE))</f>
        <v/>
      </c>
      <c r="RZI972" s="16" t="str">
        <f>IF(ISERROR(VLOOKUP(RZE972,'Controle de Estoque'!RYY:RZF,1,FALSE)),"",VLOOKUP(RZE972,'Controle de Estoque'!RYY:RZF,4,FALSE))</f>
        <v/>
      </c>
      <c r="RZJ972" s="16" t="str">
        <f>IF(ISERROR(VLOOKUP(RZF972,'Controle de Estoque'!RYZ:RZG,1,FALSE)),"",VLOOKUP(RZF972,'Controle de Estoque'!RYZ:RZG,4,FALSE))</f>
        <v/>
      </c>
      <c r="RZK972" s="16" t="str">
        <f>IF(ISERROR(VLOOKUP(RZG972,'Controle de Estoque'!RZA:RZH,1,FALSE)),"",VLOOKUP(RZG972,'Controle de Estoque'!RZA:RZH,4,FALSE))</f>
        <v/>
      </c>
      <c r="RZL972" s="16" t="str">
        <f>IF(ISERROR(VLOOKUP(RZH972,'Controle de Estoque'!RZB:RZI,1,FALSE)),"",VLOOKUP(RZH972,'Controle de Estoque'!RZB:RZI,4,FALSE))</f>
        <v/>
      </c>
      <c r="RZM972" s="16" t="str">
        <f>IF(ISERROR(VLOOKUP(RZI972,'Controle de Estoque'!RZC:RZJ,1,FALSE)),"",VLOOKUP(RZI972,'Controle de Estoque'!RZC:RZJ,4,FALSE))</f>
        <v/>
      </c>
      <c r="RZN972" s="16" t="str">
        <f>IF(ISERROR(VLOOKUP(RZJ972,'Controle de Estoque'!RZD:RZK,1,FALSE)),"",VLOOKUP(RZJ972,'Controle de Estoque'!RZD:RZK,4,FALSE))</f>
        <v/>
      </c>
      <c r="RZO972" s="16" t="str">
        <f>IF(ISERROR(VLOOKUP(RZK972,'Controle de Estoque'!RZE:RZL,1,FALSE)),"",VLOOKUP(RZK972,'Controle de Estoque'!RZE:RZL,4,FALSE))</f>
        <v/>
      </c>
      <c r="RZP972" s="16" t="str">
        <f>IF(ISERROR(VLOOKUP(RZL972,'Controle de Estoque'!RZF:RZM,1,FALSE)),"",VLOOKUP(RZL972,'Controle de Estoque'!RZF:RZM,4,FALSE))</f>
        <v/>
      </c>
      <c r="RZQ972" s="16" t="str">
        <f>IF(ISERROR(VLOOKUP(RZM972,'Controle de Estoque'!RZG:RZN,1,FALSE)),"",VLOOKUP(RZM972,'Controle de Estoque'!RZG:RZN,4,FALSE))</f>
        <v/>
      </c>
      <c r="RZR972" s="16" t="str">
        <f>IF(ISERROR(VLOOKUP(RZN972,'Controle de Estoque'!RZH:RZO,1,FALSE)),"",VLOOKUP(RZN972,'Controle de Estoque'!RZH:RZO,4,FALSE))</f>
        <v/>
      </c>
      <c r="RZS972" s="16" t="str">
        <f>IF(ISERROR(VLOOKUP(RZO972,'Controle de Estoque'!RZI:RZP,1,FALSE)),"",VLOOKUP(RZO972,'Controle de Estoque'!RZI:RZP,4,FALSE))</f>
        <v/>
      </c>
      <c r="RZT972" s="16" t="str">
        <f>IF(ISERROR(VLOOKUP(RZP972,'Controle de Estoque'!RZJ:RZQ,1,FALSE)),"",VLOOKUP(RZP972,'Controle de Estoque'!RZJ:RZQ,4,FALSE))</f>
        <v/>
      </c>
      <c r="RZU972" s="16" t="str">
        <f>IF(ISERROR(VLOOKUP(RZQ972,'Controle de Estoque'!RZK:RZR,1,FALSE)),"",VLOOKUP(RZQ972,'Controle de Estoque'!RZK:RZR,4,FALSE))</f>
        <v/>
      </c>
      <c r="RZV972" s="16" t="str">
        <f>IF(ISERROR(VLOOKUP(RZR972,'Controle de Estoque'!RZL:RZS,1,FALSE)),"",VLOOKUP(RZR972,'Controle de Estoque'!RZL:RZS,4,FALSE))</f>
        <v/>
      </c>
      <c r="RZW972" s="16" t="str">
        <f>IF(ISERROR(VLOOKUP(RZS972,'Controle de Estoque'!RZM:RZT,1,FALSE)),"",VLOOKUP(RZS972,'Controle de Estoque'!RZM:RZT,4,FALSE))</f>
        <v/>
      </c>
      <c r="RZX972" s="16" t="str">
        <f>IF(ISERROR(VLOOKUP(RZT972,'Controle de Estoque'!RZN:RZU,1,FALSE)),"",VLOOKUP(RZT972,'Controle de Estoque'!RZN:RZU,4,FALSE))</f>
        <v/>
      </c>
      <c r="RZY972" s="16" t="str">
        <f>IF(ISERROR(VLOOKUP(RZU972,'Controle de Estoque'!RZO:RZV,1,FALSE)),"",VLOOKUP(RZU972,'Controle de Estoque'!RZO:RZV,4,FALSE))</f>
        <v/>
      </c>
      <c r="RZZ972" s="16" t="str">
        <f>IF(ISERROR(VLOOKUP(RZV972,'Controle de Estoque'!RZP:RZW,1,FALSE)),"",VLOOKUP(RZV972,'Controle de Estoque'!RZP:RZW,4,FALSE))</f>
        <v/>
      </c>
      <c r="SAA972" s="16" t="str">
        <f>IF(ISERROR(VLOOKUP(RZW972,'Controle de Estoque'!RZQ:RZX,1,FALSE)),"",VLOOKUP(RZW972,'Controle de Estoque'!RZQ:RZX,4,FALSE))</f>
        <v/>
      </c>
      <c r="SAB972" s="16" t="str">
        <f>IF(ISERROR(VLOOKUP(RZX972,'Controle de Estoque'!RZR:RZY,1,FALSE)),"",VLOOKUP(RZX972,'Controle de Estoque'!RZR:RZY,4,FALSE))</f>
        <v/>
      </c>
      <c r="SAC972" s="16" t="str">
        <f>IF(ISERROR(VLOOKUP(RZY972,'Controle de Estoque'!RZS:RZZ,1,FALSE)),"",VLOOKUP(RZY972,'Controle de Estoque'!RZS:RZZ,4,FALSE))</f>
        <v/>
      </c>
      <c r="SAD972" s="16" t="str">
        <f>IF(ISERROR(VLOOKUP(RZZ972,'Controle de Estoque'!RZT:SAA,1,FALSE)),"",VLOOKUP(RZZ972,'Controle de Estoque'!RZT:SAA,4,FALSE))</f>
        <v/>
      </c>
      <c r="SAE972" s="16" t="str">
        <f>IF(ISERROR(VLOOKUP(SAA972,'Controle de Estoque'!RZU:SAB,1,FALSE)),"",VLOOKUP(SAA972,'Controle de Estoque'!RZU:SAB,4,FALSE))</f>
        <v/>
      </c>
      <c r="SAF972" s="16" t="str">
        <f>IF(ISERROR(VLOOKUP(SAB972,'Controle de Estoque'!RZV:SAC,1,FALSE)),"",VLOOKUP(SAB972,'Controle de Estoque'!RZV:SAC,4,FALSE))</f>
        <v/>
      </c>
      <c r="SAG972" s="16" t="str">
        <f>IF(ISERROR(VLOOKUP(SAC972,'Controle de Estoque'!RZW:SAD,1,FALSE)),"",VLOOKUP(SAC972,'Controle de Estoque'!RZW:SAD,4,FALSE))</f>
        <v/>
      </c>
      <c r="SAH972" s="16" t="str">
        <f>IF(ISERROR(VLOOKUP(SAD972,'Controle de Estoque'!RZX:SAE,1,FALSE)),"",VLOOKUP(SAD972,'Controle de Estoque'!RZX:SAE,4,FALSE))</f>
        <v/>
      </c>
      <c r="SAI972" s="16" t="str">
        <f>IF(ISERROR(VLOOKUP(SAE972,'Controle de Estoque'!RZY:SAF,1,FALSE)),"",VLOOKUP(SAE972,'Controle de Estoque'!RZY:SAF,4,FALSE))</f>
        <v/>
      </c>
      <c r="SAJ972" s="16" t="str">
        <f>IF(ISERROR(VLOOKUP(SAF972,'Controle de Estoque'!RZZ:SAG,1,FALSE)),"",VLOOKUP(SAF972,'Controle de Estoque'!RZZ:SAG,4,FALSE))</f>
        <v/>
      </c>
      <c r="SAK972" s="16" t="str">
        <f>IF(ISERROR(VLOOKUP(SAG972,'Controle de Estoque'!SAA:SAH,1,FALSE)),"",VLOOKUP(SAG972,'Controle de Estoque'!SAA:SAH,4,FALSE))</f>
        <v/>
      </c>
      <c r="SAL972" s="16" t="str">
        <f>IF(ISERROR(VLOOKUP(SAH972,'Controle de Estoque'!SAB:SAI,1,FALSE)),"",VLOOKUP(SAH972,'Controle de Estoque'!SAB:SAI,4,FALSE))</f>
        <v/>
      </c>
      <c r="SAM972" s="16" t="str">
        <f>IF(ISERROR(VLOOKUP(SAI972,'Controle de Estoque'!SAC:SAJ,1,FALSE)),"",VLOOKUP(SAI972,'Controle de Estoque'!SAC:SAJ,4,FALSE))</f>
        <v/>
      </c>
      <c r="SAN972" s="16" t="str">
        <f>IF(ISERROR(VLOOKUP(SAJ972,'Controle de Estoque'!SAD:SAK,1,FALSE)),"",VLOOKUP(SAJ972,'Controle de Estoque'!SAD:SAK,4,FALSE))</f>
        <v/>
      </c>
      <c r="SAO972" s="16" t="str">
        <f>IF(ISERROR(VLOOKUP(SAK972,'Controle de Estoque'!SAE:SAL,1,FALSE)),"",VLOOKUP(SAK972,'Controle de Estoque'!SAE:SAL,4,FALSE))</f>
        <v/>
      </c>
      <c r="SAP972" s="16" t="str">
        <f>IF(ISERROR(VLOOKUP(SAL972,'Controle de Estoque'!SAF:SAM,1,FALSE)),"",VLOOKUP(SAL972,'Controle de Estoque'!SAF:SAM,4,FALSE))</f>
        <v/>
      </c>
      <c r="SAQ972" s="16" t="str">
        <f>IF(ISERROR(VLOOKUP(SAM972,'Controle de Estoque'!SAG:SAN,1,FALSE)),"",VLOOKUP(SAM972,'Controle de Estoque'!SAG:SAN,4,FALSE))</f>
        <v/>
      </c>
      <c r="SAR972" s="16" t="str">
        <f>IF(ISERROR(VLOOKUP(SAN972,'Controle de Estoque'!SAH:SAO,1,FALSE)),"",VLOOKUP(SAN972,'Controle de Estoque'!SAH:SAO,4,FALSE))</f>
        <v/>
      </c>
      <c r="SAS972" s="16" t="str">
        <f>IF(ISERROR(VLOOKUP(SAO972,'Controle de Estoque'!SAI:SAP,1,FALSE)),"",VLOOKUP(SAO972,'Controle de Estoque'!SAI:SAP,4,FALSE))</f>
        <v/>
      </c>
      <c r="SAT972" s="16" t="str">
        <f>IF(ISERROR(VLOOKUP(SAP972,'Controle de Estoque'!SAJ:SAQ,1,FALSE)),"",VLOOKUP(SAP972,'Controle de Estoque'!SAJ:SAQ,4,FALSE))</f>
        <v/>
      </c>
      <c r="SAU972" s="16" t="str">
        <f>IF(ISERROR(VLOOKUP(SAQ972,'Controle de Estoque'!SAK:SAR,1,FALSE)),"",VLOOKUP(SAQ972,'Controle de Estoque'!SAK:SAR,4,FALSE))</f>
        <v/>
      </c>
      <c r="SAV972" s="16" t="str">
        <f>IF(ISERROR(VLOOKUP(SAR972,'Controle de Estoque'!SAL:SAS,1,FALSE)),"",VLOOKUP(SAR972,'Controle de Estoque'!SAL:SAS,4,FALSE))</f>
        <v/>
      </c>
      <c r="SAW972" s="16" t="str">
        <f>IF(ISERROR(VLOOKUP(SAS972,'Controle de Estoque'!SAM:SAT,1,FALSE)),"",VLOOKUP(SAS972,'Controle de Estoque'!SAM:SAT,4,FALSE))</f>
        <v/>
      </c>
      <c r="SAX972" s="16" t="str">
        <f>IF(ISERROR(VLOOKUP(SAT972,'Controle de Estoque'!SAN:SAU,1,FALSE)),"",VLOOKUP(SAT972,'Controle de Estoque'!SAN:SAU,4,FALSE))</f>
        <v/>
      </c>
      <c r="SAY972" s="16" t="str">
        <f>IF(ISERROR(VLOOKUP(SAU972,'Controle de Estoque'!SAO:SAV,1,FALSE)),"",VLOOKUP(SAU972,'Controle de Estoque'!SAO:SAV,4,FALSE))</f>
        <v/>
      </c>
      <c r="SAZ972" s="16" t="str">
        <f>IF(ISERROR(VLOOKUP(SAV972,'Controle de Estoque'!SAP:SAW,1,FALSE)),"",VLOOKUP(SAV972,'Controle de Estoque'!SAP:SAW,4,FALSE))</f>
        <v/>
      </c>
      <c r="SBA972" s="16" t="str">
        <f>IF(ISERROR(VLOOKUP(SAW972,'Controle de Estoque'!SAQ:SAX,1,FALSE)),"",VLOOKUP(SAW972,'Controle de Estoque'!SAQ:SAX,4,FALSE))</f>
        <v/>
      </c>
      <c r="SBB972" s="16" t="str">
        <f>IF(ISERROR(VLOOKUP(SAX972,'Controle de Estoque'!SAR:SAY,1,FALSE)),"",VLOOKUP(SAX972,'Controle de Estoque'!SAR:SAY,4,FALSE))</f>
        <v/>
      </c>
      <c r="SBC972" s="16" t="str">
        <f>IF(ISERROR(VLOOKUP(SAY972,'Controle de Estoque'!SAS:SAZ,1,FALSE)),"",VLOOKUP(SAY972,'Controle de Estoque'!SAS:SAZ,4,FALSE))</f>
        <v/>
      </c>
      <c r="SBD972" s="16" t="str">
        <f>IF(ISERROR(VLOOKUP(SAZ972,'Controle de Estoque'!SAT:SBA,1,FALSE)),"",VLOOKUP(SAZ972,'Controle de Estoque'!SAT:SBA,4,FALSE))</f>
        <v/>
      </c>
      <c r="SBE972" s="16" t="str">
        <f>IF(ISERROR(VLOOKUP(SBA972,'Controle de Estoque'!SAU:SBB,1,FALSE)),"",VLOOKUP(SBA972,'Controle de Estoque'!SAU:SBB,4,FALSE))</f>
        <v/>
      </c>
      <c r="SBF972" s="16" t="str">
        <f>IF(ISERROR(VLOOKUP(SBB972,'Controle de Estoque'!SAV:SBC,1,FALSE)),"",VLOOKUP(SBB972,'Controle de Estoque'!SAV:SBC,4,FALSE))</f>
        <v/>
      </c>
      <c r="SBG972" s="16" t="str">
        <f>IF(ISERROR(VLOOKUP(SBC972,'Controle de Estoque'!SAW:SBD,1,FALSE)),"",VLOOKUP(SBC972,'Controle de Estoque'!SAW:SBD,4,FALSE))</f>
        <v/>
      </c>
      <c r="SBH972" s="16" t="str">
        <f>IF(ISERROR(VLOOKUP(SBD972,'Controle de Estoque'!SAX:SBE,1,FALSE)),"",VLOOKUP(SBD972,'Controle de Estoque'!SAX:SBE,4,FALSE))</f>
        <v/>
      </c>
      <c r="SBI972" s="16" t="str">
        <f>IF(ISERROR(VLOOKUP(SBE972,'Controle de Estoque'!SAY:SBF,1,FALSE)),"",VLOOKUP(SBE972,'Controle de Estoque'!SAY:SBF,4,FALSE))</f>
        <v/>
      </c>
      <c r="SBJ972" s="16" t="str">
        <f>IF(ISERROR(VLOOKUP(SBF972,'Controle de Estoque'!SAZ:SBG,1,FALSE)),"",VLOOKUP(SBF972,'Controle de Estoque'!SAZ:SBG,4,FALSE))</f>
        <v/>
      </c>
      <c r="SBK972" s="16" t="str">
        <f>IF(ISERROR(VLOOKUP(SBG972,'Controle de Estoque'!SBA:SBH,1,FALSE)),"",VLOOKUP(SBG972,'Controle de Estoque'!SBA:SBH,4,FALSE))</f>
        <v/>
      </c>
      <c r="SBL972" s="16" t="str">
        <f>IF(ISERROR(VLOOKUP(SBH972,'Controle de Estoque'!SBB:SBI,1,FALSE)),"",VLOOKUP(SBH972,'Controle de Estoque'!SBB:SBI,4,FALSE))</f>
        <v/>
      </c>
      <c r="SBM972" s="16" t="str">
        <f>IF(ISERROR(VLOOKUP(SBI972,'Controle de Estoque'!SBC:SBJ,1,FALSE)),"",VLOOKUP(SBI972,'Controle de Estoque'!SBC:SBJ,4,FALSE))</f>
        <v/>
      </c>
      <c r="SBN972" s="16" t="str">
        <f>IF(ISERROR(VLOOKUP(SBJ972,'Controle de Estoque'!SBD:SBK,1,FALSE)),"",VLOOKUP(SBJ972,'Controle de Estoque'!SBD:SBK,4,FALSE))</f>
        <v/>
      </c>
      <c r="SBO972" s="16" t="str">
        <f>IF(ISERROR(VLOOKUP(SBK972,'Controle de Estoque'!SBE:SBL,1,FALSE)),"",VLOOKUP(SBK972,'Controle de Estoque'!SBE:SBL,4,FALSE))</f>
        <v/>
      </c>
      <c r="SBP972" s="16" t="str">
        <f>IF(ISERROR(VLOOKUP(SBL972,'Controle de Estoque'!SBF:SBM,1,FALSE)),"",VLOOKUP(SBL972,'Controle de Estoque'!SBF:SBM,4,FALSE))</f>
        <v/>
      </c>
      <c r="SBQ972" s="16" t="str">
        <f>IF(ISERROR(VLOOKUP(SBM972,'Controle de Estoque'!SBG:SBN,1,FALSE)),"",VLOOKUP(SBM972,'Controle de Estoque'!SBG:SBN,4,FALSE))</f>
        <v/>
      </c>
      <c r="SBR972" s="16" t="str">
        <f>IF(ISERROR(VLOOKUP(SBN972,'Controle de Estoque'!SBH:SBO,1,FALSE)),"",VLOOKUP(SBN972,'Controle de Estoque'!SBH:SBO,4,FALSE))</f>
        <v/>
      </c>
      <c r="SBS972" s="16" t="str">
        <f>IF(ISERROR(VLOOKUP(SBO972,'Controle de Estoque'!SBI:SBP,1,FALSE)),"",VLOOKUP(SBO972,'Controle de Estoque'!SBI:SBP,4,FALSE))</f>
        <v/>
      </c>
      <c r="SBT972" s="16" t="str">
        <f>IF(ISERROR(VLOOKUP(SBP972,'Controle de Estoque'!SBJ:SBQ,1,FALSE)),"",VLOOKUP(SBP972,'Controle de Estoque'!SBJ:SBQ,4,FALSE))</f>
        <v/>
      </c>
      <c r="SBU972" s="16" t="str">
        <f>IF(ISERROR(VLOOKUP(SBQ972,'Controle de Estoque'!SBK:SBR,1,FALSE)),"",VLOOKUP(SBQ972,'Controle de Estoque'!SBK:SBR,4,FALSE))</f>
        <v/>
      </c>
      <c r="SBV972" s="16" t="str">
        <f>IF(ISERROR(VLOOKUP(SBR972,'Controle de Estoque'!SBL:SBS,1,FALSE)),"",VLOOKUP(SBR972,'Controle de Estoque'!SBL:SBS,4,FALSE))</f>
        <v/>
      </c>
      <c r="SBW972" s="16" t="str">
        <f>IF(ISERROR(VLOOKUP(SBS972,'Controle de Estoque'!SBM:SBT,1,FALSE)),"",VLOOKUP(SBS972,'Controle de Estoque'!SBM:SBT,4,FALSE))</f>
        <v/>
      </c>
      <c r="SBX972" s="16" t="str">
        <f>IF(ISERROR(VLOOKUP(SBT972,'Controle de Estoque'!SBN:SBU,1,FALSE)),"",VLOOKUP(SBT972,'Controle de Estoque'!SBN:SBU,4,FALSE))</f>
        <v/>
      </c>
      <c r="SBY972" s="16" t="str">
        <f>IF(ISERROR(VLOOKUP(SBU972,'Controle de Estoque'!SBO:SBV,1,FALSE)),"",VLOOKUP(SBU972,'Controle de Estoque'!SBO:SBV,4,FALSE))</f>
        <v/>
      </c>
      <c r="SBZ972" s="16" t="str">
        <f>IF(ISERROR(VLOOKUP(SBV972,'Controle de Estoque'!SBP:SBW,1,FALSE)),"",VLOOKUP(SBV972,'Controle de Estoque'!SBP:SBW,4,FALSE))</f>
        <v/>
      </c>
      <c r="SCA972" s="16" t="str">
        <f>IF(ISERROR(VLOOKUP(SBW972,'Controle de Estoque'!SBQ:SBX,1,FALSE)),"",VLOOKUP(SBW972,'Controle de Estoque'!SBQ:SBX,4,FALSE))</f>
        <v/>
      </c>
      <c r="SCB972" s="16" t="str">
        <f>IF(ISERROR(VLOOKUP(SBX972,'Controle de Estoque'!SBR:SBY,1,FALSE)),"",VLOOKUP(SBX972,'Controle de Estoque'!SBR:SBY,4,FALSE))</f>
        <v/>
      </c>
      <c r="SCC972" s="16" t="str">
        <f>IF(ISERROR(VLOOKUP(SBY972,'Controle de Estoque'!SBS:SBZ,1,FALSE)),"",VLOOKUP(SBY972,'Controle de Estoque'!SBS:SBZ,4,FALSE))</f>
        <v/>
      </c>
      <c r="SCD972" s="16" t="str">
        <f>IF(ISERROR(VLOOKUP(SBZ972,'Controle de Estoque'!SBT:SCA,1,FALSE)),"",VLOOKUP(SBZ972,'Controle de Estoque'!SBT:SCA,4,FALSE))</f>
        <v/>
      </c>
      <c r="SCE972" s="16" t="str">
        <f>IF(ISERROR(VLOOKUP(SCA972,'Controle de Estoque'!SBU:SCB,1,FALSE)),"",VLOOKUP(SCA972,'Controle de Estoque'!SBU:SCB,4,FALSE))</f>
        <v/>
      </c>
      <c r="SCF972" s="16" t="str">
        <f>IF(ISERROR(VLOOKUP(SCB972,'Controle de Estoque'!SBV:SCC,1,FALSE)),"",VLOOKUP(SCB972,'Controle de Estoque'!SBV:SCC,4,FALSE))</f>
        <v/>
      </c>
      <c r="SCG972" s="16" t="str">
        <f>IF(ISERROR(VLOOKUP(SCC972,'Controle de Estoque'!SBW:SCD,1,FALSE)),"",VLOOKUP(SCC972,'Controle de Estoque'!SBW:SCD,4,FALSE))</f>
        <v/>
      </c>
      <c r="SCH972" s="16" t="str">
        <f>IF(ISERROR(VLOOKUP(SCD972,'Controle de Estoque'!SBX:SCE,1,FALSE)),"",VLOOKUP(SCD972,'Controle de Estoque'!SBX:SCE,4,FALSE))</f>
        <v/>
      </c>
      <c r="SCI972" s="16" t="str">
        <f>IF(ISERROR(VLOOKUP(SCE972,'Controle de Estoque'!SBY:SCF,1,FALSE)),"",VLOOKUP(SCE972,'Controle de Estoque'!SBY:SCF,4,FALSE))</f>
        <v/>
      </c>
      <c r="SCJ972" s="16" t="str">
        <f>IF(ISERROR(VLOOKUP(SCF972,'Controle de Estoque'!SBZ:SCG,1,FALSE)),"",VLOOKUP(SCF972,'Controle de Estoque'!SBZ:SCG,4,FALSE))</f>
        <v/>
      </c>
      <c r="SCK972" s="16" t="str">
        <f>IF(ISERROR(VLOOKUP(SCG972,'Controle de Estoque'!SCA:SCH,1,FALSE)),"",VLOOKUP(SCG972,'Controle de Estoque'!SCA:SCH,4,FALSE))</f>
        <v/>
      </c>
      <c r="SCL972" s="16" t="str">
        <f>IF(ISERROR(VLOOKUP(SCH972,'Controle de Estoque'!SCB:SCI,1,FALSE)),"",VLOOKUP(SCH972,'Controle de Estoque'!SCB:SCI,4,FALSE))</f>
        <v/>
      </c>
      <c r="SCM972" s="16" t="str">
        <f>IF(ISERROR(VLOOKUP(SCI972,'Controle de Estoque'!SCC:SCJ,1,FALSE)),"",VLOOKUP(SCI972,'Controle de Estoque'!SCC:SCJ,4,FALSE))</f>
        <v/>
      </c>
      <c r="SCN972" s="16" t="str">
        <f>IF(ISERROR(VLOOKUP(SCJ972,'Controle de Estoque'!SCD:SCK,1,FALSE)),"",VLOOKUP(SCJ972,'Controle de Estoque'!SCD:SCK,4,FALSE))</f>
        <v/>
      </c>
      <c r="SCO972" s="16" t="str">
        <f>IF(ISERROR(VLOOKUP(SCK972,'Controle de Estoque'!SCE:SCL,1,FALSE)),"",VLOOKUP(SCK972,'Controle de Estoque'!SCE:SCL,4,FALSE))</f>
        <v/>
      </c>
      <c r="SCP972" s="16" t="str">
        <f>IF(ISERROR(VLOOKUP(SCL972,'Controle de Estoque'!SCF:SCM,1,FALSE)),"",VLOOKUP(SCL972,'Controle de Estoque'!SCF:SCM,4,FALSE))</f>
        <v/>
      </c>
      <c r="SCQ972" s="16" t="str">
        <f>IF(ISERROR(VLOOKUP(SCM972,'Controle de Estoque'!SCG:SCN,1,FALSE)),"",VLOOKUP(SCM972,'Controle de Estoque'!SCG:SCN,4,FALSE))</f>
        <v/>
      </c>
      <c r="SCR972" s="16" t="str">
        <f>IF(ISERROR(VLOOKUP(SCN972,'Controle de Estoque'!SCH:SCO,1,FALSE)),"",VLOOKUP(SCN972,'Controle de Estoque'!SCH:SCO,4,FALSE))</f>
        <v/>
      </c>
      <c r="SCS972" s="16" t="str">
        <f>IF(ISERROR(VLOOKUP(SCO972,'Controle de Estoque'!SCI:SCP,1,FALSE)),"",VLOOKUP(SCO972,'Controle de Estoque'!SCI:SCP,4,FALSE))</f>
        <v/>
      </c>
      <c r="SCT972" s="16" t="str">
        <f>IF(ISERROR(VLOOKUP(SCP972,'Controle de Estoque'!SCJ:SCQ,1,FALSE)),"",VLOOKUP(SCP972,'Controle de Estoque'!SCJ:SCQ,4,FALSE))</f>
        <v/>
      </c>
      <c r="SCU972" s="16" t="str">
        <f>IF(ISERROR(VLOOKUP(SCQ972,'Controle de Estoque'!SCK:SCR,1,FALSE)),"",VLOOKUP(SCQ972,'Controle de Estoque'!SCK:SCR,4,FALSE))</f>
        <v/>
      </c>
      <c r="SCV972" s="16" t="str">
        <f>IF(ISERROR(VLOOKUP(SCR972,'Controle de Estoque'!SCL:SCS,1,FALSE)),"",VLOOKUP(SCR972,'Controle de Estoque'!SCL:SCS,4,FALSE))</f>
        <v/>
      </c>
      <c r="SCW972" s="16" t="str">
        <f>IF(ISERROR(VLOOKUP(SCS972,'Controle de Estoque'!SCM:SCT,1,FALSE)),"",VLOOKUP(SCS972,'Controle de Estoque'!SCM:SCT,4,FALSE))</f>
        <v/>
      </c>
      <c r="SCX972" s="16" t="str">
        <f>IF(ISERROR(VLOOKUP(SCT972,'Controle de Estoque'!SCN:SCU,1,FALSE)),"",VLOOKUP(SCT972,'Controle de Estoque'!SCN:SCU,4,FALSE))</f>
        <v/>
      </c>
      <c r="SCY972" s="16" t="str">
        <f>IF(ISERROR(VLOOKUP(SCU972,'Controle de Estoque'!SCO:SCV,1,FALSE)),"",VLOOKUP(SCU972,'Controle de Estoque'!SCO:SCV,4,FALSE))</f>
        <v/>
      </c>
      <c r="SCZ972" s="16" t="str">
        <f>IF(ISERROR(VLOOKUP(SCV972,'Controle de Estoque'!SCP:SCW,1,FALSE)),"",VLOOKUP(SCV972,'Controle de Estoque'!SCP:SCW,4,FALSE))</f>
        <v/>
      </c>
      <c r="SDA972" s="16" t="str">
        <f>IF(ISERROR(VLOOKUP(SCW972,'Controle de Estoque'!SCQ:SCX,1,FALSE)),"",VLOOKUP(SCW972,'Controle de Estoque'!SCQ:SCX,4,FALSE))</f>
        <v/>
      </c>
      <c r="SDB972" s="16" t="str">
        <f>IF(ISERROR(VLOOKUP(SCX972,'Controle de Estoque'!SCR:SCY,1,FALSE)),"",VLOOKUP(SCX972,'Controle de Estoque'!SCR:SCY,4,FALSE))</f>
        <v/>
      </c>
      <c r="SDC972" s="16" t="str">
        <f>IF(ISERROR(VLOOKUP(SCY972,'Controle de Estoque'!SCS:SCZ,1,FALSE)),"",VLOOKUP(SCY972,'Controle de Estoque'!SCS:SCZ,4,FALSE))</f>
        <v/>
      </c>
      <c r="SDD972" s="16" t="str">
        <f>IF(ISERROR(VLOOKUP(SCZ972,'Controle de Estoque'!SCT:SDA,1,FALSE)),"",VLOOKUP(SCZ972,'Controle de Estoque'!SCT:SDA,4,FALSE))</f>
        <v/>
      </c>
      <c r="SDE972" s="16" t="str">
        <f>IF(ISERROR(VLOOKUP(SDA972,'Controle de Estoque'!SCU:SDB,1,FALSE)),"",VLOOKUP(SDA972,'Controle de Estoque'!SCU:SDB,4,FALSE))</f>
        <v/>
      </c>
      <c r="SDF972" s="16" t="str">
        <f>IF(ISERROR(VLOOKUP(SDB972,'Controle de Estoque'!SCV:SDC,1,FALSE)),"",VLOOKUP(SDB972,'Controle de Estoque'!SCV:SDC,4,FALSE))</f>
        <v/>
      </c>
      <c r="SDG972" s="16" t="str">
        <f>IF(ISERROR(VLOOKUP(SDC972,'Controle de Estoque'!SCW:SDD,1,FALSE)),"",VLOOKUP(SDC972,'Controle de Estoque'!SCW:SDD,4,FALSE))</f>
        <v/>
      </c>
      <c r="SDH972" s="16" t="str">
        <f>IF(ISERROR(VLOOKUP(SDD972,'Controle de Estoque'!SCX:SDE,1,FALSE)),"",VLOOKUP(SDD972,'Controle de Estoque'!SCX:SDE,4,FALSE))</f>
        <v/>
      </c>
      <c r="SDI972" s="16" t="str">
        <f>IF(ISERROR(VLOOKUP(SDE972,'Controle de Estoque'!SCY:SDF,1,FALSE)),"",VLOOKUP(SDE972,'Controle de Estoque'!SCY:SDF,4,FALSE))</f>
        <v/>
      </c>
      <c r="SDJ972" s="16" t="str">
        <f>IF(ISERROR(VLOOKUP(SDF972,'Controle de Estoque'!SCZ:SDG,1,FALSE)),"",VLOOKUP(SDF972,'Controle de Estoque'!SCZ:SDG,4,FALSE))</f>
        <v/>
      </c>
      <c r="SDK972" s="16" t="str">
        <f>IF(ISERROR(VLOOKUP(SDG972,'Controle de Estoque'!SDA:SDH,1,FALSE)),"",VLOOKUP(SDG972,'Controle de Estoque'!SDA:SDH,4,FALSE))</f>
        <v/>
      </c>
      <c r="SDL972" s="16" t="str">
        <f>IF(ISERROR(VLOOKUP(SDH972,'Controle de Estoque'!SDB:SDI,1,FALSE)),"",VLOOKUP(SDH972,'Controle de Estoque'!SDB:SDI,4,FALSE))</f>
        <v/>
      </c>
      <c r="SDM972" s="16" t="str">
        <f>IF(ISERROR(VLOOKUP(SDI972,'Controle de Estoque'!SDC:SDJ,1,FALSE)),"",VLOOKUP(SDI972,'Controle de Estoque'!SDC:SDJ,4,FALSE))</f>
        <v/>
      </c>
      <c r="SDN972" s="16" t="str">
        <f>IF(ISERROR(VLOOKUP(SDJ972,'Controle de Estoque'!SDD:SDK,1,FALSE)),"",VLOOKUP(SDJ972,'Controle de Estoque'!SDD:SDK,4,FALSE))</f>
        <v/>
      </c>
      <c r="SDO972" s="16" t="str">
        <f>IF(ISERROR(VLOOKUP(SDK972,'Controle de Estoque'!SDE:SDL,1,FALSE)),"",VLOOKUP(SDK972,'Controle de Estoque'!SDE:SDL,4,FALSE))</f>
        <v/>
      </c>
      <c r="SDP972" s="16" t="str">
        <f>IF(ISERROR(VLOOKUP(SDL972,'Controle de Estoque'!SDF:SDM,1,FALSE)),"",VLOOKUP(SDL972,'Controle de Estoque'!SDF:SDM,4,FALSE))</f>
        <v/>
      </c>
      <c r="SDQ972" s="16" t="str">
        <f>IF(ISERROR(VLOOKUP(SDM972,'Controle de Estoque'!SDG:SDN,1,FALSE)),"",VLOOKUP(SDM972,'Controle de Estoque'!SDG:SDN,4,FALSE))</f>
        <v/>
      </c>
      <c r="SDR972" s="16" t="str">
        <f>IF(ISERROR(VLOOKUP(SDN972,'Controle de Estoque'!SDH:SDO,1,FALSE)),"",VLOOKUP(SDN972,'Controle de Estoque'!SDH:SDO,4,FALSE))</f>
        <v/>
      </c>
      <c r="SDS972" s="16" t="str">
        <f>IF(ISERROR(VLOOKUP(SDO972,'Controle de Estoque'!SDI:SDP,1,FALSE)),"",VLOOKUP(SDO972,'Controle de Estoque'!SDI:SDP,4,FALSE))</f>
        <v/>
      </c>
      <c r="SDT972" s="16" t="str">
        <f>IF(ISERROR(VLOOKUP(SDP972,'Controle de Estoque'!SDJ:SDQ,1,FALSE)),"",VLOOKUP(SDP972,'Controle de Estoque'!SDJ:SDQ,4,FALSE))</f>
        <v/>
      </c>
      <c r="SDU972" s="16" t="str">
        <f>IF(ISERROR(VLOOKUP(SDQ972,'Controle de Estoque'!SDK:SDR,1,FALSE)),"",VLOOKUP(SDQ972,'Controle de Estoque'!SDK:SDR,4,FALSE))</f>
        <v/>
      </c>
      <c r="SDV972" s="16" t="str">
        <f>IF(ISERROR(VLOOKUP(SDR972,'Controle de Estoque'!SDL:SDS,1,FALSE)),"",VLOOKUP(SDR972,'Controle de Estoque'!SDL:SDS,4,FALSE))</f>
        <v/>
      </c>
      <c r="SDW972" s="16" t="str">
        <f>IF(ISERROR(VLOOKUP(SDS972,'Controle de Estoque'!SDM:SDT,1,FALSE)),"",VLOOKUP(SDS972,'Controle de Estoque'!SDM:SDT,4,FALSE))</f>
        <v/>
      </c>
      <c r="SDX972" s="16" t="str">
        <f>IF(ISERROR(VLOOKUP(SDT972,'Controle de Estoque'!SDN:SDU,1,FALSE)),"",VLOOKUP(SDT972,'Controle de Estoque'!SDN:SDU,4,FALSE))</f>
        <v/>
      </c>
      <c r="SDY972" s="16" t="str">
        <f>IF(ISERROR(VLOOKUP(SDU972,'Controle de Estoque'!SDO:SDV,1,FALSE)),"",VLOOKUP(SDU972,'Controle de Estoque'!SDO:SDV,4,FALSE))</f>
        <v/>
      </c>
      <c r="SDZ972" s="16" t="str">
        <f>IF(ISERROR(VLOOKUP(SDV972,'Controle de Estoque'!SDP:SDW,1,FALSE)),"",VLOOKUP(SDV972,'Controle de Estoque'!SDP:SDW,4,FALSE))</f>
        <v/>
      </c>
      <c r="SEA972" s="16" t="str">
        <f>IF(ISERROR(VLOOKUP(SDW972,'Controle de Estoque'!SDQ:SDX,1,FALSE)),"",VLOOKUP(SDW972,'Controle de Estoque'!SDQ:SDX,4,FALSE))</f>
        <v/>
      </c>
      <c r="SEB972" s="16" t="str">
        <f>IF(ISERROR(VLOOKUP(SDX972,'Controle de Estoque'!SDR:SDY,1,FALSE)),"",VLOOKUP(SDX972,'Controle de Estoque'!SDR:SDY,4,FALSE))</f>
        <v/>
      </c>
      <c r="SEC972" s="16" t="str">
        <f>IF(ISERROR(VLOOKUP(SDY972,'Controle de Estoque'!SDS:SDZ,1,FALSE)),"",VLOOKUP(SDY972,'Controle de Estoque'!SDS:SDZ,4,FALSE))</f>
        <v/>
      </c>
      <c r="SED972" s="16" t="str">
        <f>IF(ISERROR(VLOOKUP(SDZ972,'Controle de Estoque'!SDT:SEA,1,FALSE)),"",VLOOKUP(SDZ972,'Controle de Estoque'!SDT:SEA,4,FALSE))</f>
        <v/>
      </c>
      <c r="SEE972" s="16" t="str">
        <f>IF(ISERROR(VLOOKUP(SEA972,'Controle de Estoque'!SDU:SEB,1,FALSE)),"",VLOOKUP(SEA972,'Controle de Estoque'!SDU:SEB,4,FALSE))</f>
        <v/>
      </c>
      <c r="SEF972" s="16" t="str">
        <f>IF(ISERROR(VLOOKUP(SEB972,'Controle de Estoque'!SDV:SEC,1,FALSE)),"",VLOOKUP(SEB972,'Controle de Estoque'!SDV:SEC,4,FALSE))</f>
        <v/>
      </c>
      <c r="SEG972" s="16" t="str">
        <f>IF(ISERROR(VLOOKUP(SEC972,'Controle de Estoque'!SDW:SED,1,FALSE)),"",VLOOKUP(SEC972,'Controle de Estoque'!SDW:SED,4,FALSE))</f>
        <v/>
      </c>
      <c r="SEH972" s="16" t="str">
        <f>IF(ISERROR(VLOOKUP(SED972,'Controle de Estoque'!SDX:SEE,1,FALSE)),"",VLOOKUP(SED972,'Controle de Estoque'!SDX:SEE,4,FALSE))</f>
        <v/>
      </c>
      <c r="SEI972" s="16" t="str">
        <f>IF(ISERROR(VLOOKUP(SEE972,'Controle de Estoque'!SDY:SEF,1,FALSE)),"",VLOOKUP(SEE972,'Controle de Estoque'!SDY:SEF,4,FALSE))</f>
        <v/>
      </c>
      <c r="SEJ972" s="16" t="str">
        <f>IF(ISERROR(VLOOKUP(SEF972,'Controle de Estoque'!SDZ:SEG,1,FALSE)),"",VLOOKUP(SEF972,'Controle de Estoque'!SDZ:SEG,4,FALSE))</f>
        <v/>
      </c>
      <c r="SEK972" s="16" t="str">
        <f>IF(ISERROR(VLOOKUP(SEG972,'Controle de Estoque'!SEA:SEH,1,FALSE)),"",VLOOKUP(SEG972,'Controle de Estoque'!SEA:SEH,4,FALSE))</f>
        <v/>
      </c>
      <c r="SEL972" s="16" t="str">
        <f>IF(ISERROR(VLOOKUP(SEH972,'Controle de Estoque'!SEB:SEI,1,FALSE)),"",VLOOKUP(SEH972,'Controle de Estoque'!SEB:SEI,4,FALSE))</f>
        <v/>
      </c>
      <c r="SEM972" s="16" t="str">
        <f>IF(ISERROR(VLOOKUP(SEI972,'Controle de Estoque'!SEC:SEJ,1,FALSE)),"",VLOOKUP(SEI972,'Controle de Estoque'!SEC:SEJ,4,FALSE))</f>
        <v/>
      </c>
      <c r="SEN972" s="16" t="str">
        <f>IF(ISERROR(VLOOKUP(SEJ972,'Controle de Estoque'!SED:SEK,1,FALSE)),"",VLOOKUP(SEJ972,'Controle de Estoque'!SED:SEK,4,FALSE))</f>
        <v/>
      </c>
      <c r="SEO972" s="16" t="str">
        <f>IF(ISERROR(VLOOKUP(SEK972,'Controle de Estoque'!SEE:SEL,1,FALSE)),"",VLOOKUP(SEK972,'Controle de Estoque'!SEE:SEL,4,FALSE))</f>
        <v/>
      </c>
      <c r="SEP972" s="16" t="str">
        <f>IF(ISERROR(VLOOKUP(SEL972,'Controle de Estoque'!SEF:SEM,1,FALSE)),"",VLOOKUP(SEL972,'Controle de Estoque'!SEF:SEM,4,FALSE))</f>
        <v/>
      </c>
      <c r="SEQ972" s="16" t="str">
        <f>IF(ISERROR(VLOOKUP(SEM972,'Controle de Estoque'!SEG:SEN,1,FALSE)),"",VLOOKUP(SEM972,'Controle de Estoque'!SEG:SEN,4,FALSE))</f>
        <v/>
      </c>
      <c r="SER972" s="16" t="str">
        <f>IF(ISERROR(VLOOKUP(SEN972,'Controle de Estoque'!SEH:SEO,1,FALSE)),"",VLOOKUP(SEN972,'Controle de Estoque'!SEH:SEO,4,FALSE))</f>
        <v/>
      </c>
      <c r="SES972" s="16" t="str">
        <f>IF(ISERROR(VLOOKUP(SEO972,'Controle de Estoque'!SEI:SEP,1,FALSE)),"",VLOOKUP(SEO972,'Controle de Estoque'!SEI:SEP,4,FALSE))</f>
        <v/>
      </c>
      <c r="SET972" s="16" t="str">
        <f>IF(ISERROR(VLOOKUP(SEP972,'Controle de Estoque'!SEJ:SEQ,1,FALSE)),"",VLOOKUP(SEP972,'Controle de Estoque'!SEJ:SEQ,4,FALSE))</f>
        <v/>
      </c>
      <c r="SEU972" s="16" t="str">
        <f>IF(ISERROR(VLOOKUP(SEQ972,'Controle de Estoque'!SEK:SER,1,FALSE)),"",VLOOKUP(SEQ972,'Controle de Estoque'!SEK:SER,4,FALSE))</f>
        <v/>
      </c>
      <c r="SEV972" s="16" t="str">
        <f>IF(ISERROR(VLOOKUP(SER972,'Controle de Estoque'!SEL:SES,1,FALSE)),"",VLOOKUP(SER972,'Controle de Estoque'!SEL:SES,4,FALSE))</f>
        <v/>
      </c>
      <c r="SEW972" s="16" t="str">
        <f>IF(ISERROR(VLOOKUP(SES972,'Controle de Estoque'!SEM:SET,1,FALSE)),"",VLOOKUP(SES972,'Controle de Estoque'!SEM:SET,4,FALSE))</f>
        <v/>
      </c>
      <c r="SEX972" s="16" t="str">
        <f>IF(ISERROR(VLOOKUP(SET972,'Controle de Estoque'!SEN:SEU,1,FALSE)),"",VLOOKUP(SET972,'Controle de Estoque'!SEN:SEU,4,FALSE))</f>
        <v/>
      </c>
      <c r="SEY972" s="16" t="str">
        <f>IF(ISERROR(VLOOKUP(SEU972,'Controle de Estoque'!SEO:SEV,1,FALSE)),"",VLOOKUP(SEU972,'Controle de Estoque'!SEO:SEV,4,FALSE))</f>
        <v/>
      </c>
      <c r="SEZ972" s="16" t="str">
        <f>IF(ISERROR(VLOOKUP(SEV972,'Controle de Estoque'!SEP:SEW,1,FALSE)),"",VLOOKUP(SEV972,'Controle de Estoque'!SEP:SEW,4,FALSE))</f>
        <v/>
      </c>
      <c r="SFA972" s="16" t="str">
        <f>IF(ISERROR(VLOOKUP(SEW972,'Controle de Estoque'!SEQ:SEX,1,FALSE)),"",VLOOKUP(SEW972,'Controle de Estoque'!SEQ:SEX,4,FALSE))</f>
        <v/>
      </c>
      <c r="SFB972" s="16" t="str">
        <f>IF(ISERROR(VLOOKUP(SEX972,'Controle de Estoque'!SER:SEY,1,FALSE)),"",VLOOKUP(SEX972,'Controle de Estoque'!SER:SEY,4,FALSE))</f>
        <v/>
      </c>
      <c r="SFC972" s="16" t="str">
        <f>IF(ISERROR(VLOOKUP(SEY972,'Controle de Estoque'!SES:SEZ,1,FALSE)),"",VLOOKUP(SEY972,'Controle de Estoque'!SES:SEZ,4,FALSE))</f>
        <v/>
      </c>
      <c r="SFD972" s="16" t="str">
        <f>IF(ISERROR(VLOOKUP(SEZ972,'Controle de Estoque'!SET:SFA,1,FALSE)),"",VLOOKUP(SEZ972,'Controle de Estoque'!SET:SFA,4,FALSE))</f>
        <v/>
      </c>
      <c r="SFE972" s="16" t="str">
        <f>IF(ISERROR(VLOOKUP(SFA972,'Controle de Estoque'!SEU:SFB,1,FALSE)),"",VLOOKUP(SFA972,'Controle de Estoque'!SEU:SFB,4,FALSE))</f>
        <v/>
      </c>
      <c r="SFF972" s="16" t="str">
        <f>IF(ISERROR(VLOOKUP(SFB972,'Controle de Estoque'!SEV:SFC,1,FALSE)),"",VLOOKUP(SFB972,'Controle de Estoque'!SEV:SFC,4,FALSE))</f>
        <v/>
      </c>
      <c r="SFG972" s="16" t="str">
        <f>IF(ISERROR(VLOOKUP(SFC972,'Controle de Estoque'!SEW:SFD,1,FALSE)),"",VLOOKUP(SFC972,'Controle de Estoque'!SEW:SFD,4,FALSE))</f>
        <v/>
      </c>
      <c r="SFH972" s="16" t="str">
        <f>IF(ISERROR(VLOOKUP(SFD972,'Controle de Estoque'!SEX:SFE,1,FALSE)),"",VLOOKUP(SFD972,'Controle de Estoque'!SEX:SFE,4,FALSE))</f>
        <v/>
      </c>
      <c r="SFI972" s="16" t="str">
        <f>IF(ISERROR(VLOOKUP(SFE972,'Controle de Estoque'!SEY:SFF,1,FALSE)),"",VLOOKUP(SFE972,'Controle de Estoque'!SEY:SFF,4,FALSE))</f>
        <v/>
      </c>
      <c r="SFJ972" s="16" t="str">
        <f>IF(ISERROR(VLOOKUP(SFF972,'Controle de Estoque'!SEZ:SFG,1,FALSE)),"",VLOOKUP(SFF972,'Controle de Estoque'!SEZ:SFG,4,FALSE))</f>
        <v/>
      </c>
      <c r="SFK972" s="16" t="str">
        <f>IF(ISERROR(VLOOKUP(SFG972,'Controle de Estoque'!SFA:SFH,1,FALSE)),"",VLOOKUP(SFG972,'Controle de Estoque'!SFA:SFH,4,FALSE))</f>
        <v/>
      </c>
      <c r="SFL972" s="16" t="str">
        <f>IF(ISERROR(VLOOKUP(SFH972,'Controle de Estoque'!SFB:SFI,1,FALSE)),"",VLOOKUP(SFH972,'Controle de Estoque'!SFB:SFI,4,FALSE))</f>
        <v/>
      </c>
      <c r="SFM972" s="16" t="str">
        <f>IF(ISERROR(VLOOKUP(SFI972,'Controle de Estoque'!SFC:SFJ,1,FALSE)),"",VLOOKUP(SFI972,'Controle de Estoque'!SFC:SFJ,4,FALSE))</f>
        <v/>
      </c>
      <c r="SFN972" s="16" t="str">
        <f>IF(ISERROR(VLOOKUP(SFJ972,'Controle de Estoque'!SFD:SFK,1,FALSE)),"",VLOOKUP(SFJ972,'Controle de Estoque'!SFD:SFK,4,FALSE))</f>
        <v/>
      </c>
      <c r="SFO972" s="16" t="str">
        <f>IF(ISERROR(VLOOKUP(SFK972,'Controle de Estoque'!SFE:SFL,1,FALSE)),"",VLOOKUP(SFK972,'Controle de Estoque'!SFE:SFL,4,FALSE))</f>
        <v/>
      </c>
      <c r="SFP972" s="16" t="str">
        <f>IF(ISERROR(VLOOKUP(SFL972,'Controle de Estoque'!SFF:SFM,1,FALSE)),"",VLOOKUP(SFL972,'Controle de Estoque'!SFF:SFM,4,FALSE))</f>
        <v/>
      </c>
      <c r="SFQ972" s="16" t="str">
        <f>IF(ISERROR(VLOOKUP(SFM972,'Controle de Estoque'!SFG:SFN,1,FALSE)),"",VLOOKUP(SFM972,'Controle de Estoque'!SFG:SFN,4,FALSE))</f>
        <v/>
      </c>
      <c r="SFR972" s="16" t="str">
        <f>IF(ISERROR(VLOOKUP(SFN972,'Controle de Estoque'!SFH:SFO,1,FALSE)),"",VLOOKUP(SFN972,'Controle de Estoque'!SFH:SFO,4,FALSE))</f>
        <v/>
      </c>
      <c r="SFS972" s="16" t="str">
        <f>IF(ISERROR(VLOOKUP(SFO972,'Controle de Estoque'!SFI:SFP,1,FALSE)),"",VLOOKUP(SFO972,'Controle de Estoque'!SFI:SFP,4,FALSE))</f>
        <v/>
      </c>
      <c r="SFT972" s="16" t="str">
        <f>IF(ISERROR(VLOOKUP(SFP972,'Controle de Estoque'!SFJ:SFQ,1,FALSE)),"",VLOOKUP(SFP972,'Controle de Estoque'!SFJ:SFQ,4,FALSE))</f>
        <v/>
      </c>
      <c r="SFU972" s="16" t="str">
        <f>IF(ISERROR(VLOOKUP(SFQ972,'Controle de Estoque'!SFK:SFR,1,FALSE)),"",VLOOKUP(SFQ972,'Controle de Estoque'!SFK:SFR,4,FALSE))</f>
        <v/>
      </c>
      <c r="SFV972" s="16" t="str">
        <f>IF(ISERROR(VLOOKUP(SFR972,'Controle de Estoque'!SFL:SFS,1,FALSE)),"",VLOOKUP(SFR972,'Controle de Estoque'!SFL:SFS,4,FALSE))</f>
        <v/>
      </c>
      <c r="SFW972" s="16" t="str">
        <f>IF(ISERROR(VLOOKUP(SFS972,'Controle de Estoque'!SFM:SFT,1,FALSE)),"",VLOOKUP(SFS972,'Controle de Estoque'!SFM:SFT,4,FALSE))</f>
        <v/>
      </c>
      <c r="SFX972" s="16" t="str">
        <f>IF(ISERROR(VLOOKUP(SFT972,'Controle de Estoque'!SFN:SFU,1,FALSE)),"",VLOOKUP(SFT972,'Controle de Estoque'!SFN:SFU,4,FALSE))</f>
        <v/>
      </c>
      <c r="SFY972" s="16" t="str">
        <f>IF(ISERROR(VLOOKUP(SFU972,'Controle de Estoque'!SFO:SFV,1,FALSE)),"",VLOOKUP(SFU972,'Controle de Estoque'!SFO:SFV,4,FALSE))</f>
        <v/>
      </c>
      <c r="SFZ972" s="16" t="str">
        <f>IF(ISERROR(VLOOKUP(SFV972,'Controle de Estoque'!SFP:SFW,1,FALSE)),"",VLOOKUP(SFV972,'Controle de Estoque'!SFP:SFW,4,FALSE))</f>
        <v/>
      </c>
      <c r="SGA972" s="16" t="str">
        <f>IF(ISERROR(VLOOKUP(SFW972,'Controle de Estoque'!SFQ:SFX,1,FALSE)),"",VLOOKUP(SFW972,'Controle de Estoque'!SFQ:SFX,4,FALSE))</f>
        <v/>
      </c>
      <c r="SGB972" s="16" t="str">
        <f>IF(ISERROR(VLOOKUP(SFX972,'Controle de Estoque'!SFR:SFY,1,FALSE)),"",VLOOKUP(SFX972,'Controle de Estoque'!SFR:SFY,4,FALSE))</f>
        <v/>
      </c>
      <c r="SGC972" s="16" t="str">
        <f>IF(ISERROR(VLOOKUP(SFY972,'Controle de Estoque'!SFS:SFZ,1,FALSE)),"",VLOOKUP(SFY972,'Controle de Estoque'!SFS:SFZ,4,FALSE))</f>
        <v/>
      </c>
      <c r="SGD972" s="16" t="str">
        <f>IF(ISERROR(VLOOKUP(SFZ972,'Controle de Estoque'!SFT:SGA,1,FALSE)),"",VLOOKUP(SFZ972,'Controle de Estoque'!SFT:SGA,4,FALSE))</f>
        <v/>
      </c>
      <c r="SGE972" s="16" t="str">
        <f>IF(ISERROR(VLOOKUP(SGA972,'Controle de Estoque'!SFU:SGB,1,FALSE)),"",VLOOKUP(SGA972,'Controle de Estoque'!SFU:SGB,4,FALSE))</f>
        <v/>
      </c>
      <c r="SGF972" s="16" t="str">
        <f>IF(ISERROR(VLOOKUP(SGB972,'Controle de Estoque'!SFV:SGC,1,FALSE)),"",VLOOKUP(SGB972,'Controle de Estoque'!SFV:SGC,4,FALSE))</f>
        <v/>
      </c>
      <c r="SGG972" s="16" t="str">
        <f>IF(ISERROR(VLOOKUP(SGC972,'Controle de Estoque'!SFW:SGD,1,FALSE)),"",VLOOKUP(SGC972,'Controle de Estoque'!SFW:SGD,4,FALSE))</f>
        <v/>
      </c>
      <c r="SGH972" s="16" t="str">
        <f>IF(ISERROR(VLOOKUP(SGD972,'Controle de Estoque'!SFX:SGE,1,FALSE)),"",VLOOKUP(SGD972,'Controle de Estoque'!SFX:SGE,4,FALSE))</f>
        <v/>
      </c>
      <c r="SGI972" s="16" t="str">
        <f>IF(ISERROR(VLOOKUP(SGE972,'Controle de Estoque'!SFY:SGF,1,FALSE)),"",VLOOKUP(SGE972,'Controle de Estoque'!SFY:SGF,4,FALSE))</f>
        <v/>
      </c>
      <c r="SGJ972" s="16" t="str">
        <f>IF(ISERROR(VLOOKUP(SGF972,'Controle de Estoque'!SFZ:SGG,1,FALSE)),"",VLOOKUP(SGF972,'Controle de Estoque'!SFZ:SGG,4,FALSE))</f>
        <v/>
      </c>
      <c r="SGK972" s="16" t="str">
        <f>IF(ISERROR(VLOOKUP(SGG972,'Controle de Estoque'!SGA:SGH,1,FALSE)),"",VLOOKUP(SGG972,'Controle de Estoque'!SGA:SGH,4,FALSE))</f>
        <v/>
      </c>
      <c r="SGL972" s="16" t="str">
        <f>IF(ISERROR(VLOOKUP(SGH972,'Controle de Estoque'!SGB:SGI,1,FALSE)),"",VLOOKUP(SGH972,'Controle de Estoque'!SGB:SGI,4,FALSE))</f>
        <v/>
      </c>
      <c r="SGM972" s="16" t="str">
        <f>IF(ISERROR(VLOOKUP(SGI972,'Controle de Estoque'!SGC:SGJ,1,FALSE)),"",VLOOKUP(SGI972,'Controle de Estoque'!SGC:SGJ,4,FALSE))</f>
        <v/>
      </c>
      <c r="SGN972" s="16" t="str">
        <f>IF(ISERROR(VLOOKUP(SGJ972,'Controle de Estoque'!SGD:SGK,1,FALSE)),"",VLOOKUP(SGJ972,'Controle de Estoque'!SGD:SGK,4,FALSE))</f>
        <v/>
      </c>
      <c r="SGO972" s="16" t="str">
        <f>IF(ISERROR(VLOOKUP(SGK972,'Controle de Estoque'!SGE:SGL,1,FALSE)),"",VLOOKUP(SGK972,'Controle de Estoque'!SGE:SGL,4,FALSE))</f>
        <v/>
      </c>
      <c r="SGP972" s="16" t="str">
        <f>IF(ISERROR(VLOOKUP(SGL972,'Controle de Estoque'!SGF:SGM,1,FALSE)),"",VLOOKUP(SGL972,'Controle de Estoque'!SGF:SGM,4,FALSE))</f>
        <v/>
      </c>
      <c r="SGQ972" s="16" t="str">
        <f>IF(ISERROR(VLOOKUP(SGM972,'Controle de Estoque'!SGG:SGN,1,FALSE)),"",VLOOKUP(SGM972,'Controle de Estoque'!SGG:SGN,4,FALSE))</f>
        <v/>
      </c>
      <c r="SGR972" s="16" t="str">
        <f>IF(ISERROR(VLOOKUP(SGN972,'Controle de Estoque'!SGH:SGO,1,FALSE)),"",VLOOKUP(SGN972,'Controle de Estoque'!SGH:SGO,4,FALSE))</f>
        <v/>
      </c>
      <c r="SGS972" s="16" t="str">
        <f>IF(ISERROR(VLOOKUP(SGO972,'Controle de Estoque'!SGI:SGP,1,FALSE)),"",VLOOKUP(SGO972,'Controle de Estoque'!SGI:SGP,4,FALSE))</f>
        <v/>
      </c>
      <c r="SGT972" s="16" t="str">
        <f>IF(ISERROR(VLOOKUP(SGP972,'Controle de Estoque'!SGJ:SGQ,1,FALSE)),"",VLOOKUP(SGP972,'Controle de Estoque'!SGJ:SGQ,4,FALSE))</f>
        <v/>
      </c>
      <c r="SGU972" s="16" t="str">
        <f>IF(ISERROR(VLOOKUP(SGQ972,'Controle de Estoque'!SGK:SGR,1,FALSE)),"",VLOOKUP(SGQ972,'Controle de Estoque'!SGK:SGR,4,FALSE))</f>
        <v/>
      </c>
      <c r="SGV972" s="16" t="str">
        <f>IF(ISERROR(VLOOKUP(SGR972,'Controle de Estoque'!SGL:SGS,1,FALSE)),"",VLOOKUP(SGR972,'Controle de Estoque'!SGL:SGS,4,FALSE))</f>
        <v/>
      </c>
      <c r="SGW972" s="16" t="str">
        <f>IF(ISERROR(VLOOKUP(SGS972,'Controle de Estoque'!SGM:SGT,1,FALSE)),"",VLOOKUP(SGS972,'Controle de Estoque'!SGM:SGT,4,FALSE))</f>
        <v/>
      </c>
      <c r="SGX972" s="16" t="str">
        <f>IF(ISERROR(VLOOKUP(SGT972,'Controle de Estoque'!SGN:SGU,1,FALSE)),"",VLOOKUP(SGT972,'Controle de Estoque'!SGN:SGU,4,FALSE))</f>
        <v/>
      </c>
      <c r="SGY972" s="16" t="str">
        <f>IF(ISERROR(VLOOKUP(SGU972,'Controle de Estoque'!SGO:SGV,1,FALSE)),"",VLOOKUP(SGU972,'Controle de Estoque'!SGO:SGV,4,FALSE))</f>
        <v/>
      </c>
      <c r="SGZ972" s="16" t="str">
        <f>IF(ISERROR(VLOOKUP(SGV972,'Controle de Estoque'!SGP:SGW,1,FALSE)),"",VLOOKUP(SGV972,'Controle de Estoque'!SGP:SGW,4,FALSE))</f>
        <v/>
      </c>
      <c r="SHA972" s="16" t="str">
        <f>IF(ISERROR(VLOOKUP(SGW972,'Controle de Estoque'!SGQ:SGX,1,FALSE)),"",VLOOKUP(SGW972,'Controle de Estoque'!SGQ:SGX,4,FALSE))</f>
        <v/>
      </c>
      <c r="SHB972" s="16" t="str">
        <f>IF(ISERROR(VLOOKUP(SGX972,'Controle de Estoque'!SGR:SGY,1,FALSE)),"",VLOOKUP(SGX972,'Controle de Estoque'!SGR:SGY,4,FALSE))</f>
        <v/>
      </c>
      <c r="SHC972" s="16" t="str">
        <f>IF(ISERROR(VLOOKUP(SGY972,'Controle de Estoque'!SGS:SGZ,1,FALSE)),"",VLOOKUP(SGY972,'Controle de Estoque'!SGS:SGZ,4,FALSE))</f>
        <v/>
      </c>
      <c r="SHD972" s="16" t="str">
        <f>IF(ISERROR(VLOOKUP(SGZ972,'Controle de Estoque'!SGT:SHA,1,FALSE)),"",VLOOKUP(SGZ972,'Controle de Estoque'!SGT:SHA,4,FALSE))</f>
        <v/>
      </c>
      <c r="SHE972" s="16" t="str">
        <f>IF(ISERROR(VLOOKUP(SHA972,'Controle de Estoque'!SGU:SHB,1,FALSE)),"",VLOOKUP(SHA972,'Controle de Estoque'!SGU:SHB,4,FALSE))</f>
        <v/>
      </c>
      <c r="SHF972" s="16" t="str">
        <f>IF(ISERROR(VLOOKUP(SHB972,'Controle de Estoque'!SGV:SHC,1,FALSE)),"",VLOOKUP(SHB972,'Controle de Estoque'!SGV:SHC,4,FALSE))</f>
        <v/>
      </c>
      <c r="SHG972" s="16" t="str">
        <f>IF(ISERROR(VLOOKUP(SHC972,'Controle de Estoque'!SGW:SHD,1,FALSE)),"",VLOOKUP(SHC972,'Controle de Estoque'!SGW:SHD,4,FALSE))</f>
        <v/>
      </c>
      <c r="SHH972" s="16" t="str">
        <f>IF(ISERROR(VLOOKUP(SHD972,'Controle de Estoque'!SGX:SHE,1,FALSE)),"",VLOOKUP(SHD972,'Controle de Estoque'!SGX:SHE,4,FALSE))</f>
        <v/>
      </c>
      <c r="SHI972" s="16" t="str">
        <f>IF(ISERROR(VLOOKUP(SHE972,'Controle de Estoque'!SGY:SHF,1,FALSE)),"",VLOOKUP(SHE972,'Controle de Estoque'!SGY:SHF,4,FALSE))</f>
        <v/>
      </c>
      <c r="SHJ972" s="16" t="str">
        <f>IF(ISERROR(VLOOKUP(SHF972,'Controle de Estoque'!SGZ:SHG,1,FALSE)),"",VLOOKUP(SHF972,'Controle de Estoque'!SGZ:SHG,4,FALSE))</f>
        <v/>
      </c>
      <c r="SHK972" s="16" t="str">
        <f>IF(ISERROR(VLOOKUP(SHG972,'Controle de Estoque'!SHA:SHH,1,FALSE)),"",VLOOKUP(SHG972,'Controle de Estoque'!SHA:SHH,4,FALSE))</f>
        <v/>
      </c>
      <c r="SHL972" s="16" t="str">
        <f>IF(ISERROR(VLOOKUP(SHH972,'Controle de Estoque'!SHB:SHI,1,FALSE)),"",VLOOKUP(SHH972,'Controle de Estoque'!SHB:SHI,4,FALSE))</f>
        <v/>
      </c>
      <c r="SHM972" s="16" t="str">
        <f>IF(ISERROR(VLOOKUP(SHI972,'Controle de Estoque'!SHC:SHJ,1,FALSE)),"",VLOOKUP(SHI972,'Controle de Estoque'!SHC:SHJ,4,FALSE))</f>
        <v/>
      </c>
      <c r="SHN972" s="16" t="str">
        <f>IF(ISERROR(VLOOKUP(SHJ972,'Controle de Estoque'!SHD:SHK,1,FALSE)),"",VLOOKUP(SHJ972,'Controle de Estoque'!SHD:SHK,4,FALSE))</f>
        <v/>
      </c>
      <c r="SHO972" s="16" t="str">
        <f>IF(ISERROR(VLOOKUP(SHK972,'Controle de Estoque'!SHE:SHL,1,FALSE)),"",VLOOKUP(SHK972,'Controle de Estoque'!SHE:SHL,4,FALSE))</f>
        <v/>
      </c>
      <c r="SHP972" s="16" t="str">
        <f>IF(ISERROR(VLOOKUP(SHL972,'Controle de Estoque'!SHF:SHM,1,FALSE)),"",VLOOKUP(SHL972,'Controle de Estoque'!SHF:SHM,4,FALSE))</f>
        <v/>
      </c>
      <c r="SHQ972" s="16" t="str">
        <f>IF(ISERROR(VLOOKUP(SHM972,'Controle de Estoque'!SHG:SHN,1,FALSE)),"",VLOOKUP(SHM972,'Controle de Estoque'!SHG:SHN,4,FALSE))</f>
        <v/>
      </c>
      <c r="SHR972" s="16" t="str">
        <f>IF(ISERROR(VLOOKUP(SHN972,'Controle de Estoque'!SHH:SHO,1,FALSE)),"",VLOOKUP(SHN972,'Controle de Estoque'!SHH:SHO,4,FALSE))</f>
        <v/>
      </c>
      <c r="SHS972" s="16" t="str">
        <f>IF(ISERROR(VLOOKUP(SHO972,'Controle de Estoque'!SHI:SHP,1,FALSE)),"",VLOOKUP(SHO972,'Controle de Estoque'!SHI:SHP,4,FALSE))</f>
        <v/>
      </c>
      <c r="SHT972" s="16" t="str">
        <f>IF(ISERROR(VLOOKUP(SHP972,'Controle de Estoque'!SHJ:SHQ,1,FALSE)),"",VLOOKUP(SHP972,'Controle de Estoque'!SHJ:SHQ,4,FALSE))</f>
        <v/>
      </c>
      <c r="SHU972" s="16" t="str">
        <f>IF(ISERROR(VLOOKUP(SHQ972,'Controle de Estoque'!SHK:SHR,1,FALSE)),"",VLOOKUP(SHQ972,'Controle de Estoque'!SHK:SHR,4,FALSE))</f>
        <v/>
      </c>
      <c r="SHV972" s="16" t="str">
        <f>IF(ISERROR(VLOOKUP(SHR972,'Controle de Estoque'!SHL:SHS,1,FALSE)),"",VLOOKUP(SHR972,'Controle de Estoque'!SHL:SHS,4,FALSE))</f>
        <v/>
      </c>
      <c r="SHW972" s="16" t="str">
        <f>IF(ISERROR(VLOOKUP(SHS972,'Controle de Estoque'!SHM:SHT,1,FALSE)),"",VLOOKUP(SHS972,'Controle de Estoque'!SHM:SHT,4,FALSE))</f>
        <v/>
      </c>
      <c r="SHX972" s="16" t="str">
        <f>IF(ISERROR(VLOOKUP(SHT972,'Controle de Estoque'!SHN:SHU,1,FALSE)),"",VLOOKUP(SHT972,'Controle de Estoque'!SHN:SHU,4,FALSE))</f>
        <v/>
      </c>
      <c r="SHY972" s="16" t="str">
        <f>IF(ISERROR(VLOOKUP(SHU972,'Controle de Estoque'!SHO:SHV,1,FALSE)),"",VLOOKUP(SHU972,'Controle de Estoque'!SHO:SHV,4,FALSE))</f>
        <v/>
      </c>
      <c r="SHZ972" s="16" t="str">
        <f>IF(ISERROR(VLOOKUP(SHV972,'Controle de Estoque'!SHP:SHW,1,FALSE)),"",VLOOKUP(SHV972,'Controle de Estoque'!SHP:SHW,4,FALSE))</f>
        <v/>
      </c>
      <c r="SIA972" s="16" t="str">
        <f>IF(ISERROR(VLOOKUP(SHW972,'Controle de Estoque'!SHQ:SHX,1,FALSE)),"",VLOOKUP(SHW972,'Controle de Estoque'!SHQ:SHX,4,FALSE))</f>
        <v/>
      </c>
      <c r="SIB972" s="16" t="str">
        <f>IF(ISERROR(VLOOKUP(SHX972,'Controle de Estoque'!SHR:SHY,1,FALSE)),"",VLOOKUP(SHX972,'Controle de Estoque'!SHR:SHY,4,FALSE))</f>
        <v/>
      </c>
      <c r="SIC972" s="16" t="str">
        <f>IF(ISERROR(VLOOKUP(SHY972,'Controle de Estoque'!SHS:SHZ,1,FALSE)),"",VLOOKUP(SHY972,'Controle de Estoque'!SHS:SHZ,4,FALSE))</f>
        <v/>
      </c>
      <c r="SID972" s="16" t="str">
        <f>IF(ISERROR(VLOOKUP(SHZ972,'Controle de Estoque'!SHT:SIA,1,FALSE)),"",VLOOKUP(SHZ972,'Controle de Estoque'!SHT:SIA,4,FALSE))</f>
        <v/>
      </c>
      <c r="SIE972" s="16" t="str">
        <f>IF(ISERROR(VLOOKUP(SIA972,'Controle de Estoque'!SHU:SIB,1,FALSE)),"",VLOOKUP(SIA972,'Controle de Estoque'!SHU:SIB,4,FALSE))</f>
        <v/>
      </c>
      <c r="SIF972" s="16" t="str">
        <f>IF(ISERROR(VLOOKUP(SIB972,'Controle de Estoque'!SHV:SIC,1,FALSE)),"",VLOOKUP(SIB972,'Controle de Estoque'!SHV:SIC,4,FALSE))</f>
        <v/>
      </c>
      <c r="SIG972" s="16" t="str">
        <f>IF(ISERROR(VLOOKUP(SIC972,'Controle de Estoque'!SHW:SID,1,FALSE)),"",VLOOKUP(SIC972,'Controle de Estoque'!SHW:SID,4,FALSE))</f>
        <v/>
      </c>
      <c r="SIH972" s="16" t="str">
        <f>IF(ISERROR(VLOOKUP(SID972,'Controle de Estoque'!SHX:SIE,1,FALSE)),"",VLOOKUP(SID972,'Controle de Estoque'!SHX:SIE,4,FALSE))</f>
        <v/>
      </c>
      <c r="SII972" s="16" t="str">
        <f>IF(ISERROR(VLOOKUP(SIE972,'Controle de Estoque'!SHY:SIF,1,FALSE)),"",VLOOKUP(SIE972,'Controle de Estoque'!SHY:SIF,4,FALSE))</f>
        <v/>
      </c>
      <c r="SIJ972" s="16" t="str">
        <f>IF(ISERROR(VLOOKUP(SIF972,'Controle de Estoque'!SHZ:SIG,1,FALSE)),"",VLOOKUP(SIF972,'Controle de Estoque'!SHZ:SIG,4,FALSE))</f>
        <v/>
      </c>
      <c r="SIK972" s="16" t="str">
        <f>IF(ISERROR(VLOOKUP(SIG972,'Controle de Estoque'!SIA:SIH,1,FALSE)),"",VLOOKUP(SIG972,'Controle de Estoque'!SIA:SIH,4,FALSE))</f>
        <v/>
      </c>
      <c r="SIL972" s="16" t="str">
        <f>IF(ISERROR(VLOOKUP(SIH972,'Controle de Estoque'!SIB:SII,1,FALSE)),"",VLOOKUP(SIH972,'Controle de Estoque'!SIB:SII,4,FALSE))</f>
        <v/>
      </c>
      <c r="SIM972" s="16" t="str">
        <f>IF(ISERROR(VLOOKUP(SII972,'Controle de Estoque'!SIC:SIJ,1,FALSE)),"",VLOOKUP(SII972,'Controle de Estoque'!SIC:SIJ,4,FALSE))</f>
        <v/>
      </c>
      <c r="SIN972" s="16" t="str">
        <f>IF(ISERROR(VLOOKUP(SIJ972,'Controle de Estoque'!SID:SIK,1,FALSE)),"",VLOOKUP(SIJ972,'Controle de Estoque'!SID:SIK,4,FALSE))</f>
        <v/>
      </c>
      <c r="SIO972" s="16" t="str">
        <f>IF(ISERROR(VLOOKUP(SIK972,'Controle de Estoque'!SIE:SIL,1,FALSE)),"",VLOOKUP(SIK972,'Controle de Estoque'!SIE:SIL,4,FALSE))</f>
        <v/>
      </c>
      <c r="SIP972" s="16" t="str">
        <f>IF(ISERROR(VLOOKUP(SIL972,'Controle de Estoque'!SIF:SIM,1,FALSE)),"",VLOOKUP(SIL972,'Controle de Estoque'!SIF:SIM,4,FALSE))</f>
        <v/>
      </c>
      <c r="SIQ972" s="16" t="str">
        <f>IF(ISERROR(VLOOKUP(SIM972,'Controle de Estoque'!SIG:SIN,1,FALSE)),"",VLOOKUP(SIM972,'Controle de Estoque'!SIG:SIN,4,FALSE))</f>
        <v/>
      </c>
      <c r="SIR972" s="16" t="str">
        <f>IF(ISERROR(VLOOKUP(SIN972,'Controle de Estoque'!SIH:SIO,1,FALSE)),"",VLOOKUP(SIN972,'Controle de Estoque'!SIH:SIO,4,FALSE))</f>
        <v/>
      </c>
      <c r="SIS972" s="16" t="str">
        <f>IF(ISERROR(VLOOKUP(SIO972,'Controle de Estoque'!SII:SIP,1,FALSE)),"",VLOOKUP(SIO972,'Controle de Estoque'!SII:SIP,4,FALSE))</f>
        <v/>
      </c>
      <c r="SIT972" s="16" t="str">
        <f>IF(ISERROR(VLOOKUP(SIP972,'Controle de Estoque'!SIJ:SIQ,1,FALSE)),"",VLOOKUP(SIP972,'Controle de Estoque'!SIJ:SIQ,4,FALSE))</f>
        <v/>
      </c>
      <c r="SIU972" s="16" t="str">
        <f>IF(ISERROR(VLOOKUP(SIQ972,'Controle de Estoque'!SIK:SIR,1,FALSE)),"",VLOOKUP(SIQ972,'Controle de Estoque'!SIK:SIR,4,FALSE))</f>
        <v/>
      </c>
      <c r="SIV972" s="16" t="str">
        <f>IF(ISERROR(VLOOKUP(SIR972,'Controle de Estoque'!SIL:SIS,1,FALSE)),"",VLOOKUP(SIR972,'Controle de Estoque'!SIL:SIS,4,FALSE))</f>
        <v/>
      </c>
      <c r="SIW972" s="16" t="str">
        <f>IF(ISERROR(VLOOKUP(SIS972,'Controle de Estoque'!SIM:SIT,1,FALSE)),"",VLOOKUP(SIS972,'Controle de Estoque'!SIM:SIT,4,FALSE))</f>
        <v/>
      </c>
      <c r="SIX972" s="16" t="str">
        <f>IF(ISERROR(VLOOKUP(SIT972,'Controle de Estoque'!SIN:SIU,1,FALSE)),"",VLOOKUP(SIT972,'Controle de Estoque'!SIN:SIU,4,FALSE))</f>
        <v/>
      </c>
      <c r="SIY972" s="16" t="str">
        <f>IF(ISERROR(VLOOKUP(SIU972,'Controle de Estoque'!SIO:SIV,1,FALSE)),"",VLOOKUP(SIU972,'Controle de Estoque'!SIO:SIV,4,FALSE))</f>
        <v/>
      </c>
      <c r="SIZ972" s="16" t="str">
        <f>IF(ISERROR(VLOOKUP(SIV972,'Controle de Estoque'!SIP:SIW,1,FALSE)),"",VLOOKUP(SIV972,'Controle de Estoque'!SIP:SIW,4,FALSE))</f>
        <v/>
      </c>
      <c r="SJA972" s="16" t="str">
        <f>IF(ISERROR(VLOOKUP(SIW972,'Controle de Estoque'!SIQ:SIX,1,FALSE)),"",VLOOKUP(SIW972,'Controle de Estoque'!SIQ:SIX,4,FALSE))</f>
        <v/>
      </c>
      <c r="SJB972" s="16" t="str">
        <f>IF(ISERROR(VLOOKUP(SIX972,'Controle de Estoque'!SIR:SIY,1,FALSE)),"",VLOOKUP(SIX972,'Controle de Estoque'!SIR:SIY,4,FALSE))</f>
        <v/>
      </c>
      <c r="SJC972" s="16" t="str">
        <f>IF(ISERROR(VLOOKUP(SIY972,'Controle de Estoque'!SIS:SIZ,1,FALSE)),"",VLOOKUP(SIY972,'Controle de Estoque'!SIS:SIZ,4,FALSE))</f>
        <v/>
      </c>
      <c r="SJD972" s="16" t="str">
        <f>IF(ISERROR(VLOOKUP(SIZ972,'Controle de Estoque'!SIT:SJA,1,FALSE)),"",VLOOKUP(SIZ972,'Controle de Estoque'!SIT:SJA,4,FALSE))</f>
        <v/>
      </c>
      <c r="SJE972" s="16" t="str">
        <f>IF(ISERROR(VLOOKUP(SJA972,'Controle de Estoque'!SIU:SJB,1,FALSE)),"",VLOOKUP(SJA972,'Controle de Estoque'!SIU:SJB,4,FALSE))</f>
        <v/>
      </c>
      <c r="SJF972" s="16" t="str">
        <f>IF(ISERROR(VLOOKUP(SJB972,'Controle de Estoque'!SIV:SJC,1,FALSE)),"",VLOOKUP(SJB972,'Controle de Estoque'!SIV:SJC,4,FALSE))</f>
        <v/>
      </c>
      <c r="SJG972" s="16" t="str">
        <f>IF(ISERROR(VLOOKUP(SJC972,'Controle de Estoque'!SIW:SJD,1,FALSE)),"",VLOOKUP(SJC972,'Controle de Estoque'!SIW:SJD,4,FALSE))</f>
        <v/>
      </c>
      <c r="SJH972" s="16" t="str">
        <f>IF(ISERROR(VLOOKUP(SJD972,'Controle de Estoque'!SIX:SJE,1,FALSE)),"",VLOOKUP(SJD972,'Controle de Estoque'!SIX:SJE,4,FALSE))</f>
        <v/>
      </c>
      <c r="SJI972" s="16" t="str">
        <f>IF(ISERROR(VLOOKUP(SJE972,'Controle de Estoque'!SIY:SJF,1,FALSE)),"",VLOOKUP(SJE972,'Controle de Estoque'!SIY:SJF,4,FALSE))</f>
        <v/>
      </c>
      <c r="SJJ972" s="16" t="str">
        <f>IF(ISERROR(VLOOKUP(SJF972,'Controle de Estoque'!SIZ:SJG,1,FALSE)),"",VLOOKUP(SJF972,'Controle de Estoque'!SIZ:SJG,4,FALSE))</f>
        <v/>
      </c>
      <c r="SJK972" s="16" t="str">
        <f>IF(ISERROR(VLOOKUP(SJG972,'Controle de Estoque'!SJA:SJH,1,FALSE)),"",VLOOKUP(SJG972,'Controle de Estoque'!SJA:SJH,4,FALSE))</f>
        <v/>
      </c>
      <c r="SJL972" s="16" t="str">
        <f>IF(ISERROR(VLOOKUP(SJH972,'Controle de Estoque'!SJB:SJI,1,FALSE)),"",VLOOKUP(SJH972,'Controle de Estoque'!SJB:SJI,4,FALSE))</f>
        <v/>
      </c>
      <c r="SJM972" s="16" t="str">
        <f>IF(ISERROR(VLOOKUP(SJI972,'Controle de Estoque'!SJC:SJJ,1,FALSE)),"",VLOOKUP(SJI972,'Controle de Estoque'!SJC:SJJ,4,FALSE))</f>
        <v/>
      </c>
      <c r="SJN972" s="16" t="str">
        <f>IF(ISERROR(VLOOKUP(SJJ972,'Controle de Estoque'!SJD:SJK,1,FALSE)),"",VLOOKUP(SJJ972,'Controle de Estoque'!SJD:SJK,4,FALSE))</f>
        <v/>
      </c>
      <c r="SJO972" s="16" t="str">
        <f>IF(ISERROR(VLOOKUP(SJK972,'Controle de Estoque'!SJE:SJL,1,FALSE)),"",VLOOKUP(SJK972,'Controle de Estoque'!SJE:SJL,4,FALSE))</f>
        <v/>
      </c>
      <c r="SJP972" s="16" t="str">
        <f>IF(ISERROR(VLOOKUP(SJL972,'Controle de Estoque'!SJF:SJM,1,FALSE)),"",VLOOKUP(SJL972,'Controle de Estoque'!SJF:SJM,4,FALSE))</f>
        <v/>
      </c>
      <c r="SJQ972" s="16" t="str">
        <f>IF(ISERROR(VLOOKUP(SJM972,'Controle de Estoque'!SJG:SJN,1,FALSE)),"",VLOOKUP(SJM972,'Controle de Estoque'!SJG:SJN,4,FALSE))</f>
        <v/>
      </c>
      <c r="SJR972" s="16" t="str">
        <f>IF(ISERROR(VLOOKUP(SJN972,'Controle de Estoque'!SJH:SJO,1,FALSE)),"",VLOOKUP(SJN972,'Controle de Estoque'!SJH:SJO,4,FALSE))</f>
        <v/>
      </c>
      <c r="SJS972" s="16" t="str">
        <f>IF(ISERROR(VLOOKUP(SJO972,'Controle de Estoque'!SJI:SJP,1,FALSE)),"",VLOOKUP(SJO972,'Controle de Estoque'!SJI:SJP,4,FALSE))</f>
        <v/>
      </c>
      <c r="SJT972" s="16" t="str">
        <f>IF(ISERROR(VLOOKUP(SJP972,'Controle de Estoque'!SJJ:SJQ,1,FALSE)),"",VLOOKUP(SJP972,'Controle de Estoque'!SJJ:SJQ,4,FALSE))</f>
        <v/>
      </c>
      <c r="SJU972" s="16" t="str">
        <f>IF(ISERROR(VLOOKUP(SJQ972,'Controle de Estoque'!SJK:SJR,1,FALSE)),"",VLOOKUP(SJQ972,'Controle de Estoque'!SJK:SJR,4,FALSE))</f>
        <v/>
      </c>
      <c r="SJV972" s="16" t="str">
        <f>IF(ISERROR(VLOOKUP(SJR972,'Controle de Estoque'!SJL:SJS,1,FALSE)),"",VLOOKUP(SJR972,'Controle de Estoque'!SJL:SJS,4,FALSE))</f>
        <v/>
      </c>
      <c r="SJW972" s="16" t="str">
        <f>IF(ISERROR(VLOOKUP(SJS972,'Controle de Estoque'!SJM:SJT,1,FALSE)),"",VLOOKUP(SJS972,'Controle de Estoque'!SJM:SJT,4,FALSE))</f>
        <v/>
      </c>
      <c r="SJX972" s="16" t="str">
        <f>IF(ISERROR(VLOOKUP(SJT972,'Controle de Estoque'!SJN:SJU,1,FALSE)),"",VLOOKUP(SJT972,'Controle de Estoque'!SJN:SJU,4,FALSE))</f>
        <v/>
      </c>
      <c r="SJY972" s="16" t="str">
        <f>IF(ISERROR(VLOOKUP(SJU972,'Controle de Estoque'!SJO:SJV,1,FALSE)),"",VLOOKUP(SJU972,'Controle de Estoque'!SJO:SJV,4,FALSE))</f>
        <v/>
      </c>
      <c r="SJZ972" s="16" t="str">
        <f>IF(ISERROR(VLOOKUP(SJV972,'Controle de Estoque'!SJP:SJW,1,FALSE)),"",VLOOKUP(SJV972,'Controle de Estoque'!SJP:SJW,4,FALSE))</f>
        <v/>
      </c>
      <c r="SKA972" s="16" t="str">
        <f>IF(ISERROR(VLOOKUP(SJW972,'Controle de Estoque'!SJQ:SJX,1,FALSE)),"",VLOOKUP(SJW972,'Controle de Estoque'!SJQ:SJX,4,FALSE))</f>
        <v/>
      </c>
      <c r="SKB972" s="16" t="str">
        <f>IF(ISERROR(VLOOKUP(SJX972,'Controle de Estoque'!SJR:SJY,1,FALSE)),"",VLOOKUP(SJX972,'Controle de Estoque'!SJR:SJY,4,FALSE))</f>
        <v/>
      </c>
      <c r="SKC972" s="16" t="str">
        <f>IF(ISERROR(VLOOKUP(SJY972,'Controle de Estoque'!SJS:SJZ,1,FALSE)),"",VLOOKUP(SJY972,'Controle de Estoque'!SJS:SJZ,4,FALSE))</f>
        <v/>
      </c>
      <c r="SKD972" s="16" t="str">
        <f>IF(ISERROR(VLOOKUP(SJZ972,'Controle de Estoque'!SJT:SKA,1,FALSE)),"",VLOOKUP(SJZ972,'Controle de Estoque'!SJT:SKA,4,FALSE))</f>
        <v/>
      </c>
      <c r="SKE972" s="16" t="str">
        <f>IF(ISERROR(VLOOKUP(SKA972,'Controle de Estoque'!SJU:SKB,1,FALSE)),"",VLOOKUP(SKA972,'Controle de Estoque'!SJU:SKB,4,FALSE))</f>
        <v/>
      </c>
      <c r="SKF972" s="16" t="str">
        <f>IF(ISERROR(VLOOKUP(SKB972,'Controle de Estoque'!SJV:SKC,1,FALSE)),"",VLOOKUP(SKB972,'Controle de Estoque'!SJV:SKC,4,FALSE))</f>
        <v/>
      </c>
      <c r="SKG972" s="16" t="str">
        <f>IF(ISERROR(VLOOKUP(SKC972,'Controle de Estoque'!SJW:SKD,1,FALSE)),"",VLOOKUP(SKC972,'Controle de Estoque'!SJW:SKD,4,FALSE))</f>
        <v/>
      </c>
      <c r="SKH972" s="16" t="str">
        <f>IF(ISERROR(VLOOKUP(SKD972,'Controle de Estoque'!SJX:SKE,1,FALSE)),"",VLOOKUP(SKD972,'Controle de Estoque'!SJX:SKE,4,FALSE))</f>
        <v/>
      </c>
      <c r="SKI972" s="16" t="str">
        <f>IF(ISERROR(VLOOKUP(SKE972,'Controle de Estoque'!SJY:SKF,1,FALSE)),"",VLOOKUP(SKE972,'Controle de Estoque'!SJY:SKF,4,FALSE))</f>
        <v/>
      </c>
      <c r="SKJ972" s="16" t="str">
        <f>IF(ISERROR(VLOOKUP(SKF972,'Controle de Estoque'!SJZ:SKG,1,FALSE)),"",VLOOKUP(SKF972,'Controle de Estoque'!SJZ:SKG,4,FALSE))</f>
        <v/>
      </c>
      <c r="SKK972" s="16" t="str">
        <f>IF(ISERROR(VLOOKUP(SKG972,'Controle de Estoque'!SKA:SKH,1,FALSE)),"",VLOOKUP(SKG972,'Controle de Estoque'!SKA:SKH,4,FALSE))</f>
        <v/>
      </c>
      <c r="SKL972" s="16" t="str">
        <f>IF(ISERROR(VLOOKUP(SKH972,'Controle de Estoque'!SKB:SKI,1,FALSE)),"",VLOOKUP(SKH972,'Controle de Estoque'!SKB:SKI,4,FALSE))</f>
        <v/>
      </c>
      <c r="SKM972" s="16" t="str">
        <f>IF(ISERROR(VLOOKUP(SKI972,'Controle de Estoque'!SKC:SKJ,1,FALSE)),"",VLOOKUP(SKI972,'Controle de Estoque'!SKC:SKJ,4,FALSE))</f>
        <v/>
      </c>
      <c r="SKN972" s="16" t="str">
        <f>IF(ISERROR(VLOOKUP(SKJ972,'Controle de Estoque'!SKD:SKK,1,FALSE)),"",VLOOKUP(SKJ972,'Controle de Estoque'!SKD:SKK,4,FALSE))</f>
        <v/>
      </c>
      <c r="SKO972" s="16" t="str">
        <f>IF(ISERROR(VLOOKUP(SKK972,'Controle de Estoque'!SKE:SKL,1,FALSE)),"",VLOOKUP(SKK972,'Controle de Estoque'!SKE:SKL,4,FALSE))</f>
        <v/>
      </c>
      <c r="SKP972" s="16" t="str">
        <f>IF(ISERROR(VLOOKUP(SKL972,'Controle de Estoque'!SKF:SKM,1,FALSE)),"",VLOOKUP(SKL972,'Controle de Estoque'!SKF:SKM,4,FALSE))</f>
        <v/>
      </c>
      <c r="SKQ972" s="16" t="str">
        <f>IF(ISERROR(VLOOKUP(SKM972,'Controle de Estoque'!SKG:SKN,1,FALSE)),"",VLOOKUP(SKM972,'Controle de Estoque'!SKG:SKN,4,FALSE))</f>
        <v/>
      </c>
      <c r="SKR972" s="16" t="str">
        <f>IF(ISERROR(VLOOKUP(SKN972,'Controle de Estoque'!SKH:SKO,1,FALSE)),"",VLOOKUP(SKN972,'Controle de Estoque'!SKH:SKO,4,FALSE))</f>
        <v/>
      </c>
      <c r="SKS972" s="16" t="str">
        <f>IF(ISERROR(VLOOKUP(SKO972,'Controle de Estoque'!SKI:SKP,1,FALSE)),"",VLOOKUP(SKO972,'Controle de Estoque'!SKI:SKP,4,FALSE))</f>
        <v/>
      </c>
      <c r="SKT972" s="16" t="str">
        <f>IF(ISERROR(VLOOKUP(SKP972,'Controle de Estoque'!SKJ:SKQ,1,FALSE)),"",VLOOKUP(SKP972,'Controle de Estoque'!SKJ:SKQ,4,FALSE))</f>
        <v/>
      </c>
      <c r="SKU972" s="16" t="str">
        <f>IF(ISERROR(VLOOKUP(SKQ972,'Controle de Estoque'!SKK:SKR,1,FALSE)),"",VLOOKUP(SKQ972,'Controle de Estoque'!SKK:SKR,4,FALSE))</f>
        <v/>
      </c>
      <c r="SKV972" s="16" t="str">
        <f>IF(ISERROR(VLOOKUP(SKR972,'Controle de Estoque'!SKL:SKS,1,FALSE)),"",VLOOKUP(SKR972,'Controle de Estoque'!SKL:SKS,4,FALSE))</f>
        <v/>
      </c>
      <c r="SKW972" s="16" t="str">
        <f>IF(ISERROR(VLOOKUP(SKS972,'Controle de Estoque'!SKM:SKT,1,FALSE)),"",VLOOKUP(SKS972,'Controle de Estoque'!SKM:SKT,4,FALSE))</f>
        <v/>
      </c>
      <c r="SKX972" s="16" t="str">
        <f>IF(ISERROR(VLOOKUP(SKT972,'Controle de Estoque'!SKN:SKU,1,FALSE)),"",VLOOKUP(SKT972,'Controle de Estoque'!SKN:SKU,4,FALSE))</f>
        <v/>
      </c>
      <c r="SKY972" s="16" t="str">
        <f>IF(ISERROR(VLOOKUP(SKU972,'Controle de Estoque'!SKO:SKV,1,FALSE)),"",VLOOKUP(SKU972,'Controle de Estoque'!SKO:SKV,4,FALSE))</f>
        <v/>
      </c>
      <c r="SKZ972" s="16" t="str">
        <f>IF(ISERROR(VLOOKUP(SKV972,'Controle de Estoque'!SKP:SKW,1,FALSE)),"",VLOOKUP(SKV972,'Controle de Estoque'!SKP:SKW,4,FALSE))</f>
        <v/>
      </c>
      <c r="SLA972" s="16" t="str">
        <f>IF(ISERROR(VLOOKUP(SKW972,'Controle de Estoque'!SKQ:SKX,1,FALSE)),"",VLOOKUP(SKW972,'Controle de Estoque'!SKQ:SKX,4,FALSE))</f>
        <v/>
      </c>
      <c r="SLB972" s="16" t="str">
        <f>IF(ISERROR(VLOOKUP(SKX972,'Controle de Estoque'!SKR:SKY,1,FALSE)),"",VLOOKUP(SKX972,'Controle de Estoque'!SKR:SKY,4,FALSE))</f>
        <v/>
      </c>
      <c r="SLC972" s="16" t="str">
        <f>IF(ISERROR(VLOOKUP(SKY972,'Controle de Estoque'!SKS:SKZ,1,FALSE)),"",VLOOKUP(SKY972,'Controle de Estoque'!SKS:SKZ,4,FALSE))</f>
        <v/>
      </c>
      <c r="SLD972" s="16" t="str">
        <f>IF(ISERROR(VLOOKUP(SKZ972,'Controle de Estoque'!SKT:SLA,1,FALSE)),"",VLOOKUP(SKZ972,'Controle de Estoque'!SKT:SLA,4,FALSE))</f>
        <v/>
      </c>
      <c r="SLE972" s="16" t="str">
        <f>IF(ISERROR(VLOOKUP(SLA972,'Controle de Estoque'!SKU:SLB,1,FALSE)),"",VLOOKUP(SLA972,'Controle de Estoque'!SKU:SLB,4,FALSE))</f>
        <v/>
      </c>
      <c r="SLF972" s="16" t="str">
        <f>IF(ISERROR(VLOOKUP(SLB972,'Controle de Estoque'!SKV:SLC,1,FALSE)),"",VLOOKUP(SLB972,'Controle de Estoque'!SKV:SLC,4,FALSE))</f>
        <v/>
      </c>
      <c r="SLG972" s="16" t="str">
        <f>IF(ISERROR(VLOOKUP(SLC972,'Controle de Estoque'!SKW:SLD,1,FALSE)),"",VLOOKUP(SLC972,'Controle de Estoque'!SKW:SLD,4,FALSE))</f>
        <v/>
      </c>
      <c r="SLH972" s="16" t="str">
        <f>IF(ISERROR(VLOOKUP(SLD972,'Controle de Estoque'!SKX:SLE,1,FALSE)),"",VLOOKUP(SLD972,'Controle de Estoque'!SKX:SLE,4,FALSE))</f>
        <v/>
      </c>
      <c r="SLI972" s="16" t="str">
        <f>IF(ISERROR(VLOOKUP(SLE972,'Controle de Estoque'!SKY:SLF,1,FALSE)),"",VLOOKUP(SLE972,'Controle de Estoque'!SKY:SLF,4,FALSE))</f>
        <v/>
      </c>
      <c r="SLJ972" s="16" t="str">
        <f>IF(ISERROR(VLOOKUP(SLF972,'Controle de Estoque'!SKZ:SLG,1,FALSE)),"",VLOOKUP(SLF972,'Controle de Estoque'!SKZ:SLG,4,FALSE))</f>
        <v/>
      </c>
      <c r="SLK972" s="16" t="str">
        <f>IF(ISERROR(VLOOKUP(SLG972,'Controle de Estoque'!SLA:SLH,1,FALSE)),"",VLOOKUP(SLG972,'Controle de Estoque'!SLA:SLH,4,FALSE))</f>
        <v/>
      </c>
      <c r="SLL972" s="16" t="str">
        <f>IF(ISERROR(VLOOKUP(SLH972,'Controle de Estoque'!SLB:SLI,1,FALSE)),"",VLOOKUP(SLH972,'Controle de Estoque'!SLB:SLI,4,FALSE))</f>
        <v/>
      </c>
      <c r="SLM972" s="16" t="str">
        <f>IF(ISERROR(VLOOKUP(SLI972,'Controle de Estoque'!SLC:SLJ,1,FALSE)),"",VLOOKUP(SLI972,'Controle de Estoque'!SLC:SLJ,4,FALSE))</f>
        <v/>
      </c>
      <c r="SLN972" s="16" t="str">
        <f>IF(ISERROR(VLOOKUP(SLJ972,'Controle de Estoque'!SLD:SLK,1,FALSE)),"",VLOOKUP(SLJ972,'Controle de Estoque'!SLD:SLK,4,FALSE))</f>
        <v/>
      </c>
      <c r="SLO972" s="16" t="str">
        <f>IF(ISERROR(VLOOKUP(SLK972,'Controle de Estoque'!SLE:SLL,1,FALSE)),"",VLOOKUP(SLK972,'Controle de Estoque'!SLE:SLL,4,FALSE))</f>
        <v/>
      </c>
      <c r="SLP972" s="16" t="str">
        <f>IF(ISERROR(VLOOKUP(SLL972,'Controle de Estoque'!SLF:SLM,1,FALSE)),"",VLOOKUP(SLL972,'Controle de Estoque'!SLF:SLM,4,FALSE))</f>
        <v/>
      </c>
      <c r="SLQ972" s="16" t="str">
        <f>IF(ISERROR(VLOOKUP(SLM972,'Controle de Estoque'!SLG:SLN,1,FALSE)),"",VLOOKUP(SLM972,'Controle de Estoque'!SLG:SLN,4,FALSE))</f>
        <v/>
      </c>
      <c r="SLR972" s="16" t="str">
        <f>IF(ISERROR(VLOOKUP(SLN972,'Controle de Estoque'!SLH:SLO,1,FALSE)),"",VLOOKUP(SLN972,'Controle de Estoque'!SLH:SLO,4,FALSE))</f>
        <v/>
      </c>
      <c r="SLS972" s="16" t="str">
        <f>IF(ISERROR(VLOOKUP(SLO972,'Controle de Estoque'!SLI:SLP,1,FALSE)),"",VLOOKUP(SLO972,'Controle de Estoque'!SLI:SLP,4,FALSE))</f>
        <v/>
      </c>
      <c r="SLT972" s="16" t="str">
        <f>IF(ISERROR(VLOOKUP(SLP972,'Controle de Estoque'!SLJ:SLQ,1,FALSE)),"",VLOOKUP(SLP972,'Controle de Estoque'!SLJ:SLQ,4,FALSE))</f>
        <v/>
      </c>
      <c r="SLU972" s="16" t="str">
        <f>IF(ISERROR(VLOOKUP(SLQ972,'Controle de Estoque'!SLK:SLR,1,FALSE)),"",VLOOKUP(SLQ972,'Controle de Estoque'!SLK:SLR,4,FALSE))</f>
        <v/>
      </c>
      <c r="SLV972" s="16" t="str">
        <f>IF(ISERROR(VLOOKUP(SLR972,'Controle de Estoque'!SLL:SLS,1,FALSE)),"",VLOOKUP(SLR972,'Controle de Estoque'!SLL:SLS,4,FALSE))</f>
        <v/>
      </c>
      <c r="SLW972" s="16" t="str">
        <f>IF(ISERROR(VLOOKUP(SLS972,'Controle de Estoque'!SLM:SLT,1,FALSE)),"",VLOOKUP(SLS972,'Controle de Estoque'!SLM:SLT,4,FALSE))</f>
        <v/>
      </c>
      <c r="SLX972" s="16" t="str">
        <f>IF(ISERROR(VLOOKUP(SLT972,'Controle de Estoque'!SLN:SLU,1,FALSE)),"",VLOOKUP(SLT972,'Controle de Estoque'!SLN:SLU,4,FALSE))</f>
        <v/>
      </c>
      <c r="SLY972" s="16" t="str">
        <f>IF(ISERROR(VLOOKUP(SLU972,'Controle de Estoque'!SLO:SLV,1,FALSE)),"",VLOOKUP(SLU972,'Controle de Estoque'!SLO:SLV,4,FALSE))</f>
        <v/>
      </c>
      <c r="SLZ972" s="16" t="str">
        <f>IF(ISERROR(VLOOKUP(SLV972,'Controle de Estoque'!SLP:SLW,1,FALSE)),"",VLOOKUP(SLV972,'Controle de Estoque'!SLP:SLW,4,FALSE))</f>
        <v/>
      </c>
      <c r="SMA972" s="16" t="str">
        <f>IF(ISERROR(VLOOKUP(SLW972,'Controle de Estoque'!SLQ:SLX,1,FALSE)),"",VLOOKUP(SLW972,'Controle de Estoque'!SLQ:SLX,4,FALSE))</f>
        <v/>
      </c>
      <c r="SMB972" s="16" t="str">
        <f>IF(ISERROR(VLOOKUP(SLX972,'Controle de Estoque'!SLR:SLY,1,FALSE)),"",VLOOKUP(SLX972,'Controle de Estoque'!SLR:SLY,4,FALSE))</f>
        <v/>
      </c>
      <c r="SMC972" s="16" t="str">
        <f>IF(ISERROR(VLOOKUP(SLY972,'Controle de Estoque'!SLS:SLZ,1,FALSE)),"",VLOOKUP(SLY972,'Controle de Estoque'!SLS:SLZ,4,FALSE))</f>
        <v/>
      </c>
      <c r="SMD972" s="16" t="str">
        <f>IF(ISERROR(VLOOKUP(SLZ972,'Controle de Estoque'!SLT:SMA,1,FALSE)),"",VLOOKUP(SLZ972,'Controle de Estoque'!SLT:SMA,4,FALSE))</f>
        <v/>
      </c>
      <c r="SME972" s="16" t="str">
        <f>IF(ISERROR(VLOOKUP(SMA972,'Controle de Estoque'!SLU:SMB,1,FALSE)),"",VLOOKUP(SMA972,'Controle de Estoque'!SLU:SMB,4,FALSE))</f>
        <v/>
      </c>
      <c r="SMF972" s="16" t="str">
        <f>IF(ISERROR(VLOOKUP(SMB972,'Controle de Estoque'!SLV:SMC,1,FALSE)),"",VLOOKUP(SMB972,'Controle de Estoque'!SLV:SMC,4,FALSE))</f>
        <v/>
      </c>
      <c r="SMG972" s="16" t="str">
        <f>IF(ISERROR(VLOOKUP(SMC972,'Controle de Estoque'!SLW:SMD,1,FALSE)),"",VLOOKUP(SMC972,'Controle de Estoque'!SLW:SMD,4,FALSE))</f>
        <v/>
      </c>
      <c r="SMH972" s="16" t="str">
        <f>IF(ISERROR(VLOOKUP(SMD972,'Controle de Estoque'!SLX:SME,1,FALSE)),"",VLOOKUP(SMD972,'Controle de Estoque'!SLX:SME,4,FALSE))</f>
        <v/>
      </c>
      <c r="SMI972" s="16" t="str">
        <f>IF(ISERROR(VLOOKUP(SME972,'Controle de Estoque'!SLY:SMF,1,FALSE)),"",VLOOKUP(SME972,'Controle de Estoque'!SLY:SMF,4,FALSE))</f>
        <v/>
      </c>
      <c r="SMJ972" s="16" t="str">
        <f>IF(ISERROR(VLOOKUP(SMF972,'Controle de Estoque'!SLZ:SMG,1,FALSE)),"",VLOOKUP(SMF972,'Controle de Estoque'!SLZ:SMG,4,FALSE))</f>
        <v/>
      </c>
      <c r="SMK972" s="16" t="str">
        <f>IF(ISERROR(VLOOKUP(SMG972,'Controle de Estoque'!SMA:SMH,1,FALSE)),"",VLOOKUP(SMG972,'Controle de Estoque'!SMA:SMH,4,FALSE))</f>
        <v/>
      </c>
      <c r="SML972" s="16" t="str">
        <f>IF(ISERROR(VLOOKUP(SMH972,'Controle de Estoque'!SMB:SMI,1,FALSE)),"",VLOOKUP(SMH972,'Controle de Estoque'!SMB:SMI,4,FALSE))</f>
        <v/>
      </c>
      <c r="SMM972" s="16" t="str">
        <f>IF(ISERROR(VLOOKUP(SMI972,'Controle de Estoque'!SMC:SMJ,1,FALSE)),"",VLOOKUP(SMI972,'Controle de Estoque'!SMC:SMJ,4,FALSE))</f>
        <v/>
      </c>
      <c r="SMN972" s="16" t="str">
        <f>IF(ISERROR(VLOOKUP(SMJ972,'Controle de Estoque'!SMD:SMK,1,FALSE)),"",VLOOKUP(SMJ972,'Controle de Estoque'!SMD:SMK,4,FALSE))</f>
        <v/>
      </c>
      <c r="SMO972" s="16" t="str">
        <f>IF(ISERROR(VLOOKUP(SMK972,'Controle de Estoque'!SME:SML,1,FALSE)),"",VLOOKUP(SMK972,'Controle de Estoque'!SME:SML,4,FALSE))</f>
        <v/>
      </c>
      <c r="SMP972" s="16" t="str">
        <f>IF(ISERROR(VLOOKUP(SML972,'Controle de Estoque'!SMF:SMM,1,FALSE)),"",VLOOKUP(SML972,'Controle de Estoque'!SMF:SMM,4,FALSE))</f>
        <v/>
      </c>
      <c r="SMQ972" s="16" t="str">
        <f>IF(ISERROR(VLOOKUP(SMM972,'Controle de Estoque'!SMG:SMN,1,FALSE)),"",VLOOKUP(SMM972,'Controle de Estoque'!SMG:SMN,4,FALSE))</f>
        <v/>
      </c>
      <c r="SMR972" s="16" t="str">
        <f>IF(ISERROR(VLOOKUP(SMN972,'Controle de Estoque'!SMH:SMO,1,FALSE)),"",VLOOKUP(SMN972,'Controle de Estoque'!SMH:SMO,4,FALSE))</f>
        <v/>
      </c>
      <c r="SMS972" s="16" t="str">
        <f>IF(ISERROR(VLOOKUP(SMO972,'Controle de Estoque'!SMI:SMP,1,FALSE)),"",VLOOKUP(SMO972,'Controle de Estoque'!SMI:SMP,4,FALSE))</f>
        <v/>
      </c>
      <c r="SMT972" s="16" t="str">
        <f>IF(ISERROR(VLOOKUP(SMP972,'Controle de Estoque'!SMJ:SMQ,1,FALSE)),"",VLOOKUP(SMP972,'Controle de Estoque'!SMJ:SMQ,4,FALSE))</f>
        <v/>
      </c>
      <c r="SMU972" s="16" t="str">
        <f>IF(ISERROR(VLOOKUP(SMQ972,'Controle de Estoque'!SMK:SMR,1,FALSE)),"",VLOOKUP(SMQ972,'Controle de Estoque'!SMK:SMR,4,FALSE))</f>
        <v/>
      </c>
      <c r="SMV972" s="16" t="str">
        <f>IF(ISERROR(VLOOKUP(SMR972,'Controle de Estoque'!SML:SMS,1,FALSE)),"",VLOOKUP(SMR972,'Controle de Estoque'!SML:SMS,4,FALSE))</f>
        <v/>
      </c>
      <c r="SMW972" s="16" t="str">
        <f>IF(ISERROR(VLOOKUP(SMS972,'Controle de Estoque'!SMM:SMT,1,FALSE)),"",VLOOKUP(SMS972,'Controle de Estoque'!SMM:SMT,4,FALSE))</f>
        <v/>
      </c>
      <c r="SMX972" s="16" t="str">
        <f>IF(ISERROR(VLOOKUP(SMT972,'Controle de Estoque'!SMN:SMU,1,FALSE)),"",VLOOKUP(SMT972,'Controle de Estoque'!SMN:SMU,4,FALSE))</f>
        <v/>
      </c>
      <c r="SMY972" s="16" t="str">
        <f>IF(ISERROR(VLOOKUP(SMU972,'Controle de Estoque'!SMO:SMV,1,FALSE)),"",VLOOKUP(SMU972,'Controle de Estoque'!SMO:SMV,4,FALSE))</f>
        <v/>
      </c>
      <c r="SMZ972" s="16" t="str">
        <f>IF(ISERROR(VLOOKUP(SMV972,'Controle de Estoque'!SMP:SMW,1,FALSE)),"",VLOOKUP(SMV972,'Controle de Estoque'!SMP:SMW,4,FALSE))</f>
        <v/>
      </c>
      <c r="SNA972" s="16" t="str">
        <f>IF(ISERROR(VLOOKUP(SMW972,'Controle de Estoque'!SMQ:SMX,1,FALSE)),"",VLOOKUP(SMW972,'Controle de Estoque'!SMQ:SMX,4,FALSE))</f>
        <v/>
      </c>
      <c r="SNB972" s="16" t="str">
        <f>IF(ISERROR(VLOOKUP(SMX972,'Controle de Estoque'!SMR:SMY,1,FALSE)),"",VLOOKUP(SMX972,'Controle de Estoque'!SMR:SMY,4,FALSE))</f>
        <v/>
      </c>
      <c r="SNC972" s="16" t="str">
        <f>IF(ISERROR(VLOOKUP(SMY972,'Controle de Estoque'!SMS:SMZ,1,FALSE)),"",VLOOKUP(SMY972,'Controle de Estoque'!SMS:SMZ,4,FALSE))</f>
        <v/>
      </c>
      <c r="SND972" s="16" t="str">
        <f>IF(ISERROR(VLOOKUP(SMZ972,'Controle de Estoque'!SMT:SNA,1,FALSE)),"",VLOOKUP(SMZ972,'Controle de Estoque'!SMT:SNA,4,FALSE))</f>
        <v/>
      </c>
      <c r="SNE972" s="16" t="str">
        <f>IF(ISERROR(VLOOKUP(SNA972,'Controle de Estoque'!SMU:SNB,1,FALSE)),"",VLOOKUP(SNA972,'Controle de Estoque'!SMU:SNB,4,FALSE))</f>
        <v/>
      </c>
      <c r="SNF972" s="16" t="str">
        <f>IF(ISERROR(VLOOKUP(SNB972,'Controle de Estoque'!SMV:SNC,1,FALSE)),"",VLOOKUP(SNB972,'Controle de Estoque'!SMV:SNC,4,FALSE))</f>
        <v/>
      </c>
      <c r="SNG972" s="16" t="str">
        <f>IF(ISERROR(VLOOKUP(SNC972,'Controle de Estoque'!SMW:SND,1,FALSE)),"",VLOOKUP(SNC972,'Controle de Estoque'!SMW:SND,4,FALSE))</f>
        <v/>
      </c>
      <c r="SNH972" s="16" t="str">
        <f>IF(ISERROR(VLOOKUP(SND972,'Controle de Estoque'!SMX:SNE,1,FALSE)),"",VLOOKUP(SND972,'Controle de Estoque'!SMX:SNE,4,FALSE))</f>
        <v/>
      </c>
      <c r="SNI972" s="16" t="str">
        <f>IF(ISERROR(VLOOKUP(SNE972,'Controle de Estoque'!SMY:SNF,1,FALSE)),"",VLOOKUP(SNE972,'Controle de Estoque'!SMY:SNF,4,FALSE))</f>
        <v/>
      </c>
      <c r="SNJ972" s="16" t="str">
        <f>IF(ISERROR(VLOOKUP(SNF972,'Controle de Estoque'!SMZ:SNG,1,FALSE)),"",VLOOKUP(SNF972,'Controle de Estoque'!SMZ:SNG,4,FALSE))</f>
        <v/>
      </c>
      <c r="SNK972" s="16" t="str">
        <f>IF(ISERROR(VLOOKUP(SNG972,'Controle de Estoque'!SNA:SNH,1,FALSE)),"",VLOOKUP(SNG972,'Controle de Estoque'!SNA:SNH,4,FALSE))</f>
        <v/>
      </c>
      <c r="SNL972" s="16" t="str">
        <f>IF(ISERROR(VLOOKUP(SNH972,'Controle de Estoque'!SNB:SNI,1,FALSE)),"",VLOOKUP(SNH972,'Controle de Estoque'!SNB:SNI,4,FALSE))</f>
        <v/>
      </c>
      <c r="SNM972" s="16" t="str">
        <f>IF(ISERROR(VLOOKUP(SNI972,'Controle de Estoque'!SNC:SNJ,1,FALSE)),"",VLOOKUP(SNI972,'Controle de Estoque'!SNC:SNJ,4,FALSE))</f>
        <v/>
      </c>
      <c r="SNN972" s="16" t="str">
        <f>IF(ISERROR(VLOOKUP(SNJ972,'Controle de Estoque'!SND:SNK,1,FALSE)),"",VLOOKUP(SNJ972,'Controle de Estoque'!SND:SNK,4,FALSE))</f>
        <v/>
      </c>
      <c r="SNO972" s="16" t="str">
        <f>IF(ISERROR(VLOOKUP(SNK972,'Controle de Estoque'!SNE:SNL,1,FALSE)),"",VLOOKUP(SNK972,'Controle de Estoque'!SNE:SNL,4,FALSE))</f>
        <v/>
      </c>
      <c r="SNP972" s="16" t="str">
        <f>IF(ISERROR(VLOOKUP(SNL972,'Controle de Estoque'!SNF:SNM,1,FALSE)),"",VLOOKUP(SNL972,'Controle de Estoque'!SNF:SNM,4,FALSE))</f>
        <v/>
      </c>
      <c r="SNQ972" s="16" t="str">
        <f>IF(ISERROR(VLOOKUP(SNM972,'Controle de Estoque'!SNG:SNN,1,FALSE)),"",VLOOKUP(SNM972,'Controle de Estoque'!SNG:SNN,4,FALSE))</f>
        <v/>
      </c>
      <c r="SNR972" s="16" t="str">
        <f>IF(ISERROR(VLOOKUP(SNN972,'Controle de Estoque'!SNH:SNO,1,FALSE)),"",VLOOKUP(SNN972,'Controle de Estoque'!SNH:SNO,4,FALSE))</f>
        <v/>
      </c>
      <c r="SNS972" s="16" t="str">
        <f>IF(ISERROR(VLOOKUP(SNO972,'Controle de Estoque'!SNI:SNP,1,FALSE)),"",VLOOKUP(SNO972,'Controle de Estoque'!SNI:SNP,4,FALSE))</f>
        <v/>
      </c>
      <c r="SNT972" s="16" t="str">
        <f>IF(ISERROR(VLOOKUP(SNP972,'Controle de Estoque'!SNJ:SNQ,1,FALSE)),"",VLOOKUP(SNP972,'Controle de Estoque'!SNJ:SNQ,4,FALSE))</f>
        <v/>
      </c>
      <c r="SNU972" s="16" t="str">
        <f>IF(ISERROR(VLOOKUP(SNQ972,'Controle de Estoque'!SNK:SNR,1,FALSE)),"",VLOOKUP(SNQ972,'Controle de Estoque'!SNK:SNR,4,FALSE))</f>
        <v/>
      </c>
      <c r="SNV972" s="16" t="str">
        <f>IF(ISERROR(VLOOKUP(SNR972,'Controle de Estoque'!SNL:SNS,1,FALSE)),"",VLOOKUP(SNR972,'Controle de Estoque'!SNL:SNS,4,FALSE))</f>
        <v/>
      </c>
      <c r="SNW972" s="16" t="str">
        <f>IF(ISERROR(VLOOKUP(SNS972,'Controle de Estoque'!SNM:SNT,1,FALSE)),"",VLOOKUP(SNS972,'Controle de Estoque'!SNM:SNT,4,FALSE))</f>
        <v/>
      </c>
      <c r="SNX972" s="16" t="str">
        <f>IF(ISERROR(VLOOKUP(SNT972,'Controle de Estoque'!SNN:SNU,1,FALSE)),"",VLOOKUP(SNT972,'Controle de Estoque'!SNN:SNU,4,FALSE))</f>
        <v/>
      </c>
      <c r="SNY972" s="16" t="str">
        <f>IF(ISERROR(VLOOKUP(SNU972,'Controle de Estoque'!SNO:SNV,1,FALSE)),"",VLOOKUP(SNU972,'Controle de Estoque'!SNO:SNV,4,FALSE))</f>
        <v/>
      </c>
      <c r="SNZ972" s="16" t="str">
        <f>IF(ISERROR(VLOOKUP(SNV972,'Controle de Estoque'!SNP:SNW,1,FALSE)),"",VLOOKUP(SNV972,'Controle de Estoque'!SNP:SNW,4,FALSE))</f>
        <v/>
      </c>
      <c r="SOA972" s="16" t="str">
        <f>IF(ISERROR(VLOOKUP(SNW972,'Controle de Estoque'!SNQ:SNX,1,FALSE)),"",VLOOKUP(SNW972,'Controle de Estoque'!SNQ:SNX,4,FALSE))</f>
        <v/>
      </c>
      <c r="SOB972" s="16" t="str">
        <f>IF(ISERROR(VLOOKUP(SNX972,'Controle de Estoque'!SNR:SNY,1,FALSE)),"",VLOOKUP(SNX972,'Controle de Estoque'!SNR:SNY,4,FALSE))</f>
        <v/>
      </c>
      <c r="SOC972" s="16" t="str">
        <f>IF(ISERROR(VLOOKUP(SNY972,'Controle de Estoque'!SNS:SNZ,1,FALSE)),"",VLOOKUP(SNY972,'Controle de Estoque'!SNS:SNZ,4,FALSE))</f>
        <v/>
      </c>
      <c r="SOD972" s="16" t="str">
        <f>IF(ISERROR(VLOOKUP(SNZ972,'Controle de Estoque'!SNT:SOA,1,FALSE)),"",VLOOKUP(SNZ972,'Controle de Estoque'!SNT:SOA,4,FALSE))</f>
        <v/>
      </c>
      <c r="SOE972" s="16" t="str">
        <f>IF(ISERROR(VLOOKUP(SOA972,'Controle de Estoque'!SNU:SOB,1,FALSE)),"",VLOOKUP(SOA972,'Controle de Estoque'!SNU:SOB,4,FALSE))</f>
        <v/>
      </c>
      <c r="SOF972" s="16" t="str">
        <f>IF(ISERROR(VLOOKUP(SOB972,'Controle de Estoque'!SNV:SOC,1,FALSE)),"",VLOOKUP(SOB972,'Controle de Estoque'!SNV:SOC,4,FALSE))</f>
        <v/>
      </c>
      <c r="SOG972" s="16" t="str">
        <f>IF(ISERROR(VLOOKUP(SOC972,'Controle de Estoque'!SNW:SOD,1,FALSE)),"",VLOOKUP(SOC972,'Controle de Estoque'!SNW:SOD,4,FALSE))</f>
        <v/>
      </c>
      <c r="SOH972" s="16" t="str">
        <f>IF(ISERROR(VLOOKUP(SOD972,'Controle de Estoque'!SNX:SOE,1,FALSE)),"",VLOOKUP(SOD972,'Controle de Estoque'!SNX:SOE,4,FALSE))</f>
        <v/>
      </c>
      <c r="SOI972" s="16" t="str">
        <f>IF(ISERROR(VLOOKUP(SOE972,'Controle de Estoque'!SNY:SOF,1,FALSE)),"",VLOOKUP(SOE972,'Controle de Estoque'!SNY:SOF,4,FALSE))</f>
        <v/>
      </c>
      <c r="SOJ972" s="16" t="str">
        <f>IF(ISERROR(VLOOKUP(SOF972,'Controle de Estoque'!SNZ:SOG,1,FALSE)),"",VLOOKUP(SOF972,'Controle de Estoque'!SNZ:SOG,4,FALSE))</f>
        <v/>
      </c>
      <c r="SOK972" s="16" t="str">
        <f>IF(ISERROR(VLOOKUP(SOG972,'Controle de Estoque'!SOA:SOH,1,FALSE)),"",VLOOKUP(SOG972,'Controle de Estoque'!SOA:SOH,4,FALSE))</f>
        <v/>
      </c>
      <c r="SOL972" s="16" t="str">
        <f>IF(ISERROR(VLOOKUP(SOH972,'Controle de Estoque'!SOB:SOI,1,FALSE)),"",VLOOKUP(SOH972,'Controle de Estoque'!SOB:SOI,4,FALSE))</f>
        <v/>
      </c>
      <c r="SOM972" s="16" t="str">
        <f>IF(ISERROR(VLOOKUP(SOI972,'Controle de Estoque'!SOC:SOJ,1,FALSE)),"",VLOOKUP(SOI972,'Controle de Estoque'!SOC:SOJ,4,FALSE))</f>
        <v/>
      </c>
      <c r="SON972" s="16" t="str">
        <f>IF(ISERROR(VLOOKUP(SOJ972,'Controle de Estoque'!SOD:SOK,1,FALSE)),"",VLOOKUP(SOJ972,'Controle de Estoque'!SOD:SOK,4,FALSE))</f>
        <v/>
      </c>
      <c r="SOO972" s="16" t="str">
        <f>IF(ISERROR(VLOOKUP(SOK972,'Controle de Estoque'!SOE:SOL,1,FALSE)),"",VLOOKUP(SOK972,'Controle de Estoque'!SOE:SOL,4,FALSE))</f>
        <v/>
      </c>
      <c r="SOP972" s="16" t="str">
        <f>IF(ISERROR(VLOOKUP(SOL972,'Controle de Estoque'!SOF:SOM,1,FALSE)),"",VLOOKUP(SOL972,'Controle de Estoque'!SOF:SOM,4,FALSE))</f>
        <v/>
      </c>
      <c r="SOQ972" s="16" t="str">
        <f>IF(ISERROR(VLOOKUP(SOM972,'Controle de Estoque'!SOG:SON,1,FALSE)),"",VLOOKUP(SOM972,'Controle de Estoque'!SOG:SON,4,FALSE))</f>
        <v/>
      </c>
      <c r="SOR972" s="16" t="str">
        <f>IF(ISERROR(VLOOKUP(SON972,'Controle de Estoque'!SOH:SOO,1,FALSE)),"",VLOOKUP(SON972,'Controle de Estoque'!SOH:SOO,4,FALSE))</f>
        <v/>
      </c>
      <c r="SOS972" s="16" t="str">
        <f>IF(ISERROR(VLOOKUP(SOO972,'Controle de Estoque'!SOI:SOP,1,FALSE)),"",VLOOKUP(SOO972,'Controle de Estoque'!SOI:SOP,4,FALSE))</f>
        <v/>
      </c>
      <c r="SOT972" s="16" t="str">
        <f>IF(ISERROR(VLOOKUP(SOP972,'Controle de Estoque'!SOJ:SOQ,1,FALSE)),"",VLOOKUP(SOP972,'Controle de Estoque'!SOJ:SOQ,4,FALSE))</f>
        <v/>
      </c>
      <c r="SOU972" s="16" t="str">
        <f>IF(ISERROR(VLOOKUP(SOQ972,'Controle de Estoque'!SOK:SOR,1,FALSE)),"",VLOOKUP(SOQ972,'Controle de Estoque'!SOK:SOR,4,FALSE))</f>
        <v/>
      </c>
      <c r="SOV972" s="16" t="str">
        <f>IF(ISERROR(VLOOKUP(SOR972,'Controle de Estoque'!SOL:SOS,1,FALSE)),"",VLOOKUP(SOR972,'Controle de Estoque'!SOL:SOS,4,FALSE))</f>
        <v/>
      </c>
      <c r="SOW972" s="16" t="str">
        <f>IF(ISERROR(VLOOKUP(SOS972,'Controle de Estoque'!SOM:SOT,1,FALSE)),"",VLOOKUP(SOS972,'Controle de Estoque'!SOM:SOT,4,FALSE))</f>
        <v/>
      </c>
      <c r="SOX972" s="16" t="str">
        <f>IF(ISERROR(VLOOKUP(SOT972,'Controle de Estoque'!SON:SOU,1,FALSE)),"",VLOOKUP(SOT972,'Controle de Estoque'!SON:SOU,4,FALSE))</f>
        <v/>
      </c>
      <c r="SOY972" s="16" t="str">
        <f>IF(ISERROR(VLOOKUP(SOU972,'Controle de Estoque'!SOO:SOV,1,FALSE)),"",VLOOKUP(SOU972,'Controle de Estoque'!SOO:SOV,4,FALSE))</f>
        <v/>
      </c>
      <c r="SOZ972" s="16" t="str">
        <f>IF(ISERROR(VLOOKUP(SOV972,'Controle de Estoque'!SOP:SOW,1,FALSE)),"",VLOOKUP(SOV972,'Controle de Estoque'!SOP:SOW,4,FALSE))</f>
        <v/>
      </c>
      <c r="SPA972" s="16" t="str">
        <f>IF(ISERROR(VLOOKUP(SOW972,'Controle de Estoque'!SOQ:SOX,1,FALSE)),"",VLOOKUP(SOW972,'Controle de Estoque'!SOQ:SOX,4,FALSE))</f>
        <v/>
      </c>
      <c r="SPB972" s="16" t="str">
        <f>IF(ISERROR(VLOOKUP(SOX972,'Controle de Estoque'!SOR:SOY,1,FALSE)),"",VLOOKUP(SOX972,'Controle de Estoque'!SOR:SOY,4,FALSE))</f>
        <v/>
      </c>
      <c r="SPC972" s="16" t="str">
        <f>IF(ISERROR(VLOOKUP(SOY972,'Controle de Estoque'!SOS:SOZ,1,FALSE)),"",VLOOKUP(SOY972,'Controle de Estoque'!SOS:SOZ,4,FALSE))</f>
        <v/>
      </c>
      <c r="SPD972" s="16" t="str">
        <f>IF(ISERROR(VLOOKUP(SOZ972,'Controle de Estoque'!SOT:SPA,1,FALSE)),"",VLOOKUP(SOZ972,'Controle de Estoque'!SOT:SPA,4,FALSE))</f>
        <v/>
      </c>
      <c r="SPE972" s="16" t="str">
        <f>IF(ISERROR(VLOOKUP(SPA972,'Controle de Estoque'!SOU:SPB,1,FALSE)),"",VLOOKUP(SPA972,'Controle de Estoque'!SOU:SPB,4,FALSE))</f>
        <v/>
      </c>
      <c r="SPF972" s="16" t="str">
        <f>IF(ISERROR(VLOOKUP(SPB972,'Controle de Estoque'!SOV:SPC,1,FALSE)),"",VLOOKUP(SPB972,'Controle de Estoque'!SOV:SPC,4,FALSE))</f>
        <v/>
      </c>
      <c r="SPG972" s="16" t="str">
        <f>IF(ISERROR(VLOOKUP(SPC972,'Controle de Estoque'!SOW:SPD,1,FALSE)),"",VLOOKUP(SPC972,'Controle de Estoque'!SOW:SPD,4,FALSE))</f>
        <v/>
      </c>
      <c r="SPH972" s="16" t="str">
        <f>IF(ISERROR(VLOOKUP(SPD972,'Controle de Estoque'!SOX:SPE,1,FALSE)),"",VLOOKUP(SPD972,'Controle de Estoque'!SOX:SPE,4,FALSE))</f>
        <v/>
      </c>
      <c r="SPI972" s="16" t="str">
        <f>IF(ISERROR(VLOOKUP(SPE972,'Controle de Estoque'!SOY:SPF,1,FALSE)),"",VLOOKUP(SPE972,'Controle de Estoque'!SOY:SPF,4,FALSE))</f>
        <v/>
      </c>
      <c r="SPJ972" s="16" t="str">
        <f>IF(ISERROR(VLOOKUP(SPF972,'Controle de Estoque'!SOZ:SPG,1,FALSE)),"",VLOOKUP(SPF972,'Controle de Estoque'!SOZ:SPG,4,FALSE))</f>
        <v/>
      </c>
      <c r="SPK972" s="16" t="str">
        <f>IF(ISERROR(VLOOKUP(SPG972,'Controle de Estoque'!SPA:SPH,1,FALSE)),"",VLOOKUP(SPG972,'Controle de Estoque'!SPA:SPH,4,FALSE))</f>
        <v/>
      </c>
      <c r="SPL972" s="16" t="str">
        <f>IF(ISERROR(VLOOKUP(SPH972,'Controle de Estoque'!SPB:SPI,1,FALSE)),"",VLOOKUP(SPH972,'Controle de Estoque'!SPB:SPI,4,FALSE))</f>
        <v/>
      </c>
      <c r="SPM972" s="16" t="str">
        <f>IF(ISERROR(VLOOKUP(SPI972,'Controle de Estoque'!SPC:SPJ,1,FALSE)),"",VLOOKUP(SPI972,'Controle de Estoque'!SPC:SPJ,4,FALSE))</f>
        <v/>
      </c>
      <c r="SPN972" s="16" t="str">
        <f>IF(ISERROR(VLOOKUP(SPJ972,'Controle de Estoque'!SPD:SPK,1,FALSE)),"",VLOOKUP(SPJ972,'Controle de Estoque'!SPD:SPK,4,FALSE))</f>
        <v/>
      </c>
      <c r="SPO972" s="16" t="str">
        <f>IF(ISERROR(VLOOKUP(SPK972,'Controle de Estoque'!SPE:SPL,1,FALSE)),"",VLOOKUP(SPK972,'Controle de Estoque'!SPE:SPL,4,FALSE))</f>
        <v/>
      </c>
      <c r="SPP972" s="16" t="str">
        <f>IF(ISERROR(VLOOKUP(SPL972,'Controle de Estoque'!SPF:SPM,1,FALSE)),"",VLOOKUP(SPL972,'Controle de Estoque'!SPF:SPM,4,FALSE))</f>
        <v/>
      </c>
      <c r="SPQ972" s="16" t="str">
        <f>IF(ISERROR(VLOOKUP(SPM972,'Controle de Estoque'!SPG:SPN,1,FALSE)),"",VLOOKUP(SPM972,'Controle de Estoque'!SPG:SPN,4,FALSE))</f>
        <v/>
      </c>
      <c r="SPR972" s="16" t="str">
        <f>IF(ISERROR(VLOOKUP(SPN972,'Controle de Estoque'!SPH:SPO,1,FALSE)),"",VLOOKUP(SPN972,'Controle de Estoque'!SPH:SPO,4,FALSE))</f>
        <v/>
      </c>
      <c r="SPS972" s="16" t="str">
        <f>IF(ISERROR(VLOOKUP(SPO972,'Controle de Estoque'!SPI:SPP,1,FALSE)),"",VLOOKUP(SPO972,'Controle de Estoque'!SPI:SPP,4,FALSE))</f>
        <v/>
      </c>
      <c r="SPT972" s="16" t="str">
        <f>IF(ISERROR(VLOOKUP(SPP972,'Controle de Estoque'!SPJ:SPQ,1,FALSE)),"",VLOOKUP(SPP972,'Controle de Estoque'!SPJ:SPQ,4,FALSE))</f>
        <v/>
      </c>
      <c r="SPU972" s="16" t="str">
        <f>IF(ISERROR(VLOOKUP(SPQ972,'Controle de Estoque'!SPK:SPR,1,FALSE)),"",VLOOKUP(SPQ972,'Controle de Estoque'!SPK:SPR,4,FALSE))</f>
        <v/>
      </c>
      <c r="SPV972" s="16" t="str">
        <f>IF(ISERROR(VLOOKUP(SPR972,'Controle de Estoque'!SPL:SPS,1,FALSE)),"",VLOOKUP(SPR972,'Controle de Estoque'!SPL:SPS,4,FALSE))</f>
        <v/>
      </c>
      <c r="SPW972" s="16" t="str">
        <f>IF(ISERROR(VLOOKUP(SPS972,'Controle de Estoque'!SPM:SPT,1,FALSE)),"",VLOOKUP(SPS972,'Controle de Estoque'!SPM:SPT,4,FALSE))</f>
        <v/>
      </c>
      <c r="SPX972" s="16" t="str">
        <f>IF(ISERROR(VLOOKUP(SPT972,'Controle de Estoque'!SPN:SPU,1,FALSE)),"",VLOOKUP(SPT972,'Controle de Estoque'!SPN:SPU,4,FALSE))</f>
        <v/>
      </c>
      <c r="SPY972" s="16" t="str">
        <f>IF(ISERROR(VLOOKUP(SPU972,'Controle de Estoque'!SPO:SPV,1,FALSE)),"",VLOOKUP(SPU972,'Controle de Estoque'!SPO:SPV,4,FALSE))</f>
        <v/>
      </c>
      <c r="SPZ972" s="16" t="str">
        <f>IF(ISERROR(VLOOKUP(SPV972,'Controle de Estoque'!SPP:SPW,1,FALSE)),"",VLOOKUP(SPV972,'Controle de Estoque'!SPP:SPW,4,FALSE))</f>
        <v/>
      </c>
      <c r="SQA972" s="16" t="str">
        <f>IF(ISERROR(VLOOKUP(SPW972,'Controle de Estoque'!SPQ:SPX,1,FALSE)),"",VLOOKUP(SPW972,'Controle de Estoque'!SPQ:SPX,4,FALSE))</f>
        <v/>
      </c>
      <c r="SQB972" s="16" t="str">
        <f>IF(ISERROR(VLOOKUP(SPX972,'Controle de Estoque'!SPR:SPY,1,FALSE)),"",VLOOKUP(SPX972,'Controle de Estoque'!SPR:SPY,4,FALSE))</f>
        <v/>
      </c>
      <c r="SQC972" s="16" t="str">
        <f>IF(ISERROR(VLOOKUP(SPY972,'Controle de Estoque'!SPS:SPZ,1,FALSE)),"",VLOOKUP(SPY972,'Controle de Estoque'!SPS:SPZ,4,FALSE))</f>
        <v/>
      </c>
      <c r="SQD972" s="16" t="str">
        <f>IF(ISERROR(VLOOKUP(SPZ972,'Controle de Estoque'!SPT:SQA,1,FALSE)),"",VLOOKUP(SPZ972,'Controle de Estoque'!SPT:SQA,4,FALSE))</f>
        <v/>
      </c>
      <c r="SQE972" s="16" t="str">
        <f>IF(ISERROR(VLOOKUP(SQA972,'Controle de Estoque'!SPU:SQB,1,FALSE)),"",VLOOKUP(SQA972,'Controle de Estoque'!SPU:SQB,4,FALSE))</f>
        <v/>
      </c>
      <c r="SQF972" s="16" t="str">
        <f>IF(ISERROR(VLOOKUP(SQB972,'Controle de Estoque'!SPV:SQC,1,FALSE)),"",VLOOKUP(SQB972,'Controle de Estoque'!SPV:SQC,4,FALSE))</f>
        <v/>
      </c>
      <c r="SQG972" s="16" t="str">
        <f>IF(ISERROR(VLOOKUP(SQC972,'Controle de Estoque'!SPW:SQD,1,FALSE)),"",VLOOKUP(SQC972,'Controle de Estoque'!SPW:SQD,4,FALSE))</f>
        <v/>
      </c>
      <c r="SQH972" s="16" t="str">
        <f>IF(ISERROR(VLOOKUP(SQD972,'Controle de Estoque'!SPX:SQE,1,FALSE)),"",VLOOKUP(SQD972,'Controle de Estoque'!SPX:SQE,4,FALSE))</f>
        <v/>
      </c>
      <c r="SQI972" s="16" t="str">
        <f>IF(ISERROR(VLOOKUP(SQE972,'Controle de Estoque'!SPY:SQF,1,FALSE)),"",VLOOKUP(SQE972,'Controle de Estoque'!SPY:SQF,4,FALSE))</f>
        <v/>
      </c>
      <c r="SQJ972" s="16" t="str">
        <f>IF(ISERROR(VLOOKUP(SQF972,'Controle de Estoque'!SPZ:SQG,1,FALSE)),"",VLOOKUP(SQF972,'Controle de Estoque'!SPZ:SQG,4,FALSE))</f>
        <v/>
      </c>
      <c r="SQK972" s="16" t="str">
        <f>IF(ISERROR(VLOOKUP(SQG972,'Controle de Estoque'!SQA:SQH,1,FALSE)),"",VLOOKUP(SQG972,'Controle de Estoque'!SQA:SQH,4,FALSE))</f>
        <v/>
      </c>
      <c r="SQL972" s="16" t="str">
        <f>IF(ISERROR(VLOOKUP(SQH972,'Controle de Estoque'!SQB:SQI,1,FALSE)),"",VLOOKUP(SQH972,'Controle de Estoque'!SQB:SQI,4,FALSE))</f>
        <v/>
      </c>
      <c r="SQM972" s="16" t="str">
        <f>IF(ISERROR(VLOOKUP(SQI972,'Controle de Estoque'!SQC:SQJ,1,FALSE)),"",VLOOKUP(SQI972,'Controle de Estoque'!SQC:SQJ,4,FALSE))</f>
        <v/>
      </c>
      <c r="SQN972" s="16" t="str">
        <f>IF(ISERROR(VLOOKUP(SQJ972,'Controle de Estoque'!SQD:SQK,1,FALSE)),"",VLOOKUP(SQJ972,'Controle de Estoque'!SQD:SQK,4,FALSE))</f>
        <v/>
      </c>
      <c r="SQO972" s="16" t="str">
        <f>IF(ISERROR(VLOOKUP(SQK972,'Controle de Estoque'!SQE:SQL,1,FALSE)),"",VLOOKUP(SQK972,'Controle de Estoque'!SQE:SQL,4,FALSE))</f>
        <v/>
      </c>
      <c r="SQP972" s="16" t="str">
        <f>IF(ISERROR(VLOOKUP(SQL972,'Controle de Estoque'!SQF:SQM,1,FALSE)),"",VLOOKUP(SQL972,'Controle de Estoque'!SQF:SQM,4,FALSE))</f>
        <v/>
      </c>
      <c r="SQQ972" s="16" t="str">
        <f>IF(ISERROR(VLOOKUP(SQM972,'Controle de Estoque'!SQG:SQN,1,FALSE)),"",VLOOKUP(SQM972,'Controle de Estoque'!SQG:SQN,4,FALSE))</f>
        <v/>
      </c>
      <c r="SQR972" s="16" t="str">
        <f>IF(ISERROR(VLOOKUP(SQN972,'Controle de Estoque'!SQH:SQO,1,FALSE)),"",VLOOKUP(SQN972,'Controle de Estoque'!SQH:SQO,4,FALSE))</f>
        <v/>
      </c>
      <c r="SQS972" s="16" t="str">
        <f>IF(ISERROR(VLOOKUP(SQO972,'Controle de Estoque'!SQI:SQP,1,FALSE)),"",VLOOKUP(SQO972,'Controle de Estoque'!SQI:SQP,4,FALSE))</f>
        <v/>
      </c>
      <c r="SQT972" s="16" t="str">
        <f>IF(ISERROR(VLOOKUP(SQP972,'Controle de Estoque'!SQJ:SQQ,1,FALSE)),"",VLOOKUP(SQP972,'Controle de Estoque'!SQJ:SQQ,4,FALSE))</f>
        <v/>
      </c>
      <c r="SQU972" s="16" t="str">
        <f>IF(ISERROR(VLOOKUP(SQQ972,'Controle de Estoque'!SQK:SQR,1,FALSE)),"",VLOOKUP(SQQ972,'Controle de Estoque'!SQK:SQR,4,FALSE))</f>
        <v/>
      </c>
      <c r="SQV972" s="16" t="str">
        <f>IF(ISERROR(VLOOKUP(SQR972,'Controle de Estoque'!SQL:SQS,1,FALSE)),"",VLOOKUP(SQR972,'Controle de Estoque'!SQL:SQS,4,FALSE))</f>
        <v/>
      </c>
      <c r="SQW972" s="16" t="str">
        <f>IF(ISERROR(VLOOKUP(SQS972,'Controle de Estoque'!SQM:SQT,1,FALSE)),"",VLOOKUP(SQS972,'Controle de Estoque'!SQM:SQT,4,FALSE))</f>
        <v/>
      </c>
      <c r="SQX972" s="16" t="str">
        <f>IF(ISERROR(VLOOKUP(SQT972,'Controle de Estoque'!SQN:SQU,1,FALSE)),"",VLOOKUP(SQT972,'Controle de Estoque'!SQN:SQU,4,FALSE))</f>
        <v/>
      </c>
      <c r="SQY972" s="16" t="str">
        <f>IF(ISERROR(VLOOKUP(SQU972,'Controle de Estoque'!SQO:SQV,1,FALSE)),"",VLOOKUP(SQU972,'Controle de Estoque'!SQO:SQV,4,FALSE))</f>
        <v/>
      </c>
      <c r="SQZ972" s="16" t="str">
        <f>IF(ISERROR(VLOOKUP(SQV972,'Controle de Estoque'!SQP:SQW,1,FALSE)),"",VLOOKUP(SQV972,'Controle de Estoque'!SQP:SQW,4,FALSE))</f>
        <v/>
      </c>
      <c r="SRA972" s="16" t="str">
        <f>IF(ISERROR(VLOOKUP(SQW972,'Controle de Estoque'!SQQ:SQX,1,FALSE)),"",VLOOKUP(SQW972,'Controle de Estoque'!SQQ:SQX,4,FALSE))</f>
        <v/>
      </c>
      <c r="SRB972" s="16" t="str">
        <f>IF(ISERROR(VLOOKUP(SQX972,'Controle de Estoque'!SQR:SQY,1,FALSE)),"",VLOOKUP(SQX972,'Controle de Estoque'!SQR:SQY,4,FALSE))</f>
        <v/>
      </c>
      <c r="SRC972" s="16" t="str">
        <f>IF(ISERROR(VLOOKUP(SQY972,'Controle de Estoque'!SQS:SQZ,1,FALSE)),"",VLOOKUP(SQY972,'Controle de Estoque'!SQS:SQZ,4,FALSE))</f>
        <v/>
      </c>
      <c r="SRD972" s="16" t="str">
        <f>IF(ISERROR(VLOOKUP(SQZ972,'Controle de Estoque'!SQT:SRA,1,FALSE)),"",VLOOKUP(SQZ972,'Controle de Estoque'!SQT:SRA,4,FALSE))</f>
        <v/>
      </c>
      <c r="SRE972" s="16" t="str">
        <f>IF(ISERROR(VLOOKUP(SRA972,'Controle de Estoque'!SQU:SRB,1,FALSE)),"",VLOOKUP(SRA972,'Controle de Estoque'!SQU:SRB,4,FALSE))</f>
        <v/>
      </c>
      <c r="SRF972" s="16" t="str">
        <f>IF(ISERROR(VLOOKUP(SRB972,'Controle de Estoque'!SQV:SRC,1,FALSE)),"",VLOOKUP(SRB972,'Controle de Estoque'!SQV:SRC,4,FALSE))</f>
        <v/>
      </c>
      <c r="SRG972" s="16" t="str">
        <f>IF(ISERROR(VLOOKUP(SRC972,'Controle de Estoque'!SQW:SRD,1,FALSE)),"",VLOOKUP(SRC972,'Controle de Estoque'!SQW:SRD,4,FALSE))</f>
        <v/>
      </c>
      <c r="SRH972" s="16" t="str">
        <f>IF(ISERROR(VLOOKUP(SRD972,'Controle de Estoque'!SQX:SRE,1,FALSE)),"",VLOOKUP(SRD972,'Controle de Estoque'!SQX:SRE,4,FALSE))</f>
        <v/>
      </c>
      <c r="SRI972" s="16" t="str">
        <f>IF(ISERROR(VLOOKUP(SRE972,'Controle de Estoque'!SQY:SRF,1,FALSE)),"",VLOOKUP(SRE972,'Controle de Estoque'!SQY:SRF,4,FALSE))</f>
        <v/>
      </c>
      <c r="SRJ972" s="16" t="str">
        <f>IF(ISERROR(VLOOKUP(SRF972,'Controle de Estoque'!SQZ:SRG,1,FALSE)),"",VLOOKUP(SRF972,'Controle de Estoque'!SQZ:SRG,4,FALSE))</f>
        <v/>
      </c>
      <c r="SRK972" s="16" t="str">
        <f>IF(ISERROR(VLOOKUP(SRG972,'Controle de Estoque'!SRA:SRH,1,FALSE)),"",VLOOKUP(SRG972,'Controle de Estoque'!SRA:SRH,4,FALSE))</f>
        <v/>
      </c>
      <c r="SRL972" s="16" t="str">
        <f>IF(ISERROR(VLOOKUP(SRH972,'Controle de Estoque'!SRB:SRI,1,FALSE)),"",VLOOKUP(SRH972,'Controle de Estoque'!SRB:SRI,4,FALSE))</f>
        <v/>
      </c>
      <c r="SRM972" s="16" t="str">
        <f>IF(ISERROR(VLOOKUP(SRI972,'Controle de Estoque'!SRC:SRJ,1,FALSE)),"",VLOOKUP(SRI972,'Controle de Estoque'!SRC:SRJ,4,FALSE))</f>
        <v/>
      </c>
      <c r="SRN972" s="16" t="str">
        <f>IF(ISERROR(VLOOKUP(SRJ972,'Controle de Estoque'!SRD:SRK,1,FALSE)),"",VLOOKUP(SRJ972,'Controle de Estoque'!SRD:SRK,4,FALSE))</f>
        <v/>
      </c>
      <c r="SRO972" s="16" t="str">
        <f>IF(ISERROR(VLOOKUP(SRK972,'Controle de Estoque'!SRE:SRL,1,FALSE)),"",VLOOKUP(SRK972,'Controle de Estoque'!SRE:SRL,4,FALSE))</f>
        <v/>
      </c>
      <c r="SRP972" s="16" t="str">
        <f>IF(ISERROR(VLOOKUP(SRL972,'Controle de Estoque'!SRF:SRM,1,FALSE)),"",VLOOKUP(SRL972,'Controle de Estoque'!SRF:SRM,4,FALSE))</f>
        <v/>
      </c>
      <c r="SRQ972" s="16" t="str">
        <f>IF(ISERROR(VLOOKUP(SRM972,'Controle de Estoque'!SRG:SRN,1,FALSE)),"",VLOOKUP(SRM972,'Controle de Estoque'!SRG:SRN,4,FALSE))</f>
        <v/>
      </c>
      <c r="SRR972" s="16" t="str">
        <f>IF(ISERROR(VLOOKUP(SRN972,'Controle de Estoque'!SRH:SRO,1,FALSE)),"",VLOOKUP(SRN972,'Controle de Estoque'!SRH:SRO,4,FALSE))</f>
        <v/>
      </c>
      <c r="SRS972" s="16" t="str">
        <f>IF(ISERROR(VLOOKUP(SRO972,'Controle de Estoque'!SRI:SRP,1,FALSE)),"",VLOOKUP(SRO972,'Controle de Estoque'!SRI:SRP,4,FALSE))</f>
        <v/>
      </c>
      <c r="SRT972" s="16" t="str">
        <f>IF(ISERROR(VLOOKUP(SRP972,'Controle de Estoque'!SRJ:SRQ,1,FALSE)),"",VLOOKUP(SRP972,'Controle de Estoque'!SRJ:SRQ,4,FALSE))</f>
        <v/>
      </c>
      <c r="SRU972" s="16" t="str">
        <f>IF(ISERROR(VLOOKUP(SRQ972,'Controle de Estoque'!SRK:SRR,1,FALSE)),"",VLOOKUP(SRQ972,'Controle de Estoque'!SRK:SRR,4,FALSE))</f>
        <v/>
      </c>
      <c r="SRV972" s="16" t="str">
        <f>IF(ISERROR(VLOOKUP(SRR972,'Controle de Estoque'!SRL:SRS,1,FALSE)),"",VLOOKUP(SRR972,'Controle de Estoque'!SRL:SRS,4,FALSE))</f>
        <v/>
      </c>
      <c r="SRW972" s="16" t="str">
        <f>IF(ISERROR(VLOOKUP(SRS972,'Controle de Estoque'!SRM:SRT,1,FALSE)),"",VLOOKUP(SRS972,'Controle de Estoque'!SRM:SRT,4,FALSE))</f>
        <v/>
      </c>
      <c r="SRX972" s="16" t="str">
        <f>IF(ISERROR(VLOOKUP(SRT972,'Controle de Estoque'!SRN:SRU,1,FALSE)),"",VLOOKUP(SRT972,'Controle de Estoque'!SRN:SRU,4,FALSE))</f>
        <v/>
      </c>
      <c r="SRY972" s="16" t="str">
        <f>IF(ISERROR(VLOOKUP(SRU972,'Controle de Estoque'!SRO:SRV,1,FALSE)),"",VLOOKUP(SRU972,'Controle de Estoque'!SRO:SRV,4,FALSE))</f>
        <v/>
      </c>
      <c r="SRZ972" s="16" t="str">
        <f>IF(ISERROR(VLOOKUP(SRV972,'Controle de Estoque'!SRP:SRW,1,FALSE)),"",VLOOKUP(SRV972,'Controle de Estoque'!SRP:SRW,4,FALSE))</f>
        <v/>
      </c>
      <c r="SSA972" s="16" t="str">
        <f>IF(ISERROR(VLOOKUP(SRW972,'Controle de Estoque'!SRQ:SRX,1,FALSE)),"",VLOOKUP(SRW972,'Controle de Estoque'!SRQ:SRX,4,FALSE))</f>
        <v/>
      </c>
      <c r="SSB972" s="16" t="str">
        <f>IF(ISERROR(VLOOKUP(SRX972,'Controle de Estoque'!SRR:SRY,1,FALSE)),"",VLOOKUP(SRX972,'Controle de Estoque'!SRR:SRY,4,FALSE))</f>
        <v/>
      </c>
      <c r="SSC972" s="16" t="str">
        <f>IF(ISERROR(VLOOKUP(SRY972,'Controle de Estoque'!SRS:SRZ,1,FALSE)),"",VLOOKUP(SRY972,'Controle de Estoque'!SRS:SRZ,4,FALSE))</f>
        <v/>
      </c>
      <c r="SSD972" s="16" t="str">
        <f>IF(ISERROR(VLOOKUP(SRZ972,'Controle de Estoque'!SRT:SSA,1,FALSE)),"",VLOOKUP(SRZ972,'Controle de Estoque'!SRT:SSA,4,FALSE))</f>
        <v/>
      </c>
      <c r="SSE972" s="16" t="str">
        <f>IF(ISERROR(VLOOKUP(SSA972,'Controle de Estoque'!SRU:SSB,1,FALSE)),"",VLOOKUP(SSA972,'Controle de Estoque'!SRU:SSB,4,FALSE))</f>
        <v/>
      </c>
      <c r="SSF972" s="16" t="str">
        <f>IF(ISERROR(VLOOKUP(SSB972,'Controle de Estoque'!SRV:SSC,1,FALSE)),"",VLOOKUP(SSB972,'Controle de Estoque'!SRV:SSC,4,FALSE))</f>
        <v/>
      </c>
      <c r="SSG972" s="16" t="str">
        <f>IF(ISERROR(VLOOKUP(SSC972,'Controle de Estoque'!SRW:SSD,1,FALSE)),"",VLOOKUP(SSC972,'Controle de Estoque'!SRW:SSD,4,FALSE))</f>
        <v/>
      </c>
      <c r="SSH972" s="16" t="str">
        <f>IF(ISERROR(VLOOKUP(SSD972,'Controle de Estoque'!SRX:SSE,1,FALSE)),"",VLOOKUP(SSD972,'Controle de Estoque'!SRX:SSE,4,FALSE))</f>
        <v/>
      </c>
      <c r="SSI972" s="16" t="str">
        <f>IF(ISERROR(VLOOKUP(SSE972,'Controle de Estoque'!SRY:SSF,1,FALSE)),"",VLOOKUP(SSE972,'Controle de Estoque'!SRY:SSF,4,FALSE))</f>
        <v/>
      </c>
      <c r="SSJ972" s="16" t="str">
        <f>IF(ISERROR(VLOOKUP(SSF972,'Controle de Estoque'!SRZ:SSG,1,FALSE)),"",VLOOKUP(SSF972,'Controle de Estoque'!SRZ:SSG,4,FALSE))</f>
        <v/>
      </c>
      <c r="SSK972" s="16" t="str">
        <f>IF(ISERROR(VLOOKUP(SSG972,'Controle de Estoque'!SSA:SSH,1,FALSE)),"",VLOOKUP(SSG972,'Controle de Estoque'!SSA:SSH,4,FALSE))</f>
        <v/>
      </c>
      <c r="SSL972" s="16" t="str">
        <f>IF(ISERROR(VLOOKUP(SSH972,'Controle de Estoque'!SSB:SSI,1,FALSE)),"",VLOOKUP(SSH972,'Controle de Estoque'!SSB:SSI,4,FALSE))</f>
        <v/>
      </c>
      <c r="SSM972" s="16" t="str">
        <f>IF(ISERROR(VLOOKUP(SSI972,'Controle de Estoque'!SSC:SSJ,1,FALSE)),"",VLOOKUP(SSI972,'Controle de Estoque'!SSC:SSJ,4,FALSE))</f>
        <v/>
      </c>
      <c r="SSN972" s="16" t="str">
        <f>IF(ISERROR(VLOOKUP(SSJ972,'Controle de Estoque'!SSD:SSK,1,FALSE)),"",VLOOKUP(SSJ972,'Controle de Estoque'!SSD:SSK,4,FALSE))</f>
        <v/>
      </c>
      <c r="SSO972" s="16" t="str">
        <f>IF(ISERROR(VLOOKUP(SSK972,'Controle de Estoque'!SSE:SSL,1,FALSE)),"",VLOOKUP(SSK972,'Controle de Estoque'!SSE:SSL,4,FALSE))</f>
        <v/>
      </c>
      <c r="SSP972" s="16" t="str">
        <f>IF(ISERROR(VLOOKUP(SSL972,'Controle de Estoque'!SSF:SSM,1,FALSE)),"",VLOOKUP(SSL972,'Controle de Estoque'!SSF:SSM,4,FALSE))</f>
        <v/>
      </c>
      <c r="SSQ972" s="16" t="str">
        <f>IF(ISERROR(VLOOKUP(SSM972,'Controle de Estoque'!SSG:SSN,1,FALSE)),"",VLOOKUP(SSM972,'Controle de Estoque'!SSG:SSN,4,FALSE))</f>
        <v/>
      </c>
      <c r="SSR972" s="16" t="str">
        <f>IF(ISERROR(VLOOKUP(SSN972,'Controle de Estoque'!SSH:SSO,1,FALSE)),"",VLOOKUP(SSN972,'Controle de Estoque'!SSH:SSO,4,FALSE))</f>
        <v/>
      </c>
      <c r="SSS972" s="16" t="str">
        <f>IF(ISERROR(VLOOKUP(SSO972,'Controle de Estoque'!SSI:SSP,1,FALSE)),"",VLOOKUP(SSO972,'Controle de Estoque'!SSI:SSP,4,FALSE))</f>
        <v/>
      </c>
      <c r="SST972" s="16" t="str">
        <f>IF(ISERROR(VLOOKUP(SSP972,'Controle de Estoque'!SSJ:SSQ,1,FALSE)),"",VLOOKUP(SSP972,'Controle de Estoque'!SSJ:SSQ,4,FALSE))</f>
        <v/>
      </c>
      <c r="SSU972" s="16" t="str">
        <f>IF(ISERROR(VLOOKUP(SSQ972,'Controle de Estoque'!SSK:SSR,1,FALSE)),"",VLOOKUP(SSQ972,'Controle de Estoque'!SSK:SSR,4,FALSE))</f>
        <v/>
      </c>
      <c r="SSV972" s="16" t="str">
        <f>IF(ISERROR(VLOOKUP(SSR972,'Controle de Estoque'!SSL:SSS,1,FALSE)),"",VLOOKUP(SSR972,'Controle de Estoque'!SSL:SSS,4,FALSE))</f>
        <v/>
      </c>
      <c r="SSW972" s="16" t="str">
        <f>IF(ISERROR(VLOOKUP(SSS972,'Controle de Estoque'!SSM:SST,1,FALSE)),"",VLOOKUP(SSS972,'Controle de Estoque'!SSM:SST,4,FALSE))</f>
        <v/>
      </c>
      <c r="SSX972" s="16" t="str">
        <f>IF(ISERROR(VLOOKUP(SST972,'Controle de Estoque'!SSN:SSU,1,FALSE)),"",VLOOKUP(SST972,'Controle de Estoque'!SSN:SSU,4,FALSE))</f>
        <v/>
      </c>
      <c r="SSY972" s="16" t="str">
        <f>IF(ISERROR(VLOOKUP(SSU972,'Controle de Estoque'!SSO:SSV,1,FALSE)),"",VLOOKUP(SSU972,'Controle de Estoque'!SSO:SSV,4,FALSE))</f>
        <v/>
      </c>
      <c r="SSZ972" s="16" t="str">
        <f>IF(ISERROR(VLOOKUP(SSV972,'Controle de Estoque'!SSP:SSW,1,FALSE)),"",VLOOKUP(SSV972,'Controle de Estoque'!SSP:SSW,4,FALSE))</f>
        <v/>
      </c>
      <c r="STA972" s="16" t="str">
        <f>IF(ISERROR(VLOOKUP(SSW972,'Controle de Estoque'!SSQ:SSX,1,FALSE)),"",VLOOKUP(SSW972,'Controle de Estoque'!SSQ:SSX,4,FALSE))</f>
        <v/>
      </c>
      <c r="STB972" s="16" t="str">
        <f>IF(ISERROR(VLOOKUP(SSX972,'Controle de Estoque'!SSR:SSY,1,FALSE)),"",VLOOKUP(SSX972,'Controle de Estoque'!SSR:SSY,4,FALSE))</f>
        <v/>
      </c>
      <c r="STC972" s="16" t="str">
        <f>IF(ISERROR(VLOOKUP(SSY972,'Controle de Estoque'!SSS:SSZ,1,FALSE)),"",VLOOKUP(SSY972,'Controle de Estoque'!SSS:SSZ,4,FALSE))</f>
        <v/>
      </c>
      <c r="STD972" s="16" t="str">
        <f>IF(ISERROR(VLOOKUP(SSZ972,'Controle de Estoque'!SST:STA,1,FALSE)),"",VLOOKUP(SSZ972,'Controle de Estoque'!SST:STA,4,FALSE))</f>
        <v/>
      </c>
      <c r="STE972" s="16" t="str">
        <f>IF(ISERROR(VLOOKUP(STA972,'Controle de Estoque'!SSU:STB,1,FALSE)),"",VLOOKUP(STA972,'Controle de Estoque'!SSU:STB,4,FALSE))</f>
        <v/>
      </c>
      <c r="STF972" s="16" t="str">
        <f>IF(ISERROR(VLOOKUP(STB972,'Controle de Estoque'!SSV:STC,1,FALSE)),"",VLOOKUP(STB972,'Controle de Estoque'!SSV:STC,4,FALSE))</f>
        <v/>
      </c>
      <c r="STG972" s="16" t="str">
        <f>IF(ISERROR(VLOOKUP(STC972,'Controle de Estoque'!SSW:STD,1,FALSE)),"",VLOOKUP(STC972,'Controle de Estoque'!SSW:STD,4,FALSE))</f>
        <v/>
      </c>
      <c r="STH972" s="16" t="str">
        <f>IF(ISERROR(VLOOKUP(STD972,'Controle de Estoque'!SSX:STE,1,FALSE)),"",VLOOKUP(STD972,'Controle de Estoque'!SSX:STE,4,FALSE))</f>
        <v/>
      </c>
      <c r="STI972" s="16" t="str">
        <f>IF(ISERROR(VLOOKUP(STE972,'Controle de Estoque'!SSY:STF,1,FALSE)),"",VLOOKUP(STE972,'Controle de Estoque'!SSY:STF,4,FALSE))</f>
        <v/>
      </c>
      <c r="STJ972" s="16" t="str">
        <f>IF(ISERROR(VLOOKUP(STF972,'Controle de Estoque'!SSZ:STG,1,FALSE)),"",VLOOKUP(STF972,'Controle de Estoque'!SSZ:STG,4,FALSE))</f>
        <v/>
      </c>
      <c r="STK972" s="16" t="str">
        <f>IF(ISERROR(VLOOKUP(STG972,'Controle de Estoque'!STA:STH,1,FALSE)),"",VLOOKUP(STG972,'Controle de Estoque'!STA:STH,4,FALSE))</f>
        <v/>
      </c>
      <c r="STL972" s="16" t="str">
        <f>IF(ISERROR(VLOOKUP(STH972,'Controle de Estoque'!STB:STI,1,FALSE)),"",VLOOKUP(STH972,'Controle de Estoque'!STB:STI,4,FALSE))</f>
        <v/>
      </c>
      <c r="STM972" s="16" t="str">
        <f>IF(ISERROR(VLOOKUP(STI972,'Controle de Estoque'!STC:STJ,1,FALSE)),"",VLOOKUP(STI972,'Controle de Estoque'!STC:STJ,4,FALSE))</f>
        <v/>
      </c>
      <c r="STN972" s="16" t="str">
        <f>IF(ISERROR(VLOOKUP(STJ972,'Controle de Estoque'!STD:STK,1,FALSE)),"",VLOOKUP(STJ972,'Controle de Estoque'!STD:STK,4,FALSE))</f>
        <v/>
      </c>
      <c r="STO972" s="16" t="str">
        <f>IF(ISERROR(VLOOKUP(STK972,'Controle de Estoque'!STE:STL,1,FALSE)),"",VLOOKUP(STK972,'Controle de Estoque'!STE:STL,4,FALSE))</f>
        <v/>
      </c>
      <c r="STP972" s="16" t="str">
        <f>IF(ISERROR(VLOOKUP(STL972,'Controle de Estoque'!STF:STM,1,FALSE)),"",VLOOKUP(STL972,'Controle de Estoque'!STF:STM,4,FALSE))</f>
        <v/>
      </c>
      <c r="STQ972" s="16" t="str">
        <f>IF(ISERROR(VLOOKUP(STM972,'Controle de Estoque'!STG:STN,1,FALSE)),"",VLOOKUP(STM972,'Controle de Estoque'!STG:STN,4,FALSE))</f>
        <v/>
      </c>
      <c r="STR972" s="16" t="str">
        <f>IF(ISERROR(VLOOKUP(STN972,'Controle de Estoque'!STH:STO,1,FALSE)),"",VLOOKUP(STN972,'Controle de Estoque'!STH:STO,4,FALSE))</f>
        <v/>
      </c>
      <c r="STS972" s="16" t="str">
        <f>IF(ISERROR(VLOOKUP(STO972,'Controle de Estoque'!STI:STP,1,FALSE)),"",VLOOKUP(STO972,'Controle de Estoque'!STI:STP,4,FALSE))</f>
        <v/>
      </c>
      <c r="STT972" s="16" t="str">
        <f>IF(ISERROR(VLOOKUP(STP972,'Controle de Estoque'!STJ:STQ,1,FALSE)),"",VLOOKUP(STP972,'Controle de Estoque'!STJ:STQ,4,FALSE))</f>
        <v/>
      </c>
      <c r="STU972" s="16" t="str">
        <f>IF(ISERROR(VLOOKUP(STQ972,'Controle de Estoque'!STK:STR,1,FALSE)),"",VLOOKUP(STQ972,'Controle de Estoque'!STK:STR,4,FALSE))</f>
        <v/>
      </c>
      <c r="STV972" s="16" t="str">
        <f>IF(ISERROR(VLOOKUP(STR972,'Controle de Estoque'!STL:STS,1,FALSE)),"",VLOOKUP(STR972,'Controle de Estoque'!STL:STS,4,FALSE))</f>
        <v/>
      </c>
      <c r="STW972" s="16" t="str">
        <f>IF(ISERROR(VLOOKUP(STS972,'Controle de Estoque'!STM:STT,1,FALSE)),"",VLOOKUP(STS972,'Controle de Estoque'!STM:STT,4,FALSE))</f>
        <v/>
      </c>
      <c r="STX972" s="16" t="str">
        <f>IF(ISERROR(VLOOKUP(STT972,'Controle de Estoque'!STN:STU,1,FALSE)),"",VLOOKUP(STT972,'Controle de Estoque'!STN:STU,4,FALSE))</f>
        <v/>
      </c>
      <c r="STY972" s="16" t="str">
        <f>IF(ISERROR(VLOOKUP(STU972,'Controle de Estoque'!STO:STV,1,FALSE)),"",VLOOKUP(STU972,'Controle de Estoque'!STO:STV,4,FALSE))</f>
        <v/>
      </c>
      <c r="STZ972" s="16" t="str">
        <f>IF(ISERROR(VLOOKUP(STV972,'Controle de Estoque'!STP:STW,1,FALSE)),"",VLOOKUP(STV972,'Controle de Estoque'!STP:STW,4,FALSE))</f>
        <v/>
      </c>
      <c r="SUA972" s="16" t="str">
        <f>IF(ISERROR(VLOOKUP(STW972,'Controle de Estoque'!STQ:STX,1,FALSE)),"",VLOOKUP(STW972,'Controle de Estoque'!STQ:STX,4,FALSE))</f>
        <v/>
      </c>
      <c r="SUB972" s="16" t="str">
        <f>IF(ISERROR(VLOOKUP(STX972,'Controle de Estoque'!STR:STY,1,FALSE)),"",VLOOKUP(STX972,'Controle de Estoque'!STR:STY,4,FALSE))</f>
        <v/>
      </c>
      <c r="SUC972" s="16" t="str">
        <f>IF(ISERROR(VLOOKUP(STY972,'Controle de Estoque'!STS:STZ,1,FALSE)),"",VLOOKUP(STY972,'Controle de Estoque'!STS:STZ,4,FALSE))</f>
        <v/>
      </c>
      <c r="SUD972" s="16" t="str">
        <f>IF(ISERROR(VLOOKUP(STZ972,'Controle de Estoque'!STT:SUA,1,FALSE)),"",VLOOKUP(STZ972,'Controle de Estoque'!STT:SUA,4,FALSE))</f>
        <v/>
      </c>
      <c r="SUE972" s="16" t="str">
        <f>IF(ISERROR(VLOOKUP(SUA972,'Controle de Estoque'!STU:SUB,1,FALSE)),"",VLOOKUP(SUA972,'Controle de Estoque'!STU:SUB,4,FALSE))</f>
        <v/>
      </c>
      <c r="SUF972" s="16" t="str">
        <f>IF(ISERROR(VLOOKUP(SUB972,'Controle de Estoque'!STV:SUC,1,FALSE)),"",VLOOKUP(SUB972,'Controle de Estoque'!STV:SUC,4,FALSE))</f>
        <v/>
      </c>
      <c r="SUG972" s="16" t="str">
        <f>IF(ISERROR(VLOOKUP(SUC972,'Controle de Estoque'!STW:SUD,1,FALSE)),"",VLOOKUP(SUC972,'Controle de Estoque'!STW:SUD,4,FALSE))</f>
        <v/>
      </c>
      <c r="SUH972" s="16" t="str">
        <f>IF(ISERROR(VLOOKUP(SUD972,'Controle de Estoque'!STX:SUE,1,FALSE)),"",VLOOKUP(SUD972,'Controle de Estoque'!STX:SUE,4,FALSE))</f>
        <v/>
      </c>
      <c r="SUI972" s="16" t="str">
        <f>IF(ISERROR(VLOOKUP(SUE972,'Controle de Estoque'!STY:SUF,1,FALSE)),"",VLOOKUP(SUE972,'Controle de Estoque'!STY:SUF,4,FALSE))</f>
        <v/>
      </c>
      <c r="SUJ972" s="16" t="str">
        <f>IF(ISERROR(VLOOKUP(SUF972,'Controle de Estoque'!STZ:SUG,1,FALSE)),"",VLOOKUP(SUF972,'Controle de Estoque'!STZ:SUG,4,FALSE))</f>
        <v/>
      </c>
      <c r="SUK972" s="16" t="str">
        <f>IF(ISERROR(VLOOKUP(SUG972,'Controle de Estoque'!SUA:SUH,1,FALSE)),"",VLOOKUP(SUG972,'Controle de Estoque'!SUA:SUH,4,FALSE))</f>
        <v/>
      </c>
      <c r="SUL972" s="16" t="str">
        <f>IF(ISERROR(VLOOKUP(SUH972,'Controle de Estoque'!SUB:SUI,1,FALSE)),"",VLOOKUP(SUH972,'Controle de Estoque'!SUB:SUI,4,FALSE))</f>
        <v/>
      </c>
      <c r="SUM972" s="16" t="str">
        <f>IF(ISERROR(VLOOKUP(SUI972,'Controle de Estoque'!SUC:SUJ,1,FALSE)),"",VLOOKUP(SUI972,'Controle de Estoque'!SUC:SUJ,4,FALSE))</f>
        <v/>
      </c>
      <c r="SUN972" s="16" t="str">
        <f>IF(ISERROR(VLOOKUP(SUJ972,'Controle de Estoque'!SUD:SUK,1,FALSE)),"",VLOOKUP(SUJ972,'Controle de Estoque'!SUD:SUK,4,FALSE))</f>
        <v/>
      </c>
      <c r="SUO972" s="16" t="str">
        <f>IF(ISERROR(VLOOKUP(SUK972,'Controle de Estoque'!SUE:SUL,1,FALSE)),"",VLOOKUP(SUK972,'Controle de Estoque'!SUE:SUL,4,FALSE))</f>
        <v/>
      </c>
      <c r="SUP972" s="16" t="str">
        <f>IF(ISERROR(VLOOKUP(SUL972,'Controle de Estoque'!SUF:SUM,1,FALSE)),"",VLOOKUP(SUL972,'Controle de Estoque'!SUF:SUM,4,FALSE))</f>
        <v/>
      </c>
      <c r="SUQ972" s="16" t="str">
        <f>IF(ISERROR(VLOOKUP(SUM972,'Controle de Estoque'!SUG:SUN,1,FALSE)),"",VLOOKUP(SUM972,'Controle de Estoque'!SUG:SUN,4,FALSE))</f>
        <v/>
      </c>
      <c r="SUR972" s="16" t="str">
        <f>IF(ISERROR(VLOOKUP(SUN972,'Controle de Estoque'!SUH:SUO,1,FALSE)),"",VLOOKUP(SUN972,'Controle de Estoque'!SUH:SUO,4,FALSE))</f>
        <v/>
      </c>
      <c r="SUS972" s="16" t="str">
        <f>IF(ISERROR(VLOOKUP(SUO972,'Controle de Estoque'!SUI:SUP,1,FALSE)),"",VLOOKUP(SUO972,'Controle de Estoque'!SUI:SUP,4,FALSE))</f>
        <v/>
      </c>
      <c r="SUT972" s="16" t="str">
        <f>IF(ISERROR(VLOOKUP(SUP972,'Controle de Estoque'!SUJ:SUQ,1,FALSE)),"",VLOOKUP(SUP972,'Controle de Estoque'!SUJ:SUQ,4,FALSE))</f>
        <v/>
      </c>
      <c r="SUU972" s="16" t="str">
        <f>IF(ISERROR(VLOOKUP(SUQ972,'Controle de Estoque'!SUK:SUR,1,FALSE)),"",VLOOKUP(SUQ972,'Controle de Estoque'!SUK:SUR,4,FALSE))</f>
        <v/>
      </c>
      <c r="SUV972" s="16" t="str">
        <f>IF(ISERROR(VLOOKUP(SUR972,'Controle de Estoque'!SUL:SUS,1,FALSE)),"",VLOOKUP(SUR972,'Controle de Estoque'!SUL:SUS,4,FALSE))</f>
        <v/>
      </c>
      <c r="SUW972" s="16" t="str">
        <f>IF(ISERROR(VLOOKUP(SUS972,'Controle de Estoque'!SUM:SUT,1,FALSE)),"",VLOOKUP(SUS972,'Controle de Estoque'!SUM:SUT,4,FALSE))</f>
        <v/>
      </c>
      <c r="SUX972" s="16" t="str">
        <f>IF(ISERROR(VLOOKUP(SUT972,'Controle de Estoque'!SUN:SUU,1,FALSE)),"",VLOOKUP(SUT972,'Controle de Estoque'!SUN:SUU,4,FALSE))</f>
        <v/>
      </c>
      <c r="SUY972" s="16" t="str">
        <f>IF(ISERROR(VLOOKUP(SUU972,'Controle de Estoque'!SUO:SUV,1,FALSE)),"",VLOOKUP(SUU972,'Controle de Estoque'!SUO:SUV,4,FALSE))</f>
        <v/>
      </c>
      <c r="SUZ972" s="16" t="str">
        <f>IF(ISERROR(VLOOKUP(SUV972,'Controle de Estoque'!SUP:SUW,1,FALSE)),"",VLOOKUP(SUV972,'Controle de Estoque'!SUP:SUW,4,FALSE))</f>
        <v/>
      </c>
      <c r="SVA972" s="16" t="str">
        <f>IF(ISERROR(VLOOKUP(SUW972,'Controle de Estoque'!SUQ:SUX,1,FALSE)),"",VLOOKUP(SUW972,'Controle de Estoque'!SUQ:SUX,4,FALSE))</f>
        <v/>
      </c>
      <c r="SVB972" s="16" t="str">
        <f>IF(ISERROR(VLOOKUP(SUX972,'Controle de Estoque'!SUR:SUY,1,FALSE)),"",VLOOKUP(SUX972,'Controle de Estoque'!SUR:SUY,4,FALSE))</f>
        <v/>
      </c>
      <c r="SVC972" s="16" t="str">
        <f>IF(ISERROR(VLOOKUP(SUY972,'Controle de Estoque'!SUS:SUZ,1,FALSE)),"",VLOOKUP(SUY972,'Controle de Estoque'!SUS:SUZ,4,FALSE))</f>
        <v/>
      </c>
      <c r="SVD972" s="16" t="str">
        <f>IF(ISERROR(VLOOKUP(SUZ972,'Controle de Estoque'!SUT:SVA,1,FALSE)),"",VLOOKUP(SUZ972,'Controle de Estoque'!SUT:SVA,4,FALSE))</f>
        <v/>
      </c>
      <c r="SVE972" s="16" t="str">
        <f>IF(ISERROR(VLOOKUP(SVA972,'Controle de Estoque'!SUU:SVB,1,FALSE)),"",VLOOKUP(SVA972,'Controle de Estoque'!SUU:SVB,4,FALSE))</f>
        <v/>
      </c>
      <c r="SVF972" s="16" t="str">
        <f>IF(ISERROR(VLOOKUP(SVB972,'Controle de Estoque'!SUV:SVC,1,FALSE)),"",VLOOKUP(SVB972,'Controle de Estoque'!SUV:SVC,4,FALSE))</f>
        <v/>
      </c>
      <c r="SVG972" s="16" t="str">
        <f>IF(ISERROR(VLOOKUP(SVC972,'Controle de Estoque'!SUW:SVD,1,FALSE)),"",VLOOKUP(SVC972,'Controle de Estoque'!SUW:SVD,4,FALSE))</f>
        <v/>
      </c>
      <c r="SVH972" s="16" t="str">
        <f>IF(ISERROR(VLOOKUP(SVD972,'Controle de Estoque'!SUX:SVE,1,FALSE)),"",VLOOKUP(SVD972,'Controle de Estoque'!SUX:SVE,4,FALSE))</f>
        <v/>
      </c>
      <c r="SVI972" s="16" t="str">
        <f>IF(ISERROR(VLOOKUP(SVE972,'Controle de Estoque'!SUY:SVF,1,FALSE)),"",VLOOKUP(SVE972,'Controle de Estoque'!SUY:SVF,4,FALSE))</f>
        <v/>
      </c>
      <c r="SVJ972" s="16" t="str">
        <f>IF(ISERROR(VLOOKUP(SVF972,'Controle de Estoque'!SUZ:SVG,1,FALSE)),"",VLOOKUP(SVF972,'Controle de Estoque'!SUZ:SVG,4,FALSE))</f>
        <v/>
      </c>
      <c r="SVK972" s="16" t="str">
        <f>IF(ISERROR(VLOOKUP(SVG972,'Controle de Estoque'!SVA:SVH,1,FALSE)),"",VLOOKUP(SVG972,'Controle de Estoque'!SVA:SVH,4,FALSE))</f>
        <v/>
      </c>
      <c r="SVL972" s="16" t="str">
        <f>IF(ISERROR(VLOOKUP(SVH972,'Controle de Estoque'!SVB:SVI,1,FALSE)),"",VLOOKUP(SVH972,'Controle de Estoque'!SVB:SVI,4,FALSE))</f>
        <v/>
      </c>
      <c r="SVM972" s="16" t="str">
        <f>IF(ISERROR(VLOOKUP(SVI972,'Controle de Estoque'!SVC:SVJ,1,FALSE)),"",VLOOKUP(SVI972,'Controle de Estoque'!SVC:SVJ,4,FALSE))</f>
        <v/>
      </c>
      <c r="SVN972" s="16" t="str">
        <f>IF(ISERROR(VLOOKUP(SVJ972,'Controle de Estoque'!SVD:SVK,1,FALSE)),"",VLOOKUP(SVJ972,'Controle de Estoque'!SVD:SVK,4,FALSE))</f>
        <v/>
      </c>
      <c r="SVO972" s="16" t="str">
        <f>IF(ISERROR(VLOOKUP(SVK972,'Controle de Estoque'!SVE:SVL,1,FALSE)),"",VLOOKUP(SVK972,'Controle de Estoque'!SVE:SVL,4,FALSE))</f>
        <v/>
      </c>
      <c r="SVP972" s="16" t="str">
        <f>IF(ISERROR(VLOOKUP(SVL972,'Controle de Estoque'!SVF:SVM,1,FALSE)),"",VLOOKUP(SVL972,'Controle de Estoque'!SVF:SVM,4,FALSE))</f>
        <v/>
      </c>
      <c r="SVQ972" s="16" t="str">
        <f>IF(ISERROR(VLOOKUP(SVM972,'Controle de Estoque'!SVG:SVN,1,FALSE)),"",VLOOKUP(SVM972,'Controle de Estoque'!SVG:SVN,4,FALSE))</f>
        <v/>
      </c>
      <c r="SVR972" s="16" t="str">
        <f>IF(ISERROR(VLOOKUP(SVN972,'Controle de Estoque'!SVH:SVO,1,FALSE)),"",VLOOKUP(SVN972,'Controle de Estoque'!SVH:SVO,4,FALSE))</f>
        <v/>
      </c>
      <c r="SVS972" s="16" t="str">
        <f>IF(ISERROR(VLOOKUP(SVO972,'Controle de Estoque'!SVI:SVP,1,FALSE)),"",VLOOKUP(SVO972,'Controle de Estoque'!SVI:SVP,4,FALSE))</f>
        <v/>
      </c>
      <c r="SVT972" s="16" t="str">
        <f>IF(ISERROR(VLOOKUP(SVP972,'Controle de Estoque'!SVJ:SVQ,1,FALSE)),"",VLOOKUP(SVP972,'Controle de Estoque'!SVJ:SVQ,4,FALSE))</f>
        <v/>
      </c>
      <c r="SVU972" s="16" t="str">
        <f>IF(ISERROR(VLOOKUP(SVQ972,'Controle de Estoque'!SVK:SVR,1,FALSE)),"",VLOOKUP(SVQ972,'Controle de Estoque'!SVK:SVR,4,FALSE))</f>
        <v/>
      </c>
      <c r="SVV972" s="16" t="str">
        <f>IF(ISERROR(VLOOKUP(SVR972,'Controle de Estoque'!SVL:SVS,1,FALSE)),"",VLOOKUP(SVR972,'Controle de Estoque'!SVL:SVS,4,FALSE))</f>
        <v/>
      </c>
      <c r="SVW972" s="16" t="str">
        <f>IF(ISERROR(VLOOKUP(SVS972,'Controle de Estoque'!SVM:SVT,1,FALSE)),"",VLOOKUP(SVS972,'Controle de Estoque'!SVM:SVT,4,FALSE))</f>
        <v/>
      </c>
      <c r="SVX972" s="16" t="str">
        <f>IF(ISERROR(VLOOKUP(SVT972,'Controle de Estoque'!SVN:SVU,1,FALSE)),"",VLOOKUP(SVT972,'Controle de Estoque'!SVN:SVU,4,FALSE))</f>
        <v/>
      </c>
      <c r="SVY972" s="16" t="str">
        <f>IF(ISERROR(VLOOKUP(SVU972,'Controle de Estoque'!SVO:SVV,1,FALSE)),"",VLOOKUP(SVU972,'Controle de Estoque'!SVO:SVV,4,FALSE))</f>
        <v/>
      </c>
      <c r="SVZ972" s="16" t="str">
        <f>IF(ISERROR(VLOOKUP(SVV972,'Controle de Estoque'!SVP:SVW,1,FALSE)),"",VLOOKUP(SVV972,'Controle de Estoque'!SVP:SVW,4,FALSE))</f>
        <v/>
      </c>
      <c r="SWA972" s="16" t="str">
        <f>IF(ISERROR(VLOOKUP(SVW972,'Controle de Estoque'!SVQ:SVX,1,FALSE)),"",VLOOKUP(SVW972,'Controle de Estoque'!SVQ:SVX,4,FALSE))</f>
        <v/>
      </c>
      <c r="SWB972" s="16" t="str">
        <f>IF(ISERROR(VLOOKUP(SVX972,'Controle de Estoque'!SVR:SVY,1,FALSE)),"",VLOOKUP(SVX972,'Controle de Estoque'!SVR:SVY,4,FALSE))</f>
        <v/>
      </c>
      <c r="SWC972" s="16" t="str">
        <f>IF(ISERROR(VLOOKUP(SVY972,'Controle de Estoque'!SVS:SVZ,1,FALSE)),"",VLOOKUP(SVY972,'Controle de Estoque'!SVS:SVZ,4,FALSE))</f>
        <v/>
      </c>
      <c r="SWD972" s="16" t="str">
        <f>IF(ISERROR(VLOOKUP(SVZ972,'Controle de Estoque'!SVT:SWA,1,FALSE)),"",VLOOKUP(SVZ972,'Controle de Estoque'!SVT:SWA,4,FALSE))</f>
        <v/>
      </c>
      <c r="SWE972" s="16" t="str">
        <f>IF(ISERROR(VLOOKUP(SWA972,'Controle de Estoque'!SVU:SWB,1,FALSE)),"",VLOOKUP(SWA972,'Controle de Estoque'!SVU:SWB,4,FALSE))</f>
        <v/>
      </c>
      <c r="SWF972" s="16" t="str">
        <f>IF(ISERROR(VLOOKUP(SWB972,'Controle de Estoque'!SVV:SWC,1,FALSE)),"",VLOOKUP(SWB972,'Controle de Estoque'!SVV:SWC,4,FALSE))</f>
        <v/>
      </c>
      <c r="SWG972" s="16" t="str">
        <f>IF(ISERROR(VLOOKUP(SWC972,'Controle de Estoque'!SVW:SWD,1,FALSE)),"",VLOOKUP(SWC972,'Controle de Estoque'!SVW:SWD,4,FALSE))</f>
        <v/>
      </c>
      <c r="SWH972" s="16" t="str">
        <f>IF(ISERROR(VLOOKUP(SWD972,'Controle de Estoque'!SVX:SWE,1,FALSE)),"",VLOOKUP(SWD972,'Controle de Estoque'!SVX:SWE,4,FALSE))</f>
        <v/>
      </c>
      <c r="SWI972" s="16" t="str">
        <f>IF(ISERROR(VLOOKUP(SWE972,'Controle de Estoque'!SVY:SWF,1,FALSE)),"",VLOOKUP(SWE972,'Controle de Estoque'!SVY:SWF,4,FALSE))</f>
        <v/>
      </c>
      <c r="SWJ972" s="16" t="str">
        <f>IF(ISERROR(VLOOKUP(SWF972,'Controle de Estoque'!SVZ:SWG,1,FALSE)),"",VLOOKUP(SWF972,'Controle de Estoque'!SVZ:SWG,4,FALSE))</f>
        <v/>
      </c>
      <c r="SWK972" s="16" t="str">
        <f>IF(ISERROR(VLOOKUP(SWG972,'Controle de Estoque'!SWA:SWH,1,FALSE)),"",VLOOKUP(SWG972,'Controle de Estoque'!SWA:SWH,4,FALSE))</f>
        <v/>
      </c>
      <c r="SWL972" s="16" t="str">
        <f>IF(ISERROR(VLOOKUP(SWH972,'Controle de Estoque'!SWB:SWI,1,FALSE)),"",VLOOKUP(SWH972,'Controle de Estoque'!SWB:SWI,4,FALSE))</f>
        <v/>
      </c>
      <c r="SWM972" s="16" t="str">
        <f>IF(ISERROR(VLOOKUP(SWI972,'Controle de Estoque'!SWC:SWJ,1,FALSE)),"",VLOOKUP(SWI972,'Controle de Estoque'!SWC:SWJ,4,FALSE))</f>
        <v/>
      </c>
      <c r="SWN972" s="16" t="str">
        <f>IF(ISERROR(VLOOKUP(SWJ972,'Controle de Estoque'!SWD:SWK,1,FALSE)),"",VLOOKUP(SWJ972,'Controle de Estoque'!SWD:SWK,4,FALSE))</f>
        <v/>
      </c>
      <c r="SWO972" s="16" t="str">
        <f>IF(ISERROR(VLOOKUP(SWK972,'Controle de Estoque'!SWE:SWL,1,FALSE)),"",VLOOKUP(SWK972,'Controle de Estoque'!SWE:SWL,4,FALSE))</f>
        <v/>
      </c>
      <c r="SWP972" s="16" t="str">
        <f>IF(ISERROR(VLOOKUP(SWL972,'Controle de Estoque'!SWF:SWM,1,FALSE)),"",VLOOKUP(SWL972,'Controle de Estoque'!SWF:SWM,4,FALSE))</f>
        <v/>
      </c>
      <c r="SWQ972" s="16" t="str">
        <f>IF(ISERROR(VLOOKUP(SWM972,'Controle de Estoque'!SWG:SWN,1,FALSE)),"",VLOOKUP(SWM972,'Controle de Estoque'!SWG:SWN,4,FALSE))</f>
        <v/>
      </c>
      <c r="SWR972" s="16" t="str">
        <f>IF(ISERROR(VLOOKUP(SWN972,'Controle de Estoque'!SWH:SWO,1,FALSE)),"",VLOOKUP(SWN972,'Controle de Estoque'!SWH:SWO,4,FALSE))</f>
        <v/>
      </c>
      <c r="SWS972" s="16" t="str">
        <f>IF(ISERROR(VLOOKUP(SWO972,'Controle de Estoque'!SWI:SWP,1,FALSE)),"",VLOOKUP(SWO972,'Controle de Estoque'!SWI:SWP,4,FALSE))</f>
        <v/>
      </c>
      <c r="SWT972" s="16" t="str">
        <f>IF(ISERROR(VLOOKUP(SWP972,'Controle de Estoque'!SWJ:SWQ,1,FALSE)),"",VLOOKUP(SWP972,'Controle de Estoque'!SWJ:SWQ,4,FALSE))</f>
        <v/>
      </c>
      <c r="SWU972" s="16" t="str">
        <f>IF(ISERROR(VLOOKUP(SWQ972,'Controle de Estoque'!SWK:SWR,1,FALSE)),"",VLOOKUP(SWQ972,'Controle de Estoque'!SWK:SWR,4,FALSE))</f>
        <v/>
      </c>
      <c r="SWV972" s="16" t="str">
        <f>IF(ISERROR(VLOOKUP(SWR972,'Controle de Estoque'!SWL:SWS,1,FALSE)),"",VLOOKUP(SWR972,'Controle de Estoque'!SWL:SWS,4,FALSE))</f>
        <v/>
      </c>
      <c r="SWW972" s="16" t="str">
        <f>IF(ISERROR(VLOOKUP(SWS972,'Controle de Estoque'!SWM:SWT,1,FALSE)),"",VLOOKUP(SWS972,'Controle de Estoque'!SWM:SWT,4,FALSE))</f>
        <v/>
      </c>
      <c r="SWX972" s="16" t="str">
        <f>IF(ISERROR(VLOOKUP(SWT972,'Controle de Estoque'!SWN:SWU,1,FALSE)),"",VLOOKUP(SWT972,'Controle de Estoque'!SWN:SWU,4,FALSE))</f>
        <v/>
      </c>
      <c r="SWY972" s="16" t="str">
        <f>IF(ISERROR(VLOOKUP(SWU972,'Controle de Estoque'!SWO:SWV,1,FALSE)),"",VLOOKUP(SWU972,'Controle de Estoque'!SWO:SWV,4,FALSE))</f>
        <v/>
      </c>
      <c r="SWZ972" s="16" t="str">
        <f>IF(ISERROR(VLOOKUP(SWV972,'Controle de Estoque'!SWP:SWW,1,FALSE)),"",VLOOKUP(SWV972,'Controle de Estoque'!SWP:SWW,4,FALSE))</f>
        <v/>
      </c>
      <c r="SXA972" s="16" t="str">
        <f>IF(ISERROR(VLOOKUP(SWW972,'Controle de Estoque'!SWQ:SWX,1,FALSE)),"",VLOOKUP(SWW972,'Controle de Estoque'!SWQ:SWX,4,FALSE))</f>
        <v/>
      </c>
      <c r="SXB972" s="16" t="str">
        <f>IF(ISERROR(VLOOKUP(SWX972,'Controle de Estoque'!SWR:SWY,1,FALSE)),"",VLOOKUP(SWX972,'Controle de Estoque'!SWR:SWY,4,FALSE))</f>
        <v/>
      </c>
      <c r="SXC972" s="16" t="str">
        <f>IF(ISERROR(VLOOKUP(SWY972,'Controle de Estoque'!SWS:SWZ,1,FALSE)),"",VLOOKUP(SWY972,'Controle de Estoque'!SWS:SWZ,4,FALSE))</f>
        <v/>
      </c>
      <c r="SXD972" s="16" t="str">
        <f>IF(ISERROR(VLOOKUP(SWZ972,'Controle de Estoque'!SWT:SXA,1,FALSE)),"",VLOOKUP(SWZ972,'Controle de Estoque'!SWT:SXA,4,FALSE))</f>
        <v/>
      </c>
      <c r="SXE972" s="16" t="str">
        <f>IF(ISERROR(VLOOKUP(SXA972,'Controle de Estoque'!SWU:SXB,1,FALSE)),"",VLOOKUP(SXA972,'Controle de Estoque'!SWU:SXB,4,FALSE))</f>
        <v/>
      </c>
      <c r="SXF972" s="16" t="str">
        <f>IF(ISERROR(VLOOKUP(SXB972,'Controle de Estoque'!SWV:SXC,1,FALSE)),"",VLOOKUP(SXB972,'Controle de Estoque'!SWV:SXC,4,FALSE))</f>
        <v/>
      </c>
      <c r="SXG972" s="16" t="str">
        <f>IF(ISERROR(VLOOKUP(SXC972,'Controle de Estoque'!SWW:SXD,1,FALSE)),"",VLOOKUP(SXC972,'Controle de Estoque'!SWW:SXD,4,FALSE))</f>
        <v/>
      </c>
      <c r="SXH972" s="16" t="str">
        <f>IF(ISERROR(VLOOKUP(SXD972,'Controle de Estoque'!SWX:SXE,1,FALSE)),"",VLOOKUP(SXD972,'Controle de Estoque'!SWX:SXE,4,FALSE))</f>
        <v/>
      </c>
      <c r="SXI972" s="16" t="str">
        <f>IF(ISERROR(VLOOKUP(SXE972,'Controle de Estoque'!SWY:SXF,1,FALSE)),"",VLOOKUP(SXE972,'Controle de Estoque'!SWY:SXF,4,FALSE))</f>
        <v/>
      </c>
      <c r="SXJ972" s="16" t="str">
        <f>IF(ISERROR(VLOOKUP(SXF972,'Controle de Estoque'!SWZ:SXG,1,FALSE)),"",VLOOKUP(SXF972,'Controle de Estoque'!SWZ:SXG,4,FALSE))</f>
        <v/>
      </c>
      <c r="SXK972" s="16" t="str">
        <f>IF(ISERROR(VLOOKUP(SXG972,'Controle de Estoque'!SXA:SXH,1,FALSE)),"",VLOOKUP(SXG972,'Controle de Estoque'!SXA:SXH,4,FALSE))</f>
        <v/>
      </c>
      <c r="SXL972" s="16" t="str">
        <f>IF(ISERROR(VLOOKUP(SXH972,'Controle de Estoque'!SXB:SXI,1,FALSE)),"",VLOOKUP(SXH972,'Controle de Estoque'!SXB:SXI,4,FALSE))</f>
        <v/>
      </c>
      <c r="SXM972" s="16" t="str">
        <f>IF(ISERROR(VLOOKUP(SXI972,'Controle de Estoque'!SXC:SXJ,1,FALSE)),"",VLOOKUP(SXI972,'Controle de Estoque'!SXC:SXJ,4,FALSE))</f>
        <v/>
      </c>
      <c r="SXN972" s="16" t="str">
        <f>IF(ISERROR(VLOOKUP(SXJ972,'Controle de Estoque'!SXD:SXK,1,FALSE)),"",VLOOKUP(SXJ972,'Controle de Estoque'!SXD:SXK,4,FALSE))</f>
        <v/>
      </c>
      <c r="SXO972" s="16" t="str">
        <f>IF(ISERROR(VLOOKUP(SXK972,'Controle de Estoque'!SXE:SXL,1,FALSE)),"",VLOOKUP(SXK972,'Controle de Estoque'!SXE:SXL,4,FALSE))</f>
        <v/>
      </c>
      <c r="SXP972" s="16" t="str">
        <f>IF(ISERROR(VLOOKUP(SXL972,'Controle de Estoque'!SXF:SXM,1,FALSE)),"",VLOOKUP(SXL972,'Controle de Estoque'!SXF:SXM,4,FALSE))</f>
        <v/>
      </c>
      <c r="SXQ972" s="16" t="str">
        <f>IF(ISERROR(VLOOKUP(SXM972,'Controle de Estoque'!SXG:SXN,1,FALSE)),"",VLOOKUP(SXM972,'Controle de Estoque'!SXG:SXN,4,FALSE))</f>
        <v/>
      </c>
      <c r="SXR972" s="16" t="str">
        <f>IF(ISERROR(VLOOKUP(SXN972,'Controle de Estoque'!SXH:SXO,1,FALSE)),"",VLOOKUP(SXN972,'Controle de Estoque'!SXH:SXO,4,FALSE))</f>
        <v/>
      </c>
      <c r="SXS972" s="16" t="str">
        <f>IF(ISERROR(VLOOKUP(SXO972,'Controle de Estoque'!SXI:SXP,1,FALSE)),"",VLOOKUP(SXO972,'Controle de Estoque'!SXI:SXP,4,FALSE))</f>
        <v/>
      </c>
      <c r="SXT972" s="16" t="str">
        <f>IF(ISERROR(VLOOKUP(SXP972,'Controle de Estoque'!SXJ:SXQ,1,FALSE)),"",VLOOKUP(SXP972,'Controle de Estoque'!SXJ:SXQ,4,FALSE))</f>
        <v/>
      </c>
      <c r="SXU972" s="16" t="str">
        <f>IF(ISERROR(VLOOKUP(SXQ972,'Controle de Estoque'!SXK:SXR,1,FALSE)),"",VLOOKUP(SXQ972,'Controle de Estoque'!SXK:SXR,4,FALSE))</f>
        <v/>
      </c>
      <c r="SXV972" s="16" t="str">
        <f>IF(ISERROR(VLOOKUP(SXR972,'Controle de Estoque'!SXL:SXS,1,FALSE)),"",VLOOKUP(SXR972,'Controle de Estoque'!SXL:SXS,4,FALSE))</f>
        <v/>
      </c>
      <c r="SXW972" s="16" t="str">
        <f>IF(ISERROR(VLOOKUP(SXS972,'Controle de Estoque'!SXM:SXT,1,FALSE)),"",VLOOKUP(SXS972,'Controle de Estoque'!SXM:SXT,4,FALSE))</f>
        <v/>
      </c>
      <c r="SXX972" s="16" t="str">
        <f>IF(ISERROR(VLOOKUP(SXT972,'Controle de Estoque'!SXN:SXU,1,FALSE)),"",VLOOKUP(SXT972,'Controle de Estoque'!SXN:SXU,4,FALSE))</f>
        <v/>
      </c>
      <c r="SXY972" s="16" t="str">
        <f>IF(ISERROR(VLOOKUP(SXU972,'Controle de Estoque'!SXO:SXV,1,FALSE)),"",VLOOKUP(SXU972,'Controle de Estoque'!SXO:SXV,4,FALSE))</f>
        <v/>
      </c>
      <c r="SXZ972" s="16" t="str">
        <f>IF(ISERROR(VLOOKUP(SXV972,'Controle de Estoque'!SXP:SXW,1,FALSE)),"",VLOOKUP(SXV972,'Controle de Estoque'!SXP:SXW,4,FALSE))</f>
        <v/>
      </c>
      <c r="SYA972" s="16" t="str">
        <f>IF(ISERROR(VLOOKUP(SXW972,'Controle de Estoque'!SXQ:SXX,1,FALSE)),"",VLOOKUP(SXW972,'Controle de Estoque'!SXQ:SXX,4,FALSE))</f>
        <v/>
      </c>
      <c r="SYB972" s="16" t="str">
        <f>IF(ISERROR(VLOOKUP(SXX972,'Controle de Estoque'!SXR:SXY,1,FALSE)),"",VLOOKUP(SXX972,'Controle de Estoque'!SXR:SXY,4,FALSE))</f>
        <v/>
      </c>
      <c r="SYC972" s="16" t="str">
        <f>IF(ISERROR(VLOOKUP(SXY972,'Controle de Estoque'!SXS:SXZ,1,FALSE)),"",VLOOKUP(SXY972,'Controle de Estoque'!SXS:SXZ,4,FALSE))</f>
        <v/>
      </c>
      <c r="SYD972" s="16" t="str">
        <f>IF(ISERROR(VLOOKUP(SXZ972,'Controle de Estoque'!SXT:SYA,1,FALSE)),"",VLOOKUP(SXZ972,'Controle de Estoque'!SXT:SYA,4,FALSE))</f>
        <v/>
      </c>
      <c r="SYE972" s="16" t="str">
        <f>IF(ISERROR(VLOOKUP(SYA972,'Controle de Estoque'!SXU:SYB,1,FALSE)),"",VLOOKUP(SYA972,'Controle de Estoque'!SXU:SYB,4,FALSE))</f>
        <v/>
      </c>
      <c r="SYF972" s="16" t="str">
        <f>IF(ISERROR(VLOOKUP(SYB972,'Controle de Estoque'!SXV:SYC,1,FALSE)),"",VLOOKUP(SYB972,'Controle de Estoque'!SXV:SYC,4,FALSE))</f>
        <v/>
      </c>
      <c r="SYG972" s="16" t="str">
        <f>IF(ISERROR(VLOOKUP(SYC972,'Controle de Estoque'!SXW:SYD,1,FALSE)),"",VLOOKUP(SYC972,'Controle de Estoque'!SXW:SYD,4,FALSE))</f>
        <v/>
      </c>
      <c r="SYH972" s="16" t="str">
        <f>IF(ISERROR(VLOOKUP(SYD972,'Controle de Estoque'!SXX:SYE,1,FALSE)),"",VLOOKUP(SYD972,'Controle de Estoque'!SXX:SYE,4,FALSE))</f>
        <v/>
      </c>
      <c r="SYI972" s="16" t="str">
        <f>IF(ISERROR(VLOOKUP(SYE972,'Controle de Estoque'!SXY:SYF,1,FALSE)),"",VLOOKUP(SYE972,'Controle de Estoque'!SXY:SYF,4,FALSE))</f>
        <v/>
      </c>
      <c r="SYJ972" s="16" t="str">
        <f>IF(ISERROR(VLOOKUP(SYF972,'Controle de Estoque'!SXZ:SYG,1,FALSE)),"",VLOOKUP(SYF972,'Controle de Estoque'!SXZ:SYG,4,FALSE))</f>
        <v/>
      </c>
      <c r="SYK972" s="16" t="str">
        <f>IF(ISERROR(VLOOKUP(SYG972,'Controle de Estoque'!SYA:SYH,1,FALSE)),"",VLOOKUP(SYG972,'Controle de Estoque'!SYA:SYH,4,FALSE))</f>
        <v/>
      </c>
      <c r="SYL972" s="16" t="str">
        <f>IF(ISERROR(VLOOKUP(SYH972,'Controle de Estoque'!SYB:SYI,1,FALSE)),"",VLOOKUP(SYH972,'Controle de Estoque'!SYB:SYI,4,FALSE))</f>
        <v/>
      </c>
      <c r="SYM972" s="16" t="str">
        <f>IF(ISERROR(VLOOKUP(SYI972,'Controle de Estoque'!SYC:SYJ,1,FALSE)),"",VLOOKUP(SYI972,'Controle de Estoque'!SYC:SYJ,4,FALSE))</f>
        <v/>
      </c>
      <c r="SYN972" s="16" t="str">
        <f>IF(ISERROR(VLOOKUP(SYJ972,'Controle de Estoque'!SYD:SYK,1,FALSE)),"",VLOOKUP(SYJ972,'Controle de Estoque'!SYD:SYK,4,FALSE))</f>
        <v/>
      </c>
      <c r="SYO972" s="16" t="str">
        <f>IF(ISERROR(VLOOKUP(SYK972,'Controle de Estoque'!SYE:SYL,1,FALSE)),"",VLOOKUP(SYK972,'Controle de Estoque'!SYE:SYL,4,FALSE))</f>
        <v/>
      </c>
      <c r="SYP972" s="16" t="str">
        <f>IF(ISERROR(VLOOKUP(SYL972,'Controle de Estoque'!SYF:SYM,1,FALSE)),"",VLOOKUP(SYL972,'Controle de Estoque'!SYF:SYM,4,FALSE))</f>
        <v/>
      </c>
      <c r="SYQ972" s="16" t="str">
        <f>IF(ISERROR(VLOOKUP(SYM972,'Controle de Estoque'!SYG:SYN,1,FALSE)),"",VLOOKUP(SYM972,'Controle de Estoque'!SYG:SYN,4,FALSE))</f>
        <v/>
      </c>
      <c r="SYR972" s="16" t="str">
        <f>IF(ISERROR(VLOOKUP(SYN972,'Controle de Estoque'!SYH:SYO,1,FALSE)),"",VLOOKUP(SYN972,'Controle de Estoque'!SYH:SYO,4,FALSE))</f>
        <v/>
      </c>
      <c r="SYS972" s="16" t="str">
        <f>IF(ISERROR(VLOOKUP(SYO972,'Controle de Estoque'!SYI:SYP,1,FALSE)),"",VLOOKUP(SYO972,'Controle de Estoque'!SYI:SYP,4,FALSE))</f>
        <v/>
      </c>
      <c r="SYT972" s="16" t="str">
        <f>IF(ISERROR(VLOOKUP(SYP972,'Controle de Estoque'!SYJ:SYQ,1,FALSE)),"",VLOOKUP(SYP972,'Controle de Estoque'!SYJ:SYQ,4,FALSE))</f>
        <v/>
      </c>
      <c r="SYU972" s="16" t="str">
        <f>IF(ISERROR(VLOOKUP(SYQ972,'Controle de Estoque'!SYK:SYR,1,FALSE)),"",VLOOKUP(SYQ972,'Controle de Estoque'!SYK:SYR,4,FALSE))</f>
        <v/>
      </c>
      <c r="SYV972" s="16" t="str">
        <f>IF(ISERROR(VLOOKUP(SYR972,'Controle de Estoque'!SYL:SYS,1,FALSE)),"",VLOOKUP(SYR972,'Controle de Estoque'!SYL:SYS,4,FALSE))</f>
        <v/>
      </c>
      <c r="SYW972" s="16" t="str">
        <f>IF(ISERROR(VLOOKUP(SYS972,'Controle de Estoque'!SYM:SYT,1,FALSE)),"",VLOOKUP(SYS972,'Controle de Estoque'!SYM:SYT,4,FALSE))</f>
        <v/>
      </c>
      <c r="SYX972" s="16" t="str">
        <f>IF(ISERROR(VLOOKUP(SYT972,'Controle de Estoque'!SYN:SYU,1,FALSE)),"",VLOOKUP(SYT972,'Controle de Estoque'!SYN:SYU,4,FALSE))</f>
        <v/>
      </c>
      <c r="SYY972" s="16" t="str">
        <f>IF(ISERROR(VLOOKUP(SYU972,'Controle de Estoque'!SYO:SYV,1,FALSE)),"",VLOOKUP(SYU972,'Controle de Estoque'!SYO:SYV,4,FALSE))</f>
        <v/>
      </c>
      <c r="SYZ972" s="16" t="str">
        <f>IF(ISERROR(VLOOKUP(SYV972,'Controle de Estoque'!SYP:SYW,1,FALSE)),"",VLOOKUP(SYV972,'Controle de Estoque'!SYP:SYW,4,FALSE))</f>
        <v/>
      </c>
      <c r="SZA972" s="16" t="str">
        <f>IF(ISERROR(VLOOKUP(SYW972,'Controle de Estoque'!SYQ:SYX,1,FALSE)),"",VLOOKUP(SYW972,'Controle de Estoque'!SYQ:SYX,4,FALSE))</f>
        <v/>
      </c>
      <c r="SZB972" s="16" t="str">
        <f>IF(ISERROR(VLOOKUP(SYX972,'Controle de Estoque'!SYR:SYY,1,FALSE)),"",VLOOKUP(SYX972,'Controle de Estoque'!SYR:SYY,4,FALSE))</f>
        <v/>
      </c>
      <c r="SZC972" s="16" t="str">
        <f>IF(ISERROR(VLOOKUP(SYY972,'Controle de Estoque'!SYS:SYZ,1,FALSE)),"",VLOOKUP(SYY972,'Controle de Estoque'!SYS:SYZ,4,FALSE))</f>
        <v/>
      </c>
      <c r="SZD972" s="16" t="str">
        <f>IF(ISERROR(VLOOKUP(SYZ972,'Controle de Estoque'!SYT:SZA,1,FALSE)),"",VLOOKUP(SYZ972,'Controle de Estoque'!SYT:SZA,4,FALSE))</f>
        <v/>
      </c>
      <c r="SZE972" s="16" t="str">
        <f>IF(ISERROR(VLOOKUP(SZA972,'Controle de Estoque'!SYU:SZB,1,FALSE)),"",VLOOKUP(SZA972,'Controle de Estoque'!SYU:SZB,4,FALSE))</f>
        <v/>
      </c>
      <c r="SZF972" s="16" t="str">
        <f>IF(ISERROR(VLOOKUP(SZB972,'Controle de Estoque'!SYV:SZC,1,FALSE)),"",VLOOKUP(SZB972,'Controle de Estoque'!SYV:SZC,4,FALSE))</f>
        <v/>
      </c>
      <c r="SZG972" s="16" t="str">
        <f>IF(ISERROR(VLOOKUP(SZC972,'Controle de Estoque'!SYW:SZD,1,FALSE)),"",VLOOKUP(SZC972,'Controle de Estoque'!SYW:SZD,4,FALSE))</f>
        <v/>
      </c>
      <c r="SZH972" s="16" t="str">
        <f>IF(ISERROR(VLOOKUP(SZD972,'Controle de Estoque'!SYX:SZE,1,FALSE)),"",VLOOKUP(SZD972,'Controle de Estoque'!SYX:SZE,4,FALSE))</f>
        <v/>
      </c>
      <c r="SZI972" s="16" t="str">
        <f>IF(ISERROR(VLOOKUP(SZE972,'Controle de Estoque'!SYY:SZF,1,FALSE)),"",VLOOKUP(SZE972,'Controle de Estoque'!SYY:SZF,4,FALSE))</f>
        <v/>
      </c>
      <c r="SZJ972" s="16" t="str">
        <f>IF(ISERROR(VLOOKUP(SZF972,'Controle de Estoque'!SYZ:SZG,1,FALSE)),"",VLOOKUP(SZF972,'Controle de Estoque'!SYZ:SZG,4,FALSE))</f>
        <v/>
      </c>
      <c r="SZK972" s="16" t="str">
        <f>IF(ISERROR(VLOOKUP(SZG972,'Controle de Estoque'!SZA:SZH,1,FALSE)),"",VLOOKUP(SZG972,'Controle de Estoque'!SZA:SZH,4,FALSE))</f>
        <v/>
      </c>
      <c r="SZL972" s="16" t="str">
        <f>IF(ISERROR(VLOOKUP(SZH972,'Controle de Estoque'!SZB:SZI,1,FALSE)),"",VLOOKUP(SZH972,'Controle de Estoque'!SZB:SZI,4,FALSE))</f>
        <v/>
      </c>
      <c r="SZM972" s="16" t="str">
        <f>IF(ISERROR(VLOOKUP(SZI972,'Controle de Estoque'!SZC:SZJ,1,FALSE)),"",VLOOKUP(SZI972,'Controle de Estoque'!SZC:SZJ,4,FALSE))</f>
        <v/>
      </c>
      <c r="SZN972" s="16" t="str">
        <f>IF(ISERROR(VLOOKUP(SZJ972,'Controle de Estoque'!SZD:SZK,1,FALSE)),"",VLOOKUP(SZJ972,'Controle de Estoque'!SZD:SZK,4,FALSE))</f>
        <v/>
      </c>
      <c r="SZO972" s="16" t="str">
        <f>IF(ISERROR(VLOOKUP(SZK972,'Controle de Estoque'!SZE:SZL,1,FALSE)),"",VLOOKUP(SZK972,'Controle de Estoque'!SZE:SZL,4,FALSE))</f>
        <v/>
      </c>
      <c r="SZP972" s="16" t="str">
        <f>IF(ISERROR(VLOOKUP(SZL972,'Controle de Estoque'!SZF:SZM,1,FALSE)),"",VLOOKUP(SZL972,'Controle de Estoque'!SZF:SZM,4,FALSE))</f>
        <v/>
      </c>
      <c r="SZQ972" s="16" t="str">
        <f>IF(ISERROR(VLOOKUP(SZM972,'Controle de Estoque'!SZG:SZN,1,FALSE)),"",VLOOKUP(SZM972,'Controle de Estoque'!SZG:SZN,4,FALSE))</f>
        <v/>
      </c>
      <c r="SZR972" s="16" t="str">
        <f>IF(ISERROR(VLOOKUP(SZN972,'Controle de Estoque'!SZH:SZO,1,FALSE)),"",VLOOKUP(SZN972,'Controle de Estoque'!SZH:SZO,4,FALSE))</f>
        <v/>
      </c>
      <c r="SZS972" s="16" t="str">
        <f>IF(ISERROR(VLOOKUP(SZO972,'Controle de Estoque'!SZI:SZP,1,FALSE)),"",VLOOKUP(SZO972,'Controle de Estoque'!SZI:SZP,4,FALSE))</f>
        <v/>
      </c>
      <c r="SZT972" s="16" t="str">
        <f>IF(ISERROR(VLOOKUP(SZP972,'Controle de Estoque'!SZJ:SZQ,1,FALSE)),"",VLOOKUP(SZP972,'Controle de Estoque'!SZJ:SZQ,4,FALSE))</f>
        <v/>
      </c>
      <c r="SZU972" s="16" t="str">
        <f>IF(ISERROR(VLOOKUP(SZQ972,'Controle de Estoque'!SZK:SZR,1,FALSE)),"",VLOOKUP(SZQ972,'Controle de Estoque'!SZK:SZR,4,FALSE))</f>
        <v/>
      </c>
      <c r="SZV972" s="16" t="str">
        <f>IF(ISERROR(VLOOKUP(SZR972,'Controle de Estoque'!SZL:SZS,1,FALSE)),"",VLOOKUP(SZR972,'Controle de Estoque'!SZL:SZS,4,FALSE))</f>
        <v/>
      </c>
      <c r="SZW972" s="16" t="str">
        <f>IF(ISERROR(VLOOKUP(SZS972,'Controle de Estoque'!SZM:SZT,1,FALSE)),"",VLOOKUP(SZS972,'Controle de Estoque'!SZM:SZT,4,FALSE))</f>
        <v/>
      </c>
      <c r="SZX972" s="16" t="str">
        <f>IF(ISERROR(VLOOKUP(SZT972,'Controle de Estoque'!SZN:SZU,1,FALSE)),"",VLOOKUP(SZT972,'Controle de Estoque'!SZN:SZU,4,FALSE))</f>
        <v/>
      </c>
      <c r="SZY972" s="16" t="str">
        <f>IF(ISERROR(VLOOKUP(SZU972,'Controle de Estoque'!SZO:SZV,1,FALSE)),"",VLOOKUP(SZU972,'Controle de Estoque'!SZO:SZV,4,FALSE))</f>
        <v/>
      </c>
      <c r="SZZ972" s="16" t="str">
        <f>IF(ISERROR(VLOOKUP(SZV972,'Controle de Estoque'!SZP:SZW,1,FALSE)),"",VLOOKUP(SZV972,'Controle de Estoque'!SZP:SZW,4,FALSE))</f>
        <v/>
      </c>
      <c r="TAA972" s="16" t="str">
        <f>IF(ISERROR(VLOOKUP(SZW972,'Controle de Estoque'!SZQ:SZX,1,FALSE)),"",VLOOKUP(SZW972,'Controle de Estoque'!SZQ:SZX,4,FALSE))</f>
        <v/>
      </c>
      <c r="TAB972" s="16" t="str">
        <f>IF(ISERROR(VLOOKUP(SZX972,'Controle de Estoque'!SZR:SZY,1,FALSE)),"",VLOOKUP(SZX972,'Controle de Estoque'!SZR:SZY,4,FALSE))</f>
        <v/>
      </c>
      <c r="TAC972" s="16" t="str">
        <f>IF(ISERROR(VLOOKUP(SZY972,'Controle de Estoque'!SZS:SZZ,1,FALSE)),"",VLOOKUP(SZY972,'Controle de Estoque'!SZS:SZZ,4,FALSE))</f>
        <v/>
      </c>
      <c r="TAD972" s="16" t="str">
        <f>IF(ISERROR(VLOOKUP(SZZ972,'Controle de Estoque'!SZT:TAA,1,FALSE)),"",VLOOKUP(SZZ972,'Controle de Estoque'!SZT:TAA,4,FALSE))</f>
        <v/>
      </c>
      <c r="TAE972" s="16" t="str">
        <f>IF(ISERROR(VLOOKUP(TAA972,'Controle de Estoque'!SZU:TAB,1,FALSE)),"",VLOOKUP(TAA972,'Controle de Estoque'!SZU:TAB,4,FALSE))</f>
        <v/>
      </c>
      <c r="TAF972" s="16" t="str">
        <f>IF(ISERROR(VLOOKUP(TAB972,'Controle de Estoque'!SZV:TAC,1,FALSE)),"",VLOOKUP(TAB972,'Controle de Estoque'!SZV:TAC,4,FALSE))</f>
        <v/>
      </c>
      <c r="TAG972" s="16" t="str">
        <f>IF(ISERROR(VLOOKUP(TAC972,'Controle de Estoque'!SZW:TAD,1,FALSE)),"",VLOOKUP(TAC972,'Controle de Estoque'!SZW:TAD,4,FALSE))</f>
        <v/>
      </c>
      <c r="TAH972" s="16" t="str">
        <f>IF(ISERROR(VLOOKUP(TAD972,'Controle de Estoque'!SZX:TAE,1,FALSE)),"",VLOOKUP(TAD972,'Controle de Estoque'!SZX:TAE,4,FALSE))</f>
        <v/>
      </c>
      <c r="TAI972" s="16" t="str">
        <f>IF(ISERROR(VLOOKUP(TAE972,'Controle de Estoque'!SZY:TAF,1,FALSE)),"",VLOOKUP(TAE972,'Controle de Estoque'!SZY:TAF,4,FALSE))</f>
        <v/>
      </c>
      <c r="TAJ972" s="16" t="str">
        <f>IF(ISERROR(VLOOKUP(TAF972,'Controle de Estoque'!SZZ:TAG,1,FALSE)),"",VLOOKUP(TAF972,'Controle de Estoque'!SZZ:TAG,4,FALSE))</f>
        <v/>
      </c>
      <c r="TAK972" s="16" t="str">
        <f>IF(ISERROR(VLOOKUP(TAG972,'Controle de Estoque'!TAA:TAH,1,FALSE)),"",VLOOKUP(TAG972,'Controle de Estoque'!TAA:TAH,4,FALSE))</f>
        <v/>
      </c>
      <c r="TAL972" s="16" t="str">
        <f>IF(ISERROR(VLOOKUP(TAH972,'Controle de Estoque'!TAB:TAI,1,FALSE)),"",VLOOKUP(TAH972,'Controle de Estoque'!TAB:TAI,4,FALSE))</f>
        <v/>
      </c>
      <c r="TAM972" s="16" t="str">
        <f>IF(ISERROR(VLOOKUP(TAI972,'Controle de Estoque'!TAC:TAJ,1,FALSE)),"",VLOOKUP(TAI972,'Controle de Estoque'!TAC:TAJ,4,FALSE))</f>
        <v/>
      </c>
      <c r="TAN972" s="16" t="str">
        <f>IF(ISERROR(VLOOKUP(TAJ972,'Controle de Estoque'!TAD:TAK,1,FALSE)),"",VLOOKUP(TAJ972,'Controle de Estoque'!TAD:TAK,4,FALSE))</f>
        <v/>
      </c>
      <c r="TAO972" s="16" t="str">
        <f>IF(ISERROR(VLOOKUP(TAK972,'Controle de Estoque'!TAE:TAL,1,FALSE)),"",VLOOKUP(TAK972,'Controle de Estoque'!TAE:TAL,4,FALSE))</f>
        <v/>
      </c>
      <c r="TAP972" s="16" t="str">
        <f>IF(ISERROR(VLOOKUP(TAL972,'Controle de Estoque'!TAF:TAM,1,FALSE)),"",VLOOKUP(TAL972,'Controle de Estoque'!TAF:TAM,4,FALSE))</f>
        <v/>
      </c>
      <c r="TAQ972" s="16" t="str">
        <f>IF(ISERROR(VLOOKUP(TAM972,'Controle de Estoque'!TAG:TAN,1,FALSE)),"",VLOOKUP(TAM972,'Controle de Estoque'!TAG:TAN,4,FALSE))</f>
        <v/>
      </c>
      <c r="TAR972" s="16" t="str">
        <f>IF(ISERROR(VLOOKUP(TAN972,'Controle de Estoque'!TAH:TAO,1,FALSE)),"",VLOOKUP(TAN972,'Controle de Estoque'!TAH:TAO,4,FALSE))</f>
        <v/>
      </c>
      <c r="TAS972" s="16" t="str">
        <f>IF(ISERROR(VLOOKUP(TAO972,'Controle de Estoque'!TAI:TAP,1,FALSE)),"",VLOOKUP(TAO972,'Controle de Estoque'!TAI:TAP,4,FALSE))</f>
        <v/>
      </c>
      <c r="TAT972" s="16" t="str">
        <f>IF(ISERROR(VLOOKUP(TAP972,'Controle de Estoque'!TAJ:TAQ,1,FALSE)),"",VLOOKUP(TAP972,'Controle de Estoque'!TAJ:TAQ,4,FALSE))</f>
        <v/>
      </c>
      <c r="TAU972" s="16" t="str">
        <f>IF(ISERROR(VLOOKUP(TAQ972,'Controle de Estoque'!TAK:TAR,1,FALSE)),"",VLOOKUP(TAQ972,'Controle de Estoque'!TAK:TAR,4,FALSE))</f>
        <v/>
      </c>
      <c r="TAV972" s="16" t="str">
        <f>IF(ISERROR(VLOOKUP(TAR972,'Controle de Estoque'!TAL:TAS,1,FALSE)),"",VLOOKUP(TAR972,'Controle de Estoque'!TAL:TAS,4,FALSE))</f>
        <v/>
      </c>
      <c r="TAW972" s="16" t="str">
        <f>IF(ISERROR(VLOOKUP(TAS972,'Controle de Estoque'!TAM:TAT,1,FALSE)),"",VLOOKUP(TAS972,'Controle de Estoque'!TAM:TAT,4,FALSE))</f>
        <v/>
      </c>
      <c r="TAX972" s="16" t="str">
        <f>IF(ISERROR(VLOOKUP(TAT972,'Controle de Estoque'!TAN:TAU,1,FALSE)),"",VLOOKUP(TAT972,'Controle de Estoque'!TAN:TAU,4,FALSE))</f>
        <v/>
      </c>
      <c r="TAY972" s="16" t="str">
        <f>IF(ISERROR(VLOOKUP(TAU972,'Controle de Estoque'!TAO:TAV,1,FALSE)),"",VLOOKUP(TAU972,'Controle de Estoque'!TAO:TAV,4,FALSE))</f>
        <v/>
      </c>
      <c r="TAZ972" s="16" t="str">
        <f>IF(ISERROR(VLOOKUP(TAV972,'Controle de Estoque'!TAP:TAW,1,FALSE)),"",VLOOKUP(TAV972,'Controle de Estoque'!TAP:TAW,4,FALSE))</f>
        <v/>
      </c>
      <c r="TBA972" s="16" t="str">
        <f>IF(ISERROR(VLOOKUP(TAW972,'Controle de Estoque'!TAQ:TAX,1,FALSE)),"",VLOOKUP(TAW972,'Controle de Estoque'!TAQ:TAX,4,FALSE))</f>
        <v/>
      </c>
      <c r="TBB972" s="16" t="str">
        <f>IF(ISERROR(VLOOKUP(TAX972,'Controle de Estoque'!TAR:TAY,1,FALSE)),"",VLOOKUP(TAX972,'Controle de Estoque'!TAR:TAY,4,FALSE))</f>
        <v/>
      </c>
      <c r="TBC972" s="16" t="str">
        <f>IF(ISERROR(VLOOKUP(TAY972,'Controle de Estoque'!TAS:TAZ,1,FALSE)),"",VLOOKUP(TAY972,'Controle de Estoque'!TAS:TAZ,4,FALSE))</f>
        <v/>
      </c>
      <c r="TBD972" s="16" t="str">
        <f>IF(ISERROR(VLOOKUP(TAZ972,'Controle de Estoque'!TAT:TBA,1,FALSE)),"",VLOOKUP(TAZ972,'Controle de Estoque'!TAT:TBA,4,FALSE))</f>
        <v/>
      </c>
      <c r="TBE972" s="16" t="str">
        <f>IF(ISERROR(VLOOKUP(TBA972,'Controle de Estoque'!TAU:TBB,1,FALSE)),"",VLOOKUP(TBA972,'Controle de Estoque'!TAU:TBB,4,FALSE))</f>
        <v/>
      </c>
      <c r="TBF972" s="16" t="str">
        <f>IF(ISERROR(VLOOKUP(TBB972,'Controle de Estoque'!TAV:TBC,1,FALSE)),"",VLOOKUP(TBB972,'Controle de Estoque'!TAV:TBC,4,FALSE))</f>
        <v/>
      </c>
      <c r="TBG972" s="16" t="str">
        <f>IF(ISERROR(VLOOKUP(TBC972,'Controle de Estoque'!TAW:TBD,1,FALSE)),"",VLOOKUP(TBC972,'Controle de Estoque'!TAW:TBD,4,FALSE))</f>
        <v/>
      </c>
      <c r="TBH972" s="16" t="str">
        <f>IF(ISERROR(VLOOKUP(TBD972,'Controle de Estoque'!TAX:TBE,1,FALSE)),"",VLOOKUP(TBD972,'Controle de Estoque'!TAX:TBE,4,FALSE))</f>
        <v/>
      </c>
      <c r="TBI972" s="16" t="str">
        <f>IF(ISERROR(VLOOKUP(TBE972,'Controle de Estoque'!TAY:TBF,1,FALSE)),"",VLOOKUP(TBE972,'Controle de Estoque'!TAY:TBF,4,FALSE))</f>
        <v/>
      </c>
      <c r="TBJ972" s="16" t="str">
        <f>IF(ISERROR(VLOOKUP(TBF972,'Controle de Estoque'!TAZ:TBG,1,FALSE)),"",VLOOKUP(TBF972,'Controle de Estoque'!TAZ:TBG,4,FALSE))</f>
        <v/>
      </c>
      <c r="TBK972" s="16" t="str">
        <f>IF(ISERROR(VLOOKUP(TBG972,'Controle de Estoque'!TBA:TBH,1,FALSE)),"",VLOOKUP(TBG972,'Controle de Estoque'!TBA:TBH,4,FALSE))</f>
        <v/>
      </c>
      <c r="TBL972" s="16" t="str">
        <f>IF(ISERROR(VLOOKUP(TBH972,'Controle de Estoque'!TBB:TBI,1,FALSE)),"",VLOOKUP(TBH972,'Controle de Estoque'!TBB:TBI,4,FALSE))</f>
        <v/>
      </c>
      <c r="TBM972" s="16" t="str">
        <f>IF(ISERROR(VLOOKUP(TBI972,'Controle de Estoque'!TBC:TBJ,1,FALSE)),"",VLOOKUP(TBI972,'Controle de Estoque'!TBC:TBJ,4,FALSE))</f>
        <v/>
      </c>
      <c r="TBN972" s="16" t="str">
        <f>IF(ISERROR(VLOOKUP(TBJ972,'Controle de Estoque'!TBD:TBK,1,FALSE)),"",VLOOKUP(TBJ972,'Controle de Estoque'!TBD:TBK,4,FALSE))</f>
        <v/>
      </c>
      <c r="TBO972" s="16" t="str">
        <f>IF(ISERROR(VLOOKUP(TBK972,'Controle de Estoque'!TBE:TBL,1,FALSE)),"",VLOOKUP(TBK972,'Controle de Estoque'!TBE:TBL,4,FALSE))</f>
        <v/>
      </c>
      <c r="TBP972" s="16" t="str">
        <f>IF(ISERROR(VLOOKUP(TBL972,'Controle de Estoque'!TBF:TBM,1,FALSE)),"",VLOOKUP(TBL972,'Controle de Estoque'!TBF:TBM,4,FALSE))</f>
        <v/>
      </c>
      <c r="TBQ972" s="16" t="str">
        <f>IF(ISERROR(VLOOKUP(TBM972,'Controle de Estoque'!TBG:TBN,1,FALSE)),"",VLOOKUP(TBM972,'Controle de Estoque'!TBG:TBN,4,FALSE))</f>
        <v/>
      </c>
      <c r="TBR972" s="16" t="str">
        <f>IF(ISERROR(VLOOKUP(TBN972,'Controle de Estoque'!TBH:TBO,1,FALSE)),"",VLOOKUP(TBN972,'Controle de Estoque'!TBH:TBO,4,FALSE))</f>
        <v/>
      </c>
      <c r="TBS972" s="16" t="str">
        <f>IF(ISERROR(VLOOKUP(TBO972,'Controle de Estoque'!TBI:TBP,1,FALSE)),"",VLOOKUP(TBO972,'Controle de Estoque'!TBI:TBP,4,FALSE))</f>
        <v/>
      </c>
      <c r="TBT972" s="16" t="str">
        <f>IF(ISERROR(VLOOKUP(TBP972,'Controle de Estoque'!TBJ:TBQ,1,FALSE)),"",VLOOKUP(TBP972,'Controle de Estoque'!TBJ:TBQ,4,FALSE))</f>
        <v/>
      </c>
      <c r="TBU972" s="16" t="str">
        <f>IF(ISERROR(VLOOKUP(TBQ972,'Controle de Estoque'!TBK:TBR,1,FALSE)),"",VLOOKUP(TBQ972,'Controle de Estoque'!TBK:TBR,4,FALSE))</f>
        <v/>
      </c>
      <c r="TBV972" s="16" t="str">
        <f>IF(ISERROR(VLOOKUP(TBR972,'Controle de Estoque'!TBL:TBS,1,FALSE)),"",VLOOKUP(TBR972,'Controle de Estoque'!TBL:TBS,4,FALSE))</f>
        <v/>
      </c>
      <c r="TBW972" s="16" t="str">
        <f>IF(ISERROR(VLOOKUP(TBS972,'Controle de Estoque'!TBM:TBT,1,FALSE)),"",VLOOKUP(TBS972,'Controle de Estoque'!TBM:TBT,4,FALSE))</f>
        <v/>
      </c>
      <c r="TBX972" s="16" t="str">
        <f>IF(ISERROR(VLOOKUP(TBT972,'Controle de Estoque'!TBN:TBU,1,FALSE)),"",VLOOKUP(TBT972,'Controle de Estoque'!TBN:TBU,4,FALSE))</f>
        <v/>
      </c>
      <c r="TBY972" s="16" t="str">
        <f>IF(ISERROR(VLOOKUP(TBU972,'Controle de Estoque'!TBO:TBV,1,FALSE)),"",VLOOKUP(TBU972,'Controle de Estoque'!TBO:TBV,4,FALSE))</f>
        <v/>
      </c>
      <c r="TBZ972" s="16" t="str">
        <f>IF(ISERROR(VLOOKUP(TBV972,'Controle de Estoque'!TBP:TBW,1,FALSE)),"",VLOOKUP(TBV972,'Controle de Estoque'!TBP:TBW,4,FALSE))</f>
        <v/>
      </c>
      <c r="TCA972" s="16" t="str">
        <f>IF(ISERROR(VLOOKUP(TBW972,'Controle de Estoque'!TBQ:TBX,1,FALSE)),"",VLOOKUP(TBW972,'Controle de Estoque'!TBQ:TBX,4,FALSE))</f>
        <v/>
      </c>
      <c r="TCB972" s="16" t="str">
        <f>IF(ISERROR(VLOOKUP(TBX972,'Controle de Estoque'!TBR:TBY,1,FALSE)),"",VLOOKUP(TBX972,'Controle de Estoque'!TBR:TBY,4,FALSE))</f>
        <v/>
      </c>
      <c r="TCC972" s="16" t="str">
        <f>IF(ISERROR(VLOOKUP(TBY972,'Controle de Estoque'!TBS:TBZ,1,FALSE)),"",VLOOKUP(TBY972,'Controle de Estoque'!TBS:TBZ,4,FALSE))</f>
        <v/>
      </c>
      <c r="TCD972" s="16" t="str">
        <f>IF(ISERROR(VLOOKUP(TBZ972,'Controle de Estoque'!TBT:TCA,1,FALSE)),"",VLOOKUP(TBZ972,'Controle de Estoque'!TBT:TCA,4,FALSE))</f>
        <v/>
      </c>
      <c r="TCE972" s="16" t="str">
        <f>IF(ISERROR(VLOOKUP(TCA972,'Controle de Estoque'!TBU:TCB,1,FALSE)),"",VLOOKUP(TCA972,'Controle de Estoque'!TBU:TCB,4,FALSE))</f>
        <v/>
      </c>
      <c r="TCF972" s="16" t="str">
        <f>IF(ISERROR(VLOOKUP(TCB972,'Controle de Estoque'!TBV:TCC,1,FALSE)),"",VLOOKUP(TCB972,'Controle de Estoque'!TBV:TCC,4,FALSE))</f>
        <v/>
      </c>
      <c r="TCG972" s="16" t="str">
        <f>IF(ISERROR(VLOOKUP(TCC972,'Controle de Estoque'!TBW:TCD,1,FALSE)),"",VLOOKUP(TCC972,'Controle de Estoque'!TBW:TCD,4,FALSE))</f>
        <v/>
      </c>
      <c r="TCH972" s="16" t="str">
        <f>IF(ISERROR(VLOOKUP(TCD972,'Controle de Estoque'!TBX:TCE,1,FALSE)),"",VLOOKUP(TCD972,'Controle de Estoque'!TBX:TCE,4,FALSE))</f>
        <v/>
      </c>
      <c r="TCI972" s="16" t="str">
        <f>IF(ISERROR(VLOOKUP(TCE972,'Controle de Estoque'!TBY:TCF,1,FALSE)),"",VLOOKUP(TCE972,'Controle de Estoque'!TBY:TCF,4,FALSE))</f>
        <v/>
      </c>
      <c r="TCJ972" s="16" t="str">
        <f>IF(ISERROR(VLOOKUP(TCF972,'Controle de Estoque'!TBZ:TCG,1,FALSE)),"",VLOOKUP(TCF972,'Controle de Estoque'!TBZ:TCG,4,FALSE))</f>
        <v/>
      </c>
      <c r="TCK972" s="16" t="str">
        <f>IF(ISERROR(VLOOKUP(TCG972,'Controle de Estoque'!TCA:TCH,1,FALSE)),"",VLOOKUP(TCG972,'Controle de Estoque'!TCA:TCH,4,FALSE))</f>
        <v/>
      </c>
      <c r="TCL972" s="16" t="str">
        <f>IF(ISERROR(VLOOKUP(TCH972,'Controle de Estoque'!TCB:TCI,1,FALSE)),"",VLOOKUP(TCH972,'Controle de Estoque'!TCB:TCI,4,FALSE))</f>
        <v/>
      </c>
      <c r="TCM972" s="16" t="str">
        <f>IF(ISERROR(VLOOKUP(TCI972,'Controle de Estoque'!TCC:TCJ,1,FALSE)),"",VLOOKUP(TCI972,'Controle de Estoque'!TCC:TCJ,4,FALSE))</f>
        <v/>
      </c>
      <c r="TCN972" s="16" t="str">
        <f>IF(ISERROR(VLOOKUP(TCJ972,'Controle de Estoque'!TCD:TCK,1,FALSE)),"",VLOOKUP(TCJ972,'Controle de Estoque'!TCD:TCK,4,FALSE))</f>
        <v/>
      </c>
      <c r="TCO972" s="16" t="str">
        <f>IF(ISERROR(VLOOKUP(TCK972,'Controle de Estoque'!TCE:TCL,1,FALSE)),"",VLOOKUP(TCK972,'Controle de Estoque'!TCE:TCL,4,FALSE))</f>
        <v/>
      </c>
      <c r="TCP972" s="16" t="str">
        <f>IF(ISERROR(VLOOKUP(TCL972,'Controle de Estoque'!TCF:TCM,1,FALSE)),"",VLOOKUP(TCL972,'Controle de Estoque'!TCF:TCM,4,FALSE))</f>
        <v/>
      </c>
      <c r="TCQ972" s="16" t="str">
        <f>IF(ISERROR(VLOOKUP(TCM972,'Controle de Estoque'!TCG:TCN,1,FALSE)),"",VLOOKUP(TCM972,'Controle de Estoque'!TCG:TCN,4,FALSE))</f>
        <v/>
      </c>
      <c r="TCR972" s="16" t="str">
        <f>IF(ISERROR(VLOOKUP(TCN972,'Controle de Estoque'!TCH:TCO,1,FALSE)),"",VLOOKUP(TCN972,'Controle de Estoque'!TCH:TCO,4,FALSE))</f>
        <v/>
      </c>
      <c r="TCS972" s="16" t="str">
        <f>IF(ISERROR(VLOOKUP(TCO972,'Controle de Estoque'!TCI:TCP,1,FALSE)),"",VLOOKUP(TCO972,'Controle de Estoque'!TCI:TCP,4,FALSE))</f>
        <v/>
      </c>
      <c r="TCT972" s="16" t="str">
        <f>IF(ISERROR(VLOOKUP(TCP972,'Controle de Estoque'!TCJ:TCQ,1,FALSE)),"",VLOOKUP(TCP972,'Controle de Estoque'!TCJ:TCQ,4,FALSE))</f>
        <v/>
      </c>
      <c r="TCU972" s="16" t="str">
        <f>IF(ISERROR(VLOOKUP(TCQ972,'Controle de Estoque'!TCK:TCR,1,FALSE)),"",VLOOKUP(TCQ972,'Controle de Estoque'!TCK:TCR,4,FALSE))</f>
        <v/>
      </c>
      <c r="TCV972" s="16" t="str">
        <f>IF(ISERROR(VLOOKUP(TCR972,'Controle de Estoque'!TCL:TCS,1,FALSE)),"",VLOOKUP(TCR972,'Controle de Estoque'!TCL:TCS,4,FALSE))</f>
        <v/>
      </c>
      <c r="TCW972" s="16" t="str">
        <f>IF(ISERROR(VLOOKUP(TCS972,'Controle de Estoque'!TCM:TCT,1,FALSE)),"",VLOOKUP(TCS972,'Controle de Estoque'!TCM:TCT,4,FALSE))</f>
        <v/>
      </c>
      <c r="TCX972" s="16" t="str">
        <f>IF(ISERROR(VLOOKUP(TCT972,'Controle de Estoque'!TCN:TCU,1,FALSE)),"",VLOOKUP(TCT972,'Controle de Estoque'!TCN:TCU,4,FALSE))</f>
        <v/>
      </c>
      <c r="TCY972" s="16" t="str">
        <f>IF(ISERROR(VLOOKUP(TCU972,'Controle de Estoque'!TCO:TCV,1,FALSE)),"",VLOOKUP(TCU972,'Controle de Estoque'!TCO:TCV,4,FALSE))</f>
        <v/>
      </c>
      <c r="TCZ972" s="16" t="str">
        <f>IF(ISERROR(VLOOKUP(TCV972,'Controle de Estoque'!TCP:TCW,1,FALSE)),"",VLOOKUP(TCV972,'Controle de Estoque'!TCP:TCW,4,FALSE))</f>
        <v/>
      </c>
      <c r="TDA972" s="16" t="str">
        <f>IF(ISERROR(VLOOKUP(TCW972,'Controle de Estoque'!TCQ:TCX,1,FALSE)),"",VLOOKUP(TCW972,'Controle de Estoque'!TCQ:TCX,4,FALSE))</f>
        <v/>
      </c>
      <c r="TDB972" s="16" t="str">
        <f>IF(ISERROR(VLOOKUP(TCX972,'Controle de Estoque'!TCR:TCY,1,FALSE)),"",VLOOKUP(TCX972,'Controle de Estoque'!TCR:TCY,4,FALSE))</f>
        <v/>
      </c>
      <c r="TDC972" s="16" t="str">
        <f>IF(ISERROR(VLOOKUP(TCY972,'Controle de Estoque'!TCS:TCZ,1,FALSE)),"",VLOOKUP(TCY972,'Controle de Estoque'!TCS:TCZ,4,FALSE))</f>
        <v/>
      </c>
      <c r="TDD972" s="16" t="str">
        <f>IF(ISERROR(VLOOKUP(TCZ972,'Controle de Estoque'!TCT:TDA,1,FALSE)),"",VLOOKUP(TCZ972,'Controle de Estoque'!TCT:TDA,4,FALSE))</f>
        <v/>
      </c>
      <c r="TDE972" s="16" t="str">
        <f>IF(ISERROR(VLOOKUP(TDA972,'Controle de Estoque'!TCU:TDB,1,FALSE)),"",VLOOKUP(TDA972,'Controle de Estoque'!TCU:TDB,4,FALSE))</f>
        <v/>
      </c>
      <c r="TDF972" s="16" t="str">
        <f>IF(ISERROR(VLOOKUP(TDB972,'Controle de Estoque'!TCV:TDC,1,FALSE)),"",VLOOKUP(TDB972,'Controle de Estoque'!TCV:TDC,4,FALSE))</f>
        <v/>
      </c>
      <c r="TDG972" s="16" t="str">
        <f>IF(ISERROR(VLOOKUP(TDC972,'Controle de Estoque'!TCW:TDD,1,FALSE)),"",VLOOKUP(TDC972,'Controle de Estoque'!TCW:TDD,4,FALSE))</f>
        <v/>
      </c>
      <c r="TDH972" s="16" t="str">
        <f>IF(ISERROR(VLOOKUP(TDD972,'Controle de Estoque'!TCX:TDE,1,FALSE)),"",VLOOKUP(TDD972,'Controle de Estoque'!TCX:TDE,4,FALSE))</f>
        <v/>
      </c>
      <c r="TDI972" s="16" t="str">
        <f>IF(ISERROR(VLOOKUP(TDE972,'Controle de Estoque'!TCY:TDF,1,FALSE)),"",VLOOKUP(TDE972,'Controle de Estoque'!TCY:TDF,4,FALSE))</f>
        <v/>
      </c>
      <c r="TDJ972" s="16" t="str">
        <f>IF(ISERROR(VLOOKUP(TDF972,'Controle de Estoque'!TCZ:TDG,1,FALSE)),"",VLOOKUP(TDF972,'Controle de Estoque'!TCZ:TDG,4,FALSE))</f>
        <v/>
      </c>
      <c r="TDK972" s="16" t="str">
        <f>IF(ISERROR(VLOOKUP(TDG972,'Controle de Estoque'!TDA:TDH,1,FALSE)),"",VLOOKUP(TDG972,'Controle de Estoque'!TDA:TDH,4,FALSE))</f>
        <v/>
      </c>
      <c r="TDL972" s="16" t="str">
        <f>IF(ISERROR(VLOOKUP(TDH972,'Controle de Estoque'!TDB:TDI,1,FALSE)),"",VLOOKUP(TDH972,'Controle de Estoque'!TDB:TDI,4,FALSE))</f>
        <v/>
      </c>
      <c r="TDM972" s="16" t="str">
        <f>IF(ISERROR(VLOOKUP(TDI972,'Controle de Estoque'!TDC:TDJ,1,FALSE)),"",VLOOKUP(TDI972,'Controle de Estoque'!TDC:TDJ,4,FALSE))</f>
        <v/>
      </c>
      <c r="TDN972" s="16" t="str">
        <f>IF(ISERROR(VLOOKUP(TDJ972,'Controle de Estoque'!TDD:TDK,1,FALSE)),"",VLOOKUP(TDJ972,'Controle de Estoque'!TDD:TDK,4,FALSE))</f>
        <v/>
      </c>
      <c r="TDO972" s="16" t="str">
        <f>IF(ISERROR(VLOOKUP(TDK972,'Controle de Estoque'!TDE:TDL,1,FALSE)),"",VLOOKUP(TDK972,'Controle de Estoque'!TDE:TDL,4,FALSE))</f>
        <v/>
      </c>
      <c r="TDP972" s="16" t="str">
        <f>IF(ISERROR(VLOOKUP(TDL972,'Controle de Estoque'!TDF:TDM,1,FALSE)),"",VLOOKUP(TDL972,'Controle de Estoque'!TDF:TDM,4,FALSE))</f>
        <v/>
      </c>
      <c r="TDQ972" s="16" t="str">
        <f>IF(ISERROR(VLOOKUP(TDM972,'Controle de Estoque'!TDG:TDN,1,FALSE)),"",VLOOKUP(TDM972,'Controle de Estoque'!TDG:TDN,4,FALSE))</f>
        <v/>
      </c>
      <c r="TDR972" s="16" t="str">
        <f>IF(ISERROR(VLOOKUP(TDN972,'Controle de Estoque'!TDH:TDO,1,FALSE)),"",VLOOKUP(TDN972,'Controle de Estoque'!TDH:TDO,4,FALSE))</f>
        <v/>
      </c>
      <c r="TDS972" s="16" t="str">
        <f>IF(ISERROR(VLOOKUP(TDO972,'Controle de Estoque'!TDI:TDP,1,FALSE)),"",VLOOKUP(TDO972,'Controle de Estoque'!TDI:TDP,4,FALSE))</f>
        <v/>
      </c>
      <c r="TDT972" s="16" t="str">
        <f>IF(ISERROR(VLOOKUP(TDP972,'Controle de Estoque'!TDJ:TDQ,1,FALSE)),"",VLOOKUP(TDP972,'Controle de Estoque'!TDJ:TDQ,4,FALSE))</f>
        <v/>
      </c>
      <c r="TDU972" s="16" t="str">
        <f>IF(ISERROR(VLOOKUP(TDQ972,'Controle de Estoque'!TDK:TDR,1,FALSE)),"",VLOOKUP(TDQ972,'Controle de Estoque'!TDK:TDR,4,FALSE))</f>
        <v/>
      </c>
      <c r="TDV972" s="16" t="str">
        <f>IF(ISERROR(VLOOKUP(TDR972,'Controle de Estoque'!TDL:TDS,1,FALSE)),"",VLOOKUP(TDR972,'Controle de Estoque'!TDL:TDS,4,FALSE))</f>
        <v/>
      </c>
      <c r="TDW972" s="16" t="str">
        <f>IF(ISERROR(VLOOKUP(TDS972,'Controle de Estoque'!TDM:TDT,1,FALSE)),"",VLOOKUP(TDS972,'Controle de Estoque'!TDM:TDT,4,FALSE))</f>
        <v/>
      </c>
      <c r="TDX972" s="16" t="str">
        <f>IF(ISERROR(VLOOKUP(TDT972,'Controle de Estoque'!TDN:TDU,1,FALSE)),"",VLOOKUP(TDT972,'Controle de Estoque'!TDN:TDU,4,FALSE))</f>
        <v/>
      </c>
      <c r="TDY972" s="16" t="str">
        <f>IF(ISERROR(VLOOKUP(TDU972,'Controle de Estoque'!TDO:TDV,1,FALSE)),"",VLOOKUP(TDU972,'Controle de Estoque'!TDO:TDV,4,FALSE))</f>
        <v/>
      </c>
      <c r="TDZ972" s="16" t="str">
        <f>IF(ISERROR(VLOOKUP(TDV972,'Controle de Estoque'!TDP:TDW,1,FALSE)),"",VLOOKUP(TDV972,'Controle de Estoque'!TDP:TDW,4,FALSE))</f>
        <v/>
      </c>
      <c r="TEA972" s="16" t="str">
        <f>IF(ISERROR(VLOOKUP(TDW972,'Controle de Estoque'!TDQ:TDX,1,FALSE)),"",VLOOKUP(TDW972,'Controle de Estoque'!TDQ:TDX,4,FALSE))</f>
        <v/>
      </c>
      <c r="TEB972" s="16" t="str">
        <f>IF(ISERROR(VLOOKUP(TDX972,'Controle de Estoque'!TDR:TDY,1,FALSE)),"",VLOOKUP(TDX972,'Controle de Estoque'!TDR:TDY,4,FALSE))</f>
        <v/>
      </c>
      <c r="TEC972" s="16" t="str">
        <f>IF(ISERROR(VLOOKUP(TDY972,'Controle de Estoque'!TDS:TDZ,1,FALSE)),"",VLOOKUP(TDY972,'Controle de Estoque'!TDS:TDZ,4,FALSE))</f>
        <v/>
      </c>
      <c r="TED972" s="16" t="str">
        <f>IF(ISERROR(VLOOKUP(TDZ972,'Controle de Estoque'!TDT:TEA,1,FALSE)),"",VLOOKUP(TDZ972,'Controle de Estoque'!TDT:TEA,4,FALSE))</f>
        <v/>
      </c>
      <c r="TEE972" s="16" t="str">
        <f>IF(ISERROR(VLOOKUP(TEA972,'Controle de Estoque'!TDU:TEB,1,FALSE)),"",VLOOKUP(TEA972,'Controle de Estoque'!TDU:TEB,4,FALSE))</f>
        <v/>
      </c>
      <c r="TEF972" s="16" t="str">
        <f>IF(ISERROR(VLOOKUP(TEB972,'Controle de Estoque'!TDV:TEC,1,FALSE)),"",VLOOKUP(TEB972,'Controle de Estoque'!TDV:TEC,4,FALSE))</f>
        <v/>
      </c>
      <c r="TEG972" s="16" t="str">
        <f>IF(ISERROR(VLOOKUP(TEC972,'Controle de Estoque'!TDW:TED,1,FALSE)),"",VLOOKUP(TEC972,'Controle de Estoque'!TDW:TED,4,FALSE))</f>
        <v/>
      </c>
      <c r="TEH972" s="16" t="str">
        <f>IF(ISERROR(VLOOKUP(TED972,'Controle de Estoque'!TDX:TEE,1,FALSE)),"",VLOOKUP(TED972,'Controle de Estoque'!TDX:TEE,4,FALSE))</f>
        <v/>
      </c>
      <c r="TEI972" s="16" t="str">
        <f>IF(ISERROR(VLOOKUP(TEE972,'Controle de Estoque'!TDY:TEF,1,FALSE)),"",VLOOKUP(TEE972,'Controle de Estoque'!TDY:TEF,4,FALSE))</f>
        <v/>
      </c>
      <c r="TEJ972" s="16" t="str">
        <f>IF(ISERROR(VLOOKUP(TEF972,'Controle de Estoque'!TDZ:TEG,1,FALSE)),"",VLOOKUP(TEF972,'Controle de Estoque'!TDZ:TEG,4,FALSE))</f>
        <v/>
      </c>
      <c r="TEK972" s="16" t="str">
        <f>IF(ISERROR(VLOOKUP(TEG972,'Controle de Estoque'!TEA:TEH,1,FALSE)),"",VLOOKUP(TEG972,'Controle de Estoque'!TEA:TEH,4,FALSE))</f>
        <v/>
      </c>
      <c r="TEL972" s="16" t="str">
        <f>IF(ISERROR(VLOOKUP(TEH972,'Controle de Estoque'!TEB:TEI,1,FALSE)),"",VLOOKUP(TEH972,'Controle de Estoque'!TEB:TEI,4,FALSE))</f>
        <v/>
      </c>
      <c r="TEM972" s="16" t="str">
        <f>IF(ISERROR(VLOOKUP(TEI972,'Controle de Estoque'!TEC:TEJ,1,FALSE)),"",VLOOKUP(TEI972,'Controle de Estoque'!TEC:TEJ,4,FALSE))</f>
        <v/>
      </c>
      <c r="TEN972" s="16" t="str">
        <f>IF(ISERROR(VLOOKUP(TEJ972,'Controle de Estoque'!TED:TEK,1,FALSE)),"",VLOOKUP(TEJ972,'Controle de Estoque'!TED:TEK,4,FALSE))</f>
        <v/>
      </c>
      <c r="TEO972" s="16" t="str">
        <f>IF(ISERROR(VLOOKUP(TEK972,'Controle de Estoque'!TEE:TEL,1,FALSE)),"",VLOOKUP(TEK972,'Controle de Estoque'!TEE:TEL,4,FALSE))</f>
        <v/>
      </c>
      <c r="TEP972" s="16" t="str">
        <f>IF(ISERROR(VLOOKUP(TEL972,'Controle de Estoque'!TEF:TEM,1,FALSE)),"",VLOOKUP(TEL972,'Controle de Estoque'!TEF:TEM,4,FALSE))</f>
        <v/>
      </c>
      <c r="TEQ972" s="16" t="str">
        <f>IF(ISERROR(VLOOKUP(TEM972,'Controle de Estoque'!TEG:TEN,1,FALSE)),"",VLOOKUP(TEM972,'Controle de Estoque'!TEG:TEN,4,FALSE))</f>
        <v/>
      </c>
      <c r="TER972" s="16" t="str">
        <f>IF(ISERROR(VLOOKUP(TEN972,'Controle de Estoque'!TEH:TEO,1,FALSE)),"",VLOOKUP(TEN972,'Controle de Estoque'!TEH:TEO,4,FALSE))</f>
        <v/>
      </c>
      <c r="TES972" s="16" t="str">
        <f>IF(ISERROR(VLOOKUP(TEO972,'Controle de Estoque'!TEI:TEP,1,FALSE)),"",VLOOKUP(TEO972,'Controle de Estoque'!TEI:TEP,4,FALSE))</f>
        <v/>
      </c>
      <c r="TET972" s="16" t="str">
        <f>IF(ISERROR(VLOOKUP(TEP972,'Controle de Estoque'!TEJ:TEQ,1,FALSE)),"",VLOOKUP(TEP972,'Controle de Estoque'!TEJ:TEQ,4,FALSE))</f>
        <v/>
      </c>
      <c r="TEU972" s="16" t="str">
        <f>IF(ISERROR(VLOOKUP(TEQ972,'Controle de Estoque'!TEK:TER,1,FALSE)),"",VLOOKUP(TEQ972,'Controle de Estoque'!TEK:TER,4,FALSE))</f>
        <v/>
      </c>
      <c r="TEV972" s="16" t="str">
        <f>IF(ISERROR(VLOOKUP(TER972,'Controle de Estoque'!TEL:TES,1,FALSE)),"",VLOOKUP(TER972,'Controle de Estoque'!TEL:TES,4,FALSE))</f>
        <v/>
      </c>
      <c r="TEW972" s="16" t="str">
        <f>IF(ISERROR(VLOOKUP(TES972,'Controle de Estoque'!TEM:TET,1,FALSE)),"",VLOOKUP(TES972,'Controle de Estoque'!TEM:TET,4,FALSE))</f>
        <v/>
      </c>
      <c r="TEX972" s="16" t="str">
        <f>IF(ISERROR(VLOOKUP(TET972,'Controle de Estoque'!TEN:TEU,1,FALSE)),"",VLOOKUP(TET972,'Controle de Estoque'!TEN:TEU,4,FALSE))</f>
        <v/>
      </c>
      <c r="TEY972" s="16" t="str">
        <f>IF(ISERROR(VLOOKUP(TEU972,'Controle de Estoque'!TEO:TEV,1,FALSE)),"",VLOOKUP(TEU972,'Controle de Estoque'!TEO:TEV,4,FALSE))</f>
        <v/>
      </c>
      <c r="TEZ972" s="16" t="str">
        <f>IF(ISERROR(VLOOKUP(TEV972,'Controle de Estoque'!TEP:TEW,1,FALSE)),"",VLOOKUP(TEV972,'Controle de Estoque'!TEP:TEW,4,FALSE))</f>
        <v/>
      </c>
      <c r="TFA972" s="16" t="str">
        <f>IF(ISERROR(VLOOKUP(TEW972,'Controle de Estoque'!TEQ:TEX,1,FALSE)),"",VLOOKUP(TEW972,'Controle de Estoque'!TEQ:TEX,4,FALSE))</f>
        <v/>
      </c>
      <c r="TFB972" s="16" t="str">
        <f>IF(ISERROR(VLOOKUP(TEX972,'Controle de Estoque'!TER:TEY,1,FALSE)),"",VLOOKUP(TEX972,'Controle de Estoque'!TER:TEY,4,FALSE))</f>
        <v/>
      </c>
      <c r="TFC972" s="16" t="str">
        <f>IF(ISERROR(VLOOKUP(TEY972,'Controle de Estoque'!TES:TEZ,1,FALSE)),"",VLOOKUP(TEY972,'Controle de Estoque'!TES:TEZ,4,FALSE))</f>
        <v/>
      </c>
      <c r="TFD972" s="16" t="str">
        <f>IF(ISERROR(VLOOKUP(TEZ972,'Controle de Estoque'!TET:TFA,1,FALSE)),"",VLOOKUP(TEZ972,'Controle de Estoque'!TET:TFA,4,FALSE))</f>
        <v/>
      </c>
      <c r="TFE972" s="16" t="str">
        <f>IF(ISERROR(VLOOKUP(TFA972,'Controle de Estoque'!TEU:TFB,1,FALSE)),"",VLOOKUP(TFA972,'Controle de Estoque'!TEU:TFB,4,FALSE))</f>
        <v/>
      </c>
      <c r="TFF972" s="16" t="str">
        <f>IF(ISERROR(VLOOKUP(TFB972,'Controle de Estoque'!TEV:TFC,1,FALSE)),"",VLOOKUP(TFB972,'Controle de Estoque'!TEV:TFC,4,FALSE))</f>
        <v/>
      </c>
      <c r="TFG972" s="16" t="str">
        <f>IF(ISERROR(VLOOKUP(TFC972,'Controle de Estoque'!TEW:TFD,1,FALSE)),"",VLOOKUP(TFC972,'Controle de Estoque'!TEW:TFD,4,FALSE))</f>
        <v/>
      </c>
      <c r="TFH972" s="16" t="str">
        <f>IF(ISERROR(VLOOKUP(TFD972,'Controle de Estoque'!TEX:TFE,1,FALSE)),"",VLOOKUP(TFD972,'Controle de Estoque'!TEX:TFE,4,FALSE))</f>
        <v/>
      </c>
      <c r="TFI972" s="16" t="str">
        <f>IF(ISERROR(VLOOKUP(TFE972,'Controle de Estoque'!TEY:TFF,1,FALSE)),"",VLOOKUP(TFE972,'Controle de Estoque'!TEY:TFF,4,FALSE))</f>
        <v/>
      </c>
      <c r="TFJ972" s="16" t="str">
        <f>IF(ISERROR(VLOOKUP(TFF972,'Controle de Estoque'!TEZ:TFG,1,FALSE)),"",VLOOKUP(TFF972,'Controle de Estoque'!TEZ:TFG,4,FALSE))</f>
        <v/>
      </c>
      <c r="TFK972" s="16" t="str">
        <f>IF(ISERROR(VLOOKUP(TFG972,'Controle de Estoque'!TFA:TFH,1,FALSE)),"",VLOOKUP(TFG972,'Controle de Estoque'!TFA:TFH,4,FALSE))</f>
        <v/>
      </c>
      <c r="TFL972" s="16" t="str">
        <f>IF(ISERROR(VLOOKUP(TFH972,'Controle de Estoque'!TFB:TFI,1,FALSE)),"",VLOOKUP(TFH972,'Controle de Estoque'!TFB:TFI,4,FALSE))</f>
        <v/>
      </c>
      <c r="TFM972" s="16" t="str">
        <f>IF(ISERROR(VLOOKUP(TFI972,'Controle de Estoque'!TFC:TFJ,1,FALSE)),"",VLOOKUP(TFI972,'Controle de Estoque'!TFC:TFJ,4,FALSE))</f>
        <v/>
      </c>
      <c r="TFN972" s="16" t="str">
        <f>IF(ISERROR(VLOOKUP(TFJ972,'Controle de Estoque'!TFD:TFK,1,FALSE)),"",VLOOKUP(TFJ972,'Controle de Estoque'!TFD:TFK,4,FALSE))</f>
        <v/>
      </c>
      <c r="TFO972" s="16" t="str">
        <f>IF(ISERROR(VLOOKUP(TFK972,'Controle de Estoque'!TFE:TFL,1,FALSE)),"",VLOOKUP(TFK972,'Controle de Estoque'!TFE:TFL,4,FALSE))</f>
        <v/>
      </c>
      <c r="TFP972" s="16" t="str">
        <f>IF(ISERROR(VLOOKUP(TFL972,'Controle de Estoque'!TFF:TFM,1,FALSE)),"",VLOOKUP(TFL972,'Controle de Estoque'!TFF:TFM,4,FALSE))</f>
        <v/>
      </c>
      <c r="TFQ972" s="16" t="str">
        <f>IF(ISERROR(VLOOKUP(TFM972,'Controle de Estoque'!TFG:TFN,1,FALSE)),"",VLOOKUP(TFM972,'Controle de Estoque'!TFG:TFN,4,FALSE))</f>
        <v/>
      </c>
      <c r="TFR972" s="16" t="str">
        <f>IF(ISERROR(VLOOKUP(TFN972,'Controle de Estoque'!TFH:TFO,1,FALSE)),"",VLOOKUP(TFN972,'Controle de Estoque'!TFH:TFO,4,FALSE))</f>
        <v/>
      </c>
      <c r="TFS972" s="16" t="str">
        <f>IF(ISERROR(VLOOKUP(TFO972,'Controle de Estoque'!TFI:TFP,1,FALSE)),"",VLOOKUP(TFO972,'Controle de Estoque'!TFI:TFP,4,FALSE))</f>
        <v/>
      </c>
      <c r="TFT972" s="16" t="str">
        <f>IF(ISERROR(VLOOKUP(TFP972,'Controle de Estoque'!TFJ:TFQ,1,FALSE)),"",VLOOKUP(TFP972,'Controle de Estoque'!TFJ:TFQ,4,FALSE))</f>
        <v/>
      </c>
      <c r="TFU972" s="16" t="str">
        <f>IF(ISERROR(VLOOKUP(TFQ972,'Controle de Estoque'!TFK:TFR,1,FALSE)),"",VLOOKUP(TFQ972,'Controle de Estoque'!TFK:TFR,4,FALSE))</f>
        <v/>
      </c>
      <c r="TFV972" s="16" t="str">
        <f>IF(ISERROR(VLOOKUP(TFR972,'Controle de Estoque'!TFL:TFS,1,FALSE)),"",VLOOKUP(TFR972,'Controle de Estoque'!TFL:TFS,4,FALSE))</f>
        <v/>
      </c>
      <c r="TFW972" s="16" t="str">
        <f>IF(ISERROR(VLOOKUP(TFS972,'Controle de Estoque'!TFM:TFT,1,FALSE)),"",VLOOKUP(TFS972,'Controle de Estoque'!TFM:TFT,4,FALSE))</f>
        <v/>
      </c>
      <c r="TFX972" s="16" t="str">
        <f>IF(ISERROR(VLOOKUP(TFT972,'Controle de Estoque'!TFN:TFU,1,FALSE)),"",VLOOKUP(TFT972,'Controle de Estoque'!TFN:TFU,4,FALSE))</f>
        <v/>
      </c>
      <c r="TFY972" s="16" t="str">
        <f>IF(ISERROR(VLOOKUP(TFU972,'Controle de Estoque'!TFO:TFV,1,FALSE)),"",VLOOKUP(TFU972,'Controle de Estoque'!TFO:TFV,4,FALSE))</f>
        <v/>
      </c>
      <c r="TFZ972" s="16" t="str">
        <f>IF(ISERROR(VLOOKUP(TFV972,'Controle de Estoque'!TFP:TFW,1,FALSE)),"",VLOOKUP(TFV972,'Controle de Estoque'!TFP:TFW,4,FALSE))</f>
        <v/>
      </c>
      <c r="TGA972" s="16" t="str">
        <f>IF(ISERROR(VLOOKUP(TFW972,'Controle de Estoque'!TFQ:TFX,1,FALSE)),"",VLOOKUP(TFW972,'Controle de Estoque'!TFQ:TFX,4,FALSE))</f>
        <v/>
      </c>
      <c r="TGB972" s="16" t="str">
        <f>IF(ISERROR(VLOOKUP(TFX972,'Controle de Estoque'!TFR:TFY,1,FALSE)),"",VLOOKUP(TFX972,'Controle de Estoque'!TFR:TFY,4,FALSE))</f>
        <v/>
      </c>
      <c r="TGC972" s="16" t="str">
        <f>IF(ISERROR(VLOOKUP(TFY972,'Controle de Estoque'!TFS:TFZ,1,FALSE)),"",VLOOKUP(TFY972,'Controle de Estoque'!TFS:TFZ,4,FALSE))</f>
        <v/>
      </c>
      <c r="TGD972" s="16" t="str">
        <f>IF(ISERROR(VLOOKUP(TFZ972,'Controle de Estoque'!TFT:TGA,1,FALSE)),"",VLOOKUP(TFZ972,'Controle de Estoque'!TFT:TGA,4,FALSE))</f>
        <v/>
      </c>
      <c r="TGE972" s="16" t="str">
        <f>IF(ISERROR(VLOOKUP(TGA972,'Controle de Estoque'!TFU:TGB,1,FALSE)),"",VLOOKUP(TGA972,'Controle de Estoque'!TFU:TGB,4,FALSE))</f>
        <v/>
      </c>
      <c r="TGF972" s="16" t="str">
        <f>IF(ISERROR(VLOOKUP(TGB972,'Controle de Estoque'!TFV:TGC,1,FALSE)),"",VLOOKUP(TGB972,'Controle de Estoque'!TFV:TGC,4,FALSE))</f>
        <v/>
      </c>
      <c r="TGG972" s="16" t="str">
        <f>IF(ISERROR(VLOOKUP(TGC972,'Controle de Estoque'!TFW:TGD,1,FALSE)),"",VLOOKUP(TGC972,'Controle de Estoque'!TFW:TGD,4,FALSE))</f>
        <v/>
      </c>
      <c r="TGH972" s="16" t="str">
        <f>IF(ISERROR(VLOOKUP(TGD972,'Controle de Estoque'!TFX:TGE,1,FALSE)),"",VLOOKUP(TGD972,'Controle de Estoque'!TFX:TGE,4,FALSE))</f>
        <v/>
      </c>
      <c r="TGI972" s="16" t="str">
        <f>IF(ISERROR(VLOOKUP(TGE972,'Controle de Estoque'!TFY:TGF,1,FALSE)),"",VLOOKUP(TGE972,'Controle de Estoque'!TFY:TGF,4,FALSE))</f>
        <v/>
      </c>
      <c r="TGJ972" s="16" t="str">
        <f>IF(ISERROR(VLOOKUP(TGF972,'Controle de Estoque'!TFZ:TGG,1,FALSE)),"",VLOOKUP(TGF972,'Controle de Estoque'!TFZ:TGG,4,FALSE))</f>
        <v/>
      </c>
      <c r="TGK972" s="16" t="str">
        <f>IF(ISERROR(VLOOKUP(TGG972,'Controle de Estoque'!TGA:TGH,1,FALSE)),"",VLOOKUP(TGG972,'Controle de Estoque'!TGA:TGH,4,FALSE))</f>
        <v/>
      </c>
      <c r="TGL972" s="16" t="str">
        <f>IF(ISERROR(VLOOKUP(TGH972,'Controle de Estoque'!TGB:TGI,1,FALSE)),"",VLOOKUP(TGH972,'Controle de Estoque'!TGB:TGI,4,FALSE))</f>
        <v/>
      </c>
      <c r="TGM972" s="16" t="str">
        <f>IF(ISERROR(VLOOKUP(TGI972,'Controle de Estoque'!TGC:TGJ,1,FALSE)),"",VLOOKUP(TGI972,'Controle de Estoque'!TGC:TGJ,4,FALSE))</f>
        <v/>
      </c>
      <c r="TGN972" s="16" t="str">
        <f>IF(ISERROR(VLOOKUP(TGJ972,'Controle de Estoque'!TGD:TGK,1,FALSE)),"",VLOOKUP(TGJ972,'Controle de Estoque'!TGD:TGK,4,FALSE))</f>
        <v/>
      </c>
      <c r="TGO972" s="16" t="str">
        <f>IF(ISERROR(VLOOKUP(TGK972,'Controle de Estoque'!TGE:TGL,1,FALSE)),"",VLOOKUP(TGK972,'Controle de Estoque'!TGE:TGL,4,FALSE))</f>
        <v/>
      </c>
      <c r="TGP972" s="16" t="str">
        <f>IF(ISERROR(VLOOKUP(TGL972,'Controle de Estoque'!TGF:TGM,1,FALSE)),"",VLOOKUP(TGL972,'Controle de Estoque'!TGF:TGM,4,FALSE))</f>
        <v/>
      </c>
      <c r="TGQ972" s="16" t="str">
        <f>IF(ISERROR(VLOOKUP(TGM972,'Controle de Estoque'!TGG:TGN,1,FALSE)),"",VLOOKUP(TGM972,'Controle de Estoque'!TGG:TGN,4,FALSE))</f>
        <v/>
      </c>
      <c r="TGR972" s="16" t="str">
        <f>IF(ISERROR(VLOOKUP(TGN972,'Controle de Estoque'!TGH:TGO,1,FALSE)),"",VLOOKUP(TGN972,'Controle de Estoque'!TGH:TGO,4,FALSE))</f>
        <v/>
      </c>
      <c r="TGS972" s="16" t="str">
        <f>IF(ISERROR(VLOOKUP(TGO972,'Controle de Estoque'!TGI:TGP,1,FALSE)),"",VLOOKUP(TGO972,'Controle de Estoque'!TGI:TGP,4,FALSE))</f>
        <v/>
      </c>
      <c r="TGT972" s="16" t="str">
        <f>IF(ISERROR(VLOOKUP(TGP972,'Controle de Estoque'!TGJ:TGQ,1,FALSE)),"",VLOOKUP(TGP972,'Controle de Estoque'!TGJ:TGQ,4,FALSE))</f>
        <v/>
      </c>
      <c r="TGU972" s="16" t="str">
        <f>IF(ISERROR(VLOOKUP(TGQ972,'Controle de Estoque'!TGK:TGR,1,FALSE)),"",VLOOKUP(TGQ972,'Controle de Estoque'!TGK:TGR,4,FALSE))</f>
        <v/>
      </c>
      <c r="TGV972" s="16" t="str">
        <f>IF(ISERROR(VLOOKUP(TGR972,'Controle de Estoque'!TGL:TGS,1,FALSE)),"",VLOOKUP(TGR972,'Controle de Estoque'!TGL:TGS,4,FALSE))</f>
        <v/>
      </c>
      <c r="TGW972" s="16" t="str">
        <f>IF(ISERROR(VLOOKUP(TGS972,'Controle de Estoque'!TGM:TGT,1,FALSE)),"",VLOOKUP(TGS972,'Controle de Estoque'!TGM:TGT,4,FALSE))</f>
        <v/>
      </c>
      <c r="TGX972" s="16" t="str">
        <f>IF(ISERROR(VLOOKUP(TGT972,'Controle de Estoque'!TGN:TGU,1,FALSE)),"",VLOOKUP(TGT972,'Controle de Estoque'!TGN:TGU,4,FALSE))</f>
        <v/>
      </c>
      <c r="TGY972" s="16" t="str">
        <f>IF(ISERROR(VLOOKUP(TGU972,'Controle de Estoque'!TGO:TGV,1,FALSE)),"",VLOOKUP(TGU972,'Controle de Estoque'!TGO:TGV,4,FALSE))</f>
        <v/>
      </c>
      <c r="TGZ972" s="16" t="str">
        <f>IF(ISERROR(VLOOKUP(TGV972,'Controle de Estoque'!TGP:TGW,1,FALSE)),"",VLOOKUP(TGV972,'Controle de Estoque'!TGP:TGW,4,FALSE))</f>
        <v/>
      </c>
      <c r="THA972" s="16" t="str">
        <f>IF(ISERROR(VLOOKUP(TGW972,'Controle de Estoque'!TGQ:TGX,1,FALSE)),"",VLOOKUP(TGW972,'Controle de Estoque'!TGQ:TGX,4,FALSE))</f>
        <v/>
      </c>
      <c r="THB972" s="16" t="str">
        <f>IF(ISERROR(VLOOKUP(TGX972,'Controle de Estoque'!TGR:TGY,1,FALSE)),"",VLOOKUP(TGX972,'Controle de Estoque'!TGR:TGY,4,FALSE))</f>
        <v/>
      </c>
      <c r="THC972" s="16" t="str">
        <f>IF(ISERROR(VLOOKUP(TGY972,'Controle de Estoque'!TGS:TGZ,1,FALSE)),"",VLOOKUP(TGY972,'Controle de Estoque'!TGS:TGZ,4,FALSE))</f>
        <v/>
      </c>
      <c r="THD972" s="16" t="str">
        <f>IF(ISERROR(VLOOKUP(TGZ972,'Controle de Estoque'!TGT:THA,1,FALSE)),"",VLOOKUP(TGZ972,'Controle de Estoque'!TGT:THA,4,FALSE))</f>
        <v/>
      </c>
      <c r="THE972" s="16" t="str">
        <f>IF(ISERROR(VLOOKUP(THA972,'Controle de Estoque'!TGU:THB,1,FALSE)),"",VLOOKUP(THA972,'Controle de Estoque'!TGU:THB,4,FALSE))</f>
        <v/>
      </c>
      <c r="THF972" s="16" t="str">
        <f>IF(ISERROR(VLOOKUP(THB972,'Controle de Estoque'!TGV:THC,1,FALSE)),"",VLOOKUP(THB972,'Controle de Estoque'!TGV:THC,4,FALSE))</f>
        <v/>
      </c>
      <c r="THG972" s="16" t="str">
        <f>IF(ISERROR(VLOOKUP(THC972,'Controle de Estoque'!TGW:THD,1,FALSE)),"",VLOOKUP(THC972,'Controle de Estoque'!TGW:THD,4,FALSE))</f>
        <v/>
      </c>
      <c r="THH972" s="16" t="str">
        <f>IF(ISERROR(VLOOKUP(THD972,'Controle de Estoque'!TGX:THE,1,FALSE)),"",VLOOKUP(THD972,'Controle de Estoque'!TGX:THE,4,FALSE))</f>
        <v/>
      </c>
      <c r="THI972" s="16" t="str">
        <f>IF(ISERROR(VLOOKUP(THE972,'Controle de Estoque'!TGY:THF,1,FALSE)),"",VLOOKUP(THE972,'Controle de Estoque'!TGY:THF,4,FALSE))</f>
        <v/>
      </c>
      <c r="THJ972" s="16" t="str">
        <f>IF(ISERROR(VLOOKUP(THF972,'Controle de Estoque'!TGZ:THG,1,FALSE)),"",VLOOKUP(THF972,'Controle de Estoque'!TGZ:THG,4,FALSE))</f>
        <v/>
      </c>
      <c r="THK972" s="16" t="str">
        <f>IF(ISERROR(VLOOKUP(THG972,'Controle de Estoque'!THA:THH,1,FALSE)),"",VLOOKUP(THG972,'Controle de Estoque'!THA:THH,4,FALSE))</f>
        <v/>
      </c>
      <c r="THL972" s="16" t="str">
        <f>IF(ISERROR(VLOOKUP(THH972,'Controle de Estoque'!THB:THI,1,FALSE)),"",VLOOKUP(THH972,'Controle de Estoque'!THB:THI,4,FALSE))</f>
        <v/>
      </c>
      <c r="THM972" s="16" t="str">
        <f>IF(ISERROR(VLOOKUP(THI972,'Controle de Estoque'!THC:THJ,1,FALSE)),"",VLOOKUP(THI972,'Controle de Estoque'!THC:THJ,4,FALSE))</f>
        <v/>
      </c>
      <c r="THN972" s="16" t="str">
        <f>IF(ISERROR(VLOOKUP(THJ972,'Controle de Estoque'!THD:THK,1,FALSE)),"",VLOOKUP(THJ972,'Controle de Estoque'!THD:THK,4,FALSE))</f>
        <v/>
      </c>
      <c r="THO972" s="16" t="str">
        <f>IF(ISERROR(VLOOKUP(THK972,'Controle de Estoque'!THE:THL,1,FALSE)),"",VLOOKUP(THK972,'Controle de Estoque'!THE:THL,4,FALSE))</f>
        <v/>
      </c>
      <c r="THP972" s="16" t="str">
        <f>IF(ISERROR(VLOOKUP(THL972,'Controle de Estoque'!THF:THM,1,FALSE)),"",VLOOKUP(THL972,'Controle de Estoque'!THF:THM,4,FALSE))</f>
        <v/>
      </c>
      <c r="THQ972" s="16" t="str">
        <f>IF(ISERROR(VLOOKUP(THM972,'Controle de Estoque'!THG:THN,1,FALSE)),"",VLOOKUP(THM972,'Controle de Estoque'!THG:THN,4,FALSE))</f>
        <v/>
      </c>
      <c r="THR972" s="16" t="str">
        <f>IF(ISERROR(VLOOKUP(THN972,'Controle de Estoque'!THH:THO,1,FALSE)),"",VLOOKUP(THN972,'Controle de Estoque'!THH:THO,4,FALSE))</f>
        <v/>
      </c>
      <c r="THS972" s="16" t="str">
        <f>IF(ISERROR(VLOOKUP(THO972,'Controle de Estoque'!THI:THP,1,FALSE)),"",VLOOKUP(THO972,'Controle de Estoque'!THI:THP,4,FALSE))</f>
        <v/>
      </c>
      <c r="THT972" s="16" t="str">
        <f>IF(ISERROR(VLOOKUP(THP972,'Controle de Estoque'!THJ:THQ,1,FALSE)),"",VLOOKUP(THP972,'Controle de Estoque'!THJ:THQ,4,FALSE))</f>
        <v/>
      </c>
      <c r="THU972" s="16" t="str">
        <f>IF(ISERROR(VLOOKUP(THQ972,'Controle de Estoque'!THK:THR,1,FALSE)),"",VLOOKUP(THQ972,'Controle de Estoque'!THK:THR,4,FALSE))</f>
        <v/>
      </c>
      <c r="THV972" s="16" t="str">
        <f>IF(ISERROR(VLOOKUP(THR972,'Controle de Estoque'!THL:THS,1,FALSE)),"",VLOOKUP(THR972,'Controle de Estoque'!THL:THS,4,FALSE))</f>
        <v/>
      </c>
      <c r="THW972" s="16" t="str">
        <f>IF(ISERROR(VLOOKUP(THS972,'Controle de Estoque'!THM:THT,1,FALSE)),"",VLOOKUP(THS972,'Controle de Estoque'!THM:THT,4,FALSE))</f>
        <v/>
      </c>
      <c r="THX972" s="16" t="str">
        <f>IF(ISERROR(VLOOKUP(THT972,'Controle de Estoque'!THN:THU,1,FALSE)),"",VLOOKUP(THT972,'Controle de Estoque'!THN:THU,4,FALSE))</f>
        <v/>
      </c>
      <c r="THY972" s="16" t="str">
        <f>IF(ISERROR(VLOOKUP(THU972,'Controle de Estoque'!THO:THV,1,FALSE)),"",VLOOKUP(THU972,'Controle de Estoque'!THO:THV,4,FALSE))</f>
        <v/>
      </c>
      <c r="THZ972" s="16" t="str">
        <f>IF(ISERROR(VLOOKUP(THV972,'Controle de Estoque'!THP:THW,1,FALSE)),"",VLOOKUP(THV972,'Controle de Estoque'!THP:THW,4,FALSE))</f>
        <v/>
      </c>
      <c r="TIA972" s="16" t="str">
        <f>IF(ISERROR(VLOOKUP(THW972,'Controle de Estoque'!THQ:THX,1,FALSE)),"",VLOOKUP(THW972,'Controle de Estoque'!THQ:THX,4,FALSE))</f>
        <v/>
      </c>
      <c r="TIB972" s="16" t="str">
        <f>IF(ISERROR(VLOOKUP(THX972,'Controle de Estoque'!THR:THY,1,FALSE)),"",VLOOKUP(THX972,'Controle de Estoque'!THR:THY,4,FALSE))</f>
        <v/>
      </c>
      <c r="TIC972" s="16" t="str">
        <f>IF(ISERROR(VLOOKUP(THY972,'Controle de Estoque'!THS:THZ,1,FALSE)),"",VLOOKUP(THY972,'Controle de Estoque'!THS:THZ,4,FALSE))</f>
        <v/>
      </c>
      <c r="TID972" s="16" t="str">
        <f>IF(ISERROR(VLOOKUP(THZ972,'Controle de Estoque'!THT:TIA,1,FALSE)),"",VLOOKUP(THZ972,'Controle de Estoque'!THT:TIA,4,FALSE))</f>
        <v/>
      </c>
      <c r="TIE972" s="16" t="str">
        <f>IF(ISERROR(VLOOKUP(TIA972,'Controle de Estoque'!THU:TIB,1,FALSE)),"",VLOOKUP(TIA972,'Controle de Estoque'!THU:TIB,4,FALSE))</f>
        <v/>
      </c>
      <c r="TIF972" s="16" t="str">
        <f>IF(ISERROR(VLOOKUP(TIB972,'Controle de Estoque'!THV:TIC,1,FALSE)),"",VLOOKUP(TIB972,'Controle de Estoque'!THV:TIC,4,FALSE))</f>
        <v/>
      </c>
      <c r="TIG972" s="16" t="str">
        <f>IF(ISERROR(VLOOKUP(TIC972,'Controle de Estoque'!THW:TID,1,FALSE)),"",VLOOKUP(TIC972,'Controle de Estoque'!THW:TID,4,FALSE))</f>
        <v/>
      </c>
      <c r="TIH972" s="16" t="str">
        <f>IF(ISERROR(VLOOKUP(TID972,'Controle de Estoque'!THX:TIE,1,FALSE)),"",VLOOKUP(TID972,'Controle de Estoque'!THX:TIE,4,FALSE))</f>
        <v/>
      </c>
      <c r="TII972" s="16" t="str">
        <f>IF(ISERROR(VLOOKUP(TIE972,'Controle de Estoque'!THY:TIF,1,FALSE)),"",VLOOKUP(TIE972,'Controle de Estoque'!THY:TIF,4,FALSE))</f>
        <v/>
      </c>
      <c r="TIJ972" s="16" t="str">
        <f>IF(ISERROR(VLOOKUP(TIF972,'Controle de Estoque'!THZ:TIG,1,FALSE)),"",VLOOKUP(TIF972,'Controle de Estoque'!THZ:TIG,4,FALSE))</f>
        <v/>
      </c>
      <c r="TIK972" s="16" t="str">
        <f>IF(ISERROR(VLOOKUP(TIG972,'Controle de Estoque'!TIA:TIH,1,FALSE)),"",VLOOKUP(TIG972,'Controle de Estoque'!TIA:TIH,4,FALSE))</f>
        <v/>
      </c>
      <c r="TIL972" s="16" t="str">
        <f>IF(ISERROR(VLOOKUP(TIH972,'Controle de Estoque'!TIB:TII,1,FALSE)),"",VLOOKUP(TIH972,'Controle de Estoque'!TIB:TII,4,FALSE))</f>
        <v/>
      </c>
      <c r="TIM972" s="16" t="str">
        <f>IF(ISERROR(VLOOKUP(TII972,'Controle de Estoque'!TIC:TIJ,1,FALSE)),"",VLOOKUP(TII972,'Controle de Estoque'!TIC:TIJ,4,FALSE))</f>
        <v/>
      </c>
      <c r="TIN972" s="16" t="str">
        <f>IF(ISERROR(VLOOKUP(TIJ972,'Controle de Estoque'!TID:TIK,1,FALSE)),"",VLOOKUP(TIJ972,'Controle de Estoque'!TID:TIK,4,FALSE))</f>
        <v/>
      </c>
      <c r="TIO972" s="16" t="str">
        <f>IF(ISERROR(VLOOKUP(TIK972,'Controle de Estoque'!TIE:TIL,1,FALSE)),"",VLOOKUP(TIK972,'Controle de Estoque'!TIE:TIL,4,FALSE))</f>
        <v/>
      </c>
      <c r="TIP972" s="16" t="str">
        <f>IF(ISERROR(VLOOKUP(TIL972,'Controle de Estoque'!TIF:TIM,1,FALSE)),"",VLOOKUP(TIL972,'Controle de Estoque'!TIF:TIM,4,FALSE))</f>
        <v/>
      </c>
      <c r="TIQ972" s="16" t="str">
        <f>IF(ISERROR(VLOOKUP(TIM972,'Controle de Estoque'!TIG:TIN,1,FALSE)),"",VLOOKUP(TIM972,'Controle de Estoque'!TIG:TIN,4,FALSE))</f>
        <v/>
      </c>
      <c r="TIR972" s="16" t="str">
        <f>IF(ISERROR(VLOOKUP(TIN972,'Controle de Estoque'!TIH:TIO,1,FALSE)),"",VLOOKUP(TIN972,'Controle de Estoque'!TIH:TIO,4,FALSE))</f>
        <v/>
      </c>
      <c r="TIS972" s="16" t="str">
        <f>IF(ISERROR(VLOOKUP(TIO972,'Controle de Estoque'!TII:TIP,1,FALSE)),"",VLOOKUP(TIO972,'Controle de Estoque'!TII:TIP,4,FALSE))</f>
        <v/>
      </c>
      <c r="TIT972" s="16" t="str">
        <f>IF(ISERROR(VLOOKUP(TIP972,'Controle de Estoque'!TIJ:TIQ,1,FALSE)),"",VLOOKUP(TIP972,'Controle de Estoque'!TIJ:TIQ,4,FALSE))</f>
        <v/>
      </c>
      <c r="TIU972" s="16" t="str">
        <f>IF(ISERROR(VLOOKUP(TIQ972,'Controle de Estoque'!TIK:TIR,1,FALSE)),"",VLOOKUP(TIQ972,'Controle de Estoque'!TIK:TIR,4,FALSE))</f>
        <v/>
      </c>
      <c r="TIV972" s="16" t="str">
        <f>IF(ISERROR(VLOOKUP(TIR972,'Controle de Estoque'!TIL:TIS,1,FALSE)),"",VLOOKUP(TIR972,'Controle de Estoque'!TIL:TIS,4,FALSE))</f>
        <v/>
      </c>
      <c r="TIW972" s="16" t="str">
        <f>IF(ISERROR(VLOOKUP(TIS972,'Controle de Estoque'!TIM:TIT,1,FALSE)),"",VLOOKUP(TIS972,'Controle de Estoque'!TIM:TIT,4,FALSE))</f>
        <v/>
      </c>
      <c r="TIX972" s="16" t="str">
        <f>IF(ISERROR(VLOOKUP(TIT972,'Controle de Estoque'!TIN:TIU,1,FALSE)),"",VLOOKUP(TIT972,'Controle de Estoque'!TIN:TIU,4,FALSE))</f>
        <v/>
      </c>
      <c r="TIY972" s="16" t="str">
        <f>IF(ISERROR(VLOOKUP(TIU972,'Controle de Estoque'!TIO:TIV,1,FALSE)),"",VLOOKUP(TIU972,'Controle de Estoque'!TIO:TIV,4,FALSE))</f>
        <v/>
      </c>
      <c r="TIZ972" s="16" t="str">
        <f>IF(ISERROR(VLOOKUP(TIV972,'Controle de Estoque'!TIP:TIW,1,FALSE)),"",VLOOKUP(TIV972,'Controle de Estoque'!TIP:TIW,4,FALSE))</f>
        <v/>
      </c>
      <c r="TJA972" s="16" t="str">
        <f>IF(ISERROR(VLOOKUP(TIW972,'Controle de Estoque'!TIQ:TIX,1,FALSE)),"",VLOOKUP(TIW972,'Controle de Estoque'!TIQ:TIX,4,FALSE))</f>
        <v/>
      </c>
      <c r="TJB972" s="16" t="str">
        <f>IF(ISERROR(VLOOKUP(TIX972,'Controle de Estoque'!TIR:TIY,1,FALSE)),"",VLOOKUP(TIX972,'Controle de Estoque'!TIR:TIY,4,FALSE))</f>
        <v/>
      </c>
      <c r="TJC972" s="16" t="str">
        <f>IF(ISERROR(VLOOKUP(TIY972,'Controle de Estoque'!TIS:TIZ,1,FALSE)),"",VLOOKUP(TIY972,'Controle de Estoque'!TIS:TIZ,4,FALSE))</f>
        <v/>
      </c>
      <c r="TJD972" s="16" t="str">
        <f>IF(ISERROR(VLOOKUP(TIZ972,'Controle de Estoque'!TIT:TJA,1,FALSE)),"",VLOOKUP(TIZ972,'Controle de Estoque'!TIT:TJA,4,FALSE))</f>
        <v/>
      </c>
      <c r="TJE972" s="16" t="str">
        <f>IF(ISERROR(VLOOKUP(TJA972,'Controle de Estoque'!TIU:TJB,1,FALSE)),"",VLOOKUP(TJA972,'Controle de Estoque'!TIU:TJB,4,FALSE))</f>
        <v/>
      </c>
      <c r="TJF972" s="16" t="str">
        <f>IF(ISERROR(VLOOKUP(TJB972,'Controle de Estoque'!TIV:TJC,1,FALSE)),"",VLOOKUP(TJB972,'Controle de Estoque'!TIV:TJC,4,FALSE))</f>
        <v/>
      </c>
      <c r="TJG972" s="16" t="str">
        <f>IF(ISERROR(VLOOKUP(TJC972,'Controle de Estoque'!TIW:TJD,1,FALSE)),"",VLOOKUP(TJC972,'Controle de Estoque'!TIW:TJD,4,FALSE))</f>
        <v/>
      </c>
      <c r="TJH972" s="16" t="str">
        <f>IF(ISERROR(VLOOKUP(TJD972,'Controle de Estoque'!TIX:TJE,1,FALSE)),"",VLOOKUP(TJD972,'Controle de Estoque'!TIX:TJE,4,FALSE))</f>
        <v/>
      </c>
      <c r="TJI972" s="16" t="str">
        <f>IF(ISERROR(VLOOKUP(TJE972,'Controle de Estoque'!TIY:TJF,1,FALSE)),"",VLOOKUP(TJE972,'Controle de Estoque'!TIY:TJF,4,FALSE))</f>
        <v/>
      </c>
      <c r="TJJ972" s="16" t="str">
        <f>IF(ISERROR(VLOOKUP(TJF972,'Controle de Estoque'!TIZ:TJG,1,FALSE)),"",VLOOKUP(TJF972,'Controle de Estoque'!TIZ:TJG,4,FALSE))</f>
        <v/>
      </c>
      <c r="TJK972" s="16" t="str">
        <f>IF(ISERROR(VLOOKUP(TJG972,'Controle de Estoque'!TJA:TJH,1,FALSE)),"",VLOOKUP(TJG972,'Controle de Estoque'!TJA:TJH,4,FALSE))</f>
        <v/>
      </c>
      <c r="TJL972" s="16" t="str">
        <f>IF(ISERROR(VLOOKUP(TJH972,'Controle de Estoque'!TJB:TJI,1,FALSE)),"",VLOOKUP(TJH972,'Controle de Estoque'!TJB:TJI,4,FALSE))</f>
        <v/>
      </c>
      <c r="TJM972" s="16" t="str">
        <f>IF(ISERROR(VLOOKUP(TJI972,'Controle de Estoque'!TJC:TJJ,1,FALSE)),"",VLOOKUP(TJI972,'Controle de Estoque'!TJC:TJJ,4,FALSE))</f>
        <v/>
      </c>
      <c r="TJN972" s="16" t="str">
        <f>IF(ISERROR(VLOOKUP(TJJ972,'Controle de Estoque'!TJD:TJK,1,FALSE)),"",VLOOKUP(TJJ972,'Controle de Estoque'!TJD:TJK,4,FALSE))</f>
        <v/>
      </c>
      <c r="TJO972" s="16" t="str">
        <f>IF(ISERROR(VLOOKUP(TJK972,'Controle de Estoque'!TJE:TJL,1,FALSE)),"",VLOOKUP(TJK972,'Controle de Estoque'!TJE:TJL,4,FALSE))</f>
        <v/>
      </c>
      <c r="TJP972" s="16" t="str">
        <f>IF(ISERROR(VLOOKUP(TJL972,'Controle de Estoque'!TJF:TJM,1,FALSE)),"",VLOOKUP(TJL972,'Controle de Estoque'!TJF:TJM,4,FALSE))</f>
        <v/>
      </c>
      <c r="TJQ972" s="16" t="str">
        <f>IF(ISERROR(VLOOKUP(TJM972,'Controle de Estoque'!TJG:TJN,1,FALSE)),"",VLOOKUP(TJM972,'Controle de Estoque'!TJG:TJN,4,FALSE))</f>
        <v/>
      </c>
      <c r="TJR972" s="16" t="str">
        <f>IF(ISERROR(VLOOKUP(TJN972,'Controle de Estoque'!TJH:TJO,1,FALSE)),"",VLOOKUP(TJN972,'Controle de Estoque'!TJH:TJO,4,FALSE))</f>
        <v/>
      </c>
      <c r="TJS972" s="16" t="str">
        <f>IF(ISERROR(VLOOKUP(TJO972,'Controle de Estoque'!TJI:TJP,1,FALSE)),"",VLOOKUP(TJO972,'Controle de Estoque'!TJI:TJP,4,FALSE))</f>
        <v/>
      </c>
      <c r="TJT972" s="16" t="str">
        <f>IF(ISERROR(VLOOKUP(TJP972,'Controle de Estoque'!TJJ:TJQ,1,FALSE)),"",VLOOKUP(TJP972,'Controle de Estoque'!TJJ:TJQ,4,FALSE))</f>
        <v/>
      </c>
      <c r="TJU972" s="16" t="str">
        <f>IF(ISERROR(VLOOKUP(TJQ972,'Controle de Estoque'!TJK:TJR,1,FALSE)),"",VLOOKUP(TJQ972,'Controle de Estoque'!TJK:TJR,4,FALSE))</f>
        <v/>
      </c>
      <c r="TJV972" s="16" t="str">
        <f>IF(ISERROR(VLOOKUP(TJR972,'Controle de Estoque'!TJL:TJS,1,FALSE)),"",VLOOKUP(TJR972,'Controle de Estoque'!TJL:TJS,4,FALSE))</f>
        <v/>
      </c>
      <c r="TJW972" s="16" t="str">
        <f>IF(ISERROR(VLOOKUP(TJS972,'Controle de Estoque'!TJM:TJT,1,FALSE)),"",VLOOKUP(TJS972,'Controle de Estoque'!TJM:TJT,4,FALSE))</f>
        <v/>
      </c>
      <c r="TJX972" s="16" t="str">
        <f>IF(ISERROR(VLOOKUP(TJT972,'Controle de Estoque'!TJN:TJU,1,FALSE)),"",VLOOKUP(TJT972,'Controle de Estoque'!TJN:TJU,4,FALSE))</f>
        <v/>
      </c>
      <c r="TJY972" s="16" t="str">
        <f>IF(ISERROR(VLOOKUP(TJU972,'Controle de Estoque'!TJO:TJV,1,FALSE)),"",VLOOKUP(TJU972,'Controle de Estoque'!TJO:TJV,4,FALSE))</f>
        <v/>
      </c>
      <c r="TJZ972" s="16" t="str">
        <f>IF(ISERROR(VLOOKUP(TJV972,'Controle de Estoque'!TJP:TJW,1,FALSE)),"",VLOOKUP(TJV972,'Controle de Estoque'!TJP:TJW,4,FALSE))</f>
        <v/>
      </c>
      <c r="TKA972" s="16" t="str">
        <f>IF(ISERROR(VLOOKUP(TJW972,'Controle de Estoque'!TJQ:TJX,1,FALSE)),"",VLOOKUP(TJW972,'Controle de Estoque'!TJQ:TJX,4,FALSE))</f>
        <v/>
      </c>
      <c r="TKB972" s="16" t="str">
        <f>IF(ISERROR(VLOOKUP(TJX972,'Controle de Estoque'!TJR:TJY,1,FALSE)),"",VLOOKUP(TJX972,'Controle de Estoque'!TJR:TJY,4,FALSE))</f>
        <v/>
      </c>
      <c r="TKC972" s="16" t="str">
        <f>IF(ISERROR(VLOOKUP(TJY972,'Controle de Estoque'!TJS:TJZ,1,FALSE)),"",VLOOKUP(TJY972,'Controle de Estoque'!TJS:TJZ,4,FALSE))</f>
        <v/>
      </c>
      <c r="TKD972" s="16" t="str">
        <f>IF(ISERROR(VLOOKUP(TJZ972,'Controle de Estoque'!TJT:TKA,1,FALSE)),"",VLOOKUP(TJZ972,'Controle de Estoque'!TJT:TKA,4,FALSE))</f>
        <v/>
      </c>
      <c r="TKE972" s="16" t="str">
        <f>IF(ISERROR(VLOOKUP(TKA972,'Controle de Estoque'!TJU:TKB,1,FALSE)),"",VLOOKUP(TKA972,'Controle de Estoque'!TJU:TKB,4,FALSE))</f>
        <v/>
      </c>
      <c r="TKF972" s="16" t="str">
        <f>IF(ISERROR(VLOOKUP(TKB972,'Controle de Estoque'!TJV:TKC,1,FALSE)),"",VLOOKUP(TKB972,'Controle de Estoque'!TJV:TKC,4,FALSE))</f>
        <v/>
      </c>
      <c r="TKG972" s="16" t="str">
        <f>IF(ISERROR(VLOOKUP(TKC972,'Controle de Estoque'!TJW:TKD,1,FALSE)),"",VLOOKUP(TKC972,'Controle de Estoque'!TJW:TKD,4,FALSE))</f>
        <v/>
      </c>
      <c r="TKH972" s="16" t="str">
        <f>IF(ISERROR(VLOOKUP(TKD972,'Controle de Estoque'!TJX:TKE,1,FALSE)),"",VLOOKUP(TKD972,'Controle de Estoque'!TJX:TKE,4,FALSE))</f>
        <v/>
      </c>
      <c r="TKI972" s="16" t="str">
        <f>IF(ISERROR(VLOOKUP(TKE972,'Controle de Estoque'!TJY:TKF,1,FALSE)),"",VLOOKUP(TKE972,'Controle de Estoque'!TJY:TKF,4,FALSE))</f>
        <v/>
      </c>
      <c r="TKJ972" s="16" t="str">
        <f>IF(ISERROR(VLOOKUP(TKF972,'Controle de Estoque'!TJZ:TKG,1,FALSE)),"",VLOOKUP(TKF972,'Controle de Estoque'!TJZ:TKG,4,FALSE))</f>
        <v/>
      </c>
      <c r="TKK972" s="16" t="str">
        <f>IF(ISERROR(VLOOKUP(TKG972,'Controle de Estoque'!TKA:TKH,1,FALSE)),"",VLOOKUP(TKG972,'Controle de Estoque'!TKA:TKH,4,FALSE))</f>
        <v/>
      </c>
      <c r="TKL972" s="16" t="str">
        <f>IF(ISERROR(VLOOKUP(TKH972,'Controle de Estoque'!TKB:TKI,1,FALSE)),"",VLOOKUP(TKH972,'Controle de Estoque'!TKB:TKI,4,FALSE))</f>
        <v/>
      </c>
      <c r="TKM972" s="16" t="str">
        <f>IF(ISERROR(VLOOKUP(TKI972,'Controle de Estoque'!TKC:TKJ,1,FALSE)),"",VLOOKUP(TKI972,'Controle de Estoque'!TKC:TKJ,4,FALSE))</f>
        <v/>
      </c>
      <c r="TKN972" s="16" t="str">
        <f>IF(ISERROR(VLOOKUP(TKJ972,'Controle de Estoque'!TKD:TKK,1,FALSE)),"",VLOOKUP(TKJ972,'Controle de Estoque'!TKD:TKK,4,FALSE))</f>
        <v/>
      </c>
      <c r="TKO972" s="16" t="str">
        <f>IF(ISERROR(VLOOKUP(TKK972,'Controle de Estoque'!TKE:TKL,1,FALSE)),"",VLOOKUP(TKK972,'Controle de Estoque'!TKE:TKL,4,FALSE))</f>
        <v/>
      </c>
      <c r="TKP972" s="16" t="str">
        <f>IF(ISERROR(VLOOKUP(TKL972,'Controle de Estoque'!TKF:TKM,1,FALSE)),"",VLOOKUP(TKL972,'Controle de Estoque'!TKF:TKM,4,FALSE))</f>
        <v/>
      </c>
      <c r="TKQ972" s="16" t="str">
        <f>IF(ISERROR(VLOOKUP(TKM972,'Controle de Estoque'!TKG:TKN,1,FALSE)),"",VLOOKUP(TKM972,'Controle de Estoque'!TKG:TKN,4,FALSE))</f>
        <v/>
      </c>
      <c r="TKR972" s="16" t="str">
        <f>IF(ISERROR(VLOOKUP(TKN972,'Controle de Estoque'!TKH:TKO,1,FALSE)),"",VLOOKUP(TKN972,'Controle de Estoque'!TKH:TKO,4,FALSE))</f>
        <v/>
      </c>
      <c r="TKS972" s="16" t="str">
        <f>IF(ISERROR(VLOOKUP(TKO972,'Controle de Estoque'!TKI:TKP,1,FALSE)),"",VLOOKUP(TKO972,'Controle de Estoque'!TKI:TKP,4,FALSE))</f>
        <v/>
      </c>
      <c r="TKT972" s="16" t="str">
        <f>IF(ISERROR(VLOOKUP(TKP972,'Controle de Estoque'!TKJ:TKQ,1,FALSE)),"",VLOOKUP(TKP972,'Controle de Estoque'!TKJ:TKQ,4,FALSE))</f>
        <v/>
      </c>
      <c r="TKU972" s="16" t="str">
        <f>IF(ISERROR(VLOOKUP(TKQ972,'Controle de Estoque'!TKK:TKR,1,FALSE)),"",VLOOKUP(TKQ972,'Controle de Estoque'!TKK:TKR,4,FALSE))</f>
        <v/>
      </c>
      <c r="TKV972" s="16" t="str">
        <f>IF(ISERROR(VLOOKUP(TKR972,'Controle de Estoque'!TKL:TKS,1,FALSE)),"",VLOOKUP(TKR972,'Controle de Estoque'!TKL:TKS,4,FALSE))</f>
        <v/>
      </c>
      <c r="TKW972" s="16" t="str">
        <f>IF(ISERROR(VLOOKUP(TKS972,'Controle de Estoque'!TKM:TKT,1,FALSE)),"",VLOOKUP(TKS972,'Controle de Estoque'!TKM:TKT,4,FALSE))</f>
        <v/>
      </c>
      <c r="TKX972" s="16" t="str">
        <f>IF(ISERROR(VLOOKUP(TKT972,'Controle de Estoque'!TKN:TKU,1,FALSE)),"",VLOOKUP(TKT972,'Controle de Estoque'!TKN:TKU,4,FALSE))</f>
        <v/>
      </c>
      <c r="TKY972" s="16" t="str">
        <f>IF(ISERROR(VLOOKUP(TKU972,'Controle de Estoque'!TKO:TKV,1,FALSE)),"",VLOOKUP(TKU972,'Controle de Estoque'!TKO:TKV,4,FALSE))</f>
        <v/>
      </c>
      <c r="TKZ972" s="16" t="str">
        <f>IF(ISERROR(VLOOKUP(TKV972,'Controle de Estoque'!TKP:TKW,1,FALSE)),"",VLOOKUP(TKV972,'Controle de Estoque'!TKP:TKW,4,FALSE))</f>
        <v/>
      </c>
      <c r="TLA972" s="16" t="str">
        <f>IF(ISERROR(VLOOKUP(TKW972,'Controle de Estoque'!TKQ:TKX,1,FALSE)),"",VLOOKUP(TKW972,'Controle de Estoque'!TKQ:TKX,4,FALSE))</f>
        <v/>
      </c>
      <c r="TLB972" s="16" t="str">
        <f>IF(ISERROR(VLOOKUP(TKX972,'Controle de Estoque'!TKR:TKY,1,FALSE)),"",VLOOKUP(TKX972,'Controle de Estoque'!TKR:TKY,4,FALSE))</f>
        <v/>
      </c>
      <c r="TLC972" s="16" t="str">
        <f>IF(ISERROR(VLOOKUP(TKY972,'Controle de Estoque'!TKS:TKZ,1,FALSE)),"",VLOOKUP(TKY972,'Controle de Estoque'!TKS:TKZ,4,FALSE))</f>
        <v/>
      </c>
      <c r="TLD972" s="16" t="str">
        <f>IF(ISERROR(VLOOKUP(TKZ972,'Controle de Estoque'!TKT:TLA,1,FALSE)),"",VLOOKUP(TKZ972,'Controle de Estoque'!TKT:TLA,4,FALSE))</f>
        <v/>
      </c>
      <c r="TLE972" s="16" t="str">
        <f>IF(ISERROR(VLOOKUP(TLA972,'Controle de Estoque'!TKU:TLB,1,FALSE)),"",VLOOKUP(TLA972,'Controle de Estoque'!TKU:TLB,4,FALSE))</f>
        <v/>
      </c>
      <c r="TLF972" s="16" t="str">
        <f>IF(ISERROR(VLOOKUP(TLB972,'Controle de Estoque'!TKV:TLC,1,FALSE)),"",VLOOKUP(TLB972,'Controle de Estoque'!TKV:TLC,4,FALSE))</f>
        <v/>
      </c>
      <c r="TLG972" s="16" t="str">
        <f>IF(ISERROR(VLOOKUP(TLC972,'Controle de Estoque'!TKW:TLD,1,FALSE)),"",VLOOKUP(TLC972,'Controle de Estoque'!TKW:TLD,4,FALSE))</f>
        <v/>
      </c>
      <c r="TLH972" s="16" t="str">
        <f>IF(ISERROR(VLOOKUP(TLD972,'Controle de Estoque'!TKX:TLE,1,FALSE)),"",VLOOKUP(TLD972,'Controle de Estoque'!TKX:TLE,4,FALSE))</f>
        <v/>
      </c>
      <c r="TLI972" s="16" t="str">
        <f>IF(ISERROR(VLOOKUP(TLE972,'Controle de Estoque'!TKY:TLF,1,FALSE)),"",VLOOKUP(TLE972,'Controle de Estoque'!TKY:TLF,4,FALSE))</f>
        <v/>
      </c>
      <c r="TLJ972" s="16" t="str">
        <f>IF(ISERROR(VLOOKUP(TLF972,'Controle de Estoque'!TKZ:TLG,1,FALSE)),"",VLOOKUP(TLF972,'Controle de Estoque'!TKZ:TLG,4,FALSE))</f>
        <v/>
      </c>
      <c r="TLK972" s="16" t="str">
        <f>IF(ISERROR(VLOOKUP(TLG972,'Controle de Estoque'!TLA:TLH,1,FALSE)),"",VLOOKUP(TLG972,'Controle de Estoque'!TLA:TLH,4,FALSE))</f>
        <v/>
      </c>
      <c r="TLL972" s="16" t="str">
        <f>IF(ISERROR(VLOOKUP(TLH972,'Controle de Estoque'!TLB:TLI,1,FALSE)),"",VLOOKUP(TLH972,'Controle de Estoque'!TLB:TLI,4,FALSE))</f>
        <v/>
      </c>
      <c r="TLM972" s="16" t="str">
        <f>IF(ISERROR(VLOOKUP(TLI972,'Controle de Estoque'!TLC:TLJ,1,FALSE)),"",VLOOKUP(TLI972,'Controle de Estoque'!TLC:TLJ,4,FALSE))</f>
        <v/>
      </c>
      <c r="TLN972" s="16" t="str">
        <f>IF(ISERROR(VLOOKUP(TLJ972,'Controle de Estoque'!TLD:TLK,1,FALSE)),"",VLOOKUP(TLJ972,'Controle de Estoque'!TLD:TLK,4,FALSE))</f>
        <v/>
      </c>
      <c r="TLO972" s="16" t="str">
        <f>IF(ISERROR(VLOOKUP(TLK972,'Controle de Estoque'!TLE:TLL,1,FALSE)),"",VLOOKUP(TLK972,'Controle de Estoque'!TLE:TLL,4,FALSE))</f>
        <v/>
      </c>
      <c r="TLP972" s="16" t="str">
        <f>IF(ISERROR(VLOOKUP(TLL972,'Controle de Estoque'!TLF:TLM,1,FALSE)),"",VLOOKUP(TLL972,'Controle de Estoque'!TLF:TLM,4,FALSE))</f>
        <v/>
      </c>
      <c r="TLQ972" s="16" t="str">
        <f>IF(ISERROR(VLOOKUP(TLM972,'Controle de Estoque'!TLG:TLN,1,FALSE)),"",VLOOKUP(TLM972,'Controle de Estoque'!TLG:TLN,4,FALSE))</f>
        <v/>
      </c>
      <c r="TLR972" s="16" t="str">
        <f>IF(ISERROR(VLOOKUP(TLN972,'Controle de Estoque'!TLH:TLO,1,FALSE)),"",VLOOKUP(TLN972,'Controle de Estoque'!TLH:TLO,4,FALSE))</f>
        <v/>
      </c>
      <c r="TLS972" s="16" t="str">
        <f>IF(ISERROR(VLOOKUP(TLO972,'Controle de Estoque'!TLI:TLP,1,FALSE)),"",VLOOKUP(TLO972,'Controle de Estoque'!TLI:TLP,4,FALSE))</f>
        <v/>
      </c>
      <c r="TLT972" s="16" t="str">
        <f>IF(ISERROR(VLOOKUP(TLP972,'Controle de Estoque'!TLJ:TLQ,1,FALSE)),"",VLOOKUP(TLP972,'Controle de Estoque'!TLJ:TLQ,4,FALSE))</f>
        <v/>
      </c>
      <c r="TLU972" s="16" t="str">
        <f>IF(ISERROR(VLOOKUP(TLQ972,'Controle de Estoque'!TLK:TLR,1,FALSE)),"",VLOOKUP(TLQ972,'Controle de Estoque'!TLK:TLR,4,FALSE))</f>
        <v/>
      </c>
      <c r="TLV972" s="16" t="str">
        <f>IF(ISERROR(VLOOKUP(TLR972,'Controle de Estoque'!TLL:TLS,1,FALSE)),"",VLOOKUP(TLR972,'Controle de Estoque'!TLL:TLS,4,FALSE))</f>
        <v/>
      </c>
      <c r="TLW972" s="16" t="str">
        <f>IF(ISERROR(VLOOKUP(TLS972,'Controle de Estoque'!TLM:TLT,1,FALSE)),"",VLOOKUP(TLS972,'Controle de Estoque'!TLM:TLT,4,FALSE))</f>
        <v/>
      </c>
      <c r="TLX972" s="16" t="str">
        <f>IF(ISERROR(VLOOKUP(TLT972,'Controle de Estoque'!TLN:TLU,1,FALSE)),"",VLOOKUP(TLT972,'Controle de Estoque'!TLN:TLU,4,FALSE))</f>
        <v/>
      </c>
      <c r="TLY972" s="16" t="str">
        <f>IF(ISERROR(VLOOKUP(TLU972,'Controle de Estoque'!TLO:TLV,1,FALSE)),"",VLOOKUP(TLU972,'Controle de Estoque'!TLO:TLV,4,FALSE))</f>
        <v/>
      </c>
      <c r="TLZ972" s="16" t="str">
        <f>IF(ISERROR(VLOOKUP(TLV972,'Controle de Estoque'!TLP:TLW,1,FALSE)),"",VLOOKUP(TLV972,'Controle de Estoque'!TLP:TLW,4,FALSE))</f>
        <v/>
      </c>
      <c r="TMA972" s="16" t="str">
        <f>IF(ISERROR(VLOOKUP(TLW972,'Controle de Estoque'!TLQ:TLX,1,FALSE)),"",VLOOKUP(TLW972,'Controle de Estoque'!TLQ:TLX,4,FALSE))</f>
        <v/>
      </c>
      <c r="TMB972" s="16" t="str">
        <f>IF(ISERROR(VLOOKUP(TLX972,'Controle de Estoque'!TLR:TLY,1,FALSE)),"",VLOOKUP(TLX972,'Controle de Estoque'!TLR:TLY,4,FALSE))</f>
        <v/>
      </c>
      <c r="TMC972" s="16" t="str">
        <f>IF(ISERROR(VLOOKUP(TLY972,'Controle de Estoque'!TLS:TLZ,1,FALSE)),"",VLOOKUP(TLY972,'Controle de Estoque'!TLS:TLZ,4,FALSE))</f>
        <v/>
      </c>
      <c r="TMD972" s="16" t="str">
        <f>IF(ISERROR(VLOOKUP(TLZ972,'Controle de Estoque'!TLT:TMA,1,FALSE)),"",VLOOKUP(TLZ972,'Controle de Estoque'!TLT:TMA,4,FALSE))</f>
        <v/>
      </c>
      <c r="TME972" s="16" t="str">
        <f>IF(ISERROR(VLOOKUP(TMA972,'Controle de Estoque'!TLU:TMB,1,FALSE)),"",VLOOKUP(TMA972,'Controle de Estoque'!TLU:TMB,4,FALSE))</f>
        <v/>
      </c>
      <c r="TMF972" s="16" t="str">
        <f>IF(ISERROR(VLOOKUP(TMB972,'Controle de Estoque'!TLV:TMC,1,FALSE)),"",VLOOKUP(TMB972,'Controle de Estoque'!TLV:TMC,4,FALSE))</f>
        <v/>
      </c>
      <c r="TMG972" s="16" t="str">
        <f>IF(ISERROR(VLOOKUP(TMC972,'Controle de Estoque'!TLW:TMD,1,FALSE)),"",VLOOKUP(TMC972,'Controle de Estoque'!TLW:TMD,4,FALSE))</f>
        <v/>
      </c>
      <c r="TMH972" s="16" t="str">
        <f>IF(ISERROR(VLOOKUP(TMD972,'Controle de Estoque'!TLX:TME,1,FALSE)),"",VLOOKUP(TMD972,'Controle de Estoque'!TLX:TME,4,FALSE))</f>
        <v/>
      </c>
      <c r="TMI972" s="16" t="str">
        <f>IF(ISERROR(VLOOKUP(TME972,'Controle de Estoque'!TLY:TMF,1,FALSE)),"",VLOOKUP(TME972,'Controle de Estoque'!TLY:TMF,4,FALSE))</f>
        <v/>
      </c>
      <c r="TMJ972" s="16" t="str">
        <f>IF(ISERROR(VLOOKUP(TMF972,'Controle de Estoque'!TLZ:TMG,1,FALSE)),"",VLOOKUP(TMF972,'Controle de Estoque'!TLZ:TMG,4,FALSE))</f>
        <v/>
      </c>
      <c r="TMK972" s="16" t="str">
        <f>IF(ISERROR(VLOOKUP(TMG972,'Controle de Estoque'!TMA:TMH,1,FALSE)),"",VLOOKUP(TMG972,'Controle de Estoque'!TMA:TMH,4,FALSE))</f>
        <v/>
      </c>
      <c r="TML972" s="16" t="str">
        <f>IF(ISERROR(VLOOKUP(TMH972,'Controle de Estoque'!TMB:TMI,1,FALSE)),"",VLOOKUP(TMH972,'Controle de Estoque'!TMB:TMI,4,FALSE))</f>
        <v/>
      </c>
      <c r="TMM972" s="16" t="str">
        <f>IF(ISERROR(VLOOKUP(TMI972,'Controle de Estoque'!TMC:TMJ,1,FALSE)),"",VLOOKUP(TMI972,'Controle de Estoque'!TMC:TMJ,4,FALSE))</f>
        <v/>
      </c>
      <c r="TMN972" s="16" t="str">
        <f>IF(ISERROR(VLOOKUP(TMJ972,'Controle de Estoque'!TMD:TMK,1,FALSE)),"",VLOOKUP(TMJ972,'Controle de Estoque'!TMD:TMK,4,FALSE))</f>
        <v/>
      </c>
      <c r="TMO972" s="16" t="str">
        <f>IF(ISERROR(VLOOKUP(TMK972,'Controle de Estoque'!TME:TML,1,FALSE)),"",VLOOKUP(TMK972,'Controle de Estoque'!TME:TML,4,FALSE))</f>
        <v/>
      </c>
      <c r="TMP972" s="16" t="str">
        <f>IF(ISERROR(VLOOKUP(TML972,'Controle de Estoque'!TMF:TMM,1,FALSE)),"",VLOOKUP(TML972,'Controle de Estoque'!TMF:TMM,4,FALSE))</f>
        <v/>
      </c>
      <c r="TMQ972" s="16" t="str">
        <f>IF(ISERROR(VLOOKUP(TMM972,'Controle de Estoque'!TMG:TMN,1,FALSE)),"",VLOOKUP(TMM972,'Controle de Estoque'!TMG:TMN,4,FALSE))</f>
        <v/>
      </c>
      <c r="TMR972" s="16" t="str">
        <f>IF(ISERROR(VLOOKUP(TMN972,'Controle de Estoque'!TMH:TMO,1,FALSE)),"",VLOOKUP(TMN972,'Controle de Estoque'!TMH:TMO,4,FALSE))</f>
        <v/>
      </c>
      <c r="TMS972" s="16" t="str">
        <f>IF(ISERROR(VLOOKUP(TMO972,'Controle de Estoque'!TMI:TMP,1,FALSE)),"",VLOOKUP(TMO972,'Controle de Estoque'!TMI:TMP,4,FALSE))</f>
        <v/>
      </c>
      <c r="TMT972" s="16" t="str">
        <f>IF(ISERROR(VLOOKUP(TMP972,'Controle de Estoque'!TMJ:TMQ,1,FALSE)),"",VLOOKUP(TMP972,'Controle de Estoque'!TMJ:TMQ,4,FALSE))</f>
        <v/>
      </c>
      <c r="TMU972" s="16" t="str">
        <f>IF(ISERROR(VLOOKUP(TMQ972,'Controle de Estoque'!TMK:TMR,1,FALSE)),"",VLOOKUP(TMQ972,'Controle de Estoque'!TMK:TMR,4,FALSE))</f>
        <v/>
      </c>
      <c r="TMV972" s="16" t="str">
        <f>IF(ISERROR(VLOOKUP(TMR972,'Controle de Estoque'!TML:TMS,1,FALSE)),"",VLOOKUP(TMR972,'Controle de Estoque'!TML:TMS,4,FALSE))</f>
        <v/>
      </c>
      <c r="TMW972" s="16" t="str">
        <f>IF(ISERROR(VLOOKUP(TMS972,'Controle de Estoque'!TMM:TMT,1,FALSE)),"",VLOOKUP(TMS972,'Controle de Estoque'!TMM:TMT,4,FALSE))</f>
        <v/>
      </c>
      <c r="TMX972" s="16" t="str">
        <f>IF(ISERROR(VLOOKUP(TMT972,'Controle de Estoque'!TMN:TMU,1,FALSE)),"",VLOOKUP(TMT972,'Controle de Estoque'!TMN:TMU,4,FALSE))</f>
        <v/>
      </c>
      <c r="TMY972" s="16" t="str">
        <f>IF(ISERROR(VLOOKUP(TMU972,'Controle de Estoque'!TMO:TMV,1,FALSE)),"",VLOOKUP(TMU972,'Controle de Estoque'!TMO:TMV,4,FALSE))</f>
        <v/>
      </c>
      <c r="TMZ972" s="16" t="str">
        <f>IF(ISERROR(VLOOKUP(TMV972,'Controle de Estoque'!TMP:TMW,1,FALSE)),"",VLOOKUP(TMV972,'Controle de Estoque'!TMP:TMW,4,FALSE))</f>
        <v/>
      </c>
      <c r="TNA972" s="16" t="str">
        <f>IF(ISERROR(VLOOKUP(TMW972,'Controle de Estoque'!TMQ:TMX,1,FALSE)),"",VLOOKUP(TMW972,'Controle de Estoque'!TMQ:TMX,4,FALSE))</f>
        <v/>
      </c>
      <c r="TNB972" s="16" t="str">
        <f>IF(ISERROR(VLOOKUP(TMX972,'Controle de Estoque'!TMR:TMY,1,FALSE)),"",VLOOKUP(TMX972,'Controle de Estoque'!TMR:TMY,4,FALSE))</f>
        <v/>
      </c>
      <c r="TNC972" s="16" t="str">
        <f>IF(ISERROR(VLOOKUP(TMY972,'Controle de Estoque'!TMS:TMZ,1,FALSE)),"",VLOOKUP(TMY972,'Controle de Estoque'!TMS:TMZ,4,FALSE))</f>
        <v/>
      </c>
      <c r="TND972" s="16" t="str">
        <f>IF(ISERROR(VLOOKUP(TMZ972,'Controle de Estoque'!TMT:TNA,1,FALSE)),"",VLOOKUP(TMZ972,'Controle de Estoque'!TMT:TNA,4,FALSE))</f>
        <v/>
      </c>
      <c r="TNE972" s="16" t="str">
        <f>IF(ISERROR(VLOOKUP(TNA972,'Controle de Estoque'!TMU:TNB,1,FALSE)),"",VLOOKUP(TNA972,'Controle de Estoque'!TMU:TNB,4,FALSE))</f>
        <v/>
      </c>
      <c r="TNF972" s="16" t="str">
        <f>IF(ISERROR(VLOOKUP(TNB972,'Controle de Estoque'!TMV:TNC,1,FALSE)),"",VLOOKUP(TNB972,'Controle de Estoque'!TMV:TNC,4,FALSE))</f>
        <v/>
      </c>
      <c r="TNG972" s="16" t="str">
        <f>IF(ISERROR(VLOOKUP(TNC972,'Controle de Estoque'!TMW:TND,1,FALSE)),"",VLOOKUP(TNC972,'Controle de Estoque'!TMW:TND,4,FALSE))</f>
        <v/>
      </c>
      <c r="TNH972" s="16" t="str">
        <f>IF(ISERROR(VLOOKUP(TND972,'Controle de Estoque'!TMX:TNE,1,FALSE)),"",VLOOKUP(TND972,'Controle de Estoque'!TMX:TNE,4,FALSE))</f>
        <v/>
      </c>
      <c r="TNI972" s="16" t="str">
        <f>IF(ISERROR(VLOOKUP(TNE972,'Controle de Estoque'!TMY:TNF,1,FALSE)),"",VLOOKUP(TNE972,'Controle de Estoque'!TMY:TNF,4,FALSE))</f>
        <v/>
      </c>
      <c r="TNJ972" s="16" t="str">
        <f>IF(ISERROR(VLOOKUP(TNF972,'Controle de Estoque'!TMZ:TNG,1,FALSE)),"",VLOOKUP(TNF972,'Controle de Estoque'!TMZ:TNG,4,FALSE))</f>
        <v/>
      </c>
      <c r="TNK972" s="16" t="str">
        <f>IF(ISERROR(VLOOKUP(TNG972,'Controle de Estoque'!TNA:TNH,1,FALSE)),"",VLOOKUP(TNG972,'Controle de Estoque'!TNA:TNH,4,FALSE))</f>
        <v/>
      </c>
      <c r="TNL972" s="16" t="str">
        <f>IF(ISERROR(VLOOKUP(TNH972,'Controle de Estoque'!TNB:TNI,1,FALSE)),"",VLOOKUP(TNH972,'Controle de Estoque'!TNB:TNI,4,FALSE))</f>
        <v/>
      </c>
      <c r="TNM972" s="16" t="str">
        <f>IF(ISERROR(VLOOKUP(TNI972,'Controle de Estoque'!TNC:TNJ,1,FALSE)),"",VLOOKUP(TNI972,'Controle de Estoque'!TNC:TNJ,4,FALSE))</f>
        <v/>
      </c>
      <c r="TNN972" s="16" t="str">
        <f>IF(ISERROR(VLOOKUP(TNJ972,'Controle de Estoque'!TND:TNK,1,FALSE)),"",VLOOKUP(TNJ972,'Controle de Estoque'!TND:TNK,4,FALSE))</f>
        <v/>
      </c>
      <c r="TNO972" s="16" t="str">
        <f>IF(ISERROR(VLOOKUP(TNK972,'Controle de Estoque'!TNE:TNL,1,FALSE)),"",VLOOKUP(TNK972,'Controle de Estoque'!TNE:TNL,4,FALSE))</f>
        <v/>
      </c>
      <c r="TNP972" s="16" t="str">
        <f>IF(ISERROR(VLOOKUP(TNL972,'Controle de Estoque'!TNF:TNM,1,FALSE)),"",VLOOKUP(TNL972,'Controle de Estoque'!TNF:TNM,4,FALSE))</f>
        <v/>
      </c>
      <c r="TNQ972" s="16" t="str">
        <f>IF(ISERROR(VLOOKUP(TNM972,'Controle de Estoque'!TNG:TNN,1,FALSE)),"",VLOOKUP(TNM972,'Controle de Estoque'!TNG:TNN,4,FALSE))</f>
        <v/>
      </c>
      <c r="TNR972" s="16" t="str">
        <f>IF(ISERROR(VLOOKUP(TNN972,'Controle de Estoque'!TNH:TNO,1,FALSE)),"",VLOOKUP(TNN972,'Controle de Estoque'!TNH:TNO,4,FALSE))</f>
        <v/>
      </c>
      <c r="TNS972" s="16" t="str">
        <f>IF(ISERROR(VLOOKUP(TNO972,'Controle de Estoque'!TNI:TNP,1,FALSE)),"",VLOOKUP(TNO972,'Controle de Estoque'!TNI:TNP,4,FALSE))</f>
        <v/>
      </c>
      <c r="TNT972" s="16" t="str">
        <f>IF(ISERROR(VLOOKUP(TNP972,'Controle de Estoque'!TNJ:TNQ,1,FALSE)),"",VLOOKUP(TNP972,'Controle de Estoque'!TNJ:TNQ,4,FALSE))</f>
        <v/>
      </c>
      <c r="TNU972" s="16" t="str">
        <f>IF(ISERROR(VLOOKUP(TNQ972,'Controle de Estoque'!TNK:TNR,1,FALSE)),"",VLOOKUP(TNQ972,'Controle de Estoque'!TNK:TNR,4,FALSE))</f>
        <v/>
      </c>
      <c r="TNV972" s="16" t="str">
        <f>IF(ISERROR(VLOOKUP(TNR972,'Controle de Estoque'!TNL:TNS,1,FALSE)),"",VLOOKUP(TNR972,'Controle de Estoque'!TNL:TNS,4,FALSE))</f>
        <v/>
      </c>
      <c r="TNW972" s="16" t="str">
        <f>IF(ISERROR(VLOOKUP(TNS972,'Controle de Estoque'!TNM:TNT,1,FALSE)),"",VLOOKUP(TNS972,'Controle de Estoque'!TNM:TNT,4,FALSE))</f>
        <v/>
      </c>
      <c r="TNX972" s="16" t="str">
        <f>IF(ISERROR(VLOOKUP(TNT972,'Controle de Estoque'!TNN:TNU,1,FALSE)),"",VLOOKUP(TNT972,'Controle de Estoque'!TNN:TNU,4,FALSE))</f>
        <v/>
      </c>
      <c r="TNY972" s="16" t="str">
        <f>IF(ISERROR(VLOOKUP(TNU972,'Controle de Estoque'!TNO:TNV,1,FALSE)),"",VLOOKUP(TNU972,'Controle de Estoque'!TNO:TNV,4,FALSE))</f>
        <v/>
      </c>
      <c r="TNZ972" s="16" t="str">
        <f>IF(ISERROR(VLOOKUP(TNV972,'Controle de Estoque'!TNP:TNW,1,FALSE)),"",VLOOKUP(TNV972,'Controle de Estoque'!TNP:TNW,4,FALSE))</f>
        <v/>
      </c>
      <c r="TOA972" s="16" t="str">
        <f>IF(ISERROR(VLOOKUP(TNW972,'Controle de Estoque'!TNQ:TNX,1,FALSE)),"",VLOOKUP(TNW972,'Controle de Estoque'!TNQ:TNX,4,FALSE))</f>
        <v/>
      </c>
      <c r="TOB972" s="16" t="str">
        <f>IF(ISERROR(VLOOKUP(TNX972,'Controle de Estoque'!TNR:TNY,1,FALSE)),"",VLOOKUP(TNX972,'Controle de Estoque'!TNR:TNY,4,FALSE))</f>
        <v/>
      </c>
      <c r="TOC972" s="16" t="str">
        <f>IF(ISERROR(VLOOKUP(TNY972,'Controle de Estoque'!TNS:TNZ,1,FALSE)),"",VLOOKUP(TNY972,'Controle de Estoque'!TNS:TNZ,4,FALSE))</f>
        <v/>
      </c>
      <c r="TOD972" s="16" t="str">
        <f>IF(ISERROR(VLOOKUP(TNZ972,'Controle de Estoque'!TNT:TOA,1,FALSE)),"",VLOOKUP(TNZ972,'Controle de Estoque'!TNT:TOA,4,FALSE))</f>
        <v/>
      </c>
      <c r="TOE972" s="16" t="str">
        <f>IF(ISERROR(VLOOKUP(TOA972,'Controle de Estoque'!TNU:TOB,1,FALSE)),"",VLOOKUP(TOA972,'Controle de Estoque'!TNU:TOB,4,FALSE))</f>
        <v/>
      </c>
      <c r="TOF972" s="16" t="str">
        <f>IF(ISERROR(VLOOKUP(TOB972,'Controle de Estoque'!TNV:TOC,1,FALSE)),"",VLOOKUP(TOB972,'Controle de Estoque'!TNV:TOC,4,FALSE))</f>
        <v/>
      </c>
      <c r="TOG972" s="16" t="str">
        <f>IF(ISERROR(VLOOKUP(TOC972,'Controle de Estoque'!TNW:TOD,1,FALSE)),"",VLOOKUP(TOC972,'Controle de Estoque'!TNW:TOD,4,FALSE))</f>
        <v/>
      </c>
      <c r="TOH972" s="16" t="str">
        <f>IF(ISERROR(VLOOKUP(TOD972,'Controle de Estoque'!TNX:TOE,1,FALSE)),"",VLOOKUP(TOD972,'Controle de Estoque'!TNX:TOE,4,FALSE))</f>
        <v/>
      </c>
      <c r="TOI972" s="16" t="str">
        <f>IF(ISERROR(VLOOKUP(TOE972,'Controle de Estoque'!TNY:TOF,1,FALSE)),"",VLOOKUP(TOE972,'Controle de Estoque'!TNY:TOF,4,FALSE))</f>
        <v/>
      </c>
      <c r="TOJ972" s="16" t="str">
        <f>IF(ISERROR(VLOOKUP(TOF972,'Controle de Estoque'!TNZ:TOG,1,FALSE)),"",VLOOKUP(TOF972,'Controle de Estoque'!TNZ:TOG,4,FALSE))</f>
        <v/>
      </c>
      <c r="TOK972" s="16" t="str">
        <f>IF(ISERROR(VLOOKUP(TOG972,'Controle de Estoque'!TOA:TOH,1,FALSE)),"",VLOOKUP(TOG972,'Controle de Estoque'!TOA:TOH,4,FALSE))</f>
        <v/>
      </c>
      <c r="TOL972" s="16" t="str">
        <f>IF(ISERROR(VLOOKUP(TOH972,'Controle de Estoque'!TOB:TOI,1,FALSE)),"",VLOOKUP(TOH972,'Controle de Estoque'!TOB:TOI,4,FALSE))</f>
        <v/>
      </c>
      <c r="TOM972" s="16" t="str">
        <f>IF(ISERROR(VLOOKUP(TOI972,'Controle de Estoque'!TOC:TOJ,1,FALSE)),"",VLOOKUP(TOI972,'Controle de Estoque'!TOC:TOJ,4,FALSE))</f>
        <v/>
      </c>
      <c r="TON972" s="16" t="str">
        <f>IF(ISERROR(VLOOKUP(TOJ972,'Controle de Estoque'!TOD:TOK,1,FALSE)),"",VLOOKUP(TOJ972,'Controle de Estoque'!TOD:TOK,4,FALSE))</f>
        <v/>
      </c>
      <c r="TOO972" s="16" t="str">
        <f>IF(ISERROR(VLOOKUP(TOK972,'Controle de Estoque'!TOE:TOL,1,FALSE)),"",VLOOKUP(TOK972,'Controle de Estoque'!TOE:TOL,4,FALSE))</f>
        <v/>
      </c>
      <c r="TOP972" s="16" t="str">
        <f>IF(ISERROR(VLOOKUP(TOL972,'Controle de Estoque'!TOF:TOM,1,FALSE)),"",VLOOKUP(TOL972,'Controle de Estoque'!TOF:TOM,4,FALSE))</f>
        <v/>
      </c>
      <c r="TOQ972" s="16" t="str">
        <f>IF(ISERROR(VLOOKUP(TOM972,'Controle de Estoque'!TOG:TON,1,FALSE)),"",VLOOKUP(TOM972,'Controle de Estoque'!TOG:TON,4,FALSE))</f>
        <v/>
      </c>
      <c r="TOR972" s="16" t="str">
        <f>IF(ISERROR(VLOOKUP(TON972,'Controle de Estoque'!TOH:TOO,1,FALSE)),"",VLOOKUP(TON972,'Controle de Estoque'!TOH:TOO,4,FALSE))</f>
        <v/>
      </c>
      <c r="TOS972" s="16" t="str">
        <f>IF(ISERROR(VLOOKUP(TOO972,'Controle de Estoque'!TOI:TOP,1,FALSE)),"",VLOOKUP(TOO972,'Controle de Estoque'!TOI:TOP,4,FALSE))</f>
        <v/>
      </c>
      <c r="TOT972" s="16" t="str">
        <f>IF(ISERROR(VLOOKUP(TOP972,'Controle de Estoque'!TOJ:TOQ,1,FALSE)),"",VLOOKUP(TOP972,'Controle de Estoque'!TOJ:TOQ,4,FALSE))</f>
        <v/>
      </c>
      <c r="TOU972" s="16" t="str">
        <f>IF(ISERROR(VLOOKUP(TOQ972,'Controle de Estoque'!TOK:TOR,1,FALSE)),"",VLOOKUP(TOQ972,'Controle de Estoque'!TOK:TOR,4,FALSE))</f>
        <v/>
      </c>
      <c r="TOV972" s="16" t="str">
        <f>IF(ISERROR(VLOOKUP(TOR972,'Controle de Estoque'!TOL:TOS,1,FALSE)),"",VLOOKUP(TOR972,'Controle de Estoque'!TOL:TOS,4,FALSE))</f>
        <v/>
      </c>
      <c r="TOW972" s="16" t="str">
        <f>IF(ISERROR(VLOOKUP(TOS972,'Controle de Estoque'!TOM:TOT,1,FALSE)),"",VLOOKUP(TOS972,'Controle de Estoque'!TOM:TOT,4,FALSE))</f>
        <v/>
      </c>
      <c r="TOX972" s="16" t="str">
        <f>IF(ISERROR(VLOOKUP(TOT972,'Controle de Estoque'!TON:TOU,1,FALSE)),"",VLOOKUP(TOT972,'Controle de Estoque'!TON:TOU,4,FALSE))</f>
        <v/>
      </c>
      <c r="TOY972" s="16" t="str">
        <f>IF(ISERROR(VLOOKUP(TOU972,'Controle de Estoque'!TOO:TOV,1,FALSE)),"",VLOOKUP(TOU972,'Controle de Estoque'!TOO:TOV,4,FALSE))</f>
        <v/>
      </c>
      <c r="TOZ972" s="16" t="str">
        <f>IF(ISERROR(VLOOKUP(TOV972,'Controle de Estoque'!TOP:TOW,1,FALSE)),"",VLOOKUP(TOV972,'Controle de Estoque'!TOP:TOW,4,FALSE))</f>
        <v/>
      </c>
      <c r="TPA972" s="16" t="str">
        <f>IF(ISERROR(VLOOKUP(TOW972,'Controle de Estoque'!TOQ:TOX,1,FALSE)),"",VLOOKUP(TOW972,'Controle de Estoque'!TOQ:TOX,4,FALSE))</f>
        <v/>
      </c>
      <c r="TPB972" s="16" t="str">
        <f>IF(ISERROR(VLOOKUP(TOX972,'Controle de Estoque'!TOR:TOY,1,FALSE)),"",VLOOKUP(TOX972,'Controle de Estoque'!TOR:TOY,4,FALSE))</f>
        <v/>
      </c>
      <c r="TPC972" s="16" t="str">
        <f>IF(ISERROR(VLOOKUP(TOY972,'Controle de Estoque'!TOS:TOZ,1,FALSE)),"",VLOOKUP(TOY972,'Controle de Estoque'!TOS:TOZ,4,FALSE))</f>
        <v/>
      </c>
      <c r="TPD972" s="16" t="str">
        <f>IF(ISERROR(VLOOKUP(TOZ972,'Controle de Estoque'!TOT:TPA,1,FALSE)),"",VLOOKUP(TOZ972,'Controle de Estoque'!TOT:TPA,4,FALSE))</f>
        <v/>
      </c>
      <c r="TPE972" s="16" t="str">
        <f>IF(ISERROR(VLOOKUP(TPA972,'Controle de Estoque'!TOU:TPB,1,FALSE)),"",VLOOKUP(TPA972,'Controle de Estoque'!TOU:TPB,4,FALSE))</f>
        <v/>
      </c>
      <c r="TPF972" s="16" t="str">
        <f>IF(ISERROR(VLOOKUP(TPB972,'Controle de Estoque'!TOV:TPC,1,FALSE)),"",VLOOKUP(TPB972,'Controle de Estoque'!TOV:TPC,4,FALSE))</f>
        <v/>
      </c>
      <c r="TPG972" s="16" t="str">
        <f>IF(ISERROR(VLOOKUP(TPC972,'Controle de Estoque'!TOW:TPD,1,FALSE)),"",VLOOKUP(TPC972,'Controle de Estoque'!TOW:TPD,4,FALSE))</f>
        <v/>
      </c>
      <c r="TPH972" s="16" t="str">
        <f>IF(ISERROR(VLOOKUP(TPD972,'Controle de Estoque'!TOX:TPE,1,FALSE)),"",VLOOKUP(TPD972,'Controle de Estoque'!TOX:TPE,4,FALSE))</f>
        <v/>
      </c>
      <c r="TPI972" s="16" t="str">
        <f>IF(ISERROR(VLOOKUP(TPE972,'Controle de Estoque'!TOY:TPF,1,FALSE)),"",VLOOKUP(TPE972,'Controle de Estoque'!TOY:TPF,4,FALSE))</f>
        <v/>
      </c>
      <c r="TPJ972" s="16" t="str">
        <f>IF(ISERROR(VLOOKUP(TPF972,'Controle de Estoque'!TOZ:TPG,1,FALSE)),"",VLOOKUP(TPF972,'Controle de Estoque'!TOZ:TPG,4,FALSE))</f>
        <v/>
      </c>
      <c r="TPK972" s="16" t="str">
        <f>IF(ISERROR(VLOOKUP(TPG972,'Controle de Estoque'!TPA:TPH,1,FALSE)),"",VLOOKUP(TPG972,'Controle de Estoque'!TPA:TPH,4,FALSE))</f>
        <v/>
      </c>
      <c r="TPL972" s="16" t="str">
        <f>IF(ISERROR(VLOOKUP(TPH972,'Controle de Estoque'!TPB:TPI,1,FALSE)),"",VLOOKUP(TPH972,'Controle de Estoque'!TPB:TPI,4,FALSE))</f>
        <v/>
      </c>
      <c r="TPM972" s="16" t="str">
        <f>IF(ISERROR(VLOOKUP(TPI972,'Controle de Estoque'!TPC:TPJ,1,FALSE)),"",VLOOKUP(TPI972,'Controle de Estoque'!TPC:TPJ,4,FALSE))</f>
        <v/>
      </c>
      <c r="TPN972" s="16" t="str">
        <f>IF(ISERROR(VLOOKUP(TPJ972,'Controle de Estoque'!TPD:TPK,1,FALSE)),"",VLOOKUP(TPJ972,'Controle de Estoque'!TPD:TPK,4,FALSE))</f>
        <v/>
      </c>
      <c r="TPO972" s="16" t="str">
        <f>IF(ISERROR(VLOOKUP(TPK972,'Controle de Estoque'!TPE:TPL,1,FALSE)),"",VLOOKUP(TPK972,'Controle de Estoque'!TPE:TPL,4,FALSE))</f>
        <v/>
      </c>
      <c r="TPP972" s="16" t="str">
        <f>IF(ISERROR(VLOOKUP(TPL972,'Controle de Estoque'!TPF:TPM,1,FALSE)),"",VLOOKUP(TPL972,'Controle de Estoque'!TPF:TPM,4,FALSE))</f>
        <v/>
      </c>
      <c r="TPQ972" s="16" t="str">
        <f>IF(ISERROR(VLOOKUP(TPM972,'Controle de Estoque'!TPG:TPN,1,FALSE)),"",VLOOKUP(TPM972,'Controle de Estoque'!TPG:TPN,4,FALSE))</f>
        <v/>
      </c>
      <c r="TPR972" s="16" t="str">
        <f>IF(ISERROR(VLOOKUP(TPN972,'Controle de Estoque'!TPH:TPO,1,FALSE)),"",VLOOKUP(TPN972,'Controle de Estoque'!TPH:TPO,4,FALSE))</f>
        <v/>
      </c>
      <c r="TPS972" s="16" t="str">
        <f>IF(ISERROR(VLOOKUP(TPO972,'Controle de Estoque'!TPI:TPP,1,FALSE)),"",VLOOKUP(TPO972,'Controle de Estoque'!TPI:TPP,4,FALSE))</f>
        <v/>
      </c>
      <c r="TPT972" s="16" t="str">
        <f>IF(ISERROR(VLOOKUP(TPP972,'Controle de Estoque'!TPJ:TPQ,1,FALSE)),"",VLOOKUP(TPP972,'Controle de Estoque'!TPJ:TPQ,4,FALSE))</f>
        <v/>
      </c>
      <c r="TPU972" s="16" t="str">
        <f>IF(ISERROR(VLOOKUP(TPQ972,'Controle de Estoque'!TPK:TPR,1,FALSE)),"",VLOOKUP(TPQ972,'Controle de Estoque'!TPK:TPR,4,FALSE))</f>
        <v/>
      </c>
      <c r="TPV972" s="16" t="str">
        <f>IF(ISERROR(VLOOKUP(TPR972,'Controle de Estoque'!TPL:TPS,1,FALSE)),"",VLOOKUP(TPR972,'Controle de Estoque'!TPL:TPS,4,FALSE))</f>
        <v/>
      </c>
      <c r="TPW972" s="16" t="str">
        <f>IF(ISERROR(VLOOKUP(TPS972,'Controle de Estoque'!TPM:TPT,1,FALSE)),"",VLOOKUP(TPS972,'Controle de Estoque'!TPM:TPT,4,FALSE))</f>
        <v/>
      </c>
      <c r="TPX972" s="16" t="str">
        <f>IF(ISERROR(VLOOKUP(TPT972,'Controle de Estoque'!TPN:TPU,1,FALSE)),"",VLOOKUP(TPT972,'Controle de Estoque'!TPN:TPU,4,FALSE))</f>
        <v/>
      </c>
      <c r="TPY972" s="16" t="str">
        <f>IF(ISERROR(VLOOKUP(TPU972,'Controle de Estoque'!TPO:TPV,1,FALSE)),"",VLOOKUP(TPU972,'Controle de Estoque'!TPO:TPV,4,FALSE))</f>
        <v/>
      </c>
      <c r="TPZ972" s="16" t="str">
        <f>IF(ISERROR(VLOOKUP(TPV972,'Controle de Estoque'!TPP:TPW,1,FALSE)),"",VLOOKUP(TPV972,'Controle de Estoque'!TPP:TPW,4,FALSE))</f>
        <v/>
      </c>
      <c r="TQA972" s="16" t="str">
        <f>IF(ISERROR(VLOOKUP(TPW972,'Controle de Estoque'!TPQ:TPX,1,FALSE)),"",VLOOKUP(TPW972,'Controle de Estoque'!TPQ:TPX,4,FALSE))</f>
        <v/>
      </c>
      <c r="TQB972" s="16" t="str">
        <f>IF(ISERROR(VLOOKUP(TPX972,'Controle de Estoque'!TPR:TPY,1,FALSE)),"",VLOOKUP(TPX972,'Controle de Estoque'!TPR:TPY,4,FALSE))</f>
        <v/>
      </c>
      <c r="TQC972" s="16" t="str">
        <f>IF(ISERROR(VLOOKUP(TPY972,'Controle de Estoque'!TPS:TPZ,1,FALSE)),"",VLOOKUP(TPY972,'Controle de Estoque'!TPS:TPZ,4,FALSE))</f>
        <v/>
      </c>
      <c r="TQD972" s="16" t="str">
        <f>IF(ISERROR(VLOOKUP(TPZ972,'Controle de Estoque'!TPT:TQA,1,FALSE)),"",VLOOKUP(TPZ972,'Controle de Estoque'!TPT:TQA,4,FALSE))</f>
        <v/>
      </c>
      <c r="TQE972" s="16" t="str">
        <f>IF(ISERROR(VLOOKUP(TQA972,'Controle de Estoque'!TPU:TQB,1,FALSE)),"",VLOOKUP(TQA972,'Controle de Estoque'!TPU:TQB,4,FALSE))</f>
        <v/>
      </c>
      <c r="TQF972" s="16" t="str">
        <f>IF(ISERROR(VLOOKUP(TQB972,'Controle de Estoque'!TPV:TQC,1,FALSE)),"",VLOOKUP(TQB972,'Controle de Estoque'!TPV:TQC,4,FALSE))</f>
        <v/>
      </c>
      <c r="TQG972" s="16" t="str">
        <f>IF(ISERROR(VLOOKUP(TQC972,'Controle de Estoque'!TPW:TQD,1,FALSE)),"",VLOOKUP(TQC972,'Controle de Estoque'!TPW:TQD,4,FALSE))</f>
        <v/>
      </c>
      <c r="TQH972" s="16" t="str">
        <f>IF(ISERROR(VLOOKUP(TQD972,'Controle de Estoque'!TPX:TQE,1,FALSE)),"",VLOOKUP(TQD972,'Controle de Estoque'!TPX:TQE,4,FALSE))</f>
        <v/>
      </c>
      <c r="TQI972" s="16" t="str">
        <f>IF(ISERROR(VLOOKUP(TQE972,'Controle de Estoque'!TPY:TQF,1,FALSE)),"",VLOOKUP(TQE972,'Controle de Estoque'!TPY:TQF,4,FALSE))</f>
        <v/>
      </c>
      <c r="TQJ972" s="16" t="str">
        <f>IF(ISERROR(VLOOKUP(TQF972,'Controle de Estoque'!TPZ:TQG,1,FALSE)),"",VLOOKUP(TQF972,'Controle de Estoque'!TPZ:TQG,4,FALSE))</f>
        <v/>
      </c>
      <c r="TQK972" s="16" t="str">
        <f>IF(ISERROR(VLOOKUP(TQG972,'Controle de Estoque'!TQA:TQH,1,FALSE)),"",VLOOKUP(TQG972,'Controle de Estoque'!TQA:TQH,4,FALSE))</f>
        <v/>
      </c>
      <c r="TQL972" s="16" t="str">
        <f>IF(ISERROR(VLOOKUP(TQH972,'Controle de Estoque'!TQB:TQI,1,FALSE)),"",VLOOKUP(TQH972,'Controle de Estoque'!TQB:TQI,4,FALSE))</f>
        <v/>
      </c>
      <c r="TQM972" s="16" t="str">
        <f>IF(ISERROR(VLOOKUP(TQI972,'Controle de Estoque'!TQC:TQJ,1,FALSE)),"",VLOOKUP(TQI972,'Controle de Estoque'!TQC:TQJ,4,FALSE))</f>
        <v/>
      </c>
      <c r="TQN972" s="16" t="str">
        <f>IF(ISERROR(VLOOKUP(TQJ972,'Controle de Estoque'!TQD:TQK,1,FALSE)),"",VLOOKUP(TQJ972,'Controle de Estoque'!TQD:TQK,4,FALSE))</f>
        <v/>
      </c>
      <c r="TQO972" s="16" t="str">
        <f>IF(ISERROR(VLOOKUP(TQK972,'Controle de Estoque'!TQE:TQL,1,FALSE)),"",VLOOKUP(TQK972,'Controle de Estoque'!TQE:TQL,4,FALSE))</f>
        <v/>
      </c>
      <c r="TQP972" s="16" t="str">
        <f>IF(ISERROR(VLOOKUP(TQL972,'Controle de Estoque'!TQF:TQM,1,FALSE)),"",VLOOKUP(TQL972,'Controle de Estoque'!TQF:TQM,4,FALSE))</f>
        <v/>
      </c>
      <c r="TQQ972" s="16" t="str">
        <f>IF(ISERROR(VLOOKUP(TQM972,'Controle de Estoque'!TQG:TQN,1,FALSE)),"",VLOOKUP(TQM972,'Controle de Estoque'!TQG:TQN,4,FALSE))</f>
        <v/>
      </c>
      <c r="TQR972" s="16" t="str">
        <f>IF(ISERROR(VLOOKUP(TQN972,'Controle de Estoque'!TQH:TQO,1,FALSE)),"",VLOOKUP(TQN972,'Controle de Estoque'!TQH:TQO,4,FALSE))</f>
        <v/>
      </c>
      <c r="TQS972" s="16" t="str">
        <f>IF(ISERROR(VLOOKUP(TQO972,'Controle de Estoque'!TQI:TQP,1,FALSE)),"",VLOOKUP(TQO972,'Controle de Estoque'!TQI:TQP,4,FALSE))</f>
        <v/>
      </c>
      <c r="TQT972" s="16" t="str">
        <f>IF(ISERROR(VLOOKUP(TQP972,'Controle de Estoque'!TQJ:TQQ,1,FALSE)),"",VLOOKUP(TQP972,'Controle de Estoque'!TQJ:TQQ,4,FALSE))</f>
        <v/>
      </c>
      <c r="TQU972" s="16" t="str">
        <f>IF(ISERROR(VLOOKUP(TQQ972,'Controle de Estoque'!TQK:TQR,1,FALSE)),"",VLOOKUP(TQQ972,'Controle de Estoque'!TQK:TQR,4,FALSE))</f>
        <v/>
      </c>
      <c r="TQV972" s="16" t="str">
        <f>IF(ISERROR(VLOOKUP(TQR972,'Controle de Estoque'!TQL:TQS,1,FALSE)),"",VLOOKUP(TQR972,'Controle de Estoque'!TQL:TQS,4,FALSE))</f>
        <v/>
      </c>
      <c r="TQW972" s="16" t="str">
        <f>IF(ISERROR(VLOOKUP(TQS972,'Controle de Estoque'!TQM:TQT,1,FALSE)),"",VLOOKUP(TQS972,'Controle de Estoque'!TQM:TQT,4,FALSE))</f>
        <v/>
      </c>
      <c r="TQX972" s="16" t="str">
        <f>IF(ISERROR(VLOOKUP(TQT972,'Controle de Estoque'!TQN:TQU,1,FALSE)),"",VLOOKUP(TQT972,'Controle de Estoque'!TQN:TQU,4,FALSE))</f>
        <v/>
      </c>
      <c r="TQY972" s="16" t="str">
        <f>IF(ISERROR(VLOOKUP(TQU972,'Controle de Estoque'!TQO:TQV,1,FALSE)),"",VLOOKUP(TQU972,'Controle de Estoque'!TQO:TQV,4,FALSE))</f>
        <v/>
      </c>
      <c r="TQZ972" s="16" t="str">
        <f>IF(ISERROR(VLOOKUP(TQV972,'Controle de Estoque'!TQP:TQW,1,FALSE)),"",VLOOKUP(TQV972,'Controle de Estoque'!TQP:TQW,4,FALSE))</f>
        <v/>
      </c>
      <c r="TRA972" s="16" t="str">
        <f>IF(ISERROR(VLOOKUP(TQW972,'Controle de Estoque'!TQQ:TQX,1,FALSE)),"",VLOOKUP(TQW972,'Controle de Estoque'!TQQ:TQX,4,FALSE))</f>
        <v/>
      </c>
      <c r="TRB972" s="16" t="str">
        <f>IF(ISERROR(VLOOKUP(TQX972,'Controle de Estoque'!TQR:TQY,1,FALSE)),"",VLOOKUP(TQX972,'Controle de Estoque'!TQR:TQY,4,FALSE))</f>
        <v/>
      </c>
      <c r="TRC972" s="16" t="str">
        <f>IF(ISERROR(VLOOKUP(TQY972,'Controle de Estoque'!TQS:TQZ,1,FALSE)),"",VLOOKUP(TQY972,'Controle de Estoque'!TQS:TQZ,4,FALSE))</f>
        <v/>
      </c>
      <c r="TRD972" s="16" t="str">
        <f>IF(ISERROR(VLOOKUP(TQZ972,'Controle de Estoque'!TQT:TRA,1,FALSE)),"",VLOOKUP(TQZ972,'Controle de Estoque'!TQT:TRA,4,FALSE))</f>
        <v/>
      </c>
      <c r="TRE972" s="16" t="str">
        <f>IF(ISERROR(VLOOKUP(TRA972,'Controle de Estoque'!TQU:TRB,1,FALSE)),"",VLOOKUP(TRA972,'Controle de Estoque'!TQU:TRB,4,FALSE))</f>
        <v/>
      </c>
      <c r="TRF972" s="16" t="str">
        <f>IF(ISERROR(VLOOKUP(TRB972,'Controle de Estoque'!TQV:TRC,1,FALSE)),"",VLOOKUP(TRB972,'Controle de Estoque'!TQV:TRC,4,FALSE))</f>
        <v/>
      </c>
      <c r="TRG972" s="16" t="str">
        <f>IF(ISERROR(VLOOKUP(TRC972,'Controle de Estoque'!TQW:TRD,1,FALSE)),"",VLOOKUP(TRC972,'Controle de Estoque'!TQW:TRD,4,FALSE))</f>
        <v/>
      </c>
      <c r="TRH972" s="16" t="str">
        <f>IF(ISERROR(VLOOKUP(TRD972,'Controle de Estoque'!TQX:TRE,1,FALSE)),"",VLOOKUP(TRD972,'Controle de Estoque'!TQX:TRE,4,FALSE))</f>
        <v/>
      </c>
      <c r="TRI972" s="16" t="str">
        <f>IF(ISERROR(VLOOKUP(TRE972,'Controle de Estoque'!TQY:TRF,1,FALSE)),"",VLOOKUP(TRE972,'Controle de Estoque'!TQY:TRF,4,FALSE))</f>
        <v/>
      </c>
      <c r="TRJ972" s="16" t="str">
        <f>IF(ISERROR(VLOOKUP(TRF972,'Controle de Estoque'!TQZ:TRG,1,FALSE)),"",VLOOKUP(TRF972,'Controle de Estoque'!TQZ:TRG,4,FALSE))</f>
        <v/>
      </c>
      <c r="TRK972" s="16" t="str">
        <f>IF(ISERROR(VLOOKUP(TRG972,'Controle de Estoque'!TRA:TRH,1,FALSE)),"",VLOOKUP(TRG972,'Controle de Estoque'!TRA:TRH,4,FALSE))</f>
        <v/>
      </c>
      <c r="TRL972" s="16" t="str">
        <f>IF(ISERROR(VLOOKUP(TRH972,'Controle de Estoque'!TRB:TRI,1,FALSE)),"",VLOOKUP(TRH972,'Controle de Estoque'!TRB:TRI,4,FALSE))</f>
        <v/>
      </c>
      <c r="TRM972" s="16" t="str">
        <f>IF(ISERROR(VLOOKUP(TRI972,'Controle de Estoque'!TRC:TRJ,1,FALSE)),"",VLOOKUP(TRI972,'Controle de Estoque'!TRC:TRJ,4,FALSE))</f>
        <v/>
      </c>
      <c r="TRN972" s="16" t="str">
        <f>IF(ISERROR(VLOOKUP(TRJ972,'Controle de Estoque'!TRD:TRK,1,FALSE)),"",VLOOKUP(TRJ972,'Controle de Estoque'!TRD:TRK,4,FALSE))</f>
        <v/>
      </c>
      <c r="TRO972" s="16" t="str">
        <f>IF(ISERROR(VLOOKUP(TRK972,'Controle de Estoque'!TRE:TRL,1,FALSE)),"",VLOOKUP(TRK972,'Controle de Estoque'!TRE:TRL,4,FALSE))</f>
        <v/>
      </c>
      <c r="TRP972" s="16" t="str">
        <f>IF(ISERROR(VLOOKUP(TRL972,'Controle de Estoque'!TRF:TRM,1,FALSE)),"",VLOOKUP(TRL972,'Controle de Estoque'!TRF:TRM,4,FALSE))</f>
        <v/>
      </c>
      <c r="TRQ972" s="16" t="str">
        <f>IF(ISERROR(VLOOKUP(TRM972,'Controle de Estoque'!TRG:TRN,1,FALSE)),"",VLOOKUP(TRM972,'Controle de Estoque'!TRG:TRN,4,FALSE))</f>
        <v/>
      </c>
      <c r="TRR972" s="16" t="str">
        <f>IF(ISERROR(VLOOKUP(TRN972,'Controle de Estoque'!TRH:TRO,1,FALSE)),"",VLOOKUP(TRN972,'Controle de Estoque'!TRH:TRO,4,FALSE))</f>
        <v/>
      </c>
      <c r="TRS972" s="16" t="str">
        <f>IF(ISERROR(VLOOKUP(TRO972,'Controle de Estoque'!TRI:TRP,1,FALSE)),"",VLOOKUP(TRO972,'Controle de Estoque'!TRI:TRP,4,FALSE))</f>
        <v/>
      </c>
      <c r="TRT972" s="16" t="str">
        <f>IF(ISERROR(VLOOKUP(TRP972,'Controle de Estoque'!TRJ:TRQ,1,FALSE)),"",VLOOKUP(TRP972,'Controle de Estoque'!TRJ:TRQ,4,FALSE))</f>
        <v/>
      </c>
      <c r="TRU972" s="16" t="str">
        <f>IF(ISERROR(VLOOKUP(TRQ972,'Controle de Estoque'!TRK:TRR,1,FALSE)),"",VLOOKUP(TRQ972,'Controle de Estoque'!TRK:TRR,4,FALSE))</f>
        <v/>
      </c>
      <c r="TRV972" s="16" t="str">
        <f>IF(ISERROR(VLOOKUP(TRR972,'Controle de Estoque'!TRL:TRS,1,FALSE)),"",VLOOKUP(TRR972,'Controle de Estoque'!TRL:TRS,4,FALSE))</f>
        <v/>
      </c>
      <c r="TRW972" s="16" t="str">
        <f>IF(ISERROR(VLOOKUP(TRS972,'Controle de Estoque'!TRM:TRT,1,FALSE)),"",VLOOKUP(TRS972,'Controle de Estoque'!TRM:TRT,4,FALSE))</f>
        <v/>
      </c>
      <c r="TRX972" s="16" t="str">
        <f>IF(ISERROR(VLOOKUP(TRT972,'Controle de Estoque'!TRN:TRU,1,FALSE)),"",VLOOKUP(TRT972,'Controle de Estoque'!TRN:TRU,4,FALSE))</f>
        <v/>
      </c>
      <c r="TRY972" s="16" t="str">
        <f>IF(ISERROR(VLOOKUP(TRU972,'Controle de Estoque'!TRO:TRV,1,FALSE)),"",VLOOKUP(TRU972,'Controle de Estoque'!TRO:TRV,4,FALSE))</f>
        <v/>
      </c>
      <c r="TRZ972" s="16" t="str">
        <f>IF(ISERROR(VLOOKUP(TRV972,'Controle de Estoque'!TRP:TRW,1,FALSE)),"",VLOOKUP(TRV972,'Controle de Estoque'!TRP:TRW,4,FALSE))</f>
        <v/>
      </c>
      <c r="TSA972" s="16" t="str">
        <f>IF(ISERROR(VLOOKUP(TRW972,'Controle de Estoque'!TRQ:TRX,1,FALSE)),"",VLOOKUP(TRW972,'Controle de Estoque'!TRQ:TRX,4,FALSE))</f>
        <v/>
      </c>
      <c r="TSB972" s="16" t="str">
        <f>IF(ISERROR(VLOOKUP(TRX972,'Controle de Estoque'!TRR:TRY,1,FALSE)),"",VLOOKUP(TRX972,'Controle de Estoque'!TRR:TRY,4,FALSE))</f>
        <v/>
      </c>
      <c r="TSC972" s="16" t="str">
        <f>IF(ISERROR(VLOOKUP(TRY972,'Controle de Estoque'!TRS:TRZ,1,FALSE)),"",VLOOKUP(TRY972,'Controle de Estoque'!TRS:TRZ,4,FALSE))</f>
        <v/>
      </c>
      <c r="TSD972" s="16" t="str">
        <f>IF(ISERROR(VLOOKUP(TRZ972,'Controle de Estoque'!TRT:TSA,1,FALSE)),"",VLOOKUP(TRZ972,'Controle de Estoque'!TRT:TSA,4,FALSE))</f>
        <v/>
      </c>
      <c r="TSE972" s="16" t="str">
        <f>IF(ISERROR(VLOOKUP(TSA972,'Controle de Estoque'!TRU:TSB,1,FALSE)),"",VLOOKUP(TSA972,'Controle de Estoque'!TRU:TSB,4,FALSE))</f>
        <v/>
      </c>
      <c r="TSF972" s="16" t="str">
        <f>IF(ISERROR(VLOOKUP(TSB972,'Controle de Estoque'!TRV:TSC,1,FALSE)),"",VLOOKUP(TSB972,'Controle de Estoque'!TRV:TSC,4,FALSE))</f>
        <v/>
      </c>
      <c r="TSG972" s="16" t="str">
        <f>IF(ISERROR(VLOOKUP(TSC972,'Controle de Estoque'!TRW:TSD,1,FALSE)),"",VLOOKUP(TSC972,'Controle de Estoque'!TRW:TSD,4,FALSE))</f>
        <v/>
      </c>
      <c r="TSH972" s="16" t="str">
        <f>IF(ISERROR(VLOOKUP(TSD972,'Controle de Estoque'!TRX:TSE,1,FALSE)),"",VLOOKUP(TSD972,'Controle de Estoque'!TRX:TSE,4,FALSE))</f>
        <v/>
      </c>
      <c r="TSI972" s="16" t="str">
        <f>IF(ISERROR(VLOOKUP(TSE972,'Controle de Estoque'!TRY:TSF,1,FALSE)),"",VLOOKUP(TSE972,'Controle de Estoque'!TRY:TSF,4,FALSE))</f>
        <v/>
      </c>
      <c r="TSJ972" s="16" t="str">
        <f>IF(ISERROR(VLOOKUP(TSF972,'Controle de Estoque'!TRZ:TSG,1,FALSE)),"",VLOOKUP(TSF972,'Controle de Estoque'!TRZ:TSG,4,FALSE))</f>
        <v/>
      </c>
      <c r="TSK972" s="16" t="str">
        <f>IF(ISERROR(VLOOKUP(TSG972,'Controle de Estoque'!TSA:TSH,1,FALSE)),"",VLOOKUP(TSG972,'Controle de Estoque'!TSA:TSH,4,FALSE))</f>
        <v/>
      </c>
      <c r="TSL972" s="16" t="str">
        <f>IF(ISERROR(VLOOKUP(TSH972,'Controle de Estoque'!TSB:TSI,1,FALSE)),"",VLOOKUP(TSH972,'Controle de Estoque'!TSB:TSI,4,FALSE))</f>
        <v/>
      </c>
      <c r="TSM972" s="16" t="str">
        <f>IF(ISERROR(VLOOKUP(TSI972,'Controle de Estoque'!TSC:TSJ,1,FALSE)),"",VLOOKUP(TSI972,'Controle de Estoque'!TSC:TSJ,4,FALSE))</f>
        <v/>
      </c>
      <c r="TSN972" s="16" t="str">
        <f>IF(ISERROR(VLOOKUP(TSJ972,'Controle de Estoque'!TSD:TSK,1,FALSE)),"",VLOOKUP(TSJ972,'Controle de Estoque'!TSD:TSK,4,FALSE))</f>
        <v/>
      </c>
      <c r="TSO972" s="16" t="str">
        <f>IF(ISERROR(VLOOKUP(TSK972,'Controle de Estoque'!TSE:TSL,1,FALSE)),"",VLOOKUP(TSK972,'Controle de Estoque'!TSE:TSL,4,FALSE))</f>
        <v/>
      </c>
      <c r="TSP972" s="16" t="str">
        <f>IF(ISERROR(VLOOKUP(TSL972,'Controle de Estoque'!TSF:TSM,1,FALSE)),"",VLOOKUP(TSL972,'Controle de Estoque'!TSF:TSM,4,FALSE))</f>
        <v/>
      </c>
      <c r="TSQ972" s="16" t="str">
        <f>IF(ISERROR(VLOOKUP(TSM972,'Controle de Estoque'!TSG:TSN,1,FALSE)),"",VLOOKUP(TSM972,'Controle de Estoque'!TSG:TSN,4,FALSE))</f>
        <v/>
      </c>
      <c r="TSR972" s="16" t="str">
        <f>IF(ISERROR(VLOOKUP(TSN972,'Controle de Estoque'!TSH:TSO,1,FALSE)),"",VLOOKUP(TSN972,'Controle de Estoque'!TSH:TSO,4,FALSE))</f>
        <v/>
      </c>
      <c r="TSS972" s="16" t="str">
        <f>IF(ISERROR(VLOOKUP(TSO972,'Controle de Estoque'!TSI:TSP,1,FALSE)),"",VLOOKUP(TSO972,'Controle de Estoque'!TSI:TSP,4,FALSE))</f>
        <v/>
      </c>
      <c r="TST972" s="16" t="str">
        <f>IF(ISERROR(VLOOKUP(TSP972,'Controle de Estoque'!TSJ:TSQ,1,FALSE)),"",VLOOKUP(TSP972,'Controle de Estoque'!TSJ:TSQ,4,FALSE))</f>
        <v/>
      </c>
      <c r="TSU972" s="16" t="str">
        <f>IF(ISERROR(VLOOKUP(TSQ972,'Controle de Estoque'!TSK:TSR,1,FALSE)),"",VLOOKUP(TSQ972,'Controle de Estoque'!TSK:TSR,4,FALSE))</f>
        <v/>
      </c>
      <c r="TSV972" s="16" t="str">
        <f>IF(ISERROR(VLOOKUP(TSR972,'Controle de Estoque'!TSL:TSS,1,FALSE)),"",VLOOKUP(TSR972,'Controle de Estoque'!TSL:TSS,4,FALSE))</f>
        <v/>
      </c>
      <c r="TSW972" s="16" t="str">
        <f>IF(ISERROR(VLOOKUP(TSS972,'Controle de Estoque'!TSM:TST,1,FALSE)),"",VLOOKUP(TSS972,'Controle de Estoque'!TSM:TST,4,FALSE))</f>
        <v/>
      </c>
      <c r="TSX972" s="16" t="str">
        <f>IF(ISERROR(VLOOKUP(TST972,'Controle de Estoque'!TSN:TSU,1,FALSE)),"",VLOOKUP(TST972,'Controle de Estoque'!TSN:TSU,4,FALSE))</f>
        <v/>
      </c>
      <c r="TSY972" s="16" t="str">
        <f>IF(ISERROR(VLOOKUP(TSU972,'Controle de Estoque'!TSO:TSV,1,FALSE)),"",VLOOKUP(TSU972,'Controle de Estoque'!TSO:TSV,4,FALSE))</f>
        <v/>
      </c>
      <c r="TSZ972" s="16" t="str">
        <f>IF(ISERROR(VLOOKUP(TSV972,'Controle de Estoque'!TSP:TSW,1,FALSE)),"",VLOOKUP(TSV972,'Controle de Estoque'!TSP:TSW,4,FALSE))</f>
        <v/>
      </c>
      <c r="TTA972" s="16" t="str">
        <f>IF(ISERROR(VLOOKUP(TSW972,'Controle de Estoque'!TSQ:TSX,1,FALSE)),"",VLOOKUP(TSW972,'Controle de Estoque'!TSQ:TSX,4,FALSE))</f>
        <v/>
      </c>
      <c r="TTB972" s="16" t="str">
        <f>IF(ISERROR(VLOOKUP(TSX972,'Controle de Estoque'!TSR:TSY,1,FALSE)),"",VLOOKUP(TSX972,'Controle de Estoque'!TSR:TSY,4,FALSE))</f>
        <v/>
      </c>
      <c r="TTC972" s="16" t="str">
        <f>IF(ISERROR(VLOOKUP(TSY972,'Controle de Estoque'!TSS:TSZ,1,FALSE)),"",VLOOKUP(TSY972,'Controle de Estoque'!TSS:TSZ,4,FALSE))</f>
        <v/>
      </c>
      <c r="TTD972" s="16" t="str">
        <f>IF(ISERROR(VLOOKUP(TSZ972,'Controle de Estoque'!TST:TTA,1,FALSE)),"",VLOOKUP(TSZ972,'Controle de Estoque'!TST:TTA,4,FALSE))</f>
        <v/>
      </c>
      <c r="TTE972" s="16" t="str">
        <f>IF(ISERROR(VLOOKUP(TTA972,'Controle de Estoque'!TSU:TTB,1,FALSE)),"",VLOOKUP(TTA972,'Controle de Estoque'!TSU:TTB,4,FALSE))</f>
        <v/>
      </c>
      <c r="TTF972" s="16" t="str">
        <f>IF(ISERROR(VLOOKUP(TTB972,'Controle de Estoque'!TSV:TTC,1,FALSE)),"",VLOOKUP(TTB972,'Controle de Estoque'!TSV:TTC,4,FALSE))</f>
        <v/>
      </c>
      <c r="TTG972" s="16" t="str">
        <f>IF(ISERROR(VLOOKUP(TTC972,'Controle de Estoque'!TSW:TTD,1,FALSE)),"",VLOOKUP(TTC972,'Controle de Estoque'!TSW:TTD,4,FALSE))</f>
        <v/>
      </c>
      <c r="TTH972" s="16" t="str">
        <f>IF(ISERROR(VLOOKUP(TTD972,'Controle de Estoque'!TSX:TTE,1,FALSE)),"",VLOOKUP(TTD972,'Controle de Estoque'!TSX:TTE,4,FALSE))</f>
        <v/>
      </c>
      <c r="TTI972" s="16" t="str">
        <f>IF(ISERROR(VLOOKUP(TTE972,'Controle de Estoque'!TSY:TTF,1,FALSE)),"",VLOOKUP(TTE972,'Controle de Estoque'!TSY:TTF,4,FALSE))</f>
        <v/>
      </c>
      <c r="TTJ972" s="16" t="str">
        <f>IF(ISERROR(VLOOKUP(TTF972,'Controle de Estoque'!TSZ:TTG,1,FALSE)),"",VLOOKUP(TTF972,'Controle de Estoque'!TSZ:TTG,4,FALSE))</f>
        <v/>
      </c>
      <c r="TTK972" s="16" t="str">
        <f>IF(ISERROR(VLOOKUP(TTG972,'Controle de Estoque'!TTA:TTH,1,FALSE)),"",VLOOKUP(TTG972,'Controle de Estoque'!TTA:TTH,4,FALSE))</f>
        <v/>
      </c>
      <c r="TTL972" s="16" t="str">
        <f>IF(ISERROR(VLOOKUP(TTH972,'Controle de Estoque'!TTB:TTI,1,FALSE)),"",VLOOKUP(TTH972,'Controle de Estoque'!TTB:TTI,4,FALSE))</f>
        <v/>
      </c>
      <c r="TTM972" s="16" t="str">
        <f>IF(ISERROR(VLOOKUP(TTI972,'Controle de Estoque'!TTC:TTJ,1,FALSE)),"",VLOOKUP(TTI972,'Controle de Estoque'!TTC:TTJ,4,FALSE))</f>
        <v/>
      </c>
      <c r="TTN972" s="16" t="str">
        <f>IF(ISERROR(VLOOKUP(TTJ972,'Controle de Estoque'!TTD:TTK,1,FALSE)),"",VLOOKUP(TTJ972,'Controle de Estoque'!TTD:TTK,4,FALSE))</f>
        <v/>
      </c>
      <c r="TTO972" s="16" t="str">
        <f>IF(ISERROR(VLOOKUP(TTK972,'Controle de Estoque'!TTE:TTL,1,FALSE)),"",VLOOKUP(TTK972,'Controle de Estoque'!TTE:TTL,4,FALSE))</f>
        <v/>
      </c>
      <c r="TTP972" s="16" t="str">
        <f>IF(ISERROR(VLOOKUP(TTL972,'Controle de Estoque'!TTF:TTM,1,FALSE)),"",VLOOKUP(TTL972,'Controle de Estoque'!TTF:TTM,4,FALSE))</f>
        <v/>
      </c>
      <c r="TTQ972" s="16" t="str">
        <f>IF(ISERROR(VLOOKUP(TTM972,'Controle de Estoque'!TTG:TTN,1,FALSE)),"",VLOOKUP(TTM972,'Controle de Estoque'!TTG:TTN,4,FALSE))</f>
        <v/>
      </c>
      <c r="TTR972" s="16" t="str">
        <f>IF(ISERROR(VLOOKUP(TTN972,'Controle de Estoque'!TTH:TTO,1,FALSE)),"",VLOOKUP(TTN972,'Controle de Estoque'!TTH:TTO,4,FALSE))</f>
        <v/>
      </c>
      <c r="TTS972" s="16" t="str">
        <f>IF(ISERROR(VLOOKUP(TTO972,'Controle de Estoque'!TTI:TTP,1,FALSE)),"",VLOOKUP(TTO972,'Controle de Estoque'!TTI:TTP,4,FALSE))</f>
        <v/>
      </c>
      <c r="TTT972" s="16" t="str">
        <f>IF(ISERROR(VLOOKUP(TTP972,'Controle de Estoque'!TTJ:TTQ,1,FALSE)),"",VLOOKUP(TTP972,'Controle de Estoque'!TTJ:TTQ,4,FALSE))</f>
        <v/>
      </c>
      <c r="TTU972" s="16" t="str">
        <f>IF(ISERROR(VLOOKUP(TTQ972,'Controle de Estoque'!TTK:TTR,1,FALSE)),"",VLOOKUP(TTQ972,'Controle de Estoque'!TTK:TTR,4,FALSE))</f>
        <v/>
      </c>
      <c r="TTV972" s="16" t="str">
        <f>IF(ISERROR(VLOOKUP(TTR972,'Controle de Estoque'!TTL:TTS,1,FALSE)),"",VLOOKUP(TTR972,'Controle de Estoque'!TTL:TTS,4,FALSE))</f>
        <v/>
      </c>
      <c r="TTW972" s="16" t="str">
        <f>IF(ISERROR(VLOOKUP(TTS972,'Controle de Estoque'!TTM:TTT,1,FALSE)),"",VLOOKUP(TTS972,'Controle de Estoque'!TTM:TTT,4,FALSE))</f>
        <v/>
      </c>
      <c r="TTX972" s="16" t="str">
        <f>IF(ISERROR(VLOOKUP(TTT972,'Controle de Estoque'!TTN:TTU,1,FALSE)),"",VLOOKUP(TTT972,'Controle de Estoque'!TTN:TTU,4,FALSE))</f>
        <v/>
      </c>
      <c r="TTY972" s="16" t="str">
        <f>IF(ISERROR(VLOOKUP(TTU972,'Controle de Estoque'!TTO:TTV,1,FALSE)),"",VLOOKUP(TTU972,'Controle de Estoque'!TTO:TTV,4,FALSE))</f>
        <v/>
      </c>
      <c r="TTZ972" s="16" t="str">
        <f>IF(ISERROR(VLOOKUP(TTV972,'Controle de Estoque'!TTP:TTW,1,FALSE)),"",VLOOKUP(TTV972,'Controle de Estoque'!TTP:TTW,4,FALSE))</f>
        <v/>
      </c>
      <c r="TUA972" s="16" t="str">
        <f>IF(ISERROR(VLOOKUP(TTW972,'Controle de Estoque'!TTQ:TTX,1,FALSE)),"",VLOOKUP(TTW972,'Controle de Estoque'!TTQ:TTX,4,FALSE))</f>
        <v/>
      </c>
      <c r="TUB972" s="16" t="str">
        <f>IF(ISERROR(VLOOKUP(TTX972,'Controle de Estoque'!TTR:TTY,1,FALSE)),"",VLOOKUP(TTX972,'Controle de Estoque'!TTR:TTY,4,FALSE))</f>
        <v/>
      </c>
      <c r="TUC972" s="16" t="str">
        <f>IF(ISERROR(VLOOKUP(TTY972,'Controle de Estoque'!TTS:TTZ,1,FALSE)),"",VLOOKUP(TTY972,'Controle de Estoque'!TTS:TTZ,4,FALSE))</f>
        <v/>
      </c>
      <c r="TUD972" s="16" t="str">
        <f>IF(ISERROR(VLOOKUP(TTZ972,'Controle de Estoque'!TTT:TUA,1,FALSE)),"",VLOOKUP(TTZ972,'Controle de Estoque'!TTT:TUA,4,FALSE))</f>
        <v/>
      </c>
      <c r="TUE972" s="16" t="str">
        <f>IF(ISERROR(VLOOKUP(TUA972,'Controle de Estoque'!TTU:TUB,1,FALSE)),"",VLOOKUP(TUA972,'Controle de Estoque'!TTU:TUB,4,FALSE))</f>
        <v/>
      </c>
      <c r="TUF972" s="16" t="str">
        <f>IF(ISERROR(VLOOKUP(TUB972,'Controle de Estoque'!TTV:TUC,1,FALSE)),"",VLOOKUP(TUB972,'Controle de Estoque'!TTV:TUC,4,FALSE))</f>
        <v/>
      </c>
      <c r="TUG972" s="16" t="str">
        <f>IF(ISERROR(VLOOKUP(TUC972,'Controle de Estoque'!TTW:TUD,1,FALSE)),"",VLOOKUP(TUC972,'Controle de Estoque'!TTW:TUD,4,FALSE))</f>
        <v/>
      </c>
      <c r="TUH972" s="16" t="str">
        <f>IF(ISERROR(VLOOKUP(TUD972,'Controle de Estoque'!TTX:TUE,1,FALSE)),"",VLOOKUP(TUD972,'Controle de Estoque'!TTX:TUE,4,FALSE))</f>
        <v/>
      </c>
      <c r="TUI972" s="16" t="str">
        <f>IF(ISERROR(VLOOKUP(TUE972,'Controle de Estoque'!TTY:TUF,1,FALSE)),"",VLOOKUP(TUE972,'Controle de Estoque'!TTY:TUF,4,FALSE))</f>
        <v/>
      </c>
      <c r="TUJ972" s="16" t="str">
        <f>IF(ISERROR(VLOOKUP(TUF972,'Controle de Estoque'!TTZ:TUG,1,FALSE)),"",VLOOKUP(TUF972,'Controle de Estoque'!TTZ:TUG,4,FALSE))</f>
        <v/>
      </c>
      <c r="TUK972" s="16" t="str">
        <f>IF(ISERROR(VLOOKUP(TUG972,'Controle de Estoque'!TUA:TUH,1,FALSE)),"",VLOOKUP(TUG972,'Controle de Estoque'!TUA:TUH,4,FALSE))</f>
        <v/>
      </c>
      <c r="TUL972" s="16" t="str">
        <f>IF(ISERROR(VLOOKUP(TUH972,'Controle de Estoque'!TUB:TUI,1,FALSE)),"",VLOOKUP(TUH972,'Controle de Estoque'!TUB:TUI,4,FALSE))</f>
        <v/>
      </c>
      <c r="TUM972" s="16" t="str">
        <f>IF(ISERROR(VLOOKUP(TUI972,'Controle de Estoque'!TUC:TUJ,1,FALSE)),"",VLOOKUP(TUI972,'Controle de Estoque'!TUC:TUJ,4,FALSE))</f>
        <v/>
      </c>
      <c r="TUN972" s="16" t="str">
        <f>IF(ISERROR(VLOOKUP(TUJ972,'Controle de Estoque'!TUD:TUK,1,FALSE)),"",VLOOKUP(TUJ972,'Controle de Estoque'!TUD:TUK,4,FALSE))</f>
        <v/>
      </c>
      <c r="TUO972" s="16" t="str">
        <f>IF(ISERROR(VLOOKUP(TUK972,'Controle de Estoque'!TUE:TUL,1,FALSE)),"",VLOOKUP(TUK972,'Controle de Estoque'!TUE:TUL,4,FALSE))</f>
        <v/>
      </c>
      <c r="TUP972" s="16" t="str">
        <f>IF(ISERROR(VLOOKUP(TUL972,'Controle de Estoque'!TUF:TUM,1,FALSE)),"",VLOOKUP(TUL972,'Controle de Estoque'!TUF:TUM,4,FALSE))</f>
        <v/>
      </c>
      <c r="TUQ972" s="16" t="str">
        <f>IF(ISERROR(VLOOKUP(TUM972,'Controle de Estoque'!TUG:TUN,1,FALSE)),"",VLOOKUP(TUM972,'Controle de Estoque'!TUG:TUN,4,FALSE))</f>
        <v/>
      </c>
      <c r="TUR972" s="16" t="str">
        <f>IF(ISERROR(VLOOKUP(TUN972,'Controle de Estoque'!TUH:TUO,1,FALSE)),"",VLOOKUP(TUN972,'Controle de Estoque'!TUH:TUO,4,FALSE))</f>
        <v/>
      </c>
      <c r="TUS972" s="16" t="str">
        <f>IF(ISERROR(VLOOKUP(TUO972,'Controle de Estoque'!TUI:TUP,1,FALSE)),"",VLOOKUP(TUO972,'Controle de Estoque'!TUI:TUP,4,FALSE))</f>
        <v/>
      </c>
      <c r="TUT972" s="16" t="str">
        <f>IF(ISERROR(VLOOKUP(TUP972,'Controle de Estoque'!TUJ:TUQ,1,FALSE)),"",VLOOKUP(TUP972,'Controle de Estoque'!TUJ:TUQ,4,FALSE))</f>
        <v/>
      </c>
      <c r="TUU972" s="16" t="str">
        <f>IF(ISERROR(VLOOKUP(TUQ972,'Controle de Estoque'!TUK:TUR,1,FALSE)),"",VLOOKUP(TUQ972,'Controle de Estoque'!TUK:TUR,4,FALSE))</f>
        <v/>
      </c>
      <c r="TUV972" s="16" t="str">
        <f>IF(ISERROR(VLOOKUP(TUR972,'Controle de Estoque'!TUL:TUS,1,FALSE)),"",VLOOKUP(TUR972,'Controle de Estoque'!TUL:TUS,4,FALSE))</f>
        <v/>
      </c>
      <c r="TUW972" s="16" t="str">
        <f>IF(ISERROR(VLOOKUP(TUS972,'Controle de Estoque'!TUM:TUT,1,FALSE)),"",VLOOKUP(TUS972,'Controle de Estoque'!TUM:TUT,4,FALSE))</f>
        <v/>
      </c>
      <c r="TUX972" s="16" t="str">
        <f>IF(ISERROR(VLOOKUP(TUT972,'Controle de Estoque'!TUN:TUU,1,FALSE)),"",VLOOKUP(TUT972,'Controle de Estoque'!TUN:TUU,4,FALSE))</f>
        <v/>
      </c>
      <c r="TUY972" s="16" t="str">
        <f>IF(ISERROR(VLOOKUP(TUU972,'Controle de Estoque'!TUO:TUV,1,FALSE)),"",VLOOKUP(TUU972,'Controle de Estoque'!TUO:TUV,4,FALSE))</f>
        <v/>
      </c>
      <c r="TUZ972" s="16" t="str">
        <f>IF(ISERROR(VLOOKUP(TUV972,'Controle de Estoque'!TUP:TUW,1,FALSE)),"",VLOOKUP(TUV972,'Controle de Estoque'!TUP:TUW,4,FALSE))</f>
        <v/>
      </c>
      <c r="TVA972" s="16" t="str">
        <f>IF(ISERROR(VLOOKUP(TUW972,'Controle de Estoque'!TUQ:TUX,1,FALSE)),"",VLOOKUP(TUW972,'Controle de Estoque'!TUQ:TUX,4,FALSE))</f>
        <v/>
      </c>
      <c r="TVB972" s="16" t="str">
        <f>IF(ISERROR(VLOOKUP(TUX972,'Controle de Estoque'!TUR:TUY,1,FALSE)),"",VLOOKUP(TUX972,'Controle de Estoque'!TUR:TUY,4,FALSE))</f>
        <v/>
      </c>
      <c r="TVC972" s="16" t="str">
        <f>IF(ISERROR(VLOOKUP(TUY972,'Controle de Estoque'!TUS:TUZ,1,FALSE)),"",VLOOKUP(TUY972,'Controle de Estoque'!TUS:TUZ,4,FALSE))</f>
        <v/>
      </c>
      <c r="TVD972" s="16" t="str">
        <f>IF(ISERROR(VLOOKUP(TUZ972,'Controle de Estoque'!TUT:TVA,1,FALSE)),"",VLOOKUP(TUZ972,'Controle de Estoque'!TUT:TVA,4,FALSE))</f>
        <v/>
      </c>
      <c r="TVE972" s="16" t="str">
        <f>IF(ISERROR(VLOOKUP(TVA972,'Controle de Estoque'!TUU:TVB,1,FALSE)),"",VLOOKUP(TVA972,'Controle de Estoque'!TUU:TVB,4,FALSE))</f>
        <v/>
      </c>
      <c r="TVF972" s="16" t="str">
        <f>IF(ISERROR(VLOOKUP(TVB972,'Controle de Estoque'!TUV:TVC,1,FALSE)),"",VLOOKUP(TVB972,'Controle de Estoque'!TUV:TVC,4,FALSE))</f>
        <v/>
      </c>
      <c r="TVG972" s="16" t="str">
        <f>IF(ISERROR(VLOOKUP(TVC972,'Controle de Estoque'!TUW:TVD,1,FALSE)),"",VLOOKUP(TVC972,'Controle de Estoque'!TUW:TVD,4,FALSE))</f>
        <v/>
      </c>
      <c r="TVH972" s="16" t="str">
        <f>IF(ISERROR(VLOOKUP(TVD972,'Controle de Estoque'!TUX:TVE,1,FALSE)),"",VLOOKUP(TVD972,'Controle de Estoque'!TUX:TVE,4,FALSE))</f>
        <v/>
      </c>
      <c r="TVI972" s="16" t="str">
        <f>IF(ISERROR(VLOOKUP(TVE972,'Controle de Estoque'!TUY:TVF,1,FALSE)),"",VLOOKUP(TVE972,'Controle de Estoque'!TUY:TVF,4,FALSE))</f>
        <v/>
      </c>
      <c r="TVJ972" s="16" t="str">
        <f>IF(ISERROR(VLOOKUP(TVF972,'Controle de Estoque'!TUZ:TVG,1,FALSE)),"",VLOOKUP(TVF972,'Controle de Estoque'!TUZ:TVG,4,FALSE))</f>
        <v/>
      </c>
      <c r="TVK972" s="16" t="str">
        <f>IF(ISERROR(VLOOKUP(TVG972,'Controle de Estoque'!TVA:TVH,1,FALSE)),"",VLOOKUP(TVG972,'Controle de Estoque'!TVA:TVH,4,FALSE))</f>
        <v/>
      </c>
      <c r="TVL972" s="16" t="str">
        <f>IF(ISERROR(VLOOKUP(TVH972,'Controle de Estoque'!TVB:TVI,1,FALSE)),"",VLOOKUP(TVH972,'Controle de Estoque'!TVB:TVI,4,FALSE))</f>
        <v/>
      </c>
      <c r="TVM972" s="16" t="str">
        <f>IF(ISERROR(VLOOKUP(TVI972,'Controle de Estoque'!TVC:TVJ,1,FALSE)),"",VLOOKUP(TVI972,'Controle de Estoque'!TVC:TVJ,4,FALSE))</f>
        <v/>
      </c>
      <c r="TVN972" s="16" t="str">
        <f>IF(ISERROR(VLOOKUP(TVJ972,'Controle de Estoque'!TVD:TVK,1,FALSE)),"",VLOOKUP(TVJ972,'Controle de Estoque'!TVD:TVK,4,FALSE))</f>
        <v/>
      </c>
      <c r="TVO972" s="16" t="str">
        <f>IF(ISERROR(VLOOKUP(TVK972,'Controle de Estoque'!TVE:TVL,1,FALSE)),"",VLOOKUP(TVK972,'Controle de Estoque'!TVE:TVL,4,FALSE))</f>
        <v/>
      </c>
      <c r="TVP972" s="16" t="str">
        <f>IF(ISERROR(VLOOKUP(TVL972,'Controle de Estoque'!TVF:TVM,1,FALSE)),"",VLOOKUP(TVL972,'Controle de Estoque'!TVF:TVM,4,FALSE))</f>
        <v/>
      </c>
      <c r="TVQ972" s="16" t="str">
        <f>IF(ISERROR(VLOOKUP(TVM972,'Controle de Estoque'!TVG:TVN,1,FALSE)),"",VLOOKUP(TVM972,'Controle de Estoque'!TVG:TVN,4,FALSE))</f>
        <v/>
      </c>
      <c r="TVR972" s="16" t="str">
        <f>IF(ISERROR(VLOOKUP(TVN972,'Controle de Estoque'!TVH:TVO,1,FALSE)),"",VLOOKUP(TVN972,'Controle de Estoque'!TVH:TVO,4,FALSE))</f>
        <v/>
      </c>
      <c r="TVS972" s="16" t="str">
        <f>IF(ISERROR(VLOOKUP(TVO972,'Controle de Estoque'!TVI:TVP,1,FALSE)),"",VLOOKUP(TVO972,'Controle de Estoque'!TVI:TVP,4,FALSE))</f>
        <v/>
      </c>
      <c r="TVT972" s="16" t="str">
        <f>IF(ISERROR(VLOOKUP(TVP972,'Controle de Estoque'!TVJ:TVQ,1,FALSE)),"",VLOOKUP(TVP972,'Controle de Estoque'!TVJ:TVQ,4,FALSE))</f>
        <v/>
      </c>
      <c r="TVU972" s="16" t="str">
        <f>IF(ISERROR(VLOOKUP(TVQ972,'Controle de Estoque'!TVK:TVR,1,FALSE)),"",VLOOKUP(TVQ972,'Controle de Estoque'!TVK:TVR,4,FALSE))</f>
        <v/>
      </c>
      <c r="TVV972" s="16" t="str">
        <f>IF(ISERROR(VLOOKUP(TVR972,'Controle de Estoque'!TVL:TVS,1,FALSE)),"",VLOOKUP(TVR972,'Controle de Estoque'!TVL:TVS,4,FALSE))</f>
        <v/>
      </c>
      <c r="TVW972" s="16" t="str">
        <f>IF(ISERROR(VLOOKUP(TVS972,'Controle de Estoque'!TVM:TVT,1,FALSE)),"",VLOOKUP(TVS972,'Controle de Estoque'!TVM:TVT,4,FALSE))</f>
        <v/>
      </c>
      <c r="TVX972" s="16" t="str">
        <f>IF(ISERROR(VLOOKUP(TVT972,'Controle de Estoque'!TVN:TVU,1,FALSE)),"",VLOOKUP(TVT972,'Controle de Estoque'!TVN:TVU,4,FALSE))</f>
        <v/>
      </c>
      <c r="TVY972" s="16" t="str">
        <f>IF(ISERROR(VLOOKUP(TVU972,'Controle de Estoque'!TVO:TVV,1,FALSE)),"",VLOOKUP(TVU972,'Controle de Estoque'!TVO:TVV,4,FALSE))</f>
        <v/>
      </c>
      <c r="TVZ972" s="16" t="str">
        <f>IF(ISERROR(VLOOKUP(TVV972,'Controle de Estoque'!TVP:TVW,1,FALSE)),"",VLOOKUP(TVV972,'Controle de Estoque'!TVP:TVW,4,FALSE))</f>
        <v/>
      </c>
      <c r="TWA972" s="16" t="str">
        <f>IF(ISERROR(VLOOKUP(TVW972,'Controle de Estoque'!TVQ:TVX,1,FALSE)),"",VLOOKUP(TVW972,'Controle de Estoque'!TVQ:TVX,4,FALSE))</f>
        <v/>
      </c>
      <c r="TWB972" s="16" t="str">
        <f>IF(ISERROR(VLOOKUP(TVX972,'Controle de Estoque'!TVR:TVY,1,FALSE)),"",VLOOKUP(TVX972,'Controle de Estoque'!TVR:TVY,4,FALSE))</f>
        <v/>
      </c>
      <c r="TWC972" s="16" t="str">
        <f>IF(ISERROR(VLOOKUP(TVY972,'Controle de Estoque'!TVS:TVZ,1,FALSE)),"",VLOOKUP(TVY972,'Controle de Estoque'!TVS:TVZ,4,FALSE))</f>
        <v/>
      </c>
      <c r="TWD972" s="16" t="str">
        <f>IF(ISERROR(VLOOKUP(TVZ972,'Controle de Estoque'!TVT:TWA,1,FALSE)),"",VLOOKUP(TVZ972,'Controle de Estoque'!TVT:TWA,4,FALSE))</f>
        <v/>
      </c>
      <c r="TWE972" s="16" t="str">
        <f>IF(ISERROR(VLOOKUP(TWA972,'Controle de Estoque'!TVU:TWB,1,FALSE)),"",VLOOKUP(TWA972,'Controle de Estoque'!TVU:TWB,4,FALSE))</f>
        <v/>
      </c>
      <c r="TWF972" s="16" t="str">
        <f>IF(ISERROR(VLOOKUP(TWB972,'Controle de Estoque'!TVV:TWC,1,FALSE)),"",VLOOKUP(TWB972,'Controle de Estoque'!TVV:TWC,4,FALSE))</f>
        <v/>
      </c>
      <c r="TWG972" s="16" t="str">
        <f>IF(ISERROR(VLOOKUP(TWC972,'Controle de Estoque'!TVW:TWD,1,FALSE)),"",VLOOKUP(TWC972,'Controle de Estoque'!TVW:TWD,4,FALSE))</f>
        <v/>
      </c>
      <c r="TWH972" s="16" t="str">
        <f>IF(ISERROR(VLOOKUP(TWD972,'Controle de Estoque'!TVX:TWE,1,FALSE)),"",VLOOKUP(TWD972,'Controle de Estoque'!TVX:TWE,4,FALSE))</f>
        <v/>
      </c>
      <c r="TWI972" s="16" t="str">
        <f>IF(ISERROR(VLOOKUP(TWE972,'Controle de Estoque'!TVY:TWF,1,FALSE)),"",VLOOKUP(TWE972,'Controle de Estoque'!TVY:TWF,4,FALSE))</f>
        <v/>
      </c>
      <c r="TWJ972" s="16" t="str">
        <f>IF(ISERROR(VLOOKUP(TWF972,'Controle de Estoque'!TVZ:TWG,1,FALSE)),"",VLOOKUP(TWF972,'Controle de Estoque'!TVZ:TWG,4,FALSE))</f>
        <v/>
      </c>
      <c r="TWK972" s="16" t="str">
        <f>IF(ISERROR(VLOOKUP(TWG972,'Controle de Estoque'!TWA:TWH,1,FALSE)),"",VLOOKUP(TWG972,'Controle de Estoque'!TWA:TWH,4,FALSE))</f>
        <v/>
      </c>
      <c r="TWL972" s="16" t="str">
        <f>IF(ISERROR(VLOOKUP(TWH972,'Controle de Estoque'!TWB:TWI,1,FALSE)),"",VLOOKUP(TWH972,'Controle de Estoque'!TWB:TWI,4,FALSE))</f>
        <v/>
      </c>
      <c r="TWM972" s="16" t="str">
        <f>IF(ISERROR(VLOOKUP(TWI972,'Controle de Estoque'!TWC:TWJ,1,FALSE)),"",VLOOKUP(TWI972,'Controle de Estoque'!TWC:TWJ,4,FALSE))</f>
        <v/>
      </c>
      <c r="TWN972" s="16" t="str">
        <f>IF(ISERROR(VLOOKUP(TWJ972,'Controle de Estoque'!TWD:TWK,1,FALSE)),"",VLOOKUP(TWJ972,'Controle de Estoque'!TWD:TWK,4,FALSE))</f>
        <v/>
      </c>
      <c r="TWO972" s="16" t="str">
        <f>IF(ISERROR(VLOOKUP(TWK972,'Controle de Estoque'!TWE:TWL,1,FALSE)),"",VLOOKUP(TWK972,'Controle de Estoque'!TWE:TWL,4,FALSE))</f>
        <v/>
      </c>
      <c r="TWP972" s="16" t="str">
        <f>IF(ISERROR(VLOOKUP(TWL972,'Controle de Estoque'!TWF:TWM,1,FALSE)),"",VLOOKUP(TWL972,'Controle de Estoque'!TWF:TWM,4,FALSE))</f>
        <v/>
      </c>
      <c r="TWQ972" s="16" t="str">
        <f>IF(ISERROR(VLOOKUP(TWM972,'Controle de Estoque'!TWG:TWN,1,FALSE)),"",VLOOKUP(TWM972,'Controle de Estoque'!TWG:TWN,4,FALSE))</f>
        <v/>
      </c>
      <c r="TWR972" s="16" t="str">
        <f>IF(ISERROR(VLOOKUP(TWN972,'Controle de Estoque'!TWH:TWO,1,FALSE)),"",VLOOKUP(TWN972,'Controle de Estoque'!TWH:TWO,4,FALSE))</f>
        <v/>
      </c>
      <c r="TWS972" s="16" t="str">
        <f>IF(ISERROR(VLOOKUP(TWO972,'Controle de Estoque'!TWI:TWP,1,FALSE)),"",VLOOKUP(TWO972,'Controle de Estoque'!TWI:TWP,4,FALSE))</f>
        <v/>
      </c>
      <c r="TWT972" s="16" t="str">
        <f>IF(ISERROR(VLOOKUP(TWP972,'Controle de Estoque'!TWJ:TWQ,1,FALSE)),"",VLOOKUP(TWP972,'Controle de Estoque'!TWJ:TWQ,4,FALSE))</f>
        <v/>
      </c>
      <c r="TWU972" s="16" t="str">
        <f>IF(ISERROR(VLOOKUP(TWQ972,'Controle de Estoque'!TWK:TWR,1,FALSE)),"",VLOOKUP(TWQ972,'Controle de Estoque'!TWK:TWR,4,FALSE))</f>
        <v/>
      </c>
      <c r="TWV972" s="16" t="str">
        <f>IF(ISERROR(VLOOKUP(TWR972,'Controle de Estoque'!TWL:TWS,1,FALSE)),"",VLOOKUP(TWR972,'Controle de Estoque'!TWL:TWS,4,FALSE))</f>
        <v/>
      </c>
      <c r="TWW972" s="16" t="str">
        <f>IF(ISERROR(VLOOKUP(TWS972,'Controle de Estoque'!TWM:TWT,1,FALSE)),"",VLOOKUP(TWS972,'Controle de Estoque'!TWM:TWT,4,FALSE))</f>
        <v/>
      </c>
      <c r="TWX972" s="16" t="str">
        <f>IF(ISERROR(VLOOKUP(TWT972,'Controle de Estoque'!TWN:TWU,1,FALSE)),"",VLOOKUP(TWT972,'Controle de Estoque'!TWN:TWU,4,FALSE))</f>
        <v/>
      </c>
      <c r="TWY972" s="16" t="str">
        <f>IF(ISERROR(VLOOKUP(TWU972,'Controle de Estoque'!TWO:TWV,1,FALSE)),"",VLOOKUP(TWU972,'Controle de Estoque'!TWO:TWV,4,FALSE))</f>
        <v/>
      </c>
      <c r="TWZ972" s="16" t="str">
        <f>IF(ISERROR(VLOOKUP(TWV972,'Controle de Estoque'!TWP:TWW,1,FALSE)),"",VLOOKUP(TWV972,'Controle de Estoque'!TWP:TWW,4,FALSE))</f>
        <v/>
      </c>
      <c r="TXA972" s="16" t="str">
        <f>IF(ISERROR(VLOOKUP(TWW972,'Controle de Estoque'!TWQ:TWX,1,FALSE)),"",VLOOKUP(TWW972,'Controle de Estoque'!TWQ:TWX,4,FALSE))</f>
        <v/>
      </c>
      <c r="TXB972" s="16" t="str">
        <f>IF(ISERROR(VLOOKUP(TWX972,'Controle de Estoque'!TWR:TWY,1,FALSE)),"",VLOOKUP(TWX972,'Controle de Estoque'!TWR:TWY,4,FALSE))</f>
        <v/>
      </c>
      <c r="TXC972" s="16" t="str">
        <f>IF(ISERROR(VLOOKUP(TWY972,'Controle de Estoque'!TWS:TWZ,1,FALSE)),"",VLOOKUP(TWY972,'Controle de Estoque'!TWS:TWZ,4,FALSE))</f>
        <v/>
      </c>
      <c r="TXD972" s="16" t="str">
        <f>IF(ISERROR(VLOOKUP(TWZ972,'Controle de Estoque'!TWT:TXA,1,FALSE)),"",VLOOKUP(TWZ972,'Controle de Estoque'!TWT:TXA,4,FALSE))</f>
        <v/>
      </c>
      <c r="TXE972" s="16" t="str">
        <f>IF(ISERROR(VLOOKUP(TXA972,'Controle de Estoque'!TWU:TXB,1,FALSE)),"",VLOOKUP(TXA972,'Controle de Estoque'!TWU:TXB,4,FALSE))</f>
        <v/>
      </c>
      <c r="TXF972" s="16" t="str">
        <f>IF(ISERROR(VLOOKUP(TXB972,'Controle de Estoque'!TWV:TXC,1,FALSE)),"",VLOOKUP(TXB972,'Controle de Estoque'!TWV:TXC,4,FALSE))</f>
        <v/>
      </c>
      <c r="TXG972" s="16" t="str">
        <f>IF(ISERROR(VLOOKUP(TXC972,'Controle de Estoque'!TWW:TXD,1,FALSE)),"",VLOOKUP(TXC972,'Controle de Estoque'!TWW:TXD,4,FALSE))</f>
        <v/>
      </c>
      <c r="TXH972" s="16" t="str">
        <f>IF(ISERROR(VLOOKUP(TXD972,'Controle de Estoque'!TWX:TXE,1,FALSE)),"",VLOOKUP(TXD972,'Controle de Estoque'!TWX:TXE,4,FALSE))</f>
        <v/>
      </c>
      <c r="TXI972" s="16" t="str">
        <f>IF(ISERROR(VLOOKUP(TXE972,'Controle de Estoque'!TWY:TXF,1,FALSE)),"",VLOOKUP(TXE972,'Controle de Estoque'!TWY:TXF,4,FALSE))</f>
        <v/>
      </c>
      <c r="TXJ972" s="16" t="str">
        <f>IF(ISERROR(VLOOKUP(TXF972,'Controle de Estoque'!TWZ:TXG,1,FALSE)),"",VLOOKUP(TXF972,'Controle de Estoque'!TWZ:TXG,4,FALSE))</f>
        <v/>
      </c>
      <c r="TXK972" s="16" t="str">
        <f>IF(ISERROR(VLOOKUP(TXG972,'Controle de Estoque'!TXA:TXH,1,FALSE)),"",VLOOKUP(TXG972,'Controle de Estoque'!TXA:TXH,4,FALSE))</f>
        <v/>
      </c>
      <c r="TXL972" s="16" t="str">
        <f>IF(ISERROR(VLOOKUP(TXH972,'Controle de Estoque'!TXB:TXI,1,FALSE)),"",VLOOKUP(TXH972,'Controle de Estoque'!TXB:TXI,4,FALSE))</f>
        <v/>
      </c>
      <c r="TXM972" s="16" t="str">
        <f>IF(ISERROR(VLOOKUP(TXI972,'Controle de Estoque'!TXC:TXJ,1,FALSE)),"",VLOOKUP(TXI972,'Controle de Estoque'!TXC:TXJ,4,FALSE))</f>
        <v/>
      </c>
      <c r="TXN972" s="16" t="str">
        <f>IF(ISERROR(VLOOKUP(TXJ972,'Controle de Estoque'!TXD:TXK,1,FALSE)),"",VLOOKUP(TXJ972,'Controle de Estoque'!TXD:TXK,4,FALSE))</f>
        <v/>
      </c>
      <c r="TXO972" s="16" t="str">
        <f>IF(ISERROR(VLOOKUP(TXK972,'Controle de Estoque'!TXE:TXL,1,FALSE)),"",VLOOKUP(TXK972,'Controle de Estoque'!TXE:TXL,4,FALSE))</f>
        <v/>
      </c>
      <c r="TXP972" s="16" t="str">
        <f>IF(ISERROR(VLOOKUP(TXL972,'Controle de Estoque'!TXF:TXM,1,FALSE)),"",VLOOKUP(TXL972,'Controle de Estoque'!TXF:TXM,4,FALSE))</f>
        <v/>
      </c>
      <c r="TXQ972" s="16" t="str">
        <f>IF(ISERROR(VLOOKUP(TXM972,'Controle de Estoque'!TXG:TXN,1,FALSE)),"",VLOOKUP(TXM972,'Controle de Estoque'!TXG:TXN,4,FALSE))</f>
        <v/>
      </c>
      <c r="TXR972" s="16" t="str">
        <f>IF(ISERROR(VLOOKUP(TXN972,'Controle de Estoque'!TXH:TXO,1,FALSE)),"",VLOOKUP(TXN972,'Controle de Estoque'!TXH:TXO,4,FALSE))</f>
        <v/>
      </c>
      <c r="TXS972" s="16" t="str">
        <f>IF(ISERROR(VLOOKUP(TXO972,'Controle de Estoque'!TXI:TXP,1,FALSE)),"",VLOOKUP(TXO972,'Controle de Estoque'!TXI:TXP,4,FALSE))</f>
        <v/>
      </c>
      <c r="TXT972" s="16" t="str">
        <f>IF(ISERROR(VLOOKUP(TXP972,'Controle de Estoque'!TXJ:TXQ,1,FALSE)),"",VLOOKUP(TXP972,'Controle de Estoque'!TXJ:TXQ,4,FALSE))</f>
        <v/>
      </c>
      <c r="TXU972" s="16" t="str">
        <f>IF(ISERROR(VLOOKUP(TXQ972,'Controle de Estoque'!TXK:TXR,1,FALSE)),"",VLOOKUP(TXQ972,'Controle de Estoque'!TXK:TXR,4,FALSE))</f>
        <v/>
      </c>
      <c r="TXV972" s="16" t="str">
        <f>IF(ISERROR(VLOOKUP(TXR972,'Controle de Estoque'!TXL:TXS,1,FALSE)),"",VLOOKUP(TXR972,'Controle de Estoque'!TXL:TXS,4,FALSE))</f>
        <v/>
      </c>
      <c r="TXW972" s="16" t="str">
        <f>IF(ISERROR(VLOOKUP(TXS972,'Controle de Estoque'!TXM:TXT,1,FALSE)),"",VLOOKUP(TXS972,'Controle de Estoque'!TXM:TXT,4,FALSE))</f>
        <v/>
      </c>
      <c r="TXX972" s="16" t="str">
        <f>IF(ISERROR(VLOOKUP(TXT972,'Controle de Estoque'!TXN:TXU,1,FALSE)),"",VLOOKUP(TXT972,'Controle de Estoque'!TXN:TXU,4,FALSE))</f>
        <v/>
      </c>
      <c r="TXY972" s="16" t="str">
        <f>IF(ISERROR(VLOOKUP(TXU972,'Controle de Estoque'!TXO:TXV,1,FALSE)),"",VLOOKUP(TXU972,'Controle de Estoque'!TXO:TXV,4,FALSE))</f>
        <v/>
      </c>
      <c r="TXZ972" s="16" t="str">
        <f>IF(ISERROR(VLOOKUP(TXV972,'Controle de Estoque'!TXP:TXW,1,FALSE)),"",VLOOKUP(TXV972,'Controle de Estoque'!TXP:TXW,4,FALSE))</f>
        <v/>
      </c>
      <c r="TYA972" s="16" t="str">
        <f>IF(ISERROR(VLOOKUP(TXW972,'Controle de Estoque'!TXQ:TXX,1,FALSE)),"",VLOOKUP(TXW972,'Controle de Estoque'!TXQ:TXX,4,FALSE))</f>
        <v/>
      </c>
      <c r="TYB972" s="16" t="str">
        <f>IF(ISERROR(VLOOKUP(TXX972,'Controle de Estoque'!TXR:TXY,1,FALSE)),"",VLOOKUP(TXX972,'Controle de Estoque'!TXR:TXY,4,FALSE))</f>
        <v/>
      </c>
      <c r="TYC972" s="16" t="str">
        <f>IF(ISERROR(VLOOKUP(TXY972,'Controle de Estoque'!TXS:TXZ,1,FALSE)),"",VLOOKUP(TXY972,'Controle de Estoque'!TXS:TXZ,4,FALSE))</f>
        <v/>
      </c>
      <c r="TYD972" s="16" t="str">
        <f>IF(ISERROR(VLOOKUP(TXZ972,'Controle de Estoque'!TXT:TYA,1,FALSE)),"",VLOOKUP(TXZ972,'Controle de Estoque'!TXT:TYA,4,FALSE))</f>
        <v/>
      </c>
      <c r="TYE972" s="16" t="str">
        <f>IF(ISERROR(VLOOKUP(TYA972,'Controle de Estoque'!TXU:TYB,1,FALSE)),"",VLOOKUP(TYA972,'Controle de Estoque'!TXU:TYB,4,FALSE))</f>
        <v/>
      </c>
      <c r="TYF972" s="16" t="str">
        <f>IF(ISERROR(VLOOKUP(TYB972,'Controle de Estoque'!TXV:TYC,1,FALSE)),"",VLOOKUP(TYB972,'Controle de Estoque'!TXV:TYC,4,FALSE))</f>
        <v/>
      </c>
      <c r="TYG972" s="16" t="str">
        <f>IF(ISERROR(VLOOKUP(TYC972,'Controle de Estoque'!TXW:TYD,1,FALSE)),"",VLOOKUP(TYC972,'Controle de Estoque'!TXW:TYD,4,FALSE))</f>
        <v/>
      </c>
      <c r="TYH972" s="16" t="str">
        <f>IF(ISERROR(VLOOKUP(TYD972,'Controle de Estoque'!TXX:TYE,1,FALSE)),"",VLOOKUP(TYD972,'Controle de Estoque'!TXX:TYE,4,FALSE))</f>
        <v/>
      </c>
      <c r="TYI972" s="16" t="str">
        <f>IF(ISERROR(VLOOKUP(TYE972,'Controle de Estoque'!TXY:TYF,1,FALSE)),"",VLOOKUP(TYE972,'Controle de Estoque'!TXY:TYF,4,FALSE))</f>
        <v/>
      </c>
      <c r="TYJ972" s="16" t="str">
        <f>IF(ISERROR(VLOOKUP(TYF972,'Controle de Estoque'!TXZ:TYG,1,FALSE)),"",VLOOKUP(TYF972,'Controle de Estoque'!TXZ:TYG,4,FALSE))</f>
        <v/>
      </c>
      <c r="TYK972" s="16" t="str">
        <f>IF(ISERROR(VLOOKUP(TYG972,'Controle de Estoque'!TYA:TYH,1,FALSE)),"",VLOOKUP(TYG972,'Controle de Estoque'!TYA:TYH,4,FALSE))</f>
        <v/>
      </c>
      <c r="TYL972" s="16" t="str">
        <f>IF(ISERROR(VLOOKUP(TYH972,'Controle de Estoque'!TYB:TYI,1,FALSE)),"",VLOOKUP(TYH972,'Controle de Estoque'!TYB:TYI,4,FALSE))</f>
        <v/>
      </c>
      <c r="TYM972" s="16" t="str">
        <f>IF(ISERROR(VLOOKUP(TYI972,'Controle de Estoque'!TYC:TYJ,1,FALSE)),"",VLOOKUP(TYI972,'Controle de Estoque'!TYC:TYJ,4,FALSE))</f>
        <v/>
      </c>
      <c r="TYN972" s="16" t="str">
        <f>IF(ISERROR(VLOOKUP(TYJ972,'Controle de Estoque'!TYD:TYK,1,FALSE)),"",VLOOKUP(TYJ972,'Controle de Estoque'!TYD:TYK,4,FALSE))</f>
        <v/>
      </c>
      <c r="TYO972" s="16" t="str">
        <f>IF(ISERROR(VLOOKUP(TYK972,'Controle de Estoque'!TYE:TYL,1,FALSE)),"",VLOOKUP(TYK972,'Controle de Estoque'!TYE:TYL,4,FALSE))</f>
        <v/>
      </c>
      <c r="TYP972" s="16" t="str">
        <f>IF(ISERROR(VLOOKUP(TYL972,'Controle de Estoque'!TYF:TYM,1,FALSE)),"",VLOOKUP(TYL972,'Controle de Estoque'!TYF:TYM,4,FALSE))</f>
        <v/>
      </c>
      <c r="TYQ972" s="16" t="str">
        <f>IF(ISERROR(VLOOKUP(TYM972,'Controle de Estoque'!TYG:TYN,1,FALSE)),"",VLOOKUP(TYM972,'Controle de Estoque'!TYG:TYN,4,FALSE))</f>
        <v/>
      </c>
      <c r="TYR972" s="16" t="str">
        <f>IF(ISERROR(VLOOKUP(TYN972,'Controle de Estoque'!TYH:TYO,1,FALSE)),"",VLOOKUP(TYN972,'Controle de Estoque'!TYH:TYO,4,FALSE))</f>
        <v/>
      </c>
      <c r="TYS972" s="16" t="str">
        <f>IF(ISERROR(VLOOKUP(TYO972,'Controle de Estoque'!TYI:TYP,1,FALSE)),"",VLOOKUP(TYO972,'Controle de Estoque'!TYI:TYP,4,FALSE))</f>
        <v/>
      </c>
      <c r="TYT972" s="16" t="str">
        <f>IF(ISERROR(VLOOKUP(TYP972,'Controle de Estoque'!TYJ:TYQ,1,FALSE)),"",VLOOKUP(TYP972,'Controle de Estoque'!TYJ:TYQ,4,FALSE))</f>
        <v/>
      </c>
      <c r="TYU972" s="16" t="str">
        <f>IF(ISERROR(VLOOKUP(TYQ972,'Controle de Estoque'!TYK:TYR,1,FALSE)),"",VLOOKUP(TYQ972,'Controle de Estoque'!TYK:TYR,4,FALSE))</f>
        <v/>
      </c>
      <c r="TYV972" s="16" t="str">
        <f>IF(ISERROR(VLOOKUP(TYR972,'Controle de Estoque'!TYL:TYS,1,FALSE)),"",VLOOKUP(TYR972,'Controle de Estoque'!TYL:TYS,4,FALSE))</f>
        <v/>
      </c>
      <c r="TYW972" s="16" t="str">
        <f>IF(ISERROR(VLOOKUP(TYS972,'Controle de Estoque'!TYM:TYT,1,FALSE)),"",VLOOKUP(TYS972,'Controle de Estoque'!TYM:TYT,4,FALSE))</f>
        <v/>
      </c>
      <c r="TYX972" s="16" t="str">
        <f>IF(ISERROR(VLOOKUP(TYT972,'Controle de Estoque'!TYN:TYU,1,FALSE)),"",VLOOKUP(TYT972,'Controle de Estoque'!TYN:TYU,4,FALSE))</f>
        <v/>
      </c>
      <c r="TYY972" s="16" t="str">
        <f>IF(ISERROR(VLOOKUP(TYU972,'Controle de Estoque'!TYO:TYV,1,FALSE)),"",VLOOKUP(TYU972,'Controle de Estoque'!TYO:TYV,4,FALSE))</f>
        <v/>
      </c>
      <c r="TYZ972" s="16" t="str">
        <f>IF(ISERROR(VLOOKUP(TYV972,'Controle de Estoque'!TYP:TYW,1,FALSE)),"",VLOOKUP(TYV972,'Controle de Estoque'!TYP:TYW,4,FALSE))</f>
        <v/>
      </c>
      <c r="TZA972" s="16" t="str">
        <f>IF(ISERROR(VLOOKUP(TYW972,'Controle de Estoque'!TYQ:TYX,1,FALSE)),"",VLOOKUP(TYW972,'Controle de Estoque'!TYQ:TYX,4,FALSE))</f>
        <v/>
      </c>
      <c r="TZB972" s="16" t="str">
        <f>IF(ISERROR(VLOOKUP(TYX972,'Controle de Estoque'!TYR:TYY,1,FALSE)),"",VLOOKUP(TYX972,'Controle de Estoque'!TYR:TYY,4,FALSE))</f>
        <v/>
      </c>
      <c r="TZC972" s="16" t="str">
        <f>IF(ISERROR(VLOOKUP(TYY972,'Controle de Estoque'!TYS:TYZ,1,FALSE)),"",VLOOKUP(TYY972,'Controle de Estoque'!TYS:TYZ,4,FALSE))</f>
        <v/>
      </c>
      <c r="TZD972" s="16" t="str">
        <f>IF(ISERROR(VLOOKUP(TYZ972,'Controle de Estoque'!TYT:TZA,1,FALSE)),"",VLOOKUP(TYZ972,'Controle de Estoque'!TYT:TZA,4,FALSE))</f>
        <v/>
      </c>
      <c r="TZE972" s="16" t="str">
        <f>IF(ISERROR(VLOOKUP(TZA972,'Controle de Estoque'!TYU:TZB,1,FALSE)),"",VLOOKUP(TZA972,'Controle de Estoque'!TYU:TZB,4,FALSE))</f>
        <v/>
      </c>
      <c r="TZF972" s="16" t="str">
        <f>IF(ISERROR(VLOOKUP(TZB972,'Controle de Estoque'!TYV:TZC,1,FALSE)),"",VLOOKUP(TZB972,'Controle de Estoque'!TYV:TZC,4,FALSE))</f>
        <v/>
      </c>
      <c r="TZG972" s="16" t="str">
        <f>IF(ISERROR(VLOOKUP(TZC972,'Controle de Estoque'!TYW:TZD,1,FALSE)),"",VLOOKUP(TZC972,'Controle de Estoque'!TYW:TZD,4,FALSE))</f>
        <v/>
      </c>
      <c r="TZH972" s="16" t="str">
        <f>IF(ISERROR(VLOOKUP(TZD972,'Controle de Estoque'!TYX:TZE,1,FALSE)),"",VLOOKUP(TZD972,'Controle de Estoque'!TYX:TZE,4,FALSE))</f>
        <v/>
      </c>
      <c r="TZI972" s="16" t="str">
        <f>IF(ISERROR(VLOOKUP(TZE972,'Controle de Estoque'!TYY:TZF,1,FALSE)),"",VLOOKUP(TZE972,'Controle de Estoque'!TYY:TZF,4,FALSE))</f>
        <v/>
      </c>
      <c r="TZJ972" s="16" t="str">
        <f>IF(ISERROR(VLOOKUP(TZF972,'Controle de Estoque'!TYZ:TZG,1,FALSE)),"",VLOOKUP(TZF972,'Controle de Estoque'!TYZ:TZG,4,FALSE))</f>
        <v/>
      </c>
      <c r="TZK972" s="16" t="str">
        <f>IF(ISERROR(VLOOKUP(TZG972,'Controle de Estoque'!TZA:TZH,1,FALSE)),"",VLOOKUP(TZG972,'Controle de Estoque'!TZA:TZH,4,FALSE))</f>
        <v/>
      </c>
      <c r="TZL972" s="16" t="str">
        <f>IF(ISERROR(VLOOKUP(TZH972,'Controle de Estoque'!TZB:TZI,1,FALSE)),"",VLOOKUP(TZH972,'Controle de Estoque'!TZB:TZI,4,FALSE))</f>
        <v/>
      </c>
      <c r="TZM972" s="16" t="str">
        <f>IF(ISERROR(VLOOKUP(TZI972,'Controle de Estoque'!TZC:TZJ,1,FALSE)),"",VLOOKUP(TZI972,'Controle de Estoque'!TZC:TZJ,4,FALSE))</f>
        <v/>
      </c>
      <c r="TZN972" s="16" t="str">
        <f>IF(ISERROR(VLOOKUP(TZJ972,'Controle de Estoque'!TZD:TZK,1,FALSE)),"",VLOOKUP(TZJ972,'Controle de Estoque'!TZD:TZK,4,FALSE))</f>
        <v/>
      </c>
      <c r="TZO972" s="16" t="str">
        <f>IF(ISERROR(VLOOKUP(TZK972,'Controle de Estoque'!TZE:TZL,1,FALSE)),"",VLOOKUP(TZK972,'Controle de Estoque'!TZE:TZL,4,FALSE))</f>
        <v/>
      </c>
      <c r="TZP972" s="16" t="str">
        <f>IF(ISERROR(VLOOKUP(TZL972,'Controle de Estoque'!TZF:TZM,1,FALSE)),"",VLOOKUP(TZL972,'Controle de Estoque'!TZF:TZM,4,FALSE))</f>
        <v/>
      </c>
      <c r="TZQ972" s="16" t="str">
        <f>IF(ISERROR(VLOOKUP(TZM972,'Controle de Estoque'!TZG:TZN,1,FALSE)),"",VLOOKUP(TZM972,'Controle de Estoque'!TZG:TZN,4,FALSE))</f>
        <v/>
      </c>
      <c r="TZR972" s="16" t="str">
        <f>IF(ISERROR(VLOOKUP(TZN972,'Controle de Estoque'!TZH:TZO,1,FALSE)),"",VLOOKUP(TZN972,'Controle de Estoque'!TZH:TZO,4,FALSE))</f>
        <v/>
      </c>
      <c r="TZS972" s="16" t="str">
        <f>IF(ISERROR(VLOOKUP(TZO972,'Controle de Estoque'!TZI:TZP,1,FALSE)),"",VLOOKUP(TZO972,'Controle de Estoque'!TZI:TZP,4,FALSE))</f>
        <v/>
      </c>
      <c r="TZT972" s="16" t="str">
        <f>IF(ISERROR(VLOOKUP(TZP972,'Controle de Estoque'!TZJ:TZQ,1,FALSE)),"",VLOOKUP(TZP972,'Controle de Estoque'!TZJ:TZQ,4,FALSE))</f>
        <v/>
      </c>
      <c r="TZU972" s="16" t="str">
        <f>IF(ISERROR(VLOOKUP(TZQ972,'Controle de Estoque'!TZK:TZR,1,FALSE)),"",VLOOKUP(TZQ972,'Controle de Estoque'!TZK:TZR,4,FALSE))</f>
        <v/>
      </c>
      <c r="TZV972" s="16" t="str">
        <f>IF(ISERROR(VLOOKUP(TZR972,'Controle de Estoque'!TZL:TZS,1,FALSE)),"",VLOOKUP(TZR972,'Controle de Estoque'!TZL:TZS,4,FALSE))</f>
        <v/>
      </c>
      <c r="TZW972" s="16" t="str">
        <f>IF(ISERROR(VLOOKUP(TZS972,'Controle de Estoque'!TZM:TZT,1,FALSE)),"",VLOOKUP(TZS972,'Controle de Estoque'!TZM:TZT,4,FALSE))</f>
        <v/>
      </c>
      <c r="TZX972" s="16" t="str">
        <f>IF(ISERROR(VLOOKUP(TZT972,'Controle de Estoque'!TZN:TZU,1,FALSE)),"",VLOOKUP(TZT972,'Controle de Estoque'!TZN:TZU,4,FALSE))</f>
        <v/>
      </c>
      <c r="TZY972" s="16" t="str">
        <f>IF(ISERROR(VLOOKUP(TZU972,'Controle de Estoque'!TZO:TZV,1,FALSE)),"",VLOOKUP(TZU972,'Controle de Estoque'!TZO:TZV,4,FALSE))</f>
        <v/>
      </c>
      <c r="TZZ972" s="16" t="str">
        <f>IF(ISERROR(VLOOKUP(TZV972,'Controle de Estoque'!TZP:TZW,1,FALSE)),"",VLOOKUP(TZV972,'Controle de Estoque'!TZP:TZW,4,FALSE))</f>
        <v/>
      </c>
      <c r="UAA972" s="16" t="str">
        <f>IF(ISERROR(VLOOKUP(TZW972,'Controle de Estoque'!TZQ:TZX,1,FALSE)),"",VLOOKUP(TZW972,'Controle de Estoque'!TZQ:TZX,4,FALSE))</f>
        <v/>
      </c>
      <c r="UAB972" s="16" t="str">
        <f>IF(ISERROR(VLOOKUP(TZX972,'Controle de Estoque'!TZR:TZY,1,FALSE)),"",VLOOKUP(TZX972,'Controle de Estoque'!TZR:TZY,4,FALSE))</f>
        <v/>
      </c>
      <c r="UAC972" s="16" t="str">
        <f>IF(ISERROR(VLOOKUP(TZY972,'Controle de Estoque'!TZS:TZZ,1,FALSE)),"",VLOOKUP(TZY972,'Controle de Estoque'!TZS:TZZ,4,FALSE))</f>
        <v/>
      </c>
      <c r="UAD972" s="16" t="str">
        <f>IF(ISERROR(VLOOKUP(TZZ972,'Controle de Estoque'!TZT:UAA,1,FALSE)),"",VLOOKUP(TZZ972,'Controle de Estoque'!TZT:UAA,4,FALSE))</f>
        <v/>
      </c>
      <c r="UAE972" s="16" t="str">
        <f>IF(ISERROR(VLOOKUP(UAA972,'Controle de Estoque'!TZU:UAB,1,FALSE)),"",VLOOKUP(UAA972,'Controle de Estoque'!TZU:UAB,4,FALSE))</f>
        <v/>
      </c>
      <c r="UAF972" s="16" t="str">
        <f>IF(ISERROR(VLOOKUP(UAB972,'Controle de Estoque'!TZV:UAC,1,FALSE)),"",VLOOKUP(UAB972,'Controle de Estoque'!TZV:UAC,4,FALSE))</f>
        <v/>
      </c>
      <c r="UAG972" s="16" t="str">
        <f>IF(ISERROR(VLOOKUP(UAC972,'Controle de Estoque'!TZW:UAD,1,FALSE)),"",VLOOKUP(UAC972,'Controle de Estoque'!TZW:UAD,4,FALSE))</f>
        <v/>
      </c>
      <c r="UAH972" s="16" t="str">
        <f>IF(ISERROR(VLOOKUP(UAD972,'Controle de Estoque'!TZX:UAE,1,FALSE)),"",VLOOKUP(UAD972,'Controle de Estoque'!TZX:UAE,4,FALSE))</f>
        <v/>
      </c>
      <c r="UAI972" s="16" t="str">
        <f>IF(ISERROR(VLOOKUP(UAE972,'Controle de Estoque'!TZY:UAF,1,FALSE)),"",VLOOKUP(UAE972,'Controle de Estoque'!TZY:UAF,4,FALSE))</f>
        <v/>
      </c>
      <c r="UAJ972" s="16" t="str">
        <f>IF(ISERROR(VLOOKUP(UAF972,'Controle de Estoque'!TZZ:UAG,1,FALSE)),"",VLOOKUP(UAF972,'Controle de Estoque'!TZZ:UAG,4,FALSE))</f>
        <v/>
      </c>
      <c r="UAK972" s="16" t="str">
        <f>IF(ISERROR(VLOOKUP(UAG972,'Controle de Estoque'!UAA:UAH,1,FALSE)),"",VLOOKUP(UAG972,'Controle de Estoque'!UAA:UAH,4,FALSE))</f>
        <v/>
      </c>
      <c r="UAL972" s="16" t="str">
        <f>IF(ISERROR(VLOOKUP(UAH972,'Controle de Estoque'!UAB:UAI,1,FALSE)),"",VLOOKUP(UAH972,'Controle de Estoque'!UAB:UAI,4,FALSE))</f>
        <v/>
      </c>
      <c r="UAM972" s="16" t="str">
        <f>IF(ISERROR(VLOOKUP(UAI972,'Controle de Estoque'!UAC:UAJ,1,FALSE)),"",VLOOKUP(UAI972,'Controle de Estoque'!UAC:UAJ,4,FALSE))</f>
        <v/>
      </c>
      <c r="UAN972" s="16" t="str">
        <f>IF(ISERROR(VLOOKUP(UAJ972,'Controle de Estoque'!UAD:UAK,1,FALSE)),"",VLOOKUP(UAJ972,'Controle de Estoque'!UAD:UAK,4,FALSE))</f>
        <v/>
      </c>
      <c r="UAO972" s="16" t="str">
        <f>IF(ISERROR(VLOOKUP(UAK972,'Controle de Estoque'!UAE:UAL,1,FALSE)),"",VLOOKUP(UAK972,'Controle de Estoque'!UAE:UAL,4,FALSE))</f>
        <v/>
      </c>
      <c r="UAP972" s="16" t="str">
        <f>IF(ISERROR(VLOOKUP(UAL972,'Controle de Estoque'!UAF:UAM,1,FALSE)),"",VLOOKUP(UAL972,'Controle de Estoque'!UAF:UAM,4,FALSE))</f>
        <v/>
      </c>
      <c r="UAQ972" s="16" t="str">
        <f>IF(ISERROR(VLOOKUP(UAM972,'Controle de Estoque'!UAG:UAN,1,FALSE)),"",VLOOKUP(UAM972,'Controle de Estoque'!UAG:UAN,4,FALSE))</f>
        <v/>
      </c>
      <c r="UAR972" s="16" t="str">
        <f>IF(ISERROR(VLOOKUP(UAN972,'Controle de Estoque'!UAH:UAO,1,FALSE)),"",VLOOKUP(UAN972,'Controle de Estoque'!UAH:UAO,4,FALSE))</f>
        <v/>
      </c>
      <c r="UAS972" s="16" t="str">
        <f>IF(ISERROR(VLOOKUP(UAO972,'Controle de Estoque'!UAI:UAP,1,FALSE)),"",VLOOKUP(UAO972,'Controle de Estoque'!UAI:UAP,4,FALSE))</f>
        <v/>
      </c>
      <c r="UAT972" s="16" t="str">
        <f>IF(ISERROR(VLOOKUP(UAP972,'Controle de Estoque'!UAJ:UAQ,1,FALSE)),"",VLOOKUP(UAP972,'Controle de Estoque'!UAJ:UAQ,4,FALSE))</f>
        <v/>
      </c>
      <c r="UAU972" s="16" t="str">
        <f>IF(ISERROR(VLOOKUP(UAQ972,'Controle de Estoque'!UAK:UAR,1,FALSE)),"",VLOOKUP(UAQ972,'Controle de Estoque'!UAK:UAR,4,FALSE))</f>
        <v/>
      </c>
      <c r="UAV972" s="16" t="str">
        <f>IF(ISERROR(VLOOKUP(UAR972,'Controle de Estoque'!UAL:UAS,1,FALSE)),"",VLOOKUP(UAR972,'Controle de Estoque'!UAL:UAS,4,FALSE))</f>
        <v/>
      </c>
      <c r="UAW972" s="16" t="str">
        <f>IF(ISERROR(VLOOKUP(UAS972,'Controle de Estoque'!UAM:UAT,1,FALSE)),"",VLOOKUP(UAS972,'Controle de Estoque'!UAM:UAT,4,FALSE))</f>
        <v/>
      </c>
      <c r="UAX972" s="16" t="str">
        <f>IF(ISERROR(VLOOKUP(UAT972,'Controle de Estoque'!UAN:UAU,1,FALSE)),"",VLOOKUP(UAT972,'Controle de Estoque'!UAN:UAU,4,FALSE))</f>
        <v/>
      </c>
      <c r="UAY972" s="16" t="str">
        <f>IF(ISERROR(VLOOKUP(UAU972,'Controle de Estoque'!UAO:UAV,1,FALSE)),"",VLOOKUP(UAU972,'Controle de Estoque'!UAO:UAV,4,FALSE))</f>
        <v/>
      </c>
      <c r="UAZ972" s="16" t="str">
        <f>IF(ISERROR(VLOOKUP(UAV972,'Controle de Estoque'!UAP:UAW,1,FALSE)),"",VLOOKUP(UAV972,'Controle de Estoque'!UAP:UAW,4,FALSE))</f>
        <v/>
      </c>
      <c r="UBA972" s="16" t="str">
        <f>IF(ISERROR(VLOOKUP(UAW972,'Controle de Estoque'!UAQ:UAX,1,FALSE)),"",VLOOKUP(UAW972,'Controle de Estoque'!UAQ:UAX,4,FALSE))</f>
        <v/>
      </c>
      <c r="UBB972" s="16" t="str">
        <f>IF(ISERROR(VLOOKUP(UAX972,'Controle de Estoque'!UAR:UAY,1,FALSE)),"",VLOOKUP(UAX972,'Controle de Estoque'!UAR:UAY,4,FALSE))</f>
        <v/>
      </c>
      <c r="UBC972" s="16" t="str">
        <f>IF(ISERROR(VLOOKUP(UAY972,'Controle de Estoque'!UAS:UAZ,1,FALSE)),"",VLOOKUP(UAY972,'Controle de Estoque'!UAS:UAZ,4,FALSE))</f>
        <v/>
      </c>
      <c r="UBD972" s="16" t="str">
        <f>IF(ISERROR(VLOOKUP(UAZ972,'Controle de Estoque'!UAT:UBA,1,FALSE)),"",VLOOKUP(UAZ972,'Controle de Estoque'!UAT:UBA,4,FALSE))</f>
        <v/>
      </c>
      <c r="UBE972" s="16" t="str">
        <f>IF(ISERROR(VLOOKUP(UBA972,'Controle de Estoque'!UAU:UBB,1,FALSE)),"",VLOOKUP(UBA972,'Controle de Estoque'!UAU:UBB,4,FALSE))</f>
        <v/>
      </c>
      <c r="UBF972" s="16" t="str">
        <f>IF(ISERROR(VLOOKUP(UBB972,'Controle de Estoque'!UAV:UBC,1,FALSE)),"",VLOOKUP(UBB972,'Controle de Estoque'!UAV:UBC,4,FALSE))</f>
        <v/>
      </c>
      <c r="UBG972" s="16" t="str">
        <f>IF(ISERROR(VLOOKUP(UBC972,'Controle de Estoque'!UAW:UBD,1,FALSE)),"",VLOOKUP(UBC972,'Controle de Estoque'!UAW:UBD,4,FALSE))</f>
        <v/>
      </c>
      <c r="UBH972" s="16" t="str">
        <f>IF(ISERROR(VLOOKUP(UBD972,'Controle de Estoque'!UAX:UBE,1,FALSE)),"",VLOOKUP(UBD972,'Controle de Estoque'!UAX:UBE,4,FALSE))</f>
        <v/>
      </c>
      <c r="UBI972" s="16" t="str">
        <f>IF(ISERROR(VLOOKUP(UBE972,'Controle de Estoque'!UAY:UBF,1,FALSE)),"",VLOOKUP(UBE972,'Controle de Estoque'!UAY:UBF,4,FALSE))</f>
        <v/>
      </c>
      <c r="UBJ972" s="16" t="str">
        <f>IF(ISERROR(VLOOKUP(UBF972,'Controle de Estoque'!UAZ:UBG,1,FALSE)),"",VLOOKUP(UBF972,'Controle de Estoque'!UAZ:UBG,4,FALSE))</f>
        <v/>
      </c>
      <c r="UBK972" s="16" t="str">
        <f>IF(ISERROR(VLOOKUP(UBG972,'Controle de Estoque'!UBA:UBH,1,FALSE)),"",VLOOKUP(UBG972,'Controle de Estoque'!UBA:UBH,4,FALSE))</f>
        <v/>
      </c>
      <c r="UBL972" s="16" t="str">
        <f>IF(ISERROR(VLOOKUP(UBH972,'Controle de Estoque'!UBB:UBI,1,FALSE)),"",VLOOKUP(UBH972,'Controle de Estoque'!UBB:UBI,4,FALSE))</f>
        <v/>
      </c>
      <c r="UBM972" s="16" t="str">
        <f>IF(ISERROR(VLOOKUP(UBI972,'Controle de Estoque'!UBC:UBJ,1,FALSE)),"",VLOOKUP(UBI972,'Controle de Estoque'!UBC:UBJ,4,FALSE))</f>
        <v/>
      </c>
      <c r="UBN972" s="16" t="str">
        <f>IF(ISERROR(VLOOKUP(UBJ972,'Controle de Estoque'!UBD:UBK,1,FALSE)),"",VLOOKUP(UBJ972,'Controle de Estoque'!UBD:UBK,4,FALSE))</f>
        <v/>
      </c>
      <c r="UBO972" s="16" t="str">
        <f>IF(ISERROR(VLOOKUP(UBK972,'Controle de Estoque'!UBE:UBL,1,FALSE)),"",VLOOKUP(UBK972,'Controle de Estoque'!UBE:UBL,4,FALSE))</f>
        <v/>
      </c>
      <c r="UBP972" s="16" t="str">
        <f>IF(ISERROR(VLOOKUP(UBL972,'Controle de Estoque'!UBF:UBM,1,FALSE)),"",VLOOKUP(UBL972,'Controle de Estoque'!UBF:UBM,4,FALSE))</f>
        <v/>
      </c>
      <c r="UBQ972" s="16" t="str">
        <f>IF(ISERROR(VLOOKUP(UBM972,'Controle de Estoque'!UBG:UBN,1,FALSE)),"",VLOOKUP(UBM972,'Controle de Estoque'!UBG:UBN,4,FALSE))</f>
        <v/>
      </c>
      <c r="UBR972" s="16" t="str">
        <f>IF(ISERROR(VLOOKUP(UBN972,'Controle de Estoque'!UBH:UBO,1,FALSE)),"",VLOOKUP(UBN972,'Controle de Estoque'!UBH:UBO,4,FALSE))</f>
        <v/>
      </c>
      <c r="UBS972" s="16" t="str">
        <f>IF(ISERROR(VLOOKUP(UBO972,'Controle de Estoque'!UBI:UBP,1,FALSE)),"",VLOOKUP(UBO972,'Controle de Estoque'!UBI:UBP,4,FALSE))</f>
        <v/>
      </c>
      <c r="UBT972" s="16" t="str">
        <f>IF(ISERROR(VLOOKUP(UBP972,'Controle de Estoque'!UBJ:UBQ,1,FALSE)),"",VLOOKUP(UBP972,'Controle de Estoque'!UBJ:UBQ,4,FALSE))</f>
        <v/>
      </c>
      <c r="UBU972" s="16" t="str">
        <f>IF(ISERROR(VLOOKUP(UBQ972,'Controle de Estoque'!UBK:UBR,1,FALSE)),"",VLOOKUP(UBQ972,'Controle de Estoque'!UBK:UBR,4,FALSE))</f>
        <v/>
      </c>
      <c r="UBV972" s="16" t="str">
        <f>IF(ISERROR(VLOOKUP(UBR972,'Controle de Estoque'!UBL:UBS,1,FALSE)),"",VLOOKUP(UBR972,'Controle de Estoque'!UBL:UBS,4,FALSE))</f>
        <v/>
      </c>
      <c r="UBW972" s="16" t="str">
        <f>IF(ISERROR(VLOOKUP(UBS972,'Controle de Estoque'!UBM:UBT,1,FALSE)),"",VLOOKUP(UBS972,'Controle de Estoque'!UBM:UBT,4,FALSE))</f>
        <v/>
      </c>
      <c r="UBX972" s="16" t="str">
        <f>IF(ISERROR(VLOOKUP(UBT972,'Controle de Estoque'!UBN:UBU,1,FALSE)),"",VLOOKUP(UBT972,'Controle de Estoque'!UBN:UBU,4,FALSE))</f>
        <v/>
      </c>
      <c r="UBY972" s="16" t="str">
        <f>IF(ISERROR(VLOOKUP(UBU972,'Controle de Estoque'!UBO:UBV,1,FALSE)),"",VLOOKUP(UBU972,'Controle de Estoque'!UBO:UBV,4,FALSE))</f>
        <v/>
      </c>
      <c r="UBZ972" s="16" t="str">
        <f>IF(ISERROR(VLOOKUP(UBV972,'Controle de Estoque'!UBP:UBW,1,FALSE)),"",VLOOKUP(UBV972,'Controle de Estoque'!UBP:UBW,4,FALSE))</f>
        <v/>
      </c>
      <c r="UCA972" s="16" t="str">
        <f>IF(ISERROR(VLOOKUP(UBW972,'Controle de Estoque'!UBQ:UBX,1,FALSE)),"",VLOOKUP(UBW972,'Controle de Estoque'!UBQ:UBX,4,FALSE))</f>
        <v/>
      </c>
      <c r="UCB972" s="16" t="str">
        <f>IF(ISERROR(VLOOKUP(UBX972,'Controle de Estoque'!UBR:UBY,1,FALSE)),"",VLOOKUP(UBX972,'Controle de Estoque'!UBR:UBY,4,FALSE))</f>
        <v/>
      </c>
      <c r="UCC972" s="16" t="str">
        <f>IF(ISERROR(VLOOKUP(UBY972,'Controle de Estoque'!UBS:UBZ,1,FALSE)),"",VLOOKUP(UBY972,'Controle de Estoque'!UBS:UBZ,4,FALSE))</f>
        <v/>
      </c>
      <c r="UCD972" s="16" t="str">
        <f>IF(ISERROR(VLOOKUP(UBZ972,'Controle de Estoque'!UBT:UCA,1,FALSE)),"",VLOOKUP(UBZ972,'Controle de Estoque'!UBT:UCA,4,FALSE))</f>
        <v/>
      </c>
      <c r="UCE972" s="16" t="str">
        <f>IF(ISERROR(VLOOKUP(UCA972,'Controle de Estoque'!UBU:UCB,1,FALSE)),"",VLOOKUP(UCA972,'Controle de Estoque'!UBU:UCB,4,FALSE))</f>
        <v/>
      </c>
      <c r="UCF972" s="16" t="str">
        <f>IF(ISERROR(VLOOKUP(UCB972,'Controle de Estoque'!UBV:UCC,1,FALSE)),"",VLOOKUP(UCB972,'Controle de Estoque'!UBV:UCC,4,FALSE))</f>
        <v/>
      </c>
      <c r="UCG972" s="16" t="str">
        <f>IF(ISERROR(VLOOKUP(UCC972,'Controle de Estoque'!UBW:UCD,1,FALSE)),"",VLOOKUP(UCC972,'Controle de Estoque'!UBW:UCD,4,FALSE))</f>
        <v/>
      </c>
      <c r="UCH972" s="16" t="str">
        <f>IF(ISERROR(VLOOKUP(UCD972,'Controle de Estoque'!UBX:UCE,1,FALSE)),"",VLOOKUP(UCD972,'Controle de Estoque'!UBX:UCE,4,FALSE))</f>
        <v/>
      </c>
      <c r="UCI972" s="16" t="str">
        <f>IF(ISERROR(VLOOKUP(UCE972,'Controle de Estoque'!UBY:UCF,1,FALSE)),"",VLOOKUP(UCE972,'Controle de Estoque'!UBY:UCF,4,FALSE))</f>
        <v/>
      </c>
      <c r="UCJ972" s="16" t="str">
        <f>IF(ISERROR(VLOOKUP(UCF972,'Controle de Estoque'!UBZ:UCG,1,FALSE)),"",VLOOKUP(UCF972,'Controle de Estoque'!UBZ:UCG,4,FALSE))</f>
        <v/>
      </c>
      <c r="UCK972" s="16" t="str">
        <f>IF(ISERROR(VLOOKUP(UCG972,'Controle de Estoque'!UCA:UCH,1,FALSE)),"",VLOOKUP(UCG972,'Controle de Estoque'!UCA:UCH,4,FALSE))</f>
        <v/>
      </c>
      <c r="UCL972" s="16" t="str">
        <f>IF(ISERROR(VLOOKUP(UCH972,'Controle de Estoque'!UCB:UCI,1,FALSE)),"",VLOOKUP(UCH972,'Controle de Estoque'!UCB:UCI,4,FALSE))</f>
        <v/>
      </c>
      <c r="UCM972" s="16" t="str">
        <f>IF(ISERROR(VLOOKUP(UCI972,'Controle de Estoque'!UCC:UCJ,1,FALSE)),"",VLOOKUP(UCI972,'Controle de Estoque'!UCC:UCJ,4,FALSE))</f>
        <v/>
      </c>
      <c r="UCN972" s="16" t="str">
        <f>IF(ISERROR(VLOOKUP(UCJ972,'Controle de Estoque'!UCD:UCK,1,FALSE)),"",VLOOKUP(UCJ972,'Controle de Estoque'!UCD:UCK,4,FALSE))</f>
        <v/>
      </c>
      <c r="UCO972" s="16" t="str">
        <f>IF(ISERROR(VLOOKUP(UCK972,'Controle de Estoque'!UCE:UCL,1,FALSE)),"",VLOOKUP(UCK972,'Controle de Estoque'!UCE:UCL,4,FALSE))</f>
        <v/>
      </c>
      <c r="UCP972" s="16" t="str">
        <f>IF(ISERROR(VLOOKUP(UCL972,'Controle de Estoque'!UCF:UCM,1,FALSE)),"",VLOOKUP(UCL972,'Controle de Estoque'!UCF:UCM,4,FALSE))</f>
        <v/>
      </c>
      <c r="UCQ972" s="16" t="str">
        <f>IF(ISERROR(VLOOKUP(UCM972,'Controle de Estoque'!UCG:UCN,1,FALSE)),"",VLOOKUP(UCM972,'Controle de Estoque'!UCG:UCN,4,FALSE))</f>
        <v/>
      </c>
      <c r="UCR972" s="16" t="str">
        <f>IF(ISERROR(VLOOKUP(UCN972,'Controle de Estoque'!UCH:UCO,1,FALSE)),"",VLOOKUP(UCN972,'Controle de Estoque'!UCH:UCO,4,FALSE))</f>
        <v/>
      </c>
      <c r="UCS972" s="16" t="str">
        <f>IF(ISERROR(VLOOKUP(UCO972,'Controle de Estoque'!UCI:UCP,1,FALSE)),"",VLOOKUP(UCO972,'Controle de Estoque'!UCI:UCP,4,FALSE))</f>
        <v/>
      </c>
      <c r="UCT972" s="16" t="str">
        <f>IF(ISERROR(VLOOKUP(UCP972,'Controle de Estoque'!UCJ:UCQ,1,FALSE)),"",VLOOKUP(UCP972,'Controle de Estoque'!UCJ:UCQ,4,FALSE))</f>
        <v/>
      </c>
      <c r="UCU972" s="16" t="str">
        <f>IF(ISERROR(VLOOKUP(UCQ972,'Controle de Estoque'!UCK:UCR,1,FALSE)),"",VLOOKUP(UCQ972,'Controle de Estoque'!UCK:UCR,4,FALSE))</f>
        <v/>
      </c>
      <c r="UCV972" s="16" t="str">
        <f>IF(ISERROR(VLOOKUP(UCR972,'Controle de Estoque'!UCL:UCS,1,FALSE)),"",VLOOKUP(UCR972,'Controle de Estoque'!UCL:UCS,4,FALSE))</f>
        <v/>
      </c>
      <c r="UCW972" s="16" t="str">
        <f>IF(ISERROR(VLOOKUP(UCS972,'Controle de Estoque'!UCM:UCT,1,FALSE)),"",VLOOKUP(UCS972,'Controle de Estoque'!UCM:UCT,4,FALSE))</f>
        <v/>
      </c>
      <c r="UCX972" s="16" t="str">
        <f>IF(ISERROR(VLOOKUP(UCT972,'Controle de Estoque'!UCN:UCU,1,FALSE)),"",VLOOKUP(UCT972,'Controle de Estoque'!UCN:UCU,4,FALSE))</f>
        <v/>
      </c>
      <c r="UCY972" s="16" t="str">
        <f>IF(ISERROR(VLOOKUP(UCU972,'Controle de Estoque'!UCO:UCV,1,FALSE)),"",VLOOKUP(UCU972,'Controle de Estoque'!UCO:UCV,4,FALSE))</f>
        <v/>
      </c>
      <c r="UCZ972" s="16" t="str">
        <f>IF(ISERROR(VLOOKUP(UCV972,'Controle de Estoque'!UCP:UCW,1,FALSE)),"",VLOOKUP(UCV972,'Controle de Estoque'!UCP:UCW,4,FALSE))</f>
        <v/>
      </c>
      <c r="UDA972" s="16" t="str">
        <f>IF(ISERROR(VLOOKUP(UCW972,'Controle de Estoque'!UCQ:UCX,1,FALSE)),"",VLOOKUP(UCW972,'Controle de Estoque'!UCQ:UCX,4,FALSE))</f>
        <v/>
      </c>
      <c r="UDB972" s="16" t="str">
        <f>IF(ISERROR(VLOOKUP(UCX972,'Controle de Estoque'!UCR:UCY,1,FALSE)),"",VLOOKUP(UCX972,'Controle de Estoque'!UCR:UCY,4,FALSE))</f>
        <v/>
      </c>
      <c r="UDC972" s="16" t="str">
        <f>IF(ISERROR(VLOOKUP(UCY972,'Controle de Estoque'!UCS:UCZ,1,FALSE)),"",VLOOKUP(UCY972,'Controle de Estoque'!UCS:UCZ,4,FALSE))</f>
        <v/>
      </c>
      <c r="UDD972" s="16" t="str">
        <f>IF(ISERROR(VLOOKUP(UCZ972,'Controle de Estoque'!UCT:UDA,1,FALSE)),"",VLOOKUP(UCZ972,'Controle de Estoque'!UCT:UDA,4,FALSE))</f>
        <v/>
      </c>
      <c r="UDE972" s="16" t="str">
        <f>IF(ISERROR(VLOOKUP(UDA972,'Controle de Estoque'!UCU:UDB,1,FALSE)),"",VLOOKUP(UDA972,'Controle de Estoque'!UCU:UDB,4,FALSE))</f>
        <v/>
      </c>
      <c r="UDF972" s="16" t="str">
        <f>IF(ISERROR(VLOOKUP(UDB972,'Controle de Estoque'!UCV:UDC,1,FALSE)),"",VLOOKUP(UDB972,'Controle de Estoque'!UCV:UDC,4,FALSE))</f>
        <v/>
      </c>
      <c r="UDG972" s="16" t="str">
        <f>IF(ISERROR(VLOOKUP(UDC972,'Controle de Estoque'!UCW:UDD,1,FALSE)),"",VLOOKUP(UDC972,'Controle de Estoque'!UCW:UDD,4,FALSE))</f>
        <v/>
      </c>
      <c r="UDH972" s="16" t="str">
        <f>IF(ISERROR(VLOOKUP(UDD972,'Controle de Estoque'!UCX:UDE,1,FALSE)),"",VLOOKUP(UDD972,'Controle de Estoque'!UCX:UDE,4,FALSE))</f>
        <v/>
      </c>
      <c r="UDI972" s="16" t="str">
        <f>IF(ISERROR(VLOOKUP(UDE972,'Controle de Estoque'!UCY:UDF,1,FALSE)),"",VLOOKUP(UDE972,'Controle de Estoque'!UCY:UDF,4,FALSE))</f>
        <v/>
      </c>
      <c r="UDJ972" s="16" t="str">
        <f>IF(ISERROR(VLOOKUP(UDF972,'Controle de Estoque'!UCZ:UDG,1,FALSE)),"",VLOOKUP(UDF972,'Controle de Estoque'!UCZ:UDG,4,FALSE))</f>
        <v/>
      </c>
      <c r="UDK972" s="16" t="str">
        <f>IF(ISERROR(VLOOKUP(UDG972,'Controle de Estoque'!UDA:UDH,1,FALSE)),"",VLOOKUP(UDG972,'Controle de Estoque'!UDA:UDH,4,FALSE))</f>
        <v/>
      </c>
      <c r="UDL972" s="16" t="str">
        <f>IF(ISERROR(VLOOKUP(UDH972,'Controle de Estoque'!UDB:UDI,1,FALSE)),"",VLOOKUP(UDH972,'Controle de Estoque'!UDB:UDI,4,FALSE))</f>
        <v/>
      </c>
      <c r="UDM972" s="16" t="str">
        <f>IF(ISERROR(VLOOKUP(UDI972,'Controle de Estoque'!UDC:UDJ,1,FALSE)),"",VLOOKUP(UDI972,'Controle de Estoque'!UDC:UDJ,4,FALSE))</f>
        <v/>
      </c>
      <c r="UDN972" s="16" t="str">
        <f>IF(ISERROR(VLOOKUP(UDJ972,'Controle de Estoque'!UDD:UDK,1,FALSE)),"",VLOOKUP(UDJ972,'Controle de Estoque'!UDD:UDK,4,FALSE))</f>
        <v/>
      </c>
      <c r="UDO972" s="16" t="str">
        <f>IF(ISERROR(VLOOKUP(UDK972,'Controle de Estoque'!UDE:UDL,1,FALSE)),"",VLOOKUP(UDK972,'Controle de Estoque'!UDE:UDL,4,FALSE))</f>
        <v/>
      </c>
      <c r="UDP972" s="16" t="str">
        <f>IF(ISERROR(VLOOKUP(UDL972,'Controle de Estoque'!UDF:UDM,1,FALSE)),"",VLOOKUP(UDL972,'Controle de Estoque'!UDF:UDM,4,FALSE))</f>
        <v/>
      </c>
      <c r="UDQ972" s="16" t="str">
        <f>IF(ISERROR(VLOOKUP(UDM972,'Controle de Estoque'!UDG:UDN,1,FALSE)),"",VLOOKUP(UDM972,'Controle de Estoque'!UDG:UDN,4,FALSE))</f>
        <v/>
      </c>
      <c r="UDR972" s="16" t="str">
        <f>IF(ISERROR(VLOOKUP(UDN972,'Controle de Estoque'!UDH:UDO,1,FALSE)),"",VLOOKUP(UDN972,'Controle de Estoque'!UDH:UDO,4,FALSE))</f>
        <v/>
      </c>
      <c r="UDS972" s="16" t="str">
        <f>IF(ISERROR(VLOOKUP(UDO972,'Controle de Estoque'!UDI:UDP,1,FALSE)),"",VLOOKUP(UDO972,'Controle de Estoque'!UDI:UDP,4,FALSE))</f>
        <v/>
      </c>
      <c r="UDT972" s="16" t="str">
        <f>IF(ISERROR(VLOOKUP(UDP972,'Controle de Estoque'!UDJ:UDQ,1,FALSE)),"",VLOOKUP(UDP972,'Controle de Estoque'!UDJ:UDQ,4,FALSE))</f>
        <v/>
      </c>
      <c r="UDU972" s="16" t="str">
        <f>IF(ISERROR(VLOOKUP(UDQ972,'Controle de Estoque'!UDK:UDR,1,FALSE)),"",VLOOKUP(UDQ972,'Controle de Estoque'!UDK:UDR,4,FALSE))</f>
        <v/>
      </c>
      <c r="UDV972" s="16" t="str">
        <f>IF(ISERROR(VLOOKUP(UDR972,'Controle de Estoque'!UDL:UDS,1,FALSE)),"",VLOOKUP(UDR972,'Controle de Estoque'!UDL:UDS,4,FALSE))</f>
        <v/>
      </c>
      <c r="UDW972" s="16" t="str">
        <f>IF(ISERROR(VLOOKUP(UDS972,'Controle de Estoque'!UDM:UDT,1,FALSE)),"",VLOOKUP(UDS972,'Controle de Estoque'!UDM:UDT,4,FALSE))</f>
        <v/>
      </c>
      <c r="UDX972" s="16" t="str">
        <f>IF(ISERROR(VLOOKUP(UDT972,'Controle de Estoque'!UDN:UDU,1,FALSE)),"",VLOOKUP(UDT972,'Controle de Estoque'!UDN:UDU,4,FALSE))</f>
        <v/>
      </c>
      <c r="UDY972" s="16" t="str">
        <f>IF(ISERROR(VLOOKUP(UDU972,'Controle de Estoque'!UDO:UDV,1,FALSE)),"",VLOOKUP(UDU972,'Controle de Estoque'!UDO:UDV,4,FALSE))</f>
        <v/>
      </c>
      <c r="UDZ972" s="16" t="str">
        <f>IF(ISERROR(VLOOKUP(UDV972,'Controle de Estoque'!UDP:UDW,1,FALSE)),"",VLOOKUP(UDV972,'Controle de Estoque'!UDP:UDW,4,FALSE))</f>
        <v/>
      </c>
      <c r="UEA972" s="16" t="str">
        <f>IF(ISERROR(VLOOKUP(UDW972,'Controle de Estoque'!UDQ:UDX,1,FALSE)),"",VLOOKUP(UDW972,'Controle de Estoque'!UDQ:UDX,4,FALSE))</f>
        <v/>
      </c>
      <c r="UEB972" s="16" t="str">
        <f>IF(ISERROR(VLOOKUP(UDX972,'Controle de Estoque'!UDR:UDY,1,FALSE)),"",VLOOKUP(UDX972,'Controle de Estoque'!UDR:UDY,4,FALSE))</f>
        <v/>
      </c>
      <c r="UEC972" s="16" t="str">
        <f>IF(ISERROR(VLOOKUP(UDY972,'Controle de Estoque'!UDS:UDZ,1,FALSE)),"",VLOOKUP(UDY972,'Controle de Estoque'!UDS:UDZ,4,FALSE))</f>
        <v/>
      </c>
      <c r="UED972" s="16" t="str">
        <f>IF(ISERROR(VLOOKUP(UDZ972,'Controle de Estoque'!UDT:UEA,1,FALSE)),"",VLOOKUP(UDZ972,'Controle de Estoque'!UDT:UEA,4,FALSE))</f>
        <v/>
      </c>
      <c r="UEE972" s="16" t="str">
        <f>IF(ISERROR(VLOOKUP(UEA972,'Controle de Estoque'!UDU:UEB,1,FALSE)),"",VLOOKUP(UEA972,'Controle de Estoque'!UDU:UEB,4,FALSE))</f>
        <v/>
      </c>
      <c r="UEF972" s="16" t="str">
        <f>IF(ISERROR(VLOOKUP(UEB972,'Controle de Estoque'!UDV:UEC,1,FALSE)),"",VLOOKUP(UEB972,'Controle de Estoque'!UDV:UEC,4,FALSE))</f>
        <v/>
      </c>
      <c r="UEG972" s="16" t="str">
        <f>IF(ISERROR(VLOOKUP(UEC972,'Controle de Estoque'!UDW:UED,1,FALSE)),"",VLOOKUP(UEC972,'Controle de Estoque'!UDW:UED,4,FALSE))</f>
        <v/>
      </c>
      <c r="UEH972" s="16" t="str">
        <f>IF(ISERROR(VLOOKUP(UED972,'Controle de Estoque'!UDX:UEE,1,FALSE)),"",VLOOKUP(UED972,'Controle de Estoque'!UDX:UEE,4,FALSE))</f>
        <v/>
      </c>
      <c r="UEI972" s="16" t="str">
        <f>IF(ISERROR(VLOOKUP(UEE972,'Controle de Estoque'!UDY:UEF,1,FALSE)),"",VLOOKUP(UEE972,'Controle de Estoque'!UDY:UEF,4,FALSE))</f>
        <v/>
      </c>
      <c r="UEJ972" s="16" t="str">
        <f>IF(ISERROR(VLOOKUP(UEF972,'Controle de Estoque'!UDZ:UEG,1,FALSE)),"",VLOOKUP(UEF972,'Controle de Estoque'!UDZ:UEG,4,FALSE))</f>
        <v/>
      </c>
      <c r="UEK972" s="16" t="str">
        <f>IF(ISERROR(VLOOKUP(UEG972,'Controle de Estoque'!UEA:UEH,1,FALSE)),"",VLOOKUP(UEG972,'Controle de Estoque'!UEA:UEH,4,FALSE))</f>
        <v/>
      </c>
      <c r="UEL972" s="16" t="str">
        <f>IF(ISERROR(VLOOKUP(UEH972,'Controle de Estoque'!UEB:UEI,1,FALSE)),"",VLOOKUP(UEH972,'Controle de Estoque'!UEB:UEI,4,FALSE))</f>
        <v/>
      </c>
      <c r="UEM972" s="16" t="str">
        <f>IF(ISERROR(VLOOKUP(UEI972,'Controle de Estoque'!UEC:UEJ,1,FALSE)),"",VLOOKUP(UEI972,'Controle de Estoque'!UEC:UEJ,4,FALSE))</f>
        <v/>
      </c>
      <c r="UEN972" s="16" t="str">
        <f>IF(ISERROR(VLOOKUP(UEJ972,'Controle de Estoque'!UED:UEK,1,FALSE)),"",VLOOKUP(UEJ972,'Controle de Estoque'!UED:UEK,4,FALSE))</f>
        <v/>
      </c>
      <c r="UEO972" s="16" t="str">
        <f>IF(ISERROR(VLOOKUP(UEK972,'Controle de Estoque'!UEE:UEL,1,FALSE)),"",VLOOKUP(UEK972,'Controle de Estoque'!UEE:UEL,4,FALSE))</f>
        <v/>
      </c>
      <c r="UEP972" s="16" t="str">
        <f>IF(ISERROR(VLOOKUP(UEL972,'Controle de Estoque'!UEF:UEM,1,FALSE)),"",VLOOKUP(UEL972,'Controle de Estoque'!UEF:UEM,4,FALSE))</f>
        <v/>
      </c>
      <c r="UEQ972" s="16" t="str">
        <f>IF(ISERROR(VLOOKUP(UEM972,'Controle de Estoque'!UEG:UEN,1,FALSE)),"",VLOOKUP(UEM972,'Controle de Estoque'!UEG:UEN,4,FALSE))</f>
        <v/>
      </c>
      <c r="UER972" s="16" t="str">
        <f>IF(ISERROR(VLOOKUP(UEN972,'Controle de Estoque'!UEH:UEO,1,FALSE)),"",VLOOKUP(UEN972,'Controle de Estoque'!UEH:UEO,4,FALSE))</f>
        <v/>
      </c>
      <c r="UES972" s="16" t="str">
        <f>IF(ISERROR(VLOOKUP(UEO972,'Controle de Estoque'!UEI:UEP,1,FALSE)),"",VLOOKUP(UEO972,'Controle de Estoque'!UEI:UEP,4,FALSE))</f>
        <v/>
      </c>
      <c r="UET972" s="16" t="str">
        <f>IF(ISERROR(VLOOKUP(UEP972,'Controle de Estoque'!UEJ:UEQ,1,FALSE)),"",VLOOKUP(UEP972,'Controle de Estoque'!UEJ:UEQ,4,FALSE))</f>
        <v/>
      </c>
      <c r="UEU972" s="16" t="str">
        <f>IF(ISERROR(VLOOKUP(UEQ972,'Controle de Estoque'!UEK:UER,1,FALSE)),"",VLOOKUP(UEQ972,'Controle de Estoque'!UEK:UER,4,FALSE))</f>
        <v/>
      </c>
      <c r="UEV972" s="16" t="str">
        <f>IF(ISERROR(VLOOKUP(UER972,'Controle de Estoque'!UEL:UES,1,FALSE)),"",VLOOKUP(UER972,'Controle de Estoque'!UEL:UES,4,FALSE))</f>
        <v/>
      </c>
      <c r="UEW972" s="16" t="str">
        <f>IF(ISERROR(VLOOKUP(UES972,'Controle de Estoque'!UEM:UET,1,FALSE)),"",VLOOKUP(UES972,'Controle de Estoque'!UEM:UET,4,FALSE))</f>
        <v/>
      </c>
      <c r="UEX972" s="16" t="str">
        <f>IF(ISERROR(VLOOKUP(UET972,'Controle de Estoque'!UEN:UEU,1,FALSE)),"",VLOOKUP(UET972,'Controle de Estoque'!UEN:UEU,4,FALSE))</f>
        <v/>
      </c>
      <c r="UEY972" s="16" t="str">
        <f>IF(ISERROR(VLOOKUP(UEU972,'Controle de Estoque'!UEO:UEV,1,FALSE)),"",VLOOKUP(UEU972,'Controle de Estoque'!UEO:UEV,4,FALSE))</f>
        <v/>
      </c>
      <c r="UEZ972" s="16" t="str">
        <f>IF(ISERROR(VLOOKUP(UEV972,'Controle de Estoque'!UEP:UEW,1,FALSE)),"",VLOOKUP(UEV972,'Controle de Estoque'!UEP:UEW,4,FALSE))</f>
        <v/>
      </c>
      <c r="UFA972" s="16" t="str">
        <f>IF(ISERROR(VLOOKUP(UEW972,'Controle de Estoque'!UEQ:UEX,1,FALSE)),"",VLOOKUP(UEW972,'Controle de Estoque'!UEQ:UEX,4,FALSE))</f>
        <v/>
      </c>
      <c r="UFB972" s="16" t="str">
        <f>IF(ISERROR(VLOOKUP(UEX972,'Controle de Estoque'!UER:UEY,1,FALSE)),"",VLOOKUP(UEX972,'Controle de Estoque'!UER:UEY,4,FALSE))</f>
        <v/>
      </c>
      <c r="UFC972" s="16" t="str">
        <f>IF(ISERROR(VLOOKUP(UEY972,'Controle de Estoque'!UES:UEZ,1,FALSE)),"",VLOOKUP(UEY972,'Controle de Estoque'!UES:UEZ,4,FALSE))</f>
        <v/>
      </c>
      <c r="UFD972" s="16" t="str">
        <f>IF(ISERROR(VLOOKUP(UEZ972,'Controle de Estoque'!UET:UFA,1,FALSE)),"",VLOOKUP(UEZ972,'Controle de Estoque'!UET:UFA,4,FALSE))</f>
        <v/>
      </c>
      <c r="UFE972" s="16" t="str">
        <f>IF(ISERROR(VLOOKUP(UFA972,'Controle de Estoque'!UEU:UFB,1,FALSE)),"",VLOOKUP(UFA972,'Controle de Estoque'!UEU:UFB,4,FALSE))</f>
        <v/>
      </c>
      <c r="UFF972" s="16" t="str">
        <f>IF(ISERROR(VLOOKUP(UFB972,'Controle de Estoque'!UEV:UFC,1,FALSE)),"",VLOOKUP(UFB972,'Controle de Estoque'!UEV:UFC,4,FALSE))</f>
        <v/>
      </c>
      <c r="UFG972" s="16" t="str">
        <f>IF(ISERROR(VLOOKUP(UFC972,'Controle de Estoque'!UEW:UFD,1,FALSE)),"",VLOOKUP(UFC972,'Controle de Estoque'!UEW:UFD,4,FALSE))</f>
        <v/>
      </c>
      <c r="UFH972" s="16" t="str">
        <f>IF(ISERROR(VLOOKUP(UFD972,'Controle de Estoque'!UEX:UFE,1,FALSE)),"",VLOOKUP(UFD972,'Controle de Estoque'!UEX:UFE,4,FALSE))</f>
        <v/>
      </c>
      <c r="UFI972" s="16" t="str">
        <f>IF(ISERROR(VLOOKUP(UFE972,'Controle de Estoque'!UEY:UFF,1,FALSE)),"",VLOOKUP(UFE972,'Controle de Estoque'!UEY:UFF,4,FALSE))</f>
        <v/>
      </c>
      <c r="UFJ972" s="16" t="str">
        <f>IF(ISERROR(VLOOKUP(UFF972,'Controle de Estoque'!UEZ:UFG,1,FALSE)),"",VLOOKUP(UFF972,'Controle de Estoque'!UEZ:UFG,4,FALSE))</f>
        <v/>
      </c>
      <c r="UFK972" s="16" t="str">
        <f>IF(ISERROR(VLOOKUP(UFG972,'Controle de Estoque'!UFA:UFH,1,FALSE)),"",VLOOKUP(UFG972,'Controle de Estoque'!UFA:UFH,4,FALSE))</f>
        <v/>
      </c>
      <c r="UFL972" s="16" t="str">
        <f>IF(ISERROR(VLOOKUP(UFH972,'Controle de Estoque'!UFB:UFI,1,FALSE)),"",VLOOKUP(UFH972,'Controle de Estoque'!UFB:UFI,4,FALSE))</f>
        <v/>
      </c>
      <c r="UFM972" s="16" t="str">
        <f>IF(ISERROR(VLOOKUP(UFI972,'Controle de Estoque'!UFC:UFJ,1,FALSE)),"",VLOOKUP(UFI972,'Controle de Estoque'!UFC:UFJ,4,FALSE))</f>
        <v/>
      </c>
      <c r="UFN972" s="16" t="str">
        <f>IF(ISERROR(VLOOKUP(UFJ972,'Controle de Estoque'!UFD:UFK,1,FALSE)),"",VLOOKUP(UFJ972,'Controle de Estoque'!UFD:UFK,4,FALSE))</f>
        <v/>
      </c>
      <c r="UFO972" s="16" t="str">
        <f>IF(ISERROR(VLOOKUP(UFK972,'Controle de Estoque'!UFE:UFL,1,FALSE)),"",VLOOKUP(UFK972,'Controle de Estoque'!UFE:UFL,4,FALSE))</f>
        <v/>
      </c>
      <c r="UFP972" s="16" t="str">
        <f>IF(ISERROR(VLOOKUP(UFL972,'Controle de Estoque'!UFF:UFM,1,FALSE)),"",VLOOKUP(UFL972,'Controle de Estoque'!UFF:UFM,4,FALSE))</f>
        <v/>
      </c>
      <c r="UFQ972" s="16" t="str">
        <f>IF(ISERROR(VLOOKUP(UFM972,'Controle de Estoque'!UFG:UFN,1,FALSE)),"",VLOOKUP(UFM972,'Controle de Estoque'!UFG:UFN,4,FALSE))</f>
        <v/>
      </c>
      <c r="UFR972" s="16" t="str">
        <f>IF(ISERROR(VLOOKUP(UFN972,'Controle de Estoque'!UFH:UFO,1,FALSE)),"",VLOOKUP(UFN972,'Controle de Estoque'!UFH:UFO,4,FALSE))</f>
        <v/>
      </c>
      <c r="UFS972" s="16" t="str">
        <f>IF(ISERROR(VLOOKUP(UFO972,'Controle de Estoque'!UFI:UFP,1,FALSE)),"",VLOOKUP(UFO972,'Controle de Estoque'!UFI:UFP,4,FALSE))</f>
        <v/>
      </c>
      <c r="UFT972" s="16" t="str">
        <f>IF(ISERROR(VLOOKUP(UFP972,'Controle de Estoque'!UFJ:UFQ,1,FALSE)),"",VLOOKUP(UFP972,'Controle de Estoque'!UFJ:UFQ,4,FALSE))</f>
        <v/>
      </c>
      <c r="UFU972" s="16" t="str">
        <f>IF(ISERROR(VLOOKUP(UFQ972,'Controle de Estoque'!UFK:UFR,1,FALSE)),"",VLOOKUP(UFQ972,'Controle de Estoque'!UFK:UFR,4,FALSE))</f>
        <v/>
      </c>
      <c r="UFV972" s="16" t="str">
        <f>IF(ISERROR(VLOOKUP(UFR972,'Controle de Estoque'!UFL:UFS,1,FALSE)),"",VLOOKUP(UFR972,'Controle de Estoque'!UFL:UFS,4,FALSE))</f>
        <v/>
      </c>
      <c r="UFW972" s="16" t="str">
        <f>IF(ISERROR(VLOOKUP(UFS972,'Controle de Estoque'!UFM:UFT,1,FALSE)),"",VLOOKUP(UFS972,'Controle de Estoque'!UFM:UFT,4,FALSE))</f>
        <v/>
      </c>
      <c r="UFX972" s="16" t="str">
        <f>IF(ISERROR(VLOOKUP(UFT972,'Controle de Estoque'!UFN:UFU,1,FALSE)),"",VLOOKUP(UFT972,'Controle de Estoque'!UFN:UFU,4,FALSE))</f>
        <v/>
      </c>
      <c r="UFY972" s="16" t="str">
        <f>IF(ISERROR(VLOOKUP(UFU972,'Controle de Estoque'!UFO:UFV,1,FALSE)),"",VLOOKUP(UFU972,'Controle de Estoque'!UFO:UFV,4,FALSE))</f>
        <v/>
      </c>
      <c r="UFZ972" s="16" t="str">
        <f>IF(ISERROR(VLOOKUP(UFV972,'Controle de Estoque'!UFP:UFW,1,FALSE)),"",VLOOKUP(UFV972,'Controle de Estoque'!UFP:UFW,4,FALSE))</f>
        <v/>
      </c>
      <c r="UGA972" s="16" t="str">
        <f>IF(ISERROR(VLOOKUP(UFW972,'Controle de Estoque'!UFQ:UFX,1,FALSE)),"",VLOOKUP(UFW972,'Controle de Estoque'!UFQ:UFX,4,FALSE))</f>
        <v/>
      </c>
      <c r="UGB972" s="16" t="str">
        <f>IF(ISERROR(VLOOKUP(UFX972,'Controle de Estoque'!UFR:UFY,1,FALSE)),"",VLOOKUP(UFX972,'Controle de Estoque'!UFR:UFY,4,FALSE))</f>
        <v/>
      </c>
      <c r="UGC972" s="16" t="str">
        <f>IF(ISERROR(VLOOKUP(UFY972,'Controle de Estoque'!UFS:UFZ,1,FALSE)),"",VLOOKUP(UFY972,'Controle de Estoque'!UFS:UFZ,4,FALSE))</f>
        <v/>
      </c>
      <c r="UGD972" s="16" t="str">
        <f>IF(ISERROR(VLOOKUP(UFZ972,'Controle de Estoque'!UFT:UGA,1,FALSE)),"",VLOOKUP(UFZ972,'Controle de Estoque'!UFT:UGA,4,FALSE))</f>
        <v/>
      </c>
      <c r="UGE972" s="16" t="str">
        <f>IF(ISERROR(VLOOKUP(UGA972,'Controle de Estoque'!UFU:UGB,1,FALSE)),"",VLOOKUP(UGA972,'Controle de Estoque'!UFU:UGB,4,FALSE))</f>
        <v/>
      </c>
      <c r="UGF972" s="16" t="str">
        <f>IF(ISERROR(VLOOKUP(UGB972,'Controle de Estoque'!UFV:UGC,1,FALSE)),"",VLOOKUP(UGB972,'Controle de Estoque'!UFV:UGC,4,FALSE))</f>
        <v/>
      </c>
      <c r="UGG972" s="16" t="str">
        <f>IF(ISERROR(VLOOKUP(UGC972,'Controle de Estoque'!UFW:UGD,1,FALSE)),"",VLOOKUP(UGC972,'Controle de Estoque'!UFW:UGD,4,FALSE))</f>
        <v/>
      </c>
      <c r="UGH972" s="16" t="str">
        <f>IF(ISERROR(VLOOKUP(UGD972,'Controle de Estoque'!UFX:UGE,1,FALSE)),"",VLOOKUP(UGD972,'Controle de Estoque'!UFX:UGE,4,FALSE))</f>
        <v/>
      </c>
      <c r="UGI972" s="16" t="str">
        <f>IF(ISERROR(VLOOKUP(UGE972,'Controle de Estoque'!UFY:UGF,1,FALSE)),"",VLOOKUP(UGE972,'Controle de Estoque'!UFY:UGF,4,FALSE))</f>
        <v/>
      </c>
      <c r="UGJ972" s="16" t="str">
        <f>IF(ISERROR(VLOOKUP(UGF972,'Controle de Estoque'!UFZ:UGG,1,FALSE)),"",VLOOKUP(UGF972,'Controle de Estoque'!UFZ:UGG,4,FALSE))</f>
        <v/>
      </c>
      <c r="UGK972" s="16" t="str">
        <f>IF(ISERROR(VLOOKUP(UGG972,'Controle de Estoque'!UGA:UGH,1,FALSE)),"",VLOOKUP(UGG972,'Controle de Estoque'!UGA:UGH,4,FALSE))</f>
        <v/>
      </c>
      <c r="UGL972" s="16" t="str">
        <f>IF(ISERROR(VLOOKUP(UGH972,'Controle de Estoque'!UGB:UGI,1,FALSE)),"",VLOOKUP(UGH972,'Controle de Estoque'!UGB:UGI,4,FALSE))</f>
        <v/>
      </c>
      <c r="UGM972" s="16" t="str">
        <f>IF(ISERROR(VLOOKUP(UGI972,'Controle de Estoque'!UGC:UGJ,1,FALSE)),"",VLOOKUP(UGI972,'Controle de Estoque'!UGC:UGJ,4,FALSE))</f>
        <v/>
      </c>
      <c r="UGN972" s="16" t="str">
        <f>IF(ISERROR(VLOOKUP(UGJ972,'Controle de Estoque'!UGD:UGK,1,FALSE)),"",VLOOKUP(UGJ972,'Controle de Estoque'!UGD:UGK,4,FALSE))</f>
        <v/>
      </c>
      <c r="UGO972" s="16" t="str">
        <f>IF(ISERROR(VLOOKUP(UGK972,'Controle de Estoque'!UGE:UGL,1,FALSE)),"",VLOOKUP(UGK972,'Controle de Estoque'!UGE:UGL,4,FALSE))</f>
        <v/>
      </c>
      <c r="UGP972" s="16" t="str">
        <f>IF(ISERROR(VLOOKUP(UGL972,'Controle de Estoque'!UGF:UGM,1,FALSE)),"",VLOOKUP(UGL972,'Controle de Estoque'!UGF:UGM,4,FALSE))</f>
        <v/>
      </c>
      <c r="UGQ972" s="16" t="str">
        <f>IF(ISERROR(VLOOKUP(UGM972,'Controle de Estoque'!UGG:UGN,1,FALSE)),"",VLOOKUP(UGM972,'Controle de Estoque'!UGG:UGN,4,FALSE))</f>
        <v/>
      </c>
      <c r="UGR972" s="16" t="str">
        <f>IF(ISERROR(VLOOKUP(UGN972,'Controle de Estoque'!UGH:UGO,1,FALSE)),"",VLOOKUP(UGN972,'Controle de Estoque'!UGH:UGO,4,FALSE))</f>
        <v/>
      </c>
      <c r="UGS972" s="16" t="str">
        <f>IF(ISERROR(VLOOKUP(UGO972,'Controle de Estoque'!UGI:UGP,1,FALSE)),"",VLOOKUP(UGO972,'Controle de Estoque'!UGI:UGP,4,FALSE))</f>
        <v/>
      </c>
      <c r="UGT972" s="16" t="str">
        <f>IF(ISERROR(VLOOKUP(UGP972,'Controle de Estoque'!UGJ:UGQ,1,FALSE)),"",VLOOKUP(UGP972,'Controle de Estoque'!UGJ:UGQ,4,FALSE))</f>
        <v/>
      </c>
      <c r="UGU972" s="16" t="str">
        <f>IF(ISERROR(VLOOKUP(UGQ972,'Controle de Estoque'!UGK:UGR,1,FALSE)),"",VLOOKUP(UGQ972,'Controle de Estoque'!UGK:UGR,4,FALSE))</f>
        <v/>
      </c>
      <c r="UGV972" s="16" t="str">
        <f>IF(ISERROR(VLOOKUP(UGR972,'Controle de Estoque'!UGL:UGS,1,FALSE)),"",VLOOKUP(UGR972,'Controle de Estoque'!UGL:UGS,4,FALSE))</f>
        <v/>
      </c>
      <c r="UGW972" s="16" t="str">
        <f>IF(ISERROR(VLOOKUP(UGS972,'Controle de Estoque'!UGM:UGT,1,FALSE)),"",VLOOKUP(UGS972,'Controle de Estoque'!UGM:UGT,4,FALSE))</f>
        <v/>
      </c>
      <c r="UGX972" s="16" t="str">
        <f>IF(ISERROR(VLOOKUP(UGT972,'Controle de Estoque'!UGN:UGU,1,FALSE)),"",VLOOKUP(UGT972,'Controle de Estoque'!UGN:UGU,4,FALSE))</f>
        <v/>
      </c>
      <c r="UGY972" s="16" t="str">
        <f>IF(ISERROR(VLOOKUP(UGU972,'Controle de Estoque'!UGO:UGV,1,FALSE)),"",VLOOKUP(UGU972,'Controle de Estoque'!UGO:UGV,4,FALSE))</f>
        <v/>
      </c>
      <c r="UGZ972" s="16" t="str">
        <f>IF(ISERROR(VLOOKUP(UGV972,'Controle de Estoque'!UGP:UGW,1,FALSE)),"",VLOOKUP(UGV972,'Controle de Estoque'!UGP:UGW,4,FALSE))</f>
        <v/>
      </c>
      <c r="UHA972" s="16" t="str">
        <f>IF(ISERROR(VLOOKUP(UGW972,'Controle de Estoque'!UGQ:UGX,1,FALSE)),"",VLOOKUP(UGW972,'Controle de Estoque'!UGQ:UGX,4,FALSE))</f>
        <v/>
      </c>
      <c r="UHB972" s="16" t="str">
        <f>IF(ISERROR(VLOOKUP(UGX972,'Controle de Estoque'!UGR:UGY,1,FALSE)),"",VLOOKUP(UGX972,'Controle de Estoque'!UGR:UGY,4,FALSE))</f>
        <v/>
      </c>
      <c r="UHC972" s="16" t="str">
        <f>IF(ISERROR(VLOOKUP(UGY972,'Controle de Estoque'!UGS:UGZ,1,FALSE)),"",VLOOKUP(UGY972,'Controle de Estoque'!UGS:UGZ,4,FALSE))</f>
        <v/>
      </c>
      <c r="UHD972" s="16" t="str">
        <f>IF(ISERROR(VLOOKUP(UGZ972,'Controle de Estoque'!UGT:UHA,1,FALSE)),"",VLOOKUP(UGZ972,'Controle de Estoque'!UGT:UHA,4,FALSE))</f>
        <v/>
      </c>
      <c r="UHE972" s="16" t="str">
        <f>IF(ISERROR(VLOOKUP(UHA972,'Controle de Estoque'!UGU:UHB,1,FALSE)),"",VLOOKUP(UHA972,'Controle de Estoque'!UGU:UHB,4,FALSE))</f>
        <v/>
      </c>
      <c r="UHF972" s="16" t="str">
        <f>IF(ISERROR(VLOOKUP(UHB972,'Controle de Estoque'!UGV:UHC,1,FALSE)),"",VLOOKUP(UHB972,'Controle de Estoque'!UGV:UHC,4,FALSE))</f>
        <v/>
      </c>
      <c r="UHG972" s="16" t="str">
        <f>IF(ISERROR(VLOOKUP(UHC972,'Controle de Estoque'!UGW:UHD,1,FALSE)),"",VLOOKUP(UHC972,'Controle de Estoque'!UGW:UHD,4,FALSE))</f>
        <v/>
      </c>
      <c r="UHH972" s="16" t="str">
        <f>IF(ISERROR(VLOOKUP(UHD972,'Controle de Estoque'!UGX:UHE,1,FALSE)),"",VLOOKUP(UHD972,'Controle de Estoque'!UGX:UHE,4,FALSE))</f>
        <v/>
      </c>
      <c r="UHI972" s="16" t="str">
        <f>IF(ISERROR(VLOOKUP(UHE972,'Controle de Estoque'!UGY:UHF,1,FALSE)),"",VLOOKUP(UHE972,'Controle de Estoque'!UGY:UHF,4,FALSE))</f>
        <v/>
      </c>
      <c r="UHJ972" s="16" t="str">
        <f>IF(ISERROR(VLOOKUP(UHF972,'Controle de Estoque'!UGZ:UHG,1,FALSE)),"",VLOOKUP(UHF972,'Controle de Estoque'!UGZ:UHG,4,FALSE))</f>
        <v/>
      </c>
      <c r="UHK972" s="16" t="str">
        <f>IF(ISERROR(VLOOKUP(UHG972,'Controle de Estoque'!UHA:UHH,1,FALSE)),"",VLOOKUP(UHG972,'Controle de Estoque'!UHA:UHH,4,FALSE))</f>
        <v/>
      </c>
      <c r="UHL972" s="16" t="str">
        <f>IF(ISERROR(VLOOKUP(UHH972,'Controle de Estoque'!UHB:UHI,1,FALSE)),"",VLOOKUP(UHH972,'Controle de Estoque'!UHB:UHI,4,FALSE))</f>
        <v/>
      </c>
      <c r="UHM972" s="16" t="str">
        <f>IF(ISERROR(VLOOKUP(UHI972,'Controle de Estoque'!UHC:UHJ,1,FALSE)),"",VLOOKUP(UHI972,'Controle de Estoque'!UHC:UHJ,4,FALSE))</f>
        <v/>
      </c>
      <c r="UHN972" s="16" t="str">
        <f>IF(ISERROR(VLOOKUP(UHJ972,'Controle de Estoque'!UHD:UHK,1,FALSE)),"",VLOOKUP(UHJ972,'Controle de Estoque'!UHD:UHK,4,FALSE))</f>
        <v/>
      </c>
      <c r="UHO972" s="16" t="str">
        <f>IF(ISERROR(VLOOKUP(UHK972,'Controle de Estoque'!UHE:UHL,1,FALSE)),"",VLOOKUP(UHK972,'Controle de Estoque'!UHE:UHL,4,FALSE))</f>
        <v/>
      </c>
      <c r="UHP972" s="16" t="str">
        <f>IF(ISERROR(VLOOKUP(UHL972,'Controle de Estoque'!UHF:UHM,1,FALSE)),"",VLOOKUP(UHL972,'Controle de Estoque'!UHF:UHM,4,FALSE))</f>
        <v/>
      </c>
      <c r="UHQ972" s="16" t="str">
        <f>IF(ISERROR(VLOOKUP(UHM972,'Controle de Estoque'!UHG:UHN,1,FALSE)),"",VLOOKUP(UHM972,'Controle de Estoque'!UHG:UHN,4,FALSE))</f>
        <v/>
      </c>
      <c r="UHR972" s="16" t="str">
        <f>IF(ISERROR(VLOOKUP(UHN972,'Controle de Estoque'!UHH:UHO,1,FALSE)),"",VLOOKUP(UHN972,'Controle de Estoque'!UHH:UHO,4,FALSE))</f>
        <v/>
      </c>
      <c r="UHS972" s="16" t="str">
        <f>IF(ISERROR(VLOOKUP(UHO972,'Controle de Estoque'!UHI:UHP,1,FALSE)),"",VLOOKUP(UHO972,'Controle de Estoque'!UHI:UHP,4,FALSE))</f>
        <v/>
      </c>
      <c r="UHT972" s="16" t="str">
        <f>IF(ISERROR(VLOOKUP(UHP972,'Controle de Estoque'!UHJ:UHQ,1,FALSE)),"",VLOOKUP(UHP972,'Controle de Estoque'!UHJ:UHQ,4,FALSE))</f>
        <v/>
      </c>
      <c r="UHU972" s="16" t="str">
        <f>IF(ISERROR(VLOOKUP(UHQ972,'Controle de Estoque'!UHK:UHR,1,FALSE)),"",VLOOKUP(UHQ972,'Controle de Estoque'!UHK:UHR,4,FALSE))</f>
        <v/>
      </c>
      <c r="UHV972" s="16" t="str">
        <f>IF(ISERROR(VLOOKUP(UHR972,'Controle de Estoque'!UHL:UHS,1,FALSE)),"",VLOOKUP(UHR972,'Controle de Estoque'!UHL:UHS,4,FALSE))</f>
        <v/>
      </c>
      <c r="UHW972" s="16" t="str">
        <f>IF(ISERROR(VLOOKUP(UHS972,'Controle de Estoque'!UHM:UHT,1,FALSE)),"",VLOOKUP(UHS972,'Controle de Estoque'!UHM:UHT,4,FALSE))</f>
        <v/>
      </c>
      <c r="UHX972" s="16" t="str">
        <f>IF(ISERROR(VLOOKUP(UHT972,'Controle de Estoque'!UHN:UHU,1,FALSE)),"",VLOOKUP(UHT972,'Controle de Estoque'!UHN:UHU,4,FALSE))</f>
        <v/>
      </c>
      <c r="UHY972" s="16" t="str">
        <f>IF(ISERROR(VLOOKUP(UHU972,'Controle de Estoque'!UHO:UHV,1,FALSE)),"",VLOOKUP(UHU972,'Controle de Estoque'!UHO:UHV,4,FALSE))</f>
        <v/>
      </c>
      <c r="UHZ972" s="16" t="str">
        <f>IF(ISERROR(VLOOKUP(UHV972,'Controle de Estoque'!UHP:UHW,1,FALSE)),"",VLOOKUP(UHV972,'Controle de Estoque'!UHP:UHW,4,FALSE))</f>
        <v/>
      </c>
      <c r="UIA972" s="16" t="str">
        <f>IF(ISERROR(VLOOKUP(UHW972,'Controle de Estoque'!UHQ:UHX,1,FALSE)),"",VLOOKUP(UHW972,'Controle de Estoque'!UHQ:UHX,4,FALSE))</f>
        <v/>
      </c>
      <c r="UIB972" s="16" t="str">
        <f>IF(ISERROR(VLOOKUP(UHX972,'Controle de Estoque'!UHR:UHY,1,FALSE)),"",VLOOKUP(UHX972,'Controle de Estoque'!UHR:UHY,4,FALSE))</f>
        <v/>
      </c>
      <c r="UIC972" s="16" t="str">
        <f>IF(ISERROR(VLOOKUP(UHY972,'Controle de Estoque'!UHS:UHZ,1,FALSE)),"",VLOOKUP(UHY972,'Controle de Estoque'!UHS:UHZ,4,FALSE))</f>
        <v/>
      </c>
      <c r="UID972" s="16" t="str">
        <f>IF(ISERROR(VLOOKUP(UHZ972,'Controle de Estoque'!UHT:UIA,1,FALSE)),"",VLOOKUP(UHZ972,'Controle de Estoque'!UHT:UIA,4,FALSE))</f>
        <v/>
      </c>
      <c r="UIE972" s="16" t="str">
        <f>IF(ISERROR(VLOOKUP(UIA972,'Controle de Estoque'!UHU:UIB,1,FALSE)),"",VLOOKUP(UIA972,'Controle de Estoque'!UHU:UIB,4,FALSE))</f>
        <v/>
      </c>
      <c r="UIF972" s="16" t="str">
        <f>IF(ISERROR(VLOOKUP(UIB972,'Controle de Estoque'!UHV:UIC,1,FALSE)),"",VLOOKUP(UIB972,'Controle de Estoque'!UHV:UIC,4,FALSE))</f>
        <v/>
      </c>
      <c r="UIG972" s="16" t="str">
        <f>IF(ISERROR(VLOOKUP(UIC972,'Controle de Estoque'!UHW:UID,1,FALSE)),"",VLOOKUP(UIC972,'Controle de Estoque'!UHW:UID,4,FALSE))</f>
        <v/>
      </c>
      <c r="UIH972" s="16" t="str">
        <f>IF(ISERROR(VLOOKUP(UID972,'Controle de Estoque'!UHX:UIE,1,FALSE)),"",VLOOKUP(UID972,'Controle de Estoque'!UHX:UIE,4,FALSE))</f>
        <v/>
      </c>
      <c r="UII972" s="16" t="str">
        <f>IF(ISERROR(VLOOKUP(UIE972,'Controle de Estoque'!UHY:UIF,1,FALSE)),"",VLOOKUP(UIE972,'Controle de Estoque'!UHY:UIF,4,FALSE))</f>
        <v/>
      </c>
      <c r="UIJ972" s="16" t="str">
        <f>IF(ISERROR(VLOOKUP(UIF972,'Controle de Estoque'!UHZ:UIG,1,FALSE)),"",VLOOKUP(UIF972,'Controle de Estoque'!UHZ:UIG,4,FALSE))</f>
        <v/>
      </c>
      <c r="UIK972" s="16" t="str">
        <f>IF(ISERROR(VLOOKUP(UIG972,'Controle de Estoque'!UIA:UIH,1,FALSE)),"",VLOOKUP(UIG972,'Controle de Estoque'!UIA:UIH,4,FALSE))</f>
        <v/>
      </c>
      <c r="UIL972" s="16" t="str">
        <f>IF(ISERROR(VLOOKUP(UIH972,'Controle de Estoque'!UIB:UII,1,FALSE)),"",VLOOKUP(UIH972,'Controle de Estoque'!UIB:UII,4,FALSE))</f>
        <v/>
      </c>
      <c r="UIM972" s="16" t="str">
        <f>IF(ISERROR(VLOOKUP(UII972,'Controle de Estoque'!UIC:UIJ,1,FALSE)),"",VLOOKUP(UII972,'Controle de Estoque'!UIC:UIJ,4,FALSE))</f>
        <v/>
      </c>
      <c r="UIN972" s="16" t="str">
        <f>IF(ISERROR(VLOOKUP(UIJ972,'Controle de Estoque'!UID:UIK,1,FALSE)),"",VLOOKUP(UIJ972,'Controle de Estoque'!UID:UIK,4,FALSE))</f>
        <v/>
      </c>
      <c r="UIO972" s="16" t="str">
        <f>IF(ISERROR(VLOOKUP(UIK972,'Controle de Estoque'!UIE:UIL,1,FALSE)),"",VLOOKUP(UIK972,'Controle de Estoque'!UIE:UIL,4,FALSE))</f>
        <v/>
      </c>
      <c r="UIP972" s="16" t="str">
        <f>IF(ISERROR(VLOOKUP(UIL972,'Controle de Estoque'!UIF:UIM,1,FALSE)),"",VLOOKUP(UIL972,'Controle de Estoque'!UIF:UIM,4,FALSE))</f>
        <v/>
      </c>
      <c r="UIQ972" s="16" t="str">
        <f>IF(ISERROR(VLOOKUP(UIM972,'Controle de Estoque'!UIG:UIN,1,FALSE)),"",VLOOKUP(UIM972,'Controle de Estoque'!UIG:UIN,4,FALSE))</f>
        <v/>
      </c>
      <c r="UIR972" s="16" t="str">
        <f>IF(ISERROR(VLOOKUP(UIN972,'Controle de Estoque'!UIH:UIO,1,FALSE)),"",VLOOKUP(UIN972,'Controle de Estoque'!UIH:UIO,4,FALSE))</f>
        <v/>
      </c>
      <c r="UIS972" s="16" t="str">
        <f>IF(ISERROR(VLOOKUP(UIO972,'Controle de Estoque'!UII:UIP,1,FALSE)),"",VLOOKUP(UIO972,'Controle de Estoque'!UII:UIP,4,FALSE))</f>
        <v/>
      </c>
      <c r="UIT972" s="16" t="str">
        <f>IF(ISERROR(VLOOKUP(UIP972,'Controle de Estoque'!UIJ:UIQ,1,FALSE)),"",VLOOKUP(UIP972,'Controle de Estoque'!UIJ:UIQ,4,FALSE))</f>
        <v/>
      </c>
      <c r="UIU972" s="16" t="str">
        <f>IF(ISERROR(VLOOKUP(UIQ972,'Controle de Estoque'!UIK:UIR,1,FALSE)),"",VLOOKUP(UIQ972,'Controle de Estoque'!UIK:UIR,4,FALSE))</f>
        <v/>
      </c>
      <c r="UIV972" s="16" t="str">
        <f>IF(ISERROR(VLOOKUP(UIR972,'Controle de Estoque'!UIL:UIS,1,FALSE)),"",VLOOKUP(UIR972,'Controle de Estoque'!UIL:UIS,4,FALSE))</f>
        <v/>
      </c>
      <c r="UIW972" s="16" t="str">
        <f>IF(ISERROR(VLOOKUP(UIS972,'Controle de Estoque'!UIM:UIT,1,FALSE)),"",VLOOKUP(UIS972,'Controle de Estoque'!UIM:UIT,4,FALSE))</f>
        <v/>
      </c>
      <c r="UIX972" s="16" t="str">
        <f>IF(ISERROR(VLOOKUP(UIT972,'Controle de Estoque'!UIN:UIU,1,FALSE)),"",VLOOKUP(UIT972,'Controle de Estoque'!UIN:UIU,4,FALSE))</f>
        <v/>
      </c>
      <c r="UIY972" s="16" t="str">
        <f>IF(ISERROR(VLOOKUP(UIU972,'Controle de Estoque'!UIO:UIV,1,FALSE)),"",VLOOKUP(UIU972,'Controle de Estoque'!UIO:UIV,4,FALSE))</f>
        <v/>
      </c>
      <c r="UIZ972" s="16" t="str">
        <f>IF(ISERROR(VLOOKUP(UIV972,'Controle de Estoque'!UIP:UIW,1,FALSE)),"",VLOOKUP(UIV972,'Controle de Estoque'!UIP:UIW,4,FALSE))</f>
        <v/>
      </c>
      <c r="UJA972" s="16" t="str">
        <f>IF(ISERROR(VLOOKUP(UIW972,'Controle de Estoque'!UIQ:UIX,1,FALSE)),"",VLOOKUP(UIW972,'Controle de Estoque'!UIQ:UIX,4,FALSE))</f>
        <v/>
      </c>
      <c r="UJB972" s="16" t="str">
        <f>IF(ISERROR(VLOOKUP(UIX972,'Controle de Estoque'!UIR:UIY,1,FALSE)),"",VLOOKUP(UIX972,'Controle de Estoque'!UIR:UIY,4,FALSE))</f>
        <v/>
      </c>
      <c r="UJC972" s="16" t="str">
        <f>IF(ISERROR(VLOOKUP(UIY972,'Controle de Estoque'!UIS:UIZ,1,FALSE)),"",VLOOKUP(UIY972,'Controle de Estoque'!UIS:UIZ,4,FALSE))</f>
        <v/>
      </c>
      <c r="UJD972" s="16" t="str">
        <f>IF(ISERROR(VLOOKUP(UIZ972,'Controle de Estoque'!UIT:UJA,1,FALSE)),"",VLOOKUP(UIZ972,'Controle de Estoque'!UIT:UJA,4,FALSE))</f>
        <v/>
      </c>
      <c r="UJE972" s="16" t="str">
        <f>IF(ISERROR(VLOOKUP(UJA972,'Controle de Estoque'!UIU:UJB,1,FALSE)),"",VLOOKUP(UJA972,'Controle de Estoque'!UIU:UJB,4,FALSE))</f>
        <v/>
      </c>
      <c r="UJF972" s="16" t="str">
        <f>IF(ISERROR(VLOOKUP(UJB972,'Controle de Estoque'!UIV:UJC,1,FALSE)),"",VLOOKUP(UJB972,'Controle de Estoque'!UIV:UJC,4,FALSE))</f>
        <v/>
      </c>
      <c r="UJG972" s="16" t="str">
        <f>IF(ISERROR(VLOOKUP(UJC972,'Controle de Estoque'!UIW:UJD,1,FALSE)),"",VLOOKUP(UJC972,'Controle de Estoque'!UIW:UJD,4,FALSE))</f>
        <v/>
      </c>
      <c r="UJH972" s="16" t="str">
        <f>IF(ISERROR(VLOOKUP(UJD972,'Controle de Estoque'!UIX:UJE,1,FALSE)),"",VLOOKUP(UJD972,'Controle de Estoque'!UIX:UJE,4,FALSE))</f>
        <v/>
      </c>
      <c r="UJI972" s="16" t="str">
        <f>IF(ISERROR(VLOOKUP(UJE972,'Controle de Estoque'!UIY:UJF,1,FALSE)),"",VLOOKUP(UJE972,'Controle de Estoque'!UIY:UJF,4,FALSE))</f>
        <v/>
      </c>
      <c r="UJJ972" s="16" t="str">
        <f>IF(ISERROR(VLOOKUP(UJF972,'Controle de Estoque'!UIZ:UJG,1,FALSE)),"",VLOOKUP(UJF972,'Controle de Estoque'!UIZ:UJG,4,FALSE))</f>
        <v/>
      </c>
      <c r="UJK972" s="16" t="str">
        <f>IF(ISERROR(VLOOKUP(UJG972,'Controle de Estoque'!UJA:UJH,1,FALSE)),"",VLOOKUP(UJG972,'Controle de Estoque'!UJA:UJH,4,FALSE))</f>
        <v/>
      </c>
      <c r="UJL972" s="16" t="str">
        <f>IF(ISERROR(VLOOKUP(UJH972,'Controle de Estoque'!UJB:UJI,1,FALSE)),"",VLOOKUP(UJH972,'Controle de Estoque'!UJB:UJI,4,FALSE))</f>
        <v/>
      </c>
      <c r="UJM972" s="16" t="str">
        <f>IF(ISERROR(VLOOKUP(UJI972,'Controle de Estoque'!UJC:UJJ,1,FALSE)),"",VLOOKUP(UJI972,'Controle de Estoque'!UJC:UJJ,4,FALSE))</f>
        <v/>
      </c>
      <c r="UJN972" s="16" t="str">
        <f>IF(ISERROR(VLOOKUP(UJJ972,'Controle de Estoque'!UJD:UJK,1,FALSE)),"",VLOOKUP(UJJ972,'Controle de Estoque'!UJD:UJK,4,FALSE))</f>
        <v/>
      </c>
      <c r="UJO972" s="16" t="str">
        <f>IF(ISERROR(VLOOKUP(UJK972,'Controle de Estoque'!UJE:UJL,1,FALSE)),"",VLOOKUP(UJK972,'Controle de Estoque'!UJE:UJL,4,FALSE))</f>
        <v/>
      </c>
      <c r="UJP972" s="16" t="str">
        <f>IF(ISERROR(VLOOKUP(UJL972,'Controle de Estoque'!UJF:UJM,1,FALSE)),"",VLOOKUP(UJL972,'Controle de Estoque'!UJF:UJM,4,FALSE))</f>
        <v/>
      </c>
      <c r="UJQ972" s="16" t="str">
        <f>IF(ISERROR(VLOOKUP(UJM972,'Controle de Estoque'!UJG:UJN,1,FALSE)),"",VLOOKUP(UJM972,'Controle de Estoque'!UJG:UJN,4,FALSE))</f>
        <v/>
      </c>
      <c r="UJR972" s="16" t="str">
        <f>IF(ISERROR(VLOOKUP(UJN972,'Controle de Estoque'!UJH:UJO,1,FALSE)),"",VLOOKUP(UJN972,'Controle de Estoque'!UJH:UJO,4,FALSE))</f>
        <v/>
      </c>
      <c r="UJS972" s="16" t="str">
        <f>IF(ISERROR(VLOOKUP(UJO972,'Controle de Estoque'!UJI:UJP,1,FALSE)),"",VLOOKUP(UJO972,'Controle de Estoque'!UJI:UJP,4,FALSE))</f>
        <v/>
      </c>
      <c r="UJT972" s="16" t="str">
        <f>IF(ISERROR(VLOOKUP(UJP972,'Controle de Estoque'!UJJ:UJQ,1,FALSE)),"",VLOOKUP(UJP972,'Controle de Estoque'!UJJ:UJQ,4,FALSE))</f>
        <v/>
      </c>
      <c r="UJU972" s="16" t="str">
        <f>IF(ISERROR(VLOOKUP(UJQ972,'Controle de Estoque'!UJK:UJR,1,FALSE)),"",VLOOKUP(UJQ972,'Controle de Estoque'!UJK:UJR,4,FALSE))</f>
        <v/>
      </c>
      <c r="UJV972" s="16" t="str">
        <f>IF(ISERROR(VLOOKUP(UJR972,'Controle de Estoque'!UJL:UJS,1,FALSE)),"",VLOOKUP(UJR972,'Controle de Estoque'!UJL:UJS,4,FALSE))</f>
        <v/>
      </c>
      <c r="UJW972" s="16" t="str">
        <f>IF(ISERROR(VLOOKUP(UJS972,'Controle de Estoque'!UJM:UJT,1,FALSE)),"",VLOOKUP(UJS972,'Controle de Estoque'!UJM:UJT,4,FALSE))</f>
        <v/>
      </c>
      <c r="UJX972" s="16" t="str">
        <f>IF(ISERROR(VLOOKUP(UJT972,'Controle de Estoque'!UJN:UJU,1,FALSE)),"",VLOOKUP(UJT972,'Controle de Estoque'!UJN:UJU,4,FALSE))</f>
        <v/>
      </c>
      <c r="UJY972" s="16" t="str">
        <f>IF(ISERROR(VLOOKUP(UJU972,'Controle de Estoque'!UJO:UJV,1,FALSE)),"",VLOOKUP(UJU972,'Controle de Estoque'!UJO:UJV,4,FALSE))</f>
        <v/>
      </c>
      <c r="UJZ972" s="16" t="str">
        <f>IF(ISERROR(VLOOKUP(UJV972,'Controle de Estoque'!UJP:UJW,1,FALSE)),"",VLOOKUP(UJV972,'Controle de Estoque'!UJP:UJW,4,FALSE))</f>
        <v/>
      </c>
      <c r="UKA972" s="16" t="str">
        <f>IF(ISERROR(VLOOKUP(UJW972,'Controle de Estoque'!UJQ:UJX,1,FALSE)),"",VLOOKUP(UJW972,'Controle de Estoque'!UJQ:UJX,4,FALSE))</f>
        <v/>
      </c>
      <c r="UKB972" s="16" t="str">
        <f>IF(ISERROR(VLOOKUP(UJX972,'Controle de Estoque'!UJR:UJY,1,FALSE)),"",VLOOKUP(UJX972,'Controle de Estoque'!UJR:UJY,4,FALSE))</f>
        <v/>
      </c>
      <c r="UKC972" s="16" t="str">
        <f>IF(ISERROR(VLOOKUP(UJY972,'Controle de Estoque'!UJS:UJZ,1,FALSE)),"",VLOOKUP(UJY972,'Controle de Estoque'!UJS:UJZ,4,FALSE))</f>
        <v/>
      </c>
      <c r="UKD972" s="16" t="str">
        <f>IF(ISERROR(VLOOKUP(UJZ972,'Controle de Estoque'!UJT:UKA,1,FALSE)),"",VLOOKUP(UJZ972,'Controle de Estoque'!UJT:UKA,4,FALSE))</f>
        <v/>
      </c>
      <c r="UKE972" s="16" t="str">
        <f>IF(ISERROR(VLOOKUP(UKA972,'Controle de Estoque'!UJU:UKB,1,FALSE)),"",VLOOKUP(UKA972,'Controle de Estoque'!UJU:UKB,4,FALSE))</f>
        <v/>
      </c>
      <c r="UKF972" s="16" t="str">
        <f>IF(ISERROR(VLOOKUP(UKB972,'Controle de Estoque'!UJV:UKC,1,FALSE)),"",VLOOKUP(UKB972,'Controle de Estoque'!UJV:UKC,4,FALSE))</f>
        <v/>
      </c>
      <c r="UKG972" s="16" t="str">
        <f>IF(ISERROR(VLOOKUP(UKC972,'Controle de Estoque'!UJW:UKD,1,FALSE)),"",VLOOKUP(UKC972,'Controle de Estoque'!UJW:UKD,4,FALSE))</f>
        <v/>
      </c>
      <c r="UKH972" s="16" t="str">
        <f>IF(ISERROR(VLOOKUP(UKD972,'Controle de Estoque'!UJX:UKE,1,FALSE)),"",VLOOKUP(UKD972,'Controle de Estoque'!UJX:UKE,4,FALSE))</f>
        <v/>
      </c>
      <c r="UKI972" s="16" t="str">
        <f>IF(ISERROR(VLOOKUP(UKE972,'Controle de Estoque'!UJY:UKF,1,FALSE)),"",VLOOKUP(UKE972,'Controle de Estoque'!UJY:UKF,4,FALSE))</f>
        <v/>
      </c>
      <c r="UKJ972" s="16" t="str">
        <f>IF(ISERROR(VLOOKUP(UKF972,'Controle de Estoque'!UJZ:UKG,1,FALSE)),"",VLOOKUP(UKF972,'Controle de Estoque'!UJZ:UKG,4,FALSE))</f>
        <v/>
      </c>
      <c r="UKK972" s="16" t="str">
        <f>IF(ISERROR(VLOOKUP(UKG972,'Controle de Estoque'!UKA:UKH,1,FALSE)),"",VLOOKUP(UKG972,'Controle de Estoque'!UKA:UKH,4,FALSE))</f>
        <v/>
      </c>
      <c r="UKL972" s="16" t="str">
        <f>IF(ISERROR(VLOOKUP(UKH972,'Controle de Estoque'!UKB:UKI,1,FALSE)),"",VLOOKUP(UKH972,'Controle de Estoque'!UKB:UKI,4,FALSE))</f>
        <v/>
      </c>
      <c r="UKM972" s="16" t="str">
        <f>IF(ISERROR(VLOOKUP(UKI972,'Controle de Estoque'!UKC:UKJ,1,FALSE)),"",VLOOKUP(UKI972,'Controle de Estoque'!UKC:UKJ,4,FALSE))</f>
        <v/>
      </c>
      <c r="UKN972" s="16" t="str">
        <f>IF(ISERROR(VLOOKUP(UKJ972,'Controle de Estoque'!UKD:UKK,1,FALSE)),"",VLOOKUP(UKJ972,'Controle de Estoque'!UKD:UKK,4,FALSE))</f>
        <v/>
      </c>
      <c r="UKO972" s="16" t="str">
        <f>IF(ISERROR(VLOOKUP(UKK972,'Controle de Estoque'!UKE:UKL,1,FALSE)),"",VLOOKUP(UKK972,'Controle de Estoque'!UKE:UKL,4,FALSE))</f>
        <v/>
      </c>
      <c r="UKP972" s="16" t="str">
        <f>IF(ISERROR(VLOOKUP(UKL972,'Controle de Estoque'!UKF:UKM,1,FALSE)),"",VLOOKUP(UKL972,'Controle de Estoque'!UKF:UKM,4,FALSE))</f>
        <v/>
      </c>
      <c r="UKQ972" s="16" t="str">
        <f>IF(ISERROR(VLOOKUP(UKM972,'Controle de Estoque'!UKG:UKN,1,FALSE)),"",VLOOKUP(UKM972,'Controle de Estoque'!UKG:UKN,4,FALSE))</f>
        <v/>
      </c>
      <c r="UKR972" s="16" t="str">
        <f>IF(ISERROR(VLOOKUP(UKN972,'Controle de Estoque'!UKH:UKO,1,FALSE)),"",VLOOKUP(UKN972,'Controle de Estoque'!UKH:UKO,4,FALSE))</f>
        <v/>
      </c>
      <c r="UKS972" s="16" t="str">
        <f>IF(ISERROR(VLOOKUP(UKO972,'Controle de Estoque'!UKI:UKP,1,FALSE)),"",VLOOKUP(UKO972,'Controle de Estoque'!UKI:UKP,4,FALSE))</f>
        <v/>
      </c>
      <c r="UKT972" s="16" t="str">
        <f>IF(ISERROR(VLOOKUP(UKP972,'Controle de Estoque'!UKJ:UKQ,1,FALSE)),"",VLOOKUP(UKP972,'Controle de Estoque'!UKJ:UKQ,4,FALSE))</f>
        <v/>
      </c>
      <c r="UKU972" s="16" t="str">
        <f>IF(ISERROR(VLOOKUP(UKQ972,'Controle de Estoque'!UKK:UKR,1,FALSE)),"",VLOOKUP(UKQ972,'Controle de Estoque'!UKK:UKR,4,FALSE))</f>
        <v/>
      </c>
      <c r="UKV972" s="16" t="str">
        <f>IF(ISERROR(VLOOKUP(UKR972,'Controle de Estoque'!UKL:UKS,1,FALSE)),"",VLOOKUP(UKR972,'Controle de Estoque'!UKL:UKS,4,FALSE))</f>
        <v/>
      </c>
      <c r="UKW972" s="16" t="str">
        <f>IF(ISERROR(VLOOKUP(UKS972,'Controle de Estoque'!UKM:UKT,1,FALSE)),"",VLOOKUP(UKS972,'Controle de Estoque'!UKM:UKT,4,FALSE))</f>
        <v/>
      </c>
      <c r="UKX972" s="16" t="str">
        <f>IF(ISERROR(VLOOKUP(UKT972,'Controle de Estoque'!UKN:UKU,1,FALSE)),"",VLOOKUP(UKT972,'Controle de Estoque'!UKN:UKU,4,FALSE))</f>
        <v/>
      </c>
      <c r="UKY972" s="16" t="str">
        <f>IF(ISERROR(VLOOKUP(UKU972,'Controle de Estoque'!UKO:UKV,1,FALSE)),"",VLOOKUP(UKU972,'Controle de Estoque'!UKO:UKV,4,FALSE))</f>
        <v/>
      </c>
      <c r="UKZ972" s="16" t="str">
        <f>IF(ISERROR(VLOOKUP(UKV972,'Controle de Estoque'!UKP:UKW,1,FALSE)),"",VLOOKUP(UKV972,'Controle de Estoque'!UKP:UKW,4,FALSE))</f>
        <v/>
      </c>
      <c r="ULA972" s="16" t="str">
        <f>IF(ISERROR(VLOOKUP(UKW972,'Controle de Estoque'!UKQ:UKX,1,FALSE)),"",VLOOKUP(UKW972,'Controle de Estoque'!UKQ:UKX,4,FALSE))</f>
        <v/>
      </c>
      <c r="ULB972" s="16" t="str">
        <f>IF(ISERROR(VLOOKUP(UKX972,'Controle de Estoque'!UKR:UKY,1,FALSE)),"",VLOOKUP(UKX972,'Controle de Estoque'!UKR:UKY,4,FALSE))</f>
        <v/>
      </c>
      <c r="ULC972" s="16" t="str">
        <f>IF(ISERROR(VLOOKUP(UKY972,'Controle de Estoque'!UKS:UKZ,1,FALSE)),"",VLOOKUP(UKY972,'Controle de Estoque'!UKS:UKZ,4,FALSE))</f>
        <v/>
      </c>
      <c r="ULD972" s="16" t="str">
        <f>IF(ISERROR(VLOOKUP(UKZ972,'Controle de Estoque'!UKT:ULA,1,FALSE)),"",VLOOKUP(UKZ972,'Controle de Estoque'!UKT:ULA,4,FALSE))</f>
        <v/>
      </c>
      <c r="ULE972" s="16" t="str">
        <f>IF(ISERROR(VLOOKUP(ULA972,'Controle de Estoque'!UKU:ULB,1,FALSE)),"",VLOOKUP(ULA972,'Controle de Estoque'!UKU:ULB,4,FALSE))</f>
        <v/>
      </c>
      <c r="ULF972" s="16" t="str">
        <f>IF(ISERROR(VLOOKUP(ULB972,'Controle de Estoque'!UKV:ULC,1,FALSE)),"",VLOOKUP(ULB972,'Controle de Estoque'!UKV:ULC,4,FALSE))</f>
        <v/>
      </c>
      <c r="ULG972" s="16" t="str">
        <f>IF(ISERROR(VLOOKUP(ULC972,'Controle de Estoque'!UKW:ULD,1,FALSE)),"",VLOOKUP(ULC972,'Controle de Estoque'!UKW:ULD,4,FALSE))</f>
        <v/>
      </c>
      <c r="ULH972" s="16" t="str">
        <f>IF(ISERROR(VLOOKUP(ULD972,'Controle de Estoque'!UKX:ULE,1,FALSE)),"",VLOOKUP(ULD972,'Controle de Estoque'!UKX:ULE,4,FALSE))</f>
        <v/>
      </c>
      <c r="ULI972" s="16" t="str">
        <f>IF(ISERROR(VLOOKUP(ULE972,'Controle de Estoque'!UKY:ULF,1,FALSE)),"",VLOOKUP(ULE972,'Controle de Estoque'!UKY:ULF,4,FALSE))</f>
        <v/>
      </c>
      <c r="ULJ972" s="16" t="str">
        <f>IF(ISERROR(VLOOKUP(ULF972,'Controle de Estoque'!UKZ:ULG,1,FALSE)),"",VLOOKUP(ULF972,'Controle de Estoque'!UKZ:ULG,4,FALSE))</f>
        <v/>
      </c>
      <c r="ULK972" s="16" t="str">
        <f>IF(ISERROR(VLOOKUP(ULG972,'Controle de Estoque'!ULA:ULH,1,FALSE)),"",VLOOKUP(ULG972,'Controle de Estoque'!ULA:ULH,4,FALSE))</f>
        <v/>
      </c>
      <c r="ULL972" s="16" t="str">
        <f>IF(ISERROR(VLOOKUP(ULH972,'Controle de Estoque'!ULB:ULI,1,FALSE)),"",VLOOKUP(ULH972,'Controle de Estoque'!ULB:ULI,4,FALSE))</f>
        <v/>
      </c>
      <c r="ULM972" s="16" t="str">
        <f>IF(ISERROR(VLOOKUP(ULI972,'Controle de Estoque'!ULC:ULJ,1,FALSE)),"",VLOOKUP(ULI972,'Controle de Estoque'!ULC:ULJ,4,FALSE))</f>
        <v/>
      </c>
      <c r="ULN972" s="16" t="str">
        <f>IF(ISERROR(VLOOKUP(ULJ972,'Controle de Estoque'!ULD:ULK,1,FALSE)),"",VLOOKUP(ULJ972,'Controle de Estoque'!ULD:ULK,4,FALSE))</f>
        <v/>
      </c>
      <c r="ULO972" s="16" t="str">
        <f>IF(ISERROR(VLOOKUP(ULK972,'Controle de Estoque'!ULE:ULL,1,FALSE)),"",VLOOKUP(ULK972,'Controle de Estoque'!ULE:ULL,4,FALSE))</f>
        <v/>
      </c>
      <c r="ULP972" s="16" t="str">
        <f>IF(ISERROR(VLOOKUP(ULL972,'Controle de Estoque'!ULF:ULM,1,FALSE)),"",VLOOKUP(ULL972,'Controle de Estoque'!ULF:ULM,4,FALSE))</f>
        <v/>
      </c>
      <c r="ULQ972" s="16" t="str">
        <f>IF(ISERROR(VLOOKUP(ULM972,'Controle de Estoque'!ULG:ULN,1,FALSE)),"",VLOOKUP(ULM972,'Controle de Estoque'!ULG:ULN,4,FALSE))</f>
        <v/>
      </c>
      <c r="ULR972" s="16" t="str">
        <f>IF(ISERROR(VLOOKUP(ULN972,'Controle de Estoque'!ULH:ULO,1,FALSE)),"",VLOOKUP(ULN972,'Controle de Estoque'!ULH:ULO,4,FALSE))</f>
        <v/>
      </c>
      <c r="ULS972" s="16" t="str">
        <f>IF(ISERROR(VLOOKUP(ULO972,'Controle de Estoque'!ULI:ULP,1,FALSE)),"",VLOOKUP(ULO972,'Controle de Estoque'!ULI:ULP,4,FALSE))</f>
        <v/>
      </c>
      <c r="ULT972" s="16" t="str">
        <f>IF(ISERROR(VLOOKUP(ULP972,'Controle de Estoque'!ULJ:ULQ,1,FALSE)),"",VLOOKUP(ULP972,'Controle de Estoque'!ULJ:ULQ,4,FALSE))</f>
        <v/>
      </c>
      <c r="ULU972" s="16" t="str">
        <f>IF(ISERROR(VLOOKUP(ULQ972,'Controle de Estoque'!ULK:ULR,1,FALSE)),"",VLOOKUP(ULQ972,'Controle de Estoque'!ULK:ULR,4,FALSE))</f>
        <v/>
      </c>
      <c r="ULV972" s="16" t="str">
        <f>IF(ISERROR(VLOOKUP(ULR972,'Controle de Estoque'!ULL:ULS,1,FALSE)),"",VLOOKUP(ULR972,'Controle de Estoque'!ULL:ULS,4,FALSE))</f>
        <v/>
      </c>
      <c r="ULW972" s="16" t="str">
        <f>IF(ISERROR(VLOOKUP(ULS972,'Controle de Estoque'!ULM:ULT,1,FALSE)),"",VLOOKUP(ULS972,'Controle de Estoque'!ULM:ULT,4,FALSE))</f>
        <v/>
      </c>
      <c r="ULX972" s="16" t="str">
        <f>IF(ISERROR(VLOOKUP(ULT972,'Controle de Estoque'!ULN:ULU,1,FALSE)),"",VLOOKUP(ULT972,'Controle de Estoque'!ULN:ULU,4,FALSE))</f>
        <v/>
      </c>
      <c r="ULY972" s="16" t="str">
        <f>IF(ISERROR(VLOOKUP(ULU972,'Controle de Estoque'!ULO:ULV,1,FALSE)),"",VLOOKUP(ULU972,'Controle de Estoque'!ULO:ULV,4,FALSE))</f>
        <v/>
      </c>
      <c r="ULZ972" s="16" t="str">
        <f>IF(ISERROR(VLOOKUP(ULV972,'Controle de Estoque'!ULP:ULW,1,FALSE)),"",VLOOKUP(ULV972,'Controle de Estoque'!ULP:ULW,4,FALSE))</f>
        <v/>
      </c>
      <c r="UMA972" s="16" t="str">
        <f>IF(ISERROR(VLOOKUP(ULW972,'Controle de Estoque'!ULQ:ULX,1,FALSE)),"",VLOOKUP(ULW972,'Controle de Estoque'!ULQ:ULX,4,FALSE))</f>
        <v/>
      </c>
      <c r="UMB972" s="16" t="str">
        <f>IF(ISERROR(VLOOKUP(ULX972,'Controle de Estoque'!ULR:ULY,1,FALSE)),"",VLOOKUP(ULX972,'Controle de Estoque'!ULR:ULY,4,FALSE))</f>
        <v/>
      </c>
      <c r="UMC972" s="16" t="str">
        <f>IF(ISERROR(VLOOKUP(ULY972,'Controle de Estoque'!ULS:ULZ,1,FALSE)),"",VLOOKUP(ULY972,'Controle de Estoque'!ULS:ULZ,4,FALSE))</f>
        <v/>
      </c>
      <c r="UMD972" s="16" t="str">
        <f>IF(ISERROR(VLOOKUP(ULZ972,'Controle de Estoque'!ULT:UMA,1,FALSE)),"",VLOOKUP(ULZ972,'Controle de Estoque'!ULT:UMA,4,FALSE))</f>
        <v/>
      </c>
      <c r="UME972" s="16" t="str">
        <f>IF(ISERROR(VLOOKUP(UMA972,'Controle de Estoque'!ULU:UMB,1,FALSE)),"",VLOOKUP(UMA972,'Controle de Estoque'!ULU:UMB,4,FALSE))</f>
        <v/>
      </c>
      <c r="UMF972" s="16" t="str">
        <f>IF(ISERROR(VLOOKUP(UMB972,'Controle de Estoque'!ULV:UMC,1,FALSE)),"",VLOOKUP(UMB972,'Controle de Estoque'!ULV:UMC,4,FALSE))</f>
        <v/>
      </c>
      <c r="UMG972" s="16" t="str">
        <f>IF(ISERROR(VLOOKUP(UMC972,'Controle de Estoque'!ULW:UMD,1,FALSE)),"",VLOOKUP(UMC972,'Controle de Estoque'!ULW:UMD,4,FALSE))</f>
        <v/>
      </c>
      <c r="UMH972" s="16" t="str">
        <f>IF(ISERROR(VLOOKUP(UMD972,'Controle de Estoque'!ULX:UME,1,FALSE)),"",VLOOKUP(UMD972,'Controle de Estoque'!ULX:UME,4,FALSE))</f>
        <v/>
      </c>
      <c r="UMI972" s="16" t="str">
        <f>IF(ISERROR(VLOOKUP(UME972,'Controle de Estoque'!ULY:UMF,1,FALSE)),"",VLOOKUP(UME972,'Controle de Estoque'!ULY:UMF,4,FALSE))</f>
        <v/>
      </c>
      <c r="UMJ972" s="16" t="str">
        <f>IF(ISERROR(VLOOKUP(UMF972,'Controle de Estoque'!ULZ:UMG,1,FALSE)),"",VLOOKUP(UMF972,'Controle de Estoque'!ULZ:UMG,4,FALSE))</f>
        <v/>
      </c>
      <c r="UMK972" s="16" t="str">
        <f>IF(ISERROR(VLOOKUP(UMG972,'Controle de Estoque'!UMA:UMH,1,FALSE)),"",VLOOKUP(UMG972,'Controle de Estoque'!UMA:UMH,4,FALSE))</f>
        <v/>
      </c>
      <c r="UML972" s="16" t="str">
        <f>IF(ISERROR(VLOOKUP(UMH972,'Controle de Estoque'!UMB:UMI,1,FALSE)),"",VLOOKUP(UMH972,'Controle de Estoque'!UMB:UMI,4,FALSE))</f>
        <v/>
      </c>
      <c r="UMM972" s="16" t="str">
        <f>IF(ISERROR(VLOOKUP(UMI972,'Controle de Estoque'!UMC:UMJ,1,FALSE)),"",VLOOKUP(UMI972,'Controle de Estoque'!UMC:UMJ,4,FALSE))</f>
        <v/>
      </c>
      <c r="UMN972" s="16" t="str">
        <f>IF(ISERROR(VLOOKUP(UMJ972,'Controle de Estoque'!UMD:UMK,1,FALSE)),"",VLOOKUP(UMJ972,'Controle de Estoque'!UMD:UMK,4,FALSE))</f>
        <v/>
      </c>
      <c r="UMO972" s="16" t="str">
        <f>IF(ISERROR(VLOOKUP(UMK972,'Controle de Estoque'!UME:UML,1,FALSE)),"",VLOOKUP(UMK972,'Controle de Estoque'!UME:UML,4,FALSE))</f>
        <v/>
      </c>
      <c r="UMP972" s="16" t="str">
        <f>IF(ISERROR(VLOOKUP(UML972,'Controle de Estoque'!UMF:UMM,1,FALSE)),"",VLOOKUP(UML972,'Controle de Estoque'!UMF:UMM,4,FALSE))</f>
        <v/>
      </c>
      <c r="UMQ972" s="16" t="str">
        <f>IF(ISERROR(VLOOKUP(UMM972,'Controle de Estoque'!UMG:UMN,1,FALSE)),"",VLOOKUP(UMM972,'Controle de Estoque'!UMG:UMN,4,FALSE))</f>
        <v/>
      </c>
      <c r="UMR972" s="16" t="str">
        <f>IF(ISERROR(VLOOKUP(UMN972,'Controle de Estoque'!UMH:UMO,1,FALSE)),"",VLOOKUP(UMN972,'Controle de Estoque'!UMH:UMO,4,FALSE))</f>
        <v/>
      </c>
      <c r="UMS972" s="16" t="str">
        <f>IF(ISERROR(VLOOKUP(UMO972,'Controle de Estoque'!UMI:UMP,1,FALSE)),"",VLOOKUP(UMO972,'Controle de Estoque'!UMI:UMP,4,FALSE))</f>
        <v/>
      </c>
      <c r="UMT972" s="16" t="str">
        <f>IF(ISERROR(VLOOKUP(UMP972,'Controle de Estoque'!UMJ:UMQ,1,FALSE)),"",VLOOKUP(UMP972,'Controle de Estoque'!UMJ:UMQ,4,FALSE))</f>
        <v/>
      </c>
      <c r="UMU972" s="16" t="str">
        <f>IF(ISERROR(VLOOKUP(UMQ972,'Controle de Estoque'!UMK:UMR,1,FALSE)),"",VLOOKUP(UMQ972,'Controle de Estoque'!UMK:UMR,4,FALSE))</f>
        <v/>
      </c>
      <c r="UMV972" s="16" t="str">
        <f>IF(ISERROR(VLOOKUP(UMR972,'Controle de Estoque'!UML:UMS,1,FALSE)),"",VLOOKUP(UMR972,'Controle de Estoque'!UML:UMS,4,FALSE))</f>
        <v/>
      </c>
      <c r="UMW972" s="16" t="str">
        <f>IF(ISERROR(VLOOKUP(UMS972,'Controle de Estoque'!UMM:UMT,1,FALSE)),"",VLOOKUP(UMS972,'Controle de Estoque'!UMM:UMT,4,FALSE))</f>
        <v/>
      </c>
      <c r="UMX972" s="16" t="str">
        <f>IF(ISERROR(VLOOKUP(UMT972,'Controle de Estoque'!UMN:UMU,1,FALSE)),"",VLOOKUP(UMT972,'Controle de Estoque'!UMN:UMU,4,FALSE))</f>
        <v/>
      </c>
      <c r="UMY972" s="16" t="str">
        <f>IF(ISERROR(VLOOKUP(UMU972,'Controle de Estoque'!UMO:UMV,1,FALSE)),"",VLOOKUP(UMU972,'Controle de Estoque'!UMO:UMV,4,FALSE))</f>
        <v/>
      </c>
      <c r="UMZ972" s="16" t="str">
        <f>IF(ISERROR(VLOOKUP(UMV972,'Controle de Estoque'!UMP:UMW,1,FALSE)),"",VLOOKUP(UMV972,'Controle de Estoque'!UMP:UMW,4,FALSE))</f>
        <v/>
      </c>
      <c r="UNA972" s="16" t="str">
        <f>IF(ISERROR(VLOOKUP(UMW972,'Controle de Estoque'!UMQ:UMX,1,FALSE)),"",VLOOKUP(UMW972,'Controle de Estoque'!UMQ:UMX,4,FALSE))</f>
        <v/>
      </c>
      <c r="UNB972" s="16" t="str">
        <f>IF(ISERROR(VLOOKUP(UMX972,'Controle de Estoque'!UMR:UMY,1,FALSE)),"",VLOOKUP(UMX972,'Controle de Estoque'!UMR:UMY,4,FALSE))</f>
        <v/>
      </c>
      <c r="UNC972" s="16" t="str">
        <f>IF(ISERROR(VLOOKUP(UMY972,'Controle de Estoque'!UMS:UMZ,1,FALSE)),"",VLOOKUP(UMY972,'Controle de Estoque'!UMS:UMZ,4,FALSE))</f>
        <v/>
      </c>
      <c r="UND972" s="16" t="str">
        <f>IF(ISERROR(VLOOKUP(UMZ972,'Controle de Estoque'!UMT:UNA,1,FALSE)),"",VLOOKUP(UMZ972,'Controle de Estoque'!UMT:UNA,4,FALSE))</f>
        <v/>
      </c>
      <c r="UNE972" s="16" t="str">
        <f>IF(ISERROR(VLOOKUP(UNA972,'Controle de Estoque'!UMU:UNB,1,FALSE)),"",VLOOKUP(UNA972,'Controle de Estoque'!UMU:UNB,4,FALSE))</f>
        <v/>
      </c>
      <c r="UNF972" s="16" t="str">
        <f>IF(ISERROR(VLOOKUP(UNB972,'Controle de Estoque'!UMV:UNC,1,FALSE)),"",VLOOKUP(UNB972,'Controle de Estoque'!UMV:UNC,4,FALSE))</f>
        <v/>
      </c>
      <c r="UNG972" s="16" t="str">
        <f>IF(ISERROR(VLOOKUP(UNC972,'Controle de Estoque'!UMW:UND,1,FALSE)),"",VLOOKUP(UNC972,'Controle de Estoque'!UMW:UND,4,FALSE))</f>
        <v/>
      </c>
      <c r="UNH972" s="16" t="str">
        <f>IF(ISERROR(VLOOKUP(UND972,'Controle de Estoque'!UMX:UNE,1,FALSE)),"",VLOOKUP(UND972,'Controle de Estoque'!UMX:UNE,4,FALSE))</f>
        <v/>
      </c>
      <c r="UNI972" s="16" t="str">
        <f>IF(ISERROR(VLOOKUP(UNE972,'Controle de Estoque'!UMY:UNF,1,FALSE)),"",VLOOKUP(UNE972,'Controle de Estoque'!UMY:UNF,4,FALSE))</f>
        <v/>
      </c>
      <c r="UNJ972" s="16" t="str">
        <f>IF(ISERROR(VLOOKUP(UNF972,'Controle de Estoque'!UMZ:UNG,1,FALSE)),"",VLOOKUP(UNF972,'Controle de Estoque'!UMZ:UNG,4,FALSE))</f>
        <v/>
      </c>
      <c r="UNK972" s="16" t="str">
        <f>IF(ISERROR(VLOOKUP(UNG972,'Controle de Estoque'!UNA:UNH,1,FALSE)),"",VLOOKUP(UNG972,'Controle de Estoque'!UNA:UNH,4,FALSE))</f>
        <v/>
      </c>
      <c r="UNL972" s="16" t="str">
        <f>IF(ISERROR(VLOOKUP(UNH972,'Controle de Estoque'!UNB:UNI,1,FALSE)),"",VLOOKUP(UNH972,'Controle de Estoque'!UNB:UNI,4,FALSE))</f>
        <v/>
      </c>
      <c r="UNM972" s="16" t="str">
        <f>IF(ISERROR(VLOOKUP(UNI972,'Controle de Estoque'!UNC:UNJ,1,FALSE)),"",VLOOKUP(UNI972,'Controle de Estoque'!UNC:UNJ,4,FALSE))</f>
        <v/>
      </c>
      <c r="UNN972" s="16" t="str">
        <f>IF(ISERROR(VLOOKUP(UNJ972,'Controle de Estoque'!UND:UNK,1,FALSE)),"",VLOOKUP(UNJ972,'Controle de Estoque'!UND:UNK,4,FALSE))</f>
        <v/>
      </c>
      <c r="UNO972" s="16" t="str">
        <f>IF(ISERROR(VLOOKUP(UNK972,'Controle de Estoque'!UNE:UNL,1,FALSE)),"",VLOOKUP(UNK972,'Controle de Estoque'!UNE:UNL,4,FALSE))</f>
        <v/>
      </c>
      <c r="UNP972" s="16" t="str">
        <f>IF(ISERROR(VLOOKUP(UNL972,'Controle de Estoque'!UNF:UNM,1,FALSE)),"",VLOOKUP(UNL972,'Controle de Estoque'!UNF:UNM,4,FALSE))</f>
        <v/>
      </c>
      <c r="UNQ972" s="16" t="str">
        <f>IF(ISERROR(VLOOKUP(UNM972,'Controle de Estoque'!UNG:UNN,1,FALSE)),"",VLOOKUP(UNM972,'Controle de Estoque'!UNG:UNN,4,FALSE))</f>
        <v/>
      </c>
      <c r="UNR972" s="16" t="str">
        <f>IF(ISERROR(VLOOKUP(UNN972,'Controle de Estoque'!UNH:UNO,1,FALSE)),"",VLOOKUP(UNN972,'Controle de Estoque'!UNH:UNO,4,FALSE))</f>
        <v/>
      </c>
      <c r="UNS972" s="16" t="str">
        <f>IF(ISERROR(VLOOKUP(UNO972,'Controle de Estoque'!UNI:UNP,1,FALSE)),"",VLOOKUP(UNO972,'Controle de Estoque'!UNI:UNP,4,FALSE))</f>
        <v/>
      </c>
      <c r="UNT972" s="16" t="str">
        <f>IF(ISERROR(VLOOKUP(UNP972,'Controle de Estoque'!UNJ:UNQ,1,FALSE)),"",VLOOKUP(UNP972,'Controle de Estoque'!UNJ:UNQ,4,FALSE))</f>
        <v/>
      </c>
      <c r="UNU972" s="16" t="str">
        <f>IF(ISERROR(VLOOKUP(UNQ972,'Controle de Estoque'!UNK:UNR,1,FALSE)),"",VLOOKUP(UNQ972,'Controle de Estoque'!UNK:UNR,4,FALSE))</f>
        <v/>
      </c>
      <c r="UNV972" s="16" t="str">
        <f>IF(ISERROR(VLOOKUP(UNR972,'Controle de Estoque'!UNL:UNS,1,FALSE)),"",VLOOKUP(UNR972,'Controle de Estoque'!UNL:UNS,4,FALSE))</f>
        <v/>
      </c>
      <c r="UNW972" s="16" t="str">
        <f>IF(ISERROR(VLOOKUP(UNS972,'Controle de Estoque'!UNM:UNT,1,FALSE)),"",VLOOKUP(UNS972,'Controle de Estoque'!UNM:UNT,4,FALSE))</f>
        <v/>
      </c>
      <c r="UNX972" s="16" t="str">
        <f>IF(ISERROR(VLOOKUP(UNT972,'Controle de Estoque'!UNN:UNU,1,FALSE)),"",VLOOKUP(UNT972,'Controle de Estoque'!UNN:UNU,4,FALSE))</f>
        <v/>
      </c>
      <c r="UNY972" s="16" t="str">
        <f>IF(ISERROR(VLOOKUP(UNU972,'Controle de Estoque'!UNO:UNV,1,FALSE)),"",VLOOKUP(UNU972,'Controle de Estoque'!UNO:UNV,4,FALSE))</f>
        <v/>
      </c>
      <c r="UNZ972" s="16" t="str">
        <f>IF(ISERROR(VLOOKUP(UNV972,'Controle de Estoque'!UNP:UNW,1,FALSE)),"",VLOOKUP(UNV972,'Controle de Estoque'!UNP:UNW,4,FALSE))</f>
        <v/>
      </c>
      <c r="UOA972" s="16" t="str">
        <f>IF(ISERROR(VLOOKUP(UNW972,'Controle de Estoque'!UNQ:UNX,1,FALSE)),"",VLOOKUP(UNW972,'Controle de Estoque'!UNQ:UNX,4,FALSE))</f>
        <v/>
      </c>
      <c r="UOB972" s="16" t="str">
        <f>IF(ISERROR(VLOOKUP(UNX972,'Controle de Estoque'!UNR:UNY,1,FALSE)),"",VLOOKUP(UNX972,'Controle de Estoque'!UNR:UNY,4,FALSE))</f>
        <v/>
      </c>
      <c r="UOC972" s="16" t="str">
        <f>IF(ISERROR(VLOOKUP(UNY972,'Controle de Estoque'!UNS:UNZ,1,FALSE)),"",VLOOKUP(UNY972,'Controle de Estoque'!UNS:UNZ,4,FALSE))</f>
        <v/>
      </c>
      <c r="UOD972" s="16" t="str">
        <f>IF(ISERROR(VLOOKUP(UNZ972,'Controle de Estoque'!UNT:UOA,1,FALSE)),"",VLOOKUP(UNZ972,'Controle de Estoque'!UNT:UOA,4,FALSE))</f>
        <v/>
      </c>
      <c r="UOE972" s="16" t="str">
        <f>IF(ISERROR(VLOOKUP(UOA972,'Controle de Estoque'!UNU:UOB,1,FALSE)),"",VLOOKUP(UOA972,'Controle de Estoque'!UNU:UOB,4,FALSE))</f>
        <v/>
      </c>
      <c r="UOF972" s="16" t="str">
        <f>IF(ISERROR(VLOOKUP(UOB972,'Controle de Estoque'!UNV:UOC,1,FALSE)),"",VLOOKUP(UOB972,'Controle de Estoque'!UNV:UOC,4,FALSE))</f>
        <v/>
      </c>
      <c r="UOG972" s="16" t="str">
        <f>IF(ISERROR(VLOOKUP(UOC972,'Controle de Estoque'!UNW:UOD,1,FALSE)),"",VLOOKUP(UOC972,'Controle de Estoque'!UNW:UOD,4,FALSE))</f>
        <v/>
      </c>
      <c r="UOH972" s="16" t="str">
        <f>IF(ISERROR(VLOOKUP(UOD972,'Controle de Estoque'!UNX:UOE,1,FALSE)),"",VLOOKUP(UOD972,'Controle de Estoque'!UNX:UOE,4,FALSE))</f>
        <v/>
      </c>
      <c r="UOI972" s="16" t="str">
        <f>IF(ISERROR(VLOOKUP(UOE972,'Controle de Estoque'!UNY:UOF,1,FALSE)),"",VLOOKUP(UOE972,'Controle de Estoque'!UNY:UOF,4,FALSE))</f>
        <v/>
      </c>
      <c r="UOJ972" s="16" t="str">
        <f>IF(ISERROR(VLOOKUP(UOF972,'Controle de Estoque'!UNZ:UOG,1,FALSE)),"",VLOOKUP(UOF972,'Controle de Estoque'!UNZ:UOG,4,FALSE))</f>
        <v/>
      </c>
      <c r="UOK972" s="16" t="str">
        <f>IF(ISERROR(VLOOKUP(UOG972,'Controle de Estoque'!UOA:UOH,1,FALSE)),"",VLOOKUP(UOG972,'Controle de Estoque'!UOA:UOH,4,FALSE))</f>
        <v/>
      </c>
      <c r="UOL972" s="16" t="str">
        <f>IF(ISERROR(VLOOKUP(UOH972,'Controle de Estoque'!UOB:UOI,1,FALSE)),"",VLOOKUP(UOH972,'Controle de Estoque'!UOB:UOI,4,FALSE))</f>
        <v/>
      </c>
      <c r="UOM972" s="16" t="str">
        <f>IF(ISERROR(VLOOKUP(UOI972,'Controle de Estoque'!UOC:UOJ,1,FALSE)),"",VLOOKUP(UOI972,'Controle de Estoque'!UOC:UOJ,4,FALSE))</f>
        <v/>
      </c>
      <c r="UON972" s="16" t="str">
        <f>IF(ISERROR(VLOOKUP(UOJ972,'Controle de Estoque'!UOD:UOK,1,FALSE)),"",VLOOKUP(UOJ972,'Controle de Estoque'!UOD:UOK,4,FALSE))</f>
        <v/>
      </c>
      <c r="UOO972" s="16" t="str">
        <f>IF(ISERROR(VLOOKUP(UOK972,'Controle de Estoque'!UOE:UOL,1,FALSE)),"",VLOOKUP(UOK972,'Controle de Estoque'!UOE:UOL,4,FALSE))</f>
        <v/>
      </c>
      <c r="UOP972" s="16" t="str">
        <f>IF(ISERROR(VLOOKUP(UOL972,'Controle de Estoque'!UOF:UOM,1,FALSE)),"",VLOOKUP(UOL972,'Controle de Estoque'!UOF:UOM,4,FALSE))</f>
        <v/>
      </c>
      <c r="UOQ972" s="16" t="str">
        <f>IF(ISERROR(VLOOKUP(UOM972,'Controle de Estoque'!UOG:UON,1,FALSE)),"",VLOOKUP(UOM972,'Controle de Estoque'!UOG:UON,4,FALSE))</f>
        <v/>
      </c>
      <c r="UOR972" s="16" t="str">
        <f>IF(ISERROR(VLOOKUP(UON972,'Controle de Estoque'!UOH:UOO,1,FALSE)),"",VLOOKUP(UON972,'Controle de Estoque'!UOH:UOO,4,FALSE))</f>
        <v/>
      </c>
      <c r="UOS972" s="16" t="str">
        <f>IF(ISERROR(VLOOKUP(UOO972,'Controle de Estoque'!UOI:UOP,1,FALSE)),"",VLOOKUP(UOO972,'Controle de Estoque'!UOI:UOP,4,FALSE))</f>
        <v/>
      </c>
      <c r="UOT972" s="16" t="str">
        <f>IF(ISERROR(VLOOKUP(UOP972,'Controle de Estoque'!UOJ:UOQ,1,FALSE)),"",VLOOKUP(UOP972,'Controle de Estoque'!UOJ:UOQ,4,FALSE))</f>
        <v/>
      </c>
      <c r="UOU972" s="16" t="str">
        <f>IF(ISERROR(VLOOKUP(UOQ972,'Controle de Estoque'!UOK:UOR,1,FALSE)),"",VLOOKUP(UOQ972,'Controle de Estoque'!UOK:UOR,4,FALSE))</f>
        <v/>
      </c>
      <c r="UOV972" s="16" t="str">
        <f>IF(ISERROR(VLOOKUP(UOR972,'Controle de Estoque'!UOL:UOS,1,FALSE)),"",VLOOKUP(UOR972,'Controle de Estoque'!UOL:UOS,4,FALSE))</f>
        <v/>
      </c>
      <c r="UOW972" s="16" t="str">
        <f>IF(ISERROR(VLOOKUP(UOS972,'Controle de Estoque'!UOM:UOT,1,FALSE)),"",VLOOKUP(UOS972,'Controle de Estoque'!UOM:UOT,4,FALSE))</f>
        <v/>
      </c>
      <c r="UOX972" s="16" t="str">
        <f>IF(ISERROR(VLOOKUP(UOT972,'Controle de Estoque'!UON:UOU,1,FALSE)),"",VLOOKUP(UOT972,'Controle de Estoque'!UON:UOU,4,FALSE))</f>
        <v/>
      </c>
      <c r="UOY972" s="16" t="str">
        <f>IF(ISERROR(VLOOKUP(UOU972,'Controle de Estoque'!UOO:UOV,1,FALSE)),"",VLOOKUP(UOU972,'Controle de Estoque'!UOO:UOV,4,FALSE))</f>
        <v/>
      </c>
      <c r="UOZ972" s="16" t="str">
        <f>IF(ISERROR(VLOOKUP(UOV972,'Controle de Estoque'!UOP:UOW,1,FALSE)),"",VLOOKUP(UOV972,'Controle de Estoque'!UOP:UOW,4,FALSE))</f>
        <v/>
      </c>
      <c r="UPA972" s="16" t="str">
        <f>IF(ISERROR(VLOOKUP(UOW972,'Controle de Estoque'!UOQ:UOX,1,FALSE)),"",VLOOKUP(UOW972,'Controle de Estoque'!UOQ:UOX,4,FALSE))</f>
        <v/>
      </c>
      <c r="UPB972" s="16" t="str">
        <f>IF(ISERROR(VLOOKUP(UOX972,'Controle de Estoque'!UOR:UOY,1,FALSE)),"",VLOOKUP(UOX972,'Controle de Estoque'!UOR:UOY,4,FALSE))</f>
        <v/>
      </c>
      <c r="UPC972" s="16" t="str">
        <f>IF(ISERROR(VLOOKUP(UOY972,'Controle de Estoque'!UOS:UOZ,1,FALSE)),"",VLOOKUP(UOY972,'Controle de Estoque'!UOS:UOZ,4,FALSE))</f>
        <v/>
      </c>
      <c r="UPD972" s="16" t="str">
        <f>IF(ISERROR(VLOOKUP(UOZ972,'Controle de Estoque'!UOT:UPA,1,FALSE)),"",VLOOKUP(UOZ972,'Controle de Estoque'!UOT:UPA,4,FALSE))</f>
        <v/>
      </c>
      <c r="UPE972" s="16" t="str">
        <f>IF(ISERROR(VLOOKUP(UPA972,'Controle de Estoque'!UOU:UPB,1,FALSE)),"",VLOOKUP(UPA972,'Controle de Estoque'!UOU:UPB,4,FALSE))</f>
        <v/>
      </c>
      <c r="UPF972" s="16" t="str">
        <f>IF(ISERROR(VLOOKUP(UPB972,'Controle de Estoque'!UOV:UPC,1,FALSE)),"",VLOOKUP(UPB972,'Controle de Estoque'!UOV:UPC,4,FALSE))</f>
        <v/>
      </c>
      <c r="UPG972" s="16" t="str">
        <f>IF(ISERROR(VLOOKUP(UPC972,'Controle de Estoque'!UOW:UPD,1,FALSE)),"",VLOOKUP(UPC972,'Controle de Estoque'!UOW:UPD,4,FALSE))</f>
        <v/>
      </c>
      <c r="UPH972" s="16" t="str">
        <f>IF(ISERROR(VLOOKUP(UPD972,'Controle de Estoque'!UOX:UPE,1,FALSE)),"",VLOOKUP(UPD972,'Controle de Estoque'!UOX:UPE,4,FALSE))</f>
        <v/>
      </c>
      <c r="UPI972" s="16" t="str">
        <f>IF(ISERROR(VLOOKUP(UPE972,'Controle de Estoque'!UOY:UPF,1,FALSE)),"",VLOOKUP(UPE972,'Controle de Estoque'!UOY:UPF,4,FALSE))</f>
        <v/>
      </c>
      <c r="UPJ972" s="16" t="str">
        <f>IF(ISERROR(VLOOKUP(UPF972,'Controle de Estoque'!UOZ:UPG,1,FALSE)),"",VLOOKUP(UPF972,'Controle de Estoque'!UOZ:UPG,4,FALSE))</f>
        <v/>
      </c>
      <c r="UPK972" s="16" t="str">
        <f>IF(ISERROR(VLOOKUP(UPG972,'Controle de Estoque'!UPA:UPH,1,FALSE)),"",VLOOKUP(UPG972,'Controle de Estoque'!UPA:UPH,4,FALSE))</f>
        <v/>
      </c>
      <c r="UPL972" s="16" t="str">
        <f>IF(ISERROR(VLOOKUP(UPH972,'Controle de Estoque'!UPB:UPI,1,FALSE)),"",VLOOKUP(UPH972,'Controle de Estoque'!UPB:UPI,4,FALSE))</f>
        <v/>
      </c>
      <c r="UPM972" s="16" t="str">
        <f>IF(ISERROR(VLOOKUP(UPI972,'Controle de Estoque'!UPC:UPJ,1,FALSE)),"",VLOOKUP(UPI972,'Controle de Estoque'!UPC:UPJ,4,FALSE))</f>
        <v/>
      </c>
      <c r="UPN972" s="16" t="str">
        <f>IF(ISERROR(VLOOKUP(UPJ972,'Controle de Estoque'!UPD:UPK,1,FALSE)),"",VLOOKUP(UPJ972,'Controle de Estoque'!UPD:UPK,4,FALSE))</f>
        <v/>
      </c>
      <c r="UPO972" s="16" t="str">
        <f>IF(ISERROR(VLOOKUP(UPK972,'Controle de Estoque'!UPE:UPL,1,FALSE)),"",VLOOKUP(UPK972,'Controle de Estoque'!UPE:UPL,4,FALSE))</f>
        <v/>
      </c>
      <c r="UPP972" s="16" t="str">
        <f>IF(ISERROR(VLOOKUP(UPL972,'Controle de Estoque'!UPF:UPM,1,FALSE)),"",VLOOKUP(UPL972,'Controle de Estoque'!UPF:UPM,4,FALSE))</f>
        <v/>
      </c>
      <c r="UPQ972" s="16" t="str">
        <f>IF(ISERROR(VLOOKUP(UPM972,'Controle de Estoque'!UPG:UPN,1,FALSE)),"",VLOOKUP(UPM972,'Controle de Estoque'!UPG:UPN,4,FALSE))</f>
        <v/>
      </c>
      <c r="UPR972" s="16" t="str">
        <f>IF(ISERROR(VLOOKUP(UPN972,'Controle de Estoque'!UPH:UPO,1,FALSE)),"",VLOOKUP(UPN972,'Controle de Estoque'!UPH:UPO,4,FALSE))</f>
        <v/>
      </c>
      <c r="UPS972" s="16" t="str">
        <f>IF(ISERROR(VLOOKUP(UPO972,'Controle de Estoque'!UPI:UPP,1,FALSE)),"",VLOOKUP(UPO972,'Controle de Estoque'!UPI:UPP,4,FALSE))</f>
        <v/>
      </c>
      <c r="UPT972" s="16" t="str">
        <f>IF(ISERROR(VLOOKUP(UPP972,'Controle de Estoque'!UPJ:UPQ,1,FALSE)),"",VLOOKUP(UPP972,'Controle de Estoque'!UPJ:UPQ,4,FALSE))</f>
        <v/>
      </c>
      <c r="UPU972" s="16" t="str">
        <f>IF(ISERROR(VLOOKUP(UPQ972,'Controle de Estoque'!UPK:UPR,1,FALSE)),"",VLOOKUP(UPQ972,'Controle de Estoque'!UPK:UPR,4,FALSE))</f>
        <v/>
      </c>
      <c r="UPV972" s="16" t="str">
        <f>IF(ISERROR(VLOOKUP(UPR972,'Controle de Estoque'!UPL:UPS,1,FALSE)),"",VLOOKUP(UPR972,'Controle de Estoque'!UPL:UPS,4,FALSE))</f>
        <v/>
      </c>
      <c r="UPW972" s="16" t="str">
        <f>IF(ISERROR(VLOOKUP(UPS972,'Controle de Estoque'!UPM:UPT,1,FALSE)),"",VLOOKUP(UPS972,'Controle de Estoque'!UPM:UPT,4,FALSE))</f>
        <v/>
      </c>
      <c r="UPX972" s="16" t="str">
        <f>IF(ISERROR(VLOOKUP(UPT972,'Controle de Estoque'!UPN:UPU,1,FALSE)),"",VLOOKUP(UPT972,'Controle de Estoque'!UPN:UPU,4,FALSE))</f>
        <v/>
      </c>
      <c r="UPY972" s="16" t="str">
        <f>IF(ISERROR(VLOOKUP(UPU972,'Controle de Estoque'!UPO:UPV,1,FALSE)),"",VLOOKUP(UPU972,'Controle de Estoque'!UPO:UPV,4,FALSE))</f>
        <v/>
      </c>
      <c r="UPZ972" s="16" t="str">
        <f>IF(ISERROR(VLOOKUP(UPV972,'Controle de Estoque'!UPP:UPW,1,FALSE)),"",VLOOKUP(UPV972,'Controle de Estoque'!UPP:UPW,4,FALSE))</f>
        <v/>
      </c>
      <c r="UQA972" s="16" t="str">
        <f>IF(ISERROR(VLOOKUP(UPW972,'Controle de Estoque'!UPQ:UPX,1,FALSE)),"",VLOOKUP(UPW972,'Controle de Estoque'!UPQ:UPX,4,FALSE))</f>
        <v/>
      </c>
      <c r="UQB972" s="16" t="str">
        <f>IF(ISERROR(VLOOKUP(UPX972,'Controle de Estoque'!UPR:UPY,1,FALSE)),"",VLOOKUP(UPX972,'Controle de Estoque'!UPR:UPY,4,FALSE))</f>
        <v/>
      </c>
      <c r="UQC972" s="16" t="str">
        <f>IF(ISERROR(VLOOKUP(UPY972,'Controle de Estoque'!UPS:UPZ,1,FALSE)),"",VLOOKUP(UPY972,'Controle de Estoque'!UPS:UPZ,4,FALSE))</f>
        <v/>
      </c>
      <c r="UQD972" s="16" t="str">
        <f>IF(ISERROR(VLOOKUP(UPZ972,'Controle de Estoque'!UPT:UQA,1,FALSE)),"",VLOOKUP(UPZ972,'Controle de Estoque'!UPT:UQA,4,FALSE))</f>
        <v/>
      </c>
      <c r="UQE972" s="16" t="str">
        <f>IF(ISERROR(VLOOKUP(UQA972,'Controle de Estoque'!UPU:UQB,1,FALSE)),"",VLOOKUP(UQA972,'Controle de Estoque'!UPU:UQB,4,FALSE))</f>
        <v/>
      </c>
      <c r="UQF972" s="16" t="str">
        <f>IF(ISERROR(VLOOKUP(UQB972,'Controle de Estoque'!UPV:UQC,1,FALSE)),"",VLOOKUP(UQB972,'Controle de Estoque'!UPV:UQC,4,FALSE))</f>
        <v/>
      </c>
      <c r="UQG972" s="16" t="str">
        <f>IF(ISERROR(VLOOKUP(UQC972,'Controle de Estoque'!UPW:UQD,1,FALSE)),"",VLOOKUP(UQC972,'Controle de Estoque'!UPW:UQD,4,FALSE))</f>
        <v/>
      </c>
      <c r="UQH972" s="16" t="str">
        <f>IF(ISERROR(VLOOKUP(UQD972,'Controle de Estoque'!UPX:UQE,1,FALSE)),"",VLOOKUP(UQD972,'Controle de Estoque'!UPX:UQE,4,FALSE))</f>
        <v/>
      </c>
      <c r="UQI972" s="16" t="str">
        <f>IF(ISERROR(VLOOKUP(UQE972,'Controle de Estoque'!UPY:UQF,1,FALSE)),"",VLOOKUP(UQE972,'Controle de Estoque'!UPY:UQF,4,FALSE))</f>
        <v/>
      </c>
      <c r="UQJ972" s="16" t="str">
        <f>IF(ISERROR(VLOOKUP(UQF972,'Controle de Estoque'!UPZ:UQG,1,FALSE)),"",VLOOKUP(UQF972,'Controle de Estoque'!UPZ:UQG,4,FALSE))</f>
        <v/>
      </c>
      <c r="UQK972" s="16" t="str">
        <f>IF(ISERROR(VLOOKUP(UQG972,'Controle de Estoque'!UQA:UQH,1,FALSE)),"",VLOOKUP(UQG972,'Controle de Estoque'!UQA:UQH,4,FALSE))</f>
        <v/>
      </c>
      <c r="UQL972" s="16" t="str">
        <f>IF(ISERROR(VLOOKUP(UQH972,'Controle de Estoque'!UQB:UQI,1,FALSE)),"",VLOOKUP(UQH972,'Controle de Estoque'!UQB:UQI,4,FALSE))</f>
        <v/>
      </c>
      <c r="UQM972" s="16" t="str">
        <f>IF(ISERROR(VLOOKUP(UQI972,'Controle de Estoque'!UQC:UQJ,1,FALSE)),"",VLOOKUP(UQI972,'Controle de Estoque'!UQC:UQJ,4,FALSE))</f>
        <v/>
      </c>
      <c r="UQN972" s="16" t="str">
        <f>IF(ISERROR(VLOOKUP(UQJ972,'Controle de Estoque'!UQD:UQK,1,FALSE)),"",VLOOKUP(UQJ972,'Controle de Estoque'!UQD:UQK,4,FALSE))</f>
        <v/>
      </c>
      <c r="UQO972" s="16" t="str">
        <f>IF(ISERROR(VLOOKUP(UQK972,'Controle de Estoque'!UQE:UQL,1,FALSE)),"",VLOOKUP(UQK972,'Controle de Estoque'!UQE:UQL,4,FALSE))</f>
        <v/>
      </c>
      <c r="UQP972" s="16" t="str">
        <f>IF(ISERROR(VLOOKUP(UQL972,'Controle de Estoque'!UQF:UQM,1,FALSE)),"",VLOOKUP(UQL972,'Controle de Estoque'!UQF:UQM,4,FALSE))</f>
        <v/>
      </c>
      <c r="UQQ972" s="16" t="str">
        <f>IF(ISERROR(VLOOKUP(UQM972,'Controle de Estoque'!UQG:UQN,1,FALSE)),"",VLOOKUP(UQM972,'Controle de Estoque'!UQG:UQN,4,FALSE))</f>
        <v/>
      </c>
      <c r="UQR972" s="16" t="str">
        <f>IF(ISERROR(VLOOKUP(UQN972,'Controle de Estoque'!UQH:UQO,1,FALSE)),"",VLOOKUP(UQN972,'Controle de Estoque'!UQH:UQO,4,FALSE))</f>
        <v/>
      </c>
      <c r="UQS972" s="16" t="str">
        <f>IF(ISERROR(VLOOKUP(UQO972,'Controle de Estoque'!UQI:UQP,1,FALSE)),"",VLOOKUP(UQO972,'Controle de Estoque'!UQI:UQP,4,FALSE))</f>
        <v/>
      </c>
      <c r="UQT972" s="16" t="str">
        <f>IF(ISERROR(VLOOKUP(UQP972,'Controle de Estoque'!UQJ:UQQ,1,FALSE)),"",VLOOKUP(UQP972,'Controle de Estoque'!UQJ:UQQ,4,FALSE))</f>
        <v/>
      </c>
      <c r="UQU972" s="16" t="str">
        <f>IF(ISERROR(VLOOKUP(UQQ972,'Controle de Estoque'!UQK:UQR,1,FALSE)),"",VLOOKUP(UQQ972,'Controle de Estoque'!UQK:UQR,4,FALSE))</f>
        <v/>
      </c>
      <c r="UQV972" s="16" t="str">
        <f>IF(ISERROR(VLOOKUP(UQR972,'Controle de Estoque'!UQL:UQS,1,FALSE)),"",VLOOKUP(UQR972,'Controle de Estoque'!UQL:UQS,4,FALSE))</f>
        <v/>
      </c>
      <c r="UQW972" s="16" t="str">
        <f>IF(ISERROR(VLOOKUP(UQS972,'Controle de Estoque'!UQM:UQT,1,FALSE)),"",VLOOKUP(UQS972,'Controle de Estoque'!UQM:UQT,4,FALSE))</f>
        <v/>
      </c>
      <c r="UQX972" s="16" t="str">
        <f>IF(ISERROR(VLOOKUP(UQT972,'Controle de Estoque'!UQN:UQU,1,FALSE)),"",VLOOKUP(UQT972,'Controle de Estoque'!UQN:UQU,4,FALSE))</f>
        <v/>
      </c>
      <c r="UQY972" s="16" t="str">
        <f>IF(ISERROR(VLOOKUP(UQU972,'Controle de Estoque'!UQO:UQV,1,FALSE)),"",VLOOKUP(UQU972,'Controle de Estoque'!UQO:UQV,4,FALSE))</f>
        <v/>
      </c>
      <c r="UQZ972" s="16" t="str">
        <f>IF(ISERROR(VLOOKUP(UQV972,'Controle de Estoque'!UQP:UQW,1,FALSE)),"",VLOOKUP(UQV972,'Controle de Estoque'!UQP:UQW,4,FALSE))</f>
        <v/>
      </c>
      <c r="URA972" s="16" t="str">
        <f>IF(ISERROR(VLOOKUP(UQW972,'Controle de Estoque'!UQQ:UQX,1,FALSE)),"",VLOOKUP(UQW972,'Controle de Estoque'!UQQ:UQX,4,FALSE))</f>
        <v/>
      </c>
      <c r="URB972" s="16" t="str">
        <f>IF(ISERROR(VLOOKUP(UQX972,'Controle de Estoque'!UQR:UQY,1,FALSE)),"",VLOOKUP(UQX972,'Controle de Estoque'!UQR:UQY,4,FALSE))</f>
        <v/>
      </c>
      <c r="URC972" s="16" t="str">
        <f>IF(ISERROR(VLOOKUP(UQY972,'Controle de Estoque'!UQS:UQZ,1,FALSE)),"",VLOOKUP(UQY972,'Controle de Estoque'!UQS:UQZ,4,FALSE))</f>
        <v/>
      </c>
      <c r="URD972" s="16" t="str">
        <f>IF(ISERROR(VLOOKUP(UQZ972,'Controle de Estoque'!UQT:URA,1,FALSE)),"",VLOOKUP(UQZ972,'Controle de Estoque'!UQT:URA,4,FALSE))</f>
        <v/>
      </c>
      <c r="URE972" s="16" t="str">
        <f>IF(ISERROR(VLOOKUP(URA972,'Controle de Estoque'!UQU:URB,1,FALSE)),"",VLOOKUP(URA972,'Controle de Estoque'!UQU:URB,4,FALSE))</f>
        <v/>
      </c>
      <c r="URF972" s="16" t="str">
        <f>IF(ISERROR(VLOOKUP(URB972,'Controle de Estoque'!UQV:URC,1,FALSE)),"",VLOOKUP(URB972,'Controle de Estoque'!UQV:URC,4,FALSE))</f>
        <v/>
      </c>
      <c r="URG972" s="16" t="str">
        <f>IF(ISERROR(VLOOKUP(URC972,'Controle de Estoque'!UQW:URD,1,FALSE)),"",VLOOKUP(URC972,'Controle de Estoque'!UQW:URD,4,FALSE))</f>
        <v/>
      </c>
      <c r="URH972" s="16" t="str">
        <f>IF(ISERROR(VLOOKUP(URD972,'Controle de Estoque'!UQX:URE,1,FALSE)),"",VLOOKUP(URD972,'Controle de Estoque'!UQX:URE,4,FALSE))</f>
        <v/>
      </c>
      <c r="URI972" s="16" t="str">
        <f>IF(ISERROR(VLOOKUP(URE972,'Controle de Estoque'!UQY:URF,1,FALSE)),"",VLOOKUP(URE972,'Controle de Estoque'!UQY:URF,4,FALSE))</f>
        <v/>
      </c>
      <c r="URJ972" s="16" t="str">
        <f>IF(ISERROR(VLOOKUP(URF972,'Controle de Estoque'!UQZ:URG,1,FALSE)),"",VLOOKUP(URF972,'Controle de Estoque'!UQZ:URG,4,FALSE))</f>
        <v/>
      </c>
      <c r="URK972" s="16" t="str">
        <f>IF(ISERROR(VLOOKUP(URG972,'Controle de Estoque'!URA:URH,1,FALSE)),"",VLOOKUP(URG972,'Controle de Estoque'!URA:URH,4,FALSE))</f>
        <v/>
      </c>
      <c r="URL972" s="16" t="str">
        <f>IF(ISERROR(VLOOKUP(URH972,'Controle de Estoque'!URB:URI,1,FALSE)),"",VLOOKUP(URH972,'Controle de Estoque'!URB:URI,4,FALSE))</f>
        <v/>
      </c>
      <c r="URM972" s="16" t="str">
        <f>IF(ISERROR(VLOOKUP(URI972,'Controle de Estoque'!URC:URJ,1,FALSE)),"",VLOOKUP(URI972,'Controle de Estoque'!URC:URJ,4,FALSE))</f>
        <v/>
      </c>
      <c r="URN972" s="16" t="str">
        <f>IF(ISERROR(VLOOKUP(URJ972,'Controle de Estoque'!URD:URK,1,FALSE)),"",VLOOKUP(URJ972,'Controle de Estoque'!URD:URK,4,FALSE))</f>
        <v/>
      </c>
      <c r="URO972" s="16" t="str">
        <f>IF(ISERROR(VLOOKUP(URK972,'Controle de Estoque'!URE:URL,1,FALSE)),"",VLOOKUP(URK972,'Controle de Estoque'!URE:URL,4,FALSE))</f>
        <v/>
      </c>
      <c r="URP972" s="16" t="str">
        <f>IF(ISERROR(VLOOKUP(URL972,'Controle de Estoque'!URF:URM,1,FALSE)),"",VLOOKUP(URL972,'Controle de Estoque'!URF:URM,4,FALSE))</f>
        <v/>
      </c>
      <c r="URQ972" s="16" t="str">
        <f>IF(ISERROR(VLOOKUP(URM972,'Controle de Estoque'!URG:URN,1,FALSE)),"",VLOOKUP(URM972,'Controle de Estoque'!URG:URN,4,FALSE))</f>
        <v/>
      </c>
      <c r="URR972" s="16" t="str">
        <f>IF(ISERROR(VLOOKUP(URN972,'Controle de Estoque'!URH:URO,1,FALSE)),"",VLOOKUP(URN972,'Controle de Estoque'!URH:URO,4,FALSE))</f>
        <v/>
      </c>
      <c r="URS972" s="16" t="str">
        <f>IF(ISERROR(VLOOKUP(URO972,'Controle de Estoque'!URI:URP,1,FALSE)),"",VLOOKUP(URO972,'Controle de Estoque'!URI:URP,4,FALSE))</f>
        <v/>
      </c>
      <c r="URT972" s="16" t="str">
        <f>IF(ISERROR(VLOOKUP(URP972,'Controle de Estoque'!URJ:URQ,1,FALSE)),"",VLOOKUP(URP972,'Controle de Estoque'!URJ:URQ,4,FALSE))</f>
        <v/>
      </c>
      <c r="URU972" s="16" t="str">
        <f>IF(ISERROR(VLOOKUP(URQ972,'Controle de Estoque'!URK:URR,1,FALSE)),"",VLOOKUP(URQ972,'Controle de Estoque'!URK:URR,4,FALSE))</f>
        <v/>
      </c>
      <c r="URV972" s="16" t="str">
        <f>IF(ISERROR(VLOOKUP(URR972,'Controle de Estoque'!URL:URS,1,FALSE)),"",VLOOKUP(URR972,'Controle de Estoque'!URL:URS,4,FALSE))</f>
        <v/>
      </c>
      <c r="URW972" s="16" t="str">
        <f>IF(ISERROR(VLOOKUP(URS972,'Controle de Estoque'!URM:URT,1,FALSE)),"",VLOOKUP(URS972,'Controle de Estoque'!URM:URT,4,FALSE))</f>
        <v/>
      </c>
      <c r="URX972" s="16" t="str">
        <f>IF(ISERROR(VLOOKUP(URT972,'Controle de Estoque'!URN:URU,1,FALSE)),"",VLOOKUP(URT972,'Controle de Estoque'!URN:URU,4,FALSE))</f>
        <v/>
      </c>
      <c r="URY972" s="16" t="str">
        <f>IF(ISERROR(VLOOKUP(URU972,'Controle de Estoque'!URO:URV,1,FALSE)),"",VLOOKUP(URU972,'Controle de Estoque'!URO:URV,4,FALSE))</f>
        <v/>
      </c>
      <c r="URZ972" s="16" t="str">
        <f>IF(ISERROR(VLOOKUP(URV972,'Controle de Estoque'!URP:URW,1,FALSE)),"",VLOOKUP(URV972,'Controle de Estoque'!URP:URW,4,FALSE))</f>
        <v/>
      </c>
      <c r="USA972" s="16" t="str">
        <f>IF(ISERROR(VLOOKUP(URW972,'Controle de Estoque'!URQ:URX,1,FALSE)),"",VLOOKUP(URW972,'Controle de Estoque'!URQ:URX,4,FALSE))</f>
        <v/>
      </c>
      <c r="USB972" s="16" t="str">
        <f>IF(ISERROR(VLOOKUP(URX972,'Controle de Estoque'!URR:URY,1,FALSE)),"",VLOOKUP(URX972,'Controle de Estoque'!URR:URY,4,FALSE))</f>
        <v/>
      </c>
      <c r="USC972" s="16" t="str">
        <f>IF(ISERROR(VLOOKUP(URY972,'Controle de Estoque'!URS:URZ,1,FALSE)),"",VLOOKUP(URY972,'Controle de Estoque'!URS:URZ,4,FALSE))</f>
        <v/>
      </c>
      <c r="USD972" s="16" t="str">
        <f>IF(ISERROR(VLOOKUP(URZ972,'Controle de Estoque'!URT:USA,1,FALSE)),"",VLOOKUP(URZ972,'Controle de Estoque'!URT:USA,4,FALSE))</f>
        <v/>
      </c>
      <c r="USE972" s="16" t="str">
        <f>IF(ISERROR(VLOOKUP(USA972,'Controle de Estoque'!URU:USB,1,FALSE)),"",VLOOKUP(USA972,'Controle de Estoque'!URU:USB,4,FALSE))</f>
        <v/>
      </c>
      <c r="USF972" s="16" t="str">
        <f>IF(ISERROR(VLOOKUP(USB972,'Controle de Estoque'!URV:USC,1,FALSE)),"",VLOOKUP(USB972,'Controle de Estoque'!URV:USC,4,FALSE))</f>
        <v/>
      </c>
      <c r="USG972" s="16" t="str">
        <f>IF(ISERROR(VLOOKUP(USC972,'Controle de Estoque'!URW:USD,1,FALSE)),"",VLOOKUP(USC972,'Controle de Estoque'!URW:USD,4,FALSE))</f>
        <v/>
      </c>
      <c r="USH972" s="16" t="str">
        <f>IF(ISERROR(VLOOKUP(USD972,'Controle de Estoque'!URX:USE,1,FALSE)),"",VLOOKUP(USD972,'Controle de Estoque'!URX:USE,4,FALSE))</f>
        <v/>
      </c>
      <c r="USI972" s="16" t="str">
        <f>IF(ISERROR(VLOOKUP(USE972,'Controle de Estoque'!URY:USF,1,FALSE)),"",VLOOKUP(USE972,'Controle de Estoque'!URY:USF,4,FALSE))</f>
        <v/>
      </c>
      <c r="USJ972" s="16" t="str">
        <f>IF(ISERROR(VLOOKUP(USF972,'Controle de Estoque'!URZ:USG,1,FALSE)),"",VLOOKUP(USF972,'Controle de Estoque'!URZ:USG,4,FALSE))</f>
        <v/>
      </c>
      <c r="USK972" s="16" t="str">
        <f>IF(ISERROR(VLOOKUP(USG972,'Controle de Estoque'!USA:USH,1,FALSE)),"",VLOOKUP(USG972,'Controle de Estoque'!USA:USH,4,FALSE))</f>
        <v/>
      </c>
      <c r="USL972" s="16" t="str">
        <f>IF(ISERROR(VLOOKUP(USH972,'Controle de Estoque'!USB:USI,1,FALSE)),"",VLOOKUP(USH972,'Controle de Estoque'!USB:USI,4,FALSE))</f>
        <v/>
      </c>
      <c r="USM972" s="16" t="str">
        <f>IF(ISERROR(VLOOKUP(USI972,'Controle de Estoque'!USC:USJ,1,FALSE)),"",VLOOKUP(USI972,'Controle de Estoque'!USC:USJ,4,FALSE))</f>
        <v/>
      </c>
      <c r="USN972" s="16" t="str">
        <f>IF(ISERROR(VLOOKUP(USJ972,'Controle de Estoque'!USD:USK,1,FALSE)),"",VLOOKUP(USJ972,'Controle de Estoque'!USD:USK,4,FALSE))</f>
        <v/>
      </c>
      <c r="USO972" s="16" t="str">
        <f>IF(ISERROR(VLOOKUP(USK972,'Controle de Estoque'!USE:USL,1,FALSE)),"",VLOOKUP(USK972,'Controle de Estoque'!USE:USL,4,FALSE))</f>
        <v/>
      </c>
      <c r="USP972" s="16" t="str">
        <f>IF(ISERROR(VLOOKUP(USL972,'Controle de Estoque'!USF:USM,1,FALSE)),"",VLOOKUP(USL972,'Controle de Estoque'!USF:USM,4,FALSE))</f>
        <v/>
      </c>
      <c r="USQ972" s="16" t="str">
        <f>IF(ISERROR(VLOOKUP(USM972,'Controle de Estoque'!USG:USN,1,FALSE)),"",VLOOKUP(USM972,'Controle de Estoque'!USG:USN,4,FALSE))</f>
        <v/>
      </c>
      <c r="USR972" s="16" t="str">
        <f>IF(ISERROR(VLOOKUP(USN972,'Controle de Estoque'!USH:USO,1,FALSE)),"",VLOOKUP(USN972,'Controle de Estoque'!USH:USO,4,FALSE))</f>
        <v/>
      </c>
      <c r="USS972" s="16" t="str">
        <f>IF(ISERROR(VLOOKUP(USO972,'Controle de Estoque'!USI:USP,1,FALSE)),"",VLOOKUP(USO972,'Controle de Estoque'!USI:USP,4,FALSE))</f>
        <v/>
      </c>
      <c r="UST972" s="16" t="str">
        <f>IF(ISERROR(VLOOKUP(USP972,'Controle de Estoque'!USJ:USQ,1,FALSE)),"",VLOOKUP(USP972,'Controle de Estoque'!USJ:USQ,4,FALSE))</f>
        <v/>
      </c>
      <c r="USU972" s="16" t="str">
        <f>IF(ISERROR(VLOOKUP(USQ972,'Controle de Estoque'!USK:USR,1,FALSE)),"",VLOOKUP(USQ972,'Controle de Estoque'!USK:USR,4,FALSE))</f>
        <v/>
      </c>
      <c r="USV972" s="16" t="str">
        <f>IF(ISERROR(VLOOKUP(USR972,'Controle de Estoque'!USL:USS,1,FALSE)),"",VLOOKUP(USR972,'Controle de Estoque'!USL:USS,4,FALSE))</f>
        <v/>
      </c>
      <c r="USW972" s="16" t="str">
        <f>IF(ISERROR(VLOOKUP(USS972,'Controle de Estoque'!USM:UST,1,FALSE)),"",VLOOKUP(USS972,'Controle de Estoque'!USM:UST,4,FALSE))</f>
        <v/>
      </c>
      <c r="USX972" s="16" t="str">
        <f>IF(ISERROR(VLOOKUP(UST972,'Controle de Estoque'!USN:USU,1,FALSE)),"",VLOOKUP(UST972,'Controle de Estoque'!USN:USU,4,FALSE))</f>
        <v/>
      </c>
      <c r="USY972" s="16" t="str">
        <f>IF(ISERROR(VLOOKUP(USU972,'Controle de Estoque'!USO:USV,1,FALSE)),"",VLOOKUP(USU972,'Controle de Estoque'!USO:USV,4,FALSE))</f>
        <v/>
      </c>
      <c r="USZ972" s="16" t="str">
        <f>IF(ISERROR(VLOOKUP(USV972,'Controle de Estoque'!USP:USW,1,FALSE)),"",VLOOKUP(USV972,'Controle de Estoque'!USP:USW,4,FALSE))</f>
        <v/>
      </c>
      <c r="UTA972" s="16" t="str">
        <f>IF(ISERROR(VLOOKUP(USW972,'Controle de Estoque'!USQ:USX,1,FALSE)),"",VLOOKUP(USW972,'Controle de Estoque'!USQ:USX,4,FALSE))</f>
        <v/>
      </c>
      <c r="UTB972" s="16" t="str">
        <f>IF(ISERROR(VLOOKUP(USX972,'Controle de Estoque'!USR:USY,1,FALSE)),"",VLOOKUP(USX972,'Controle de Estoque'!USR:USY,4,FALSE))</f>
        <v/>
      </c>
      <c r="UTC972" s="16" t="str">
        <f>IF(ISERROR(VLOOKUP(USY972,'Controle de Estoque'!USS:USZ,1,FALSE)),"",VLOOKUP(USY972,'Controle de Estoque'!USS:USZ,4,FALSE))</f>
        <v/>
      </c>
      <c r="UTD972" s="16" t="str">
        <f>IF(ISERROR(VLOOKUP(USZ972,'Controle de Estoque'!UST:UTA,1,FALSE)),"",VLOOKUP(USZ972,'Controle de Estoque'!UST:UTA,4,FALSE))</f>
        <v/>
      </c>
      <c r="UTE972" s="16" t="str">
        <f>IF(ISERROR(VLOOKUP(UTA972,'Controle de Estoque'!USU:UTB,1,FALSE)),"",VLOOKUP(UTA972,'Controle de Estoque'!USU:UTB,4,FALSE))</f>
        <v/>
      </c>
      <c r="UTF972" s="16" t="str">
        <f>IF(ISERROR(VLOOKUP(UTB972,'Controle de Estoque'!USV:UTC,1,FALSE)),"",VLOOKUP(UTB972,'Controle de Estoque'!USV:UTC,4,FALSE))</f>
        <v/>
      </c>
      <c r="UTG972" s="16" t="str">
        <f>IF(ISERROR(VLOOKUP(UTC972,'Controle de Estoque'!USW:UTD,1,FALSE)),"",VLOOKUP(UTC972,'Controle de Estoque'!USW:UTD,4,FALSE))</f>
        <v/>
      </c>
      <c r="UTH972" s="16" t="str">
        <f>IF(ISERROR(VLOOKUP(UTD972,'Controle de Estoque'!USX:UTE,1,FALSE)),"",VLOOKUP(UTD972,'Controle de Estoque'!USX:UTE,4,FALSE))</f>
        <v/>
      </c>
      <c r="UTI972" s="16" t="str">
        <f>IF(ISERROR(VLOOKUP(UTE972,'Controle de Estoque'!USY:UTF,1,FALSE)),"",VLOOKUP(UTE972,'Controle de Estoque'!USY:UTF,4,FALSE))</f>
        <v/>
      </c>
      <c r="UTJ972" s="16" t="str">
        <f>IF(ISERROR(VLOOKUP(UTF972,'Controle de Estoque'!USZ:UTG,1,FALSE)),"",VLOOKUP(UTF972,'Controle de Estoque'!USZ:UTG,4,FALSE))</f>
        <v/>
      </c>
      <c r="UTK972" s="16" t="str">
        <f>IF(ISERROR(VLOOKUP(UTG972,'Controle de Estoque'!UTA:UTH,1,FALSE)),"",VLOOKUP(UTG972,'Controle de Estoque'!UTA:UTH,4,FALSE))</f>
        <v/>
      </c>
      <c r="UTL972" s="16" t="str">
        <f>IF(ISERROR(VLOOKUP(UTH972,'Controle de Estoque'!UTB:UTI,1,FALSE)),"",VLOOKUP(UTH972,'Controle de Estoque'!UTB:UTI,4,FALSE))</f>
        <v/>
      </c>
      <c r="UTM972" s="16" t="str">
        <f>IF(ISERROR(VLOOKUP(UTI972,'Controle de Estoque'!UTC:UTJ,1,FALSE)),"",VLOOKUP(UTI972,'Controle de Estoque'!UTC:UTJ,4,FALSE))</f>
        <v/>
      </c>
      <c r="UTN972" s="16" t="str">
        <f>IF(ISERROR(VLOOKUP(UTJ972,'Controle de Estoque'!UTD:UTK,1,FALSE)),"",VLOOKUP(UTJ972,'Controle de Estoque'!UTD:UTK,4,FALSE))</f>
        <v/>
      </c>
      <c r="UTO972" s="16" t="str">
        <f>IF(ISERROR(VLOOKUP(UTK972,'Controle de Estoque'!UTE:UTL,1,FALSE)),"",VLOOKUP(UTK972,'Controle de Estoque'!UTE:UTL,4,FALSE))</f>
        <v/>
      </c>
      <c r="UTP972" s="16" t="str">
        <f>IF(ISERROR(VLOOKUP(UTL972,'Controle de Estoque'!UTF:UTM,1,FALSE)),"",VLOOKUP(UTL972,'Controle de Estoque'!UTF:UTM,4,FALSE))</f>
        <v/>
      </c>
      <c r="UTQ972" s="16" t="str">
        <f>IF(ISERROR(VLOOKUP(UTM972,'Controle de Estoque'!UTG:UTN,1,FALSE)),"",VLOOKUP(UTM972,'Controle de Estoque'!UTG:UTN,4,FALSE))</f>
        <v/>
      </c>
      <c r="UTR972" s="16" t="str">
        <f>IF(ISERROR(VLOOKUP(UTN972,'Controle de Estoque'!UTH:UTO,1,FALSE)),"",VLOOKUP(UTN972,'Controle de Estoque'!UTH:UTO,4,FALSE))</f>
        <v/>
      </c>
      <c r="UTS972" s="16" t="str">
        <f>IF(ISERROR(VLOOKUP(UTO972,'Controle de Estoque'!UTI:UTP,1,FALSE)),"",VLOOKUP(UTO972,'Controle de Estoque'!UTI:UTP,4,FALSE))</f>
        <v/>
      </c>
      <c r="UTT972" s="16" t="str">
        <f>IF(ISERROR(VLOOKUP(UTP972,'Controle de Estoque'!UTJ:UTQ,1,FALSE)),"",VLOOKUP(UTP972,'Controle de Estoque'!UTJ:UTQ,4,FALSE))</f>
        <v/>
      </c>
      <c r="UTU972" s="16" t="str">
        <f>IF(ISERROR(VLOOKUP(UTQ972,'Controle de Estoque'!UTK:UTR,1,FALSE)),"",VLOOKUP(UTQ972,'Controle de Estoque'!UTK:UTR,4,FALSE))</f>
        <v/>
      </c>
      <c r="UTV972" s="16" t="str">
        <f>IF(ISERROR(VLOOKUP(UTR972,'Controle de Estoque'!UTL:UTS,1,FALSE)),"",VLOOKUP(UTR972,'Controle de Estoque'!UTL:UTS,4,FALSE))</f>
        <v/>
      </c>
      <c r="UTW972" s="16" t="str">
        <f>IF(ISERROR(VLOOKUP(UTS972,'Controle de Estoque'!UTM:UTT,1,FALSE)),"",VLOOKUP(UTS972,'Controle de Estoque'!UTM:UTT,4,FALSE))</f>
        <v/>
      </c>
      <c r="UTX972" s="16" t="str">
        <f>IF(ISERROR(VLOOKUP(UTT972,'Controle de Estoque'!UTN:UTU,1,FALSE)),"",VLOOKUP(UTT972,'Controle de Estoque'!UTN:UTU,4,FALSE))</f>
        <v/>
      </c>
      <c r="UTY972" s="16" t="str">
        <f>IF(ISERROR(VLOOKUP(UTU972,'Controle de Estoque'!UTO:UTV,1,FALSE)),"",VLOOKUP(UTU972,'Controle de Estoque'!UTO:UTV,4,FALSE))</f>
        <v/>
      </c>
      <c r="UTZ972" s="16" t="str">
        <f>IF(ISERROR(VLOOKUP(UTV972,'Controle de Estoque'!UTP:UTW,1,FALSE)),"",VLOOKUP(UTV972,'Controle de Estoque'!UTP:UTW,4,FALSE))</f>
        <v/>
      </c>
      <c r="UUA972" s="16" t="str">
        <f>IF(ISERROR(VLOOKUP(UTW972,'Controle de Estoque'!UTQ:UTX,1,FALSE)),"",VLOOKUP(UTW972,'Controle de Estoque'!UTQ:UTX,4,FALSE))</f>
        <v/>
      </c>
      <c r="UUB972" s="16" t="str">
        <f>IF(ISERROR(VLOOKUP(UTX972,'Controle de Estoque'!UTR:UTY,1,FALSE)),"",VLOOKUP(UTX972,'Controle de Estoque'!UTR:UTY,4,FALSE))</f>
        <v/>
      </c>
      <c r="UUC972" s="16" t="str">
        <f>IF(ISERROR(VLOOKUP(UTY972,'Controle de Estoque'!UTS:UTZ,1,FALSE)),"",VLOOKUP(UTY972,'Controle de Estoque'!UTS:UTZ,4,FALSE))</f>
        <v/>
      </c>
      <c r="UUD972" s="16" t="str">
        <f>IF(ISERROR(VLOOKUP(UTZ972,'Controle de Estoque'!UTT:UUA,1,FALSE)),"",VLOOKUP(UTZ972,'Controle de Estoque'!UTT:UUA,4,FALSE))</f>
        <v/>
      </c>
      <c r="UUE972" s="16" t="str">
        <f>IF(ISERROR(VLOOKUP(UUA972,'Controle de Estoque'!UTU:UUB,1,FALSE)),"",VLOOKUP(UUA972,'Controle de Estoque'!UTU:UUB,4,FALSE))</f>
        <v/>
      </c>
      <c r="UUF972" s="16" t="str">
        <f>IF(ISERROR(VLOOKUP(UUB972,'Controle de Estoque'!UTV:UUC,1,FALSE)),"",VLOOKUP(UUB972,'Controle de Estoque'!UTV:UUC,4,FALSE))</f>
        <v/>
      </c>
      <c r="UUG972" s="16" t="str">
        <f>IF(ISERROR(VLOOKUP(UUC972,'Controle de Estoque'!UTW:UUD,1,FALSE)),"",VLOOKUP(UUC972,'Controle de Estoque'!UTW:UUD,4,FALSE))</f>
        <v/>
      </c>
      <c r="UUH972" s="16" t="str">
        <f>IF(ISERROR(VLOOKUP(UUD972,'Controle de Estoque'!UTX:UUE,1,FALSE)),"",VLOOKUP(UUD972,'Controle de Estoque'!UTX:UUE,4,FALSE))</f>
        <v/>
      </c>
      <c r="UUI972" s="16" t="str">
        <f>IF(ISERROR(VLOOKUP(UUE972,'Controle de Estoque'!UTY:UUF,1,FALSE)),"",VLOOKUP(UUE972,'Controle de Estoque'!UTY:UUF,4,FALSE))</f>
        <v/>
      </c>
      <c r="UUJ972" s="16" t="str">
        <f>IF(ISERROR(VLOOKUP(UUF972,'Controle de Estoque'!UTZ:UUG,1,FALSE)),"",VLOOKUP(UUF972,'Controle de Estoque'!UTZ:UUG,4,FALSE))</f>
        <v/>
      </c>
      <c r="UUK972" s="16" t="str">
        <f>IF(ISERROR(VLOOKUP(UUG972,'Controle de Estoque'!UUA:UUH,1,FALSE)),"",VLOOKUP(UUG972,'Controle de Estoque'!UUA:UUH,4,FALSE))</f>
        <v/>
      </c>
      <c r="UUL972" s="16" t="str">
        <f>IF(ISERROR(VLOOKUP(UUH972,'Controle de Estoque'!UUB:UUI,1,FALSE)),"",VLOOKUP(UUH972,'Controle de Estoque'!UUB:UUI,4,FALSE))</f>
        <v/>
      </c>
      <c r="UUM972" s="16" t="str">
        <f>IF(ISERROR(VLOOKUP(UUI972,'Controle de Estoque'!UUC:UUJ,1,FALSE)),"",VLOOKUP(UUI972,'Controle de Estoque'!UUC:UUJ,4,FALSE))</f>
        <v/>
      </c>
      <c r="UUN972" s="16" t="str">
        <f>IF(ISERROR(VLOOKUP(UUJ972,'Controle de Estoque'!UUD:UUK,1,FALSE)),"",VLOOKUP(UUJ972,'Controle de Estoque'!UUD:UUK,4,FALSE))</f>
        <v/>
      </c>
      <c r="UUO972" s="16" t="str">
        <f>IF(ISERROR(VLOOKUP(UUK972,'Controle de Estoque'!UUE:UUL,1,FALSE)),"",VLOOKUP(UUK972,'Controle de Estoque'!UUE:UUL,4,FALSE))</f>
        <v/>
      </c>
      <c r="UUP972" s="16" t="str">
        <f>IF(ISERROR(VLOOKUP(UUL972,'Controle de Estoque'!UUF:UUM,1,FALSE)),"",VLOOKUP(UUL972,'Controle de Estoque'!UUF:UUM,4,FALSE))</f>
        <v/>
      </c>
      <c r="UUQ972" s="16" t="str">
        <f>IF(ISERROR(VLOOKUP(UUM972,'Controle de Estoque'!UUG:UUN,1,FALSE)),"",VLOOKUP(UUM972,'Controle de Estoque'!UUG:UUN,4,FALSE))</f>
        <v/>
      </c>
      <c r="UUR972" s="16" t="str">
        <f>IF(ISERROR(VLOOKUP(UUN972,'Controle de Estoque'!UUH:UUO,1,FALSE)),"",VLOOKUP(UUN972,'Controle de Estoque'!UUH:UUO,4,FALSE))</f>
        <v/>
      </c>
      <c r="UUS972" s="16" t="str">
        <f>IF(ISERROR(VLOOKUP(UUO972,'Controle de Estoque'!UUI:UUP,1,FALSE)),"",VLOOKUP(UUO972,'Controle de Estoque'!UUI:UUP,4,FALSE))</f>
        <v/>
      </c>
      <c r="UUT972" s="16" t="str">
        <f>IF(ISERROR(VLOOKUP(UUP972,'Controle de Estoque'!UUJ:UUQ,1,FALSE)),"",VLOOKUP(UUP972,'Controle de Estoque'!UUJ:UUQ,4,FALSE))</f>
        <v/>
      </c>
      <c r="UUU972" s="16" t="str">
        <f>IF(ISERROR(VLOOKUP(UUQ972,'Controle de Estoque'!UUK:UUR,1,FALSE)),"",VLOOKUP(UUQ972,'Controle de Estoque'!UUK:UUR,4,FALSE))</f>
        <v/>
      </c>
      <c r="UUV972" s="16" t="str">
        <f>IF(ISERROR(VLOOKUP(UUR972,'Controle de Estoque'!UUL:UUS,1,FALSE)),"",VLOOKUP(UUR972,'Controle de Estoque'!UUL:UUS,4,FALSE))</f>
        <v/>
      </c>
      <c r="UUW972" s="16" t="str">
        <f>IF(ISERROR(VLOOKUP(UUS972,'Controle de Estoque'!UUM:UUT,1,FALSE)),"",VLOOKUP(UUS972,'Controle de Estoque'!UUM:UUT,4,FALSE))</f>
        <v/>
      </c>
      <c r="UUX972" s="16" t="str">
        <f>IF(ISERROR(VLOOKUP(UUT972,'Controle de Estoque'!UUN:UUU,1,FALSE)),"",VLOOKUP(UUT972,'Controle de Estoque'!UUN:UUU,4,FALSE))</f>
        <v/>
      </c>
      <c r="UUY972" s="16" t="str">
        <f>IF(ISERROR(VLOOKUP(UUU972,'Controle de Estoque'!UUO:UUV,1,FALSE)),"",VLOOKUP(UUU972,'Controle de Estoque'!UUO:UUV,4,FALSE))</f>
        <v/>
      </c>
      <c r="UUZ972" s="16" t="str">
        <f>IF(ISERROR(VLOOKUP(UUV972,'Controle de Estoque'!UUP:UUW,1,FALSE)),"",VLOOKUP(UUV972,'Controle de Estoque'!UUP:UUW,4,FALSE))</f>
        <v/>
      </c>
      <c r="UVA972" s="16" t="str">
        <f>IF(ISERROR(VLOOKUP(UUW972,'Controle de Estoque'!UUQ:UUX,1,FALSE)),"",VLOOKUP(UUW972,'Controle de Estoque'!UUQ:UUX,4,FALSE))</f>
        <v/>
      </c>
      <c r="UVB972" s="16" t="str">
        <f>IF(ISERROR(VLOOKUP(UUX972,'Controle de Estoque'!UUR:UUY,1,FALSE)),"",VLOOKUP(UUX972,'Controle de Estoque'!UUR:UUY,4,FALSE))</f>
        <v/>
      </c>
      <c r="UVC972" s="16" t="str">
        <f>IF(ISERROR(VLOOKUP(UUY972,'Controle de Estoque'!UUS:UUZ,1,FALSE)),"",VLOOKUP(UUY972,'Controle de Estoque'!UUS:UUZ,4,FALSE))</f>
        <v/>
      </c>
      <c r="UVD972" s="16" t="str">
        <f>IF(ISERROR(VLOOKUP(UUZ972,'Controle de Estoque'!UUT:UVA,1,FALSE)),"",VLOOKUP(UUZ972,'Controle de Estoque'!UUT:UVA,4,FALSE))</f>
        <v/>
      </c>
      <c r="UVE972" s="16" t="str">
        <f>IF(ISERROR(VLOOKUP(UVA972,'Controle de Estoque'!UUU:UVB,1,FALSE)),"",VLOOKUP(UVA972,'Controle de Estoque'!UUU:UVB,4,FALSE))</f>
        <v/>
      </c>
      <c r="UVF972" s="16" t="str">
        <f>IF(ISERROR(VLOOKUP(UVB972,'Controle de Estoque'!UUV:UVC,1,FALSE)),"",VLOOKUP(UVB972,'Controle de Estoque'!UUV:UVC,4,FALSE))</f>
        <v/>
      </c>
      <c r="UVG972" s="16" t="str">
        <f>IF(ISERROR(VLOOKUP(UVC972,'Controle de Estoque'!UUW:UVD,1,FALSE)),"",VLOOKUP(UVC972,'Controle de Estoque'!UUW:UVD,4,FALSE))</f>
        <v/>
      </c>
      <c r="UVH972" s="16" t="str">
        <f>IF(ISERROR(VLOOKUP(UVD972,'Controle de Estoque'!UUX:UVE,1,FALSE)),"",VLOOKUP(UVD972,'Controle de Estoque'!UUX:UVE,4,FALSE))</f>
        <v/>
      </c>
      <c r="UVI972" s="16" t="str">
        <f>IF(ISERROR(VLOOKUP(UVE972,'Controle de Estoque'!UUY:UVF,1,FALSE)),"",VLOOKUP(UVE972,'Controle de Estoque'!UUY:UVF,4,FALSE))</f>
        <v/>
      </c>
      <c r="UVJ972" s="16" t="str">
        <f>IF(ISERROR(VLOOKUP(UVF972,'Controle de Estoque'!UUZ:UVG,1,FALSE)),"",VLOOKUP(UVF972,'Controle de Estoque'!UUZ:UVG,4,FALSE))</f>
        <v/>
      </c>
      <c r="UVK972" s="16" t="str">
        <f>IF(ISERROR(VLOOKUP(UVG972,'Controle de Estoque'!UVA:UVH,1,FALSE)),"",VLOOKUP(UVG972,'Controle de Estoque'!UVA:UVH,4,FALSE))</f>
        <v/>
      </c>
      <c r="UVL972" s="16" t="str">
        <f>IF(ISERROR(VLOOKUP(UVH972,'Controle de Estoque'!UVB:UVI,1,FALSE)),"",VLOOKUP(UVH972,'Controle de Estoque'!UVB:UVI,4,FALSE))</f>
        <v/>
      </c>
      <c r="UVM972" s="16" t="str">
        <f>IF(ISERROR(VLOOKUP(UVI972,'Controle de Estoque'!UVC:UVJ,1,FALSE)),"",VLOOKUP(UVI972,'Controle de Estoque'!UVC:UVJ,4,FALSE))</f>
        <v/>
      </c>
      <c r="UVN972" s="16" t="str">
        <f>IF(ISERROR(VLOOKUP(UVJ972,'Controle de Estoque'!UVD:UVK,1,FALSE)),"",VLOOKUP(UVJ972,'Controle de Estoque'!UVD:UVK,4,FALSE))</f>
        <v/>
      </c>
      <c r="UVO972" s="16" t="str">
        <f>IF(ISERROR(VLOOKUP(UVK972,'Controle de Estoque'!UVE:UVL,1,FALSE)),"",VLOOKUP(UVK972,'Controle de Estoque'!UVE:UVL,4,FALSE))</f>
        <v/>
      </c>
      <c r="UVP972" s="16" t="str">
        <f>IF(ISERROR(VLOOKUP(UVL972,'Controle de Estoque'!UVF:UVM,1,FALSE)),"",VLOOKUP(UVL972,'Controle de Estoque'!UVF:UVM,4,FALSE))</f>
        <v/>
      </c>
      <c r="UVQ972" s="16" t="str">
        <f>IF(ISERROR(VLOOKUP(UVM972,'Controle de Estoque'!UVG:UVN,1,FALSE)),"",VLOOKUP(UVM972,'Controle de Estoque'!UVG:UVN,4,FALSE))</f>
        <v/>
      </c>
      <c r="UVR972" s="16" t="str">
        <f>IF(ISERROR(VLOOKUP(UVN972,'Controle de Estoque'!UVH:UVO,1,FALSE)),"",VLOOKUP(UVN972,'Controle de Estoque'!UVH:UVO,4,FALSE))</f>
        <v/>
      </c>
      <c r="UVS972" s="16" t="str">
        <f>IF(ISERROR(VLOOKUP(UVO972,'Controle de Estoque'!UVI:UVP,1,FALSE)),"",VLOOKUP(UVO972,'Controle de Estoque'!UVI:UVP,4,FALSE))</f>
        <v/>
      </c>
      <c r="UVT972" s="16" t="str">
        <f>IF(ISERROR(VLOOKUP(UVP972,'Controle de Estoque'!UVJ:UVQ,1,FALSE)),"",VLOOKUP(UVP972,'Controle de Estoque'!UVJ:UVQ,4,FALSE))</f>
        <v/>
      </c>
      <c r="UVU972" s="16" t="str">
        <f>IF(ISERROR(VLOOKUP(UVQ972,'Controle de Estoque'!UVK:UVR,1,FALSE)),"",VLOOKUP(UVQ972,'Controle de Estoque'!UVK:UVR,4,FALSE))</f>
        <v/>
      </c>
      <c r="UVV972" s="16" t="str">
        <f>IF(ISERROR(VLOOKUP(UVR972,'Controle de Estoque'!UVL:UVS,1,FALSE)),"",VLOOKUP(UVR972,'Controle de Estoque'!UVL:UVS,4,FALSE))</f>
        <v/>
      </c>
      <c r="UVW972" s="16" t="str">
        <f>IF(ISERROR(VLOOKUP(UVS972,'Controle de Estoque'!UVM:UVT,1,FALSE)),"",VLOOKUP(UVS972,'Controle de Estoque'!UVM:UVT,4,FALSE))</f>
        <v/>
      </c>
      <c r="UVX972" s="16" t="str">
        <f>IF(ISERROR(VLOOKUP(UVT972,'Controle de Estoque'!UVN:UVU,1,FALSE)),"",VLOOKUP(UVT972,'Controle de Estoque'!UVN:UVU,4,FALSE))</f>
        <v/>
      </c>
      <c r="UVY972" s="16" t="str">
        <f>IF(ISERROR(VLOOKUP(UVU972,'Controle de Estoque'!UVO:UVV,1,FALSE)),"",VLOOKUP(UVU972,'Controle de Estoque'!UVO:UVV,4,FALSE))</f>
        <v/>
      </c>
      <c r="UVZ972" s="16" t="str">
        <f>IF(ISERROR(VLOOKUP(UVV972,'Controle de Estoque'!UVP:UVW,1,FALSE)),"",VLOOKUP(UVV972,'Controle de Estoque'!UVP:UVW,4,FALSE))</f>
        <v/>
      </c>
      <c r="UWA972" s="16" t="str">
        <f>IF(ISERROR(VLOOKUP(UVW972,'Controle de Estoque'!UVQ:UVX,1,FALSE)),"",VLOOKUP(UVW972,'Controle de Estoque'!UVQ:UVX,4,FALSE))</f>
        <v/>
      </c>
      <c r="UWB972" s="16" t="str">
        <f>IF(ISERROR(VLOOKUP(UVX972,'Controle de Estoque'!UVR:UVY,1,FALSE)),"",VLOOKUP(UVX972,'Controle de Estoque'!UVR:UVY,4,FALSE))</f>
        <v/>
      </c>
      <c r="UWC972" s="16" t="str">
        <f>IF(ISERROR(VLOOKUP(UVY972,'Controle de Estoque'!UVS:UVZ,1,FALSE)),"",VLOOKUP(UVY972,'Controle de Estoque'!UVS:UVZ,4,FALSE))</f>
        <v/>
      </c>
      <c r="UWD972" s="16" t="str">
        <f>IF(ISERROR(VLOOKUP(UVZ972,'Controle de Estoque'!UVT:UWA,1,FALSE)),"",VLOOKUP(UVZ972,'Controle de Estoque'!UVT:UWA,4,FALSE))</f>
        <v/>
      </c>
      <c r="UWE972" s="16" t="str">
        <f>IF(ISERROR(VLOOKUP(UWA972,'Controle de Estoque'!UVU:UWB,1,FALSE)),"",VLOOKUP(UWA972,'Controle de Estoque'!UVU:UWB,4,FALSE))</f>
        <v/>
      </c>
      <c r="UWF972" s="16" t="str">
        <f>IF(ISERROR(VLOOKUP(UWB972,'Controle de Estoque'!UVV:UWC,1,FALSE)),"",VLOOKUP(UWB972,'Controle de Estoque'!UVV:UWC,4,FALSE))</f>
        <v/>
      </c>
      <c r="UWG972" s="16" t="str">
        <f>IF(ISERROR(VLOOKUP(UWC972,'Controle de Estoque'!UVW:UWD,1,FALSE)),"",VLOOKUP(UWC972,'Controle de Estoque'!UVW:UWD,4,FALSE))</f>
        <v/>
      </c>
      <c r="UWH972" s="16" t="str">
        <f>IF(ISERROR(VLOOKUP(UWD972,'Controle de Estoque'!UVX:UWE,1,FALSE)),"",VLOOKUP(UWD972,'Controle de Estoque'!UVX:UWE,4,FALSE))</f>
        <v/>
      </c>
      <c r="UWI972" s="16" t="str">
        <f>IF(ISERROR(VLOOKUP(UWE972,'Controle de Estoque'!UVY:UWF,1,FALSE)),"",VLOOKUP(UWE972,'Controle de Estoque'!UVY:UWF,4,FALSE))</f>
        <v/>
      </c>
      <c r="UWJ972" s="16" t="str">
        <f>IF(ISERROR(VLOOKUP(UWF972,'Controle de Estoque'!UVZ:UWG,1,FALSE)),"",VLOOKUP(UWF972,'Controle de Estoque'!UVZ:UWG,4,FALSE))</f>
        <v/>
      </c>
      <c r="UWK972" s="16" t="str">
        <f>IF(ISERROR(VLOOKUP(UWG972,'Controle de Estoque'!UWA:UWH,1,FALSE)),"",VLOOKUP(UWG972,'Controle de Estoque'!UWA:UWH,4,FALSE))</f>
        <v/>
      </c>
      <c r="UWL972" s="16" t="str">
        <f>IF(ISERROR(VLOOKUP(UWH972,'Controle de Estoque'!UWB:UWI,1,FALSE)),"",VLOOKUP(UWH972,'Controle de Estoque'!UWB:UWI,4,FALSE))</f>
        <v/>
      </c>
      <c r="UWM972" s="16" t="str">
        <f>IF(ISERROR(VLOOKUP(UWI972,'Controle de Estoque'!UWC:UWJ,1,FALSE)),"",VLOOKUP(UWI972,'Controle de Estoque'!UWC:UWJ,4,FALSE))</f>
        <v/>
      </c>
      <c r="UWN972" s="16" t="str">
        <f>IF(ISERROR(VLOOKUP(UWJ972,'Controle de Estoque'!UWD:UWK,1,FALSE)),"",VLOOKUP(UWJ972,'Controle de Estoque'!UWD:UWK,4,FALSE))</f>
        <v/>
      </c>
      <c r="UWO972" s="16" t="str">
        <f>IF(ISERROR(VLOOKUP(UWK972,'Controle de Estoque'!UWE:UWL,1,FALSE)),"",VLOOKUP(UWK972,'Controle de Estoque'!UWE:UWL,4,FALSE))</f>
        <v/>
      </c>
      <c r="UWP972" s="16" t="str">
        <f>IF(ISERROR(VLOOKUP(UWL972,'Controle de Estoque'!UWF:UWM,1,FALSE)),"",VLOOKUP(UWL972,'Controle de Estoque'!UWF:UWM,4,FALSE))</f>
        <v/>
      </c>
      <c r="UWQ972" s="16" t="str">
        <f>IF(ISERROR(VLOOKUP(UWM972,'Controle de Estoque'!UWG:UWN,1,FALSE)),"",VLOOKUP(UWM972,'Controle de Estoque'!UWG:UWN,4,FALSE))</f>
        <v/>
      </c>
      <c r="UWR972" s="16" t="str">
        <f>IF(ISERROR(VLOOKUP(UWN972,'Controle de Estoque'!UWH:UWO,1,FALSE)),"",VLOOKUP(UWN972,'Controle de Estoque'!UWH:UWO,4,FALSE))</f>
        <v/>
      </c>
      <c r="UWS972" s="16" t="str">
        <f>IF(ISERROR(VLOOKUP(UWO972,'Controle de Estoque'!UWI:UWP,1,FALSE)),"",VLOOKUP(UWO972,'Controle de Estoque'!UWI:UWP,4,FALSE))</f>
        <v/>
      </c>
      <c r="UWT972" s="16" t="str">
        <f>IF(ISERROR(VLOOKUP(UWP972,'Controle de Estoque'!UWJ:UWQ,1,FALSE)),"",VLOOKUP(UWP972,'Controle de Estoque'!UWJ:UWQ,4,FALSE))</f>
        <v/>
      </c>
      <c r="UWU972" s="16" t="str">
        <f>IF(ISERROR(VLOOKUP(UWQ972,'Controle de Estoque'!UWK:UWR,1,FALSE)),"",VLOOKUP(UWQ972,'Controle de Estoque'!UWK:UWR,4,FALSE))</f>
        <v/>
      </c>
      <c r="UWV972" s="16" t="str">
        <f>IF(ISERROR(VLOOKUP(UWR972,'Controle de Estoque'!UWL:UWS,1,FALSE)),"",VLOOKUP(UWR972,'Controle de Estoque'!UWL:UWS,4,FALSE))</f>
        <v/>
      </c>
      <c r="UWW972" s="16" t="str">
        <f>IF(ISERROR(VLOOKUP(UWS972,'Controle de Estoque'!UWM:UWT,1,FALSE)),"",VLOOKUP(UWS972,'Controle de Estoque'!UWM:UWT,4,FALSE))</f>
        <v/>
      </c>
      <c r="UWX972" s="16" t="str">
        <f>IF(ISERROR(VLOOKUP(UWT972,'Controle de Estoque'!UWN:UWU,1,FALSE)),"",VLOOKUP(UWT972,'Controle de Estoque'!UWN:UWU,4,FALSE))</f>
        <v/>
      </c>
      <c r="UWY972" s="16" t="str">
        <f>IF(ISERROR(VLOOKUP(UWU972,'Controle de Estoque'!UWO:UWV,1,FALSE)),"",VLOOKUP(UWU972,'Controle de Estoque'!UWO:UWV,4,FALSE))</f>
        <v/>
      </c>
      <c r="UWZ972" s="16" t="str">
        <f>IF(ISERROR(VLOOKUP(UWV972,'Controle de Estoque'!UWP:UWW,1,FALSE)),"",VLOOKUP(UWV972,'Controle de Estoque'!UWP:UWW,4,FALSE))</f>
        <v/>
      </c>
      <c r="UXA972" s="16" t="str">
        <f>IF(ISERROR(VLOOKUP(UWW972,'Controle de Estoque'!UWQ:UWX,1,FALSE)),"",VLOOKUP(UWW972,'Controle de Estoque'!UWQ:UWX,4,FALSE))</f>
        <v/>
      </c>
      <c r="UXB972" s="16" t="str">
        <f>IF(ISERROR(VLOOKUP(UWX972,'Controle de Estoque'!UWR:UWY,1,FALSE)),"",VLOOKUP(UWX972,'Controle de Estoque'!UWR:UWY,4,FALSE))</f>
        <v/>
      </c>
      <c r="UXC972" s="16" t="str">
        <f>IF(ISERROR(VLOOKUP(UWY972,'Controle de Estoque'!UWS:UWZ,1,FALSE)),"",VLOOKUP(UWY972,'Controle de Estoque'!UWS:UWZ,4,FALSE))</f>
        <v/>
      </c>
      <c r="UXD972" s="16" t="str">
        <f>IF(ISERROR(VLOOKUP(UWZ972,'Controle de Estoque'!UWT:UXA,1,FALSE)),"",VLOOKUP(UWZ972,'Controle de Estoque'!UWT:UXA,4,FALSE))</f>
        <v/>
      </c>
      <c r="UXE972" s="16" t="str">
        <f>IF(ISERROR(VLOOKUP(UXA972,'Controle de Estoque'!UWU:UXB,1,FALSE)),"",VLOOKUP(UXA972,'Controle de Estoque'!UWU:UXB,4,FALSE))</f>
        <v/>
      </c>
      <c r="UXF972" s="16" t="str">
        <f>IF(ISERROR(VLOOKUP(UXB972,'Controle de Estoque'!UWV:UXC,1,FALSE)),"",VLOOKUP(UXB972,'Controle de Estoque'!UWV:UXC,4,FALSE))</f>
        <v/>
      </c>
      <c r="UXG972" s="16" t="str">
        <f>IF(ISERROR(VLOOKUP(UXC972,'Controle de Estoque'!UWW:UXD,1,FALSE)),"",VLOOKUP(UXC972,'Controle de Estoque'!UWW:UXD,4,FALSE))</f>
        <v/>
      </c>
      <c r="UXH972" s="16" t="str">
        <f>IF(ISERROR(VLOOKUP(UXD972,'Controle de Estoque'!UWX:UXE,1,FALSE)),"",VLOOKUP(UXD972,'Controle de Estoque'!UWX:UXE,4,FALSE))</f>
        <v/>
      </c>
      <c r="UXI972" s="16" t="str">
        <f>IF(ISERROR(VLOOKUP(UXE972,'Controle de Estoque'!UWY:UXF,1,FALSE)),"",VLOOKUP(UXE972,'Controle de Estoque'!UWY:UXF,4,FALSE))</f>
        <v/>
      </c>
      <c r="UXJ972" s="16" t="str">
        <f>IF(ISERROR(VLOOKUP(UXF972,'Controle de Estoque'!UWZ:UXG,1,FALSE)),"",VLOOKUP(UXF972,'Controle de Estoque'!UWZ:UXG,4,FALSE))</f>
        <v/>
      </c>
      <c r="UXK972" s="16" t="str">
        <f>IF(ISERROR(VLOOKUP(UXG972,'Controle de Estoque'!UXA:UXH,1,FALSE)),"",VLOOKUP(UXG972,'Controle de Estoque'!UXA:UXH,4,FALSE))</f>
        <v/>
      </c>
      <c r="UXL972" s="16" t="str">
        <f>IF(ISERROR(VLOOKUP(UXH972,'Controle de Estoque'!UXB:UXI,1,FALSE)),"",VLOOKUP(UXH972,'Controle de Estoque'!UXB:UXI,4,FALSE))</f>
        <v/>
      </c>
      <c r="UXM972" s="16" t="str">
        <f>IF(ISERROR(VLOOKUP(UXI972,'Controle de Estoque'!UXC:UXJ,1,FALSE)),"",VLOOKUP(UXI972,'Controle de Estoque'!UXC:UXJ,4,FALSE))</f>
        <v/>
      </c>
      <c r="UXN972" s="16" t="str">
        <f>IF(ISERROR(VLOOKUP(UXJ972,'Controle de Estoque'!UXD:UXK,1,FALSE)),"",VLOOKUP(UXJ972,'Controle de Estoque'!UXD:UXK,4,FALSE))</f>
        <v/>
      </c>
      <c r="UXO972" s="16" t="str">
        <f>IF(ISERROR(VLOOKUP(UXK972,'Controle de Estoque'!UXE:UXL,1,FALSE)),"",VLOOKUP(UXK972,'Controle de Estoque'!UXE:UXL,4,FALSE))</f>
        <v/>
      </c>
      <c r="UXP972" s="16" t="str">
        <f>IF(ISERROR(VLOOKUP(UXL972,'Controle de Estoque'!UXF:UXM,1,FALSE)),"",VLOOKUP(UXL972,'Controle de Estoque'!UXF:UXM,4,FALSE))</f>
        <v/>
      </c>
      <c r="UXQ972" s="16" t="str">
        <f>IF(ISERROR(VLOOKUP(UXM972,'Controle de Estoque'!UXG:UXN,1,FALSE)),"",VLOOKUP(UXM972,'Controle de Estoque'!UXG:UXN,4,FALSE))</f>
        <v/>
      </c>
      <c r="UXR972" s="16" t="str">
        <f>IF(ISERROR(VLOOKUP(UXN972,'Controle de Estoque'!UXH:UXO,1,FALSE)),"",VLOOKUP(UXN972,'Controle de Estoque'!UXH:UXO,4,FALSE))</f>
        <v/>
      </c>
      <c r="UXS972" s="16" t="str">
        <f>IF(ISERROR(VLOOKUP(UXO972,'Controle de Estoque'!UXI:UXP,1,FALSE)),"",VLOOKUP(UXO972,'Controle de Estoque'!UXI:UXP,4,FALSE))</f>
        <v/>
      </c>
      <c r="UXT972" s="16" t="str">
        <f>IF(ISERROR(VLOOKUP(UXP972,'Controle de Estoque'!UXJ:UXQ,1,FALSE)),"",VLOOKUP(UXP972,'Controle de Estoque'!UXJ:UXQ,4,FALSE))</f>
        <v/>
      </c>
      <c r="UXU972" s="16" t="str">
        <f>IF(ISERROR(VLOOKUP(UXQ972,'Controle de Estoque'!UXK:UXR,1,FALSE)),"",VLOOKUP(UXQ972,'Controle de Estoque'!UXK:UXR,4,FALSE))</f>
        <v/>
      </c>
      <c r="UXV972" s="16" t="str">
        <f>IF(ISERROR(VLOOKUP(UXR972,'Controle de Estoque'!UXL:UXS,1,FALSE)),"",VLOOKUP(UXR972,'Controle de Estoque'!UXL:UXS,4,FALSE))</f>
        <v/>
      </c>
      <c r="UXW972" s="16" t="str">
        <f>IF(ISERROR(VLOOKUP(UXS972,'Controle de Estoque'!UXM:UXT,1,FALSE)),"",VLOOKUP(UXS972,'Controle de Estoque'!UXM:UXT,4,FALSE))</f>
        <v/>
      </c>
      <c r="UXX972" s="16" t="str">
        <f>IF(ISERROR(VLOOKUP(UXT972,'Controle de Estoque'!UXN:UXU,1,FALSE)),"",VLOOKUP(UXT972,'Controle de Estoque'!UXN:UXU,4,FALSE))</f>
        <v/>
      </c>
      <c r="UXY972" s="16" t="str">
        <f>IF(ISERROR(VLOOKUP(UXU972,'Controle de Estoque'!UXO:UXV,1,FALSE)),"",VLOOKUP(UXU972,'Controle de Estoque'!UXO:UXV,4,FALSE))</f>
        <v/>
      </c>
      <c r="UXZ972" s="16" t="str">
        <f>IF(ISERROR(VLOOKUP(UXV972,'Controle de Estoque'!UXP:UXW,1,FALSE)),"",VLOOKUP(UXV972,'Controle de Estoque'!UXP:UXW,4,FALSE))</f>
        <v/>
      </c>
      <c r="UYA972" s="16" t="str">
        <f>IF(ISERROR(VLOOKUP(UXW972,'Controle de Estoque'!UXQ:UXX,1,FALSE)),"",VLOOKUP(UXW972,'Controle de Estoque'!UXQ:UXX,4,FALSE))</f>
        <v/>
      </c>
      <c r="UYB972" s="16" t="str">
        <f>IF(ISERROR(VLOOKUP(UXX972,'Controle de Estoque'!UXR:UXY,1,FALSE)),"",VLOOKUP(UXX972,'Controle de Estoque'!UXR:UXY,4,FALSE))</f>
        <v/>
      </c>
      <c r="UYC972" s="16" t="str">
        <f>IF(ISERROR(VLOOKUP(UXY972,'Controle de Estoque'!UXS:UXZ,1,FALSE)),"",VLOOKUP(UXY972,'Controle de Estoque'!UXS:UXZ,4,FALSE))</f>
        <v/>
      </c>
      <c r="UYD972" s="16" t="str">
        <f>IF(ISERROR(VLOOKUP(UXZ972,'Controle de Estoque'!UXT:UYA,1,FALSE)),"",VLOOKUP(UXZ972,'Controle de Estoque'!UXT:UYA,4,FALSE))</f>
        <v/>
      </c>
      <c r="UYE972" s="16" t="str">
        <f>IF(ISERROR(VLOOKUP(UYA972,'Controle de Estoque'!UXU:UYB,1,FALSE)),"",VLOOKUP(UYA972,'Controle de Estoque'!UXU:UYB,4,FALSE))</f>
        <v/>
      </c>
      <c r="UYF972" s="16" t="str">
        <f>IF(ISERROR(VLOOKUP(UYB972,'Controle de Estoque'!UXV:UYC,1,FALSE)),"",VLOOKUP(UYB972,'Controle de Estoque'!UXV:UYC,4,FALSE))</f>
        <v/>
      </c>
      <c r="UYG972" s="16" t="str">
        <f>IF(ISERROR(VLOOKUP(UYC972,'Controle de Estoque'!UXW:UYD,1,FALSE)),"",VLOOKUP(UYC972,'Controle de Estoque'!UXW:UYD,4,FALSE))</f>
        <v/>
      </c>
      <c r="UYH972" s="16" t="str">
        <f>IF(ISERROR(VLOOKUP(UYD972,'Controle de Estoque'!UXX:UYE,1,FALSE)),"",VLOOKUP(UYD972,'Controle de Estoque'!UXX:UYE,4,FALSE))</f>
        <v/>
      </c>
      <c r="UYI972" s="16" t="str">
        <f>IF(ISERROR(VLOOKUP(UYE972,'Controle de Estoque'!UXY:UYF,1,FALSE)),"",VLOOKUP(UYE972,'Controle de Estoque'!UXY:UYF,4,FALSE))</f>
        <v/>
      </c>
      <c r="UYJ972" s="16" t="str">
        <f>IF(ISERROR(VLOOKUP(UYF972,'Controle de Estoque'!UXZ:UYG,1,FALSE)),"",VLOOKUP(UYF972,'Controle de Estoque'!UXZ:UYG,4,FALSE))</f>
        <v/>
      </c>
      <c r="UYK972" s="16" t="str">
        <f>IF(ISERROR(VLOOKUP(UYG972,'Controle de Estoque'!UYA:UYH,1,FALSE)),"",VLOOKUP(UYG972,'Controle de Estoque'!UYA:UYH,4,FALSE))</f>
        <v/>
      </c>
      <c r="UYL972" s="16" t="str">
        <f>IF(ISERROR(VLOOKUP(UYH972,'Controle de Estoque'!UYB:UYI,1,FALSE)),"",VLOOKUP(UYH972,'Controle de Estoque'!UYB:UYI,4,FALSE))</f>
        <v/>
      </c>
      <c r="UYM972" s="16" t="str">
        <f>IF(ISERROR(VLOOKUP(UYI972,'Controle de Estoque'!UYC:UYJ,1,FALSE)),"",VLOOKUP(UYI972,'Controle de Estoque'!UYC:UYJ,4,FALSE))</f>
        <v/>
      </c>
      <c r="UYN972" s="16" t="str">
        <f>IF(ISERROR(VLOOKUP(UYJ972,'Controle de Estoque'!UYD:UYK,1,FALSE)),"",VLOOKUP(UYJ972,'Controle de Estoque'!UYD:UYK,4,FALSE))</f>
        <v/>
      </c>
      <c r="UYO972" s="16" t="str">
        <f>IF(ISERROR(VLOOKUP(UYK972,'Controle de Estoque'!UYE:UYL,1,FALSE)),"",VLOOKUP(UYK972,'Controle de Estoque'!UYE:UYL,4,FALSE))</f>
        <v/>
      </c>
      <c r="UYP972" s="16" t="str">
        <f>IF(ISERROR(VLOOKUP(UYL972,'Controle de Estoque'!UYF:UYM,1,FALSE)),"",VLOOKUP(UYL972,'Controle de Estoque'!UYF:UYM,4,FALSE))</f>
        <v/>
      </c>
      <c r="UYQ972" s="16" t="str">
        <f>IF(ISERROR(VLOOKUP(UYM972,'Controle de Estoque'!UYG:UYN,1,FALSE)),"",VLOOKUP(UYM972,'Controle de Estoque'!UYG:UYN,4,FALSE))</f>
        <v/>
      </c>
      <c r="UYR972" s="16" t="str">
        <f>IF(ISERROR(VLOOKUP(UYN972,'Controle de Estoque'!UYH:UYO,1,FALSE)),"",VLOOKUP(UYN972,'Controle de Estoque'!UYH:UYO,4,FALSE))</f>
        <v/>
      </c>
      <c r="UYS972" s="16" t="str">
        <f>IF(ISERROR(VLOOKUP(UYO972,'Controle de Estoque'!UYI:UYP,1,FALSE)),"",VLOOKUP(UYO972,'Controle de Estoque'!UYI:UYP,4,FALSE))</f>
        <v/>
      </c>
      <c r="UYT972" s="16" t="str">
        <f>IF(ISERROR(VLOOKUP(UYP972,'Controle de Estoque'!UYJ:UYQ,1,FALSE)),"",VLOOKUP(UYP972,'Controle de Estoque'!UYJ:UYQ,4,FALSE))</f>
        <v/>
      </c>
      <c r="UYU972" s="16" t="str">
        <f>IF(ISERROR(VLOOKUP(UYQ972,'Controle de Estoque'!UYK:UYR,1,FALSE)),"",VLOOKUP(UYQ972,'Controle de Estoque'!UYK:UYR,4,FALSE))</f>
        <v/>
      </c>
      <c r="UYV972" s="16" t="str">
        <f>IF(ISERROR(VLOOKUP(UYR972,'Controle de Estoque'!UYL:UYS,1,FALSE)),"",VLOOKUP(UYR972,'Controle de Estoque'!UYL:UYS,4,FALSE))</f>
        <v/>
      </c>
      <c r="UYW972" s="16" t="str">
        <f>IF(ISERROR(VLOOKUP(UYS972,'Controle de Estoque'!UYM:UYT,1,FALSE)),"",VLOOKUP(UYS972,'Controle de Estoque'!UYM:UYT,4,FALSE))</f>
        <v/>
      </c>
      <c r="UYX972" s="16" t="str">
        <f>IF(ISERROR(VLOOKUP(UYT972,'Controle de Estoque'!UYN:UYU,1,FALSE)),"",VLOOKUP(UYT972,'Controle de Estoque'!UYN:UYU,4,FALSE))</f>
        <v/>
      </c>
      <c r="UYY972" s="16" t="str">
        <f>IF(ISERROR(VLOOKUP(UYU972,'Controle de Estoque'!UYO:UYV,1,FALSE)),"",VLOOKUP(UYU972,'Controle de Estoque'!UYO:UYV,4,FALSE))</f>
        <v/>
      </c>
      <c r="UYZ972" s="16" t="str">
        <f>IF(ISERROR(VLOOKUP(UYV972,'Controle de Estoque'!UYP:UYW,1,FALSE)),"",VLOOKUP(UYV972,'Controle de Estoque'!UYP:UYW,4,FALSE))</f>
        <v/>
      </c>
      <c r="UZA972" s="16" t="str">
        <f>IF(ISERROR(VLOOKUP(UYW972,'Controle de Estoque'!UYQ:UYX,1,FALSE)),"",VLOOKUP(UYW972,'Controle de Estoque'!UYQ:UYX,4,FALSE))</f>
        <v/>
      </c>
      <c r="UZB972" s="16" t="str">
        <f>IF(ISERROR(VLOOKUP(UYX972,'Controle de Estoque'!UYR:UYY,1,FALSE)),"",VLOOKUP(UYX972,'Controle de Estoque'!UYR:UYY,4,FALSE))</f>
        <v/>
      </c>
      <c r="UZC972" s="16" t="str">
        <f>IF(ISERROR(VLOOKUP(UYY972,'Controle de Estoque'!UYS:UYZ,1,FALSE)),"",VLOOKUP(UYY972,'Controle de Estoque'!UYS:UYZ,4,FALSE))</f>
        <v/>
      </c>
      <c r="UZD972" s="16" t="str">
        <f>IF(ISERROR(VLOOKUP(UYZ972,'Controle de Estoque'!UYT:UZA,1,FALSE)),"",VLOOKUP(UYZ972,'Controle de Estoque'!UYT:UZA,4,FALSE))</f>
        <v/>
      </c>
      <c r="UZE972" s="16" t="str">
        <f>IF(ISERROR(VLOOKUP(UZA972,'Controle de Estoque'!UYU:UZB,1,FALSE)),"",VLOOKUP(UZA972,'Controle de Estoque'!UYU:UZB,4,FALSE))</f>
        <v/>
      </c>
      <c r="UZF972" s="16" t="str">
        <f>IF(ISERROR(VLOOKUP(UZB972,'Controle de Estoque'!UYV:UZC,1,FALSE)),"",VLOOKUP(UZB972,'Controle de Estoque'!UYV:UZC,4,FALSE))</f>
        <v/>
      </c>
      <c r="UZG972" s="16" t="str">
        <f>IF(ISERROR(VLOOKUP(UZC972,'Controle de Estoque'!UYW:UZD,1,FALSE)),"",VLOOKUP(UZC972,'Controle de Estoque'!UYW:UZD,4,FALSE))</f>
        <v/>
      </c>
      <c r="UZH972" s="16" t="str">
        <f>IF(ISERROR(VLOOKUP(UZD972,'Controle de Estoque'!UYX:UZE,1,FALSE)),"",VLOOKUP(UZD972,'Controle de Estoque'!UYX:UZE,4,FALSE))</f>
        <v/>
      </c>
      <c r="UZI972" s="16" t="str">
        <f>IF(ISERROR(VLOOKUP(UZE972,'Controle de Estoque'!UYY:UZF,1,FALSE)),"",VLOOKUP(UZE972,'Controle de Estoque'!UYY:UZF,4,FALSE))</f>
        <v/>
      </c>
      <c r="UZJ972" s="16" t="str">
        <f>IF(ISERROR(VLOOKUP(UZF972,'Controle de Estoque'!UYZ:UZG,1,FALSE)),"",VLOOKUP(UZF972,'Controle de Estoque'!UYZ:UZG,4,FALSE))</f>
        <v/>
      </c>
      <c r="UZK972" s="16" t="str">
        <f>IF(ISERROR(VLOOKUP(UZG972,'Controle de Estoque'!UZA:UZH,1,FALSE)),"",VLOOKUP(UZG972,'Controle de Estoque'!UZA:UZH,4,FALSE))</f>
        <v/>
      </c>
      <c r="UZL972" s="16" t="str">
        <f>IF(ISERROR(VLOOKUP(UZH972,'Controle de Estoque'!UZB:UZI,1,FALSE)),"",VLOOKUP(UZH972,'Controle de Estoque'!UZB:UZI,4,FALSE))</f>
        <v/>
      </c>
      <c r="UZM972" s="16" t="str">
        <f>IF(ISERROR(VLOOKUP(UZI972,'Controle de Estoque'!UZC:UZJ,1,FALSE)),"",VLOOKUP(UZI972,'Controle de Estoque'!UZC:UZJ,4,FALSE))</f>
        <v/>
      </c>
      <c r="UZN972" s="16" t="str">
        <f>IF(ISERROR(VLOOKUP(UZJ972,'Controle de Estoque'!UZD:UZK,1,FALSE)),"",VLOOKUP(UZJ972,'Controle de Estoque'!UZD:UZK,4,FALSE))</f>
        <v/>
      </c>
      <c r="UZO972" s="16" t="str">
        <f>IF(ISERROR(VLOOKUP(UZK972,'Controle de Estoque'!UZE:UZL,1,FALSE)),"",VLOOKUP(UZK972,'Controle de Estoque'!UZE:UZL,4,FALSE))</f>
        <v/>
      </c>
      <c r="UZP972" s="16" t="str">
        <f>IF(ISERROR(VLOOKUP(UZL972,'Controle de Estoque'!UZF:UZM,1,FALSE)),"",VLOOKUP(UZL972,'Controle de Estoque'!UZF:UZM,4,FALSE))</f>
        <v/>
      </c>
      <c r="UZQ972" s="16" t="str">
        <f>IF(ISERROR(VLOOKUP(UZM972,'Controle de Estoque'!UZG:UZN,1,FALSE)),"",VLOOKUP(UZM972,'Controle de Estoque'!UZG:UZN,4,FALSE))</f>
        <v/>
      </c>
      <c r="UZR972" s="16" t="str">
        <f>IF(ISERROR(VLOOKUP(UZN972,'Controle de Estoque'!UZH:UZO,1,FALSE)),"",VLOOKUP(UZN972,'Controle de Estoque'!UZH:UZO,4,FALSE))</f>
        <v/>
      </c>
      <c r="UZS972" s="16" t="str">
        <f>IF(ISERROR(VLOOKUP(UZO972,'Controle de Estoque'!UZI:UZP,1,FALSE)),"",VLOOKUP(UZO972,'Controle de Estoque'!UZI:UZP,4,FALSE))</f>
        <v/>
      </c>
      <c r="UZT972" s="16" t="str">
        <f>IF(ISERROR(VLOOKUP(UZP972,'Controle de Estoque'!UZJ:UZQ,1,FALSE)),"",VLOOKUP(UZP972,'Controle de Estoque'!UZJ:UZQ,4,FALSE))</f>
        <v/>
      </c>
      <c r="UZU972" s="16" t="str">
        <f>IF(ISERROR(VLOOKUP(UZQ972,'Controle de Estoque'!UZK:UZR,1,FALSE)),"",VLOOKUP(UZQ972,'Controle de Estoque'!UZK:UZR,4,FALSE))</f>
        <v/>
      </c>
      <c r="UZV972" s="16" t="str">
        <f>IF(ISERROR(VLOOKUP(UZR972,'Controle de Estoque'!UZL:UZS,1,FALSE)),"",VLOOKUP(UZR972,'Controle de Estoque'!UZL:UZS,4,FALSE))</f>
        <v/>
      </c>
      <c r="UZW972" s="16" t="str">
        <f>IF(ISERROR(VLOOKUP(UZS972,'Controle de Estoque'!UZM:UZT,1,FALSE)),"",VLOOKUP(UZS972,'Controle de Estoque'!UZM:UZT,4,FALSE))</f>
        <v/>
      </c>
      <c r="UZX972" s="16" t="str">
        <f>IF(ISERROR(VLOOKUP(UZT972,'Controle de Estoque'!UZN:UZU,1,FALSE)),"",VLOOKUP(UZT972,'Controle de Estoque'!UZN:UZU,4,FALSE))</f>
        <v/>
      </c>
      <c r="UZY972" s="16" t="str">
        <f>IF(ISERROR(VLOOKUP(UZU972,'Controle de Estoque'!UZO:UZV,1,FALSE)),"",VLOOKUP(UZU972,'Controle de Estoque'!UZO:UZV,4,FALSE))</f>
        <v/>
      </c>
      <c r="UZZ972" s="16" t="str">
        <f>IF(ISERROR(VLOOKUP(UZV972,'Controle de Estoque'!UZP:UZW,1,FALSE)),"",VLOOKUP(UZV972,'Controle de Estoque'!UZP:UZW,4,FALSE))</f>
        <v/>
      </c>
      <c r="VAA972" s="16" t="str">
        <f>IF(ISERROR(VLOOKUP(UZW972,'Controle de Estoque'!UZQ:UZX,1,FALSE)),"",VLOOKUP(UZW972,'Controle de Estoque'!UZQ:UZX,4,FALSE))</f>
        <v/>
      </c>
      <c r="VAB972" s="16" t="str">
        <f>IF(ISERROR(VLOOKUP(UZX972,'Controle de Estoque'!UZR:UZY,1,FALSE)),"",VLOOKUP(UZX972,'Controle de Estoque'!UZR:UZY,4,FALSE))</f>
        <v/>
      </c>
      <c r="VAC972" s="16" t="str">
        <f>IF(ISERROR(VLOOKUP(UZY972,'Controle de Estoque'!UZS:UZZ,1,FALSE)),"",VLOOKUP(UZY972,'Controle de Estoque'!UZS:UZZ,4,FALSE))</f>
        <v/>
      </c>
      <c r="VAD972" s="16" t="str">
        <f>IF(ISERROR(VLOOKUP(UZZ972,'Controle de Estoque'!UZT:VAA,1,FALSE)),"",VLOOKUP(UZZ972,'Controle de Estoque'!UZT:VAA,4,FALSE))</f>
        <v/>
      </c>
      <c r="VAE972" s="16" t="str">
        <f>IF(ISERROR(VLOOKUP(VAA972,'Controle de Estoque'!UZU:VAB,1,FALSE)),"",VLOOKUP(VAA972,'Controle de Estoque'!UZU:VAB,4,FALSE))</f>
        <v/>
      </c>
      <c r="VAF972" s="16" t="str">
        <f>IF(ISERROR(VLOOKUP(VAB972,'Controle de Estoque'!UZV:VAC,1,FALSE)),"",VLOOKUP(VAB972,'Controle de Estoque'!UZV:VAC,4,FALSE))</f>
        <v/>
      </c>
      <c r="VAG972" s="16" t="str">
        <f>IF(ISERROR(VLOOKUP(VAC972,'Controle de Estoque'!UZW:VAD,1,FALSE)),"",VLOOKUP(VAC972,'Controle de Estoque'!UZW:VAD,4,FALSE))</f>
        <v/>
      </c>
      <c r="VAH972" s="16" t="str">
        <f>IF(ISERROR(VLOOKUP(VAD972,'Controle de Estoque'!UZX:VAE,1,FALSE)),"",VLOOKUP(VAD972,'Controle de Estoque'!UZX:VAE,4,FALSE))</f>
        <v/>
      </c>
      <c r="VAI972" s="16" t="str">
        <f>IF(ISERROR(VLOOKUP(VAE972,'Controle de Estoque'!UZY:VAF,1,FALSE)),"",VLOOKUP(VAE972,'Controle de Estoque'!UZY:VAF,4,FALSE))</f>
        <v/>
      </c>
      <c r="VAJ972" s="16" t="str">
        <f>IF(ISERROR(VLOOKUP(VAF972,'Controle de Estoque'!UZZ:VAG,1,FALSE)),"",VLOOKUP(VAF972,'Controle de Estoque'!UZZ:VAG,4,FALSE))</f>
        <v/>
      </c>
      <c r="VAK972" s="16" t="str">
        <f>IF(ISERROR(VLOOKUP(VAG972,'Controle de Estoque'!VAA:VAH,1,FALSE)),"",VLOOKUP(VAG972,'Controle de Estoque'!VAA:VAH,4,FALSE))</f>
        <v/>
      </c>
      <c r="VAL972" s="16" t="str">
        <f>IF(ISERROR(VLOOKUP(VAH972,'Controle de Estoque'!VAB:VAI,1,FALSE)),"",VLOOKUP(VAH972,'Controle de Estoque'!VAB:VAI,4,FALSE))</f>
        <v/>
      </c>
      <c r="VAM972" s="16" t="str">
        <f>IF(ISERROR(VLOOKUP(VAI972,'Controle de Estoque'!VAC:VAJ,1,FALSE)),"",VLOOKUP(VAI972,'Controle de Estoque'!VAC:VAJ,4,FALSE))</f>
        <v/>
      </c>
      <c r="VAN972" s="16" t="str">
        <f>IF(ISERROR(VLOOKUP(VAJ972,'Controle de Estoque'!VAD:VAK,1,FALSE)),"",VLOOKUP(VAJ972,'Controle de Estoque'!VAD:VAK,4,FALSE))</f>
        <v/>
      </c>
      <c r="VAO972" s="16" t="str">
        <f>IF(ISERROR(VLOOKUP(VAK972,'Controle de Estoque'!VAE:VAL,1,FALSE)),"",VLOOKUP(VAK972,'Controle de Estoque'!VAE:VAL,4,FALSE))</f>
        <v/>
      </c>
      <c r="VAP972" s="16" t="str">
        <f>IF(ISERROR(VLOOKUP(VAL972,'Controle de Estoque'!VAF:VAM,1,FALSE)),"",VLOOKUP(VAL972,'Controle de Estoque'!VAF:VAM,4,FALSE))</f>
        <v/>
      </c>
      <c r="VAQ972" s="16" t="str">
        <f>IF(ISERROR(VLOOKUP(VAM972,'Controle de Estoque'!VAG:VAN,1,FALSE)),"",VLOOKUP(VAM972,'Controle de Estoque'!VAG:VAN,4,FALSE))</f>
        <v/>
      </c>
      <c r="VAR972" s="16" t="str">
        <f>IF(ISERROR(VLOOKUP(VAN972,'Controle de Estoque'!VAH:VAO,1,FALSE)),"",VLOOKUP(VAN972,'Controle de Estoque'!VAH:VAO,4,FALSE))</f>
        <v/>
      </c>
      <c r="VAS972" s="16" t="str">
        <f>IF(ISERROR(VLOOKUP(VAO972,'Controle de Estoque'!VAI:VAP,1,FALSE)),"",VLOOKUP(VAO972,'Controle de Estoque'!VAI:VAP,4,FALSE))</f>
        <v/>
      </c>
      <c r="VAT972" s="16" t="str">
        <f>IF(ISERROR(VLOOKUP(VAP972,'Controle de Estoque'!VAJ:VAQ,1,FALSE)),"",VLOOKUP(VAP972,'Controle de Estoque'!VAJ:VAQ,4,FALSE))</f>
        <v/>
      </c>
      <c r="VAU972" s="16" t="str">
        <f>IF(ISERROR(VLOOKUP(VAQ972,'Controle de Estoque'!VAK:VAR,1,FALSE)),"",VLOOKUP(VAQ972,'Controle de Estoque'!VAK:VAR,4,FALSE))</f>
        <v/>
      </c>
      <c r="VAV972" s="16" t="str">
        <f>IF(ISERROR(VLOOKUP(VAR972,'Controle de Estoque'!VAL:VAS,1,FALSE)),"",VLOOKUP(VAR972,'Controle de Estoque'!VAL:VAS,4,FALSE))</f>
        <v/>
      </c>
      <c r="VAW972" s="16" t="str">
        <f>IF(ISERROR(VLOOKUP(VAS972,'Controle de Estoque'!VAM:VAT,1,FALSE)),"",VLOOKUP(VAS972,'Controle de Estoque'!VAM:VAT,4,FALSE))</f>
        <v/>
      </c>
      <c r="VAX972" s="16" t="str">
        <f>IF(ISERROR(VLOOKUP(VAT972,'Controle de Estoque'!VAN:VAU,1,FALSE)),"",VLOOKUP(VAT972,'Controle de Estoque'!VAN:VAU,4,FALSE))</f>
        <v/>
      </c>
      <c r="VAY972" s="16" t="str">
        <f>IF(ISERROR(VLOOKUP(VAU972,'Controle de Estoque'!VAO:VAV,1,FALSE)),"",VLOOKUP(VAU972,'Controle de Estoque'!VAO:VAV,4,FALSE))</f>
        <v/>
      </c>
      <c r="VAZ972" s="16" t="str">
        <f>IF(ISERROR(VLOOKUP(VAV972,'Controle de Estoque'!VAP:VAW,1,FALSE)),"",VLOOKUP(VAV972,'Controle de Estoque'!VAP:VAW,4,FALSE))</f>
        <v/>
      </c>
      <c r="VBA972" s="16" t="str">
        <f>IF(ISERROR(VLOOKUP(VAW972,'Controle de Estoque'!VAQ:VAX,1,FALSE)),"",VLOOKUP(VAW972,'Controle de Estoque'!VAQ:VAX,4,FALSE))</f>
        <v/>
      </c>
      <c r="VBB972" s="16" t="str">
        <f>IF(ISERROR(VLOOKUP(VAX972,'Controle de Estoque'!VAR:VAY,1,FALSE)),"",VLOOKUP(VAX972,'Controle de Estoque'!VAR:VAY,4,FALSE))</f>
        <v/>
      </c>
      <c r="VBC972" s="16" t="str">
        <f>IF(ISERROR(VLOOKUP(VAY972,'Controle de Estoque'!VAS:VAZ,1,FALSE)),"",VLOOKUP(VAY972,'Controle de Estoque'!VAS:VAZ,4,FALSE))</f>
        <v/>
      </c>
      <c r="VBD972" s="16" t="str">
        <f>IF(ISERROR(VLOOKUP(VAZ972,'Controle de Estoque'!VAT:VBA,1,FALSE)),"",VLOOKUP(VAZ972,'Controle de Estoque'!VAT:VBA,4,FALSE))</f>
        <v/>
      </c>
      <c r="VBE972" s="16" t="str">
        <f>IF(ISERROR(VLOOKUP(VBA972,'Controle de Estoque'!VAU:VBB,1,FALSE)),"",VLOOKUP(VBA972,'Controle de Estoque'!VAU:VBB,4,FALSE))</f>
        <v/>
      </c>
      <c r="VBF972" s="16" t="str">
        <f>IF(ISERROR(VLOOKUP(VBB972,'Controle de Estoque'!VAV:VBC,1,FALSE)),"",VLOOKUP(VBB972,'Controle de Estoque'!VAV:VBC,4,FALSE))</f>
        <v/>
      </c>
      <c r="VBG972" s="16" t="str">
        <f>IF(ISERROR(VLOOKUP(VBC972,'Controle de Estoque'!VAW:VBD,1,FALSE)),"",VLOOKUP(VBC972,'Controle de Estoque'!VAW:VBD,4,FALSE))</f>
        <v/>
      </c>
      <c r="VBH972" s="16" t="str">
        <f>IF(ISERROR(VLOOKUP(VBD972,'Controle de Estoque'!VAX:VBE,1,FALSE)),"",VLOOKUP(VBD972,'Controle de Estoque'!VAX:VBE,4,FALSE))</f>
        <v/>
      </c>
      <c r="VBI972" s="16" t="str">
        <f>IF(ISERROR(VLOOKUP(VBE972,'Controle de Estoque'!VAY:VBF,1,FALSE)),"",VLOOKUP(VBE972,'Controle de Estoque'!VAY:VBF,4,FALSE))</f>
        <v/>
      </c>
      <c r="VBJ972" s="16" t="str">
        <f>IF(ISERROR(VLOOKUP(VBF972,'Controle de Estoque'!VAZ:VBG,1,FALSE)),"",VLOOKUP(VBF972,'Controle de Estoque'!VAZ:VBG,4,FALSE))</f>
        <v/>
      </c>
      <c r="VBK972" s="16" t="str">
        <f>IF(ISERROR(VLOOKUP(VBG972,'Controle de Estoque'!VBA:VBH,1,FALSE)),"",VLOOKUP(VBG972,'Controle de Estoque'!VBA:VBH,4,FALSE))</f>
        <v/>
      </c>
      <c r="VBL972" s="16" t="str">
        <f>IF(ISERROR(VLOOKUP(VBH972,'Controle de Estoque'!VBB:VBI,1,FALSE)),"",VLOOKUP(VBH972,'Controle de Estoque'!VBB:VBI,4,FALSE))</f>
        <v/>
      </c>
      <c r="VBM972" s="16" t="str">
        <f>IF(ISERROR(VLOOKUP(VBI972,'Controle de Estoque'!VBC:VBJ,1,FALSE)),"",VLOOKUP(VBI972,'Controle de Estoque'!VBC:VBJ,4,FALSE))</f>
        <v/>
      </c>
      <c r="VBN972" s="16" t="str">
        <f>IF(ISERROR(VLOOKUP(VBJ972,'Controle de Estoque'!VBD:VBK,1,FALSE)),"",VLOOKUP(VBJ972,'Controle de Estoque'!VBD:VBK,4,FALSE))</f>
        <v/>
      </c>
      <c r="VBO972" s="16" t="str">
        <f>IF(ISERROR(VLOOKUP(VBK972,'Controle de Estoque'!VBE:VBL,1,FALSE)),"",VLOOKUP(VBK972,'Controle de Estoque'!VBE:VBL,4,FALSE))</f>
        <v/>
      </c>
      <c r="VBP972" s="16" t="str">
        <f>IF(ISERROR(VLOOKUP(VBL972,'Controle de Estoque'!VBF:VBM,1,FALSE)),"",VLOOKUP(VBL972,'Controle de Estoque'!VBF:VBM,4,FALSE))</f>
        <v/>
      </c>
      <c r="VBQ972" s="16" t="str">
        <f>IF(ISERROR(VLOOKUP(VBM972,'Controle de Estoque'!VBG:VBN,1,FALSE)),"",VLOOKUP(VBM972,'Controle de Estoque'!VBG:VBN,4,FALSE))</f>
        <v/>
      </c>
      <c r="VBR972" s="16" t="str">
        <f>IF(ISERROR(VLOOKUP(VBN972,'Controle de Estoque'!VBH:VBO,1,FALSE)),"",VLOOKUP(VBN972,'Controle de Estoque'!VBH:VBO,4,FALSE))</f>
        <v/>
      </c>
      <c r="VBS972" s="16" t="str">
        <f>IF(ISERROR(VLOOKUP(VBO972,'Controle de Estoque'!VBI:VBP,1,FALSE)),"",VLOOKUP(VBO972,'Controle de Estoque'!VBI:VBP,4,FALSE))</f>
        <v/>
      </c>
      <c r="VBT972" s="16" t="str">
        <f>IF(ISERROR(VLOOKUP(VBP972,'Controle de Estoque'!VBJ:VBQ,1,FALSE)),"",VLOOKUP(VBP972,'Controle de Estoque'!VBJ:VBQ,4,FALSE))</f>
        <v/>
      </c>
      <c r="VBU972" s="16" t="str">
        <f>IF(ISERROR(VLOOKUP(VBQ972,'Controle de Estoque'!VBK:VBR,1,FALSE)),"",VLOOKUP(VBQ972,'Controle de Estoque'!VBK:VBR,4,FALSE))</f>
        <v/>
      </c>
      <c r="VBV972" s="16" t="str">
        <f>IF(ISERROR(VLOOKUP(VBR972,'Controle de Estoque'!VBL:VBS,1,FALSE)),"",VLOOKUP(VBR972,'Controle de Estoque'!VBL:VBS,4,FALSE))</f>
        <v/>
      </c>
      <c r="VBW972" s="16" t="str">
        <f>IF(ISERROR(VLOOKUP(VBS972,'Controle de Estoque'!VBM:VBT,1,FALSE)),"",VLOOKUP(VBS972,'Controle de Estoque'!VBM:VBT,4,FALSE))</f>
        <v/>
      </c>
      <c r="VBX972" s="16" t="str">
        <f>IF(ISERROR(VLOOKUP(VBT972,'Controle de Estoque'!VBN:VBU,1,FALSE)),"",VLOOKUP(VBT972,'Controle de Estoque'!VBN:VBU,4,FALSE))</f>
        <v/>
      </c>
      <c r="VBY972" s="16" t="str">
        <f>IF(ISERROR(VLOOKUP(VBU972,'Controle de Estoque'!VBO:VBV,1,FALSE)),"",VLOOKUP(VBU972,'Controle de Estoque'!VBO:VBV,4,FALSE))</f>
        <v/>
      </c>
      <c r="VBZ972" s="16" t="str">
        <f>IF(ISERROR(VLOOKUP(VBV972,'Controle de Estoque'!VBP:VBW,1,FALSE)),"",VLOOKUP(VBV972,'Controle de Estoque'!VBP:VBW,4,FALSE))</f>
        <v/>
      </c>
      <c r="VCA972" s="16" t="str">
        <f>IF(ISERROR(VLOOKUP(VBW972,'Controle de Estoque'!VBQ:VBX,1,FALSE)),"",VLOOKUP(VBW972,'Controle de Estoque'!VBQ:VBX,4,FALSE))</f>
        <v/>
      </c>
      <c r="VCB972" s="16" t="str">
        <f>IF(ISERROR(VLOOKUP(VBX972,'Controle de Estoque'!VBR:VBY,1,FALSE)),"",VLOOKUP(VBX972,'Controle de Estoque'!VBR:VBY,4,FALSE))</f>
        <v/>
      </c>
      <c r="VCC972" s="16" t="str">
        <f>IF(ISERROR(VLOOKUP(VBY972,'Controle de Estoque'!VBS:VBZ,1,FALSE)),"",VLOOKUP(VBY972,'Controle de Estoque'!VBS:VBZ,4,FALSE))</f>
        <v/>
      </c>
      <c r="VCD972" s="16" t="str">
        <f>IF(ISERROR(VLOOKUP(VBZ972,'Controle de Estoque'!VBT:VCA,1,FALSE)),"",VLOOKUP(VBZ972,'Controle de Estoque'!VBT:VCA,4,FALSE))</f>
        <v/>
      </c>
      <c r="VCE972" s="16" t="str">
        <f>IF(ISERROR(VLOOKUP(VCA972,'Controle de Estoque'!VBU:VCB,1,FALSE)),"",VLOOKUP(VCA972,'Controle de Estoque'!VBU:VCB,4,FALSE))</f>
        <v/>
      </c>
      <c r="VCF972" s="16" t="str">
        <f>IF(ISERROR(VLOOKUP(VCB972,'Controle de Estoque'!VBV:VCC,1,FALSE)),"",VLOOKUP(VCB972,'Controle de Estoque'!VBV:VCC,4,FALSE))</f>
        <v/>
      </c>
      <c r="VCG972" s="16" t="str">
        <f>IF(ISERROR(VLOOKUP(VCC972,'Controle de Estoque'!VBW:VCD,1,FALSE)),"",VLOOKUP(VCC972,'Controle de Estoque'!VBW:VCD,4,FALSE))</f>
        <v/>
      </c>
      <c r="VCH972" s="16" t="str">
        <f>IF(ISERROR(VLOOKUP(VCD972,'Controle de Estoque'!VBX:VCE,1,FALSE)),"",VLOOKUP(VCD972,'Controle de Estoque'!VBX:VCE,4,FALSE))</f>
        <v/>
      </c>
      <c r="VCI972" s="16" t="str">
        <f>IF(ISERROR(VLOOKUP(VCE972,'Controle de Estoque'!VBY:VCF,1,FALSE)),"",VLOOKUP(VCE972,'Controle de Estoque'!VBY:VCF,4,FALSE))</f>
        <v/>
      </c>
      <c r="VCJ972" s="16" t="str">
        <f>IF(ISERROR(VLOOKUP(VCF972,'Controle de Estoque'!VBZ:VCG,1,FALSE)),"",VLOOKUP(VCF972,'Controle de Estoque'!VBZ:VCG,4,FALSE))</f>
        <v/>
      </c>
      <c r="VCK972" s="16" t="str">
        <f>IF(ISERROR(VLOOKUP(VCG972,'Controle de Estoque'!VCA:VCH,1,FALSE)),"",VLOOKUP(VCG972,'Controle de Estoque'!VCA:VCH,4,FALSE))</f>
        <v/>
      </c>
      <c r="VCL972" s="16" t="str">
        <f>IF(ISERROR(VLOOKUP(VCH972,'Controle de Estoque'!VCB:VCI,1,FALSE)),"",VLOOKUP(VCH972,'Controle de Estoque'!VCB:VCI,4,FALSE))</f>
        <v/>
      </c>
      <c r="VCM972" s="16" t="str">
        <f>IF(ISERROR(VLOOKUP(VCI972,'Controle de Estoque'!VCC:VCJ,1,FALSE)),"",VLOOKUP(VCI972,'Controle de Estoque'!VCC:VCJ,4,FALSE))</f>
        <v/>
      </c>
      <c r="VCN972" s="16" t="str">
        <f>IF(ISERROR(VLOOKUP(VCJ972,'Controle de Estoque'!VCD:VCK,1,FALSE)),"",VLOOKUP(VCJ972,'Controle de Estoque'!VCD:VCK,4,FALSE))</f>
        <v/>
      </c>
      <c r="VCO972" s="16" t="str">
        <f>IF(ISERROR(VLOOKUP(VCK972,'Controle de Estoque'!VCE:VCL,1,FALSE)),"",VLOOKUP(VCK972,'Controle de Estoque'!VCE:VCL,4,FALSE))</f>
        <v/>
      </c>
      <c r="VCP972" s="16" t="str">
        <f>IF(ISERROR(VLOOKUP(VCL972,'Controle de Estoque'!VCF:VCM,1,FALSE)),"",VLOOKUP(VCL972,'Controle de Estoque'!VCF:VCM,4,FALSE))</f>
        <v/>
      </c>
      <c r="VCQ972" s="16" t="str">
        <f>IF(ISERROR(VLOOKUP(VCM972,'Controle de Estoque'!VCG:VCN,1,FALSE)),"",VLOOKUP(VCM972,'Controle de Estoque'!VCG:VCN,4,FALSE))</f>
        <v/>
      </c>
      <c r="VCR972" s="16" t="str">
        <f>IF(ISERROR(VLOOKUP(VCN972,'Controle de Estoque'!VCH:VCO,1,FALSE)),"",VLOOKUP(VCN972,'Controle de Estoque'!VCH:VCO,4,FALSE))</f>
        <v/>
      </c>
      <c r="VCS972" s="16" t="str">
        <f>IF(ISERROR(VLOOKUP(VCO972,'Controle de Estoque'!VCI:VCP,1,FALSE)),"",VLOOKUP(VCO972,'Controle de Estoque'!VCI:VCP,4,FALSE))</f>
        <v/>
      </c>
      <c r="VCT972" s="16" t="str">
        <f>IF(ISERROR(VLOOKUP(VCP972,'Controle de Estoque'!VCJ:VCQ,1,FALSE)),"",VLOOKUP(VCP972,'Controle de Estoque'!VCJ:VCQ,4,FALSE))</f>
        <v/>
      </c>
      <c r="VCU972" s="16" t="str">
        <f>IF(ISERROR(VLOOKUP(VCQ972,'Controle de Estoque'!VCK:VCR,1,FALSE)),"",VLOOKUP(VCQ972,'Controle de Estoque'!VCK:VCR,4,FALSE))</f>
        <v/>
      </c>
      <c r="VCV972" s="16" t="str">
        <f>IF(ISERROR(VLOOKUP(VCR972,'Controle de Estoque'!VCL:VCS,1,FALSE)),"",VLOOKUP(VCR972,'Controle de Estoque'!VCL:VCS,4,FALSE))</f>
        <v/>
      </c>
      <c r="VCW972" s="16" t="str">
        <f>IF(ISERROR(VLOOKUP(VCS972,'Controle de Estoque'!VCM:VCT,1,FALSE)),"",VLOOKUP(VCS972,'Controle de Estoque'!VCM:VCT,4,FALSE))</f>
        <v/>
      </c>
      <c r="VCX972" s="16" t="str">
        <f>IF(ISERROR(VLOOKUP(VCT972,'Controle de Estoque'!VCN:VCU,1,FALSE)),"",VLOOKUP(VCT972,'Controle de Estoque'!VCN:VCU,4,FALSE))</f>
        <v/>
      </c>
      <c r="VCY972" s="16" t="str">
        <f>IF(ISERROR(VLOOKUP(VCU972,'Controle de Estoque'!VCO:VCV,1,FALSE)),"",VLOOKUP(VCU972,'Controle de Estoque'!VCO:VCV,4,FALSE))</f>
        <v/>
      </c>
      <c r="VCZ972" s="16" t="str">
        <f>IF(ISERROR(VLOOKUP(VCV972,'Controle de Estoque'!VCP:VCW,1,FALSE)),"",VLOOKUP(VCV972,'Controle de Estoque'!VCP:VCW,4,FALSE))</f>
        <v/>
      </c>
      <c r="VDA972" s="16" t="str">
        <f>IF(ISERROR(VLOOKUP(VCW972,'Controle de Estoque'!VCQ:VCX,1,FALSE)),"",VLOOKUP(VCW972,'Controle de Estoque'!VCQ:VCX,4,FALSE))</f>
        <v/>
      </c>
      <c r="VDB972" s="16" t="str">
        <f>IF(ISERROR(VLOOKUP(VCX972,'Controle de Estoque'!VCR:VCY,1,FALSE)),"",VLOOKUP(VCX972,'Controle de Estoque'!VCR:VCY,4,FALSE))</f>
        <v/>
      </c>
      <c r="VDC972" s="16" t="str">
        <f>IF(ISERROR(VLOOKUP(VCY972,'Controle de Estoque'!VCS:VCZ,1,FALSE)),"",VLOOKUP(VCY972,'Controle de Estoque'!VCS:VCZ,4,FALSE))</f>
        <v/>
      </c>
      <c r="VDD972" s="16" t="str">
        <f>IF(ISERROR(VLOOKUP(VCZ972,'Controle de Estoque'!VCT:VDA,1,FALSE)),"",VLOOKUP(VCZ972,'Controle de Estoque'!VCT:VDA,4,FALSE))</f>
        <v/>
      </c>
      <c r="VDE972" s="16" t="str">
        <f>IF(ISERROR(VLOOKUP(VDA972,'Controle de Estoque'!VCU:VDB,1,FALSE)),"",VLOOKUP(VDA972,'Controle de Estoque'!VCU:VDB,4,FALSE))</f>
        <v/>
      </c>
      <c r="VDF972" s="16" t="str">
        <f>IF(ISERROR(VLOOKUP(VDB972,'Controle de Estoque'!VCV:VDC,1,FALSE)),"",VLOOKUP(VDB972,'Controle de Estoque'!VCV:VDC,4,FALSE))</f>
        <v/>
      </c>
      <c r="VDG972" s="16" t="str">
        <f>IF(ISERROR(VLOOKUP(VDC972,'Controle de Estoque'!VCW:VDD,1,FALSE)),"",VLOOKUP(VDC972,'Controle de Estoque'!VCW:VDD,4,FALSE))</f>
        <v/>
      </c>
      <c r="VDH972" s="16" t="str">
        <f>IF(ISERROR(VLOOKUP(VDD972,'Controle de Estoque'!VCX:VDE,1,FALSE)),"",VLOOKUP(VDD972,'Controle de Estoque'!VCX:VDE,4,FALSE))</f>
        <v/>
      </c>
      <c r="VDI972" s="16" t="str">
        <f>IF(ISERROR(VLOOKUP(VDE972,'Controle de Estoque'!VCY:VDF,1,FALSE)),"",VLOOKUP(VDE972,'Controle de Estoque'!VCY:VDF,4,FALSE))</f>
        <v/>
      </c>
      <c r="VDJ972" s="16" t="str">
        <f>IF(ISERROR(VLOOKUP(VDF972,'Controle de Estoque'!VCZ:VDG,1,FALSE)),"",VLOOKUP(VDF972,'Controle de Estoque'!VCZ:VDG,4,FALSE))</f>
        <v/>
      </c>
      <c r="VDK972" s="16" t="str">
        <f>IF(ISERROR(VLOOKUP(VDG972,'Controle de Estoque'!VDA:VDH,1,FALSE)),"",VLOOKUP(VDG972,'Controle de Estoque'!VDA:VDH,4,FALSE))</f>
        <v/>
      </c>
      <c r="VDL972" s="16" t="str">
        <f>IF(ISERROR(VLOOKUP(VDH972,'Controle de Estoque'!VDB:VDI,1,FALSE)),"",VLOOKUP(VDH972,'Controle de Estoque'!VDB:VDI,4,FALSE))</f>
        <v/>
      </c>
      <c r="VDM972" s="16" t="str">
        <f>IF(ISERROR(VLOOKUP(VDI972,'Controle de Estoque'!VDC:VDJ,1,FALSE)),"",VLOOKUP(VDI972,'Controle de Estoque'!VDC:VDJ,4,FALSE))</f>
        <v/>
      </c>
      <c r="VDN972" s="16" t="str">
        <f>IF(ISERROR(VLOOKUP(VDJ972,'Controle de Estoque'!VDD:VDK,1,FALSE)),"",VLOOKUP(VDJ972,'Controle de Estoque'!VDD:VDK,4,FALSE))</f>
        <v/>
      </c>
      <c r="VDO972" s="16" t="str">
        <f>IF(ISERROR(VLOOKUP(VDK972,'Controle de Estoque'!VDE:VDL,1,FALSE)),"",VLOOKUP(VDK972,'Controle de Estoque'!VDE:VDL,4,FALSE))</f>
        <v/>
      </c>
      <c r="VDP972" s="16" t="str">
        <f>IF(ISERROR(VLOOKUP(VDL972,'Controle de Estoque'!VDF:VDM,1,FALSE)),"",VLOOKUP(VDL972,'Controle de Estoque'!VDF:VDM,4,FALSE))</f>
        <v/>
      </c>
      <c r="VDQ972" s="16" t="str">
        <f>IF(ISERROR(VLOOKUP(VDM972,'Controle de Estoque'!VDG:VDN,1,FALSE)),"",VLOOKUP(VDM972,'Controle de Estoque'!VDG:VDN,4,FALSE))</f>
        <v/>
      </c>
      <c r="VDR972" s="16" t="str">
        <f>IF(ISERROR(VLOOKUP(VDN972,'Controle de Estoque'!VDH:VDO,1,FALSE)),"",VLOOKUP(VDN972,'Controle de Estoque'!VDH:VDO,4,FALSE))</f>
        <v/>
      </c>
      <c r="VDS972" s="16" t="str">
        <f>IF(ISERROR(VLOOKUP(VDO972,'Controle de Estoque'!VDI:VDP,1,FALSE)),"",VLOOKUP(VDO972,'Controle de Estoque'!VDI:VDP,4,FALSE))</f>
        <v/>
      </c>
      <c r="VDT972" s="16" t="str">
        <f>IF(ISERROR(VLOOKUP(VDP972,'Controle de Estoque'!VDJ:VDQ,1,FALSE)),"",VLOOKUP(VDP972,'Controle de Estoque'!VDJ:VDQ,4,FALSE))</f>
        <v/>
      </c>
      <c r="VDU972" s="16" t="str">
        <f>IF(ISERROR(VLOOKUP(VDQ972,'Controle de Estoque'!VDK:VDR,1,FALSE)),"",VLOOKUP(VDQ972,'Controle de Estoque'!VDK:VDR,4,FALSE))</f>
        <v/>
      </c>
      <c r="VDV972" s="16" t="str">
        <f>IF(ISERROR(VLOOKUP(VDR972,'Controle de Estoque'!VDL:VDS,1,FALSE)),"",VLOOKUP(VDR972,'Controle de Estoque'!VDL:VDS,4,FALSE))</f>
        <v/>
      </c>
      <c r="VDW972" s="16" t="str">
        <f>IF(ISERROR(VLOOKUP(VDS972,'Controle de Estoque'!VDM:VDT,1,FALSE)),"",VLOOKUP(VDS972,'Controle de Estoque'!VDM:VDT,4,FALSE))</f>
        <v/>
      </c>
      <c r="VDX972" s="16" t="str">
        <f>IF(ISERROR(VLOOKUP(VDT972,'Controle de Estoque'!VDN:VDU,1,FALSE)),"",VLOOKUP(VDT972,'Controle de Estoque'!VDN:VDU,4,FALSE))</f>
        <v/>
      </c>
      <c r="VDY972" s="16" t="str">
        <f>IF(ISERROR(VLOOKUP(VDU972,'Controle de Estoque'!VDO:VDV,1,FALSE)),"",VLOOKUP(VDU972,'Controle de Estoque'!VDO:VDV,4,FALSE))</f>
        <v/>
      </c>
      <c r="VDZ972" s="16" t="str">
        <f>IF(ISERROR(VLOOKUP(VDV972,'Controle de Estoque'!VDP:VDW,1,FALSE)),"",VLOOKUP(VDV972,'Controle de Estoque'!VDP:VDW,4,FALSE))</f>
        <v/>
      </c>
      <c r="VEA972" s="16" t="str">
        <f>IF(ISERROR(VLOOKUP(VDW972,'Controle de Estoque'!VDQ:VDX,1,FALSE)),"",VLOOKUP(VDW972,'Controle de Estoque'!VDQ:VDX,4,FALSE))</f>
        <v/>
      </c>
      <c r="VEB972" s="16" t="str">
        <f>IF(ISERROR(VLOOKUP(VDX972,'Controle de Estoque'!VDR:VDY,1,FALSE)),"",VLOOKUP(VDX972,'Controle de Estoque'!VDR:VDY,4,FALSE))</f>
        <v/>
      </c>
      <c r="VEC972" s="16" t="str">
        <f>IF(ISERROR(VLOOKUP(VDY972,'Controle de Estoque'!VDS:VDZ,1,FALSE)),"",VLOOKUP(VDY972,'Controle de Estoque'!VDS:VDZ,4,FALSE))</f>
        <v/>
      </c>
      <c r="VED972" s="16" t="str">
        <f>IF(ISERROR(VLOOKUP(VDZ972,'Controle de Estoque'!VDT:VEA,1,FALSE)),"",VLOOKUP(VDZ972,'Controle de Estoque'!VDT:VEA,4,FALSE))</f>
        <v/>
      </c>
      <c r="VEE972" s="16" t="str">
        <f>IF(ISERROR(VLOOKUP(VEA972,'Controle de Estoque'!VDU:VEB,1,FALSE)),"",VLOOKUP(VEA972,'Controle de Estoque'!VDU:VEB,4,FALSE))</f>
        <v/>
      </c>
      <c r="VEF972" s="16" t="str">
        <f>IF(ISERROR(VLOOKUP(VEB972,'Controle de Estoque'!VDV:VEC,1,FALSE)),"",VLOOKUP(VEB972,'Controle de Estoque'!VDV:VEC,4,FALSE))</f>
        <v/>
      </c>
      <c r="VEG972" s="16" t="str">
        <f>IF(ISERROR(VLOOKUP(VEC972,'Controle de Estoque'!VDW:VED,1,FALSE)),"",VLOOKUP(VEC972,'Controle de Estoque'!VDW:VED,4,FALSE))</f>
        <v/>
      </c>
      <c r="VEH972" s="16" t="str">
        <f>IF(ISERROR(VLOOKUP(VED972,'Controle de Estoque'!VDX:VEE,1,FALSE)),"",VLOOKUP(VED972,'Controle de Estoque'!VDX:VEE,4,FALSE))</f>
        <v/>
      </c>
      <c r="VEI972" s="16" t="str">
        <f>IF(ISERROR(VLOOKUP(VEE972,'Controle de Estoque'!VDY:VEF,1,FALSE)),"",VLOOKUP(VEE972,'Controle de Estoque'!VDY:VEF,4,FALSE))</f>
        <v/>
      </c>
      <c r="VEJ972" s="16" t="str">
        <f>IF(ISERROR(VLOOKUP(VEF972,'Controle de Estoque'!VDZ:VEG,1,FALSE)),"",VLOOKUP(VEF972,'Controle de Estoque'!VDZ:VEG,4,FALSE))</f>
        <v/>
      </c>
      <c r="VEK972" s="16" t="str">
        <f>IF(ISERROR(VLOOKUP(VEG972,'Controle de Estoque'!VEA:VEH,1,FALSE)),"",VLOOKUP(VEG972,'Controle de Estoque'!VEA:VEH,4,FALSE))</f>
        <v/>
      </c>
      <c r="VEL972" s="16" t="str">
        <f>IF(ISERROR(VLOOKUP(VEH972,'Controle de Estoque'!VEB:VEI,1,FALSE)),"",VLOOKUP(VEH972,'Controle de Estoque'!VEB:VEI,4,FALSE))</f>
        <v/>
      </c>
      <c r="VEM972" s="16" t="str">
        <f>IF(ISERROR(VLOOKUP(VEI972,'Controle de Estoque'!VEC:VEJ,1,FALSE)),"",VLOOKUP(VEI972,'Controle de Estoque'!VEC:VEJ,4,FALSE))</f>
        <v/>
      </c>
      <c r="VEN972" s="16" t="str">
        <f>IF(ISERROR(VLOOKUP(VEJ972,'Controle de Estoque'!VED:VEK,1,FALSE)),"",VLOOKUP(VEJ972,'Controle de Estoque'!VED:VEK,4,FALSE))</f>
        <v/>
      </c>
      <c r="VEO972" s="16" t="str">
        <f>IF(ISERROR(VLOOKUP(VEK972,'Controle de Estoque'!VEE:VEL,1,FALSE)),"",VLOOKUP(VEK972,'Controle de Estoque'!VEE:VEL,4,FALSE))</f>
        <v/>
      </c>
      <c r="VEP972" s="16" t="str">
        <f>IF(ISERROR(VLOOKUP(VEL972,'Controle de Estoque'!VEF:VEM,1,FALSE)),"",VLOOKUP(VEL972,'Controle de Estoque'!VEF:VEM,4,FALSE))</f>
        <v/>
      </c>
      <c r="VEQ972" s="16" t="str">
        <f>IF(ISERROR(VLOOKUP(VEM972,'Controle de Estoque'!VEG:VEN,1,FALSE)),"",VLOOKUP(VEM972,'Controle de Estoque'!VEG:VEN,4,FALSE))</f>
        <v/>
      </c>
      <c r="VER972" s="16" t="str">
        <f>IF(ISERROR(VLOOKUP(VEN972,'Controle de Estoque'!VEH:VEO,1,FALSE)),"",VLOOKUP(VEN972,'Controle de Estoque'!VEH:VEO,4,FALSE))</f>
        <v/>
      </c>
      <c r="VES972" s="16" t="str">
        <f>IF(ISERROR(VLOOKUP(VEO972,'Controle de Estoque'!VEI:VEP,1,FALSE)),"",VLOOKUP(VEO972,'Controle de Estoque'!VEI:VEP,4,FALSE))</f>
        <v/>
      </c>
      <c r="VET972" s="16" t="str">
        <f>IF(ISERROR(VLOOKUP(VEP972,'Controle de Estoque'!VEJ:VEQ,1,FALSE)),"",VLOOKUP(VEP972,'Controle de Estoque'!VEJ:VEQ,4,FALSE))</f>
        <v/>
      </c>
      <c r="VEU972" s="16" t="str">
        <f>IF(ISERROR(VLOOKUP(VEQ972,'Controle de Estoque'!VEK:VER,1,FALSE)),"",VLOOKUP(VEQ972,'Controle de Estoque'!VEK:VER,4,FALSE))</f>
        <v/>
      </c>
      <c r="VEV972" s="16" t="str">
        <f>IF(ISERROR(VLOOKUP(VER972,'Controle de Estoque'!VEL:VES,1,FALSE)),"",VLOOKUP(VER972,'Controle de Estoque'!VEL:VES,4,FALSE))</f>
        <v/>
      </c>
      <c r="VEW972" s="16" t="str">
        <f>IF(ISERROR(VLOOKUP(VES972,'Controle de Estoque'!VEM:VET,1,FALSE)),"",VLOOKUP(VES972,'Controle de Estoque'!VEM:VET,4,FALSE))</f>
        <v/>
      </c>
      <c r="VEX972" s="16" t="str">
        <f>IF(ISERROR(VLOOKUP(VET972,'Controle de Estoque'!VEN:VEU,1,FALSE)),"",VLOOKUP(VET972,'Controle de Estoque'!VEN:VEU,4,FALSE))</f>
        <v/>
      </c>
      <c r="VEY972" s="16" t="str">
        <f>IF(ISERROR(VLOOKUP(VEU972,'Controle de Estoque'!VEO:VEV,1,FALSE)),"",VLOOKUP(VEU972,'Controle de Estoque'!VEO:VEV,4,FALSE))</f>
        <v/>
      </c>
      <c r="VEZ972" s="16" t="str">
        <f>IF(ISERROR(VLOOKUP(VEV972,'Controle de Estoque'!VEP:VEW,1,FALSE)),"",VLOOKUP(VEV972,'Controle de Estoque'!VEP:VEW,4,FALSE))</f>
        <v/>
      </c>
      <c r="VFA972" s="16" t="str">
        <f>IF(ISERROR(VLOOKUP(VEW972,'Controle de Estoque'!VEQ:VEX,1,FALSE)),"",VLOOKUP(VEW972,'Controle de Estoque'!VEQ:VEX,4,FALSE))</f>
        <v/>
      </c>
      <c r="VFB972" s="16" t="str">
        <f>IF(ISERROR(VLOOKUP(VEX972,'Controle de Estoque'!VER:VEY,1,FALSE)),"",VLOOKUP(VEX972,'Controle de Estoque'!VER:VEY,4,FALSE))</f>
        <v/>
      </c>
      <c r="VFC972" s="16" t="str">
        <f>IF(ISERROR(VLOOKUP(VEY972,'Controle de Estoque'!VES:VEZ,1,FALSE)),"",VLOOKUP(VEY972,'Controle de Estoque'!VES:VEZ,4,FALSE))</f>
        <v/>
      </c>
      <c r="VFD972" s="16" t="str">
        <f>IF(ISERROR(VLOOKUP(VEZ972,'Controle de Estoque'!VET:VFA,1,FALSE)),"",VLOOKUP(VEZ972,'Controle de Estoque'!VET:VFA,4,FALSE))</f>
        <v/>
      </c>
      <c r="VFE972" s="16" t="str">
        <f>IF(ISERROR(VLOOKUP(VFA972,'Controle de Estoque'!VEU:VFB,1,FALSE)),"",VLOOKUP(VFA972,'Controle de Estoque'!VEU:VFB,4,FALSE))</f>
        <v/>
      </c>
      <c r="VFF972" s="16" t="str">
        <f>IF(ISERROR(VLOOKUP(VFB972,'Controle de Estoque'!VEV:VFC,1,FALSE)),"",VLOOKUP(VFB972,'Controle de Estoque'!VEV:VFC,4,FALSE))</f>
        <v/>
      </c>
      <c r="VFG972" s="16" t="str">
        <f>IF(ISERROR(VLOOKUP(VFC972,'Controle de Estoque'!VEW:VFD,1,FALSE)),"",VLOOKUP(VFC972,'Controle de Estoque'!VEW:VFD,4,FALSE))</f>
        <v/>
      </c>
      <c r="VFH972" s="16" t="str">
        <f>IF(ISERROR(VLOOKUP(VFD972,'Controle de Estoque'!VEX:VFE,1,FALSE)),"",VLOOKUP(VFD972,'Controle de Estoque'!VEX:VFE,4,FALSE))</f>
        <v/>
      </c>
      <c r="VFI972" s="16" t="str">
        <f>IF(ISERROR(VLOOKUP(VFE972,'Controle de Estoque'!VEY:VFF,1,FALSE)),"",VLOOKUP(VFE972,'Controle de Estoque'!VEY:VFF,4,FALSE))</f>
        <v/>
      </c>
      <c r="VFJ972" s="16" t="str">
        <f>IF(ISERROR(VLOOKUP(VFF972,'Controle de Estoque'!VEZ:VFG,1,FALSE)),"",VLOOKUP(VFF972,'Controle de Estoque'!VEZ:VFG,4,FALSE))</f>
        <v/>
      </c>
      <c r="VFK972" s="16" t="str">
        <f>IF(ISERROR(VLOOKUP(VFG972,'Controle de Estoque'!VFA:VFH,1,FALSE)),"",VLOOKUP(VFG972,'Controle de Estoque'!VFA:VFH,4,FALSE))</f>
        <v/>
      </c>
      <c r="VFL972" s="16" t="str">
        <f>IF(ISERROR(VLOOKUP(VFH972,'Controle de Estoque'!VFB:VFI,1,FALSE)),"",VLOOKUP(VFH972,'Controle de Estoque'!VFB:VFI,4,FALSE))</f>
        <v/>
      </c>
      <c r="VFM972" s="16" t="str">
        <f>IF(ISERROR(VLOOKUP(VFI972,'Controle de Estoque'!VFC:VFJ,1,FALSE)),"",VLOOKUP(VFI972,'Controle de Estoque'!VFC:VFJ,4,FALSE))</f>
        <v/>
      </c>
      <c r="VFN972" s="16" t="str">
        <f>IF(ISERROR(VLOOKUP(VFJ972,'Controle de Estoque'!VFD:VFK,1,FALSE)),"",VLOOKUP(VFJ972,'Controle de Estoque'!VFD:VFK,4,FALSE))</f>
        <v/>
      </c>
      <c r="VFO972" s="16" t="str">
        <f>IF(ISERROR(VLOOKUP(VFK972,'Controle de Estoque'!VFE:VFL,1,FALSE)),"",VLOOKUP(VFK972,'Controle de Estoque'!VFE:VFL,4,FALSE))</f>
        <v/>
      </c>
      <c r="VFP972" s="16" t="str">
        <f>IF(ISERROR(VLOOKUP(VFL972,'Controle de Estoque'!VFF:VFM,1,FALSE)),"",VLOOKUP(VFL972,'Controle de Estoque'!VFF:VFM,4,FALSE))</f>
        <v/>
      </c>
      <c r="VFQ972" s="16" t="str">
        <f>IF(ISERROR(VLOOKUP(VFM972,'Controle de Estoque'!VFG:VFN,1,FALSE)),"",VLOOKUP(VFM972,'Controle de Estoque'!VFG:VFN,4,FALSE))</f>
        <v/>
      </c>
      <c r="VFR972" s="16" t="str">
        <f>IF(ISERROR(VLOOKUP(VFN972,'Controle de Estoque'!VFH:VFO,1,FALSE)),"",VLOOKUP(VFN972,'Controle de Estoque'!VFH:VFO,4,FALSE))</f>
        <v/>
      </c>
      <c r="VFS972" s="16" t="str">
        <f>IF(ISERROR(VLOOKUP(VFO972,'Controle de Estoque'!VFI:VFP,1,FALSE)),"",VLOOKUP(VFO972,'Controle de Estoque'!VFI:VFP,4,FALSE))</f>
        <v/>
      </c>
      <c r="VFT972" s="16" t="str">
        <f>IF(ISERROR(VLOOKUP(VFP972,'Controle de Estoque'!VFJ:VFQ,1,FALSE)),"",VLOOKUP(VFP972,'Controle de Estoque'!VFJ:VFQ,4,FALSE))</f>
        <v/>
      </c>
      <c r="VFU972" s="16" t="str">
        <f>IF(ISERROR(VLOOKUP(VFQ972,'Controle de Estoque'!VFK:VFR,1,FALSE)),"",VLOOKUP(VFQ972,'Controle de Estoque'!VFK:VFR,4,FALSE))</f>
        <v/>
      </c>
      <c r="VFV972" s="16" t="str">
        <f>IF(ISERROR(VLOOKUP(VFR972,'Controle de Estoque'!VFL:VFS,1,FALSE)),"",VLOOKUP(VFR972,'Controle de Estoque'!VFL:VFS,4,FALSE))</f>
        <v/>
      </c>
      <c r="VFW972" s="16" t="str">
        <f>IF(ISERROR(VLOOKUP(VFS972,'Controle de Estoque'!VFM:VFT,1,FALSE)),"",VLOOKUP(VFS972,'Controle de Estoque'!VFM:VFT,4,FALSE))</f>
        <v/>
      </c>
      <c r="VFX972" s="16" t="str">
        <f>IF(ISERROR(VLOOKUP(VFT972,'Controle de Estoque'!VFN:VFU,1,FALSE)),"",VLOOKUP(VFT972,'Controle de Estoque'!VFN:VFU,4,FALSE))</f>
        <v/>
      </c>
      <c r="VFY972" s="16" t="str">
        <f>IF(ISERROR(VLOOKUP(VFU972,'Controle de Estoque'!VFO:VFV,1,FALSE)),"",VLOOKUP(VFU972,'Controle de Estoque'!VFO:VFV,4,FALSE))</f>
        <v/>
      </c>
      <c r="VFZ972" s="16" t="str">
        <f>IF(ISERROR(VLOOKUP(VFV972,'Controle de Estoque'!VFP:VFW,1,FALSE)),"",VLOOKUP(VFV972,'Controle de Estoque'!VFP:VFW,4,FALSE))</f>
        <v/>
      </c>
      <c r="VGA972" s="16" t="str">
        <f>IF(ISERROR(VLOOKUP(VFW972,'Controle de Estoque'!VFQ:VFX,1,FALSE)),"",VLOOKUP(VFW972,'Controle de Estoque'!VFQ:VFX,4,FALSE))</f>
        <v/>
      </c>
      <c r="VGB972" s="16" t="str">
        <f>IF(ISERROR(VLOOKUP(VFX972,'Controle de Estoque'!VFR:VFY,1,FALSE)),"",VLOOKUP(VFX972,'Controle de Estoque'!VFR:VFY,4,FALSE))</f>
        <v/>
      </c>
      <c r="VGC972" s="16" t="str">
        <f>IF(ISERROR(VLOOKUP(VFY972,'Controle de Estoque'!VFS:VFZ,1,FALSE)),"",VLOOKUP(VFY972,'Controle de Estoque'!VFS:VFZ,4,FALSE))</f>
        <v/>
      </c>
      <c r="VGD972" s="16" t="str">
        <f>IF(ISERROR(VLOOKUP(VFZ972,'Controle de Estoque'!VFT:VGA,1,FALSE)),"",VLOOKUP(VFZ972,'Controle de Estoque'!VFT:VGA,4,FALSE))</f>
        <v/>
      </c>
      <c r="VGE972" s="16" t="str">
        <f>IF(ISERROR(VLOOKUP(VGA972,'Controle de Estoque'!VFU:VGB,1,FALSE)),"",VLOOKUP(VGA972,'Controle de Estoque'!VFU:VGB,4,FALSE))</f>
        <v/>
      </c>
      <c r="VGF972" s="16" t="str">
        <f>IF(ISERROR(VLOOKUP(VGB972,'Controle de Estoque'!VFV:VGC,1,FALSE)),"",VLOOKUP(VGB972,'Controle de Estoque'!VFV:VGC,4,FALSE))</f>
        <v/>
      </c>
      <c r="VGG972" s="16" t="str">
        <f>IF(ISERROR(VLOOKUP(VGC972,'Controle de Estoque'!VFW:VGD,1,FALSE)),"",VLOOKUP(VGC972,'Controle de Estoque'!VFW:VGD,4,FALSE))</f>
        <v/>
      </c>
      <c r="VGH972" s="16" t="str">
        <f>IF(ISERROR(VLOOKUP(VGD972,'Controle de Estoque'!VFX:VGE,1,FALSE)),"",VLOOKUP(VGD972,'Controle de Estoque'!VFX:VGE,4,FALSE))</f>
        <v/>
      </c>
      <c r="VGI972" s="16" t="str">
        <f>IF(ISERROR(VLOOKUP(VGE972,'Controle de Estoque'!VFY:VGF,1,FALSE)),"",VLOOKUP(VGE972,'Controle de Estoque'!VFY:VGF,4,FALSE))</f>
        <v/>
      </c>
      <c r="VGJ972" s="16" t="str">
        <f>IF(ISERROR(VLOOKUP(VGF972,'Controle de Estoque'!VFZ:VGG,1,FALSE)),"",VLOOKUP(VGF972,'Controle de Estoque'!VFZ:VGG,4,FALSE))</f>
        <v/>
      </c>
      <c r="VGK972" s="16" t="str">
        <f>IF(ISERROR(VLOOKUP(VGG972,'Controle de Estoque'!VGA:VGH,1,FALSE)),"",VLOOKUP(VGG972,'Controle de Estoque'!VGA:VGH,4,FALSE))</f>
        <v/>
      </c>
      <c r="VGL972" s="16" t="str">
        <f>IF(ISERROR(VLOOKUP(VGH972,'Controle de Estoque'!VGB:VGI,1,FALSE)),"",VLOOKUP(VGH972,'Controle de Estoque'!VGB:VGI,4,FALSE))</f>
        <v/>
      </c>
      <c r="VGM972" s="16" t="str">
        <f>IF(ISERROR(VLOOKUP(VGI972,'Controle de Estoque'!VGC:VGJ,1,FALSE)),"",VLOOKUP(VGI972,'Controle de Estoque'!VGC:VGJ,4,FALSE))</f>
        <v/>
      </c>
      <c r="VGN972" s="16" t="str">
        <f>IF(ISERROR(VLOOKUP(VGJ972,'Controle de Estoque'!VGD:VGK,1,FALSE)),"",VLOOKUP(VGJ972,'Controle de Estoque'!VGD:VGK,4,FALSE))</f>
        <v/>
      </c>
      <c r="VGO972" s="16" t="str">
        <f>IF(ISERROR(VLOOKUP(VGK972,'Controle de Estoque'!VGE:VGL,1,FALSE)),"",VLOOKUP(VGK972,'Controle de Estoque'!VGE:VGL,4,FALSE))</f>
        <v/>
      </c>
      <c r="VGP972" s="16" t="str">
        <f>IF(ISERROR(VLOOKUP(VGL972,'Controle de Estoque'!VGF:VGM,1,FALSE)),"",VLOOKUP(VGL972,'Controle de Estoque'!VGF:VGM,4,FALSE))</f>
        <v/>
      </c>
      <c r="VGQ972" s="16" t="str">
        <f>IF(ISERROR(VLOOKUP(VGM972,'Controle de Estoque'!VGG:VGN,1,FALSE)),"",VLOOKUP(VGM972,'Controle de Estoque'!VGG:VGN,4,FALSE))</f>
        <v/>
      </c>
      <c r="VGR972" s="16" t="str">
        <f>IF(ISERROR(VLOOKUP(VGN972,'Controle de Estoque'!VGH:VGO,1,FALSE)),"",VLOOKUP(VGN972,'Controle de Estoque'!VGH:VGO,4,FALSE))</f>
        <v/>
      </c>
      <c r="VGS972" s="16" t="str">
        <f>IF(ISERROR(VLOOKUP(VGO972,'Controle de Estoque'!VGI:VGP,1,FALSE)),"",VLOOKUP(VGO972,'Controle de Estoque'!VGI:VGP,4,FALSE))</f>
        <v/>
      </c>
      <c r="VGT972" s="16" t="str">
        <f>IF(ISERROR(VLOOKUP(VGP972,'Controle de Estoque'!VGJ:VGQ,1,FALSE)),"",VLOOKUP(VGP972,'Controle de Estoque'!VGJ:VGQ,4,FALSE))</f>
        <v/>
      </c>
      <c r="VGU972" s="16" t="str">
        <f>IF(ISERROR(VLOOKUP(VGQ972,'Controle de Estoque'!VGK:VGR,1,FALSE)),"",VLOOKUP(VGQ972,'Controle de Estoque'!VGK:VGR,4,FALSE))</f>
        <v/>
      </c>
      <c r="VGV972" s="16" t="str">
        <f>IF(ISERROR(VLOOKUP(VGR972,'Controle de Estoque'!VGL:VGS,1,FALSE)),"",VLOOKUP(VGR972,'Controle de Estoque'!VGL:VGS,4,FALSE))</f>
        <v/>
      </c>
      <c r="VGW972" s="16" t="str">
        <f>IF(ISERROR(VLOOKUP(VGS972,'Controle de Estoque'!VGM:VGT,1,FALSE)),"",VLOOKUP(VGS972,'Controle de Estoque'!VGM:VGT,4,FALSE))</f>
        <v/>
      </c>
      <c r="VGX972" s="16" t="str">
        <f>IF(ISERROR(VLOOKUP(VGT972,'Controle de Estoque'!VGN:VGU,1,FALSE)),"",VLOOKUP(VGT972,'Controle de Estoque'!VGN:VGU,4,FALSE))</f>
        <v/>
      </c>
      <c r="VGY972" s="16" t="str">
        <f>IF(ISERROR(VLOOKUP(VGU972,'Controle de Estoque'!VGO:VGV,1,FALSE)),"",VLOOKUP(VGU972,'Controle de Estoque'!VGO:VGV,4,FALSE))</f>
        <v/>
      </c>
      <c r="VGZ972" s="16" t="str">
        <f>IF(ISERROR(VLOOKUP(VGV972,'Controle de Estoque'!VGP:VGW,1,FALSE)),"",VLOOKUP(VGV972,'Controle de Estoque'!VGP:VGW,4,FALSE))</f>
        <v/>
      </c>
      <c r="VHA972" s="16" t="str">
        <f>IF(ISERROR(VLOOKUP(VGW972,'Controle de Estoque'!VGQ:VGX,1,FALSE)),"",VLOOKUP(VGW972,'Controle de Estoque'!VGQ:VGX,4,FALSE))</f>
        <v/>
      </c>
      <c r="VHB972" s="16" t="str">
        <f>IF(ISERROR(VLOOKUP(VGX972,'Controle de Estoque'!VGR:VGY,1,FALSE)),"",VLOOKUP(VGX972,'Controle de Estoque'!VGR:VGY,4,FALSE))</f>
        <v/>
      </c>
      <c r="VHC972" s="16" t="str">
        <f>IF(ISERROR(VLOOKUP(VGY972,'Controle de Estoque'!VGS:VGZ,1,FALSE)),"",VLOOKUP(VGY972,'Controle de Estoque'!VGS:VGZ,4,FALSE))</f>
        <v/>
      </c>
      <c r="VHD972" s="16" t="str">
        <f>IF(ISERROR(VLOOKUP(VGZ972,'Controle de Estoque'!VGT:VHA,1,FALSE)),"",VLOOKUP(VGZ972,'Controle de Estoque'!VGT:VHA,4,FALSE))</f>
        <v/>
      </c>
      <c r="VHE972" s="16" t="str">
        <f>IF(ISERROR(VLOOKUP(VHA972,'Controle de Estoque'!VGU:VHB,1,FALSE)),"",VLOOKUP(VHA972,'Controle de Estoque'!VGU:VHB,4,FALSE))</f>
        <v/>
      </c>
      <c r="VHF972" s="16" t="str">
        <f>IF(ISERROR(VLOOKUP(VHB972,'Controle de Estoque'!VGV:VHC,1,FALSE)),"",VLOOKUP(VHB972,'Controle de Estoque'!VGV:VHC,4,FALSE))</f>
        <v/>
      </c>
      <c r="VHG972" s="16" t="str">
        <f>IF(ISERROR(VLOOKUP(VHC972,'Controle de Estoque'!VGW:VHD,1,FALSE)),"",VLOOKUP(VHC972,'Controle de Estoque'!VGW:VHD,4,FALSE))</f>
        <v/>
      </c>
      <c r="VHH972" s="16" t="str">
        <f>IF(ISERROR(VLOOKUP(VHD972,'Controle de Estoque'!VGX:VHE,1,FALSE)),"",VLOOKUP(VHD972,'Controle de Estoque'!VGX:VHE,4,FALSE))</f>
        <v/>
      </c>
      <c r="VHI972" s="16" t="str">
        <f>IF(ISERROR(VLOOKUP(VHE972,'Controle de Estoque'!VGY:VHF,1,FALSE)),"",VLOOKUP(VHE972,'Controle de Estoque'!VGY:VHF,4,FALSE))</f>
        <v/>
      </c>
      <c r="VHJ972" s="16" t="str">
        <f>IF(ISERROR(VLOOKUP(VHF972,'Controle de Estoque'!VGZ:VHG,1,FALSE)),"",VLOOKUP(VHF972,'Controle de Estoque'!VGZ:VHG,4,FALSE))</f>
        <v/>
      </c>
      <c r="VHK972" s="16" t="str">
        <f>IF(ISERROR(VLOOKUP(VHG972,'Controle de Estoque'!VHA:VHH,1,FALSE)),"",VLOOKUP(VHG972,'Controle de Estoque'!VHA:VHH,4,FALSE))</f>
        <v/>
      </c>
      <c r="VHL972" s="16" t="str">
        <f>IF(ISERROR(VLOOKUP(VHH972,'Controle de Estoque'!VHB:VHI,1,FALSE)),"",VLOOKUP(VHH972,'Controle de Estoque'!VHB:VHI,4,FALSE))</f>
        <v/>
      </c>
      <c r="VHM972" s="16" t="str">
        <f>IF(ISERROR(VLOOKUP(VHI972,'Controle de Estoque'!VHC:VHJ,1,FALSE)),"",VLOOKUP(VHI972,'Controle de Estoque'!VHC:VHJ,4,FALSE))</f>
        <v/>
      </c>
      <c r="VHN972" s="16" t="str">
        <f>IF(ISERROR(VLOOKUP(VHJ972,'Controle de Estoque'!VHD:VHK,1,FALSE)),"",VLOOKUP(VHJ972,'Controle de Estoque'!VHD:VHK,4,FALSE))</f>
        <v/>
      </c>
      <c r="VHO972" s="16" t="str">
        <f>IF(ISERROR(VLOOKUP(VHK972,'Controle de Estoque'!VHE:VHL,1,FALSE)),"",VLOOKUP(VHK972,'Controle de Estoque'!VHE:VHL,4,FALSE))</f>
        <v/>
      </c>
      <c r="VHP972" s="16" t="str">
        <f>IF(ISERROR(VLOOKUP(VHL972,'Controle de Estoque'!VHF:VHM,1,FALSE)),"",VLOOKUP(VHL972,'Controle de Estoque'!VHF:VHM,4,FALSE))</f>
        <v/>
      </c>
      <c r="VHQ972" s="16" t="str">
        <f>IF(ISERROR(VLOOKUP(VHM972,'Controle de Estoque'!VHG:VHN,1,FALSE)),"",VLOOKUP(VHM972,'Controle de Estoque'!VHG:VHN,4,FALSE))</f>
        <v/>
      </c>
      <c r="VHR972" s="16" t="str">
        <f>IF(ISERROR(VLOOKUP(VHN972,'Controle de Estoque'!VHH:VHO,1,FALSE)),"",VLOOKUP(VHN972,'Controle de Estoque'!VHH:VHO,4,FALSE))</f>
        <v/>
      </c>
      <c r="VHS972" s="16" t="str">
        <f>IF(ISERROR(VLOOKUP(VHO972,'Controle de Estoque'!VHI:VHP,1,FALSE)),"",VLOOKUP(VHO972,'Controle de Estoque'!VHI:VHP,4,FALSE))</f>
        <v/>
      </c>
      <c r="VHT972" s="16" t="str">
        <f>IF(ISERROR(VLOOKUP(VHP972,'Controle de Estoque'!VHJ:VHQ,1,FALSE)),"",VLOOKUP(VHP972,'Controle de Estoque'!VHJ:VHQ,4,FALSE))</f>
        <v/>
      </c>
      <c r="VHU972" s="16" t="str">
        <f>IF(ISERROR(VLOOKUP(VHQ972,'Controle de Estoque'!VHK:VHR,1,FALSE)),"",VLOOKUP(VHQ972,'Controle de Estoque'!VHK:VHR,4,FALSE))</f>
        <v/>
      </c>
      <c r="VHV972" s="16" t="str">
        <f>IF(ISERROR(VLOOKUP(VHR972,'Controle de Estoque'!VHL:VHS,1,FALSE)),"",VLOOKUP(VHR972,'Controle de Estoque'!VHL:VHS,4,FALSE))</f>
        <v/>
      </c>
      <c r="VHW972" s="16" t="str">
        <f>IF(ISERROR(VLOOKUP(VHS972,'Controle de Estoque'!VHM:VHT,1,FALSE)),"",VLOOKUP(VHS972,'Controle de Estoque'!VHM:VHT,4,FALSE))</f>
        <v/>
      </c>
      <c r="VHX972" s="16" t="str">
        <f>IF(ISERROR(VLOOKUP(VHT972,'Controle de Estoque'!VHN:VHU,1,FALSE)),"",VLOOKUP(VHT972,'Controle de Estoque'!VHN:VHU,4,FALSE))</f>
        <v/>
      </c>
      <c r="VHY972" s="16" t="str">
        <f>IF(ISERROR(VLOOKUP(VHU972,'Controle de Estoque'!VHO:VHV,1,FALSE)),"",VLOOKUP(VHU972,'Controle de Estoque'!VHO:VHV,4,FALSE))</f>
        <v/>
      </c>
      <c r="VHZ972" s="16" t="str">
        <f>IF(ISERROR(VLOOKUP(VHV972,'Controle de Estoque'!VHP:VHW,1,FALSE)),"",VLOOKUP(VHV972,'Controle de Estoque'!VHP:VHW,4,FALSE))</f>
        <v/>
      </c>
      <c r="VIA972" s="16" t="str">
        <f>IF(ISERROR(VLOOKUP(VHW972,'Controle de Estoque'!VHQ:VHX,1,FALSE)),"",VLOOKUP(VHW972,'Controle de Estoque'!VHQ:VHX,4,FALSE))</f>
        <v/>
      </c>
      <c r="VIB972" s="16" t="str">
        <f>IF(ISERROR(VLOOKUP(VHX972,'Controle de Estoque'!VHR:VHY,1,FALSE)),"",VLOOKUP(VHX972,'Controle de Estoque'!VHR:VHY,4,FALSE))</f>
        <v/>
      </c>
      <c r="VIC972" s="16" t="str">
        <f>IF(ISERROR(VLOOKUP(VHY972,'Controle de Estoque'!VHS:VHZ,1,FALSE)),"",VLOOKUP(VHY972,'Controle de Estoque'!VHS:VHZ,4,FALSE))</f>
        <v/>
      </c>
      <c r="VID972" s="16" t="str">
        <f>IF(ISERROR(VLOOKUP(VHZ972,'Controle de Estoque'!VHT:VIA,1,FALSE)),"",VLOOKUP(VHZ972,'Controle de Estoque'!VHT:VIA,4,FALSE))</f>
        <v/>
      </c>
      <c r="VIE972" s="16" t="str">
        <f>IF(ISERROR(VLOOKUP(VIA972,'Controle de Estoque'!VHU:VIB,1,FALSE)),"",VLOOKUP(VIA972,'Controle de Estoque'!VHU:VIB,4,FALSE))</f>
        <v/>
      </c>
      <c r="VIF972" s="16" t="str">
        <f>IF(ISERROR(VLOOKUP(VIB972,'Controle de Estoque'!VHV:VIC,1,FALSE)),"",VLOOKUP(VIB972,'Controle de Estoque'!VHV:VIC,4,FALSE))</f>
        <v/>
      </c>
      <c r="VIG972" s="16" t="str">
        <f>IF(ISERROR(VLOOKUP(VIC972,'Controle de Estoque'!VHW:VID,1,FALSE)),"",VLOOKUP(VIC972,'Controle de Estoque'!VHW:VID,4,FALSE))</f>
        <v/>
      </c>
      <c r="VIH972" s="16" t="str">
        <f>IF(ISERROR(VLOOKUP(VID972,'Controle de Estoque'!VHX:VIE,1,FALSE)),"",VLOOKUP(VID972,'Controle de Estoque'!VHX:VIE,4,FALSE))</f>
        <v/>
      </c>
      <c r="VII972" s="16" t="str">
        <f>IF(ISERROR(VLOOKUP(VIE972,'Controle de Estoque'!VHY:VIF,1,FALSE)),"",VLOOKUP(VIE972,'Controle de Estoque'!VHY:VIF,4,FALSE))</f>
        <v/>
      </c>
      <c r="VIJ972" s="16" t="str">
        <f>IF(ISERROR(VLOOKUP(VIF972,'Controle de Estoque'!VHZ:VIG,1,FALSE)),"",VLOOKUP(VIF972,'Controle de Estoque'!VHZ:VIG,4,FALSE))</f>
        <v/>
      </c>
      <c r="VIK972" s="16" t="str">
        <f>IF(ISERROR(VLOOKUP(VIG972,'Controle de Estoque'!VIA:VIH,1,FALSE)),"",VLOOKUP(VIG972,'Controle de Estoque'!VIA:VIH,4,FALSE))</f>
        <v/>
      </c>
      <c r="VIL972" s="16" t="str">
        <f>IF(ISERROR(VLOOKUP(VIH972,'Controle de Estoque'!VIB:VII,1,FALSE)),"",VLOOKUP(VIH972,'Controle de Estoque'!VIB:VII,4,FALSE))</f>
        <v/>
      </c>
      <c r="VIM972" s="16" t="str">
        <f>IF(ISERROR(VLOOKUP(VII972,'Controle de Estoque'!VIC:VIJ,1,FALSE)),"",VLOOKUP(VII972,'Controle de Estoque'!VIC:VIJ,4,FALSE))</f>
        <v/>
      </c>
      <c r="VIN972" s="16" t="str">
        <f>IF(ISERROR(VLOOKUP(VIJ972,'Controle de Estoque'!VID:VIK,1,FALSE)),"",VLOOKUP(VIJ972,'Controle de Estoque'!VID:VIK,4,FALSE))</f>
        <v/>
      </c>
      <c r="VIO972" s="16" t="str">
        <f>IF(ISERROR(VLOOKUP(VIK972,'Controle de Estoque'!VIE:VIL,1,FALSE)),"",VLOOKUP(VIK972,'Controle de Estoque'!VIE:VIL,4,FALSE))</f>
        <v/>
      </c>
      <c r="VIP972" s="16" t="str">
        <f>IF(ISERROR(VLOOKUP(VIL972,'Controle de Estoque'!VIF:VIM,1,FALSE)),"",VLOOKUP(VIL972,'Controle de Estoque'!VIF:VIM,4,FALSE))</f>
        <v/>
      </c>
      <c r="VIQ972" s="16" t="str">
        <f>IF(ISERROR(VLOOKUP(VIM972,'Controle de Estoque'!VIG:VIN,1,FALSE)),"",VLOOKUP(VIM972,'Controle de Estoque'!VIG:VIN,4,FALSE))</f>
        <v/>
      </c>
      <c r="VIR972" s="16" t="str">
        <f>IF(ISERROR(VLOOKUP(VIN972,'Controle de Estoque'!VIH:VIO,1,FALSE)),"",VLOOKUP(VIN972,'Controle de Estoque'!VIH:VIO,4,FALSE))</f>
        <v/>
      </c>
      <c r="VIS972" s="16" t="str">
        <f>IF(ISERROR(VLOOKUP(VIO972,'Controle de Estoque'!VII:VIP,1,FALSE)),"",VLOOKUP(VIO972,'Controle de Estoque'!VII:VIP,4,FALSE))</f>
        <v/>
      </c>
      <c r="VIT972" s="16" t="str">
        <f>IF(ISERROR(VLOOKUP(VIP972,'Controle de Estoque'!VIJ:VIQ,1,FALSE)),"",VLOOKUP(VIP972,'Controle de Estoque'!VIJ:VIQ,4,FALSE))</f>
        <v/>
      </c>
      <c r="VIU972" s="16" t="str">
        <f>IF(ISERROR(VLOOKUP(VIQ972,'Controle de Estoque'!VIK:VIR,1,FALSE)),"",VLOOKUP(VIQ972,'Controle de Estoque'!VIK:VIR,4,FALSE))</f>
        <v/>
      </c>
      <c r="VIV972" s="16" t="str">
        <f>IF(ISERROR(VLOOKUP(VIR972,'Controle de Estoque'!VIL:VIS,1,FALSE)),"",VLOOKUP(VIR972,'Controle de Estoque'!VIL:VIS,4,FALSE))</f>
        <v/>
      </c>
      <c r="VIW972" s="16" t="str">
        <f>IF(ISERROR(VLOOKUP(VIS972,'Controle de Estoque'!VIM:VIT,1,FALSE)),"",VLOOKUP(VIS972,'Controle de Estoque'!VIM:VIT,4,FALSE))</f>
        <v/>
      </c>
      <c r="VIX972" s="16" t="str">
        <f>IF(ISERROR(VLOOKUP(VIT972,'Controle de Estoque'!VIN:VIU,1,FALSE)),"",VLOOKUP(VIT972,'Controle de Estoque'!VIN:VIU,4,FALSE))</f>
        <v/>
      </c>
      <c r="VIY972" s="16" t="str">
        <f>IF(ISERROR(VLOOKUP(VIU972,'Controle de Estoque'!VIO:VIV,1,FALSE)),"",VLOOKUP(VIU972,'Controle de Estoque'!VIO:VIV,4,FALSE))</f>
        <v/>
      </c>
      <c r="VIZ972" s="16" t="str">
        <f>IF(ISERROR(VLOOKUP(VIV972,'Controle de Estoque'!VIP:VIW,1,FALSE)),"",VLOOKUP(VIV972,'Controle de Estoque'!VIP:VIW,4,FALSE))</f>
        <v/>
      </c>
      <c r="VJA972" s="16" t="str">
        <f>IF(ISERROR(VLOOKUP(VIW972,'Controle de Estoque'!VIQ:VIX,1,FALSE)),"",VLOOKUP(VIW972,'Controle de Estoque'!VIQ:VIX,4,FALSE))</f>
        <v/>
      </c>
      <c r="VJB972" s="16" t="str">
        <f>IF(ISERROR(VLOOKUP(VIX972,'Controle de Estoque'!VIR:VIY,1,FALSE)),"",VLOOKUP(VIX972,'Controle de Estoque'!VIR:VIY,4,FALSE))</f>
        <v/>
      </c>
      <c r="VJC972" s="16" t="str">
        <f>IF(ISERROR(VLOOKUP(VIY972,'Controle de Estoque'!VIS:VIZ,1,FALSE)),"",VLOOKUP(VIY972,'Controle de Estoque'!VIS:VIZ,4,FALSE))</f>
        <v/>
      </c>
      <c r="VJD972" s="16" t="str">
        <f>IF(ISERROR(VLOOKUP(VIZ972,'Controle de Estoque'!VIT:VJA,1,FALSE)),"",VLOOKUP(VIZ972,'Controle de Estoque'!VIT:VJA,4,FALSE))</f>
        <v/>
      </c>
      <c r="VJE972" s="16" t="str">
        <f>IF(ISERROR(VLOOKUP(VJA972,'Controle de Estoque'!VIU:VJB,1,FALSE)),"",VLOOKUP(VJA972,'Controle de Estoque'!VIU:VJB,4,FALSE))</f>
        <v/>
      </c>
      <c r="VJF972" s="16" t="str">
        <f>IF(ISERROR(VLOOKUP(VJB972,'Controle de Estoque'!VIV:VJC,1,FALSE)),"",VLOOKUP(VJB972,'Controle de Estoque'!VIV:VJC,4,FALSE))</f>
        <v/>
      </c>
      <c r="VJG972" s="16" t="str">
        <f>IF(ISERROR(VLOOKUP(VJC972,'Controle de Estoque'!VIW:VJD,1,FALSE)),"",VLOOKUP(VJC972,'Controle de Estoque'!VIW:VJD,4,FALSE))</f>
        <v/>
      </c>
      <c r="VJH972" s="16" t="str">
        <f>IF(ISERROR(VLOOKUP(VJD972,'Controle de Estoque'!VIX:VJE,1,FALSE)),"",VLOOKUP(VJD972,'Controle de Estoque'!VIX:VJE,4,FALSE))</f>
        <v/>
      </c>
      <c r="VJI972" s="16" t="str">
        <f>IF(ISERROR(VLOOKUP(VJE972,'Controle de Estoque'!VIY:VJF,1,FALSE)),"",VLOOKUP(VJE972,'Controle de Estoque'!VIY:VJF,4,FALSE))</f>
        <v/>
      </c>
      <c r="VJJ972" s="16" t="str">
        <f>IF(ISERROR(VLOOKUP(VJF972,'Controle de Estoque'!VIZ:VJG,1,FALSE)),"",VLOOKUP(VJF972,'Controle de Estoque'!VIZ:VJG,4,FALSE))</f>
        <v/>
      </c>
      <c r="VJK972" s="16" t="str">
        <f>IF(ISERROR(VLOOKUP(VJG972,'Controle de Estoque'!VJA:VJH,1,FALSE)),"",VLOOKUP(VJG972,'Controle de Estoque'!VJA:VJH,4,FALSE))</f>
        <v/>
      </c>
      <c r="VJL972" s="16" t="str">
        <f>IF(ISERROR(VLOOKUP(VJH972,'Controle de Estoque'!VJB:VJI,1,FALSE)),"",VLOOKUP(VJH972,'Controle de Estoque'!VJB:VJI,4,FALSE))</f>
        <v/>
      </c>
      <c r="VJM972" s="16" t="str">
        <f>IF(ISERROR(VLOOKUP(VJI972,'Controle de Estoque'!VJC:VJJ,1,FALSE)),"",VLOOKUP(VJI972,'Controle de Estoque'!VJC:VJJ,4,FALSE))</f>
        <v/>
      </c>
      <c r="VJN972" s="16" t="str">
        <f>IF(ISERROR(VLOOKUP(VJJ972,'Controle de Estoque'!VJD:VJK,1,FALSE)),"",VLOOKUP(VJJ972,'Controle de Estoque'!VJD:VJK,4,FALSE))</f>
        <v/>
      </c>
      <c r="VJO972" s="16" t="str">
        <f>IF(ISERROR(VLOOKUP(VJK972,'Controle de Estoque'!VJE:VJL,1,FALSE)),"",VLOOKUP(VJK972,'Controle de Estoque'!VJE:VJL,4,FALSE))</f>
        <v/>
      </c>
      <c r="VJP972" s="16" t="str">
        <f>IF(ISERROR(VLOOKUP(VJL972,'Controle de Estoque'!VJF:VJM,1,FALSE)),"",VLOOKUP(VJL972,'Controle de Estoque'!VJF:VJM,4,FALSE))</f>
        <v/>
      </c>
      <c r="VJQ972" s="16" t="str">
        <f>IF(ISERROR(VLOOKUP(VJM972,'Controle de Estoque'!VJG:VJN,1,FALSE)),"",VLOOKUP(VJM972,'Controle de Estoque'!VJG:VJN,4,FALSE))</f>
        <v/>
      </c>
      <c r="VJR972" s="16" t="str">
        <f>IF(ISERROR(VLOOKUP(VJN972,'Controle de Estoque'!VJH:VJO,1,FALSE)),"",VLOOKUP(VJN972,'Controle de Estoque'!VJH:VJO,4,FALSE))</f>
        <v/>
      </c>
      <c r="VJS972" s="16" t="str">
        <f>IF(ISERROR(VLOOKUP(VJO972,'Controle de Estoque'!VJI:VJP,1,FALSE)),"",VLOOKUP(VJO972,'Controle de Estoque'!VJI:VJP,4,FALSE))</f>
        <v/>
      </c>
      <c r="VJT972" s="16" t="str">
        <f>IF(ISERROR(VLOOKUP(VJP972,'Controle de Estoque'!VJJ:VJQ,1,FALSE)),"",VLOOKUP(VJP972,'Controle de Estoque'!VJJ:VJQ,4,FALSE))</f>
        <v/>
      </c>
      <c r="VJU972" s="16" t="str">
        <f>IF(ISERROR(VLOOKUP(VJQ972,'Controle de Estoque'!VJK:VJR,1,FALSE)),"",VLOOKUP(VJQ972,'Controle de Estoque'!VJK:VJR,4,FALSE))</f>
        <v/>
      </c>
      <c r="VJV972" s="16" t="str">
        <f>IF(ISERROR(VLOOKUP(VJR972,'Controle de Estoque'!VJL:VJS,1,FALSE)),"",VLOOKUP(VJR972,'Controle de Estoque'!VJL:VJS,4,FALSE))</f>
        <v/>
      </c>
      <c r="VJW972" s="16" t="str">
        <f>IF(ISERROR(VLOOKUP(VJS972,'Controle de Estoque'!VJM:VJT,1,FALSE)),"",VLOOKUP(VJS972,'Controle de Estoque'!VJM:VJT,4,FALSE))</f>
        <v/>
      </c>
      <c r="VJX972" s="16" t="str">
        <f>IF(ISERROR(VLOOKUP(VJT972,'Controle de Estoque'!VJN:VJU,1,FALSE)),"",VLOOKUP(VJT972,'Controle de Estoque'!VJN:VJU,4,FALSE))</f>
        <v/>
      </c>
      <c r="VJY972" s="16" t="str">
        <f>IF(ISERROR(VLOOKUP(VJU972,'Controle de Estoque'!VJO:VJV,1,FALSE)),"",VLOOKUP(VJU972,'Controle de Estoque'!VJO:VJV,4,FALSE))</f>
        <v/>
      </c>
      <c r="VJZ972" s="16" t="str">
        <f>IF(ISERROR(VLOOKUP(VJV972,'Controle de Estoque'!VJP:VJW,1,FALSE)),"",VLOOKUP(VJV972,'Controle de Estoque'!VJP:VJW,4,FALSE))</f>
        <v/>
      </c>
      <c r="VKA972" s="16" t="str">
        <f>IF(ISERROR(VLOOKUP(VJW972,'Controle de Estoque'!VJQ:VJX,1,FALSE)),"",VLOOKUP(VJW972,'Controle de Estoque'!VJQ:VJX,4,FALSE))</f>
        <v/>
      </c>
      <c r="VKB972" s="16" t="str">
        <f>IF(ISERROR(VLOOKUP(VJX972,'Controle de Estoque'!VJR:VJY,1,FALSE)),"",VLOOKUP(VJX972,'Controle de Estoque'!VJR:VJY,4,FALSE))</f>
        <v/>
      </c>
      <c r="VKC972" s="16" t="str">
        <f>IF(ISERROR(VLOOKUP(VJY972,'Controle de Estoque'!VJS:VJZ,1,FALSE)),"",VLOOKUP(VJY972,'Controle de Estoque'!VJS:VJZ,4,FALSE))</f>
        <v/>
      </c>
      <c r="VKD972" s="16" t="str">
        <f>IF(ISERROR(VLOOKUP(VJZ972,'Controle de Estoque'!VJT:VKA,1,FALSE)),"",VLOOKUP(VJZ972,'Controle de Estoque'!VJT:VKA,4,FALSE))</f>
        <v/>
      </c>
      <c r="VKE972" s="16" t="str">
        <f>IF(ISERROR(VLOOKUP(VKA972,'Controle de Estoque'!VJU:VKB,1,FALSE)),"",VLOOKUP(VKA972,'Controle de Estoque'!VJU:VKB,4,FALSE))</f>
        <v/>
      </c>
      <c r="VKF972" s="16" t="str">
        <f>IF(ISERROR(VLOOKUP(VKB972,'Controle de Estoque'!VJV:VKC,1,FALSE)),"",VLOOKUP(VKB972,'Controle de Estoque'!VJV:VKC,4,FALSE))</f>
        <v/>
      </c>
      <c r="VKG972" s="16" t="str">
        <f>IF(ISERROR(VLOOKUP(VKC972,'Controle de Estoque'!VJW:VKD,1,FALSE)),"",VLOOKUP(VKC972,'Controle de Estoque'!VJW:VKD,4,FALSE))</f>
        <v/>
      </c>
      <c r="VKH972" s="16" t="str">
        <f>IF(ISERROR(VLOOKUP(VKD972,'Controle de Estoque'!VJX:VKE,1,FALSE)),"",VLOOKUP(VKD972,'Controle de Estoque'!VJX:VKE,4,FALSE))</f>
        <v/>
      </c>
      <c r="VKI972" s="16" t="str">
        <f>IF(ISERROR(VLOOKUP(VKE972,'Controle de Estoque'!VJY:VKF,1,FALSE)),"",VLOOKUP(VKE972,'Controle de Estoque'!VJY:VKF,4,FALSE))</f>
        <v/>
      </c>
      <c r="VKJ972" s="16" t="str">
        <f>IF(ISERROR(VLOOKUP(VKF972,'Controle de Estoque'!VJZ:VKG,1,FALSE)),"",VLOOKUP(VKF972,'Controle de Estoque'!VJZ:VKG,4,FALSE))</f>
        <v/>
      </c>
      <c r="VKK972" s="16" t="str">
        <f>IF(ISERROR(VLOOKUP(VKG972,'Controle de Estoque'!VKA:VKH,1,FALSE)),"",VLOOKUP(VKG972,'Controle de Estoque'!VKA:VKH,4,FALSE))</f>
        <v/>
      </c>
      <c r="VKL972" s="16" t="str">
        <f>IF(ISERROR(VLOOKUP(VKH972,'Controle de Estoque'!VKB:VKI,1,FALSE)),"",VLOOKUP(VKH972,'Controle de Estoque'!VKB:VKI,4,FALSE))</f>
        <v/>
      </c>
      <c r="VKM972" s="16" t="str">
        <f>IF(ISERROR(VLOOKUP(VKI972,'Controle de Estoque'!VKC:VKJ,1,FALSE)),"",VLOOKUP(VKI972,'Controle de Estoque'!VKC:VKJ,4,FALSE))</f>
        <v/>
      </c>
      <c r="VKN972" s="16" t="str">
        <f>IF(ISERROR(VLOOKUP(VKJ972,'Controle de Estoque'!VKD:VKK,1,FALSE)),"",VLOOKUP(VKJ972,'Controle de Estoque'!VKD:VKK,4,FALSE))</f>
        <v/>
      </c>
      <c r="VKO972" s="16" t="str">
        <f>IF(ISERROR(VLOOKUP(VKK972,'Controle de Estoque'!VKE:VKL,1,FALSE)),"",VLOOKUP(VKK972,'Controle de Estoque'!VKE:VKL,4,FALSE))</f>
        <v/>
      </c>
      <c r="VKP972" s="16" t="str">
        <f>IF(ISERROR(VLOOKUP(VKL972,'Controle de Estoque'!VKF:VKM,1,FALSE)),"",VLOOKUP(VKL972,'Controle de Estoque'!VKF:VKM,4,FALSE))</f>
        <v/>
      </c>
      <c r="VKQ972" s="16" t="str">
        <f>IF(ISERROR(VLOOKUP(VKM972,'Controle de Estoque'!VKG:VKN,1,FALSE)),"",VLOOKUP(VKM972,'Controle de Estoque'!VKG:VKN,4,FALSE))</f>
        <v/>
      </c>
      <c r="VKR972" s="16" t="str">
        <f>IF(ISERROR(VLOOKUP(VKN972,'Controle de Estoque'!VKH:VKO,1,FALSE)),"",VLOOKUP(VKN972,'Controle de Estoque'!VKH:VKO,4,FALSE))</f>
        <v/>
      </c>
      <c r="VKS972" s="16" t="str">
        <f>IF(ISERROR(VLOOKUP(VKO972,'Controle de Estoque'!VKI:VKP,1,FALSE)),"",VLOOKUP(VKO972,'Controle de Estoque'!VKI:VKP,4,FALSE))</f>
        <v/>
      </c>
      <c r="VKT972" s="16" t="str">
        <f>IF(ISERROR(VLOOKUP(VKP972,'Controle de Estoque'!VKJ:VKQ,1,FALSE)),"",VLOOKUP(VKP972,'Controle de Estoque'!VKJ:VKQ,4,FALSE))</f>
        <v/>
      </c>
      <c r="VKU972" s="16" t="str">
        <f>IF(ISERROR(VLOOKUP(VKQ972,'Controle de Estoque'!VKK:VKR,1,FALSE)),"",VLOOKUP(VKQ972,'Controle de Estoque'!VKK:VKR,4,FALSE))</f>
        <v/>
      </c>
      <c r="VKV972" s="16" t="str">
        <f>IF(ISERROR(VLOOKUP(VKR972,'Controle de Estoque'!VKL:VKS,1,FALSE)),"",VLOOKUP(VKR972,'Controle de Estoque'!VKL:VKS,4,FALSE))</f>
        <v/>
      </c>
      <c r="VKW972" s="16" t="str">
        <f>IF(ISERROR(VLOOKUP(VKS972,'Controle de Estoque'!VKM:VKT,1,FALSE)),"",VLOOKUP(VKS972,'Controle de Estoque'!VKM:VKT,4,FALSE))</f>
        <v/>
      </c>
      <c r="VKX972" s="16" t="str">
        <f>IF(ISERROR(VLOOKUP(VKT972,'Controle de Estoque'!VKN:VKU,1,FALSE)),"",VLOOKUP(VKT972,'Controle de Estoque'!VKN:VKU,4,FALSE))</f>
        <v/>
      </c>
      <c r="VKY972" s="16" t="str">
        <f>IF(ISERROR(VLOOKUP(VKU972,'Controle de Estoque'!VKO:VKV,1,FALSE)),"",VLOOKUP(VKU972,'Controle de Estoque'!VKO:VKV,4,FALSE))</f>
        <v/>
      </c>
      <c r="VKZ972" s="16" t="str">
        <f>IF(ISERROR(VLOOKUP(VKV972,'Controle de Estoque'!VKP:VKW,1,FALSE)),"",VLOOKUP(VKV972,'Controle de Estoque'!VKP:VKW,4,FALSE))</f>
        <v/>
      </c>
      <c r="VLA972" s="16" t="str">
        <f>IF(ISERROR(VLOOKUP(VKW972,'Controle de Estoque'!VKQ:VKX,1,FALSE)),"",VLOOKUP(VKW972,'Controle de Estoque'!VKQ:VKX,4,FALSE))</f>
        <v/>
      </c>
      <c r="VLB972" s="16" t="str">
        <f>IF(ISERROR(VLOOKUP(VKX972,'Controle de Estoque'!VKR:VKY,1,FALSE)),"",VLOOKUP(VKX972,'Controle de Estoque'!VKR:VKY,4,FALSE))</f>
        <v/>
      </c>
      <c r="VLC972" s="16" t="str">
        <f>IF(ISERROR(VLOOKUP(VKY972,'Controle de Estoque'!VKS:VKZ,1,FALSE)),"",VLOOKUP(VKY972,'Controle de Estoque'!VKS:VKZ,4,FALSE))</f>
        <v/>
      </c>
      <c r="VLD972" s="16" t="str">
        <f>IF(ISERROR(VLOOKUP(VKZ972,'Controle de Estoque'!VKT:VLA,1,FALSE)),"",VLOOKUP(VKZ972,'Controle de Estoque'!VKT:VLA,4,FALSE))</f>
        <v/>
      </c>
      <c r="VLE972" s="16" t="str">
        <f>IF(ISERROR(VLOOKUP(VLA972,'Controle de Estoque'!VKU:VLB,1,FALSE)),"",VLOOKUP(VLA972,'Controle de Estoque'!VKU:VLB,4,FALSE))</f>
        <v/>
      </c>
      <c r="VLF972" s="16" t="str">
        <f>IF(ISERROR(VLOOKUP(VLB972,'Controle de Estoque'!VKV:VLC,1,FALSE)),"",VLOOKUP(VLB972,'Controle de Estoque'!VKV:VLC,4,FALSE))</f>
        <v/>
      </c>
      <c r="VLG972" s="16" t="str">
        <f>IF(ISERROR(VLOOKUP(VLC972,'Controle de Estoque'!VKW:VLD,1,FALSE)),"",VLOOKUP(VLC972,'Controle de Estoque'!VKW:VLD,4,FALSE))</f>
        <v/>
      </c>
      <c r="VLH972" s="16" t="str">
        <f>IF(ISERROR(VLOOKUP(VLD972,'Controle de Estoque'!VKX:VLE,1,FALSE)),"",VLOOKUP(VLD972,'Controle de Estoque'!VKX:VLE,4,FALSE))</f>
        <v/>
      </c>
      <c r="VLI972" s="16" t="str">
        <f>IF(ISERROR(VLOOKUP(VLE972,'Controle de Estoque'!VKY:VLF,1,FALSE)),"",VLOOKUP(VLE972,'Controle de Estoque'!VKY:VLF,4,FALSE))</f>
        <v/>
      </c>
      <c r="VLJ972" s="16" t="str">
        <f>IF(ISERROR(VLOOKUP(VLF972,'Controle de Estoque'!VKZ:VLG,1,FALSE)),"",VLOOKUP(VLF972,'Controle de Estoque'!VKZ:VLG,4,FALSE))</f>
        <v/>
      </c>
      <c r="VLK972" s="16" t="str">
        <f>IF(ISERROR(VLOOKUP(VLG972,'Controle de Estoque'!VLA:VLH,1,FALSE)),"",VLOOKUP(VLG972,'Controle de Estoque'!VLA:VLH,4,FALSE))</f>
        <v/>
      </c>
      <c r="VLL972" s="16" t="str">
        <f>IF(ISERROR(VLOOKUP(VLH972,'Controle de Estoque'!VLB:VLI,1,FALSE)),"",VLOOKUP(VLH972,'Controle de Estoque'!VLB:VLI,4,FALSE))</f>
        <v/>
      </c>
      <c r="VLM972" s="16" t="str">
        <f>IF(ISERROR(VLOOKUP(VLI972,'Controle de Estoque'!VLC:VLJ,1,FALSE)),"",VLOOKUP(VLI972,'Controle de Estoque'!VLC:VLJ,4,FALSE))</f>
        <v/>
      </c>
      <c r="VLN972" s="16" t="str">
        <f>IF(ISERROR(VLOOKUP(VLJ972,'Controle de Estoque'!VLD:VLK,1,FALSE)),"",VLOOKUP(VLJ972,'Controle de Estoque'!VLD:VLK,4,FALSE))</f>
        <v/>
      </c>
      <c r="VLO972" s="16" t="str">
        <f>IF(ISERROR(VLOOKUP(VLK972,'Controle de Estoque'!VLE:VLL,1,FALSE)),"",VLOOKUP(VLK972,'Controle de Estoque'!VLE:VLL,4,FALSE))</f>
        <v/>
      </c>
      <c r="VLP972" s="16" t="str">
        <f>IF(ISERROR(VLOOKUP(VLL972,'Controle de Estoque'!VLF:VLM,1,FALSE)),"",VLOOKUP(VLL972,'Controle de Estoque'!VLF:VLM,4,FALSE))</f>
        <v/>
      </c>
      <c r="VLQ972" s="16" t="str">
        <f>IF(ISERROR(VLOOKUP(VLM972,'Controle de Estoque'!VLG:VLN,1,FALSE)),"",VLOOKUP(VLM972,'Controle de Estoque'!VLG:VLN,4,FALSE))</f>
        <v/>
      </c>
      <c r="VLR972" s="16" t="str">
        <f>IF(ISERROR(VLOOKUP(VLN972,'Controle de Estoque'!VLH:VLO,1,FALSE)),"",VLOOKUP(VLN972,'Controle de Estoque'!VLH:VLO,4,FALSE))</f>
        <v/>
      </c>
      <c r="VLS972" s="16" t="str">
        <f>IF(ISERROR(VLOOKUP(VLO972,'Controle de Estoque'!VLI:VLP,1,FALSE)),"",VLOOKUP(VLO972,'Controle de Estoque'!VLI:VLP,4,FALSE))</f>
        <v/>
      </c>
      <c r="VLT972" s="16" t="str">
        <f>IF(ISERROR(VLOOKUP(VLP972,'Controle de Estoque'!VLJ:VLQ,1,FALSE)),"",VLOOKUP(VLP972,'Controle de Estoque'!VLJ:VLQ,4,FALSE))</f>
        <v/>
      </c>
      <c r="VLU972" s="16" t="str">
        <f>IF(ISERROR(VLOOKUP(VLQ972,'Controle de Estoque'!VLK:VLR,1,FALSE)),"",VLOOKUP(VLQ972,'Controle de Estoque'!VLK:VLR,4,FALSE))</f>
        <v/>
      </c>
      <c r="VLV972" s="16" t="str">
        <f>IF(ISERROR(VLOOKUP(VLR972,'Controle de Estoque'!VLL:VLS,1,FALSE)),"",VLOOKUP(VLR972,'Controle de Estoque'!VLL:VLS,4,FALSE))</f>
        <v/>
      </c>
      <c r="VLW972" s="16" t="str">
        <f>IF(ISERROR(VLOOKUP(VLS972,'Controle de Estoque'!VLM:VLT,1,FALSE)),"",VLOOKUP(VLS972,'Controle de Estoque'!VLM:VLT,4,FALSE))</f>
        <v/>
      </c>
      <c r="VLX972" s="16" t="str">
        <f>IF(ISERROR(VLOOKUP(VLT972,'Controle de Estoque'!VLN:VLU,1,FALSE)),"",VLOOKUP(VLT972,'Controle de Estoque'!VLN:VLU,4,FALSE))</f>
        <v/>
      </c>
      <c r="VLY972" s="16" t="str">
        <f>IF(ISERROR(VLOOKUP(VLU972,'Controle de Estoque'!VLO:VLV,1,FALSE)),"",VLOOKUP(VLU972,'Controle de Estoque'!VLO:VLV,4,FALSE))</f>
        <v/>
      </c>
      <c r="VLZ972" s="16" t="str">
        <f>IF(ISERROR(VLOOKUP(VLV972,'Controle de Estoque'!VLP:VLW,1,FALSE)),"",VLOOKUP(VLV972,'Controle de Estoque'!VLP:VLW,4,FALSE))</f>
        <v/>
      </c>
      <c r="VMA972" s="16" t="str">
        <f>IF(ISERROR(VLOOKUP(VLW972,'Controle de Estoque'!VLQ:VLX,1,FALSE)),"",VLOOKUP(VLW972,'Controle de Estoque'!VLQ:VLX,4,FALSE))</f>
        <v/>
      </c>
      <c r="VMB972" s="16" t="str">
        <f>IF(ISERROR(VLOOKUP(VLX972,'Controle de Estoque'!VLR:VLY,1,FALSE)),"",VLOOKUP(VLX972,'Controle de Estoque'!VLR:VLY,4,FALSE))</f>
        <v/>
      </c>
      <c r="VMC972" s="16" t="str">
        <f>IF(ISERROR(VLOOKUP(VLY972,'Controle de Estoque'!VLS:VLZ,1,FALSE)),"",VLOOKUP(VLY972,'Controle de Estoque'!VLS:VLZ,4,FALSE))</f>
        <v/>
      </c>
      <c r="VMD972" s="16" t="str">
        <f>IF(ISERROR(VLOOKUP(VLZ972,'Controle de Estoque'!VLT:VMA,1,FALSE)),"",VLOOKUP(VLZ972,'Controle de Estoque'!VLT:VMA,4,FALSE))</f>
        <v/>
      </c>
      <c r="VME972" s="16" t="str">
        <f>IF(ISERROR(VLOOKUP(VMA972,'Controle de Estoque'!VLU:VMB,1,FALSE)),"",VLOOKUP(VMA972,'Controle de Estoque'!VLU:VMB,4,FALSE))</f>
        <v/>
      </c>
      <c r="VMF972" s="16" t="str">
        <f>IF(ISERROR(VLOOKUP(VMB972,'Controle de Estoque'!VLV:VMC,1,FALSE)),"",VLOOKUP(VMB972,'Controle de Estoque'!VLV:VMC,4,FALSE))</f>
        <v/>
      </c>
      <c r="VMG972" s="16" t="str">
        <f>IF(ISERROR(VLOOKUP(VMC972,'Controle de Estoque'!VLW:VMD,1,FALSE)),"",VLOOKUP(VMC972,'Controle de Estoque'!VLW:VMD,4,FALSE))</f>
        <v/>
      </c>
      <c r="VMH972" s="16" t="str">
        <f>IF(ISERROR(VLOOKUP(VMD972,'Controle de Estoque'!VLX:VME,1,FALSE)),"",VLOOKUP(VMD972,'Controle de Estoque'!VLX:VME,4,FALSE))</f>
        <v/>
      </c>
      <c r="VMI972" s="16" t="str">
        <f>IF(ISERROR(VLOOKUP(VME972,'Controle de Estoque'!VLY:VMF,1,FALSE)),"",VLOOKUP(VME972,'Controle de Estoque'!VLY:VMF,4,FALSE))</f>
        <v/>
      </c>
      <c r="VMJ972" s="16" t="str">
        <f>IF(ISERROR(VLOOKUP(VMF972,'Controle de Estoque'!VLZ:VMG,1,FALSE)),"",VLOOKUP(VMF972,'Controle de Estoque'!VLZ:VMG,4,FALSE))</f>
        <v/>
      </c>
      <c r="VMK972" s="16" t="str">
        <f>IF(ISERROR(VLOOKUP(VMG972,'Controle de Estoque'!VMA:VMH,1,FALSE)),"",VLOOKUP(VMG972,'Controle de Estoque'!VMA:VMH,4,FALSE))</f>
        <v/>
      </c>
      <c r="VML972" s="16" t="str">
        <f>IF(ISERROR(VLOOKUP(VMH972,'Controle de Estoque'!VMB:VMI,1,FALSE)),"",VLOOKUP(VMH972,'Controle de Estoque'!VMB:VMI,4,FALSE))</f>
        <v/>
      </c>
      <c r="VMM972" s="16" t="str">
        <f>IF(ISERROR(VLOOKUP(VMI972,'Controle de Estoque'!VMC:VMJ,1,FALSE)),"",VLOOKUP(VMI972,'Controle de Estoque'!VMC:VMJ,4,FALSE))</f>
        <v/>
      </c>
      <c r="VMN972" s="16" t="str">
        <f>IF(ISERROR(VLOOKUP(VMJ972,'Controle de Estoque'!VMD:VMK,1,FALSE)),"",VLOOKUP(VMJ972,'Controle de Estoque'!VMD:VMK,4,FALSE))</f>
        <v/>
      </c>
      <c r="VMO972" s="16" t="str">
        <f>IF(ISERROR(VLOOKUP(VMK972,'Controle de Estoque'!VME:VML,1,FALSE)),"",VLOOKUP(VMK972,'Controle de Estoque'!VME:VML,4,FALSE))</f>
        <v/>
      </c>
      <c r="VMP972" s="16" t="str">
        <f>IF(ISERROR(VLOOKUP(VML972,'Controle de Estoque'!VMF:VMM,1,FALSE)),"",VLOOKUP(VML972,'Controle de Estoque'!VMF:VMM,4,FALSE))</f>
        <v/>
      </c>
      <c r="VMQ972" s="16" t="str">
        <f>IF(ISERROR(VLOOKUP(VMM972,'Controle de Estoque'!VMG:VMN,1,FALSE)),"",VLOOKUP(VMM972,'Controle de Estoque'!VMG:VMN,4,FALSE))</f>
        <v/>
      </c>
      <c r="VMR972" s="16" t="str">
        <f>IF(ISERROR(VLOOKUP(VMN972,'Controle de Estoque'!VMH:VMO,1,FALSE)),"",VLOOKUP(VMN972,'Controle de Estoque'!VMH:VMO,4,FALSE))</f>
        <v/>
      </c>
      <c r="VMS972" s="16" t="str">
        <f>IF(ISERROR(VLOOKUP(VMO972,'Controle de Estoque'!VMI:VMP,1,FALSE)),"",VLOOKUP(VMO972,'Controle de Estoque'!VMI:VMP,4,FALSE))</f>
        <v/>
      </c>
      <c r="VMT972" s="16" t="str">
        <f>IF(ISERROR(VLOOKUP(VMP972,'Controle de Estoque'!VMJ:VMQ,1,FALSE)),"",VLOOKUP(VMP972,'Controle de Estoque'!VMJ:VMQ,4,FALSE))</f>
        <v/>
      </c>
      <c r="VMU972" s="16" t="str">
        <f>IF(ISERROR(VLOOKUP(VMQ972,'Controle de Estoque'!VMK:VMR,1,FALSE)),"",VLOOKUP(VMQ972,'Controle de Estoque'!VMK:VMR,4,FALSE))</f>
        <v/>
      </c>
      <c r="VMV972" s="16" t="str">
        <f>IF(ISERROR(VLOOKUP(VMR972,'Controle de Estoque'!VML:VMS,1,FALSE)),"",VLOOKUP(VMR972,'Controle de Estoque'!VML:VMS,4,FALSE))</f>
        <v/>
      </c>
      <c r="VMW972" s="16" t="str">
        <f>IF(ISERROR(VLOOKUP(VMS972,'Controle de Estoque'!VMM:VMT,1,FALSE)),"",VLOOKUP(VMS972,'Controle de Estoque'!VMM:VMT,4,FALSE))</f>
        <v/>
      </c>
      <c r="VMX972" s="16" t="str">
        <f>IF(ISERROR(VLOOKUP(VMT972,'Controle de Estoque'!VMN:VMU,1,FALSE)),"",VLOOKUP(VMT972,'Controle de Estoque'!VMN:VMU,4,FALSE))</f>
        <v/>
      </c>
      <c r="VMY972" s="16" t="str">
        <f>IF(ISERROR(VLOOKUP(VMU972,'Controle de Estoque'!VMO:VMV,1,FALSE)),"",VLOOKUP(VMU972,'Controle de Estoque'!VMO:VMV,4,FALSE))</f>
        <v/>
      </c>
      <c r="VMZ972" s="16" t="str">
        <f>IF(ISERROR(VLOOKUP(VMV972,'Controle de Estoque'!VMP:VMW,1,FALSE)),"",VLOOKUP(VMV972,'Controle de Estoque'!VMP:VMW,4,FALSE))</f>
        <v/>
      </c>
      <c r="VNA972" s="16" t="str">
        <f>IF(ISERROR(VLOOKUP(VMW972,'Controle de Estoque'!VMQ:VMX,1,FALSE)),"",VLOOKUP(VMW972,'Controle de Estoque'!VMQ:VMX,4,FALSE))</f>
        <v/>
      </c>
      <c r="VNB972" s="16" t="str">
        <f>IF(ISERROR(VLOOKUP(VMX972,'Controle de Estoque'!VMR:VMY,1,FALSE)),"",VLOOKUP(VMX972,'Controle de Estoque'!VMR:VMY,4,FALSE))</f>
        <v/>
      </c>
      <c r="VNC972" s="16" t="str">
        <f>IF(ISERROR(VLOOKUP(VMY972,'Controle de Estoque'!VMS:VMZ,1,FALSE)),"",VLOOKUP(VMY972,'Controle de Estoque'!VMS:VMZ,4,FALSE))</f>
        <v/>
      </c>
      <c r="VND972" s="16" t="str">
        <f>IF(ISERROR(VLOOKUP(VMZ972,'Controle de Estoque'!VMT:VNA,1,FALSE)),"",VLOOKUP(VMZ972,'Controle de Estoque'!VMT:VNA,4,FALSE))</f>
        <v/>
      </c>
      <c r="VNE972" s="16" t="str">
        <f>IF(ISERROR(VLOOKUP(VNA972,'Controle de Estoque'!VMU:VNB,1,FALSE)),"",VLOOKUP(VNA972,'Controle de Estoque'!VMU:VNB,4,FALSE))</f>
        <v/>
      </c>
      <c r="VNF972" s="16" t="str">
        <f>IF(ISERROR(VLOOKUP(VNB972,'Controle de Estoque'!VMV:VNC,1,FALSE)),"",VLOOKUP(VNB972,'Controle de Estoque'!VMV:VNC,4,FALSE))</f>
        <v/>
      </c>
      <c r="VNG972" s="16" t="str">
        <f>IF(ISERROR(VLOOKUP(VNC972,'Controle de Estoque'!VMW:VND,1,FALSE)),"",VLOOKUP(VNC972,'Controle de Estoque'!VMW:VND,4,FALSE))</f>
        <v/>
      </c>
      <c r="VNH972" s="16" t="str">
        <f>IF(ISERROR(VLOOKUP(VND972,'Controle de Estoque'!VMX:VNE,1,FALSE)),"",VLOOKUP(VND972,'Controle de Estoque'!VMX:VNE,4,FALSE))</f>
        <v/>
      </c>
      <c r="VNI972" s="16" t="str">
        <f>IF(ISERROR(VLOOKUP(VNE972,'Controle de Estoque'!VMY:VNF,1,FALSE)),"",VLOOKUP(VNE972,'Controle de Estoque'!VMY:VNF,4,FALSE))</f>
        <v/>
      </c>
      <c r="VNJ972" s="16" t="str">
        <f>IF(ISERROR(VLOOKUP(VNF972,'Controle de Estoque'!VMZ:VNG,1,FALSE)),"",VLOOKUP(VNF972,'Controle de Estoque'!VMZ:VNG,4,FALSE))</f>
        <v/>
      </c>
      <c r="VNK972" s="16" t="str">
        <f>IF(ISERROR(VLOOKUP(VNG972,'Controle de Estoque'!VNA:VNH,1,FALSE)),"",VLOOKUP(VNG972,'Controle de Estoque'!VNA:VNH,4,FALSE))</f>
        <v/>
      </c>
      <c r="VNL972" s="16" t="str">
        <f>IF(ISERROR(VLOOKUP(VNH972,'Controle de Estoque'!VNB:VNI,1,FALSE)),"",VLOOKUP(VNH972,'Controle de Estoque'!VNB:VNI,4,FALSE))</f>
        <v/>
      </c>
      <c r="VNM972" s="16" t="str">
        <f>IF(ISERROR(VLOOKUP(VNI972,'Controle de Estoque'!VNC:VNJ,1,FALSE)),"",VLOOKUP(VNI972,'Controle de Estoque'!VNC:VNJ,4,FALSE))</f>
        <v/>
      </c>
      <c r="VNN972" s="16" t="str">
        <f>IF(ISERROR(VLOOKUP(VNJ972,'Controle de Estoque'!VND:VNK,1,FALSE)),"",VLOOKUP(VNJ972,'Controle de Estoque'!VND:VNK,4,FALSE))</f>
        <v/>
      </c>
      <c r="VNO972" s="16" t="str">
        <f>IF(ISERROR(VLOOKUP(VNK972,'Controle de Estoque'!VNE:VNL,1,FALSE)),"",VLOOKUP(VNK972,'Controle de Estoque'!VNE:VNL,4,FALSE))</f>
        <v/>
      </c>
      <c r="VNP972" s="16" t="str">
        <f>IF(ISERROR(VLOOKUP(VNL972,'Controle de Estoque'!VNF:VNM,1,FALSE)),"",VLOOKUP(VNL972,'Controle de Estoque'!VNF:VNM,4,FALSE))</f>
        <v/>
      </c>
      <c r="VNQ972" s="16" t="str">
        <f>IF(ISERROR(VLOOKUP(VNM972,'Controle de Estoque'!VNG:VNN,1,FALSE)),"",VLOOKUP(VNM972,'Controle de Estoque'!VNG:VNN,4,FALSE))</f>
        <v/>
      </c>
      <c r="VNR972" s="16" t="str">
        <f>IF(ISERROR(VLOOKUP(VNN972,'Controle de Estoque'!VNH:VNO,1,FALSE)),"",VLOOKUP(VNN972,'Controle de Estoque'!VNH:VNO,4,FALSE))</f>
        <v/>
      </c>
      <c r="VNS972" s="16" t="str">
        <f>IF(ISERROR(VLOOKUP(VNO972,'Controle de Estoque'!VNI:VNP,1,FALSE)),"",VLOOKUP(VNO972,'Controle de Estoque'!VNI:VNP,4,FALSE))</f>
        <v/>
      </c>
      <c r="VNT972" s="16" t="str">
        <f>IF(ISERROR(VLOOKUP(VNP972,'Controle de Estoque'!VNJ:VNQ,1,FALSE)),"",VLOOKUP(VNP972,'Controle de Estoque'!VNJ:VNQ,4,FALSE))</f>
        <v/>
      </c>
      <c r="VNU972" s="16" t="str">
        <f>IF(ISERROR(VLOOKUP(VNQ972,'Controle de Estoque'!VNK:VNR,1,FALSE)),"",VLOOKUP(VNQ972,'Controle de Estoque'!VNK:VNR,4,FALSE))</f>
        <v/>
      </c>
      <c r="VNV972" s="16" t="str">
        <f>IF(ISERROR(VLOOKUP(VNR972,'Controle de Estoque'!VNL:VNS,1,FALSE)),"",VLOOKUP(VNR972,'Controle de Estoque'!VNL:VNS,4,FALSE))</f>
        <v/>
      </c>
      <c r="VNW972" s="16" t="str">
        <f>IF(ISERROR(VLOOKUP(VNS972,'Controle de Estoque'!VNM:VNT,1,FALSE)),"",VLOOKUP(VNS972,'Controle de Estoque'!VNM:VNT,4,FALSE))</f>
        <v/>
      </c>
      <c r="VNX972" s="16" t="str">
        <f>IF(ISERROR(VLOOKUP(VNT972,'Controle de Estoque'!VNN:VNU,1,FALSE)),"",VLOOKUP(VNT972,'Controle de Estoque'!VNN:VNU,4,FALSE))</f>
        <v/>
      </c>
      <c r="VNY972" s="16" t="str">
        <f>IF(ISERROR(VLOOKUP(VNU972,'Controle de Estoque'!VNO:VNV,1,FALSE)),"",VLOOKUP(VNU972,'Controle de Estoque'!VNO:VNV,4,FALSE))</f>
        <v/>
      </c>
      <c r="VNZ972" s="16" t="str">
        <f>IF(ISERROR(VLOOKUP(VNV972,'Controle de Estoque'!VNP:VNW,1,FALSE)),"",VLOOKUP(VNV972,'Controle de Estoque'!VNP:VNW,4,FALSE))</f>
        <v/>
      </c>
      <c r="VOA972" s="16" t="str">
        <f>IF(ISERROR(VLOOKUP(VNW972,'Controle de Estoque'!VNQ:VNX,1,FALSE)),"",VLOOKUP(VNW972,'Controle de Estoque'!VNQ:VNX,4,FALSE))</f>
        <v/>
      </c>
      <c r="VOB972" s="16" t="str">
        <f>IF(ISERROR(VLOOKUP(VNX972,'Controle de Estoque'!VNR:VNY,1,FALSE)),"",VLOOKUP(VNX972,'Controle de Estoque'!VNR:VNY,4,FALSE))</f>
        <v/>
      </c>
      <c r="VOC972" s="16" t="str">
        <f>IF(ISERROR(VLOOKUP(VNY972,'Controle de Estoque'!VNS:VNZ,1,FALSE)),"",VLOOKUP(VNY972,'Controle de Estoque'!VNS:VNZ,4,FALSE))</f>
        <v/>
      </c>
      <c r="VOD972" s="16" t="str">
        <f>IF(ISERROR(VLOOKUP(VNZ972,'Controle de Estoque'!VNT:VOA,1,FALSE)),"",VLOOKUP(VNZ972,'Controle de Estoque'!VNT:VOA,4,FALSE))</f>
        <v/>
      </c>
      <c r="VOE972" s="16" t="str">
        <f>IF(ISERROR(VLOOKUP(VOA972,'Controle de Estoque'!VNU:VOB,1,FALSE)),"",VLOOKUP(VOA972,'Controle de Estoque'!VNU:VOB,4,FALSE))</f>
        <v/>
      </c>
      <c r="VOF972" s="16" t="str">
        <f>IF(ISERROR(VLOOKUP(VOB972,'Controle de Estoque'!VNV:VOC,1,FALSE)),"",VLOOKUP(VOB972,'Controle de Estoque'!VNV:VOC,4,FALSE))</f>
        <v/>
      </c>
      <c r="VOG972" s="16" t="str">
        <f>IF(ISERROR(VLOOKUP(VOC972,'Controle de Estoque'!VNW:VOD,1,FALSE)),"",VLOOKUP(VOC972,'Controle de Estoque'!VNW:VOD,4,FALSE))</f>
        <v/>
      </c>
      <c r="VOH972" s="16" t="str">
        <f>IF(ISERROR(VLOOKUP(VOD972,'Controle de Estoque'!VNX:VOE,1,FALSE)),"",VLOOKUP(VOD972,'Controle de Estoque'!VNX:VOE,4,FALSE))</f>
        <v/>
      </c>
      <c r="VOI972" s="16" t="str">
        <f>IF(ISERROR(VLOOKUP(VOE972,'Controle de Estoque'!VNY:VOF,1,FALSE)),"",VLOOKUP(VOE972,'Controle de Estoque'!VNY:VOF,4,FALSE))</f>
        <v/>
      </c>
      <c r="VOJ972" s="16" t="str">
        <f>IF(ISERROR(VLOOKUP(VOF972,'Controle de Estoque'!VNZ:VOG,1,FALSE)),"",VLOOKUP(VOF972,'Controle de Estoque'!VNZ:VOG,4,FALSE))</f>
        <v/>
      </c>
      <c r="VOK972" s="16" t="str">
        <f>IF(ISERROR(VLOOKUP(VOG972,'Controle de Estoque'!VOA:VOH,1,FALSE)),"",VLOOKUP(VOG972,'Controle de Estoque'!VOA:VOH,4,FALSE))</f>
        <v/>
      </c>
      <c r="VOL972" s="16" t="str">
        <f>IF(ISERROR(VLOOKUP(VOH972,'Controle de Estoque'!VOB:VOI,1,FALSE)),"",VLOOKUP(VOH972,'Controle de Estoque'!VOB:VOI,4,FALSE))</f>
        <v/>
      </c>
      <c r="VOM972" s="16" t="str">
        <f>IF(ISERROR(VLOOKUP(VOI972,'Controle de Estoque'!VOC:VOJ,1,FALSE)),"",VLOOKUP(VOI972,'Controle de Estoque'!VOC:VOJ,4,FALSE))</f>
        <v/>
      </c>
      <c r="VON972" s="16" t="str">
        <f>IF(ISERROR(VLOOKUP(VOJ972,'Controle de Estoque'!VOD:VOK,1,FALSE)),"",VLOOKUP(VOJ972,'Controle de Estoque'!VOD:VOK,4,FALSE))</f>
        <v/>
      </c>
      <c r="VOO972" s="16" t="str">
        <f>IF(ISERROR(VLOOKUP(VOK972,'Controle de Estoque'!VOE:VOL,1,FALSE)),"",VLOOKUP(VOK972,'Controle de Estoque'!VOE:VOL,4,FALSE))</f>
        <v/>
      </c>
      <c r="VOP972" s="16" t="str">
        <f>IF(ISERROR(VLOOKUP(VOL972,'Controle de Estoque'!VOF:VOM,1,FALSE)),"",VLOOKUP(VOL972,'Controle de Estoque'!VOF:VOM,4,FALSE))</f>
        <v/>
      </c>
      <c r="VOQ972" s="16" t="str">
        <f>IF(ISERROR(VLOOKUP(VOM972,'Controle de Estoque'!VOG:VON,1,FALSE)),"",VLOOKUP(VOM972,'Controle de Estoque'!VOG:VON,4,FALSE))</f>
        <v/>
      </c>
      <c r="VOR972" s="16" t="str">
        <f>IF(ISERROR(VLOOKUP(VON972,'Controle de Estoque'!VOH:VOO,1,FALSE)),"",VLOOKUP(VON972,'Controle de Estoque'!VOH:VOO,4,FALSE))</f>
        <v/>
      </c>
      <c r="VOS972" s="16" t="str">
        <f>IF(ISERROR(VLOOKUP(VOO972,'Controle de Estoque'!VOI:VOP,1,FALSE)),"",VLOOKUP(VOO972,'Controle de Estoque'!VOI:VOP,4,FALSE))</f>
        <v/>
      </c>
      <c r="VOT972" s="16" t="str">
        <f>IF(ISERROR(VLOOKUP(VOP972,'Controle de Estoque'!VOJ:VOQ,1,FALSE)),"",VLOOKUP(VOP972,'Controle de Estoque'!VOJ:VOQ,4,FALSE))</f>
        <v/>
      </c>
      <c r="VOU972" s="16" t="str">
        <f>IF(ISERROR(VLOOKUP(VOQ972,'Controle de Estoque'!VOK:VOR,1,FALSE)),"",VLOOKUP(VOQ972,'Controle de Estoque'!VOK:VOR,4,FALSE))</f>
        <v/>
      </c>
      <c r="VOV972" s="16" t="str">
        <f>IF(ISERROR(VLOOKUP(VOR972,'Controle de Estoque'!VOL:VOS,1,FALSE)),"",VLOOKUP(VOR972,'Controle de Estoque'!VOL:VOS,4,FALSE))</f>
        <v/>
      </c>
      <c r="VOW972" s="16" t="str">
        <f>IF(ISERROR(VLOOKUP(VOS972,'Controle de Estoque'!VOM:VOT,1,FALSE)),"",VLOOKUP(VOS972,'Controle de Estoque'!VOM:VOT,4,FALSE))</f>
        <v/>
      </c>
      <c r="VOX972" s="16" t="str">
        <f>IF(ISERROR(VLOOKUP(VOT972,'Controle de Estoque'!VON:VOU,1,FALSE)),"",VLOOKUP(VOT972,'Controle de Estoque'!VON:VOU,4,FALSE))</f>
        <v/>
      </c>
      <c r="VOY972" s="16" t="str">
        <f>IF(ISERROR(VLOOKUP(VOU972,'Controle de Estoque'!VOO:VOV,1,FALSE)),"",VLOOKUP(VOU972,'Controle de Estoque'!VOO:VOV,4,FALSE))</f>
        <v/>
      </c>
      <c r="VOZ972" s="16" t="str">
        <f>IF(ISERROR(VLOOKUP(VOV972,'Controle de Estoque'!VOP:VOW,1,FALSE)),"",VLOOKUP(VOV972,'Controle de Estoque'!VOP:VOW,4,FALSE))</f>
        <v/>
      </c>
      <c r="VPA972" s="16" t="str">
        <f>IF(ISERROR(VLOOKUP(VOW972,'Controle de Estoque'!VOQ:VOX,1,FALSE)),"",VLOOKUP(VOW972,'Controle de Estoque'!VOQ:VOX,4,FALSE))</f>
        <v/>
      </c>
      <c r="VPB972" s="16" t="str">
        <f>IF(ISERROR(VLOOKUP(VOX972,'Controle de Estoque'!VOR:VOY,1,FALSE)),"",VLOOKUP(VOX972,'Controle de Estoque'!VOR:VOY,4,FALSE))</f>
        <v/>
      </c>
      <c r="VPC972" s="16" t="str">
        <f>IF(ISERROR(VLOOKUP(VOY972,'Controle de Estoque'!VOS:VOZ,1,FALSE)),"",VLOOKUP(VOY972,'Controle de Estoque'!VOS:VOZ,4,FALSE))</f>
        <v/>
      </c>
      <c r="VPD972" s="16" t="str">
        <f>IF(ISERROR(VLOOKUP(VOZ972,'Controle de Estoque'!VOT:VPA,1,FALSE)),"",VLOOKUP(VOZ972,'Controle de Estoque'!VOT:VPA,4,FALSE))</f>
        <v/>
      </c>
      <c r="VPE972" s="16" t="str">
        <f>IF(ISERROR(VLOOKUP(VPA972,'Controle de Estoque'!VOU:VPB,1,FALSE)),"",VLOOKUP(VPA972,'Controle de Estoque'!VOU:VPB,4,FALSE))</f>
        <v/>
      </c>
      <c r="VPF972" s="16" t="str">
        <f>IF(ISERROR(VLOOKUP(VPB972,'Controle de Estoque'!VOV:VPC,1,FALSE)),"",VLOOKUP(VPB972,'Controle de Estoque'!VOV:VPC,4,FALSE))</f>
        <v/>
      </c>
      <c r="VPG972" s="16" t="str">
        <f>IF(ISERROR(VLOOKUP(VPC972,'Controle de Estoque'!VOW:VPD,1,FALSE)),"",VLOOKUP(VPC972,'Controle de Estoque'!VOW:VPD,4,FALSE))</f>
        <v/>
      </c>
      <c r="VPH972" s="16" t="str">
        <f>IF(ISERROR(VLOOKUP(VPD972,'Controle de Estoque'!VOX:VPE,1,FALSE)),"",VLOOKUP(VPD972,'Controle de Estoque'!VOX:VPE,4,FALSE))</f>
        <v/>
      </c>
      <c r="VPI972" s="16" t="str">
        <f>IF(ISERROR(VLOOKUP(VPE972,'Controle de Estoque'!VOY:VPF,1,FALSE)),"",VLOOKUP(VPE972,'Controle de Estoque'!VOY:VPF,4,FALSE))</f>
        <v/>
      </c>
      <c r="VPJ972" s="16" t="str">
        <f>IF(ISERROR(VLOOKUP(VPF972,'Controle de Estoque'!VOZ:VPG,1,FALSE)),"",VLOOKUP(VPF972,'Controle de Estoque'!VOZ:VPG,4,FALSE))</f>
        <v/>
      </c>
      <c r="VPK972" s="16" t="str">
        <f>IF(ISERROR(VLOOKUP(VPG972,'Controle de Estoque'!VPA:VPH,1,FALSE)),"",VLOOKUP(VPG972,'Controle de Estoque'!VPA:VPH,4,FALSE))</f>
        <v/>
      </c>
      <c r="VPL972" s="16" t="str">
        <f>IF(ISERROR(VLOOKUP(VPH972,'Controle de Estoque'!VPB:VPI,1,FALSE)),"",VLOOKUP(VPH972,'Controle de Estoque'!VPB:VPI,4,FALSE))</f>
        <v/>
      </c>
      <c r="VPM972" s="16" t="str">
        <f>IF(ISERROR(VLOOKUP(VPI972,'Controle de Estoque'!VPC:VPJ,1,FALSE)),"",VLOOKUP(VPI972,'Controle de Estoque'!VPC:VPJ,4,FALSE))</f>
        <v/>
      </c>
      <c r="VPN972" s="16" t="str">
        <f>IF(ISERROR(VLOOKUP(VPJ972,'Controle de Estoque'!VPD:VPK,1,FALSE)),"",VLOOKUP(VPJ972,'Controle de Estoque'!VPD:VPK,4,FALSE))</f>
        <v/>
      </c>
      <c r="VPO972" s="16" t="str">
        <f>IF(ISERROR(VLOOKUP(VPK972,'Controle de Estoque'!VPE:VPL,1,FALSE)),"",VLOOKUP(VPK972,'Controle de Estoque'!VPE:VPL,4,FALSE))</f>
        <v/>
      </c>
      <c r="VPP972" s="16" t="str">
        <f>IF(ISERROR(VLOOKUP(VPL972,'Controle de Estoque'!VPF:VPM,1,FALSE)),"",VLOOKUP(VPL972,'Controle de Estoque'!VPF:VPM,4,FALSE))</f>
        <v/>
      </c>
      <c r="VPQ972" s="16" t="str">
        <f>IF(ISERROR(VLOOKUP(VPM972,'Controle de Estoque'!VPG:VPN,1,FALSE)),"",VLOOKUP(VPM972,'Controle de Estoque'!VPG:VPN,4,FALSE))</f>
        <v/>
      </c>
      <c r="VPR972" s="16" t="str">
        <f>IF(ISERROR(VLOOKUP(VPN972,'Controle de Estoque'!VPH:VPO,1,FALSE)),"",VLOOKUP(VPN972,'Controle de Estoque'!VPH:VPO,4,FALSE))</f>
        <v/>
      </c>
      <c r="VPS972" s="16" t="str">
        <f>IF(ISERROR(VLOOKUP(VPO972,'Controle de Estoque'!VPI:VPP,1,FALSE)),"",VLOOKUP(VPO972,'Controle de Estoque'!VPI:VPP,4,FALSE))</f>
        <v/>
      </c>
      <c r="VPT972" s="16" t="str">
        <f>IF(ISERROR(VLOOKUP(VPP972,'Controle de Estoque'!VPJ:VPQ,1,FALSE)),"",VLOOKUP(VPP972,'Controle de Estoque'!VPJ:VPQ,4,FALSE))</f>
        <v/>
      </c>
      <c r="VPU972" s="16" t="str">
        <f>IF(ISERROR(VLOOKUP(VPQ972,'Controle de Estoque'!VPK:VPR,1,FALSE)),"",VLOOKUP(VPQ972,'Controle de Estoque'!VPK:VPR,4,FALSE))</f>
        <v/>
      </c>
      <c r="VPV972" s="16" t="str">
        <f>IF(ISERROR(VLOOKUP(VPR972,'Controle de Estoque'!VPL:VPS,1,FALSE)),"",VLOOKUP(VPR972,'Controle de Estoque'!VPL:VPS,4,FALSE))</f>
        <v/>
      </c>
      <c r="VPW972" s="16" t="str">
        <f>IF(ISERROR(VLOOKUP(VPS972,'Controle de Estoque'!VPM:VPT,1,FALSE)),"",VLOOKUP(VPS972,'Controle de Estoque'!VPM:VPT,4,FALSE))</f>
        <v/>
      </c>
      <c r="VPX972" s="16" t="str">
        <f>IF(ISERROR(VLOOKUP(VPT972,'Controle de Estoque'!VPN:VPU,1,FALSE)),"",VLOOKUP(VPT972,'Controle de Estoque'!VPN:VPU,4,FALSE))</f>
        <v/>
      </c>
      <c r="VPY972" s="16" t="str">
        <f>IF(ISERROR(VLOOKUP(VPU972,'Controle de Estoque'!VPO:VPV,1,FALSE)),"",VLOOKUP(VPU972,'Controle de Estoque'!VPO:VPV,4,FALSE))</f>
        <v/>
      </c>
      <c r="VPZ972" s="16" t="str">
        <f>IF(ISERROR(VLOOKUP(VPV972,'Controle de Estoque'!VPP:VPW,1,FALSE)),"",VLOOKUP(VPV972,'Controle de Estoque'!VPP:VPW,4,FALSE))</f>
        <v/>
      </c>
      <c r="VQA972" s="16" t="str">
        <f>IF(ISERROR(VLOOKUP(VPW972,'Controle de Estoque'!VPQ:VPX,1,FALSE)),"",VLOOKUP(VPW972,'Controle de Estoque'!VPQ:VPX,4,FALSE))</f>
        <v/>
      </c>
      <c r="VQB972" s="16" t="str">
        <f>IF(ISERROR(VLOOKUP(VPX972,'Controle de Estoque'!VPR:VPY,1,FALSE)),"",VLOOKUP(VPX972,'Controle de Estoque'!VPR:VPY,4,FALSE))</f>
        <v/>
      </c>
      <c r="VQC972" s="16" t="str">
        <f>IF(ISERROR(VLOOKUP(VPY972,'Controle de Estoque'!VPS:VPZ,1,FALSE)),"",VLOOKUP(VPY972,'Controle de Estoque'!VPS:VPZ,4,FALSE))</f>
        <v/>
      </c>
      <c r="VQD972" s="16" t="str">
        <f>IF(ISERROR(VLOOKUP(VPZ972,'Controle de Estoque'!VPT:VQA,1,FALSE)),"",VLOOKUP(VPZ972,'Controle de Estoque'!VPT:VQA,4,FALSE))</f>
        <v/>
      </c>
      <c r="VQE972" s="16" t="str">
        <f>IF(ISERROR(VLOOKUP(VQA972,'Controle de Estoque'!VPU:VQB,1,FALSE)),"",VLOOKUP(VQA972,'Controle de Estoque'!VPU:VQB,4,FALSE))</f>
        <v/>
      </c>
      <c r="VQF972" s="16" t="str">
        <f>IF(ISERROR(VLOOKUP(VQB972,'Controle de Estoque'!VPV:VQC,1,FALSE)),"",VLOOKUP(VQB972,'Controle de Estoque'!VPV:VQC,4,FALSE))</f>
        <v/>
      </c>
      <c r="VQG972" s="16" t="str">
        <f>IF(ISERROR(VLOOKUP(VQC972,'Controle de Estoque'!VPW:VQD,1,FALSE)),"",VLOOKUP(VQC972,'Controle de Estoque'!VPW:VQD,4,FALSE))</f>
        <v/>
      </c>
      <c r="VQH972" s="16" t="str">
        <f>IF(ISERROR(VLOOKUP(VQD972,'Controle de Estoque'!VPX:VQE,1,FALSE)),"",VLOOKUP(VQD972,'Controle de Estoque'!VPX:VQE,4,FALSE))</f>
        <v/>
      </c>
      <c r="VQI972" s="16" t="str">
        <f>IF(ISERROR(VLOOKUP(VQE972,'Controle de Estoque'!VPY:VQF,1,FALSE)),"",VLOOKUP(VQE972,'Controle de Estoque'!VPY:VQF,4,FALSE))</f>
        <v/>
      </c>
      <c r="VQJ972" s="16" t="str">
        <f>IF(ISERROR(VLOOKUP(VQF972,'Controle de Estoque'!VPZ:VQG,1,FALSE)),"",VLOOKUP(VQF972,'Controle de Estoque'!VPZ:VQG,4,FALSE))</f>
        <v/>
      </c>
      <c r="VQK972" s="16" t="str">
        <f>IF(ISERROR(VLOOKUP(VQG972,'Controle de Estoque'!VQA:VQH,1,FALSE)),"",VLOOKUP(VQG972,'Controle de Estoque'!VQA:VQH,4,FALSE))</f>
        <v/>
      </c>
      <c r="VQL972" s="16" t="str">
        <f>IF(ISERROR(VLOOKUP(VQH972,'Controle de Estoque'!VQB:VQI,1,FALSE)),"",VLOOKUP(VQH972,'Controle de Estoque'!VQB:VQI,4,FALSE))</f>
        <v/>
      </c>
      <c r="VQM972" s="16" t="str">
        <f>IF(ISERROR(VLOOKUP(VQI972,'Controle de Estoque'!VQC:VQJ,1,FALSE)),"",VLOOKUP(VQI972,'Controle de Estoque'!VQC:VQJ,4,FALSE))</f>
        <v/>
      </c>
      <c r="VQN972" s="16" t="str">
        <f>IF(ISERROR(VLOOKUP(VQJ972,'Controle de Estoque'!VQD:VQK,1,FALSE)),"",VLOOKUP(VQJ972,'Controle de Estoque'!VQD:VQK,4,FALSE))</f>
        <v/>
      </c>
      <c r="VQO972" s="16" t="str">
        <f>IF(ISERROR(VLOOKUP(VQK972,'Controle de Estoque'!VQE:VQL,1,FALSE)),"",VLOOKUP(VQK972,'Controle de Estoque'!VQE:VQL,4,FALSE))</f>
        <v/>
      </c>
      <c r="VQP972" s="16" t="str">
        <f>IF(ISERROR(VLOOKUP(VQL972,'Controle de Estoque'!VQF:VQM,1,FALSE)),"",VLOOKUP(VQL972,'Controle de Estoque'!VQF:VQM,4,FALSE))</f>
        <v/>
      </c>
      <c r="VQQ972" s="16" t="str">
        <f>IF(ISERROR(VLOOKUP(VQM972,'Controle de Estoque'!VQG:VQN,1,FALSE)),"",VLOOKUP(VQM972,'Controle de Estoque'!VQG:VQN,4,FALSE))</f>
        <v/>
      </c>
      <c r="VQR972" s="16" t="str">
        <f>IF(ISERROR(VLOOKUP(VQN972,'Controle de Estoque'!VQH:VQO,1,FALSE)),"",VLOOKUP(VQN972,'Controle de Estoque'!VQH:VQO,4,FALSE))</f>
        <v/>
      </c>
      <c r="VQS972" s="16" t="str">
        <f>IF(ISERROR(VLOOKUP(VQO972,'Controle de Estoque'!VQI:VQP,1,FALSE)),"",VLOOKUP(VQO972,'Controle de Estoque'!VQI:VQP,4,FALSE))</f>
        <v/>
      </c>
      <c r="VQT972" s="16" t="str">
        <f>IF(ISERROR(VLOOKUP(VQP972,'Controle de Estoque'!VQJ:VQQ,1,FALSE)),"",VLOOKUP(VQP972,'Controle de Estoque'!VQJ:VQQ,4,FALSE))</f>
        <v/>
      </c>
      <c r="VQU972" s="16" t="str">
        <f>IF(ISERROR(VLOOKUP(VQQ972,'Controle de Estoque'!VQK:VQR,1,FALSE)),"",VLOOKUP(VQQ972,'Controle de Estoque'!VQK:VQR,4,FALSE))</f>
        <v/>
      </c>
      <c r="VQV972" s="16" t="str">
        <f>IF(ISERROR(VLOOKUP(VQR972,'Controle de Estoque'!VQL:VQS,1,FALSE)),"",VLOOKUP(VQR972,'Controle de Estoque'!VQL:VQS,4,FALSE))</f>
        <v/>
      </c>
      <c r="VQW972" s="16" t="str">
        <f>IF(ISERROR(VLOOKUP(VQS972,'Controle de Estoque'!VQM:VQT,1,FALSE)),"",VLOOKUP(VQS972,'Controle de Estoque'!VQM:VQT,4,FALSE))</f>
        <v/>
      </c>
      <c r="VQX972" s="16" t="str">
        <f>IF(ISERROR(VLOOKUP(VQT972,'Controle de Estoque'!VQN:VQU,1,FALSE)),"",VLOOKUP(VQT972,'Controle de Estoque'!VQN:VQU,4,FALSE))</f>
        <v/>
      </c>
      <c r="VQY972" s="16" t="str">
        <f>IF(ISERROR(VLOOKUP(VQU972,'Controle de Estoque'!VQO:VQV,1,FALSE)),"",VLOOKUP(VQU972,'Controle de Estoque'!VQO:VQV,4,FALSE))</f>
        <v/>
      </c>
      <c r="VQZ972" s="16" t="str">
        <f>IF(ISERROR(VLOOKUP(VQV972,'Controle de Estoque'!VQP:VQW,1,FALSE)),"",VLOOKUP(VQV972,'Controle de Estoque'!VQP:VQW,4,FALSE))</f>
        <v/>
      </c>
      <c r="VRA972" s="16" t="str">
        <f>IF(ISERROR(VLOOKUP(VQW972,'Controle de Estoque'!VQQ:VQX,1,FALSE)),"",VLOOKUP(VQW972,'Controle de Estoque'!VQQ:VQX,4,FALSE))</f>
        <v/>
      </c>
      <c r="VRB972" s="16" t="str">
        <f>IF(ISERROR(VLOOKUP(VQX972,'Controle de Estoque'!VQR:VQY,1,FALSE)),"",VLOOKUP(VQX972,'Controle de Estoque'!VQR:VQY,4,FALSE))</f>
        <v/>
      </c>
      <c r="VRC972" s="16" t="str">
        <f>IF(ISERROR(VLOOKUP(VQY972,'Controle de Estoque'!VQS:VQZ,1,FALSE)),"",VLOOKUP(VQY972,'Controle de Estoque'!VQS:VQZ,4,FALSE))</f>
        <v/>
      </c>
      <c r="VRD972" s="16" t="str">
        <f>IF(ISERROR(VLOOKUP(VQZ972,'Controle de Estoque'!VQT:VRA,1,FALSE)),"",VLOOKUP(VQZ972,'Controle de Estoque'!VQT:VRA,4,FALSE))</f>
        <v/>
      </c>
      <c r="VRE972" s="16" t="str">
        <f>IF(ISERROR(VLOOKUP(VRA972,'Controle de Estoque'!VQU:VRB,1,FALSE)),"",VLOOKUP(VRA972,'Controle de Estoque'!VQU:VRB,4,FALSE))</f>
        <v/>
      </c>
      <c r="VRF972" s="16" t="str">
        <f>IF(ISERROR(VLOOKUP(VRB972,'Controle de Estoque'!VQV:VRC,1,FALSE)),"",VLOOKUP(VRB972,'Controle de Estoque'!VQV:VRC,4,FALSE))</f>
        <v/>
      </c>
      <c r="VRG972" s="16" t="str">
        <f>IF(ISERROR(VLOOKUP(VRC972,'Controle de Estoque'!VQW:VRD,1,FALSE)),"",VLOOKUP(VRC972,'Controle de Estoque'!VQW:VRD,4,FALSE))</f>
        <v/>
      </c>
      <c r="VRH972" s="16" t="str">
        <f>IF(ISERROR(VLOOKUP(VRD972,'Controle de Estoque'!VQX:VRE,1,FALSE)),"",VLOOKUP(VRD972,'Controle de Estoque'!VQX:VRE,4,FALSE))</f>
        <v/>
      </c>
      <c r="VRI972" s="16" t="str">
        <f>IF(ISERROR(VLOOKUP(VRE972,'Controle de Estoque'!VQY:VRF,1,FALSE)),"",VLOOKUP(VRE972,'Controle de Estoque'!VQY:VRF,4,FALSE))</f>
        <v/>
      </c>
      <c r="VRJ972" s="16" t="str">
        <f>IF(ISERROR(VLOOKUP(VRF972,'Controle de Estoque'!VQZ:VRG,1,FALSE)),"",VLOOKUP(VRF972,'Controle de Estoque'!VQZ:VRG,4,FALSE))</f>
        <v/>
      </c>
      <c r="VRK972" s="16" t="str">
        <f>IF(ISERROR(VLOOKUP(VRG972,'Controle de Estoque'!VRA:VRH,1,FALSE)),"",VLOOKUP(VRG972,'Controle de Estoque'!VRA:VRH,4,FALSE))</f>
        <v/>
      </c>
      <c r="VRL972" s="16" t="str">
        <f>IF(ISERROR(VLOOKUP(VRH972,'Controle de Estoque'!VRB:VRI,1,FALSE)),"",VLOOKUP(VRH972,'Controle de Estoque'!VRB:VRI,4,FALSE))</f>
        <v/>
      </c>
      <c r="VRM972" s="16" t="str">
        <f>IF(ISERROR(VLOOKUP(VRI972,'Controle de Estoque'!VRC:VRJ,1,FALSE)),"",VLOOKUP(VRI972,'Controle de Estoque'!VRC:VRJ,4,FALSE))</f>
        <v/>
      </c>
      <c r="VRN972" s="16" t="str">
        <f>IF(ISERROR(VLOOKUP(VRJ972,'Controle de Estoque'!VRD:VRK,1,FALSE)),"",VLOOKUP(VRJ972,'Controle de Estoque'!VRD:VRK,4,FALSE))</f>
        <v/>
      </c>
      <c r="VRO972" s="16" t="str">
        <f>IF(ISERROR(VLOOKUP(VRK972,'Controle de Estoque'!VRE:VRL,1,FALSE)),"",VLOOKUP(VRK972,'Controle de Estoque'!VRE:VRL,4,FALSE))</f>
        <v/>
      </c>
      <c r="VRP972" s="16" t="str">
        <f>IF(ISERROR(VLOOKUP(VRL972,'Controle de Estoque'!VRF:VRM,1,FALSE)),"",VLOOKUP(VRL972,'Controle de Estoque'!VRF:VRM,4,FALSE))</f>
        <v/>
      </c>
      <c r="VRQ972" s="16" t="str">
        <f>IF(ISERROR(VLOOKUP(VRM972,'Controle de Estoque'!VRG:VRN,1,FALSE)),"",VLOOKUP(VRM972,'Controle de Estoque'!VRG:VRN,4,FALSE))</f>
        <v/>
      </c>
      <c r="VRR972" s="16" t="str">
        <f>IF(ISERROR(VLOOKUP(VRN972,'Controle de Estoque'!VRH:VRO,1,FALSE)),"",VLOOKUP(VRN972,'Controle de Estoque'!VRH:VRO,4,FALSE))</f>
        <v/>
      </c>
      <c r="VRS972" s="16" t="str">
        <f>IF(ISERROR(VLOOKUP(VRO972,'Controle de Estoque'!VRI:VRP,1,FALSE)),"",VLOOKUP(VRO972,'Controle de Estoque'!VRI:VRP,4,FALSE))</f>
        <v/>
      </c>
      <c r="VRT972" s="16" t="str">
        <f>IF(ISERROR(VLOOKUP(VRP972,'Controle de Estoque'!VRJ:VRQ,1,FALSE)),"",VLOOKUP(VRP972,'Controle de Estoque'!VRJ:VRQ,4,FALSE))</f>
        <v/>
      </c>
      <c r="VRU972" s="16" t="str">
        <f>IF(ISERROR(VLOOKUP(VRQ972,'Controle de Estoque'!VRK:VRR,1,FALSE)),"",VLOOKUP(VRQ972,'Controle de Estoque'!VRK:VRR,4,FALSE))</f>
        <v/>
      </c>
      <c r="VRV972" s="16" t="str">
        <f>IF(ISERROR(VLOOKUP(VRR972,'Controle de Estoque'!VRL:VRS,1,FALSE)),"",VLOOKUP(VRR972,'Controle de Estoque'!VRL:VRS,4,FALSE))</f>
        <v/>
      </c>
      <c r="VRW972" s="16" t="str">
        <f>IF(ISERROR(VLOOKUP(VRS972,'Controle de Estoque'!VRM:VRT,1,FALSE)),"",VLOOKUP(VRS972,'Controle de Estoque'!VRM:VRT,4,FALSE))</f>
        <v/>
      </c>
      <c r="VRX972" s="16" t="str">
        <f>IF(ISERROR(VLOOKUP(VRT972,'Controle de Estoque'!VRN:VRU,1,FALSE)),"",VLOOKUP(VRT972,'Controle de Estoque'!VRN:VRU,4,FALSE))</f>
        <v/>
      </c>
      <c r="VRY972" s="16" t="str">
        <f>IF(ISERROR(VLOOKUP(VRU972,'Controle de Estoque'!VRO:VRV,1,FALSE)),"",VLOOKUP(VRU972,'Controle de Estoque'!VRO:VRV,4,FALSE))</f>
        <v/>
      </c>
      <c r="VRZ972" s="16" t="str">
        <f>IF(ISERROR(VLOOKUP(VRV972,'Controle de Estoque'!VRP:VRW,1,FALSE)),"",VLOOKUP(VRV972,'Controle de Estoque'!VRP:VRW,4,FALSE))</f>
        <v/>
      </c>
      <c r="VSA972" s="16" t="str">
        <f>IF(ISERROR(VLOOKUP(VRW972,'Controle de Estoque'!VRQ:VRX,1,FALSE)),"",VLOOKUP(VRW972,'Controle de Estoque'!VRQ:VRX,4,FALSE))</f>
        <v/>
      </c>
      <c r="VSB972" s="16" t="str">
        <f>IF(ISERROR(VLOOKUP(VRX972,'Controle de Estoque'!VRR:VRY,1,FALSE)),"",VLOOKUP(VRX972,'Controle de Estoque'!VRR:VRY,4,FALSE))</f>
        <v/>
      </c>
      <c r="VSC972" s="16" t="str">
        <f>IF(ISERROR(VLOOKUP(VRY972,'Controle de Estoque'!VRS:VRZ,1,FALSE)),"",VLOOKUP(VRY972,'Controle de Estoque'!VRS:VRZ,4,FALSE))</f>
        <v/>
      </c>
      <c r="VSD972" s="16" t="str">
        <f>IF(ISERROR(VLOOKUP(VRZ972,'Controle de Estoque'!VRT:VSA,1,FALSE)),"",VLOOKUP(VRZ972,'Controle de Estoque'!VRT:VSA,4,FALSE))</f>
        <v/>
      </c>
      <c r="VSE972" s="16" t="str">
        <f>IF(ISERROR(VLOOKUP(VSA972,'Controle de Estoque'!VRU:VSB,1,FALSE)),"",VLOOKUP(VSA972,'Controle de Estoque'!VRU:VSB,4,FALSE))</f>
        <v/>
      </c>
      <c r="VSF972" s="16" t="str">
        <f>IF(ISERROR(VLOOKUP(VSB972,'Controle de Estoque'!VRV:VSC,1,FALSE)),"",VLOOKUP(VSB972,'Controle de Estoque'!VRV:VSC,4,FALSE))</f>
        <v/>
      </c>
      <c r="VSG972" s="16" t="str">
        <f>IF(ISERROR(VLOOKUP(VSC972,'Controle de Estoque'!VRW:VSD,1,FALSE)),"",VLOOKUP(VSC972,'Controle de Estoque'!VRW:VSD,4,FALSE))</f>
        <v/>
      </c>
      <c r="VSH972" s="16" t="str">
        <f>IF(ISERROR(VLOOKUP(VSD972,'Controle de Estoque'!VRX:VSE,1,FALSE)),"",VLOOKUP(VSD972,'Controle de Estoque'!VRX:VSE,4,FALSE))</f>
        <v/>
      </c>
      <c r="VSI972" s="16" t="str">
        <f>IF(ISERROR(VLOOKUP(VSE972,'Controle de Estoque'!VRY:VSF,1,FALSE)),"",VLOOKUP(VSE972,'Controle de Estoque'!VRY:VSF,4,FALSE))</f>
        <v/>
      </c>
      <c r="VSJ972" s="16" t="str">
        <f>IF(ISERROR(VLOOKUP(VSF972,'Controle de Estoque'!VRZ:VSG,1,FALSE)),"",VLOOKUP(VSF972,'Controle de Estoque'!VRZ:VSG,4,FALSE))</f>
        <v/>
      </c>
      <c r="VSK972" s="16" t="str">
        <f>IF(ISERROR(VLOOKUP(VSG972,'Controle de Estoque'!VSA:VSH,1,FALSE)),"",VLOOKUP(VSG972,'Controle de Estoque'!VSA:VSH,4,FALSE))</f>
        <v/>
      </c>
      <c r="VSL972" s="16" t="str">
        <f>IF(ISERROR(VLOOKUP(VSH972,'Controle de Estoque'!VSB:VSI,1,FALSE)),"",VLOOKUP(VSH972,'Controle de Estoque'!VSB:VSI,4,FALSE))</f>
        <v/>
      </c>
      <c r="VSM972" s="16" t="str">
        <f>IF(ISERROR(VLOOKUP(VSI972,'Controle de Estoque'!VSC:VSJ,1,FALSE)),"",VLOOKUP(VSI972,'Controle de Estoque'!VSC:VSJ,4,FALSE))</f>
        <v/>
      </c>
      <c r="VSN972" s="16" t="str">
        <f>IF(ISERROR(VLOOKUP(VSJ972,'Controle de Estoque'!VSD:VSK,1,FALSE)),"",VLOOKUP(VSJ972,'Controle de Estoque'!VSD:VSK,4,FALSE))</f>
        <v/>
      </c>
      <c r="VSO972" s="16" t="str">
        <f>IF(ISERROR(VLOOKUP(VSK972,'Controle de Estoque'!VSE:VSL,1,FALSE)),"",VLOOKUP(VSK972,'Controle de Estoque'!VSE:VSL,4,FALSE))</f>
        <v/>
      </c>
      <c r="VSP972" s="16" t="str">
        <f>IF(ISERROR(VLOOKUP(VSL972,'Controle de Estoque'!VSF:VSM,1,FALSE)),"",VLOOKUP(VSL972,'Controle de Estoque'!VSF:VSM,4,FALSE))</f>
        <v/>
      </c>
      <c r="VSQ972" s="16" t="str">
        <f>IF(ISERROR(VLOOKUP(VSM972,'Controle de Estoque'!VSG:VSN,1,FALSE)),"",VLOOKUP(VSM972,'Controle de Estoque'!VSG:VSN,4,FALSE))</f>
        <v/>
      </c>
      <c r="VSR972" s="16" t="str">
        <f>IF(ISERROR(VLOOKUP(VSN972,'Controle de Estoque'!VSH:VSO,1,FALSE)),"",VLOOKUP(VSN972,'Controle de Estoque'!VSH:VSO,4,FALSE))</f>
        <v/>
      </c>
      <c r="VSS972" s="16" t="str">
        <f>IF(ISERROR(VLOOKUP(VSO972,'Controle de Estoque'!VSI:VSP,1,FALSE)),"",VLOOKUP(VSO972,'Controle de Estoque'!VSI:VSP,4,FALSE))</f>
        <v/>
      </c>
      <c r="VST972" s="16" t="str">
        <f>IF(ISERROR(VLOOKUP(VSP972,'Controle de Estoque'!VSJ:VSQ,1,FALSE)),"",VLOOKUP(VSP972,'Controle de Estoque'!VSJ:VSQ,4,FALSE))</f>
        <v/>
      </c>
      <c r="VSU972" s="16" t="str">
        <f>IF(ISERROR(VLOOKUP(VSQ972,'Controle de Estoque'!VSK:VSR,1,FALSE)),"",VLOOKUP(VSQ972,'Controle de Estoque'!VSK:VSR,4,FALSE))</f>
        <v/>
      </c>
      <c r="VSV972" s="16" t="str">
        <f>IF(ISERROR(VLOOKUP(VSR972,'Controle de Estoque'!VSL:VSS,1,FALSE)),"",VLOOKUP(VSR972,'Controle de Estoque'!VSL:VSS,4,FALSE))</f>
        <v/>
      </c>
      <c r="VSW972" s="16" t="str">
        <f>IF(ISERROR(VLOOKUP(VSS972,'Controle de Estoque'!VSM:VST,1,FALSE)),"",VLOOKUP(VSS972,'Controle de Estoque'!VSM:VST,4,FALSE))</f>
        <v/>
      </c>
      <c r="VSX972" s="16" t="str">
        <f>IF(ISERROR(VLOOKUP(VST972,'Controle de Estoque'!VSN:VSU,1,FALSE)),"",VLOOKUP(VST972,'Controle de Estoque'!VSN:VSU,4,FALSE))</f>
        <v/>
      </c>
      <c r="VSY972" s="16" t="str">
        <f>IF(ISERROR(VLOOKUP(VSU972,'Controle de Estoque'!VSO:VSV,1,FALSE)),"",VLOOKUP(VSU972,'Controle de Estoque'!VSO:VSV,4,FALSE))</f>
        <v/>
      </c>
      <c r="VSZ972" s="16" t="str">
        <f>IF(ISERROR(VLOOKUP(VSV972,'Controle de Estoque'!VSP:VSW,1,FALSE)),"",VLOOKUP(VSV972,'Controle de Estoque'!VSP:VSW,4,FALSE))</f>
        <v/>
      </c>
      <c r="VTA972" s="16" t="str">
        <f>IF(ISERROR(VLOOKUP(VSW972,'Controle de Estoque'!VSQ:VSX,1,FALSE)),"",VLOOKUP(VSW972,'Controle de Estoque'!VSQ:VSX,4,FALSE))</f>
        <v/>
      </c>
      <c r="VTB972" s="16" t="str">
        <f>IF(ISERROR(VLOOKUP(VSX972,'Controle de Estoque'!VSR:VSY,1,FALSE)),"",VLOOKUP(VSX972,'Controle de Estoque'!VSR:VSY,4,FALSE))</f>
        <v/>
      </c>
      <c r="VTC972" s="16" t="str">
        <f>IF(ISERROR(VLOOKUP(VSY972,'Controle de Estoque'!VSS:VSZ,1,FALSE)),"",VLOOKUP(VSY972,'Controle de Estoque'!VSS:VSZ,4,FALSE))</f>
        <v/>
      </c>
      <c r="VTD972" s="16" t="str">
        <f>IF(ISERROR(VLOOKUP(VSZ972,'Controle de Estoque'!VST:VTA,1,FALSE)),"",VLOOKUP(VSZ972,'Controle de Estoque'!VST:VTA,4,FALSE))</f>
        <v/>
      </c>
      <c r="VTE972" s="16" t="str">
        <f>IF(ISERROR(VLOOKUP(VTA972,'Controle de Estoque'!VSU:VTB,1,FALSE)),"",VLOOKUP(VTA972,'Controle de Estoque'!VSU:VTB,4,FALSE))</f>
        <v/>
      </c>
      <c r="VTF972" s="16" t="str">
        <f>IF(ISERROR(VLOOKUP(VTB972,'Controle de Estoque'!VSV:VTC,1,FALSE)),"",VLOOKUP(VTB972,'Controle de Estoque'!VSV:VTC,4,FALSE))</f>
        <v/>
      </c>
      <c r="VTG972" s="16" t="str">
        <f>IF(ISERROR(VLOOKUP(VTC972,'Controle de Estoque'!VSW:VTD,1,FALSE)),"",VLOOKUP(VTC972,'Controle de Estoque'!VSW:VTD,4,FALSE))</f>
        <v/>
      </c>
      <c r="VTH972" s="16" t="str">
        <f>IF(ISERROR(VLOOKUP(VTD972,'Controle de Estoque'!VSX:VTE,1,FALSE)),"",VLOOKUP(VTD972,'Controle de Estoque'!VSX:VTE,4,FALSE))</f>
        <v/>
      </c>
      <c r="VTI972" s="16" t="str">
        <f>IF(ISERROR(VLOOKUP(VTE972,'Controle de Estoque'!VSY:VTF,1,FALSE)),"",VLOOKUP(VTE972,'Controle de Estoque'!VSY:VTF,4,FALSE))</f>
        <v/>
      </c>
      <c r="VTJ972" s="16" t="str">
        <f>IF(ISERROR(VLOOKUP(VTF972,'Controle de Estoque'!VSZ:VTG,1,FALSE)),"",VLOOKUP(VTF972,'Controle de Estoque'!VSZ:VTG,4,FALSE))</f>
        <v/>
      </c>
      <c r="VTK972" s="16" t="str">
        <f>IF(ISERROR(VLOOKUP(VTG972,'Controle de Estoque'!VTA:VTH,1,FALSE)),"",VLOOKUP(VTG972,'Controle de Estoque'!VTA:VTH,4,FALSE))</f>
        <v/>
      </c>
      <c r="VTL972" s="16" t="str">
        <f>IF(ISERROR(VLOOKUP(VTH972,'Controle de Estoque'!VTB:VTI,1,FALSE)),"",VLOOKUP(VTH972,'Controle de Estoque'!VTB:VTI,4,FALSE))</f>
        <v/>
      </c>
      <c r="VTM972" s="16" t="str">
        <f>IF(ISERROR(VLOOKUP(VTI972,'Controle de Estoque'!VTC:VTJ,1,FALSE)),"",VLOOKUP(VTI972,'Controle de Estoque'!VTC:VTJ,4,FALSE))</f>
        <v/>
      </c>
      <c r="VTN972" s="16" t="str">
        <f>IF(ISERROR(VLOOKUP(VTJ972,'Controle de Estoque'!VTD:VTK,1,FALSE)),"",VLOOKUP(VTJ972,'Controle de Estoque'!VTD:VTK,4,FALSE))</f>
        <v/>
      </c>
      <c r="VTO972" s="16" t="str">
        <f>IF(ISERROR(VLOOKUP(VTK972,'Controle de Estoque'!VTE:VTL,1,FALSE)),"",VLOOKUP(VTK972,'Controle de Estoque'!VTE:VTL,4,FALSE))</f>
        <v/>
      </c>
      <c r="VTP972" s="16" t="str">
        <f>IF(ISERROR(VLOOKUP(VTL972,'Controle de Estoque'!VTF:VTM,1,FALSE)),"",VLOOKUP(VTL972,'Controle de Estoque'!VTF:VTM,4,FALSE))</f>
        <v/>
      </c>
      <c r="VTQ972" s="16" t="str">
        <f>IF(ISERROR(VLOOKUP(VTM972,'Controle de Estoque'!VTG:VTN,1,FALSE)),"",VLOOKUP(VTM972,'Controle de Estoque'!VTG:VTN,4,FALSE))</f>
        <v/>
      </c>
      <c r="VTR972" s="16" t="str">
        <f>IF(ISERROR(VLOOKUP(VTN972,'Controle de Estoque'!VTH:VTO,1,FALSE)),"",VLOOKUP(VTN972,'Controle de Estoque'!VTH:VTO,4,FALSE))</f>
        <v/>
      </c>
      <c r="VTS972" s="16" t="str">
        <f>IF(ISERROR(VLOOKUP(VTO972,'Controle de Estoque'!VTI:VTP,1,FALSE)),"",VLOOKUP(VTO972,'Controle de Estoque'!VTI:VTP,4,FALSE))</f>
        <v/>
      </c>
      <c r="VTT972" s="16" t="str">
        <f>IF(ISERROR(VLOOKUP(VTP972,'Controle de Estoque'!VTJ:VTQ,1,FALSE)),"",VLOOKUP(VTP972,'Controle de Estoque'!VTJ:VTQ,4,FALSE))</f>
        <v/>
      </c>
      <c r="VTU972" s="16" t="str">
        <f>IF(ISERROR(VLOOKUP(VTQ972,'Controle de Estoque'!VTK:VTR,1,FALSE)),"",VLOOKUP(VTQ972,'Controle de Estoque'!VTK:VTR,4,FALSE))</f>
        <v/>
      </c>
      <c r="VTV972" s="16" t="str">
        <f>IF(ISERROR(VLOOKUP(VTR972,'Controle de Estoque'!VTL:VTS,1,FALSE)),"",VLOOKUP(VTR972,'Controle de Estoque'!VTL:VTS,4,FALSE))</f>
        <v/>
      </c>
      <c r="VTW972" s="16" t="str">
        <f>IF(ISERROR(VLOOKUP(VTS972,'Controle de Estoque'!VTM:VTT,1,FALSE)),"",VLOOKUP(VTS972,'Controle de Estoque'!VTM:VTT,4,FALSE))</f>
        <v/>
      </c>
      <c r="VTX972" s="16" t="str">
        <f>IF(ISERROR(VLOOKUP(VTT972,'Controle de Estoque'!VTN:VTU,1,FALSE)),"",VLOOKUP(VTT972,'Controle de Estoque'!VTN:VTU,4,FALSE))</f>
        <v/>
      </c>
      <c r="VTY972" s="16" t="str">
        <f>IF(ISERROR(VLOOKUP(VTU972,'Controle de Estoque'!VTO:VTV,1,FALSE)),"",VLOOKUP(VTU972,'Controle de Estoque'!VTO:VTV,4,FALSE))</f>
        <v/>
      </c>
      <c r="VTZ972" s="16" t="str">
        <f>IF(ISERROR(VLOOKUP(VTV972,'Controle de Estoque'!VTP:VTW,1,FALSE)),"",VLOOKUP(VTV972,'Controle de Estoque'!VTP:VTW,4,FALSE))</f>
        <v/>
      </c>
      <c r="VUA972" s="16" t="str">
        <f>IF(ISERROR(VLOOKUP(VTW972,'Controle de Estoque'!VTQ:VTX,1,FALSE)),"",VLOOKUP(VTW972,'Controle de Estoque'!VTQ:VTX,4,FALSE))</f>
        <v/>
      </c>
      <c r="VUB972" s="16" t="str">
        <f>IF(ISERROR(VLOOKUP(VTX972,'Controle de Estoque'!VTR:VTY,1,FALSE)),"",VLOOKUP(VTX972,'Controle de Estoque'!VTR:VTY,4,FALSE))</f>
        <v/>
      </c>
      <c r="VUC972" s="16" t="str">
        <f>IF(ISERROR(VLOOKUP(VTY972,'Controle de Estoque'!VTS:VTZ,1,FALSE)),"",VLOOKUP(VTY972,'Controle de Estoque'!VTS:VTZ,4,FALSE))</f>
        <v/>
      </c>
      <c r="VUD972" s="16" t="str">
        <f>IF(ISERROR(VLOOKUP(VTZ972,'Controle de Estoque'!VTT:VUA,1,FALSE)),"",VLOOKUP(VTZ972,'Controle de Estoque'!VTT:VUA,4,FALSE))</f>
        <v/>
      </c>
      <c r="VUE972" s="16" t="str">
        <f>IF(ISERROR(VLOOKUP(VUA972,'Controle de Estoque'!VTU:VUB,1,FALSE)),"",VLOOKUP(VUA972,'Controle de Estoque'!VTU:VUB,4,FALSE))</f>
        <v/>
      </c>
      <c r="VUF972" s="16" t="str">
        <f>IF(ISERROR(VLOOKUP(VUB972,'Controle de Estoque'!VTV:VUC,1,FALSE)),"",VLOOKUP(VUB972,'Controle de Estoque'!VTV:VUC,4,FALSE))</f>
        <v/>
      </c>
      <c r="VUG972" s="16" t="str">
        <f>IF(ISERROR(VLOOKUP(VUC972,'Controle de Estoque'!VTW:VUD,1,FALSE)),"",VLOOKUP(VUC972,'Controle de Estoque'!VTW:VUD,4,FALSE))</f>
        <v/>
      </c>
      <c r="VUH972" s="16" t="str">
        <f>IF(ISERROR(VLOOKUP(VUD972,'Controle de Estoque'!VTX:VUE,1,FALSE)),"",VLOOKUP(VUD972,'Controle de Estoque'!VTX:VUE,4,FALSE))</f>
        <v/>
      </c>
      <c r="VUI972" s="16" t="str">
        <f>IF(ISERROR(VLOOKUP(VUE972,'Controle de Estoque'!VTY:VUF,1,FALSE)),"",VLOOKUP(VUE972,'Controle de Estoque'!VTY:VUF,4,FALSE))</f>
        <v/>
      </c>
      <c r="VUJ972" s="16" t="str">
        <f>IF(ISERROR(VLOOKUP(VUF972,'Controle de Estoque'!VTZ:VUG,1,FALSE)),"",VLOOKUP(VUF972,'Controle de Estoque'!VTZ:VUG,4,FALSE))</f>
        <v/>
      </c>
      <c r="VUK972" s="16" t="str">
        <f>IF(ISERROR(VLOOKUP(VUG972,'Controle de Estoque'!VUA:VUH,1,FALSE)),"",VLOOKUP(VUG972,'Controle de Estoque'!VUA:VUH,4,FALSE))</f>
        <v/>
      </c>
      <c r="VUL972" s="16" t="str">
        <f>IF(ISERROR(VLOOKUP(VUH972,'Controle de Estoque'!VUB:VUI,1,FALSE)),"",VLOOKUP(VUH972,'Controle de Estoque'!VUB:VUI,4,FALSE))</f>
        <v/>
      </c>
      <c r="VUM972" s="16" t="str">
        <f>IF(ISERROR(VLOOKUP(VUI972,'Controle de Estoque'!VUC:VUJ,1,FALSE)),"",VLOOKUP(VUI972,'Controle de Estoque'!VUC:VUJ,4,FALSE))</f>
        <v/>
      </c>
      <c r="VUN972" s="16" t="str">
        <f>IF(ISERROR(VLOOKUP(VUJ972,'Controle de Estoque'!VUD:VUK,1,FALSE)),"",VLOOKUP(VUJ972,'Controle de Estoque'!VUD:VUK,4,FALSE))</f>
        <v/>
      </c>
      <c r="VUO972" s="16" t="str">
        <f>IF(ISERROR(VLOOKUP(VUK972,'Controle de Estoque'!VUE:VUL,1,FALSE)),"",VLOOKUP(VUK972,'Controle de Estoque'!VUE:VUL,4,FALSE))</f>
        <v/>
      </c>
      <c r="VUP972" s="16" t="str">
        <f>IF(ISERROR(VLOOKUP(VUL972,'Controle de Estoque'!VUF:VUM,1,FALSE)),"",VLOOKUP(VUL972,'Controle de Estoque'!VUF:VUM,4,FALSE))</f>
        <v/>
      </c>
      <c r="VUQ972" s="16" t="str">
        <f>IF(ISERROR(VLOOKUP(VUM972,'Controle de Estoque'!VUG:VUN,1,FALSE)),"",VLOOKUP(VUM972,'Controle de Estoque'!VUG:VUN,4,FALSE))</f>
        <v/>
      </c>
      <c r="VUR972" s="16" t="str">
        <f>IF(ISERROR(VLOOKUP(VUN972,'Controle de Estoque'!VUH:VUO,1,FALSE)),"",VLOOKUP(VUN972,'Controle de Estoque'!VUH:VUO,4,FALSE))</f>
        <v/>
      </c>
      <c r="VUS972" s="16" t="str">
        <f>IF(ISERROR(VLOOKUP(VUO972,'Controle de Estoque'!VUI:VUP,1,FALSE)),"",VLOOKUP(VUO972,'Controle de Estoque'!VUI:VUP,4,FALSE))</f>
        <v/>
      </c>
      <c r="VUT972" s="16" t="str">
        <f>IF(ISERROR(VLOOKUP(VUP972,'Controle de Estoque'!VUJ:VUQ,1,FALSE)),"",VLOOKUP(VUP972,'Controle de Estoque'!VUJ:VUQ,4,FALSE))</f>
        <v/>
      </c>
      <c r="VUU972" s="16" t="str">
        <f>IF(ISERROR(VLOOKUP(VUQ972,'Controle de Estoque'!VUK:VUR,1,FALSE)),"",VLOOKUP(VUQ972,'Controle de Estoque'!VUK:VUR,4,FALSE))</f>
        <v/>
      </c>
      <c r="VUV972" s="16" t="str">
        <f>IF(ISERROR(VLOOKUP(VUR972,'Controle de Estoque'!VUL:VUS,1,FALSE)),"",VLOOKUP(VUR972,'Controle de Estoque'!VUL:VUS,4,FALSE))</f>
        <v/>
      </c>
      <c r="VUW972" s="16" t="str">
        <f>IF(ISERROR(VLOOKUP(VUS972,'Controle de Estoque'!VUM:VUT,1,FALSE)),"",VLOOKUP(VUS972,'Controle de Estoque'!VUM:VUT,4,FALSE))</f>
        <v/>
      </c>
      <c r="VUX972" s="16" t="str">
        <f>IF(ISERROR(VLOOKUP(VUT972,'Controle de Estoque'!VUN:VUU,1,FALSE)),"",VLOOKUP(VUT972,'Controle de Estoque'!VUN:VUU,4,FALSE))</f>
        <v/>
      </c>
      <c r="VUY972" s="16" t="str">
        <f>IF(ISERROR(VLOOKUP(VUU972,'Controle de Estoque'!VUO:VUV,1,FALSE)),"",VLOOKUP(VUU972,'Controle de Estoque'!VUO:VUV,4,FALSE))</f>
        <v/>
      </c>
      <c r="VUZ972" s="16" t="str">
        <f>IF(ISERROR(VLOOKUP(VUV972,'Controle de Estoque'!VUP:VUW,1,FALSE)),"",VLOOKUP(VUV972,'Controle de Estoque'!VUP:VUW,4,FALSE))</f>
        <v/>
      </c>
      <c r="VVA972" s="16" t="str">
        <f>IF(ISERROR(VLOOKUP(VUW972,'Controle de Estoque'!VUQ:VUX,1,FALSE)),"",VLOOKUP(VUW972,'Controle de Estoque'!VUQ:VUX,4,FALSE))</f>
        <v/>
      </c>
      <c r="VVB972" s="16" t="str">
        <f>IF(ISERROR(VLOOKUP(VUX972,'Controle de Estoque'!VUR:VUY,1,FALSE)),"",VLOOKUP(VUX972,'Controle de Estoque'!VUR:VUY,4,FALSE))</f>
        <v/>
      </c>
      <c r="VVC972" s="16" t="str">
        <f>IF(ISERROR(VLOOKUP(VUY972,'Controle de Estoque'!VUS:VUZ,1,FALSE)),"",VLOOKUP(VUY972,'Controle de Estoque'!VUS:VUZ,4,FALSE))</f>
        <v/>
      </c>
      <c r="VVD972" s="16" t="str">
        <f>IF(ISERROR(VLOOKUP(VUZ972,'Controle de Estoque'!VUT:VVA,1,FALSE)),"",VLOOKUP(VUZ972,'Controle de Estoque'!VUT:VVA,4,FALSE))</f>
        <v/>
      </c>
      <c r="VVE972" s="16" t="str">
        <f>IF(ISERROR(VLOOKUP(VVA972,'Controle de Estoque'!VUU:VVB,1,FALSE)),"",VLOOKUP(VVA972,'Controle de Estoque'!VUU:VVB,4,FALSE))</f>
        <v/>
      </c>
      <c r="VVF972" s="16" t="str">
        <f>IF(ISERROR(VLOOKUP(VVB972,'Controle de Estoque'!VUV:VVC,1,FALSE)),"",VLOOKUP(VVB972,'Controle de Estoque'!VUV:VVC,4,FALSE))</f>
        <v/>
      </c>
      <c r="VVG972" s="16" t="str">
        <f>IF(ISERROR(VLOOKUP(VVC972,'Controle de Estoque'!VUW:VVD,1,FALSE)),"",VLOOKUP(VVC972,'Controle de Estoque'!VUW:VVD,4,FALSE))</f>
        <v/>
      </c>
      <c r="VVH972" s="16" t="str">
        <f>IF(ISERROR(VLOOKUP(VVD972,'Controle de Estoque'!VUX:VVE,1,FALSE)),"",VLOOKUP(VVD972,'Controle de Estoque'!VUX:VVE,4,FALSE))</f>
        <v/>
      </c>
      <c r="VVI972" s="16" t="str">
        <f>IF(ISERROR(VLOOKUP(VVE972,'Controle de Estoque'!VUY:VVF,1,FALSE)),"",VLOOKUP(VVE972,'Controle de Estoque'!VUY:VVF,4,FALSE))</f>
        <v/>
      </c>
      <c r="VVJ972" s="16" t="str">
        <f>IF(ISERROR(VLOOKUP(VVF972,'Controle de Estoque'!VUZ:VVG,1,FALSE)),"",VLOOKUP(VVF972,'Controle de Estoque'!VUZ:VVG,4,FALSE))</f>
        <v/>
      </c>
      <c r="VVK972" s="16" t="str">
        <f>IF(ISERROR(VLOOKUP(VVG972,'Controle de Estoque'!VVA:VVH,1,FALSE)),"",VLOOKUP(VVG972,'Controle de Estoque'!VVA:VVH,4,FALSE))</f>
        <v/>
      </c>
      <c r="VVL972" s="16" t="str">
        <f>IF(ISERROR(VLOOKUP(VVH972,'Controle de Estoque'!VVB:VVI,1,FALSE)),"",VLOOKUP(VVH972,'Controle de Estoque'!VVB:VVI,4,FALSE))</f>
        <v/>
      </c>
      <c r="VVM972" s="16" t="str">
        <f>IF(ISERROR(VLOOKUP(VVI972,'Controle de Estoque'!VVC:VVJ,1,FALSE)),"",VLOOKUP(VVI972,'Controle de Estoque'!VVC:VVJ,4,FALSE))</f>
        <v/>
      </c>
      <c r="VVN972" s="16" t="str">
        <f>IF(ISERROR(VLOOKUP(VVJ972,'Controle de Estoque'!VVD:VVK,1,FALSE)),"",VLOOKUP(VVJ972,'Controle de Estoque'!VVD:VVK,4,FALSE))</f>
        <v/>
      </c>
      <c r="VVO972" s="16" t="str">
        <f>IF(ISERROR(VLOOKUP(VVK972,'Controle de Estoque'!VVE:VVL,1,FALSE)),"",VLOOKUP(VVK972,'Controle de Estoque'!VVE:VVL,4,FALSE))</f>
        <v/>
      </c>
      <c r="VVP972" s="16" t="str">
        <f>IF(ISERROR(VLOOKUP(VVL972,'Controle de Estoque'!VVF:VVM,1,FALSE)),"",VLOOKUP(VVL972,'Controle de Estoque'!VVF:VVM,4,FALSE))</f>
        <v/>
      </c>
      <c r="VVQ972" s="16" t="str">
        <f>IF(ISERROR(VLOOKUP(VVM972,'Controle de Estoque'!VVG:VVN,1,FALSE)),"",VLOOKUP(VVM972,'Controle de Estoque'!VVG:VVN,4,FALSE))</f>
        <v/>
      </c>
      <c r="VVR972" s="16" t="str">
        <f>IF(ISERROR(VLOOKUP(VVN972,'Controle de Estoque'!VVH:VVO,1,FALSE)),"",VLOOKUP(VVN972,'Controle de Estoque'!VVH:VVO,4,FALSE))</f>
        <v/>
      </c>
      <c r="VVS972" s="16" t="str">
        <f>IF(ISERROR(VLOOKUP(VVO972,'Controle de Estoque'!VVI:VVP,1,FALSE)),"",VLOOKUP(VVO972,'Controle de Estoque'!VVI:VVP,4,FALSE))</f>
        <v/>
      </c>
      <c r="VVT972" s="16" t="str">
        <f>IF(ISERROR(VLOOKUP(VVP972,'Controle de Estoque'!VVJ:VVQ,1,FALSE)),"",VLOOKUP(VVP972,'Controle de Estoque'!VVJ:VVQ,4,FALSE))</f>
        <v/>
      </c>
      <c r="VVU972" s="16" t="str">
        <f>IF(ISERROR(VLOOKUP(VVQ972,'Controle de Estoque'!VVK:VVR,1,FALSE)),"",VLOOKUP(VVQ972,'Controle de Estoque'!VVK:VVR,4,FALSE))</f>
        <v/>
      </c>
      <c r="VVV972" s="16" t="str">
        <f>IF(ISERROR(VLOOKUP(VVR972,'Controle de Estoque'!VVL:VVS,1,FALSE)),"",VLOOKUP(VVR972,'Controle de Estoque'!VVL:VVS,4,FALSE))</f>
        <v/>
      </c>
      <c r="VVW972" s="16" t="str">
        <f>IF(ISERROR(VLOOKUP(VVS972,'Controle de Estoque'!VVM:VVT,1,FALSE)),"",VLOOKUP(VVS972,'Controle de Estoque'!VVM:VVT,4,FALSE))</f>
        <v/>
      </c>
      <c r="VVX972" s="16" t="str">
        <f>IF(ISERROR(VLOOKUP(VVT972,'Controle de Estoque'!VVN:VVU,1,FALSE)),"",VLOOKUP(VVT972,'Controle de Estoque'!VVN:VVU,4,FALSE))</f>
        <v/>
      </c>
      <c r="VVY972" s="16" t="str">
        <f>IF(ISERROR(VLOOKUP(VVU972,'Controle de Estoque'!VVO:VVV,1,FALSE)),"",VLOOKUP(VVU972,'Controle de Estoque'!VVO:VVV,4,FALSE))</f>
        <v/>
      </c>
      <c r="VVZ972" s="16" t="str">
        <f>IF(ISERROR(VLOOKUP(VVV972,'Controle de Estoque'!VVP:VVW,1,FALSE)),"",VLOOKUP(VVV972,'Controle de Estoque'!VVP:VVW,4,FALSE))</f>
        <v/>
      </c>
      <c r="VWA972" s="16" t="str">
        <f>IF(ISERROR(VLOOKUP(VVW972,'Controle de Estoque'!VVQ:VVX,1,FALSE)),"",VLOOKUP(VVW972,'Controle de Estoque'!VVQ:VVX,4,FALSE))</f>
        <v/>
      </c>
      <c r="VWB972" s="16" t="str">
        <f>IF(ISERROR(VLOOKUP(VVX972,'Controle de Estoque'!VVR:VVY,1,FALSE)),"",VLOOKUP(VVX972,'Controle de Estoque'!VVR:VVY,4,FALSE))</f>
        <v/>
      </c>
      <c r="VWC972" s="16" t="str">
        <f>IF(ISERROR(VLOOKUP(VVY972,'Controle de Estoque'!VVS:VVZ,1,FALSE)),"",VLOOKUP(VVY972,'Controle de Estoque'!VVS:VVZ,4,FALSE))</f>
        <v/>
      </c>
      <c r="VWD972" s="16" t="str">
        <f>IF(ISERROR(VLOOKUP(VVZ972,'Controle de Estoque'!VVT:VWA,1,FALSE)),"",VLOOKUP(VVZ972,'Controle de Estoque'!VVT:VWA,4,FALSE))</f>
        <v/>
      </c>
      <c r="VWE972" s="16" t="str">
        <f>IF(ISERROR(VLOOKUP(VWA972,'Controle de Estoque'!VVU:VWB,1,FALSE)),"",VLOOKUP(VWA972,'Controle de Estoque'!VVU:VWB,4,FALSE))</f>
        <v/>
      </c>
      <c r="VWF972" s="16" t="str">
        <f>IF(ISERROR(VLOOKUP(VWB972,'Controle de Estoque'!VVV:VWC,1,FALSE)),"",VLOOKUP(VWB972,'Controle de Estoque'!VVV:VWC,4,FALSE))</f>
        <v/>
      </c>
      <c r="VWG972" s="16" t="str">
        <f>IF(ISERROR(VLOOKUP(VWC972,'Controle de Estoque'!VVW:VWD,1,FALSE)),"",VLOOKUP(VWC972,'Controle de Estoque'!VVW:VWD,4,FALSE))</f>
        <v/>
      </c>
      <c r="VWH972" s="16" t="str">
        <f>IF(ISERROR(VLOOKUP(VWD972,'Controle de Estoque'!VVX:VWE,1,FALSE)),"",VLOOKUP(VWD972,'Controle de Estoque'!VVX:VWE,4,FALSE))</f>
        <v/>
      </c>
      <c r="VWI972" s="16" t="str">
        <f>IF(ISERROR(VLOOKUP(VWE972,'Controle de Estoque'!VVY:VWF,1,FALSE)),"",VLOOKUP(VWE972,'Controle de Estoque'!VVY:VWF,4,FALSE))</f>
        <v/>
      </c>
      <c r="VWJ972" s="16" t="str">
        <f>IF(ISERROR(VLOOKUP(VWF972,'Controle de Estoque'!VVZ:VWG,1,FALSE)),"",VLOOKUP(VWF972,'Controle de Estoque'!VVZ:VWG,4,FALSE))</f>
        <v/>
      </c>
      <c r="VWK972" s="16" t="str">
        <f>IF(ISERROR(VLOOKUP(VWG972,'Controle de Estoque'!VWA:VWH,1,FALSE)),"",VLOOKUP(VWG972,'Controle de Estoque'!VWA:VWH,4,FALSE))</f>
        <v/>
      </c>
      <c r="VWL972" s="16" t="str">
        <f>IF(ISERROR(VLOOKUP(VWH972,'Controle de Estoque'!VWB:VWI,1,FALSE)),"",VLOOKUP(VWH972,'Controle de Estoque'!VWB:VWI,4,FALSE))</f>
        <v/>
      </c>
      <c r="VWM972" s="16" t="str">
        <f>IF(ISERROR(VLOOKUP(VWI972,'Controle de Estoque'!VWC:VWJ,1,FALSE)),"",VLOOKUP(VWI972,'Controle de Estoque'!VWC:VWJ,4,FALSE))</f>
        <v/>
      </c>
      <c r="VWN972" s="16" t="str">
        <f>IF(ISERROR(VLOOKUP(VWJ972,'Controle de Estoque'!VWD:VWK,1,FALSE)),"",VLOOKUP(VWJ972,'Controle de Estoque'!VWD:VWK,4,FALSE))</f>
        <v/>
      </c>
      <c r="VWO972" s="16" t="str">
        <f>IF(ISERROR(VLOOKUP(VWK972,'Controle de Estoque'!VWE:VWL,1,FALSE)),"",VLOOKUP(VWK972,'Controle de Estoque'!VWE:VWL,4,FALSE))</f>
        <v/>
      </c>
      <c r="VWP972" s="16" t="str">
        <f>IF(ISERROR(VLOOKUP(VWL972,'Controle de Estoque'!VWF:VWM,1,FALSE)),"",VLOOKUP(VWL972,'Controle de Estoque'!VWF:VWM,4,FALSE))</f>
        <v/>
      </c>
      <c r="VWQ972" s="16" t="str">
        <f>IF(ISERROR(VLOOKUP(VWM972,'Controle de Estoque'!VWG:VWN,1,FALSE)),"",VLOOKUP(VWM972,'Controle de Estoque'!VWG:VWN,4,FALSE))</f>
        <v/>
      </c>
      <c r="VWR972" s="16" t="str">
        <f>IF(ISERROR(VLOOKUP(VWN972,'Controle de Estoque'!VWH:VWO,1,FALSE)),"",VLOOKUP(VWN972,'Controle de Estoque'!VWH:VWO,4,FALSE))</f>
        <v/>
      </c>
      <c r="VWS972" s="16" t="str">
        <f>IF(ISERROR(VLOOKUP(VWO972,'Controle de Estoque'!VWI:VWP,1,FALSE)),"",VLOOKUP(VWO972,'Controle de Estoque'!VWI:VWP,4,FALSE))</f>
        <v/>
      </c>
      <c r="VWT972" s="16" t="str">
        <f>IF(ISERROR(VLOOKUP(VWP972,'Controle de Estoque'!VWJ:VWQ,1,FALSE)),"",VLOOKUP(VWP972,'Controle de Estoque'!VWJ:VWQ,4,FALSE))</f>
        <v/>
      </c>
      <c r="VWU972" s="16" t="str">
        <f>IF(ISERROR(VLOOKUP(VWQ972,'Controle de Estoque'!VWK:VWR,1,FALSE)),"",VLOOKUP(VWQ972,'Controle de Estoque'!VWK:VWR,4,FALSE))</f>
        <v/>
      </c>
      <c r="VWV972" s="16" t="str">
        <f>IF(ISERROR(VLOOKUP(VWR972,'Controle de Estoque'!VWL:VWS,1,FALSE)),"",VLOOKUP(VWR972,'Controle de Estoque'!VWL:VWS,4,FALSE))</f>
        <v/>
      </c>
      <c r="VWW972" s="16" t="str">
        <f>IF(ISERROR(VLOOKUP(VWS972,'Controle de Estoque'!VWM:VWT,1,FALSE)),"",VLOOKUP(VWS972,'Controle de Estoque'!VWM:VWT,4,FALSE))</f>
        <v/>
      </c>
      <c r="VWX972" s="16" t="str">
        <f>IF(ISERROR(VLOOKUP(VWT972,'Controle de Estoque'!VWN:VWU,1,FALSE)),"",VLOOKUP(VWT972,'Controle de Estoque'!VWN:VWU,4,FALSE))</f>
        <v/>
      </c>
      <c r="VWY972" s="16" t="str">
        <f>IF(ISERROR(VLOOKUP(VWU972,'Controle de Estoque'!VWO:VWV,1,FALSE)),"",VLOOKUP(VWU972,'Controle de Estoque'!VWO:VWV,4,FALSE))</f>
        <v/>
      </c>
      <c r="VWZ972" s="16" t="str">
        <f>IF(ISERROR(VLOOKUP(VWV972,'Controle de Estoque'!VWP:VWW,1,FALSE)),"",VLOOKUP(VWV972,'Controle de Estoque'!VWP:VWW,4,FALSE))</f>
        <v/>
      </c>
      <c r="VXA972" s="16" t="str">
        <f>IF(ISERROR(VLOOKUP(VWW972,'Controle de Estoque'!VWQ:VWX,1,FALSE)),"",VLOOKUP(VWW972,'Controle de Estoque'!VWQ:VWX,4,FALSE))</f>
        <v/>
      </c>
      <c r="VXB972" s="16" t="str">
        <f>IF(ISERROR(VLOOKUP(VWX972,'Controle de Estoque'!VWR:VWY,1,FALSE)),"",VLOOKUP(VWX972,'Controle de Estoque'!VWR:VWY,4,FALSE))</f>
        <v/>
      </c>
      <c r="VXC972" s="16" t="str">
        <f>IF(ISERROR(VLOOKUP(VWY972,'Controle de Estoque'!VWS:VWZ,1,FALSE)),"",VLOOKUP(VWY972,'Controle de Estoque'!VWS:VWZ,4,FALSE))</f>
        <v/>
      </c>
      <c r="VXD972" s="16" t="str">
        <f>IF(ISERROR(VLOOKUP(VWZ972,'Controle de Estoque'!VWT:VXA,1,FALSE)),"",VLOOKUP(VWZ972,'Controle de Estoque'!VWT:VXA,4,FALSE))</f>
        <v/>
      </c>
      <c r="VXE972" s="16" t="str">
        <f>IF(ISERROR(VLOOKUP(VXA972,'Controle de Estoque'!VWU:VXB,1,FALSE)),"",VLOOKUP(VXA972,'Controle de Estoque'!VWU:VXB,4,FALSE))</f>
        <v/>
      </c>
      <c r="VXF972" s="16" t="str">
        <f>IF(ISERROR(VLOOKUP(VXB972,'Controle de Estoque'!VWV:VXC,1,FALSE)),"",VLOOKUP(VXB972,'Controle de Estoque'!VWV:VXC,4,FALSE))</f>
        <v/>
      </c>
      <c r="VXG972" s="16" t="str">
        <f>IF(ISERROR(VLOOKUP(VXC972,'Controle de Estoque'!VWW:VXD,1,FALSE)),"",VLOOKUP(VXC972,'Controle de Estoque'!VWW:VXD,4,FALSE))</f>
        <v/>
      </c>
      <c r="VXH972" s="16" t="str">
        <f>IF(ISERROR(VLOOKUP(VXD972,'Controle de Estoque'!VWX:VXE,1,FALSE)),"",VLOOKUP(VXD972,'Controle de Estoque'!VWX:VXE,4,FALSE))</f>
        <v/>
      </c>
      <c r="VXI972" s="16" t="str">
        <f>IF(ISERROR(VLOOKUP(VXE972,'Controle de Estoque'!VWY:VXF,1,FALSE)),"",VLOOKUP(VXE972,'Controle de Estoque'!VWY:VXF,4,FALSE))</f>
        <v/>
      </c>
      <c r="VXJ972" s="16" t="str">
        <f>IF(ISERROR(VLOOKUP(VXF972,'Controle de Estoque'!VWZ:VXG,1,FALSE)),"",VLOOKUP(VXF972,'Controle de Estoque'!VWZ:VXG,4,FALSE))</f>
        <v/>
      </c>
      <c r="VXK972" s="16" t="str">
        <f>IF(ISERROR(VLOOKUP(VXG972,'Controle de Estoque'!VXA:VXH,1,FALSE)),"",VLOOKUP(VXG972,'Controle de Estoque'!VXA:VXH,4,FALSE))</f>
        <v/>
      </c>
      <c r="VXL972" s="16" t="str">
        <f>IF(ISERROR(VLOOKUP(VXH972,'Controle de Estoque'!VXB:VXI,1,FALSE)),"",VLOOKUP(VXH972,'Controle de Estoque'!VXB:VXI,4,FALSE))</f>
        <v/>
      </c>
      <c r="VXM972" s="16" t="str">
        <f>IF(ISERROR(VLOOKUP(VXI972,'Controle de Estoque'!VXC:VXJ,1,FALSE)),"",VLOOKUP(VXI972,'Controle de Estoque'!VXC:VXJ,4,FALSE))</f>
        <v/>
      </c>
      <c r="VXN972" s="16" t="str">
        <f>IF(ISERROR(VLOOKUP(VXJ972,'Controle de Estoque'!VXD:VXK,1,FALSE)),"",VLOOKUP(VXJ972,'Controle de Estoque'!VXD:VXK,4,FALSE))</f>
        <v/>
      </c>
      <c r="VXO972" s="16" t="str">
        <f>IF(ISERROR(VLOOKUP(VXK972,'Controle de Estoque'!VXE:VXL,1,FALSE)),"",VLOOKUP(VXK972,'Controle de Estoque'!VXE:VXL,4,FALSE))</f>
        <v/>
      </c>
      <c r="VXP972" s="16" t="str">
        <f>IF(ISERROR(VLOOKUP(VXL972,'Controle de Estoque'!VXF:VXM,1,FALSE)),"",VLOOKUP(VXL972,'Controle de Estoque'!VXF:VXM,4,FALSE))</f>
        <v/>
      </c>
      <c r="VXQ972" s="16" t="str">
        <f>IF(ISERROR(VLOOKUP(VXM972,'Controle de Estoque'!VXG:VXN,1,FALSE)),"",VLOOKUP(VXM972,'Controle de Estoque'!VXG:VXN,4,FALSE))</f>
        <v/>
      </c>
      <c r="VXR972" s="16" t="str">
        <f>IF(ISERROR(VLOOKUP(VXN972,'Controle de Estoque'!VXH:VXO,1,FALSE)),"",VLOOKUP(VXN972,'Controle de Estoque'!VXH:VXO,4,FALSE))</f>
        <v/>
      </c>
      <c r="VXS972" s="16" t="str">
        <f>IF(ISERROR(VLOOKUP(VXO972,'Controle de Estoque'!VXI:VXP,1,FALSE)),"",VLOOKUP(VXO972,'Controle de Estoque'!VXI:VXP,4,FALSE))</f>
        <v/>
      </c>
      <c r="VXT972" s="16" t="str">
        <f>IF(ISERROR(VLOOKUP(VXP972,'Controle de Estoque'!VXJ:VXQ,1,FALSE)),"",VLOOKUP(VXP972,'Controle de Estoque'!VXJ:VXQ,4,FALSE))</f>
        <v/>
      </c>
      <c r="VXU972" s="16" t="str">
        <f>IF(ISERROR(VLOOKUP(VXQ972,'Controle de Estoque'!VXK:VXR,1,FALSE)),"",VLOOKUP(VXQ972,'Controle de Estoque'!VXK:VXR,4,FALSE))</f>
        <v/>
      </c>
      <c r="VXV972" s="16" t="str">
        <f>IF(ISERROR(VLOOKUP(VXR972,'Controle de Estoque'!VXL:VXS,1,FALSE)),"",VLOOKUP(VXR972,'Controle de Estoque'!VXL:VXS,4,FALSE))</f>
        <v/>
      </c>
      <c r="VXW972" s="16" t="str">
        <f>IF(ISERROR(VLOOKUP(VXS972,'Controle de Estoque'!VXM:VXT,1,FALSE)),"",VLOOKUP(VXS972,'Controle de Estoque'!VXM:VXT,4,FALSE))</f>
        <v/>
      </c>
      <c r="VXX972" s="16" t="str">
        <f>IF(ISERROR(VLOOKUP(VXT972,'Controle de Estoque'!VXN:VXU,1,FALSE)),"",VLOOKUP(VXT972,'Controle de Estoque'!VXN:VXU,4,FALSE))</f>
        <v/>
      </c>
      <c r="VXY972" s="16" t="str">
        <f>IF(ISERROR(VLOOKUP(VXU972,'Controle de Estoque'!VXO:VXV,1,FALSE)),"",VLOOKUP(VXU972,'Controle de Estoque'!VXO:VXV,4,FALSE))</f>
        <v/>
      </c>
      <c r="VXZ972" s="16" t="str">
        <f>IF(ISERROR(VLOOKUP(VXV972,'Controle de Estoque'!VXP:VXW,1,FALSE)),"",VLOOKUP(VXV972,'Controle de Estoque'!VXP:VXW,4,FALSE))</f>
        <v/>
      </c>
      <c r="VYA972" s="16" t="str">
        <f>IF(ISERROR(VLOOKUP(VXW972,'Controle de Estoque'!VXQ:VXX,1,FALSE)),"",VLOOKUP(VXW972,'Controle de Estoque'!VXQ:VXX,4,FALSE))</f>
        <v/>
      </c>
      <c r="VYB972" s="16" t="str">
        <f>IF(ISERROR(VLOOKUP(VXX972,'Controle de Estoque'!VXR:VXY,1,FALSE)),"",VLOOKUP(VXX972,'Controle de Estoque'!VXR:VXY,4,FALSE))</f>
        <v/>
      </c>
      <c r="VYC972" s="16" t="str">
        <f>IF(ISERROR(VLOOKUP(VXY972,'Controle de Estoque'!VXS:VXZ,1,FALSE)),"",VLOOKUP(VXY972,'Controle de Estoque'!VXS:VXZ,4,FALSE))</f>
        <v/>
      </c>
      <c r="VYD972" s="16" t="str">
        <f>IF(ISERROR(VLOOKUP(VXZ972,'Controle de Estoque'!VXT:VYA,1,FALSE)),"",VLOOKUP(VXZ972,'Controle de Estoque'!VXT:VYA,4,FALSE))</f>
        <v/>
      </c>
      <c r="VYE972" s="16" t="str">
        <f>IF(ISERROR(VLOOKUP(VYA972,'Controle de Estoque'!VXU:VYB,1,FALSE)),"",VLOOKUP(VYA972,'Controle de Estoque'!VXU:VYB,4,FALSE))</f>
        <v/>
      </c>
      <c r="VYF972" s="16" t="str">
        <f>IF(ISERROR(VLOOKUP(VYB972,'Controle de Estoque'!VXV:VYC,1,FALSE)),"",VLOOKUP(VYB972,'Controle de Estoque'!VXV:VYC,4,FALSE))</f>
        <v/>
      </c>
      <c r="VYG972" s="16" t="str">
        <f>IF(ISERROR(VLOOKUP(VYC972,'Controle de Estoque'!VXW:VYD,1,FALSE)),"",VLOOKUP(VYC972,'Controle de Estoque'!VXW:VYD,4,FALSE))</f>
        <v/>
      </c>
      <c r="VYH972" s="16" t="str">
        <f>IF(ISERROR(VLOOKUP(VYD972,'Controle de Estoque'!VXX:VYE,1,FALSE)),"",VLOOKUP(VYD972,'Controle de Estoque'!VXX:VYE,4,FALSE))</f>
        <v/>
      </c>
      <c r="VYI972" s="16" t="str">
        <f>IF(ISERROR(VLOOKUP(VYE972,'Controle de Estoque'!VXY:VYF,1,FALSE)),"",VLOOKUP(VYE972,'Controle de Estoque'!VXY:VYF,4,FALSE))</f>
        <v/>
      </c>
      <c r="VYJ972" s="16" t="str">
        <f>IF(ISERROR(VLOOKUP(VYF972,'Controle de Estoque'!VXZ:VYG,1,FALSE)),"",VLOOKUP(VYF972,'Controle de Estoque'!VXZ:VYG,4,FALSE))</f>
        <v/>
      </c>
      <c r="VYK972" s="16" t="str">
        <f>IF(ISERROR(VLOOKUP(VYG972,'Controle de Estoque'!VYA:VYH,1,FALSE)),"",VLOOKUP(VYG972,'Controle de Estoque'!VYA:VYH,4,FALSE))</f>
        <v/>
      </c>
      <c r="VYL972" s="16" t="str">
        <f>IF(ISERROR(VLOOKUP(VYH972,'Controle de Estoque'!VYB:VYI,1,FALSE)),"",VLOOKUP(VYH972,'Controle de Estoque'!VYB:VYI,4,FALSE))</f>
        <v/>
      </c>
      <c r="VYM972" s="16" t="str">
        <f>IF(ISERROR(VLOOKUP(VYI972,'Controle de Estoque'!VYC:VYJ,1,FALSE)),"",VLOOKUP(VYI972,'Controle de Estoque'!VYC:VYJ,4,FALSE))</f>
        <v/>
      </c>
      <c r="VYN972" s="16" t="str">
        <f>IF(ISERROR(VLOOKUP(VYJ972,'Controle de Estoque'!VYD:VYK,1,FALSE)),"",VLOOKUP(VYJ972,'Controle de Estoque'!VYD:VYK,4,FALSE))</f>
        <v/>
      </c>
      <c r="VYO972" s="16" t="str">
        <f>IF(ISERROR(VLOOKUP(VYK972,'Controle de Estoque'!VYE:VYL,1,FALSE)),"",VLOOKUP(VYK972,'Controle de Estoque'!VYE:VYL,4,FALSE))</f>
        <v/>
      </c>
      <c r="VYP972" s="16" t="str">
        <f>IF(ISERROR(VLOOKUP(VYL972,'Controle de Estoque'!VYF:VYM,1,FALSE)),"",VLOOKUP(VYL972,'Controle de Estoque'!VYF:VYM,4,FALSE))</f>
        <v/>
      </c>
      <c r="VYQ972" s="16" t="str">
        <f>IF(ISERROR(VLOOKUP(VYM972,'Controle de Estoque'!VYG:VYN,1,FALSE)),"",VLOOKUP(VYM972,'Controle de Estoque'!VYG:VYN,4,FALSE))</f>
        <v/>
      </c>
      <c r="VYR972" s="16" t="str">
        <f>IF(ISERROR(VLOOKUP(VYN972,'Controle de Estoque'!VYH:VYO,1,FALSE)),"",VLOOKUP(VYN972,'Controle de Estoque'!VYH:VYO,4,FALSE))</f>
        <v/>
      </c>
      <c r="VYS972" s="16" t="str">
        <f>IF(ISERROR(VLOOKUP(VYO972,'Controle de Estoque'!VYI:VYP,1,FALSE)),"",VLOOKUP(VYO972,'Controle de Estoque'!VYI:VYP,4,FALSE))</f>
        <v/>
      </c>
      <c r="VYT972" s="16" t="str">
        <f>IF(ISERROR(VLOOKUP(VYP972,'Controle de Estoque'!VYJ:VYQ,1,FALSE)),"",VLOOKUP(VYP972,'Controle de Estoque'!VYJ:VYQ,4,FALSE))</f>
        <v/>
      </c>
      <c r="VYU972" s="16" t="str">
        <f>IF(ISERROR(VLOOKUP(VYQ972,'Controle de Estoque'!VYK:VYR,1,FALSE)),"",VLOOKUP(VYQ972,'Controle de Estoque'!VYK:VYR,4,FALSE))</f>
        <v/>
      </c>
      <c r="VYV972" s="16" t="str">
        <f>IF(ISERROR(VLOOKUP(VYR972,'Controle de Estoque'!VYL:VYS,1,FALSE)),"",VLOOKUP(VYR972,'Controle de Estoque'!VYL:VYS,4,FALSE))</f>
        <v/>
      </c>
      <c r="VYW972" s="16" t="str">
        <f>IF(ISERROR(VLOOKUP(VYS972,'Controle de Estoque'!VYM:VYT,1,FALSE)),"",VLOOKUP(VYS972,'Controle de Estoque'!VYM:VYT,4,FALSE))</f>
        <v/>
      </c>
      <c r="VYX972" s="16" t="str">
        <f>IF(ISERROR(VLOOKUP(VYT972,'Controle de Estoque'!VYN:VYU,1,FALSE)),"",VLOOKUP(VYT972,'Controle de Estoque'!VYN:VYU,4,FALSE))</f>
        <v/>
      </c>
      <c r="VYY972" s="16" t="str">
        <f>IF(ISERROR(VLOOKUP(VYU972,'Controle de Estoque'!VYO:VYV,1,FALSE)),"",VLOOKUP(VYU972,'Controle de Estoque'!VYO:VYV,4,FALSE))</f>
        <v/>
      </c>
      <c r="VYZ972" s="16" t="str">
        <f>IF(ISERROR(VLOOKUP(VYV972,'Controle de Estoque'!VYP:VYW,1,FALSE)),"",VLOOKUP(VYV972,'Controle de Estoque'!VYP:VYW,4,FALSE))</f>
        <v/>
      </c>
      <c r="VZA972" s="16" t="str">
        <f>IF(ISERROR(VLOOKUP(VYW972,'Controle de Estoque'!VYQ:VYX,1,FALSE)),"",VLOOKUP(VYW972,'Controle de Estoque'!VYQ:VYX,4,FALSE))</f>
        <v/>
      </c>
      <c r="VZB972" s="16" t="str">
        <f>IF(ISERROR(VLOOKUP(VYX972,'Controle de Estoque'!VYR:VYY,1,FALSE)),"",VLOOKUP(VYX972,'Controle de Estoque'!VYR:VYY,4,FALSE))</f>
        <v/>
      </c>
      <c r="VZC972" s="16" t="str">
        <f>IF(ISERROR(VLOOKUP(VYY972,'Controle de Estoque'!VYS:VYZ,1,FALSE)),"",VLOOKUP(VYY972,'Controle de Estoque'!VYS:VYZ,4,FALSE))</f>
        <v/>
      </c>
      <c r="VZD972" s="16" t="str">
        <f>IF(ISERROR(VLOOKUP(VYZ972,'Controle de Estoque'!VYT:VZA,1,FALSE)),"",VLOOKUP(VYZ972,'Controle de Estoque'!VYT:VZA,4,FALSE))</f>
        <v/>
      </c>
      <c r="VZE972" s="16" t="str">
        <f>IF(ISERROR(VLOOKUP(VZA972,'Controle de Estoque'!VYU:VZB,1,FALSE)),"",VLOOKUP(VZA972,'Controle de Estoque'!VYU:VZB,4,FALSE))</f>
        <v/>
      </c>
      <c r="VZF972" s="16" t="str">
        <f>IF(ISERROR(VLOOKUP(VZB972,'Controle de Estoque'!VYV:VZC,1,FALSE)),"",VLOOKUP(VZB972,'Controle de Estoque'!VYV:VZC,4,FALSE))</f>
        <v/>
      </c>
      <c r="VZG972" s="16" t="str">
        <f>IF(ISERROR(VLOOKUP(VZC972,'Controle de Estoque'!VYW:VZD,1,FALSE)),"",VLOOKUP(VZC972,'Controle de Estoque'!VYW:VZD,4,FALSE))</f>
        <v/>
      </c>
      <c r="VZH972" s="16" t="str">
        <f>IF(ISERROR(VLOOKUP(VZD972,'Controle de Estoque'!VYX:VZE,1,FALSE)),"",VLOOKUP(VZD972,'Controle de Estoque'!VYX:VZE,4,FALSE))</f>
        <v/>
      </c>
      <c r="VZI972" s="16" t="str">
        <f>IF(ISERROR(VLOOKUP(VZE972,'Controle de Estoque'!VYY:VZF,1,FALSE)),"",VLOOKUP(VZE972,'Controle de Estoque'!VYY:VZF,4,FALSE))</f>
        <v/>
      </c>
      <c r="VZJ972" s="16" t="str">
        <f>IF(ISERROR(VLOOKUP(VZF972,'Controle de Estoque'!VYZ:VZG,1,FALSE)),"",VLOOKUP(VZF972,'Controle de Estoque'!VYZ:VZG,4,FALSE))</f>
        <v/>
      </c>
      <c r="VZK972" s="16" t="str">
        <f>IF(ISERROR(VLOOKUP(VZG972,'Controle de Estoque'!VZA:VZH,1,FALSE)),"",VLOOKUP(VZG972,'Controle de Estoque'!VZA:VZH,4,FALSE))</f>
        <v/>
      </c>
      <c r="VZL972" s="16" t="str">
        <f>IF(ISERROR(VLOOKUP(VZH972,'Controle de Estoque'!VZB:VZI,1,FALSE)),"",VLOOKUP(VZH972,'Controle de Estoque'!VZB:VZI,4,FALSE))</f>
        <v/>
      </c>
      <c r="VZM972" s="16" t="str">
        <f>IF(ISERROR(VLOOKUP(VZI972,'Controle de Estoque'!VZC:VZJ,1,FALSE)),"",VLOOKUP(VZI972,'Controle de Estoque'!VZC:VZJ,4,FALSE))</f>
        <v/>
      </c>
      <c r="VZN972" s="16" t="str">
        <f>IF(ISERROR(VLOOKUP(VZJ972,'Controle de Estoque'!VZD:VZK,1,FALSE)),"",VLOOKUP(VZJ972,'Controle de Estoque'!VZD:VZK,4,FALSE))</f>
        <v/>
      </c>
      <c r="VZO972" s="16" t="str">
        <f>IF(ISERROR(VLOOKUP(VZK972,'Controle de Estoque'!VZE:VZL,1,FALSE)),"",VLOOKUP(VZK972,'Controle de Estoque'!VZE:VZL,4,FALSE))</f>
        <v/>
      </c>
      <c r="VZP972" s="16" t="str">
        <f>IF(ISERROR(VLOOKUP(VZL972,'Controle de Estoque'!VZF:VZM,1,FALSE)),"",VLOOKUP(VZL972,'Controle de Estoque'!VZF:VZM,4,FALSE))</f>
        <v/>
      </c>
      <c r="VZQ972" s="16" t="str">
        <f>IF(ISERROR(VLOOKUP(VZM972,'Controle de Estoque'!VZG:VZN,1,FALSE)),"",VLOOKUP(VZM972,'Controle de Estoque'!VZG:VZN,4,FALSE))</f>
        <v/>
      </c>
      <c r="VZR972" s="16" t="str">
        <f>IF(ISERROR(VLOOKUP(VZN972,'Controle de Estoque'!VZH:VZO,1,FALSE)),"",VLOOKUP(VZN972,'Controle de Estoque'!VZH:VZO,4,FALSE))</f>
        <v/>
      </c>
      <c r="VZS972" s="16" t="str">
        <f>IF(ISERROR(VLOOKUP(VZO972,'Controle de Estoque'!VZI:VZP,1,FALSE)),"",VLOOKUP(VZO972,'Controle de Estoque'!VZI:VZP,4,FALSE))</f>
        <v/>
      </c>
      <c r="VZT972" s="16" t="str">
        <f>IF(ISERROR(VLOOKUP(VZP972,'Controle de Estoque'!VZJ:VZQ,1,FALSE)),"",VLOOKUP(VZP972,'Controle de Estoque'!VZJ:VZQ,4,FALSE))</f>
        <v/>
      </c>
      <c r="VZU972" s="16" t="str">
        <f>IF(ISERROR(VLOOKUP(VZQ972,'Controle de Estoque'!VZK:VZR,1,FALSE)),"",VLOOKUP(VZQ972,'Controle de Estoque'!VZK:VZR,4,FALSE))</f>
        <v/>
      </c>
      <c r="VZV972" s="16" t="str">
        <f>IF(ISERROR(VLOOKUP(VZR972,'Controle de Estoque'!VZL:VZS,1,FALSE)),"",VLOOKUP(VZR972,'Controle de Estoque'!VZL:VZS,4,FALSE))</f>
        <v/>
      </c>
      <c r="VZW972" s="16" t="str">
        <f>IF(ISERROR(VLOOKUP(VZS972,'Controle de Estoque'!VZM:VZT,1,FALSE)),"",VLOOKUP(VZS972,'Controle de Estoque'!VZM:VZT,4,FALSE))</f>
        <v/>
      </c>
      <c r="VZX972" s="16" t="str">
        <f>IF(ISERROR(VLOOKUP(VZT972,'Controle de Estoque'!VZN:VZU,1,FALSE)),"",VLOOKUP(VZT972,'Controle de Estoque'!VZN:VZU,4,FALSE))</f>
        <v/>
      </c>
      <c r="VZY972" s="16" t="str">
        <f>IF(ISERROR(VLOOKUP(VZU972,'Controle de Estoque'!VZO:VZV,1,FALSE)),"",VLOOKUP(VZU972,'Controle de Estoque'!VZO:VZV,4,FALSE))</f>
        <v/>
      </c>
      <c r="VZZ972" s="16" t="str">
        <f>IF(ISERROR(VLOOKUP(VZV972,'Controle de Estoque'!VZP:VZW,1,FALSE)),"",VLOOKUP(VZV972,'Controle de Estoque'!VZP:VZW,4,FALSE))</f>
        <v/>
      </c>
      <c r="WAA972" s="16" t="str">
        <f>IF(ISERROR(VLOOKUP(VZW972,'Controle de Estoque'!VZQ:VZX,1,FALSE)),"",VLOOKUP(VZW972,'Controle de Estoque'!VZQ:VZX,4,FALSE))</f>
        <v/>
      </c>
      <c r="WAB972" s="16" t="str">
        <f>IF(ISERROR(VLOOKUP(VZX972,'Controle de Estoque'!VZR:VZY,1,FALSE)),"",VLOOKUP(VZX972,'Controle de Estoque'!VZR:VZY,4,FALSE))</f>
        <v/>
      </c>
      <c r="WAC972" s="16" t="str">
        <f>IF(ISERROR(VLOOKUP(VZY972,'Controle de Estoque'!VZS:VZZ,1,FALSE)),"",VLOOKUP(VZY972,'Controle de Estoque'!VZS:VZZ,4,FALSE))</f>
        <v/>
      </c>
      <c r="WAD972" s="16" t="str">
        <f>IF(ISERROR(VLOOKUP(VZZ972,'Controle de Estoque'!VZT:WAA,1,FALSE)),"",VLOOKUP(VZZ972,'Controle de Estoque'!VZT:WAA,4,FALSE))</f>
        <v/>
      </c>
      <c r="WAE972" s="16" t="str">
        <f>IF(ISERROR(VLOOKUP(WAA972,'Controle de Estoque'!VZU:WAB,1,FALSE)),"",VLOOKUP(WAA972,'Controle de Estoque'!VZU:WAB,4,FALSE))</f>
        <v/>
      </c>
      <c r="WAF972" s="16" t="str">
        <f>IF(ISERROR(VLOOKUP(WAB972,'Controle de Estoque'!VZV:WAC,1,FALSE)),"",VLOOKUP(WAB972,'Controle de Estoque'!VZV:WAC,4,FALSE))</f>
        <v/>
      </c>
      <c r="WAG972" s="16" t="str">
        <f>IF(ISERROR(VLOOKUP(WAC972,'Controle de Estoque'!VZW:WAD,1,FALSE)),"",VLOOKUP(WAC972,'Controle de Estoque'!VZW:WAD,4,FALSE))</f>
        <v/>
      </c>
      <c r="WAH972" s="16" t="str">
        <f>IF(ISERROR(VLOOKUP(WAD972,'Controle de Estoque'!VZX:WAE,1,FALSE)),"",VLOOKUP(WAD972,'Controle de Estoque'!VZX:WAE,4,FALSE))</f>
        <v/>
      </c>
      <c r="WAI972" s="16" t="str">
        <f>IF(ISERROR(VLOOKUP(WAE972,'Controle de Estoque'!VZY:WAF,1,FALSE)),"",VLOOKUP(WAE972,'Controle de Estoque'!VZY:WAF,4,FALSE))</f>
        <v/>
      </c>
      <c r="WAJ972" s="16" t="str">
        <f>IF(ISERROR(VLOOKUP(WAF972,'Controle de Estoque'!VZZ:WAG,1,FALSE)),"",VLOOKUP(WAF972,'Controle de Estoque'!VZZ:WAG,4,FALSE))</f>
        <v/>
      </c>
      <c r="WAK972" s="16" t="str">
        <f>IF(ISERROR(VLOOKUP(WAG972,'Controle de Estoque'!WAA:WAH,1,FALSE)),"",VLOOKUP(WAG972,'Controle de Estoque'!WAA:WAH,4,FALSE))</f>
        <v/>
      </c>
      <c r="WAL972" s="16" t="str">
        <f>IF(ISERROR(VLOOKUP(WAH972,'Controle de Estoque'!WAB:WAI,1,FALSE)),"",VLOOKUP(WAH972,'Controle de Estoque'!WAB:WAI,4,FALSE))</f>
        <v/>
      </c>
      <c r="WAM972" s="16" t="str">
        <f>IF(ISERROR(VLOOKUP(WAI972,'Controle de Estoque'!WAC:WAJ,1,FALSE)),"",VLOOKUP(WAI972,'Controle de Estoque'!WAC:WAJ,4,FALSE))</f>
        <v/>
      </c>
      <c r="WAN972" s="16" t="str">
        <f>IF(ISERROR(VLOOKUP(WAJ972,'Controle de Estoque'!WAD:WAK,1,FALSE)),"",VLOOKUP(WAJ972,'Controle de Estoque'!WAD:WAK,4,FALSE))</f>
        <v/>
      </c>
      <c r="WAO972" s="16" t="str">
        <f>IF(ISERROR(VLOOKUP(WAK972,'Controle de Estoque'!WAE:WAL,1,FALSE)),"",VLOOKUP(WAK972,'Controle de Estoque'!WAE:WAL,4,FALSE))</f>
        <v/>
      </c>
      <c r="WAP972" s="16" t="str">
        <f>IF(ISERROR(VLOOKUP(WAL972,'Controle de Estoque'!WAF:WAM,1,FALSE)),"",VLOOKUP(WAL972,'Controle de Estoque'!WAF:WAM,4,FALSE))</f>
        <v/>
      </c>
      <c r="WAQ972" s="16" t="str">
        <f>IF(ISERROR(VLOOKUP(WAM972,'Controle de Estoque'!WAG:WAN,1,FALSE)),"",VLOOKUP(WAM972,'Controle de Estoque'!WAG:WAN,4,FALSE))</f>
        <v/>
      </c>
      <c r="WAR972" s="16" t="str">
        <f>IF(ISERROR(VLOOKUP(WAN972,'Controle de Estoque'!WAH:WAO,1,FALSE)),"",VLOOKUP(WAN972,'Controle de Estoque'!WAH:WAO,4,FALSE))</f>
        <v/>
      </c>
      <c r="WAS972" s="16" t="str">
        <f>IF(ISERROR(VLOOKUP(WAO972,'Controle de Estoque'!WAI:WAP,1,FALSE)),"",VLOOKUP(WAO972,'Controle de Estoque'!WAI:WAP,4,FALSE))</f>
        <v/>
      </c>
      <c r="WAT972" s="16" t="str">
        <f>IF(ISERROR(VLOOKUP(WAP972,'Controle de Estoque'!WAJ:WAQ,1,FALSE)),"",VLOOKUP(WAP972,'Controle de Estoque'!WAJ:WAQ,4,FALSE))</f>
        <v/>
      </c>
      <c r="WAU972" s="16" t="str">
        <f>IF(ISERROR(VLOOKUP(WAQ972,'Controle de Estoque'!WAK:WAR,1,FALSE)),"",VLOOKUP(WAQ972,'Controle de Estoque'!WAK:WAR,4,FALSE))</f>
        <v/>
      </c>
      <c r="WAV972" s="16" t="str">
        <f>IF(ISERROR(VLOOKUP(WAR972,'Controle de Estoque'!WAL:WAS,1,FALSE)),"",VLOOKUP(WAR972,'Controle de Estoque'!WAL:WAS,4,FALSE))</f>
        <v/>
      </c>
      <c r="WAW972" s="16" t="str">
        <f>IF(ISERROR(VLOOKUP(WAS972,'Controle de Estoque'!WAM:WAT,1,FALSE)),"",VLOOKUP(WAS972,'Controle de Estoque'!WAM:WAT,4,FALSE))</f>
        <v/>
      </c>
      <c r="WAX972" s="16" t="str">
        <f>IF(ISERROR(VLOOKUP(WAT972,'Controle de Estoque'!WAN:WAU,1,FALSE)),"",VLOOKUP(WAT972,'Controle de Estoque'!WAN:WAU,4,FALSE))</f>
        <v/>
      </c>
      <c r="WAY972" s="16" t="str">
        <f>IF(ISERROR(VLOOKUP(WAU972,'Controle de Estoque'!WAO:WAV,1,FALSE)),"",VLOOKUP(WAU972,'Controle de Estoque'!WAO:WAV,4,FALSE))</f>
        <v/>
      </c>
      <c r="WAZ972" s="16" t="str">
        <f>IF(ISERROR(VLOOKUP(WAV972,'Controle de Estoque'!WAP:WAW,1,FALSE)),"",VLOOKUP(WAV972,'Controle de Estoque'!WAP:WAW,4,FALSE))</f>
        <v/>
      </c>
      <c r="WBA972" s="16" t="str">
        <f>IF(ISERROR(VLOOKUP(WAW972,'Controle de Estoque'!WAQ:WAX,1,FALSE)),"",VLOOKUP(WAW972,'Controle de Estoque'!WAQ:WAX,4,FALSE))</f>
        <v/>
      </c>
      <c r="WBB972" s="16" t="str">
        <f>IF(ISERROR(VLOOKUP(WAX972,'Controle de Estoque'!WAR:WAY,1,FALSE)),"",VLOOKUP(WAX972,'Controle de Estoque'!WAR:WAY,4,FALSE))</f>
        <v/>
      </c>
      <c r="WBC972" s="16" t="str">
        <f>IF(ISERROR(VLOOKUP(WAY972,'Controle de Estoque'!WAS:WAZ,1,FALSE)),"",VLOOKUP(WAY972,'Controle de Estoque'!WAS:WAZ,4,FALSE))</f>
        <v/>
      </c>
      <c r="WBD972" s="16" t="str">
        <f>IF(ISERROR(VLOOKUP(WAZ972,'Controle de Estoque'!WAT:WBA,1,FALSE)),"",VLOOKUP(WAZ972,'Controle de Estoque'!WAT:WBA,4,FALSE))</f>
        <v/>
      </c>
      <c r="WBE972" s="16" t="str">
        <f>IF(ISERROR(VLOOKUP(WBA972,'Controle de Estoque'!WAU:WBB,1,FALSE)),"",VLOOKUP(WBA972,'Controle de Estoque'!WAU:WBB,4,FALSE))</f>
        <v/>
      </c>
      <c r="WBF972" s="16" t="str">
        <f>IF(ISERROR(VLOOKUP(WBB972,'Controle de Estoque'!WAV:WBC,1,FALSE)),"",VLOOKUP(WBB972,'Controle de Estoque'!WAV:WBC,4,FALSE))</f>
        <v/>
      </c>
      <c r="WBG972" s="16" t="str">
        <f>IF(ISERROR(VLOOKUP(WBC972,'Controle de Estoque'!WAW:WBD,1,FALSE)),"",VLOOKUP(WBC972,'Controle de Estoque'!WAW:WBD,4,FALSE))</f>
        <v/>
      </c>
      <c r="WBH972" s="16" t="str">
        <f>IF(ISERROR(VLOOKUP(WBD972,'Controle de Estoque'!WAX:WBE,1,FALSE)),"",VLOOKUP(WBD972,'Controle de Estoque'!WAX:WBE,4,FALSE))</f>
        <v/>
      </c>
      <c r="WBI972" s="16" t="str">
        <f>IF(ISERROR(VLOOKUP(WBE972,'Controle de Estoque'!WAY:WBF,1,FALSE)),"",VLOOKUP(WBE972,'Controle de Estoque'!WAY:WBF,4,FALSE))</f>
        <v/>
      </c>
      <c r="WBJ972" s="16" t="str">
        <f>IF(ISERROR(VLOOKUP(WBF972,'Controle de Estoque'!WAZ:WBG,1,FALSE)),"",VLOOKUP(WBF972,'Controle de Estoque'!WAZ:WBG,4,FALSE))</f>
        <v/>
      </c>
      <c r="WBK972" s="16" t="str">
        <f>IF(ISERROR(VLOOKUP(WBG972,'Controle de Estoque'!WBA:WBH,1,FALSE)),"",VLOOKUP(WBG972,'Controle de Estoque'!WBA:WBH,4,FALSE))</f>
        <v/>
      </c>
      <c r="WBL972" s="16" t="str">
        <f>IF(ISERROR(VLOOKUP(WBH972,'Controle de Estoque'!WBB:WBI,1,FALSE)),"",VLOOKUP(WBH972,'Controle de Estoque'!WBB:WBI,4,FALSE))</f>
        <v/>
      </c>
      <c r="WBM972" s="16" t="str">
        <f>IF(ISERROR(VLOOKUP(WBI972,'Controle de Estoque'!WBC:WBJ,1,FALSE)),"",VLOOKUP(WBI972,'Controle de Estoque'!WBC:WBJ,4,FALSE))</f>
        <v/>
      </c>
      <c r="WBN972" s="16" t="str">
        <f>IF(ISERROR(VLOOKUP(WBJ972,'Controle de Estoque'!WBD:WBK,1,FALSE)),"",VLOOKUP(WBJ972,'Controle de Estoque'!WBD:WBK,4,FALSE))</f>
        <v/>
      </c>
      <c r="WBO972" s="16" t="str">
        <f>IF(ISERROR(VLOOKUP(WBK972,'Controle de Estoque'!WBE:WBL,1,FALSE)),"",VLOOKUP(WBK972,'Controle de Estoque'!WBE:WBL,4,FALSE))</f>
        <v/>
      </c>
      <c r="WBP972" s="16" t="str">
        <f>IF(ISERROR(VLOOKUP(WBL972,'Controle de Estoque'!WBF:WBM,1,FALSE)),"",VLOOKUP(WBL972,'Controle de Estoque'!WBF:WBM,4,FALSE))</f>
        <v/>
      </c>
      <c r="WBQ972" s="16" t="str">
        <f>IF(ISERROR(VLOOKUP(WBM972,'Controle de Estoque'!WBG:WBN,1,FALSE)),"",VLOOKUP(WBM972,'Controle de Estoque'!WBG:WBN,4,FALSE))</f>
        <v/>
      </c>
      <c r="WBR972" s="16" t="str">
        <f>IF(ISERROR(VLOOKUP(WBN972,'Controle de Estoque'!WBH:WBO,1,FALSE)),"",VLOOKUP(WBN972,'Controle de Estoque'!WBH:WBO,4,FALSE))</f>
        <v/>
      </c>
      <c r="WBS972" s="16" t="str">
        <f>IF(ISERROR(VLOOKUP(WBO972,'Controle de Estoque'!WBI:WBP,1,FALSE)),"",VLOOKUP(WBO972,'Controle de Estoque'!WBI:WBP,4,FALSE))</f>
        <v/>
      </c>
      <c r="WBT972" s="16" t="str">
        <f>IF(ISERROR(VLOOKUP(WBP972,'Controle de Estoque'!WBJ:WBQ,1,FALSE)),"",VLOOKUP(WBP972,'Controle de Estoque'!WBJ:WBQ,4,FALSE))</f>
        <v/>
      </c>
      <c r="WBU972" s="16" t="str">
        <f>IF(ISERROR(VLOOKUP(WBQ972,'Controle de Estoque'!WBK:WBR,1,FALSE)),"",VLOOKUP(WBQ972,'Controle de Estoque'!WBK:WBR,4,FALSE))</f>
        <v/>
      </c>
      <c r="WBV972" s="16" t="str">
        <f>IF(ISERROR(VLOOKUP(WBR972,'Controle de Estoque'!WBL:WBS,1,FALSE)),"",VLOOKUP(WBR972,'Controle de Estoque'!WBL:WBS,4,FALSE))</f>
        <v/>
      </c>
      <c r="WBW972" s="16" t="str">
        <f>IF(ISERROR(VLOOKUP(WBS972,'Controle de Estoque'!WBM:WBT,1,FALSE)),"",VLOOKUP(WBS972,'Controle de Estoque'!WBM:WBT,4,FALSE))</f>
        <v/>
      </c>
      <c r="WBX972" s="16" t="str">
        <f>IF(ISERROR(VLOOKUP(WBT972,'Controle de Estoque'!WBN:WBU,1,FALSE)),"",VLOOKUP(WBT972,'Controle de Estoque'!WBN:WBU,4,FALSE))</f>
        <v/>
      </c>
      <c r="WBY972" s="16" t="str">
        <f>IF(ISERROR(VLOOKUP(WBU972,'Controle de Estoque'!WBO:WBV,1,FALSE)),"",VLOOKUP(WBU972,'Controle de Estoque'!WBO:WBV,4,FALSE))</f>
        <v/>
      </c>
      <c r="WBZ972" s="16" t="str">
        <f>IF(ISERROR(VLOOKUP(WBV972,'Controle de Estoque'!WBP:WBW,1,FALSE)),"",VLOOKUP(WBV972,'Controle de Estoque'!WBP:WBW,4,FALSE))</f>
        <v/>
      </c>
      <c r="WCA972" s="16" t="str">
        <f>IF(ISERROR(VLOOKUP(WBW972,'Controle de Estoque'!WBQ:WBX,1,FALSE)),"",VLOOKUP(WBW972,'Controle de Estoque'!WBQ:WBX,4,FALSE))</f>
        <v/>
      </c>
      <c r="WCB972" s="16" t="str">
        <f>IF(ISERROR(VLOOKUP(WBX972,'Controle de Estoque'!WBR:WBY,1,FALSE)),"",VLOOKUP(WBX972,'Controle de Estoque'!WBR:WBY,4,FALSE))</f>
        <v/>
      </c>
      <c r="WCC972" s="16" t="str">
        <f>IF(ISERROR(VLOOKUP(WBY972,'Controle de Estoque'!WBS:WBZ,1,FALSE)),"",VLOOKUP(WBY972,'Controle de Estoque'!WBS:WBZ,4,FALSE))</f>
        <v/>
      </c>
      <c r="WCD972" s="16" t="str">
        <f>IF(ISERROR(VLOOKUP(WBZ972,'Controle de Estoque'!WBT:WCA,1,FALSE)),"",VLOOKUP(WBZ972,'Controle de Estoque'!WBT:WCA,4,FALSE))</f>
        <v/>
      </c>
      <c r="WCE972" s="16" t="str">
        <f>IF(ISERROR(VLOOKUP(WCA972,'Controle de Estoque'!WBU:WCB,1,FALSE)),"",VLOOKUP(WCA972,'Controle de Estoque'!WBU:WCB,4,FALSE))</f>
        <v/>
      </c>
      <c r="WCF972" s="16" t="str">
        <f>IF(ISERROR(VLOOKUP(WCB972,'Controle de Estoque'!WBV:WCC,1,FALSE)),"",VLOOKUP(WCB972,'Controle de Estoque'!WBV:WCC,4,FALSE))</f>
        <v/>
      </c>
      <c r="WCG972" s="16" t="str">
        <f>IF(ISERROR(VLOOKUP(WCC972,'Controle de Estoque'!WBW:WCD,1,FALSE)),"",VLOOKUP(WCC972,'Controle de Estoque'!WBW:WCD,4,FALSE))</f>
        <v/>
      </c>
      <c r="WCH972" s="16" t="str">
        <f>IF(ISERROR(VLOOKUP(WCD972,'Controle de Estoque'!WBX:WCE,1,FALSE)),"",VLOOKUP(WCD972,'Controle de Estoque'!WBX:WCE,4,FALSE))</f>
        <v/>
      </c>
      <c r="WCI972" s="16" t="str">
        <f>IF(ISERROR(VLOOKUP(WCE972,'Controle de Estoque'!WBY:WCF,1,FALSE)),"",VLOOKUP(WCE972,'Controle de Estoque'!WBY:WCF,4,FALSE))</f>
        <v/>
      </c>
      <c r="WCJ972" s="16" t="str">
        <f>IF(ISERROR(VLOOKUP(WCF972,'Controle de Estoque'!WBZ:WCG,1,FALSE)),"",VLOOKUP(WCF972,'Controle de Estoque'!WBZ:WCG,4,FALSE))</f>
        <v/>
      </c>
      <c r="WCK972" s="16" t="str">
        <f>IF(ISERROR(VLOOKUP(WCG972,'Controle de Estoque'!WCA:WCH,1,FALSE)),"",VLOOKUP(WCG972,'Controle de Estoque'!WCA:WCH,4,FALSE))</f>
        <v/>
      </c>
      <c r="WCL972" s="16" t="str">
        <f>IF(ISERROR(VLOOKUP(WCH972,'Controle de Estoque'!WCB:WCI,1,FALSE)),"",VLOOKUP(WCH972,'Controle de Estoque'!WCB:WCI,4,FALSE))</f>
        <v/>
      </c>
      <c r="WCM972" s="16" t="str">
        <f>IF(ISERROR(VLOOKUP(WCI972,'Controle de Estoque'!WCC:WCJ,1,FALSE)),"",VLOOKUP(WCI972,'Controle de Estoque'!WCC:WCJ,4,FALSE))</f>
        <v/>
      </c>
      <c r="WCN972" s="16" t="str">
        <f>IF(ISERROR(VLOOKUP(WCJ972,'Controle de Estoque'!WCD:WCK,1,FALSE)),"",VLOOKUP(WCJ972,'Controle de Estoque'!WCD:WCK,4,FALSE))</f>
        <v/>
      </c>
      <c r="WCO972" s="16" t="str">
        <f>IF(ISERROR(VLOOKUP(WCK972,'Controle de Estoque'!WCE:WCL,1,FALSE)),"",VLOOKUP(WCK972,'Controle de Estoque'!WCE:WCL,4,FALSE))</f>
        <v/>
      </c>
      <c r="WCP972" s="16" t="str">
        <f>IF(ISERROR(VLOOKUP(WCL972,'Controle de Estoque'!WCF:WCM,1,FALSE)),"",VLOOKUP(WCL972,'Controle de Estoque'!WCF:WCM,4,FALSE))</f>
        <v/>
      </c>
      <c r="WCQ972" s="16" t="str">
        <f>IF(ISERROR(VLOOKUP(WCM972,'Controle de Estoque'!WCG:WCN,1,FALSE)),"",VLOOKUP(WCM972,'Controle de Estoque'!WCG:WCN,4,FALSE))</f>
        <v/>
      </c>
      <c r="WCR972" s="16" t="str">
        <f>IF(ISERROR(VLOOKUP(WCN972,'Controle de Estoque'!WCH:WCO,1,FALSE)),"",VLOOKUP(WCN972,'Controle de Estoque'!WCH:WCO,4,FALSE))</f>
        <v/>
      </c>
      <c r="WCS972" s="16" t="str">
        <f>IF(ISERROR(VLOOKUP(WCO972,'Controle de Estoque'!WCI:WCP,1,FALSE)),"",VLOOKUP(WCO972,'Controle de Estoque'!WCI:WCP,4,FALSE))</f>
        <v/>
      </c>
      <c r="WCT972" s="16" t="str">
        <f>IF(ISERROR(VLOOKUP(WCP972,'Controle de Estoque'!WCJ:WCQ,1,FALSE)),"",VLOOKUP(WCP972,'Controle de Estoque'!WCJ:WCQ,4,FALSE))</f>
        <v/>
      </c>
      <c r="WCU972" s="16" t="str">
        <f>IF(ISERROR(VLOOKUP(WCQ972,'Controle de Estoque'!WCK:WCR,1,FALSE)),"",VLOOKUP(WCQ972,'Controle de Estoque'!WCK:WCR,4,FALSE))</f>
        <v/>
      </c>
      <c r="WCV972" s="16" t="str">
        <f>IF(ISERROR(VLOOKUP(WCR972,'Controle de Estoque'!WCL:WCS,1,FALSE)),"",VLOOKUP(WCR972,'Controle de Estoque'!WCL:WCS,4,FALSE))</f>
        <v/>
      </c>
      <c r="WCW972" s="16" t="str">
        <f>IF(ISERROR(VLOOKUP(WCS972,'Controle de Estoque'!WCM:WCT,1,FALSE)),"",VLOOKUP(WCS972,'Controle de Estoque'!WCM:WCT,4,FALSE))</f>
        <v/>
      </c>
      <c r="WCX972" s="16" t="str">
        <f>IF(ISERROR(VLOOKUP(WCT972,'Controle de Estoque'!WCN:WCU,1,FALSE)),"",VLOOKUP(WCT972,'Controle de Estoque'!WCN:WCU,4,FALSE))</f>
        <v/>
      </c>
      <c r="WCY972" s="16" t="str">
        <f>IF(ISERROR(VLOOKUP(WCU972,'Controle de Estoque'!WCO:WCV,1,FALSE)),"",VLOOKUP(WCU972,'Controle de Estoque'!WCO:WCV,4,FALSE))</f>
        <v/>
      </c>
      <c r="WCZ972" s="16" t="str">
        <f>IF(ISERROR(VLOOKUP(WCV972,'Controle de Estoque'!WCP:WCW,1,FALSE)),"",VLOOKUP(WCV972,'Controle de Estoque'!WCP:WCW,4,FALSE))</f>
        <v/>
      </c>
      <c r="WDA972" s="16" t="str">
        <f>IF(ISERROR(VLOOKUP(WCW972,'Controle de Estoque'!WCQ:WCX,1,FALSE)),"",VLOOKUP(WCW972,'Controle de Estoque'!WCQ:WCX,4,FALSE))</f>
        <v/>
      </c>
      <c r="WDB972" s="16" t="str">
        <f>IF(ISERROR(VLOOKUP(WCX972,'Controle de Estoque'!WCR:WCY,1,FALSE)),"",VLOOKUP(WCX972,'Controle de Estoque'!WCR:WCY,4,FALSE))</f>
        <v/>
      </c>
      <c r="WDC972" s="16" t="str">
        <f>IF(ISERROR(VLOOKUP(WCY972,'Controle de Estoque'!WCS:WCZ,1,FALSE)),"",VLOOKUP(WCY972,'Controle de Estoque'!WCS:WCZ,4,FALSE))</f>
        <v/>
      </c>
      <c r="WDD972" s="16" t="str">
        <f>IF(ISERROR(VLOOKUP(WCZ972,'Controle de Estoque'!WCT:WDA,1,FALSE)),"",VLOOKUP(WCZ972,'Controle de Estoque'!WCT:WDA,4,FALSE))</f>
        <v/>
      </c>
      <c r="WDE972" s="16" t="str">
        <f>IF(ISERROR(VLOOKUP(WDA972,'Controle de Estoque'!WCU:WDB,1,FALSE)),"",VLOOKUP(WDA972,'Controle de Estoque'!WCU:WDB,4,FALSE))</f>
        <v/>
      </c>
      <c r="WDF972" s="16" t="str">
        <f>IF(ISERROR(VLOOKUP(WDB972,'Controle de Estoque'!WCV:WDC,1,FALSE)),"",VLOOKUP(WDB972,'Controle de Estoque'!WCV:WDC,4,FALSE))</f>
        <v/>
      </c>
      <c r="WDG972" s="16" t="str">
        <f>IF(ISERROR(VLOOKUP(WDC972,'Controle de Estoque'!WCW:WDD,1,FALSE)),"",VLOOKUP(WDC972,'Controle de Estoque'!WCW:WDD,4,FALSE))</f>
        <v/>
      </c>
      <c r="WDH972" s="16" t="str">
        <f>IF(ISERROR(VLOOKUP(WDD972,'Controle de Estoque'!WCX:WDE,1,FALSE)),"",VLOOKUP(WDD972,'Controle de Estoque'!WCX:WDE,4,FALSE))</f>
        <v/>
      </c>
      <c r="WDI972" s="16" t="str">
        <f>IF(ISERROR(VLOOKUP(WDE972,'Controle de Estoque'!WCY:WDF,1,FALSE)),"",VLOOKUP(WDE972,'Controle de Estoque'!WCY:WDF,4,FALSE))</f>
        <v/>
      </c>
      <c r="WDJ972" s="16" t="str">
        <f>IF(ISERROR(VLOOKUP(WDF972,'Controle de Estoque'!WCZ:WDG,1,FALSE)),"",VLOOKUP(WDF972,'Controle de Estoque'!WCZ:WDG,4,FALSE))</f>
        <v/>
      </c>
      <c r="WDK972" s="16" t="str">
        <f>IF(ISERROR(VLOOKUP(WDG972,'Controle de Estoque'!WDA:WDH,1,FALSE)),"",VLOOKUP(WDG972,'Controle de Estoque'!WDA:WDH,4,FALSE))</f>
        <v/>
      </c>
      <c r="WDL972" s="16" t="str">
        <f>IF(ISERROR(VLOOKUP(WDH972,'Controle de Estoque'!WDB:WDI,1,FALSE)),"",VLOOKUP(WDH972,'Controle de Estoque'!WDB:WDI,4,FALSE))</f>
        <v/>
      </c>
      <c r="WDM972" s="16" t="str">
        <f>IF(ISERROR(VLOOKUP(WDI972,'Controle de Estoque'!WDC:WDJ,1,FALSE)),"",VLOOKUP(WDI972,'Controle de Estoque'!WDC:WDJ,4,FALSE))</f>
        <v/>
      </c>
      <c r="WDN972" s="16" t="str">
        <f>IF(ISERROR(VLOOKUP(WDJ972,'Controle de Estoque'!WDD:WDK,1,FALSE)),"",VLOOKUP(WDJ972,'Controle de Estoque'!WDD:WDK,4,FALSE))</f>
        <v/>
      </c>
      <c r="WDO972" s="16" t="str">
        <f>IF(ISERROR(VLOOKUP(WDK972,'Controle de Estoque'!WDE:WDL,1,FALSE)),"",VLOOKUP(WDK972,'Controle de Estoque'!WDE:WDL,4,FALSE))</f>
        <v/>
      </c>
      <c r="WDP972" s="16" t="str">
        <f>IF(ISERROR(VLOOKUP(WDL972,'Controle de Estoque'!WDF:WDM,1,FALSE)),"",VLOOKUP(WDL972,'Controle de Estoque'!WDF:WDM,4,FALSE))</f>
        <v/>
      </c>
      <c r="WDQ972" s="16" t="str">
        <f>IF(ISERROR(VLOOKUP(WDM972,'Controle de Estoque'!WDG:WDN,1,FALSE)),"",VLOOKUP(WDM972,'Controle de Estoque'!WDG:WDN,4,FALSE))</f>
        <v/>
      </c>
      <c r="WDR972" s="16" t="str">
        <f>IF(ISERROR(VLOOKUP(WDN972,'Controle de Estoque'!WDH:WDO,1,FALSE)),"",VLOOKUP(WDN972,'Controle de Estoque'!WDH:WDO,4,FALSE))</f>
        <v/>
      </c>
      <c r="WDS972" s="16" t="str">
        <f>IF(ISERROR(VLOOKUP(WDO972,'Controle de Estoque'!WDI:WDP,1,FALSE)),"",VLOOKUP(WDO972,'Controle de Estoque'!WDI:WDP,4,FALSE))</f>
        <v/>
      </c>
      <c r="WDT972" s="16" t="str">
        <f>IF(ISERROR(VLOOKUP(WDP972,'Controle de Estoque'!WDJ:WDQ,1,FALSE)),"",VLOOKUP(WDP972,'Controle de Estoque'!WDJ:WDQ,4,FALSE))</f>
        <v/>
      </c>
      <c r="WDU972" s="16" t="str">
        <f>IF(ISERROR(VLOOKUP(WDQ972,'Controle de Estoque'!WDK:WDR,1,FALSE)),"",VLOOKUP(WDQ972,'Controle de Estoque'!WDK:WDR,4,FALSE))</f>
        <v/>
      </c>
      <c r="WDV972" s="16" t="str">
        <f>IF(ISERROR(VLOOKUP(WDR972,'Controle de Estoque'!WDL:WDS,1,FALSE)),"",VLOOKUP(WDR972,'Controle de Estoque'!WDL:WDS,4,FALSE))</f>
        <v/>
      </c>
      <c r="WDW972" s="16" t="str">
        <f>IF(ISERROR(VLOOKUP(WDS972,'Controle de Estoque'!WDM:WDT,1,FALSE)),"",VLOOKUP(WDS972,'Controle de Estoque'!WDM:WDT,4,FALSE))</f>
        <v/>
      </c>
      <c r="WDX972" s="16" t="str">
        <f>IF(ISERROR(VLOOKUP(WDT972,'Controle de Estoque'!WDN:WDU,1,FALSE)),"",VLOOKUP(WDT972,'Controle de Estoque'!WDN:WDU,4,FALSE))</f>
        <v/>
      </c>
      <c r="WDY972" s="16" t="str">
        <f>IF(ISERROR(VLOOKUP(WDU972,'Controle de Estoque'!WDO:WDV,1,FALSE)),"",VLOOKUP(WDU972,'Controle de Estoque'!WDO:WDV,4,FALSE))</f>
        <v/>
      </c>
      <c r="WDZ972" s="16" t="str">
        <f>IF(ISERROR(VLOOKUP(WDV972,'Controle de Estoque'!WDP:WDW,1,FALSE)),"",VLOOKUP(WDV972,'Controle de Estoque'!WDP:WDW,4,FALSE))</f>
        <v/>
      </c>
      <c r="WEA972" s="16" t="str">
        <f>IF(ISERROR(VLOOKUP(WDW972,'Controle de Estoque'!WDQ:WDX,1,FALSE)),"",VLOOKUP(WDW972,'Controle de Estoque'!WDQ:WDX,4,FALSE))</f>
        <v/>
      </c>
      <c r="WEB972" s="16" t="str">
        <f>IF(ISERROR(VLOOKUP(WDX972,'Controle de Estoque'!WDR:WDY,1,FALSE)),"",VLOOKUP(WDX972,'Controle de Estoque'!WDR:WDY,4,FALSE))</f>
        <v/>
      </c>
      <c r="WEC972" s="16" t="str">
        <f>IF(ISERROR(VLOOKUP(WDY972,'Controle de Estoque'!WDS:WDZ,1,FALSE)),"",VLOOKUP(WDY972,'Controle de Estoque'!WDS:WDZ,4,FALSE))</f>
        <v/>
      </c>
      <c r="WED972" s="16" t="str">
        <f>IF(ISERROR(VLOOKUP(WDZ972,'Controle de Estoque'!WDT:WEA,1,FALSE)),"",VLOOKUP(WDZ972,'Controle de Estoque'!WDT:WEA,4,FALSE))</f>
        <v/>
      </c>
      <c r="WEE972" s="16" t="str">
        <f>IF(ISERROR(VLOOKUP(WEA972,'Controle de Estoque'!WDU:WEB,1,FALSE)),"",VLOOKUP(WEA972,'Controle de Estoque'!WDU:WEB,4,FALSE))</f>
        <v/>
      </c>
      <c r="WEF972" s="16" t="str">
        <f>IF(ISERROR(VLOOKUP(WEB972,'Controle de Estoque'!WDV:WEC,1,FALSE)),"",VLOOKUP(WEB972,'Controle de Estoque'!WDV:WEC,4,FALSE))</f>
        <v/>
      </c>
      <c r="WEG972" s="16" t="str">
        <f>IF(ISERROR(VLOOKUP(WEC972,'Controle de Estoque'!WDW:WED,1,FALSE)),"",VLOOKUP(WEC972,'Controle de Estoque'!WDW:WED,4,FALSE))</f>
        <v/>
      </c>
      <c r="WEH972" s="16" t="str">
        <f>IF(ISERROR(VLOOKUP(WED972,'Controle de Estoque'!WDX:WEE,1,FALSE)),"",VLOOKUP(WED972,'Controle de Estoque'!WDX:WEE,4,FALSE))</f>
        <v/>
      </c>
      <c r="WEI972" s="16" t="str">
        <f>IF(ISERROR(VLOOKUP(WEE972,'Controle de Estoque'!WDY:WEF,1,FALSE)),"",VLOOKUP(WEE972,'Controle de Estoque'!WDY:WEF,4,FALSE))</f>
        <v/>
      </c>
      <c r="WEJ972" s="16" t="str">
        <f>IF(ISERROR(VLOOKUP(WEF972,'Controle de Estoque'!WDZ:WEG,1,FALSE)),"",VLOOKUP(WEF972,'Controle de Estoque'!WDZ:WEG,4,FALSE))</f>
        <v/>
      </c>
      <c r="WEK972" s="16" t="str">
        <f>IF(ISERROR(VLOOKUP(WEG972,'Controle de Estoque'!WEA:WEH,1,FALSE)),"",VLOOKUP(WEG972,'Controle de Estoque'!WEA:WEH,4,FALSE))</f>
        <v/>
      </c>
      <c r="WEL972" s="16" t="str">
        <f>IF(ISERROR(VLOOKUP(WEH972,'Controle de Estoque'!WEB:WEI,1,FALSE)),"",VLOOKUP(WEH972,'Controle de Estoque'!WEB:WEI,4,FALSE))</f>
        <v/>
      </c>
      <c r="WEM972" s="16" t="str">
        <f>IF(ISERROR(VLOOKUP(WEI972,'Controle de Estoque'!WEC:WEJ,1,FALSE)),"",VLOOKUP(WEI972,'Controle de Estoque'!WEC:WEJ,4,FALSE))</f>
        <v/>
      </c>
      <c r="WEN972" s="16" t="str">
        <f>IF(ISERROR(VLOOKUP(WEJ972,'Controle de Estoque'!WED:WEK,1,FALSE)),"",VLOOKUP(WEJ972,'Controle de Estoque'!WED:WEK,4,FALSE))</f>
        <v/>
      </c>
      <c r="WEO972" s="16" t="str">
        <f>IF(ISERROR(VLOOKUP(WEK972,'Controle de Estoque'!WEE:WEL,1,FALSE)),"",VLOOKUP(WEK972,'Controle de Estoque'!WEE:WEL,4,FALSE))</f>
        <v/>
      </c>
      <c r="WEP972" s="16" t="str">
        <f>IF(ISERROR(VLOOKUP(WEL972,'Controle de Estoque'!WEF:WEM,1,FALSE)),"",VLOOKUP(WEL972,'Controle de Estoque'!WEF:WEM,4,FALSE))</f>
        <v/>
      </c>
      <c r="WEQ972" s="16" t="str">
        <f>IF(ISERROR(VLOOKUP(WEM972,'Controle de Estoque'!WEG:WEN,1,FALSE)),"",VLOOKUP(WEM972,'Controle de Estoque'!WEG:WEN,4,FALSE))</f>
        <v/>
      </c>
      <c r="WER972" s="16" t="str">
        <f>IF(ISERROR(VLOOKUP(WEN972,'Controle de Estoque'!WEH:WEO,1,FALSE)),"",VLOOKUP(WEN972,'Controle de Estoque'!WEH:WEO,4,FALSE))</f>
        <v/>
      </c>
      <c r="WES972" s="16" t="str">
        <f>IF(ISERROR(VLOOKUP(WEO972,'Controle de Estoque'!WEI:WEP,1,FALSE)),"",VLOOKUP(WEO972,'Controle de Estoque'!WEI:WEP,4,FALSE))</f>
        <v/>
      </c>
      <c r="WET972" s="16" t="str">
        <f>IF(ISERROR(VLOOKUP(WEP972,'Controle de Estoque'!WEJ:WEQ,1,FALSE)),"",VLOOKUP(WEP972,'Controle de Estoque'!WEJ:WEQ,4,FALSE))</f>
        <v/>
      </c>
      <c r="WEU972" s="16" t="str">
        <f>IF(ISERROR(VLOOKUP(WEQ972,'Controle de Estoque'!WEK:WER,1,FALSE)),"",VLOOKUP(WEQ972,'Controle de Estoque'!WEK:WER,4,FALSE))</f>
        <v/>
      </c>
      <c r="WEV972" s="16" t="str">
        <f>IF(ISERROR(VLOOKUP(WER972,'Controle de Estoque'!WEL:WES,1,FALSE)),"",VLOOKUP(WER972,'Controle de Estoque'!WEL:WES,4,FALSE))</f>
        <v/>
      </c>
      <c r="WEW972" s="16" t="str">
        <f>IF(ISERROR(VLOOKUP(WES972,'Controle de Estoque'!WEM:WET,1,FALSE)),"",VLOOKUP(WES972,'Controle de Estoque'!WEM:WET,4,FALSE))</f>
        <v/>
      </c>
      <c r="WEX972" s="16" t="str">
        <f>IF(ISERROR(VLOOKUP(WET972,'Controle de Estoque'!WEN:WEU,1,FALSE)),"",VLOOKUP(WET972,'Controle de Estoque'!WEN:WEU,4,FALSE))</f>
        <v/>
      </c>
      <c r="WEY972" s="16" t="str">
        <f>IF(ISERROR(VLOOKUP(WEU972,'Controle de Estoque'!WEO:WEV,1,FALSE)),"",VLOOKUP(WEU972,'Controle de Estoque'!WEO:WEV,4,FALSE))</f>
        <v/>
      </c>
      <c r="WEZ972" s="16" t="str">
        <f>IF(ISERROR(VLOOKUP(WEV972,'Controle de Estoque'!WEP:WEW,1,FALSE)),"",VLOOKUP(WEV972,'Controle de Estoque'!WEP:WEW,4,FALSE))</f>
        <v/>
      </c>
      <c r="WFA972" s="16" t="str">
        <f>IF(ISERROR(VLOOKUP(WEW972,'Controle de Estoque'!WEQ:WEX,1,FALSE)),"",VLOOKUP(WEW972,'Controle de Estoque'!WEQ:WEX,4,FALSE))</f>
        <v/>
      </c>
      <c r="WFB972" s="16" t="str">
        <f>IF(ISERROR(VLOOKUP(WEX972,'Controle de Estoque'!WER:WEY,1,FALSE)),"",VLOOKUP(WEX972,'Controle de Estoque'!WER:WEY,4,FALSE))</f>
        <v/>
      </c>
      <c r="WFC972" s="16" t="str">
        <f>IF(ISERROR(VLOOKUP(WEY972,'Controle de Estoque'!WES:WEZ,1,FALSE)),"",VLOOKUP(WEY972,'Controle de Estoque'!WES:WEZ,4,FALSE))</f>
        <v/>
      </c>
      <c r="WFD972" s="16" t="str">
        <f>IF(ISERROR(VLOOKUP(WEZ972,'Controle de Estoque'!WET:WFA,1,FALSE)),"",VLOOKUP(WEZ972,'Controle de Estoque'!WET:WFA,4,FALSE))</f>
        <v/>
      </c>
      <c r="WFE972" s="16" t="str">
        <f>IF(ISERROR(VLOOKUP(WFA972,'Controle de Estoque'!WEU:WFB,1,FALSE)),"",VLOOKUP(WFA972,'Controle de Estoque'!WEU:WFB,4,FALSE))</f>
        <v/>
      </c>
      <c r="WFF972" s="16" t="str">
        <f>IF(ISERROR(VLOOKUP(WFB972,'Controle de Estoque'!WEV:WFC,1,FALSE)),"",VLOOKUP(WFB972,'Controle de Estoque'!WEV:WFC,4,FALSE))</f>
        <v/>
      </c>
      <c r="WFG972" s="16" t="str">
        <f>IF(ISERROR(VLOOKUP(WFC972,'Controle de Estoque'!WEW:WFD,1,FALSE)),"",VLOOKUP(WFC972,'Controle de Estoque'!WEW:WFD,4,FALSE))</f>
        <v/>
      </c>
      <c r="WFH972" s="16" t="str">
        <f>IF(ISERROR(VLOOKUP(WFD972,'Controle de Estoque'!WEX:WFE,1,FALSE)),"",VLOOKUP(WFD972,'Controle de Estoque'!WEX:WFE,4,FALSE))</f>
        <v/>
      </c>
      <c r="WFI972" s="16" t="str">
        <f>IF(ISERROR(VLOOKUP(WFE972,'Controle de Estoque'!WEY:WFF,1,FALSE)),"",VLOOKUP(WFE972,'Controle de Estoque'!WEY:WFF,4,FALSE))</f>
        <v/>
      </c>
      <c r="WFJ972" s="16" t="str">
        <f>IF(ISERROR(VLOOKUP(WFF972,'Controle de Estoque'!WEZ:WFG,1,FALSE)),"",VLOOKUP(WFF972,'Controle de Estoque'!WEZ:WFG,4,FALSE))</f>
        <v/>
      </c>
      <c r="WFK972" s="16" t="str">
        <f>IF(ISERROR(VLOOKUP(WFG972,'Controle de Estoque'!WFA:WFH,1,FALSE)),"",VLOOKUP(WFG972,'Controle de Estoque'!WFA:WFH,4,FALSE))</f>
        <v/>
      </c>
      <c r="WFL972" s="16" t="str">
        <f>IF(ISERROR(VLOOKUP(WFH972,'Controle de Estoque'!WFB:WFI,1,FALSE)),"",VLOOKUP(WFH972,'Controle de Estoque'!WFB:WFI,4,FALSE))</f>
        <v/>
      </c>
      <c r="WFM972" s="16" t="str">
        <f>IF(ISERROR(VLOOKUP(WFI972,'Controle de Estoque'!WFC:WFJ,1,FALSE)),"",VLOOKUP(WFI972,'Controle de Estoque'!WFC:WFJ,4,FALSE))</f>
        <v/>
      </c>
      <c r="WFN972" s="16" t="str">
        <f>IF(ISERROR(VLOOKUP(WFJ972,'Controle de Estoque'!WFD:WFK,1,FALSE)),"",VLOOKUP(WFJ972,'Controle de Estoque'!WFD:WFK,4,FALSE))</f>
        <v/>
      </c>
      <c r="WFO972" s="16" t="str">
        <f>IF(ISERROR(VLOOKUP(WFK972,'Controle de Estoque'!WFE:WFL,1,FALSE)),"",VLOOKUP(WFK972,'Controle de Estoque'!WFE:WFL,4,FALSE))</f>
        <v/>
      </c>
      <c r="WFP972" s="16" t="str">
        <f>IF(ISERROR(VLOOKUP(WFL972,'Controle de Estoque'!WFF:WFM,1,FALSE)),"",VLOOKUP(WFL972,'Controle de Estoque'!WFF:WFM,4,FALSE))</f>
        <v/>
      </c>
      <c r="WFQ972" s="16" t="str">
        <f>IF(ISERROR(VLOOKUP(WFM972,'Controle de Estoque'!WFG:WFN,1,FALSE)),"",VLOOKUP(WFM972,'Controle de Estoque'!WFG:WFN,4,FALSE))</f>
        <v/>
      </c>
      <c r="WFR972" s="16" t="str">
        <f>IF(ISERROR(VLOOKUP(WFN972,'Controle de Estoque'!WFH:WFO,1,FALSE)),"",VLOOKUP(WFN972,'Controle de Estoque'!WFH:WFO,4,FALSE))</f>
        <v/>
      </c>
      <c r="WFS972" s="16" t="str">
        <f>IF(ISERROR(VLOOKUP(WFO972,'Controle de Estoque'!WFI:WFP,1,FALSE)),"",VLOOKUP(WFO972,'Controle de Estoque'!WFI:WFP,4,FALSE))</f>
        <v/>
      </c>
      <c r="WFT972" s="16" t="str">
        <f>IF(ISERROR(VLOOKUP(WFP972,'Controle de Estoque'!WFJ:WFQ,1,FALSE)),"",VLOOKUP(WFP972,'Controle de Estoque'!WFJ:WFQ,4,FALSE))</f>
        <v/>
      </c>
      <c r="WFU972" s="16" t="str">
        <f>IF(ISERROR(VLOOKUP(WFQ972,'Controle de Estoque'!WFK:WFR,1,FALSE)),"",VLOOKUP(WFQ972,'Controle de Estoque'!WFK:WFR,4,FALSE))</f>
        <v/>
      </c>
      <c r="WFV972" s="16" t="str">
        <f>IF(ISERROR(VLOOKUP(WFR972,'Controle de Estoque'!WFL:WFS,1,FALSE)),"",VLOOKUP(WFR972,'Controle de Estoque'!WFL:WFS,4,FALSE))</f>
        <v/>
      </c>
      <c r="WFW972" s="16" t="str">
        <f>IF(ISERROR(VLOOKUP(WFS972,'Controle de Estoque'!WFM:WFT,1,FALSE)),"",VLOOKUP(WFS972,'Controle de Estoque'!WFM:WFT,4,FALSE))</f>
        <v/>
      </c>
      <c r="WFX972" s="16" t="str">
        <f>IF(ISERROR(VLOOKUP(WFT972,'Controle de Estoque'!WFN:WFU,1,FALSE)),"",VLOOKUP(WFT972,'Controle de Estoque'!WFN:WFU,4,FALSE))</f>
        <v/>
      </c>
      <c r="WFY972" s="16" t="str">
        <f>IF(ISERROR(VLOOKUP(WFU972,'Controle de Estoque'!WFO:WFV,1,FALSE)),"",VLOOKUP(WFU972,'Controle de Estoque'!WFO:WFV,4,FALSE))</f>
        <v/>
      </c>
      <c r="WFZ972" s="16" t="str">
        <f>IF(ISERROR(VLOOKUP(WFV972,'Controle de Estoque'!WFP:WFW,1,FALSE)),"",VLOOKUP(WFV972,'Controle de Estoque'!WFP:WFW,4,FALSE))</f>
        <v/>
      </c>
      <c r="WGA972" s="16" t="str">
        <f>IF(ISERROR(VLOOKUP(WFW972,'Controle de Estoque'!WFQ:WFX,1,FALSE)),"",VLOOKUP(WFW972,'Controle de Estoque'!WFQ:WFX,4,FALSE))</f>
        <v/>
      </c>
      <c r="WGB972" s="16" t="str">
        <f>IF(ISERROR(VLOOKUP(WFX972,'Controle de Estoque'!WFR:WFY,1,FALSE)),"",VLOOKUP(WFX972,'Controle de Estoque'!WFR:WFY,4,FALSE))</f>
        <v/>
      </c>
      <c r="WGC972" s="16" t="str">
        <f>IF(ISERROR(VLOOKUP(WFY972,'Controle de Estoque'!WFS:WFZ,1,FALSE)),"",VLOOKUP(WFY972,'Controle de Estoque'!WFS:WFZ,4,FALSE))</f>
        <v/>
      </c>
      <c r="WGD972" s="16" t="str">
        <f>IF(ISERROR(VLOOKUP(WFZ972,'Controle de Estoque'!WFT:WGA,1,FALSE)),"",VLOOKUP(WFZ972,'Controle de Estoque'!WFT:WGA,4,FALSE))</f>
        <v/>
      </c>
      <c r="WGE972" s="16" t="str">
        <f>IF(ISERROR(VLOOKUP(WGA972,'Controle de Estoque'!WFU:WGB,1,FALSE)),"",VLOOKUP(WGA972,'Controle de Estoque'!WFU:WGB,4,FALSE))</f>
        <v/>
      </c>
      <c r="WGF972" s="16" t="str">
        <f>IF(ISERROR(VLOOKUP(WGB972,'Controle de Estoque'!WFV:WGC,1,FALSE)),"",VLOOKUP(WGB972,'Controle de Estoque'!WFV:WGC,4,FALSE))</f>
        <v/>
      </c>
      <c r="WGG972" s="16" t="str">
        <f>IF(ISERROR(VLOOKUP(WGC972,'Controle de Estoque'!WFW:WGD,1,FALSE)),"",VLOOKUP(WGC972,'Controle de Estoque'!WFW:WGD,4,FALSE))</f>
        <v/>
      </c>
      <c r="WGH972" s="16" t="str">
        <f>IF(ISERROR(VLOOKUP(WGD972,'Controle de Estoque'!WFX:WGE,1,FALSE)),"",VLOOKUP(WGD972,'Controle de Estoque'!WFX:WGE,4,FALSE))</f>
        <v/>
      </c>
      <c r="WGI972" s="16" t="str">
        <f>IF(ISERROR(VLOOKUP(WGE972,'Controle de Estoque'!WFY:WGF,1,FALSE)),"",VLOOKUP(WGE972,'Controle de Estoque'!WFY:WGF,4,FALSE))</f>
        <v/>
      </c>
      <c r="WGJ972" s="16" t="str">
        <f>IF(ISERROR(VLOOKUP(WGF972,'Controle de Estoque'!WFZ:WGG,1,FALSE)),"",VLOOKUP(WGF972,'Controle de Estoque'!WFZ:WGG,4,FALSE))</f>
        <v/>
      </c>
      <c r="WGK972" s="16" t="str">
        <f>IF(ISERROR(VLOOKUP(WGG972,'Controle de Estoque'!WGA:WGH,1,FALSE)),"",VLOOKUP(WGG972,'Controle de Estoque'!WGA:WGH,4,FALSE))</f>
        <v/>
      </c>
      <c r="WGL972" s="16" t="str">
        <f>IF(ISERROR(VLOOKUP(WGH972,'Controle de Estoque'!WGB:WGI,1,FALSE)),"",VLOOKUP(WGH972,'Controle de Estoque'!WGB:WGI,4,FALSE))</f>
        <v/>
      </c>
      <c r="WGM972" s="16" t="str">
        <f>IF(ISERROR(VLOOKUP(WGI972,'Controle de Estoque'!WGC:WGJ,1,FALSE)),"",VLOOKUP(WGI972,'Controle de Estoque'!WGC:WGJ,4,FALSE))</f>
        <v/>
      </c>
      <c r="WGN972" s="16" t="str">
        <f>IF(ISERROR(VLOOKUP(WGJ972,'Controle de Estoque'!WGD:WGK,1,FALSE)),"",VLOOKUP(WGJ972,'Controle de Estoque'!WGD:WGK,4,FALSE))</f>
        <v/>
      </c>
      <c r="WGO972" s="16" t="str">
        <f>IF(ISERROR(VLOOKUP(WGK972,'Controle de Estoque'!WGE:WGL,1,FALSE)),"",VLOOKUP(WGK972,'Controle de Estoque'!WGE:WGL,4,FALSE))</f>
        <v/>
      </c>
      <c r="WGP972" s="16" t="str">
        <f>IF(ISERROR(VLOOKUP(WGL972,'Controle de Estoque'!WGF:WGM,1,FALSE)),"",VLOOKUP(WGL972,'Controle de Estoque'!WGF:WGM,4,FALSE))</f>
        <v/>
      </c>
      <c r="WGQ972" s="16" t="str">
        <f>IF(ISERROR(VLOOKUP(WGM972,'Controle de Estoque'!WGG:WGN,1,FALSE)),"",VLOOKUP(WGM972,'Controle de Estoque'!WGG:WGN,4,FALSE))</f>
        <v/>
      </c>
      <c r="WGR972" s="16" t="str">
        <f>IF(ISERROR(VLOOKUP(WGN972,'Controle de Estoque'!WGH:WGO,1,FALSE)),"",VLOOKUP(WGN972,'Controle de Estoque'!WGH:WGO,4,FALSE))</f>
        <v/>
      </c>
      <c r="WGS972" s="16" t="str">
        <f>IF(ISERROR(VLOOKUP(WGO972,'Controle de Estoque'!WGI:WGP,1,FALSE)),"",VLOOKUP(WGO972,'Controle de Estoque'!WGI:WGP,4,FALSE))</f>
        <v/>
      </c>
      <c r="WGT972" s="16" t="str">
        <f>IF(ISERROR(VLOOKUP(WGP972,'Controle de Estoque'!WGJ:WGQ,1,FALSE)),"",VLOOKUP(WGP972,'Controle de Estoque'!WGJ:WGQ,4,FALSE))</f>
        <v/>
      </c>
      <c r="WGU972" s="16" t="str">
        <f>IF(ISERROR(VLOOKUP(WGQ972,'Controle de Estoque'!WGK:WGR,1,FALSE)),"",VLOOKUP(WGQ972,'Controle de Estoque'!WGK:WGR,4,FALSE))</f>
        <v/>
      </c>
      <c r="WGV972" s="16" t="str">
        <f>IF(ISERROR(VLOOKUP(WGR972,'Controle de Estoque'!WGL:WGS,1,FALSE)),"",VLOOKUP(WGR972,'Controle de Estoque'!WGL:WGS,4,FALSE))</f>
        <v/>
      </c>
      <c r="WGW972" s="16" t="str">
        <f>IF(ISERROR(VLOOKUP(WGS972,'Controle de Estoque'!WGM:WGT,1,FALSE)),"",VLOOKUP(WGS972,'Controle de Estoque'!WGM:WGT,4,FALSE))</f>
        <v/>
      </c>
      <c r="WGX972" s="16" t="str">
        <f>IF(ISERROR(VLOOKUP(WGT972,'Controle de Estoque'!WGN:WGU,1,FALSE)),"",VLOOKUP(WGT972,'Controle de Estoque'!WGN:WGU,4,FALSE))</f>
        <v/>
      </c>
      <c r="WGY972" s="16" t="str">
        <f>IF(ISERROR(VLOOKUP(WGU972,'Controle de Estoque'!WGO:WGV,1,FALSE)),"",VLOOKUP(WGU972,'Controle de Estoque'!WGO:WGV,4,FALSE))</f>
        <v/>
      </c>
      <c r="WGZ972" s="16" t="str">
        <f>IF(ISERROR(VLOOKUP(WGV972,'Controle de Estoque'!WGP:WGW,1,FALSE)),"",VLOOKUP(WGV972,'Controle de Estoque'!WGP:WGW,4,FALSE))</f>
        <v/>
      </c>
      <c r="WHA972" s="16" t="str">
        <f>IF(ISERROR(VLOOKUP(WGW972,'Controle de Estoque'!WGQ:WGX,1,FALSE)),"",VLOOKUP(WGW972,'Controle de Estoque'!WGQ:WGX,4,FALSE))</f>
        <v/>
      </c>
      <c r="WHB972" s="16" t="str">
        <f>IF(ISERROR(VLOOKUP(WGX972,'Controle de Estoque'!WGR:WGY,1,FALSE)),"",VLOOKUP(WGX972,'Controle de Estoque'!WGR:WGY,4,FALSE))</f>
        <v/>
      </c>
      <c r="WHC972" s="16" t="str">
        <f>IF(ISERROR(VLOOKUP(WGY972,'Controle de Estoque'!WGS:WGZ,1,FALSE)),"",VLOOKUP(WGY972,'Controle de Estoque'!WGS:WGZ,4,FALSE))</f>
        <v/>
      </c>
      <c r="WHD972" s="16" t="str">
        <f>IF(ISERROR(VLOOKUP(WGZ972,'Controle de Estoque'!WGT:WHA,1,FALSE)),"",VLOOKUP(WGZ972,'Controle de Estoque'!WGT:WHA,4,FALSE))</f>
        <v/>
      </c>
      <c r="WHE972" s="16" t="str">
        <f>IF(ISERROR(VLOOKUP(WHA972,'Controle de Estoque'!WGU:WHB,1,FALSE)),"",VLOOKUP(WHA972,'Controle de Estoque'!WGU:WHB,4,FALSE))</f>
        <v/>
      </c>
      <c r="WHF972" s="16" t="str">
        <f>IF(ISERROR(VLOOKUP(WHB972,'Controle de Estoque'!WGV:WHC,1,FALSE)),"",VLOOKUP(WHB972,'Controle de Estoque'!WGV:WHC,4,FALSE))</f>
        <v/>
      </c>
      <c r="WHG972" s="16" t="str">
        <f>IF(ISERROR(VLOOKUP(WHC972,'Controle de Estoque'!WGW:WHD,1,FALSE)),"",VLOOKUP(WHC972,'Controle de Estoque'!WGW:WHD,4,FALSE))</f>
        <v/>
      </c>
      <c r="WHH972" s="16" t="str">
        <f>IF(ISERROR(VLOOKUP(WHD972,'Controle de Estoque'!WGX:WHE,1,FALSE)),"",VLOOKUP(WHD972,'Controle de Estoque'!WGX:WHE,4,FALSE))</f>
        <v/>
      </c>
      <c r="WHI972" s="16" t="str">
        <f>IF(ISERROR(VLOOKUP(WHE972,'Controle de Estoque'!WGY:WHF,1,FALSE)),"",VLOOKUP(WHE972,'Controle de Estoque'!WGY:WHF,4,FALSE))</f>
        <v/>
      </c>
      <c r="WHJ972" s="16" t="str">
        <f>IF(ISERROR(VLOOKUP(WHF972,'Controle de Estoque'!WGZ:WHG,1,FALSE)),"",VLOOKUP(WHF972,'Controle de Estoque'!WGZ:WHG,4,FALSE))</f>
        <v/>
      </c>
      <c r="WHK972" s="16" t="str">
        <f>IF(ISERROR(VLOOKUP(WHG972,'Controle de Estoque'!WHA:WHH,1,FALSE)),"",VLOOKUP(WHG972,'Controle de Estoque'!WHA:WHH,4,FALSE))</f>
        <v/>
      </c>
      <c r="WHL972" s="16" t="str">
        <f>IF(ISERROR(VLOOKUP(WHH972,'Controle de Estoque'!WHB:WHI,1,FALSE)),"",VLOOKUP(WHH972,'Controle de Estoque'!WHB:WHI,4,FALSE))</f>
        <v/>
      </c>
      <c r="WHM972" s="16" t="str">
        <f>IF(ISERROR(VLOOKUP(WHI972,'Controle de Estoque'!WHC:WHJ,1,FALSE)),"",VLOOKUP(WHI972,'Controle de Estoque'!WHC:WHJ,4,FALSE))</f>
        <v/>
      </c>
      <c r="WHN972" s="16" t="str">
        <f>IF(ISERROR(VLOOKUP(WHJ972,'Controle de Estoque'!WHD:WHK,1,FALSE)),"",VLOOKUP(WHJ972,'Controle de Estoque'!WHD:WHK,4,FALSE))</f>
        <v/>
      </c>
      <c r="WHO972" s="16" t="str">
        <f>IF(ISERROR(VLOOKUP(WHK972,'Controle de Estoque'!WHE:WHL,1,FALSE)),"",VLOOKUP(WHK972,'Controle de Estoque'!WHE:WHL,4,FALSE))</f>
        <v/>
      </c>
      <c r="WHP972" s="16" t="str">
        <f>IF(ISERROR(VLOOKUP(WHL972,'Controle de Estoque'!WHF:WHM,1,FALSE)),"",VLOOKUP(WHL972,'Controle de Estoque'!WHF:WHM,4,FALSE))</f>
        <v/>
      </c>
      <c r="WHQ972" s="16" t="str">
        <f>IF(ISERROR(VLOOKUP(WHM972,'Controle de Estoque'!WHG:WHN,1,FALSE)),"",VLOOKUP(WHM972,'Controle de Estoque'!WHG:WHN,4,FALSE))</f>
        <v/>
      </c>
      <c r="WHR972" s="16" t="str">
        <f>IF(ISERROR(VLOOKUP(WHN972,'Controle de Estoque'!WHH:WHO,1,FALSE)),"",VLOOKUP(WHN972,'Controle de Estoque'!WHH:WHO,4,FALSE))</f>
        <v/>
      </c>
      <c r="WHS972" s="16" t="str">
        <f>IF(ISERROR(VLOOKUP(WHO972,'Controle de Estoque'!WHI:WHP,1,FALSE)),"",VLOOKUP(WHO972,'Controle de Estoque'!WHI:WHP,4,FALSE))</f>
        <v/>
      </c>
      <c r="WHT972" s="16" t="str">
        <f>IF(ISERROR(VLOOKUP(WHP972,'Controle de Estoque'!WHJ:WHQ,1,FALSE)),"",VLOOKUP(WHP972,'Controle de Estoque'!WHJ:WHQ,4,FALSE))</f>
        <v/>
      </c>
      <c r="WHU972" s="16" t="str">
        <f>IF(ISERROR(VLOOKUP(WHQ972,'Controle de Estoque'!WHK:WHR,1,FALSE)),"",VLOOKUP(WHQ972,'Controle de Estoque'!WHK:WHR,4,FALSE))</f>
        <v/>
      </c>
      <c r="WHV972" s="16" t="str">
        <f>IF(ISERROR(VLOOKUP(WHR972,'Controle de Estoque'!WHL:WHS,1,FALSE)),"",VLOOKUP(WHR972,'Controle de Estoque'!WHL:WHS,4,FALSE))</f>
        <v/>
      </c>
      <c r="WHW972" s="16" t="str">
        <f>IF(ISERROR(VLOOKUP(WHS972,'Controle de Estoque'!WHM:WHT,1,FALSE)),"",VLOOKUP(WHS972,'Controle de Estoque'!WHM:WHT,4,FALSE))</f>
        <v/>
      </c>
      <c r="WHX972" s="16" t="str">
        <f>IF(ISERROR(VLOOKUP(WHT972,'Controle de Estoque'!WHN:WHU,1,FALSE)),"",VLOOKUP(WHT972,'Controle de Estoque'!WHN:WHU,4,FALSE))</f>
        <v/>
      </c>
      <c r="WHY972" s="16" t="str">
        <f>IF(ISERROR(VLOOKUP(WHU972,'Controle de Estoque'!WHO:WHV,1,FALSE)),"",VLOOKUP(WHU972,'Controle de Estoque'!WHO:WHV,4,FALSE))</f>
        <v/>
      </c>
      <c r="WHZ972" s="16" t="str">
        <f>IF(ISERROR(VLOOKUP(WHV972,'Controle de Estoque'!WHP:WHW,1,FALSE)),"",VLOOKUP(WHV972,'Controle de Estoque'!WHP:WHW,4,FALSE))</f>
        <v/>
      </c>
      <c r="WIA972" s="16" t="str">
        <f>IF(ISERROR(VLOOKUP(WHW972,'Controle de Estoque'!WHQ:WHX,1,FALSE)),"",VLOOKUP(WHW972,'Controle de Estoque'!WHQ:WHX,4,FALSE))</f>
        <v/>
      </c>
      <c r="WIB972" s="16" t="str">
        <f>IF(ISERROR(VLOOKUP(WHX972,'Controle de Estoque'!WHR:WHY,1,FALSE)),"",VLOOKUP(WHX972,'Controle de Estoque'!WHR:WHY,4,FALSE))</f>
        <v/>
      </c>
      <c r="WIC972" s="16" t="str">
        <f>IF(ISERROR(VLOOKUP(WHY972,'Controle de Estoque'!WHS:WHZ,1,FALSE)),"",VLOOKUP(WHY972,'Controle de Estoque'!WHS:WHZ,4,FALSE))</f>
        <v/>
      </c>
      <c r="WID972" s="16" t="str">
        <f>IF(ISERROR(VLOOKUP(WHZ972,'Controle de Estoque'!WHT:WIA,1,FALSE)),"",VLOOKUP(WHZ972,'Controle de Estoque'!WHT:WIA,4,FALSE))</f>
        <v/>
      </c>
      <c r="WIE972" s="16" t="str">
        <f>IF(ISERROR(VLOOKUP(WIA972,'Controle de Estoque'!WHU:WIB,1,FALSE)),"",VLOOKUP(WIA972,'Controle de Estoque'!WHU:WIB,4,FALSE))</f>
        <v/>
      </c>
      <c r="WIF972" s="16" t="str">
        <f>IF(ISERROR(VLOOKUP(WIB972,'Controle de Estoque'!WHV:WIC,1,FALSE)),"",VLOOKUP(WIB972,'Controle de Estoque'!WHV:WIC,4,FALSE))</f>
        <v/>
      </c>
      <c r="WIG972" s="16" t="str">
        <f>IF(ISERROR(VLOOKUP(WIC972,'Controle de Estoque'!WHW:WID,1,FALSE)),"",VLOOKUP(WIC972,'Controle de Estoque'!WHW:WID,4,FALSE))</f>
        <v/>
      </c>
      <c r="WIH972" s="16" t="str">
        <f>IF(ISERROR(VLOOKUP(WID972,'Controle de Estoque'!WHX:WIE,1,FALSE)),"",VLOOKUP(WID972,'Controle de Estoque'!WHX:WIE,4,FALSE))</f>
        <v/>
      </c>
      <c r="WII972" s="16" t="str">
        <f>IF(ISERROR(VLOOKUP(WIE972,'Controle de Estoque'!WHY:WIF,1,FALSE)),"",VLOOKUP(WIE972,'Controle de Estoque'!WHY:WIF,4,FALSE))</f>
        <v/>
      </c>
      <c r="WIJ972" s="16" t="str">
        <f>IF(ISERROR(VLOOKUP(WIF972,'Controle de Estoque'!WHZ:WIG,1,FALSE)),"",VLOOKUP(WIF972,'Controle de Estoque'!WHZ:WIG,4,FALSE))</f>
        <v/>
      </c>
      <c r="WIK972" s="16" t="str">
        <f>IF(ISERROR(VLOOKUP(WIG972,'Controle de Estoque'!WIA:WIH,1,FALSE)),"",VLOOKUP(WIG972,'Controle de Estoque'!WIA:WIH,4,FALSE))</f>
        <v/>
      </c>
      <c r="WIL972" s="16" t="str">
        <f>IF(ISERROR(VLOOKUP(WIH972,'Controle de Estoque'!WIB:WII,1,FALSE)),"",VLOOKUP(WIH972,'Controle de Estoque'!WIB:WII,4,FALSE))</f>
        <v/>
      </c>
      <c r="WIM972" s="16" t="str">
        <f>IF(ISERROR(VLOOKUP(WII972,'Controle de Estoque'!WIC:WIJ,1,FALSE)),"",VLOOKUP(WII972,'Controle de Estoque'!WIC:WIJ,4,FALSE))</f>
        <v/>
      </c>
      <c r="WIN972" s="16" t="str">
        <f>IF(ISERROR(VLOOKUP(WIJ972,'Controle de Estoque'!WID:WIK,1,FALSE)),"",VLOOKUP(WIJ972,'Controle de Estoque'!WID:WIK,4,FALSE))</f>
        <v/>
      </c>
      <c r="WIO972" s="16" t="str">
        <f>IF(ISERROR(VLOOKUP(WIK972,'Controle de Estoque'!WIE:WIL,1,FALSE)),"",VLOOKUP(WIK972,'Controle de Estoque'!WIE:WIL,4,FALSE))</f>
        <v/>
      </c>
      <c r="WIP972" s="16" t="str">
        <f>IF(ISERROR(VLOOKUP(WIL972,'Controle de Estoque'!WIF:WIM,1,FALSE)),"",VLOOKUP(WIL972,'Controle de Estoque'!WIF:WIM,4,FALSE))</f>
        <v/>
      </c>
      <c r="WIQ972" s="16" t="str">
        <f>IF(ISERROR(VLOOKUP(WIM972,'Controle de Estoque'!WIG:WIN,1,FALSE)),"",VLOOKUP(WIM972,'Controle de Estoque'!WIG:WIN,4,FALSE))</f>
        <v/>
      </c>
      <c r="WIR972" s="16" t="str">
        <f>IF(ISERROR(VLOOKUP(WIN972,'Controle de Estoque'!WIH:WIO,1,FALSE)),"",VLOOKUP(WIN972,'Controle de Estoque'!WIH:WIO,4,FALSE))</f>
        <v/>
      </c>
      <c r="WIS972" s="16" t="str">
        <f>IF(ISERROR(VLOOKUP(WIO972,'Controle de Estoque'!WII:WIP,1,FALSE)),"",VLOOKUP(WIO972,'Controle de Estoque'!WII:WIP,4,FALSE))</f>
        <v/>
      </c>
      <c r="WIT972" s="16" t="str">
        <f>IF(ISERROR(VLOOKUP(WIP972,'Controle de Estoque'!WIJ:WIQ,1,FALSE)),"",VLOOKUP(WIP972,'Controle de Estoque'!WIJ:WIQ,4,FALSE))</f>
        <v/>
      </c>
      <c r="WIU972" s="16" t="str">
        <f>IF(ISERROR(VLOOKUP(WIQ972,'Controle de Estoque'!WIK:WIR,1,FALSE)),"",VLOOKUP(WIQ972,'Controle de Estoque'!WIK:WIR,4,FALSE))</f>
        <v/>
      </c>
      <c r="WIV972" s="16" t="str">
        <f>IF(ISERROR(VLOOKUP(WIR972,'Controle de Estoque'!WIL:WIS,1,FALSE)),"",VLOOKUP(WIR972,'Controle de Estoque'!WIL:WIS,4,FALSE))</f>
        <v/>
      </c>
      <c r="WIW972" s="16" t="str">
        <f>IF(ISERROR(VLOOKUP(WIS972,'Controle de Estoque'!WIM:WIT,1,FALSE)),"",VLOOKUP(WIS972,'Controle de Estoque'!WIM:WIT,4,FALSE))</f>
        <v/>
      </c>
      <c r="WIX972" s="16" t="str">
        <f>IF(ISERROR(VLOOKUP(WIT972,'Controle de Estoque'!WIN:WIU,1,FALSE)),"",VLOOKUP(WIT972,'Controle de Estoque'!WIN:WIU,4,FALSE))</f>
        <v/>
      </c>
      <c r="WIY972" s="16" t="str">
        <f>IF(ISERROR(VLOOKUP(WIU972,'Controle de Estoque'!WIO:WIV,1,FALSE)),"",VLOOKUP(WIU972,'Controle de Estoque'!WIO:WIV,4,FALSE))</f>
        <v/>
      </c>
      <c r="WIZ972" s="16" t="str">
        <f>IF(ISERROR(VLOOKUP(WIV972,'Controle de Estoque'!WIP:WIW,1,FALSE)),"",VLOOKUP(WIV972,'Controle de Estoque'!WIP:WIW,4,FALSE))</f>
        <v/>
      </c>
      <c r="WJA972" s="16" t="str">
        <f>IF(ISERROR(VLOOKUP(WIW972,'Controle de Estoque'!WIQ:WIX,1,FALSE)),"",VLOOKUP(WIW972,'Controle de Estoque'!WIQ:WIX,4,FALSE))</f>
        <v/>
      </c>
      <c r="WJB972" s="16" t="str">
        <f>IF(ISERROR(VLOOKUP(WIX972,'Controle de Estoque'!WIR:WIY,1,FALSE)),"",VLOOKUP(WIX972,'Controle de Estoque'!WIR:WIY,4,FALSE))</f>
        <v/>
      </c>
      <c r="WJC972" s="16" t="str">
        <f>IF(ISERROR(VLOOKUP(WIY972,'Controle de Estoque'!WIS:WIZ,1,FALSE)),"",VLOOKUP(WIY972,'Controle de Estoque'!WIS:WIZ,4,FALSE))</f>
        <v/>
      </c>
      <c r="WJD972" s="16" t="str">
        <f>IF(ISERROR(VLOOKUP(WIZ972,'Controle de Estoque'!WIT:WJA,1,FALSE)),"",VLOOKUP(WIZ972,'Controle de Estoque'!WIT:WJA,4,FALSE))</f>
        <v/>
      </c>
      <c r="WJE972" s="16" t="str">
        <f>IF(ISERROR(VLOOKUP(WJA972,'Controle de Estoque'!WIU:WJB,1,FALSE)),"",VLOOKUP(WJA972,'Controle de Estoque'!WIU:WJB,4,FALSE))</f>
        <v/>
      </c>
      <c r="WJF972" s="16" t="str">
        <f>IF(ISERROR(VLOOKUP(WJB972,'Controle de Estoque'!WIV:WJC,1,FALSE)),"",VLOOKUP(WJB972,'Controle de Estoque'!WIV:WJC,4,FALSE))</f>
        <v/>
      </c>
      <c r="WJG972" s="16" t="str">
        <f>IF(ISERROR(VLOOKUP(WJC972,'Controle de Estoque'!WIW:WJD,1,FALSE)),"",VLOOKUP(WJC972,'Controle de Estoque'!WIW:WJD,4,FALSE))</f>
        <v/>
      </c>
      <c r="WJH972" s="16" t="str">
        <f>IF(ISERROR(VLOOKUP(WJD972,'Controle de Estoque'!WIX:WJE,1,FALSE)),"",VLOOKUP(WJD972,'Controle de Estoque'!WIX:WJE,4,FALSE))</f>
        <v/>
      </c>
      <c r="WJI972" s="16" t="str">
        <f>IF(ISERROR(VLOOKUP(WJE972,'Controle de Estoque'!WIY:WJF,1,FALSE)),"",VLOOKUP(WJE972,'Controle de Estoque'!WIY:WJF,4,FALSE))</f>
        <v/>
      </c>
      <c r="WJJ972" s="16" t="str">
        <f>IF(ISERROR(VLOOKUP(WJF972,'Controle de Estoque'!WIZ:WJG,1,FALSE)),"",VLOOKUP(WJF972,'Controle de Estoque'!WIZ:WJG,4,FALSE))</f>
        <v/>
      </c>
      <c r="WJK972" s="16" t="str">
        <f>IF(ISERROR(VLOOKUP(WJG972,'Controle de Estoque'!WJA:WJH,1,FALSE)),"",VLOOKUP(WJG972,'Controle de Estoque'!WJA:WJH,4,FALSE))</f>
        <v/>
      </c>
      <c r="WJL972" s="16" t="str">
        <f>IF(ISERROR(VLOOKUP(WJH972,'Controle de Estoque'!WJB:WJI,1,FALSE)),"",VLOOKUP(WJH972,'Controle de Estoque'!WJB:WJI,4,FALSE))</f>
        <v/>
      </c>
      <c r="WJM972" s="16" t="str">
        <f>IF(ISERROR(VLOOKUP(WJI972,'Controle de Estoque'!WJC:WJJ,1,FALSE)),"",VLOOKUP(WJI972,'Controle de Estoque'!WJC:WJJ,4,FALSE))</f>
        <v/>
      </c>
      <c r="WJN972" s="16" t="str">
        <f>IF(ISERROR(VLOOKUP(WJJ972,'Controle de Estoque'!WJD:WJK,1,FALSE)),"",VLOOKUP(WJJ972,'Controle de Estoque'!WJD:WJK,4,FALSE))</f>
        <v/>
      </c>
      <c r="WJO972" s="16" t="str">
        <f>IF(ISERROR(VLOOKUP(WJK972,'Controle de Estoque'!WJE:WJL,1,FALSE)),"",VLOOKUP(WJK972,'Controle de Estoque'!WJE:WJL,4,FALSE))</f>
        <v/>
      </c>
      <c r="WJP972" s="16" t="str">
        <f>IF(ISERROR(VLOOKUP(WJL972,'Controle de Estoque'!WJF:WJM,1,FALSE)),"",VLOOKUP(WJL972,'Controle de Estoque'!WJF:WJM,4,FALSE))</f>
        <v/>
      </c>
      <c r="WJQ972" s="16" t="str">
        <f>IF(ISERROR(VLOOKUP(WJM972,'Controle de Estoque'!WJG:WJN,1,FALSE)),"",VLOOKUP(WJM972,'Controle de Estoque'!WJG:WJN,4,FALSE))</f>
        <v/>
      </c>
      <c r="WJR972" s="16" t="str">
        <f>IF(ISERROR(VLOOKUP(WJN972,'Controle de Estoque'!WJH:WJO,1,FALSE)),"",VLOOKUP(WJN972,'Controle de Estoque'!WJH:WJO,4,FALSE))</f>
        <v/>
      </c>
      <c r="WJS972" s="16" t="str">
        <f>IF(ISERROR(VLOOKUP(WJO972,'Controle de Estoque'!WJI:WJP,1,FALSE)),"",VLOOKUP(WJO972,'Controle de Estoque'!WJI:WJP,4,FALSE))</f>
        <v/>
      </c>
      <c r="WJT972" s="16" t="str">
        <f>IF(ISERROR(VLOOKUP(WJP972,'Controle de Estoque'!WJJ:WJQ,1,FALSE)),"",VLOOKUP(WJP972,'Controle de Estoque'!WJJ:WJQ,4,FALSE))</f>
        <v/>
      </c>
      <c r="WJU972" s="16" t="str">
        <f>IF(ISERROR(VLOOKUP(WJQ972,'Controle de Estoque'!WJK:WJR,1,FALSE)),"",VLOOKUP(WJQ972,'Controle de Estoque'!WJK:WJR,4,FALSE))</f>
        <v/>
      </c>
      <c r="WJV972" s="16" t="str">
        <f>IF(ISERROR(VLOOKUP(WJR972,'Controle de Estoque'!WJL:WJS,1,FALSE)),"",VLOOKUP(WJR972,'Controle de Estoque'!WJL:WJS,4,FALSE))</f>
        <v/>
      </c>
      <c r="WJW972" s="16" t="str">
        <f>IF(ISERROR(VLOOKUP(WJS972,'Controle de Estoque'!WJM:WJT,1,FALSE)),"",VLOOKUP(WJS972,'Controle de Estoque'!WJM:WJT,4,FALSE))</f>
        <v/>
      </c>
      <c r="WJX972" s="16" t="str">
        <f>IF(ISERROR(VLOOKUP(WJT972,'Controle de Estoque'!WJN:WJU,1,FALSE)),"",VLOOKUP(WJT972,'Controle de Estoque'!WJN:WJU,4,FALSE))</f>
        <v/>
      </c>
      <c r="WJY972" s="16" t="str">
        <f>IF(ISERROR(VLOOKUP(WJU972,'Controle de Estoque'!WJO:WJV,1,FALSE)),"",VLOOKUP(WJU972,'Controle de Estoque'!WJO:WJV,4,FALSE))</f>
        <v/>
      </c>
      <c r="WJZ972" s="16" t="str">
        <f>IF(ISERROR(VLOOKUP(WJV972,'Controle de Estoque'!WJP:WJW,1,FALSE)),"",VLOOKUP(WJV972,'Controle de Estoque'!WJP:WJW,4,FALSE))</f>
        <v/>
      </c>
      <c r="WKA972" s="16" t="str">
        <f>IF(ISERROR(VLOOKUP(WJW972,'Controle de Estoque'!WJQ:WJX,1,FALSE)),"",VLOOKUP(WJW972,'Controle de Estoque'!WJQ:WJX,4,FALSE))</f>
        <v/>
      </c>
      <c r="WKB972" s="16" t="str">
        <f>IF(ISERROR(VLOOKUP(WJX972,'Controle de Estoque'!WJR:WJY,1,FALSE)),"",VLOOKUP(WJX972,'Controle de Estoque'!WJR:WJY,4,FALSE))</f>
        <v/>
      </c>
      <c r="WKC972" s="16" t="str">
        <f>IF(ISERROR(VLOOKUP(WJY972,'Controle de Estoque'!WJS:WJZ,1,FALSE)),"",VLOOKUP(WJY972,'Controle de Estoque'!WJS:WJZ,4,FALSE))</f>
        <v/>
      </c>
      <c r="WKD972" s="16" t="str">
        <f>IF(ISERROR(VLOOKUP(WJZ972,'Controle de Estoque'!WJT:WKA,1,FALSE)),"",VLOOKUP(WJZ972,'Controle de Estoque'!WJT:WKA,4,FALSE))</f>
        <v/>
      </c>
      <c r="WKE972" s="16" t="str">
        <f>IF(ISERROR(VLOOKUP(WKA972,'Controle de Estoque'!WJU:WKB,1,FALSE)),"",VLOOKUP(WKA972,'Controle de Estoque'!WJU:WKB,4,FALSE))</f>
        <v/>
      </c>
      <c r="WKF972" s="16" t="str">
        <f>IF(ISERROR(VLOOKUP(WKB972,'Controle de Estoque'!WJV:WKC,1,FALSE)),"",VLOOKUP(WKB972,'Controle de Estoque'!WJV:WKC,4,FALSE))</f>
        <v/>
      </c>
      <c r="WKG972" s="16" t="str">
        <f>IF(ISERROR(VLOOKUP(WKC972,'Controle de Estoque'!WJW:WKD,1,FALSE)),"",VLOOKUP(WKC972,'Controle de Estoque'!WJW:WKD,4,FALSE))</f>
        <v/>
      </c>
      <c r="WKH972" s="16" t="str">
        <f>IF(ISERROR(VLOOKUP(WKD972,'Controle de Estoque'!WJX:WKE,1,FALSE)),"",VLOOKUP(WKD972,'Controle de Estoque'!WJX:WKE,4,FALSE))</f>
        <v/>
      </c>
      <c r="WKI972" s="16" t="str">
        <f>IF(ISERROR(VLOOKUP(WKE972,'Controle de Estoque'!WJY:WKF,1,FALSE)),"",VLOOKUP(WKE972,'Controle de Estoque'!WJY:WKF,4,FALSE))</f>
        <v/>
      </c>
      <c r="WKJ972" s="16" t="str">
        <f>IF(ISERROR(VLOOKUP(WKF972,'Controle de Estoque'!WJZ:WKG,1,FALSE)),"",VLOOKUP(WKF972,'Controle de Estoque'!WJZ:WKG,4,FALSE))</f>
        <v/>
      </c>
      <c r="WKK972" s="16" t="str">
        <f>IF(ISERROR(VLOOKUP(WKG972,'Controle de Estoque'!WKA:WKH,1,FALSE)),"",VLOOKUP(WKG972,'Controle de Estoque'!WKA:WKH,4,FALSE))</f>
        <v/>
      </c>
      <c r="WKL972" s="16" t="str">
        <f>IF(ISERROR(VLOOKUP(WKH972,'Controle de Estoque'!WKB:WKI,1,FALSE)),"",VLOOKUP(WKH972,'Controle de Estoque'!WKB:WKI,4,FALSE))</f>
        <v/>
      </c>
      <c r="WKM972" s="16" t="str">
        <f>IF(ISERROR(VLOOKUP(WKI972,'Controle de Estoque'!WKC:WKJ,1,FALSE)),"",VLOOKUP(WKI972,'Controle de Estoque'!WKC:WKJ,4,FALSE))</f>
        <v/>
      </c>
      <c r="WKN972" s="16" t="str">
        <f>IF(ISERROR(VLOOKUP(WKJ972,'Controle de Estoque'!WKD:WKK,1,FALSE)),"",VLOOKUP(WKJ972,'Controle de Estoque'!WKD:WKK,4,FALSE))</f>
        <v/>
      </c>
      <c r="WKO972" s="16" t="str">
        <f>IF(ISERROR(VLOOKUP(WKK972,'Controle de Estoque'!WKE:WKL,1,FALSE)),"",VLOOKUP(WKK972,'Controle de Estoque'!WKE:WKL,4,FALSE))</f>
        <v/>
      </c>
      <c r="WKP972" s="16" t="str">
        <f>IF(ISERROR(VLOOKUP(WKL972,'Controle de Estoque'!WKF:WKM,1,FALSE)),"",VLOOKUP(WKL972,'Controle de Estoque'!WKF:WKM,4,FALSE))</f>
        <v/>
      </c>
      <c r="WKQ972" s="16" t="str">
        <f>IF(ISERROR(VLOOKUP(WKM972,'Controle de Estoque'!WKG:WKN,1,FALSE)),"",VLOOKUP(WKM972,'Controle de Estoque'!WKG:WKN,4,FALSE))</f>
        <v/>
      </c>
      <c r="WKR972" s="16" t="str">
        <f>IF(ISERROR(VLOOKUP(WKN972,'Controle de Estoque'!WKH:WKO,1,FALSE)),"",VLOOKUP(WKN972,'Controle de Estoque'!WKH:WKO,4,FALSE))</f>
        <v/>
      </c>
      <c r="WKS972" s="16" t="str">
        <f>IF(ISERROR(VLOOKUP(WKO972,'Controle de Estoque'!WKI:WKP,1,FALSE)),"",VLOOKUP(WKO972,'Controle de Estoque'!WKI:WKP,4,FALSE))</f>
        <v/>
      </c>
      <c r="WKT972" s="16" t="str">
        <f>IF(ISERROR(VLOOKUP(WKP972,'Controle de Estoque'!WKJ:WKQ,1,FALSE)),"",VLOOKUP(WKP972,'Controle de Estoque'!WKJ:WKQ,4,FALSE))</f>
        <v/>
      </c>
      <c r="WKU972" s="16" t="str">
        <f>IF(ISERROR(VLOOKUP(WKQ972,'Controle de Estoque'!WKK:WKR,1,FALSE)),"",VLOOKUP(WKQ972,'Controle de Estoque'!WKK:WKR,4,FALSE))</f>
        <v/>
      </c>
      <c r="WKV972" s="16" t="str">
        <f>IF(ISERROR(VLOOKUP(WKR972,'Controle de Estoque'!WKL:WKS,1,FALSE)),"",VLOOKUP(WKR972,'Controle de Estoque'!WKL:WKS,4,FALSE))</f>
        <v/>
      </c>
      <c r="WKW972" s="16" t="str">
        <f>IF(ISERROR(VLOOKUP(WKS972,'Controle de Estoque'!WKM:WKT,1,FALSE)),"",VLOOKUP(WKS972,'Controle de Estoque'!WKM:WKT,4,FALSE))</f>
        <v/>
      </c>
      <c r="WKX972" s="16" t="str">
        <f>IF(ISERROR(VLOOKUP(WKT972,'Controle de Estoque'!WKN:WKU,1,FALSE)),"",VLOOKUP(WKT972,'Controle de Estoque'!WKN:WKU,4,FALSE))</f>
        <v/>
      </c>
      <c r="WKY972" s="16" t="str">
        <f>IF(ISERROR(VLOOKUP(WKU972,'Controle de Estoque'!WKO:WKV,1,FALSE)),"",VLOOKUP(WKU972,'Controle de Estoque'!WKO:WKV,4,FALSE))</f>
        <v/>
      </c>
      <c r="WKZ972" s="16" t="str">
        <f>IF(ISERROR(VLOOKUP(WKV972,'Controle de Estoque'!WKP:WKW,1,FALSE)),"",VLOOKUP(WKV972,'Controle de Estoque'!WKP:WKW,4,FALSE))</f>
        <v/>
      </c>
      <c r="WLA972" s="16" t="str">
        <f>IF(ISERROR(VLOOKUP(WKW972,'Controle de Estoque'!WKQ:WKX,1,FALSE)),"",VLOOKUP(WKW972,'Controle de Estoque'!WKQ:WKX,4,FALSE))</f>
        <v/>
      </c>
      <c r="WLB972" s="16" t="str">
        <f>IF(ISERROR(VLOOKUP(WKX972,'Controle de Estoque'!WKR:WKY,1,FALSE)),"",VLOOKUP(WKX972,'Controle de Estoque'!WKR:WKY,4,FALSE))</f>
        <v/>
      </c>
      <c r="WLC972" s="16" t="str">
        <f>IF(ISERROR(VLOOKUP(WKY972,'Controle de Estoque'!WKS:WKZ,1,FALSE)),"",VLOOKUP(WKY972,'Controle de Estoque'!WKS:WKZ,4,FALSE))</f>
        <v/>
      </c>
      <c r="WLD972" s="16" t="str">
        <f>IF(ISERROR(VLOOKUP(WKZ972,'Controle de Estoque'!WKT:WLA,1,FALSE)),"",VLOOKUP(WKZ972,'Controle de Estoque'!WKT:WLA,4,FALSE))</f>
        <v/>
      </c>
      <c r="WLE972" s="16" t="str">
        <f>IF(ISERROR(VLOOKUP(WLA972,'Controle de Estoque'!WKU:WLB,1,FALSE)),"",VLOOKUP(WLA972,'Controle de Estoque'!WKU:WLB,4,FALSE))</f>
        <v/>
      </c>
      <c r="WLF972" s="16" t="str">
        <f>IF(ISERROR(VLOOKUP(WLB972,'Controle de Estoque'!WKV:WLC,1,FALSE)),"",VLOOKUP(WLB972,'Controle de Estoque'!WKV:WLC,4,FALSE))</f>
        <v/>
      </c>
      <c r="WLG972" s="16" t="str">
        <f>IF(ISERROR(VLOOKUP(WLC972,'Controle de Estoque'!WKW:WLD,1,FALSE)),"",VLOOKUP(WLC972,'Controle de Estoque'!WKW:WLD,4,FALSE))</f>
        <v/>
      </c>
      <c r="WLH972" s="16" t="str">
        <f>IF(ISERROR(VLOOKUP(WLD972,'Controle de Estoque'!WKX:WLE,1,FALSE)),"",VLOOKUP(WLD972,'Controle de Estoque'!WKX:WLE,4,FALSE))</f>
        <v/>
      </c>
      <c r="WLI972" s="16" t="str">
        <f>IF(ISERROR(VLOOKUP(WLE972,'Controle de Estoque'!WKY:WLF,1,FALSE)),"",VLOOKUP(WLE972,'Controle de Estoque'!WKY:WLF,4,FALSE))</f>
        <v/>
      </c>
      <c r="WLJ972" s="16" t="str">
        <f>IF(ISERROR(VLOOKUP(WLF972,'Controle de Estoque'!WKZ:WLG,1,FALSE)),"",VLOOKUP(WLF972,'Controle de Estoque'!WKZ:WLG,4,FALSE))</f>
        <v/>
      </c>
      <c r="WLK972" s="16" t="str">
        <f>IF(ISERROR(VLOOKUP(WLG972,'Controle de Estoque'!WLA:WLH,1,FALSE)),"",VLOOKUP(WLG972,'Controle de Estoque'!WLA:WLH,4,FALSE))</f>
        <v/>
      </c>
      <c r="WLL972" s="16" t="str">
        <f>IF(ISERROR(VLOOKUP(WLH972,'Controle de Estoque'!WLB:WLI,1,FALSE)),"",VLOOKUP(WLH972,'Controle de Estoque'!WLB:WLI,4,FALSE))</f>
        <v/>
      </c>
      <c r="WLM972" s="16" t="str">
        <f>IF(ISERROR(VLOOKUP(WLI972,'Controle de Estoque'!WLC:WLJ,1,FALSE)),"",VLOOKUP(WLI972,'Controle de Estoque'!WLC:WLJ,4,FALSE))</f>
        <v/>
      </c>
      <c r="WLN972" s="16" t="str">
        <f>IF(ISERROR(VLOOKUP(WLJ972,'Controle de Estoque'!WLD:WLK,1,FALSE)),"",VLOOKUP(WLJ972,'Controle de Estoque'!WLD:WLK,4,FALSE))</f>
        <v/>
      </c>
      <c r="WLO972" s="16" t="str">
        <f>IF(ISERROR(VLOOKUP(WLK972,'Controle de Estoque'!WLE:WLL,1,FALSE)),"",VLOOKUP(WLK972,'Controle de Estoque'!WLE:WLL,4,FALSE))</f>
        <v/>
      </c>
      <c r="WLP972" s="16" t="str">
        <f>IF(ISERROR(VLOOKUP(WLL972,'Controle de Estoque'!WLF:WLM,1,FALSE)),"",VLOOKUP(WLL972,'Controle de Estoque'!WLF:WLM,4,FALSE))</f>
        <v/>
      </c>
      <c r="WLQ972" s="16" t="str">
        <f>IF(ISERROR(VLOOKUP(WLM972,'Controle de Estoque'!WLG:WLN,1,FALSE)),"",VLOOKUP(WLM972,'Controle de Estoque'!WLG:WLN,4,FALSE))</f>
        <v/>
      </c>
      <c r="WLR972" s="16" t="str">
        <f>IF(ISERROR(VLOOKUP(WLN972,'Controle de Estoque'!WLH:WLO,1,FALSE)),"",VLOOKUP(WLN972,'Controle de Estoque'!WLH:WLO,4,FALSE))</f>
        <v/>
      </c>
      <c r="WLS972" s="16" t="str">
        <f>IF(ISERROR(VLOOKUP(WLO972,'Controle de Estoque'!WLI:WLP,1,FALSE)),"",VLOOKUP(WLO972,'Controle de Estoque'!WLI:WLP,4,FALSE))</f>
        <v/>
      </c>
      <c r="WLT972" s="16" t="str">
        <f>IF(ISERROR(VLOOKUP(WLP972,'Controle de Estoque'!WLJ:WLQ,1,FALSE)),"",VLOOKUP(WLP972,'Controle de Estoque'!WLJ:WLQ,4,FALSE))</f>
        <v/>
      </c>
      <c r="WLU972" s="16" t="str">
        <f>IF(ISERROR(VLOOKUP(WLQ972,'Controle de Estoque'!WLK:WLR,1,FALSE)),"",VLOOKUP(WLQ972,'Controle de Estoque'!WLK:WLR,4,FALSE))</f>
        <v/>
      </c>
      <c r="WLV972" s="16" t="str">
        <f>IF(ISERROR(VLOOKUP(WLR972,'Controle de Estoque'!WLL:WLS,1,FALSE)),"",VLOOKUP(WLR972,'Controle de Estoque'!WLL:WLS,4,FALSE))</f>
        <v/>
      </c>
      <c r="WLW972" s="16" t="str">
        <f>IF(ISERROR(VLOOKUP(WLS972,'Controle de Estoque'!WLM:WLT,1,FALSE)),"",VLOOKUP(WLS972,'Controle de Estoque'!WLM:WLT,4,FALSE))</f>
        <v/>
      </c>
      <c r="WLX972" s="16" t="str">
        <f>IF(ISERROR(VLOOKUP(WLT972,'Controle de Estoque'!WLN:WLU,1,FALSE)),"",VLOOKUP(WLT972,'Controle de Estoque'!WLN:WLU,4,FALSE))</f>
        <v/>
      </c>
      <c r="WLY972" s="16" t="str">
        <f>IF(ISERROR(VLOOKUP(WLU972,'Controle de Estoque'!WLO:WLV,1,FALSE)),"",VLOOKUP(WLU972,'Controle de Estoque'!WLO:WLV,4,FALSE))</f>
        <v/>
      </c>
      <c r="WLZ972" s="16" t="str">
        <f>IF(ISERROR(VLOOKUP(WLV972,'Controle de Estoque'!WLP:WLW,1,FALSE)),"",VLOOKUP(WLV972,'Controle de Estoque'!WLP:WLW,4,FALSE))</f>
        <v/>
      </c>
      <c r="WMA972" s="16" t="str">
        <f>IF(ISERROR(VLOOKUP(WLW972,'Controle de Estoque'!WLQ:WLX,1,FALSE)),"",VLOOKUP(WLW972,'Controle de Estoque'!WLQ:WLX,4,FALSE))</f>
        <v/>
      </c>
      <c r="WMB972" s="16" t="str">
        <f>IF(ISERROR(VLOOKUP(WLX972,'Controle de Estoque'!WLR:WLY,1,FALSE)),"",VLOOKUP(WLX972,'Controle de Estoque'!WLR:WLY,4,FALSE))</f>
        <v/>
      </c>
      <c r="WMC972" s="16" t="str">
        <f>IF(ISERROR(VLOOKUP(WLY972,'Controle de Estoque'!WLS:WLZ,1,FALSE)),"",VLOOKUP(WLY972,'Controle de Estoque'!WLS:WLZ,4,FALSE))</f>
        <v/>
      </c>
      <c r="WMD972" s="16" t="str">
        <f>IF(ISERROR(VLOOKUP(WLZ972,'Controle de Estoque'!WLT:WMA,1,FALSE)),"",VLOOKUP(WLZ972,'Controle de Estoque'!WLT:WMA,4,FALSE))</f>
        <v/>
      </c>
      <c r="WME972" s="16" t="str">
        <f>IF(ISERROR(VLOOKUP(WMA972,'Controle de Estoque'!WLU:WMB,1,FALSE)),"",VLOOKUP(WMA972,'Controle de Estoque'!WLU:WMB,4,FALSE))</f>
        <v/>
      </c>
      <c r="WMF972" s="16" t="str">
        <f>IF(ISERROR(VLOOKUP(WMB972,'Controle de Estoque'!WLV:WMC,1,FALSE)),"",VLOOKUP(WMB972,'Controle de Estoque'!WLV:WMC,4,FALSE))</f>
        <v/>
      </c>
      <c r="WMG972" s="16" t="str">
        <f>IF(ISERROR(VLOOKUP(WMC972,'Controle de Estoque'!WLW:WMD,1,FALSE)),"",VLOOKUP(WMC972,'Controle de Estoque'!WLW:WMD,4,FALSE))</f>
        <v/>
      </c>
      <c r="WMH972" s="16" t="str">
        <f>IF(ISERROR(VLOOKUP(WMD972,'Controle de Estoque'!WLX:WME,1,FALSE)),"",VLOOKUP(WMD972,'Controle de Estoque'!WLX:WME,4,FALSE))</f>
        <v/>
      </c>
      <c r="WMI972" s="16" t="str">
        <f>IF(ISERROR(VLOOKUP(WME972,'Controle de Estoque'!WLY:WMF,1,FALSE)),"",VLOOKUP(WME972,'Controle de Estoque'!WLY:WMF,4,FALSE))</f>
        <v/>
      </c>
      <c r="WMJ972" s="16" t="str">
        <f>IF(ISERROR(VLOOKUP(WMF972,'Controle de Estoque'!WLZ:WMG,1,FALSE)),"",VLOOKUP(WMF972,'Controle de Estoque'!WLZ:WMG,4,FALSE))</f>
        <v/>
      </c>
      <c r="WMK972" s="16" t="str">
        <f>IF(ISERROR(VLOOKUP(WMG972,'Controle de Estoque'!WMA:WMH,1,FALSE)),"",VLOOKUP(WMG972,'Controle de Estoque'!WMA:WMH,4,FALSE))</f>
        <v/>
      </c>
      <c r="WML972" s="16" t="str">
        <f>IF(ISERROR(VLOOKUP(WMH972,'Controle de Estoque'!WMB:WMI,1,FALSE)),"",VLOOKUP(WMH972,'Controle de Estoque'!WMB:WMI,4,FALSE))</f>
        <v/>
      </c>
      <c r="WMM972" s="16" t="str">
        <f>IF(ISERROR(VLOOKUP(WMI972,'Controle de Estoque'!WMC:WMJ,1,FALSE)),"",VLOOKUP(WMI972,'Controle de Estoque'!WMC:WMJ,4,FALSE))</f>
        <v/>
      </c>
      <c r="WMN972" s="16" t="str">
        <f>IF(ISERROR(VLOOKUP(WMJ972,'Controle de Estoque'!WMD:WMK,1,FALSE)),"",VLOOKUP(WMJ972,'Controle de Estoque'!WMD:WMK,4,FALSE))</f>
        <v/>
      </c>
      <c r="WMO972" s="16" t="str">
        <f>IF(ISERROR(VLOOKUP(WMK972,'Controle de Estoque'!WME:WML,1,FALSE)),"",VLOOKUP(WMK972,'Controle de Estoque'!WME:WML,4,FALSE))</f>
        <v/>
      </c>
      <c r="WMP972" s="16" t="str">
        <f>IF(ISERROR(VLOOKUP(WML972,'Controle de Estoque'!WMF:WMM,1,FALSE)),"",VLOOKUP(WML972,'Controle de Estoque'!WMF:WMM,4,FALSE))</f>
        <v/>
      </c>
      <c r="WMQ972" s="16" t="str">
        <f>IF(ISERROR(VLOOKUP(WMM972,'Controle de Estoque'!WMG:WMN,1,FALSE)),"",VLOOKUP(WMM972,'Controle de Estoque'!WMG:WMN,4,FALSE))</f>
        <v/>
      </c>
      <c r="WMR972" s="16" t="str">
        <f>IF(ISERROR(VLOOKUP(WMN972,'Controle de Estoque'!WMH:WMO,1,FALSE)),"",VLOOKUP(WMN972,'Controle de Estoque'!WMH:WMO,4,FALSE))</f>
        <v/>
      </c>
      <c r="WMS972" s="16" t="str">
        <f>IF(ISERROR(VLOOKUP(WMO972,'Controle de Estoque'!WMI:WMP,1,FALSE)),"",VLOOKUP(WMO972,'Controle de Estoque'!WMI:WMP,4,FALSE))</f>
        <v/>
      </c>
      <c r="WMT972" s="16" t="str">
        <f>IF(ISERROR(VLOOKUP(WMP972,'Controle de Estoque'!WMJ:WMQ,1,FALSE)),"",VLOOKUP(WMP972,'Controle de Estoque'!WMJ:WMQ,4,FALSE))</f>
        <v/>
      </c>
      <c r="WMU972" s="16" t="str">
        <f>IF(ISERROR(VLOOKUP(WMQ972,'Controle de Estoque'!WMK:WMR,1,FALSE)),"",VLOOKUP(WMQ972,'Controle de Estoque'!WMK:WMR,4,FALSE))</f>
        <v/>
      </c>
      <c r="WMV972" s="16" t="str">
        <f>IF(ISERROR(VLOOKUP(WMR972,'Controle de Estoque'!WML:WMS,1,FALSE)),"",VLOOKUP(WMR972,'Controle de Estoque'!WML:WMS,4,FALSE))</f>
        <v/>
      </c>
      <c r="WMW972" s="16" t="str">
        <f>IF(ISERROR(VLOOKUP(WMS972,'Controle de Estoque'!WMM:WMT,1,FALSE)),"",VLOOKUP(WMS972,'Controle de Estoque'!WMM:WMT,4,FALSE))</f>
        <v/>
      </c>
      <c r="WMX972" s="16" t="str">
        <f>IF(ISERROR(VLOOKUP(WMT972,'Controle de Estoque'!WMN:WMU,1,FALSE)),"",VLOOKUP(WMT972,'Controle de Estoque'!WMN:WMU,4,FALSE))</f>
        <v/>
      </c>
      <c r="WMY972" s="16" t="str">
        <f>IF(ISERROR(VLOOKUP(WMU972,'Controle de Estoque'!WMO:WMV,1,FALSE)),"",VLOOKUP(WMU972,'Controle de Estoque'!WMO:WMV,4,FALSE))</f>
        <v/>
      </c>
      <c r="WMZ972" s="16" t="str">
        <f>IF(ISERROR(VLOOKUP(WMV972,'Controle de Estoque'!WMP:WMW,1,FALSE)),"",VLOOKUP(WMV972,'Controle de Estoque'!WMP:WMW,4,FALSE))</f>
        <v/>
      </c>
      <c r="WNA972" s="16" t="str">
        <f>IF(ISERROR(VLOOKUP(WMW972,'Controle de Estoque'!WMQ:WMX,1,FALSE)),"",VLOOKUP(WMW972,'Controle de Estoque'!WMQ:WMX,4,FALSE))</f>
        <v/>
      </c>
      <c r="WNB972" s="16" t="str">
        <f>IF(ISERROR(VLOOKUP(WMX972,'Controle de Estoque'!WMR:WMY,1,FALSE)),"",VLOOKUP(WMX972,'Controle de Estoque'!WMR:WMY,4,FALSE))</f>
        <v/>
      </c>
      <c r="WNC972" s="16" t="str">
        <f>IF(ISERROR(VLOOKUP(WMY972,'Controle de Estoque'!WMS:WMZ,1,FALSE)),"",VLOOKUP(WMY972,'Controle de Estoque'!WMS:WMZ,4,FALSE))</f>
        <v/>
      </c>
      <c r="WND972" s="16" t="str">
        <f>IF(ISERROR(VLOOKUP(WMZ972,'Controle de Estoque'!WMT:WNA,1,FALSE)),"",VLOOKUP(WMZ972,'Controle de Estoque'!WMT:WNA,4,FALSE))</f>
        <v/>
      </c>
      <c r="WNE972" s="16" t="str">
        <f>IF(ISERROR(VLOOKUP(WNA972,'Controle de Estoque'!WMU:WNB,1,FALSE)),"",VLOOKUP(WNA972,'Controle de Estoque'!WMU:WNB,4,FALSE))</f>
        <v/>
      </c>
      <c r="WNF972" s="16" t="str">
        <f>IF(ISERROR(VLOOKUP(WNB972,'Controle de Estoque'!WMV:WNC,1,FALSE)),"",VLOOKUP(WNB972,'Controle de Estoque'!WMV:WNC,4,FALSE))</f>
        <v/>
      </c>
      <c r="WNG972" s="16" t="str">
        <f>IF(ISERROR(VLOOKUP(WNC972,'Controle de Estoque'!WMW:WND,1,FALSE)),"",VLOOKUP(WNC972,'Controle de Estoque'!WMW:WND,4,FALSE))</f>
        <v/>
      </c>
      <c r="WNH972" s="16" t="str">
        <f>IF(ISERROR(VLOOKUP(WND972,'Controle de Estoque'!WMX:WNE,1,FALSE)),"",VLOOKUP(WND972,'Controle de Estoque'!WMX:WNE,4,FALSE))</f>
        <v/>
      </c>
      <c r="WNI972" s="16" t="str">
        <f>IF(ISERROR(VLOOKUP(WNE972,'Controle de Estoque'!WMY:WNF,1,FALSE)),"",VLOOKUP(WNE972,'Controle de Estoque'!WMY:WNF,4,FALSE))</f>
        <v/>
      </c>
      <c r="WNJ972" s="16" t="str">
        <f>IF(ISERROR(VLOOKUP(WNF972,'Controle de Estoque'!WMZ:WNG,1,FALSE)),"",VLOOKUP(WNF972,'Controle de Estoque'!WMZ:WNG,4,FALSE))</f>
        <v/>
      </c>
      <c r="WNK972" s="16" t="str">
        <f>IF(ISERROR(VLOOKUP(WNG972,'Controle de Estoque'!WNA:WNH,1,FALSE)),"",VLOOKUP(WNG972,'Controle de Estoque'!WNA:WNH,4,FALSE))</f>
        <v/>
      </c>
      <c r="WNL972" s="16" t="str">
        <f>IF(ISERROR(VLOOKUP(WNH972,'Controle de Estoque'!WNB:WNI,1,FALSE)),"",VLOOKUP(WNH972,'Controle de Estoque'!WNB:WNI,4,FALSE))</f>
        <v/>
      </c>
      <c r="WNM972" s="16" t="str">
        <f>IF(ISERROR(VLOOKUP(WNI972,'Controle de Estoque'!WNC:WNJ,1,FALSE)),"",VLOOKUP(WNI972,'Controle de Estoque'!WNC:WNJ,4,FALSE))</f>
        <v/>
      </c>
      <c r="WNN972" s="16" t="str">
        <f>IF(ISERROR(VLOOKUP(WNJ972,'Controle de Estoque'!WND:WNK,1,FALSE)),"",VLOOKUP(WNJ972,'Controle de Estoque'!WND:WNK,4,FALSE))</f>
        <v/>
      </c>
      <c r="WNO972" s="16" t="str">
        <f>IF(ISERROR(VLOOKUP(WNK972,'Controle de Estoque'!WNE:WNL,1,FALSE)),"",VLOOKUP(WNK972,'Controle de Estoque'!WNE:WNL,4,FALSE))</f>
        <v/>
      </c>
      <c r="WNP972" s="16" t="str">
        <f>IF(ISERROR(VLOOKUP(WNL972,'Controle de Estoque'!WNF:WNM,1,FALSE)),"",VLOOKUP(WNL972,'Controle de Estoque'!WNF:WNM,4,FALSE))</f>
        <v/>
      </c>
      <c r="WNQ972" s="16" t="str">
        <f>IF(ISERROR(VLOOKUP(WNM972,'Controle de Estoque'!WNG:WNN,1,FALSE)),"",VLOOKUP(WNM972,'Controle de Estoque'!WNG:WNN,4,FALSE))</f>
        <v/>
      </c>
      <c r="WNR972" s="16" t="str">
        <f>IF(ISERROR(VLOOKUP(WNN972,'Controle de Estoque'!WNH:WNO,1,FALSE)),"",VLOOKUP(WNN972,'Controle de Estoque'!WNH:WNO,4,FALSE))</f>
        <v/>
      </c>
      <c r="WNS972" s="16" t="str">
        <f>IF(ISERROR(VLOOKUP(WNO972,'Controle de Estoque'!WNI:WNP,1,FALSE)),"",VLOOKUP(WNO972,'Controle de Estoque'!WNI:WNP,4,FALSE))</f>
        <v/>
      </c>
      <c r="WNT972" s="16" t="str">
        <f>IF(ISERROR(VLOOKUP(WNP972,'Controle de Estoque'!WNJ:WNQ,1,FALSE)),"",VLOOKUP(WNP972,'Controle de Estoque'!WNJ:WNQ,4,FALSE))</f>
        <v/>
      </c>
      <c r="WNU972" s="16" t="str">
        <f>IF(ISERROR(VLOOKUP(WNQ972,'Controle de Estoque'!WNK:WNR,1,FALSE)),"",VLOOKUP(WNQ972,'Controle de Estoque'!WNK:WNR,4,FALSE))</f>
        <v/>
      </c>
      <c r="WNV972" s="16" t="str">
        <f>IF(ISERROR(VLOOKUP(WNR972,'Controle de Estoque'!WNL:WNS,1,FALSE)),"",VLOOKUP(WNR972,'Controle de Estoque'!WNL:WNS,4,FALSE))</f>
        <v/>
      </c>
      <c r="WNW972" s="16" t="str">
        <f>IF(ISERROR(VLOOKUP(WNS972,'Controle de Estoque'!WNM:WNT,1,FALSE)),"",VLOOKUP(WNS972,'Controle de Estoque'!WNM:WNT,4,FALSE))</f>
        <v/>
      </c>
      <c r="WNX972" s="16" t="str">
        <f>IF(ISERROR(VLOOKUP(WNT972,'Controle de Estoque'!WNN:WNU,1,FALSE)),"",VLOOKUP(WNT972,'Controle de Estoque'!WNN:WNU,4,FALSE))</f>
        <v/>
      </c>
      <c r="WNY972" s="16" t="str">
        <f>IF(ISERROR(VLOOKUP(WNU972,'Controle de Estoque'!WNO:WNV,1,FALSE)),"",VLOOKUP(WNU972,'Controle de Estoque'!WNO:WNV,4,FALSE))</f>
        <v/>
      </c>
      <c r="WNZ972" s="16" t="str">
        <f>IF(ISERROR(VLOOKUP(WNV972,'Controle de Estoque'!WNP:WNW,1,FALSE)),"",VLOOKUP(WNV972,'Controle de Estoque'!WNP:WNW,4,FALSE))</f>
        <v/>
      </c>
      <c r="WOA972" s="16" t="str">
        <f>IF(ISERROR(VLOOKUP(WNW972,'Controle de Estoque'!WNQ:WNX,1,FALSE)),"",VLOOKUP(WNW972,'Controle de Estoque'!WNQ:WNX,4,FALSE))</f>
        <v/>
      </c>
      <c r="WOB972" s="16" t="str">
        <f>IF(ISERROR(VLOOKUP(WNX972,'Controle de Estoque'!WNR:WNY,1,FALSE)),"",VLOOKUP(WNX972,'Controle de Estoque'!WNR:WNY,4,FALSE))</f>
        <v/>
      </c>
      <c r="WOC972" s="16" t="str">
        <f>IF(ISERROR(VLOOKUP(WNY972,'Controle de Estoque'!WNS:WNZ,1,FALSE)),"",VLOOKUP(WNY972,'Controle de Estoque'!WNS:WNZ,4,FALSE))</f>
        <v/>
      </c>
      <c r="WOD972" s="16" t="str">
        <f>IF(ISERROR(VLOOKUP(WNZ972,'Controle de Estoque'!WNT:WOA,1,FALSE)),"",VLOOKUP(WNZ972,'Controle de Estoque'!WNT:WOA,4,FALSE))</f>
        <v/>
      </c>
      <c r="WOE972" s="16" t="str">
        <f>IF(ISERROR(VLOOKUP(WOA972,'Controle de Estoque'!WNU:WOB,1,FALSE)),"",VLOOKUP(WOA972,'Controle de Estoque'!WNU:WOB,4,FALSE))</f>
        <v/>
      </c>
      <c r="WOF972" s="16" t="str">
        <f>IF(ISERROR(VLOOKUP(WOB972,'Controle de Estoque'!WNV:WOC,1,FALSE)),"",VLOOKUP(WOB972,'Controle de Estoque'!WNV:WOC,4,FALSE))</f>
        <v/>
      </c>
      <c r="WOG972" s="16" t="str">
        <f>IF(ISERROR(VLOOKUP(WOC972,'Controle de Estoque'!WNW:WOD,1,FALSE)),"",VLOOKUP(WOC972,'Controle de Estoque'!WNW:WOD,4,FALSE))</f>
        <v/>
      </c>
      <c r="WOH972" s="16" t="str">
        <f>IF(ISERROR(VLOOKUP(WOD972,'Controle de Estoque'!WNX:WOE,1,FALSE)),"",VLOOKUP(WOD972,'Controle de Estoque'!WNX:WOE,4,FALSE))</f>
        <v/>
      </c>
      <c r="WOI972" s="16" t="str">
        <f>IF(ISERROR(VLOOKUP(WOE972,'Controle de Estoque'!WNY:WOF,1,FALSE)),"",VLOOKUP(WOE972,'Controle de Estoque'!WNY:WOF,4,FALSE))</f>
        <v/>
      </c>
      <c r="WOJ972" s="16" t="str">
        <f>IF(ISERROR(VLOOKUP(WOF972,'Controle de Estoque'!WNZ:WOG,1,FALSE)),"",VLOOKUP(WOF972,'Controle de Estoque'!WNZ:WOG,4,FALSE))</f>
        <v/>
      </c>
      <c r="WOK972" s="16" t="str">
        <f>IF(ISERROR(VLOOKUP(WOG972,'Controle de Estoque'!WOA:WOH,1,FALSE)),"",VLOOKUP(WOG972,'Controle de Estoque'!WOA:WOH,4,FALSE))</f>
        <v/>
      </c>
      <c r="WOL972" s="16" t="str">
        <f>IF(ISERROR(VLOOKUP(WOH972,'Controle de Estoque'!WOB:WOI,1,FALSE)),"",VLOOKUP(WOH972,'Controle de Estoque'!WOB:WOI,4,FALSE))</f>
        <v/>
      </c>
      <c r="WOM972" s="16" t="str">
        <f>IF(ISERROR(VLOOKUP(WOI972,'Controle de Estoque'!WOC:WOJ,1,FALSE)),"",VLOOKUP(WOI972,'Controle de Estoque'!WOC:WOJ,4,FALSE))</f>
        <v/>
      </c>
      <c r="WON972" s="16" t="str">
        <f>IF(ISERROR(VLOOKUP(WOJ972,'Controle de Estoque'!WOD:WOK,1,FALSE)),"",VLOOKUP(WOJ972,'Controle de Estoque'!WOD:WOK,4,FALSE))</f>
        <v/>
      </c>
      <c r="WOO972" s="16" t="str">
        <f>IF(ISERROR(VLOOKUP(WOK972,'Controle de Estoque'!WOE:WOL,1,FALSE)),"",VLOOKUP(WOK972,'Controle de Estoque'!WOE:WOL,4,FALSE))</f>
        <v/>
      </c>
      <c r="WOP972" s="16" t="str">
        <f>IF(ISERROR(VLOOKUP(WOL972,'Controle de Estoque'!WOF:WOM,1,FALSE)),"",VLOOKUP(WOL972,'Controle de Estoque'!WOF:WOM,4,FALSE))</f>
        <v/>
      </c>
      <c r="WOQ972" s="16" t="str">
        <f>IF(ISERROR(VLOOKUP(WOM972,'Controle de Estoque'!WOG:WON,1,FALSE)),"",VLOOKUP(WOM972,'Controle de Estoque'!WOG:WON,4,FALSE))</f>
        <v/>
      </c>
      <c r="WOR972" s="16" t="str">
        <f>IF(ISERROR(VLOOKUP(WON972,'Controle de Estoque'!WOH:WOO,1,FALSE)),"",VLOOKUP(WON972,'Controle de Estoque'!WOH:WOO,4,FALSE))</f>
        <v/>
      </c>
      <c r="WOS972" s="16" t="str">
        <f>IF(ISERROR(VLOOKUP(WOO972,'Controle de Estoque'!WOI:WOP,1,FALSE)),"",VLOOKUP(WOO972,'Controle de Estoque'!WOI:WOP,4,FALSE))</f>
        <v/>
      </c>
      <c r="WOT972" s="16" t="str">
        <f>IF(ISERROR(VLOOKUP(WOP972,'Controle de Estoque'!WOJ:WOQ,1,FALSE)),"",VLOOKUP(WOP972,'Controle de Estoque'!WOJ:WOQ,4,FALSE))</f>
        <v/>
      </c>
      <c r="WOU972" s="16" t="str">
        <f>IF(ISERROR(VLOOKUP(WOQ972,'Controle de Estoque'!WOK:WOR,1,FALSE)),"",VLOOKUP(WOQ972,'Controle de Estoque'!WOK:WOR,4,FALSE))</f>
        <v/>
      </c>
      <c r="WOV972" s="16" t="str">
        <f>IF(ISERROR(VLOOKUP(WOR972,'Controle de Estoque'!WOL:WOS,1,FALSE)),"",VLOOKUP(WOR972,'Controle de Estoque'!WOL:WOS,4,FALSE))</f>
        <v/>
      </c>
      <c r="WOW972" s="16" t="str">
        <f>IF(ISERROR(VLOOKUP(WOS972,'Controle de Estoque'!WOM:WOT,1,FALSE)),"",VLOOKUP(WOS972,'Controle de Estoque'!WOM:WOT,4,FALSE))</f>
        <v/>
      </c>
      <c r="WOX972" s="16" t="str">
        <f>IF(ISERROR(VLOOKUP(WOT972,'Controle de Estoque'!WON:WOU,1,FALSE)),"",VLOOKUP(WOT972,'Controle de Estoque'!WON:WOU,4,FALSE))</f>
        <v/>
      </c>
      <c r="WOY972" s="16" t="str">
        <f>IF(ISERROR(VLOOKUP(WOU972,'Controle de Estoque'!WOO:WOV,1,FALSE)),"",VLOOKUP(WOU972,'Controle de Estoque'!WOO:WOV,4,FALSE))</f>
        <v/>
      </c>
      <c r="WOZ972" s="16" t="str">
        <f>IF(ISERROR(VLOOKUP(WOV972,'Controle de Estoque'!WOP:WOW,1,FALSE)),"",VLOOKUP(WOV972,'Controle de Estoque'!WOP:WOW,4,FALSE))</f>
        <v/>
      </c>
      <c r="WPA972" s="16" t="str">
        <f>IF(ISERROR(VLOOKUP(WOW972,'Controle de Estoque'!WOQ:WOX,1,FALSE)),"",VLOOKUP(WOW972,'Controle de Estoque'!WOQ:WOX,4,FALSE))</f>
        <v/>
      </c>
      <c r="WPB972" s="16" t="str">
        <f>IF(ISERROR(VLOOKUP(WOX972,'Controle de Estoque'!WOR:WOY,1,FALSE)),"",VLOOKUP(WOX972,'Controle de Estoque'!WOR:WOY,4,FALSE))</f>
        <v/>
      </c>
      <c r="WPC972" s="16" t="str">
        <f>IF(ISERROR(VLOOKUP(WOY972,'Controle de Estoque'!WOS:WOZ,1,FALSE)),"",VLOOKUP(WOY972,'Controle de Estoque'!WOS:WOZ,4,FALSE))</f>
        <v/>
      </c>
      <c r="WPD972" s="16" t="str">
        <f>IF(ISERROR(VLOOKUP(WOZ972,'Controle de Estoque'!WOT:WPA,1,FALSE)),"",VLOOKUP(WOZ972,'Controle de Estoque'!WOT:WPA,4,FALSE))</f>
        <v/>
      </c>
      <c r="WPE972" s="16" t="str">
        <f>IF(ISERROR(VLOOKUP(WPA972,'Controle de Estoque'!WOU:WPB,1,FALSE)),"",VLOOKUP(WPA972,'Controle de Estoque'!WOU:WPB,4,FALSE))</f>
        <v/>
      </c>
      <c r="WPF972" s="16" t="str">
        <f>IF(ISERROR(VLOOKUP(WPB972,'Controle de Estoque'!WOV:WPC,1,FALSE)),"",VLOOKUP(WPB972,'Controle de Estoque'!WOV:WPC,4,FALSE))</f>
        <v/>
      </c>
      <c r="WPG972" s="16" t="str">
        <f>IF(ISERROR(VLOOKUP(WPC972,'Controle de Estoque'!WOW:WPD,1,FALSE)),"",VLOOKUP(WPC972,'Controle de Estoque'!WOW:WPD,4,FALSE))</f>
        <v/>
      </c>
      <c r="WPH972" s="16" t="str">
        <f>IF(ISERROR(VLOOKUP(WPD972,'Controle de Estoque'!WOX:WPE,1,FALSE)),"",VLOOKUP(WPD972,'Controle de Estoque'!WOX:WPE,4,FALSE))</f>
        <v/>
      </c>
      <c r="WPI972" s="16" t="str">
        <f>IF(ISERROR(VLOOKUP(WPE972,'Controle de Estoque'!WOY:WPF,1,FALSE)),"",VLOOKUP(WPE972,'Controle de Estoque'!WOY:WPF,4,FALSE))</f>
        <v/>
      </c>
      <c r="WPJ972" s="16" t="str">
        <f>IF(ISERROR(VLOOKUP(WPF972,'Controle de Estoque'!WOZ:WPG,1,FALSE)),"",VLOOKUP(WPF972,'Controle de Estoque'!WOZ:WPG,4,FALSE))</f>
        <v/>
      </c>
      <c r="WPK972" s="16" t="str">
        <f>IF(ISERROR(VLOOKUP(WPG972,'Controle de Estoque'!WPA:WPH,1,FALSE)),"",VLOOKUP(WPG972,'Controle de Estoque'!WPA:WPH,4,FALSE))</f>
        <v/>
      </c>
      <c r="WPL972" s="16" t="str">
        <f>IF(ISERROR(VLOOKUP(WPH972,'Controle de Estoque'!WPB:WPI,1,FALSE)),"",VLOOKUP(WPH972,'Controle de Estoque'!WPB:WPI,4,FALSE))</f>
        <v/>
      </c>
      <c r="WPM972" s="16" t="str">
        <f>IF(ISERROR(VLOOKUP(WPI972,'Controle de Estoque'!WPC:WPJ,1,FALSE)),"",VLOOKUP(WPI972,'Controle de Estoque'!WPC:WPJ,4,FALSE))</f>
        <v/>
      </c>
      <c r="WPN972" s="16" t="str">
        <f>IF(ISERROR(VLOOKUP(WPJ972,'Controle de Estoque'!WPD:WPK,1,FALSE)),"",VLOOKUP(WPJ972,'Controle de Estoque'!WPD:WPK,4,FALSE))</f>
        <v/>
      </c>
      <c r="WPO972" s="16" t="str">
        <f>IF(ISERROR(VLOOKUP(WPK972,'Controle de Estoque'!WPE:WPL,1,FALSE)),"",VLOOKUP(WPK972,'Controle de Estoque'!WPE:WPL,4,FALSE))</f>
        <v/>
      </c>
      <c r="WPP972" s="16" t="str">
        <f>IF(ISERROR(VLOOKUP(WPL972,'Controle de Estoque'!WPF:WPM,1,FALSE)),"",VLOOKUP(WPL972,'Controle de Estoque'!WPF:WPM,4,FALSE))</f>
        <v/>
      </c>
      <c r="WPQ972" s="16" t="str">
        <f>IF(ISERROR(VLOOKUP(WPM972,'Controle de Estoque'!WPG:WPN,1,FALSE)),"",VLOOKUP(WPM972,'Controle de Estoque'!WPG:WPN,4,FALSE))</f>
        <v/>
      </c>
      <c r="WPR972" s="16" t="str">
        <f>IF(ISERROR(VLOOKUP(WPN972,'Controle de Estoque'!WPH:WPO,1,FALSE)),"",VLOOKUP(WPN972,'Controle de Estoque'!WPH:WPO,4,FALSE))</f>
        <v/>
      </c>
      <c r="WPS972" s="16" t="str">
        <f>IF(ISERROR(VLOOKUP(WPO972,'Controle de Estoque'!WPI:WPP,1,FALSE)),"",VLOOKUP(WPO972,'Controle de Estoque'!WPI:WPP,4,FALSE))</f>
        <v/>
      </c>
      <c r="WPT972" s="16" t="str">
        <f>IF(ISERROR(VLOOKUP(WPP972,'Controle de Estoque'!WPJ:WPQ,1,FALSE)),"",VLOOKUP(WPP972,'Controle de Estoque'!WPJ:WPQ,4,FALSE))</f>
        <v/>
      </c>
      <c r="WPU972" s="16" t="str">
        <f>IF(ISERROR(VLOOKUP(WPQ972,'Controle de Estoque'!WPK:WPR,1,FALSE)),"",VLOOKUP(WPQ972,'Controle de Estoque'!WPK:WPR,4,FALSE))</f>
        <v/>
      </c>
      <c r="WPV972" s="16" t="str">
        <f>IF(ISERROR(VLOOKUP(WPR972,'Controle de Estoque'!WPL:WPS,1,FALSE)),"",VLOOKUP(WPR972,'Controle de Estoque'!WPL:WPS,4,FALSE))</f>
        <v/>
      </c>
      <c r="WPW972" s="16" t="str">
        <f>IF(ISERROR(VLOOKUP(WPS972,'Controle de Estoque'!WPM:WPT,1,FALSE)),"",VLOOKUP(WPS972,'Controle de Estoque'!WPM:WPT,4,FALSE))</f>
        <v/>
      </c>
      <c r="WPX972" s="16" t="str">
        <f>IF(ISERROR(VLOOKUP(WPT972,'Controle de Estoque'!WPN:WPU,1,FALSE)),"",VLOOKUP(WPT972,'Controle de Estoque'!WPN:WPU,4,FALSE))</f>
        <v/>
      </c>
      <c r="WPY972" s="16" t="str">
        <f>IF(ISERROR(VLOOKUP(WPU972,'Controle de Estoque'!WPO:WPV,1,FALSE)),"",VLOOKUP(WPU972,'Controle de Estoque'!WPO:WPV,4,FALSE))</f>
        <v/>
      </c>
      <c r="WPZ972" s="16" t="str">
        <f>IF(ISERROR(VLOOKUP(WPV972,'Controle de Estoque'!WPP:WPW,1,FALSE)),"",VLOOKUP(WPV972,'Controle de Estoque'!WPP:WPW,4,FALSE))</f>
        <v/>
      </c>
      <c r="WQA972" s="16" t="str">
        <f>IF(ISERROR(VLOOKUP(WPW972,'Controle de Estoque'!WPQ:WPX,1,FALSE)),"",VLOOKUP(WPW972,'Controle de Estoque'!WPQ:WPX,4,FALSE))</f>
        <v/>
      </c>
      <c r="WQB972" s="16" t="str">
        <f>IF(ISERROR(VLOOKUP(WPX972,'Controle de Estoque'!WPR:WPY,1,FALSE)),"",VLOOKUP(WPX972,'Controle de Estoque'!WPR:WPY,4,FALSE))</f>
        <v/>
      </c>
      <c r="WQC972" s="16" t="str">
        <f>IF(ISERROR(VLOOKUP(WPY972,'Controle de Estoque'!WPS:WPZ,1,FALSE)),"",VLOOKUP(WPY972,'Controle de Estoque'!WPS:WPZ,4,FALSE))</f>
        <v/>
      </c>
      <c r="WQD972" s="16" t="str">
        <f>IF(ISERROR(VLOOKUP(WPZ972,'Controle de Estoque'!WPT:WQA,1,FALSE)),"",VLOOKUP(WPZ972,'Controle de Estoque'!WPT:WQA,4,FALSE))</f>
        <v/>
      </c>
      <c r="WQE972" s="16" t="str">
        <f>IF(ISERROR(VLOOKUP(WQA972,'Controle de Estoque'!WPU:WQB,1,FALSE)),"",VLOOKUP(WQA972,'Controle de Estoque'!WPU:WQB,4,FALSE))</f>
        <v/>
      </c>
      <c r="WQF972" s="16" t="str">
        <f>IF(ISERROR(VLOOKUP(WQB972,'Controle de Estoque'!WPV:WQC,1,FALSE)),"",VLOOKUP(WQB972,'Controle de Estoque'!WPV:WQC,4,FALSE))</f>
        <v/>
      </c>
      <c r="WQG972" s="16" t="str">
        <f>IF(ISERROR(VLOOKUP(WQC972,'Controle de Estoque'!WPW:WQD,1,FALSE)),"",VLOOKUP(WQC972,'Controle de Estoque'!WPW:WQD,4,FALSE))</f>
        <v/>
      </c>
      <c r="WQH972" s="16" t="str">
        <f>IF(ISERROR(VLOOKUP(WQD972,'Controle de Estoque'!WPX:WQE,1,FALSE)),"",VLOOKUP(WQD972,'Controle de Estoque'!WPX:WQE,4,FALSE))</f>
        <v/>
      </c>
      <c r="WQI972" s="16" t="str">
        <f>IF(ISERROR(VLOOKUP(WQE972,'Controle de Estoque'!WPY:WQF,1,FALSE)),"",VLOOKUP(WQE972,'Controle de Estoque'!WPY:WQF,4,FALSE))</f>
        <v/>
      </c>
      <c r="WQJ972" s="16" t="str">
        <f>IF(ISERROR(VLOOKUP(WQF972,'Controle de Estoque'!WPZ:WQG,1,FALSE)),"",VLOOKUP(WQF972,'Controle de Estoque'!WPZ:WQG,4,FALSE))</f>
        <v/>
      </c>
      <c r="WQK972" s="16" t="str">
        <f>IF(ISERROR(VLOOKUP(WQG972,'Controle de Estoque'!WQA:WQH,1,FALSE)),"",VLOOKUP(WQG972,'Controle de Estoque'!WQA:WQH,4,FALSE))</f>
        <v/>
      </c>
      <c r="WQL972" s="16" t="str">
        <f>IF(ISERROR(VLOOKUP(WQH972,'Controle de Estoque'!WQB:WQI,1,FALSE)),"",VLOOKUP(WQH972,'Controle de Estoque'!WQB:WQI,4,FALSE))</f>
        <v/>
      </c>
      <c r="WQM972" s="16" t="str">
        <f>IF(ISERROR(VLOOKUP(WQI972,'Controle de Estoque'!WQC:WQJ,1,FALSE)),"",VLOOKUP(WQI972,'Controle de Estoque'!WQC:WQJ,4,FALSE))</f>
        <v/>
      </c>
      <c r="WQN972" s="16" t="str">
        <f>IF(ISERROR(VLOOKUP(WQJ972,'Controle de Estoque'!WQD:WQK,1,FALSE)),"",VLOOKUP(WQJ972,'Controle de Estoque'!WQD:WQK,4,FALSE))</f>
        <v/>
      </c>
      <c r="WQO972" s="16" t="str">
        <f>IF(ISERROR(VLOOKUP(WQK972,'Controle de Estoque'!WQE:WQL,1,FALSE)),"",VLOOKUP(WQK972,'Controle de Estoque'!WQE:WQL,4,FALSE))</f>
        <v/>
      </c>
      <c r="WQP972" s="16" t="str">
        <f>IF(ISERROR(VLOOKUP(WQL972,'Controle de Estoque'!WQF:WQM,1,FALSE)),"",VLOOKUP(WQL972,'Controle de Estoque'!WQF:WQM,4,FALSE))</f>
        <v/>
      </c>
      <c r="WQQ972" s="16" t="str">
        <f>IF(ISERROR(VLOOKUP(WQM972,'Controle de Estoque'!WQG:WQN,1,FALSE)),"",VLOOKUP(WQM972,'Controle de Estoque'!WQG:WQN,4,FALSE))</f>
        <v/>
      </c>
      <c r="WQR972" s="16" t="str">
        <f>IF(ISERROR(VLOOKUP(WQN972,'Controle de Estoque'!WQH:WQO,1,FALSE)),"",VLOOKUP(WQN972,'Controle de Estoque'!WQH:WQO,4,FALSE))</f>
        <v/>
      </c>
      <c r="WQS972" s="16" t="str">
        <f>IF(ISERROR(VLOOKUP(WQO972,'Controle de Estoque'!WQI:WQP,1,FALSE)),"",VLOOKUP(WQO972,'Controle de Estoque'!WQI:WQP,4,FALSE))</f>
        <v/>
      </c>
      <c r="WQT972" s="16" t="str">
        <f>IF(ISERROR(VLOOKUP(WQP972,'Controle de Estoque'!WQJ:WQQ,1,FALSE)),"",VLOOKUP(WQP972,'Controle de Estoque'!WQJ:WQQ,4,FALSE))</f>
        <v/>
      </c>
      <c r="WQU972" s="16" t="str">
        <f>IF(ISERROR(VLOOKUP(WQQ972,'Controle de Estoque'!WQK:WQR,1,FALSE)),"",VLOOKUP(WQQ972,'Controle de Estoque'!WQK:WQR,4,FALSE))</f>
        <v/>
      </c>
      <c r="WQV972" s="16" t="str">
        <f>IF(ISERROR(VLOOKUP(WQR972,'Controle de Estoque'!WQL:WQS,1,FALSE)),"",VLOOKUP(WQR972,'Controle de Estoque'!WQL:WQS,4,FALSE))</f>
        <v/>
      </c>
      <c r="WQW972" s="16" t="str">
        <f>IF(ISERROR(VLOOKUP(WQS972,'Controle de Estoque'!WQM:WQT,1,FALSE)),"",VLOOKUP(WQS972,'Controle de Estoque'!WQM:WQT,4,FALSE))</f>
        <v/>
      </c>
      <c r="WQX972" s="16" t="str">
        <f>IF(ISERROR(VLOOKUP(WQT972,'Controle de Estoque'!WQN:WQU,1,FALSE)),"",VLOOKUP(WQT972,'Controle de Estoque'!WQN:WQU,4,FALSE))</f>
        <v/>
      </c>
      <c r="WQY972" s="16" t="str">
        <f>IF(ISERROR(VLOOKUP(WQU972,'Controle de Estoque'!WQO:WQV,1,FALSE)),"",VLOOKUP(WQU972,'Controle de Estoque'!WQO:WQV,4,FALSE))</f>
        <v/>
      </c>
      <c r="WQZ972" s="16" t="str">
        <f>IF(ISERROR(VLOOKUP(WQV972,'Controle de Estoque'!WQP:WQW,1,FALSE)),"",VLOOKUP(WQV972,'Controle de Estoque'!WQP:WQW,4,FALSE))</f>
        <v/>
      </c>
      <c r="WRA972" s="16" t="str">
        <f>IF(ISERROR(VLOOKUP(WQW972,'Controle de Estoque'!WQQ:WQX,1,FALSE)),"",VLOOKUP(WQW972,'Controle de Estoque'!WQQ:WQX,4,FALSE))</f>
        <v/>
      </c>
      <c r="WRB972" s="16" t="str">
        <f>IF(ISERROR(VLOOKUP(WQX972,'Controle de Estoque'!WQR:WQY,1,FALSE)),"",VLOOKUP(WQX972,'Controle de Estoque'!WQR:WQY,4,FALSE))</f>
        <v/>
      </c>
      <c r="WRC972" s="16" t="str">
        <f>IF(ISERROR(VLOOKUP(WQY972,'Controle de Estoque'!WQS:WQZ,1,FALSE)),"",VLOOKUP(WQY972,'Controle de Estoque'!WQS:WQZ,4,FALSE))</f>
        <v/>
      </c>
      <c r="WRD972" s="16" t="str">
        <f>IF(ISERROR(VLOOKUP(WQZ972,'Controle de Estoque'!WQT:WRA,1,FALSE)),"",VLOOKUP(WQZ972,'Controle de Estoque'!WQT:WRA,4,FALSE))</f>
        <v/>
      </c>
      <c r="WRE972" s="16" t="str">
        <f>IF(ISERROR(VLOOKUP(WRA972,'Controle de Estoque'!WQU:WRB,1,FALSE)),"",VLOOKUP(WRA972,'Controle de Estoque'!WQU:WRB,4,FALSE))</f>
        <v/>
      </c>
      <c r="WRF972" s="16" t="str">
        <f>IF(ISERROR(VLOOKUP(WRB972,'Controle de Estoque'!WQV:WRC,1,FALSE)),"",VLOOKUP(WRB972,'Controle de Estoque'!WQV:WRC,4,FALSE))</f>
        <v/>
      </c>
      <c r="WRG972" s="16" t="str">
        <f>IF(ISERROR(VLOOKUP(WRC972,'Controle de Estoque'!WQW:WRD,1,FALSE)),"",VLOOKUP(WRC972,'Controle de Estoque'!WQW:WRD,4,FALSE))</f>
        <v/>
      </c>
      <c r="WRH972" s="16" t="str">
        <f>IF(ISERROR(VLOOKUP(WRD972,'Controle de Estoque'!WQX:WRE,1,FALSE)),"",VLOOKUP(WRD972,'Controle de Estoque'!WQX:WRE,4,FALSE))</f>
        <v/>
      </c>
      <c r="WRI972" s="16" t="str">
        <f>IF(ISERROR(VLOOKUP(WRE972,'Controle de Estoque'!WQY:WRF,1,FALSE)),"",VLOOKUP(WRE972,'Controle de Estoque'!WQY:WRF,4,FALSE))</f>
        <v/>
      </c>
      <c r="WRJ972" s="16" t="str">
        <f>IF(ISERROR(VLOOKUP(WRF972,'Controle de Estoque'!WQZ:WRG,1,FALSE)),"",VLOOKUP(WRF972,'Controle de Estoque'!WQZ:WRG,4,FALSE))</f>
        <v/>
      </c>
      <c r="WRK972" s="16" t="str">
        <f>IF(ISERROR(VLOOKUP(WRG972,'Controle de Estoque'!WRA:WRH,1,FALSE)),"",VLOOKUP(WRG972,'Controle de Estoque'!WRA:WRH,4,FALSE))</f>
        <v/>
      </c>
      <c r="WRL972" s="16" t="str">
        <f>IF(ISERROR(VLOOKUP(WRH972,'Controle de Estoque'!WRB:WRI,1,FALSE)),"",VLOOKUP(WRH972,'Controle de Estoque'!WRB:WRI,4,FALSE))</f>
        <v/>
      </c>
      <c r="WRM972" s="16" t="str">
        <f>IF(ISERROR(VLOOKUP(WRI972,'Controle de Estoque'!WRC:WRJ,1,FALSE)),"",VLOOKUP(WRI972,'Controle de Estoque'!WRC:WRJ,4,FALSE))</f>
        <v/>
      </c>
      <c r="WRN972" s="16" t="str">
        <f>IF(ISERROR(VLOOKUP(WRJ972,'Controle de Estoque'!WRD:WRK,1,FALSE)),"",VLOOKUP(WRJ972,'Controle de Estoque'!WRD:WRK,4,FALSE))</f>
        <v/>
      </c>
      <c r="WRO972" s="16" t="str">
        <f>IF(ISERROR(VLOOKUP(WRK972,'Controle de Estoque'!WRE:WRL,1,FALSE)),"",VLOOKUP(WRK972,'Controle de Estoque'!WRE:WRL,4,FALSE))</f>
        <v/>
      </c>
      <c r="WRP972" s="16" t="str">
        <f>IF(ISERROR(VLOOKUP(WRL972,'Controle de Estoque'!WRF:WRM,1,FALSE)),"",VLOOKUP(WRL972,'Controle de Estoque'!WRF:WRM,4,FALSE))</f>
        <v/>
      </c>
      <c r="WRQ972" s="16" t="str">
        <f>IF(ISERROR(VLOOKUP(WRM972,'Controle de Estoque'!WRG:WRN,1,FALSE)),"",VLOOKUP(WRM972,'Controle de Estoque'!WRG:WRN,4,FALSE))</f>
        <v/>
      </c>
      <c r="WRR972" s="16" t="str">
        <f>IF(ISERROR(VLOOKUP(WRN972,'Controle de Estoque'!WRH:WRO,1,FALSE)),"",VLOOKUP(WRN972,'Controle de Estoque'!WRH:WRO,4,FALSE))</f>
        <v/>
      </c>
      <c r="WRS972" s="16" t="str">
        <f>IF(ISERROR(VLOOKUP(WRO972,'Controle de Estoque'!WRI:WRP,1,FALSE)),"",VLOOKUP(WRO972,'Controle de Estoque'!WRI:WRP,4,FALSE))</f>
        <v/>
      </c>
      <c r="WRT972" s="16" t="str">
        <f>IF(ISERROR(VLOOKUP(WRP972,'Controle de Estoque'!WRJ:WRQ,1,FALSE)),"",VLOOKUP(WRP972,'Controle de Estoque'!WRJ:WRQ,4,FALSE))</f>
        <v/>
      </c>
      <c r="WRU972" s="16" t="str">
        <f>IF(ISERROR(VLOOKUP(WRQ972,'Controle de Estoque'!WRK:WRR,1,FALSE)),"",VLOOKUP(WRQ972,'Controle de Estoque'!WRK:WRR,4,FALSE))</f>
        <v/>
      </c>
      <c r="WRV972" s="16" t="str">
        <f>IF(ISERROR(VLOOKUP(WRR972,'Controle de Estoque'!WRL:WRS,1,FALSE)),"",VLOOKUP(WRR972,'Controle de Estoque'!WRL:WRS,4,FALSE))</f>
        <v/>
      </c>
      <c r="WRW972" s="16" t="str">
        <f>IF(ISERROR(VLOOKUP(WRS972,'Controle de Estoque'!WRM:WRT,1,FALSE)),"",VLOOKUP(WRS972,'Controle de Estoque'!WRM:WRT,4,FALSE))</f>
        <v/>
      </c>
      <c r="WRX972" s="16" t="str">
        <f>IF(ISERROR(VLOOKUP(WRT972,'Controle de Estoque'!WRN:WRU,1,FALSE)),"",VLOOKUP(WRT972,'Controle de Estoque'!WRN:WRU,4,FALSE))</f>
        <v/>
      </c>
      <c r="WRY972" s="16" t="str">
        <f>IF(ISERROR(VLOOKUP(WRU972,'Controle de Estoque'!WRO:WRV,1,FALSE)),"",VLOOKUP(WRU972,'Controle de Estoque'!WRO:WRV,4,FALSE))</f>
        <v/>
      </c>
      <c r="WRZ972" s="16" t="str">
        <f>IF(ISERROR(VLOOKUP(WRV972,'Controle de Estoque'!WRP:WRW,1,FALSE)),"",VLOOKUP(WRV972,'Controle de Estoque'!WRP:WRW,4,FALSE))</f>
        <v/>
      </c>
      <c r="WSA972" s="16" t="str">
        <f>IF(ISERROR(VLOOKUP(WRW972,'Controle de Estoque'!WRQ:WRX,1,FALSE)),"",VLOOKUP(WRW972,'Controle de Estoque'!WRQ:WRX,4,FALSE))</f>
        <v/>
      </c>
      <c r="WSB972" s="16" t="str">
        <f>IF(ISERROR(VLOOKUP(WRX972,'Controle de Estoque'!WRR:WRY,1,FALSE)),"",VLOOKUP(WRX972,'Controle de Estoque'!WRR:WRY,4,FALSE))</f>
        <v/>
      </c>
      <c r="WSC972" s="16" t="str">
        <f>IF(ISERROR(VLOOKUP(WRY972,'Controle de Estoque'!WRS:WRZ,1,FALSE)),"",VLOOKUP(WRY972,'Controle de Estoque'!WRS:WRZ,4,FALSE))</f>
        <v/>
      </c>
      <c r="WSD972" s="16" t="str">
        <f>IF(ISERROR(VLOOKUP(WRZ972,'Controle de Estoque'!WRT:WSA,1,FALSE)),"",VLOOKUP(WRZ972,'Controle de Estoque'!WRT:WSA,4,FALSE))</f>
        <v/>
      </c>
      <c r="WSE972" s="16" t="str">
        <f>IF(ISERROR(VLOOKUP(WSA972,'Controle de Estoque'!WRU:WSB,1,FALSE)),"",VLOOKUP(WSA972,'Controle de Estoque'!WRU:WSB,4,FALSE))</f>
        <v/>
      </c>
      <c r="WSF972" s="16" t="str">
        <f>IF(ISERROR(VLOOKUP(WSB972,'Controle de Estoque'!WRV:WSC,1,FALSE)),"",VLOOKUP(WSB972,'Controle de Estoque'!WRV:WSC,4,FALSE))</f>
        <v/>
      </c>
      <c r="WSG972" s="16" t="str">
        <f>IF(ISERROR(VLOOKUP(WSC972,'Controle de Estoque'!WRW:WSD,1,FALSE)),"",VLOOKUP(WSC972,'Controle de Estoque'!WRW:WSD,4,FALSE))</f>
        <v/>
      </c>
      <c r="WSH972" s="16" t="str">
        <f>IF(ISERROR(VLOOKUP(WSD972,'Controle de Estoque'!WRX:WSE,1,FALSE)),"",VLOOKUP(WSD972,'Controle de Estoque'!WRX:WSE,4,FALSE))</f>
        <v/>
      </c>
      <c r="WSI972" s="16" t="str">
        <f>IF(ISERROR(VLOOKUP(WSE972,'Controle de Estoque'!WRY:WSF,1,FALSE)),"",VLOOKUP(WSE972,'Controle de Estoque'!WRY:WSF,4,FALSE))</f>
        <v/>
      </c>
      <c r="WSJ972" s="16" t="str">
        <f>IF(ISERROR(VLOOKUP(WSF972,'Controle de Estoque'!WRZ:WSG,1,FALSE)),"",VLOOKUP(WSF972,'Controle de Estoque'!WRZ:WSG,4,FALSE))</f>
        <v/>
      </c>
      <c r="WSK972" s="16" t="str">
        <f>IF(ISERROR(VLOOKUP(WSG972,'Controle de Estoque'!WSA:WSH,1,FALSE)),"",VLOOKUP(WSG972,'Controle de Estoque'!WSA:WSH,4,FALSE))</f>
        <v/>
      </c>
      <c r="WSL972" s="16" t="str">
        <f>IF(ISERROR(VLOOKUP(WSH972,'Controle de Estoque'!WSB:WSI,1,FALSE)),"",VLOOKUP(WSH972,'Controle de Estoque'!WSB:WSI,4,FALSE))</f>
        <v/>
      </c>
      <c r="WSM972" s="16" t="str">
        <f>IF(ISERROR(VLOOKUP(WSI972,'Controle de Estoque'!WSC:WSJ,1,FALSE)),"",VLOOKUP(WSI972,'Controle de Estoque'!WSC:WSJ,4,FALSE))</f>
        <v/>
      </c>
      <c r="WSN972" s="16" t="str">
        <f>IF(ISERROR(VLOOKUP(WSJ972,'Controle de Estoque'!WSD:WSK,1,FALSE)),"",VLOOKUP(WSJ972,'Controle de Estoque'!WSD:WSK,4,FALSE))</f>
        <v/>
      </c>
      <c r="WSO972" s="16" t="str">
        <f>IF(ISERROR(VLOOKUP(WSK972,'Controle de Estoque'!WSE:WSL,1,FALSE)),"",VLOOKUP(WSK972,'Controle de Estoque'!WSE:WSL,4,FALSE))</f>
        <v/>
      </c>
      <c r="WSP972" s="16" t="str">
        <f>IF(ISERROR(VLOOKUP(WSL972,'Controle de Estoque'!WSF:WSM,1,FALSE)),"",VLOOKUP(WSL972,'Controle de Estoque'!WSF:WSM,4,FALSE))</f>
        <v/>
      </c>
      <c r="WSQ972" s="16" t="str">
        <f>IF(ISERROR(VLOOKUP(WSM972,'Controle de Estoque'!WSG:WSN,1,FALSE)),"",VLOOKUP(WSM972,'Controle de Estoque'!WSG:WSN,4,FALSE))</f>
        <v/>
      </c>
      <c r="WSR972" s="16" t="str">
        <f>IF(ISERROR(VLOOKUP(WSN972,'Controle de Estoque'!WSH:WSO,1,FALSE)),"",VLOOKUP(WSN972,'Controle de Estoque'!WSH:WSO,4,FALSE))</f>
        <v/>
      </c>
      <c r="WSS972" s="16" t="str">
        <f>IF(ISERROR(VLOOKUP(WSO972,'Controle de Estoque'!WSI:WSP,1,FALSE)),"",VLOOKUP(WSO972,'Controle de Estoque'!WSI:WSP,4,FALSE))</f>
        <v/>
      </c>
      <c r="WST972" s="16" t="str">
        <f>IF(ISERROR(VLOOKUP(WSP972,'Controle de Estoque'!WSJ:WSQ,1,FALSE)),"",VLOOKUP(WSP972,'Controle de Estoque'!WSJ:WSQ,4,FALSE))</f>
        <v/>
      </c>
      <c r="WSU972" s="16" t="str">
        <f>IF(ISERROR(VLOOKUP(WSQ972,'Controle de Estoque'!WSK:WSR,1,FALSE)),"",VLOOKUP(WSQ972,'Controle de Estoque'!WSK:WSR,4,FALSE))</f>
        <v/>
      </c>
      <c r="WSV972" s="16" t="str">
        <f>IF(ISERROR(VLOOKUP(WSR972,'Controle de Estoque'!WSL:WSS,1,FALSE)),"",VLOOKUP(WSR972,'Controle de Estoque'!WSL:WSS,4,FALSE))</f>
        <v/>
      </c>
      <c r="WSW972" s="16" t="str">
        <f>IF(ISERROR(VLOOKUP(WSS972,'Controle de Estoque'!WSM:WST,1,FALSE)),"",VLOOKUP(WSS972,'Controle de Estoque'!WSM:WST,4,FALSE))</f>
        <v/>
      </c>
      <c r="WSX972" s="16" t="str">
        <f>IF(ISERROR(VLOOKUP(WST972,'Controle de Estoque'!WSN:WSU,1,FALSE)),"",VLOOKUP(WST972,'Controle de Estoque'!WSN:WSU,4,FALSE))</f>
        <v/>
      </c>
      <c r="WSY972" s="16" t="str">
        <f>IF(ISERROR(VLOOKUP(WSU972,'Controle de Estoque'!WSO:WSV,1,FALSE)),"",VLOOKUP(WSU972,'Controle de Estoque'!WSO:WSV,4,FALSE))</f>
        <v/>
      </c>
      <c r="WSZ972" s="16" t="str">
        <f>IF(ISERROR(VLOOKUP(WSV972,'Controle de Estoque'!WSP:WSW,1,FALSE)),"",VLOOKUP(WSV972,'Controle de Estoque'!WSP:WSW,4,FALSE))</f>
        <v/>
      </c>
      <c r="WTA972" s="16" t="str">
        <f>IF(ISERROR(VLOOKUP(WSW972,'Controle de Estoque'!WSQ:WSX,1,FALSE)),"",VLOOKUP(WSW972,'Controle de Estoque'!WSQ:WSX,4,FALSE))</f>
        <v/>
      </c>
      <c r="WTB972" s="16" t="str">
        <f>IF(ISERROR(VLOOKUP(WSX972,'Controle de Estoque'!WSR:WSY,1,FALSE)),"",VLOOKUP(WSX972,'Controle de Estoque'!WSR:WSY,4,FALSE))</f>
        <v/>
      </c>
      <c r="WTC972" s="16" t="str">
        <f>IF(ISERROR(VLOOKUP(WSY972,'Controle de Estoque'!WSS:WSZ,1,FALSE)),"",VLOOKUP(WSY972,'Controle de Estoque'!WSS:WSZ,4,FALSE))</f>
        <v/>
      </c>
      <c r="WTD972" s="16" t="str">
        <f>IF(ISERROR(VLOOKUP(WSZ972,'Controle de Estoque'!WST:WTA,1,FALSE)),"",VLOOKUP(WSZ972,'Controle de Estoque'!WST:WTA,4,FALSE))</f>
        <v/>
      </c>
      <c r="WTE972" s="16" t="str">
        <f>IF(ISERROR(VLOOKUP(WTA972,'Controle de Estoque'!WSU:WTB,1,FALSE)),"",VLOOKUP(WTA972,'Controle de Estoque'!WSU:WTB,4,FALSE))</f>
        <v/>
      </c>
      <c r="WTF972" s="16" t="str">
        <f>IF(ISERROR(VLOOKUP(WTB972,'Controle de Estoque'!WSV:WTC,1,FALSE)),"",VLOOKUP(WTB972,'Controle de Estoque'!WSV:WTC,4,FALSE))</f>
        <v/>
      </c>
      <c r="WTG972" s="16" t="str">
        <f>IF(ISERROR(VLOOKUP(WTC972,'Controle de Estoque'!WSW:WTD,1,FALSE)),"",VLOOKUP(WTC972,'Controle de Estoque'!WSW:WTD,4,FALSE))</f>
        <v/>
      </c>
      <c r="WTH972" s="16" t="str">
        <f>IF(ISERROR(VLOOKUP(WTD972,'Controle de Estoque'!WSX:WTE,1,FALSE)),"",VLOOKUP(WTD972,'Controle de Estoque'!WSX:WTE,4,FALSE))</f>
        <v/>
      </c>
      <c r="WTI972" s="16" t="str">
        <f>IF(ISERROR(VLOOKUP(WTE972,'Controle de Estoque'!WSY:WTF,1,FALSE)),"",VLOOKUP(WTE972,'Controle de Estoque'!WSY:WTF,4,FALSE))</f>
        <v/>
      </c>
      <c r="WTJ972" s="16" t="str">
        <f>IF(ISERROR(VLOOKUP(WTF972,'Controle de Estoque'!WSZ:WTG,1,FALSE)),"",VLOOKUP(WTF972,'Controle de Estoque'!WSZ:WTG,4,FALSE))</f>
        <v/>
      </c>
      <c r="WTK972" s="16" t="str">
        <f>IF(ISERROR(VLOOKUP(WTG972,'Controle de Estoque'!WTA:WTH,1,FALSE)),"",VLOOKUP(WTG972,'Controle de Estoque'!WTA:WTH,4,FALSE))</f>
        <v/>
      </c>
      <c r="WTL972" s="16" t="str">
        <f>IF(ISERROR(VLOOKUP(WTH972,'Controle de Estoque'!WTB:WTI,1,FALSE)),"",VLOOKUP(WTH972,'Controle de Estoque'!WTB:WTI,4,FALSE))</f>
        <v/>
      </c>
      <c r="WTM972" s="16" t="str">
        <f>IF(ISERROR(VLOOKUP(WTI972,'Controle de Estoque'!WTC:WTJ,1,FALSE)),"",VLOOKUP(WTI972,'Controle de Estoque'!WTC:WTJ,4,FALSE))</f>
        <v/>
      </c>
      <c r="WTN972" s="16" t="str">
        <f>IF(ISERROR(VLOOKUP(WTJ972,'Controle de Estoque'!WTD:WTK,1,FALSE)),"",VLOOKUP(WTJ972,'Controle de Estoque'!WTD:WTK,4,FALSE))</f>
        <v/>
      </c>
      <c r="WTO972" s="16" t="str">
        <f>IF(ISERROR(VLOOKUP(WTK972,'Controle de Estoque'!WTE:WTL,1,FALSE)),"",VLOOKUP(WTK972,'Controle de Estoque'!WTE:WTL,4,FALSE))</f>
        <v/>
      </c>
      <c r="WTP972" s="16" t="str">
        <f>IF(ISERROR(VLOOKUP(WTL972,'Controle de Estoque'!WTF:WTM,1,FALSE)),"",VLOOKUP(WTL972,'Controle de Estoque'!WTF:WTM,4,FALSE))</f>
        <v/>
      </c>
      <c r="WTQ972" s="16" t="str">
        <f>IF(ISERROR(VLOOKUP(WTM972,'Controle de Estoque'!WTG:WTN,1,FALSE)),"",VLOOKUP(WTM972,'Controle de Estoque'!WTG:WTN,4,FALSE))</f>
        <v/>
      </c>
      <c r="WTR972" s="16" t="str">
        <f>IF(ISERROR(VLOOKUP(WTN972,'Controle de Estoque'!WTH:WTO,1,FALSE)),"",VLOOKUP(WTN972,'Controle de Estoque'!WTH:WTO,4,FALSE))</f>
        <v/>
      </c>
      <c r="WTS972" s="16" t="str">
        <f>IF(ISERROR(VLOOKUP(WTO972,'Controle de Estoque'!WTI:WTP,1,FALSE)),"",VLOOKUP(WTO972,'Controle de Estoque'!WTI:WTP,4,FALSE))</f>
        <v/>
      </c>
      <c r="WTT972" s="16" t="str">
        <f>IF(ISERROR(VLOOKUP(WTP972,'Controle de Estoque'!WTJ:WTQ,1,FALSE)),"",VLOOKUP(WTP972,'Controle de Estoque'!WTJ:WTQ,4,FALSE))</f>
        <v/>
      </c>
      <c r="WTU972" s="16" t="str">
        <f>IF(ISERROR(VLOOKUP(WTQ972,'Controle de Estoque'!WTK:WTR,1,FALSE)),"",VLOOKUP(WTQ972,'Controle de Estoque'!WTK:WTR,4,FALSE))</f>
        <v/>
      </c>
      <c r="WTV972" s="16" t="str">
        <f>IF(ISERROR(VLOOKUP(WTR972,'Controle de Estoque'!WTL:WTS,1,FALSE)),"",VLOOKUP(WTR972,'Controle de Estoque'!WTL:WTS,4,FALSE))</f>
        <v/>
      </c>
      <c r="WTW972" s="16" t="str">
        <f>IF(ISERROR(VLOOKUP(WTS972,'Controle de Estoque'!WTM:WTT,1,FALSE)),"",VLOOKUP(WTS972,'Controle de Estoque'!WTM:WTT,4,FALSE))</f>
        <v/>
      </c>
      <c r="WTX972" s="16" t="str">
        <f>IF(ISERROR(VLOOKUP(WTT972,'Controle de Estoque'!WTN:WTU,1,FALSE)),"",VLOOKUP(WTT972,'Controle de Estoque'!WTN:WTU,4,FALSE))</f>
        <v/>
      </c>
      <c r="WTY972" s="16" t="str">
        <f>IF(ISERROR(VLOOKUP(WTU972,'Controle de Estoque'!WTO:WTV,1,FALSE)),"",VLOOKUP(WTU972,'Controle de Estoque'!WTO:WTV,4,FALSE))</f>
        <v/>
      </c>
      <c r="WTZ972" s="16" t="str">
        <f>IF(ISERROR(VLOOKUP(WTV972,'Controle de Estoque'!WTP:WTW,1,FALSE)),"",VLOOKUP(WTV972,'Controle de Estoque'!WTP:WTW,4,FALSE))</f>
        <v/>
      </c>
      <c r="WUA972" s="16" t="str">
        <f>IF(ISERROR(VLOOKUP(WTW972,'Controle de Estoque'!WTQ:WTX,1,FALSE)),"",VLOOKUP(WTW972,'Controle de Estoque'!WTQ:WTX,4,FALSE))</f>
        <v/>
      </c>
      <c r="WUB972" s="16" t="str">
        <f>IF(ISERROR(VLOOKUP(WTX972,'Controle de Estoque'!WTR:WTY,1,FALSE)),"",VLOOKUP(WTX972,'Controle de Estoque'!WTR:WTY,4,FALSE))</f>
        <v/>
      </c>
      <c r="WUC972" s="16" t="str">
        <f>IF(ISERROR(VLOOKUP(WTY972,'Controle de Estoque'!WTS:WTZ,1,FALSE)),"",VLOOKUP(WTY972,'Controle de Estoque'!WTS:WTZ,4,FALSE))</f>
        <v/>
      </c>
      <c r="WUD972" s="16" t="str">
        <f>IF(ISERROR(VLOOKUP(WTZ972,'Controle de Estoque'!WTT:WUA,1,FALSE)),"",VLOOKUP(WTZ972,'Controle de Estoque'!WTT:WUA,4,FALSE))</f>
        <v/>
      </c>
      <c r="WUE972" s="16" t="str">
        <f>IF(ISERROR(VLOOKUP(WUA972,'Controle de Estoque'!WTU:WUB,1,FALSE)),"",VLOOKUP(WUA972,'Controle de Estoque'!WTU:WUB,4,FALSE))</f>
        <v/>
      </c>
      <c r="WUF972" s="16" t="str">
        <f>IF(ISERROR(VLOOKUP(WUB972,'Controle de Estoque'!WTV:WUC,1,FALSE)),"",VLOOKUP(WUB972,'Controle de Estoque'!WTV:WUC,4,FALSE))</f>
        <v/>
      </c>
      <c r="WUG972" s="16" t="str">
        <f>IF(ISERROR(VLOOKUP(WUC972,'Controle de Estoque'!WTW:WUD,1,FALSE)),"",VLOOKUP(WUC972,'Controle de Estoque'!WTW:WUD,4,FALSE))</f>
        <v/>
      </c>
      <c r="WUH972" s="16" t="str">
        <f>IF(ISERROR(VLOOKUP(WUD972,'Controle de Estoque'!WTX:WUE,1,FALSE)),"",VLOOKUP(WUD972,'Controle de Estoque'!WTX:WUE,4,FALSE))</f>
        <v/>
      </c>
      <c r="WUI972" s="16" t="str">
        <f>IF(ISERROR(VLOOKUP(WUE972,'Controle de Estoque'!WTY:WUF,1,FALSE)),"",VLOOKUP(WUE972,'Controle de Estoque'!WTY:WUF,4,FALSE))</f>
        <v/>
      </c>
      <c r="WUJ972" s="16" t="str">
        <f>IF(ISERROR(VLOOKUP(WUF972,'Controle de Estoque'!WTZ:WUG,1,FALSE)),"",VLOOKUP(WUF972,'Controle de Estoque'!WTZ:WUG,4,FALSE))</f>
        <v/>
      </c>
      <c r="WUK972" s="16" t="str">
        <f>IF(ISERROR(VLOOKUP(WUG972,'Controle de Estoque'!WUA:WUH,1,FALSE)),"",VLOOKUP(WUG972,'Controle de Estoque'!WUA:WUH,4,FALSE))</f>
        <v/>
      </c>
      <c r="WUL972" s="16" t="str">
        <f>IF(ISERROR(VLOOKUP(WUH972,'Controle de Estoque'!WUB:WUI,1,FALSE)),"",VLOOKUP(WUH972,'Controle de Estoque'!WUB:WUI,4,FALSE))</f>
        <v/>
      </c>
      <c r="WUM972" s="16" t="str">
        <f>IF(ISERROR(VLOOKUP(WUI972,'Controle de Estoque'!WUC:WUJ,1,FALSE)),"",VLOOKUP(WUI972,'Controle de Estoque'!WUC:WUJ,4,FALSE))</f>
        <v/>
      </c>
      <c r="WUN972" s="16" t="str">
        <f>IF(ISERROR(VLOOKUP(WUJ972,'Controle de Estoque'!WUD:WUK,1,FALSE)),"",VLOOKUP(WUJ972,'Controle de Estoque'!WUD:WUK,4,FALSE))</f>
        <v/>
      </c>
      <c r="WUO972" s="16" t="str">
        <f>IF(ISERROR(VLOOKUP(WUK972,'Controle de Estoque'!WUE:WUL,1,FALSE)),"",VLOOKUP(WUK972,'Controle de Estoque'!WUE:WUL,4,FALSE))</f>
        <v/>
      </c>
      <c r="WUP972" s="16" t="str">
        <f>IF(ISERROR(VLOOKUP(WUL972,'Controle de Estoque'!WUF:WUM,1,FALSE)),"",VLOOKUP(WUL972,'Controle de Estoque'!WUF:WUM,4,FALSE))</f>
        <v/>
      </c>
      <c r="WUQ972" s="16" t="str">
        <f>IF(ISERROR(VLOOKUP(WUM972,'Controle de Estoque'!WUG:WUN,1,FALSE)),"",VLOOKUP(WUM972,'Controle de Estoque'!WUG:WUN,4,FALSE))</f>
        <v/>
      </c>
      <c r="WUR972" s="16" t="str">
        <f>IF(ISERROR(VLOOKUP(WUN972,'Controle de Estoque'!WUH:WUO,1,FALSE)),"",VLOOKUP(WUN972,'Controle de Estoque'!WUH:WUO,4,FALSE))</f>
        <v/>
      </c>
      <c r="WUS972" s="16" t="str">
        <f>IF(ISERROR(VLOOKUP(WUO972,'Controle de Estoque'!WUI:WUP,1,FALSE)),"",VLOOKUP(WUO972,'Controle de Estoque'!WUI:WUP,4,FALSE))</f>
        <v/>
      </c>
      <c r="WUT972" s="16" t="str">
        <f>IF(ISERROR(VLOOKUP(WUP972,'Controle de Estoque'!WUJ:WUQ,1,FALSE)),"",VLOOKUP(WUP972,'Controle de Estoque'!WUJ:WUQ,4,FALSE))</f>
        <v/>
      </c>
      <c r="WUU972" s="16" t="str">
        <f>IF(ISERROR(VLOOKUP(WUQ972,'Controle de Estoque'!WUK:WUR,1,FALSE)),"",VLOOKUP(WUQ972,'Controle de Estoque'!WUK:WUR,4,FALSE))</f>
        <v/>
      </c>
      <c r="WUV972" s="16" t="str">
        <f>IF(ISERROR(VLOOKUP(WUR972,'Controle de Estoque'!WUL:WUS,1,FALSE)),"",VLOOKUP(WUR972,'Controle de Estoque'!WUL:WUS,4,FALSE))</f>
        <v/>
      </c>
      <c r="WUW972" s="16" t="str">
        <f>IF(ISERROR(VLOOKUP(WUS972,'Controle de Estoque'!WUM:WUT,1,FALSE)),"",VLOOKUP(WUS972,'Controle de Estoque'!WUM:WUT,4,FALSE))</f>
        <v/>
      </c>
      <c r="WUX972" s="16" t="str">
        <f>IF(ISERROR(VLOOKUP(WUT972,'Controle de Estoque'!WUN:WUU,1,FALSE)),"",VLOOKUP(WUT972,'Controle de Estoque'!WUN:WUU,4,FALSE))</f>
        <v/>
      </c>
      <c r="WUY972" s="16" t="str">
        <f>IF(ISERROR(VLOOKUP(WUU972,'Controle de Estoque'!WUO:WUV,1,FALSE)),"",VLOOKUP(WUU972,'Controle de Estoque'!WUO:WUV,4,FALSE))</f>
        <v/>
      </c>
      <c r="WUZ972" s="16" t="str">
        <f>IF(ISERROR(VLOOKUP(WUV972,'Controle de Estoque'!WUP:WUW,1,FALSE)),"",VLOOKUP(WUV972,'Controle de Estoque'!WUP:WUW,4,FALSE))</f>
        <v/>
      </c>
      <c r="WVA972" s="16" t="str">
        <f>IF(ISERROR(VLOOKUP(WUW972,'Controle de Estoque'!WUQ:WUX,1,FALSE)),"",VLOOKUP(WUW972,'Controle de Estoque'!WUQ:WUX,4,FALSE))</f>
        <v/>
      </c>
      <c r="WVB972" s="16" t="str">
        <f>IF(ISERROR(VLOOKUP(WUX972,'Controle de Estoque'!WUR:WUY,1,FALSE)),"",VLOOKUP(WUX972,'Controle de Estoque'!WUR:WUY,4,FALSE))</f>
        <v/>
      </c>
      <c r="WVC972" s="16" t="str">
        <f>IF(ISERROR(VLOOKUP(WUY972,'Controle de Estoque'!WUS:WUZ,1,FALSE)),"",VLOOKUP(WUY972,'Controle de Estoque'!WUS:WUZ,4,FALSE))</f>
        <v/>
      </c>
      <c r="WVD972" s="16" t="str">
        <f>IF(ISERROR(VLOOKUP(WUZ972,'Controle de Estoque'!WUT:WVA,1,FALSE)),"",VLOOKUP(WUZ972,'Controle de Estoque'!WUT:WVA,4,FALSE))</f>
        <v/>
      </c>
      <c r="WVE972" s="16" t="str">
        <f>IF(ISERROR(VLOOKUP(WVA972,'Controle de Estoque'!WUU:WVB,1,FALSE)),"",VLOOKUP(WVA972,'Controle de Estoque'!WUU:WVB,4,FALSE))</f>
        <v/>
      </c>
      <c r="WVF972" s="16" t="str">
        <f>IF(ISERROR(VLOOKUP(WVB972,'Controle de Estoque'!WUV:WVC,1,FALSE)),"",VLOOKUP(WVB972,'Controle de Estoque'!WUV:WVC,4,FALSE))</f>
        <v/>
      </c>
      <c r="WVG972" s="16" t="str">
        <f>IF(ISERROR(VLOOKUP(WVC972,'Controle de Estoque'!WUW:WVD,1,FALSE)),"",VLOOKUP(WVC972,'Controle de Estoque'!WUW:WVD,4,FALSE))</f>
        <v/>
      </c>
      <c r="WVH972" s="16" t="str">
        <f>IF(ISERROR(VLOOKUP(WVD972,'Controle de Estoque'!WUX:WVE,1,FALSE)),"",VLOOKUP(WVD972,'Controle de Estoque'!WUX:WVE,4,FALSE))</f>
        <v/>
      </c>
      <c r="WVI972" s="16" t="str">
        <f>IF(ISERROR(VLOOKUP(WVE972,'Controle de Estoque'!WUY:WVF,1,FALSE)),"",VLOOKUP(WVE972,'Controle de Estoque'!WUY:WVF,4,FALSE))</f>
        <v/>
      </c>
      <c r="WVJ972" s="16" t="str">
        <f>IF(ISERROR(VLOOKUP(WVF972,'Controle de Estoque'!WUZ:WVG,1,FALSE)),"",VLOOKUP(WVF972,'Controle de Estoque'!WUZ:WVG,4,FALSE))</f>
        <v/>
      </c>
      <c r="WVK972" s="16" t="str">
        <f>IF(ISERROR(VLOOKUP(WVG972,'Controle de Estoque'!WVA:WVH,1,FALSE)),"",VLOOKUP(WVG972,'Controle de Estoque'!WVA:WVH,4,FALSE))</f>
        <v/>
      </c>
      <c r="WVL972" s="16" t="str">
        <f>IF(ISERROR(VLOOKUP(WVH972,'Controle de Estoque'!WVB:WVI,1,FALSE)),"",VLOOKUP(WVH972,'Controle de Estoque'!WVB:WVI,4,FALSE))</f>
        <v/>
      </c>
      <c r="WVM972" s="16" t="str">
        <f>IF(ISERROR(VLOOKUP(WVI972,'Controle de Estoque'!WVC:WVJ,1,FALSE)),"",VLOOKUP(WVI972,'Controle de Estoque'!WVC:WVJ,4,FALSE))</f>
        <v/>
      </c>
      <c r="WVN972" s="16" t="str">
        <f>IF(ISERROR(VLOOKUP(WVJ972,'Controle de Estoque'!WVD:WVK,1,FALSE)),"",VLOOKUP(WVJ972,'Controle de Estoque'!WVD:WVK,4,FALSE))</f>
        <v/>
      </c>
      <c r="WVO972" s="16" t="str">
        <f>IF(ISERROR(VLOOKUP(WVK972,'Controle de Estoque'!WVE:WVL,1,FALSE)),"",VLOOKUP(WVK972,'Controle de Estoque'!WVE:WVL,4,FALSE))</f>
        <v/>
      </c>
      <c r="WVP972" s="16" t="str">
        <f>IF(ISERROR(VLOOKUP(WVL972,'Controle de Estoque'!WVF:WVM,1,FALSE)),"",VLOOKUP(WVL972,'Controle de Estoque'!WVF:WVM,4,FALSE))</f>
        <v/>
      </c>
      <c r="WVQ972" s="16" t="str">
        <f>IF(ISERROR(VLOOKUP(WVM972,'Controle de Estoque'!WVG:WVN,1,FALSE)),"",VLOOKUP(WVM972,'Controle de Estoque'!WVG:WVN,4,FALSE))</f>
        <v/>
      </c>
      <c r="WVR972" s="16" t="str">
        <f>IF(ISERROR(VLOOKUP(WVN972,'Controle de Estoque'!WVH:WVO,1,FALSE)),"",VLOOKUP(WVN972,'Controle de Estoque'!WVH:WVO,4,FALSE))</f>
        <v/>
      </c>
      <c r="WVS972" s="16" t="str">
        <f>IF(ISERROR(VLOOKUP(WVO972,'Controle de Estoque'!WVI:WVP,1,FALSE)),"",VLOOKUP(WVO972,'Controle de Estoque'!WVI:WVP,4,FALSE))</f>
        <v/>
      </c>
      <c r="WVT972" s="16" t="str">
        <f>IF(ISERROR(VLOOKUP(WVP972,'Controle de Estoque'!WVJ:WVQ,1,FALSE)),"",VLOOKUP(WVP972,'Controle de Estoque'!WVJ:WVQ,4,FALSE))</f>
        <v/>
      </c>
      <c r="WVU972" s="16" t="str">
        <f>IF(ISERROR(VLOOKUP(WVQ972,'Controle de Estoque'!WVK:WVR,1,FALSE)),"",VLOOKUP(WVQ972,'Controle de Estoque'!WVK:WVR,4,FALSE))</f>
        <v/>
      </c>
      <c r="WVV972" s="16" t="str">
        <f>IF(ISERROR(VLOOKUP(WVR972,'Controle de Estoque'!WVL:WVS,1,FALSE)),"",VLOOKUP(WVR972,'Controle de Estoque'!WVL:WVS,4,FALSE))</f>
        <v/>
      </c>
      <c r="WVW972" s="16" t="str">
        <f>IF(ISERROR(VLOOKUP(WVS972,'Controle de Estoque'!WVM:WVT,1,FALSE)),"",VLOOKUP(WVS972,'Controle de Estoque'!WVM:WVT,4,FALSE))</f>
        <v/>
      </c>
      <c r="WVX972" s="16" t="str">
        <f>IF(ISERROR(VLOOKUP(WVT972,'Controle de Estoque'!WVN:WVU,1,FALSE)),"",VLOOKUP(WVT972,'Controle de Estoque'!WVN:WVU,4,FALSE))</f>
        <v/>
      </c>
      <c r="WVY972" s="16" t="str">
        <f>IF(ISERROR(VLOOKUP(WVU972,'Controle de Estoque'!WVO:WVV,1,FALSE)),"",VLOOKUP(WVU972,'Controle de Estoque'!WVO:WVV,4,FALSE))</f>
        <v/>
      </c>
      <c r="WVZ972" s="16" t="str">
        <f>IF(ISERROR(VLOOKUP(WVV972,'Controle de Estoque'!WVP:WVW,1,FALSE)),"",VLOOKUP(WVV972,'Controle de Estoque'!WVP:WVW,4,FALSE))</f>
        <v/>
      </c>
      <c r="WWA972" s="16" t="str">
        <f>IF(ISERROR(VLOOKUP(WVW972,'Controle de Estoque'!WVQ:WVX,1,FALSE)),"",VLOOKUP(WVW972,'Controle de Estoque'!WVQ:WVX,4,FALSE))</f>
        <v/>
      </c>
      <c r="WWB972" s="16" t="str">
        <f>IF(ISERROR(VLOOKUP(WVX972,'Controle de Estoque'!WVR:WVY,1,FALSE)),"",VLOOKUP(WVX972,'Controle de Estoque'!WVR:WVY,4,FALSE))</f>
        <v/>
      </c>
      <c r="WWC972" s="16" t="str">
        <f>IF(ISERROR(VLOOKUP(WVY972,'Controle de Estoque'!WVS:WVZ,1,FALSE)),"",VLOOKUP(WVY972,'Controle de Estoque'!WVS:WVZ,4,FALSE))</f>
        <v/>
      </c>
      <c r="WWD972" s="16" t="str">
        <f>IF(ISERROR(VLOOKUP(WVZ972,'Controle de Estoque'!WVT:WWA,1,FALSE)),"",VLOOKUP(WVZ972,'Controle de Estoque'!WVT:WWA,4,FALSE))</f>
        <v/>
      </c>
      <c r="WWE972" s="16" t="str">
        <f>IF(ISERROR(VLOOKUP(WWA972,'Controle de Estoque'!WVU:WWB,1,FALSE)),"",VLOOKUP(WWA972,'Controle de Estoque'!WVU:WWB,4,FALSE))</f>
        <v/>
      </c>
      <c r="WWF972" s="16" t="str">
        <f>IF(ISERROR(VLOOKUP(WWB972,'Controle de Estoque'!WVV:WWC,1,FALSE)),"",VLOOKUP(WWB972,'Controle de Estoque'!WVV:WWC,4,FALSE))</f>
        <v/>
      </c>
      <c r="WWG972" s="16" t="str">
        <f>IF(ISERROR(VLOOKUP(WWC972,'Controle de Estoque'!WVW:WWD,1,FALSE)),"",VLOOKUP(WWC972,'Controle de Estoque'!WVW:WWD,4,FALSE))</f>
        <v/>
      </c>
      <c r="WWH972" s="16" t="str">
        <f>IF(ISERROR(VLOOKUP(WWD972,'Controle de Estoque'!WVX:WWE,1,FALSE)),"",VLOOKUP(WWD972,'Controle de Estoque'!WVX:WWE,4,FALSE))</f>
        <v/>
      </c>
      <c r="WWI972" s="16" t="str">
        <f>IF(ISERROR(VLOOKUP(WWE972,'Controle de Estoque'!WVY:WWF,1,FALSE)),"",VLOOKUP(WWE972,'Controle de Estoque'!WVY:WWF,4,FALSE))</f>
        <v/>
      </c>
      <c r="WWJ972" s="16" t="str">
        <f>IF(ISERROR(VLOOKUP(WWF972,'Controle de Estoque'!WVZ:WWG,1,FALSE)),"",VLOOKUP(WWF972,'Controle de Estoque'!WVZ:WWG,4,FALSE))</f>
        <v/>
      </c>
      <c r="WWK972" s="16" t="str">
        <f>IF(ISERROR(VLOOKUP(WWG972,'Controle de Estoque'!WWA:WWH,1,FALSE)),"",VLOOKUP(WWG972,'Controle de Estoque'!WWA:WWH,4,FALSE))</f>
        <v/>
      </c>
      <c r="WWL972" s="16" t="str">
        <f>IF(ISERROR(VLOOKUP(WWH972,'Controle de Estoque'!WWB:WWI,1,FALSE)),"",VLOOKUP(WWH972,'Controle de Estoque'!WWB:WWI,4,FALSE))</f>
        <v/>
      </c>
      <c r="WWM972" s="16" t="str">
        <f>IF(ISERROR(VLOOKUP(WWI972,'Controle de Estoque'!WWC:WWJ,1,FALSE)),"",VLOOKUP(WWI972,'Controle de Estoque'!WWC:WWJ,4,FALSE))</f>
        <v/>
      </c>
      <c r="WWN972" s="16" t="str">
        <f>IF(ISERROR(VLOOKUP(WWJ972,'Controle de Estoque'!WWD:WWK,1,FALSE)),"",VLOOKUP(WWJ972,'Controle de Estoque'!WWD:WWK,4,FALSE))</f>
        <v/>
      </c>
      <c r="WWO972" s="16" t="str">
        <f>IF(ISERROR(VLOOKUP(WWK972,'Controle de Estoque'!WWE:WWL,1,FALSE)),"",VLOOKUP(WWK972,'Controle de Estoque'!WWE:WWL,4,FALSE))</f>
        <v/>
      </c>
      <c r="WWP972" s="16" t="str">
        <f>IF(ISERROR(VLOOKUP(WWL972,'Controle de Estoque'!WWF:WWM,1,FALSE)),"",VLOOKUP(WWL972,'Controle de Estoque'!WWF:WWM,4,FALSE))</f>
        <v/>
      </c>
      <c r="WWQ972" s="16" t="str">
        <f>IF(ISERROR(VLOOKUP(WWM972,'Controle de Estoque'!WWG:WWN,1,FALSE)),"",VLOOKUP(WWM972,'Controle de Estoque'!WWG:WWN,4,FALSE))</f>
        <v/>
      </c>
      <c r="WWR972" s="16" t="str">
        <f>IF(ISERROR(VLOOKUP(WWN972,'Controle de Estoque'!WWH:WWO,1,FALSE)),"",VLOOKUP(WWN972,'Controle de Estoque'!WWH:WWO,4,FALSE))</f>
        <v/>
      </c>
      <c r="WWS972" s="16" t="str">
        <f>IF(ISERROR(VLOOKUP(WWO972,'Controle de Estoque'!WWI:WWP,1,FALSE)),"",VLOOKUP(WWO972,'Controle de Estoque'!WWI:WWP,4,FALSE))</f>
        <v/>
      </c>
      <c r="WWT972" s="16" t="str">
        <f>IF(ISERROR(VLOOKUP(WWP972,'Controle de Estoque'!WWJ:WWQ,1,FALSE)),"",VLOOKUP(WWP972,'Controle de Estoque'!WWJ:WWQ,4,FALSE))</f>
        <v/>
      </c>
      <c r="WWU972" s="16" t="str">
        <f>IF(ISERROR(VLOOKUP(WWQ972,'Controle de Estoque'!WWK:WWR,1,FALSE)),"",VLOOKUP(WWQ972,'Controle de Estoque'!WWK:WWR,4,FALSE))</f>
        <v/>
      </c>
      <c r="WWV972" s="16" t="str">
        <f>IF(ISERROR(VLOOKUP(WWR972,'Controle de Estoque'!WWL:WWS,1,FALSE)),"",VLOOKUP(WWR972,'Controle de Estoque'!WWL:WWS,4,FALSE))</f>
        <v/>
      </c>
      <c r="WWW972" s="16" t="str">
        <f>IF(ISERROR(VLOOKUP(WWS972,'Controle de Estoque'!WWM:WWT,1,FALSE)),"",VLOOKUP(WWS972,'Controle de Estoque'!WWM:WWT,4,FALSE))</f>
        <v/>
      </c>
      <c r="WWX972" s="16" t="str">
        <f>IF(ISERROR(VLOOKUP(WWT972,'Controle de Estoque'!WWN:WWU,1,FALSE)),"",VLOOKUP(WWT972,'Controle de Estoque'!WWN:WWU,4,FALSE))</f>
        <v/>
      </c>
      <c r="WWY972" s="16" t="str">
        <f>IF(ISERROR(VLOOKUP(WWU972,'Controle de Estoque'!WWO:WWV,1,FALSE)),"",VLOOKUP(WWU972,'Controle de Estoque'!WWO:WWV,4,FALSE))</f>
        <v/>
      </c>
      <c r="WWZ972" s="16" t="str">
        <f>IF(ISERROR(VLOOKUP(WWV972,'Controle de Estoque'!WWP:WWW,1,FALSE)),"",VLOOKUP(WWV972,'Controle de Estoque'!WWP:WWW,4,FALSE))</f>
        <v/>
      </c>
      <c r="WXA972" s="16" t="str">
        <f>IF(ISERROR(VLOOKUP(WWW972,'Controle de Estoque'!WWQ:WWX,1,FALSE)),"",VLOOKUP(WWW972,'Controle de Estoque'!WWQ:WWX,4,FALSE))</f>
        <v/>
      </c>
      <c r="WXB972" s="16" t="str">
        <f>IF(ISERROR(VLOOKUP(WWX972,'Controle de Estoque'!WWR:WWY,1,FALSE)),"",VLOOKUP(WWX972,'Controle de Estoque'!WWR:WWY,4,FALSE))</f>
        <v/>
      </c>
      <c r="WXC972" s="16" t="str">
        <f>IF(ISERROR(VLOOKUP(WWY972,'Controle de Estoque'!WWS:WWZ,1,FALSE)),"",VLOOKUP(WWY972,'Controle de Estoque'!WWS:WWZ,4,FALSE))</f>
        <v/>
      </c>
      <c r="WXD972" s="16" t="str">
        <f>IF(ISERROR(VLOOKUP(WWZ972,'Controle de Estoque'!WWT:WXA,1,FALSE)),"",VLOOKUP(WWZ972,'Controle de Estoque'!WWT:WXA,4,FALSE))</f>
        <v/>
      </c>
      <c r="WXE972" s="16" t="str">
        <f>IF(ISERROR(VLOOKUP(WXA972,'Controle de Estoque'!WWU:WXB,1,FALSE)),"",VLOOKUP(WXA972,'Controle de Estoque'!WWU:WXB,4,FALSE))</f>
        <v/>
      </c>
      <c r="WXF972" s="16" t="str">
        <f>IF(ISERROR(VLOOKUP(WXB972,'Controle de Estoque'!WWV:WXC,1,FALSE)),"",VLOOKUP(WXB972,'Controle de Estoque'!WWV:WXC,4,FALSE))</f>
        <v/>
      </c>
      <c r="WXG972" s="16" t="str">
        <f>IF(ISERROR(VLOOKUP(WXC972,'Controle de Estoque'!WWW:WXD,1,FALSE)),"",VLOOKUP(WXC972,'Controle de Estoque'!WWW:WXD,4,FALSE))</f>
        <v/>
      </c>
      <c r="WXH972" s="16" t="str">
        <f>IF(ISERROR(VLOOKUP(WXD972,'Controle de Estoque'!WWX:WXE,1,FALSE)),"",VLOOKUP(WXD972,'Controle de Estoque'!WWX:WXE,4,FALSE))</f>
        <v/>
      </c>
      <c r="WXI972" s="16" t="str">
        <f>IF(ISERROR(VLOOKUP(WXE972,'Controle de Estoque'!WWY:WXF,1,FALSE)),"",VLOOKUP(WXE972,'Controle de Estoque'!WWY:WXF,4,FALSE))</f>
        <v/>
      </c>
      <c r="WXJ972" s="16" t="str">
        <f>IF(ISERROR(VLOOKUP(WXF972,'Controle de Estoque'!WWZ:WXG,1,FALSE)),"",VLOOKUP(WXF972,'Controle de Estoque'!WWZ:WXG,4,FALSE))</f>
        <v/>
      </c>
      <c r="WXK972" s="16" t="str">
        <f>IF(ISERROR(VLOOKUP(WXG972,'Controle de Estoque'!WXA:WXH,1,FALSE)),"",VLOOKUP(WXG972,'Controle de Estoque'!WXA:WXH,4,FALSE))</f>
        <v/>
      </c>
      <c r="WXL972" s="16" t="str">
        <f>IF(ISERROR(VLOOKUP(WXH972,'Controle de Estoque'!WXB:WXI,1,FALSE)),"",VLOOKUP(WXH972,'Controle de Estoque'!WXB:WXI,4,FALSE))</f>
        <v/>
      </c>
      <c r="WXM972" s="16" t="str">
        <f>IF(ISERROR(VLOOKUP(WXI972,'Controle de Estoque'!WXC:WXJ,1,FALSE)),"",VLOOKUP(WXI972,'Controle de Estoque'!WXC:WXJ,4,FALSE))</f>
        <v/>
      </c>
      <c r="WXN972" s="16" t="str">
        <f>IF(ISERROR(VLOOKUP(WXJ972,'Controle de Estoque'!WXD:WXK,1,FALSE)),"",VLOOKUP(WXJ972,'Controle de Estoque'!WXD:WXK,4,FALSE))</f>
        <v/>
      </c>
      <c r="WXO972" s="16" t="str">
        <f>IF(ISERROR(VLOOKUP(WXK972,'Controle de Estoque'!WXE:WXL,1,FALSE)),"",VLOOKUP(WXK972,'Controle de Estoque'!WXE:WXL,4,FALSE))</f>
        <v/>
      </c>
      <c r="WXP972" s="16" t="str">
        <f>IF(ISERROR(VLOOKUP(WXL972,'Controle de Estoque'!WXF:WXM,1,FALSE)),"",VLOOKUP(WXL972,'Controle de Estoque'!WXF:WXM,4,FALSE))</f>
        <v/>
      </c>
      <c r="WXQ972" s="16" t="str">
        <f>IF(ISERROR(VLOOKUP(WXM972,'Controle de Estoque'!WXG:WXN,1,FALSE)),"",VLOOKUP(WXM972,'Controle de Estoque'!WXG:WXN,4,FALSE))</f>
        <v/>
      </c>
      <c r="WXR972" s="16" t="str">
        <f>IF(ISERROR(VLOOKUP(WXN972,'Controle de Estoque'!WXH:WXO,1,FALSE)),"",VLOOKUP(WXN972,'Controle de Estoque'!WXH:WXO,4,FALSE))</f>
        <v/>
      </c>
      <c r="WXS972" s="16" t="str">
        <f>IF(ISERROR(VLOOKUP(WXO972,'Controle de Estoque'!WXI:WXP,1,FALSE)),"",VLOOKUP(WXO972,'Controle de Estoque'!WXI:WXP,4,FALSE))</f>
        <v/>
      </c>
      <c r="WXT972" s="16" t="str">
        <f>IF(ISERROR(VLOOKUP(WXP972,'Controle de Estoque'!WXJ:WXQ,1,FALSE)),"",VLOOKUP(WXP972,'Controle de Estoque'!WXJ:WXQ,4,FALSE))</f>
        <v/>
      </c>
      <c r="WXU972" s="16" t="str">
        <f>IF(ISERROR(VLOOKUP(WXQ972,'Controle de Estoque'!WXK:WXR,1,FALSE)),"",VLOOKUP(WXQ972,'Controle de Estoque'!WXK:WXR,4,FALSE))</f>
        <v/>
      </c>
      <c r="WXV972" s="16" t="str">
        <f>IF(ISERROR(VLOOKUP(WXR972,'Controle de Estoque'!WXL:WXS,1,FALSE)),"",VLOOKUP(WXR972,'Controle de Estoque'!WXL:WXS,4,FALSE))</f>
        <v/>
      </c>
      <c r="WXW972" s="16" t="str">
        <f>IF(ISERROR(VLOOKUP(WXS972,'Controle de Estoque'!WXM:WXT,1,FALSE)),"",VLOOKUP(WXS972,'Controle de Estoque'!WXM:WXT,4,FALSE))</f>
        <v/>
      </c>
      <c r="WXX972" s="16" t="str">
        <f>IF(ISERROR(VLOOKUP(WXT972,'Controle de Estoque'!WXN:WXU,1,FALSE)),"",VLOOKUP(WXT972,'Controle de Estoque'!WXN:WXU,4,FALSE))</f>
        <v/>
      </c>
      <c r="WXY972" s="16" t="str">
        <f>IF(ISERROR(VLOOKUP(WXU972,'Controle de Estoque'!WXO:WXV,1,FALSE)),"",VLOOKUP(WXU972,'Controle de Estoque'!WXO:WXV,4,FALSE))</f>
        <v/>
      </c>
      <c r="WXZ972" s="16" t="str">
        <f>IF(ISERROR(VLOOKUP(WXV972,'Controle de Estoque'!WXP:WXW,1,FALSE)),"",VLOOKUP(WXV972,'Controle de Estoque'!WXP:WXW,4,FALSE))</f>
        <v/>
      </c>
      <c r="WYA972" s="16" t="str">
        <f>IF(ISERROR(VLOOKUP(WXW972,'Controle de Estoque'!WXQ:WXX,1,FALSE)),"",VLOOKUP(WXW972,'Controle de Estoque'!WXQ:WXX,4,FALSE))</f>
        <v/>
      </c>
      <c r="WYB972" s="16" t="str">
        <f>IF(ISERROR(VLOOKUP(WXX972,'Controle de Estoque'!WXR:WXY,1,FALSE)),"",VLOOKUP(WXX972,'Controle de Estoque'!WXR:WXY,4,FALSE))</f>
        <v/>
      </c>
      <c r="WYC972" s="16" t="str">
        <f>IF(ISERROR(VLOOKUP(WXY972,'Controle de Estoque'!WXS:WXZ,1,FALSE)),"",VLOOKUP(WXY972,'Controle de Estoque'!WXS:WXZ,4,FALSE))</f>
        <v/>
      </c>
      <c r="WYD972" s="16" t="str">
        <f>IF(ISERROR(VLOOKUP(WXZ972,'Controle de Estoque'!WXT:WYA,1,FALSE)),"",VLOOKUP(WXZ972,'Controle de Estoque'!WXT:WYA,4,FALSE))</f>
        <v/>
      </c>
      <c r="WYE972" s="16" t="str">
        <f>IF(ISERROR(VLOOKUP(WYA972,'Controle de Estoque'!WXU:WYB,1,FALSE)),"",VLOOKUP(WYA972,'Controle de Estoque'!WXU:WYB,4,FALSE))</f>
        <v/>
      </c>
      <c r="WYF972" s="16" t="str">
        <f>IF(ISERROR(VLOOKUP(WYB972,'Controle de Estoque'!WXV:WYC,1,FALSE)),"",VLOOKUP(WYB972,'Controle de Estoque'!WXV:WYC,4,FALSE))</f>
        <v/>
      </c>
      <c r="WYG972" s="16" t="str">
        <f>IF(ISERROR(VLOOKUP(WYC972,'Controle de Estoque'!WXW:WYD,1,FALSE)),"",VLOOKUP(WYC972,'Controle de Estoque'!WXW:WYD,4,FALSE))</f>
        <v/>
      </c>
      <c r="WYH972" s="16" t="str">
        <f>IF(ISERROR(VLOOKUP(WYD972,'Controle de Estoque'!WXX:WYE,1,FALSE)),"",VLOOKUP(WYD972,'Controle de Estoque'!WXX:WYE,4,FALSE))</f>
        <v/>
      </c>
      <c r="WYI972" s="16" t="str">
        <f>IF(ISERROR(VLOOKUP(WYE972,'Controle de Estoque'!WXY:WYF,1,FALSE)),"",VLOOKUP(WYE972,'Controle de Estoque'!WXY:WYF,4,FALSE))</f>
        <v/>
      </c>
      <c r="WYJ972" s="16" t="str">
        <f>IF(ISERROR(VLOOKUP(WYF972,'Controle de Estoque'!WXZ:WYG,1,FALSE)),"",VLOOKUP(WYF972,'Controle de Estoque'!WXZ:WYG,4,FALSE))</f>
        <v/>
      </c>
      <c r="WYK972" s="16" t="str">
        <f>IF(ISERROR(VLOOKUP(WYG972,'Controle de Estoque'!WYA:WYH,1,FALSE)),"",VLOOKUP(WYG972,'Controle de Estoque'!WYA:WYH,4,FALSE))</f>
        <v/>
      </c>
      <c r="WYL972" s="16" t="str">
        <f>IF(ISERROR(VLOOKUP(WYH972,'Controle de Estoque'!WYB:WYI,1,FALSE)),"",VLOOKUP(WYH972,'Controle de Estoque'!WYB:WYI,4,FALSE))</f>
        <v/>
      </c>
      <c r="WYM972" s="16" t="str">
        <f>IF(ISERROR(VLOOKUP(WYI972,'Controle de Estoque'!WYC:WYJ,1,FALSE)),"",VLOOKUP(WYI972,'Controle de Estoque'!WYC:WYJ,4,FALSE))</f>
        <v/>
      </c>
      <c r="WYN972" s="16" t="str">
        <f>IF(ISERROR(VLOOKUP(WYJ972,'Controle de Estoque'!WYD:WYK,1,FALSE)),"",VLOOKUP(WYJ972,'Controle de Estoque'!WYD:WYK,4,FALSE))</f>
        <v/>
      </c>
      <c r="WYO972" s="16" t="str">
        <f>IF(ISERROR(VLOOKUP(WYK972,'Controle de Estoque'!WYE:WYL,1,FALSE)),"",VLOOKUP(WYK972,'Controle de Estoque'!WYE:WYL,4,FALSE))</f>
        <v/>
      </c>
      <c r="WYP972" s="16" t="str">
        <f>IF(ISERROR(VLOOKUP(WYL972,'Controle de Estoque'!WYF:WYM,1,FALSE)),"",VLOOKUP(WYL972,'Controle de Estoque'!WYF:WYM,4,FALSE))</f>
        <v/>
      </c>
      <c r="WYQ972" s="16" t="str">
        <f>IF(ISERROR(VLOOKUP(WYM972,'Controle de Estoque'!WYG:WYN,1,FALSE)),"",VLOOKUP(WYM972,'Controle de Estoque'!WYG:WYN,4,FALSE))</f>
        <v/>
      </c>
      <c r="WYR972" s="16" t="str">
        <f>IF(ISERROR(VLOOKUP(WYN972,'Controle de Estoque'!WYH:WYO,1,FALSE)),"",VLOOKUP(WYN972,'Controle de Estoque'!WYH:WYO,4,FALSE))</f>
        <v/>
      </c>
      <c r="WYS972" s="16" t="str">
        <f>IF(ISERROR(VLOOKUP(WYO972,'Controle de Estoque'!WYI:WYP,1,FALSE)),"",VLOOKUP(WYO972,'Controle de Estoque'!WYI:WYP,4,FALSE))</f>
        <v/>
      </c>
      <c r="WYT972" s="16" t="str">
        <f>IF(ISERROR(VLOOKUP(WYP972,'Controle de Estoque'!WYJ:WYQ,1,FALSE)),"",VLOOKUP(WYP972,'Controle de Estoque'!WYJ:WYQ,4,FALSE))</f>
        <v/>
      </c>
      <c r="WYU972" s="16" t="str">
        <f>IF(ISERROR(VLOOKUP(WYQ972,'Controle de Estoque'!WYK:WYR,1,FALSE)),"",VLOOKUP(WYQ972,'Controle de Estoque'!WYK:WYR,4,FALSE))</f>
        <v/>
      </c>
      <c r="WYV972" s="16" t="str">
        <f>IF(ISERROR(VLOOKUP(WYR972,'Controle de Estoque'!WYL:WYS,1,FALSE)),"",VLOOKUP(WYR972,'Controle de Estoque'!WYL:WYS,4,FALSE))</f>
        <v/>
      </c>
      <c r="WYW972" s="16" t="str">
        <f>IF(ISERROR(VLOOKUP(WYS972,'Controle de Estoque'!WYM:WYT,1,FALSE)),"",VLOOKUP(WYS972,'Controle de Estoque'!WYM:WYT,4,FALSE))</f>
        <v/>
      </c>
      <c r="WYX972" s="16" t="str">
        <f>IF(ISERROR(VLOOKUP(WYT972,'Controle de Estoque'!WYN:WYU,1,FALSE)),"",VLOOKUP(WYT972,'Controle de Estoque'!WYN:WYU,4,FALSE))</f>
        <v/>
      </c>
      <c r="WYY972" s="16" t="str">
        <f>IF(ISERROR(VLOOKUP(WYU972,'Controle de Estoque'!WYO:WYV,1,FALSE)),"",VLOOKUP(WYU972,'Controle de Estoque'!WYO:WYV,4,FALSE))</f>
        <v/>
      </c>
      <c r="WYZ972" s="16" t="str">
        <f>IF(ISERROR(VLOOKUP(WYV972,'Controle de Estoque'!WYP:WYW,1,FALSE)),"",VLOOKUP(WYV972,'Controle de Estoque'!WYP:WYW,4,FALSE))</f>
        <v/>
      </c>
      <c r="WZA972" s="16" t="str">
        <f>IF(ISERROR(VLOOKUP(WYW972,'Controle de Estoque'!WYQ:WYX,1,FALSE)),"",VLOOKUP(WYW972,'Controle de Estoque'!WYQ:WYX,4,FALSE))</f>
        <v/>
      </c>
      <c r="WZB972" s="16" t="str">
        <f>IF(ISERROR(VLOOKUP(WYX972,'Controle de Estoque'!WYR:WYY,1,FALSE)),"",VLOOKUP(WYX972,'Controle de Estoque'!WYR:WYY,4,FALSE))</f>
        <v/>
      </c>
      <c r="WZC972" s="16" t="str">
        <f>IF(ISERROR(VLOOKUP(WYY972,'Controle de Estoque'!WYS:WYZ,1,FALSE)),"",VLOOKUP(WYY972,'Controle de Estoque'!WYS:WYZ,4,FALSE))</f>
        <v/>
      </c>
      <c r="WZD972" s="16" t="str">
        <f>IF(ISERROR(VLOOKUP(WYZ972,'Controle de Estoque'!WYT:WZA,1,FALSE)),"",VLOOKUP(WYZ972,'Controle de Estoque'!WYT:WZA,4,FALSE))</f>
        <v/>
      </c>
      <c r="WZE972" s="16" t="str">
        <f>IF(ISERROR(VLOOKUP(WZA972,'Controle de Estoque'!WYU:WZB,1,FALSE)),"",VLOOKUP(WZA972,'Controle de Estoque'!WYU:WZB,4,FALSE))</f>
        <v/>
      </c>
      <c r="WZF972" s="16" t="str">
        <f>IF(ISERROR(VLOOKUP(WZB972,'Controle de Estoque'!WYV:WZC,1,FALSE)),"",VLOOKUP(WZB972,'Controle de Estoque'!WYV:WZC,4,FALSE))</f>
        <v/>
      </c>
      <c r="WZG972" s="16" t="str">
        <f>IF(ISERROR(VLOOKUP(WZC972,'Controle de Estoque'!WYW:WZD,1,FALSE)),"",VLOOKUP(WZC972,'Controle de Estoque'!WYW:WZD,4,FALSE))</f>
        <v/>
      </c>
      <c r="WZH972" s="16" t="str">
        <f>IF(ISERROR(VLOOKUP(WZD972,'Controle de Estoque'!WYX:WZE,1,FALSE)),"",VLOOKUP(WZD972,'Controle de Estoque'!WYX:WZE,4,FALSE))</f>
        <v/>
      </c>
      <c r="WZI972" s="16" t="str">
        <f>IF(ISERROR(VLOOKUP(WZE972,'Controle de Estoque'!WYY:WZF,1,FALSE)),"",VLOOKUP(WZE972,'Controle de Estoque'!WYY:WZF,4,FALSE))</f>
        <v/>
      </c>
      <c r="WZJ972" s="16" t="str">
        <f>IF(ISERROR(VLOOKUP(WZF972,'Controle de Estoque'!WYZ:WZG,1,FALSE)),"",VLOOKUP(WZF972,'Controle de Estoque'!WYZ:WZG,4,FALSE))</f>
        <v/>
      </c>
      <c r="WZK972" s="16" t="str">
        <f>IF(ISERROR(VLOOKUP(WZG972,'Controle de Estoque'!WZA:WZH,1,FALSE)),"",VLOOKUP(WZG972,'Controle de Estoque'!WZA:WZH,4,FALSE))</f>
        <v/>
      </c>
      <c r="WZL972" s="16" t="str">
        <f>IF(ISERROR(VLOOKUP(WZH972,'Controle de Estoque'!WZB:WZI,1,FALSE)),"",VLOOKUP(WZH972,'Controle de Estoque'!WZB:WZI,4,FALSE))</f>
        <v/>
      </c>
      <c r="WZM972" s="16" t="str">
        <f>IF(ISERROR(VLOOKUP(WZI972,'Controle de Estoque'!WZC:WZJ,1,FALSE)),"",VLOOKUP(WZI972,'Controle de Estoque'!WZC:WZJ,4,FALSE))</f>
        <v/>
      </c>
      <c r="WZN972" s="16" t="str">
        <f>IF(ISERROR(VLOOKUP(WZJ972,'Controle de Estoque'!WZD:WZK,1,FALSE)),"",VLOOKUP(WZJ972,'Controle de Estoque'!WZD:WZK,4,FALSE))</f>
        <v/>
      </c>
      <c r="WZO972" s="16" t="str">
        <f>IF(ISERROR(VLOOKUP(WZK972,'Controle de Estoque'!WZE:WZL,1,FALSE)),"",VLOOKUP(WZK972,'Controle de Estoque'!WZE:WZL,4,FALSE))</f>
        <v/>
      </c>
      <c r="WZP972" s="16" t="str">
        <f>IF(ISERROR(VLOOKUP(WZL972,'Controle de Estoque'!WZF:WZM,1,FALSE)),"",VLOOKUP(WZL972,'Controle de Estoque'!WZF:WZM,4,FALSE))</f>
        <v/>
      </c>
      <c r="WZQ972" s="16" t="str">
        <f>IF(ISERROR(VLOOKUP(WZM972,'Controle de Estoque'!WZG:WZN,1,FALSE)),"",VLOOKUP(WZM972,'Controle de Estoque'!WZG:WZN,4,FALSE))</f>
        <v/>
      </c>
      <c r="WZR972" s="16" t="str">
        <f>IF(ISERROR(VLOOKUP(WZN972,'Controle de Estoque'!WZH:WZO,1,FALSE)),"",VLOOKUP(WZN972,'Controle de Estoque'!WZH:WZO,4,FALSE))</f>
        <v/>
      </c>
      <c r="WZS972" s="16" t="str">
        <f>IF(ISERROR(VLOOKUP(WZO972,'Controle de Estoque'!WZI:WZP,1,FALSE)),"",VLOOKUP(WZO972,'Controle de Estoque'!WZI:WZP,4,FALSE))</f>
        <v/>
      </c>
      <c r="WZT972" s="16" t="str">
        <f>IF(ISERROR(VLOOKUP(WZP972,'Controle de Estoque'!WZJ:WZQ,1,FALSE)),"",VLOOKUP(WZP972,'Controle de Estoque'!WZJ:WZQ,4,FALSE))</f>
        <v/>
      </c>
      <c r="WZU972" s="16" t="str">
        <f>IF(ISERROR(VLOOKUP(WZQ972,'Controle de Estoque'!WZK:WZR,1,FALSE)),"",VLOOKUP(WZQ972,'Controle de Estoque'!WZK:WZR,4,FALSE))</f>
        <v/>
      </c>
      <c r="WZV972" s="16" t="str">
        <f>IF(ISERROR(VLOOKUP(WZR972,'Controle de Estoque'!WZL:WZS,1,FALSE)),"",VLOOKUP(WZR972,'Controle de Estoque'!WZL:WZS,4,FALSE))</f>
        <v/>
      </c>
      <c r="WZW972" s="16" t="str">
        <f>IF(ISERROR(VLOOKUP(WZS972,'Controle de Estoque'!WZM:WZT,1,FALSE)),"",VLOOKUP(WZS972,'Controle de Estoque'!WZM:WZT,4,FALSE))</f>
        <v/>
      </c>
      <c r="WZX972" s="16" t="str">
        <f>IF(ISERROR(VLOOKUP(WZT972,'Controle de Estoque'!WZN:WZU,1,FALSE)),"",VLOOKUP(WZT972,'Controle de Estoque'!WZN:WZU,4,FALSE))</f>
        <v/>
      </c>
      <c r="WZY972" s="16" t="str">
        <f>IF(ISERROR(VLOOKUP(WZU972,'Controle de Estoque'!WZO:WZV,1,FALSE)),"",VLOOKUP(WZU972,'Controle de Estoque'!WZO:WZV,4,FALSE))</f>
        <v/>
      </c>
      <c r="WZZ972" s="16" t="str">
        <f>IF(ISERROR(VLOOKUP(WZV972,'Controle de Estoque'!WZP:WZW,1,FALSE)),"",VLOOKUP(WZV972,'Controle de Estoque'!WZP:WZW,4,FALSE))</f>
        <v/>
      </c>
      <c r="XAA972" s="16" t="str">
        <f>IF(ISERROR(VLOOKUP(WZW972,'Controle de Estoque'!WZQ:WZX,1,FALSE)),"",VLOOKUP(WZW972,'Controle de Estoque'!WZQ:WZX,4,FALSE))</f>
        <v/>
      </c>
      <c r="XAB972" s="16" t="str">
        <f>IF(ISERROR(VLOOKUP(WZX972,'Controle de Estoque'!WZR:WZY,1,FALSE)),"",VLOOKUP(WZX972,'Controle de Estoque'!WZR:WZY,4,FALSE))</f>
        <v/>
      </c>
      <c r="XAC972" s="16" t="str">
        <f>IF(ISERROR(VLOOKUP(WZY972,'Controle de Estoque'!WZS:WZZ,1,FALSE)),"",VLOOKUP(WZY972,'Controle de Estoque'!WZS:WZZ,4,FALSE))</f>
        <v/>
      </c>
      <c r="XAD972" s="16" t="str">
        <f>IF(ISERROR(VLOOKUP(WZZ972,'Controle de Estoque'!WZT:XAA,1,FALSE)),"",VLOOKUP(WZZ972,'Controle de Estoque'!WZT:XAA,4,FALSE))</f>
        <v/>
      </c>
      <c r="XAE972" s="16" t="str">
        <f>IF(ISERROR(VLOOKUP(XAA972,'Controle de Estoque'!WZU:XAB,1,FALSE)),"",VLOOKUP(XAA972,'Controle de Estoque'!WZU:XAB,4,FALSE))</f>
        <v/>
      </c>
      <c r="XAF972" s="16" t="str">
        <f>IF(ISERROR(VLOOKUP(XAB972,'Controle de Estoque'!WZV:XAC,1,FALSE)),"",VLOOKUP(XAB972,'Controle de Estoque'!WZV:XAC,4,FALSE))</f>
        <v/>
      </c>
      <c r="XAG972" s="16" t="str">
        <f>IF(ISERROR(VLOOKUP(XAC972,'Controle de Estoque'!WZW:XAD,1,FALSE)),"",VLOOKUP(XAC972,'Controle de Estoque'!WZW:XAD,4,FALSE))</f>
        <v/>
      </c>
      <c r="XAH972" s="16" t="str">
        <f>IF(ISERROR(VLOOKUP(XAD972,'Controle de Estoque'!WZX:XAE,1,FALSE)),"",VLOOKUP(XAD972,'Controle de Estoque'!WZX:XAE,4,FALSE))</f>
        <v/>
      </c>
      <c r="XAI972" s="16" t="str">
        <f>IF(ISERROR(VLOOKUP(XAE972,'Controle de Estoque'!WZY:XAF,1,FALSE)),"",VLOOKUP(XAE972,'Controle de Estoque'!WZY:XAF,4,FALSE))</f>
        <v/>
      </c>
      <c r="XAJ972" s="16" t="str">
        <f>IF(ISERROR(VLOOKUP(XAF972,'Controle de Estoque'!WZZ:XAG,1,FALSE)),"",VLOOKUP(XAF972,'Controle de Estoque'!WZZ:XAG,4,FALSE))</f>
        <v/>
      </c>
      <c r="XAK972" s="16" t="str">
        <f>IF(ISERROR(VLOOKUP(XAG972,'Controle de Estoque'!XAA:XAH,1,FALSE)),"",VLOOKUP(XAG972,'Controle de Estoque'!XAA:XAH,4,FALSE))</f>
        <v/>
      </c>
      <c r="XAL972" s="16" t="str">
        <f>IF(ISERROR(VLOOKUP(XAH972,'Controle de Estoque'!XAB:XAI,1,FALSE)),"",VLOOKUP(XAH972,'Controle de Estoque'!XAB:XAI,4,FALSE))</f>
        <v/>
      </c>
      <c r="XAM972" s="16" t="str">
        <f>IF(ISERROR(VLOOKUP(XAI972,'Controle de Estoque'!XAC:XAJ,1,FALSE)),"",VLOOKUP(XAI972,'Controle de Estoque'!XAC:XAJ,4,FALSE))</f>
        <v/>
      </c>
      <c r="XAN972" s="16" t="str">
        <f>IF(ISERROR(VLOOKUP(XAJ972,'Controle de Estoque'!XAD:XAK,1,FALSE)),"",VLOOKUP(XAJ972,'Controle de Estoque'!XAD:XAK,4,FALSE))</f>
        <v/>
      </c>
      <c r="XAO972" s="16" t="str">
        <f>IF(ISERROR(VLOOKUP(XAK972,'Controle de Estoque'!XAE:XAL,1,FALSE)),"",VLOOKUP(XAK972,'Controle de Estoque'!XAE:XAL,4,FALSE))</f>
        <v/>
      </c>
      <c r="XAP972" s="16" t="str">
        <f>IF(ISERROR(VLOOKUP(XAL972,'Controle de Estoque'!XAF:XAM,1,FALSE)),"",VLOOKUP(XAL972,'Controle de Estoque'!XAF:XAM,4,FALSE))</f>
        <v/>
      </c>
      <c r="XAQ972" s="16" t="str">
        <f>IF(ISERROR(VLOOKUP(XAM972,'Controle de Estoque'!XAG:XAN,1,FALSE)),"",VLOOKUP(XAM972,'Controle de Estoque'!XAG:XAN,4,FALSE))</f>
        <v/>
      </c>
      <c r="XAR972" s="16" t="str">
        <f>IF(ISERROR(VLOOKUP(XAN972,'Controle de Estoque'!XAH:XAO,1,FALSE)),"",VLOOKUP(XAN972,'Controle de Estoque'!XAH:XAO,4,FALSE))</f>
        <v/>
      </c>
      <c r="XAS972" s="16" t="str">
        <f>IF(ISERROR(VLOOKUP(XAO972,'Controle de Estoque'!XAI:XAP,1,FALSE)),"",VLOOKUP(XAO972,'Controle de Estoque'!XAI:XAP,4,FALSE))</f>
        <v/>
      </c>
      <c r="XAT972" s="16" t="str">
        <f>IF(ISERROR(VLOOKUP(XAP972,'Controle de Estoque'!XAJ:XAQ,1,FALSE)),"",VLOOKUP(XAP972,'Controle de Estoque'!XAJ:XAQ,4,FALSE))</f>
        <v/>
      </c>
      <c r="XAU972" s="16" t="str">
        <f>IF(ISERROR(VLOOKUP(XAQ972,'Controle de Estoque'!XAK:XAR,1,FALSE)),"",VLOOKUP(XAQ972,'Controle de Estoque'!XAK:XAR,4,FALSE))</f>
        <v/>
      </c>
      <c r="XAV972" s="16" t="str">
        <f>IF(ISERROR(VLOOKUP(XAR972,'Controle de Estoque'!XAL:XAS,1,FALSE)),"",VLOOKUP(XAR972,'Controle de Estoque'!XAL:XAS,4,FALSE))</f>
        <v/>
      </c>
      <c r="XAW972" s="16" t="str">
        <f>IF(ISERROR(VLOOKUP(XAS972,'Controle de Estoque'!XAM:XAT,1,FALSE)),"",VLOOKUP(XAS972,'Controle de Estoque'!XAM:XAT,4,FALSE))</f>
        <v/>
      </c>
      <c r="XAX972" s="16" t="str">
        <f>IF(ISERROR(VLOOKUP(XAT972,'Controle de Estoque'!XAN:XAU,1,FALSE)),"",VLOOKUP(XAT972,'Controle de Estoque'!XAN:XAU,4,FALSE))</f>
        <v/>
      </c>
      <c r="XAY972" s="16" t="str">
        <f>IF(ISERROR(VLOOKUP(XAU972,'Controle de Estoque'!XAO:XAV,1,FALSE)),"",VLOOKUP(XAU972,'Controle de Estoque'!XAO:XAV,4,FALSE))</f>
        <v/>
      </c>
      <c r="XAZ972" s="16" t="str">
        <f>IF(ISERROR(VLOOKUP(XAV972,'Controle de Estoque'!XAP:XAW,1,FALSE)),"",VLOOKUP(XAV972,'Controle de Estoque'!XAP:XAW,4,FALSE))</f>
        <v/>
      </c>
      <c r="XBA972" s="16" t="str">
        <f>IF(ISERROR(VLOOKUP(XAW972,'Controle de Estoque'!XAQ:XAX,1,FALSE)),"",VLOOKUP(XAW972,'Controle de Estoque'!XAQ:XAX,4,FALSE))</f>
        <v/>
      </c>
      <c r="XBB972" s="16" t="str">
        <f>IF(ISERROR(VLOOKUP(XAX972,'Controle de Estoque'!XAR:XAY,1,FALSE)),"",VLOOKUP(XAX972,'Controle de Estoque'!XAR:XAY,4,FALSE))</f>
        <v/>
      </c>
      <c r="XBC972" s="16" t="str">
        <f>IF(ISERROR(VLOOKUP(XAY972,'Controle de Estoque'!XAS:XAZ,1,FALSE)),"",VLOOKUP(XAY972,'Controle de Estoque'!XAS:XAZ,4,FALSE))</f>
        <v/>
      </c>
      <c r="XBD972" s="16" t="str">
        <f>IF(ISERROR(VLOOKUP(XAZ972,'Controle de Estoque'!XAT:XBA,1,FALSE)),"",VLOOKUP(XAZ972,'Controle de Estoque'!XAT:XBA,4,FALSE))</f>
        <v/>
      </c>
      <c r="XBE972" s="16" t="str">
        <f>IF(ISERROR(VLOOKUP(XBA972,'Controle de Estoque'!XAU:XBB,1,FALSE)),"",VLOOKUP(XBA972,'Controle de Estoque'!XAU:XBB,4,FALSE))</f>
        <v/>
      </c>
      <c r="XBF972" s="16" t="str">
        <f>IF(ISERROR(VLOOKUP(XBB972,'Controle de Estoque'!XAV:XBC,1,FALSE)),"",VLOOKUP(XBB972,'Controle de Estoque'!XAV:XBC,4,FALSE))</f>
        <v/>
      </c>
      <c r="XBG972" s="16" t="str">
        <f>IF(ISERROR(VLOOKUP(XBC972,'Controle de Estoque'!XAW:XBD,1,FALSE)),"",VLOOKUP(XBC972,'Controle de Estoque'!XAW:XBD,4,FALSE))</f>
        <v/>
      </c>
      <c r="XBH972" s="16" t="str">
        <f>IF(ISERROR(VLOOKUP(XBD972,'Controle de Estoque'!XAX:XBE,1,FALSE)),"",VLOOKUP(XBD972,'Controle de Estoque'!XAX:XBE,4,FALSE))</f>
        <v/>
      </c>
      <c r="XBI972" s="16" t="str">
        <f>IF(ISERROR(VLOOKUP(XBE972,'Controle de Estoque'!XAY:XBF,1,FALSE)),"",VLOOKUP(XBE972,'Controle de Estoque'!XAY:XBF,4,FALSE))</f>
        <v/>
      </c>
      <c r="XBJ972" s="16" t="str">
        <f>IF(ISERROR(VLOOKUP(XBF972,'Controle de Estoque'!XAZ:XBG,1,FALSE)),"",VLOOKUP(XBF972,'Controle de Estoque'!XAZ:XBG,4,FALSE))</f>
        <v/>
      </c>
      <c r="XBK972" s="16" t="str">
        <f>IF(ISERROR(VLOOKUP(XBG972,'Controle de Estoque'!XBA:XBH,1,FALSE)),"",VLOOKUP(XBG972,'Controle de Estoque'!XBA:XBH,4,FALSE))</f>
        <v/>
      </c>
      <c r="XBL972" s="16" t="str">
        <f>IF(ISERROR(VLOOKUP(XBH972,'Controle de Estoque'!XBB:XBI,1,FALSE)),"",VLOOKUP(XBH972,'Controle de Estoque'!XBB:XBI,4,FALSE))</f>
        <v/>
      </c>
      <c r="XBM972" s="16" t="str">
        <f>IF(ISERROR(VLOOKUP(XBI972,'Controle de Estoque'!XBC:XBJ,1,FALSE)),"",VLOOKUP(XBI972,'Controle de Estoque'!XBC:XBJ,4,FALSE))</f>
        <v/>
      </c>
      <c r="XBN972" s="16" t="str">
        <f>IF(ISERROR(VLOOKUP(XBJ972,'Controle de Estoque'!XBD:XBK,1,FALSE)),"",VLOOKUP(XBJ972,'Controle de Estoque'!XBD:XBK,4,FALSE))</f>
        <v/>
      </c>
      <c r="XBO972" s="16" t="str">
        <f>IF(ISERROR(VLOOKUP(XBK972,'Controle de Estoque'!XBE:XBL,1,FALSE)),"",VLOOKUP(XBK972,'Controle de Estoque'!XBE:XBL,4,FALSE))</f>
        <v/>
      </c>
      <c r="XBP972" s="16" t="str">
        <f>IF(ISERROR(VLOOKUP(XBL972,'Controle de Estoque'!XBF:XBM,1,FALSE)),"",VLOOKUP(XBL972,'Controle de Estoque'!XBF:XBM,4,FALSE))</f>
        <v/>
      </c>
      <c r="XBQ972" s="16" t="str">
        <f>IF(ISERROR(VLOOKUP(XBM972,'Controle de Estoque'!XBG:XBN,1,FALSE)),"",VLOOKUP(XBM972,'Controle de Estoque'!XBG:XBN,4,FALSE))</f>
        <v/>
      </c>
      <c r="XBR972" s="16" t="str">
        <f>IF(ISERROR(VLOOKUP(XBN972,'Controle de Estoque'!XBH:XBO,1,FALSE)),"",VLOOKUP(XBN972,'Controle de Estoque'!XBH:XBO,4,FALSE))</f>
        <v/>
      </c>
      <c r="XBS972" s="16" t="str">
        <f>IF(ISERROR(VLOOKUP(XBO972,'Controle de Estoque'!XBI:XBP,1,FALSE)),"",VLOOKUP(XBO972,'Controle de Estoque'!XBI:XBP,4,FALSE))</f>
        <v/>
      </c>
      <c r="XBT972" s="16" t="str">
        <f>IF(ISERROR(VLOOKUP(XBP972,'Controle de Estoque'!XBJ:XBQ,1,FALSE)),"",VLOOKUP(XBP972,'Controle de Estoque'!XBJ:XBQ,4,FALSE))</f>
        <v/>
      </c>
      <c r="XBU972" s="16" t="str">
        <f>IF(ISERROR(VLOOKUP(XBQ972,'Controle de Estoque'!XBK:XBR,1,FALSE)),"",VLOOKUP(XBQ972,'Controle de Estoque'!XBK:XBR,4,FALSE))</f>
        <v/>
      </c>
      <c r="XBV972" s="16" t="str">
        <f>IF(ISERROR(VLOOKUP(XBR972,'Controle de Estoque'!XBL:XBS,1,FALSE)),"",VLOOKUP(XBR972,'Controle de Estoque'!XBL:XBS,4,FALSE))</f>
        <v/>
      </c>
      <c r="XBW972" s="16" t="str">
        <f>IF(ISERROR(VLOOKUP(XBS972,'Controle de Estoque'!XBM:XBT,1,FALSE)),"",VLOOKUP(XBS972,'Controle de Estoque'!XBM:XBT,4,FALSE))</f>
        <v/>
      </c>
      <c r="XBX972" s="16" t="str">
        <f>IF(ISERROR(VLOOKUP(XBT972,'Controle de Estoque'!XBN:XBU,1,FALSE)),"",VLOOKUP(XBT972,'Controle de Estoque'!XBN:XBU,4,FALSE))</f>
        <v/>
      </c>
      <c r="XBY972" s="16" t="str">
        <f>IF(ISERROR(VLOOKUP(XBU972,'Controle de Estoque'!XBO:XBV,1,FALSE)),"",VLOOKUP(XBU972,'Controle de Estoque'!XBO:XBV,4,FALSE))</f>
        <v/>
      </c>
      <c r="XBZ972" s="16" t="str">
        <f>IF(ISERROR(VLOOKUP(XBV972,'Controle de Estoque'!XBP:XBW,1,FALSE)),"",VLOOKUP(XBV972,'Controle de Estoque'!XBP:XBW,4,FALSE))</f>
        <v/>
      </c>
      <c r="XCA972" s="16" t="str">
        <f>IF(ISERROR(VLOOKUP(XBW972,'Controle de Estoque'!XBQ:XBX,1,FALSE)),"",VLOOKUP(XBW972,'Controle de Estoque'!XBQ:XBX,4,FALSE))</f>
        <v/>
      </c>
      <c r="XCB972" s="16" t="str">
        <f>IF(ISERROR(VLOOKUP(XBX972,'Controle de Estoque'!XBR:XBY,1,FALSE)),"",VLOOKUP(XBX972,'Controle de Estoque'!XBR:XBY,4,FALSE))</f>
        <v/>
      </c>
      <c r="XCC972" s="16" t="str">
        <f>IF(ISERROR(VLOOKUP(XBY972,'Controle de Estoque'!XBS:XBZ,1,FALSE)),"",VLOOKUP(XBY972,'Controle de Estoque'!XBS:XBZ,4,FALSE))</f>
        <v/>
      </c>
      <c r="XCD972" s="16" t="str">
        <f>IF(ISERROR(VLOOKUP(XBZ972,'Controle de Estoque'!XBT:XCA,1,FALSE)),"",VLOOKUP(XBZ972,'Controle de Estoque'!XBT:XCA,4,FALSE))</f>
        <v/>
      </c>
      <c r="XCE972" s="16" t="str">
        <f>IF(ISERROR(VLOOKUP(XCA972,'Controle de Estoque'!XBU:XCB,1,FALSE)),"",VLOOKUP(XCA972,'Controle de Estoque'!XBU:XCB,4,FALSE))</f>
        <v/>
      </c>
      <c r="XCF972" s="16" t="str">
        <f>IF(ISERROR(VLOOKUP(XCB972,'Controle de Estoque'!XBV:XCC,1,FALSE)),"",VLOOKUP(XCB972,'Controle de Estoque'!XBV:XCC,4,FALSE))</f>
        <v/>
      </c>
      <c r="XCG972" s="16" t="str">
        <f>IF(ISERROR(VLOOKUP(XCC972,'Controle de Estoque'!XBW:XCD,1,FALSE)),"",VLOOKUP(XCC972,'Controle de Estoque'!XBW:XCD,4,FALSE))</f>
        <v/>
      </c>
      <c r="XCH972" s="16" t="str">
        <f>IF(ISERROR(VLOOKUP(XCD972,'Controle de Estoque'!XBX:XCE,1,FALSE)),"",VLOOKUP(XCD972,'Controle de Estoque'!XBX:XCE,4,FALSE))</f>
        <v/>
      </c>
      <c r="XCI972" s="16" t="str">
        <f>IF(ISERROR(VLOOKUP(XCE972,'Controle de Estoque'!XBY:XCF,1,FALSE)),"",VLOOKUP(XCE972,'Controle de Estoque'!XBY:XCF,4,FALSE))</f>
        <v/>
      </c>
      <c r="XCJ972" s="16" t="str">
        <f>IF(ISERROR(VLOOKUP(XCF972,'Controle de Estoque'!XBZ:XCG,1,FALSE)),"",VLOOKUP(XCF972,'Controle de Estoque'!XBZ:XCG,4,FALSE))</f>
        <v/>
      </c>
      <c r="XCK972" s="16" t="str">
        <f>IF(ISERROR(VLOOKUP(XCG972,'Controle de Estoque'!XCA:XCH,1,FALSE)),"",VLOOKUP(XCG972,'Controle de Estoque'!XCA:XCH,4,FALSE))</f>
        <v/>
      </c>
      <c r="XCL972" s="16" t="str">
        <f>IF(ISERROR(VLOOKUP(XCH972,'Controle de Estoque'!XCB:XCI,1,FALSE)),"",VLOOKUP(XCH972,'Controle de Estoque'!XCB:XCI,4,FALSE))</f>
        <v/>
      </c>
      <c r="XCM972" s="16" t="str">
        <f>IF(ISERROR(VLOOKUP(XCI972,'Controle de Estoque'!XCC:XCJ,1,FALSE)),"",VLOOKUP(XCI972,'Controle de Estoque'!XCC:XCJ,4,FALSE))</f>
        <v/>
      </c>
      <c r="XCN972" s="16" t="str">
        <f>IF(ISERROR(VLOOKUP(XCJ972,'Controle de Estoque'!XCD:XCK,1,FALSE)),"",VLOOKUP(XCJ972,'Controle de Estoque'!XCD:XCK,4,FALSE))</f>
        <v/>
      </c>
      <c r="XCO972" s="16" t="str">
        <f>IF(ISERROR(VLOOKUP(XCK972,'Controle de Estoque'!XCE:XCL,1,FALSE)),"",VLOOKUP(XCK972,'Controle de Estoque'!XCE:XCL,4,FALSE))</f>
        <v/>
      </c>
      <c r="XCP972" s="16" t="str">
        <f>IF(ISERROR(VLOOKUP(XCL972,'Controle de Estoque'!XCF:XCM,1,FALSE)),"",VLOOKUP(XCL972,'Controle de Estoque'!XCF:XCM,4,FALSE))</f>
        <v/>
      </c>
      <c r="XCQ972" s="16" t="str">
        <f>IF(ISERROR(VLOOKUP(XCM972,'Controle de Estoque'!XCG:XCN,1,FALSE)),"",VLOOKUP(XCM972,'Controle de Estoque'!XCG:XCN,4,FALSE))</f>
        <v/>
      </c>
      <c r="XCR972" s="16" t="str">
        <f>IF(ISERROR(VLOOKUP(XCN972,'Controle de Estoque'!XCH:XCO,1,FALSE)),"",VLOOKUP(XCN972,'Controle de Estoque'!XCH:XCO,4,FALSE))</f>
        <v/>
      </c>
      <c r="XCS972" s="16" t="str">
        <f>IF(ISERROR(VLOOKUP(XCO972,'Controle de Estoque'!XCI:XCP,1,FALSE)),"",VLOOKUP(XCO972,'Controle de Estoque'!XCI:XCP,4,FALSE))</f>
        <v/>
      </c>
      <c r="XCT972" s="16" t="str">
        <f>IF(ISERROR(VLOOKUP(XCP972,'Controle de Estoque'!XCJ:XCQ,1,FALSE)),"",VLOOKUP(XCP972,'Controle de Estoque'!XCJ:XCQ,4,FALSE))</f>
        <v/>
      </c>
      <c r="XCU972" s="16" t="str">
        <f>IF(ISERROR(VLOOKUP(XCQ972,'Controle de Estoque'!XCK:XCR,1,FALSE)),"",VLOOKUP(XCQ972,'Controle de Estoque'!XCK:XCR,4,FALSE))</f>
        <v/>
      </c>
      <c r="XCV972" s="16" t="str">
        <f>IF(ISERROR(VLOOKUP(XCR972,'Controle de Estoque'!XCL:XCS,1,FALSE)),"",VLOOKUP(XCR972,'Controle de Estoque'!XCL:XCS,4,FALSE))</f>
        <v/>
      </c>
      <c r="XCW972" s="16" t="str">
        <f>IF(ISERROR(VLOOKUP(XCS972,'Controle de Estoque'!XCM:XCT,1,FALSE)),"",VLOOKUP(XCS972,'Controle de Estoque'!XCM:XCT,4,FALSE))</f>
        <v/>
      </c>
      <c r="XCX972" s="16" t="str">
        <f>IF(ISERROR(VLOOKUP(XCT972,'Controle de Estoque'!XCN:XCU,1,FALSE)),"",VLOOKUP(XCT972,'Controle de Estoque'!XCN:XCU,4,FALSE))</f>
        <v/>
      </c>
      <c r="XCY972" s="16" t="str">
        <f>IF(ISERROR(VLOOKUP(XCU972,'Controle de Estoque'!XCO:XCV,1,FALSE)),"",VLOOKUP(XCU972,'Controle de Estoque'!XCO:XCV,4,FALSE))</f>
        <v/>
      </c>
      <c r="XCZ972" s="16" t="str">
        <f>IF(ISERROR(VLOOKUP(XCV972,'Controle de Estoque'!XCP:XCW,1,FALSE)),"",VLOOKUP(XCV972,'Controle de Estoque'!XCP:XCW,4,FALSE))</f>
        <v/>
      </c>
      <c r="XDA972" s="16" t="str">
        <f>IF(ISERROR(VLOOKUP(XCW972,'Controle de Estoque'!XCQ:XCX,1,FALSE)),"",VLOOKUP(XCW972,'Controle de Estoque'!XCQ:XCX,4,FALSE))</f>
        <v/>
      </c>
      <c r="XDB972" s="16" t="str">
        <f>IF(ISERROR(VLOOKUP(XCX972,'Controle de Estoque'!XCR:XCY,1,FALSE)),"",VLOOKUP(XCX972,'Controle de Estoque'!XCR:XCY,4,FALSE))</f>
        <v/>
      </c>
      <c r="XDC972" s="16" t="str">
        <f>IF(ISERROR(VLOOKUP(XCY972,'Controle de Estoque'!XCS:XCZ,1,FALSE)),"",VLOOKUP(XCY972,'Controle de Estoque'!XCS:XCZ,4,FALSE))</f>
        <v/>
      </c>
      <c r="XDD972" s="16" t="str">
        <f>IF(ISERROR(VLOOKUP(XCZ972,'Controle de Estoque'!XCT:XDA,1,FALSE)),"",VLOOKUP(XCZ972,'Controle de Estoque'!XCT:XDA,4,FALSE))</f>
        <v/>
      </c>
      <c r="XDE972" s="16" t="str">
        <f>IF(ISERROR(VLOOKUP(XDA972,'Controle de Estoque'!XCU:XDB,1,FALSE)),"",VLOOKUP(XDA972,'Controle de Estoque'!XCU:XDB,4,FALSE))</f>
        <v/>
      </c>
      <c r="XDF972" s="16" t="str">
        <f>IF(ISERROR(VLOOKUP(XDB972,'Controle de Estoque'!XCV:XDC,1,FALSE)),"",VLOOKUP(XDB972,'Controle de Estoque'!XCV:XDC,4,FALSE))</f>
        <v/>
      </c>
      <c r="XDG972" s="16" t="str">
        <f>IF(ISERROR(VLOOKUP(XDC972,'Controle de Estoque'!XCW:XDD,1,FALSE)),"",VLOOKUP(XDC972,'Controle de Estoque'!XCW:XDD,4,FALSE))</f>
        <v/>
      </c>
      <c r="XDH972" s="16" t="str">
        <f>IF(ISERROR(VLOOKUP(XDD972,'Controle de Estoque'!XCX:XDE,1,FALSE)),"",VLOOKUP(XDD972,'Controle de Estoque'!XCX:XDE,4,FALSE))</f>
        <v/>
      </c>
      <c r="XDI972" s="16" t="str">
        <f>IF(ISERROR(VLOOKUP(XDE972,'Controle de Estoque'!XCY:XDF,1,FALSE)),"",VLOOKUP(XDE972,'Controle de Estoque'!XCY:XDF,4,FALSE))</f>
        <v/>
      </c>
      <c r="XDJ972" s="16" t="str">
        <f>IF(ISERROR(VLOOKUP(XDF972,'Controle de Estoque'!XCZ:XDG,1,FALSE)),"",VLOOKUP(XDF972,'Controle de Estoque'!XCZ:XDG,4,FALSE))</f>
        <v/>
      </c>
      <c r="XDK972" s="16" t="str">
        <f>IF(ISERROR(VLOOKUP(XDG972,'Controle de Estoque'!XDA:XDH,1,FALSE)),"",VLOOKUP(XDG972,'Controle de Estoque'!XDA:XDH,4,FALSE))</f>
        <v/>
      </c>
      <c r="XDL972" s="16" t="str">
        <f>IF(ISERROR(VLOOKUP(XDH972,'Controle de Estoque'!XDB:XDI,1,FALSE)),"",VLOOKUP(XDH972,'Controle de Estoque'!XDB:XDI,4,FALSE))</f>
        <v/>
      </c>
      <c r="XDM972" s="16" t="str">
        <f>IF(ISERROR(VLOOKUP(XDI972,'Controle de Estoque'!XDC:XDJ,1,FALSE)),"",VLOOKUP(XDI972,'Controle de Estoque'!XDC:XDJ,4,FALSE))</f>
        <v/>
      </c>
      <c r="XDN972" s="16" t="str">
        <f>IF(ISERROR(VLOOKUP(XDJ972,'Controle de Estoque'!XDD:XDK,1,FALSE)),"",VLOOKUP(XDJ972,'Controle de Estoque'!XDD:XDK,4,FALSE))</f>
        <v/>
      </c>
      <c r="XDO972" s="16" t="str">
        <f>IF(ISERROR(VLOOKUP(XDK972,'Controle de Estoque'!XDE:XDL,1,FALSE)),"",VLOOKUP(XDK972,'Controle de Estoque'!XDE:XDL,4,FALSE))</f>
        <v/>
      </c>
      <c r="XDP972" s="16" t="str">
        <f>IF(ISERROR(VLOOKUP(XDL972,'Controle de Estoque'!XDF:XDM,1,FALSE)),"",VLOOKUP(XDL972,'Controle de Estoque'!XDF:XDM,4,FALSE))</f>
        <v/>
      </c>
      <c r="XDQ972" s="16" t="str">
        <f>IF(ISERROR(VLOOKUP(XDM972,'Controle de Estoque'!XDG:XDN,1,FALSE)),"",VLOOKUP(XDM972,'Controle de Estoque'!XDG:XDN,4,FALSE))</f>
        <v/>
      </c>
      <c r="XDR972" s="16" t="str">
        <f>IF(ISERROR(VLOOKUP(XDN972,'Controle de Estoque'!XDH:XDO,1,FALSE)),"",VLOOKUP(XDN972,'Controle de Estoque'!XDH:XDO,4,FALSE))</f>
        <v/>
      </c>
      <c r="XDS972" s="16" t="str">
        <f>IF(ISERROR(VLOOKUP(XDO972,'Controle de Estoque'!XDI:XDP,1,FALSE)),"",VLOOKUP(XDO972,'Controle de Estoque'!XDI:XDP,4,FALSE))</f>
        <v/>
      </c>
      <c r="XDT972" s="16" t="str">
        <f>IF(ISERROR(VLOOKUP(XDP972,'Controle de Estoque'!XDJ:XDQ,1,FALSE)),"",VLOOKUP(XDP972,'Controle de Estoque'!XDJ:XDQ,4,FALSE))</f>
        <v/>
      </c>
      <c r="XDU972" s="16" t="str">
        <f>IF(ISERROR(VLOOKUP(XDQ972,'Controle de Estoque'!XDK:XDR,1,FALSE)),"",VLOOKUP(XDQ972,'Controle de Estoque'!XDK:XDR,4,FALSE))</f>
        <v/>
      </c>
      <c r="XDV972" s="16" t="str">
        <f>IF(ISERROR(VLOOKUP(XDR972,'Controle de Estoque'!XDL:XDS,1,FALSE)),"",VLOOKUP(XDR972,'Controle de Estoque'!XDL:XDS,4,FALSE))</f>
        <v/>
      </c>
      <c r="XDW972" s="16" t="str">
        <f>IF(ISERROR(VLOOKUP(XDS972,'Controle de Estoque'!XDM:XDT,1,FALSE)),"",VLOOKUP(XDS972,'Controle de Estoque'!XDM:XDT,4,FALSE))</f>
        <v/>
      </c>
      <c r="XDX972" s="16" t="str">
        <f>IF(ISERROR(VLOOKUP(XDT972,'Controle de Estoque'!XDN:XDU,1,FALSE)),"",VLOOKUP(XDT972,'Controle de Estoque'!XDN:XDU,4,FALSE))</f>
        <v/>
      </c>
      <c r="XDY972" s="16" t="str">
        <f>IF(ISERROR(VLOOKUP(XDU972,'Controle de Estoque'!XDO:XDV,1,FALSE)),"",VLOOKUP(XDU972,'Controle de Estoque'!XDO:XDV,4,FALSE))</f>
        <v/>
      </c>
      <c r="XDZ972" s="16" t="str">
        <f>IF(ISERROR(VLOOKUP(XDV972,'Controle de Estoque'!XDP:XDW,1,FALSE)),"",VLOOKUP(XDV972,'Controle de Estoque'!XDP:XDW,4,FALSE))</f>
        <v/>
      </c>
      <c r="XEA972" s="16" t="str">
        <f>IF(ISERROR(VLOOKUP(XDW972,'Controle de Estoque'!XDQ:XDX,1,FALSE)),"",VLOOKUP(XDW972,'Controle de Estoque'!XDQ:XDX,4,FALSE))</f>
        <v/>
      </c>
      <c r="XEB972" s="16" t="str">
        <f>IF(ISERROR(VLOOKUP(XDX972,'Controle de Estoque'!XDR:XDY,1,FALSE)),"",VLOOKUP(XDX972,'Controle de Estoque'!XDR:XDY,4,FALSE))</f>
        <v/>
      </c>
      <c r="XEC972" s="16" t="str">
        <f>IF(ISERROR(VLOOKUP(XDY972,'Controle de Estoque'!XDS:XDZ,1,FALSE)),"",VLOOKUP(XDY972,'Controle de Estoque'!XDS:XDZ,4,FALSE))</f>
        <v/>
      </c>
      <c r="XED972" s="16" t="str">
        <f>IF(ISERROR(VLOOKUP(XDZ972,'Controle de Estoque'!XDT:XEA,1,FALSE)),"",VLOOKUP(XDZ972,'Controle de Estoque'!XDT:XEA,4,FALSE))</f>
        <v/>
      </c>
      <c r="XEE972" s="16" t="str">
        <f>IF(ISERROR(VLOOKUP(XEA972,'Controle de Estoque'!XDU:XEB,1,FALSE)),"",VLOOKUP(XEA972,'Controle de Estoque'!XDU:XEB,4,FALSE))</f>
        <v/>
      </c>
      <c r="XEF972" s="16" t="str">
        <f>IF(ISERROR(VLOOKUP(XEB972,'Controle de Estoque'!XDV:XEC,1,FALSE)),"",VLOOKUP(XEB972,'Controle de Estoque'!XDV:XEC,4,FALSE))</f>
        <v/>
      </c>
      <c r="XEG972" s="16" t="str">
        <f>IF(ISERROR(VLOOKUP(XEC972,'Controle de Estoque'!XDW:XED,1,FALSE)),"",VLOOKUP(XEC972,'Controle de Estoque'!XDW:XED,4,FALSE))</f>
        <v/>
      </c>
      <c r="XEH972" s="16" t="str">
        <f>IF(ISERROR(VLOOKUP(XED972,'Controle de Estoque'!XDX:XEE,1,FALSE)),"",VLOOKUP(XED972,'Controle de Estoque'!XDX:XEE,4,FALSE))</f>
        <v/>
      </c>
      <c r="XEI972" s="16" t="str">
        <f>IF(ISERROR(VLOOKUP(XEE972,'Controle de Estoque'!XDY:XEF,1,FALSE)),"",VLOOKUP(XEE972,'Controle de Estoque'!XDY:XEF,4,FALSE))</f>
        <v/>
      </c>
      <c r="XEJ972" s="16" t="str">
        <f>IF(ISERROR(VLOOKUP(XEF972,'Controle de Estoque'!XDZ:XEG,1,FALSE)),"",VLOOKUP(XEF972,'Controle de Estoque'!XDZ:XEG,4,FALSE))</f>
        <v/>
      </c>
      <c r="XEK972" s="16" t="str">
        <f>IF(ISERROR(VLOOKUP(XEG972,'Controle de Estoque'!XEA:XEH,1,FALSE)),"",VLOOKUP(XEG972,'Controle de Estoque'!XEA:XEH,4,FALSE))</f>
        <v/>
      </c>
      <c r="XEL972" s="16" t="str">
        <f>IF(ISERROR(VLOOKUP(XEH972,'Controle de Estoque'!XEB:XEI,1,FALSE)),"",VLOOKUP(XEH972,'Controle de Estoque'!XEB:XEI,4,FALSE))</f>
        <v/>
      </c>
      <c r="XEM972" s="16" t="str">
        <f>IF(ISERROR(VLOOKUP(XEI972,'Controle de Estoque'!XEC:XEJ,1,FALSE)),"",VLOOKUP(XEI972,'Controle de Estoque'!XEC:XEJ,4,FALSE))</f>
        <v/>
      </c>
      <c r="XEN972" s="16" t="str">
        <f>IF(ISERROR(VLOOKUP(XEJ972,'Controle de Estoque'!XED:XEK,1,FALSE)),"",VLOOKUP(XEJ972,'Controle de Estoque'!XED:XEK,4,FALSE))</f>
        <v/>
      </c>
      <c r="XEO972" s="16" t="str">
        <f>IF(ISERROR(VLOOKUP(XEK972,'Controle de Estoque'!XEE:XEL,1,FALSE)),"",VLOOKUP(XEK972,'Controle de Estoque'!XEE:XEL,4,FALSE))</f>
        <v/>
      </c>
      <c r="XEP972" s="16" t="str">
        <f>IF(ISERROR(VLOOKUP(XEL972,'Controle de Estoque'!XEF:XEM,1,FALSE)),"",VLOOKUP(XEL972,'Controle de Estoque'!XEF:XEM,4,FALSE))</f>
        <v/>
      </c>
      <c r="XEQ972" s="16" t="str">
        <f>IF(ISERROR(VLOOKUP(XEM972,'Controle de Estoque'!XEG:XEN,1,FALSE)),"",VLOOKUP(XEM972,'Controle de Estoque'!XEG:XEN,4,FALSE))</f>
        <v/>
      </c>
      <c r="XER972" s="16" t="str">
        <f>IF(ISERROR(VLOOKUP(XEN972,'Controle de Estoque'!XEH:XEO,1,FALSE)),"",VLOOKUP(XEN972,'Controle de Estoque'!XEH:XEO,4,FALSE))</f>
        <v/>
      </c>
      <c r="XES972" s="16" t="str">
        <f>IF(ISERROR(VLOOKUP(XEO972,'Controle de Estoque'!XEI:XEP,1,FALSE)),"",VLOOKUP(XEO972,'Controle de Estoque'!XEI:XEP,4,FALSE))</f>
        <v/>
      </c>
      <c r="XET972" s="16" t="str">
        <f>IF(ISERROR(VLOOKUP(XEP972,'Controle de Estoque'!XEJ:XEQ,1,FALSE)),"",VLOOKUP(XEP972,'Controle de Estoque'!XEJ:XEQ,4,FALSE))</f>
        <v/>
      </c>
      <c r="XEU972" s="16" t="str">
        <f>IF(ISERROR(VLOOKUP(XEQ972,'Controle de Estoque'!XEK:XER,1,FALSE)),"",VLOOKUP(XEQ972,'Controle de Estoque'!XEK:XER,4,FALSE))</f>
        <v/>
      </c>
    </row>
    <row r="973" spans="1:16375" s="42" customFormat="1" x14ac:dyDescent="0.25">
      <c r="A973" s="29" t="s">
        <v>3606</v>
      </c>
      <c r="B973" s="44">
        <v>46104</v>
      </c>
      <c r="C973" s="20">
        <v>3</v>
      </c>
      <c r="D973" s="20"/>
      <c r="E973" s="47">
        <f>IF(ISERROR(VLOOKUP(A973,'Controle de Estoque'!A:H,1,FALSE)),"",VLOOKUP(A973,'Controle de Estoque'!A:H,4,FALSE))</f>
        <v>30</v>
      </c>
      <c r="F973" s="16"/>
      <c r="G973" s="16"/>
      <c r="H973" s="16"/>
      <c r="I973" s="16" t="s">
        <v>8522</v>
      </c>
      <c r="J973" s="16" t="str">
        <f t="shared" si="45"/>
        <v>C</v>
      </c>
      <c r="K973" s="16">
        <f t="shared" si="46"/>
        <v>92</v>
      </c>
      <c r="L973" s="12">
        <f t="shared" si="47"/>
        <v>3.0105697175954712E-3</v>
      </c>
      <c r="M973" s="16" t="str">
        <f>IF(ISERROR(VLOOKUP(I973,'Controle de Estoque'!I:J,1,FALSE)),"",VLOOKUP(I973,'Controle de Estoque'!I:J,4,FALSE))</f>
        <v/>
      </c>
      <c r="N973" s="16" t="e">
        <f>IF(ISERROR(VLOOKUP(J973,'Controle de Estoque'!J:K,1,FALSE)),"",VLOOKUP(J973,'Controle de Estoque'!J:K,4,FALSE))</f>
        <v>#REF!</v>
      </c>
      <c r="O973" s="16" t="str">
        <f>IF(ISERROR(VLOOKUP(K973,'Controle de Estoque'!J:L,1,FALSE)),"",VLOOKUP(K973,'Controle de Estoque'!J:L,4,FALSE))</f>
        <v/>
      </c>
      <c r="P973" s="16" t="str">
        <f>IF(ISERROR(VLOOKUP(L973,'Controle de Estoque'!J:M,1,FALSE)),"",VLOOKUP(L973,'Controle de Estoque'!J:M,4,FALSE))</f>
        <v/>
      </c>
      <c r="Q973" s="16" t="str">
        <f>IF(ISERROR(VLOOKUP(M973,'Controle de Estoque'!J:N,1,FALSE)),"",VLOOKUP(M973,'Controle de Estoque'!J:N,4,FALSE))</f>
        <v/>
      </c>
      <c r="R973" s="16" t="str">
        <f>IF(ISERROR(VLOOKUP(N973,'Controle de Estoque'!K:O,1,FALSE)),"",VLOOKUP(N973,'Controle de Estoque'!K:O,4,FALSE))</f>
        <v/>
      </c>
      <c r="S973" s="16" t="str">
        <f>IF(ISERROR(VLOOKUP(O973,'Controle de Estoque'!K:P,1,FALSE)),"",VLOOKUP(O973,'Controle de Estoque'!K:P,4,FALSE))</f>
        <v/>
      </c>
      <c r="T973" s="16" t="str">
        <f>IF(ISERROR(VLOOKUP(P973,'Controle de Estoque'!K:Q,1,FALSE)),"",VLOOKUP(P973,'Controle de Estoque'!K:Q,4,FALSE))</f>
        <v/>
      </c>
      <c r="U973" s="16" t="str">
        <f>IF(ISERROR(VLOOKUP(Q973,'Controle de Estoque'!K:R,1,FALSE)),"",VLOOKUP(Q973,'Controle de Estoque'!K:R,4,FALSE))</f>
        <v/>
      </c>
      <c r="V973" s="16" t="str">
        <f>IF(ISERROR(VLOOKUP(R973,'Controle de Estoque'!L:S,1,FALSE)),"",VLOOKUP(R973,'Controle de Estoque'!L:S,4,FALSE))</f>
        <v/>
      </c>
      <c r="W973" s="16" t="str">
        <f>IF(ISERROR(VLOOKUP(S973,'Controle de Estoque'!M:T,1,FALSE)),"",VLOOKUP(S973,'Controle de Estoque'!M:T,4,FALSE))</f>
        <v/>
      </c>
      <c r="X973" s="16" t="str">
        <f>IF(ISERROR(VLOOKUP(T973,'Controle de Estoque'!N:U,1,FALSE)),"",VLOOKUP(T973,'Controle de Estoque'!N:U,4,FALSE))</f>
        <v/>
      </c>
      <c r="Y973" s="16" t="str">
        <f>IF(ISERROR(VLOOKUP(U973,'Controle de Estoque'!O:V,1,FALSE)),"",VLOOKUP(U973,'Controle de Estoque'!O:V,4,FALSE))</f>
        <v/>
      </c>
      <c r="Z973" s="16" t="str">
        <f>IF(ISERROR(VLOOKUP(V973,'Controle de Estoque'!P:W,1,FALSE)),"",VLOOKUP(V973,'Controle de Estoque'!P:W,4,FALSE))</f>
        <v/>
      </c>
      <c r="AA973" s="16" t="str">
        <f>IF(ISERROR(VLOOKUP(W973,'Controle de Estoque'!Q:X,1,FALSE)),"",VLOOKUP(W973,'Controle de Estoque'!Q:X,4,FALSE))</f>
        <v/>
      </c>
      <c r="AB973" s="16" t="str">
        <f>IF(ISERROR(VLOOKUP(X973,'Controle de Estoque'!R:Y,1,FALSE)),"",VLOOKUP(X973,'Controle de Estoque'!R:Y,4,FALSE))</f>
        <v/>
      </c>
      <c r="AC973" s="16" t="str">
        <f>IF(ISERROR(VLOOKUP(Y973,'Controle de Estoque'!S:Z,1,FALSE)),"",VLOOKUP(Y973,'Controle de Estoque'!S:Z,4,FALSE))</f>
        <v/>
      </c>
      <c r="AD973" s="16" t="str">
        <f>IF(ISERROR(VLOOKUP(Z973,'Controle de Estoque'!T:AA,1,FALSE)),"",VLOOKUP(Z973,'Controle de Estoque'!T:AA,4,FALSE))</f>
        <v/>
      </c>
      <c r="AE973" s="16" t="str">
        <f>IF(ISERROR(VLOOKUP(AA973,'Controle de Estoque'!U:AB,1,FALSE)),"",VLOOKUP(AA973,'Controle de Estoque'!U:AB,4,FALSE))</f>
        <v/>
      </c>
      <c r="AF973" s="16" t="str">
        <f>IF(ISERROR(VLOOKUP(AB973,'Controle de Estoque'!V:AC,1,FALSE)),"",VLOOKUP(AB973,'Controle de Estoque'!V:AC,4,FALSE))</f>
        <v/>
      </c>
      <c r="AG973" s="16" t="str">
        <f>IF(ISERROR(VLOOKUP(AC973,'Controle de Estoque'!W:AD,1,FALSE)),"",VLOOKUP(AC973,'Controle de Estoque'!W:AD,4,FALSE))</f>
        <v/>
      </c>
      <c r="AH973" s="16" t="str">
        <f>IF(ISERROR(VLOOKUP(AD973,'Controle de Estoque'!X:AE,1,FALSE)),"",VLOOKUP(AD973,'Controle de Estoque'!X:AE,4,FALSE))</f>
        <v/>
      </c>
      <c r="AI973" s="16" t="str">
        <f>IF(ISERROR(VLOOKUP(AE973,'Controle de Estoque'!Y:AF,1,FALSE)),"",VLOOKUP(AE973,'Controle de Estoque'!Y:AF,4,FALSE))</f>
        <v/>
      </c>
      <c r="AJ973" s="16" t="str">
        <f>IF(ISERROR(VLOOKUP(AF973,'Controle de Estoque'!Z:AG,1,FALSE)),"",VLOOKUP(AF973,'Controle de Estoque'!Z:AG,4,FALSE))</f>
        <v/>
      </c>
      <c r="AK973" s="16" t="str">
        <f>IF(ISERROR(VLOOKUP(AG973,'Controle de Estoque'!AA:AH,1,FALSE)),"",VLOOKUP(AG973,'Controle de Estoque'!AA:AH,4,FALSE))</f>
        <v/>
      </c>
      <c r="AL973" s="16" t="str">
        <f>IF(ISERROR(VLOOKUP(AH973,'Controle de Estoque'!AB:AI,1,FALSE)),"",VLOOKUP(AH973,'Controle de Estoque'!AB:AI,4,FALSE))</f>
        <v/>
      </c>
      <c r="AM973" s="16" t="str">
        <f>IF(ISERROR(VLOOKUP(AI973,'Controle de Estoque'!AC:AJ,1,FALSE)),"",VLOOKUP(AI973,'Controle de Estoque'!AC:AJ,4,FALSE))</f>
        <v/>
      </c>
      <c r="AN973" s="16" t="str">
        <f>IF(ISERROR(VLOOKUP(AJ973,'Controle de Estoque'!AD:AK,1,FALSE)),"",VLOOKUP(AJ973,'Controle de Estoque'!AD:AK,4,FALSE))</f>
        <v/>
      </c>
      <c r="AO973" s="16" t="str">
        <f>IF(ISERROR(VLOOKUP(AK973,'Controle de Estoque'!AE:AL,1,FALSE)),"",VLOOKUP(AK973,'Controle de Estoque'!AE:AL,4,FALSE))</f>
        <v/>
      </c>
      <c r="AP973" s="16" t="str">
        <f>IF(ISERROR(VLOOKUP(AL973,'Controle de Estoque'!AF:AM,1,FALSE)),"",VLOOKUP(AL973,'Controle de Estoque'!AF:AM,4,FALSE))</f>
        <v/>
      </c>
      <c r="AQ973" s="16" t="str">
        <f>IF(ISERROR(VLOOKUP(AM973,'Controle de Estoque'!AG:AN,1,FALSE)),"",VLOOKUP(AM973,'Controle de Estoque'!AG:AN,4,FALSE))</f>
        <v/>
      </c>
      <c r="AR973" s="16" t="str">
        <f>IF(ISERROR(VLOOKUP(AN973,'Controle de Estoque'!AH:AO,1,FALSE)),"",VLOOKUP(AN973,'Controle de Estoque'!AH:AO,4,FALSE))</f>
        <v/>
      </c>
      <c r="AS973" s="16" t="str">
        <f>IF(ISERROR(VLOOKUP(AO973,'Controle de Estoque'!AI:AP,1,FALSE)),"",VLOOKUP(AO973,'Controle de Estoque'!AI:AP,4,FALSE))</f>
        <v/>
      </c>
      <c r="AT973" s="16" t="str">
        <f>IF(ISERROR(VLOOKUP(AP973,'Controle de Estoque'!AJ:AQ,1,FALSE)),"",VLOOKUP(AP973,'Controle de Estoque'!AJ:AQ,4,FALSE))</f>
        <v/>
      </c>
      <c r="AU973" s="16" t="str">
        <f>IF(ISERROR(VLOOKUP(AQ973,'Controle de Estoque'!AK:AR,1,FALSE)),"",VLOOKUP(AQ973,'Controle de Estoque'!AK:AR,4,FALSE))</f>
        <v/>
      </c>
      <c r="AV973" s="16" t="str">
        <f>IF(ISERROR(VLOOKUP(AR973,'Controle de Estoque'!AL:AS,1,FALSE)),"",VLOOKUP(AR973,'Controle de Estoque'!AL:AS,4,FALSE))</f>
        <v/>
      </c>
      <c r="AW973" s="16" t="str">
        <f>IF(ISERROR(VLOOKUP(AS973,'Controle de Estoque'!AM:AT,1,FALSE)),"",VLOOKUP(AS973,'Controle de Estoque'!AM:AT,4,FALSE))</f>
        <v/>
      </c>
      <c r="AX973" s="16" t="str">
        <f>IF(ISERROR(VLOOKUP(AT973,'Controle de Estoque'!AN:AU,1,FALSE)),"",VLOOKUP(AT973,'Controle de Estoque'!AN:AU,4,FALSE))</f>
        <v/>
      </c>
      <c r="AY973" s="16" t="str">
        <f>IF(ISERROR(VLOOKUP(AU973,'Controle de Estoque'!AO:AV,1,FALSE)),"",VLOOKUP(AU973,'Controle de Estoque'!AO:AV,4,FALSE))</f>
        <v/>
      </c>
      <c r="AZ973" s="16" t="str">
        <f>IF(ISERROR(VLOOKUP(AV973,'Controle de Estoque'!AP:AW,1,FALSE)),"",VLOOKUP(AV973,'Controle de Estoque'!AP:AW,4,FALSE))</f>
        <v/>
      </c>
      <c r="BA973" s="16" t="str">
        <f>IF(ISERROR(VLOOKUP(AW973,'Controle de Estoque'!AQ:AX,1,FALSE)),"",VLOOKUP(AW973,'Controle de Estoque'!AQ:AX,4,FALSE))</f>
        <v/>
      </c>
      <c r="BB973" s="16" t="str">
        <f>IF(ISERROR(VLOOKUP(AX973,'Controle de Estoque'!AR:AY,1,FALSE)),"",VLOOKUP(AX973,'Controle de Estoque'!AR:AY,4,FALSE))</f>
        <v/>
      </c>
      <c r="BC973" s="16" t="str">
        <f>IF(ISERROR(VLOOKUP(AY973,'Controle de Estoque'!AS:AZ,1,FALSE)),"",VLOOKUP(AY973,'Controle de Estoque'!AS:AZ,4,FALSE))</f>
        <v/>
      </c>
      <c r="BD973" s="16" t="str">
        <f>IF(ISERROR(VLOOKUP(AZ973,'Controle de Estoque'!AT:BA,1,FALSE)),"",VLOOKUP(AZ973,'Controle de Estoque'!AT:BA,4,FALSE))</f>
        <v/>
      </c>
      <c r="BE973" s="16" t="str">
        <f>IF(ISERROR(VLOOKUP(BA973,'Controle de Estoque'!AU:BB,1,FALSE)),"",VLOOKUP(BA973,'Controle de Estoque'!AU:BB,4,FALSE))</f>
        <v/>
      </c>
      <c r="BF973" s="16" t="str">
        <f>IF(ISERROR(VLOOKUP(BB973,'Controle de Estoque'!AV:BC,1,FALSE)),"",VLOOKUP(BB973,'Controle de Estoque'!AV:BC,4,FALSE))</f>
        <v/>
      </c>
      <c r="BG973" s="16" t="str">
        <f>IF(ISERROR(VLOOKUP(BC973,'Controle de Estoque'!AW:BD,1,FALSE)),"",VLOOKUP(BC973,'Controle de Estoque'!AW:BD,4,FALSE))</f>
        <v/>
      </c>
      <c r="BH973" s="16" t="str">
        <f>IF(ISERROR(VLOOKUP(BD973,'Controle de Estoque'!AX:BE,1,FALSE)),"",VLOOKUP(BD973,'Controle de Estoque'!AX:BE,4,FALSE))</f>
        <v/>
      </c>
      <c r="BI973" s="16" t="str">
        <f>IF(ISERROR(VLOOKUP(BE973,'Controle de Estoque'!AY:BF,1,FALSE)),"",VLOOKUP(BE973,'Controle de Estoque'!AY:BF,4,FALSE))</f>
        <v/>
      </c>
      <c r="BJ973" s="16" t="str">
        <f>IF(ISERROR(VLOOKUP(BF973,'Controle de Estoque'!AZ:BG,1,FALSE)),"",VLOOKUP(BF973,'Controle de Estoque'!AZ:BG,4,FALSE))</f>
        <v/>
      </c>
      <c r="BK973" s="16" t="str">
        <f>IF(ISERROR(VLOOKUP(BG973,'Controle de Estoque'!BA:BH,1,FALSE)),"",VLOOKUP(BG973,'Controle de Estoque'!BA:BH,4,FALSE))</f>
        <v/>
      </c>
      <c r="BL973" s="16" t="str">
        <f>IF(ISERROR(VLOOKUP(BH973,'Controle de Estoque'!BB:BI,1,FALSE)),"",VLOOKUP(BH973,'Controle de Estoque'!BB:BI,4,FALSE))</f>
        <v/>
      </c>
      <c r="BM973" s="16" t="str">
        <f>IF(ISERROR(VLOOKUP(BI973,'Controle de Estoque'!BC:BJ,1,FALSE)),"",VLOOKUP(BI973,'Controle de Estoque'!BC:BJ,4,FALSE))</f>
        <v/>
      </c>
      <c r="BN973" s="16" t="str">
        <f>IF(ISERROR(VLOOKUP(BJ973,'Controle de Estoque'!BD:BK,1,FALSE)),"",VLOOKUP(BJ973,'Controle de Estoque'!BD:BK,4,FALSE))</f>
        <v/>
      </c>
      <c r="BO973" s="16" t="str">
        <f>IF(ISERROR(VLOOKUP(BK973,'Controle de Estoque'!BE:BL,1,FALSE)),"",VLOOKUP(BK973,'Controle de Estoque'!BE:BL,4,FALSE))</f>
        <v/>
      </c>
      <c r="BP973" s="16" t="str">
        <f>IF(ISERROR(VLOOKUP(BL973,'Controle de Estoque'!BF:BM,1,FALSE)),"",VLOOKUP(BL973,'Controle de Estoque'!BF:BM,4,FALSE))</f>
        <v/>
      </c>
      <c r="BQ973" s="16" t="str">
        <f>IF(ISERROR(VLOOKUP(BM973,'Controle de Estoque'!BG:BN,1,FALSE)),"",VLOOKUP(BM973,'Controle de Estoque'!BG:BN,4,FALSE))</f>
        <v/>
      </c>
      <c r="BR973" s="16" t="str">
        <f>IF(ISERROR(VLOOKUP(BN973,'Controle de Estoque'!BH:BO,1,FALSE)),"",VLOOKUP(BN973,'Controle de Estoque'!BH:BO,4,FALSE))</f>
        <v/>
      </c>
      <c r="BS973" s="16" t="str">
        <f>IF(ISERROR(VLOOKUP(BO973,'Controle de Estoque'!BI:BP,1,FALSE)),"",VLOOKUP(BO973,'Controle de Estoque'!BI:BP,4,FALSE))</f>
        <v/>
      </c>
      <c r="BT973" s="16" t="str">
        <f>IF(ISERROR(VLOOKUP(BP973,'Controle de Estoque'!BJ:BQ,1,FALSE)),"",VLOOKUP(BP973,'Controle de Estoque'!BJ:BQ,4,FALSE))</f>
        <v/>
      </c>
      <c r="BU973" s="16" t="str">
        <f>IF(ISERROR(VLOOKUP(BQ973,'Controle de Estoque'!BK:BR,1,FALSE)),"",VLOOKUP(BQ973,'Controle de Estoque'!BK:BR,4,FALSE))</f>
        <v/>
      </c>
      <c r="BV973" s="16" t="str">
        <f>IF(ISERROR(VLOOKUP(BR973,'Controle de Estoque'!BL:BS,1,FALSE)),"",VLOOKUP(BR973,'Controle de Estoque'!BL:BS,4,FALSE))</f>
        <v/>
      </c>
      <c r="BW973" s="16" t="str">
        <f>IF(ISERROR(VLOOKUP(BS973,'Controle de Estoque'!BM:BT,1,FALSE)),"",VLOOKUP(BS973,'Controle de Estoque'!BM:BT,4,FALSE))</f>
        <v/>
      </c>
      <c r="BX973" s="16" t="str">
        <f>IF(ISERROR(VLOOKUP(BT973,'Controle de Estoque'!BN:BU,1,FALSE)),"",VLOOKUP(BT973,'Controle de Estoque'!BN:BU,4,FALSE))</f>
        <v/>
      </c>
      <c r="BY973" s="16" t="str">
        <f>IF(ISERROR(VLOOKUP(BU973,'Controle de Estoque'!BO:BV,1,FALSE)),"",VLOOKUP(BU973,'Controle de Estoque'!BO:BV,4,FALSE))</f>
        <v/>
      </c>
      <c r="BZ973" s="16" t="str">
        <f>IF(ISERROR(VLOOKUP(BV973,'Controle de Estoque'!BP:BW,1,FALSE)),"",VLOOKUP(BV973,'Controle de Estoque'!BP:BW,4,FALSE))</f>
        <v/>
      </c>
      <c r="CA973" s="16" t="str">
        <f>IF(ISERROR(VLOOKUP(BW973,'Controle de Estoque'!BQ:BX,1,FALSE)),"",VLOOKUP(BW973,'Controle de Estoque'!BQ:BX,4,FALSE))</f>
        <v/>
      </c>
      <c r="CB973" s="16" t="str">
        <f>IF(ISERROR(VLOOKUP(BX973,'Controle de Estoque'!BR:BY,1,FALSE)),"",VLOOKUP(BX973,'Controle de Estoque'!BR:BY,4,FALSE))</f>
        <v/>
      </c>
      <c r="CC973" s="16" t="str">
        <f>IF(ISERROR(VLOOKUP(BY973,'Controle de Estoque'!BS:BZ,1,FALSE)),"",VLOOKUP(BY973,'Controle de Estoque'!BS:BZ,4,FALSE))</f>
        <v/>
      </c>
      <c r="CD973" s="16" t="str">
        <f>IF(ISERROR(VLOOKUP(BZ973,'Controle de Estoque'!BT:CA,1,FALSE)),"",VLOOKUP(BZ973,'Controle de Estoque'!BT:CA,4,FALSE))</f>
        <v/>
      </c>
      <c r="CE973" s="16" t="str">
        <f>IF(ISERROR(VLOOKUP(CA973,'Controle de Estoque'!BU:CB,1,FALSE)),"",VLOOKUP(CA973,'Controle de Estoque'!BU:CB,4,FALSE))</f>
        <v/>
      </c>
      <c r="CF973" s="16" t="str">
        <f>IF(ISERROR(VLOOKUP(CB973,'Controle de Estoque'!BV:CC,1,FALSE)),"",VLOOKUP(CB973,'Controle de Estoque'!BV:CC,4,FALSE))</f>
        <v/>
      </c>
      <c r="CG973" s="16" t="str">
        <f>IF(ISERROR(VLOOKUP(CC973,'Controle de Estoque'!BW:CD,1,FALSE)),"",VLOOKUP(CC973,'Controle de Estoque'!BW:CD,4,FALSE))</f>
        <v/>
      </c>
      <c r="CH973" s="16" t="str">
        <f>IF(ISERROR(VLOOKUP(CD973,'Controle de Estoque'!BX:CE,1,FALSE)),"",VLOOKUP(CD973,'Controle de Estoque'!BX:CE,4,FALSE))</f>
        <v/>
      </c>
      <c r="CI973" s="16" t="str">
        <f>IF(ISERROR(VLOOKUP(CE973,'Controle de Estoque'!BY:CF,1,FALSE)),"",VLOOKUP(CE973,'Controle de Estoque'!BY:CF,4,FALSE))</f>
        <v/>
      </c>
      <c r="CJ973" s="16" t="str">
        <f>IF(ISERROR(VLOOKUP(CF973,'Controle de Estoque'!BZ:CG,1,FALSE)),"",VLOOKUP(CF973,'Controle de Estoque'!BZ:CG,4,FALSE))</f>
        <v/>
      </c>
      <c r="CK973" s="16" t="str">
        <f>IF(ISERROR(VLOOKUP(CG973,'Controle de Estoque'!CA:CH,1,FALSE)),"",VLOOKUP(CG973,'Controle de Estoque'!CA:CH,4,FALSE))</f>
        <v/>
      </c>
      <c r="CL973" s="16" t="str">
        <f>IF(ISERROR(VLOOKUP(CH973,'Controle de Estoque'!CB:CI,1,FALSE)),"",VLOOKUP(CH973,'Controle de Estoque'!CB:CI,4,FALSE))</f>
        <v/>
      </c>
      <c r="CM973" s="16" t="str">
        <f>IF(ISERROR(VLOOKUP(CI973,'Controle de Estoque'!CC:CJ,1,FALSE)),"",VLOOKUP(CI973,'Controle de Estoque'!CC:CJ,4,FALSE))</f>
        <v/>
      </c>
      <c r="CN973" s="16" t="str">
        <f>IF(ISERROR(VLOOKUP(CJ973,'Controle de Estoque'!CD:CK,1,FALSE)),"",VLOOKUP(CJ973,'Controle de Estoque'!CD:CK,4,FALSE))</f>
        <v/>
      </c>
      <c r="CO973" s="16" t="str">
        <f>IF(ISERROR(VLOOKUP(CK973,'Controle de Estoque'!CE:CL,1,FALSE)),"",VLOOKUP(CK973,'Controle de Estoque'!CE:CL,4,FALSE))</f>
        <v/>
      </c>
      <c r="CP973" s="16" t="str">
        <f>IF(ISERROR(VLOOKUP(CL973,'Controle de Estoque'!CF:CM,1,FALSE)),"",VLOOKUP(CL973,'Controle de Estoque'!CF:CM,4,FALSE))</f>
        <v/>
      </c>
      <c r="CQ973" s="16" t="str">
        <f>IF(ISERROR(VLOOKUP(CM973,'Controle de Estoque'!CG:CN,1,FALSE)),"",VLOOKUP(CM973,'Controle de Estoque'!CG:CN,4,FALSE))</f>
        <v/>
      </c>
      <c r="CR973" s="16" t="str">
        <f>IF(ISERROR(VLOOKUP(CN973,'Controle de Estoque'!CH:CO,1,FALSE)),"",VLOOKUP(CN973,'Controle de Estoque'!CH:CO,4,FALSE))</f>
        <v/>
      </c>
      <c r="CS973" s="16" t="str">
        <f>IF(ISERROR(VLOOKUP(CO973,'Controle de Estoque'!CI:CP,1,FALSE)),"",VLOOKUP(CO973,'Controle de Estoque'!CI:CP,4,FALSE))</f>
        <v/>
      </c>
      <c r="CT973" s="16" t="str">
        <f>IF(ISERROR(VLOOKUP(CP973,'Controle de Estoque'!CJ:CQ,1,FALSE)),"",VLOOKUP(CP973,'Controle de Estoque'!CJ:CQ,4,FALSE))</f>
        <v/>
      </c>
      <c r="CU973" s="16" t="str">
        <f>IF(ISERROR(VLOOKUP(CQ973,'Controle de Estoque'!CK:CR,1,FALSE)),"",VLOOKUP(CQ973,'Controle de Estoque'!CK:CR,4,FALSE))</f>
        <v/>
      </c>
      <c r="CV973" s="16" t="str">
        <f>IF(ISERROR(VLOOKUP(CR973,'Controle de Estoque'!CL:CS,1,FALSE)),"",VLOOKUP(CR973,'Controle de Estoque'!CL:CS,4,FALSE))</f>
        <v/>
      </c>
      <c r="CW973" s="16" t="str">
        <f>IF(ISERROR(VLOOKUP(CS973,'Controle de Estoque'!CM:CT,1,FALSE)),"",VLOOKUP(CS973,'Controle de Estoque'!CM:CT,4,FALSE))</f>
        <v/>
      </c>
      <c r="CX973" s="16" t="str">
        <f>IF(ISERROR(VLOOKUP(CT973,'Controle de Estoque'!CN:CU,1,FALSE)),"",VLOOKUP(CT973,'Controle de Estoque'!CN:CU,4,FALSE))</f>
        <v/>
      </c>
      <c r="CY973" s="16" t="str">
        <f>IF(ISERROR(VLOOKUP(CU973,'Controle de Estoque'!CO:CV,1,FALSE)),"",VLOOKUP(CU973,'Controle de Estoque'!CO:CV,4,FALSE))</f>
        <v/>
      </c>
      <c r="CZ973" s="16" t="str">
        <f>IF(ISERROR(VLOOKUP(CV973,'Controle de Estoque'!CP:CW,1,FALSE)),"",VLOOKUP(CV973,'Controle de Estoque'!CP:CW,4,FALSE))</f>
        <v/>
      </c>
      <c r="DA973" s="16" t="str">
        <f>IF(ISERROR(VLOOKUP(CW973,'Controle de Estoque'!CQ:CX,1,FALSE)),"",VLOOKUP(CW973,'Controle de Estoque'!CQ:CX,4,FALSE))</f>
        <v/>
      </c>
      <c r="DB973" s="16" t="str">
        <f>IF(ISERROR(VLOOKUP(CX973,'Controle de Estoque'!CR:CY,1,FALSE)),"",VLOOKUP(CX973,'Controle de Estoque'!CR:CY,4,FALSE))</f>
        <v/>
      </c>
      <c r="DC973" s="16" t="str">
        <f>IF(ISERROR(VLOOKUP(CY973,'Controle de Estoque'!CS:CZ,1,FALSE)),"",VLOOKUP(CY973,'Controle de Estoque'!CS:CZ,4,FALSE))</f>
        <v/>
      </c>
      <c r="DD973" s="16" t="str">
        <f>IF(ISERROR(VLOOKUP(CZ973,'Controle de Estoque'!CT:DA,1,FALSE)),"",VLOOKUP(CZ973,'Controle de Estoque'!CT:DA,4,FALSE))</f>
        <v/>
      </c>
      <c r="DE973" s="16" t="str">
        <f>IF(ISERROR(VLOOKUP(DA973,'Controle de Estoque'!CU:DB,1,FALSE)),"",VLOOKUP(DA973,'Controle de Estoque'!CU:DB,4,FALSE))</f>
        <v/>
      </c>
      <c r="DF973" s="16" t="str">
        <f>IF(ISERROR(VLOOKUP(DB973,'Controle de Estoque'!CV:DC,1,FALSE)),"",VLOOKUP(DB973,'Controle de Estoque'!CV:DC,4,FALSE))</f>
        <v/>
      </c>
      <c r="DG973" s="16" t="str">
        <f>IF(ISERROR(VLOOKUP(DC973,'Controle de Estoque'!CW:DD,1,FALSE)),"",VLOOKUP(DC973,'Controle de Estoque'!CW:DD,4,FALSE))</f>
        <v/>
      </c>
      <c r="DH973" s="16" t="str">
        <f>IF(ISERROR(VLOOKUP(DD973,'Controle de Estoque'!CX:DE,1,FALSE)),"",VLOOKUP(DD973,'Controle de Estoque'!CX:DE,4,FALSE))</f>
        <v/>
      </c>
      <c r="DI973" s="16" t="str">
        <f>IF(ISERROR(VLOOKUP(DE973,'Controle de Estoque'!CY:DF,1,FALSE)),"",VLOOKUP(DE973,'Controle de Estoque'!CY:DF,4,FALSE))</f>
        <v/>
      </c>
      <c r="DJ973" s="16" t="str">
        <f>IF(ISERROR(VLOOKUP(DF973,'Controle de Estoque'!CZ:DG,1,FALSE)),"",VLOOKUP(DF973,'Controle de Estoque'!CZ:DG,4,FALSE))</f>
        <v/>
      </c>
      <c r="DK973" s="16" t="str">
        <f>IF(ISERROR(VLOOKUP(DG973,'Controle de Estoque'!DA:DH,1,FALSE)),"",VLOOKUP(DG973,'Controle de Estoque'!DA:DH,4,FALSE))</f>
        <v/>
      </c>
      <c r="DL973" s="16" t="str">
        <f>IF(ISERROR(VLOOKUP(DH973,'Controle de Estoque'!DB:DI,1,FALSE)),"",VLOOKUP(DH973,'Controle de Estoque'!DB:DI,4,FALSE))</f>
        <v/>
      </c>
      <c r="DM973" s="16" t="str">
        <f>IF(ISERROR(VLOOKUP(DI973,'Controle de Estoque'!DC:DJ,1,FALSE)),"",VLOOKUP(DI973,'Controle de Estoque'!DC:DJ,4,FALSE))</f>
        <v/>
      </c>
      <c r="DN973" s="16" t="str">
        <f>IF(ISERROR(VLOOKUP(DJ973,'Controle de Estoque'!DD:DK,1,FALSE)),"",VLOOKUP(DJ973,'Controle de Estoque'!DD:DK,4,FALSE))</f>
        <v/>
      </c>
      <c r="DO973" s="16" t="str">
        <f>IF(ISERROR(VLOOKUP(DK973,'Controle de Estoque'!DE:DL,1,FALSE)),"",VLOOKUP(DK973,'Controle de Estoque'!DE:DL,4,FALSE))</f>
        <v/>
      </c>
      <c r="DP973" s="16" t="str">
        <f>IF(ISERROR(VLOOKUP(DL973,'Controle de Estoque'!DF:DM,1,FALSE)),"",VLOOKUP(DL973,'Controle de Estoque'!DF:DM,4,FALSE))</f>
        <v/>
      </c>
      <c r="DQ973" s="16" t="str">
        <f>IF(ISERROR(VLOOKUP(DM973,'Controle de Estoque'!DG:DN,1,FALSE)),"",VLOOKUP(DM973,'Controle de Estoque'!DG:DN,4,FALSE))</f>
        <v/>
      </c>
      <c r="DR973" s="16" t="str">
        <f>IF(ISERROR(VLOOKUP(DN973,'Controle de Estoque'!DH:DO,1,FALSE)),"",VLOOKUP(DN973,'Controle de Estoque'!DH:DO,4,FALSE))</f>
        <v/>
      </c>
      <c r="DS973" s="16" t="str">
        <f>IF(ISERROR(VLOOKUP(DO973,'Controle de Estoque'!DI:DP,1,FALSE)),"",VLOOKUP(DO973,'Controle de Estoque'!DI:DP,4,FALSE))</f>
        <v/>
      </c>
      <c r="DT973" s="16" t="str">
        <f>IF(ISERROR(VLOOKUP(DP973,'Controle de Estoque'!DJ:DQ,1,FALSE)),"",VLOOKUP(DP973,'Controle de Estoque'!DJ:DQ,4,FALSE))</f>
        <v/>
      </c>
      <c r="DU973" s="16" t="str">
        <f>IF(ISERROR(VLOOKUP(DQ973,'Controle de Estoque'!DK:DR,1,FALSE)),"",VLOOKUP(DQ973,'Controle de Estoque'!DK:DR,4,FALSE))</f>
        <v/>
      </c>
      <c r="DV973" s="16" t="str">
        <f>IF(ISERROR(VLOOKUP(DR973,'Controle de Estoque'!DL:DS,1,FALSE)),"",VLOOKUP(DR973,'Controle de Estoque'!DL:DS,4,FALSE))</f>
        <v/>
      </c>
      <c r="DW973" s="16" t="str">
        <f>IF(ISERROR(VLOOKUP(DS973,'Controle de Estoque'!DM:DT,1,FALSE)),"",VLOOKUP(DS973,'Controle de Estoque'!DM:DT,4,FALSE))</f>
        <v/>
      </c>
      <c r="DX973" s="16" t="str">
        <f>IF(ISERROR(VLOOKUP(DT973,'Controle de Estoque'!DN:DU,1,FALSE)),"",VLOOKUP(DT973,'Controle de Estoque'!DN:DU,4,FALSE))</f>
        <v/>
      </c>
      <c r="DY973" s="16" t="str">
        <f>IF(ISERROR(VLOOKUP(DU973,'Controle de Estoque'!DO:DV,1,FALSE)),"",VLOOKUP(DU973,'Controle de Estoque'!DO:DV,4,FALSE))</f>
        <v/>
      </c>
      <c r="DZ973" s="16" t="str">
        <f>IF(ISERROR(VLOOKUP(DV973,'Controle de Estoque'!DP:DW,1,FALSE)),"",VLOOKUP(DV973,'Controle de Estoque'!DP:DW,4,FALSE))</f>
        <v/>
      </c>
      <c r="EA973" s="16" t="str">
        <f>IF(ISERROR(VLOOKUP(DW973,'Controle de Estoque'!DQ:DX,1,FALSE)),"",VLOOKUP(DW973,'Controle de Estoque'!DQ:DX,4,FALSE))</f>
        <v/>
      </c>
      <c r="EB973" s="16" t="str">
        <f>IF(ISERROR(VLOOKUP(DX973,'Controle de Estoque'!DR:DY,1,FALSE)),"",VLOOKUP(DX973,'Controle de Estoque'!DR:DY,4,FALSE))</f>
        <v/>
      </c>
      <c r="EC973" s="16" t="str">
        <f>IF(ISERROR(VLOOKUP(DY973,'Controle de Estoque'!DS:DZ,1,FALSE)),"",VLOOKUP(DY973,'Controle de Estoque'!DS:DZ,4,FALSE))</f>
        <v/>
      </c>
      <c r="ED973" s="16" t="str">
        <f>IF(ISERROR(VLOOKUP(DZ973,'Controle de Estoque'!DT:EA,1,FALSE)),"",VLOOKUP(DZ973,'Controle de Estoque'!DT:EA,4,FALSE))</f>
        <v/>
      </c>
      <c r="EE973" s="16" t="str">
        <f>IF(ISERROR(VLOOKUP(EA973,'Controle de Estoque'!DU:EB,1,FALSE)),"",VLOOKUP(EA973,'Controle de Estoque'!DU:EB,4,FALSE))</f>
        <v/>
      </c>
      <c r="EF973" s="16" t="str">
        <f>IF(ISERROR(VLOOKUP(EB973,'Controle de Estoque'!DV:EC,1,FALSE)),"",VLOOKUP(EB973,'Controle de Estoque'!DV:EC,4,FALSE))</f>
        <v/>
      </c>
      <c r="EG973" s="16" t="str">
        <f>IF(ISERROR(VLOOKUP(EC973,'Controle de Estoque'!DW:ED,1,FALSE)),"",VLOOKUP(EC973,'Controle de Estoque'!DW:ED,4,FALSE))</f>
        <v/>
      </c>
      <c r="EH973" s="16" t="str">
        <f>IF(ISERROR(VLOOKUP(ED973,'Controle de Estoque'!DX:EE,1,FALSE)),"",VLOOKUP(ED973,'Controle de Estoque'!DX:EE,4,FALSE))</f>
        <v/>
      </c>
      <c r="EI973" s="16" t="str">
        <f>IF(ISERROR(VLOOKUP(EE973,'Controle de Estoque'!DY:EF,1,FALSE)),"",VLOOKUP(EE973,'Controle de Estoque'!DY:EF,4,FALSE))</f>
        <v/>
      </c>
      <c r="EJ973" s="16" t="str">
        <f>IF(ISERROR(VLOOKUP(EF973,'Controle de Estoque'!DZ:EG,1,FALSE)),"",VLOOKUP(EF973,'Controle de Estoque'!DZ:EG,4,FALSE))</f>
        <v/>
      </c>
      <c r="EK973" s="16" t="str">
        <f>IF(ISERROR(VLOOKUP(EG973,'Controle de Estoque'!EA:EH,1,FALSE)),"",VLOOKUP(EG973,'Controle de Estoque'!EA:EH,4,FALSE))</f>
        <v/>
      </c>
      <c r="EL973" s="16" t="str">
        <f>IF(ISERROR(VLOOKUP(EH973,'Controle de Estoque'!EB:EI,1,FALSE)),"",VLOOKUP(EH973,'Controle de Estoque'!EB:EI,4,FALSE))</f>
        <v/>
      </c>
      <c r="EM973" s="16" t="str">
        <f>IF(ISERROR(VLOOKUP(EI973,'Controle de Estoque'!EC:EJ,1,FALSE)),"",VLOOKUP(EI973,'Controle de Estoque'!EC:EJ,4,FALSE))</f>
        <v/>
      </c>
      <c r="EN973" s="16" t="str">
        <f>IF(ISERROR(VLOOKUP(EJ973,'Controle de Estoque'!ED:EK,1,FALSE)),"",VLOOKUP(EJ973,'Controle de Estoque'!ED:EK,4,FALSE))</f>
        <v/>
      </c>
      <c r="EO973" s="16" t="str">
        <f>IF(ISERROR(VLOOKUP(EK973,'Controle de Estoque'!EE:EL,1,FALSE)),"",VLOOKUP(EK973,'Controle de Estoque'!EE:EL,4,FALSE))</f>
        <v/>
      </c>
      <c r="EP973" s="16" t="str">
        <f>IF(ISERROR(VLOOKUP(EL973,'Controle de Estoque'!EF:EM,1,FALSE)),"",VLOOKUP(EL973,'Controle de Estoque'!EF:EM,4,FALSE))</f>
        <v/>
      </c>
      <c r="EQ973" s="16" t="str">
        <f>IF(ISERROR(VLOOKUP(EM973,'Controle de Estoque'!EG:EN,1,FALSE)),"",VLOOKUP(EM973,'Controle de Estoque'!EG:EN,4,FALSE))</f>
        <v/>
      </c>
      <c r="ER973" s="16" t="str">
        <f>IF(ISERROR(VLOOKUP(EN973,'Controle de Estoque'!EH:EO,1,FALSE)),"",VLOOKUP(EN973,'Controle de Estoque'!EH:EO,4,FALSE))</f>
        <v/>
      </c>
      <c r="ES973" s="16" t="str">
        <f>IF(ISERROR(VLOOKUP(EO973,'Controle de Estoque'!EI:EP,1,FALSE)),"",VLOOKUP(EO973,'Controle de Estoque'!EI:EP,4,FALSE))</f>
        <v/>
      </c>
      <c r="ET973" s="16" t="str">
        <f>IF(ISERROR(VLOOKUP(EP973,'Controle de Estoque'!EJ:EQ,1,FALSE)),"",VLOOKUP(EP973,'Controle de Estoque'!EJ:EQ,4,FALSE))</f>
        <v/>
      </c>
      <c r="EU973" s="16" t="str">
        <f>IF(ISERROR(VLOOKUP(EQ973,'Controle de Estoque'!EK:ER,1,FALSE)),"",VLOOKUP(EQ973,'Controle de Estoque'!EK:ER,4,FALSE))</f>
        <v/>
      </c>
      <c r="EV973" s="16" t="str">
        <f>IF(ISERROR(VLOOKUP(ER973,'Controle de Estoque'!EL:ES,1,FALSE)),"",VLOOKUP(ER973,'Controle de Estoque'!EL:ES,4,FALSE))</f>
        <v/>
      </c>
      <c r="EW973" s="16" t="str">
        <f>IF(ISERROR(VLOOKUP(ES973,'Controle de Estoque'!EM:ET,1,FALSE)),"",VLOOKUP(ES973,'Controle de Estoque'!EM:ET,4,FALSE))</f>
        <v/>
      </c>
      <c r="EX973" s="16" t="str">
        <f>IF(ISERROR(VLOOKUP(ET973,'Controle de Estoque'!EN:EU,1,FALSE)),"",VLOOKUP(ET973,'Controle de Estoque'!EN:EU,4,FALSE))</f>
        <v/>
      </c>
      <c r="EY973" s="16" t="str">
        <f>IF(ISERROR(VLOOKUP(EU973,'Controle de Estoque'!EO:EV,1,FALSE)),"",VLOOKUP(EU973,'Controle de Estoque'!EO:EV,4,FALSE))</f>
        <v/>
      </c>
      <c r="EZ973" s="16" t="str">
        <f>IF(ISERROR(VLOOKUP(EV973,'Controle de Estoque'!EP:EW,1,FALSE)),"",VLOOKUP(EV973,'Controle de Estoque'!EP:EW,4,FALSE))</f>
        <v/>
      </c>
      <c r="FA973" s="16" t="str">
        <f>IF(ISERROR(VLOOKUP(EW973,'Controle de Estoque'!EQ:EX,1,FALSE)),"",VLOOKUP(EW973,'Controle de Estoque'!EQ:EX,4,FALSE))</f>
        <v/>
      </c>
      <c r="FB973" s="16" t="str">
        <f>IF(ISERROR(VLOOKUP(EX973,'Controle de Estoque'!ER:EY,1,FALSE)),"",VLOOKUP(EX973,'Controle de Estoque'!ER:EY,4,FALSE))</f>
        <v/>
      </c>
      <c r="FC973" s="16" t="str">
        <f>IF(ISERROR(VLOOKUP(EY973,'Controle de Estoque'!ES:EZ,1,FALSE)),"",VLOOKUP(EY973,'Controle de Estoque'!ES:EZ,4,FALSE))</f>
        <v/>
      </c>
      <c r="FD973" s="16" t="str">
        <f>IF(ISERROR(VLOOKUP(EZ973,'Controle de Estoque'!ET:FA,1,FALSE)),"",VLOOKUP(EZ973,'Controle de Estoque'!ET:FA,4,FALSE))</f>
        <v/>
      </c>
      <c r="FE973" s="16" t="str">
        <f>IF(ISERROR(VLOOKUP(FA973,'Controle de Estoque'!EU:FB,1,FALSE)),"",VLOOKUP(FA973,'Controle de Estoque'!EU:FB,4,FALSE))</f>
        <v/>
      </c>
      <c r="FF973" s="16" t="str">
        <f>IF(ISERROR(VLOOKUP(FB973,'Controle de Estoque'!EV:FC,1,FALSE)),"",VLOOKUP(FB973,'Controle de Estoque'!EV:FC,4,FALSE))</f>
        <v/>
      </c>
      <c r="FG973" s="16" t="str">
        <f>IF(ISERROR(VLOOKUP(FC973,'Controle de Estoque'!EW:FD,1,FALSE)),"",VLOOKUP(FC973,'Controle de Estoque'!EW:FD,4,FALSE))</f>
        <v/>
      </c>
      <c r="FH973" s="16" t="str">
        <f>IF(ISERROR(VLOOKUP(FD973,'Controle de Estoque'!EX:FE,1,FALSE)),"",VLOOKUP(FD973,'Controle de Estoque'!EX:FE,4,FALSE))</f>
        <v/>
      </c>
      <c r="FI973" s="16" t="str">
        <f>IF(ISERROR(VLOOKUP(FE973,'Controle de Estoque'!EY:FF,1,FALSE)),"",VLOOKUP(FE973,'Controle de Estoque'!EY:FF,4,FALSE))</f>
        <v/>
      </c>
      <c r="FJ973" s="16" t="str">
        <f>IF(ISERROR(VLOOKUP(FF973,'Controle de Estoque'!EZ:FG,1,FALSE)),"",VLOOKUP(FF973,'Controle de Estoque'!EZ:FG,4,FALSE))</f>
        <v/>
      </c>
      <c r="FK973" s="16" t="str">
        <f>IF(ISERROR(VLOOKUP(FG973,'Controle de Estoque'!FA:FH,1,FALSE)),"",VLOOKUP(FG973,'Controle de Estoque'!FA:FH,4,FALSE))</f>
        <v/>
      </c>
      <c r="FL973" s="16" t="str">
        <f>IF(ISERROR(VLOOKUP(FH973,'Controle de Estoque'!FB:FI,1,FALSE)),"",VLOOKUP(FH973,'Controle de Estoque'!FB:FI,4,FALSE))</f>
        <v/>
      </c>
      <c r="FM973" s="16" t="str">
        <f>IF(ISERROR(VLOOKUP(FI973,'Controle de Estoque'!FC:FJ,1,FALSE)),"",VLOOKUP(FI973,'Controle de Estoque'!FC:FJ,4,FALSE))</f>
        <v/>
      </c>
      <c r="FN973" s="16" t="str">
        <f>IF(ISERROR(VLOOKUP(FJ973,'Controle de Estoque'!FD:FK,1,FALSE)),"",VLOOKUP(FJ973,'Controle de Estoque'!FD:FK,4,FALSE))</f>
        <v/>
      </c>
      <c r="FO973" s="16" t="str">
        <f>IF(ISERROR(VLOOKUP(FK973,'Controle de Estoque'!FE:FL,1,FALSE)),"",VLOOKUP(FK973,'Controle de Estoque'!FE:FL,4,FALSE))</f>
        <v/>
      </c>
      <c r="FP973" s="16" t="str">
        <f>IF(ISERROR(VLOOKUP(FL973,'Controle de Estoque'!FF:FM,1,FALSE)),"",VLOOKUP(FL973,'Controle de Estoque'!FF:FM,4,FALSE))</f>
        <v/>
      </c>
      <c r="FQ973" s="16" t="str">
        <f>IF(ISERROR(VLOOKUP(FM973,'Controle de Estoque'!FG:FN,1,FALSE)),"",VLOOKUP(FM973,'Controle de Estoque'!FG:FN,4,FALSE))</f>
        <v/>
      </c>
      <c r="FR973" s="16" t="str">
        <f>IF(ISERROR(VLOOKUP(FN973,'Controle de Estoque'!FH:FO,1,FALSE)),"",VLOOKUP(FN973,'Controle de Estoque'!FH:FO,4,FALSE))</f>
        <v/>
      </c>
      <c r="FS973" s="16" t="str">
        <f>IF(ISERROR(VLOOKUP(FO973,'Controle de Estoque'!FI:FP,1,FALSE)),"",VLOOKUP(FO973,'Controle de Estoque'!FI:FP,4,FALSE))</f>
        <v/>
      </c>
      <c r="FT973" s="16" t="str">
        <f>IF(ISERROR(VLOOKUP(FP973,'Controle de Estoque'!FJ:FQ,1,FALSE)),"",VLOOKUP(FP973,'Controle de Estoque'!FJ:FQ,4,FALSE))</f>
        <v/>
      </c>
      <c r="FU973" s="16" t="str">
        <f>IF(ISERROR(VLOOKUP(FQ973,'Controle de Estoque'!FK:FR,1,FALSE)),"",VLOOKUP(FQ973,'Controle de Estoque'!FK:FR,4,FALSE))</f>
        <v/>
      </c>
      <c r="FV973" s="16" t="str">
        <f>IF(ISERROR(VLOOKUP(FR973,'Controle de Estoque'!FL:FS,1,FALSE)),"",VLOOKUP(FR973,'Controle de Estoque'!FL:FS,4,FALSE))</f>
        <v/>
      </c>
      <c r="FW973" s="16" t="str">
        <f>IF(ISERROR(VLOOKUP(FS973,'Controle de Estoque'!FM:FT,1,FALSE)),"",VLOOKUP(FS973,'Controle de Estoque'!FM:FT,4,FALSE))</f>
        <v/>
      </c>
      <c r="FX973" s="16" t="str">
        <f>IF(ISERROR(VLOOKUP(FT973,'Controle de Estoque'!FN:FU,1,FALSE)),"",VLOOKUP(FT973,'Controle de Estoque'!FN:FU,4,FALSE))</f>
        <v/>
      </c>
      <c r="FY973" s="16" t="str">
        <f>IF(ISERROR(VLOOKUP(FU973,'Controle de Estoque'!FO:FV,1,FALSE)),"",VLOOKUP(FU973,'Controle de Estoque'!FO:FV,4,FALSE))</f>
        <v/>
      </c>
      <c r="FZ973" s="16" t="str">
        <f>IF(ISERROR(VLOOKUP(FV973,'Controle de Estoque'!FP:FW,1,FALSE)),"",VLOOKUP(FV973,'Controle de Estoque'!FP:FW,4,FALSE))</f>
        <v/>
      </c>
      <c r="GA973" s="16" t="str">
        <f>IF(ISERROR(VLOOKUP(FW973,'Controle de Estoque'!FQ:FX,1,FALSE)),"",VLOOKUP(FW973,'Controle de Estoque'!FQ:FX,4,FALSE))</f>
        <v/>
      </c>
      <c r="GB973" s="16" t="str">
        <f>IF(ISERROR(VLOOKUP(FX973,'Controle de Estoque'!FR:FY,1,FALSE)),"",VLOOKUP(FX973,'Controle de Estoque'!FR:FY,4,FALSE))</f>
        <v/>
      </c>
      <c r="GC973" s="16" t="str">
        <f>IF(ISERROR(VLOOKUP(FY973,'Controle de Estoque'!FS:FZ,1,FALSE)),"",VLOOKUP(FY973,'Controle de Estoque'!FS:FZ,4,FALSE))</f>
        <v/>
      </c>
      <c r="GD973" s="16" t="str">
        <f>IF(ISERROR(VLOOKUP(FZ973,'Controle de Estoque'!FT:GA,1,FALSE)),"",VLOOKUP(FZ973,'Controle de Estoque'!FT:GA,4,FALSE))</f>
        <v/>
      </c>
      <c r="GE973" s="16" t="str">
        <f>IF(ISERROR(VLOOKUP(GA973,'Controle de Estoque'!FU:GB,1,FALSE)),"",VLOOKUP(GA973,'Controle de Estoque'!FU:GB,4,FALSE))</f>
        <v/>
      </c>
      <c r="GF973" s="16" t="str">
        <f>IF(ISERROR(VLOOKUP(GB973,'Controle de Estoque'!FV:GC,1,FALSE)),"",VLOOKUP(GB973,'Controle de Estoque'!FV:GC,4,FALSE))</f>
        <v/>
      </c>
      <c r="GG973" s="16" t="str">
        <f>IF(ISERROR(VLOOKUP(GC973,'Controle de Estoque'!FW:GD,1,FALSE)),"",VLOOKUP(GC973,'Controle de Estoque'!FW:GD,4,FALSE))</f>
        <v/>
      </c>
      <c r="GH973" s="16" t="str">
        <f>IF(ISERROR(VLOOKUP(GD973,'Controle de Estoque'!FX:GE,1,FALSE)),"",VLOOKUP(GD973,'Controle de Estoque'!FX:GE,4,FALSE))</f>
        <v/>
      </c>
      <c r="GI973" s="16" t="str">
        <f>IF(ISERROR(VLOOKUP(GE973,'Controle de Estoque'!FY:GF,1,FALSE)),"",VLOOKUP(GE973,'Controle de Estoque'!FY:GF,4,FALSE))</f>
        <v/>
      </c>
      <c r="GJ973" s="16" t="str">
        <f>IF(ISERROR(VLOOKUP(GF973,'Controle de Estoque'!FZ:GG,1,FALSE)),"",VLOOKUP(GF973,'Controle de Estoque'!FZ:GG,4,FALSE))</f>
        <v/>
      </c>
      <c r="GK973" s="16" t="str">
        <f>IF(ISERROR(VLOOKUP(GG973,'Controle de Estoque'!GA:GH,1,FALSE)),"",VLOOKUP(GG973,'Controle de Estoque'!GA:GH,4,FALSE))</f>
        <v/>
      </c>
      <c r="GL973" s="16" t="str">
        <f>IF(ISERROR(VLOOKUP(GH973,'Controle de Estoque'!GB:GI,1,FALSE)),"",VLOOKUP(GH973,'Controle de Estoque'!GB:GI,4,FALSE))</f>
        <v/>
      </c>
      <c r="GM973" s="16" t="str">
        <f>IF(ISERROR(VLOOKUP(GI973,'Controle de Estoque'!GC:GJ,1,FALSE)),"",VLOOKUP(GI973,'Controle de Estoque'!GC:GJ,4,FALSE))</f>
        <v/>
      </c>
      <c r="GN973" s="16" t="str">
        <f>IF(ISERROR(VLOOKUP(GJ973,'Controle de Estoque'!GD:GK,1,FALSE)),"",VLOOKUP(GJ973,'Controle de Estoque'!GD:GK,4,FALSE))</f>
        <v/>
      </c>
      <c r="GO973" s="16" t="str">
        <f>IF(ISERROR(VLOOKUP(GK973,'Controle de Estoque'!GE:GL,1,FALSE)),"",VLOOKUP(GK973,'Controle de Estoque'!GE:GL,4,FALSE))</f>
        <v/>
      </c>
      <c r="GP973" s="16" t="str">
        <f>IF(ISERROR(VLOOKUP(GL973,'Controle de Estoque'!GF:GM,1,FALSE)),"",VLOOKUP(GL973,'Controle de Estoque'!GF:GM,4,FALSE))</f>
        <v/>
      </c>
      <c r="GQ973" s="16" t="str">
        <f>IF(ISERROR(VLOOKUP(GM973,'Controle de Estoque'!GG:GN,1,FALSE)),"",VLOOKUP(GM973,'Controle de Estoque'!GG:GN,4,FALSE))</f>
        <v/>
      </c>
      <c r="GR973" s="16" t="str">
        <f>IF(ISERROR(VLOOKUP(GN973,'Controle de Estoque'!GH:GO,1,FALSE)),"",VLOOKUP(GN973,'Controle de Estoque'!GH:GO,4,FALSE))</f>
        <v/>
      </c>
      <c r="GS973" s="16" t="str">
        <f>IF(ISERROR(VLOOKUP(GO973,'Controle de Estoque'!GI:GP,1,FALSE)),"",VLOOKUP(GO973,'Controle de Estoque'!GI:GP,4,FALSE))</f>
        <v/>
      </c>
      <c r="GT973" s="16" t="str">
        <f>IF(ISERROR(VLOOKUP(GP973,'Controle de Estoque'!GJ:GQ,1,FALSE)),"",VLOOKUP(GP973,'Controle de Estoque'!GJ:GQ,4,FALSE))</f>
        <v/>
      </c>
      <c r="GU973" s="16" t="str">
        <f>IF(ISERROR(VLOOKUP(GQ973,'Controle de Estoque'!GK:GR,1,FALSE)),"",VLOOKUP(GQ973,'Controle de Estoque'!GK:GR,4,FALSE))</f>
        <v/>
      </c>
      <c r="GV973" s="16" t="str">
        <f>IF(ISERROR(VLOOKUP(GR973,'Controle de Estoque'!GL:GS,1,FALSE)),"",VLOOKUP(GR973,'Controle de Estoque'!GL:GS,4,FALSE))</f>
        <v/>
      </c>
      <c r="GW973" s="16" t="str">
        <f>IF(ISERROR(VLOOKUP(GS973,'Controle de Estoque'!GM:GT,1,FALSE)),"",VLOOKUP(GS973,'Controle de Estoque'!GM:GT,4,FALSE))</f>
        <v/>
      </c>
      <c r="GX973" s="16" t="str">
        <f>IF(ISERROR(VLOOKUP(GT973,'Controle de Estoque'!GN:GU,1,FALSE)),"",VLOOKUP(GT973,'Controle de Estoque'!GN:GU,4,FALSE))</f>
        <v/>
      </c>
      <c r="GY973" s="16" t="str">
        <f>IF(ISERROR(VLOOKUP(GU973,'Controle de Estoque'!GO:GV,1,FALSE)),"",VLOOKUP(GU973,'Controle de Estoque'!GO:GV,4,FALSE))</f>
        <v/>
      </c>
      <c r="GZ973" s="16" t="str">
        <f>IF(ISERROR(VLOOKUP(GV973,'Controle de Estoque'!GP:GW,1,FALSE)),"",VLOOKUP(GV973,'Controle de Estoque'!GP:GW,4,FALSE))</f>
        <v/>
      </c>
      <c r="HA973" s="16" t="str">
        <f>IF(ISERROR(VLOOKUP(GW973,'Controle de Estoque'!GQ:GX,1,FALSE)),"",VLOOKUP(GW973,'Controle de Estoque'!GQ:GX,4,FALSE))</f>
        <v/>
      </c>
      <c r="HB973" s="16" t="str">
        <f>IF(ISERROR(VLOOKUP(GX973,'Controle de Estoque'!GR:GY,1,FALSE)),"",VLOOKUP(GX973,'Controle de Estoque'!GR:GY,4,FALSE))</f>
        <v/>
      </c>
      <c r="HC973" s="16" t="str">
        <f>IF(ISERROR(VLOOKUP(GY973,'Controle de Estoque'!GS:GZ,1,FALSE)),"",VLOOKUP(GY973,'Controle de Estoque'!GS:GZ,4,FALSE))</f>
        <v/>
      </c>
      <c r="HD973" s="16" t="str">
        <f>IF(ISERROR(VLOOKUP(GZ973,'Controle de Estoque'!GT:HA,1,FALSE)),"",VLOOKUP(GZ973,'Controle de Estoque'!GT:HA,4,FALSE))</f>
        <v/>
      </c>
      <c r="HE973" s="16" t="str">
        <f>IF(ISERROR(VLOOKUP(HA973,'Controle de Estoque'!GU:HB,1,FALSE)),"",VLOOKUP(HA973,'Controle de Estoque'!GU:HB,4,FALSE))</f>
        <v/>
      </c>
      <c r="HF973" s="16" t="str">
        <f>IF(ISERROR(VLOOKUP(HB973,'Controle de Estoque'!GV:HC,1,FALSE)),"",VLOOKUP(HB973,'Controle de Estoque'!GV:HC,4,FALSE))</f>
        <v/>
      </c>
      <c r="HG973" s="16" t="str">
        <f>IF(ISERROR(VLOOKUP(HC973,'Controle de Estoque'!GW:HD,1,FALSE)),"",VLOOKUP(HC973,'Controle de Estoque'!GW:HD,4,FALSE))</f>
        <v/>
      </c>
      <c r="HH973" s="16" t="str">
        <f>IF(ISERROR(VLOOKUP(HD973,'Controle de Estoque'!GX:HE,1,FALSE)),"",VLOOKUP(HD973,'Controle de Estoque'!GX:HE,4,FALSE))</f>
        <v/>
      </c>
      <c r="HI973" s="16" t="str">
        <f>IF(ISERROR(VLOOKUP(HE973,'Controle de Estoque'!GY:HF,1,FALSE)),"",VLOOKUP(HE973,'Controle de Estoque'!GY:HF,4,FALSE))</f>
        <v/>
      </c>
      <c r="HJ973" s="16" t="str">
        <f>IF(ISERROR(VLOOKUP(HF973,'Controle de Estoque'!GZ:HG,1,FALSE)),"",VLOOKUP(HF973,'Controle de Estoque'!GZ:HG,4,FALSE))</f>
        <v/>
      </c>
      <c r="HK973" s="16" t="str">
        <f>IF(ISERROR(VLOOKUP(HG973,'Controle de Estoque'!HA:HH,1,FALSE)),"",VLOOKUP(HG973,'Controle de Estoque'!HA:HH,4,FALSE))</f>
        <v/>
      </c>
      <c r="HL973" s="16" t="str">
        <f>IF(ISERROR(VLOOKUP(HH973,'Controle de Estoque'!HB:HI,1,FALSE)),"",VLOOKUP(HH973,'Controle de Estoque'!HB:HI,4,FALSE))</f>
        <v/>
      </c>
      <c r="HM973" s="16" t="str">
        <f>IF(ISERROR(VLOOKUP(HI973,'Controle de Estoque'!HC:HJ,1,FALSE)),"",VLOOKUP(HI973,'Controle de Estoque'!HC:HJ,4,FALSE))</f>
        <v/>
      </c>
      <c r="HN973" s="16" t="str">
        <f>IF(ISERROR(VLOOKUP(HJ973,'Controle de Estoque'!HD:HK,1,FALSE)),"",VLOOKUP(HJ973,'Controle de Estoque'!HD:HK,4,FALSE))</f>
        <v/>
      </c>
      <c r="HO973" s="16" t="str">
        <f>IF(ISERROR(VLOOKUP(HK973,'Controle de Estoque'!HE:HL,1,FALSE)),"",VLOOKUP(HK973,'Controle de Estoque'!HE:HL,4,FALSE))</f>
        <v/>
      </c>
      <c r="HP973" s="16" t="str">
        <f>IF(ISERROR(VLOOKUP(HL973,'Controle de Estoque'!HF:HM,1,FALSE)),"",VLOOKUP(HL973,'Controle de Estoque'!HF:HM,4,FALSE))</f>
        <v/>
      </c>
      <c r="HQ973" s="16" t="str">
        <f>IF(ISERROR(VLOOKUP(HM973,'Controle de Estoque'!HG:HN,1,FALSE)),"",VLOOKUP(HM973,'Controle de Estoque'!HG:HN,4,FALSE))</f>
        <v/>
      </c>
      <c r="HR973" s="16" t="str">
        <f>IF(ISERROR(VLOOKUP(HN973,'Controle de Estoque'!HH:HO,1,FALSE)),"",VLOOKUP(HN973,'Controle de Estoque'!HH:HO,4,FALSE))</f>
        <v/>
      </c>
      <c r="HS973" s="16" t="str">
        <f>IF(ISERROR(VLOOKUP(HO973,'Controle de Estoque'!HI:HP,1,FALSE)),"",VLOOKUP(HO973,'Controle de Estoque'!HI:HP,4,FALSE))</f>
        <v/>
      </c>
      <c r="HT973" s="16" t="str">
        <f>IF(ISERROR(VLOOKUP(HP973,'Controle de Estoque'!HJ:HQ,1,FALSE)),"",VLOOKUP(HP973,'Controle de Estoque'!HJ:HQ,4,FALSE))</f>
        <v/>
      </c>
      <c r="HU973" s="16" t="str">
        <f>IF(ISERROR(VLOOKUP(HQ973,'Controle de Estoque'!HK:HR,1,FALSE)),"",VLOOKUP(HQ973,'Controle de Estoque'!HK:HR,4,FALSE))</f>
        <v/>
      </c>
      <c r="HV973" s="16" t="str">
        <f>IF(ISERROR(VLOOKUP(HR973,'Controle de Estoque'!HL:HS,1,FALSE)),"",VLOOKUP(HR973,'Controle de Estoque'!HL:HS,4,FALSE))</f>
        <v/>
      </c>
      <c r="HW973" s="16" t="str">
        <f>IF(ISERROR(VLOOKUP(HS973,'Controle de Estoque'!HM:HT,1,FALSE)),"",VLOOKUP(HS973,'Controle de Estoque'!HM:HT,4,FALSE))</f>
        <v/>
      </c>
      <c r="HX973" s="16" t="str">
        <f>IF(ISERROR(VLOOKUP(HT973,'Controle de Estoque'!HN:HU,1,FALSE)),"",VLOOKUP(HT973,'Controle de Estoque'!HN:HU,4,FALSE))</f>
        <v/>
      </c>
      <c r="HY973" s="16" t="str">
        <f>IF(ISERROR(VLOOKUP(HU973,'Controle de Estoque'!HO:HV,1,FALSE)),"",VLOOKUP(HU973,'Controle de Estoque'!HO:HV,4,FALSE))</f>
        <v/>
      </c>
      <c r="HZ973" s="16" t="str">
        <f>IF(ISERROR(VLOOKUP(HV973,'Controle de Estoque'!HP:HW,1,FALSE)),"",VLOOKUP(HV973,'Controle de Estoque'!HP:HW,4,FALSE))</f>
        <v/>
      </c>
      <c r="IA973" s="16" t="str">
        <f>IF(ISERROR(VLOOKUP(HW973,'Controle de Estoque'!HQ:HX,1,FALSE)),"",VLOOKUP(HW973,'Controle de Estoque'!HQ:HX,4,FALSE))</f>
        <v/>
      </c>
      <c r="IB973" s="16" t="str">
        <f>IF(ISERROR(VLOOKUP(HX973,'Controle de Estoque'!HR:HY,1,FALSE)),"",VLOOKUP(HX973,'Controle de Estoque'!HR:HY,4,FALSE))</f>
        <v/>
      </c>
      <c r="IC973" s="16" t="str">
        <f>IF(ISERROR(VLOOKUP(HY973,'Controle de Estoque'!HS:HZ,1,FALSE)),"",VLOOKUP(HY973,'Controle de Estoque'!HS:HZ,4,FALSE))</f>
        <v/>
      </c>
      <c r="ID973" s="16" t="str">
        <f>IF(ISERROR(VLOOKUP(HZ973,'Controle de Estoque'!HT:IA,1,FALSE)),"",VLOOKUP(HZ973,'Controle de Estoque'!HT:IA,4,FALSE))</f>
        <v/>
      </c>
      <c r="IE973" s="16" t="str">
        <f>IF(ISERROR(VLOOKUP(IA973,'Controle de Estoque'!HU:IB,1,FALSE)),"",VLOOKUP(IA973,'Controle de Estoque'!HU:IB,4,FALSE))</f>
        <v/>
      </c>
      <c r="IF973" s="16" t="str">
        <f>IF(ISERROR(VLOOKUP(IB973,'Controle de Estoque'!HV:IC,1,FALSE)),"",VLOOKUP(IB973,'Controle de Estoque'!HV:IC,4,FALSE))</f>
        <v/>
      </c>
      <c r="IG973" s="16" t="str">
        <f>IF(ISERROR(VLOOKUP(IC973,'Controle de Estoque'!HW:ID,1,FALSE)),"",VLOOKUP(IC973,'Controle de Estoque'!HW:ID,4,FALSE))</f>
        <v/>
      </c>
      <c r="IH973" s="16" t="str">
        <f>IF(ISERROR(VLOOKUP(ID973,'Controle de Estoque'!HX:IE,1,FALSE)),"",VLOOKUP(ID973,'Controle de Estoque'!HX:IE,4,FALSE))</f>
        <v/>
      </c>
      <c r="II973" s="16" t="str">
        <f>IF(ISERROR(VLOOKUP(IE973,'Controle de Estoque'!HY:IF,1,FALSE)),"",VLOOKUP(IE973,'Controle de Estoque'!HY:IF,4,FALSE))</f>
        <v/>
      </c>
      <c r="IJ973" s="16" t="str">
        <f>IF(ISERROR(VLOOKUP(IF973,'Controle de Estoque'!HZ:IG,1,FALSE)),"",VLOOKUP(IF973,'Controle de Estoque'!HZ:IG,4,FALSE))</f>
        <v/>
      </c>
      <c r="IK973" s="16" t="str">
        <f>IF(ISERROR(VLOOKUP(IG973,'Controle de Estoque'!IA:IH,1,FALSE)),"",VLOOKUP(IG973,'Controle de Estoque'!IA:IH,4,FALSE))</f>
        <v/>
      </c>
      <c r="IL973" s="16" t="str">
        <f>IF(ISERROR(VLOOKUP(IH973,'Controle de Estoque'!IB:II,1,FALSE)),"",VLOOKUP(IH973,'Controle de Estoque'!IB:II,4,FALSE))</f>
        <v/>
      </c>
      <c r="IM973" s="16" t="str">
        <f>IF(ISERROR(VLOOKUP(II973,'Controle de Estoque'!IC:IJ,1,FALSE)),"",VLOOKUP(II973,'Controle de Estoque'!IC:IJ,4,FALSE))</f>
        <v/>
      </c>
      <c r="IN973" s="16" t="str">
        <f>IF(ISERROR(VLOOKUP(IJ973,'Controle de Estoque'!ID:IK,1,FALSE)),"",VLOOKUP(IJ973,'Controle de Estoque'!ID:IK,4,FALSE))</f>
        <v/>
      </c>
      <c r="IO973" s="16" t="str">
        <f>IF(ISERROR(VLOOKUP(IK973,'Controle de Estoque'!IE:IL,1,FALSE)),"",VLOOKUP(IK973,'Controle de Estoque'!IE:IL,4,FALSE))</f>
        <v/>
      </c>
      <c r="IP973" s="16" t="str">
        <f>IF(ISERROR(VLOOKUP(IL973,'Controle de Estoque'!IF:IM,1,FALSE)),"",VLOOKUP(IL973,'Controle de Estoque'!IF:IM,4,FALSE))</f>
        <v/>
      </c>
      <c r="IQ973" s="16" t="str">
        <f>IF(ISERROR(VLOOKUP(IM973,'Controle de Estoque'!IG:IN,1,FALSE)),"",VLOOKUP(IM973,'Controle de Estoque'!IG:IN,4,FALSE))</f>
        <v/>
      </c>
      <c r="IR973" s="16" t="str">
        <f>IF(ISERROR(VLOOKUP(IN973,'Controle de Estoque'!IH:IO,1,FALSE)),"",VLOOKUP(IN973,'Controle de Estoque'!IH:IO,4,FALSE))</f>
        <v/>
      </c>
      <c r="IS973" s="16" t="str">
        <f>IF(ISERROR(VLOOKUP(IO973,'Controle de Estoque'!II:IP,1,FALSE)),"",VLOOKUP(IO973,'Controle de Estoque'!II:IP,4,FALSE))</f>
        <v/>
      </c>
      <c r="IT973" s="16" t="str">
        <f>IF(ISERROR(VLOOKUP(IP973,'Controle de Estoque'!IJ:IQ,1,FALSE)),"",VLOOKUP(IP973,'Controle de Estoque'!IJ:IQ,4,FALSE))</f>
        <v/>
      </c>
      <c r="IU973" s="16" t="str">
        <f>IF(ISERROR(VLOOKUP(IQ973,'Controle de Estoque'!IK:IR,1,FALSE)),"",VLOOKUP(IQ973,'Controle de Estoque'!IK:IR,4,FALSE))</f>
        <v/>
      </c>
      <c r="IV973" s="16" t="str">
        <f>IF(ISERROR(VLOOKUP(IR973,'Controle de Estoque'!IL:IS,1,FALSE)),"",VLOOKUP(IR973,'Controle de Estoque'!IL:IS,4,FALSE))</f>
        <v/>
      </c>
      <c r="IW973" s="16" t="str">
        <f>IF(ISERROR(VLOOKUP(IS973,'Controle de Estoque'!IM:IT,1,FALSE)),"",VLOOKUP(IS973,'Controle de Estoque'!IM:IT,4,FALSE))</f>
        <v/>
      </c>
      <c r="IX973" s="16" t="str">
        <f>IF(ISERROR(VLOOKUP(IT973,'Controle de Estoque'!IN:IU,1,FALSE)),"",VLOOKUP(IT973,'Controle de Estoque'!IN:IU,4,FALSE))</f>
        <v/>
      </c>
      <c r="IY973" s="16" t="str">
        <f>IF(ISERROR(VLOOKUP(IU973,'Controle de Estoque'!IO:IV,1,FALSE)),"",VLOOKUP(IU973,'Controle de Estoque'!IO:IV,4,FALSE))</f>
        <v/>
      </c>
      <c r="IZ973" s="16" t="str">
        <f>IF(ISERROR(VLOOKUP(IV973,'Controle de Estoque'!IP:IW,1,FALSE)),"",VLOOKUP(IV973,'Controle de Estoque'!IP:IW,4,FALSE))</f>
        <v/>
      </c>
      <c r="JA973" s="16" t="str">
        <f>IF(ISERROR(VLOOKUP(IW973,'Controle de Estoque'!IQ:IX,1,FALSE)),"",VLOOKUP(IW973,'Controle de Estoque'!IQ:IX,4,FALSE))</f>
        <v/>
      </c>
      <c r="JB973" s="16" t="str">
        <f>IF(ISERROR(VLOOKUP(IX973,'Controle de Estoque'!IR:IY,1,FALSE)),"",VLOOKUP(IX973,'Controle de Estoque'!IR:IY,4,FALSE))</f>
        <v/>
      </c>
      <c r="JC973" s="16" t="str">
        <f>IF(ISERROR(VLOOKUP(IY973,'Controle de Estoque'!IS:IZ,1,FALSE)),"",VLOOKUP(IY973,'Controle de Estoque'!IS:IZ,4,FALSE))</f>
        <v/>
      </c>
      <c r="JD973" s="16" t="str">
        <f>IF(ISERROR(VLOOKUP(IZ973,'Controle de Estoque'!IT:JA,1,FALSE)),"",VLOOKUP(IZ973,'Controle de Estoque'!IT:JA,4,FALSE))</f>
        <v/>
      </c>
      <c r="JE973" s="16" t="str">
        <f>IF(ISERROR(VLOOKUP(JA973,'Controle de Estoque'!IU:JB,1,FALSE)),"",VLOOKUP(JA973,'Controle de Estoque'!IU:JB,4,FALSE))</f>
        <v/>
      </c>
      <c r="JF973" s="16" t="str">
        <f>IF(ISERROR(VLOOKUP(JB973,'Controle de Estoque'!IV:JC,1,FALSE)),"",VLOOKUP(JB973,'Controle de Estoque'!IV:JC,4,FALSE))</f>
        <v/>
      </c>
      <c r="JG973" s="16" t="str">
        <f>IF(ISERROR(VLOOKUP(JC973,'Controle de Estoque'!IW:JD,1,FALSE)),"",VLOOKUP(JC973,'Controle de Estoque'!IW:JD,4,FALSE))</f>
        <v/>
      </c>
      <c r="JH973" s="16" t="str">
        <f>IF(ISERROR(VLOOKUP(JD973,'Controle de Estoque'!IX:JE,1,FALSE)),"",VLOOKUP(JD973,'Controle de Estoque'!IX:JE,4,FALSE))</f>
        <v/>
      </c>
      <c r="JI973" s="16" t="str">
        <f>IF(ISERROR(VLOOKUP(JE973,'Controle de Estoque'!IY:JF,1,FALSE)),"",VLOOKUP(JE973,'Controle de Estoque'!IY:JF,4,FALSE))</f>
        <v/>
      </c>
      <c r="JJ973" s="16" t="str">
        <f>IF(ISERROR(VLOOKUP(JF973,'Controle de Estoque'!IZ:JG,1,FALSE)),"",VLOOKUP(JF973,'Controle de Estoque'!IZ:JG,4,FALSE))</f>
        <v/>
      </c>
      <c r="JK973" s="16" t="str">
        <f>IF(ISERROR(VLOOKUP(JG973,'Controle de Estoque'!JA:JH,1,FALSE)),"",VLOOKUP(JG973,'Controle de Estoque'!JA:JH,4,FALSE))</f>
        <v/>
      </c>
      <c r="JL973" s="16" t="str">
        <f>IF(ISERROR(VLOOKUP(JH973,'Controle de Estoque'!JB:JI,1,FALSE)),"",VLOOKUP(JH973,'Controle de Estoque'!JB:JI,4,FALSE))</f>
        <v/>
      </c>
      <c r="JM973" s="16" t="str">
        <f>IF(ISERROR(VLOOKUP(JI973,'Controle de Estoque'!JC:JJ,1,FALSE)),"",VLOOKUP(JI973,'Controle de Estoque'!JC:JJ,4,FALSE))</f>
        <v/>
      </c>
      <c r="JN973" s="16" t="str">
        <f>IF(ISERROR(VLOOKUP(JJ973,'Controle de Estoque'!JD:JK,1,FALSE)),"",VLOOKUP(JJ973,'Controle de Estoque'!JD:JK,4,FALSE))</f>
        <v/>
      </c>
      <c r="JO973" s="16" t="str">
        <f>IF(ISERROR(VLOOKUP(JK973,'Controle de Estoque'!JE:JL,1,FALSE)),"",VLOOKUP(JK973,'Controle de Estoque'!JE:JL,4,FALSE))</f>
        <v/>
      </c>
      <c r="JP973" s="16" t="str">
        <f>IF(ISERROR(VLOOKUP(JL973,'Controle de Estoque'!JF:JM,1,FALSE)),"",VLOOKUP(JL973,'Controle de Estoque'!JF:JM,4,FALSE))</f>
        <v/>
      </c>
      <c r="JQ973" s="16" t="str">
        <f>IF(ISERROR(VLOOKUP(JM973,'Controle de Estoque'!JG:JN,1,FALSE)),"",VLOOKUP(JM973,'Controle de Estoque'!JG:JN,4,FALSE))</f>
        <v/>
      </c>
      <c r="JR973" s="16" t="str">
        <f>IF(ISERROR(VLOOKUP(JN973,'Controle de Estoque'!JH:JO,1,FALSE)),"",VLOOKUP(JN973,'Controle de Estoque'!JH:JO,4,FALSE))</f>
        <v/>
      </c>
      <c r="JS973" s="16" t="str">
        <f>IF(ISERROR(VLOOKUP(JO973,'Controle de Estoque'!JI:JP,1,FALSE)),"",VLOOKUP(JO973,'Controle de Estoque'!JI:JP,4,FALSE))</f>
        <v/>
      </c>
      <c r="JT973" s="16" t="str">
        <f>IF(ISERROR(VLOOKUP(JP973,'Controle de Estoque'!JJ:JQ,1,FALSE)),"",VLOOKUP(JP973,'Controle de Estoque'!JJ:JQ,4,FALSE))</f>
        <v/>
      </c>
      <c r="JU973" s="16" t="str">
        <f>IF(ISERROR(VLOOKUP(JQ973,'Controle de Estoque'!JK:JR,1,FALSE)),"",VLOOKUP(JQ973,'Controle de Estoque'!JK:JR,4,FALSE))</f>
        <v/>
      </c>
      <c r="JV973" s="16" t="str">
        <f>IF(ISERROR(VLOOKUP(JR973,'Controle de Estoque'!JL:JS,1,FALSE)),"",VLOOKUP(JR973,'Controle de Estoque'!JL:JS,4,FALSE))</f>
        <v/>
      </c>
      <c r="JW973" s="16" t="str">
        <f>IF(ISERROR(VLOOKUP(JS973,'Controle de Estoque'!JM:JT,1,FALSE)),"",VLOOKUP(JS973,'Controle de Estoque'!JM:JT,4,FALSE))</f>
        <v/>
      </c>
      <c r="JX973" s="16" t="str">
        <f>IF(ISERROR(VLOOKUP(JT973,'Controle de Estoque'!JN:JU,1,FALSE)),"",VLOOKUP(JT973,'Controle de Estoque'!JN:JU,4,FALSE))</f>
        <v/>
      </c>
      <c r="JY973" s="16" t="str">
        <f>IF(ISERROR(VLOOKUP(JU973,'Controle de Estoque'!JO:JV,1,FALSE)),"",VLOOKUP(JU973,'Controle de Estoque'!JO:JV,4,FALSE))</f>
        <v/>
      </c>
      <c r="JZ973" s="16" t="str">
        <f>IF(ISERROR(VLOOKUP(JV973,'Controle de Estoque'!JP:JW,1,FALSE)),"",VLOOKUP(JV973,'Controle de Estoque'!JP:JW,4,FALSE))</f>
        <v/>
      </c>
      <c r="KA973" s="16" t="str">
        <f>IF(ISERROR(VLOOKUP(JW973,'Controle de Estoque'!JQ:JX,1,FALSE)),"",VLOOKUP(JW973,'Controle de Estoque'!JQ:JX,4,FALSE))</f>
        <v/>
      </c>
      <c r="KB973" s="16" t="str">
        <f>IF(ISERROR(VLOOKUP(JX973,'Controle de Estoque'!JR:JY,1,FALSE)),"",VLOOKUP(JX973,'Controle de Estoque'!JR:JY,4,FALSE))</f>
        <v/>
      </c>
      <c r="KC973" s="16" t="str">
        <f>IF(ISERROR(VLOOKUP(JY973,'Controle de Estoque'!JS:JZ,1,FALSE)),"",VLOOKUP(JY973,'Controle de Estoque'!JS:JZ,4,FALSE))</f>
        <v/>
      </c>
      <c r="KD973" s="16" t="str">
        <f>IF(ISERROR(VLOOKUP(JZ973,'Controle de Estoque'!JT:KA,1,FALSE)),"",VLOOKUP(JZ973,'Controle de Estoque'!JT:KA,4,FALSE))</f>
        <v/>
      </c>
      <c r="KE973" s="16" t="str">
        <f>IF(ISERROR(VLOOKUP(KA973,'Controle de Estoque'!JU:KB,1,FALSE)),"",VLOOKUP(KA973,'Controle de Estoque'!JU:KB,4,FALSE))</f>
        <v/>
      </c>
      <c r="KF973" s="16" t="str">
        <f>IF(ISERROR(VLOOKUP(KB973,'Controle de Estoque'!JV:KC,1,FALSE)),"",VLOOKUP(KB973,'Controle de Estoque'!JV:KC,4,FALSE))</f>
        <v/>
      </c>
      <c r="KG973" s="16" t="str">
        <f>IF(ISERROR(VLOOKUP(KC973,'Controle de Estoque'!JW:KD,1,FALSE)),"",VLOOKUP(KC973,'Controle de Estoque'!JW:KD,4,FALSE))</f>
        <v/>
      </c>
      <c r="KH973" s="16" t="str">
        <f>IF(ISERROR(VLOOKUP(KD973,'Controle de Estoque'!JX:KE,1,FALSE)),"",VLOOKUP(KD973,'Controle de Estoque'!JX:KE,4,FALSE))</f>
        <v/>
      </c>
      <c r="KI973" s="16" t="str">
        <f>IF(ISERROR(VLOOKUP(KE973,'Controle de Estoque'!JY:KF,1,FALSE)),"",VLOOKUP(KE973,'Controle de Estoque'!JY:KF,4,FALSE))</f>
        <v/>
      </c>
      <c r="KJ973" s="16" t="str">
        <f>IF(ISERROR(VLOOKUP(KF973,'Controle de Estoque'!JZ:KG,1,FALSE)),"",VLOOKUP(KF973,'Controle de Estoque'!JZ:KG,4,FALSE))</f>
        <v/>
      </c>
      <c r="KK973" s="16" t="str">
        <f>IF(ISERROR(VLOOKUP(KG973,'Controle de Estoque'!KA:KH,1,FALSE)),"",VLOOKUP(KG973,'Controle de Estoque'!KA:KH,4,FALSE))</f>
        <v/>
      </c>
      <c r="KL973" s="16" t="str">
        <f>IF(ISERROR(VLOOKUP(KH973,'Controle de Estoque'!KB:KI,1,FALSE)),"",VLOOKUP(KH973,'Controle de Estoque'!KB:KI,4,FALSE))</f>
        <v/>
      </c>
      <c r="KM973" s="16" t="str">
        <f>IF(ISERROR(VLOOKUP(KI973,'Controle de Estoque'!KC:KJ,1,FALSE)),"",VLOOKUP(KI973,'Controle de Estoque'!KC:KJ,4,FALSE))</f>
        <v/>
      </c>
      <c r="KN973" s="16" t="str">
        <f>IF(ISERROR(VLOOKUP(KJ973,'Controle de Estoque'!KD:KK,1,FALSE)),"",VLOOKUP(KJ973,'Controle de Estoque'!KD:KK,4,FALSE))</f>
        <v/>
      </c>
      <c r="KO973" s="16" t="str">
        <f>IF(ISERROR(VLOOKUP(KK973,'Controle de Estoque'!KE:KL,1,FALSE)),"",VLOOKUP(KK973,'Controle de Estoque'!KE:KL,4,FALSE))</f>
        <v/>
      </c>
      <c r="KP973" s="16" t="str">
        <f>IF(ISERROR(VLOOKUP(KL973,'Controle de Estoque'!KF:KM,1,FALSE)),"",VLOOKUP(KL973,'Controle de Estoque'!KF:KM,4,FALSE))</f>
        <v/>
      </c>
      <c r="KQ973" s="16" t="str">
        <f>IF(ISERROR(VLOOKUP(KM973,'Controle de Estoque'!KG:KN,1,FALSE)),"",VLOOKUP(KM973,'Controle de Estoque'!KG:KN,4,FALSE))</f>
        <v/>
      </c>
      <c r="KR973" s="16" t="str">
        <f>IF(ISERROR(VLOOKUP(KN973,'Controle de Estoque'!KH:KO,1,FALSE)),"",VLOOKUP(KN973,'Controle de Estoque'!KH:KO,4,FALSE))</f>
        <v/>
      </c>
      <c r="KS973" s="16" t="str">
        <f>IF(ISERROR(VLOOKUP(KO973,'Controle de Estoque'!KI:KP,1,FALSE)),"",VLOOKUP(KO973,'Controle de Estoque'!KI:KP,4,FALSE))</f>
        <v/>
      </c>
      <c r="KT973" s="16" t="str">
        <f>IF(ISERROR(VLOOKUP(KP973,'Controle de Estoque'!KJ:KQ,1,FALSE)),"",VLOOKUP(KP973,'Controle de Estoque'!KJ:KQ,4,FALSE))</f>
        <v/>
      </c>
      <c r="KU973" s="16" t="str">
        <f>IF(ISERROR(VLOOKUP(KQ973,'Controle de Estoque'!KK:KR,1,FALSE)),"",VLOOKUP(KQ973,'Controle de Estoque'!KK:KR,4,FALSE))</f>
        <v/>
      </c>
      <c r="KV973" s="16" t="str">
        <f>IF(ISERROR(VLOOKUP(KR973,'Controle de Estoque'!KL:KS,1,FALSE)),"",VLOOKUP(KR973,'Controle de Estoque'!KL:KS,4,FALSE))</f>
        <v/>
      </c>
      <c r="KW973" s="16" t="str">
        <f>IF(ISERROR(VLOOKUP(KS973,'Controle de Estoque'!KM:KT,1,FALSE)),"",VLOOKUP(KS973,'Controle de Estoque'!KM:KT,4,FALSE))</f>
        <v/>
      </c>
      <c r="KX973" s="16" t="str">
        <f>IF(ISERROR(VLOOKUP(KT973,'Controle de Estoque'!KN:KU,1,FALSE)),"",VLOOKUP(KT973,'Controle de Estoque'!KN:KU,4,FALSE))</f>
        <v/>
      </c>
      <c r="KY973" s="16" t="str">
        <f>IF(ISERROR(VLOOKUP(KU973,'Controle de Estoque'!KO:KV,1,FALSE)),"",VLOOKUP(KU973,'Controle de Estoque'!KO:KV,4,FALSE))</f>
        <v/>
      </c>
      <c r="KZ973" s="16" t="str">
        <f>IF(ISERROR(VLOOKUP(KV973,'Controle de Estoque'!KP:KW,1,FALSE)),"",VLOOKUP(KV973,'Controle de Estoque'!KP:KW,4,FALSE))</f>
        <v/>
      </c>
      <c r="LA973" s="16" t="str">
        <f>IF(ISERROR(VLOOKUP(KW973,'Controle de Estoque'!KQ:KX,1,FALSE)),"",VLOOKUP(KW973,'Controle de Estoque'!KQ:KX,4,FALSE))</f>
        <v/>
      </c>
      <c r="LB973" s="16" t="str">
        <f>IF(ISERROR(VLOOKUP(KX973,'Controle de Estoque'!KR:KY,1,FALSE)),"",VLOOKUP(KX973,'Controle de Estoque'!KR:KY,4,FALSE))</f>
        <v/>
      </c>
      <c r="LC973" s="16" t="str">
        <f>IF(ISERROR(VLOOKUP(KY973,'Controle de Estoque'!KS:KZ,1,FALSE)),"",VLOOKUP(KY973,'Controle de Estoque'!KS:KZ,4,FALSE))</f>
        <v/>
      </c>
      <c r="LD973" s="16" t="str">
        <f>IF(ISERROR(VLOOKUP(KZ973,'Controle de Estoque'!KT:LA,1,FALSE)),"",VLOOKUP(KZ973,'Controle de Estoque'!KT:LA,4,FALSE))</f>
        <v/>
      </c>
      <c r="LE973" s="16" t="str">
        <f>IF(ISERROR(VLOOKUP(LA973,'Controle de Estoque'!KU:LB,1,FALSE)),"",VLOOKUP(LA973,'Controle de Estoque'!KU:LB,4,FALSE))</f>
        <v/>
      </c>
      <c r="LF973" s="16" t="str">
        <f>IF(ISERROR(VLOOKUP(LB973,'Controle de Estoque'!KV:LC,1,FALSE)),"",VLOOKUP(LB973,'Controle de Estoque'!KV:LC,4,FALSE))</f>
        <v/>
      </c>
      <c r="LG973" s="16" t="str">
        <f>IF(ISERROR(VLOOKUP(LC973,'Controle de Estoque'!KW:LD,1,FALSE)),"",VLOOKUP(LC973,'Controle de Estoque'!KW:LD,4,FALSE))</f>
        <v/>
      </c>
      <c r="LH973" s="16" t="str">
        <f>IF(ISERROR(VLOOKUP(LD973,'Controle de Estoque'!KX:LE,1,FALSE)),"",VLOOKUP(LD973,'Controle de Estoque'!KX:LE,4,FALSE))</f>
        <v/>
      </c>
      <c r="LI973" s="16" t="str">
        <f>IF(ISERROR(VLOOKUP(LE973,'Controle de Estoque'!KY:LF,1,FALSE)),"",VLOOKUP(LE973,'Controle de Estoque'!KY:LF,4,FALSE))</f>
        <v/>
      </c>
      <c r="LJ973" s="16" t="str">
        <f>IF(ISERROR(VLOOKUP(LF973,'Controle de Estoque'!KZ:LG,1,FALSE)),"",VLOOKUP(LF973,'Controle de Estoque'!KZ:LG,4,FALSE))</f>
        <v/>
      </c>
      <c r="LK973" s="16" t="str">
        <f>IF(ISERROR(VLOOKUP(LG973,'Controle de Estoque'!LA:LH,1,FALSE)),"",VLOOKUP(LG973,'Controle de Estoque'!LA:LH,4,FALSE))</f>
        <v/>
      </c>
      <c r="LL973" s="16" t="str">
        <f>IF(ISERROR(VLOOKUP(LH973,'Controle de Estoque'!LB:LI,1,FALSE)),"",VLOOKUP(LH973,'Controle de Estoque'!LB:LI,4,FALSE))</f>
        <v/>
      </c>
      <c r="LM973" s="16" t="str">
        <f>IF(ISERROR(VLOOKUP(LI973,'Controle de Estoque'!LC:LJ,1,FALSE)),"",VLOOKUP(LI973,'Controle de Estoque'!LC:LJ,4,FALSE))</f>
        <v/>
      </c>
      <c r="LN973" s="16" t="str">
        <f>IF(ISERROR(VLOOKUP(LJ973,'Controle de Estoque'!LD:LK,1,FALSE)),"",VLOOKUP(LJ973,'Controle de Estoque'!LD:LK,4,FALSE))</f>
        <v/>
      </c>
      <c r="LO973" s="16" t="str">
        <f>IF(ISERROR(VLOOKUP(LK973,'Controle de Estoque'!LE:LL,1,FALSE)),"",VLOOKUP(LK973,'Controle de Estoque'!LE:LL,4,FALSE))</f>
        <v/>
      </c>
      <c r="LP973" s="16" t="str">
        <f>IF(ISERROR(VLOOKUP(LL973,'Controle de Estoque'!LF:LM,1,FALSE)),"",VLOOKUP(LL973,'Controle de Estoque'!LF:LM,4,FALSE))</f>
        <v/>
      </c>
      <c r="LQ973" s="16" t="str">
        <f>IF(ISERROR(VLOOKUP(LM973,'Controle de Estoque'!LG:LN,1,FALSE)),"",VLOOKUP(LM973,'Controle de Estoque'!LG:LN,4,FALSE))</f>
        <v/>
      </c>
      <c r="LR973" s="16" t="str">
        <f>IF(ISERROR(VLOOKUP(LN973,'Controle de Estoque'!LH:LO,1,FALSE)),"",VLOOKUP(LN973,'Controle de Estoque'!LH:LO,4,FALSE))</f>
        <v/>
      </c>
      <c r="LS973" s="16" t="str">
        <f>IF(ISERROR(VLOOKUP(LO973,'Controle de Estoque'!LI:LP,1,FALSE)),"",VLOOKUP(LO973,'Controle de Estoque'!LI:LP,4,FALSE))</f>
        <v/>
      </c>
      <c r="LT973" s="16" t="str">
        <f>IF(ISERROR(VLOOKUP(LP973,'Controle de Estoque'!LJ:LQ,1,FALSE)),"",VLOOKUP(LP973,'Controle de Estoque'!LJ:LQ,4,FALSE))</f>
        <v/>
      </c>
      <c r="LU973" s="16" t="str">
        <f>IF(ISERROR(VLOOKUP(LQ973,'Controle de Estoque'!LK:LR,1,FALSE)),"",VLOOKUP(LQ973,'Controle de Estoque'!LK:LR,4,FALSE))</f>
        <v/>
      </c>
      <c r="LV973" s="16" t="str">
        <f>IF(ISERROR(VLOOKUP(LR973,'Controle de Estoque'!LL:LS,1,FALSE)),"",VLOOKUP(LR973,'Controle de Estoque'!LL:LS,4,FALSE))</f>
        <v/>
      </c>
      <c r="LW973" s="16" t="str">
        <f>IF(ISERROR(VLOOKUP(LS973,'Controle de Estoque'!LM:LT,1,FALSE)),"",VLOOKUP(LS973,'Controle de Estoque'!LM:LT,4,FALSE))</f>
        <v/>
      </c>
      <c r="LX973" s="16" t="str">
        <f>IF(ISERROR(VLOOKUP(LT973,'Controle de Estoque'!LN:LU,1,FALSE)),"",VLOOKUP(LT973,'Controle de Estoque'!LN:LU,4,FALSE))</f>
        <v/>
      </c>
      <c r="LY973" s="16" t="str">
        <f>IF(ISERROR(VLOOKUP(LU973,'Controle de Estoque'!LO:LV,1,FALSE)),"",VLOOKUP(LU973,'Controle de Estoque'!LO:LV,4,FALSE))</f>
        <v/>
      </c>
      <c r="LZ973" s="16" t="str">
        <f>IF(ISERROR(VLOOKUP(LV973,'Controle de Estoque'!LP:LW,1,FALSE)),"",VLOOKUP(LV973,'Controle de Estoque'!LP:LW,4,FALSE))</f>
        <v/>
      </c>
      <c r="MA973" s="16" t="str">
        <f>IF(ISERROR(VLOOKUP(LW973,'Controle de Estoque'!LQ:LX,1,FALSE)),"",VLOOKUP(LW973,'Controle de Estoque'!LQ:LX,4,FALSE))</f>
        <v/>
      </c>
      <c r="MB973" s="16" t="str">
        <f>IF(ISERROR(VLOOKUP(LX973,'Controle de Estoque'!LR:LY,1,FALSE)),"",VLOOKUP(LX973,'Controle de Estoque'!LR:LY,4,FALSE))</f>
        <v/>
      </c>
      <c r="MC973" s="16" t="str">
        <f>IF(ISERROR(VLOOKUP(LY973,'Controle de Estoque'!LS:LZ,1,FALSE)),"",VLOOKUP(LY973,'Controle de Estoque'!LS:LZ,4,FALSE))</f>
        <v/>
      </c>
      <c r="MD973" s="16" t="str">
        <f>IF(ISERROR(VLOOKUP(LZ973,'Controle de Estoque'!LT:MA,1,FALSE)),"",VLOOKUP(LZ973,'Controle de Estoque'!LT:MA,4,FALSE))</f>
        <v/>
      </c>
      <c r="ME973" s="16" t="str">
        <f>IF(ISERROR(VLOOKUP(MA973,'Controle de Estoque'!LU:MB,1,FALSE)),"",VLOOKUP(MA973,'Controle de Estoque'!LU:MB,4,FALSE))</f>
        <v/>
      </c>
      <c r="MF973" s="16" t="str">
        <f>IF(ISERROR(VLOOKUP(MB973,'Controle de Estoque'!LV:MC,1,FALSE)),"",VLOOKUP(MB973,'Controle de Estoque'!LV:MC,4,FALSE))</f>
        <v/>
      </c>
      <c r="MG973" s="16" t="str">
        <f>IF(ISERROR(VLOOKUP(MC973,'Controle de Estoque'!LW:MD,1,FALSE)),"",VLOOKUP(MC973,'Controle de Estoque'!LW:MD,4,FALSE))</f>
        <v/>
      </c>
      <c r="MH973" s="16" t="str">
        <f>IF(ISERROR(VLOOKUP(MD973,'Controle de Estoque'!LX:ME,1,FALSE)),"",VLOOKUP(MD973,'Controle de Estoque'!LX:ME,4,FALSE))</f>
        <v/>
      </c>
      <c r="MI973" s="16" t="str">
        <f>IF(ISERROR(VLOOKUP(ME973,'Controle de Estoque'!LY:MF,1,FALSE)),"",VLOOKUP(ME973,'Controle de Estoque'!LY:MF,4,FALSE))</f>
        <v/>
      </c>
      <c r="MJ973" s="16" t="str">
        <f>IF(ISERROR(VLOOKUP(MF973,'Controle de Estoque'!LZ:MG,1,FALSE)),"",VLOOKUP(MF973,'Controle de Estoque'!LZ:MG,4,FALSE))</f>
        <v/>
      </c>
      <c r="MK973" s="16" t="str">
        <f>IF(ISERROR(VLOOKUP(MG973,'Controle de Estoque'!MA:MH,1,FALSE)),"",VLOOKUP(MG973,'Controle de Estoque'!MA:MH,4,FALSE))</f>
        <v/>
      </c>
      <c r="ML973" s="16" t="str">
        <f>IF(ISERROR(VLOOKUP(MH973,'Controle de Estoque'!MB:MI,1,FALSE)),"",VLOOKUP(MH973,'Controle de Estoque'!MB:MI,4,FALSE))</f>
        <v/>
      </c>
      <c r="MM973" s="16" t="str">
        <f>IF(ISERROR(VLOOKUP(MI973,'Controle de Estoque'!MC:MJ,1,FALSE)),"",VLOOKUP(MI973,'Controle de Estoque'!MC:MJ,4,FALSE))</f>
        <v/>
      </c>
      <c r="MN973" s="16" t="str">
        <f>IF(ISERROR(VLOOKUP(MJ973,'Controle de Estoque'!MD:MK,1,FALSE)),"",VLOOKUP(MJ973,'Controle de Estoque'!MD:MK,4,FALSE))</f>
        <v/>
      </c>
      <c r="MO973" s="16" t="str">
        <f>IF(ISERROR(VLOOKUP(MK973,'Controle de Estoque'!ME:ML,1,FALSE)),"",VLOOKUP(MK973,'Controle de Estoque'!ME:ML,4,FALSE))</f>
        <v/>
      </c>
      <c r="MP973" s="16" t="str">
        <f>IF(ISERROR(VLOOKUP(ML973,'Controle de Estoque'!MF:MM,1,FALSE)),"",VLOOKUP(ML973,'Controle de Estoque'!MF:MM,4,FALSE))</f>
        <v/>
      </c>
      <c r="MQ973" s="16" t="str">
        <f>IF(ISERROR(VLOOKUP(MM973,'Controle de Estoque'!MG:MN,1,FALSE)),"",VLOOKUP(MM973,'Controle de Estoque'!MG:MN,4,FALSE))</f>
        <v/>
      </c>
      <c r="MR973" s="16" t="str">
        <f>IF(ISERROR(VLOOKUP(MN973,'Controle de Estoque'!MH:MO,1,FALSE)),"",VLOOKUP(MN973,'Controle de Estoque'!MH:MO,4,FALSE))</f>
        <v/>
      </c>
      <c r="MS973" s="16" t="str">
        <f>IF(ISERROR(VLOOKUP(MO973,'Controle de Estoque'!MI:MP,1,FALSE)),"",VLOOKUP(MO973,'Controle de Estoque'!MI:MP,4,FALSE))</f>
        <v/>
      </c>
      <c r="MT973" s="16" t="str">
        <f>IF(ISERROR(VLOOKUP(MP973,'Controle de Estoque'!MJ:MQ,1,FALSE)),"",VLOOKUP(MP973,'Controle de Estoque'!MJ:MQ,4,FALSE))</f>
        <v/>
      </c>
      <c r="MU973" s="16" t="str">
        <f>IF(ISERROR(VLOOKUP(MQ973,'Controle de Estoque'!MK:MR,1,FALSE)),"",VLOOKUP(MQ973,'Controle de Estoque'!MK:MR,4,FALSE))</f>
        <v/>
      </c>
      <c r="MV973" s="16" t="str">
        <f>IF(ISERROR(VLOOKUP(MR973,'Controle de Estoque'!ML:MS,1,FALSE)),"",VLOOKUP(MR973,'Controle de Estoque'!ML:MS,4,FALSE))</f>
        <v/>
      </c>
      <c r="MW973" s="16" t="str">
        <f>IF(ISERROR(VLOOKUP(MS973,'Controle de Estoque'!MM:MT,1,FALSE)),"",VLOOKUP(MS973,'Controle de Estoque'!MM:MT,4,FALSE))</f>
        <v/>
      </c>
      <c r="MX973" s="16" t="str">
        <f>IF(ISERROR(VLOOKUP(MT973,'Controle de Estoque'!MN:MU,1,FALSE)),"",VLOOKUP(MT973,'Controle de Estoque'!MN:MU,4,FALSE))</f>
        <v/>
      </c>
      <c r="MY973" s="16" t="str">
        <f>IF(ISERROR(VLOOKUP(MU973,'Controle de Estoque'!MO:MV,1,FALSE)),"",VLOOKUP(MU973,'Controle de Estoque'!MO:MV,4,FALSE))</f>
        <v/>
      </c>
      <c r="MZ973" s="16" t="str">
        <f>IF(ISERROR(VLOOKUP(MV973,'Controle de Estoque'!MP:MW,1,FALSE)),"",VLOOKUP(MV973,'Controle de Estoque'!MP:MW,4,FALSE))</f>
        <v/>
      </c>
      <c r="NA973" s="16" t="str">
        <f>IF(ISERROR(VLOOKUP(MW973,'Controle de Estoque'!MQ:MX,1,FALSE)),"",VLOOKUP(MW973,'Controle de Estoque'!MQ:MX,4,FALSE))</f>
        <v/>
      </c>
      <c r="NB973" s="16" t="str">
        <f>IF(ISERROR(VLOOKUP(MX973,'Controle de Estoque'!MR:MY,1,FALSE)),"",VLOOKUP(MX973,'Controle de Estoque'!MR:MY,4,FALSE))</f>
        <v/>
      </c>
      <c r="NC973" s="16" t="str">
        <f>IF(ISERROR(VLOOKUP(MY973,'Controle de Estoque'!MS:MZ,1,FALSE)),"",VLOOKUP(MY973,'Controle de Estoque'!MS:MZ,4,FALSE))</f>
        <v/>
      </c>
      <c r="ND973" s="16" t="str">
        <f>IF(ISERROR(VLOOKUP(MZ973,'Controle de Estoque'!MT:NA,1,FALSE)),"",VLOOKUP(MZ973,'Controle de Estoque'!MT:NA,4,FALSE))</f>
        <v/>
      </c>
      <c r="NE973" s="16" t="str">
        <f>IF(ISERROR(VLOOKUP(NA973,'Controle de Estoque'!MU:NB,1,FALSE)),"",VLOOKUP(NA973,'Controle de Estoque'!MU:NB,4,FALSE))</f>
        <v/>
      </c>
      <c r="NF973" s="16" t="str">
        <f>IF(ISERROR(VLOOKUP(NB973,'Controle de Estoque'!MV:NC,1,FALSE)),"",VLOOKUP(NB973,'Controle de Estoque'!MV:NC,4,FALSE))</f>
        <v/>
      </c>
      <c r="NG973" s="16" t="str">
        <f>IF(ISERROR(VLOOKUP(NC973,'Controle de Estoque'!MW:ND,1,FALSE)),"",VLOOKUP(NC973,'Controle de Estoque'!MW:ND,4,FALSE))</f>
        <v/>
      </c>
      <c r="NH973" s="16" t="str">
        <f>IF(ISERROR(VLOOKUP(ND973,'Controle de Estoque'!MX:NE,1,FALSE)),"",VLOOKUP(ND973,'Controle de Estoque'!MX:NE,4,FALSE))</f>
        <v/>
      </c>
      <c r="NI973" s="16" t="str">
        <f>IF(ISERROR(VLOOKUP(NE973,'Controle de Estoque'!MY:NF,1,FALSE)),"",VLOOKUP(NE973,'Controle de Estoque'!MY:NF,4,FALSE))</f>
        <v/>
      </c>
      <c r="NJ973" s="16" t="str">
        <f>IF(ISERROR(VLOOKUP(NF973,'Controle de Estoque'!MZ:NG,1,FALSE)),"",VLOOKUP(NF973,'Controle de Estoque'!MZ:NG,4,FALSE))</f>
        <v/>
      </c>
      <c r="NK973" s="16" t="str">
        <f>IF(ISERROR(VLOOKUP(NG973,'Controle de Estoque'!NA:NH,1,FALSE)),"",VLOOKUP(NG973,'Controle de Estoque'!NA:NH,4,FALSE))</f>
        <v/>
      </c>
      <c r="NL973" s="16" t="str">
        <f>IF(ISERROR(VLOOKUP(NH973,'Controle de Estoque'!NB:NI,1,FALSE)),"",VLOOKUP(NH973,'Controle de Estoque'!NB:NI,4,FALSE))</f>
        <v/>
      </c>
      <c r="NM973" s="16" t="str">
        <f>IF(ISERROR(VLOOKUP(NI973,'Controle de Estoque'!NC:NJ,1,FALSE)),"",VLOOKUP(NI973,'Controle de Estoque'!NC:NJ,4,FALSE))</f>
        <v/>
      </c>
      <c r="NN973" s="16" t="str">
        <f>IF(ISERROR(VLOOKUP(NJ973,'Controle de Estoque'!ND:NK,1,FALSE)),"",VLOOKUP(NJ973,'Controle de Estoque'!ND:NK,4,FALSE))</f>
        <v/>
      </c>
      <c r="NO973" s="16" t="str">
        <f>IF(ISERROR(VLOOKUP(NK973,'Controle de Estoque'!NE:NL,1,FALSE)),"",VLOOKUP(NK973,'Controle de Estoque'!NE:NL,4,FALSE))</f>
        <v/>
      </c>
      <c r="NP973" s="16" t="str">
        <f>IF(ISERROR(VLOOKUP(NL973,'Controle de Estoque'!NF:NM,1,FALSE)),"",VLOOKUP(NL973,'Controle de Estoque'!NF:NM,4,FALSE))</f>
        <v/>
      </c>
      <c r="NQ973" s="16" t="str">
        <f>IF(ISERROR(VLOOKUP(NM973,'Controle de Estoque'!NG:NN,1,FALSE)),"",VLOOKUP(NM973,'Controle de Estoque'!NG:NN,4,FALSE))</f>
        <v/>
      </c>
      <c r="NR973" s="16" t="str">
        <f>IF(ISERROR(VLOOKUP(NN973,'Controle de Estoque'!NH:NO,1,FALSE)),"",VLOOKUP(NN973,'Controle de Estoque'!NH:NO,4,FALSE))</f>
        <v/>
      </c>
      <c r="NS973" s="16" t="str">
        <f>IF(ISERROR(VLOOKUP(NO973,'Controle de Estoque'!NI:NP,1,FALSE)),"",VLOOKUP(NO973,'Controle de Estoque'!NI:NP,4,FALSE))</f>
        <v/>
      </c>
      <c r="NT973" s="16" t="str">
        <f>IF(ISERROR(VLOOKUP(NP973,'Controle de Estoque'!NJ:NQ,1,FALSE)),"",VLOOKUP(NP973,'Controle de Estoque'!NJ:NQ,4,FALSE))</f>
        <v/>
      </c>
      <c r="NU973" s="16" t="str">
        <f>IF(ISERROR(VLOOKUP(NQ973,'Controle de Estoque'!NK:NR,1,FALSE)),"",VLOOKUP(NQ973,'Controle de Estoque'!NK:NR,4,FALSE))</f>
        <v/>
      </c>
      <c r="NV973" s="16" t="str">
        <f>IF(ISERROR(VLOOKUP(NR973,'Controle de Estoque'!NL:NS,1,FALSE)),"",VLOOKUP(NR973,'Controle de Estoque'!NL:NS,4,FALSE))</f>
        <v/>
      </c>
      <c r="NW973" s="16" t="str">
        <f>IF(ISERROR(VLOOKUP(NS973,'Controle de Estoque'!NM:NT,1,FALSE)),"",VLOOKUP(NS973,'Controle de Estoque'!NM:NT,4,FALSE))</f>
        <v/>
      </c>
      <c r="NX973" s="16" t="str">
        <f>IF(ISERROR(VLOOKUP(NT973,'Controle de Estoque'!NN:NU,1,FALSE)),"",VLOOKUP(NT973,'Controle de Estoque'!NN:NU,4,FALSE))</f>
        <v/>
      </c>
      <c r="NY973" s="16" t="str">
        <f>IF(ISERROR(VLOOKUP(NU973,'Controle de Estoque'!NO:NV,1,FALSE)),"",VLOOKUP(NU973,'Controle de Estoque'!NO:NV,4,FALSE))</f>
        <v/>
      </c>
      <c r="NZ973" s="16" t="str">
        <f>IF(ISERROR(VLOOKUP(NV973,'Controle de Estoque'!NP:NW,1,FALSE)),"",VLOOKUP(NV973,'Controle de Estoque'!NP:NW,4,FALSE))</f>
        <v/>
      </c>
      <c r="OA973" s="16" t="str">
        <f>IF(ISERROR(VLOOKUP(NW973,'Controle de Estoque'!NQ:NX,1,FALSE)),"",VLOOKUP(NW973,'Controle de Estoque'!NQ:NX,4,FALSE))</f>
        <v/>
      </c>
      <c r="OB973" s="16" t="str">
        <f>IF(ISERROR(VLOOKUP(NX973,'Controle de Estoque'!NR:NY,1,FALSE)),"",VLOOKUP(NX973,'Controle de Estoque'!NR:NY,4,FALSE))</f>
        <v/>
      </c>
      <c r="OC973" s="16" t="str">
        <f>IF(ISERROR(VLOOKUP(NY973,'Controle de Estoque'!NS:NZ,1,FALSE)),"",VLOOKUP(NY973,'Controle de Estoque'!NS:NZ,4,FALSE))</f>
        <v/>
      </c>
      <c r="OD973" s="16" t="str">
        <f>IF(ISERROR(VLOOKUP(NZ973,'Controle de Estoque'!NT:OA,1,FALSE)),"",VLOOKUP(NZ973,'Controle de Estoque'!NT:OA,4,FALSE))</f>
        <v/>
      </c>
      <c r="OE973" s="16" t="str">
        <f>IF(ISERROR(VLOOKUP(OA973,'Controle de Estoque'!NU:OB,1,FALSE)),"",VLOOKUP(OA973,'Controle de Estoque'!NU:OB,4,FALSE))</f>
        <v/>
      </c>
      <c r="OF973" s="16" t="str">
        <f>IF(ISERROR(VLOOKUP(OB973,'Controle de Estoque'!NV:OC,1,FALSE)),"",VLOOKUP(OB973,'Controle de Estoque'!NV:OC,4,FALSE))</f>
        <v/>
      </c>
      <c r="OG973" s="16" t="str">
        <f>IF(ISERROR(VLOOKUP(OC973,'Controle de Estoque'!NW:OD,1,FALSE)),"",VLOOKUP(OC973,'Controle de Estoque'!NW:OD,4,FALSE))</f>
        <v/>
      </c>
      <c r="OH973" s="16" t="str">
        <f>IF(ISERROR(VLOOKUP(OD973,'Controle de Estoque'!NX:OE,1,FALSE)),"",VLOOKUP(OD973,'Controle de Estoque'!NX:OE,4,FALSE))</f>
        <v/>
      </c>
      <c r="OI973" s="16" t="str">
        <f>IF(ISERROR(VLOOKUP(OE973,'Controle de Estoque'!NY:OF,1,FALSE)),"",VLOOKUP(OE973,'Controle de Estoque'!NY:OF,4,FALSE))</f>
        <v/>
      </c>
      <c r="OJ973" s="16" t="str">
        <f>IF(ISERROR(VLOOKUP(OF973,'Controle de Estoque'!NZ:OG,1,FALSE)),"",VLOOKUP(OF973,'Controle de Estoque'!NZ:OG,4,FALSE))</f>
        <v/>
      </c>
      <c r="OK973" s="16" t="str">
        <f>IF(ISERROR(VLOOKUP(OG973,'Controle de Estoque'!OA:OH,1,FALSE)),"",VLOOKUP(OG973,'Controle de Estoque'!OA:OH,4,FALSE))</f>
        <v/>
      </c>
      <c r="OL973" s="16" t="str">
        <f>IF(ISERROR(VLOOKUP(OH973,'Controle de Estoque'!OB:OI,1,FALSE)),"",VLOOKUP(OH973,'Controle de Estoque'!OB:OI,4,FALSE))</f>
        <v/>
      </c>
      <c r="OM973" s="16" t="str">
        <f>IF(ISERROR(VLOOKUP(OI973,'Controle de Estoque'!OC:OJ,1,FALSE)),"",VLOOKUP(OI973,'Controle de Estoque'!OC:OJ,4,FALSE))</f>
        <v/>
      </c>
      <c r="ON973" s="16" t="str">
        <f>IF(ISERROR(VLOOKUP(OJ973,'Controle de Estoque'!OD:OK,1,FALSE)),"",VLOOKUP(OJ973,'Controle de Estoque'!OD:OK,4,FALSE))</f>
        <v/>
      </c>
      <c r="OO973" s="16" t="str">
        <f>IF(ISERROR(VLOOKUP(OK973,'Controle de Estoque'!OE:OL,1,FALSE)),"",VLOOKUP(OK973,'Controle de Estoque'!OE:OL,4,FALSE))</f>
        <v/>
      </c>
      <c r="OP973" s="16" t="str">
        <f>IF(ISERROR(VLOOKUP(OL973,'Controle de Estoque'!OF:OM,1,FALSE)),"",VLOOKUP(OL973,'Controle de Estoque'!OF:OM,4,FALSE))</f>
        <v/>
      </c>
      <c r="OQ973" s="16" t="str">
        <f>IF(ISERROR(VLOOKUP(OM973,'Controle de Estoque'!OG:ON,1,FALSE)),"",VLOOKUP(OM973,'Controle de Estoque'!OG:ON,4,FALSE))</f>
        <v/>
      </c>
      <c r="OR973" s="16" t="str">
        <f>IF(ISERROR(VLOOKUP(ON973,'Controle de Estoque'!OH:OO,1,FALSE)),"",VLOOKUP(ON973,'Controle de Estoque'!OH:OO,4,FALSE))</f>
        <v/>
      </c>
      <c r="OS973" s="16" t="str">
        <f>IF(ISERROR(VLOOKUP(OO973,'Controle de Estoque'!OI:OP,1,FALSE)),"",VLOOKUP(OO973,'Controle de Estoque'!OI:OP,4,FALSE))</f>
        <v/>
      </c>
      <c r="OT973" s="16" t="str">
        <f>IF(ISERROR(VLOOKUP(OP973,'Controle de Estoque'!OJ:OQ,1,FALSE)),"",VLOOKUP(OP973,'Controle de Estoque'!OJ:OQ,4,FALSE))</f>
        <v/>
      </c>
      <c r="OU973" s="16" t="str">
        <f>IF(ISERROR(VLOOKUP(OQ973,'Controle de Estoque'!OK:OR,1,FALSE)),"",VLOOKUP(OQ973,'Controle de Estoque'!OK:OR,4,FALSE))</f>
        <v/>
      </c>
      <c r="OV973" s="16" t="str">
        <f>IF(ISERROR(VLOOKUP(OR973,'Controle de Estoque'!OL:OS,1,FALSE)),"",VLOOKUP(OR973,'Controle de Estoque'!OL:OS,4,FALSE))</f>
        <v/>
      </c>
      <c r="OW973" s="16" t="str">
        <f>IF(ISERROR(VLOOKUP(OS973,'Controle de Estoque'!OM:OT,1,FALSE)),"",VLOOKUP(OS973,'Controle de Estoque'!OM:OT,4,FALSE))</f>
        <v/>
      </c>
      <c r="OX973" s="16" t="str">
        <f>IF(ISERROR(VLOOKUP(OT973,'Controle de Estoque'!ON:OU,1,FALSE)),"",VLOOKUP(OT973,'Controle de Estoque'!ON:OU,4,FALSE))</f>
        <v/>
      </c>
      <c r="OY973" s="16" t="str">
        <f>IF(ISERROR(VLOOKUP(OU973,'Controle de Estoque'!OO:OV,1,FALSE)),"",VLOOKUP(OU973,'Controle de Estoque'!OO:OV,4,FALSE))</f>
        <v/>
      </c>
      <c r="OZ973" s="16" t="str">
        <f>IF(ISERROR(VLOOKUP(OV973,'Controle de Estoque'!OP:OW,1,FALSE)),"",VLOOKUP(OV973,'Controle de Estoque'!OP:OW,4,FALSE))</f>
        <v/>
      </c>
      <c r="PA973" s="16" t="str">
        <f>IF(ISERROR(VLOOKUP(OW973,'Controle de Estoque'!OQ:OX,1,FALSE)),"",VLOOKUP(OW973,'Controle de Estoque'!OQ:OX,4,FALSE))</f>
        <v/>
      </c>
      <c r="PB973" s="16" t="str">
        <f>IF(ISERROR(VLOOKUP(OX973,'Controle de Estoque'!OR:OY,1,FALSE)),"",VLOOKUP(OX973,'Controle de Estoque'!OR:OY,4,FALSE))</f>
        <v/>
      </c>
      <c r="PC973" s="16" t="str">
        <f>IF(ISERROR(VLOOKUP(OY973,'Controle de Estoque'!OS:OZ,1,FALSE)),"",VLOOKUP(OY973,'Controle de Estoque'!OS:OZ,4,FALSE))</f>
        <v/>
      </c>
      <c r="PD973" s="16" t="str">
        <f>IF(ISERROR(VLOOKUP(OZ973,'Controle de Estoque'!OT:PA,1,FALSE)),"",VLOOKUP(OZ973,'Controle de Estoque'!OT:PA,4,FALSE))</f>
        <v/>
      </c>
      <c r="PE973" s="16" t="str">
        <f>IF(ISERROR(VLOOKUP(PA973,'Controle de Estoque'!OU:PB,1,FALSE)),"",VLOOKUP(PA973,'Controle de Estoque'!OU:PB,4,FALSE))</f>
        <v/>
      </c>
      <c r="PF973" s="16" t="str">
        <f>IF(ISERROR(VLOOKUP(PB973,'Controle de Estoque'!OV:PC,1,FALSE)),"",VLOOKUP(PB973,'Controle de Estoque'!OV:PC,4,FALSE))</f>
        <v/>
      </c>
      <c r="PG973" s="16" t="str">
        <f>IF(ISERROR(VLOOKUP(PC973,'Controle de Estoque'!OW:PD,1,FALSE)),"",VLOOKUP(PC973,'Controle de Estoque'!OW:PD,4,FALSE))</f>
        <v/>
      </c>
      <c r="PH973" s="16" t="str">
        <f>IF(ISERROR(VLOOKUP(PD973,'Controle de Estoque'!OX:PE,1,FALSE)),"",VLOOKUP(PD973,'Controle de Estoque'!OX:PE,4,FALSE))</f>
        <v/>
      </c>
      <c r="PI973" s="16" t="str">
        <f>IF(ISERROR(VLOOKUP(PE973,'Controle de Estoque'!OY:PF,1,FALSE)),"",VLOOKUP(PE973,'Controle de Estoque'!OY:PF,4,FALSE))</f>
        <v/>
      </c>
      <c r="PJ973" s="16" t="str">
        <f>IF(ISERROR(VLOOKUP(PF973,'Controle de Estoque'!OZ:PG,1,FALSE)),"",VLOOKUP(PF973,'Controle de Estoque'!OZ:PG,4,FALSE))</f>
        <v/>
      </c>
      <c r="PK973" s="16" t="str">
        <f>IF(ISERROR(VLOOKUP(PG973,'Controle de Estoque'!PA:PH,1,FALSE)),"",VLOOKUP(PG973,'Controle de Estoque'!PA:PH,4,FALSE))</f>
        <v/>
      </c>
      <c r="PL973" s="16" t="str">
        <f>IF(ISERROR(VLOOKUP(PH973,'Controle de Estoque'!PB:PI,1,FALSE)),"",VLOOKUP(PH973,'Controle de Estoque'!PB:PI,4,FALSE))</f>
        <v/>
      </c>
      <c r="PM973" s="16" t="str">
        <f>IF(ISERROR(VLOOKUP(PI973,'Controle de Estoque'!PC:PJ,1,FALSE)),"",VLOOKUP(PI973,'Controle de Estoque'!PC:PJ,4,FALSE))</f>
        <v/>
      </c>
      <c r="PN973" s="16" t="str">
        <f>IF(ISERROR(VLOOKUP(PJ973,'Controle de Estoque'!PD:PK,1,FALSE)),"",VLOOKUP(PJ973,'Controle de Estoque'!PD:PK,4,FALSE))</f>
        <v/>
      </c>
      <c r="PO973" s="16" t="str">
        <f>IF(ISERROR(VLOOKUP(PK973,'Controle de Estoque'!PE:PL,1,FALSE)),"",VLOOKUP(PK973,'Controle de Estoque'!PE:PL,4,FALSE))</f>
        <v/>
      </c>
      <c r="PP973" s="16" t="str">
        <f>IF(ISERROR(VLOOKUP(PL973,'Controle de Estoque'!PF:PM,1,FALSE)),"",VLOOKUP(PL973,'Controle de Estoque'!PF:PM,4,FALSE))</f>
        <v/>
      </c>
      <c r="PQ973" s="16" t="str">
        <f>IF(ISERROR(VLOOKUP(PM973,'Controle de Estoque'!PG:PN,1,FALSE)),"",VLOOKUP(PM973,'Controle de Estoque'!PG:PN,4,FALSE))</f>
        <v/>
      </c>
      <c r="PR973" s="16" t="str">
        <f>IF(ISERROR(VLOOKUP(PN973,'Controle de Estoque'!PH:PO,1,FALSE)),"",VLOOKUP(PN973,'Controle de Estoque'!PH:PO,4,FALSE))</f>
        <v/>
      </c>
      <c r="PS973" s="16" t="str">
        <f>IF(ISERROR(VLOOKUP(PO973,'Controle de Estoque'!PI:PP,1,FALSE)),"",VLOOKUP(PO973,'Controle de Estoque'!PI:PP,4,FALSE))</f>
        <v/>
      </c>
      <c r="PT973" s="16" t="str">
        <f>IF(ISERROR(VLOOKUP(PP973,'Controle de Estoque'!PJ:PQ,1,FALSE)),"",VLOOKUP(PP973,'Controle de Estoque'!PJ:PQ,4,FALSE))</f>
        <v/>
      </c>
      <c r="PU973" s="16" t="str">
        <f>IF(ISERROR(VLOOKUP(PQ973,'Controle de Estoque'!PK:PR,1,FALSE)),"",VLOOKUP(PQ973,'Controle de Estoque'!PK:PR,4,FALSE))</f>
        <v/>
      </c>
      <c r="PV973" s="16" t="str">
        <f>IF(ISERROR(VLOOKUP(PR973,'Controle de Estoque'!PL:PS,1,FALSE)),"",VLOOKUP(PR973,'Controle de Estoque'!PL:PS,4,FALSE))</f>
        <v/>
      </c>
      <c r="PW973" s="16" t="str">
        <f>IF(ISERROR(VLOOKUP(PS973,'Controle de Estoque'!PM:PT,1,FALSE)),"",VLOOKUP(PS973,'Controle de Estoque'!PM:PT,4,FALSE))</f>
        <v/>
      </c>
      <c r="PX973" s="16" t="str">
        <f>IF(ISERROR(VLOOKUP(PT973,'Controle de Estoque'!PN:PU,1,FALSE)),"",VLOOKUP(PT973,'Controle de Estoque'!PN:PU,4,FALSE))</f>
        <v/>
      </c>
      <c r="PY973" s="16" t="str">
        <f>IF(ISERROR(VLOOKUP(PU973,'Controle de Estoque'!PO:PV,1,FALSE)),"",VLOOKUP(PU973,'Controle de Estoque'!PO:PV,4,FALSE))</f>
        <v/>
      </c>
      <c r="PZ973" s="16" t="str">
        <f>IF(ISERROR(VLOOKUP(PV973,'Controle de Estoque'!PP:PW,1,FALSE)),"",VLOOKUP(PV973,'Controle de Estoque'!PP:PW,4,FALSE))</f>
        <v/>
      </c>
      <c r="QA973" s="16" t="str">
        <f>IF(ISERROR(VLOOKUP(PW973,'Controle de Estoque'!PQ:PX,1,FALSE)),"",VLOOKUP(PW973,'Controle de Estoque'!PQ:PX,4,FALSE))</f>
        <v/>
      </c>
      <c r="QB973" s="16" t="str">
        <f>IF(ISERROR(VLOOKUP(PX973,'Controle de Estoque'!PR:PY,1,FALSE)),"",VLOOKUP(PX973,'Controle de Estoque'!PR:PY,4,FALSE))</f>
        <v/>
      </c>
      <c r="QC973" s="16" t="str">
        <f>IF(ISERROR(VLOOKUP(PY973,'Controle de Estoque'!PS:PZ,1,FALSE)),"",VLOOKUP(PY973,'Controle de Estoque'!PS:PZ,4,FALSE))</f>
        <v/>
      </c>
      <c r="QD973" s="16" t="str">
        <f>IF(ISERROR(VLOOKUP(PZ973,'Controle de Estoque'!PT:QA,1,FALSE)),"",VLOOKUP(PZ973,'Controle de Estoque'!PT:QA,4,FALSE))</f>
        <v/>
      </c>
      <c r="QE973" s="16" t="str">
        <f>IF(ISERROR(VLOOKUP(QA973,'Controle de Estoque'!PU:QB,1,FALSE)),"",VLOOKUP(QA973,'Controle de Estoque'!PU:QB,4,FALSE))</f>
        <v/>
      </c>
      <c r="QF973" s="16" t="str">
        <f>IF(ISERROR(VLOOKUP(QB973,'Controle de Estoque'!PV:QC,1,FALSE)),"",VLOOKUP(QB973,'Controle de Estoque'!PV:QC,4,FALSE))</f>
        <v/>
      </c>
      <c r="QG973" s="16" t="str">
        <f>IF(ISERROR(VLOOKUP(QC973,'Controle de Estoque'!PW:QD,1,FALSE)),"",VLOOKUP(QC973,'Controle de Estoque'!PW:QD,4,FALSE))</f>
        <v/>
      </c>
      <c r="QH973" s="16" t="str">
        <f>IF(ISERROR(VLOOKUP(QD973,'Controle de Estoque'!PX:QE,1,FALSE)),"",VLOOKUP(QD973,'Controle de Estoque'!PX:QE,4,FALSE))</f>
        <v/>
      </c>
      <c r="QI973" s="16" t="str">
        <f>IF(ISERROR(VLOOKUP(QE973,'Controle de Estoque'!PY:QF,1,FALSE)),"",VLOOKUP(QE973,'Controle de Estoque'!PY:QF,4,FALSE))</f>
        <v/>
      </c>
      <c r="QJ973" s="16" t="str">
        <f>IF(ISERROR(VLOOKUP(QF973,'Controle de Estoque'!PZ:QG,1,FALSE)),"",VLOOKUP(QF973,'Controle de Estoque'!PZ:QG,4,FALSE))</f>
        <v/>
      </c>
      <c r="QK973" s="16" t="str">
        <f>IF(ISERROR(VLOOKUP(QG973,'Controle de Estoque'!QA:QH,1,FALSE)),"",VLOOKUP(QG973,'Controle de Estoque'!QA:QH,4,FALSE))</f>
        <v/>
      </c>
      <c r="QL973" s="16" t="str">
        <f>IF(ISERROR(VLOOKUP(QH973,'Controle de Estoque'!QB:QI,1,FALSE)),"",VLOOKUP(QH973,'Controle de Estoque'!QB:QI,4,FALSE))</f>
        <v/>
      </c>
      <c r="QM973" s="16" t="str">
        <f>IF(ISERROR(VLOOKUP(QI973,'Controle de Estoque'!QC:QJ,1,FALSE)),"",VLOOKUP(QI973,'Controle de Estoque'!QC:QJ,4,FALSE))</f>
        <v/>
      </c>
      <c r="QN973" s="16" t="str">
        <f>IF(ISERROR(VLOOKUP(QJ973,'Controle de Estoque'!QD:QK,1,FALSE)),"",VLOOKUP(QJ973,'Controle de Estoque'!QD:QK,4,FALSE))</f>
        <v/>
      </c>
      <c r="QO973" s="16" t="str">
        <f>IF(ISERROR(VLOOKUP(QK973,'Controle de Estoque'!QE:QL,1,FALSE)),"",VLOOKUP(QK973,'Controle de Estoque'!QE:QL,4,FALSE))</f>
        <v/>
      </c>
      <c r="QP973" s="16" t="str">
        <f>IF(ISERROR(VLOOKUP(QL973,'Controle de Estoque'!QF:QM,1,FALSE)),"",VLOOKUP(QL973,'Controle de Estoque'!QF:QM,4,FALSE))</f>
        <v/>
      </c>
      <c r="QQ973" s="16" t="str">
        <f>IF(ISERROR(VLOOKUP(QM973,'Controle de Estoque'!QG:QN,1,FALSE)),"",VLOOKUP(QM973,'Controle de Estoque'!QG:QN,4,FALSE))</f>
        <v/>
      </c>
      <c r="QR973" s="16" t="str">
        <f>IF(ISERROR(VLOOKUP(QN973,'Controle de Estoque'!QH:QO,1,FALSE)),"",VLOOKUP(QN973,'Controle de Estoque'!QH:QO,4,FALSE))</f>
        <v/>
      </c>
      <c r="QS973" s="16" t="str">
        <f>IF(ISERROR(VLOOKUP(QO973,'Controle de Estoque'!QI:QP,1,FALSE)),"",VLOOKUP(QO973,'Controle de Estoque'!QI:QP,4,FALSE))</f>
        <v/>
      </c>
      <c r="QT973" s="16" t="str">
        <f>IF(ISERROR(VLOOKUP(QP973,'Controle de Estoque'!QJ:QQ,1,FALSE)),"",VLOOKUP(QP973,'Controle de Estoque'!QJ:QQ,4,FALSE))</f>
        <v/>
      </c>
      <c r="QU973" s="16" t="str">
        <f>IF(ISERROR(VLOOKUP(QQ973,'Controle de Estoque'!QK:QR,1,FALSE)),"",VLOOKUP(QQ973,'Controle de Estoque'!QK:QR,4,FALSE))</f>
        <v/>
      </c>
      <c r="QV973" s="16" t="str">
        <f>IF(ISERROR(VLOOKUP(QR973,'Controle de Estoque'!QL:QS,1,FALSE)),"",VLOOKUP(QR973,'Controle de Estoque'!QL:QS,4,FALSE))</f>
        <v/>
      </c>
      <c r="QW973" s="16" t="str">
        <f>IF(ISERROR(VLOOKUP(QS973,'Controle de Estoque'!QM:QT,1,FALSE)),"",VLOOKUP(QS973,'Controle de Estoque'!QM:QT,4,FALSE))</f>
        <v/>
      </c>
      <c r="QX973" s="16" t="str">
        <f>IF(ISERROR(VLOOKUP(QT973,'Controle de Estoque'!QN:QU,1,FALSE)),"",VLOOKUP(QT973,'Controle de Estoque'!QN:QU,4,FALSE))</f>
        <v/>
      </c>
      <c r="QY973" s="16" t="str">
        <f>IF(ISERROR(VLOOKUP(QU973,'Controle de Estoque'!QO:QV,1,FALSE)),"",VLOOKUP(QU973,'Controle de Estoque'!QO:QV,4,FALSE))</f>
        <v/>
      </c>
      <c r="QZ973" s="16" t="str">
        <f>IF(ISERROR(VLOOKUP(QV973,'Controle de Estoque'!QP:QW,1,FALSE)),"",VLOOKUP(QV973,'Controle de Estoque'!QP:QW,4,FALSE))</f>
        <v/>
      </c>
      <c r="RA973" s="16" t="str">
        <f>IF(ISERROR(VLOOKUP(QW973,'Controle de Estoque'!QQ:QX,1,FALSE)),"",VLOOKUP(QW973,'Controle de Estoque'!QQ:QX,4,FALSE))</f>
        <v/>
      </c>
      <c r="RB973" s="16" t="str">
        <f>IF(ISERROR(VLOOKUP(QX973,'Controle de Estoque'!QR:QY,1,FALSE)),"",VLOOKUP(QX973,'Controle de Estoque'!QR:QY,4,FALSE))</f>
        <v/>
      </c>
      <c r="RC973" s="16" t="str">
        <f>IF(ISERROR(VLOOKUP(QY973,'Controle de Estoque'!QS:QZ,1,FALSE)),"",VLOOKUP(QY973,'Controle de Estoque'!QS:QZ,4,FALSE))</f>
        <v/>
      </c>
      <c r="RD973" s="16" t="str">
        <f>IF(ISERROR(VLOOKUP(QZ973,'Controle de Estoque'!QT:RA,1,FALSE)),"",VLOOKUP(QZ973,'Controle de Estoque'!QT:RA,4,FALSE))</f>
        <v/>
      </c>
      <c r="RE973" s="16" t="str">
        <f>IF(ISERROR(VLOOKUP(RA973,'Controle de Estoque'!QU:RB,1,FALSE)),"",VLOOKUP(RA973,'Controle de Estoque'!QU:RB,4,FALSE))</f>
        <v/>
      </c>
      <c r="RF973" s="16" t="str">
        <f>IF(ISERROR(VLOOKUP(RB973,'Controle de Estoque'!QV:RC,1,FALSE)),"",VLOOKUP(RB973,'Controle de Estoque'!QV:RC,4,FALSE))</f>
        <v/>
      </c>
      <c r="RG973" s="16" t="str">
        <f>IF(ISERROR(VLOOKUP(RC973,'Controle de Estoque'!QW:RD,1,FALSE)),"",VLOOKUP(RC973,'Controle de Estoque'!QW:RD,4,FALSE))</f>
        <v/>
      </c>
      <c r="RH973" s="16" t="str">
        <f>IF(ISERROR(VLOOKUP(RD973,'Controle de Estoque'!QX:RE,1,FALSE)),"",VLOOKUP(RD973,'Controle de Estoque'!QX:RE,4,FALSE))</f>
        <v/>
      </c>
      <c r="RI973" s="16" t="str">
        <f>IF(ISERROR(VLOOKUP(RE973,'Controle de Estoque'!QY:RF,1,FALSE)),"",VLOOKUP(RE973,'Controle de Estoque'!QY:RF,4,FALSE))</f>
        <v/>
      </c>
      <c r="RJ973" s="16" t="str">
        <f>IF(ISERROR(VLOOKUP(RF973,'Controle de Estoque'!QZ:RG,1,FALSE)),"",VLOOKUP(RF973,'Controle de Estoque'!QZ:RG,4,FALSE))</f>
        <v/>
      </c>
      <c r="RK973" s="16" t="str">
        <f>IF(ISERROR(VLOOKUP(RG973,'Controle de Estoque'!RA:RH,1,FALSE)),"",VLOOKUP(RG973,'Controle de Estoque'!RA:RH,4,FALSE))</f>
        <v/>
      </c>
      <c r="RL973" s="16" t="str">
        <f>IF(ISERROR(VLOOKUP(RH973,'Controle de Estoque'!RB:RI,1,FALSE)),"",VLOOKUP(RH973,'Controle de Estoque'!RB:RI,4,FALSE))</f>
        <v/>
      </c>
      <c r="RM973" s="16" t="str">
        <f>IF(ISERROR(VLOOKUP(RI973,'Controle de Estoque'!RC:RJ,1,FALSE)),"",VLOOKUP(RI973,'Controle de Estoque'!RC:RJ,4,FALSE))</f>
        <v/>
      </c>
      <c r="RN973" s="16" t="str">
        <f>IF(ISERROR(VLOOKUP(RJ973,'Controle de Estoque'!RD:RK,1,FALSE)),"",VLOOKUP(RJ973,'Controle de Estoque'!RD:RK,4,FALSE))</f>
        <v/>
      </c>
      <c r="RO973" s="16" t="str">
        <f>IF(ISERROR(VLOOKUP(RK973,'Controle de Estoque'!RE:RL,1,FALSE)),"",VLOOKUP(RK973,'Controle de Estoque'!RE:RL,4,FALSE))</f>
        <v/>
      </c>
      <c r="RP973" s="16" t="str">
        <f>IF(ISERROR(VLOOKUP(RL973,'Controle de Estoque'!RF:RM,1,FALSE)),"",VLOOKUP(RL973,'Controle de Estoque'!RF:RM,4,FALSE))</f>
        <v/>
      </c>
      <c r="RQ973" s="16" t="str">
        <f>IF(ISERROR(VLOOKUP(RM973,'Controle de Estoque'!RG:RN,1,FALSE)),"",VLOOKUP(RM973,'Controle de Estoque'!RG:RN,4,FALSE))</f>
        <v/>
      </c>
      <c r="RR973" s="16" t="str">
        <f>IF(ISERROR(VLOOKUP(RN973,'Controle de Estoque'!RH:RO,1,FALSE)),"",VLOOKUP(RN973,'Controle de Estoque'!RH:RO,4,FALSE))</f>
        <v/>
      </c>
      <c r="RS973" s="16" t="str">
        <f>IF(ISERROR(VLOOKUP(RO973,'Controle de Estoque'!RI:RP,1,FALSE)),"",VLOOKUP(RO973,'Controle de Estoque'!RI:RP,4,FALSE))</f>
        <v/>
      </c>
      <c r="RT973" s="16" t="str">
        <f>IF(ISERROR(VLOOKUP(RP973,'Controle de Estoque'!RJ:RQ,1,FALSE)),"",VLOOKUP(RP973,'Controle de Estoque'!RJ:RQ,4,FALSE))</f>
        <v/>
      </c>
      <c r="RU973" s="16" t="str">
        <f>IF(ISERROR(VLOOKUP(RQ973,'Controle de Estoque'!RK:RR,1,FALSE)),"",VLOOKUP(RQ973,'Controle de Estoque'!RK:RR,4,FALSE))</f>
        <v/>
      </c>
      <c r="RV973" s="16" t="str">
        <f>IF(ISERROR(VLOOKUP(RR973,'Controle de Estoque'!RL:RS,1,FALSE)),"",VLOOKUP(RR973,'Controle de Estoque'!RL:RS,4,FALSE))</f>
        <v/>
      </c>
      <c r="RW973" s="16" t="str">
        <f>IF(ISERROR(VLOOKUP(RS973,'Controle de Estoque'!RM:RT,1,FALSE)),"",VLOOKUP(RS973,'Controle de Estoque'!RM:RT,4,FALSE))</f>
        <v/>
      </c>
      <c r="RX973" s="16" t="str">
        <f>IF(ISERROR(VLOOKUP(RT973,'Controle de Estoque'!RN:RU,1,FALSE)),"",VLOOKUP(RT973,'Controle de Estoque'!RN:RU,4,FALSE))</f>
        <v/>
      </c>
      <c r="RY973" s="16" t="str">
        <f>IF(ISERROR(VLOOKUP(RU973,'Controle de Estoque'!RO:RV,1,FALSE)),"",VLOOKUP(RU973,'Controle de Estoque'!RO:RV,4,FALSE))</f>
        <v/>
      </c>
      <c r="RZ973" s="16" t="str">
        <f>IF(ISERROR(VLOOKUP(RV973,'Controle de Estoque'!RP:RW,1,FALSE)),"",VLOOKUP(RV973,'Controle de Estoque'!RP:RW,4,FALSE))</f>
        <v/>
      </c>
      <c r="SA973" s="16" t="str">
        <f>IF(ISERROR(VLOOKUP(RW973,'Controle de Estoque'!RQ:RX,1,FALSE)),"",VLOOKUP(RW973,'Controle de Estoque'!RQ:RX,4,FALSE))</f>
        <v/>
      </c>
      <c r="SB973" s="16" t="str">
        <f>IF(ISERROR(VLOOKUP(RX973,'Controle de Estoque'!RR:RY,1,FALSE)),"",VLOOKUP(RX973,'Controle de Estoque'!RR:RY,4,FALSE))</f>
        <v/>
      </c>
      <c r="SC973" s="16" t="str">
        <f>IF(ISERROR(VLOOKUP(RY973,'Controle de Estoque'!RS:RZ,1,FALSE)),"",VLOOKUP(RY973,'Controle de Estoque'!RS:RZ,4,FALSE))</f>
        <v/>
      </c>
      <c r="SD973" s="16" t="str">
        <f>IF(ISERROR(VLOOKUP(RZ973,'Controle de Estoque'!RT:SA,1,FALSE)),"",VLOOKUP(RZ973,'Controle de Estoque'!RT:SA,4,FALSE))</f>
        <v/>
      </c>
      <c r="SE973" s="16" t="str">
        <f>IF(ISERROR(VLOOKUP(SA973,'Controle de Estoque'!RU:SB,1,FALSE)),"",VLOOKUP(SA973,'Controle de Estoque'!RU:SB,4,FALSE))</f>
        <v/>
      </c>
      <c r="SF973" s="16" t="str">
        <f>IF(ISERROR(VLOOKUP(SB973,'Controle de Estoque'!RV:SC,1,FALSE)),"",VLOOKUP(SB973,'Controle de Estoque'!RV:SC,4,FALSE))</f>
        <v/>
      </c>
      <c r="SG973" s="16" t="str">
        <f>IF(ISERROR(VLOOKUP(SC973,'Controle de Estoque'!RW:SD,1,FALSE)),"",VLOOKUP(SC973,'Controle de Estoque'!RW:SD,4,FALSE))</f>
        <v/>
      </c>
      <c r="SH973" s="16" t="str">
        <f>IF(ISERROR(VLOOKUP(SD973,'Controle de Estoque'!RX:SE,1,FALSE)),"",VLOOKUP(SD973,'Controle de Estoque'!RX:SE,4,FALSE))</f>
        <v/>
      </c>
      <c r="SI973" s="16" t="str">
        <f>IF(ISERROR(VLOOKUP(SE973,'Controle de Estoque'!RY:SF,1,FALSE)),"",VLOOKUP(SE973,'Controle de Estoque'!RY:SF,4,FALSE))</f>
        <v/>
      </c>
      <c r="SJ973" s="16" t="str">
        <f>IF(ISERROR(VLOOKUP(SF973,'Controle de Estoque'!RZ:SG,1,FALSE)),"",VLOOKUP(SF973,'Controle de Estoque'!RZ:SG,4,FALSE))</f>
        <v/>
      </c>
      <c r="SK973" s="16" t="str">
        <f>IF(ISERROR(VLOOKUP(SG973,'Controle de Estoque'!SA:SH,1,FALSE)),"",VLOOKUP(SG973,'Controle de Estoque'!SA:SH,4,FALSE))</f>
        <v/>
      </c>
      <c r="SL973" s="16" t="str">
        <f>IF(ISERROR(VLOOKUP(SH973,'Controle de Estoque'!SB:SI,1,FALSE)),"",VLOOKUP(SH973,'Controle de Estoque'!SB:SI,4,FALSE))</f>
        <v/>
      </c>
      <c r="SM973" s="16" t="str">
        <f>IF(ISERROR(VLOOKUP(SI973,'Controle de Estoque'!SC:SJ,1,FALSE)),"",VLOOKUP(SI973,'Controle de Estoque'!SC:SJ,4,FALSE))</f>
        <v/>
      </c>
      <c r="SN973" s="16" t="str">
        <f>IF(ISERROR(VLOOKUP(SJ973,'Controle de Estoque'!SD:SK,1,FALSE)),"",VLOOKUP(SJ973,'Controle de Estoque'!SD:SK,4,FALSE))</f>
        <v/>
      </c>
      <c r="SO973" s="16" t="str">
        <f>IF(ISERROR(VLOOKUP(SK973,'Controle de Estoque'!SE:SL,1,FALSE)),"",VLOOKUP(SK973,'Controle de Estoque'!SE:SL,4,FALSE))</f>
        <v/>
      </c>
      <c r="SP973" s="16" t="str">
        <f>IF(ISERROR(VLOOKUP(SL973,'Controle de Estoque'!SF:SM,1,FALSE)),"",VLOOKUP(SL973,'Controle de Estoque'!SF:SM,4,FALSE))</f>
        <v/>
      </c>
      <c r="SQ973" s="16" t="str">
        <f>IF(ISERROR(VLOOKUP(SM973,'Controle de Estoque'!SG:SN,1,FALSE)),"",VLOOKUP(SM973,'Controle de Estoque'!SG:SN,4,FALSE))</f>
        <v/>
      </c>
      <c r="SR973" s="16" t="str">
        <f>IF(ISERROR(VLOOKUP(SN973,'Controle de Estoque'!SH:SO,1,FALSE)),"",VLOOKUP(SN973,'Controle de Estoque'!SH:SO,4,FALSE))</f>
        <v/>
      </c>
      <c r="SS973" s="16" t="str">
        <f>IF(ISERROR(VLOOKUP(SO973,'Controle de Estoque'!SI:SP,1,FALSE)),"",VLOOKUP(SO973,'Controle de Estoque'!SI:SP,4,FALSE))</f>
        <v/>
      </c>
      <c r="ST973" s="16" t="str">
        <f>IF(ISERROR(VLOOKUP(SP973,'Controle de Estoque'!SJ:SQ,1,FALSE)),"",VLOOKUP(SP973,'Controle de Estoque'!SJ:SQ,4,FALSE))</f>
        <v/>
      </c>
      <c r="SU973" s="16" t="str">
        <f>IF(ISERROR(VLOOKUP(SQ973,'Controle de Estoque'!SK:SR,1,FALSE)),"",VLOOKUP(SQ973,'Controle de Estoque'!SK:SR,4,FALSE))</f>
        <v/>
      </c>
      <c r="SV973" s="16" t="str">
        <f>IF(ISERROR(VLOOKUP(SR973,'Controle de Estoque'!SL:SS,1,FALSE)),"",VLOOKUP(SR973,'Controle de Estoque'!SL:SS,4,FALSE))</f>
        <v/>
      </c>
      <c r="SW973" s="16" t="str">
        <f>IF(ISERROR(VLOOKUP(SS973,'Controle de Estoque'!SM:ST,1,FALSE)),"",VLOOKUP(SS973,'Controle de Estoque'!SM:ST,4,FALSE))</f>
        <v/>
      </c>
      <c r="SX973" s="16" t="str">
        <f>IF(ISERROR(VLOOKUP(ST973,'Controle de Estoque'!SN:SU,1,FALSE)),"",VLOOKUP(ST973,'Controle de Estoque'!SN:SU,4,FALSE))</f>
        <v/>
      </c>
      <c r="SY973" s="16" t="str">
        <f>IF(ISERROR(VLOOKUP(SU973,'Controle de Estoque'!SO:SV,1,FALSE)),"",VLOOKUP(SU973,'Controle de Estoque'!SO:SV,4,FALSE))</f>
        <v/>
      </c>
      <c r="SZ973" s="16" t="str">
        <f>IF(ISERROR(VLOOKUP(SV973,'Controle de Estoque'!SP:SW,1,FALSE)),"",VLOOKUP(SV973,'Controle de Estoque'!SP:SW,4,FALSE))</f>
        <v/>
      </c>
      <c r="TA973" s="16" t="str">
        <f>IF(ISERROR(VLOOKUP(SW973,'Controle de Estoque'!SQ:SX,1,FALSE)),"",VLOOKUP(SW973,'Controle de Estoque'!SQ:SX,4,FALSE))</f>
        <v/>
      </c>
      <c r="TB973" s="16" t="str">
        <f>IF(ISERROR(VLOOKUP(SX973,'Controle de Estoque'!SR:SY,1,FALSE)),"",VLOOKUP(SX973,'Controle de Estoque'!SR:SY,4,FALSE))</f>
        <v/>
      </c>
      <c r="TC973" s="16" t="str">
        <f>IF(ISERROR(VLOOKUP(SY973,'Controle de Estoque'!SS:SZ,1,FALSE)),"",VLOOKUP(SY973,'Controle de Estoque'!SS:SZ,4,FALSE))</f>
        <v/>
      </c>
      <c r="TD973" s="16" t="str">
        <f>IF(ISERROR(VLOOKUP(SZ973,'Controle de Estoque'!ST:TA,1,FALSE)),"",VLOOKUP(SZ973,'Controle de Estoque'!ST:TA,4,FALSE))</f>
        <v/>
      </c>
      <c r="TE973" s="16" t="str">
        <f>IF(ISERROR(VLOOKUP(TA973,'Controle de Estoque'!SU:TB,1,FALSE)),"",VLOOKUP(TA973,'Controle de Estoque'!SU:TB,4,FALSE))</f>
        <v/>
      </c>
      <c r="TF973" s="16" t="str">
        <f>IF(ISERROR(VLOOKUP(TB973,'Controle de Estoque'!SV:TC,1,FALSE)),"",VLOOKUP(TB973,'Controle de Estoque'!SV:TC,4,FALSE))</f>
        <v/>
      </c>
      <c r="TG973" s="16" t="str">
        <f>IF(ISERROR(VLOOKUP(TC973,'Controle de Estoque'!SW:TD,1,FALSE)),"",VLOOKUP(TC973,'Controle de Estoque'!SW:TD,4,FALSE))</f>
        <v/>
      </c>
      <c r="TH973" s="16" t="str">
        <f>IF(ISERROR(VLOOKUP(TD973,'Controle de Estoque'!SX:TE,1,FALSE)),"",VLOOKUP(TD973,'Controle de Estoque'!SX:TE,4,FALSE))</f>
        <v/>
      </c>
      <c r="TI973" s="16" t="str">
        <f>IF(ISERROR(VLOOKUP(TE973,'Controle de Estoque'!SY:TF,1,FALSE)),"",VLOOKUP(TE973,'Controle de Estoque'!SY:TF,4,FALSE))</f>
        <v/>
      </c>
      <c r="TJ973" s="16" t="str">
        <f>IF(ISERROR(VLOOKUP(TF973,'Controle de Estoque'!SZ:TG,1,FALSE)),"",VLOOKUP(TF973,'Controle de Estoque'!SZ:TG,4,FALSE))</f>
        <v/>
      </c>
      <c r="TK973" s="16" t="str">
        <f>IF(ISERROR(VLOOKUP(TG973,'Controle de Estoque'!TA:TH,1,FALSE)),"",VLOOKUP(TG973,'Controle de Estoque'!TA:TH,4,FALSE))</f>
        <v/>
      </c>
      <c r="TL973" s="16" t="str">
        <f>IF(ISERROR(VLOOKUP(TH973,'Controle de Estoque'!TB:TI,1,FALSE)),"",VLOOKUP(TH973,'Controle de Estoque'!TB:TI,4,FALSE))</f>
        <v/>
      </c>
      <c r="TM973" s="16" t="str">
        <f>IF(ISERROR(VLOOKUP(TI973,'Controle de Estoque'!TC:TJ,1,FALSE)),"",VLOOKUP(TI973,'Controle de Estoque'!TC:TJ,4,FALSE))</f>
        <v/>
      </c>
      <c r="TN973" s="16" t="str">
        <f>IF(ISERROR(VLOOKUP(TJ973,'Controle de Estoque'!TD:TK,1,FALSE)),"",VLOOKUP(TJ973,'Controle de Estoque'!TD:TK,4,FALSE))</f>
        <v/>
      </c>
      <c r="TO973" s="16" t="str">
        <f>IF(ISERROR(VLOOKUP(TK973,'Controle de Estoque'!TE:TL,1,FALSE)),"",VLOOKUP(TK973,'Controle de Estoque'!TE:TL,4,FALSE))</f>
        <v/>
      </c>
      <c r="TP973" s="16" t="str">
        <f>IF(ISERROR(VLOOKUP(TL973,'Controle de Estoque'!TF:TM,1,FALSE)),"",VLOOKUP(TL973,'Controle de Estoque'!TF:TM,4,FALSE))</f>
        <v/>
      </c>
      <c r="TQ973" s="16" t="str">
        <f>IF(ISERROR(VLOOKUP(TM973,'Controle de Estoque'!TG:TN,1,FALSE)),"",VLOOKUP(TM973,'Controle de Estoque'!TG:TN,4,FALSE))</f>
        <v/>
      </c>
      <c r="TR973" s="16" t="str">
        <f>IF(ISERROR(VLOOKUP(TN973,'Controle de Estoque'!TH:TO,1,FALSE)),"",VLOOKUP(TN973,'Controle de Estoque'!TH:TO,4,FALSE))</f>
        <v/>
      </c>
      <c r="TS973" s="16" t="str">
        <f>IF(ISERROR(VLOOKUP(TO973,'Controle de Estoque'!TI:TP,1,FALSE)),"",VLOOKUP(TO973,'Controle de Estoque'!TI:TP,4,FALSE))</f>
        <v/>
      </c>
      <c r="TT973" s="16" t="str">
        <f>IF(ISERROR(VLOOKUP(TP973,'Controle de Estoque'!TJ:TQ,1,FALSE)),"",VLOOKUP(TP973,'Controle de Estoque'!TJ:TQ,4,FALSE))</f>
        <v/>
      </c>
      <c r="TU973" s="16" t="str">
        <f>IF(ISERROR(VLOOKUP(TQ973,'Controle de Estoque'!TK:TR,1,FALSE)),"",VLOOKUP(TQ973,'Controle de Estoque'!TK:TR,4,FALSE))</f>
        <v/>
      </c>
      <c r="TV973" s="16" t="str">
        <f>IF(ISERROR(VLOOKUP(TR973,'Controle de Estoque'!TL:TS,1,FALSE)),"",VLOOKUP(TR973,'Controle de Estoque'!TL:TS,4,FALSE))</f>
        <v/>
      </c>
      <c r="TW973" s="16" t="str">
        <f>IF(ISERROR(VLOOKUP(TS973,'Controle de Estoque'!TM:TT,1,FALSE)),"",VLOOKUP(TS973,'Controle de Estoque'!TM:TT,4,FALSE))</f>
        <v/>
      </c>
      <c r="TX973" s="16" t="str">
        <f>IF(ISERROR(VLOOKUP(TT973,'Controle de Estoque'!TN:TU,1,FALSE)),"",VLOOKUP(TT973,'Controle de Estoque'!TN:TU,4,FALSE))</f>
        <v/>
      </c>
      <c r="TY973" s="16" t="str">
        <f>IF(ISERROR(VLOOKUP(TU973,'Controle de Estoque'!TO:TV,1,FALSE)),"",VLOOKUP(TU973,'Controle de Estoque'!TO:TV,4,FALSE))</f>
        <v/>
      </c>
      <c r="TZ973" s="16" t="str">
        <f>IF(ISERROR(VLOOKUP(TV973,'Controle de Estoque'!TP:TW,1,FALSE)),"",VLOOKUP(TV973,'Controle de Estoque'!TP:TW,4,FALSE))</f>
        <v/>
      </c>
      <c r="UA973" s="16" t="str">
        <f>IF(ISERROR(VLOOKUP(TW973,'Controle de Estoque'!TQ:TX,1,FALSE)),"",VLOOKUP(TW973,'Controle de Estoque'!TQ:TX,4,FALSE))</f>
        <v/>
      </c>
      <c r="UB973" s="16" t="str">
        <f>IF(ISERROR(VLOOKUP(TX973,'Controle de Estoque'!TR:TY,1,FALSE)),"",VLOOKUP(TX973,'Controle de Estoque'!TR:TY,4,FALSE))</f>
        <v/>
      </c>
      <c r="UC973" s="16" t="str">
        <f>IF(ISERROR(VLOOKUP(TY973,'Controle de Estoque'!TS:TZ,1,FALSE)),"",VLOOKUP(TY973,'Controle de Estoque'!TS:TZ,4,FALSE))</f>
        <v/>
      </c>
      <c r="UD973" s="16" t="str">
        <f>IF(ISERROR(VLOOKUP(TZ973,'Controle de Estoque'!TT:UA,1,FALSE)),"",VLOOKUP(TZ973,'Controle de Estoque'!TT:UA,4,FALSE))</f>
        <v/>
      </c>
      <c r="UE973" s="16" t="str">
        <f>IF(ISERROR(VLOOKUP(UA973,'Controle de Estoque'!TU:UB,1,FALSE)),"",VLOOKUP(UA973,'Controle de Estoque'!TU:UB,4,FALSE))</f>
        <v/>
      </c>
      <c r="UF973" s="16" t="str">
        <f>IF(ISERROR(VLOOKUP(UB973,'Controle de Estoque'!TV:UC,1,FALSE)),"",VLOOKUP(UB973,'Controle de Estoque'!TV:UC,4,FALSE))</f>
        <v/>
      </c>
      <c r="UG973" s="16" t="str">
        <f>IF(ISERROR(VLOOKUP(UC973,'Controle de Estoque'!TW:UD,1,FALSE)),"",VLOOKUP(UC973,'Controle de Estoque'!TW:UD,4,FALSE))</f>
        <v/>
      </c>
      <c r="UH973" s="16" t="str">
        <f>IF(ISERROR(VLOOKUP(UD973,'Controle de Estoque'!TX:UE,1,FALSE)),"",VLOOKUP(UD973,'Controle de Estoque'!TX:UE,4,FALSE))</f>
        <v/>
      </c>
      <c r="UI973" s="16" t="str">
        <f>IF(ISERROR(VLOOKUP(UE973,'Controle de Estoque'!TY:UF,1,FALSE)),"",VLOOKUP(UE973,'Controle de Estoque'!TY:UF,4,FALSE))</f>
        <v/>
      </c>
      <c r="UJ973" s="16" t="str">
        <f>IF(ISERROR(VLOOKUP(UF973,'Controle de Estoque'!TZ:UG,1,FALSE)),"",VLOOKUP(UF973,'Controle de Estoque'!TZ:UG,4,FALSE))</f>
        <v/>
      </c>
      <c r="UK973" s="16" t="str">
        <f>IF(ISERROR(VLOOKUP(UG973,'Controle de Estoque'!UA:UH,1,FALSE)),"",VLOOKUP(UG973,'Controle de Estoque'!UA:UH,4,FALSE))</f>
        <v/>
      </c>
      <c r="UL973" s="16" t="str">
        <f>IF(ISERROR(VLOOKUP(UH973,'Controle de Estoque'!UB:UI,1,FALSE)),"",VLOOKUP(UH973,'Controle de Estoque'!UB:UI,4,FALSE))</f>
        <v/>
      </c>
      <c r="UM973" s="16" t="str">
        <f>IF(ISERROR(VLOOKUP(UI973,'Controle de Estoque'!UC:UJ,1,FALSE)),"",VLOOKUP(UI973,'Controle de Estoque'!UC:UJ,4,FALSE))</f>
        <v/>
      </c>
      <c r="UN973" s="16" t="str">
        <f>IF(ISERROR(VLOOKUP(UJ973,'Controle de Estoque'!UD:UK,1,FALSE)),"",VLOOKUP(UJ973,'Controle de Estoque'!UD:UK,4,FALSE))</f>
        <v/>
      </c>
      <c r="UO973" s="16" t="str">
        <f>IF(ISERROR(VLOOKUP(UK973,'Controle de Estoque'!UE:UL,1,FALSE)),"",VLOOKUP(UK973,'Controle de Estoque'!UE:UL,4,FALSE))</f>
        <v/>
      </c>
      <c r="UP973" s="16" t="str">
        <f>IF(ISERROR(VLOOKUP(UL973,'Controle de Estoque'!UF:UM,1,FALSE)),"",VLOOKUP(UL973,'Controle de Estoque'!UF:UM,4,FALSE))</f>
        <v/>
      </c>
      <c r="UQ973" s="16" t="str">
        <f>IF(ISERROR(VLOOKUP(UM973,'Controle de Estoque'!UG:UN,1,FALSE)),"",VLOOKUP(UM973,'Controle de Estoque'!UG:UN,4,FALSE))</f>
        <v/>
      </c>
      <c r="UR973" s="16" t="str">
        <f>IF(ISERROR(VLOOKUP(UN973,'Controle de Estoque'!UH:UO,1,FALSE)),"",VLOOKUP(UN973,'Controle de Estoque'!UH:UO,4,FALSE))</f>
        <v/>
      </c>
      <c r="US973" s="16" t="str">
        <f>IF(ISERROR(VLOOKUP(UO973,'Controle de Estoque'!UI:UP,1,FALSE)),"",VLOOKUP(UO973,'Controle de Estoque'!UI:UP,4,FALSE))</f>
        <v/>
      </c>
      <c r="UT973" s="16" t="str">
        <f>IF(ISERROR(VLOOKUP(UP973,'Controle de Estoque'!UJ:UQ,1,FALSE)),"",VLOOKUP(UP973,'Controle de Estoque'!UJ:UQ,4,FALSE))</f>
        <v/>
      </c>
      <c r="UU973" s="16" t="str">
        <f>IF(ISERROR(VLOOKUP(UQ973,'Controle de Estoque'!UK:UR,1,FALSE)),"",VLOOKUP(UQ973,'Controle de Estoque'!UK:UR,4,FALSE))</f>
        <v/>
      </c>
      <c r="UV973" s="16" t="str">
        <f>IF(ISERROR(VLOOKUP(UR973,'Controle de Estoque'!UL:US,1,FALSE)),"",VLOOKUP(UR973,'Controle de Estoque'!UL:US,4,FALSE))</f>
        <v/>
      </c>
      <c r="UW973" s="16" t="str">
        <f>IF(ISERROR(VLOOKUP(US973,'Controle de Estoque'!UM:UT,1,FALSE)),"",VLOOKUP(US973,'Controle de Estoque'!UM:UT,4,FALSE))</f>
        <v/>
      </c>
      <c r="UX973" s="16" t="str">
        <f>IF(ISERROR(VLOOKUP(UT973,'Controle de Estoque'!UN:UU,1,FALSE)),"",VLOOKUP(UT973,'Controle de Estoque'!UN:UU,4,FALSE))</f>
        <v/>
      </c>
      <c r="UY973" s="16" t="str">
        <f>IF(ISERROR(VLOOKUP(UU973,'Controle de Estoque'!UO:UV,1,FALSE)),"",VLOOKUP(UU973,'Controle de Estoque'!UO:UV,4,FALSE))</f>
        <v/>
      </c>
      <c r="UZ973" s="16" t="str">
        <f>IF(ISERROR(VLOOKUP(UV973,'Controle de Estoque'!UP:UW,1,FALSE)),"",VLOOKUP(UV973,'Controle de Estoque'!UP:UW,4,FALSE))</f>
        <v/>
      </c>
      <c r="VA973" s="16" t="str">
        <f>IF(ISERROR(VLOOKUP(UW973,'Controle de Estoque'!UQ:UX,1,FALSE)),"",VLOOKUP(UW973,'Controle de Estoque'!UQ:UX,4,FALSE))</f>
        <v/>
      </c>
      <c r="VB973" s="16" t="str">
        <f>IF(ISERROR(VLOOKUP(UX973,'Controle de Estoque'!UR:UY,1,FALSE)),"",VLOOKUP(UX973,'Controle de Estoque'!UR:UY,4,FALSE))</f>
        <v/>
      </c>
      <c r="VC973" s="16" t="str">
        <f>IF(ISERROR(VLOOKUP(UY973,'Controle de Estoque'!US:UZ,1,FALSE)),"",VLOOKUP(UY973,'Controle de Estoque'!US:UZ,4,FALSE))</f>
        <v/>
      </c>
      <c r="VD973" s="16" t="str">
        <f>IF(ISERROR(VLOOKUP(UZ973,'Controle de Estoque'!UT:VA,1,FALSE)),"",VLOOKUP(UZ973,'Controle de Estoque'!UT:VA,4,FALSE))</f>
        <v/>
      </c>
      <c r="VE973" s="16" t="str">
        <f>IF(ISERROR(VLOOKUP(VA973,'Controle de Estoque'!UU:VB,1,FALSE)),"",VLOOKUP(VA973,'Controle de Estoque'!UU:VB,4,FALSE))</f>
        <v/>
      </c>
      <c r="VF973" s="16" t="str">
        <f>IF(ISERROR(VLOOKUP(VB973,'Controle de Estoque'!UV:VC,1,FALSE)),"",VLOOKUP(VB973,'Controle de Estoque'!UV:VC,4,FALSE))</f>
        <v/>
      </c>
      <c r="VG973" s="16" t="str">
        <f>IF(ISERROR(VLOOKUP(VC973,'Controle de Estoque'!UW:VD,1,FALSE)),"",VLOOKUP(VC973,'Controle de Estoque'!UW:VD,4,FALSE))</f>
        <v/>
      </c>
      <c r="VH973" s="16" t="str">
        <f>IF(ISERROR(VLOOKUP(VD973,'Controle de Estoque'!UX:VE,1,FALSE)),"",VLOOKUP(VD973,'Controle de Estoque'!UX:VE,4,FALSE))</f>
        <v/>
      </c>
      <c r="VI973" s="16" t="str">
        <f>IF(ISERROR(VLOOKUP(VE973,'Controle de Estoque'!UY:VF,1,FALSE)),"",VLOOKUP(VE973,'Controle de Estoque'!UY:VF,4,FALSE))</f>
        <v/>
      </c>
      <c r="VJ973" s="16" t="str">
        <f>IF(ISERROR(VLOOKUP(VF973,'Controle de Estoque'!UZ:VG,1,FALSE)),"",VLOOKUP(VF973,'Controle de Estoque'!UZ:VG,4,FALSE))</f>
        <v/>
      </c>
      <c r="VK973" s="16" t="str">
        <f>IF(ISERROR(VLOOKUP(VG973,'Controle de Estoque'!VA:VH,1,FALSE)),"",VLOOKUP(VG973,'Controle de Estoque'!VA:VH,4,FALSE))</f>
        <v/>
      </c>
      <c r="VL973" s="16" t="str">
        <f>IF(ISERROR(VLOOKUP(VH973,'Controle de Estoque'!VB:VI,1,FALSE)),"",VLOOKUP(VH973,'Controle de Estoque'!VB:VI,4,FALSE))</f>
        <v/>
      </c>
      <c r="VM973" s="16" t="str">
        <f>IF(ISERROR(VLOOKUP(VI973,'Controle de Estoque'!VC:VJ,1,FALSE)),"",VLOOKUP(VI973,'Controle de Estoque'!VC:VJ,4,FALSE))</f>
        <v/>
      </c>
      <c r="VN973" s="16" t="str">
        <f>IF(ISERROR(VLOOKUP(VJ973,'Controle de Estoque'!VD:VK,1,FALSE)),"",VLOOKUP(VJ973,'Controle de Estoque'!VD:VK,4,FALSE))</f>
        <v/>
      </c>
      <c r="VO973" s="16" t="str">
        <f>IF(ISERROR(VLOOKUP(VK973,'Controle de Estoque'!VE:VL,1,FALSE)),"",VLOOKUP(VK973,'Controle de Estoque'!VE:VL,4,FALSE))</f>
        <v/>
      </c>
      <c r="VP973" s="16" t="str">
        <f>IF(ISERROR(VLOOKUP(VL973,'Controle de Estoque'!VF:VM,1,FALSE)),"",VLOOKUP(VL973,'Controle de Estoque'!VF:VM,4,FALSE))</f>
        <v/>
      </c>
      <c r="VQ973" s="16" t="str">
        <f>IF(ISERROR(VLOOKUP(VM973,'Controle de Estoque'!VG:VN,1,FALSE)),"",VLOOKUP(VM973,'Controle de Estoque'!VG:VN,4,FALSE))</f>
        <v/>
      </c>
      <c r="VR973" s="16" t="str">
        <f>IF(ISERROR(VLOOKUP(VN973,'Controle de Estoque'!VH:VO,1,FALSE)),"",VLOOKUP(VN973,'Controle de Estoque'!VH:VO,4,FALSE))</f>
        <v/>
      </c>
      <c r="VS973" s="16" t="str">
        <f>IF(ISERROR(VLOOKUP(VO973,'Controle de Estoque'!VI:VP,1,FALSE)),"",VLOOKUP(VO973,'Controle de Estoque'!VI:VP,4,FALSE))</f>
        <v/>
      </c>
      <c r="VT973" s="16" t="str">
        <f>IF(ISERROR(VLOOKUP(VP973,'Controle de Estoque'!VJ:VQ,1,FALSE)),"",VLOOKUP(VP973,'Controle de Estoque'!VJ:VQ,4,FALSE))</f>
        <v/>
      </c>
      <c r="VU973" s="16" t="str">
        <f>IF(ISERROR(VLOOKUP(VQ973,'Controle de Estoque'!VK:VR,1,FALSE)),"",VLOOKUP(VQ973,'Controle de Estoque'!VK:VR,4,FALSE))</f>
        <v/>
      </c>
      <c r="VV973" s="16" t="str">
        <f>IF(ISERROR(VLOOKUP(VR973,'Controle de Estoque'!VL:VS,1,FALSE)),"",VLOOKUP(VR973,'Controle de Estoque'!VL:VS,4,FALSE))</f>
        <v/>
      </c>
      <c r="VW973" s="16" t="str">
        <f>IF(ISERROR(VLOOKUP(VS973,'Controle de Estoque'!VM:VT,1,FALSE)),"",VLOOKUP(VS973,'Controle de Estoque'!VM:VT,4,FALSE))</f>
        <v/>
      </c>
      <c r="VX973" s="16" t="str">
        <f>IF(ISERROR(VLOOKUP(VT973,'Controle de Estoque'!VN:VU,1,FALSE)),"",VLOOKUP(VT973,'Controle de Estoque'!VN:VU,4,FALSE))</f>
        <v/>
      </c>
      <c r="VY973" s="16" t="str">
        <f>IF(ISERROR(VLOOKUP(VU973,'Controle de Estoque'!VO:VV,1,FALSE)),"",VLOOKUP(VU973,'Controle de Estoque'!VO:VV,4,FALSE))</f>
        <v/>
      </c>
      <c r="VZ973" s="16" t="str">
        <f>IF(ISERROR(VLOOKUP(VV973,'Controle de Estoque'!VP:VW,1,FALSE)),"",VLOOKUP(VV973,'Controle de Estoque'!VP:VW,4,FALSE))</f>
        <v/>
      </c>
      <c r="WA973" s="16" t="str">
        <f>IF(ISERROR(VLOOKUP(VW973,'Controle de Estoque'!VQ:VX,1,FALSE)),"",VLOOKUP(VW973,'Controle de Estoque'!VQ:VX,4,FALSE))</f>
        <v/>
      </c>
      <c r="WB973" s="16" t="str">
        <f>IF(ISERROR(VLOOKUP(VX973,'Controle de Estoque'!VR:VY,1,FALSE)),"",VLOOKUP(VX973,'Controle de Estoque'!VR:VY,4,FALSE))</f>
        <v/>
      </c>
      <c r="WC973" s="16" t="str">
        <f>IF(ISERROR(VLOOKUP(VY973,'Controle de Estoque'!VS:VZ,1,FALSE)),"",VLOOKUP(VY973,'Controle de Estoque'!VS:VZ,4,FALSE))</f>
        <v/>
      </c>
      <c r="WD973" s="16" t="str">
        <f>IF(ISERROR(VLOOKUP(VZ973,'Controle de Estoque'!VT:WA,1,FALSE)),"",VLOOKUP(VZ973,'Controle de Estoque'!VT:WA,4,FALSE))</f>
        <v/>
      </c>
      <c r="WE973" s="16" t="str">
        <f>IF(ISERROR(VLOOKUP(WA973,'Controle de Estoque'!VU:WB,1,FALSE)),"",VLOOKUP(WA973,'Controle de Estoque'!VU:WB,4,FALSE))</f>
        <v/>
      </c>
      <c r="WF973" s="16" t="str">
        <f>IF(ISERROR(VLOOKUP(WB973,'Controle de Estoque'!VV:WC,1,FALSE)),"",VLOOKUP(WB973,'Controle de Estoque'!VV:WC,4,FALSE))</f>
        <v/>
      </c>
      <c r="WG973" s="16" t="str">
        <f>IF(ISERROR(VLOOKUP(WC973,'Controle de Estoque'!VW:WD,1,FALSE)),"",VLOOKUP(WC973,'Controle de Estoque'!VW:WD,4,FALSE))</f>
        <v/>
      </c>
      <c r="WH973" s="16" t="str">
        <f>IF(ISERROR(VLOOKUP(WD973,'Controle de Estoque'!VX:WE,1,FALSE)),"",VLOOKUP(WD973,'Controle de Estoque'!VX:WE,4,FALSE))</f>
        <v/>
      </c>
      <c r="WI973" s="16" t="str">
        <f>IF(ISERROR(VLOOKUP(WE973,'Controle de Estoque'!VY:WF,1,FALSE)),"",VLOOKUP(WE973,'Controle de Estoque'!VY:WF,4,FALSE))</f>
        <v/>
      </c>
      <c r="WJ973" s="16" t="str">
        <f>IF(ISERROR(VLOOKUP(WF973,'Controle de Estoque'!VZ:WG,1,FALSE)),"",VLOOKUP(WF973,'Controle de Estoque'!VZ:WG,4,FALSE))</f>
        <v/>
      </c>
      <c r="WK973" s="16" t="str">
        <f>IF(ISERROR(VLOOKUP(WG973,'Controle de Estoque'!WA:WH,1,FALSE)),"",VLOOKUP(WG973,'Controle de Estoque'!WA:WH,4,FALSE))</f>
        <v/>
      </c>
      <c r="WL973" s="16" t="str">
        <f>IF(ISERROR(VLOOKUP(WH973,'Controle de Estoque'!WB:WI,1,FALSE)),"",VLOOKUP(WH973,'Controle de Estoque'!WB:WI,4,FALSE))</f>
        <v/>
      </c>
      <c r="WM973" s="16" t="str">
        <f>IF(ISERROR(VLOOKUP(WI973,'Controle de Estoque'!WC:WJ,1,FALSE)),"",VLOOKUP(WI973,'Controle de Estoque'!WC:WJ,4,FALSE))</f>
        <v/>
      </c>
      <c r="WN973" s="16" t="str">
        <f>IF(ISERROR(VLOOKUP(WJ973,'Controle de Estoque'!WD:WK,1,FALSE)),"",VLOOKUP(WJ973,'Controle de Estoque'!WD:WK,4,FALSE))</f>
        <v/>
      </c>
      <c r="WO973" s="16" t="str">
        <f>IF(ISERROR(VLOOKUP(WK973,'Controle de Estoque'!WE:WL,1,FALSE)),"",VLOOKUP(WK973,'Controle de Estoque'!WE:WL,4,FALSE))</f>
        <v/>
      </c>
      <c r="WP973" s="16" t="str">
        <f>IF(ISERROR(VLOOKUP(WL973,'Controle de Estoque'!WF:WM,1,FALSE)),"",VLOOKUP(WL973,'Controle de Estoque'!WF:WM,4,FALSE))</f>
        <v/>
      </c>
      <c r="WQ973" s="16" t="str">
        <f>IF(ISERROR(VLOOKUP(WM973,'Controle de Estoque'!WG:WN,1,FALSE)),"",VLOOKUP(WM973,'Controle de Estoque'!WG:WN,4,FALSE))</f>
        <v/>
      </c>
      <c r="WR973" s="16" t="str">
        <f>IF(ISERROR(VLOOKUP(WN973,'Controle de Estoque'!WH:WO,1,FALSE)),"",VLOOKUP(WN973,'Controle de Estoque'!WH:WO,4,FALSE))</f>
        <v/>
      </c>
      <c r="WS973" s="16" t="str">
        <f>IF(ISERROR(VLOOKUP(WO973,'Controle de Estoque'!WI:WP,1,FALSE)),"",VLOOKUP(WO973,'Controle de Estoque'!WI:WP,4,FALSE))</f>
        <v/>
      </c>
      <c r="WT973" s="16" t="str">
        <f>IF(ISERROR(VLOOKUP(WP973,'Controle de Estoque'!WJ:WQ,1,FALSE)),"",VLOOKUP(WP973,'Controle de Estoque'!WJ:WQ,4,FALSE))</f>
        <v/>
      </c>
      <c r="WU973" s="16" t="str">
        <f>IF(ISERROR(VLOOKUP(WQ973,'Controle de Estoque'!WK:WR,1,FALSE)),"",VLOOKUP(WQ973,'Controle de Estoque'!WK:WR,4,FALSE))</f>
        <v/>
      </c>
      <c r="WV973" s="16" t="str">
        <f>IF(ISERROR(VLOOKUP(WR973,'Controle de Estoque'!WL:WS,1,FALSE)),"",VLOOKUP(WR973,'Controle de Estoque'!WL:WS,4,FALSE))</f>
        <v/>
      </c>
      <c r="WW973" s="16" t="str">
        <f>IF(ISERROR(VLOOKUP(WS973,'Controle de Estoque'!WM:WT,1,FALSE)),"",VLOOKUP(WS973,'Controle de Estoque'!WM:WT,4,FALSE))</f>
        <v/>
      </c>
      <c r="WX973" s="16" t="str">
        <f>IF(ISERROR(VLOOKUP(WT973,'Controle de Estoque'!WN:WU,1,FALSE)),"",VLOOKUP(WT973,'Controle de Estoque'!WN:WU,4,FALSE))</f>
        <v/>
      </c>
      <c r="WY973" s="16" t="str">
        <f>IF(ISERROR(VLOOKUP(WU973,'Controle de Estoque'!WO:WV,1,FALSE)),"",VLOOKUP(WU973,'Controle de Estoque'!WO:WV,4,FALSE))</f>
        <v/>
      </c>
      <c r="WZ973" s="16" t="str">
        <f>IF(ISERROR(VLOOKUP(WV973,'Controle de Estoque'!WP:WW,1,FALSE)),"",VLOOKUP(WV973,'Controle de Estoque'!WP:WW,4,FALSE))</f>
        <v/>
      </c>
      <c r="XA973" s="16" t="str">
        <f>IF(ISERROR(VLOOKUP(WW973,'Controle de Estoque'!WQ:WX,1,FALSE)),"",VLOOKUP(WW973,'Controle de Estoque'!WQ:WX,4,FALSE))</f>
        <v/>
      </c>
      <c r="XB973" s="16" t="str">
        <f>IF(ISERROR(VLOOKUP(WX973,'Controle de Estoque'!WR:WY,1,FALSE)),"",VLOOKUP(WX973,'Controle de Estoque'!WR:WY,4,FALSE))</f>
        <v/>
      </c>
      <c r="XC973" s="16" t="str">
        <f>IF(ISERROR(VLOOKUP(WY973,'Controle de Estoque'!WS:WZ,1,FALSE)),"",VLOOKUP(WY973,'Controle de Estoque'!WS:WZ,4,FALSE))</f>
        <v/>
      </c>
      <c r="XD973" s="16" t="str">
        <f>IF(ISERROR(VLOOKUP(WZ973,'Controle de Estoque'!WT:XA,1,FALSE)),"",VLOOKUP(WZ973,'Controle de Estoque'!WT:XA,4,FALSE))</f>
        <v/>
      </c>
      <c r="XE973" s="16" t="str">
        <f>IF(ISERROR(VLOOKUP(XA973,'Controle de Estoque'!WU:XB,1,FALSE)),"",VLOOKUP(XA973,'Controle de Estoque'!WU:XB,4,FALSE))</f>
        <v/>
      </c>
      <c r="XF973" s="16" t="str">
        <f>IF(ISERROR(VLOOKUP(XB973,'Controle de Estoque'!WV:XC,1,FALSE)),"",VLOOKUP(XB973,'Controle de Estoque'!WV:XC,4,FALSE))</f>
        <v/>
      </c>
      <c r="XG973" s="16" t="str">
        <f>IF(ISERROR(VLOOKUP(XC973,'Controle de Estoque'!WW:XD,1,FALSE)),"",VLOOKUP(XC973,'Controle de Estoque'!WW:XD,4,FALSE))</f>
        <v/>
      </c>
      <c r="XH973" s="16" t="str">
        <f>IF(ISERROR(VLOOKUP(XD973,'Controle de Estoque'!WX:XE,1,FALSE)),"",VLOOKUP(XD973,'Controle de Estoque'!WX:XE,4,FALSE))</f>
        <v/>
      </c>
      <c r="XI973" s="16" t="str">
        <f>IF(ISERROR(VLOOKUP(XE973,'Controle de Estoque'!WY:XF,1,FALSE)),"",VLOOKUP(XE973,'Controle de Estoque'!WY:XF,4,FALSE))</f>
        <v/>
      </c>
      <c r="XJ973" s="16" t="str">
        <f>IF(ISERROR(VLOOKUP(XF973,'Controle de Estoque'!WZ:XG,1,FALSE)),"",VLOOKUP(XF973,'Controle de Estoque'!WZ:XG,4,FALSE))</f>
        <v/>
      </c>
      <c r="XK973" s="16" t="str">
        <f>IF(ISERROR(VLOOKUP(XG973,'Controle de Estoque'!XA:XH,1,FALSE)),"",VLOOKUP(XG973,'Controle de Estoque'!XA:XH,4,FALSE))</f>
        <v/>
      </c>
      <c r="XL973" s="16" t="str">
        <f>IF(ISERROR(VLOOKUP(XH973,'Controle de Estoque'!XB:XI,1,FALSE)),"",VLOOKUP(XH973,'Controle de Estoque'!XB:XI,4,FALSE))</f>
        <v/>
      </c>
      <c r="XM973" s="16" t="str">
        <f>IF(ISERROR(VLOOKUP(XI973,'Controle de Estoque'!XC:XJ,1,FALSE)),"",VLOOKUP(XI973,'Controle de Estoque'!XC:XJ,4,FALSE))</f>
        <v/>
      </c>
      <c r="XN973" s="16" t="str">
        <f>IF(ISERROR(VLOOKUP(XJ973,'Controle de Estoque'!XD:XK,1,FALSE)),"",VLOOKUP(XJ973,'Controle de Estoque'!XD:XK,4,FALSE))</f>
        <v/>
      </c>
      <c r="XO973" s="16" t="str">
        <f>IF(ISERROR(VLOOKUP(XK973,'Controle de Estoque'!XE:XL,1,FALSE)),"",VLOOKUP(XK973,'Controle de Estoque'!XE:XL,4,FALSE))</f>
        <v/>
      </c>
      <c r="XP973" s="16" t="str">
        <f>IF(ISERROR(VLOOKUP(XL973,'Controle de Estoque'!XF:XM,1,FALSE)),"",VLOOKUP(XL973,'Controle de Estoque'!XF:XM,4,FALSE))</f>
        <v/>
      </c>
      <c r="XQ973" s="16" t="str">
        <f>IF(ISERROR(VLOOKUP(XM973,'Controle de Estoque'!XG:XN,1,FALSE)),"",VLOOKUP(XM973,'Controle de Estoque'!XG:XN,4,FALSE))</f>
        <v/>
      </c>
      <c r="XR973" s="16" t="str">
        <f>IF(ISERROR(VLOOKUP(XN973,'Controle de Estoque'!XH:XO,1,FALSE)),"",VLOOKUP(XN973,'Controle de Estoque'!XH:XO,4,FALSE))</f>
        <v/>
      </c>
      <c r="XS973" s="16" t="str">
        <f>IF(ISERROR(VLOOKUP(XO973,'Controle de Estoque'!XI:XP,1,FALSE)),"",VLOOKUP(XO973,'Controle de Estoque'!XI:XP,4,FALSE))</f>
        <v/>
      </c>
      <c r="XT973" s="16" t="str">
        <f>IF(ISERROR(VLOOKUP(XP973,'Controle de Estoque'!XJ:XQ,1,FALSE)),"",VLOOKUP(XP973,'Controle de Estoque'!XJ:XQ,4,FALSE))</f>
        <v/>
      </c>
      <c r="XU973" s="16" t="str">
        <f>IF(ISERROR(VLOOKUP(XQ973,'Controle de Estoque'!XK:XR,1,FALSE)),"",VLOOKUP(XQ973,'Controle de Estoque'!XK:XR,4,FALSE))</f>
        <v/>
      </c>
      <c r="XV973" s="16" t="str">
        <f>IF(ISERROR(VLOOKUP(XR973,'Controle de Estoque'!XL:XS,1,FALSE)),"",VLOOKUP(XR973,'Controle de Estoque'!XL:XS,4,FALSE))</f>
        <v/>
      </c>
      <c r="XW973" s="16" t="str">
        <f>IF(ISERROR(VLOOKUP(XS973,'Controle de Estoque'!XM:XT,1,FALSE)),"",VLOOKUP(XS973,'Controle de Estoque'!XM:XT,4,FALSE))</f>
        <v/>
      </c>
      <c r="XX973" s="16" t="str">
        <f>IF(ISERROR(VLOOKUP(XT973,'Controle de Estoque'!XN:XU,1,FALSE)),"",VLOOKUP(XT973,'Controle de Estoque'!XN:XU,4,FALSE))</f>
        <v/>
      </c>
      <c r="XY973" s="16" t="str">
        <f>IF(ISERROR(VLOOKUP(XU973,'Controle de Estoque'!XO:XV,1,FALSE)),"",VLOOKUP(XU973,'Controle de Estoque'!XO:XV,4,FALSE))</f>
        <v/>
      </c>
      <c r="XZ973" s="16" t="str">
        <f>IF(ISERROR(VLOOKUP(XV973,'Controle de Estoque'!XP:XW,1,FALSE)),"",VLOOKUP(XV973,'Controle de Estoque'!XP:XW,4,FALSE))</f>
        <v/>
      </c>
      <c r="YA973" s="16" t="str">
        <f>IF(ISERROR(VLOOKUP(XW973,'Controle de Estoque'!XQ:XX,1,FALSE)),"",VLOOKUP(XW973,'Controle de Estoque'!XQ:XX,4,FALSE))</f>
        <v/>
      </c>
      <c r="YB973" s="16" t="str">
        <f>IF(ISERROR(VLOOKUP(XX973,'Controle de Estoque'!XR:XY,1,FALSE)),"",VLOOKUP(XX973,'Controle de Estoque'!XR:XY,4,FALSE))</f>
        <v/>
      </c>
      <c r="YC973" s="16" t="str">
        <f>IF(ISERROR(VLOOKUP(XY973,'Controle de Estoque'!XS:XZ,1,FALSE)),"",VLOOKUP(XY973,'Controle de Estoque'!XS:XZ,4,FALSE))</f>
        <v/>
      </c>
      <c r="YD973" s="16" t="str">
        <f>IF(ISERROR(VLOOKUP(XZ973,'Controle de Estoque'!XT:YA,1,FALSE)),"",VLOOKUP(XZ973,'Controle de Estoque'!XT:YA,4,FALSE))</f>
        <v/>
      </c>
      <c r="YE973" s="16" t="str">
        <f>IF(ISERROR(VLOOKUP(YA973,'Controle de Estoque'!XU:YB,1,FALSE)),"",VLOOKUP(YA973,'Controle de Estoque'!XU:YB,4,FALSE))</f>
        <v/>
      </c>
      <c r="YF973" s="16" t="str">
        <f>IF(ISERROR(VLOOKUP(YB973,'Controle de Estoque'!XV:YC,1,FALSE)),"",VLOOKUP(YB973,'Controle de Estoque'!XV:YC,4,FALSE))</f>
        <v/>
      </c>
      <c r="YG973" s="16" t="str">
        <f>IF(ISERROR(VLOOKUP(YC973,'Controle de Estoque'!XW:YD,1,FALSE)),"",VLOOKUP(YC973,'Controle de Estoque'!XW:YD,4,FALSE))</f>
        <v/>
      </c>
      <c r="YH973" s="16" t="str">
        <f>IF(ISERROR(VLOOKUP(YD973,'Controle de Estoque'!XX:YE,1,FALSE)),"",VLOOKUP(YD973,'Controle de Estoque'!XX:YE,4,FALSE))</f>
        <v/>
      </c>
      <c r="YI973" s="16" t="str">
        <f>IF(ISERROR(VLOOKUP(YE973,'Controle de Estoque'!XY:YF,1,FALSE)),"",VLOOKUP(YE973,'Controle de Estoque'!XY:YF,4,FALSE))</f>
        <v/>
      </c>
      <c r="YJ973" s="16" t="str">
        <f>IF(ISERROR(VLOOKUP(YF973,'Controle de Estoque'!XZ:YG,1,FALSE)),"",VLOOKUP(YF973,'Controle de Estoque'!XZ:YG,4,FALSE))</f>
        <v/>
      </c>
      <c r="YK973" s="16" t="str">
        <f>IF(ISERROR(VLOOKUP(YG973,'Controle de Estoque'!YA:YH,1,FALSE)),"",VLOOKUP(YG973,'Controle de Estoque'!YA:YH,4,FALSE))</f>
        <v/>
      </c>
      <c r="YL973" s="16" t="str">
        <f>IF(ISERROR(VLOOKUP(YH973,'Controle de Estoque'!YB:YI,1,FALSE)),"",VLOOKUP(YH973,'Controle de Estoque'!YB:YI,4,FALSE))</f>
        <v/>
      </c>
      <c r="YM973" s="16" t="str">
        <f>IF(ISERROR(VLOOKUP(YI973,'Controle de Estoque'!YC:YJ,1,FALSE)),"",VLOOKUP(YI973,'Controle de Estoque'!YC:YJ,4,FALSE))</f>
        <v/>
      </c>
      <c r="YN973" s="16" t="str">
        <f>IF(ISERROR(VLOOKUP(YJ973,'Controle de Estoque'!YD:YK,1,FALSE)),"",VLOOKUP(YJ973,'Controle de Estoque'!YD:YK,4,FALSE))</f>
        <v/>
      </c>
      <c r="YO973" s="16" t="str">
        <f>IF(ISERROR(VLOOKUP(YK973,'Controle de Estoque'!YE:YL,1,FALSE)),"",VLOOKUP(YK973,'Controle de Estoque'!YE:YL,4,FALSE))</f>
        <v/>
      </c>
      <c r="YP973" s="16" t="str">
        <f>IF(ISERROR(VLOOKUP(YL973,'Controle de Estoque'!YF:YM,1,FALSE)),"",VLOOKUP(YL973,'Controle de Estoque'!YF:YM,4,FALSE))</f>
        <v/>
      </c>
      <c r="YQ973" s="16" t="str">
        <f>IF(ISERROR(VLOOKUP(YM973,'Controle de Estoque'!YG:YN,1,FALSE)),"",VLOOKUP(YM973,'Controle de Estoque'!YG:YN,4,FALSE))</f>
        <v/>
      </c>
      <c r="YR973" s="16" t="str">
        <f>IF(ISERROR(VLOOKUP(YN973,'Controle de Estoque'!YH:YO,1,FALSE)),"",VLOOKUP(YN973,'Controle de Estoque'!YH:YO,4,FALSE))</f>
        <v/>
      </c>
      <c r="YS973" s="16" t="str">
        <f>IF(ISERROR(VLOOKUP(YO973,'Controle de Estoque'!YI:YP,1,FALSE)),"",VLOOKUP(YO973,'Controle de Estoque'!YI:YP,4,FALSE))</f>
        <v/>
      </c>
      <c r="YT973" s="16" t="str">
        <f>IF(ISERROR(VLOOKUP(YP973,'Controle de Estoque'!YJ:YQ,1,FALSE)),"",VLOOKUP(YP973,'Controle de Estoque'!YJ:YQ,4,FALSE))</f>
        <v/>
      </c>
      <c r="YU973" s="16" t="str">
        <f>IF(ISERROR(VLOOKUP(YQ973,'Controle de Estoque'!YK:YR,1,FALSE)),"",VLOOKUP(YQ973,'Controle de Estoque'!YK:YR,4,FALSE))</f>
        <v/>
      </c>
      <c r="YV973" s="16" t="str">
        <f>IF(ISERROR(VLOOKUP(YR973,'Controle de Estoque'!YL:YS,1,FALSE)),"",VLOOKUP(YR973,'Controle de Estoque'!YL:YS,4,FALSE))</f>
        <v/>
      </c>
      <c r="YW973" s="16" t="str">
        <f>IF(ISERROR(VLOOKUP(YS973,'Controle de Estoque'!YM:YT,1,FALSE)),"",VLOOKUP(YS973,'Controle de Estoque'!YM:YT,4,FALSE))</f>
        <v/>
      </c>
      <c r="YX973" s="16" t="str">
        <f>IF(ISERROR(VLOOKUP(YT973,'Controle de Estoque'!YN:YU,1,FALSE)),"",VLOOKUP(YT973,'Controle de Estoque'!YN:YU,4,FALSE))</f>
        <v/>
      </c>
      <c r="YY973" s="16" t="str">
        <f>IF(ISERROR(VLOOKUP(YU973,'Controle de Estoque'!YO:YV,1,FALSE)),"",VLOOKUP(YU973,'Controle de Estoque'!YO:YV,4,FALSE))</f>
        <v/>
      </c>
      <c r="YZ973" s="16" t="str">
        <f>IF(ISERROR(VLOOKUP(YV973,'Controle de Estoque'!YP:YW,1,FALSE)),"",VLOOKUP(YV973,'Controle de Estoque'!YP:YW,4,FALSE))</f>
        <v/>
      </c>
      <c r="ZA973" s="16" t="str">
        <f>IF(ISERROR(VLOOKUP(YW973,'Controle de Estoque'!YQ:YX,1,FALSE)),"",VLOOKUP(YW973,'Controle de Estoque'!YQ:YX,4,FALSE))</f>
        <v/>
      </c>
      <c r="ZB973" s="16" t="str">
        <f>IF(ISERROR(VLOOKUP(YX973,'Controle de Estoque'!YR:YY,1,FALSE)),"",VLOOKUP(YX973,'Controle de Estoque'!YR:YY,4,FALSE))</f>
        <v/>
      </c>
      <c r="ZC973" s="16" t="str">
        <f>IF(ISERROR(VLOOKUP(YY973,'Controle de Estoque'!YS:YZ,1,FALSE)),"",VLOOKUP(YY973,'Controle de Estoque'!YS:YZ,4,FALSE))</f>
        <v/>
      </c>
      <c r="ZD973" s="16" t="str">
        <f>IF(ISERROR(VLOOKUP(YZ973,'Controle de Estoque'!YT:ZA,1,FALSE)),"",VLOOKUP(YZ973,'Controle de Estoque'!YT:ZA,4,FALSE))</f>
        <v/>
      </c>
      <c r="ZE973" s="16" t="str">
        <f>IF(ISERROR(VLOOKUP(ZA973,'Controle de Estoque'!YU:ZB,1,FALSE)),"",VLOOKUP(ZA973,'Controle de Estoque'!YU:ZB,4,FALSE))</f>
        <v/>
      </c>
      <c r="ZF973" s="16" t="str">
        <f>IF(ISERROR(VLOOKUP(ZB973,'Controle de Estoque'!YV:ZC,1,FALSE)),"",VLOOKUP(ZB973,'Controle de Estoque'!YV:ZC,4,FALSE))</f>
        <v/>
      </c>
      <c r="ZG973" s="16" t="str">
        <f>IF(ISERROR(VLOOKUP(ZC973,'Controle de Estoque'!YW:ZD,1,FALSE)),"",VLOOKUP(ZC973,'Controle de Estoque'!YW:ZD,4,FALSE))</f>
        <v/>
      </c>
      <c r="ZH973" s="16" t="str">
        <f>IF(ISERROR(VLOOKUP(ZD973,'Controle de Estoque'!YX:ZE,1,FALSE)),"",VLOOKUP(ZD973,'Controle de Estoque'!YX:ZE,4,FALSE))</f>
        <v/>
      </c>
      <c r="ZI973" s="16" t="str">
        <f>IF(ISERROR(VLOOKUP(ZE973,'Controle de Estoque'!YY:ZF,1,FALSE)),"",VLOOKUP(ZE973,'Controle de Estoque'!YY:ZF,4,FALSE))</f>
        <v/>
      </c>
      <c r="ZJ973" s="16" t="str">
        <f>IF(ISERROR(VLOOKUP(ZF973,'Controle de Estoque'!YZ:ZG,1,FALSE)),"",VLOOKUP(ZF973,'Controle de Estoque'!YZ:ZG,4,FALSE))</f>
        <v/>
      </c>
      <c r="ZK973" s="16" t="str">
        <f>IF(ISERROR(VLOOKUP(ZG973,'Controle de Estoque'!ZA:ZH,1,FALSE)),"",VLOOKUP(ZG973,'Controle de Estoque'!ZA:ZH,4,FALSE))</f>
        <v/>
      </c>
      <c r="ZL973" s="16" t="str">
        <f>IF(ISERROR(VLOOKUP(ZH973,'Controle de Estoque'!ZB:ZI,1,FALSE)),"",VLOOKUP(ZH973,'Controle de Estoque'!ZB:ZI,4,FALSE))</f>
        <v/>
      </c>
      <c r="ZM973" s="16" t="str">
        <f>IF(ISERROR(VLOOKUP(ZI973,'Controle de Estoque'!ZC:ZJ,1,FALSE)),"",VLOOKUP(ZI973,'Controle de Estoque'!ZC:ZJ,4,FALSE))</f>
        <v/>
      </c>
      <c r="ZN973" s="16" t="str">
        <f>IF(ISERROR(VLOOKUP(ZJ973,'Controle de Estoque'!ZD:ZK,1,FALSE)),"",VLOOKUP(ZJ973,'Controle de Estoque'!ZD:ZK,4,FALSE))</f>
        <v/>
      </c>
      <c r="ZO973" s="16" t="str">
        <f>IF(ISERROR(VLOOKUP(ZK973,'Controle de Estoque'!ZE:ZL,1,FALSE)),"",VLOOKUP(ZK973,'Controle de Estoque'!ZE:ZL,4,FALSE))</f>
        <v/>
      </c>
      <c r="ZP973" s="16" t="str">
        <f>IF(ISERROR(VLOOKUP(ZL973,'Controle de Estoque'!ZF:ZM,1,FALSE)),"",VLOOKUP(ZL973,'Controle de Estoque'!ZF:ZM,4,FALSE))</f>
        <v/>
      </c>
      <c r="ZQ973" s="16" t="str">
        <f>IF(ISERROR(VLOOKUP(ZM973,'Controle de Estoque'!ZG:ZN,1,FALSE)),"",VLOOKUP(ZM973,'Controle de Estoque'!ZG:ZN,4,FALSE))</f>
        <v/>
      </c>
      <c r="ZR973" s="16" t="str">
        <f>IF(ISERROR(VLOOKUP(ZN973,'Controle de Estoque'!ZH:ZO,1,FALSE)),"",VLOOKUP(ZN973,'Controle de Estoque'!ZH:ZO,4,FALSE))</f>
        <v/>
      </c>
      <c r="ZS973" s="16" t="str">
        <f>IF(ISERROR(VLOOKUP(ZO973,'Controle de Estoque'!ZI:ZP,1,FALSE)),"",VLOOKUP(ZO973,'Controle de Estoque'!ZI:ZP,4,FALSE))</f>
        <v/>
      </c>
      <c r="ZT973" s="16" t="str">
        <f>IF(ISERROR(VLOOKUP(ZP973,'Controle de Estoque'!ZJ:ZQ,1,FALSE)),"",VLOOKUP(ZP973,'Controle de Estoque'!ZJ:ZQ,4,FALSE))</f>
        <v/>
      </c>
      <c r="ZU973" s="16" t="str">
        <f>IF(ISERROR(VLOOKUP(ZQ973,'Controle de Estoque'!ZK:ZR,1,FALSE)),"",VLOOKUP(ZQ973,'Controle de Estoque'!ZK:ZR,4,FALSE))</f>
        <v/>
      </c>
      <c r="ZV973" s="16" t="str">
        <f>IF(ISERROR(VLOOKUP(ZR973,'Controle de Estoque'!ZL:ZS,1,FALSE)),"",VLOOKUP(ZR973,'Controle de Estoque'!ZL:ZS,4,FALSE))</f>
        <v/>
      </c>
      <c r="ZW973" s="16" t="str">
        <f>IF(ISERROR(VLOOKUP(ZS973,'Controle de Estoque'!ZM:ZT,1,FALSE)),"",VLOOKUP(ZS973,'Controle de Estoque'!ZM:ZT,4,FALSE))</f>
        <v/>
      </c>
      <c r="ZX973" s="16" t="str">
        <f>IF(ISERROR(VLOOKUP(ZT973,'Controle de Estoque'!ZN:ZU,1,FALSE)),"",VLOOKUP(ZT973,'Controle de Estoque'!ZN:ZU,4,FALSE))</f>
        <v/>
      </c>
      <c r="ZY973" s="16" t="str">
        <f>IF(ISERROR(VLOOKUP(ZU973,'Controle de Estoque'!ZO:ZV,1,FALSE)),"",VLOOKUP(ZU973,'Controle de Estoque'!ZO:ZV,4,FALSE))</f>
        <v/>
      </c>
      <c r="ZZ973" s="16" t="str">
        <f>IF(ISERROR(VLOOKUP(ZV973,'Controle de Estoque'!ZP:ZW,1,FALSE)),"",VLOOKUP(ZV973,'Controle de Estoque'!ZP:ZW,4,FALSE))</f>
        <v/>
      </c>
      <c r="AAA973" s="16" t="str">
        <f>IF(ISERROR(VLOOKUP(ZW973,'Controle de Estoque'!ZQ:ZX,1,FALSE)),"",VLOOKUP(ZW973,'Controle de Estoque'!ZQ:ZX,4,FALSE))</f>
        <v/>
      </c>
      <c r="AAB973" s="16" t="str">
        <f>IF(ISERROR(VLOOKUP(ZX973,'Controle de Estoque'!ZR:ZY,1,FALSE)),"",VLOOKUP(ZX973,'Controle de Estoque'!ZR:ZY,4,FALSE))</f>
        <v/>
      </c>
      <c r="AAC973" s="16" t="str">
        <f>IF(ISERROR(VLOOKUP(ZY973,'Controle de Estoque'!ZS:ZZ,1,FALSE)),"",VLOOKUP(ZY973,'Controle de Estoque'!ZS:ZZ,4,FALSE))</f>
        <v/>
      </c>
      <c r="AAD973" s="16" t="str">
        <f>IF(ISERROR(VLOOKUP(ZZ973,'Controle de Estoque'!ZT:AAA,1,FALSE)),"",VLOOKUP(ZZ973,'Controle de Estoque'!ZT:AAA,4,FALSE))</f>
        <v/>
      </c>
      <c r="AAE973" s="16" t="str">
        <f>IF(ISERROR(VLOOKUP(AAA973,'Controle de Estoque'!ZU:AAB,1,FALSE)),"",VLOOKUP(AAA973,'Controle de Estoque'!ZU:AAB,4,FALSE))</f>
        <v/>
      </c>
      <c r="AAF973" s="16" t="str">
        <f>IF(ISERROR(VLOOKUP(AAB973,'Controle de Estoque'!ZV:AAC,1,FALSE)),"",VLOOKUP(AAB973,'Controle de Estoque'!ZV:AAC,4,FALSE))</f>
        <v/>
      </c>
      <c r="AAG973" s="16" t="str">
        <f>IF(ISERROR(VLOOKUP(AAC973,'Controle de Estoque'!ZW:AAD,1,FALSE)),"",VLOOKUP(AAC973,'Controle de Estoque'!ZW:AAD,4,FALSE))</f>
        <v/>
      </c>
      <c r="AAH973" s="16" t="str">
        <f>IF(ISERROR(VLOOKUP(AAD973,'Controle de Estoque'!ZX:AAE,1,FALSE)),"",VLOOKUP(AAD973,'Controle de Estoque'!ZX:AAE,4,FALSE))</f>
        <v/>
      </c>
      <c r="AAI973" s="16" t="str">
        <f>IF(ISERROR(VLOOKUP(AAE973,'Controle de Estoque'!ZY:AAF,1,FALSE)),"",VLOOKUP(AAE973,'Controle de Estoque'!ZY:AAF,4,FALSE))</f>
        <v/>
      </c>
      <c r="AAJ973" s="16" t="str">
        <f>IF(ISERROR(VLOOKUP(AAF973,'Controle de Estoque'!ZZ:AAG,1,FALSE)),"",VLOOKUP(AAF973,'Controle de Estoque'!ZZ:AAG,4,FALSE))</f>
        <v/>
      </c>
      <c r="AAK973" s="16" t="str">
        <f>IF(ISERROR(VLOOKUP(AAG973,'Controle de Estoque'!AAA:AAH,1,FALSE)),"",VLOOKUP(AAG973,'Controle de Estoque'!AAA:AAH,4,FALSE))</f>
        <v/>
      </c>
      <c r="AAL973" s="16" t="str">
        <f>IF(ISERROR(VLOOKUP(AAH973,'Controle de Estoque'!AAB:AAI,1,FALSE)),"",VLOOKUP(AAH973,'Controle de Estoque'!AAB:AAI,4,FALSE))</f>
        <v/>
      </c>
      <c r="AAM973" s="16" t="str">
        <f>IF(ISERROR(VLOOKUP(AAI973,'Controle de Estoque'!AAC:AAJ,1,FALSE)),"",VLOOKUP(AAI973,'Controle de Estoque'!AAC:AAJ,4,FALSE))</f>
        <v/>
      </c>
      <c r="AAN973" s="16" t="str">
        <f>IF(ISERROR(VLOOKUP(AAJ973,'Controle de Estoque'!AAD:AAK,1,FALSE)),"",VLOOKUP(AAJ973,'Controle de Estoque'!AAD:AAK,4,FALSE))</f>
        <v/>
      </c>
      <c r="AAO973" s="16" t="str">
        <f>IF(ISERROR(VLOOKUP(AAK973,'Controle de Estoque'!AAE:AAL,1,FALSE)),"",VLOOKUP(AAK973,'Controle de Estoque'!AAE:AAL,4,FALSE))</f>
        <v/>
      </c>
      <c r="AAP973" s="16" t="str">
        <f>IF(ISERROR(VLOOKUP(AAL973,'Controle de Estoque'!AAF:AAM,1,FALSE)),"",VLOOKUP(AAL973,'Controle de Estoque'!AAF:AAM,4,FALSE))</f>
        <v/>
      </c>
      <c r="AAQ973" s="16" t="str">
        <f>IF(ISERROR(VLOOKUP(AAM973,'Controle de Estoque'!AAG:AAN,1,FALSE)),"",VLOOKUP(AAM973,'Controle de Estoque'!AAG:AAN,4,FALSE))</f>
        <v/>
      </c>
      <c r="AAR973" s="16" t="str">
        <f>IF(ISERROR(VLOOKUP(AAN973,'Controle de Estoque'!AAH:AAO,1,FALSE)),"",VLOOKUP(AAN973,'Controle de Estoque'!AAH:AAO,4,FALSE))</f>
        <v/>
      </c>
      <c r="AAS973" s="16" t="str">
        <f>IF(ISERROR(VLOOKUP(AAO973,'Controle de Estoque'!AAI:AAP,1,FALSE)),"",VLOOKUP(AAO973,'Controle de Estoque'!AAI:AAP,4,FALSE))</f>
        <v/>
      </c>
      <c r="AAT973" s="16" t="str">
        <f>IF(ISERROR(VLOOKUP(AAP973,'Controle de Estoque'!AAJ:AAQ,1,FALSE)),"",VLOOKUP(AAP973,'Controle de Estoque'!AAJ:AAQ,4,FALSE))</f>
        <v/>
      </c>
      <c r="AAU973" s="16" t="str">
        <f>IF(ISERROR(VLOOKUP(AAQ973,'Controle de Estoque'!AAK:AAR,1,FALSE)),"",VLOOKUP(AAQ973,'Controle de Estoque'!AAK:AAR,4,FALSE))</f>
        <v/>
      </c>
      <c r="AAV973" s="16" t="str">
        <f>IF(ISERROR(VLOOKUP(AAR973,'Controle de Estoque'!AAL:AAS,1,FALSE)),"",VLOOKUP(AAR973,'Controle de Estoque'!AAL:AAS,4,FALSE))</f>
        <v/>
      </c>
      <c r="AAW973" s="16" t="str">
        <f>IF(ISERROR(VLOOKUP(AAS973,'Controle de Estoque'!AAM:AAT,1,FALSE)),"",VLOOKUP(AAS973,'Controle de Estoque'!AAM:AAT,4,FALSE))</f>
        <v/>
      </c>
      <c r="AAX973" s="16" t="str">
        <f>IF(ISERROR(VLOOKUP(AAT973,'Controle de Estoque'!AAN:AAU,1,FALSE)),"",VLOOKUP(AAT973,'Controle de Estoque'!AAN:AAU,4,FALSE))</f>
        <v/>
      </c>
      <c r="AAY973" s="16" t="str">
        <f>IF(ISERROR(VLOOKUP(AAU973,'Controle de Estoque'!AAO:AAV,1,FALSE)),"",VLOOKUP(AAU973,'Controle de Estoque'!AAO:AAV,4,FALSE))</f>
        <v/>
      </c>
      <c r="AAZ973" s="16" t="str">
        <f>IF(ISERROR(VLOOKUP(AAV973,'Controle de Estoque'!AAP:AAW,1,FALSE)),"",VLOOKUP(AAV973,'Controle de Estoque'!AAP:AAW,4,FALSE))</f>
        <v/>
      </c>
      <c r="ABA973" s="16" t="str">
        <f>IF(ISERROR(VLOOKUP(AAW973,'Controle de Estoque'!AAQ:AAX,1,FALSE)),"",VLOOKUP(AAW973,'Controle de Estoque'!AAQ:AAX,4,FALSE))</f>
        <v/>
      </c>
      <c r="ABB973" s="16" t="str">
        <f>IF(ISERROR(VLOOKUP(AAX973,'Controle de Estoque'!AAR:AAY,1,FALSE)),"",VLOOKUP(AAX973,'Controle de Estoque'!AAR:AAY,4,FALSE))</f>
        <v/>
      </c>
      <c r="ABC973" s="16" t="str">
        <f>IF(ISERROR(VLOOKUP(AAY973,'Controle de Estoque'!AAS:AAZ,1,FALSE)),"",VLOOKUP(AAY973,'Controle de Estoque'!AAS:AAZ,4,FALSE))</f>
        <v/>
      </c>
      <c r="ABD973" s="16" t="str">
        <f>IF(ISERROR(VLOOKUP(AAZ973,'Controle de Estoque'!AAT:ABA,1,FALSE)),"",VLOOKUP(AAZ973,'Controle de Estoque'!AAT:ABA,4,FALSE))</f>
        <v/>
      </c>
      <c r="ABE973" s="16" t="str">
        <f>IF(ISERROR(VLOOKUP(ABA973,'Controle de Estoque'!AAU:ABB,1,FALSE)),"",VLOOKUP(ABA973,'Controle de Estoque'!AAU:ABB,4,FALSE))</f>
        <v/>
      </c>
      <c r="ABF973" s="16" t="str">
        <f>IF(ISERROR(VLOOKUP(ABB973,'Controle de Estoque'!AAV:ABC,1,FALSE)),"",VLOOKUP(ABB973,'Controle de Estoque'!AAV:ABC,4,FALSE))</f>
        <v/>
      </c>
      <c r="ABG973" s="16" t="str">
        <f>IF(ISERROR(VLOOKUP(ABC973,'Controle de Estoque'!AAW:ABD,1,FALSE)),"",VLOOKUP(ABC973,'Controle de Estoque'!AAW:ABD,4,FALSE))</f>
        <v/>
      </c>
      <c r="ABH973" s="16" t="str">
        <f>IF(ISERROR(VLOOKUP(ABD973,'Controle de Estoque'!AAX:ABE,1,FALSE)),"",VLOOKUP(ABD973,'Controle de Estoque'!AAX:ABE,4,FALSE))</f>
        <v/>
      </c>
      <c r="ABI973" s="16" t="str">
        <f>IF(ISERROR(VLOOKUP(ABE973,'Controle de Estoque'!AAY:ABF,1,FALSE)),"",VLOOKUP(ABE973,'Controle de Estoque'!AAY:ABF,4,FALSE))</f>
        <v/>
      </c>
      <c r="ABJ973" s="16" t="str">
        <f>IF(ISERROR(VLOOKUP(ABF973,'Controle de Estoque'!AAZ:ABG,1,FALSE)),"",VLOOKUP(ABF973,'Controle de Estoque'!AAZ:ABG,4,FALSE))</f>
        <v/>
      </c>
      <c r="ABK973" s="16" t="str">
        <f>IF(ISERROR(VLOOKUP(ABG973,'Controle de Estoque'!ABA:ABH,1,FALSE)),"",VLOOKUP(ABG973,'Controle de Estoque'!ABA:ABH,4,FALSE))</f>
        <v/>
      </c>
      <c r="ABL973" s="16" t="str">
        <f>IF(ISERROR(VLOOKUP(ABH973,'Controle de Estoque'!ABB:ABI,1,FALSE)),"",VLOOKUP(ABH973,'Controle de Estoque'!ABB:ABI,4,FALSE))</f>
        <v/>
      </c>
      <c r="ABM973" s="16" t="str">
        <f>IF(ISERROR(VLOOKUP(ABI973,'Controle de Estoque'!ABC:ABJ,1,FALSE)),"",VLOOKUP(ABI973,'Controle de Estoque'!ABC:ABJ,4,FALSE))</f>
        <v/>
      </c>
      <c r="ABN973" s="16" t="str">
        <f>IF(ISERROR(VLOOKUP(ABJ973,'Controle de Estoque'!ABD:ABK,1,FALSE)),"",VLOOKUP(ABJ973,'Controle de Estoque'!ABD:ABK,4,FALSE))</f>
        <v/>
      </c>
      <c r="ABO973" s="16" t="str">
        <f>IF(ISERROR(VLOOKUP(ABK973,'Controle de Estoque'!ABE:ABL,1,FALSE)),"",VLOOKUP(ABK973,'Controle de Estoque'!ABE:ABL,4,FALSE))</f>
        <v/>
      </c>
      <c r="ABP973" s="16" t="str">
        <f>IF(ISERROR(VLOOKUP(ABL973,'Controle de Estoque'!ABF:ABM,1,FALSE)),"",VLOOKUP(ABL973,'Controle de Estoque'!ABF:ABM,4,FALSE))</f>
        <v/>
      </c>
      <c r="ABQ973" s="16" t="str">
        <f>IF(ISERROR(VLOOKUP(ABM973,'Controle de Estoque'!ABG:ABN,1,FALSE)),"",VLOOKUP(ABM973,'Controle de Estoque'!ABG:ABN,4,FALSE))</f>
        <v/>
      </c>
      <c r="ABR973" s="16" t="str">
        <f>IF(ISERROR(VLOOKUP(ABN973,'Controle de Estoque'!ABH:ABO,1,FALSE)),"",VLOOKUP(ABN973,'Controle de Estoque'!ABH:ABO,4,FALSE))</f>
        <v/>
      </c>
      <c r="ABS973" s="16" t="str">
        <f>IF(ISERROR(VLOOKUP(ABO973,'Controle de Estoque'!ABI:ABP,1,FALSE)),"",VLOOKUP(ABO973,'Controle de Estoque'!ABI:ABP,4,FALSE))</f>
        <v/>
      </c>
      <c r="ABT973" s="16" t="str">
        <f>IF(ISERROR(VLOOKUP(ABP973,'Controle de Estoque'!ABJ:ABQ,1,FALSE)),"",VLOOKUP(ABP973,'Controle de Estoque'!ABJ:ABQ,4,FALSE))</f>
        <v/>
      </c>
      <c r="ABU973" s="16" t="str">
        <f>IF(ISERROR(VLOOKUP(ABQ973,'Controle de Estoque'!ABK:ABR,1,FALSE)),"",VLOOKUP(ABQ973,'Controle de Estoque'!ABK:ABR,4,FALSE))</f>
        <v/>
      </c>
      <c r="ABV973" s="16" t="str">
        <f>IF(ISERROR(VLOOKUP(ABR973,'Controle de Estoque'!ABL:ABS,1,FALSE)),"",VLOOKUP(ABR973,'Controle de Estoque'!ABL:ABS,4,FALSE))</f>
        <v/>
      </c>
      <c r="ABW973" s="16" t="str">
        <f>IF(ISERROR(VLOOKUP(ABS973,'Controle de Estoque'!ABM:ABT,1,FALSE)),"",VLOOKUP(ABS973,'Controle de Estoque'!ABM:ABT,4,FALSE))</f>
        <v/>
      </c>
      <c r="ABX973" s="16" t="str">
        <f>IF(ISERROR(VLOOKUP(ABT973,'Controle de Estoque'!ABN:ABU,1,FALSE)),"",VLOOKUP(ABT973,'Controle de Estoque'!ABN:ABU,4,FALSE))</f>
        <v/>
      </c>
      <c r="ABY973" s="16" t="str">
        <f>IF(ISERROR(VLOOKUP(ABU973,'Controle de Estoque'!ABO:ABV,1,FALSE)),"",VLOOKUP(ABU973,'Controle de Estoque'!ABO:ABV,4,FALSE))</f>
        <v/>
      </c>
      <c r="ABZ973" s="16" t="str">
        <f>IF(ISERROR(VLOOKUP(ABV973,'Controle de Estoque'!ABP:ABW,1,FALSE)),"",VLOOKUP(ABV973,'Controle de Estoque'!ABP:ABW,4,FALSE))</f>
        <v/>
      </c>
      <c r="ACA973" s="16" t="str">
        <f>IF(ISERROR(VLOOKUP(ABW973,'Controle de Estoque'!ABQ:ABX,1,FALSE)),"",VLOOKUP(ABW973,'Controle de Estoque'!ABQ:ABX,4,FALSE))</f>
        <v/>
      </c>
      <c r="ACB973" s="16" t="str">
        <f>IF(ISERROR(VLOOKUP(ABX973,'Controle de Estoque'!ABR:ABY,1,FALSE)),"",VLOOKUP(ABX973,'Controle de Estoque'!ABR:ABY,4,FALSE))</f>
        <v/>
      </c>
      <c r="ACC973" s="16" t="str">
        <f>IF(ISERROR(VLOOKUP(ABY973,'Controle de Estoque'!ABS:ABZ,1,FALSE)),"",VLOOKUP(ABY973,'Controle de Estoque'!ABS:ABZ,4,FALSE))</f>
        <v/>
      </c>
      <c r="ACD973" s="16" t="str">
        <f>IF(ISERROR(VLOOKUP(ABZ973,'Controle de Estoque'!ABT:ACA,1,FALSE)),"",VLOOKUP(ABZ973,'Controle de Estoque'!ABT:ACA,4,FALSE))</f>
        <v/>
      </c>
      <c r="ACE973" s="16" t="str">
        <f>IF(ISERROR(VLOOKUP(ACA973,'Controle de Estoque'!ABU:ACB,1,FALSE)),"",VLOOKUP(ACA973,'Controle de Estoque'!ABU:ACB,4,FALSE))</f>
        <v/>
      </c>
      <c r="ACF973" s="16" t="str">
        <f>IF(ISERROR(VLOOKUP(ACB973,'Controle de Estoque'!ABV:ACC,1,FALSE)),"",VLOOKUP(ACB973,'Controle de Estoque'!ABV:ACC,4,FALSE))</f>
        <v/>
      </c>
      <c r="ACG973" s="16" t="str">
        <f>IF(ISERROR(VLOOKUP(ACC973,'Controle de Estoque'!ABW:ACD,1,FALSE)),"",VLOOKUP(ACC973,'Controle de Estoque'!ABW:ACD,4,FALSE))</f>
        <v/>
      </c>
      <c r="ACH973" s="16" t="str">
        <f>IF(ISERROR(VLOOKUP(ACD973,'Controle de Estoque'!ABX:ACE,1,FALSE)),"",VLOOKUP(ACD973,'Controle de Estoque'!ABX:ACE,4,FALSE))</f>
        <v/>
      </c>
      <c r="ACI973" s="16" t="str">
        <f>IF(ISERROR(VLOOKUP(ACE973,'Controle de Estoque'!ABY:ACF,1,FALSE)),"",VLOOKUP(ACE973,'Controle de Estoque'!ABY:ACF,4,FALSE))</f>
        <v/>
      </c>
      <c r="ACJ973" s="16" t="str">
        <f>IF(ISERROR(VLOOKUP(ACF973,'Controle de Estoque'!ABZ:ACG,1,FALSE)),"",VLOOKUP(ACF973,'Controle de Estoque'!ABZ:ACG,4,FALSE))</f>
        <v/>
      </c>
      <c r="ACK973" s="16" t="str">
        <f>IF(ISERROR(VLOOKUP(ACG973,'Controle de Estoque'!ACA:ACH,1,FALSE)),"",VLOOKUP(ACG973,'Controle de Estoque'!ACA:ACH,4,FALSE))</f>
        <v/>
      </c>
      <c r="ACL973" s="16" t="str">
        <f>IF(ISERROR(VLOOKUP(ACH973,'Controle de Estoque'!ACB:ACI,1,FALSE)),"",VLOOKUP(ACH973,'Controle de Estoque'!ACB:ACI,4,FALSE))</f>
        <v/>
      </c>
      <c r="ACM973" s="16" t="str">
        <f>IF(ISERROR(VLOOKUP(ACI973,'Controle de Estoque'!ACC:ACJ,1,FALSE)),"",VLOOKUP(ACI973,'Controle de Estoque'!ACC:ACJ,4,FALSE))</f>
        <v/>
      </c>
      <c r="ACN973" s="16" t="str">
        <f>IF(ISERROR(VLOOKUP(ACJ973,'Controle de Estoque'!ACD:ACK,1,FALSE)),"",VLOOKUP(ACJ973,'Controle de Estoque'!ACD:ACK,4,FALSE))</f>
        <v/>
      </c>
      <c r="ACO973" s="16" t="str">
        <f>IF(ISERROR(VLOOKUP(ACK973,'Controle de Estoque'!ACE:ACL,1,FALSE)),"",VLOOKUP(ACK973,'Controle de Estoque'!ACE:ACL,4,FALSE))</f>
        <v/>
      </c>
      <c r="ACP973" s="16" t="str">
        <f>IF(ISERROR(VLOOKUP(ACL973,'Controle de Estoque'!ACF:ACM,1,FALSE)),"",VLOOKUP(ACL973,'Controle de Estoque'!ACF:ACM,4,FALSE))</f>
        <v/>
      </c>
      <c r="ACQ973" s="16" t="str">
        <f>IF(ISERROR(VLOOKUP(ACM973,'Controle de Estoque'!ACG:ACN,1,FALSE)),"",VLOOKUP(ACM973,'Controle de Estoque'!ACG:ACN,4,FALSE))</f>
        <v/>
      </c>
      <c r="ACR973" s="16" t="str">
        <f>IF(ISERROR(VLOOKUP(ACN973,'Controle de Estoque'!ACH:ACO,1,FALSE)),"",VLOOKUP(ACN973,'Controle de Estoque'!ACH:ACO,4,FALSE))</f>
        <v/>
      </c>
      <c r="ACS973" s="16" t="str">
        <f>IF(ISERROR(VLOOKUP(ACO973,'Controle de Estoque'!ACI:ACP,1,FALSE)),"",VLOOKUP(ACO973,'Controle de Estoque'!ACI:ACP,4,FALSE))</f>
        <v/>
      </c>
      <c r="ACT973" s="16" t="str">
        <f>IF(ISERROR(VLOOKUP(ACP973,'Controle de Estoque'!ACJ:ACQ,1,FALSE)),"",VLOOKUP(ACP973,'Controle de Estoque'!ACJ:ACQ,4,FALSE))</f>
        <v/>
      </c>
      <c r="ACU973" s="16" t="str">
        <f>IF(ISERROR(VLOOKUP(ACQ973,'Controle de Estoque'!ACK:ACR,1,FALSE)),"",VLOOKUP(ACQ973,'Controle de Estoque'!ACK:ACR,4,FALSE))</f>
        <v/>
      </c>
      <c r="ACV973" s="16" t="str">
        <f>IF(ISERROR(VLOOKUP(ACR973,'Controle de Estoque'!ACL:ACS,1,FALSE)),"",VLOOKUP(ACR973,'Controle de Estoque'!ACL:ACS,4,FALSE))</f>
        <v/>
      </c>
      <c r="ACW973" s="16" t="str">
        <f>IF(ISERROR(VLOOKUP(ACS973,'Controle de Estoque'!ACM:ACT,1,FALSE)),"",VLOOKUP(ACS973,'Controle de Estoque'!ACM:ACT,4,FALSE))</f>
        <v/>
      </c>
      <c r="ACX973" s="16" t="str">
        <f>IF(ISERROR(VLOOKUP(ACT973,'Controle de Estoque'!ACN:ACU,1,FALSE)),"",VLOOKUP(ACT973,'Controle de Estoque'!ACN:ACU,4,FALSE))</f>
        <v/>
      </c>
      <c r="ACY973" s="16" t="str">
        <f>IF(ISERROR(VLOOKUP(ACU973,'Controle de Estoque'!ACO:ACV,1,FALSE)),"",VLOOKUP(ACU973,'Controle de Estoque'!ACO:ACV,4,FALSE))</f>
        <v/>
      </c>
      <c r="ACZ973" s="16" t="str">
        <f>IF(ISERROR(VLOOKUP(ACV973,'Controle de Estoque'!ACP:ACW,1,FALSE)),"",VLOOKUP(ACV973,'Controle de Estoque'!ACP:ACW,4,FALSE))</f>
        <v/>
      </c>
      <c r="ADA973" s="16" t="str">
        <f>IF(ISERROR(VLOOKUP(ACW973,'Controle de Estoque'!ACQ:ACX,1,FALSE)),"",VLOOKUP(ACW973,'Controle de Estoque'!ACQ:ACX,4,FALSE))</f>
        <v/>
      </c>
      <c r="ADB973" s="16" t="str">
        <f>IF(ISERROR(VLOOKUP(ACX973,'Controle de Estoque'!ACR:ACY,1,FALSE)),"",VLOOKUP(ACX973,'Controle de Estoque'!ACR:ACY,4,FALSE))</f>
        <v/>
      </c>
      <c r="ADC973" s="16" t="str">
        <f>IF(ISERROR(VLOOKUP(ACY973,'Controle de Estoque'!ACS:ACZ,1,FALSE)),"",VLOOKUP(ACY973,'Controle de Estoque'!ACS:ACZ,4,FALSE))</f>
        <v/>
      </c>
      <c r="ADD973" s="16" t="str">
        <f>IF(ISERROR(VLOOKUP(ACZ973,'Controle de Estoque'!ACT:ADA,1,FALSE)),"",VLOOKUP(ACZ973,'Controle de Estoque'!ACT:ADA,4,FALSE))</f>
        <v/>
      </c>
      <c r="ADE973" s="16" t="str">
        <f>IF(ISERROR(VLOOKUP(ADA973,'Controle de Estoque'!ACU:ADB,1,FALSE)),"",VLOOKUP(ADA973,'Controle de Estoque'!ACU:ADB,4,FALSE))</f>
        <v/>
      </c>
      <c r="ADF973" s="16" t="str">
        <f>IF(ISERROR(VLOOKUP(ADB973,'Controle de Estoque'!ACV:ADC,1,FALSE)),"",VLOOKUP(ADB973,'Controle de Estoque'!ACV:ADC,4,FALSE))</f>
        <v/>
      </c>
      <c r="ADG973" s="16" t="str">
        <f>IF(ISERROR(VLOOKUP(ADC973,'Controle de Estoque'!ACW:ADD,1,FALSE)),"",VLOOKUP(ADC973,'Controle de Estoque'!ACW:ADD,4,FALSE))</f>
        <v/>
      </c>
      <c r="ADH973" s="16" t="str">
        <f>IF(ISERROR(VLOOKUP(ADD973,'Controle de Estoque'!ACX:ADE,1,FALSE)),"",VLOOKUP(ADD973,'Controle de Estoque'!ACX:ADE,4,FALSE))</f>
        <v/>
      </c>
      <c r="ADI973" s="16" t="str">
        <f>IF(ISERROR(VLOOKUP(ADE973,'Controle de Estoque'!ACY:ADF,1,FALSE)),"",VLOOKUP(ADE973,'Controle de Estoque'!ACY:ADF,4,FALSE))</f>
        <v/>
      </c>
      <c r="ADJ973" s="16" t="str">
        <f>IF(ISERROR(VLOOKUP(ADF973,'Controle de Estoque'!ACZ:ADG,1,FALSE)),"",VLOOKUP(ADF973,'Controle de Estoque'!ACZ:ADG,4,FALSE))</f>
        <v/>
      </c>
      <c r="ADK973" s="16" t="str">
        <f>IF(ISERROR(VLOOKUP(ADG973,'Controle de Estoque'!ADA:ADH,1,FALSE)),"",VLOOKUP(ADG973,'Controle de Estoque'!ADA:ADH,4,FALSE))</f>
        <v/>
      </c>
      <c r="ADL973" s="16" t="str">
        <f>IF(ISERROR(VLOOKUP(ADH973,'Controle de Estoque'!ADB:ADI,1,FALSE)),"",VLOOKUP(ADH973,'Controle de Estoque'!ADB:ADI,4,FALSE))</f>
        <v/>
      </c>
      <c r="ADM973" s="16" t="str">
        <f>IF(ISERROR(VLOOKUP(ADI973,'Controle de Estoque'!ADC:ADJ,1,FALSE)),"",VLOOKUP(ADI973,'Controle de Estoque'!ADC:ADJ,4,FALSE))</f>
        <v/>
      </c>
      <c r="ADN973" s="16" t="str">
        <f>IF(ISERROR(VLOOKUP(ADJ973,'Controle de Estoque'!ADD:ADK,1,FALSE)),"",VLOOKUP(ADJ973,'Controle de Estoque'!ADD:ADK,4,FALSE))</f>
        <v/>
      </c>
      <c r="ADO973" s="16" t="str">
        <f>IF(ISERROR(VLOOKUP(ADK973,'Controle de Estoque'!ADE:ADL,1,FALSE)),"",VLOOKUP(ADK973,'Controle de Estoque'!ADE:ADL,4,FALSE))</f>
        <v/>
      </c>
      <c r="ADP973" s="16" t="str">
        <f>IF(ISERROR(VLOOKUP(ADL973,'Controle de Estoque'!ADF:ADM,1,FALSE)),"",VLOOKUP(ADL973,'Controle de Estoque'!ADF:ADM,4,FALSE))</f>
        <v/>
      </c>
      <c r="ADQ973" s="16" t="str">
        <f>IF(ISERROR(VLOOKUP(ADM973,'Controle de Estoque'!ADG:ADN,1,FALSE)),"",VLOOKUP(ADM973,'Controle de Estoque'!ADG:ADN,4,FALSE))</f>
        <v/>
      </c>
      <c r="ADR973" s="16" t="str">
        <f>IF(ISERROR(VLOOKUP(ADN973,'Controle de Estoque'!ADH:ADO,1,FALSE)),"",VLOOKUP(ADN973,'Controle de Estoque'!ADH:ADO,4,FALSE))</f>
        <v/>
      </c>
      <c r="ADS973" s="16" t="str">
        <f>IF(ISERROR(VLOOKUP(ADO973,'Controle de Estoque'!ADI:ADP,1,FALSE)),"",VLOOKUP(ADO973,'Controle de Estoque'!ADI:ADP,4,FALSE))</f>
        <v/>
      </c>
      <c r="ADT973" s="16" t="str">
        <f>IF(ISERROR(VLOOKUP(ADP973,'Controle de Estoque'!ADJ:ADQ,1,FALSE)),"",VLOOKUP(ADP973,'Controle de Estoque'!ADJ:ADQ,4,FALSE))</f>
        <v/>
      </c>
      <c r="ADU973" s="16" t="str">
        <f>IF(ISERROR(VLOOKUP(ADQ973,'Controle de Estoque'!ADK:ADR,1,FALSE)),"",VLOOKUP(ADQ973,'Controle de Estoque'!ADK:ADR,4,FALSE))</f>
        <v/>
      </c>
      <c r="ADV973" s="16" t="str">
        <f>IF(ISERROR(VLOOKUP(ADR973,'Controle de Estoque'!ADL:ADS,1,FALSE)),"",VLOOKUP(ADR973,'Controle de Estoque'!ADL:ADS,4,FALSE))</f>
        <v/>
      </c>
      <c r="ADW973" s="16" t="str">
        <f>IF(ISERROR(VLOOKUP(ADS973,'Controle de Estoque'!ADM:ADT,1,FALSE)),"",VLOOKUP(ADS973,'Controle de Estoque'!ADM:ADT,4,FALSE))</f>
        <v/>
      </c>
      <c r="ADX973" s="16" t="str">
        <f>IF(ISERROR(VLOOKUP(ADT973,'Controle de Estoque'!ADN:ADU,1,FALSE)),"",VLOOKUP(ADT973,'Controle de Estoque'!ADN:ADU,4,FALSE))</f>
        <v/>
      </c>
      <c r="ADY973" s="16" t="str">
        <f>IF(ISERROR(VLOOKUP(ADU973,'Controle de Estoque'!ADO:ADV,1,FALSE)),"",VLOOKUP(ADU973,'Controle de Estoque'!ADO:ADV,4,FALSE))</f>
        <v/>
      </c>
      <c r="ADZ973" s="16" t="str">
        <f>IF(ISERROR(VLOOKUP(ADV973,'Controle de Estoque'!ADP:ADW,1,FALSE)),"",VLOOKUP(ADV973,'Controle de Estoque'!ADP:ADW,4,FALSE))</f>
        <v/>
      </c>
      <c r="AEA973" s="16" t="str">
        <f>IF(ISERROR(VLOOKUP(ADW973,'Controle de Estoque'!ADQ:ADX,1,FALSE)),"",VLOOKUP(ADW973,'Controle de Estoque'!ADQ:ADX,4,FALSE))</f>
        <v/>
      </c>
      <c r="AEB973" s="16" t="str">
        <f>IF(ISERROR(VLOOKUP(ADX973,'Controle de Estoque'!ADR:ADY,1,FALSE)),"",VLOOKUP(ADX973,'Controle de Estoque'!ADR:ADY,4,FALSE))</f>
        <v/>
      </c>
      <c r="AEC973" s="16" t="str">
        <f>IF(ISERROR(VLOOKUP(ADY973,'Controle de Estoque'!ADS:ADZ,1,FALSE)),"",VLOOKUP(ADY973,'Controle de Estoque'!ADS:ADZ,4,FALSE))</f>
        <v/>
      </c>
      <c r="AED973" s="16" t="str">
        <f>IF(ISERROR(VLOOKUP(ADZ973,'Controle de Estoque'!ADT:AEA,1,FALSE)),"",VLOOKUP(ADZ973,'Controle de Estoque'!ADT:AEA,4,FALSE))</f>
        <v/>
      </c>
      <c r="AEE973" s="16" t="str">
        <f>IF(ISERROR(VLOOKUP(AEA973,'Controle de Estoque'!ADU:AEB,1,FALSE)),"",VLOOKUP(AEA973,'Controle de Estoque'!ADU:AEB,4,FALSE))</f>
        <v/>
      </c>
      <c r="AEF973" s="16" t="str">
        <f>IF(ISERROR(VLOOKUP(AEB973,'Controle de Estoque'!ADV:AEC,1,FALSE)),"",VLOOKUP(AEB973,'Controle de Estoque'!ADV:AEC,4,FALSE))</f>
        <v/>
      </c>
      <c r="AEG973" s="16" t="str">
        <f>IF(ISERROR(VLOOKUP(AEC973,'Controle de Estoque'!ADW:AED,1,FALSE)),"",VLOOKUP(AEC973,'Controle de Estoque'!ADW:AED,4,FALSE))</f>
        <v/>
      </c>
      <c r="AEH973" s="16" t="str">
        <f>IF(ISERROR(VLOOKUP(AED973,'Controle de Estoque'!ADX:AEE,1,FALSE)),"",VLOOKUP(AED973,'Controle de Estoque'!ADX:AEE,4,FALSE))</f>
        <v/>
      </c>
      <c r="AEI973" s="16" t="str">
        <f>IF(ISERROR(VLOOKUP(AEE973,'Controle de Estoque'!ADY:AEF,1,FALSE)),"",VLOOKUP(AEE973,'Controle de Estoque'!ADY:AEF,4,FALSE))</f>
        <v/>
      </c>
      <c r="AEJ973" s="16" t="str">
        <f>IF(ISERROR(VLOOKUP(AEF973,'Controle de Estoque'!ADZ:AEG,1,FALSE)),"",VLOOKUP(AEF973,'Controle de Estoque'!ADZ:AEG,4,FALSE))</f>
        <v/>
      </c>
      <c r="AEK973" s="16" t="str">
        <f>IF(ISERROR(VLOOKUP(AEG973,'Controle de Estoque'!AEA:AEH,1,FALSE)),"",VLOOKUP(AEG973,'Controle de Estoque'!AEA:AEH,4,FALSE))</f>
        <v/>
      </c>
      <c r="AEL973" s="16" t="str">
        <f>IF(ISERROR(VLOOKUP(AEH973,'Controle de Estoque'!AEB:AEI,1,FALSE)),"",VLOOKUP(AEH973,'Controle de Estoque'!AEB:AEI,4,FALSE))</f>
        <v/>
      </c>
      <c r="AEM973" s="16" t="str">
        <f>IF(ISERROR(VLOOKUP(AEI973,'Controle de Estoque'!AEC:AEJ,1,FALSE)),"",VLOOKUP(AEI973,'Controle de Estoque'!AEC:AEJ,4,FALSE))</f>
        <v/>
      </c>
      <c r="AEN973" s="16" t="str">
        <f>IF(ISERROR(VLOOKUP(AEJ973,'Controle de Estoque'!AED:AEK,1,FALSE)),"",VLOOKUP(AEJ973,'Controle de Estoque'!AED:AEK,4,FALSE))</f>
        <v/>
      </c>
      <c r="AEO973" s="16" t="str">
        <f>IF(ISERROR(VLOOKUP(AEK973,'Controle de Estoque'!AEE:AEL,1,FALSE)),"",VLOOKUP(AEK973,'Controle de Estoque'!AEE:AEL,4,FALSE))</f>
        <v/>
      </c>
      <c r="AEP973" s="16" t="str">
        <f>IF(ISERROR(VLOOKUP(AEL973,'Controle de Estoque'!AEF:AEM,1,FALSE)),"",VLOOKUP(AEL973,'Controle de Estoque'!AEF:AEM,4,FALSE))</f>
        <v/>
      </c>
      <c r="AEQ973" s="16" t="str">
        <f>IF(ISERROR(VLOOKUP(AEM973,'Controle de Estoque'!AEG:AEN,1,FALSE)),"",VLOOKUP(AEM973,'Controle de Estoque'!AEG:AEN,4,FALSE))</f>
        <v/>
      </c>
      <c r="AER973" s="16" t="str">
        <f>IF(ISERROR(VLOOKUP(AEN973,'Controle de Estoque'!AEH:AEO,1,FALSE)),"",VLOOKUP(AEN973,'Controle de Estoque'!AEH:AEO,4,FALSE))</f>
        <v/>
      </c>
      <c r="AES973" s="16" t="str">
        <f>IF(ISERROR(VLOOKUP(AEO973,'Controle de Estoque'!AEI:AEP,1,FALSE)),"",VLOOKUP(AEO973,'Controle de Estoque'!AEI:AEP,4,FALSE))</f>
        <v/>
      </c>
      <c r="AET973" s="16" t="str">
        <f>IF(ISERROR(VLOOKUP(AEP973,'Controle de Estoque'!AEJ:AEQ,1,FALSE)),"",VLOOKUP(AEP973,'Controle de Estoque'!AEJ:AEQ,4,FALSE))</f>
        <v/>
      </c>
      <c r="AEU973" s="16" t="str">
        <f>IF(ISERROR(VLOOKUP(AEQ973,'Controle de Estoque'!AEK:AER,1,FALSE)),"",VLOOKUP(AEQ973,'Controle de Estoque'!AEK:AER,4,FALSE))</f>
        <v/>
      </c>
      <c r="AEV973" s="16" t="str">
        <f>IF(ISERROR(VLOOKUP(AER973,'Controle de Estoque'!AEL:AES,1,FALSE)),"",VLOOKUP(AER973,'Controle de Estoque'!AEL:AES,4,FALSE))</f>
        <v/>
      </c>
      <c r="AEW973" s="16" t="str">
        <f>IF(ISERROR(VLOOKUP(AES973,'Controle de Estoque'!AEM:AET,1,FALSE)),"",VLOOKUP(AES973,'Controle de Estoque'!AEM:AET,4,FALSE))</f>
        <v/>
      </c>
      <c r="AEX973" s="16" t="str">
        <f>IF(ISERROR(VLOOKUP(AET973,'Controle de Estoque'!AEN:AEU,1,FALSE)),"",VLOOKUP(AET973,'Controle de Estoque'!AEN:AEU,4,FALSE))</f>
        <v/>
      </c>
      <c r="AEY973" s="16" t="str">
        <f>IF(ISERROR(VLOOKUP(AEU973,'Controle de Estoque'!AEO:AEV,1,FALSE)),"",VLOOKUP(AEU973,'Controle de Estoque'!AEO:AEV,4,FALSE))</f>
        <v/>
      </c>
      <c r="AEZ973" s="16" t="str">
        <f>IF(ISERROR(VLOOKUP(AEV973,'Controle de Estoque'!AEP:AEW,1,FALSE)),"",VLOOKUP(AEV973,'Controle de Estoque'!AEP:AEW,4,FALSE))</f>
        <v/>
      </c>
      <c r="AFA973" s="16" t="str">
        <f>IF(ISERROR(VLOOKUP(AEW973,'Controle de Estoque'!AEQ:AEX,1,FALSE)),"",VLOOKUP(AEW973,'Controle de Estoque'!AEQ:AEX,4,FALSE))</f>
        <v/>
      </c>
      <c r="AFB973" s="16" t="str">
        <f>IF(ISERROR(VLOOKUP(AEX973,'Controle de Estoque'!AER:AEY,1,FALSE)),"",VLOOKUP(AEX973,'Controle de Estoque'!AER:AEY,4,FALSE))</f>
        <v/>
      </c>
      <c r="AFC973" s="16" t="str">
        <f>IF(ISERROR(VLOOKUP(AEY973,'Controle de Estoque'!AES:AEZ,1,FALSE)),"",VLOOKUP(AEY973,'Controle de Estoque'!AES:AEZ,4,FALSE))</f>
        <v/>
      </c>
      <c r="AFD973" s="16" t="str">
        <f>IF(ISERROR(VLOOKUP(AEZ973,'Controle de Estoque'!AET:AFA,1,FALSE)),"",VLOOKUP(AEZ973,'Controle de Estoque'!AET:AFA,4,FALSE))</f>
        <v/>
      </c>
      <c r="AFE973" s="16" t="str">
        <f>IF(ISERROR(VLOOKUP(AFA973,'Controle de Estoque'!AEU:AFB,1,FALSE)),"",VLOOKUP(AFA973,'Controle de Estoque'!AEU:AFB,4,FALSE))</f>
        <v/>
      </c>
      <c r="AFF973" s="16" t="str">
        <f>IF(ISERROR(VLOOKUP(AFB973,'Controle de Estoque'!AEV:AFC,1,FALSE)),"",VLOOKUP(AFB973,'Controle de Estoque'!AEV:AFC,4,FALSE))</f>
        <v/>
      </c>
      <c r="AFG973" s="16" t="str">
        <f>IF(ISERROR(VLOOKUP(AFC973,'Controle de Estoque'!AEW:AFD,1,FALSE)),"",VLOOKUP(AFC973,'Controle de Estoque'!AEW:AFD,4,FALSE))</f>
        <v/>
      </c>
      <c r="AFH973" s="16" t="str">
        <f>IF(ISERROR(VLOOKUP(AFD973,'Controle de Estoque'!AEX:AFE,1,FALSE)),"",VLOOKUP(AFD973,'Controle de Estoque'!AEX:AFE,4,FALSE))</f>
        <v/>
      </c>
      <c r="AFI973" s="16" t="str">
        <f>IF(ISERROR(VLOOKUP(AFE973,'Controle de Estoque'!AEY:AFF,1,FALSE)),"",VLOOKUP(AFE973,'Controle de Estoque'!AEY:AFF,4,FALSE))</f>
        <v/>
      </c>
      <c r="AFJ973" s="16" t="str">
        <f>IF(ISERROR(VLOOKUP(AFF973,'Controle de Estoque'!AEZ:AFG,1,FALSE)),"",VLOOKUP(AFF973,'Controle de Estoque'!AEZ:AFG,4,FALSE))</f>
        <v/>
      </c>
      <c r="AFK973" s="16" t="str">
        <f>IF(ISERROR(VLOOKUP(AFG973,'Controle de Estoque'!AFA:AFH,1,FALSE)),"",VLOOKUP(AFG973,'Controle de Estoque'!AFA:AFH,4,FALSE))</f>
        <v/>
      </c>
      <c r="AFL973" s="16" t="str">
        <f>IF(ISERROR(VLOOKUP(AFH973,'Controle de Estoque'!AFB:AFI,1,FALSE)),"",VLOOKUP(AFH973,'Controle de Estoque'!AFB:AFI,4,FALSE))</f>
        <v/>
      </c>
      <c r="AFM973" s="16" t="str">
        <f>IF(ISERROR(VLOOKUP(AFI973,'Controle de Estoque'!AFC:AFJ,1,FALSE)),"",VLOOKUP(AFI973,'Controle de Estoque'!AFC:AFJ,4,FALSE))</f>
        <v/>
      </c>
      <c r="AFN973" s="16" t="str">
        <f>IF(ISERROR(VLOOKUP(AFJ973,'Controle de Estoque'!AFD:AFK,1,FALSE)),"",VLOOKUP(AFJ973,'Controle de Estoque'!AFD:AFK,4,FALSE))</f>
        <v/>
      </c>
      <c r="AFO973" s="16" t="str">
        <f>IF(ISERROR(VLOOKUP(AFK973,'Controle de Estoque'!AFE:AFL,1,FALSE)),"",VLOOKUP(AFK973,'Controle de Estoque'!AFE:AFL,4,FALSE))</f>
        <v/>
      </c>
      <c r="AFP973" s="16" t="str">
        <f>IF(ISERROR(VLOOKUP(AFL973,'Controle de Estoque'!AFF:AFM,1,FALSE)),"",VLOOKUP(AFL973,'Controle de Estoque'!AFF:AFM,4,FALSE))</f>
        <v/>
      </c>
      <c r="AFQ973" s="16" t="str">
        <f>IF(ISERROR(VLOOKUP(AFM973,'Controle de Estoque'!AFG:AFN,1,FALSE)),"",VLOOKUP(AFM973,'Controle de Estoque'!AFG:AFN,4,FALSE))</f>
        <v/>
      </c>
      <c r="AFR973" s="16" t="str">
        <f>IF(ISERROR(VLOOKUP(AFN973,'Controle de Estoque'!AFH:AFO,1,FALSE)),"",VLOOKUP(AFN973,'Controle de Estoque'!AFH:AFO,4,FALSE))</f>
        <v/>
      </c>
      <c r="AFS973" s="16" t="str">
        <f>IF(ISERROR(VLOOKUP(AFO973,'Controle de Estoque'!AFI:AFP,1,FALSE)),"",VLOOKUP(AFO973,'Controle de Estoque'!AFI:AFP,4,FALSE))</f>
        <v/>
      </c>
      <c r="AFT973" s="16" t="str">
        <f>IF(ISERROR(VLOOKUP(AFP973,'Controle de Estoque'!AFJ:AFQ,1,FALSE)),"",VLOOKUP(AFP973,'Controle de Estoque'!AFJ:AFQ,4,FALSE))</f>
        <v/>
      </c>
      <c r="AFU973" s="16" t="str">
        <f>IF(ISERROR(VLOOKUP(AFQ973,'Controle de Estoque'!AFK:AFR,1,FALSE)),"",VLOOKUP(AFQ973,'Controle de Estoque'!AFK:AFR,4,FALSE))</f>
        <v/>
      </c>
      <c r="AFV973" s="16" t="str">
        <f>IF(ISERROR(VLOOKUP(AFR973,'Controle de Estoque'!AFL:AFS,1,FALSE)),"",VLOOKUP(AFR973,'Controle de Estoque'!AFL:AFS,4,FALSE))</f>
        <v/>
      </c>
      <c r="AFW973" s="16" t="str">
        <f>IF(ISERROR(VLOOKUP(AFS973,'Controle de Estoque'!AFM:AFT,1,FALSE)),"",VLOOKUP(AFS973,'Controle de Estoque'!AFM:AFT,4,FALSE))</f>
        <v/>
      </c>
      <c r="AFX973" s="16" t="str">
        <f>IF(ISERROR(VLOOKUP(AFT973,'Controle de Estoque'!AFN:AFU,1,FALSE)),"",VLOOKUP(AFT973,'Controle de Estoque'!AFN:AFU,4,FALSE))</f>
        <v/>
      </c>
      <c r="AFY973" s="16" t="str">
        <f>IF(ISERROR(VLOOKUP(AFU973,'Controle de Estoque'!AFO:AFV,1,FALSE)),"",VLOOKUP(AFU973,'Controle de Estoque'!AFO:AFV,4,FALSE))</f>
        <v/>
      </c>
      <c r="AFZ973" s="16" t="str">
        <f>IF(ISERROR(VLOOKUP(AFV973,'Controle de Estoque'!AFP:AFW,1,FALSE)),"",VLOOKUP(AFV973,'Controle de Estoque'!AFP:AFW,4,FALSE))</f>
        <v/>
      </c>
      <c r="AGA973" s="16" t="str">
        <f>IF(ISERROR(VLOOKUP(AFW973,'Controle de Estoque'!AFQ:AFX,1,FALSE)),"",VLOOKUP(AFW973,'Controle de Estoque'!AFQ:AFX,4,FALSE))</f>
        <v/>
      </c>
      <c r="AGB973" s="16" t="str">
        <f>IF(ISERROR(VLOOKUP(AFX973,'Controle de Estoque'!AFR:AFY,1,FALSE)),"",VLOOKUP(AFX973,'Controle de Estoque'!AFR:AFY,4,FALSE))</f>
        <v/>
      </c>
      <c r="AGC973" s="16" t="str">
        <f>IF(ISERROR(VLOOKUP(AFY973,'Controle de Estoque'!AFS:AFZ,1,FALSE)),"",VLOOKUP(AFY973,'Controle de Estoque'!AFS:AFZ,4,FALSE))</f>
        <v/>
      </c>
      <c r="AGD973" s="16" t="str">
        <f>IF(ISERROR(VLOOKUP(AFZ973,'Controle de Estoque'!AFT:AGA,1,FALSE)),"",VLOOKUP(AFZ973,'Controle de Estoque'!AFT:AGA,4,FALSE))</f>
        <v/>
      </c>
      <c r="AGE973" s="16" t="str">
        <f>IF(ISERROR(VLOOKUP(AGA973,'Controle de Estoque'!AFU:AGB,1,FALSE)),"",VLOOKUP(AGA973,'Controle de Estoque'!AFU:AGB,4,FALSE))</f>
        <v/>
      </c>
      <c r="AGF973" s="16" t="str">
        <f>IF(ISERROR(VLOOKUP(AGB973,'Controle de Estoque'!AFV:AGC,1,FALSE)),"",VLOOKUP(AGB973,'Controle de Estoque'!AFV:AGC,4,FALSE))</f>
        <v/>
      </c>
      <c r="AGG973" s="16" t="str">
        <f>IF(ISERROR(VLOOKUP(AGC973,'Controle de Estoque'!AFW:AGD,1,FALSE)),"",VLOOKUP(AGC973,'Controle de Estoque'!AFW:AGD,4,FALSE))</f>
        <v/>
      </c>
      <c r="AGH973" s="16" t="str">
        <f>IF(ISERROR(VLOOKUP(AGD973,'Controle de Estoque'!AFX:AGE,1,FALSE)),"",VLOOKUP(AGD973,'Controle de Estoque'!AFX:AGE,4,FALSE))</f>
        <v/>
      </c>
      <c r="AGI973" s="16" t="str">
        <f>IF(ISERROR(VLOOKUP(AGE973,'Controle de Estoque'!AFY:AGF,1,FALSE)),"",VLOOKUP(AGE973,'Controle de Estoque'!AFY:AGF,4,FALSE))</f>
        <v/>
      </c>
      <c r="AGJ973" s="16" t="str">
        <f>IF(ISERROR(VLOOKUP(AGF973,'Controle de Estoque'!AFZ:AGG,1,FALSE)),"",VLOOKUP(AGF973,'Controle de Estoque'!AFZ:AGG,4,FALSE))</f>
        <v/>
      </c>
      <c r="AGK973" s="16" t="str">
        <f>IF(ISERROR(VLOOKUP(AGG973,'Controle de Estoque'!AGA:AGH,1,FALSE)),"",VLOOKUP(AGG973,'Controle de Estoque'!AGA:AGH,4,FALSE))</f>
        <v/>
      </c>
      <c r="AGL973" s="16" t="str">
        <f>IF(ISERROR(VLOOKUP(AGH973,'Controle de Estoque'!AGB:AGI,1,FALSE)),"",VLOOKUP(AGH973,'Controle de Estoque'!AGB:AGI,4,FALSE))</f>
        <v/>
      </c>
      <c r="AGM973" s="16" t="str">
        <f>IF(ISERROR(VLOOKUP(AGI973,'Controle de Estoque'!AGC:AGJ,1,FALSE)),"",VLOOKUP(AGI973,'Controle de Estoque'!AGC:AGJ,4,FALSE))</f>
        <v/>
      </c>
      <c r="AGN973" s="16" t="str">
        <f>IF(ISERROR(VLOOKUP(AGJ973,'Controle de Estoque'!AGD:AGK,1,FALSE)),"",VLOOKUP(AGJ973,'Controle de Estoque'!AGD:AGK,4,FALSE))</f>
        <v/>
      </c>
      <c r="AGO973" s="16" t="str">
        <f>IF(ISERROR(VLOOKUP(AGK973,'Controle de Estoque'!AGE:AGL,1,FALSE)),"",VLOOKUP(AGK973,'Controle de Estoque'!AGE:AGL,4,FALSE))</f>
        <v/>
      </c>
      <c r="AGP973" s="16" t="str">
        <f>IF(ISERROR(VLOOKUP(AGL973,'Controle de Estoque'!AGF:AGM,1,FALSE)),"",VLOOKUP(AGL973,'Controle de Estoque'!AGF:AGM,4,FALSE))</f>
        <v/>
      </c>
      <c r="AGQ973" s="16" t="str">
        <f>IF(ISERROR(VLOOKUP(AGM973,'Controle de Estoque'!AGG:AGN,1,FALSE)),"",VLOOKUP(AGM973,'Controle de Estoque'!AGG:AGN,4,FALSE))</f>
        <v/>
      </c>
      <c r="AGR973" s="16" t="str">
        <f>IF(ISERROR(VLOOKUP(AGN973,'Controle de Estoque'!AGH:AGO,1,FALSE)),"",VLOOKUP(AGN973,'Controle de Estoque'!AGH:AGO,4,FALSE))</f>
        <v/>
      </c>
      <c r="AGS973" s="16" t="str">
        <f>IF(ISERROR(VLOOKUP(AGO973,'Controle de Estoque'!AGI:AGP,1,FALSE)),"",VLOOKUP(AGO973,'Controle de Estoque'!AGI:AGP,4,FALSE))</f>
        <v/>
      </c>
      <c r="AGT973" s="16" t="str">
        <f>IF(ISERROR(VLOOKUP(AGP973,'Controle de Estoque'!AGJ:AGQ,1,FALSE)),"",VLOOKUP(AGP973,'Controle de Estoque'!AGJ:AGQ,4,FALSE))</f>
        <v/>
      </c>
      <c r="AGU973" s="16" t="str">
        <f>IF(ISERROR(VLOOKUP(AGQ973,'Controle de Estoque'!AGK:AGR,1,FALSE)),"",VLOOKUP(AGQ973,'Controle de Estoque'!AGK:AGR,4,FALSE))</f>
        <v/>
      </c>
      <c r="AGV973" s="16" t="str">
        <f>IF(ISERROR(VLOOKUP(AGR973,'Controle de Estoque'!AGL:AGS,1,FALSE)),"",VLOOKUP(AGR973,'Controle de Estoque'!AGL:AGS,4,FALSE))</f>
        <v/>
      </c>
      <c r="AGW973" s="16" t="str">
        <f>IF(ISERROR(VLOOKUP(AGS973,'Controle de Estoque'!AGM:AGT,1,FALSE)),"",VLOOKUP(AGS973,'Controle de Estoque'!AGM:AGT,4,FALSE))</f>
        <v/>
      </c>
      <c r="AGX973" s="16" t="str">
        <f>IF(ISERROR(VLOOKUP(AGT973,'Controle de Estoque'!AGN:AGU,1,FALSE)),"",VLOOKUP(AGT973,'Controle de Estoque'!AGN:AGU,4,FALSE))</f>
        <v/>
      </c>
      <c r="AGY973" s="16" t="str">
        <f>IF(ISERROR(VLOOKUP(AGU973,'Controle de Estoque'!AGO:AGV,1,FALSE)),"",VLOOKUP(AGU973,'Controle de Estoque'!AGO:AGV,4,FALSE))</f>
        <v/>
      </c>
      <c r="AGZ973" s="16" t="str">
        <f>IF(ISERROR(VLOOKUP(AGV973,'Controle de Estoque'!AGP:AGW,1,FALSE)),"",VLOOKUP(AGV973,'Controle de Estoque'!AGP:AGW,4,FALSE))</f>
        <v/>
      </c>
      <c r="AHA973" s="16" t="str">
        <f>IF(ISERROR(VLOOKUP(AGW973,'Controle de Estoque'!AGQ:AGX,1,FALSE)),"",VLOOKUP(AGW973,'Controle de Estoque'!AGQ:AGX,4,FALSE))</f>
        <v/>
      </c>
      <c r="AHB973" s="16" t="str">
        <f>IF(ISERROR(VLOOKUP(AGX973,'Controle de Estoque'!AGR:AGY,1,FALSE)),"",VLOOKUP(AGX973,'Controle de Estoque'!AGR:AGY,4,FALSE))</f>
        <v/>
      </c>
      <c r="AHC973" s="16" t="str">
        <f>IF(ISERROR(VLOOKUP(AGY973,'Controle de Estoque'!AGS:AGZ,1,FALSE)),"",VLOOKUP(AGY973,'Controle de Estoque'!AGS:AGZ,4,FALSE))</f>
        <v/>
      </c>
      <c r="AHD973" s="16" t="str">
        <f>IF(ISERROR(VLOOKUP(AGZ973,'Controle de Estoque'!AGT:AHA,1,FALSE)),"",VLOOKUP(AGZ973,'Controle de Estoque'!AGT:AHA,4,FALSE))</f>
        <v/>
      </c>
      <c r="AHE973" s="16" t="str">
        <f>IF(ISERROR(VLOOKUP(AHA973,'Controle de Estoque'!AGU:AHB,1,FALSE)),"",VLOOKUP(AHA973,'Controle de Estoque'!AGU:AHB,4,FALSE))</f>
        <v/>
      </c>
      <c r="AHF973" s="16" t="str">
        <f>IF(ISERROR(VLOOKUP(AHB973,'Controle de Estoque'!AGV:AHC,1,FALSE)),"",VLOOKUP(AHB973,'Controle de Estoque'!AGV:AHC,4,FALSE))</f>
        <v/>
      </c>
      <c r="AHG973" s="16" t="str">
        <f>IF(ISERROR(VLOOKUP(AHC973,'Controle de Estoque'!AGW:AHD,1,FALSE)),"",VLOOKUP(AHC973,'Controle de Estoque'!AGW:AHD,4,FALSE))</f>
        <v/>
      </c>
      <c r="AHH973" s="16" t="str">
        <f>IF(ISERROR(VLOOKUP(AHD973,'Controle de Estoque'!AGX:AHE,1,FALSE)),"",VLOOKUP(AHD973,'Controle de Estoque'!AGX:AHE,4,FALSE))</f>
        <v/>
      </c>
      <c r="AHI973" s="16" t="str">
        <f>IF(ISERROR(VLOOKUP(AHE973,'Controle de Estoque'!AGY:AHF,1,FALSE)),"",VLOOKUP(AHE973,'Controle de Estoque'!AGY:AHF,4,FALSE))</f>
        <v/>
      </c>
      <c r="AHJ973" s="16" t="str">
        <f>IF(ISERROR(VLOOKUP(AHF973,'Controle de Estoque'!AGZ:AHG,1,FALSE)),"",VLOOKUP(AHF973,'Controle de Estoque'!AGZ:AHG,4,FALSE))</f>
        <v/>
      </c>
      <c r="AHK973" s="16" t="str">
        <f>IF(ISERROR(VLOOKUP(AHG973,'Controle de Estoque'!AHA:AHH,1,FALSE)),"",VLOOKUP(AHG973,'Controle de Estoque'!AHA:AHH,4,FALSE))</f>
        <v/>
      </c>
      <c r="AHL973" s="16" t="str">
        <f>IF(ISERROR(VLOOKUP(AHH973,'Controle de Estoque'!AHB:AHI,1,FALSE)),"",VLOOKUP(AHH973,'Controle de Estoque'!AHB:AHI,4,FALSE))</f>
        <v/>
      </c>
      <c r="AHM973" s="16" t="str">
        <f>IF(ISERROR(VLOOKUP(AHI973,'Controle de Estoque'!AHC:AHJ,1,FALSE)),"",VLOOKUP(AHI973,'Controle de Estoque'!AHC:AHJ,4,FALSE))</f>
        <v/>
      </c>
      <c r="AHN973" s="16" t="str">
        <f>IF(ISERROR(VLOOKUP(AHJ973,'Controle de Estoque'!AHD:AHK,1,FALSE)),"",VLOOKUP(AHJ973,'Controle de Estoque'!AHD:AHK,4,FALSE))</f>
        <v/>
      </c>
      <c r="AHO973" s="16" t="str">
        <f>IF(ISERROR(VLOOKUP(AHK973,'Controle de Estoque'!AHE:AHL,1,FALSE)),"",VLOOKUP(AHK973,'Controle de Estoque'!AHE:AHL,4,FALSE))</f>
        <v/>
      </c>
      <c r="AHP973" s="16" t="str">
        <f>IF(ISERROR(VLOOKUP(AHL973,'Controle de Estoque'!AHF:AHM,1,FALSE)),"",VLOOKUP(AHL973,'Controle de Estoque'!AHF:AHM,4,FALSE))</f>
        <v/>
      </c>
      <c r="AHQ973" s="16" t="str">
        <f>IF(ISERROR(VLOOKUP(AHM973,'Controle de Estoque'!AHG:AHN,1,FALSE)),"",VLOOKUP(AHM973,'Controle de Estoque'!AHG:AHN,4,FALSE))</f>
        <v/>
      </c>
      <c r="AHR973" s="16" t="str">
        <f>IF(ISERROR(VLOOKUP(AHN973,'Controle de Estoque'!AHH:AHO,1,FALSE)),"",VLOOKUP(AHN973,'Controle de Estoque'!AHH:AHO,4,FALSE))</f>
        <v/>
      </c>
      <c r="AHS973" s="16" t="str">
        <f>IF(ISERROR(VLOOKUP(AHO973,'Controle de Estoque'!AHI:AHP,1,FALSE)),"",VLOOKUP(AHO973,'Controle de Estoque'!AHI:AHP,4,FALSE))</f>
        <v/>
      </c>
      <c r="AHT973" s="16" t="str">
        <f>IF(ISERROR(VLOOKUP(AHP973,'Controle de Estoque'!AHJ:AHQ,1,FALSE)),"",VLOOKUP(AHP973,'Controle de Estoque'!AHJ:AHQ,4,FALSE))</f>
        <v/>
      </c>
      <c r="AHU973" s="16" t="str">
        <f>IF(ISERROR(VLOOKUP(AHQ973,'Controle de Estoque'!AHK:AHR,1,FALSE)),"",VLOOKUP(AHQ973,'Controle de Estoque'!AHK:AHR,4,FALSE))</f>
        <v/>
      </c>
      <c r="AHV973" s="16" t="str">
        <f>IF(ISERROR(VLOOKUP(AHR973,'Controle de Estoque'!AHL:AHS,1,FALSE)),"",VLOOKUP(AHR973,'Controle de Estoque'!AHL:AHS,4,FALSE))</f>
        <v/>
      </c>
      <c r="AHW973" s="16" t="str">
        <f>IF(ISERROR(VLOOKUP(AHS973,'Controle de Estoque'!AHM:AHT,1,FALSE)),"",VLOOKUP(AHS973,'Controle de Estoque'!AHM:AHT,4,FALSE))</f>
        <v/>
      </c>
      <c r="AHX973" s="16" t="str">
        <f>IF(ISERROR(VLOOKUP(AHT973,'Controle de Estoque'!AHN:AHU,1,FALSE)),"",VLOOKUP(AHT973,'Controle de Estoque'!AHN:AHU,4,FALSE))</f>
        <v/>
      </c>
      <c r="AHY973" s="16" t="str">
        <f>IF(ISERROR(VLOOKUP(AHU973,'Controle de Estoque'!AHO:AHV,1,FALSE)),"",VLOOKUP(AHU973,'Controle de Estoque'!AHO:AHV,4,FALSE))</f>
        <v/>
      </c>
      <c r="AHZ973" s="16" t="str">
        <f>IF(ISERROR(VLOOKUP(AHV973,'Controle de Estoque'!AHP:AHW,1,FALSE)),"",VLOOKUP(AHV973,'Controle de Estoque'!AHP:AHW,4,FALSE))</f>
        <v/>
      </c>
      <c r="AIA973" s="16" t="str">
        <f>IF(ISERROR(VLOOKUP(AHW973,'Controle de Estoque'!AHQ:AHX,1,FALSE)),"",VLOOKUP(AHW973,'Controle de Estoque'!AHQ:AHX,4,FALSE))</f>
        <v/>
      </c>
      <c r="AIB973" s="16" t="str">
        <f>IF(ISERROR(VLOOKUP(AHX973,'Controle de Estoque'!AHR:AHY,1,FALSE)),"",VLOOKUP(AHX973,'Controle de Estoque'!AHR:AHY,4,FALSE))</f>
        <v/>
      </c>
      <c r="AIC973" s="16" t="str">
        <f>IF(ISERROR(VLOOKUP(AHY973,'Controle de Estoque'!AHS:AHZ,1,FALSE)),"",VLOOKUP(AHY973,'Controle de Estoque'!AHS:AHZ,4,FALSE))</f>
        <v/>
      </c>
      <c r="AID973" s="16" t="str">
        <f>IF(ISERROR(VLOOKUP(AHZ973,'Controle de Estoque'!AHT:AIA,1,FALSE)),"",VLOOKUP(AHZ973,'Controle de Estoque'!AHT:AIA,4,FALSE))</f>
        <v/>
      </c>
      <c r="AIE973" s="16" t="str">
        <f>IF(ISERROR(VLOOKUP(AIA973,'Controle de Estoque'!AHU:AIB,1,FALSE)),"",VLOOKUP(AIA973,'Controle de Estoque'!AHU:AIB,4,FALSE))</f>
        <v/>
      </c>
      <c r="AIF973" s="16" t="str">
        <f>IF(ISERROR(VLOOKUP(AIB973,'Controle de Estoque'!AHV:AIC,1,FALSE)),"",VLOOKUP(AIB973,'Controle de Estoque'!AHV:AIC,4,FALSE))</f>
        <v/>
      </c>
      <c r="AIG973" s="16" t="str">
        <f>IF(ISERROR(VLOOKUP(AIC973,'Controle de Estoque'!AHW:AID,1,FALSE)),"",VLOOKUP(AIC973,'Controle de Estoque'!AHW:AID,4,FALSE))</f>
        <v/>
      </c>
      <c r="AIH973" s="16" t="str">
        <f>IF(ISERROR(VLOOKUP(AID973,'Controle de Estoque'!AHX:AIE,1,FALSE)),"",VLOOKUP(AID973,'Controle de Estoque'!AHX:AIE,4,FALSE))</f>
        <v/>
      </c>
      <c r="AII973" s="16" t="str">
        <f>IF(ISERROR(VLOOKUP(AIE973,'Controle de Estoque'!AHY:AIF,1,FALSE)),"",VLOOKUP(AIE973,'Controle de Estoque'!AHY:AIF,4,FALSE))</f>
        <v/>
      </c>
      <c r="AIJ973" s="16" t="str">
        <f>IF(ISERROR(VLOOKUP(AIF973,'Controle de Estoque'!AHZ:AIG,1,FALSE)),"",VLOOKUP(AIF973,'Controle de Estoque'!AHZ:AIG,4,FALSE))</f>
        <v/>
      </c>
      <c r="AIK973" s="16" t="str">
        <f>IF(ISERROR(VLOOKUP(AIG973,'Controle de Estoque'!AIA:AIH,1,FALSE)),"",VLOOKUP(AIG973,'Controle de Estoque'!AIA:AIH,4,FALSE))</f>
        <v/>
      </c>
      <c r="AIL973" s="16" t="str">
        <f>IF(ISERROR(VLOOKUP(AIH973,'Controle de Estoque'!AIB:AII,1,FALSE)),"",VLOOKUP(AIH973,'Controle de Estoque'!AIB:AII,4,FALSE))</f>
        <v/>
      </c>
      <c r="AIM973" s="16" t="str">
        <f>IF(ISERROR(VLOOKUP(AII973,'Controle de Estoque'!AIC:AIJ,1,FALSE)),"",VLOOKUP(AII973,'Controle de Estoque'!AIC:AIJ,4,FALSE))</f>
        <v/>
      </c>
      <c r="AIN973" s="16" t="str">
        <f>IF(ISERROR(VLOOKUP(AIJ973,'Controle de Estoque'!AID:AIK,1,FALSE)),"",VLOOKUP(AIJ973,'Controle de Estoque'!AID:AIK,4,FALSE))</f>
        <v/>
      </c>
      <c r="AIO973" s="16" t="str">
        <f>IF(ISERROR(VLOOKUP(AIK973,'Controle de Estoque'!AIE:AIL,1,FALSE)),"",VLOOKUP(AIK973,'Controle de Estoque'!AIE:AIL,4,FALSE))</f>
        <v/>
      </c>
      <c r="AIP973" s="16" t="str">
        <f>IF(ISERROR(VLOOKUP(AIL973,'Controle de Estoque'!AIF:AIM,1,FALSE)),"",VLOOKUP(AIL973,'Controle de Estoque'!AIF:AIM,4,FALSE))</f>
        <v/>
      </c>
      <c r="AIQ973" s="16" t="str">
        <f>IF(ISERROR(VLOOKUP(AIM973,'Controle de Estoque'!AIG:AIN,1,FALSE)),"",VLOOKUP(AIM973,'Controle de Estoque'!AIG:AIN,4,FALSE))</f>
        <v/>
      </c>
      <c r="AIR973" s="16" t="str">
        <f>IF(ISERROR(VLOOKUP(AIN973,'Controle de Estoque'!AIH:AIO,1,FALSE)),"",VLOOKUP(AIN973,'Controle de Estoque'!AIH:AIO,4,FALSE))</f>
        <v/>
      </c>
      <c r="AIS973" s="16" t="str">
        <f>IF(ISERROR(VLOOKUP(AIO973,'Controle de Estoque'!AII:AIP,1,FALSE)),"",VLOOKUP(AIO973,'Controle de Estoque'!AII:AIP,4,FALSE))</f>
        <v/>
      </c>
      <c r="AIT973" s="16" t="str">
        <f>IF(ISERROR(VLOOKUP(AIP973,'Controle de Estoque'!AIJ:AIQ,1,FALSE)),"",VLOOKUP(AIP973,'Controle de Estoque'!AIJ:AIQ,4,FALSE))</f>
        <v/>
      </c>
      <c r="AIU973" s="16" t="str">
        <f>IF(ISERROR(VLOOKUP(AIQ973,'Controle de Estoque'!AIK:AIR,1,FALSE)),"",VLOOKUP(AIQ973,'Controle de Estoque'!AIK:AIR,4,FALSE))</f>
        <v/>
      </c>
      <c r="AIV973" s="16" t="str">
        <f>IF(ISERROR(VLOOKUP(AIR973,'Controle de Estoque'!AIL:AIS,1,FALSE)),"",VLOOKUP(AIR973,'Controle de Estoque'!AIL:AIS,4,FALSE))</f>
        <v/>
      </c>
      <c r="AIW973" s="16" t="str">
        <f>IF(ISERROR(VLOOKUP(AIS973,'Controle de Estoque'!AIM:AIT,1,FALSE)),"",VLOOKUP(AIS973,'Controle de Estoque'!AIM:AIT,4,FALSE))</f>
        <v/>
      </c>
      <c r="AIX973" s="16" t="str">
        <f>IF(ISERROR(VLOOKUP(AIT973,'Controle de Estoque'!AIN:AIU,1,FALSE)),"",VLOOKUP(AIT973,'Controle de Estoque'!AIN:AIU,4,FALSE))</f>
        <v/>
      </c>
      <c r="AIY973" s="16" t="str">
        <f>IF(ISERROR(VLOOKUP(AIU973,'Controle de Estoque'!AIO:AIV,1,FALSE)),"",VLOOKUP(AIU973,'Controle de Estoque'!AIO:AIV,4,FALSE))</f>
        <v/>
      </c>
      <c r="AIZ973" s="16" t="str">
        <f>IF(ISERROR(VLOOKUP(AIV973,'Controle de Estoque'!AIP:AIW,1,FALSE)),"",VLOOKUP(AIV973,'Controle de Estoque'!AIP:AIW,4,FALSE))</f>
        <v/>
      </c>
      <c r="AJA973" s="16" t="str">
        <f>IF(ISERROR(VLOOKUP(AIW973,'Controle de Estoque'!AIQ:AIX,1,FALSE)),"",VLOOKUP(AIW973,'Controle de Estoque'!AIQ:AIX,4,FALSE))</f>
        <v/>
      </c>
      <c r="AJB973" s="16" t="str">
        <f>IF(ISERROR(VLOOKUP(AIX973,'Controle de Estoque'!AIR:AIY,1,FALSE)),"",VLOOKUP(AIX973,'Controle de Estoque'!AIR:AIY,4,FALSE))</f>
        <v/>
      </c>
      <c r="AJC973" s="16" t="str">
        <f>IF(ISERROR(VLOOKUP(AIY973,'Controle de Estoque'!AIS:AIZ,1,FALSE)),"",VLOOKUP(AIY973,'Controle de Estoque'!AIS:AIZ,4,FALSE))</f>
        <v/>
      </c>
      <c r="AJD973" s="16" t="str">
        <f>IF(ISERROR(VLOOKUP(AIZ973,'Controle de Estoque'!AIT:AJA,1,FALSE)),"",VLOOKUP(AIZ973,'Controle de Estoque'!AIT:AJA,4,FALSE))</f>
        <v/>
      </c>
      <c r="AJE973" s="16" t="str">
        <f>IF(ISERROR(VLOOKUP(AJA973,'Controle de Estoque'!AIU:AJB,1,FALSE)),"",VLOOKUP(AJA973,'Controle de Estoque'!AIU:AJB,4,FALSE))</f>
        <v/>
      </c>
      <c r="AJF973" s="16" t="str">
        <f>IF(ISERROR(VLOOKUP(AJB973,'Controle de Estoque'!AIV:AJC,1,FALSE)),"",VLOOKUP(AJB973,'Controle de Estoque'!AIV:AJC,4,FALSE))</f>
        <v/>
      </c>
      <c r="AJG973" s="16" t="str">
        <f>IF(ISERROR(VLOOKUP(AJC973,'Controle de Estoque'!AIW:AJD,1,FALSE)),"",VLOOKUP(AJC973,'Controle de Estoque'!AIW:AJD,4,FALSE))</f>
        <v/>
      </c>
      <c r="AJH973" s="16" t="str">
        <f>IF(ISERROR(VLOOKUP(AJD973,'Controle de Estoque'!AIX:AJE,1,FALSE)),"",VLOOKUP(AJD973,'Controle de Estoque'!AIX:AJE,4,FALSE))</f>
        <v/>
      </c>
      <c r="AJI973" s="16" t="str">
        <f>IF(ISERROR(VLOOKUP(AJE973,'Controle de Estoque'!AIY:AJF,1,FALSE)),"",VLOOKUP(AJE973,'Controle de Estoque'!AIY:AJF,4,FALSE))</f>
        <v/>
      </c>
      <c r="AJJ973" s="16" t="str">
        <f>IF(ISERROR(VLOOKUP(AJF973,'Controle de Estoque'!AIZ:AJG,1,FALSE)),"",VLOOKUP(AJF973,'Controle de Estoque'!AIZ:AJG,4,FALSE))</f>
        <v/>
      </c>
      <c r="AJK973" s="16" t="str">
        <f>IF(ISERROR(VLOOKUP(AJG973,'Controle de Estoque'!AJA:AJH,1,FALSE)),"",VLOOKUP(AJG973,'Controle de Estoque'!AJA:AJH,4,FALSE))</f>
        <v/>
      </c>
      <c r="AJL973" s="16" t="str">
        <f>IF(ISERROR(VLOOKUP(AJH973,'Controle de Estoque'!AJB:AJI,1,FALSE)),"",VLOOKUP(AJH973,'Controle de Estoque'!AJB:AJI,4,FALSE))</f>
        <v/>
      </c>
      <c r="AJM973" s="16" t="str">
        <f>IF(ISERROR(VLOOKUP(AJI973,'Controle de Estoque'!AJC:AJJ,1,FALSE)),"",VLOOKUP(AJI973,'Controle de Estoque'!AJC:AJJ,4,FALSE))</f>
        <v/>
      </c>
      <c r="AJN973" s="16" t="str">
        <f>IF(ISERROR(VLOOKUP(AJJ973,'Controle de Estoque'!AJD:AJK,1,FALSE)),"",VLOOKUP(AJJ973,'Controle de Estoque'!AJD:AJK,4,FALSE))</f>
        <v/>
      </c>
      <c r="AJO973" s="16" t="str">
        <f>IF(ISERROR(VLOOKUP(AJK973,'Controle de Estoque'!AJE:AJL,1,FALSE)),"",VLOOKUP(AJK973,'Controle de Estoque'!AJE:AJL,4,FALSE))</f>
        <v/>
      </c>
      <c r="AJP973" s="16" t="str">
        <f>IF(ISERROR(VLOOKUP(AJL973,'Controle de Estoque'!AJF:AJM,1,FALSE)),"",VLOOKUP(AJL973,'Controle de Estoque'!AJF:AJM,4,FALSE))</f>
        <v/>
      </c>
      <c r="AJQ973" s="16" t="str">
        <f>IF(ISERROR(VLOOKUP(AJM973,'Controle de Estoque'!AJG:AJN,1,FALSE)),"",VLOOKUP(AJM973,'Controle de Estoque'!AJG:AJN,4,FALSE))</f>
        <v/>
      </c>
      <c r="AJR973" s="16" t="str">
        <f>IF(ISERROR(VLOOKUP(AJN973,'Controle de Estoque'!AJH:AJO,1,FALSE)),"",VLOOKUP(AJN973,'Controle de Estoque'!AJH:AJO,4,FALSE))</f>
        <v/>
      </c>
      <c r="AJS973" s="16" t="str">
        <f>IF(ISERROR(VLOOKUP(AJO973,'Controle de Estoque'!AJI:AJP,1,FALSE)),"",VLOOKUP(AJO973,'Controle de Estoque'!AJI:AJP,4,FALSE))</f>
        <v/>
      </c>
      <c r="AJT973" s="16" t="str">
        <f>IF(ISERROR(VLOOKUP(AJP973,'Controle de Estoque'!AJJ:AJQ,1,FALSE)),"",VLOOKUP(AJP973,'Controle de Estoque'!AJJ:AJQ,4,FALSE))</f>
        <v/>
      </c>
      <c r="AJU973" s="16" t="str">
        <f>IF(ISERROR(VLOOKUP(AJQ973,'Controle de Estoque'!AJK:AJR,1,FALSE)),"",VLOOKUP(AJQ973,'Controle de Estoque'!AJK:AJR,4,FALSE))</f>
        <v/>
      </c>
      <c r="AJV973" s="16" t="str">
        <f>IF(ISERROR(VLOOKUP(AJR973,'Controle de Estoque'!AJL:AJS,1,FALSE)),"",VLOOKUP(AJR973,'Controle de Estoque'!AJL:AJS,4,FALSE))</f>
        <v/>
      </c>
      <c r="AJW973" s="16" t="str">
        <f>IF(ISERROR(VLOOKUP(AJS973,'Controle de Estoque'!AJM:AJT,1,FALSE)),"",VLOOKUP(AJS973,'Controle de Estoque'!AJM:AJT,4,FALSE))</f>
        <v/>
      </c>
      <c r="AJX973" s="16" t="str">
        <f>IF(ISERROR(VLOOKUP(AJT973,'Controle de Estoque'!AJN:AJU,1,FALSE)),"",VLOOKUP(AJT973,'Controle de Estoque'!AJN:AJU,4,FALSE))</f>
        <v/>
      </c>
      <c r="AJY973" s="16" t="str">
        <f>IF(ISERROR(VLOOKUP(AJU973,'Controle de Estoque'!AJO:AJV,1,FALSE)),"",VLOOKUP(AJU973,'Controle de Estoque'!AJO:AJV,4,FALSE))</f>
        <v/>
      </c>
      <c r="AJZ973" s="16" t="str">
        <f>IF(ISERROR(VLOOKUP(AJV973,'Controle de Estoque'!AJP:AJW,1,FALSE)),"",VLOOKUP(AJV973,'Controle de Estoque'!AJP:AJW,4,FALSE))</f>
        <v/>
      </c>
      <c r="AKA973" s="16" t="str">
        <f>IF(ISERROR(VLOOKUP(AJW973,'Controle de Estoque'!AJQ:AJX,1,FALSE)),"",VLOOKUP(AJW973,'Controle de Estoque'!AJQ:AJX,4,FALSE))</f>
        <v/>
      </c>
      <c r="AKB973" s="16" t="str">
        <f>IF(ISERROR(VLOOKUP(AJX973,'Controle de Estoque'!AJR:AJY,1,FALSE)),"",VLOOKUP(AJX973,'Controle de Estoque'!AJR:AJY,4,FALSE))</f>
        <v/>
      </c>
      <c r="AKC973" s="16" t="str">
        <f>IF(ISERROR(VLOOKUP(AJY973,'Controle de Estoque'!AJS:AJZ,1,FALSE)),"",VLOOKUP(AJY973,'Controle de Estoque'!AJS:AJZ,4,FALSE))</f>
        <v/>
      </c>
      <c r="AKD973" s="16" t="str">
        <f>IF(ISERROR(VLOOKUP(AJZ973,'Controle de Estoque'!AJT:AKA,1,FALSE)),"",VLOOKUP(AJZ973,'Controle de Estoque'!AJT:AKA,4,FALSE))</f>
        <v/>
      </c>
      <c r="AKE973" s="16" t="str">
        <f>IF(ISERROR(VLOOKUP(AKA973,'Controle de Estoque'!AJU:AKB,1,FALSE)),"",VLOOKUP(AKA973,'Controle de Estoque'!AJU:AKB,4,FALSE))</f>
        <v/>
      </c>
      <c r="AKF973" s="16" t="str">
        <f>IF(ISERROR(VLOOKUP(AKB973,'Controle de Estoque'!AJV:AKC,1,FALSE)),"",VLOOKUP(AKB973,'Controle de Estoque'!AJV:AKC,4,FALSE))</f>
        <v/>
      </c>
      <c r="AKG973" s="16" t="str">
        <f>IF(ISERROR(VLOOKUP(AKC973,'Controle de Estoque'!AJW:AKD,1,FALSE)),"",VLOOKUP(AKC973,'Controle de Estoque'!AJW:AKD,4,FALSE))</f>
        <v/>
      </c>
      <c r="AKH973" s="16" t="str">
        <f>IF(ISERROR(VLOOKUP(AKD973,'Controle de Estoque'!AJX:AKE,1,FALSE)),"",VLOOKUP(AKD973,'Controle de Estoque'!AJX:AKE,4,FALSE))</f>
        <v/>
      </c>
      <c r="AKI973" s="16" t="str">
        <f>IF(ISERROR(VLOOKUP(AKE973,'Controle de Estoque'!AJY:AKF,1,FALSE)),"",VLOOKUP(AKE973,'Controle de Estoque'!AJY:AKF,4,FALSE))</f>
        <v/>
      </c>
      <c r="AKJ973" s="16" t="str">
        <f>IF(ISERROR(VLOOKUP(AKF973,'Controle de Estoque'!AJZ:AKG,1,FALSE)),"",VLOOKUP(AKF973,'Controle de Estoque'!AJZ:AKG,4,FALSE))</f>
        <v/>
      </c>
      <c r="AKK973" s="16" t="str">
        <f>IF(ISERROR(VLOOKUP(AKG973,'Controle de Estoque'!AKA:AKH,1,FALSE)),"",VLOOKUP(AKG973,'Controle de Estoque'!AKA:AKH,4,FALSE))</f>
        <v/>
      </c>
      <c r="AKL973" s="16" t="str">
        <f>IF(ISERROR(VLOOKUP(AKH973,'Controle de Estoque'!AKB:AKI,1,FALSE)),"",VLOOKUP(AKH973,'Controle de Estoque'!AKB:AKI,4,FALSE))</f>
        <v/>
      </c>
      <c r="AKM973" s="16" t="str">
        <f>IF(ISERROR(VLOOKUP(AKI973,'Controle de Estoque'!AKC:AKJ,1,FALSE)),"",VLOOKUP(AKI973,'Controle de Estoque'!AKC:AKJ,4,FALSE))</f>
        <v/>
      </c>
      <c r="AKN973" s="16" t="str">
        <f>IF(ISERROR(VLOOKUP(AKJ973,'Controle de Estoque'!AKD:AKK,1,FALSE)),"",VLOOKUP(AKJ973,'Controle de Estoque'!AKD:AKK,4,FALSE))</f>
        <v/>
      </c>
      <c r="AKO973" s="16" t="str">
        <f>IF(ISERROR(VLOOKUP(AKK973,'Controle de Estoque'!AKE:AKL,1,FALSE)),"",VLOOKUP(AKK973,'Controle de Estoque'!AKE:AKL,4,FALSE))</f>
        <v/>
      </c>
      <c r="AKP973" s="16" t="str">
        <f>IF(ISERROR(VLOOKUP(AKL973,'Controle de Estoque'!AKF:AKM,1,FALSE)),"",VLOOKUP(AKL973,'Controle de Estoque'!AKF:AKM,4,FALSE))</f>
        <v/>
      </c>
      <c r="AKQ973" s="16" t="str">
        <f>IF(ISERROR(VLOOKUP(AKM973,'Controle de Estoque'!AKG:AKN,1,FALSE)),"",VLOOKUP(AKM973,'Controle de Estoque'!AKG:AKN,4,FALSE))</f>
        <v/>
      </c>
      <c r="AKR973" s="16" t="str">
        <f>IF(ISERROR(VLOOKUP(AKN973,'Controle de Estoque'!AKH:AKO,1,FALSE)),"",VLOOKUP(AKN973,'Controle de Estoque'!AKH:AKO,4,FALSE))</f>
        <v/>
      </c>
      <c r="AKS973" s="16" t="str">
        <f>IF(ISERROR(VLOOKUP(AKO973,'Controle de Estoque'!AKI:AKP,1,FALSE)),"",VLOOKUP(AKO973,'Controle de Estoque'!AKI:AKP,4,FALSE))</f>
        <v/>
      </c>
      <c r="AKT973" s="16" t="str">
        <f>IF(ISERROR(VLOOKUP(AKP973,'Controle de Estoque'!AKJ:AKQ,1,FALSE)),"",VLOOKUP(AKP973,'Controle de Estoque'!AKJ:AKQ,4,FALSE))</f>
        <v/>
      </c>
      <c r="AKU973" s="16" t="str">
        <f>IF(ISERROR(VLOOKUP(AKQ973,'Controle de Estoque'!AKK:AKR,1,FALSE)),"",VLOOKUP(AKQ973,'Controle de Estoque'!AKK:AKR,4,FALSE))</f>
        <v/>
      </c>
      <c r="AKV973" s="16" t="str">
        <f>IF(ISERROR(VLOOKUP(AKR973,'Controle de Estoque'!AKL:AKS,1,FALSE)),"",VLOOKUP(AKR973,'Controle de Estoque'!AKL:AKS,4,FALSE))</f>
        <v/>
      </c>
      <c r="AKW973" s="16" t="str">
        <f>IF(ISERROR(VLOOKUP(AKS973,'Controle de Estoque'!AKM:AKT,1,FALSE)),"",VLOOKUP(AKS973,'Controle de Estoque'!AKM:AKT,4,FALSE))</f>
        <v/>
      </c>
      <c r="AKX973" s="16" t="str">
        <f>IF(ISERROR(VLOOKUP(AKT973,'Controle de Estoque'!AKN:AKU,1,FALSE)),"",VLOOKUP(AKT973,'Controle de Estoque'!AKN:AKU,4,FALSE))</f>
        <v/>
      </c>
      <c r="AKY973" s="16" t="str">
        <f>IF(ISERROR(VLOOKUP(AKU973,'Controle de Estoque'!AKO:AKV,1,FALSE)),"",VLOOKUP(AKU973,'Controle de Estoque'!AKO:AKV,4,FALSE))</f>
        <v/>
      </c>
      <c r="AKZ973" s="16" t="str">
        <f>IF(ISERROR(VLOOKUP(AKV973,'Controle de Estoque'!AKP:AKW,1,FALSE)),"",VLOOKUP(AKV973,'Controle de Estoque'!AKP:AKW,4,FALSE))</f>
        <v/>
      </c>
      <c r="ALA973" s="16" t="str">
        <f>IF(ISERROR(VLOOKUP(AKW973,'Controle de Estoque'!AKQ:AKX,1,FALSE)),"",VLOOKUP(AKW973,'Controle de Estoque'!AKQ:AKX,4,FALSE))</f>
        <v/>
      </c>
      <c r="ALB973" s="16" t="str">
        <f>IF(ISERROR(VLOOKUP(AKX973,'Controle de Estoque'!AKR:AKY,1,FALSE)),"",VLOOKUP(AKX973,'Controle de Estoque'!AKR:AKY,4,FALSE))</f>
        <v/>
      </c>
      <c r="ALC973" s="16" t="str">
        <f>IF(ISERROR(VLOOKUP(AKY973,'Controle de Estoque'!AKS:AKZ,1,FALSE)),"",VLOOKUP(AKY973,'Controle de Estoque'!AKS:AKZ,4,FALSE))</f>
        <v/>
      </c>
      <c r="ALD973" s="16" t="str">
        <f>IF(ISERROR(VLOOKUP(AKZ973,'Controle de Estoque'!AKT:ALA,1,FALSE)),"",VLOOKUP(AKZ973,'Controle de Estoque'!AKT:ALA,4,FALSE))</f>
        <v/>
      </c>
      <c r="ALE973" s="16" t="str">
        <f>IF(ISERROR(VLOOKUP(ALA973,'Controle de Estoque'!AKU:ALB,1,FALSE)),"",VLOOKUP(ALA973,'Controle de Estoque'!AKU:ALB,4,FALSE))</f>
        <v/>
      </c>
      <c r="ALF973" s="16" t="str">
        <f>IF(ISERROR(VLOOKUP(ALB973,'Controle de Estoque'!AKV:ALC,1,FALSE)),"",VLOOKUP(ALB973,'Controle de Estoque'!AKV:ALC,4,FALSE))</f>
        <v/>
      </c>
      <c r="ALG973" s="16" t="str">
        <f>IF(ISERROR(VLOOKUP(ALC973,'Controle de Estoque'!AKW:ALD,1,FALSE)),"",VLOOKUP(ALC973,'Controle de Estoque'!AKW:ALD,4,FALSE))</f>
        <v/>
      </c>
      <c r="ALH973" s="16" t="str">
        <f>IF(ISERROR(VLOOKUP(ALD973,'Controle de Estoque'!AKX:ALE,1,FALSE)),"",VLOOKUP(ALD973,'Controle de Estoque'!AKX:ALE,4,FALSE))</f>
        <v/>
      </c>
      <c r="ALI973" s="16" t="str">
        <f>IF(ISERROR(VLOOKUP(ALE973,'Controle de Estoque'!AKY:ALF,1,FALSE)),"",VLOOKUP(ALE973,'Controle de Estoque'!AKY:ALF,4,FALSE))</f>
        <v/>
      </c>
      <c r="ALJ973" s="16" t="str">
        <f>IF(ISERROR(VLOOKUP(ALF973,'Controle de Estoque'!AKZ:ALG,1,FALSE)),"",VLOOKUP(ALF973,'Controle de Estoque'!AKZ:ALG,4,FALSE))</f>
        <v/>
      </c>
      <c r="ALK973" s="16" t="str">
        <f>IF(ISERROR(VLOOKUP(ALG973,'Controle de Estoque'!ALA:ALH,1,FALSE)),"",VLOOKUP(ALG973,'Controle de Estoque'!ALA:ALH,4,FALSE))</f>
        <v/>
      </c>
      <c r="ALL973" s="16" t="str">
        <f>IF(ISERROR(VLOOKUP(ALH973,'Controle de Estoque'!ALB:ALI,1,FALSE)),"",VLOOKUP(ALH973,'Controle de Estoque'!ALB:ALI,4,FALSE))</f>
        <v/>
      </c>
      <c r="ALM973" s="16" t="str">
        <f>IF(ISERROR(VLOOKUP(ALI973,'Controle de Estoque'!ALC:ALJ,1,FALSE)),"",VLOOKUP(ALI973,'Controle de Estoque'!ALC:ALJ,4,FALSE))</f>
        <v/>
      </c>
      <c r="ALN973" s="16" t="str">
        <f>IF(ISERROR(VLOOKUP(ALJ973,'Controle de Estoque'!ALD:ALK,1,FALSE)),"",VLOOKUP(ALJ973,'Controle de Estoque'!ALD:ALK,4,FALSE))</f>
        <v/>
      </c>
      <c r="ALO973" s="16" t="str">
        <f>IF(ISERROR(VLOOKUP(ALK973,'Controle de Estoque'!ALE:ALL,1,FALSE)),"",VLOOKUP(ALK973,'Controle de Estoque'!ALE:ALL,4,FALSE))</f>
        <v/>
      </c>
      <c r="ALP973" s="16" t="str">
        <f>IF(ISERROR(VLOOKUP(ALL973,'Controle de Estoque'!ALF:ALM,1,FALSE)),"",VLOOKUP(ALL973,'Controle de Estoque'!ALF:ALM,4,FALSE))</f>
        <v/>
      </c>
      <c r="ALQ973" s="16" t="str">
        <f>IF(ISERROR(VLOOKUP(ALM973,'Controle de Estoque'!ALG:ALN,1,FALSE)),"",VLOOKUP(ALM973,'Controle de Estoque'!ALG:ALN,4,FALSE))</f>
        <v/>
      </c>
      <c r="ALR973" s="16" t="str">
        <f>IF(ISERROR(VLOOKUP(ALN973,'Controle de Estoque'!ALH:ALO,1,FALSE)),"",VLOOKUP(ALN973,'Controle de Estoque'!ALH:ALO,4,FALSE))</f>
        <v/>
      </c>
      <c r="ALS973" s="16" t="str">
        <f>IF(ISERROR(VLOOKUP(ALO973,'Controle de Estoque'!ALI:ALP,1,FALSE)),"",VLOOKUP(ALO973,'Controle de Estoque'!ALI:ALP,4,FALSE))</f>
        <v/>
      </c>
      <c r="ALT973" s="16" t="str">
        <f>IF(ISERROR(VLOOKUP(ALP973,'Controle de Estoque'!ALJ:ALQ,1,FALSE)),"",VLOOKUP(ALP973,'Controle de Estoque'!ALJ:ALQ,4,FALSE))</f>
        <v/>
      </c>
      <c r="ALU973" s="16" t="str">
        <f>IF(ISERROR(VLOOKUP(ALQ973,'Controle de Estoque'!ALK:ALR,1,FALSE)),"",VLOOKUP(ALQ973,'Controle de Estoque'!ALK:ALR,4,FALSE))</f>
        <v/>
      </c>
      <c r="ALV973" s="16" t="str">
        <f>IF(ISERROR(VLOOKUP(ALR973,'Controle de Estoque'!ALL:ALS,1,FALSE)),"",VLOOKUP(ALR973,'Controle de Estoque'!ALL:ALS,4,FALSE))</f>
        <v/>
      </c>
      <c r="ALW973" s="16" t="str">
        <f>IF(ISERROR(VLOOKUP(ALS973,'Controle de Estoque'!ALM:ALT,1,FALSE)),"",VLOOKUP(ALS973,'Controle de Estoque'!ALM:ALT,4,FALSE))</f>
        <v/>
      </c>
      <c r="ALX973" s="16" t="str">
        <f>IF(ISERROR(VLOOKUP(ALT973,'Controle de Estoque'!ALN:ALU,1,FALSE)),"",VLOOKUP(ALT973,'Controle de Estoque'!ALN:ALU,4,FALSE))</f>
        <v/>
      </c>
      <c r="ALY973" s="16" t="str">
        <f>IF(ISERROR(VLOOKUP(ALU973,'Controle de Estoque'!ALO:ALV,1,FALSE)),"",VLOOKUP(ALU973,'Controle de Estoque'!ALO:ALV,4,FALSE))</f>
        <v/>
      </c>
      <c r="ALZ973" s="16" t="str">
        <f>IF(ISERROR(VLOOKUP(ALV973,'Controle de Estoque'!ALP:ALW,1,FALSE)),"",VLOOKUP(ALV973,'Controle de Estoque'!ALP:ALW,4,FALSE))</f>
        <v/>
      </c>
      <c r="AMA973" s="16" t="str">
        <f>IF(ISERROR(VLOOKUP(ALW973,'Controle de Estoque'!ALQ:ALX,1,FALSE)),"",VLOOKUP(ALW973,'Controle de Estoque'!ALQ:ALX,4,FALSE))</f>
        <v/>
      </c>
      <c r="AMB973" s="16" t="str">
        <f>IF(ISERROR(VLOOKUP(ALX973,'Controle de Estoque'!ALR:ALY,1,FALSE)),"",VLOOKUP(ALX973,'Controle de Estoque'!ALR:ALY,4,FALSE))</f>
        <v/>
      </c>
      <c r="AMC973" s="16" t="str">
        <f>IF(ISERROR(VLOOKUP(ALY973,'Controle de Estoque'!ALS:ALZ,1,FALSE)),"",VLOOKUP(ALY973,'Controle de Estoque'!ALS:ALZ,4,FALSE))</f>
        <v/>
      </c>
      <c r="AMD973" s="16" t="str">
        <f>IF(ISERROR(VLOOKUP(ALZ973,'Controle de Estoque'!ALT:AMA,1,FALSE)),"",VLOOKUP(ALZ973,'Controle de Estoque'!ALT:AMA,4,FALSE))</f>
        <v/>
      </c>
      <c r="AME973" s="16" t="str">
        <f>IF(ISERROR(VLOOKUP(AMA973,'Controle de Estoque'!ALU:AMB,1,FALSE)),"",VLOOKUP(AMA973,'Controle de Estoque'!ALU:AMB,4,FALSE))</f>
        <v/>
      </c>
      <c r="AMF973" s="16" t="str">
        <f>IF(ISERROR(VLOOKUP(AMB973,'Controle de Estoque'!ALV:AMC,1,FALSE)),"",VLOOKUP(AMB973,'Controle de Estoque'!ALV:AMC,4,FALSE))</f>
        <v/>
      </c>
      <c r="AMG973" s="16" t="str">
        <f>IF(ISERROR(VLOOKUP(AMC973,'Controle de Estoque'!ALW:AMD,1,FALSE)),"",VLOOKUP(AMC973,'Controle de Estoque'!ALW:AMD,4,FALSE))</f>
        <v/>
      </c>
      <c r="AMH973" s="16" t="str">
        <f>IF(ISERROR(VLOOKUP(AMD973,'Controle de Estoque'!ALX:AME,1,FALSE)),"",VLOOKUP(AMD973,'Controle de Estoque'!ALX:AME,4,FALSE))</f>
        <v/>
      </c>
      <c r="AMI973" s="16" t="str">
        <f>IF(ISERROR(VLOOKUP(AME973,'Controle de Estoque'!ALY:AMF,1,FALSE)),"",VLOOKUP(AME973,'Controle de Estoque'!ALY:AMF,4,FALSE))</f>
        <v/>
      </c>
      <c r="AMJ973" s="16" t="str">
        <f>IF(ISERROR(VLOOKUP(AMF973,'Controle de Estoque'!ALZ:AMG,1,FALSE)),"",VLOOKUP(AMF973,'Controle de Estoque'!ALZ:AMG,4,FALSE))</f>
        <v/>
      </c>
      <c r="AMK973" s="16" t="str">
        <f>IF(ISERROR(VLOOKUP(AMG973,'Controle de Estoque'!AMA:AMH,1,FALSE)),"",VLOOKUP(AMG973,'Controle de Estoque'!AMA:AMH,4,FALSE))</f>
        <v/>
      </c>
      <c r="AML973" s="16" t="str">
        <f>IF(ISERROR(VLOOKUP(AMH973,'Controle de Estoque'!AMB:AMI,1,FALSE)),"",VLOOKUP(AMH973,'Controle de Estoque'!AMB:AMI,4,FALSE))</f>
        <v/>
      </c>
      <c r="AMM973" s="16" t="str">
        <f>IF(ISERROR(VLOOKUP(AMI973,'Controle de Estoque'!AMC:AMJ,1,FALSE)),"",VLOOKUP(AMI973,'Controle de Estoque'!AMC:AMJ,4,FALSE))</f>
        <v/>
      </c>
      <c r="AMN973" s="16" t="str">
        <f>IF(ISERROR(VLOOKUP(AMJ973,'Controle de Estoque'!AMD:AMK,1,FALSE)),"",VLOOKUP(AMJ973,'Controle de Estoque'!AMD:AMK,4,FALSE))</f>
        <v/>
      </c>
      <c r="AMO973" s="16" t="str">
        <f>IF(ISERROR(VLOOKUP(AMK973,'Controle de Estoque'!AME:AML,1,FALSE)),"",VLOOKUP(AMK973,'Controle de Estoque'!AME:AML,4,FALSE))</f>
        <v/>
      </c>
      <c r="AMP973" s="16" t="str">
        <f>IF(ISERROR(VLOOKUP(AML973,'Controle de Estoque'!AMF:AMM,1,FALSE)),"",VLOOKUP(AML973,'Controle de Estoque'!AMF:AMM,4,FALSE))</f>
        <v/>
      </c>
      <c r="AMQ973" s="16" t="str">
        <f>IF(ISERROR(VLOOKUP(AMM973,'Controle de Estoque'!AMG:AMN,1,FALSE)),"",VLOOKUP(AMM973,'Controle de Estoque'!AMG:AMN,4,FALSE))</f>
        <v/>
      </c>
      <c r="AMR973" s="16" t="str">
        <f>IF(ISERROR(VLOOKUP(AMN973,'Controle de Estoque'!AMH:AMO,1,FALSE)),"",VLOOKUP(AMN973,'Controle de Estoque'!AMH:AMO,4,FALSE))</f>
        <v/>
      </c>
      <c r="AMS973" s="16" t="str">
        <f>IF(ISERROR(VLOOKUP(AMO973,'Controle de Estoque'!AMI:AMP,1,FALSE)),"",VLOOKUP(AMO973,'Controle de Estoque'!AMI:AMP,4,FALSE))</f>
        <v/>
      </c>
      <c r="AMT973" s="16" t="str">
        <f>IF(ISERROR(VLOOKUP(AMP973,'Controle de Estoque'!AMJ:AMQ,1,FALSE)),"",VLOOKUP(AMP973,'Controle de Estoque'!AMJ:AMQ,4,FALSE))</f>
        <v/>
      </c>
      <c r="AMU973" s="16" t="str">
        <f>IF(ISERROR(VLOOKUP(AMQ973,'Controle de Estoque'!AMK:AMR,1,FALSE)),"",VLOOKUP(AMQ973,'Controle de Estoque'!AMK:AMR,4,FALSE))</f>
        <v/>
      </c>
      <c r="AMV973" s="16" t="str">
        <f>IF(ISERROR(VLOOKUP(AMR973,'Controle de Estoque'!AML:AMS,1,FALSE)),"",VLOOKUP(AMR973,'Controle de Estoque'!AML:AMS,4,FALSE))</f>
        <v/>
      </c>
      <c r="AMW973" s="16" t="str">
        <f>IF(ISERROR(VLOOKUP(AMS973,'Controle de Estoque'!AMM:AMT,1,FALSE)),"",VLOOKUP(AMS973,'Controle de Estoque'!AMM:AMT,4,FALSE))</f>
        <v/>
      </c>
      <c r="AMX973" s="16" t="str">
        <f>IF(ISERROR(VLOOKUP(AMT973,'Controle de Estoque'!AMN:AMU,1,FALSE)),"",VLOOKUP(AMT973,'Controle de Estoque'!AMN:AMU,4,FALSE))</f>
        <v/>
      </c>
      <c r="AMY973" s="16" t="str">
        <f>IF(ISERROR(VLOOKUP(AMU973,'Controle de Estoque'!AMO:AMV,1,FALSE)),"",VLOOKUP(AMU973,'Controle de Estoque'!AMO:AMV,4,FALSE))</f>
        <v/>
      </c>
      <c r="AMZ973" s="16" t="str">
        <f>IF(ISERROR(VLOOKUP(AMV973,'Controle de Estoque'!AMP:AMW,1,FALSE)),"",VLOOKUP(AMV973,'Controle de Estoque'!AMP:AMW,4,FALSE))</f>
        <v/>
      </c>
      <c r="ANA973" s="16" t="str">
        <f>IF(ISERROR(VLOOKUP(AMW973,'Controle de Estoque'!AMQ:AMX,1,FALSE)),"",VLOOKUP(AMW973,'Controle de Estoque'!AMQ:AMX,4,FALSE))</f>
        <v/>
      </c>
      <c r="ANB973" s="16" t="str">
        <f>IF(ISERROR(VLOOKUP(AMX973,'Controle de Estoque'!AMR:AMY,1,FALSE)),"",VLOOKUP(AMX973,'Controle de Estoque'!AMR:AMY,4,FALSE))</f>
        <v/>
      </c>
      <c r="ANC973" s="16" t="str">
        <f>IF(ISERROR(VLOOKUP(AMY973,'Controle de Estoque'!AMS:AMZ,1,FALSE)),"",VLOOKUP(AMY973,'Controle de Estoque'!AMS:AMZ,4,FALSE))</f>
        <v/>
      </c>
      <c r="AND973" s="16" t="str">
        <f>IF(ISERROR(VLOOKUP(AMZ973,'Controle de Estoque'!AMT:ANA,1,FALSE)),"",VLOOKUP(AMZ973,'Controle de Estoque'!AMT:ANA,4,FALSE))</f>
        <v/>
      </c>
      <c r="ANE973" s="16" t="str">
        <f>IF(ISERROR(VLOOKUP(ANA973,'Controle de Estoque'!AMU:ANB,1,FALSE)),"",VLOOKUP(ANA973,'Controle de Estoque'!AMU:ANB,4,FALSE))</f>
        <v/>
      </c>
      <c r="ANF973" s="16" t="str">
        <f>IF(ISERROR(VLOOKUP(ANB973,'Controle de Estoque'!AMV:ANC,1,FALSE)),"",VLOOKUP(ANB973,'Controle de Estoque'!AMV:ANC,4,FALSE))</f>
        <v/>
      </c>
      <c r="ANG973" s="16" t="str">
        <f>IF(ISERROR(VLOOKUP(ANC973,'Controle de Estoque'!AMW:AND,1,FALSE)),"",VLOOKUP(ANC973,'Controle de Estoque'!AMW:AND,4,FALSE))</f>
        <v/>
      </c>
      <c r="ANH973" s="16" t="str">
        <f>IF(ISERROR(VLOOKUP(AND973,'Controle de Estoque'!AMX:ANE,1,FALSE)),"",VLOOKUP(AND973,'Controle de Estoque'!AMX:ANE,4,FALSE))</f>
        <v/>
      </c>
      <c r="ANI973" s="16" t="str">
        <f>IF(ISERROR(VLOOKUP(ANE973,'Controle de Estoque'!AMY:ANF,1,FALSE)),"",VLOOKUP(ANE973,'Controle de Estoque'!AMY:ANF,4,FALSE))</f>
        <v/>
      </c>
      <c r="ANJ973" s="16" t="str">
        <f>IF(ISERROR(VLOOKUP(ANF973,'Controle de Estoque'!AMZ:ANG,1,FALSE)),"",VLOOKUP(ANF973,'Controle de Estoque'!AMZ:ANG,4,FALSE))</f>
        <v/>
      </c>
      <c r="ANK973" s="16" t="str">
        <f>IF(ISERROR(VLOOKUP(ANG973,'Controle de Estoque'!ANA:ANH,1,FALSE)),"",VLOOKUP(ANG973,'Controle de Estoque'!ANA:ANH,4,FALSE))</f>
        <v/>
      </c>
      <c r="ANL973" s="16" t="str">
        <f>IF(ISERROR(VLOOKUP(ANH973,'Controle de Estoque'!ANB:ANI,1,FALSE)),"",VLOOKUP(ANH973,'Controle de Estoque'!ANB:ANI,4,FALSE))</f>
        <v/>
      </c>
      <c r="ANM973" s="16" t="str">
        <f>IF(ISERROR(VLOOKUP(ANI973,'Controle de Estoque'!ANC:ANJ,1,FALSE)),"",VLOOKUP(ANI973,'Controle de Estoque'!ANC:ANJ,4,FALSE))</f>
        <v/>
      </c>
      <c r="ANN973" s="16" t="str">
        <f>IF(ISERROR(VLOOKUP(ANJ973,'Controle de Estoque'!AND:ANK,1,FALSE)),"",VLOOKUP(ANJ973,'Controle de Estoque'!AND:ANK,4,FALSE))</f>
        <v/>
      </c>
      <c r="ANO973" s="16" t="str">
        <f>IF(ISERROR(VLOOKUP(ANK973,'Controle de Estoque'!ANE:ANL,1,FALSE)),"",VLOOKUP(ANK973,'Controle de Estoque'!ANE:ANL,4,FALSE))</f>
        <v/>
      </c>
      <c r="ANP973" s="16" t="str">
        <f>IF(ISERROR(VLOOKUP(ANL973,'Controle de Estoque'!ANF:ANM,1,FALSE)),"",VLOOKUP(ANL973,'Controle de Estoque'!ANF:ANM,4,FALSE))</f>
        <v/>
      </c>
      <c r="ANQ973" s="16" t="str">
        <f>IF(ISERROR(VLOOKUP(ANM973,'Controle de Estoque'!ANG:ANN,1,FALSE)),"",VLOOKUP(ANM973,'Controle de Estoque'!ANG:ANN,4,FALSE))</f>
        <v/>
      </c>
      <c r="ANR973" s="16" t="str">
        <f>IF(ISERROR(VLOOKUP(ANN973,'Controle de Estoque'!ANH:ANO,1,FALSE)),"",VLOOKUP(ANN973,'Controle de Estoque'!ANH:ANO,4,FALSE))</f>
        <v/>
      </c>
      <c r="ANS973" s="16" t="str">
        <f>IF(ISERROR(VLOOKUP(ANO973,'Controle de Estoque'!ANI:ANP,1,FALSE)),"",VLOOKUP(ANO973,'Controle de Estoque'!ANI:ANP,4,FALSE))</f>
        <v/>
      </c>
      <c r="ANT973" s="16" t="str">
        <f>IF(ISERROR(VLOOKUP(ANP973,'Controle de Estoque'!ANJ:ANQ,1,FALSE)),"",VLOOKUP(ANP973,'Controle de Estoque'!ANJ:ANQ,4,FALSE))</f>
        <v/>
      </c>
      <c r="ANU973" s="16" t="str">
        <f>IF(ISERROR(VLOOKUP(ANQ973,'Controle de Estoque'!ANK:ANR,1,FALSE)),"",VLOOKUP(ANQ973,'Controle de Estoque'!ANK:ANR,4,FALSE))</f>
        <v/>
      </c>
      <c r="ANV973" s="16" t="str">
        <f>IF(ISERROR(VLOOKUP(ANR973,'Controle de Estoque'!ANL:ANS,1,FALSE)),"",VLOOKUP(ANR973,'Controle de Estoque'!ANL:ANS,4,FALSE))</f>
        <v/>
      </c>
      <c r="ANW973" s="16" t="str">
        <f>IF(ISERROR(VLOOKUP(ANS973,'Controle de Estoque'!ANM:ANT,1,FALSE)),"",VLOOKUP(ANS973,'Controle de Estoque'!ANM:ANT,4,FALSE))</f>
        <v/>
      </c>
      <c r="ANX973" s="16" t="str">
        <f>IF(ISERROR(VLOOKUP(ANT973,'Controle de Estoque'!ANN:ANU,1,FALSE)),"",VLOOKUP(ANT973,'Controle de Estoque'!ANN:ANU,4,FALSE))</f>
        <v/>
      </c>
      <c r="ANY973" s="16" t="str">
        <f>IF(ISERROR(VLOOKUP(ANU973,'Controle de Estoque'!ANO:ANV,1,FALSE)),"",VLOOKUP(ANU973,'Controle de Estoque'!ANO:ANV,4,FALSE))</f>
        <v/>
      </c>
      <c r="ANZ973" s="16" t="str">
        <f>IF(ISERROR(VLOOKUP(ANV973,'Controle de Estoque'!ANP:ANW,1,FALSE)),"",VLOOKUP(ANV973,'Controle de Estoque'!ANP:ANW,4,FALSE))</f>
        <v/>
      </c>
      <c r="AOA973" s="16" t="str">
        <f>IF(ISERROR(VLOOKUP(ANW973,'Controle de Estoque'!ANQ:ANX,1,FALSE)),"",VLOOKUP(ANW973,'Controle de Estoque'!ANQ:ANX,4,FALSE))</f>
        <v/>
      </c>
      <c r="AOB973" s="16" t="str">
        <f>IF(ISERROR(VLOOKUP(ANX973,'Controle de Estoque'!ANR:ANY,1,FALSE)),"",VLOOKUP(ANX973,'Controle de Estoque'!ANR:ANY,4,FALSE))</f>
        <v/>
      </c>
      <c r="AOC973" s="16" t="str">
        <f>IF(ISERROR(VLOOKUP(ANY973,'Controle de Estoque'!ANS:ANZ,1,FALSE)),"",VLOOKUP(ANY973,'Controle de Estoque'!ANS:ANZ,4,FALSE))</f>
        <v/>
      </c>
      <c r="AOD973" s="16" t="str">
        <f>IF(ISERROR(VLOOKUP(ANZ973,'Controle de Estoque'!ANT:AOA,1,FALSE)),"",VLOOKUP(ANZ973,'Controle de Estoque'!ANT:AOA,4,FALSE))</f>
        <v/>
      </c>
      <c r="AOE973" s="16" t="str">
        <f>IF(ISERROR(VLOOKUP(AOA973,'Controle de Estoque'!ANU:AOB,1,FALSE)),"",VLOOKUP(AOA973,'Controle de Estoque'!ANU:AOB,4,FALSE))</f>
        <v/>
      </c>
      <c r="AOF973" s="16" t="str">
        <f>IF(ISERROR(VLOOKUP(AOB973,'Controle de Estoque'!ANV:AOC,1,FALSE)),"",VLOOKUP(AOB973,'Controle de Estoque'!ANV:AOC,4,FALSE))</f>
        <v/>
      </c>
      <c r="AOG973" s="16" t="str">
        <f>IF(ISERROR(VLOOKUP(AOC973,'Controle de Estoque'!ANW:AOD,1,FALSE)),"",VLOOKUP(AOC973,'Controle de Estoque'!ANW:AOD,4,FALSE))</f>
        <v/>
      </c>
      <c r="AOH973" s="16" t="str">
        <f>IF(ISERROR(VLOOKUP(AOD973,'Controle de Estoque'!ANX:AOE,1,FALSE)),"",VLOOKUP(AOD973,'Controle de Estoque'!ANX:AOE,4,FALSE))</f>
        <v/>
      </c>
      <c r="AOI973" s="16" t="str">
        <f>IF(ISERROR(VLOOKUP(AOE973,'Controle de Estoque'!ANY:AOF,1,FALSE)),"",VLOOKUP(AOE973,'Controle de Estoque'!ANY:AOF,4,FALSE))</f>
        <v/>
      </c>
      <c r="AOJ973" s="16" t="str">
        <f>IF(ISERROR(VLOOKUP(AOF973,'Controle de Estoque'!ANZ:AOG,1,FALSE)),"",VLOOKUP(AOF973,'Controle de Estoque'!ANZ:AOG,4,FALSE))</f>
        <v/>
      </c>
      <c r="AOK973" s="16" t="str">
        <f>IF(ISERROR(VLOOKUP(AOG973,'Controle de Estoque'!AOA:AOH,1,FALSE)),"",VLOOKUP(AOG973,'Controle de Estoque'!AOA:AOH,4,FALSE))</f>
        <v/>
      </c>
      <c r="AOL973" s="16" t="str">
        <f>IF(ISERROR(VLOOKUP(AOH973,'Controle de Estoque'!AOB:AOI,1,FALSE)),"",VLOOKUP(AOH973,'Controle de Estoque'!AOB:AOI,4,FALSE))</f>
        <v/>
      </c>
      <c r="AOM973" s="16" t="str">
        <f>IF(ISERROR(VLOOKUP(AOI973,'Controle de Estoque'!AOC:AOJ,1,FALSE)),"",VLOOKUP(AOI973,'Controle de Estoque'!AOC:AOJ,4,FALSE))</f>
        <v/>
      </c>
      <c r="AON973" s="16" t="str">
        <f>IF(ISERROR(VLOOKUP(AOJ973,'Controle de Estoque'!AOD:AOK,1,FALSE)),"",VLOOKUP(AOJ973,'Controle de Estoque'!AOD:AOK,4,FALSE))</f>
        <v/>
      </c>
      <c r="AOO973" s="16" t="str">
        <f>IF(ISERROR(VLOOKUP(AOK973,'Controle de Estoque'!AOE:AOL,1,FALSE)),"",VLOOKUP(AOK973,'Controle de Estoque'!AOE:AOL,4,FALSE))</f>
        <v/>
      </c>
      <c r="AOP973" s="16" t="str">
        <f>IF(ISERROR(VLOOKUP(AOL973,'Controle de Estoque'!AOF:AOM,1,FALSE)),"",VLOOKUP(AOL973,'Controle de Estoque'!AOF:AOM,4,FALSE))</f>
        <v/>
      </c>
      <c r="AOQ973" s="16" t="str">
        <f>IF(ISERROR(VLOOKUP(AOM973,'Controle de Estoque'!AOG:AON,1,FALSE)),"",VLOOKUP(AOM973,'Controle de Estoque'!AOG:AON,4,FALSE))</f>
        <v/>
      </c>
      <c r="AOR973" s="16" t="str">
        <f>IF(ISERROR(VLOOKUP(AON973,'Controle de Estoque'!AOH:AOO,1,FALSE)),"",VLOOKUP(AON973,'Controle de Estoque'!AOH:AOO,4,FALSE))</f>
        <v/>
      </c>
      <c r="AOS973" s="16" t="str">
        <f>IF(ISERROR(VLOOKUP(AOO973,'Controle de Estoque'!AOI:AOP,1,FALSE)),"",VLOOKUP(AOO973,'Controle de Estoque'!AOI:AOP,4,FALSE))</f>
        <v/>
      </c>
      <c r="AOT973" s="16" t="str">
        <f>IF(ISERROR(VLOOKUP(AOP973,'Controle de Estoque'!AOJ:AOQ,1,FALSE)),"",VLOOKUP(AOP973,'Controle de Estoque'!AOJ:AOQ,4,FALSE))</f>
        <v/>
      </c>
      <c r="AOU973" s="16" t="str">
        <f>IF(ISERROR(VLOOKUP(AOQ973,'Controle de Estoque'!AOK:AOR,1,FALSE)),"",VLOOKUP(AOQ973,'Controle de Estoque'!AOK:AOR,4,FALSE))</f>
        <v/>
      </c>
      <c r="AOV973" s="16" t="str">
        <f>IF(ISERROR(VLOOKUP(AOR973,'Controle de Estoque'!AOL:AOS,1,FALSE)),"",VLOOKUP(AOR973,'Controle de Estoque'!AOL:AOS,4,FALSE))</f>
        <v/>
      </c>
      <c r="AOW973" s="16" t="str">
        <f>IF(ISERROR(VLOOKUP(AOS973,'Controle de Estoque'!AOM:AOT,1,FALSE)),"",VLOOKUP(AOS973,'Controle de Estoque'!AOM:AOT,4,FALSE))</f>
        <v/>
      </c>
      <c r="AOX973" s="16" t="str">
        <f>IF(ISERROR(VLOOKUP(AOT973,'Controle de Estoque'!AON:AOU,1,FALSE)),"",VLOOKUP(AOT973,'Controle de Estoque'!AON:AOU,4,FALSE))</f>
        <v/>
      </c>
      <c r="AOY973" s="16" t="str">
        <f>IF(ISERROR(VLOOKUP(AOU973,'Controle de Estoque'!AOO:AOV,1,FALSE)),"",VLOOKUP(AOU973,'Controle de Estoque'!AOO:AOV,4,FALSE))</f>
        <v/>
      </c>
      <c r="AOZ973" s="16" t="str">
        <f>IF(ISERROR(VLOOKUP(AOV973,'Controle de Estoque'!AOP:AOW,1,FALSE)),"",VLOOKUP(AOV973,'Controle de Estoque'!AOP:AOW,4,FALSE))</f>
        <v/>
      </c>
      <c r="APA973" s="16" t="str">
        <f>IF(ISERROR(VLOOKUP(AOW973,'Controle de Estoque'!AOQ:AOX,1,FALSE)),"",VLOOKUP(AOW973,'Controle de Estoque'!AOQ:AOX,4,FALSE))</f>
        <v/>
      </c>
      <c r="APB973" s="16" t="str">
        <f>IF(ISERROR(VLOOKUP(AOX973,'Controle de Estoque'!AOR:AOY,1,FALSE)),"",VLOOKUP(AOX973,'Controle de Estoque'!AOR:AOY,4,FALSE))</f>
        <v/>
      </c>
      <c r="APC973" s="16" t="str">
        <f>IF(ISERROR(VLOOKUP(AOY973,'Controle de Estoque'!AOS:AOZ,1,FALSE)),"",VLOOKUP(AOY973,'Controle de Estoque'!AOS:AOZ,4,FALSE))</f>
        <v/>
      </c>
      <c r="APD973" s="16" t="str">
        <f>IF(ISERROR(VLOOKUP(AOZ973,'Controle de Estoque'!AOT:APA,1,FALSE)),"",VLOOKUP(AOZ973,'Controle de Estoque'!AOT:APA,4,FALSE))</f>
        <v/>
      </c>
      <c r="APE973" s="16" t="str">
        <f>IF(ISERROR(VLOOKUP(APA973,'Controle de Estoque'!AOU:APB,1,FALSE)),"",VLOOKUP(APA973,'Controle de Estoque'!AOU:APB,4,FALSE))</f>
        <v/>
      </c>
      <c r="APF973" s="16" t="str">
        <f>IF(ISERROR(VLOOKUP(APB973,'Controle de Estoque'!AOV:APC,1,FALSE)),"",VLOOKUP(APB973,'Controle de Estoque'!AOV:APC,4,FALSE))</f>
        <v/>
      </c>
      <c r="APG973" s="16" t="str">
        <f>IF(ISERROR(VLOOKUP(APC973,'Controle de Estoque'!AOW:APD,1,FALSE)),"",VLOOKUP(APC973,'Controle de Estoque'!AOW:APD,4,FALSE))</f>
        <v/>
      </c>
      <c r="APH973" s="16" t="str">
        <f>IF(ISERROR(VLOOKUP(APD973,'Controle de Estoque'!AOX:APE,1,FALSE)),"",VLOOKUP(APD973,'Controle de Estoque'!AOX:APE,4,FALSE))</f>
        <v/>
      </c>
      <c r="API973" s="16" t="str">
        <f>IF(ISERROR(VLOOKUP(APE973,'Controle de Estoque'!AOY:APF,1,FALSE)),"",VLOOKUP(APE973,'Controle de Estoque'!AOY:APF,4,FALSE))</f>
        <v/>
      </c>
      <c r="APJ973" s="16" t="str">
        <f>IF(ISERROR(VLOOKUP(APF973,'Controle de Estoque'!AOZ:APG,1,FALSE)),"",VLOOKUP(APF973,'Controle de Estoque'!AOZ:APG,4,FALSE))</f>
        <v/>
      </c>
      <c r="APK973" s="16" t="str">
        <f>IF(ISERROR(VLOOKUP(APG973,'Controle de Estoque'!APA:APH,1,FALSE)),"",VLOOKUP(APG973,'Controle de Estoque'!APA:APH,4,FALSE))</f>
        <v/>
      </c>
      <c r="APL973" s="16" t="str">
        <f>IF(ISERROR(VLOOKUP(APH973,'Controle de Estoque'!APB:API,1,FALSE)),"",VLOOKUP(APH973,'Controle de Estoque'!APB:API,4,FALSE))</f>
        <v/>
      </c>
      <c r="APM973" s="16" t="str">
        <f>IF(ISERROR(VLOOKUP(API973,'Controle de Estoque'!APC:APJ,1,FALSE)),"",VLOOKUP(API973,'Controle de Estoque'!APC:APJ,4,FALSE))</f>
        <v/>
      </c>
      <c r="APN973" s="16" t="str">
        <f>IF(ISERROR(VLOOKUP(APJ973,'Controle de Estoque'!APD:APK,1,FALSE)),"",VLOOKUP(APJ973,'Controle de Estoque'!APD:APK,4,FALSE))</f>
        <v/>
      </c>
      <c r="APO973" s="16" t="str">
        <f>IF(ISERROR(VLOOKUP(APK973,'Controle de Estoque'!APE:APL,1,FALSE)),"",VLOOKUP(APK973,'Controle de Estoque'!APE:APL,4,FALSE))</f>
        <v/>
      </c>
      <c r="APP973" s="16" t="str">
        <f>IF(ISERROR(VLOOKUP(APL973,'Controle de Estoque'!APF:APM,1,FALSE)),"",VLOOKUP(APL973,'Controle de Estoque'!APF:APM,4,FALSE))</f>
        <v/>
      </c>
      <c r="APQ973" s="16" t="str">
        <f>IF(ISERROR(VLOOKUP(APM973,'Controle de Estoque'!APG:APN,1,FALSE)),"",VLOOKUP(APM973,'Controle de Estoque'!APG:APN,4,FALSE))</f>
        <v/>
      </c>
      <c r="APR973" s="16" t="str">
        <f>IF(ISERROR(VLOOKUP(APN973,'Controle de Estoque'!APH:APO,1,FALSE)),"",VLOOKUP(APN973,'Controle de Estoque'!APH:APO,4,FALSE))</f>
        <v/>
      </c>
      <c r="APS973" s="16" t="str">
        <f>IF(ISERROR(VLOOKUP(APO973,'Controle de Estoque'!API:APP,1,FALSE)),"",VLOOKUP(APO973,'Controle de Estoque'!API:APP,4,FALSE))</f>
        <v/>
      </c>
      <c r="APT973" s="16" t="str">
        <f>IF(ISERROR(VLOOKUP(APP973,'Controle de Estoque'!APJ:APQ,1,FALSE)),"",VLOOKUP(APP973,'Controle de Estoque'!APJ:APQ,4,FALSE))</f>
        <v/>
      </c>
      <c r="APU973" s="16" t="str">
        <f>IF(ISERROR(VLOOKUP(APQ973,'Controle de Estoque'!APK:APR,1,FALSE)),"",VLOOKUP(APQ973,'Controle de Estoque'!APK:APR,4,FALSE))</f>
        <v/>
      </c>
      <c r="APV973" s="16" t="str">
        <f>IF(ISERROR(VLOOKUP(APR973,'Controle de Estoque'!APL:APS,1,FALSE)),"",VLOOKUP(APR973,'Controle de Estoque'!APL:APS,4,FALSE))</f>
        <v/>
      </c>
      <c r="APW973" s="16" t="str">
        <f>IF(ISERROR(VLOOKUP(APS973,'Controle de Estoque'!APM:APT,1,FALSE)),"",VLOOKUP(APS973,'Controle de Estoque'!APM:APT,4,FALSE))</f>
        <v/>
      </c>
      <c r="APX973" s="16" t="str">
        <f>IF(ISERROR(VLOOKUP(APT973,'Controle de Estoque'!APN:APU,1,FALSE)),"",VLOOKUP(APT973,'Controle de Estoque'!APN:APU,4,FALSE))</f>
        <v/>
      </c>
      <c r="APY973" s="16" t="str">
        <f>IF(ISERROR(VLOOKUP(APU973,'Controle de Estoque'!APO:APV,1,FALSE)),"",VLOOKUP(APU973,'Controle de Estoque'!APO:APV,4,FALSE))</f>
        <v/>
      </c>
      <c r="APZ973" s="16" t="str">
        <f>IF(ISERROR(VLOOKUP(APV973,'Controle de Estoque'!APP:APW,1,FALSE)),"",VLOOKUP(APV973,'Controle de Estoque'!APP:APW,4,FALSE))</f>
        <v/>
      </c>
      <c r="AQA973" s="16" t="str">
        <f>IF(ISERROR(VLOOKUP(APW973,'Controle de Estoque'!APQ:APX,1,FALSE)),"",VLOOKUP(APW973,'Controle de Estoque'!APQ:APX,4,FALSE))</f>
        <v/>
      </c>
      <c r="AQB973" s="16" t="str">
        <f>IF(ISERROR(VLOOKUP(APX973,'Controle de Estoque'!APR:APY,1,FALSE)),"",VLOOKUP(APX973,'Controle de Estoque'!APR:APY,4,FALSE))</f>
        <v/>
      </c>
      <c r="AQC973" s="16" t="str">
        <f>IF(ISERROR(VLOOKUP(APY973,'Controle de Estoque'!APS:APZ,1,FALSE)),"",VLOOKUP(APY973,'Controle de Estoque'!APS:APZ,4,FALSE))</f>
        <v/>
      </c>
      <c r="AQD973" s="16" t="str">
        <f>IF(ISERROR(VLOOKUP(APZ973,'Controle de Estoque'!APT:AQA,1,FALSE)),"",VLOOKUP(APZ973,'Controle de Estoque'!APT:AQA,4,FALSE))</f>
        <v/>
      </c>
      <c r="AQE973" s="16" t="str">
        <f>IF(ISERROR(VLOOKUP(AQA973,'Controle de Estoque'!APU:AQB,1,FALSE)),"",VLOOKUP(AQA973,'Controle de Estoque'!APU:AQB,4,FALSE))</f>
        <v/>
      </c>
      <c r="AQF973" s="16" t="str">
        <f>IF(ISERROR(VLOOKUP(AQB973,'Controle de Estoque'!APV:AQC,1,FALSE)),"",VLOOKUP(AQB973,'Controle de Estoque'!APV:AQC,4,FALSE))</f>
        <v/>
      </c>
      <c r="AQG973" s="16" t="str">
        <f>IF(ISERROR(VLOOKUP(AQC973,'Controle de Estoque'!APW:AQD,1,FALSE)),"",VLOOKUP(AQC973,'Controle de Estoque'!APW:AQD,4,FALSE))</f>
        <v/>
      </c>
      <c r="AQH973" s="16" t="str">
        <f>IF(ISERROR(VLOOKUP(AQD973,'Controle de Estoque'!APX:AQE,1,FALSE)),"",VLOOKUP(AQD973,'Controle de Estoque'!APX:AQE,4,FALSE))</f>
        <v/>
      </c>
      <c r="AQI973" s="16" t="str">
        <f>IF(ISERROR(VLOOKUP(AQE973,'Controle de Estoque'!APY:AQF,1,FALSE)),"",VLOOKUP(AQE973,'Controle de Estoque'!APY:AQF,4,FALSE))</f>
        <v/>
      </c>
      <c r="AQJ973" s="16" t="str">
        <f>IF(ISERROR(VLOOKUP(AQF973,'Controle de Estoque'!APZ:AQG,1,FALSE)),"",VLOOKUP(AQF973,'Controle de Estoque'!APZ:AQG,4,FALSE))</f>
        <v/>
      </c>
      <c r="AQK973" s="16" t="str">
        <f>IF(ISERROR(VLOOKUP(AQG973,'Controle de Estoque'!AQA:AQH,1,FALSE)),"",VLOOKUP(AQG973,'Controle de Estoque'!AQA:AQH,4,FALSE))</f>
        <v/>
      </c>
      <c r="AQL973" s="16" t="str">
        <f>IF(ISERROR(VLOOKUP(AQH973,'Controle de Estoque'!AQB:AQI,1,FALSE)),"",VLOOKUP(AQH973,'Controle de Estoque'!AQB:AQI,4,FALSE))</f>
        <v/>
      </c>
      <c r="AQM973" s="16" t="str">
        <f>IF(ISERROR(VLOOKUP(AQI973,'Controle de Estoque'!AQC:AQJ,1,FALSE)),"",VLOOKUP(AQI973,'Controle de Estoque'!AQC:AQJ,4,FALSE))</f>
        <v/>
      </c>
      <c r="AQN973" s="16" t="str">
        <f>IF(ISERROR(VLOOKUP(AQJ973,'Controle de Estoque'!AQD:AQK,1,FALSE)),"",VLOOKUP(AQJ973,'Controle de Estoque'!AQD:AQK,4,FALSE))</f>
        <v/>
      </c>
      <c r="AQO973" s="16" t="str">
        <f>IF(ISERROR(VLOOKUP(AQK973,'Controle de Estoque'!AQE:AQL,1,FALSE)),"",VLOOKUP(AQK973,'Controle de Estoque'!AQE:AQL,4,FALSE))</f>
        <v/>
      </c>
      <c r="AQP973" s="16" t="str">
        <f>IF(ISERROR(VLOOKUP(AQL973,'Controle de Estoque'!AQF:AQM,1,FALSE)),"",VLOOKUP(AQL973,'Controle de Estoque'!AQF:AQM,4,FALSE))</f>
        <v/>
      </c>
      <c r="AQQ973" s="16" t="str">
        <f>IF(ISERROR(VLOOKUP(AQM973,'Controle de Estoque'!AQG:AQN,1,FALSE)),"",VLOOKUP(AQM973,'Controle de Estoque'!AQG:AQN,4,FALSE))</f>
        <v/>
      </c>
      <c r="AQR973" s="16" t="str">
        <f>IF(ISERROR(VLOOKUP(AQN973,'Controle de Estoque'!AQH:AQO,1,FALSE)),"",VLOOKUP(AQN973,'Controle de Estoque'!AQH:AQO,4,FALSE))</f>
        <v/>
      </c>
      <c r="AQS973" s="16" t="str">
        <f>IF(ISERROR(VLOOKUP(AQO973,'Controle de Estoque'!AQI:AQP,1,FALSE)),"",VLOOKUP(AQO973,'Controle de Estoque'!AQI:AQP,4,FALSE))</f>
        <v/>
      </c>
      <c r="AQT973" s="16" t="str">
        <f>IF(ISERROR(VLOOKUP(AQP973,'Controle de Estoque'!AQJ:AQQ,1,FALSE)),"",VLOOKUP(AQP973,'Controle de Estoque'!AQJ:AQQ,4,FALSE))</f>
        <v/>
      </c>
      <c r="AQU973" s="16" t="str">
        <f>IF(ISERROR(VLOOKUP(AQQ973,'Controle de Estoque'!AQK:AQR,1,FALSE)),"",VLOOKUP(AQQ973,'Controle de Estoque'!AQK:AQR,4,FALSE))</f>
        <v/>
      </c>
      <c r="AQV973" s="16" t="str">
        <f>IF(ISERROR(VLOOKUP(AQR973,'Controle de Estoque'!AQL:AQS,1,FALSE)),"",VLOOKUP(AQR973,'Controle de Estoque'!AQL:AQS,4,FALSE))</f>
        <v/>
      </c>
      <c r="AQW973" s="16" t="str">
        <f>IF(ISERROR(VLOOKUP(AQS973,'Controle de Estoque'!AQM:AQT,1,FALSE)),"",VLOOKUP(AQS973,'Controle de Estoque'!AQM:AQT,4,FALSE))</f>
        <v/>
      </c>
      <c r="AQX973" s="16" t="str">
        <f>IF(ISERROR(VLOOKUP(AQT973,'Controle de Estoque'!AQN:AQU,1,FALSE)),"",VLOOKUP(AQT973,'Controle de Estoque'!AQN:AQU,4,FALSE))</f>
        <v/>
      </c>
      <c r="AQY973" s="16" t="str">
        <f>IF(ISERROR(VLOOKUP(AQU973,'Controle de Estoque'!AQO:AQV,1,FALSE)),"",VLOOKUP(AQU973,'Controle de Estoque'!AQO:AQV,4,FALSE))</f>
        <v/>
      </c>
      <c r="AQZ973" s="16" t="str">
        <f>IF(ISERROR(VLOOKUP(AQV973,'Controle de Estoque'!AQP:AQW,1,FALSE)),"",VLOOKUP(AQV973,'Controle de Estoque'!AQP:AQW,4,FALSE))</f>
        <v/>
      </c>
      <c r="ARA973" s="16" t="str">
        <f>IF(ISERROR(VLOOKUP(AQW973,'Controle de Estoque'!AQQ:AQX,1,FALSE)),"",VLOOKUP(AQW973,'Controle de Estoque'!AQQ:AQX,4,FALSE))</f>
        <v/>
      </c>
      <c r="ARB973" s="16" t="str">
        <f>IF(ISERROR(VLOOKUP(AQX973,'Controle de Estoque'!AQR:AQY,1,FALSE)),"",VLOOKUP(AQX973,'Controle de Estoque'!AQR:AQY,4,FALSE))</f>
        <v/>
      </c>
      <c r="ARC973" s="16" t="str">
        <f>IF(ISERROR(VLOOKUP(AQY973,'Controle de Estoque'!AQS:AQZ,1,FALSE)),"",VLOOKUP(AQY973,'Controle de Estoque'!AQS:AQZ,4,FALSE))</f>
        <v/>
      </c>
      <c r="ARD973" s="16" t="str">
        <f>IF(ISERROR(VLOOKUP(AQZ973,'Controle de Estoque'!AQT:ARA,1,FALSE)),"",VLOOKUP(AQZ973,'Controle de Estoque'!AQT:ARA,4,FALSE))</f>
        <v/>
      </c>
      <c r="ARE973" s="16" t="str">
        <f>IF(ISERROR(VLOOKUP(ARA973,'Controle de Estoque'!AQU:ARB,1,FALSE)),"",VLOOKUP(ARA973,'Controle de Estoque'!AQU:ARB,4,FALSE))</f>
        <v/>
      </c>
      <c r="ARF973" s="16" t="str">
        <f>IF(ISERROR(VLOOKUP(ARB973,'Controle de Estoque'!AQV:ARC,1,FALSE)),"",VLOOKUP(ARB973,'Controle de Estoque'!AQV:ARC,4,FALSE))</f>
        <v/>
      </c>
      <c r="ARG973" s="16" t="str">
        <f>IF(ISERROR(VLOOKUP(ARC973,'Controle de Estoque'!AQW:ARD,1,FALSE)),"",VLOOKUP(ARC973,'Controle de Estoque'!AQW:ARD,4,FALSE))</f>
        <v/>
      </c>
      <c r="ARH973" s="16" t="str">
        <f>IF(ISERROR(VLOOKUP(ARD973,'Controle de Estoque'!AQX:ARE,1,FALSE)),"",VLOOKUP(ARD973,'Controle de Estoque'!AQX:ARE,4,FALSE))</f>
        <v/>
      </c>
      <c r="ARI973" s="16" t="str">
        <f>IF(ISERROR(VLOOKUP(ARE973,'Controle de Estoque'!AQY:ARF,1,FALSE)),"",VLOOKUP(ARE973,'Controle de Estoque'!AQY:ARF,4,FALSE))</f>
        <v/>
      </c>
      <c r="ARJ973" s="16" t="str">
        <f>IF(ISERROR(VLOOKUP(ARF973,'Controle de Estoque'!AQZ:ARG,1,FALSE)),"",VLOOKUP(ARF973,'Controle de Estoque'!AQZ:ARG,4,FALSE))</f>
        <v/>
      </c>
      <c r="ARK973" s="16" t="str">
        <f>IF(ISERROR(VLOOKUP(ARG973,'Controle de Estoque'!ARA:ARH,1,FALSE)),"",VLOOKUP(ARG973,'Controle de Estoque'!ARA:ARH,4,FALSE))</f>
        <v/>
      </c>
      <c r="ARL973" s="16" t="str">
        <f>IF(ISERROR(VLOOKUP(ARH973,'Controle de Estoque'!ARB:ARI,1,FALSE)),"",VLOOKUP(ARH973,'Controle de Estoque'!ARB:ARI,4,FALSE))</f>
        <v/>
      </c>
      <c r="ARM973" s="16" t="str">
        <f>IF(ISERROR(VLOOKUP(ARI973,'Controle de Estoque'!ARC:ARJ,1,FALSE)),"",VLOOKUP(ARI973,'Controle de Estoque'!ARC:ARJ,4,FALSE))</f>
        <v/>
      </c>
      <c r="ARN973" s="16" t="str">
        <f>IF(ISERROR(VLOOKUP(ARJ973,'Controle de Estoque'!ARD:ARK,1,FALSE)),"",VLOOKUP(ARJ973,'Controle de Estoque'!ARD:ARK,4,FALSE))</f>
        <v/>
      </c>
      <c r="ARO973" s="16" t="str">
        <f>IF(ISERROR(VLOOKUP(ARK973,'Controle de Estoque'!ARE:ARL,1,FALSE)),"",VLOOKUP(ARK973,'Controle de Estoque'!ARE:ARL,4,FALSE))</f>
        <v/>
      </c>
      <c r="ARP973" s="16" t="str">
        <f>IF(ISERROR(VLOOKUP(ARL973,'Controle de Estoque'!ARF:ARM,1,FALSE)),"",VLOOKUP(ARL973,'Controle de Estoque'!ARF:ARM,4,FALSE))</f>
        <v/>
      </c>
      <c r="ARQ973" s="16" t="str">
        <f>IF(ISERROR(VLOOKUP(ARM973,'Controle de Estoque'!ARG:ARN,1,FALSE)),"",VLOOKUP(ARM973,'Controle de Estoque'!ARG:ARN,4,FALSE))</f>
        <v/>
      </c>
      <c r="ARR973" s="16" t="str">
        <f>IF(ISERROR(VLOOKUP(ARN973,'Controle de Estoque'!ARH:ARO,1,FALSE)),"",VLOOKUP(ARN973,'Controle de Estoque'!ARH:ARO,4,FALSE))</f>
        <v/>
      </c>
      <c r="ARS973" s="16" t="str">
        <f>IF(ISERROR(VLOOKUP(ARO973,'Controle de Estoque'!ARI:ARP,1,FALSE)),"",VLOOKUP(ARO973,'Controle de Estoque'!ARI:ARP,4,FALSE))</f>
        <v/>
      </c>
      <c r="ART973" s="16" t="str">
        <f>IF(ISERROR(VLOOKUP(ARP973,'Controle de Estoque'!ARJ:ARQ,1,FALSE)),"",VLOOKUP(ARP973,'Controle de Estoque'!ARJ:ARQ,4,FALSE))</f>
        <v/>
      </c>
      <c r="ARU973" s="16" t="str">
        <f>IF(ISERROR(VLOOKUP(ARQ973,'Controle de Estoque'!ARK:ARR,1,FALSE)),"",VLOOKUP(ARQ973,'Controle de Estoque'!ARK:ARR,4,FALSE))</f>
        <v/>
      </c>
      <c r="ARV973" s="16" t="str">
        <f>IF(ISERROR(VLOOKUP(ARR973,'Controle de Estoque'!ARL:ARS,1,FALSE)),"",VLOOKUP(ARR973,'Controle de Estoque'!ARL:ARS,4,FALSE))</f>
        <v/>
      </c>
      <c r="ARW973" s="16" t="str">
        <f>IF(ISERROR(VLOOKUP(ARS973,'Controle de Estoque'!ARM:ART,1,FALSE)),"",VLOOKUP(ARS973,'Controle de Estoque'!ARM:ART,4,FALSE))</f>
        <v/>
      </c>
      <c r="ARX973" s="16" t="str">
        <f>IF(ISERROR(VLOOKUP(ART973,'Controle de Estoque'!ARN:ARU,1,FALSE)),"",VLOOKUP(ART973,'Controle de Estoque'!ARN:ARU,4,FALSE))</f>
        <v/>
      </c>
      <c r="ARY973" s="16" t="str">
        <f>IF(ISERROR(VLOOKUP(ARU973,'Controle de Estoque'!ARO:ARV,1,FALSE)),"",VLOOKUP(ARU973,'Controle de Estoque'!ARO:ARV,4,FALSE))</f>
        <v/>
      </c>
      <c r="ARZ973" s="16" t="str">
        <f>IF(ISERROR(VLOOKUP(ARV973,'Controle de Estoque'!ARP:ARW,1,FALSE)),"",VLOOKUP(ARV973,'Controle de Estoque'!ARP:ARW,4,FALSE))</f>
        <v/>
      </c>
      <c r="ASA973" s="16" t="str">
        <f>IF(ISERROR(VLOOKUP(ARW973,'Controle de Estoque'!ARQ:ARX,1,FALSE)),"",VLOOKUP(ARW973,'Controle de Estoque'!ARQ:ARX,4,FALSE))</f>
        <v/>
      </c>
      <c r="ASB973" s="16" t="str">
        <f>IF(ISERROR(VLOOKUP(ARX973,'Controle de Estoque'!ARR:ARY,1,FALSE)),"",VLOOKUP(ARX973,'Controle de Estoque'!ARR:ARY,4,FALSE))</f>
        <v/>
      </c>
      <c r="ASC973" s="16" t="str">
        <f>IF(ISERROR(VLOOKUP(ARY973,'Controle de Estoque'!ARS:ARZ,1,FALSE)),"",VLOOKUP(ARY973,'Controle de Estoque'!ARS:ARZ,4,FALSE))</f>
        <v/>
      </c>
      <c r="ASD973" s="16" t="str">
        <f>IF(ISERROR(VLOOKUP(ARZ973,'Controle de Estoque'!ART:ASA,1,FALSE)),"",VLOOKUP(ARZ973,'Controle de Estoque'!ART:ASA,4,FALSE))</f>
        <v/>
      </c>
      <c r="ASE973" s="16" t="str">
        <f>IF(ISERROR(VLOOKUP(ASA973,'Controle de Estoque'!ARU:ASB,1,FALSE)),"",VLOOKUP(ASA973,'Controle de Estoque'!ARU:ASB,4,FALSE))</f>
        <v/>
      </c>
      <c r="ASF973" s="16" t="str">
        <f>IF(ISERROR(VLOOKUP(ASB973,'Controle de Estoque'!ARV:ASC,1,FALSE)),"",VLOOKUP(ASB973,'Controle de Estoque'!ARV:ASC,4,FALSE))</f>
        <v/>
      </c>
      <c r="ASG973" s="16" t="str">
        <f>IF(ISERROR(VLOOKUP(ASC973,'Controle de Estoque'!ARW:ASD,1,FALSE)),"",VLOOKUP(ASC973,'Controle de Estoque'!ARW:ASD,4,FALSE))</f>
        <v/>
      </c>
      <c r="ASH973" s="16" t="str">
        <f>IF(ISERROR(VLOOKUP(ASD973,'Controle de Estoque'!ARX:ASE,1,FALSE)),"",VLOOKUP(ASD973,'Controle de Estoque'!ARX:ASE,4,FALSE))</f>
        <v/>
      </c>
      <c r="ASI973" s="16" t="str">
        <f>IF(ISERROR(VLOOKUP(ASE973,'Controle de Estoque'!ARY:ASF,1,FALSE)),"",VLOOKUP(ASE973,'Controle de Estoque'!ARY:ASF,4,FALSE))</f>
        <v/>
      </c>
      <c r="ASJ973" s="16" t="str">
        <f>IF(ISERROR(VLOOKUP(ASF973,'Controle de Estoque'!ARZ:ASG,1,FALSE)),"",VLOOKUP(ASF973,'Controle de Estoque'!ARZ:ASG,4,FALSE))</f>
        <v/>
      </c>
      <c r="ASK973" s="16" t="str">
        <f>IF(ISERROR(VLOOKUP(ASG973,'Controle de Estoque'!ASA:ASH,1,FALSE)),"",VLOOKUP(ASG973,'Controle de Estoque'!ASA:ASH,4,FALSE))</f>
        <v/>
      </c>
      <c r="ASL973" s="16" t="str">
        <f>IF(ISERROR(VLOOKUP(ASH973,'Controle de Estoque'!ASB:ASI,1,FALSE)),"",VLOOKUP(ASH973,'Controle de Estoque'!ASB:ASI,4,FALSE))</f>
        <v/>
      </c>
      <c r="ASM973" s="16" t="str">
        <f>IF(ISERROR(VLOOKUP(ASI973,'Controle de Estoque'!ASC:ASJ,1,FALSE)),"",VLOOKUP(ASI973,'Controle de Estoque'!ASC:ASJ,4,FALSE))</f>
        <v/>
      </c>
      <c r="ASN973" s="16" t="str">
        <f>IF(ISERROR(VLOOKUP(ASJ973,'Controle de Estoque'!ASD:ASK,1,FALSE)),"",VLOOKUP(ASJ973,'Controle de Estoque'!ASD:ASK,4,FALSE))</f>
        <v/>
      </c>
      <c r="ASO973" s="16" t="str">
        <f>IF(ISERROR(VLOOKUP(ASK973,'Controle de Estoque'!ASE:ASL,1,FALSE)),"",VLOOKUP(ASK973,'Controle de Estoque'!ASE:ASL,4,FALSE))</f>
        <v/>
      </c>
      <c r="ASP973" s="16" t="str">
        <f>IF(ISERROR(VLOOKUP(ASL973,'Controle de Estoque'!ASF:ASM,1,FALSE)),"",VLOOKUP(ASL973,'Controle de Estoque'!ASF:ASM,4,FALSE))</f>
        <v/>
      </c>
      <c r="ASQ973" s="16" t="str">
        <f>IF(ISERROR(VLOOKUP(ASM973,'Controle de Estoque'!ASG:ASN,1,FALSE)),"",VLOOKUP(ASM973,'Controle de Estoque'!ASG:ASN,4,FALSE))</f>
        <v/>
      </c>
      <c r="ASR973" s="16" t="str">
        <f>IF(ISERROR(VLOOKUP(ASN973,'Controle de Estoque'!ASH:ASO,1,FALSE)),"",VLOOKUP(ASN973,'Controle de Estoque'!ASH:ASO,4,FALSE))</f>
        <v/>
      </c>
      <c r="ASS973" s="16" t="str">
        <f>IF(ISERROR(VLOOKUP(ASO973,'Controle de Estoque'!ASI:ASP,1,FALSE)),"",VLOOKUP(ASO973,'Controle de Estoque'!ASI:ASP,4,FALSE))</f>
        <v/>
      </c>
      <c r="AST973" s="16" t="str">
        <f>IF(ISERROR(VLOOKUP(ASP973,'Controle de Estoque'!ASJ:ASQ,1,FALSE)),"",VLOOKUP(ASP973,'Controle de Estoque'!ASJ:ASQ,4,FALSE))</f>
        <v/>
      </c>
      <c r="ASU973" s="16" t="str">
        <f>IF(ISERROR(VLOOKUP(ASQ973,'Controle de Estoque'!ASK:ASR,1,FALSE)),"",VLOOKUP(ASQ973,'Controle de Estoque'!ASK:ASR,4,FALSE))</f>
        <v/>
      </c>
      <c r="ASV973" s="16" t="str">
        <f>IF(ISERROR(VLOOKUP(ASR973,'Controle de Estoque'!ASL:ASS,1,FALSE)),"",VLOOKUP(ASR973,'Controle de Estoque'!ASL:ASS,4,FALSE))</f>
        <v/>
      </c>
      <c r="ASW973" s="16" t="str">
        <f>IF(ISERROR(VLOOKUP(ASS973,'Controle de Estoque'!ASM:AST,1,FALSE)),"",VLOOKUP(ASS973,'Controle de Estoque'!ASM:AST,4,FALSE))</f>
        <v/>
      </c>
      <c r="ASX973" s="16" t="str">
        <f>IF(ISERROR(VLOOKUP(AST973,'Controle de Estoque'!ASN:ASU,1,FALSE)),"",VLOOKUP(AST973,'Controle de Estoque'!ASN:ASU,4,FALSE))</f>
        <v/>
      </c>
      <c r="ASY973" s="16" t="str">
        <f>IF(ISERROR(VLOOKUP(ASU973,'Controle de Estoque'!ASO:ASV,1,FALSE)),"",VLOOKUP(ASU973,'Controle de Estoque'!ASO:ASV,4,FALSE))</f>
        <v/>
      </c>
      <c r="ASZ973" s="16" t="str">
        <f>IF(ISERROR(VLOOKUP(ASV973,'Controle de Estoque'!ASP:ASW,1,FALSE)),"",VLOOKUP(ASV973,'Controle de Estoque'!ASP:ASW,4,FALSE))</f>
        <v/>
      </c>
      <c r="ATA973" s="16" t="str">
        <f>IF(ISERROR(VLOOKUP(ASW973,'Controle de Estoque'!ASQ:ASX,1,FALSE)),"",VLOOKUP(ASW973,'Controle de Estoque'!ASQ:ASX,4,FALSE))</f>
        <v/>
      </c>
      <c r="ATB973" s="16" t="str">
        <f>IF(ISERROR(VLOOKUP(ASX973,'Controle de Estoque'!ASR:ASY,1,FALSE)),"",VLOOKUP(ASX973,'Controle de Estoque'!ASR:ASY,4,FALSE))</f>
        <v/>
      </c>
      <c r="ATC973" s="16" t="str">
        <f>IF(ISERROR(VLOOKUP(ASY973,'Controle de Estoque'!ASS:ASZ,1,FALSE)),"",VLOOKUP(ASY973,'Controle de Estoque'!ASS:ASZ,4,FALSE))</f>
        <v/>
      </c>
      <c r="ATD973" s="16" t="str">
        <f>IF(ISERROR(VLOOKUP(ASZ973,'Controle de Estoque'!AST:ATA,1,FALSE)),"",VLOOKUP(ASZ973,'Controle de Estoque'!AST:ATA,4,FALSE))</f>
        <v/>
      </c>
      <c r="ATE973" s="16" t="str">
        <f>IF(ISERROR(VLOOKUP(ATA973,'Controle de Estoque'!ASU:ATB,1,FALSE)),"",VLOOKUP(ATA973,'Controle de Estoque'!ASU:ATB,4,FALSE))</f>
        <v/>
      </c>
      <c r="ATF973" s="16" t="str">
        <f>IF(ISERROR(VLOOKUP(ATB973,'Controle de Estoque'!ASV:ATC,1,FALSE)),"",VLOOKUP(ATB973,'Controle de Estoque'!ASV:ATC,4,FALSE))</f>
        <v/>
      </c>
      <c r="ATG973" s="16" t="str">
        <f>IF(ISERROR(VLOOKUP(ATC973,'Controle de Estoque'!ASW:ATD,1,FALSE)),"",VLOOKUP(ATC973,'Controle de Estoque'!ASW:ATD,4,FALSE))</f>
        <v/>
      </c>
      <c r="ATH973" s="16" t="str">
        <f>IF(ISERROR(VLOOKUP(ATD973,'Controle de Estoque'!ASX:ATE,1,FALSE)),"",VLOOKUP(ATD973,'Controle de Estoque'!ASX:ATE,4,FALSE))</f>
        <v/>
      </c>
      <c r="ATI973" s="16" t="str">
        <f>IF(ISERROR(VLOOKUP(ATE973,'Controle de Estoque'!ASY:ATF,1,FALSE)),"",VLOOKUP(ATE973,'Controle de Estoque'!ASY:ATF,4,FALSE))</f>
        <v/>
      </c>
      <c r="ATJ973" s="16" t="str">
        <f>IF(ISERROR(VLOOKUP(ATF973,'Controle de Estoque'!ASZ:ATG,1,FALSE)),"",VLOOKUP(ATF973,'Controle de Estoque'!ASZ:ATG,4,FALSE))</f>
        <v/>
      </c>
      <c r="ATK973" s="16" t="str">
        <f>IF(ISERROR(VLOOKUP(ATG973,'Controle de Estoque'!ATA:ATH,1,FALSE)),"",VLOOKUP(ATG973,'Controle de Estoque'!ATA:ATH,4,FALSE))</f>
        <v/>
      </c>
      <c r="ATL973" s="16" t="str">
        <f>IF(ISERROR(VLOOKUP(ATH973,'Controle de Estoque'!ATB:ATI,1,FALSE)),"",VLOOKUP(ATH973,'Controle de Estoque'!ATB:ATI,4,FALSE))</f>
        <v/>
      </c>
      <c r="ATM973" s="16" t="str">
        <f>IF(ISERROR(VLOOKUP(ATI973,'Controle de Estoque'!ATC:ATJ,1,FALSE)),"",VLOOKUP(ATI973,'Controle de Estoque'!ATC:ATJ,4,FALSE))</f>
        <v/>
      </c>
      <c r="ATN973" s="16" t="str">
        <f>IF(ISERROR(VLOOKUP(ATJ973,'Controle de Estoque'!ATD:ATK,1,FALSE)),"",VLOOKUP(ATJ973,'Controle de Estoque'!ATD:ATK,4,FALSE))</f>
        <v/>
      </c>
      <c r="ATO973" s="16" t="str">
        <f>IF(ISERROR(VLOOKUP(ATK973,'Controle de Estoque'!ATE:ATL,1,FALSE)),"",VLOOKUP(ATK973,'Controle de Estoque'!ATE:ATL,4,FALSE))</f>
        <v/>
      </c>
      <c r="ATP973" s="16" t="str">
        <f>IF(ISERROR(VLOOKUP(ATL973,'Controle de Estoque'!ATF:ATM,1,FALSE)),"",VLOOKUP(ATL973,'Controle de Estoque'!ATF:ATM,4,FALSE))</f>
        <v/>
      </c>
      <c r="ATQ973" s="16" t="str">
        <f>IF(ISERROR(VLOOKUP(ATM973,'Controle de Estoque'!ATG:ATN,1,FALSE)),"",VLOOKUP(ATM973,'Controle de Estoque'!ATG:ATN,4,FALSE))</f>
        <v/>
      </c>
      <c r="ATR973" s="16" t="str">
        <f>IF(ISERROR(VLOOKUP(ATN973,'Controle de Estoque'!ATH:ATO,1,FALSE)),"",VLOOKUP(ATN973,'Controle de Estoque'!ATH:ATO,4,FALSE))</f>
        <v/>
      </c>
      <c r="ATS973" s="16" t="str">
        <f>IF(ISERROR(VLOOKUP(ATO973,'Controle de Estoque'!ATI:ATP,1,FALSE)),"",VLOOKUP(ATO973,'Controle de Estoque'!ATI:ATP,4,FALSE))</f>
        <v/>
      </c>
      <c r="ATT973" s="16" t="str">
        <f>IF(ISERROR(VLOOKUP(ATP973,'Controle de Estoque'!ATJ:ATQ,1,FALSE)),"",VLOOKUP(ATP973,'Controle de Estoque'!ATJ:ATQ,4,FALSE))</f>
        <v/>
      </c>
      <c r="ATU973" s="16" t="str">
        <f>IF(ISERROR(VLOOKUP(ATQ973,'Controle de Estoque'!ATK:ATR,1,FALSE)),"",VLOOKUP(ATQ973,'Controle de Estoque'!ATK:ATR,4,FALSE))</f>
        <v/>
      </c>
      <c r="ATV973" s="16" t="str">
        <f>IF(ISERROR(VLOOKUP(ATR973,'Controle de Estoque'!ATL:ATS,1,FALSE)),"",VLOOKUP(ATR973,'Controle de Estoque'!ATL:ATS,4,FALSE))</f>
        <v/>
      </c>
      <c r="ATW973" s="16" t="str">
        <f>IF(ISERROR(VLOOKUP(ATS973,'Controle de Estoque'!ATM:ATT,1,FALSE)),"",VLOOKUP(ATS973,'Controle de Estoque'!ATM:ATT,4,FALSE))</f>
        <v/>
      </c>
      <c r="ATX973" s="16" t="str">
        <f>IF(ISERROR(VLOOKUP(ATT973,'Controle de Estoque'!ATN:ATU,1,FALSE)),"",VLOOKUP(ATT973,'Controle de Estoque'!ATN:ATU,4,FALSE))</f>
        <v/>
      </c>
      <c r="ATY973" s="16" t="str">
        <f>IF(ISERROR(VLOOKUP(ATU973,'Controle de Estoque'!ATO:ATV,1,FALSE)),"",VLOOKUP(ATU973,'Controle de Estoque'!ATO:ATV,4,FALSE))</f>
        <v/>
      </c>
      <c r="ATZ973" s="16" t="str">
        <f>IF(ISERROR(VLOOKUP(ATV973,'Controle de Estoque'!ATP:ATW,1,FALSE)),"",VLOOKUP(ATV973,'Controle de Estoque'!ATP:ATW,4,FALSE))</f>
        <v/>
      </c>
      <c r="AUA973" s="16" t="str">
        <f>IF(ISERROR(VLOOKUP(ATW973,'Controle de Estoque'!ATQ:ATX,1,FALSE)),"",VLOOKUP(ATW973,'Controle de Estoque'!ATQ:ATX,4,FALSE))</f>
        <v/>
      </c>
      <c r="AUB973" s="16" t="str">
        <f>IF(ISERROR(VLOOKUP(ATX973,'Controle de Estoque'!ATR:ATY,1,FALSE)),"",VLOOKUP(ATX973,'Controle de Estoque'!ATR:ATY,4,FALSE))</f>
        <v/>
      </c>
      <c r="AUC973" s="16" t="str">
        <f>IF(ISERROR(VLOOKUP(ATY973,'Controle de Estoque'!ATS:ATZ,1,FALSE)),"",VLOOKUP(ATY973,'Controle de Estoque'!ATS:ATZ,4,FALSE))</f>
        <v/>
      </c>
      <c r="AUD973" s="16" t="str">
        <f>IF(ISERROR(VLOOKUP(ATZ973,'Controle de Estoque'!ATT:AUA,1,FALSE)),"",VLOOKUP(ATZ973,'Controle de Estoque'!ATT:AUA,4,FALSE))</f>
        <v/>
      </c>
      <c r="AUE973" s="16" t="str">
        <f>IF(ISERROR(VLOOKUP(AUA973,'Controle de Estoque'!ATU:AUB,1,FALSE)),"",VLOOKUP(AUA973,'Controle de Estoque'!ATU:AUB,4,FALSE))</f>
        <v/>
      </c>
      <c r="AUF973" s="16" t="str">
        <f>IF(ISERROR(VLOOKUP(AUB973,'Controle de Estoque'!ATV:AUC,1,FALSE)),"",VLOOKUP(AUB973,'Controle de Estoque'!ATV:AUC,4,FALSE))</f>
        <v/>
      </c>
      <c r="AUG973" s="16" t="str">
        <f>IF(ISERROR(VLOOKUP(AUC973,'Controle de Estoque'!ATW:AUD,1,FALSE)),"",VLOOKUP(AUC973,'Controle de Estoque'!ATW:AUD,4,FALSE))</f>
        <v/>
      </c>
      <c r="AUH973" s="16" t="str">
        <f>IF(ISERROR(VLOOKUP(AUD973,'Controle de Estoque'!ATX:AUE,1,FALSE)),"",VLOOKUP(AUD973,'Controle de Estoque'!ATX:AUE,4,FALSE))</f>
        <v/>
      </c>
      <c r="AUI973" s="16" t="str">
        <f>IF(ISERROR(VLOOKUP(AUE973,'Controle de Estoque'!ATY:AUF,1,FALSE)),"",VLOOKUP(AUE973,'Controle de Estoque'!ATY:AUF,4,FALSE))</f>
        <v/>
      </c>
      <c r="AUJ973" s="16" t="str">
        <f>IF(ISERROR(VLOOKUP(AUF973,'Controle de Estoque'!ATZ:AUG,1,FALSE)),"",VLOOKUP(AUF973,'Controle de Estoque'!ATZ:AUG,4,FALSE))</f>
        <v/>
      </c>
      <c r="AUK973" s="16" t="str">
        <f>IF(ISERROR(VLOOKUP(AUG973,'Controle de Estoque'!AUA:AUH,1,FALSE)),"",VLOOKUP(AUG973,'Controle de Estoque'!AUA:AUH,4,FALSE))</f>
        <v/>
      </c>
      <c r="AUL973" s="16" t="str">
        <f>IF(ISERROR(VLOOKUP(AUH973,'Controle de Estoque'!AUB:AUI,1,FALSE)),"",VLOOKUP(AUH973,'Controle de Estoque'!AUB:AUI,4,FALSE))</f>
        <v/>
      </c>
      <c r="AUM973" s="16" t="str">
        <f>IF(ISERROR(VLOOKUP(AUI973,'Controle de Estoque'!AUC:AUJ,1,FALSE)),"",VLOOKUP(AUI973,'Controle de Estoque'!AUC:AUJ,4,FALSE))</f>
        <v/>
      </c>
      <c r="AUN973" s="16" t="str">
        <f>IF(ISERROR(VLOOKUP(AUJ973,'Controle de Estoque'!AUD:AUK,1,FALSE)),"",VLOOKUP(AUJ973,'Controle de Estoque'!AUD:AUK,4,FALSE))</f>
        <v/>
      </c>
      <c r="AUO973" s="16" t="str">
        <f>IF(ISERROR(VLOOKUP(AUK973,'Controle de Estoque'!AUE:AUL,1,FALSE)),"",VLOOKUP(AUK973,'Controle de Estoque'!AUE:AUL,4,FALSE))</f>
        <v/>
      </c>
      <c r="AUP973" s="16" t="str">
        <f>IF(ISERROR(VLOOKUP(AUL973,'Controle de Estoque'!AUF:AUM,1,FALSE)),"",VLOOKUP(AUL973,'Controle de Estoque'!AUF:AUM,4,FALSE))</f>
        <v/>
      </c>
      <c r="AUQ973" s="16" t="str">
        <f>IF(ISERROR(VLOOKUP(AUM973,'Controle de Estoque'!AUG:AUN,1,FALSE)),"",VLOOKUP(AUM973,'Controle de Estoque'!AUG:AUN,4,FALSE))</f>
        <v/>
      </c>
      <c r="AUR973" s="16" t="str">
        <f>IF(ISERROR(VLOOKUP(AUN973,'Controle de Estoque'!AUH:AUO,1,FALSE)),"",VLOOKUP(AUN973,'Controle de Estoque'!AUH:AUO,4,FALSE))</f>
        <v/>
      </c>
      <c r="AUS973" s="16" t="str">
        <f>IF(ISERROR(VLOOKUP(AUO973,'Controle de Estoque'!AUI:AUP,1,FALSE)),"",VLOOKUP(AUO973,'Controle de Estoque'!AUI:AUP,4,FALSE))</f>
        <v/>
      </c>
      <c r="AUT973" s="16" t="str">
        <f>IF(ISERROR(VLOOKUP(AUP973,'Controle de Estoque'!AUJ:AUQ,1,FALSE)),"",VLOOKUP(AUP973,'Controle de Estoque'!AUJ:AUQ,4,FALSE))</f>
        <v/>
      </c>
      <c r="AUU973" s="16" t="str">
        <f>IF(ISERROR(VLOOKUP(AUQ973,'Controle de Estoque'!AUK:AUR,1,FALSE)),"",VLOOKUP(AUQ973,'Controle de Estoque'!AUK:AUR,4,FALSE))</f>
        <v/>
      </c>
      <c r="AUV973" s="16" t="str">
        <f>IF(ISERROR(VLOOKUP(AUR973,'Controle de Estoque'!AUL:AUS,1,FALSE)),"",VLOOKUP(AUR973,'Controle de Estoque'!AUL:AUS,4,FALSE))</f>
        <v/>
      </c>
      <c r="AUW973" s="16" t="str">
        <f>IF(ISERROR(VLOOKUP(AUS973,'Controle de Estoque'!AUM:AUT,1,FALSE)),"",VLOOKUP(AUS973,'Controle de Estoque'!AUM:AUT,4,FALSE))</f>
        <v/>
      </c>
      <c r="AUX973" s="16" t="str">
        <f>IF(ISERROR(VLOOKUP(AUT973,'Controle de Estoque'!AUN:AUU,1,FALSE)),"",VLOOKUP(AUT973,'Controle de Estoque'!AUN:AUU,4,FALSE))</f>
        <v/>
      </c>
      <c r="AUY973" s="16" t="str">
        <f>IF(ISERROR(VLOOKUP(AUU973,'Controle de Estoque'!AUO:AUV,1,FALSE)),"",VLOOKUP(AUU973,'Controle de Estoque'!AUO:AUV,4,FALSE))</f>
        <v/>
      </c>
      <c r="AUZ973" s="16" t="str">
        <f>IF(ISERROR(VLOOKUP(AUV973,'Controle de Estoque'!AUP:AUW,1,FALSE)),"",VLOOKUP(AUV973,'Controle de Estoque'!AUP:AUW,4,FALSE))</f>
        <v/>
      </c>
      <c r="AVA973" s="16" t="str">
        <f>IF(ISERROR(VLOOKUP(AUW973,'Controle de Estoque'!AUQ:AUX,1,FALSE)),"",VLOOKUP(AUW973,'Controle de Estoque'!AUQ:AUX,4,FALSE))</f>
        <v/>
      </c>
      <c r="AVB973" s="16" t="str">
        <f>IF(ISERROR(VLOOKUP(AUX973,'Controle de Estoque'!AUR:AUY,1,FALSE)),"",VLOOKUP(AUX973,'Controle de Estoque'!AUR:AUY,4,FALSE))</f>
        <v/>
      </c>
      <c r="AVC973" s="16" t="str">
        <f>IF(ISERROR(VLOOKUP(AUY973,'Controle de Estoque'!AUS:AUZ,1,FALSE)),"",VLOOKUP(AUY973,'Controle de Estoque'!AUS:AUZ,4,FALSE))</f>
        <v/>
      </c>
      <c r="AVD973" s="16" t="str">
        <f>IF(ISERROR(VLOOKUP(AUZ973,'Controle de Estoque'!AUT:AVA,1,FALSE)),"",VLOOKUP(AUZ973,'Controle de Estoque'!AUT:AVA,4,FALSE))</f>
        <v/>
      </c>
      <c r="AVE973" s="16" t="str">
        <f>IF(ISERROR(VLOOKUP(AVA973,'Controle de Estoque'!AUU:AVB,1,FALSE)),"",VLOOKUP(AVA973,'Controle de Estoque'!AUU:AVB,4,FALSE))</f>
        <v/>
      </c>
      <c r="AVF973" s="16" t="str">
        <f>IF(ISERROR(VLOOKUP(AVB973,'Controle de Estoque'!AUV:AVC,1,FALSE)),"",VLOOKUP(AVB973,'Controle de Estoque'!AUV:AVC,4,FALSE))</f>
        <v/>
      </c>
      <c r="AVG973" s="16" t="str">
        <f>IF(ISERROR(VLOOKUP(AVC973,'Controle de Estoque'!AUW:AVD,1,FALSE)),"",VLOOKUP(AVC973,'Controle de Estoque'!AUW:AVD,4,FALSE))</f>
        <v/>
      </c>
      <c r="AVH973" s="16" t="str">
        <f>IF(ISERROR(VLOOKUP(AVD973,'Controle de Estoque'!AUX:AVE,1,FALSE)),"",VLOOKUP(AVD973,'Controle de Estoque'!AUX:AVE,4,FALSE))</f>
        <v/>
      </c>
      <c r="AVI973" s="16" t="str">
        <f>IF(ISERROR(VLOOKUP(AVE973,'Controle de Estoque'!AUY:AVF,1,FALSE)),"",VLOOKUP(AVE973,'Controle de Estoque'!AUY:AVF,4,FALSE))</f>
        <v/>
      </c>
      <c r="AVJ973" s="16" t="str">
        <f>IF(ISERROR(VLOOKUP(AVF973,'Controle de Estoque'!AUZ:AVG,1,FALSE)),"",VLOOKUP(AVF973,'Controle de Estoque'!AUZ:AVG,4,FALSE))</f>
        <v/>
      </c>
      <c r="AVK973" s="16" t="str">
        <f>IF(ISERROR(VLOOKUP(AVG973,'Controle de Estoque'!AVA:AVH,1,FALSE)),"",VLOOKUP(AVG973,'Controle de Estoque'!AVA:AVH,4,FALSE))</f>
        <v/>
      </c>
      <c r="AVL973" s="16" t="str">
        <f>IF(ISERROR(VLOOKUP(AVH973,'Controle de Estoque'!AVB:AVI,1,FALSE)),"",VLOOKUP(AVH973,'Controle de Estoque'!AVB:AVI,4,FALSE))</f>
        <v/>
      </c>
      <c r="AVM973" s="16" t="str">
        <f>IF(ISERROR(VLOOKUP(AVI973,'Controle de Estoque'!AVC:AVJ,1,FALSE)),"",VLOOKUP(AVI973,'Controle de Estoque'!AVC:AVJ,4,FALSE))</f>
        <v/>
      </c>
      <c r="AVN973" s="16" t="str">
        <f>IF(ISERROR(VLOOKUP(AVJ973,'Controle de Estoque'!AVD:AVK,1,FALSE)),"",VLOOKUP(AVJ973,'Controle de Estoque'!AVD:AVK,4,FALSE))</f>
        <v/>
      </c>
      <c r="AVO973" s="16" t="str">
        <f>IF(ISERROR(VLOOKUP(AVK973,'Controle de Estoque'!AVE:AVL,1,FALSE)),"",VLOOKUP(AVK973,'Controle de Estoque'!AVE:AVL,4,FALSE))</f>
        <v/>
      </c>
      <c r="AVP973" s="16" t="str">
        <f>IF(ISERROR(VLOOKUP(AVL973,'Controle de Estoque'!AVF:AVM,1,FALSE)),"",VLOOKUP(AVL973,'Controle de Estoque'!AVF:AVM,4,FALSE))</f>
        <v/>
      </c>
      <c r="AVQ973" s="16" t="str">
        <f>IF(ISERROR(VLOOKUP(AVM973,'Controle de Estoque'!AVG:AVN,1,FALSE)),"",VLOOKUP(AVM973,'Controle de Estoque'!AVG:AVN,4,FALSE))</f>
        <v/>
      </c>
      <c r="AVR973" s="16" t="str">
        <f>IF(ISERROR(VLOOKUP(AVN973,'Controle de Estoque'!AVH:AVO,1,FALSE)),"",VLOOKUP(AVN973,'Controle de Estoque'!AVH:AVO,4,FALSE))</f>
        <v/>
      </c>
      <c r="AVS973" s="16" t="str">
        <f>IF(ISERROR(VLOOKUP(AVO973,'Controle de Estoque'!AVI:AVP,1,FALSE)),"",VLOOKUP(AVO973,'Controle de Estoque'!AVI:AVP,4,FALSE))</f>
        <v/>
      </c>
      <c r="AVT973" s="16" t="str">
        <f>IF(ISERROR(VLOOKUP(AVP973,'Controle de Estoque'!AVJ:AVQ,1,FALSE)),"",VLOOKUP(AVP973,'Controle de Estoque'!AVJ:AVQ,4,FALSE))</f>
        <v/>
      </c>
      <c r="AVU973" s="16" t="str">
        <f>IF(ISERROR(VLOOKUP(AVQ973,'Controle de Estoque'!AVK:AVR,1,FALSE)),"",VLOOKUP(AVQ973,'Controle de Estoque'!AVK:AVR,4,FALSE))</f>
        <v/>
      </c>
      <c r="AVV973" s="16" t="str">
        <f>IF(ISERROR(VLOOKUP(AVR973,'Controle de Estoque'!AVL:AVS,1,FALSE)),"",VLOOKUP(AVR973,'Controle de Estoque'!AVL:AVS,4,FALSE))</f>
        <v/>
      </c>
      <c r="AVW973" s="16" t="str">
        <f>IF(ISERROR(VLOOKUP(AVS973,'Controle de Estoque'!AVM:AVT,1,FALSE)),"",VLOOKUP(AVS973,'Controle de Estoque'!AVM:AVT,4,FALSE))</f>
        <v/>
      </c>
      <c r="AVX973" s="16" t="str">
        <f>IF(ISERROR(VLOOKUP(AVT973,'Controle de Estoque'!AVN:AVU,1,FALSE)),"",VLOOKUP(AVT973,'Controle de Estoque'!AVN:AVU,4,FALSE))</f>
        <v/>
      </c>
      <c r="AVY973" s="16" t="str">
        <f>IF(ISERROR(VLOOKUP(AVU973,'Controle de Estoque'!AVO:AVV,1,FALSE)),"",VLOOKUP(AVU973,'Controle de Estoque'!AVO:AVV,4,FALSE))</f>
        <v/>
      </c>
      <c r="AVZ973" s="16" t="str">
        <f>IF(ISERROR(VLOOKUP(AVV973,'Controle de Estoque'!AVP:AVW,1,FALSE)),"",VLOOKUP(AVV973,'Controle de Estoque'!AVP:AVW,4,FALSE))</f>
        <v/>
      </c>
      <c r="AWA973" s="16" t="str">
        <f>IF(ISERROR(VLOOKUP(AVW973,'Controle de Estoque'!AVQ:AVX,1,FALSE)),"",VLOOKUP(AVW973,'Controle de Estoque'!AVQ:AVX,4,FALSE))</f>
        <v/>
      </c>
      <c r="AWB973" s="16" t="str">
        <f>IF(ISERROR(VLOOKUP(AVX973,'Controle de Estoque'!AVR:AVY,1,FALSE)),"",VLOOKUP(AVX973,'Controle de Estoque'!AVR:AVY,4,FALSE))</f>
        <v/>
      </c>
      <c r="AWC973" s="16" t="str">
        <f>IF(ISERROR(VLOOKUP(AVY973,'Controle de Estoque'!AVS:AVZ,1,FALSE)),"",VLOOKUP(AVY973,'Controle de Estoque'!AVS:AVZ,4,FALSE))</f>
        <v/>
      </c>
      <c r="AWD973" s="16" t="str">
        <f>IF(ISERROR(VLOOKUP(AVZ973,'Controle de Estoque'!AVT:AWA,1,FALSE)),"",VLOOKUP(AVZ973,'Controle de Estoque'!AVT:AWA,4,FALSE))</f>
        <v/>
      </c>
      <c r="AWE973" s="16" t="str">
        <f>IF(ISERROR(VLOOKUP(AWA973,'Controle de Estoque'!AVU:AWB,1,FALSE)),"",VLOOKUP(AWA973,'Controle de Estoque'!AVU:AWB,4,FALSE))</f>
        <v/>
      </c>
      <c r="AWF973" s="16" t="str">
        <f>IF(ISERROR(VLOOKUP(AWB973,'Controle de Estoque'!AVV:AWC,1,FALSE)),"",VLOOKUP(AWB973,'Controle de Estoque'!AVV:AWC,4,FALSE))</f>
        <v/>
      </c>
      <c r="AWG973" s="16" t="str">
        <f>IF(ISERROR(VLOOKUP(AWC973,'Controle de Estoque'!AVW:AWD,1,FALSE)),"",VLOOKUP(AWC973,'Controle de Estoque'!AVW:AWD,4,FALSE))</f>
        <v/>
      </c>
      <c r="AWH973" s="16" t="str">
        <f>IF(ISERROR(VLOOKUP(AWD973,'Controle de Estoque'!AVX:AWE,1,FALSE)),"",VLOOKUP(AWD973,'Controle de Estoque'!AVX:AWE,4,FALSE))</f>
        <v/>
      </c>
      <c r="AWI973" s="16" t="str">
        <f>IF(ISERROR(VLOOKUP(AWE973,'Controle de Estoque'!AVY:AWF,1,FALSE)),"",VLOOKUP(AWE973,'Controle de Estoque'!AVY:AWF,4,FALSE))</f>
        <v/>
      </c>
      <c r="AWJ973" s="16" t="str">
        <f>IF(ISERROR(VLOOKUP(AWF973,'Controle de Estoque'!AVZ:AWG,1,FALSE)),"",VLOOKUP(AWF973,'Controle de Estoque'!AVZ:AWG,4,FALSE))</f>
        <v/>
      </c>
      <c r="AWK973" s="16" t="str">
        <f>IF(ISERROR(VLOOKUP(AWG973,'Controle de Estoque'!AWA:AWH,1,FALSE)),"",VLOOKUP(AWG973,'Controle de Estoque'!AWA:AWH,4,FALSE))</f>
        <v/>
      </c>
      <c r="AWL973" s="16" t="str">
        <f>IF(ISERROR(VLOOKUP(AWH973,'Controle de Estoque'!AWB:AWI,1,FALSE)),"",VLOOKUP(AWH973,'Controle de Estoque'!AWB:AWI,4,FALSE))</f>
        <v/>
      </c>
      <c r="AWM973" s="16" t="str">
        <f>IF(ISERROR(VLOOKUP(AWI973,'Controle de Estoque'!AWC:AWJ,1,FALSE)),"",VLOOKUP(AWI973,'Controle de Estoque'!AWC:AWJ,4,FALSE))</f>
        <v/>
      </c>
      <c r="AWN973" s="16" t="str">
        <f>IF(ISERROR(VLOOKUP(AWJ973,'Controle de Estoque'!AWD:AWK,1,FALSE)),"",VLOOKUP(AWJ973,'Controle de Estoque'!AWD:AWK,4,FALSE))</f>
        <v/>
      </c>
      <c r="AWO973" s="16" t="str">
        <f>IF(ISERROR(VLOOKUP(AWK973,'Controle de Estoque'!AWE:AWL,1,FALSE)),"",VLOOKUP(AWK973,'Controle de Estoque'!AWE:AWL,4,FALSE))</f>
        <v/>
      </c>
      <c r="AWP973" s="16" t="str">
        <f>IF(ISERROR(VLOOKUP(AWL973,'Controle de Estoque'!AWF:AWM,1,FALSE)),"",VLOOKUP(AWL973,'Controle de Estoque'!AWF:AWM,4,FALSE))</f>
        <v/>
      </c>
      <c r="AWQ973" s="16" t="str">
        <f>IF(ISERROR(VLOOKUP(AWM973,'Controle de Estoque'!AWG:AWN,1,FALSE)),"",VLOOKUP(AWM973,'Controle de Estoque'!AWG:AWN,4,FALSE))</f>
        <v/>
      </c>
      <c r="AWR973" s="16" t="str">
        <f>IF(ISERROR(VLOOKUP(AWN973,'Controle de Estoque'!AWH:AWO,1,FALSE)),"",VLOOKUP(AWN973,'Controle de Estoque'!AWH:AWO,4,FALSE))</f>
        <v/>
      </c>
      <c r="AWS973" s="16" t="str">
        <f>IF(ISERROR(VLOOKUP(AWO973,'Controle de Estoque'!AWI:AWP,1,FALSE)),"",VLOOKUP(AWO973,'Controle de Estoque'!AWI:AWP,4,FALSE))</f>
        <v/>
      </c>
      <c r="AWT973" s="16" t="str">
        <f>IF(ISERROR(VLOOKUP(AWP973,'Controle de Estoque'!AWJ:AWQ,1,FALSE)),"",VLOOKUP(AWP973,'Controle de Estoque'!AWJ:AWQ,4,FALSE))</f>
        <v/>
      </c>
      <c r="AWU973" s="16" t="str">
        <f>IF(ISERROR(VLOOKUP(AWQ973,'Controle de Estoque'!AWK:AWR,1,FALSE)),"",VLOOKUP(AWQ973,'Controle de Estoque'!AWK:AWR,4,FALSE))</f>
        <v/>
      </c>
      <c r="AWV973" s="16" t="str">
        <f>IF(ISERROR(VLOOKUP(AWR973,'Controle de Estoque'!AWL:AWS,1,FALSE)),"",VLOOKUP(AWR973,'Controle de Estoque'!AWL:AWS,4,FALSE))</f>
        <v/>
      </c>
      <c r="AWW973" s="16" t="str">
        <f>IF(ISERROR(VLOOKUP(AWS973,'Controle de Estoque'!AWM:AWT,1,FALSE)),"",VLOOKUP(AWS973,'Controle de Estoque'!AWM:AWT,4,FALSE))</f>
        <v/>
      </c>
      <c r="AWX973" s="16" t="str">
        <f>IF(ISERROR(VLOOKUP(AWT973,'Controle de Estoque'!AWN:AWU,1,FALSE)),"",VLOOKUP(AWT973,'Controle de Estoque'!AWN:AWU,4,FALSE))</f>
        <v/>
      </c>
      <c r="AWY973" s="16" t="str">
        <f>IF(ISERROR(VLOOKUP(AWU973,'Controle de Estoque'!AWO:AWV,1,FALSE)),"",VLOOKUP(AWU973,'Controle de Estoque'!AWO:AWV,4,FALSE))</f>
        <v/>
      </c>
      <c r="AWZ973" s="16" t="str">
        <f>IF(ISERROR(VLOOKUP(AWV973,'Controle de Estoque'!AWP:AWW,1,FALSE)),"",VLOOKUP(AWV973,'Controle de Estoque'!AWP:AWW,4,FALSE))</f>
        <v/>
      </c>
      <c r="AXA973" s="16" t="str">
        <f>IF(ISERROR(VLOOKUP(AWW973,'Controle de Estoque'!AWQ:AWX,1,FALSE)),"",VLOOKUP(AWW973,'Controle de Estoque'!AWQ:AWX,4,FALSE))</f>
        <v/>
      </c>
      <c r="AXB973" s="16" t="str">
        <f>IF(ISERROR(VLOOKUP(AWX973,'Controle de Estoque'!AWR:AWY,1,FALSE)),"",VLOOKUP(AWX973,'Controle de Estoque'!AWR:AWY,4,FALSE))</f>
        <v/>
      </c>
      <c r="AXC973" s="16" t="str">
        <f>IF(ISERROR(VLOOKUP(AWY973,'Controle de Estoque'!AWS:AWZ,1,FALSE)),"",VLOOKUP(AWY973,'Controle de Estoque'!AWS:AWZ,4,FALSE))</f>
        <v/>
      </c>
      <c r="AXD973" s="16" t="str">
        <f>IF(ISERROR(VLOOKUP(AWZ973,'Controle de Estoque'!AWT:AXA,1,FALSE)),"",VLOOKUP(AWZ973,'Controle de Estoque'!AWT:AXA,4,FALSE))</f>
        <v/>
      </c>
      <c r="AXE973" s="16" t="str">
        <f>IF(ISERROR(VLOOKUP(AXA973,'Controle de Estoque'!AWU:AXB,1,FALSE)),"",VLOOKUP(AXA973,'Controle de Estoque'!AWU:AXB,4,FALSE))</f>
        <v/>
      </c>
      <c r="AXF973" s="16" t="str">
        <f>IF(ISERROR(VLOOKUP(AXB973,'Controle de Estoque'!AWV:AXC,1,FALSE)),"",VLOOKUP(AXB973,'Controle de Estoque'!AWV:AXC,4,FALSE))</f>
        <v/>
      </c>
      <c r="AXG973" s="16" t="str">
        <f>IF(ISERROR(VLOOKUP(AXC973,'Controle de Estoque'!AWW:AXD,1,FALSE)),"",VLOOKUP(AXC973,'Controle de Estoque'!AWW:AXD,4,FALSE))</f>
        <v/>
      </c>
      <c r="AXH973" s="16" t="str">
        <f>IF(ISERROR(VLOOKUP(AXD973,'Controle de Estoque'!AWX:AXE,1,FALSE)),"",VLOOKUP(AXD973,'Controle de Estoque'!AWX:AXE,4,FALSE))</f>
        <v/>
      </c>
      <c r="AXI973" s="16" t="str">
        <f>IF(ISERROR(VLOOKUP(AXE973,'Controle de Estoque'!AWY:AXF,1,FALSE)),"",VLOOKUP(AXE973,'Controle de Estoque'!AWY:AXF,4,FALSE))</f>
        <v/>
      </c>
      <c r="AXJ973" s="16" t="str">
        <f>IF(ISERROR(VLOOKUP(AXF973,'Controle de Estoque'!AWZ:AXG,1,FALSE)),"",VLOOKUP(AXF973,'Controle de Estoque'!AWZ:AXG,4,FALSE))</f>
        <v/>
      </c>
      <c r="AXK973" s="16" t="str">
        <f>IF(ISERROR(VLOOKUP(AXG973,'Controle de Estoque'!AXA:AXH,1,FALSE)),"",VLOOKUP(AXG973,'Controle de Estoque'!AXA:AXH,4,FALSE))</f>
        <v/>
      </c>
      <c r="AXL973" s="16" t="str">
        <f>IF(ISERROR(VLOOKUP(AXH973,'Controle de Estoque'!AXB:AXI,1,FALSE)),"",VLOOKUP(AXH973,'Controle de Estoque'!AXB:AXI,4,FALSE))</f>
        <v/>
      </c>
      <c r="AXM973" s="16" t="str">
        <f>IF(ISERROR(VLOOKUP(AXI973,'Controle de Estoque'!AXC:AXJ,1,FALSE)),"",VLOOKUP(AXI973,'Controle de Estoque'!AXC:AXJ,4,FALSE))</f>
        <v/>
      </c>
      <c r="AXN973" s="16" t="str">
        <f>IF(ISERROR(VLOOKUP(AXJ973,'Controle de Estoque'!AXD:AXK,1,FALSE)),"",VLOOKUP(AXJ973,'Controle de Estoque'!AXD:AXK,4,FALSE))</f>
        <v/>
      </c>
      <c r="AXO973" s="16" t="str">
        <f>IF(ISERROR(VLOOKUP(AXK973,'Controle de Estoque'!AXE:AXL,1,FALSE)),"",VLOOKUP(AXK973,'Controle de Estoque'!AXE:AXL,4,FALSE))</f>
        <v/>
      </c>
      <c r="AXP973" s="16" t="str">
        <f>IF(ISERROR(VLOOKUP(AXL973,'Controle de Estoque'!AXF:AXM,1,FALSE)),"",VLOOKUP(AXL973,'Controle de Estoque'!AXF:AXM,4,FALSE))</f>
        <v/>
      </c>
      <c r="AXQ973" s="16" t="str">
        <f>IF(ISERROR(VLOOKUP(AXM973,'Controle de Estoque'!AXG:AXN,1,FALSE)),"",VLOOKUP(AXM973,'Controle de Estoque'!AXG:AXN,4,FALSE))</f>
        <v/>
      </c>
      <c r="AXR973" s="16" t="str">
        <f>IF(ISERROR(VLOOKUP(AXN973,'Controle de Estoque'!AXH:AXO,1,FALSE)),"",VLOOKUP(AXN973,'Controle de Estoque'!AXH:AXO,4,FALSE))</f>
        <v/>
      </c>
      <c r="AXS973" s="16" t="str">
        <f>IF(ISERROR(VLOOKUP(AXO973,'Controle de Estoque'!AXI:AXP,1,FALSE)),"",VLOOKUP(AXO973,'Controle de Estoque'!AXI:AXP,4,FALSE))</f>
        <v/>
      </c>
      <c r="AXT973" s="16" t="str">
        <f>IF(ISERROR(VLOOKUP(AXP973,'Controle de Estoque'!AXJ:AXQ,1,FALSE)),"",VLOOKUP(AXP973,'Controle de Estoque'!AXJ:AXQ,4,FALSE))</f>
        <v/>
      </c>
      <c r="AXU973" s="16" t="str">
        <f>IF(ISERROR(VLOOKUP(AXQ973,'Controle de Estoque'!AXK:AXR,1,FALSE)),"",VLOOKUP(AXQ973,'Controle de Estoque'!AXK:AXR,4,FALSE))</f>
        <v/>
      </c>
      <c r="AXV973" s="16" t="str">
        <f>IF(ISERROR(VLOOKUP(AXR973,'Controle de Estoque'!AXL:AXS,1,FALSE)),"",VLOOKUP(AXR973,'Controle de Estoque'!AXL:AXS,4,FALSE))</f>
        <v/>
      </c>
      <c r="AXW973" s="16" t="str">
        <f>IF(ISERROR(VLOOKUP(AXS973,'Controle de Estoque'!AXM:AXT,1,FALSE)),"",VLOOKUP(AXS973,'Controle de Estoque'!AXM:AXT,4,FALSE))</f>
        <v/>
      </c>
      <c r="AXX973" s="16" t="str">
        <f>IF(ISERROR(VLOOKUP(AXT973,'Controle de Estoque'!AXN:AXU,1,FALSE)),"",VLOOKUP(AXT973,'Controle de Estoque'!AXN:AXU,4,FALSE))</f>
        <v/>
      </c>
      <c r="AXY973" s="16" t="str">
        <f>IF(ISERROR(VLOOKUP(AXU973,'Controle de Estoque'!AXO:AXV,1,FALSE)),"",VLOOKUP(AXU973,'Controle de Estoque'!AXO:AXV,4,FALSE))</f>
        <v/>
      </c>
      <c r="AXZ973" s="16" t="str">
        <f>IF(ISERROR(VLOOKUP(AXV973,'Controle de Estoque'!AXP:AXW,1,FALSE)),"",VLOOKUP(AXV973,'Controle de Estoque'!AXP:AXW,4,FALSE))</f>
        <v/>
      </c>
      <c r="AYA973" s="16" t="str">
        <f>IF(ISERROR(VLOOKUP(AXW973,'Controle de Estoque'!AXQ:AXX,1,FALSE)),"",VLOOKUP(AXW973,'Controle de Estoque'!AXQ:AXX,4,FALSE))</f>
        <v/>
      </c>
      <c r="AYB973" s="16" t="str">
        <f>IF(ISERROR(VLOOKUP(AXX973,'Controle de Estoque'!AXR:AXY,1,FALSE)),"",VLOOKUP(AXX973,'Controle de Estoque'!AXR:AXY,4,FALSE))</f>
        <v/>
      </c>
      <c r="AYC973" s="16" t="str">
        <f>IF(ISERROR(VLOOKUP(AXY973,'Controle de Estoque'!AXS:AXZ,1,FALSE)),"",VLOOKUP(AXY973,'Controle de Estoque'!AXS:AXZ,4,FALSE))</f>
        <v/>
      </c>
      <c r="AYD973" s="16" t="str">
        <f>IF(ISERROR(VLOOKUP(AXZ973,'Controle de Estoque'!AXT:AYA,1,FALSE)),"",VLOOKUP(AXZ973,'Controle de Estoque'!AXT:AYA,4,FALSE))</f>
        <v/>
      </c>
      <c r="AYE973" s="16" t="str">
        <f>IF(ISERROR(VLOOKUP(AYA973,'Controle de Estoque'!AXU:AYB,1,FALSE)),"",VLOOKUP(AYA973,'Controle de Estoque'!AXU:AYB,4,FALSE))</f>
        <v/>
      </c>
      <c r="AYF973" s="16" t="str">
        <f>IF(ISERROR(VLOOKUP(AYB973,'Controle de Estoque'!AXV:AYC,1,FALSE)),"",VLOOKUP(AYB973,'Controle de Estoque'!AXV:AYC,4,FALSE))</f>
        <v/>
      </c>
      <c r="AYG973" s="16" t="str">
        <f>IF(ISERROR(VLOOKUP(AYC973,'Controle de Estoque'!AXW:AYD,1,FALSE)),"",VLOOKUP(AYC973,'Controle de Estoque'!AXW:AYD,4,FALSE))</f>
        <v/>
      </c>
      <c r="AYH973" s="16" t="str">
        <f>IF(ISERROR(VLOOKUP(AYD973,'Controle de Estoque'!AXX:AYE,1,FALSE)),"",VLOOKUP(AYD973,'Controle de Estoque'!AXX:AYE,4,FALSE))</f>
        <v/>
      </c>
      <c r="AYI973" s="16" t="str">
        <f>IF(ISERROR(VLOOKUP(AYE973,'Controle de Estoque'!AXY:AYF,1,FALSE)),"",VLOOKUP(AYE973,'Controle de Estoque'!AXY:AYF,4,FALSE))</f>
        <v/>
      </c>
      <c r="AYJ973" s="16" t="str">
        <f>IF(ISERROR(VLOOKUP(AYF973,'Controle de Estoque'!AXZ:AYG,1,FALSE)),"",VLOOKUP(AYF973,'Controle de Estoque'!AXZ:AYG,4,FALSE))</f>
        <v/>
      </c>
      <c r="AYK973" s="16" t="str">
        <f>IF(ISERROR(VLOOKUP(AYG973,'Controle de Estoque'!AYA:AYH,1,FALSE)),"",VLOOKUP(AYG973,'Controle de Estoque'!AYA:AYH,4,FALSE))</f>
        <v/>
      </c>
      <c r="AYL973" s="16" t="str">
        <f>IF(ISERROR(VLOOKUP(AYH973,'Controle de Estoque'!AYB:AYI,1,FALSE)),"",VLOOKUP(AYH973,'Controle de Estoque'!AYB:AYI,4,FALSE))</f>
        <v/>
      </c>
      <c r="AYM973" s="16" t="str">
        <f>IF(ISERROR(VLOOKUP(AYI973,'Controle de Estoque'!AYC:AYJ,1,FALSE)),"",VLOOKUP(AYI973,'Controle de Estoque'!AYC:AYJ,4,FALSE))</f>
        <v/>
      </c>
      <c r="AYN973" s="16" t="str">
        <f>IF(ISERROR(VLOOKUP(AYJ973,'Controle de Estoque'!AYD:AYK,1,FALSE)),"",VLOOKUP(AYJ973,'Controle de Estoque'!AYD:AYK,4,FALSE))</f>
        <v/>
      </c>
      <c r="AYO973" s="16" t="str">
        <f>IF(ISERROR(VLOOKUP(AYK973,'Controle de Estoque'!AYE:AYL,1,FALSE)),"",VLOOKUP(AYK973,'Controle de Estoque'!AYE:AYL,4,FALSE))</f>
        <v/>
      </c>
      <c r="AYP973" s="16" t="str">
        <f>IF(ISERROR(VLOOKUP(AYL973,'Controle de Estoque'!AYF:AYM,1,FALSE)),"",VLOOKUP(AYL973,'Controle de Estoque'!AYF:AYM,4,FALSE))</f>
        <v/>
      </c>
      <c r="AYQ973" s="16" t="str">
        <f>IF(ISERROR(VLOOKUP(AYM973,'Controle de Estoque'!AYG:AYN,1,FALSE)),"",VLOOKUP(AYM973,'Controle de Estoque'!AYG:AYN,4,FALSE))</f>
        <v/>
      </c>
      <c r="AYR973" s="16" t="str">
        <f>IF(ISERROR(VLOOKUP(AYN973,'Controle de Estoque'!AYH:AYO,1,FALSE)),"",VLOOKUP(AYN973,'Controle de Estoque'!AYH:AYO,4,FALSE))</f>
        <v/>
      </c>
      <c r="AYS973" s="16" t="str">
        <f>IF(ISERROR(VLOOKUP(AYO973,'Controle de Estoque'!AYI:AYP,1,FALSE)),"",VLOOKUP(AYO973,'Controle de Estoque'!AYI:AYP,4,FALSE))</f>
        <v/>
      </c>
      <c r="AYT973" s="16" t="str">
        <f>IF(ISERROR(VLOOKUP(AYP973,'Controle de Estoque'!AYJ:AYQ,1,FALSE)),"",VLOOKUP(AYP973,'Controle de Estoque'!AYJ:AYQ,4,FALSE))</f>
        <v/>
      </c>
      <c r="AYU973" s="16" t="str">
        <f>IF(ISERROR(VLOOKUP(AYQ973,'Controle de Estoque'!AYK:AYR,1,FALSE)),"",VLOOKUP(AYQ973,'Controle de Estoque'!AYK:AYR,4,FALSE))</f>
        <v/>
      </c>
      <c r="AYV973" s="16" t="str">
        <f>IF(ISERROR(VLOOKUP(AYR973,'Controle de Estoque'!AYL:AYS,1,FALSE)),"",VLOOKUP(AYR973,'Controle de Estoque'!AYL:AYS,4,FALSE))</f>
        <v/>
      </c>
      <c r="AYW973" s="16" t="str">
        <f>IF(ISERROR(VLOOKUP(AYS973,'Controle de Estoque'!AYM:AYT,1,FALSE)),"",VLOOKUP(AYS973,'Controle de Estoque'!AYM:AYT,4,FALSE))</f>
        <v/>
      </c>
      <c r="AYX973" s="16" t="str">
        <f>IF(ISERROR(VLOOKUP(AYT973,'Controle de Estoque'!AYN:AYU,1,FALSE)),"",VLOOKUP(AYT973,'Controle de Estoque'!AYN:AYU,4,FALSE))</f>
        <v/>
      </c>
      <c r="AYY973" s="16" t="str">
        <f>IF(ISERROR(VLOOKUP(AYU973,'Controle de Estoque'!AYO:AYV,1,FALSE)),"",VLOOKUP(AYU973,'Controle de Estoque'!AYO:AYV,4,FALSE))</f>
        <v/>
      </c>
      <c r="AYZ973" s="16" t="str">
        <f>IF(ISERROR(VLOOKUP(AYV973,'Controle de Estoque'!AYP:AYW,1,FALSE)),"",VLOOKUP(AYV973,'Controle de Estoque'!AYP:AYW,4,FALSE))</f>
        <v/>
      </c>
      <c r="AZA973" s="16" t="str">
        <f>IF(ISERROR(VLOOKUP(AYW973,'Controle de Estoque'!AYQ:AYX,1,FALSE)),"",VLOOKUP(AYW973,'Controle de Estoque'!AYQ:AYX,4,FALSE))</f>
        <v/>
      </c>
      <c r="AZB973" s="16" t="str">
        <f>IF(ISERROR(VLOOKUP(AYX973,'Controle de Estoque'!AYR:AYY,1,FALSE)),"",VLOOKUP(AYX973,'Controle de Estoque'!AYR:AYY,4,FALSE))</f>
        <v/>
      </c>
      <c r="AZC973" s="16" t="str">
        <f>IF(ISERROR(VLOOKUP(AYY973,'Controle de Estoque'!AYS:AYZ,1,FALSE)),"",VLOOKUP(AYY973,'Controle de Estoque'!AYS:AYZ,4,FALSE))</f>
        <v/>
      </c>
      <c r="AZD973" s="16" t="str">
        <f>IF(ISERROR(VLOOKUP(AYZ973,'Controle de Estoque'!AYT:AZA,1,FALSE)),"",VLOOKUP(AYZ973,'Controle de Estoque'!AYT:AZA,4,FALSE))</f>
        <v/>
      </c>
      <c r="AZE973" s="16" t="str">
        <f>IF(ISERROR(VLOOKUP(AZA973,'Controle de Estoque'!AYU:AZB,1,FALSE)),"",VLOOKUP(AZA973,'Controle de Estoque'!AYU:AZB,4,FALSE))</f>
        <v/>
      </c>
      <c r="AZF973" s="16" t="str">
        <f>IF(ISERROR(VLOOKUP(AZB973,'Controle de Estoque'!AYV:AZC,1,FALSE)),"",VLOOKUP(AZB973,'Controle de Estoque'!AYV:AZC,4,FALSE))</f>
        <v/>
      </c>
      <c r="AZG973" s="16" t="str">
        <f>IF(ISERROR(VLOOKUP(AZC973,'Controle de Estoque'!AYW:AZD,1,FALSE)),"",VLOOKUP(AZC973,'Controle de Estoque'!AYW:AZD,4,FALSE))</f>
        <v/>
      </c>
      <c r="AZH973" s="16" t="str">
        <f>IF(ISERROR(VLOOKUP(AZD973,'Controle de Estoque'!AYX:AZE,1,FALSE)),"",VLOOKUP(AZD973,'Controle de Estoque'!AYX:AZE,4,FALSE))</f>
        <v/>
      </c>
      <c r="AZI973" s="16" t="str">
        <f>IF(ISERROR(VLOOKUP(AZE973,'Controle de Estoque'!AYY:AZF,1,FALSE)),"",VLOOKUP(AZE973,'Controle de Estoque'!AYY:AZF,4,FALSE))</f>
        <v/>
      </c>
      <c r="AZJ973" s="16" t="str">
        <f>IF(ISERROR(VLOOKUP(AZF973,'Controle de Estoque'!AYZ:AZG,1,FALSE)),"",VLOOKUP(AZF973,'Controle de Estoque'!AYZ:AZG,4,FALSE))</f>
        <v/>
      </c>
      <c r="AZK973" s="16" t="str">
        <f>IF(ISERROR(VLOOKUP(AZG973,'Controle de Estoque'!AZA:AZH,1,FALSE)),"",VLOOKUP(AZG973,'Controle de Estoque'!AZA:AZH,4,FALSE))</f>
        <v/>
      </c>
      <c r="AZL973" s="16" t="str">
        <f>IF(ISERROR(VLOOKUP(AZH973,'Controle de Estoque'!AZB:AZI,1,FALSE)),"",VLOOKUP(AZH973,'Controle de Estoque'!AZB:AZI,4,FALSE))</f>
        <v/>
      </c>
      <c r="AZM973" s="16" t="str">
        <f>IF(ISERROR(VLOOKUP(AZI973,'Controle de Estoque'!AZC:AZJ,1,FALSE)),"",VLOOKUP(AZI973,'Controle de Estoque'!AZC:AZJ,4,FALSE))</f>
        <v/>
      </c>
      <c r="AZN973" s="16" t="str">
        <f>IF(ISERROR(VLOOKUP(AZJ973,'Controle de Estoque'!AZD:AZK,1,FALSE)),"",VLOOKUP(AZJ973,'Controle de Estoque'!AZD:AZK,4,FALSE))</f>
        <v/>
      </c>
      <c r="AZO973" s="16" t="str">
        <f>IF(ISERROR(VLOOKUP(AZK973,'Controle de Estoque'!AZE:AZL,1,FALSE)),"",VLOOKUP(AZK973,'Controle de Estoque'!AZE:AZL,4,FALSE))</f>
        <v/>
      </c>
      <c r="AZP973" s="16" t="str">
        <f>IF(ISERROR(VLOOKUP(AZL973,'Controle de Estoque'!AZF:AZM,1,FALSE)),"",VLOOKUP(AZL973,'Controle de Estoque'!AZF:AZM,4,FALSE))</f>
        <v/>
      </c>
      <c r="AZQ973" s="16" t="str">
        <f>IF(ISERROR(VLOOKUP(AZM973,'Controle de Estoque'!AZG:AZN,1,FALSE)),"",VLOOKUP(AZM973,'Controle de Estoque'!AZG:AZN,4,FALSE))</f>
        <v/>
      </c>
      <c r="AZR973" s="16" t="str">
        <f>IF(ISERROR(VLOOKUP(AZN973,'Controle de Estoque'!AZH:AZO,1,FALSE)),"",VLOOKUP(AZN973,'Controle de Estoque'!AZH:AZO,4,FALSE))</f>
        <v/>
      </c>
      <c r="AZS973" s="16" t="str">
        <f>IF(ISERROR(VLOOKUP(AZO973,'Controle de Estoque'!AZI:AZP,1,FALSE)),"",VLOOKUP(AZO973,'Controle de Estoque'!AZI:AZP,4,FALSE))</f>
        <v/>
      </c>
      <c r="AZT973" s="16" t="str">
        <f>IF(ISERROR(VLOOKUP(AZP973,'Controle de Estoque'!AZJ:AZQ,1,FALSE)),"",VLOOKUP(AZP973,'Controle de Estoque'!AZJ:AZQ,4,FALSE))</f>
        <v/>
      </c>
      <c r="AZU973" s="16" t="str">
        <f>IF(ISERROR(VLOOKUP(AZQ973,'Controle de Estoque'!AZK:AZR,1,FALSE)),"",VLOOKUP(AZQ973,'Controle de Estoque'!AZK:AZR,4,FALSE))</f>
        <v/>
      </c>
      <c r="AZV973" s="16" t="str">
        <f>IF(ISERROR(VLOOKUP(AZR973,'Controle de Estoque'!AZL:AZS,1,FALSE)),"",VLOOKUP(AZR973,'Controle de Estoque'!AZL:AZS,4,FALSE))</f>
        <v/>
      </c>
      <c r="AZW973" s="16" t="str">
        <f>IF(ISERROR(VLOOKUP(AZS973,'Controle de Estoque'!AZM:AZT,1,FALSE)),"",VLOOKUP(AZS973,'Controle de Estoque'!AZM:AZT,4,FALSE))</f>
        <v/>
      </c>
      <c r="AZX973" s="16" t="str">
        <f>IF(ISERROR(VLOOKUP(AZT973,'Controle de Estoque'!AZN:AZU,1,FALSE)),"",VLOOKUP(AZT973,'Controle de Estoque'!AZN:AZU,4,FALSE))</f>
        <v/>
      </c>
      <c r="AZY973" s="16" t="str">
        <f>IF(ISERROR(VLOOKUP(AZU973,'Controle de Estoque'!AZO:AZV,1,FALSE)),"",VLOOKUP(AZU973,'Controle de Estoque'!AZO:AZV,4,FALSE))</f>
        <v/>
      </c>
      <c r="AZZ973" s="16" t="str">
        <f>IF(ISERROR(VLOOKUP(AZV973,'Controle de Estoque'!AZP:AZW,1,FALSE)),"",VLOOKUP(AZV973,'Controle de Estoque'!AZP:AZW,4,FALSE))</f>
        <v/>
      </c>
      <c r="BAA973" s="16" t="str">
        <f>IF(ISERROR(VLOOKUP(AZW973,'Controle de Estoque'!AZQ:AZX,1,FALSE)),"",VLOOKUP(AZW973,'Controle de Estoque'!AZQ:AZX,4,FALSE))</f>
        <v/>
      </c>
      <c r="BAB973" s="16" t="str">
        <f>IF(ISERROR(VLOOKUP(AZX973,'Controle de Estoque'!AZR:AZY,1,FALSE)),"",VLOOKUP(AZX973,'Controle de Estoque'!AZR:AZY,4,FALSE))</f>
        <v/>
      </c>
      <c r="BAC973" s="16" t="str">
        <f>IF(ISERROR(VLOOKUP(AZY973,'Controle de Estoque'!AZS:AZZ,1,FALSE)),"",VLOOKUP(AZY973,'Controle de Estoque'!AZS:AZZ,4,FALSE))</f>
        <v/>
      </c>
      <c r="BAD973" s="16" t="str">
        <f>IF(ISERROR(VLOOKUP(AZZ973,'Controle de Estoque'!AZT:BAA,1,FALSE)),"",VLOOKUP(AZZ973,'Controle de Estoque'!AZT:BAA,4,FALSE))</f>
        <v/>
      </c>
      <c r="BAE973" s="16" t="str">
        <f>IF(ISERROR(VLOOKUP(BAA973,'Controle de Estoque'!AZU:BAB,1,FALSE)),"",VLOOKUP(BAA973,'Controle de Estoque'!AZU:BAB,4,FALSE))</f>
        <v/>
      </c>
      <c r="BAF973" s="16" t="str">
        <f>IF(ISERROR(VLOOKUP(BAB973,'Controle de Estoque'!AZV:BAC,1,FALSE)),"",VLOOKUP(BAB973,'Controle de Estoque'!AZV:BAC,4,FALSE))</f>
        <v/>
      </c>
      <c r="BAG973" s="16" t="str">
        <f>IF(ISERROR(VLOOKUP(BAC973,'Controle de Estoque'!AZW:BAD,1,FALSE)),"",VLOOKUP(BAC973,'Controle de Estoque'!AZW:BAD,4,FALSE))</f>
        <v/>
      </c>
      <c r="BAH973" s="16" t="str">
        <f>IF(ISERROR(VLOOKUP(BAD973,'Controle de Estoque'!AZX:BAE,1,FALSE)),"",VLOOKUP(BAD973,'Controle de Estoque'!AZX:BAE,4,FALSE))</f>
        <v/>
      </c>
      <c r="BAI973" s="16" t="str">
        <f>IF(ISERROR(VLOOKUP(BAE973,'Controle de Estoque'!AZY:BAF,1,FALSE)),"",VLOOKUP(BAE973,'Controle de Estoque'!AZY:BAF,4,FALSE))</f>
        <v/>
      </c>
      <c r="BAJ973" s="16" t="str">
        <f>IF(ISERROR(VLOOKUP(BAF973,'Controle de Estoque'!AZZ:BAG,1,FALSE)),"",VLOOKUP(BAF973,'Controle de Estoque'!AZZ:BAG,4,FALSE))</f>
        <v/>
      </c>
      <c r="BAK973" s="16" t="str">
        <f>IF(ISERROR(VLOOKUP(BAG973,'Controle de Estoque'!BAA:BAH,1,FALSE)),"",VLOOKUP(BAG973,'Controle de Estoque'!BAA:BAH,4,FALSE))</f>
        <v/>
      </c>
      <c r="BAL973" s="16" t="str">
        <f>IF(ISERROR(VLOOKUP(BAH973,'Controle de Estoque'!BAB:BAI,1,FALSE)),"",VLOOKUP(BAH973,'Controle de Estoque'!BAB:BAI,4,FALSE))</f>
        <v/>
      </c>
      <c r="BAM973" s="16" t="str">
        <f>IF(ISERROR(VLOOKUP(BAI973,'Controle de Estoque'!BAC:BAJ,1,FALSE)),"",VLOOKUP(BAI973,'Controle de Estoque'!BAC:BAJ,4,FALSE))</f>
        <v/>
      </c>
      <c r="BAN973" s="16" t="str">
        <f>IF(ISERROR(VLOOKUP(BAJ973,'Controle de Estoque'!BAD:BAK,1,FALSE)),"",VLOOKUP(BAJ973,'Controle de Estoque'!BAD:BAK,4,FALSE))</f>
        <v/>
      </c>
      <c r="BAO973" s="16" t="str">
        <f>IF(ISERROR(VLOOKUP(BAK973,'Controle de Estoque'!BAE:BAL,1,FALSE)),"",VLOOKUP(BAK973,'Controle de Estoque'!BAE:BAL,4,FALSE))</f>
        <v/>
      </c>
      <c r="BAP973" s="16" t="str">
        <f>IF(ISERROR(VLOOKUP(BAL973,'Controle de Estoque'!BAF:BAM,1,FALSE)),"",VLOOKUP(BAL973,'Controle de Estoque'!BAF:BAM,4,FALSE))</f>
        <v/>
      </c>
      <c r="BAQ973" s="16" t="str">
        <f>IF(ISERROR(VLOOKUP(BAM973,'Controle de Estoque'!BAG:BAN,1,FALSE)),"",VLOOKUP(BAM973,'Controle de Estoque'!BAG:BAN,4,FALSE))</f>
        <v/>
      </c>
      <c r="BAR973" s="16" t="str">
        <f>IF(ISERROR(VLOOKUP(BAN973,'Controle de Estoque'!BAH:BAO,1,FALSE)),"",VLOOKUP(BAN973,'Controle de Estoque'!BAH:BAO,4,FALSE))</f>
        <v/>
      </c>
      <c r="BAS973" s="16" t="str">
        <f>IF(ISERROR(VLOOKUP(BAO973,'Controle de Estoque'!BAI:BAP,1,FALSE)),"",VLOOKUP(BAO973,'Controle de Estoque'!BAI:BAP,4,FALSE))</f>
        <v/>
      </c>
      <c r="BAT973" s="16" t="str">
        <f>IF(ISERROR(VLOOKUP(BAP973,'Controle de Estoque'!BAJ:BAQ,1,FALSE)),"",VLOOKUP(BAP973,'Controle de Estoque'!BAJ:BAQ,4,FALSE))</f>
        <v/>
      </c>
      <c r="BAU973" s="16" t="str">
        <f>IF(ISERROR(VLOOKUP(BAQ973,'Controle de Estoque'!BAK:BAR,1,FALSE)),"",VLOOKUP(BAQ973,'Controle de Estoque'!BAK:BAR,4,FALSE))</f>
        <v/>
      </c>
      <c r="BAV973" s="16" t="str">
        <f>IF(ISERROR(VLOOKUP(BAR973,'Controle de Estoque'!BAL:BAS,1,FALSE)),"",VLOOKUP(BAR973,'Controle de Estoque'!BAL:BAS,4,FALSE))</f>
        <v/>
      </c>
      <c r="BAW973" s="16" t="str">
        <f>IF(ISERROR(VLOOKUP(BAS973,'Controle de Estoque'!BAM:BAT,1,FALSE)),"",VLOOKUP(BAS973,'Controle de Estoque'!BAM:BAT,4,FALSE))</f>
        <v/>
      </c>
      <c r="BAX973" s="16" t="str">
        <f>IF(ISERROR(VLOOKUP(BAT973,'Controle de Estoque'!BAN:BAU,1,FALSE)),"",VLOOKUP(BAT973,'Controle de Estoque'!BAN:BAU,4,FALSE))</f>
        <v/>
      </c>
      <c r="BAY973" s="16" t="str">
        <f>IF(ISERROR(VLOOKUP(BAU973,'Controle de Estoque'!BAO:BAV,1,FALSE)),"",VLOOKUP(BAU973,'Controle de Estoque'!BAO:BAV,4,FALSE))</f>
        <v/>
      </c>
      <c r="BAZ973" s="16" t="str">
        <f>IF(ISERROR(VLOOKUP(BAV973,'Controle de Estoque'!BAP:BAW,1,FALSE)),"",VLOOKUP(BAV973,'Controle de Estoque'!BAP:BAW,4,FALSE))</f>
        <v/>
      </c>
      <c r="BBA973" s="16" t="str">
        <f>IF(ISERROR(VLOOKUP(BAW973,'Controle de Estoque'!BAQ:BAX,1,FALSE)),"",VLOOKUP(BAW973,'Controle de Estoque'!BAQ:BAX,4,FALSE))</f>
        <v/>
      </c>
      <c r="BBB973" s="16" t="str">
        <f>IF(ISERROR(VLOOKUP(BAX973,'Controle de Estoque'!BAR:BAY,1,FALSE)),"",VLOOKUP(BAX973,'Controle de Estoque'!BAR:BAY,4,FALSE))</f>
        <v/>
      </c>
      <c r="BBC973" s="16" t="str">
        <f>IF(ISERROR(VLOOKUP(BAY973,'Controle de Estoque'!BAS:BAZ,1,FALSE)),"",VLOOKUP(BAY973,'Controle de Estoque'!BAS:BAZ,4,FALSE))</f>
        <v/>
      </c>
      <c r="BBD973" s="16" t="str">
        <f>IF(ISERROR(VLOOKUP(BAZ973,'Controle de Estoque'!BAT:BBA,1,FALSE)),"",VLOOKUP(BAZ973,'Controle de Estoque'!BAT:BBA,4,FALSE))</f>
        <v/>
      </c>
      <c r="BBE973" s="16" t="str">
        <f>IF(ISERROR(VLOOKUP(BBA973,'Controle de Estoque'!BAU:BBB,1,FALSE)),"",VLOOKUP(BBA973,'Controle de Estoque'!BAU:BBB,4,FALSE))</f>
        <v/>
      </c>
      <c r="BBF973" s="16" t="str">
        <f>IF(ISERROR(VLOOKUP(BBB973,'Controle de Estoque'!BAV:BBC,1,FALSE)),"",VLOOKUP(BBB973,'Controle de Estoque'!BAV:BBC,4,FALSE))</f>
        <v/>
      </c>
      <c r="BBG973" s="16" t="str">
        <f>IF(ISERROR(VLOOKUP(BBC973,'Controle de Estoque'!BAW:BBD,1,FALSE)),"",VLOOKUP(BBC973,'Controle de Estoque'!BAW:BBD,4,FALSE))</f>
        <v/>
      </c>
      <c r="BBH973" s="16" t="str">
        <f>IF(ISERROR(VLOOKUP(BBD973,'Controle de Estoque'!BAX:BBE,1,FALSE)),"",VLOOKUP(BBD973,'Controle de Estoque'!BAX:BBE,4,FALSE))</f>
        <v/>
      </c>
      <c r="BBI973" s="16" t="str">
        <f>IF(ISERROR(VLOOKUP(BBE973,'Controle de Estoque'!BAY:BBF,1,FALSE)),"",VLOOKUP(BBE973,'Controle de Estoque'!BAY:BBF,4,FALSE))</f>
        <v/>
      </c>
      <c r="BBJ973" s="16" t="str">
        <f>IF(ISERROR(VLOOKUP(BBF973,'Controle de Estoque'!BAZ:BBG,1,FALSE)),"",VLOOKUP(BBF973,'Controle de Estoque'!BAZ:BBG,4,FALSE))</f>
        <v/>
      </c>
      <c r="BBK973" s="16" t="str">
        <f>IF(ISERROR(VLOOKUP(BBG973,'Controle de Estoque'!BBA:BBH,1,FALSE)),"",VLOOKUP(BBG973,'Controle de Estoque'!BBA:BBH,4,FALSE))</f>
        <v/>
      </c>
      <c r="BBL973" s="16" t="str">
        <f>IF(ISERROR(VLOOKUP(BBH973,'Controle de Estoque'!BBB:BBI,1,FALSE)),"",VLOOKUP(BBH973,'Controle de Estoque'!BBB:BBI,4,FALSE))</f>
        <v/>
      </c>
      <c r="BBM973" s="16" t="str">
        <f>IF(ISERROR(VLOOKUP(BBI973,'Controle de Estoque'!BBC:BBJ,1,FALSE)),"",VLOOKUP(BBI973,'Controle de Estoque'!BBC:BBJ,4,FALSE))</f>
        <v/>
      </c>
      <c r="BBN973" s="16" t="str">
        <f>IF(ISERROR(VLOOKUP(BBJ973,'Controle de Estoque'!BBD:BBK,1,FALSE)),"",VLOOKUP(BBJ973,'Controle de Estoque'!BBD:BBK,4,FALSE))</f>
        <v/>
      </c>
      <c r="BBO973" s="16" t="str">
        <f>IF(ISERROR(VLOOKUP(BBK973,'Controle de Estoque'!BBE:BBL,1,FALSE)),"",VLOOKUP(BBK973,'Controle de Estoque'!BBE:BBL,4,FALSE))</f>
        <v/>
      </c>
      <c r="BBP973" s="16" t="str">
        <f>IF(ISERROR(VLOOKUP(BBL973,'Controle de Estoque'!BBF:BBM,1,FALSE)),"",VLOOKUP(BBL973,'Controle de Estoque'!BBF:BBM,4,FALSE))</f>
        <v/>
      </c>
      <c r="BBQ973" s="16" t="str">
        <f>IF(ISERROR(VLOOKUP(BBM973,'Controle de Estoque'!BBG:BBN,1,FALSE)),"",VLOOKUP(BBM973,'Controle de Estoque'!BBG:BBN,4,FALSE))</f>
        <v/>
      </c>
      <c r="BBR973" s="16" t="str">
        <f>IF(ISERROR(VLOOKUP(BBN973,'Controle de Estoque'!BBH:BBO,1,FALSE)),"",VLOOKUP(BBN973,'Controle de Estoque'!BBH:BBO,4,FALSE))</f>
        <v/>
      </c>
      <c r="BBS973" s="16" t="str">
        <f>IF(ISERROR(VLOOKUP(BBO973,'Controle de Estoque'!BBI:BBP,1,FALSE)),"",VLOOKUP(BBO973,'Controle de Estoque'!BBI:BBP,4,FALSE))</f>
        <v/>
      </c>
      <c r="BBT973" s="16" t="str">
        <f>IF(ISERROR(VLOOKUP(BBP973,'Controle de Estoque'!BBJ:BBQ,1,FALSE)),"",VLOOKUP(BBP973,'Controle de Estoque'!BBJ:BBQ,4,FALSE))</f>
        <v/>
      </c>
      <c r="BBU973" s="16" t="str">
        <f>IF(ISERROR(VLOOKUP(BBQ973,'Controle de Estoque'!BBK:BBR,1,FALSE)),"",VLOOKUP(BBQ973,'Controle de Estoque'!BBK:BBR,4,FALSE))</f>
        <v/>
      </c>
      <c r="BBV973" s="16" t="str">
        <f>IF(ISERROR(VLOOKUP(BBR973,'Controle de Estoque'!BBL:BBS,1,FALSE)),"",VLOOKUP(BBR973,'Controle de Estoque'!BBL:BBS,4,FALSE))</f>
        <v/>
      </c>
      <c r="BBW973" s="16" t="str">
        <f>IF(ISERROR(VLOOKUP(BBS973,'Controle de Estoque'!BBM:BBT,1,FALSE)),"",VLOOKUP(BBS973,'Controle de Estoque'!BBM:BBT,4,FALSE))</f>
        <v/>
      </c>
      <c r="BBX973" s="16" t="str">
        <f>IF(ISERROR(VLOOKUP(BBT973,'Controle de Estoque'!BBN:BBU,1,FALSE)),"",VLOOKUP(BBT973,'Controle de Estoque'!BBN:BBU,4,FALSE))</f>
        <v/>
      </c>
      <c r="BBY973" s="16" t="str">
        <f>IF(ISERROR(VLOOKUP(BBU973,'Controle de Estoque'!BBO:BBV,1,FALSE)),"",VLOOKUP(BBU973,'Controle de Estoque'!BBO:BBV,4,FALSE))</f>
        <v/>
      </c>
      <c r="BBZ973" s="16" t="str">
        <f>IF(ISERROR(VLOOKUP(BBV973,'Controle de Estoque'!BBP:BBW,1,FALSE)),"",VLOOKUP(BBV973,'Controle de Estoque'!BBP:BBW,4,FALSE))</f>
        <v/>
      </c>
      <c r="BCA973" s="16" t="str">
        <f>IF(ISERROR(VLOOKUP(BBW973,'Controle de Estoque'!BBQ:BBX,1,FALSE)),"",VLOOKUP(BBW973,'Controle de Estoque'!BBQ:BBX,4,FALSE))</f>
        <v/>
      </c>
      <c r="BCB973" s="16" t="str">
        <f>IF(ISERROR(VLOOKUP(BBX973,'Controle de Estoque'!BBR:BBY,1,FALSE)),"",VLOOKUP(BBX973,'Controle de Estoque'!BBR:BBY,4,FALSE))</f>
        <v/>
      </c>
      <c r="BCC973" s="16" t="str">
        <f>IF(ISERROR(VLOOKUP(BBY973,'Controle de Estoque'!BBS:BBZ,1,FALSE)),"",VLOOKUP(BBY973,'Controle de Estoque'!BBS:BBZ,4,FALSE))</f>
        <v/>
      </c>
      <c r="BCD973" s="16" t="str">
        <f>IF(ISERROR(VLOOKUP(BBZ973,'Controle de Estoque'!BBT:BCA,1,FALSE)),"",VLOOKUP(BBZ973,'Controle de Estoque'!BBT:BCA,4,FALSE))</f>
        <v/>
      </c>
      <c r="BCE973" s="16" t="str">
        <f>IF(ISERROR(VLOOKUP(BCA973,'Controle de Estoque'!BBU:BCB,1,FALSE)),"",VLOOKUP(BCA973,'Controle de Estoque'!BBU:BCB,4,FALSE))</f>
        <v/>
      </c>
      <c r="BCF973" s="16" t="str">
        <f>IF(ISERROR(VLOOKUP(BCB973,'Controle de Estoque'!BBV:BCC,1,FALSE)),"",VLOOKUP(BCB973,'Controle de Estoque'!BBV:BCC,4,FALSE))</f>
        <v/>
      </c>
      <c r="BCG973" s="16" t="str">
        <f>IF(ISERROR(VLOOKUP(BCC973,'Controle de Estoque'!BBW:BCD,1,FALSE)),"",VLOOKUP(BCC973,'Controle de Estoque'!BBW:BCD,4,FALSE))</f>
        <v/>
      </c>
      <c r="BCH973" s="16" t="str">
        <f>IF(ISERROR(VLOOKUP(BCD973,'Controle de Estoque'!BBX:BCE,1,FALSE)),"",VLOOKUP(BCD973,'Controle de Estoque'!BBX:BCE,4,FALSE))</f>
        <v/>
      </c>
      <c r="BCI973" s="16" t="str">
        <f>IF(ISERROR(VLOOKUP(BCE973,'Controle de Estoque'!BBY:BCF,1,FALSE)),"",VLOOKUP(BCE973,'Controle de Estoque'!BBY:BCF,4,FALSE))</f>
        <v/>
      </c>
      <c r="BCJ973" s="16" t="str">
        <f>IF(ISERROR(VLOOKUP(BCF973,'Controle de Estoque'!BBZ:BCG,1,FALSE)),"",VLOOKUP(BCF973,'Controle de Estoque'!BBZ:BCG,4,FALSE))</f>
        <v/>
      </c>
      <c r="BCK973" s="16" t="str">
        <f>IF(ISERROR(VLOOKUP(BCG973,'Controle de Estoque'!BCA:BCH,1,FALSE)),"",VLOOKUP(BCG973,'Controle de Estoque'!BCA:BCH,4,FALSE))</f>
        <v/>
      </c>
      <c r="BCL973" s="16" t="str">
        <f>IF(ISERROR(VLOOKUP(BCH973,'Controle de Estoque'!BCB:BCI,1,FALSE)),"",VLOOKUP(BCH973,'Controle de Estoque'!BCB:BCI,4,FALSE))</f>
        <v/>
      </c>
      <c r="BCM973" s="16" t="str">
        <f>IF(ISERROR(VLOOKUP(BCI973,'Controle de Estoque'!BCC:BCJ,1,FALSE)),"",VLOOKUP(BCI973,'Controle de Estoque'!BCC:BCJ,4,FALSE))</f>
        <v/>
      </c>
      <c r="BCN973" s="16" t="str">
        <f>IF(ISERROR(VLOOKUP(BCJ973,'Controle de Estoque'!BCD:BCK,1,FALSE)),"",VLOOKUP(BCJ973,'Controle de Estoque'!BCD:BCK,4,FALSE))</f>
        <v/>
      </c>
      <c r="BCO973" s="16" t="str">
        <f>IF(ISERROR(VLOOKUP(BCK973,'Controle de Estoque'!BCE:BCL,1,FALSE)),"",VLOOKUP(BCK973,'Controle de Estoque'!BCE:BCL,4,FALSE))</f>
        <v/>
      </c>
      <c r="BCP973" s="16" t="str">
        <f>IF(ISERROR(VLOOKUP(BCL973,'Controle de Estoque'!BCF:BCM,1,FALSE)),"",VLOOKUP(BCL973,'Controle de Estoque'!BCF:BCM,4,FALSE))</f>
        <v/>
      </c>
      <c r="BCQ973" s="16" t="str">
        <f>IF(ISERROR(VLOOKUP(BCM973,'Controle de Estoque'!BCG:BCN,1,FALSE)),"",VLOOKUP(BCM973,'Controle de Estoque'!BCG:BCN,4,FALSE))</f>
        <v/>
      </c>
      <c r="BCR973" s="16" t="str">
        <f>IF(ISERROR(VLOOKUP(BCN973,'Controle de Estoque'!BCH:BCO,1,FALSE)),"",VLOOKUP(BCN973,'Controle de Estoque'!BCH:BCO,4,FALSE))</f>
        <v/>
      </c>
      <c r="BCS973" s="16" t="str">
        <f>IF(ISERROR(VLOOKUP(BCO973,'Controle de Estoque'!BCI:BCP,1,FALSE)),"",VLOOKUP(BCO973,'Controle de Estoque'!BCI:BCP,4,FALSE))</f>
        <v/>
      </c>
      <c r="BCT973" s="16" t="str">
        <f>IF(ISERROR(VLOOKUP(BCP973,'Controle de Estoque'!BCJ:BCQ,1,FALSE)),"",VLOOKUP(BCP973,'Controle de Estoque'!BCJ:BCQ,4,FALSE))</f>
        <v/>
      </c>
      <c r="BCU973" s="16" t="str">
        <f>IF(ISERROR(VLOOKUP(BCQ973,'Controle de Estoque'!BCK:BCR,1,FALSE)),"",VLOOKUP(BCQ973,'Controle de Estoque'!BCK:BCR,4,FALSE))</f>
        <v/>
      </c>
      <c r="BCV973" s="16" t="str">
        <f>IF(ISERROR(VLOOKUP(BCR973,'Controle de Estoque'!BCL:BCS,1,FALSE)),"",VLOOKUP(BCR973,'Controle de Estoque'!BCL:BCS,4,FALSE))</f>
        <v/>
      </c>
      <c r="BCW973" s="16" t="str">
        <f>IF(ISERROR(VLOOKUP(BCS973,'Controle de Estoque'!BCM:BCT,1,FALSE)),"",VLOOKUP(BCS973,'Controle de Estoque'!BCM:BCT,4,FALSE))</f>
        <v/>
      </c>
      <c r="BCX973" s="16" t="str">
        <f>IF(ISERROR(VLOOKUP(BCT973,'Controle de Estoque'!BCN:BCU,1,FALSE)),"",VLOOKUP(BCT973,'Controle de Estoque'!BCN:BCU,4,FALSE))</f>
        <v/>
      </c>
      <c r="BCY973" s="16" t="str">
        <f>IF(ISERROR(VLOOKUP(BCU973,'Controle de Estoque'!BCO:BCV,1,FALSE)),"",VLOOKUP(BCU973,'Controle de Estoque'!BCO:BCV,4,FALSE))</f>
        <v/>
      </c>
      <c r="BCZ973" s="16" t="str">
        <f>IF(ISERROR(VLOOKUP(BCV973,'Controle de Estoque'!BCP:BCW,1,FALSE)),"",VLOOKUP(BCV973,'Controle de Estoque'!BCP:BCW,4,FALSE))</f>
        <v/>
      </c>
      <c r="BDA973" s="16" t="str">
        <f>IF(ISERROR(VLOOKUP(BCW973,'Controle de Estoque'!BCQ:BCX,1,FALSE)),"",VLOOKUP(BCW973,'Controle de Estoque'!BCQ:BCX,4,FALSE))</f>
        <v/>
      </c>
      <c r="BDB973" s="16" t="str">
        <f>IF(ISERROR(VLOOKUP(BCX973,'Controle de Estoque'!BCR:BCY,1,FALSE)),"",VLOOKUP(BCX973,'Controle de Estoque'!BCR:BCY,4,FALSE))</f>
        <v/>
      </c>
      <c r="BDC973" s="16" t="str">
        <f>IF(ISERROR(VLOOKUP(BCY973,'Controle de Estoque'!BCS:BCZ,1,FALSE)),"",VLOOKUP(BCY973,'Controle de Estoque'!BCS:BCZ,4,FALSE))</f>
        <v/>
      </c>
      <c r="BDD973" s="16" t="str">
        <f>IF(ISERROR(VLOOKUP(BCZ973,'Controle de Estoque'!BCT:BDA,1,FALSE)),"",VLOOKUP(BCZ973,'Controle de Estoque'!BCT:BDA,4,FALSE))</f>
        <v/>
      </c>
      <c r="BDE973" s="16" t="str">
        <f>IF(ISERROR(VLOOKUP(BDA973,'Controle de Estoque'!BCU:BDB,1,FALSE)),"",VLOOKUP(BDA973,'Controle de Estoque'!BCU:BDB,4,FALSE))</f>
        <v/>
      </c>
      <c r="BDF973" s="16" t="str">
        <f>IF(ISERROR(VLOOKUP(BDB973,'Controle de Estoque'!BCV:BDC,1,FALSE)),"",VLOOKUP(BDB973,'Controle de Estoque'!BCV:BDC,4,FALSE))</f>
        <v/>
      </c>
      <c r="BDG973" s="16" t="str">
        <f>IF(ISERROR(VLOOKUP(BDC973,'Controle de Estoque'!BCW:BDD,1,FALSE)),"",VLOOKUP(BDC973,'Controle de Estoque'!BCW:BDD,4,FALSE))</f>
        <v/>
      </c>
      <c r="BDH973" s="16" t="str">
        <f>IF(ISERROR(VLOOKUP(BDD973,'Controle de Estoque'!BCX:BDE,1,FALSE)),"",VLOOKUP(BDD973,'Controle de Estoque'!BCX:BDE,4,FALSE))</f>
        <v/>
      </c>
      <c r="BDI973" s="16" t="str">
        <f>IF(ISERROR(VLOOKUP(BDE973,'Controle de Estoque'!BCY:BDF,1,FALSE)),"",VLOOKUP(BDE973,'Controle de Estoque'!BCY:BDF,4,FALSE))</f>
        <v/>
      </c>
      <c r="BDJ973" s="16" t="str">
        <f>IF(ISERROR(VLOOKUP(BDF973,'Controle de Estoque'!BCZ:BDG,1,FALSE)),"",VLOOKUP(BDF973,'Controle de Estoque'!BCZ:BDG,4,FALSE))</f>
        <v/>
      </c>
      <c r="BDK973" s="16" t="str">
        <f>IF(ISERROR(VLOOKUP(BDG973,'Controle de Estoque'!BDA:BDH,1,FALSE)),"",VLOOKUP(BDG973,'Controle de Estoque'!BDA:BDH,4,FALSE))</f>
        <v/>
      </c>
      <c r="BDL973" s="16" t="str">
        <f>IF(ISERROR(VLOOKUP(BDH973,'Controle de Estoque'!BDB:BDI,1,FALSE)),"",VLOOKUP(BDH973,'Controle de Estoque'!BDB:BDI,4,FALSE))</f>
        <v/>
      </c>
      <c r="BDM973" s="16" t="str">
        <f>IF(ISERROR(VLOOKUP(BDI973,'Controle de Estoque'!BDC:BDJ,1,FALSE)),"",VLOOKUP(BDI973,'Controle de Estoque'!BDC:BDJ,4,FALSE))</f>
        <v/>
      </c>
      <c r="BDN973" s="16" t="str">
        <f>IF(ISERROR(VLOOKUP(BDJ973,'Controle de Estoque'!BDD:BDK,1,FALSE)),"",VLOOKUP(BDJ973,'Controle de Estoque'!BDD:BDK,4,FALSE))</f>
        <v/>
      </c>
      <c r="BDO973" s="16" t="str">
        <f>IF(ISERROR(VLOOKUP(BDK973,'Controle de Estoque'!BDE:BDL,1,FALSE)),"",VLOOKUP(BDK973,'Controle de Estoque'!BDE:BDL,4,FALSE))</f>
        <v/>
      </c>
      <c r="BDP973" s="16" t="str">
        <f>IF(ISERROR(VLOOKUP(BDL973,'Controle de Estoque'!BDF:BDM,1,FALSE)),"",VLOOKUP(BDL973,'Controle de Estoque'!BDF:BDM,4,FALSE))</f>
        <v/>
      </c>
      <c r="BDQ973" s="16" t="str">
        <f>IF(ISERROR(VLOOKUP(BDM973,'Controle de Estoque'!BDG:BDN,1,FALSE)),"",VLOOKUP(BDM973,'Controle de Estoque'!BDG:BDN,4,FALSE))</f>
        <v/>
      </c>
      <c r="BDR973" s="16" t="str">
        <f>IF(ISERROR(VLOOKUP(BDN973,'Controle de Estoque'!BDH:BDO,1,FALSE)),"",VLOOKUP(BDN973,'Controle de Estoque'!BDH:BDO,4,FALSE))</f>
        <v/>
      </c>
      <c r="BDS973" s="16" t="str">
        <f>IF(ISERROR(VLOOKUP(BDO973,'Controle de Estoque'!BDI:BDP,1,FALSE)),"",VLOOKUP(BDO973,'Controle de Estoque'!BDI:BDP,4,FALSE))</f>
        <v/>
      </c>
      <c r="BDT973" s="16" t="str">
        <f>IF(ISERROR(VLOOKUP(BDP973,'Controle de Estoque'!BDJ:BDQ,1,FALSE)),"",VLOOKUP(BDP973,'Controle de Estoque'!BDJ:BDQ,4,FALSE))</f>
        <v/>
      </c>
      <c r="BDU973" s="16" t="str">
        <f>IF(ISERROR(VLOOKUP(BDQ973,'Controle de Estoque'!BDK:BDR,1,FALSE)),"",VLOOKUP(BDQ973,'Controle de Estoque'!BDK:BDR,4,FALSE))</f>
        <v/>
      </c>
      <c r="BDV973" s="16" t="str">
        <f>IF(ISERROR(VLOOKUP(BDR973,'Controle de Estoque'!BDL:BDS,1,FALSE)),"",VLOOKUP(BDR973,'Controle de Estoque'!BDL:BDS,4,FALSE))</f>
        <v/>
      </c>
      <c r="BDW973" s="16" t="str">
        <f>IF(ISERROR(VLOOKUP(BDS973,'Controle de Estoque'!BDM:BDT,1,FALSE)),"",VLOOKUP(BDS973,'Controle de Estoque'!BDM:BDT,4,FALSE))</f>
        <v/>
      </c>
      <c r="BDX973" s="16" t="str">
        <f>IF(ISERROR(VLOOKUP(BDT973,'Controle de Estoque'!BDN:BDU,1,FALSE)),"",VLOOKUP(BDT973,'Controle de Estoque'!BDN:BDU,4,FALSE))</f>
        <v/>
      </c>
      <c r="BDY973" s="16" t="str">
        <f>IF(ISERROR(VLOOKUP(BDU973,'Controle de Estoque'!BDO:BDV,1,FALSE)),"",VLOOKUP(BDU973,'Controle de Estoque'!BDO:BDV,4,FALSE))</f>
        <v/>
      </c>
      <c r="BDZ973" s="16" t="str">
        <f>IF(ISERROR(VLOOKUP(BDV973,'Controle de Estoque'!BDP:BDW,1,FALSE)),"",VLOOKUP(BDV973,'Controle de Estoque'!BDP:BDW,4,FALSE))</f>
        <v/>
      </c>
      <c r="BEA973" s="16" t="str">
        <f>IF(ISERROR(VLOOKUP(BDW973,'Controle de Estoque'!BDQ:BDX,1,FALSE)),"",VLOOKUP(BDW973,'Controle de Estoque'!BDQ:BDX,4,FALSE))</f>
        <v/>
      </c>
      <c r="BEB973" s="16" t="str">
        <f>IF(ISERROR(VLOOKUP(BDX973,'Controle de Estoque'!BDR:BDY,1,FALSE)),"",VLOOKUP(BDX973,'Controle de Estoque'!BDR:BDY,4,FALSE))</f>
        <v/>
      </c>
      <c r="BEC973" s="16" t="str">
        <f>IF(ISERROR(VLOOKUP(BDY973,'Controle de Estoque'!BDS:BDZ,1,FALSE)),"",VLOOKUP(BDY973,'Controle de Estoque'!BDS:BDZ,4,FALSE))</f>
        <v/>
      </c>
      <c r="BED973" s="16" t="str">
        <f>IF(ISERROR(VLOOKUP(BDZ973,'Controle de Estoque'!BDT:BEA,1,FALSE)),"",VLOOKUP(BDZ973,'Controle de Estoque'!BDT:BEA,4,FALSE))</f>
        <v/>
      </c>
      <c r="BEE973" s="16" t="str">
        <f>IF(ISERROR(VLOOKUP(BEA973,'Controle de Estoque'!BDU:BEB,1,FALSE)),"",VLOOKUP(BEA973,'Controle de Estoque'!BDU:BEB,4,FALSE))</f>
        <v/>
      </c>
      <c r="BEF973" s="16" t="str">
        <f>IF(ISERROR(VLOOKUP(BEB973,'Controle de Estoque'!BDV:BEC,1,FALSE)),"",VLOOKUP(BEB973,'Controle de Estoque'!BDV:BEC,4,FALSE))</f>
        <v/>
      </c>
      <c r="BEG973" s="16" t="str">
        <f>IF(ISERROR(VLOOKUP(BEC973,'Controle de Estoque'!BDW:BED,1,FALSE)),"",VLOOKUP(BEC973,'Controle de Estoque'!BDW:BED,4,FALSE))</f>
        <v/>
      </c>
      <c r="BEH973" s="16" t="str">
        <f>IF(ISERROR(VLOOKUP(BED973,'Controle de Estoque'!BDX:BEE,1,FALSE)),"",VLOOKUP(BED973,'Controle de Estoque'!BDX:BEE,4,FALSE))</f>
        <v/>
      </c>
      <c r="BEI973" s="16" t="str">
        <f>IF(ISERROR(VLOOKUP(BEE973,'Controle de Estoque'!BDY:BEF,1,FALSE)),"",VLOOKUP(BEE973,'Controle de Estoque'!BDY:BEF,4,FALSE))</f>
        <v/>
      </c>
      <c r="BEJ973" s="16" t="str">
        <f>IF(ISERROR(VLOOKUP(BEF973,'Controle de Estoque'!BDZ:BEG,1,FALSE)),"",VLOOKUP(BEF973,'Controle de Estoque'!BDZ:BEG,4,FALSE))</f>
        <v/>
      </c>
      <c r="BEK973" s="16" t="str">
        <f>IF(ISERROR(VLOOKUP(BEG973,'Controle de Estoque'!BEA:BEH,1,FALSE)),"",VLOOKUP(BEG973,'Controle de Estoque'!BEA:BEH,4,FALSE))</f>
        <v/>
      </c>
      <c r="BEL973" s="16" t="str">
        <f>IF(ISERROR(VLOOKUP(BEH973,'Controle de Estoque'!BEB:BEI,1,FALSE)),"",VLOOKUP(BEH973,'Controle de Estoque'!BEB:BEI,4,FALSE))</f>
        <v/>
      </c>
      <c r="BEM973" s="16" t="str">
        <f>IF(ISERROR(VLOOKUP(BEI973,'Controle de Estoque'!BEC:BEJ,1,FALSE)),"",VLOOKUP(BEI973,'Controle de Estoque'!BEC:BEJ,4,FALSE))</f>
        <v/>
      </c>
      <c r="BEN973" s="16" t="str">
        <f>IF(ISERROR(VLOOKUP(BEJ973,'Controle de Estoque'!BED:BEK,1,FALSE)),"",VLOOKUP(BEJ973,'Controle de Estoque'!BED:BEK,4,FALSE))</f>
        <v/>
      </c>
      <c r="BEO973" s="16" t="str">
        <f>IF(ISERROR(VLOOKUP(BEK973,'Controle de Estoque'!BEE:BEL,1,FALSE)),"",VLOOKUP(BEK973,'Controle de Estoque'!BEE:BEL,4,FALSE))</f>
        <v/>
      </c>
      <c r="BEP973" s="16" t="str">
        <f>IF(ISERROR(VLOOKUP(BEL973,'Controle de Estoque'!BEF:BEM,1,FALSE)),"",VLOOKUP(BEL973,'Controle de Estoque'!BEF:BEM,4,FALSE))</f>
        <v/>
      </c>
      <c r="BEQ973" s="16" t="str">
        <f>IF(ISERROR(VLOOKUP(BEM973,'Controle de Estoque'!BEG:BEN,1,FALSE)),"",VLOOKUP(BEM973,'Controle de Estoque'!BEG:BEN,4,FALSE))</f>
        <v/>
      </c>
      <c r="BER973" s="16" t="str">
        <f>IF(ISERROR(VLOOKUP(BEN973,'Controle de Estoque'!BEH:BEO,1,FALSE)),"",VLOOKUP(BEN973,'Controle de Estoque'!BEH:BEO,4,FALSE))</f>
        <v/>
      </c>
      <c r="BES973" s="16" t="str">
        <f>IF(ISERROR(VLOOKUP(BEO973,'Controle de Estoque'!BEI:BEP,1,FALSE)),"",VLOOKUP(BEO973,'Controle de Estoque'!BEI:BEP,4,FALSE))</f>
        <v/>
      </c>
      <c r="BET973" s="16" t="str">
        <f>IF(ISERROR(VLOOKUP(BEP973,'Controle de Estoque'!BEJ:BEQ,1,FALSE)),"",VLOOKUP(BEP973,'Controle de Estoque'!BEJ:BEQ,4,FALSE))</f>
        <v/>
      </c>
      <c r="BEU973" s="16" t="str">
        <f>IF(ISERROR(VLOOKUP(BEQ973,'Controle de Estoque'!BEK:BER,1,FALSE)),"",VLOOKUP(BEQ973,'Controle de Estoque'!BEK:BER,4,FALSE))</f>
        <v/>
      </c>
      <c r="BEV973" s="16" t="str">
        <f>IF(ISERROR(VLOOKUP(BER973,'Controle de Estoque'!BEL:BES,1,FALSE)),"",VLOOKUP(BER973,'Controle de Estoque'!BEL:BES,4,FALSE))</f>
        <v/>
      </c>
      <c r="BEW973" s="16" t="str">
        <f>IF(ISERROR(VLOOKUP(BES973,'Controle de Estoque'!BEM:BET,1,FALSE)),"",VLOOKUP(BES973,'Controle de Estoque'!BEM:BET,4,FALSE))</f>
        <v/>
      </c>
      <c r="BEX973" s="16" t="str">
        <f>IF(ISERROR(VLOOKUP(BET973,'Controle de Estoque'!BEN:BEU,1,FALSE)),"",VLOOKUP(BET973,'Controle de Estoque'!BEN:BEU,4,FALSE))</f>
        <v/>
      </c>
      <c r="BEY973" s="16" t="str">
        <f>IF(ISERROR(VLOOKUP(BEU973,'Controle de Estoque'!BEO:BEV,1,FALSE)),"",VLOOKUP(BEU973,'Controle de Estoque'!BEO:BEV,4,FALSE))</f>
        <v/>
      </c>
      <c r="BEZ973" s="16" t="str">
        <f>IF(ISERROR(VLOOKUP(BEV973,'Controle de Estoque'!BEP:BEW,1,FALSE)),"",VLOOKUP(BEV973,'Controle de Estoque'!BEP:BEW,4,FALSE))</f>
        <v/>
      </c>
      <c r="BFA973" s="16" t="str">
        <f>IF(ISERROR(VLOOKUP(BEW973,'Controle de Estoque'!BEQ:BEX,1,FALSE)),"",VLOOKUP(BEW973,'Controle de Estoque'!BEQ:BEX,4,FALSE))</f>
        <v/>
      </c>
      <c r="BFB973" s="16" t="str">
        <f>IF(ISERROR(VLOOKUP(BEX973,'Controle de Estoque'!BER:BEY,1,FALSE)),"",VLOOKUP(BEX973,'Controle de Estoque'!BER:BEY,4,FALSE))</f>
        <v/>
      </c>
      <c r="BFC973" s="16" t="str">
        <f>IF(ISERROR(VLOOKUP(BEY973,'Controle de Estoque'!BES:BEZ,1,FALSE)),"",VLOOKUP(BEY973,'Controle de Estoque'!BES:BEZ,4,FALSE))</f>
        <v/>
      </c>
      <c r="BFD973" s="16" t="str">
        <f>IF(ISERROR(VLOOKUP(BEZ973,'Controle de Estoque'!BET:BFA,1,FALSE)),"",VLOOKUP(BEZ973,'Controle de Estoque'!BET:BFA,4,FALSE))</f>
        <v/>
      </c>
      <c r="BFE973" s="16" t="str">
        <f>IF(ISERROR(VLOOKUP(BFA973,'Controle de Estoque'!BEU:BFB,1,FALSE)),"",VLOOKUP(BFA973,'Controle de Estoque'!BEU:BFB,4,FALSE))</f>
        <v/>
      </c>
      <c r="BFF973" s="16" t="str">
        <f>IF(ISERROR(VLOOKUP(BFB973,'Controle de Estoque'!BEV:BFC,1,FALSE)),"",VLOOKUP(BFB973,'Controle de Estoque'!BEV:BFC,4,FALSE))</f>
        <v/>
      </c>
      <c r="BFG973" s="16" t="str">
        <f>IF(ISERROR(VLOOKUP(BFC973,'Controle de Estoque'!BEW:BFD,1,FALSE)),"",VLOOKUP(BFC973,'Controle de Estoque'!BEW:BFD,4,FALSE))</f>
        <v/>
      </c>
      <c r="BFH973" s="16" t="str">
        <f>IF(ISERROR(VLOOKUP(BFD973,'Controle de Estoque'!BEX:BFE,1,FALSE)),"",VLOOKUP(BFD973,'Controle de Estoque'!BEX:BFE,4,FALSE))</f>
        <v/>
      </c>
      <c r="BFI973" s="16" t="str">
        <f>IF(ISERROR(VLOOKUP(BFE973,'Controle de Estoque'!BEY:BFF,1,FALSE)),"",VLOOKUP(BFE973,'Controle de Estoque'!BEY:BFF,4,FALSE))</f>
        <v/>
      </c>
      <c r="BFJ973" s="16" t="str">
        <f>IF(ISERROR(VLOOKUP(BFF973,'Controle de Estoque'!BEZ:BFG,1,FALSE)),"",VLOOKUP(BFF973,'Controle de Estoque'!BEZ:BFG,4,FALSE))</f>
        <v/>
      </c>
      <c r="BFK973" s="16" t="str">
        <f>IF(ISERROR(VLOOKUP(BFG973,'Controle de Estoque'!BFA:BFH,1,FALSE)),"",VLOOKUP(BFG973,'Controle de Estoque'!BFA:BFH,4,FALSE))</f>
        <v/>
      </c>
      <c r="BFL973" s="16" t="str">
        <f>IF(ISERROR(VLOOKUP(BFH973,'Controle de Estoque'!BFB:BFI,1,FALSE)),"",VLOOKUP(BFH973,'Controle de Estoque'!BFB:BFI,4,FALSE))</f>
        <v/>
      </c>
      <c r="BFM973" s="16" t="str">
        <f>IF(ISERROR(VLOOKUP(BFI973,'Controle de Estoque'!BFC:BFJ,1,FALSE)),"",VLOOKUP(BFI973,'Controle de Estoque'!BFC:BFJ,4,FALSE))</f>
        <v/>
      </c>
      <c r="BFN973" s="16" t="str">
        <f>IF(ISERROR(VLOOKUP(BFJ973,'Controle de Estoque'!BFD:BFK,1,FALSE)),"",VLOOKUP(BFJ973,'Controle de Estoque'!BFD:BFK,4,FALSE))</f>
        <v/>
      </c>
      <c r="BFO973" s="16" t="str">
        <f>IF(ISERROR(VLOOKUP(BFK973,'Controle de Estoque'!BFE:BFL,1,FALSE)),"",VLOOKUP(BFK973,'Controle de Estoque'!BFE:BFL,4,FALSE))</f>
        <v/>
      </c>
      <c r="BFP973" s="16" t="str">
        <f>IF(ISERROR(VLOOKUP(BFL973,'Controle de Estoque'!BFF:BFM,1,FALSE)),"",VLOOKUP(BFL973,'Controle de Estoque'!BFF:BFM,4,FALSE))</f>
        <v/>
      </c>
      <c r="BFQ973" s="16" t="str">
        <f>IF(ISERROR(VLOOKUP(BFM973,'Controle de Estoque'!BFG:BFN,1,FALSE)),"",VLOOKUP(BFM973,'Controle de Estoque'!BFG:BFN,4,FALSE))</f>
        <v/>
      </c>
      <c r="BFR973" s="16" t="str">
        <f>IF(ISERROR(VLOOKUP(BFN973,'Controle de Estoque'!BFH:BFO,1,FALSE)),"",VLOOKUP(BFN973,'Controle de Estoque'!BFH:BFO,4,FALSE))</f>
        <v/>
      </c>
      <c r="BFS973" s="16" t="str">
        <f>IF(ISERROR(VLOOKUP(BFO973,'Controle de Estoque'!BFI:BFP,1,FALSE)),"",VLOOKUP(BFO973,'Controle de Estoque'!BFI:BFP,4,FALSE))</f>
        <v/>
      </c>
      <c r="BFT973" s="16" t="str">
        <f>IF(ISERROR(VLOOKUP(BFP973,'Controle de Estoque'!BFJ:BFQ,1,FALSE)),"",VLOOKUP(BFP973,'Controle de Estoque'!BFJ:BFQ,4,FALSE))</f>
        <v/>
      </c>
      <c r="BFU973" s="16" t="str">
        <f>IF(ISERROR(VLOOKUP(BFQ973,'Controle de Estoque'!BFK:BFR,1,FALSE)),"",VLOOKUP(BFQ973,'Controle de Estoque'!BFK:BFR,4,FALSE))</f>
        <v/>
      </c>
      <c r="BFV973" s="16" t="str">
        <f>IF(ISERROR(VLOOKUP(BFR973,'Controle de Estoque'!BFL:BFS,1,FALSE)),"",VLOOKUP(BFR973,'Controle de Estoque'!BFL:BFS,4,FALSE))</f>
        <v/>
      </c>
      <c r="BFW973" s="16" t="str">
        <f>IF(ISERROR(VLOOKUP(BFS973,'Controle de Estoque'!BFM:BFT,1,FALSE)),"",VLOOKUP(BFS973,'Controle de Estoque'!BFM:BFT,4,FALSE))</f>
        <v/>
      </c>
      <c r="BFX973" s="16" t="str">
        <f>IF(ISERROR(VLOOKUP(BFT973,'Controle de Estoque'!BFN:BFU,1,FALSE)),"",VLOOKUP(BFT973,'Controle de Estoque'!BFN:BFU,4,FALSE))</f>
        <v/>
      </c>
      <c r="BFY973" s="16" t="str">
        <f>IF(ISERROR(VLOOKUP(BFU973,'Controle de Estoque'!BFO:BFV,1,FALSE)),"",VLOOKUP(BFU973,'Controle de Estoque'!BFO:BFV,4,FALSE))</f>
        <v/>
      </c>
      <c r="BFZ973" s="16" t="str">
        <f>IF(ISERROR(VLOOKUP(BFV973,'Controle de Estoque'!BFP:BFW,1,FALSE)),"",VLOOKUP(BFV973,'Controle de Estoque'!BFP:BFW,4,FALSE))</f>
        <v/>
      </c>
      <c r="BGA973" s="16" t="str">
        <f>IF(ISERROR(VLOOKUP(BFW973,'Controle de Estoque'!BFQ:BFX,1,FALSE)),"",VLOOKUP(BFW973,'Controle de Estoque'!BFQ:BFX,4,FALSE))</f>
        <v/>
      </c>
      <c r="BGB973" s="16" t="str">
        <f>IF(ISERROR(VLOOKUP(BFX973,'Controle de Estoque'!BFR:BFY,1,FALSE)),"",VLOOKUP(BFX973,'Controle de Estoque'!BFR:BFY,4,FALSE))</f>
        <v/>
      </c>
      <c r="BGC973" s="16" t="str">
        <f>IF(ISERROR(VLOOKUP(BFY973,'Controle de Estoque'!BFS:BFZ,1,FALSE)),"",VLOOKUP(BFY973,'Controle de Estoque'!BFS:BFZ,4,FALSE))</f>
        <v/>
      </c>
      <c r="BGD973" s="16" t="str">
        <f>IF(ISERROR(VLOOKUP(BFZ973,'Controle de Estoque'!BFT:BGA,1,FALSE)),"",VLOOKUP(BFZ973,'Controle de Estoque'!BFT:BGA,4,FALSE))</f>
        <v/>
      </c>
      <c r="BGE973" s="16" t="str">
        <f>IF(ISERROR(VLOOKUP(BGA973,'Controle de Estoque'!BFU:BGB,1,FALSE)),"",VLOOKUP(BGA973,'Controle de Estoque'!BFU:BGB,4,FALSE))</f>
        <v/>
      </c>
      <c r="BGF973" s="16" t="str">
        <f>IF(ISERROR(VLOOKUP(BGB973,'Controle de Estoque'!BFV:BGC,1,FALSE)),"",VLOOKUP(BGB973,'Controle de Estoque'!BFV:BGC,4,FALSE))</f>
        <v/>
      </c>
      <c r="BGG973" s="16" t="str">
        <f>IF(ISERROR(VLOOKUP(BGC973,'Controle de Estoque'!BFW:BGD,1,FALSE)),"",VLOOKUP(BGC973,'Controle de Estoque'!BFW:BGD,4,FALSE))</f>
        <v/>
      </c>
      <c r="BGH973" s="16" t="str">
        <f>IF(ISERROR(VLOOKUP(BGD973,'Controle de Estoque'!BFX:BGE,1,FALSE)),"",VLOOKUP(BGD973,'Controle de Estoque'!BFX:BGE,4,FALSE))</f>
        <v/>
      </c>
      <c r="BGI973" s="16" t="str">
        <f>IF(ISERROR(VLOOKUP(BGE973,'Controle de Estoque'!BFY:BGF,1,FALSE)),"",VLOOKUP(BGE973,'Controle de Estoque'!BFY:BGF,4,FALSE))</f>
        <v/>
      </c>
      <c r="BGJ973" s="16" t="str">
        <f>IF(ISERROR(VLOOKUP(BGF973,'Controle de Estoque'!BFZ:BGG,1,FALSE)),"",VLOOKUP(BGF973,'Controle de Estoque'!BFZ:BGG,4,FALSE))</f>
        <v/>
      </c>
      <c r="BGK973" s="16" t="str">
        <f>IF(ISERROR(VLOOKUP(BGG973,'Controle de Estoque'!BGA:BGH,1,FALSE)),"",VLOOKUP(BGG973,'Controle de Estoque'!BGA:BGH,4,FALSE))</f>
        <v/>
      </c>
      <c r="BGL973" s="16" t="str">
        <f>IF(ISERROR(VLOOKUP(BGH973,'Controle de Estoque'!BGB:BGI,1,FALSE)),"",VLOOKUP(BGH973,'Controle de Estoque'!BGB:BGI,4,FALSE))</f>
        <v/>
      </c>
      <c r="BGM973" s="16" t="str">
        <f>IF(ISERROR(VLOOKUP(BGI973,'Controle de Estoque'!BGC:BGJ,1,FALSE)),"",VLOOKUP(BGI973,'Controle de Estoque'!BGC:BGJ,4,FALSE))</f>
        <v/>
      </c>
      <c r="BGN973" s="16" t="str">
        <f>IF(ISERROR(VLOOKUP(BGJ973,'Controle de Estoque'!BGD:BGK,1,FALSE)),"",VLOOKUP(BGJ973,'Controle de Estoque'!BGD:BGK,4,FALSE))</f>
        <v/>
      </c>
      <c r="BGO973" s="16" t="str">
        <f>IF(ISERROR(VLOOKUP(BGK973,'Controle de Estoque'!BGE:BGL,1,FALSE)),"",VLOOKUP(BGK973,'Controle de Estoque'!BGE:BGL,4,FALSE))</f>
        <v/>
      </c>
      <c r="BGP973" s="16" t="str">
        <f>IF(ISERROR(VLOOKUP(BGL973,'Controle de Estoque'!BGF:BGM,1,FALSE)),"",VLOOKUP(BGL973,'Controle de Estoque'!BGF:BGM,4,FALSE))</f>
        <v/>
      </c>
      <c r="BGQ973" s="16" t="str">
        <f>IF(ISERROR(VLOOKUP(BGM973,'Controle de Estoque'!BGG:BGN,1,FALSE)),"",VLOOKUP(BGM973,'Controle de Estoque'!BGG:BGN,4,FALSE))</f>
        <v/>
      </c>
      <c r="BGR973" s="16" t="str">
        <f>IF(ISERROR(VLOOKUP(BGN973,'Controle de Estoque'!BGH:BGO,1,FALSE)),"",VLOOKUP(BGN973,'Controle de Estoque'!BGH:BGO,4,FALSE))</f>
        <v/>
      </c>
      <c r="BGS973" s="16" t="str">
        <f>IF(ISERROR(VLOOKUP(BGO973,'Controle de Estoque'!BGI:BGP,1,FALSE)),"",VLOOKUP(BGO973,'Controle de Estoque'!BGI:BGP,4,FALSE))</f>
        <v/>
      </c>
      <c r="BGT973" s="16" t="str">
        <f>IF(ISERROR(VLOOKUP(BGP973,'Controle de Estoque'!BGJ:BGQ,1,FALSE)),"",VLOOKUP(BGP973,'Controle de Estoque'!BGJ:BGQ,4,FALSE))</f>
        <v/>
      </c>
      <c r="BGU973" s="16" t="str">
        <f>IF(ISERROR(VLOOKUP(BGQ973,'Controle de Estoque'!BGK:BGR,1,FALSE)),"",VLOOKUP(BGQ973,'Controle de Estoque'!BGK:BGR,4,FALSE))</f>
        <v/>
      </c>
      <c r="BGV973" s="16" t="str">
        <f>IF(ISERROR(VLOOKUP(BGR973,'Controle de Estoque'!BGL:BGS,1,FALSE)),"",VLOOKUP(BGR973,'Controle de Estoque'!BGL:BGS,4,FALSE))</f>
        <v/>
      </c>
      <c r="BGW973" s="16" t="str">
        <f>IF(ISERROR(VLOOKUP(BGS973,'Controle de Estoque'!BGM:BGT,1,FALSE)),"",VLOOKUP(BGS973,'Controle de Estoque'!BGM:BGT,4,FALSE))</f>
        <v/>
      </c>
      <c r="BGX973" s="16" t="str">
        <f>IF(ISERROR(VLOOKUP(BGT973,'Controle de Estoque'!BGN:BGU,1,FALSE)),"",VLOOKUP(BGT973,'Controle de Estoque'!BGN:BGU,4,FALSE))</f>
        <v/>
      </c>
      <c r="BGY973" s="16" t="str">
        <f>IF(ISERROR(VLOOKUP(BGU973,'Controle de Estoque'!BGO:BGV,1,FALSE)),"",VLOOKUP(BGU973,'Controle de Estoque'!BGO:BGV,4,FALSE))</f>
        <v/>
      </c>
      <c r="BGZ973" s="16" t="str">
        <f>IF(ISERROR(VLOOKUP(BGV973,'Controle de Estoque'!BGP:BGW,1,FALSE)),"",VLOOKUP(BGV973,'Controle de Estoque'!BGP:BGW,4,FALSE))</f>
        <v/>
      </c>
      <c r="BHA973" s="16" t="str">
        <f>IF(ISERROR(VLOOKUP(BGW973,'Controle de Estoque'!BGQ:BGX,1,FALSE)),"",VLOOKUP(BGW973,'Controle de Estoque'!BGQ:BGX,4,FALSE))</f>
        <v/>
      </c>
      <c r="BHB973" s="16" t="str">
        <f>IF(ISERROR(VLOOKUP(BGX973,'Controle de Estoque'!BGR:BGY,1,FALSE)),"",VLOOKUP(BGX973,'Controle de Estoque'!BGR:BGY,4,FALSE))</f>
        <v/>
      </c>
      <c r="BHC973" s="16" t="str">
        <f>IF(ISERROR(VLOOKUP(BGY973,'Controle de Estoque'!BGS:BGZ,1,FALSE)),"",VLOOKUP(BGY973,'Controle de Estoque'!BGS:BGZ,4,FALSE))</f>
        <v/>
      </c>
      <c r="BHD973" s="16" t="str">
        <f>IF(ISERROR(VLOOKUP(BGZ973,'Controle de Estoque'!BGT:BHA,1,FALSE)),"",VLOOKUP(BGZ973,'Controle de Estoque'!BGT:BHA,4,FALSE))</f>
        <v/>
      </c>
      <c r="BHE973" s="16" t="str">
        <f>IF(ISERROR(VLOOKUP(BHA973,'Controle de Estoque'!BGU:BHB,1,FALSE)),"",VLOOKUP(BHA973,'Controle de Estoque'!BGU:BHB,4,FALSE))</f>
        <v/>
      </c>
      <c r="BHF973" s="16" t="str">
        <f>IF(ISERROR(VLOOKUP(BHB973,'Controle de Estoque'!BGV:BHC,1,FALSE)),"",VLOOKUP(BHB973,'Controle de Estoque'!BGV:BHC,4,FALSE))</f>
        <v/>
      </c>
      <c r="BHG973" s="16" t="str">
        <f>IF(ISERROR(VLOOKUP(BHC973,'Controle de Estoque'!BGW:BHD,1,FALSE)),"",VLOOKUP(BHC973,'Controle de Estoque'!BGW:BHD,4,FALSE))</f>
        <v/>
      </c>
      <c r="BHH973" s="16" t="str">
        <f>IF(ISERROR(VLOOKUP(BHD973,'Controle de Estoque'!BGX:BHE,1,FALSE)),"",VLOOKUP(BHD973,'Controle de Estoque'!BGX:BHE,4,FALSE))</f>
        <v/>
      </c>
      <c r="BHI973" s="16" t="str">
        <f>IF(ISERROR(VLOOKUP(BHE973,'Controle de Estoque'!BGY:BHF,1,FALSE)),"",VLOOKUP(BHE973,'Controle de Estoque'!BGY:BHF,4,FALSE))</f>
        <v/>
      </c>
      <c r="BHJ973" s="16" t="str">
        <f>IF(ISERROR(VLOOKUP(BHF973,'Controle de Estoque'!BGZ:BHG,1,FALSE)),"",VLOOKUP(BHF973,'Controle de Estoque'!BGZ:BHG,4,FALSE))</f>
        <v/>
      </c>
      <c r="BHK973" s="16" t="str">
        <f>IF(ISERROR(VLOOKUP(BHG973,'Controle de Estoque'!BHA:BHH,1,FALSE)),"",VLOOKUP(BHG973,'Controle de Estoque'!BHA:BHH,4,FALSE))</f>
        <v/>
      </c>
      <c r="BHL973" s="16" t="str">
        <f>IF(ISERROR(VLOOKUP(BHH973,'Controle de Estoque'!BHB:BHI,1,FALSE)),"",VLOOKUP(BHH973,'Controle de Estoque'!BHB:BHI,4,FALSE))</f>
        <v/>
      </c>
      <c r="BHM973" s="16" t="str">
        <f>IF(ISERROR(VLOOKUP(BHI973,'Controle de Estoque'!BHC:BHJ,1,FALSE)),"",VLOOKUP(BHI973,'Controle de Estoque'!BHC:BHJ,4,FALSE))</f>
        <v/>
      </c>
      <c r="BHN973" s="16" t="str">
        <f>IF(ISERROR(VLOOKUP(BHJ973,'Controle de Estoque'!BHD:BHK,1,FALSE)),"",VLOOKUP(BHJ973,'Controle de Estoque'!BHD:BHK,4,FALSE))</f>
        <v/>
      </c>
      <c r="BHO973" s="16" t="str">
        <f>IF(ISERROR(VLOOKUP(BHK973,'Controle de Estoque'!BHE:BHL,1,FALSE)),"",VLOOKUP(BHK973,'Controle de Estoque'!BHE:BHL,4,FALSE))</f>
        <v/>
      </c>
      <c r="BHP973" s="16" t="str">
        <f>IF(ISERROR(VLOOKUP(BHL973,'Controle de Estoque'!BHF:BHM,1,FALSE)),"",VLOOKUP(BHL973,'Controle de Estoque'!BHF:BHM,4,FALSE))</f>
        <v/>
      </c>
      <c r="BHQ973" s="16" t="str">
        <f>IF(ISERROR(VLOOKUP(BHM973,'Controle de Estoque'!BHG:BHN,1,FALSE)),"",VLOOKUP(BHM973,'Controle de Estoque'!BHG:BHN,4,FALSE))</f>
        <v/>
      </c>
      <c r="BHR973" s="16" t="str">
        <f>IF(ISERROR(VLOOKUP(BHN973,'Controle de Estoque'!BHH:BHO,1,FALSE)),"",VLOOKUP(BHN973,'Controle de Estoque'!BHH:BHO,4,FALSE))</f>
        <v/>
      </c>
      <c r="BHS973" s="16" t="str">
        <f>IF(ISERROR(VLOOKUP(BHO973,'Controle de Estoque'!BHI:BHP,1,FALSE)),"",VLOOKUP(BHO973,'Controle de Estoque'!BHI:BHP,4,FALSE))</f>
        <v/>
      </c>
      <c r="BHT973" s="16" t="str">
        <f>IF(ISERROR(VLOOKUP(BHP973,'Controle de Estoque'!BHJ:BHQ,1,FALSE)),"",VLOOKUP(BHP973,'Controle de Estoque'!BHJ:BHQ,4,FALSE))</f>
        <v/>
      </c>
      <c r="BHU973" s="16" t="str">
        <f>IF(ISERROR(VLOOKUP(BHQ973,'Controle de Estoque'!BHK:BHR,1,FALSE)),"",VLOOKUP(BHQ973,'Controle de Estoque'!BHK:BHR,4,FALSE))</f>
        <v/>
      </c>
      <c r="BHV973" s="16" t="str">
        <f>IF(ISERROR(VLOOKUP(BHR973,'Controle de Estoque'!BHL:BHS,1,FALSE)),"",VLOOKUP(BHR973,'Controle de Estoque'!BHL:BHS,4,FALSE))</f>
        <v/>
      </c>
      <c r="BHW973" s="16" t="str">
        <f>IF(ISERROR(VLOOKUP(BHS973,'Controle de Estoque'!BHM:BHT,1,FALSE)),"",VLOOKUP(BHS973,'Controle de Estoque'!BHM:BHT,4,FALSE))</f>
        <v/>
      </c>
      <c r="BHX973" s="16" t="str">
        <f>IF(ISERROR(VLOOKUP(BHT973,'Controle de Estoque'!BHN:BHU,1,FALSE)),"",VLOOKUP(BHT973,'Controle de Estoque'!BHN:BHU,4,FALSE))</f>
        <v/>
      </c>
      <c r="BHY973" s="16" t="str">
        <f>IF(ISERROR(VLOOKUP(BHU973,'Controle de Estoque'!BHO:BHV,1,FALSE)),"",VLOOKUP(BHU973,'Controle de Estoque'!BHO:BHV,4,FALSE))</f>
        <v/>
      </c>
      <c r="BHZ973" s="16" t="str">
        <f>IF(ISERROR(VLOOKUP(BHV973,'Controle de Estoque'!BHP:BHW,1,FALSE)),"",VLOOKUP(BHV973,'Controle de Estoque'!BHP:BHW,4,FALSE))</f>
        <v/>
      </c>
      <c r="BIA973" s="16" t="str">
        <f>IF(ISERROR(VLOOKUP(BHW973,'Controle de Estoque'!BHQ:BHX,1,FALSE)),"",VLOOKUP(BHW973,'Controle de Estoque'!BHQ:BHX,4,FALSE))</f>
        <v/>
      </c>
      <c r="BIB973" s="16" t="str">
        <f>IF(ISERROR(VLOOKUP(BHX973,'Controle de Estoque'!BHR:BHY,1,FALSE)),"",VLOOKUP(BHX973,'Controle de Estoque'!BHR:BHY,4,FALSE))</f>
        <v/>
      </c>
      <c r="BIC973" s="16" t="str">
        <f>IF(ISERROR(VLOOKUP(BHY973,'Controle de Estoque'!BHS:BHZ,1,FALSE)),"",VLOOKUP(BHY973,'Controle de Estoque'!BHS:BHZ,4,FALSE))</f>
        <v/>
      </c>
      <c r="BID973" s="16" t="str">
        <f>IF(ISERROR(VLOOKUP(BHZ973,'Controle de Estoque'!BHT:BIA,1,FALSE)),"",VLOOKUP(BHZ973,'Controle de Estoque'!BHT:BIA,4,FALSE))</f>
        <v/>
      </c>
      <c r="BIE973" s="16" t="str">
        <f>IF(ISERROR(VLOOKUP(BIA973,'Controle de Estoque'!BHU:BIB,1,FALSE)),"",VLOOKUP(BIA973,'Controle de Estoque'!BHU:BIB,4,FALSE))</f>
        <v/>
      </c>
      <c r="BIF973" s="16" t="str">
        <f>IF(ISERROR(VLOOKUP(BIB973,'Controle de Estoque'!BHV:BIC,1,FALSE)),"",VLOOKUP(BIB973,'Controle de Estoque'!BHV:BIC,4,FALSE))</f>
        <v/>
      </c>
      <c r="BIG973" s="16" t="str">
        <f>IF(ISERROR(VLOOKUP(BIC973,'Controle de Estoque'!BHW:BID,1,FALSE)),"",VLOOKUP(BIC973,'Controle de Estoque'!BHW:BID,4,FALSE))</f>
        <v/>
      </c>
      <c r="BIH973" s="16" t="str">
        <f>IF(ISERROR(VLOOKUP(BID973,'Controle de Estoque'!BHX:BIE,1,FALSE)),"",VLOOKUP(BID973,'Controle de Estoque'!BHX:BIE,4,FALSE))</f>
        <v/>
      </c>
      <c r="BII973" s="16" t="str">
        <f>IF(ISERROR(VLOOKUP(BIE973,'Controle de Estoque'!BHY:BIF,1,FALSE)),"",VLOOKUP(BIE973,'Controle de Estoque'!BHY:BIF,4,FALSE))</f>
        <v/>
      </c>
      <c r="BIJ973" s="16" t="str">
        <f>IF(ISERROR(VLOOKUP(BIF973,'Controle de Estoque'!BHZ:BIG,1,FALSE)),"",VLOOKUP(BIF973,'Controle de Estoque'!BHZ:BIG,4,FALSE))</f>
        <v/>
      </c>
      <c r="BIK973" s="16" t="str">
        <f>IF(ISERROR(VLOOKUP(BIG973,'Controle de Estoque'!BIA:BIH,1,FALSE)),"",VLOOKUP(BIG973,'Controle de Estoque'!BIA:BIH,4,FALSE))</f>
        <v/>
      </c>
      <c r="BIL973" s="16" t="str">
        <f>IF(ISERROR(VLOOKUP(BIH973,'Controle de Estoque'!BIB:BII,1,FALSE)),"",VLOOKUP(BIH973,'Controle de Estoque'!BIB:BII,4,FALSE))</f>
        <v/>
      </c>
      <c r="BIM973" s="16" t="str">
        <f>IF(ISERROR(VLOOKUP(BII973,'Controle de Estoque'!BIC:BIJ,1,FALSE)),"",VLOOKUP(BII973,'Controle de Estoque'!BIC:BIJ,4,FALSE))</f>
        <v/>
      </c>
      <c r="BIN973" s="16" t="str">
        <f>IF(ISERROR(VLOOKUP(BIJ973,'Controle de Estoque'!BID:BIK,1,FALSE)),"",VLOOKUP(BIJ973,'Controle de Estoque'!BID:BIK,4,FALSE))</f>
        <v/>
      </c>
      <c r="BIO973" s="16" t="str">
        <f>IF(ISERROR(VLOOKUP(BIK973,'Controle de Estoque'!BIE:BIL,1,FALSE)),"",VLOOKUP(BIK973,'Controle de Estoque'!BIE:BIL,4,FALSE))</f>
        <v/>
      </c>
      <c r="BIP973" s="16" t="str">
        <f>IF(ISERROR(VLOOKUP(BIL973,'Controle de Estoque'!BIF:BIM,1,FALSE)),"",VLOOKUP(BIL973,'Controle de Estoque'!BIF:BIM,4,FALSE))</f>
        <v/>
      </c>
      <c r="BIQ973" s="16" t="str">
        <f>IF(ISERROR(VLOOKUP(BIM973,'Controle de Estoque'!BIG:BIN,1,FALSE)),"",VLOOKUP(BIM973,'Controle de Estoque'!BIG:BIN,4,FALSE))</f>
        <v/>
      </c>
      <c r="BIR973" s="16" t="str">
        <f>IF(ISERROR(VLOOKUP(BIN973,'Controle de Estoque'!BIH:BIO,1,FALSE)),"",VLOOKUP(BIN973,'Controle de Estoque'!BIH:BIO,4,FALSE))</f>
        <v/>
      </c>
      <c r="BIS973" s="16" t="str">
        <f>IF(ISERROR(VLOOKUP(BIO973,'Controle de Estoque'!BII:BIP,1,FALSE)),"",VLOOKUP(BIO973,'Controle de Estoque'!BII:BIP,4,FALSE))</f>
        <v/>
      </c>
      <c r="BIT973" s="16" t="str">
        <f>IF(ISERROR(VLOOKUP(BIP973,'Controle de Estoque'!BIJ:BIQ,1,FALSE)),"",VLOOKUP(BIP973,'Controle de Estoque'!BIJ:BIQ,4,FALSE))</f>
        <v/>
      </c>
      <c r="BIU973" s="16" t="str">
        <f>IF(ISERROR(VLOOKUP(BIQ973,'Controle de Estoque'!BIK:BIR,1,FALSE)),"",VLOOKUP(BIQ973,'Controle de Estoque'!BIK:BIR,4,FALSE))</f>
        <v/>
      </c>
      <c r="BIV973" s="16" t="str">
        <f>IF(ISERROR(VLOOKUP(BIR973,'Controle de Estoque'!BIL:BIS,1,FALSE)),"",VLOOKUP(BIR973,'Controle de Estoque'!BIL:BIS,4,FALSE))</f>
        <v/>
      </c>
      <c r="BIW973" s="16" t="str">
        <f>IF(ISERROR(VLOOKUP(BIS973,'Controle de Estoque'!BIM:BIT,1,FALSE)),"",VLOOKUP(BIS973,'Controle de Estoque'!BIM:BIT,4,FALSE))</f>
        <v/>
      </c>
      <c r="BIX973" s="16" t="str">
        <f>IF(ISERROR(VLOOKUP(BIT973,'Controle de Estoque'!BIN:BIU,1,FALSE)),"",VLOOKUP(BIT973,'Controle de Estoque'!BIN:BIU,4,FALSE))</f>
        <v/>
      </c>
      <c r="BIY973" s="16" t="str">
        <f>IF(ISERROR(VLOOKUP(BIU973,'Controle de Estoque'!BIO:BIV,1,FALSE)),"",VLOOKUP(BIU973,'Controle de Estoque'!BIO:BIV,4,FALSE))</f>
        <v/>
      </c>
      <c r="BIZ973" s="16" t="str">
        <f>IF(ISERROR(VLOOKUP(BIV973,'Controle de Estoque'!BIP:BIW,1,FALSE)),"",VLOOKUP(BIV973,'Controle de Estoque'!BIP:BIW,4,FALSE))</f>
        <v/>
      </c>
      <c r="BJA973" s="16" t="str">
        <f>IF(ISERROR(VLOOKUP(BIW973,'Controle de Estoque'!BIQ:BIX,1,FALSE)),"",VLOOKUP(BIW973,'Controle de Estoque'!BIQ:BIX,4,FALSE))</f>
        <v/>
      </c>
      <c r="BJB973" s="16" t="str">
        <f>IF(ISERROR(VLOOKUP(BIX973,'Controle de Estoque'!BIR:BIY,1,FALSE)),"",VLOOKUP(BIX973,'Controle de Estoque'!BIR:BIY,4,FALSE))</f>
        <v/>
      </c>
      <c r="BJC973" s="16" t="str">
        <f>IF(ISERROR(VLOOKUP(BIY973,'Controle de Estoque'!BIS:BIZ,1,FALSE)),"",VLOOKUP(BIY973,'Controle de Estoque'!BIS:BIZ,4,FALSE))</f>
        <v/>
      </c>
      <c r="BJD973" s="16" t="str">
        <f>IF(ISERROR(VLOOKUP(BIZ973,'Controle de Estoque'!BIT:BJA,1,FALSE)),"",VLOOKUP(BIZ973,'Controle de Estoque'!BIT:BJA,4,FALSE))</f>
        <v/>
      </c>
      <c r="BJE973" s="16" t="str">
        <f>IF(ISERROR(VLOOKUP(BJA973,'Controle de Estoque'!BIU:BJB,1,FALSE)),"",VLOOKUP(BJA973,'Controle de Estoque'!BIU:BJB,4,FALSE))</f>
        <v/>
      </c>
      <c r="BJF973" s="16" t="str">
        <f>IF(ISERROR(VLOOKUP(BJB973,'Controle de Estoque'!BIV:BJC,1,FALSE)),"",VLOOKUP(BJB973,'Controle de Estoque'!BIV:BJC,4,FALSE))</f>
        <v/>
      </c>
      <c r="BJG973" s="16" t="str">
        <f>IF(ISERROR(VLOOKUP(BJC973,'Controle de Estoque'!BIW:BJD,1,FALSE)),"",VLOOKUP(BJC973,'Controle de Estoque'!BIW:BJD,4,FALSE))</f>
        <v/>
      </c>
      <c r="BJH973" s="16" t="str">
        <f>IF(ISERROR(VLOOKUP(BJD973,'Controle de Estoque'!BIX:BJE,1,FALSE)),"",VLOOKUP(BJD973,'Controle de Estoque'!BIX:BJE,4,FALSE))</f>
        <v/>
      </c>
      <c r="BJI973" s="16" t="str">
        <f>IF(ISERROR(VLOOKUP(BJE973,'Controle de Estoque'!BIY:BJF,1,FALSE)),"",VLOOKUP(BJE973,'Controle de Estoque'!BIY:BJF,4,FALSE))</f>
        <v/>
      </c>
      <c r="BJJ973" s="16" t="str">
        <f>IF(ISERROR(VLOOKUP(BJF973,'Controle de Estoque'!BIZ:BJG,1,FALSE)),"",VLOOKUP(BJF973,'Controle de Estoque'!BIZ:BJG,4,FALSE))</f>
        <v/>
      </c>
      <c r="BJK973" s="16" t="str">
        <f>IF(ISERROR(VLOOKUP(BJG973,'Controle de Estoque'!BJA:BJH,1,FALSE)),"",VLOOKUP(BJG973,'Controle de Estoque'!BJA:BJH,4,FALSE))</f>
        <v/>
      </c>
      <c r="BJL973" s="16" t="str">
        <f>IF(ISERROR(VLOOKUP(BJH973,'Controle de Estoque'!BJB:BJI,1,FALSE)),"",VLOOKUP(BJH973,'Controle de Estoque'!BJB:BJI,4,FALSE))</f>
        <v/>
      </c>
      <c r="BJM973" s="16" t="str">
        <f>IF(ISERROR(VLOOKUP(BJI973,'Controle de Estoque'!BJC:BJJ,1,FALSE)),"",VLOOKUP(BJI973,'Controle de Estoque'!BJC:BJJ,4,FALSE))</f>
        <v/>
      </c>
      <c r="BJN973" s="16" t="str">
        <f>IF(ISERROR(VLOOKUP(BJJ973,'Controle de Estoque'!BJD:BJK,1,FALSE)),"",VLOOKUP(BJJ973,'Controle de Estoque'!BJD:BJK,4,FALSE))</f>
        <v/>
      </c>
      <c r="BJO973" s="16" t="str">
        <f>IF(ISERROR(VLOOKUP(BJK973,'Controle de Estoque'!BJE:BJL,1,FALSE)),"",VLOOKUP(BJK973,'Controle de Estoque'!BJE:BJL,4,FALSE))</f>
        <v/>
      </c>
      <c r="BJP973" s="16" t="str">
        <f>IF(ISERROR(VLOOKUP(BJL973,'Controle de Estoque'!BJF:BJM,1,FALSE)),"",VLOOKUP(BJL973,'Controle de Estoque'!BJF:BJM,4,FALSE))</f>
        <v/>
      </c>
      <c r="BJQ973" s="16" t="str">
        <f>IF(ISERROR(VLOOKUP(BJM973,'Controle de Estoque'!BJG:BJN,1,FALSE)),"",VLOOKUP(BJM973,'Controle de Estoque'!BJG:BJN,4,FALSE))</f>
        <v/>
      </c>
      <c r="BJR973" s="16" t="str">
        <f>IF(ISERROR(VLOOKUP(BJN973,'Controle de Estoque'!BJH:BJO,1,FALSE)),"",VLOOKUP(BJN973,'Controle de Estoque'!BJH:BJO,4,FALSE))</f>
        <v/>
      </c>
      <c r="BJS973" s="16" t="str">
        <f>IF(ISERROR(VLOOKUP(BJO973,'Controle de Estoque'!BJI:BJP,1,FALSE)),"",VLOOKUP(BJO973,'Controle de Estoque'!BJI:BJP,4,FALSE))</f>
        <v/>
      </c>
      <c r="BJT973" s="16" t="str">
        <f>IF(ISERROR(VLOOKUP(BJP973,'Controle de Estoque'!BJJ:BJQ,1,FALSE)),"",VLOOKUP(BJP973,'Controle de Estoque'!BJJ:BJQ,4,FALSE))</f>
        <v/>
      </c>
      <c r="BJU973" s="16" t="str">
        <f>IF(ISERROR(VLOOKUP(BJQ973,'Controle de Estoque'!BJK:BJR,1,FALSE)),"",VLOOKUP(BJQ973,'Controle de Estoque'!BJK:BJR,4,FALSE))</f>
        <v/>
      </c>
      <c r="BJV973" s="16" t="str">
        <f>IF(ISERROR(VLOOKUP(BJR973,'Controle de Estoque'!BJL:BJS,1,FALSE)),"",VLOOKUP(BJR973,'Controle de Estoque'!BJL:BJS,4,FALSE))</f>
        <v/>
      </c>
      <c r="BJW973" s="16" t="str">
        <f>IF(ISERROR(VLOOKUP(BJS973,'Controle de Estoque'!BJM:BJT,1,FALSE)),"",VLOOKUP(BJS973,'Controle de Estoque'!BJM:BJT,4,FALSE))</f>
        <v/>
      </c>
      <c r="BJX973" s="16" t="str">
        <f>IF(ISERROR(VLOOKUP(BJT973,'Controle de Estoque'!BJN:BJU,1,FALSE)),"",VLOOKUP(BJT973,'Controle de Estoque'!BJN:BJU,4,FALSE))</f>
        <v/>
      </c>
      <c r="BJY973" s="16" t="str">
        <f>IF(ISERROR(VLOOKUP(BJU973,'Controle de Estoque'!BJO:BJV,1,FALSE)),"",VLOOKUP(BJU973,'Controle de Estoque'!BJO:BJV,4,FALSE))</f>
        <v/>
      </c>
      <c r="BJZ973" s="16" t="str">
        <f>IF(ISERROR(VLOOKUP(BJV973,'Controle de Estoque'!BJP:BJW,1,FALSE)),"",VLOOKUP(BJV973,'Controle de Estoque'!BJP:BJW,4,FALSE))</f>
        <v/>
      </c>
      <c r="BKA973" s="16" t="str">
        <f>IF(ISERROR(VLOOKUP(BJW973,'Controle de Estoque'!BJQ:BJX,1,FALSE)),"",VLOOKUP(BJW973,'Controle de Estoque'!BJQ:BJX,4,FALSE))</f>
        <v/>
      </c>
      <c r="BKB973" s="16" t="str">
        <f>IF(ISERROR(VLOOKUP(BJX973,'Controle de Estoque'!BJR:BJY,1,FALSE)),"",VLOOKUP(BJX973,'Controle de Estoque'!BJR:BJY,4,FALSE))</f>
        <v/>
      </c>
      <c r="BKC973" s="16" t="str">
        <f>IF(ISERROR(VLOOKUP(BJY973,'Controle de Estoque'!BJS:BJZ,1,FALSE)),"",VLOOKUP(BJY973,'Controle de Estoque'!BJS:BJZ,4,FALSE))</f>
        <v/>
      </c>
      <c r="BKD973" s="16" t="str">
        <f>IF(ISERROR(VLOOKUP(BJZ973,'Controle de Estoque'!BJT:BKA,1,FALSE)),"",VLOOKUP(BJZ973,'Controle de Estoque'!BJT:BKA,4,FALSE))</f>
        <v/>
      </c>
      <c r="BKE973" s="16" t="str">
        <f>IF(ISERROR(VLOOKUP(BKA973,'Controle de Estoque'!BJU:BKB,1,FALSE)),"",VLOOKUP(BKA973,'Controle de Estoque'!BJU:BKB,4,FALSE))</f>
        <v/>
      </c>
      <c r="BKF973" s="16" t="str">
        <f>IF(ISERROR(VLOOKUP(BKB973,'Controle de Estoque'!BJV:BKC,1,FALSE)),"",VLOOKUP(BKB973,'Controle de Estoque'!BJV:BKC,4,FALSE))</f>
        <v/>
      </c>
      <c r="BKG973" s="16" t="str">
        <f>IF(ISERROR(VLOOKUP(BKC973,'Controle de Estoque'!BJW:BKD,1,FALSE)),"",VLOOKUP(BKC973,'Controle de Estoque'!BJW:BKD,4,FALSE))</f>
        <v/>
      </c>
      <c r="BKH973" s="16" t="str">
        <f>IF(ISERROR(VLOOKUP(BKD973,'Controle de Estoque'!BJX:BKE,1,FALSE)),"",VLOOKUP(BKD973,'Controle de Estoque'!BJX:BKE,4,FALSE))</f>
        <v/>
      </c>
      <c r="BKI973" s="16" t="str">
        <f>IF(ISERROR(VLOOKUP(BKE973,'Controle de Estoque'!BJY:BKF,1,FALSE)),"",VLOOKUP(BKE973,'Controle de Estoque'!BJY:BKF,4,FALSE))</f>
        <v/>
      </c>
      <c r="BKJ973" s="16" t="str">
        <f>IF(ISERROR(VLOOKUP(BKF973,'Controle de Estoque'!BJZ:BKG,1,FALSE)),"",VLOOKUP(BKF973,'Controle de Estoque'!BJZ:BKG,4,FALSE))</f>
        <v/>
      </c>
      <c r="BKK973" s="16" t="str">
        <f>IF(ISERROR(VLOOKUP(BKG973,'Controle de Estoque'!BKA:BKH,1,FALSE)),"",VLOOKUP(BKG973,'Controle de Estoque'!BKA:BKH,4,FALSE))</f>
        <v/>
      </c>
      <c r="BKL973" s="16" t="str">
        <f>IF(ISERROR(VLOOKUP(BKH973,'Controle de Estoque'!BKB:BKI,1,FALSE)),"",VLOOKUP(BKH973,'Controle de Estoque'!BKB:BKI,4,FALSE))</f>
        <v/>
      </c>
      <c r="BKM973" s="16" t="str">
        <f>IF(ISERROR(VLOOKUP(BKI973,'Controle de Estoque'!BKC:BKJ,1,FALSE)),"",VLOOKUP(BKI973,'Controle de Estoque'!BKC:BKJ,4,FALSE))</f>
        <v/>
      </c>
      <c r="BKN973" s="16" t="str">
        <f>IF(ISERROR(VLOOKUP(BKJ973,'Controle de Estoque'!BKD:BKK,1,FALSE)),"",VLOOKUP(BKJ973,'Controle de Estoque'!BKD:BKK,4,FALSE))</f>
        <v/>
      </c>
      <c r="BKO973" s="16" t="str">
        <f>IF(ISERROR(VLOOKUP(BKK973,'Controle de Estoque'!BKE:BKL,1,FALSE)),"",VLOOKUP(BKK973,'Controle de Estoque'!BKE:BKL,4,FALSE))</f>
        <v/>
      </c>
      <c r="BKP973" s="16" t="str">
        <f>IF(ISERROR(VLOOKUP(BKL973,'Controle de Estoque'!BKF:BKM,1,FALSE)),"",VLOOKUP(BKL973,'Controle de Estoque'!BKF:BKM,4,FALSE))</f>
        <v/>
      </c>
      <c r="BKQ973" s="16" t="str">
        <f>IF(ISERROR(VLOOKUP(BKM973,'Controle de Estoque'!BKG:BKN,1,FALSE)),"",VLOOKUP(BKM973,'Controle de Estoque'!BKG:BKN,4,FALSE))</f>
        <v/>
      </c>
      <c r="BKR973" s="16" t="str">
        <f>IF(ISERROR(VLOOKUP(BKN973,'Controle de Estoque'!BKH:BKO,1,FALSE)),"",VLOOKUP(BKN973,'Controle de Estoque'!BKH:BKO,4,FALSE))</f>
        <v/>
      </c>
      <c r="BKS973" s="16" t="str">
        <f>IF(ISERROR(VLOOKUP(BKO973,'Controle de Estoque'!BKI:BKP,1,FALSE)),"",VLOOKUP(BKO973,'Controle de Estoque'!BKI:BKP,4,FALSE))</f>
        <v/>
      </c>
      <c r="BKT973" s="16" t="str">
        <f>IF(ISERROR(VLOOKUP(BKP973,'Controle de Estoque'!BKJ:BKQ,1,FALSE)),"",VLOOKUP(BKP973,'Controle de Estoque'!BKJ:BKQ,4,FALSE))</f>
        <v/>
      </c>
      <c r="BKU973" s="16" t="str">
        <f>IF(ISERROR(VLOOKUP(BKQ973,'Controle de Estoque'!BKK:BKR,1,FALSE)),"",VLOOKUP(BKQ973,'Controle de Estoque'!BKK:BKR,4,FALSE))</f>
        <v/>
      </c>
      <c r="BKV973" s="16" t="str">
        <f>IF(ISERROR(VLOOKUP(BKR973,'Controle de Estoque'!BKL:BKS,1,FALSE)),"",VLOOKUP(BKR973,'Controle de Estoque'!BKL:BKS,4,FALSE))</f>
        <v/>
      </c>
      <c r="BKW973" s="16" t="str">
        <f>IF(ISERROR(VLOOKUP(BKS973,'Controle de Estoque'!BKM:BKT,1,FALSE)),"",VLOOKUP(BKS973,'Controle de Estoque'!BKM:BKT,4,FALSE))</f>
        <v/>
      </c>
      <c r="BKX973" s="16" t="str">
        <f>IF(ISERROR(VLOOKUP(BKT973,'Controle de Estoque'!BKN:BKU,1,FALSE)),"",VLOOKUP(BKT973,'Controle de Estoque'!BKN:BKU,4,FALSE))</f>
        <v/>
      </c>
      <c r="BKY973" s="16" t="str">
        <f>IF(ISERROR(VLOOKUP(BKU973,'Controle de Estoque'!BKO:BKV,1,FALSE)),"",VLOOKUP(BKU973,'Controle de Estoque'!BKO:BKV,4,FALSE))</f>
        <v/>
      </c>
      <c r="BKZ973" s="16" t="str">
        <f>IF(ISERROR(VLOOKUP(BKV973,'Controle de Estoque'!BKP:BKW,1,FALSE)),"",VLOOKUP(BKV973,'Controle de Estoque'!BKP:BKW,4,FALSE))</f>
        <v/>
      </c>
      <c r="BLA973" s="16" t="str">
        <f>IF(ISERROR(VLOOKUP(BKW973,'Controle de Estoque'!BKQ:BKX,1,FALSE)),"",VLOOKUP(BKW973,'Controle de Estoque'!BKQ:BKX,4,FALSE))</f>
        <v/>
      </c>
      <c r="BLB973" s="16" t="str">
        <f>IF(ISERROR(VLOOKUP(BKX973,'Controle de Estoque'!BKR:BKY,1,FALSE)),"",VLOOKUP(BKX973,'Controle de Estoque'!BKR:BKY,4,FALSE))</f>
        <v/>
      </c>
      <c r="BLC973" s="16" t="str">
        <f>IF(ISERROR(VLOOKUP(BKY973,'Controle de Estoque'!BKS:BKZ,1,FALSE)),"",VLOOKUP(BKY973,'Controle de Estoque'!BKS:BKZ,4,FALSE))</f>
        <v/>
      </c>
      <c r="BLD973" s="16" t="str">
        <f>IF(ISERROR(VLOOKUP(BKZ973,'Controle de Estoque'!BKT:BLA,1,FALSE)),"",VLOOKUP(BKZ973,'Controle de Estoque'!BKT:BLA,4,FALSE))</f>
        <v/>
      </c>
      <c r="BLE973" s="16" t="str">
        <f>IF(ISERROR(VLOOKUP(BLA973,'Controle de Estoque'!BKU:BLB,1,FALSE)),"",VLOOKUP(BLA973,'Controle de Estoque'!BKU:BLB,4,FALSE))</f>
        <v/>
      </c>
      <c r="BLF973" s="16" t="str">
        <f>IF(ISERROR(VLOOKUP(BLB973,'Controle de Estoque'!BKV:BLC,1,FALSE)),"",VLOOKUP(BLB973,'Controle de Estoque'!BKV:BLC,4,FALSE))</f>
        <v/>
      </c>
      <c r="BLG973" s="16" t="str">
        <f>IF(ISERROR(VLOOKUP(BLC973,'Controle de Estoque'!BKW:BLD,1,FALSE)),"",VLOOKUP(BLC973,'Controle de Estoque'!BKW:BLD,4,FALSE))</f>
        <v/>
      </c>
      <c r="BLH973" s="16" t="str">
        <f>IF(ISERROR(VLOOKUP(BLD973,'Controle de Estoque'!BKX:BLE,1,FALSE)),"",VLOOKUP(BLD973,'Controle de Estoque'!BKX:BLE,4,FALSE))</f>
        <v/>
      </c>
      <c r="BLI973" s="16" t="str">
        <f>IF(ISERROR(VLOOKUP(BLE973,'Controle de Estoque'!BKY:BLF,1,FALSE)),"",VLOOKUP(BLE973,'Controle de Estoque'!BKY:BLF,4,FALSE))</f>
        <v/>
      </c>
      <c r="BLJ973" s="16" t="str">
        <f>IF(ISERROR(VLOOKUP(BLF973,'Controle de Estoque'!BKZ:BLG,1,FALSE)),"",VLOOKUP(BLF973,'Controle de Estoque'!BKZ:BLG,4,FALSE))</f>
        <v/>
      </c>
      <c r="BLK973" s="16" t="str">
        <f>IF(ISERROR(VLOOKUP(BLG973,'Controle de Estoque'!BLA:BLH,1,FALSE)),"",VLOOKUP(BLG973,'Controle de Estoque'!BLA:BLH,4,FALSE))</f>
        <v/>
      </c>
      <c r="BLL973" s="16" t="str">
        <f>IF(ISERROR(VLOOKUP(BLH973,'Controle de Estoque'!BLB:BLI,1,FALSE)),"",VLOOKUP(BLH973,'Controle de Estoque'!BLB:BLI,4,FALSE))</f>
        <v/>
      </c>
      <c r="BLM973" s="16" t="str">
        <f>IF(ISERROR(VLOOKUP(BLI973,'Controle de Estoque'!BLC:BLJ,1,FALSE)),"",VLOOKUP(BLI973,'Controle de Estoque'!BLC:BLJ,4,FALSE))</f>
        <v/>
      </c>
      <c r="BLN973" s="16" t="str">
        <f>IF(ISERROR(VLOOKUP(BLJ973,'Controle de Estoque'!BLD:BLK,1,FALSE)),"",VLOOKUP(BLJ973,'Controle de Estoque'!BLD:BLK,4,FALSE))</f>
        <v/>
      </c>
      <c r="BLO973" s="16" t="str">
        <f>IF(ISERROR(VLOOKUP(BLK973,'Controle de Estoque'!BLE:BLL,1,FALSE)),"",VLOOKUP(BLK973,'Controle de Estoque'!BLE:BLL,4,FALSE))</f>
        <v/>
      </c>
      <c r="BLP973" s="16" t="str">
        <f>IF(ISERROR(VLOOKUP(BLL973,'Controle de Estoque'!BLF:BLM,1,FALSE)),"",VLOOKUP(BLL973,'Controle de Estoque'!BLF:BLM,4,FALSE))</f>
        <v/>
      </c>
      <c r="BLQ973" s="16" t="str">
        <f>IF(ISERROR(VLOOKUP(BLM973,'Controle de Estoque'!BLG:BLN,1,FALSE)),"",VLOOKUP(BLM973,'Controle de Estoque'!BLG:BLN,4,FALSE))</f>
        <v/>
      </c>
      <c r="BLR973" s="16" t="str">
        <f>IF(ISERROR(VLOOKUP(BLN973,'Controle de Estoque'!BLH:BLO,1,FALSE)),"",VLOOKUP(BLN973,'Controle de Estoque'!BLH:BLO,4,FALSE))</f>
        <v/>
      </c>
      <c r="BLS973" s="16" t="str">
        <f>IF(ISERROR(VLOOKUP(BLO973,'Controle de Estoque'!BLI:BLP,1,FALSE)),"",VLOOKUP(BLO973,'Controle de Estoque'!BLI:BLP,4,FALSE))</f>
        <v/>
      </c>
      <c r="BLT973" s="16" t="str">
        <f>IF(ISERROR(VLOOKUP(BLP973,'Controle de Estoque'!BLJ:BLQ,1,FALSE)),"",VLOOKUP(BLP973,'Controle de Estoque'!BLJ:BLQ,4,FALSE))</f>
        <v/>
      </c>
      <c r="BLU973" s="16" t="str">
        <f>IF(ISERROR(VLOOKUP(BLQ973,'Controle de Estoque'!BLK:BLR,1,FALSE)),"",VLOOKUP(BLQ973,'Controle de Estoque'!BLK:BLR,4,FALSE))</f>
        <v/>
      </c>
      <c r="BLV973" s="16" t="str">
        <f>IF(ISERROR(VLOOKUP(BLR973,'Controle de Estoque'!BLL:BLS,1,FALSE)),"",VLOOKUP(BLR973,'Controle de Estoque'!BLL:BLS,4,FALSE))</f>
        <v/>
      </c>
      <c r="BLW973" s="16" t="str">
        <f>IF(ISERROR(VLOOKUP(BLS973,'Controle de Estoque'!BLM:BLT,1,FALSE)),"",VLOOKUP(BLS973,'Controle de Estoque'!BLM:BLT,4,FALSE))</f>
        <v/>
      </c>
      <c r="BLX973" s="16" t="str">
        <f>IF(ISERROR(VLOOKUP(BLT973,'Controle de Estoque'!BLN:BLU,1,FALSE)),"",VLOOKUP(BLT973,'Controle de Estoque'!BLN:BLU,4,FALSE))</f>
        <v/>
      </c>
      <c r="BLY973" s="16" t="str">
        <f>IF(ISERROR(VLOOKUP(BLU973,'Controle de Estoque'!BLO:BLV,1,FALSE)),"",VLOOKUP(BLU973,'Controle de Estoque'!BLO:BLV,4,FALSE))</f>
        <v/>
      </c>
      <c r="BLZ973" s="16" t="str">
        <f>IF(ISERROR(VLOOKUP(BLV973,'Controle de Estoque'!BLP:BLW,1,FALSE)),"",VLOOKUP(BLV973,'Controle de Estoque'!BLP:BLW,4,FALSE))</f>
        <v/>
      </c>
      <c r="BMA973" s="16" t="str">
        <f>IF(ISERROR(VLOOKUP(BLW973,'Controle de Estoque'!BLQ:BLX,1,FALSE)),"",VLOOKUP(BLW973,'Controle de Estoque'!BLQ:BLX,4,FALSE))</f>
        <v/>
      </c>
      <c r="BMB973" s="16" t="str">
        <f>IF(ISERROR(VLOOKUP(BLX973,'Controle de Estoque'!BLR:BLY,1,FALSE)),"",VLOOKUP(BLX973,'Controle de Estoque'!BLR:BLY,4,FALSE))</f>
        <v/>
      </c>
      <c r="BMC973" s="16" t="str">
        <f>IF(ISERROR(VLOOKUP(BLY973,'Controle de Estoque'!BLS:BLZ,1,FALSE)),"",VLOOKUP(BLY973,'Controle de Estoque'!BLS:BLZ,4,FALSE))</f>
        <v/>
      </c>
      <c r="BMD973" s="16" t="str">
        <f>IF(ISERROR(VLOOKUP(BLZ973,'Controle de Estoque'!BLT:BMA,1,FALSE)),"",VLOOKUP(BLZ973,'Controle de Estoque'!BLT:BMA,4,FALSE))</f>
        <v/>
      </c>
      <c r="BME973" s="16" t="str">
        <f>IF(ISERROR(VLOOKUP(BMA973,'Controle de Estoque'!BLU:BMB,1,FALSE)),"",VLOOKUP(BMA973,'Controle de Estoque'!BLU:BMB,4,FALSE))</f>
        <v/>
      </c>
      <c r="BMF973" s="16" t="str">
        <f>IF(ISERROR(VLOOKUP(BMB973,'Controle de Estoque'!BLV:BMC,1,FALSE)),"",VLOOKUP(BMB973,'Controle de Estoque'!BLV:BMC,4,FALSE))</f>
        <v/>
      </c>
      <c r="BMG973" s="16" t="str">
        <f>IF(ISERROR(VLOOKUP(BMC973,'Controle de Estoque'!BLW:BMD,1,FALSE)),"",VLOOKUP(BMC973,'Controle de Estoque'!BLW:BMD,4,FALSE))</f>
        <v/>
      </c>
      <c r="BMH973" s="16" t="str">
        <f>IF(ISERROR(VLOOKUP(BMD973,'Controle de Estoque'!BLX:BME,1,FALSE)),"",VLOOKUP(BMD973,'Controle de Estoque'!BLX:BME,4,FALSE))</f>
        <v/>
      </c>
      <c r="BMI973" s="16" t="str">
        <f>IF(ISERROR(VLOOKUP(BME973,'Controle de Estoque'!BLY:BMF,1,FALSE)),"",VLOOKUP(BME973,'Controle de Estoque'!BLY:BMF,4,FALSE))</f>
        <v/>
      </c>
      <c r="BMJ973" s="16" t="str">
        <f>IF(ISERROR(VLOOKUP(BMF973,'Controle de Estoque'!BLZ:BMG,1,FALSE)),"",VLOOKUP(BMF973,'Controle de Estoque'!BLZ:BMG,4,FALSE))</f>
        <v/>
      </c>
      <c r="BMK973" s="16" t="str">
        <f>IF(ISERROR(VLOOKUP(BMG973,'Controle de Estoque'!BMA:BMH,1,FALSE)),"",VLOOKUP(BMG973,'Controle de Estoque'!BMA:BMH,4,FALSE))</f>
        <v/>
      </c>
      <c r="BML973" s="16" t="str">
        <f>IF(ISERROR(VLOOKUP(BMH973,'Controle de Estoque'!BMB:BMI,1,FALSE)),"",VLOOKUP(BMH973,'Controle de Estoque'!BMB:BMI,4,FALSE))</f>
        <v/>
      </c>
      <c r="BMM973" s="16" t="str">
        <f>IF(ISERROR(VLOOKUP(BMI973,'Controle de Estoque'!BMC:BMJ,1,FALSE)),"",VLOOKUP(BMI973,'Controle de Estoque'!BMC:BMJ,4,FALSE))</f>
        <v/>
      </c>
      <c r="BMN973" s="16" t="str">
        <f>IF(ISERROR(VLOOKUP(BMJ973,'Controle de Estoque'!BMD:BMK,1,FALSE)),"",VLOOKUP(BMJ973,'Controle de Estoque'!BMD:BMK,4,FALSE))</f>
        <v/>
      </c>
      <c r="BMO973" s="16" t="str">
        <f>IF(ISERROR(VLOOKUP(BMK973,'Controle de Estoque'!BME:BML,1,FALSE)),"",VLOOKUP(BMK973,'Controle de Estoque'!BME:BML,4,FALSE))</f>
        <v/>
      </c>
      <c r="BMP973" s="16" t="str">
        <f>IF(ISERROR(VLOOKUP(BML973,'Controle de Estoque'!BMF:BMM,1,FALSE)),"",VLOOKUP(BML973,'Controle de Estoque'!BMF:BMM,4,FALSE))</f>
        <v/>
      </c>
      <c r="BMQ973" s="16" t="str">
        <f>IF(ISERROR(VLOOKUP(BMM973,'Controle de Estoque'!BMG:BMN,1,FALSE)),"",VLOOKUP(BMM973,'Controle de Estoque'!BMG:BMN,4,FALSE))</f>
        <v/>
      </c>
      <c r="BMR973" s="16" t="str">
        <f>IF(ISERROR(VLOOKUP(BMN973,'Controle de Estoque'!BMH:BMO,1,FALSE)),"",VLOOKUP(BMN973,'Controle de Estoque'!BMH:BMO,4,FALSE))</f>
        <v/>
      </c>
      <c r="BMS973" s="16" t="str">
        <f>IF(ISERROR(VLOOKUP(BMO973,'Controle de Estoque'!BMI:BMP,1,FALSE)),"",VLOOKUP(BMO973,'Controle de Estoque'!BMI:BMP,4,FALSE))</f>
        <v/>
      </c>
      <c r="BMT973" s="16" t="str">
        <f>IF(ISERROR(VLOOKUP(BMP973,'Controle de Estoque'!BMJ:BMQ,1,FALSE)),"",VLOOKUP(BMP973,'Controle de Estoque'!BMJ:BMQ,4,FALSE))</f>
        <v/>
      </c>
      <c r="BMU973" s="16" t="str">
        <f>IF(ISERROR(VLOOKUP(BMQ973,'Controle de Estoque'!BMK:BMR,1,FALSE)),"",VLOOKUP(BMQ973,'Controle de Estoque'!BMK:BMR,4,FALSE))</f>
        <v/>
      </c>
      <c r="BMV973" s="16" t="str">
        <f>IF(ISERROR(VLOOKUP(BMR973,'Controle de Estoque'!BML:BMS,1,FALSE)),"",VLOOKUP(BMR973,'Controle de Estoque'!BML:BMS,4,FALSE))</f>
        <v/>
      </c>
      <c r="BMW973" s="16" t="str">
        <f>IF(ISERROR(VLOOKUP(BMS973,'Controle de Estoque'!BMM:BMT,1,FALSE)),"",VLOOKUP(BMS973,'Controle de Estoque'!BMM:BMT,4,FALSE))</f>
        <v/>
      </c>
      <c r="BMX973" s="16" t="str">
        <f>IF(ISERROR(VLOOKUP(BMT973,'Controle de Estoque'!BMN:BMU,1,FALSE)),"",VLOOKUP(BMT973,'Controle de Estoque'!BMN:BMU,4,FALSE))</f>
        <v/>
      </c>
      <c r="BMY973" s="16" t="str">
        <f>IF(ISERROR(VLOOKUP(BMU973,'Controle de Estoque'!BMO:BMV,1,FALSE)),"",VLOOKUP(BMU973,'Controle de Estoque'!BMO:BMV,4,FALSE))</f>
        <v/>
      </c>
      <c r="BMZ973" s="16" t="str">
        <f>IF(ISERROR(VLOOKUP(BMV973,'Controle de Estoque'!BMP:BMW,1,FALSE)),"",VLOOKUP(BMV973,'Controle de Estoque'!BMP:BMW,4,FALSE))</f>
        <v/>
      </c>
      <c r="BNA973" s="16" t="str">
        <f>IF(ISERROR(VLOOKUP(BMW973,'Controle de Estoque'!BMQ:BMX,1,FALSE)),"",VLOOKUP(BMW973,'Controle de Estoque'!BMQ:BMX,4,FALSE))</f>
        <v/>
      </c>
      <c r="BNB973" s="16" t="str">
        <f>IF(ISERROR(VLOOKUP(BMX973,'Controle de Estoque'!BMR:BMY,1,FALSE)),"",VLOOKUP(BMX973,'Controle de Estoque'!BMR:BMY,4,FALSE))</f>
        <v/>
      </c>
      <c r="BNC973" s="16" t="str">
        <f>IF(ISERROR(VLOOKUP(BMY973,'Controle de Estoque'!BMS:BMZ,1,FALSE)),"",VLOOKUP(BMY973,'Controle de Estoque'!BMS:BMZ,4,FALSE))</f>
        <v/>
      </c>
      <c r="BND973" s="16" t="str">
        <f>IF(ISERROR(VLOOKUP(BMZ973,'Controle de Estoque'!BMT:BNA,1,FALSE)),"",VLOOKUP(BMZ973,'Controle de Estoque'!BMT:BNA,4,FALSE))</f>
        <v/>
      </c>
      <c r="BNE973" s="16" t="str">
        <f>IF(ISERROR(VLOOKUP(BNA973,'Controle de Estoque'!BMU:BNB,1,FALSE)),"",VLOOKUP(BNA973,'Controle de Estoque'!BMU:BNB,4,FALSE))</f>
        <v/>
      </c>
      <c r="BNF973" s="16" t="str">
        <f>IF(ISERROR(VLOOKUP(BNB973,'Controle de Estoque'!BMV:BNC,1,FALSE)),"",VLOOKUP(BNB973,'Controle de Estoque'!BMV:BNC,4,FALSE))</f>
        <v/>
      </c>
      <c r="BNG973" s="16" t="str">
        <f>IF(ISERROR(VLOOKUP(BNC973,'Controle de Estoque'!BMW:BND,1,FALSE)),"",VLOOKUP(BNC973,'Controle de Estoque'!BMW:BND,4,FALSE))</f>
        <v/>
      </c>
      <c r="BNH973" s="16" t="str">
        <f>IF(ISERROR(VLOOKUP(BND973,'Controle de Estoque'!BMX:BNE,1,FALSE)),"",VLOOKUP(BND973,'Controle de Estoque'!BMX:BNE,4,FALSE))</f>
        <v/>
      </c>
      <c r="BNI973" s="16" t="str">
        <f>IF(ISERROR(VLOOKUP(BNE973,'Controle de Estoque'!BMY:BNF,1,FALSE)),"",VLOOKUP(BNE973,'Controle de Estoque'!BMY:BNF,4,FALSE))</f>
        <v/>
      </c>
      <c r="BNJ973" s="16" t="str">
        <f>IF(ISERROR(VLOOKUP(BNF973,'Controle de Estoque'!BMZ:BNG,1,FALSE)),"",VLOOKUP(BNF973,'Controle de Estoque'!BMZ:BNG,4,FALSE))</f>
        <v/>
      </c>
      <c r="BNK973" s="16" t="str">
        <f>IF(ISERROR(VLOOKUP(BNG973,'Controle de Estoque'!BNA:BNH,1,FALSE)),"",VLOOKUP(BNG973,'Controle de Estoque'!BNA:BNH,4,FALSE))</f>
        <v/>
      </c>
      <c r="BNL973" s="16" t="str">
        <f>IF(ISERROR(VLOOKUP(BNH973,'Controle de Estoque'!BNB:BNI,1,FALSE)),"",VLOOKUP(BNH973,'Controle de Estoque'!BNB:BNI,4,FALSE))</f>
        <v/>
      </c>
      <c r="BNM973" s="16" t="str">
        <f>IF(ISERROR(VLOOKUP(BNI973,'Controle de Estoque'!BNC:BNJ,1,FALSE)),"",VLOOKUP(BNI973,'Controle de Estoque'!BNC:BNJ,4,FALSE))</f>
        <v/>
      </c>
      <c r="BNN973" s="16" t="str">
        <f>IF(ISERROR(VLOOKUP(BNJ973,'Controle de Estoque'!BND:BNK,1,FALSE)),"",VLOOKUP(BNJ973,'Controle de Estoque'!BND:BNK,4,FALSE))</f>
        <v/>
      </c>
      <c r="BNO973" s="16" t="str">
        <f>IF(ISERROR(VLOOKUP(BNK973,'Controle de Estoque'!BNE:BNL,1,FALSE)),"",VLOOKUP(BNK973,'Controle de Estoque'!BNE:BNL,4,FALSE))</f>
        <v/>
      </c>
      <c r="BNP973" s="16" t="str">
        <f>IF(ISERROR(VLOOKUP(BNL973,'Controle de Estoque'!BNF:BNM,1,FALSE)),"",VLOOKUP(BNL973,'Controle de Estoque'!BNF:BNM,4,FALSE))</f>
        <v/>
      </c>
      <c r="BNQ973" s="16" t="str">
        <f>IF(ISERROR(VLOOKUP(BNM973,'Controle de Estoque'!BNG:BNN,1,FALSE)),"",VLOOKUP(BNM973,'Controle de Estoque'!BNG:BNN,4,FALSE))</f>
        <v/>
      </c>
      <c r="BNR973" s="16" t="str">
        <f>IF(ISERROR(VLOOKUP(BNN973,'Controle de Estoque'!BNH:BNO,1,FALSE)),"",VLOOKUP(BNN973,'Controle de Estoque'!BNH:BNO,4,FALSE))</f>
        <v/>
      </c>
      <c r="BNS973" s="16" t="str">
        <f>IF(ISERROR(VLOOKUP(BNO973,'Controle de Estoque'!BNI:BNP,1,FALSE)),"",VLOOKUP(BNO973,'Controle de Estoque'!BNI:BNP,4,FALSE))</f>
        <v/>
      </c>
      <c r="BNT973" s="16" t="str">
        <f>IF(ISERROR(VLOOKUP(BNP973,'Controle de Estoque'!BNJ:BNQ,1,FALSE)),"",VLOOKUP(BNP973,'Controle de Estoque'!BNJ:BNQ,4,FALSE))</f>
        <v/>
      </c>
      <c r="BNU973" s="16" t="str">
        <f>IF(ISERROR(VLOOKUP(BNQ973,'Controle de Estoque'!BNK:BNR,1,FALSE)),"",VLOOKUP(BNQ973,'Controle de Estoque'!BNK:BNR,4,FALSE))</f>
        <v/>
      </c>
      <c r="BNV973" s="16" t="str">
        <f>IF(ISERROR(VLOOKUP(BNR973,'Controle de Estoque'!BNL:BNS,1,FALSE)),"",VLOOKUP(BNR973,'Controle de Estoque'!BNL:BNS,4,FALSE))</f>
        <v/>
      </c>
      <c r="BNW973" s="16" t="str">
        <f>IF(ISERROR(VLOOKUP(BNS973,'Controle de Estoque'!BNM:BNT,1,FALSE)),"",VLOOKUP(BNS973,'Controle de Estoque'!BNM:BNT,4,FALSE))</f>
        <v/>
      </c>
      <c r="BNX973" s="16" t="str">
        <f>IF(ISERROR(VLOOKUP(BNT973,'Controle de Estoque'!BNN:BNU,1,FALSE)),"",VLOOKUP(BNT973,'Controle de Estoque'!BNN:BNU,4,FALSE))</f>
        <v/>
      </c>
      <c r="BNY973" s="16" t="str">
        <f>IF(ISERROR(VLOOKUP(BNU973,'Controle de Estoque'!BNO:BNV,1,FALSE)),"",VLOOKUP(BNU973,'Controle de Estoque'!BNO:BNV,4,FALSE))</f>
        <v/>
      </c>
      <c r="BNZ973" s="16" t="str">
        <f>IF(ISERROR(VLOOKUP(BNV973,'Controle de Estoque'!BNP:BNW,1,FALSE)),"",VLOOKUP(BNV973,'Controle de Estoque'!BNP:BNW,4,FALSE))</f>
        <v/>
      </c>
      <c r="BOA973" s="16" t="str">
        <f>IF(ISERROR(VLOOKUP(BNW973,'Controle de Estoque'!BNQ:BNX,1,FALSE)),"",VLOOKUP(BNW973,'Controle de Estoque'!BNQ:BNX,4,FALSE))</f>
        <v/>
      </c>
      <c r="BOB973" s="16" t="str">
        <f>IF(ISERROR(VLOOKUP(BNX973,'Controle de Estoque'!BNR:BNY,1,FALSE)),"",VLOOKUP(BNX973,'Controle de Estoque'!BNR:BNY,4,FALSE))</f>
        <v/>
      </c>
      <c r="BOC973" s="16" t="str">
        <f>IF(ISERROR(VLOOKUP(BNY973,'Controle de Estoque'!BNS:BNZ,1,FALSE)),"",VLOOKUP(BNY973,'Controle de Estoque'!BNS:BNZ,4,FALSE))</f>
        <v/>
      </c>
      <c r="BOD973" s="16" t="str">
        <f>IF(ISERROR(VLOOKUP(BNZ973,'Controle de Estoque'!BNT:BOA,1,FALSE)),"",VLOOKUP(BNZ973,'Controle de Estoque'!BNT:BOA,4,FALSE))</f>
        <v/>
      </c>
      <c r="BOE973" s="16" t="str">
        <f>IF(ISERROR(VLOOKUP(BOA973,'Controle de Estoque'!BNU:BOB,1,FALSE)),"",VLOOKUP(BOA973,'Controle de Estoque'!BNU:BOB,4,FALSE))</f>
        <v/>
      </c>
      <c r="BOF973" s="16" t="str">
        <f>IF(ISERROR(VLOOKUP(BOB973,'Controle de Estoque'!BNV:BOC,1,FALSE)),"",VLOOKUP(BOB973,'Controle de Estoque'!BNV:BOC,4,FALSE))</f>
        <v/>
      </c>
      <c r="BOG973" s="16" t="str">
        <f>IF(ISERROR(VLOOKUP(BOC973,'Controle de Estoque'!BNW:BOD,1,FALSE)),"",VLOOKUP(BOC973,'Controle de Estoque'!BNW:BOD,4,FALSE))</f>
        <v/>
      </c>
      <c r="BOH973" s="16" t="str">
        <f>IF(ISERROR(VLOOKUP(BOD973,'Controle de Estoque'!BNX:BOE,1,FALSE)),"",VLOOKUP(BOD973,'Controle de Estoque'!BNX:BOE,4,FALSE))</f>
        <v/>
      </c>
      <c r="BOI973" s="16" t="str">
        <f>IF(ISERROR(VLOOKUP(BOE973,'Controle de Estoque'!BNY:BOF,1,FALSE)),"",VLOOKUP(BOE973,'Controle de Estoque'!BNY:BOF,4,FALSE))</f>
        <v/>
      </c>
      <c r="BOJ973" s="16" t="str">
        <f>IF(ISERROR(VLOOKUP(BOF973,'Controle de Estoque'!BNZ:BOG,1,FALSE)),"",VLOOKUP(BOF973,'Controle de Estoque'!BNZ:BOG,4,FALSE))</f>
        <v/>
      </c>
      <c r="BOK973" s="16" t="str">
        <f>IF(ISERROR(VLOOKUP(BOG973,'Controle de Estoque'!BOA:BOH,1,FALSE)),"",VLOOKUP(BOG973,'Controle de Estoque'!BOA:BOH,4,FALSE))</f>
        <v/>
      </c>
      <c r="BOL973" s="16" t="str">
        <f>IF(ISERROR(VLOOKUP(BOH973,'Controle de Estoque'!BOB:BOI,1,FALSE)),"",VLOOKUP(BOH973,'Controle de Estoque'!BOB:BOI,4,FALSE))</f>
        <v/>
      </c>
      <c r="BOM973" s="16" t="str">
        <f>IF(ISERROR(VLOOKUP(BOI973,'Controle de Estoque'!BOC:BOJ,1,FALSE)),"",VLOOKUP(BOI973,'Controle de Estoque'!BOC:BOJ,4,FALSE))</f>
        <v/>
      </c>
      <c r="BON973" s="16" t="str">
        <f>IF(ISERROR(VLOOKUP(BOJ973,'Controle de Estoque'!BOD:BOK,1,FALSE)),"",VLOOKUP(BOJ973,'Controle de Estoque'!BOD:BOK,4,FALSE))</f>
        <v/>
      </c>
      <c r="BOO973" s="16" t="str">
        <f>IF(ISERROR(VLOOKUP(BOK973,'Controle de Estoque'!BOE:BOL,1,FALSE)),"",VLOOKUP(BOK973,'Controle de Estoque'!BOE:BOL,4,FALSE))</f>
        <v/>
      </c>
      <c r="BOP973" s="16" t="str">
        <f>IF(ISERROR(VLOOKUP(BOL973,'Controle de Estoque'!BOF:BOM,1,FALSE)),"",VLOOKUP(BOL973,'Controle de Estoque'!BOF:BOM,4,FALSE))</f>
        <v/>
      </c>
      <c r="BOQ973" s="16" t="str">
        <f>IF(ISERROR(VLOOKUP(BOM973,'Controle de Estoque'!BOG:BON,1,FALSE)),"",VLOOKUP(BOM973,'Controle de Estoque'!BOG:BON,4,FALSE))</f>
        <v/>
      </c>
      <c r="BOR973" s="16" t="str">
        <f>IF(ISERROR(VLOOKUP(BON973,'Controle de Estoque'!BOH:BOO,1,FALSE)),"",VLOOKUP(BON973,'Controle de Estoque'!BOH:BOO,4,FALSE))</f>
        <v/>
      </c>
      <c r="BOS973" s="16" t="str">
        <f>IF(ISERROR(VLOOKUP(BOO973,'Controle de Estoque'!BOI:BOP,1,FALSE)),"",VLOOKUP(BOO973,'Controle de Estoque'!BOI:BOP,4,FALSE))</f>
        <v/>
      </c>
      <c r="BOT973" s="16" t="str">
        <f>IF(ISERROR(VLOOKUP(BOP973,'Controle de Estoque'!BOJ:BOQ,1,FALSE)),"",VLOOKUP(BOP973,'Controle de Estoque'!BOJ:BOQ,4,FALSE))</f>
        <v/>
      </c>
      <c r="BOU973" s="16" t="str">
        <f>IF(ISERROR(VLOOKUP(BOQ973,'Controle de Estoque'!BOK:BOR,1,FALSE)),"",VLOOKUP(BOQ973,'Controle de Estoque'!BOK:BOR,4,FALSE))</f>
        <v/>
      </c>
      <c r="BOV973" s="16" t="str">
        <f>IF(ISERROR(VLOOKUP(BOR973,'Controle de Estoque'!BOL:BOS,1,FALSE)),"",VLOOKUP(BOR973,'Controle de Estoque'!BOL:BOS,4,FALSE))</f>
        <v/>
      </c>
      <c r="BOW973" s="16" t="str">
        <f>IF(ISERROR(VLOOKUP(BOS973,'Controle de Estoque'!BOM:BOT,1,FALSE)),"",VLOOKUP(BOS973,'Controle de Estoque'!BOM:BOT,4,FALSE))</f>
        <v/>
      </c>
      <c r="BOX973" s="16" t="str">
        <f>IF(ISERROR(VLOOKUP(BOT973,'Controle de Estoque'!BON:BOU,1,FALSE)),"",VLOOKUP(BOT973,'Controle de Estoque'!BON:BOU,4,FALSE))</f>
        <v/>
      </c>
      <c r="BOY973" s="16" t="str">
        <f>IF(ISERROR(VLOOKUP(BOU973,'Controle de Estoque'!BOO:BOV,1,FALSE)),"",VLOOKUP(BOU973,'Controle de Estoque'!BOO:BOV,4,FALSE))</f>
        <v/>
      </c>
      <c r="BOZ973" s="16" t="str">
        <f>IF(ISERROR(VLOOKUP(BOV973,'Controle de Estoque'!BOP:BOW,1,FALSE)),"",VLOOKUP(BOV973,'Controle de Estoque'!BOP:BOW,4,FALSE))</f>
        <v/>
      </c>
      <c r="BPA973" s="16" t="str">
        <f>IF(ISERROR(VLOOKUP(BOW973,'Controle de Estoque'!BOQ:BOX,1,FALSE)),"",VLOOKUP(BOW973,'Controle de Estoque'!BOQ:BOX,4,FALSE))</f>
        <v/>
      </c>
      <c r="BPB973" s="16" t="str">
        <f>IF(ISERROR(VLOOKUP(BOX973,'Controle de Estoque'!BOR:BOY,1,FALSE)),"",VLOOKUP(BOX973,'Controle de Estoque'!BOR:BOY,4,FALSE))</f>
        <v/>
      </c>
      <c r="BPC973" s="16" t="str">
        <f>IF(ISERROR(VLOOKUP(BOY973,'Controle de Estoque'!BOS:BOZ,1,FALSE)),"",VLOOKUP(BOY973,'Controle de Estoque'!BOS:BOZ,4,FALSE))</f>
        <v/>
      </c>
      <c r="BPD973" s="16" t="str">
        <f>IF(ISERROR(VLOOKUP(BOZ973,'Controle de Estoque'!BOT:BPA,1,FALSE)),"",VLOOKUP(BOZ973,'Controle de Estoque'!BOT:BPA,4,FALSE))</f>
        <v/>
      </c>
      <c r="BPE973" s="16" t="str">
        <f>IF(ISERROR(VLOOKUP(BPA973,'Controle de Estoque'!BOU:BPB,1,FALSE)),"",VLOOKUP(BPA973,'Controle de Estoque'!BOU:BPB,4,FALSE))</f>
        <v/>
      </c>
      <c r="BPF973" s="16" t="str">
        <f>IF(ISERROR(VLOOKUP(BPB973,'Controle de Estoque'!BOV:BPC,1,FALSE)),"",VLOOKUP(BPB973,'Controle de Estoque'!BOV:BPC,4,FALSE))</f>
        <v/>
      </c>
      <c r="BPG973" s="16" t="str">
        <f>IF(ISERROR(VLOOKUP(BPC973,'Controle de Estoque'!BOW:BPD,1,FALSE)),"",VLOOKUP(BPC973,'Controle de Estoque'!BOW:BPD,4,FALSE))</f>
        <v/>
      </c>
      <c r="BPH973" s="16" t="str">
        <f>IF(ISERROR(VLOOKUP(BPD973,'Controle de Estoque'!BOX:BPE,1,FALSE)),"",VLOOKUP(BPD973,'Controle de Estoque'!BOX:BPE,4,FALSE))</f>
        <v/>
      </c>
      <c r="BPI973" s="16" t="str">
        <f>IF(ISERROR(VLOOKUP(BPE973,'Controle de Estoque'!BOY:BPF,1,FALSE)),"",VLOOKUP(BPE973,'Controle de Estoque'!BOY:BPF,4,FALSE))</f>
        <v/>
      </c>
      <c r="BPJ973" s="16" t="str">
        <f>IF(ISERROR(VLOOKUP(BPF973,'Controle de Estoque'!BOZ:BPG,1,FALSE)),"",VLOOKUP(BPF973,'Controle de Estoque'!BOZ:BPG,4,FALSE))</f>
        <v/>
      </c>
      <c r="BPK973" s="16" t="str">
        <f>IF(ISERROR(VLOOKUP(BPG973,'Controle de Estoque'!BPA:BPH,1,FALSE)),"",VLOOKUP(BPG973,'Controle de Estoque'!BPA:BPH,4,FALSE))</f>
        <v/>
      </c>
      <c r="BPL973" s="16" t="str">
        <f>IF(ISERROR(VLOOKUP(BPH973,'Controle de Estoque'!BPB:BPI,1,FALSE)),"",VLOOKUP(BPH973,'Controle de Estoque'!BPB:BPI,4,FALSE))</f>
        <v/>
      </c>
      <c r="BPM973" s="16" t="str">
        <f>IF(ISERROR(VLOOKUP(BPI973,'Controle de Estoque'!BPC:BPJ,1,FALSE)),"",VLOOKUP(BPI973,'Controle de Estoque'!BPC:BPJ,4,FALSE))</f>
        <v/>
      </c>
      <c r="BPN973" s="16" t="str">
        <f>IF(ISERROR(VLOOKUP(BPJ973,'Controle de Estoque'!BPD:BPK,1,FALSE)),"",VLOOKUP(BPJ973,'Controle de Estoque'!BPD:BPK,4,FALSE))</f>
        <v/>
      </c>
      <c r="BPO973" s="16" t="str">
        <f>IF(ISERROR(VLOOKUP(BPK973,'Controle de Estoque'!BPE:BPL,1,FALSE)),"",VLOOKUP(BPK973,'Controle de Estoque'!BPE:BPL,4,FALSE))</f>
        <v/>
      </c>
      <c r="BPP973" s="16" t="str">
        <f>IF(ISERROR(VLOOKUP(BPL973,'Controle de Estoque'!BPF:BPM,1,FALSE)),"",VLOOKUP(BPL973,'Controle de Estoque'!BPF:BPM,4,FALSE))</f>
        <v/>
      </c>
      <c r="BPQ973" s="16" t="str">
        <f>IF(ISERROR(VLOOKUP(BPM973,'Controle de Estoque'!BPG:BPN,1,FALSE)),"",VLOOKUP(BPM973,'Controle de Estoque'!BPG:BPN,4,FALSE))</f>
        <v/>
      </c>
      <c r="BPR973" s="16" t="str">
        <f>IF(ISERROR(VLOOKUP(BPN973,'Controle de Estoque'!BPH:BPO,1,FALSE)),"",VLOOKUP(BPN973,'Controle de Estoque'!BPH:BPO,4,FALSE))</f>
        <v/>
      </c>
      <c r="BPS973" s="16" t="str">
        <f>IF(ISERROR(VLOOKUP(BPO973,'Controle de Estoque'!BPI:BPP,1,FALSE)),"",VLOOKUP(BPO973,'Controle de Estoque'!BPI:BPP,4,FALSE))</f>
        <v/>
      </c>
      <c r="BPT973" s="16" t="str">
        <f>IF(ISERROR(VLOOKUP(BPP973,'Controle de Estoque'!BPJ:BPQ,1,FALSE)),"",VLOOKUP(BPP973,'Controle de Estoque'!BPJ:BPQ,4,FALSE))</f>
        <v/>
      </c>
      <c r="BPU973" s="16" t="str">
        <f>IF(ISERROR(VLOOKUP(BPQ973,'Controle de Estoque'!BPK:BPR,1,FALSE)),"",VLOOKUP(BPQ973,'Controle de Estoque'!BPK:BPR,4,FALSE))</f>
        <v/>
      </c>
      <c r="BPV973" s="16" t="str">
        <f>IF(ISERROR(VLOOKUP(BPR973,'Controle de Estoque'!BPL:BPS,1,FALSE)),"",VLOOKUP(BPR973,'Controle de Estoque'!BPL:BPS,4,FALSE))</f>
        <v/>
      </c>
      <c r="BPW973" s="16" t="str">
        <f>IF(ISERROR(VLOOKUP(BPS973,'Controle de Estoque'!BPM:BPT,1,FALSE)),"",VLOOKUP(BPS973,'Controle de Estoque'!BPM:BPT,4,FALSE))</f>
        <v/>
      </c>
      <c r="BPX973" s="16" t="str">
        <f>IF(ISERROR(VLOOKUP(BPT973,'Controle de Estoque'!BPN:BPU,1,FALSE)),"",VLOOKUP(BPT973,'Controle de Estoque'!BPN:BPU,4,FALSE))</f>
        <v/>
      </c>
      <c r="BPY973" s="16" t="str">
        <f>IF(ISERROR(VLOOKUP(BPU973,'Controle de Estoque'!BPO:BPV,1,FALSE)),"",VLOOKUP(BPU973,'Controle de Estoque'!BPO:BPV,4,FALSE))</f>
        <v/>
      </c>
      <c r="BPZ973" s="16" t="str">
        <f>IF(ISERROR(VLOOKUP(BPV973,'Controle de Estoque'!BPP:BPW,1,FALSE)),"",VLOOKUP(BPV973,'Controle de Estoque'!BPP:BPW,4,FALSE))</f>
        <v/>
      </c>
      <c r="BQA973" s="16" t="str">
        <f>IF(ISERROR(VLOOKUP(BPW973,'Controle de Estoque'!BPQ:BPX,1,FALSE)),"",VLOOKUP(BPW973,'Controle de Estoque'!BPQ:BPX,4,FALSE))</f>
        <v/>
      </c>
      <c r="BQB973" s="16" t="str">
        <f>IF(ISERROR(VLOOKUP(BPX973,'Controle de Estoque'!BPR:BPY,1,FALSE)),"",VLOOKUP(BPX973,'Controle de Estoque'!BPR:BPY,4,FALSE))</f>
        <v/>
      </c>
      <c r="BQC973" s="16" t="str">
        <f>IF(ISERROR(VLOOKUP(BPY973,'Controle de Estoque'!BPS:BPZ,1,FALSE)),"",VLOOKUP(BPY973,'Controle de Estoque'!BPS:BPZ,4,FALSE))</f>
        <v/>
      </c>
      <c r="BQD973" s="16" t="str">
        <f>IF(ISERROR(VLOOKUP(BPZ973,'Controle de Estoque'!BPT:BQA,1,FALSE)),"",VLOOKUP(BPZ973,'Controle de Estoque'!BPT:BQA,4,FALSE))</f>
        <v/>
      </c>
      <c r="BQE973" s="16" t="str">
        <f>IF(ISERROR(VLOOKUP(BQA973,'Controle de Estoque'!BPU:BQB,1,FALSE)),"",VLOOKUP(BQA973,'Controle de Estoque'!BPU:BQB,4,FALSE))</f>
        <v/>
      </c>
      <c r="BQF973" s="16" t="str">
        <f>IF(ISERROR(VLOOKUP(BQB973,'Controle de Estoque'!BPV:BQC,1,FALSE)),"",VLOOKUP(BQB973,'Controle de Estoque'!BPV:BQC,4,FALSE))</f>
        <v/>
      </c>
      <c r="BQG973" s="16" t="str">
        <f>IF(ISERROR(VLOOKUP(BQC973,'Controle de Estoque'!BPW:BQD,1,FALSE)),"",VLOOKUP(BQC973,'Controle de Estoque'!BPW:BQD,4,FALSE))</f>
        <v/>
      </c>
      <c r="BQH973" s="16" t="str">
        <f>IF(ISERROR(VLOOKUP(BQD973,'Controle de Estoque'!BPX:BQE,1,FALSE)),"",VLOOKUP(BQD973,'Controle de Estoque'!BPX:BQE,4,FALSE))</f>
        <v/>
      </c>
      <c r="BQI973" s="16" t="str">
        <f>IF(ISERROR(VLOOKUP(BQE973,'Controle de Estoque'!BPY:BQF,1,FALSE)),"",VLOOKUP(BQE973,'Controle de Estoque'!BPY:BQF,4,FALSE))</f>
        <v/>
      </c>
      <c r="BQJ973" s="16" t="str">
        <f>IF(ISERROR(VLOOKUP(BQF973,'Controle de Estoque'!BPZ:BQG,1,FALSE)),"",VLOOKUP(BQF973,'Controle de Estoque'!BPZ:BQG,4,FALSE))</f>
        <v/>
      </c>
      <c r="BQK973" s="16" t="str">
        <f>IF(ISERROR(VLOOKUP(BQG973,'Controle de Estoque'!BQA:BQH,1,FALSE)),"",VLOOKUP(BQG973,'Controle de Estoque'!BQA:BQH,4,FALSE))</f>
        <v/>
      </c>
      <c r="BQL973" s="16" t="str">
        <f>IF(ISERROR(VLOOKUP(BQH973,'Controle de Estoque'!BQB:BQI,1,FALSE)),"",VLOOKUP(BQH973,'Controle de Estoque'!BQB:BQI,4,FALSE))</f>
        <v/>
      </c>
      <c r="BQM973" s="16" t="str">
        <f>IF(ISERROR(VLOOKUP(BQI973,'Controle de Estoque'!BQC:BQJ,1,FALSE)),"",VLOOKUP(BQI973,'Controle de Estoque'!BQC:BQJ,4,FALSE))</f>
        <v/>
      </c>
      <c r="BQN973" s="16" t="str">
        <f>IF(ISERROR(VLOOKUP(BQJ973,'Controle de Estoque'!BQD:BQK,1,FALSE)),"",VLOOKUP(BQJ973,'Controle de Estoque'!BQD:BQK,4,FALSE))</f>
        <v/>
      </c>
      <c r="BQO973" s="16" t="str">
        <f>IF(ISERROR(VLOOKUP(BQK973,'Controle de Estoque'!BQE:BQL,1,FALSE)),"",VLOOKUP(BQK973,'Controle de Estoque'!BQE:BQL,4,FALSE))</f>
        <v/>
      </c>
      <c r="BQP973" s="16" t="str">
        <f>IF(ISERROR(VLOOKUP(BQL973,'Controle de Estoque'!BQF:BQM,1,FALSE)),"",VLOOKUP(BQL973,'Controle de Estoque'!BQF:BQM,4,FALSE))</f>
        <v/>
      </c>
      <c r="BQQ973" s="16" t="str">
        <f>IF(ISERROR(VLOOKUP(BQM973,'Controle de Estoque'!BQG:BQN,1,FALSE)),"",VLOOKUP(BQM973,'Controle de Estoque'!BQG:BQN,4,FALSE))</f>
        <v/>
      </c>
      <c r="BQR973" s="16" t="str">
        <f>IF(ISERROR(VLOOKUP(BQN973,'Controle de Estoque'!BQH:BQO,1,FALSE)),"",VLOOKUP(BQN973,'Controle de Estoque'!BQH:BQO,4,FALSE))</f>
        <v/>
      </c>
      <c r="BQS973" s="16" t="str">
        <f>IF(ISERROR(VLOOKUP(BQO973,'Controle de Estoque'!BQI:BQP,1,FALSE)),"",VLOOKUP(BQO973,'Controle de Estoque'!BQI:BQP,4,FALSE))</f>
        <v/>
      </c>
      <c r="BQT973" s="16" t="str">
        <f>IF(ISERROR(VLOOKUP(BQP973,'Controle de Estoque'!BQJ:BQQ,1,FALSE)),"",VLOOKUP(BQP973,'Controle de Estoque'!BQJ:BQQ,4,FALSE))</f>
        <v/>
      </c>
      <c r="BQU973" s="16" t="str">
        <f>IF(ISERROR(VLOOKUP(BQQ973,'Controle de Estoque'!BQK:BQR,1,FALSE)),"",VLOOKUP(BQQ973,'Controle de Estoque'!BQK:BQR,4,FALSE))</f>
        <v/>
      </c>
      <c r="BQV973" s="16" t="str">
        <f>IF(ISERROR(VLOOKUP(BQR973,'Controle de Estoque'!BQL:BQS,1,FALSE)),"",VLOOKUP(BQR973,'Controle de Estoque'!BQL:BQS,4,FALSE))</f>
        <v/>
      </c>
      <c r="BQW973" s="16" t="str">
        <f>IF(ISERROR(VLOOKUP(BQS973,'Controle de Estoque'!BQM:BQT,1,FALSE)),"",VLOOKUP(BQS973,'Controle de Estoque'!BQM:BQT,4,FALSE))</f>
        <v/>
      </c>
      <c r="BQX973" s="16" t="str">
        <f>IF(ISERROR(VLOOKUP(BQT973,'Controle de Estoque'!BQN:BQU,1,FALSE)),"",VLOOKUP(BQT973,'Controle de Estoque'!BQN:BQU,4,FALSE))</f>
        <v/>
      </c>
      <c r="BQY973" s="16" t="str">
        <f>IF(ISERROR(VLOOKUP(BQU973,'Controle de Estoque'!BQO:BQV,1,FALSE)),"",VLOOKUP(BQU973,'Controle de Estoque'!BQO:BQV,4,FALSE))</f>
        <v/>
      </c>
      <c r="BQZ973" s="16" t="str">
        <f>IF(ISERROR(VLOOKUP(BQV973,'Controle de Estoque'!BQP:BQW,1,FALSE)),"",VLOOKUP(BQV973,'Controle de Estoque'!BQP:BQW,4,FALSE))</f>
        <v/>
      </c>
      <c r="BRA973" s="16" t="str">
        <f>IF(ISERROR(VLOOKUP(BQW973,'Controle de Estoque'!BQQ:BQX,1,FALSE)),"",VLOOKUP(BQW973,'Controle de Estoque'!BQQ:BQX,4,FALSE))</f>
        <v/>
      </c>
      <c r="BRB973" s="16" t="str">
        <f>IF(ISERROR(VLOOKUP(BQX973,'Controle de Estoque'!BQR:BQY,1,FALSE)),"",VLOOKUP(BQX973,'Controle de Estoque'!BQR:BQY,4,FALSE))</f>
        <v/>
      </c>
      <c r="BRC973" s="16" t="str">
        <f>IF(ISERROR(VLOOKUP(BQY973,'Controle de Estoque'!BQS:BQZ,1,FALSE)),"",VLOOKUP(BQY973,'Controle de Estoque'!BQS:BQZ,4,FALSE))</f>
        <v/>
      </c>
      <c r="BRD973" s="16" t="str">
        <f>IF(ISERROR(VLOOKUP(BQZ973,'Controle de Estoque'!BQT:BRA,1,FALSE)),"",VLOOKUP(BQZ973,'Controle de Estoque'!BQT:BRA,4,FALSE))</f>
        <v/>
      </c>
      <c r="BRE973" s="16" t="str">
        <f>IF(ISERROR(VLOOKUP(BRA973,'Controle de Estoque'!BQU:BRB,1,FALSE)),"",VLOOKUP(BRA973,'Controle de Estoque'!BQU:BRB,4,FALSE))</f>
        <v/>
      </c>
      <c r="BRF973" s="16" t="str">
        <f>IF(ISERROR(VLOOKUP(BRB973,'Controle de Estoque'!BQV:BRC,1,FALSE)),"",VLOOKUP(BRB973,'Controle de Estoque'!BQV:BRC,4,FALSE))</f>
        <v/>
      </c>
      <c r="BRG973" s="16" t="str">
        <f>IF(ISERROR(VLOOKUP(BRC973,'Controle de Estoque'!BQW:BRD,1,FALSE)),"",VLOOKUP(BRC973,'Controle de Estoque'!BQW:BRD,4,FALSE))</f>
        <v/>
      </c>
      <c r="BRH973" s="16" t="str">
        <f>IF(ISERROR(VLOOKUP(BRD973,'Controle de Estoque'!BQX:BRE,1,FALSE)),"",VLOOKUP(BRD973,'Controle de Estoque'!BQX:BRE,4,FALSE))</f>
        <v/>
      </c>
      <c r="BRI973" s="16" t="str">
        <f>IF(ISERROR(VLOOKUP(BRE973,'Controle de Estoque'!BQY:BRF,1,FALSE)),"",VLOOKUP(BRE973,'Controle de Estoque'!BQY:BRF,4,FALSE))</f>
        <v/>
      </c>
      <c r="BRJ973" s="16" t="str">
        <f>IF(ISERROR(VLOOKUP(BRF973,'Controle de Estoque'!BQZ:BRG,1,FALSE)),"",VLOOKUP(BRF973,'Controle de Estoque'!BQZ:BRG,4,FALSE))</f>
        <v/>
      </c>
      <c r="BRK973" s="16" t="str">
        <f>IF(ISERROR(VLOOKUP(BRG973,'Controle de Estoque'!BRA:BRH,1,FALSE)),"",VLOOKUP(BRG973,'Controle de Estoque'!BRA:BRH,4,FALSE))</f>
        <v/>
      </c>
      <c r="BRL973" s="16" t="str">
        <f>IF(ISERROR(VLOOKUP(BRH973,'Controle de Estoque'!BRB:BRI,1,FALSE)),"",VLOOKUP(BRH973,'Controle de Estoque'!BRB:BRI,4,FALSE))</f>
        <v/>
      </c>
      <c r="BRM973" s="16" t="str">
        <f>IF(ISERROR(VLOOKUP(BRI973,'Controle de Estoque'!BRC:BRJ,1,FALSE)),"",VLOOKUP(BRI973,'Controle de Estoque'!BRC:BRJ,4,FALSE))</f>
        <v/>
      </c>
      <c r="BRN973" s="16" t="str">
        <f>IF(ISERROR(VLOOKUP(BRJ973,'Controle de Estoque'!BRD:BRK,1,FALSE)),"",VLOOKUP(BRJ973,'Controle de Estoque'!BRD:BRK,4,FALSE))</f>
        <v/>
      </c>
      <c r="BRO973" s="16" t="str">
        <f>IF(ISERROR(VLOOKUP(BRK973,'Controle de Estoque'!BRE:BRL,1,FALSE)),"",VLOOKUP(BRK973,'Controle de Estoque'!BRE:BRL,4,FALSE))</f>
        <v/>
      </c>
      <c r="BRP973" s="16" t="str">
        <f>IF(ISERROR(VLOOKUP(BRL973,'Controle de Estoque'!BRF:BRM,1,FALSE)),"",VLOOKUP(BRL973,'Controle de Estoque'!BRF:BRM,4,FALSE))</f>
        <v/>
      </c>
      <c r="BRQ973" s="16" t="str">
        <f>IF(ISERROR(VLOOKUP(BRM973,'Controle de Estoque'!BRG:BRN,1,FALSE)),"",VLOOKUP(BRM973,'Controle de Estoque'!BRG:BRN,4,FALSE))</f>
        <v/>
      </c>
      <c r="BRR973" s="16" t="str">
        <f>IF(ISERROR(VLOOKUP(BRN973,'Controle de Estoque'!BRH:BRO,1,FALSE)),"",VLOOKUP(BRN973,'Controle de Estoque'!BRH:BRO,4,FALSE))</f>
        <v/>
      </c>
      <c r="BRS973" s="16" t="str">
        <f>IF(ISERROR(VLOOKUP(BRO973,'Controle de Estoque'!BRI:BRP,1,FALSE)),"",VLOOKUP(BRO973,'Controle de Estoque'!BRI:BRP,4,FALSE))</f>
        <v/>
      </c>
      <c r="BRT973" s="16" t="str">
        <f>IF(ISERROR(VLOOKUP(BRP973,'Controle de Estoque'!BRJ:BRQ,1,FALSE)),"",VLOOKUP(BRP973,'Controle de Estoque'!BRJ:BRQ,4,FALSE))</f>
        <v/>
      </c>
      <c r="BRU973" s="16" t="str">
        <f>IF(ISERROR(VLOOKUP(BRQ973,'Controle de Estoque'!BRK:BRR,1,FALSE)),"",VLOOKUP(BRQ973,'Controle de Estoque'!BRK:BRR,4,FALSE))</f>
        <v/>
      </c>
      <c r="BRV973" s="16" t="str">
        <f>IF(ISERROR(VLOOKUP(BRR973,'Controle de Estoque'!BRL:BRS,1,FALSE)),"",VLOOKUP(BRR973,'Controle de Estoque'!BRL:BRS,4,FALSE))</f>
        <v/>
      </c>
      <c r="BRW973" s="16" t="str">
        <f>IF(ISERROR(VLOOKUP(BRS973,'Controle de Estoque'!BRM:BRT,1,FALSE)),"",VLOOKUP(BRS973,'Controle de Estoque'!BRM:BRT,4,FALSE))</f>
        <v/>
      </c>
      <c r="BRX973" s="16" t="str">
        <f>IF(ISERROR(VLOOKUP(BRT973,'Controle de Estoque'!BRN:BRU,1,FALSE)),"",VLOOKUP(BRT973,'Controle de Estoque'!BRN:BRU,4,FALSE))</f>
        <v/>
      </c>
      <c r="BRY973" s="16" t="str">
        <f>IF(ISERROR(VLOOKUP(BRU973,'Controle de Estoque'!BRO:BRV,1,FALSE)),"",VLOOKUP(BRU973,'Controle de Estoque'!BRO:BRV,4,FALSE))</f>
        <v/>
      </c>
      <c r="BRZ973" s="16" t="str">
        <f>IF(ISERROR(VLOOKUP(BRV973,'Controle de Estoque'!BRP:BRW,1,FALSE)),"",VLOOKUP(BRV973,'Controle de Estoque'!BRP:BRW,4,FALSE))</f>
        <v/>
      </c>
      <c r="BSA973" s="16" t="str">
        <f>IF(ISERROR(VLOOKUP(BRW973,'Controle de Estoque'!BRQ:BRX,1,FALSE)),"",VLOOKUP(BRW973,'Controle de Estoque'!BRQ:BRX,4,FALSE))</f>
        <v/>
      </c>
      <c r="BSB973" s="16" t="str">
        <f>IF(ISERROR(VLOOKUP(BRX973,'Controle de Estoque'!BRR:BRY,1,FALSE)),"",VLOOKUP(BRX973,'Controle de Estoque'!BRR:BRY,4,FALSE))</f>
        <v/>
      </c>
      <c r="BSC973" s="16" t="str">
        <f>IF(ISERROR(VLOOKUP(BRY973,'Controle de Estoque'!BRS:BRZ,1,FALSE)),"",VLOOKUP(BRY973,'Controle de Estoque'!BRS:BRZ,4,FALSE))</f>
        <v/>
      </c>
      <c r="BSD973" s="16" t="str">
        <f>IF(ISERROR(VLOOKUP(BRZ973,'Controle de Estoque'!BRT:BSA,1,FALSE)),"",VLOOKUP(BRZ973,'Controle de Estoque'!BRT:BSA,4,FALSE))</f>
        <v/>
      </c>
      <c r="BSE973" s="16" t="str">
        <f>IF(ISERROR(VLOOKUP(BSA973,'Controle de Estoque'!BRU:BSB,1,FALSE)),"",VLOOKUP(BSA973,'Controle de Estoque'!BRU:BSB,4,FALSE))</f>
        <v/>
      </c>
      <c r="BSF973" s="16" t="str">
        <f>IF(ISERROR(VLOOKUP(BSB973,'Controle de Estoque'!BRV:BSC,1,FALSE)),"",VLOOKUP(BSB973,'Controle de Estoque'!BRV:BSC,4,FALSE))</f>
        <v/>
      </c>
      <c r="BSG973" s="16" t="str">
        <f>IF(ISERROR(VLOOKUP(BSC973,'Controle de Estoque'!BRW:BSD,1,FALSE)),"",VLOOKUP(BSC973,'Controle de Estoque'!BRW:BSD,4,FALSE))</f>
        <v/>
      </c>
      <c r="BSH973" s="16" t="str">
        <f>IF(ISERROR(VLOOKUP(BSD973,'Controle de Estoque'!BRX:BSE,1,FALSE)),"",VLOOKUP(BSD973,'Controle de Estoque'!BRX:BSE,4,FALSE))</f>
        <v/>
      </c>
      <c r="BSI973" s="16" t="str">
        <f>IF(ISERROR(VLOOKUP(BSE973,'Controle de Estoque'!BRY:BSF,1,FALSE)),"",VLOOKUP(BSE973,'Controle de Estoque'!BRY:BSF,4,FALSE))</f>
        <v/>
      </c>
      <c r="BSJ973" s="16" t="str">
        <f>IF(ISERROR(VLOOKUP(BSF973,'Controle de Estoque'!BRZ:BSG,1,FALSE)),"",VLOOKUP(BSF973,'Controle de Estoque'!BRZ:BSG,4,FALSE))</f>
        <v/>
      </c>
      <c r="BSK973" s="16" t="str">
        <f>IF(ISERROR(VLOOKUP(BSG973,'Controle de Estoque'!BSA:BSH,1,FALSE)),"",VLOOKUP(BSG973,'Controle de Estoque'!BSA:BSH,4,FALSE))</f>
        <v/>
      </c>
      <c r="BSL973" s="16" t="str">
        <f>IF(ISERROR(VLOOKUP(BSH973,'Controle de Estoque'!BSB:BSI,1,FALSE)),"",VLOOKUP(BSH973,'Controle de Estoque'!BSB:BSI,4,FALSE))</f>
        <v/>
      </c>
      <c r="BSM973" s="16" t="str">
        <f>IF(ISERROR(VLOOKUP(BSI973,'Controle de Estoque'!BSC:BSJ,1,FALSE)),"",VLOOKUP(BSI973,'Controle de Estoque'!BSC:BSJ,4,FALSE))</f>
        <v/>
      </c>
      <c r="BSN973" s="16" t="str">
        <f>IF(ISERROR(VLOOKUP(BSJ973,'Controle de Estoque'!BSD:BSK,1,FALSE)),"",VLOOKUP(BSJ973,'Controle de Estoque'!BSD:BSK,4,FALSE))</f>
        <v/>
      </c>
      <c r="BSO973" s="16" t="str">
        <f>IF(ISERROR(VLOOKUP(BSK973,'Controle de Estoque'!BSE:BSL,1,FALSE)),"",VLOOKUP(BSK973,'Controle de Estoque'!BSE:BSL,4,FALSE))</f>
        <v/>
      </c>
      <c r="BSP973" s="16" t="str">
        <f>IF(ISERROR(VLOOKUP(BSL973,'Controle de Estoque'!BSF:BSM,1,FALSE)),"",VLOOKUP(BSL973,'Controle de Estoque'!BSF:BSM,4,FALSE))</f>
        <v/>
      </c>
      <c r="BSQ973" s="16" t="str">
        <f>IF(ISERROR(VLOOKUP(BSM973,'Controle de Estoque'!BSG:BSN,1,FALSE)),"",VLOOKUP(BSM973,'Controle de Estoque'!BSG:BSN,4,FALSE))</f>
        <v/>
      </c>
      <c r="BSR973" s="16" t="str">
        <f>IF(ISERROR(VLOOKUP(BSN973,'Controle de Estoque'!BSH:BSO,1,FALSE)),"",VLOOKUP(BSN973,'Controle de Estoque'!BSH:BSO,4,FALSE))</f>
        <v/>
      </c>
      <c r="BSS973" s="16" t="str">
        <f>IF(ISERROR(VLOOKUP(BSO973,'Controle de Estoque'!BSI:BSP,1,FALSE)),"",VLOOKUP(BSO973,'Controle de Estoque'!BSI:BSP,4,FALSE))</f>
        <v/>
      </c>
      <c r="BST973" s="16" t="str">
        <f>IF(ISERROR(VLOOKUP(BSP973,'Controle de Estoque'!BSJ:BSQ,1,FALSE)),"",VLOOKUP(BSP973,'Controle de Estoque'!BSJ:BSQ,4,FALSE))</f>
        <v/>
      </c>
      <c r="BSU973" s="16" t="str">
        <f>IF(ISERROR(VLOOKUP(BSQ973,'Controle de Estoque'!BSK:BSR,1,FALSE)),"",VLOOKUP(BSQ973,'Controle de Estoque'!BSK:BSR,4,FALSE))</f>
        <v/>
      </c>
      <c r="BSV973" s="16" t="str">
        <f>IF(ISERROR(VLOOKUP(BSR973,'Controle de Estoque'!BSL:BSS,1,FALSE)),"",VLOOKUP(BSR973,'Controle de Estoque'!BSL:BSS,4,FALSE))</f>
        <v/>
      </c>
      <c r="BSW973" s="16" t="str">
        <f>IF(ISERROR(VLOOKUP(BSS973,'Controle de Estoque'!BSM:BST,1,FALSE)),"",VLOOKUP(BSS973,'Controle de Estoque'!BSM:BST,4,FALSE))</f>
        <v/>
      </c>
      <c r="BSX973" s="16" t="str">
        <f>IF(ISERROR(VLOOKUP(BST973,'Controle de Estoque'!BSN:BSU,1,FALSE)),"",VLOOKUP(BST973,'Controle de Estoque'!BSN:BSU,4,FALSE))</f>
        <v/>
      </c>
      <c r="BSY973" s="16" t="str">
        <f>IF(ISERROR(VLOOKUP(BSU973,'Controle de Estoque'!BSO:BSV,1,FALSE)),"",VLOOKUP(BSU973,'Controle de Estoque'!BSO:BSV,4,FALSE))</f>
        <v/>
      </c>
      <c r="BSZ973" s="16" t="str">
        <f>IF(ISERROR(VLOOKUP(BSV973,'Controle de Estoque'!BSP:BSW,1,FALSE)),"",VLOOKUP(BSV973,'Controle de Estoque'!BSP:BSW,4,FALSE))</f>
        <v/>
      </c>
      <c r="BTA973" s="16" t="str">
        <f>IF(ISERROR(VLOOKUP(BSW973,'Controle de Estoque'!BSQ:BSX,1,FALSE)),"",VLOOKUP(BSW973,'Controle de Estoque'!BSQ:BSX,4,FALSE))</f>
        <v/>
      </c>
      <c r="BTB973" s="16" t="str">
        <f>IF(ISERROR(VLOOKUP(BSX973,'Controle de Estoque'!BSR:BSY,1,FALSE)),"",VLOOKUP(BSX973,'Controle de Estoque'!BSR:BSY,4,FALSE))</f>
        <v/>
      </c>
      <c r="BTC973" s="16" t="str">
        <f>IF(ISERROR(VLOOKUP(BSY973,'Controle de Estoque'!BSS:BSZ,1,FALSE)),"",VLOOKUP(BSY973,'Controle de Estoque'!BSS:BSZ,4,FALSE))</f>
        <v/>
      </c>
      <c r="BTD973" s="16" t="str">
        <f>IF(ISERROR(VLOOKUP(BSZ973,'Controle de Estoque'!BST:BTA,1,FALSE)),"",VLOOKUP(BSZ973,'Controle de Estoque'!BST:BTA,4,FALSE))</f>
        <v/>
      </c>
      <c r="BTE973" s="16" t="str">
        <f>IF(ISERROR(VLOOKUP(BTA973,'Controle de Estoque'!BSU:BTB,1,FALSE)),"",VLOOKUP(BTA973,'Controle de Estoque'!BSU:BTB,4,FALSE))</f>
        <v/>
      </c>
      <c r="BTF973" s="16" t="str">
        <f>IF(ISERROR(VLOOKUP(BTB973,'Controle de Estoque'!BSV:BTC,1,FALSE)),"",VLOOKUP(BTB973,'Controle de Estoque'!BSV:BTC,4,FALSE))</f>
        <v/>
      </c>
      <c r="BTG973" s="16" t="str">
        <f>IF(ISERROR(VLOOKUP(BTC973,'Controle de Estoque'!BSW:BTD,1,FALSE)),"",VLOOKUP(BTC973,'Controle de Estoque'!BSW:BTD,4,FALSE))</f>
        <v/>
      </c>
      <c r="BTH973" s="16" t="str">
        <f>IF(ISERROR(VLOOKUP(BTD973,'Controle de Estoque'!BSX:BTE,1,FALSE)),"",VLOOKUP(BTD973,'Controle de Estoque'!BSX:BTE,4,FALSE))</f>
        <v/>
      </c>
      <c r="BTI973" s="16" t="str">
        <f>IF(ISERROR(VLOOKUP(BTE973,'Controle de Estoque'!BSY:BTF,1,FALSE)),"",VLOOKUP(BTE973,'Controle de Estoque'!BSY:BTF,4,FALSE))</f>
        <v/>
      </c>
      <c r="BTJ973" s="16" t="str">
        <f>IF(ISERROR(VLOOKUP(BTF973,'Controle de Estoque'!BSZ:BTG,1,FALSE)),"",VLOOKUP(BTF973,'Controle de Estoque'!BSZ:BTG,4,FALSE))</f>
        <v/>
      </c>
      <c r="BTK973" s="16" t="str">
        <f>IF(ISERROR(VLOOKUP(BTG973,'Controle de Estoque'!BTA:BTH,1,FALSE)),"",VLOOKUP(BTG973,'Controle de Estoque'!BTA:BTH,4,FALSE))</f>
        <v/>
      </c>
      <c r="BTL973" s="16" t="str">
        <f>IF(ISERROR(VLOOKUP(BTH973,'Controle de Estoque'!BTB:BTI,1,FALSE)),"",VLOOKUP(BTH973,'Controle de Estoque'!BTB:BTI,4,FALSE))</f>
        <v/>
      </c>
      <c r="BTM973" s="16" t="str">
        <f>IF(ISERROR(VLOOKUP(BTI973,'Controle de Estoque'!BTC:BTJ,1,FALSE)),"",VLOOKUP(BTI973,'Controle de Estoque'!BTC:BTJ,4,FALSE))</f>
        <v/>
      </c>
      <c r="BTN973" s="16" t="str">
        <f>IF(ISERROR(VLOOKUP(BTJ973,'Controle de Estoque'!BTD:BTK,1,FALSE)),"",VLOOKUP(BTJ973,'Controle de Estoque'!BTD:BTK,4,FALSE))</f>
        <v/>
      </c>
      <c r="BTO973" s="16" t="str">
        <f>IF(ISERROR(VLOOKUP(BTK973,'Controle de Estoque'!BTE:BTL,1,FALSE)),"",VLOOKUP(BTK973,'Controle de Estoque'!BTE:BTL,4,FALSE))</f>
        <v/>
      </c>
      <c r="BTP973" s="16" t="str">
        <f>IF(ISERROR(VLOOKUP(BTL973,'Controle de Estoque'!BTF:BTM,1,FALSE)),"",VLOOKUP(BTL973,'Controle de Estoque'!BTF:BTM,4,FALSE))</f>
        <v/>
      </c>
      <c r="BTQ973" s="16" t="str">
        <f>IF(ISERROR(VLOOKUP(BTM973,'Controle de Estoque'!BTG:BTN,1,FALSE)),"",VLOOKUP(BTM973,'Controle de Estoque'!BTG:BTN,4,FALSE))</f>
        <v/>
      </c>
      <c r="BTR973" s="16" t="str">
        <f>IF(ISERROR(VLOOKUP(BTN973,'Controle de Estoque'!BTH:BTO,1,FALSE)),"",VLOOKUP(BTN973,'Controle de Estoque'!BTH:BTO,4,FALSE))</f>
        <v/>
      </c>
      <c r="BTS973" s="16" t="str">
        <f>IF(ISERROR(VLOOKUP(BTO973,'Controle de Estoque'!BTI:BTP,1,FALSE)),"",VLOOKUP(BTO973,'Controle de Estoque'!BTI:BTP,4,FALSE))</f>
        <v/>
      </c>
      <c r="BTT973" s="16" t="str">
        <f>IF(ISERROR(VLOOKUP(BTP973,'Controle de Estoque'!BTJ:BTQ,1,FALSE)),"",VLOOKUP(BTP973,'Controle de Estoque'!BTJ:BTQ,4,FALSE))</f>
        <v/>
      </c>
      <c r="BTU973" s="16" t="str">
        <f>IF(ISERROR(VLOOKUP(BTQ973,'Controle de Estoque'!BTK:BTR,1,FALSE)),"",VLOOKUP(BTQ973,'Controle de Estoque'!BTK:BTR,4,FALSE))</f>
        <v/>
      </c>
      <c r="BTV973" s="16" t="str">
        <f>IF(ISERROR(VLOOKUP(BTR973,'Controle de Estoque'!BTL:BTS,1,FALSE)),"",VLOOKUP(BTR973,'Controle de Estoque'!BTL:BTS,4,FALSE))</f>
        <v/>
      </c>
      <c r="BTW973" s="16" t="str">
        <f>IF(ISERROR(VLOOKUP(BTS973,'Controle de Estoque'!BTM:BTT,1,FALSE)),"",VLOOKUP(BTS973,'Controle de Estoque'!BTM:BTT,4,FALSE))</f>
        <v/>
      </c>
      <c r="BTX973" s="16" t="str">
        <f>IF(ISERROR(VLOOKUP(BTT973,'Controle de Estoque'!BTN:BTU,1,FALSE)),"",VLOOKUP(BTT973,'Controle de Estoque'!BTN:BTU,4,FALSE))</f>
        <v/>
      </c>
      <c r="BTY973" s="16" t="str">
        <f>IF(ISERROR(VLOOKUP(BTU973,'Controle de Estoque'!BTO:BTV,1,FALSE)),"",VLOOKUP(BTU973,'Controle de Estoque'!BTO:BTV,4,FALSE))</f>
        <v/>
      </c>
      <c r="BTZ973" s="16" t="str">
        <f>IF(ISERROR(VLOOKUP(BTV973,'Controle de Estoque'!BTP:BTW,1,FALSE)),"",VLOOKUP(BTV973,'Controle de Estoque'!BTP:BTW,4,FALSE))</f>
        <v/>
      </c>
      <c r="BUA973" s="16" t="str">
        <f>IF(ISERROR(VLOOKUP(BTW973,'Controle de Estoque'!BTQ:BTX,1,FALSE)),"",VLOOKUP(BTW973,'Controle de Estoque'!BTQ:BTX,4,FALSE))</f>
        <v/>
      </c>
      <c r="BUB973" s="16" t="str">
        <f>IF(ISERROR(VLOOKUP(BTX973,'Controle de Estoque'!BTR:BTY,1,FALSE)),"",VLOOKUP(BTX973,'Controle de Estoque'!BTR:BTY,4,FALSE))</f>
        <v/>
      </c>
      <c r="BUC973" s="16" t="str">
        <f>IF(ISERROR(VLOOKUP(BTY973,'Controle de Estoque'!BTS:BTZ,1,FALSE)),"",VLOOKUP(BTY973,'Controle de Estoque'!BTS:BTZ,4,FALSE))</f>
        <v/>
      </c>
      <c r="BUD973" s="16" t="str">
        <f>IF(ISERROR(VLOOKUP(BTZ973,'Controle de Estoque'!BTT:BUA,1,FALSE)),"",VLOOKUP(BTZ973,'Controle de Estoque'!BTT:BUA,4,FALSE))</f>
        <v/>
      </c>
      <c r="BUE973" s="16" t="str">
        <f>IF(ISERROR(VLOOKUP(BUA973,'Controle de Estoque'!BTU:BUB,1,FALSE)),"",VLOOKUP(BUA973,'Controle de Estoque'!BTU:BUB,4,FALSE))</f>
        <v/>
      </c>
      <c r="BUF973" s="16" t="str">
        <f>IF(ISERROR(VLOOKUP(BUB973,'Controle de Estoque'!BTV:BUC,1,FALSE)),"",VLOOKUP(BUB973,'Controle de Estoque'!BTV:BUC,4,FALSE))</f>
        <v/>
      </c>
      <c r="BUG973" s="16" t="str">
        <f>IF(ISERROR(VLOOKUP(BUC973,'Controle de Estoque'!BTW:BUD,1,FALSE)),"",VLOOKUP(BUC973,'Controle de Estoque'!BTW:BUD,4,FALSE))</f>
        <v/>
      </c>
      <c r="BUH973" s="16" t="str">
        <f>IF(ISERROR(VLOOKUP(BUD973,'Controle de Estoque'!BTX:BUE,1,FALSE)),"",VLOOKUP(BUD973,'Controle de Estoque'!BTX:BUE,4,FALSE))</f>
        <v/>
      </c>
      <c r="BUI973" s="16" t="str">
        <f>IF(ISERROR(VLOOKUP(BUE973,'Controle de Estoque'!BTY:BUF,1,FALSE)),"",VLOOKUP(BUE973,'Controle de Estoque'!BTY:BUF,4,FALSE))</f>
        <v/>
      </c>
      <c r="BUJ973" s="16" t="str">
        <f>IF(ISERROR(VLOOKUP(BUF973,'Controle de Estoque'!BTZ:BUG,1,FALSE)),"",VLOOKUP(BUF973,'Controle de Estoque'!BTZ:BUG,4,FALSE))</f>
        <v/>
      </c>
      <c r="BUK973" s="16" t="str">
        <f>IF(ISERROR(VLOOKUP(BUG973,'Controle de Estoque'!BUA:BUH,1,FALSE)),"",VLOOKUP(BUG973,'Controle de Estoque'!BUA:BUH,4,FALSE))</f>
        <v/>
      </c>
      <c r="BUL973" s="16" t="str">
        <f>IF(ISERROR(VLOOKUP(BUH973,'Controle de Estoque'!BUB:BUI,1,FALSE)),"",VLOOKUP(BUH973,'Controle de Estoque'!BUB:BUI,4,FALSE))</f>
        <v/>
      </c>
      <c r="BUM973" s="16" t="str">
        <f>IF(ISERROR(VLOOKUP(BUI973,'Controle de Estoque'!BUC:BUJ,1,FALSE)),"",VLOOKUP(BUI973,'Controle de Estoque'!BUC:BUJ,4,FALSE))</f>
        <v/>
      </c>
      <c r="BUN973" s="16" t="str">
        <f>IF(ISERROR(VLOOKUP(BUJ973,'Controle de Estoque'!BUD:BUK,1,FALSE)),"",VLOOKUP(BUJ973,'Controle de Estoque'!BUD:BUK,4,FALSE))</f>
        <v/>
      </c>
      <c r="BUO973" s="16" t="str">
        <f>IF(ISERROR(VLOOKUP(BUK973,'Controle de Estoque'!BUE:BUL,1,FALSE)),"",VLOOKUP(BUK973,'Controle de Estoque'!BUE:BUL,4,FALSE))</f>
        <v/>
      </c>
      <c r="BUP973" s="16" t="str">
        <f>IF(ISERROR(VLOOKUP(BUL973,'Controle de Estoque'!BUF:BUM,1,FALSE)),"",VLOOKUP(BUL973,'Controle de Estoque'!BUF:BUM,4,FALSE))</f>
        <v/>
      </c>
      <c r="BUQ973" s="16" t="str">
        <f>IF(ISERROR(VLOOKUP(BUM973,'Controle de Estoque'!BUG:BUN,1,FALSE)),"",VLOOKUP(BUM973,'Controle de Estoque'!BUG:BUN,4,FALSE))</f>
        <v/>
      </c>
      <c r="BUR973" s="16" t="str">
        <f>IF(ISERROR(VLOOKUP(BUN973,'Controle de Estoque'!BUH:BUO,1,FALSE)),"",VLOOKUP(BUN973,'Controle de Estoque'!BUH:BUO,4,FALSE))</f>
        <v/>
      </c>
      <c r="BUS973" s="16" t="str">
        <f>IF(ISERROR(VLOOKUP(BUO973,'Controle de Estoque'!BUI:BUP,1,FALSE)),"",VLOOKUP(BUO973,'Controle de Estoque'!BUI:BUP,4,FALSE))</f>
        <v/>
      </c>
      <c r="BUT973" s="16" t="str">
        <f>IF(ISERROR(VLOOKUP(BUP973,'Controle de Estoque'!BUJ:BUQ,1,FALSE)),"",VLOOKUP(BUP973,'Controle de Estoque'!BUJ:BUQ,4,FALSE))</f>
        <v/>
      </c>
      <c r="BUU973" s="16" t="str">
        <f>IF(ISERROR(VLOOKUP(BUQ973,'Controle de Estoque'!BUK:BUR,1,FALSE)),"",VLOOKUP(BUQ973,'Controle de Estoque'!BUK:BUR,4,FALSE))</f>
        <v/>
      </c>
      <c r="BUV973" s="16" t="str">
        <f>IF(ISERROR(VLOOKUP(BUR973,'Controle de Estoque'!BUL:BUS,1,FALSE)),"",VLOOKUP(BUR973,'Controle de Estoque'!BUL:BUS,4,FALSE))</f>
        <v/>
      </c>
      <c r="BUW973" s="16" t="str">
        <f>IF(ISERROR(VLOOKUP(BUS973,'Controle de Estoque'!BUM:BUT,1,FALSE)),"",VLOOKUP(BUS973,'Controle de Estoque'!BUM:BUT,4,FALSE))</f>
        <v/>
      </c>
      <c r="BUX973" s="16" t="str">
        <f>IF(ISERROR(VLOOKUP(BUT973,'Controle de Estoque'!BUN:BUU,1,FALSE)),"",VLOOKUP(BUT973,'Controle de Estoque'!BUN:BUU,4,FALSE))</f>
        <v/>
      </c>
      <c r="BUY973" s="16" t="str">
        <f>IF(ISERROR(VLOOKUP(BUU973,'Controle de Estoque'!BUO:BUV,1,FALSE)),"",VLOOKUP(BUU973,'Controle de Estoque'!BUO:BUV,4,FALSE))</f>
        <v/>
      </c>
      <c r="BUZ973" s="16" t="str">
        <f>IF(ISERROR(VLOOKUP(BUV973,'Controle de Estoque'!BUP:BUW,1,FALSE)),"",VLOOKUP(BUV973,'Controle de Estoque'!BUP:BUW,4,FALSE))</f>
        <v/>
      </c>
      <c r="BVA973" s="16" t="str">
        <f>IF(ISERROR(VLOOKUP(BUW973,'Controle de Estoque'!BUQ:BUX,1,FALSE)),"",VLOOKUP(BUW973,'Controle de Estoque'!BUQ:BUX,4,FALSE))</f>
        <v/>
      </c>
      <c r="BVB973" s="16" t="str">
        <f>IF(ISERROR(VLOOKUP(BUX973,'Controle de Estoque'!BUR:BUY,1,FALSE)),"",VLOOKUP(BUX973,'Controle de Estoque'!BUR:BUY,4,FALSE))</f>
        <v/>
      </c>
      <c r="BVC973" s="16" t="str">
        <f>IF(ISERROR(VLOOKUP(BUY973,'Controle de Estoque'!BUS:BUZ,1,FALSE)),"",VLOOKUP(BUY973,'Controle de Estoque'!BUS:BUZ,4,FALSE))</f>
        <v/>
      </c>
      <c r="BVD973" s="16" t="str">
        <f>IF(ISERROR(VLOOKUP(BUZ973,'Controle de Estoque'!BUT:BVA,1,FALSE)),"",VLOOKUP(BUZ973,'Controle de Estoque'!BUT:BVA,4,FALSE))</f>
        <v/>
      </c>
      <c r="BVE973" s="16" t="str">
        <f>IF(ISERROR(VLOOKUP(BVA973,'Controle de Estoque'!BUU:BVB,1,FALSE)),"",VLOOKUP(BVA973,'Controle de Estoque'!BUU:BVB,4,FALSE))</f>
        <v/>
      </c>
      <c r="BVF973" s="16" t="str">
        <f>IF(ISERROR(VLOOKUP(BVB973,'Controle de Estoque'!BUV:BVC,1,FALSE)),"",VLOOKUP(BVB973,'Controle de Estoque'!BUV:BVC,4,FALSE))</f>
        <v/>
      </c>
      <c r="BVG973" s="16" t="str">
        <f>IF(ISERROR(VLOOKUP(BVC973,'Controle de Estoque'!BUW:BVD,1,FALSE)),"",VLOOKUP(BVC973,'Controle de Estoque'!BUW:BVD,4,FALSE))</f>
        <v/>
      </c>
      <c r="BVH973" s="16" t="str">
        <f>IF(ISERROR(VLOOKUP(BVD973,'Controle de Estoque'!BUX:BVE,1,FALSE)),"",VLOOKUP(BVD973,'Controle de Estoque'!BUX:BVE,4,FALSE))</f>
        <v/>
      </c>
      <c r="BVI973" s="16" t="str">
        <f>IF(ISERROR(VLOOKUP(BVE973,'Controle de Estoque'!BUY:BVF,1,FALSE)),"",VLOOKUP(BVE973,'Controle de Estoque'!BUY:BVF,4,FALSE))</f>
        <v/>
      </c>
      <c r="BVJ973" s="16" t="str">
        <f>IF(ISERROR(VLOOKUP(BVF973,'Controle de Estoque'!BUZ:BVG,1,FALSE)),"",VLOOKUP(BVF973,'Controle de Estoque'!BUZ:BVG,4,FALSE))</f>
        <v/>
      </c>
      <c r="BVK973" s="16" t="str">
        <f>IF(ISERROR(VLOOKUP(BVG973,'Controle de Estoque'!BVA:BVH,1,FALSE)),"",VLOOKUP(BVG973,'Controle de Estoque'!BVA:BVH,4,FALSE))</f>
        <v/>
      </c>
      <c r="BVL973" s="16" t="str">
        <f>IF(ISERROR(VLOOKUP(BVH973,'Controle de Estoque'!BVB:BVI,1,FALSE)),"",VLOOKUP(BVH973,'Controle de Estoque'!BVB:BVI,4,FALSE))</f>
        <v/>
      </c>
      <c r="BVM973" s="16" t="str">
        <f>IF(ISERROR(VLOOKUP(BVI973,'Controle de Estoque'!BVC:BVJ,1,FALSE)),"",VLOOKUP(BVI973,'Controle de Estoque'!BVC:BVJ,4,FALSE))</f>
        <v/>
      </c>
      <c r="BVN973" s="16" t="str">
        <f>IF(ISERROR(VLOOKUP(BVJ973,'Controle de Estoque'!BVD:BVK,1,FALSE)),"",VLOOKUP(BVJ973,'Controle de Estoque'!BVD:BVK,4,FALSE))</f>
        <v/>
      </c>
      <c r="BVO973" s="16" t="str">
        <f>IF(ISERROR(VLOOKUP(BVK973,'Controle de Estoque'!BVE:BVL,1,FALSE)),"",VLOOKUP(BVK973,'Controle de Estoque'!BVE:BVL,4,FALSE))</f>
        <v/>
      </c>
      <c r="BVP973" s="16" t="str">
        <f>IF(ISERROR(VLOOKUP(BVL973,'Controle de Estoque'!BVF:BVM,1,FALSE)),"",VLOOKUP(BVL973,'Controle de Estoque'!BVF:BVM,4,FALSE))</f>
        <v/>
      </c>
      <c r="BVQ973" s="16" t="str">
        <f>IF(ISERROR(VLOOKUP(BVM973,'Controle de Estoque'!BVG:BVN,1,FALSE)),"",VLOOKUP(BVM973,'Controle de Estoque'!BVG:BVN,4,FALSE))</f>
        <v/>
      </c>
      <c r="BVR973" s="16" t="str">
        <f>IF(ISERROR(VLOOKUP(BVN973,'Controle de Estoque'!BVH:BVO,1,FALSE)),"",VLOOKUP(BVN973,'Controle de Estoque'!BVH:BVO,4,FALSE))</f>
        <v/>
      </c>
      <c r="BVS973" s="16" t="str">
        <f>IF(ISERROR(VLOOKUP(BVO973,'Controle de Estoque'!BVI:BVP,1,FALSE)),"",VLOOKUP(BVO973,'Controle de Estoque'!BVI:BVP,4,FALSE))</f>
        <v/>
      </c>
      <c r="BVT973" s="16" t="str">
        <f>IF(ISERROR(VLOOKUP(BVP973,'Controle de Estoque'!BVJ:BVQ,1,FALSE)),"",VLOOKUP(BVP973,'Controle de Estoque'!BVJ:BVQ,4,FALSE))</f>
        <v/>
      </c>
      <c r="BVU973" s="16" t="str">
        <f>IF(ISERROR(VLOOKUP(BVQ973,'Controle de Estoque'!BVK:BVR,1,FALSE)),"",VLOOKUP(BVQ973,'Controle de Estoque'!BVK:BVR,4,FALSE))</f>
        <v/>
      </c>
      <c r="BVV973" s="16" t="str">
        <f>IF(ISERROR(VLOOKUP(BVR973,'Controle de Estoque'!BVL:BVS,1,FALSE)),"",VLOOKUP(BVR973,'Controle de Estoque'!BVL:BVS,4,FALSE))</f>
        <v/>
      </c>
      <c r="BVW973" s="16" t="str">
        <f>IF(ISERROR(VLOOKUP(BVS973,'Controle de Estoque'!BVM:BVT,1,FALSE)),"",VLOOKUP(BVS973,'Controle de Estoque'!BVM:BVT,4,FALSE))</f>
        <v/>
      </c>
      <c r="BVX973" s="16" t="str">
        <f>IF(ISERROR(VLOOKUP(BVT973,'Controle de Estoque'!BVN:BVU,1,FALSE)),"",VLOOKUP(BVT973,'Controle de Estoque'!BVN:BVU,4,FALSE))</f>
        <v/>
      </c>
      <c r="BVY973" s="16" t="str">
        <f>IF(ISERROR(VLOOKUP(BVU973,'Controle de Estoque'!BVO:BVV,1,FALSE)),"",VLOOKUP(BVU973,'Controle de Estoque'!BVO:BVV,4,FALSE))</f>
        <v/>
      </c>
      <c r="BVZ973" s="16" t="str">
        <f>IF(ISERROR(VLOOKUP(BVV973,'Controle de Estoque'!BVP:BVW,1,FALSE)),"",VLOOKUP(BVV973,'Controle de Estoque'!BVP:BVW,4,FALSE))</f>
        <v/>
      </c>
      <c r="BWA973" s="16" t="str">
        <f>IF(ISERROR(VLOOKUP(BVW973,'Controle de Estoque'!BVQ:BVX,1,FALSE)),"",VLOOKUP(BVW973,'Controle de Estoque'!BVQ:BVX,4,FALSE))</f>
        <v/>
      </c>
      <c r="BWB973" s="16" t="str">
        <f>IF(ISERROR(VLOOKUP(BVX973,'Controle de Estoque'!BVR:BVY,1,FALSE)),"",VLOOKUP(BVX973,'Controle de Estoque'!BVR:BVY,4,FALSE))</f>
        <v/>
      </c>
      <c r="BWC973" s="16" t="str">
        <f>IF(ISERROR(VLOOKUP(BVY973,'Controle de Estoque'!BVS:BVZ,1,FALSE)),"",VLOOKUP(BVY973,'Controle de Estoque'!BVS:BVZ,4,FALSE))</f>
        <v/>
      </c>
      <c r="BWD973" s="16" t="str">
        <f>IF(ISERROR(VLOOKUP(BVZ973,'Controle de Estoque'!BVT:BWA,1,FALSE)),"",VLOOKUP(BVZ973,'Controle de Estoque'!BVT:BWA,4,FALSE))</f>
        <v/>
      </c>
      <c r="BWE973" s="16" t="str">
        <f>IF(ISERROR(VLOOKUP(BWA973,'Controle de Estoque'!BVU:BWB,1,FALSE)),"",VLOOKUP(BWA973,'Controle de Estoque'!BVU:BWB,4,FALSE))</f>
        <v/>
      </c>
      <c r="BWF973" s="16" t="str">
        <f>IF(ISERROR(VLOOKUP(BWB973,'Controle de Estoque'!BVV:BWC,1,FALSE)),"",VLOOKUP(BWB973,'Controle de Estoque'!BVV:BWC,4,FALSE))</f>
        <v/>
      </c>
      <c r="BWG973" s="16" t="str">
        <f>IF(ISERROR(VLOOKUP(BWC973,'Controle de Estoque'!BVW:BWD,1,FALSE)),"",VLOOKUP(BWC973,'Controle de Estoque'!BVW:BWD,4,FALSE))</f>
        <v/>
      </c>
      <c r="BWH973" s="16" t="str">
        <f>IF(ISERROR(VLOOKUP(BWD973,'Controle de Estoque'!BVX:BWE,1,FALSE)),"",VLOOKUP(BWD973,'Controle de Estoque'!BVX:BWE,4,FALSE))</f>
        <v/>
      </c>
      <c r="BWI973" s="16" t="str">
        <f>IF(ISERROR(VLOOKUP(BWE973,'Controle de Estoque'!BVY:BWF,1,FALSE)),"",VLOOKUP(BWE973,'Controle de Estoque'!BVY:BWF,4,FALSE))</f>
        <v/>
      </c>
      <c r="BWJ973" s="16" t="str">
        <f>IF(ISERROR(VLOOKUP(BWF973,'Controle de Estoque'!BVZ:BWG,1,FALSE)),"",VLOOKUP(BWF973,'Controle de Estoque'!BVZ:BWG,4,FALSE))</f>
        <v/>
      </c>
      <c r="BWK973" s="16" t="str">
        <f>IF(ISERROR(VLOOKUP(BWG973,'Controle de Estoque'!BWA:BWH,1,FALSE)),"",VLOOKUP(BWG973,'Controle de Estoque'!BWA:BWH,4,FALSE))</f>
        <v/>
      </c>
      <c r="BWL973" s="16" t="str">
        <f>IF(ISERROR(VLOOKUP(BWH973,'Controle de Estoque'!BWB:BWI,1,FALSE)),"",VLOOKUP(BWH973,'Controle de Estoque'!BWB:BWI,4,FALSE))</f>
        <v/>
      </c>
      <c r="BWM973" s="16" t="str">
        <f>IF(ISERROR(VLOOKUP(BWI973,'Controle de Estoque'!BWC:BWJ,1,FALSE)),"",VLOOKUP(BWI973,'Controle de Estoque'!BWC:BWJ,4,FALSE))</f>
        <v/>
      </c>
      <c r="BWN973" s="16" t="str">
        <f>IF(ISERROR(VLOOKUP(BWJ973,'Controle de Estoque'!BWD:BWK,1,FALSE)),"",VLOOKUP(BWJ973,'Controle de Estoque'!BWD:BWK,4,FALSE))</f>
        <v/>
      </c>
      <c r="BWO973" s="16" t="str">
        <f>IF(ISERROR(VLOOKUP(BWK973,'Controle de Estoque'!BWE:BWL,1,FALSE)),"",VLOOKUP(BWK973,'Controle de Estoque'!BWE:BWL,4,FALSE))</f>
        <v/>
      </c>
      <c r="BWP973" s="16" t="str">
        <f>IF(ISERROR(VLOOKUP(BWL973,'Controle de Estoque'!BWF:BWM,1,FALSE)),"",VLOOKUP(BWL973,'Controle de Estoque'!BWF:BWM,4,FALSE))</f>
        <v/>
      </c>
      <c r="BWQ973" s="16" t="str">
        <f>IF(ISERROR(VLOOKUP(BWM973,'Controle de Estoque'!BWG:BWN,1,FALSE)),"",VLOOKUP(BWM973,'Controle de Estoque'!BWG:BWN,4,FALSE))</f>
        <v/>
      </c>
      <c r="BWR973" s="16" t="str">
        <f>IF(ISERROR(VLOOKUP(BWN973,'Controle de Estoque'!BWH:BWO,1,FALSE)),"",VLOOKUP(BWN973,'Controle de Estoque'!BWH:BWO,4,FALSE))</f>
        <v/>
      </c>
      <c r="BWS973" s="16" t="str">
        <f>IF(ISERROR(VLOOKUP(BWO973,'Controle de Estoque'!BWI:BWP,1,FALSE)),"",VLOOKUP(BWO973,'Controle de Estoque'!BWI:BWP,4,FALSE))</f>
        <v/>
      </c>
      <c r="BWT973" s="16" t="str">
        <f>IF(ISERROR(VLOOKUP(BWP973,'Controle de Estoque'!BWJ:BWQ,1,FALSE)),"",VLOOKUP(BWP973,'Controle de Estoque'!BWJ:BWQ,4,FALSE))</f>
        <v/>
      </c>
      <c r="BWU973" s="16" t="str">
        <f>IF(ISERROR(VLOOKUP(BWQ973,'Controle de Estoque'!BWK:BWR,1,FALSE)),"",VLOOKUP(BWQ973,'Controle de Estoque'!BWK:BWR,4,FALSE))</f>
        <v/>
      </c>
      <c r="BWV973" s="16" t="str">
        <f>IF(ISERROR(VLOOKUP(BWR973,'Controle de Estoque'!BWL:BWS,1,FALSE)),"",VLOOKUP(BWR973,'Controle de Estoque'!BWL:BWS,4,FALSE))</f>
        <v/>
      </c>
      <c r="BWW973" s="16" t="str">
        <f>IF(ISERROR(VLOOKUP(BWS973,'Controle de Estoque'!BWM:BWT,1,FALSE)),"",VLOOKUP(BWS973,'Controle de Estoque'!BWM:BWT,4,FALSE))</f>
        <v/>
      </c>
      <c r="BWX973" s="16" t="str">
        <f>IF(ISERROR(VLOOKUP(BWT973,'Controle de Estoque'!BWN:BWU,1,FALSE)),"",VLOOKUP(BWT973,'Controle de Estoque'!BWN:BWU,4,FALSE))</f>
        <v/>
      </c>
      <c r="BWY973" s="16" t="str">
        <f>IF(ISERROR(VLOOKUP(BWU973,'Controle de Estoque'!BWO:BWV,1,FALSE)),"",VLOOKUP(BWU973,'Controle de Estoque'!BWO:BWV,4,FALSE))</f>
        <v/>
      </c>
      <c r="BWZ973" s="16" t="str">
        <f>IF(ISERROR(VLOOKUP(BWV973,'Controle de Estoque'!BWP:BWW,1,FALSE)),"",VLOOKUP(BWV973,'Controle de Estoque'!BWP:BWW,4,FALSE))</f>
        <v/>
      </c>
      <c r="BXA973" s="16" t="str">
        <f>IF(ISERROR(VLOOKUP(BWW973,'Controle de Estoque'!BWQ:BWX,1,FALSE)),"",VLOOKUP(BWW973,'Controle de Estoque'!BWQ:BWX,4,FALSE))</f>
        <v/>
      </c>
      <c r="BXB973" s="16" t="str">
        <f>IF(ISERROR(VLOOKUP(BWX973,'Controle de Estoque'!BWR:BWY,1,FALSE)),"",VLOOKUP(BWX973,'Controle de Estoque'!BWR:BWY,4,FALSE))</f>
        <v/>
      </c>
      <c r="BXC973" s="16" t="str">
        <f>IF(ISERROR(VLOOKUP(BWY973,'Controle de Estoque'!BWS:BWZ,1,FALSE)),"",VLOOKUP(BWY973,'Controle de Estoque'!BWS:BWZ,4,FALSE))</f>
        <v/>
      </c>
      <c r="BXD973" s="16" t="str">
        <f>IF(ISERROR(VLOOKUP(BWZ973,'Controle de Estoque'!BWT:BXA,1,FALSE)),"",VLOOKUP(BWZ973,'Controle de Estoque'!BWT:BXA,4,FALSE))</f>
        <v/>
      </c>
      <c r="BXE973" s="16" t="str">
        <f>IF(ISERROR(VLOOKUP(BXA973,'Controle de Estoque'!BWU:BXB,1,FALSE)),"",VLOOKUP(BXA973,'Controle de Estoque'!BWU:BXB,4,FALSE))</f>
        <v/>
      </c>
      <c r="BXF973" s="16" t="str">
        <f>IF(ISERROR(VLOOKUP(BXB973,'Controle de Estoque'!BWV:BXC,1,FALSE)),"",VLOOKUP(BXB973,'Controle de Estoque'!BWV:BXC,4,FALSE))</f>
        <v/>
      </c>
      <c r="BXG973" s="16" t="str">
        <f>IF(ISERROR(VLOOKUP(BXC973,'Controle de Estoque'!BWW:BXD,1,FALSE)),"",VLOOKUP(BXC973,'Controle de Estoque'!BWW:BXD,4,FALSE))</f>
        <v/>
      </c>
      <c r="BXH973" s="16" t="str">
        <f>IF(ISERROR(VLOOKUP(BXD973,'Controle de Estoque'!BWX:BXE,1,FALSE)),"",VLOOKUP(BXD973,'Controle de Estoque'!BWX:BXE,4,FALSE))</f>
        <v/>
      </c>
      <c r="BXI973" s="16" t="str">
        <f>IF(ISERROR(VLOOKUP(BXE973,'Controle de Estoque'!BWY:BXF,1,FALSE)),"",VLOOKUP(BXE973,'Controle de Estoque'!BWY:BXF,4,FALSE))</f>
        <v/>
      </c>
      <c r="BXJ973" s="16" t="str">
        <f>IF(ISERROR(VLOOKUP(BXF973,'Controle de Estoque'!BWZ:BXG,1,FALSE)),"",VLOOKUP(BXF973,'Controle de Estoque'!BWZ:BXG,4,FALSE))</f>
        <v/>
      </c>
      <c r="BXK973" s="16" t="str">
        <f>IF(ISERROR(VLOOKUP(BXG973,'Controle de Estoque'!BXA:BXH,1,FALSE)),"",VLOOKUP(BXG973,'Controle de Estoque'!BXA:BXH,4,FALSE))</f>
        <v/>
      </c>
      <c r="BXL973" s="16" t="str">
        <f>IF(ISERROR(VLOOKUP(BXH973,'Controle de Estoque'!BXB:BXI,1,FALSE)),"",VLOOKUP(BXH973,'Controle de Estoque'!BXB:BXI,4,FALSE))</f>
        <v/>
      </c>
      <c r="BXM973" s="16" t="str">
        <f>IF(ISERROR(VLOOKUP(BXI973,'Controle de Estoque'!BXC:BXJ,1,FALSE)),"",VLOOKUP(BXI973,'Controle de Estoque'!BXC:BXJ,4,FALSE))</f>
        <v/>
      </c>
      <c r="BXN973" s="16" t="str">
        <f>IF(ISERROR(VLOOKUP(BXJ973,'Controle de Estoque'!BXD:BXK,1,FALSE)),"",VLOOKUP(BXJ973,'Controle de Estoque'!BXD:BXK,4,FALSE))</f>
        <v/>
      </c>
      <c r="BXO973" s="16" t="str">
        <f>IF(ISERROR(VLOOKUP(BXK973,'Controle de Estoque'!BXE:BXL,1,FALSE)),"",VLOOKUP(BXK973,'Controle de Estoque'!BXE:BXL,4,FALSE))</f>
        <v/>
      </c>
      <c r="BXP973" s="16" t="str">
        <f>IF(ISERROR(VLOOKUP(BXL973,'Controle de Estoque'!BXF:BXM,1,FALSE)),"",VLOOKUP(BXL973,'Controle de Estoque'!BXF:BXM,4,FALSE))</f>
        <v/>
      </c>
      <c r="BXQ973" s="16" t="str">
        <f>IF(ISERROR(VLOOKUP(BXM973,'Controle de Estoque'!BXG:BXN,1,FALSE)),"",VLOOKUP(BXM973,'Controle de Estoque'!BXG:BXN,4,FALSE))</f>
        <v/>
      </c>
      <c r="BXR973" s="16" t="str">
        <f>IF(ISERROR(VLOOKUP(BXN973,'Controle de Estoque'!BXH:BXO,1,FALSE)),"",VLOOKUP(BXN973,'Controle de Estoque'!BXH:BXO,4,FALSE))</f>
        <v/>
      </c>
      <c r="BXS973" s="16" t="str">
        <f>IF(ISERROR(VLOOKUP(BXO973,'Controle de Estoque'!BXI:BXP,1,FALSE)),"",VLOOKUP(BXO973,'Controle de Estoque'!BXI:BXP,4,FALSE))</f>
        <v/>
      </c>
      <c r="BXT973" s="16" t="str">
        <f>IF(ISERROR(VLOOKUP(BXP973,'Controle de Estoque'!BXJ:BXQ,1,FALSE)),"",VLOOKUP(BXP973,'Controle de Estoque'!BXJ:BXQ,4,FALSE))</f>
        <v/>
      </c>
      <c r="BXU973" s="16" t="str">
        <f>IF(ISERROR(VLOOKUP(BXQ973,'Controle de Estoque'!BXK:BXR,1,FALSE)),"",VLOOKUP(BXQ973,'Controle de Estoque'!BXK:BXR,4,FALSE))</f>
        <v/>
      </c>
      <c r="BXV973" s="16" t="str">
        <f>IF(ISERROR(VLOOKUP(BXR973,'Controle de Estoque'!BXL:BXS,1,FALSE)),"",VLOOKUP(BXR973,'Controle de Estoque'!BXL:BXS,4,FALSE))</f>
        <v/>
      </c>
      <c r="BXW973" s="16" t="str">
        <f>IF(ISERROR(VLOOKUP(BXS973,'Controle de Estoque'!BXM:BXT,1,FALSE)),"",VLOOKUP(BXS973,'Controle de Estoque'!BXM:BXT,4,FALSE))</f>
        <v/>
      </c>
      <c r="BXX973" s="16" t="str">
        <f>IF(ISERROR(VLOOKUP(BXT973,'Controle de Estoque'!BXN:BXU,1,FALSE)),"",VLOOKUP(BXT973,'Controle de Estoque'!BXN:BXU,4,FALSE))</f>
        <v/>
      </c>
      <c r="BXY973" s="16" t="str">
        <f>IF(ISERROR(VLOOKUP(BXU973,'Controle de Estoque'!BXO:BXV,1,FALSE)),"",VLOOKUP(BXU973,'Controle de Estoque'!BXO:BXV,4,FALSE))</f>
        <v/>
      </c>
      <c r="BXZ973" s="16" t="str">
        <f>IF(ISERROR(VLOOKUP(BXV973,'Controle de Estoque'!BXP:BXW,1,FALSE)),"",VLOOKUP(BXV973,'Controle de Estoque'!BXP:BXW,4,FALSE))</f>
        <v/>
      </c>
      <c r="BYA973" s="16" t="str">
        <f>IF(ISERROR(VLOOKUP(BXW973,'Controle de Estoque'!BXQ:BXX,1,FALSE)),"",VLOOKUP(BXW973,'Controle de Estoque'!BXQ:BXX,4,FALSE))</f>
        <v/>
      </c>
      <c r="BYB973" s="16" t="str">
        <f>IF(ISERROR(VLOOKUP(BXX973,'Controle de Estoque'!BXR:BXY,1,FALSE)),"",VLOOKUP(BXX973,'Controle de Estoque'!BXR:BXY,4,FALSE))</f>
        <v/>
      </c>
      <c r="BYC973" s="16" t="str">
        <f>IF(ISERROR(VLOOKUP(BXY973,'Controle de Estoque'!BXS:BXZ,1,FALSE)),"",VLOOKUP(BXY973,'Controle de Estoque'!BXS:BXZ,4,FALSE))</f>
        <v/>
      </c>
      <c r="BYD973" s="16" t="str">
        <f>IF(ISERROR(VLOOKUP(BXZ973,'Controle de Estoque'!BXT:BYA,1,FALSE)),"",VLOOKUP(BXZ973,'Controle de Estoque'!BXT:BYA,4,FALSE))</f>
        <v/>
      </c>
      <c r="BYE973" s="16" t="str">
        <f>IF(ISERROR(VLOOKUP(BYA973,'Controle de Estoque'!BXU:BYB,1,FALSE)),"",VLOOKUP(BYA973,'Controle de Estoque'!BXU:BYB,4,FALSE))</f>
        <v/>
      </c>
      <c r="BYF973" s="16" t="str">
        <f>IF(ISERROR(VLOOKUP(BYB973,'Controle de Estoque'!BXV:BYC,1,FALSE)),"",VLOOKUP(BYB973,'Controle de Estoque'!BXV:BYC,4,FALSE))</f>
        <v/>
      </c>
      <c r="BYG973" s="16" t="str">
        <f>IF(ISERROR(VLOOKUP(BYC973,'Controle de Estoque'!BXW:BYD,1,FALSE)),"",VLOOKUP(BYC973,'Controle de Estoque'!BXW:BYD,4,FALSE))</f>
        <v/>
      </c>
      <c r="BYH973" s="16" t="str">
        <f>IF(ISERROR(VLOOKUP(BYD973,'Controle de Estoque'!BXX:BYE,1,FALSE)),"",VLOOKUP(BYD973,'Controle de Estoque'!BXX:BYE,4,FALSE))</f>
        <v/>
      </c>
      <c r="BYI973" s="16" t="str">
        <f>IF(ISERROR(VLOOKUP(BYE973,'Controle de Estoque'!BXY:BYF,1,FALSE)),"",VLOOKUP(BYE973,'Controle de Estoque'!BXY:BYF,4,FALSE))</f>
        <v/>
      </c>
      <c r="BYJ973" s="16" t="str">
        <f>IF(ISERROR(VLOOKUP(BYF973,'Controle de Estoque'!BXZ:BYG,1,FALSE)),"",VLOOKUP(BYF973,'Controle de Estoque'!BXZ:BYG,4,FALSE))</f>
        <v/>
      </c>
      <c r="BYK973" s="16" t="str">
        <f>IF(ISERROR(VLOOKUP(BYG973,'Controle de Estoque'!BYA:BYH,1,FALSE)),"",VLOOKUP(BYG973,'Controle de Estoque'!BYA:BYH,4,FALSE))</f>
        <v/>
      </c>
      <c r="BYL973" s="16" t="str">
        <f>IF(ISERROR(VLOOKUP(BYH973,'Controle de Estoque'!BYB:BYI,1,FALSE)),"",VLOOKUP(BYH973,'Controle de Estoque'!BYB:BYI,4,FALSE))</f>
        <v/>
      </c>
      <c r="BYM973" s="16" t="str">
        <f>IF(ISERROR(VLOOKUP(BYI973,'Controle de Estoque'!BYC:BYJ,1,FALSE)),"",VLOOKUP(BYI973,'Controle de Estoque'!BYC:BYJ,4,FALSE))</f>
        <v/>
      </c>
      <c r="BYN973" s="16" t="str">
        <f>IF(ISERROR(VLOOKUP(BYJ973,'Controle de Estoque'!BYD:BYK,1,FALSE)),"",VLOOKUP(BYJ973,'Controle de Estoque'!BYD:BYK,4,FALSE))</f>
        <v/>
      </c>
      <c r="BYO973" s="16" t="str">
        <f>IF(ISERROR(VLOOKUP(BYK973,'Controle de Estoque'!BYE:BYL,1,FALSE)),"",VLOOKUP(BYK973,'Controle de Estoque'!BYE:BYL,4,FALSE))</f>
        <v/>
      </c>
      <c r="BYP973" s="16" t="str">
        <f>IF(ISERROR(VLOOKUP(BYL973,'Controle de Estoque'!BYF:BYM,1,FALSE)),"",VLOOKUP(BYL973,'Controle de Estoque'!BYF:BYM,4,FALSE))</f>
        <v/>
      </c>
      <c r="BYQ973" s="16" t="str">
        <f>IF(ISERROR(VLOOKUP(BYM973,'Controle de Estoque'!BYG:BYN,1,FALSE)),"",VLOOKUP(BYM973,'Controle de Estoque'!BYG:BYN,4,FALSE))</f>
        <v/>
      </c>
      <c r="BYR973" s="16" t="str">
        <f>IF(ISERROR(VLOOKUP(BYN973,'Controle de Estoque'!BYH:BYO,1,FALSE)),"",VLOOKUP(BYN973,'Controle de Estoque'!BYH:BYO,4,FALSE))</f>
        <v/>
      </c>
      <c r="BYS973" s="16" t="str">
        <f>IF(ISERROR(VLOOKUP(BYO973,'Controle de Estoque'!BYI:BYP,1,FALSE)),"",VLOOKUP(BYO973,'Controle de Estoque'!BYI:BYP,4,FALSE))</f>
        <v/>
      </c>
      <c r="BYT973" s="16" t="str">
        <f>IF(ISERROR(VLOOKUP(BYP973,'Controle de Estoque'!BYJ:BYQ,1,FALSE)),"",VLOOKUP(BYP973,'Controle de Estoque'!BYJ:BYQ,4,FALSE))</f>
        <v/>
      </c>
      <c r="BYU973" s="16" t="str">
        <f>IF(ISERROR(VLOOKUP(BYQ973,'Controle de Estoque'!BYK:BYR,1,FALSE)),"",VLOOKUP(BYQ973,'Controle de Estoque'!BYK:BYR,4,FALSE))</f>
        <v/>
      </c>
      <c r="BYV973" s="16" t="str">
        <f>IF(ISERROR(VLOOKUP(BYR973,'Controle de Estoque'!BYL:BYS,1,FALSE)),"",VLOOKUP(BYR973,'Controle de Estoque'!BYL:BYS,4,FALSE))</f>
        <v/>
      </c>
      <c r="BYW973" s="16" t="str">
        <f>IF(ISERROR(VLOOKUP(BYS973,'Controle de Estoque'!BYM:BYT,1,FALSE)),"",VLOOKUP(BYS973,'Controle de Estoque'!BYM:BYT,4,FALSE))</f>
        <v/>
      </c>
      <c r="BYX973" s="16" t="str">
        <f>IF(ISERROR(VLOOKUP(BYT973,'Controle de Estoque'!BYN:BYU,1,FALSE)),"",VLOOKUP(BYT973,'Controle de Estoque'!BYN:BYU,4,FALSE))</f>
        <v/>
      </c>
      <c r="BYY973" s="16" t="str">
        <f>IF(ISERROR(VLOOKUP(BYU973,'Controle de Estoque'!BYO:BYV,1,FALSE)),"",VLOOKUP(BYU973,'Controle de Estoque'!BYO:BYV,4,FALSE))</f>
        <v/>
      </c>
      <c r="BYZ973" s="16" t="str">
        <f>IF(ISERROR(VLOOKUP(BYV973,'Controle de Estoque'!BYP:BYW,1,FALSE)),"",VLOOKUP(BYV973,'Controle de Estoque'!BYP:BYW,4,FALSE))</f>
        <v/>
      </c>
      <c r="BZA973" s="16" t="str">
        <f>IF(ISERROR(VLOOKUP(BYW973,'Controle de Estoque'!BYQ:BYX,1,FALSE)),"",VLOOKUP(BYW973,'Controle de Estoque'!BYQ:BYX,4,FALSE))</f>
        <v/>
      </c>
      <c r="BZB973" s="16" t="str">
        <f>IF(ISERROR(VLOOKUP(BYX973,'Controle de Estoque'!BYR:BYY,1,FALSE)),"",VLOOKUP(BYX973,'Controle de Estoque'!BYR:BYY,4,FALSE))</f>
        <v/>
      </c>
      <c r="BZC973" s="16" t="str">
        <f>IF(ISERROR(VLOOKUP(BYY973,'Controle de Estoque'!BYS:BYZ,1,FALSE)),"",VLOOKUP(BYY973,'Controle de Estoque'!BYS:BYZ,4,FALSE))</f>
        <v/>
      </c>
      <c r="BZD973" s="16" t="str">
        <f>IF(ISERROR(VLOOKUP(BYZ973,'Controle de Estoque'!BYT:BZA,1,FALSE)),"",VLOOKUP(BYZ973,'Controle de Estoque'!BYT:BZA,4,FALSE))</f>
        <v/>
      </c>
      <c r="BZE973" s="16" t="str">
        <f>IF(ISERROR(VLOOKUP(BZA973,'Controle de Estoque'!BYU:BZB,1,FALSE)),"",VLOOKUP(BZA973,'Controle de Estoque'!BYU:BZB,4,FALSE))</f>
        <v/>
      </c>
      <c r="BZF973" s="16" t="str">
        <f>IF(ISERROR(VLOOKUP(BZB973,'Controle de Estoque'!BYV:BZC,1,FALSE)),"",VLOOKUP(BZB973,'Controle de Estoque'!BYV:BZC,4,FALSE))</f>
        <v/>
      </c>
      <c r="BZG973" s="16" t="str">
        <f>IF(ISERROR(VLOOKUP(BZC973,'Controle de Estoque'!BYW:BZD,1,FALSE)),"",VLOOKUP(BZC973,'Controle de Estoque'!BYW:BZD,4,FALSE))</f>
        <v/>
      </c>
      <c r="BZH973" s="16" t="str">
        <f>IF(ISERROR(VLOOKUP(BZD973,'Controle de Estoque'!BYX:BZE,1,FALSE)),"",VLOOKUP(BZD973,'Controle de Estoque'!BYX:BZE,4,FALSE))</f>
        <v/>
      </c>
      <c r="BZI973" s="16" t="str">
        <f>IF(ISERROR(VLOOKUP(BZE973,'Controle de Estoque'!BYY:BZF,1,FALSE)),"",VLOOKUP(BZE973,'Controle de Estoque'!BYY:BZF,4,FALSE))</f>
        <v/>
      </c>
      <c r="BZJ973" s="16" t="str">
        <f>IF(ISERROR(VLOOKUP(BZF973,'Controle de Estoque'!BYZ:BZG,1,FALSE)),"",VLOOKUP(BZF973,'Controle de Estoque'!BYZ:BZG,4,FALSE))</f>
        <v/>
      </c>
      <c r="BZK973" s="16" t="str">
        <f>IF(ISERROR(VLOOKUP(BZG973,'Controle de Estoque'!BZA:BZH,1,FALSE)),"",VLOOKUP(BZG973,'Controle de Estoque'!BZA:BZH,4,FALSE))</f>
        <v/>
      </c>
      <c r="BZL973" s="16" t="str">
        <f>IF(ISERROR(VLOOKUP(BZH973,'Controle de Estoque'!BZB:BZI,1,FALSE)),"",VLOOKUP(BZH973,'Controle de Estoque'!BZB:BZI,4,FALSE))</f>
        <v/>
      </c>
      <c r="BZM973" s="16" t="str">
        <f>IF(ISERROR(VLOOKUP(BZI973,'Controle de Estoque'!BZC:BZJ,1,FALSE)),"",VLOOKUP(BZI973,'Controle de Estoque'!BZC:BZJ,4,FALSE))</f>
        <v/>
      </c>
      <c r="BZN973" s="16" t="str">
        <f>IF(ISERROR(VLOOKUP(BZJ973,'Controle de Estoque'!BZD:BZK,1,FALSE)),"",VLOOKUP(BZJ973,'Controle de Estoque'!BZD:BZK,4,FALSE))</f>
        <v/>
      </c>
      <c r="BZO973" s="16" t="str">
        <f>IF(ISERROR(VLOOKUP(BZK973,'Controle de Estoque'!BZE:BZL,1,FALSE)),"",VLOOKUP(BZK973,'Controle de Estoque'!BZE:BZL,4,FALSE))</f>
        <v/>
      </c>
      <c r="BZP973" s="16" t="str">
        <f>IF(ISERROR(VLOOKUP(BZL973,'Controle de Estoque'!BZF:BZM,1,FALSE)),"",VLOOKUP(BZL973,'Controle de Estoque'!BZF:BZM,4,FALSE))</f>
        <v/>
      </c>
      <c r="BZQ973" s="16" t="str">
        <f>IF(ISERROR(VLOOKUP(BZM973,'Controle de Estoque'!BZG:BZN,1,FALSE)),"",VLOOKUP(BZM973,'Controle de Estoque'!BZG:BZN,4,FALSE))</f>
        <v/>
      </c>
      <c r="BZR973" s="16" t="str">
        <f>IF(ISERROR(VLOOKUP(BZN973,'Controle de Estoque'!BZH:BZO,1,FALSE)),"",VLOOKUP(BZN973,'Controle de Estoque'!BZH:BZO,4,FALSE))</f>
        <v/>
      </c>
      <c r="BZS973" s="16" t="str">
        <f>IF(ISERROR(VLOOKUP(BZO973,'Controle de Estoque'!BZI:BZP,1,FALSE)),"",VLOOKUP(BZO973,'Controle de Estoque'!BZI:BZP,4,FALSE))</f>
        <v/>
      </c>
      <c r="BZT973" s="16" t="str">
        <f>IF(ISERROR(VLOOKUP(BZP973,'Controle de Estoque'!BZJ:BZQ,1,FALSE)),"",VLOOKUP(BZP973,'Controle de Estoque'!BZJ:BZQ,4,FALSE))</f>
        <v/>
      </c>
      <c r="BZU973" s="16" t="str">
        <f>IF(ISERROR(VLOOKUP(BZQ973,'Controle de Estoque'!BZK:BZR,1,FALSE)),"",VLOOKUP(BZQ973,'Controle de Estoque'!BZK:BZR,4,FALSE))</f>
        <v/>
      </c>
      <c r="BZV973" s="16" t="str">
        <f>IF(ISERROR(VLOOKUP(BZR973,'Controle de Estoque'!BZL:BZS,1,FALSE)),"",VLOOKUP(BZR973,'Controle de Estoque'!BZL:BZS,4,FALSE))</f>
        <v/>
      </c>
      <c r="BZW973" s="16" t="str">
        <f>IF(ISERROR(VLOOKUP(BZS973,'Controle de Estoque'!BZM:BZT,1,FALSE)),"",VLOOKUP(BZS973,'Controle de Estoque'!BZM:BZT,4,FALSE))</f>
        <v/>
      </c>
      <c r="BZX973" s="16" t="str">
        <f>IF(ISERROR(VLOOKUP(BZT973,'Controle de Estoque'!BZN:BZU,1,FALSE)),"",VLOOKUP(BZT973,'Controle de Estoque'!BZN:BZU,4,FALSE))</f>
        <v/>
      </c>
      <c r="BZY973" s="16" t="str">
        <f>IF(ISERROR(VLOOKUP(BZU973,'Controle de Estoque'!BZO:BZV,1,FALSE)),"",VLOOKUP(BZU973,'Controle de Estoque'!BZO:BZV,4,FALSE))</f>
        <v/>
      </c>
      <c r="BZZ973" s="16" t="str">
        <f>IF(ISERROR(VLOOKUP(BZV973,'Controle de Estoque'!BZP:BZW,1,FALSE)),"",VLOOKUP(BZV973,'Controle de Estoque'!BZP:BZW,4,FALSE))</f>
        <v/>
      </c>
      <c r="CAA973" s="16" t="str">
        <f>IF(ISERROR(VLOOKUP(BZW973,'Controle de Estoque'!BZQ:BZX,1,FALSE)),"",VLOOKUP(BZW973,'Controle de Estoque'!BZQ:BZX,4,FALSE))</f>
        <v/>
      </c>
      <c r="CAB973" s="16" t="str">
        <f>IF(ISERROR(VLOOKUP(BZX973,'Controle de Estoque'!BZR:BZY,1,FALSE)),"",VLOOKUP(BZX973,'Controle de Estoque'!BZR:BZY,4,FALSE))</f>
        <v/>
      </c>
      <c r="CAC973" s="16" t="str">
        <f>IF(ISERROR(VLOOKUP(BZY973,'Controle de Estoque'!BZS:BZZ,1,FALSE)),"",VLOOKUP(BZY973,'Controle de Estoque'!BZS:BZZ,4,FALSE))</f>
        <v/>
      </c>
      <c r="CAD973" s="16" t="str">
        <f>IF(ISERROR(VLOOKUP(BZZ973,'Controle de Estoque'!BZT:CAA,1,FALSE)),"",VLOOKUP(BZZ973,'Controle de Estoque'!BZT:CAA,4,FALSE))</f>
        <v/>
      </c>
      <c r="CAE973" s="16" t="str">
        <f>IF(ISERROR(VLOOKUP(CAA973,'Controle de Estoque'!BZU:CAB,1,FALSE)),"",VLOOKUP(CAA973,'Controle de Estoque'!BZU:CAB,4,FALSE))</f>
        <v/>
      </c>
      <c r="CAF973" s="16" t="str">
        <f>IF(ISERROR(VLOOKUP(CAB973,'Controle de Estoque'!BZV:CAC,1,FALSE)),"",VLOOKUP(CAB973,'Controle de Estoque'!BZV:CAC,4,FALSE))</f>
        <v/>
      </c>
      <c r="CAG973" s="16" t="str">
        <f>IF(ISERROR(VLOOKUP(CAC973,'Controle de Estoque'!BZW:CAD,1,FALSE)),"",VLOOKUP(CAC973,'Controle de Estoque'!BZW:CAD,4,FALSE))</f>
        <v/>
      </c>
      <c r="CAH973" s="16" t="str">
        <f>IF(ISERROR(VLOOKUP(CAD973,'Controle de Estoque'!BZX:CAE,1,FALSE)),"",VLOOKUP(CAD973,'Controle de Estoque'!BZX:CAE,4,FALSE))</f>
        <v/>
      </c>
      <c r="CAI973" s="16" t="str">
        <f>IF(ISERROR(VLOOKUP(CAE973,'Controle de Estoque'!BZY:CAF,1,FALSE)),"",VLOOKUP(CAE973,'Controle de Estoque'!BZY:CAF,4,FALSE))</f>
        <v/>
      </c>
      <c r="CAJ973" s="16" t="str">
        <f>IF(ISERROR(VLOOKUP(CAF973,'Controle de Estoque'!BZZ:CAG,1,FALSE)),"",VLOOKUP(CAF973,'Controle de Estoque'!BZZ:CAG,4,FALSE))</f>
        <v/>
      </c>
      <c r="CAK973" s="16" t="str">
        <f>IF(ISERROR(VLOOKUP(CAG973,'Controle de Estoque'!CAA:CAH,1,FALSE)),"",VLOOKUP(CAG973,'Controle de Estoque'!CAA:CAH,4,FALSE))</f>
        <v/>
      </c>
      <c r="CAL973" s="16" t="str">
        <f>IF(ISERROR(VLOOKUP(CAH973,'Controle de Estoque'!CAB:CAI,1,FALSE)),"",VLOOKUP(CAH973,'Controle de Estoque'!CAB:CAI,4,FALSE))</f>
        <v/>
      </c>
      <c r="CAM973" s="16" t="str">
        <f>IF(ISERROR(VLOOKUP(CAI973,'Controle de Estoque'!CAC:CAJ,1,FALSE)),"",VLOOKUP(CAI973,'Controle de Estoque'!CAC:CAJ,4,FALSE))</f>
        <v/>
      </c>
      <c r="CAN973" s="16" t="str">
        <f>IF(ISERROR(VLOOKUP(CAJ973,'Controle de Estoque'!CAD:CAK,1,FALSE)),"",VLOOKUP(CAJ973,'Controle de Estoque'!CAD:CAK,4,FALSE))</f>
        <v/>
      </c>
      <c r="CAO973" s="16" t="str">
        <f>IF(ISERROR(VLOOKUP(CAK973,'Controle de Estoque'!CAE:CAL,1,FALSE)),"",VLOOKUP(CAK973,'Controle de Estoque'!CAE:CAL,4,FALSE))</f>
        <v/>
      </c>
      <c r="CAP973" s="16" t="str">
        <f>IF(ISERROR(VLOOKUP(CAL973,'Controle de Estoque'!CAF:CAM,1,FALSE)),"",VLOOKUP(CAL973,'Controle de Estoque'!CAF:CAM,4,FALSE))</f>
        <v/>
      </c>
      <c r="CAQ973" s="16" t="str">
        <f>IF(ISERROR(VLOOKUP(CAM973,'Controle de Estoque'!CAG:CAN,1,FALSE)),"",VLOOKUP(CAM973,'Controle de Estoque'!CAG:CAN,4,FALSE))</f>
        <v/>
      </c>
      <c r="CAR973" s="16" t="str">
        <f>IF(ISERROR(VLOOKUP(CAN973,'Controle de Estoque'!CAH:CAO,1,FALSE)),"",VLOOKUP(CAN973,'Controle de Estoque'!CAH:CAO,4,FALSE))</f>
        <v/>
      </c>
      <c r="CAS973" s="16" t="str">
        <f>IF(ISERROR(VLOOKUP(CAO973,'Controle de Estoque'!CAI:CAP,1,FALSE)),"",VLOOKUP(CAO973,'Controle de Estoque'!CAI:CAP,4,FALSE))</f>
        <v/>
      </c>
      <c r="CAT973" s="16" t="str">
        <f>IF(ISERROR(VLOOKUP(CAP973,'Controle de Estoque'!CAJ:CAQ,1,FALSE)),"",VLOOKUP(CAP973,'Controle de Estoque'!CAJ:CAQ,4,FALSE))</f>
        <v/>
      </c>
      <c r="CAU973" s="16" t="str">
        <f>IF(ISERROR(VLOOKUP(CAQ973,'Controle de Estoque'!CAK:CAR,1,FALSE)),"",VLOOKUP(CAQ973,'Controle de Estoque'!CAK:CAR,4,FALSE))</f>
        <v/>
      </c>
      <c r="CAV973" s="16" t="str">
        <f>IF(ISERROR(VLOOKUP(CAR973,'Controle de Estoque'!CAL:CAS,1,FALSE)),"",VLOOKUP(CAR973,'Controle de Estoque'!CAL:CAS,4,FALSE))</f>
        <v/>
      </c>
      <c r="CAW973" s="16" t="str">
        <f>IF(ISERROR(VLOOKUP(CAS973,'Controle de Estoque'!CAM:CAT,1,FALSE)),"",VLOOKUP(CAS973,'Controle de Estoque'!CAM:CAT,4,FALSE))</f>
        <v/>
      </c>
      <c r="CAX973" s="16" t="str">
        <f>IF(ISERROR(VLOOKUP(CAT973,'Controle de Estoque'!CAN:CAU,1,FALSE)),"",VLOOKUP(CAT973,'Controle de Estoque'!CAN:CAU,4,FALSE))</f>
        <v/>
      </c>
      <c r="CAY973" s="16" t="str">
        <f>IF(ISERROR(VLOOKUP(CAU973,'Controle de Estoque'!CAO:CAV,1,FALSE)),"",VLOOKUP(CAU973,'Controle de Estoque'!CAO:CAV,4,FALSE))</f>
        <v/>
      </c>
      <c r="CAZ973" s="16" t="str">
        <f>IF(ISERROR(VLOOKUP(CAV973,'Controle de Estoque'!CAP:CAW,1,FALSE)),"",VLOOKUP(CAV973,'Controle de Estoque'!CAP:CAW,4,FALSE))</f>
        <v/>
      </c>
      <c r="CBA973" s="16" t="str">
        <f>IF(ISERROR(VLOOKUP(CAW973,'Controle de Estoque'!CAQ:CAX,1,FALSE)),"",VLOOKUP(CAW973,'Controle de Estoque'!CAQ:CAX,4,FALSE))</f>
        <v/>
      </c>
      <c r="CBB973" s="16" t="str">
        <f>IF(ISERROR(VLOOKUP(CAX973,'Controle de Estoque'!CAR:CAY,1,FALSE)),"",VLOOKUP(CAX973,'Controle de Estoque'!CAR:CAY,4,FALSE))</f>
        <v/>
      </c>
      <c r="CBC973" s="16" t="str">
        <f>IF(ISERROR(VLOOKUP(CAY973,'Controle de Estoque'!CAS:CAZ,1,FALSE)),"",VLOOKUP(CAY973,'Controle de Estoque'!CAS:CAZ,4,FALSE))</f>
        <v/>
      </c>
      <c r="CBD973" s="16" t="str">
        <f>IF(ISERROR(VLOOKUP(CAZ973,'Controle de Estoque'!CAT:CBA,1,FALSE)),"",VLOOKUP(CAZ973,'Controle de Estoque'!CAT:CBA,4,FALSE))</f>
        <v/>
      </c>
      <c r="CBE973" s="16" t="str">
        <f>IF(ISERROR(VLOOKUP(CBA973,'Controle de Estoque'!CAU:CBB,1,FALSE)),"",VLOOKUP(CBA973,'Controle de Estoque'!CAU:CBB,4,FALSE))</f>
        <v/>
      </c>
      <c r="CBF973" s="16" t="str">
        <f>IF(ISERROR(VLOOKUP(CBB973,'Controle de Estoque'!CAV:CBC,1,FALSE)),"",VLOOKUP(CBB973,'Controle de Estoque'!CAV:CBC,4,FALSE))</f>
        <v/>
      </c>
      <c r="CBG973" s="16" t="str">
        <f>IF(ISERROR(VLOOKUP(CBC973,'Controle de Estoque'!CAW:CBD,1,FALSE)),"",VLOOKUP(CBC973,'Controle de Estoque'!CAW:CBD,4,FALSE))</f>
        <v/>
      </c>
      <c r="CBH973" s="16" t="str">
        <f>IF(ISERROR(VLOOKUP(CBD973,'Controle de Estoque'!CAX:CBE,1,FALSE)),"",VLOOKUP(CBD973,'Controle de Estoque'!CAX:CBE,4,FALSE))</f>
        <v/>
      </c>
      <c r="CBI973" s="16" t="str">
        <f>IF(ISERROR(VLOOKUP(CBE973,'Controle de Estoque'!CAY:CBF,1,FALSE)),"",VLOOKUP(CBE973,'Controle de Estoque'!CAY:CBF,4,FALSE))</f>
        <v/>
      </c>
      <c r="CBJ973" s="16" t="str">
        <f>IF(ISERROR(VLOOKUP(CBF973,'Controle de Estoque'!CAZ:CBG,1,FALSE)),"",VLOOKUP(CBF973,'Controle de Estoque'!CAZ:CBG,4,FALSE))</f>
        <v/>
      </c>
      <c r="CBK973" s="16" t="str">
        <f>IF(ISERROR(VLOOKUP(CBG973,'Controle de Estoque'!CBA:CBH,1,FALSE)),"",VLOOKUP(CBG973,'Controle de Estoque'!CBA:CBH,4,FALSE))</f>
        <v/>
      </c>
      <c r="CBL973" s="16" t="str">
        <f>IF(ISERROR(VLOOKUP(CBH973,'Controle de Estoque'!CBB:CBI,1,FALSE)),"",VLOOKUP(CBH973,'Controle de Estoque'!CBB:CBI,4,FALSE))</f>
        <v/>
      </c>
      <c r="CBM973" s="16" t="str">
        <f>IF(ISERROR(VLOOKUP(CBI973,'Controle de Estoque'!CBC:CBJ,1,FALSE)),"",VLOOKUP(CBI973,'Controle de Estoque'!CBC:CBJ,4,FALSE))</f>
        <v/>
      </c>
      <c r="CBN973" s="16" t="str">
        <f>IF(ISERROR(VLOOKUP(CBJ973,'Controle de Estoque'!CBD:CBK,1,FALSE)),"",VLOOKUP(CBJ973,'Controle de Estoque'!CBD:CBK,4,FALSE))</f>
        <v/>
      </c>
      <c r="CBO973" s="16" t="str">
        <f>IF(ISERROR(VLOOKUP(CBK973,'Controle de Estoque'!CBE:CBL,1,FALSE)),"",VLOOKUP(CBK973,'Controle de Estoque'!CBE:CBL,4,FALSE))</f>
        <v/>
      </c>
      <c r="CBP973" s="16" t="str">
        <f>IF(ISERROR(VLOOKUP(CBL973,'Controle de Estoque'!CBF:CBM,1,FALSE)),"",VLOOKUP(CBL973,'Controle de Estoque'!CBF:CBM,4,FALSE))</f>
        <v/>
      </c>
      <c r="CBQ973" s="16" t="str">
        <f>IF(ISERROR(VLOOKUP(CBM973,'Controle de Estoque'!CBG:CBN,1,FALSE)),"",VLOOKUP(CBM973,'Controle de Estoque'!CBG:CBN,4,FALSE))</f>
        <v/>
      </c>
      <c r="CBR973" s="16" t="str">
        <f>IF(ISERROR(VLOOKUP(CBN973,'Controle de Estoque'!CBH:CBO,1,FALSE)),"",VLOOKUP(CBN973,'Controle de Estoque'!CBH:CBO,4,FALSE))</f>
        <v/>
      </c>
      <c r="CBS973" s="16" t="str">
        <f>IF(ISERROR(VLOOKUP(CBO973,'Controle de Estoque'!CBI:CBP,1,FALSE)),"",VLOOKUP(CBO973,'Controle de Estoque'!CBI:CBP,4,FALSE))</f>
        <v/>
      </c>
      <c r="CBT973" s="16" t="str">
        <f>IF(ISERROR(VLOOKUP(CBP973,'Controle de Estoque'!CBJ:CBQ,1,FALSE)),"",VLOOKUP(CBP973,'Controle de Estoque'!CBJ:CBQ,4,FALSE))</f>
        <v/>
      </c>
      <c r="CBU973" s="16" t="str">
        <f>IF(ISERROR(VLOOKUP(CBQ973,'Controle de Estoque'!CBK:CBR,1,FALSE)),"",VLOOKUP(CBQ973,'Controle de Estoque'!CBK:CBR,4,FALSE))</f>
        <v/>
      </c>
      <c r="CBV973" s="16" t="str">
        <f>IF(ISERROR(VLOOKUP(CBR973,'Controle de Estoque'!CBL:CBS,1,FALSE)),"",VLOOKUP(CBR973,'Controle de Estoque'!CBL:CBS,4,FALSE))</f>
        <v/>
      </c>
      <c r="CBW973" s="16" t="str">
        <f>IF(ISERROR(VLOOKUP(CBS973,'Controle de Estoque'!CBM:CBT,1,FALSE)),"",VLOOKUP(CBS973,'Controle de Estoque'!CBM:CBT,4,FALSE))</f>
        <v/>
      </c>
      <c r="CBX973" s="16" t="str">
        <f>IF(ISERROR(VLOOKUP(CBT973,'Controle de Estoque'!CBN:CBU,1,FALSE)),"",VLOOKUP(CBT973,'Controle de Estoque'!CBN:CBU,4,FALSE))</f>
        <v/>
      </c>
      <c r="CBY973" s="16" t="str">
        <f>IF(ISERROR(VLOOKUP(CBU973,'Controle de Estoque'!CBO:CBV,1,FALSE)),"",VLOOKUP(CBU973,'Controle de Estoque'!CBO:CBV,4,FALSE))</f>
        <v/>
      </c>
      <c r="CBZ973" s="16" t="str">
        <f>IF(ISERROR(VLOOKUP(CBV973,'Controle de Estoque'!CBP:CBW,1,FALSE)),"",VLOOKUP(CBV973,'Controle de Estoque'!CBP:CBW,4,FALSE))</f>
        <v/>
      </c>
      <c r="CCA973" s="16" t="str">
        <f>IF(ISERROR(VLOOKUP(CBW973,'Controle de Estoque'!CBQ:CBX,1,FALSE)),"",VLOOKUP(CBW973,'Controle de Estoque'!CBQ:CBX,4,FALSE))</f>
        <v/>
      </c>
      <c r="CCB973" s="16" t="str">
        <f>IF(ISERROR(VLOOKUP(CBX973,'Controle de Estoque'!CBR:CBY,1,FALSE)),"",VLOOKUP(CBX973,'Controle de Estoque'!CBR:CBY,4,FALSE))</f>
        <v/>
      </c>
      <c r="CCC973" s="16" t="str">
        <f>IF(ISERROR(VLOOKUP(CBY973,'Controle de Estoque'!CBS:CBZ,1,FALSE)),"",VLOOKUP(CBY973,'Controle de Estoque'!CBS:CBZ,4,FALSE))</f>
        <v/>
      </c>
      <c r="CCD973" s="16" t="str">
        <f>IF(ISERROR(VLOOKUP(CBZ973,'Controle de Estoque'!CBT:CCA,1,FALSE)),"",VLOOKUP(CBZ973,'Controle de Estoque'!CBT:CCA,4,FALSE))</f>
        <v/>
      </c>
      <c r="CCE973" s="16" t="str">
        <f>IF(ISERROR(VLOOKUP(CCA973,'Controle de Estoque'!CBU:CCB,1,FALSE)),"",VLOOKUP(CCA973,'Controle de Estoque'!CBU:CCB,4,FALSE))</f>
        <v/>
      </c>
      <c r="CCF973" s="16" t="str">
        <f>IF(ISERROR(VLOOKUP(CCB973,'Controle de Estoque'!CBV:CCC,1,FALSE)),"",VLOOKUP(CCB973,'Controle de Estoque'!CBV:CCC,4,FALSE))</f>
        <v/>
      </c>
      <c r="CCG973" s="16" t="str">
        <f>IF(ISERROR(VLOOKUP(CCC973,'Controle de Estoque'!CBW:CCD,1,FALSE)),"",VLOOKUP(CCC973,'Controle de Estoque'!CBW:CCD,4,FALSE))</f>
        <v/>
      </c>
      <c r="CCH973" s="16" t="str">
        <f>IF(ISERROR(VLOOKUP(CCD973,'Controle de Estoque'!CBX:CCE,1,FALSE)),"",VLOOKUP(CCD973,'Controle de Estoque'!CBX:CCE,4,FALSE))</f>
        <v/>
      </c>
      <c r="CCI973" s="16" t="str">
        <f>IF(ISERROR(VLOOKUP(CCE973,'Controle de Estoque'!CBY:CCF,1,FALSE)),"",VLOOKUP(CCE973,'Controle de Estoque'!CBY:CCF,4,FALSE))</f>
        <v/>
      </c>
      <c r="CCJ973" s="16" t="str">
        <f>IF(ISERROR(VLOOKUP(CCF973,'Controle de Estoque'!CBZ:CCG,1,FALSE)),"",VLOOKUP(CCF973,'Controle de Estoque'!CBZ:CCG,4,FALSE))</f>
        <v/>
      </c>
      <c r="CCK973" s="16" t="str">
        <f>IF(ISERROR(VLOOKUP(CCG973,'Controle de Estoque'!CCA:CCH,1,FALSE)),"",VLOOKUP(CCG973,'Controle de Estoque'!CCA:CCH,4,FALSE))</f>
        <v/>
      </c>
      <c r="CCL973" s="16" t="str">
        <f>IF(ISERROR(VLOOKUP(CCH973,'Controle de Estoque'!CCB:CCI,1,FALSE)),"",VLOOKUP(CCH973,'Controle de Estoque'!CCB:CCI,4,FALSE))</f>
        <v/>
      </c>
      <c r="CCM973" s="16" t="str">
        <f>IF(ISERROR(VLOOKUP(CCI973,'Controle de Estoque'!CCC:CCJ,1,FALSE)),"",VLOOKUP(CCI973,'Controle de Estoque'!CCC:CCJ,4,FALSE))</f>
        <v/>
      </c>
      <c r="CCN973" s="16" t="str">
        <f>IF(ISERROR(VLOOKUP(CCJ973,'Controle de Estoque'!CCD:CCK,1,FALSE)),"",VLOOKUP(CCJ973,'Controle de Estoque'!CCD:CCK,4,FALSE))</f>
        <v/>
      </c>
      <c r="CCO973" s="16" t="str">
        <f>IF(ISERROR(VLOOKUP(CCK973,'Controle de Estoque'!CCE:CCL,1,FALSE)),"",VLOOKUP(CCK973,'Controle de Estoque'!CCE:CCL,4,FALSE))</f>
        <v/>
      </c>
      <c r="CCP973" s="16" t="str">
        <f>IF(ISERROR(VLOOKUP(CCL973,'Controle de Estoque'!CCF:CCM,1,FALSE)),"",VLOOKUP(CCL973,'Controle de Estoque'!CCF:CCM,4,FALSE))</f>
        <v/>
      </c>
      <c r="CCQ973" s="16" t="str">
        <f>IF(ISERROR(VLOOKUP(CCM973,'Controle de Estoque'!CCG:CCN,1,FALSE)),"",VLOOKUP(CCM973,'Controle de Estoque'!CCG:CCN,4,FALSE))</f>
        <v/>
      </c>
      <c r="CCR973" s="16" t="str">
        <f>IF(ISERROR(VLOOKUP(CCN973,'Controle de Estoque'!CCH:CCO,1,FALSE)),"",VLOOKUP(CCN973,'Controle de Estoque'!CCH:CCO,4,FALSE))</f>
        <v/>
      </c>
      <c r="CCS973" s="16" t="str">
        <f>IF(ISERROR(VLOOKUP(CCO973,'Controle de Estoque'!CCI:CCP,1,FALSE)),"",VLOOKUP(CCO973,'Controle de Estoque'!CCI:CCP,4,FALSE))</f>
        <v/>
      </c>
      <c r="CCT973" s="16" t="str">
        <f>IF(ISERROR(VLOOKUP(CCP973,'Controle de Estoque'!CCJ:CCQ,1,FALSE)),"",VLOOKUP(CCP973,'Controle de Estoque'!CCJ:CCQ,4,FALSE))</f>
        <v/>
      </c>
      <c r="CCU973" s="16" t="str">
        <f>IF(ISERROR(VLOOKUP(CCQ973,'Controle de Estoque'!CCK:CCR,1,FALSE)),"",VLOOKUP(CCQ973,'Controle de Estoque'!CCK:CCR,4,FALSE))</f>
        <v/>
      </c>
      <c r="CCV973" s="16" t="str">
        <f>IF(ISERROR(VLOOKUP(CCR973,'Controle de Estoque'!CCL:CCS,1,FALSE)),"",VLOOKUP(CCR973,'Controle de Estoque'!CCL:CCS,4,FALSE))</f>
        <v/>
      </c>
      <c r="CCW973" s="16" t="str">
        <f>IF(ISERROR(VLOOKUP(CCS973,'Controle de Estoque'!CCM:CCT,1,FALSE)),"",VLOOKUP(CCS973,'Controle de Estoque'!CCM:CCT,4,FALSE))</f>
        <v/>
      </c>
      <c r="CCX973" s="16" t="str">
        <f>IF(ISERROR(VLOOKUP(CCT973,'Controle de Estoque'!CCN:CCU,1,FALSE)),"",VLOOKUP(CCT973,'Controle de Estoque'!CCN:CCU,4,FALSE))</f>
        <v/>
      </c>
      <c r="CCY973" s="16" t="str">
        <f>IF(ISERROR(VLOOKUP(CCU973,'Controle de Estoque'!CCO:CCV,1,FALSE)),"",VLOOKUP(CCU973,'Controle de Estoque'!CCO:CCV,4,FALSE))</f>
        <v/>
      </c>
      <c r="CCZ973" s="16" t="str">
        <f>IF(ISERROR(VLOOKUP(CCV973,'Controle de Estoque'!CCP:CCW,1,FALSE)),"",VLOOKUP(CCV973,'Controle de Estoque'!CCP:CCW,4,FALSE))</f>
        <v/>
      </c>
      <c r="CDA973" s="16" t="str">
        <f>IF(ISERROR(VLOOKUP(CCW973,'Controle de Estoque'!CCQ:CCX,1,FALSE)),"",VLOOKUP(CCW973,'Controle de Estoque'!CCQ:CCX,4,FALSE))</f>
        <v/>
      </c>
      <c r="CDB973" s="16" t="str">
        <f>IF(ISERROR(VLOOKUP(CCX973,'Controle de Estoque'!CCR:CCY,1,FALSE)),"",VLOOKUP(CCX973,'Controle de Estoque'!CCR:CCY,4,FALSE))</f>
        <v/>
      </c>
      <c r="CDC973" s="16" t="str">
        <f>IF(ISERROR(VLOOKUP(CCY973,'Controle de Estoque'!CCS:CCZ,1,FALSE)),"",VLOOKUP(CCY973,'Controle de Estoque'!CCS:CCZ,4,FALSE))</f>
        <v/>
      </c>
      <c r="CDD973" s="16" t="str">
        <f>IF(ISERROR(VLOOKUP(CCZ973,'Controle de Estoque'!CCT:CDA,1,FALSE)),"",VLOOKUP(CCZ973,'Controle de Estoque'!CCT:CDA,4,FALSE))</f>
        <v/>
      </c>
      <c r="CDE973" s="16" t="str">
        <f>IF(ISERROR(VLOOKUP(CDA973,'Controle de Estoque'!CCU:CDB,1,FALSE)),"",VLOOKUP(CDA973,'Controle de Estoque'!CCU:CDB,4,FALSE))</f>
        <v/>
      </c>
      <c r="CDF973" s="16" t="str">
        <f>IF(ISERROR(VLOOKUP(CDB973,'Controle de Estoque'!CCV:CDC,1,FALSE)),"",VLOOKUP(CDB973,'Controle de Estoque'!CCV:CDC,4,FALSE))</f>
        <v/>
      </c>
      <c r="CDG973" s="16" t="str">
        <f>IF(ISERROR(VLOOKUP(CDC973,'Controle de Estoque'!CCW:CDD,1,FALSE)),"",VLOOKUP(CDC973,'Controle de Estoque'!CCW:CDD,4,FALSE))</f>
        <v/>
      </c>
      <c r="CDH973" s="16" t="str">
        <f>IF(ISERROR(VLOOKUP(CDD973,'Controle de Estoque'!CCX:CDE,1,FALSE)),"",VLOOKUP(CDD973,'Controle de Estoque'!CCX:CDE,4,FALSE))</f>
        <v/>
      </c>
      <c r="CDI973" s="16" t="str">
        <f>IF(ISERROR(VLOOKUP(CDE973,'Controle de Estoque'!CCY:CDF,1,FALSE)),"",VLOOKUP(CDE973,'Controle de Estoque'!CCY:CDF,4,FALSE))</f>
        <v/>
      </c>
      <c r="CDJ973" s="16" t="str">
        <f>IF(ISERROR(VLOOKUP(CDF973,'Controle de Estoque'!CCZ:CDG,1,FALSE)),"",VLOOKUP(CDF973,'Controle de Estoque'!CCZ:CDG,4,FALSE))</f>
        <v/>
      </c>
      <c r="CDK973" s="16" t="str">
        <f>IF(ISERROR(VLOOKUP(CDG973,'Controle de Estoque'!CDA:CDH,1,FALSE)),"",VLOOKUP(CDG973,'Controle de Estoque'!CDA:CDH,4,FALSE))</f>
        <v/>
      </c>
      <c r="CDL973" s="16" t="str">
        <f>IF(ISERROR(VLOOKUP(CDH973,'Controle de Estoque'!CDB:CDI,1,FALSE)),"",VLOOKUP(CDH973,'Controle de Estoque'!CDB:CDI,4,FALSE))</f>
        <v/>
      </c>
      <c r="CDM973" s="16" t="str">
        <f>IF(ISERROR(VLOOKUP(CDI973,'Controle de Estoque'!CDC:CDJ,1,FALSE)),"",VLOOKUP(CDI973,'Controle de Estoque'!CDC:CDJ,4,FALSE))</f>
        <v/>
      </c>
      <c r="CDN973" s="16" t="str">
        <f>IF(ISERROR(VLOOKUP(CDJ973,'Controle de Estoque'!CDD:CDK,1,FALSE)),"",VLOOKUP(CDJ973,'Controle de Estoque'!CDD:CDK,4,FALSE))</f>
        <v/>
      </c>
      <c r="CDO973" s="16" t="str">
        <f>IF(ISERROR(VLOOKUP(CDK973,'Controle de Estoque'!CDE:CDL,1,FALSE)),"",VLOOKUP(CDK973,'Controle de Estoque'!CDE:CDL,4,FALSE))</f>
        <v/>
      </c>
      <c r="CDP973" s="16" t="str">
        <f>IF(ISERROR(VLOOKUP(CDL973,'Controle de Estoque'!CDF:CDM,1,FALSE)),"",VLOOKUP(CDL973,'Controle de Estoque'!CDF:CDM,4,FALSE))</f>
        <v/>
      </c>
      <c r="CDQ973" s="16" t="str">
        <f>IF(ISERROR(VLOOKUP(CDM973,'Controle de Estoque'!CDG:CDN,1,FALSE)),"",VLOOKUP(CDM973,'Controle de Estoque'!CDG:CDN,4,FALSE))</f>
        <v/>
      </c>
      <c r="CDR973" s="16" t="str">
        <f>IF(ISERROR(VLOOKUP(CDN973,'Controle de Estoque'!CDH:CDO,1,FALSE)),"",VLOOKUP(CDN973,'Controle de Estoque'!CDH:CDO,4,FALSE))</f>
        <v/>
      </c>
      <c r="CDS973" s="16" t="str">
        <f>IF(ISERROR(VLOOKUP(CDO973,'Controle de Estoque'!CDI:CDP,1,FALSE)),"",VLOOKUP(CDO973,'Controle de Estoque'!CDI:CDP,4,FALSE))</f>
        <v/>
      </c>
      <c r="CDT973" s="16" t="str">
        <f>IF(ISERROR(VLOOKUP(CDP973,'Controle de Estoque'!CDJ:CDQ,1,FALSE)),"",VLOOKUP(CDP973,'Controle de Estoque'!CDJ:CDQ,4,FALSE))</f>
        <v/>
      </c>
      <c r="CDU973" s="16" t="str">
        <f>IF(ISERROR(VLOOKUP(CDQ973,'Controle de Estoque'!CDK:CDR,1,FALSE)),"",VLOOKUP(CDQ973,'Controle de Estoque'!CDK:CDR,4,FALSE))</f>
        <v/>
      </c>
      <c r="CDV973" s="16" t="str">
        <f>IF(ISERROR(VLOOKUP(CDR973,'Controle de Estoque'!CDL:CDS,1,FALSE)),"",VLOOKUP(CDR973,'Controle de Estoque'!CDL:CDS,4,FALSE))</f>
        <v/>
      </c>
      <c r="CDW973" s="16" t="str">
        <f>IF(ISERROR(VLOOKUP(CDS973,'Controle de Estoque'!CDM:CDT,1,FALSE)),"",VLOOKUP(CDS973,'Controle de Estoque'!CDM:CDT,4,FALSE))</f>
        <v/>
      </c>
      <c r="CDX973" s="16" t="str">
        <f>IF(ISERROR(VLOOKUP(CDT973,'Controle de Estoque'!CDN:CDU,1,FALSE)),"",VLOOKUP(CDT973,'Controle de Estoque'!CDN:CDU,4,FALSE))</f>
        <v/>
      </c>
      <c r="CDY973" s="16" t="str">
        <f>IF(ISERROR(VLOOKUP(CDU973,'Controle de Estoque'!CDO:CDV,1,FALSE)),"",VLOOKUP(CDU973,'Controle de Estoque'!CDO:CDV,4,FALSE))</f>
        <v/>
      </c>
      <c r="CDZ973" s="16" t="str">
        <f>IF(ISERROR(VLOOKUP(CDV973,'Controle de Estoque'!CDP:CDW,1,FALSE)),"",VLOOKUP(CDV973,'Controle de Estoque'!CDP:CDW,4,FALSE))</f>
        <v/>
      </c>
      <c r="CEA973" s="16" t="str">
        <f>IF(ISERROR(VLOOKUP(CDW973,'Controle de Estoque'!CDQ:CDX,1,FALSE)),"",VLOOKUP(CDW973,'Controle de Estoque'!CDQ:CDX,4,FALSE))</f>
        <v/>
      </c>
      <c r="CEB973" s="16" t="str">
        <f>IF(ISERROR(VLOOKUP(CDX973,'Controle de Estoque'!CDR:CDY,1,FALSE)),"",VLOOKUP(CDX973,'Controle de Estoque'!CDR:CDY,4,FALSE))</f>
        <v/>
      </c>
      <c r="CEC973" s="16" t="str">
        <f>IF(ISERROR(VLOOKUP(CDY973,'Controle de Estoque'!CDS:CDZ,1,FALSE)),"",VLOOKUP(CDY973,'Controle de Estoque'!CDS:CDZ,4,FALSE))</f>
        <v/>
      </c>
      <c r="CED973" s="16" t="str">
        <f>IF(ISERROR(VLOOKUP(CDZ973,'Controle de Estoque'!CDT:CEA,1,FALSE)),"",VLOOKUP(CDZ973,'Controle de Estoque'!CDT:CEA,4,FALSE))</f>
        <v/>
      </c>
      <c r="CEE973" s="16" t="str">
        <f>IF(ISERROR(VLOOKUP(CEA973,'Controle de Estoque'!CDU:CEB,1,FALSE)),"",VLOOKUP(CEA973,'Controle de Estoque'!CDU:CEB,4,FALSE))</f>
        <v/>
      </c>
      <c r="CEF973" s="16" t="str">
        <f>IF(ISERROR(VLOOKUP(CEB973,'Controle de Estoque'!CDV:CEC,1,FALSE)),"",VLOOKUP(CEB973,'Controle de Estoque'!CDV:CEC,4,FALSE))</f>
        <v/>
      </c>
      <c r="CEG973" s="16" t="str">
        <f>IF(ISERROR(VLOOKUP(CEC973,'Controle de Estoque'!CDW:CED,1,FALSE)),"",VLOOKUP(CEC973,'Controle de Estoque'!CDW:CED,4,FALSE))</f>
        <v/>
      </c>
      <c r="CEH973" s="16" t="str">
        <f>IF(ISERROR(VLOOKUP(CED973,'Controle de Estoque'!CDX:CEE,1,FALSE)),"",VLOOKUP(CED973,'Controle de Estoque'!CDX:CEE,4,FALSE))</f>
        <v/>
      </c>
      <c r="CEI973" s="16" t="str">
        <f>IF(ISERROR(VLOOKUP(CEE973,'Controle de Estoque'!CDY:CEF,1,FALSE)),"",VLOOKUP(CEE973,'Controle de Estoque'!CDY:CEF,4,FALSE))</f>
        <v/>
      </c>
      <c r="CEJ973" s="16" t="str">
        <f>IF(ISERROR(VLOOKUP(CEF973,'Controle de Estoque'!CDZ:CEG,1,FALSE)),"",VLOOKUP(CEF973,'Controle de Estoque'!CDZ:CEG,4,FALSE))</f>
        <v/>
      </c>
      <c r="CEK973" s="16" t="str">
        <f>IF(ISERROR(VLOOKUP(CEG973,'Controle de Estoque'!CEA:CEH,1,FALSE)),"",VLOOKUP(CEG973,'Controle de Estoque'!CEA:CEH,4,FALSE))</f>
        <v/>
      </c>
      <c r="CEL973" s="16" t="str">
        <f>IF(ISERROR(VLOOKUP(CEH973,'Controle de Estoque'!CEB:CEI,1,FALSE)),"",VLOOKUP(CEH973,'Controle de Estoque'!CEB:CEI,4,FALSE))</f>
        <v/>
      </c>
      <c r="CEM973" s="16" t="str">
        <f>IF(ISERROR(VLOOKUP(CEI973,'Controle de Estoque'!CEC:CEJ,1,FALSE)),"",VLOOKUP(CEI973,'Controle de Estoque'!CEC:CEJ,4,FALSE))</f>
        <v/>
      </c>
      <c r="CEN973" s="16" t="str">
        <f>IF(ISERROR(VLOOKUP(CEJ973,'Controle de Estoque'!CED:CEK,1,FALSE)),"",VLOOKUP(CEJ973,'Controle de Estoque'!CED:CEK,4,FALSE))</f>
        <v/>
      </c>
      <c r="CEO973" s="16" t="str">
        <f>IF(ISERROR(VLOOKUP(CEK973,'Controle de Estoque'!CEE:CEL,1,FALSE)),"",VLOOKUP(CEK973,'Controle de Estoque'!CEE:CEL,4,FALSE))</f>
        <v/>
      </c>
      <c r="CEP973" s="16" t="str">
        <f>IF(ISERROR(VLOOKUP(CEL973,'Controle de Estoque'!CEF:CEM,1,FALSE)),"",VLOOKUP(CEL973,'Controle de Estoque'!CEF:CEM,4,FALSE))</f>
        <v/>
      </c>
      <c r="CEQ973" s="16" t="str">
        <f>IF(ISERROR(VLOOKUP(CEM973,'Controle de Estoque'!CEG:CEN,1,FALSE)),"",VLOOKUP(CEM973,'Controle de Estoque'!CEG:CEN,4,FALSE))</f>
        <v/>
      </c>
      <c r="CER973" s="16" t="str">
        <f>IF(ISERROR(VLOOKUP(CEN973,'Controle de Estoque'!CEH:CEO,1,FALSE)),"",VLOOKUP(CEN973,'Controle de Estoque'!CEH:CEO,4,FALSE))</f>
        <v/>
      </c>
      <c r="CES973" s="16" t="str">
        <f>IF(ISERROR(VLOOKUP(CEO973,'Controle de Estoque'!CEI:CEP,1,FALSE)),"",VLOOKUP(CEO973,'Controle de Estoque'!CEI:CEP,4,FALSE))</f>
        <v/>
      </c>
      <c r="CET973" s="16" t="str">
        <f>IF(ISERROR(VLOOKUP(CEP973,'Controle de Estoque'!CEJ:CEQ,1,FALSE)),"",VLOOKUP(CEP973,'Controle de Estoque'!CEJ:CEQ,4,FALSE))</f>
        <v/>
      </c>
      <c r="CEU973" s="16" t="str">
        <f>IF(ISERROR(VLOOKUP(CEQ973,'Controle de Estoque'!CEK:CER,1,FALSE)),"",VLOOKUP(CEQ973,'Controle de Estoque'!CEK:CER,4,FALSE))</f>
        <v/>
      </c>
      <c r="CEV973" s="16" t="str">
        <f>IF(ISERROR(VLOOKUP(CER973,'Controle de Estoque'!CEL:CES,1,FALSE)),"",VLOOKUP(CER973,'Controle de Estoque'!CEL:CES,4,FALSE))</f>
        <v/>
      </c>
      <c r="CEW973" s="16" t="str">
        <f>IF(ISERROR(VLOOKUP(CES973,'Controle de Estoque'!CEM:CET,1,FALSE)),"",VLOOKUP(CES973,'Controle de Estoque'!CEM:CET,4,FALSE))</f>
        <v/>
      </c>
      <c r="CEX973" s="16" t="str">
        <f>IF(ISERROR(VLOOKUP(CET973,'Controle de Estoque'!CEN:CEU,1,FALSE)),"",VLOOKUP(CET973,'Controle de Estoque'!CEN:CEU,4,FALSE))</f>
        <v/>
      </c>
      <c r="CEY973" s="16" t="str">
        <f>IF(ISERROR(VLOOKUP(CEU973,'Controle de Estoque'!CEO:CEV,1,FALSE)),"",VLOOKUP(CEU973,'Controle de Estoque'!CEO:CEV,4,FALSE))</f>
        <v/>
      </c>
      <c r="CEZ973" s="16" t="str">
        <f>IF(ISERROR(VLOOKUP(CEV973,'Controle de Estoque'!CEP:CEW,1,FALSE)),"",VLOOKUP(CEV973,'Controle de Estoque'!CEP:CEW,4,FALSE))</f>
        <v/>
      </c>
      <c r="CFA973" s="16" t="str">
        <f>IF(ISERROR(VLOOKUP(CEW973,'Controle de Estoque'!CEQ:CEX,1,FALSE)),"",VLOOKUP(CEW973,'Controle de Estoque'!CEQ:CEX,4,FALSE))</f>
        <v/>
      </c>
      <c r="CFB973" s="16" t="str">
        <f>IF(ISERROR(VLOOKUP(CEX973,'Controle de Estoque'!CER:CEY,1,FALSE)),"",VLOOKUP(CEX973,'Controle de Estoque'!CER:CEY,4,FALSE))</f>
        <v/>
      </c>
      <c r="CFC973" s="16" t="str">
        <f>IF(ISERROR(VLOOKUP(CEY973,'Controle de Estoque'!CES:CEZ,1,FALSE)),"",VLOOKUP(CEY973,'Controle de Estoque'!CES:CEZ,4,FALSE))</f>
        <v/>
      </c>
      <c r="CFD973" s="16" t="str">
        <f>IF(ISERROR(VLOOKUP(CEZ973,'Controle de Estoque'!CET:CFA,1,FALSE)),"",VLOOKUP(CEZ973,'Controle de Estoque'!CET:CFA,4,FALSE))</f>
        <v/>
      </c>
      <c r="CFE973" s="16" t="str">
        <f>IF(ISERROR(VLOOKUP(CFA973,'Controle de Estoque'!CEU:CFB,1,FALSE)),"",VLOOKUP(CFA973,'Controle de Estoque'!CEU:CFB,4,FALSE))</f>
        <v/>
      </c>
      <c r="CFF973" s="16" t="str">
        <f>IF(ISERROR(VLOOKUP(CFB973,'Controle de Estoque'!CEV:CFC,1,FALSE)),"",VLOOKUP(CFB973,'Controle de Estoque'!CEV:CFC,4,FALSE))</f>
        <v/>
      </c>
      <c r="CFG973" s="16" t="str">
        <f>IF(ISERROR(VLOOKUP(CFC973,'Controle de Estoque'!CEW:CFD,1,FALSE)),"",VLOOKUP(CFC973,'Controle de Estoque'!CEW:CFD,4,FALSE))</f>
        <v/>
      </c>
      <c r="CFH973" s="16" t="str">
        <f>IF(ISERROR(VLOOKUP(CFD973,'Controle de Estoque'!CEX:CFE,1,FALSE)),"",VLOOKUP(CFD973,'Controle de Estoque'!CEX:CFE,4,FALSE))</f>
        <v/>
      </c>
      <c r="CFI973" s="16" t="str">
        <f>IF(ISERROR(VLOOKUP(CFE973,'Controle de Estoque'!CEY:CFF,1,FALSE)),"",VLOOKUP(CFE973,'Controle de Estoque'!CEY:CFF,4,FALSE))</f>
        <v/>
      </c>
      <c r="CFJ973" s="16" t="str">
        <f>IF(ISERROR(VLOOKUP(CFF973,'Controle de Estoque'!CEZ:CFG,1,FALSE)),"",VLOOKUP(CFF973,'Controle de Estoque'!CEZ:CFG,4,FALSE))</f>
        <v/>
      </c>
      <c r="CFK973" s="16" t="str">
        <f>IF(ISERROR(VLOOKUP(CFG973,'Controle de Estoque'!CFA:CFH,1,FALSE)),"",VLOOKUP(CFG973,'Controle de Estoque'!CFA:CFH,4,FALSE))</f>
        <v/>
      </c>
      <c r="CFL973" s="16" t="str">
        <f>IF(ISERROR(VLOOKUP(CFH973,'Controle de Estoque'!CFB:CFI,1,FALSE)),"",VLOOKUP(CFH973,'Controle de Estoque'!CFB:CFI,4,FALSE))</f>
        <v/>
      </c>
      <c r="CFM973" s="16" t="str">
        <f>IF(ISERROR(VLOOKUP(CFI973,'Controle de Estoque'!CFC:CFJ,1,FALSE)),"",VLOOKUP(CFI973,'Controle de Estoque'!CFC:CFJ,4,FALSE))</f>
        <v/>
      </c>
      <c r="CFN973" s="16" t="str">
        <f>IF(ISERROR(VLOOKUP(CFJ973,'Controle de Estoque'!CFD:CFK,1,FALSE)),"",VLOOKUP(CFJ973,'Controle de Estoque'!CFD:CFK,4,FALSE))</f>
        <v/>
      </c>
      <c r="CFO973" s="16" t="str">
        <f>IF(ISERROR(VLOOKUP(CFK973,'Controle de Estoque'!CFE:CFL,1,FALSE)),"",VLOOKUP(CFK973,'Controle de Estoque'!CFE:CFL,4,FALSE))</f>
        <v/>
      </c>
      <c r="CFP973" s="16" t="str">
        <f>IF(ISERROR(VLOOKUP(CFL973,'Controle de Estoque'!CFF:CFM,1,FALSE)),"",VLOOKUP(CFL973,'Controle de Estoque'!CFF:CFM,4,FALSE))</f>
        <v/>
      </c>
      <c r="CFQ973" s="16" t="str">
        <f>IF(ISERROR(VLOOKUP(CFM973,'Controle de Estoque'!CFG:CFN,1,FALSE)),"",VLOOKUP(CFM973,'Controle de Estoque'!CFG:CFN,4,FALSE))</f>
        <v/>
      </c>
      <c r="CFR973" s="16" t="str">
        <f>IF(ISERROR(VLOOKUP(CFN973,'Controle de Estoque'!CFH:CFO,1,FALSE)),"",VLOOKUP(CFN973,'Controle de Estoque'!CFH:CFO,4,FALSE))</f>
        <v/>
      </c>
      <c r="CFS973" s="16" t="str">
        <f>IF(ISERROR(VLOOKUP(CFO973,'Controle de Estoque'!CFI:CFP,1,FALSE)),"",VLOOKUP(CFO973,'Controle de Estoque'!CFI:CFP,4,FALSE))</f>
        <v/>
      </c>
      <c r="CFT973" s="16" t="str">
        <f>IF(ISERROR(VLOOKUP(CFP973,'Controle de Estoque'!CFJ:CFQ,1,FALSE)),"",VLOOKUP(CFP973,'Controle de Estoque'!CFJ:CFQ,4,FALSE))</f>
        <v/>
      </c>
      <c r="CFU973" s="16" t="str">
        <f>IF(ISERROR(VLOOKUP(CFQ973,'Controle de Estoque'!CFK:CFR,1,FALSE)),"",VLOOKUP(CFQ973,'Controle de Estoque'!CFK:CFR,4,FALSE))</f>
        <v/>
      </c>
      <c r="CFV973" s="16" t="str">
        <f>IF(ISERROR(VLOOKUP(CFR973,'Controle de Estoque'!CFL:CFS,1,FALSE)),"",VLOOKUP(CFR973,'Controle de Estoque'!CFL:CFS,4,FALSE))</f>
        <v/>
      </c>
      <c r="CFW973" s="16" t="str">
        <f>IF(ISERROR(VLOOKUP(CFS973,'Controle de Estoque'!CFM:CFT,1,FALSE)),"",VLOOKUP(CFS973,'Controle de Estoque'!CFM:CFT,4,FALSE))</f>
        <v/>
      </c>
      <c r="CFX973" s="16" t="str">
        <f>IF(ISERROR(VLOOKUP(CFT973,'Controle de Estoque'!CFN:CFU,1,FALSE)),"",VLOOKUP(CFT973,'Controle de Estoque'!CFN:CFU,4,FALSE))</f>
        <v/>
      </c>
      <c r="CFY973" s="16" t="str">
        <f>IF(ISERROR(VLOOKUP(CFU973,'Controle de Estoque'!CFO:CFV,1,FALSE)),"",VLOOKUP(CFU973,'Controle de Estoque'!CFO:CFV,4,FALSE))</f>
        <v/>
      </c>
      <c r="CFZ973" s="16" t="str">
        <f>IF(ISERROR(VLOOKUP(CFV973,'Controle de Estoque'!CFP:CFW,1,FALSE)),"",VLOOKUP(CFV973,'Controle de Estoque'!CFP:CFW,4,FALSE))</f>
        <v/>
      </c>
      <c r="CGA973" s="16" t="str">
        <f>IF(ISERROR(VLOOKUP(CFW973,'Controle de Estoque'!CFQ:CFX,1,FALSE)),"",VLOOKUP(CFW973,'Controle de Estoque'!CFQ:CFX,4,FALSE))</f>
        <v/>
      </c>
      <c r="CGB973" s="16" t="str">
        <f>IF(ISERROR(VLOOKUP(CFX973,'Controle de Estoque'!CFR:CFY,1,FALSE)),"",VLOOKUP(CFX973,'Controle de Estoque'!CFR:CFY,4,FALSE))</f>
        <v/>
      </c>
      <c r="CGC973" s="16" t="str">
        <f>IF(ISERROR(VLOOKUP(CFY973,'Controle de Estoque'!CFS:CFZ,1,FALSE)),"",VLOOKUP(CFY973,'Controle de Estoque'!CFS:CFZ,4,FALSE))</f>
        <v/>
      </c>
      <c r="CGD973" s="16" t="str">
        <f>IF(ISERROR(VLOOKUP(CFZ973,'Controle de Estoque'!CFT:CGA,1,FALSE)),"",VLOOKUP(CFZ973,'Controle de Estoque'!CFT:CGA,4,FALSE))</f>
        <v/>
      </c>
      <c r="CGE973" s="16" t="str">
        <f>IF(ISERROR(VLOOKUP(CGA973,'Controle de Estoque'!CFU:CGB,1,FALSE)),"",VLOOKUP(CGA973,'Controle de Estoque'!CFU:CGB,4,FALSE))</f>
        <v/>
      </c>
      <c r="CGF973" s="16" t="str">
        <f>IF(ISERROR(VLOOKUP(CGB973,'Controle de Estoque'!CFV:CGC,1,FALSE)),"",VLOOKUP(CGB973,'Controle de Estoque'!CFV:CGC,4,FALSE))</f>
        <v/>
      </c>
      <c r="CGG973" s="16" t="str">
        <f>IF(ISERROR(VLOOKUP(CGC973,'Controle de Estoque'!CFW:CGD,1,FALSE)),"",VLOOKUP(CGC973,'Controle de Estoque'!CFW:CGD,4,FALSE))</f>
        <v/>
      </c>
      <c r="CGH973" s="16" t="str">
        <f>IF(ISERROR(VLOOKUP(CGD973,'Controle de Estoque'!CFX:CGE,1,FALSE)),"",VLOOKUP(CGD973,'Controle de Estoque'!CFX:CGE,4,FALSE))</f>
        <v/>
      </c>
      <c r="CGI973" s="16" t="str">
        <f>IF(ISERROR(VLOOKUP(CGE973,'Controle de Estoque'!CFY:CGF,1,FALSE)),"",VLOOKUP(CGE973,'Controle de Estoque'!CFY:CGF,4,FALSE))</f>
        <v/>
      </c>
      <c r="CGJ973" s="16" t="str">
        <f>IF(ISERROR(VLOOKUP(CGF973,'Controle de Estoque'!CFZ:CGG,1,FALSE)),"",VLOOKUP(CGF973,'Controle de Estoque'!CFZ:CGG,4,FALSE))</f>
        <v/>
      </c>
      <c r="CGK973" s="16" t="str">
        <f>IF(ISERROR(VLOOKUP(CGG973,'Controle de Estoque'!CGA:CGH,1,FALSE)),"",VLOOKUP(CGG973,'Controle de Estoque'!CGA:CGH,4,FALSE))</f>
        <v/>
      </c>
      <c r="CGL973" s="16" t="str">
        <f>IF(ISERROR(VLOOKUP(CGH973,'Controle de Estoque'!CGB:CGI,1,FALSE)),"",VLOOKUP(CGH973,'Controle de Estoque'!CGB:CGI,4,FALSE))</f>
        <v/>
      </c>
      <c r="CGM973" s="16" t="str">
        <f>IF(ISERROR(VLOOKUP(CGI973,'Controle de Estoque'!CGC:CGJ,1,FALSE)),"",VLOOKUP(CGI973,'Controle de Estoque'!CGC:CGJ,4,FALSE))</f>
        <v/>
      </c>
      <c r="CGN973" s="16" t="str">
        <f>IF(ISERROR(VLOOKUP(CGJ973,'Controle de Estoque'!CGD:CGK,1,FALSE)),"",VLOOKUP(CGJ973,'Controle de Estoque'!CGD:CGK,4,FALSE))</f>
        <v/>
      </c>
      <c r="CGO973" s="16" t="str">
        <f>IF(ISERROR(VLOOKUP(CGK973,'Controle de Estoque'!CGE:CGL,1,FALSE)),"",VLOOKUP(CGK973,'Controle de Estoque'!CGE:CGL,4,FALSE))</f>
        <v/>
      </c>
      <c r="CGP973" s="16" t="str">
        <f>IF(ISERROR(VLOOKUP(CGL973,'Controle de Estoque'!CGF:CGM,1,FALSE)),"",VLOOKUP(CGL973,'Controle de Estoque'!CGF:CGM,4,FALSE))</f>
        <v/>
      </c>
      <c r="CGQ973" s="16" t="str">
        <f>IF(ISERROR(VLOOKUP(CGM973,'Controle de Estoque'!CGG:CGN,1,FALSE)),"",VLOOKUP(CGM973,'Controle de Estoque'!CGG:CGN,4,FALSE))</f>
        <v/>
      </c>
      <c r="CGR973" s="16" t="str">
        <f>IF(ISERROR(VLOOKUP(CGN973,'Controle de Estoque'!CGH:CGO,1,FALSE)),"",VLOOKUP(CGN973,'Controle de Estoque'!CGH:CGO,4,FALSE))</f>
        <v/>
      </c>
      <c r="CGS973" s="16" t="str">
        <f>IF(ISERROR(VLOOKUP(CGO973,'Controle de Estoque'!CGI:CGP,1,FALSE)),"",VLOOKUP(CGO973,'Controle de Estoque'!CGI:CGP,4,FALSE))</f>
        <v/>
      </c>
      <c r="CGT973" s="16" t="str">
        <f>IF(ISERROR(VLOOKUP(CGP973,'Controle de Estoque'!CGJ:CGQ,1,FALSE)),"",VLOOKUP(CGP973,'Controle de Estoque'!CGJ:CGQ,4,FALSE))</f>
        <v/>
      </c>
      <c r="CGU973" s="16" t="str">
        <f>IF(ISERROR(VLOOKUP(CGQ973,'Controle de Estoque'!CGK:CGR,1,FALSE)),"",VLOOKUP(CGQ973,'Controle de Estoque'!CGK:CGR,4,FALSE))</f>
        <v/>
      </c>
      <c r="CGV973" s="16" t="str">
        <f>IF(ISERROR(VLOOKUP(CGR973,'Controle de Estoque'!CGL:CGS,1,FALSE)),"",VLOOKUP(CGR973,'Controle de Estoque'!CGL:CGS,4,FALSE))</f>
        <v/>
      </c>
      <c r="CGW973" s="16" t="str">
        <f>IF(ISERROR(VLOOKUP(CGS973,'Controle de Estoque'!CGM:CGT,1,FALSE)),"",VLOOKUP(CGS973,'Controle de Estoque'!CGM:CGT,4,FALSE))</f>
        <v/>
      </c>
      <c r="CGX973" s="16" t="str">
        <f>IF(ISERROR(VLOOKUP(CGT973,'Controle de Estoque'!CGN:CGU,1,FALSE)),"",VLOOKUP(CGT973,'Controle de Estoque'!CGN:CGU,4,FALSE))</f>
        <v/>
      </c>
      <c r="CGY973" s="16" t="str">
        <f>IF(ISERROR(VLOOKUP(CGU973,'Controle de Estoque'!CGO:CGV,1,FALSE)),"",VLOOKUP(CGU973,'Controle de Estoque'!CGO:CGV,4,FALSE))</f>
        <v/>
      </c>
      <c r="CGZ973" s="16" t="str">
        <f>IF(ISERROR(VLOOKUP(CGV973,'Controle de Estoque'!CGP:CGW,1,FALSE)),"",VLOOKUP(CGV973,'Controle de Estoque'!CGP:CGW,4,FALSE))</f>
        <v/>
      </c>
      <c r="CHA973" s="16" t="str">
        <f>IF(ISERROR(VLOOKUP(CGW973,'Controle de Estoque'!CGQ:CGX,1,FALSE)),"",VLOOKUP(CGW973,'Controle de Estoque'!CGQ:CGX,4,FALSE))</f>
        <v/>
      </c>
      <c r="CHB973" s="16" t="str">
        <f>IF(ISERROR(VLOOKUP(CGX973,'Controle de Estoque'!CGR:CGY,1,FALSE)),"",VLOOKUP(CGX973,'Controle de Estoque'!CGR:CGY,4,FALSE))</f>
        <v/>
      </c>
      <c r="CHC973" s="16" t="str">
        <f>IF(ISERROR(VLOOKUP(CGY973,'Controle de Estoque'!CGS:CGZ,1,FALSE)),"",VLOOKUP(CGY973,'Controle de Estoque'!CGS:CGZ,4,FALSE))</f>
        <v/>
      </c>
      <c r="CHD973" s="16" t="str">
        <f>IF(ISERROR(VLOOKUP(CGZ973,'Controle de Estoque'!CGT:CHA,1,FALSE)),"",VLOOKUP(CGZ973,'Controle de Estoque'!CGT:CHA,4,FALSE))</f>
        <v/>
      </c>
      <c r="CHE973" s="16" t="str">
        <f>IF(ISERROR(VLOOKUP(CHA973,'Controle de Estoque'!CGU:CHB,1,FALSE)),"",VLOOKUP(CHA973,'Controle de Estoque'!CGU:CHB,4,FALSE))</f>
        <v/>
      </c>
      <c r="CHF973" s="16" t="str">
        <f>IF(ISERROR(VLOOKUP(CHB973,'Controle de Estoque'!CGV:CHC,1,FALSE)),"",VLOOKUP(CHB973,'Controle de Estoque'!CGV:CHC,4,FALSE))</f>
        <v/>
      </c>
      <c r="CHG973" s="16" t="str">
        <f>IF(ISERROR(VLOOKUP(CHC973,'Controle de Estoque'!CGW:CHD,1,FALSE)),"",VLOOKUP(CHC973,'Controle de Estoque'!CGW:CHD,4,FALSE))</f>
        <v/>
      </c>
      <c r="CHH973" s="16" t="str">
        <f>IF(ISERROR(VLOOKUP(CHD973,'Controle de Estoque'!CGX:CHE,1,FALSE)),"",VLOOKUP(CHD973,'Controle de Estoque'!CGX:CHE,4,FALSE))</f>
        <v/>
      </c>
      <c r="CHI973" s="16" t="str">
        <f>IF(ISERROR(VLOOKUP(CHE973,'Controle de Estoque'!CGY:CHF,1,FALSE)),"",VLOOKUP(CHE973,'Controle de Estoque'!CGY:CHF,4,FALSE))</f>
        <v/>
      </c>
      <c r="CHJ973" s="16" t="str">
        <f>IF(ISERROR(VLOOKUP(CHF973,'Controle de Estoque'!CGZ:CHG,1,FALSE)),"",VLOOKUP(CHF973,'Controle de Estoque'!CGZ:CHG,4,FALSE))</f>
        <v/>
      </c>
      <c r="CHK973" s="16" t="str">
        <f>IF(ISERROR(VLOOKUP(CHG973,'Controle de Estoque'!CHA:CHH,1,FALSE)),"",VLOOKUP(CHG973,'Controle de Estoque'!CHA:CHH,4,FALSE))</f>
        <v/>
      </c>
      <c r="CHL973" s="16" t="str">
        <f>IF(ISERROR(VLOOKUP(CHH973,'Controle de Estoque'!CHB:CHI,1,FALSE)),"",VLOOKUP(CHH973,'Controle de Estoque'!CHB:CHI,4,FALSE))</f>
        <v/>
      </c>
      <c r="CHM973" s="16" t="str">
        <f>IF(ISERROR(VLOOKUP(CHI973,'Controle de Estoque'!CHC:CHJ,1,FALSE)),"",VLOOKUP(CHI973,'Controle de Estoque'!CHC:CHJ,4,FALSE))</f>
        <v/>
      </c>
      <c r="CHN973" s="16" t="str">
        <f>IF(ISERROR(VLOOKUP(CHJ973,'Controle de Estoque'!CHD:CHK,1,FALSE)),"",VLOOKUP(CHJ973,'Controle de Estoque'!CHD:CHK,4,FALSE))</f>
        <v/>
      </c>
      <c r="CHO973" s="16" t="str">
        <f>IF(ISERROR(VLOOKUP(CHK973,'Controle de Estoque'!CHE:CHL,1,FALSE)),"",VLOOKUP(CHK973,'Controle de Estoque'!CHE:CHL,4,FALSE))</f>
        <v/>
      </c>
      <c r="CHP973" s="16" t="str">
        <f>IF(ISERROR(VLOOKUP(CHL973,'Controle de Estoque'!CHF:CHM,1,FALSE)),"",VLOOKUP(CHL973,'Controle de Estoque'!CHF:CHM,4,FALSE))</f>
        <v/>
      </c>
      <c r="CHQ973" s="16" t="str">
        <f>IF(ISERROR(VLOOKUP(CHM973,'Controle de Estoque'!CHG:CHN,1,FALSE)),"",VLOOKUP(CHM973,'Controle de Estoque'!CHG:CHN,4,FALSE))</f>
        <v/>
      </c>
      <c r="CHR973" s="16" t="str">
        <f>IF(ISERROR(VLOOKUP(CHN973,'Controle de Estoque'!CHH:CHO,1,FALSE)),"",VLOOKUP(CHN973,'Controle de Estoque'!CHH:CHO,4,FALSE))</f>
        <v/>
      </c>
      <c r="CHS973" s="16" t="str">
        <f>IF(ISERROR(VLOOKUP(CHO973,'Controle de Estoque'!CHI:CHP,1,FALSE)),"",VLOOKUP(CHO973,'Controle de Estoque'!CHI:CHP,4,FALSE))</f>
        <v/>
      </c>
      <c r="CHT973" s="16" t="str">
        <f>IF(ISERROR(VLOOKUP(CHP973,'Controle de Estoque'!CHJ:CHQ,1,FALSE)),"",VLOOKUP(CHP973,'Controle de Estoque'!CHJ:CHQ,4,FALSE))</f>
        <v/>
      </c>
      <c r="CHU973" s="16" t="str">
        <f>IF(ISERROR(VLOOKUP(CHQ973,'Controle de Estoque'!CHK:CHR,1,FALSE)),"",VLOOKUP(CHQ973,'Controle de Estoque'!CHK:CHR,4,FALSE))</f>
        <v/>
      </c>
      <c r="CHV973" s="16" t="str">
        <f>IF(ISERROR(VLOOKUP(CHR973,'Controle de Estoque'!CHL:CHS,1,FALSE)),"",VLOOKUP(CHR973,'Controle de Estoque'!CHL:CHS,4,FALSE))</f>
        <v/>
      </c>
      <c r="CHW973" s="16" t="str">
        <f>IF(ISERROR(VLOOKUP(CHS973,'Controle de Estoque'!CHM:CHT,1,FALSE)),"",VLOOKUP(CHS973,'Controle de Estoque'!CHM:CHT,4,FALSE))</f>
        <v/>
      </c>
      <c r="CHX973" s="16" t="str">
        <f>IF(ISERROR(VLOOKUP(CHT973,'Controle de Estoque'!CHN:CHU,1,FALSE)),"",VLOOKUP(CHT973,'Controle de Estoque'!CHN:CHU,4,FALSE))</f>
        <v/>
      </c>
      <c r="CHY973" s="16" t="str">
        <f>IF(ISERROR(VLOOKUP(CHU973,'Controle de Estoque'!CHO:CHV,1,FALSE)),"",VLOOKUP(CHU973,'Controle de Estoque'!CHO:CHV,4,FALSE))</f>
        <v/>
      </c>
      <c r="CHZ973" s="16" t="str">
        <f>IF(ISERROR(VLOOKUP(CHV973,'Controle de Estoque'!CHP:CHW,1,FALSE)),"",VLOOKUP(CHV973,'Controle de Estoque'!CHP:CHW,4,FALSE))</f>
        <v/>
      </c>
      <c r="CIA973" s="16" t="str">
        <f>IF(ISERROR(VLOOKUP(CHW973,'Controle de Estoque'!CHQ:CHX,1,FALSE)),"",VLOOKUP(CHW973,'Controle de Estoque'!CHQ:CHX,4,FALSE))</f>
        <v/>
      </c>
      <c r="CIB973" s="16" t="str">
        <f>IF(ISERROR(VLOOKUP(CHX973,'Controle de Estoque'!CHR:CHY,1,FALSE)),"",VLOOKUP(CHX973,'Controle de Estoque'!CHR:CHY,4,FALSE))</f>
        <v/>
      </c>
      <c r="CIC973" s="16" t="str">
        <f>IF(ISERROR(VLOOKUP(CHY973,'Controle de Estoque'!CHS:CHZ,1,FALSE)),"",VLOOKUP(CHY973,'Controle de Estoque'!CHS:CHZ,4,FALSE))</f>
        <v/>
      </c>
      <c r="CID973" s="16" t="str">
        <f>IF(ISERROR(VLOOKUP(CHZ973,'Controle de Estoque'!CHT:CIA,1,FALSE)),"",VLOOKUP(CHZ973,'Controle de Estoque'!CHT:CIA,4,FALSE))</f>
        <v/>
      </c>
      <c r="CIE973" s="16" t="str">
        <f>IF(ISERROR(VLOOKUP(CIA973,'Controle de Estoque'!CHU:CIB,1,FALSE)),"",VLOOKUP(CIA973,'Controle de Estoque'!CHU:CIB,4,FALSE))</f>
        <v/>
      </c>
      <c r="CIF973" s="16" t="str">
        <f>IF(ISERROR(VLOOKUP(CIB973,'Controle de Estoque'!CHV:CIC,1,FALSE)),"",VLOOKUP(CIB973,'Controle de Estoque'!CHV:CIC,4,FALSE))</f>
        <v/>
      </c>
      <c r="CIG973" s="16" t="str">
        <f>IF(ISERROR(VLOOKUP(CIC973,'Controle de Estoque'!CHW:CID,1,FALSE)),"",VLOOKUP(CIC973,'Controle de Estoque'!CHW:CID,4,FALSE))</f>
        <v/>
      </c>
      <c r="CIH973" s="16" t="str">
        <f>IF(ISERROR(VLOOKUP(CID973,'Controle de Estoque'!CHX:CIE,1,FALSE)),"",VLOOKUP(CID973,'Controle de Estoque'!CHX:CIE,4,FALSE))</f>
        <v/>
      </c>
      <c r="CII973" s="16" t="str">
        <f>IF(ISERROR(VLOOKUP(CIE973,'Controle de Estoque'!CHY:CIF,1,FALSE)),"",VLOOKUP(CIE973,'Controle de Estoque'!CHY:CIF,4,FALSE))</f>
        <v/>
      </c>
      <c r="CIJ973" s="16" t="str">
        <f>IF(ISERROR(VLOOKUP(CIF973,'Controle de Estoque'!CHZ:CIG,1,FALSE)),"",VLOOKUP(CIF973,'Controle de Estoque'!CHZ:CIG,4,FALSE))</f>
        <v/>
      </c>
      <c r="CIK973" s="16" t="str">
        <f>IF(ISERROR(VLOOKUP(CIG973,'Controle de Estoque'!CIA:CIH,1,FALSE)),"",VLOOKUP(CIG973,'Controle de Estoque'!CIA:CIH,4,FALSE))</f>
        <v/>
      </c>
      <c r="CIL973" s="16" t="str">
        <f>IF(ISERROR(VLOOKUP(CIH973,'Controle de Estoque'!CIB:CII,1,FALSE)),"",VLOOKUP(CIH973,'Controle de Estoque'!CIB:CII,4,FALSE))</f>
        <v/>
      </c>
      <c r="CIM973" s="16" t="str">
        <f>IF(ISERROR(VLOOKUP(CII973,'Controle de Estoque'!CIC:CIJ,1,FALSE)),"",VLOOKUP(CII973,'Controle de Estoque'!CIC:CIJ,4,FALSE))</f>
        <v/>
      </c>
      <c r="CIN973" s="16" t="str">
        <f>IF(ISERROR(VLOOKUP(CIJ973,'Controle de Estoque'!CID:CIK,1,FALSE)),"",VLOOKUP(CIJ973,'Controle de Estoque'!CID:CIK,4,FALSE))</f>
        <v/>
      </c>
      <c r="CIO973" s="16" t="str">
        <f>IF(ISERROR(VLOOKUP(CIK973,'Controle de Estoque'!CIE:CIL,1,FALSE)),"",VLOOKUP(CIK973,'Controle de Estoque'!CIE:CIL,4,FALSE))</f>
        <v/>
      </c>
      <c r="CIP973" s="16" t="str">
        <f>IF(ISERROR(VLOOKUP(CIL973,'Controle de Estoque'!CIF:CIM,1,FALSE)),"",VLOOKUP(CIL973,'Controle de Estoque'!CIF:CIM,4,FALSE))</f>
        <v/>
      </c>
      <c r="CIQ973" s="16" t="str">
        <f>IF(ISERROR(VLOOKUP(CIM973,'Controle de Estoque'!CIG:CIN,1,FALSE)),"",VLOOKUP(CIM973,'Controle de Estoque'!CIG:CIN,4,FALSE))</f>
        <v/>
      </c>
      <c r="CIR973" s="16" t="str">
        <f>IF(ISERROR(VLOOKUP(CIN973,'Controle de Estoque'!CIH:CIO,1,FALSE)),"",VLOOKUP(CIN973,'Controle de Estoque'!CIH:CIO,4,FALSE))</f>
        <v/>
      </c>
      <c r="CIS973" s="16" t="str">
        <f>IF(ISERROR(VLOOKUP(CIO973,'Controle de Estoque'!CII:CIP,1,FALSE)),"",VLOOKUP(CIO973,'Controle de Estoque'!CII:CIP,4,FALSE))</f>
        <v/>
      </c>
      <c r="CIT973" s="16" t="str">
        <f>IF(ISERROR(VLOOKUP(CIP973,'Controle de Estoque'!CIJ:CIQ,1,FALSE)),"",VLOOKUP(CIP973,'Controle de Estoque'!CIJ:CIQ,4,FALSE))</f>
        <v/>
      </c>
      <c r="CIU973" s="16" t="str">
        <f>IF(ISERROR(VLOOKUP(CIQ973,'Controle de Estoque'!CIK:CIR,1,FALSE)),"",VLOOKUP(CIQ973,'Controle de Estoque'!CIK:CIR,4,FALSE))</f>
        <v/>
      </c>
      <c r="CIV973" s="16" t="str">
        <f>IF(ISERROR(VLOOKUP(CIR973,'Controle de Estoque'!CIL:CIS,1,FALSE)),"",VLOOKUP(CIR973,'Controle de Estoque'!CIL:CIS,4,FALSE))</f>
        <v/>
      </c>
      <c r="CIW973" s="16" t="str">
        <f>IF(ISERROR(VLOOKUP(CIS973,'Controle de Estoque'!CIM:CIT,1,FALSE)),"",VLOOKUP(CIS973,'Controle de Estoque'!CIM:CIT,4,FALSE))</f>
        <v/>
      </c>
      <c r="CIX973" s="16" t="str">
        <f>IF(ISERROR(VLOOKUP(CIT973,'Controle de Estoque'!CIN:CIU,1,FALSE)),"",VLOOKUP(CIT973,'Controle de Estoque'!CIN:CIU,4,FALSE))</f>
        <v/>
      </c>
      <c r="CIY973" s="16" t="str">
        <f>IF(ISERROR(VLOOKUP(CIU973,'Controle de Estoque'!CIO:CIV,1,FALSE)),"",VLOOKUP(CIU973,'Controle de Estoque'!CIO:CIV,4,FALSE))</f>
        <v/>
      </c>
      <c r="CIZ973" s="16" t="str">
        <f>IF(ISERROR(VLOOKUP(CIV973,'Controle de Estoque'!CIP:CIW,1,FALSE)),"",VLOOKUP(CIV973,'Controle de Estoque'!CIP:CIW,4,FALSE))</f>
        <v/>
      </c>
      <c r="CJA973" s="16" t="str">
        <f>IF(ISERROR(VLOOKUP(CIW973,'Controle de Estoque'!CIQ:CIX,1,FALSE)),"",VLOOKUP(CIW973,'Controle de Estoque'!CIQ:CIX,4,FALSE))</f>
        <v/>
      </c>
      <c r="CJB973" s="16" t="str">
        <f>IF(ISERROR(VLOOKUP(CIX973,'Controle de Estoque'!CIR:CIY,1,FALSE)),"",VLOOKUP(CIX973,'Controle de Estoque'!CIR:CIY,4,FALSE))</f>
        <v/>
      </c>
      <c r="CJC973" s="16" t="str">
        <f>IF(ISERROR(VLOOKUP(CIY973,'Controle de Estoque'!CIS:CIZ,1,FALSE)),"",VLOOKUP(CIY973,'Controle de Estoque'!CIS:CIZ,4,FALSE))</f>
        <v/>
      </c>
      <c r="CJD973" s="16" t="str">
        <f>IF(ISERROR(VLOOKUP(CIZ973,'Controle de Estoque'!CIT:CJA,1,FALSE)),"",VLOOKUP(CIZ973,'Controle de Estoque'!CIT:CJA,4,FALSE))</f>
        <v/>
      </c>
      <c r="CJE973" s="16" t="str">
        <f>IF(ISERROR(VLOOKUP(CJA973,'Controle de Estoque'!CIU:CJB,1,FALSE)),"",VLOOKUP(CJA973,'Controle de Estoque'!CIU:CJB,4,FALSE))</f>
        <v/>
      </c>
      <c r="CJF973" s="16" t="str">
        <f>IF(ISERROR(VLOOKUP(CJB973,'Controle de Estoque'!CIV:CJC,1,FALSE)),"",VLOOKUP(CJB973,'Controle de Estoque'!CIV:CJC,4,FALSE))</f>
        <v/>
      </c>
      <c r="CJG973" s="16" t="str">
        <f>IF(ISERROR(VLOOKUP(CJC973,'Controle de Estoque'!CIW:CJD,1,FALSE)),"",VLOOKUP(CJC973,'Controle de Estoque'!CIW:CJD,4,FALSE))</f>
        <v/>
      </c>
      <c r="CJH973" s="16" t="str">
        <f>IF(ISERROR(VLOOKUP(CJD973,'Controle de Estoque'!CIX:CJE,1,FALSE)),"",VLOOKUP(CJD973,'Controle de Estoque'!CIX:CJE,4,FALSE))</f>
        <v/>
      </c>
      <c r="CJI973" s="16" t="str">
        <f>IF(ISERROR(VLOOKUP(CJE973,'Controle de Estoque'!CIY:CJF,1,FALSE)),"",VLOOKUP(CJE973,'Controle de Estoque'!CIY:CJF,4,FALSE))</f>
        <v/>
      </c>
      <c r="CJJ973" s="16" t="str">
        <f>IF(ISERROR(VLOOKUP(CJF973,'Controle de Estoque'!CIZ:CJG,1,FALSE)),"",VLOOKUP(CJF973,'Controle de Estoque'!CIZ:CJG,4,FALSE))</f>
        <v/>
      </c>
      <c r="CJK973" s="16" t="str">
        <f>IF(ISERROR(VLOOKUP(CJG973,'Controle de Estoque'!CJA:CJH,1,FALSE)),"",VLOOKUP(CJG973,'Controle de Estoque'!CJA:CJH,4,FALSE))</f>
        <v/>
      </c>
      <c r="CJL973" s="16" t="str">
        <f>IF(ISERROR(VLOOKUP(CJH973,'Controle de Estoque'!CJB:CJI,1,FALSE)),"",VLOOKUP(CJH973,'Controle de Estoque'!CJB:CJI,4,FALSE))</f>
        <v/>
      </c>
      <c r="CJM973" s="16" t="str">
        <f>IF(ISERROR(VLOOKUP(CJI973,'Controle de Estoque'!CJC:CJJ,1,FALSE)),"",VLOOKUP(CJI973,'Controle de Estoque'!CJC:CJJ,4,FALSE))</f>
        <v/>
      </c>
      <c r="CJN973" s="16" t="str">
        <f>IF(ISERROR(VLOOKUP(CJJ973,'Controle de Estoque'!CJD:CJK,1,FALSE)),"",VLOOKUP(CJJ973,'Controle de Estoque'!CJD:CJK,4,FALSE))</f>
        <v/>
      </c>
      <c r="CJO973" s="16" t="str">
        <f>IF(ISERROR(VLOOKUP(CJK973,'Controle de Estoque'!CJE:CJL,1,FALSE)),"",VLOOKUP(CJK973,'Controle de Estoque'!CJE:CJL,4,FALSE))</f>
        <v/>
      </c>
      <c r="CJP973" s="16" t="str">
        <f>IF(ISERROR(VLOOKUP(CJL973,'Controle de Estoque'!CJF:CJM,1,FALSE)),"",VLOOKUP(CJL973,'Controle de Estoque'!CJF:CJM,4,FALSE))</f>
        <v/>
      </c>
      <c r="CJQ973" s="16" t="str">
        <f>IF(ISERROR(VLOOKUP(CJM973,'Controle de Estoque'!CJG:CJN,1,FALSE)),"",VLOOKUP(CJM973,'Controle de Estoque'!CJG:CJN,4,FALSE))</f>
        <v/>
      </c>
      <c r="CJR973" s="16" t="str">
        <f>IF(ISERROR(VLOOKUP(CJN973,'Controle de Estoque'!CJH:CJO,1,FALSE)),"",VLOOKUP(CJN973,'Controle de Estoque'!CJH:CJO,4,FALSE))</f>
        <v/>
      </c>
      <c r="CJS973" s="16" t="str">
        <f>IF(ISERROR(VLOOKUP(CJO973,'Controle de Estoque'!CJI:CJP,1,FALSE)),"",VLOOKUP(CJO973,'Controle de Estoque'!CJI:CJP,4,FALSE))</f>
        <v/>
      </c>
      <c r="CJT973" s="16" t="str">
        <f>IF(ISERROR(VLOOKUP(CJP973,'Controle de Estoque'!CJJ:CJQ,1,FALSE)),"",VLOOKUP(CJP973,'Controle de Estoque'!CJJ:CJQ,4,FALSE))</f>
        <v/>
      </c>
      <c r="CJU973" s="16" t="str">
        <f>IF(ISERROR(VLOOKUP(CJQ973,'Controle de Estoque'!CJK:CJR,1,FALSE)),"",VLOOKUP(CJQ973,'Controle de Estoque'!CJK:CJR,4,FALSE))</f>
        <v/>
      </c>
      <c r="CJV973" s="16" t="str">
        <f>IF(ISERROR(VLOOKUP(CJR973,'Controle de Estoque'!CJL:CJS,1,FALSE)),"",VLOOKUP(CJR973,'Controle de Estoque'!CJL:CJS,4,FALSE))</f>
        <v/>
      </c>
      <c r="CJW973" s="16" t="str">
        <f>IF(ISERROR(VLOOKUP(CJS973,'Controle de Estoque'!CJM:CJT,1,FALSE)),"",VLOOKUP(CJS973,'Controle de Estoque'!CJM:CJT,4,FALSE))</f>
        <v/>
      </c>
      <c r="CJX973" s="16" t="str">
        <f>IF(ISERROR(VLOOKUP(CJT973,'Controle de Estoque'!CJN:CJU,1,FALSE)),"",VLOOKUP(CJT973,'Controle de Estoque'!CJN:CJU,4,FALSE))</f>
        <v/>
      </c>
      <c r="CJY973" s="16" t="str">
        <f>IF(ISERROR(VLOOKUP(CJU973,'Controle de Estoque'!CJO:CJV,1,FALSE)),"",VLOOKUP(CJU973,'Controle de Estoque'!CJO:CJV,4,FALSE))</f>
        <v/>
      </c>
      <c r="CJZ973" s="16" t="str">
        <f>IF(ISERROR(VLOOKUP(CJV973,'Controle de Estoque'!CJP:CJW,1,FALSE)),"",VLOOKUP(CJV973,'Controle de Estoque'!CJP:CJW,4,FALSE))</f>
        <v/>
      </c>
      <c r="CKA973" s="16" t="str">
        <f>IF(ISERROR(VLOOKUP(CJW973,'Controle de Estoque'!CJQ:CJX,1,FALSE)),"",VLOOKUP(CJW973,'Controle de Estoque'!CJQ:CJX,4,FALSE))</f>
        <v/>
      </c>
      <c r="CKB973" s="16" t="str">
        <f>IF(ISERROR(VLOOKUP(CJX973,'Controle de Estoque'!CJR:CJY,1,FALSE)),"",VLOOKUP(CJX973,'Controle de Estoque'!CJR:CJY,4,FALSE))</f>
        <v/>
      </c>
      <c r="CKC973" s="16" t="str">
        <f>IF(ISERROR(VLOOKUP(CJY973,'Controle de Estoque'!CJS:CJZ,1,FALSE)),"",VLOOKUP(CJY973,'Controle de Estoque'!CJS:CJZ,4,FALSE))</f>
        <v/>
      </c>
      <c r="CKD973" s="16" t="str">
        <f>IF(ISERROR(VLOOKUP(CJZ973,'Controle de Estoque'!CJT:CKA,1,FALSE)),"",VLOOKUP(CJZ973,'Controle de Estoque'!CJT:CKA,4,FALSE))</f>
        <v/>
      </c>
      <c r="CKE973" s="16" t="str">
        <f>IF(ISERROR(VLOOKUP(CKA973,'Controle de Estoque'!CJU:CKB,1,FALSE)),"",VLOOKUP(CKA973,'Controle de Estoque'!CJU:CKB,4,FALSE))</f>
        <v/>
      </c>
      <c r="CKF973" s="16" t="str">
        <f>IF(ISERROR(VLOOKUP(CKB973,'Controle de Estoque'!CJV:CKC,1,FALSE)),"",VLOOKUP(CKB973,'Controle de Estoque'!CJV:CKC,4,FALSE))</f>
        <v/>
      </c>
      <c r="CKG973" s="16" t="str">
        <f>IF(ISERROR(VLOOKUP(CKC973,'Controle de Estoque'!CJW:CKD,1,FALSE)),"",VLOOKUP(CKC973,'Controle de Estoque'!CJW:CKD,4,FALSE))</f>
        <v/>
      </c>
      <c r="CKH973" s="16" t="str">
        <f>IF(ISERROR(VLOOKUP(CKD973,'Controle de Estoque'!CJX:CKE,1,FALSE)),"",VLOOKUP(CKD973,'Controle de Estoque'!CJX:CKE,4,FALSE))</f>
        <v/>
      </c>
      <c r="CKI973" s="16" t="str">
        <f>IF(ISERROR(VLOOKUP(CKE973,'Controle de Estoque'!CJY:CKF,1,FALSE)),"",VLOOKUP(CKE973,'Controle de Estoque'!CJY:CKF,4,FALSE))</f>
        <v/>
      </c>
      <c r="CKJ973" s="16" t="str">
        <f>IF(ISERROR(VLOOKUP(CKF973,'Controle de Estoque'!CJZ:CKG,1,FALSE)),"",VLOOKUP(CKF973,'Controle de Estoque'!CJZ:CKG,4,FALSE))</f>
        <v/>
      </c>
      <c r="CKK973" s="16" t="str">
        <f>IF(ISERROR(VLOOKUP(CKG973,'Controle de Estoque'!CKA:CKH,1,FALSE)),"",VLOOKUP(CKG973,'Controle de Estoque'!CKA:CKH,4,FALSE))</f>
        <v/>
      </c>
      <c r="CKL973" s="16" t="str">
        <f>IF(ISERROR(VLOOKUP(CKH973,'Controle de Estoque'!CKB:CKI,1,FALSE)),"",VLOOKUP(CKH973,'Controle de Estoque'!CKB:CKI,4,FALSE))</f>
        <v/>
      </c>
      <c r="CKM973" s="16" t="str">
        <f>IF(ISERROR(VLOOKUP(CKI973,'Controle de Estoque'!CKC:CKJ,1,FALSE)),"",VLOOKUP(CKI973,'Controle de Estoque'!CKC:CKJ,4,FALSE))</f>
        <v/>
      </c>
      <c r="CKN973" s="16" t="str">
        <f>IF(ISERROR(VLOOKUP(CKJ973,'Controle de Estoque'!CKD:CKK,1,FALSE)),"",VLOOKUP(CKJ973,'Controle de Estoque'!CKD:CKK,4,FALSE))</f>
        <v/>
      </c>
      <c r="CKO973" s="16" t="str">
        <f>IF(ISERROR(VLOOKUP(CKK973,'Controle de Estoque'!CKE:CKL,1,FALSE)),"",VLOOKUP(CKK973,'Controle de Estoque'!CKE:CKL,4,FALSE))</f>
        <v/>
      </c>
      <c r="CKP973" s="16" t="str">
        <f>IF(ISERROR(VLOOKUP(CKL973,'Controle de Estoque'!CKF:CKM,1,FALSE)),"",VLOOKUP(CKL973,'Controle de Estoque'!CKF:CKM,4,FALSE))</f>
        <v/>
      </c>
      <c r="CKQ973" s="16" t="str">
        <f>IF(ISERROR(VLOOKUP(CKM973,'Controle de Estoque'!CKG:CKN,1,FALSE)),"",VLOOKUP(CKM973,'Controle de Estoque'!CKG:CKN,4,FALSE))</f>
        <v/>
      </c>
      <c r="CKR973" s="16" t="str">
        <f>IF(ISERROR(VLOOKUP(CKN973,'Controle de Estoque'!CKH:CKO,1,FALSE)),"",VLOOKUP(CKN973,'Controle de Estoque'!CKH:CKO,4,FALSE))</f>
        <v/>
      </c>
      <c r="CKS973" s="16" t="str">
        <f>IF(ISERROR(VLOOKUP(CKO973,'Controle de Estoque'!CKI:CKP,1,FALSE)),"",VLOOKUP(CKO973,'Controle de Estoque'!CKI:CKP,4,FALSE))</f>
        <v/>
      </c>
      <c r="CKT973" s="16" t="str">
        <f>IF(ISERROR(VLOOKUP(CKP973,'Controle de Estoque'!CKJ:CKQ,1,FALSE)),"",VLOOKUP(CKP973,'Controle de Estoque'!CKJ:CKQ,4,FALSE))</f>
        <v/>
      </c>
      <c r="CKU973" s="16" t="str">
        <f>IF(ISERROR(VLOOKUP(CKQ973,'Controle de Estoque'!CKK:CKR,1,FALSE)),"",VLOOKUP(CKQ973,'Controle de Estoque'!CKK:CKR,4,FALSE))</f>
        <v/>
      </c>
      <c r="CKV973" s="16" t="str">
        <f>IF(ISERROR(VLOOKUP(CKR973,'Controle de Estoque'!CKL:CKS,1,FALSE)),"",VLOOKUP(CKR973,'Controle de Estoque'!CKL:CKS,4,FALSE))</f>
        <v/>
      </c>
      <c r="CKW973" s="16" t="str">
        <f>IF(ISERROR(VLOOKUP(CKS973,'Controle de Estoque'!CKM:CKT,1,FALSE)),"",VLOOKUP(CKS973,'Controle de Estoque'!CKM:CKT,4,FALSE))</f>
        <v/>
      </c>
      <c r="CKX973" s="16" t="str">
        <f>IF(ISERROR(VLOOKUP(CKT973,'Controle de Estoque'!CKN:CKU,1,FALSE)),"",VLOOKUP(CKT973,'Controle de Estoque'!CKN:CKU,4,FALSE))</f>
        <v/>
      </c>
      <c r="CKY973" s="16" t="str">
        <f>IF(ISERROR(VLOOKUP(CKU973,'Controle de Estoque'!CKO:CKV,1,FALSE)),"",VLOOKUP(CKU973,'Controle de Estoque'!CKO:CKV,4,FALSE))</f>
        <v/>
      </c>
      <c r="CKZ973" s="16" t="str">
        <f>IF(ISERROR(VLOOKUP(CKV973,'Controle de Estoque'!CKP:CKW,1,FALSE)),"",VLOOKUP(CKV973,'Controle de Estoque'!CKP:CKW,4,FALSE))</f>
        <v/>
      </c>
      <c r="CLA973" s="16" t="str">
        <f>IF(ISERROR(VLOOKUP(CKW973,'Controle de Estoque'!CKQ:CKX,1,FALSE)),"",VLOOKUP(CKW973,'Controle de Estoque'!CKQ:CKX,4,FALSE))</f>
        <v/>
      </c>
      <c r="CLB973" s="16" t="str">
        <f>IF(ISERROR(VLOOKUP(CKX973,'Controle de Estoque'!CKR:CKY,1,FALSE)),"",VLOOKUP(CKX973,'Controle de Estoque'!CKR:CKY,4,FALSE))</f>
        <v/>
      </c>
      <c r="CLC973" s="16" t="str">
        <f>IF(ISERROR(VLOOKUP(CKY973,'Controle de Estoque'!CKS:CKZ,1,FALSE)),"",VLOOKUP(CKY973,'Controle de Estoque'!CKS:CKZ,4,FALSE))</f>
        <v/>
      </c>
      <c r="CLD973" s="16" t="str">
        <f>IF(ISERROR(VLOOKUP(CKZ973,'Controle de Estoque'!CKT:CLA,1,FALSE)),"",VLOOKUP(CKZ973,'Controle de Estoque'!CKT:CLA,4,FALSE))</f>
        <v/>
      </c>
      <c r="CLE973" s="16" t="str">
        <f>IF(ISERROR(VLOOKUP(CLA973,'Controle de Estoque'!CKU:CLB,1,FALSE)),"",VLOOKUP(CLA973,'Controle de Estoque'!CKU:CLB,4,FALSE))</f>
        <v/>
      </c>
      <c r="CLF973" s="16" t="str">
        <f>IF(ISERROR(VLOOKUP(CLB973,'Controle de Estoque'!CKV:CLC,1,FALSE)),"",VLOOKUP(CLB973,'Controle de Estoque'!CKV:CLC,4,FALSE))</f>
        <v/>
      </c>
      <c r="CLG973" s="16" t="str">
        <f>IF(ISERROR(VLOOKUP(CLC973,'Controle de Estoque'!CKW:CLD,1,FALSE)),"",VLOOKUP(CLC973,'Controle de Estoque'!CKW:CLD,4,FALSE))</f>
        <v/>
      </c>
      <c r="CLH973" s="16" t="str">
        <f>IF(ISERROR(VLOOKUP(CLD973,'Controle de Estoque'!CKX:CLE,1,FALSE)),"",VLOOKUP(CLD973,'Controle de Estoque'!CKX:CLE,4,FALSE))</f>
        <v/>
      </c>
      <c r="CLI973" s="16" t="str">
        <f>IF(ISERROR(VLOOKUP(CLE973,'Controle de Estoque'!CKY:CLF,1,FALSE)),"",VLOOKUP(CLE973,'Controle de Estoque'!CKY:CLF,4,FALSE))</f>
        <v/>
      </c>
      <c r="CLJ973" s="16" t="str">
        <f>IF(ISERROR(VLOOKUP(CLF973,'Controle de Estoque'!CKZ:CLG,1,FALSE)),"",VLOOKUP(CLF973,'Controle de Estoque'!CKZ:CLG,4,FALSE))</f>
        <v/>
      </c>
      <c r="CLK973" s="16" t="str">
        <f>IF(ISERROR(VLOOKUP(CLG973,'Controle de Estoque'!CLA:CLH,1,FALSE)),"",VLOOKUP(CLG973,'Controle de Estoque'!CLA:CLH,4,FALSE))</f>
        <v/>
      </c>
      <c r="CLL973" s="16" t="str">
        <f>IF(ISERROR(VLOOKUP(CLH973,'Controle de Estoque'!CLB:CLI,1,FALSE)),"",VLOOKUP(CLH973,'Controle de Estoque'!CLB:CLI,4,FALSE))</f>
        <v/>
      </c>
      <c r="CLM973" s="16" t="str">
        <f>IF(ISERROR(VLOOKUP(CLI973,'Controle de Estoque'!CLC:CLJ,1,FALSE)),"",VLOOKUP(CLI973,'Controle de Estoque'!CLC:CLJ,4,FALSE))</f>
        <v/>
      </c>
      <c r="CLN973" s="16" t="str">
        <f>IF(ISERROR(VLOOKUP(CLJ973,'Controle de Estoque'!CLD:CLK,1,FALSE)),"",VLOOKUP(CLJ973,'Controle de Estoque'!CLD:CLK,4,FALSE))</f>
        <v/>
      </c>
      <c r="CLO973" s="16" t="str">
        <f>IF(ISERROR(VLOOKUP(CLK973,'Controle de Estoque'!CLE:CLL,1,FALSE)),"",VLOOKUP(CLK973,'Controle de Estoque'!CLE:CLL,4,FALSE))</f>
        <v/>
      </c>
      <c r="CLP973" s="16" t="str">
        <f>IF(ISERROR(VLOOKUP(CLL973,'Controle de Estoque'!CLF:CLM,1,FALSE)),"",VLOOKUP(CLL973,'Controle de Estoque'!CLF:CLM,4,FALSE))</f>
        <v/>
      </c>
      <c r="CLQ973" s="16" t="str">
        <f>IF(ISERROR(VLOOKUP(CLM973,'Controle de Estoque'!CLG:CLN,1,FALSE)),"",VLOOKUP(CLM973,'Controle de Estoque'!CLG:CLN,4,FALSE))</f>
        <v/>
      </c>
      <c r="CLR973" s="16" t="str">
        <f>IF(ISERROR(VLOOKUP(CLN973,'Controle de Estoque'!CLH:CLO,1,FALSE)),"",VLOOKUP(CLN973,'Controle de Estoque'!CLH:CLO,4,FALSE))</f>
        <v/>
      </c>
      <c r="CLS973" s="16" t="str">
        <f>IF(ISERROR(VLOOKUP(CLO973,'Controle de Estoque'!CLI:CLP,1,FALSE)),"",VLOOKUP(CLO973,'Controle de Estoque'!CLI:CLP,4,FALSE))</f>
        <v/>
      </c>
      <c r="CLT973" s="16" t="str">
        <f>IF(ISERROR(VLOOKUP(CLP973,'Controle de Estoque'!CLJ:CLQ,1,FALSE)),"",VLOOKUP(CLP973,'Controle de Estoque'!CLJ:CLQ,4,FALSE))</f>
        <v/>
      </c>
      <c r="CLU973" s="16" t="str">
        <f>IF(ISERROR(VLOOKUP(CLQ973,'Controle de Estoque'!CLK:CLR,1,FALSE)),"",VLOOKUP(CLQ973,'Controle de Estoque'!CLK:CLR,4,FALSE))</f>
        <v/>
      </c>
      <c r="CLV973" s="16" t="str">
        <f>IF(ISERROR(VLOOKUP(CLR973,'Controle de Estoque'!CLL:CLS,1,FALSE)),"",VLOOKUP(CLR973,'Controle de Estoque'!CLL:CLS,4,FALSE))</f>
        <v/>
      </c>
      <c r="CLW973" s="16" t="str">
        <f>IF(ISERROR(VLOOKUP(CLS973,'Controle de Estoque'!CLM:CLT,1,FALSE)),"",VLOOKUP(CLS973,'Controle de Estoque'!CLM:CLT,4,FALSE))</f>
        <v/>
      </c>
      <c r="CLX973" s="16" t="str">
        <f>IF(ISERROR(VLOOKUP(CLT973,'Controle de Estoque'!CLN:CLU,1,FALSE)),"",VLOOKUP(CLT973,'Controle de Estoque'!CLN:CLU,4,FALSE))</f>
        <v/>
      </c>
      <c r="CLY973" s="16" t="str">
        <f>IF(ISERROR(VLOOKUP(CLU973,'Controle de Estoque'!CLO:CLV,1,FALSE)),"",VLOOKUP(CLU973,'Controle de Estoque'!CLO:CLV,4,FALSE))</f>
        <v/>
      </c>
      <c r="CLZ973" s="16" t="str">
        <f>IF(ISERROR(VLOOKUP(CLV973,'Controle de Estoque'!CLP:CLW,1,FALSE)),"",VLOOKUP(CLV973,'Controle de Estoque'!CLP:CLW,4,FALSE))</f>
        <v/>
      </c>
      <c r="CMA973" s="16" t="str">
        <f>IF(ISERROR(VLOOKUP(CLW973,'Controle de Estoque'!CLQ:CLX,1,FALSE)),"",VLOOKUP(CLW973,'Controle de Estoque'!CLQ:CLX,4,FALSE))</f>
        <v/>
      </c>
      <c r="CMB973" s="16" t="str">
        <f>IF(ISERROR(VLOOKUP(CLX973,'Controle de Estoque'!CLR:CLY,1,FALSE)),"",VLOOKUP(CLX973,'Controle de Estoque'!CLR:CLY,4,FALSE))</f>
        <v/>
      </c>
      <c r="CMC973" s="16" t="str">
        <f>IF(ISERROR(VLOOKUP(CLY973,'Controle de Estoque'!CLS:CLZ,1,FALSE)),"",VLOOKUP(CLY973,'Controle de Estoque'!CLS:CLZ,4,FALSE))</f>
        <v/>
      </c>
      <c r="CMD973" s="16" t="str">
        <f>IF(ISERROR(VLOOKUP(CLZ973,'Controle de Estoque'!CLT:CMA,1,FALSE)),"",VLOOKUP(CLZ973,'Controle de Estoque'!CLT:CMA,4,FALSE))</f>
        <v/>
      </c>
      <c r="CME973" s="16" t="str">
        <f>IF(ISERROR(VLOOKUP(CMA973,'Controle de Estoque'!CLU:CMB,1,FALSE)),"",VLOOKUP(CMA973,'Controle de Estoque'!CLU:CMB,4,FALSE))</f>
        <v/>
      </c>
      <c r="CMF973" s="16" t="str">
        <f>IF(ISERROR(VLOOKUP(CMB973,'Controle de Estoque'!CLV:CMC,1,FALSE)),"",VLOOKUP(CMB973,'Controle de Estoque'!CLV:CMC,4,FALSE))</f>
        <v/>
      </c>
      <c r="CMG973" s="16" t="str">
        <f>IF(ISERROR(VLOOKUP(CMC973,'Controle de Estoque'!CLW:CMD,1,FALSE)),"",VLOOKUP(CMC973,'Controle de Estoque'!CLW:CMD,4,FALSE))</f>
        <v/>
      </c>
      <c r="CMH973" s="16" t="str">
        <f>IF(ISERROR(VLOOKUP(CMD973,'Controle de Estoque'!CLX:CME,1,FALSE)),"",VLOOKUP(CMD973,'Controle de Estoque'!CLX:CME,4,FALSE))</f>
        <v/>
      </c>
      <c r="CMI973" s="16" t="str">
        <f>IF(ISERROR(VLOOKUP(CME973,'Controle de Estoque'!CLY:CMF,1,FALSE)),"",VLOOKUP(CME973,'Controle de Estoque'!CLY:CMF,4,FALSE))</f>
        <v/>
      </c>
      <c r="CMJ973" s="16" t="str">
        <f>IF(ISERROR(VLOOKUP(CMF973,'Controle de Estoque'!CLZ:CMG,1,FALSE)),"",VLOOKUP(CMF973,'Controle de Estoque'!CLZ:CMG,4,FALSE))</f>
        <v/>
      </c>
      <c r="CMK973" s="16" t="str">
        <f>IF(ISERROR(VLOOKUP(CMG973,'Controle de Estoque'!CMA:CMH,1,FALSE)),"",VLOOKUP(CMG973,'Controle de Estoque'!CMA:CMH,4,FALSE))</f>
        <v/>
      </c>
      <c r="CML973" s="16" t="str">
        <f>IF(ISERROR(VLOOKUP(CMH973,'Controle de Estoque'!CMB:CMI,1,FALSE)),"",VLOOKUP(CMH973,'Controle de Estoque'!CMB:CMI,4,FALSE))</f>
        <v/>
      </c>
      <c r="CMM973" s="16" t="str">
        <f>IF(ISERROR(VLOOKUP(CMI973,'Controle de Estoque'!CMC:CMJ,1,FALSE)),"",VLOOKUP(CMI973,'Controle de Estoque'!CMC:CMJ,4,FALSE))</f>
        <v/>
      </c>
      <c r="CMN973" s="16" t="str">
        <f>IF(ISERROR(VLOOKUP(CMJ973,'Controle de Estoque'!CMD:CMK,1,FALSE)),"",VLOOKUP(CMJ973,'Controle de Estoque'!CMD:CMK,4,FALSE))</f>
        <v/>
      </c>
      <c r="CMO973" s="16" t="str">
        <f>IF(ISERROR(VLOOKUP(CMK973,'Controle de Estoque'!CME:CML,1,FALSE)),"",VLOOKUP(CMK973,'Controle de Estoque'!CME:CML,4,FALSE))</f>
        <v/>
      </c>
      <c r="CMP973" s="16" t="str">
        <f>IF(ISERROR(VLOOKUP(CML973,'Controle de Estoque'!CMF:CMM,1,FALSE)),"",VLOOKUP(CML973,'Controle de Estoque'!CMF:CMM,4,FALSE))</f>
        <v/>
      </c>
      <c r="CMQ973" s="16" t="str">
        <f>IF(ISERROR(VLOOKUP(CMM973,'Controle de Estoque'!CMG:CMN,1,FALSE)),"",VLOOKUP(CMM973,'Controle de Estoque'!CMG:CMN,4,FALSE))</f>
        <v/>
      </c>
      <c r="CMR973" s="16" t="str">
        <f>IF(ISERROR(VLOOKUP(CMN973,'Controle de Estoque'!CMH:CMO,1,FALSE)),"",VLOOKUP(CMN973,'Controle de Estoque'!CMH:CMO,4,FALSE))</f>
        <v/>
      </c>
      <c r="CMS973" s="16" t="str">
        <f>IF(ISERROR(VLOOKUP(CMO973,'Controle de Estoque'!CMI:CMP,1,FALSE)),"",VLOOKUP(CMO973,'Controle de Estoque'!CMI:CMP,4,FALSE))</f>
        <v/>
      </c>
      <c r="CMT973" s="16" t="str">
        <f>IF(ISERROR(VLOOKUP(CMP973,'Controle de Estoque'!CMJ:CMQ,1,FALSE)),"",VLOOKUP(CMP973,'Controle de Estoque'!CMJ:CMQ,4,FALSE))</f>
        <v/>
      </c>
      <c r="CMU973" s="16" t="str">
        <f>IF(ISERROR(VLOOKUP(CMQ973,'Controle de Estoque'!CMK:CMR,1,FALSE)),"",VLOOKUP(CMQ973,'Controle de Estoque'!CMK:CMR,4,FALSE))</f>
        <v/>
      </c>
      <c r="CMV973" s="16" t="str">
        <f>IF(ISERROR(VLOOKUP(CMR973,'Controle de Estoque'!CML:CMS,1,FALSE)),"",VLOOKUP(CMR973,'Controle de Estoque'!CML:CMS,4,FALSE))</f>
        <v/>
      </c>
      <c r="CMW973" s="16" t="str">
        <f>IF(ISERROR(VLOOKUP(CMS973,'Controle de Estoque'!CMM:CMT,1,FALSE)),"",VLOOKUP(CMS973,'Controle de Estoque'!CMM:CMT,4,FALSE))</f>
        <v/>
      </c>
      <c r="CMX973" s="16" t="str">
        <f>IF(ISERROR(VLOOKUP(CMT973,'Controle de Estoque'!CMN:CMU,1,FALSE)),"",VLOOKUP(CMT973,'Controle de Estoque'!CMN:CMU,4,FALSE))</f>
        <v/>
      </c>
      <c r="CMY973" s="16" t="str">
        <f>IF(ISERROR(VLOOKUP(CMU973,'Controle de Estoque'!CMO:CMV,1,FALSE)),"",VLOOKUP(CMU973,'Controle de Estoque'!CMO:CMV,4,FALSE))</f>
        <v/>
      </c>
      <c r="CMZ973" s="16" t="str">
        <f>IF(ISERROR(VLOOKUP(CMV973,'Controle de Estoque'!CMP:CMW,1,FALSE)),"",VLOOKUP(CMV973,'Controle de Estoque'!CMP:CMW,4,FALSE))</f>
        <v/>
      </c>
      <c r="CNA973" s="16" t="str">
        <f>IF(ISERROR(VLOOKUP(CMW973,'Controle de Estoque'!CMQ:CMX,1,FALSE)),"",VLOOKUP(CMW973,'Controle de Estoque'!CMQ:CMX,4,FALSE))</f>
        <v/>
      </c>
      <c r="CNB973" s="16" t="str">
        <f>IF(ISERROR(VLOOKUP(CMX973,'Controle de Estoque'!CMR:CMY,1,FALSE)),"",VLOOKUP(CMX973,'Controle de Estoque'!CMR:CMY,4,FALSE))</f>
        <v/>
      </c>
      <c r="CNC973" s="16" t="str">
        <f>IF(ISERROR(VLOOKUP(CMY973,'Controle de Estoque'!CMS:CMZ,1,FALSE)),"",VLOOKUP(CMY973,'Controle de Estoque'!CMS:CMZ,4,FALSE))</f>
        <v/>
      </c>
      <c r="CND973" s="16" t="str">
        <f>IF(ISERROR(VLOOKUP(CMZ973,'Controle de Estoque'!CMT:CNA,1,FALSE)),"",VLOOKUP(CMZ973,'Controle de Estoque'!CMT:CNA,4,FALSE))</f>
        <v/>
      </c>
      <c r="CNE973" s="16" t="str">
        <f>IF(ISERROR(VLOOKUP(CNA973,'Controle de Estoque'!CMU:CNB,1,FALSE)),"",VLOOKUP(CNA973,'Controle de Estoque'!CMU:CNB,4,FALSE))</f>
        <v/>
      </c>
      <c r="CNF973" s="16" t="str">
        <f>IF(ISERROR(VLOOKUP(CNB973,'Controle de Estoque'!CMV:CNC,1,FALSE)),"",VLOOKUP(CNB973,'Controle de Estoque'!CMV:CNC,4,FALSE))</f>
        <v/>
      </c>
      <c r="CNG973" s="16" t="str">
        <f>IF(ISERROR(VLOOKUP(CNC973,'Controle de Estoque'!CMW:CND,1,FALSE)),"",VLOOKUP(CNC973,'Controle de Estoque'!CMW:CND,4,FALSE))</f>
        <v/>
      </c>
      <c r="CNH973" s="16" t="str">
        <f>IF(ISERROR(VLOOKUP(CND973,'Controle de Estoque'!CMX:CNE,1,FALSE)),"",VLOOKUP(CND973,'Controle de Estoque'!CMX:CNE,4,FALSE))</f>
        <v/>
      </c>
      <c r="CNI973" s="16" t="str">
        <f>IF(ISERROR(VLOOKUP(CNE973,'Controle de Estoque'!CMY:CNF,1,FALSE)),"",VLOOKUP(CNE973,'Controle de Estoque'!CMY:CNF,4,FALSE))</f>
        <v/>
      </c>
      <c r="CNJ973" s="16" t="str">
        <f>IF(ISERROR(VLOOKUP(CNF973,'Controle de Estoque'!CMZ:CNG,1,FALSE)),"",VLOOKUP(CNF973,'Controle de Estoque'!CMZ:CNG,4,FALSE))</f>
        <v/>
      </c>
      <c r="CNK973" s="16" t="str">
        <f>IF(ISERROR(VLOOKUP(CNG973,'Controle de Estoque'!CNA:CNH,1,FALSE)),"",VLOOKUP(CNG973,'Controle de Estoque'!CNA:CNH,4,FALSE))</f>
        <v/>
      </c>
      <c r="CNL973" s="16" t="str">
        <f>IF(ISERROR(VLOOKUP(CNH973,'Controle de Estoque'!CNB:CNI,1,FALSE)),"",VLOOKUP(CNH973,'Controle de Estoque'!CNB:CNI,4,FALSE))</f>
        <v/>
      </c>
      <c r="CNM973" s="16" t="str">
        <f>IF(ISERROR(VLOOKUP(CNI973,'Controle de Estoque'!CNC:CNJ,1,FALSE)),"",VLOOKUP(CNI973,'Controle de Estoque'!CNC:CNJ,4,FALSE))</f>
        <v/>
      </c>
      <c r="CNN973" s="16" t="str">
        <f>IF(ISERROR(VLOOKUP(CNJ973,'Controle de Estoque'!CND:CNK,1,FALSE)),"",VLOOKUP(CNJ973,'Controle de Estoque'!CND:CNK,4,FALSE))</f>
        <v/>
      </c>
      <c r="CNO973" s="16" t="str">
        <f>IF(ISERROR(VLOOKUP(CNK973,'Controle de Estoque'!CNE:CNL,1,FALSE)),"",VLOOKUP(CNK973,'Controle de Estoque'!CNE:CNL,4,FALSE))</f>
        <v/>
      </c>
      <c r="CNP973" s="16" t="str">
        <f>IF(ISERROR(VLOOKUP(CNL973,'Controle de Estoque'!CNF:CNM,1,FALSE)),"",VLOOKUP(CNL973,'Controle de Estoque'!CNF:CNM,4,FALSE))</f>
        <v/>
      </c>
      <c r="CNQ973" s="16" t="str">
        <f>IF(ISERROR(VLOOKUP(CNM973,'Controle de Estoque'!CNG:CNN,1,FALSE)),"",VLOOKUP(CNM973,'Controle de Estoque'!CNG:CNN,4,FALSE))</f>
        <v/>
      </c>
      <c r="CNR973" s="16" t="str">
        <f>IF(ISERROR(VLOOKUP(CNN973,'Controle de Estoque'!CNH:CNO,1,FALSE)),"",VLOOKUP(CNN973,'Controle de Estoque'!CNH:CNO,4,FALSE))</f>
        <v/>
      </c>
      <c r="CNS973" s="16" t="str">
        <f>IF(ISERROR(VLOOKUP(CNO973,'Controle de Estoque'!CNI:CNP,1,FALSE)),"",VLOOKUP(CNO973,'Controle de Estoque'!CNI:CNP,4,FALSE))</f>
        <v/>
      </c>
      <c r="CNT973" s="16" t="str">
        <f>IF(ISERROR(VLOOKUP(CNP973,'Controle de Estoque'!CNJ:CNQ,1,FALSE)),"",VLOOKUP(CNP973,'Controle de Estoque'!CNJ:CNQ,4,FALSE))</f>
        <v/>
      </c>
      <c r="CNU973" s="16" t="str">
        <f>IF(ISERROR(VLOOKUP(CNQ973,'Controle de Estoque'!CNK:CNR,1,FALSE)),"",VLOOKUP(CNQ973,'Controle de Estoque'!CNK:CNR,4,FALSE))</f>
        <v/>
      </c>
      <c r="CNV973" s="16" t="str">
        <f>IF(ISERROR(VLOOKUP(CNR973,'Controle de Estoque'!CNL:CNS,1,FALSE)),"",VLOOKUP(CNR973,'Controle de Estoque'!CNL:CNS,4,FALSE))</f>
        <v/>
      </c>
      <c r="CNW973" s="16" t="str">
        <f>IF(ISERROR(VLOOKUP(CNS973,'Controle de Estoque'!CNM:CNT,1,FALSE)),"",VLOOKUP(CNS973,'Controle de Estoque'!CNM:CNT,4,FALSE))</f>
        <v/>
      </c>
      <c r="CNX973" s="16" t="str">
        <f>IF(ISERROR(VLOOKUP(CNT973,'Controle de Estoque'!CNN:CNU,1,FALSE)),"",VLOOKUP(CNT973,'Controle de Estoque'!CNN:CNU,4,FALSE))</f>
        <v/>
      </c>
      <c r="CNY973" s="16" t="str">
        <f>IF(ISERROR(VLOOKUP(CNU973,'Controle de Estoque'!CNO:CNV,1,FALSE)),"",VLOOKUP(CNU973,'Controle de Estoque'!CNO:CNV,4,FALSE))</f>
        <v/>
      </c>
      <c r="CNZ973" s="16" t="str">
        <f>IF(ISERROR(VLOOKUP(CNV973,'Controle de Estoque'!CNP:CNW,1,FALSE)),"",VLOOKUP(CNV973,'Controle de Estoque'!CNP:CNW,4,FALSE))</f>
        <v/>
      </c>
      <c r="COA973" s="16" t="str">
        <f>IF(ISERROR(VLOOKUP(CNW973,'Controle de Estoque'!CNQ:CNX,1,FALSE)),"",VLOOKUP(CNW973,'Controle de Estoque'!CNQ:CNX,4,FALSE))</f>
        <v/>
      </c>
      <c r="COB973" s="16" t="str">
        <f>IF(ISERROR(VLOOKUP(CNX973,'Controle de Estoque'!CNR:CNY,1,FALSE)),"",VLOOKUP(CNX973,'Controle de Estoque'!CNR:CNY,4,FALSE))</f>
        <v/>
      </c>
      <c r="COC973" s="16" t="str">
        <f>IF(ISERROR(VLOOKUP(CNY973,'Controle de Estoque'!CNS:CNZ,1,FALSE)),"",VLOOKUP(CNY973,'Controle de Estoque'!CNS:CNZ,4,FALSE))</f>
        <v/>
      </c>
      <c r="COD973" s="16" t="str">
        <f>IF(ISERROR(VLOOKUP(CNZ973,'Controle de Estoque'!CNT:COA,1,FALSE)),"",VLOOKUP(CNZ973,'Controle de Estoque'!CNT:COA,4,FALSE))</f>
        <v/>
      </c>
      <c r="COE973" s="16" t="str">
        <f>IF(ISERROR(VLOOKUP(COA973,'Controle de Estoque'!CNU:COB,1,FALSE)),"",VLOOKUP(COA973,'Controle de Estoque'!CNU:COB,4,FALSE))</f>
        <v/>
      </c>
      <c r="COF973" s="16" t="str">
        <f>IF(ISERROR(VLOOKUP(COB973,'Controle de Estoque'!CNV:COC,1,FALSE)),"",VLOOKUP(COB973,'Controle de Estoque'!CNV:COC,4,FALSE))</f>
        <v/>
      </c>
      <c r="COG973" s="16" t="str">
        <f>IF(ISERROR(VLOOKUP(COC973,'Controle de Estoque'!CNW:COD,1,FALSE)),"",VLOOKUP(COC973,'Controle de Estoque'!CNW:COD,4,FALSE))</f>
        <v/>
      </c>
      <c r="COH973" s="16" t="str">
        <f>IF(ISERROR(VLOOKUP(COD973,'Controle de Estoque'!CNX:COE,1,FALSE)),"",VLOOKUP(COD973,'Controle de Estoque'!CNX:COE,4,FALSE))</f>
        <v/>
      </c>
      <c r="COI973" s="16" t="str">
        <f>IF(ISERROR(VLOOKUP(COE973,'Controle de Estoque'!CNY:COF,1,FALSE)),"",VLOOKUP(COE973,'Controle de Estoque'!CNY:COF,4,FALSE))</f>
        <v/>
      </c>
      <c r="COJ973" s="16" t="str">
        <f>IF(ISERROR(VLOOKUP(COF973,'Controle de Estoque'!CNZ:COG,1,FALSE)),"",VLOOKUP(COF973,'Controle de Estoque'!CNZ:COG,4,FALSE))</f>
        <v/>
      </c>
      <c r="COK973" s="16" t="str">
        <f>IF(ISERROR(VLOOKUP(COG973,'Controle de Estoque'!COA:COH,1,FALSE)),"",VLOOKUP(COG973,'Controle de Estoque'!COA:COH,4,FALSE))</f>
        <v/>
      </c>
      <c r="COL973" s="16" t="str">
        <f>IF(ISERROR(VLOOKUP(COH973,'Controle de Estoque'!COB:COI,1,FALSE)),"",VLOOKUP(COH973,'Controle de Estoque'!COB:COI,4,FALSE))</f>
        <v/>
      </c>
      <c r="COM973" s="16" t="str">
        <f>IF(ISERROR(VLOOKUP(COI973,'Controle de Estoque'!COC:COJ,1,FALSE)),"",VLOOKUP(COI973,'Controle de Estoque'!COC:COJ,4,FALSE))</f>
        <v/>
      </c>
      <c r="CON973" s="16" t="str">
        <f>IF(ISERROR(VLOOKUP(COJ973,'Controle de Estoque'!COD:COK,1,FALSE)),"",VLOOKUP(COJ973,'Controle de Estoque'!COD:COK,4,FALSE))</f>
        <v/>
      </c>
      <c r="COO973" s="16" t="str">
        <f>IF(ISERROR(VLOOKUP(COK973,'Controle de Estoque'!COE:COL,1,FALSE)),"",VLOOKUP(COK973,'Controle de Estoque'!COE:COL,4,FALSE))</f>
        <v/>
      </c>
      <c r="COP973" s="16" t="str">
        <f>IF(ISERROR(VLOOKUP(COL973,'Controle de Estoque'!COF:COM,1,FALSE)),"",VLOOKUP(COL973,'Controle de Estoque'!COF:COM,4,FALSE))</f>
        <v/>
      </c>
      <c r="COQ973" s="16" t="str">
        <f>IF(ISERROR(VLOOKUP(COM973,'Controle de Estoque'!COG:CON,1,FALSE)),"",VLOOKUP(COM973,'Controle de Estoque'!COG:CON,4,FALSE))</f>
        <v/>
      </c>
      <c r="COR973" s="16" t="str">
        <f>IF(ISERROR(VLOOKUP(CON973,'Controle de Estoque'!COH:COO,1,FALSE)),"",VLOOKUP(CON973,'Controle de Estoque'!COH:COO,4,FALSE))</f>
        <v/>
      </c>
      <c r="COS973" s="16" t="str">
        <f>IF(ISERROR(VLOOKUP(COO973,'Controle de Estoque'!COI:COP,1,FALSE)),"",VLOOKUP(COO973,'Controle de Estoque'!COI:COP,4,FALSE))</f>
        <v/>
      </c>
      <c r="COT973" s="16" t="str">
        <f>IF(ISERROR(VLOOKUP(COP973,'Controle de Estoque'!COJ:COQ,1,FALSE)),"",VLOOKUP(COP973,'Controle de Estoque'!COJ:COQ,4,FALSE))</f>
        <v/>
      </c>
      <c r="COU973" s="16" t="str">
        <f>IF(ISERROR(VLOOKUP(COQ973,'Controle de Estoque'!COK:COR,1,FALSE)),"",VLOOKUP(COQ973,'Controle de Estoque'!COK:COR,4,FALSE))</f>
        <v/>
      </c>
      <c r="COV973" s="16" t="str">
        <f>IF(ISERROR(VLOOKUP(COR973,'Controle de Estoque'!COL:COS,1,FALSE)),"",VLOOKUP(COR973,'Controle de Estoque'!COL:COS,4,FALSE))</f>
        <v/>
      </c>
      <c r="COW973" s="16" t="str">
        <f>IF(ISERROR(VLOOKUP(COS973,'Controle de Estoque'!COM:COT,1,FALSE)),"",VLOOKUP(COS973,'Controle de Estoque'!COM:COT,4,FALSE))</f>
        <v/>
      </c>
      <c r="COX973" s="16" t="str">
        <f>IF(ISERROR(VLOOKUP(COT973,'Controle de Estoque'!CON:COU,1,FALSE)),"",VLOOKUP(COT973,'Controle de Estoque'!CON:COU,4,FALSE))</f>
        <v/>
      </c>
      <c r="COY973" s="16" t="str">
        <f>IF(ISERROR(VLOOKUP(COU973,'Controle de Estoque'!COO:COV,1,FALSE)),"",VLOOKUP(COU973,'Controle de Estoque'!COO:COV,4,FALSE))</f>
        <v/>
      </c>
      <c r="COZ973" s="16" t="str">
        <f>IF(ISERROR(VLOOKUP(COV973,'Controle de Estoque'!COP:COW,1,FALSE)),"",VLOOKUP(COV973,'Controle de Estoque'!COP:COW,4,FALSE))</f>
        <v/>
      </c>
      <c r="CPA973" s="16" t="str">
        <f>IF(ISERROR(VLOOKUP(COW973,'Controle de Estoque'!COQ:COX,1,FALSE)),"",VLOOKUP(COW973,'Controle de Estoque'!COQ:COX,4,FALSE))</f>
        <v/>
      </c>
      <c r="CPB973" s="16" t="str">
        <f>IF(ISERROR(VLOOKUP(COX973,'Controle de Estoque'!COR:COY,1,FALSE)),"",VLOOKUP(COX973,'Controle de Estoque'!COR:COY,4,FALSE))</f>
        <v/>
      </c>
      <c r="CPC973" s="16" t="str">
        <f>IF(ISERROR(VLOOKUP(COY973,'Controle de Estoque'!COS:COZ,1,FALSE)),"",VLOOKUP(COY973,'Controle de Estoque'!COS:COZ,4,FALSE))</f>
        <v/>
      </c>
      <c r="CPD973" s="16" t="str">
        <f>IF(ISERROR(VLOOKUP(COZ973,'Controle de Estoque'!COT:CPA,1,FALSE)),"",VLOOKUP(COZ973,'Controle de Estoque'!COT:CPA,4,FALSE))</f>
        <v/>
      </c>
      <c r="CPE973" s="16" t="str">
        <f>IF(ISERROR(VLOOKUP(CPA973,'Controle de Estoque'!COU:CPB,1,FALSE)),"",VLOOKUP(CPA973,'Controle de Estoque'!COU:CPB,4,FALSE))</f>
        <v/>
      </c>
      <c r="CPF973" s="16" t="str">
        <f>IF(ISERROR(VLOOKUP(CPB973,'Controle de Estoque'!COV:CPC,1,FALSE)),"",VLOOKUP(CPB973,'Controle de Estoque'!COV:CPC,4,FALSE))</f>
        <v/>
      </c>
      <c r="CPG973" s="16" t="str">
        <f>IF(ISERROR(VLOOKUP(CPC973,'Controle de Estoque'!COW:CPD,1,FALSE)),"",VLOOKUP(CPC973,'Controle de Estoque'!COW:CPD,4,FALSE))</f>
        <v/>
      </c>
      <c r="CPH973" s="16" t="str">
        <f>IF(ISERROR(VLOOKUP(CPD973,'Controle de Estoque'!COX:CPE,1,FALSE)),"",VLOOKUP(CPD973,'Controle de Estoque'!COX:CPE,4,FALSE))</f>
        <v/>
      </c>
      <c r="CPI973" s="16" t="str">
        <f>IF(ISERROR(VLOOKUP(CPE973,'Controle de Estoque'!COY:CPF,1,FALSE)),"",VLOOKUP(CPE973,'Controle de Estoque'!COY:CPF,4,FALSE))</f>
        <v/>
      </c>
      <c r="CPJ973" s="16" t="str">
        <f>IF(ISERROR(VLOOKUP(CPF973,'Controle de Estoque'!COZ:CPG,1,FALSE)),"",VLOOKUP(CPF973,'Controle de Estoque'!COZ:CPG,4,FALSE))</f>
        <v/>
      </c>
      <c r="CPK973" s="16" t="str">
        <f>IF(ISERROR(VLOOKUP(CPG973,'Controle de Estoque'!CPA:CPH,1,FALSE)),"",VLOOKUP(CPG973,'Controle de Estoque'!CPA:CPH,4,FALSE))</f>
        <v/>
      </c>
      <c r="CPL973" s="16" t="str">
        <f>IF(ISERROR(VLOOKUP(CPH973,'Controle de Estoque'!CPB:CPI,1,FALSE)),"",VLOOKUP(CPH973,'Controle de Estoque'!CPB:CPI,4,FALSE))</f>
        <v/>
      </c>
      <c r="CPM973" s="16" t="str">
        <f>IF(ISERROR(VLOOKUP(CPI973,'Controle de Estoque'!CPC:CPJ,1,FALSE)),"",VLOOKUP(CPI973,'Controle de Estoque'!CPC:CPJ,4,FALSE))</f>
        <v/>
      </c>
      <c r="CPN973" s="16" t="str">
        <f>IF(ISERROR(VLOOKUP(CPJ973,'Controle de Estoque'!CPD:CPK,1,FALSE)),"",VLOOKUP(CPJ973,'Controle de Estoque'!CPD:CPK,4,FALSE))</f>
        <v/>
      </c>
      <c r="CPO973" s="16" t="str">
        <f>IF(ISERROR(VLOOKUP(CPK973,'Controle de Estoque'!CPE:CPL,1,FALSE)),"",VLOOKUP(CPK973,'Controle de Estoque'!CPE:CPL,4,FALSE))</f>
        <v/>
      </c>
      <c r="CPP973" s="16" t="str">
        <f>IF(ISERROR(VLOOKUP(CPL973,'Controle de Estoque'!CPF:CPM,1,FALSE)),"",VLOOKUP(CPL973,'Controle de Estoque'!CPF:CPM,4,FALSE))</f>
        <v/>
      </c>
      <c r="CPQ973" s="16" t="str">
        <f>IF(ISERROR(VLOOKUP(CPM973,'Controle de Estoque'!CPG:CPN,1,FALSE)),"",VLOOKUP(CPM973,'Controle de Estoque'!CPG:CPN,4,FALSE))</f>
        <v/>
      </c>
      <c r="CPR973" s="16" t="str">
        <f>IF(ISERROR(VLOOKUP(CPN973,'Controle de Estoque'!CPH:CPO,1,FALSE)),"",VLOOKUP(CPN973,'Controle de Estoque'!CPH:CPO,4,FALSE))</f>
        <v/>
      </c>
      <c r="CPS973" s="16" t="str">
        <f>IF(ISERROR(VLOOKUP(CPO973,'Controle de Estoque'!CPI:CPP,1,FALSE)),"",VLOOKUP(CPO973,'Controle de Estoque'!CPI:CPP,4,FALSE))</f>
        <v/>
      </c>
      <c r="CPT973" s="16" t="str">
        <f>IF(ISERROR(VLOOKUP(CPP973,'Controle de Estoque'!CPJ:CPQ,1,FALSE)),"",VLOOKUP(CPP973,'Controle de Estoque'!CPJ:CPQ,4,FALSE))</f>
        <v/>
      </c>
      <c r="CPU973" s="16" t="str">
        <f>IF(ISERROR(VLOOKUP(CPQ973,'Controle de Estoque'!CPK:CPR,1,FALSE)),"",VLOOKUP(CPQ973,'Controle de Estoque'!CPK:CPR,4,FALSE))</f>
        <v/>
      </c>
      <c r="CPV973" s="16" t="str">
        <f>IF(ISERROR(VLOOKUP(CPR973,'Controle de Estoque'!CPL:CPS,1,FALSE)),"",VLOOKUP(CPR973,'Controle de Estoque'!CPL:CPS,4,FALSE))</f>
        <v/>
      </c>
      <c r="CPW973" s="16" t="str">
        <f>IF(ISERROR(VLOOKUP(CPS973,'Controle de Estoque'!CPM:CPT,1,FALSE)),"",VLOOKUP(CPS973,'Controle de Estoque'!CPM:CPT,4,FALSE))</f>
        <v/>
      </c>
      <c r="CPX973" s="16" t="str">
        <f>IF(ISERROR(VLOOKUP(CPT973,'Controle de Estoque'!CPN:CPU,1,FALSE)),"",VLOOKUP(CPT973,'Controle de Estoque'!CPN:CPU,4,FALSE))</f>
        <v/>
      </c>
      <c r="CPY973" s="16" t="str">
        <f>IF(ISERROR(VLOOKUP(CPU973,'Controle de Estoque'!CPO:CPV,1,FALSE)),"",VLOOKUP(CPU973,'Controle de Estoque'!CPO:CPV,4,FALSE))</f>
        <v/>
      </c>
      <c r="CPZ973" s="16" t="str">
        <f>IF(ISERROR(VLOOKUP(CPV973,'Controle de Estoque'!CPP:CPW,1,FALSE)),"",VLOOKUP(CPV973,'Controle de Estoque'!CPP:CPW,4,FALSE))</f>
        <v/>
      </c>
      <c r="CQA973" s="16" t="str">
        <f>IF(ISERROR(VLOOKUP(CPW973,'Controle de Estoque'!CPQ:CPX,1,FALSE)),"",VLOOKUP(CPW973,'Controle de Estoque'!CPQ:CPX,4,FALSE))</f>
        <v/>
      </c>
      <c r="CQB973" s="16" t="str">
        <f>IF(ISERROR(VLOOKUP(CPX973,'Controle de Estoque'!CPR:CPY,1,FALSE)),"",VLOOKUP(CPX973,'Controle de Estoque'!CPR:CPY,4,FALSE))</f>
        <v/>
      </c>
      <c r="CQC973" s="16" t="str">
        <f>IF(ISERROR(VLOOKUP(CPY973,'Controle de Estoque'!CPS:CPZ,1,FALSE)),"",VLOOKUP(CPY973,'Controle de Estoque'!CPS:CPZ,4,FALSE))</f>
        <v/>
      </c>
      <c r="CQD973" s="16" t="str">
        <f>IF(ISERROR(VLOOKUP(CPZ973,'Controle de Estoque'!CPT:CQA,1,FALSE)),"",VLOOKUP(CPZ973,'Controle de Estoque'!CPT:CQA,4,FALSE))</f>
        <v/>
      </c>
      <c r="CQE973" s="16" t="str">
        <f>IF(ISERROR(VLOOKUP(CQA973,'Controle de Estoque'!CPU:CQB,1,FALSE)),"",VLOOKUP(CQA973,'Controle de Estoque'!CPU:CQB,4,FALSE))</f>
        <v/>
      </c>
      <c r="CQF973" s="16" t="str">
        <f>IF(ISERROR(VLOOKUP(CQB973,'Controle de Estoque'!CPV:CQC,1,FALSE)),"",VLOOKUP(CQB973,'Controle de Estoque'!CPV:CQC,4,FALSE))</f>
        <v/>
      </c>
      <c r="CQG973" s="16" t="str">
        <f>IF(ISERROR(VLOOKUP(CQC973,'Controle de Estoque'!CPW:CQD,1,FALSE)),"",VLOOKUP(CQC973,'Controle de Estoque'!CPW:CQD,4,FALSE))</f>
        <v/>
      </c>
      <c r="CQH973" s="16" t="str">
        <f>IF(ISERROR(VLOOKUP(CQD973,'Controle de Estoque'!CPX:CQE,1,FALSE)),"",VLOOKUP(CQD973,'Controle de Estoque'!CPX:CQE,4,FALSE))</f>
        <v/>
      </c>
      <c r="CQI973" s="16" t="str">
        <f>IF(ISERROR(VLOOKUP(CQE973,'Controle de Estoque'!CPY:CQF,1,FALSE)),"",VLOOKUP(CQE973,'Controle de Estoque'!CPY:CQF,4,FALSE))</f>
        <v/>
      </c>
      <c r="CQJ973" s="16" t="str">
        <f>IF(ISERROR(VLOOKUP(CQF973,'Controle de Estoque'!CPZ:CQG,1,FALSE)),"",VLOOKUP(CQF973,'Controle de Estoque'!CPZ:CQG,4,FALSE))</f>
        <v/>
      </c>
      <c r="CQK973" s="16" t="str">
        <f>IF(ISERROR(VLOOKUP(CQG973,'Controle de Estoque'!CQA:CQH,1,FALSE)),"",VLOOKUP(CQG973,'Controle de Estoque'!CQA:CQH,4,FALSE))</f>
        <v/>
      </c>
      <c r="CQL973" s="16" t="str">
        <f>IF(ISERROR(VLOOKUP(CQH973,'Controle de Estoque'!CQB:CQI,1,FALSE)),"",VLOOKUP(CQH973,'Controle de Estoque'!CQB:CQI,4,FALSE))</f>
        <v/>
      </c>
      <c r="CQM973" s="16" t="str">
        <f>IF(ISERROR(VLOOKUP(CQI973,'Controle de Estoque'!CQC:CQJ,1,FALSE)),"",VLOOKUP(CQI973,'Controle de Estoque'!CQC:CQJ,4,FALSE))</f>
        <v/>
      </c>
      <c r="CQN973" s="16" t="str">
        <f>IF(ISERROR(VLOOKUP(CQJ973,'Controle de Estoque'!CQD:CQK,1,FALSE)),"",VLOOKUP(CQJ973,'Controle de Estoque'!CQD:CQK,4,FALSE))</f>
        <v/>
      </c>
      <c r="CQO973" s="16" t="str">
        <f>IF(ISERROR(VLOOKUP(CQK973,'Controle de Estoque'!CQE:CQL,1,FALSE)),"",VLOOKUP(CQK973,'Controle de Estoque'!CQE:CQL,4,FALSE))</f>
        <v/>
      </c>
      <c r="CQP973" s="16" t="str">
        <f>IF(ISERROR(VLOOKUP(CQL973,'Controle de Estoque'!CQF:CQM,1,FALSE)),"",VLOOKUP(CQL973,'Controle de Estoque'!CQF:CQM,4,FALSE))</f>
        <v/>
      </c>
      <c r="CQQ973" s="16" t="str">
        <f>IF(ISERROR(VLOOKUP(CQM973,'Controle de Estoque'!CQG:CQN,1,FALSE)),"",VLOOKUP(CQM973,'Controle de Estoque'!CQG:CQN,4,FALSE))</f>
        <v/>
      </c>
      <c r="CQR973" s="16" t="str">
        <f>IF(ISERROR(VLOOKUP(CQN973,'Controle de Estoque'!CQH:CQO,1,FALSE)),"",VLOOKUP(CQN973,'Controle de Estoque'!CQH:CQO,4,FALSE))</f>
        <v/>
      </c>
      <c r="CQS973" s="16" t="str">
        <f>IF(ISERROR(VLOOKUP(CQO973,'Controle de Estoque'!CQI:CQP,1,FALSE)),"",VLOOKUP(CQO973,'Controle de Estoque'!CQI:CQP,4,FALSE))</f>
        <v/>
      </c>
      <c r="CQT973" s="16" t="str">
        <f>IF(ISERROR(VLOOKUP(CQP973,'Controle de Estoque'!CQJ:CQQ,1,FALSE)),"",VLOOKUP(CQP973,'Controle de Estoque'!CQJ:CQQ,4,FALSE))</f>
        <v/>
      </c>
      <c r="CQU973" s="16" t="str">
        <f>IF(ISERROR(VLOOKUP(CQQ973,'Controle de Estoque'!CQK:CQR,1,FALSE)),"",VLOOKUP(CQQ973,'Controle de Estoque'!CQK:CQR,4,FALSE))</f>
        <v/>
      </c>
      <c r="CQV973" s="16" t="str">
        <f>IF(ISERROR(VLOOKUP(CQR973,'Controle de Estoque'!CQL:CQS,1,FALSE)),"",VLOOKUP(CQR973,'Controle de Estoque'!CQL:CQS,4,FALSE))</f>
        <v/>
      </c>
      <c r="CQW973" s="16" t="str">
        <f>IF(ISERROR(VLOOKUP(CQS973,'Controle de Estoque'!CQM:CQT,1,FALSE)),"",VLOOKUP(CQS973,'Controle de Estoque'!CQM:CQT,4,FALSE))</f>
        <v/>
      </c>
      <c r="CQX973" s="16" t="str">
        <f>IF(ISERROR(VLOOKUP(CQT973,'Controle de Estoque'!CQN:CQU,1,FALSE)),"",VLOOKUP(CQT973,'Controle de Estoque'!CQN:CQU,4,FALSE))</f>
        <v/>
      </c>
      <c r="CQY973" s="16" t="str">
        <f>IF(ISERROR(VLOOKUP(CQU973,'Controle de Estoque'!CQO:CQV,1,FALSE)),"",VLOOKUP(CQU973,'Controle de Estoque'!CQO:CQV,4,FALSE))</f>
        <v/>
      </c>
      <c r="CQZ973" s="16" t="str">
        <f>IF(ISERROR(VLOOKUP(CQV973,'Controle de Estoque'!CQP:CQW,1,FALSE)),"",VLOOKUP(CQV973,'Controle de Estoque'!CQP:CQW,4,FALSE))</f>
        <v/>
      </c>
      <c r="CRA973" s="16" t="str">
        <f>IF(ISERROR(VLOOKUP(CQW973,'Controle de Estoque'!CQQ:CQX,1,FALSE)),"",VLOOKUP(CQW973,'Controle de Estoque'!CQQ:CQX,4,FALSE))</f>
        <v/>
      </c>
      <c r="CRB973" s="16" t="str">
        <f>IF(ISERROR(VLOOKUP(CQX973,'Controle de Estoque'!CQR:CQY,1,FALSE)),"",VLOOKUP(CQX973,'Controle de Estoque'!CQR:CQY,4,FALSE))</f>
        <v/>
      </c>
      <c r="CRC973" s="16" t="str">
        <f>IF(ISERROR(VLOOKUP(CQY973,'Controle de Estoque'!CQS:CQZ,1,FALSE)),"",VLOOKUP(CQY973,'Controle de Estoque'!CQS:CQZ,4,FALSE))</f>
        <v/>
      </c>
      <c r="CRD973" s="16" t="str">
        <f>IF(ISERROR(VLOOKUP(CQZ973,'Controle de Estoque'!CQT:CRA,1,FALSE)),"",VLOOKUP(CQZ973,'Controle de Estoque'!CQT:CRA,4,FALSE))</f>
        <v/>
      </c>
      <c r="CRE973" s="16" t="str">
        <f>IF(ISERROR(VLOOKUP(CRA973,'Controle de Estoque'!CQU:CRB,1,FALSE)),"",VLOOKUP(CRA973,'Controle de Estoque'!CQU:CRB,4,FALSE))</f>
        <v/>
      </c>
      <c r="CRF973" s="16" t="str">
        <f>IF(ISERROR(VLOOKUP(CRB973,'Controle de Estoque'!CQV:CRC,1,FALSE)),"",VLOOKUP(CRB973,'Controle de Estoque'!CQV:CRC,4,FALSE))</f>
        <v/>
      </c>
      <c r="CRG973" s="16" t="str">
        <f>IF(ISERROR(VLOOKUP(CRC973,'Controle de Estoque'!CQW:CRD,1,FALSE)),"",VLOOKUP(CRC973,'Controle de Estoque'!CQW:CRD,4,FALSE))</f>
        <v/>
      </c>
      <c r="CRH973" s="16" t="str">
        <f>IF(ISERROR(VLOOKUP(CRD973,'Controle de Estoque'!CQX:CRE,1,FALSE)),"",VLOOKUP(CRD973,'Controle de Estoque'!CQX:CRE,4,FALSE))</f>
        <v/>
      </c>
      <c r="CRI973" s="16" t="str">
        <f>IF(ISERROR(VLOOKUP(CRE973,'Controle de Estoque'!CQY:CRF,1,FALSE)),"",VLOOKUP(CRE973,'Controle de Estoque'!CQY:CRF,4,FALSE))</f>
        <v/>
      </c>
      <c r="CRJ973" s="16" t="str">
        <f>IF(ISERROR(VLOOKUP(CRF973,'Controle de Estoque'!CQZ:CRG,1,FALSE)),"",VLOOKUP(CRF973,'Controle de Estoque'!CQZ:CRG,4,FALSE))</f>
        <v/>
      </c>
      <c r="CRK973" s="16" t="str">
        <f>IF(ISERROR(VLOOKUP(CRG973,'Controle de Estoque'!CRA:CRH,1,FALSE)),"",VLOOKUP(CRG973,'Controle de Estoque'!CRA:CRH,4,FALSE))</f>
        <v/>
      </c>
      <c r="CRL973" s="16" t="str">
        <f>IF(ISERROR(VLOOKUP(CRH973,'Controle de Estoque'!CRB:CRI,1,FALSE)),"",VLOOKUP(CRH973,'Controle de Estoque'!CRB:CRI,4,FALSE))</f>
        <v/>
      </c>
      <c r="CRM973" s="16" t="str">
        <f>IF(ISERROR(VLOOKUP(CRI973,'Controle de Estoque'!CRC:CRJ,1,FALSE)),"",VLOOKUP(CRI973,'Controle de Estoque'!CRC:CRJ,4,FALSE))</f>
        <v/>
      </c>
      <c r="CRN973" s="16" t="str">
        <f>IF(ISERROR(VLOOKUP(CRJ973,'Controle de Estoque'!CRD:CRK,1,FALSE)),"",VLOOKUP(CRJ973,'Controle de Estoque'!CRD:CRK,4,FALSE))</f>
        <v/>
      </c>
      <c r="CRO973" s="16" t="str">
        <f>IF(ISERROR(VLOOKUP(CRK973,'Controle de Estoque'!CRE:CRL,1,FALSE)),"",VLOOKUP(CRK973,'Controle de Estoque'!CRE:CRL,4,FALSE))</f>
        <v/>
      </c>
      <c r="CRP973" s="16" t="str">
        <f>IF(ISERROR(VLOOKUP(CRL973,'Controle de Estoque'!CRF:CRM,1,FALSE)),"",VLOOKUP(CRL973,'Controle de Estoque'!CRF:CRM,4,FALSE))</f>
        <v/>
      </c>
      <c r="CRQ973" s="16" t="str">
        <f>IF(ISERROR(VLOOKUP(CRM973,'Controle de Estoque'!CRG:CRN,1,FALSE)),"",VLOOKUP(CRM973,'Controle de Estoque'!CRG:CRN,4,FALSE))</f>
        <v/>
      </c>
      <c r="CRR973" s="16" t="str">
        <f>IF(ISERROR(VLOOKUP(CRN973,'Controle de Estoque'!CRH:CRO,1,FALSE)),"",VLOOKUP(CRN973,'Controle de Estoque'!CRH:CRO,4,FALSE))</f>
        <v/>
      </c>
      <c r="CRS973" s="16" t="str">
        <f>IF(ISERROR(VLOOKUP(CRO973,'Controle de Estoque'!CRI:CRP,1,FALSE)),"",VLOOKUP(CRO973,'Controle de Estoque'!CRI:CRP,4,FALSE))</f>
        <v/>
      </c>
      <c r="CRT973" s="16" t="str">
        <f>IF(ISERROR(VLOOKUP(CRP973,'Controle de Estoque'!CRJ:CRQ,1,FALSE)),"",VLOOKUP(CRP973,'Controle de Estoque'!CRJ:CRQ,4,FALSE))</f>
        <v/>
      </c>
      <c r="CRU973" s="16" t="str">
        <f>IF(ISERROR(VLOOKUP(CRQ973,'Controle de Estoque'!CRK:CRR,1,FALSE)),"",VLOOKUP(CRQ973,'Controle de Estoque'!CRK:CRR,4,FALSE))</f>
        <v/>
      </c>
      <c r="CRV973" s="16" t="str">
        <f>IF(ISERROR(VLOOKUP(CRR973,'Controle de Estoque'!CRL:CRS,1,FALSE)),"",VLOOKUP(CRR973,'Controle de Estoque'!CRL:CRS,4,FALSE))</f>
        <v/>
      </c>
      <c r="CRW973" s="16" t="str">
        <f>IF(ISERROR(VLOOKUP(CRS973,'Controle de Estoque'!CRM:CRT,1,FALSE)),"",VLOOKUP(CRS973,'Controle de Estoque'!CRM:CRT,4,FALSE))</f>
        <v/>
      </c>
      <c r="CRX973" s="16" t="str">
        <f>IF(ISERROR(VLOOKUP(CRT973,'Controle de Estoque'!CRN:CRU,1,FALSE)),"",VLOOKUP(CRT973,'Controle de Estoque'!CRN:CRU,4,FALSE))</f>
        <v/>
      </c>
      <c r="CRY973" s="16" t="str">
        <f>IF(ISERROR(VLOOKUP(CRU973,'Controle de Estoque'!CRO:CRV,1,FALSE)),"",VLOOKUP(CRU973,'Controle de Estoque'!CRO:CRV,4,FALSE))</f>
        <v/>
      </c>
      <c r="CRZ973" s="16" t="str">
        <f>IF(ISERROR(VLOOKUP(CRV973,'Controle de Estoque'!CRP:CRW,1,FALSE)),"",VLOOKUP(CRV973,'Controle de Estoque'!CRP:CRW,4,FALSE))</f>
        <v/>
      </c>
      <c r="CSA973" s="16" t="str">
        <f>IF(ISERROR(VLOOKUP(CRW973,'Controle de Estoque'!CRQ:CRX,1,FALSE)),"",VLOOKUP(CRW973,'Controle de Estoque'!CRQ:CRX,4,FALSE))</f>
        <v/>
      </c>
      <c r="CSB973" s="16" t="str">
        <f>IF(ISERROR(VLOOKUP(CRX973,'Controle de Estoque'!CRR:CRY,1,FALSE)),"",VLOOKUP(CRX973,'Controle de Estoque'!CRR:CRY,4,FALSE))</f>
        <v/>
      </c>
      <c r="CSC973" s="16" t="str">
        <f>IF(ISERROR(VLOOKUP(CRY973,'Controle de Estoque'!CRS:CRZ,1,FALSE)),"",VLOOKUP(CRY973,'Controle de Estoque'!CRS:CRZ,4,FALSE))</f>
        <v/>
      </c>
      <c r="CSD973" s="16" t="str">
        <f>IF(ISERROR(VLOOKUP(CRZ973,'Controle de Estoque'!CRT:CSA,1,FALSE)),"",VLOOKUP(CRZ973,'Controle de Estoque'!CRT:CSA,4,FALSE))</f>
        <v/>
      </c>
      <c r="CSE973" s="16" t="str">
        <f>IF(ISERROR(VLOOKUP(CSA973,'Controle de Estoque'!CRU:CSB,1,FALSE)),"",VLOOKUP(CSA973,'Controle de Estoque'!CRU:CSB,4,FALSE))</f>
        <v/>
      </c>
      <c r="CSF973" s="16" t="str">
        <f>IF(ISERROR(VLOOKUP(CSB973,'Controle de Estoque'!CRV:CSC,1,FALSE)),"",VLOOKUP(CSB973,'Controle de Estoque'!CRV:CSC,4,FALSE))</f>
        <v/>
      </c>
      <c r="CSG973" s="16" t="str">
        <f>IF(ISERROR(VLOOKUP(CSC973,'Controle de Estoque'!CRW:CSD,1,FALSE)),"",VLOOKUP(CSC973,'Controle de Estoque'!CRW:CSD,4,FALSE))</f>
        <v/>
      </c>
      <c r="CSH973" s="16" t="str">
        <f>IF(ISERROR(VLOOKUP(CSD973,'Controle de Estoque'!CRX:CSE,1,FALSE)),"",VLOOKUP(CSD973,'Controle de Estoque'!CRX:CSE,4,FALSE))</f>
        <v/>
      </c>
      <c r="CSI973" s="16" t="str">
        <f>IF(ISERROR(VLOOKUP(CSE973,'Controle de Estoque'!CRY:CSF,1,FALSE)),"",VLOOKUP(CSE973,'Controle de Estoque'!CRY:CSF,4,FALSE))</f>
        <v/>
      </c>
      <c r="CSJ973" s="16" t="str">
        <f>IF(ISERROR(VLOOKUP(CSF973,'Controle de Estoque'!CRZ:CSG,1,FALSE)),"",VLOOKUP(CSF973,'Controle de Estoque'!CRZ:CSG,4,FALSE))</f>
        <v/>
      </c>
      <c r="CSK973" s="16" t="str">
        <f>IF(ISERROR(VLOOKUP(CSG973,'Controle de Estoque'!CSA:CSH,1,FALSE)),"",VLOOKUP(CSG973,'Controle de Estoque'!CSA:CSH,4,FALSE))</f>
        <v/>
      </c>
      <c r="CSL973" s="16" t="str">
        <f>IF(ISERROR(VLOOKUP(CSH973,'Controle de Estoque'!CSB:CSI,1,FALSE)),"",VLOOKUP(CSH973,'Controle de Estoque'!CSB:CSI,4,FALSE))</f>
        <v/>
      </c>
      <c r="CSM973" s="16" t="str">
        <f>IF(ISERROR(VLOOKUP(CSI973,'Controle de Estoque'!CSC:CSJ,1,FALSE)),"",VLOOKUP(CSI973,'Controle de Estoque'!CSC:CSJ,4,FALSE))</f>
        <v/>
      </c>
      <c r="CSN973" s="16" t="str">
        <f>IF(ISERROR(VLOOKUP(CSJ973,'Controle de Estoque'!CSD:CSK,1,FALSE)),"",VLOOKUP(CSJ973,'Controle de Estoque'!CSD:CSK,4,FALSE))</f>
        <v/>
      </c>
      <c r="CSO973" s="16" t="str">
        <f>IF(ISERROR(VLOOKUP(CSK973,'Controle de Estoque'!CSE:CSL,1,FALSE)),"",VLOOKUP(CSK973,'Controle de Estoque'!CSE:CSL,4,FALSE))</f>
        <v/>
      </c>
      <c r="CSP973" s="16" t="str">
        <f>IF(ISERROR(VLOOKUP(CSL973,'Controle de Estoque'!CSF:CSM,1,FALSE)),"",VLOOKUP(CSL973,'Controle de Estoque'!CSF:CSM,4,FALSE))</f>
        <v/>
      </c>
      <c r="CSQ973" s="16" t="str">
        <f>IF(ISERROR(VLOOKUP(CSM973,'Controle de Estoque'!CSG:CSN,1,FALSE)),"",VLOOKUP(CSM973,'Controle de Estoque'!CSG:CSN,4,FALSE))</f>
        <v/>
      </c>
      <c r="CSR973" s="16" t="str">
        <f>IF(ISERROR(VLOOKUP(CSN973,'Controle de Estoque'!CSH:CSO,1,FALSE)),"",VLOOKUP(CSN973,'Controle de Estoque'!CSH:CSO,4,FALSE))</f>
        <v/>
      </c>
      <c r="CSS973" s="16" t="str">
        <f>IF(ISERROR(VLOOKUP(CSO973,'Controle de Estoque'!CSI:CSP,1,FALSE)),"",VLOOKUP(CSO973,'Controle de Estoque'!CSI:CSP,4,FALSE))</f>
        <v/>
      </c>
      <c r="CST973" s="16" t="str">
        <f>IF(ISERROR(VLOOKUP(CSP973,'Controle de Estoque'!CSJ:CSQ,1,FALSE)),"",VLOOKUP(CSP973,'Controle de Estoque'!CSJ:CSQ,4,FALSE))</f>
        <v/>
      </c>
      <c r="CSU973" s="16" t="str">
        <f>IF(ISERROR(VLOOKUP(CSQ973,'Controle de Estoque'!CSK:CSR,1,FALSE)),"",VLOOKUP(CSQ973,'Controle de Estoque'!CSK:CSR,4,FALSE))</f>
        <v/>
      </c>
      <c r="CSV973" s="16" t="str">
        <f>IF(ISERROR(VLOOKUP(CSR973,'Controle de Estoque'!CSL:CSS,1,FALSE)),"",VLOOKUP(CSR973,'Controle de Estoque'!CSL:CSS,4,FALSE))</f>
        <v/>
      </c>
      <c r="CSW973" s="16" t="str">
        <f>IF(ISERROR(VLOOKUP(CSS973,'Controle de Estoque'!CSM:CST,1,FALSE)),"",VLOOKUP(CSS973,'Controle de Estoque'!CSM:CST,4,FALSE))</f>
        <v/>
      </c>
      <c r="CSX973" s="16" t="str">
        <f>IF(ISERROR(VLOOKUP(CST973,'Controle de Estoque'!CSN:CSU,1,FALSE)),"",VLOOKUP(CST973,'Controle de Estoque'!CSN:CSU,4,FALSE))</f>
        <v/>
      </c>
      <c r="CSY973" s="16" t="str">
        <f>IF(ISERROR(VLOOKUP(CSU973,'Controle de Estoque'!CSO:CSV,1,FALSE)),"",VLOOKUP(CSU973,'Controle de Estoque'!CSO:CSV,4,FALSE))</f>
        <v/>
      </c>
      <c r="CSZ973" s="16" t="str">
        <f>IF(ISERROR(VLOOKUP(CSV973,'Controle de Estoque'!CSP:CSW,1,FALSE)),"",VLOOKUP(CSV973,'Controle de Estoque'!CSP:CSW,4,FALSE))</f>
        <v/>
      </c>
      <c r="CTA973" s="16" t="str">
        <f>IF(ISERROR(VLOOKUP(CSW973,'Controle de Estoque'!CSQ:CSX,1,FALSE)),"",VLOOKUP(CSW973,'Controle de Estoque'!CSQ:CSX,4,FALSE))</f>
        <v/>
      </c>
      <c r="CTB973" s="16" t="str">
        <f>IF(ISERROR(VLOOKUP(CSX973,'Controle de Estoque'!CSR:CSY,1,FALSE)),"",VLOOKUP(CSX973,'Controle de Estoque'!CSR:CSY,4,FALSE))</f>
        <v/>
      </c>
      <c r="CTC973" s="16" t="str">
        <f>IF(ISERROR(VLOOKUP(CSY973,'Controle de Estoque'!CSS:CSZ,1,FALSE)),"",VLOOKUP(CSY973,'Controle de Estoque'!CSS:CSZ,4,FALSE))</f>
        <v/>
      </c>
      <c r="CTD973" s="16" t="str">
        <f>IF(ISERROR(VLOOKUP(CSZ973,'Controle de Estoque'!CST:CTA,1,FALSE)),"",VLOOKUP(CSZ973,'Controle de Estoque'!CST:CTA,4,FALSE))</f>
        <v/>
      </c>
      <c r="CTE973" s="16" t="str">
        <f>IF(ISERROR(VLOOKUP(CTA973,'Controle de Estoque'!CSU:CTB,1,FALSE)),"",VLOOKUP(CTA973,'Controle de Estoque'!CSU:CTB,4,FALSE))</f>
        <v/>
      </c>
      <c r="CTF973" s="16" t="str">
        <f>IF(ISERROR(VLOOKUP(CTB973,'Controle de Estoque'!CSV:CTC,1,FALSE)),"",VLOOKUP(CTB973,'Controle de Estoque'!CSV:CTC,4,FALSE))</f>
        <v/>
      </c>
      <c r="CTG973" s="16" t="str">
        <f>IF(ISERROR(VLOOKUP(CTC973,'Controle de Estoque'!CSW:CTD,1,FALSE)),"",VLOOKUP(CTC973,'Controle de Estoque'!CSW:CTD,4,FALSE))</f>
        <v/>
      </c>
      <c r="CTH973" s="16" t="str">
        <f>IF(ISERROR(VLOOKUP(CTD973,'Controle de Estoque'!CSX:CTE,1,FALSE)),"",VLOOKUP(CTD973,'Controle de Estoque'!CSX:CTE,4,FALSE))</f>
        <v/>
      </c>
      <c r="CTI973" s="16" t="str">
        <f>IF(ISERROR(VLOOKUP(CTE973,'Controle de Estoque'!CSY:CTF,1,FALSE)),"",VLOOKUP(CTE973,'Controle de Estoque'!CSY:CTF,4,FALSE))</f>
        <v/>
      </c>
      <c r="CTJ973" s="16" t="str">
        <f>IF(ISERROR(VLOOKUP(CTF973,'Controle de Estoque'!CSZ:CTG,1,FALSE)),"",VLOOKUP(CTF973,'Controle de Estoque'!CSZ:CTG,4,FALSE))</f>
        <v/>
      </c>
      <c r="CTK973" s="16" t="str">
        <f>IF(ISERROR(VLOOKUP(CTG973,'Controle de Estoque'!CTA:CTH,1,FALSE)),"",VLOOKUP(CTG973,'Controle de Estoque'!CTA:CTH,4,FALSE))</f>
        <v/>
      </c>
      <c r="CTL973" s="16" t="str">
        <f>IF(ISERROR(VLOOKUP(CTH973,'Controle de Estoque'!CTB:CTI,1,FALSE)),"",VLOOKUP(CTH973,'Controle de Estoque'!CTB:CTI,4,FALSE))</f>
        <v/>
      </c>
      <c r="CTM973" s="16" t="str">
        <f>IF(ISERROR(VLOOKUP(CTI973,'Controle de Estoque'!CTC:CTJ,1,FALSE)),"",VLOOKUP(CTI973,'Controle de Estoque'!CTC:CTJ,4,FALSE))</f>
        <v/>
      </c>
      <c r="CTN973" s="16" t="str">
        <f>IF(ISERROR(VLOOKUP(CTJ973,'Controle de Estoque'!CTD:CTK,1,FALSE)),"",VLOOKUP(CTJ973,'Controle de Estoque'!CTD:CTK,4,FALSE))</f>
        <v/>
      </c>
      <c r="CTO973" s="16" t="str">
        <f>IF(ISERROR(VLOOKUP(CTK973,'Controle de Estoque'!CTE:CTL,1,FALSE)),"",VLOOKUP(CTK973,'Controle de Estoque'!CTE:CTL,4,FALSE))</f>
        <v/>
      </c>
      <c r="CTP973" s="16" t="str">
        <f>IF(ISERROR(VLOOKUP(CTL973,'Controle de Estoque'!CTF:CTM,1,FALSE)),"",VLOOKUP(CTL973,'Controle de Estoque'!CTF:CTM,4,FALSE))</f>
        <v/>
      </c>
      <c r="CTQ973" s="16" t="str">
        <f>IF(ISERROR(VLOOKUP(CTM973,'Controle de Estoque'!CTG:CTN,1,FALSE)),"",VLOOKUP(CTM973,'Controle de Estoque'!CTG:CTN,4,FALSE))</f>
        <v/>
      </c>
      <c r="CTR973" s="16" t="str">
        <f>IF(ISERROR(VLOOKUP(CTN973,'Controle de Estoque'!CTH:CTO,1,FALSE)),"",VLOOKUP(CTN973,'Controle de Estoque'!CTH:CTO,4,FALSE))</f>
        <v/>
      </c>
      <c r="CTS973" s="16" t="str">
        <f>IF(ISERROR(VLOOKUP(CTO973,'Controle de Estoque'!CTI:CTP,1,FALSE)),"",VLOOKUP(CTO973,'Controle de Estoque'!CTI:CTP,4,FALSE))</f>
        <v/>
      </c>
      <c r="CTT973" s="16" t="str">
        <f>IF(ISERROR(VLOOKUP(CTP973,'Controle de Estoque'!CTJ:CTQ,1,FALSE)),"",VLOOKUP(CTP973,'Controle de Estoque'!CTJ:CTQ,4,FALSE))</f>
        <v/>
      </c>
      <c r="CTU973" s="16" t="str">
        <f>IF(ISERROR(VLOOKUP(CTQ973,'Controle de Estoque'!CTK:CTR,1,FALSE)),"",VLOOKUP(CTQ973,'Controle de Estoque'!CTK:CTR,4,FALSE))</f>
        <v/>
      </c>
      <c r="CTV973" s="16" t="str">
        <f>IF(ISERROR(VLOOKUP(CTR973,'Controle de Estoque'!CTL:CTS,1,FALSE)),"",VLOOKUP(CTR973,'Controle de Estoque'!CTL:CTS,4,FALSE))</f>
        <v/>
      </c>
      <c r="CTW973" s="16" t="str">
        <f>IF(ISERROR(VLOOKUP(CTS973,'Controle de Estoque'!CTM:CTT,1,FALSE)),"",VLOOKUP(CTS973,'Controle de Estoque'!CTM:CTT,4,FALSE))</f>
        <v/>
      </c>
      <c r="CTX973" s="16" t="str">
        <f>IF(ISERROR(VLOOKUP(CTT973,'Controle de Estoque'!CTN:CTU,1,FALSE)),"",VLOOKUP(CTT973,'Controle de Estoque'!CTN:CTU,4,FALSE))</f>
        <v/>
      </c>
      <c r="CTY973" s="16" t="str">
        <f>IF(ISERROR(VLOOKUP(CTU973,'Controle de Estoque'!CTO:CTV,1,FALSE)),"",VLOOKUP(CTU973,'Controle de Estoque'!CTO:CTV,4,FALSE))</f>
        <v/>
      </c>
      <c r="CTZ973" s="16" t="str">
        <f>IF(ISERROR(VLOOKUP(CTV973,'Controle de Estoque'!CTP:CTW,1,FALSE)),"",VLOOKUP(CTV973,'Controle de Estoque'!CTP:CTW,4,FALSE))</f>
        <v/>
      </c>
      <c r="CUA973" s="16" t="str">
        <f>IF(ISERROR(VLOOKUP(CTW973,'Controle de Estoque'!CTQ:CTX,1,FALSE)),"",VLOOKUP(CTW973,'Controle de Estoque'!CTQ:CTX,4,FALSE))</f>
        <v/>
      </c>
      <c r="CUB973" s="16" t="str">
        <f>IF(ISERROR(VLOOKUP(CTX973,'Controle de Estoque'!CTR:CTY,1,FALSE)),"",VLOOKUP(CTX973,'Controle de Estoque'!CTR:CTY,4,FALSE))</f>
        <v/>
      </c>
      <c r="CUC973" s="16" t="str">
        <f>IF(ISERROR(VLOOKUP(CTY973,'Controle de Estoque'!CTS:CTZ,1,FALSE)),"",VLOOKUP(CTY973,'Controle de Estoque'!CTS:CTZ,4,FALSE))</f>
        <v/>
      </c>
      <c r="CUD973" s="16" t="str">
        <f>IF(ISERROR(VLOOKUP(CTZ973,'Controle de Estoque'!CTT:CUA,1,FALSE)),"",VLOOKUP(CTZ973,'Controle de Estoque'!CTT:CUA,4,FALSE))</f>
        <v/>
      </c>
      <c r="CUE973" s="16" t="str">
        <f>IF(ISERROR(VLOOKUP(CUA973,'Controle de Estoque'!CTU:CUB,1,FALSE)),"",VLOOKUP(CUA973,'Controle de Estoque'!CTU:CUB,4,FALSE))</f>
        <v/>
      </c>
      <c r="CUF973" s="16" t="str">
        <f>IF(ISERROR(VLOOKUP(CUB973,'Controle de Estoque'!CTV:CUC,1,FALSE)),"",VLOOKUP(CUB973,'Controle de Estoque'!CTV:CUC,4,FALSE))</f>
        <v/>
      </c>
      <c r="CUG973" s="16" t="str">
        <f>IF(ISERROR(VLOOKUP(CUC973,'Controle de Estoque'!CTW:CUD,1,FALSE)),"",VLOOKUP(CUC973,'Controle de Estoque'!CTW:CUD,4,FALSE))</f>
        <v/>
      </c>
      <c r="CUH973" s="16" t="str">
        <f>IF(ISERROR(VLOOKUP(CUD973,'Controle de Estoque'!CTX:CUE,1,FALSE)),"",VLOOKUP(CUD973,'Controle de Estoque'!CTX:CUE,4,FALSE))</f>
        <v/>
      </c>
      <c r="CUI973" s="16" t="str">
        <f>IF(ISERROR(VLOOKUP(CUE973,'Controle de Estoque'!CTY:CUF,1,FALSE)),"",VLOOKUP(CUE973,'Controle de Estoque'!CTY:CUF,4,FALSE))</f>
        <v/>
      </c>
      <c r="CUJ973" s="16" t="str">
        <f>IF(ISERROR(VLOOKUP(CUF973,'Controle de Estoque'!CTZ:CUG,1,FALSE)),"",VLOOKUP(CUF973,'Controle de Estoque'!CTZ:CUG,4,FALSE))</f>
        <v/>
      </c>
      <c r="CUK973" s="16" t="str">
        <f>IF(ISERROR(VLOOKUP(CUG973,'Controle de Estoque'!CUA:CUH,1,FALSE)),"",VLOOKUP(CUG973,'Controle de Estoque'!CUA:CUH,4,FALSE))</f>
        <v/>
      </c>
      <c r="CUL973" s="16" t="str">
        <f>IF(ISERROR(VLOOKUP(CUH973,'Controle de Estoque'!CUB:CUI,1,FALSE)),"",VLOOKUP(CUH973,'Controle de Estoque'!CUB:CUI,4,FALSE))</f>
        <v/>
      </c>
      <c r="CUM973" s="16" t="str">
        <f>IF(ISERROR(VLOOKUP(CUI973,'Controle de Estoque'!CUC:CUJ,1,FALSE)),"",VLOOKUP(CUI973,'Controle de Estoque'!CUC:CUJ,4,FALSE))</f>
        <v/>
      </c>
      <c r="CUN973" s="16" t="str">
        <f>IF(ISERROR(VLOOKUP(CUJ973,'Controle de Estoque'!CUD:CUK,1,FALSE)),"",VLOOKUP(CUJ973,'Controle de Estoque'!CUD:CUK,4,FALSE))</f>
        <v/>
      </c>
      <c r="CUO973" s="16" t="str">
        <f>IF(ISERROR(VLOOKUP(CUK973,'Controle de Estoque'!CUE:CUL,1,FALSE)),"",VLOOKUP(CUK973,'Controle de Estoque'!CUE:CUL,4,FALSE))</f>
        <v/>
      </c>
      <c r="CUP973" s="16" t="str">
        <f>IF(ISERROR(VLOOKUP(CUL973,'Controle de Estoque'!CUF:CUM,1,FALSE)),"",VLOOKUP(CUL973,'Controle de Estoque'!CUF:CUM,4,FALSE))</f>
        <v/>
      </c>
      <c r="CUQ973" s="16" t="str">
        <f>IF(ISERROR(VLOOKUP(CUM973,'Controle de Estoque'!CUG:CUN,1,FALSE)),"",VLOOKUP(CUM973,'Controle de Estoque'!CUG:CUN,4,FALSE))</f>
        <v/>
      </c>
      <c r="CUR973" s="16" t="str">
        <f>IF(ISERROR(VLOOKUP(CUN973,'Controle de Estoque'!CUH:CUO,1,FALSE)),"",VLOOKUP(CUN973,'Controle de Estoque'!CUH:CUO,4,FALSE))</f>
        <v/>
      </c>
      <c r="CUS973" s="16" t="str">
        <f>IF(ISERROR(VLOOKUP(CUO973,'Controle de Estoque'!CUI:CUP,1,FALSE)),"",VLOOKUP(CUO973,'Controle de Estoque'!CUI:CUP,4,FALSE))</f>
        <v/>
      </c>
      <c r="CUT973" s="16" t="str">
        <f>IF(ISERROR(VLOOKUP(CUP973,'Controle de Estoque'!CUJ:CUQ,1,FALSE)),"",VLOOKUP(CUP973,'Controle de Estoque'!CUJ:CUQ,4,FALSE))</f>
        <v/>
      </c>
      <c r="CUU973" s="16" t="str">
        <f>IF(ISERROR(VLOOKUP(CUQ973,'Controle de Estoque'!CUK:CUR,1,FALSE)),"",VLOOKUP(CUQ973,'Controle de Estoque'!CUK:CUR,4,FALSE))</f>
        <v/>
      </c>
      <c r="CUV973" s="16" t="str">
        <f>IF(ISERROR(VLOOKUP(CUR973,'Controle de Estoque'!CUL:CUS,1,FALSE)),"",VLOOKUP(CUR973,'Controle de Estoque'!CUL:CUS,4,FALSE))</f>
        <v/>
      </c>
      <c r="CUW973" s="16" t="str">
        <f>IF(ISERROR(VLOOKUP(CUS973,'Controle de Estoque'!CUM:CUT,1,FALSE)),"",VLOOKUP(CUS973,'Controle de Estoque'!CUM:CUT,4,FALSE))</f>
        <v/>
      </c>
      <c r="CUX973" s="16" t="str">
        <f>IF(ISERROR(VLOOKUP(CUT973,'Controle de Estoque'!CUN:CUU,1,FALSE)),"",VLOOKUP(CUT973,'Controle de Estoque'!CUN:CUU,4,FALSE))</f>
        <v/>
      </c>
      <c r="CUY973" s="16" t="str">
        <f>IF(ISERROR(VLOOKUP(CUU973,'Controle de Estoque'!CUO:CUV,1,FALSE)),"",VLOOKUP(CUU973,'Controle de Estoque'!CUO:CUV,4,FALSE))</f>
        <v/>
      </c>
      <c r="CUZ973" s="16" t="str">
        <f>IF(ISERROR(VLOOKUP(CUV973,'Controle de Estoque'!CUP:CUW,1,FALSE)),"",VLOOKUP(CUV973,'Controle de Estoque'!CUP:CUW,4,FALSE))</f>
        <v/>
      </c>
      <c r="CVA973" s="16" t="str">
        <f>IF(ISERROR(VLOOKUP(CUW973,'Controle de Estoque'!CUQ:CUX,1,FALSE)),"",VLOOKUP(CUW973,'Controle de Estoque'!CUQ:CUX,4,FALSE))</f>
        <v/>
      </c>
      <c r="CVB973" s="16" t="str">
        <f>IF(ISERROR(VLOOKUP(CUX973,'Controle de Estoque'!CUR:CUY,1,FALSE)),"",VLOOKUP(CUX973,'Controle de Estoque'!CUR:CUY,4,FALSE))</f>
        <v/>
      </c>
      <c r="CVC973" s="16" t="str">
        <f>IF(ISERROR(VLOOKUP(CUY973,'Controle de Estoque'!CUS:CUZ,1,FALSE)),"",VLOOKUP(CUY973,'Controle de Estoque'!CUS:CUZ,4,FALSE))</f>
        <v/>
      </c>
      <c r="CVD973" s="16" t="str">
        <f>IF(ISERROR(VLOOKUP(CUZ973,'Controle de Estoque'!CUT:CVA,1,FALSE)),"",VLOOKUP(CUZ973,'Controle de Estoque'!CUT:CVA,4,FALSE))</f>
        <v/>
      </c>
      <c r="CVE973" s="16" t="str">
        <f>IF(ISERROR(VLOOKUP(CVA973,'Controle de Estoque'!CUU:CVB,1,FALSE)),"",VLOOKUP(CVA973,'Controle de Estoque'!CUU:CVB,4,FALSE))</f>
        <v/>
      </c>
      <c r="CVF973" s="16" t="str">
        <f>IF(ISERROR(VLOOKUP(CVB973,'Controle de Estoque'!CUV:CVC,1,FALSE)),"",VLOOKUP(CVB973,'Controle de Estoque'!CUV:CVC,4,FALSE))</f>
        <v/>
      </c>
      <c r="CVG973" s="16" t="str">
        <f>IF(ISERROR(VLOOKUP(CVC973,'Controle de Estoque'!CUW:CVD,1,FALSE)),"",VLOOKUP(CVC973,'Controle de Estoque'!CUW:CVD,4,FALSE))</f>
        <v/>
      </c>
      <c r="CVH973" s="16" t="str">
        <f>IF(ISERROR(VLOOKUP(CVD973,'Controle de Estoque'!CUX:CVE,1,FALSE)),"",VLOOKUP(CVD973,'Controle de Estoque'!CUX:CVE,4,FALSE))</f>
        <v/>
      </c>
      <c r="CVI973" s="16" t="str">
        <f>IF(ISERROR(VLOOKUP(CVE973,'Controle de Estoque'!CUY:CVF,1,FALSE)),"",VLOOKUP(CVE973,'Controle de Estoque'!CUY:CVF,4,FALSE))</f>
        <v/>
      </c>
      <c r="CVJ973" s="16" t="str">
        <f>IF(ISERROR(VLOOKUP(CVF973,'Controle de Estoque'!CUZ:CVG,1,FALSE)),"",VLOOKUP(CVF973,'Controle de Estoque'!CUZ:CVG,4,FALSE))</f>
        <v/>
      </c>
      <c r="CVK973" s="16" t="str">
        <f>IF(ISERROR(VLOOKUP(CVG973,'Controle de Estoque'!CVA:CVH,1,FALSE)),"",VLOOKUP(CVG973,'Controle de Estoque'!CVA:CVH,4,FALSE))</f>
        <v/>
      </c>
      <c r="CVL973" s="16" t="str">
        <f>IF(ISERROR(VLOOKUP(CVH973,'Controle de Estoque'!CVB:CVI,1,FALSE)),"",VLOOKUP(CVH973,'Controle de Estoque'!CVB:CVI,4,FALSE))</f>
        <v/>
      </c>
      <c r="CVM973" s="16" t="str">
        <f>IF(ISERROR(VLOOKUP(CVI973,'Controle de Estoque'!CVC:CVJ,1,FALSE)),"",VLOOKUP(CVI973,'Controle de Estoque'!CVC:CVJ,4,FALSE))</f>
        <v/>
      </c>
      <c r="CVN973" s="16" t="str">
        <f>IF(ISERROR(VLOOKUP(CVJ973,'Controle de Estoque'!CVD:CVK,1,FALSE)),"",VLOOKUP(CVJ973,'Controle de Estoque'!CVD:CVK,4,FALSE))</f>
        <v/>
      </c>
      <c r="CVO973" s="16" t="str">
        <f>IF(ISERROR(VLOOKUP(CVK973,'Controle de Estoque'!CVE:CVL,1,FALSE)),"",VLOOKUP(CVK973,'Controle de Estoque'!CVE:CVL,4,FALSE))</f>
        <v/>
      </c>
      <c r="CVP973" s="16" t="str">
        <f>IF(ISERROR(VLOOKUP(CVL973,'Controle de Estoque'!CVF:CVM,1,FALSE)),"",VLOOKUP(CVL973,'Controle de Estoque'!CVF:CVM,4,FALSE))</f>
        <v/>
      </c>
      <c r="CVQ973" s="16" t="str">
        <f>IF(ISERROR(VLOOKUP(CVM973,'Controle de Estoque'!CVG:CVN,1,FALSE)),"",VLOOKUP(CVM973,'Controle de Estoque'!CVG:CVN,4,FALSE))</f>
        <v/>
      </c>
      <c r="CVR973" s="16" t="str">
        <f>IF(ISERROR(VLOOKUP(CVN973,'Controle de Estoque'!CVH:CVO,1,FALSE)),"",VLOOKUP(CVN973,'Controle de Estoque'!CVH:CVO,4,FALSE))</f>
        <v/>
      </c>
      <c r="CVS973" s="16" t="str">
        <f>IF(ISERROR(VLOOKUP(CVO973,'Controle de Estoque'!CVI:CVP,1,FALSE)),"",VLOOKUP(CVO973,'Controle de Estoque'!CVI:CVP,4,FALSE))</f>
        <v/>
      </c>
      <c r="CVT973" s="16" t="str">
        <f>IF(ISERROR(VLOOKUP(CVP973,'Controle de Estoque'!CVJ:CVQ,1,FALSE)),"",VLOOKUP(CVP973,'Controle de Estoque'!CVJ:CVQ,4,FALSE))</f>
        <v/>
      </c>
      <c r="CVU973" s="16" t="str">
        <f>IF(ISERROR(VLOOKUP(CVQ973,'Controle de Estoque'!CVK:CVR,1,FALSE)),"",VLOOKUP(CVQ973,'Controle de Estoque'!CVK:CVR,4,FALSE))</f>
        <v/>
      </c>
      <c r="CVV973" s="16" t="str">
        <f>IF(ISERROR(VLOOKUP(CVR973,'Controle de Estoque'!CVL:CVS,1,FALSE)),"",VLOOKUP(CVR973,'Controle de Estoque'!CVL:CVS,4,FALSE))</f>
        <v/>
      </c>
      <c r="CVW973" s="16" t="str">
        <f>IF(ISERROR(VLOOKUP(CVS973,'Controle de Estoque'!CVM:CVT,1,FALSE)),"",VLOOKUP(CVS973,'Controle de Estoque'!CVM:CVT,4,FALSE))</f>
        <v/>
      </c>
      <c r="CVX973" s="16" t="str">
        <f>IF(ISERROR(VLOOKUP(CVT973,'Controle de Estoque'!CVN:CVU,1,FALSE)),"",VLOOKUP(CVT973,'Controle de Estoque'!CVN:CVU,4,FALSE))</f>
        <v/>
      </c>
      <c r="CVY973" s="16" t="str">
        <f>IF(ISERROR(VLOOKUP(CVU973,'Controle de Estoque'!CVO:CVV,1,FALSE)),"",VLOOKUP(CVU973,'Controle de Estoque'!CVO:CVV,4,FALSE))</f>
        <v/>
      </c>
      <c r="CVZ973" s="16" t="str">
        <f>IF(ISERROR(VLOOKUP(CVV973,'Controle de Estoque'!CVP:CVW,1,FALSE)),"",VLOOKUP(CVV973,'Controle de Estoque'!CVP:CVW,4,FALSE))</f>
        <v/>
      </c>
      <c r="CWA973" s="16" t="str">
        <f>IF(ISERROR(VLOOKUP(CVW973,'Controle de Estoque'!CVQ:CVX,1,FALSE)),"",VLOOKUP(CVW973,'Controle de Estoque'!CVQ:CVX,4,FALSE))</f>
        <v/>
      </c>
      <c r="CWB973" s="16" t="str">
        <f>IF(ISERROR(VLOOKUP(CVX973,'Controle de Estoque'!CVR:CVY,1,FALSE)),"",VLOOKUP(CVX973,'Controle de Estoque'!CVR:CVY,4,FALSE))</f>
        <v/>
      </c>
      <c r="CWC973" s="16" t="str">
        <f>IF(ISERROR(VLOOKUP(CVY973,'Controle de Estoque'!CVS:CVZ,1,FALSE)),"",VLOOKUP(CVY973,'Controle de Estoque'!CVS:CVZ,4,FALSE))</f>
        <v/>
      </c>
      <c r="CWD973" s="16" t="str">
        <f>IF(ISERROR(VLOOKUP(CVZ973,'Controle de Estoque'!CVT:CWA,1,FALSE)),"",VLOOKUP(CVZ973,'Controle de Estoque'!CVT:CWA,4,FALSE))</f>
        <v/>
      </c>
      <c r="CWE973" s="16" t="str">
        <f>IF(ISERROR(VLOOKUP(CWA973,'Controle de Estoque'!CVU:CWB,1,FALSE)),"",VLOOKUP(CWA973,'Controle de Estoque'!CVU:CWB,4,FALSE))</f>
        <v/>
      </c>
      <c r="CWF973" s="16" t="str">
        <f>IF(ISERROR(VLOOKUP(CWB973,'Controle de Estoque'!CVV:CWC,1,FALSE)),"",VLOOKUP(CWB973,'Controle de Estoque'!CVV:CWC,4,FALSE))</f>
        <v/>
      </c>
      <c r="CWG973" s="16" t="str">
        <f>IF(ISERROR(VLOOKUP(CWC973,'Controle de Estoque'!CVW:CWD,1,FALSE)),"",VLOOKUP(CWC973,'Controle de Estoque'!CVW:CWD,4,FALSE))</f>
        <v/>
      </c>
      <c r="CWH973" s="16" t="str">
        <f>IF(ISERROR(VLOOKUP(CWD973,'Controle de Estoque'!CVX:CWE,1,FALSE)),"",VLOOKUP(CWD973,'Controle de Estoque'!CVX:CWE,4,FALSE))</f>
        <v/>
      </c>
      <c r="CWI973" s="16" t="str">
        <f>IF(ISERROR(VLOOKUP(CWE973,'Controle de Estoque'!CVY:CWF,1,FALSE)),"",VLOOKUP(CWE973,'Controle de Estoque'!CVY:CWF,4,FALSE))</f>
        <v/>
      </c>
      <c r="CWJ973" s="16" t="str">
        <f>IF(ISERROR(VLOOKUP(CWF973,'Controle de Estoque'!CVZ:CWG,1,FALSE)),"",VLOOKUP(CWF973,'Controle de Estoque'!CVZ:CWG,4,FALSE))</f>
        <v/>
      </c>
      <c r="CWK973" s="16" t="str">
        <f>IF(ISERROR(VLOOKUP(CWG973,'Controle de Estoque'!CWA:CWH,1,FALSE)),"",VLOOKUP(CWG973,'Controle de Estoque'!CWA:CWH,4,FALSE))</f>
        <v/>
      </c>
      <c r="CWL973" s="16" t="str">
        <f>IF(ISERROR(VLOOKUP(CWH973,'Controle de Estoque'!CWB:CWI,1,FALSE)),"",VLOOKUP(CWH973,'Controle de Estoque'!CWB:CWI,4,FALSE))</f>
        <v/>
      </c>
      <c r="CWM973" s="16" t="str">
        <f>IF(ISERROR(VLOOKUP(CWI973,'Controle de Estoque'!CWC:CWJ,1,FALSE)),"",VLOOKUP(CWI973,'Controle de Estoque'!CWC:CWJ,4,FALSE))</f>
        <v/>
      </c>
      <c r="CWN973" s="16" t="str">
        <f>IF(ISERROR(VLOOKUP(CWJ973,'Controle de Estoque'!CWD:CWK,1,FALSE)),"",VLOOKUP(CWJ973,'Controle de Estoque'!CWD:CWK,4,FALSE))</f>
        <v/>
      </c>
      <c r="CWO973" s="16" t="str">
        <f>IF(ISERROR(VLOOKUP(CWK973,'Controle de Estoque'!CWE:CWL,1,FALSE)),"",VLOOKUP(CWK973,'Controle de Estoque'!CWE:CWL,4,FALSE))</f>
        <v/>
      </c>
      <c r="CWP973" s="16" t="str">
        <f>IF(ISERROR(VLOOKUP(CWL973,'Controle de Estoque'!CWF:CWM,1,FALSE)),"",VLOOKUP(CWL973,'Controle de Estoque'!CWF:CWM,4,FALSE))</f>
        <v/>
      </c>
      <c r="CWQ973" s="16" t="str">
        <f>IF(ISERROR(VLOOKUP(CWM973,'Controle de Estoque'!CWG:CWN,1,FALSE)),"",VLOOKUP(CWM973,'Controle de Estoque'!CWG:CWN,4,FALSE))</f>
        <v/>
      </c>
      <c r="CWR973" s="16" t="str">
        <f>IF(ISERROR(VLOOKUP(CWN973,'Controle de Estoque'!CWH:CWO,1,FALSE)),"",VLOOKUP(CWN973,'Controle de Estoque'!CWH:CWO,4,FALSE))</f>
        <v/>
      </c>
      <c r="CWS973" s="16" t="str">
        <f>IF(ISERROR(VLOOKUP(CWO973,'Controle de Estoque'!CWI:CWP,1,FALSE)),"",VLOOKUP(CWO973,'Controle de Estoque'!CWI:CWP,4,FALSE))</f>
        <v/>
      </c>
      <c r="CWT973" s="16" t="str">
        <f>IF(ISERROR(VLOOKUP(CWP973,'Controle de Estoque'!CWJ:CWQ,1,FALSE)),"",VLOOKUP(CWP973,'Controle de Estoque'!CWJ:CWQ,4,FALSE))</f>
        <v/>
      </c>
      <c r="CWU973" s="16" t="str">
        <f>IF(ISERROR(VLOOKUP(CWQ973,'Controle de Estoque'!CWK:CWR,1,FALSE)),"",VLOOKUP(CWQ973,'Controle de Estoque'!CWK:CWR,4,FALSE))</f>
        <v/>
      </c>
      <c r="CWV973" s="16" t="str">
        <f>IF(ISERROR(VLOOKUP(CWR973,'Controle de Estoque'!CWL:CWS,1,FALSE)),"",VLOOKUP(CWR973,'Controle de Estoque'!CWL:CWS,4,FALSE))</f>
        <v/>
      </c>
      <c r="CWW973" s="16" t="str">
        <f>IF(ISERROR(VLOOKUP(CWS973,'Controle de Estoque'!CWM:CWT,1,FALSE)),"",VLOOKUP(CWS973,'Controle de Estoque'!CWM:CWT,4,FALSE))</f>
        <v/>
      </c>
      <c r="CWX973" s="16" t="str">
        <f>IF(ISERROR(VLOOKUP(CWT973,'Controle de Estoque'!CWN:CWU,1,FALSE)),"",VLOOKUP(CWT973,'Controle de Estoque'!CWN:CWU,4,FALSE))</f>
        <v/>
      </c>
      <c r="CWY973" s="16" t="str">
        <f>IF(ISERROR(VLOOKUP(CWU973,'Controle de Estoque'!CWO:CWV,1,FALSE)),"",VLOOKUP(CWU973,'Controle de Estoque'!CWO:CWV,4,FALSE))</f>
        <v/>
      </c>
      <c r="CWZ973" s="16" t="str">
        <f>IF(ISERROR(VLOOKUP(CWV973,'Controle de Estoque'!CWP:CWW,1,FALSE)),"",VLOOKUP(CWV973,'Controle de Estoque'!CWP:CWW,4,FALSE))</f>
        <v/>
      </c>
      <c r="CXA973" s="16" t="str">
        <f>IF(ISERROR(VLOOKUP(CWW973,'Controle de Estoque'!CWQ:CWX,1,FALSE)),"",VLOOKUP(CWW973,'Controle de Estoque'!CWQ:CWX,4,FALSE))</f>
        <v/>
      </c>
      <c r="CXB973" s="16" t="str">
        <f>IF(ISERROR(VLOOKUP(CWX973,'Controle de Estoque'!CWR:CWY,1,FALSE)),"",VLOOKUP(CWX973,'Controle de Estoque'!CWR:CWY,4,FALSE))</f>
        <v/>
      </c>
      <c r="CXC973" s="16" t="str">
        <f>IF(ISERROR(VLOOKUP(CWY973,'Controle de Estoque'!CWS:CWZ,1,FALSE)),"",VLOOKUP(CWY973,'Controle de Estoque'!CWS:CWZ,4,FALSE))</f>
        <v/>
      </c>
      <c r="CXD973" s="16" t="str">
        <f>IF(ISERROR(VLOOKUP(CWZ973,'Controle de Estoque'!CWT:CXA,1,FALSE)),"",VLOOKUP(CWZ973,'Controle de Estoque'!CWT:CXA,4,FALSE))</f>
        <v/>
      </c>
      <c r="CXE973" s="16" t="str">
        <f>IF(ISERROR(VLOOKUP(CXA973,'Controle de Estoque'!CWU:CXB,1,FALSE)),"",VLOOKUP(CXA973,'Controle de Estoque'!CWU:CXB,4,FALSE))</f>
        <v/>
      </c>
      <c r="CXF973" s="16" t="str">
        <f>IF(ISERROR(VLOOKUP(CXB973,'Controle de Estoque'!CWV:CXC,1,FALSE)),"",VLOOKUP(CXB973,'Controle de Estoque'!CWV:CXC,4,FALSE))</f>
        <v/>
      </c>
      <c r="CXG973" s="16" t="str">
        <f>IF(ISERROR(VLOOKUP(CXC973,'Controle de Estoque'!CWW:CXD,1,FALSE)),"",VLOOKUP(CXC973,'Controle de Estoque'!CWW:CXD,4,FALSE))</f>
        <v/>
      </c>
      <c r="CXH973" s="16" t="str">
        <f>IF(ISERROR(VLOOKUP(CXD973,'Controle de Estoque'!CWX:CXE,1,FALSE)),"",VLOOKUP(CXD973,'Controle de Estoque'!CWX:CXE,4,FALSE))</f>
        <v/>
      </c>
      <c r="CXI973" s="16" t="str">
        <f>IF(ISERROR(VLOOKUP(CXE973,'Controle de Estoque'!CWY:CXF,1,FALSE)),"",VLOOKUP(CXE973,'Controle de Estoque'!CWY:CXF,4,FALSE))</f>
        <v/>
      </c>
      <c r="CXJ973" s="16" t="str">
        <f>IF(ISERROR(VLOOKUP(CXF973,'Controle de Estoque'!CWZ:CXG,1,FALSE)),"",VLOOKUP(CXF973,'Controle de Estoque'!CWZ:CXG,4,FALSE))</f>
        <v/>
      </c>
      <c r="CXK973" s="16" t="str">
        <f>IF(ISERROR(VLOOKUP(CXG973,'Controle de Estoque'!CXA:CXH,1,FALSE)),"",VLOOKUP(CXG973,'Controle de Estoque'!CXA:CXH,4,FALSE))</f>
        <v/>
      </c>
      <c r="CXL973" s="16" t="str">
        <f>IF(ISERROR(VLOOKUP(CXH973,'Controle de Estoque'!CXB:CXI,1,FALSE)),"",VLOOKUP(CXH973,'Controle de Estoque'!CXB:CXI,4,FALSE))</f>
        <v/>
      </c>
      <c r="CXM973" s="16" t="str">
        <f>IF(ISERROR(VLOOKUP(CXI973,'Controle de Estoque'!CXC:CXJ,1,FALSE)),"",VLOOKUP(CXI973,'Controle de Estoque'!CXC:CXJ,4,FALSE))</f>
        <v/>
      </c>
      <c r="CXN973" s="16" t="str">
        <f>IF(ISERROR(VLOOKUP(CXJ973,'Controle de Estoque'!CXD:CXK,1,FALSE)),"",VLOOKUP(CXJ973,'Controle de Estoque'!CXD:CXK,4,FALSE))</f>
        <v/>
      </c>
      <c r="CXO973" s="16" t="str">
        <f>IF(ISERROR(VLOOKUP(CXK973,'Controle de Estoque'!CXE:CXL,1,FALSE)),"",VLOOKUP(CXK973,'Controle de Estoque'!CXE:CXL,4,FALSE))</f>
        <v/>
      </c>
      <c r="CXP973" s="16" t="str">
        <f>IF(ISERROR(VLOOKUP(CXL973,'Controle de Estoque'!CXF:CXM,1,FALSE)),"",VLOOKUP(CXL973,'Controle de Estoque'!CXF:CXM,4,FALSE))</f>
        <v/>
      </c>
      <c r="CXQ973" s="16" t="str">
        <f>IF(ISERROR(VLOOKUP(CXM973,'Controle de Estoque'!CXG:CXN,1,FALSE)),"",VLOOKUP(CXM973,'Controle de Estoque'!CXG:CXN,4,FALSE))</f>
        <v/>
      </c>
      <c r="CXR973" s="16" t="str">
        <f>IF(ISERROR(VLOOKUP(CXN973,'Controle de Estoque'!CXH:CXO,1,FALSE)),"",VLOOKUP(CXN973,'Controle de Estoque'!CXH:CXO,4,FALSE))</f>
        <v/>
      </c>
      <c r="CXS973" s="16" t="str">
        <f>IF(ISERROR(VLOOKUP(CXO973,'Controle de Estoque'!CXI:CXP,1,FALSE)),"",VLOOKUP(CXO973,'Controle de Estoque'!CXI:CXP,4,FALSE))</f>
        <v/>
      </c>
      <c r="CXT973" s="16" t="str">
        <f>IF(ISERROR(VLOOKUP(CXP973,'Controle de Estoque'!CXJ:CXQ,1,FALSE)),"",VLOOKUP(CXP973,'Controle de Estoque'!CXJ:CXQ,4,FALSE))</f>
        <v/>
      </c>
      <c r="CXU973" s="16" t="str">
        <f>IF(ISERROR(VLOOKUP(CXQ973,'Controle de Estoque'!CXK:CXR,1,FALSE)),"",VLOOKUP(CXQ973,'Controle de Estoque'!CXK:CXR,4,FALSE))</f>
        <v/>
      </c>
      <c r="CXV973" s="16" t="str">
        <f>IF(ISERROR(VLOOKUP(CXR973,'Controle de Estoque'!CXL:CXS,1,FALSE)),"",VLOOKUP(CXR973,'Controle de Estoque'!CXL:CXS,4,FALSE))</f>
        <v/>
      </c>
      <c r="CXW973" s="16" t="str">
        <f>IF(ISERROR(VLOOKUP(CXS973,'Controle de Estoque'!CXM:CXT,1,FALSE)),"",VLOOKUP(CXS973,'Controle de Estoque'!CXM:CXT,4,FALSE))</f>
        <v/>
      </c>
      <c r="CXX973" s="16" t="str">
        <f>IF(ISERROR(VLOOKUP(CXT973,'Controle de Estoque'!CXN:CXU,1,FALSE)),"",VLOOKUP(CXT973,'Controle de Estoque'!CXN:CXU,4,FALSE))</f>
        <v/>
      </c>
      <c r="CXY973" s="16" t="str">
        <f>IF(ISERROR(VLOOKUP(CXU973,'Controle de Estoque'!CXO:CXV,1,FALSE)),"",VLOOKUP(CXU973,'Controle de Estoque'!CXO:CXV,4,FALSE))</f>
        <v/>
      </c>
      <c r="CXZ973" s="16" t="str">
        <f>IF(ISERROR(VLOOKUP(CXV973,'Controle de Estoque'!CXP:CXW,1,FALSE)),"",VLOOKUP(CXV973,'Controle de Estoque'!CXP:CXW,4,FALSE))</f>
        <v/>
      </c>
      <c r="CYA973" s="16" t="str">
        <f>IF(ISERROR(VLOOKUP(CXW973,'Controle de Estoque'!CXQ:CXX,1,FALSE)),"",VLOOKUP(CXW973,'Controle de Estoque'!CXQ:CXX,4,FALSE))</f>
        <v/>
      </c>
      <c r="CYB973" s="16" t="str">
        <f>IF(ISERROR(VLOOKUP(CXX973,'Controle de Estoque'!CXR:CXY,1,FALSE)),"",VLOOKUP(CXX973,'Controle de Estoque'!CXR:CXY,4,FALSE))</f>
        <v/>
      </c>
      <c r="CYC973" s="16" t="str">
        <f>IF(ISERROR(VLOOKUP(CXY973,'Controle de Estoque'!CXS:CXZ,1,FALSE)),"",VLOOKUP(CXY973,'Controle de Estoque'!CXS:CXZ,4,FALSE))</f>
        <v/>
      </c>
      <c r="CYD973" s="16" t="str">
        <f>IF(ISERROR(VLOOKUP(CXZ973,'Controle de Estoque'!CXT:CYA,1,FALSE)),"",VLOOKUP(CXZ973,'Controle de Estoque'!CXT:CYA,4,FALSE))</f>
        <v/>
      </c>
      <c r="CYE973" s="16" t="str">
        <f>IF(ISERROR(VLOOKUP(CYA973,'Controle de Estoque'!CXU:CYB,1,FALSE)),"",VLOOKUP(CYA973,'Controle de Estoque'!CXU:CYB,4,FALSE))</f>
        <v/>
      </c>
      <c r="CYF973" s="16" t="str">
        <f>IF(ISERROR(VLOOKUP(CYB973,'Controle de Estoque'!CXV:CYC,1,FALSE)),"",VLOOKUP(CYB973,'Controle de Estoque'!CXV:CYC,4,FALSE))</f>
        <v/>
      </c>
      <c r="CYG973" s="16" t="str">
        <f>IF(ISERROR(VLOOKUP(CYC973,'Controle de Estoque'!CXW:CYD,1,FALSE)),"",VLOOKUP(CYC973,'Controle de Estoque'!CXW:CYD,4,FALSE))</f>
        <v/>
      </c>
      <c r="CYH973" s="16" t="str">
        <f>IF(ISERROR(VLOOKUP(CYD973,'Controle de Estoque'!CXX:CYE,1,FALSE)),"",VLOOKUP(CYD973,'Controle de Estoque'!CXX:CYE,4,FALSE))</f>
        <v/>
      </c>
      <c r="CYI973" s="16" t="str">
        <f>IF(ISERROR(VLOOKUP(CYE973,'Controle de Estoque'!CXY:CYF,1,FALSE)),"",VLOOKUP(CYE973,'Controle de Estoque'!CXY:CYF,4,FALSE))</f>
        <v/>
      </c>
      <c r="CYJ973" s="16" t="str">
        <f>IF(ISERROR(VLOOKUP(CYF973,'Controle de Estoque'!CXZ:CYG,1,FALSE)),"",VLOOKUP(CYF973,'Controle de Estoque'!CXZ:CYG,4,FALSE))</f>
        <v/>
      </c>
      <c r="CYK973" s="16" t="str">
        <f>IF(ISERROR(VLOOKUP(CYG973,'Controle de Estoque'!CYA:CYH,1,FALSE)),"",VLOOKUP(CYG973,'Controle de Estoque'!CYA:CYH,4,FALSE))</f>
        <v/>
      </c>
      <c r="CYL973" s="16" t="str">
        <f>IF(ISERROR(VLOOKUP(CYH973,'Controle de Estoque'!CYB:CYI,1,FALSE)),"",VLOOKUP(CYH973,'Controle de Estoque'!CYB:CYI,4,FALSE))</f>
        <v/>
      </c>
      <c r="CYM973" s="16" t="str">
        <f>IF(ISERROR(VLOOKUP(CYI973,'Controle de Estoque'!CYC:CYJ,1,FALSE)),"",VLOOKUP(CYI973,'Controle de Estoque'!CYC:CYJ,4,FALSE))</f>
        <v/>
      </c>
      <c r="CYN973" s="16" t="str">
        <f>IF(ISERROR(VLOOKUP(CYJ973,'Controle de Estoque'!CYD:CYK,1,FALSE)),"",VLOOKUP(CYJ973,'Controle de Estoque'!CYD:CYK,4,FALSE))</f>
        <v/>
      </c>
      <c r="CYO973" s="16" t="str">
        <f>IF(ISERROR(VLOOKUP(CYK973,'Controle de Estoque'!CYE:CYL,1,FALSE)),"",VLOOKUP(CYK973,'Controle de Estoque'!CYE:CYL,4,FALSE))</f>
        <v/>
      </c>
      <c r="CYP973" s="16" t="str">
        <f>IF(ISERROR(VLOOKUP(CYL973,'Controle de Estoque'!CYF:CYM,1,FALSE)),"",VLOOKUP(CYL973,'Controle de Estoque'!CYF:CYM,4,FALSE))</f>
        <v/>
      </c>
      <c r="CYQ973" s="16" t="str">
        <f>IF(ISERROR(VLOOKUP(CYM973,'Controle de Estoque'!CYG:CYN,1,FALSE)),"",VLOOKUP(CYM973,'Controle de Estoque'!CYG:CYN,4,FALSE))</f>
        <v/>
      </c>
      <c r="CYR973" s="16" t="str">
        <f>IF(ISERROR(VLOOKUP(CYN973,'Controle de Estoque'!CYH:CYO,1,FALSE)),"",VLOOKUP(CYN973,'Controle de Estoque'!CYH:CYO,4,FALSE))</f>
        <v/>
      </c>
      <c r="CYS973" s="16" t="str">
        <f>IF(ISERROR(VLOOKUP(CYO973,'Controle de Estoque'!CYI:CYP,1,FALSE)),"",VLOOKUP(CYO973,'Controle de Estoque'!CYI:CYP,4,FALSE))</f>
        <v/>
      </c>
      <c r="CYT973" s="16" t="str">
        <f>IF(ISERROR(VLOOKUP(CYP973,'Controle de Estoque'!CYJ:CYQ,1,FALSE)),"",VLOOKUP(CYP973,'Controle de Estoque'!CYJ:CYQ,4,FALSE))</f>
        <v/>
      </c>
      <c r="CYU973" s="16" t="str">
        <f>IF(ISERROR(VLOOKUP(CYQ973,'Controle de Estoque'!CYK:CYR,1,FALSE)),"",VLOOKUP(CYQ973,'Controle de Estoque'!CYK:CYR,4,FALSE))</f>
        <v/>
      </c>
      <c r="CYV973" s="16" t="str">
        <f>IF(ISERROR(VLOOKUP(CYR973,'Controle de Estoque'!CYL:CYS,1,FALSE)),"",VLOOKUP(CYR973,'Controle de Estoque'!CYL:CYS,4,FALSE))</f>
        <v/>
      </c>
      <c r="CYW973" s="16" t="str">
        <f>IF(ISERROR(VLOOKUP(CYS973,'Controle de Estoque'!CYM:CYT,1,FALSE)),"",VLOOKUP(CYS973,'Controle de Estoque'!CYM:CYT,4,FALSE))</f>
        <v/>
      </c>
      <c r="CYX973" s="16" t="str">
        <f>IF(ISERROR(VLOOKUP(CYT973,'Controle de Estoque'!CYN:CYU,1,FALSE)),"",VLOOKUP(CYT973,'Controle de Estoque'!CYN:CYU,4,FALSE))</f>
        <v/>
      </c>
      <c r="CYY973" s="16" t="str">
        <f>IF(ISERROR(VLOOKUP(CYU973,'Controle de Estoque'!CYO:CYV,1,FALSE)),"",VLOOKUP(CYU973,'Controle de Estoque'!CYO:CYV,4,FALSE))</f>
        <v/>
      </c>
      <c r="CYZ973" s="16" t="str">
        <f>IF(ISERROR(VLOOKUP(CYV973,'Controle de Estoque'!CYP:CYW,1,FALSE)),"",VLOOKUP(CYV973,'Controle de Estoque'!CYP:CYW,4,FALSE))</f>
        <v/>
      </c>
      <c r="CZA973" s="16" t="str">
        <f>IF(ISERROR(VLOOKUP(CYW973,'Controle de Estoque'!CYQ:CYX,1,FALSE)),"",VLOOKUP(CYW973,'Controle de Estoque'!CYQ:CYX,4,FALSE))</f>
        <v/>
      </c>
      <c r="CZB973" s="16" t="str">
        <f>IF(ISERROR(VLOOKUP(CYX973,'Controle de Estoque'!CYR:CYY,1,FALSE)),"",VLOOKUP(CYX973,'Controle de Estoque'!CYR:CYY,4,FALSE))</f>
        <v/>
      </c>
      <c r="CZC973" s="16" t="str">
        <f>IF(ISERROR(VLOOKUP(CYY973,'Controle de Estoque'!CYS:CYZ,1,FALSE)),"",VLOOKUP(CYY973,'Controle de Estoque'!CYS:CYZ,4,FALSE))</f>
        <v/>
      </c>
      <c r="CZD973" s="16" t="str">
        <f>IF(ISERROR(VLOOKUP(CYZ973,'Controle de Estoque'!CYT:CZA,1,FALSE)),"",VLOOKUP(CYZ973,'Controle de Estoque'!CYT:CZA,4,FALSE))</f>
        <v/>
      </c>
      <c r="CZE973" s="16" t="str">
        <f>IF(ISERROR(VLOOKUP(CZA973,'Controle de Estoque'!CYU:CZB,1,FALSE)),"",VLOOKUP(CZA973,'Controle de Estoque'!CYU:CZB,4,FALSE))</f>
        <v/>
      </c>
      <c r="CZF973" s="16" t="str">
        <f>IF(ISERROR(VLOOKUP(CZB973,'Controle de Estoque'!CYV:CZC,1,FALSE)),"",VLOOKUP(CZB973,'Controle de Estoque'!CYV:CZC,4,FALSE))</f>
        <v/>
      </c>
      <c r="CZG973" s="16" t="str">
        <f>IF(ISERROR(VLOOKUP(CZC973,'Controle de Estoque'!CYW:CZD,1,FALSE)),"",VLOOKUP(CZC973,'Controle de Estoque'!CYW:CZD,4,FALSE))</f>
        <v/>
      </c>
      <c r="CZH973" s="16" t="str">
        <f>IF(ISERROR(VLOOKUP(CZD973,'Controle de Estoque'!CYX:CZE,1,FALSE)),"",VLOOKUP(CZD973,'Controle de Estoque'!CYX:CZE,4,FALSE))</f>
        <v/>
      </c>
      <c r="CZI973" s="16" t="str">
        <f>IF(ISERROR(VLOOKUP(CZE973,'Controle de Estoque'!CYY:CZF,1,FALSE)),"",VLOOKUP(CZE973,'Controle de Estoque'!CYY:CZF,4,FALSE))</f>
        <v/>
      </c>
      <c r="CZJ973" s="16" t="str">
        <f>IF(ISERROR(VLOOKUP(CZF973,'Controle de Estoque'!CYZ:CZG,1,FALSE)),"",VLOOKUP(CZF973,'Controle de Estoque'!CYZ:CZG,4,FALSE))</f>
        <v/>
      </c>
      <c r="CZK973" s="16" t="str">
        <f>IF(ISERROR(VLOOKUP(CZG973,'Controle de Estoque'!CZA:CZH,1,FALSE)),"",VLOOKUP(CZG973,'Controle de Estoque'!CZA:CZH,4,FALSE))</f>
        <v/>
      </c>
      <c r="CZL973" s="16" t="str">
        <f>IF(ISERROR(VLOOKUP(CZH973,'Controle de Estoque'!CZB:CZI,1,FALSE)),"",VLOOKUP(CZH973,'Controle de Estoque'!CZB:CZI,4,FALSE))</f>
        <v/>
      </c>
      <c r="CZM973" s="16" t="str">
        <f>IF(ISERROR(VLOOKUP(CZI973,'Controle de Estoque'!CZC:CZJ,1,FALSE)),"",VLOOKUP(CZI973,'Controle de Estoque'!CZC:CZJ,4,FALSE))</f>
        <v/>
      </c>
      <c r="CZN973" s="16" t="str">
        <f>IF(ISERROR(VLOOKUP(CZJ973,'Controle de Estoque'!CZD:CZK,1,FALSE)),"",VLOOKUP(CZJ973,'Controle de Estoque'!CZD:CZK,4,FALSE))</f>
        <v/>
      </c>
      <c r="CZO973" s="16" t="str">
        <f>IF(ISERROR(VLOOKUP(CZK973,'Controle de Estoque'!CZE:CZL,1,FALSE)),"",VLOOKUP(CZK973,'Controle de Estoque'!CZE:CZL,4,FALSE))</f>
        <v/>
      </c>
      <c r="CZP973" s="16" t="str">
        <f>IF(ISERROR(VLOOKUP(CZL973,'Controle de Estoque'!CZF:CZM,1,FALSE)),"",VLOOKUP(CZL973,'Controle de Estoque'!CZF:CZM,4,FALSE))</f>
        <v/>
      </c>
      <c r="CZQ973" s="16" t="str">
        <f>IF(ISERROR(VLOOKUP(CZM973,'Controle de Estoque'!CZG:CZN,1,FALSE)),"",VLOOKUP(CZM973,'Controle de Estoque'!CZG:CZN,4,FALSE))</f>
        <v/>
      </c>
      <c r="CZR973" s="16" t="str">
        <f>IF(ISERROR(VLOOKUP(CZN973,'Controle de Estoque'!CZH:CZO,1,FALSE)),"",VLOOKUP(CZN973,'Controle de Estoque'!CZH:CZO,4,FALSE))</f>
        <v/>
      </c>
      <c r="CZS973" s="16" t="str">
        <f>IF(ISERROR(VLOOKUP(CZO973,'Controle de Estoque'!CZI:CZP,1,FALSE)),"",VLOOKUP(CZO973,'Controle de Estoque'!CZI:CZP,4,FALSE))</f>
        <v/>
      </c>
      <c r="CZT973" s="16" t="str">
        <f>IF(ISERROR(VLOOKUP(CZP973,'Controle de Estoque'!CZJ:CZQ,1,FALSE)),"",VLOOKUP(CZP973,'Controle de Estoque'!CZJ:CZQ,4,FALSE))</f>
        <v/>
      </c>
      <c r="CZU973" s="16" t="str">
        <f>IF(ISERROR(VLOOKUP(CZQ973,'Controle de Estoque'!CZK:CZR,1,FALSE)),"",VLOOKUP(CZQ973,'Controle de Estoque'!CZK:CZR,4,FALSE))</f>
        <v/>
      </c>
      <c r="CZV973" s="16" t="str">
        <f>IF(ISERROR(VLOOKUP(CZR973,'Controle de Estoque'!CZL:CZS,1,FALSE)),"",VLOOKUP(CZR973,'Controle de Estoque'!CZL:CZS,4,FALSE))</f>
        <v/>
      </c>
      <c r="CZW973" s="16" t="str">
        <f>IF(ISERROR(VLOOKUP(CZS973,'Controle de Estoque'!CZM:CZT,1,FALSE)),"",VLOOKUP(CZS973,'Controle de Estoque'!CZM:CZT,4,FALSE))</f>
        <v/>
      </c>
      <c r="CZX973" s="16" t="str">
        <f>IF(ISERROR(VLOOKUP(CZT973,'Controle de Estoque'!CZN:CZU,1,FALSE)),"",VLOOKUP(CZT973,'Controle de Estoque'!CZN:CZU,4,FALSE))</f>
        <v/>
      </c>
      <c r="CZY973" s="16" t="str">
        <f>IF(ISERROR(VLOOKUP(CZU973,'Controle de Estoque'!CZO:CZV,1,FALSE)),"",VLOOKUP(CZU973,'Controle de Estoque'!CZO:CZV,4,FALSE))</f>
        <v/>
      </c>
      <c r="CZZ973" s="16" t="str">
        <f>IF(ISERROR(VLOOKUP(CZV973,'Controle de Estoque'!CZP:CZW,1,FALSE)),"",VLOOKUP(CZV973,'Controle de Estoque'!CZP:CZW,4,FALSE))</f>
        <v/>
      </c>
      <c r="DAA973" s="16" t="str">
        <f>IF(ISERROR(VLOOKUP(CZW973,'Controle de Estoque'!CZQ:CZX,1,FALSE)),"",VLOOKUP(CZW973,'Controle de Estoque'!CZQ:CZX,4,FALSE))</f>
        <v/>
      </c>
      <c r="DAB973" s="16" t="str">
        <f>IF(ISERROR(VLOOKUP(CZX973,'Controle de Estoque'!CZR:CZY,1,FALSE)),"",VLOOKUP(CZX973,'Controle de Estoque'!CZR:CZY,4,FALSE))</f>
        <v/>
      </c>
      <c r="DAC973" s="16" t="str">
        <f>IF(ISERROR(VLOOKUP(CZY973,'Controle de Estoque'!CZS:CZZ,1,FALSE)),"",VLOOKUP(CZY973,'Controle de Estoque'!CZS:CZZ,4,FALSE))</f>
        <v/>
      </c>
      <c r="DAD973" s="16" t="str">
        <f>IF(ISERROR(VLOOKUP(CZZ973,'Controle de Estoque'!CZT:DAA,1,FALSE)),"",VLOOKUP(CZZ973,'Controle de Estoque'!CZT:DAA,4,FALSE))</f>
        <v/>
      </c>
      <c r="DAE973" s="16" t="str">
        <f>IF(ISERROR(VLOOKUP(DAA973,'Controle de Estoque'!CZU:DAB,1,FALSE)),"",VLOOKUP(DAA973,'Controle de Estoque'!CZU:DAB,4,FALSE))</f>
        <v/>
      </c>
      <c r="DAF973" s="16" t="str">
        <f>IF(ISERROR(VLOOKUP(DAB973,'Controle de Estoque'!CZV:DAC,1,FALSE)),"",VLOOKUP(DAB973,'Controle de Estoque'!CZV:DAC,4,FALSE))</f>
        <v/>
      </c>
      <c r="DAG973" s="16" t="str">
        <f>IF(ISERROR(VLOOKUP(DAC973,'Controle de Estoque'!CZW:DAD,1,FALSE)),"",VLOOKUP(DAC973,'Controle de Estoque'!CZW:DAD,4,FALSE))</f>
        <v/>
      </c>
      <c r="DAH973" s="16" t="str">
        <f>IF(ISERROR(VLOOKUP(DAD973,'Controle de Estoque'!CZX:DAE,1,FALSE)),"",VLOOKUP(DAD973,'Controle de Estoque'!CZX:DAE,4,FALSE))</f>
        <v/>
      </c>
      <c r="DAI973" s="16" t="str">
        <f>IF(ISERROR(VLOOKUP(DAE973,'Controle de Estoque'!CZY:DAF,1,FALSE)),"",VLOOKUP(DAE973,'Controle de Estoque'!CZY:DAF,4,FALSE))</f>
        <v/>
      </c>
      <c r="DAJ973" s="16" t="str">
        <f>IF(ISERROR(VLOOKUP(DAF973,'Controle de Estoque'!CZZ:DAG,1,FALSE)),"",VLOOKUP(DAF973,'Controle de Estoque'!CZZ:DAG,4,FALSE))</f>
        <v/>
      </c>
      <c r="DAK973" s="16" t="str">
        <f>IF(ISERROR(VLOOKUP(DAG973,'Controle de Estoque'!DAA:DAH,1,FALSE)),"",VLOOKUP(DAG973,'Controle de Estoque'!DAA:DAH,4,FALSE))</f>
        <v/>
      </c>
      <c r="DAL973" s="16" t="str">
        <f>IF(ISERROR(VLOOKUP(DAH973,'Controle de Estoque'!DAB:DAI,1,FALSE)),"",VLOOKUP(DAH973,'Controle de Estoque'!DAB:DAI,4,FALSE))</f>
        <v/>
      </c>
      <c r="DAM973" s="16" t="str">
        <f>IF(ISERROR(VLOOKUP(DAI973,'Controle de Estoque'!DAC:DAJ,1,FALSE)),"",VLOOKUP(DAI973,'Controle de Estoque'!DAC:DAJ,4,FALSE))</f>
        <v/>
      </c>
      <c r="DAN973" s="16" t="str">
        <f>IF(ISERROR(VLOOKUP(DAJ973,'Controle de Estoque'!DAD:DAK,1,FALSE)),"",VLOOKUP(DAJ973,'Controle de Estoque'!DAD:DAK,4,FALSE))</f>
        <v/>
      </c>
      <c r="DAO973" s="16" t="str">
        <f>IF(ISERROR(VLOOKUP(DAK973,'Controle de Estoque'!DAE:DAL,1,FALSE)),"",VLOOKUP(DAK973,'Controle de Estoque'!DAE:DAL,4,FALSE))</f>
        <v/>
      </c>
      <c r="DAP973" s="16" t="str">
        <f>IF(ISERROR(VLOOKUP(DAL973,'Controle de Estoque'!DAF:DAM,1,FALSE)),"",VLOOKUP(DAL973,'Controle de Estoque'!DAF:DAM,4,FALSE))</f>
        <v/>
      </c>
      <c r="DAQ973" s="16" t="str">
        <f>IF(ISERROR(VLOOKUP(DAM973,'Controle de Estoque'!DAG:DAN,1,FALSE)),"",VLOOKUP(DAM973,'Controle de Estoque'!DAG:DAN,4,FALSE))</f>
        <v/>
      </c>
      <c r="DAR973" s="16" t="str">
        <f>IF(ISERROR(VLOOKUP(DAN973,'Controle de Estoque'!DAH:DAO,1,FALSE)),"",VLOOKUP(DAN973,'Controle de Estoque'!DAH:DAO,4,FALSE))</f>
        <v/>
      </c>
      <c r="DAS973" s="16" t="str">
        <f>IF(ISERROR(VLOOKUP(DAO973,'Controle de Estoque'!DAI:DAP,1,FALSE)),"",VLOOKUP(DAO973,'Controle de Estoque'!DAI:DAP,4,FALSE))</f>
        <v/>
      </c>
      <c r="DAT973" s="16" t="str">
        <f>IF(ISERROR(VLOOKUP(DAP973,'Controle de Estoque'!DAJ:DAQ,1,FALSE)),"",VLOOKUP(DAP973,'Controle de Estoque'!DAJ:DAQ,4,FALSE))</f>
        <v/>
      </c>
      <c r="DAU973" s="16" t="str">
        <f>IF(ISERROR(VLOOKUP(DAQ973,'Controle de Estoque'!DAK:DAR,1,FALSE)),"",VLOOKUP(DAQ973,'Controle de Estoque'!DAK:DAR,4,FALSE))</f>
        <v/>
      </c>
      <c r="DAV973" s="16" t="str">
        <f>IF(ISERROR(VLOOKUP(DAR973,'Controle de Estoque'!DAL:DAS,1,FALSE)),"",VLOOKUP(DAR973,'Controle de Estoque'!DAL:DAS,4,FALSE))</f>
        <v/>
      </c>
      <c r="DAW973" s="16" t="str">
        <f>IF(ISERROR(VLOOKUP(DAS973,'Controle de Estoque'!DAM:DAT,1,FALSE)),"",VLOOKUP(DAS973,'Controle de Estoque'!DAM:DAT,4,FALSE))</f>
        <v/>
      </c>
      <c r="DAX973" s="16" t="str">
        <f>IF(ISERROR(VLOOKUP(DAT973,'Controle de Estoque'!DAN:DAU,1,FALSE)),"",VLOOKUP(DAT973,'Controle de Estoque'!DAN:DAU,4,FALSE))</f>
        <v/>
      </c>
      <c r="DAY973" s="16" t="str">
        <f>IF(ISERROR(VLOOKUP(DAU973,'Controle de Estoque'!DAO:DAV,1,FALSE)),"",VLOOKUP(DAU973,'Controle de Estoque'!DAO:DAV,4,FALSE))</f>
        <v/>
      </c>
      <c r="DAZ973" s="16" t="str">
        <f>IF(ISERROR(VLOOKUP(DAV973,'Controle de Estoque'!DAP:DAW,1,FALSE)),"",VLOOKUP(DAV973,'Controle de Estoque'!DAP:DAW,4,FALSE))</f>
        <v/>
      </c>
      <c r="DBA973" s="16" t="str">
        <f>IF(ISERROR(VLOOKUP(DAW973,'Controle de Estoque'!DAQ:DAX,1,FALSE)),"",VLOOKUP(DAW973,'Controle de Estoque'!DAQ:DAX,4,FALSE))</f>
        <v/>
      </c>
      <c r="DBB973" s="16" t="str">
        <f>IF(ISERROR(VLOOKUP(DAX973,'Controle de Estoque'!DAR:DAY,1,FALSE)),"",VLOOKUP(DAX973,'Controle de Estoque'!DAR:DAY,4,FALSE))</f>
        <v/>
      </c>
      <c r="DBC973" s="16" t="str">
        <f>IF(ISERROR(VLOOKUP(DAY973,'Controle de Estoque'!DAS:DAZ,1,FALSE)),"",VLOOKUP(DAY973,'Controle de Estoque'!DAS:DAZ,4,FALSE))</f>
        <v/>
      </c>
      <c r="DBD973" s="16" t="str">
        <f>IF(ISERROR(VLOOKUP(DAZ973,'Controle de Estoque'!DAT:DBA,1,FALSE)),"",VLOOKUP(DAZ973,'Controle de Estoque'!DAT:DBA,4,FALSE))</f>
        <v/>
      </c>
      <c r="DBE973" s="16" t="str">
        <f>IF(ISERROR(VLOOKUP(DBA973,'Controle de Estoque'!DAU:DBB,1,FALSE)),"",VLOOKUP(DBA973,'Controle de Estoque'!DAU:DBB,4,FALSE))</f>
        <v/>
      </c>
      <c r="DBF973" s="16" t="str">
        <f>IF(ISERROR(VLOOKUP(DBB973,'Controle de Estoque'!DAV:DBC,1,FALSE)),"",VLOOKUP(DBB973,'Controle de Estoque'!DAV:DBC,4,FALSE))</f>
        <v/>
      </c>
      <c r="DBG973" s="16" t="str">
        <f>IF(ISERROR(VLOOKUP(DBC973,'Controle de Estoque'!DAW:DBD,1,FALSE)),"",VLOOKUP(DBC973,'Controle de Estoque'!DAW:DBD,4,FALSE))</f>
        <v/>
      </c>
      <c r="DBH973" s="16" t="str">
        <f>IF(ISERROR(VLOOKUP(DBD973,'Controle de Estoque'!DAX:DBE,1,FALSE)),"",VLOOKUP(DBD973,'Controle de Estoque'!DAX:DBE,4,FALSE))</f>
        <v/>
      </c>
      <c r="DBI973" s="16" t="str">
        <f>IF(ISERROR(VLOOKUP(DBE973,'Controle de Estoque'!DAY:DBF,1,FALSE)),"",VLOOKUP(DBE973,'Controle de Estoque'!DAY:DBF,4,FALSE))</f>
        <v/>
      </c>
      <c r="DBJ973" s="16" t="str">
        <f>IF(ISERROR(VLOOKUP(DBF973,'Controle de Estoque'!DAZ:DBG,1,FALSE)),"",VLOOKUP(DBF973,'Controle de Estoque'!DAZ:DBG,4,FALSE))</f>
        <v/>
      </c>
      <c r="DBK973" s="16" t="str">
        <f>IF(ISERROR(VLOOKUP(DBG973,'Controle de Estoque'!DBA:DBH,1,FALSE)),"",VLOOKUP(DBG973,'Controle de Estoque'!DBA:DBH,4,FALSE))</f>
        <v/>
      </c>
      <c r="DBL973" s="16" t="str">
        <f>IF(ISERROR(VLOOKUP(DBH973,'Controle de Estoque'!DBB:DBI,1,FALSE)),"",VLOOKUP(DBH973,'Controle de Estoque'!DBB:DBI,4,FALSE))</f>
        <v/>
      </c>
      <c r="DBM973" s="16" t="str">
        <f>IF(ISERROR(VLOOKUP(DBI973,'Controle de Estoque'!DBC:DBJ,1,FALSE)),"",VLOOKUP(DBI973,'Controle de Estoque'!DBC:DBJ,4,FALSE))</f>
        <v/>
      </c>
      <c r="DBN973" s="16" t="str">
        <f>IF(ISERROR(VLOOKUP(DBJ973,'Controle de Estoque'!DBD:DBK,1,FALSE)),"",VLOOKUP(DBJ973,'Controle de Estoque'!DBD:DBK,4,FALSE))</f>
        <v/>
      </c>
      <c r="DBO973" s="16" t="str">
        <f>IF(ISERROR(VLOOKUP(DBK973,'Controle de Estoque'!DBE:DBL,1,FALSE)),"",VLOOKUP(DBK973,'Controle de Estoque'!DBE:DBL,4,FALSE))</f>
        <v/>
      </c>
      <c r="DBP973" s="16" t="str">
        <f>IF(ISERROR(VLOOKUP(DBL973,'Controle de Estoque'!DBF:DBM,1,FALSE)),"",VLOOKUP(DBL973,'Controle de Estoque'!DBF:DBM,4,FALSE))</f>
        <v/>
      </c>
      <c r="DBQ973" s="16" t="str">
        <f>IF(ISERROR(VLOOKUP(DBM973,'Controle de Estoque'!DBG:DBN,1,FALSE)),"",VLOOKUP(DBM973,'Controle de Estoque'!DBG:DBN,4,FALSE))</f>
        <v/>
      </c>
      <c r="DBR973" s="16" t="str">
        <f>IF(ISERROR(VLOOKUP(DBN973,'Controle de Estoque'!DBH:DBO,1,FALSE)),"",VLOOKUP(DBN973,'Controle de Estoque'!DBH:DBO,4,FALSE))</f>
        <v/>
      </c>
      <c r="DBS973" s="16" t="str">
        <f>IF(ISERROR(VLOOKUP(DBO973,'Controle de Estoque'!DBI:DBP,1,FALSE)),"",VLOOKUP(DBO973,'Controle de Estoque'!DBI:DBP,4,FALSE))</f>
        <v/>
      </c>
      <c r="DBT973" s="16" t="str">
        <f>IF(ISERROR(VLOOKUP(DBP973,'Controle de Estoque'!DBJ:DBQ,1,FALSE)),"",VLOOKUP(DBP973,'Controle de Estoque'!DBJ:DBQ,4,FALSE))</f>
        <v/>
      </c>
      <c r="DBU973" s="16" t="str">
        <f>IF(ISERROR(VLOOKUP(DBQ973,'Controle de Estoque'!DBK:DBR,1,FALSE)),"",VLOOKUP(DBQ973,'Controle de Estoque'!DBK:DBR,4,FALSE))</f>
        <v/>
      </c>
      <c r="DBV973" s="16" t="str">
        <f>IF(ISERROR(VLOOKUP(DBR973,'Controle de Estoque'!DBL:DBS,1,FALSE)),"",VLOOKUP(DBR973,'Controle de Estoque'!DBL:DBS,4,FALSE))</f>
        <v/>
      </c>
      <c r="DBW973" s="16" t="str">
        <f>IF(ISERROR(VLOOKUP(DBS973,'Controle de Estoque'!DBM:DBT,1,FALSE)),"",VLOOKUP(DBS973,'Controle de Estoque'!DBM:DBT,4,FALSE))</f>
        <v/>
      </c>
      <c r="DBX973" s="16" t="str">
        <f>IF(ISERROR(VLOOKUP(DBT973,'Controle de Estoque'!DBN:DBU,1,FALSE)),"",VLOOKUP(DBT973,'Controle de Estoque'!DBN:DBU,4,FALSE))</f>
        <v/>
      </c>
      <c r="DBY973" s="16" t="str">
        <f>IF(ISERROR(VLOOKUP(DBU973,'Controle de Estoque'!DBO:DBV,1,FALSE)),"",VLOOKUP(DBU973,'Controle de Estoque'!DBO:DBV,4,FALSE))</f>
        <v/>
      </c>
      <c r="DBZ973" s="16" t="str">
        <f>IF(ISERROR(VLOOKUP(DBV973,'Controle de Estoque'!DBP:DBW,1,FALSE)),"",VLOOKUP(DBV973,'Controle de Estoque'!DBP:DBW,4,FALSE))</f>
        <v/>
      </c>
      <c r="DCA973" s="16" t="str">
        <f>IF(ISERROR(VLOOKUP(DBW973,'Controle de Estoque'!DBQ:DBX,1,FALSE)),"",VLOOKUP(DBW973,'Controle de Estoque'!DBQ:DBX,4,FALSE))</f>
        <v/>
      </c>
      <c r="DCB973" s="16" t="str">
        <f>IF(ISERROR(VLOOKUP(DBX973,'Controle de Estoque'!DBR:DBY,1,FALSE)),"",VLOOKUP(DBX973,'Controle de Estoque'!DBR:DBY,4,FALSE))</f>
        <v/>
      </c>
      <c r="DCC973" s="16" t="str">
        <f>IF(ISERROR(VLOOKUP(DBY973,'Controle de Estoque'!DBS:DBZ,1,FALSE)),"",VLOOKUP(DBY973,'Controle de Estoque'!DBS:DBZ,4,FALSE))</f>
        <v/>
      </c>
      <c r="DCD973" s="16" t="str">
        <f>IF(ISERROR(VLOOKUP(DBZ973,'Controle de Estoque'!DBT:DCA,1,FALSE)),"",VLOOKUP(DBZ973,'Controle de Estoque'!DBT:DCA,4,FALSE))</f>
        <v/>
      </c>
      <c r="DCE973" s="16" t="str">
        <f>IF(ISERROR(VLOOKUP(DCA973,'Controle de Estoque'!DBU:DCB,1,FALSE)),"",VLOOKUP(DCA973,'Controle de Estoque'!DBU:DCB,4,FALSE))</f>
        <v/>
      </c>
      <c r="DCF973" s="16" t="str">
        <f>IF(ISERROR(VLOOKUP(DCB973,'Controle de Estoque'!DBV:DCC,1,FALSE)),"",VLOOKUP(DCB973,'Controle de Estoque'!DBV:DCC,4,FALSE))</f>
        <v/>
      </c>
      <c r="DCG973" s="16" t="str">
        <f>IF(ISERROR(VLOOKUP(DCC973,'Controle de Estoque'!DBW:DCD,1,FALSE)),"",VLOOKUP(DCC973,'Controle de Estoque'!DBW:DCD,4,FALSE))</f>
        <v/>
      </c>
      <c r="DCH973" s="16" t="str">
        <f>IF(ISERROR(VLOOKUP(DCD973,'Controle de Estoque'!DBX:DCE,1,FALSE)),"",VLOOKUP(DCD973,'Controle de Estoque'!DBX:DCE,4,FALSE))</f>
        <v/>
      </c>
      <c r="DCI973" s="16" t="str">
        <f>IF(ISERROR(VLOOKUP(DCE973,'Controle de Estoque'!DBY:DCF,1,FALSE)),"",VLOOKUP(DCE973,'Controle de Estoque'!DBY:DCF,4,FALSE))</f>
        <v/>
      </c>
      <c r="DCJ973" s="16" t="str">
        <f>IF(ISERROR(VLOOKUP(DCF973,'Controle de Estoque'!DBZ:DCG,1,FALSE)),"",VLOOKUP(DCF973,'Controle de Estoque'!DBZ:DCG,4,FALSE))</f>
        <v/>
      </c>
      <c r="DCK973" s="16" t="str">
        <f>IF(ISERROR(VLOOKUP(DCG973,'Controle de Estoque'!DCA:DCH,1,FALSE)),"",VLOOKUP(DCG973,'Controle de Estoque'!DCA:DCH,4,FALSE))</f>
        <v/>
      </c>
      <c r="DCL973" s="16" t="str">
        <f>IF(ISERROR(VLOOKUP(DCH973,'Controle de Estoque'!DCB:DCI,1,FALSE)),"",VLOOKUP(DCH973,'Controle de Estoque'!DCB:DCI,4,FALSE))</f>
        <v/>
      </c>
      <c r="DCM973" s="16" t="str">
        <f>IF(ISERROR(VLOOKUP(DCI973,'Controle de Estoque'!DCC:DCJ,1,FALSE)),"",VLOOKUP(DCI973,'Controle de Estoque'!DCC:DCJ,4,FALSE))</f>
        <v/>
      </c>
      <c r="DCN973" s="16" t="str">
        <f>IF(ISERROR(VLOOKUP(DCJ973,'Controle de Estoque'!DCD:DCK,1,FALSE)),"",VLOOKUP(DCJ973,'Controle de Estoque'!DCD:DCK,4,FALSE))</f>
        <v/>
      </c>
      <c r="DCO973" s="16" t="str">
        <f>IF(ISERROR(VLOOKUP(DCK973,'Controle de Estoque'!DCE:DCL,1,FALSE)),"",VLOOKUP(DCK973,'Controle de Estoque'!DCE:DCL,4,FALSE))</f>
        <v/>
      </c>
      <c r="DCP973" s="16" t="str">
        <f>IF(ISERROR(VLOOKUP(DCL973,'Controle de Estoque'!DCF:DCM,1,FALSE)),"",VLOOKUP(DCL973,'Controle de Estoque'!DCF:DCM,4,FALSE))</f>
        <v/>
      </c>
      <c r="DCQ973" s="16" t="str">
        <f>IF(ISERROR(VLOOKUP(DCM973,'Controle de Estoque'!DCG:DCN,1,FALSE)),"",VLOOKUP(DCM973,'Controle de Estoque'!DCG:DCN,4,FALSE))</f>
        <v/>
      </c>
      <c r="DCR973" s="16" t="str">
        <f>IF(ISERROR(VLOOKUP(DCN973,'Controle de Estoque'!DCH:DCO,1,FALSE)),"",VLOOKUP(DCN973,'Controle de Estoque'!DCH:DCO,4,FALSE))</f>
        <v/>
      </c>
      <c r="DCS973" s="16" t="str">
        <f>IF(ISERROR(VLOOKUP(DCO973,'Controle de Estoque'!DCI:DCP,1,FALSE)),"",VLOOKUP(DCO973,'Controle de Estoque'!DCI:DCP,4,FALSE))</f>
        <v/>
      </c>
      <c r="DCT973" s="16" t="str">
        <f>IF(ISERROR(VLOOKUP(DCP973,'Controle de Estoque'!DCJ:DCQ,1,FALSE)),"",VLOOKUP(DCP973,'Controle de Estoque'!DCJ:DCQ,4,FALSE))</f>
        <v/>
      </c>
      <c r="DCU973" s="16" t="str">
        <f>IF(ISERROR(VLOOKUP(DCQ973,'Controle de Estoque'!DCK:DCR,1,FALSE)),"",VLOOKUP(DCQ973,'Controle de Estoque'!DCK:DCR,4,FALSE))</f>
        <v/>
      </c>
      <c r="DCV973" s="16" t="str">
        <f>IF(ISERROR(VLOOKUP(DCR973,'Controle de Estoque'!DCL:DCS,1,FALSE)),"",VLOOKUP(DCR973,'Controle de Estoque'!DCL:DCS,4,FALSE))</f>
        <v/>
      </c>
      <c r="DCW973" s="16" t="str">
        <f>IF(ISERROR(VLOOKUP(DCS973,'Controle de Estoque'!DCM:DCT,1,FALSE)),"",VLOOKUP(DCS973,'Controle de Estoque'!DCM:DCT,4,FALSE))</f>
        <v/>
      </c>
      <c r="DCX973" s="16" t="str">
        <f>IF(ISERROR(VLOOKUP(DCT973,'Controle de Estoque'!DCN:DCU,1,FALSE)),"",VLOOKUP(DCT973,'Controle de Estoque'!DCN:DCU,4,FALSE))</f>
        <v/>
      </c>
      <c r="DCY973" s="16" t="str">
        <f>IF(ISERROR(VLOOKUP(DCU973,'Controle de Estoque'!DCO:DCV,1,FALSE)),"",VLOOKUP(DCU973,'Controle de Estoque'!DCO:DCV,4,FALSE))</f>
        <v/>
      </c>
      <c r="DCZ973" s="16" t="str">
        <f>IF(ISERROR(VLOOKUP(DCV973,'Controle de Estoque'!DCP:DCW,1,FALSE)),"",VLOOKUP(DCV973,'Controle de Estoque'!DCP:DCW,4,FALSE))</f>
        <v/>
      </c>
      <c r="DDA973" s="16" t="str">
        <f>IF(ISERROR(VLOOKUP(DCW973,'Controle de Estoque'!DCQ:DCX,1,FALSE)),"",VLOOKUP(DCW973,'Controle de Estoque'!DCQ:DCX,4,FALSE))</f>
        <v/>
      </c>
      <c r="DDB973" s="16" t="str">
        <f>IF(ISERROR(VLOOKUP(DCX973,'Controle de Estoque'!DCR:DCY,1,FALSE)),"",VLOOKUP(DCX973,'Controle de Estoque'!DCR:DCY,4,FALSE))</f>
        <v/>
      </c>
      <c r="DDC973" s="16" t="str">
        <f>IF(ISERROR(VLOOKUP(DCY973,'Controle de Estoque'!DCS:DCZ,1,FALSE)),"",VLOOKUP(DCY973,'Controle de Estoque'!DCS:DCZ,4,FALSE))</f>
        <v/>
      </c>
      <c r="DDD973" s="16" t="str">
        <f>IF(ISERROR(VLOOKUP(DCZ973,'Controle de Estoque'!DCT:DDA,1,FALSE)),"",VLOOKUP(DCZ973,'Controle de Estoque'!DCT:DDA,4,FALSE))</f>
        <v/>
      </c>
      <c r="DDE973" s="16" t="str">
        <f>IF(ISERROR(VLOOKUP(DDA973,'Controle de Estoque'!DCU:DDB,1,FALSE)),"",VLOOKUP(DDA973,'Controle de Estoque'!DCU:DDB,4,FALSE))</f>
        <v/>
      </c>
      <c r="DDF973" s="16" t="str">
        <f>IF(ISERROR(VLOOKUP(DDB973,'Controle de Estoque'!DCV:DDC,1,FALSE)),"",VLOOKUP(DDB973,'Controle de Estoque'!DCV:DDC,4,FALSE))</f>
        <v/>
      </c>
      <c r="DDG973" s="16" t="str">
        <f>IF(ISERROR(VLOOKUP(DDC973,'Controle de Estoque'!DCW:DDD,1,FALSE)),"",VLOOKUP(DDC973,'Controle de Estoque'!DCW:DDD,4,FALSE))</f>
        <v/>
      </c>
      <c r="DDH973" s="16" t="str">
        <f>IF(ISERROR(VLOOKUP(DDD973,'Controle de Estoque'!DCX:DDE,1,FALSE)),"",VLOOKUP(DDD973,'Controle de Estoque'!DCX:DDE,4,FALSE))</f>
        <v/>
      </c>
      <c r="DDI973" s="16" t="str">
        <f>IF(ISERROR(VLOOKUP(DDE973,'Controle de Estoque'!DCY:DDF,1,FALSE)),"",VLOOKUP(DDE973,'Controle de Estoque'!DCY:DDF,4,FALSE))</f>
        <v/>
      </c>
      <c r="DDJ973" s="16" t="str">
        <f>IF(ISERROR(VLOOKUP(DDF973,'Controle de Estoque'!DCZ:DDG,1,FALSE)),"",VLOOKUP(DDF973,'Controle de Estoque'!DCZ:DDG,4,FALSE))</f>
        <v/>
      </c>
      <c r="DDK973" s="16" t="str">
        <f>IF(ISERROR(VLOOKUP(DDG973,'Controle de Estoque'!DDA:DDH,1,FALSE)),"",VLOOKUP(DDG973,'Controle de Estoque'!DDA:DDH,4,FALSE))</f>
        <v/>
      </c>
      <c r="DDL973" s="16" t="str">
        <f>IF(ISERROR(VLOOKUP(DDH973,'Controle de Estoque'!DDB:DDI,1,FALSE)),"",VLOOKUP(DDH973,'Controle de Estoque'!DDB:DDI,4,FALSE))</f>
        <v/>
      </c>
      <c r="DDM973" s="16" t="str">
        <f>IF(ISERROR(VLOOKUP(DDI973,'Controle de Estoque'!DDC:DDJ,1,FALSE)),"",VLOOKUP(DDI973,'Controle de Estoque'!DDC:DDJ,4,FALSE))</f>
        <v/>
      </c>
      <c r="DDN973" s="16" t="str">
        <f>IF(ISERROR(VLOOKUP(DDJ973,'Controle de Estoque'!DDD:DDK,1,FALSE)),"",VLOOKUP(DDJ973,'Controle de Estoque'!DDD:DDK,4,FALSE))</f>
        <v/>
      </c>
      <c r="DDO973" s="16" t="str">
        <f>IF(ISERROR(VLOOKUP(DDK973,'Controle de Estoque'!DDE:DDL,1,FALSE)),"",VLOOKUP(DDK973,'Controle de Estoque'!DDE:DDL,4,FALSE))</f>
        <v/>
      </c>
      <c r="DDP973" s="16" t="str">
        <f>IF(ISERROR(VLOOKUP(DDL973,'Controle de Estoque'!DDF:DDM,1,FALSE)),"",VLOOKUP(DDL973,'Controle de Estoque'!DDF:DDM,4,FALSE))</f>
        <v/>
      </c>
      <c r="DDQ973" s="16" t="str">
        <f>IF(ISERROR(VLOOKUP(DDM973,'Controle de Estoque'!DDG:DDN,1,FALSE)),"",VLOOKUP(DDM973,'Controle de Estoque'!DDG:DDN,4,FALSE))</f>
        <v/>
      </c>
      <c r="DDR973" s="16" t="str">
        <f>IF(ISERROR(VLOOKUP(DDN973,'Controle de Estoque'!DDH:DDO,1,FALSE)),"",VLOOKUP(DDN973,'Controle de Estoque'!DDH:DDO,4,FALSE))</f>
        <v/>
      </c>
      <c r="DDS973" s="16" t="str">
        <f>IF(ISERROR(VLOOKUP(DDO973,'Controle de Estoque'!DDI:DDP,1,FALSE)),"",VLOOKUP(DDO973,'Controle de Estoque'!DDI:DDP,4,FALSE))</f>
        <v/>
      </c>
      <c r="DDT973" s="16" t="str">
        <f>IF(ISERROR(VLOOKUP(DDP973,'Controle de Estoque'!DDJ:DDQ,1,FALSE)),"",VLOOKUP(DDP973,'Controle de Estoque'!DDJ:DDQ,4,FALSE))</f>
        <v/>
      </c>
      <c r="DDU973" s="16" t="str">
        <f>IF(ISERROR(VLOOKUP(DDQ973,'Controle de Estoque'!DDK:DDR,1,FALSE)),"",VLOOKUP(DDQ973,'Controle de Estoque'!DDK:DDR,4,FALSE))</f>
        <v/>
      </c>
      <c r="DDV973" s="16" t="str">
        <f>IF(ISERROR(VLOOKUP(DDR973,'Controle de Estoque'!DDL:DDS,1,FALSE)),"",VLOOKUP(DDR973,'Controle de Estoque'!DDL:DDS,4,FALSE))</f>
        <v/>
      </c>
      <c r="DDW973" s="16" t="str">
        <f>IF(ISERROR(VLOOKUP(DDS973,'Controle de Estoque'!DDM:DDT,1,FALSE)),"",VLOOKUP(DDS973,'Controle de Estoque'!DDM:DDT,4,FALSE))</f>
        <v/>
      </c>
      <c r="DDX973" s="16" t="str">
        <f>IF(ISERROR(VLOOKUP(DDT973,'Controle de Estoque'!DDN:DDU,1,FALSE)),"",VLOOKUP(DDT973,'Controle de Estoque'!DDN:DDU,4,FALSE))</f>
        <v/>
      </c>
      <c r="DDY973" s="16" t="str">
        <f>IF(ISERROR(VLOOKUP(DDU973,'Controle de Estoque'!DDO:DDV,1,FALSE)),"",VLOOKUP(DDU973,'Controle de Estoque'!DDO:DDV,4,FALSE))</f>
        <v/>
      </c>
      <c r="DDZ973" s="16" t="str">
        <f>IF(ISERROR(VLOOKUP(DDV973,'Controle de Estoque'!DDP:DDW,1,FALSE)),"",VLOOKUP(DDV973,'Controle de Estoque'!DDP:DDW,4,FALSE))</f>
        <v/>
      </c>
      <c r="DEA973" s="16" t="str">
        <f>IF(ISERROR(VLOOKUP(DDW973,'Controle de Estoque'!DDQ:DDX,1,FALSE)),"",VLOOKUP(DDW973,'Controle de Estoque'!DDQ:DDX,4,FALSE))</f>
        <v/>
      </c>
      <c r="DEB973" s="16" t="str">
        <f>IF(ISERROR(VLOOKUP(DDX973,'Controle de Estoque'!DDR:DDY,1,FALSE)),"",VLOOKUP(DDX973,'Controle de Estoque'!DDR:DDY,4,FALSE))</f>
        <v/>
      </c>
      <c r="DEC973" s="16" t="str">
        <f>IF(ISERROR(VLOOKUP(DDY973,'Controle de Estoque'!DDS:DDZ,1,FALSE)),"",VLOOKUP(DDY973,'Controle de Estoque'!DDS:DDZ,4,FALSE))</f>
        <v/>
      </c>
      <c r="DED973" s="16" t="str">
        <f>IF(ISERROR(VLOOKUP(DDZ973,'Controle de Estoque'!DDT:DEA,1,FALSE)),"",VLOOKUP(DDZ973,'Controle de Estoque'!DDT:DEA,4,FALSE))</f>
        <v/>
      </c>
      <c r="DEE973" s="16" t="str">
        <f>IF(ISERROR(VLOOKUP(DEA973,'Controle de Estoque'!DDU:DEB,1,FALSE)),"",VLOOKUP(DEA973,'Controle de Estoque'!DDU:DEB,4,FALSE))</f>
        <v/>
      </c>
      <c r="DEF973" s="16" t="str">
        <f>IF(ISERROR(VLOOKUP(DEB973,'Controle de Estoque'!DDV:DEC,1,FALSE)),"",VLOOKUP(DEB973,'Controle de Estoque'!DDV:DEC,4,FALSE))</f>
        <v/>
      </c>
      <c r="DEG973" s="16" t="str">
        <f>IF(ISERROR(VLOOKUP(DEC973,'Controle de Estoque'!DDW:DED,1,FALSE)),"",VLOOKUP(DEC973,'Controle de Estoque'!DDW:DED,4,FALSE))</f>
        <v/>
      </c>
      <c r="DEH973" s="16" t="str">
        <f>IF(ISERROR(VLOOKUP(DED973,'Controle de Estoque'!DDX:DEE,1,FALSE)),"",VLOOKUP(DED973,'Controle de Estoque'!DDX:DEE,4,FALSE))</f>
        <v/>
      </c>
      <c r="DEI973" s="16" t="str">
        <f>IF(ISERROR(VLOOKUP(DEE973,'Controle de Estoque'!DDY:DEF,1,FALSE)),"",VLOOKUP(DEE973,'Controle de Estoque'!DDY:DEF,4,FALSE))</f>
        <v/>
      </c>
      <c r="DEJ973" s="16" t="str">
        <f>IF(ISERROR(VLOOKUP(DEF973,'Controle de Estoque'!DDZ:DEG,1,FALSE)),"",VLOOKUP(DEF973,'Controle de Estoque'!DDZ:DEG,4,FALSE))</f>
        <v/>
      </c>
      <c r="DEK973" s="16" t="str">
        <f>IF(ISERROR(VLOOKUP(DEG973,'Controle de Estoque'!DEA:DEH,1,FALSE)),"",VLOOKUP(DEG973,'Controle de Estoque'!DEA:DEH,4,FALSE))</f>
        <v/>
      </c>
      <c r="DEL973" s="16" t="str">
        <f>IF(ISERROR(VLOOKUP(DEH973,'Controle de Estoque'!DEB:DEI,1,FALSE)),"",VLOOKUP(DEH973,'Controle de Estoque'!DEB:DEI,4,FALSE))</f>
        <v/>
      </c>
      <c r="DEM973" s="16" t="str">
        <f>IF(ISERROR(VLOOKUP(DEI973,'Controle de Estoque'!DEC:DEJ,1,FALSE)),"",VLOOKUP(DEI973,'Controle de Estoque'!DEC:DEJ,4,FALSE))</f>
        <v/>
      </c>
      <c r="DEN973" s="16" t="str">
        <f>IF(ISERROR(VLOOKUP(DEJ973,'Controle de Estoque'!DED:DEK,1,FALSE)),"",VLOOKUP(DEJ973,'Controle de Estoque'!DED:DEK,4,FALSE))</f>
        <v/>
      </c>
      <c r="DEO973" s="16" t="str">
        <f>IF(ISERROR(VLOOKUP(DEK973,'Controle de Estoque'!DEE:DEL,1,FALSE)),"",VLOOKUP(DEK973,'Controle de Estoque'!DEE:DEL,4,FALSE))</f>
        <v/>
      </c>
      <c r="DEP973" s="16" t="str">
        <f>IF(ISERROR(VLOOKUP(DEL973,'Controle de Estoque'!DEF:DEM,1,FALSE)),"",VLOOKUP(DEL973,'Controle de Estoque'!DEF:DEM,4,FALSE))</f>
        <v/>
      </c>
      <c r="DEQ973" s="16" t="str">
        <f>IF(ISERROR(VLOOKUP(DEM973,'Controle de Estoque'!DEG:DEN,1,FALSE)),"",VLOOKUP(DEM973,'Controle de Estoque'!DEG:DEN,4,FALSE))</f>
        <v/>
      </c>
      <c r="DER973" s="16" t="str">
        <f>IF(ISERROR(VLOOKUP(DEN973,'Controle de Estoque'!DEH:DEO,1,FALSE)),"",VLOOKUP(DEN973,'Controle de Estoque'!DEH:DEO,4,FALSE))</f>
        <v/>
      </c>
      <c r="DES973" s="16" t="str">
        <f>IF(ISERROR(VLOOKUP(DEO973,'Controle de Estoque'!DEI:DEP,1,FALSE)),"",VLOOKUP(DEO973,'Controle de Estoque'!DEI:DEP,4,FALSE))</f>
        <v/>
      </c>
      <c r="DET973" s="16" t="str">
        <f>IF(ISERROR(VLOOKUP(DEP973,'Controle de Estoque'!DEJ:DEQ,1,FALSE)),"",VLOOKUP(DEP973,'Controle de Estoque'!DEJ:DEQ,4,FALSE))</f>
        <v/>
      </c>
      <c r="DEU973" s="16" t="str">
        <f>IF(ISERROR(VLOOKUP(DEQ973,'Controle de Estoque'!DEK:DER,1,FALSE)),"",VLOOKUP(DEQ973,'Controle de Estoque'!DEK:DER,4,FALSE))</f>
        <v/>
      </c>
      <c r="DEV973" s="16" t="str">
        <f>IF(ISERROR(VLOOKUP(DER973,'Controle de Estoque'!DEL:DES,1,FALSE)),"",VLOOKUP(DER973,'Controle de Estoque'!DEL:DES,4,FALSE))</f>
        <v/>
      </c>
      <c r="DEW973" s="16" t="str">
        <f>IF(ISERROR(VLOOKUP(DES973,'Controle de Estoque'!DEM:DET,1,FALSE)),"",VLOOKUP(DES973,'Controle de Estoque'!DEM:DET,4,FALSE))</f>
        <v/>
      </c>
      <c r="DEX973" s="16" t="str">
        <f>IF(ISERROR(VLOOKUP(DET973,'Controle de Estoque'!DEN:DEU,1,FALSE)),"",VLOOKUP(DET973,'Controle de Estoque'!DEN:DEU,4,FALSE))</f>
        <v/>
      </c>
      <c r="DEY973" s="16" t="str">
        <f>IF(ISERROR(VLOOKUP(DEU973,'Controle de Estoque'!DEO:DEV,1,FALSE)),"",VLOOKUP(DEU973,'Controle de Estoque'!DEO:DEV,4,FALSE))</f>
        <v/>
      </c>
      <c r="DEZ973" s="16" t="str">
        <f>IF(ISERROR(VLOOKUP(DEV973,'Controle de Estoque'!DEP:DEW,1,FALSE)),"",VLOOKUP(DEV973,'Controle de Estoque'!DEP:DEW,4,FALSE))</f>
        <v/>
      </c>
      <c r="DFA973" s="16" t="str">
        <f>IF(ISERROR(VLOOKUP(DEW973,'Controle de Estoque'!DEQ:DEX,1,FALSE)),"",VLOOKUP(DEW973,'Controle de Estoque'!DEQ:DEX,4,FALSE))</f>
        <v/>
      </c>
      <c r="DFB973" s="16" t="str">
        <f>IF(ISERROR(VLOOKUP(DEX973,'Controle de Estoque'!DER:DEY,1,FALSE)),"",VLOOKUP(DEX973,'Controle de Estoque'!DER:DEY,4,FALSE))</f>
        <v/>
      </c>
      <c r="DFC973" s="16" t="str">
        <f>IF(ISERROR(VLOOKUP(DEY973,'Controle de Estoque'!DES:DEZ,1,FALSE)),"",VLOOKUP(DEY973,'Controle de Estoque'!DES:DEZ,4,FALSE))</f>
        <v/>
      </c>
      <c r="DFD973" s="16" t="str">
        <f>IF(ISERROR(VLOOKUP(DEZ973,'Controle de Estoque'!DET:DFA,1,FALSE)),"",VLOOKUP(DEZ973,'Controle de Estoque'!DET:DFA,4,FALSE))</f>
        <v/>
      </c>
      <c r="DFE973" s="16" t="str">
        <f>IF(ISERROR(VLOOKUP(DFA973,'Controle de Estoque'!DEU:DFB,1,FALSE)),"",VLOOKUP(DFA973,'Controle de Estoque'!DEU:DFB,4,FALSE))</f>
        <v/>
      </c>
      <c r="DFF973" s="16" t="str">
        <f>IF(ISERROR(VLOOKUP(DFB973,'Controle de Estoque'!DEV:DFC,1,FALSE)),"",VLOOKUP(DFB973,'Controle de Estoque'!DEV:DFC,4,FALSE))</f>
        <v/>
      </c>
      <c r="DFG973" s="16" t="str">
        <f>IF(ISERROR(VLOOKUP(DFC973,'Controle de Estoque'!DEW:DFD,1,FALSE)),"",VLOOKUP(DFC973,'Controle de Estoque'!DEW:DFD,4,FALSE))</f>
        <v/>
      </c>
      <c r="DFH973" s="16" t="str">
        <f>IF(ISERROR(VLOOKUP(DFD973,'Controle de Estoque'!DEX:DFE,1,FALSE)),"",VLOOKUP(DFD973,'Controle de Estoque'!DEX:DFE,4,FALSE))</f>
        <v/>
      </c>
      <c r="DFI973" s="16" t="str">
        <f>IF(ISERROR(VLOOKUP(DFE973,'Controle de Estoque'!DEY:DFF,1,FALSE)),"",VLOOKUP(DFE973,'Controle de Estoque'!DEY:DFF,4,FALSE))</f>
        <v/>
      </c>
      <c r="DFJ973" s="16" t="str">
        <f>IF(ISERROR(VLOOKUP(DFF973,'Controle de Estoque'!DEZ:DFG,1,FALSE)),"",VLOOKUP(DFF973,'Controle de Estoque'!DEZ:DFG,4,FALSE))</f>
        <v/>
      </c>
      <c r="DFK973" s="16" t="str">
        <f>IF(ISERROR(VLOOKUP(DFG973,'Controle de Estoque'!DFA:DFH,1,FALSE)),"",VLOOKUP(DFG973,'Controle de Estoque'!DFA:DFH,4,FALSE))</f>
        <v/>
      </c>
      <c r="DFL973" s="16" t="str">
        <f>IF(ISERROR(VLOOKUP(DFH973,'Controle de Estoque'!DFB:DFI,1,FALSE)),"",VLOOKUP(DFH973,'Controle de Estoque'!DFB:DFI,4,FALSE))</f>
        <v/>
      </c>
      <c r="DFM973" s="16" t="str">
        <f>IF(ISERROR(VLOOKUP(DFI973,'Controle de Estoque'!DFC:DFJ,1,FALSE)),"",VLOOKUP(DFI973,'Controle de Estoque'!DFC:DFJ,4,FALSE))</f>
        <v/>
      </c>
      <c r="DFN973" s="16" t="str">
        <f>IF(ISERROR(VLOOKUP(DFJ973,'Controle de Estoque'!DFD:DFK,1,FALSE)),"",VLOOKUP(DFJ973,'Controle de Estoque'!DFD:DFK,4,FALSE))</f>
        <v/>
      </c>
      <c r="DFO973" s="16" t="str">
        <f>IF(ISERROR(VLOOKUP(DFK973,'Controle de Estoque'!DFE:DFL,1,FALSE)),"",VLOOKUP(DFK973,'Controle de Estoque'!DFE:DFL,4,FALSE))</f>
        <v/>
      </c>
      <c r="DFP973" s="16" t="str">
        <f>IF(ISERROR(VLOOKUP(DFL973,'Controle de Estoque'!DFF:DFM,1,FALSE)),"",VLOOKUP(DFL973,'Controle de Estoque'!DFF:DFM,4,FALSE))</f>
        <v/>
      </c>
      <c r="DFQ973" s="16" t="str">
        <f>IF(ISERROR(VLOOKUP(DFM973,'Controle de Estoque'!DFG:DFN,1,FALSE)),"",VLOOKUP(DFM973,'Controle de Estoque'!DFG:DFN,4,FALSE))</f>
        <v/>
      </c>
      <c r="DFR973" s="16" t="str">
        <f>IF(ISERROR(VLOOKUP(DFN973,'Controle de Estoque'!DFH:DFO,1,FALSE)),"",VLOOKUP(DFN973,'Controle de Estoque'!DFH:DFO,4,FALSE))</f>
        <v/>
      </c>
      <c r="DFS973" s="16" t="str">
        <f>IF(ISERROR(VLOOKUP(DFO973,'Controle de Estoque'!DFI:DFP,1,FALSE)),"",VLOOKUP(DFO973,'Controle de Estoque'!DFI:DFP,4,FALSE))</f>
        <v/>
      </c>
      <c r="DFT973" s="16" t="str">
        <f>IF(ISERROR(VLOOKUP(DFP973,'Controle de Estoque'!DFJ:DFQ,1,FALSE)),"",VLOOKUP(DFP973,'Controle de Estoque'!DFJ:DFQ,4,FALSE))</f>
        <v/>
      </c>
      <c r="DFU973" s="16" t="str">
        <f>IF(ISERROR(VLOOKUP(DFQ973,'Controle de Estoque'!DFK:DFR,1,FALSE)),"",VLOOKUP(DFQ973,'Controle de Estoque'!DFK:DFR,4,FALSE))</f>
        <v/>
      </c>
      <c r="DFV973" s="16" t="str">
        <f>IF(ISERROR(VLOOKUP(DFR973,'Controle de Estoque'!DFL:DFS,1,FALSE)),"",VLOOKUP(DFR973,'Controle de Estoque'!DFL:DFS,4,FALSE))</f>
        <v/>
      </c>
      <c r="DFW973" s="16" t="str">
        <f>IF(ISERROR(VLOOKUP(DFS973,'Controle de Estoque'!DFM:DFT,1,FALSE)),"",VLOOKUP(DFS973,'Controle de Estoque'!DFM:DFT,4,FALSE))</f>
        <v/>
      </c>
      <c r="DFX973" s="16" t="str">
        <f>IF(ISERROR(VLOOKUP(DFT973,'Controle de Estoque'!DFN:DFU,1,FALSE)),"",VLOOKUP(DFT973,'Controle de Estoque'!DFN:DFU,4,FALSE))</f>
        <v/>
      </c>
      <c r="DFY973" s="16" t="str">
        <f>IF(ISERROR(VLOOKUP(DFU973,'Controle de Estoque'!DFO:DFV,1,FALSE)),"",VLOOKUP(DFU973,'Controle de Estoque'!DFO:DFV,4,FALSE))</f>
        <v/>
      </c>
      <c r="DFZ973" s="16" t="str">
        <f>IF(ISERROR(VLOOKUP(DFV973,'Controle de Estoque'!DFP:DFW,1,FALSE)),"",VLOOKUP(DFV973,'Controle de Estoque'!DFP:DFW,4,FALSE))</f>
        <v/>
      </c>
      <c r="DGA973" s="16" t="str">
        <f>IF(ISERROR(VLOOKUP(DFW973,'Controle de Estoque'!DFQ:DFX,1,FALSE)),"",VLOOKUP(DFW973,'Controle de Estoque'!DFQ:DFX,4,FALSE))</f>
        <v/>
      </c>
      <c r="DGB973" s="16" t="str">
        <f>IF(ISERROR(VLOOKUP(DFX973,'Controle de Estoque'!DFR:DFY,1,FALSE)),"",VLOOKUP(DFX973,'Controle de Estoque'!DFR:DFY,4,FALSE))</f>
        <v/>
      </c>
      <c r="DGC973" s="16" t="str">
        <f>IF(ISERROR(VLOOKUP(DFY973,'Controle de Estoque'!DFS:DFZ,1,FALSE)),"",VLOOKUP(DFY973,'Controle de Estoque'!DFS:DFZ,4,FALSE))</f>
        <v/>
      </c>
      <c r="DGD973" s="16" t="str">
        <f>IF(ISERROR(VLOOKUP(DFZ973,'Controle de Estoque'!DFT:DGA,1,FALSE)),"",VLOOKUP(DFZ973,'Controle de Estoque'!DFT:DGA,4,FALSE))</f>
        <v/>
      </c>
      <c r="DGE973" s="16" t="str">
        <f>IF(ISERROR(VLOOKUP(DGA973,'Controle de Estoque'!DFU:DGB,1,FALSE)),"",VLOOKUP(DGA973,'Controle de Estoque'!DFU:DGB,4,FALSE))</f>
        <v/>
      </c>
      <c r="DGF973" s="16" t="str">
        <f>IF(ISERROR(VLOOKUP(DGB973,'Controle de Estoque'!DFV:DGC,1,FALSE)),"",VLOOKUP(DGB973,'Controle de Estoque'!DFV:DGC,4,FALSE))</f>
        <v/>
      </c>
      <c r="DGG973" s="16" t="str">
        <f>IF(ISERROR(VLOOKUP(DGC973,'Controle de Estoque'!DFW:DGD,1,FALSE)),"",VLOOKUP(DGC973,'Controle de Estoque'!DFW:DGD,4,FALSE))</f>
        <v/>
      </c>
      <c r="DGH973" s="16" t="str">
        <f>IF(ISERROR(VLOOKUP(DGD973,'Controle de Estoque'!DFX:DGE,1,FALSE)),"",VLOOKUP(DGD973,'Controle de Estoque'!DFX:DGE,4,FALSE))</f>
        <v/>
      </c>
      <c r="DGI973" s="16" t="str">
        <f>IF(ISERROR(VLOOKUP(DGE973,'Controle de Estoque'!DFY:DGF,1,FALSE)),"",VLOOKUP(DGE973,'Controle de Estoque'!DFY:DGF,4,FALSE))</f>
        <v/>
      </c>
      <c r="DGJ973" s="16" t="str">
        <f>IF(ISERROR(VLOOKUP(DGF973,'Controle de Estoque'!DFZ:DGG,1,FALSE)),"",VLOOKUP(DGF973,'Controle de Estoque'!DFZ:DGG,4,FALSE))</f>
        <v/>
      </c>
      <c r="DGK973" s="16" t="str">
        <f>IF(ISERROR(VLOOKUP(DGG973,'Controle de Estoque'!DGA:DGH,1,FALSE)),"",VLOOKUP(DGG973,'Controle de Estoque'!DGA:DGH,4,FALSE))</f>
        <v/>
      </c>
      <c r="DGL973" s="16" t="str">
        <f>IF(ISERROR(VLOOKUP(DGH973,'Controle de Estoque'!DGB:DGI,1,FALSE)),"",VLOOKUP(DGH973,'Controle de Estoque'!DGB:DGI,4,FALSE))</f>
        <v/>
      </c>
      <c r="DGM973" s="16" t="str">
        <f>IF(ISERROR(VLOOKUP(DGI973,'Controle de Estoque'!DGC:DGJ,1,FALSE)),"",VLOOKUP(DGI973,'Controle de Estoque'!DGC:DGJ,4,FALSE))</f>
        <v/>
      </c>
      <c r="DGN973" s="16" t="str">
        <f>IF(ISERROR(VLOOKUP(DGJ973,'Controle de Estoque'!DGD:DGK,1,FALSE)),"",VLOOKUP(DGJ973,'Controle de Estoque'!DGD:DGK,4,FALSE))</f>
        <v/>
      </c>
      <c r="DGO973" s="16" t="str">
        <f>IF(ISERROR(VLOOKUP(DGK973,'Controle de Estoque'!DGE:DGL,1,FALSE)),"",VLOOKUP(DGK973,'Controle de Estoque'!DGE:DGL,4,FALSE))</f>
        <v/>
      </c>
      <c r="DGP973" s="16" t="str">
        <f>IF(ISERROR(VLOOKUP(DGL973,'Controle de Estoque'!DGF:DGM,1,FALSE)),"",VLOOKUP(DGL973,'Controle de Estoque'!DGF:DGM,4,FALSE))</f>
        <v/>
      </c>
      <c r="DGQ973" s="16" t="str">
        <f>IF(ISERROR(VLOOKUP(DGM973,'Controle de Estoque'!DGG:DGN,1,FALSE)),"",VLOOKUP(DGM973,'Controle de Estoque'!DGG:DGN,4,FALSE))</f>
        <v/>
      </c>
      <c r="DGR973" s="16" t="str">
        <f>IF(ISERROR(VLOOKUP(DGN973,'Controle de Estoque'!DGH:DGO,1,FALSE)),"",VLOOKUP(DGN973,'Controle de Estoque'!DGH:DGO,4,FALSE))</f>
        <v/>
      </c>
      <c r="DGS973" s="16" t="str">
        <f>IF(ISERROR(VLOOKUP(DGO973,'Controle de Estoque'!DGI:DGP,1,FALSE)),"",VLOOKUP(DGO973,'Controle de Estoque'!DGI:DGP,4,FALSE))</f>
        <v/>
      </c>
      <c r="DGT973" s="16" t="str">
        <f>IF(ISERROR(VLOOKUP(DGP973,'Controle de Estoque'!DGJ:DGQ,1,FALSE)),"",VLOOKUP(DGP973,'Controle de Estoque'!DGJ:DGQ,4,FALSE))</f>
        <v/>
      </c>
      <c r="DGU973" s="16" t="str">
        <f>IF(ISERROR(VLOOKUP(DGQ973,'Controle de Estoque'!DGK:DGR,1,FALSE)),"",VLOOKUP(DGQ973,'Controle de Estoque'!DGK:DGR,4,FALSE))</f>
        <v/>
      </c>
      <c r="DGV973" s="16" t="str">
        <f>IF(ISERROR(VLOOKUP(DGR973,'Controle de Estoque'!DGL:DGS,1,FALSE)),"",VLOOKUP(DGR973,'Controle de Estoque'!DGL:DGS,4,FALSE))</f>
        <v/>
      </c>
      <c r="DGW973" s="16" t="str">
        <f>IF(ISERROR(VLOOKUP(DGS973,'Controle de Estoque'!DGM:DGT,1,FALSE)),"",VLOOKUP(DGS973,'Controle de Estoque'!DGM:DGT,4,FALSE))</f>
        <v/>
      </c>
      <c r="DGX973" s="16" t="str">
        <f>IF(ISERROR(VLOOKUP(DGT973,'Controle de Estoque'!DGN:DGU,1,FALSE)),"",VLOOKUP(DGT973,'Controle de Estoque'!DGN:DGU,4,FALSE))</f>
        <v/>
      </c>
      <c r="DGY973" s="16" t="str">
        <f>IF(ISERROR(VLOOKUP(DGU973,'Controle de Estoque'!DGO:DGV,1,FALSE)),"",VLOOKUP(DGU973,'Controle de Estoque'!DGO:DGV,4,FALSE))</f>
        <v/>
      </c>
      <c r="DGZ973" s="16" t="str">
        <f>IF(ISERROR(VLOOKUP(DGV973,'Controle de Estoque'!DGP:DGW,1,FALSE)),"",VLOOKUP(DGV973,'Controle de Estoque'!DGP:DGW,4,FALSE))</f>
        <v/>
      </c>
      <c r="DHA973" s="16" t="str">
        <f>IF(ISERROR(VLOOKUP(DGW973,'Controle de Estoque'!DGQ:DGX,1,FALSE)),"",VLOOKUP(DGW973,'Controle de Estoque'!DGQ:DGX,4,FALSE))</f>
        <v/>
      </c>
      <c r="DHB973" s="16" t="str">
        <f>IF(ISERROR(VLOOKUP(DGX973,'Controle de Estoque'!DGR:DGY,1,FALSE)),"",VLOOKUP(DGX973,'Controle de Estoque'!DGR:DGY,4,FALSE))</f>
        <v/>
      </c>
      <c r="DHC973" s="16" t="str">
        <f>IF(ISERROR(VLOOKUP(DGY973,'Controle de Estoque'!DGS:DGZ,1,FALSE)),"",VLOOKUP(DGY973,'Controle de Estoque'!DGS:DGZ,4,FALSE))</f>
        <v/>
      </c>
      <c r="DHD973" s="16" t="str">
        <f>IF(ISERROR(VLOOKUP(DGZ973,'Controle de Estoque'!DGT:DHA,1,FALSE)),"",VLOOKUP(DGZ973,'Controle de Estoque'!DGT:DHA,4,FALSE))</f>
        <v/>
      </c>
      <c r="DHE973" s="16" t="str">
        <f>IF(ISERROR(VLOOKUP(DHA973,'Controle de Estoque'!DGU:DHB,1,FALSE)),"",VLOOKUP(DHA973,'Controle de Estoque'!DGU:DHB,4,FALSE))</f>
        <v/>
      </c>
      <c r="DHF973" s="16" t="str">
        <f>IF(ISERROR(VLOOKUP(DHB973,'Controle de Estoque'!DGV:DHC,1,FALSE)),"",VLOOKUP(DHB973,'Controle de Estoque'!DGV:DHC,4,FALSE))</f>
        <v/>
      </c>
      <c r="DHG973" s="16" t="str">
        <f>IF(ISERROR(VLOOKUP(DHC973,'Controle de Estoque'!DGW:DHD,1,FALSE)),"",VLOOKUP(DHC973,'Controle de Estoque'!DGW:DHD,4,FALSE))</f>
        <v/>
      </c>
      <c r="DHH973" s="16" t="str">
        <f>IF(ISERROR(VLOOKUP(DHD973,'Controle de Estoque'!DGX:DHE,1,FALSE)),"",VLOOKUP(DHD973,'Controle de Estoque'!DGX:DHE,4,FALSE))</f>
        <v/>
      </c>
      <c r="DHI973" s="16" t="str">
        <f>IF(ISERROR(VLOOKUP(DHE973,'Controle de Estoque'!DGY:DHF,1,FALSE)),"",VLOOKUP(DHE973,'Controle de Estoque'!DGY:DHF,4,FALSE))</f>
        <v/>
      </c>
      <c r="DHJ973" s="16" t="str">
        <f>IF(ISERROR(VLOOKUP(DHF973,'Controle de Estoque'!DGZ:DHG,1,FALSE)),"",VLOOKUP(DHF973,'Controle de Estoque'!DGZ:DHG,4,FALSE))</f>
        <v/>
      </c>
      <c r="DHK973" s="16" t="str">
        <f>IF(ISERROR(VLOOKUP(DHG973,'Controle de Estoque'!DHA:DHH,1,FALSE)),"",VLOOKUP(DHG973,'Controle de Estoque'!DHA:DHH,4,FALSE))</f>
        <v/>
      </c>
      <c r="DHL973" s="16" t="str">
        <f>IF(ISERROR(VLOOKUP(DHH973,'Controle de Estoque'!DHB:DHI,1,FALSE)),"",VLOOKUP(DHH973,'Controle de Estoque'!DHB:DHI,4,FALSE))</f>
        <v/>
      </c>
      <c r="DHM973" s="16" t="str">
        <f>IF(ISERROR(VLOOKUP(DHI973,'Controle de Estoque'!DHC:DHJ,1,FALSE)),"",VLOOKUP(DHI973,'Controle de Estoque'!DHC:DHJ,4,FALSE))</f>
        <v/>
      </c>
      <c r="DHN973" s="16" t="str">
        <f>IF(ISERROR(VLOOKUP(DHJ973,'Controle de Estoque'!DHD:DHK,1,FALSE)),"",VLOOKUP(DHJ973,'Controle de Estoque'!DHD:DHK,4,FALSE))</f>
        <v/>
      </c>
      <c r="DHO973" s="16" t="str">
        <f>IF(ISERROR(VLOOKUP(DHK973,'Controle de Estoque'!DHE:DHL,1,FALSE)),"",VLOOKUP(DHK973,'Controle de Estoque'!DHE:DHL,4,FALSE))</f>
        <v/>
      </c>
      <c r="DHP973" s="16" t="str">
        <f>IF(ISERROR(VLOOKUP(DHL973,'Controle de Estoque'!DHF:DHM,1,FALSE)),"",VLOOKUP(DHL973,'Controle de Estoque'!DHF:DHM,4,FALSE))</f>
        <v/>
      </c>
      <c r="DHQ973" s="16" t="str">
        <f>IF(ISERROR(VLOOKUP(DHM973,'Controle de Estoque'!DHG:DHN,1,FALSE)),"",VLOOKUP(DHM973,'Controle de Estoque'!DHG:DHN,4,FALSE))</f>
        <v/>
      </c>
      <c r="DHR973" s="16" t="str">
        <f>IF(ISERROR(VLOOKUP(DHN973,'Controle de Estoque'!DHH:DHO,1,FALSE)),"",VLOOKUP(DHN973,'Controle de Estoque'!DHH:DHO,4,FALSE))</f>
        <v/>
      </c>
      <c r="DHS973" s="16" t="str">
        <f>IF(ISERROR(VLOOKUP(DHO973,'Controle de Estoque'!DHI:DHP,1,FALSE)),"",VLOOKUP(DHO973,'Controle de Estoque'!DHI:DHP,4,FALSE))</f>
        <v/>
      </c>
      <c r="DHT973" s="16" t="str">
        <f>IF(ISERROR(VLOOKUP(DHP973,'Controle de Estoque'!DHJ:DHQ,1,FALSE)),"",VLOOKUP(DHP973,'Controle de Estoque'!DHJ:DHQ,4,FALSE))</f>
        <v/>
      </c>
      <c r="DHU973" s="16" t="str">
        <f>IF(ISERROR(VLOOKUP(DHQ973,'Controle de Estoque'!DHK:DHR,1,FALSE)),"",VLOOKUP(DHQ973,'Controle de Estoque'!DHK:DHR,4,FALSE))</f>
        <v/>
      </c>
      <c r="DHV973" s="16" t="str">
        <f>IF(ISERROR(VLOOKUP(DHR973,'Controle de Estoque'!DHL:DHS,1,FALSE)),"",VLOOKUP(DHR973,'Controle de Estoque'!DHL:DHS,4,FALSE))</f>
        <v/>
      </c>
      <c r="DHW973" s="16" t="str">
        <f>IF(ISERROR(VLOOKUP(DHS973,'Controle de Estoque'!DHM:DHT,1,FALSE)),"",VLOOKUP(DHS973,'Controle de Estoque'!DHM:DHT,4,FALSE))</f>
        <v/>
      </c>
      <c r="DHX973" s="16" t="str">
        <f>IF(ISERROR(VLOOKUP(DHT973,'Controle de Estoque'!DHN:DHU,1,FALSE)),"",VLOOKUP(DHT973,'Controle de Estoque'!DHN:DHU,4,FALSE))</f>
        <v/>
      </c>
      <c r="DHY973" s="16" t="str">
        <f>IF(ISERROR(VLOOKUP(DHU973,'Controle de Estoque'!DHO:DHV,1,FALSE)),"",VLOOKUP(DHU973,'Controle de Estoque'!DHO:DHV,4,FALSE))</f>
        <v/>
      </c>
      <c r="DHZ973" s="16" t="str">
        <f>IF(ISERROR(VLOOKUP(DHV973,'Controle de Estoque'!DHP:DHW,1,FALSE)),"",VLOOKUP(DHV973,'Controle de Estoque'!DHP:DHW,4,FALSE))</f>
        <v/>
      </c>
      <c r="DIA973" s="16" t="str">
        <f>IF(ISERROR(VLOOKUP(DHW973,'Controle de Estoque'!DHQ:DHX,1,FALSE)),"",VLOOKUP(DHW973,'Controle de Estoque'!DHQ:DHX,4,FALSE))</f>
        <v/>
      </c>
      <c r="DIB973" s="16" t="str">
        <f>IF(ISERROR(VLOOKUP(DHX973,'Controle de Estoque'!DHR:DHY,1,FALSE)),"",VLOOKUP(DHX973,'Controle de Estoque'!DHR:DHY,4,FALSE))</f>
        <v/>
      </c>
      <c r="DIC973" s="16" t="str">
        <f>IF(ISERROR(VLOOKUP(DHY973,'Controle de Estoque'!DHS:DHZ,1,FALSE)),"",VLOOKUP(DHY973,'Controle de Estoque'!DHS:DHZ,4,FALSE))</f>
        <v/>
      </c>
      <c r="DID973" s="16" t="str">
        <f>IF(ISERROR(VLOOKUP(DHZ973,'Controle de Estoque'!DHT:DIA,1,FALSE)),"",VLOOKUP(DHZ973,'Controle de Estoque'!DHT:DIA,4,FALSE))</f>
        <v/>
      </c>
      <c r="DIE973" s="16" t="str">
        <f>IF(ISERROR(VLOOKUP(DIA973,'Controle de Estoque'!DHU:DIB,1,FALSE)),"",VLOOKUP(DIA973,'Controle de Estoque'!DHU:DIB,4,FALSE))</f>
        <v/>
      </c>
      <c r="DIF973" s="16" t="str">
        <f>IF(ISERROR(VLOOKUP(DIB973,'Controle de Estoque'!DHV:DIC,1,FALSE)),"",VLOOKUP(DIB973,'Controle de Estoque'!DHV:DIC,4,FALSE))</f>
        <v/>
      </c>
      <c r="DIG973" s="16" t="str">
        <f>IF(ISERROR(VLOOKUP(DIC973,'Controle de Estoque'!DHW:DID,1,FALSE)),"",VLOOKUP(DIC973,'Controle de Estoque'!DHW:DID,4,FALSE))</f>
        <v/>
      </c>
      <c r="DIH973" s="16" t="str">
        <f>IF(ISERROR(VLOOKUP(DID973,'Controle de Estoque'!DHX:DIE,1,FALSE)),"",VLOOKUP(DID973,'Controle de Estoque'!DHX:DIE,4,FALSE))</f>
        <v/>
      </c>
      <c r="DII973" s="16" t="str">
        <f>IF(ISERROR(VLOOKUP(DIE973,'Controle de Estoque'!DHY:DIF,1,FALSE)),"",VLOOKUP(DIE973,'Controle de Estoque'!DHY:DIF,4,FALSE))</f>
        <v/>
      </c>
      <c r="DIJ973" s="16" t="str">
        <f>IF(ISERROR(VLOOKUP(DIF973,'Controle de Estoque'!DHZ:DIG,1,FALSE)),"",VLOOKUP(DIF973,'Controle de Estoque'!DHZ:DIG,4,FALSE))</f>
        <v/>
      </c>
      <c r="DIK973" s="16" t="str">
        <f>IF(ISERROR(VLOOKUP(DIG973,'Controle de Estoque'!DIA:DIH,1,FALSE)),"",VLOOKUP(DIG973,'Controle de Estoque'!DIA:DIH,4,FALSE))</f>
        <v/>
      </c>
      <c r="DIL973" s="16" t="str">
        <f>IF(ISERROR(VLOOKUP(DIH973,'Controle de Estoque'!DIB:DII,1,FALSE)),"",VLOOKUP(DIH973,'Controle de Estoque'!DIB:DII,4,FALSE))</f>
        <v/>
      </c>
      <c r="DIM973" s="16" t="str">
        <f>IF(ISERROR(VLOOKUP(DII973,'Controle de Estoque'!DIC:DIJ,1,FALSE)),"",VLOOKUP(DII973,'Controle de Estoque'!DIC:DIJ,4,FALSE))</f>
        <v/>
      </c>
      <c r="DIN973" s="16" t="str">
        <f>IF(ISERROR(VLOOKUP(DIJ973,'Controle de Estoque'!DID:DIK,1,FALSE)),"",VLOOKUP(DIJ973,'Controle de Estoque'!DID:DIK,4,FALSE))</f>
        <v/>
      </c>
      <c r="DIO973" s="16" t="str">
        <f>IF(ISERROR(VLOOKUP(DIK973,'Controle de Estoque'!DIE:DIL,1,FALSE)),"",VLOOKUP(DIK973,'Controle de Estoque'!DIE:DIL,4,FALSE))</f>
        <v/>
      </c>
      <c r="DIP973" s="16" t="str">
        <f>IF(ISERROR(VLOOKUP(DIL973,'Controle de Estoque'!DIF:DIM,1,FALSE)),"",VLOOKUP(DIL973,'Controle de Estoque'!DIF:DIM,4,FALSE))</f>
        <v/>
      </c>
      <c r="DIQ973" s="16" t="str">
        <f>IF(ISERROR(VLOOKUP(DIM973,'Controle de Estoque'!DIG:DIN,1,FALSE)),"",VLOOKUP(DIM973,'Controle de Estoque'!DIG:DIN,4,FALSE))</f>
        <v/>
      </c>
      <c r="DIR973" s="16" t="str">
        <f>IF(ISERROR(VLOOKUP(DIN973,'Controle de Estoque'!DIH:DIO,1,FALSE)),"",VLOOKUP(DIN973,'Controle de Estoque'!DIH:DIO,4,FALSE))</f>
        <v/>
      </c>
      <c r="DIS973" s="16" t="str">
        <f>IF(ISERROR(VLOOKUP(DIO973,'Controle de Estoque'!DII:DIP,1,FALSE)),"",VLOOKUP(DIO973,'Controle de Estoque'!DII:DIP,4,FALSE))</f>
        <v/>
      </c>
      <c r="DIT973" s="16" t="str">
        <f>IF(ISERROR(VLOOKUP(DIP973,'Controle de Estoque'!DIJ:DIQ,1,FALSE)),"",VLOOKUP(DIP973,'Controle de Estoque'!DIJ:DIQ,4,FALSE))</f>
        <v/>
      </c>
      <c r="DIU973" s="16" t="str">
        <f>IF(ISERROR(VLOOKUP(DIQ973,'Controle de Estoque'!DIK:DIR,1,FALSE)),"",VLOOKUP(DIQ973,'Controle de Estoque'!DIK:DIR,4,FALSE))</f>
        <v/>
      </c>
      <c r="DIV973" s="16" t="str">
        <f>IF(ISERROR(VLOOKUP(DIR973,'Controle de Estoque'!DIL:DIS,1,FALSE)),"",VLOOKUP(DIR973,'Controle de Estoque'!DIL:DIS,4,FALSE))</f>
        <v/>
      </c>
      <c r="DIW973" s="16" t="str">
        <f>IF(ISERROR(VLOOKUP(DIS973,'Controle de Estoque'!DIM:DIT,1,FALSE)),"",VLOOKUP(DIS973,'Controle de Estoque'!DIM:DIT,4,FALSE))</f>
        <v/>
      </c>
      <c r="DIX973" s="16" t="str">
        <f>IF(ISERROR(VLOOKUP(DIT973,'Controle de Estoque'!DIN:DIU,1,FALSE)),"",VLOOKUP(DIT973,'Controle de Estoque'!DIN:DIU,4,FALSE))</f>
        <v/>
      </c>
      <c r="DIY973" s="16" t="str">
        <f>IF(ISERROR(VLOOKUP(DIU973,'Controle de Estoque'!DIO:DIV,1,FALSE)),"",VLOOKUP(DIU973,'Controle de Estoque'!DIO:DIV,4,FALSE))</f>
        <v/>
      </c>
      <c r="DIZ973" s="16" t="str">
        <f>IF(ISERROR(VLOOKUP(DIV973,'Controle de Estoque'!DIP:DIW,1,FALSE)),"",VLOOKUP(DIV973,'Controle de Estoque'!DIP:DIW,4,FALSE))</f>
        <v/>
      </c>
      <c r="DJA973" s="16" t="str">
        <f>IF(ISERROR(VLOOKUP(DIW973,'Controle de Estoque'!DIQ:DIX,1,FALSE)),"",VLOOKUP(DIW973,'Controle de Estoque'!DIQ:DIX,4,FALSE))</f>
        <v/>
      </c>
      <c r="DJB973" s="16" t="str">
        <f>IF(ISERROR(VLOOKUP(DIX973,'Controle de Estoque'!DIR:DIY,1,FALSE)),"",VLOOKUP(DIX973,'Controle de Estoque'!DIR:DIY,4,FALSE))</f>
        <v/>
      </c>
      <c r="DJC973" s="16" t="str">
        <f>IF(ISERROR(VLOOKUP(DIY973,'Controle de Estoque'!DIS:DIZ,1,FALSE)),"",VLOOKUP(DIY973,'Controle de Estoque'!DIS:DIZ,4,FALSE))</f>
        <v/>
      </c>
      <c r="DJD973" s="16" t="str">
        <f>IF(ISERROR(VLOOKUP(DIZ973,'Controle de Estoque'!DIT:DJA,1,FALSE)),"",VLOOKUP(DIZ973,'Controle de Estoque'!DIT:DJA,4,FALSE))</f>
        <v/>
      </c>
      <c r="DJE973" s="16" t="str">
        <f>IF(ISERROR(VLOOKUP(DJA973,'Controle de Estoque'!DIU:DJB,1,FALSE)),"",VLOOKUP(DJA973,'Controle de Estoque'!DIU:DJB,4,FALSE))</f>
        <v/>
      </c>
      <c r="DJF973" s="16" t="str">
        <f>IF(ISERROR(VLOOKUP(DJB973,'Controle de Estoque'!DIV:DJC,1,FALSE)),"",VLOOKUP(DJB973,'Controle de Estoque'!DIV:DJC,4,FALSE))</f>
        <v/>
      </c>
      <c r="DJG973" s="16" t="str">
        <f>IF(ISERROR(VLOOKUP(DJC973,'Controle de Estoque'!DIW:DJD,1,FALSE)),"",VLOOKUP(DJC973,'Controle de Estoque'!DIW:DJD,4,FALSE))</f>
        <v/>
      </c>
      <c r="DJH973" s="16" t="str">
        <f>IF(ISERROR(VLOOKUP(DJD973,'Controle de Estoque'!DIX:DJE,1,FALSE)),"",VLOOKUP(DJD973,'Controle de Estoque'!DIX:DJE,4,FALSE))</f>
        <v/>
      </c>
      <c r="DJI973" s="16" t="str">
        <f>IF(ISERROR(VLOOKUP(DJE973,'Controle de Estoque'!DIY:DJF,1,FALSE)),"",VLOOKUP(DJE973,'Controle de Estoque'!DIY:DJF,4,FALSE))</f>
        <v/>
      </c>
      <c r="DJJ973" s="16" t="str">
        <f>IF(ISERROR(VLOOKUP(DJF973,'Controle de Estoque'!DIZ:DJG,1,FALSE)),"",VLOOKUP(DJF973,'Controle de Estoque'!DIZ:DJG,4,FALSE))</f>
        <v/>
      </c>
      <c r="DJK973" s="16" t="str">
        <f>IF(ISERROR(VLOOKUP(DJG973,'Controle de Estoque'!DJA:DJH,1,FALSE)),"",VLOOKUP(DJG973,'Controle de Estoque'!DJA:DJH,4,FALSE))</f>
        <v/>
      </c>
      <c r="DJL973" s="16" t="str">
        <f>IF(ISERROR(VLOOKUP(DJH973,'Controle de Estoque'!DJB:DJI,1,FALSE)),"",VLOOKUP(DJH973,'Controle de Estoque'!DJB:DJI,4,FALSE))</f>
        <v/>
      </c>
      <c r="DJM973" s="16" t="str">
        <f>IF(ISERROR(VLOOKUP(DJI973,'Controle de Estoque'!DJC:DJJ,1,FALSE)),"",VLOOKUP(DJI973,'Controle de Estoque'!DJC:DJJ,4,FALSE))</f>
        <v/>
      </c>
      <c r="DJN973" s="16" t="str">
        <f>IF(ISERROR(VLOOKUP(DJJ973,'Controle de Estoque'!DJD:DJK,1,FALSE)),"",VLOOKUP(DJJ973,'Controle de Estoque'!DJD:DJK,4,FALSE))</f>
        <v/>
      </c>
      <c r="DJO973" s="16" t="str">
        <f>IF(ISERROR(VLOOKUP(DJK973,'Controle de Estoque'!DJE:DJL,1,FALSE)),"",VLOOKUP(DJK973,'Controle de Estoque'!DJE:DJL,4,FALSE))</f>
        <v/>
      </c>
      <c r="DJP973" s="16" t="str">
        <f>IF(ISERROR(VLOOKUP(DJL973,'Controle de Estoque'!DJF:DJM,1,FALSE)),"",VLOOKUP(DJL973,'Controle de Estoque'!DJF:DJM,4,FALSE))</f>
        <v/>
      </c>
      <c r="DJQ973" s="16" t="str">
        <f>IF(ISERROR(VLOOKUP(DJM973,'Controle de Estoque'!DJG:DJN,1,FALSE)),"",VLOOKUP(DJM973,'Controle de Estoque'!DJG:DJN,4,FALSE))</f>
        <v/>
      </c>
      <c r="DJR973" s="16" t="str">
        <f>IF(ISERROR(VLOOKUP(DJN973,'Controle de Estoque'!DJH:DJO,1,FALSE)),"",VLOOKUP(DJN973,'Controle de Estoque'!DJH:DJO,4,FALSE))</f>
        <v/>
      </c>
      <c r="DJS973" s="16" t="str">
        <f>IF(ISERROR(VLOOKUP(DJO973,'Controle de Estoque'!DJI:DJP,1,FALSE)),"",VLOOKUP(DJO973,'Controle de Estoque'!DJI:DJP,4,FALSE))</f>
        <v/>
      </c>
      <c r="DJT973" s="16" t="str">
        <f>IF(ISERROR(VLOOKUP(DJP973,'Controle de Estoque'!DJJ:DJQ,1,FALSE)),"",VLOOKUP(DJP973,'Controle de Estoque'!DJJ:DJQ,4,FALSE))</f>
        <v/>
      </c>
      <c r="DJU973" s="16" t="str">
        <f>IF(ISERROR(VLOOKUP(DJQ973,'Controle de Estoque'!DJK:DJR,1,FALSE)),"",VLOOKUP(DJQ973,'Controle de Estoque'!DJK:DJR,4,FALSE))</f>
        <v/>
      </c>
      <c r="DJV973" s="16" t="str">
        <f>IF(ISERROR(VLOOKUP(DJR973,'Controle de Estoque'!DJL:DJS,1,FALSE)),"",VLOOKUP(DJR973,'Controle de Estoque'!DJL:DJS,4,FALSE))</f>
        <v/>
      </c>
      <c r="DJW973" s="16" t="str">
        <f>IF(ISERROR(VLOOKUP(DJS973,'Controle de Estoque'!DJM:DJT,1,FALSE)),"",VLOOKUP(DJS973,'Controle de Estoque'!DJM:DJT,4,FALSE))</f>
        <v/>
      </c>
      <c r="DJX973" s="16" t="str">
        <f>IF(ISERROR(VLOOKUP(DJT973,'Controle de Estoque'!DJN:DJU,1,FALSE)),"",VLOOKUP(DJT973,'Controle de Estoque'!DJN:DJU,4,FALSE))</f>
        <v/>
      </c>
      <c r="DJY973" s="16" t="str">
        <f>IF(ISERROR(VLOOKUP(DJU973,'Controle de Estoque'!DJO:DJV,1,FALSE)),"",VLOOKUP(DJU973,'Controle de Estoque'!DJO:DJV,4,FALSE))</f>
        <v/>
      </c>
      <c r="DJZ973" s="16" t="str">
        <f>IF(ISERROR(VLOOKUP(DJV973,'Controle de Estoque'!DJP:DJW,1,FALSE)),"",VLOOKUP(DJV973,'Controle de Estoque'!DJP:DJW,4,FALSE))</f>
        <v/>
      </c>
      <c r="DKA973" s="16" t="str">
        <f>IF(ISERROR(VLOOKUP(DJW973,'Controle de Estoque'!DJQ:DJX,1,FALSE)),"",VLOOKUP(DJW973,'Controle de Estoque'!DJQ:DJX,4,FALSE))</f>
        <v/>
      </c>
      <c r="DKB973" s="16" t="str">
        <f>IF(ISERROR(VLOOKUP(DJX973,'Controle de Estoque'!DJR:DJY,1,FALSE)),"",VLOOKUP(DJX973,'Controle de Estoque'!DJR:DJY,4,FALSE))</f>
        <v/>
      </c>
      <c r="DKC973" s="16" t="str">
        <f>IF(ISERROR(VLOOKUP(DJY973,'Controle de Estoque'!DJS:DJZ,1,FALSE)),"",VLOOKUP(DJY973,'Controle de Estoque'!DJS:DJZ,4,FALSE))</f>
        <v/>
      </c>
      <c r="DKD973" s="16" t="str">
        <f>IF(ISERROR(VLOOKUP(DJZ973,'Controle de Estoque'!DJT:DKA,1,FALSE)),"",VLOOKUP(DJZ973,'Controle de Estoque'!DJT:DKA,4,FALSE))</f>
        <v/>
      </c>
      <c r="DKE973" s="16" t="str">
        <f>IF(ISERROR(VLOOKUP(DKA973,'Controle de Estoque'!DJU:DKB,1,FALSE)),"",VLOOKUP(DKA973,'Controle de Estoque'!DJU:DKB,4,FALSE))</f>
        <v/>
      </c>
      <c r="DKF973" s="16" t="str">
        <f>IF(ISERROR(VLOOKUP(DKB973,'Controle de Estoque'!DJV:DKC,1,FALSE)),"",VLOOKUP(DKB973,'Controle de Estoque'!DJV:DKC,4,FALSE))</f>
        <v/>
      </c>
      <c r="DKG973" s="16" t="str">
        <f>IF(ISERROR(VLOOKUP(DKC973,'Controle de Estoque'!DJW:DKD,1,FALSE)),"",VLOOKUP(DKC973,'Controle de Estoque'!DJW:DKD,4,FALSE))</f>
        <v/>
      </c>
      <c r="DKH973" s="16" t="str">
        <f>IF(ISERROR(VLOOKUP(DKD973,'Controle de Estoque'!DJX:DKE,1,FALSE)),"",VLOOKUP(DKD973,'Controle de Estoque'!DJX:DKE,4,FALSE))</f>
        <v/>
      </c>
      <c r="DKI973" s="16" t="str">
        <f>IF(ISERROR(VLOOKUP(DKE973,'Controle de Estoque'!DJY:DKF,1,FALSE)),"",VLOOKUP(DKE973,'Controle de Estoque'!DJY:DKF,4,FALSE))</f>
        <v/>
      </c>
      <c r="DKJ973" s="16" t="str">
        <f>IF(ISERROR(VLOOKUP(DKF973,'Controle de Estoque'!DJZ:DKG,1,FALSE)),"",VLOOKUP(DKF973,'Controle de Estoque'!DJZ:DKG,4,FALSE))</f>
        <v/>
      </c>
      <c r="DKK973" s="16" t="str">
        <f>IF(ISERROR(VLOOKUP(DKG973,'Controle de Estoque'!DKA:DKH,1,FALSE)),"",VLOOKUP(DKG973,'Controle de Estoque'!DKA:DKH,4,FALSE))</f>
        <v/>
      </c>
      <c r="DKL973" s="16" t="str">
        <f>IF(ISERROR(VLOOKUP(DKH973,'Controle de Estoque'!DKB:DKI,1,FALSE)),"",VLOOKUP(DKH973,'Controle de Estoque'!DKB:DKI,4,FALSE))</f>
        <v/>
      </c>
      <c r="DKM973" s="16" t="str">
        <f>IF(ISERROR(VLOOKUP(DKI973,'Controle de Estoque'!DKC:DKJ,1,FALSE)),"",VLOOKUP(DKI973,'Controle de Estoque'!DKC:DKJ,4,FALSE))</f>
        <v/>
      </c>
      <c r="DKN973" s="16" t="str">
        <f>IF(ISERROR(VLOOKUP(DKJ973,'Controle de Estoque'!DKD:DKK,1,FALSE)),"",VLOOKUP(DKJ973,'Controle de Estoque'!DKD:DKK,4,FALSE))</f>
        <v/>
      </c>
      <c r="DKO973" s="16" t="str">
        <f>IF(ISERROR(VLOOKUP(DKK973,'Controle de Estoque'!DKE:DKL,1,FALSE)),"",VLOOKUP(DKK973,'Controle de Estoque'!DKE:DKL,4,FALSE))</f>
        <v/>
      </c>
      <c r="DKP973" s="16" t="str">
        <f>IF(ISERROR(VLOOKUP(DKL973,'Controle de Estoque'!DKF:DKM,1,FALSE)),"",VLOOKUP(DKL973,'Controle de Estoque'!DKF:DKM,4,FALSE))</f>
        <v/>
      </c>
      <c r="DKQ973" s="16" t="str">
        <f>IF(ISERROR(VLOOKUP(DKM973,'Controle de Estoque'!DKG:DKN,1,FALSE)),"",VLOOKUP(DKM973,'Controle de Estoque'!DKG:DKN,4,FALSE))</f>
        <v/>
      </c>
      <c r="DKR973" s="16" t="str">
        <f>IF(ISERROR(VLOOKUP(DKN973,'Controle de Estoque'!DKH:DKO,1,FALSE)),"",VLOOKUP(DKN973,'Controle de Estoque'!DKH:DKO,4,FALSE))</f>
        <v/>
      </c>
      <c r="DKS973" s="16" t="str">
        <f>IF(ISERROR(VLOOKUP(DKO973,'Controle de Estoque'!DKI:DKP,1,FALSE)),"",VLOOKUP(DKO973,'Controle de Estoque'!DKI:DKP,4,FALSE))</f>
        <v/>
      </c>
      <c r="DKT973" s="16" t="str">
        <f>IF(ISERROR(VLOOKUP(DKP973,'Controle de Estoque'!DKJ:DKQ,1,FALSE)),"",VLOOKUP(DKP973,'Controle de Estoque'!DKJ:DKQ,4,FALSE))</f>
        <v/>
      </c>
      <c r="DKU973" s="16" t="str">
        <f>IF(ISERROR(VLOOKUP(DKQ973,'Controle de Estoque'!DKK:DKR,1,FALSE)),"",VLOOKUP(DKQ973,'Controle de Estoque'!DKK:DKR,4,FALSE))</f>
        <v/>
      </c>
      <c r="DKV973" s="16" t="str">
        <f>IF(ISERROR(VLOOKUP(DKR973,'Controle de Estoque'!DKL:DKS,1,FALSE)),"",VLOOKUP(DKR973,'Controle de Estoque'!DKL:DKS,4,FALSE))</f>
        <v/>
      </c>
      <c r="DKW973" s="16" t="str">
        <f>IF(ISERROR(VLOOKUP(DKS973,'Controle de Estoque'!DKM:DKT,1,FALSE)),"",VLOOKUP(DKS973,'Controle de Estoque'!DKM:DKT,4,FALSE))</f>
        <v/>
      </c>
      <c r="DKX973" s="16" t="str">
        <f>IF(ISERROR(VLOOKUP(DKT973,'Controle de Estoque'!DKN:DKU,1,FALSE)),"",VLOOKUP(DKT973,'Controle de Estoque'!DKN:DKU,4,FALSE))</f>
        <v/>
      </c>
      <c r="DKY973" s="16" t="str">
        <f>IF(ISERROR(VLOOKUP(DKU973,'Controle de Estoque'!DKO:DKV,1,FALSE)),"",VLOOKUP(DKU973,'Controle de Estoque'!DKO:DKV,4,FALSE))</f>
        <v/>
      </c>
      <c r="DKZ973" s="16" t="str">
        <f>IF(ISERROR(VLOOKUP(DKV973,'Controle de Estoque'!DKP:DKW,1,FALSE)),"",VLOOKUP(DKV973,'Controle de Estoque'!DKP:DKW,4,FALSE))</f>
        <v/>
      </c>
      <c r="DLA973" s="16" t="str">
        <f>IF(ISERROR(VLOOKUP(DKW973,'Controle de Estoque'!DKQ:DKX,1,FALSE)),"",VLOOKUP(DKW973,'Controle de Estoque'!DKQ:DKX,4,FALSE))</f>
        <v/>
      </c>
      <c r="DLB973" s="16" t="str">
        <f>IF(ISERROR(VLOOKUP(DKX973,'Controle de Estoque'!DKR:DKY,1,FALSE)),"",VLOOKUP(DKX973,'Controle de Estoque'!DKR:DKY,4,FALSE))</f>
        <v/>
      </c>
      <c r="DLC973" s="16" t="str">
        <f>IF(ISERROR(VLOOKUP(DKY973,'Controle de Estoque'!DKS:DKZ,1,FALSE)),"",VLOOKUP(DKY973,'Controle de Estoque'!DKS:DKZ,4,FALSE))</f>
        <v/>
      </c>
      <c r="DLD973" s="16" t="str">
        <f>IF(ISERROR(VLOOKUP(DKZ973,'Controle de Estoque'!DKT:DLA,1,FALSE)),"",VLOOKUP(DKZ973,'Controle de Estoque'!DKT:DLA,4,FALSE))</f>
        <v/>
      </c>
      <c r="DLE973" s="16" t="str">
        <f>IF(ISERROR(VLOOKUP(DLA973,'Controle de Estoque'!DKU:DLB,1,FALSE)),"",VLOOKUP(DLA973,'Controle de Estoque'!DKU:DLB,4,FALSE))</f>
        <v/>
      </c>
      <c r="DLF973" s="16" t="str">
        <f>IF(ISERROR(VLOOKUP(DLB973,'Controle de Estoque'!DKV:DLC,1,FALSE)),"",VLOOKUP(DLB973,'Controle de Estoque'!DKV:DLC,4,FALSE))</f>
        <v/>
      </c>
      <c r="DLG973" s="16" t="str">
        <f>IF(ISERROR(VLOOKUP(DLC973,'Controle de Estoque'!DKW:DLD,1,FALSE)),"",VLOOKUP(DLC973,'Controle de Estoque'!DKW:DLD,4,FALSE))</f>
        <v/>
      </c>
      <c r="DLH973" s="16" t="str">
        <f>IF(ISERROR(VLOOKUP(DLD973,'Controle de Estoque'!DKX:DLE,1,FALSE)),"",VLOOKUP(DLD973,'Controle de Estoque'!DKX:DLE,4,FALSE))</f>
        <v/>
      </c>
      <c r="DLI973" s="16" t="str">
        <f>IF(ISERROR(VLOOKUP(DLE973,'Controle de Estoque'!DKY:DLF,1,FALSE)),"",VLOOKUP(DLE973,'Controle de Estoque'!DKY:DLF,4,FALSE))</f>
        <v/>
      </c>
      <c r="DLJ973" s="16" t="str">
        <f>IF(ISERROR(VLOOKUP(DLF973,'Controle de Estoque'!DKZ:DLG,1,FALSE)),"",VLOOKUP(DLF973,'Controle de Estoque'!DKZ:DLG,4,FALSE))</f>
        <v/>
      </c>
      <c r="DLK973" s="16" t="str">
        <f>IF(ISERROR(VLOOKUP(DLG973,'Controle de Estoque'!DLA:DLH,1,FALSE)),"",VLOOKUP(DLG973,'Controle de Estoque'!DLA:DLH,4,FALSE))</f>
        <v/>
      </c>
      <c r="DLL973" s="16" t="str">
        <f>IF(ISERROR(VLOOKUP(DLH973,'Controle de Estoque'!DLB:DLI,1,FALSE)),"",VLOOKUP(DLH973,'Controle de Estoque'!DLB:DLI,4,FALSE))</f>
        <v/>
      </c>
      <c r="DLM973" s="16" t="str">
        <f>IF(ISERROR(VLOOKUP(DLI973,'Controle de Estoque'!DLC:DLJ,1,FALSE)),"",VLOOKUP(DLI973,'Controle de Estoque'!DLC:DLJ,4,FALSE))</f>
        <v/>
      </c>
      <c r="DLN973" s="16" t="str">
        <f>IF(ISERROR(VLOOKUP(DLJ973,'Controle de Estoque'!DLD:DLK,1,FALSE)),"",VLOOKUP(DLJ973,'Controle de Estoque'!DLD:DLK,4,FALSE))</f>
        <v/>
      </c>
      <c r="DLO973" s="16" t="str">
        <f>IF(ISERROR(VLOOKUP(DLK973,'Controle de Estoque'!DLE:DLL,1,FALSE)),"",VLOOKUP(DLK973,'Controle de Estoque'!DLE:DLL,4,FALSE))</f>
        <v/>
      </c>
      <c r="DLP973" s="16" t="str">
        <f>IF(ISERROR(VLOOKUP(DLL973,'Controle de Estoque'!DLF:DLM,1,FALSE)),"",VLOOKUP(DLL973,'Controle de Estoque'!DLF:DLM,4,FALSE))</f>
        <v/>
      </c>
      <c r="DLQ973" s="16" t="str">
        <f>IF(ISERROR(VLOOKUP(DLM973,'Controle de Estoque'!DLG:DLN,1,FALSE)),"",VLOOKUP(DLM973,'Controle de Estoque'!DLG:DLN,4,FALSE))</f>
        <v/>
      </c>
      <c r="DLR973" s="16" t="str">
        <f>IF(ISERROR(VLOOKUP(DLN973,'Controle de Estoque'!DLH:DLO,1,FALSE)),"",VLOOKUP(DLN973,'Controle de Estoque'!DLH:DLO,4,FALSE))</f>
        <v/>
      </c>
      <c r="DLS973" s="16" t="str">
        <f>IF(ISERROR(VLOOKUP(DLO973,'Controle de Estoque'!DLI:DLP,1,FALSE)),"",VLOOKUP(DLO973,'Controle de Estoque'!DLI:DLP,4,FALSE))</f>
        <v/>
      </c>
      <c r="DLT973" s="16" t="str">
        <f>IF(ISERROR(VLOOKUP(DLP973,'Controle de Estoque'!DLJ:DLQ,1,FALSE)),"",VLOOKUP(DLP973,'Controle de Estoque'!DLJ:DLQ,4,FALSE))</f>
        <v/>
      </c>
      <c r="DLU973" s="16" t="str">
        <f>IF(ISERROR(VLOOKUP(DLQ973,'Controle de Estoque'!DLK:DLR,1,FALSE)),"",VLOOKUP(DLQ973,'Controle de Estoque'!DLK:DLR,4,FALSE))</f>
        <v/>
      </c>
      <c r="DLV973" s="16" t="str">
        <f>IF(ISERROR(VLOOKUP(DLR973,'Controle de Estoque'!DLL:DLS,1,FALSE)),"",VLOOKUP(DLR973,'Controle de Estoque'!DLL:DLS,4,FALSE))</f>
        <v/>
      </c>
      <c r="DLW973" s="16" t="str">
        <f>IF(ISERROR(VLOOKUP(DLS973,'Controle de Estoque'!DLM:DLT,1,FALSE)),"",VLOOKUP(DLS973,'Controle de Estoque'!DLM:DLT,4,FALSE))</f>
        <v/>
      </c>
      <c r="DLX973" s="16" t="str">
        <f>IF(ISERROR(VLOOKUP(DLT973,'Controle de Estoque'!DLN:DLU,1,FALSE)),"",VLOOKUP(DLT973,'Controle de Estoque'!DLN:DLU,4,FALSE))</f>
        <v/>
      </c>
      <c r="DLY973" s="16" t="str">
        <f>IF(ISERROR(VLOOKUP(DLU973,'Controle de Estoque'!DLO:DLV,1,FALSE)),"",VLOOKUP(DLU973,'Controle de Estoque'!DLO:DLV,4,FALSE))</f>
        <v/>
      </c>
      <c r="DLZ973" s="16" t="str">
        <f>IF(ISERROR(VLOOKUP(DLV973,'Controle de Estoque'!DLP:DLW,1,FALSE)),"",VLOOKUP(DLV973,'Controle de Estoque'!DLP:DLW,4,FALSE))</f>
        <v/>
      </c>
      <c r="DMA973" s="16" t="str">
        <f>IF(ISERROR(VLOOKUP(DLW973,'Controle de Estoque'!DLQ:DLX,1,FALSE)),"",VLOOKUP(DLW973,'Controle de Estoque'!DLQ:DLX,4,FALSE))</f>
        <v/>
      </c>
      <c r="DMB973" s="16" t="str">
        <f>IF(ISERROR(VLOOKUP(DLX973,'Controle de Estoque'!DLR:DLY,1,FALSE)),"",VLOOKUP(DLX973,'Controle de Estoque'!DLR:DLY,4,FALSE))</f>
        <v/>
      </c>
      <c r="DMC973" s="16" t="str">
        <f>IF(ISERROR(VLOOKUP(DLY973,'Controle de Estoque'!DLS:DLZ,1,FALSE)),"",VLOOKUP(DLY973,'Controle de Estoque'!DLS:DLZ,4,FALSE))</f>
        <v/>
      </c>
      <c r="DMD973" s="16" t="str">
        <f>IF(ISERROR(VLOOKUP(DLZ973,'Controle de Estoque'!DLT:DMA,1,FALSE)),"",VLOOKUP(DLZ973,'Controle de Estoque'!DLT:DMA,4,FALSE))</f>
        <v/>
      </c>
      <c r="DME973" s="16" t="str">
        <f>IF(ISERROR(VLOOKUP(DMA973,'Controle de Estoque'!DLU:DMB,1,FALSE)),"",VLOOKUP(DMA973,'Controle de Estoque'!DLU:DMB,4,FALSE))</f>
        <v/>
      </c>
      <c r="DMF973" s="16" t="str">
        <f>IF(ISERROR(VLOOKUP(DMB973,'Controle de Estoque'!DLV:DMC,1,FALSE)),"",VLOOKUP(DMB973,'Controle de Estoque'!DLV:DMC,4,FALSE))</f>
        <v/>
      </c>
      <c r="DMG973" s="16" t="str">
        <f>IF(ISERROR(VLOOKUP(DMC973,'Controle de Estoque'!DLW:DMD,1,FALSE)),"",VLOOKUP(DMC973,'Controle de Estoque'!DLW:DMD,4,FALSE))</f>
        <v/>
      </c>
      <c r="DMH973" s="16" t="str">
        <f>IF(ISERROR(VLOOKUP(DMD973,'Controle de Estoque'!DLX:DME,1,FALSE)),"",VLOOKUP(DMD973,'Controle de Estoque'!DLX:DME,4,FALSE))</f>
        <v/>
      </c>
      <c r="DMI973" s="16" t="str">
        <f>IF(ISERROR(VLOOKUP(DME973,'Controle de Estoque'!DLY:DMF,1,FALSE)),"",VLOOKUP(DME973,'Controle de Estoque'!DLY:DMF,4,FALSE))</f>
        <v/>
      </c>
      <c r="DMJ973" s="16" t="str">
        <f>IF(ISERROR(VLOOKUP(DMF973,'Controle de Estoque'!DLZ:DMG,1,FALSE)),"",VLOOKUP(DMF973,'Controle de Estoque'!DLZ:DMG,4,FALSE))</f>
        <v/>
      </c>
      <c r="DMK973" s="16" t="str">
        <f>IF(ISERROR(VLOOKUP(DMG973,'Controle de Estoque'!DMA:DMH,1,FALSE)),"",VLOOKUP(DMG973,'Controle de Estoque'!DMA:DMH,4,FALSE))</f>
        <v/>
      </c>
      <c r="DML973" s="16" t="str">
        <f>IF(ISERROR(VLOOKUP(DMH973,'Controle de Estoque'!DMB:DMI,1,FALSE)),"",VLOOKUP(DMH973,'Controle de Estoque'!DMB:DMI,4,FALSE))</f>
        <v/>
      </c>
      <c r="DMM973" s="16" t="str">
        <f>IF(ISERROR(VLOOKUP(DMI973,'Controle de Estoque'!DMC:DMJ,1,FALSE)),"",VLOOKUP(DMI973,'Controle de Estoque'!DMC:DMJ,4,FALSE))</f>
        <v/>
      </c>
      <c r="DMN973" s="16" t="str">
        <f>IF(ISERROR(VLOOKUP(DMJ973,'Controle de Estoque'!DMD:DMK,1,FALSE)),"",VLOOKUP(DMJ973,'Controle de Estoque'!DMD:DMK,4,FALSE))</f>
        <v/>
      </c>
      <c r="DMO973" s="16" t="str">
        <f>IF(ISERROR(VLOOKUP(DMK973,'Controle de Estoque'!DME:DML,1,FALSE)),"",VLOOKUP(DMK973,'Controle de Estoque'!DME:DML,4,FALSE))</f>
        <v/>
      </c>
      <c r="DMP973" s="16" t="str">
        <f>IF(ISERROR(VLOOKUP(DML973,'Controle de Estoque'!DMF:DMM,1,FALSE)),"",VLOOKUP(DML973,'Controle de Estoque'!DMF:DMM,4,FALSE))</f>
        <v/>
      </c>
      <c r="DMQ973" s="16" t="str">
        <f>IF(ISERROR(VLOOKUP(DMM973,'Controle de Estoque'!DMG:DMN,1,FALSE)),"",VLOOKUP(DMM973,'Controle de Estoque'!DMG:DMN,4,FALSE))</f>
        <v/>
      </c>
      <c r="DMR973" s="16" t="str">
        <f>IF(ISERROR(VLOOKUP(DMN973,'Controle de Estoque'!DMH:DMO,1,FALSE)),"",VLOOKUP(DMN973,'Controle de Estoque'!DMH:DMO,4,FALSE))</f>
        <v/>
      </c>
      <c r="DMS973" s="16" t="str">
        <f>IF(ISERROR(VLOOKUP(DMO973,'Controle de Estoque'!DMI:DMP,1,FALSE)),"",VLOOKUP(DMO973,'Controle de Estoque'!DMI:DMP,4,FALSE))</f>
        <v/>
      </c>
      <c r="DMT973" s="16" t="str">
        <f>IF(ISERROR(VLOOKUP(DMP973,'Controle de Estoque'!DMJ:DMQ,1,FALSE)),"",VLOOKUP(DMP973,'Controle de Estoque'!DMJ:DMQ,4,FALSE))</f>
        <v/>
      </c>
      <c r="DMU973" s="16" t="str">
        <f>IF(ISERROR(VLOOKUP(DMQ973,'Controle de Estoque'!DMK:DMR,1,FALSE)),"",VLOOKUP(DMQ973,'Controle de Estoque'!DMK:DMR,4,FALSE))</f>
        <v/>
      </c>
      <c r="DMV973" s="16" t="str">
        <f>IF(ISERROR(VLOOKUP(DMR973,'Controle de Estoque'!DML:DMS,1,FALSE)),"",VLOOKUP(DMR973,'Controle de Estoque'!DML:DMS,4,FALSE))</f>
        <v/>
      </c>
      <c r="DMW973" s="16" t="str">
        <f>IF(ISERROR(VLOOKUP(DMS973,'Controle de Estoque'!DMM:DMT,1,FALSE)),"",VLOOKUP(DMS973,'Controle de Estoque'!DMM:DMT,4,FALSE))</f>
        <v/>
      </c>
      <c r="DMX973" s="16" t="str">
        <f>IF(ISERROR(VLOOKUP(DMT973,'Controle de Estoque'!DMN:DMU,1,FALSE)),"",VLOOKUP(DMT973,'Controle de Estoque'!DMN:DMU,4,FALSE))</f>
        <v/>
      </c>
      <c r="DMY973" s="16" t="str">
        <f>IF(ISERROR(VLOOKUP(DMU973,'Controle de Estoque'!DMO:DMV,1,FALSE)),"",VLOOKUP(DMU973,'Controle de Estoque'!DMO:DMV,4,FALSE))</f>
        <v/>
      </c>
      <c r="DMZ973" s="16" t="str">
        <f>IF(ISERROR(VLOOKUP(DMV973,'Controle de Estoque'!DMP:DMW,1,FALSE)),"",VLOOKUP(DMV973,'Controle de Estoque'!DMP:DMW,4,FALSE))</f>
        <v/>
      </c>
      <c r="DNA973" s="16" t="str">
        <f>IF(ISERROR(VLOOKUP(DMW973,'Controle de Estoque'!DMQ:DMX,1,FALSE)),"",VLOOKUP(DMW973,'Controle de Estoque'!DMQ:DMX,4,FALSE))</f>
        <v/>
      </c>
      <c r="DNB973" s="16" t="str">
        <f>IF(ISERROR(VLOOKUP(DMX973,'Controle de Estoque'!DMR:DMY,1,FALSE)),"",VLOOKUP(DMX973,'Controle de Estoque'!DMR:DMY,4,FALSE))</f>
        <v/>
      </c>
      <c r="DNC973" s="16" t="str">
        <f>IF(ISERROR(VLOOKUP(DMY973,'Controle de Estoque'!DMS:DMZ,1,FALSE)),"",VLOOKUP(DMY973,'Controle de Estoque'!DMS:DMZ,4,FALSE))</f>
        <v/>
      </c>
      <c r="DND973" s="16" t="str">
        <f>IF(ISERROR(VLOOKUP(DMZ973,'Controle de Estoque'!DMT:DNA,1,FALSE)),"",VLOOKUP(DMZ973,'Controle de Estoque'!DMT:DNA,4,FALSE))</f>
        <v/>
      </c>
      <c r="DNE973" s="16" t="str">
        <f>IF(ISERROR(VLOOKUP(DNA973,'Controle de Estoque'!DMU:DNB,1,FALSE)),"",VLOOKUP(DNA973,'Controle de Estoque'!DMU:DNB,4,FALSE))</f>
        <v/>
      </c>
      <c r="DNF973" s="16" t="str">
        <f>IF(ISERROR(VLOOKUP(DNB973,'Controle de Estoque'!DMV:DNC,1,FALSE)),"",VLOOKUP(DNB973,'Controle de Estoque'!DMV:DNC,4,FALSE))</f>
        <v/>
      </c>
      <c r="DNG973" s="16" t="str">
        <f>IF(ISERROR(VLOOKUP(DNC973,'Controle de Estoque'!DMW:DND,1,FALSE)),"",VLOOKUP(DNC973,'Controle de Estoque'!DMW:DND,4,FALSE))</f>
        <v/>
      </c>
      <c r="DNH973" s="16" t="str">
        <f>IF(ISERROR(VLOOKUP(DND973,'Controle de Estoque'!DMX:DNE,1,FALSE)),"",VLOOKUP(DND973,'Controle de Estoque'!DMX:DNE,4,FALSE))</f>
        <v/>
      </c>
      <c r="DNI973" s="16" t="str">
        <f>IF(ISERROR(VLOOKUP(DNE973,'Controle de Estoque'!DMY:DNF,1,FALSE)),"",VLOOKUP(DNE973,'Controle de Estoque'!DMY:DNF,4,FALSE))</f>
        <v/>
      </c>
      <c r="DNJ973" s="16" t="str">
        <f>IF(ISERROR(VLOOKUP(DNF973,'Controle de Estoque'!DMZ:DNG,1,FALSE)),"",VLOOKUP(DNF973,'Controle de Estoque'!DMZ:DNG,4,FALSE))</f>
        <v/>
      </c>
      <c r="DNK973" s="16" t="str">
        <f>IF(ISERROR(VLOOKUP(DNG973,'Controle de Estoque'!DNA:DNH,1,FALSE)),"",VLOOKUP(DNG973,'Controle de Estoque'!DNA:DNH,4,FALSE))</f>
        <v/>
      </c>
      <c r="DNL973" s="16" t="str">
        <f>IF(ISERROR(VLOOKUP(DNH973,'Controle de Estoque'!DNB:DNI,1,FALSE)),"",VLOOKUP(DNH973,'Controle de Estoque'!DNB:DNI,4,FALSE))</f>
        <v/>
      </c>
      <c r="DNM973" s="16" t="str">
        <f>IF(ISERROR(VLOOKUP(DNI973,'Controle de Estoque'!DNC:DNJ,1,FALSE)),"",VLOOKUP(DNI973,'Controle de Estoque'!DNC:DNJ,4,FALSE))</f>
        <v/>
      </c>
      <c r="DNN973" s="16" t="str">
        <f>IF(ISERROR(VLOOKUP(DNJ973,'Controle de Estoque'!DND:DNK,1,FALSE)),"",VLOOKUP(DNJ973,'Controle de Estoque'!DND:DNK,4,FALSE))</f>
        <v/>
      </c>
      <c r="DNO973" s="16" t="str">
        <f>IF(ISERROR(VLOOKUP(DNK973,'Controle de Estoque'!DNE:DNL,1,FALSE)),"",VLOOKUP(DNK973,'Controle de Estoque'!DNE:DNL,4,FALSE))</f>
        <v/>
      </c>
      <c r="DNP973" s="16" t="str">
        <f>IF(ISERROR(VLOOKUP(DNL973,'Controle de Estoque'!DNF:DNM,1,FALSE)),"",VLOOKUP(DNL973,'Controle de Estoque'!DNF:DNM,4,FALSE))</f>
        <v/>
      </c>
      <c r="DNQ973" s="16" t="str">
        <f>IF(ISERROR(VLOOKUP(DNM973,'Controle de Estoque'!DNG:DNN,1,FALSE)),"",VLOOKUP(DNM973,'Controle de Estoque'!DNG:DNN,4,FALSE))</f>
        <v/>
      </c>
      <c r="DNR973" s="16" t="str">
        <f>IF(ISERROR(VLOOKUP(DNN973,'Controle de Estoque'!DNH:DNO,1,FALSE)),"",VLOOKUP(DNN973,'Controle de Estoque'!DNH:DNO,4,FALSE))</f>
        <v/>
      </c>
      <c r="DNS973" s="16" t="str">
        <f>IF(ISERROR(VLOOKUP(DNO973,'Controle de Estoque'!DNI:DNP,1,FALSE)),"",VLOOKUP(DNO973,'Controle de Estoque'!DNI:DNP,4,FALSE))</f>
        <v/>
      </c>
      <c r="DNT973" s="16" t="str">
        <f>IF(ISERROR(VLOOKUP(DNP973,'Controle de Estoque'!DNJ:DNQ,1,FALSE)),"",VLOOKUP(DNP973,'Controle de Estoque'!DNJ:DNQ,4,FALSE))</f>
        <v/>
      </c>
      <c r="DNU973" s="16" t="str">
        <f>IF(ISERROR(VLOOKUP(DNQ973,'Controle de Estoque'!DNK:DNR,1,FALSE)),"",VLOOKUP(DNQ973,'Controle de Estoque'!DNK:DNR,4,FALSE))</f>
        <v/>
      </c>
      <c r="DNV973" s="16" t="str">
        <f>IF(ISERROR(VLOOKUP(DNR973,'Controle de Estoque'!DNL:DNS,1,FALSE)),"",VLOOKUP(DNR973,'Controle de Estoque'!DNL:DNS,4,FALSE))</f>
        <v/>
      </c>
      <c r="DNW973" s="16" t="str">
        <f>IF(ISERROR(VLOOKUP(DNS973,'Controle de Estoque'!DNM:DNT,1,FALSE)),"",VLOOKUP(DNS973,'Controle de Estoque'!DNM:DNT,4,FALSE))</f>
        <v/>
      </c>
      <c r="DNX973" s="16" t="str">
        <f>IF(ISERROR(VLOOKUP(DNT973,'Controle de Estoque'!DNN:DNU,1,FALSE)),"",VLOOKUP(DNT973,'Controle de Estoque'!DNN:DNU,4,FALSE))</f>
        <v/>
      </c>
      <c r="DNY973" s="16" t="str">
        <f>IF(ISERROR(VLOOKUP(DNU973,'Controle de Estoque'!DNO:DNV,1,FALSE)),"",VLOOKUP(DNU973,'Controle de Estoque'!DNO:DNV,4,FALSE))</f>
        <v/>
      </c>
      <c r="DNZ973" s="16" t="str">
        <f>IF(ISERROR(VLOOKUP(DNV973,'Controle de Estoque'!DNP:DNW,1,FALSE)),"",VLOOKUP(DNV973,'Controle de Estoque'!DNP:DNW,4,FALSE))</f>
        <v/>
      </c>
      <c r="DOA973" s="16" t="str">
        <f>IF(ISERROR(VLOOKUP(DNW973,'Controle de Estoque'!DNQ:DNX,1,FALSE)),"",VLOOKUP(DNW973,'Controle de Estoque'!DNQ:DNX,4,FALSE))</f>
        <v/>
      </c>
      <c r="DOB973" s="16" t="str">
        <f>IF(ISERROR(VLOOKUP(DNX973,'Controle de Estoque'!DNR:DNY,1,FALSE)),"",VLOOKUP(DNX973,'Controle de Estoque'!DNR:DNY,4,FALSE))</f>
        <v/>
      </c>
      <c r="DOC973" s="16" t="str">
        <f>IF(ISERROR(VLOOKUP(DNY973,'Controle de Estoque'!DNS:DNZ,1,FALSE)),"",VLOOKUP(DNY973,'Controle de Estoque'!DNS:DNZ,4,FALSE))</f>
        <v/>
      </c>
      <c r="DOD973" s="16" t="str">
        <f>IF(ISERROR(VLOOKUP(DNZ973,'Controle de Estoque'!DNT:DOA,1,FALSE)),"",VLOOKUP(DNZ973,'Controle de Estoque'!DNT:DOA,4,FALSE))</f>
        <v/>
      </c>
      <c r="DOE973" s="16" t="str">
        <f>IF(ISERROR(VLOOKUP(DOA973,'Controle de Estoque'!DNU:DOB,1,FALSE)),"",VLOOKUP(DOA973,'Controle de Estoque'!DNU:DOB,4,FALSE))</f>
        <v/>
      </c>
      <c r="DOF973" s="16" t="str">
        <f>IF(ISERROR(VLOOKUP(DOB973,'Controle de Estoque'!DNV:DOC,1,FALSE)),"",VLOOKUP(DOB973,'Controle de Estoque'!DNV:DOC,4,FALSE))</f>
        <v/>
      </c>
      <c r="DOG973" s="16" t="str">
        <f>IF(ISERROR(VLOOKUP(DOC973,'Controle de Estoque'!DNW:DOD,1,FALSE)),"",VLOOKUP(DOC973,'Controle de Estoque'!DNW:DOD,4,FALSE))</f>
        <v/>
      </c>
      <c r="DOH973" s="16" t="str">
        <f>IF(ISERROR(VLOOKUP(DOD973,'Controle de Estoque'!DNX:DOE,1,FALSE)),"",VLOOKUP(DOD973,'Controle de Estoque'!DNX:DOE,4,FALSE))</f>
        <v/>
      </c>
      <c r="DOI973" s="16" t="str">
        <f>IF(ISERROR(VLOOKUP(DOE973,'Controle de Estoque'!DNY:DOF,1,FALSE)),"",VLOOKUP(DOE973,'Controle de Estoque'!DNY:DOF,4,FALSE))</f>
        <v/>
      </c>
      <c r="DOJ973" s="16" t="str">
        <f>IF(ISERROR(VLOOKUP(DOF973,'Controle de Estoque'!DNZ:DOG,1,FALSE)),"",VLOOKUP(DOF973,'Controle de Estoque'!DNZ:DOG,4,FALSE))</f>
        <v/>
      </c>
      <c r="DOK973" s="16" t="str">
        <f>IF(ISERROR(VLOOKUP(DOG973,'Controle de Estoque'!DOA:DOH,1,FALSE)),"",VLOOKUP(DOG973,'Controle de Estoque'!DOA:DOH,4,FALSE))</f>
        <v/>
      </c>
      <c r="DOL973" s="16" t="str">
        <f>IF(ISERROR(VLOOKUP(DOH973,'Controle de Estoque'!DOB:DOI,1,FALSE)),"",VLOOKUP(DOH973,'Controle de Estoque'!DOB:DOI,4,FALSE))</f>
        <v/>
      </c>
      <c r="DOM973" s="16" t="str">
        <f>IF(ISERROR(VLOOKUP(DOI973,'Controle de Estoque'!DOC:DOJ,1,FALSE)),"",VLOOKUP(DOI973,'Controle de Estoque'!DOC:DOJ,4,FALSE))</f>
        <v/>
      </c>
      <c r="DON973" s="16" t="str">
        <f>IF(ISERROR(VLOOKUP(DOJ973,'Controle de Estoque'!DOD:DOK,1,FALSE)),"",VLOOKUP(DOJ973,'Controle de Estoque'!DOD:DOK,4,FALSE))</f>
        <v/>
      </c>
      <c r="DOO973" s="16" t="str">
        <f>IF(ISERROR(VLOOKUP(DOK973,'Controle de Estoque'!DOE:DOL,1,FALSE)),"",VLOOKUP(DOK973,'Controle de Estoque'!DOE:DOL,4,FALSE))</f>
        <v/>
      </c>
      <c r="DOP973" s="16" t="str">
        <f>IF(ISERROR(VLOOKUP(DOL973,'Controle de Estoque'!DOF:DOM,1,FALSE)),"",VLOOKUP(DOL973,'Controle de Estoque'!DOF:DOM,4,FALSE))</f>
        <v/>
      </c>
      <c r="DOQ973" s="16" t="str">
        <f>IF(ISERROR(VLOOKUP(DOM973,'Controle de Estoque'!DOG:DON,1,FALSE)),"",VLOOKUP(DOM973,'Controle de Estoque'!DOG:DON,4,FALSE))</f>
        <v/>
      </c>
      <c r="DOR973" s="16" t="str">
        <f>IF(ISERROR(VLOOKUP(DON973,'Controle de Estoque'!DOH:DOO,1,FALSE)),"",VLOOKUP(DON973,'Controle de Estoque'!DOH:DOO,4,FALSE))</f>
        <v/>
      </c>
      <c r="DOS973" s="16" t="str">
        <f>IF(ISERROR(VLOOKUP(DOO973,'Controle de Estoque'!DOI:DOP,1,FALSE)),"",VLOOKUP(DOO973,'Controle de Estoque'!DOI:DOP,4,FALSE))</f>
        <v/>
      </c>
      <c r="DOT973" s="16" t="str">
        <f>IF(ISERROR(VLOOKUP(DOP973,'Controle de Estoque'!DOJ:DOQ,1,FALSE)),"",VLOOKUP(DOP973,'Controle de Estoque'!DOJ:DOQ,4,FALSE))</f>
        <v/>
      </c>
      <c r="DOU973" s="16" t="str">
        <f>IF(ISERROR(VLOOKUP(DOQ973,'Controle de Estoque'!DOK:DOR,1,FALSE)),"",VLOOKUP(DOQ973,'Controle de Estoque'!DOK:DOR,4,FALSE))</f>
        <v/>
      </c>
      <c r="DOV973" s="16" t="str">
        <f>IF(ISERROR(VLOOKUP(DOR973,'Controle de Estoque'!DOL:DOS,1,FALSE)),"",VLOOKUP(DOR973,'Controle de Estoque'!DOL:DOS,4,FALSE))</f>
        <v/>
      </c>
      <c r="DOW973" s="16" t="str">
        <f>IF(ISERROR(VLOOKUP(DOS973,'Controle de Estoque'!DOM:DOT,1,FALSE)),"",VLOOKUP(DOS973,'Controle de Estoque'!DOM:DOT,4,FALSE))</f>
        <v/>
      </c>
      <c r="DOX973" s="16" t="str">
        <f>IF(ISERROR(VLOOKUP(DOT973,'Controle de Estoque'!DON:DOU,1,FALSE)),"",VLOOKUP(DOT973,'Controle de Estoque'!DON:DOU,4,FALSE))</f>
        <v/>
      </c>
      <c r="DOY973" s="16" t="str">
        <f>IF(ISERROR(VLOOKUP(DOU973,'Controle de Estoque'!DOO:DOV,1,FALSE)),"",VLOOKUP(DOU973,'Controle de Estoque'!DOO:DOV,4,FALSE))</f>
        <v/>
      </c>
      <c r="DOZ973" s="16" t="str">
        <f>IF(ISERROR(VLOOKUP(DOV973,'Controle de Estoque'!DOP:DOW,1,FALSE)),"",VLOOKUP(DOV973,'Controle de Estoque'!DOP:DOW,4,FALSE))</f>
        <v/>
      </c>
      <c r="DPA973" s="16" t="str">
        <f>IF(ISERROR(VLOOKUP(DOW973,'Controle de Estoque'!DOQ:DOX,1,FALSE)),"",VLOOKUP(DOW973,'Controle de Estoque'!DOQ:DOX,4,FALSE))</f>
        <v/>
      </c>
      <c r="DPB973" s="16" t="str">
        <f>IF(ISERROR(VLOOKUP(DOX973,'Controle de Estoque'!DOR:DOY,1,FALSE)),"",VLOOKUP(DOX973,'Controle de Estoque'!DOR:DOY,4,FALSE))</f>
        <v/>
      </c>
      <c r="DPC973" s="16" t="str">
        <f>IF(ISERROR(VLOOKUP(DOY973,'Controle de Estoque'!DOS:DOZ,1,FALSE)),"",VLOOKUP(DOY973,'Controle de Estoque'!DOS:DOZ,4,FALSE))</f>
        <v/>
      </c>
      <c r="DPD973" s="16" t="str">
        <f>IF(ISERROR(VLOOKUP(DOZ973,'Controle de Estoque'!DOT:DPA,1,FALSE)),"",VLOOKUP(DOZ973,'Controle de Estoque'!DOT:DPA,4,FALSE))</f>
        <v/>
      </c>
      <c r="DPE973" s="16" t="str">
        <f>IF(ISERROR(VLOOKUP(DPA973,'Controle de Estoque'!DOU:DPB,1,FALSE)),"",VLOOKUP(DPA973,'Controle de Estoque'!DOU:DPB,4,FALSE))</f>
        <v/>
      </c>
      <c r="DPF973" s="16" t="str">
        <f>IF(ISERROR(VLOOKUP(DPB973,'Controle de Estoque'!DOV:DPC,1,FALSE)),"",VLOOKUP(DPB973,'Controle de Estoque'!DOV:DPC,4,FALSE))</f>
        <v/>
      </c>
      <c r="DPG973" s="16" t="str">
        <f>IF(ISERROR(VLOOKUP(DPC973,'Controle de Estoque'!DOW:DPD,1,FALSE)),"",VLOOKUP(DPC973,'Controle de Estoque'!DOW:DPD,4,FALSE))</f>
        <v/>
      </c>
      <c r="DPH973" s="16" t="str">
        <f>IF(ISERROR(VLOOKUP(DPD973,'Controle de Estoque'!DOX:DPE,1,FALSE)),"",VLOOKUP(DPD973,'Controle de Estoque'!DOX:DPE,4,FALSE))</f>
        <v/>
      </c>
      <c r="DPI973" s="16" t="str">
        <f>IF(ISERROR(VLOOKUP(DPE973,'Controle de Estoque'!DOY:DPF,1,FALSE)),"",VLOOKUP(DPE973,'Controle de Estoque'!DOY:DPF,4,FALSE))</f>
        <v/>
      </c>
      <c r="DPJ973" s="16" t="str">
        <f>IF(ISERROR(VLOOKUP(DPF973,'Controle de Estoque'!DOZ:DPG,1,FALSE)),"",VLOOKUP(DPF973,'Controle de Estoque'!DOZ:DPG,4,FALSE))</f>
        <v/>
      </c>
      <c r="DPK973" s="16" t="str">
        <f>IF(ISERROR(VLOOKUP(DPG973,'Controle de Estoque'!DPA:DPH,1,FALSE)),"",VLOOKUP(DPG973,'Controle de Estoque'!DPA:DPH,4,FALSE))</f>
        <v/>
      </c>
      <c r="DPL973" s="16" t="str">
        <f>IF(ISERROR(VLOOKUP(DPH973,'Controle de Estoque'!DPB:DPI,1,FALSE)),"",VLOOKUP(DPH973,'Controle de Estoque'!DPB:DPI,4,FALSE))</f>
        <v/>
      </c>
      <c r="DPM973" s="16" t="str">
        <f>IF(ISERROR(VLOOKUP(DPI973,'Controle de Estoque'!DPC:DPJ,1,FALSE)),"",VLOOKUP(DPI973,'Controle de Estoque'!DPC:DPJ,4,FALSE))</f>
        <v/>
      </c>
      <c r="DPN973" s="16" t="str">
        <f>IF(ISERROR(VLOOKUP(DPJ973,'Controle de Estoque'!DPD:DPK,1,FALSE)),"",VLOOKUP(DPJ973,'Controle de Estoque'!DPD:DPK,4,FALSE))</f>
        <v/>
      </c>
      <c r="DPO973" s="16" t="str">
        <f>IF(ISERROR(VLOOKUP(DPK973,'Controle de Estoque'!DPE:DPL,1,FALSE)),"",VLOOKUP(DPK973,'Controle de Estoque'!DPE:DPL,4,FALSE))</f>
        <v/>
      </c>
      <c r="DPP973" s="16" t="str">
        <f>IF(ISERROR(VLOOKUP(DPL973,'Controle de Estoque'!DPF:DPM,1,FALSE)),"",VLOOKUP(DPL973,'Controle de Estoque'!DPF:DPM,4,FALSE))</f>
        <v/>
      </c>
      <c r="DPQ973" s="16" t="str">
        <f>IF(ISERROR(VLOOKUP(DPM973,'Controle de Estoque'!DPG:DPN,1,FALSE)),"",VLOOKUP(DPM973,'Controle de Estoque'!DPG:DPN,4,FALSE))</f>
        <v/>
      </c>
      <c r="DPR973" s="16" t="str">
        <f>IF(ISERROR(VLOOKUP(DPN973,'Controle de Estoque'!DPH:DPO,1,FALSE)),"",VLOOKUP(DPN973,'Controle de Estoque'!DPH:DPO,4,FALSE))</f>
        <v/>
      </c>
      <c r="DPS973" s="16" t="str">
        <f>IF(ISERROR(VLOOKUP(DPO973,'Controle de Estoque'!DPI:DPP,1,FALSE)),"",VLOOKUP(DPO973,'Controle de Estoque'!DPI:DPP,4,FALSE))</f>
        <v/>
      </c>
      <c r="DPT973" s="16" t="str">
        <f>IF(ISERROR(VLOOKUP(DPP973,'Controle de Estoque'!DPJ:DPQ,1,FALSE)),"",VLOOKUP(DPP973,'Controle de Estoque'!DPJ:DPQ,4,FALSE))</f>
        <v/>
      </c>
      <c r="DPU973" s="16" t="str">
        <f>IF(ISERROR(VLOOKUP(DPQ973,'Controle de Estoque'!DPK:DPR,1,FALSE)),"",VLOOKUP(DPQ973,'Controle de Estoque'!DPK:DPR,4,FALSE))</f>
        <v/>
      </c>
      <c r="DPV973" s="16" t="str">
        <f>IF(ISERROR(VLOOKUP(DPR973,'Controle de Estoque'!DPL:DPS,1,FALSE)),"",VLOOKUP(DPR973,'Controle de Estoque'!DPL:DPS,4,FALSE))</f>
        <v/>
      </c>
      <c r="DPW973" s="16" t="str">
        <f>IF(ISERROR(VLOOKUP(DPS973,'Controle de Estoque'!DPM:DPT,1,FALSE)),"",VLOOKUP(DPS973,'Controle de Estoque'!DPM:DPT,4,FALSE))</f>
        <v/>
      </c>
      <c r="DPX973" s="16" t="str">
        <f>IF(ISERROR(VLOOKUP(DPT973,'Controle de Estoque'!DPN:DPU,1,FALSE)),"",VLOOKUP(DPT973,'Controle de Estoque'!DPN:DPU,4,FALSE))</f>
        <v/>
      </c>
      <c r="DPY973" s="16" t="str">
        <f>IF(ISERROR(VLOOKUP(DPU973,'Controle de Estoque'!DPO:DPV,1,FALSE)),"",VLOOKUP(DPU973,'Controle de Estoque'!DPO:DPV,4,FALSE))</f>
        <v/>
      </c>
      <c r="DPZ973" s="16" t="str">
        <f>IF(ISERROR(VLOOKUP(DPV973,'Controle de Estoque'!DPP:DPW,1,FALSE)),"",VLOOKUP(DPV973,'Controle de Estoque'!DPP:DPW,4,FALSE))</f>
        <v/>
      </c>
      <c r="DQA973" s="16" t="str">
        <f>IF(ISERROR(VLOOKUP(DPW973,'Controle de Estoque'!DPQ:DPX,1,FALSE)),"",VLOOKUP(DPW973,'Controle de Estoque'!DPQ:DPX,4,FALSE))</f>
        <v/>
      </c>
      <c r="DQB973" s="16" t="str">
        <f>IF(ISERROR(VLOOKUP(DPX973,'Controle de Estoque'!DPR:DPY,1,FALSE)),"",VLOOKUP(DPX973,'Controle de Estoque'!DPR:DPY,4,FALSE))</f>
        <v/>
      </c>
      <c r="DQC973" s="16" t="str">
        <f>IF(ISERROR(VLOOKUP(DPY973,'Controle de Estoque'!DPS:DPZ,1,FALSE)),"",VLOOKUP(DPY973,'Controle de Estoque'!DPS:DPZ,4,FALSE))</f>
        <v/>
      </c>
      <c r="DQD973" s="16" t="str">
        <f>IF(ISERROR(VLOOKUP(DPZ973,'Controle de Estoque'!DPT:DQA,1,FALSE)),"",VLOOKUP(DPZ973,'Controle de Estoque'!DPT:DQA,4,FALSE))</f>
        <v/>
      </c>
      <c r="DQE973" s="16" t="str">
        <f>IF(ISERROR(VLOOKUP(DQA973,'Controle de Estoque'!DPU:DQB,1,FALSE)),"",VLOOKUP(DQA973,'Controle de Estoque'!DPU:DQB,4,FALSE))</f>
        <v/>
      </c>
      <c r="DQF973" s="16" t="str">
        <f>IF(ISERROR(VLOOKUP(DQB973,'Controle de Estoque'!DPV:DQC,1,FALSE)),"",VLOOKUP(DQB973,'Controle de Estoque'!DPV:DQC,4,FALSE))</f>
        <v/>
      </c>
      <c r="DQG973" s="16" t="str">
        <f>IF(ISERROR(VLOOKUP(DQC973,'Controle de Estoque'!DPW:DQD,1,FALSE)),"",VLOOKUP(DQC973,'Controle de Estoque'!DPW:DQD,4,FALSE))</f>
        <v/>
      </c>
      <c r="DQH973" s="16" t="str">
        <f>IF(ISERROR(VLOOKUP(DQD973,'Controle de Estoque'!DPX:DQE,1,FALSE)),"",VLOOKUP(DQD973,'Controle de Estoque'!DPX:DQE,4,FALSE))</f>
        <v/>
      </c>
      <c r="DQI973" s="16" t="str">
        <f>IF(ISERROR(VLOOKUP(DQE973,'Controle de Estoque'!DPY:DQF,1,FALSE)),"",VLOOKUP(DQE973,'Controle de Estoque'!DPY:DQF,4,FALSE))</f>
        <v/>
      </c>
      <c r="DQJ973" s="16" t="str">
        <f>IF(ISERROR(VLOOKUP(DQF973,'Controle de Estoque'!DPZ:DQG,1,FALSE)),"",VLOOKUP(DQF973,'Controle de Estoque'!DPZ:DQG,4,FALSE))</f>
        <v/>
      </c>
      <c r="DQK973" s="16" t="str">
        <f>IF(ISERROR(VLOOKUP(DQG973,'Controle de Estoque'!DQA:DQH,1,FALSE)),"",VLOOKUP(DQG973,'Controle de Estoque'!DQA:DQH,4,FALSE))</f>
        <v/>
      </c>
      <c r="DQL973" s="16" t="str">
        <f>IF(ISERROR(VLOOKUP(DQH973,'Controle de Estoque'!DQB:DQI,1,FALSE)),"",VLOOKUP(DQH973,'Controle de Estoque'!DQB:DQI,4,FALSE))</f>
        <v/>
      </c>
      <c r="DQM973" s="16" t="str">
        <f>IF(ISERROR(VLOOKUP(DQI973,'Controle de Estoque'!DQC:DQJ,1,FALSE)),"",VLOOKUP(DQI973,'Controle de Estoque'!DQC:DQJ,4,FALSE))</f>
        <v/>
      </c>
      <c r="DQN973" s="16" t="str">
        <f>IF(ISERROR(VLOOKUP(DQJ973,'Controle de Estoque'!DQD:DQK,1,FALSE)),"",VLOOKUP(DQJ973,'Controle de Estoque'!DQD:DQK,4,FALSE))</f>
        <v/>
      </c>
      <c r="DQO973" s="16" t="str">
        <f>IF(ISERROR(VLOOKUP(DQK973,'Controle de Estoque'!DQE:DQL,1,FALSE)),"",VLOOKUP(DQK973,'Controle de Estoque'!DQE:DQL,4,FALSE))</f>
        <v/>
      </c>
      <c r="DQP973" s="16" t="str">
        <f>IF(ISERROR(VLOOKUP(DQL973,'Controle de Estoque'!DQF:DQM,1,FALSE)),"",VLOOKUP(DQL973,'Controle de Estoque'!DQF:DQM,4,FALSE))</f>
        <v/>
      </c>
      <c r="DQQ973" s="16" t="str">
        <f>IF(ISERROR(VLOOKUP(DQM973,'Controle de Estoque'!DQG:DQN,1,FALSE)),"",VLOOKUP(DQM973,'Controle de Estoque'!DQG:DQN,4,FALSE))</f>
        <v/>
      </c>
      <c r="DQR973" s="16" t="str">
        <f>IF(ISERROR(VLOOKUP(DQN973,'Controle de Estoque'!DQH:DQO,1,FALSE)),"",VLOOKUP(DQN973,'Controle de Estoque'!DQH:DQO,4,FALSE))</f>
        <v/>
      </c>
      <c r="DQS973" s="16" t="str">
        <f>IF(ISERROR(VLOOKUP(DQO973,'Controle de Estoque'!DQI:DQP,1,FALSE)),"",VLOOKUP(DQO973,'Controle de Estoque'!DQI:DQP,4,FALSE))</f>
        <v/>
      </c>
      <c r="DQT973" s="16" t="str">
        <f>IF(ISERROR(VLOOKUP(DQP973,'Controle de Estoque'!DQJ:DQQ,1,FALSE)),"",VLOOKUP(DQP973,'Controle de Estoque'!DQJ:DQQ,4,FALSE))</f>
        <v/>
      </c>
      <c r="DQU973" s="16" t="str">
        <f>IF(ISERROR(VLOOKUP(DQQ973,'Controle de Estoque'!DQK:DQR,1,FALSE)),"",VLOOKUP(DQQ973,'Controle de Estoque'!DQK:DQR,4,FALSE))</f>
        <v/>
      </c>
      <c r="DQV973" s="16" t="str">
        <f>IF(ISERROR(VLOOKUP(DQR973,'Controle de Estoque'!DQL:DQS,1,FALSE)),"",VLOOKUP(DQR973,'Controle de Estoque'!DQL:DQS,4,FALSE))</f>
        <v/>
      </c>
      <c r="DQW973" s="16" t="str">
        <f>IF(ISERROR(VLOOKUP(DQS973,'Controle de Estoque'!DQM:DQT,1,FALSE)),"",VLOOKUP(DQS973,'Controle de Estoque'!DQM:DQT,4,FALSE))</f>
        <v/>
      </c>
      <c r="DQX973" s="16" t="str">
        <f>IF(ISERROR(VLOOKUP(DQT973,'Controle de Estoque'!DQN:DQU,1,FALSE)),"",VLOOKUP(DQT973,'Controle de Estoque'!DQN:DQU,4,FALSE))</f>
        <v/>
      </c>
      <c r="DQY973" s="16" t="str">
        <f>IF(ISERROR(VLOOKUP(DQU973,'Controle de Estoque'!DQO:DQV,1,FALSE)),"",VLOOKUP(DQU973,'Controle de Estoque'!DQO:DQV,4,FALSE))</f>
        <v/>
      </c>
      <c r="DQZ973" s="16" t="str">
        <f>IF(ISERROR(VLOOKUP(DQV973,'Controle de Estoque'!DQP:DQW,1,FALSE)),"",VLOOKUP(DQV973,'Controle de Estoque'!DQP:DQW,4,FALSE))</f>
        <v/>
      </c>
      <c r="DRA973" s="16" t="str">
        <f>IF(ISERROR(VLOOKUP(DQW973,'Controle de Estoque'!DQQ:DQX,1,FALSE)),"",VLOOKUP(DQW973,'Controle de Estoque'!DQQ:DQX,4,FALSE))</f>
        <v/>
      </c>
      <c r="DRB973" s="16" t="str">
        <f>IF(ISERROR(VLOOKUP(DQX973,'Controle de Estoque'!DQR:DQY,1,FALSE)),"",VLOOKUP(DQX973,'Controle de Estoque'!DQR:DQY,4,FALSE))</f>
        <v/>
      </c>
      <c r="DRC973" s="16" t="str">
        <f>IF(ISERROR(VLOOKUP(DQY973,'Controle de Estoque'!DQS:DQZ,1,FALSE)),"",VLOOKUP(DQY973,'Controle de Estoque'!DQS:DQZ,4,FALSE))</f>
        <v/>
      </c>
      <c r="DRD973" s="16" t="str">
        <f>IF(ISERROR(VLOOKUP(DQZ973,'Controle de Estoque'!DQT:DRA,1,FALSE)),"",VLOOKUP(DQZ973,'Controle de Estoque'!DQT:DRA,4,FALSE))</f>
        <v/>
      </c>
      <c r="DRE973" s="16" t="str">
        <f>IF(ISERROR(VLOOKUP(DRA973,'Controle de Estoque'!DQU:DRB,1,FALSE)),"",VLOOKUP(DRA973,'Controle de Estoque'!DQU:DRB,4,FALSE))</f>
        <v/>
      </c>
      <c r="DRF973" s="16" t="str">
        <f>IF(ISERROR(VLOOKUP(DRB973,'Controle de Estoque'!DQV:DRC,1,FALSE)),"",VLOOKUP(DRB973,'Controle de Estoque'!DQV:DRC,4,FALSE))</f>
        <v/>
      </c>
      <c r="DRG973" s="16" t="str">
        <f>IF(ISERROR(VLOOKUP(DRC973,'Controle de Estoque'!DQW:DRD,1,FALSE)),"",VLOOKUP(DRC973,'Controle de Estoque'!DQW:DRD,4,FALSE))</f>
        <v/>
      </c>
      <c r="DRH973" s="16" t="str">
        <f>IF(ISERROR(VLOOKUP(DRD973,'Controle de Estoque'!DQX:DRE,1,FALSE)),"",VLOOKUP(DRD973,'Controle de Estoque'!DQX:DRE,4,FALSE))</f>
        <v/>
      </c>
      <c r="DRI973" s="16" t="str">
        <f>IF(ISERROR(VLOOKUP(DRE973,'Controle de Estoque'!DQY:DRF,1,FALSE)),"",VLOOKUP(DRE973,'Controle de Estoque'!DQY:DRF,4,FALSE))</f>
        <v/>
      </c>
      <c r="DRJ973" s="16" t="str">
        <f>IF(ISERROR(VLOOKUP(DRF973,'Controle de Estoque'!DQZ:DRG,1,FALSE)),"",VLOOKUP(DRF973,'Controle de Estoque'!DQZ:DRG,4,FALSE))</f>
        <v/>
      </c>
      <c r="DRK973" s="16" t="str">
        <f>IF(ISERROR(VLOOKUP(DRG973,'Controle de Estoque'!DRA:DRH,1,FALSE)),"",VLOOKUP(DRG973,'Controle de Estoque'!DRA:DRH,4,FALSE))</f>
        <v/>
      </c>
      <c r="DRL973" s="16" t="str">
        <f>IF(ISERROR(VLOOKUP(DRH973,'Controle de Estoque'!DRB:DRI,1,FALSE)),"",VLOOKUP(DRH973,'Controle de Estoque'!DRB:DRI,4,FALSE))</f>
        <v/>
      </c>
      <c r="DRM973" s="16" t="str">
        <f>IF(ISERROR(VLOOKUP(DRI973,'Controle de Estoque'!DRC:DRJ,1,FALSE)),"",VLOOKUP(DRI973,'Controle de Estoque'!DRC:DRJ,4,FALSE))</f>
        <v/>
      </c>
      <c r="DRN973" s="16" t="str">
        <f>IF(ISERROR(VLOOKUP(DRJ973,'Controle de Estoque'!DRD:DRK,1,FALSE)),"",VLOOKUP(DRJ973,'Controle de Estoque'!DRD:DRK,4,FALSE))</f>
        <v/>
      </c>
      <c r="DRO973" s="16" t="str">
        <f>IF(ISERROR(VLOOKUP(DRK973,'Controle de Estoque'!DRE:DRL,1,FALSE)),"",VLOOKUP(DRK973,'Controle de Estoque'!DRE:DRL,4,FALSE))</f>
        <v/>
      </c>
      <c r="DRP973" s="16" t="str">
        <f>IF(ISERROR(VLOOKUP(DRL973,'Controle de Estoque'!DRF:DRM,1,FALSE)),"",VLOOKUP(DRL973,'Controle de Estoque'!DRF:DRM,4,FALSE))</f>
        <v/>
      </c>
      <c r="DRQ973" s="16" t="str">
        <f>IF(ISERROR(VLOOKUP(DRM973,'Controle de Estoque'!DRG:DRN,1,FALSE)),"",VLOOKUP(DRM973,'Controle de Estoque'!DRG:DRN,4,FALSE))</f>
        <v/>
      </c>
      <c r="DRR973" s="16" t="str">
        <f>IF(ISERROR(VLOOKUP(DRN973,'Controle de Estoque'!DRH:DRO,1,FALSE)),"",VLOOKUP(DRN973,'Controle de Estoque'!DRH:DRO,4,FALSE))</f>
        <v/>
      </c>
      <c r="DRS973" s="16" t="str">
        <f>IF(ISERROR(VLOOKUP(DRO973,'Controle de Estoque'!DRI:DRP,1,FALSE)),"",VLOOKUP(DRO973,'Controle de Estoque'!DRI:DRP,4,FALSE))</f>
        <v/>
      </c>
      <c r="DRT973" s="16" t="str">
        <f>IF(ISERROR(VLOOKUP(DRP973,'Controle de Estoque'!DRJ:DRQ,1,FALSE)),"",VLOOKUP(DRP973,'Controle de Estoque'!DRJ:DRQ,4,FALSE))</f>
        <v/>
      </c>
      <c r="DRU973" s="16" t="str">
        <f>IF(ISERROR(VLOOKUP(DRQ973,'Controle de Estoque'!DRK:DRR,1,FALSE)),"",VLOOKUP(DRQ973,'Controle de Estoque'!DRK:DRR,4,FALSE))</f>
        <v/>
      </c>
      <c r="DRV973" s="16" t="str">
        <f>IF(ISERROR(VLOOKUP(DRR973,'Controle de Estoque'!DRL:DRS,1,FALSE)),"",VLOOKUP(DRR973,'Controle de Estoque'!DRL:DRS,4,FALSE))</f>
        <v/>
      </c>
      <c r="DRW973" s="16" t="str">
        <f>IF(ISERROR(VLOOKUP(DRS973,'Controle de Estoque'!DRM:DRT,1,FALSE)),"",VLOOKUP(DRS973,'Controle de Estoque'!DRM:DRT,4,FALSE))</f>
        <v/>
      </c>
      <c r="DRX973" s="16" t="str">
        <f>IF(ISERROR(VLOOKUP(DRT973,'Controle de Estoque'!DRN:DRU,1,FALSE)),"",VLOOKUP(DRT973,'Controle de Estoque'!DRN:DRU,4,FALSE))</f>
        <v/>
      </c>
      <c r="DRY973" s="16" t="str">
        <f>IF(ISERROR(VLOOKUP(DRU973,'Controle de Estoque'!DRO:DRV,1,FALSE)),"",VLOOKUP(DRU973,'Controle de Estoque'!DRO:DRV,4,FALSE))</f>
        <v/>
      </c>
      <c r="DRZ973" s="16" t="str">
        <f>IF(ISERROR(VLOOKUP(DRV973,'Controle de Estoque'!DRP:DRW,1,FALSE)),"",VLOOKUP(DRV973,'Controle de Estoque'!DRP:DRW,4,FALSE))</f>
        <v/>
      </c>
      <c r="DSA973" s="16" t="str">
        <f>IF(ISERROR(VLOOKUP(DRW973,'Controle de Estoque'!DRQ:DRX,1,FALSE)),"",VLOOKUP(DRW973,'Controle de Estoque'!DRQ:DRX,4,FALSE))</f>
        <v/>
      </c>
      <c r="DSB973" s="16" t="str">
        <f>IF(ISERROR(VLOOKUP(DRX973,'Controle de Estoque'!DRR:DRY,1,FALSE)),"",VLOOKUP(DRX973,'Controle de Estoque'!DRR:DRY,4,FALSE))</f>
        <v/>
      </c>
      <c r="DSC973" s="16" t="str">
        <f>IF(ISERROR(VLOOKUP(DRY973,'Controle de Estoque'!DRS:DRZ,1,FALSE)),"",VLOOKUP(DRY973,'Controle de Estoque'!DRS:DRZ,4,FALSE))</f>
        <v/>
      </c>
      <c r="DSD973" s="16" t="str">
        <f>IF(ISERROR(VLOOKUP(DRZ973,'Controle de Estoque'!DRT:DSA,1,FALSE)),"",VLOOKUP(DRZ973,'Controle de Estoque'!DRT:DSA,4,FALSE))</f>
        <v/>
      </c>
      <c r="DSE973" s="16" t="str">
        <f>IF(ISERROR(VLOOKUP(DSA973,'Controle de Estoque'!DRU:DSB,1,FALSE)),"",VLOOKUP(DSA973,'Controle de Estoque'!DRU:DSB,4,FALSE))</f>
        <v/>
      </c>
      <c r="DSF973" s="16" t="str">
        <f>IF(ISERROR(VLOOKUP(DSB973,'Controle de Estoque'!DRV:DSC,1,FALSE)),"",VLOOKUP(DSB973,'Controle de Estoque'!DRV:DSC,4,FALSE))</f>
        <v/>
      </c>
      <c r="DSG973" s="16" t="str">
        <f>IF(ISERROR(VLOOKUP(DSC973,'Controle de Estoque'!DRW:DSD,1,FALSE)),"",VLOOKUP(DSC973,'Controle de Estoque'!DRW:DSD,4,FALSE))</f>
        <v/>
      </c>
      <c r="DSH973" s="16" t="str">
        <f>IF(ISERROR(VLOOKUP(DSD973,'Controle de Estoque'!DRX:DSE,1,FALSE)),"",VLOOKUP(DSD973,'Controle de Estoque'!DRX:DSE,4,FALSE))</f>
        <v/>
      </c>
      <c r="DSI973" s="16" t="str">
        <f>IF(ISERROR(VLOOKUP(DSE973,'Controle de Estoque'!DRY:DSF,1,FALSE)),"",VLOOKUP(DSE973,'Controle de Estoque'!DRY:DSF,4,FALSE))</f>
        <v/>
      </c>
      <c r="DSJ973" s="16" t="str">
        <f>IF(ISERROR(VLOOKUP(DSF973,'Controle de Estoque'!DRZ:DSG,1,FALSE)),"",VLOOKUP(DSF973,'Controle de Estoque'!DRZ:DSG,4,FALSE))</f>
        <v/>
      </c>
      <c r="DSK973" s="16" t="str">
        <f>IF(ISERROR(VLOOKUP(DSG973,'Controle de Estoque'!DSA:DSH,1,FALSE)),"",VLOOKUP(DSG973,'Controle de Estoque'!DSA:DSH,4,FALSE))</f>
        <v/>
      </c>
      <c r="DSL973" s="16" t="str">
        <f>IF(ISERROR(VLOOKUP(DSH973,'Controle de Estoque'!DSB:DSI,1,FALSE)),"",VLOOKUP(DSH973,'Controle de Estoque'!DSB:DSI,4,FALSE))</f>
        <v/>
      </c>
      <c r="DSM973" s="16" t="str">
        <f>IF(ISERROR(VLOOKUP(DSI973,'Controle de Estoque'!DSC:DSJ,1,FALSE)),"",VLOOKUP(DSI973,'Controle de Estoque'!DSC:DSJ,4,FALSE))</f>
        <v/>
      </c>
      <c r="DSN973" s="16" t="str">
        <f>IF(ISERROR(VLOOKUP(DSJ973,'Controle de Estoque'!DSD:DSK,1,FALSE)),"",VLOOKUP(DSJ973,'Controle de Estoque'!DSD:DSK,4,FALSE))</f>
        <v/>
      </c>
      <c r="DSO973" s="16" t="str">
        <f>IF(ISERROR(VLOOKUP(DSK973,'Controle de Estoque'!DSE:DSL,1,FALSE)),"",VLOOKUP(DSK973,'Controle de Estoque'!DSE:DSL,4,FALSE))</f>
        <v/>
      </c>
      <c r="DSP973" s="16" t="str">
        <f>IF(ISERROR(VLOOKUP(DSL973,'Controle de Estoque'!DSF:DSM,1,FALSE)),"",VLOOKUP(DSL973,'Controle de Estoque'!DSF:DSM,4,FALSE))</f>
        <v/>
      </c>
      <c r="DSQ973" s="16" t="str">
        <f>IF(ISERROR(VLOOKUP(DSM973,'Controle de Estoque'!DSG:DSN,1,FALSE)),"",VLOOKUP(DSM973,'Controle de Estoque'!DSG:DSN,4,FALSE))</f>
        <v/>
      </c>
      <c r="DSR973" s="16" t="str">
        <f>IF(ISERROR(VLOOKUP(DSN973,'Controle de Estoque'!DSH:DSO,1,FALSE)),"",VLOOKUP(DSN973,'Controle de Estoque'!DSH:DSO,4,FALSE))</f>
        <v/>
      </c>
      <c r="DSS973" s="16" t="str">
        <f>IF(ISERROR(VLOOKUP(DSO973,'Controle de Estoque'!DSI:DSP,1,FALSE)),"",VLOOKUP(DSO973,'Controle de Estoque'!DSI:DSP,4,FALSE))</f>
        <v/>
      </c>
      <c r="DST973" s="16" t="str">
        <f>IF(ISERROR(VLOOKUP(DSP973,'Controle de Estoque'!DSJ:DSQ,1,FALSE)),"",VLOOKUP(DSP973,'Controle de Estoque'!DSJ:DSQ,4,FALSE))</f>
        <v/>
      </c>
      <c r="DSU973" s="16" t="str">
        <f>IF(ISERROR(VLOOKUP(DSQ973,'Controle de Estoque'!DSK:DSR,1,FALSE)),"",VLOOKUP(DSQ973,'Controle de Estoque'!DSK:DSR,4,FALSE))</f>
        <v/>
      </c>
      <c r="DSV973" s="16" t="str">
        <f>IF(ISERROR(VLOOKUP(DSR973,'Controle de Estoque'!DSL:DSS,1,FALSE)),"",VLOOKUP(DSR973,'Controle de Estoque'!DSL:DSS,4,FALSE))</f>
        <v/>
      </c>
      <c r="DSW973" s="16" t="str">
        <f>IF(ISERROR(VLOOKUP(DSS973,'Controle de Estoque'!DSM:DST,1,FALSE)),"",VLOOKUP(DSS973,'Controle de Estoque'!DSM:DST,4,FALSE))</f>
        <v/>
      </c>
      <c r="DSX973" s="16" t="str">
        <f>IF(ISERROR(VLOOKUP(DST973,'Controle de Estoque'!DSN:DSU,1,FALSE)),"",VLOOKUP(DST973,'Controle de Estoque'!DSN:DSU,4,FALSE))</f>
        <v/>
      </c>
      <c r="DSY973" s="16" t="str">
        <f>IF(ISERROR(VLOOKUP(DSU973,'Controle de Estoque'!DSO:DSV,1,FALSE)),"",VLOOKUP(DSU973,'Controle de Estoque'!DSO:DSV,4,FALSE))</f>
        <v/>
      </c>
      <c r="DSZ973" s="16" t="str">
        <f>IF(ISERROR(VLOOKUP(DSV973,'Controle de Estoque'!DSP:DSW,1,FALSE)),"",VLOOKUP(DSV973,'Controle de Estoque'!DSP:DSW,4,FALSE))</f>
        <v/>
      </c>
      <c r="DTA973" s="16" t="str">
        <f>IF(ISERROR(VLOOKUP(DSW973,'Controle de Estoque'!DSQ:DSX,1,FALSE)),"",VLOOKUP(DSW973,'Controle de Estoque'!DSQ:DSX,4,FALSE))</f>
        <v/>
      </c>
      <c r="DTB973" s="16" t="str">
        <f>IF(ISERROR(VLOOKUP(DSX973,'Controle de Estoque'!DSR:DSY,1,FALSE)),"",VLOOKUP(DSX973,'Controle de Estoque'!DSR:DSY,4,FALSE))</f>
        <v/>
      </c>
      <c r="DTC973" s="16" t="str">
        <f>IF(ISERROR(VLOOKUP(DSY973,'Controle de Estoque'!DSS:DSZ,1,FALSE)),"",VLOOKUP(DSY973,'Controle de Estoque'!DSS:DSZ,4,FALSE))</f>
        <v/>
      </c>
      <c r="DTD973" s="16" t="str">
        <f>IF(ISERROR(VLOOKUP(DSZ973,'Controle de Estoque'!DST:DTA,1,FALSE)),"",VLOOKUP(DSZ973,'Controle de Estoque'!DST:DTA,4,FALSE))</f>
        <v/>
      </c>
      <c r="DTE973" s="16" t="str">
        <f>IF(ISERROR(VLOOKUP(DTA973,'Controle de Estoque'!DSU:DTB,1,FALSE)),"",VLOOKUP(DTA973,'Controle de Estoque'!DSU:DTB,4,FALSE))</f>
        <v/>
      </c>
      <c r="DTF973" s="16" t="str">
        <f>IF(ISERROR(VLOOKUP(DTB973,'Controle de Estoque'!DSV:DTC,1,FALSE)),"",VLOOKUP(DTB973,'Controle de Estoque'!DSV:DTC,4,FALSE))</f>
        <v/>
      </c>
      <c r="DTG973" s="16" t="str">
        <f>IF(ISERROR(VLOOKUP(DTC973,'Controle de Estoque'!DSW:DTD,1,FALSE)),"",VLOOKUP(DTC973,'Controle de Estoque'!DSW:DTD,4,FALSE))</f>
        <v/>
      </c>
      <c r="DTH973" s="16" t="str">
        <f>IF(ISERROR(VLOOKUP(DTD973,'Controle de Estoque'!DSX:DTE,1,FALSE)),"",VLOOKUP(DTD973,'Controle de Estoque'!DSX:DTE,4,FALSE))</f>
        <v/>
      </c>
      <c r="DTI973" s="16" t="str">
        <f>IF(ISERROR(VLOOKUP(DTE973,'Controle de Estoque'!DSY:DTF,1,FALSE)),"",VLOOKUP(DTE973,'Controle de Estoque'!DSY:DTF,4,FALSE))</f>
        <v/>
      </c>
      <c r="DTJ973" s="16" t="str">
        <f>IF(ISERROR(VLOOKUP(DTF973,'Controle de Estoque'!DSZ:DTG,1,FALSE)),"",VLOOKUP(DTF973,'Controle de Estoque'!DSZ:DTG,4,FALSE))</f>
        <v/>
      </c>
      <c r="DTK973" s="16" t="str">
        <f>IF(ISERROR(VLOOKUP(DTG973,'Controle de Estoque'!DTA:DTH,1,FALSE)),"",VLOOKUP(DTG973,'Controle de Estoque'!DTA:DTH,4,FALSE))</f>
        <v/>
      </c>
      <c r="DTL973" s="16" t="str">
        <f>IF(ISERROR(VLOOKUP(DTH973,'Controle de Estoque'!DTB:DTI,1,FALSE)),"",VLOOKUP(DTH973,'Controle de Estoque'!DTB:DTI,4,FALSE))</f>
        <v/>
      </c>
      <c r="DTM973" s="16" t="str">
        <f>IF(ISERROR(VLOOKUP(DTI973,'Controle de Estoque'!DTC:DTJ,1,FALSE)),"",VLOOKUP(DTI973,'Controle de Estoque'!DTC:DTJ,4,FALSE))</f>
        <v/>
      </c>
      <c r="DTN973" s="16" t="str">
        <f>IF(ISERROR(VLOOKUP(DTJ973,'Controle de Estoque'!DTD:DTK,1,FALSE)),"",VLOOKUP(DTJ973,'Controle de Estoque'!DTD:DTK,4,FALSE))</f>
        <v/>
      </c>
      <c r="DTO973" s="16" t="str">
        <f>IF(ISERROR(VLOOKUP(DTK973,'Controle de Estoque'!DTE:DTL,1,FALSE)),"",VLOOKUP(DTK973,'Controle de Estoque'!DTE:DTL,4,FALSE))</f>
        <v/>
      </c>
      <c r="DTP973" s="16" t="str">
        <f>IF(ISERROR(VLOOKUP(DTL973,'Controle de Estoque'!DTF:DTM,1,FALSE)),"",VLOOKUP(DTL973,'Controle de Estoque'!DTF:DTM,4,FALSE))</f>
        <v/>
      </c>
      <c r="DTQ973" s="16" t="str">
        <f>IF(ISERROR(VLOOKUP(DTM973,'Controle de Estoque'!DTG:DTN,1,FALSE)),"",VLOOKUP(DTM973,'Controle de Estoque'!DTG:DTN,4,FALSE))</f>
        <v/>
      </c>
      <c r="DTR973" s="16" t="str">
        <f>IF(ISERROR(VLOOKUP(DTN973,'Controle de Estoque'!DTH:DTO,1,FALSE)),"",VLOOKUP(DTN973,'Controle de Estoque'!DTH:DTO,4,FALSE))</f>
        <v/>
      </c>
      <c r="DTS973" s="16" t="str">
        <f>IF(ISERROR(VLOOKUP(DTO973,'Controle de Estoque'!DTI:DTP,1,FALSE)),"",VLOOKUP(DTO973,'Controle de Estoque'!DTI:DTP,4,FALSE))</f>
        <v/>
      </c>
      <c r="DTT973" s="16" t="str">
        <f>IF(ISERROR(VLOOKUP(DTP973,'Controle de Estoque'!DTJ:DTQ,1,FALSE)),"",VLOOKUP(DTP973,'Controle de Estoque'!DTJ:DTQ,4,FALSE))</f>
        <v/>
      </c>
      <c r="DTU973" s="16" t="str">
        <f>IF(ISERROR(VLOOKUP(DTQ973,'Controle de Estoque'!DTK:DTR,1,FALSE)),"",VLOOKUP(DTQ973,'Controle de Estoque'!DTK:DTR,4,FALSE))</f>
        <v/>
      </c>
      <c r="DTV973" s="16" t="str">
        <f>IF(ISERROR(VLOOKUP(DTR973,'Controle de Estoque'!DTL:DTS,1,FALSE)),"",VLOOKUP(DTR973,'Controle de Estoque'!DTL:DTS,4,FALSE))</f>
        <v/>
      </c>
      <c r="DTW973" s="16" t="str">
        <f>IF(ISERROR(VLOOKUP(DTS973,'Controle de Estoque'!DTM:DTT,1,FALSE)),"",VLOOKUP(DTS973,'Controle de Estoque'!DTM:DTT,4,FALSE))</f>
        <v/>
      </c>
      <c r="DTX973" s="16" t="str">
        <f>IF(ISERROR(VLOOKUP(DTT973,'Controle de Estoque'!DTN:DTU,1,FALSE)),"",VLOOKUP(DTT973,'Controle de Estoque'!DTN:DTU,4,FALSE))</f>
        <v/>
      </c>
      <c r="DTY973" s="16" t="str">
        <f>IF(ISERROR(VLOOKUP(DTU973,'Controle de Estoque'!DTO:DTV,1,FALSE)),"",VLOOKUP(DTU973,'Controle de Estoque'!DTO:DTV,4,FALSE))</f>
        <v/>
      </c>
      <c r="DTZ973" s="16" t="str">
        <f>IF(ISERROR(VLOOKUP(DTV973,'Controle de Estoque'!DTP:DTW,1,FALSE)),"",VLOOKUP(DTV973,'Controle de Estoque'!DTP:DTW,4,FALSE))</f>
        <v/>
      </c>
      <c r="DUA973" s="16" t="str">
        <f>IF(ISERROR(VLOOKUP(DTW973,'Controle de Estoque'!DTQ:DTX,1,FALSE)),"",VLOOKUP(DTW973,'Controle de Estoque'!DTQ:DTX,4,FALSE))</f>
        <v/>
      </c>
      <c r="DUB973" s="16" t="str">
        <f>IF(ISERROR(VLOOKUP(DTX973,'Controle de Estoque'!DTR:DTY,1,FALSE)),"",VLOOKUP(DTX973,'Controle de Estoque'!DTR:DTY,4,FALSE))</f>
        <v/>
      </c>
      <c r="DUC973" s="16" t="str">
        <f>IF(ISERROR(VLOOKUP(DTY973,'Controle de Estoque'!DTS:DTZ,1,FALSE)),"",VLOOKUP(DTY973,'Controle de Estoque'!DTS:DTZ,4,FALSE))</f>
        <v/>
      </c>
      <c r="DUD973" s="16" t="str">
        <f>IF(ISERROR(VLOOKUP(DTZ973,'Controle de Estoque'!DTT:DUA,1,FALSE)),"",VLOOKUP(DTZ973,'Controle de Estoque'!DTT:DUA,4,FALSE))</f>
        <v/>
      </c>
      <c r="DUE973" s="16" t="str">
        <f>IF(ISERROR(VLOOKUP(DUA973,'Controle de Estoque'!DTU:DUB,1,FALSE)),"",VLOOKUP(DUA973,'Controle de Estoque'!DTU:DUB,4,FALSE))</f>
        <v/>
      </c>
      <c r="DUF973" s="16" t="str">
        <f>IF(ISERROR(VLOOKUP(DUB973,'Controle de Estoque'!DTV:DUC,1,FALSE)),"",VLOOKUP(DUB973,'Controle de Estoque'!DTV:DUC,4,FALSE))</f>
        <v/>
      </c>
      <c r="DUG973" s="16" t="str">
        <f>IF(ISERROR(VLOOKUP(DUC973,'Controle de Estoque'!DTW:DUD,1,FALSE)),"",VLOOKUP(DUC973,'Controle de Estoque'!DTW:DUD,4,FALSE))</f>
        <v/>
      </c>
      <c r="DUH973" s="16" t="str">
        <f>IF(ISERROR(VLOOKUP(DUD973,'Controle de Estoque'!DTX:DUE,1,FALSE)),"",VLOOKUP(DUD973,'Controle de Estoque'!DTX:DUE,4,FALSE))</f>
        <v/>
      </c>
      <c r="DUI973" s="16" t="str">
        <f>IF(ISERROR(VLOOKUP(DUE973,'Controle de Estoque'!DTY:DUF,1,FALSE)),"",VLOOKUP(DUE973,'Controle de Estoque'!DTY:DUF,4,FALSE))</f>
        <v/>
      </c>
      <c r="DUJ973" s="16" t="str">
        <f>IF(ISERROR(VLOOKUP(DUF973,'Controle de Estoque'!DTZ:DUG,1,FALSE)),"",VLOOKUP(DUF973,'Controle de Estoque'!DTZ:DUG,4,FALSE))</f>
        <v/>
      </c>
      <c r="DUK973" s="16" t="str">
        <f>IF(ISERROR(VLOOKUP(DUG973,'Controle de Estoque'!DUA:DUH,1,FALSE)),"",VLOOKUP(DUG973,'Controle de Estoque'!DUA:DUH,4,FALSE))</f>
        <v/>
      </c>
      <c r="DUL973" s="16" t="str">
        <f>IF(ISERROR(VLOOKUP(DUH973,'Controle de Estoque'!DUB:DUI,1,FALSE)),"",VLOOKUP(DUH973,'Controle de Estoque'!DUB:DUI,4,FALSE))</f>
        <v/>
      </c>
      <c r="DUM973" s="16" t="str">
        <f>IF(ISERROR(VLOOKUP(DUI973,'Controle de Estoque'!DUC:DUJ,1,FALSE)),"",VLOOKUP(DUI973,'Controle de Estoque'!DUC:DUJ,4,FALSE))</f>
        <v/>
      </c>
      <c r="DUN973" s="16" t="str">
        <f>IF(ISERROR(VLOOKUP(DUJ973,'Controle de Estoque'!DUD:DUK,1,FALSE)),"",VLOOKUP(DUJ973,'Controle de Estoque'!DUD:DUK,4,FALSE))</f>
        <v/>
      </c>
      <c r="DUO973" s="16" t="str">
        <f>IF(ISERROR(VLOOKUP(DUK973,'Controle de Estoque'!DUE:DUL,1,FALSE)),"",VLOOKUP(DUK973,'Controle de Estoque'!DUE:DUL,4,FALSE))</f>
        <v/>
      </c>
      <c r="DUP973" s="16" t="str">
        <f>IF(ISERROR(VLOOKUP(DUL973,'Controle de Estoque'!DUF:DUM,1,FALSE)),"",VLOOKUP(DUL973,'Controle de Estoque'!DUF:DUM,4,FALSE))</f>
        <v/>
      </c>
      <c r="DUQ973" s="16" t="str">
        <f>IF(ISERROR(VLOOKUP(DUM973,'Controle de Estoque'!DUG:DUN,1,FALSE)),"",VLOOKUP(DUM973,'Controle de Estoque'!DUG:DUN,4,FALSE))</f>
        <v/>
      </c>
      <c r="DUR973" s="16" t="str">
        <f>IF(ISERROR(VLOOKUP(DUN973,'Controle de Estoque'!DUH:DUO,1,FALSE)),"",VLOOKUP(DUN973,'Controle de Estoque'!DUH:DUO,4,FALSE))</f>
        <v/>
      </c>
      <c r="DUS973" s="16" t="str">
        <f>IF(ISERROR(VLOOKUP(DUO973,'Controle de Estoque'!DUI:DUP,1,FALSE)),"",VLOOKUP(DUO973,'Controle de Estoque'!DUI:DUP,4,FALSE))</f>
        <v/>
      </c>
      <c r="DUT973" s="16" t="str">
        <f>IF(ISERROR(VLOOKUP(DUP973,'Controle de Estoque'!DUJ:DUQ,1,FALSE)),"",VLOOKUP(DUP973,'Controle de Estoque'!DUJ:DUQ,4,FALSE))</f>
        <v/>
      </c>
      <c r="DUU973" s="16" t="str">
        <f>IF(ISERROR(VLOOKUP(DUQ973,'Controle de Estoque'!DUK:DUR,1,FALSE)),"",VLOOKUP(DUQ973,'Controle de Estoque'!DUK:DUR,4,FALSE))</f>
        <v/>
      </c>
      <c r="DUV973" s="16" t="str">
        <f>IF(ISERROR(VLOOKUP(DUR973,'Controle de Estoque'!DUL:DUS,1,FALSE)),"",VLOOKUP(DUR973,'Controle de Estoque'!DUL:DUS,4,FALSE))</f>
        <v/>
      </c>
      <c r="DUW973" s="16" t="str">
        <f>IF(ISERROR(VLOOKUP(DUS973,'Controle de Estoque'!DUM:DUT,1,FALSE)),"",VLOOKUP(DUS973,'Controle de Estoque'!DUM:DUT,4,FALSE))</f>
        <v/>
      </c>
      <c r="DUX973" s="16" t="str">
        <f>IF(ISERROR(VLOOKUP(DUT973,'Controle de Estoque'!DUN:DUU,1,FALSE)),"",VLOOKUP(DUT973,'Controle de Estoque'!DUN:DUU,4,FALSE))</f>
        <v/>
      </c>
      <c r="DUY973" s="16" t="str">
        <f>IF(ISERROR(VLOOKUP(DUU973,'Controle de Estoque'!DUO:DUV,1,FALSE)),"",VLOOKUP(DUU973,'Controle de Estoque'!DUO:DUV,4,FALSE))</f>
        <v/>
      </c>
      <c r="DUZ973" s="16" t="str">
        <f>IF(ISERROR(VLOOKUP(DUV973,'Controle de Estoque'!DUP:DUW,1,FALSE)),"",VLOOKUP(DUV973,'Controle de Estoque'!DUP:DUW,4,FALSE))</f>
        <v/>
      </c>
      <c r="DVA973" s="16" t="str">
        <f>IF(ISERROR(VLOOKUP(DUW973,'Controle de Estoque'!DUQ:DUX,1,FALSE)),"",VLOOKUP(DUW973,'Controle de Estoque'!DUQ:DUX,4,FALSE))</f>
        <v/>
      </c>
      <c r="DVB973" s="16" t="str">
        <f>IF(ISERROR(VLOOKUP(DUX973,'Controle de Estoque'!DUR:DUY,1,FALSE)),"",VLOOKUP(DUX973,'Controle de Estoque'!DUR:DUY,4,FALSE))</f>
        <v/>
      </c>
      <c r="DVC973" s="16" t="str">
        <f>IF(ISERROR(VLOOKUP(DUY973,'Controle de Estoque'!DUS:DUZ,1,FALSE)),"",VLOOKUP(DUY973,'Controle de Estoque'!DUS:DUZ,4,FALSE))</f>
        <v/>
      </c>
      <c r="DVD973" s="16" t="str">
        <f>IF(ISERROR(VLOOKUP(DUZ973,'Controle de Estoque'!DUT:DVA,1,FALSE)),"",VLOOKUP(DUZ973,'Controle de Estoque'!DUT:DVA,4,FALSE))</f>
        <v/>
      </c>
      <c r="DVE973" s="16" t="str">
        <f>IF(ISERROR(VLOOKUP(DVA973,'Controle de Estoque'!DUU:DVB,1,FALSE)),"",VLOOKUP(DVA973,'Controle de Estoque'!DUU:DVB,4,FALSE))</f>
        <v/>
      </c>
      <c r="DVF973" s="16" t="str">
        <f>IF(ISERROR(VLOOKUP(DVB973,'Controle de Estoque'!DUV:DVC,1,FALSE)),"",VLOOKUP(DVB973,'Controle de Estoque'!DUV:DVC,4,FALSE))</f>
        <v/>
      </c>
      <c r="DVG973" s="16" t="str">
        <f>IF(ISERROR(VLOOKUP(DVC973,'Controle de Estoque'!DUW:DVD,1,FALSE)),"",VLOOKUP(DVC973,'Controle de Estoque'!DUW:DVD,4,FALSE))</f>
        <v/>
      </c>
      <c r="DVH973" s="16" t="str">
        <f>IF(ISERROR(VLOOKUP(DVD973,'Controle de Estoque'!DUX:DVE,1,FALSE)),"",VLOOKUP(DVD973,'Controle de Estoque'!DUX:DVE,4,FALSE))</f>
        <v/>
      </c>
      <c r="DVI973" s="16" t="str">
        <f>IF(ISERROR(VLOOKUP(DVE973,'Controle de Estoque'!DUY:DVF,1,FALSE)),"",VLOOKUP(DVE973,'Controle de Estoque'!DUY:DVF,4,FALSE))</f>
        <v/>
      </c>
      <c r="DVJ973" s="16" t="str">
        <f>IF(ISERROR(VLOOKUP(DVF973,'Controle de Estoque'!DUZ:DVG,1,FALSE)),"",VLOOKUP(DVF973,'Controle de Estoque'!DUZ:DVG,4,FALSE))</f>
        <v/>
      </c>
      <c r="DVK973" s="16" t="str">
        <f>IF(ISERROR(VLOOKUP(DVG973,'Controle de Estoque'!DVA:DVH,1,FALSE)),"",VLOOKUP(DVG973,'Controle de Estoque'!DVA:DVH,4,FALSE))</f>
        <v/>
      </c>
      <c r="DVL973" s="16" t="str">
        <f>IF(ISERROR(VLOOKUP(DVH973,'Controle de Estoque'!DVB:DVI,1,FALSE)),"",VLOOKUP(DVH973,'Controle de Estoque'!DVB:DVI,4,FALSE))</f>
        <v/>
      </c>
      <c r="DVM973" s="16" t="str">
        <f>IF(ISERROR(VLOOKUP(DVI973,'Controle de Estoque'!DVC:DVJ,1,FALSE)),"",VLOOKUP(DVI973,'Controle de Estoque'!DVC:DVJ,4,FALSE))</f>
        <v/>
      </c>
      <c r="DVN973" s="16" t="str">
        <f>IF(ISERROR(VLOOKUP(DVJ973,'Controle de Estoque'!DVD:DVK,1,FALSE)),"",VLOOKUP(DVJ973,'Controle de Estoque'!DVD:DVK,4,FALSE))</f>
        <v/>
      </c>
      <c r="DVO973" s="16" t="str">
        <f>IF(ISERROR(VLOOKUP(DVK973,'Controle de Estoque'!DVE:DVL,1,FALSE)),"",VLOOKUP(DVK973,'Controle de Estoque'!DVE:DVL,4,FALSE))</f>
        <v/>
      </c>
      <c r="DVP973" s="16" t="str">
        <f>IF(ISERROR(VLOOKUP(DVL973,'Controle de Estoque'!DVF:DVM,1,FALSE)),"",VLOOKUP(DVL973,'Controle de Estoque'!DVF:DVM,4,FALSE))</f>
        <v/>
      </c>
      <c r="DVQ973" s="16" t="str">
        <f>IF(ISERROR(VLOOKUP(DVM973,'Controle de Estoque'!DVG:DVN,1,FALSE)),"",VLOOKUP(DVM973,'Controle de Estoque'!DVG:DVN,4,FALSE))</f>
        <v/>
      </c>
      <c r="DVR973" s="16" t="str">
        <f>IF(ISERROR(VLOOKUP(DVN973,'Controle de Estoque'!DVH:DVO,1,FALSE)),"",VLOOKUP(DVN973,'Controle de Estoque'!DVH:DVO,4,FALSE))</f>
        <v/>
      </c>
      <c r="DVS973" s="16" t="str">
        <f>IF(ISERROR(VLOOKUP(DVO973,'Controle de Estoque'!DVI:DVP,1,FALSE)),"",VLOOKUP(DVO973,'Controle de Estoque'!DVI:DVP,4,FALSE))</f>
        <v/>
      </c>
      <c r="DVT973" s="16" t="str">
        <f>IF(ISERROR(VLOOKUP(DVP973,'Controle de Estoque'!DVJ:DVQ,1,FALSE)),"",VLOOKUP(DVP973,'Controle de Estoque'!DVJ:DVQ,4,FALSE))</f>
        <v/>
      </c>
      <c r="DVU973" s="16" t="str">
        <f>IF(ISERROR(VLOOKUP(DVQ973,'Controle de Estoque'!DVK:DVR,1,FALSE)),"",VLOOKUP(DVQ973,'Controle de Estoque'!DVK:DVR,4,FALSE))</f>
        <v/>
      </c>
      <c r="DVV973" s="16" t="str">
        <f>IF(ISERROR(VLOOKUP(DVR973,'Controle de Estoque'!DVL:DVS,1,FALSE)),"",VLOOKUP(DVR973,'Controle de Estoque'!DVL:DVS,4,FALSE))</f>
        <v/>
      </c>
      <c r="DVW973" s="16" t="str">
        <f>IF(ISERROR(VLOOKUP(DVS973,'Controle de Estoque'!DVM:DVT,1,FALSE)),"",VLOOKUP(DVS973,'Controle de Estoque'!DVM:DVT,4,FALSE))</f>
        <v/>
      </c>
      <c r="DVX973" s="16" t="str">
        <f>IF(ISERROR(VLOOKUP(DVT973,'Controle de Estoque'!DVN:DVU,1,FALSE)),"",VLOOKUP(DVT973,'Controle de Estoque'!DVN:DVU,4,FALSE))</f>
        <v/>
      </c>
      <c r="DVY973" s="16" t="str">
        <f>IF(ISERROR(VLOOKUP(DVU973,'Controle de Estoque'!DVO:DVV,1,FALSE)),"",VLOOKUP(DVU973,'Controle de Estoque'!DVO:DVV,4,FALSE))</f>
        <v/>
      </c>
      <c r="DVZ973" s="16" t="str">
        <f>IF(ISERROR(VLOOKUP(DVV973,'Controle de Estoque'!DVP:DVW,1,FALSE)),"",VLOOKUP(DVV973,'Controle de Estoque'!DVP:DVW,4,FALSE))</f>
        <v/>
      </c>
      <c r="DWA973" s="16" t="str">
        <f>IF(ISERROR(VLOOKUP(DVW973,'Controle de Estoque'!DVQ:DVX,1,FALSE)),"",VLOOKUP(DVW973,'Controle de Estoque'!DVQ:DVX,4,FALSE))</f>
        <v/>
      </c>
      <c r="DWB973" s="16" t="str">
        <f>IF(ISERROR(VLOOKUP(DVX973,'Controle de Estoque'!DVR:DVY,1,FALSE)),"",VLOOKUP(DVX973,'Controle de Estoque'!DVR:DVY,4,FALSE))</f>
        <v/>
      </c>
      <c r="DWC973" s="16" t="str">
        <f>IF(ISERROR(VLOOKUP(DVY973,'Controle de Estoque'!DVS:DVZ,1,FALSE)),"",VLOOKUP(DVY973,'Controle de Estoque'!DVS:DVZ,4,FALSE))</f>
        <v/>
      </c>
      <c r="DWD973" s="16" t="str">
        <f>IF(ISERROR(VLOOKUP(DVZ973,'Controle de Estoque'!DVT:DWA,1,FALSE)),"",VLOOKUP(DVZ973,'Controle de Estoque'!DVT:DWA,4,FALSE))</f>
        <v/>
      </c>
      <c r="DWE973" s="16" t="str">
        <f>IF(ISERROR(VLOOKUP(DWA973,'Controle de Estoque'!DVU:DWB,1,FALSE)),"",VLOOKUP(DWA973,'Controle de Estoque'!DVU:DWB,4,FALSE))</f>
        <v/>
      </c>
      <c r="DWF973" s="16" t="str">
        <f>IF(ISERROR(VLOOKUP(DWB973,'Controle de Estoque'!DVV:DWC,1,FALSE)),"",VLOOKUP(DWB973,'Controle de Estoque'!DVV:DWC,4,FALSE))</f>
        <v/>
      </c>
      <c r="DWG973" s="16" t="str">
        <f>IF(ISERROR(VLOOKUP(DWC973,'Controle de Estoque'!DVW:DWD,1,FALSE)),"",VLOOKUP(DWC973,'Controle de Estoque'!DVW:DWD,4,FALSE))</f>
        <v/>
      </c>
      <c r="DWH973" s="16" t="str">
        <f>IF(ISERROR(VLOOKUP(DWD973,'Controle de Estoque'!DVX:DWE,1,FALSE)),"",VLOOKUP(DWD973,'Controle de Estoque'!DVX:DWE,4,FALSE))</f>
        <v/>
      </c>
      <c r="DWI973" s="16" t="str">
        <f>IF(ISERROR(VLOOKUP(DWE973,'Controle de Estoque'!DVY:DWF,1,FALSE)),"",VLOOKUP(DWE973,'Controle de Estoque'!DVY:DWF,4,FALSE))</f>
        <v/>
      </c>
      <c r="DWJ973" s="16" t="str">
        <f>IF(ISERROR(VLOOKUP(DWF973,'Controle de Estoque'!DVZ:DWG,1,FALSE)),"",VLOOKUP(DWF973,'Controle de Estoque'!DVZ:DWG,4,FALSE))</f>
        <v/>
      </c>
      <c r="DWK973" s="16" t="str">
        <f>IF(ISERROR(VLOOKUP(DWG973,'Controle de Estoque'!DWA:DWH,1,FALSE)),"",VLOOKUP(DWG973,'Controle de Estoque'!DWA:DWH,4,FALSE))</f>
        <v/>
      </c>
      <c r="DWL973" s="16" t="str">
        <f>IF(ISERROR(VLOOKUP(DWH973,'Controle de Estoque'!DWB:DWI,1,FALSE)),"",VLOOKUP(DWH973,'Controle de Estoque'!DWB:DWI,4,FALSE))</f>
        <v/>
      </c>
      <c r="DWM973" s="16" t="str">
        <f>IF(ISERROR(VLOOKUP(DWI973,'Controle de Estoque'!DWC:DWJ,1,FALSE)),"",VLOOKUP(DWI973,'Controle de Estoque'!DWC:DWJ,4,FALSE))</f>
        <v/>
      </c>
      <c r="DWN973" s="16" t="str">
        <f>IF(ISERROR(VLOOKUP(DWJ973,'Controle de Estoque'!DWD:DWK,1,FALSE)),"",VLOOKUP(DWJ973,'Controle de Estoque'!DWD:DWK,4,FALSE))</f>
        <v/>
      </c>
      <c r="DWO973" s="16" t="str">
        <f>IF(ISERROR(VLOOKUP(DWK973,'Controle de Estoque'!DWE:DWL,1,FALSE)),"",VLOOKUP(DWK973,'Controle de Estoque'!DWE:DWL,4,FALSE))</f>
        <v/>
      </c>
      <c r="DWP973" s="16" t="str">
        <f>IF(ISERROR(VLOOKUP(DWL973,'Controle de Estoque'!DWF:DWM,1,FALSE)),"",VLOOKUP(DWL973,'Controle de Estoque'!DWF:DWM,4,FALSE))</f>
        <v/>
      </c>
      <c r="DWQ973" s="16" t="str">
        <f>IF(ISERROR(VLOOKUP(DWM973,'Controle de Estoque'!DWG:DWN,1,FALSE)),"",VLOOKUP(DWM973,'Controle de Estoque'!DWG:DWN,4,FALSE))</f>
        <v/>
      </c>
      <c r="DWR973" s="16" t="str">
        <f>IF(ISERROR(VLOOKUP(DWN973,'Controle de Estoque'!DWH:DWO,1,FALSE)),"",VLOOKUP(DWN973,'Controle de Estoque'!DWH:DWO,4,FALSE))</f>
        <v/>
      </c>
      <c r="DWS973" s="16" t="str">
        <f>IF(ISERROR(VLOOKUP(DWO973,'Controle de Estoque'!DWI:DWP,1,FALSE)),"",VLOOKUP(DWO973,'Controle de Estoque'!DWI:DWP,4,FALSE))</f>
        <v/>
      </c>
      <c r="DWT973" s="16" t="str">
        <f>IF(ISERROR(VLOOKUP(DWP973,'Controle de Estoque'!DWJ:DWQ,1,FALSE)),"",VLOOKUP(DWP973,'Controle de Estoque'!DWJ:DWQ,4,FALSE))</f>
        <v/>
      </c>
      <c r="DWU973" s="16" t="str">
        <f>IF(ISERROR(VLOOKUP(DWQ973,'Controle de Estoque'!DWK:DWR,1,FALSE)),"",VLOOKUP(DWQ973,'Controle de Estoque'!DWK:DWR,4,FALSE))</f>
        <v/>
      </c>
      <c r="DWV973" s="16" t="str">
        <f>IF(ISERROR(VLOOKUP(DWR973,'Controle de Estoque'!DWL:DWS,1,FALSE)),"",VLOOKUP(DWR973,'Controle de Estoque'!DWL:DWS,4,FALSE))</f>
        <v/>
      </c>
      <c r="DWW973" s="16" t="str">
        <f>IF(ISERROR(VLOOKUP(DWS973,'Controle de Estoque'!DWM:DWT,1,FALSE)),"",VLOOKUP(DWS973,'Controle de Estoque'!DWM:DWT,4,FALSE))</f>
        <v/>
      </c>
      <c r="DWX973" s="16" t="str">
        <f>IF(ISERROR(VLOOKUP(DWT973,'Controle de Estoque'!DWN:DWU,1,FALSE)),"",VLOOKUP(DWT973,'Controle de Estoque'!DWN:DWU,4,FALSE))</f>
        <v/>
      </c>
      <c r="DWY973" s="16" t="str">
        <f>IF(ISERROR(VLOOKUP(DWU973,'Controle de Estoque'!DWO:DWV,1,FALSE)),"",VLOOKUP(DWU973,'Controle de Estoque'!DWO:DWV,4,FALSE))</f>
        <v/>
      </c>
      <c r="DWZ973" s="16" t="str">
        <f>IF(ISERROR(VLOOKUP(DWV973,'Controle de Estoque'!DWP:DWW,1,FALSE)),"",VLOOKUP(DWV973,'Controle de Estoque'!DWP:DWW,4,FALSE))</f>
        <v/>
      </c>
      <c r="DXA973" s="16" t="str">
        <f>IF(ISERROR(VLOOKUP(DWW973,'Controle de Estoque'!DWQ:DWX,1,FALSE)),"",VLOOKUP(DWW973,'Controle de Estoque'!DWQ:DWX,4,FALSE))</f>
        <v/>
      </c>
      <c r="DXB973" s="16" t="str">
        <f>IF(ISERROR(VLOOKUP(DWX973,'Controle de Estoque'!DWR:DWY,1,FALSE)),"",VLOOKUP(DWX973,'Controle de Estoque'!DWR:DWY,4,FALSE))</f>
        <v/>
      </c>
      <c r="DXC973" s="16" t="str">
        <f>IF(ISERROR(VLOOKUP(DWY973,'Controle de Estoque'!DWS:DWZ,1,FALSE)),"",VLOOKUP(DWY973,'Controle de Estoque'!DWS:DWZ,4,FALSE))</f>
        <v/>
      </c>
      <c r="DXD973" s="16" t="str">
        <f>IF(ISERROR(VLOOKUP(DWZ973,'Controle de Estoque'!DWT:DXA,1,FALSE)),"",VLOOKUP(DWZ973,'Controle de Estoque'!DWT:DXA,4,FALSE))</f>
        <v/>
      </c>
      <c r="DXE973" s="16" t="str">
        <f>IF(ISERROR(VLOOKUP(DXA973,'Controle de Estoque'!DWU:DXB,1,FALSE)),"",VLOOKUP(DXA973,'Controle de Estoque'!DWU:DXB,4,FALSE))</f>
        <v/>
      </c>
      <c r="DXF973" s="16" t="str">
        <f>IF(ISERROR(VLOOKUP(DXB973,'Controle de Estoque'!DWV:DXC,1,FALSE)),"",VLOOKUP(DXB973,'Controle de Estoque'!DWV:DXC,4,FALSE))</f>
        <v/>
      </c>
      <c r="DXG973" s="16" t="str">
        <f>IF(ISERROR(VLOOKUP(DXC973,'Controle de Estoque'!DWW:DXD,1,FALSE)),"",VLOOKUP(DXC973,'Controle de Estoque'!DWW:DXD,4,FALSE))</f>
        <v/>
      </c>
      <c r="DXH973" s="16" t="str">
        <f>IF(ISERROR(VLOOKUP(DXD973,'Controle de Estoque'!DWX:DXE,1,FALSE)),"",VLOOKUP(DXD973,'Controle de Estoque'!DWX:DXE,4,FALSE))</f>
        <v/>
      </c>
      <c r="DXI973" s="16" t="str">
        <f>IF(ISERROR(VLOOKUP(DXE973,'Controle de Estoque'!DWY:DXF,1,FALSE)),"",VLOOKUP(DXE973,'Controle de Estoque'!DWY:DXF,4,FALSE))</f>
        <v/>
      </c>
      <c r="DXJ973" s="16" t="str">
        <f>IF(ISERROR(VLOOKUP(DXF973,'Controle de Estoque'!DWZ:DXG,1,FALSE)),"",VLOOKUP(DXF973,'Controle de Estoque'!DWZ:DXG,4,FALSE))</f>
        <v/>
      </c>
      <c r="DXK973" s="16" t="str">
        <f>IF(ISERROR(VLOOKUP(DXG973,'Controle de Estoque'!DXA:DXH,1,FALSE)),"",VLOOKUP(DXG973,'Controle de Estoque'!DXA:DXH,4,FALSE))</f>
        <v/>
      </c>
      <c r="DXL973" s="16" t="str">
        <f>IF(ISERROR(VLOOKUP(DXH973,'Controle de Estoque'!DXB:DXI,1,FALSE)),"",VLOOKUP(DXH973,'Controle de Estoque'!DXB:DXI,4,FALSE))</f>
        <v/>
      </c>
      <c r="DXM973" s="16" t="str">
        <f>IF(ISERROR(VLOOKUP(DXI973,'Controle de Estoque'!DXC:DXJ,1,FALSE)),"",VLOOKUP(DXI973,'Controle de Estoque'!DXC:DXJ,4,FALSE))</f>
        <v/>
      </c>
      <c r="DXN973" s="16" t="str">
        <f>IF(ISERROR(VLOOKUP(DXJ973,'Controle de Estoque'!DXD:DXK,1,FALSE)),"",VLOOKUP(DXJ973,'Controle de Estoque'!DXD:DXK,4,FALSE))</f>
        <v/>
      </c>
      <c r="DXO973" s="16" t="str">
        <f>IF(ISERROR(VLOOKUP(DXK973,'Controle de Estoque'!DXE:DXL,1,FALSE)),"",VLOOKUP(DXK973,'Controle de Estoque'!DXE:DXL,4,FALSE))</f>
        <v/>
      </c>
      <c r="DXP973" s="16" t="str">
        <f>IF(ISERROR(VLOOKUP(DXL973,'Controle de Estoque'!DXF:DXM,1,FALSE)),"",VLOOKUP(DXL973,'Controle de Estoque'!DXF:DXM,4,FALSE))</f>
        <v/>
      </c>
      <c r="DXQ973" s="16" t="str">
        <f>IF(ISERROR(VLOOKUP(DXM973,'Controle de Estoque'!DXG:DXN,1,FALSE)),"",VLOOKUP(DXM973,'Controle de Estoque'!DXG:DXN,4,FALSE))</f>
        <v/>
      </c>
      <c r="DXR973" s="16" t="str">
        <f>IF(ISERROR(VLOOKUP(DXN973,'Controle de Estoque'!DXH:DXO,1,FALSE)),"",VLOOKUP(DXN973,'Controle de Estoque'!DXH:DXO,4,FALSE))</f>
        <v/>
      </c>
      <c r="DXS973" s="16" t="str">
        <f>IF(ISERROR(VLOOKUP(DXO973,'Controle de Estoque'!DXI:DXP,1,FALSE)),"",VLOOKUP(DXO973,'Controle de Estoque'!DXI:DXP,4,FALSE))</f>
        <v/>
      </c>
      <c r="DXT973" s="16" t="str">
        <f>IF(ISERROR(VLOOKUP(DXP973,'Controle de Estoque'!DXJ:DXQ,1,FALSE)),"",VLOOKUP(DXP973,'Controle de Estoque'!DXJ:DXQ,4,FALSE))</f>
        <v/>
      </c>
      <c r="DXU973" s="16" t="str">
        <f>IF(ISERROR(VLOOKUP(DXQ973,'Controle de Estoque'!DXK:DXR,1,FALSE)),"",VLOOKUP(DXQ973,'Controle de Estoque'!DXK:DXR,4,FALSE))</f>
        <v/>
      </c>
      <c r="DXV973" s="16" t="str">
        <f>IF(ISERROR(VLOOKUP(DXR973,'Controle de Estoque'!DXL:DXS,1,FALSE)),"",VLOOKUP(DXR973,'Controle de Estoque'!DXL:DXS,4,FALSE))</f>
        <v/>
      </c>
      <c r="DXW973" s="16" t="str">
        <f>IF(ISERROR(VLOOKUP(DXS973,'Controle de Estoque'!DXM:DXT,1,FALSE)),"",VLOOKUP(DXS973,'Controle de Estoque'!DXM:DXT,4,FALSE))</f>
        <v/>
      </c>
      <c r="DXX973" s="16" t="str">
        <f>IF(ISERROR(VLOOKUP(DXT973,'Controle de Estoque'!DXN:DXU,1,FALSE)),"",VLOOKUP(DXT973,'Controle de Estoque'!DXN:DXU,4,FALSE))</f>
        <v/>
      </c>
      <c r="DXY973" s="16" t="str">
        <f>IF(ISERROR(VLOOKUP(DXU973,'Controle de Estoque'!DXO:DXV,1,FALSE)),"",VLOOKUP(DXU973,'Controle de Estoque'!DXO:DXV,4,FALSE))</f>
        <v/>
      </c>
      <c r="DXZ973" s="16" t="str">
        <f>IF(ISERROR(VLOOKUP(DXV973,'Controle de Estoque'!DXP:DXW,1,FALSE)),"",VLOOKUP(DXV973,'Controle de Estoque'!DXP:DXW,4,FALSE))</f>
        <v/>
      </c>
      <c r="DYA973" s="16" t="str">
        <f>IF(ISERROR(VLOOKUP(DXW973,'Controle de Estoque'!DXQ:DXX,1,FALSE)),"",VLOOKUP(DXW973,'Controle de Estoque'!DXQ:DXX,4,FALSE))</f>
        <v/>
      </c>
      <c r="DYB973" s="16" t="str">
        <f>IF(ISERROR(VLOOKUP(DXX973,'Controle de Estoque'!DXR:DXY,1,FALSE)),"",VLOOKUP(DXX973,'Controle de Estoque'!DXR:DXY,4,FALSE))</f>
        <v/>
      </c>
      <c r="DYC973" s="16" t="str">
        <f>IF(ISERROR(VLOOKUP(DXY973,'Controle de Estoque'!DXS:DXZ,1,FALSE)),"",VLOOKUP(DXY973,'Controle de Estoque'!DXS:DXZ,4,FALSE))</f>
        <v/>
      </c>
      <c r="DYD973" s="16" t="str">
        <f>IF(ISERROR(VLOOKUP(DXZ973,'Controle de Estoque'!DXT:DYA,1,FALSE)),"",VLOOKUP(DXZ973,'Controle de Estoque'!DXT:DYA,4,FALSE))</f>
        <v/>
      </c>
      <c r="DYE973" s="16" t="str">
        <f>IF(ISERROR(VLOOKUP(DYA973,'Controle de Estoque'!DXU:DYB,1,FALSE)),"",VLOOKUP(DYA973,'Controle de Estoque'!DXU:DYB,4,FALSE))</f>
        <v/>
      </c>
      <c r="DYF973" s="16" t="str">
        <f>IF(ISERROR(VLOOKUP(DYB973,'Controle de Estoque'!DXV:DYC,1,FALSE)),"",VLOOKUP(DYB973,'Controle de Estoque'!DXV:DYC,4,FALSE))</f>
        <v/>
      </c>
      <c r="DYG973" s="16" t="str">
        <f>IF(ISERROR(VLOOKUP(DYC973,'Controle de Estoque'!DXW:DYD,1,FALSE)),"",VLOOKUP(DYC973,'Controle de Estoque'!DXW:DYD,4,FALSE))</f>
        <v/>
      </c>
      <c r="DYH973" s="16" t="str">
        <f>IF(ISERROR(VLOOKUP(DYD973,'Controle de Estoque'!DXX:DYE,1,FALSE)),"",VLOOKUP(DYD973,'Controle de Estoque'!DXX:DYE,4,FALSE))</f>
        <v/>
      </c>
      <c r="DYI973" s="16" t="str">
        <f>IF(ISERROR(VLOOKUP(DYE973,'Controle de Estoque'!DXY:DYF,1,FALSE)),"",VLOOKUP(DYE973,'Controle de Estoque'!DXY:DYF,4,FALSE))</f>
        <v/>
      </c>
      <c r="DYJ973" s="16" t="str">
        <f>IF(ISERROR(VLOOKUP(DYF973,'Controle de Estoque'!DXZ:DYG,1,FALSE)),"",VLOOKUP(DYF973,'Controle de Estoque'!DXZ:DYG,4,FALSE))</f>
        <v/>
      </c>
      <c r="DYK973" s="16" t="str">
        <f>IF(ISERROR(VLOOKUP(DYG973,'Controle de Estoque'!DYA:DYH,1,FALSE)),"",VLOOKUP(DYG973,'Controle de Estoque'!DYA:DYH,4,FALSE))</f>
        <v/>
      </c>
      <c r="DYL973" s="16" t="str">
        <f>IF(ISERROR(VLOOKUP(DYH973,'Controle de Estoque'!DYB:DYI,1,FALSE)),"",VLOOKUP(DYH973,'Controle de Estoque'!DYB:DYI,4,FALSE))</f>
        <v/>
      </c>
      <c r="DYM973" s="16" t="str">
        <f>IF(ISERROR(VLOOKUP(DYI973,'Controle de Estoque'!DYC:DYJ,1,FALSE)),"",VLOOKUP(DYI973,'Controle de Estoque'!DYC:DYJ,4,FALSE))</f>
        <v/>
      </c>
      <c r="DYN973" s="16" t="str">
        <f>IF(ISERROR(VLOOKUP(DYJ973,'Controle de Estoque'!DYD:DYK,1,FALSE)),"",VLOOKUP(DYJ973,'Controle de Estoque'!DYD:DYK,4,FALSE))</f>
        <v/>
      </c>
      <c r="DYO973" s="16" t="str">
        <f>IF(ISERROR(VLOOKUP(DYK973,'Controle de Estoque'!DYE:DYL,1,FALSE)),"",VLOOKUP(DYK973,'Controle de Estoque'!DYE:DYL,4,FALSE))</f>
        <v/>
      </c>
      <c r="DYP973" s="16" t="str">
        <f>IF(ISERROR(VLOOKUP(DYL973,'Controle de Estoque'!DYF:DYM,1,FALSE)),"",VLOOKUP(DYL973,'Controle de Estoque'!DYF:DYM,4,FALSE))</f>
        <v/>
      </c>
      <c r="DYQ973" s="16" t="str">
        <f>IF(ISERROR(VLOOKUP(DYM973,'Controle de Estoque'!DYG:DYN,1,FALSE)),"",VLOOKUP(DYM973,'Controle de Estoque'!DYG:DYN,4,FALSE))</f>
        <v/>
      </c>
      <c r="DYR973" s="16" t="str">
        <f>IF(ISERROR(VLOOKUP(DYN973,'Controle de Estoque'!DYH:DYO,1,FALSE)),"",VLOOKUP(DYN973,'Controle de Estoque'!DYH:DYO,4,FALSE))</f>
        <v/>
      </c>
      <c r="DYS973" s="16" t="str">
        <f>IF(ISERROR(VLOOKUP(DYO973,'Controle de Estoque'!DYI:DYP,1,FALSE)),"",VLOOKUP(DYO973,'Controle de Estoque'!DYI:DYP,4,FALSE))</f>
        <v/>
      </c>
      <c r="DYT973" s="16" t="str">
        <f>IF(ISERROR(VLOOKUP(DYP973,'Controle de Estoque'!DYJ:DYQ,1,FALSE)),"",VLOOKUP(DYP973,'Controle de Estoque'!DYJ:DYQ,4,FALSE))</f>
        <v/>
      </c>
      <c r="DYU973" s="16" t="str">
        <f>IF(ISERROR(VLOOKUP(DYQ973,'Controle de Estoque'!DYK:DYR,1,FALSE)),"",VLOOKUP(DYQ973,'Controle de Estoque'!DYK:DYR,4,FALSE))</f>
        <v/>
      </c>
      <c r="DYV973" s="16" t="str">
        <f>IF(ISERROR(VLOOKUP(DYR973,'Controle de Estoque'!DYL:DYS,1,FALSE)),"",VLOOKUP(DYR973,'Controle de Estoque'!DYL:DYS,4,FALSE))</f>
        <v/>
      </c>
      <c r="DYW973" s="16" t="str">
        <f>IF(ISERROR(VLOOKUP(DYS973,'Controle de Estoque'!DYM:DYT,1,FALSE)),"",VLOOKUP(DYS973,'Controle de Estoque'!DYM:DYT,4,FALSE))</f>
        <v/>
      </c>
      <c r="DYX973" s="16" t="str">
        <f>IF(ISERROR(VLOOKUP(DYT973,'Controle de Estoque'!DYN:DYU,1,FALSE)),"",VLOOKUP(DYT973,'Controle de Estoque'!DYN:DYU,4,FALSE))</f>
        <v/>
      </c>
      <c r="DYY973" s="16" t="str">
        <f>IF(ISERROR(VLOOKUP(DYU973,'Controle de Estoque'!DYO:DYV,1,FALSE)),"",VLOOKUP(DYU973,'Controle de Estoque'!DYO:DYV,4,FALSE))</f>
        <v/>
      </c>
      <c r="DYZ973" s="16" t="str">
        <f>IF(ISERROR(VLOOKUP(DYV973,'Controle de Estoque'!DYP:DYW,1,FALSE)),"",VLOOKUP(DYV973,'Controle de Estoque'!DYP:DYW,4,FALSE))</f>
        <v/>
      </c>
      <c r="DZA973" s="16" t="str">
        <f>IF(ISERROR(VLOOKUP(DYW973,'Controle de Estoque'!DYQ:DYX,1,FALSE)),"",VLOOKUP(DYW973,'Controle de Estoque'!DYQ:DYX,4,FALSE))</f>
        <v/>
      </c>
      <c r="DZB973" s="16" t="str">
        <f>IF(ISERROR(VLOOKUP(DYX973,'Controle de Estoque'!DYR:DYY,1,FALSE)),"",VLOOKUP(DYX973,'Controle de Estoque'!DYR:DYY,4,FALSE))</f>
        <v/>
      </c>
      <c r="DZC973" s="16" t="str">
        <f>IF(ISERROR(VLOOKUP(DYY973,'Controle de Estoque'!DYS:DYZ,1,FALSE)),"",VLOOKUP(DYY973,'Controle de Estoque'!DYS:DYZ,4,FALSE))</f>
        <v/>
      </c>
      <c r="DZD973" s="16" t="str">
        <f>IF(ISERROR(VLOOKUP(DYZ973,'Controle de Estoque'!DYT:DZA,1,FALSE)),"",VLOOKUP(DYZ973,'Controle de Estoque'!DYT:DZA,4,FALSE))</f>
        <v/>
      </c>
      <c r="DZE973" s="16" t="str">
        <f>IF(ISERROR(VLOOKUP(DZA973,'Controle de Estoque'!DYU:DZB,1,FALSE)),"",VLOOKUP(DZA973,'Controle de Estoque'!DYU:DZB,4,FALSE))</f>
        <v/>
      </c>
      <c r="DZF973" s="16" t="str">
        <f>IF(ISERROR(VLOOKUP(DZB973,'Controle de Estoque'!DYV:DZC,1,FALSE)),"",VLOOKUP(DZB973,'Controle de Estoque'!DYV:DZC,4,FALSE))</f>
        <v/>
      </c>
      <c r="DZG973" s="16" t="str">
        <f>IF(ISERROR(VLOOKUP(DZC973,'Controle de Estoque'!DYW:DZD,1,FALSE)),"",VLOOKUP(DZC973,'Controle de Estoque'!DYW:DZD,4,FALSE))</f>
        <v/>
      </c>
      <c r="DZH973" s="16" t="str">
        <f>IF(ISERROR(VLOOKUP(DZD973,'Controle de Estoque'!DYX:DZE,1,FALSE)),"",VLOOKUP(DZD973,'Controle de Estoque'!DYX:DZE,4,FALSE))</f>
        <v/>
      </c>
      <c r="DZI973" s="16" t="str">
        <f>IF(ISERROR(VLOOKUP(DZE973,'Controle de Estoque'!DYY:DZF,1,FALSE)),"",VLOOKUP(DZE973,'Controle de Estoque'!DYY:DZF,4,FALSE))</f>
        <v/>
      </c>
      <c r="DZJ973" s="16" t="str">
        <f>IF(ISERROR(VLOOKUP(DZF973,'Controle de Estoque'!DYZ:DZG,1,FALSE)),"",VLOOKUP(DZF973,'Controle de Estoque'!DYZ:DZG,4,FALSE))</f>
        <v/>
      </c>
      <c r="DZK973" s="16" t="str">
        <f>IF(ISERROR(VLOOKUP(DZG973,'Controle de Estoque'!DZA:DZH,1,FALSE)),"",VLOOKUP(DZG973,'Controle de Estoque'!DZA:DZH,4,FALSE))</f>
        <v/>
      </c>
      <c r="DZL973" s="16" t="str">
        <f>IF(ISERROR(VLOOKUP(DZH973,'Controle de Estoque'!DZB:DZI,1,FALSE)),"",VLOOKUP(DZH973,'Controle de Estoque'!DZB:DZI,4,FALSE))</f>
        <v/>
      </c>
      <c r="DZM973" s="16" t="str">
        <f>IF(ISERROR(VLOOKUP(DZI973,'Controle de Estoque'!DZC:DZJ,1,FALSE)),"",VLOOKUP(DZI973,'Controle de Estoque'!DZC:DZJ,4,FALSE))</f>
        <v/>
      </c>
      <c r="DZN973" s="16" t="str">
        <f>IF(ISERROR(VLOOKUP(DZJ973,'Controle de Estoque'!DZD:DZK,1,FALSE)),"",VLOOKUP(DZJ973,'Controle de Estoque'!DZD:DZK,4,FALSE))</f>
        <v/>
      </c>
      <c r="DZO973" s="16" t="str">
        <f>IF(ISERROR(VLOOKUP(DZK973,'Controle de Estoque'!DZE:DZL,1,FALSE)),"",VLOOKUP(DZK973,'Controle de Estoque'!DZE:DZL,4,FALSE))</f>
        <v/>
      </c>
      <c r="DZP973" s="16" t="str">
        <f>IF(ISERROR(VLOOKUP(DZL973,'Controle de Estoque'!DZF:DZM,1,FALSE)),"",VLOOKUP(DZL973,'Controle de Estoque'!DZF:DZM,4,FALSE))</f>
        <v/>
      </c>
      <c r="DZQ973" s="16" t="str">
        <f>IF(ISERROR(VLOOKUP(DZM973,'Controle de Estoque'!DZG:DZN,1,FALSE)),"",VLOOKUP(DZM973,'Controle de Estoque'!DZG:DZN,4,FALSE))</f>
        <v/>
      </c>
      <c r="DZR973" s="16" t="str">
        <f>IF(ISERROR(VLOOKUP(DZN973,'Controle de Estoque'!DZH:DZO,1,FALSE)),"",VLOOKUP(DZN973,'Controle de Estoque'!DZH:DZO,4,FALSE))</f>
        <v/>
      </c>
      <c r="DZS973" s="16" t="str">
        <f>IF(ISERROR(VLOOKUP(DZO973,'Controle de Estoque'!DZI:DZP,1,FALSE)),"",VLOOKUP(DZO973,'Controle de Estoque'!DZI:DZP,4,FALSE))</f>
        <v/>
      </c>
      <c r="DZT973" s="16" t="str">
        <f>IF(ISERROR(VLOOKUP(DZP973,'Controle de Estoque'!DZJ:DZQ,1,FALSE)),"",VLOOKUP(DZP973,'Controle de Estoque'!DZJ:DZQ,4,FALSE))</f>
        <v/>
      </c>
      <c r="DZU973" s="16" t="str">
        <f>IF(ISERROR(VLOOKUP(DZQ973,'Controle de Estoque'!DZK:DZR,1,FALSE)),"",VLOOKUP(DZQ973,'Controle de Estoque'!DZK:DZR,4,FALSE))</f>
        <v/>
      </c>
      <c r="DZV973" s="16" t="str">
        <f>IF(ISERROR(VLOOKUP(DZR973,'Controle de Estoque'!DZL:DZS,1,FALSE)),"",VLOOKUP(DZR973,'Controle de Estoque'!DZL:DZS,4,FALSE))</f>
        <v/>
      </c>
      <c r="DZW973" s="16" t="str">
        <f>IF(ISERROR(VLOOKUP(DZS973,'Controle de Estoque'!DZM:DZT,1,FALSE)),"",VLOOKUP(DZS973,'Controle de Estoque'!DZM:DZT,4,FALSE))</f>
        <v/>
      </c>
      <c r="DZX973" s="16" t="str">
        <f>IF(ISERROR(VLOOKUP(DZT973,'Controle de Estoque'!DZN:DZU,1,FALSE)),"",VLOOKUP(DZT973,'Controle de Estoque'!DZN:DZU,4,FALSE))</f>
        <v/>
      </c>
      <c r="DZY973" s="16" t="str">
        <f>IF(ISERROR(VLOOKUP(DZU973,'Controle de Estoque'!DZO:DZV,1,FALSE)),"",VLOOKUP(DZU973,'Controle de Estoque'!DZO:DZV,4,FALSE))</f>
        <v/>
      </c>
      <c r="DZZ973" s="16" t="str">
        <f>IF(ISERROR(VLOOKUP(DZV973,'Controle de Estoque'!DZP:DZW,1,FALSE)),"",VLOOKUP(DZV973,'Controle de Estoque'!DZP:DZW,4,FALSE))</f>
        <v/>
      </c>
      <c r="EAA973" s="16" t="str">
        <f>IF(ISERROR(VLOOKUP(DZW973,'Controle de Estoque'!DZQ:DZX,1,FALSE)),"",VLOOKUP(DZW973,'Controle de Estoque'!DZQ:DZX,4,FALSE))</f>
        <v/>
      </c>
      <c r="EAB973" s="16" t="str">
        <f>IF(ISERROR(VLOOKUP(DZX973,'Controle de Estoque'!DZR:DZY,1,FALSE)),"",VLOOKUP(DZX973,'Controle de Estoque'!DZR:DZY,4,FALSE))</f>
        <v/>
      </c>
      <c r="EAC973" s="16" t="str">
        <f>IF(ISERROR(VLOOKUP(DZY973,'Controle de Estoque'!DZS:DZZ,1,FALSE)),"",VLOOKUP(DZY973,'Controle de Estoque'!DZS:DZZ,4,FALSE))</f>
        <v/>
      </c>
      <c r="EAD973" s="16" t="str">
        <f>IF(ISERROR(VLOOKUP(DZZ973,'Controle de Estoque'!DZT:EAA,1,FALSE)),"",VLOOKUP(DZZ973,'Controle de Estoque'!DZT:EAA,4,FALSE))</f>
        <v/>
      </c>
      <c r="EAE973" s="16" t="str">
        <f>IF(ISERROR(VLOOKUP(EAA973,'Controle de Estoque'!DZU:EAB,1,FALSE)),"",VLOOKUP(EAA973,'Controle de Estoque'!DZU:EAB,4,FALSE))</f>
        <v/>
      </c>
      <c r="EAF973" s="16" t="str">
        <f>IF(ISERROR(VLOOKUP(EAB973,'Controle de Estoque'!DZV:EAC,1,FALSE)),"",VLOOKUP(EAB973,'Controle de Estoque'!DZV:EAC,4,FALSE))</f>
        <v/>
      </c>
      <c r="EAG973" s="16" t="str">
        <f>IF(ISERROR(VLOOKUP(EAC973,'Controle de Estoque'!DZW:EAD,1,FALSE)),"",VLOOKUP(EAC973,'Controle de Estoque'!DZW:EAD,4,FALSE))</f>
        <v/>
      </c>
      <c r="EAH973" s="16" t="str">
        <f>IF(ISERROR(VLOOKUP(EAD973,'Controle de Estoque'!DZX:EAE,1,FALSE)),"",VLOOKUP(EAD973,'Controle de Estoque'!DZX:EAE,4,FALSE))</f>
        <v/>
      </c>
      <c r="EAI973" s="16" t="str">
        <f>IF(ISERROR(VLOOKUP(EAE973,'Controle de Estoque'!DZY:EAF,1,FALSE)),"",VLOOKUP(EAE973,'Controle de Estoque'!DZY:EAF,4,FALSE))</f>
        <v/>
      </c>
      <c r="EAJ973" s="16" t="str">
        <f>IF(ISERROR(VLOOKUP(EAF973,'Controle de Estoque'!DZZ:EAG,1,FALSE)),"",VLOOKUP(EAF973,'Controle de Estoque'!DZZ:EAG,4,FALSE))</f>
        <v/>
      </c>
      <c r="EAK973" s="16" t="str">
        <f>IF(ISERROR(VLOOKUP(EAG973,'Controle de Estoque'!EAA:EAH,1,FALSE)),"",VLOOKUP(EAG973,'Controle de Estoque'!EAA:EAH,4,FALSE))</f>
        <v/>
      </c>
      <c r="EAL973" s="16" t="str">
        <f>IF(ISERROR(VLOOKUP(EAH973,'Controle de Estoque'!EAB:EAI,1,FALSE)),"",VLOOKUP(EAH973,'Controle de Estoque'!EAB:EAI,4,FALSE))</f>
        <v/>
      </c>
      <c r="EAM973" s="16" t="str">
        <f>IF(ISERROR(VLOOKUP(EAI973,'Controle de Estoque'!EAC:EAJ,1,FALSE)),"",VLOOKUP(EAI973,'Controle de Estoque'!EAC:EAJ,4,FALSE))</f>
        <v/>
      </c>
      <c r="EAN973" s="16" t="str">
        <f>IF(ISERROR(VLOOKUP(EAJ973,'Controle de Estoque'!EAD:EAK,1,FALSE)),"",VLOOKUP(EAJ973,'Controle de Estoque'!EAD:EAK,4,FALSE))</f>
        <v/>
      </c>
      <c r="EAO973" s="16" t="str">
        <f>IF(ISERROR(VLOOKUP(EAK973,'Controle de Estoque'!EAE:EAL,1,FALSE)),"",VLOOKUP(EAK973,'Controle de Estoque'!EAE:EAL,4,FALSE))</f>
        <v/>
      </c>
      <c r="EAP973" s="16" t="str">
        <f>IF(ISERROR(VLOOKUP(EAL973,'Controle de Estoque'!EAF:EAM,1,FALSE)),"",VLOOKUP(EAL973,'Controle de Estoque'!EAF:EAM,4,FALSE))</f>
        <v/>
      </c>
      <c r="EAQ973" s="16" t="str">
        <f>IF(ISERROR(VLOOKUP(EAM973,'Controle de Estoque'!EAG:EAN,1,FALSE)),"",VLOOKUP(EAM973,'Controle de Estoque'!EAG:EAN,4,FALSE))</f>
        <v/>
      </c>
      <c r="EAR973" s="16" t="str">
        <f>IF(ISERROR(VLOOKUP(EAN973,'Controle de Estoque'!EAH:EAO,1,FALSE)),"",VLOOKUP(EAN973,'Controle de Estoque'!EAH:EAO,4,FALSE))</f>
        <v/>
      </c>
      <c r="EAS973" s="16" t="str">
        <f>IF(ISERROR(VLOOKUP(EAO973,'Controle de Estoque'!EAI:EAP,1,FALSE)),"",VLOOKUP(EAO973,'Controle de Estoque'!EAI:EAP,4,FALSE))</f>
        <v/>
      </c>
      <c r="EAT973" s="16" t="str">
        <f>IF(ISERROR(VLOOKUP(EAP973,'Controle de Estoque'!EAJ:EAQ,1,FALSE)),"",VLOOKUP(EAP973,'Controle de Estoque'!EAJ:EAQ,4,FALSE))</f>
        <v/>
      </c>
      <c r="EAU973" s="16" t="str">
        <f>IF(ISERROR(VLOOKUP(EAQ973,'Controle de Estoque'!EAK:EAR,1,FALSE)),"",VLOOKUP(EAQ973,'Controle de Estoque'!EAK:EAR,4,FALSE))</f>
        <v/>
      </c>
      <c r="EAV973" s="16" t="str">
        <f>IF(ISERROR(VLOOKUP(EAR973,'Controle de Estoque'!EAL:EAS,1,FALSE)),"",VLOOKUP(EAR973,'Controle de Estoque'!EAL:EAS,4,FALSE))</f>
        <v/>
      </c>
      <c r="EAW973" s="16" t="str">
        <f>IF(ISERROR(VLOOKUP(EAS973,'Controle de Estoque'!EAM:EAT,1,FALSE)),"",VLOOKUP(EAS973,'Controle de Estoque'!EAM:EAT,4,FALSE))</f>
        <v/>
      </c>
      <c r="EAX973" s="16" t="str">
        <f>IF(ISERROR(VLOOKUP(EAT973,'Controle de Estoque'!EAN:EAU,1,FALSE)),"",VLOOKUP(EAT973,'Controle de Estoque'!EAN:EAU,4,FALSE))</f>
        <v/>
      </c>
      <c r="EAY973" s="16" t="str">
        <f>IF(ISERROR(VLOOKUP(EAU973,'Controle de Estoque'!EAO:EAV,1,FALSE)),"",VLOOKUP(EAU973,'Controle de Estoque'!EAO:EAV,4,FALSE))</f>
        <v/>
      </c>
      <c r="EAZ973" s="16" t="str">
        <f>IF(ISERROR(VLOOKUP(EAV973,'Controle de Estoque'!EAP:EAW,1,FALSE)),"",VLOOKUP(EAV973,'Controle de Estoque'!EAP:EAW,4,FALSE))</f>
        <v/>
      </c>
      <c r="EBA973" s="16" t="str">
        <f>IF(ISERROR(VLOOKUP(EAW973,'Controle de Estoque'!EAQ:EAX,1,FALSE)),"",VLOOKUP(EAW973,'Controle de Estoque'!EAQ:EAX,4,FALSE))</f>
        <v/>
      </c>
      <c r="EBB973" s="16" t="str">
        <f>IF(ISERROR(VLOOKUP(EAX973,'Controle de Estoque'!EAR:EAY,1,FALSE)),"",VLOOKUP(EAX973,'Controle de Estoque'!EAR:EAY,4,FALSE))</f>
        <v/>
      </c>
      <c r="EBC973" s="16" t="str">
        <f>IF(ISERROR(VLOOKUP(EAY973,'Controle de Estoque'!EAS:EAZ,1,FALSE)),"",VLOOKUP(EAY973,'Controle de Estoque'!EAS:EAZ,4,FALSE))</f>
        <v/>
      </c>
      <c r="EBD973" s="16" t="str">
        <f>IF(ISERROR(VLOOKUP(EAZ973,'Controle de Estoque'!EAT:EBA,1,FALSE)),"",VLOOKUP(EAZ973,'Controle de Estoque'!EAT:EBA,4,FALSE))</f>
        <v/>
      </c>
      <c r="EBE973" s="16" t="str">
        <f>IF(ISERROR(VLOOKUP(EBA973,'Controle de Estoque'!EAU:EBB,1,FALSE)),"",VLOOKUP(EBA973,'Controle de Estoque'!EAU:EBB,4,FALSE))</f>
        <v/>
      </c>
      <c r="EBF973" s="16" t="str">
        <f>IF(ISERROR(VLOOKUP(EBB973,'Controle de Estoque'!EAV:EBC,1,FALSE)),"",VLOOKUP(EBB973,'Controle de Estoque'!EAV:EBC,4,FALSE))</f>
        <v/>
      </c>
      <c r="EBG973" s="16" t="str">
        <f>IF(ISERROR(VLOOKUP(EBC973,'Controle de Estoque'!EAW:EBD,1,FALSE)),"",VLOOKUP(EBC973,'Controle de Estoque'!EAW:EBD,4,FALSE))</f>
        <v/>
      </c>
      <c r="EBH973" s="16" t="str">
        <f>IF(ISERROR(VLOOKUP(EBD973,'Controle de Estoque'!EAX:EBE,1,FALSE)),"",VLOOKUP(EBD973,'Controle de Estoque'!EAX:EBE,4,FALSE))</f>
        <v/>
      </c>
      <c r="EBI973" s="16" t="str">
        <f>IF(ISERROR(VLOOKUP(EBE973,'Controle de Estoque'!EAY:EBF,1,FALSE)),"",VLOOKUP(EBE973,'Controle de Estoque'!EAY:EBF,4,FALSE))</f>
        <v/>
      </c>
      <c r="EBJ973" s="16" t="str">
        <f>IF(ISERROR(VLOOKUP(EBF973,'Controle de Estoque'!EAZ:EBG,1,FALSE)),"",VLOOKUP(EBF973,'Controle de Estoque'!EAZ:EBG,4,FALSE))</f>
        <v/>
      </c>
      <c r="EBK973" s="16" t="str">
        <f>IF(ISERROR(VLOOKUP(EBG973,'Controle de Estoque'!EBA:EBH,1,FALSE)),"",VLOOKUP(EBG973,'Controle de Estoque'!EBA:EBH,4,FALSE))</f>
        <v/>
      </c>
      <c r="EBL973" s="16" t="str">
        <f>IF(ISERROR(VLOOKUP(EBH973,'Controle de Estoque'!EBB:EBI,1,FALSE)),"",VLOOKUP(EBH973,'Controle de Estoque'!EBB:EBI,4,FALSE))</f>
        <v/>
      </c>
      <c r="EBM973" s="16" t="str">
        <f>IF(ISERROR(VLOOKUP(EBI973,'Controle de Estoque'!EBC:EBJ,1,FALSE)),"",VLOOKUP(EBI973,'Controle de Estoque'!EBC:EBJ,4,FALSE))</f>
        <v/>
      </c>
      <c r="EBN973" s="16" t="str">
        <f>IF(ISERROR(VLOOKUP(EBJ973,'Controle de Estoque'!EBD:EBK,1,FALSE)),"",VLOOKUP(EBJ973,'Controle de Estoque'!EBD:EBK,4,FALSE))</f>
        <v/>
      </c>
      <c r="EBO973" s="16" t="str">
        <f>IF(ISERROR(VLOOKUP(EBK973,'Controle de Estoque'!EBE:EBL,1,FALSE)),"",VLOOKUP(EBK973,'Controle de Estoque'!EBE:EBL,4,FALSE))</f>
        <v/>
      </c>
      <c r="EBP973" s="16" t="str">
        <f>IF(ISERROR(VLOOKUP(EBL973,'Controle de Estoque'!EBF:EBM,1,FALSE)),"",VLOOKUP(EBL973,'Controle de Estoque'!EBF:EBM,4,FALSE))</f>
        <v/>
      </c>
      <c r="EBQ973" s="16" t="str">
        <f>IF(ISERROR(VLOOKUP(EBM973,'Controle de Estoque'!EBG:EBN,1,FALSE)),"",VLOOKUP(EBM973,'Controle de Estoque'!EBG:EBN,4,FALSE))</f>
        <v/>
      </c>
      <c r="EBR973" s="16" t="str">
        <f>IF(ISERROR(VLOOKUP(EBN973,'Controle de Estoque'!EBH:EBO,1,FALSE)),"",VLOOKUP(EBN973,'Controle de Estoque'!EBH:EBO,4,FALSE))</f>
        <v/>
      </c>
      <c r="EBS973" s="16" t="str">
        <f>IF(ISERROR(VLOOKUP(EBO973,'Controle de Estoque'!EBI:EBP,1,FALSE)),"",VLOOKUP(EBO973,'Controle de Estoque'!EBI:EBP,4,FALSE))</f>
        <v/>
      </c>
      <c r="EBT973" s="16" t="str">
        <f>IF(ISERROR(VLOOKUP(EBP973,'Controle de Estoque'!EBJ:EBQ,1,FALSE)),"",VLOOKUP(EBP973,'Controle de Estoque'!EBJ:EBQ,4,FALSE))</f>
        <v/>
      </c>
      <c r="EBU973" s="16" t="str">
        <f>IF(ISERROR(VLOOKUP(EBQ973,'Controle de Estoque'!EBK:EBR,1,FALSE)),"",VLOOKUP(EBQ973,'Controle de Estoque'!EBK:EBR,4,FALSE))</f>
        <v/>
      </c>
      <c r="EBV973" s="16" t="str">
        <f>IF(ISERROR(VLOOKUP(EBR973,'Controle de Estoque'!EBL:EBS,1,FALSE)),"",VLOOKUP(EBR973,'Controle de Estoque'!EBL:EBS,4,FALSE))</f>
        <v/>
      </c>
      <c r="EBW973" s="16" t="str">
        <f>IF(ISERROR(VLOOKUP(EBS973,'Controle de Estoque'!EBM:EBT,1,FALSE)),"",VLOOKUP(EBS973,'Controle de Estoque'!EBM:EBT,4,FALSE))</f>
        <v/>
      </c>
      <c r="EBX973" s="16" t="str">
        <f>IF(ISERROR(VLOOKUP(EBT973,'Controle de Estoque'!EBN:EBU,1,FALSE)),"",VLOOKUP(EBT973,'Controle de Estoque'!EBN:EBU,4,FALSE))</f>
        <v/>
      </c>
      <c r="EBY973" s="16" t="str">
        <f>IF(ISERROR(VLOOKUP(EBU973,'Controle de Estoque'!EBO:EBV,1,FALSE)),"",VLOOKUP(EBU973,'Controle de Estoque'!EBO:EBV,4,FALSE))</f>
        <v/>
      </c>
      <c r="EBZ973" s="16" t="str">
        <f>IF(ISERROR(VLOOKUP(EBV973,'Controle de Estoque'!EBP:EBW,1,FALSE)),"",VLOOKUP(EBV973,'Controle de Estoque'!EBP:EBW,4,FALSE))</f>
        <v/>
      </c>
      <c r="ECA973" s="16" t="str">
        <f>IF(ISERROR(VLOOKUP(EBW973,'Controle de Estoque'!EBQ:EBX,1,FALSE)),"",VLOOKUP(EBW973,'Controle de Estoque'!EBQ:EBX,4,FALSE))</f>
        <v/>
      </c>
      <c r="ECB973" s="16" t="str">
        <f>IF(ISERROR(VLOOKUP(EBX973,'Controle de Estoque'!EBR:EBY,1,FALSE)),"",VLOOKUP(EBX973,'Controle de Estoque'!EBR:EBY,4,FALSE))</f>
        <v/>
      </c>
      <c r="ECC973" s="16" t="str">
        <f>IF(ISERROR(VLOOKUP(EBY973,'Controle de Estoque'!EBS:EBZ,1,FALSE)),"",VLOOKUP(EBY973,'Controle de Estoque'!EBS:EBZ,4,FALSE))</f>
        <v/>
      </c>
      <c r="ECD973" s="16" t="str">
        <f>IF(ISERROR(VLOOKUP(EBZ973,'Controle de Estoque'!EBT:ECA,1,FALSE)),"",VLOOKUP(EBZ973,'Controle de Estoque'!EBT:ECA,4,FALSE))</f>
        <v/>
      </c>
      <c r="ECE973" s="16" t="str">
        <f>IF(ISERROR(VLOOKUP(ECA973,'Controle de Estoque'!EBU:ECB,1,FALSE)),"",VLOOKUP(ECA973,'Controle de Estoque'!EBU:ECB,4,FALSE))</f>
        <v/>
      </c>
      <c r="ECF973" s="16" t="str">
        <f>IF(ISERROR(VLOOKUP(ECB973,'Controle de Estoque'!EBV:ECC,1,FALSE)),"",VLOOKUP(ECB973,'Controle de Estoque'!EBV:ECC,4,FALSE))</f>
        <v/>
      </c>
      <c r="ECG973" s="16" t="str">
        <f>IF(ISERROR(VLOOKUP(ECC973,'Controle de Estoque'!EBW:ECD,1,FALSE)),"",VLOOKUP(ECC973,'Controle de Estoque'!EBW:ECD,4,FALSE))</f>
        <v/>
      </c>
      <c r="ECH973" s="16" t="str">
        <f>IF(ISERROR(VLOOKUP(ECD973,'Controle de Estoque'!EBX:ECE,1,FALSE)),"",VLOOKUP(ECD973,'Controle de Estoque'!EBX:ECE,4,FALSE))</f>
        <v/>
      </c>
      <c r="ECI973" s="16" t="str">
        <f>IF(ISERROR(VLOOKUP(ECE973,'Controle de Estoque'!EBY:ECF,1,FALSE)),"",VLOOKUP(ECE973,'Controle de Estoque'!EBY:ECF,4,FALSE))</f>
        <v/>
      </c>
      <c r="ECJ973" s="16" t="str">
        <f>IF(ISERROR(VLOOKUP(ECF973,'Controle de Estoque'!EBZ:ECG,1,FALSE)),"",VLOOKUP(ECF973,'Controle de Estoque'!EBZ:ECG,4,FALSE))</f>
        <v/>
      </c>
      <c r="ECK973" s="16" t="str">
        <f>IF(ISERROR(VLOOKUP(ECG973,'Controle de Estoque'!ECA:ECH,1,FALSE)),"",VLOOKUP(ECG973,'Controle de Estoque'!ECA:ECH,4,FALSE))</f>
        <v/>
      </c>
      <c r="ECL973" s="16" t="str">
        <f>IF(ISERROR(VLOOKUP(ECH973,'Controle de Estoque'!ECB:ECI,1,FALSE)),"",VLOOKUP(ECH973,'Controle de Estoque'!ECB:ECI,4,FALSE))</f>
        <v/>
      </c>
      <c r="ECM973" s="16" t="str">
        <f>IF(ISERROR(VLOOKUP(ECI973,'Controle de Estoque'!ECC:ECJ,1,FALSE)),"",VLOOKUP(ECI973,'Controle de Estoque'!ECC:ECJ,4,FALSE))</f>
        <v/>
      </c>
      <c r="ECN973" s="16" t="str">
        <f>IF(ISERROR(VLOOKUP(ECJ973,'Controle de Estoque'!ECD:ECK,1,FALSE)),"",VLOOKUP(ECJ973,'Controle de Estoque'!ECD:ECK,4,FALSE))</f>
        <v/>
      </c>
      <c r="ECO973" s="16" t="str">
        <f>IF(ISERROR(VLOOKUP(ECK973,'Controle de Estoque'!ECE:ECL,1,FALSE)),"",VLOOKUP(ECK973,'Controle de Estoque'!ECE:ECL,4,FALSE))</f>
        <v/>
      </c>
      <c r="ECP973" s="16" t="str">
        <f>IF(ISERROR(VLOOKUP(ECL973,'Controle de Estoque'!ECF:ECM,1,FALSE)),"",VLOOKUP(ECL973,'Controle de Estoque'!ECF:ECM,4,FALSE))</f>
        <v/>
      </c>
      <c r="ECQ973" s="16" t="str">
        <f>IF(ISERROR(VLOOKUP(ECM973,'Controle de Estoque'!ECG:ECN,1,FALSE)),"",VLOOKUP(ECM973,'Controle de Estoque'!ECG:ECN,4,FALSE))</f>
        <v/>
      </c>
      <c r="ECR973" s="16" t="str">
        <f>IF(ISERROR(VLOOKUP(ECN973,'Controle de Estoque'!ECH:ECO,1,FALSE)),"",VLOOKUP(ECN973,'Controle de Estoque'!ECH:ECO,4,FALSE))</f>
        <v/>
      </c>
      <c r="ECS973" s="16" t="str">
        <f>IF(ISERROR(VLOOKUP(ECO973,'Controle de Estoque'!ECI:ECP,1,FALSE)),"",VLOOKUP(ECO973,'Controle de Estoque'!ECI:ECP,4,FALSE))</f>
        <v/>
      </c>
      <c r="ECT973" s="16" t="str">
        <f>IF(ISERROR(VLOOKUP(ECP973,'Controle de Estoque'!ECJ:ECQ,1,FALSE)),"",VLOOKUP(ECP973,'Controle de Estoque'!ECJ:ECQ,4,FALSE))</f>
        <v/>
      </c>
      <c r="ECU973" s="16" t="str">
        <f>IF(ISERROR(VLOOKUP(ECQ973,'Controle de Estoque'!ECK:ECR,1,FALSE)),"",VLOOKUP(ECQ973,'Controle de Estoque'!ECK:ECR,4,FALSE))</f>
        <v/>
      </c>
      <c r="ECV973" s="16" t="str">
        <f>IF(ISERROR(VLOOKUP(ECR973,'Controle de Estoque'!ECL:ECS,1,FALSE)),"",VLOOKUP(ECR973,'Controle de Estoque'!ECL:ECS,4,FALSE))</f>
        <v/>
      </c>
      <c r="ECW973" s="16" t="str">
        <f>IF(ISERROR(VLOOKUP(ECS973,'Controle de Estoque'!ECM:ECT,1,FALSE)),"",VLOOKUP(ECS973,'Controle de Estoque'!ECM:ECT,4,FALSE))</f>
        <v/>
      </c>
      <c r="ECX973" s="16" t="str">
        <f>IF(ISERROR(VLOOKUP(ECT973,'Controle de Estoque'!ECN:ECU,1,FALSE)),"",VLOOKUP(ECT973,'Controle de Estoque'!ECN:ECU,4,FALSE))</f>
        <v/>
      </c>
      <c r="ECY973" s="16" t="str">
        <f>IF(ISERROR(VLOOKUP(ECU973,'Controle de Estoque'!ECO:ECV,1,FALSE)),"",VLOOKUP(ECU973,'Controle de Estoque'!ECO:ECV,4,FALSE))</f>
        <v/>
      </c>
      <c r="ECZ973" s="16" t="str">
        <f>IF(ISERROR(VLOOKUP(ECV973,'Controle de Estoque'!ECP:ECW,1,FALSE)),"",VLOOKUP(ECV973,'Controle de Estoque'!ECP:ECW,4,FALSE))</f>
        <v/>
      </c>
      <c r="EDA973" s="16" t="str">
        <f>IF(ISERROR(VLOOKUP(ECW973,'Controle de Estoque'!ECQ:ECX,1,FALSE)),"",VLOOKUP(ECW973,'Controle de Estoque'!ECQ:ECX,4,FALSE))</f>
        <v/>
      </c>
      <c r="EDB973" s="16" t="str">
        <f>IF(ISERROR(VLOOKUP(ECX973,'Controle de Estoque'!ECR:ECY,1,FALSE)),"",VLOOKUP(ECX973,'Controle de Estoque'!ECR:ECY,4,FALSE))</f>
        <v/>
      </c>
      <c r="EDC973" s="16" t="str">
        <f>IF(ISERROR(VLOOKUP(ECY973,'Controle de Estoque'!ECS:ECZ,1,FALSE)),"",VLOOKUP(ECY973,'Controle de Estoque'!ECS:ECZ,4,FALSE))</f>
        <v/>
      </c>
      <c r="EDD973" s="16" t="str">
        <f>IF(ISERROR(VLOOKUP(ECZ973,'Controle de Estoque'!ECT:EDA,1,FALSE)),"",VLOOKUP(ECZ973,'Controle de Estoque'!ECT:EDA,4,FALSE))</f>
        <v/>
      </c>
      <c r="EDE973" s="16" t="str">
        <f>IF(ISERROR(VLOOKUP(EDA973,'Controle de Estoque'!ECU:EDB,1,FALSE)),"",VLOOKUP(EDA973,'Controle de Estoque'!ECU:EDB,4,FALSE))</f>
        <v/>
      </c>
      <c r="EDF973" s="16" t="str">
        <f>IF(ISERROR(VLOOKUP(EDB973,'Controle de Estoque'!ECV:EDC,1,FALSE)),"",VLOOKUP(EDB973,'Controle de Estoque'!ECV:EDC,4,FALSE))</f>
        <v/>
      </c>
      <c r="EDG973" s="16" t="str">
        <f>IF(ISERROR(VLOOKUP(EDC973,'Controle de Estoque'!ECW:EDD,1,FALSE)),"",VLOOKUP(EDC973,'Controle de Estoque'!ECW:EDD,4,FALSE))</f>
        <v/>
      </c>
      <c r="EDH973" s="16" t="str">
        <f>IF(ISERROR(VLOOKUP(EDD973,'Controle de Estoque'!ECX:EDE,1,FALSE)),"",VLOOKUP(EDD973,'Controle de Estoque'!ECX:EDE,4,FALSE))</f>
        <v/>
      </c>
      <c r="EDI973" s="16" t="str">
        <f>IF(ISERROR(VLOOKUP(EDE973,'Controle de Estoque'!ECY:EDF,1,FALSE)),"",VLOOKUP(EDE973,'Controle de Estoque'!ECY:EDF,4,FALSE))</f>
        <v/>
      </c>
      <c r="EDJ973" s="16" t="str">
        <f>IF(ISERROR(VLOOKUP(EDF973,'Controle de Estoque'!ECZ:EDG,1,FALSE)),"",VLOOKUP(EDF973,'Controle de Estoque'!ECZ:EDG,4,FALSE))</f>
        <v/>
      </c>
      <c r="EDK973" s="16" t="str">
        <f>IF(ISERROR(VLOOKUP(EDG973,'Controle de Estoque'!EDA:EDH,1,FALSE)),"",VLOOKUP(EDG973,'Controle de Estoque'!EDA:EDH,4,FALSE))</f>
        <v/>
      </c>
      <c r="EDL973" s="16" t="str">
        <f>IF(ISERROR(VLOOKUP(EDH973,'Controle de Estoque'!EDB:EDI,1,FALSE)),"",VLOOKUP(EDH973,'Controle de Estoque'!EDB:EDI,4,FALSE))</f>
        <v/>
      </c>
      <c r="EDM973" s="16" t="str">
        <f>IF(ISERROR(VLOOKUP(EDI973,'Controle de Estoque'!EDC:EDJ,1,FALSE)),"",VLOOKUP(EDI973,'Controle de Estoque'!EDC:EDJ,4,FALSE))</f>
        <v/>
      </c>
      <c r="EDN973" s="16" t="str">
        <f>IF(ISERROR(VLOOKUP(EDJ973,'Controle de Estoque'!EDD:EDK,1,FALSE)),"",VLOOKUP(EDJ973,'Controle de Estoque'!EDD:EDK,4,FALSE))</f>
        <v/>
      </c>
      <c r="EDO973" s="16" t="str">
        <f>IF(ISERROR(VLOOKUP(EDK973,'Controle de Estoque'!EDE:EDL,1,FALSE)),"",VLOOKUP(EDK973,'Controle de Estoque'!EDE:EDL,4,FALSE))</f>
        <v/>
      </c>
      <c r="EDP973" s="16" t="str">
        <f>IF(ISERROR(VLOOKUP(EDL973,'Controle de Estoque'!EDF:EDM,1,FALSE)),"",VLOOKUP(EDL973,'Controle de Estoque'!EDF:EDM,4,FALSE))</f>
        <v/>
      </c>
      <c r="EDQ973" s="16" t="str">
        <f>IF(ISERROR(VLOOKUP(EDM973,'Controle de Estoque'!EDG:EDN,1,FALSE)),"",VLOOKUP(EDM973,'Controle de Estoque'!EDG:EDN,4,FALSE))</f>
        <v/>
      </c>
      <c r="EDR973" s="16" t="str">
        <f>IF(ISERROR(VLOOKUP(EDN973,'Controle de Estoque'!EDH:EDO,1,FALSE)),"",VLOOKUP(EDN973,'Controle de Estoque'!EDH:EDO,4,FALSE))</f>
        <v/>
      </c>
      <c r="EDS973" s="16" t="str">
        <f>IF(ISERROR(VLOOKUP(EDO973,'Controle de Estoque'!EDI:EDP,1,FALSE)),"",VLOOKUP(EDO973,'Controle de Estoque'!EDI:EDP,4,FALSE))</f>
        <v/>
      </c>
      <c r="EDT973" s="16" t="str">
        <f>IF(ISERROR(VLOOKUP(EDP973,'Controle de Estoque'!EDJ:EDQ,1,FALSE)),"",VLOOKUP(EDP973,'Controle de Estoque'!EDJ:EDQ,4,FALSE))</f>
        <v/>
      </c>
      <c r="EDU973" s="16" t="str">
        <f>IF(ISERROR(VLOOKUP(EDQ973,'Controle de Estoque'!EDK:EDR,1,FALSE)),"",VLOOKUP(EDQ973,'Controle de Estoque'!EDK:EDR,4,FALSE))</f>
        <v/>
      </c>
      <c r="EDV973" s="16" t="str">
        <f>IF(ISERROR(VLOOKUP(EDR973,'Controle de Estoque'!EDL:EDS,1,FALSE)),"",VLOOKUP(EDR973,'Controle de Estoque'!EDL:EDS,4,FALSE))</f>
        <v/>
      </c>
      <c r="EDW973" s="16" t="str">
        <f>IF(ISERROR(VLOOKUP(EDS973,'Controle de Estoque'!EDM:EDT,1,FALSE)),"",VLOOKUP(EDS973,'Controle de Estoque'!EDM:EDT,4,FALSE))</f>
        <v/>
      </c>
      <c r="EDX973" s="16" t="str">
        <f>IF(ISERROR(VLOOKUP(EDT973,'Controle de Estoque'!EDN:EDU,1,FALSE)),"",VLOOKUP(EDT973,'Controle de Estoque'!EDN:EDU,4,FALSE))</f>
        <v/>
      </c>
      <c r="EDY973" s="16" t="str">
        <f>IF(ISERROR(VLOOKUP(EDU973,'Controle de Estoque'!EDO:EDV,1,FALSE)),"",VLOOKUP(EDU973,'Controle de Estoque'!EDO:EDV,4,FALSE))</f>
        <v/>
      </c>
      <c r="EDZ973" s="16" t="str">
        <f>IF(ISERROR(VLOOKUP(EDV973,'Controle de Estoque'!EDP:EDW,1,FALSE)),"",VLOOKUP(EDV973,'Controle de Estoque'!EDP:EDW,4,FALSE))</f>
        <v/>
      </c>
      <c r="EEA973" s="16" t="str">
        <f>IF(ISERROR(VLOOKUP(EDW973,'Controle de Estoque'!EDQ:EDX,1,FALSE)),"",VLOOKUP(EDW973,'Controle de Estoque'!EDQ:EDX,4,FALSE))</f>
        <v/>
      </c>
      <c r="EEB973" s="16" t="str">
        <f>IF(ISERROR(VLOOKUP(EDX973,'Controle de Estoque'!EDR:EDY,1,FALSE)),"",VLOOKUP(EDX973,'Controle de Estoque'!EDR:EDY,4,FALSE))</f>
        <v/>
      </c>
      <c r="EEC973" s="16" t="str">
        <f>IF(ISERROR(VLOOKUP(EDY973,'Controle de Estoque'!EDS:EDZ,1,FALSE)),"",VLOOKUP(EDY973,'Controle de Estoque'!EDS:EDZ,4,FALSE))</f>
        <v/>
      </c>
      <c r="EED973" s="16" t="str">
        <f>IF(ISERROR(VLOOKUP(EDZ973,'Controle de Estoque'!EDT:EEA,1,FALSE)),"",VLOOKUP(EDZ973,'Controle de Estoque'!EDT:EEA,4,FALSE))</f>
        <v/>
      </c>
      <c r="EEE973" s="16" t="str">
        <f>IF(ISERROR(VLOOKUP(EEA973,'Controle de Estoque'!EDU:EEB,1,FALSE)),"",VLOOKUP(EEA973,'Controle de Estoque'!EDU:EEB,4,FALSE))</f>
        <v/>
      </c>
      <c r="EEF973" s="16" t="str">
        <f>IF(ISERROR(VLOOKUP(EEB973,'Controle de Estoque'!EDV:EEC,1,FALSE)),"",VLOOKUP(EEB973,'Controle de Estoque'!EDV:EEC,4,FALSE))</f>
        <v/>
      </c>
      <c r="EEG973" s="16" t="str">
        <f>IF(ISERROR(VLOOKUP(EEC973,'Controle de Estoque'!EDW:EED,1,FALSE)),"",VLOOKUP(EEC973,'Controle de Estoque'!EDW:EED,4,FALSE))</f>
        <v/>
      </c>
      <c r="EEH973" s="16" t="str">
        <f>IF(ISERROR(VLOOKUP(EED973,'Controle de Estoque'!EDX:EEE,1,FALSE)),"",VLOOKUP(EED973,'Controle de Estoque'!EDX:EEE,4,FALSE))</f>
        <v/>
      </c>
      <c r="EEI973" s="16" t="str">
        <f>IF(ISERROR(VLOOKUP(EEE973,'Controle de Estoque'!EDY:EEF,1,FALSE)),"",VLOOKUP(EEE973,'Controle de Estoque'!EDY:EEF,4,FALSE))</f>
        <v/>
      </c>
      <c r="EEJ973" s="16" t="str">
        <f>IF(ISERROR(VLOOKUP(EEF973,'Controle de Estoque'!EDZ:EEG,1,FALSE)),"",VLOOKUP(EEF973,'Controle de Estoque'!EDZ:EEG,4,FALSE))</f>
        <v/>
      </c>
      <c r="EEK973" s="16" t="str">
        <f>IF(ISERROR(VLOOKUP(EEG973,'Controle de Estoque'!EEA:EEH,1,FALSE)),"",VLOOKUP(EEG973,'Controle de Estoque'!EEA:EEH,4,FALSE))</f>
        <v/>
      </c>
      <c r="EEL973" s="16" t="str">
        <f>IF(ISERROR(VLOOKUP(EEH973,'Controle de Estoque'!EEB:EEI,1,FALSE)),"",VLOOKUP(EEH973,'Controle de Estoque'!EEB:EEI,4,FALSE))</f>
        <v/>
      </c>
      <c r="EEM973" s="16" t="str">
        <f>IF(ISERROR(VLOOKUP(EEI973,'Controle de Estoque'!EEC:EEJ,1,FALSE)),"",VLOOKUP(EEI973,'Controle de Estoque'!EEC:EEJ,4,FALSE))</f>
        <v/>
      </c>
      <c r="EEN973" s="16" t="str">
        <f>IF(ISERROR(VLOOKUP(EEJ973,'Controle de Estoque'!EED:EEK,1,FALSE)),"",VLOOKUP(EEJ973,'Controle de Estoque'!EED:EEK,4,FALSE))</f>
        <v/>
      </c>
      <c r="EEO973" s="16" t="str">
        <f>IF(ISERROR(VLOOKUP(EEK973,'Controle de Estoque'!EEE:EEL,1,FALSE)),"",VLOOKUP(EEK973,'Controle de Estoque'!EEE:EEL,4,FALSE))</f>
        <v/>
      </c>
      <c r="EEP973" s="16" t="str">
        <f>IF(ISERROR(VLOOKUP(EEL973,'Controle de Estoque'!EEF:EEM,1,FALSE)),"",VLOOKUP(EEL973,'Controle de Estoque'!EEF:EEM,4,FALSE))</f>
        <v/>
      </c>
      <c r="EEQ973" s="16" t="str">
        <f>IF(ISERROR(VLOOKUP(EEM973,'Controle de Estoque'!EEG:EEN,1,FALSE)),"",VLOOKUP(EEM973,'Controle de Estoque'!EEG:EEN,4,FALSE))</f>
        <v/>
      </c>
      <c r="EER973" s="16" t="str">
        <f>IF(ISERROR(VLOOKUP(EEN973,'Controle de Estoque'!EEH:EEO,1,FALSE)),"",VLOOKUP(EEN973,'Controle de Estoque'!EEH:EEO,4,FALSE))</f>
        <v/>
      </c>
      <c r="EES973" s="16" t="str">
        <f>IF(ISERROR(VLOOKUP(EEO973,'Controle de Estoque'!EEI:EEP,1,FALSE)),"",VLOOKUP(EEO973,'Controle de Estoque'!EEI:EEP,4,FALSE))</f>
        <v/>
      </c>
      <c r="EET973" s="16" t="str">
        <f>IF(ISERROR(VLOOKUP(EEP973,'Controle de Estoque'!EEJ:EEQ,1,FALSE)),"",VLOOKUP(EEP973,'Controle de Estoque'!EEJ:EEQ,4,FALSE))</f>
        <v/>
      </c>
      <c r="EEU973" s="16" t="str">
        <f>IF(ISERROR(VLOOKUP(EEQ973,'Controle de Estoque'!EEK:EER,1,FALSE)),"",VLOOKUP(EEQ973,'Controle de Estoque'!EEK:EER,4,FALSE))</f>
        <v/>
      </c>
      <c r="EEV973" s="16" t="str">
        <f>IF(ISERROR(VLOOKUP(EER973,'Controle de Estoque'!EEL:EES,1,FALSE)),"",VLOOKUP(EER973,'Controle de Estoque'!EEL:EES,4,FALSE))</f>
        <v/>
      </c>
      <c r="EEW973" s="16" t="str">
        <f>IF(ISERROR(VLOOKUP(EES973,'Controle de Estoque'!EEM:EET,1,FALSE)),"",VLOOKUP(EES973,'Controle de Estoque'!EEM:EET,4,FALSE))</f>
        <v/>
      </c>
      <c r="EEX973" s="16" t="str">
        <f>IF(ISERROR(VLOOKUP(EET973,'Controle de Estoque'!EEN:EEU,1,FALSE)),"",VLOOKUP(EET973,'Controle de Estoque'!EEN:EEU,4,FALSE))</f>
        <v/>
      </c>
      <c r="EEY973" s="16" t="str">
        <f>IF(ISERROR(VLOOKUP(EEU973,'Controle de Estoque'!EEO:EEV,1,FALSE)),"",VLOOKUP(EEU973,'Controle de Estoque'!EEO:EEV,4,FALSE))</f>
        <v/>
      </c>
      <c r="EEZ973" s="16" t="str">
        <f>IF(ISERROR(VLOOKUP(EEV973,'Controle de Estoque'!EEP:EEW,1,FALSE)),"",VLOOKUP(EEV973,'Controle de Estoque'!EEP:EEW,4,FALSE))</f>
        <v/>
      </c>
      <c r="EFA973" s="16" t="str">
        <f>IF(ISERROR(VLOOKUP(EEW973,'Controle de Estoque'!EEQ:EEX,1,FALSE)),"",VLOOKUP(EEW973,'Controle de Estoque'!EEQ:EEX,4,FALSE))</f>
        <v/>
      </c>
      <c r="EFB973" s="16" t="str">
        <f>IF(ISERROR(VLOOKUP(EEX973,'Controle de Estoque'!EER:EEY,1,FALSE)),"",VLOOKUP(EEX973,'Controle de Estoque'!EER:EEY,4,FALSE))</f>
        <v/>
      </c>
      <c r="EFC973" s="16" t="str">
        <f>IF(ISERROR(VLOOKUP(EEY973,'Controle de Estoque'!EES:EEZ,1,FALSE)),"",VLOOKUP(EEY973,'Controle de Estoque'!EES:EEZ,4,FALSE))</f>
        <v/>
      </c>
      <c r="EFD973" s="16" t="str">
        <f>IF(ISERROR(VLOOKUP(EEZ973,'Controle de Estoque'!EET:EFA,1,FALSE)),"",VLOOKUP(EEZ973,'Controle de Estoque'!EET:EFA,4,FALSE))</f>
        <v/>
      </c>
      <c r="EFE973" s="16" t="str">
        <f>IF(ISERROR(VLOOKUP(EFA973,'Controle de Estoque'!EEU:EFB,1,FALSE)),"",VLOOKUP(EFA973,'Controle de Estoque'!EEU:EFB,4,FALSE))</f>
        <v/>
      </c>
      <c r="EFF973" s="16" t="str">
        <f>IF(ISERROR(VLOOKUP(EFB973,'Controle de Estoque'!EEV:EFC,1,FALSE)),"",VLOOKUP(EFB973,'Controle de Estoque'!EEV:EFC,4,FALSE))</f>
        <v/>
      </c>
      <c r="EFG973" s="16" t="str">
        <f>IF(ISERROR(VLOOKUP(EFC973,'Controle de Estoque'!EEW:EFD,1,FALSE)),"",VLOOKUP(EFC973,'Controle de Estoque'!EEW:EFD,4,FALSE))</f>
        <v/>
      </c>
      <c r="EFH973" s="16" t="str">
        <f>IF(ISERROR(VLOOKUP(EFD973,'Controle de Estoque'!EEX:EFE,1,FALSE)),"",VLOOKUP(EFD973,'Controle de Estoque'!EEX:EFE,4,FALSE))</f>
        <v/>
      </c>
      <c r="EFI973" s="16" t="str">
        <f>IF(ISERROR(VLOOKUP(EFE973,'Controle de Estoque'!EEY:EFF,1,FALSE)),"",VLOOKUP(EFE973,'Controle de Estoque'!EEY:EFF,4,FALSE))</f>
        <v/>
      </c>
      <c r="EFJ973" s="16" t="str">
        <f>IF(ISERROR(VLOOKUP(EFF973,'Controle de Estoque'!EEZ:EFG,1,FALSE)),"",VLOOKUP(EFF973,'Controle de Estoque'!EEZ:EFG,4,FALSE))</f>
        <v/>
      </c>
      <c r="EFK973" s="16" t="str">
        <f>IF(ISERROR(VLOOKUP(EFG973,'Controle de Estoque'!EFA:EFH,1,FALSE)),"",VLOOKUP(EFG973,'Controle de Estoque'!EFA:EFH,4,FALSE))</f>
        <v/>
      </c>
      <c r="EFL973" s="16" t="str">
        <f>IF(ISERROR(VLOOKUP(EFH973,'Controle de Estoque'!EFB:EFI,1,FALSE)),"",VLOOKUP(EFH973,'Controle de Estoque'!EFB:EFI,4,FALSE))</f>
        <v/>
      </c>
      <c r="EFM973" s="16" t="str">
        <f>IF(ISERROR(VLOOKUP(EFI973,'Controle de Estoque'!EFC:EFJ,1,FALSE)),"",VLOOKUP(EFI973,'Controle de Estoque'!EFC:EFJ,4,FALSE))</f>
        <v/>
      </c>
      <c r="EFN973" s="16" t="str">
        <f>IF(ISERROR(VLOOKUP(EFJ973,'Controle de Estoque'!EFD:EFK,1,FALSE)),"",VLOOKUP(EFJ973,'Controle de Estoque'!EFD:EFK,4,FALSE))</f>
        <v/>
      </c>
      <c r="EFO973" s="16" t="str">
        <f>IF(ISERROR(VLOOKUP(EFK973,'Controle de Estoque'!EFE:EFL,1,FALSE)),"",VLOOKUP(EFK973,'Controle de Estoque'!EFE:EFL,4,FALSE))</f>
        <v/>
      </c>
      <c r="EFP973" s="16" t="str">
        <f>IF(ISERROR(VLOOKUP(EFL973,'Controle de Estoque'!EFF:EFM,1,FALSE)),"",VLOOKUP(EFL973,'Controle de Estoque'!EFF:EFM,4,FALSE))</f>
        <v/>
      </c>
      <c r="EFQ973" s="16" t="str">
        <f>IF(ISERROR(VLOOKUP(EFM973,'Controle de Estoque'!EFG:EFN,1,FALSE)),"",VLOOKUP(EFM973,'Controle de Estoque'!EFG:EFN,4,FALSE))</f>
        <v/>
      </c>
      <c r="EFR973" s="16" t="str">
        <f>IF(ISERROR(VLOOKUP(EFN973,'Controle de Estoque'!EFH:EFO,1,FALSE)),"",VLOOKUP(EFN973,'Controle de Estoque'!EFH:EFO,4,FALSE))</f>
        <v/>
      </c>
      <c r="EFS973" s="16" t="str">
        <f>IF(ISERROR(VLOOKUP(EFO973,'Controle de Estoque'!EFI:EFP,1,FALSE)),"",VLOOKUP(EFO973,'Controle de Estoque'!EFI:EFP,4,FALSE))</f>
        <v/>
      </c>
      <c r="EFT973" s="16" t="str">
        <f>IF(ISERROR(VLOOKUP(EFP973,'Controle de Estoque'!EFJ:EFQ,1,FALSE)),"",VLOOKUP(EFP973,'Controle de Estoque'!EFJ:EFQ,4,FALSE))</f>
        <v/>
      </c>
      <c r="EFU973" s="16" t="str">
        <f>IF(ISERROR(VLOOKUP(EFQ973,'Controle de Estoque'!EFK:EFR,1,FALSE)),"",VLOOKUP(EFQ973,'Controle de Estoque'!EFK:EFR,4,FALSE))</f>
        <v/>
      </c>
      <c r="EFV973" s="16" t="str">
        <f>IF(ISERROR(VLOOKUP(EFR973,'Controle de Estoque'!EFL:EFS,1,FALSE)),"",VLOOKUP(EFR973,'Controle de Estoque'!EFL:EFS,4,FALSE))</f>
        <v/>
      </c>
      <c r="EFW973" s="16" t="str">
        <f>IF(ISERROR(VLOOKUP(EFS973,'Controle de Estoque'!EFM:EFT,1,FALSE)),"",VLOOKUP(EFS973,'Controle de Estoque'!EFM:EFT,4,FALSE))</f>
        <v/>
      </c>
      <c r="EFX973" s="16" t="str">
        <f>IF(ISERROR(VLOOKUP(EFT973,'Controle de Estoque'!EFN:EFU,1,FALSE)),"",VLOOKUP(EFT973,'Controle de Estoque'!EFN:EFU,4,FALSE))</f>
        <v/>
      </c>
      <c r="EFY973" s="16" t="str">
        <f>IF(ISERROR(VLOOKUP(EFU973,'Controle de Estoque'!EFO:EFV,1,FALSE)),"",VLOOKUP(EFU973,'Controle de Estoque'!EFO:EFV,4,FALSE))</f>
        <v/>
      </c>
      <c r="EFZ973" s="16" t="str">
        <f>IF(ISERROR(VLOOKUP(EFV973,'Controle de Estoque'!EFP:EFW,1,FALSE)),"",VLOOKUP(EFV973,'Controle de Estoque'!EFP:EFW,4,FALSE))</f>
        <v/>
      </c>
      <c r="EGA973" s="16" t="str">
        <f>IF(ISERROR(VLOOKUP(EFW973,'Controle de Estoque'!EFQ:EFX,1,FALSE)),"",VLOOKUP(EFW973,'Controle de Estoque'!EFQ:EFX,4,FALSE))</f>
        <v/>
      </c>
      <c r="EGB973" s="16" t="str">
        <f>IF(ISERROR(VLOOKUP(EFX973,'Controle de Estoque'!EFR:EFY,1,FALSE)),"",VLOOKUP(EFX973,'Controle de Estoque'!EFR:EFY,4,FALSE))</f>
        <v/>
      </c>
      <c r="EGC973" s="16" t="str">
        <f>IF(ISERROR(VLOOKUP(EFY973,'Controle de Estoque'!EFS:EFZ,1,FALSE)),"",VLOOKUP(EFY973,'Controle de Estoque'!EFS:EFZ,4,FALSE))</f>
        <v/>
      </c>
      <c r="EGD973" s="16" t="str">
        <f>IF(ISERROR(VLOOKUP(EFZ973,'Controle de Estoque'!EFT:EGA,1,FALSE)),"",VLOOKUP(EFZ973,'Controle de Estoque'!EFT:EGA,4,FALSE))</f>
        <v/>
      </c>
      <c r="EGE973" s="16" t="str">
        <f>IF(ISERROR(VLOOKUP(EGA973,'Controle de Estoque'!EFU:EGB,1,FALSE)),"",VLOOKUP(EGA973,'Controle de Estoque'!EFU:EGB,4,FALSE))</f>
        <v/>
      </c>
      <c r="EGF973" s="16" t="str">
        <f>IF(ISERROR(VLOOKUP(EGB973,'Controle de Estoque'!EFV:EGC,1,FALSE)),"",VLOOKUP(EGB973,'Controle de Estoque'!EFV:EGC,4,FALSE))</f>
        <v/>
      </c>
      <c r="EGG973" s="16" t="str">
        <f>IF(ISERROR(VLOOKUP(EGC973,'Controle de Estoque'!EFW:EGD,1,FALSE)),"",VLOOKUP(EGC973,'Controle de Estoque'!EFW:EGD,4,FALSE))</f>
        <v/>
      </c>
      <c r="EGH973" s="16" t="str">
        <f>IF(ISERROR(VLOOKUP(EGD973,'Controle de Estoque'!EFX:EGE,1,FALSE)),"",VLOOKUP(EGD973,'Controle de Estoque'!EFX:EGE,4,FALSE))</f>
        <v/>
      </c>
      <c r="EGI973" s="16" t="str">
        <f>IF(ISERROR(VLOOKUP(EGE973,'Controle de Estoque'!EFY:EGF,1,FALSE)),"",VLOOKUP(EGE973,'Controle de Estoque'!EFY:EGF,4,FALSE))</f>
        <v/>
      </c>
      <c r="EGJ973" s="16" t="str">
        <f>IF(ISERROR(VLOOKUP(EGF973,'Controle de Estoque'!EFZ:EGG,1,FALSE)),"",VLOOKUP(EGF973,'Controle de Estoque'!EFZ:EGG,4,FALSE))</f>
        <v/>
      </c>
      <c r="EGK973" s="16" t="str">
        <f>IF(ISERROR(VLOOKUP(EGG973,'Controle de Estoque'!EGA:EGH,1,FALSE)),"",VLOOKUP(EGG973,'Controle de Estoque'!EGA:EGH,4,FALSE))</f>
        <v/>
      </c>
      <c r="EGL973" s="16" t="str">
        <f>IF(ISERROR(VLOOKUP(EGH973,'Controle de Estoque'!EGB:EGI,1,FALSE)),"",VLOOKUP(EGH973,'Controle de Estoque'!EGB:EGI,4,FALSE))</f>
        <v/>
      </c>
      <c r="EGM973" s="16" t="str">
        <f>IF(ISERROR(VLOOKUP(EGI973,'Controle de Estoque'!EGC:EGJ,1,FALSE)),"",VLOOKUP(EGI973,'Controle de Estoque'!EGC:EGJ,4,FALSE))</f>
        <v/>
      </c>
      <c r="EGN973" s="16" t="str">
        <f>IF(ISERROR(VLOOKUP(EGJ973,'Controle de Estoque'!EGD:EGK,1,FALSE)),"",VLOOKUP(EGJ973,'Controle de Estoque'!EGD:EGK,4,FALSE))</f>
        <v/>
      </c>
      <c r="EGO973" s="16" t="str">
        <f>IF(ISERROR(VLOOKUP(EGK973,'Controle de Estoque'!EGE:EGL,1,FALSE)),"",VLOOKUP(EGK973,'Controle de Estoque'!EGE:EGL,4,FALSE))</f>
        <v/>
      </c>
      <c r="EGP973" s="16" t="str">
        <f>IF(ISERROR(VLOOKUP(EGL973,'Controle de Estoque'!EGF:EGM,1,FALSE)),"",VLOOKUP(EGL973,'Controle de Estoque'!EGF:EGM,4,FALSE))</f>
        <v/>
      </c>
      <c r="EGQ973" s="16" t="str">
        <f>IF(ISERROR(VLOOKUP(EGM973,'Controle de Estoque'!EGG:EGN,1,FALSE)),"",VLOOKUP(EGM973,'Controle de Estoque'!EGG:EGN,4,FALSE))</f>
        <v/>
      </c>
      <c r="EGR973" s="16" t="str">
        <f>IF(ISERROR(VLOOKUP(EGN973,'Controle de Estoque'!EGH:EGO,1,FALSE)),"",VLOOKUP(EGN973,'Controle de Estoque'!EGH:EGO,4,FALSE))</f>
        <v/>
      </c>
      <c r="EGS973" s="16" t="str">
        <f>IF(ISERROR(VLOOKUP(EGO973,'Controle de Estoque'!EGI:EGP,1,FALSE)),"",VLOOKUP(EGO973,'Controle de Estoque'!EGI:EGP,4,FALSE))</f>
        <v/>
      </c>
      <c r="EGT973" s="16" t="str">
        <f>IF(ISERROR(VLOOKUP(EGP973,'Controle de Estoque'!EGJ:EGQ,1,FALSE)),"",VLOOKUP(EGP973,'Controle de Estoque'!EGJ:EGQ,4,FALSE))</f>
        <v/>
      </c>
      <c r="EGU973" s="16" t="str">
        <f>IF(ISERROR(VLOOKUP(EGQ973,'Controle de Estoque'!EGK:EGR,1,FALSE)),"",VLOOKUP(EGQ973,'Controle de Estoque'!EGK:EGR,4,FALSE))</f>
        <v/>
      </c>
      <c r="EGV973" s="16" t="str">
        <f>IF(ISERROR(VLOOKUP(EGR973,'Controle de Estoque'!EGL:EGS,1,FALSE)),"",VLOOKUP(EGR973,'Controle de Estoque'!EGL:EGS,4,FALSE))</f>
        <v/>
      </c>
      <c r="EGW973" s="16" t="str">
        <f>IF(ISERROR(VLOOKUP(EGS973,'Controle de Estoque'!EGM:EGT,1,FALSE)),"",VLOOKUP(EGS973,'Controle de Estoque'!EGM:EGT,4,FALSE))</f>
        <v/>
      </c>
      <c r="EGX973" s="16" t="str">
        <f>IF(ISERROR(VLOOKUP(EGT973,'Controle de Estoque'!EGN:EGU,1,FALSE)),"",VLOOKUP(EGT973,'Controle de Estoque'!EGN:EGU,4,FALSE))</f>
        <v/>
      </c>
      <c r="EGY973" s="16" t="str">
        <f>IF(ISERROR(VLOOKUP(EGU973,'Controle de Estoque'!EGO:EGV,1,FALSE)),"",VLOOKUP(EGU973,'Controle de Estoque'!EGO:EGV,4,FALSE))</f>
        <v/>
      </c>
      <c r="EGZ973" s="16" t="str">
        <f>IF(ISERROR(VLOOKUP(EGV973,'Controle de Estoque'!EGP:EGW,1,FALSE)),"",VLOOKUP(EGV973,'Controle de Estoque'!EGP:EGW,4,FALSE))</f>
        <v/>
      </c>
      <c r="EHA973" s="16" t="str">
        <f>IF(ISERROR(VLOOKUP(EGW973,'Controle de Estoque'!EGQ:EGX,1,FALSE)),"",VLOOKUP(EGW973,'Controle de Estoque'!EGQ:EGX,4,FALSE))</f>
        <v/>
      </c>
      <c r="EHB973" s="16" t="str">
        <f>IF(ISERROR(VLOOKUP(EGX973,'Controle de Estoque'!EGR:EGY,1,FALSE)),"",VLOOKUP(EGX973,'Controle de Estoque'!EGR:EGY,4,FALSE))</f>
        <v/>
      </c>
      <c r="EHC973" s="16" t="str">
        <f>IF(ISERROR(VLOOKUP(EGY973,'Controle de Estoque'!EGS:EGZ,1,FALSE)),"",VLOOKUP(EGY973,'Controle de Estoque'!EGS:EGZ,4,FALSE))</f>
        <v/>
      </c>
      <c r="EHD973" s="16" t="str">
        <f>IF(ISERROR(VLOOKUP(EGZ973,'Controle de Estoque'!EGT:EHA,1,FALSE)),"",VLOOKUP(EGZ973,'Controle de Estoque'!EGT:EHA,4,FALSE))</f>
        <v/>
      </c>
      <c r="EHE973" s="16" t="str">
        <f>IF(ISERROR(VLOOKUP(EHA973,'Controle de Estoque'!EGU:EHB,1,FALSE)),"",VLOOKUP(EHA973,'Controle de Estoque'!EGU:EHB,4,FALSE))</f>
        <v/>
      </c>
      <c r="EHF973" s="16" t="str">
        <f>IF(ISERROR(VLOOKUP(EHB973,'Controle de Estoque'!EGV:EHC,1,FALSE)),"",VLOOKUP(EHB973,'Controle de Estoque'!EGV:EHC,4,FALSE))</f>
        <v/>
      </c>
      <c r="EHG973" s="16" t="str">
        <f>IF(ISERROR(VLOOKUP(EHC973,'Controle de Estoque'!EGW:EHD,1,FALSE)),"",VLOOKUP(EHC973,'Controle de Estoque'!EGW:EHD,4,FALSE))</f>
        <v/>
      </c>
      <c r="EHH973" s="16" t="str">
        <f>IF(ISERROR(VLOOKUP(EHD973,'Controle de Estoque'!EGX:EHE,1,FALSE)),"",VLOOKUP(EHD973,'Controle de Estoque'!EGX:EHE,4,FALSE))</f>
        <v/>
      </c>
      <c r="EHI973" s="16" t="str">
        <f>IF(ISERROR(VLOOKUP(EHE973,'Controle de Estoque'!EGY:EHF,1,FALSE)),"",VLOOKUP(EHE973,'Controle de Estoque'!EGY:EHF,4,FALSE))</f>
        <v/>
      </c>
      <c r="EHJ973" s="16" t="str">
        <f>IF(ISERROR(VLOOKUP(EHF973,'Controle de Estoque'!EGZ:EHG,1,FALSE)),"",VLOOKUP(EHF973,'Controle de Estoque'!EGZ:EHG,4,FALSE))</f>
        <v/>
      </c>
      <c r="EHK973" s="16" t="str">
        <f>IF(ISERROR(VLOOKUP(EHG973,'Controle de Estoque'!EHA:EHH,1,FALSE)),"",VLOOKUP(EHG973,'Controle de Estoque'!EHA:EHH,4,FALSE))</f>
        <v/>
      </c>
      <c r="EHL973" s="16" t="str">
        <f>IF(ISERROR(VLOOKUP(EHH973,'Controle de Estoque'!EHB:EHI,1,FALSE)),"",VLOOKUP(EHH973,'Controle de Estoque'!EHB:EHI,4,FALSE))</f>
        <v/>
      </c>
      <c r="EHM973" s="16" t="str">
        <f>IF(ISERROR(VLOOKUP(EHI973,'Controle de Estoque'!EHC:EHJ,1,FALSE)),"",VLOOKUP(EHI973,'Controle de Estoque'!EHC:EHJ,4,FALSE))</f>
        <v/>
      </c>
      <c r="EHN973" s="16" t="str">
        <f>IF(ISERROR(VLOOKUP(EHJ973,'Controle de Estoque'!EHD:EHK,1,FALSE)),"",VLOOKUP(EHJ973,'Controle de Estoque'!EHD:EHK,4,FALSE))</f>
        <v/>
      </c>
      <c r="EHO973" s="16" t="str">
        <f>IF(ISERROR(VLOOKUP(EHK973,'Controle de Estoque'!EHE:EHL,1,FALSE)),"",VLOOKUP(EHK973,'Controle de Estoque'!EHE:EHL,4,FALSE))</f>
        <v/>
      </c>
      <c r="EHP973" s="16" t="str">
        <f>IF(ISERROR(VLOOKUP(EHL973,'Controle de Estoque'!EHF:EHM,1,FALSE)),"",VLOOKUP(EHL973,'Controle de Estoque'!EHF:EHM,4,FALSE))</f>
        <v/>
      </c>
      <c r="EHQ973" s="16" t="str">
        <f>IF(ISERROR(VLOOKUP(EHM973,'Controle de Estoque'!EHG:EHN,1,FALSE)),"",VLOOKUP(EHM973,'Controle de Estoque'!EHG:EHN,4,FALSE))</f>
        <v/>
      </c>
      <c r="EHR973" s="16" t="str">
        <f>IF(ISERROR(VLOOKUP(EHN973,'Controle de Estoque'!EHH:EHO,1,FALSE)),"",VLOOKUP(EHN973,'Controle de Estoque'!EHH:EHO,4,FALSE))</f>
        <v/>
      </c>
      <c r="EHS973" s="16" t="str">
        <f>IF(ISERROR(VLOOKUP(EHO973,'Controle de Estoque'!EHI:EHP,1,FALSE)),"",VLOOKUP(EHO973,'Controle de Estoque'!EHI:EHP,4,FALSE))</f>
        <v/>
      </c>
      <c r="EHT973" s="16" t="str">
        <f>IF(ISERROR(VLOOKUP(EHP973,'Controle de Estoque'!EHJ:EHQ,1,FALSE)),"",VLOOKUP(EHP973,'Controle de Estoque'!EHJ:EHQ,4,FALSE))</f>
        <v/>
      </c>
      <c r="EHU973" s="16" t="str">
        <f>IF(ISERROR(VLOOKUP(EHQ973,'Controle de Estoque'!EHK:EHR,1,FALSE)),"",VLOOKUP(EHQ973,'Controle de Estoque'!EHK:EHR,4,FALSE))</f>
        <v/>
      </c>
      <c r="EHV973" s="16" t="str">
        <f>IF(ISERROR(VLOOKUP(EHR973,'Controle de Estoque'!EHL:EHS,1,FALSE)),"",VLOOKUP(EHR973,'Controle de Estoque'!EHL:EHS,4,FALSE))</f>
        <v/>
      </c>
      <c r="EHW973" s="16" t="str">
        <f>IF(ISERROR(VLOOKUP(EHS973,'Controle de Estoque'!EHM:EHT,1,FALSE)),"",VLOOKUP(EHS973,'Controle de Estoque'!EHM:EHT,4,FALSE))</f>
        <v/>
      </c>
      <c r="EHX973" s="16" t="str">
        <f>IF(ISERROR(VLOOKUP(EHT973,'Controle de Estoque'!EHN:EHU,1,FALSE)),"",VLOOKUP(EHT973,'Controle de Estoque'!EHN:EHU,4,FALSE))</f>
        <v/>
      </c>
      <c r="EHY973" s="16" t="str">
        <f>IF(ISERROR(VLOOKUP(EHU973,'Controle de Estoque'!EHO:EHV,1,FALSE)),"",VLOOKUP(EHU973,'Controle de Estoque'!EHO:EHV,4,FALSE))</f>
        <v/>
      </c>
      <c r="EHZ973" s="16" t="str">
        <f>IF(ISERROR(VLOOKUP(EHV973,'Controle de Estoque'!EHP:EHW,1,FALSE)),"",VLOOKUP(EHV973,'Controle de Estoque'!EHP:EHW,4,FALSE))</f>
        <v/>
      </c>
      <c r="EIA973" s="16" t="str">
        <f>IF(ISERROR(VLOOKUP(EHW973,'Controle de Estoque'!EHQ:EHX,1,FALSE)),"",VLOOKUP(EHW973,'Controle de Estoque'!EHQ:EHX,4,FALSE))</f>
        <v/>
      </c>
      <c r="EIB973" s="16" t="str">
        <f>IF(ISERROR(VLOOKUP(EHX973,'Controle de Estoque'!EHR:EHY,1,FALSE)),"",VLOOKUP(EHX973,'Controle de Estoque'!EHR:EHY,4,FALSE))</f>
        <v/>
      </c>
      <c r="EIC973" s="16" t="str">
        <f>IF(ISERROR(VLOOKUP(EHY973,'Controle de Estoque'!EHS:EHZ,1,FALSE)),"",VLOOKUP(EHY973,'Controle de Estoque'!EHS:EHZ,4,FALSE))</f>
        <v/>
      </c>
      <c r="EID973" s="16" t="str">
        <f>IF(ISERROR(VLOOKUP(EHZ973,'Controle de Estoque'!EHT:EIA,1,FALSE)),"",VLOOKUP(EHZ973,'Controle de Estoque'!EHT:EIA,4,FALSE))</f>
        <v/>
      </c>
      <c r="EIE973" s="16" t="str">
        <f>IF(ISERROR(VLOOKUP(EIA973,'Controle de Estoque'!EHU:EIB,1,FALSE)),"",VLOOKUP(EIA973,'Controle de Estoque'!EHU:EIB,4,FALSE))</f>
        <v/>
      </c>
      <c r="EIF973" s="16" t="str">
        <f>IF(ISERROR(VLOOKUP(EIB973,'Controle de Estoque'!EHV:EIC,1,FALSE)),"",VLOOKUP(EIB973,'Controle de Estoque'!EHV:EIC,4,FALSE))</f>
        <v/>
      </c>
      <c r="EIG973" s="16" t="str">
        <f>IF(ISERROR(VLOOKUP(EIC973,'Controle de Estoque'!EHW:EID,1,FALSE)),"",VLOOKUP(EIC973,'Controle de Estoque'!EHW:EID,4,FALSE))</f>
        <v/>
      </c>
      <c r="EIH973" s="16" t="str">
        <f>IF(ISERROR(VLOOKUP(EID973,'Controle de Estoque'!EHX:EIE,1,FALSE)),"",VLOOKUP(EID973,'Controle de Estoque'!EHX:EIE,4,FALSE))</f>
        <v/>
      </c>
      <c r="EII973" s="16" t="str">
        <f>IF(ISERROR(VLOOKUP(EIE973,'Controle de Estoque'!EHY:EIF,1,FALSE)),"",VLOOKUP(EIE973,'Controle de Estoque'!EHY:EIF,4,FALSE))</f>
        <v/>
      </c>
      <c r="EIJ973" s="16" t="str">
        <f>IF(ISERROR(VLOOKUP(EIF973,'Controle de Estoque'!EHZ:EIG,1,FALSE)),"",VLOOKUP(EIF973,'Controle de Estoque'!EHZ:EIG,4,FALSE))</f>
        <v/>
      </c>
      <c r="EIK973" s="16" t="str">
        <f>IF(ISERROR(VLOOKUP(EIG973,'Controle de Estoque'!EIA:EIH,1,FALSE)),"",VLOOKUP(EIG973,'Controle de Estoque'!EIA:EIH,4,FALSE))</f>
        <v/>
      </c>
      <c r="EIL973" s="16" t="str">
        <f>IF(ISERROR(VLOOKUP(EIH973,'Controle de Estoque'!EIB:EII,1,FALSE)),"",VLOOKUP(EIH973,'Controle de Estoque'!EIB:EII,4,FALSE))</f>
        <v/>
      </c>
      <c r="EIM973" s="16" t="str">
        <f>IF(ISERROR(VLOOKUP(EII973,'Controle de Estoque'!EIC:EIJ,1,FALSE)),"",VLOOKUP(EII973,'Controle de Estoque'!EIC:EIJ,4,FALSE))</f>
        <v/>
      </c>
      <c r="EIN973" s="16" t="str">
        <f>IF(ISERROR(VLOOKUP(EIJ973,'Controle de Estoque'!EID:EIK,1,FALSE)),"",VLOOKUP(EIJ973,'Controle de Estoque'!EID:EIK,4,FALSE))</f>
        <v/>
      </c>
      <c r="EIO973" s="16" t="str">
        <f>IF(ISERROR(VLOOKUP(EIK973,'Controle de Estoque'!EIE:EIL,1,FALSE)),"",VLOOKUP(EIK973,'Controle de Estoque'!EIE:EIL,4,FALSE))</f>
        <v/>
      </c>
      <c r="EIP973" s="16" t="str">
        <f>IF(ISERROR(VLOOKUP(EIL973,'Controle de Estoque'!EIF:EIM,1,FALSE)),"",VLOOKUP(EIL973,'Controle de Estoque'!EIF:EIM,4,FALSE))</f>
        <v/>
      </c>
      <c r="EIQ973" s="16" t="str">
        <f>IF(ISERROR(VLOOKUP(EIM973,'Controle de Estoque'!EIG:EIN,1,FALSE)),"",VLOOKUP(EIM973,'Controle de Estoque'!EIG:EIN,4,FALSE))</f>
        <v/>
      </c>
      <c r="EIR973" s="16" t="str">
        <f>IF(ISERROR(VLOOKUP(EIN973,'Controle de Estoque'!EIH:EIO,1,FALSE)),"",VLOOKUP(EIN973,'Controle de Estoque'!EIH:EIO,4,FALSE))</f>
        <v/>
      </c>
      <c r="EIS973" s="16" t="str">
        <f>IF(ISERROR(VLOOKUP(EIO973,'Controle de Estoque'!EII:EIP,1,FALSE)),"",VLOOKUP(EIO973,'Controle de Estoque'!EII:EIP,4,FALSE))</f>
        <v/>
      </c>
      <c r="EIT973" s="16" t="str">
        <f>IF(ISERROR(VLOOKUP(EIP973,'Controle de Estoque'!EIJ:EIQ,1,FALSE)),"",VLOOKUP(EIP973,'Controle de Estoque'!EIJ:EIQ,4,FALSE))</f>
        <v/>
      </c>
      <c r="EIU973" s="16" t="str">
        <f>IF(ISERROR(VLOOKUP(EIQ973,'Controle de Estoque'!EIK:EIR,1,FALSE)),"",VLOOKUP(EIQ973,'Controle de Estoque'!EIK:EIR,4,FALSE))</f>
        <v/>
      </c>
      <c r="EIV973" s="16" t="str">
        <f>IF(ISERROR(VLOOKUP(EIR973,'Controle de Estoque'!EIL:EIS,1,FALSE)),"",VLOOKUP(EIR973,'Controle de Estoque'!EIL:EIS,4,FALSE))</f>
        <v/>
      </c>
      <c r="EIW973" s="16" t="str">
        <f>IF(ISERROR(VLOOKUP(EIS973,'Controle de Estoque'!EIM:EIT,1,FALSE)),"",VLOOKUP(EIS973,'Controle de Estoque'!EIM:EIT,4,FALSE))</f>
        <v/>
      </c>
      <c r="EIX973" s="16" t="str">
        <f>IF(ISERROR(VLOOKUP(EIT973,'Controle de Estoque'!EIN:EIU,1,FALSE)),"",VLOOKUP(EIT973,'Controle de Estoque'!EIN:EIU,4,FALSE))</f>
        <v/>
      </c>
      <c r="EIY973" s="16" t="str">
        <f>IF(ISERROR(VLOOKUP(EIU973,'Controle de Estoque'!EIO:EIV,1,FALSE)),"",VLOOKUP(EIU973,'Controle de Estoque'!EIO:EIV,4,FALSE))</f>
        <v/>
      </c>
      <c r="EIZ973" s="16" t="str">
        <f>IF(ISERROR(VLOOKUP(EIV973,'Controle de Estoque'!EIP:EIW,1,FALSE)),"",VLOOKUP(EIV973,'Controle de Estoque'!EIP:EIW,4,FALSE))</f>
        <v/>
      </c>
      <c r="EJA973" s="16" t="str">
        <f>IF(ISERROR(VLOOKUP(EIW973,'Controle de Estoque'!EIQ:EIX,1,FALSE)),"",VLOOKUP(EIW973,'Controle de Estoque'!EIQ:EIX,4,FALSE))</f>
        <v/>
      </c>
      <c r="EJB973" s="16" t="str">
        <f>IF(ISERROR(VLOOKUP(EIX973,'Controle de Estoque'!EIR:EIY,1,FALSE)),"",VLOOKUP(EIX973,'Controle de Estoque'!EIR:EIY,4,FALSE))</f>
        <v/>
      </c>
      <c r="EJC973" s="16" t="str">
        <f>IF(ISERROR(VLOOKUP(EIY973,'Controle de Estoque'!EIS:EIZ,1,FALSE)),"",VLOOKUP(EIY973,'Controle de Estoque'!EIS:EIZ,4,FALSE))</f>
        <v/>
      </c>
      <c r="EJD973" s="16" t="str">
        <f>IF(ISERROR(VLOOKUP(EIZ973,'Controle de Estoque'!EIT:EJA,1,FALSE)),"",VLOOKUP(EIZ973,'Controle de Estoque'!EIT:EJA,4,FALSE))</f>
        <v/>
      </c>
      <c r="EJE973" s="16" t="str">
        <f>IF(ISERROR(VLOOKUP(EJA973,'Controle de Estoque'!EIU:EJB,1,FALSE)),"",VLOOKUP(EJA973,'Controle de Estoque'!EIU:EJB,4,FALSE))</f>
        <v/>
      </c>
      <c r="EJF973" s="16" t="str">
        <f>IF(ISERROR(VLOOKUP(EJB973,'Controle de Estoque'!EIV:EJC,1,FALSE)),"",VLOOKUP(EJB973,'Controle de Estoque'!EIV:EJC,4,FALSE))</f>
        <v/>
      </c>
      <c r="EJG973" s="16" t="str">
        <f>IF(ISERROR(VLOOKUP(EJC973,'Controle de Estoque'!EIW:EJD,1,FALSE)),"",VLOOKUP(EJC973,'Controle de Estoque'!EIW:EJD,4,FALSE))</f>
        <v/>
      </c>
      <c r="EJH973" s="16" t="str">
        <f>IF(ISERROR(VLOOKUP(EJD973,'Controle de Estoque'!EIX:EJE,1,FALSE)),"",VLOOKUP(EJD973,'Controle de Estoque'!EIX:EJE,4,FALSE))</f>
        <v/>
      </c>
      <c r="EJI973" s="16" t="str">
        <f>IF(ISERROR(VLOOKUP(EJE973,'Controle de Estoque'!EIY:EJF,1,FALSE)),"",VLOOKUP(EJE973,'Controle de Estoque'!EIY:EJF,4,FALSE))</f>
        <v/>
      </c>
      <c r="EJJ973" s="16" t="str">
        <f>IF(ISERROR(VLOOKUP(EJF973,'Controle de Estoque'!EIZ:EJG,1,FALSE)),"",VLOOKUP(EJF973,'Controle de Estoque'!EIZ:EJG,4,FALSE))</f>
        <v/>
      </c>
      <c r="EJK973" s="16" t="str">
        <f>IF(ISERROR(VLOOKUP(EJG973,'Controle de Estoque'!EJA:EJH,1,FALSE)),"",VLOOKUP(EJG973,'Controle de Estoque'!EJA:EJH,4,FALSE))</f>
        <v/>
      </c>
      <c r="EJL973" s="16" t="str">
        <f>IF(ISERROR(VLOOKUP(EJH973,'Controle de Estoque'!EJB:EJI,1,FALSE)),"",VLOOKUP(EJH973,'Controle de Estoque'!EJB:EJI,4,FALSE))</f>
        <v/>
      </c>
      <c r="EJM973" s="16" t="str">
        <f>IF(ISERROR(VLOOKUP(EJI973,'Controle de Estoque'!EJC:EJJ,1,FALSE)),"",VLOOKUP(EJI973,'Controle de Estoque'!EJC:EJJ,4,FALSE))</f>
        <v/>
      </c>
      <c r="EJN973" s="16" t="str">
        <f>IF(ISERROR(VLOOKUP(EJJ973,'Controle de Estoque'!EJD:EJK,1,FALSE)),"",VLOOKUP(EJJ973,'Controle de Estoque'!EJD:EJK,4,FALSE))</f>
        <v/>
      </c>
      <c r="EJO973" s="16" t="str">
        <f>IF(ISERROR(VLOOKUP(EJK973,'Controle de Estoque'!EJE:EJL,1,FALSE)),"",VLOOKUP(EJK973,'Controle de Estoque'!EJE:EJL,4,FALSE))</f>
        <v/>
      </c>
      <c r="EJP973" s="16" t="str">
        <f>IF(ISERROR(VLOOKUP(EJL973,'Controle de Estoque'!EJF:EJM,1,FALSE)),"",VLOOKUP(EJL973,'Controle de Estoque'!EJF:EJM,4,FALSE))</f>
        <v/>
      </c>
      <c r="EJQ973" s="16" t="str">
        <f>IF(ISERROR(VLOOKUP(EJM973,'Controle de Estoque'!EJG:EJN,1,FALSE)),"",VLOOKUP(EJM973,'Controle de Estoque'!EJG:EJN,4,FALSE))</f>
        <v/>
      </c>
      <c r="EJR973" s="16" t="str">
        <f>IF(ISERROR(VLOOKUP(EJN973,'Controle de Estoque'!EJH:EJO,1,FALSE)),"",VLOOKUP(EJN973,'Controle de Estoque'!EJH:EJO,4,FALSE))</f>
        <v/>
      </c>
      <c r="EJS973" s="16" t="str">
        <f>IF(ISERROR(VLOOKUP(EJO973,'Controle de Estoque'!EJI:EJP,1,FALSE)),"",VLOOKUP(EJO973,'Controle de Estoque'!EJI:EJP,4,FALSE))</f>
        <v/>
      </c>
      <c r="EJT973" s="16" t="str">
        <f>IF(ISERROR(VLOOKUP(EJP973,'Controle de Estoque'!EJJ:EJQ,1,FALSE)),"",VLOOKUP(EJP973,'Controle de Estoque'!EJJ:EJQ,4,FALSE))</f>
        <v/>
      </c>
      <c r="EJU973" s="16" t="str">
        <f>IF(ISERROR(VLOOKUP(EJQ973,'Controle de Estoque'!EJK:EJR,1,FALSE)),"",VLOOKUP(EJQ973,'Controle de Estoque'!EJK:EJR,4,FALSE))</f>
        <v/>
      </c>
      <c r="EJV973" s="16" t="str">
        <f>IF(ISERROR(VLOOKUP(EJR973,'Controle de Estoque'!EJL:EJS,1,FALSE)),"",VLOOKUP(EJR973,'Controle de Estoque'!EJL:EJS,4,FALSE))</f>
        <v/>
      </c>
      <c r="EJW973" s="16" t="str">
        <f>IF(ISERROR(VLOOKUP(EJS973,'Controle de Estoque'!EJM:EJT,1,FALSE)),"",VLOOKUP(EJS973,'Controle de Estoque'!EJM:EJT,4,FALSE))</f>
        <v/>
      </c>
      <c r="EJX973" s="16" t="str">
        <f>IF(ISERROR(VLOOKUP(EJT973,'Controle de Estoque'!EJN:EJU,1,FALSE)),"",VLOOKUP(EJT973,'Controle de Estoque'!EJN:EJU,4,FALSE))</f>
        <v/>
      </c>
      <c r="EJY973" s="16" t="str">
        <f>IF(ISERROR(VLOOKUP(EJU973,'Controle de Estoque'!EJO:EJV,1,FALSE)),"",VLOOKUP(EJU973,'Controle de Estoque'!EJO:EJV,4,FALSE))</f>
        <v/>
      </c>
      <c r="EJZ973" s="16" t="str">
        <f>IF(ISERROR(VLOOKUP(EJV973,'Controle de Estoque'!EJP:EJW,1,FALSE)),"",VLOOKUP(EJV973,'Controle de Estoque'!EJP:EJW,4,FALSE))</f>
        <v/>
      </c>
      <c r="EKA973" s="16" t="str">
        <f>IF(ISERROR(VLOOKUP(EJW973,'Controle de Estoque'!EJQ:EJX,1,FALSE)),"",VLOOKUP(EJW973,'Controle de Estoque'!EJQ:EJX,4,FALSE))</f>
        <v/>
      </c>
      <c r="EKB973" s="16" t="str">
        <f>IF(ISERROR(VLOOKUP(EJX973,'Controle de Estoque'!EJR:EJY,1,FALSE)),"",VLOOKUP(EJX973,'Controle de Estoque'!EJR:EJY,4,FALSE))</f>
        <v/>
      </c>
      <c r="EKC973" s="16" t="str">
        <f>IF(ISERROR(VLOOKUP(EJY973,'Controle de Estoque'!EJS:EJZ,1,FALSE)),"",VLOOKUP(EJY973,'Controle de Estoque'!EJS:EJZ,4,FALSE))</f>
        <v/>
      </c>
      <c r="EKD973" s="16" t="str">
        <f>IF(ISERROR(VLOOKUP(EJZ973,'Controle de Estoque'!EJT:EKA,1,FALSE)),"",VLOOKUP(EJZ973,'Controle de Estoque'!EJT:EKA,4,FALSE))</f>
        <v/>
      </c>
      <c r="EKE973" s="16" t="str">
        <f>IF(ISERROR(VLOOKUP(EKA973,'Controle de Estoque'!EJU:EKB,1,FALSE)),"",VLOOKUP(EKA973,'Controle de Estoque'!EJU:EKB,4,FALSE))</f>
        <v/>
      </c>
      <c r="EKF973" s="16" t="str">
        <f>IF(ISERROR(VLOOKUP(EKB973,'Controle de Estoque'!EJV:EKC,1,FALSE)),"",VLOOKUP(EKB973,'Controle de Estoque'!EJV:EKC,4,FALSE))</f>
        <v/>
      </c>
      <c r="EKG973" s="16" t="str">
        <f>IF(ISERROR(VLOOKUP(EKC973,'Controle de Estoque'!EJW:EKD,1,FALSE)),"",VLOOKUP(EKC973,'Controle de Estoque'!EJW:EKD,4,FALSE))</f>
        <v/>
      </c>
      <c r="EKH973" s="16" t="str">
        <f>IF(ISERROR(VLOOKUP(EKD973,'Controle de Estoque'!EJX:EKE,1,FALSE)),"",VLOOKUP(EKD973,'Controle de Estoque'!EJX:EKE,4,FALSE))</f>
        <v/>
      </c>
      <c r="EKI973" s="16" t="str">
        <f>IF(ISERROR(VLOOKUP(EKE973,'Controle de Estoque'!EJY:EKF,1,FALSE)),"",VLOOKUP(EKE973,'Controle de Estoque'!EJY:EKF,4,FALSE))</f>
        <v/>
      </c>
      <c r="EKJ973" s="16" t="str">
        <f>IF(ISERROR(VLOOKUP(EKF973,'Controle de Estoque'!EJZ:EKG,1,FALSE)),"",VLOOKUP(EKF973,'Controle de Estoque'!EJZ:EKG,4,FALSE))</f>
        <v/>
      </c>
      <c r="EKK973" s="16" t="str">
        <f>IF(ISERROR(VLOOKUP(EKG973,'Controle de Estoque'!EKA:EKH,1,FALSE)),"",VLOOKUP(EKG973,'Controle de Estoque'!EKA:EKH,4,FALSE))</f>
        <v/>
      </c>
      <c r="EKL973" s="16" t="str">
        <f>IF(ISERROR(VLOOKUP(EKH973,'Controle de Estoque'!EKB:EKI,1,FALSE)),"",VLOOKUP(EKH973,'Controle de Estoque'!EKB:EKI,4,FALSE))</f>
        <v/>
      </c>
      <c r="EKM973" s="16" t="str">
        <f>IF(ISERROR(VLOOKUP(EKI973,'Controle de Estoque'!EKC:EKJ,1,FALSE)),"",VLOOKUP(EKI973,'Controle de Estoque'!EKC:EKJ,4,FALSE))</f>
        <v/>
      </c>
      <c r="EKN973" s="16" t="str">
        <f>IF(ISERROR(VLOOKUP(EKJ973,'Controle de Estoque'!EKD:EKK,1,FALSE)),"",VLOOKUP(EKJ973,'Controle de Estoque'!EKD:EKK,4,FALSE))</f>
        <v/>
      </c>
      <c r="EKO973" s="16" t="str">
        <f>IF(ISERROR(VLOOKUP(EKK973,'Controle de Estoque'!EKE:EKL,1,FALSE)),"",VLOOKUP(EKK973,'Controle de Estoque'!EKE:EKL,4,FALSE))</f>
        <v/>
      </c>
      <c r="EKP973" s="16" t="str">
        <f>IF(ISERROR(VLOOKUP(EKL973,'Controle de Estoque'!EKF:EKM,1,FALSE)),"",VLOOKUP(EKL973,'Controle de Estoque'!EKF:EKM,4,FALSE))</f>
        <v/>
      </c>
      <c r="EKQ973" s="16" t="str">
        <f>IF(ISERROR(VLOOKUP(EKM973,'Controle de Estoque'!EKG:EKN,1,FALSE)),"",VLOOKUP(EKM973,'Controle de Estoque'!EKG:EKN,4,FALSE))</f>
        <v/>
      </c>
      <c r="EKR973" s="16" t="str">
        <f>IF(ISERROR(VLOOKUP(EKN973,'Controle de Estoque'!EKH:EKO,1,FALSE)),"",VLOOKUP(EKN973,'Controle de Estoque'!EKH:EKO,4,FALSE))</f>
        <v/>
      </c>
      <c r="EKS973" s="16" t="str">
        <f>IF(ISERROR(VLOOKUP(EKO973,'Controle de Estoque'!EKI:EKP,1,FALSE)),"",VLOOKUP(EKO973,'Controle de Estoque'!EKI:EKP,4,FALSE))</f>
        <v/>
      </c>
      <c r="EKT973" s="16" t="str">
        <f>IF(ISERROR(VLOOKUP(EKP973,'Controle de Estoque'!EKJ:EKQ,1,FALSE)),"",VLOOKUP(EKP973,'Controle de Estoque'!EKJ:EKQ,4,FALSE))</f>
        <v/>
      </c>
      <c r="EKU973" s="16" t="str">
        <f>IF(ISERROR(VLOOKUP(EKQ973,'Controle de Estoque'!EKK:EKR,1,FALSE)),"",VLOOKUP(EKQ973,'Controle de Estoque'!EKK:EKR,4,FALSE))</f>
        <v/>
      </c>
      <c r="EKV973" s="16" t="str">
        <f>IF(ISERROR(VLOOKUP(EKR973,'Controle de Estoque'!EKL:EKS,1,FALSE)),"",VLOOKUP(EKR973,'Controle de Estoque'!EKL:EKS,4,FALSE))</f>
        <v/>
      </c>
      <c r="EKW973" s="16" t="str">
        <f>IF(ISERROR(VLOOKUP(EKS973,'Controle de Estoque'!EKM:EKT,1,FALSE)),"",VLOOKUP(EKS973,'Controle de Estoque'!EKM:EKT,4,FALSE))</f>
        <v/>
      </c>
      <c r="EKX973" s="16" t="str">
        <f>IF(ISERROR(VLOOKUP(EKT973,'Controle de Estoque'!EKN:EKU,1,FALSE)),"",VLOOKUP(EKT973,'Controle de Estoque'!EKN:EKU,4,FALSE))</f>
        <v/>
      </c>
      <c r="EKY973" s="16" t="str">
        <f>IF(ISERROR(VLOOKUP(EKU973,'Controle de Estoque'!EKO:EKV,1,FALSE)),"",VLOOKUP(EKU973,'Controle de Estoque'!EKO:EKV,4,FALSE))</f>
        <v/>
      </c>
      <c r="EKZ973" s="16" t="str">
        <f>IF(ISERROR(VLOOKUP(EKV973,'Controle de Estoque'!EKP:EKW,1,FALSE)),"",VLOOKUP(EKV973,'Controle de Estoque'!EKP:EKW,4,FALSE))</f>
        <v/>
      </c>
      <c r="ELA973" s="16" t="str">
        <f>IF(ISERROR(VLOOKUP(EKW973,'Controle de Estoque'!EKQ:EKX,1,FALSE)),"",VLOOKUP(EKW973,'Controle de Estoque'!EKQ:EKX,4,FALSE))</f>
        <v/>
      </c>
      <c r="ELB973" s="16" t="str">
        <f>IF(ISERROR(VLOOKUP(EKX973,'Controle de Estoque'!EKR:EKY,1,FALSE)),"",VLOOKUP(EKX973,'Controle de Estoque'!EKR:EKY,4,FALSE))</f>
        <v/>
      </c>
      <c r="ELC973" s="16" t="str">
        <f>IF(ISERROR(VLOOKUP(EKY973,'Controle de Estoque'!EKS:EKZ,1,FALSE)),"",VLOOKUP(EKY973,'Controle de Estoque'!EKS:EKZ,4,FALSE))</f>
        <v/>
      </c>
      <c r="ELD973" s="16" t="str">
        <f>IF(ISERROR(VLOOKUP(EKZ973,'Controle de Estoque'!EKT:ELA,1,FALSE)),"",VLOOKUP(EKZ973,'Controle de Estoque'!EKT:ELA,4,FALSE))</f>
        <v/>
      </c>
      <c r="ELE973" s="16" t="str">
        <f>IF(ISERROR(VLOOKUP(ELA973,'Controle de Estoque'!EKU:ELB,1,FALSE)),"",VLOOKUP(ELA973,'Controle de Estoque'!EKU:ELB,4,FALSE))</f>
        <v/>
      </c>
      <c r="ELF973" s="16" t="str">
        <f>IF(ISERROR(VLOOKUP(ELB973,'Controle de Estoque'!EKV:ELC,1,FALSE)),"",VLOOKUP(ELB973,'Controle de Estoque'!EKV:ELC,4,FALSE))</f>
        <v/>
      </c>
      <c r="ELG973" s="16" t="str">
        <f>IF(ISERROR(VLOOKUP(ELC973,'Controle de Estoque'!EKW:ELD,1,FALSE)),"",VLOOKUP(ELC973,'Controle de Estoque'!EKW:ELD,4,FALSE))</f>
        <v/>
      </c>
      <c r="ELH973" s="16" t="str">
        <f>IF(ISERROR(VLOOKUP(ELD973,'Controle de Estoque'!EKX:ELE,1,FALSE)),"",VLOOKUP(ELD973,'Controle de Estoque'!EKX:ELE,4,FALSE))</f>
        <v/>
      </c>
      <c r="ELI973" s="16" t="str">
        <f>IF(ISERROR(VLOOKUP(ELE973,'Controle de Estoque'!EKY:ELF,1,FALSE)),"",VLOOKUP(ELE973,'Controle de Estoque'!EKY:ELF,4,FALSE))</f>
        <v/>
      </c>
      <c r="ELJ973" s="16" t="str">
        <f>IF(ISERROR(VLOOKUP(ELF973,'Controle de Estoque'!EKZ:ELG,1,FALSE)),"",VLOOKUP(ELF973,'Controle de Estoque'!EKZ:ELG,4,FALSE))</f>
        <v/>
      </c>
      <c r="ELK973" s="16" t="str">
        <f>IF(ISERROR(VLOOKUP(ELG973,'Controle de Estoque'!ELA:ELH,1,FALSE)),"",VLOOKUP(ELG973,'Controle de Estoque'!ELA:ELH,4,FALSE))</f>
        <v/>
      </c>
      <c r="ELL973" s="16" t="str">
        <f>IF(ISERROR(VLOOKUP(ELH973,'Controle de Estoque'!ELB:ELI,1,FALSE)),"",VLOOKUP(ELH973,'Controle de Estoque'!ELB:ELI,4,FALSE))</f>
        <v/>
      </c>
      <c r="ELM973" s="16" t="str">
        <f>IF(ISERROR(VLOOKUP(ELI973,'Controle de Estoque'!ELC:ELJ,1,FALSE)),"",VLOOKUP(ELI973,'Controle de Estoque'!ELC:ELJ,4,FALSE))</f>
        <v/>
      </c>
      <c r="ELN973" s="16" t="str">
        <f>IF(ISERROR(VLOOKUP(ELJ973,'Controle de Estoque'!ELD:ELK,1,FALSE)),"",VLOOKUP(ELJ973,'Controle de Estoque'!ELD:ELK,4,FALSE))</f>
        <v/>
      </c>
      <c r="ELO973" s="16" t="str">
        <f>IF(ISERROR(VLOOKUP(ELK973,'Controle de Estoque'!ELE:ELL,1,FALSE)),"",VLOOKUP(ELK973,'Controle de Estoque'!ELE:ELL,4,FALSE))</f>
        <v/>
      </c>
      <c r="ELP973" s="16" t="str">
        <f>IF(ISERROR(VLOOKUP(ELL973,'Controle de Estoque'!ELF:ELM,1,FALSE)),"",VLOOKUP(ELL973,'Controle de Estoque'!ELF:ELM,4,FALSE))</f>
        <v/>
      </c>
      <c r="ELQ973" s="16" t="str">
        <f>IF(ISERROR(VLOOKUP(ELM973,'Controle de Estoque'!ELG:ELN,1,FALSE)),"",VLOOKUP(ELM973,'Controle de Estoque'!ELG:ELN,4,FALSE))</f>
        <v/>
      </c>
      <c r="ELR973" s="16" t="str">
        <f>IF(ISERROR(VLOOKUP(ELN973,'Controle de Estoque'!ELH:ELO,1,FALSE)),"",VLOOKUP(ELN973,'Controle de Estoque'!ELH:ELO,4,FALSE))</f>
        <v/>
      </c>
      <c r="ELS973" s="16" t="str">
        <f>IF(ISERROR(VLOOKUP(ELO973,'Controle de Estoque'!ELI:ELP,1,FALSE)),"",VLOOKUP(ELO973,'Controle de Estoque'!ELI:ELP,4,FALSE))</f>
        <v/>
      </c>
      <c r="ELT973" s="16" t="str">
        <f>IF(ISERROR(VLOOKUP(ELP973,'Controle de Estoque'!ELJ:ELQ,1,FALSE)),"",VLOOKUP(ELP973,'Controle de Estoque'!ELJ:ELQ,4,FALSE))</f>
        <v/>
      </c>
      <c r="ELU973" s="16" t="str">
        <f>IF(ISERROR(VLOOKUP(ELQ973,'Controle de Estoque'!ELK:ELR,1,FALSE)),"",VLOOKUP(ELQ973,'Controle de Estoque'!ELK:ELR,4,FALSE))</f>
        <v/>
      </c>
      <c r="ELV973" s="16" t="str">
        <f>IF(ISERROR(VLOOKUP(ELR973,'Controle de Estoque'!ELL:ELS,1,FALSE)),"",VLOOKUP(ELR973,'Controle de Estoque'!ELL:ELS,4,FALSE))</f>
        <v/>
      </c>
      <c r="ELW973" s="16" t="str">
        <f>IF(ISERROR(VLOOKUP(ELS973,'Controle de Estoque'!ELM:ELT,1,FALSE)),"",VLOOKUP(ELS973,'Controle de Estoque'!ELM:ELT,4,FALSE))</f>
        <v/>
      </c>
      <c r="ELX973" s="16" t="str">
        <f>IF(ISERROR(VLOOKUP(ELT973,'Controle de Estoque'!ELN:ELU,1,FALSE)),"",VLOOKUP(ELT973,'Controle de Estoque'!ELN:ELU,4,FALSE))</f>
        <v/>
      </c>
      <c r="ELY973" s="16" t="str">
        <f>IF(ISERROR(VLOOKUP(ELU973,'Controle de Estoque'!ELO:ELV,1,FALSE)),"",VLOOKUP(ELU973,'Controle de Estoque'!ELO:ELV,4,FALSE))</f>
        <v/>
      </c>
      <c r="ELZ973" s="16" t="str">
        <f>IF(ISERROR(VLOOKUP(ELV973,'Controle de Estoque'!ELP:ELW,1,FALSE)),"",VLOOKUP(ELV973,'Controle de Estoque'!ELP:ELW,4,FALSE))</f>
        <v/>
      </c>
      <c r="EMA973" s="16" t="str">
        <f>IF(ISERROR(VLOOKUP(ELW973,'Controle de Estoque'!ELQ:ELX,1,FALSE)),"",VLOOKUP(ELW973,'Controle de Estoque'!ELQ:ELX,4,FALSE))</f>
        <v/>
      </c>
      <c r="EMB973" s="16" t="str">
        <f>IF(ISERROR(VLOOKUP(ELX973,'Controle de Estoque'!ELR:ELY,1,FALSE)),"",VLOOKUP(ELX973,'Controle de Estoque'!ELR:ELY,4,FALSE))</f>
        <v/>
      </c>
      <c r="EMC973" s="16" t="str">
        <f>IF(ISERROR(VLOOKUP(ELY973,'Controle de Estoque'!ELS:ELZ,1,FALSE)),"",VLOOKUP(ELY973,'Controle de Estoque'!ELS:ELZ,4,FALSE))</f>
        <v/>
      </c>
      <c r="EMD973" s="16" t="str">
        <f>IF(ISERROR(VLOOKUP(ELZ973,'Controle de Estoque'!ELT:EMA,1,FALSE)),"",VLOOKUP(ELZ973,'Controle de Estoque'!ELT:EMA,4,FALSE))</f>
        <v/>
      </c>
      <c r="EME973" s="16" t="str">
        <f>IF(ISERROR(VLOOKUP(EMA973,'Controle de Estoque'!ELU:EMB,1,FALSE)),"",VLOOKUP(EMA973,'Controle de Estoque'!ELU:EMB,4,FALSE))</f>
        <v/>
      </c>
      <c r="EMF973" s="16" t="str">
        <f>IF(ISERROR(VLOOKUP(EMB973,'Controle de Estoque'!ELV:EMC,1,FALSE)),"",VLOOKUP(EMB973,'Controle de Estoque'!ELV:EMC,4,FALSE))</f>
        <v/>
      </c>
      <c r="EMG973" s="16" t="str">
        <f>IF(ISERROR(VLOOKUP(EMC973,'Controle de Estoque'!ELW:EMD,1,FALSE)),"",VLOOKUP(EMC973,'Controle de Estoque'!ELW:EMD,4,FALSE))</f>
        <v/>
      </c>
      <c r="EMH973" s="16" t="str">
        <f>IF(ISERROR(VLOOKUP(EMD973,'Controle de Estoque'!ELX:EME,1,FALSE)),"",VLOOKUP(EMD973,'Controle de Estoque'!ELX:EME,4,FALSE))</f>
        <v/>
      </c>
      <c r="EMI973" s="16" t="str">
        <f>IF(ISERROR(VLOOKUP(EME973,'Controle de Estoque'!ELY:EMF,1,FALSE)),"",VLOOKUP(EME973,'Controle de Estoque'!ELY:EMF,4,FALSE))</f>
        <v/>
      </c>
      <c r="EMJ973" s="16" t="str">
        <f>IF(ISERROR(VLOOKUP(EMF973,'Controle de Estoque'!ELZ:EMG,1,FALSE)),"",VLOOKUP(EMF973,'Controle de Estoque'!ELZ:EMG,4,FALSE))</f>
        <v/>
      </c>
      <c r="EMK973" s="16" t="str">
        <f>IF(ISERROR(VLOOKUP(EMG973,'Controle de Estoque'!EMA:EMH,1,FALSE)),"",VLOOKUP(EMG973,'Controle de Estoque'!EMA:EMH,4,FALSE))</f>
        <v/>
      </c>
      <c r="EML973" s="16" t="str">
        <f>IF(ISERROR(VLOOKUP(EMH973,'Controle de Estoque'!EMB:EMI,1,FALSE)),"",VLOOKUP(EMH973,'Controle de Estoque'!EMB:EMI,4,FALSE))</f>
        <v/>
      </c>
      <c r="EMM973" s="16" t="str">
        <f>IF(ISERROR(VLOOKUP(EMI973,'Controle de Estoque'!EMC:EMJ,1,FALSE)),"",VLOOKUP(EMI973,'Controle de Estoque'!EMC:EMJ,4,FALSE))</f>
        <v/>
      </c>
      <c r="EMN973" s="16" t="str">
        <f>IF(ISERROR(VLOOKUP(EMJ973,'Controle de Estoque'!EMD:EMK,1,FALSE)),"",VLOOKUP(EMJ973,'Controle de Estoque'!EMD:EMK,4,FALSE))</f>
        <v/>
      </c>
      <c r="EMO973" s="16" t="str">
        <f>IF(ISERROR(VLOOKUP(EMK973,'Controle de Estoque'!EME:EML,1,FALSE)),"",VLOOKUP(EMK973,'Controle de Estoque'!EME:EML,4,FALSE))</f>
        <v/>
      </c>
      <c r="EMP973" s="16" t="str">
        <f>IF(ISERROR(VLOOKUP(EML973,'Controle de Estoque'!EMF:EMM,1,FALSE)),"",VLOOKUP(EML973,'Controle de Estoque'!EMF:EMM,4,FALSE))</f>
        <v/>
      </c>
      <c r="EMQ973" s="16" t="str">
        <f>IF(ISERROR(VLOOKUP(EMM973,'Controle de Estoque'!EMG:EMN,1,FALSE)),"",VLOOKUP(EMM973,'Controle de Estoque'!EMG:EMN,4,FALSE))</f>
        <v/>
      </c>
      <c r="EMR973" s="16" t="str">
        <f>IF(ISERROR(VLOOKUP(EMN973,'Controle de Estoque'!EMH:EMO,1,FALSE)),"",VLOOKUP(EMN973,'Controle de Estoque'!EMH:EMO,4,FALSE))</f>
        <v/>
      </c>
      <c r="EMS973" s="16" t="str">
        <f>IF(ISERROR(VLOOKUP(EMO973,'Controle de Estoque'!EMI:EMP,1,FALSE)),"",VLOOKUP(EMO973,'Controle de Estoque'!EMI:EMP,4,FALSE))</f>
        <v/>
      </c>
      <c r="EMT973" s="16" t="str">
        <f>IF(ISERROR(VLOOKUP(EMP973,'Controle de Estoque'!EMJ:EMQ,1,FALSE)),"",VLOOKUP(EMP973,'Controle de Estoque'!EMJ:EMQ,4,FALSE))</f>
        <v/>
      </c>
      <c r="EMU973" s="16" t="str">
        <f>IF(ISERROR(VLOOKUP(EMQ973,'Controle de Estoque'!EMK:EMR,1,FALSE)),"",VLOOKUP(EMQ973,'Controle de Estoque'!EMK:EMR,4,FALSE))</f>
        <v/>
      </c>
      <c r="EMV973" s="16" t="str">
        <f>IF(ISERROR(VLOOKUP(EMR973,'Controle de Estoque'!EML:EMS,1,FALSE)),"",VLOOKUP(EMR973,'Controle de Estoque'!EML:EMS,4,FALSE))</f>
        <v/>
      </c>
      <c r="EMW973" s="16" t="str">
        <f>IF(ISERROR(VLOOKUP(EMS973,'Controle de Estoque'!EMM:EMT,1,FALSE)),"",VLOOKUP(EMS973,'Controle de Estoque'!EMM:EMT,4,FALSE))</f>
        <v/>
      </c>
      <c r="EMX973" s="16" t="str">
        <f>IF(ISERROR(VLOOKUP(EMT973,'Controle de Estoque'!EMN:EMU,1,FALSE)),"",VLOOKUP(EMT973,'Controle de Estoque'!EMN:EMU,4,FALSE))</f>
        <v/>
      </c>
      <c r="EMY973" s="16" t="str">
        <f>IF(ISERROR(VLOOKUP(EMU973,'Controle de Estoque'!EMO:EMV,1,FALSE)),"",VLOOKUP(EMU973,'Controle de Estoque'!EMO:EMV,4,FALSE))</f>
        <v/>
      </c>
      <c r="EMZ973" s="16" t="str">
        <f>IF(ISERROR(VLOOKUP(EMV973,'Controle de Estoque'!EMP:EMW,1,FALSE)),"",VLOOKUP(EMV973,'Controle de Estoque'!EMP:EMW,4,FALSE))</f>
        <v/>
      </c>
      <c r="ENA973" s="16" t="str">
        <f>IF(ISERROR(VLOOKUP(EMW973,'Controle de Estoque'!EMQ:EMX,1,FALSE)),"",VLOOKUP(EMW973,'Controle de Estoque'!EMQ:EMX,4,FALSE))</f>
        <v/>
      </c>
      <c r="ENB973" s="16" t="str">
        <f>IF(ISERROR(VLOOKUP(EMX973,'Controle de Estoque'!EMR:EMY,1,FALSE)),"",VLOOKUP(EMX973,'Controle de Estoque'!EMR:EMY,4,FALSE))</f>
        <v/>
      </c>
      <c r="ENC973" s="16" t="str">
        <f>IF(ISERROR(VLOOKUP(EMY973,'Controle de Estoque'!EMS:EMZ,1,FALSE)),"",VLOOKUP(EMY973,'Controle de Estoque'!EMS:EMZ,4,FALSE))</f>
        <v/>
      </c>
      <c r="END973" s="16" t="str">
        <f>IF(ISERROR(VLOOKUP(EMZ973,'Controle de Estoque'!EMT:ENA,1,FALSE)),"",VLOOKUP(EMZ973,'Controle de Estoque'!EMT:ENA,4,FALSE))</f>
        <v/>
      </c>
      <c r="ENE973" s="16" t="str">
        <f>IF(ISERROR(VLOOKUP(ENA973,'Controle de Estoque'!EMU:ENB,1,FALSE)),"",VLOOKUP(ENA973,'Controle de Estoque'!EMU:ENB,4,FALSE))</f>
        <v/>
      </c>
      <c r="ENF973" s="16" t="str">
        <f>IF(ISERROR(VLOOKUP(ENB973,'Controle de Estoque'!EMV:ENC,1,FALSE)),"",VLOOKUP(ENB973,'Controle de Estoque'!EMV:ENC,4,FALSE))</f>
        <v/>
      </c>
      <c r="ENG973" s="16" t="str">
        <f>IF(ISERROR(VLOOKUP(ENC973,'Controle de Estoque'!EMW:END,1,FALSE)),"",VLOOKUP(ENC973,'Controle de Estoque'!EMW:END,4,FALSE))</f>
        <v/>
      </c>
      <c r="ENH973" s="16" t="str">
        <f>IF(ISERROR(VLOOKUP(END973,'Controle de Estoque'!EMX:ENE,1,FALSE)),"",VLOOKUP(END973,'Controle de Estoque'!EMX:ENE,4,FALSE))</f>
        <v/>
      </c>
      <c r="ENI973" s="16" t="str">
        <f>IF(ISERROR(VLOOKUP(ENE973,'Controle de Estoque'!EMY:ENF,1,FALSE)),"",VLOOKUP(ENE973,'Controle de Estoque'!EMY:ENF,4,FALSE))</f>
        <v/>
      </c>
      <c r="ENJ973" s="16" t="str">
        <f>IF(ISERROR(VLOOKUP(ENF973,'Controle de Estoque'!EMZ:ENG,1,FALSE)),"",VLOOKUP(ENF973,'Controle de Estoque'!EMZ:ENG,4,FALSE))</f>
        <v/>
      </c>
      <c r="ENK973" s="16" t="str">
        <f>IF(ISERROR(VLOOKUP(ENG973,'Controle de Estoque'!ENA:ENH,1,FALSE)),"",VLOOKUP(ENG973,'Controle de Estoque'!ENA:ENH,4,FALSE))</f>
        <v/>
      </c>
      <c r="ENL973" s="16" t="str">
        <f>IF(ISERROR(VLOOKUP(ENH973,'Controle de Estoque'!ENB:ENI,1,FALSE)),"",VLOOKUP(ENH973,'Controle de Estoque'!ENB:ENI,4,FALSE))</f>
        <v/>
      </c>
      <c r="ENM973" s="16" t="str">
        <f>IF(ISERROR(VLOOKUP(ENI973,'Controle de Estoque'!ENC:ENJ,1,FALSE)),"",VLOOKUP(ENI973,'Controle de Estoque'!ENC:ENJ,4,FALSE))</f>
        <v/>
      </c>
      <c r="ENN973" s="16" t="str">
        <f>IF(ISERROR(VLOOKUP(ENJ973,'Controle de Estoque'!END:ENK,1,FALSE)),"",VLOOKUP(ENJ973,'Controle de Estoque'!END:ENK,4,FALSE))</f>
        <v/>
      </c>
      <c r="ENO973" s="16" t="str">
        <f>IF(ISERROR(VLOOKUP(ENK973,'Controle de Estoque'!ENE:ENL,1,FALSE)),"",VLOOKUP(ENK973,'Controle de Estoque'!ENE:ENL,4,FALSE))</f>
        <v/>
      </c>
      <c r="ENP973" s="16" t="str">
        <f>IF(ISERROR(VLOOKUP(ENL973,'Controle de Estoque'!ENF:ENM,1,FALSE)),"",VLOOKUP(ENL973,'Controle de Estoque'!ENF:ENM,4,FALSE))</f>
        <v/>
      </c>
      <c r="ENQ973" s="16" t="str">
        <f>IF(ISERROR(VLOOKUP(ENM973,'Controle de Estoque'!ENG:ENN,1,FALSE)),"",VLOOKUP(ENM973,'Controle de Estoque'!ENG:ENN,4,FALSE))</f>
        <v/>
      </c>
      <c r="ENR973" s="16" t="str">
        <f>IF(ISERROR(VLOOKUP(ENN973,'Controle de Estoque'!ENH:ENO,1,FALSE)),"",VLOOKUP(ENN973,'Controle de Estoque'!ENH:ENO,4,FALSE))</f>
        <v/>
      </c>
      <c r="ENS973" s="16" t="str">
        <f>IF(ISERROR(VLOOKUP(ENO973,'Controle de Estoque'!ENI:ENP,1,FALSE)),"",VLOOKUP(ENO973,'Controle de Estoque'!ENI:ENP,4,FALSE))</f>
        <v/>
      </c>
      <c r="ENT973" s="16" t="str">
        <f>IF(ISERROR(VLOOKUP(ENP973,'Controle de Estoque'!ENJ:ENQ,1,FALSE)),"",VLOOKUP(ENP973,'Controle de Estoque'!ENJ:ENQ,4,FALSE))</f>
        <v/>
      </c>
      <c r="ENU973" s="16" t="str">
        <f>IF(ISERROR(VLOOKUP(ENQ973,'Controle de Estoque'!ENK:ENR,1,FALSE)),"",VLOOKUP(ENQ973,'Controle de Estoque'!ENK:ENR,4,FALSE))</f>
        <v/>
      </c>
      <c r="ENV973" s="16" t="str">
        <f>IF(ISERROR(VLOOKUP(ENR973,'Controle de Estoque'!ENL:ENS,1,FALSE)),"",VLOOKUP(ENR973,'Controle de Estoque'!ENL:ENS,4,FALSE))</f>
        <v/>
      </c>
      <c r="ENW973" s="16" t="str">
        <f>IF(ISERROR(VLOOKUP(ENS973,'Controle de Estoque'!ENM:ENT,1,FALSE)),"",VLOOKUP(ENS973,'Controle de Estoque'!ENM:ENT,4,FALSE))</f>
        <v/>
      </c>
      <c r="ENX973" s="16" t="str">
        <f>IF(ISERROR(VLOOKUP(ENT973,'Controle de Estoque'!ENN:ENU,1,FALSE)),"",VLOOKUP(ENT973,'Controle de Estoque'!ENN:ENU,4,FALSE))</f>
        <v/>
      </c>
      <c r="ENY973" s="16" t="str">
        <f>IF(ISERROR(VLOOKUP(ENU973,'Controle de Estoque'!ENO:ENV,1,FALSE)),"",VLOOKUP(ENU973,'Controle de Estoque'!ENO:ENV,4,FALSE))</f>
        <v/>
      </c>
      <c r="ENZ973" s="16" t="str">
        <f>IF(ISERROR(VLOOKUP(ENV973,'Controle de Estoque'!ENP:ENW,1,FALSE)),"",VLOOKUP(ENV973,'Controle de Estoque'!ENP:ENW,4,FALSE))</f>
        <v/>
      </c>
      <c r="EOA973" s="16" t="str">
        <f>IF(ISERROR(VLOOKUP(ENW973,'Controle de Estoque'!ENQ:ENX,1,FALSE)),"",VLOOKUP(ENW973,'Controle de Estoque'!ENQ:ENX,4,FALSE))</f>
        <v/>
      </c>
      <c r="EOB973" s="16" t="str">
        <f>IF(ISERROR(VLOOKUP(ENX973,'Controle de Estoque'!ENR:ENY,1,FALSE)),"",VLOOKUP(ENX973,'Controle de Estoque'!ENR:ENY,4,FALSE))</f>
        <v/>
      </c>
      <c r="EOC973" s="16" t="str">
        <f>IF(ISERROR(VLOOKUP(ENY973,'Controle de Estoque'!ENS:ENZ,1,FALSE)),"",VLOOKUP(ENY973,'Controle de Estoque'!ENS:ENZ,4,FALSE))</f>
        <v/>
      </c>
      <c r="EOD973" s="16" t="str">
        <f>IF(ISERROR(VLOOKUP(ENZ973,'Controle de Estoque'!ENT:EOA,1,FALSE)),"",VLOOKUP(ENZ973,'Controle de Estoque'!ENT:EOA,4,FALSE))</f>
        <v/>
      </c>
      <c r="EOE973" s="16" t="str">
        <f>IF(ISERROR(VLOOKUP(EOA973,'Controle de Estoque'!ENU:EOB,1,FALSE)),"",VLOOKUP(EOA973,'Controle de Estoque'!ENU:EOB,4,FALSE))</f>
        <v/>
      </c>
      <c r="EOF973" s="16" t="str">
        <f>IF(ISERROR(VLOOKUP(EOB973,'Controle de Estoque'!ENV:EOC,1,FALSE)),"",VLOOKUP(EOB973,'Controle de Estoque'!ENV:EOC,4,FALSE))</f>
        <v/>
      </c>
      <c r="EOG973" s="16" t="str">
        <f>IF(ISERROR(VLOOKUP(EOC973,'Controle de Estoque'!ENW:EOD,1,FALSE)),"",VLOOKUP(EOC973,'Controle de Estoque'!ENW:EOD,4,FALSE))</f>
        <v/>
      </c>
      <c r="EOH973" s="16" t="str">
        <f>IF(ISERROR(VLOOKUP(EOD973,'Controle de Estoque'!ENX:EOE,1,FALSE)),"",VLOOKUP(EOD973,'Controle de Estoque'!ENX:EOE,4,FALSE))</f>
        <v/>
      </c>
      <c r="EOI973" s="16" t="str">
        <f>IF(ISERROR(VLOOKUP(EOE973,'Controle de Estoque'!ENY:EOF,1,FALSE)),"",VLOOKUP(EOE973,'Controle de Estoque'!ENY:EOF,4,FALSE))</f>
        <v/>
      </c>
      <c r="EOJ973" s="16" t="str">
        <f>IF(ISERROR(VLOOKUP(EOF973,'Controle de Estoque'!ENZ:EOG,1,FALSE)),"",VLOOKUP(EOF973,'Controle de Estoque'!ENZ:EOG,4,FALSE))</f>
        <v/>
      </c>
      <c r="EOK973" s="16" t="str">
        <f>IF(ISERROR(VLOOKUP(EOG973,'Controle de Estoque'!EOA:EOH,1,FALSE)),"",VLOOKUP(EOG973,'Controle de Estoque'!EOA:EOH,4,FALSE))</f>
        <v/>
      </c>
      <c r="EOL973" s="16" t="str">
        <f>IF(ISERROR(VLOOKUP(EOH973,'Controle de Estoque'!EOB:EOI,1,FALSE)),"",VLOOKUP(EOH973,'Controle de Estoque'!EOB:EOI,4,FALSE))</f>
        <v/>
      </c>
      <c r="EOM973" s="16" t="str">
        <f>IF(ISERROR(VLOOKUP(EOI973,'Controle de Estoque'!EOC:EOJ,1,FALSE)),"",VLOOKUP(EOI973,'Controle de Estoque'!EOC:EOJ,4,FALSE))</f>
        <v/>
      </c>
      <c r="EON973" s="16" t="str">
        <f>IF(ISERROR(VLOOKUP(EOJ973,'Controle de Estoque'!EOD:EOK,1,FALSE)),"",VLOOKUP(EOJ973,'Controle de Estoque'!EOD:EOK,4,FALSE))</f>
        <v/>
      </c>
      <c r="EOO973" s="16" t="str">
        <f>IF(ISERROR(VLOOKUP(EOK973,'Controle de Estoque'!EOE:EOL,1,FALSE)),"",VLOOKUP(EOK973,'Controle de Estoque'!EOE:EOL,4,FALSE))</f>
        <v/>
      </c>
      <c r="EOP973" s="16" t="str">
        <f>IF(ISERROR(VLOOKUP(EOL973,'Controle de Estoque'!EOF:EOM,1,FALSE)),"",VLOOKUP(EOL973,'Controle de Estoque'!EOF:EOM,4,FALSE))</f>
        <v/>
      </c>
      <c r="EOQ973" s="16" t="str">
        <f>IF(ISERROR(VLOOKUP(EOM973,'Controle de Estoque'!EOG:EON,1,FALSE)),"",VLOOKUP(EOM973,'Controle de Estoque'!EOG:EON,4,FALSE))</f>
        <v/>
      </c>
      <c r="EOR973" s="16" t="str">
        <f>IF(ISERROR(VLOOKUP(EON973,'Controle de Estoque'!EOH:EOO,1,FALSE)),"",VLOOKUP(EON973,'Controle de Estoque'!EOH:EOO,4,FALSE))</f>
        <v/>
      </c>
      <c r="EOS973" s="16" t="str">
        <f>IF(ISERROR(VLOOKUP(EOO973,'Controle de Estoque'!EOI:EOP,1,FALSE)),"",VLOOKUP(EOO973,'Controle de Estoque'!EOI:EOP,4,FALSE))</f>
        <v/>
      </c>
      <c r="EOT973" s="16" t="str">
        <f>IF(ISERROR(VLOOKUP(EOP973,'Controle de Estoque'!EOJ:EOQ,1,FALSE)),"",VLOOKUP(EOP973,'Controle de Estoque'!EOJ:EOQ,4,FALSE))</f>
        <v/>
      </c>
      <c r="EOU973" s="16" t="str">
        <f>IF(ISERROR(VLOOKUP(EOQ973,'Controle de Estoque'!EOK:EOR,1,FALSE)),"",VLOOKUP(EOQ973,'Controle de Estoque'!EOK:EOR,4,FALSE))</f>
        <v/>
      </c>
      <c r="EOV973" s="16" t="str">
        <f>IF(ISERROR(VLOOKUP(EOR973,'Controle de Estoque'!EOL:EOS,1,FALSE)),"",VLOOKUP(EOR973,'Controle de Estoque'!EOL:EOS,4,FALSE))</f>
        <v/>
      </c>
      <c r="EOW973" s="16" t="str">
        <f>IF(ISERROR(VLOOKUP(EOS973,'Controle de Estoque'!EOM:EOT,1,FALSE)),"",VLOOKUP(EOS973,'Controle de Estoque'!EOM:EOT,4,FALSE))</f>
        <v/>
      </c>
      <c r="EOX973" s="16" t="str">
        <f>IF(ISERROR(VLOOKUP(EOT973,'Controle de Estoque'!EON:EOU,1,FALSE)),"",VLOOKUP(EOT973,'Controle de Estoque'!EON:EOU,4,FALSE))</f>
        <v/>
      </c>
      <c r="EOY973" s="16" t="str">
        <f>IF(ISERROR(VLOOKUP(EOU973,'Controle de Estoque'!EOO:EOV,1,FALSE)),"",VLOOKUP(EOU973,'Controle de Estoque'!EOO:EOV,4,FALSE))</f>
        <v/>
      </c>
      <c r="EOZ973" s="16" t="str">
        <f>IF(ISERROR(VLOOKUP(EOV973,'Controle de Estoque'!EOP:EOW,1,FALSE)),"",VLOOKUP(EOV973,'Controle de Estoque'!EOP:EOW,4,FALSE))</f>
        <v/>
      </c>
      <c r="EPA973" s="16" t="str">
        <f>IF(ISERROR(VLOOKUP(EOW973,'Controle de Estoque'!EOQ:EOX,1,FALSE)),"",VLOOKUP(EOW973,'Controle de Estoque'!EOQ:EOX,4,FALSE))</f>
        <v/>
      </c>
      <c r="EPB973" s="16" t="str">
        <f>IF(ISERROR(VLOOKUP(EOX973,'Controle de Estoque'!EOR:EOY,1,FALSE)),"",VLOOKUP(EOX973,'Controle de Estoque'!EOR:EOY,4,FALSE))</f>
        <v/>
      </c>
      <c r="EPC973" s="16" t="str">
        <f>IF(ISERROR(VLOOKUP(EOY973,'Controle de Estoque'!EOS:EOZ,1,FALSE)),"",VLOOKUP(EOY973,'Controle de Estoque'!EOS:EOZ,4,FALSE))</f>
        <v/>
      </c>
      <c r="EPD973" s="16" t="str">
        <f>IF(ISERROR(VLOOKUP(EOZ973,'Controle de Estoque'!EOT:EPA,1,FALSE)),"",VLOOKUP(EOZ973,'Controle de Estoque'!EOT:EPA,4,FALSE))</f>
        <v/>
      </c>
      <c r="EPE973" s="16" t="str">
        <f>IF(ISERROR(VLOOKUP(EPA973,'Controle de Estoque'!EOU:EPB,1,FALSE)),"",VLOOKUP(EPA973,'Controle de Estoque'!EOU:EPB,4,FALSE))</f>
        <v/>
      </c>
      <c r="EPF973" s="16" t="str">
        <f>IF(ISERROR(VLOOKUP(EPB973,'Controle de Estoque'!EOV:EPC,1,FALSE)),"",VLOOKUP(EPB973,'Controle de Estoque'!EOV:EPC,4,FALSE))</f>
        <v/>
      </c>
      <c r="EPG973" s="16" t="str">
        <f>IF(ISERROR(VLOOKUP(EPC973,'Controle de Estoque'!EOW:EPD,1,FALSE)),"",VLOOKUP(EPC973,'Controle de Estoque'!EOW:EPD,4,FALSE))</f>
        <v/>
      </c>
      <c r="EPH973" s="16" t="str">
        <f>IF(ISERROR(VLOOKUP(EPD973,'Controle de Estoque'!EOX:EPE,1,FALSE)),"",VLOOKUP(EPD973,'Controle de Estoque'!EOX:EPE,4,FALSE))</f>
        <v/>
      </c>
      <c r="EPI973" s="16" t="str">
        <f>IF(ISERROR(VLOOKUP(EPE973,'Controle de Estoque'!EOY:EPF,1,FALSE)),"",VLOOKUP(EPE973,'Controle de Estoque'!EOY:EPF,4,FALSE))</f>
        <v/>
      </c>
      <c r="EPJ973" s="16" t="str">
        <f>IF(ISERROR(VLOOKUP(EPF973,'Controle de Estoque'!EOZ:EPG,1,FALSE)),"",VLOOKUP(EPF973,'Controle de Estoque'!EOZ:EPG,4,FALSE))</f>
        <v/>
      </c>
      <c r="EPK973" s="16" t="str">
        <f>IF(ISERROR(VLOOKUP(EPG973,'Controle de Estoque'!EPA:EPH,1,FALSE)),"",VLOOKUP(EPG973,'Controle de Estoque'!EPA:EPH,4,FALSE))</f>
        <v/>
      </c>
      <c r="EPL973" s="16" t="str">
        <f>IF(ISERROR(VLOOKUP(EPH973,'Controle de Estoque'!EPB:EPI,1,FALSE)),"",VLOOKUP(EPH973,'Controle de Estoque'!EPB:EPI,4,FALSE))</f>
        <v/>
      </c>
      <c r="EPM973" s="16" t="str">
        <f>IF(ISERROR(VLOOKUP(EPI973,'Controle de Estoque'!EPC:EPJ,1,FALSE)),"",VLOOKUP(EPI973,'Controle de Estoque'!EPC:EPJ,4,FALSE))</f>
        <v/>
      </c>
      <c r="EPN973" s="16" t="str">
        <f>IF(ISERROR(VLOOKUP(EPJ973,'Controle de Estoque'!EPD:EPK,1,FALSE)),"",VLOOKUP(EPJ973,'Controle de Estoque'!EPD:EPK,4,FALSE))</f>
        <v/>
      </c>
      <c r="EPO973" s="16" t="str">
        <f>IF(ISERROR(VLOOKUP(EPK973,'Controle de Estoque'!EPE:EPL,1,FALSE)),"",VLOOKUP(EPK973,'Controle de Estoque'!EPE:EPL,4,FALSE))</f>
        <v/>
      </c>
      <c r="EPP973" s="16" t="str">
        <f>IF(ISERROR(VLOOKUP(EPL973,'Controle de Estoque'!EPF:EPM,1,FALSE)),"",VLOOKUP(EPL973,'Controle de Estoque'!EPF:EPM,4,FALSE))</f>
        <v/>
      </c>
      <c r="EPQ973" s="16" t="str">
        <f>IF(ISERROR(VLOOKUP(EPM973,'Controle de Estoque'!EPG:EPN,1,FALSE)),"",VLOOKUP(EPM973,'Controle de Estoque'!EPG:EPN,4,FALSE))</f>
        <v/>
      </c>
      <c r="EPR973" s="16" t="str">
        <f>IF(ISERROR(VLOOKUP(EPN973,'Controle de Estoque'!EPH:EPO,1,FALSE)),"",VLOOKUP(EPN973,'Controle de Estoque'!EPH:EPO,4,FALSE))</f>
        <v/>
      </c>
      <c r="EPS973" s="16" t="str">
        <f>IF(ISERROR(VLOOKUP(EPO973,'Controle de Estoque'!EPI:EPP,1,FALSE)),"",VLOOKUP(EPO973,'Controle de Estoque'!EPI:EPP,4,FALSE))</f>
        <v/>
      </c>
      <c r="EPT973" s="16" t="str">
        <f>IF(ISERROR(VLOOKUP(EPP973,'Controle de Estoque'!EPJ:EPQ,1,FALSE)),"",VLOOKUP(EPP973,'Controle de Estoque'!EPJ:EPQ,4,FALSE))</f>
        <v/>
      </c>
      <c r="EPU973" s="16" t="str">
        <f>IF(ISERROR(VLOOKUP(EPQ973,'Controle de Estoque'!EPK:EPR,1,FALSE)),"",VLOOKUP(EPQ973,'Controle de Estoque'!EPK:EPR,4,FALSE))</f>
        <v/>
      </c>
      <c r="EPV973" s="16" t="str">
        <f>IF(ISERROR(VLOOKUP(EPR973,'Controle de Estoque'!EPL:EPS,1,FALSE)),"",VLOOKUP(EPR973,'Controle de Estoque'!EPL:EPS,4,FALSE))</f>
        <v/>
      </c>
      <c r="EPW973" s="16" t="str">
        <f>IF(ISERROR(VLOOKUP(EPS973,'Controle de Estoque'!EPM:EPT,1,FALSE)),"",VLOOKUP(EPS973,'Controle de Estoque'!EPM:EPT,4,FALSE))</f>
        <v/>
      </c>
      <c r="EPX973" s="16" t="str">
        <f>IF(ISERROR(VLOOKUP(EPT973,'Controle de Estoque'!EPN:EPU,1,FALSE)),"",VLOOKUP(EPT973,'Controle de Estoque'!EPN:EPU,4,FALSE))</f>
        <v/>
      </c>
      <c r="EPY973" s="16" t="str">
        <f>IF(ISERROR(VLOOKUP(EPU973,'Controle de Estoque'!EPO:EPV,1,FALSE)),"",VLOOKUP(EPU973,'Controle de Estoque'!EPO:EPV,4,FALSE))</f>
        <v/>
      </c>
      <c r="EPZ973" s="16" t="str">
        <f>IF(ISERROR(VLOOKUP(EPV973,'Controle de Estoque'!EPP:EPW,1,FALSE)),"",VLOOKUP(EPV973,'Controle de Estoque'!EPP:EPW,4,FALSE))</f>
        <v/>
      </c>
      <c r="EQA973" s="16" t="str">
        <f>IF(ISERROR(VLOOKUP(EPW973,'Controle de Estoque'!EPQ:EPX,1,FALSE)),"",VLOOKUP(EPW973,'Controle de Estoque'!EPQ:EPX,4,FALSE))</f>
        <v/>
      </c>
      <c r="EQB973" s="16" t="str">
        <f>IF(ISERROR(VLOOKUP(EPX973,'Controle de Estoque'!EPR:EPY,1,FALSE)),"",VLOOKUP(EPX973,'Controle de Estoque'!EPR:EPY,4,FALSE))</f>
        <v/>
      </c>
      <c r="EQC973" s="16" t="str">
        <f>IF(ISERROR(VLOOKUP(EPY973,'Controle de Estoque'!EPS:EPZ,1,FALSE)),"",VLOOKUP(EPY973,'Controle de Estoque'!EPS:EPZ,4,FALSE))</f>
        <v/>
      </c>
      <c r="EQD973" s="16" t="str">
        <f>IF(ISERROR(VLOOKUP(EPZ973,'Controle de Estoque'!EPT:EQA,1,FALSE)),"",VLOOKUP(EPZ973,'Controle de Estoque'!EPT:EQA,4,FALSE))</f>
        <v/>
      </c>
      <c r="EQE973" s="16" t="str">
        <f>IF(ISERROR(VLOOKUP(EQA973,'Controle de Estoque'!EPU:EQB,1,FALSE)),"",VLOOKUP(EQA973,'Controle de Estoque'!EPU:EQB,4,FALSE))</f>
        <v/>
      </c>
      <c r="EQF973" s="16" t="str">
        <f>IF(ISERROR(VLOOKUP(EQB973,'Controle de Estoque'!EPV:EQC,1,FALSE)),"",VLOOKUP(EQB973,'Controle de Estoque'!EPV:EQC,4,FALSE))</f>
        <v/>
      </c>
      <c r="EQG973" s="16" t="str">
        <f>IF(ISERROR(VLOOKUP(EQC973,'Controle de Estoque'!EPW:EQD,1,FALSE)),"",VLOOKUP(EQC973,'Controle de Estoque'!EPW:EQD,4,FALSE))</f>
        <v/>
      </c>
      <c r="EQH973" s="16" t="str">
        <f>IF(ISERROR(VLOOKUP(EQD973,'Controle de Estoque'!EPX:EQE,1,FALSE)),"",VLOOKUP(EQD973,'Controle de Estoque'!EPX:EQE,4,FALSE))</f>
        <v/>
      </c>
      <c r="EQI973" s="16" t="str">
        <f>IF(ISERROR(VLOOKUP(EQE973,'Controle de Estoque'!EPY:EQF,1,FALSE)),"",VLOOKUP(EQE973,'Controle de Estoque'!EPY:EQF,4,FALSE))</f>
        <v/>
      </c>
      <c r="EQJ973" s="16" t="str">
        <f>IF(ISERROR(VLOOKUP(EQF973,'Controle de Estoque'!EPZ:EQG,1,FALSE)),"",VLOOKUP(EQF973,'Controle de Estoque'!EPZ:EQG,4,FALSE))</f>
        <v/>
      </c>
      <c r="EQK973" s="16" t="str">
        <f>IF(ISERROR(VLOOKUP(EQG973,'Controle de Estoque'!EQA:EQH,1,FALSE)),"",VLOOKUP(EQG973,'Controle de Estoque'!EQA:EQH,4,FALSE))</f>
        <v/>
      </c>
      <c r="EQL973" s="16" t="str">
        <f>IF(ISERROR(VLOOKUP(EQH973,'Controle de Estoque'!EQB:EQI,1,FALSE)),"",VLOOKUP(EQH973,'Controle de Estoque'!EQB:EQI,4,FALSE))</f>
        <v/>
      </c>
      <c r="EQM973" s="16" t="str">
        <f>IF(ISERROR(VLOOKUP(EQI973,'Controle de Estoque'!EQC:EQJ,1,FALSE)),"",VLOOKUP(EQI973,'Controle de Estoque'!EQC:EQJ,4,FALSE))</f>
        <v/>
      </c>
      <c r="EQN973" s="16" t="str">
        <f>IF(ISERROR(VLOOKUP(EQJ973,'Controle de Estoque'!EQD:EQK,1,FALSE)),"",VLOOKUP(EQJ973,'Controle de Estoque'!EQD:EQK,4,FALSE))</f>
        <v/>
      </c>
      <c r="EQO973" s="16" t="str">
        <f>IF(ISERROR(VLOOKUP(EQK973,'Controle de Estoque'!EQE:EQL,1,FALSE)),"",VLOOKUP(EQK973,'Controle de Estoque'!EQE:EQL,4,FALSE))</f>
        <v/>
      </c>
      <c r="EQP973" s="16" t="str">
        <f>IF(ISERROR(VLOOKUP(EQL973,'Controle de Estoque'!EQF:EQM,1,FALSE)),"",VLOOKUP(EQL973,'Controle de Estoque'!EQF:EQM,4,FALSE))</f>
        <v/>
      </c>
      <c r="EQQ973" s="16" t="str">
        <f>IF(ISERROR(VLOOKUP(EQM973,'Controle de Estoque'!EQG:EQN,1,FALSE)),"",VLOOKUP(EQM973,'Controle de Estoque'!EQG:EQN,4,FALSE))</f>
        <v/>
      </c>
      <c r="EQR973" s="16" t="str">
        <f>IF(ISERROR(VLOOKUP(EQN973,'Controle de Estoque'!EQH:EQO,1,FALSE)),"",VLOOKUP(EQN973,'Controle de Estoque'!EQH:EQO,4,FALSE))</f>
        <v/>
      </c>
      <c r="EQS973" s="16" t="str">
        <f>IF(ISERROR(VLOOKUP(EQO973,'Controle de Estoque'!EQI:EQP,1,FALSE)),"",VLOOKUP(EQO973,'Controle de Estoque'!EQI:EQP,4,FALSE))</f>
        <v/>
      </c>
      <c r="EQT973" s="16" t="str">
        <f>IF(ISERROR(VLOOKUP(EQP973,'Controle de Estoque'!EQJ:EQQ,1,FALSE)),"",VLOOKUP(EQP973,'Controle de Estoque'!EQJ:EQQ,4,FALSE))</f>
        <v/>
      </c>
      <c r="EQU973" s="16" t="str">
        <f>IF(ISERROR(VLOOKUP(EQQ973,'Controle de Estoque'!EQK:EQR,1,FALSE)),"",VLOOKUP(EQQ973,'Controle de Estoque'!EQK:EQR,4,FALSE))</f>
        <v/>
      </c>
      <c r="EQV973" s="16" t="str">
        <f>IF(ISERROR(VLOOKUP(EQR973,'Controle de Estoque'!EQL:EQS,1,FALSE)),"",VLOOKUP(EQR973,'Controle de Estoque'!EQL:EQS,4,FALSE))</f>
        <v/>
      </c>
      <c r="EQW973" s="16" t="str">
        <f>IF(ISERROR(VLOOKUP(EQS973,'Controle de Estoque'!EQM:EQT,1,FALSE)),"",VLOOKUP(EQS973,'Controle de Estoque'!EQM:EQT,4,FALSE))</f>
        <v/>
      </c>
      <c r="EQX973" s="16" t="str">
        <f>IF(ISERROR(VLOOKUP(EQT973,'Controle de Estoque'!EQN:EQU,1,FALSE)),"",VLOOKUP(EQT973,'Controle de Estoque'!EQN:EQU,4,FALSE))</f>
        <v/>
      </c>
      <c r="EQY973" s="16" t="str">
        <f>IF(ISERROR(VLOOKUP(EQU973,'Controle de Estoque'!EQO:EQV,1,FALSE)),"",VLOOKUP(EQU973,'Controle de Estoque'!EQO:EQV,4,FALSE))</f>
        <v/>
      </c>
      <c r="EQZ973" s="16" t="str">
        <f>IF(ISERROR(VLOOKUP(EQV973,'Controle de Estoque'!EQP:EQW,1,FALSE)),"",VLOOKUP(EQV973,'Controle de Estoque'!EQP:EQW,4,FALSE))</f>
        <v/>
      </c>
      <c r="ERA973" s="16" t="str">
        <f>IF(ISERROR(VLOOKUP(EQW973,'Controle de Estoque'!EQQ:EQX,1,FALSE)),"",VLOOKUP(EQW973,'Controle de Estoque'!EQQ:EQX,4,FALSE))</f>
        <v/>
      </c>
      <c r="ERB973" s="16" t="str">
        <f>IF(ISERROR(VLOOKUP(EQX973,'Controle de Estoque'!EQR:EQY,1,FALSE)),"",VLOOKUP(EQX973,'Controle de Estoque'!EQR:EQY,4,FALSE))</f>
        <v/>
      </c>
      <c r="ERC973" s="16" t="str">
        <f>IF(ISERROR(VLOOKUP(EQY973,'Controle de Estoque'!EQS:EQZ,1,FALSE)),"",VLOOKUP(EQY973,'Controle de Estoque'!EQS:EQZ,4,FALSE))</f>
        <v/>
      </c>
      <c r="ERD973" s="16" t="str">
        <f>IF(ISERROR(VLOOKUP(EQZ973,'Controle de Estoque'!EQT:ERA,1,FALSE)),"",VLOOKUP(EQZ973,'Controle de Estoque'!EQT:ERA,4,FALSE))</f>
        <v/>
      </c>
      <c r="ERE973" s="16" t="str">
        <f>IF(ISERROR(VLOOKUP(ERA973,'Controle de Estoque'!EQU:ERB,1,FALSE)),"",VLOOKUP(ERA973,'Controle de Estoque'!EQU:ERB,4,FALSE))</f>
        <v/>
      </c>
      <c r="ERF973" s="16" t="str">
        <f>IF(ISERROR(VLOOKUP(ERB973,'Controle de Estoque'!EQV:ERC,1,FALSE)),"",VLOOKUP(ERB973,'Controle de Estoque'!EQV:ERC,4,FALSE))</f>
        <v/>
      </c>
      <c r="ERG973" s="16" t="str">
        <f>IF(ISERROR(VLOOKUP(ERC973,'Controle de Estoque'!EQW:ERD,1,FALSE)),"",VLOOKUP(ERC973,'Controle de Estoque'!EQW:ERD,4,FALSE))</f>
        <v/>
      </c>
      <c r="ERH973" s="16" t="str">
        <f>IF(ISERROR(VLOOKUP(ERD973,'Controle de Estoque'!EQX:ERE,1,FALSE)),"",VLOOKUP(ERD973,'Controle de Estoque'!EQX:ERE,4,FALSE))</f>
        <v/>
      </c>
      <c r="ERI973" s="16" t="str">
        <f>IF(ISERROR(VLOOKUP(ERE973,'Controle de Estoque'!EQY:ERF,1,FALSE)),"",VLOOKUP(ERE973,'Controle de Estoque'!EQY:ERF,4,FALSE))</f>
        <v/>
      </c>
      <c r="ERJ973" s="16" t="str">
        <f>IF(ISERROR(VLOOKUP(ERF973,'Controle de Estoque'!EQZ:ERG,1,FALSE)),"",VLOOKUP(ERF973,'Controle de Estoque'!EQZ:ERG,4,FALSE))</f>
        <v/>
      </c>
      <c r="ERK973" s="16" t="str">
        <f>IF(ISERROR(VLOOKUP(ERG973,'Controle de Estoque'!ERA:ERH,1,FALSE)),"",VLOOKUP(ERG973,'Controle de Estoque'!ERA:ERH,4,FALSE))</f>
        <v/>
      </c>
      <c r="ERL973" s="16" t="str">
        <f>IF(ISERROR(VLOOKUP(ERH973,'Controle de Estoque'!ERB:ERI,1,FALSE)),"",VLOOKUP(ERH973,'Controle de Estoque'!ERB:ERI,4,FALSE))</f>
        <v/>
      </c>
      <c r="ERM973" s="16" t="str">
        <f>IF(ISERROR(VLOOKUP(ERI973,'Controle de Estoque'!ERC:ERJ,1,FALSE)),"",VLOOKUP(ERI973,'Controle de Estoque'!ERC:ERJ,4,FALSE))</f>
        <v/>
      </c>
      <c r="ERN973" s="16" t="str">
        <f>IF(ISERROR(VLOOKUP(ERJ973,'Controle de Estoque'!ERD:ERK,1,FALSE)),"",VLOOKUP(ERJ973,'Controle de Estoque'!ERD:ERK,4,FALSE))</f>
        <v/>
      </c>
      <c r="ERO973" s="16" t="str">
        <f>IF(ISERROR(VLOOKUP(ERK973,'Controle de Estoque'!ERE:ERL,1,FALSE)),"",VLOOKUP(ERK973,'Controle de Estoque'!ERE:ERL,4,FALSE))</f>
        <v/>
      </c>
      <c r="ERP973" s="16" t="str">
        <f>IF(ISERROR(VLOOKUP(ERL973,'Controle de Estoque'!ERF:ERM,1,FALSE)),"",VLOOKUP(ERL973,'Controle de Estoque'!ERF:ERM,4,FALSE))</f>
        <v/>
      </c>
      <c r="ERQ973" s="16" t="str">
        <f>IF(ISERROR(VLOOKUP(ERM973,'Controle de Estoque'!ERG:ERN,1,FALSE)),"",VLOOKUP(ERM973,'Controle de Estoque'!ERG:ERN,4,FALSE))</f>
        <v/>
      </c>
      <c r="ERR973" s="16" t="str">
        <f>IF(ISERROR(VLOOKUP(ERN973,'Controle de Estoque'!ERH:ERO,1,FALSE)),"",VLOOKUP(ERN973,'Controle de Estoque'!ERH:ERO,4,FALSE))</f>
        <v/>
      </c>
      <c r="ERS973" s="16" t="str">
        <f>IF(ISERROR(VLOOKUP(ERO973,'Controle de Estoque'!ERI:ERP,1,FALSE)),"",VLOOKUP(ERO973,'Controle de Estoque'!ERI:ERP,4,FALSE))</f>
        <v/>
      </c>
      <c r="ERT973" s="16" t="str">
        <f>IF(ISERROR(VLOOKUP(ERP973,'Controle de Estoque'!ERJ:ERQ,1,FALSE)),"",VLOOKUP(ERP973,'Controle de Estoque'!ERJ:ERQ,4,FALSE))</f>
        <v/>
      </c>
      <c r="ERU973" s="16" t="str">
        <f>IF(ISERROR(VLOOKUP(ERQ973,'Controle de Estoque'!ERK:ERR,1,FALSE)),"",VLOOKUP(ERQ973,'Controle de Estoque'!ERK:ERR,4,FALSE))</f>
        <v/>
      </c>
      <c r="ERV973" s="16" t="str">
        <f>IF(ISERROR(VLOOKUP(ERR973,'Controle de Estoque'!ERL:ERS,1,FALSE)),"",VLOOKUP(ERR973,'Controle de Estoque'!ERL:ERS,4,FALSE))</f>
        <v/>
      </c>
      <c r="ERW973" s="16" t="str">
        <f>IF(ISERROR(VLOOKUP(ERS973,'Controle de Estoque'!ERM:ERT,1,FALSE)),"",VLOOKUP(ERS973,'Controle de Estoque'!ERM:ERT,4,FALSE))</f>
        <v/>
      </c>
      <c r="ERX973" s="16" t="str">
        <f>IF(ISERROR(VLOOKUP(ERT973,'Controle de Estoque'!ERN:ERU,1,FALSE)),"",VLOOKUP(ERT973,'Controle de Estoque'!ERN:ERU,4,FALSE))</f>
        <v/>
      </c>
      <c r="ERY973" s="16" t="str">
        <f>IF(ISERROR(VLOOKUP(ERU973,'Controle de Estoque'!ERO:ERV,1,FALSE)),"",VLOOKUP(ERU973,'Controle de Estoque'!ERO:ERV,4,FALSE))</f>
        <v/>
      </c>
      <c r="ERZ973" s="16" t="str">
        <f>IF(ISERROR(VLOOKUP(ERV973,'Controle de Estoque'!ERP:ERW,1,FALSE)),"",VLOOKUP(ERV973,'Controle de Estoque'!ERP:ERW,4,FALSE))</f>
        <v/>
      </c>
      <c r="ESA973" s="16" t="str">
        <f>IF(ISERROR(VLOOKUP(ERW973,'Controle de Estoque'!ERQ:ERX,1,FALSE)),"",VLOOKUP(ERW973,'Controle de Estoque'!ERQ:ERX,4,FALSE))</f>
        <v/>
      </c>
      <c r="ESB973" s="16" t="str">
        <f>IF(ISERROR(VLOOKUP(ERX973,'Controle de Estoque'!ERR:ERY,1,FALSE)),"",VLOOKUP(ERX973,'Controle de Estoque'!ERR:ERY,4,FALSE))</f>
        <v/>
      </c>
      <c r="ESC973" s="16" t="str">
        <f>IF(ISERROR(VLOOKUP(ERY973,'Controle de Estoque'!ERS:ERZ,1,FALSE)),"",VLOOKUP(ERY973,'Controle de Estoque'!ERS:ERZ,4,FALSE))</f>
        <v/>
      </c>
      <c r="ESD973" s="16" t="str">
        <f>IF(ISERROR(VLOOKUP(ERZ973,'Controle de Estoque'!ERT:ESA,1,FALSE)),"",VLOOKUP(ERZ973,'Controle de Estoque'!ERT:ESA,4,FALSE))</f>
        <v/>
      </c>
      <c r="ESE973" s="16" t="str">
        <f>IF(ISERROR(VLOOKUP(ESA973,'Controle de Estoque'!ERU:ESB,1,FALSE)),"",VLOOKUP(ESA973,'Controle de Estoque'!ERU:ESB,4,FALSE))</f>
        <v/>
      </c>
      <c r="ESF973" s="16" t="str">
        <f>IF(ISERROR(VLOOKUP(ESB973,'Controle de Estoque'!ERV:ESC,1,FALSE)),"",VLOOKUP(ESB973,'Controle de Estoque'!ERV:ESC,4,FALSE))</f>
        <v/>
      </c>
      <c r="ESG973" s="16" t="str">
        <f>IF(ISERROR(VLOOKUP(ESC973,'Controle de Estoque'!ERW:ESD,1,FALSE)),"",VLOOKUP(ESC973,'Controle de Estoque'!ERW:ESD,4,FALSE))</f>
        <v/>
      </c>
      <c r="ESH973" s="16" t="str">
        <f>IF(ISERROR(VLOOKUP(ESD973,'Controle de Estoque'!ERX:ESE,1,FALSE)),"",VLOOKUP(ESD973,'Controle de Estoque'!ERX:ESE,4,FALSE))</f>
        <v/>
      </c>
      <c r="ESI973" s="16" t="str">
        <f>IF(ISERROR(VLOOKUP(ESE973,'Controle de Estoque'!ERY:ESF,1,FALSE)),"",VLOOKUP(ESE973,'Controle de Estoque'!ERY:ESF,4,FALSE))</f>
        <v/>
      </c>
      <c r="ESJ973" s="16" t="str">
        <f>IF(ISERROR(VLOOKUP(ESF973,'Controle de Estoque'!ERZ:ESG,1,FALSE)),"",VLOOKUP(ESF973,'Controle de Estoque'!ERZ:ESG,4,FALSE))</f>
        <v/>
      </c>
      <c r="ESK973" s="16" t="str">
        <f>IF(ISERROR(VLOOKUP(ESG973,'Controle de Estoque'!ESA:ESH,1,FALSE)),"",VLOOKUP(ESG973,'Controle de Estoque'!ESA:ESH,4,FALSE))</f>
        <v/>
      </c>
      <c r="ESL973" s="16" t="str">
        <f>IF(ISERROR(VLOOKUP(ESH973,'Controle de Estoque'!ESB:ESI,1,FALSE)),"",VLOOKUP(ESH973,'Controle de Estoque'!ESB:ESI,4,FALSE))</f>
        <v/>
      </c>
      <c r="ESM973" s="16" t="str">
        <f>IF(ISERROR(VLOOKUP(ESI973,'Controle de Estoque'!ESC:ESJ,1,FALSE)),"",VLOOKUP(ESI973,'Controle de Estoque'!ESC:ESJ,4,FALSE))</f>
        <v/>
      </c>
      <c r="ESN973" s="16" t="str">
        <f>IF(ISERROR(VLOOKUP(ESJ973,'Controle de Estoque'!ESD:ESK,1,FALSE)),"",VLOOKUP(ESJ973,'Controle de Estoque'!ESD:ESK,4,FALSE))</f>
        <v/>
      </c>
      <c r="ESO973" s="16" t="str">
        <f>IF(ISERROR(VLOOKUP(ESK973,'Controle de Estoque'!ESE:ESL,1,FALSE)),"",VLOOKUP(ESK973,'Controle de Estoque'!ESE:ESL,4,FALSE))</f>
        <v/>
      </c>
      <c r="ESP973" s="16" t="str">
        <f>IF(ISERROR(VLOOKUP(ESL973,'Controle de Estoque'!ESF:ESM,1,FALSE)),"",VLOOKUP(ESL973,'Controle de Estoque'!ESF:ESM,4,FALSE))</f>
        <v/>
      </c>
      <c r="ESQ973" s="16" t="str">
        <f>IF(ISERROR(VLOOKUP(ESM973,'Controle de Estoque'!ESG:ESN,1,FALSE)),"",VLOOKUP(ESM973,'Controle de Estoque'!ESG:ESN,4,FALSE))</f>
        <v/>
      </c>
      <c r="ESR973" s="16" t="str">
        <f>IF(ISERROR(VLOOKUP(ESN973,'Controle de Estoque'!ESH:ESO,1,FALSE)),"",VLOOKUP(ESN973,'Controle de Estoque'!ESH:ESO,4,FALSE))</f>
        <v/>
      </c>
      <c r="ESS973" s="16" t="str">
        <f>IF(ISERROR(VLOOKUP(ESO973,'Controle de Estoque'!ESI:ESP,1,FALSE)),"",VLOOKUP(ESO973,'Controle de Estoque'!ESI:ESP,4,FALSE))</f>
        <v/>
      </c>
      <c r="EST973" s="16" t="str">
        <f>IF(ISERROR(VLOOKUP(ESP973,'Controle de Estoque'!ESJ:ESQ,1,FALSE)),"",VLOOKUP(ESP973,'Controle de Estoque'!ESJ:ESQ,4,FALSE))</f>
        <v/>
      </c>
      <c r="ESU973" s="16" t="str">
        <f>IF(ISERROR(VLOOKUP(ESQ973,'Controle de Estoque'!ESK:ESR,1,FALSE)),"",VLOOKUP(ESQ973,'Controle de Estoque'!ESK:ESR,4,FALSE))</f>
        <v/>
      </c>
      <c r="ESV973" s="16" t="str">
        <f>IF(ISERROR(VLOOKUP(ESR973,'Controle de Estoque'!ESL:ESS,1,FALSE)),"",VLOOKUP(ESR973,'Controle de Estoque'!ESL:ESS,4,FALSE))</f>
        <v/>
      </c>
      <c r="ESW973" s="16" t="str">
        <f>IF(ISERROR(VLOOKUP(ESS973,'Controle de Estoque'!ESM:EST,1,FALSE)),"",VLOOKUP(ESS973,'Controle de Estoque'!ESM:EST,4,FALSE))</f>
        <v/>
      </c>
      <c r="ESX973" s="16" t="str">
        <f>IF(ISERROR(VLOOKUP(EST973,'Controle de Estoque'!ESN:ESU,1,FALSE)),"",VLOOKUP(EST973,'Controle de Estoque'!ESN:ESU,4,FALSE))</f>
        <v/>
      </c>
      <c r="ESY973" s="16" t="str">
        <f>IF(ISERROR(VLOOKUP(ESU973,'Controle de Estoque'!ESO:ESV,1,FALSE)),"",VLOOKUP(ESU973,'Controle de Estoque'!ESO:ESV,4,FALSE))</f>
        <v/>
      </c>
      <c r="ESZ973" s="16" t="str">
        <f>IF(ISERROR(VLOOKUP(ESV973,'Controle de Estoque'!ESP:ESW,1,FALSE)),"",VLOOKUP(ESV973,'Controle de Estoque'!ESP:ESW,4,FALSE))</f>
        <v/>
      </c>
      <c r="ETA973" s="16" t="str">
        <f>IF(ISERROR(VLOOKUP(ESW973,'Controle de Estoque'!ESQ:ESX,1,FALSE)),"",VLOOKUP(ESW973,'Controle de Estoque'!ESQ:ESX,4,FALSE))</f>
        <v/>
      </c>
      <c r="ETB973" s="16" t="str">
        <f>IF(ISERROR(VLOOKUP(ESX973,'Controle de Estoque'!ESR:ESY,1,FALSE)),"",VLOOKUP(ESX973,'Controle de Estoque'!ESR:ESY,4,FALSE))</f>
        <v/>
      </c>
      <c r="ETC973" s="16" t="str">
        <f>IF(ISERROR(VLOOKUP(ESY973,'Controle de Estoque'!ESS:ESZ,1,FALSE)),"",VLOOKUP(ESY973,'Controle de Estoque'!ESS:ESZ,4,FALSE))</f>
        <v/>
      </c>
      <c r="ETD973" s="16" t="str">
        <f>IF(ISERROR(VLOOKUP(ESZ973,'Controle de Estoque'!EST:ETA,1,FALSE)),"",VLOOKUP(ESZ973,'Controle de Estoque'!EST:ETA,4,FALSE))</f>
        <v/>
      </c>
      <c r="ETE973" s="16" t="str">
        <f>IF(ISERROR(VLOOKUP(ETA973,'Controle de Estoque'!ESU:ETB,1,FALSE)),"",VLOOKUP(ETA973,'Controle de Estoque'!ESU:ETB,4,FALSE))</f>
        <v/>
      </c>
      <c r="ETF973" s="16" t="str">
        <f>IF(ISERROR(VLOOKUP(ETB973,'Controle de Estoque'!ESV:ETC,1,FALSE)),"",VLOOKUP(ETB973,'Controle de Estoque'!ESV:ETC,4,FALSE))</f>
        <v/>
      </c>
      <c r="ETG973" s="16" t="str">
        <f>IF(ISERROR(VLOOKUP(ETC973,'Controle de Estoque'!ESW:ETD,1,FALSE)),"",VLOOKUP(ETC973,'Controle de Estoque'!ESW:ETD,4,FALSE))</f>
        <v/>
      </c>
      <c r="ETH973" s="16" t="str">
        <f>IF(ISERROR(VLOOKUP(ETD973,'Controle de Estoque'!ESX:ETE,1,FALSE)),"",VLOOKUP(ETD973,'Controle de Estoque'!ESX:ETE,4,FALSE))</f>
        <v/>
      </c>
      <c r="ETI973" s="16" t="str">
        <f>IF(ISERROR(VLOOKUP(ETE973,'Controle de Estoque'!ESY:ETF,1,FALSE)),"",VLOOKUP(ETE973,'Controle de Estoque'!ESY:ETF,4,FALSE))</f>
        <v/>
      </c>
      <c r="ETJ973" s="16" t="str">
        <f>IF(ISERROR(VLOOKUP(ETF973,'Controle de Estoque'!ESZ:ETG,1,FALSE)),"",VLOOKUP(ETF973,'Controle de Estoque'!ESZ:ETG,4,FALSE))</f>
        <v/>
      </c>
      <c r="ETK973" s="16" t="str">
        <f>IF(ISERROR(VLOOKUP(ETG973,'Controle de Estoque'!ETA:ETH,1,FALSE)),"",VLOOKUP(ETG973,'Controle de Estoque'!ETA:ETH,4,FALSE))</f>
        <v/>
      </c>
      <c r="ETL973" s="16" t="str">
        <f>IF(ISERROR(VLOOKUP(ETH973,'Controle de Estoque'!ETB:ETI,1,FALSE)),"",VLOOKUP(ETH973,'Controle de Estoque'!ETB:ETI,4,FALSE))</f>
        <v/>
      </c>
      <c r="ETM973" s="16" t="str">
        <f>IF(ISERROR(VLOOKUP(ETI973,'Controle de Estoque'!ETC:ETJ,1,FALSE)),"",VLOOKUP(ETI973,'Controle de Estoque'!ETC:ETJ,4,FALSE))</f>
        <v/>
      </c>
      <c r="ETN973" s="16" t="str">
        <f>IF(ISERROR(VLOOKUP(ETJ973,'Controle de Estoque'!ETD:ETK,1,FALSE)),"",VLOOKUP(ETJ973,'Controle de Estoque'!ETD:ETK,4,FALSE))</f>
        <v/>
      </c>
      <c r="ETO973" s="16" t="str">
        <f>IF(ISERROR(VLOOKUP(ETK973,'Controle de Estoque'!ETE:ETL,1,FALSE)),"",VLOOKUP(ETK973,'Controle de Estoque'!ETE:ETL,4,FALSE))</f>
        <v/>
      </c>
      <c r="ETP973" s="16" t="str">
        <f>IF(ISERROR(VLOOKUP(ETL973,'Controle de Estoque'!ETF:ETM,1,FALSE)),"",VLOOKUP(ETL973,'Controle de Estoque'!ETF:ETM,4,FALSE))</f>
        <v/>
      </c>
      <c r="ETQ973" s="16" t="str">
        <f>IF(ISERROR(VLOOKUP(ETM973,'Controle de Estoque'!ETG:ETN,1,FALSE)),"",VLOOKUP(ETM973,'Controle de Estoque'!ETG:ETN,4,FALSE))</f>
        <v/>
      </c>
      <c r="ETR973" s="16" t="str">
        <f>IF(ISERROR(VLOOKUP(ETN973,'Controle de Estoque'!ETH:ETO,1,FALSE)),"",VLOOKUP(ETN973,'Controle de Estoque'!ETH:ETO,4,FALSE))</f>
        <v/>
      </c>
      <c r="ETS973" s="16" t="str">
        <f>IF(ISERROR(VLOOKUP(ETO973,'Controle de Estoque'!ETI:ETP,1,FALSE)),"",VLOOKUP(ETO973,'Controle de Estoque'!ETI:ETP,4,FALSE))</f>
        <v/>
      </c>
      <c r="ETT973" s="16" t="str">
        <f>IF(ISERROR(VLOOKUP(ETP973,'Controle de Estoque'!ETJ:ETQ,1,FALSE)),"",VLOOKUP(ETP973,'Controle de Estoque'!ETJ:ETQ,4,FALSE))</f>
        <v/>
      </c>
      <c r="ETU973" s="16" t="str">
        <f>IF(ISERROR(VLOOKUP(ETQ973,'Controle de Estoque'!ETK:ETR,1,FALSE)),"",VLOOKUP(ETQ973,'Controle de Estoque'!ETK:ETR,4,FALSE))</f>
        <v/>
      </c>
      <c r="ETV973" s="16" t="str">
        <f>IF(ISERROR(VLOOKUP(ETR973,'Controle de Estoque'!ETL:ETS,1,FALSE)),"",VLOOKUP(ETR973,'Controle de Estoque'!ETL:ETS,4,FALSE))</f>
        <v/>
      </c>
      <c r="ETW973" s="16" t="str">
        <f>IF(ISERROR(VLOOKUP(ETS973,'Controle de Estoque'!ETM:ETT,1,FALSE)),"",VLOOKUP(ETS973,'Controle de Estoque'!ETM:ETT,4,FALSE))</f>
        <v/>
      </c>
      <c r="ETX973" s="16" t="str">
        <f>IF(ISERROR(VLOOKUP(ETT973,'Controle de Estoque'!ETN:ETU,1,FALSE)),"",VLOOKUP(ETT973,'Controle de Estoque'!ETN:ETU,4,FALSE))</f>
        <v/>
      </c>
      <c r="ETY973" s="16" t="str">
        <f>IF(ISERROR(VLOOKUP(ETU973,'Controle de Estoque'!ETO:ETV,1,FALSE)),"",VLOOKUP(ETU973,'Controle de Estoque'!ETO:ETV,4,FALSE))</f>
        <v/>
      </c>
      <c r="ETZ973" s="16" t="str">
        <f>IF(ISERROR(VLOOKUP(ETV973,'Controle de Estoque'!ETP:ETW,1,FALSE)),"",VLOOKUP(ETV973,'Controle de Estoque'!ETP:ETW,4,FALSE))</f>
        <v/>
      </c>
      <c r="EUA973" s="16" t="str">
        <f>IF(ISERROR(VLOOKUP(ETW973,'Controle de Estoque'!ETQ:ETX,1,FALSE)),"",VLOOKUP(ETW973,'Controle de Estoque'!ETQ:ETX,4,FALSE))</f>
        <v/>
      </c>
      <c r="EUB973" s="16" t="str">
        <f>IF(ISERROR(VLOOKUP(ETX973,'Controle de Estoque'!ETR:ETY,1,FALSE)),"",VLOOKUP(ETX973,'Controle de Estoque'!ETR:ETY,4,FALSE))</f>
        <v/>
      </c>
      <c r="EUC973" s="16" t="str">
        <f>IF(ISERROR(VLOOKUP(ETY973,'Controle de Estoque'!ETS:ETZ,1,FALSE)),"",VLOOKUP(ETY973,'Controle de Estoque'!ETS:ETZ,4,FALSE))</f>
        <v/>
      </c>
      <c r="EUD973" s="16" t="str">
        <f>IF(ISERROR(VLOOKUP(ETZ973,'Controle de Estoque'!ETT:EUA,1,FALSE)),"",VLOOKUP(ETZ973,'Controle de Estoque'!ETT:EUA,4,FALSE))</f>
        <v/>
      </c>
      <c r="EUE973" s="16" t="str">
        <f>IF(ISERROR(VLOOKUP(EUA973,'Controle de Estoque'!ETU:EUB,1,FALSE)),"",VLOOKUP(EUA973,'Controle de Estoque'!ETU:EUB,4,FALSE))</f>
        <v/>
      </c>
      <c r="EUF973" s="16" t="str">
        <f>IF(ISERROR(VLOOKUP(EUB973,'Controle de Estoque'!ETV:EUC,1,FALSE)),"",VLOOKUP(EUB973,'Controle de Estoque'!ETV:EUC,4,FALSE))</f>
        <v/>
      </c>
      <c r="EUG973" s="16" t="str">
        <f>IF(ISERROR(VLOOKUP(EUC973,'Controle de Estoque'!ETW:EUD,1,FALSE)),"",VLOOKUP(EUC973,'Controle de Estoque'!ETW:EUD,4,FALSE))</f>
        <v/>
      </c>
      <c r="EUH973" s="16" t="str">
        <f>IF(ISERROR(VLOOKUP(EUD973,'Controle de Estoque'!ETX:EUE,1,FALSE)),"",VLOOKUP(EUD973,'Controle de Estoque'!ETX:EUE,4,FALSE))</f>
        <v/>
      </c>
      <c r="EUI973" s="16" t="str">
        <f>IF(ISERROR(VLOOKUP(EUE973,'Controle de Estoque'!ETY:EUF,1,FALSE)),"",VLOOKUP(EUE973,'Controle de Estoque'!ETY:EUF,4,FALSE))</f>
        <v/>
      </c>
      <c r="EUJ973" s="16" t="str">
        <f>IF(ISERROR(VLOOKUP(EUF973,'Controle de Estoque'!ETZ:EUG,1,FALSE)),"",VLOOKUP(EUF973,'Controle de Estoque'!ETZ:EUG,4,FALSE))</f>
        <v/>
      </c>
      <c r="EUK973" s="16" t="str">
        <f>IF(ISERROR(VLOOKUP(EUG973,'Controle de Estoque'!EUA:EUH,1,FALSE)),"",VLOOKUP(EUG973,'Controle de Estoque'!EUA:EUH,4,FALSE))</f>
        <v/>
      </c>
      <c r="EUL973" s="16" t="str">
        <f>IF(ISERROR(VLOOKUP(EUH973,'Controle de Estoque'!EUB:EUI,1,FALSE)),"",VLOOKUP(EUH973,'Controle de Estoque'!EUB:EUI,4,FALSE))</f>
        <v/>
      </c>
      <c r="EUM973" s="16" t="str">
        <f>IF(ISERROR(VLOOKUP(EUI973,'Controle de Estoque'!EUC:EUJ,1,FALSE)),"",VLOOKUP(EUI973,'Controle de Estoque'!EUC:EUJ,4,FALSE))</f>
        <v/>
      </c>
      <c r="EUN973" s="16" t="str">
        <f>IF(ISERROR(VLOOKUP(EUJ973,'Controle de Estoque'!EUD:EUK,1,FALSE)),"",VLOOKUP(EUJ973,'Controle de Estoque'!EUD:EUK,4,FALSE))</f>
        <v/>
      </c>
      <c r="EUO973" s="16" t="str">
        <f>IF(ISERROR(VLOOKUP(EUK973,'Controle de Estoque'!EUE:EUL,1,FALSE)),"",VLOOKUP(EUK973,'Controle de Estoque'!EUE:EUL,4,FALSE))</f>
        <v/>
      </c>
      <c r="EUP973" s="16" t="str">
        <f>IF(ISERROR(VLOOKUP(EUL973,'Controle de Estoque'!EUF:EUM,1,FALSE)),"",VLOOKUP(EUL973,'Controle de Estoque'!EUF:EUM,4,FALSE))</f>
        <v/>
      </c>
      <c r="EUQ973" s="16" t="str">
        <f>IF(ISERROR(VLOOKUP(EUM973,'Controle de Estoque'!EUG:EUN,1,FALSE)),"",VLOOKUP(EUM973,'Controle de Estoque'!EUG:EUN,4,FALSE))</f>
        <v/>
      </c>
      <c r="EUR973" s="16" t="str">
        <f>IF(ISERROR(VLOOKUP(EUN973,'Controle de Estoque'!EUH:EUO,1,FALSE)),"",VLOOKUP(EUN973,'Controle de Estoque'!EUH:EUO,4,FALSE))</f>
        <v/>
      </c>
      <c r="EUS973" s="16" t="str">
        <f>IF(ISERROR(VLOOKUP(EUO973,'Controle de Estoque'!EUI:EUP,1,FALSE)),"",VLOOKUP(EUO973,'Controle de Estoque'!EUI:EUP,4,FALSE))</f>
        <v/>
      </c>
      <c r="EUT973" s="16" t="str">
        <f>IF(ISERROR(VLOOKUP(EUP973,'Controle de Estoque'!EUJ:EUQ,1,FALSE)),"",VLOOKUP(EUP973,'Controle de Estoque'!EUJ:EUQ,4,FALSE))</f>
        <v/>
      </c>
      <c r="EUU973" s="16" t="str">
        <f>IF(ISERROR(VLOOKUP(EUQ973,'Controle de Estoque'!EUK:EUR,1,FALSE)),"",VLOOKUP(EUQ973,'Controle de Estoque'!EUK:EUR,4,FALSE))</f>
        <v/>
      </c>
      <c r="EUV973" s="16" t="str">
        <f>IF(ISERROR(VLOOKUP(EUR973,'Controle de Estoque'!EUL:EUS,1,FALSE)),"",VLOOKUP(EUR973,'Controle de Estoque'!EUL:EUS,4,FALSE))</f>
        <v/>
      </c>
      <c r="EUW973" s="16" t="str">
        <f>IF(ISERROR(VLOOKUP(EUS973,'Controle de Estoque'!EUM:EUT,1,FALSE)),"",VLOOKUP(EUS973,'Controle de Estoque'!EUM:EUT,4,FALSE))</f>
        <v/>
      </c>
      <c r="EUX973" s="16" t="str">
        <f>IF(ISERROR(VLOOKUP(EUT973,'Controle de Estoque'!EUN:EUU,1,FALSE)),"",VLOOKUP(EUT973,'Controle de Estoque'!EUN:EUU,4,FALSE))</f>
        <v/>
      </c>
      <c r="EUY973" s="16" t="str">
        <f>IF(ISERROR(VLOOKUP(EUU973,'Controle de Estoque'!EUO:EUV,1,FALSE)),"",VLOOKUP(EUU973,'Controle de Estoque'!EUO:EUV,4,FALSE))</f>
        <v/>
      </c>
      <c r="EUZ973" s="16" t="str">
        <f>IF(ISERROR(VLOOKUP(EUV973,'Controle de Estoque'!EUP:EUW,1,FALSE)),"",VLOOKUP(EUV973,'Controle de Estoque'!EUP:EUW,4,FALSE))</f>
        <v/>
      </c>
      <c r="EVA973" s="16" t="str">
        <f>IF(ISERROR(VLOOKUP(EUW973,'Controle de Estoque'!EUQ:EUX,1,FALSE)),"",VLOOKUP(EUW973,'Controle de Estoque'!EUQ:EUX,4,FALSE))</f>
        <v/>
      </c>
      <c r="EVB973" s="16" t="str">
        <f>IF(ISERROR(VLOOKUP(EUX973,'Controle de Estoque'!EUR:EUY,1,FALSE)),"",VLOOKUP(EUX973,'Controle de Estoque'!EUR:EUY,4,FALSE))</f>
        <v/>
      </c>
      <c r="EVC973" s="16" t="str">
        <f>IF(ISERROR(VLOOKUP(EUY973,'Controle de Estoque'!EUS:EUZ,1,FALSE)),"",VLOOKUP(EUY973,'Controle de Estoque'!EUS:EUZ,4,FALSE))</f>
        <v/>
      </c>
      <c r="EVD973" s="16" t="str">
        <f>IF(ISERROR(VLOOKUP(EUZ973,'Controle de Estoque'!EUT:EVA,1,FALSE)),"",VLOOKUP(EUZ973,'Controle de Estoque'!EUT:EVA,4,FALSE))</f>
        <v/>
      </c>
      <c r="EVE973" s="16" t="str">
        <f>IF(ISERROR(VLOOKUP(EVA973,'Controle de Estoque'!EUU:EVB,1,FALSE)),"",VLOOKUP(EVA973,'Controle de Estoque'!EUU:EVB,4,FALSE))</f>
        <v/>
      </c>
      <c r="EVF973" s="16" t="str">
        <f>IF(ISERROR(VLOOKUP(EVB973,'Controle de Estoque'!EUV:EVC,1,FALSE)),"",VLOOKUP(EVB973,'Controle de Estoque'!EUV:EVC,4,FALSE))</f>
        <v/>
      </c>
      <c r="EVG973" s="16" t="str">
        <f>IF(ISERROR(VLOOKUP(EVC973,'Controle de Estoque'!EUW:EVD,1,FALSE)),"",VLOOKUP(EVC973,'Controle de Estoque'!EUW:EVD,4,FALSE))</f>
        <v/>
      </c>
      <c r="EVH973" s="16" t="str">
        <f>IF(ISERROR(VLOOKUP(EVD973,'Controle de Estoque'!EUX:EVE,1,FALSE)),"",VLOOKUP(EVD973,'Controle de Estoque'!EUX:EVE,4,FALSE))</f>
        <v/>
      </c>
      <c r="EVI973" s="16" t="str">
        <f>IF(ISERROR(VLOOKUP(EVE973,'Controle de Estoque'!EUY:EVF,1,FALSE)),"",VLOOKUP(EVE973,'Controle de Estoque'!EUY:EVF,4,FALSE))</f>
        <v/>
      </c>
      <c r="EVJ973" s="16" t="str">
        <f>IF(ISERROR(VLOOKUP(EVF973,'Controle de Estoque'!EUZ:EVG,1,FALSE)),"",VLOOKUP(EVF973,'Controle de Estoque'!EUZ:EVG,4,FALSE))</f>
        <v/>
      </c>
      <c r="EVK973" s="16" t="str">
        <f>IF(ISERROR(VLOOKUP(EVG973,'Controle de Estoque'!EVA:EVH,1,FALSE)),"",VLOOKUP(EVG973,'Controle de Estoque'!EVA:EVH,4,FALSE))</f>
        <v/>
      </c>
      <c r="EVL973" s="16" t="str">
        <f>IF(ISERROR(VLOOKUP(EVH973,'Controle de Estoque'!EVB:EVI,1,FALSE)),"",VLOOKUP(EVH973,'Controle de Estoque'!EVB:EVI,4,FALSE))</f>
        <v/>
      </c>
      <c r="EVM973" s="16" t="str">
        <f>IF(ISERROR(VLOOKUP(EVI973,'Controle de Estoque'!EVC:EVJ,1,FALSE)),"",VLOOKUP(EVI973,'Controle de Estoque'!EVC:EVJ,4,FALSE))</f>
        <v/>
      </c>
      <c r="EVN973" s="16" t="str">
        <f>IF(ISERROR(VLOOKUP(EVJ973,'Controle de Estoque'!EVD:EVK,1,FALSE)),"",VLOOKUP(EVJ973,'Controle de Estoque'!EVD:EVK,4,FALSE))</f>
        <v/>
      </c>
      <c r="EVO973" s="16" t="str">
        <f>IF(ISERROR(VLOOKUP(EVK973,'Controle de Estoque'!EVE:EVL,1,FALSE)),"",VLOOKUP(EVK973,'Controle de Estoque'!EVE:EVL,4,FALSE))</f>
        <v/>
      </c>
      <c r="EVP973" s="16" t="str">
        <f>IF(ISERROR(VLOOKUP(EVL973,'Controle de Estoque'!EVF:EVM,1,FALSE)),"",VLOOKUP(EVL973,'Controle de Estoque'!EVF:EVM,4,FALSE))</f>
        <v/>
      </c>
      <c r="EVQ973" s="16" t="str">
        <f>IF(ISERROR(VLOOKUP(EVM973,'Controle de Estoque'!EVG:EVN,1,FALSE)),"",VLOOKUP(EVM973,'Controle de Estoque'!EVG:EVN,4,FALSE))</f>
        <v/>
      </c>
      <c r="EVR973" s="16" t="str">
        <f>IF(ISERROR(VLOOKUP(EVN973,'Controle de Estoque'!EVH:EVO,1,FALSE)),"",VLOOKUP(EVN973,'Controle de Estoque'!EVH:EVO,4,FALSE))</f>
        <v/>
      </c>
      <c r="EVS973" s="16" t="str">
        <f>IF(ISERROR(VLOOKUP(EVO973,'Controle de Estoque'!EVI:EVP,1,FALSE)),"",VLOOKUP(EVO973,'Controle de Estoque'!EVI:EVP,4,FALSE))</f>
        <v/>
      </c>
      <c r="EVT973" s="16" t="str">
        <f>IF(ISERROR(VLOOKUP(EVP973,'Controle de Estoque'!EVJ:EVQ,1,FALSE)),"",VLOOKUP(EVP973,'Controle de Estoque'!EVJ:EVQ,4,FALSE))</f>
        <v/>
      </c>
      <c r="EVU973" s="16" t="str">
        <f>IF(ISERROR(VLOOKUP(EVQ973,'Controle de Estoque'!EVK:EVR,1,FALSE)),"",VLOOKUP(EVQ973,'Controle de Estoque'!EVK:EVR,4,FALSE))</f>
        <v/>
      </c>
      <c r="EVV973" s="16" t="str">
        <f>IF(ISERROR(VLOOKUP(EVR973,'Controle de Estoque'!EVL:EVS,1,FALSE)),"",VLOOKUP(EVR973,'Controle de Estoque'!EVL:EVS,4,FALSE))</f>
        <v/>
      </c>
      <c r="EVW973" s="16" t="str">
        <f>IF(ISERROR(VLOOKUP(EVS973,'Controle de Estoque'!EVM:EVT,1,FALSE)),"",VLOOKUP(EVS973,'Controle de Estoque'!EVM:EVT,4,FALSE))</f>
        <v/>
      </c>
      <c r="EVX973" s="16" t="str">
        <f>IF(ISERROR(VLOOKUP(EVT973,'Controle de Estoque'!EVN:EVU,1,FALSE)),"",VLOOKUP(EVT973,'Controle de Estoque'!EVN:EVU,4,FALSE))</f>
        <v/>
      </c>
      <c r="EVY973" s="16" t="str">
        <f>IF(ISERROR(VLOOKUP(EVU973,'Controle de Estoque'!EVO:EVV,1,FALSE)),"",VLOOKUP(EVU973,'Controle de Estoque'!EVO:EVV,4,FALSE))</f>
        <v/>
      </c>
      <c r="EVZ973" s="16" t="str">
        <f>IF(ISERROR(VLOOKUP(EVV973,'Controle de Estoque'!EVP:EVW,1,FALSE)),"",VLOOKUP(EVV973,'Controle de Estoque'!EVP:EVW,4,FALSE))</f>
        <v/>
      </c>
      <c r="EWA973" s="16" t="str">
        <f>IF(ISERROR(VLOOKUP(EVW973,'Controle de Estoque'!EVQ:EVX,1,FALSE)),"",VLOOKUP(EVW973,'Controle de Estoque'!EVQ:EVX,4,FALSE))</f>
        <v/>
      </c>
      <c r="EWB973" s="16" t="str">
        <f>IF(ISERROR(VLOOKUP(EVX973,'Controle de Estoque'!EVR:EVY,1,FALSE)),"",VLOOKUP(EVX973,'Controle de Estoque'!EVR:EVY,4,FALSE))</f>
        <v/>
      </c>
      <c r="EWC973" s="16" t="str">
        <f>IF(ISERROR(VLOOKUP(EVY973,'Controle de Estoque'!EVS:EVZ,1,FALSE)),"",VLOOKUP(EVY973,'Controle de Estoque'!EVS:EVZ,4,FALSE))</f>
        <v/>
      </c>
      <c r="EWD973" s="16" t="str">
        <f>IF(ISERROR(VLOOKUP(EVZ973,'Controle de Estoque'!EVT:EWA,1,FALSE)),"",VLOOKUP(EVZ973,'Controle de Estoque'!EVT:EWA,4,FALSE))</f>
        <v/>
      </c>
      <c r="EWE973" s="16" t="str">
        <f>IF(ISERROR(VLOOKUP(EWA973,'Controle de Estoque'!EVU:EWB,1,FALSE)),"",VLOOKUP(EWA973,'Controle de Estoque'!EVU:EWB,4,FALSE))</f>
        <v/>
      </c>
      <c r="EWF973" s="16" t="str">
        <f>IF(ISERROR(VLOOKUP(EWB973,'Controle de Estoque'!EVV:EWC,1,FALSE)),"",VLOOKUP(EWB973,'Controle de Estoque'!EVV:EWC,4,FALSE))</f>
        <v/>
      </c>
      <c r="EWG973" s="16" t="str">
        <f>IF(ISERROR(VLOOKUP(EWC973,'Controle de Estoque'!EVW:EWD,1,FALSE)),"",VLOOKUP(EWC973,'Controle de Estoque'!EVW:EWD,4,FALSE))</f>
        <v/>
      </c>
      <c r="EWH973" s="16" t="str">
        <f>IF(ISERROR(VLOOKUP(EWD973,'Controle de Estoque'!EVX:EWE,1,FALSE)),"",VLOOKUP(EWD973,'Controle de Estoque'!EVX:EWE,4,FALSE))</f>
        <v/>
      </c>
      <c r="EWI973" s="16" t="str">
        <f>IF(ISERROR(VLOOKUP(EWE973,'Controle de Estoque'!EVY:EWF,1,FALSE)),"",VLOOKUP(EWE973,'Controle de Estoque'!EVY:EWF,4,FALSE))</f>
        <v/>
      </c>
      <c r="EWJ973" s="16" t="str">
        <f>IF(ISERROR(VLOOKUP(EWF973,'Controle de Estoque'!EVZ:EWG,1,FALSE)),"",VLOOKUP(EWF973,'Controle de Estoque'!EVZ:EWG,4,FALSE))</f>
        <v/>
      </c>
      <c r="EWK973" s="16" t="str">
        <f>IF(ISERROR(VLOOKUP(EWG973,'Controle de Estoque'!EWA:EWH,1,FALSE)),"",VLOOKUP(EWG973,'Controle de Estoque'!EWA:EWH,4,FALSE))</f>
        <v/>
      </c>
      <c r="EWL973" s="16" t="str">
        <f>IF(ISERROR(VLOOKUP(EWH973,'Controle de Estoque'!EWB:EWI,1,FALSE)),"",VLOOKUP(EWH973,'Controle de Estoque'!EWB:EWI,4,FALSE))</f>
        <v/>
      </c>
      <c r="EWM973" s="16" t="str">
        <f>IF(ISERROR(VLOOKUP(EWI973,'Controle de Estoque'!EWC:EWJ,1,FALSE)),"",VLOOKUP(EWI973,'Controle de Estoque'!EWC:EWJ,4,FALSE))</f>
        <v/>
      </c>
      <c r="EWN973" s="16" t="str">
        <f>IF(ISERROR(VLOOKUP(EWJ973,'Controle de Estoque'!EWD:EWK,1,FALSE)),"",VLOOKUP(EWJ973,'Controle de Estoque'!EWD:EWK,4,FALSE))</f>
        <v/>
      </c>
      <c r="EWO973" s="16" t="str">
        <f>IF(ISERROR(VLOOKUP(EWK973,'Controle de Estoque'!EWE:EWL,1,FALSE)),"",VLOOKUP(EWK973,'Controle de Estoque'!EWE:EWL,4,FALSE))</f>
        <v/>
      </c>
      <c r="EWP973" s="16" t="str">
        <f>IF(ISERROR(VLOOKUP(EWL973,'Controle de Estoque'!EWF:EWM,1,FALSE)),"",VLOOKUP(EWL973,'Controle de Estoque'!EWF:EWM,4,FALSE))</f>
        <v/>
      </c>
      <c r="EWQ973" s="16" t="str">
        <f>IF(ISERROR(VLOOKUP(EWM973,'Controle de Estoque'!EWG:EWN,1,FALSE)),"",VLOOKUP(EWM973,'Controle de Estoque'!EWG:EWN,4,FALSE))</f>
        <v/>
      </c>
      <c r="EWR973" s="16" t="str">
        <f>IF(ISERROR(VLOOKUP(EWN973,'Controle de Estoque'!EWH:EWO,1,FALSE)),"",VLOOKUP(EWN973,'Controle de Estoque'!EWH:EWO,4,FALSE))</f>
        <v/>
      </c>
      <c r="EWS973" s="16" t="str">
        <f>IF(ISERROR(VLOOKUP(EWO973,'Controle de Estoque'!EWI:EWP,1,FALSE)),"",VLOOKUP(EWO973,'Controle de Estoque'!EWI:EWP,4,FALSE))</f>
        <v/>
      </c>
      <c r="EWT973" s="16" t="str">
        <f>IF(ISERROR(VLOOKUP(EWP973,'Controle de Estoque'!EWJ:EWQ,1,FALSE)),"",VLOOKUP(EWP973,'Controle de Estoque'!EWJ:EWQ,4,FALSE))</f>
        <v/>
      </c>
      <c r="EWU973" s="16" t="str">
        <f>IF(ISERROR(VLOOKUP(EWQ973,'Controle de Estoque'!EWK:EWR,1,FALSE)),"",VLOOKUP(EWQ973,'Controle de Estoque'!EWK:EWR,4,FALSE))</f>
        <v/>
      </c>
      <c r="EWV973" s="16" t="str">
        <f>IF(ISERROR(VLOOKUP(EWR973,'Controle de Estoque'!EWL:EWS,1,FALSE)),"",VLOOKUP(EWR973,'Controle de Estoque'!EWL:EWS,4,FALSE))</f>
        <v/>
      </c>
      <c r="EWW973" s="16" t="str">
        <f>IF(ISERROR(VLOOKUP(EWS973,'Controle de Estoque'!EWM:EWT,1,FALSE)),"",VLOOKUP(EWS973,'Controle de Estoque'!EWM:EWT,4,FALSE))</f>
        <v/>
      </c>
      <c r="EWX973" s="16" t="str">
        <f>IF(ISERROR(VLOOKUP(EWT973,'Controle de Estoque'!EWN:EWU,1,FALSE)),"",VLOOKUP(EWT973,'Controle de Estoque'!EWN:EWU,4,FALSE))</f>
        <v/>
      </c>
      <c r="EWY973" s="16" t="str">
        <f>IF(ISERROR(VLOOKUP(EWU973,'Controle de Estoque'!EWO:EWV,1,FALSE)),"",VLOOKUP(EWU973,'Controle de Estoque'!EWO:EWV,4,FALSE))</f>
        <v/>
      </c>
      <c r="EWZ973" s="16" t="str">
        <f>IF(ISERROR(VLOOKUP(EWV973,'Controle de Estoque'!EWP:EWW,1,FALSE)),"",VLOOKUP(EWV973,'Controle de Estoque'!EWP:EWW,4,FALSE))</f>
        <v/>
      </c>
      <c r="EXA973" s="16" t="str">
        <f>IF(ISERROR(VLOOKUP(EWW973,'Controle de Estoque'!EWQ:EWX,1,FALSE)),"",VLOOKUP(EWW973,'Controle de Estoque'!EWQ:EWX,4,FALSE))</f>
        <v/>
      </c>
      <c r="EXB973" s="16" t="str">
        <f>IF(ISERROR(VLOOKUP(EWX973,'Controle de Estoque'!EWR:EWY,1,FALSE)),"",VLOOKUP(EWX973,'Controle de Estoque'!EWR:EWY,4,FALSE))</f>
        <v/>
      </c>
      <c r="EXC973" s="16" t="str">
        <f>IF(ISERROR(VLOOKUP(EWY973,'Controle de Estoque'!EWS:EWZ,1,FALSE)),"",VLOOKUP(EWY973,'Controle de Estoque'!EWS:EWZ,4,FALSE))</f>
        <v/>
      </c>
      <c r="EXD973" s="16" t="str">
        <f>IF(ISERROR(VLOOKUP(EWZ973,'Controle de Estoque'!EWT:EXA,1,FALSE)),"",VLOOKUP(EWZ973,'Controle de Estoque'!EWT:EXA,4,FALSE))</f>
        <v/>
      </c>
      <c r="EXE973" s="16" t="str">
        <f>IF(ISERROR(VLOOKUP(EXA973,'Controle de Estoque'!EWU:EXB,1,FALSE)),"",VLOOKUP(EXA973,'Controle de Estoque'!EWU:EXB,4,FALSE))</f>
        <v/>
      </c>
      <c r="EXF973" s="16" t="str">
        <f>IF(ISERROR(VLOOKUP(EXB973,'Controle de Estoque'!EWV:EXC,1,FALSE)),"",VLOOKUP(EXB973,'Controle de Estoque'!EWV:EXC,4,FALSE))</f>
        <v/>
      </c>
      <c r="EXG973" s="16" t="str">
        <f>IF(ISERROR(VLOOKUP(EXC973,'Controle de Estoque'!EWW:EXD,1,FALSE)),"",VLOOKUP(EXC973,'Controle de Estoque'!EWW:EXD,4,FALSE))</f>
        <v/>
      </c>
      <c r="EXH973" s="16" t="str">
        <f>IF(ISERROR(VLOOKUP(EXD973,'Controle de Estoque'!EWX:EXE,1,FALSE)),"",VLOOKUP(EXD973,'Controle de Estoque'!EWX:EXE,4,FALSE))</f>
        <v/>
      </c>
      <c r="EXI973" s="16" t="str">
        <f>IF(ISERROR(VLOOKUP(EXE973,'Controle de Estoque'!EWY:EXF,1,FALSE)),"",VLOOKUP(EXE973,'Controle de Estoque'!EWY:EXF,4,FALSE))</f>
        <v/>
      </c>
      <c r="EXJ973" s="16" t="str">
        <f>IF(ISERROR(VLOOKUP(EXF973,'Controle de Estoque'!EWZ:EXG,1,FALSE)),"",VLOOKUP(EXF973,'Controle de Estoque'!EWZ:EXG,4,FALSE))</f>
        <v/>
      </c>
      <c r="EXK973" s="16" t="str">
        <f>IF(ISERROR(VLOOKUP(EXG973,'Controle de Estoque'!EXA:EXH,1,FALSE)),"",VLOOKUP(EXG973,'Controle de Estoque'!EXA:EXH,4,FALSE))</f>
        <v/>
      </c>
      <c r="EXL973" s="16" t="str">
        <f>IF(ISERROR(VLOOKUP(EXH973,'Controle de Estoque'!EXB:EXI,1,FALSE)),"",VLOOKUP(EXH973,'Controle de Estoque'!EXB:EXI,4,FALSE))</f>
        <v/>
      </c>
      <c r="EXM973" s="16" t="str">
        <f>IF(ISERROR(VLOOKUP(EXI973,'Controle de Estoque'!EXC:EXJ,1,FALSE)),"",VLOOKUP(EXI973,'Controle de Estoque'!EXC:EXJ,4,FALSE))</f>
        <v/>
      </c>
      <c r="EXN973" s="16" t="str">
        <f>IF(ISERROR(VLOOKUP(EXJ973,'Controle de Estoque'!EXD:EXK,1,FALSE)),"",VLOOKUP(EXJ973,'Controle de Estoque'!EXD:EXK,4,FALSE))</f>
        <v/>
      </c>
      <c r="EXO973" s="16" t="str">
        <f>IF(ISERROR(VLOOKUP(EXK973,'Controle de Estoque'!EXE:EXL,1,FALSE)),"",VLOOKUP(EXK973,'Controle de Estoque'!EXE:EXL,4,FALSE))</f>
        <v/>
      </c>
      <c r="EXP973" s="16" t="str">
        <f>IF(ISERROR(VLOOKUP(EXL973,'Controle de Estoque'!EXF:EXM,1,FALSE)),"",VLOOKUP(EXL973,'Controle de Estoque'!EXF:EXM,4,FALSE))</f>
        <v/>
      </c>
      <c r="EXQ973" s="16" t="str">
        <f>IF(ISERROR(VLOOKUP(EXM973,'Controle de Estoque'!EXG:EXN,1,FALSE)),"",VLOOKUP(EXM973,'Controle de Estoque'!EXG:EXN,4,FALSE))</f>
        <v/>
      </c>
      <c r="EXR973" s="16" t="str">
        <f>IF(ISERROR(VLOOKUP(EXN973,'Controle de Estoque'!EXH:EXO,1,FALSE)),"",VLOOKUP(EXN973,'Controle de Estoque'!EXH:EXO,4,FALSE))</f>
        <v/>
      </c>
      <c r="EXS973" s="16" t="str">
        <f>IF(ISERROR(VLOOKUP(EXO973,'Controle de Estoque'!EXI:EXP,1,FALSE)),"",VLOOKUP(EXO973,'Controle de Estoque'!EXI:EXP,4,FALSE))</f>
        <v/>
      </c>
      <c r="EXT973" s="16" t="str">
        <f>IF(ISERROR(VLOOKUP(EXP973,'Controle de Estoque'!EXJ:EXQ,1,FALSE)),"",VLOOKUP(EXP973,'Controle de Estoque'!EXJ:EXQ,4,FALSE))</f>
        <v/>
      </c>
      <c r="EXU973" s="16" t="str">
        <f>IF(ISERROR(VLOOKUP(EXQ973,'Controle de Estoque'!EXK:EXR,1,FALSE)),"",VLOOKUP(EXQ973,'Controle de Estoque'!EXK:EXR,4,FALSE))</f>
        <v/>
      </c>
      <c r="EXV973" s="16" t="str">
        <f>IF(ISERROR(VLOOKUP(EXR973,'Controle de Estoque'!EXL:EXS,1,FALSE)),"",VLOOKUP(EXR973,'Controle de Estoque'!EXL:EXS,4,FALSE))</f>
        <v/>
      </c>
      <c r="EXW973" s="16" t="str">
        <f>IF(ISERROR(VLOOKUP(EXS973,'Controle de Estoque'!EXM:EXT,1,FALSE)),"",VLOOKUP(EXS973,'Controle de Estoque'!EXM:EXT,4,FALSE))</f>
        <v/>
      </c>
      <c r="EXX973" s="16" t="str">
        <f>IF(ISERROR(VLOOKUP(EXT973,'Controle de Estoque'!EXN:EXU,1,FALSE)),"",VLOOKUP(EXT973,'Controle de Estoque'!EXN:EXU,4,FALSE))</f>
        <v/>
      </c>
      <c r="EXY973" s="16" t="str">
        <f>IF(ISERROR(VLOOKUP(EXU973,'Controle de Estoque'!EXO:EXV,1,FALSE)),"",VLOOKUP(EXU973,'Controle de Estoque'!EXO:EXV,4,FALSE))</f>
        <v/>
      </c>
      <c r="EXZ973" s="16" t="str">
        <f>IF(ISERROR(VLOOKUP(EXV973,'Controle de Estoque'!EXP:EXW,1,FALSE)),"",VLOOKUP(EXV973,'Controle de Estoque'!EXP:EXW,4,FALSE))</f>
        <v/>
      </c>
      <c r="EYA973" s="16" t="str">
        <f>IF(ISERROR(VLOOKUP(EXW973,'Controle de Estoque'!EXQ:EXX,1,FALSE)),"",VLOOKUP(EXW973,'Controle de Estoque'!EXQ:EXX,4,FALSE))</f>
        <v/>
      </c>
      <c r="EYB973" s="16" t="str">
        <f>IF(ISERROR(VLOOKUP(EXX973,'Controle de Estoque'!EXR:EXY,1,FALSE)),"",VLOOKUP(EXX973,'Controle de Estoque'!EXR:EXY,4,FALSE))</f>
        <v/>
      </c>
      <c r="EYC973" s="16" t="str">
        <f>IF(ISERROR(VLOOKUP(EXY973,'Controle de Estoque'!EXS:EXZ,1,FALSE)),"",VLOOKUP(EXY973,'Controle de Estoque'!EXS:EXZ,4,FALSE))</f>
        <v/>
      </c>
      <c r="EYD973" s="16" t="str">
        <f>IF(ISERROR(VLOOKUP(EXZ973,'Controle de Estoque'!EXT:EYA,1,FALSE)),"",VLOOKUP(EXZ973,'Controle de Estoque'!EXT:EYA,4,FALSE))</f>
        <v/>
      </c>
      <c r="EYE973" s="16" t="str">
        <f>IF(ISERROR(VLOOKUP(EYA973,'Controle de Estoque'!EXU:EYB,1,FALSE)),"",VLOOKUP(EYA973,'Controle de Estoque'!EXU:EYB,4,FALSE))</f>
        <v/>
      </c>
      <c r="EYF973" s="16" t="str">
        <f>IF(ISERROR(VLOOKUP(EYB973,'Controle de Estoque'!EXV:EYC,1,FALSE)),"",VLOOKUP(EYB973,'Controle de Estoque'!EXV:EYC,4,FALSE))</f>
        <v/>
      </c>
      <c r="EYG973" s="16" t="str">
        <f>IF(ISERROR(VLOOKUP(EYC973,'Controle de Estoque'!EXW:EYD,1,FALSE)),"",VLOOKUP(EYC973,'Controle de Estoque'!EXW:EYD,4,FALSE))</f>
        <v/>
      </c>
      <c r="EYH973" s="16" t="str">
        <f>IF(ISERROR(VLOOKUP(EYD973,'Controle de Estoque'!EXX:EYE,1,FALSE)),"",VLOOKUP(EYD973,'Controle de Estoque'!EXX:EYE,4,FALSE))</f>
        <v/>
      </c>
      <c r="EYI973" s="16" t="str">
        <f>IF(ISERROR(VLOOKUP(EYE973,'Controle de Estoque'!EXY:EYF,1,FALSE)),"",VLOOKUP(EYE973,'Controle de Estoque'!EXY:EYF,4,FALSE))</f>
        <v/>
      </c>
      <c r="EYJ973" s="16" t="str">
        <f>IF(ISERROR(VLOOKUP(EYF973,'Controle de Estoque'!EXZ:EYG,1,FALSE)),"",VLOOKUP(EYF973,'Controle de Estoque'!EXZ:EYG,4,FALSE))</f>
        <v/>
      </c>
      <c r="EYK973" s="16" t="str">
        <f>IF(ISERROR(VLOOKUP(EYG973,'Controle de Estoque'!EYA:EYH,1,FALSE)),"",VLOOKUP(EYG973,'Controle de Estoque'!EYA:EYH,4,FALSE))</f>
        <v/>
      </c>
      <c r="EYL973" s="16" t="str">
        <f>IF(ISERROR(VLOOKUP(EYH973,'Controle de Estoque'!EYB:EYI,1,FALSE)),"",VLOOKUP(EYH973,'Controle de Estoque'!EYB:EYI,4,FALSE))</f>
        <v/>
      </c>
      <c r="EYM973" s="16" t="str">
        <f>IF(ISERROR(VLOOKUP(EYI973,'Controle de Estoque'!EYC:EYJ,1,FALSE)),"",VLOOKUP(EYI973,'Controle de Estoque'!EYC:EYJ,4,FALSE))</f>
        <v/>
      </c>
      <c r="EYN973" s="16" t="str">
        <f>IF(ISERROR(VLOOKUP(EYJ973,'Controle de Estoque'!EYD:EYK,1,FALSE)),"",VLOOKUP(EYJ973,'Controle de Estoque'!EYD:EYK,4,FALSE))</f>
        <v/>
      </c>
      <c r="EYO973" s="16" t="str">
        <f>IF(ISERROR(VLOOKUP(EYK973,'Controle de Estoque'!EYE:EYL,1,FALSE)),"",VLOOKUP(EYK973,'Controle de Estoque'!EYE:EYL,4,FALSE))</f>
        <v/>
      </c>
      <c r="EYP973" s="16" t="str">
        <f>IF(ISERROR(VLOOKUP(EYL973,'Controle de Estoque'!EYF:EYM,1,FALSE)),"",VLOOKUP(EYL973,'Controle de Estoque'!EYF:EYM,4,FALSE))</f>
        <v/>
      </c>
      <c r="EYQ973" s="16" t="str">
        <f>IF(ISERROR(VLOOKUP(EYM973,'Controle de Estoque'!EYG:EYN,1,FALSE)),"",VLOOKUP(EYM973,'Controle de Estoque'!EYG:EYN,4,FALSE))</f>
        <v/>
      </c>
      <c r="EYR973" s="16" t="str">
        <f>IF(ISERROR(VLOOKUP(EYN973,'Controle de Estoque'!EYH:EYO,1,FALSE)),"",VLOOKUP(EYN973,'Controle de Estoque'!EYH:EYO,4,FALSE))</f>
        <v/>
      </c>
      <c r="EYS973" s="16" t="str">
        <f>IF(ISERROR(VLOOKUP(EYO973,'Controle de Estoque'!EYI:EYP,1,FALSE)),"",VLOOKUP(EYO973,'Controle de Estoque'!EYI:EYP,4,FALSE))</f>
        <v/>
      </c>
      <c r="EYT973" s="16" t="str">
        <f>IF(ISERROR(VLOOKUP(EYP973,'Controle de Estoque'!EYJ:EYQ,1,FALSE)),"",VLOOKUP(EYP973,'Controle de Estoque'!EYJ:EYQ,4,FALSE))</f>
        <v/>
      </c>
      <c r="EYU973" s="16" t="str">
        <f>IF(ISERROR(VLOOKUP(EYQ973,'Controle de Estoque'!EYK:EYR,1,FALSE)),"",VLOOKUP(EYQ973,'Controle de Estoque'!EYK:EYR,4,FALSE))</f>
        <v/>
      </c>
      <c r="EYV973" s="16" t="str">
        <f>IF(ISERROR(VLOOKUP(EYR973,'Controle de Estoque'!EYL:EYS,1,FALSE)),"",VLOOKUP(EYR973,'Controle de Estoque'!EYL:EYS,4,FALSE))</f>
        <v/>
      </c>
      <c r="EYW973" s="16" t="str">
        <f>IF(ISERROR(VLOOKUP(EYS973,'Controle de Estoque'!EYM:EYT,1,FALSE)),"",VLOOKUP(EYS973,'Controle de Estoque'!EYM:EYT,4,FALSE))</f>
        <v/>
      </c>
      <c r="EYX973" s="16" t="str">
        <f>IF(ISERROR(VLOOKUP(EYT973,'Controle de Estoque'!EYN:EYU,1,FALSE)),"",VLOOKUP(EYT973,'Controle de Estoque'!EYN:EYU,4,FALSE))</f>
        <v/>
      </c>
      <c r="EYY973" s="16" t="str">
        <f>IF(ISERROR(VLOOKUP(EYU973,'Controle de Estoque'!EYO:EYV,1,FALSE)),"",VLOOKUP(EYU973,'Controle de Estoque'!EYO:EYV,4,FALSE))</f>
        <v/>
      </c>
      <c r="EYZ973" s="16" t="str">
        <f>IF(ISERROR(VLOOKUP(EYV973,'Controle de Estoque'!EYP:EYW,1,FALSE)),"",VLOOKUP(EYV973,'Controle de Estoque'!EYP:EYW,4,FALSE))</f>
        <v/>
      </c>
      <c r="EZA973" s="16" t="str">
        <f>IF(ISERROR(VLOOKUP(EYW973,'Controle de Estoque'!EYQ:EYX,1,FALSE)),"",VLOOKUP(EYW973,'Controle de Estoque'!EYQ:EYX,4,FALSE))</f>
        <v/>
      </c>
      <c r="EZB973" s="16" t="str">
        <f>IF(ISERROR(VLOOKUP(EYX973,'Controle de Estoque'!EYR:EYY,1,FALSE)),"",VLOOKUP(EYX973,'Controle de Estoque'!EYR:EYY,4,FALSE))</f>
        <v/>
      </c>
      <c r="EZC973" s="16" t="str">
        <f>IF(ISERROR(VLOOKUP(EYY973,'Controle de Estoque'!EYS:EYZ,1,FALSE)),"",VLOOKUP(EYY973,'Controle de Estoque'!EYS:EYZ,4,FALSE))</f>
        <v/>
      </c>
      <c r="EZD973" s="16" t="str">
        <f>IF(ISERROR(VLOOKUP(EYZ973,'Controle de Estoque'!EYT:EZA,1,FALSE)),"",VLOOKUP(EYZ973,'Controle de Estoque'!EYT:EZA,4,FALSE))</f>
        <v/>
      </c>
      <c r="EZE973" s="16" t="str">
        <f>IF(ISERROR(VLOOKUP(EZA973,'Controle de Estoque'!EYU:EZB,1,FALSE)),"",VLOOKUP(EZA973,'Controle de Estoque'!EYU:EZB,4,FALSE))</f>
        <v/>
      </c>
      <c r="EZF973" s="16" t="str">
        <f>IF(ISERROR(VLOOKUP(EZB973,'Controle de Estoque'!EYV:EZC,1,FALSE)),"",VLOOKUP(EZB973,'Controle de Estoque'!EYV:EZC,4,FALSE))</f>
        <v/>
      </c>
      <c r="EZG973" s="16" t="str">
        <f>IF(ISERROR(VLOOKUP(EZC973,'Controle de Estoque'!EYW:EZD,1,FALSE)),"",VLOOKUP(EZC973,'Controle de Estoque'!EYW:EZD,4,FALSE))</f>
        <v/>
      </c>
      <c r="EZH973" s="16" t="str">
        <f>IF(ISERROR(VLOOKUP(EZD973,'Controle de Estoque'!EYX:EZE,1,FALSE)),"",VLOOKUP(EZD973,'Controle de Estoque'!EYX:EZE,4,FALSE))</f>
        <v/>
      </c>
      <c r="EZI973" s="16" t="str">
        <f>IF(ISERROR(VLOOKUP(EZE973,'Controle de Estoque'!EYY:EZF,1,FALSE)),"",VLOOKUP(EZE973,'Controle de Estoque'!EYY:EZF,4,FALSE))</f>
        <v/>
      </c>
      <c r="EZJ973" s="16" t="str">
        <f>IF(ISERROR(VLOOKUP(EZF973,'Controle de Estoque'!EYZ:EZG,1,FALSE)),"",VLOOKUP(EZF973,'Controle de Estoque'!EYZ:EZG,4,FALSE))</f>
        <v/>
      </c>
      <c r="EZK973" s="16" t="str">
        <f>IF(ISERROR(VLOOKUP(EZG973,'Controle de Estoque'!EZA:EZH,1,FALSE)),"",VLOOKUP(EZG973,'Controle de Estoque'!EZA:EZH,4,FALSE))</f>
        <v/>
      </c>
      <c r="EZL973" s="16" t="str">
        <f>IF(ISERROR(VLOOKUP(EZH973,'Controle de Estoque'!EZB:EZI,1,FALSE)),"",VLOOKUP(EZH973,'Controle de Estoque'!EZB:EZI,4,FALSE))</f>
        <v/>
      </c>
      <c r="EZM973" s="16" t="str">
        <f>IF(ISERROR(VLOOKUP(EZI973,'Controle de Estoque'!EZC:EZJ,1,FALSE)),"",VLOOKUP(EZI973,'Controle de Estoque'!EZC:EZJ,4,FALSE))</f>
        <v/>
      </c>
      <c r="EZN973" s="16" t="str">
        <f>IF(ISERROR(VLOOKUP(EZJ973,'Controle de Estoque'!EZD:EZK,1,FALSE)),"",VLOOKUP(EZJ973,'Controle de Estoque'!EZD:EZK,4,FALSE))</f>
        <v/>
      </c>
      <c r="EZO973" s="16" t="str">
        <f>IF(ISERROR(VLOOKUP(EZK973,'Controle de Estoque'!EZE:EZL,1,FALSE)),"",VLOOKUP(EZK973,'Controle de Estoque'!EZE:EZL,4,FALSE))</f>
        <v/>
      </c>
      <c r="EZP973" s="16" t="str">
        <f>IF(ISERROR(VLOOKUP(EZL973,'Controle de Estoque'!EZF:EZM,1,FALSE)),"",VLOOKUP(EZL973,'Controle de Estoque'!EZF:EZM,4,FALSE))</f>
        <v/>
      </c>
      <c r="EZQ973" s="16" t="str">
        <f>IF(ISERROR(VLOOKUP(EZM973,'Controle de Estoque'!EZG:EZN,1,FALSE)),"",VLOOKUP(EZM973,'Controle de Estoque'!EZG:EZN,4,FALSE))</f>
        <v/>
      </c>
      <c r="EZR973" s="16" t="str">
        <f>IF(ISERROR(VLOOKUP(EZN973,'Controle de Estoque'!EZH:EZO,1,FALSE)),"",VLOOKUP(EZN973,'Controle de Estoque'!EZH:EZO,4,FALSE))</f>
        <v/>
      </c>
      <c r="EZS973" s="16" t="str">
        <f>IF(ISERROR(VLOOKUP(EZO973,'Controle de Estoque'!EZI:EZP,1,FALSE)),"",VLOOKUP(EZO973,'Controle de Estoque'!EZI:EZP,4,FALSE))</f>
        <v/>
      </c>
      <c r="EZT973" s="16" t="str">
        <f>IF(ISERROR(VLOOKUP(EZP973,'Controle de Estoque'!EZJ:EZQ,1,FALSE)),"",VLOOKUP(EZP973,'Controle de Estoque'!EZJ:EZQ,4,FALSE))</f>
        <v/>
      </c>
      <c r="EZU973" s="16" t="str">
        <f>IF(ISERROR(VLOOKUP(EZQ973,'Controle de Estoque'!EZK:EZR,1,FALSE)),"",VLOOKUP(EZQ973,'Controle de Estoque'!EZK:EZR,4,FALSE))</f>
        <v/>
      </c>
      <c r="EZV973" s="16" t="str">
        <f>IF(ISERROR(VLOOKUP(EZR973,'Controle de Estoque'!EZL:EZS,1,FALSE)),"",VLOOKUP(EZR973,'Controle de Estoque'!EZL:EZS,4,FALSE))</f>
        <v/>
      </c>
      <c r="EZW973" s="16" t="str">
        <f>IF(ISERROR(VLOOKUP(EZS973,'Controle de Estoque'!EZM:EZT,1,FALSE)),"",VLOOKUP(EZS973,'Controle de Estoque'!EZM:EZT,4,FALSE))</f>
        <v/>
      </c>
      <c r="EZX973" s="16" t="str">
        <f>IF(ISERROR(VLOOKUP(EZT973,'Controle de Estoque'!EZN:EZU,1,FALSE)),"",VLOOKUP(EZT973,'Controle de Estoque'!EZN:EZU,4,FALSE))</f>
        <v/>
      </c>
      <c r="EZY973" s="16" t="str">
        <f>IF(ISERROR(VLOOKUP(EZU973,'Controle de Estoque'!EZO:EZV,1,FALSE)),"",VLOOKUP(EZU973,'Controle de Estoque'!EZO:EZV,4,FALSE))</f>
        <v/>
      </c>
      <c r="EZZ973" s="16" t="str">
        <f>IF(ISERROR(VLOOKUP(EZV973,'Controle de Estoque'!EZP:EZW,1,FALSE)),"",VLOOKUP(EZV973,'Controle de Estoque'!EZP:EZW,4,FALSE))</f>
        <v/>
      </c>
      <c r="FAA973" s="16" t="str">
        <f>IF(ISERROR(VLOOKUP(EZW973,'Controle de Estoque'!EZQ:EZX,1,FALSE)),"",VLOOKUP(EZW973,'Controle de Estoque'!EZQ:EZX,4,FALSE))</f>
        <v/>
      </c>
      <c r="FAB973" s="16" t="str">
        <f>IF(ISERROR(VLOOKUP(EZX973,'Controle de Estoque'!EZR:EZY,1,FALSE)),"",VLOOKUP(EZX973,'Controle de Estoque'!EZR:EZY,4,FALSE))</f>
        <v/>
      </c>
      <c r="FAC973" s="16" t="str">
        <f>IF(ISERROR(VLOOKUP(EZY973,'Controle de Estoque'!EZS:EZZ,1,FALSE)),"",VLOOKUP(EZY973,'Controle de Estoque'!EZS:EZZ,4,FALSE))</f>
        <v/>
      </c>
      <c r="FAD973" s="16" t="str">
        <f>IF(ISERROR(VLOOKUP(EZZ973,'Controle de Estoque'!EZT:FAA,1,FALSE)),"",VLOOKUP(EZZ973,'Controle de Estoque'!EZT:FAA,4,FALSE))</f>
        <v/>
      </c>
      <c r="FAE973" s="16" t="str">
        <f>IF(ISERROR(VLOOKUP(FAA973,'Controle de Estoque'!EZU:FAB,1,FALSE)),"",VLOOKUP(FAA973,'Controle de Estoque'!EZU:FAB,4,FALSE))</f>
        <v/>
      </c>
      <c r="FAF973" s="16" t="str">
        <f>IF(ISERROR(VLOOKUP(FAB973,'Controle de Estoque'!EZV:FAC,1,FALSE)),"",VLOOKUP(FAB973,'Controle de Estoque'!EZV:FAC,4,FALSE))</f>
        <v/>
      </c>
      <c r="FAG973" s="16" t="str">
        <f>IF(ISERROR(VLOOKUP(FAC973,'Controle de Estoque'!EZW:FAD,1,FALSE)),"",VLOOKUP(FAC973,'Controle de Estoque'!EZW:FAD,4,FALSE))</f>
        <v/>
      </c>
      <c r="FAH973" s="16" t="str">
        <f>IF(ISERROR(VLOOKUP(FAD973,'Controle de Estoque'!EZX:FAE,1,FALSE)),"",VLOOKUP(FAD973,'Controle de Estoque'!EZX:FAE,4,FALSE))</f>
        <v/>
      </c>
      <c r="FAI973" s="16" t="str">
        <f>IF(ISERROR(VLOOKUP(FAE973,'Controle de Estoque'!EZY:FAF,1,FALSE)),"",VLOOKUP(FAE973,'Controle de Estoque'!EZY:FAF,4,FALSE))</f>
        <v/>
      </c>
      <c r="FAJ973" s="16" t="str">
        <f>IF(ISERROR(VLOOKUP(FAF973,'Controle de Estoque'!EZZ:FAG,1,FALSE)),"",VLOOKUP(FAF973,'Controle de Estoque'!EZZ:FAG,4,FALSE))</f>
        <v/>
      </c>
      <c r="FAK973" s="16" t="str">
        <f>IF(ISERROR(VLOOKUP(FAG973,'Controle de Estoque'!FAA:FAH,1,FALSE)),"",VLOOKUP(FAG973,'Controle de Estoque'!FAA:FAH,4,FALSE))</f>
        <v/>
      </c>
      <c r="FAL973" s="16" t="str">
        <f>IF(ISERROR(VLOOKUP(FAH973,'Controle de Estoque'!FAB:FAI,1,FALSE)),"",VLOOKUP(FAH973,'Controle de Estoque'!FAB:FAI,4,FALSE))</f>
        <v/>
      </c>
      <c r="FAM973" s="16" t="str">
        <f>IF(ISERROR(VLOOKUP(FAI973,'Controle de Estoque'!FAC:FAJ,1,FALSE)),"",VLOOKUP(FAI973,'Controle de Estoque'!FAC:FAJ,4,FALSE))</f>
        <v/>
      </c>
      <c r="FAN973" s="16" t="str">
        <f>IF(ISERROR(VLOOKUP(FAJ973,'Controle de Estoque'!FAD:FAK,1,FALSE)),"",VLOOKUP(FAJ973,'Controle de Estoque'!FAD:FAK,4,FALSE))</f>
        <v/>
      </c>
      <c r="FAO973" s="16" t="str">
        <f>IF(ISERROR(VLOOKUP(FAK973,'Controle de Estoque'!FAE:FAL,1,FALSE)),"",VLOOKUP(FAK973,'Controle de Estoque'!FAE:FAL,4,FALSE))</f>
        <v/>
      </c>
      <c r="FAP973" s="16" t="str">
        <f>IF(ISERROR(VLOOKUP(FAL973,'Controle de Estoque'!FAF:FAM,1,FALSE)),"",VLOOKUP(FAL973,'Controle de Estoque'!FAF:FAM,4,FALSE))</f>
        <v/>
      </c>
      <c r="FAQ973" s="16" t="str">
        <f>IF(ISERROR(VLOOKUP(FAM973,'Controle de Estoque'!FAG:FAN,1,FALSE)),"",VLOOKUP(FAM973,'Controle de Estoque'!FAG:FAN,4,FALSE))</f>
        <v/>
      </c>
      <c r="FAR973" s="16" t="str">
        <f>IF(ISERROR(VLOOKUP(FAN973,'Controle de Estoque'!FAH:FAO,1,FALSE)),"",VLOOKUP(FAN973,'Controle de Estoque'!FAH:FAO,4,FALSE))</f>
        <v/>
      </c>
      <c r="FAS973" s="16" t="str">
        <f>IF(ISERROR(VLOOKUP(FAO973,'Controle de Estoque'!FAI:FAP,1,FALSE)),"",VLOOKUP(FAO973,'Controle de Estoque'!FAI:FAP,4,FALSE))</f>
        <v/>
      </c>
      <c r="FAT973" s="16" t="str">
        <f>IF(ISERROR(VLOOKUP(FAP973,'Controle de Estoque'!FAJ:FAQ,1,FALSE)),"",VLOOKUP(FAP973,'Controle de Estoque'!FAJ:FAQ,4,FALSE))</f>
        <v/>
      </c>
      <c r="FAU973" s="16" t="str">
        <f>IF(ISERROR(VLOOKUP(FAQ973,'Controle de Estoque'!FAK:FAR,1,FALSE)),"",VLOOKUP(FAQ973,'Controle de Estoque'!FAK:FAR,4,FALSE))</f>
        <v/>
      </c>
      <c r="FAV973" s="16" t="str">
        <f>IF(ISERROR(VLOOKUP(FAR973,'Controle de Estoque'!FAL:FAS,1,FALSE)),"",VLOOKUP(FAR973,'Controle de Estoque'!FAL:FAS,4,FALSE))</f>
        <v/>
      </c>
      <c r="FAW973" s="16" t="str">
        <f>IF(ISERROR(VLOOKUP(FAS973,'Controle de Estoque'!FAM:FAT,1,FALSE)),"",VLOOKUP(FAS973,'Controle de Estoque'!FAM:FAT,4,FALSE))</f>
        <v/>
      </c>
      <c r="FAX973" s="16" t="str">
        <f>IF(ISERROR(VLOOKUP(FAT973,'Controle de Estoque'!FAN:FAU,1,FALSE)),"",VLOOKUP(FAT973,'Controle de Estoque'!FAN:FAU,4,FALSE))</f>
        <v/>
      </c>
      <c r="FAY973" s="16" t="str">
        <f>IF(ISERROR(VLOOKUP(FAU973,'Controle de Estoque'!FAO:FAV,1,FALSE)),"",VLOOKUP(FAU973,'Controle de Estoque'!FAO:FAV,4,FALSE))</f>
        <v/>
      </c>
      <c r="FAZ973" s="16" t="str">
        <f>IF(ISERROR(VLOOKUP(FAV973,'Controle de Estoque'!FAP:FAW,1,FALSE)),"",VLOOKUP(FAV973,'Controle de Estoque'!FAP:FAW,4,FALSE))</f>
        <v/>
      </c>
      <c r="FBA973" s="16" t="str">
        <f>IF(ISERROR(VLOOKUP(FAW973,'Controle de Estoque'!FAQ:FAX,1,FALSE)),"",VLOOKUP(FAW973,'Controle de Estoque'!FAQ:FAX,4,FALSE))</f>
        <v/>
      </c>
      <c r="FBB973" s="16" t="str">
        <f>IF(ISERROR(VLOOKUP(FAX973,'Controle de Estoque'!FAR:FAY,1,FALSE)),"",VLOOKUP(FAX973,'Controle de Estoque'!FAR:FAY,4,FALSE))</f>
        <v/>
      </c>
      <c r="FBC973" s="16" t="str">
        <f>IF(ISERROR(VLOOKUP(FAY973,'Controle de Estoque'!FAS:FAZ,1,FALSE)),"",VLOOKUP(FAY973,'Controle de Estoque'!FAS:FAZ,4,FALSE))</f>
        <v/>
      </c>
      <c r="FBD973" s="16" t="str">
        <f>IF(ISERROR(VLOOKUP(FAZ973,'Controle de Estoque'!FAT:FBA,1,FALSE)),"",VLOOKUP(FAZ973,'Controle de Estoque'!FAT:FBA,4,FALSE))</f>
        <v/>
      </c>
      <c r="FBE973" s="16" t="str">
        <f>IF(ISERROR(VLOOKUP(FBA973,'Controle de Estoque'!FAU:FBB,1,FALSE)),"",VLOOKUP(FBA973,'Controle de Estoque'!FAU:FBB,4,FALSE))</f>
        <v/>
      </c>
      <c r="FBF973" s="16" t="str">
        <f>IF(ISERROR(VLOOKUP(FBB973,'Controle de Estoque'!FAV:FBC,1,FALSE)),"",VLOOKUP(FBB973,'Controle de Estoque'!FAV:FBC,4,FALSE))</f>
        <v/>
      </c>
      <c r="FBG973" s="16" t="str">
        <f>IF(ISERROR(VLOOKUP(FBC973,'Controle de Estoque'!FAW:FBD,1,FALSE)),"",VLOOKUP(FBC973,'Controle de Estoque'!FAW:FBD,4,FALSE))</f>
        <v/>
      </c>
      <c r="FBH973" s="16" t="str">
        <f>IF(ISERROR(VLOOKUP(FBD973,'Controle de Estoque'!FAX:FBE,1,FALSE)),"",VLOOKUP(FBD973,'Controle de Estoque'!FAX:FBE,4,FALSE))</f>
        <v/>
      </c>
      <c r="FBI973" s="16" t="str">
        <f>IF(ISERROR(VLOOKUP(FBE973,'Controle de Estoque'!FAY:FBF,1,FALSE)),"",VLOOKUP(FBE973,'Controle de Estoque'!FAY:FBF,4,FALSE))</f>
        <v/>
      </c>
      <c r="FBJ973" s="16" t="str">
        <f>IF(ISERROR(VLOOKUP(FBF973,'Controle de Estoque'!FAZ:FBG,1,FALSE)),"",VLOOKUP(FBF973,'Controle de Estoque'!FAZ:FBG,4,FALSE))</f>
        <v/>
      </c>
      <c r="FBK973" s="16" t="str">
        <f>IF(ISERROR(VLOOKUP(FBG973,'Controle de Estoque'!FBA:FBH,1,FALSE)),"",VLOOKUP(FBG973,'Controle de Estoque'!FBA:FBH,4,FALSE))</f>
        <v/>
      </c>
      <c r="FBL973" s="16" t="str">
        <f>IF(ISERROR(VLOOKUP(FBH973,'Controle de Estoque'!FBB:FBI,1,FALSE)),"",VLOOKUP(FBH973,'Controle de Estoque'!FBB:FBI,4,FALSE))</f>
        <v/>
      </c>
      <c r="FBM973" s="16" t="str">
        <f>IF(ISERROR(VLOOKUP(FBI973,'Controle de Estoque'!FBC:FBJ,1,FALSE)),"",VLOOKUP(FBI973,'Controle de Estoque'!FBC:FBJ,4,FALSE))</f>
        <v/>
      </c>
      <c r="FBN973" s="16" t="str">
        <f>IF(ISERROR(VLOOKUP(FBJ973,'Controle de Estoque'!FBD:FBK,1,FALSE)),"",VLOOKUP(FBJ973,'Controle de Estoque'!FBD:FBK,4,FALSE))</f>
        <v/>
      </c>
      <c r="FBO973" s="16" t="str">
        <f>IF(ISERROR(VLOOKUP(FBK973,'Controle de Estoque'!FBE:FBL,1,FALSE)),"",VLOOKUP(FBK973,'Controle de Estoque'!FBE:FBL,4,FALSE))</f>
        <v/>
      </c>
      <c r="FBP973" s="16" t="str">
        <f>IF(ISERROR(VLOOKUP(FBL973,'Controle de Estoque'!FBF:FBM,1,FALSE)),"",VLOOKUP(FBL973,'Controle de Estoque'!FBF:FBM,4,FALSE))</f>
        <v/>
      </c>
      <c r="FBQ973" s="16" t="str">
        <f>IF(ISERROR(VLOOKUP(FBM973,'Controle de Estoque'!FBG:FBN,1,FALSE)),"",VLOOKUP(FBM973,'Controle de Estoque'!FBG:FBN,4,FALSE))</f>
        <v/>
      </c>
      <c r="FBR973" s="16" t="str">
        <f>IF(ISERROR(VLOOKUP(FBN973,'Controle de Estoque'!FBH:FBO,1,FALSE)),"",VLOOKUP(FBN973,'Controle de Estoque'!FBH:FBO,4,FALSE))</f>
        <v/>
      </c>
      <c r="FBS973" s="16" t="str">
        <f>IF(ISERROR(VLOOKUP(FBO973,'Controle de Estoque'!FBI:FBP,1,FALSE)),"",VLOOKUP(FBO973,'Controle de Estoque'!FBI:FBP,4,FALSE))</f>
        <v/>
      </c>
      <c r="FBT973" s="16" t="str">
        <f>IF(ISERROR(VLOOKUP(FBP973,'Controle de Estoque'!FBJ:FBQ,1,FALSE)),"",VLOOKUP(FBP973,'Controle de Estoque'!FBJ:FBQ,4,FALSE))</f>
        <v/>
      </c>
      <c r="FBU973" s="16" t="str">
        <f>IF(ISERROR(VLOOKUP(FBQ973,'Controle de Estoque'!FBK:FBR,1,FALSE)),"",VLOOKUP(FBQ973,'Controle de Estoque'!FBK:FBR,4,FALSE))</f>
        <v/>
      </c>
      <c r="FBV973" s="16" t="str">
        <f>IF(ISERROR(VLOOKUP(FBR973,'Controle de Estoque'!FBL:FBS,1,FALSE)),"",VLOOKUP(FBR973,'Controle de Estoque'!FBL:FBS,4,FALSE))</f>
        <v/>
      </c>
      <c r="FBW973" s="16" t="str">
        <f>IF(ISERROR(VLOOKUP(FBS973,'Controle de Estoque'!FBM:FBT,1,FALSE)),"",VLOOKUP(FBS973,'Controle de Estoque'!FBM:FBT,4,FALSE))</f>
        <v/>
      </c>
      <c r="FBX973" s="16" t="str">
        <f>IF(ISERROR(VLOOKUP(FBT973,'Controle de Estoque'!FBN:FBU,1,FALSE)),"",VLOOKUP(FBT973,'Controle de Estoque'!FBN:FBU,4,FALSE))</f>
        <v/>
      </c>
      <c r="FBY973" s="16" t="str">
        <f>IF(ISERROR(VLOOKUP(FBU973,'Controle de Estoque'!FBO:FBV,1,FALSE)),"",VLOOKUP(FBU973,'Controle de Estoque'!FBO:FBV,4,FALSE))</f>
        <v/>
      </c>
      <c r="FBZ973" s="16" t="str">
        <f>IF(ISERROR(VLOOKUP(FBV973,'Controle de Estoque'!FBP:FBW,1,FALSE)),"",VLOOKUP(FBV973,'Controle de Estoque'!FBP:FBW,4,FALSE))</f>
        <v/>
      </c>
      <c r="FCA973" s="16" t="str">
        <f>IF(ISERROR(VLOOKUP(FBW973,'Controle de Estoque'!FBQ:FBX,1,FALSE)),"",VLOOKUP(FBW973,'Controle de Estoque'!FBQ:FBX,4,FALSE))</f>
        <v/>
      </c>
      <c r="FCB973" s="16" t="str">
        <f>IF(ISERROR(VLOOKUP(FBX973,'Controle de Estoque'!FBR:FBY,1,FALSE)),"",VLOOKUP(FBX973,'Controle de Estoque'!FBR:FBY,4,FALSE))</f>
        <v/>
      </c>
      <c r="FCC973" s="16" t="str">
        <f>IF(ISERROR(VLOOKUP(FBY973,'Controle de Estoque'!FBS:FBZ,1,FALSE)),"",VLOOKUP(FBY973,'Controle de Estoque'!FBS:FBZ,4,FALSE))</f>
        <v/>
      </c>
      <c r="FCD973" s="16" t="str">
        <f>IF(ISERROR(VLOOKUP(FBZ973,'Controle de Estoque'!FBT:FCA,1,FALSE)),"",VLOOKUP(FBZ973,'Controle de Estoque'!FBT:FCA,4,FALSE))</f>
        <v/>
      </c>
      <c r="FCE973" s="16" t="str">
        <f>IF(ISERROR(VLOOKUP(FCA973,'Controle de Estoque'!FBU:FCB,1,FALSE)),"",VLOOKUP(FCA973,'Controle de Estoque'!FBU:FCB,4,FALSE))</f>
        <v/>
      </c>
      <c r="FCF973" s="16" t="str">
        <f>IF(ISERROR(VLOOKUP(FCB973,'Controle de Estoque'!FBV:FCC,1,FALSE)),"",VLOOKUP(FCB973,'Controle de Estoque'!FBV:FCC,4,FALSE))</f>
        <v/>
      </c>
      <c r="FCG973" s="16" t="str">
        <f>IF(ISERROR(VLOOKUP(FCC973,'Controle de Estoque'!FBW:FCD,1,FALSE)),"",VLOOKUP(FCC973,'Controle de Estoque'!FBW:FCD,4,FALSE))</f>
        <v/>
      </c>
      <c r="FCH973" s="16" t="str">
        <f>IF(ISERROR(VLOOKUP(FCD973,'Controle de Estoque'!FBX:FCE,1,FALSE)),"",VLOOKUP(FCD973,'Controle de Estoque'!FBX:FCE,4,FALSE))</f>
        <v/>
      </c>
      <c r="FCI973" s="16" t="str">
        <f>IF(ISERROR(VLOOKUP(FCE973,'Controle de Estoque'!FBY:FCF,1,FALSE)),"",VLOOKUP(FCE973,'Controle de Estoque'!FBY:FCF,4,FALSE))</f>
        <v/>
      </c>
      <c r="FCJ973" s="16" t="str">
        <f>IF(ISERROR(VLOOKUP(FCF973,'Controle de Estoque'!FBZ:FCG,1,FALSE)),"",VLOOKUP(FCF973,'Controle de Estoque'!FBZ:FCG,4,FALSE))</f>
        <v/>
      </c>
      <c r="FCK973" s="16" t="str">
        <f>IF(ISERROR(VLOOKUP(FCG973,'Controle de Estoque'!FCA:FCH,1,FALSE)),"",VLOOKUP(FCG973,'Controle de Estoque'!FCA:FCH,4,FALSE))</f>
        <v/>
      </c>
      <c r="FCL973" s="16" t="str">
        <f>IF(ISERROR(VLOOKUP(FCH973,'Controle de Estoque'!FCB:FCI,1,FALSE)),"",VLOOKUP(FCH973,'Controle de Estoque'!FCB:FCI,4,FALSE))</f>
        <v/>
      </c>
      <c r="FCM973" s="16" t="str">
        <f>IF(ISERROR(VLOOKUP(FCI973,'Controle de Estoque'!FCC:FCJ,1,FALSE)),"",VLOOKUP(FCI973,'Controle de Estoque'!FCC:FCJ,4,FALSE))</f>
        <v/>
      </c>
      <c r="FCN973" s="16" t="str">
        <f>IF(ISERROR(VLOOKUP(FCJ973,'Controle de Estoque'!FCD:FCK,1,FALSE)),"",VLOOKUP(FCJ973,'Controle de Estoque'!FCD:FCK,4,FALSE))</f>
        <v/>
      </c>
      <c r="FCO973" s="16" t="str">
        <f>IF(ISERROR(VLOOKUP(FCK973,'Controle de Estoque'!FCE:FCL,1,FALSE)),"",VLOOKUP(FCK973,'Controle de Estoque'!FCE:FCL,4,FALSE))</f>
        <v/>
      </c>
      <c r="FCP973" s="16" t="str">
        <f>IF(ISERROR(VLOOKUP(FCL973,'Controle de Estoque'!FCF:FCM,1,FALSE)),"",VLOOKUP(FCL973,'Controle de Estoque'!FCF:FCM,4,FALSE))</f>
        <v/>
      </c>
      <c r="FCQ973" s="16" t="str">
        <f>IF(ISERROR(VLOOKUP(FCM973,'Controle de Estoque'!FCG:FCN,1,FALSE)),"",VLOOKUP(FCM973,'Controle de Estoque'!FCG:FCN,4,FALSE))</f>
        <v/>
      </c>
      <c r="FCR973" s="16" t="str">
        <f>IF(ISERROR(VLOOKUP(FCN973,'Controle de Estoque'!FCH:FCO,1,FALSE)),"",VLOOKUP(FCN973,'Controle de Estoque'!FCH:FCO,4,FALSE))</f>
        <v/>
      </c>
      <c r="FCS973" s="16" t="str">
        <f>IF(ISERROR(VLOOKUP(FCO973,'Controle de Estoque'!FCI:FCP,1,FALSE)),"",VLOOKUP(FCO973,'Controle de Estoque'!FCI:FCP,4,FALSE))</f>
        <v/>
      </c>
      <c r="FCT973" s="16" t="str">
        <f>IF(ISERROR(VLOOKUP(FCP973,'Controle de Estoque'!FCJ:FCQ,1,FALSE)),"",VLOOKUP(FCP973,'Controle de Estoque'!FCJ:FCQ,4,FALSE))</f>
        <v/>
      </c>
      <c r="FCU973" s="16" t="str">
        <f>IF(ISERROR(VLOOKUP(FCQ973,'Controle de Estoque'!FCK:FCR,1,FALSE)),"",VLOOKUP(FCQ973,'Controle de Estoque'!FCK:FCR,4,FALSE))</f>
        <v/>
      </c>
      <c r="FCV973" s="16" t="str">
        <f>IF(ISERROR(VLOOKUP(FCR973,'Controle de Estoque'!FCL:FCS,1,FALSE)),"",VLOOKUP(FCR973,'Controle de Estoque'!FCL:FCS,4,FALSE))</f>
        <v/>
      </c>
      <c r="FCW973" s="16" t="str">
        <f>IF(ISERROR(VLOOKUP(FCS973,'Controle de Estoque'!FCM:FCT,1,FALSE)),"",VLOOKUP(FCS973,'Controle de Estoque'!FCM:FCT,4,FALSE))</f>
        <v/>
      </c>
      <c r="FCX973" s="16" t="str">
        <f>IF(ISERROR(VLOOKUP(FCT973,'Controle de Estoque'!FCN:FCU,1,FALSE)),"",VLOOKUP(FCT973,'Controle de Estoque'!FCN:FCU,4,FALSE))</f>
        <v/>
      </c>
      <c r="FCY973" s="16" t="str">
        <f>IF(ISERROR(VLOOKUP(FCU973,'Controle de Estoque'!FCO:FCV,1,FALSE)),"",VLOOKUP(FCU973,'Controle de Estoque'!FCO:FCV,4,FALSE))</f>
        <v/>
      </c>
      <c r="FCZ973" s="16" t="str">
        <f>IF(ISERROR(VLOOKUP(FCV973,'Controle de Estoque'!FCP:FCW,1,FALSE)),"",VLOOKUP(FCV973,'Controle de Estoque'!FCP:FCW,4,FALSE))</f>
        <v/>
      </c>
      <c r="FDA973" s="16" t="str">
        <f>IF(ISERROR(VLOOKUP(FCW973,'Controle de Estoque'!FCQ:FCX,1,FALSE)),"",VLOOKUP(FCW973,'Controle de Estoque'!FCQ:FCX,4,FALSE))</f>
        <v/>
      </c>
      <c r="FDB973" s="16" t="str">
        <f>IF(ISERROR(VLOOKUP(FCX973,'Controle de Estoque'!FCR:FCY,1,FALSE)),"",VLOOKUP(FCX973,'Controle de Estoque'!FCR:FCY,4,FALSE))</f>
        <v/>
      </c>
      <c r="FDC973" s="16" t="str">
        <f>IF(ISERROR(VLOOKUP(FCY973,'Controle de Estoque'!FCS:FCZ,1,FALSE)),"",VLOOKUP(FCY973,'Controle de Estoque'!FCS:FCZ,4,FALSE))</f>
        <v/>
      </c>
      <c r="FDD973" s="16" t="str">
        <f>IF(ISERROR(VLOOKUP(FCZ973,'Controle de Estoque'!FCT:FDA,1,FALSE)),"",VLOOKUP(FCZ973,'Controle de Estoque'!FCT:FDA,4,FALSE))</f>
        <v/>
      </c>
      <c r="FDE973" s="16" t="str">
        <f>IF(ISERROR(VLOOKUP(FDA973,'Controle de Estoque'!FCU:FDB,1,FALSE)),"",VLOOKUP(FDA973,'Controle de Estoque'!FCU:FDB,4,FALSE))</f>
        <v/>
      </c>
      <c r="FDF973" s="16" t="str">
        <f>IF(ISERROR(VLOOKUP(FDB973,'Controle de Estoque'!FCV:FDC,1,FALSE)),"",VLOOKUP(FDB973,'Controle de Estoque'!FCV:FDC,4,FALSE))</f>
        <v/>
      </c>
      <c r="FDG973" s="16" t="str">
        <f>IF(ISERROR(VLOOKUP(FDC973,'Controle de Estoque'!FCW:FDD,1,FALSE)),"",VLOOKUP(FDC973,'Controle de Estoque'!FCW:FDD,4,FALSE))</f>
        <v/>
      </c>
      <c r="FDH973" s="16" t="str">
        <f>IF(ISERROR(VLOOKUP(FDD973,'Controle de Estoque'!FCX:FDE,1,FALSE)),"",VLOOKUP(FDD973,'Controle de Estoque'!FCX:FDE,4,FALSE))</f>
        <v/>
      </c>
      <c r="FDI973" s="16" t="str">
        <f>IF(ISERROR(VLOOKUP(FDE973,'Controle de Estoque'!FCY:FDF,1,FALSE)),"",VLOOKUP(FDE973,'Controle de Estoque'!FCY:FDF,4,FALSE))</f>
        <v/>
      </c>
      <c r="FDJ973" s="16" t="str">
        <f>IF(ISERROR(VLOOKUP(FDF973,'Controle de Estoque'!FCZ:FDG,1,FALSE)),"",VLOOKUP(FDF973,'Controle de Estoque'!FCZ:FDG,4,FALSE))</f>
        <v/>
      </c>
      <c r="FDK973" s="16" t="str">
        <f>IF(ISERROR(VLOOKUP(FDG973,'Controle de Estoque'!FDA:FDH,1,FALSE)),"",VLOOKUP(FDG973,'Controle de Estoque'!FDA:FDH,4,FALSE))</f>
        <v/>
      </c>
      <c r="FDL973" s="16" t="str">
        <f>IF(ISERROR(VLOOKUP(FDH973,'Controle de Estoque'!FDB:FDI,1,FALSE)),"",VLOOKUP(FDH973,'Controle de Estoque'!FDB:FDI,4,FALSE))</f>
        <v/>
      </c>
      <c r="FDM973" s="16" t="str">
        <f>IF(ISERROR(VLOOKUP(FDI973,'Controle de Estoque'!FDC:FDJ,1,FALSE)),"",VLOOKUP(FDI973,'Controle de Estoque'!FDC:FDJ,4,FALSE))</f>
        <v/>
      </c>
      <c r="FDN973" s="16" t="str">
        <f>IF(ISERROR(VLOOKUP(FDJ973,'Controle de Estoque'!FDD:FDK,1,FALSE)),"",VLOOKUP(FDJ973,'Controle de Estoque'!FDD:FDK,4,FALSE))</f>
        <v/>
      </c>
      <c r="FDO973" s="16" t="str">
        <f>IF(ISERROR(VLOOKUP(FDK973,'Controle de Estoque'!FDE:FDL,1,FALSE)),"",VLOOKUP(FDK973,'Controle de Estoque'!FDE:FDL,4,FALSE))</f>
        <v/>
      </c>
      <c r="FDP973" s="16" t="str">
        <f>IF(ISERROR(VLOOKUP(FDL973,'Controle de Estoque'!FDF:FDM,1,FALSE)),"",VLOOKUP(FDL973,'Controle de Estoque'!FDF:FDM,4,FALSE))</f>
        <v/>
      </c>
      <c r="FDQ973" s="16" t="str">
        <f>IF(ISERROR(VLOOKUP(FDM973,'Controle de Estoque'!FDG:FDN,1,FALSE)),"",VLOOKUP(FDM973,'Controle de Estoque'!FDG:FDN,4,FALSE))</f>
        <v/>
      </c>
      <c r="FDR973" s="16" t="str">
        <f>IF(ISERROR(VLOOKUP(FDN973,'Controle de Estoque'!FDH:FDO,1,FALSE)),"",VLOOKUP(FDN973,'Controle de Estoque'!FDH:FDO,4,FALSE))</f>
        <v/>
      </c>
      <c r="FDS973" s="16" t="str">
        <f>IF(ISERROR(VLOOKUP(FDO973,'Controle de Estoque'!FDI:FDP,1,FALSE)),"",VLOOKUP(FDO973,'Controle de Estoque'!FDI:FDP,4,FALSE))</f>
        <v/>
      </c>
      <c r="FDT973" s="16" t="str">
        <f>IF(ISERROR(VLOOKUP(FDP973,'Controle de Estoque'!FDJ:FDQ,1,FALSE)),"",VLOOKUP(FDP973,'Controle de Estoque'!FDJ:FDQ,4,FALSE))</f>
        <v/>
      </c>
      <c r="FDU973" s="16" t="str">
        <f>IF(ISERROR(VLOOKUP(FDQ973,'Controle de Estoque'!FDK:FDR,1,FALSE)),"",VLOOKUP(FDQ973,'Controle de Estoque'!FDK:FDR,4,FALSE))</f>
        <v/>
      </c>
      <c r="FDV973" s="16" t="str">
        <f>IF(ISERROR(VLOOKUP(FDR973,'Controle de Estoque'!FDL:FDS,1,FALSE)),"",VLOOKUP(FDR973,'Controle de Estoque'!FDL:FDS,4,FALSE))</f>
        <v/>
      </c>
      <c r="FDW973" s="16" t="str">
        <f>IF(ISERROR(VLOOKUP(FDS973,'Controle de Estoque'!FDM:FDT,1,FALSE)),"",VLOOKUP(FDS973,'Controle de Estoque'!FDM:FDT,4,FALSE))</f>
        <v/>
      </c>
      <c r="FDX973" s="16" t="str">
        <f>IF(ISERROR(VLOOKUP(FDT973,'Controle de Estoque'!FDN:FDU,1,FALSE)),"",VLOOKUP(FDT973,'Controle de Estoque'!FDN:FDU,4,FALSE))</f>
        <v/>
      </c>
      <c r="FDY973" s="16" t="str">
        <f>IF(ISERROR(VLOOKUP(FDU973,'Controle de Estoque'!FDO:FDV,1,FALSE)),"",VLOOKUP(FDU973,'Controle de Estoque'!FDO:FDV,4,FALSE))</f>
        <v/>
      </c>
      <c r="FDZ973" s="16" t="str">
        <f>IF(ISERROR(VLOOKUP(FDV973,'Controle de Estoque'!FDP:FDW,1,FALSE)),"",VLOOKUP(FDV973,'Controle de Estoque'!FDP:FDW,4,FALSE))</f>
        <v/>
      </c>
      <c r="FEA973" s="16" t="str">
        <f>IF(ISERROR(VLOOKUP(FDW973,'Controle de Estoque'!FDQ:FDX,1,FALSE)),"",VLOOKUP(FDW973,'Controle de Estoque'!FDQ:FDX,4,FALSE))</f>
        <v/>
      </c>
      <c r="FEB973" s="16" t="str">
        <f>IF(ISERROR(VLOOKUP(FDX973,'Controle de Estoque'!FDR:FDY,1,FALSE)),"",VLOOKUP(FDX973,'Controle de Estoque'!FDR:FDY,4,FALSE))</f>
        <v/>
      </c>
      <c r="FEC973" s="16" t="str">
        <f>IF(ISERROR(VLOOKUP(FDY973,'Controle de Estoque'!FDS:FDZ,1,FALSE)),"",VLOOKUP(FDY973,'Controle de Estoque'!FDS:FDZ,4,FALSE))</f>
        <v/>
      </c>
      <c r="FED973" s="16" t="str">
        <f>IF(ISERROR(VLOOKUP(FDZ973,'Controle de Estoque'!FDT:FEA,1,FALSE)),"",VLOOKUP(FDZ973,'Controle de Estoque'!FDT:FEA,4,FALSE))</f>
        <v/>
      </c>
      <c r="FEE973" s="16" t="str">
        <f>IF(ISERROR(VLOOKUP(FEA973,'Controle de Estoque'!FDU:FEB,1,FALSE)),"",VLOOKUP(FEA973,'Controle de Estoque'!FDU:FEB,4,FALSE))</f>
        <v/>
      </c>
      <c r="FEF973" s="16" t="str">
        <f>IF(ISERROR(VLOOKUP(FEB973,'Controle de Estoque'!FDV:FEC,1,FALSE)),"",VLOOKUP(FEB973,'Controle de Estoque'!FDV:FEC,4,FALSE))</f>
        <v/>
      </c>
      <c r="FEG973" s="16" t="str">
        <f>IF(ISERROR(VLOOKUP(FEC973,'Controle de Estoque'!FDW:FED,1,FALSE)),"",VLOOKUP(FEC973,'Controle de Estoque'!FDW:FED,4,FALSE))</f>
        <v/>
      </c>
      <c r="FEH973" s="16" t="str">
        <f>IF(ISERROR(VLOOKUP(FED973,'Controle de Estoque'!FDX:FEE,1,FALSE)),"",VLOOKUP(FED973,'Controle de Estoque'!FDX:FEE,4,FALSE))</f>
        <v/>
      </c>
      <c r="FEI973" s="16" t="str">
        <f>IF(ISERROR(VLOOKUP(FEE973,'Controle de Estoque'!FDY:FEF,1,FALSE)),"",VLOOKUP(FEE973,'Controle de Estoque'!FDY:FEF,4,FALSE))</f>
        <v/>
      </c>
      <c r="FEJ973" s="16" t="str">
        <f>IF(ISERROR(VLOOKUP(FEF973,'Controle de Estoque'!FDZ:FEG,1,FALSE)),"",VLOOKUP(FEF973,'Controle de Estoque'!FDZ:FEG,4,FALSE))</f>
        <v/>
      </c>
      <c r="FEK973" s="16" t="str">
        <f>IF(ISERROR(VLOOKUP(FEG973,'Controle de Estoque'!FEA:FEH,1,FALSE)),"",VLOOKUP(FEG973,'Controle de Estoque'!FEA:FEH,4,FALSE))</f>
        <v/>
      </c>
      <c r="FEL973" s="16" t="str">
        <f>IF(ISERROR(VLOOKUP(FEH973,'Controle de Estoque'!FEB:FEI,1,FALSE)),"",VLOOKUP(FEH973,'Controle de Estoque'!FEB:FEI,4,FALSE))</f>
        <v/>
      </c>
      <c r="FEM973" s="16" t="str">
        <f>IF(ISERROR(VLOOKUP(FEI973,'Controle de Estoque'!FEC:FEJ,1,FALSE)),"",VLOOKUP(FEI973,'Controle de Estoque'!FEC:FEJ,4,FALSE))</f>
        <v/>
      </c>
      <c r="FEN973" s="16" t="str">
        <f>IF(ISERROR(VLOOKUP(FEJ973,'Controle de Estoque'!FED:FEK,1,FALSE)),"",VLOOKUP(FEJ973,'Controle de Estoque'!FED:FEK,4,FALSE))</f>
        <v/>
      </c>
      <c r="FEO973" s="16" t="str">
        <f>IF(ISERROR(VLOOKUP(FEK973,'Controle de Estoque'!FEE:FEL,1,FALSE)),"",VLOOKUP(FEK973,'Controle de Estoque'!FEE:FEL,4,FALSE))</f>
        <v/>
      </c>
      <c r="FEP973" s="16" t="str">
        <f>IF(ISERROR(VLOOKUP(FEL973,'Controle de Estoque'!FEF:FEM,1,FALSE)),"",VLOOKUP(FEL973,'Controle de Estoque'!FEF:FEM,4,FALSE))</f>
        <v/>
      </c>
      <c r="FEQ973" s="16" t="str">
        <f>IF(ISERROR(VLOOKUP(FEM973,'Controle de Estoque'!FEG:FEN,1,FALSE)),"",VLOOKUP(FEM973,'Controle de Estoque'!FEG:FEN,4,FALSE))</f>
        <v/>
      </c>
      <c r="FER973" s="16" t="str">
        <f>IF(ISERROR(VLOOKUP(FEN973,'Controle de Estoque'!FEH:FEO,1,FALSE)),"",VLOOKUP(FEN973,'Controle de Estoque'!FEH:FEO,4,FALSE))</f>
        <v/>
      </c>
      <c r="FES973" s="16" t="str">
        <f>IF(ISERROR(VLOOKUP(FEO973,'Controle de Estoque'!FEI:FEP,1,FALSE)),"",VLOOKUP(FEO973,'Controle de Estoque'!FEI:FEP,4,FALSE))</f>
        <v/>
      </c>
      <c r="FET973" s="16" t="str">
        <f>IF(ISERROR(VLOOKUP(FEP973,'Controle de Estoque'!FEJ:FEQ,1,FALSE)),"",VLOOKUP(FEP973,'Controle de Estoque'!FEJ:FEQ,4,FALSE))</f>
        <v/>
      </c>
      <c r="FEU973" s="16" t="str">
        <f>IF(ISERROR(VLOOKUP(FEQ973,'Controle de Estoque'!FEK:FER,1,FALSE)),"",VLOOKUP(FEQ973,'Controle de Estoque'!FEK:FER,4,FALSE))</f>
        <v/>
      </c>
      <c r="FEV973" s="16" t="str">
        <f>IF(ISERROR(VLOOKUP(FER973,'Controle de Estoque'!FEL:FES,1,FALSE)),"",VLOOKUP(FER973,'Controle de Estoque'!FEL:FES,4,FALSE))</f>
        <v/>
      </c>
      <c r="FEW973" s="16" t="str">
        <f>IF(ISERROR(VLOOKUP(FES973,'Controle de Estoque'!FEM:FET,1,FALSE)),"",VLOOKUP(FES973,'Controle de Estoque'!FEM:FET,4,FALSE))</f>
        <v/>
      </c>
      <c r="FEX973" s="16" t="str">
        <f>IF(ISERROR(VLOOKUP(FET973,'Controle de Estoque'!FEN:FEU,1,FALSE)),"",VLOOKUP(FET973,'Controle de Estoque'!FEN:FEU,4,FALSE))</f>
        <v/>
      </c>
      <c r="FEY973" s="16" t="str">
        <f>IF(ISERROR(VLOOKUP(FEU973,'Controle de Estoque'!FEO:FEV,1,FALSE)),"",VLOOKUP(FEU973,'Controle de Estoque'!FEO:FEV,4,FALSE))</f>
        <v/>
      </c>
      <c r="FEZ973" s="16" t="str">
        <f>IF(ISERROR(VLOOKUP(FEV973,'Controle de Estoque'!FEP:FEW,1,FALSE)),"",VLOOKUP(FEV973,'Controle de Estoque'!FEP:FEW,4,FALSE))</f>
        <v/>
      </c>
      <c r="FFA973" s="16" t="str">
        <f>IF(ISERROR(VLOOKUP(FEW973,'Controle de Estoque'!FEQ:FEX,1,FALSE)),"",VLOOKUP(FEW973,'Controle de Estoque'!FEQ:FEX,4,FALSE))</f>
        <v/>
      </c>
      <c r="FFB973" s="16" t="str">
        <f>IF(ISERROR(VLOOKUP(FEX973,'Controle de Estoque'!FER:FEY,1,FALSE)),"",VLOOKUP(FEX973,'Controle de Estoque'!FER:FEY,4,FALSE))</f>
        <v/>
      </c>
      <c r="FFC973" s="16" t="str">
        <f>IF(ISERROR(VLOOKUP(FEY973,'Controle de Estoque'!FES:FEZ,1,FALSE)),"",VLOOKUP(FEY973,'Controle de Estoque'!FES:FEZ,4,FALSE))</f>
        <v/>
      </c>
      <c r="FFD973" s="16" t="str">
        <f>IF(ISERROR(VLOOKUP(FEZ973,'Controle de Estoque'!FET:FFA,1,FALSE)),"",VLOOKUP(FEZ973,'Controle de Estoque'!FET:FFA,4,FALSE))</f>
        <v/>
      </c>
      <c r="FFE973" s="16" t="str">
        <f>IF(ISERROR(VLOOKUP(FFA973,'Controle de Estoque'!FEU:FFB,1,FALSE)),"",VLOOKUP(FFA973,'Controle de Estoque'!FEU:FFB,4,FALSE))</f>
        <v/>
      </c>
      <c r="FFF973" s="16" t="str">
        <f>IF(ISERROR(VLOOKUP(FFB973,'Controle de Estoque'!FEV:FFC,1,FALSE)),"",VLOOKUP(FFB973,'Controle de Estoque'!FEV:FFC,4,FALSE))</f>
        <v/>
      </c>
      <c r="FFG973" s="16" t="str">
        <f>IF(ISERROR(VLOOKUP(FFC973,'Controle de Estoque'!FEW:FFD,1,FALSE)),"",VLOOKUP(FFC973,'Controle de Estoque'!FEW:FFD,4,FALSE))</f>
        <v/>
      </c>
      <c r="FFH973" s="16" t="str">
        <f>IF(ISERROR(VLOOKUP(FFD973,'Controle de Estoque'!FEX:FFE,1,FALSE)),"",VLOOKUP(FFD973,'Controle de Estoque'!FEX:FFE,4,FALSE))</f>
        <v/>
      </c>
      <c r="FFI973" s="16" t="str">
        <f>IF(ISERROR(VLOOKUP(FFE973,'Controle de Estoque'!FEY:FFF,1,FALSE)),"",VLOOKUP(FFE973,'Controle de Estoque'!FEY:FFF,4,FALSE))</f>
        <v/>
      </c>
      <c r="FFJ973" s="16" t="str">
        <f>IF(ISERROR(VLOOKUP(FFF973,'Controle de Estoque'!FEZ:FFG,1,FALSE)),"",VLOOKUP(FFF973,'Controle de Estoque'!FEZ:FFG,4,FALSE))</f>
        <v/>
      </c>
      <c r="FFK973" s="16" t="str">
        <f>IF(ISERROR(VLOOKUP(FFG973,'Controle de Estoque'!FFA:FFH,1,FALSE)),"",VLOOKUP(FFG973,'Controle de Estoque'!FFA:FFH,4,FALSE))</f>
        <v/>
      </c>
      <c r="FFL973" s="16" t="str">
        <f>IF(ISERROR(VLOOKUP(FFH973,'Controle de Estoque'!FFB:FFI,1,FALSE)),"",VLOOKUP(FFH973,'Controle de Estoque'!FFB:FFI,4,FALSE))</f>
        <v/>
      </c>
      <c r="FFM973" s="16" t="str">
        <f>IF(ISERROR(VLOOKUP(FFI973,'Controle de Estoque'!FFC:FFJ,1,FALSE)),"",VLOOKUP(FFI973,'Controle de Estoque'!FFC:FFJ,4,FALSE))</f>
        <v/>
      </c>
      <c r="FFN973" s="16" t="str">
        <f>IF(ISERROR(VLOOKUP(FFJ973,'Controle de Estoque'!FFD:FFK,1,FALSE)),"",VLOOKUP(FFJ973,'Controle de Estoque'!FFD:FFK,4,FALSE))</f>
        <v/>
      </c>
      <c r="FFO973" s="16" t="str">
        <f>IF(ISERROR(VLOOKUP(FFK973,'Controle de Estoque'!FFE:FFL,1,FALSE)),"",VLOOKUP(FFK973,'Controle de Estoque'!FFE:FFL,4,FALSE))</f>
        <v/>
      </c>
      <c r="FFP973" s="16" t="str">
        <f>IF(ISERROR(VLOOKUP(FFL973,'Controle de Estoque'!FFF:FFM,1,FALSE)),"",VLOOKUP(FFL973,'Controle de Estoque'!FFF:FFM,4,FALSE))</f>
        <v/>
      </c>
      <c r="FFQ973" s="16" t="str">
        <f>IF(ISERROR(VLOOKUP(FFM973,'Controle de Estoque'!FFG:FFN,1,FALSE)),"",VLOOKUP(FFM973,'Controle de Estoque'!FFG:FFN,4,FALSE))</f>
        <v/>
      </c>
      <c r="FFR973" s="16" t="str">
        <f>IF(ISERROR(VLOOKUP(FFN973,'Controle de Estoque'!FFH:FFO,1,FALSE)),"",VLOOKUP(FFN973,'Controle de Estoque'!FFH:FFO,4,FALSE))</f>
        <v/>
      </c>
      <c r="FFS973" s="16" t="str">
        <f>IF(ISERROR(VLOOKUP(FFO973,'Controle de Estoque'!FFI:FFP,1,FALSE)),"",VLOOKUP(FFO973,'Controle de Estoque'!FFI:FFP,4,FALSE))</f>
        <v/>
      </c>
      <c r="FFT973" s="16" t="str">
        <f>IF(ISERROR(VLOOKUP(FFP973,'Controle de Estoque'!FFJ:FFQ,1,FALSE)),"",VLOOKUP(FFP973,'Controle de Estoque'!FFJ:FFQ,4,FALSE))</f>
        <v/>
      </c>
      <c r="FFU973" s="16" t="str">
        <f>IF(ISERROR(VLOOKUP(FFQ973,'Controle de Estoque'!FFK:FFR,1,FALSE)),"",VLOOKUP(FFQ973,'Controle de Estoque'!FFK:FFR,4,FALSE))</f>
        <v/>
      </c>
      <c r="FFV973" s="16" t="str">
        <f>IF(ISERROR(VLOOKUP(FFR973,'Controle de Estoque'!FFL:FFS,1,FALSE)),"",VLOOKUP(FFR973,'Controle de Estoque'!FFL:FFS,4,FALSE))</f>
        <v/>
      </c>
      <c r="FFW973" s="16" t="str">
        <f>IF(ISERROR(VLOOKUP(FFS973,'Controle de Estoque'!FFM:FFT,1,FALSE)),"",VLOOKUP(FFS973,'Controle de Estoque'!FFM:FFT,4,FALSE))</f>
        <v/>
      </c>
      <c r="FFX973" s="16" t="str">
        <f>IF(ISERROR(VLOOKUP(FFT973,'Controle de Estoque'!FFN:FFU,1,FALSE)),"",VLOOKUP(FFT973,'Controle de Estoque'!FFN:FFU,4,FALSE))</f>
        <v/>
      </c>
      <c r="FFY973" s="16" t="str">
        <f>IF(ISERROR(VLOOKUP(FFU973,'Controle de Estoque'!FFO:FFV,1,FALSE)),"",VLOOKUP(FFU973,'Controle de Estoque'!FFO:FFV,4,FALSE))</f>
        <v/>
      </c>
      <c r="FFZ973" s="16" t="str">
        <f>IF(ISERROR(VLOOKUP(FFV973,'Controle de Estoque'!FFP:FFW,1,FALSE)),"",VLOOKUP(FFV973,'Controle de Estoque'!FFP:FFW,4,FALSE))</f>
        <v/>
      </c>
      <c r="FGA973" s="16" t="str">
        <f>IF(ISERROR(VLOOKUP(FFW973,'Controle de Estoque'!FFQ:FFX,1,FALSE)),"",VLOOKUP(FFW973,'Controle de Estoque'!FFQ:FFX,4,FALSE))</f>
        <v/>
      </c>
      <c r="FGB973" s="16" t="str">
        <f>IF(ISERROR(VLOOKUP(FFX973,'Controle de Estoque'!FFR:FFY,1,FALSE)),"",VLOOKUP(FFX973,'Controle de Estoque'!FFR:FFY,4,FALSE))</f>
        <v/>
      </c>
      <c r="FGC973" s="16" t="str">
        <f>IF(ISERROR(VLOOKUP(FFY973,'Controle de Estoque'!FFS:FFZ,1,FALSE)),"",VLOOKUP(FFY973,'Controle de Estoque'!FFS:FFZ,4,FALSE))</f>
        <v/>
      </c>
      <c r="FGD973" s="16" t="str">
        <f>IF(ISERROR(VLOOKUP(FFZ973,'Controle de Estoque'!FFT:FGA,1,FALSE)),"",VLOOKUP(FFZ973,'Controle de Estoque'!FFT:FGA,4,FALSE))</f>
        <v/>
      </c>
      <c r="FGE973" s="16" t="str">
        <f>IF(ISERROR(VLOOKUP(FGA973,'Controle de Estoque'!FFU:FGB,1,FALSE)),"",VLOOKUP(FGA973,'Controle de Estoque'!FFU:FGB,4,FALSE))</f>
        <v/>
      </c>
      <c r="FGF973" s="16" t="str">
        <f>IF(ISERROR(VLOOKUP(FGB973,'Controle de Estoque'!FFV:FGC,1,FALSE)),"",VLOOKUP(FGB973,'Controle de Estoque'!FFV:FGC,4,FALSE))</f>
        <v/>
      </c>
      <c r="FGG973" s="16" t="str">
        <f>IF(ISERROR(VLOOKUP(FGC973,'Controle de Estoque'!FFW:FGD,1,FALSE)),"",VLOOKUP(FGC973,'Controle de Estoque'!FFW:FGD,4,FALSE))</f>
        <v/>
      </c>
      <c r="FGH973" s="16" t="str">
        <f>IF(ISERROR(VLOOKUP(FGD973,'Controle de Estoque'!FFX:FGE,1,FALSE)),"",VLOOKUP(FGD973,'Controle de Estoque'!FFX:FGE,4,FALSE))</f>
        <v/>
      </c>
      <c r="FGI973" s="16" t="str">
        <f>IF(ISERROR(VLOOKUP(FGE973,'Controle de Estoque'!FFY:FGF,1,FALSE)),"",VLOOKUP(FGE973,'Controle de Estoque'!FFY:FGF,4,FALSE))</f>
        <v/>
      </c>
      <c r="FGJ973" s="16" t="str">
        <f>IF(ISERROR(VLOOKUP(FGF973,'Controle de Estoque'!FFZ:FGG,1,FALSE)),"",VLOOKUP(FGF973,'Controle de Estoque'!FFZ:FGG,4,FALSE))</f>
        <v/>
      </c>
      <c r="FGK973" s="16" t="str">
        <f>IF(ISERROR(VLOOKUP(FGG973,'Controle de Estoque'!FGA:FGH,1,FALSE)),"",VLOOKUP(FGG973,'Controle de Estoque'!FGA:FGH,4,FALSE))</f>
        <v/>
      </c>
      <c r="FGL973" s="16" t="str">
        <f>IF(ISERROR(VLOOKUP(FGH973,'Controle de Estoque'!FGB:FGI,1,FALSE)),"",VLOOKUP(FGH973,'Controle de Estoque'!FGB:FGI,4,FALSE))</f>
        <v/>
      </c>
      <c r="FGM973" s="16" t="str">
        <f>IF(ISERROR(VLOOKUP(FGI973,'Controle de Estoque'!FGC:FGJ,1,FALSE)),"",VLOOKUP(FGI973,'Controle de Estoque'!FGC:FGJ,4,FALSE))</f>
        <v/>
      </c>
      <c r="FGN973" s="16" t="str">
        <f>IF(ISERROR(VLOOKUP(FGJ973,'Controle de Estoque'!FGD:FGK,1,FALSE)),"",VLOOKUP(FGJ973,'Controle de Estoque'!FGD:FGK,4,FALSE))</f>
        <v/>
      </c>
      <c r="FGO973" s="16" t="str">
        <f>IF(ISERROR(VLOOKUP(FGK973,'Controle de Estoque'!FGE:FGL,1,FALSE)),"",VLOOKUP(FGK973,'Controle de Estoque'!FGE:FGL,4,FALSE))</f>
        <v/>
      </c>
      <c r="FGP973" s="16" t="str">
        <f>IF(ISERROR(VLOOKUP(FGL973,'Controle de Estoque'!FGF:FGM,1,FALSE)),"",VLOOKUP(FGL973,'Controle de Estoque'!FGF:FGM,4,FALSE))</f>
        <v/>
      </c>
      <c r="FGQ973" s="16" t="str">
        <f>IF(ISERROR(VLOOKUP(FGM973,'Controle de Estoque'!FGG:FGN,1,FALSE)),"",VLOOKUP(FGM973,'Controle de Estoque'!FGG:FGN,4,FALSE))</f>
        <v/>
      </c>
      <c r="FGR973" s="16" t="str">
        <f>IF(ISERROR(VLOOKUP(FGN973,'Controle de Estoque'!FGH:FGO,1,FALSE)),"",VLOOKUP(FGN973,'Controle de Estoque'!FGH:FGO,4,FALSE))</f>
        <v/>
      </c>
      <c r="FGS973" s="16" t="str">
        <f>IF(ISERROR(VLOOKUP(FGO973,'Controle de Estoque'!FGI:FGP,1,FALSE)),"",VLOOKUP(FGO973,'Controle de Estoque'!FGI:FGP,4,FALSE))</f>
        <v/>
      </c>
      <c r="FGT973" s="16" t="str">
        <f>IF(ISERROR(VLOOKUP(FGP973,'Controle de Estoque'!FGJ:FGQ,1,FALSE)),"",VLOOKUP(FGP973,'Controle de Estoque'!FGJ:FGQ,4,FALSE))</f>
        <v/>
      </c>
      <c r="FGU973" s="16" t="str">
        <f>IF(ISERROR(VLOOKUP(FGQ973,'Controle de Estoque'!FGK:FGR,1,FALSE)),"",VLOOKUP(FGQ973,'Controle de Estoque'!FGK:FGR,4,FALSE))</f>
        <v/>
      </c>
      <c r="FGV973" s="16" t="str">
        <f>IF(ISERROR(VLOOKUP(FGR973,'Controle de Estoque'!FGL:FGS,1,FALSE)),"",VLOOKUP(FGR973,'Controle de Estoque'!FGL:FGS,4,FALSE))</f>
        <v/>
      </c>
      <c r="FGW973" s="16" t="str">
        <f>IF(ISERROR(VLOOKUP(FGS973,'Controle de Estoque'!FGM:FGT,1,FALSE)),"",VLOOKUP(FGS973,'Controle de Estoque'!FGM:FGT,4,FALSE))</f>
        <v/>
      </c>
      <c r="FGX973" s="16" t="str">
        <f>IF(ISERROR(VLOOKUP(FGT973,'Controle de Estoque'!FGN:FGU,1,FALSE)),"",VLOOKUP(FGT973,'Controle de Estoque'!FGN:FGU,4,FALSE))</f>
        <v/>
      </c>
      <c r="FGY973" s="16" t="str">
        <f>IF(ISERROR(VLOOKUP(FGU973,'Controle de Estoque'!FGO:FGV,1,FALSE)),"",VLOOKUP(FGU973,'Controle de Estoque'!FGO:FGV,4,FALSE))</f>
        <v/>
      </c>
      <c r="FGZ973" s="16" t="str">
        <f>IF(ISERROR(VLOOKUP(FGV973,'Controle de Estoque'!FGP:FGW,1,FALSE)),"",VLOOKUP(FGV973,'Controle de Estoque'!FGP:FGW,4,FALSE))</f>
        <v/>
      </c>
      <c r="FHA973" s="16" t="str">
        <f>IF(ISERROR(VLOOKUP(FGW973,'Controle de Estoque'!FGQ:FGX,1,FALSE)),"",VLOOKUP(FGW973,'Controle de Estoque'!FGQ:FGX,4,FALSE))</f>
        <v/>
      </c>
      <c r="FHB973" s="16" t="str">
        <f>IF(ISERROR(VLOOKUP(FGX973,'Controle de Estoque'!FGR:FGY,1,FALSE)),"",VLOOKUP(FGX973,'Controle de Estoque'!FGR:FGY,4,FALSE))</f>
        <v/>
      </c>
      <c r="FHC973" s="16" t="str">
        <f>IF(ISERROR(VLOOKUP(FGY973,'Controle de Estoque'!FGS:FGZ,1,FALSE)),"",VLOOKUP(FGY973,'Controle de Estoque'!FGS:FGZ,4,FALSE))</f>
        <v/>
      </c>
      <c r="FHD973" s="16" t="str">
        <f>IF(ISERROR(VLOOKUP(FGZ973,'Controle de Estoque'!FGT:FHA,1,FALSE)),"",VLOOKUP(FGZ973,'Controle de Estoque'!FGT:FHA,4,FALSE))</f>
        <v/>
      </c>
      <c r="FHE973" s="16" t="str">
        <f>IF(ISERROR(VLOOKUP(FHA973,'Controle de Estoque'!FGU:FHB,1,FALSE)),"",VLOOKUP(FHA973,'Controle de Estoque'!FGU:FHB,4,FALSE))</f>
        <v/>
      </c>
      <c r="FHF973" s="16" t="str">
        <f>IF(ISERROR(VLOOKUP(FHB973,'Controle de Estoque'!FGV:FHC,1,FALSE)),"",VLOOKUP(FHB973,'Controle de Estoque'!FGV:FHC,4,FALSE))</f>
        <v/>
      </c>
      <c r="FHG973" s="16" t="str">
        <f>IF(ISERROR(VLOOKUP(FHC973,'Controle de Estoque'!FGW:FHD,1,FALSE)),"",VLOOKUP(FHC973,'Controle de Estoque'!FGW:FHD,4,FALSE))</f>
        <v/>
      </c>
      <c r="FHH973" s="16" t="str">
        <f>IF(ISERROR(VLOOKUP(FHD973,'Controle de Estoque'!FGX:FHE,1,FALSE)),"",VLOOKUP(FHD973,'Controle de Estoque'!FGX:FHE,4,FALSE))</f>
        <v/>
      </c>
      <c r="FHI973" s="16" t="str">
        <f>IF(ISERROR(VLOOKUP(FHE973,'Controle de Estoque'!FGY:FHF,1,FALSE)),"",VLOOKUP(FHE973,'Controle de Estoque'!FGY:FHF,4,FALSE))</f>
        <v/>
      </c>
      <c r="FHJ973" s="16" t="str">
        <f>IF(ISERROR(VLOOKUP(FHF973,'Controle de Estoque'!FGZ:FHG,1,FALSE)),"",VLOOKUP(FHF973,'Controle de Estoque'!FGZ:FHG,4,FALSE))</f>
        <v/>
      </c>
      <c r="FHK973" s="16" t="str">
        <f>IF(ISERROR(VLOOKUP(FHG973,'Controle de Estoque'!FHA:FHH,1,FALSE)),"",VLOOKUP(FHG973,'Controle de Estoque'!FHA:FHH,4,FALSE))</f>
        <v/>
      </c>
      <c r="FHL973" s="16" t="str">
        <f>IF(ISERROR(VLOOKUP(FHH973,'Controle de Estoque'!FHB:FHI,1,FALSE)),"",VLOOKUP(FHH973,'Controle de Estoque'!FHB:FHI,4,FALSE))</f>
        <v/>
      </c>
      <c r="FHM973" s="16" t="str">
        <f>IF(ISERROR(VLOOKUP(FHI973,'Controle de Estoque'!FHC:FHJ,1,FALSE)),"",VLOOKUP(FHI973,'Controle de Estoque'!FHC:FHJ,4,FALSE))</f>
        <v/>
      </c>
      <c r="FHN973" s="16" t="str">
        <f>IF(ISERROR(VLOOKUP(FHJ973,'Controle de Estoque'!FHD:FHK,1,FALSE)),"",VLOOKUP(FHJ973,'Controle de Estoque'!FHD:FHK,4,FALSE))</f>
        <v/>
      </c>
      <c r="FHO973" s="16" t="str">
        <f>IF(ISERROR(VLOOKUP(FHK973,'Controle de Estoque'!FHE:FHL,1,FALSE)),"",VLOOKUP(FHK973,'Controle de Estoque'!FHE:FHL,4,FALSE))</f>
        <v/>
      </c>
      <c r="FHP973" s="16" t="str">
        <f>IF(ISERROR(VLOOKUP(FHL973,'Controle de Estoque'!FHF:FHM,1,FALSE)),"",VLOOKUP(FHL973,'Controle de Estoque'!FHF:FHM,4,FALSE))</f>
        <v/>
      </c>
      <c r="FHQ973" s="16" t="str">
        <f>IF(ISERROR(VLOOKUP(FHM973,'Controle de Estoque'!FHG:FHN,1,FALSE)),"",VLOOKUP(FHM973,'Controle de Estoque'!FHG:FHN,4,FALSE))</f>
        <v/>
      </c>
      <c r="FHR973" s="16" t="str">
        <f>IF(ISERROR(VLOOKUP(FHN973,'Controle de Estoque'!FHH:FHO,1,FALSE)),"",VLOOKUP(FHN973,'Controle de Estoque'!FHH:FHO,4,FALSE))</f>
        <v/>
      </c>
      <c r="FHS973" s="16" t="str">
        <f>IF(ISERROR(VLOOKUP(FHO973,'Controle de Estoque'!FHI:FHP,1,FALSE)),"",VLOOKUP(FHO973,'Controle de Estoque'!FHI:FHP,4,FALSE))</f>
        <v/>
      </c>
      <c r="FHT973" s="16" t="str">
        <f>IF(ISERROR(VLOOKUP(FHP973,'Controle de Estoque'!FHJ:FHQ,1,FALSE)),"",VLOOKUP(FHP973,'Controle de Estoque'!FHJ:FHQ,4,FALSE))</f>
        <v/>
      </c>
      <c r="FHU973" s="16" t="str">
        <f>IF(ISERROR(VLOOKUP(FHQ973,'Controle de Estoque'!FHK:FHR,1,FALSE)),"",VLOOKUP(FHQ973,'Controle de Estoque'!FHK:FHR,4,FALSE))</f>
        <v/>
      </c>
      <c r="FHV973" s="16" t="str">
        <f>IF(ISERROR(VLOOKUP(FHR973,'Controle de Estoque'!FHL:FHS,1,FALSE)),"",VLOOKUP(FHR973,'Controle de Estoque'!FHL:FHS,4,FALSE))</f>
        <v/>
      </c>
      <c r="FHW973" s="16" t="str">
        <f>IF(ISERROR(VLOOKUP(FHS973,'Controle de Estoque'!FHM:FHT,1,FALSE)),"",VLOOKUP(FHS973,'Controle de Estoque'!FHM:FHT,4,FALSE))</f>
        <v/>
      </c>
      <c r="FHX973" s="16" t="str">
        <f>IF(ISERROR(VLOOKUP(FHT973,'Controle de Estoque'!FHN:FHU,1,FALSE)),"",VLOOKUP(FHT973,'Controle de Estoque'!FHN:FHU,4,FALSE))</f>
        <v/>
      </c>
      <c r="FHY973" s="16" t="str">
        <f>IF(ISERROR(VLOOKUP(FHU973,'Controle de Estoque'!FHO:FHV,1,FALSE)),"",VLOOKUP(FHU973,'Controle de Estoque'!FHO:FHV,4,FALSE))</f>
        <v/>
      </c>
      <c r="FHZ973" s="16" t="str">
        <f>IF(ISERROR(VLOOKUP(FHV973,'Controle de Estoque'!FHP:FHW,1,FALSE)),"",VLOOKUP(FHV973,'Controle de Estoque'!FHP:FHW,4,FALSE))</f>
        <v/>
      </c>
      <c r="FIA973" s="16" t="str">
        <f>IF(ISERROR(VLOOKUP(FHW973,'Controle de Estoque'!FHQ:FHX,1,FALSE)),"",VLOOKUP(FHW973,'Controle de Estoque'!FHQ:FHX,4,FALSE))</f>
        <v/>
      </c>
      <c r="FIB973" s="16" t="str">
        <f>IF(ISERROR(VLOOKUP(FHX973,'Controle de Estoque'!FHR:FHY,1,FALSE)),"",VLOOKUP(FHX973,'Controle de Estoque'!FHR:FHY,4,FALSE))</f>
        <v/>
      </c>
      <c r="FIC973" s="16" t="str">
        <f>IF(ISERROR(VLOOKUP(FHY973,'Controle de Estoque'!FHS:FHZ,1,FALSE)),"",VLOOKUP(FHY973,'Controle de Estoque'!FHS:FHZ,4,FALSE))</f>
        <v/>
      </c>
      <c r="FID973" s="16" t="str">
        <f>IF(ISERROR(VLOOKUP(FHZ973,'Controle de Estoque'!FHT:FIA,1,FALSE)),"",VLOOKUP(FHZ973,'Controle de Estoque'!FHT:FIA,4,FALSE))</f>
        <v/>
      </c>
      <c r="FIE973" s="16" t="str">
        <f>IF(ISERROR(VLOOKUP(FIA973,'Controle de Estoque'!FHU:FIB,1,FALSE)),"",VLOOKUP(FIA973,'Controle de Estoque'!FHU:FIB,4,FALSE))</f>
        <v/>
      </c>
      <c r="FIF973" s="16" t="str">
        <f>IF(ISERROR(VLOOKUP(FIB973,'Controle de Estoque'!FHV:FIC,1,FALSE)),"",VLOOKUP(FIB973,'Controle de Estoque'!FHV:FIC,4,FALSE))</f>
        <v/>
      </c>
      <c r="FIG973" s="16" t="str">
        <f>IF(ISERROR(VLOOKUP(FIC973,'Controle de Estoque'!FHW:FID,1,FALSE)),"",VLOOKUP(FIC973,'Controle de Estoque'!FHW:FID,4,FALSE))</f>
        <v/>
      </c>
      <c r="FIH973" s="16" t="str">
        <f>IF(ISERROR(VLOOKUP(FID973,'Controle de Estoque'!FHX:FIE,1,FALSE)),"",VLOOKUP(FID973,'Controle de Estoque'!FHX:FIE,4,FALSE))</f>
        <v/>
      </c>
      <c r="FII973" s="16" t="str">
        <f>IF(ISERROR(VLOOKUP(FIE973,'Controle de Estoque'!FHY:FIF,1,FALSE)),"",VLOOKUP(FIE973,'Controle de Estoque'!FHY:FIF,4,FALSE))</f>
        <v/>
      </c>
      <c r="FIJ973" s="16" t="str">
        <f>IF(ISERROR(VLOOKUP(FIF973,'Controle de Estoque'!FHZ:FIG,1,FALSE)),"",VLOOKUP(FIF973,'Controle de Estoque'!FHZ:FIG,4,FALSE))</f>
        <v/>
      </c>
      <c r="FIK973" s="16" t="str">
        <f>IF(ISERROR(VLOOKUP(FIG973,'Controle de Estoque'!FIA:FIH,1,FALSE)),"",VLOOKUP(FIG973,'Controle de Estoque'!FIA:FIH,4,FALSE))</f>
        <v/>
      </c>
      <c r="FIL973" s="16" t="str">
        <f>IF(ISERROR(VLOOKUP(FIH973,'Controle de Estoque'!FIB:FII,1,FALSE)),"",VLOOKUP(FIH973,'Controle de Estoque'!FIB:FII,4,FALSE))</f>
        <v/>
      </c>
      <c r="FIM973" s="16" t="str">
        <f>IF(ISERROR(VLOOKUP(FII973,'Controle de Estoque'!FIC:FIJ,1,FALSE)),"",VLOOKUP(FII973,'Controle de Estoque'!FIC:FIJ,4,FALSE))</f>
        <v/>
      </c>
      <c r="FIN973" s="16" t="str">
        <f>IF(ISERROR(VLOOKUP(FIJ973,'Controle de Estoque'!FID:FIK,1,FALSE)),"",VLOOKUP(FIJ973,'Controle de Estoque'!FID:FIK,4,FALSE))</f>
        <v/>
      </c>
      <c r="FIO973" s="16" t="str">
        <f>IF(ISERROR(VLOOKUP(FIK973,'Controle de Estoque'!FIE:FIL,1,FALSE)),"",VLOOKUP(FIK973,'Controle de Estoque'!FIE:FIL,4,FALSE))</f>
        <v/>
      </c>
      <c r="FIP973" s="16" t="str">
        <f>IF(ISERROR(VLOOKUP(FIL973,'Controle de Estoque'!FIF:FIM,1,FALSE)),"",VLOOKUP(FIL973,'Controle de Estoque'!FIF:FIM,4,FALSE))</f>
        <v/>
      </c>
      <c r="FIQ973" s="16" t="str">
        <f>IF(ISERROR(VLOOKUP(FIM973,'Controle de Estoque'!FIG:FIN,1,FALSE)),"",VLOOKUP(FIM973,'Controle de Estoque'!FIG:FIN,4,FALSE))</f>
        <v/>
      </c>
      <c r="FIR973" s="16" t="str">
        <f>IF(ISERROR(VLOOKUP(FIN973,'Controle de Estoque'!FIH:FIO,1,FALSE)),"",VLOOKUP(FIN973,'Controle de Estoque'!FIH:FIO,4,FALSE))</f>
        <v/>
      </c>
      <c r="FIS973" s="16" t="str">
        <f>IF(ISERROR(VLOOKUP(FIO973,'Controle de Estoque'!FII:FIP,1,FALSE)),"",VLOOKUP(FIO973,'Controle de Estoque'!FII:FIP,4,FALSE))</f>
        <v/>
      </c>
      <c r="FIT973" s="16" t="str">
        <f>IF(ISERROR(VLOOKUP(FIP973,'Controle de Estoque'!FIJ:FIQ,1,FALSE)),"",VLOOKUP(FIP973,'Controle de Estoque'!FIJ:FIQ,4,FALSE))</f>
        <v/>
      </c>
      <c r="FIU973" s="16" t="str">
        <f>IF(ISERROR(VLOOKUP(FIQ973,'Controle de Estoque'!FIK:FIR,1,FALSE)),"",VLOOKUP(FIQ973,'Controle de Estoque'!FIK:FIR,4,FALSE))</f>
        <v/>
      </c>
      <c r="FIV973" s="16" t="str">
        <f>IF(ISERROR(VLOOKUP(FIR973,'Controle de Estoque'!FIL:FIS,1,FALSE)),"",VLOOKUP(FIR973,'Controle de Estoque'!FIL:FIS,4,FALSE))</f>
        <v/>
      </c>
      <c r="FIW973" s="16" t="str">
        <f>IF(ISERROR(VLOOKUP(FIS973,'Controle de Estoque'!FIM:FIT,1,FALSE)),"",VLOOKUP(FIS973,'Controle de Estoque'!FIM:FIT,4,FALSE))</f>
        <v/>
      </c>
      <c r="FIX973" s="16" t="str">
        <f>IF(ISERROR(VLOOKUP(FIT973,'Controle de Estoque'!FIN:FIU,1,FALSE)),"",VLOOKUP(FIT973,'Controle de Estoque'!FIN:FIU,4,FALSE))</f>
        <v/>
      </c>
      <c r="FIY973" s="16" t="str">
        <f>IF(ISERROR(VLOOKUP(FIU973,'Controle de Estoque'!FIO:FIV,1,FALSE)),"",VLOOKUP(FIU973,'Controle de Estoque'!FIO:FIV,4,FALSE))</f>
        <v/>
      </c>
      <c r="FIZ973" s="16" t="str">
        <f>IF(ISERROR(VLOOKUP(FIV973,'Controle de Estoque'!FIP:FIW,1,FALSE)),"",VLOOKUP(FIV973,'Controle de Estoque'!FIP:FIW,4,FALSE))</f>
        <v/>
      </c>
      <c r="FJA973" s="16" t="str">
        <f>IF(ISERROR(VLOOKUP(FIW973,'Controle de Estoque'!FIQ:FIX,1,FALSE)),"",VLOOKUP(FIW973,'Controle de Estoque'!FIQ:FIX,4,FALSE))</f>
        <v/>
      </c>
      <c r="FJB973" s="16" t="str">
        <f>IF(ISERROR(VLOOKUP(FIX973,'Controle de Estoque'!FIR:FIY,1,FALSE)),"",VLOOKUP(FIX973,'Controle de Estoque'!FIR:FIY,4,FALSE))</f>
        <v/>
      </c>
      <c r="FJC973" s="16" t="str">
        <f>IF(ISERROR(VLOOKUP(FIY973,'Controle de Estoque'!FIS:FIZ,1,FALSE)),"",VLOOKUP(FIY973,'Controle de Estoque'!FIS:FIZ,4,FALSE))</f>
        <v/>
      </c>
      <c r="FJD973" s="16" t="str">
        <f>IF(ISERROR(VLOOKUP(FIZ973,'Controle de Estoque'!FIT:FJA,1,FALSE)),"",VLOOKUP(FIZ973,'Controle de Estoque'!FIT:FJA,4,FALSE))</f>
        <v/>
      </c>
      <c r="FJE973" s="16" t="str">
        <f>IF(ISERROR(VLOOKUP(FJA973,'Controle de Estoque'!FIU:FJB,1,FALSE)),"",VLOOKUP(FJA973,'Controle de Estoque'!FIU:FJB,4,FALSE))</f>
        <v/>
      </c>
      <c r="FJF973" s="16" t="str">
        <f>IF(ISERROR(VLOOKUP(FJB973,'Controle de Estoque'!FIV:FJC,1,FALSE)),"",VLOOKUP(FJB973,'Controle de Estoque'!FIV:FJC,4,FALSE))</f>
        <v/>
      </c>
      <c r="FJG973" s="16" t="str">
        <f>IF(ISERROR(VLOOKUP(FJC973,'Controle de Estoque'!FIW:FJD,1,FALSE)),"",VLOOKUP(FJC973,'Controle de Estoque'!FIW:FJD,4,FALSE))</f>
        <v/>
      </c>
      <c r="FJH973" s="16" t="str">
        <f>IF(ISERROR(VLOOKUP(FJD973,'Controle de Estoque'!FIX:FJE,1,FALSE)),"",VLOOKUP(FJD973,'Controle de Estoque'!FIX:FJE,4,FALSE))</f>
        <v/>
      </c>
      <c r="FJI973" s="16" t="str">
        <f>IF(ISERROR(VLOOKUP(FJE973,'Controle de Estoque'!FIY:FJF,1,FALSE)),"",VLOOKUP(FJE973,'Controle de Estoque'!FIY:FJF,4,FALSE))</f>
        <v/>
      </c>
      <c r="FJJ973" s="16" t="str">
        <f>IF(ISERROR(VLOOKUP(FJF973,'Controle de Estoque'!FIZ:FJG,1,FALSE)),"",VLOOKUP(FJF973,'Controle de Estoque'!FIZ:FJG,4,FALSE))</f>
        <v/>
      </c>
      <c r="FJK973" s="16" t="str">
        <f>IF(ISERROR(VLOOKUP(FJG973,'Controle de Estoque'!FJA:FJH,1,FALSE)),"",VLOOKUP(FJG973,'Controle de Estoque'!FJA:FJH,4,FALSE))</f>
        <v/>
      </c>
      <c r="FJL973" s="16" t="str">
        <f>IF(ISERROR(VLOOKUP(FJH973,'Controle de Estoque'!FJB:FJI,1,FALSE)),"",VLOOKUP(FJH973,'Controle de Estoque'!FJB:FJI,4,FALSE))</f>
        <v/>
      </c>
      <c r="FJM973" s="16" t="str">
        <f>IF(ISERROR(VLOOKUP(FJI973,'Controle de Estoque'!FJC:FJJ,1,FALSE)),"",VLOOKUP(FJI973,'Controle de Estoque'!FJC:FJJ,4,FALSE))</f>
        <v/>
      </c>
      <c r="FJN973" s="16" t="str">
        <f>IF(ISERROR(VLOOKUP(FJJ973,'Controle de Estoque'!FJD:FJK,1,FALSE)),"",VLOOKUP(FJJ973,'Controle de Estoque'!FJD:FJK,4,FALSE))</f>
        <v/>
      </c>
      <c r="FJO973" s="16" t="str">
        <f>IF(ISERROR(VLOOKUP(FJK973,'Controle de Estoque'!FJE:FJL,1,FALSE)),"",VLOOKUP(FJK973,'Controle de Estoque'!FJE:FJL,4,FALSE))</f>
        <v/>
      </c>
      <c r="FJP973" s="16" t="str">
        <f>IF(ISERROR(VLOOKUP(FJL973,'Controle de Estoque'!FJF:FJM,1,FALSE)),"",VLOOKUP(FJL973,'Controle de Estoque'!FJF:FJM,4,FALSE))</f>
        <v/>
      </c>
      <c r="FJQ973" s="16" t="str">
        <f>IF(ISERROR(VLOOKUP(FJM973,'Controle de Estoque'!FJG:FJN,1,FALSE)),"",VLOOKUP(FJM973,'Controle de Estoque'!FJG:FJN,4,FALSE))</f>
        <v/>
      </c>
      <c r="FJR973" s="16" t="str">
        <f>IF(ISERROR(VLOOKUP(FJN973,'Controle de Estoque'!FJH:FJO,1,FALSE)),"",VLOOKUP(FJN973,'Controle de Estoque'!FJH:FJO,4,FALSE))</f>
        <v/>
      </c>
      <c r="FJS973" s="16" t="str">
        <f>IF(ISERROR(VLOOKUP(FJO973,'Controle de Estoque'!FJI:FJP,1,FALSE)),"",VLOOKUP(FJO973,'Controle de Estoque'!FJI:FJP,4,FALSE))</f>
        <v/>
      </c>
      <c r="FJT973" s="16" t="str">
        <f>IF(ISERROR(VLOOKUP(FJP973,'Controle de Estoque'!FJJ:FJQ,1,FALSE)),"",VLOOKUP(FJP973,'Controle de Estoque'!FJJ:FJQ,4,FALSE))</f>
        <v/>
      </c>
      <c r="FJU973" s="16" t="str">
        <f>IF(ISERROR(VLOOKUP(FJQ973,'Controle de Estoque'!FJK:FJR,1,FALSE)),"",VLOOKUP(FJQ973,'Controle de Estoque'!FJK:FJR,4,FALSE))</f>
        <v/>
      </c>
      <c r="FJV973" s="16" t="str">
        <f>IF(ISERROR(VLOOKUP(FJR973,'Controle de Estoque'!FJL:FJS,1,FALSE)),"",VLOOKUP(FJR973,'Controle de Estoque'!FJL:FJS,4,FALSE))</f>
        <v/>
      </c>
      <c r="FJW973" s="16" t="str">
        <f>IF(ISERROR(VLOOKUP(FJS973,'Controle de Estoque'!FJM:FJT,1,FALSE)),"",VLOOKUP(FJS973,'Controle de Estoque'!FJM:FJT,4,FALSE))</f>
        <v/>
      </c>
      <c r="FJX973" s="16" t="str">
        <f>IF(ISERROR(VLOOKUP(FJT973,'Controle de Estoque'!FJN:FJU,1,FALSE)),"",VLOOKUP(FJT973,'Controle de Estoque'!FJN:FJU,4,FALSE))</f>
        <v/>
      </c>
      <c r="FJY973" s="16" t="str">
        <f>IF(ISERROR(VLOOKUP(FJU973,'Controle de Estoque'!FJO:FJV,1,FALSE)),"",VLOOKUP(FJU973,'Controle de Estoque'!FJO:FJV,4,FALSE))</f>
        <v/>
      </c>
      <c r="FJZ973" s="16" t="str">
        <f>IF(ISERROR(VLOOKUP(FJV973,'Controle de Estoque'!FJP:FJW,1,FALSE)),"",VLOOKUP(FJV973,'Controle de Estoque'!FJP:FJW,4,FALSE))</f>
        <v/>
      </c>
      <c r="FKA973" s="16" t="str">
        <f>IF(ISERROR(VLOOKUP(FJW973,'Controle de Estoque'!FJQ:FJX,1,FALSE)),"",VLOOKUP(FJW973,'Controle de Estoque'!FJQ:FJX,4,FALSE))</f>
        <v/>
      </c>
      <c r="FKB973" s="16" t="str">
        <f>IF(ISERROR(VLOOKUP(FJX973,'Controle de Estoque'!FJR:FJY,1,FALSE)),"",VLOOKUP(FJX973,'Controle de Estoque'!FJR:FJY,4,FALSE))</f>
        <v/>
      </c>
      <c r="FKC973" s="16" t="str">
        <f>IF(ISERROR(VLOOKUP(FJY973,'Controle de Estoque'!FJS:FJZ,1,FALSE)),"",VLOOKUP(FJY973,'Controle de Estoque'!FJS:FJZ,4,FALSE))</f>
        <v/>
      </c>
      <c r="FKD973" s="16" t="str">
        <f>IF(ISERROR(VLOOKUP(FJZ973,'Controle de Estoque'!FJT:FKA,1,FALSE)),"",VLOOKUP(FJZ973,'Controle de Estoque'!FJT:FKA,4,FALSE))</f>
        <v/>
      </c>
      <c r="FKE973" s="16" t="str">
        <f>IF(ISERROR(VLOOKUP(FKA973,'Controle de Estoque'!FJU:FKB,1,FALSE)),"",VLOOKUP(FKA973,'Controle de Estoque'!FJU:FKB,4,FALSE))</f>
        <v/>
      </c>
      <c r="FKF973" s="16" t="str">
        <f>IF(ISERROR(VLOOKUP(FKB973,'Controle de Estoque'!FJV:FKC,1,FALSE)),"",VLOOKUP(FKB973,'Controle de Estoque'!FJV:FKC,4,FALSE))</f>
        <v/>
      </c>
      <c r="FKG973" s="16" t="str">
        <f>IF(ISERROR(VLOOKUP(FKC973,'Controle de Estoque'!FJW:FKD,1,FALSE)),"",VLOOKUP(FKC973,'Controle de Estoque'!FJW:FKD,4,FALSE))</f>
        <v/>
      </c>
      <c r="FKH973" s="16" t="str">
        <f>IF(ISERROR(VLOOKUP(FKD973,'Controle de Estoque'!FJX:FKE,1,FALSE)),"",VLOOKUP(FKD973,'Controle de Estoque'!FJX:FKE,4,FALSE))</f>
        <v/>
      </c>
      <c r="FKI973" s="16" t="str">
        <f>IF(ISERROR(VLOOKUP(FKE973,'Controle de Estoque'!FJY:FKF,1,FALSE)),"",VLOOKUP(FKE973,'Controle de Estoque'!FJY:FKF,4,FALSE))</f>
        <v/>
      </c>
      <c r="FKJ973" s="16" t="str">
        <f>IF(ISERROR(VLOOKUP(FKF973,'Controle de Estoque'!FJZ:FKG,1,FALSE)),"",VLOOKUP(FKF973,'Controle de Estoque'!FJZ:FKG,4,FALSE))</f>
        <v/>
      </c>
      <c r="FKK973" s="16" t="str">
        <f>IF(ISERROR(VLOOKUP(FKG973,'Controle de Estoque'!FKA:FKH,1,FALSE)),"",VLOOKUP(FKG973,'Controle de Estoque'!FKA:FKH,4,FALSE))</f>
        <v/>
      </c>
      <c r="FKL973" s="16" t="str">
        <f>IF(ISERROR(VLOOKUP(FKH973,'Controle de Estoque'!FKB:FKI,1,FALSE)),"",VLOOKUP(FKH973,'Controle de Estoque'!FKB:FKI,4,FALSE))</f>
        <v/>
      </c>
      <c r="FKM973" s="16" t="str">
        <f>IF(ISERROR(VLOOKUP(FKI973,'Controle de Estoque'!FKC:FKJ,1,FALSE)),"",VLOOKUP(FKI973,'Controle de Estoque'!FKC:FKJ,4,FALSE))</f>
        <v/>
      </c>
      <c r="FKN973" s="16" t="str">
        <f>IF(ISERROR(VLOOKUP(FKJ973,'Controle de Estoque'!FKD:FKK,1,FALSE)),"",VLOOKUP(FKJ973,'Controle de Estoque'!FKD:FKK,4,FALSE))</f>
        <v/>
      </c>
      <c r="FKO973" s="16" t="str">
        <f>IF(ISERROR(VLOOKUP(FKK973,'Controle de Estoque'!FKE:FKL,1,FALSE)),"",VLOOKUP(FKK973,'Controle de Estoque'!FKE:FKL,4,FALSE))</f>
        <v/>
      </c>
      <c r="FKP973" s="16" t="str">
        <f>IF(ISERROR(VLOOKUP(FKL973,'Controle de Estoque'!FKF:FKM,1,FALSE)),"",VLOOKUP(FKL973,'Controle de Estoque'!FKF:FKM,4,FALSE))</f>
        <v/>
      </c>
      <c r="FKQ973" s="16" t="str">
        <f>IF(ISERROR(VLOOKUP(FKM973,'Controle de Estoque'!FKG:FKN,1,FALSE)),"",VLOOKUP(FKM973,'Controle de Estoque'!FKG:FKN,4,FALSE))</f>
        <v/>
      </c>
      <c r="FKR973" s="16" t="str">
        <f>IF(ISERROR(VLOOKUP(FKN973,'Controle de Estoque'!FKH:FKO,1,FALSE)),"",VLOOKUP(FKN973,'Controle de Estoque'!FKH:FKO,4,FALSE))</f>
        <v/>
      </c>
      <c r="FKS973" s="16" t="str">
        <f>IF(ISERROR(VLOOKUP(FKO973,'Controle de Estoque'!FKI:FKP,1,FALSE)),"",VLOOKUP(FKO973,'Controle de Estoque'!FKI:FKP,4,FALSE))</f>
        <v/>
      </c>
      <c r="FKT973" s="16" t="str">
        <f>IF(ISERROR(VLOOKUP(FKP973,'Controle de Estoque'!FKJ:FKQ,1,FALSE)),"",VLOOKUP(FKP973,'Controle de Estoque'!FKJ:FKQ,4,FALSE))</f>
        <v/>
      </c>
      <c r="FKU973" s="16" t="str">
        <f>IF(ISERROR(VLOOKUP(FKQ973,'Controle de Estoque'!FKK:FKR,1,FALSE)),"",VLOOKUP(FKQ973,'Controle de Estoque'!FKK:FKR,4,FALSE))</f>
        <v/>
      </c>
      <c r="FKV973" s="16" t="str">
        <f>IF(ISERROR(VLOOKUP(FKR973,'Controle de Estoque'!FKL:FKS,1,FALSE)),"",VLOOKUP(FKR973,'Controle de Estoque'!FKL:FKS,4,FALSE))</f>
        <v/>
      </c>
      <c r="FKW973" s="16" t="str">
        <f>IF(ISERROR(VLOOKUP(FKS973,'Controle de Estoque'!FKM:FKT,1,FALSE)),"",VLOOKUP(FKS973,'Controle de Estoque'!FKM:FKT,4,FALSE))</f>
        <v/>
      </c>
      <c r="FKX973" s="16" t="str">
        <f>IF(ISERROR(VLOOKUP(FKT973,'Controle de Estoque'!FKN:FKU,1,FALSE)),"",VLOOKUP(FKT973,'Controle de Estoque'!FKN:FKU,4,FALSE))</f>
        <v/>
      </c>
      <c r="FKY973" s="16" t="str">
        <f>IF(ISERROR(VLOOKUP(FKU973,'Controle de Estoque'!FKO:FKV,1,FALSE)),"",VLOOKUP(FKU973,'Controle de Estoque'!FKO:FKV,4,FALSE))</f>
        <v/>
      </c>
      <c r="FKZ973" s="16" t="str">
        <f>IF(ISERROR(VLOOKUP(FKV973,'Controle de Estoque'!FKP:FKW,1,FALSE)),"",VLOOKUP(FKV973,'Controle de Estoque'!FKP:FKW,4,FALSE))</f>
        <v/>
      </c>
      <c r="FLA973" s="16" t="str">
        <f>IF(ISERROR(VLOOKUP(FKW973,'Controle de Estoque'!FKQ:FKX,1,FALSE)),"",VLOOKUP(FKW973,'Controle de Estoque'!FKQ:FKX,4,FALSE))</f>
        <v/>
      </c>
      <c r="FLB973" s="16" t="str">
        <f>IF(ISERROR(VLOOKUP(FKX973,'Controle de Estoque'!FKR:FKY,1,FALSE)),"",VLOOKUP(FKX973,'Controle de Estoque'!FKR:FKY,4,FALSE))</f>
        <v/>
      </c>
      <c r="FLC973" s="16" t="str">
        <f>IF(ISERROR(VLOOKUP(FKY973,'Controle de Estoque'!FKS:FKZ,1,FALSE)),"",VLOOKUP(FKY973,'Controle de Estoque'!FKS:FKZ,4,FALSE))</f>
        <v/>
      </c>
      <c r="FLD973" s="16" t="str">
        <f>IF(ISERROR(VLOOKUP(FKZ973,'Controle de Estoque'!FKT:FLA,1,FALSE)),"",VLOOKUP(FKZ973,'Controle de Estoque'!FKT:FLA,4,FALSE))</f>
        <v/>
      </c>
      <c r="FLE973" s="16" t="str">
        <f>IF(ISERROR(VLOOKUP(FLA973,'Controle de Estoque'!FKU:FLB,1,FALSE)),"",VLOOKUP(FLA973,'Controle de Estoque'!FKU:FLB,4,FALSE))</f>
        <v/>
      </c>
      <c r="FLF973" s="16" t="str">
        <f>IF(ISERROR(VLOOKUP(FLB973,'Controle de Estoque'!FKV:FLC,1,FALSE)),"",VLOOKUP(FLB973,'Controle de Estoque'!FKV:FLC,4,FALSE))</f>
        <v/>
      </c>
      <c r="FLG973" s="16" t="str">
        <f>IF(ISERROR(VLOOKUP(FLC973,'Controle de Estoque'!FKW:FLD,1,FALSE)),"",VLOOKUP(FLC973,'Controle de Estoque'!FKW:FLD,4,FALSE))</f>
        <v/>
      </c>
      <c r="FLH973" s="16" t="str">
        <f>IF(ISERROR(VLOOKUP(FLD973,'Controle de Estoque'!FKX:FLE,1,FALSE)),"",VLOOKUP(FLD973,'Controle de Estoque'!FKX:FLE,4,FALSE))</f>
        <v/>
      </c>
      <c r="FLI973" s="16" t="str">
        <f>IF(ISERROR(VLOOKUP(FLE973,'Controle de Estoque'!FKY:FLF,1,FALSE)),"",VLOOKUP(FLE973,'Controle de Estoque'!FKY:FLF,4,FALSE))</f>
        <v/>
      </c>
      <c r="FLJ973" s="16" t="str">
        <f>IF(ISERROR(VLOOKUP(FLF973,'Controle de Estoque'!FKZ:FLG,1,FALSE)),"",VLOOKUP(FLF973,'Controle de Estoque'!FKZ:FLG,4,FALSE))</f>
        <v/>
      </c>
      <c r="FLK973" s="16" t="str">
        <f>IF(ISERROR(VLOOKUP(FLG973,'Controle de Estoque'!FLA:FLH,1,FALSE)),"",VLOOKUP(FLG973,'Controle de Estoque'!FLA:FLH,4,FALSE))</f>
        <v/>
      </c>
      <c r="FLL973" s="16" t="str">
        <f>IF(ISERROR(VLOOKUP(FLH973,'Controle de Estoque'!FLB:FLI,1,FALSE)),"",VLOOKUP(FLH973,'Controle de Estoque'!FLB:FLI,4,FALSE))</f>
        <v/>
      </c>
      <c r="FLM973" s="16" t="str">
        <f>IF(ISERROR(VLOOKUP(FLI973,'Controle de Estoque'!FLC:FLJ,1,FALSE)),"",VLOOKUP(FLI973,'Controle de Estoque'!FLC:FLJ,4,FALSE))</f>
        <v/>
      </c>
      <c r="FLN973" s="16" t="str">
        <f>IF(ISERROR(VLOOKUP(FLJ973,'Controle de Estoque'!FLD:FLK,1,FALSE)),"",VLOOKUP(FLJ973,'Controle de Estoque'!FLD:FLK,4,FALSE))</f>
        <v/>
      </c>
      <c r="FLO973" s="16" t="str">
        <f>IF(ISERROR(VLOOKUP(FLK973,'Controle de Estoque'!FLE:FLL,1,FALSE)),"",VLOOKUP(FLK973,'Controle de Estoque'!FLE:FLL,4,FALSE))</f>
        <v/>
      </c>
      <c r="FLP973" s="16" t="str">
        <f>IF(ISERROR(VLOOKUP(FLL973,'Controle de Estoque'!FLF:FLM,1,FALSE)),"",VLOOKUP(FLL973,'Controle de Estoque'!FLF:FLM,4,FALSE))</f>
        <v/>
      </c>
      <c r="FLQ973" s="16" t="str">
        <f>IF(ISERROR(VLOOKUP(FLM973,'Controle de Estoque'!FLG:FLN,1,FALSE)),"",VLOOKUP(FLM973,'Controle de Estoque'!FLG:FLN,4,FALSE))</f>
        <v/>
      </c>
      <c r="FLR973" s="16" t="str">
        <f>IF(ISERROR(VLOOKUP(FLN973,'Controle de Estoque'!FLH:FLO,1,FALSE)),"",VLOOKUP(FLN973,'Controle de Estoque'!FLH:FLO,4,FALSE))</f>
        <v/>
      </c>
      <c r="FLS973" s="16" t="str">
        <f>IF(ISERROR(VLOOKUP(FLO973,'Controle de Estoque'!FLI:FLP,1,FALSE)),"",VLOOKUP(FLO973,'Controle de Estoque'!FLI:FLP,4,FALSE))</f>
        <v/>
      </c>
      <c r="FLT973" s="16" t="str">
        <f>IF(ISERROR(VLOOKUP(FLP973,'Controle de Estoque'!FLJ:FLQ,1,FALSE)),"",VLOOKUP(FLP973,'Controle de Estoque'!FLJ:FLQ,4,FALSE))</f>
        <v/>
      </c>
      <c r="FLU973" s="16" t="str">
        <f>IF(ISERROR(VLOOKUP(FLQ973,'Controle de Estoque'!FLK:FLR,1,FALSE)),"",VLOOKUP(FLQ973,'Controle de Estoque'!FLK:FLR,4,FALSE))</f>
        <v/>
      </c>
      <c r="FLV973" s="16" t="str">
        <f>IF(ISERROR(VLOOKUP(FLR973,'Controle de Estoque'!FLL:FLS,1,FALSE)),"",VLOOKUP(FLR973,'Controle de Estoque'!FLL:FLS,4,FALSE))</f>
        <v/>
      </c>
      <c r="FLW973" s="16" t="str">
        <f>IF(ISERROR(VLOOKUP(FLS973,'Controle de Estoque'!FLM:FLT,1,FALSE)),"",VLOOKUP(FLS973,'Controle de Estoque'!FLM:FLT,4,FALSE))</f>
        <v/>
      </c>
      <c r="FLX973" s="16" t="str">
        <f>IF(ISERROR(VLOOKUP(FLT973,'Controle de Estoque'!FLN:FLU,1,FALSE)),"",VLOOKUP(FLT973,'Controle de Estoque'!FLN:FLU,4,FALSE))</f>
        <v/>
      </c>
      <c r="FLY973" s="16" t="str">
        <f>IF(ISERROR(VLOOKUP(FLU973,'Controle de Estoque'!FLO:FLV,1,FALSE)),"",VLOOKUP(FLU973,'Controle de Estoque'!FLO:FLV,4,FALSE))</f>
        <v/>
      </c>
      <c r="FLZ973" s="16" t="str">
        <f>IF(ISERROR(VLOOKUP(FLV973,'Controle de Estoque'!FLP:FLW,1,FALSE)),"",VLOOKUP(FLV973,'Controle de Estoque'!FLP:FLW,4,FALSE))</f>
        <v/>
      </c>
      <c r="FMA973" s="16" t="str">
        <f>IF(ISERROR(VLOOKUP(FLW973,'Controle de Estoque'!FLQ:FLX,1,FALSE)),"",VLOOKUP(FLW973,'Controle de Estoque'!FLQ:FLX,4,FALSE))</f>
        <v/>
      </c>
      <c r="FMB973" s="16" t="str">
        <f>IF(ISERROR(VLOOKUP(FLX973,'Controle de Estoque'!FLR:FLY,1,FALSE)),"",VLOOKUP(FLX973,'Controle de Estoque'!FLR:FLY,4,FALSE))</f>
        <v/>
      </c>
      <c r="FMC973" s="16" t="str">
        <f>IF(ISERROR(VLOOKUP(FLY973,'Controle de Estoque'!FLS:FLZ,1,FALSE)),"",VLOOKUP(FLY973,'Controle de Estoque'!FLS:FLZ,4,FALSE))</f>
        <v/>
      </c>
      <c r="FMD973" s="16" t="str">
        <f>IF(ISERROR(VLOOKUP(FLZ973,'Controle de Estoque'!FLT:FMA,1,FALSE)),"",VLOOKUP(FLZ973,'Controle de Estoque'!FLT:FMA,4,FALSE))</f>
        <v/>
      </c>
      <c r="FME973" s="16" t="str">
        <f>IF(ISERROR(VLOOKUP(FMA973,'Controle de Estoque'!FLU:FMB,1,FALSE)),"",VLOOKUP(FMA973,'Controle de Estoque'!FLU:FMB,4,FALSE))</f>
        <v/>
      </c>
      <c r="FMF973" s="16" t="str">
        <f>IF(ISERROR(VLOOKUP(FMB973,'Controle de Estoque'!FLV:FMC,1,FALSE)),"",VLOOKUP(FMB973,'Controle de Estoque'!FLV:FMC,4,FALSE))</f>
        <v/>
      </c>
      <c r="FMG973" s="16" t="str">
        <f>IF(ISERROR(VLOOKUP(FMC973,'Controle de Estoque'!FLW:FMD,1,FALSE)),"",VLOOKUP(FMC973,'Controle de Estoque'!FLW:FMD,4,FALSE))</f>
        <v/>
      </c>
      <c r="FMH973" s="16" t="str">
        <f>IF(ISERROR(VLOOKUP(FMD973,'Controle de Estoque'!FLX:FME,1,FALSE)),"",VLOOKUP(FMD973,'Controle de Estoque'!FLX:FME,4,FALSE))</f>
        <v/>
      </c>
      <c r="FMI973" s="16" t="str">
        <f>IF(ISERROR(VLOOKUP(FME973,'Controle de Estoque'!FLY:FMF,1,FALSE)),"",VLOOKUP(FME973,'Controle de Estoque'!FLY:FMF,4,FALSE))</f>
        <v/>
      </c>
      <c r="FMJ973" s="16" t="str">
        <f>IF(ISERROR(VLOOKUP(FMF973,'Controle de Estoque'!FLZ:FMG,1,FALSE)),"",VLOOKUP(FMF973,'Controle de Estoque'!FLZ:FMG,4,FALSE))</f>
        <v/>
      </c>
      <c r="FMK973" s="16" t="str">
        <f>IF(ISERROR(VLOOKUP(FMG973,'Controle de Estoque'!FMA:FMH,1,FALSE)),"",VLOOKUP(FMG973,'Controle de Estoque'!FMA:FMH,4,FALSE))</f>
        <v/>
      </c>
      <c r="FML973" s="16" t="str">
        <f>IF(ISERROR(VLOOKUP(FMH973,'Controle de Estoque'!FMB:FMI,1,FALSE)),"",VLOOKUP(FMH973,'Controle de Estoque'!FMB:FMI,4,FALSE))</f>
        <v/>
      </c>
      <c r="FMM973" s="16" t="str">
        <f>IF(ISERROR(VLOOKUP(FMI973,'Controle de Estoque'!FMC:FMJ,1,FALSE)),"",VLOOKUP(FMI973,'Controle de Estoque'!FMC:FMJ,4,FALSE))</f>
        <v/>
      </c>
      <c r="FMN973" s="16" t="str">
        <f>IF(ISERROR(VLOOKUP(FMJ973,'Controle de Estoque'!FMD:FMK,1,FALSE)),"",VLOOKUP(FMJ973,'Controle de Estoque'!FMD:FMK,4,FALSE))</f>
        <v/>
      </c>
      <c r="FMO973" s="16" t="str">
        <f>IF(ISERROR(VLOOKUP(FMK973,'Controle de Estoque'!FME:FML,1,FALSE)),"",VLOOKUP(FMK973,'Controle de Estoque'!FME:FML,4,FALSE))</f>
        <v/>
      </c>
      <c r="FMP973" s="16" t="str">
        <f>IF(ISERROR(VLOOKUP(FML973,'Controle de Estoque'!FMF:FMM,1,FALSE)),"",VLOOKUP(FML973,'Controle de Estoque'!FMF:FMM,4,FALSE))</f>
        <v/>
      </c>
      <c r="FMQ973" s="16" t="str">
        <f>IF(ISERROR(VLOOKUP(FMM973,'Controle de Estoque'!FMG:FMN,1,FALSE)),"",VLOOKUP(FMM973,'Controle de Estoque'!FMG:FMN,4,FALSE))</f>
        <v/>
      </c>
      <c r="FMR973" s="16" t="str">
        <f>IF(ISERROR(VLOOKUP(FMN973,'Controle de Estoque'!FMH:FMO,1,FALSE)),"",VLOOKUP(FMN973,'Controle de Estoque'!FMH:FMO,4,FALSE))</f>
        <v/>
      </c>
      <c r="FMS973" s="16" t="str">
        <f>IF(ISERROR(VLOOKUP(FMO973,'Controle de Estoque'!FMI:FMP,1,FALSE)),"",VLOOKUP(FMO973,'Controle de Estoque'!FMI:FMP,4,FALSE))</f>
        <v/>
      </c>
      <c r="FMT973" s="16" t="str">
        <f>IF(ISERROR(VLOOKUP(FMP973,'Controle de Estoque'!FMJ:FMQ,1,FALSE)),"",VLOOKUP(FMP973,'Controle de Estoque'!FMJ:FMQ,4,FALSE))</f>
        <v/>
      </c>
      <c r="FMU973" s="16" t="str">
        <f>IF(ISERROR(VLOOKUP(FMQ973,'Controle de Estoque'!FMK:FMR,1,FALSE)),"",VLOOKUP(FMQ973,'Controle de Estoque'!FMK:FMR,4,FALSE))</f>
        <v/>
      </c>
      <c r="FMV973" s="16" t="str">
        <f>IF(ISERROR(VLOOKUP(FMR973,'Controle de Estoque'!FML:FMS,1,FALSE)),"",VLOOKUP(FMR973,'Controle de Estoque'!FML:FMS,4,FALSE))</f>
        <v/>
      </c>
      <c r="FMW973" s="16" t="str">
        <f>IF(ISERROR(VLOOKUP(FMS973,'Controle de Estoque'!FMM:FMT,1,FALSE)),"",VLOOKUP(FMS973,'Controle de Estoque'!FMM:FMT,4,FALSE))</f>
        <v/>
      </c>
      <c r="FMX973" s="16" t="str">
        <f>IF(ISERROR(VLOOKUP(FMT973,'Controle de Estoque'!FMN:FMU,1,FALSE)),"",VLOOKUP(FMT973,'Controle de Estoque'!FMN:FMU,4,FALSE))</f>
        <v/>
      </c>
      <c r="FMY973" s="16" t="str">
        <f>IF(ISERROR(VLOOKUP(FMU973,'Controle de Estoque'!FMO:FMV,1,FALSE)),"",VLOOKUP(FMU973,'Controle de Estoque'!FMO:FMV,4,FALSE))</f>
        <v/>
      </c>
      <c r="FMZ973" s="16" t="str">
        <f>IF(ISERROR(VLOOKUP(FMV973,'Controle de Estoque'!FMP:FMW,1,FALSE)),"",VLOOKUP(FMV973,'Controle de Estoque'!FMP:FMW,4,FALSE))</f>
        <v/>
      </c>
      <c r="FNA973" s="16" t="str">
        <f>IF(ISERROR(VLOOKUP(FMW973,'Controle de Estoque'!FMQ:FMX,1,FALSE)),"",VLOOKUP(FMW973,'Controle de Estoque'!FMQ:FMX,4,FALSE))</f>
        <v/>
      </c>
      <c r="FNB973" s="16" t="str">
        <f>IF(ISERROR(VLOOKUP(FMX973,'Controle de Estoque'!FMR:FMY,1,FALSE)),"",VLOOKUP(FMX973,'Controle de Estoque'!FMR:FMY,4,FALSE))</f>
        <v/>
      </c>
      <c r="FNC973" s="16" t="str">
        <f>IF(ISERROR(VLOOKUP(FMY973,'Controle de Estoque'!FMS:FMZ,1,FALSE)),"",VLOOKUP(FMY973,'Controle de Estoque'!FMS:FMZ,4,FALSE))</f>
        <v/>
      </c>
      <c r="FND973" s="16" t="str">
        <f>IF(ISERROR(VLOOKUP(FMZ973,'Controle de Estoque'!FMT:FNA,1,FALSE)),"",VLOOKUP(FMZ973,'Controle de Estoque'!FMT:FNA,4,FALSE))</f>
        <v/>
      </c>
      <c r="FNE973" s="16" t="str">
        <f>IF(ISERROR(VLOOKUP(FNA973,'Controle de Estoque'!FMU:FNB,1,FALSE)),"",VLOOKUP(FNA973,'Controle de Estoque'!FMU:FNB,4,FALSE))</f>
        <v/>
      </c>
      <c r="FNF973" s="16" t="str">
        <f>IF(ISERROR(VLOOKUP(FNB973,'Controle de Estoque'!FMV:FNC,1,FALSE)),"",VLOOKUP(FNB973,'Controle de Estoque'!FMV:FNC,4,FALSE))</f>
        <v/>
      </c>
      <c r="FNG973" s="16" t="str">
        <f>IF(ISERROR(VLOOKUP(FNC973,'Controle de Estoque'!FMW:FND,1,FALSE)),"",VLOOKUP(FNC973,'Controle de Estoque'!FMW:FND,4,FALSE))</f>
        <v/>
      </c>
      <c r="FNH973" s="16" t="str">
        <f>IF(ISERROR(VLOOKUP(FND973,'Controle de Estoque'!FMX:FNE,1,FALSE)),"",VLOOKUP(FND973,'Controle de Estoque'!FMX:FNE,4,FALSE))</f>
        <v/>
      </c>
      <c r="FNI973" s="16" t="str">
        <f>IF(ISERROR(VLOOKUP(FNE973,'Controle de Estoque'!FMY:FNF,1,FALSE)),"",VLOOKUP(FNE973,'Controle de Estoque'!FMY:FNF,4,FALSE))</f>
        <v/>
      </c>
      <c r="FNJ973" s="16" t="str">
        <f>IF(ISERROR(VLOOKUP(FNF973,'Controle de Estoque'!FMZ:FNG,1,FALSE)),"",VLOOKUP(FNF973,'Controle de Estoque'!FMZ:FNG,4,FALSE))</f>
        <v/>
      </c>
      <c r="FNK973" s="16" t="str">
        <f>IF(ISERROR(VLOOKUP(FNG973,'Controle de Estoque'!FNA:FNH,1,FALSE)),"",VLOOKUP(FNG973,'Controle de Estoque'!FNA:FNH,4,FALSE))</f>
        <v/>
      </c>
      <c r="FNL973" s="16" t="str">
        <f>IF(ISERROR(VLOOKUP(FNH973,'Controle de Estoque'!FNB:FNI,1,FALSE)),"",VLOOKUP(FNH973,'Controle de Estoque'!FNB:FNI,4,FALSE))</f>
        <v/>
      </c>
      <c r="FNM973" s="16" t="str">
        <f>IF(ISERROR(VLOOKUP(FNI973,'Controle de Estoque'!FNC:FNJ,1,FALSE)),"",VLOOKUP(FNI973,'Controle de Estoque'!FNC:FNJ,4,FALSE))</f>
        <v/>
      </c>
      <c r="FNN973" s="16" t="str">
        <f>IF(ISERROR(VLOOKUP(FNJ973,'Controle de Estoque'!FND:FNK,1,FALSE)),"",VLOOKUP(FNJ973,'Controle de Estoque'!FND:FNK,4,FALSE))</f>
        <v/>
      </c>
      <c r="FNO973" s="16" t="str">
        <f>IF(ISERROR(VLOOKUP(FNK973,'Controle de Estoque'!FNE:FNL,1,FALSE)),"",VLOOKUP(FNK973,'Controle de Estoque'!FNE:FNL,4,FALSE))</f>
        <v/>
      </c>
      <c r="FNP973" s="16" t="str">
        <f>IF(ISERROR(VLOOKUP(FNL973,'Controle de Estoque'!FNF:FNM,1,FALSE)),"",VLOOKUP(FNL973,'Controle de Estoque'!FNF:FNM,4,FALSE))</f>
        <v/>
      </c>
      <c r="FNQ973" s="16" t="str">
        <f>IF(ISERROR(VLOOKUP(FNM973,'Controle de Estoque'!FNG:FNN,1,FALSE)),"",VLOOKUP(FNM973,'Controle de Estoque'!FNG:FNN,4,FALSE))</f>
        <v/>
      </c>
      <c r="FNR973" s="16" t="str">
        <f>IF(ISERROR(VLOOKUP(FNN973,'Controle de Estoque'!FNH:FNO,1,FALSE)),"",VLOOKUP(FNN973,'Controle de Estoque'!FNH:FNO,4,FALSE))</f>
        <v/>
      </c>
      <c r="FNS973" s="16" t="str">
        <f>IF(ISERROR(VLOOKUP(FNO973,'Controle de Estoque'!FNI:FNP,1,FALSE)),"",VLOOKUP(FNO973,'Controle de Estoque'!FNI:FNP,4,FALSE))</f>
        <v/>
      </c>
      <c r="FNT973" s="16" t="str">
        <f>IF(ISERROR(VLOOKUP(FNP973,'Controle de Estoque'!FNJ:FNQ,1,FALSE)),"",VLOOKUP(FNP973,'Controle de Estoque'!FNJ:FNQ,4,FALSE))</f>
        <v/>
      </c>
      <c r="FNU973" s="16" t="str">
        <f>IF(ISERROR(VLOOKUP(FNQ973,'Controle de Estoque'!FNK:FNR,1,FALSE)),"",VLOOKUP(FNQ973,'Controle de Estoque'!FNK:FNR,4,FALSE))</f>
        <v/>
      </c>
      <c r="FNV973" s="16" t="str">
        <f>IF(ISERROR(VLOOKUP(FNR973,'Controle de Estoque'!FNL:FNS,1,FALSE)),"",VLOOKUP(FNR973,'Controle de Estoque'!FNL:FNS,4,FALSE))</f>
        <v/>
      </c>
      <c r="FNW973" s="16" t="str">
        <f>IF(ISERROR(VLOOKUP(FNS973,'Controle de Estoque'!FNM:FNT,1,FALSE)),"",VLOOKUP(FNS973,'Controle de Estoque'!FNM:FNT,4,FALSE))</f>
        <v/>
      </c>
      <c r="FNX973" s="16" t="str">
        <f>IF(ISERROR(VLOOKUP(FNT973,'Controle de Estoque'!FNN:FNU,1,FALSE)),"",VLOOKUP(FNT973,'Controle de Estoque'!FNN:FNU,4,FALSE))</f>
        <v/>
      </c>
      <c r="FNY973" s="16" t="str">
        <f>IF(ISERROR(VLOOKUP(FNU973,'Controle de Estoque'!FNO:FNV,1,FALSE)),"",VLOOKUP(FNU973,'Controle de Estoque'!FNO:FNV,4,FALSE))</f>
        <v/>
      </c>
      <c r="FNZ973" s="16" t="str">
        <f>IF(ISERROR(VLOOKUP(FNV973,'Controle de Estoque'!FNP:FNW,1,FALSE)),"",VLOOKUP(FNV973,'Controle de Estoque'!FNP:FNW,4,FALSE))</f>
        <v/>
      </c>
      <c r="FOA973" s="16" t="str">
        <f>IF(ISERROR(VLOOKUP(FNW973,'Controle de Estoque'!FNQ:FNX,1,FALSE)),"",VLOOKUP(FNW973,'Controle de Estoque'!FNQ:FNX,4,FALSE))</f>
        <v/>
      </c>
      <c r="FOB973" s="16" t="str">
        <f>IF(ISERROR(VLOOKUP(FNX973,'Controle de Estoque'!FNR:FNY,1,FALSE)),"",VLOOKUP(FNX973,'Controle de Estoque'!FNR:FNY,4,FALSE))</f>
        <v/>
      </c>
      <c r="FOC973" s="16" t="str">
        <f>IF(ISERROR(VLOOKUP(FNY973,'Controle de Estoque'!FNS:FNZ,1,FALSE)),"",VLOOKUP(FNY973,'Controle de Estoque'!FNS:FNZ,4,FALSE))</f>
        <v/>
      </c>
      <c r="FOD973" s="16" t="str">
        <f>IF(ISERROR(VLOOKUP(FNZ973,'Controle de Estoque'!FNT:FOA,1,FALSE)),"",VLOOKUP(FNZ973,'Controle de Estoque'!FNT:FOA,4,FALSE))</f>
        <v/>
      </c>
      <c r="FOE973" s="16" t="str">
        <f>IF(ISERROR(VLOOKUP(FOA973,'Controle de Estoque'!FNU:FOB,1,FALSE)),"",VLOOKUP(FOA973,'Controle de Estoque'!FNU:FOB,4,FALSE))</f>
        <v/>
      </c>
      <c r="FOF973" s="16" t="str">
        <f>IF(ISERROR(VLOOKUP(FOB973,'Controle de Estoque'!FNV:FOC,1,FALSE)),"",VLOOKUP(FOB973,'Controle de Estoque'!FNV:FOC,4,FALSE))</f>
        <v/>
      </c>
      <c r="FOG973" s="16" t="str">
        <f>IF(ISERROR(VLOOKUP(FOC973,'Controle de Estoque'!FNW:FOD,1,FALSE)),"",VLOOKUP(FOC973,'Controle de Estoque'!FNW:FOD,4,FALSE))</f>
        <v/>
      </c>
      <c r="FOH973" s="16" t="str">
        <f>IF(ISERROR(VLOOKUP(FOD973,'Controle de Estoque'!FNX:FOE,1,FALSE)),"",VLOOKUP(FOD973,'Controle de Estoque'!FNX:FOE,4,FALSE))</f>
        <v/>
      </c>
      <c r="FOI973" s="16" t="str">
        <f>IF(ISERROR(VLOOKUP(FOE973,'Controle de Estoque'!FNY:FOF,1,FALSE)),"",VLOOKUP(FOE973,'Controle de Estoque'!FNY:FOF,4,FALSE))</f>
        <v/>
      </c>
      <c r="FOJ973" s="16" t="str">
        <f>IF(ISERROR(VLOOKUP(FOF973,'Controle de Estoque'!FNZ:FOG,1,FALSE)),"",VLOOKUP(FOF973,'Controle de Estoque'!FNZ:FOG,4,FALSE))</f>
        <v/>
      </c>
      <c r="FOK973" s="16" t="str">
        <f>IF(ISERROR(VLOOKUP(FOG973,'Controle de Estoque'!FOA:FOH,1,FALSE)),"",VLOOKUP(FOG973,'Controle de Estoque'!FOA:FOH,4,FALSE))</f>
        <v/>
      </c>
      <c r="FOL973" s="16" t="str">
        <f>IF(ISERROR(VLOOKUP(FOH973,'Controle de Estoque'!FOB:FOI,1,FALSE)),"",VLOOKUP(FOH973,'Controle de Estoque'!FOB:FOI,4,FALSE))</f>
        <v/>
      </c>
      <c r="FOM973" s="16" t="str">
        <f>IF(ISERROR(VLOOKUP(FOI973,'Controle de Estoque'!FOC:FOJ,1,FALSE)),"",VLOOKUP(FOI973,'Controle de Estoque'!FOC:FOJ,4,FALSE))</f>
        <v/>
      </c>
      <c r="FON973" s="16" t="str">
        <f>IF(ISERROR(VLOOKUP(FOJ973,'Controle de Estoque'!FOD:FOK,1,FALSE)),"",VLOOKUP(FOJ973,'Controle de Estoque'!FOD:FOK,4,FALSE))</f>
        <v/>
      </c>
      <c r="FOO973" s="16" t="str">
        <f>IF(ISERROR(VLOOKUP(FOK973,'Controle de Estoque'!FOE:FOL,1,FALSE)),"",VLOOKUP(FOK973,'Controle de Estoque'!FOE:FOL,4,FALSE))</f>
        <v/>
      </c>
      <c r="FOP973" s="16" t="str">
        <f>IF(ISERROR(VLOOKUP(FOL973,'Controle de Estoque'!FOF:FOM,1,FALSE)),"",VLOOKUP(FOL973,'Controle de Estoque'!FOF:FOM,4,FALSE))</f>
        <v/>
      </c>
      <c r="FOQ973" s="16" t="str">
        <f>IF(ISERROR(VLOOKUP(FOM973,'Controle de Estoque'!FOG:FON,1,FALSE)),"",VLOOKUP(FOM973,'Controle de Estoque'!FOG:FON,4,FALSE))</f>
        <v/>
      </c>
      <c r="FOR973" s="16" t="str">
        <f>IF(ISERROR(VLOOKUP(FON973,'Controle de Estoque'!FOH:FOO,1,FALSE)),"",VLOOKUP(FON973,'Controle de Estoque'!FOH:FOO,4,FALSE))</f>
        <v/>
      </c>
      <c r="FOS973" s="16" t="str">
        <f>IF(ISERROR(VLOOKUP(FOO973,'Controle de Estoque'!FOI:FOP,1,FALSE)),"",VLOOKUP(FOO973,'Controle de Estoque'!FOI:FOP,4,FALSE))</f>
        <v/>
      </c>
      <c r="FOT973" s="16" t="str">
        <f>IF(ISERROR(VLOOKUP(FOP973,'Controle de Estoque'!FOJ:FOQ,1,FALSE)),"",VLOOKUP(FOP973,'Controle de Estoque'!FOJ:FOQ,4,FALSE))</f>
        <v/>
      </c>
      <c r="FOU973" s="16" t="str">
        <f>IF(ISERROR(VLOOKUP(FOQ973,'Controle de Estoque'!FOK:FOR,1,FALSE)),"",VLOOKUP(FOQ973,'Controle de Estoque'!FOK:FOR,4,FALSE))</f>
        <v/>
      </c>
      <c r="FOV973" s="16" t="str">
        <f>IF(ISERROR(VLOOKUP(FOR973,'Controle de Estoque'!FOL:FOS,1,FALSE)),"",VLOOKUP(FOR973,'Controle de Estoque'!FOL:FOS,4,FALSE))</f>
        <v/>
      </c>
      <c r="FOW973" s="16" t="str">
        <f>IF(ISERROR(VLOOKUP(FOS973,'Controle de Estoque'!FOM:FOT,1,FALSE)),"",VLOOKUP(FOS973,'Controle de Estoque'!FOM:FOT,4,FALSE))</f>
        <v/>
      </c>
      <c r="FOX973" s="16" t="str">
        <f>IF(ISERROR(VLOOKUP(FOT973,'Controle de Estoque'!FON:FOU,1,FALSE)),"",VLOOKUP(FOT973,'Controle de Estoque'!FON:FOU,4,FALSE))</f>
        <v/>
      </c>
      <c r="FOY973" s="16" t="str">
        <f>IF(ISERROR(VLOOKUP(FOU973,'Controle de Estoque'!FOO:FOV,1,FALSE)),"",VLOOKUP(FOU973,'Controle de Estoque'!FOO:FOV,4,FALSE))</f>
        <v/>
      </c>
      <c r="FOZ973" s="16" t="str">
        <f>IF(ISERROR(VLOOKUP(FOV973,'Controle de Estoque'!FOP:FOW,1,FALSE)),"",VLOOKUP(FOV973,'Controle de Estoque'!FOP:FOW,4,FALSE))</f>
        <v/>
      </c>
      <c r="FPA973" s="16" t="str">
        <f>IF(ISERROR(VLOOKUP(FOW973,'Controle de Estoque'!FOQ:FOX,1,FALSE)),"",VLOOKUP(FOW973,'Controle de Estoque'!FOQ:FOX,4,FALSE))</f>
        <v/>
      </c>
      <c r="FPB973" s="16" t="str">
        <f>IF(ISERROR(VLOOKUP(FOX973,'Controle de Estoque'!FOR:FOY,1,FALSE)),"",VLOOKUP(FOX973,'Controle de Estoque'!FOR:FOY,4,FALSE))</f>
        <v/>
      </c>
      <c r="FPC973" s="16" t="str">
        <f>IF(ISERROR(VLOOKUP(FOY973,'Controle de Estoque'!FOS:FOZ,1,FALSE)),"",VLOOKUP(FOY973,'Controle de Estoque'!FOS:FOZ,4,FALSE))</f>
        <v/>
      </c>
      <c r="FPD973" s="16" t="str">
        <f>IF(ISERROR(VLOOKUP(FOZ973,'Controle de Estoque'!FOT:FPA,1,FALSE)),"",VLOOKUP(FOZ973,'Controle de Estoque'!FOT:FPA,4,FALSE))</f>
        <v/>
      </c>
      <c r="FPE973" s="16" t="str">
        <f>IF(ISERROR(VLOOKUP(FPA973,'Controle de Estoque'!FOU:FPB,1,FALSE)),"",VLOOKUP(FPA973,'Controle de Estoque'!FOU:FPB,4,FALSE))</f>
        <v/>
      </c>
      <c r="FPF973" s="16" t="str">
        <f>IF(ISERROR(VLOOKUP(FPB973,'Controle de Estoque'!FOV:FPC,1,FALSE)),"",VLOOKUP(FPB973,'Controle de Estoque'!FOV:FPC,4,FALSE))</f>
        <v/>
      </c>
      <c r="FPG973" s="16" t="str">
        <f>IF(ISERROR(VLOOKUP(FPC973,'Controle de Estoque'!FOW:FPD,1,FALSE)),"",VLOOKUP(FPC973,'Controle de Estoque'!FOW:FPD,4,FALSE))</f>
        <v/>
      </c>
      <c r="FPH973" s="16" t="str">
        <f>IF(ISERROR(VLOOKUP(FPD973,'Controle de Estoque'!FOX:FPE,1,FALSE)),"",VLOOKUP(FPD973,'Controle de Estoque'!FOX:FPE,4,FALSE))</f>
        <v/>
      </c>
      <c r="FPI973" s="16" t="str">
        <f>IF(ISERROR(VLOOKUP(FPE973,'Controle de Estoque'!FOY:FPF,1,FALSE)),"",VLOOKUP(FPE973,'Controle de Estoque'!FOY:FPF,4,FALSE))</f>
        <v/>
      </c>
      <c r="FPJ973" s="16" t="str">
        <f>IF(ISERROR(VLOOKUP(FPF973,'Controle de Estoque'!FOZ:FPG,1,FALSE)),"",VLOOKUP(FPF973,'Controle de Estoque'!FOZ:FPG,4,FALSE))</f>
        <v/>
      </c>
      <c r="FPK973" s="16" t="str">
        <f>IF(ISERROR(VLOOKUP(FPG973,'Controle de Estoque'!FPA:FPH,1,FALSE)),"",VLOOKUP(FPG973,'Controle de Estoque'!FPA:FPH,4,FALSE))</f>
        <v/>
      </c>
      <c r="FPL973" s="16" t="str">
        <f>IF(ISERROR(VLOOKUP(FPH973,'Controle de Estoque'!FPB:FPI,1,FALSE)),"",VLOOKUP(FPH973,'Controle de Estoque'!FPB:FPI,4,FALSE))</f>
        <v/>
      </c>
      <c r="FPM973" s="16" t="str">
        <f>IF(ISERROR(VLOOKUP(FPI973,'Controle de Estoque'!FPC:FPJ,1,FALSE)),"",VLOOKUP(FPI973,'Controle de Estoque'!FPC:FPJ,4,FALSE))</f>
        <v/>
      </c>
      <c r="FPN973" s="16" t="str">
        <f>IF(ISERROR(VLOOKUP(FPJ973,'Controle de Estoque'!FPD:FPK,1,FALSE)),"",VLOOKUP(FPJ973,'Controle de Estoque'!FPD:FPK,4,FALSE))</f>
        <v/>
      </c>
      <c r="FPO973" s="16" t="str">
        <f>IF(ISERROR(VLOOKUP(FPK973,'Controle de Estoque'!FPE:FPL,1,FALSE)),"",VLOOKUP(FPK973,'Controle de Estoque'!FPE:FPL,4,FALSE))</f>
        <v/>
      </c>
      <c r="FPP973" s="16" t="str">
        <f>IF(ISERROR(VLOOKUP(FPL973,'Controle de Estoque'!FPF:FPM,1,FALSE)),"",VLOOKUP(FPL973,'Controle de Estoque'!FPF:FPM,4,FALSE))</f>
        <v/>
      </c>
      <c r="FPQ973" s="16" t="str">
        <f>IF(ISERROR(VLOOKUP(FPM973,'Controle de Estoque'!FPG:FPN,1,FALSE)),"",VLOOKUP(FPM973,'Controle de Estoque'!FPG:FPN,4,FALSE))</f>
        <v/>
      </c>
      <c r="FPR973" s="16" t="str">
        <f>IF(ISERROR(VLOOKUP(FPN973,'Controle de Estoque'!FPH:FPO,1,FALSE)),"",VLOOKUP(FPN973,'Controle de Estoque'!FPH:FPO,4,FALSE))</f>
        <v/>
      </c>
      <c r="FPS973" s="16" t="str">
        <f>IF(ISERROR(VLOOKUP(FPO973,'Controle de Estoque'!FPI:FPP,1,FALSE)),"",VLOOKUP(FPO973,'Controle de Estoque'!FPI:FPP,4,FALSE))</f>
        <v/>
      </c>
      <c r="FPT973" s="16" t="str">
        <f>IF(ISERROR(VLOOKUP(FPP973,'Controle de Estoque'!FPJ:FPQ,1,FALSE)),"",VLOOKUP(FPP973,'Controle de Estoque'!FPJ:FPQ,4,FALSE))</f>
        <v/>
      </c>
      <c r="FPU973" s="16" t="str">
        <f>IF(ISERROR(VLOOKUP(FPQ973,'Controle de Estoque'!FPK:FPR,1,FALSE)),"",VLOOKUP(FPQ973,'Controle de Estoque'!FPK:FPR,4,FALSE))</f>
        <v/>
      </c>
      <c r="FPV973" s="16" t="str">
        <f>IF(ISERROR(VLOOKUP(FPR973,'Controle de Estoque'!FPL:FPS,1,FALSE)),"",VLOOKUP(FPR973,'Controle de Estoque'!FPL:FPS,4,FALSE))</f>
        <v/>
      </c>
      <c r="FPW973" s="16" t="str">
        <f>IF(ISERROR(VLOOKUP(FPS973,'Controle de Estoque'!FPM:FPT,1,FALSE)),"",VLOOKUP(FPS973,'Controle de Estoque'!FPM:FPT,4,FALSE))</f>
        <v/>
      </c>
      <c r="FPX973" s="16" t="str">
        <f>IF(ISERROR(VLOOKUP(FPT973,'Controle de Estoque'!FPN:FPU,1,FALSE)),"",VLOOKUP(FPT973,'Controle de Estoque'!FPN:FPU,4,FALSE))</f>
        <v/>
      </c>
      <c r="FPY973" s="16" t="str">
        <f>IF(ISERROR(VLOOKUP(FPU973,'Controle de Estoque'!FPO:FPV,1,FALSE)),"",VLOOKUP(FPU973,'Controle de Estoque'!FPO:FPV,4,FALSE))</f>
        <v/>
      </c>
      <c r="FPZ973" s="16" t="str">
        <f>IF(ISERROR(VLOOKUP(FPV973,'Controle de Estoque'!FPP:FPW,1,FALSE)),"",VLOOKUP(FPV973,'Controle de Estoque'!FPP:FPW,4,FALSE))</f>
        <v/>
      </c>
      <c r="FQA973" s="16" t="str">
        <f>IF(ISERROR(VLOOKUP(FPW973,'Controle de Estoque'!FPQ:FPX,1,FALSE)),"",VLOOKUP(FPW973,'Controle de Estoque'!FPQ:FPX,4,FALSE))</f>
        <v/>
      </c>
      <c r="FQB973" s="16" t="str">
        <f>IF(ISERROR(VLOOKUP(FPX973,'Controle de Estoque'!FPR:FPY,1,FALSE)),"",VLOOKUP(FPX973,'Controle de Estoque'!FPR:FPY,4,FALSE))</f>
        <v/>
      </c>
      <c r="FQC973" s="16" t="str">
        <f>IF(ISERROR(VLOOKUP(FPY973,'Controle de Estoque'!FPS:FPZ,1,FALSE)),"",VLOOKUP(FPY973,'Controle de Estoque'!FPS:FPZ,4,FALSE))</f>
        <v/>
      </c>
      <c r="FQD973" s="16" t="str">
        <f>IF(ISERROR(VLOOKUP(FPZ973,'Controle de Estoque'!FPT:FQA,1,FALSE)),"",VLOOKUP(FPZ973,'Controle de Estoque'!FPT:FQA,4,FALSE))</f>
        <v/>
      </c>
      <c r="FQE973" s="16" t="str">
        <f>IF(ISERROR(VLOOKUP(FQA973,'Controle de Estoque'!FPU:FQB,1,FALSE)),"",VLOOKUP(FQA973,'Controle de Estoque'!FPU:FQB,4,FALSE))</f>
        <v/>
      </c>
      <c r="FQF973" s="16" t="str">
        <f>IF(ISERROR(VLOOKUP(FQB973,'Controle de Estoque'!FPV:FQC,1,FALSE)),"",VLOOKUP(FQB973,'Controle de Estoque'!FPV:FQC,4,FALSE))</f>
        <v/>
      </c>
      <c r="FQG973" s="16" t="str">
        <f>IF(ISERROR(VLOOKUP(FQC973,'Controle de Estoque'!FPW:FQD,1,FALSE)),"",VLOOKUP(FQC973,'Controle de Estoque'!FPW:FQD,4,FALSE))</f>
        <v/>
      </c>
      <c r="FQH973" s="16" t="str">
        <f>IF(ISERROR(VLOOKUP(FQD973,'Controle de Estoque'!FPX:FQE,1,FALSE)),"",VLOOKUP(FQD973,'Controle de Estoque'!FPX:FQE,4,FALSE))</f>
        <v/>
      </c>
      <c r="FQI973" s="16" t="str">
        <f>IF(ISERROR(VLOOKUP(FQE973,'Controle de Estoque'!FPY:FQF,1,FALSE)),"",VLOOKUP(FQE973,'Controle de Estoque'!FPY:FQF,4,FALSE))</f>
        <v/>
      </c>
      <c r="FQJ973" s="16" t="str">
        <f>IF(ISERROR(VLOOKUP(FQF973,'Controle de Estoque'!FPZ:FQG,1,FALSE)),"",VLOOKUP(FQF973,'Controle de Estoque'!FPZ:FQG,4,FALSE))</f>
        <v/>
      </c>
      <c r="FQK973" s="16" t="str">
        <f>IF(ISERROR(VLOOKUP(FQG973,'Controle de Estoque'!FQA:FQH,1,FALSE)),"",VLOOKUP(FQG973,'Controle de Estoque'!FQA:FQH,4,FALSE))</f>
        <v/>
      </c>
      <c r="FQL973" s="16" t="str">
        <f>IF(ISERROR(VLOOKUP(FQH973,'Controle de Estoque'!FQB:FQI,1,FALSE)),"",VLOOKUP(FQH973,'Controle de Estoque'!FQB:FQI,4,FALSE))</f>
        <v/>
      </c>
      <c r="FQM973" s="16" t="str">
        <f>IF(ISERROR(VLOOKUP(FQI973,'Controle de Estoque'!FQC:FQJ,1,FALSE)),"",VLOOKUP(FQI973,'Controle de Estoque'!FQC:FQJ,4,FALSE))</f>
        <v/>
      </c>
      <c r="FQN973" s="16" t="str">
        <f>IF(ISERROR(VLOOKUP(FQJ973,'Controle de Estoque'!FQD:FQK,1,FALSE)),"",VLOOKUP(FQJ973,'Controle de Estoque'!FQD:FQK,4,FALSE))</f>
        <v/>
      </c>
      <c r="FQO973" s="16" t="str">
        <f>IF(ISERROR(VLOOKUP(FQK973,'Controle de Estoque'!FQE:FQL,1,FALSE)),"",VLOOKUP(FQK973,'Controle de Estoque'!FQE:FQL,4,FALSE))</f>
        <v/>
      </c>
      <c r="FQP973" s="16" t="str">
        <f>IF(ISERROR(VLOOKUP(FQL973,'Controle de Estoque'!FQF:FQM,1,FALSE)),"",VLOOKUP(FQL973,'Controle de Estoque'!FQF:FQM,4,FALSE))</f>
        <v/>
      </c>
      <c r="FQQ973" s="16" t="str">
        <f>IF(ISERROR(VLOOKUP(FQM973,'Controle de Estoque'!FQG:FQN,1,FALSE)),"",VLOOKUP(FQM973,'Controle de Estoque'!FQG:FQN,4,FALSE))</f>
        <v/>
      </c>
      <c r="FQR973" s="16" t="str">
        <f>IF(ISERROR(VLOOKUP(FQN973,'Controle de Estoque'!FQH:FQO,1,FALSE)),"",VLOOKUP(FQN973,'Controle de Estoque'!FQH:FQO,4,FALSE))</f>
        <v/>
      </c>
      <c r="FQS973" s="16" t="str">
        <f>IF(ISERROR(VLOOKUP(FQO973,'Controle de Estoque'!FQI:FQP,1,FALSE)),"",VLOOKUP(FQO973,'Controle de Estoque'!FQI:FQP,4,FALSE))</f>
        <v/>
      </c>
      <c r="FQT973" s="16" t="str">
        <f>IF(ISERROR(VLOOKUP(FQP973,'Controle de Estoque'!FQJ:FQQ,1,FALSE)),"",VLOOKUP(FQP973,'Controle de Estoque'!FQJ:FQQ,4,FALSE))</f>
        <v/>
      </c>
      <c r="FQU973" s="16" t="str">
        <f>IF(ISERROR(VLOOKUP(FQQ973,'Controle de Estoque'!FQK:FQR,1,FALSE)),"",VLOOKUP(FQQ973,'Controle de Estoque'!FQK:FQR,4,FALSE))</f>
        <v/>
      </c>
      <c r="FQV973" s="16" t="str">
        <f>IF(ISERROR(VLOOKUP(FQR973,'Controle de Estoque'!FQL:FQS,1,FALSE)),"",VLOOKUP(FQR973,'Controle de Estoque'!FQL:FQS,4,FALSE))</f>
        <v/>
      </c>
      <c r="FQW973" s="16" t="str">
        <f>IF(ISERROR(VLOOKUP(FQS973,'Controle de Estoque'!FQM:FQT,1,FALSE)),"",VLOOKUP(FQS973,'Controle de Estoque'!FQM:FQT,4,FALSE))</f>
        <v/>
      </c>
      <c r="FQX973" s="16" t="str">
        <f>IF(ISERROR(VLOOKUP(FQT973,'Controle de Estoque'!FQN:FQU,1,FALSE)),"",VLOOKUP(FQT973,'Controle de Estoque'!FQN:FQU,4,FALSE))</f>
        <v/>
      </c>
      <c r="FQY973" s="16" t="str">
        <f>IF(ISERROR(VLOOKUP(FQU973,'Controle de Estoque'!FQO:FQV,1,FALSE)),"",VLOOKUP(FQU973,'Controle de Estoque'!FQO:FQV,4,FALSE))</f>
        <v/>
      </c>
      <c r="FQZ973" s="16" t="str">
        <f>IF(ISERROR(VLOOKUP(FQV973,'Controle de Estoque'!FQP:FQW,1,FALSE)),"",VLOOKUP(FQV973,'Controle de Estoque'!FQP:FQW,4,FALSE))</f>
        <v/>
      </c>
      <c r="FRA973" s="16" t="str">
        <f>IF(ISERROR(VLOOKUP(FQW973,'Controle de Estoque'!FQQ:FQX,1,FALSE)),"",VLOOKUP(FQW973,'Controle de Estoque'!FQQ:FQX,4,FALSE))</f>
        <v/>
      </c>
      <c r="FRB973" s="16" t="str">
        <f>IF(ISERROR(VLOOKUP(FQX973,'Controle de Estoque'!FQR:FQY,1,FALSE)),"",VLOOKUP(FQX973,'Controle de Estoque'!FQR:FQY,4,FALSE))</f>
        <v/>
      </c>
      <c r="FRC973" s="16" t="str">
        <f>IF(ISERROR(VLOOKUP(FQY973,'Controle de Estoque'!FQS:FQZ,1,FALSE)),"",VLOOKUP(FQY973,'Controle de Estoque'!FQS:FQZ,4,FALSE))</f>
        <v/>
      </c>
      <c r="FRD973" s="16" t="str">
        <f>IF(ISERROR(VLOOKUP(FQZ973,'Controle de Estoque'!FQT:FRA,1,FALSE)),"",VLOOKUP(FQZ973,'Controle de Estoque'!FQT:FRA,4,FALSE))</f>
        <v/>
      </c>
      <c r="FRE973" s="16" t="str">
        <f>IF(ISERROR(VLOOKUP(FRA973,'Controle de Estoque'!FQU:FRB,1,FALSE)),"",VLOOKUP(FRA973,'Controle de Estoque'!FQU:FRB,4,FALSE))</f>
        <v/>
      </c>
      <c r="FRF973" s="16" t="str">
        <f>IF(ISERROR(VLOOKUP(FRB973,'Controle de Estoque'!FQV:FRC,1,FALSE)),"",VLOOKUP(FRB973,'Controle de Estoque'!FQV:FRC,4,FALSE))</f>
        <v/>
      </c>
      <c r="FRG973" s="16" t="str">
        <f>IF(ISERROR(VLOOKUP(FRC973,'Controle de Estoque'!FQW:FRD,1,FALSE)),"",VLOOKUP(FRC973,'Controle de Estoque'!FQW:FRD,4,FALSE))</f>
        <v/>
      </c>
      <c r="FRH973" s="16" t="str">
        <f>IF(ISERROR(VLOOKUP(FRD973,'Controle de Estoque'!FQX:FRE,1,FALSE)),"",VLOOKUP(FRD973,'Controle de Estoque'!FQX:FRE,4,FALSE))</f>
        <v/>
      </c>
      <c r="FRI973" s="16" t="str">
        <f>IF(ISERROR(VLOOKUP(FRE973,'Controle de Estoque'!FQY:FRF,1,FALSE)),"",VLOOKUP(FRE973,'Controle de Estoque'!FQY:FRF,4,FALSE))</f>
        <v/>
      </c>
      <c r="FRJ973" s="16" t="str">
        <f>IF(ISERROR(VLOOKUP(FRF973,'Controle de Estoque'!FQZ:FRG,1,FALSE)),"",VLOOKUP(FRF973,'Controle de Estoque'!FQZ:FRG,4,FALSE))</f>
        <v/>
      </c>
      <c r="FRK973" s="16" t="str">
        <f>IF(ISERROR(VLOOKUP(FRG973,'Controle de Estoque'!FRA:FRH,1,FALSE)),"",VLOOKUP(FRG973,'Controle de Estoque'!FRA:FRH,4,FALSE))</f>
        <v/>
      </c>
      <c r="FRL973" s="16" t="str">
        <f>IF(ISERROR(VLOOKUP(FRH973,'Controle de Estoque'!FRB:FRI,1,FALSE)),"",VLOOKUP(FRH973,'Controle de Estoque'!FRB:FRI,4,FALSE))</f>
        <v/>
      </c>
      <c r="FRM973" s="16" t="str">
        <f>IF(ISERROR(VLOOKUP(FRI973,'Controle de Estoque'!FRC:FRJ,1,FALSE)),"",VLOOKUP(FRI973,'Controle de Estoque'!FRC:FRJ,4,FALSE))</f>
        <v/>
      </c>
      <c r="FRN973" s="16" t="str">
        <f>IF(ISERROR(VLOOKUP(FRJ973,'Controle de Estoque'!FRD:FRK,1,FALSE)),"",VLOOKUP(FRJ973,'Controle de Estoque'!FRD:FRK,4,FALSE))</f>
        <v/>
      </c>
      <c r="FRO973" s="16" t="str">
        <f>IF(ISERROR(VLOOKUP(FRK973,'Controle de Estoque'!FRE:FRL,1,FALSE)),"",VLOOKUP(FRK973,'Controle de Estoque'!FRE:FRL,4,FALSE))</f>
        <v/>
      </c>
      <c r="FRP973" s="16" t="str">
        <f>IF(ISERROR(VLOOKUP(FRL973,'Controle de Estoque'!FRF:FRM,1,FALSE)),"",VLOOKUP(FRL973,'Controle de Estoque'!FRF:FRM,4,FALSE))</f>
        <v/>
      </c>
      <c r="FRQ973" s="16" t="str">
        <f>IF(ISERROR(VLOOKUP(FRM973,'Controle de Estoque'!FRG:FRN,1,FALSE)),"",VLOOKUP(FRM973,'Controle de Estoque'!FRG:FRN,4,FALSE))</f>
        <v/>
      </c>
      <c r="FRR973" s="16" t="str">
        <f>IF(ISERROR(VLOOKUP(FRN973,'Controle de Estoque'!FRH:FRO,1,FALSE)),"",VLOOKUP(FRN973,'Controle de Estoque'!FRH:FRO,4,FALSE))</f>
        <v/>
      </c>
      <c r="FRS973" s="16" t="str">
        <f>IF(ISERROR(VLOOKUP(FRO973,'Controle de Estoque'!FRI:FRP,1,FALSE)),"",VLOOKUP(FRO973,'Controle de Estoque'!FRI:FRP,4,FALSE))</f>
        <v/>
      </c>
      <c r="FRT973" s="16" t="str">
        <f>IF(ISERROR(VLOOKUP(FRP973,'Controle de Estoque'!FRJ:FRQ,1,FALSE)),"",VLOOKUP(FRP973,'Controle de Estoque'!FRJ:FRQ,4,FALSE))</f>
        <v/>
      </c>
      <c r="FRU973" s="16" t="str">
        <f>IF(ISERROR(VLOOKUP(FRQ973,'Controle de Estoque'!FRK:FRR,1,FALSE)),"",VLOOKUP(FRQ973,'Controle de Estoque'!FRK:FRR,4,FALSE))</f>
        <v/>
      </c>
      <c r="FRV973" s="16" t="str">
        <f>IF(ISERROR(VLOOKUP(FRR973,'Controle de Estoque'!FRL:FRS,1,FALSE)),"",VLOOKUP(FRR973,'Controle de Estoque'!FRL:FRS,4,FALSE))</f>
        <v/>
      </c>
      <c r="FRW973" s="16" t="str">
        <f>IF(ISERROR(VLOOKUP(FRS973,'Controle de Estoque'!FRM:FRT,1,FALSE)),"",VLOOKUP(FRS973,'Controle de Estoque'!FRM:FRT,4,FALSE))</f>
        <v/>
      </c>
      <c r="FRX973" s="16" t="str">
        <f>IF(ISERROR(VLOOKUP(FRT973,'Controle de Estoque'!FRN:FRU,1,FALSE)),"",VLOOKUP(FRT973,'Controle de Estoque'!FRN:FRU,4,FALSE))</f>
        <v/>
      </c>
      <c r="FRY973" s="16" t="str">
        <f>IF(ISERROR(VLOOKUP(FRU973,'Controle de Estoque'!FRO:FRV,1,FALSE)),"",VLOOKUP(FRU973,'Controle de Estoque'!FRO:FRV,4,FALSE))</f>
        <v/>
      </c>
      <c r="FRZ973" s="16" t="str">
        <f>IF(ISERROR(VLOOKUP(FRV973,'Controle de Estoque'!FRP:FRW,1,FALSE)),"",VLOOKUP(FRV973,'Controle de Estoque'!FRP:FRW,4,FALSE))</f>
        <v/>
      </c>
      <c r="FSA973" s="16" t="str">
        <f>IF(ISERROR(VLOOKUP(FRW973,'Controle de Estoque'!FRQ:FRX,1,FALSE)),"",VLOOKUP(FRW973,'Controle de Estoque'!FRQ:FRX,4,FALSE))</f>
        <v/>
      </c>
      <c r="FSB973" s="16" t="str">
        <f>IF(ISERROR(VLOOKUP(FRX973,'Controle de Estoque'!FRR:FRY,1,FALSE)),"",VLOOKUP(FRX973,'Controle de Estoque'!FRR:FRY,4,FALSE))</f>
        <v/>
      </c>
      <c r="FSC973" s="16" t="str">
        <f>IF(ISERROR(VLOOKUP(FRY973,'Controle de Estoque'!FRS:FRZ,1,FALSE)),"",VLOOKUP(FRY973,'Controle de Estoque'!FRS:FRZ,4,FALSE))</f>
        <v/>
      </c>
      <c r="FSD973" s="16" t="str">
        <f>IF(ISERROR(VLOOKUP(FRZ973,'Controle de Estoque'!FRT:FSA,1,FALSE)),"",VLOOKUP(FRZ973,'Controle de Estoque'!FRT:FSA,4,FALSE))</f>
        <v/>
      </c>
      <c r="FSE973" s="16" t="str">
        <f>IF(ISERROR(VLOOKUP(FSA973,'Controle de Estoque'!FRU:FSB,1,FALSE)),"",VLOOKUP(FSA973,'Controle de Estoque'!FRU:FSB,4,FALSE))</f>
        <v/>
      </c>
      <c r="FSF973" s="16" t="str">
        <f>IF(ISERROR(VLOOKUP(FSB973,'Controle de Estoque'!FRV:FSC,1,FALSE)),"",VLOOKUP(FSB973,'Controle de Estoque'!FRV:FSC,4,FALSE))</f>
        <v/>
      </c>
      <c r="FSG973" s="16" t="str">
        <f>IF(ISERROR(VLOOKUP(FSC973,'Controle de Estoque'!FRW:FSD,1,FALSE)),"",VLOOKUP(FSC973,'Controle de Estoque'!FRW:FSD,4,FALSE))</f>
        <v/>
      </c>
      <c r="FSH973" s="16" t="str">
        <f>IF(ISERROR(VLOOKUP(FSD973,'Controle de Estoque'!FRX:FSE,1,FALSE)),"",VLOOKUP(FSD973,'Controle de Estoque'!FRX:FSE,4,FALSE))</f>
        <v/>
      </c>
      <c r="FSI973" s="16" t="str">
        <f>IF(ISERROR(VLOOKUP(FSE973,'Controle de Estoque'!FRY:FSF,1,FALSE)),"",VLOOKUP(FSE973,'Controle de Estoque'!FRY:FSF,4,FALSE))</f>
        <v/>
      </c>
      <c r="FSJ973" s="16" t="str">
        <f>IF(ISERROR(VLOOKUP(FSF973,'Controle de Estoque'!FRZ:FSG,1,FALSE)),"",VLOOKUP(FSF973,'Controle de Estoque'!FRZ:FSG,4,FALSE))</f>
        <v/>
      </c>
      <c r="FSK973" s="16" t="str">
        <f>IF(ISERROR(VLOOKUP(FSG973,'Controle de Estoque'!FSA:FSH,1,FALSE)),"",VLOOKUP(FSG973,'Controle de Estoque'!FSA:FSH,4,FALSE))</f>
        <v/>
      </c>
      <c r="FSL973" s="16" t="str">
        <f>IF(ISERROR(VLOOKUP(FSH973,'Controle de Estoque'!FSB:FSI,1,FALSE)),"",VLOOKUP(FSH973,'Controle de Estoque'!FSB:FSI,4,FALSE))</f>
        <v/>
      </c>
      <c r="FSM973" s="16" t="str">
        <f>IF(ISERROR(VLOOKUP(FSI973,'Controle de Estoque'!FSC:FSJ,1,FALSE)),"",VLOOKUP(FSI973,'Controle de Estoque'!FSC:FSJ,4,FALSE))</f>
        <v/>
      </c>
      <c r="FSN973" s="16" t="str">
        <f>IF(ISERROR(VLOOKUP(FSJ973,'Controle de Estoque'!FSD:FSK,1,FALSE)),"",VLOOKUP(FSJ973,'Controle de Estoque'!FSD:FSK,4,FALSE))</f>
        <v/>
      </c>
      <c r="FSO973" s="16" t="str">
        <f>IF(ISERROR(VLOOKUP(FSK973,'Controle de Estoque'!FSE:FSL,1,FALSE)),"",VLOOKUP(FSK973,'Controle de Estoque'!FSE:FSL,4,FALSE))</f>
        <v/>
      </c>
      <c r="FSP973" s="16" t="str">
        <f>IF(ISERROR(VLOOKUP(FSL973,'Controle de Estoque'!FSF:FSM,1,FALSE)),"",VLOOKUP(FSL973,'Controle de Estoque'!FSF:FSM,4,FALSE))</f>
        <v/>
      </c>
      <c r="FSQ973" s="16" t="str">
        <f>IF(ISERROR(VLOOKUP(FSM973,'Controle de Estoque'!FSG:FSN,1,FALSE)),"",VLOOKUP(FSM973,'Controle de Estoque'!FSG:FSN,4,FALSE))</f>
        <v/>
      </c>
      <c r="FSR973" s="16" t="str">
        <f>IF(ISERROR(VLOOKUP(FSN973,'Controle de Estoque'!FSH:FSO,1,FALSE)),"",VLOOKUP(FSN973,'Controle de Estoque'!FSH:FSO,4,FALSE))</f>
        <v/>
      </c>
      <c r="FSS973" s="16" t="str">
        <f>IF(ISERROR(VLOOKUP(FSO973,'Controle de Estoque'!FSI:FSP,1,FALSE)),"",VLOOKUP(FSO973,'Controle de Estoque'!FSI:FSP,4,FALSE))</f>
        <v/>
      </c>
      <c r="FST973" s="16" t="str">
        <f>IF(ISERROR(VLOOKUP(FSP973,'Controle de Estoque'!FSJ:FSQ,1,FALSE)),"",VLOOKUP(FSP973,'Controle de Estoque'!FSJ:FSQ,4,FALSE))</f>
        <v/>
      </c>
      <c r="FSU973" s="16" t="str">
        <f>IF(ISERROR(VLOOKUP(FSQ973,'Controle de Estoque'!FSK:FSR,1,FALSE)),"",VLOOKUP(FSQ973,'Controle de Estoque'!FSK:FSR,4,FALSE))</f>
        <v/>
      </c>
      <c r="FSV973" s="16" t="str">
        <f>IF(ISERROR(VLOOKUP(FSR973,'Controle de Estoque'!FSL:FSS,1,FALSE)),"",VLOOKUP(FSR973,'Controle de Estoque'!FSL:FSS,4,FALSE))</f>
        <v/>
      </c>
      <c r="FSW973" s="16" t="str">
        <f>IF(ISERROR(VLOOKUP(FSS973,'Controle de Estoque'!FSM:FST,1,FALSE)),"",VLOOKUP(FSS973,'Controle de Estoque'!FSM:FST,4,FALSE))</f>
        <v/>
      </c>
      <c r="FSX973" s="16" t="str">
        <f>IF(ISERROR(VLOOKUP(FST973,'Controle de Estoque'!FSN:FSU,1,FALSE)),"",VLOOKUP(FST973,'Controle de Estoque'!FSN:FSU,4,FALSE))</f>
        <v/>
      </c>
      <c r="FSY973" s="16" t="str">
        <f>IF(ISERROR(VLOOKUP(FSU973,'Controle de Estoque'!FSO:FSV,1,FALSE)),"",VLOOKUP(FSU973,'Controle de Estoque'!FSO:FSV,4,FALSE))</f>
        <v/>
      </c>
      <c r="FSZ973" s="16" t="str">
        <f>IF(ISERROR(VLOOKUP(FSV973,'Controle de Estoque'!FSP:FSW,1,FALSE)),"",VLOOKUP(FSV973,'Controle de Estoque'!FSP:FSW,4,FALSE))</f>
        <v/>
      </c>
      <c r="FTA973" s="16" t="str">
        <f>IF(ISERROR(VLOOKUP(FSW973,'Controle de Estoque'!FSQ:FSX,1,FALSE)),"",VLOOKUP(FSW973,'Controle de Estoque'!FSQ:FSX,4,FALSE))</f>
        <v/>
      </c>
      <c r="FTB973" s="16" t="str">
        <f>IF(ISERROR(VLOOKUP(FSX973,'Controle de Estoque'!FSR:FSY,1,FALSE)),"",VLOOKUP(FSX973,'Controle de Estoque'!FSR:FSY,4,FALSE))</f>
        <v/>
      </c>
      <c r="FTC973" s="16" t="str">
        <f>IF(ISERROR(VLOOKUP(FSY973,'Controle de Estoque'!FSS:FSZ,1,FALSE)),"",VLOOKUP(FSY973,'Controle de Estoque'!FSS:FSZ,4,FALSE))</f>
        <v/>
      </c>
      <c r="FTD973" s="16" t="str">
        <f>IF(ISERROR(VLOOKUP(FSZ973,'Controle de Estoque'!FST:FTA,1,FALSE)),"",VLOOKUP(FSZ973,'Controle de Estoque'!FST:FTA,4,FALSE))</f>
        <v/>
      </c>
      <c r="FTE973" s="16" t="str">
        <f>IF(ISERROR(VLOOKUP(FTA973,'Controle de Estoque'!FSU:FTB,1,FALSE)),"",VLOOKUP(FTA973,'Controle de Estoque'!FSU:FTB,4,FALSE))</f>
        <v/>
      </c>
      <c r="FTF973" s="16" t="str">
        <f>IF(ISERROR(VLOOKUP(FTB973,'Controle de Estoque'!FSV:FTC,1,FALSE)),"",VLOOKUP(FTB973,'Controle de Estoque'!FSV:FTC,4,FALSE))</f>
        <v/>
      </c>
      <c r="FTG973" s="16" t="str">
        <f>IF(ISERROR(VLOOKUP(FTC973,'Controle de Estoque'!FSW:FTD,1,FALSE)),"",VLOOKUP(FTC973,'Controle de Estoque'!FSW:FTD,4,FALSE))</f>
        <v/>
      </c>
      <c r="FTH973" s="16" t="str">
        <f>IF(ISERROR(VLOOKUP(FTD973,'Controle de Estoque'!FSX:FTE,1,FALSE)),"",VLOOKUP(FTD973,'Controle de Estoque'!FSX:FTE,4,FALSE))</f>
        <v/>
      </c>
      <c r="FTI973" s="16" t="str">
        <f>IF(ISERROR(VLOOKUP(FTE973,'Controle de Estoque'!FSY:FTF,1,FALSE)),"",VLOOKUP(FTE973,'Controle de Estoque'!FSY:FTF,4,FALSE))</f>
        <v/>
      </c>
      <c r="FTJ973" s="16" t="str">
        <f>IF(ISERROR(VLOOKUP(FTF973,'Controle de Estoque'!FSZ:FTG,1,FALSE)),"",VLOOKUP(FTF973,'Controle de Estoque'!FSZ:FTG,4,FALSE))</f>
        <v/>
      </c>
      <c r="FTK973" s="16" t="str">
        <f>IF(ISERROR(VLOOKUP(FTG973,'Controle de Estoque'!FTA:FTH,1,FALSE)),"",VLOOKUP(FTG973,'Controle de Estoque'!FTA:FTH,4,FALSE))</f>
        <v/>
      </c>
      <c r="FTL973" s="16" t="str">
        <f>IF(ISERROR(VLOOKUP(FTH973,'Controle de Estoque'!FTB:FTI,1,FALSE)),"",VLOOKUP(FTH973,'Controle de Estoque'!FTB:FTI,4,FALSE))</f>
        <v/>
      </c>
      <c r="FTM973" s="16" t="str">
        <f>IF(ISERROR(VLOOKUP(FTI973,'Controle de Estoque'!FTC:FTJ,1,FALSE)),"",VLOOKUP(FTI973,'Controle de Estoque'!FTC:FTJ,4,FALSE))</f>
        <v/>
      </c>
      <c r="FTN973" s="16" t="str">
        <f>IF(ISERROR(VLOOKUP(FTJ973,'Controle de Estoque'!FTD:FTK,1,FALSE)),"",VLOOKUP(FTJ973,'Controle de Estoque'!FTD:FTK,4,FALSE))</f>
        <v/>
      </c>
      <c r="FTO973" s="16" t="str">
        <f>IF(ISERROR(VLOOKUP(FTK973,'Controle de Estoque'!FTE:FTL,1,FALSE)),"",VLOOKUP(FTK973,'Controle de Estoque'!FTE:FTL,4,FALSE))</f>
        <v/>
      </c>
      <c r="FTP973" s="16" t="str">
        <f>IF(ISERROR(VLOOKUP(FTL973,'Controle de Estoque'!FTF:FTM,1,FALSE)),"",VLOOKUP(FTL973,'Controle de Estoque'!FTF:FTM,4,FALSE))</f>
        <v/>
      </c>
      <c r="FTQ973" s="16" t="str">
        <f>IF(ISERROR(VLOOKUP(FTM973,'Controle de Estoque'!FTG:FTN,1,FALSE)),"",VLOOKUP(FTM973,'Controle de Estoque'!FTG:FTN,4,FALSE))</f>
        <v/>
      </c>
      <c r="FTR973" s="16" t="str">
        <f>IF(ISERROR(VLOOKUP(FTN973,'Controle de Estoque'!FTH:FTO,1,FALSE)),"",VLOOKUP(FTN973,'Controle de Estoque'!FTH:FTO,4,FALSE))</f>
        <v/>
      </c>
      <c r="FTS973" s="16" t="str">
        <f>IF(ISERROR(VLOOKUP(FTO973,'Controle de Estoque'!FTI:FTP,1,FALSE)),"",VLOOKUP(FTO973,'Controle de Estoque'!FTI:FTP,4,FALSE))</f>
        <v/>
      </c>
      <c r="FTT973" s="16" t="str">
        <f>IF(ISERROR(VLOOKUP(FTP973,'Controle de Estoque'!FTJ:FTQ,1,FALSE)),"",VLOOKUP(FTP973,'Controle de Estoque'!FTJ:FTQ,4,FALSE))</f>
        <v/>
      </c>
      <c r="FTU973" s="16" t="str">
        <f>IF(ISERROR(VLOOKUP(FTQ973,'Controle de Estoque'!FTK:FTR,1,FALSE)),"",VLOOKUP(FTQ973,'Controle de Estoque'!FTK:FTR,4,FALSE))</f>
        <v/>
      </c>
      <c r="FTV973" s="16" t="str">
        <f>IF(ISERROR(VLOOKUP(FTR973,'Controle de Estoque'!FTL:FTS,1,FALSE)),"",VLOOKUP(FTR973,'Controle de Estoque'!FTL:FTS,4,FALSE))</f>
        <v/>
      </c>
      <c r="FTW973" s="16" t="str">
        <f>IF(ISERROR(VLOOKUP(FTS973,'Controle de Estoque'!FTM:FTT,1,FALSE)),"",VLOOKUP(FTS973,'Controle de Estoque'!FTM:FTT,4,FALSE))</f>
        <v/>
      </c>
      <c r="FTX973" s="16" t="str">
        <f>IF(ISERROR(VLOOKUP(FTT973,'Controle de Estoque'!FTN:FTU,1,FALSE)),"",VLOOKUP(FTT973,'Controle de Estoque'!FTN:FTU,4,FALSE))</f>
        <v/>
      </c>
      <c r="FTY973" s="16" t="str">
        <f>IF(ISERROR(VLOOKUP(FTU973,'Controle de Estoque'!FTO:FTV,1,FALSE)),"",VLOOKUP(FTU973,'Controle de Estoque'!FTO:FTV,4,FALSE))</f>
        <v/>
      </c>
      <c r="FTZ973" s="16" t="str">
        <f>IF(ISERROR(VLOOKUP(FTV973,'Controle de Estoque'!FTP:FTW,1,FALSE)),"",VLOOKUP(FTV973,'Controle de Estoque'!FTP:FTW,4,FALSE))</f>
        <v/>
      </c>
      <c r="FUA973" s="16" t="str">
        <f>IF(ISERROR(VLOOKUP(FTW973,'Controle de Estoque'!FTQ:FTX,1,FALSE)),"",VLOOKUP(FTW973,'Controle de Estoque'!FTQ:FTX,4,FALSE))</f>
        <v/>
      </c>
      <c r="FUB973" s="16" t="str">
        <f>IF(ISERROR(VLOOKUP(FTX973,'Controle de Estoque'!FTR:FTY,1,FALSE)),"",VLOOKUP(FTX973,'Controle de Estoque'!FTR:FTY,4,FALSE))</f>
        <v/>
      </c>
      <c r="FUC973" s="16" t="str">
        <f>IF(ISERROR(VLOOKUP(FTY973,'Controle de Estoque'!FTS:FTZ,1,FALSE)),"",VLOOKUP(FTY973,'Controle de Estoque'!FTS:FTZ,4,FALSE))</f>
        <v/>
      </c>
      <c r="FUD973" s="16" t="str">
        <f>IF(ISERROR(VLOOKUP(FTZ973,'Controle de Estoque'!FTT:FUA,1,FALSE)),"",VLOOKUP(FTZ973,'Controle de Estoque'!FTT:FUA,4,FALSE))</f>
        <v/>
      </c>
      <c r="FUE973" s="16" t="str">
        <f>IF(ISERROR(VLOOKUP(FUA973,'Controle de Estoque'!FTU:FUB,1,FALSE)),"",VLOOKUP(FUA973,'Controle de Estoque'!FTU:FUB,4,FALSE))</f>
        <v/>
      </c>
      <c r="FUF973" s="16" t="str">
        <f>IF(ISERROR(VLOOKUP(FUB973,'Controle de Estoque'!FTV:FUC,1,FALSE)),"",VLOOKUP(FUB973,'Controle de Estoque'!FTV:FUC,4,FALSE))</f>
        <v/>
      </c>
      <c r="FUG973" s="16" t="str">
        <f>IF(ISERROR(VLOOKUP(FUC973,'Controle de Estoque'!FTW:FUD,1,FALSE)),"",VLOOKUP(FUC973,'Controle de Estoque'!FTW:FUD,4,FALSE))</f>
        <v/>
      </c>
      <c r="FUH973" s="16" t="str">
        <f>IF(ISERROR(VLOOKUP(FUD973,'Controle de Estoque'!FTX:FUE,1,FALSE)),"",VLOOKUP(FUD973,'Controle de Estoque'!FTX:FUE,4,FALSE))</f>
        <v/>
      </c>
      <c r="FUI973" s="16" t="str">
        <f>IF(ISERROR(VLOOKUP(FUE973,'Controle de Estoque'!FTY:FUF,1,FALSE)),"",VLOOKUP(FUE973,'Controle de Estoque'!FTY:FUF,4,FALSE))</f>
        <v/>
      </c>
      <c r="FUJ973" s="16" t="str">
        <f>IF(ISERROR(VLOOKUP(FUF973,'Controle de Estoque'!FTZ:FUG,1,FALSE)),"",VLOOKUP(FUF973,'Controle de Estoque'!FTZ:FUG,4,FALSE))</f>
        <v/>
      </c>
      <c r="FUK973" s="16" t="str">
        <f>IF(ISERROR(VLOOKUP(FUG973,'Controle de Estoque'!FUA:FUH,1,FALSE)),"",VLOOKUP(FUG973,'Controle de Estoque'!FUA:FUH,4,FALSE))</f>
        <v/>
      </c>
      <c r="FUL973" s="16" t="str">
        <f>IF(ISERROR(VLOOKUP(FUH973,'Controle de Estoque'!FUB:FUI,1,FALSE)),"",VLOOKUP(FUH973,'Controle de Estoque'!FUB:FUI,4,FALSE))</f>
        <v/>
      </c>
      <c r="FUM973" s="16" t="str">
        <f>IF(ISERROR(VLOOKUP(FUI973,'Controle de Estoque'!FUC:FUJ,1,FALSE)),"",VLOOKUP(FUI973,'Controle de Estoque'!FUC:FUJ,4,FALSE))</f>
        <v/>
      </c>
      <c r="FUN973" s="16" t="str">
        <f>IF(ISERROR(VLOOKUP(FUJ973,'Controle de Estoque'!FUD:FUK,1,FALSE)),"",VLOOKUP(FUJ973,'Controle de Estoque'!FUD:FUK,4,FALSE))</f>
        <v/>
      </c>
      <c r="FUO973" s="16" t="str">
        <f>IF(ISERROR(VLOOKUP(FUK973,'Controle de Estoque'!FUE:FUL,1,FALSE)),"",VLOOKUP(FUK973,'Controle de Estoque'!FUE:FUL,4,FALSE))</f>
        <v/>
      </c>
      <c r="FUP973" s="16" t="str">
        <f>IF(ISERROR(VLOOKUP(FUL973,'Controle de Estoque'!FUF:FUM,1,FALSE)),"",VLOOKUP(FUL973,'Controle de Estoque'!FUF:FUM,4,FALSE))</f>
        <v/>
      </c>
      <c r="FUQ973" s="16" t="str">
        <f>IF(ISERROR(VLOOKUP(FUM973,'Controle de Estoque'!FUG:FUN,1,FALSE)),"",VLOOKUP(FUM973,'Controle de Estoque'!FUG:FUN,4,FALSE))</f>
        <v/>
      </c>
      <c r="FUR973" s="16" t="str">
        <f>IF(ISERROR(VLOOKUP(FUN973,'Controle de Estoque'!FUH:FUO,1,FALSE)),"",VLOOKUP(FUN973,'Controle de Estoque'!FUH:FUO,4,FALSE))</f>
        <v/>
      </c>
      <c r="FUS973" s="16" t="str">
        <f>IF(ISERROR(VLOOKUP(FUO973,'Controle de Estoque'!FUI:FUP,1,FALSE)),"",VLOOKUP(FUO973,'Controle de Estoque'!FUI:FUP,4,FALSE))</f>
        <v/>
      </c>
      <c r="FUT973" s="16" t="str">
        <f>IF(ISERROR(VLOOKUP(FUP973,'Controle de Estoque'!FUJ:FUQ,1,FALSE)),"",VLOOKUP(FUP973,'Controle de Estoque'!FUJ:FUQ,4,FALSE))</f>
        <v/>
      </c>
      <c r="FUU973" s="16" t="str">
        <f>IF(ISERROR(VLOOKUP(FUQ973,'Controle de Estoque'!FUK:FUR,1,FALSE)),"",VLOOKUP(FUQ973,'Controle de Estoque'!FUK:FUR,4,FALSE))</f>
        <v/>
      </c>
      <c r="FUV973" s="16" t="str">
        <f>IF(ISERROR(VLOOKUP(FUR973,'Controle de Estoque'!FUL:FUS,1,FALSE)),"",VLOOKUP(FUR973,'Controle de Estoque'!FUL:FUS,4,FALSE))</f>
        <v/>
      </c>
      <c r="FUW973" s="16" t="str">
        <f>IF(ISERROR(VLOOKUP(FUS973,'Controle de Estoque'!FUM:FUT,1,FALSE)),"",VLOOKUP(FUS973,'Controle de Estoque'!FUM:FUT,4,FALSE))</f>
        <v/>
      </c>
      <c r="FUX973" s="16" t="str">
        <f>IF(ISERROR(VLOOKUP(FUT973,'Controle de Estoque'!FUN:FUU,1,FALSE)),"",VLOOKUP(FUT973,'Controle de Estoque'!FUN:FUU,4,FALSE))</f>
        <v/>
      </c>
      <c r="FUY973" s="16" t="str">
        <f>IF(ISERROR(VLOOKUP(FUU973,'Controle de Estoque'!FUO:FUV,1,FALSE)),"",VLOOKUP(FUU973,'Controle de Estoque'!FUO:FUV,4,FALSE))</f>
        <v/>
      </c>
      <c r="FUZ973" s="16" t="str">
        <f>IF(ISERROR(VLOOKUP(FUV973,'Controle de Estoque'!FUP:FUW,1,FALSE)),"",VLOOKUP(FUV973,'Controle de Estoque'!FUP:FUW,4,FALSE))</f>
        <v/>
      </c>
      <c r="FVA973" s="16" t="str">
        <f>IF(ISERROR(VLOOKUP(FUW973,'Controle de Estoque'!FUQ:FUX,1,FALSE)),"",VLOOKUP(FUW973,'Controle de Estoque'!FUQ:FUX,4,FALSE))</f>
        <v/>
      </c>
      <c r="FVB973" s="16" t="str">
        <f>IF(ISERROR(VLOOKUP(FUX973,'Controle de Estoque'!FUR:FUY,1,FALSE)),"",VLOOKUP(FUX973,'Controle de Estoque'!FUR:FUY,4,FALSE))</f>
        <v/>
      </c>
      <c r="FVC973" s="16" t="str">
        <f>IF(ISERROR(VLOOKUP(FUY973,'Controle de Estoque'!FUS:FUZ,1,FALSE)),"",VLOOKUP(FUY973,'Controle de Estoque'!FUS:FUZ,4,FALSE))</f>
        <v/>
      </c>
      <c r="FVD973" s="16" t="str">
        <f>IF(ISERROR(VLOOKUP(FUZ973,'Controle de Estoque'!FUT:FVA,1,FALSE)),"",VLOOKUP(FUZ973,'Controle de Estoque'!FUT:FVA,4,FALSE))</f>
        <v/>
      </c>
      <c r="FVE973" s="16" t="str">
        <f>IF(ISERROR(VLOOKUP(FVA973,'Controle de Estoque'!FUU:FVB,1,FALSE)),"",VLOOKUP(FVA973,'Controle de Estoque'!FUU:FVB,4,FALSE))</f>
        <v/>
      </c>
      <c r="FVF973" s="16" t="str">
        <f>IF(ISERROR(VLOOKUP(FVB973,'Controle de Estoque'!FUV:FVC,1,FALSE)),"",VLOOKUP(FVB973,'Controle de Estoque'!FUV:FVC,4,FALSE))</f>
        <v/>
      </c>
      <c r="FVG973" s="16" t="str">
        <f>IF(ISERROR(VLOOKUP(FVC973,'Controle de Estoque'!FUW:FVD,1,FALSE)),"",VLOOKUP(FVC973,'Controle de Estoque'!FUW:FVD,4,FALSE))</f>
        <v/>
      </c>
      <c r="FVH973" s="16" t="str">
        <f>IF(ISERROR(VLOOKUP(FVD973,'Controle de Estoque'!FUX:FVE,1,FALSE)),"",VLOOKUP(FVD973,'Controle de Estoque'!FUX:FVE,4,FALSE))</f>
        <v/>
      </c>
      <c r="FVI973" s="16" t="str">
        <f>IF(ISERROR(VLOOKUP(FVE973,'Controle de Estoque'!FUY:FVF,1,FALSE)),"",VLOOKUP(FVE973,'Controle de Estoque'!FUY:FVF,4,FALSE))</f>
        <v/>
      </c>
      <c r="FVJ973" s="16" t="str">
        <f>IF(ISERROR(VLOOKUP(FVF973,'Controle de Estoque'!FUZ:FVG,1,FALSE)),"",VLOOKUP(FVF973,'Controle de Estoque'!FUZ:FVG,4,FALSE))</f>
        <v/>
      </c>
      <c r="FVK973" s="16" t="str">
        <f>IF(ISERROR(VLOOKUP(FVG973,'Controle de Estoque'!FVA:FVH,1,FALSE)),"",VLOOKUP(FVG973,'Controle de Estoque'!FVA:FVH,4,FALSE))</f>
        <v/>
      </c>
      <c r="FVL973" s="16" t="str">
        <f>IF(ISERROR(VLOOKUP(FVH973,'Controle de Estoque'!FVB:FVI,1,FALSE)),"",VLOOKUP(FVH973,'Controle de Estoque'!FVB:FVI,4,FALSE))</f>
        <v/>
      </c>
      <c r="FVM973" s="16" t="str">
        <f>IF(ISERROR(VLOOKUP(FVI973,'Controle de Estoque'!FVC:FVJ,1,FALSE)),"",VLOOKUP(FVI973,'Controle de Estoque'!FVC:FVJ,4,FALSE))</f>
        <v/>
      </c>
      <c r="FVN973" s="16" t="str">
        <f>IF(ISERROR(VLOOKUP(FVJ973,'Controle de Estoque'!FVD:FVK,1,FALSE)),"",VLOOKUP(FVJ973,'Controle de Estoque'!FVD:FVK,4,FALSE))</f>
        <v/>
      </c>
      <c r="FVO973" s="16" t="str">
        <f>IF(ISERROR(VLOOKUP(FVK973,'Controle de Estoque'!FVE:FVL,1,FALSE)),"",VLOOKUP(FVK973,'Controle de Estoque'!FVE:FVL,4,FALSE))</f>
        <v/>
      </c>
      <c r="FVP973" s="16" t="str">
        <f>IF(ISERROR(VLOOKUP(FVL973,'Controle de Estoque'!FVF:FVM,1,FALSE)),"",VLOOKUP(FVL973,'Controle de Estoque'!FVF:FVM,4,FALSE))</f>
        <v/>
      </c>
      <c r="FVQ973" s="16" t="str">
        <f>IF(ISERROR(VLOOKUP(FVM973,'Controle de Estoque'!FVG:FVN,1,FALSE)),"",VLOOKUP(FVM973,'Controle de Estoque'!FVG:FVN,4,FALSE))</f>
        <v/>
      </c>
      <c r="FVR973" s="16" t="str">
        <f>IF(ISERROR(VLOOKUP(FVN973,'Controle de Estoque'!FVH:FVO,1,FALSE)),"",VLOOKUP(FVN973,'Controle de Estoque'!FVH:FVO,4,FALSE))</f>
        <v/>
      </c>
      <c r="FVS973" s="16" t="str">
        <f>IF(ISERROR(VLOOKUP(FVO973,'Controle de Estoque'!FVI:FVP,1,FALSE)),"",VLOOKUP(FVO973,'Controle de Estoque'!FVI:FVP,4,FALSE))</f>
        <v/>
      </c>
      <c r="FVT973" s="16" t="str">
        <f>IF(ISERROR(VLOOKUP(FVP973,'Controle de Estoque'!FVJ:FVQ,1,FALSE)),"",VLOOKUP(FVP973,'Controle de Estoque'!FVJ:FVQ,4,FALSE))</f>
        <v/>
      </c>
      <c r="FVU973" s="16" t="str">
        <f>IF(ISERROR(VLOOKUP(FVQ973,'Controle de Estoque'!FVK:FVR,1,FALSE)),"",VLOOKUP(FVQ973,'Controle de Estoque'!FVK:FVR,4,FALSE))</f>
        <v/>
      </c>
      <c r="FVV973" s="16" t="str">
        <f>IF(ISERROR(VLOOKUP(FVR973,'Controle de Estoque'!FVL:FVS,1,FALSE)),"",VLOOKUP(FVR973,'Controle de Estoque'!FVL:FVS,4,FALSE))</f>
        <v/>
      </c>
      <c r="FVW973" s="16" t="str">
        <f>IF(ISERROR(VLOOKUP(FVS973,'Controle de Estoque'!FVM:FVT,1,FALSE)),"",VLOOKUP(FVS973,'Controle de Estoque'!FVM:FVT,4,FALSE))</f>
        <v/>
      </c>
      <c r="FVX973" s="16" t="str">
        <f>IF(ISERROR(VLOOKUP(FVT973,'Controle de Estoque'!FVN:FVU,1,FALSE)),"",VLOOKUP(FVT973,'Controle de Estoque'!FVN:FVU,4,FALSE))</f>
        <v/>
      </c>
      <c r="FVY973" s="16" t="str">
        <f>IF(ISERROR(VLOOKUP(FVU973,'Controle de Estoque'!FVO:FVV,1,FALSE)),"",VLOOKUP(FVU973,'Controle de Estoque'!FVO:FVV,4,FALSE))</f>
        <v/>
      </c>
      <c r="FVZ973" s="16" t="str">
        <f>IF(ISERROR(VLOOKUP(FVV973,'Controle de Estoque'!FVP:FVW,1,FALSE)),"",VLOOKUP(FVV973,'Controle de Estoque'!FVP:FVW,4,FALSE))</f>
        <v/>
      </c>
      <c r="FWA973" s="16" t="str">
        <f>IF(ISERROR(VLOOKUP(FVW973,'Controle de Estoque'!FVQ:FVX,1,FALSE)),"",VLOOKUP(FVW973,'Controle de Estoque'!FVQ:FVX,4,FALSE))</f>
        <v/>
      </c>
      <c r="FWB973" s="16" t="str">
        <f>IF(ISERROR(VLOOKUP(FVX973,'Controle de Estoque'!FVR:FVY,1,FALSE)),"",VLOOKUP(FVX973,'Controle de Estoque'!FVR:FVY,4,FALSE))</f>
        <v/>
      </c>
      <c r="FWC973" s="16" t="str">
        <f>IF(ISERROR(VLOOKUP(FVY973,'Controle de Estoque'!FVS:FVZ,1,FALSE)),"",VLOOKUP(FVY973,'Controle de Estoque'!FVS:FVZ,4,FALSE))</f>
        <v/>
      </c>
      <c r="FWD973" s="16" t="str">
        <f>IF(ISERROR(VLOOKUP(FVZ973,'Controle de Estoque'!FVT:FWA,1,FALSE)),"",VLOOKUP(FVZ973,'Controle de Estoque'!FVT:FWA,4,FALSE))</f>
        <v/>
      </c>
      <c r="FWE973" s="16" t="str">
        <f>IF(ISERROR(VLOOKUP(FWA973,'Controle de Estoque'!FVU:FWB,1,FALSE)),"",VLOOKUP(FWA973,'Controle de Estoque'!FVU:FWB,4,FALSE))</f>
        <v/>
      </c>
      <c r="FWF973" s="16" t="str">
        <f>IF(ISERROR(VLOOKUP(FWB973,'Controle de Estoque'!FVV:FWC,1,FALSE)),"",VLOOKUP(FWB973,'Controle de Estoque'!FVV:FWC,4,FALSE))</f>
        <v/>
      </c>
      <c r="FWG973" s="16" t="str">
        <f>IF(ISERROR(VLOOKUP(FWC973,'Controle de Estoque'!FVW:FWD,1,FALSE)),"",VLOOKUP(FWC973,'Controle de Estoque'!FVW:FWD,4,FALSE))</f>
        <v/>
      </c>
      <c r="FWH973" s="16" t="str">
        <f>IF(ISERROR(VLOOKUP(FWD973,'Controle de Estoque'!FVX:FWE,1,FALSE)),"",VLOOKUP(FWD973,'Controle de Estoque'!FVX:FWE,4,FALSE))</f>
        <v/>
      </c>
      <c r="FWI973" s="16" t="str">
        <f>IF(ISERROR(VLOOKUP(FWE973,'Controle de Estoque'!FVY:FWF,1,FALSE)),"",VLOOKUP(FWE973,'Controle de Estoque'!FVY:FWF,4,FALSE))</f>
        <v/>
      </c>
      <c r="FWJ973" s="16" t="str">
        <f>IF(ISERROR(VLOOKUP(FWF973,'Controle de Estoque'!FVZ:FWG,1,FALSE)),"",VLOOKUP(FWF973,'Controle de Estoque'!FVZ:FWG,4,FALSE))</f>
        <v/>
      </c>
      <c r="FWK973" s="16" t="str">
        <f>IF(ISERROR(VLOOKUP(FWG973,'Controle de Estoque'!FWA:FWH,1,FALSE)),"",VLOOKUP(FWG973,'Controle de Estoque'!FWA:FWH,4,FALSE))</f>
        <v/>
      </c>
      <c r="FWL973" s="16" t="str">
        <f>IF(ISERROR(VLOOKUP(FWH973,'Controle de Estoque'!FWB:FWI,1,FALSE)),"",VLOOKUP(FWH973,'Controle de Estoque'!FWB:FWI,4,FALSE))</f>
        <v/>
      </c>
      <c r="FWM973" s="16" t="str">
        <f>IF(ISERROR(VLOOKUP(FWI973,'Controle de Estoque'!FWC:FWJ,1,FALSE)),"",VLOOKUP(FWI973,'Controle de Estoque'!FWC:FWJ,4,FALSE))</f>
        <v/>
      </c>
      <c r="FWN973" s="16" t="str">
        <f>IF(ISERROR(VLOOKUP(FWJ973,'Controle de Estoque'!FWD:FWK,1,FALSE)),"",VLOOKUP(FWJ973,'Controle de Estoque'!FWD:FWK,4,FALSE))</f>
        <v/>
      </c>
      <c r="FWO973" s="16" t="str">
        <f>IF(ISERROR(VLOOKUP(FWK973,'Controle de Estoque'!FWE:FWL,1,FALSE)),"",VLOOKUP(FWK973,'Controle de Estoque'!FWE:FWL,4,FALSE))</f>
        <v/>
      </c>
      <c r="FWP973" s="16" t="str">
        <f>IF(ISERROR(VLOOKUP(FWL973,'Controle de Estoque'!FWF:FWM,1,FALSE)),"",VLOOKUP(FWL973,'Controle de Estoque'!FWF:FWM,4,FALSE))</f>
        <v/>
      </c>
      <c r="FWQ973" s="16" t="str">
        <f>IF(ISERROR(VLOOKUP(FWM973,'Controle de Estoque'!FWG:FWN,1,FALSE)),"",VLOOKUP(FWM973,'Controle de Estoque'!FWG:FWN,4,FALSE))</f>
        <v/>
      </c>
      <c r="FWR973" s="16" t="str">
        <f>IF(ISERROR(VLOOKUP(FWN973,'Controle de Estoque'!FWH:FWO,1,FALSE)),"",VLOOKUP(FWN973,'Controle de Estoque'!FWH:FWO,4,FALSE))</f>
        <v/>
      </c>
      <c r="FWS973" s="16" t="str">
        <f>IF(ISERROR(VLOOKUP(FWO973,'Controle de Estoque'!FWI:FWP,1,FALSE)),"",VLOOKUP(FWO973,'Controle de Estoque'!FWI:FWP,4,FALSE))</f>
        <v/>
      </c>
      <c r="FWT973" s="16" t="str">
        <f>IF(ISERROR(VLOOKUP(FWP973,'Controle de Estoque'!FWJ:FWQ,1,FALSE)),"",VLOOKUP(FWP973,'Controle de Estoque'!FWJ:FWQ,4,FALSE))</f>
        <v/>
      </c>
      <c r="FWU973" s="16" t="str">
        <f>IF(ISERROR(VLOOKUP(FWQ973,'Controle de Estoque'!FWK:FWR,1,FALSE)),"",VLOOKUP(FWQ973,'Controle de Estoque'!FWK:FWR,4,FALSE))</f>
        <v/>
      </c>
      <c r="FWV973" s="16" t="str">
        <f>IF(ISERROR(VLOOKUP(FWR973,'Controle de Estoque'!FWL:FWS,1,FALSE)),"",VLOOKUP(FWR973,'Controle de Estoque'!FWL:FWS,4,FALSE))</f>
        <v/>
      </c>
      <c r="FWW973" s="16" t="str">
        <f>IF(ISERROR(VLOOKUP(FWS973,'Controle de Estoque'!FWM:FWT,1,FALSE)),"",VLOOKUP(FWS973,'Controle de Estoque'!FWM:FWT,4,FALSE))</f>
        <v/>
      </c>
      <c r="FWX973" s="16" t="str">
        <f>IF(ISERROR(VLOOKUP(FWT973,'Controle de Estoque'!FWN:FWU,1,FALSE)),"",VLOOKUP(FWT973,'Controle de Estoque'!FWN:FWU,4,FALSE))</f>
        <v/>
      </c>
      <c r="FWY973" s="16" t="str">
        <f>IF(ISERROR(VLOOKUP(FWU973,'Controle de Estoque'!FWO:FWV,1,FALSE)),"",VLOOKUP(FWU973,'Controle de Estoque'!FWO:FWV,4,FALSE))</f>
        <v/>
      </c>
      <c r="FWZ973" s="16" t="str">
        <f>IF(ISERROR(VLOOKUP(FWV973,'Controle de Estoque'!FWP:FWW,1,FALSE)),"",VLOOKUP(FWV973,'Controle de Estoque'!FWP:FWW,4,FALSE))</f>
        <v/>
      </c>
      <c r="FXA973" s="16" t="str">
        <f>IF(ISERROR(VLOOKUP(FWW973,'Controle de Estoque'!FWQ:FWX,1,FALSE)),"",VLOOKUP(FWW973,'Controle de Estoque'!FWQ:FWX,4,FALSE))</f>
        <v/>
      </c>
      <c r="FXB973" s="16" t="str">
        <f>IF(ISERROR(VLOOKUP(FWX973,'Controle de Estoque'!FWR:FWY,1,FALSE)),"",VLOOKUP(FWX973,'Controle de Estoque'!FWR:FWY,4,FALSE))</f>
        <v/>
      </c>
      <c r="FXC973" s="16" t="str">
        <f>IF(ISERROR(VLOOKUP(FWY973,'Controle de Estoque'!FWS:FWZ,1,FALSE)),"",VLOOKUP(FWY973,'Controle de Estoque'!FWS:FWZ,4,FALSE))</f>
        <v/>
      </c>
      <c r="FXD973" s="16" t="str">
        <f>IF(ISERROR(VLOOKUP(FWZ973,'Controle de Estoque'!FWT:FXA,1,FALSE)),"",VLOOKUP(FWZ973,'Controle de Estoque'!FWT:FXA,4,FALSE))</f>
        <v/>
      </c>
      <c r="FXE973" s="16" t="str">
        <f>IF(ISERROR(VLOOKUP(FXA973,'Controle de Estoque'!FWU:FXB,1,FALSE)),"",VLOOKUP(FXA973,'Controle de Estoque'!FWU:FXB,4,FALSE))</f>
        <v/>
      </c>
      <c r="FXF973" s="16" t="str">
        <f>IF(ISERROR(VLOOKUP(FXB973,'Controle de Estoque'!FWV:FXC,1,FALSE)),"",VLOOKUP(FXB973,'Controle de Estoque'!FWV:FXC,4,FALSE))</f>
        <v/>
      </c>
      <c r="FXG973" s="16" t="str">
        <f>IF(ISERROR(VLOOKUP(FXC973,'Controle de Estoque'!FWW:FXD,1,FALSE)),"",VLOOKUP(FXC973,'Controle de Estoque'!FWW:FXD,4,FALSE))</f>
        <v/>
      </c>
      <c r="FXH973" s="16" t="str">
        <f>IF(ISERROR(VLOOKUP(FXD973,'Controle de Estoque'!FWX:FXE,1,FALSE)),"",VLOOKUP(FXD973,'Controle de Estoque'!FWX:FXE,4,FALSE))</f>
        <v/>
      </c>
      <c r="FXI973" s="16" t="str">
        <f>IF(ISERROR(VLOOKUP(FXE973,'Controle de Estoque'!FWY:FXF,1,FALSE)),"",VLOOKUP(FXE973,'Controle de Estoque'!FWY:FXF,4,FALSE))</f>
        <v/>
      </c>
      <c r="FXJ973" s="16" t="str">
        <f>IF(ISERROR(VLOOKUP(FXF973,'Controle de Estoque'!FWZ:FXG,1,FALSE)),"",VLOOKUP(FXF973,'Controle de Estoque'!FWZ:FXG,4,FALSE))</f>
        <v/>
      </c>
      <c r="FXK973" s="16" t="str">
        <f>IF(ISERROR(VLOOKUP(FXG973,'Controle de Estoque'!FXA:FXH,1,FALSE)),"",VLOOKUP(FXG973,'Controle de Estoque'!FXA:FXH,4,FALSE))</f>
        <v/>
      </c>
      <c r="FXL973" s="16" t="str">
        <f>IF(ISERROR(VLOOKUP(FXH973,'Controle de Estoque'!FXB:FXI,1,FALSE)),"",VLOOKUP(FXH973,'Controle de Estoque'!FXB:FXI,4,FALSE))</f>
        <v/>
      </c>
      <c r="FXM973" s="16" t="str">
        <f>IF(ISERROR(VLOOKUP(FXI973,'Controle de Estoque'!FXC:FXJ,1,FALSE)),"",VLOOKUP(FXI973,'Controle de Estoque'!FXC:FXJ,4,FALSE))</f>
        <v/>
      </c>
      <c r="FXN973" s="16" t="str">
        <f>IF(ISERROR(VLOOKUP(FXJ973,'Controle de Estoque'!FXD:FXK,1,FALSE)),"",VLOOKUP(FXJ973,'Controle de Estoque'!FXD:FXK,4,FALSE))</f>
        <v/>
      </c>
      <c r="FXO973" s="16" t="str">
        <f>IF(ISERROR(VLOOKUP(FXK973,'Controle de Estoque'!FXE:FXL,1,FALSE)),"",VLOOKUP(FXK973,'Controle de Estoque'!FXE:FXL,4,FALSE))</f>
        <v/>
      </c>
      <c r="FXP973" s="16" t="str">
        <f>IF(ISERROR(VLOOKUP(FXL973,'Controle de Estoque'!FXF:FXM,1,FALSE)),"",VLOOKUP(FXL973,'Controle de Estoque'!FXF:FXM,4,FALSE))</f>
        <v/>
      </c>
      <c r="FXQ973" s="16" t="str">
        <f>IF(ISERROR(VLOOKUP(FXM973,'Controle de Estoque'!FXG:FXN,1,FALSE)),"",VLOOKUP(FXM973,'Controle de Estoque'!FXG:FXN,4,FALSE))</f>
        <v/>
      </c>
      <c r="FXR973" s="16" t="str">
        <f>IF(ISERROR(VLOOKUP(FXN973,'Controle de Estoque'!FXH:FXO,1,FALSE)),"",VLOOKUP(FXN973,'Controle de Estoque'!FXH:FXO,4,FALSE))</f>
        <v/>
      </c>
      <c r="FXS973" s="16" t="str">
        <f>IF(ISERROR(VLOOKUP(FXO973,'Controle de Estoque'!FXI:FXP,1,FALSE)),"",VLOOKUP(FXO973,'Controle de Estoque'!FXI:FXP,4,FALSE))</f>
        <v/>
      </c>
      <c r="FXT973" s="16" t="str">
        <f>IF(ISERROR(VLOOKUP(FXP973,'Controle de Estoque'!FXJ:FXQ,1,FALSE)),"",VLOOKUP(FXP973,'Controle de Estoque'!FXJ:FXQ,4,FALSE))</f>
        <v/>
      </c>
      <c r="FXU973" s="16" t="str">
        <f>IF(ISERROR(VLOOKUP(FXQ973,'Controle de Estoque'!FXK:FXR,1,FALSE)),"",VLOOKUP(FXQ973,'Controle de Estoque'!FXK:FXR,4,FALSE))</f>
        <v/>
      </c>
      <c r="FXV973" s="16" t="str">
        <f>IF(ISERROR(VLOOKUP(FXR973,'Controle de Estoque'!FXL:FXS,1,FALSE)),"",VLOOKUP(FXR973,'Controle de Estoque'!FXL:FXS,4,FALSE))</f>
        <v/>
      </c>
      <c r="FXW973" s="16" t="str">
        <f>IF(ISERROR(VLOOKUP(FXS973,'Controle de Estoque'!FXM:FXT,1,FALSE)),"",VLOOKUP(FXS973,'Controle de Estoque'!FXM:FXT,4,FALSE))</f>
        <v/>
      </c>
      <c r="FXX973" s="16" t="str">
        <f>IF(ISERROR(VLOOKUP(FXT973,'Controle de Estoque'!FXN:FXU,1,FALSE)),"",VLOOKUP(FXT973,'Controle de Estoque'!FXN:FXU,4,FALSE))</f>
        <v/>
      </c>
      <c r="FXY973" s="16" t="str">
        <f>IF(ISERROR(VLOOKUP(FXU973,'Controle de Estoque'!FXO:FXV,1,FALSE)),"",VLOOKUP(FXU973,'Controle de Estoque'!FXO:FXV,4,FALSE))</f>
        <v/>
      </c>
      <c r="FXZ973" s="16" t="str">
        <f>IF(ISERROR(VLOOKUP(FXV973,'Controle de Estoque'!FXP:FXW,1,FALSE)),"",VLOOKUP(FXV973,'Controle de Estoque'!FXP:FXW,4,FALSE))</f>
        <v/>
      </c>
      <c r="FYA973" s="16" t="str">
        <f>IF(ISERROR(VLOOKUP(FXW973,'Controle de Estoque'!FXQ:FXX,1,FALSE)),"",VLOOKUP(FXW973,'Controle de Estoque'!FXQ:FXX,4,FALSE))</f>
        <v/>
      </c>
      <c r="FYB973" s="16" t="str">
        <f>IF(ISERROR(VLOOKUP(FXX973,'Controle de Estoque'!FXR:FXY,1,FALSE)),"",VLOOKUP(FXX973,'Controle de Estoque'!FXR:FXY,4,FALSE))</f>
        <v/>
      </c>
      <c r="FYC973" s="16" t="str">
        <f>IF(ISERROR(VLOOKUP(FXY973,'Controle de Estoque'!FXS:FXZ,1,FALSE)),"",VLOOKUP(FXY973,'Controle de Estoque'!FXS:FXZ,4,FALSE))</f>
        <v/>
      </c>
      <c r="FYD973" s="16" t="str">
        <f>IF(ISERROR(VLOOKUP(FXZ973,'Controle de Estoque'!FXT:FYA,1,FALSE)),"",VLOOKUP(FXZ973,'Controle de Estoque'!FXT:FYA,4,FALSE))</f>
        <v/>
      </c>
      <c r="FYE973" s="16" t="str">
        <f>IF(ISERROR(VLOOKUP(FYA973,'Controle de Estoque'!FXU:FYB,1,FALSE)),"",VLOOKUP(FYA973,'Controle de Estoque'!FXU:FYB,4,FALSE))</f>
        <v/>
      </c>
      <c r="FYF973" s="16" t="str">
        <f>IF(ISERROR(VLOOKUP(FYB973,'Controle de Estoque'!FXV:FYC,1,FALSE)),"",VLOOKUP(FYB973,'Controle de Estoque'!FXV:FYC,4,FALSE))</f>
        <v/>
      </c>
      <c r="FYG973" s="16" t="str">
        <f>IF(ISERROR(VLOOKUP(FYC973,'Controle de Estoque'!FXW:FYD,1,FALSE)),"",VLOOKUP(FYC973,'Controle de Estoque'!FXW:FYD,4,FALSE))</f>
        <v/>
      </c>
      <c r="FYH973" s="16" t="str">
        <f>IF(ISERROR(VLOOKUP(FYD973,'Controle de Estoque'!FXX:FYE,1,FALSE)),"",VLOOKUP(FYD973,'Controle de Estoque'!FXX:FYE,4,FALSE))</f>
        <v/>
      </c>
      <c r="FYI973" s="16" t="str">
        <f>IF(ISERROR(VLOOKUP(FYE973,'Controle de Estoque'!FXY:FYF,1,FALSE)),"",VLOOKUP(FYE973,'Controle de Estoque'!FXY:FYF,4,FALSE))</f>
        <v/>
      </c>
      <c r="FYJ973" s="16" t="str">
        <f>IF(ISERROR(VLOOKUP(FYF973,'Controle de Estoque'!FXZ:FYG,1,FALSE)),"",VLOOKUP(FYF973,'Controle de Estoque'!FXZ:FYG,4,FALSE))</f>
        <v/>
      </c>
      <c r="FYK973" s="16" t="str">
        <f>IF(ISERROR(VLOOKUP(FYG973,'Controle de Estoque'!FYA:FYH,1,FALSE)),"",VLOOKUP(FYG973,'Controle de Estoque'!FYA:FYH,4,FALSE))</f>
        <v/>
      </c>
      <c r="FYL973" s="16" t="str">
        <f>IF(ISERROR(VLOOKUP(FYH973,'Controle de Estoque'!FYB:FYI,1,FALSE)),"",VLOOKUP(FYH973,'Controle de Estoque'!FYB:FYI,4,FALSE))</f>
        <v/>
      </c>
      <c r="FYM973" s="16" t="str">
        <f>IF(ISERROR(VLOOKUP(FYI973,'Controle de Estoque'!FYC:FYJ,1,FALSE)),"",VLOOKUP(FYI973,'Controle de Estoque'!FYC:FYJ,4,FALSE))</f>
        <v/>
      </c>
      <c r="FYN973" s="16" t="str">
        <f>IF(ISERROR(VLOOKUP(FYJ973,'Controle de Estoque'!FYD:FYK,1,FALSE)),"",VLOOKUP(FYJ973,'Controle de Estoque'!FYD:FYK,4,FALSE))</f>
        <v/>
      </c>
      <c r="FYO973" s="16" t="str">
        <f>IF(ISERROR(VLOOKUP(FYK973,'Controle de Estoque'!FYE:FYL,1,FALSE)),"",VLOOKUP(FYK973,'Controle de Estoque'!FYE:FYL,4,FALSE))</f>
        <v/>
      </c>
      <c r="FYP973" s="16" t="str">
        <f>IF(ISERROR(VLOOKUP(FYL973,'Controle de Estoque'!FYF:FYM,1,FALSE)),"",VLOOKUP(FYL973,'Controle de Estoque'!FYF:FYM,4,FALSE))</f>
        <v/>
      </c>
      <c r="FYQ973" s="16" t="str">
        <f>IF(ISERROR(VLOOKUP(FYM973,'Controle de Estoque'!FYG:FYN,1,FALSE)),"",VLOOKUP(FYM973,'Controle de Estoque'!FYG:FYN,4,FALSE))</f>
        <v/>
      </c>
      <c r="FYR973" s="16" t="str">
        <f>IF(ISERROR(VLOOKUP(FYN973,'Controle de Estoque'!FYH:FYO,1,FALSE)),"",VLOOKUP(FYN973,'Controle de Estoque'!FYH:FYO,4,FALSE))</f>
        <v/>
      </c>
      <c r="FYS973" s="16" t="str">
        <f>IF(ISERROR(VLOOKUP(FYO973,'Controle de Estoque'!FYI:FYP,1,FALSE)),"",VLOOKUP(FYO973,'Controle de Estoque'!FYI:FYP,4,FALSE))</f>
        <v/>
      </c>
      <c r="FYT973" s="16" t="str">
        <f>IF(ISERROR(VLOOKUP(FYP973,'Controle de Estoque'!FYJ:FYQ,1,FALSE)),"",VLOOKUP(FYP973,'Controle de Estoque'!FYJ:FYQ,4,FALSE))</f>
        <v/>
      </c>
      <c r="FYU973" s="16" t="str">
        <f>IF(ISERROR(VLOOKUP(FYQ973,'Controle de Estoque'!FYK:FYR,1,FALSE)),"",VLOOKUP(FYQ973,'Controle de Estoque'!FYK:FYR,4,FALSE))</f>
        <v/>
      </c>
      <c r="FYV973" s="16" t="str">
        <f>IF(ISERROR(VLOOKUP(FYR973,'Controle de Estoque'!FYL:FYS,1,FALSE)),"",VLOOKUP(FYR973,'Controle de Estoque'!FYL:FYS,4,FALSE))</f>
        <v/>
      </c>
      <c r="FYW973" s="16" t="str">
        <f>IF(ISERROR(VLOOKUP(FYS973,'Controle de Estoque'!FYM:FYT,1,FALSE)),"",VLOOKUP(FYS973,'Controle de Estoque'!FYM:FYT,4,FALSE))</f>
        <v/>
      </c>
      <c r="FYX973" s="16" t="str">
        <f>IF(ISERROR(VLOOKUP(FYT973,'Controle de Estoque'!FYN:FYU,1,FALSE)),"",VLOOKUP(FYT973,'Controle de Estoque'!FYN:FYU,4,FALSE))</f>
        <v/>
      </c>
      <c r="FYY973" s="16" t="str">
        <f>IF(ISERROR(VLOOKUP(FYU973,'Controle de Estoque'!FYO:FYV,1,FALSE)),"",VLOOKUP(FYU973,'Controle de Estoque'!FYO:FYV,4,FALSE))</f>
        <v/>
      </c>
      <c r="FYZ973" s="16" t="str">
        <f>IF(ISERROR(VLOOKUP(FYV973,'Controle de Estoque'!FYP:FYW,1,FALSE)),"",VLOOKUP(FYV973,'Controle de Estoque'!FYP:FYW,4,FALSE))</f>
        <v/>
      </c>
      <c r="FZA973" s="16" t="str">
        <f>IF(ISERROR(VLOOKUP(FYW973,'Controle de Estoque'!FYQ:FYX,1,FALSE)),"",VLOOKUP(FYW973,'Controle de Estoque'!FYQ:FYX,4,FALSE))</f>
        <v/>
      </c>
      <c r="FZB973" s="16" t="str">
        <f>IF(ISERROR(VLOOKUP(FYX973,'Controle de Estoque'!FYR:FYY,1,FALSE)),"",VLOOKUP(FYX973,'Controle de Estoque'!FYR:FYY,4,FALSE))</f>
        <v/>
      </c>
      <c r="FZC973" s="16" t="str">
        <f>IF(ISERROR(VLOOKUP(FYY973,'Controle de Estoque'!FYS:FYZ,1,FALSE)),"",VLOOKUP(FYY973,'Controle de Estoque'!FYS:FYZ,4,FALSE))</f>
        <v/>
      </c>
      <c r="FZD973" s="16" t="str">
        <f>IF(ISERROR(VLOOKUP(FYZ973,'Controle de Estoque'!FYT:FZA,1,FALSE)),"",VLOOKUP(FYZ973,'Controle de Estoque'!FYT:FZA,4,FALSE))</f>
        <v/>
      </c>
      <c r="FZE973" s="16" t="str">
        <f>IF(ISERROR(VLOOKUP(FZA973,'Controle de Estoque'!FYU:FZB,1,FALSE)),"",VLOOKUP(FZA973,'Controle de Estoque'!FYU:FZB,4,FALSE))</f>
        <v/>
      </c>
      <c r="FZF973" s="16" t="str">
        <f>IF(ISERROR(VLOOKUP(FZB973,'Controle de Estoque'!FYV:FZC,1,FALSE)),"",VLOOKUP(FZB973,'Controle de Estoque'!FYV:FZC,4,FALSE))</f>
        <v/>
      </c>
      <c r="FZG973" s="16" t="str">
        <f>IF(ISERROR(VLOOKUP(FZC973,'Controle de Estoque'!FYW:FZD,1,FALSE)),"",VLOOKUP(FZC973,'Controle de Estoque'!FYW:FZD,4,FALSE))</f>
        <v/>
      </c>
      <c r="FZH973" s="16" t="str">
        <f>IF(ISERROR(VLOOKUP(FZD973,'Controle de Estoque'!FYX:FZE,1,FALSE)),"",VLOOKUP(FZD973,'Controle de Estoque'!FYX:FZE,4,FALSE))</f>
        <v/>
      </c>
      <c r="FZI973" s="16" t="str">
        <f>IF(ISERROR(VLOOKUP(FZE973,'Controle de Estoque'!FYY:FZF,1,FALSE)),"",VLOOKUP(FZE973,'Controle de Estoque'!FYY:FZF,4,FALSE))</f>
        <v/>
      </c>
      <c r="FZJ973" s="16" t="str">
        <f>IF(ISERROR(VLOOKUP(FZF973,'Controle de Estoque'!FYZ:FZG,1,FALSE)),"",VLOOKUP(FZF973,'Controle de Estoque'!FYZ:FZG,4,FALSE))</f>
        <v/>
      </c>
      <c r="FZK973" s="16" t="str">
        <f>IF(ISERROR(VLOOKUP(FZG973,'Controle de Estoque'!FZA:FZH,1,FALSE)),"",VLOOKUP(FZG973,'Controle de Estoque'!FZA:FZH,4,FALSE))</f>
        <v/>
      </c>
      <c r="FZL973" s="16" t="str">
        <f>IF(ISERROR(VLOOKUP(FZH973,'Controle de Estoque'!FZB:FZI,1,FALSE)),"",VLOOKUP(FZH973,'Controle de Estoque'!FZB:FZI,4,FALSE))</f>
        <v/>
      </c>
      <c r="FZM973" s="16" t="str">
        <f>IF(ISERROR(VLOOKUP(FZI973,'Controle de Estoque'!FZC:FZJ,1,FALSE)),"",VLOOKUP(FZI973,'Controle de Estoque'!FZC:FZJ,4,FALSE))</f>
        <v/>
      </c>
      <c r="FZN973" s="16" t="str">
        <f>IF(ISERROR(VLOOKUP(FZJ973,'Controle de Estoque'!FZD:FZK,1,FALSE)),"",VLOOKUP(FZJ973,'Controle de Estoque'!FZD:FZK,4,FALSE))</f>
        <v/>
      </c>
      <c r="FZO973" s="16" t="str">
        <f>IF(ISERROR(VLOOKUP(FZK973,'Controle de Estoque'!FZE:FZL,1,FALSE)),"",VLOOKUP(FZK973,'Controle de Estoque'!FZE:FZL,4,FALSE))</f>
        <v/>
      </c>
      <c r="FZP973" s="16" t="str">
        <f>IF(ISERROR(VLOOKUP(FZL973,'Controle de Estoque'!FZF:FZM,1,FALSE)),"",VLOOKUP(FZL973,'Controle de Estoque'!FZF:FZM,4,FALSE))</f>
        <v/>
      </c>
      <c r="FZQ973" s="16" t="str">
        <f>IF(ISERROR(VLOOKUP(FZM973,'Controle de Estoque'!FZG:FZN,1,FALSE)),"",VLOOKUP(FZM973,'Controle de Estoque'!FZG:FZN,4,FALSE))</f>
        <v/>
      </c>
      <c r="FZR973" s="16" t="str">
        <f>IF(ISERROR(VLOOKUP(FZN973,'Controle de Estoque'!FZH:FZO,1,FALSE)),"",VLOOKUP(FZN973,'Controle de Estoque'!FZH:FZO,4,FALSE))</f>
        <v/>
      </c>
      <c r="FZS973" s="16" t="str">
        <f>IF(ISERROR(VLOOKUP(FZO973,'Controle de Estoque'!FZI:FZP,1,FALSE)),"",VLOOKUP(FZO973,'Controle de Estoque'!FZI:FZP,4,FALSE))</f>
        <v/>
      </c>
      <c r="FZT973" s="16" t="str">
        <f>IF(ISERROR(VLOOKUP(FZP973,'Controle de Estoque'!FZJ:FZQ,1,FALSE)),"",VLOOKUP(FZP973,'Controle de Estoque'!FZJ:FZQ,4,FALSE))</f>
        <v/>
      </c>
      <c r="FZU973" s="16" t="str">
        <f>IF(ISERROR(VLOOKUP(FZQ973,'Controle de Estoque'!FZK:FZR,1,FALSE)),"",VLOOKUP(FZQ973,'Controle de Estoque'!FZK:FZR,4,FALSE))</f>
        <v/>
      </c>
      <c r="FZV973" s="16" t="str">
        <f>IF(ISERROR(VLOOKUP(FZR973,'Controle de Estoque'!FZL:FZS,1,FALSE)),"",VLOOKUP(FZR973,'Controle de Estoque'!FZL:FZS,4,FALSE))</f>
        <v/>
      </c>
      <c r="FZW973" s="16" t="str">
        <f>IF(ISERROR(VLOOKUP(FZS973,'Controle de Estoque'!FZM:FZT,1,FALSE)),"",VLOOKUP(FZS973,'Controle de Estoque'!FZM:FZT,4,FALSE))</f>
        <v/>
      </c>
      <c r="FZX973" s="16" t="str">
        <f>IF(ISERROR(VLOOKUP(FZT973,'Controle de Estoque'!FZN:FZU,1,FALSE)),"",VLOOKUP(FZT973,'Controle de Estoque'!FZN:FZU,4,FALSE))</f>
        <v/>
      </c>
      <c r="FZY973" s="16" t="str">
        <f>IF(ISERROR(VLOOKUP(FZU973,'Controle de Estoque'!FZO:FZV,1,FALSE)),"",VLOOKUP(FZU973,'Controle de Estoque'!FZO:FZV,4,FALSE))</f>
        <v/>
      </c>
      <c r="FZZ973" s="16" t="str">
        <f>IF(ISERROR(VLOOKUP(FZV973,'Controle de Estoque'!FZP:FZW,1,FALSE)),"",VLOOKUP(FZV973,'Controle de Estoque'!FZP:FZW,4,FALSE))</f>
        <v/>
      </c>
      <c r="GAA973" s="16" t="str">
        <f>IF(ISERROR(VLOOKUP(FZW973,'Controle de Estoque'!FZQ:FZX,1,FALSE)),"",VLOOKUP(FZW973,'Controle de Estoque'!FZQ:FZX,4,FALSE))</f>
        <v/>
      </c>
      <c r="GAB973" s="16" t="str">
        <f>IF(ISERROR(VLOOKUP(FZX973,'Controle de Estoque'!FZR:FZY,1,FALSE)),"",VLOOKUP(FZX973,'Controle de Estoque'!FZR:FZY,4,FALSE))</f>
        <v/>
      </c>
      <c r="GAC973" s="16" t="str">
        <f>IF(ISERROR(VLOOKUP(FZY973,'Controle de Estoque'!FZS:FZZ,1,FALSE)),"",VLOOKUP(FZY973,'Controle de Estoque'!FZS:FZZ,4,FALSE))</f>
        <v/>
      </c>
      <c r="GAD973" s="16" t="str">
        <f>IF(ISERROR(VLOOKUP(FZZ973,'Controle de Estoque'!FZT:GAA,1,FALSE)),"",VLOOKUP(FZZ973,'Controle de Estoque'!FZT:GAA,4,FALSE))</f>
        <v/>
      </c>
      <c r="GAE973" s="16" t="str">
        <f>IF(ISERROR(VLOOKUP(GAA973,'Controle de Estoque'!FZU:GAB,1,FALSE)),"",VLOOKUP(GAA973,'Controle de Estoque'!FZU:GAB,4,FALSE))</f>
        <v/>
      </c>
      <c r="GAF973" s="16" t="str">
        <f>IF(ISERROR(VLOOKUP(GAB973,'Controle de Estoque'!FZV:GAC,1,FALSE)),"",VLOOKUP(GAB973,'Controle de Estoque'!FZV:GAC,4,FALSE))</f>
        <v/>
      </c>
      <c r="GAG973" s="16" t="str">
        <f>IF(ISERROR(VLOOKUP(GAC973,'Controle de Estoque'!FZW:GAD,1,FALSE)),"",VLOOKUP(GAC973,'Controle de Estoque'!FZW:GAD,4,FALSE))</f>
        <v/>
      </c>
      <c r="GAH973" s="16" t="str">
        <f>IF(ISERROR(VLOOKUP(GAD973,'Controle de Estoque'!FZX:GAE,1,FALSE)),"",VLOOKUP(GAD973,'Controle de Estoque'!FZX:GAE,4,FALSE))</f>
        <v/>
      </c>
      <c r="GAI973" s="16" t="str">
        <f>IF(ISERROR(VLOOKUP(GAE973,'Controle de Estoque'!FZY:GAF,1,FALSE)),"",VLOOKUP(GAE973,'Controle de Estoque'!FZY:GAF,4,FALSE))</f>
        <v/>
      </c>
      <c r="GAJ973" s="16" t="str">
        <f>IF(ISERROR(VLOOKUP(GAF973,'Controle de Estoque'!FZZ:GAG,1,FALSE)),"",VLOOKUP(GAF973,'Controle de Estoque'!FZZ:GAG,4,FALSE))</f>
        <v/>
      </c>
      <c r="GAK973" s="16" t="str">
        <f>IF(ISERROR(VLOOKUP(GAG973,'Controle de Estoque'!GAA:GAH,1,FALSE)),"",VLOOKUP(GAG973,'Controle de Estoque'!GAA:GAH,4,FALSE))</f>
        <v/>
      </c>
      <c r="GAL973" s="16" t="str">
        <f>IF(ISERROR(VLOOKUP(GAH973,'Controle de Estoque'!GAB:GAI,1,FALSE)),"",VLOOKUP(GAH973,'Controle de Estoque'!GAB:GAI,4,FALSE))</f>
        <v/>
      </c>
      <c r="GAM973" s="16" t="str">
        <f>IF(ISERROR(VLOOKUP(GAI973,'Controle de Estoque'!GAC:GAJ,1,FALSE)),"",VLOOKUP(GAI973,'Controle de Estoque'!GAC:GAJ,4,FALSE))</f>
        <v/>
      </c>
      <c r="GAN973" s="16" t="str">
        <f>IF(ISERROR(VLOOKUP(GAJ973,'Controle de Estoque'!GAD:GAK,1,FALSE)),"",VLOOKUP(GAJ973,'Controle de Estoque'!GAD:GAK,4,FALSE))</f>
        <v/>
      </c>
      <c r="GAO973" s="16" t="str">
        <f>IF(ISERROR(VLOOKUP(GAK973,'Controle de Estoque'!GAE:GAL,1,FALSE)),"",VLOOKUP(GAK973,'Controle de Estoque'!GAE:GAL,4,FALSE))</f>
        <v/>
      </c>
      <c r="GAP973" s="16" t="str">
        <f>IF(ISERROR(VLOOKUP(GAL973,'Controle de Estoque'!GAF:GAM,1,FALSE)),"",VLOOKUP(GAL973,'Controle de Estoque'!GAF:GAM,4,FALSE))</f>
        <v/>
      </c>
      <c r="GAQ973" s="16" t="str">
        <f>IF(ISERROR(VLOOKUP(GAM973,'Controle de Estoque'!GAG:GAN,1,FALSE)),"",VLOOKUP(GAM973,'Controle de Estoque'!GAG:GAN,4,FALSE))</f>
        <v/>
      </c>
      <c r="GAR973" s="16" t="str">
        <f>IF(ISERROR(VLOOKUP(GAN973,'Controle de Estoque'!GAH:GAO,1,FALSE)),"",VLOOKUP(GAN973,'Controle de Estoque'!GAH:GAO,4,FALSE))</f>
        <v/>
      </c>
      <c r="GAS973" s="16" t="str">
        <f>IF(ISERROR(VLOOKUP(GAO973,'Controle de Estoque'!GAI:GAP,1,FALSE)),"",VLOOKUP(GAO973,'Controle de Estoque'!GAI:GAP,4,FALSE))</f>
        <v/>
      </c>
      <c r="GAT973" s="16" t="str">
        <f>IF(ISERROR(VLOOKUP(GAP973,'Controle de Estoque'!GAJ:GAQ,1,FALSE)),"",VLOOKUP(GAP973,'Controle de Estoque'!GAJ:GAQ,4,FALSE))</f>
        <v/>
      </c>
      <c r="GAU973" s="16" t="str">
        <f>IF(ISERROR(VLOOKUP(GAQ973,'Controle de Estoque'!GAK:GAR,1,FALSE)),"",VLOOKUP(GAQ973,'Controle de Estoque'!GAK:GAR,4,FALSE))</f>
        <v/>
      </c>
      <c r="GAV973" s="16" t="str">
        <f>IF(ISERROR(VLOOKUP(GAR973,'Controle de Estoque'!GAL:GAS,1,FALSE)),"",VLOOKUP(GAR973,'Controle de Estoque'!GAL:GAS,4,FALSE))</f>
        <v/>
      </c>
      <c r="GAW973" s="16" t="str">
        <f>IF(ISERROR(VLOOKUP(GAS973,'Controle de Estoque'!GAM:GAT,1,FALSE)),"",VLOOKUP(GAS973,'Controle de Estoque'!GAM:GAT,4,FALSE))</f>
        <v/>
      </c>
      <c r="GAX973" s="16" t="str">
        <f>IF(ISERROR(VLOOKUP(GAT973,'Controle de Estoque'!GAN:GAU,1,FALSE)),"",VLOOKUP(GAT973,'Controle de Estoque'!GAN:GAU,4,FALSE))</f>
        <v/>
      </c>
      <c r="GAY973" s="16" t="str">
        <f>IF(ISERROR(VLOOKUP(GAU973,'Controle de Estoque'!GAO:GAV,1,FALSE)),"",VLOOKUP(GAU973,'Controle de Estoque'!GAO:GAV,4,FALSE))</f>
        <v/>
      </c>
      <c r="GAZ973" s="16" t="str">
        <f>IF(ISERROR(VLOOKUP(GAV973,'Controle de Estoque'!GAP:GAW,1,FALSE)),"",VLOOKUP(GAV973,'Controle de Estoque'!GAP:GAW,4,FALSE))</f>
        <v/>
      </c>
      <c r="GBA973" s="16" t="str">
        <f>IF(ISERROR(VLOOKUP(GAW973,'Controle de Estoque'!GAQ:GAX,1,FALSE)),"",VLOOKUP(GAW973,'Controle de Estoque'!GAQ:GAX,4,FALSE))</f>
        <v/>
      </c>
      <c r="GBB973" s="16" t="str">
        <f>IF(ISERROR(VLOOKUP(GAX973,'Controle de Estoque'!GAR:GAY,1,FALSE)),"",VLOOKUP(GAX973,'Controle de Estoque'!GAR:GAY,4,FALSE))</f>
        <v/>
      </c>
      <c r="GBC973" s="16" t="str">
        <f>IF(ISERROR(VLOOKUP(GAY973,'Controle de Estoque'!GAS:GAZ,1,FALSE)),"",VLOOKUP(GAY973,'Controle de Estoque'!GAS:GAZ,4,FALSE))</f>
        <v/>
      </c>
      <c r="GBD973" s="16" t="str">
        <f>IF(ISERROR(VLOOKUP(GAZ973,'Controle de Estoque'!GAT:GBA,1,FALSE)),"",VLOOKUP(GAZ973,'Controle de Estoque'!GAT:GBA,4,FALSE))</f>
        <v/>
      </c>
      <c r="GBE973" s="16" t="str">
        <f>IF(ISERROR(VLOOKUP(GBA973,'Controle de Estoque'!GAU:GBB,1,FALSE)),"",VLOOKUP(GBA973,'Controle de Estoque'!GAU:GBB,4,FALSE))</f>
        <v/>
      </c>
      <c r="GBF973" s="16" t="str">
        <f>IF(ISERROR(VLOOKUP(GBB973,'Controle de Estoque'!GAV:GBC,1,FALSE)),"",VLOOKUP(GBB973,'Controle de Estoque'!GAV:GBC,4,FALSE))</f>
        <v/>
      </c>
      <c r="GBG973" s="16" t="str">
        <f>IF(ISERROR(VLOOKUP(GBC973,'Controle de Estoque'!GAW:GBD,1,FALSE)),"",VLOOKUP(GBC973,'Controle de Estoque'!GAW:GBD,4,FALSE))</f>
        <v/>
      </c>
      <c r="GBH973" s="16" t="str">
        <f>IF(ISERROR(VLOOKUP(GBD973,'Controle de Estoque'!GAX:GBE,1,FALSE)),"",VLOOKUP(GBD973,'Controle de Estoque'!GAX:GBE,4,FALSE))</f>
        <v/>
      </c>
      <c r="GBI973" s="16" t="str">
        <f>IF(ISERROR(VLOOKUP(GBE973,'Controle de Estoque'!GAY:GBF,1,FALSE)),"",VLOOKUP(GBE973,'Controle de Estoque'!GAY:GBF,4,FALSE))</f>
        <v/>
      </c>
      <c r="GBJ973" s="16" t="str">
        <f>IF(ISERROR(VLOOKUP(GBF973,'Controle de Estoque'!GAZ:GBG,1,FALSE)),"",VLOOKUP(GBF973,'Controle de Estoque'!GAZ:GBG,4,FALSE))</f>
        <v/>
      </c>
      <c r="GBK973" s="16" t="str">
        <f>IF(ISERROR(VLOOKUP(GBG973,'Controle de Estoque'!GBA:GBH,1,FALSE)),"",VLOOKUP(GBG973,'Controle de Estoque'!GBA:GBH,4,FALSE))</f>
        <v/>
      </c>
      <c r="GBL973" s="16" t="str">
        <f>IF(ISERROR(VLOOKUP(GBH973,'Controle de Estoque'!GBB:GBI,1,FALSE)),"",VLOOKUP(GBH973,'Controle de Estoque'!GBB:GBI,4,FALSE))</f>
        <v/>
      </c>
      <c r="GBM973" s="16" t="str">
        <f>IF(ISERROR(VLOOKUP(GBI973,'Controle de Estoque'!GBC:GBJ,1,FALSE)),"",VLOOKUP(GBI973,'Controle de Estoque'!GBC:GBJ,4,FALSE))</f>
        <v/>
      </c>
      <c r="GBN973" s="16" t="str">
        <f>IF(ISERROR(VLOOKUP(GBJ973,'Controle de Estoque'!GBD:GBK,1,FALSE)),"",VLOOKUP(GBJ973,'Controle de Estoque'!GBD:GBK,4,FALSE))</f>
        <v/>
      </c>
      <c r="GBO973" s="16" t="str">
        <f>IF(ISERROR(VLOOKUP(GBK973,'Controle de Estoque'!GBE:GBL,1,FALSE)),"",VLOOKUP(GBK973,'Controle de Estoque'!GBE:GBL,4,FALSE))</f>
        <v/>
      </c>
      <c r="GBP973" s="16" t="str">
        <f>IF(ISERROR(VLOOKUP(GBL973,'Controle de Estoque'!GBF:GBM,1,FALSE)),"",VLOOKUP(GBL973,'Controle de Estoque'!GBF:GBM,4,FALSE))</f>
        <v/>
      </c>
      <c r="GBQ973" s="16" t="str">
        <f>IF(ISERROR(VLOOKUP(GBM973,'Controle de Estoque'!GBG:GBN,1,FALSE)),"",VLOOKUP(GBM973,'Controle de Estoque'!GBG:GBN,4,FALSE))</f>
        <v/>
      </c>
      <c r="GBR973" s="16" t="str">
        <f>IF(ISERROR(VLOOKUP(GBN973,'Controle de Estoque'!GBH:GBO,1,FALSE)),"",VLOOKUP(GBN973,'Controle de Estoque'!GBH:GBO,4,FALSE))</f>
        <v/>
      </c>
      <c r="GBS973" s="16" t="str">
        <f>IF(ISERROR(VLOOKUP(GBO973,'Controle de Estoque'!GBI:GBP,1,FALSE)),"",VLOOKUP(GBO973,'Controle de Estoque'!GBI:GBP,4,FALSE))</f>
        <v/>
      </c>
      <c r="GBT973" s="16" t="str">
        <f>IF(ISERROR(VLOOKUP(GBP973,'Controle de Estoque'!GBJ:GBQ,1,FALSE)),"",VLOOKUP(GBP973,'Controle de Estoque'!GBJ:GBQ,4,FALSE))</f>
        <v/>
      </c>
      <c r="GBU973" s="16" t="str">
        <f>IF(ISERROR(VLOOKUP(GBQ973,'Controle de Estoque'!GBK:GBR,1,FALSE)),"",VLOOKUP(GBQ973,'Controle de Estoque'!GBK:GBR,4,FALSE))</f>
        <v/>
      </c>
      <c r="GBV973" s="16" t="str">
        <f>IF(ISERROR(VLOOKUP(GBR973,'Controle de Estoque'!GBL:GBS,1,FALSE)),"",VLOOKUP(GBR973,'Controle de Estoque'!GBL:GBS,4,FALSE))</f>
        <v/>
      </c>
      <c r="GBW973" s="16" t="str">
        <f>IF(ISERROR(VLOOKUP(GBS973,'Controle de Estoque'!GBM:GBT,1,FALSE)),"",VLOOKUP(GBS973,'Controle de Estoque'!GBM:GBT,4,FALSE))</f>
        <v/>
      </c>
      <c r="GBX973" s="16" t="str">
        <f>IF(ISERROR(VLOOKUP(GBT973,'Controle de Estoque'!GBN:GBU,1,FALSE)),"",VLOOKUP(GBT973,'Controle de Estoque'!GBN:GBU,4,FALSE))</f>
        <v/>
      </c>
      <c r="GBY973" s="16" t="str">
        <f>IF(ISERROR(VLOOKUP(GBU973,'Controle de Estoque'!GBO:GBV,1,FALSE)),"",VLOOKUP(GBU973,'Controle de Estoque'!GBO:GBV,4,FALSE))</f>
        <v/>
      </c>
      <c r="GBZ973" s="16" t="str">
        <f>IF(ISERROR(VLOOKUP(GBV973,'Controle de Estoque'!GBP:GBW,1,FALSE)),"",VLOOKUP(GBV973,'Controle de Estoque'!GBP:GBW,4,FALSE))</f>
        <v/>
      </c>
      <c r="GCA973" s="16" t="str">
        <f>IF(ISERROR(VLOOKUP(GBW973,'Controle de Estoque'!GBQ:GBX,1,FALSE)),"",VLOOKUP(GBW973,'Controle de Estoque'!GBQ:GBX,4,FALSE))</f>
        <v/>
      </c>
      <c r="GCB973" s="16" t="str">
        <f>IF(ISERROR(VLOOKUP(GBX973,'Controle de Estoque'!GBR:GBY,1,FALSE)),"",VLOOKUP(GBX973,'Controle de Estoque'!GBR:GBY,4,FALSE))</f>
        <v/>
      </c>
      <c r="GCC973" s="16" t="str">
        <f>IF(ISERROR(VLOOKUP(GBY973,'Controle de Estoque'!GBS:GBZ,1,FALSE)),"",VLOOKUP(GBY973,'Controle de Estoque'!GBS:GBZ,4,FALSE))</f>
        <v/>
      </c>
      <c r="GCD973" s="16" t="str">
        <f>IF(ISERROR(VLOOKUP(GBZ973,'Controle de Estoque'!GBT:GCA,1,FALSE)),"",VLOOKUP(GBZ973,'Controle de Estoque'!GBT:GCA,4,FALSE))</f>
        <v/>
      </c>
      <c r="GCE973" s="16" t="str">
        <f>IF(ISERROR(VLOOKUP(GCA973,'Controle de Estoque'!GBU:GCB,1,FALSE)),"",VLOOKUP(GCA973,'Controle de Estoque'!GBU:GCB,4,FALSE))</f>
        <v/>
      </c>
      <c r="GCF973" s="16" t="str">
        <f>IF(ISERROR(VLOOKUP(GCB973,'Controle de Estoque'!GBV:GCC,1,FALSE)),"",VLOOKUP(GCB973,'Controle de Estoque'!GBV:GCC,4,FALSE))</f>
        <v/>
      </c>
      <c r="GCG973" s="16" t="str">
        <f>IF(ISERROR(VLOOKUP(GCC973,'Controle de Estoque'!GBW:GCD,1,FALSE)),"",VLOOKUP(GCC973,'Controle de Estoque'!GBW:GCD,4,FALSE))</f>
        <v/>
      </c>
      <c r="GCH973" s="16" t="str">
        <f>IF(ISERROR(VLOOKUP(GCD973,'Controle de Estoque'!GBX:GCE,1,FALSE)),"",VLOOKUP(GCD973,'Controle de Estoque'!GBX:GCE,4,FALSE))</f>
        <v/>
      </c>
      <c r="GCI973" s="16" t="str">
        <f>IF(ISERROR(VLOOKUP(GCE973,'Controle de Estoque'!GBY:GCF,1,FALSE)),"",VLOOKUP(GCE973,'Controle de Estoque'!GBY:GCF,4,FALSE))</f>
        <v/>
      </c>
      <c r="GCJ973" s="16" t="str">
        <f>IF(ISERROR(VLOOKUP(GCF973,'Controle de Estoque'!GBZ:GCG,1,FALSE)),"",VLOOKUP(GCF973,'Controle de Estoque'!GBZ:GCG,4,FALSE))</f>
        <v/>
      </c>
      <c r="GCK973" s="16" t="str">
        <f>IF(ISERROR(VLOOKUP(GCG973,'Controle de Estoque'!GCA:GCH,1,FALSE)),"",VLOOKUP(GCG973,'Controle de Estoque'!GCA:GCH,4,FALSE))</f>
        <v/>
      </c>
      <c r="GCL973" s="16" t="str">
        <f>IF(ISERROR(VLOOKUP(GCH973,'Controle de Estoque'!GCB:GCI,1,FALSE)),"",VLOOKUP(GCH973,'Controle de Estoque'!GCB:GCI,4,FALSE))</f>
        <v/>
      </c>
      <c r="GCM973" s="16" t="str">
        <f>IF(ISERROR(VLOOKUP(GCI973,'Controle de Estoque'!GCC:GCJ,1,FALSE)),"",VLOOKUP(GCI973,'Controle de Estoque'!GCC:GCJ,4,FALSE))</f>
        <v/>
      </c>
      <c r="GCN973" s="16" t="str">
        <f>IF(ISERROR(VLOOKUP(GCJ973,'Controle de Estoque'!GCD:GCK,1,FALSE)),"",VLOOKUP(GCJ973,'Controle de Estoque'!GCD:GCK,4,FALSE))</f>
        <v/>
      </c>
      <c r="GCO973" s="16" t="str">
        <f>IF(ISERROR(VLOOKUP(GCK973,'Controle de Estoque'!GCE:GCL,1,FALSE)),"",VLOOKUP(GCK973,'Controle de Estoque'!GCE:GCL,4,FALSE))</f>
        <v/>
      </c>
      <c r="GCP973" s="16" t="str">
        <f>IF(ISERROR(VLOOKUP(GCL973,'Controle de Estoque'!GCF:GCM,1,FALSE)),"",VLOOKUP(GCL973,'Controle de Estoque'!GCF:GCM,4,FALSE))</f>
        <v/>
      </c>
      <c r="GCQ973" s="16" t="str">
        <f>IF(ISERROR(VLOOKUP(GCM973,'Controle de Estoque'!GCG:GCN,1,FALSE)),"",VLOOKUP(GCM973,'Controle de Estoque'!GCG:GCN,4,FALSE))</f>
        <v/>
      </c>
      <c r="GCR973" s="16" t="str">
        <f>IF(ISERROR(VLOOKUP(GCN973,'Controle de Estoque'!GCH:GCO,1,FALSE)),"",VLOOKUP(GCN973,'Controle de Estoque'!GCH:GCO,4,FALSE))</f>
        <v/>
      </c>
      <c r="GCS973" s="16" t="str">
        <f>IF(ISERROR(VLOOKUP(GCO973,'Controle de Estoque'!GCI:GCP,1,FALSE)),"",VLOOKUP(GCO973,'Controle de Estoque'!GCI:GCP,4,FALSE))</f>
        <v/>
      </c>
      <c r="GCT973" s="16" t="str">
        <f>IF(ISERROR(VLOOKUP(GCP973,'Controle de Estoque'!GCJ:GCQ,1,FALSE)),"",VLOOKUP(GCP973,'Controle de Estoque'!GCJ:GCQ,4,FALSE))</f>
        <v/>
      </c>
      <c r="GCU973" s="16" t="str">
        <f>IF(ISERROR(VLOOKUP(GCQ973,'Controle de Estoque'!GCK:GCR,1,FALSE)),"",VLOOKUP(GCQ973,'Controle de Estoque'!GCK:GCR,4,FALSE))</f>
        <v/>
      </c>
      <c r="GCV973" s="16" t="str">
        <f>IF(ISERROR(VLOOKUP(GCR973,'Controle de Estoque'!GCL:GCS,1,FALSE)),"",VLOOKUP(GCR973,'Controle de Estoque'!GCL:GCS,4,FALSE))</f>
        <v/>
      </c>
      <c r="GCW973" s="16" t="str">
        <f>IF(ISERROR(VLOOKUP(GCS973,'Controle de Estoque'!GCM:GCT,1,FALSE)),"",VLOOKUP(GCS973,'Controle de Estoque'!GCM:GCT,4,FALSE))</f>
        <v/>
      </c>
      <c r="GCX973" s="16" t="str">
        <f>IF(ISERROR(VLOOKUP(GCT973,'Controle de Estoque'!GCN:GCU,1,FALSE)),"",VLOOKUP(GCT973,'Controle de Estoque'!GCN:GCU,4,FALSE))</f>
        <v/>
      </c>
      <c r="GCY973" s="16" t="str">
        <f>IF(ISERROR(VLOOKUP(GCU973,'Controle de Estoque'!GCO:GCV,1,FALSE)),"",VLOOKUP(GCU973,'Controle de Estoque'!GCO:GCV,4,FALSE))</f>
        <v/>
      </c>
      <c r="GCZ973" s="16" t="str">
        <f>IF(ISERROR(VLOOKUP(GCV973,'Controle de Estoque'!GCP:GCW,1,FALSE)),"",VLOOKUP(GCV973,'Controle de Estoque'!GCP:GCW,4,FALSE))</f>
        <v/>
      </c>
      <c r="GDA973" s="16" t="str">
        <f>IF(ISERROR(VLOOKUP(GCW973,'Controle de Estoque'!GCQ:GCX,1,FALSE)),"",VLOOKUP(GCW973,'Controle de Estoque'!GCQ:GCX,4,FALSE))</f>
        <v/>
      </c>
      <c r="GDB973" s="16" t="str">
        <f>IF(ISERROR(VLOOKUP(GCX973,'Controle de Estoque'!GCR:GCY,1,FALSE)),"",VLOOKUP(GCX973,'Controle de Estoque'!GCR:GCY,4,FALSE))</f>
        <v/>
      </c>
      <c r="GDC973" s="16" t="str">
        <f>IF(ISERROR(VLOOKUP(GCY973,'Controle de Estoque'!GCS:GCZ,1,FALSE)),"",VLOOKUP(GCY973,'Controle de Estoque'!GCS:GCZ,4,FALSE))</f>
        <v/>
      </c>
      <c r="GDD973" s="16" t="str">
        <f>IF(ISERROR(VLOOKUP(GCZ973,'Controle de Estoque'!GCT:GDA,1,FALSE)),"",VLOOKUP(GCZ973,'Controle de Estoque'!GCT:GDA,4,FALSE))</f>
        <v/>
      </c>
      <c r="GDE973" s="16" t="str">
        <f>IF(ISERROR(VLOOKUP(GDA973,'Controle de Estoque'!GCU:GDB,1,FALSE)),"",VLOOKUP(GDA973,'Controle de Estoque'!GCU:GDB,4,FALSE))</f>
        <v/>
      </c>
      <c r="GDF973" s="16" t="str">
        <f>IF(ISERROR(VLOOKUP(GDB973,'Controle de Estoque'!GCV:GDC,1,FALSE)),"",VLOOKUP(GDB973,'Controle de Estoque'!GCV:GDC,4,FALSE))</f>
        <v/>
      </c>
      <c r="GDG973" s="16" t="str">
        <f>IF(ISERROR(VLOOKUP(GDC973,'Controle de Estoque'!GCW:GDD,1,FALSE)),"",VLOOKUP(GDC973,'Controle de Estoque'!GCW:GDD,4,FALSE))</f>
        <v/>
      </c>
      <c r="GDH973" s="16" t="str">
        <f>IF(ISERROR(VLOOKUP(GDD973,'Controle de Estoque'!GCX:GDE,1,FALSE)),"",VLOOKUP(GDD973,'Controle de Estoque'!GCX:GDE,4,FALSE))</f>
        <v/>
      </c>
      <c r="GDI973" s="16" t="str">
        <f>IF(ISERROR(VLOOKUP(GDE973,'Controle de Estoque'!GCY:GDF,1,FALSE)),"",VLOOKUP(GDE973,'Controle de Estoque'!GCY:GDF,4,FALSE))</f>
        <v/>
      </c>
      <c r="GDJ973" s="16" t="str">
        <f>IF(ISERROR(VLOOKUP(GDF973,'Controle de Estoque'!GCZ:GDG,1,FALSE)),"",VLOOKUP(GDF973,'Controle de Estoque'!GCZ:GDG,4,FALSE))</f>
        <v/>
      </c>
      <c r="GDK973" s="16" t="str">
        <f>IF(ISERROR(VLOOKUP(GDG973,'Controle de Estoque'!GDA:GDH,1,FALSE)),"",VLOOKUP(GDG973,'Controle de Estoque'!GDA:GDH,4,FALSE))</f>
        <v/>
      </c>
      <c r="GDL973" s="16" t="str">
        <f>IF(ISERROR(VLOOKUP(GDH973,'Controle de Estoque'!GDB:GDI,1,FALSE)),"",VLOOKUP(GDH973,'Controle de Estoque'!GDB:GDI,4,FALSE))</f>
        <v/>
      </c>
      <c r="GDM973" s="16" t="str">
        <f>IF(ISERROR(VLOOKUP(GDI973,'Controle de Estoque'!GDC:GDJ,1,FALSE)),"",VLOOKUP(GDI973,'Controle de Estoque'!GDC:GDJ,4,FALSE))</f>
        <v/>
      </c>
      <c r="GDN973" s="16" t="str">
        <f>IF(ISERROR(VLOOKUP(GDJ973,'Controle de Estoque'!GDD:GDK,1,FALSE)),"",VLOOKUP(GDJ973,'Controle de Estoque'!GDD:GDK,4,FALSE))</f>
        <v/>
      </c>
      <c r="GDO973" s="16" t="str">
        <f>IF(ISERROR(VLOOKUP(GDK973,'Controle de Estoque'!GDE:GDL,1,FALSE)),"",VLOOKUP(GDK973,'Controle de Estoque'!GDE:GDL,4,FALSE))</f>
        <v/>
      </c>
      <c r="GDP973" s="16" t="str">
        <f>IF(ISERROR(VLOOKUP(GDL973,'Controle de Estoque'!GDF:GDM,1,FALSE)),"",VLOOKUP(GDL973,'Controle de Estoque'!GDF:GDM,4,FALSE))</f>
        <v/>
      </c>
      <c r="GDQ973" s="16" t="str">
        <f>IF(ISERROR(VLOOKUP(GDM973,'Controle de Estoque'!GDG:GDN,1,FALSE)),"",VLOOKUP(GDM973,'Controle de Estoque'!GDG:GDN,4,FALSE))</f>
        <v/>
      </c>
      <c r="GDR973" s="16" t="str">
        <f>IF(ISERROR(VLOOKUP(GDN973,'Controle de Estoque'!GDH:GDO,1,FALSE)),"",VLOOKUP(GDN973,'Controle de Estoque'!GDH:GDO,4,FALSE))</f>
        <v/>
      </c>
      <c r="GDS973" s="16" t="str">
        <f>IF(ISERROR(VLOOKUP(GDO973,'Controle de Estoque'!GDI:GDP,1,FALSE)),"",VLOOKUP(GDO973,'Controle de Estoque'!GDI:GDP,4,FALSE))</f>
        <v/>
      </c>
      <c r="GDT973" s="16" t="str">
        <f>IF(ISERROR(VLOOKUP(GDP973,'Controle de Estoque'!GDJ:GDQ,1,FALSE)),"",VLOOKUP(GDP973,'Controle de Estoque'!GDJ:GDQ,4,FALSE))</f>
        <v/>
      </c>
      <c r="GDU973" s="16" t="str">
        <f>IF(ISERROR(VLOOKUP(GDQ973,'Controle de Estoque'!GDK:GDR,1,FALSE)),"",VLOOKUP(GDQ973,'Controle de Estoque'!GDK:GDR,4,FALSE))</f>
        <v/>
      </c>
      <c r="GDV973" s="16" t="str">
        <f>IF(ISERROR(VLOOKUP(GDR973,'Controle de Estoque'!GDL:GDS,1,FALSE)),"",VLOOKUP(GDR973,'Controle de Estoque'!GDL:GDS,4,FALSE))</f>
        <v/>
      </c>
      <c r="GDW973" s="16" t="str">
        <f>IF(ISERROR(VLOOKUP(GDS973,'Controle de Estoque'!GDM:GDT,1,FALSE)),"",VLOOKUP(GDS973,'Controle de Estoque'!GDM:GDT,4,FALSE))</f>
        <v/>
      </c>
      <c r="GDX973" s="16" t="str">
        <f>IF(ISERROR(VLOOKUP(GDT973,'Controle de Estoque'!GDN:GDU,1,FALSE)),"",VLOOKUP(GDT973,'Controle de Estoque'!GDN:GDU,4,FALSE))</f>
        <v/>
      </c>
      <c r="GDY973" s="16" t="str">
        <f>IF(ISERROR(VLOOKUP(GDU973,'Controle de Estoque'!GDO:GDV,1,FALSE)),"",VLOOKUP(GDU973,'Controle de Estoque'!GDO:GDV,4,FALSE))</f>
        <v/>
      </c>
      <c r="GDZ973" s="16" t="str">
        <f>IF(ISERROR(VLOOKUP(GDV973,'Controle de Estoque'!GDP:GDW,1,FALSE)),"",VLOOKUP(GDV973,'Controle de Estoque'!GDP:GDW,4,FALSE))</f>
        <v/>
      </c>
      <c r="GEA973" s="16" t="str">
        <f>IF(ISERROR(VLOOKUP(GDW973,'Controle de Estoque'!GDQ:GDX,1,FALSE)),"",VLOOKUP(GDW973,'Controle de Estoque'!GDQ:GDX,4,FALSE))</f>
        <v/>
      </c>
      <c r="GEB973" s="16" t="str">
        <f>IF(ISERROR(VLOOKUP(GDX973,'Controle de Estoque'!GDR:GDY,1,FALSE)),"",VLOOKUP(GDX973,'Controle de Estoque'!GDR:GDY,4,FALSE))</f>
        <v/>
      </c>
      <c r="GEC973" s="16" t="str">
        <f>IF(ISERROR(VLOOKUP(GDY973,'Controle de Estoque'!GDS:GDZ,1,FALSE)),"",VLOOKUP(GDY973,'Controle de Estoque'!GDS:GDZ,4,FALSE))</f>
        <v/>
      </c>
      <c r="GED973" s="16" t="str">
        <f>IF(ISERROR(VLOOKUP(GDZ973,'Controle de Estoque'!GDT:GEA,1,FALSE)),"",VLOOKUP(GDZ973,'Controle de Estoque'!GDT:GEA,4,FALSE))</f>
        <v/>
      </c>
      <c r="GEE973" s="16" t="str">
        <f>IF(ISERROR(VLOOKUP(GEA973,'Controle de Estoque'!GDU:GEB,1,FALSE)),"",VLOOKUP(GEA973,'Controle de Estoque'!GDU:GEB,4,FALSE))</f>
        <v/>
      </c>
      <c r="GEF973" s="16" t="str">
        <f>IF(ISERROR(VLOOKUP(GEB973,'Controle de Estoque'!GDV:GEC,1,FALSE)),"",VLOOKUP(GEB973,'Controle de Estoque'!GDV:GEC,4,FALSE))</f>
        <v/>
      </c>
      <c r="GEG973" s="16" t="str">
        <f>IF(ISERROR(VLOOKUP(GEC973,'Controle de Estoque'!GDW:GED,1,FALSE)),"",VLOOKUP(GEC973,'Controle de Estoque'!GDW:GED,4,FALSE))</f>
        <v/>
      </c>
      <c r="GEH973" s="16" t="str">
        <f>IF(ISERROR(VLOOKUP(GED973,'Controle de Estoque'!GDX:GEE,1,FALSE)),"",VLOOKUP(GED973,'Controle de Estoque'!GDX:GEE,4,FALSE))</f>
        <v/>
      </c>
      <c r="GEI973" s="16" t="str">
        <f>IF(ISERROR(VLOOKUP(GEE973,'Controle de Estoque'!GDY:GEF,1,FALSE)),"",VLOOKUP(GEE973,'Controle de Estoque'!GDY:GEF,4,FALSE))</f>
        <v/>
      </c>
      <c r="GEJ973" s="16" t="str">
        <f>IF(ISERROR(VLOOKUP(GEF973,'Controle de Estoque'!GDZ:GEG,1,FALSE)),"",VLOOKUP(GEF973,'Controle de Estoque'!GDZ:GEG,4,FALSE))</f>
        <v/>
      </c>
      <c r="GEK973" s="16" t="str">
        <f>IF(ISERROR(VLOOKUP(GEG973,'Controle de Estoque'!GEA:GEH,1,FALSE)),"",VLOOKUP(GEG973,'Controle de Estoque'!GEA:GEH,4,FALSE))</f>
        <v/>
      </c>
      <c r="GEL973" s="16" t="str">
        <f>IF(ISERROR(VLOOKUP(GEH973,'Controle de Estoque'!GEB:GEI,1,FALSE)),"",VLOOKUP(GEH973,'Controle de Estoque'!GEB:GEI,4,FALSE))</f>
        <v/>
      </c>
      <c r="GEM973" s="16" t="str">
        <f>IF(ISERROR(VLOOKUP(GEI973,'Controle de Estoque'!GEC:GEJ,1,FALSE)),"",VLOOKUP(GEI973,'Controle de Estoque'!GEC:GEJ,4,FALSE))</f>
        <v/>
      </c>
      <c r="GEN973" s="16" t="str">
        <f>IF(ISERROR(VLOOKUP(GEJ973,'Controle de Estoque'!GED:GEK,1,FALSE)),"",VLOOKUP(GEJ973,'Controle de Estoque'!GED:GEK,4,FALSE))</f>
        <v/>
      </c>
      <c r="GEO973" s="16" t="str">
        <f>IF(ISERROR(VLOOKUP(GEK973,'Controle de Estoque'!GEE:GEL,1,FALSE)),"",VLOOKUP(GEK973,'Controle de Estoque'!GEE:GEL,4,FALSE))</f>
        <v/>
      </c>
      <c r="GEP973" s="16" t="str">
        <f>IF(ISERROR(VLOOKUP(GEL973,'Controle de Estoque'!GEF:GEM,1,FALSE)),"",VLOOKUP(GEL973,'Controle de Estoque'!GEF:GEM,4,FALSE))</f>
        <v/>
      </c>
      <c r="GEQ973" s="16" t="str">
        <f>IF(ISERROR(VLOOKUP(GEM973,'Controle de Estoque'!GEG:GEN,1,FALSE)),"",VLOOKUP(GEM973,'Controle de Estoque'!GEG:GEN,4,FALSE))</f>
        <v/>
      </c>
      <c r="GER973" s="16" t="str">
        <f>IF(ISERROR(VLOOKUP(GEN973,'Controle de Estoque'!GEH:GEO,1,FALSE)),"",VLOOKUP(GEN973,'Controle de Estoque'!GEH:GEO,4,FALSE))</f>
        <v/>
      </c>
      <c r="GES973" s="16" t="str">
        <f>IF(ISERROR(VLOOKUP(GEO973,'Controle de Estoque'!GEI:GEP,1,FALSE)),"",VLOOKUP(GEO973,'Controle de Estoque'!GEI:GEP,4,FALSE))</f>
        <v/>
      </c>
      <c r="GET973" s="16" t="str">
        <f>IF(ISERROR(VLOOKUP(GEP973,'Controle de Estoque'!GEJ:GEQ,1,FALSE)),"",VLOOKUP(GEP973,'Controle de Estoque'!GEJ:GEQ,4,FALSE))</f>
        <v/>
      </c>
      <c r="GEU973" s="16" t="str">
        <f>IF(ISERROR(VLOOKUP(GEQ973,'Controle de Estoque'!GEK:GER,1,FALSE)),"",VLOOKUP(GEQ973,'Controle de Estoque'!GEK:GER,4,FALSE))</f>
        <v/>
      </c>
      <c r="GEV973" s="16" t="str">
        <f>IF(ISERROR(VLOOKUP(GER973,'Controle de Estoque'!GEL:GES,1,FALSE)),"",VLOOKUP(GER973,'Controle de Estoque'!GEL:GES,4,FALSE))</f>
        <v/>
      </c>
      <c r="GEW973" s="16" t="str">
        <f>IF(ISERROR(VLOOKUP(GES973,'Controle de Estoque'!GEM:GET,1,FALSE)),"",VLOOKUP(GES973,'Controle de Estoque'!GEM:GET,4,FALSE))</f>
        <v/>
      </c>
      <c r="GEX973" s="16" t="str">
        <f>IF(ISERROR(VLOOKUP(GET973,'Controle de Estoque'!GEN:GEU,1,FALSE)),"",VLOOKUP(GET973,'Controle de Estoque'!GEN:GEU,4,FALSE))</f>
        <v/>
      </c>
      <c r="GEY973" s="16" t="str">
        <f>IF(ISERROR(VLOOKUP(GEU973,'Controle de Estoque'!GEO:GEV,1,FALSE)),"",VLOOKUP(GEU973,'Controle de Estoque'!GEO:GEV,4,FALSE))</f>
        <v/>
      </c>
      <c r="GEZ973" s="16" t="str">
        <f>IF(ISERROR(VLOOKUP(GEV973,'Controle de Estoque'!GEP:GEW,1,FALSE)),"",VLOOKUP(GEV973,'Controle de Estoque'!GEP:GEW,4,FALSE))</f>
        <v/>
      </c>
      <c r="GFA973" s="16" t="str">
        <f>IF(ISERROR(VLOOKUP(GEW973,'Controle de Estoque'!GEQ:GEX,1,FALSE)),"",VLOOKUP(GEW973,'Controle de Estoque'!GEQ:GEX,4,FALSE))</f>
        <v/>
      </c>
      <c r="GFB973" s="16" t="str">
        <f>IF(ISERROR(VLOOKUP(GEX973,'Controle de Estoque'!GER:GEY,1,FALSE)),"",VLOOKUP(GEX973,'Controle de Estoque'!GER:GEY,4,FALSE))</f>
        <v/>
      </c>
      <c r="GFC973" s="16" t="str">
        <f>IF(ISERROR(VLOOKUP(GEY973,'Controle de Estoque'!GES:GEZ,1,FALSE)),"",VLOOKUP(GEY973,'Controle de Estoque'!GES:GEZ,4,FALSE))</f>
        <v/>
      </c>
      <c r="GFD973" s="16" t="str">
        <f>IF(ISERROR(VLOOKUP(GEZ973,'Controle de Estoque'!GET:GFA,1,FALSE)),"",VLOOKUP(GEZ973,'Controle de Estoque'!GET:GFA,4,FALSE))</f>
        <v/>
      </c>
      <c r="GFE973" s="16" t="str">
        <f>IF(ISERROR(VLOOKUP(GFA973,'Controle de Estoque'!GEU:GFB,1,FALSE)),"",VLOOKUP(GFA973,'Controle de Estoque'!GEU:GFB,4,FALSE))</f>
        <v/>
      </c>
      <c r="GFF973" s="16" t="str">
        <f>IF(ISERROR(VLOOKUP(GFB973,'Controle de Estoque'!GEV:GFC,1,FALSE)),"",VLOOKUP(GFB973,'Controle de Estoque'!GEV:GFC,4,FALSE))</f>
        <v/>
      </c>
      <c r="GFG973" s="16" t="str">
        <f>IF(ISERROR(VLOOKUP(GFC973,'Controle de Estoque'!GEW:GFD,1,FALSE)),"",VLOOKUP(GFC973,'Controle de Estoque'!GEW:GFD,4,FALSE))</f>
        <v/>
      </c>
      <c r="GFH973" s="16" t="str">
        <f>IF(ISERROR(VLOOKUP(GFD973,'Controle de Estoque'!GEX:GFE,1,FALSE)),"",VLOOKUP(GFD973,'Controle de Estoque'!GEX:GFE,4,FALSE))</f>
        <v/>
      </c>
      <c r="GFI973" s="16" t="str">
        <f>IF(ISERROR(VLOOKUP(GFE973,'Controle de Estoque'!GEY:GFF,1,FALSE)),"",VLOOKUP(GFE973,'Controle de Estoque'!GEY:GFF,4,FALSE))</f>
        <v/>
      </c>
      <c r="GFJ973" s="16" t="str">
        <f>IF(ISERROR(VLOOKUP(GFF973,'Controle de Estoque'!GEZ:GFG,1,FALSE)),"",VLOOKUP(GFF973,'Controle de Estoque'!GEZ:GFG,4,FALSE))</f>
        <v/>
      </c>
      <c r="GFK973" s="16" t="str">
        <f>IF(ISERROR(VLOOKUP(GFG973,'Controle de Estoque'!GFA:GFH,1,FALSE)),"",VLOOKUP(GFG973,'Controle de Estoque'!GFA:GFH,4,FALSE))</f>
        <v/>
      </c>
      <c r="GFL973" s="16" t="str">
        <f>IF(ISERROR(VLOOKUP(GFH973,'Controle de Estoque'!GFB:GFI,1,FALSE)),"",VLOOKUP(GFH973,'Controle de Estoque'!GFB:GFI,4,FALSE))</f>
        <v/>
      </c>
      <c r="GFM973" s="16" t="str">
        <f>IF(ISERROR(VLOOKUP(GFI973,'Controle de Estoque'!GFC:GFJ,1,FALSE)),"",VLOOKUP(GFI973,'Controle de Estoque'!GFC:GFJ,4,FALSE))</f>
        <v/>
      </c>
      <c r="GFN973" s="16" t="str">
        <f>IF(ISERROR(VLOOKUP(GFJ973,'Controle de Estoque'!GFD:GFK,1,FALSE)),"",VLOOKUP(GFJ973,'Controle de Estoque'!GFD:GFK,4,FALSE))</f>
        <v/>
      </c>
      <c r="GFO973" s="16" t="str">
        <f>IF(ISERROR(VLOOKUP(GFK973,'Controle de Estoque'!GFE:GFL,1,FALSE)),"",VLOOKUP(GFK973,'Controle de Estoque'!GFE:GFL,4,FALSE))</f>
        <v/>
      </c>
      <c r="GFP973" s="16" t="str">
        <f>IF(ISERROR(VLOOKUP(GFL973,'Controle de Estoque'!GFF:GFM,1,FALSE)),"",VLOOKUP(GFL973,'Controle de Estoque'!GFF:GFM,4,FALSE))</f>
        <v/>
      </c>
      <c r="GFQ973" s="16" t="str">
        <f>IF(ISERROR(VLOOKUP(GFM973,'Controle de Estoque'!GFG:GFN,1,FALSE)),"",VLOOKUP(GFM973,'Controle de Estoque'!GFG:GFN,4,FALSE))</f>
        <v/>
      </c>
      <c r="GFR973" s="16" t="str">
        <f>IF(ISERROR(VLOOKUP(GFN973,'Controle de Estoque'!GFH:GFO,1,FALSE)),"",VLOOKUP(GFN973,'Controle de Estoque'!GFH:GFO,4,FALSE))</f>
        <v/>
      </c>
      <c r="GFS973" s="16" t="str">
        <f>IF(ISERROR(VLOOKUP(GFO973,'Controle de Estoque'!GFI:GFP,1,FALSE)),"",VLOOKUP(GFO973,'Controle de Estoque'!GFI:GFP,4,FALSE))</f>
        <v/>
      </c>
      <c r="GFT973" s="16" t="str">
        <f>IF(ISERROR(VLOOKUP(GFP973,'Controle de Estoque'!GFJ:GFQ,1,FALSE)),"",VLOOKUP(GFP973,'Controle de Estoque'!GFJ:GFQ,4,FALSE))</f>
        <v/>
      </c>
      <c r="GFU973" s="16" t="str">
        <f>IF(ISERROR(VLOOKUP(GFQ973,'Controle de Estoque'!GFK:GFR,1,FALSE)),"",VLOOKUP(GFQ973,'Controle de Estoque'!GFK:GFR,4,FALSE))</f>
        <v/>
      </c>
      <c r="GFV973" s="16" t="str">
        <f>IF(ISERROR(VLOOKUP(GFR973,'Controle de Estoque'!GFL:GFS,1,FALSE)),"",VLOOKUP(GFR973,'Controle de Estoque'!GFL:GFS,4,FALSE))</f>
        <v/>
      </c>
      <c r="GFW973" s="16" t="str">
        <f>IF(ISERROR(VLOOKUP(GFS973,'Controle de Estoque'!GFM:GFT,1,FALSE)),"",VLOOKUP(GFS973,'Controle de Estoque'!GFM:GFT,4,FALSE))</f>
        <v/>
      </c>
      <c r="GFX973" s="16" t="str">
        <f>IF(ISERROR(VLOOKUP(GFT973,'Controle de Estoque'!GFN:GFU,1,FALSE)),"",VLOOKUP(GFT973,'Controle de Estoque'!GFN:GFU,4,FALSE))</f>
        <v/>
      </c>
      <c r="GFY973" s="16" t="str">
        <f>IF(ISERROR(VLOOKUP(GFU973,'Controle de Estoque'!GFO:GFV,1,FALSE)),"",VLOOKUP(GFU973,'Controle de Estoque'!GFO:GFV,4,FALSE))</f>
        <v/>
      </c>
      <c r="GFZ973" s="16" t="str">
        <f>IF(ISERROR(VLOOKUP(GFV973,'Controle de Estoque'!GFP:GFW,1,FALSE)),"",VLOOKUP(GFV973,'Controle de Estoque'!GFP:GFW,4,FALSE))</f>
        <v/>
      </c>
      <c r="GGA973" s="16" t="str">
        <f>IF(ISERROR(VLOOKUP(GFW973,'Controle de Estoque'!GFQ:GFX,1,FALSE)),"",VLOOKUP(GFW973,'Controle de Estoque'!GFQ:GFX,4,FALSE))</f>
        <v/>
      </c>
      <c r="GGB973" s="16" t="str">
        <f>IF(ISERROR(VLOOKUP(GFX973,'Controle de Estoque'!GFR:GFY,1,FALSE)),"",VLOOKUP(GFX973,'Controle de Estoque'!GFR:GFY,4,FALSE))</f>
        <v/>
      </c>
      <c r="GGC973" s="16" t="str">
        <f>IF(ISERROR(VLOOKUP(GFY973,'Controle de Estoque'!GFS:GFZ,1,FALSE)),"",VLOOKUP(GFY973,'Controle de Estoque'!GFS:GFZ,4,FALSE))</f>
        <v/>
      </c>
      <c r="GGD973" s="16" t="str">
        <f>IF(ISERROR(VLOOKUP(GFZ973,'Controle de Estoque'!GFT:GGA,1,FALSE)),"",VLOOKUP(GFZ973,'Controle de Estoque'!GFT:GGA,4,FALSE))</f>
        <v/>
      </c>
      <c r="GGE973" s="16" t="str">
        <f>IF(ISERROR(VLOOKUP(GGA973,'Controle de Estoque'!GFU:GGB,1,FALSE)),"",VLOOKUP(GGA973,'Controle de Estoque'!GFU:GGB,4,FALSE))</f>
        <v/>
      </c>
      <c r="GGF973" s="16" t="str">
        <f>IF(ISERROR(VLOOKUP(GGB973,'Controle de Estoque'!GFV:GGC,1,FALSE)),"",VLOOKUP(GGB973,'Controle de Estoque'!GFV:GGC,4,FALSE))</f>
        <v/>
      </c>
      <c r="GGG973" s="16" t="str">
        <f>IF(ISERROR(VLOOKUP(GGC973,'Controle de Estoque'!GFW:GGD,1,FALSE)),"",VLOOKUP(GGC973,'Controle de Estoque'!GFW:GGD,4,FALSE))</f>
        <v/>
      </c>
      <c r="GGH973" s="16" t="str">
        <f>IF(ISERROR(VLOOKUP(GGD973,'Controle de Estoque'!GFX:GGE,1,FALSE)),"",VLOOKUP(GGD973,'Controle de Estoque'!GFX:GGE,4,FALSE))</f>
        <v/>
      </c>
      <c r="GGI973" s="16" t="str">
        <f>IF(ISERROR(VLOOKUP(GGE973,'Controle de Estoque'!GFY:GGF,1,FALSE)),"",VLOOKUP(GGE973,'Controle de Estoque'!GFY:GGF,4,FALSE))</f>
        <v/>
      </c>
      <c r="GGJ973" s="16" t="str">
        <f>IF(ISERROR(VLOOKUP(GGF973,'Controle de Estoque'!GFZ:GGG,1,FALSE)),"",VLOOKUP(GGF973,'Controle de Estoque'!GFZ:GGG,4,FALSE))</f>
        <v/>
      </c>
      <c r="GGK973" s="16" t="str">
        <f>IF(ISERROR(VLOOKUP(GGG973,'Controle de Estoque'!GGA:GGH,1,FALSE)),"",VLOOKUP(GGG973,'Controle de Estoque'!GGA:GGH,4,FALSE))</f>
        <v/>
      </c>
      <c r="GGL973" s="16" t="str">
        <f>IF(ISERROR(VLOOKUP(GGH973,'Controle de Estoque'!GGB:GGI,1,FALSE)),"",VLOOKUP(GGH973,'Controle de Estoque'!GGB:GGI,4,FALSE))</f>
        <v/>
      </c>
      <c r="GGM973" s="16" t="str">
        <f>IF(ISERROR(VLOOKUP(GGI973,'Controle de Estoque'!GGC:GGJ,1,FALSE)),"",VLOOKUP(GGI973,'Controle de Estoque'!GGC:GGJ,4,FALSE))</f>
        <v/>
      </c>
      <c r="GGN973" s="16" t="str">
        <f>IF(ISERROR(VLOOKUP(GGJ973,'Controle de Estoque'!GGD:GGK,1,FALSE)),"",VLOOKUP(GGJ973,'Controle de Estoque'!GGD:GGK,4,FALSE))</f>
        <v/>
      </c>
      <c r="GGO973" s="16" t="str">
        <f>IF(ISERROR(VLOOKUP(GGK973,'Controle de Estoque'!GGE:GGL,1,FALSE)),"",VLOOKUP(GGK973,'Controle de Estoque'!GGE:GGL,4,FALSE))</f>
        <v/>
      </c>
      <c r="GGP973" s="16" t="str">
        <f>IF(ISERROR(VLOOKUP(GGL973,'Controle de Estoque'!GGF:GGM,1,FALSE)),"",VLOOKUP(GGL973,'Controle de Estoque'!GGF:GGM,4,FALSE))</f>
        <v/>
      </c>
      <c r="GGQ973" s="16" t="str">
        <f>IF(ISERROR(VLOOKUP(GGM973,'Controle de Estoque'!GGG:GGN,1,FALSE)),"",VLOOKUP(GGM973,'Controle de Estoque'!GGG:GGN,4,FALSE))</f>
        <v/>
      </c>
      <c r="GGR973" s="16" t="str">
        <f>IF(ISERROR(VLOOKUP(GGN973,'Controle de Estoque'!GGH:GGO,1,FALSE)),"",VLOOKUP(GGN973,'Controle de Estoque'!GGH:GGO,4,FALSE))</f>
        <v/>
      </c>
      <c r="GGS973" s="16" t="str">
        <f>IF(ISERROR(VLOOKUP(GGO973,'Controle de Estoque'!GGI:GGP,1,FALSE)),"",VLOOKUP(GGO973,'Controle de Estoque'!GGI:GGP,4,FALSE))</f>
        <v/>
      </c>
      <c r="GGT973" s="16" t="str">
        <f>IF(ISERROR(VLOOKUP(GGP973,'Controle de Estoque'!GGJ:GGQ,1,FALSE)),"",VLOOKUP(GGP973,'Controle de Estoque'!GGJ:GGQ,4,FALSE))</f>
        <v/>
      </c>
      <c r="GGU973" s="16" t="str">
        <f>IF(ISERROR(VLOOKUP(GGQ973,'Controle de Estoque'!GGK:GGR,1,FALSE)),"",VLOOKUP(GGQ973,'Controle de Estoque'!GGK:GGR,4,FALSE))</f>
        <v/>
      </c>
      <c r="GGV973" s="16" t="str">
        <f>IF(ISERROR(VLOOKUP(GGR973,'Controle de Estoque'!GGL:GGS,1,FALSE)),"",VLOOKUP(GGR973,'Controle de Estoque'!GGL:GGS,4,FALSE))</f>
        <v/>
      </c>
      <c r="GGW973" s="16" t="str">
        <f>IF(ISERROR(VLOOKUP(GGS973,'Controle de Estoque'!GGM:GGT,1,FALSE)),"",VLOOKUP(GGS973,'Controle de Estoque'!GGM:GGT,4,FALSE))</f>
        <v/>
      </c>
      <c r="GGX973" s="16" t="str">
        <f>IF(ISERROR(VLOOKUP(GGT973,'Controle de Estoque'!GGN:GGU,1,FALSE)),"",VLOOKUP(GGT973,'Controle de Estoque'!GGN:GGU,4,FALSE))</f>
        <v/>
      </c>
      <c r="GGY973" s="16" t="str">
        <f>IF(ISERROR(VLOOKUP(GGU973,'Controle de Estoque'!GGO:GGV,1,FALSE)),"",VLOOKUP(GGU973,'Controle de Estoque'!GGO:GGV,4,FALSE))</f>
        <v/>
      </c>
      <c r="GGZ973" s="16" t="str">
        <f>IF(ISERROR(VLOOKUP(GGV973,'Controle de Estoque'!GGP:GGW,1,FALSE)),"",VLOOKUP(GGV973,'Controle de Estoque'!GGP:GGW,4,FALSE))</f>
        <v/>
      </c>
      <c r="GHA973" s="16" t="str">
        <f>IF(ISERROR(VLOOKUP(GGW973,'Controle de Estoque'!GGQ:GGX,1,FALSE)),"",VLOOKUP(GGW973,'Controle de Estoque'!GGQ:GGX,4,FALSE))</f>
        <v/>
      </c>
      <c r="GHB973" s="16" t="str">
        <f>IF(ISERROR(VLOOKUP(GGX973,'Controle de Estoque'!GGR:GGY,1,FALSE)),"",VLOOKUP(GGX973,'Controle de Estoque'!GGR:GGY,4,FALSE))</f>
        <v/>
      </c>
      <c r="GHC973" s="16" t="str">
        <f>IF(ISERROR(VLOOKUP(GGY973,'Controle de Estoque'!GGS:GGZ,1,FALSE)),"",VLOOKUP(GGY973,'Controle de Estoque'!GGS:GGZ,4,FALSE))</f>
        <v/>
      </c>
      <c r="GHD973" s="16" t="str">
        <f>IF(ISERROR(VLOOKUP(GGZ973,'Controle de Estoque'!GGT:GHA,1,FALSE)),"",VLOOKUP(GGZ973,'Controle de Estoque'!GGT:GHA,4,FALSE))</f>
        <v/>
      </c>
      <c r="GHE973" s="16" t="str">
        <f>IF(ISERROR(VLOOKUP(GHA973,'Controle de Estoque'!GGU:GHB,1,FALSE)),"",VLOOKUP(GHA973,'Controle de Estoque'!GGU:GHB,4,FALSE))</f>
        <v/>
      </c>
      <c r="GHF973" s="16" t="str">
        <f>IF(ISERROR(VLOOKUP(GHB973,'Controle de Estoque'!GGV:GHC,1,FALSE)),"",VLOOKUP(GHB973,'Controle de Estoque'!GGV:GHC,4,FALSE))</f>
        <v/>
      </c>
      <c r="GHG973" s="16" t="str">
        <f>IF(ISERROR(VLOOKUP(GHC973,'Controle de Estoque'!GGW:GHD,1,FALSE)),"",VLOOKUP(GHC973,'Controle de Estoque'!GGW:GHD,4,FALSE))</f>
        <v/>
      </c>
      <c r="GHH973" s="16" t="str">
        <f>IF(ISERROR(VLOOKUP(GHD973,'Controle de Estoque'!GGX:GHE,1,FALSE)),"",VLOOKUP(GHD973,'Controle de Estoque'!GGX:GHE,4,FALSE))</f>
        <v/>
      </c>
      <c r="GHI973" s="16" t="str">
        <f>IF(ISERROR(VLOOKUP(GHE973,'Controle de Estoque'!GGY:GHF,1,FALSE)),"",VLOOKUP(GHE973,'Controle de Estoque'!GGY:GHF,4,FALSE))</f>
        <v/>
      </c>
      <c r="GHJ973" s="16" t="str">
        <f>IF(ISERROR(VLOOKUP(GHF973,'Controle de Estoque'!GGZ:GHG,1,FALSE)),"",VLOOKUP(GHF973,'Controle de Estoque'!GGZ:GHG,4,FALSE))</f>
        <v/>
      </c>
      <c r="GHK973" s="16" t="str">
        <f>IF(ISERROR(VLOOKUP(GHG973,'Controle de Estoque'!GHA:GHH,1,FALSE)),"",VLOOKUP(GHG973,'Controle de Estoque'!GHA:GHH,4,FALSE))</f>
        <v/>
      </c>
      <c r="GHL973" s="16" t="str">
        <f>IF(ISERROR(VLOOKUP(GHH973,'Controle de Estoque'!GHB:GHI,1,FALSE)),"",VLOOKUP(GHH973,'Controle de Estoque'!GHB:GHI,4,FALSE))</f>
        <v/>
      </c>
      <c r="GHM973" s="16" t="str">
        <f>IF(ISERROR(VLOOKUP(GHI973,'Controle de Estoque'!GHC:GHJ,1,FALSE)),"",VLOOKUP(GHI973,'Controle de Estoque'!GHC:GHJ,4,FALSE))</f>
        <v/>
      </c>
      <c r="GHN973" s="16" t="str">
        <f>IF(ISERROR(VLOOKUP(GHJ973,'Controle de Estoque'!GHD:GHK,1,FALSE)),"",VLOOKUP(GHJ973,'Controle de Estoque'!GHD:GHK,4,FALSE))</f>
        <v/>
      </c>
      <c r="GHO973" s="16" t="str">
        <f>IF(ISERROR(VLOOKUP(GHK973,'Controle de Estoque'!GHE:GHL,1,FALSE)),"",VLOOKUP(GHK973,'Controle de Estoque'!GHE:GHL,4,FALSE))</f>
        <v/>
      </c>
      <c r="GHP973" s="16" t="str">
        <f>IF(ISERROR(VLOOKUP(GHL973,'Controle de Estoque'!GHF:GHM,1,FALSE)),"",VLOOKUP(GHL973,'Controle de Estoque'!GHF:GHM,4,FALSE))</f>
        <v/>
      </c>
      <c r="GHQ973" s="16" t="str">
        <f>IF(ISERROR(VLOOKUP(GHM973,'Controle de Estoque'!GHG:GHN,1,FALSE)),"",VLOOKUP(GHM973,'Controle de Estoque'!GHG:GHN,4,FALSE))</f>
        <v/>
      </c>
      <c r="GHR973" s="16" t="str">
        <f>IF(ISERROR(VLOOKUP(GHN973,'Controle de Estoque'!GHH:GHO,1,FALSE)),"",VLOOKUP(GHN973,'Controle de Estoque'!GHH:GHO,4,FALSE))</f>
        <v/>
      </c>
      <c r="GHS973" s="16" t="str">
        <f>IF(ISERROR(VLOOKUP(GHO973,'Controle de Estoque'!GHI:GHP,1,FALSE)),"",VLOOKUP(GHO973,'Controle de Estoque'!GHI:GHP,4,FALSE))</f>
        <v/>
      </c>
      <c r="GHT973" s="16" t="str">
        <f>IF(ISERROR(VLOOKUP(GHP973,'Controle de Estoque'!GHJ:GHQ,1,FALSE)),"",VLOOKUP(GHP973,'Controle de Estoque'!GHJ:GHQ,4,FALSE))</f>
        <v/>
      </c>
      <c r="GHU973" s="16" t="str">
        <f>IF(ISERROR(VLOOKUP(GHQ973,'Controle de Estoque'!GHK:GHR,1,FALSE)),"",VLOOKUP(GHQ973,'Controle de Estoque'!GHK:GHR,4,FALSE))</f>
        <v/>
      </c>
      <c r="GHV973" s="16" t="str">
        <f>IF(ISERROR(VLOOKUP(GHR973,'Controle de Estoque'!GHL:GHS,1,FALSE)),"",VLOOKUP(GHR973,'Controle de Estoque'!GHL:GHS,4,FALSE))</f>
        <v/>
      </c>
      <c r="GHW973" s="16" t="str">
        <f>IF(ISERROR(VLOOKUP(GHS973,'Controle de Estoque'!GHM:GHT,1,FALSE)),"",VLOOKUP(GHS973,'Controle de Estoque'!GHM:GHT,4,FALSE))</f>
        <v/>
      </c>
      <c r="GHX973" s="16" t="str">
        <f>IF(ISERROR(VLOOKUP(GHT973,'Controle de Estoque'!GHN:GHU,1,FALSE)),"",VLOOKUP(GHT973,'Controle de Estoque'!GHN:GHU,4,FALSE))</f>
        <v/>
      </c>
      <c r="GHY973" s="16" t="str">
        <f>IF(ISERROR(VLOOKUP(GHU973,'Controle de Estoque'!GHO:GHV,1,FALSE)),"",VLOOKUP(GHU973,'Controle de Estoque'!GHO:GHV,4,FALSE))</f>
        <v/>
      </c>
      <c r="GHZ973" s="16" t="str">
        <f>IF(ISERROR(VLOOKUP(GHV973,'Controle de Estoque'!GHP:GHW,1,FALSE)),"",VLOOKUP(GHV973,'Controle de Estoque'!GHP:GHW,4,FALSE))</f>
        <v/>
      </c>
      <c r="GIA973" s="16" t="str">
        <f>IF(ISERROR(VLOOKUP(GHW973,'Controle de Estoque'!GHQ:GHX,1,FALSE)),"",VLOOKUP(GHW973,'Controle de Estoque'!GHQ:GHX,4,FALSE))</f>
        <v/>
      </c>
      <c r="GIB973" s="16" t="str">
        <f>IF(ISERROR(VLOOKUP(GHX973,'Controle de Estoque'!GHR:GHY,1,FALSE)),"",VLOOKUP(GHX973,'Controle de Estoque'!GHR:GHY,4,FALSE))</f>
        <v/>
      </c>
      <c r="GIC973" s="16" t="str">
        <f>IF(ISERROR(VLOOKUP(GHY973,'Controle de Estoque'!GHS:GHZ,1,FALSE)),"",VLOOKUP(GHY973,'Controle de Estoque'!GHS:GHZ,4,FALSE))</f>
        <v/>
      </c>
      <c r="GID973" s="16" t="str">
        <f>IF(ISERROR(VLOOKUP(GHZ973,'Controle de Estoque'!GHT:GIA,1,FALSE)),"",VLOOKUP(GHZ973,'Controle de Estoque'!GHT:GIA,4,FALSE))</f>
        <v/>
      </c>
      <c r="GIE973" s="16" t="str">
        <f>IF(ISERROR(VLOOKUP(GIA973,'Controle de Estoque'!GHU:GIB,1,FALSE)),"",VLOOKUP(GIA973,'Controle de Estoque'!GHU:GIB,4,FALSE))</f>
        <v/>
      </c>
      <c r="GIF973" s="16" t="str">
        <f>IF(ISERROR(VLOOKUP(GIB973,'Controle de Estoque'!GHV:GIC,1,FALSE)),"",VLOOKUP(GIB973,'Controle de Estoque'!GHV:GIC,4,FALSE))</f>
        <v/>
      </c>
      <c r="GIG973" s="16" t="str">
        <f>IF(ISERROR(VLOOKUP(GIC973,'Controle de Estoque'!GHW:GID,1,FALSE)),"",VLOOKUP(GIC973,'Controle de Estoque'!GHW:GID,4,FALSE))</f>
        <v/>
      </c>
      <c r="GIH973" s="16" t="str">
        <f>IF(ISERROR(VLOOKUP(GID973,'Controle de Estoque'!GHX:GIE,1,FALSE)),"",VLOOKUP(GID973,'Controle de Estoque'!GHX:GIE,4,FALSE))</f>
        <v/>
      </c>
      <c r="GII973" s="16" t="str">
        <f>IF(ISERROR(VLOOKUP(GIE973,'Controle de Estoque'!GHY:GIF,1,FALSE)),"",VLOOKUP(GIE973,'Controle de Estoque'!GHY:GIF,4,FALSE))</f>
        <v/>
      </c>
      <c r="GIJ973" s="16" t="str">
        <f>IF(ISERROR(VLOOKUP(GIF973,'Controle de Estoque'!GHZ:GIG,1,FALSE)),"",VLOOKUP(GIF973,'Controle de Estoque'!GHZ:GIG,4,FALSE))</f>
        <v/>
      </c>
      <c r="GIK973" s="16" t="str">
        <f>IF(ISERROR(VLOOKUP(GIG973,'Controle de Estoque'!GIA:GIH,1,FALSE)),"",VLOOKUP(GIG973,'Controle de Estoque'!GIA:GIH,4,FALSE))</f>
        <v/>
      </c>
      <c r="GIL973" s="16" t="str">
        <f>IF(ISERROR(VLOOKUP(GIH973,'Controle de Estoque'!GIB:GII,1,FALSE)),"",VLOOKUP(GIH973,'Controle de Estoque'!GIB:GII,4,FALSE))</f>
        <v/>
      </c>
      <c r="GIM973" s="16" t="str">
        <f>IF(ISERROR(VLOOKUP(GII973,'Controle de Estoque'!GIC:GIJ,1,FALSE)),"",VLOOKUP(GII973,'Controle de Estoque'!GIC:GIJ,4,FALSE))</f>
        <v/>
      </c>
      <c r="GIN973" s="16" t="str">
        <f>IF(ISERROR(VLOOKUP(GIJ973,'Controle de Estoque'!GID:GIK,1,FALSE)),"",VLOOKUP(GIJ973,'Controle de Estoque'!GID:GIK,4,FALSE))</f>
        <v/>
      </c>
      <c r="GIO973" s="16" t="str">
        <f>IF(ISERROR(VLOOKUP(GIK973,'Controle de Estoque'!GIE:GIL,1,FALSE)),"",VLOOKUP(GIK973,'Controle de Estoque'!GIE:GIL,4,FALSE))</f>
        <v/>
      </c>
      <c r="GIP973" s="16" t="str">
        <f>IF(ISERROR(VLOOKUP(GIL973,'Controle de Estoque'!GIF:GIM,1,FALSE)),"",VLOOKUP(GIL973,'Controle de Estoque'!GIF:GIM,4,FALSE))</f>
        <v/>
      </c>
      <c r="GIQ973" s="16" t="str">
        <f>IF(ISERROR(VLOOKUP(GIM973,'Controle de Estoque'!GIG:GIN,1,FALSE)),"",VLOOKUP(GIM973,'Controle de Estoque'!GIG:GIN,4,FALSE))</f>
        <v/>
      </c>
      <c r="GIR973" s="16" t="str">
        <f>IF(ISERROR(VLOOKUP(GIN973,'Controle de Estoque'!GIH:GIO,1,FALSE)),"",VLOOKUP(GIN973,'Controle de Estoque'!GIH:GIO,4,FALSE))</f>
        <v/>
      </c>
      <c r="GIS973" s="16" t="str">
        <f>IF(ISERROR(VLOOKUP(GIO973,'Controle de Estoque'!GII:GIP,1,FALSE)),"",VLOOKUP(GIO973,'Controle de Estoque'!GII:GIP,4,FALSE))</f>
        <v/>
      </c>
      <c r="GIT973" s="16" t="str">
        <f>IF(ISERROR(VLOOKUP(GIP973,'Controle de Estoque'!GIJ:GIQ,1,FALSE)),"",VLOOKUP(GIP973,'Controle de Estoque'!GIJ:GIQ,4,FALSE))</f>
        <v/>
      </c>
      <c r="GIU973" s="16" t="str">
        <f>IF(ISERROR(VLOOKUP(GIQ973,'Controle de Estoque'!GIK:GIR,1,FALSE)),"",VLOOKUP(GIQ973,'Controle de Estoque'!GIK:GIR,4,FALSE))</f>
        <v/>
      </c>
      <c r="GIV973" s="16" t="str">
        <f>IF(ISERROR(VLOOKUP(GIR973,'Controle de Estoque'!GIL:GIS,1,FALSE)),"",VLOOKUP(GIR973,'Controle de Estoque'!GIL:GIS,4,FALSE))</f>
        <v/>
      </c>
      <c r="GIW973" s="16" t="str">
        <f>IF(ISERROR(VLOOKUP(GIS973,'Controle de Estoque'!GIM:GIT,1,FALSE)),"",VLOOKUP(GIS973,'Controle de Estoque'!GIM:GIT,4,FALSE))</f>
        <v/>
      </c>
      <c r="GIX973" s="16" t="str">
        <f>IF(ISERROR(VLOOKUP(GIT973,'Controle de Estoque'!GIN:GIU,1,FALSE)),"",VLOOKUP(GIT973,'Controle de Estoque'!GIN:GIU,4,FALSE))</f>
        <v/>
      </c>
      <c r="GIY973" s="16" t="str">
        <f>IF(ISERROR(VLOOKUP(GIU973,'Controle de Estoque'!GIO:GIV,1,FALSE)),"",VLOOKUP(GIU973,'Controle de Estoque'!GIO:GIV,4,FALSE))</f>
        <v/>
      </c>
      <c r="GIZ973" s="16" t="str">
        <f>IF(ISERROR(VLOOKUP(GIV973,'Controle de Estoque'!GIP:GIW,1,FALSE)),"",VLOOKUP(GIV973,'Controle de Estoque'!GIP:GIW,4,FALSE))</f>
        <v/>
      </c>
      <c r="GJA973" s="16" t="str">
        <f>IF(ISERROR(VLOOKUP(GIW973,'Controle de Estoque'!GIQ:GIX,1,FALSE)),"",VLOOKUP(GIW973,'Controle de Estoque'!GIQ:GIX,4,FALSE))</f>
        <v/>
      </c>
      <c r="GJB973" s="16" t="str">
        <f>IF(ISERROR(VLOOKUP(GIX973,'Controle de Estoque'!GIR:GIY,1,FALSE)),"",VLOOKUP(GIX973,'Controle de Estoque'!GIR:GIY,4,FALSE))</f>
        <v/>
      </c>
      <c r="GJC973" s="16" t="str">
        <f>IF(ISERROR(VLOOKUP(GIY973,'Controle de Estoque'!GIS:GIZ,1,FALSE)),"",VLOOKUP(GIY973,'Controle de Estoque'!GIS:GIZ,4,FALSE))</f>
        <v/>
      </c>
      <c r="GJD973" s="16" t="str">
        <f>IF(ISERROR(VLOOKUP(GIZ973,'Controle de Estoque'!GIT:GJA,1,FALSE)),"",VLOOKUP(GIZ973,'Controle de Estoque'!GIT:GJA,4,FALSE))</f>
        <v/>
      </c>
      <c r="GJE973" s="16" t="str">
        <f>IF(ISERROR(VLOOKUP(GJA973,'Controle de Estoque'!GIU:GJB,1,FALSE)),"",VLOOKUP(GJA973,'Controle de Estoque'!GIU:GJB,4,FALSE))</f>
        <v/>
      </c>
      <c r="GJF973" s="16" t="str">
        <f>IF(ISERROR(VLOOKUP(GJB973,'Controle de Estoque'!GIV:GJC,1,FALSE)),"",VLOOKUP(GJB973,'Controle de Estoque'!GIV:GJC,4,FALSE))</f>
        <v/>
      </c>
      <c r="GJG973" s="16" t="str">
        <f>IF(ISERROR(VLOOKUP(GJC973,'Controle de Estoque'!GIW:GJD,1,FALSE)),"",VLOOKUP(GJC973,'Controle de Estoque'!GIW:GJD,4,FALSE))</f>
        <v/>
      </c>
      <c r="GJH973" s="16" t="str">
        <f>IF(ISERROR(VLOOKUP(GJD973,'Controle de Estoque'!GIX:GJE,1,FALSE)),"",VLOOKUP(GJD973,'Controle de Estoque'!GIX:GJE,4,FALSE))</f>
        <v/>
      </c>
      <c r="GJI973" s="16" t="str">
        <f>IF(ISERROR(VLOOKUP(GJE973,'Controle de Estoque'!GIY:GJF,1,FALSE)),"",VLOOKUP(GJE973,'Controle de Estoque'!GIY:GJF,4,FALSE))</f>
        <v/>
      </c>
      <c r="GJJ973" s="16" t="str">
        <f>IF(ISERROR(VLOOKUP(GJF973,'Controle de Estoque'!GIZ:GJG,1,FALSE)),"",VLOOKUP(GJF973,'Controle de Estoque'!GIZ:GJG,4,FALSE))</f>
        <v/>
      </c>
      <c r="GJK973" s="16" t="str">
        <f>IF(ISERROR(VLOOKUP(GJG973,'Controle de Estoque'!GJA:GJH,1,FALSE)),"",VLOOKUP(GJG973,'Controle de Estoque'!GJA:GJH,4,FALSE))</f>
        <v/>
      </c>
      <c r="GJL973" s="16" t="str">
        <f>IF(ISERROR(VLOOKUP(GJH973,'Controle de Estoque'!GJB:GJI,1,FALSE)),"",VLOOKUP(GJH973,'Controle de Estoque'!GJB:GJI,4,FALSE))</f>
        <v/>
      </c>
      <c r="GJM973" s="16" t="str">
        <f>IF(ISERROR(VLOOKUP(GJI973,'Controle de Estoque'!GJC:GJJ,1,FALSE)),"",VLOOKUP(GJI973,'Controle de Estoque'!GJC:GJJ,4,FALSE))</f>
        <v/>
      </c>
      <c r="GJN973" s="16" t="str">
        <f>IF(ISERROR(VLOOKUP(GJJ973,'Controle de Estoque'!GJD:GJK,1,FALSE)),"",VLOOKUP(GJJ973,'Controle de Estoque'!GJD:GJK,4,FALSE))</f>
        <v/>
      </c>
      <c r="GJO973" s="16" t="str">
        <f>IF(ISERROR(VLOOKUP(GJK973,'Controle de Estoque'!GJE:GJL,1,FALSE)),"",VLOOKUP(GJK973,'Controle de Estoque'!GJE:GJL,4,FALSE))</f>
        <v/>
      </c>
      <c r="GJP973" s="16" t="str">
        <f>IF(ISERROR(VLOOKUP(GJL973,'Controle de Estoque'!GJF:GJM,1,FALSE)),"",VLOOKUP(GJL973,'Controle de Estoque'!GJF:GJM,4,FALSE))</f>
        <v/>
      </c>
      <c r="GJQ973" s="16" t="str">
        <f>IF(ISERROR(VLOOKUP(GJM973,'Controle de Estoque'!GJG:GJN,1,FALSE)),"",VLOOKUP(GJM973,'Controle de Estoque'!GJG:GJN,4,FALSE))</f>
        <v/>
      </c>
      <c r="GJR973" s="16" t="str">
        <f>IF(ISERROR(VLOOKUP(GJN973,'Controle de Estoque'!GJH:GJO,1,FALSE)),"",VLOOKUP(GJN973,'Controle de Estoque'!GJH:GJO,4,FALSE))</f>
        <v/>
      </c>
      <c r="GJS973" s="16" t="str">
        <f>IF(ISERROR(VLOOKUP(GJO973,'Controle de Estoque'!GJI:GJP,1,FALSE)),"",VLOOKUP(GJO973,'Controle de Estoque'!GJI:GJP,4,FALSE))</f>
        <v/>
      </c>
      <c r="GJT973" s="16" t="str">
        <f>IF(ISERROR(VLOOKUP(GJP973,'Controle de Estoque'!GJJ:GJQ,1,FALSE)),"",VLOOKUP(GJP973,'Controle de Estoque'!GJJ:GJQ,4,FALSE))</f>
        <v/>
      </c>
      <c r="GJU973" s="16" t="str">
        <f>IF(ISERROR(VLOOKUP(GJQ973,'Controle de Estoque'!GJK:GJR,1,FALSE)),"",VLOOKUP(GJQ973,'Controle de Estoque'!GJK:GJR,4,FALSE))</f>
        <v/>
      </c>
      <c r="GJV973" s="16" t="str">
        <f>IF(ISERROR(VLOOKUP(GJR973,'Controle de Estoque'!GJL:GJS,1,FALSE)),"",VLOOKUP(GJR973,'Controle de Estoque'!GJL:GJS,4,FALSE))</f>
        <v/>
      </c>
      <c r="GJW973" s="16" t="str">
        <f>IF(ISERROR(VLOOKUP(GJS973,'Controle de Estoque'!GJM:GJT,1,FALSE)),"",VLOOKUP(GJS973,'Controle de Estoque'!GJM:GJT,4,FALSE))</f>
        <v/>
      </c>
      <c r="GJX973" s="16" t="str">
        <f>IF(ISERROR(VLOOKUP(GJT973,'Controle de Estoque'!GJN:GJU,1,FALSE)),"",VLOOKUP(GJT973,'Controle de Estoque'!GJN:GJU,4,FALSE))</f>
        <v/>
      </c>
      <c r="GJY973" s="16" t="str">
        <f>IF(ISERROR(VLOOKUP(GJU973,'Controle de Estoque'!GJO:GJV,1,FALSE)),"",VLOOKUP(GJU973,'Controle de Estoque'!GJO:GJV,4,FALSE))</f>
        <v/>
      </c>
      <c r="GJZ973" s="16" t="str">
        <f>IF(ISERROR(VLOOKUP(GJV973,'Controle de Estoque'!GJP:GJW,1,FALSE)),"",VLOOKUP(GJV973,'Controle de Estoque'!GJP:GJW,4,FALSE))</f>
        <v/>
      </c>
      <c r="GKA973" s="16" t="str">
        <f>IF(ISERROR(VLOOKUP(GJW973,'Controle de Estoque'!GJQ:GJX,1,FALSE)),"",VLOOKUP(GJW973,'Controle de Estoque'!GJQ:GJX,4,FALSE))</f>
        <v/>
      </c>
      <c r="GKB973" s="16" t="str">
        <f>IF(ISERROR(VLOOKUP(GJX973,'Controle de Estoque'!GJR:GJY,1,FALSE)),"",VLOOKUP(GJX973,'Controle de Estoque'!GJR:GJY,4,FALSE))</f>
        <v/>
      </c>
      <c r="GKC973" s="16" t="str">
        <f>IF(ISERROR(VLOOKUP(GJY973,'Controle de Estoque'!GJS:GJZ,1,FALSE)),"",VLOOKUP(GJY973,'Controle de Estoque'!GJS:GJZ,4,FALSE))</f>
        <v/>
      </c>
      <c r="GKD973" s="16" t="str">
        <f>IF(ISERROR(VLOOKUP(GJZ973,'Controle de Estoque'!GJT:GKA,1,FALSE)),"",VLOOKUP(GJZ973,'Controle de Estoque'!GJT:GKA,4,FALSE))</f>
        <v/>
      </c>
      <c r="GKE973" s="16" t="str">
        <f>IF(ISERROR(VLOOKUP(GKA973,'Controle de Estoque'!GJU:GKB,1,FALSE)),"",VLOOKUP(GKA973,'Controle de Estoque'!GJU:GKB,4,FALSE))</f>
        <v/>
      </c>
      <c r="GKF973" s="16" t="str">
        <f>IF(ISERROR(VLOOKUP(GKB973,'Controle de Estoque'!GJV:GKC,1,FALSE)),"",VLOOKUP(GKB973,'Controle de Estoque'!GJV:GKC,4,FALSE))</f>
        <v/>
      </c>
      <c r="GKG973" s="16" t="str">
        <f>IF(ISERROR(VLOOKUP(GKC973,'Controle de Estoque'!GJW:GKD,1,FALSE)),"",VLOOKUP(GKC973,'Controle de Estoque'!GJW:GKD,4,FALSE))</f>
        <v/>
      </c>
      <c r="GKH973" s="16" t="str">
        <f>IF(ISERROR(VLOOKUP(GKD973,'Controle de Estoque'!GJX:GKE,1,FALSE)),"",VLOOKUP(GKD973,'Controle de Estoque'!GJX:GKE,4,FALSE))</f>
        <v/>
      </c>
      <c r="GKI973" s="16" t="str">
        <f>IF(ISERROR(VLOOKUP(GKE973,'Controle de Estoque'!GJY:GKF,1,FALSE)),"",VLOOKUP(GKE973,'Controle de Estoque'!GJY:GKF,4,FALSE))</f>
        <v/>
      </c>
      <c r="GKJ973" s="16" t="str">
        <f>IF(ISERROR(VLOOKUP(GKF973,'Controle de Estoque'!GJZ:GKG,1,FALSE)),"",VLOOKUP(GKF973,'Controle de Estoque'!GJZ:GKG,4,FALSE))</f>
        <v/>
      </c>
      <c r="GKK973" s="16" t="str">
        <f>IF(ISERROR(VLOOKUP(GKG973,'Controle de Estoque'!GKA:GKH,1,FALSE)),"",VLOOKUP(GKG973,'Controle de Estoque'!GKA:GKH,4,FALSE))</f>
        <v/>
      </c>
      <c r="GKL973" s="16" t="str">
        <f>IF(ISERROR(VLOOKUP(GKH973,'Controle de Estoque'!GKB:GKI,1,FALSE)),"",VLOOKUP(GKH973,'Controle de Estoque'!GKB:GKI,4,FALSE))</f>
        <v/>
      </c>
      <c r="GKM973" s="16" t="str">
        <f>IF(ISERROR(VLOOKUP(GKI973,'Controle de Estoque'!GKC:GKJ,1,FALSE)),"",VLOOKUP(GKI973,'Controle de Estoque'!GKC:GKJ,4,FALSE))</f>
        <v/>
      </c>
      <c r="GKN973" s="16" t="str">
        <f>IF(ISERROR(VLOOKUP(GKJ973,'Controle de Estoque'!GKD:GKK,1,FALSE)),"",VLOOKUP(GKJ973,'Controle de Estoque'!GKD:GKK,4,FALSE))</f>
        <v/>
      </c>
      <c r="GKO973" s="16" t="str">
        <f>IF(ISERROR(VLOOKUP(GKK973,'Controle de Estoque'!GKE:GKL,1,FALSE)),"",VLOOKUP(GKK973,'Controle de Estoque'!GKE:GKL,4,FALSE))</f>
        <v/>
      </c>
      <c r="GKP973" s="16" t="str">
        <f>IF(ISERROR(VLOOKUP(GKL973,'Controle de Estoque'!GKF:GKM,1,FALSE)),"",VLOOKUP(GKL973,'Controle de Estoque'!GKF:GKM,4,FALSE))</f>
        <v/>
      </c>
      <c r="GKQ973" s="16" t="str">
        <f>IF(ISERROR(VLOOKUP(GKM973,'Controle de Estoque'!GKG:GKN,1,FALSE)),"",VLOOKUP(GKM973,'Controle de Estoque'!GKG:GKN,4,FALSE))</f>
        <v/>
      </c>
      <c r="GKR973" s="16" t="str">
        <f>IF(ISERROR(VLOOKUP(GKN973,'Controle de Estoque'!GKH:GKO,1,FALSE)),"",VLOOKUP(GKN973,'Controle de Estoque'!GKH:GKO,4,FALSE))</f>
        <v/>
      </c>
      <c r="GKS973" s="16" t="str">
        <f>IF(ISERROR(VLOOKUP(GKO973,'Controle de Estoque'!GKI:GKP,1,FALSE)),"",VLOOKUP(GKO973,'Controle de Estoque'!GKI:GKP,4,FALSE))</f>
        <v/>
      </c>
      <c r="GKT973" s="16" t="str">
        <f>IF(ISERROR(VLOOKUP(GKP973,'Controle de Estoque'!GKJ:GKQ,1,FALSE)),"",VLOOKUP(GKP973,'Controle de Estoque'!GKJ:GKQ,4,FALSE))</f>
        <v/>
      </c>
      <c r="GKU973" s="16" t="str">
        <f>IF(ISERROR(VLOOKUP(GKQ973,'Controle de Estoque'!GKK:GKR,1,FALSE)),"",VLOOKUP(GKQ973,'Controle de Estoque'!GKK:GKR,4,FALSE))</f>
        <v/>
      </c>
      <c r="GKV973" s="16" t="str">
        <f>IF(ISERROR(VLOOKUP(GKR973,'Controle de Estoque'!GKL:GKS,1,FALSE)),"",VLOOKUP(GKR973,'Controle de Estoque'!GKL:GKS,4,FALSE))</f>
        <v/>
      </c>
      <c r="GKW973" s="16" t="str">
        <f>IF(ISERROR(VLOOKUP(GKS973,'Controle de Estoque'!GKM:GKT,1,FALSE)),"",VLOOKUP(GKS973,'Controle de Estoque'!GKM:GKT,4,FALSE))</f>
        <v/>
      </c>
      <c r="GKX973" s="16" t="str">
        <f>IF(ISERROR(VLOOKUP(GKT973,'Controle de Estoque'!GKN:GKU,1,FALSE)),"",VLOOKUP(GKT973,'Controle de Estoque'!GKN:GKU,4,FALSE))</f>
        <v/>
      </c>
      <c r="GKY973" s="16" t="str">
        <f>IF(ISERROR(VLOOKUP(GKU973,'Controle de Estoque'!GKO:GKV,1,FALSE)),"",VLOOKUP(GKU973,'Controle de Estoque'!GKO:GKV,4,FALSE))</f>
        <v/>
      </c>
      <c r="GKZ973" s="16" t="str">
        <f>IF(ISERROR(VLOOKUP(GKV973,'Controle de Estoque'!GKP:GKW,1,FALSE)),"",VLOOKUP(GKV973,'Controle de Estoque'!GKP:GKW,4,FALSE))</f>
        <v/>
      </c>
      <c r="GLA973" s="16" t="str">
        <f>IF(ISERROR(VLOOKUP(GKW973,'Controle de Estoque'!GKQ:GKX,1,FALSE)),"",VLOOKUP(GKW973,'Controle de Estoque'!GKQ:GKX,4,FALSE))</f>
        <v/>
      </c>
      <c r="GLB973" s="16" t="str">
        <f>IF(ISERROR(VLOOKUP(GKX973,'Controle de Estoque'!GKR:GKY,1,FALSE)),"",VLOOKUP(GKX973,'Controle de Estoque'!GKR:GKY,4,FALSE))</f>
        <v/>
      </c>
      <c r="GLC973" s="16" t="str">
        <f>IF(ISERROR(VLOOKUP(GKY973,'Controle de Estoque'!GKS:GKZ,1,FALSE)),"",VLOOKUP(GKY973,'Controle de Estoque'!GKS:GKZ,4,FALSE))</f>
        <v/>
      </c>
      <c r="GLD973" s="16" t="str">
        <f>IF(ISERROR(VLOOKUP(GKZ973,'Controle de Estoque'!GKT:GLA,1,FALSE)),"",VLOOKUP(GKZ973,'Controle de Estoque'!GKT:GLA,4,FALSE))</f>
        <v/>
      </c>
      <c r="GLE973" s="16" t="str">
        <f>IF(ISERROR(VLOOKUP(GLA973,'Controle de Estoque'!GKU:GLB,1,FALSE)),"",VLOOKUP(GLA973,'Controle de Estoque'!GKU:GLB,4,FALSE))</f>
        <v/>
      </c>
      <c r="GLF973" s="16" t="str">
        <f>IF(ISERROR(VLOOKUP(GLB973,'Controle de Estoque'!GKV:GLC,1,FALSE)),"",VLOOKUP(GLB973,'Controle de Estoque'!GKV:GLC,4,FALSE))</f>
        <v/>
      </c>
      <c r="GLG973" s="16" t="str">
        <f>IF(ISERROR(VLOOKUP(GLC973,'Controle de Estoque'!GKW:GLD,1,FALSE)),"",VLOOKUP(GLC973,'Controle de Estoque'!GKW:GLD,4,FALSE))</f>
        <v/>
      </c>
      <c r="GLH973" s="16" t="str">
        <f>IF(ISERROR(VLOOKUP(GLD973,'Controle de Estoque'!GKX:GLE,1,FALSE)),"",VLOOKUP(GLD973,'Controle de Estoque'!GKX:GLE,4,FALSE))</f>
        <v/>
      </c>
      <c r="GLI973" s="16" t="str">
        <f>IF(ISERROR(VLOOKUP(GLE973,'Controle de Estoque'!GKY:GLF,1,FALSE)),"",VLOOKUP(GLE973,'Controle de Estoque'!GKY:GLF,4,FALSE))</f>
        <v/>
      </c>
      <c r="GLJ973" s="16" t="str">
        <f>IF(ISERROR(VLOOKUP(GLF973,'Controle de Estoque'!GKZ:GLG,1,FALSE)),"",VLOOKUP(GLF973,'Controle de Estoque'!GKZ:GLG,4,FALSE))</f>
        <v/>
      </c>
      <c r="GLK973" s="16" t="str">
        <f>IF(ISERROR(VLOOKUP(GLG973,'Controle de Estoque'!GLA:GLH,1,FALSE)),"",VLOOKUP(GLG973,'Controle de Estoque'!GLA:GLH,4,FALSE))</f>
        <v/>
      </c>
      <c r="GLL973" s="16" t="str">
        <f>IF(ISERROR(VLOOKUP(GLH973,'Controle de Estoque'!GLB:GLI,1,FALSE)),"",VLOOKUP(GLH973,'Controle de Estoque'!GLB:GLI,4,FALSE))</f>
        <v/>
      </c>
      <c r="GLM973" s="16" t="str">
        <f>IF(ISERROR(VLOOKUP(GLI973,'Controle de Estoque'!GLC:GLJ,1,FALSE)),"",VLOOKUP(GLI973,'Controle de Estoque'!GLC:GLJ,4,FALSE))</f>
        <v/>
      </c>
      <c r="GLN973" s="16" t="str">
        <f>IF(ISERROR(VLOOKUP(GLJ973,'Controle de Estoque'!GLD:GLK,1,FALSE)),"",VLOOKUP(GLJ973,'Controle de Estoque'!GLD:GLK,4,FALSE))</f>
        <v/>
      </c>
      <c r="GLO973" s="16" t="str">
        <f>IF(ISERROR(VLOOKUP(GLK973,'Controle de Estoque'!GLE:GLL,1,FALSE)),"",VLOOKUP(GLK973,'Controle de Estoque'!GLE:GLL,4,FALSE))</f>
        <v/>
      </c>
      <c r="GLP973" s="16" t="str">
        <f>IF(ISERROR(VLOOKUP(GLL973,'Controle de Estoque'!GLF:GLM,1,FALSE)),"",VLOOKUP(GLL973,'Controle de Estoque'!GLF:GLM,4,FALSE))</f>
        <v/>
      </c>
      <c r="GLQ973" s="16" t="str">
        <f>IF(ISERROR(VLOOKUP(GLM973,'Controle de Estoque'!GLG:GLN,1,FALSE)),"",VLOOKUP(GLM973,'Controle de Estoque'!GLG:GLN,4,FALSE))</f>
        <v/>
      </c>
      <c r="GLR973" s="16" t="str">
        <f>IF(ISERROR(VLOOKUP(GLN973,'Controle de Estoque'!GLH:GLO,1,FALSE)),"",VLOOKUP(GLN973,'Controle de Estoque'!GLH:GLO,4,FALSE))</f>
        <v/>
      </c>
      <c r="GLS973" s="16" t="str">
        <f>IF(ISERROR(VLOOKUP(GLO973,'Controle de Estoque'!GLI:GLP,1,FALSE)),"",VLOOKUP(GLO973,'Controle de Estoque'!GLI:GLP,4,FALSE))</f>
        <v/>
      </c>
      <c r="GLT973" s="16" t="str">
        <f>IF(ISERROR(VLOOKUP(GLP973,'Controle de Estoque'!GLJ:GLQ,1,FALSE)),"",VLOOKUP(GLP973,'Controle de Estoque'!GLJ:GLQ,4,FALSE))</f>
        <v/>
      </c>
      <c r="GLU973" s="16" t="str">
        <f>IF(ISERROR(VLOOKUP(GLQ973,'Controle de Estoque'!GLK:GLR,1,FALSE)),"",VLOOKUP(GLQ973,'Controle de Estoque'!GLK:GLR,4,FALSE))</f>
        <v/>
      </c>
      <c r="GLV973" s="16" t="str">
        <f>IF(ISERROR(VLOOKUP(GLR973,'Controle de Estoque'!GLL:GLS,1,FALSE)),"",VLOOKUP(GLR973,'Controle de Estoque'!GLL:GLS,4,FALSE))</f>
        <v/>
      </c>
      <c r="GLW973" s="16" t="str">
        <f>IF(ISERROR(VLOOKUP(GLS973,'Controle de Estoque'!GLM:GLT,1,FALSE)),"",VLOOKUP(GLS973,'Controle de Estoque'!GLM:GLT,4,FALSE))</f>
        <v/>
      </c>
      <c r="GLX973" s="16" t="str">
        <f>IF(ISERROR(VLOOKUP(GLT973,'Controle de Estoque'!GLN:GLU,1,FALSE)),"",VLOOKUP(GLT973,'Controle de Estoque'!GLN:GLU,4,FALSE))</f>
        <v/>
      </c>
      <c r="GLY973" s="16" t="str">
        <f>IF(ISERROR(VLOOKUP(GLU973,'Controle de Estoque'!GLO:GLV,1,FALSE)),"",VLOOKUP(GLU973,'Controle de Estoque'!GLO:GLV,4,FALSE))</f>
        <v/>
      </c>
      <c r="GLZ973" s="16" t="str">
        <f>IF(ISERROR(VLOOKUP(GLV973,'Controle de Estoque'!GLP:GLW,1,FALSE)),"",VLOOKUP(GLV973,'Controle de Estoque'!GLP:GLW,4,FALSE))</f>
        <v/>
      </c>
      <c r="GMA973" s="16" t="str">
        <f>IF(ISERROR(VLOOKUP(GLW973,'Controle de Estoque'!GLQ:GLX,1,FALSE)),"",VLOOKUP(GLW973,'Controle de Estoque'!GLQ:GLX,4,FALSE))</f>
        <v/>
      </c>
      <c r="GMB973" s="16" t="str">
        <f>IF(ISERROR(VLOOKUP(GLX973,'Controle de Estoque'!GLR:GLY,1,FALSE)),"",VLOOKUP(GLX973,'Controle de Estoque'!GLR:GLY,4,FALSE))</f>
        <v/>
      </c>
      <c r="GMC973" s="16" t="str">
        <f>IF(ISERROR(VLOOKUP(GLY973,'Controle de Estoque'!GLS:GLZ,1,FALSE)),"",VLOOKUP(GLY973,'Controle de Estoque'!GLS:GLZ,4,FALSE))</f>
        <v/>
      </c>
      <c r="GMD973" s="16" t="str">
        <f>IF(ISERROR(VLOOKUP(GLZ973,'Controle de Estoque'!GLT:GMA,1,FALSE)),"",VLOOKUP(GLZ973,'Controle de Estoque'!GLT:GMA,4,FALSE))</f>
        <v/>
      </c>
      <c r="GME973" s="16" t="str">
        <f>IF(ISERROR(VLOOKUP(GMA973,'Controle de Estoque'!GLU:GMB,1,FALSE)),"",VLOOKUP(GMA973,'Controle de Estoque'!GLU:GMB,4,FALSE))</f>
        <v/>
      </c>
      <c r="GMF973" s="16" t="str">
        <f>IF(ISERROR(VLOOKUP(GMB973,'Controle de Estoque'!GLV:GMC,1,FALSE)),"",VLOOKUP(GMB973,'Controle de Estoque'!GLV:GMC,4,FALSE))</f>
        <v/>
      </c>
      <c r="GMG973" s="16" t="str">
        <f>IF(ISERROR(VLOOKUP(GMC973,'Controle de Estoque'!GLW:GMD,1,FALSE)),"",VLOOKUP(GMC973,'Controle de Estoque'!GLW:GMD,4,FALSE))</f>
        <v/>
      </c>
      <c r="GMH973" s="16" t="str">
        <f>IF(ISERROR(VLOOKUP(GMD973,'Controle de Estoque'!GLX:GME,1,FALSE)),"",VLOOKUP(GMD973,'Controle de Estoque'!GLX:GME,4,FALSE))</f>
        <v/>
      </c>
      <c r="GMI973" s="16" t="str">
        <f>IF(ISERROR(VLOOKUP(GME973,'Controle de Estoque'!GLY:GMF,1,FALSE)),"",VLOOKUP(GME973,'Controle de Estoque'!GLY:GMF,4,FALSE))</f>
        <v/>
      </c>
      <c r="GMJ973" s="16" t="str">
        <f>IF(ISERROR(VLOOKUP(GMF973,'Controle de Estoque'!GLZ:GMG,1,FALSE)),"",VLOOKUP(GMF973,'Controle de Estoque'!GLZ:GMG,4,FALSE))</f>
        <v/>
      </c>
      <c r="GMK973" s="16" t="str">
        <f>IF(ISERROR(VLOOKUP(GMG973,'Controle de Estoque'!GMA:GMH,1,FALSE)),"",VLOOKUP(GMG973,'Controle de Estoque'!GMA:GMH,4,FALSE))</f>
        <v/>
      </c>
      <c r="GML973" s="16" t="str">
        <f>IF(ISERROR(VLOOKUP(GMH973,'Controle de Estoque'!GMB:GMI,1,FALSE)),"",VLOOKUP(GMH973,'Controle de Estoque'!GMB:GMI,4,FALSE))</f>
        <v/>
      </c>
      <c r="GMM973" s="16" t="str">
        <f>IF(ISERROR(VLOOKUP(GMI973,'Controle de Estoque'!GMC:GMJ,1,FALSE)),"",VLOOKUP(GMI973,'Controle de Estoque'!GMC:GMJ,4,FALSE))</f>
        <v/>
      </c>
      <c r="GMN973" s="16" t="str">
        <f>IF(ISERROR(VLOOKUP(GMJ973,'Controle de Estoque'!GMD:GMK,1,FALSE)),"",VLOOKUP(GMJ973,'Controle de Estoque'!GMD:GMK,4,FALSE))</f>
        <v/>
      </c>
      <c r="GMO973" s="16" t="str">
        <f>IF(ISERROR(VLOOKUP(GMK973,'Controle de Estoque'!GME:GML,1,FALSE)),"",VLOOKUP(GMK973,'Controle de Estoque'!GME:GML,4,FALSE))</f>
        <v/>
      </c>
      <c r="GMP973" s="16" t="str">
        <f>IF(ISERROR(VLOOKUP(GML973,'Controle de Estoque'!GMF:GMM,1,FALSE)),"",VLOOKUP(GML973,'Controle de Estoque'!GMF:GMM,4,FALSE))</f>
        <v/>
      </c>
      <c r="GMQ973" s="16" t="str">
        <f>IF(ISERROR(VLOOKUP(GMM973,'Controle de Estoque'!GMG:GMN,1,FALSE)),"",VLOOKUP(GMM973,'Controle de Estoque'!GMG:GMN,4,FALSE))</f>
        <v/>
      </c>
      <c r="GMR973" s="16" t="str">
        <f>IF(ISERROR(VLOOKUP(GMN973,'Controle de Estoque'!GMH:GMO,1,FALSE)),"",VLOOKUP(GMN973,'Controle de Estoque'!GMH:GMO,4,FALSE))</f>
        <v/>
      </c>
      <c r="GMS973" s="16" t="str">
        <f>IF(ISERROR(VLOOKUP(GMO973,'Controle de Estoque'!GMI:GMP,1,FALSE)),"",VLOOKUP(GMO973,'Controle de Estoque'!GMI:GMP,4,FALSE))</f>
        <v/>
      </c>
      <c r="GMT973" s="16" t="str">
        <f>IF(ISERROR(VLOOKUP(GMP973,'Controle de Estoque'!GMJ:GMQ,1,FALSE)),"",VLOOKUP(GMP973,'Controle de Estoque'!GMJ:GMQ,4,FALSE))</f>
        <v/>
      </c>
      <c r="GMU973" s="16" t="str">
        <f>IF(ISERROR(VLOOKUP(GMQ973,'Controle de Estoque'!GMK:GMR,1,FALSE)),"",VLOOKUP(GMQ973,'Controle de Estoque'!GMK:GMR,4,FALSE))</f>
        <v/>
      </c>
      <c r="GMV973" s="16" t="str">
        <f>IF(ISERROR(VLOOKUP(GMR973,'Controle de Estoque'!GML:GMS,1,FALSE)),"",VLOOKUP(GMR973,'Controle de Estoque'!GML:GMS,4,FALSE))</f>
        <v/>
      </c>
      <c r="GMW973" s="16" t="str">
        <f>IF(ISERROR(VLOOKUP(GMS973,'Controle de Estoque'!GMM:GMT,1,FALSE)),"",VLOOKUP(GMS973,'Controle de Estoque'!GMM:GMT,4,FALSE))</f>
        <v/>
      </c>
      <c r="GMX973" s="16" t="str">
        <f>IF(ISERROR(VLOOKUP(GMT973,'Controle de Estoque'!GMN:GMU,1,FALSE)),"",VLOOKUP(GMT973,'Controle de Estoque'!GMN:GMU,4,FALSE))</f>
        <v/>
      </c>
      <c r="GMY973" s="16" t="str">
        <f>IF(ISERROR(VLOOKUP(GMU973,'Controle de Estoque'!GMO:GMV,1,FALSE)),"",VLOOKUP(GMU973,'Controle de Estoque'!GMO:GMV,4,FALSE))</f>
        <v/>
      </c>
      <c r="GMZ973" s="16" t="str">
        <f>IF(ISERROR(VLOOKUP(GMV973,'Controle de Estoque'!GMP:GMW,1,FALSE)),"",VLOOKUP(GMV973,'Controle de Estoque'!GMP:GMW,4,FALSE))</f>
        <v/>
      </c>
      <c r="GNA973" s="16" t="str">
        <f>IF(ISERROR(VLOOKUP(GMW973,'Controle de Estoque'!GMQ:GMX,1,FALSE)),"",VLOOKUP(GMW973,'Controle de Estoque'!GMQ:GMX,4,FALSE))</f>
        <v/>
      </c>
      <c r="GNB973" s="16" t="str">
        <f>IF(ISERROR(VLOOKUP(GMX973,'Controle de Estoque'!GMR:GMY,1,FALSE)),"",VLOOKUP(GMX973,'Controle de Estoque'!GMR:GMY,4,FALSE))</f>
        <v/>
      </c>
      <c r="GNC973" s="16" t="str">
        <f>IF(ISERROR(VLOOKUP(GMY973,'Controle de Estoque'!GMS:GMZ,1,FALSE)),"",VLOOKUP(GMY973,'Controle de Estoque'!GMS:GMZ,4,FALSE))</f>
        <v/>
      </c>
      <c r="GND973" s="16" t="str">
        <f>IF(ISERROR(VLOOKUP(GMZ973,'Controle de Estoque'!GMT:GNA,1,FALSE)),"",VLOOKUP(GMZ973,'Controle de Estoque'!GMT:GNA,4,FALSE))</f>
        <v/>
      </c>
      <c r="GNE973" s="16" t="str">
        <f>IF(ISERROR(VLOOKUP(GNA973,'Controle de Estoque'!GMU:GNB,1,FALSE)),"",VLOOKUP(GNA973,'Controle de Estoque'!GMU:GNB,4,FALSE))</f>
        <v/>
      </c>
      <c r="GNF973" s="16" t="str">
        <f>IF(ISERROR(VLOOKUP(GNB973,'Controle de Estoque'!GMV:GNC,1,FALSE)),"",VLOOKUP(GNB973,'Controle de Estoque'!GMV:GNC,4,FALSE))</f>
        <v/>
      </c>
      <c r="GNG973" s="16" t="str">
        <f>IF(ISERROR(VLOOKUP(GNC973,'Controle de Estoque'!GMW:GND,1,FALSE)),"",VLOOKUP(GNC973,'Controle de Estoque'!GMW:GND,4,FALSE))</f>
        <v/>
      </c>
      <c r="GNH973" s="16" t="str">
        <f>IF(ISERROR(VLOOKUP(GND973,'Controle de Estoque'!GMX:GNE,1,FALSE)),"",VLOOKUP(GND973,'Controle de Estoque'!GMX:GNE,4,FALSE))</f>
        <v/>
      </c>
      <c r="GNI973" s="16" t="str">
        <f>IF(ISERROR(VLOOKUP(GNE973,'Controle de Estoque'!GMY:GNF,1,FALSE)),"",VLOOKUP(GNE973,'Controle de Estoque'!GMY:GNF,4,FALSE))</f>
        <v/>
      </c>
      <c r="GNJ973" s="16" t="str">
        <f>IF(ISERROR(VLOOKUP(GNF973,'Controle de Estoque'!GMZ:GNG,1,FALSE)),"",VLOOKUP(GNF973,'Controle de Estoque'!GMZ:GNG,4,FALSE))</f>
        <v/>
      </c>
      <c r="GNK973" s="16" t="str">
        <f>IF(ISERROR(VLOOKUP(GNG973,'Controle de Estoque'!GNA:GNH,1,FALSE)),"",VLOOKUP(GNG973,'Controle de Estoque'!GNA:GNH,4,FALSE))</f>
        <v/>
      </c>
      <c r="GNL973" s="16" t="str">
        <f>IF(ISERROR(VLOOKUP(GNH973,'Controle de Estoque'!GNB:GNI,1,FALSE)),"",VLOOKUP(GNH973,'Controle de Estoque'!GNB:GNI,4,FALSE))</f>
        <v/>
      </c>
      <c r="GNM973" s="16" t="str">
        <f>IF(ISERROR(VLOOKUP(GNI973,'Controle de Estoque'!GNC:GNJ,1,FALSE)),"",VLOOKUP(GNI973,'Controle de Estoque'!GNC:GNJ,4,FALSE))</f>
        <v/>
      </c>
      <c r="GNN973" s="16" t="str">
        <f>IF(ISERROR(VLOOKUP(GNJ973,'Controle de Estoque'!GND:GNK,1,FALSE)),"",VLOOKUP(GNJ973,'Controle de Estoque'!GND:GNK,4,FALSE))</f>
        <v/>
      </c>
      <c r="GNO973" s="16" t="str">
        <f>IF(ISERROR(VLOOKUP(GNK973,'Controle de Estoque'!GNE:GNL,1,FALSE)),"",VLOOKUP(GNK973,'Controle de Estoque'!GNE:GNL,4,FALSE))</f>
        <v/>
      </c>
      <c r="GNP973" s="16" t="str">
        <f>IF(ISERROR(VLOOKUP(GNL973,'Controle de Estoque'!GNF:GNM,1,FALSE)),"",VLOOKUP(GNL973,'Controle de Estoque'!GNF:GNM,4,FALSE))</f>
        <v/>
      </c>
      <c r="GNQ973" s="16" t="str">
        <f>IF(ISERROR(VLOOKUP(GNM973,'Controle de Estoque'!GNG:GNN,1,FALSE)),"",VLOOKUP(GNM973,'Controle de Estoque'!GNG:GNN,4,FALSE))</f>
        <v/>
      </c>
      <c r="GNR973" s="16" t="str">
        <f>IF(ISERROR(VLOOKUP(GNN973,'Controle de Estoque'!GNH:GNO,1,FALSE)),"",VLOOKUP(GNN973,'Controle de Estoque'!GNH:GNO,4,FALSE))</f>
        <v/>
      </c>
      <c r="GNS973" s="16" t="str">
        <f>IF(ISERROR(VLOOKUP(GNO973,'Controle de Estoque'!GNI:GNP,1,FALSE)),"",VLOOKUP(GNO973,'Controle de Estoque'!GNI:GNP,4,FALSE))</f>
        <v/>
      </c>
      <c r="GNT973" s="16" t="str">
        <f>IF(ISERROR(VLOOKUP(GNP973,'Controle de Estoque'!GNJ:GNQ,1,FALSE)),"",VLOOKUP(GNP973,'Controle de Estoque'!GNJ:GNQ,4,FALSE))</f>
        <v/>
      </c>
      <c r="GNU973" s="16" t="str">
        <f>IF(ISERROR(VLOOKUP(GNQ973,'Controle de Estoque'!GNK:GNR,1,FALSE)),"",VLOOKUP(GNQ973,'Controle de Estoque'!GNK:GNR,4,FALSE))</f>
        <v/>
      </c>
      <c r="GNV973" s="16" t="str">
        <f>IF(ISERROR(VLOOKUP(GNR973,'Controle de Estoque'!GNL:GNS,1,FALSE)),"",VLOOKUP(GNR973,'Controle de Estoque'!GNL:GNS,4,FALSE))</f>
        <v/>
      </c>
      <c r="GNW973" s="16" t="str">
        <f>IF(ISERROR(VLOOKUP(GNS973,'Controle de Estoque'!GNM:GNT,1,FALSE)),"",VLOOKUP(GNS973,'Controle de Estoque'!GNM:GNT,4,FALSE))</f>
        <v/>
      </c>
      <c r="GNX973" s="16" t="str">
        <f>IF(ISERROR(VLOOKUP(GNT973,'Controle de Estoque'!GNN:GNU,1,FALSE)),"",VLOOKUP(GNT973,'Controle de Estoque'!GNN:GNU,4,FALSE))</f>
        <v/>
      </c>
      <c r="GNY973" s="16" t="str">
        <f>IF(ISERROR(VLOOKUP(GNU973,'Controle de Estoque'!GNO:GNV,1,FALSE)),"",VLOOKUP(GNU973,'Controle de Estoque'!GNO:GNV,4,FALSE))</f>
        <v/>
      </c>
      <c r="GNZ973" s="16" t="str">
        <f>IF(ISERROR(VLOOKUP(GNV973,'Controle de Estoque'!GNP:GNW,1,FALSE)),"",VLOOKUP(GNV973,'Controle de Estoque'!GNP:GNW,4,FALSE))</f>
        <v/>
      </c>
      <c r="GOA973" s="16" t="str">
        <f>IF(ISERROR(VLOOKUP(GNW973,'Controle de Estoque'!GNQ:GNX,1,FALSE)),"",VLOOKUP(GNW973,'Controle de Estoque'!GNQ:GNX,4,FALSE))</f>
        <v/>
      </c>
      <c r="GOB973" s="16" t="str">
        <f>IF(ISERROR(VLOOKUP(GNX973,'Controle de Estoque'!GNR:GNY,1,FALSE)),"",VLOOKUP(GNX973,'Controle de Estoque'!GNR:GNY,4,FALSE))</f>
        <v/>
      </c>
      <c r="GOC973" s="16" t="str">
        <f>IF(ISERROR(VLOOKUP(GNY973,'Controle de Estoque'!GNS:GNZ,1,FALSE)),"",VLOOKUP(GNY973,'Controle de Estoque'!GNS:GNZ,4,FALSE))</f>
        <v/>
      </c>
      <c r="GOD973" s="16" t="str">
        <f>IF(ISERROR(VLOOKUP(GNZ973,'Controle de Estoque'!GNT:GOA,1,FALSE)),"",VLOOKUP(GNZ973,'Controle de Estoque'!GNT:GOA,4,FALSE))</f>
        <v/>
      </c>
      <c r="GOE973" s="16" t="str">
        <f>IF(ISERROR(VLOOKUP(GOA973,'Controle de Estoque'!GNU:GOB,1,FALSE)),"",VLOOKUP(GOA973,'Controle de Estoque'!GNU:GOB,4,FALSE))</f>
        <v/>
      </c>
      <c r="GOF973" s="16" t="str">
        <f>IF(ISERROR(VLOOKUP(GOB973,'Controle de Estoque'!GNV:GOC,1,FALSE)),"",VLOOKUP(GOB973,'Controle de Estoque'!GNV:GOC,4,FALSE))</f>
        <v/>
      </c>
      <c r="GOG973" s="16" t="str">
        <f>IF(ISERROR(VLOOKUP(GOC973,'Controle de Estoque'!GNW:GOD,1,FALSE)),"",VLOOKUP(GOC973,'Controle de Estoque'!GNW:GOD,4,FALSE))</f>
        <v/>
      </c>
      <c r="GOH973" s="16" t="str">
        <f>IF(ISERROR(VLOOKUP(GOD973,'Controle de Estoque'!GNX:GOE,1,FALSE)),"",VLOOKUP(GOD973,'Controle de Estoque'!GNX:GOE,4,FALSE))</f>
        <v/>
      </c>
      <c r="GOI973" s="16" t="str">
        <f>IF(ISERROR(VLOOKUP(GOE973,'Controle de Estoque'!GNY:GOF,1,FALSE)),"",VLOOKUP(GOE973,'Controle de Estoque'!GNY:GOF,4,FALSE))</f>
        <v/>
      </c>
      <c r="GOJ973" s="16" t="str">
        <f>IF(ISERROR(VLOOKUP(GOF973,'Controle de Estoque'!GNZ:GOG,1,FALSE)),"",VLOOKUP(GOF973,'Controle de Estoque'!GNZ:GOG,4,FALSE))</f>
        <v/>
      </c>
      <c r="GOK973" s="16" t="str">
        <f>IF(ISERROR(VLOOKUP(GOG973,'Controle de Estoque'!GOA:GOH,1,FALSE)),"",VLOOKUP(GOG973,'Controle de Estoque'!GOA:GOH,4,FALSE))</f>
        <v/>
      </c>
      <c r="GOL973" s="16" t="str">
        <f>IF(ISERROR(VLOOKUP(GOH973,'Controle de Estoque'!GOB:GOI,1,FALSE)),"",VLOOKUP(GOH973,'Controle de Estoque'!GOB:GOI,4,FALSE))</f>
        <v/>
      </c>
      <c r="GOM973" s="16" t="str">
        <f>IF(ISERROR(VLOOKUP(GOI973,'Controle de Estoque'!GOC:GOJ,1,FALSE)),"",VLOOKUP(GOI973,'Controle de Estoque'!GOC:GOJ,4,FALSE))</f>
        <v/>
      </c>
      <c r="GON973" s="16" t="str">
        <f>IF(ISERROR(VLOOKUP(GOJ973,'Controle de Estoque'!GOD:GOK,1,FALSE)),"",VLOOKUP(GOJ973,'Controle de Estoque'!GOD:GOK,4,FALSE))</f>
        <v/>
      </c>
      <c r="GOO973" s="16" t="str">
        <f>IF(ISERROR(VLOOKUP(GOK973,'Controle de Estoque'!GOE:GOL,1,FALSE)),"",VLOOKUP(GOK973,'Controle de Estoque'!GOE:GOL,4,FALSE))</f>
        <v/>
      </c>
      <c r="GOP973" s="16" t="str">
        <f>IF(ISERROR(VLOOKUP(GOL973,'Controle de Estoque'!GOF:GOM,1,FALSE)),"",VLOOKUP(GOL973,'Controle de Estoque'!GOF:GOM,4,FALSE))</f>
        <v/>
      </c>
      <c r="GOQ973" s="16" t="str">
        <f>IF(ISERROR(VLOOKUP(GOM973,'Controle de Estoque'!GOG:GON,1,FALSE)),"",VLOOKUP(GOM973,'Controle de Estoque'!GOG:GON,4,FALSE))</f>
        <v/>
      </c>
      <c r="GOR973" s="16" t="str">
        <f>IF(ISERROR(VLOOKUP(GON973,'Controle de Estoque'!GOH:GOO,1,FALSE)),"",VLOOKUP(GON973,'Controle de Estoque'!GOH:GOO,4,FALSE))</f>
        <v/>
      </c>
      <c r="GOS973" s="16" t="str">
        <f>IF(ISERROR(VLOOKUP(GOO973,'Controle de Estoque'!GOI:GOP,1,FALSE)),"",VLOOKUP(GOO973,'Controle de Estoque'!GOI:GOP,4,FALSE))</f>
        <v/>
      </c>
      <c r="GOT973" s="16" t="str">
        <f>IF(ISERROR(VLOOKUP(GOP973,'Controle de Estoque'!GOJ:GOQ,1,FALSE)),"",VLOOKUP(GOP973,'Controle de Estoque'!GOJ:GOQ,4,FALSE))</f>
        <v/>
      </c>
      <c r="GOU973" s="16" t="str">
        <f>IF(ISERROR(VLOOKUP(GOQ973,'Controle de Estoque'!GOK:GOR,1,FALSE)),"",VLOOKUP(GOQ973,'Controle de Estoque'!GOK:GOR,4,FALSE))</f>
        <v/>
      </c>
      <c r="GOV973" s="16" t="str">
        <f>IF(ISERROR(VLOOKUP(GOR973,'Controle de Estoque'!GOL:GOS,1,FALSE)),"",VLOOKUP(GOR973,'Controle de Estoque'!GOL:GOS,4,FALSE))</f>
        <v/>
      </c>
      <c r="GOW973" s="16" t="str">
        <f>IF(ISERROR(VLOOKUP(GOS973,'Controle de Estoque'!GOM:GOT,1,FALSE)),"",VLOOKUP(GOS973,'Controle de Estoque'!GOM:GOT,4,FALSE))</f>
        <v/>
      </c>
      <c r="GOX973" s="16" t="str">
        <f>IF(ISERROR(VLOOKUP(GOT973,'Controle de Estoque'!GON:GOU,1,FALSE)),"",VLOOKUP(GOT973,'Controle de Estoque'!GON:GOU,4,FALSE))</f>
        <v/>
      </c>
      <c r="GOY973" s="16" t="str">
        <f>IF(ISERROR(VLOOKUP(GOU973,'Controle de Estoque'!GOO:GOV,1,FALSE)),"",VLOOKUP(GOU973,'Controle de Estoque'!GOO:GOV,4,FALSE))</f>
        <v/>
      </c>
      <c r="GOZ973" s="16" t="str">
        <f>IF(ISERROR(VLOOKUP(GOV973,'Controle de Estoque'!GOP:GOW,1,FALSE)),"",VLOOKUP(GOV973,'Controle de Estoque'!GOP:GOW,4,FALSE))</f>
        <v/>
      </c>
      <c r="GPA973" s="16" t="str">
        <f>IF(ISERROR(VLOOKUP(GOW973,'Controle de Estoque'!GOQ:GOX,1,FALSE)),"",VLOOKUP(GOW973,'Controle de Estoque'!GOQ:GOX,4,FALSE))</f>
        <v/>
      </c>
      <c r="GPB973" s="16" t="str">
        <f>IF(ISERROR(VLOOKUP(GOX973,'Controle de Estoque'!GOR:GOY,1,FALSE)),"",VLOOKUP(GOX973,'Controle de Estoque'!GOR:GOY,4,FALSE))</f>
        <v/>
      </c>
      <c r="GPC973" s="16" t="str">
        <f>IF(ISERROR(VLOOKUP(GOY973,'Controle de Estoque'!GOS:GOZ,1,FALSE)),"",VLOOKUP(GOY973,'Controle de Estoque'!GOS:GOZ,4,FALSE))</f>
        <v/>
      </c>
      <c r="GPD973" s="16" t="str">
        <f>IF(ISERROR(VLOOKUP(GOZ973,'Controle de Estoque'!GOT:GPA,1,FALSE)),"",VLOOKUP(GOZ973,'Controle de Estoque'!GOT:GPA,4,FALSE))</f>
        <v/>
      </c>
      <c r="GPE973" s="16" t="str">
        <f>IF(ISERROR(VLOOKUP(GPA973,'Controle de Estoque'!GOU:GPB,1,FALSE)),"",VLOOKUP(GPA973,'Controle de Estoque'!GOU:GPB,4,FALSE))</f>
        <v/>
      </c>
      <c r="GPF973" s="16" t="str">
        <f>IF(ISERROR(VLOOKUP(GPB973,'Controle de Estoque'!GOV:GPC,1,FALSE)),"",VLOOKUP(GPB973,'Controle de Estoque'!GOV:GPC,4,FALSE))</f>
        <v/>
      </c>
      <c r="GPG973" s="16" t="str">
        <f>IF(ISERROR(VLOOKUP(GPC973,'Controle de Estoque'!GOW:GPD,1,FALSE)),"",VLOOKUP(GPC973,'Controle de Estoque'!GOW:GPD,4,FALSE))</f>
        <v/>
      </c>
      <c r="GPH973" s="16" t="str">
        <f>IF(ISERROR(VLOOKUP(GPD973,'Controle de Estoque'!GOX:GPE,1,FALSE)),"",VLOOKUP(GPD973,'Controle de Estoque'!GOX:GPE,4,FALSE))</f>
        <v/>
      </c>
      <c r="GPI973" s="16" t="str">
        <f>IF(ISERROR(VLOOKUP(GPE973,'Controle de Estoque'!GOY:GPF,1,FALSE)),"",VLOOKUP(GPE973,'Controle de Estoque'!GOY:GPF,4,FALSE))</f>
        <v/>
      </c>
      <c r="GPJ973" s="16" t="str">
        <f>IF(ISERROR(VLOOKUP(GPF973,'Controle de Estoque'!GOZ:GPG,1,FALSE)),"",VLOOKUP(GPF973,'Controle de Estoque'!GOZ:GPG,4,FALSE))</f>
        <v/>
      </c>
      <c r="GPK973" s="16" t="str">
        <f>IF(ISERROR(VLOOKUP(GPG973,'Controle de Estoque'!GPA:GPH,1,FALSE)),"",VLOOKUP(GPG973,'Controle de Estoque'!GPA:GPH,4,FALSE))</f>
        <v/>
      </c>
      <c r="GPL973" s="16" t="str">
        <f>IF(ISERROR(VLOOKUP(GPH973,'Controle de Estoque'!GPB:GPI,1,FALSE)),"",VLOOKUP(GPH973,'Controle de Estoque'!GPB:GPI,4,FALSE))</f>
        <v/>
      </c>
      <c r="GPM973" s="16" t="str">
        <f>IF(ISERROR(VLOOKUP(GPI973,'Controle de Estoque'!GPC:GPJ,1,FALSE)),"",VLOOKUP(GPI973,'Controle de Estoque'!GPC:GPJ,4,FALSE))</f>
        <v/>
      </c>
      <c r="GPN973" s="16" t="str">
        <f>IF(ISERROR(VLOOKUP(GPJ973,'Controle de Estoque'!GPD:GPK,1,FALSE)),"",VLOOKUP(GPJ973,'Controle de Estoque'!GPD:GPK,4,FALSE))</f>
        <v/>
      </c>
      <c r="GPO973" s="16" t="str">
        <f>IF(ISERROR(VLOOKUP(GPK973,'Controle de Estoque'!GPE:GPL,1,FALSE)),"",VLOOKUP(GPK973,'Controle de Estoque'!GPE:GPL,4,FALSE))</f>
        <v/>
      </c>
      <c r="GPP973" s="16" t="str">
        <f>IF(ISERROR(VLOOKUP(GPL973,'Controle de Estoque'!GPF:GPM,1,FALSE)),"",VLOOKUP(GPL973,'Controle de Estoque'!GPF:GPM,4,FALSE))</f>
        <v/>
      </c>
      <c r="GPQ973" s="16" t="str">
        <f>IF(ISERROR(VLOOKUP(GPM973,'Controle de Estoque'!GPG:GPN,1,FALSE)),"",VLOOKUP(GPM973,'Controle de Estoque'!GPG:GPN,4,FALSE))</f>
        <v/>
      </c>
      <c r="GPR973" s="16" t="str">
        <f>IF(ISERROR(VLOOKUP(GPN973,'Controle de Estoque'!GPH:GPO,1,FALSE)),"",VLOOKUP(GPN973,'Controle de Estoque'!GPH:GPO,4,FALSE))</f>
        <v/>
      </c>
      <c r="GPS973" s="16" t="str">
        <f>IF(ISERROR(VLOOKUP(GPO973,'Controle de Estoque'!GPI:GPP,1,FALSE)),"",VLOOKUP(GPO973,'Controle de Estoque'!GPI:GPP,4,FALSE))</f>
        <v/>
      </c>
      <c r="GPT973" s="16" t="str">
        <f>IF(ISERROR(VLOOKUP(GPP973,'Controle de Estoque'!GPJ:GPQ,1,FALSE)),"",VLOOKUP(GPP973,'Controle de Estoque'!GPJ:GPQ,4,FALSE))</f>
        <v/>
      </c>
      <c r="GPU973" s="16" t="str">
        <f>IF(ISERROR(VLOOKUP(GPQ973,'Controle de Estoque'!GPK:GPR,1,FALSE)),"",VLOOKUP(GPQ973,'Controle de Estoque'!GPK:GPR,4,FALSE))</f>
        <v/>
      </c>
      <c r="GPV973" s="16" t="str">
        <f>IF(ISERROR(VLOOKUP(GPR973,'Controle de Estoque'!GPL:GPS,1,FALSE)),"",VLOOKUP(GPR973,'Controle de Estoque'!GPL:GPS,4,FALSE))</f>
        <v/>
      </c>
      <c r="GPW973" s="16" t="str">
        <f>IF(ISERROR(VLOOKUP(GPS973,'Controle de Estoque'!GPM:GPT,1,FALSE)),"",VLOOKUP(GPS973,'Controle de Estoque'!GPM:GPT,4,FALSE))</f>
        <v/>
      </c>
      <c r="GPX973" s="16" t="str">
        <f>IF(ISERROR(VLOOKUP(GPT973,'Controle de Estoque'!GPN:GPU,1,FALSE)),"",VLOOKUP(GPT973,'Controle de Estoque'!GPN:GPU,4,FALSE))</f>
        <v/>
      </c>
      <c r="GPY973" s="16" t="str">
        <f>IF(ISERROR(VLOOKUP(GPU973,'Controle de Estoque'!GPO:GPV,1,FALSE)),"",VLOOKUP(GPU973,'Controle de Estoque'!GPO:GPV,4,FALSE))</f>
        <v/>
      </c>
      <c r="GPZ973" s="16" t="str">
        <f>IF(ISERROR(VLOOKUP(GPV973,'Controle de Estoque'!GPP:GPW,1,FALSE)),"",VLOOKUP(GPV973,'Controle de Estoque'!GPP:GPW,4,FALSE))</f>
        <v/>
      </c>
      <c r="GQA973" s="16" t="str">
        <f>IF(ISERROR(VLOOKUP(GPW973,'Controle de Estoque'!GPQ:GPX,1,FALSE)),"",VLOOKUP(GPW973,'Controle de Estoque'!GPQ:GPX,4,FALSE))</f>
        <v/>
      </c>
      <c r="GQB973" s="16" t="str">
        <f>IF(ISERROR(VLOOKUP(GPX973,'Controle de Estoque'!GPR:GPY,1,FALSE)),"",VLOOKUP(GPX973,'Controle de Estoque'!GPR:GPY,4,FALSE))</f>
        <v/>
      </c>
      <c r="GQC973" s="16" t="str">
        <f>IF(ISERROR(VLOOKUP(GPY973,'Controle de Estoque'!GPS:GPZ,1,FALSE)),"",VLOOKUP(GPY973,'Controle de Estoque'!GPS:GPZ,4,FALSE))</f>
        <v/>
      </c>
      <c r="GQD973" s="16" t="str">
        <f>IF(ISERROR(VLOOKUP(GPZ973,'Controle de Estoque'!GPT:GQA,1,FALSE)),"",VLOOKUP(GPZ973,'Controle de Estoque'!GPT:GQA,4,FALSE))</f>
        <v/>
      </c>
      <c r="GQE973" s="16" t="str">
        <f>IF(ISERROR(VLOOKUP(GQA973,'Controle de Estoque'!GPU:GQB,1,FALSE)),"",VLOOKUP(GQA973,'Controle de Estoque'!GPU:GQB,4,FALSE))</f>
        <v/>
      </c>
      <c r="GQF973" s="16" t="str">
        <f>IF(ISERROR(VLOOKUP(GQB973,'Controle de Estoque'!GPV:GQC,1,FALSE)),"",VLOOKUP(GQB973,'Controle de Estoque'!GPV:GQC,4,FALSE))</f>
        <v/>
      </c>
      <c r="GQG973" s="16" t="str">
        <f>IF(ISERROR(VLOOKUP(GQC973,'Controle de Estoque'!GPW:GQD,1,FALSE)),"",VLOOKUP(GQC973,'Controle de Estoque'!GPW:GQD,4,FALSE))</f>
        <v/>
      </c>
      <c r="GQH973" s="16" t="str">
        <f>IF(ISERROR(VLOOKUP(GQD973,'Controle de Estoque'!GPX:GQE,1,FALSE)),"",VLOOKUP(GQD973,'Controle de Estoque'!GPX:GQE,4,FALSE))</f>
        <v/>
      </c>
      <c r="GQI973" s="16" t="str">
        <f>IF(ISERROR(VLOOKUP(GQE973,'Controle de Estoque'!GPY:GQF,1,FALSE)),"",VLOOKUP(GQE973,'Controle de Estoque'!GPY:GQF,4,FALSE))</f>
        <v/>
      </c>
      <c r="GQJ973" s="16" t="str">
        <f>IF(ISERROR(VLOOKUP(GQF973,'Controle de Estoque'!GPZ:GQG,1,FALSE)),"",VLOOKUP(GQF973,'Controle de Estoque'!GPZ:GQG,4,FALSE))</f>
        <v/>
      </c>
      <c r="GQK973" s="16" t="str">
        <f>IF(ISERROR(VLOOKUP(GQG973,'Controle de Estoque'!GQA:GQH,1,FALSE)),"",VLOOKUP(GQG973,'Controle de Estoque'!GQA:GQH,4,FALSE))</f>
        <v/>
      </c>
      <c r="GQL973" s="16" t="str">
        <f>IF(ISERROR(VLOOKUP(GQH973,'Controle de Estoque'!GQB:GQI,1,FALSE)),"",VLOOKUP(GQH973,'Controle de Estoque'!GQB:GQI,4,FALSE))</f>
        <v/>
      </c>
      <c r="GQM973" s="16" t="str">
        <f>IF(ISERROR(VLOOKUP(GQI973,'Controle de Estoque'!GQC:GQJ,1,FALSE)),"",VLOOKUP(GQI973,'Controle de Estoque'!GQC:GQJ,4,FALSE))</f>
        <v/>
      </c>
      <c r="GQN973" s="16" t="str">
        <f>IF(ISERROR(VLOOKUP(GQJ973,'Controle de Estoque'!GQD:GQK,1,FALSE)),"",VLOOKUP(GQJ973,'Controle de Estoque'!GQD:GQK,4,FALSE))</f>
        <v/>
      </c>
      <c r="GQO973" s="16" t="str">
        <f>IF(ISERROR(VLOOKUP(GQK973,'Controle de Estoque'!GQE:GQL,1,FALSE)),"",VLOOKUP(GQK973,'Controle de Estoque'!GQE:GQL,4,FALSE))</f>
        <v/>
      </c>
      <c r="GQP973" s="16" t="str">
        <f>IF(ISERROR(VLOOKUP(GQL973,'Controle de Estoque'!GQF:GQM,1,FALSE)),"",VLOOKUP(GQL973,'Controle de Estoque'!GQF:GQM,4,FALSE))</f>
        <v/>
      </c>
      <c r="GQQ973" s="16" t="str">
        <f>IF(ISERROR(VLOOKUP(GQM973,'Controle de Estoque'!GQG:GQN,1,FALSE)),"",VLOOKUP(GQM973,'Controle de Estoque'!GQG:GQN,4,FALSE))</f>
        <v/>
      </c>
      <c r="GQR973" s="16" t="str">
        <f>IF(ISERROR(VLOOKUP(GQN973,'Controle de Estoque'!GQH:GQO,1,FALSE)),"",VLOOKUP(GQN973,'Controle de Estoque'!GQH:GQO,4,FALSE))</f>
        <v/>
      </c>
      <c r="GQS973" s="16" t="str">
        <f>IF(ISERROR(VLOOKUP(GQO973,'Controle de Estoque'!GQI:GQP,1,FALSE)),"",VLOOKUP(GQO973,'Controle de Estoque'!GQI:GQP,4,FALSE))</f>
        <v/>
      </c>
      <c r="GQT973" s="16" t="str">
        <f>IF(ISERROR(VLOOKUP(GQP973,'Controle de Estoque'!GQJ:GQQ,1,FALSE)),"",VLOOKUP(GQP973,'Controle de Estoque'!GQJ:GQQ,4,FALSE))</f>
        <v/>
      </c>
      <c r="GQU973" s="16" t="str">
        <f>IF(ISERROR(VLOOKUP(GQQ973,'Controle de Estoque'!GQK:GQR,1,FALSE)),"",VLOOKUP(GQQ973,'Controle de Estoque'!GQK:GQR,4,FALSE))</f>
        <v/>
      </c>
      <c r="GQV973" s="16" t="str">
        <f>IF(ISERROR(VLOOKUP(GQR973,'Controle de Estoque'!GQL:GQS,1,FALSE)),"",VLOOKUP(GQR973,'Controle de Estoque'!GQL:GQS,4,FALSE))</f>
        <v/>
      </c>
      <c r="GQW973" s="16" t="str">
        <f>IF(ISERROR(VLOOKUP(GQS973,'Controle de Estoque'!GQM:GQT,1,FALSE)),"",VLOOKUP(GQS973,'Controle de Estoque'!GQM:GQT,4,FALSE))</f>
        <v/>
      </c>
      <c r="GQX973" s="16" t="str">
        <f>IF(ISERROR(VLOOKUP(GQT973,'Controle de Estoque'!GQN:GQU,1,FALSE)),"",VLOOKUP(GQT973,'Controle de Estoque'!GQN:GQU,4,FALSE))</f>
        <v/>
      </c>
      <c r="GQY973" s="16" t="str">
        <f>IF(ISERROR(VLOOKUP(GQU973,'Controle de Estoque'!GQO:GQV,1,FALSE)),"",VLOOKUP(GQU973,'Controle de Estoque'!GQO:GQV,4,FALSE))</f>
        <v/>
      </c>
      <c r="GQZ973" s="16" t="str">
        <f>IF(ISERROR(VLOOKUP(GQV973,'Controle de Estoque'!GQP:GQW,1,FALSE)),"",VLOOKUP(GQV973,'Controle de Estoque'!GQP:GQW,4,FALSE))</f>
        <v/>
      </c>
      <c r="GRA973" s="16" t="str">
        <f>IF(ISERROR(VLOOKUP(GQW973,'Controle de Estoque'!GQQ:GQX,1,FALSE)),"",VLOOKUP(GQW973,'Controle de Estoque'!GQQ:GQX,4,FALSE))</f>
        <v/>
      </c>
      <c r="GRB973" s="16" t="str">
        <f>IF(ISERROR(VLOOKUP(GQX973,'Controle de Estoque'!GQR:GQY,1,FALSE)),"",VLOOKUP(GQX973,'Controle de Estoque'!GQR:GQY,4,FALSE))</f>
        <v/>
      </c>
      <c r="GRC973" s="16" t="str">
        <f>IF(ISERROR(VLOOKUP(GQY973,'Controle de Estoque'!GQS:GQZ,1,FALSE)),"",VLOOKUP(GQY973,'Controle de Estoque'!GQS:GQZ,4,FALSE))</f>
        <v/>
      </c>
      <c r="GRD973" s="16" t="str">
        <f>IF(ISERROR(VLOOKUP(GQZ973,'Controle de Estoque'!GQT:GRA,1,FALSE)),"",VLOOKUP(GQZ973,'Controle de Estoque'!GQT:GRA,4,FALSE))</f>
        <v/>
      </c>
      <c r="GRE973" s="16" t="str">
        <f>IF(ISERROR(VLOOKUP(GRA973,'Controle de Estoque'!GQU:GRB,1,FALSE)),"",VLOOKUP(GRA973,'Controle de Estoque'!GQU:GRB,4,FALSE))</f>
        <v/>
      </c>
      <c r="GRF973" s="16" t="str">
        <f>IF(ISERROR(VLOOKUP(GRB973,'Controle de Estoque'!GQV:GRC,1,FALSE)),"",VLOOKUP(GRB973,'Controle de Estoque'!GQV:GRC,4,FALSE))</f>
        <v/>
      </c>
      <c r="GRG973" s="16" t="str">
        <f>IF(ISERROR(VLOOKUP(GRC973,'Controle de Estoque'!GQW:GRD,1,FALSE)),"",VLOOKUP(GRC973,'Controle de Estoque'!GQW:GRD,4,FALSE))</f>
        <v/>
      </c>
      <c r="GRH973" s="16" t="str">
        <f>IF(ISERROR(VLOOKUP(GRD973,'Controle de Estoque'!GQX:GRE,1,FALSE)),"",VLOOKUP(GRD973,'Controle de Estoque'!GQX:GRE,4,FALSE))</f>
        <v/>
      </c>
      <c r="GRI973" s="16" t="str">
        <f>IF(ISERROR(VLOOKUP(GRE973,'Controle de Estoque'!GQY:GRF,1,FALSE)),"",VLOOKUP(GRE973,'Controle de Estoque'!GQY:GRF,4,FALSE))</f>
        <v/>
      </c>
      <c r="GRJ973" s="16" t="str">
        <f>IF(ISERROR(VLOOKUP(GRF973,'Controle de Estoque'!GQZ:GRG,1,FALSE)),"",VLOOKUP(GRF973,'Controle de Estoque'!GQZ:GRG,4,FALSE))</f>
        <v/>
      </c>
      <c r="GRK973" s="16" t="str">
        <f>IF(ISERROR(VLOOKUP(GRG973,'Controle de Estoque'!GRA:GRH,1,FALSE)),"",VLOOKUP(GRG973,'Controle de Estoque'!GRA:GRH,4,FALSE))</f>
        <v/>
      </c>
      <c r="GRL973" s="16" t="str">
        <f>IF(ISERROR(VLOOKUP(GRH973,'Controle de Estoque'!GRB:GRI,1,FALSE)),"",VLOOKUP(GRH973,'Controle de Estoque'!GRB:GRI,4,FALSE))</f>
        <v/>
      </c>
      <c r="GRM973" s="16" t="str">
        <f>IF(ISERROR(VLOOKUP(GRI973,'Controle de Estoque'!GRC:GRJ,1,FALSE)),"",VLOOKUP(GRI973,'Controle de Estoque'!GRC:GRJ,4,FALSE))</f>
        <v/>
      </c>
      <c r="GRN973" s="16" t="str">
        <f>IF(ISERROR(VLOOKUP(GRJ973,'Controle de Estoque'!GRD:GRK,1,FALSE)),"",VLOOKUP(GRJ973,'Controle de Estoque'!GRD:GRK,4,FALSE))</f>
        <v/>
      </c>
      <c r="GRO973" s="16" t="str">
        <f>IF(ISERROR(VLOOKUP(GRK973,'Controle de Estoque'!GRE:GRL,1,FALSE)),"",VLOOKUP(GRK973,'Controle de Estoque'!GRE:GRL,4,FALSE))</f>
        <v/>
      </c>
      <c r="GRP973" s="16" t="str">
        <f>IF(ISERROR(VLOOKUP(GRL973,'Controle de Estoque'!GRF:GRM,1,FALSE)),"",VLOOKUP(GRL973,'Controle de Estoque'!GRF:GRM,4,FALSE))</f>
        <v/>
      </c>
      <c r="GRQ973" s="16" t="str">
        <f>IF(ISERROR(VLOOKUP(GRM973,'Controle de Estoque'!GRG:GRN,1,FALSE)),"",VLOOKUP(GRM973,'Controle de Estoque'!GRG:GRN,4,FALSE))</f>
        <v/>
      </c>
      <c r="GRR973" s="16" t="str">
        <f>IF(ISERROR(VLOOKUP(GRN973,'Controle de Estoque'!GRH:GRO,1,FALSE)),"",VLOOKUP(GRN973,'Controle de Estoque'!GRH:GRO,4,FALSE))</f>
        <v/>
      </c>
      <c r="GRS973" s="16" t="str">
        <f>IF(ISERROR(VLOOKUP(GRO973,'Controle de Estoque'!GRI:GRP,1,FALSE)),"",VLOOKUP(GRO973,'Controle de Estoque'!GRI:GRP,4,FALSE))</f>
        <v/>
      </c>
      <c r="GRT973" s="16" t="str">
        <f>IF(ISERROR(VLOOKUP(GRP973,'Controle de Estoque'!GRJ:GRQ,1,FALSE)),"",VLOOKUP(GRP973,'Controle de Estoque'!GRJ:GRQ,4,FALSE))</f>
        <v/>
      </c>
      <c r="GRU973" s="16" t="str">
        <f>IF(ISERROR(VLOOKUP(GRQ973,'Controle de Estoque'!GRK:GRR,1,FALSE)),"",VLOOKUP(GRQ973,'Controle de Estoque'!GRK:GRR,4,FALSE))</f>
        <v/>
      </c>
      <c r="GRV973" s="16" t="str">
        <f>IF(ISERROR(VLOOKUP(GRR973,'Controle de Estoque'!GRL:GRS,1,FALSE)),"",VLOOKUP(GRR973,'Controle de Estoque'!GRL:GRS,4,FALSE))</f>
        <v/>
      </c>
      <c r="GRW973" s="16" t="str">
        <f>IF(ISERROR(VLOOKUP(GRS973,'Controle de Estoque'!GRM:GRT,1,FALSE)),"",VLOOKUP(GRS973,'Controle de Estoque'!GRM:GRT,4,FALSE))</f>
        <v/>
      </c>
      <c r="GRX973" s="16" t="str">
        <f>IF(ISERROR(VLOOKUP(GRT973,'Controle de Estoque'!GRN:GRU,1,FALSE)),"",VLOOKUP(GRT973,'Controle de Estoque'!GRN:GRU,4,FALSE))</f>
        <v/>
      </c>
      <c r="GRY973" s="16" t="str">
        <f>IF(ISERROR(VLOOKUP(GRU973,'Controle de Estoque'!GRO:GRV,1,FALSE)),"",VLOOKUP(GRU973,'Controle de Estoque'!GRO:GRV,4,FALSE))</f>
        <v/>
      </c>
      <c r="GRZ973" s="16" t="str">
        <f>IF(ISERROR(VLOOKUP(GRV973,'Controle de Estoque'!GRP:GRW,1,FALSE)),"",VLOOKUP(GRV973,'Controle de Estoque'!GRP:GRW,4,FALSE))</f>
        <v/>
      </c>
      <c r="GSA973" s="16" t="str">
        <f>IF(ISERROR(VLOOKUP(GRW973,'Controle de Estoque'!GRQ:GRX,1,FALSE)),"",VLOOKUP(GRW973,'Controle de Estoque'!GRQ:GRX,4,FALSE))</f>
        <v/>
      </c>
      <c r="GSB973" s="16" t="str">
        <f>IF(ISERROR(VLOOKUP(GRX973,'Controle de Estoque'!GRR:GRY,1,FALSE)),"",VLOOKUP(GRX973,'Controle de Estoque'!GRR:GRY,4,FALSE))</f>
        <v/>
      </c>
      <c r="GSC973" s="16" t="str">
        <f>IF(ISERROR(VLOOKUP(GRY973,'Controle de Estoque'!GRS:GRZ,1,FALSE)),"",VLOOKUP(GRY973,'Controle de Estoque'!GRS:GRZ,4,FALSE))</f>
        <v/>
      </c>
      <c r="GSD973" s="16" t="str">
        <f>IF(ISERROR(VLOOKUP(GRZ973,'Controle de Estoque'!GRT:GSA,1,FALSE)),"",VLOOKUP(GRZ973,'Controle de Estoque'!GRT:GSA,4,FALSE))</f>
        <v/>
      </c>
      <c r="GSE973" s="16" t="str">
        <f>IF(ISERROR(VLOOKUP(GSA973,'Controle de Estoque'!GRU:GSB,1,FALSE)),"",VLOOKUP(GSA973,'Controle de Estoque'!GRU:GSB,4,FALSE))</f>
        <v/>
      </c>
      <c r="GSF973" s="16" t="str">
        <f>IF(ISERROR(VLOOKUP(GSB973,'Controle de Estoque'!GRV:GSC,1,FALSE)),"",VLOOKUP(GSB973,'Controle de Estoque'!GRV:GSC,4,FALSE))</f>
        <v/>
      </c>
      <c r="GSG973" s="16" t="str">
        <f>IF(ISERROR(VLOOKUP(GSC973,'Controle de Estoque'!GRW:GSD,1,FALSE)),"",VLOOKUP(GSC973,'Controle de Estoque'!GRW:GSD,4,FALSE))</f>
        <v/>
      </c>
      <c r="GSH973" s="16" t="str">
        <f>IF(ISERROR(VLOOKUP(GSD973,'Controle de Estoque'!GRX:GSE,1,FALSE)),"",VLOOKUP(GSD973,'Controle de Estoque'!GRX:GSE,4,FALSE))</f>
        <v/>
      </c>
      <c r="GSI973" s="16" t="str">
        <f>IF(ISERROR(VLOOKUP(GSE973,'Controle de Estoque'!GRY:GSF,1,FALSE)),"",VLOOKUP(GSE973,'Controle de Estoque'!GRY:GSF,4,FALSE))</f>
        <v/>
      </c>
      <c r="GSJ973" s="16" t="str">
        <f>IF(ISERROR(VLOOKUP(GSF973,'Controle de Estoque'!GRZ:GSG,1,FALSE)),"",VLOOKUP(GSF973,'Controle de Estoque'!GRZ:GSG,4,FALSE))</f>
        <v/>
      </c>
      <c r="GSK973" s="16" t="str">
        <f>IF(ISERROR(VLOOKUP(GSG973,'Controle de Estoque'!GSA:GSH,1,FALSE)),"",VLOOKUP(GSG973,'Controle de Estoque'!GSA:GSH,4,FALSE))</f>
        <v/>
      </c>
      <c r="GSL973" s="16" t="str">
        <f>IF(ISERROR(VLOOKUP(GSH973,'Controle de Estoque'!GSB:GSI,1,FALSE)),"",VLOOKUP(GSH973,'Controle de Estoque'!GSB:GSI,4,FALSE))</f>
        <v/>
      </c>
      <c r="GSM973" s="16" t="str">
        <f>IF(ISERROR(VLOOKUP(GSI973,'Controle de Estoque'!GSC:GSJ,1,FALSE)),"",VLOOKUP(GSI973,'Controle de Estoque'!GSC:GSJ,4,FALSE))</f>
        <v/>
      </c>
      <c r="GSN973" s="16" t="str">
        <f>IF(ISERROR(VLOOKUP(GSJ973,'Controle de Estoque'!GSD:GSK,1,FALSE)),"",VLOOKUP(GSJ973,'Controle de Estoque'!GSD:GSK,4,FALSE))</f>
        <v/>
      </c>
      <c r="GSO973" s="16" t="str">
        <f>IF(ISERROR(VLOOKUP(GSK973,'Controle de Estoque'!GSE:GSL,1,FALSE)),"",VLOOKUP(GSK973,'Controle de Estoque'!GSE:GSL,4,FALSE))</f>
        <v/>
      </c>
      <c r="GSP973" s="16" t="str">
        <f>IF(ISERROR(VLOOKUP(GSL973,'Controle de Estoque'!GSF:GSM,1,FALSE)),"",VLOOKUP(GSL973,'Controle de Estoque'!GSF:GSM,4,FALSE))</f>
        <v/>
      </c>
      <c r="GSQ973" s="16" t="str">
        <f>IF(ISERROR(VLOOKUP(GSM973,'Controle de Estoque'!GSG:GSN,1,FALSE)),"",VLOOKUP(GSM973,'Controle de Estoque'!GSG:GSN,4,FALSE))</f>
        <v/>
      </c>
      <c r="GSR973" s="16" t="str">
        <f>IF(ISERROR(VLOOKUP(GSN973,'Controle de Estoque'!GSH:GSO,1,FALSE)),"",VLOOKUP(GSN973,'Controle de Estoque'!GSH:GSO,4,FALSE))</f>
        <v/>
      </c>
      <c r="GSS973" s="16" t="str">
        <f>IF(ISERROR(VLOOKUP(GSO973,'Controle de Estoque'!GSI:GSP,1,FALSE)),"",VLOOKUP(GSO973,'Controle de Estoque'!GSI:GSP,4,FALSE))</f>
        <v/>
      </c>
      <c r="GST973" s="16" t="str">
        <f>IF(ISERROR(VLOOKUP(GSP973,'Controle de Estoque'!GSJ:GSQ,1,FALSE)),"",VLOOKUP(GSP973,'Controle de Estoque'!GSJ:GSQ,4,FALSE))</f>
        <v/>
      </c>
      <c r="GSU973" s="16" t="str">
        <f>IF(ISERROR(VLOOKUP(GSQ973,'Controle de Estoque'!GSK:GSR,1,FALSE)),"",VLOOKUP(GSQ973,'Controle de Estoque'!GSK:GSR,4,FALSE))</f>
        <v/>
      </c>
      <c r="GSV973" s="16" t="str">
        <f>IF(ISERROR(VLOOKUP(GSR973,'Controle de Estoque'!GSL:GSS,1,FALSE)),"",VLOOKUP(GSR973,'Controle de Estoque'!GSL:GSS,4,FALSE))</f>
        <v/>
      </c>
      <c r="GSW973" s="16" t="str">
        <f>IF(ISERROR(VLOOKUP(GSS973,'Controle de Estoque'!GSM:GST,1,FALSE)),"",VLOOKUP(GSS973,'Controle de Estoque'!GSM:GST,4,FALSE))</f>
        <v/>
      </c>
      <c r="GSX973" s="16" t="str">
        <f>IF(ISERROR(VLOOKUP(GST973,'Controle de Estoque'!GSN:GSU,1,FALSE)),"",VLOOKUP(GST973,'Controle de Estoque'!GSN:GSU,4,FALSE))</f>
        <v/>
      </c>
      <c r="GSY973" s="16" t="str">
        <f>IF(ISERROR(VLOOKUP(GSU973,'Controle de Estoque'!GSO:GSV,1,FALSE)),"",VLOOKUP(GSU973,'Controle de Estoque'!GSO:GSV,4,FALSE))</f>
        <v/>
      </c>
      <c r="GSZ973" s="16" t="str">
        <f>IF(ISERROR(VLOOKUP(GSV973,'Controle de Estoque'!GSP:GSW,1,FALSE)),"",VLOOKUP(GSV973,'Controle de Estoque'!GSP:GSW,4,FALSE))</f>
        <v/>
      </c>
      <c r="GTA973" s="16" t="str">
        <f>IF(ISERROR(VLOOKUP(GSW973,'Controle de Estoque'!GSQ:GSX,1,FALSE)),"",VLOOKUP(GSW973,'Controle de Estoque'!GSQ:GSX,4,FALSE))</f>
        <v/>
      </c>
      <c r="GTB973" s="16" t="str">
        <f>IF(ISERROR(VLOOKUP(GSX973,'Controle de Estoque'!GSR:GSY,1,FALSE)),"",VLOOKUP(GSX973,'Controle de Estoque'!GSR:GSY,4,FALSE))</f>
        <v/>
      </c>
      <c r="GTC973" s="16" t="str">
        <f>IF(ISERROR(VLOOKUP(GSY973,'Controle de Estoque'!GSS:GSZ,1,FALSE)),"",VLOOKUP(GSY973,'Controle de Estoque'!GSS:GSZ,4,FALSE))</f>
        <v/>
      </c>
      <c r="GTD973" s="16" t="str">
        <f>IF(ISERROR(VLOOKUP(GSZ973,'Controle de Estoque'!GST:GTA,1,FALSE)),"",VLOOKUP(GSZ973,'Controle de Estoque'!GST:GTA,4,FALSE))</f>
        <v/>
      </c>
      <c r="GTE973" s="16" t="str">
        <f>IF(ISERROR(VLOOKUP(GTA973,'Controle de Estoque'!GSU:GTB,1,FALSE)),"",VLOOKUP(GTA973,'Controle de Estoque'!GSU:GTB,4,FALSE))</f>
        <v/>
      </c>
      <c r="GTF973" s="16" t="str">
        <f>IF(ISERROR(VLOOKUP(GTB973,'Controle de Estoque'!GSV:GTC,1,FALSE)),"",VLOOKUP(GTB973,'Controle de Estoque'!GSV:GTC,4,FALSE))</f>
        <v/>
      </c>
      <c r="GTG973" s="16" t="str">
        <f>IF(ISERROR(VLOOKUP(GTC973,'Controle de Estoque'!GSW:GTD,1,FALSE)),"",VLOOKUP(GTC973,'Controle de Estoque'!GSW:GTD,4,FALSE))</f>
        <v/>
      </c>
      <c r="GTH973" s="16" t="str">
        <f>IF(ISERROR(VLOOKUP(GTD973,'Controle de Estoque'!GSX:GTE,1,FALSE)),"",VLOOKUP(GTD973,'Controle de Estoque'!GSX:GTE,4,FALSE))</f>
        <v/>
      </c>
      <c r="GTI973" s="16" t="str">
        <f>IF(ISERROR(VLOOKUP(GTE973,'Controle de Estoque'!GSY:GTF,1,FALSE)),"",VLOOKUP(GTE973,'Controle de Estoque'!GSY:GTF,4,FALSE))</f>
        <v/>
      </c>
      <c r="GTJ973" s="16" t="str">
        <f>IF(ISERROR(VLOOKUP(GTF973,'Controle de Estoque'!GSZ:GTG,1,FALSE)),"",VLOOKUP(GTF973,'Controle de Estoque'!GSZ:GTG,4,FALSE))</f>
        <v/>
      </c>
      <c r="GTK973" s="16" t="str">
        <f>IF(ISERROR(VLOOKUP(GTG973,'Controle de Estoque'!GTA:GTH,1,FALSE)),"",VLOOKUP(GTG973,'Controle de Estoque'!GTA:GTH,4,FALSE))</f>
        <v/>
      </c>
      <c r="GTL973" s="16" t="str">
        <f>IF(ISERROR(VLOOKUP(GTH973,'Controle de Estoque'!GTB:GTI,1,FALSE)),"",VLOOKUP(GTH973,'Controle de Estoque'!GTB:GTI,4,FALSE))</f>
        <v/>
      </c>
      <c r="GTM973" s="16" t="str">
        <f>IF(ISERROR(VLOOKUP(GTI973,'Controle de Estoque'!GTC:GTJ,1,FALSE)),"",VLOOKUP(GTI973,'Controle de Estoque'!GTC:GTJ,4,FALSE))</f>
        <v/>
      </c>
      <c r="GTN973" s="16" t="str">
        <f>IF(ISERROR(VLOOKUP(GTJ973,'Controle de Estoque'!GTD:GTK,1,FALSE)),"",VLOOKUP(GTJ973,'Controle de Estoque'!GTD:GTK,4,FALSE))</f>
        <v/>
      </c>
      <c r="GTO973" s="16" t="str">
        <f>IF(ISERROR(VLOOKUP(GTK973,'Controle de Estoque'!GTE:GTL,1,FALSE)),"",VLOOKUP(GTK973,'Controle de Estoque'!GTE:GTL,4,FALSE))</f>
        <v/>
      </c>
      <c r="GTP973" s="16" t="str">
        <f>IF(ISERROR(VLOOKUP(GTL973,'Controle de Estoque'!GTF:GTM,1,FALSE)),"",VLOOKUP(GTL973,'Controle de Estoque'!GTF:GTM,4,FALSE))</f>
        <v/>
      </c>
      <c r="GTQ973" s="16" t="str">
        <f>IF(ISERROR(VLOOKUP(GTM973,'Controle de Estoque'!GTG:GTN,1,FALSE)),"",VLOOKUP(GTM973,'Controle de Estoque'!GTG:GTN,4,FALSE))</f>
        <v/>
      </c>
      <c r="GTR973" s="16" t="str">
        <f>IF(ISERROR(VLOOKUP(GTN973,'Controle de Estoque'!GTH:GTO,1,FALSE)),"",VLOOKUP(GTN973,'Controle de Estoque'!GTH:GTO,4,FALSE))</f>
        <v/>
      </c>
      <c r="GTS973" s="16" t="str">
        <f>IF(ISERROR(VLOOKUP(GTO973,'Controle de Estoque'!GTI:GTP,1,FALSE)),"",VLOOKUP(GTO973,'Controle de Estoque'!GTI:GTP,4,FALSE))</f>
        <v/>
      </c>
      <c r="GTT973" s="16" t="str">
        <f>IF(ISERROR(VLOOKUP(GTP973,'Controle de Estoque'!GTJ:GTQ,1,FALSE)),"",VLOOKUP(GTP973,'Controle de Estoque'!GTJ:GTQ,4,FALSE))</f>
        <v/>
      </c>
      <c r="GTU973" s="16" t="str">
        <f>IF(ISERROR(VLOOKUP(GTQ973,'Controle de Estoque'!GTK:GTR,1,FALSE)),"",VLOOKUP(GTQ973,'Controle de Estoque'!GTK:GTR,4,FALSE))</f>
        <v/>
      </c>
      <c r="GTV973" s="16" t="str">
        <f>IF(ISERROR(VLOOKUP(GTR973,'Controle de Estoque'!GTL:GTS,1,FALSE)),"",VLOOKUP(GTR973,'Controle de Estoque'!GTL:GTS,4,FALSE))</f>
        <v/>
      </c>
      <c r="GTW973" s="16" t="str">
        <f>IF(ISERROR(VLOOKUP(GTS973,'Controle de Estoque'!GTM:GTT,1,FALSE)),"",VLOOKUP(GTS973,'Controle de Estoque'!GTM:GTT,4,FALSE))</f>
        <v/>
      </c>
      <c r="GTX973" s="16" t="str">
        <f>IF(ISERROR(VLOOKUP(GTT973,'Controle de Estoque'!GTN:GTU,1,FALSE)),"",VLOOKUP(GTT973,'Controle de Estoque'!GTN:GTU,4,FALSE))</f>
        <v/>
      </c>
      <c r="GTY973" s="16" t="str">
        <f>IF(ISERROR(VLOOKUP(GTU973,'Controle de Estoque'!GTO:GTV,1,FALSE)),"",VLOOKUP(GTU973,'Controle de Estoque'!GTO:GTV,4,FALSE))</f>
        <v/>
      </c>
      <c r="GTZ973" s="16" t="str">
        <f>IF(ISERROR(VLOOKUP(GTV973,'Controle de Estoque'!GTP:GTW,1,FALSE)),"",VLOOKUP(GTV973,'Controle de Estoque'!GTP:GTW,4,FALSE))</f>
        <v/>
      </c>
      <c r="GUA973" s="16" t="str">
        <f>IF(ISERROR(VLOOKUP(GTW973,'Controle de Estoque'!GTQ:GTX,1,FALSE)),"",VLOOKUP(GTW973,'Controle de Estoque'!GTQ:GTX,4,FALSE))</f>
        <v/>
      </c>
      <c r="GUB973" s="16" t="str">
        <f>IF(ISERROR(VLOOKUP(GTX973,'Controle de Estoque'!GTR:GTY,1,FALSE)),"",VLOOKUP(GTX973,'Controle de Estoque'!GTR:GTY,4,FALSE))</f>
        <v/>
      </c>
      <c r="GUC973" s="16" t="str">
        <f>IF(ISERROR(VLOOKUP(GTY973,'Controle de Estoque'!GTS:GTZ,1,FALSE)),"",VLOOKUP(GTY973,'Controle de Estoque'!GTS:GTZ,4,FALSE))</f>
        <v/>
      </c>
      <c r="GUD973" s="16" t="str">
        <f>IF(ISERROR(VLOOKUP(GTZ973,'Controle de Estoque'!GTT:GUA,1,FALSE)),"",VLOOKUP(GTZ973,'Controle de Estoque'!GTT:GUA,4,FALSE))</f>
        <v/>
      </c>
      <c r="GUE973" s="16" t="str">
        <f>IF(ISERROR(VLOOKUP(GUA973,'Controle de Estoque'!GTU:GUB,1,FALSE)),"",VLOOKUP(GUA973,'Controle de Estoque'!GTU:GUB,4,FALSE))</f>
        <v/>
      </c>
      <c r="GUF973" s="16" t="str">
        <f>IF(ISERROR(VLOOKUP(GUB973,'Controle de Estoque'!GTV:GUC,1,FALSE)),"",VLOOKUP(GUB973,'Controle de Estoque'!GTV:GUC,4,FALSE))</f>
        <v/>
      </c>
      <c r="GUG973" s="16" t="str">
        <f>IF(ISERROR(VLOOKUP(GUC973,'Controle de Estoque'!GTW:GUD,1,FALSE)),"",VLOOKUP(GUC973,'Controle de Estoque'!GTW:GUD,4,FALSE))</f>
        <v/>
      </c>
      <c r="GUH973" s="16" t="str">
        <f>IF(ISERROR(VLOOKUP(GUD973,'Controle de Estoque'!GTX:GUE,1,FALSE)),"",VLOOKUP(GUD973,'Controle de Estoque'!GTX:GUE,4,FALSE))</f>
        <v/>
      </c>
      <c r="GUI973" s="16" t="str">
        <f>IF(ISERROR(VLOOKUP(GUE973,'Controle de Estoque'!GTY:GUF,1,FALSE)),"",VLOOKUP(GUE973,'Controle de Estoque'!GTY:GUF,4,FALSE))</f>
        <v/>
      </c>
      <c r="GUJ973" s="16" t="str">
        <f>IF(ISERROR(VLOOKUP(GUF973,'Controle de Estoque'!GTZ:GUG,1,FALSE)),"",VLOOKUP(GUF973,'Controle de Estoque'!GTZ:GUG,4,FALSE))</f>
        <v/>
      </c>
      <c r="GUK973" s="16" t="str">
        <f>IF(ISERROR(VLOOKUP(GUG973,'Controle de Estoque'!GUA:GUH,1,FALSE)),"",VLOOKUP(GUG973,'Controle de Estoque'!GUA:GUH,4,FALSE))</f>
        <v/>
      </c>
      <c r="GUL973" s="16" t="str">
        <f>IF(ISERROR(VLOOKUP(GUH973,'Controle de Estoque'!GUB:GUI,1,FALSE)),"",VLOOKUP(GUH973,'Controle de Estoque'!GUB:GUI,4,FALSE))</f>
        <v/>
      </c>
      <c r="GUM973" s="16" t="str">
        <f>IF(ISERROR(VLOOKUP(GUI973,'Controle de Estoque'!GUC:GUJ,1,FALSE)),"",VLOOKUP(GUI973,'Controle de Estoque'!GUC:GUJ,4,FALSE))</f>
        <v/>
      </c>
      <c r="GUN973" s="16" t="str">
        <f>IF(ISERROR(VLOOKUP(GUJ973,'Controle de Estoque'!GUD:GUK,1,FALSE)),"",VLOOKUP(GUJ973,'Controle de Estoque'!GUD:GUK,4,FALSE))</f>
        <v/>
      </c>
      <c r="GUO973" s="16" t="str">
        <f>IF(ISERROR(VLOOKUP(GUK973,'Controle de Estoque'!GUE:GUL,1,FALSE)),"",VLOOKUP(GUK973,'Controle de Estoque'!GUE:GUL,4,FALSE))</f>
        <v/>
      </c>
      <c r="GUP973" s="16" t="str">
        <f>IF(ISERROR(VLOOKUP(GUL973,'Controle de Estoque'!GUF:GUM,1,FALSE)),"",VLOOKUP(GUL973,'Controle de Estoque'!GUF:GUM,4,FALSE))</f>
        <v/>
      </c>
      <c r="GUQ973" s="16" t="str">
        <f>IF(ISERROR(VLOOKUP(GUM973,'Controle de Estoque'!GUG:GUN,1,FALSE)),"",VLOOKUP(GUM973,'Controle de Estoque'!GUG:GUN,4,FALSE))</f>
        <v/>
      </c>
      <c r="GUR973" s="16" t="str">
        <f>IF(ISERROR(VLOOKUP(GUN973,'Controle de Estoque'!GUH:GUO,1,FALSE)),"",VLOOKUP(GUN973,'Controle de Estoque'!GUH:GUO,4,FALSE))</f>
        <v/>
      </c>
      <c r="GUS973" s="16" t="str">
        <f>IF(ISERROR(VLOOKUP(GUO973,'Controle de Estoque'!GUI:GUP,1,FALSE)),"",VLOOKUP(GUO973,'Controle de Estoque'!GUI:GUP,4,FALSE))</f>
        <v/>
      </c>
      <c r="GUT973" s="16" t="str">
        <f>IF(ISERROR(VLOOKUP(GUP973,'Controle de Estoque'!GUJ:GUQ,1,FALSE)),"",VLOOKUP(GUP973,'Controle de Estoque'!GUJ:GUQ,4,FALSE))</f>
        <v/>
      </c>
      <c r="GUU973" s="16" t="str">
        <f>IF(ISERROR(VLOOKUP(GUQ973,'Controle de Estoque'!GUK:GUR,1,FALSE)),"",VLOOKUP(GUQ973,'Controle de Estoque'!GUK:GUR,4,FALSE))</f>
        <v/>
      </c>
      <c r="GUV973" s="16" t="str">
        <f>IF(ISERROR(VLOOKUP(GUR973,'Controle de Estoque'!GUL:GUS,1,FALSE)),"",VLOOKUP(GUR973,'Controle de Estoque'!GUL:GUS,4,FALSE))</f>
        <v/>
      </c>
      <c r="GUW973" s="16" t="str">
        <f>IF(ISERROR(VLOOKUP(GUS973,'Controle de Estoque'!GUM:GUT,1,FALSE)),"",VLOOKUP(GUS973,'Controle de Estoque'!GUM:GUT,4,FALSE))</f>
        <v/>
      </c>
      <c r="GUX973" s="16" t="str">
        <f>IF(ISERROR(VLOOKUP(GUT973,'Controle de Estoque'!GUN:GUU,1,FALSE)),"",VLOOKUP(GUT973,'Controle de Estoque'!GUN:GUU,4,FALSE))</f>
        <v/>
      </c>
      <c r="GUY973" s="16" t="str">
        <f>IF(ISERROR(VLOOKUP(GUU973,'Controle de Estoque'!GUO:GUV,1,FALSE)),"",VLOOKUP(GUU973,'Controle de Estoque'!GUO:GUV,4,FALSE))</f>
        <v/>
      </c>
      <c r="GUZ973" s="16" t="str">
        <f>IF(ISERROR(VLOOKUP(GUV973,'Controle de Estoque'!GUP:GUW,1,FALSE)),"",VLOOKUP(GUV973,'Controle de Estoque'!GUP:GUW,4,FALSE))</f>
        <v/>
      </c>
      <c r="GVA973" s="16" t="str">
        <f>IF(ISERROR(VLOOKUP(GUW973,'Controle de Estoque'!GUQ:GUX,1,FALSE)),"",VLOOKUP(GUW973,'Controle de Estoque'!GUQ:GUX,4,FALSE))</f>
        <v/>
      </c>
      <c r="GVB973" s="16" t="str">
        <f>IF(ISERROR(VLOOKUP(GUX973,'Controle de Estoque'!GUR:GUY,1,FALSE)),"",VLOOKUP(GUX973,'Controle de Estoque'!GUR:GUY,4,FALSE))</f>
        <v/>
      </c>
      <c r="GVC973" s="16" t="str">
        <f>IF(ISERROR(VLOOKUP(GUY973,'Controle de Estoque'!GUS:GUZ,1,FALSE)),"",VLOOKUP(GUY973,'Controle de Estoque'!GUS:GUZ,4,FALSE))</f>
        <v/>
      </c>
      <c r="GVD973" s="16" t="str">
        <f>IF(ISERROR(VLOOKUP(GUZ973,'Controle de Estoque'!GUT:GVA,1,FALSE)),"",VLOOKUP(GUZ973,'Controle de Estoque'!GUT:GVA,4,FALSE))</f>
        <v/>
      </c>
      <c r="GVE973" s="16" t="str">
        <f>IF(ISERROR(VLOOKUP(GVA973,'Controle de Estoque'!GUU:GVB,1,FALSE)),"",VLOOKUP(GVA973,'Controle de Estoque'!GUU:GVB,4,FALSE))</f>
        <v/>
      </c>
      <c r="GVF973" s="16" t="str">
        <f>IF(ISERROR(VLOOKUP(GVB973,'Controle de Estoque'!GUV:GVC,1,FALSE)),"",VLOOKUP(GVB973,'Controle de Estoque'!GUV:GVC,4,FALSE))</f>
        <v/>
      </c>
      <c r="GVG973" s="16" t="str">
        <f>IF(ISERROR(VLOOKUP(GVC973,'Controle de Estoque'!GUW:GVD,1,FALSE)),"",VLOOKUP(GVC973,'Controle de Estoque'!GUW:GVD,4,FALSE))</f>
        <v/>
      </c>
      <c r="GVH973" s="16" t="str">
        <f>IF(ISERROR(VLOOKUP(GVD973,'Controle de Estoque'!GUX:GVE,1,FALSE)),"",VLOOKUP(GVD973,'Controle de Estoque'!GUX:GVE,4,FALSE))</f>
        <v/>
      </c>
      <c r="GVI973" s="16" t="str">
        <f>IF(ISERROR(VLOOKUP(GVE973,'Controle de Estoque'!GUY:GVF,1,FALSE)),"",VLOOKUP(GVE973,'Controle de Estoque'!GUY:GVF,4,FALSE))</f>
        <v/>
      </c>
      <c r="GVJ973" s="16" t="str">
        <f>IF(ISERROR(VLOOKUP(GVF973,'Controle de Estoque'!GUZ:GVG,1,FALSE)),"",VLOOKUP(GVF973,'Controle de Estoque'!GUZ:GVG,4,FALSE))</f>
        <v/>
      </c>
      <c r="GVK973" s="16" t="str">
        <f>IF(ISERROR(VLOOKUP(GVG973,'Controle de Estoque'!GVA:GVH,1,FALSE)),"",VLOOKUP(GVG973,'Controle de Estoque'!GVA:GVH,4,FALSE))</f>
        <v/>
      </c>
      <c r="GVL973" s="16" t="str">
        <f>IF(ISERROR(VLOOKUP(GVH973,'Controle de Estoque'!GVB:GVI,1,FALSE)),"",VLOOKUP(GVH973,'Controle de Estoque'!GVB:GVI,4,FALSE))</f>
        <v/>
      </c>
      <c r="GVM973" s="16" t="str">
        <f>IF(ISERROR(VLOOKUP(GVI973,'Controle de Estoque'!GVC:GVJ,1,FALSE)),"",VLOOKUP(GVI973,'Controle de Estoque'!GVC:GVJ,4,FALSE))</f>
        <v/>
      </c>
      <c r="GVN973" s="16" t="str">
        <f>IF(ISERROR(VLOOKUP(GVJ973,'Controle de Estoque'!GVD:GVK,1,FALSE)),"",VLOOKUP(GVJ973,'Controle de Estoque'!GVD:GVK,4,FALSE))</f>
        <v/>
      </c>
      <c r="GVO973" s="16" t="str">
        <f>IF(ISERROR(VLOOKUP(GVK973,'Controle de Estoque'!GVE:GVL,1,FALSE)),"",VLOOKUP(GVK973,'Controle de Estoque'!GVE:GVL,4,FALSE))</f>
        <v/>
      </c>
      <c r="GVP973" s="16" t="str">
        <f>IF(ISERROR(VLOOKUP(GVL973,'Controle de Estoque'!GVF:GVM,1,FALSE)),"",VLOOKUP(GVL973,'Controle de Estoque'!GVF:GVM,4,FALSE))</f>
        <v/>
      </c>
      <c r="GVQ973" s="16" t="str">
        <f>IF(ISERROR(VLOOKUP(GVM973,'Controle de Estoque'!GVG:GVN,1,FALSE)),"",VLOOKUP(GVM973,'Controle de Estoque'!GVG:GVN,4,FALSE))</f>
        <v/>
      </c>
      <c r="GVR973" s="16" t="str">
        <f>IF(ISERROR(VLOOKUP(GVN973,'Controle de Estoque'!GVH:GVO,1,FALSE)),"",VLOOKUP(GVN973,'Controle de Estoque'!GVH:GVO,4,FALSE))</f>
        <v/>
      </c>
      <c r="GVS973" s="16" t="str">
        <f>IF(ISERROR(VLOOKUP(GVO973,'Controle de Estoque'!GVI:GVP,1,FALSE)),"",VLOOKUP(GVO973,'Controle de Estoque'!GVI:GVP,4,FALSE))</f>
        <v/>
      </c>
      <c r="GVT973" s="16" t="str">
        <f>IF(ISERROR(VLOOKUP(GVP973,'Controle de Estoque'!GVJ:GVQ,1,FALSE)),"",VLOOKUP(GVP973,'Controle de Estoque'!GVJ:GVQ,4,FALSE))</f>
        <v/>
      </c>
      <c r="GVU973" s="16" t="str">
        <f>IF(ISERROR(VLOOKUP(GVQ973,'Controle de Estoque'!GVK:GVR,1,FALSE)),"",VLOOKUP(GVQ973,'Controle de Estoque'!GVK:GVR,4,FALSE))</f>
        <v/>
      </c>
      <c r="GVV973" s="16" t="str">
        <f>IF(ISERROR(VLOOKUP(GVR973,'Controle de Estoque'!GVL:GVS,1,FALSE)),"",VLOOKUP(GVR973,'Controle de Estoque'!GVL:GVS,4,FALSE))</f>
        <v/>
      </c>
      <c r="GVW973" s="16" t="str">
        <f>IF(ISERROR(VLOOKUP(GVS973,'Controle de Estoque'!GVM:GVT,1,FALSE)),"",VLOOKUP(GVS973,'Controle de Estoque'!GVM:GVT,4,FALSE))</f>
        <v/>
      </c>
      <c r="GVX973" s="16" t="str">
        <f>IF(ISERROR(VLOOKUP(GVT973,'Controle de Estoque'!GVN:GVU,1,FALSE)),"",VLOOKUP(GVT973,'Controle de Estoque'!GVN:GVU,4,FALSE))</f>
        <v/>
      </c>
      <c r="GVY973" s="16" t="str">
        <f>IF(ISERROR(VLOOKUP(GVU973,'Controle de Estoque'!GVO:GVV,1,FALSE)),"",VLOOKUP(GVU973,'Controle de Estoque'!GVO:GVV,4,FALSE))</f>
        <v/>
      </c>
      <c r="GVZ973" s="16" t="str">
        <f>IF(ISERROR(VLOOKUP(GVV973,'Controle de Estoque'!GVP:GVW,1,FALSE)),"",VLOOKUP(GVV973,'Controle de Estoque'!GVP:GVW,4,FALSE))</f>
        <v/>
      </c>
      <c r="GWA973" s="16" t="str">
        <f>IF(ISERROR(VLOOKUP(GVW973,'Controle de Estoque'!GVQ:GVX,1,FALSE)),"",VLOOKUP(GVW973,'Controle de Estoque'!GVQ:GVX,4,FALSE))</f>
        <v/>
      </c>
      <c r="GWB973" s="16" t="str">
        <f>IF(ISERROR(VLOOKUP(GVX973,'Controle de Estoque'!GVR:GVY,1,FALSE)),"",VLOOKUP(GVX973,'Controle de Estoque'!GVR:GVY,4,FALSE))</f>
        <v/>
      </c>
      <c r="GWC973" s="16" t="str">
        <f>IF(ISERROR(VLOOKUP(GVY973,'Controle de Estoque'!GVS:GVZ,1,FALSE)),"",VLOOKUP(GVY973,'Controle de Estoque'!GVS:GVZ,4,FALSE))</f>
        <v/>
      </c>
      <c r="GWD973" s="16" t="str">
        <f>IF(ISERROR(VLOOKUP(GVZ973,'Controle de Estoque'!GVT:GWA,1,FALSE)),"",VLOOKUP(GVZ973,'Controle de Estoque'!GVT:GWA,4,FALSE))</f>
        <v/>
      </c>
      <c r="GWE973" s="16" t="str">
        <f>IF(ISERROR(VLOOKUP(GWA973,'Controle de Estoque'!GVU:GWB,1,FALSE)),"",VLOOKUP(GWA973,'Controle de Estoque'!GVU:GWB,4,FALSE))</f>
        <v/>
      </c>
      <c r="GWF973" s="16" t="str">
        <f>IF(ISERROR(VLOOKUP(GWB973,'Controle de Estoque'!GVV:GWC,1,FALSE)),"",VLOOKUP(GWB973,'Controle de Estoque'!GVV:GWC,4,FALSE))</f>
        <v/>
      </c>
      <c r="GWG973" s="16" t="str">
        <f>IF(ISERROR(VLOOKUP(GWC973,'Controle de Estoque'!GVW:GWD,1,FALSE)),"",VLOOKUP(GWC973,'Controle de Estoque'!GVW:GWD,4,FALSE))</f>
        <v/>
      </c>
      <c r="GWH973" s="16" t="str">
        <f>IF(ISERROR(VLOOKUP(GWD973,'Controle de Estoque'!GVX:GWE,1,FALSE)),"",VLOOKUP(GWD973,'Controle de Estoque'!GVX:GWE,4,FALSE))</f>
        <v/>
      </c>
      <c r="GWI973" s="16" t="str">
        <f>IF(ISERROR(VLOOKUP(GWE973,'Controle de Estoque'!GVY:GWF,1,FALSE)),"",VLOOKUP(GWE973,'Controle de Estoque'!GVY:GWF,4,FALSE))</f>
        <v/>
      </c>
      <c r="GWJ973" s="16" t="str">
        <f>IF(ISERROR(VLOOKUP(GWF973,'Controle de Estoque'!GVZ:GWG,1,FALSE)),"",VLOOKUP(GWF973,'Controle de Estoque'!GVZ:GWG,4,FALSE))</f>
        <v/>
      </c>
      <c r="GWK973" s="16" t="str">
        <f>IF(ISERROR(VLOOKUP(GWG973,'Controle de Estoque'!GWA:GWH,1,FALSE)),"",VLOOKUP(GWG973,'Controle de Estoque'!GWA:GWH,4,FALSE))</f>
        <v/>
      </c>
      <c r="GWL973" s="16" t="str">
        <f>IF(ISERROR(VLOOKUP(GWH973,'Controle de Estoque'!GWB:GWI,1,FALSE)),"",VLOOKUP(GWH973,'Controle de Estoque'!GWB:GWI,4,FALSE))</f>
        <v/>
      </c>
      <c r="GWM973" s="16" t="str">
        <f>IF(ISERROR(VLOOKUP(GWI973,'Controle de Estoque'!GWC:GWJ,1,FALSE)),"",VLOOKUP(GWI973,'Controle de Estoque'!GWC:GWJ,4,FALSE))</f>
        <v/>
      </c>
      <c r="GWN973" s="16" t="str">
        <f>IF(ISERROR(VLOOKUP(GWJ973,'Controle de Estoque'!GWD:GWK,1,FALSE)),"",VLOOKUP(GWJ973,'Controle de Estoque'!GWD:GWK,4,FALSE))</f>
        <v/>
      </c>
      <c r="GWO973" s="16" t="str">
        <f>IF(ISERROR(VLOOKUP(GWK973,'Controle de Estoque'!GWE:GWL,1,FALSE)),"",VLOOKUP(GWK973,'Controle de Estoque'!GWE:GWL,4,FALSE))</f>
        <v/>
      </c>
      <c r="GWP973" s="16" t="str">
        <f>IF(ISERROR(VLOOKUP(GWL973,'Controle de Estoque'!GWF:GWM,1,FALSE)),"",VLOOKUP(GWL973,'Controle de Estoque'!GWF:GWM,4,FALSE))</f>
        <v/>
      </c>
      <c r="GWQ973" s="16" t="str">
        <f>IF(ISERROR(VLOOKUP(GWM973,'Controle de Estoque'!GWG:GWN,1,FALSE)),"",VLOOKUP(GWM973,'Controle de Estoque'!GWG:GWN,4,FALSE))</f>
        <v/>
      </c>
      <c r="GWR973" s="16" t="str">
        <f>IF(ISERROR(VLOOKUP(GWN973,'Controle de Estoque'!GWH:GWO,1,FALSE)),"",VLOOKUP(GWN973,'Controle de Estoque'!GWH:GWO,4,FALSE))</f>
        <v/>
      </c>
      <c r="GWS973" s="16" t="str">
        <f>IF(ISERROR(VLOOKUP(GWO973,'Controle de Estoque'!GWI:GWP,1,FALSE)),"",VLOOKUP(GWO973,'Controle de Estoque'!GWI:GWP,4,FALSE))</f>
        <v/>
      </c>
      <c r="GWT973" s="16" t="str">
        <f>IF(ISERROR(VLOOKUP(GWP973,'Controle de Estoque'!GWJ:GWQ,1,FALSE)),"",VLOOKUP(GWP973,'Controle de Estoque'!GWJ:GWQ,4,FALSE))</f>
        <v/>
      </c>
      <c r="GWU973" s="16" t="str">
        <f>IF(ISERROR(VLOOKUP(GWQ973,'Controle de Estoque'!GWK:GWR,1,FALSE)),"",VLOOKUP(GWQ973,'Controle de Estoque'!GWK:GWR,4,FALSE))</f>
        <v/>
      </c>
      <c r="GWV973" s="16" t="str">
        <f>IF(ISERROR(VLOOKUP(GWR973,'Controle de Estoque'!GWL:GWS,1,FALSE)),"",VLOOKUP(GWR973,'Controle de Estoque'!GWL:GWS,4,FALSE))</f>
        <v/>
      </c>
      <c r="GWW973" s="16" t="str">
        <f>IF(ISERROR(VLOOKUP(GWS973,'Controle de Estoque'!GWM:GWT,1,FALSE)),"",VLOOKUP(GWS973,'Controle de Estoque'!GWM:GWT,4,FALSE))</f>
        <v/>
      </c>
      <c r="GWX973" s="16" t="str">
        <f>IF(ISERROR(VLOOKUP(GWT973,'Controle de Estoque'!GWN:GWU,1,FALSE)),"",VLOOKUP(GWT973,'Controle de Estoque'!GWN:GWU,4,FALSE))</f>
        <v/>
      </c>
      <c r="GWY973" s="16" t="str">
        <f>IF(ISERROR(VLOOKUP(GWU973,'Controle de Estoque'!GWO:GWV,1,FALSE)),"",VLOOKUP(GWU973,'Controle de Estoque'!GWO:GWV,4,FALSE))</f>
        <v/>
      </c>
      <c r="GWZ973" s="16" t="str">
        <f>IF(ISERROR(VLOOKUP(GWV973,'Controle de Estoque'!GWP:GWW,1,FALSE)),"",VLOOKUP(GWV973,'Controle de Estoque'!GWP:GWW,4,FALSE))</f>
        <v/>
      </c>
      <c r="GXA973" s="16" t="str">
        <f>IF(ISERROR(VLOOKUP(GWW973,'Controle de Estoque'!GWQ:GWX,1,FALSE)),"",VLOOKUP(GWW973,'Controle de Estoque'!GWQ:GWX,4,FALSE))</f>
        <v/>
      </c>
      <c r="GXB973" s="16" t="str">
        <f>IF(ISERROR(VLOOKUP(GWX973,'Controle de Estoque'!GWR:GWY,1,FALSE)),"",VLOOKUP(GWX973,'Controle de Estoque'!GWR:GWY,4,FALSE))</f>
        <v/>
      </c>
      <c r="GXC973" s="16" t="str">
        <f>IF(ISERROR(VLOOKUP(GWY973,'Controle de Estoque'!GWS:GWZ,1,FALSE)),"",VLOOKUP(GWY973,'Controle de Estoque'!GWS:GWZ,4,FALSE))</f>
        <v/>
      </c>
      <c r="GXD973" s="16" t="str">
        <f>IF(ISERROR(VLOOKUP(GWZ973,'Controle de Estoque'!GWT:GXA,1,FALSE)),"",VLOOKUP(GWZ973,'Controle de Estoque'!GWT:GXA,4,FALSE))</f>
        <v/>
      </c>
      <c r="GXE973" s="16" t="str">
        <f>IF(ISERROR(VLOOKUP(GXA973,'Controle de Estoque'!GWU:GXB,1,FALSE)),"",VLOOKUP(GXA973,'Controle de Estoque'!GWU:GXB,4,FALSE))</f>
        <v/>
      </c>
      <c r="GXF973" s="16" t="str">
        <f>IF(ISERROR(VLOOKUP(GXB973,'Controle de Estoque'!GWV:GXC,1,FALSE)),"",VLOOKUP(GXB973,'Controle de Estoque'!GWV:GXC,4,FALSE))</f>
        <v/>
      </c>
      <c r="GXG973" s="16" t="str">
        <f>IF(ISERROR(VLOOKUP(GXC973,'Controle de Estoque'!GWW:GXD,1,FALSE)),"",VLOOKUP(GXC973,'Controle de Estoque'!GWW:GXD,4,FALSE))</f>
        <v/>
      </c>
      <c r="GXH973" s="16" t="str">
        <f>IF(ISERROR(VLOOKUP(GXD973,'Controle de Estoque'!GWX:GXE,1,FALSE)),"",VLOOKUP(GXD973,'Controle de Estoque'!GWX:GXE,4,FALSE))</f>
        <v/>
      </c>
      <c r="GXI973" s="16" t="str">
        <f>IF(ISERROR(VLOOKUP(GXE973,'Controle de Estoque'!GWY:GXF,1,FALSE)),"",VLOOKUP(GXE973,'Controle de Estoque'!GWY:GXF,4,FALSE))</f>
        <v/>
      </c>
      <c r="GXJ973" s="16" t="str">
        <f>IF(ISERROR(VLOOKUP(GXF973,'Controle de Estoque'!GWZ:GXG,1,FALSE)),"",VLOOKUP(GXF973,'Controle de Estoque'!GWZ:GXG,4,FALSE))</f>
        <v/>
      </c>
      <c r="GXK973" s="16" t="str">
        <f>IF(ISERROR(VLOOKUP(GXG973,'Controle de Estoque'!GXA:GXH,1,FALSE)),"",VLOOKUP(GXG973,'Controle de Estoque'!GXA:GXH,4,FALSE))</f>
        <v/>
      </c>
      <c r="GXL973" s="16" t="str">
        <f>IF(ISERROR(VLOOKUP(GXH973,'Controle de Estoque'!GXB:GXI,1,FALSE)),"",VLOOKUP(GXH973,'Controle de Estoque'!GXB:GXI,4,FALSE))</f>
        <v/>
      </c>
      <c r="GXM973" s="16" t="str">
        <f>IF(ISERROR(VLOOKUP(GXI973,'Controle de Estoque'!GXC:GXJ,1,FALSE)),"",VLOOKUP(GXI973,'Controle de Estoque'!GXC:GXJ,4,FALSE))</f>
        <v/>
      </c>
      <c r="GXN973" s="16" t="str">
        <f>IF(ISERROR(VLOOKUP(GXJ973,'Controle de Estoque'!GXD:GXK,1,FALSE)),"",VLOOKUP(GXJ973,'Controle de Estoque'!GXD:GXK,4,FALSE))</f>
        <v/>
      </c>
      <c r="GXO973" s="16" t="str">
        <f>IF(ISERROR(VLOOKUP(GXK973,'Controle de Estoque'!GXE:GXL,1,FALSE)),"",VLOOKUP(GXK973,'Controle de Estoque'!GXE:GXL,4,FALSE))</f>
        <v/>
      </c>
      <c r="GXP973" s="16" t="str">
        <f>IF(ISERROR(VLOOKUP(GXL973,'Controle de Estoque'!GXF:GXM,1,FALSE)),"",VLOOKUP(GXL973,'Controle de Estoque'!GXF:GXM,4,FALSE))</f>
        <v/>
      </c>
      <c r="GXQ973" s="16" t="str">
        <f>IF(ISERROR(VLOOKUP(GXM973,'Controle de Estoque'!GXG:GXN,1,FALSE)),"",VLOOKUP(GXM973,'Controle de Estoque'!GXG:GXN,4,FALSE))</f>
        <v/>
      </c>
      <c r="GXR973" s="16" t="str">
        <f>IF(ISERROR(VLOOKUP(GXN973,'Controle de Estoque'!GXH:GXO,1,FALSE)),"",VLOOKUP(GXN973,'Controle de Estoque'!GXH:GXO,4,FALSE))</f>
        <v/>
      </c>
      <c r="GXS973" s="16" t="str">
        <f>IF(ISERROR(VLOOKUP(GXO973,'Controle de Estoque'!GXI:GXP,1,FALSE)),"",VLOOKUP(GXO973,'Controle de Estoque'!GXI:GXP,4,FALSE))</f>
        <v/>
      </c>
      <c r="GXT973" s="16" t="str">
        <f>IF(ISERROR(VLOOKUP(GXP973,'Controle de Estoque'!GXJ:GXQ,1,FALSE)),"",VLOOKUP(GXP973,'Controle de Estoque'!GXJ:GXQ,4,FALSE))</f>
        <v/>
      </c>
      <c r="GXU973" s="16" t="str">
        <f>IF(ISERROR(VLOOKUP(GXQ973,'Controle de Estoque'!GXK:GXR,1,FALSE)),"",VLOOKUP(GXQ973,'Controle de Estoque'!GXK:GXR,4,FALSE))</f>
        <v/>
      </c>
      <c r="GXV973" s="16" t="str">
        <f>IF(ISERROR(VLOOKUP(GXR973,'Controle de Estoque'!GXL:GXS,1,FALSE)),"",VLOOKUP(GXR973,'Controle de Estoque'!GXL:GXS,4,FALSE))</f>
        <v/>
      </c>
      <c r="GXW973" s="16" t="str">
        <f>IF(ISERROR(VLOOKUP(GXS973,'Controle de Estoque'!GXM:GXT,1,FALSE)),"",VLOOKUP(GXS973,'Controle de Estoque'!GXM:GXT,4,FALSE))</f>
        <v/>
      </c>
      <c r="GXX973" s="16" t="str">
        <f>IF(ISERROR(VLOOKUP(GXT973,'Controle de Estoque'!GXN:GXU,1,FALSE)),"",VLOOKUP(GXT973,'Controle de Estoque'!GXN:GXU,4,FALSE))</f>
        <v/>
      </c>
      <c r="GXY973" s="16" t="str">
        <f>IF(ISERROR(VLOOKUP(GXU973,'Controle de Estoque'!GXO:GXV,1,FALSE)),"",VLOOKUP(GXU973,'Controle de Estoque'!GXO:GXV,4,FALSE))</f>
        <v/>
      </c>
      <c r="GXZ973" s="16" t="str">
        <f>IF(ISERROR(VLOOKUP(GXV973,'Controle de Estoque'!GXP:GXW,1,FALSE)),"",VLOOKUP(GXV973,'Controle de Estoque'!GXP:GXW,4,FALSE))</f>
        <v/>
      </c>
      <c r="GYA973" s="16" t="str">
        <f>IF(ISERROR(VLOOKUP(GXW973,'Controle de Estoque'!GXQ:GXX,1,FALSE)),"",VLOOKUP(GXW973,'Controle de Estoque'!GXQ:GXX,4,FALSE))</f>
        <v/>
      </c>
      <c r="GYB973" s="16" t="str">
        <f>IF(ISERROR(VLOOKUP(GXX973,'Controle de Estoque'!GXR:GXY,1,FALSE)),"",VLOOKUP(GXX973,'Controle de Estoque'!GXR:GXY,4,FALSE))</f>
        <v/>
      </c>
      <c r="GYC973" s="16" t="str">
        <f>IF(ISERROR(VLOOKUP(GXY973,'Controle de Estoque'!GXS:GXZ,1,FALSE)),"",VLOOKUP(GXY973,'Controle de Estoque'!GXS:GXZ,4,FALSE))</f>
        <v/>
      </c>
      <c r="GYD973" s="16" t="str">
        <f>IF(ISERROR(VLOOKUP(GXZ973,'Controle de Estoque'!GXT:GYA,1,FALSE)),"",VLOOKUP(GXZ973,'Controle de Estoque'!GXT:GYA,4,FALSE))</f>
        <v/>
      </c>
      <c r="GYE973" s="16" t="str">
        <f>IF(ISERROR(VLOOKUP(GYA973,'Controle de Estoque'!GXU:GYB,1,FALSE)),"",VLOOKUP(GYA973,'Controle de Estoque'!GXU:GYB,4,FALSE))</f>
        <v/>
      </c>
      <c r="GYF973" s="16" t="str">
        <f>IF(ISERROR(VLOOKUP(GYB973,'Controle de Estoque'!GXV:GYC,1,FALSE)),"",VLOOKUP(GYB973,'Controle de Estoque'!GXV:GYC,4,FALSE))</f>
        <v/>
      </c>
      <c r="GYG973" s="16" t="str">
        <f>IF(ISERROR(VLOOKUP(GYC973,'Controle de Estoque'!GXW:GYD,1,FALSE)),"",VLOOKUP(GYC973,'Controle de Estoque'!GXW:GYD,4,FALSE))</f>
        <v/>
      </c>
      <c r="GYH973" s="16" t="str">
        <f>IF(ISERROR(VLOOKUP(GYD973,'Controle de Estoque'!GXX:GYE,1,FALSE)),"",VLOOKUP(GYD973,'Controle de Estoque'!GXX:GYE,4,FALSE))</f>
        <v/>
      </c>
      <c r="GYI973" s="16" t="str">
        <f>IF(ISERROR(VLOOKUP(GYE973,'Controle de Estoque'!GXY:GYF,1,FALSE)),"",VLOOKUP(GYE973,'Controle de Estoque'!GXY:GYF,4,FALSE))</f>
        <v/>
      </c>
      <c r="GYJ973" s="16" t="str">
        <f>IF(ISERROR(VLOOKUP(GYF973,'Controle de Estoque'!GXZ:GYG,1,FALSE)),"",VLOOKUP(GYF973,'Controle de Estoque'!GXZ:GYG,4,FALSE))</f>
        <v/>
      </c>
      <c r="GYK973" s="16" t="str">
        <f>IF(ISERROR(VLOOKUP(GYG973,'Controle de Estoque'!GYA:GYH,1,FALSE)),"",VLOOKUP(GYG973,'Controle de Estoque'!GYA:GYH,4,FALSE))</f>
        <v/>
      </c>
      <c r="GYL973" s="16" t="str">
        <f>IF(ISERROR(VLOOKUP(GYH973,'Controle de Estoque'!GYB:GYI,1,FALSE)),"",VLOOKUP(GYH973,'Controle de Estoque'!GYB:GYI,4,FALSE))</f>
        <v/>
      </c>
      <c r="GYM973" s="16" t="str">
        <f>IF(ISERROR(VLOOKUP(GYI973,'Controle de Estoque'!GYC:GYJ,1,FALSE)),"",VLOOKUP(GYI973,'Controle de Estoque'!GYC:GYJ,4,FALSE))</f>
        <v/>
      </c>
      <c r="GYN973" s="16" t="str">
        <f>IF(ISERROR(VLOOKUP(GYJ973,'Controle de Estoque'!GYD:GYK,1,FALSE)),"",VLOOKUP(GYJ973,'Controle de Estoque'!GYD:GYK,4,FALSE))</f>
        <v/>
      </c>
      <c r="GYO973" s="16" t="str">
        <f>IF(ISERROR(VLOOKUP(GYK973,'Controle de Estoque'!GYE:GYL,1,FALSE)),"",VLOOKUP(GYK973,'Controle de Estoque'!GYE:GYL,4,FALSE))</f>
        <v/>
      </c>
      <c r="GYP973" s="16" t="str">
        <f>IF(ISERROR(VLOOKUP(GYL973,'Controle de Estoque'!GYF:GYM,1,FALSE)),"",VLOOKUP(GYL973,'Controle de Estoque'!GYF:GYM,4,FALSE))</f>
        <v/>
      </c>
      <c r="GYQ973" s="16" t="str">
        <f>IF(ISERROR(VLOOKUP(GYM973,'Controle de Estoque'!GYG:GYN,1,FALSE)),"",VLOOKUP(GYM973,'Controle de Estoque'!GYG:GYN,4,FALSE))</f>
        <v/>
      </c>
      <c r="GYR973" s="16" t="str">
        <f>IF(ISERROR(VLOOKUP(GYN973,'Controle de Estoque'!GYH:GYO,1,FALSE)),"",VLOOKUP(GYN973,'Controle de Estoque'!GYH:GYO,4,FALSE))</f>
        <v/>
      </c>
      <c r="GYS973" s="16" t="str">
        <f>IF(ISERROR(VLOOKUP(GYO973,'Controle de Estoque'!GYI:GYP,1,FALSE)),"",VLOOKUP(GYO973,'Controle de Estoque'!GYI:GYP,4,FALSE))</f>
        <v/>
      </c>
      <c r="GYT973" s="16" t="str">
        <f>IF(ISERROR(VLOOKUP(GYP973,'Controle de Estoque'!GYJ:GYQ,1,FALSE)),"",VLOOKUP(GYP973,'Controle de Estoque'!GYJ:GYQ,4,FALSE))</f>
        <v/>
      </c>
      <c r="GYU973" s="16" t="str">
        <f>IF(ISERROR(VLOOKUP(GYQ973,'Controle de Estoque'!GYK:GYR,1,FALSE)),"",VLOOKUP(GYQ973,'Controle de Estoque'!GYK:GYR,4,FALSE))</f>
        <v/>
      </c>
      <c r="GYV973" s="16" t="str">
        <f>IF(ISERROR(VLOOKUP(GYR973,'Controle de Estoque'!GYL:GYS,1,FALSE)),"",VLOOKUP(GYR973,'Controle de Estoque'!GYL:GYS,4,FALSE))</f>
        <v/>
      </c>
      <c r="GYW973" s="16" t="str">
        <f>IF(ISERROR(VLOOKUP(GYS973,'Controle de Estoque'!GYM:GYT,1,FALSE)),"",VLOOKUP(GYS973,'Controle de Estoque'!GYM:GYT,4,FALSE))</f>
        <v/>
      </c>
      <c r="GYX973" s="16" t="str">
        <f>IF(ISERROR(VLOOKUP(GYT973,'Controle de Estoque'!GYN:GYU,1,FALSE)),"",VLOOKUP(GYT973,'Controle de Estoque'!GYN:GYU,4,FALSE))</f>
        <v/>
      </c>
      <c r="GYY973" s="16" t="str">
        <f>IF(ISERROR(VLOOKUP(GYU973,'Controle de Estoque'!GYO:GYV,1,FALSE)),"",VLOOKUP(GYU973,'Controle de Estoque'!GYO:GYV,4,FALSE))</f>
        <v/>
      </c>
      <c r="GYZ973" s="16" t="str">
        <f>IF(ISERROR(VLOOKUP(GYV973,'Controle de Estoque'!GYP:GYW,1,FALSE)),"",VLOOKUP(GYV973,'Controle de Estoque'!GYP:GYW,4,FALSE))</f>
        <v/>
      </c>
      <c r="GZA973" s="16" t="str">
        <f>IF(ISERROR(VLOOKUP(GYW973,'Controle de Estoque'!GYQ:GYX,1,FALSE)),"",VLOOKUP(GYW973,'Controle de Estoque'!GYQ:GYX,4,FALSE))</f>
        <v/>
      </c>
      <c r="GZB973" s="16" t="str">
        <f>IF(ISERROR(VLOOKUP(GYX973,'Controle de Estoque'!GYR:GYY,1,FALSE)),"",VLOOKUP(GYX973,'Controle de Estoque'!GYR:GYY,4,FALSE))</f>
        <v/>
      </c>
      <c r="GZC973" s="16" t="str">
        <f>IF(ISERROR(VLOOKUP(GYY973,'Controle de Estoque'!GYS:GYZ,1,FALSE)),"",VLOOKUP(GYY973,'Controle de Estoque'!GYS:GYZ,4,FALSE))</f>
        <v/>
      </c>
      <c r="GZD973" s="16" t="str">
        <f>IF(ISERROR(VLOOKUP(GYZ973,'Controle de Estoque'!GYT:GZA,1,FALSE)),"",VLOOKUP(GYZ973,'Controle de Estoque'!GYT:GZA,4,FALSE))</f>
        <v/>
      </c>
      <c r="GZE973" s="16" t="str">
        <f>IF(ISERROR(VLOOKUP(GZA973,'Controle de Estoque'!GYU:GZB,1,FALSE)),"",VLOOKUP(GZA973,'Controle de Estoque'!GYU:GZB,4,FALSE))</f>
        <v/>
      </c>
      <c r="GZF973" s="16" t="str">
        <f>IF(ISERROR(VLOOKUP(GZB973,'Controle de Estoque'!GYV:GZC,1,FALSE)),"",VLOOKUP(GZB973,'Controle de Estoque'!GYV:GZC,4,FALSE))</f>
        <v/>
      </c>
      <c r="GZG973" s="16" t="str">
        <f>IF(ISERROR(VLOOKUP(GZC973,'Controle de Estoque'!GYW:GZD,1,FALSE)),"",VLOOKUP(GZC973,'Controle de Estoque'!GYW:GZD,4,FALSE))</f>
        <v/>
      </c>
      <c r="GZH973" s="16" t="str">
        <f>IF(ISERROR(VLOOKUP(GZD973,'Controle de Estoque'!GYX:GZE,1,FALSE)),"",VLOOKUP(GZD973,'Controle de Estoque'!GYX:GZE,4,FALSE))</f>
        <v/>
      </c>
      <c r="GZI973" s="16" t="str">
        <f>IF(ISERROR(VLOOKUP(GZE973,'Controle de Estoque'!GYY:GZF,1,FALSE)),"",VLOOKUP(GZE973,'Controle de Estoque'!GYY:GZF,4,FALSE))</f>
        <v/>
      </c>
      <c r="GZJ973" s="16" t="str">
        <f>IF(ISERROR(VLOOKUP(GZF973,'Controle de Estoque'!GYZ:GZG,1,FALSE)),"",VLOOKUP(GZF973,'Controle de Estoque'!GYZ:GZG,4,FALSE))</f>
        <v/>
      </c>
      <c r="GZK973" s="16" t="str">
        <f>IF(ISERROR(VLOOKUP(GZG973,'Controle de Estoque'!GZA:GZH,1,FALSE)),"",VLOOKUP(GZG973,'Controle de Estoque'!GZA:GZH,4,FALSE))</f>
        <v/>
      </c>
      <c r="GZL973" s="16" t="str">
        <f>IF(ISERROR(VLOOKUP(GZH973,'Controle de Estoque'!GZB:GZI,1,FALSE)),"",VLOOKUP(GZH973,'Controle de Estoque'!GZB:GZI,4,FALSE))</f>
        <v/>
      </c>
      <c r="GZM973" s="16" t="str">
        <f>IF(ISERROR(VLOOKUP(GZI973,'Controle de Estoque'!GZC:GZJ,1,FALSE)),"",VLOOKUP(GZI973,'Controle de Estoque'!GZC:GZJ,4,FALSE))</f>
        <v/>
      </c>
      <c r="GZN973" s="16" t="str">
        <f>IF(ISERROR(VLOOKUP(GZJ973,'Controle de Estoque'!GZD:GZK,1,FALSE)),"",VLOOKUP(GZJ973,'Controle de Estoque'!GZD:GZK,4,FALSE))</f>
        <v/>
      </c>
      <c r="GZO973" s="16" t="str">
        <f>IF(ISERROR(VLOOKUP(GZK973,'Controle de Estoque'!GZE:GZL,1,FALSE)),"",VLOOKUP(GZK973,'Controle de Estoque'!GZE:GZL,4,FALSE))</f>
        <v/>
      </c>
      <c r="GZP973" s="16" t="str">
        <f>IF(ISERROR(VLOOKUP(GZL973,'Controle de Estoque'!GZF:GZM,1,FALSE)),"",VLOOKUP(GZL973,'Controle de Estoque'!GZF:GZM,4,FALSE))</f>
        <v/>
      </c>
      <c r="GZQ973" s="16" t="str">
        <f>IF(ISERROR(VLOOKUP(GZM973,'Controle de Estoque'!GZG:GZN,1,FALSE)),"",VLOOKUP(GZM973,'Controle de Estoque'!GZG:GZN,4,FALSE))</f>
        <v/>
      </c>
      <c r="GZR973" s="16" t="str">
        <f>IF(ISERROR(VLOOKUP(GZN973,'Controle de Estoque'!GZH:GZO,1,FALSE)),"",VLOOKUP(GZN973,'Controle de Estoque'!GZH:GZO,4,FALSE))</f>
        <v/>
      </c>
      <c r="GZS973" s="16" t="str">
        <f>IF(ISERROR(VLOOKUP(GZO973,'Controle de Estoque'!GZI:GZP,1,FALSE)),"",VLOOKUP(GZO973,'Controle de Estoque'!GZI:GZP,4,FALSE))</f>
        <v/>
      </c>
      <c r="GZT973" s="16" t="str">
        <f>IF(ISERROR(VLOOKUP(GZP973,'Controle de Estoque'!GZJ:GZQ,1,FALSE)),"",VLOOKUP(GZP973,'Controle de Estoque'!GZJ:GZQ,4,FALSE))</f>
        <v/>
      </c>
      <c r="GZU973" s="16" t="str">
        <f>IF(ISERROR(VLOOKUP(GZQ973,'Controle de Estoque'!GZK:GZR,1,FALSE)),"",VLOOKUP(GZQ973,'Controle de Estoque'!GZK:GZR,4,FALSE))</f>
        <v/>
      </c>
      <c r="GZV973" s="16" t="str">
        <f>IF(ISERROR(VLOOKUP(GZR973,'Controle de Estoque'!GZL:GZS,1,FALSE)),"",VLOOKUP(GZR973,'Controle de Estoque'!GZL:GZS,4,FALSE))</f>
        <v/>
      </c>
      <c r="GZW973" s="16" t="str">
        <f>IF(ISERROR(VLOOKUP(GZS973,'Controle de Estoque'!GZM:GZT,1,FALSE)),"",VLOOKUP(GZS973,'Controle de Estoque'!GZM:GZT,4,FALSE))</f>
        <v/>
      </c>
      <c r="GZX973" s="16" t="str">
        <f>IF(ISERROR(VLOOKUP(GZT973,'Controle de Estoque'!GZN:GZU,1,FALSE)),"",VLOOKUP(GZT973,'Controle de Estoque'!GZN:GZU,4,FALSE))</f>
        <v/>
      </c>
      <c r="GZY973" s="16" t="str">
        <f>IF(ISERROR(VLOOKUP(GZU973,'Controle de Estoque'!GZO:GZV,1,FALSE)),"",VLOOKUP(GZU973,'Controle de Estoque'!GZO:GZV,4,FALSE))</f>
        <v/>
      </c>
      <c r="GZZ973" s="16" t="str">
        <f>IF(ISERROR(VLOOKUP(GZV973,'Controle de Estoque'!GZP:GZW,1,FALSE)),"",VLOOKUP(GZV973,'Controle de Estoque'!GZP:GZW,4,FALSE))</f>
        <v/>
      </c>
      <c r="HAA973" s="16" t="str">
        <f>IF(ISERROR(VLOOKUP(GZW973,'Controle de Estoque'!GZQ:GZX,1,FALSE)),"",VLOOKUP(GZW973,'Controle de Estoque'!GZQ:GZX,4,FALSE))</f>
        <v/>
      </c>
      <c r="HAB973" s="16" t="str">
        <f>IF(ISERROR(VLOOKUP(GZX973,'Controle de Estoque'!GZR:GZY,1,FALSE)),"",VLOOKUP(GZX973,'Controle de Estoque'!GZR:GZY,4,FALSE))</f>
        <v/>
      </c>
      <c r="HAC973" s="16" t="str">
        <f>IF(ISERROR(VLOOKUP(GZY973,'Controle de Estoque'!GZS:GZZ,1,FALSE)),"",VLOOKUP(GZY973,'Controle de Estoque'!GZS:GZZ,4,FALSE))</f>
        <v/>
      </c>
      <c r="HAD973" s="16" t="str">
        <f>IF(ISERROR(VLOOKUP(GZZ973,'Controle de Estoque'!GZT:HAA,1,FALSE)),"",VLOOKUP(GZZ973,'Controle de Estoque'!GZT:HAA,4,FALSE))</f>
        <v/>
      </c>
      <c r="HAE973" s="16" t="str">
        <f>IF(ISERROR(VLOOKUP(HAA973,'Controle de Estoque'!GZU:HAB,1,FALSE)),"",VLOOKUP(HAA973,'Controle de Estoque'!GZU:HAB,4,FALSE))</f>
        <v/>
      </c>
      <c r="HAF973" s="16" t="str">
        <f>IF(ISERROR(VLOOKUP(HAB973,'Controle de Estoque'!GZV:HAC,1,FALSE)),"",VLOOKUP(HAB973,'Controle de Estoque'!GZV:HAC,4,FALSE))</f>
        <v/>
      </c>
      <c r="HAG973" s="16" t="str">
        <f>IF(ISERROR(VLOOKUP(HAC973,'Controle de Estoque'!GZW:HAD,1,FALSE)),"",VLOOKUP(HAC973,'Controle de Estoque'!GZW:HAD,4,FALSE))</f>
        <v/>
      </c>
      <c r="HAH973" s="16" t="str">
        <f>IF(ISERROR(VLOOKUP(HAD973,'Controle de Estoque'!GZX:HAE,1,FALSE)),"",VLOOKUP(HAD973,'Controle de Estoque'!GZX:HAE,4,FALSE))</f>
        <v/>
      </c>
      <c r="HAI973" s="16" t="str">
        <f>IF(ISERROR(VLOOKUP(HAE973,'Controle de Estoque'!GZY:HAF,1,FALSE)),"",VLOOKUP(HAE973,'Controle de Estoque'!GZY:HAF,4,FALSE))</f>
        <v/>
      </c>
      <c r="HAJ973" s="16" t="str">
        <f>IF(ISERROR(VLOOKUP(HAF973,'Controle de Estoque'!GZZ:HAG,1,FALSE)),"",VLOOKUP(HAF973,'Controle de Estoque'!GZZ:HAG,4,FALSE))</f>
        <v/>
      </c>
      <c r="HAK973" s="16" t="str">
        <f>IF(ISERROR(VLOOKUP(HAG973,'Controle de Estoque'!HAA:HAH,1,FALSE)),"",VLOOKUP(HAG973,'Controle de Estoque'!HAA:HAH,4,FALSE))</f>
        <v/>
      </c>
      <c r="HAL973" s="16" t="str">
        <f>IF(ISERROR(VLOOKUP(HAH973,'Controle de Estoque'!HAB:HAI,1,FALSE)),"",VLOOKUP(HAH973,'Controle de Estoque'!HAB:HAI,4,FALSE))</f>
        <v/>
      </c>
      <c r="HAM973" s="16" t="str">
        <f>IF(ISERROR(VLOOKUP(HAI973,'Controle de Estoque'!HAC:HAJ,1,FALSE)),"",VLOOKUP(HAI973,'Controle de Estoque'!HAC:HAJ,4,FALSE))</f>
        <v/>
      </c>
      <c r="HAN973" s="16" t="str">
        <f>IF(ISERROR(VLOOKUP(HAJ973,'Controle de Estoque'!HAD:HAK,1,FALSE)),"",VLOOKUP(HAJ973,'Controle de Estoque'!HAD:HAK,4,FALSE))</f>
        <v/>
      </c>
      <c r="HAO973" s="16" t="str">
        <f>IF(ISERROR(VLOOKUP(HAK973,'Controle de Estoque'!HAE:HAL,1,FALSE)),"",VLOOKUP(HAK973,'Controle de Estoque'!HAE:HAL,4,FALSE))</f>
        <v/>
      </c>
      <c r="HAP973" s="16" t="str">
        <f>IF(ISERROR(VLOOKUP(HAL973,'Controle de Estoque'!HAF:HAM,1,FALSE)),"",VLOOKUP(HAL973,'Controle de Estoque'!HAF:HAM,4,FALSE))</f>
        <v/>
      </c>
      <c r="HAQ973" s="16" t="str">
        <f>IF(ISERROR(VLOOKUP(HAM973,'Controle de Estoque'!HAG:HAN,1,FALSE)),"",VLOOKUP(HAM973,'Controle de Estoque'!HAG:HAN,4,FALSE))</f>
        <v/>
      </c>
      <c r="HAR973" s="16" t="str">
        <f>IF(ISERROR(VLOOKUP(HAN973,'Controle de Estoque'!HAH:HAO,1,FALSE)),"",VLOOKUP(HAN973,'Controle de Estoque'!HAH:HAO,4,FALSE))</f>
        <v/>
      </c>
      <c r="HAS973" s="16" t="str">
        <f>IF(ISERROR(VLOOKUP(HAO973,'Controle de Estoque'!HAI:HAP,1,FALSE)),"",VLOOKUP(HAO973,'Controle de Estoque'!HAI:HAP,4,FALSE))</f>
        <v/>
      </c>
      <c r="HAT973" s="16" t="str">
        <f>IF(ISERROR(VLOOKUP(HAP973,'Controle de Estoque'!HAJ:HAQ,1,FALSE)),"",VLOOKUP(HAP973,'Controle de Estoque'!HAJ:HAQ,4,FALSE))</f>
        <v/>
      </c>
      <c r="HAU973" s="16" t="str">
        <f>IF(ISERROR(VLOOKUP(HAQ973,'Controle de Estoque'!HAK:HAR,1,FALSE)),"",VLOOKUP(HAQ973,'Controle de Estoque'!HAK:HAR,4,FALSE))</f>
        <v/>
      </c>
      <c r="HAV973" s="16" t="str">
        <f>IF(ISERROR(VLOOKUP(HAR973,'Controle de Estoque'!HAL:HAS,1,FALSE)),"",VLOOKUP(HAR973,'Controle de Estoque'!HAL:HAS,4,FALSE))</f>
        <v/>
      </c>
      <c r="HAW973" s="16" t="str">
        <f>IF(ISERROR(VLOOKUP(HAS973,'Controle de Estoque'!HAM:HAT,1,FALSE)),"",VLOOKUP(HAS973,'Controle de Estoque'!HAM:HAT,4,FALSE))</f>
        <v/>
      </c>
      <c r="HAX973" s="16" t="str">
        <f>IF(ISERROR(VLOOKUP(HAT973,'Controle de Estoque'!HAN:HAU,1,FALSE)),"",VLOOKUP(HAT973,'Controle de Estoque'!HAN:HAU,4,FALSE))</f>
        <v/>
      </c>
      <c r="HAY973" s="16" t="str">
        <f>IF(ISERROR(VLOOKUP(HAU973,'Controle de Estoque'!HAO:HAV,1,FALSE)),"",VLOOKUP(HAU973,'Controle de Estoque'!HAO:HAV,4,FALSE))</f>
        <v/>
      </c>
      <c r="HAZ973" s="16" t="str">
        <f>IF(ISERROR(VLOOKUP(HAV973,'Controle de Estoque'!HAP:HAW,1,FALSE)),"",VLOOKUP(HAV973,'Controle de Estoque'!HAP:HAW,4,FALSE))</f>
        <v/>
      </c>
      <c r="HBA973" s="16" t="str">
        <f>IF(ISERROR(VLOOKUP(HAW973,'Controle de Estoque'!HAQ:HAX,1,FALSE)),"",VLOOKUP(HAW973,'Controle de Estoque'!HAQ:HAX,4,FALSE))</f>
        <v/>
      </c>
      <c r="HBB973" s="16" t="str">
        <f>IF(ISERROR(VLOOKUP(HAX973,'Controle de Estoque'!HAR:HAY,1,FALSE)),"",VLOOKUP(HAX973,'Controle de Estoque'!HAR:HAY,4,FALSE))</f>
        <v/>
      </c>
      <c r="HBC973" s="16" t="str">
        <f>IF(ISERROR(VLOOKUP(HAY973,'Controle de Estoque'!HAS:HAZ,1,FALSE)),"",VLOOKUP(HAY973,'Controle de Estoque'!HAS:HAZ,4,FALSE))</f>
        <v/>
      </c>
      <c r="HBD973" s="16" t="str">
        <f>IF(ISERROR(VLOOKUP(HAZ973,'Controle de Estoque'!HAT:HBA,1,FALSE)),"",VLOOKUP(HAZ973,'Controle de Estoque'!HAT:HBA,4,FALSE))</f>
        <v/>
      </c>
      <c r="HBE973" s="16" t="str">
        <f>IF(ISERROR(VLOOKUP(HBA973,'Controle de Estoque'!HAU:HBB,1,FALSE)),"",VLOOKUP(HBA973,'Controle de Estoque'!HAU:HBB,4,FALSE))</f>
        <v/>
      </c>
      <c r="HBF973" s="16" t="str">
        <f>IF(ISERROR(VLOOKUP(HBB973,'Controle de Estoque'!HAV:HBC,1,FALSE)),"",VLOOKUP(HBB973,'Controle de Estoque'!HAV:HBC,4,FALSE))</f>
        <v/>
      </c>
      <c r="HBG973" s="16" t="str">
        <f>IF(ISERROR(VLOOKUP(HBC973,'Controle de Estoque'!HAW:HBD,1,FALSE)),"",VLOOKUP(HBC973,'Controle de Estoque'!HAW:HBD,4,FALSE))</f>
        <v/>
      </c>
      <c r="HBH973" s="16" t="str">
        <f>IF(ISERROR(VLOOKUP(HBD973,'Controle de Estoque'!HAX:HBE,1,FALSE)),"",VLOOKUP(HBD973,'Controle de Estoque'!HAX:HBE,4,FALSE))</f>
        <v/>
      </c>
      <c r="HBI973" s="16" t="str">
        <f>IF(ISERROR(VLOOKUP(HBE973,'Controle de Estoque'!HAY:HBF,1,FALSE)),"",VLOOKUP(HBE973,'Controle de Estoque'!HAY:HBF,4,FALSE))</f>
        <v/>
      </c>
      <c r="HBJ973" s="16" t="str">
        <f>IF(ISERROR(VLOOKUP(HBF973,'Controle de Estoque'!HAZ:HBG,1,FALSE)),"",VLOOKUP(HBF973,'Controle de Estoque'!HAZ:HBG,4,FALSE))</f>
        <v/>
      </c>
      <c r="HBK973" s="16" t="str">
        <f>IF(ISERROR(VLOOKUP(HBG973,'Controle de Estoque'!HBA:HBH,1,FALSE)),"",VLOOKUP(HBG973,'Controle de Estoque'!HBA:HBH,4,FALSE))</f>
        <v/>
      </c>
      <c r="HBL973" s="16" t="str">
        <f>IF(ISERROR(VLOOKUP(HBH973,'Controle de Estoque'!HBB:HBI,1,FALSE)),"",VLOOKUP(HBH973,'Controle de Estoque'!HBB:HBI,4,FALSE))</f>
        <v/>
      </c>
      <c r="HBM973" s="16" t="str">
        <f>IF(ISERROR(VLOOKUP(HBI973,'Controle de Estoque'!HBC:HBJ,1,FALSE)),"",VLOOKUP(HBI973,'Controle de Estoque'!HBC:HBJ,4,FALSE))</f>
        <v/>
      </c>
      <c r="HBN973" s="16" t="str">
        <f>IF(ISERROR(VLOOKUP(HBJ973,'Controle de Estoque'!HBD:HBK,1,FALSE)),"",VLOOKUP(HBJ973,'Controle de Estoque'!HBD:HBK,4,FALSE))</f>
        <v/>
      </c>
      <c r="HBO973" s="16" t="str">
        <f>IF(ISERROR(VLOOKUP(HBK973,'Controle de Estoque'!HBE:HBL,1,FALSE)),"",VLOOKUP(HBK973,'Controle de Estoque'!HBE:HBL,4,FALSE))</f>
        <v/>
      </c>
      <c r="HBP973" s="16" t="str">
        <f>IF(ISERROR(VLOOKUP(HBL973,'Controle de Estoque'!HBF:HBM,1,FALSE)),"",VLOOKUP(HBL973,'Controle de Estoque'!HBF:HBM,4,FALSE))</f>
        <v/>
      </c>
      <c r="HBQ973" s="16" t="str">
        <f>IF(ISERROR(VLOOKUP(HBM973,'Controle de Estoque'!HBG:HBN,1,FALSE)),"",VLOOKUP(HBM973,'Controle de Estoque'!HBG:HBN,4,FALSE))</f>
        <v/>
      </c>
      <c r="HBR973" s="16" t="str">
        <f>IF(ISERROR(VLOOKUP(HBN973,'Controle de Estoque'!HBH:HBO,1,FALSE)),"",VLOOKUP(HBN973,'Controle de Estoque'!HBH:HBO,4,FALSE))</f>
        <v/>
      </c>
      <c r="HBS973" s="16" t="str">
        <f>IF(ISERROR(VLOOKUP(HBO973,'Controle de Estoque'!HBI:HBP,1,FALSE)),"",VLOOKUP(HBO973,'Controle de Estoque'!HBI:HBP,4,FALSE))</f>
        <v/>
      </c>
      <c r="HBT973" s="16" t="str">
        <f>IF(ISERROR(VLOOKUP(HBP973,'Controle de Estoque'!HBJ:HBQ,1,FALSE)),"",VLOOKUP(HBP973,'Controle de Estoque'!HBJ:HBQ,4,FALSE))</f>
        <v/>
      </c>
      <c r="HBU973" s="16" t="str">
        <f>IF(ISERROR(VLOOKUP(HBQ973,'Controle de Estoque'!HBK:HBR,1,FALSE)),"",VLOOKUP(HBQ973,'Controle de Estoque'!HBK:HBR,4,FALSE))</f>
        <v/>
      </c>
      <c r="HBV973" s="16" t="str">
        <f>IF(ISERROR(VLOOKUP(HBR973,'Controle de Estoque'!HBL:HBS,1,FALSE)),"",VLOOKUP(HBR973,'Controle de Estoque'!HBL:HBS,4,FALSE))</f>
        <v/>
      </c>
      <c r="HBW973" s="16" t="str">
        <f>IF(ISERROR(VLOOKUP(HBS973,'Controle de Estoque'!HBM:HBT,1,FALSE)),"",VLOOKUP(HBS973,'Controle de Estoque'!HBM:HBT,4,FALSE))</f>
        <v/>
      </c>
      <c r="HBX973" s="16" t="str">
        <f>IF(ISERROR(VLOOKUP(HBT973,'Controle de Estoque'!HBN:HBU,1,FALSE)),"",VLOOKUP(HBT973,'Controle de Estoque'!HBN:HBU,4,FALSE))</f>
        <v/>
      </c>
      <c r="HBY973" s="16" t="str">
        <f>IF(ISERROR(VLOOKUP(HBU973,'Controle de Estoque'!HBO:HBV,1,FALSE)),"",VLOOKUP(HBU973,'Controle de Estoque'!HBO:HBV,4,FALSE))</f>
        <v/>
      </c>
      <c r="HBZ973" s="16" t="str">
        <f>IF(ISERROR(VLOOKUP(HBV973,'Controle de Estoque'!HBP:HBW,1,FALSE)),"",VLOOKUP(HBV973,'Controle de Estoque'!HBP:HBW,4,FALSE))</f>
        <v/>
      </c>
      <c r="HCA973" s="16" t="str">
        <f>IF(ISERROR(VLOOKUP(HBW973,'Controle de Estoque'!HBQ:HBX,1,FALSE)),"",VLOOKUP(HBW973,'Controle de Estoque'!HBQ:HBX,4,FALSE))</f>
        <v/>
      </c>
      <c r="HCB973" s="16" t="str">
        <f>IF(ISERROR(VLOOKUP(HBX973,'Controle de Estoque'!HBR:HBY,1,FALSE)),"",VLOOKUP(HBX973,'Controle de Estoque'!HBR:HBY,4,FALSE))</f>
        <v/>
      </c>
      <c r="HCC973" s="16" t="str">
        <f>IF(ISERROR(VLOOKUP(HBY973,'Controle de Estoque'!HBS:HBZ,1,FALSE)),"",VLOOKUP(HBY973,'Controle de Estoque'!HBS:HBZ,4,FALSE))</f>
        <v/>
      </c>
      <c r="HCD973" s="16" t="str">
        <f>IF(ISERROR(VLOOKUP(HBZ973,'Controle de Estoque'!HBT:HCA,1,FALSE)),"",VLOOKUP(HBZ973,'Controle de Estoque'!HBT:HCA,4,FALSE))</f>
        <v/>
      </c>
      <c r="HCE973" s="16" t="str">
        <f>IF(ISERROR(VLOOKUP(HCA973,'Controle de Estoque'!HBU:HCB,1,FALSE)),"",VLOOKUP(HCA973,'Controle de Estoque'!HBU:HCB,4,FALSE))</f>
        <v/>
      </c>
      <c r="HCF973" s="16" t="str">
        <f>IF(ISERROR(VLOOKUP(HCB973,'Controle de Estoque'!HBV:HCC,1,FALSE)),"",VLOOKUP(HCB973,'Controle de Estoque'!HBV:HCC,4,FALSE))</f>
        <v/>
      </c>
      <c r="HCG973" s="16" t="str">
        <f>IF(ISERROR(VLOOKUP(HCC973,'Controle de Estoque'!HBW:HCD,1,FALSE)),"",VLOOKUP(HCC973,'Controle de Estoque'!HBW:HCD,4,FALSE))</f>
        <v/>
      </c>
      <c r="HCH973" s="16" t="str">
        <f>IF(ISERROR(VLOOKUP(HCD973,'Controle de Estoque'!HBX:HCE,1,FALSE)),"",VLOOKUP(HCD973,'Controle de Estoque'!HBX:HCE,4,FALSE))</f>
        <v/>
      </c>
      <c r="HCI973" s="16" t="str">
        <f>IF(ISERROR(VLOOKUP(HCE973,'Controle de Estoque'!HBY:HCF,1,FALSE)),"",VLOOKUP(HCE973,'Controle de Estoque'!HBY:HCF,4,FALSE))</f>
        <v/>
      </c>
      <c r="HCJ973" s="16" t="str">
        <f>IF(ISERROR(VLOOKUP(HCF973,'Controle de Estoque'!HBZ:HCG,1,FALSE)),"",VLOOKUP(HCF973,'Controle de Estoque'!HBZ:HCG,4,FALSE))</f>
        <v/>
      </c>
      <c r="HCK973" s="16" t="str">
        <f>IF(ISERROR(VLOOKUP(HCG973,'Controle de Estoque'!HCA:HCH,1,FALSE)),"",VLOOKUP(HCG973,'Controle de Estoque'!HCA:HCH,4,FALSE))</f>
        <v/>
      </c>
      <c r="HCL973" s="16" t="str">
        <f>IF(ISERROR(VLOOKUP(HCH973,'Controle de Estoque'!HCB:HCI,1,FALSE)),"",VLOOKUP(HCH973,'Controle de Estoque'!HCB:HCI,4,FALSE))</f>
        <v/>
      </c>
      <c r="HCM973" s="16" t="str">
        <f>IF(ISERROR(VLOOKUP(HCI973,'Controle de Estoque'!HCC:HCJ,1,FALSE)),"",VLOOKUP(HCI973,'Controle de Estoque'!HCC:HCJ,4,FALSE))</f>
        <v/>
      </c>
      <c r="HCN973" s="16" t="str">
        <f>IF(ISERROR(VLOOKUP(HCJ973,'Controle de Estoque'!HCD:HCK,1,FALSE)),"",VLOOKUP(HCJ973,'Controle de Estoque'!HCD:HCK,4,FALSE))</f>
        <v/>
      </c>
      <c r="HCO973" s="16" t="str">
        <f>IF(ISERROR(VLOOKUP(HCK973,'Controle de Estoque'!HCE:HCL,1,FALSE)),"",VLOOKUP(HCK973,'Controle de Estoque'!HCE:HCL,4,FALSE))</f>
        <v/>
      </c>
      <c r="HCP973" s="16" t="str">
        <f>IF(ISERROR(VLOOKUP(HCL973,'Controle de Estoque'!HCF:HCM,1,FALSE)),"",VLOOKUP(HCL973,'Controle de Estoque'!HCF:HCM,4,FALSE))</f>
        <v/>
      </c>
      <c r="HCQ973" s="16" t="str">
        <f>IF(ISERROR(VLOOKUP(HCM973,'Controle de Estoque'!HCG:HCN,1,FALSE)),"",VLOOKUP(HCM973,'Controle de Estoque'!HCG:HCN,4,FALSE))</f>
        <v/>
      </c>
      <c r="HCR973" s="16" t="str">
        <f>IF(ISERROR(VLOOKUP(HCN973,'Controle de Estoque'!HCH:HCO,1,FALSE)),"",VLOOKUP(HCN973,'Controle de Estoque'!HCH:HCO,4,FALSE))</f>
        <v/>
      </c>
      <c r="HCS973" s="16" t="str">
        <f>IF(ISERROR(VLOOKUP(HCO973,'Controle de Estoque'!HCI:HCP,1,FALSE)),"",VLOOKUP(HCO973,'Controle de Estoque'!HCI:HCP,4,FALSE))</f>
        <v/>
      </c>
      <c r="HCT973" s="16" t="str">
        <f>IF(ISERROR(VLOOKUP(HCP973,'Controle de Estoque'!HCJ:HCQ,1,FALSE)),"",VLOOKUP(HCP973,'Controle de Estoque'!HCJ:HCQ,4,FALSE))</f>
        <v/>
      </c>
      <c r="HCU973" s="16" t="str">
        <f>IF(ISERROR(VLOOKUP(HCQ973,'Controle de Estoque'!HCK:HCR,1,FALSE)),"",VLOOKUP(HCQ973,'Controle de Estoque'!HCK:HCR,4,FALSE))</f>
        <v/>
      </c>
      <c r="HCV973" s="16" t="str">
        <f>IF(ISERROR(VLOOKUP(HCR973,'Controle de Estoque'!HCL:HCS,1,FALSE)),"",VLOOKUP(HCR973,'Controle de Estoque'!HCL:HCS,4,FALSE))</f>
        <v/>
      </c>
      <c r="HCW973" s="16" t="str">
        <f>IF(ISERROR(VLOOKUP(HCS973,'Controle de Estoque'!HCM:HCT,1,FALSE)),"",VLOOKUP(HCS973,'Controle de Estoque'!HCM:HCT,4,FALSE))</f>
        <v/>
      </c>
      <c r="HCX973" s="16" t="str">
        <f>IF(ISERROR(VLOOKUP(HCT973,'Controle de Estoque'!HCN:HCU,1,FALSE)),"",VLOOKUP(HCT973,'Controle de Estoque'!HCN:HCU,4,FALSE))</f>
        <v/>
      </c>
      <c r="HCY973" s="16" t="str">
        <f>IF(ISERROR(VLOOKUP(HCU973,'Controle de Estoque'!HCO:HCV,1,FALSE)),"",VLOOKUP(HCU973,'Controle de Estoque'!HCO:HCV,4,FALSE))</f>
        <v/>
      </c>
      <c r="HCZ973" s="16" t="str">
        <f>IF(ISERROR(VLOOKUP(HCV973,'Controle de Estoque'!HCP:HCW,1,FALSE)),"",VLOOKUP(HCV973,'Controle de Estoque'!HCP:HCW,4,FALSE))</f>
        <v/>
      </c>
      <c r="HDA973" s="16" t="str">
        <f>IF(ISERROR(VLOOKUP(HCW973,'Controle de Estoque'!HCQ:HCX,1,FALSE)),"",VLOOKUP(HCW973,'Controle de Estoque'!HCQ:HCX,4,FALSE))</f>
        <v/>
      </c>
      <c r="HDB973" s="16" t="str">
        <f>IF(ISERROR(VLOOKUP(HCX973,'Controle de Estoque'!HCR:HCY,1,FALSE)),"",VLOOKUP(HCX973,'Controle de Estoque'!HCR:HCY,4,FALSE))</f>
        <v/>
      </c>
      <c r="HDC973" s="16" t="str">
        <f>IF(ISERROR(VLOOKUP(HCY973,'Controle de Estoque'!HCS:HCZ,1,FALSE)),"",VLOOKUP(HCY973,'Controle de Estoque'!HCS:HCZ,4,FALSE))</f>
        <v/>
      </c>
      <c r="HDD973" s="16" t="str">
        <f>IF(ISERROR(VLOOKUP(HCZ973,'Controle de Estoque'!HCT:HDA,1,FALSE)),"",VLOOKUP(HCZ973,'Controle de Estoque'!HCT:HDA,4,FALSE))</f>
        <v/>
      </c>
      <c r="HDE973" s="16" t="str">
        <f>IF(ISERROR(VLOOKUP(HDA973,'Controle de Estoque'!HCU:HDB,1,FALSE)),"",VLOOKUP(HDA973,'Controle de Estoque'!HCU:HDB,4,FALSE))</f>
        <v/>
      </c>
      <c r="HDF973" s="16" t="str">
        <f>IF(ISERROR(VLOOKUP(HDB973,'Controle de Estoque'!HCV:HDC,1,FALSE)),"",VLOOKUP(HDB973,'Controle de Estoque'!HCV:HDC,4,FALSE))</f>
        <v/>
      </c>
      <c r="HDG973" s="16" t="str">
        <f>IF(ISERROR(VLOOKUP(HDC973,'Controle de Estoque'!HCW:HDD,1,FALSE)),"",VLOOKUP(HDC973,'Controle de Estoque'!HCW:HDD,4,FALSE))</f>
        <v/>
      </c>
      <c r="HDH973" s="16" t="str">
        <f>IF(ISERROR(VLOOKUP(HDD973,'Controle de Estoque'!HCX:HDE,1,FALSE)),"",VLOOKUP(HDD973,'Controle de Estoque'!HCX:HDE,4,FALSE))</f>
        <v/>
      </c>
      <c r="HDI973" s="16" t="str">
        <f>IF(ISERROR(VLOOKUP(HDE973,'Controle de Estoque'!HCY:HDF,1,FALSE)),"",VLOOKUP(HDE973,'Controle de Estoque'!HCY:HDF,4,FALSE))</f>
        <v/>
      </c>
      <c r="HDJ973" s="16" t="str">
        <f>IF(ISERROR(VLOOKUP(HDF973,'Controle de Estoque'!HCZ:HDG,1,FALSE)),"",VLOOKUP(HDF973,'Controle de Estoque'!HCZ:HDG,4,FALSE))</f>
        <v/>
      </c>
      <c r="HDK973" s="16" t="str">
        <f>IF(ISERROR(VLOOKUP(HDG973,'Controle de Estoque'!HDA:HDH,1,FALSE)),"",VLOOKUP(HDG973,'Controle de Estoque'!HDA:HDH,4,FALSE))</f>
        <v/>
      </c>
      <c r="HDL973" s="16" t="str">
        <f>IF(ISERROR(VLOOKUP(HDH973,'Controle de Estoque'!HDB:HDI,1,FALSE)),"",VLOOKUP(HDH973,'Controle de Estoque'!HDB:HDI,4,FALSE))</f>
        <v/>
      </c>
      <c r="HDM973" s="16" t="str">
        <f>IF(ISERROR(VLOOKUP(HDI973,'Controle de Estoque'!HDC:HDJ,1,FALSE)),"",VLOOKUP(HDI973,'Controle de Estoque'!HDC:HDJ,4,FALSE))</f>
        <v/>
      </c>
      <c r="HDN973" s="16" t="str">
        <f>IF(ISERROR(VLOOKUP(HDJ973,'Controle de Estoque'!HDD:HDK,1,FALSE)),"",VLOOKUP(HDJ973,'Controle de Estoque'!HDD:HDK,4,FALSE))</f>
        <v/>
      </c>
      <c r="HDO973" s="16" t="str">
        <f>IF(ISERROR(VLOOKUP(HDK973,'Controle de Estoque'!HDE:HDL,1,FALSE)),"",VLOOKUP(HDK973,'Controle de Estoque'!HDE:HDL,4,FALSE))</f>
        <v/>
      </c>
      <c r="HDP973" s="16" t="str">
        <f>IF(ISERROR(VLOOKUP(HDL973,'Controle de Estoque'!HDF:HDM,1,FALSE)),"",VLOOKUP(HDL973,'Controle de Estoque'!HDF:HDM,4,FALSE))</f>
        <v/>
      </c>
      <c r="HDQ973" s="16" t="str">
        <f>IF(ISERROR(VLOOKUP(HDM973,'Controle de Estoque'!HDG:HDN,1,FALSE)),"",VLOOKUP(HDM973,'Controle de Estoque'!HDG:HDN,4,FALSE))</f>
        <v/>
      </c>
      <c r="HDR973" s="16" t="str">
        <f>IF(ISERROR(VLOOKUP(HDN973,'Controle de Estoque'!HDH:HDO,1,FALSE)),"",VLOOKUP(HDN973,'Controle de Estoque'!HDH:HDO,4,FALSE))</f>
        <v/>
      </c>
      <c r="HDS973" s="16" t="str">
        <f>IF(ISERROR(VLOOKUP(HDO973,'Controle de Estoque'!HDI:HDP,1,FALSE)),"",VLOOKUP(HDO973,'Controle de Estoque'!HDI:HDP,4,FALSE))</f>
        <v/>
      </c>
      <c r="HDT973" s="16" t="str">
        <f>IF(ISERROR(VLOOKUP(HDP973,'Controle de Estoque'!HDJ:HDQ,1,FALSE)),"",VLOOKUP(HDP973,'Controle de Estoque'!HDJ:HDQ,4,FALSE))</f>
        <v/>
      </c>
      <c r="HDU973" s="16" t="str">
        <f>IF(ISERROR(VLOOKUP(HDQ973,'Controle de Estoque'!HDK:HDR,1,FALSE)),"",VLOOKUP(HDQ973,'Controle de Estoque'!HDK:HDR,4,FALSE))</f>
        <v/>
      </c>
      <c r="HDV973" s="16" t="str">
        <f>IF(ISERROR(VLOOKUP(HDR973,'Controle de Estoque'!HDL:HDS,1,FALSE)),"",VLOOKUP(HDR973,'Controle de Estoque'!HDL:HDS,4,FALSE))</f>
        <v/>
      </c>
      <c r="HDW973" s="16" t="str">
        <f>IF(ISERROR(VLOOKUP(HDS973,'Controle de Estoque'!HDM:HDT,1,FALSE)),"",VLOOKUP(HDS973,'Controle de Estoque'!HDM:HDT,4,FALSE))</f>
        <v/>
      </c>
      <c r="HDX973" s="16" t="str">
        <f>IF(ISERROR(VLOOKUP(HDT973,'Controle de Estoque'!HDN:HDU,1,FALSE)),"",VLOOKUP(HDT973,'Controle de Estoque'!HDN:HDU,4,FALSE))</f>
        <v/>
      </c>
      <c r="HDY973" s="16" t="str">
        <f>IF(ISERROR(VLOOKUP(HDU973,'Controle de Estoque'!HDO:HDV,1,FALSE)),"",VLOOKUP(HDU973,'Controle de Estoque'!HDO:HDV,4,FALSE))</f>
        <v/>
      </c>
      <c r="HDZ973" s="16" t="str">
        <f>IF(ISERROR(VLOOKUP(HDV973,'Controle de Estoque'!HDP:HDW,1,FALSE)),"",VLOOKUP(HDV973,'Controle de Estoque'!HDP:HDW,4,FALSE))</f>
        <v/>
      </c>
      <c r="HEA973" s="16" t="str">
        <f>IF(ISERROR(VLOOKUP(HDW973,'Controle de Estoque'!HDQ:HDX,1,FALSE)),"",VLOOKUP(HDW973,'Controle de Estoque'!HDQ:HDX,4,FALSE))</f>
        <v/>
      </c>
      <c r="HEB973" s="16" t="str">
        <f>IF(ISERROR(VLOOKUP(HDX973,'Controle de Estoque'!HDR:HDY,1,FALSE)),"",VLOOKUP(HDX973,'Controle de Estoque'!HDR:HDY,4,FALSE))</f>
        <v/>
      </c>
      <c r="HEC973" s="16" t="str">
        <f>IF(ISERROR(VLOOKUP(HDY973,'Controle de Estoque'!HDS:HDZ,1,FALSE)),"",VLOOKUP(HDY973,'Controle de Estoque'!HDS:HDZ,4,FALSE))</f>
        <v/>
      </c>
      <c r="HED973" s="16" t="str">
        <f>IF(ISERROR(VLOOKUP(HDZ973,'Controle de Estoque'!HDT:HEA,1,FALSE)),"",VLOOKUP(HDZ973,'Controle de Estoque'!HDT:HEA,4,FALSE))</f>
        <v/>
      </c>
      <c r="HEE973" s="16" t="str">
        <f>IF(ISERROR(VLOOKUP(HEA973,'Controle de Estoque'!HDU:HEB,1,FALSE)),"",VLOOKUP(HEA973,'Controle de Estoque'!HDU:HEB,4,FALSE))</f>
        <v/>
      </c>
      <c r="HEF973" s="16" t="str">
        <f>IF(ISERROR(VLOOKUP(HEB973,'Controle de Estoque'!HDV:HEC,1,FALSE)),"",VLOOKUP(HEB973,'Controle de Estoque'!HDV:HEC,4,FALSE))</f>
        <v/>
      </c>
      <c r="HEG973" s="16" t="str">
        <f>IF(ISERROR(VLOOKUP(HEC973,'Controle de Estoque'!HDW:HED,1,FALSE)),"",VLOOKUP(HEC973,'Controle de Estoque'!HDW:HED,4,FALSE))</f>
        <v/>
      </c>
      <c r="HEH973" s="16" t="str">
        <f>IF(ISERROR(VLOOKUP(HED973,'Controle de Estoque'!HDX:HEE,1,FALSE)),"",VLOOKUP(HED973,'Controle de Estoque'!HDX:HEE,4,FALSE))</f>
        <v/>
      </c>
      <c r="HEI973" s="16" t="str">
        <f>IF(ISERROR(VLOOKUP(HEE973,'Controle de Estoque'!HDY:HEF,1,FALSE)),"",VLOOKUP(HEE973,'Controle de Estoque'!HDY:HEF,4,FALSE))</f>
        <v/>
      </c>
      <c r="HEJ973" s="16" t="str">
        <f>IF(ISERROR(VLOOKUP(HEF973,'Controle de Estoque'!HDZ:HEG,1,FALSE)),"",VLOOKUP(HEF973,'Controle de Estoque'!HDZ:HEG,4,FALSE))</f>
        <v/>
      </c>
      <c r="HEK973" s="16" t="str">
        <f>IF(ISERROR(VLOOKUP(HEG973,'Controle de Estoque'!HEA:HEH,1,FALSE)),"",VLOOKUP(HEG973,'Controle de Estoque'!HEA:HEH,4,FALSE))</f>
        <v/>
      </c>
      <c r="HEL973" s="16" t="str">
        <f>IF(ISERROR(VLOOKUP(HEH973,'Controle de Estoque'!HEB:HEI,1,FALSE)),"",VLOOKUP(HEH973,'Controle de Estoque'!HEB:HEI,4,FALSE))</f>
        <v/>
      </c>
      <c r="HEM973" s="16" t="str">
        <f>IF(ISERROR(VLOOKUP(HEI973,'Controle de Estoque'!HEC:HEJ,1,FALSE)),"",VLOOKUP(HEI973,'Controle de Estoque'!HEC:HEJ,4,FALSE))</f>
        <v/>
      </c>
      <c r="HEN973" s="16" t="str">
        <f>IF(ISERROR(VLOOKUP(HEJ973,'Controle de Estoque'!HED:HEK,1,FALSE)),"",VLOOKUP(HEJ973,'Controle de Estoque'!HED:HEK,4,FALSE))</f>
        <v/>
      </c>
      <c r="HEO973" s="16" t="str">
        <f>IF(ISERROR(VLOOKUP(HEK973,'Controle de Estoque'!HEE:HEL,1,FALSE)),"",VLOOKUP(HEK973,'Controle de Estoque'!HEE:HEL,4,FALSE))</f>
        <v/>
      </c>
      <c r="HEP973" s="16" t="str">
        <f>IF(ISERROR(VLOOKUP(HEL973,'Controle de Estoque'!HEF:HEM,1,FALSE)),"",VLOOKUP(HEL973,'Controle de Estoque'!HEF:HEM,4,FALSE))</f>
        <v/>
      </c>
      <c r="HEQ973" s="16" t="str">
        <f>IF(ISERROR(VLOOKUP(HEM973,'Controle de Estoque'!HEG:HEN,1,FALSE)),"",VLOOKUP(HEM973,'Controle de Estoque'!HEG:HEN,4,FALSE))</f>
        <v/>
      </c>
      <c r="HER973" s="16" t="str">
        <f>IF(ISERROR(VLOOKUP(HEN973,'Controle de Estoque'!HEH:HEO,1,FALSE)),"",VLOOKUP(HEN973,'Controle de Estoque'!HEH:HEO,4,FALSE))</f>
        <v/>
      </c>
      <c r="HES973" s="16" t="str">
        <f>IF(ISERROR(VLOOKUP(HEO973,'Controle de Estoque'!HEI:HEP,1,FALSE)),"",VLOOKUP(HEO973,'Controle de Estoque'!HEI:HEP,4,FALSE))</f>
        <v/>
      </c>
      <c r="HET973" s="16" t="str">
        <f>IF(ISERROR(VLOOKUP(HEP973,'Controle de Estoque'!HEJ:HEQ,1,FALSE)),"",VLOOKUP(HEP973,'Controle de Estoque'!HEJ:HEQ,4,FALSE))</f>
        <v/>
      </c>
      <c r="HEU973" s="16" t="str">
        <f>IF(ISERROR(VLOOKUP(HEQ973,'Controle de Estoque'!HEK:HER,1,FALSE)),"",VLOOKUP(HEQ973,'Controle de Estoque'!HEK:HER,4,FALSE))</f>
        <v/>
      </c>
      <c r="HEV973" s="16" t="str">
        <f>IF(ISERROR(VLOOKUP(HER973,'Controle de Estoque'!HEL:HES,1,FALSE)),"",VLOOKUP(HER973,'Controle de Estoque'!HEL:HES,4,FALSE))</f>
        <v/>
      </c>
      <c r="HEW973" s="16" t="str">
        <f>IF(ISERROR(VLOOKUP(HES973,'Controle de Estoque'!HEM:HET,1,FALSE)),"",VLOOKUP(HES973,'Controle de Estoque'!HEM:HET,4,FALSE))</f>
        <v/>
      </c>
      <c r="HEX973" s="16" t="str">
        <f>IF(ISERROR(VLOOKUP(HET973,'Controle de Estoque'!HEN:HEU,1,FALSE)),"",VLOOKUP(HET973,'Controle de Estoque'!HEN:HEU,4,FALSE))</f>
        <v/>
      </c>
      <c r="HEY973" s="16" t="str">
        <f>IF(ISERROR(VLOOKUP(HEU973,'Controle de Estoque'!HEO:HEV,1,FALSE)),"",VLOOKUP(HEU973,'Controle de Estoque'!HEO:HEV,4,FALSE))</f>
        <v/>
      </c>
      <c r="HEZ973" s="16" t="str">
        <f>IF(ISERROR(VLOOKUP(HEV973,'Controle de Estoque'!HEP:HEW,1,FALSE)),"",VLOOKUP(HEV973,'Controle de Estoque'!HEP:HEW,4,FALSE))</f>
        <v/>
      </c>
      <c r="HFA973" s="16" t="str">
        <f>IF(ISERROR(VLOOKUP(HEW973,'Controle de Estoque'!HEQ:HEX,1,FALSE)),"",VLOOKUP(HEW973,'Controle de Estoque'!HEQ:HEX,4,FALSE))</f>
        <v/>
      </c>
      <c r="HFB973" s="16" t="str">
        <f>IF(ISERROR(VLOOKUP(HEX973,'Controle de Estoque'!HER:HEY,1,FALSE)),"",VLOOKUP(HEX973,'Controle de Estoque'!HER:HEY,4,FALSE))</f>
        <v/>
      </c>
      <c r="HFC973" s="16" t="str">
        <f>IF(ISERROR(VLOOKUP(HEY973,'Controle de Estoque'!HES:HEZ,1,FALSE)),"",VLOOKUP(HEY973,'Controle de Estoque'!HES:HEZ,4,FALSE))</f>
        <v/>
      </c>
      <c r="HFD973" s="16" t="str">
        <f>IF(ISERROR(VLOOKUP(HEZ973,'Controle de Estoque'!HET:HFA,1,FALSE)),"",VLOOKUP(HEZ973,'Controle de Estoque'!HET:HFA,4,FALSE))</f>
        <v/>
      </c>
      <c r="HFE973" s="16" t="str">
        <f>IF(ISERROR(VLOOKUP(HFA973,'Controle de Estoque'!HEU:HFB,1,FALSE)),"",VLOOKUP(HFA973,'Controle de Estoque'!HEU:HFB,4,FALSE))</f>
        <v/>
      </c>
      <c r="HFF973" s="16" t="str">
        <f>IF(ISERROR(VLOOKUP(HFB973,'Controle de Estoque'!HEV:HFC,1,FALSE)),"",VLOOKUP(HFB973,'Controle de Estoque'!HEV:HFC,4,FALSE))</f>
        <v/>
      </c>
      <c r="HFG973" s="16" t="str">
        <f>IF(ISERROR(VLOOKUP(HFC973,'Controle de Estoque'!HEW:HFD,1,FALSE)),"",VLOOKUP(HFC973,'Controle de Estoque'!HEW:HFD,4,FALSE))</f>
        <v/>
      </c>
      <c r="HFH973" s="16" t="str">
        <f>IF(ISERROR(VLOOKUP(HFD973,'Controle de Estoque'!HEX:HFE,1,FALSE)),"",VLOOKUP(HFD973,'Controle de Estoque'!HEX:HFE,4,FALSE))</f>
        <v/>
      </c>
      <c r="HFI973" s="16" t="str">
        <f>IF(ISERROR(VLOOKUP(HFE973,'Controle de Estoque'!HEY:HFF,1,FALSE)),"",VLOOKUP(HFE973,'Controle de Estoque'!HEY:HFF,4,FALSE))</f>
        <v/>
      </c>
      <c r="HFJ973" s="16" t="str">
        <f>IF(ISERROR(VLOOKUP(HFF973,'Controle de Estoque'!HEZ:HFG,1,FALSE)),"",VLOOKUP(HFF973,'Controle de Estoque'!HEZ:HFG,4,FALSE))</f>
        <v/>
      </c>
      <c r="HFK973" s="16" t="str">
        <f>IF(ISERROR(VLOOKUP(HFG973,'Controle de Estoque'!HFA:HFH,1,FALSE)),"",VLOOKUP(HFG973,'Controle de Estoque'!HFA:HFH,4,FALSE))</f>
        <v/>
      </c>
      <c r="HFL973" s="16" t="str">
        <f>IF(ISERROR(VLOOKUP(HFH973,'Controle de Estoque'!HFB:HFI,1,FALSE)),"",VLOOKUP(HFH973,'Controle de Estoque'!HFB:HFI,4,FALSE))</f>
        <v/>
      </c>
      <c r="HFM973" s="16" t="str">
        <f>IF(ISERROR(VLOOKUP(HFI973,'Controle de Estoque'!HFC:HFJ,1,FALSE)),"",VLOOKUP(HFI973,'Controle de Estoque'!HFC:HFJ,4,FALSE))</f>
        <v/>
      </c>
      <c r="HFN973" s="16" t="str">
        <f>IF(ISERROR(VLOOKUP(HFJ973,'Controle de Estoque'!HFD:HFK,1,FALSE)),"",VLOOKUP(HFJ973,'Controle de Estoque'!HFD:HFK,4,FALSE))</f>
        <v/>
      </c>
      <c r="HFO973" s="16" t="str">
        <f>IF(ISERROR(VLOOKUP(HFK973,'Controle de Estoque'!HFE:HFL,1,FALSE)),"",VLOOKUP(HFK973,'Controle de Estoque'!HFE:HFL,4,FALSE))</f>
        <v/>
      </c>
      <c r="HFP973" s="16" t="str">
        <f>IF(ISERROR(VLOOKUP(HFL973,'Controle de Estoque'!HFF:HFM,1,FALSE)),"",VLOOKUP(HFL973,'Controle de Estoque'!HFF:HFM,4,FALSE))</f>
        <v/>
      </c>
      <c r="HFQ973" s="16" t="str">
        <f>IF(ISERROR(VLOOKUP(HFM973,'Controle de Estoque'!HFG:HFN,1,FALSE)),"",VLOOKUP(HFM973,'Controle de Estoque'!HFG:HFN,4,FALSE))</f>
        <v/>
      </c>
      <c r="HFR973" s="16" t="str">
        <f>IF(ISERROR(VLOOKUP(HFN973,'Controle de Estoque'!HFH:HFO,1,FALSE)),"",VLOOKUP(HFN973,'Controle de Estoque'!HFH:HFO,4,FALSE))</f>
        <v/>
      </c>
      <c r="HFS973" s="16" t="str">
        <f>IF(ISERROR(VLOOKUP(HFO973,'Controle de Estoque'!HFI:HFP,1,FALSE)),"",VLOOKUP(HFO973,'Controle de Estoque'!HFI:HFP,4,FALSE))</f>
        <v/>
      </c>
      <c r="HFT973" s="16" t="str">
        <f>IF(ISERROR(VLOOKUP(HFP973,'Controle de Estoque'!HFJ:HFQ,1,FALSE)),"",VLOOKUP(HFP973,'Controle de Estoque'!HFJ:HFQ,4,FALSE))</f>
        <v/>
      </c>
      <c r="HFU973" s="16" t="str">
        <f>IF(ISERROR(VLOOKUP(HFQ973,'Controle de Estoque'!HFK:HFR,1,FALSE)),"",VLOOKUP(HFQ973,'Controle de Estoque'!HFK:HFR,4,FALSE))</f>
        <v/>
      </c>
      <c r="HFV973" s="16" t="str">
        <f>IF(ISERROR(VLOOKUP(HFR973,'Controle de Estoque'!HFL:HFS,1,FALSE)),"",VLOOKUP(HFR973,'Controle de Estoque'!HFL:HFS,4,FALSE))</f>
        <v/>
      </c>
      <c r="HFW973" s="16" t="str">
        <f>IF(ISERROR(VLOOKUP(HFS973,'Controle de Estoque'!HFM:HFT,1,FALSE)),"",VLOOKUP(HFS973,'Controle de Estoque'!HFM:HFT,4,FALSE))</f>
        <v/>
      </c>
      <c r="HFX973" s="16" t="str">
        <f>IF(ISERROR(VLOOKUP(HFT973,'Controle de Estoque'!HFN:HFU,1,FALSE)),"",VLOOKUP(HFT973,'Controle de Estoque'!HFN:HFU,4,FALSE))</f>
        <v/>
      </c>
      <c r="HFY973" s="16" t="str">
        <f>IF(ISERROR(VLOOKUP(HFU973,'Controle de Estoque'!HFO:HFV,1,FALSE)),"",VLOOKUP(HFU973,'Controle de Estoque'!HFO:HFV,4,FALSE))</f>
        <v/>
      </c>
      <c r="HFZ973" s="16" t="str">
        <f>IF(ISERROR(VLOOKUP(HFV973,'Controle de Estoque'!HFP:HFW,1,FALSE)),"",VLOOKUP(HFV973,'Controle de Estoque'!HFP:HFW,4,FALSE))</f>
        <v/>
      </c>
      <c r="HGA973" s="16" t="str">
        <f>IF(ISERROR(VLOOKUP(HFW973,'Controle de Estoque'!HFQ:HFX,1,FALSE)),"",VLOOKUP(HFW973,'Controle de Estoque'!HFQ:HFX,4,FALSE))</f>
        <v/>
      </c>
      <c r="HGB973" s="16" t="str">
        <f>IF(ISERROR(VLOOKUP(HFX973,'Controle de Estoque'!HFR:HFY,1,FALSE)),"",VLOOKUP(HFX973,'Controle de Estoque'!HFR:HFY,4,FALSE))</f>
        <v/>
      </c>
      <c r="HGC973" s="16" t="str">
        <f>IF(ISERROR(VLOOKUP(HFY973,'Controle de Estoque'!HFS:HFZ,1,FALSE)),"",VLOOKUP(HFY973,'Controle de Estoque'!HFS:HFZ,4,FALSE))</f>
        <v/>
      </c>
      <c r="HGD973" s="16" t="str">
        <f>IF(ISERROR(VLOOKUP(HFZ973,'Controle de Estoque'!HFT:HGA,1,FALSE)),"",VLOOKUP(HFZ973,'Controle de Estoque'!HFT:HGA,4,FALSE))</f>
        <v/>
      </c>
      <c r="HGE973" s="16" t="str">
        <f>IF(ISERROR(VLOOKUP(HGA973,'Controle de Estoque'!HFU:HGB,1,FALSE)),"",VLOOKUP(HGA973,'Controle de Estoque'!HFU:HGB,4,FALSE))</f>
        <v/>
      </c>
      <c r="HGF973" s="16" t="str">
        <f>IF(ISERROR(VLOOKUP(HGB973,'Controle de Estoque'!HFV:HGC,1,FALSE)),"",VLOOKUP(HGB973,'Controle de Estoque'!HFV:HGC,4,FALSE))</f>
        <v/>
      </c>
      <c r="HGG973" s="16" t="str">
        <f>IF(ISERROR(VLOOKUP(HGC973,'Controle de Estoque'!HFW:HGD,1,FALSE)),"",VLOOKUP(HGC973,'Controle de Estoque'!HFW:HGD,4,FALSE))</f>
        <v/>
      </c>
      <c r="HGH973" s="16" t="str">
        <f>IF(ISERROR(VLOOKUP(HGD973,'Controle de Estoque'!HFX:HGE,1,FALSE)),"",VLOOKUP(HGD973,'Controle de Estoque'!HFX:HGE,4,FALSE))</f>
        <v/>
      </c>
      <c r="HGI973" s="16" t="str">
        <f>IF(ISERROR(VLOOKUP(HGE973,'Controle de Estoque'!HFY:HGF,1,FALSE)),"",VLOOKUP(HGE973,'Controle de Estoque'!HFY:HGF,4,FALSE))</f>
        <v/>
      </c>
      <c r="HGJ973" s="16" t="str">
        <f>IF(ISERROR(VLOOKUP(HGF973,'Controle de Estoque'!HFZ:HGG,1,FALSE)),"",VLOOKUP(HGF973,'Controle de Estoque'!HFZ:HGG,4,FALSE))</f>
        <v/>
      </c>
      <c r="HGK973" s="16" t="str">
        <f>IF(ISERROR(VLOOKUP(HGG973,'Controle de Estoque'!HGA:HGH,1,FALSE)),"",VLOOKUP(HGG973,'Controle de Estoque'!HGA:HGH,4,FALSE))</f>
        <v/>
      </c>
      <c r="HGL973" s="16" t="str">
        <f>IF(ISERROR(VLOOKUP(HGH973,'Controle de Estoque'!HGB:HGI,1,FALSE)),"",VLOOKUP(HGH973,'Controle de Estoque'!HGB:HGI,4,FALSE))</f>
        <v/>
      </c>
      <c r="HGM973" s="16" t="str">
        <f>IF(ISERROR(VLOOKUP(HGI973,'Controle de Estoque'!HGC:HGJ,1,FALSE)),"",VLOOKUP(HGI973,'Controle de Estoque'!HGC:HGJ,4,FALSE))</f>
        <v/>
      </c>
      <c r="HGN973" s="16" t="str">
        <f>IF(ISERROR(VLOOKUP(HGJ973,'Controle de Estoque'!HGD:HGK,1,FALSE)),"",VLOOKUP(HGJ973,'Controle de Estoque'!HGD:HGK,4,FALSE))</f>
        <v/>
      </c>
      <c r="HGO973" s="16" t="str">
        <f>IF(ISERROR(VLOOKUP(HGK973,'Controle de Estoque'!HGE:HGL,1,FALSE)),"",VLOOKUP(HGK973,'Controle de Estoque'!HGE:HGL,4,FALSE))</f>
        <v/>
      </c>
      <c r="HGP973" s="16" t="str">
        <f>IF(ISERROR(VLOOKUP(HGL973,'Controle de Estoque'!HGF:HGM,1,FALSE)),"",VLOOKUP(HGL973,'Controle de Estoque'!HGF:HGM,4,FALSE))</f>
        <v/>
      </c>
      <c r="HGQ973" s="16" t="str">
        <f>IF(ISERROR(VLOOKUP(HGM973,'Controle de Estoque'!HGG:HGN,1,FALSE)),"",VLOOKUP(HGM973,'Controle de Estoque'!HGG:HGN,4,FALSE))</f>
        <v/>
      </c>
      <c r="HGR973" s="16" t="str">
        <f>IF(ISERROR(VLOOKUP(HGN973,'Controle de Estoque'!HGH:HGO,1,FALSE)),"",VLOOKUP(HGN973,'Controle de Estoque'!HGH:HGO,4,FALSE))</f>
        <v/>
      </c>
      <c r="HGS973" s="16" t="str">
        <f>IF(ISERROR(VLOOKUP(HGO973,'Controle de Estoque'!HGI:HGP,1,FALSE)),"",VLOOKUP(HGO973,'Controle de Estoque'!HGI:HGP,4,FALSE))</f>
        <v/>
      </c>
      <c r="HGT973" s="16" t="str">
        <f>IF(ISERROR(VLOOKUP(HGP973,'Controle de Estoque'!HGJ:HGQ,1,FALSE)),"",VLOOKUP(HGP973,'Controle de Estoque'!HGJ:HGQ,4,FALSE))</f>
        <v/>
      </c>
      <c r="HGU973" s="16" t="str">
        <f>IF(ISERROR(VLOOKUP(HGQ973,'Controle de Estoque'!HGK:HGR,1,FALSE)),"",VLOOKUP(HGQ973,'Controle de Estoque'!HGK:HGR,4,FALSE))</f>
        <v/>
      </c>
      <c r="HGV973" s="16" t="str">
        <f>IF(ISERROR(VLOOKUP(HGR973,'Controle de Estoque'!HGL:HGS,1,FALSE)),"",VLOOKUP(HGR973,'Controle de Estoque'!HGL:HGS,4,FALSE))</f>
        <v/>
      </c>
      <c r="HGW973" s="16" t="str">
        <f>IF(ISERROR(VLOOKUP(HGS973,'Controle de Estoque'!HGM:HGT,1,FALSE)),"",VLOOKUP(HGS973,'Controle de Estoque'!HGM:HGT,4,FALSE))</f>
        <v/>
      </c>
      <c r="HGX973" s="16" t="str">
        <f>IF(ISERROR(VLOOKUP(HGT973,'Controle de Estoque'!HGN:HGU,1,FALSE)),"",VLOOKUP(HGT973,'Controle de Estoque'!HGN:HGU,4,FALSE))</f>
        <v/>
      </c>
      <c r="HGY973" s="16" t="str">
        <f>IF(ISERROR(VLOOKUP(HGU973,'Controle de Estoque'!HGO:HGV,1,FALSE)),"",VLOOKUP(HGU973,'Controle de Estoque'!HGO:HGV,4,FALSE))</f>
        <v/>
      </c>
      <c r="HGZ973" s="16" t="str">
        <f>IF(ISERROR(VLOOKUP(HGV973,'Controle de Estoque'!HGP:HGW,1,FALSE)),"",VLOOKUP(HGV973,'Controle de Estoque'!HGP:HGW,4,FALSE))</f>
        <v/>
      </c>
      <c r="HHA973" s="16" t="str">
        <f>IF(ISERROR(VLOOKUP(HGW973,'Controle de Estoque'!HGQ:HGX,1,FALSE)),"",VLOOKUP(HGW973,'Controle de Estoque'!HGQ:HGX,4,FALSE))</f>
        <v/>
      </c>
      <c r="HHB973" s="16" t="str">
        <f>IF(ISERROR(VLOOKUP(HGX973,'Controle de Estoque'!HGR:HGY,1,FALSE)),"",VLOOKUP(HGX973,'Controle de Estoque'!HGR:HGY,4,FALSE))</f>
        <v/>
      </c>
      <c r="HHC973" s="16" t="str">
        <f>IF(ISERROR(VLOOKUP(HGY973,'Controle de Estoque'!HGS:HGZ,1,FALSE)),"",VLOOKUP(HGY973,'Controle de Estoque'!HGS:HGZ,4,FALSE))</f>
        <v/>
      </c>
      <c r="HHD973" s="16" t="str">
        <f>IF(ISERROR(VLOOKUP(HGZ973,'Controle de Estoque'!HGT:HHA,1,FALSE)),"",VLOOKUP(HGZ973,'Controle de Estoque'!HGT:HHA,4,FALSE))</f>
        <v/>
      </c>
      <c r="HHE973" s="16" t="str">
        <f>IF(ISERROR(VLOOKUP(HHA973,'Controle de Estoque'!HGU:HHB,1,FALSE)),"",VLOOKUP(HHA973,'Controle de Estoque'!HGU:HHB,4,FALSE))</f>
        <v/>
      </c>
      <c r="HHF973" s="16" t="str">
        <f>IF(ISERROR(VLOOKUP(HHB973,'Controle de Estoque'!HGV:HHC,1,FALSE)),"",VLOOKUP(HHB973,'Controle de Estoque'!HGV:HHC,4,FALSE))</f>
        <v/>
      </c>
      <c r="HHG973" s="16" t="str">
        <f>IF(ISERROR(VLOOKUP(HHC973,'Controle de Estoque'!HGW:HHD,1,FALSE)),"",VLOOKUP(HHC973,'Controle de Estoque'!HGW:HHD,4,FALSE))</f>
        <v/>
      </c>
      <c r="HHH973" s="16" t="str">
        <f>IF(ISERROR(VLOOKUP(HHD973,'Controle de Estoque'!HGX:HHE,1,FALSE)),"",VLOOKUP(HHD973,'Controle de Estoque'!HGX:HHE,4,FALSE))</f>
        <v/>
      </c>
      <c r="HHI973" s="16" t="str">
        <f>IF(ISERROR(VLOOKUP(HHE973,'Controle de Estoque'!HGY:HHF,1,FALSE)),"",VLOOKUP(HHE973,'Controle de Estoque'!HGY:HHF,4,FALSE))</f>
        <v/>
      </c>
      <c r="HHJ973" s="16" t="str">
        <f>IF(ISERROR(VLOOKUP(HHF973,'Controle de Estoque'!HGZ:HHG,1,FALSE)),"",VLOOKUP(HHF973,'Controle de Estoque'!HGZ:HHG,4,FALSE))</f>
        <v/>
      </c>
      <c r="HHK973" s="16" t="str">
        <f>IF(ISERROR(VLOOKUP(HHG973,'Controle de Estoque'!HHA:HHH,1,FALSE)),"",VLOOKUP(HHG973,'Controle de Estoque'!HHA:HHH,4,FALSE))</f>
        <v/>
      </c>
      <c r="HHL973" s="16" t="str">
        <f>IF(ISERROR(VLOOKUP(HHH973,'Controle de Estoque'!HHB:HHI,1,FALSE)),"",VLOOKUP(HHH973,'Controle de Estoque'!HHB:HHI,4,FALSE))</f>
        <v/>
      </c>
      <c r="HHM973" s="16" t="str">
        <f>IF(ISERROR(VLOOKUP(HHI973,'Controle de Estoque'!HHC:HHJ,1,FALSE)),"",VLOOKUP(HHI973,'Controle de Estoque'!HHC:HHJ,4,FALSE))</f>
        <v/>
      </c>
      <c r="HHN973" s="16" t="str">
        <f>IF(ISERROR(VLOOKUP(HHJ973,'Controle de Estoque'!HHD:HHK,1,FALSE)),"",VLOOKUP(HHJ973,'Controle de Estoque'!HHD:HHK,4,FALSE))</f>
        <v/>
      </c>
      <c r="HHO973" s="16" t="str">
        <f>IF(ISERROR(VLOOKUP(HHK973,'Controle de Estoque'!HHE:HHL,1,FALSE)),"",VLOOKUP(HHK973,'Controle de Estoque'!HHE:HHL,4,FALSE))</f>
        <v/>
      </c>
      <c r="HHP973" s="16" t="str">
        <f>IF(ISERROR(VLOOKUP(HHL973,'Controle de Estoque'!HHF:HHM,1,FALSE)),"",VLOOKUP(HHL973,'Controle de Estoque'!HHF:HHM,4,FALSE))</f>
        <v/>
      </c>
      <c r="HHQ973" s="16" t="str">
        <f>IF(ISERROR(VLOOKUP(HHM973,'Controle de Estoque'!HHG:HHN,1,FALSE)),"",VLOOKUP(HHM973,'Controle de Estoque'!HHG:HHN,4,FALSE))</f>
        <v/>
      </c>
      <c r="HHR973" s="16" t="str">
        <f>IF(ISERROR(VLOOKUP(HHN973,'Controle de Estoque'!HHH:HHO,1,FALSE)),"",VLOOKUP(HHN973,'Controle de Estoque'!HHH:HHO,4,FALSE))</f>
        <v/>
      </c>
      <c r="HHS973" s="16" t="str">
        <f>IF(ISERROR(VLOOKUP(HHO973,'Controle de Estoque'!HHI:HHP,1,FALSE)),"",VLOOKUP(HHO973,'Controle de Estoque'!HHI:HHP,4,FALSE))</f>
        <v/>
      </c>
      <c r="HHT973" s="16" t="str">
        <f>IF(ISERROR(VLOOKUP(HHP973,'Controle de Estoque'!HHJ:HHQ,1,FALSE)),"",VLOOKUP(HHP973,'Controle de Estoque'!HHJ:HHQ,4,FALSE))</f>
        <v/>
      </c>
      <c r="HHU973" s="16" t="str">
        <f>IF(ISERROR(VLOOKUP(HHQ973,'Controle de Estoque'!HHK:HHR,1,FALSE)),"",VLOOKUP(HHQ973,'Controle de Estoque'!HHK:HHR,4,FALSE))</f>
        <v/>
      </c>
      <c r="HHV973" s="16" t="str">
        <f>IF(ISERROR(VLOOKUP(HHR973,'Controle de Estoque'!HHL:HHS,1,FALSE)),"",VLOOKUP(HHR973,'Controle de Estoque'!HHL:HHS,4,FALSE))</f>
        <v/>
      </c>
      <c r="HHW973" s="16" t="str">
        <f>IF(ISERROR(VLOOKUP(HHS973,'Controle de Estoque'!HHM:HHT,1,FALSE)),"",VLOOKUP(HHS973,'Controle de Estoque'!HHM:HHT,4,FALSE))</f>
        <v/>
      </c>
      <c r="HHX973" s="16" t="str">
        <f>IF(ISERROR(VLOOKUP(HHT973,'Controle de Estoque'!HHN:HHU,1,FALSE)),"",VLOOKUP(HHT973,'Controle de Estoque'!HHN:HHU,4,FALSE))</f>
        <v/>
      </c>
      <c r="HHY973" s="16" t="str">
        <f>IF(ISERROR(VLOOKUP(HHU973,'Controle de Estoque'!HHO:HHV,1,FALSE)),"",VLOOKUP(HHU973,'Controle de Estoque'!HHO:HHV,4,FALSE))</f>
        <v/>
      </c>
      <c r="HHZ973" s="16" t="str">
        <f>IF(ISERROR(VLOOKUP(HHV973,'Controle de Estoque'!HHP:HHW,1,FALSE)),"",VLOOKUP(HHV973,'Controle de Estoque'!HHP:HHW,4,FALSE))</f>
        <v/>
      </c>
      <c r="HIA973" s="16" t="str">
        <f>IF(ISERROR(VLOOKUP(HHW973,'Controle de Estoque'!HHQ:HHX,1,FALSE)),"",VLOOKUP(HHW973,'Controle de Estoque'!HHQ:HHX,4,FALSE))</f>
        <v/>
      </c>
      <c r="HIB973" s="16" t="str">
        <f>IF(ISERROR(VLOOKUP(HHX973,'Controle de Estoque'!HHR:HHY,1,FALSE)),"",VLOOKUP(HHX973,'Controle de Estoque'!HHR:HHY,4,FALSE))</f>
        <v/>
      </c>
      <c r="HIC973" s="16" t="str">
        <f>IF(ISERROR(VLOOKUP(HHY973,'Controle de Estoque'!HHS:HHZ,1,FALSE)),"",VLOOKUP(HHY973,'Controle de Estoque'!HHS:HHZ,4,FALSE))</f>
        <v/>
      </c>
      <c r="HID973" s="16" t="str">
        <f>IF(ISERROR(VLOOKUP(HHZ973,'Controle de Estoque'!HHT:HIA,1,FALSE)),"",VLOOKUP(HHZ973,'Controle de Estoque'!HHT:HIA,4,FALSE))</f>
        <v/>
      </c>
      <c r="HIE973" s="16" t="str">
        <f>IF(ISERROR(VLOOKUP(HIA973,'Controle de Estoque'!HHU:HIB,1,FALSE)),"",VLOOKUP(HIA973,'Controle de Estoque'!HHU:HIB,4,FALSE))</f>
        <v/>
      </c>
      <c r="HIF973" s="16" t="str">
        <f>IF(ISERROR(VLOOKUP(HIB973,'Controle de Estoque'!HHV:HIC,1,FALSE)),"",VLOOKUP(HIB973,'Controle de Estoque'!HHV:HIC,4,FALSE))</f>
        <v/>
      </c>
      <c r="HIG973" s="16" t="str">
        <f>IF(ISERROR(VLOOKUP(HIC973,'Controle de Estoque'!HHW:HID,1,FALSE)),"",VLOOKUP(HIC973,'Controle de Estoque'!HHW:HID,4,FALSE))</f>
        <v/>
      </c>
      <c r="HIH973" s="16" t="str">
        <f>IF(ISERROR(VLOOKUP(HID973,'Controle de Estoque'!HHX:HIE,1,FALSE)),"",VLOOKUP(HID973,'Controle de Estoque'!HHX:HIE,4,FALSE))</f>
        <v/>
      </c>
      <c r="HII973" s="16" t="str">
        <f>IF(ISERROR(VLOOKUP(HIE973,'Controle de Estoque'!HHY:HIF,1,FALSE)),"",VLOOKUP(HIE973,'Controle de Estoque'!HHY:HIF,4,FALSE))</f>
        <v/>
      </c>
      <c r="HIJ973" s="16" t="str">
        <f>IF(ISERROR(VLOOKUP(HIF973,'Controle de Estoque'!HHZ:HIG,1,FALSE)),"",VLOOKUP(HIF973,'Controle de Estoque'!HHZ:HIG,4,FALSE))</f>
        <v/>
      </c>
      <c r="HIK973" s="16" t="str">
        <f>IF(ISERROR(VLOOKUP(HIG973,'Controle de Estoque'!HIA:HIH,1,FALSE)),"",VLOOKUP(HIG973,'Controle de Estoque'!HIA:HIH,4,FALSE))</f>
        <v/>
      </c>
      <c r="HIL973" s="16" t="str">
        <f>IF(ISERROR(VLOOKUP(HIH973,'Controle de Estoque'!HIB:HII,1,FALSE)),"",VLOOKUP(HIH973,'Controle de Estoque'!HIB:HII,4,FALSE))</f>
        <v/>
      </c>
      <c r="HIM973" s="16" t="str">
        <f>IF(ISERROR(VLOOKUP(HII973,'Controle de Estoque'!HIC:HIJ,1,FALSE)),"",VLOOKUP(HII973,'Controle de Estoque'!HIC:HIJ,4,FALSE))</f>
        <v/>
      </c>
      <c r="HIN973" s="16" t="str">
        <f>IF(ISERROR(VLOOKUP(HIJ973,'Controle de Estoque'!HID:HIK,1,FALSE)),"",VLOOKUP(HIJ973,'Controle de Estoque'!HID:HIK,4,FALSE))</f>
        <v/>
      </c>
      <c r="HIO973" s="16" t="str">
        <f>IF(ISERROR(VLOOKUP(HIK973,'Controle de Estoque'!HIE:HIL,1,FALSE)),"",VLOOKUP(HIK973,'Controle de Estoque'!HIE:HIL,4,FALSE))</f>
        <v/>
      </c>
      <c r="HIP973" s="16" t="str">
        <f>IF(ISERROR(VLOOKUP(HIL973,'Controle de Estoque'!HIF:HIM,1,FALSE)),"",VLOOKUP(HIL973,'Controle de Estoque'!HIF:HIM,4,FALSE))</f>
        <v/>
      </c>
      <c r="HIQ973" s="16" t="str">
        <f>IF(ISERROR(VLOOKUP(HIM973,'Controle de Estoque'!HIG:HIN,1,FALSE)),"",VLOOKUP(HIM973,'Controle de Estoque'!HIG:HIN,4,FALSE))</f>
        <v/>
      </c>
      <c r="HIR973" s="16" t="str">
        <f>IF(ISERROR(VLOOKUP(HIN973,'Controle de Estoque'!HIH:HIO,1,FALSE)),"",VLOOKUP(HIN973,'Controle de Estoque'!HIH:HIO,4,FALSE))</f>
        <v/>
      </c>
      <c r="HIS973" s="16" t="str">
        <f>IF(ISERROR(VLOOKUP(HIO973,'Controle de Estoque'!HII:HIP,1,FALSE)),"",VLOOKUP(HIO973,'Controle de Estoque'!HII:HIP,4,FALSE))</f>
        <v/>
      </c>
      <c r="HIT973" s="16" t="str">
        <f>IF(ISERROR(VLOOKUP(HIP973,'Controle de Estoque'!HIJ:HIQ,1,FALSE)),"",VLOOKUP(HIP973,'Controle de Estoque'!HIJ:HIQ,4,FALSE))</f>
        <v/>
      </c>
      <c r="HIU973" s="16" t="str">
        <f>IF(ISERROR(VLOOKUP(HIQ973,'Controle de Estoque'!HIK:HIR,1,FALSE)),"",VLOOKUP(HIQ973,'Controle de Estoque'!HIK:HIR,4,FALSE))</f>
        <v/>
      </c>
      <c r="HIV973" s="16" t="str">
        <f>IF(ISERROR(VLOOKUP(HIR973,'Controle de Estoque'!HIL:HIS,1,FALSE)),"",VLOOKUP(HIR973,'Controle de Estoque'!HIL:HIS,4,FALSE))</f>
        <v/>
      </c>
      <c r="HIW973" s="16" t="str">
        <f>IF(ISERROR(VLOOKUP(HIS973,'Controle de Estoque'!HIM:HIT,1,FALSE)),"",VLOOKUP(HIS973,'Controle de Estoque'!HIM:HIT,4,FALSE))</f>
        <v/>
      </c>
      <c r="HIX973" s="16" t="str">
        <f>IF(ISERROR(VLOOKUP(HIT973,'Controle de Estoque'!HIN:HIU,1,FALSE)),"",VLOOKUP(HIT973,'Controle de Estoque'!HIN:HIU,4,FALSE))</f>
        <v/>
      </c>
      <c r="HIY973" s="16" t="str">
        <f>IF(ISERROR(VLOOKUP(HIU973,'Controle de Estoque'!HIO:HIV,1,FALSE)),"",VLOOKUP(HIU973,'Controle de Estoque'!HIO:HIV,4,FALSE))</f>
        <v/>
      </c>
      <c r="HIZ973" s="16" t="str">
        <f>IF(ISERROR(VLOOKUP(HIV973,'Controle de Estoque'!HIP:HIW,1,FALSE)),"",VLOOKUP(HIV973,'Controle de Estoque'!HIP:HIW,4,FALSE))</f>
        <v/>
      </c>
      <c r="HJA973" s="16" t="str">
        <f>IF(ISERROR(VLOOKUP(HIW973,'Controle de Estoque'!HIQ:HIX,1,FALSE)),"",VLOOKUP(HIW973,'Controle de Estoque'!HIQ:HIX,4,FALSE))</f>
        <v/>
      </c>
      <c r="HJB973" s="16" t="str">
        <f>IF(ISERROR(VLOOKUP(HIX973,'Controle de Estoque'!HIR:HIY,1,FALSE)),"",VLOOKUP(HIX973,'Controle de Estoque'!HIR:HIY,4,FALSE))</f>
        <v/>
      </c>
      <c r="HJC973" s="16" t="str">
        <f>IF(ISERROR(VLOOKUP(HIY973,'Controle de Estoque'!HIS:HIZ,1,FALSE)),"",VLOOKUP(HIY973,'Controle de Estoque'!HIS:HIZ,4,FALSE))</f>
        <v/>
      </c>
      <c r="HJD973" s="16" t="str">
        <f>IF(ISERROR(VLOOKUP(HIZ973,'Controle de Estoque'!HIT:HJA,1,FALSE)),"",VLOOKUP(HIZ973,'Controle de Estoque'!HIT:HJA,4,FALSE))</f>
        <v/>
      </c>
      <c r="HJE973" s="16" t="str">
        <f>IF(ISERROR(VLOOKUP(HJA973,'Controle de Estoque'!HIU:HJB,1,FALSE)),"",VLOOKUP(HJA973,'Controle de Estoque'!HIU:HJB,4,FALSE))</f>
        <v/>
      </c>
      <c r="HJF973" s="16" t="str">
        <f>IF(ISERROR(VLOOKUP(HJB973,'Controle de Estoque'!HIV:HJC,1,FALSE)),"",VLOOKUP(HJB973,'Controle de Estoque'!HIV:HJC,4,FALSE))</f>
        <v/>
      </c>
      <c r="HJG973" s="16" t="str">
        <f>IF(ISERROR(VLOOKUP(HJC973,'Controle de Estoque'!HIW:HJD,1,FALSE)),"",VLOOKUP(HJC973,'Controle de Estoque'!HIW:HJD,4,FALSE))</f>
        <v/>
      </c>
      <c r="HJH973" s="16" t="str">
        <f>IF(ISERROR(VLOOKUP(HJD973,'Controle de Estoque'!HIX:HJE,1,FALSE)),"",VLOOKUP(HJD973,'Controle de Estoque'!HIX:HJE,4,FALSE))</f>
        <v/>
      </c>
      <c r="HJI973" s="16" t="str">
        <f>IF(ISERROR(VLOOKUP(HJE973,'Controle de Estoque'!HIY:HJF,1,FALSE)),"",VLOOKUP(HJE973,'Controle de Estoque'!HIY:HJF,4,FALSE))</f>
        <v/>
      </c>
      <c r="HJJ973" s="16" t="str">
        <f>IF(ISERROR(VLOOKUP(HJF973,'Controle de Estoque'!HIZ:HJG,1,FALSE)),"",VLOOKUP(HJF973,'Controle de Estoque'!HIZ:HJG,4,FALSE))</f>
        <v/>
      </c>
      <c r="HJK973" s="16" t="str">
        <f>IF(ISERROR(VLOOKUP(HJG973,'Controle de Estoque'!HJA:HJH,1,FALSE)),"",VLOOKUP(HJG973,'Controle de Estoque'!HJA:HJH,4,FALSE))</f>
        <v/>
      </c>
      <c r="HJL973" s="16" t="str">
        <f>IF(ISERROR(VLOOKUP(HJH973,'Controle de Estoque'!HJB:HJI,1,FALSE)),"",VLOOKUP(HJH973,'Controle de Estoque'!HJB:HJI,4,FALSE))</f>
        <v/>
      </c>
      <c r="HJM973" s="16" t="str">
        <f>IF(ISERROR(VLOOKUP(HJI973,'Controle de Estoque'!HJC:HJJ,1,FALSE)),"",VLOOKUP(HJI973,'Controle de Estoque'!HJC:HJJ,4,FALSE))</f>
        <v/>
      </c>
      <c r="HJN973" s="16" t="str">
        <f>IF(ISERROR(VLOOKUP(HJJ973,'Controle de Estoque'!HJD:HJK,1,FALSE)),"",VLOOKUP(HJJ973,'Controle de Estoque'!HJD:HJK,4,FALSE))</f>
        <v/>
      </c>
      <c r="HJO973" s="16" t="str">
        <f>IF(ISERROR(VLOOKUP(HJK973,'Controle de Estoque'!HJE:HJL,1,FALSE)),"",VLOOKUP(HJK973,'Controle de Estoque'!HJE:HJL,4,FALSE))</f>
        <v/>
      </c>
      <c r="HJP973" s="16" t="str">
        <f>IF(ISERROR(VLOOKUP(HJL973,'Controle de Estoque'!HJF:HJM,1,FALSE)),"",VLOOKUP(HJL973,'Controle de Estoque'!HJF:HJM,4,FALSE))</f>
        <v/>
      </c>
      <c r="HJQ973" s="16" t="str">
        <f>IF(ISERROR(VLOOKUP(HJM973,'Controle de Estoque'!HJG:HJN,1,FALSE)),"",VLOOKUP(HJM973,'Controle de Estoque'!HJG:HJN,4,FALSE))</f>
        <v/>
      </c>
      <c r="HJR973" s="16" t="str">
        <f>IF(ISERROR(VLOOKUP(HJN973,'Controle de Estoque'!HJH:HJO,1,FALSE)),"",VLOOKUP(HJN973,'Controle de Estoque'!HJH:HJO,4,FALSE))</f>
        <v/>
      </c>
      <c r="HJS973" s="16" t="str">
        <f>IF(ISERROR(VLOOKUP(HJO973,'Controle de Estoque'!HJI:HJP,1,FALSE)),"",VLOOKUP(HJO973,'Controle de Estoque'!HJI:HJP,4,FALSE))</f>
        <v/>
      </c>
      <c r="HJT973" s="16" t="str">
        <f>IF(ISERROR(VLOOKUP(HJP973,'Controle de Estoque'!HJJ:HJQ,1,FALSE)),"",VLOOKUP(HJP973,'Controle de Estoque'!HJJ:HJQ,4,FALSE))</f>
        <v/>
      </c>
      <c r="HJU973" s="16" t="str">
        <f>IF(ISERROR(VLOOKUP(HJQ973,'Controle de Estoque'!HJK:HJR,1,FALSE)),"",VLOOKUP(HJQ973,'Controle de Estoque'!HJK:HJR,4,FALSE))</f>
        <v/>
      </c>
      <c r="HJV973" s="16" t="str">
        <f>IF(ISERROR(VLOOKUP(HJR973,'Controle de Estoque'!HJL:HJS,1,FALSE)),"",VLOOKUP(HJR973,'Controle de Estoque'!HJL:HJS,4,FALSE))</f>
        <v/>
      </c>
      <c r="HJW973" s="16" t="str">
        <f>IF(ISERROR(VLOOKUP(HJS973,'Controle de Estoque'!HJM:HJT,1,FALSE)),"",VLOOKUP(HJS973,'Controle de Estoque'!HJM:HJT,4,FALSE))</f>
        <v/>
      </c>
      <c r="HJX973" s="16" t="str">
        <f>IF(ISERROR(VLOOKUP(HJT973,'Controle de Estoque'!HJN:HJU,1,FALSE)),"",VLOOKUP(HJT973,'Controle de Estoque'!HJN:HJU,4,FALSE))</f>
        <v/>
      </c>
      <c r="HJY973" s="16" t="str">
        <f>IF(ISERROR(VLOOKUP(HJU973,'Controle de Estoque'!HJO:HJV,1,FALSE)),"",VLOOKUP(HJU973,'Controle de Estoque'!HJO:HJV,4,FALSE))</f>
        <v/>
      </c>
      <c r="HJZ973" s="16" t="str">
        <f>IF(ISERROR(VLOOKUP(HJV973,'Controle de Estoque'!HJP:HJW,1,FALSE)),"",VLOOKUP(HJV973,'Controle de Estoque'!HJP:HJW,4,FALSE))</f>
        <v/>
      </c>
      <c r="HKA973" s="16" t="str">
        <f>IF(ISERROR(VLOOKUP(HJW973,'Controle de Estoque'!HJQ:HJX,1,FALSE)),"",VLOOKUP(HJW973,'Controle de Estoque'!HJQ:HJX,4,FALSE))</f>
        <v/>
      </c>
      <c r="HKB973" s="16" t="str">
        <f>IF(ISERROR(VLOOKUP(HJX973,'Controle de Estoque'!HJR:HJY,1,FALSE)),"",VLOOKUP(HJX973,'Controle de Estoque'!HJR:HJY,4,FALSE))</f>
        <v/>
      </c>
      <c r="HKC973" s="16" t="str">
        <f>IF(ISERROR(VLOOKUP(HJY973,'Controle de Estoque'!HJS:HJZ,1,FALSE)),"",VLOOKUP(HJY973,'Controle de Estoque'!HJS:HJZ,4,FALSE))</f>
        <v/>
      </c>
      <c r="HKD973" s="16" t="str">
        <f>IF(ISERROR(VLOOKUP(HJZ973,'Controle de Estoque'!HJT:HKA,1,FALSE)),"",VLOOKUP(HJZ973,'Controle de Estoque'!HJT:HKA,4,FALSE))</f>
        <v/>
      </c>
      <c r="HKE973" s="16" t="str">
        <f>IF(ISERROR(VLOOKUP(HKA973,'Controle de Estoque'!HJU:HKB,1,FALSE)),"",VLOOKUP(HKA973,'Controle de Estoque'!HJU:HKB,4,FALSE))</f>
        <v/>
      </c>
      <c r="HKF973" s="16" t="str">
        <f>IF(ISERROR(VLOOKUP(HKB973,'Controle de Estoque'!HJV:HKC,1,FALSE)),"",VLOOKUP(HKB973,'Controle de Estoque'!HJV:HKC,4,FALSE))</f>
        <v/>
      </c>
      <c r="HKG973" s="16" t="str">
        <f>IF(ISERROR(VLOOKUP(HKC973,'Controle de Estoque'!HJW:HKD,1,FALSE)),"",VLOOKUP(HKC973,'Controle de Estoque'!HJW:HKD,4,FALSE))</f>
        <v/>
      </c>
      <c r="HKH973" s="16" t="str">
        <f>IF(ISERROR(VLOOKUP(HKD973,'Controle de Estoque'!HJX:HKE,1,FALSE)),"",VLOOKUP(HKD973,'Controle de Estoque'!HJX:HKE,4,FALSE))</f>
        <v/>
      </c>
      <c r="HKI973" s="16" t="str">
        <f>IF(ISERROR(VLOOKUP(HKE973,'Controle de Estoque'!HJY:HKF,1,FALSE)),"",VLOOKUP(HKE973,'Controle de Estoque'!HJY:HKF,4,FALSE))</f>
        <v/>
      </c>
      <c r="HKJ973" s="16" t="str">
        <f>IF(ISERROR(VLOOKUP(HKF973,'Controle de Estoque'!HJZ:HKG,1,FALSE)),"",VLOOKUP(HKF973,'Controle de Estoque'!HJZ:HKG,4,FALSE))</f>
        <v/>
      </c>
      <c r="HKK973" s="16" t="str">
        <f>IF(ISERROR(VLOOKUP(HKG973,'Controle de Estoque'!HKA:HKH,1,FALSE)),"",VLOOKUP(HKG973,'Controle de Estoque'!HKA:HKH,4,FALSE))</f>
        <v/>
      </c>
      <c r="HKL973" s="16" t="str">
        <f>IF(ISERROR(VLOOKUP(HKH973,'Controle de Estoque'!HKB:HKI,1,FALSE)),"",VLOOKUP(HKH973,'Controle de Estoque'!HKB:HKI,4,FALSE))</f>
        <v/>
      </c>
      <c r="HKM973" s="16" t="str">
        <f>IF(ISERROR(VLOOKUP(HKI973,'Controle de Estoque'!HKC:HKJ,1,FALSE)),"",VLOOKUP(HKI973,'Controle de Estoque'!HKC:HKJ,4,FALSE))</f>
        <v/>
      </c>
      <c r="HKN973" s="16" t="str">
        <f>IF(ISERROR(VLOOKUP(HKJ973,'Controle de Estoque'!HKD:HKK,1,FALSE)),"",VLOOKUP(HKJ973,'Controle de Estoque'!HKD:HKK,4,FALSE))</f>
        <v/>
      </c>
      <c r="HKO973" s="16" t="str">
        <f>IF(ISERROR(VLOOKUP(HKK973,'Controle de Estoque'!HKE:HKL,1,FALSE)),"",VLOOKUP(HKK973,'Controle de Estoque'!HKE:HKL,4,FALSE))</f>
        <v/>
      </c>
      <c r="HKP973" s="16" t="str">
        <f>IF(ISERROR(VLOOKUP(HKL973,'Controle de Estoque'!HKF:HKM,1,FALSE)),"",VLOOKUP(HKL973,'Controle de Estoque'!HKF:HKM,4,FALSE))</f>
        <v/>
      </c>
      <c r="HKQ973" s="16" t="str">
        <f>IF(ISERROR(VLOOKUP(HKM973,'Controle de Estoque'!HKG:HKN,1,FALSE)),"",VLOOKUP(HKM973,'Controle de Estoque'!HKG:HKN,4,FALSE))</f>
        <v/>
      </c>
      <c r="HKR973" s="16" t="str">
        <f>IF(ISERROR(VLOOKUP(HKN973,'Controle de Estoque'!HKH:HKO,1,FALSE)),"",VLOOKUP(HKN973,'Controle de Estoque'!HKH:HKO,4,FALSE))</f>
        <v/>
      </c>
      <c r="HKS973" s="16" t="str">
        <f>IF(ISERROR(VLOOKUP(HKO973,'Controle de Estoque'!HKI:HKP,1,FALSE)),"",VLOOKUP(HKO973,'Controle de Estoque'!HKI:HKP,4,FALSE))</f>
        <v/>
      </c>
      <c r="HKT973" s="16" t="str">
        <f>IF(ISERROR(VLOOKUP(HKP973,'Controle de Estoque'!HKJ:HKQ,1,FALSE)),"",VLOOKUP(HKP973,'Controle de Estoque'!HKJ:HKQ,4,FALSE))</f>
        <v/>
      </c>
      <c r="HKU973" s="16" t="str">
        <f>IF(ISERROR(VLOOKUP(HKQ973,'Controle de Estoque'!HKK:HKR,1,FALSE)),"",VLOOKUP(HKQ973,'Controle de Estoque'!HKK:HKR,4,FALSE))</f>
        <v/>
      </c>
      <c r="HKV973" s="16" t="str">
        <f>IF(ISERROR(VLOOKUP(HKR973,'Controle de Estoque'!HKL:HKS,1,FALSE)),"",VLOOKUP(HKR973,'Controle de Estoque'!HKL:HKS,4,FALSE))</f>
        <v/>
      </c>
      <c r="HKW973" s="16" t="str">
        <f>IF(ISERROR(VLOOKUP(HKS973,'Controle de Estoque'!HKM:HKT,1,FALSE)),"",VLOOKUP(HKS973,'Controle de Estoque'!HKM:HKT,4,FALSE))</f>
        <v/>
      </c>
      <c r="HKX973" s="16" t="str">
        <f>IF(ISERROR(VLOOKUP(HKT973,'Controle de Estoque'!HKN:HKU,1,FALSE)),"",VLOOKUP(HKT973,'Controle de Estoque'!HKN:HKU,4,FALSE))</f>
        <v/>
      </c>
      <c r="HKY973" s="16" t="str">
        <f>IF(ISERROR(VLOOKUP(HKU973,'Controle de Estoque'!HKO:HKV,1,FALSE)),"",VLOOKUP(HKU973,'Controle de Estoque'!HKO:HKV,4,FALSE))</f>
        <v/>
      </c>
      <c r="HKZ973" s="16" t="str">
        <f>IF(ISERROR(VLOOKUP(HKV973,'Controle de Estoque'!HKP:HKW,1,FALSE)),"",VLOOKUP(HKV973,'Controle de Estoque'!HKP:HKW,4,FALSE))</f>
        <v/>
      </c>
      <c r="HLA973" s="16" t="str">
        <f>IF(ISERROR(VLOOKUP(HKW973,'Controle de Estoque'!HKQ:HKX,1,FALSE)),"",VLOOKUP(HKW973,'Controle de Estoque'!HKQ:HKX,4,FALSE))</f>
        <v/>
      </c>
      <c r="HLB973" s="16" t="str">
        <f>IF(ISERROR(VLOOKUP(HKX973,'Controle de Estoque'!HKR:HKY,1,FALSE)),"",VLOOKUP(HKX973,'Controle de Estoque'!HKR:HKY,4,FALSE))</f>
        <v/>
      </c>
      <c r="HLC973" s="16" t="str">
        <f>IF(ISERROR(VLOOKUP(HKY973,'Controle de Estoque'!HKS:HKZ,1,FALSE)),"",VLOOKUP(HKY973,'Controle de Estoque'!HKS:HKZ,4,FALSE))</f>
        <v/>
      </c>
      <c r="HLD973" s="16" t="str">
        <f>IF(ISERROR(VLOOKUP(HKZ973,'Controle de Estoque'!HKT:HLA,1,FALSE)),"",VLOOKUP(HKZ973,'Controle de Estoque'!HKT:HLA,4,FALSE))</f>
        <v/>
      </c>
      <c r="HLE973" s="16" t="str">
        <f>IF(ISERROR(VLOOKUP(HLA973,'Controle de Estoque'!HKU:HLB,1,FALSE)),"",VLOOKUP(HLA973,'Controle de Estoque'!HKU:HLB,4,FALSE))</f>
        <v/>
      </c>
      <c r="HLF973" s="16" t="str">
        <f>IF(ISERROR(VLOOKUP(HLB973,'Controle de Estoque'!HKV:HLC,1,FALSE)),"",VLOOKUP(HLB973,'Controle de Estoque'!HKV:HLC,4,FALSE))</f>
        <v/>
      </c>
      <c r="HLG973" s="16" t="str">
        <f>IF(ISERROR(VLOOKUP(HLC973,'Controle de Estoque'!HKW:HLD,1,FALSE)),"",VLOOKUP(HLC973,'Controle de Estoque'!HKW:HLD,4,FALSE))</f>
        <v/>
      </c>
      <c r="HLH973" s="16" t="str">
        <f>IF(ISERROR(VLOOKUP(HLD973,'Controle de Estoque'!HKX:HLE,1,FALSE)),"",VLOOKUP(HLD973,'Controle de Estoque'!HKX:HLE,4,FALSE))</f>
        <v/>
      </c>
      <c r="HLI973" s="16" t="str">
        <f>IF(ISERROR(VLOOKUP(HLE973,'Controle de Estoque'!HKY:HLF,1,FALSE)),"",VLOOKUP(HLE973,'Controle de Estoque'!HKY:HLF,4,FALSE))</f>
        <v/>
      </c>
      <c r="HLJ973" s="16" t="str">
        <f>IF(ISERROR(VLOOKUP(HLF973,'Controle de Estoque'!HKZ:HLG,1,FALSE)),"",VLOOKUP(HLF973,'Controle de Estoque'!HKZ:HLG,4,FALSE))</f>
        <v/>
      </c>
      <c r="HLK973" s="16" t="str">
        <f>IF(ISERROR(VLOOKUP(HLG973,'Controle de Estoque'!HLA:HLH,1,FALSE)),"",VLOOKUP(HLG973,'Controle de Estoque'!HLA:HLH,4,FALSE))</f>
        <v/>
      </c>
      <c r="HLL973" s="16" t="str">
        <f>IF(ISERROR(VLOOKUP(HLH973,'Controle de Estoque'!HLB:HLI,1,FALSE)),"",VLOOKUP(HLH973,'Controle de Estoque'!HLB:HLI,4,FALSE))</f>
        <v/>
      </c>
      <c r="HLM973" s="16" t="str">
        <f>IF(ISERROR(VLOOKUP(HLI973,'Controle de Estoque'!HLC:HLJ,1,FALSE)),"",VLOOKUP(HLI973,'Controle de Estoque'!HLC:HLJ,4,FALSE))</f>
        <v/>
      </c>
      <c r="HLN973" s="16" t="str">
        <f>IF(ISERROR(VLOOKUP(HLJ973,'Controle de Estoque'!HLD:HLK,1,FALSE)),"",VLOOKUP(HLJ973,'Controle de Estoque'!HLD:HLK,4,FALSE))</f>
        <v/>
      </c>
      <c r="HLO973" s="16" t="str">
        <f>IF(ISERROR(VLOOKUP(HLK973,'Controle de Estoque'!HLE:HLL,1,FALSE)),"",VLOOKUP(HLK973,'Controle de Estoque'!HLE:HLL,4,FALSE))</f>
        <v/>
      </c>
      <c r="HLP973" s="16" t="str">
        <f>IF(ISERROR(VLOOKUP(HLL973,'Controle de Estoque'!HLF:HLM,1,FALSE)),"",VLOOKUP(HLL973,'Controle de Estoque'!HLF:HLM,4,FALSE))</f>
        <v/>
      </c>
      <c r="HLQ973" s="16" t="str">
        <f>IF(ISERROR(VLOOKUP(HLM973,'Controle de Estoque'!HLG:HLN,1,FALSE)),"",VLOOKUP(HLM973,'Controle de Estoque'!HLG:HLN,4,FALSE))</f>
        <v/>
      </c>
      <c r="HLR973" s="16" t="str">
        <f>IF(ISERROR(VLOOKUP(HLN973,'Controle de Estoque'!HLH:HLO,1,FALSE)),"",VLOOKUP(HLN973,'Controle de Estoque'!HLH:HLO,4,FALSE))</f>
        <v/>
      </c>
      <c r="HLS973" s="16" t="str">
        <f>IF(ISERROR(VLOOKUP(HLO973,'Controle de Estoque'!HLI:HLP,1,FALSE)),"",VLOOKUP(HLO973,'Controle de Estoque'!HLI:HLP,4,FALSE))</f>
        <v/>
      </c>
      <c r="HLT973" s="16" t="str">
        <f>IF(ISERROR(VLOOKUP(HLP973,'Controle de Estoque'!HLJ:HLQ,1,FALSE)),"",VLOOKUP(HLP973,'Controle de Estoque'!HLJ:HLQ,4,FALSE))</f>
        <v/>
      </c>
      <c r="HLU973" s="16" t="str">
        <f>IF(ISERROR(VLOOKUP(HLQ973,'Controle de Estoque'!HLK:HLR,1,FALSE)),"",VLOOKUP(HLQ973,'Controle de Estoque'!HLK:HLR,4,FALSE))</f>
        <v/>
      </c>
      <c r="HLV973" s="16" t="str">
        <f>IF(ISERROR(VLOOKUP(HLR973,'Controle de Estoque'!HLL:HLS,1,FALSE)),"",VLOOKUP(HLR973,'Controle de Estoque'!HLL:HLS,4,FALSE))</f>
        <v/>
      </c>
      <c r="HLW973" s="16" t="str">
        <f>IF(ISERROR(VLOOKUP(HLS973,'Controle de Estoque'!HLM:HLT,1,FALSE)),"",VLOOKUP(HLS973,'Controle de Estoque'!HLM:HLT,4,FALSE))</f>
        <v/>
      </c>
      <c r="HLX973" s="16" t="str">
        <f>IF(ISERROR(VLOOKUP(HLT973,'Controle de Estoque'!HLN:HLU,1,FALSE)),"",VLOOKUP(HLT973,'Controle de Estoque'!HLN:HLU,4,FALSE))</f>
        <v/>
      </c>
      <c r="HLY973" s="16" t="str">
        <f>IF(ISERROR(VLOOKUP(HLU973,'Controle de Estoque'!HLO:HLV,1,FALSE)),"",VLOOKUP(HLU973,'Controle de Estoque'!HLO:HLV,4,FALSE))</f>
        <v/>
      </c>
      <c r="HLZ973" s="16" t="str">
        <f>IF(ISERROR(VLOOKUP(HLV973,'Controle de Estoque'!HLP:HLW,1,FALSE)),"",VLOOKUP(HLV973,'Controle de Estoque'!HLP:HLW,4,FALSE))</f>
        <v/>
      </c>
      <c r="HMA973" s="16" t="str">
        <f>IF(ISERROR(VLOOKUP(HLW973,'Controle de Estoque'!HLQ:HLX,1,FALSE)),"",VLOOKUP(HLW973,'Controle de Estoque'!HLQ:HLX,4,FALSE))</f>
        <v/>
      </c>
      <c r="HMB973" s="16" t="str">
        <f>IF(ISERROR(VLOOKUP(HLX973,'Controle de Estoque'!HLR:HLY,1,FALSE)),"",VLOOKUP(HLX973,'Controle de Estoque'!HLR:HLY,4,FALSE))</f>
        <v/>
      </c>
      <c r="HMC973" s="16" t="str">
        <f>IF(ISERROR(VLOOKUP(HLY973,'Controle de Estoque'!HLS:HLZ,1,FALSE)),"",VLOOKUP(HLY973,'Controle de Estoque'!HLS:HLZ,4,FALSE))</f>
        <v/>
      </c>
      <c r="HMD973" s="16" t="str">
        <f>IF(ISERROR(VLOOKUP(HLZ973,'Controle de Estoque'!HLT:HMA,1,FALSE)),"",VLOOKUP(HLZ973,'Controle de Estoque'!HLT:HMA,4,FALSE))</f>
        <v/>
      </c>
      <c r="HME973" s="16" t="str">
        <f>IF(ISERROR(VLOOKUP(HMA973,'Controle de Estoque'!HLU:HMB,1,FALSE)),"",VLOOKUP(HMA973,'Controle de Estoque'!HLU:HMB,4,FALSE))</f>
        <v/>
      </c>
      <c r="HMF973" s="16" t="str">
        <f>IF(ISERROR(VLOOKUP(HMB973,'Controle de Estoque'!HLV:HMC,1,FALSE)),"",VLOOKUP(HMB973,'Controle de Estoque'!HLV:HMC,4,FALSE))</f>
        <v/>
      </c>
      <c r="HMG973" s="16" t="str">
        <f>IF(ISERROR(VLOOKUP(HMC973,'Controle de Estoque'!HLW:HMD,1,FALSE)),"",VLOOKUP(HMC973,'Controle de Estoque'!HLW:HMD,4,FALSE))</f>
        <v/>
      </c>
      <c r="HMH973" s="16" t="str">
        <f>IF(ISERROR(VLOOKUP(HMD973,'Controle de Estoque'!HLX:HME,1,FALSE)),"",VLOOKUP(HMD973,'Controle de Estoque'!HLX:HME,4,FALSE))</f>
        <v/>
      </c>
      <c r="HMI973" s="16" t="str">
        <f>IF(ISERROR(VLOOKUP(HME973,'Controle de Estoque'!HLY:HMF,1,FALSE)),"",VLOOKUP(HME973,'Controle de Estoque'!HLY:HMF,4,FALSE))</f>
        <v/>
      </c>
      <c r="HMJ973" s="16" t="str">
        <f>IF(ISERROR(VLOOKUP(HMF973,'Controle de Estoque'!HLZ:HMG,1,FALSE)),"",VLOOKUP(HMF973,'Controle de Estoque'!HLZ:HMG,4,FALSE))</f>
        <v/>
      </c>
      <c r="HMK973" s="16" t="str">
        <f>IF(ISERROR(VLOOKUP(HMG973,'Controle de Estoque'!HMA:HMH,1,FALSE)),"",VLOOKUP(HMG973,'Controle de Estoque'!HMA:HMH,4,FALSE))</f>
        <v/>
      </c>
      <c r="HML973" s="16" t="str">
        <f>IF(ISERROR(VLOOKUP(HMH973,'Controle de Estoque'!HMB:HMI,1,FALSE)),"",VLOOKUP(HMH973,'Controle de Estoque'!HMB:HMI,4,FALSE))</f>
        <v/>
      </c>
      <c r="HMM973" s="16" t="str">
        <f>IF(ISERROR(VLOOKUP(HMI973,'Controle de Estoque'!HMC:HMJ,1,FALSE)),"",VLOOKUP(HMI973,'Controle de Estoque'!HMC:HMJ,4,FALSE))</f>
        <v/>
      </c>
      <c r="HMN973" s="16" t="str">
        <f>IF(ISERROR(VLOOKUP(HMJ973,'Controle de Estoque'!HMD:HMK,1,FALSE)),"",VLOOKUP(HMJ973,'Controle de Estoque'!HMD:HMK,4,FALSE))</f>
        <v/>
      </c>
      <c r="HMO973" s="16" t="str">
        <f>IF(ISERROR(VLOOKUP(HMK973,'Controle de Estoque'!HME:HML,1,FALSE)),"",VLOOKUP(HMK973,'Controle de Estoque'!HME:HML,4,FALSE))</f>
        <v/>
      </c>
      <c r="HMP973" s="16" t="str">
        <f>IF(ISERROR(VLOOKUP(HML973,'Controle de Estoque'!HMF:HMM,1,FALSE)),"",VLOOKUP(HML973,'Controle de Estoque'!HMF:HMM,4,FALSE))</f>
        <v/>
      </c>
      <c r="HMQ973" s="16" t="str">
        <f>IF(ISERROR(VLOOKUP(HMM973,'Controle de Estoque'!HMG:HMN,1,FALSE)),"",VLOOKUP(HMM973,'Controle de Estoque'!HMG:HMN,4,FALSE))</f>
        <v/>
      </c>
      <c r="HMR973" s="16" t="str">
        <f>IF(ISERROR(VLOOKUP(HMN973,'Controle de Estoque'!HMH:HMO,1,FALSE)),"",VLOOKUP(HMN973,'Controle de Estoque'!HMH:HMO,4,FALSE))</f>
        <v/>
      </c>
      <c r="HMS973" s="16" t="str">
        <f>IF(ISERROR(VLOOKUP(HMO973,'Controle de Estoque'!HMI:HMP,1,FALSE)),"",VLOOKUP(HMO973,'Controle de Estoque'!HMI:HMP,4,FALSE))</f>
        <v/>
      </c>
      <c r="HMT973" s="16" t="str">
        <f>IF(ISERROR(VLOOKUP(HMP973,'Controle de Estoque'!HMJ:HMQ,1,FALSE)),"",VLOOKUP(HMP973,'Controle de Estoque'!HMJ:HMQ,4,FALSE))</f>
        <v/>
      </c>
      <c r="HMU973" s="16" t="str">
        <f>IF(ISERROR(VLOOKUP(HMQ973,'Controle de Estoque'!HMK:HMR,1,FALSE)),"",VLOOKUP(HMQ973,'Controle de Estoque'!HMK:HMR,4,FALSE))</f>
        <v/>
      </c>
      <c r="HMV973" s="16" t="str">
        <f>IF(ISERROR(VLOOKUP(HMR973,'Controle de Estoque'!HML:HMS,1,FALSE)),"",VLOOKUP(HMR973,'Controle de Estoque'!HML:HMS,4,FALSE))</f>
        <v/>
      </c>
      <c r="HMW973" s="16" t="str">
        <f>IF(ISERROR(VLOOKUP(HMS973,'Controle de Estoque'!HMM:HMT,1,FALSE)),"",VLOOKUP(HMS973,'Controle de Estoque'!HMM:HMT,4,FALSE))</f>
        <v/>
      </c>
      <c r="HMX973" s="16" t="str">
        <f>IF(ISERROR(VLOOKUP(HMT973,'Controle de Estoque'!HMN:HMU,1,FALSE)),"",VLOOKUP(HMT973,'Controle de Estoque'!HMN:HMU,4,FALSE))</f>
        <v/>
      </c>
      <c r="HMY973" s="16" t="str">
        <f>IF(ISERROR(VLOOKUP(HMU973,'Controle de Estoque'!HMO:HMV,1,FALSE)),"",VLOOKUP(HMU973,'Controle de Estoque'!HMO:HMV,4,FALSE))</f>
        <v/>
      </c>
      <c r="HMZ973" s="16" t="str">
        <f>IF(ISERROR(VLOOKUP(HMV973,'Controle de Estoque'!HMP:HMW,1,FALSE)),"",VLOOKUP(HMV973,'Controle de Estoque'!HMP:HMW,4,FALSE))</f>
        <v/>
      </c>
      <c r="HNA973" s="16" t="str">
        <f>IF(ISERROR(VLOOKUP(HMW973,'Controle de Estoque'!HMQ:HMX,1,FALSE)),"",VLOOKUP(HMW973,'Controle de Estoque'!HMQ:HMX,4,FALSE))</f>
        <v/>
      </c>
      <c r="HNB973" s="16" t="str">
        <f>IF(ISERROR(VLOOKUP(HMX973,'Controle de Estoque'!HMR:HMY,1,FALSE)),"",VLOOKUP(HMX973,'Controle de Estoque'!HMR:HMY,4,FALSE))</f>
        <v/>
      </c>
      <c r="HNC973" s="16" t="str">
        <f>IF(ISERROR(VLOOKUP(HMY973,'Controle de Estoque'!HMS:HMZ,1,FALSE)),"",VLOOKUP(HMY973,'Controle de Estoque'!HMS:HMZ,4,FALSE))</f>
        <v/>
      </c>
      <c r="HND973" s="16" t="str">
        <f>IF(ISERROR(VLOOKUP(HMZ973,'Controle de Estoque'!HMT:HNA,1,FALSE)),"",VLOOKUP(HMZ973,'Controle de Estoque'!HMT:HNA,4,FALSE))</f>
        <v/>
      </c>
      <c r="HNE973" s="16" t="str">
        <f>IF(ISERROR(VLOOKUP(HNA973,'Controle de Estoque'!HMU:HNB,1,FALSE)),"",VLOOKUP(HNA973,'Controle de Estoque'!HMU:HNB,4,FALSE))</f>
        <v/>
      </c>
      <c r="HNF973" s="16" t="str">
        <f>IF(ISERROR(VLOOKUP(HNB973,'Controle de Estoque'!HMV:HNC,1,FALSE)),"",VLOOKUP(HNB973,'Controle de Estoque'!HMV:HNC,4,FALSE))</f>
        <v/>
      </c>
      <c r="HNG973" s="16" t="str">
        <f>IF(ISERROR(VLOOKUP(HNC973,'Controle de Estoque'!HMW:HND,1,FALSE)),"",VLOOKUP(HNC973,'Controle de Estoque'!HMW:HND,4,FALSE))</f>
        <v/>
      </c>
      <c r="HNH973" s="16" t="str">
        <f>IF(ISERROR(VLOOKUP(HND973,'Controle de Estoque'!HMX:HNE,1,FALSE)),"",VLOOKUP(HND973,'Controle de Estoque'!HMX:HNE,4,FALSE))</f>
        <v/>
      </c>
      <c r="HNI973" s="16" t="str">
        <f>IF(ISERROR(VLOOKUP(HNE973,'Controle de Estoque'!HMY:HNF,1,FALSE)),"",VLOOKUP(HNE973,'Controle de Estoque'!HMY:HNF,4,FALSE))</f>
        <v/>
      </c>
      <c r="HNJ973" s="16" t="str">
        <f>IF(ISERROR(VLOOKUP(HNF973,'Controle de Estoque'!HMZ:HNG,1,FALSE)),"",VLOOKUP(HNF973,'Controle de Estoque'!HMZ:HNG,4,FALSE))</f>
        <v/>
      </c>
      <c r="HNK973" s="16" t="str">
        <f>IF(ISERROR(VLOOKUP(HNG973,'Controle de Estoque'!HNA:HNH,1,FALSE)),"",VLOOKUP(HNG973,'Controle de Estoque'!HNA:HNH,4,FALSE))</f>
        <v/>
      </c>
      <c r="HNL973" s="16" t="str">
        <f>IF(ISERROR(VLOOKUP(HNH973,'Controle de Estoque'!HNB:HNI,1,FALSE)),"",VLOOKUP(HNH973,'Controle de Estoque'!HNB:HNI,4,FALSE))</f>
        <v/>
      </c>
      <c r="HNM973" s="16" t="str">
        <f>IF(ISERROR(VLOOKUP(HNI973,'Controle de Estoque'!HNC:HNJ,1,FALSE)),"",VLOOKUP(HNI973,'Controle de Estoque'!HNC:HNJ,4,FALSE))</f>
        <v/>
      </c>
      <c r="HNN973" s="16" t="str">
        <f>IF(ISERROR(VLOOKUP(HNJ973,'Controle de Estoque'!HND:HNK,1,FALSE)),"",VLOOKUP(HNJ973,'Controle de Estoque'!HND:HNK,4,FALSE))</f>
        <v/>
      </c>
      <c r="HNO973" s="16" t="str">
        <f>IF(ISERROR(VLOOKUP(HNK973,'Controle de Estoque'!HNE:HNL,1,FALSE)),"",VLOOKUP(HNK973,'Controle de Estoque'!HNE:HNL,4,FALSE))</f>
        <v/>
      </c>
      <c r="HNP973" s="16" t="str">
        <f>IF(ISERROR(VLOOKUP(HNL973,'Controle de Estoque'!HNF:HNM,1,FALSE)),"",VLOOKUP(HNL973,'Controle de Estoque'!HNF:HNM,4,FALSE))</f>
        <v/>
      </c>
      <c r="HNQ973" s="16" t="str">
        <f>IF(ISERROR(VLOOKUP(HNM973,'Controle de Estoque'!HNG:HNN,1,FALSE)),"",VLOOKUP(HNM973,'Controle de Estoque'!HNG:HNN,4,FALSE))</f>
        <v/>
      </c>
      <c r="HNR973" s="16" t="str">
        <f>IF(ISERROR(VLOOKUP(HNN973,'Controle de Estoque'!HNH:HNO,1,FALSE)),"",VLOOKUP(HNN973,'Controle de Estoque'!HNH:HNO,4,FALSE))</f>
        <v/>
      </c>
      <c r="HNS973" s="16" t="str">
        <f>IF(ISERROR(VLOOKUP(HNO973,'Controle de Estoque'!HNI:HNP,1,FALSE)),"",VLOOKUP(HNO973,'Controle de Estoque'!HNI:HNP,4,FALSE))</f>
        <v/>
      </c>
      <c r="HNT973" s="16" t="str">
        <f>IF(ISERROR(VLOOKUP(HNP973,'Controle de Estoque'!HNJ:HNQ,1,FALSE)),"",VLOOKUP(HNP973,'Controle de Estoque'!HNJ:HNQ,4,FALSE))</f>
        <v/>
      </c>
      <c r="HNU973" s="16" t="str">
        <f>IF(ISERROR(VLOOKUP(HNQ973,'Controle de Estoque'!HNK:HNR,1,FALSE)),"",VLOOKUP(HNQ973,'Controle de Estoque'!HNK:HNR,4,FALSE))</f>
        <v/>
      </c>
      <c r="HNV973" s="16" t="str">
        <f>IF(ISERROR(VLOOKUP(HNR973,'Controle de Estoque'!HNL:HNS,1,FALSE)),"",VLOOKUP(HNR973,'Controle de Estoque'!HNL:HNS,4,FALSE))</f>
        <v/>
      </c>
      <c r="HNW973" s="16" t="str">
        <f>IF(ISERROR(VLOOKUP(HNS973,'Controle de Estoque'!HNM:HNT,1,FALSE)),"",VLOOKUP(HNS973,'Controle de Estoque'!HNM:HNT,4,FALSE))</f>
        <v/>
      </c>
      <c r="HNX973" s="16" t="str">
        <f>IF(ISERROR(VLOOKUP(HNT973,'Controle de Estoque'!HNN:HNU,1,FALSE)),"",VLOOKUP(HNT973,'Controle de Estoque'!HNN:HNU,4,FALSE))</f>
        <v/>
      </c>
      <c r="HNY973" s="16" t="str">
        <f>IF(ISERROR(VLOOKUP(HNU973,'Controle de Estoque'!HNO:HNV,1,FALSE)),"",VLOOKUP(HNU973,'Controle de Estoque'!HNO:HNV,4,FALSE))</f>
        <v/>
      </c>
      <c r="HNZ973" s="16" t="str">
        <f>IF(ISERROR(VLOOKUP(HNV973,'Controle de Estoque'!HNP:HNW,1,FALSE)),"",VLOOKUP(HNV973,'Controle de Estoque'!HNP:HNW,4,FALSE))</f>
        <v/>
      </c>
      <c r="HOA973" s="16" t="str">
        <f>IF(ISERROR(VLOOKUP(HNW973,'Controle de Estoque'!HNQ:HNX,1,FALSE)),"",VLOOKUP(HNW973,'Controle de Estoque'!HNQ:HNX,4,FALSE))</f>
        <v/>
      </c>
      <c r="HOB973" s="16" t="str">
        <f>IF(ISERROR(VLOOKUP(HNX973,'Controle de Estoque'!HNR:HNY,1,FALSE)),"",VLOOKUP(HNX973,'Controle de Estoque'!HNR:HNY,4,FALSE))</f>
        <v/>
      </c>
      <c r="HOC973" s="16" t="str">
        <f>IF(ISERROR(VLOOKUP(HNY973,'Controle de Estoque'!HNS:HNZ,1,FALSE)),"",VLOOKUP(HNY973,'Controle de Estoque'!HNS:HNZ,4,FALSE))</f>
        <v/>
      </c>
      <c r="HOD973" s="16" t="str">
        <f>IF(ISERROR(VLOOKUP(HNZ973,'Controle de Estoque'!HNT:HOA,1,FALSE)),"",VLOOKUP(HNZ973,'Controle de Estoque'!HNT:HOA,4,FALSE))</f>
        <v/>
      </c>
      <c r="HOE973" s="16" t="str">
        <f>IF(ISERROR(VLOOKUP(HOA973,'Controle de Estoque'!HNU:HOB,1,FALSE)),"",VLOOKUP(HOA973,'Controle de Estoque'!HNU:HOB,4,FALSE))</f>
        <v/>
      </c>
      <c r="HOF973" s="16" t="str">
        <f>IF(ISERROR(VLOOKUP(HOB973,'Controle de Estoque'!HNV:HOC,1,FALSE)),"",VLOOKUP(HOB973,'Controle de Estoque'!HNV:HOC,4,FALSE))</f>
        <v/>
      </c>
      <c r="HOG973" s="16" t="str">
        <f>IF(ISERROR(VLOOKUP(HOC973,'Controle de Estoque'!HNW:HOD,1,FALSE)),"",VLOOKUP(HOC973,'Controle de Estoque'!HNW:HOD,4,FALSE))</f>
        <v/>
      </c>
      <c r="HOH973" s="16" t="str">
        <f>IF(ISERROR(VLOOKUP(HOD973,'Controle de Estoque'!HNX:HOE,1,FALSE)),"",VLOOKUP(HOD973,'Controle de Estoque'!HNX:HOE,4,FALSE))</f>
        <v/>
      </c>
      <c r="HOI973" s="16" t="str">
        <f>IF(ISERROR(VLOOKUP(HOE973,'Controle de Estoque'!HNY:HOF,1,FALSE)),"",VLOOKUP(HOE973,'Controle de Estoque'!HNY:HOF,4,FALSE))</f>
        <v/>
      </c>
      <c r="HOJ973" s="16" t="str">
        <f>IF(ISERROR(VLOOKUP(HOF973,'Controle de Estoque'!HNZ:HOG,1,FALSE)),"",VLOOKUP(HOF973,'Controle de Estoque'!HNZ:HOG,4,FALSE))</f>
        <v/>
      </c>
      <c r="HOK973" s="16" t="str">
        <f>IF(ISERROR(VLOOKUP(HOG973,'Controle de Estoque'!HOA:HOH,1,FALSE)),"",VLOOKUP(HOG973,'Controle de Estoque'!HOA:HOH,4,FALSE))</f>
        <v/>
      </c>
      <c r="HOL973" s="16" t="str">
        <f>IF(ISERROR(VLOOKUP(HOH973,'Controle de Estoque'!HOB:HOI,1,FALSE)),"",VLOOKUP(HOH973,'Controle de Estoque'!HOB:HOI,4,FALSE))</f>
        <v/>
      </c>
      <c r="HOM973" s="16" t="str">
        <f>IF(ISERROR(VLOOKUP(HOI973,'Controle de Estoque'!HOC:HOJ,1,FALSE)),"",VLOOKUP(HOI973,'Controle de Estoque'!HOC:HOJ,4,FALSE))</f>
        <v/>
      </c>
      <c r="HON973" s="16" t="str">
        <f>IF(ISERROR(VLOOKUP(HOJ973,'Controle de Estoque'!HOD:HOK,1,FALSE)),"",VLOOKUP(HOJ973,'Controle de Estoque'!HOD:HOK,4,FALSE))</f>
        <v/>
      </c>
      <c r="HOO973" s="16" t="str">
        <f>IF(ISERROR(VLOOKUP(HOK973,'Controle de Estoque'!HOE:HOL,1,FALSE)),"",VLOOKUP(HOK973,'Controle de Estoque'!HOE:HOL,4,FALSE))</f>
        <v/>
      </c>
      <c r="HOP973" s="16" t="str">
        <f>IF(ISERROR(VLOOKUP(HOL973,'Controle de Estoque'!HOF:HOM,1,FALSE)),"",VLOOKUP(HOL973,'Controle de Estoque'!HOF:HOM,4,FALSE))</f>
        <v/>
      </c>
      <c r="HOQ973" s="16" t="str">
        <f>IF(ISERROR(VLOOKUP(HOM973,'Controle de Estoque'!HOG:HON,1,FALSE)),"",VLOOKUP(HOM973,'Controle de Estoque'!HOG:HON,4,FALSE))</f>
        <v/>
      </c>
      <c r="HOR973" s="16" t="str">
        <f>IF(ISERROR(VLOOKUP(HON973,'Controle de Estoque'!HOH:HOO,1,FALSE)),"",VLOOKUP(HON973,'Controle de Estoque'!HOH:HOO,4,FALSE))</f>
        <v/>
      </c>
      <c r="HOS973" s="16" t="str">
        <f>IF(ISERROR(VLOOKUP(HOO973,'Controle de Estoque'!HOI:HOP,1,FALSE)),"",VLOOKUP(HOO973,'Controle de Estoque'!HOI:HOP,4,FALSE))</f>
        <v/>
      </c>
      <c r="HOT973" s="16" t="str">
        <f>IF(ISERROR(VLOOKUP(HOP973,'Controle de Estoque'!HOJ:HOQ,1,FALSE)),"",VLOOKUP(HOP973,'Controle de Estoque'!HOJ:HOQ,4,FALSE))</f>
        <v/>
      </c>
      <c r="HOU973" s="16" t="str">
        <f>IF(ISERROR(VLOOKUP(HOQ973,'Controle de Estoque'!HOK:HOR,1,FALSE)),"",VLOOKUP(HOQ973,'Controle de Estoque'!HOK:HOR,4,FALSE))</f>
        <v/>
      </c>
      <c r="HOV973" s="16" t="str">
        <f>IF(ISERROR(VLOOKUP(HOR973,'Controle de Estoque'!HOL:HOS,1,FALSE)),"",VLOOKUP(HOR973,'Controle de Estoque'!HOL:HOS,4,FALSE))</f>
        <v/>
      </c>
      <c r="HOW973" s="16" t="str">
        <f>IF(ISERROR(VLOOKUP(HOS973,'Controle de Estoque'!HOM:HOT,1,FALSE)),"",VLOOKUP(HOS973,'Controle de Estoque'!HOM:HOT,4,FALSE))</f>
        <v/>
      </c>
      <c r="HOX973" s="16" t="str">
        <f>IF(ISERROR(VLOOKUP(HOT973,'Controle de Estoque'!HON:HOU,1,FALSE)),"",VLOOKUP(HOT973,'Controle de Estoque'!HON:HOU,4,FALSE))</f>
        <v/>
      </c>
      <c r="HOY973" s="16" t="str">
        <f>IF(ISERROR(VLOOKUP(HOU973,'Controle de Estoque'!HOO:HOV,1,FALSE)),"",VLOOKUP(HOU973,'Controle de Estoque'!HOO:HOV,4,FALSE))</f>
        <v/>
      </c>
      <c r="HOZ973" s="16" t="str">
        <f>IF(ISERROR(VLOOKUP(HOV973,'Controle de Estoque'!HOP:HOW,1,FALSE)),"",VLOOKUP(HOV973,'Controle de Estoque'!HOP:HOW,4,FALSE))</f>
        <v/>
      </c>
      <c r="HPA973" s="16" t="str">
        <f>IF(ISERROR(VLOOKUP(HOW973,'Controle de Estoque'!HOQ:HOX,1,FALSE)),"",VLOOKUP(HOW973,'Controle de Estoque'!HOQ:HOX,4,FALSE))</f>
        <v/>
      </c>
      <c r="HPB973" s="16" t="str">
        <f>IF(ISERROR(VLOOKUP(HOX973,'Controle de Estoque'!HOR:HOY,1,FALSE)),"",VLOOKUP(HOX973,'Controle de Estoque'!HOR:HOY,4,FALSE))</f>
        <v/>
      </c>
      <c r="HPC973" s="16" t="str">
        <f>IF(ISERROR(VLOOKUP(HOY973,'Controle de Estoque'!HOS:HOZ,1,FALSE)),"",VLOOKUP(HOY973,'Controle de Estoque'!HOS:HOZ,4,FALSE))</f>
        <v/>
      </c>
      <c r="HPD973" s="16" t="str">
        <f>IF(ISERROR(VLOOKUP(HOZ973,'Controle de Estoque'!HOT:HPA,1,FALSE)),"",VLOOKUP(HOZ973,'Controle de Estoque'!HOT:HPA,4,FALSE))</f>
        <v/>
      </c>
      <c r="HPE973" s="16" t="str">
        <f>IF(ISERROR(VLOOKUP(HPA973,'Controle de Estoque'!HOU:HPB,1,FALSE)),"",VLOOKUP(HPA973,'Controle de Estoque'!HOU:HPB,4,FALSE))</f>
        <v/>
      </c>
      <c r="HPF973" s="16" t="str">
        <f>IF(ISERROR(VLOOKUP(HPB973,'Controle de Estoque'!HOV:HPC,1,FALSE)),"",VLOOKUP(HPB973,'Controle de Estoque'!HOV:HPC,4,FALSE))</f>
        <v/>
      </c>
      <c r="HPG973" s="16" t="str">
        <f>IF(ISERROR(VLOOKUP(HPC973,'Controle de Estoque'!HOW:HPD,1,FALSE)),"",VLOOKUP(HPC973,'Controle de Estoque'!HOW:HPD,4,FALSE))</f>
        <v/>
      </c>
      <c r="HPH973" s="16" t="str">
        <f>IF(ISERROR(VLOOKUP(HPD973,'Controle de Estoque'!HOX:HPE,1,FALSE)),"",VLOOKUP(HPD973,'Controle de Estoque'!HOX:HPE,4,FALSE))</f>
        <v/>
      </c>
      <c r="HPI973" s="16" t="str">
        <f>IF(ISERROR(VLOOKUP(HPE973,'Controle de Estoque'!HOY:HPF,1,FALSE)),"",VLOOKUP(HPE973,'Controle de Estoque'!HOY:HPF,4,FALSE))</f>
        <v/>
      </c>
      <c r="HPJ973" s="16" t="str">
        <f>IF(ISERROR(VLOOKUP(HPF973,'Controle de Estoque'!HOZ:HPG,1,FALSE)),"",VLOOKUP(HPF973,'Controle de Estoque'!HOZ:HPG,4,FALSE))</f>
        <v/>
      </c>
      <c r="HPK973" s="16" t="str">
        <f>IF(ISERROR(VLOOKUP(HPG973,'Controle de Estoque'!HPA:HPH,1,FALSE)),"",VLOOKUP(HPG973,'Controle de Estoque'!HPA:HPH,4,FALSE))</f>
        <v/>
      </c>
      <c r="HPL973" s="16" t="str">
        <f>IF(ISERROR(VLOOKUP(HPH973,'Controle de Estoque'!HPB:HPI,1,FALSE)),"",VLOOKUP(HPH973,'Controle de Estoque'!HPB:HPI,4,FALSE))</f>
        <v/>
      </c>
      <c r="HPM973" s="16" t="str">
        <f>IF(ISERROR(VLOOKUP(HPI973,'Controle de Estoque'!HPC:HPJ,1,FALSE)),"",VLOOKUP(HPI973,'Controle de Estoque'!HPC:HPJ,4,FALSE))</f>
        <v/>
      </c>
      <c r="HPN973" s="16" t="str">
        <f>IF(ISERROR(VLOOKUP(HPJ973,'Controle de Estoque'!HPD:HPK,1,FALSE)),"",VLOOKUP(HPJ973,'Controle de Estoque'!HPD:HPK,4,FALSE))</f>
        <v/>
      </c>
      <c r="HPO973" s="16" t="str">
        <f>IF(ISERROR(VLOOKUP(HPK973,'Controle de Estoque'!HPE:HPL,1,FALSE)),"",VLOOKUP(HPK973,'Controle de Estoque'!HPE:HPL,4,FALSE))</f>
        <v/>
      </c>
      <c r="HPP973" s="16" t="str">
        <f>IF(ISERROR(VLOOKUP(HPL973,'Controle de Estoque'!HPF:HPM,1,FALSE)),"",VLOOKUP(HPL973,'Controle de Estoque'!HPF:HPM,4,FALSE))</f>
        <v/>
      </c>
      <c r="HPQ973" s="16" t="str">
        <f>IF(ISERROR(VLOOKUP(HPM973,'Controle de Estoque'!HPG:HPN,1,FALSE)),"",VLOOKUP(HPM973,'Controle de Estoque'!HPG:HPN,4,FALSE))</f>
        <v/>
      </c>
      <c r="HPR973" s="16" t="str">
        <f>IF(ISERROR(VLOOKUP(HPN973,'Controle de Estoque'!HPH:HPO,1,FALSE)),"",VLOOKUP(HPN973,'Controle de Estoque'!HPH:HPO,4,FALSE))</f>
        <v/>
      </c>
      <c r="HPS973" s="16" t="str">
        <f>IF(ISERROR(VLOOKUP(HPO973,'Controle de Estoque'!HPI:HPP,1,FALSE)),"",VLOOKUP(HPO973,'Controle de Estoque'!HPI:HPP,4,FALSE))</f>
        <v/>
      </c>
      <c r="HPT973" s="16" t="str">
        <f>IF(ISERROR(VLOOKUP(HPP973,'Controle de Estoque'!HPJ:HPQ,1,FALSE)),"",VLOOKUP(HPP973,'Controle de Estoque'!HPJ:HPQ,4,FALSE))</f>
        <v/>
      </c>
      <c r="HPU973" s="16" t="str">
        <f>IF(ISERROR(VLOOKUP(HPQ973,'Controle de Estoque'!HPK:HPR,1,FALSE)),"",VLOOKUP(HPQ973,'Controle de Estoque'!HPK:HPR,4,FALSE))</f>
        <v/>
      </c>
      <c r="HPV973" s="16" t="str">
        <f>IF(ISERROR(VLOOKUP(HPR973,'Controle de Estoque'!HPL:HPS,1,FALSE)),"",VLOOKUP(HPR973,'Controle de Estoque'!HPL:HPS,4,FALSE))</f>
        <v/>
      </c>
      <c r="HPW973" s="16" t="str">
        <f>IF(ISERROR(VLOOKUP(HPS973,'Controle de Estoque'!HPM:HPT,1,FALSE)),"",VLOOKUP(HPS973,'Controle de Estoque'!HPM:HPT,4,FALSE))</f>
        <v/>
      </c>
      <c r="HPX973" s="16" t="str">
        <f>IF(ISERROR(VLOOKUP(HPT973,'Controle de Estoque'!HPN:HPU,1,FALSE)),"",VLOOKUP(HPT973,'Controle de Estoque'!HPN:HPU,4,FALSE))</f>
        <v/>
      </c>
      <c r="HPY973" s="16" t="str">
        <f>IF(ISERROR(VLOOKUP(HPU973,'Controle de Estoque'!HPO:HPV,1,FALSE)),"",VLOOKUP(HPU973,'Controle de Estoque'!HPO:HPV,4,FALSE))</f>
        <v/>
      </c>
      <c r="HPZ973" s="16" t="str">
        <f>IF(ISERROR(VLOOKUP(HPV973,'Controle de Estoque'!HPP:HPW,1,FALSE)),"",VLOOKUP(HPV973,'Controle de Estoque'!HPP:HPW,4,FALSE))</f>
        <v/>
      </c>
      <c r="HQA973" s="16" t="str">
        <f>IF(ISERROR(VLOOKUP(HPW973,'Controle de Estoque'!HPQ:HPX,1,FALSE)),"",VLOOKUP(HPW973,'Controle de Estoque'!HPQ:HPX,4,FALSE))</f>
        <v/>
      </c>
      <c r="HQB973" s="16" t="str">
        <f>IF(ISERROR(VLOOKUP(HPX973,'Controle de Estoque'!HPR:HPY,1,FALSE)),"",VLOOKUP(HPX973,'Controle de Estoque'!HPR:HPY,4,FALSE))</f>
        <v/>
      </c>
      <c r="HQC973" s="16" t="str">
        <f>IF(ISERROR(VLOOKUP(HPY973,'Controle de Estoque'!HPS:HPZ,1,FALSE)),"",VLOOKUP(HPY973,'Controle de Estoque'!HPS:HPZ,4,FALSE))</f>
        <v/>
      </c>
      <c r="HQD973" s="16" t="str">
        <f>IF(ISERROR(VLOOKUP(HPZ973,'Controle de Estoque'!HPT:HQA,1,FALSE)),"",VLOOKUP(HPZ973,'Controle de Estoque'!HPT:HQA,4,FALSE))</f>
        <v/>
      </c>
      <c r="HQE973" s="16" t="str">
        <f>IF(ISERROR(VLOOKUP(HQA973,'Controle de Estoque'!HPU:HQB,1,FALSE)),"",VLOOKUP(HQA973,'Controle de Estoque'!HPU:HQB,4,FALSE))</f>
        <v/>
      </c>
      <c r="HQF973" s="16" t="str">
        <f>IF(ISERROR(VLOOKUP(HQB973,'Controle de Estoque'!HPV:HQC,1,FALSE)),"",VLOOKUP(HQB973,'Controle de Estoque'!HPV:HQC,4,FALSE))</f>
        <v/>
      </c>
      <c r="HQG973" s="16" t="str">
        <f>IF(ISERROR(VLOOKUP(HQC973,'Controle de Estoque'!HPW:HQD,1,FALSE)),"",VLOOKUP(HQC973,'Controle de Estoque'!HPW:HQD,4,FALSE))</f>
        <v/>
      </c>
      <c r="HQH973" s="16" t="str">
        <f>IF(ISERROR(VLOOKUP(HQD973,'Controle de Estoque'!HPX:HQE,1,FALSE)),"",VLOOKUP(HQD973,'Controle de Estoque'!HPX:HQE,4,FALSE))</f>
        <v/>
      </c>
      <c r="HQI973" s="16" t="str">
        <f>IF(ISERROR(VLOOKUP(HQE973,'Controle de Estoque'!HPY:HQF,1,FALSE)),"",VLOOKUP(HQE973,'Controle de Estoque'!HPY:HQF,4,FALSE))</f>
        <v/>
      </c>
      <c r="HQJ973" s="16" t="str">
        <f>IF(ISERROR(VLOOKUP(HQF973,'Controle de Estoque'!HPZ:HQG,1,FALSE)),"",VLOOKUP(HQF973,'Controle de Estoque'!HPZ:HQG,4,FALSE))</f>
        <v/>
      </c>
      <c r="HQK973" s="16" t="str">
        <f>IF(ISERROR(VLOOKUP(HQG973,'Controle de Estoque'!HQA:HQH,1,FALSE)),"",VLOOKUP(HQG973,'Controle de Estoque'!HQA:HQH,4,FALSE))</f>
        <v/>
      </c>
      <c r="HQL973" s="16" t="str">
        <f>IF(ISERROR(VLOOKUP(HQH973,'Controle de Estoque'!HQB:HQI,1,FALSE)),"",VLOOKUP(HQH973,'Controle de Estoque'!HQB:HQI,4,FALSE))</f>
        <v/>
      </c>
      <c r="HQM973" s="16" t="str">
        <f>IF(ISERROR(VLOOKUP(HQI973,'Controle de Estoque'!HQC:HQJ,1,FALSE)),"",VLOOKUP(HQI973,'Controle de Estoque'!HQC:HQJ,4,FALSE))</f>
        <v/>
      </c>
      <c r="HQN973" s="16" t="str">
        <f>IF(ISERROR(VLOOKUP(HQJ973,'Controle de Estoque'!HQD:HQK,1,FALSE)),"",VLOOKUP(HQJ973,'Controle de Estoque'!HQD:HQK,4,FALSE))</f>
        <v/>
      </c>
      <c r="HQO973" s="16" t="str">
        <f>IF(ISERROR(VLOOKUP(HQK973,'Controle de Estoque'!HQE:HQL,1,FALSE)),"",VLOOKUP(HQK973,'Controle de Estoque'!HQE:HQL,4,FALSE))</f>
        <v/>
      </c>
      <c r="HQP973" s="16" t="str">
        <f>IF(ISERROR(VLOOKUP(HQL973,'Controle de Estoque'!HQF:HQM,1,FALSE)),"",VLOOKUP(HQL973,'Controle de Estoque'!HQF:HQM,4,FALSE))</f>
        <v/>
      </c>
      <c r="HQQ973" s="16" t="str">
        <f>IF(ISERROR(VLOOKUP(HQM973,'Controle de Estoque'!HQG:HQN,1,FALSE)),"",VLOOKUP(HQM973,'Controle de Estoque'!HQG:HQN,4,FALSE))</f>
        <v/>
      </c>
      <c r="HQR973" s="16" t="str">
        <f>IF(ISERROR(VLOOKUP(HQN973,'Controle de Estoque'!HQH:HQO,1,FALSE)),"",VLOOKUP(HQN973,'Controle de Estoque'!HQH:HQO,4,FALSE))</f>
        <v/>
      </c>
      <c r="HQS973" s="16" t="str">
        <f>IF(ISERROR(VLOOKUP(HQO973,'Controle de Estoque'!HQI:HQP,1,FALSE)),"",VLOOKUP(HQO973,'Controle de Estoque'!HQI:HQP,4,FALSE))</f>
        <v/>
      </c>
      <c r="HQT973" s="16" t="str">
        <f>IF(ISERROR(VLOOKUP(HQP973,'Controle de Estoque'!HQJ:HQQ,1,FALSE)),"",VLOOKUP(HQP973,'Controle de Estoque'!HQJ:HQQ,4,FALSE))</f>
        <v/>
      </c>
      <c r="HQU973" s="16" t="str">
        <f>IF(ISERROR(VLOOKUP(HQQ973,'Controle de Estoque'!HQK:HQR,1,FALSE)),"",VLOOKUP(HQQ973,'Controle de Estoque'!HQK:HQR,4,FALSE))</f>
        <v/>
      </c>
      <c r="HQV973" s="16" t="str">
        <f>IF(ISERROR(VLOOKUP(HQR973,'Controle de Estoque'!HQL:HQS,1,FALSE)),"",VLOOKUP(HQR973,'Controle de Estoque'!HQL:HQS,4,FALSE))</f>
        <v/>
      </c>
      <c r="HQW973" s="16" t="str">
        <f>IF(ISERROR(VLOOKUP(HQS973,'Controle de Estoque'!HQM:HQT,1,FALSE)),"",VLOOKUP(HQS973,'Controle de Estoque'!HQM:HQT,4,FALSE))</f>
        <v/>
      </c>
      <c r="HQX973" s="16" t="str">
        <f>IF(ISERROR(VLOOKUP(HQT973,'Controle de Estoque'!HQN:HQU,1,FALSE)),"",VLOOKUP(HQT973,'Controle de Estoque'!HQN:HQU,4,FALSE))</f>
        <v/>
      </c>
      <c r="HQY973" s="16" t="str">
        <f>IF(ISERROR(VLOOKUP(HQU973,'Controle de Estoque'!HQO:HQV,1,FALSE)),"",VLOOKUP(HQU973,'Controle de Estoque'!HQO:HQV,4,FALSE))</f>
        <v/>
      </c>
      <c r="HQZ973" s="16" t="str">
        <f>IF(ISERROR(VLOOKUP(HQV973,'Controle de Estoque'!HQP:HQW,1,FALSE)),"",VLOOKUP(HQV973,'Controle de Estoque'!HQP:HQW,4,FALSE))</f>
        <v/>
      </c>
      <c r="HRA973" s="16" t="str">
        <f>IF(ISERROR(VLOOKUP(HQW973,'Controle de Estoque'!HQQ:HQX,1,FALSE)),"",VLOOKUP(HQW973,'Controle de Estoque'!HQQ:HQX,4,FALSE))</f>
        <v/>
      </c>
      <c r="HRB973" s="16" t="str">
        <f>IF(ISERROR(VLOOKUP(HQX973,'Controle de Estoque'!HQR:HQY,1,FALSE)),"",VLOOKUP(HQX973,'Controle de Estoque'!HQR:HQY,4,FALSE))</f>
        <v/>
      </c>
      <c r="HRC973" s="16" t="str">
        <f>IF(ISERROR(VLOOKUP(HQY973,'Controle de Estoque'!HQS:HQZ,1,FALSE)),"",VLOOKUP(HQY973,'Controle de Estoque'!HQS:HQZ,4,FALSE))</f>
        <v/>
      </c>
      <c r="HRD973" s="16" t="str">
        <f>IF(ISERROR(VLOOKUP(HQZ973,'Controle de Estoque'!HQT:HRA,1,FALSE)),"",VLOOKUP(HQZ973,'Controle de Estoque'!HQT:HRA,4,FALSE))</f>
        <v/>
      </c>
      <c r="HRE973" s="16" t="str">
        <f>IF(ISERROR(VLOOKUP(HRA973,'Controle de Estoque'!HQU:HRB,1,FALSE)),"",VLOOKUP(HRA973,'Controle de Estoque'!HQU:HRB,4,FALSE))</f>
        <v/>
      </c>
      <c r="HRF973" s="16" t="str">
        <f>IF(ISERROR(VLOOKUP(HRB973,'Controle de Estoque'!HQV:HRC,1,FALSE)),"",VLOOKUP(HRB973,'Controle de Estoque'!HQV:HRC,4,FALSE))</f>
        <v/>
      </c>
      <c r="HRG973" s="16" t="str">
        <f>IF(ISERROR(VLOOKUP(HRC973,'Controle de Estoque'!HQW:HRD,1,FALSE)),"",VLOOKUP(HRC973,'Controle de Estoque'!HQW:HRD,4,FALSE))</f>
        <v/>
      </c>
      <c r="HRH973" s="16" t="str">
        <f>IF(ISERROR(VLOOKUP(HRD973,'Controle de Estoque'!HQX:HRE,1,FALSE)),"",VLOOKUP(HRD973,'Controle de Estoque'!HQX:HRE,4,FALSE))</f>
        <v/>
      </c>
      <c r="HRI973" s="16" t="str">
        <f>IF(ISERROR(VLOOKUP(HRE973,'Controle de Estoque'!HQY:HRF,1,FALSE)),"",VLOOKUP(HRE973,'Controle de Estoque'!HQY:HRF,4,FALSE))</f>
        <v/>
      </c>
      <c r="HRJ973" s="16" t="str">
        <f>IF(ISERROR(VLOOKUP(HRF973,'Controle de Estoque'!HQZ:HRG,1,FALSE)),"",VLOOKUP(HRF973,'Controle de Estoque'!HQZ:HRG,4,FALSE))</f>
        <v/>
      </c>
      <c r="HRK973" s="16" t="str">
        <f>IF(ISERROR(VLOOKUP(HRG973,'Controle de Estoque'!HRA:HRH,1,FALSE)),"",VLOOKUP(HRG973,'Controle de Estoque'!HRA:HRH,4,FALSE))</f>
        <v/>
      </c>
      <c r="HRL973" s="16" t="str">
        <f>IF(ISERROR(VLOOKUP(HRH973,'Controle de Estoque'!HRB:HRI,1,FALSE)),"",VLOOKUP(HRH973,'Controle de Estoque'!HRB:HRI,4,FALSE))</f>
        <v/>
      </c>
      <c r="HRM973" s="16" t="str">
        <f>IF(ISERROR(VLOOKUP(HRI973,'Controle de Estoque'!HRC:HRJ,1,FALSE)),"",VLOOKUP(HRI973,'Controle de Estoque'!HRC:HRJ,4,FALSE))</f>
        <v/>
      </c>
      <c r="HRN973" s="16" t="str">
        <f>IF(ISERROR(VLOOKUP(HRJ973,'Controle de Estoque'!HRD:HRK,1,FALSE)),"",VLOOKUP(HRJ973,'Controle de Estoque'!HRD:HRK,4,FALSE))</f>
        <v/>
      </c>
      <c r="HRO973" s="16" t="str">
        <f>IF(ISERROR(VLOOKUP(HRK973,'Controle de Estoque'!HRE:HRL,1,FALSE)),"",VLOOKUP(HRK973,'Controle de Estoque'!HRE:HRL,4,FALSE))</f>
        <v/>
      </c>
      <c r="HRP973" s="16" t="str">
        <f>IF(ISERROR(VLOOKUP(HRL973,'Controle de Estoque'!HRF:HRM,1,FALSE)),"",VLOOKUP(HRL973,'Controle de Estoque'!HRF:HRM,4,FALSE))</f>
        <v/>
      </c>
      <c r="HRQ973" s="16" t="str">
        <f>IF(ISERROR(VLOOKUP(HRM973,'Controle de Estoque'!HRG:HRN,1,FALSE)),"",VLOOKUP(HRM973,'Controle de Estoque'!HRG:HRN,4,FALSE))</f>
        <v/>
      </c>
      <c r="HRR973" s="16" t="str">
        <f>IF(ISERROR(VLOOKUP(HRN973,'Controle de Estoque'!HRH:HRO,1,FALSE)),"",VLOOKUP(HRN973,'Controle de Estoque'!HRH:HRO,4,FALSE))</f>
        <v/>
      </c>
      <c r="HRS973" s="16" t="str">
        <f>IF(ISERROR(VLOOKUP(HRO973,'Controle de Estoque'!HRI:HRP,1,FALSE)),"",VLOOKUP(HRO973,'Controle de Estoque'!HRI:HRP,4,FALSE))</f>
        <v/>
      </c>
      <c r="HRT973" s="16" t="str">
        <f>IF(ISERROR(VLOOKUP(HRP973,'Controle de Estoque'!HRJ:HRQ,1,FALSE)),"",VLOOKUP(HRP973,'Controle de Estoque'!HRJ:HRQ,4,FALSE))</f>
        <v/>
      </c>
      <c r="HRU973" s="16" t="str">
        <f>IF(ISERROR(VLOOKUP(HRQ973,'Controle de Estoque'!HRK:HRR,1,FALSE)),"",VLOOKUP(HRQ973,'Controle de Estoque'!HRK:HRR,4,FALSE))</f>
        <v/>
      </c>
      <c r="HRV973" s="16" t="str">
        <f>IF(ISERROR(VLOOKUP(HRR973,'Controle de Estoque'!HRL:HRS,1,FALSE)),"",VLOOKUP(HRR973,'Controle de Estoque'!HRL:HRS,4,FALSE))</f>
        <v/>
      </c>
      <c r="HRW973" s="16" t="str">
        <f>IF(ISERROR(VLOOKUP(HRS973,'Controle de Estoque'!HRM:HRT,1,FALSE)),"",VLOOKUP(HRS973,'Controle de Estoque'!HRM:HRT,4,FALSE))</f>
        <v/>
      </c>
      <c r="HRX973" s="16" t="str">
        <f>IF(ISERROR(VLOOKUP(HRT973,'Controle de Estoque'!HRN:HRU,1,FALSE)),"",VLOOKUP(HRT973,'Controle de Estoque'!HRN:HRU,4,FALSE))</f>
        <v/>
      </c>
      <c r="HRY973" s="16" t="str">
        <f>IF(ISERROR(VLOOKUP(HRU973,'Controle de Estoque'!HRO:HRV,1,FALSE)),"",VLOOKUP(HRU973,'Controle de Estoque'!HRO:HRV,4,FALSE))</f>
        <v/>
      </c>
      <c r="HRZ973" s="16" t="str">
        <f>IF(ISERROR(VLOOKUP(HRV973,'Controle de Estoque'!HRP:HRW,1,FALSE)),"",VLOOKUP(HRV973,'Controle de Estoque'!HRP:HRW,4,FALSE))</f>
        <v/>
      </c>
      <c r="HSA973" s="16" t="str">
        <f>IF(ISERROR(VLOOKUP(HRW973,'Controle de Estoque'!HRQ:HRX,1,FALSE)),"",VLOOKUP(HRW973,'Controle de Estoque'!HRQ:HRX,4,FALSE))</f>
        <v/>
      </c>
      <c r="HSB973" s="16" t="str">
        <f>IF(ISERROR(VLOOKUP(HRX973,'Controle de Estoque'!HRR:HRY,1,FALSE)),"",VLOOKUP(HRX973,'Controle de Estoque'!HRR:HRY,4,FALSE))</f>
        <v/>
      </c>
      <c r="HSC973" s="16" t="str">
        <f>IF(ISERROR(VLOOKUP(HRY973,'Controle de Estoque'!HRS:HRZ,1,FALSE)),"",VLOOKUP(HRY973,'Controle de Estoque'!HRS:HRZ,4,FALSE))</f>
        <v/>
      </c>
      <c r="HSD973" s="16" t="str">
        <f>IF(ISERROR(VLOOKUP(HRZ973,'Controle de Estoque'!HRT:HSA,1,FALSE)),"",VLOOKUP(HRZ973,'Controle de Estoque'!HRT:HSA,4,FALSE))</f>
        <v/>
      </c>
      <c r="HSE973" s="16" t="str">
        <f>IF(ISERROR(VLOOKUP(HSA973,'Controle de Estoque'!HRU:HSB,1,FALSE)),"",VLOOKUP(HSA973,'Controle de Estoque'!HRU:HSB,4,FALSE))</f>
        <v/>
      </c>
      <c r="HSF973" s="16" t="str">
        <f>IF(ISERROR(VLOOKUP(HSB973,'Controle de Estoque'!HRV:HSC,1,FALSE)),"",VLOOKUP(HSB973,'Controle de Estoque'!HRV:HSC,4,FALSE))</f>
        <v/>
      </c>
      <c r="HSG973" s="16" t="str">
        <f>IF(ISERROR(VLOOKUP(HSC973,'Controle de Estoque'!HRW:HSD,1,FALSE)),"",VLOOKUP(HSC973,'Controle de Estoque'!HRW:HSD,4,FALSE))</f>
        <v/>
      </c>
      <c r="HSH973" s="16" t="str">
        <f>IF(ISERROR(VLOOKUP(HSD973,'Controle de Estoque'!HRX:HSE,1,FALSE)),"",VLOOKUP(HSD973,'Controle de Estoque'!HRX:HSE,4,FALSE))</f>
        <v/>
      </c>
      <c r="HSI973" s="16" t="str">
        <f>IF(ISERROR(VLOOKUP(HSE973,'Controle de Estoque'!HRY:HSF,1,FALSE)),"",VLOOKUP(HSE973,'Controle de Estoque'!HRY:HSF,4,FALSE))</f>
        <v/>
      </c>
      <c r="HSJ973" s="16" t="str">
        <f>IF(ISERROR(VLOOKUP(HSF973,'Controle de Estoque'!HRZ:HSG,1,FALSE)),"",VLOOKUP(HSF973,'Controle de Estoque'!HRZ:HSG,4,FALSE))</f>
        <v/>
      </c>
      <c r="HSK973" s="16" t="str">
        <f>IF(ISERROR(VLOOKUP(HSG973,'Controle de Estoque'!HSA:HSH,1,FALSE)),"",VLOOKUP(HSG973,'Controle de Estoque'!HSA:HSH,4,FALSE))</f>
        <v/>
      </c>
      <c r="HSL973" s="16" t="str">
        <f>IF(ISERROR(VLOOKUP(HSH973,'Controle de Estoque'!HSB:HSI,1,FALSE)),"",VLOOKUP(HSH973,'Controle de Estoque'!HSB:HSI,4,FALSE))</f>
        <v/>
      </c>
      <c r="HSM973" s="16" t="str">
        <f>IF(ISERROR(VLOOKUP(HSI973,'Controle de Estoque'!HSC:HSJ,1,FALSE)),"",VLOOKUP(HSI973,'Controle de Estoque'!HSC:HSJ,4,FALSE))</f>
        <v/>
      </c>
      <c r="HSN973" s="16" t="str">
        <f>IF(ISERROR(VLOOKUP(HSJ973,'Controle de Estoque'!HSD:HSK,1,FALSE)),"",VLOOKUP(HSJ973,'Controle de Estoque'!HSD:HSK,4,FALSE))</f>
        <v/>
      </c>
      <c r="HSO973" s="16" t="str">
        <f>IF(ISERROR(VLOOKUP(HSK973,'Controle de Estoque'!HSE:HSL,1,FALSE)),"",VLOOKUP(HSK973,'Controle de Estoque'!HSE:HSL,4,FALSE))</f>
        <v/>
      </c>
      <c r="HSP973" s="16" t="str">
        <f>IF(ISERROR(VLOOKUP(HSL973,'Controle de Estoque'!HSF:HSM,1,FALSE)),"",VLOOKUP(HSL973,'Controle de Estoque'!HSF:HSM,4,FALSE))</f>
        <v/>
      </c>
      <c r="HSQ973" s="16" t="str">
        <f>IF(ISERROR(VLOOKUP(HSM973,'Controle de Estoque'!HSG:HSN,1,FALSE)),"",VLOOKUP(HSM973,'Controle de Estoque'!HSG:HSN,4,FALSE))</f>
        <v/>
      </c>
      <c r="HSR973" s="16" t="str">
        <f>IF(ISERROR(VLOOKUP(HSN973,'Controle de Estoque'!HSH:HSO,1,FALSE)),"",VLOOKUP(HSN973,'Controle de Estoque'!HSH:HSO,4,FALSE))</f>
        <v/>
      </c>
      <c r="HSS973" s="16" t="str">
        <f>IF(ISERROR(VLOOKUP(HSO973,'Controle de Estoque'!HSI:HSP,1,FALSE)),"",VLOOKUP(HSO973,'Controle de Estoque'!HSI:HSP,4,FALSE))</f>
        <v/>
      </c>
      <c r="HST973" s="16" t="str">
        <f>IF(ISERROR(VLOOKUP(HSP973,'Controle de Estoque'!HSJ:HSQ,1,FALSE)),"",VLOOKUP(HSP973,'Controle de Estoque'!HSJ:HSQ,4,FALSE))</f>
        <v/>
      </c>
      <c r="HSU973" s="16" t="str">
        <f>IF(ISERROR(VLOOKUP(HSQ973,'Controle de Estoque'!HSK:HSR,1,FALSE)),"",VLOOKUP(HSQ973,'Controle de Estoque'!HSK:HSR,4,FALSE))</f>
        <v/>
      </c>
      <c r="HSV973" s="16" t="str">
        <f>IF(ISERROR(VLOOKUP(HSR973,'Controle de Estoque'!HSL:HSS,1,FALSE)),"",VLOOKUP(HSR973,'Controle de Estoque'!HSL:HSS,4,FALSE))</f>
        <v/>
      </c>
      <c r="HSW973" s="16" t="str">
        <f>IF(ISERROR(VLOOKUP(HSS973,'Controle de Estoque'!HSM:HST,1,FALSE)),"",VLOOKUP(HSS973,'Controle de Estoque'!HSM:HST,4,FALSE))</f>
        <v/>
      </c>
      <c r="HSX973" s="16" t="str">
        <f>IF(ISERROR(VLOOKUP(HST973,'Controle de Estoque'!HSN:HSU,1,FALSE)),"",VLOOKUP(HST973,'Controle de Estoque'!HSN:HSU,4,FALSE))</f>
        <v/>
      </c>
      <c r="HSY973" s="16" t="str">
        <f>IF(ISERROR(VLOOKUP(HSU973,'Controle de Estoque'!HSO:HSV,1,FALSE)),"",VLOOKUP(HSU973,'Controle de Estoque'!HSO:HSV,4,FALSE))</f>
        <v/>
      </c>
      <c r="HSZ973" s="16" t="str">
        <f>IF(ISERROR(VLOOKUP(HSV973,'Controle de Estoque'!HSP:HSW,1,FALSE)),"",VLOOKUP(HSV973,'Controle de Estoque'!HSP:HSW,4,FALSE))</f>
        <v/>
      </c>
      <c r="HTA973" s="16" t="str">
        <f>IF(ISERROR(VLOOKUP(HSW973,'Controle de Estoque'!HSQ:HSX,1,FALSE)),"",VLOOKUP(HSW973,'Controle de Estoque'!HSQ:HSX,4,FALSE))</f>
        <v/>
      </c>
      <c r="HTB973" s="16" t="str">
        <f>IF(ISERROR(VLOOKUP(HSX973,'Controle de Estoque'!HSR:HSY,1,FALSE)),"",VLOOKUP(HSX973,'Controle de Estoque'!HSR:HSY,4,FALSE))</f>
        <v/>
      </c>
      <c r="HTC973" s="16" t="str">
        <f>IF(ISERROR(VLOOKUP(HSY973,'Controle de Estoque'!HSS:HSZ,1,FALSE)),"",VLOOKUP(HSY973,'Controle de Estoque'!HSS:HSZ,4,FALSE))</f>
        <v/>
      </c>
      <c r="HTD973" s="16" t="str">
        <f>IF(ISERROR(VLOOKUP(HSZ973,'Controle de Estoque'!HST:HTA,1,FALSE)),"",VLOOKUP(HSZ973,'Controle de Estoque'!HST:HTA,4,FALSE))</f>
        <v/>
      </c>
      <c r="HTE973" s="16" t="str">
        <f>IF(ISERROR(VLOOKUP(HTA973,'Controle de Estoque'!HSU:HTB,1,FALSE)),"",VLOOKUP(HTA973,'Controle de Estoque'!HSU:HTB,4,FALSE))</f>
        <v/>
      </c>
      <c r="HTF973" s="16" t="str">
        <f>IF(ISERROR(VLOOKUP(HTB973,'Controle de Estoque'!HSV:HTC,1,FALSE)),"",VLOOKUP(HTB973,'Controle de Estoque'!HSV:HTC,4,FALSE))</f>
        <v/>
      </c>
      <c r="HTG973" s="16" t="str">
        <f>IF(ISERROR(VLOOKUP(HTC973,'Controle de Estoque'!HSW:HTD,1,FALSE)),"",VLOOKUP(HTC973,'Controle de Estoque'!HSW:HTD,4,FALSE))</f>
        <v/>
      </c>
      <c r="HTH973" s="16" t="str">
        <f>IF(ISERROR(VLOOKUP(HTD973,'Controle de Estoque'!HSX:HTE,1,FALSE)),"",VLOOKUP(HTD973,'Controle de Estoque'!HSX:HTE,4,FALSE))</f>
        <v/>
      </c>
      <c r="HTI973" s="16" t="str">
        <f>IF(ISERROR(VLOOKUP(HTE973,'Controle de Estoque'!HSY:HTF,1,FALSE)),"",VLOOKUP(HTE973,'Controle de Estoque'!HSY:HTF,4,FALSE))</f>
        <v/>
      </c>
      <c r="HTJ973" s="16" t="str">
        <f>IF(ISERROR(VLOOKUP(HTF973,'Controle de Estoque'!HSZ:HTG,1,FALSE)),"",VLOOKUP(HTF973,'Controle de Estoque'!HSZ:HTG,4,FALSE))</f>
        <v/>
      </c>
      <c r="HTK973" s="16" t="str">
        <f>IF(ISERROR(VLOOKUP(HTG973,'Controle de Estoque'!HTA:HTH,1,FALSE)),"",VLOOKUP(HTG973,'Controle de Estoque'!HTA:HTH,4,FALSE))</f>
        <v/>
      </c>
      <c r="HTL973" s="16" t="str">
        <f>IF(ISERROR(VLOOKUP(HTH973,'Controle de Estoque'!HTB:HTI,1,FALSE)),"",VLOOKUP(HTH973,'Controle de Estoque'!HTB:HTI,4,FALSE))</f>
        <v/>
      </c>
      <c r="HTM973" s="16" t="str">
        <f>IF(ISERROR(VLOOKUP(HTI973,'Controle de Estoque'!HTC:HTJ,1,FALSE)),"",VLOOKUP(HTI973,'Controle de Estoque'!HTC:HTJ,4,FALSE))</f>
        <v/>
      </c>
      <c r="HTN973" s="16" t="str">
        <f>IF(ISERROR(VLOOKUP(HTJ973,'Controle de Estoque'!HTD:HTK,1,FALSE)),"",VLOOKUP(HTJ973,'Controle de Estoque'!HTD:HTK,4,FALSE))</f>
        <v/>
      </c>
      <c r="HTO973" s="16" t="str">
        <f>IF(ISERROR(VLOOKUP(HTK973,'Controle de Estoque'!HTE:HTL,1,FALSE)),"",VLOOKUP(HTK973,'Controle de Estoque'!HTE:HTL,4,FALSE))</f>
        <v/>
      </c>
      <c r="HTP973" s="16" t="str">
        <f>IF(ISERROR(VLOOKUP(HTL973,'Controle de Estoque'!HTF:HTM,1,FALSE)),"",VLOOKUP(HTL973,'Controle de Estoque'!HTF:HTM,4,FALSE))</f>
        <v/>
      </c>
      <c r="HTQ973" s="16" t="str">
        <f>IF(ISERROR(VLOOKUP(HTM973,'Controle de Estoque'!HTG:HTN,1,FALSE)),"",VLOOKUP(HTM973,'Controle de Estoque'!HTG:HTN,4,FALSE))</f>
        <v/>
      </c>
      <c r="HTR973" s="16" t="str">
        <f>IF(ISERROR(VLOOKUP(HTN973,'Controle de Estoque'!HTH:HTO,1,FALSE)),"",VLOOKUP(HTN973,'Controle de Estoque'!HTH:HTO,4,FALSE))</f>
        <v/>
      </c>
      <c r="HTS973" s="16" t="str">
        <f>IF(ISERROR(VLOOKUP(HTO973,'Controle de Estoque'!HTI:HTP,1,FALSE)),"",VLOOKUP(HTO973,'Controle de Estoque'!HTI:HTP,4,FALSE))</f>
        <v/>
      </c>
      <c r="HTT973" s="16" t="str">
        <f>IF(ISERROR(VLOOKUP(HTP973,'Controle de Estoque'!HTJ:HTQ,1,FALSE)),"",VLOOKUP(HTP973,'Controle de Estoque'!HTJ:HTQ,4,FALSE))</f>
        <v/>
      </c>
      <c r="HTU973" s="16" t="str">
        <f>IF(ISERROR(VLOOKUP(HTQ973,'Controle de Estoque'!HTK:HTR,1,FALSE)),"",VLOOKUP(HTQ973,'Controle de Estoque'!HTK:HTR,4,FALSE))</f>
        <v/>
      </c>
      <c r="HTV973" s="16" t="str">
        <f>IF(ISERROR(VLOOKUP(HTR973,'Controle de Estoque'!HTL:HTS,1,FALSE)),"",VLOOKUP(HTR973,'Controle de Estoque'!HTL:HTS,4,FALSE))</f>
        <v/>
      </c>
      <c r="HTW973" s="16" t="str">
        <f>IF(ISERROR(VLOOKUP(HTS973,'Controle de Estoque'!HTM:HTT,1,FALSE)),"",VLOOKUP(HTS973,'Controle de Estoque'!HTM:HTT,4,FALSE))</f>
        <v/>
      </c>
      <c r="HTX973" s="16" t="str">
        <f>IF(ISERROR(VLOOKUP(HTT973,'Controle de Estoque'!HTN:HTU,1,FALSE)),"",VLOOKUP(HTT973,'Controle de Estoque'!HTN:HTU,4,FALSE))</f>
        <v/>
      </c>
      <c r="HTY973" s="16" t="str">
        <f>IF(ISERROR(VLOOKUP(HTU973,'Controle de Estoque'!HTO:HTV,1,FALSE)),"",VLOOKUP(HTU973,'Controle de Estoque'!HTO:HTV,4,FALSE))</f>
        <v/>
      </c>
      <c r="HTZ973" s="16" t="str">
        <f>IF(ISERROR(VLOOKUP(HTV973,'Controle de Estoque'!HTP:HTW,1,FALSE)),"",VLOOKUP(HTV973,'Controle de Estoque'!HTP:HTW,4,FALSE))</f>
        <v/>
      </c>
      <c r="HUA973" s="16" t="str">
        <f>IF(ISERROR(VLOOKUP(HTW973,'Controle de Estoque'!HTQ:HTX,1,FALSE)),"",VLOOKUP(HTW973,'Controle de Estoque'!HTQ:HTX,4,FALSE))</f>
        <v/>
      </c>
      <c r="HUB973" s="16" t="str">
        <f>IF(ISERROR(VLOOKUP(HTX973,'Controle de Estoque'!HTR:HTY,1,FALSE)),"",VLOOKUP(HTX973,'Controle de Estoque'!HTR:HTY,4,FALSE))</f>
        <v/>
      </c>
      <c r="HUC973" s="16" t="str">
        <f>IF(ISERROR(VLOOKUP(HTY973,'Controle de Estoque'!HTS:HTZ,1,FALSE)),"",VLOOKUP(HTY973,'Controle de Estoque'!HTS:HTZ,4,FALSE))</f>
        <v/>
      </c>
      <c r="HUD973" s="16" t="str">
        <f>IF(ISERROR(VLOOKUP(HTZ973,'Controle de Estoque'!HTT:HUA,1,FALSE)),"",VLOOKUP(HTZ973,'Controle de Estoque'!HTT:HUA,4,FALSE))</f>
        <v/>
      </c>
      <c r="HUE973" s="16" t="str">
        <f>IF(ISERROR(VLOOKUP(HUA973,'Controle de Estoque'!HTU:HUB,1,FALSE)),"",VLOOKUP(HUA973,'Controle de Estoque'!HTU:HUB,4,FALSE))</f>
        <v/>
      </c>
      <c r="HUF973" s="16" t="str">
        <f>IF(ISERROR(VLOOKUP(HUB973,'Controle de Estoque'!HTV:HUC,1,FALSE)),"",VLOOKUP(HUB973,'Controle de Estoque'!HTV:HUC,4,FALSE))</f>
        <v/>
      </c>
      <c r="HUG973" s="16" t="str">
        <f>IF(ISERROR(VLOOKUP(HUC973,'Controle de Estoque'!HTW:HUD,1,FALSE)),"",VLOOKUP(HUC973,'Controle de Estoque'!HTW:HUD,4,FALSE))</f>
        <v/>
      </c>
      <c r="HUH973" s="16" t="str">
        <f>IF(ISERROR(VLOOKUP(HUD973,'Controle de Estoque'!HTX:HUE,1,FALSE)),"",VLOOKUP(HUD973,'Controle de Estoque'!HTX:HUE,4,FALSE))</f>
        <v/>
      </c>
      <c r="HUI973" s="16" t="str">
        <f>IF(ISERROR(VLOOKUP(HUE973,'Controle de Estoque'!HTY:HUF,1,FALSE)),"",VLOOKUP(HUE973,'Controle de Estoque'!HTY:HUF,4,FALSE))</f>
        <v/>
      </c>
      <c r="HUJ973" s="16" t="str">
        <f>IF(ISERROR(VLOOKUP(HUF973,'Controle de Estoque'!HTZ:HUG,1,FALSE)),"",VLOOKUP(HUF973,'Controle de Estoque'!HTZ:HUG,4,FALSE))</f>
        <v/>
      </c>
      <c r="HUK973" s="16" t="str">
        <f>IF(ISERROR(VLOOKUP(HUG973,'Controle de Estoque'!HUA:HUH,1,FALSE)),"",VLOOKUP(HUG973,'Controle de Estoque'!HUA:HUH,4,FALSE))</f>
        <v/>
      </c>
      <c r="HUL973" s="16" t="str">
        <f>IF(ISERROR(VLOOKUP(HUH973,'Controle de Estoque'!HUB:HUI,1,FALSE)),"",VLOOKUP(HUH973,'Controle de Estoque'!HUB:HUI,4,FALSE))</f>
        <v/>
      </c>
      <c r="HUM973" s="16" t="str">
        <f>IF(ISERROR(VLOOKUP(HUI973,'Controle de Estoque'!HUC:HUJ,1,FALSE)),"",VLOOKUP(HUI973,'Controle de Estoque'!HUC:HUJ,4,FALSE))</f>
        <v/>
      </c>
      <c r="HUN973" s="16" t="str">
        <f>IF(ISERROR(VLOOKUP(HUJ973,'Controle de Estoque'!HUD:HUK,1,FALSE)),"",VLOOKUP(HUJ973,'Controle de Estoque'!HUD:HUK,4,FALSE))</f>
        <v/>
      </c>
      <c r="HUO973" s="16" t="str">
        <f>IF(ISERROR(VLOOKUP(HUK973,'Controle de Estoque'!HUE:HUL,1,FALSE)),"",VLOOKUP(HUK973,'Controle de Estoque'!HUE:HUL,4,FALSE))</f>
        <v/>
      </c>
      <c r="HUP973" s="16" t="str">
        <f>IF(ISERROR(VLOOKUP(HUL973,'Controle de Estoque'!HUF:HUM,1,FALSE)),"",VLOOKUP(HUL973,'Controle de Estoque'!HUF:HUM,4,FALSE))</f>
        <v/>
      </c>
      <c r="HUQ973" s="16" t="str">
        <f>IF(ISERROR(VLOOKUP(HUM973,'Controle de Estoque'!HUG:HUN,1,FALSE)),"",VLOOKUP(HUM973,'Controle de Estoque'!HUG:HUN,4,FALSE))</f>
        <v/>
      </c>
      <c r="HUR973" s="16" t="str">
        <f>IF(ISERROR(VLOOKUP(HUN973,'Controle de Estoque'!HUH:HUO,1,FALSE)),"",VLOOKUP(HUN973,'Controle de Estoque'!HUH:HUO,4,FALSE))</f>
        <v/>
      </c>
      <c r="HUS973" s="16" t="str">
        <f>IF(ISERROR(VLOOKUP(HUO973,'Controle de Estoque'!HUI:HUP,1,FALSE)),"",VLOOKUP(HUO973,'Controle de Estoque'!HUI:HUP,4,FALSE))</f>
        <v/>
      </c>
      <c r="HUT973" s="16" t="str">
        <f>IF(ISERROR(VLOOKUP(HUP973,'Controle de Estoque'!HUJ:HUQ,1,FALSE)),"",VLOOKUP(HUP973,'Controle de Estoque'!HUJ:HUQ,4,FALSE))</f>
        <v/>
      </c>
      <c r="HUU973" s="16" t="str">
        <f>IF(ISERROR(VLOOKUP(HUQ973,'Controle de Estoque'!HUK:HUR,1,FALSE)),"",VLOOKUP(HUQ973,'Controle de Estoque'!HUK:HUR,4,FALSE))</f>
        <v/>
      </c>
      <c r="HUV973" s="16" t="str">
        <f>IF(ISERROR(VLOOKUP(HUR973,'Controle de Estoque'!HUL:HUS,1,FALSE)),"",VLOOKUP(HUR973,'Controle de Estoque'!HUL:HUS,4,FALSE))</f>
        <v/>
      </c>
      <c r="HUW973" s="16" t="str">
        <f>IF(ISERROR(VLOOKUP(HUS973,'Controle de Estoque'!HUM:HUT,1,FALSE)),"",VLOOKUP(HUS973,'Controle de Estoque'!HUM:HUT,4,FALSE))</f>
        <v/>
      </c>
      <c r="HUX973" s="16" t="str">
        <f>IF(ISERROR(VLOOKUP(HUT973,'Controle de Estoque'!HUN:HUU,1,FALSE)),"",VLOOKUP(HUT973,'Controle de Estoque'!HUN:HUU,4,FALSE))</f>
        <v/>
      </c>
      <c r="HUY973" s="16" t="str">
        <f>IF(ISERROR(VLOOKUP(HUU973,'Controle de Estoque'!HUO:HUV,1,FALSE)),"",VLOOKUP(HUU973,'Controle de Estoque'!HUO:HUV,4,FALSE))</f>
        <v/>
      </c>
      <c r="HUZ973" s="16" t="str">
        <f>IF(ISERROR(VLOOKUP(HUV973,'Controle de Estoque'!HUP:HUW,1,FALSE)),"",VLOOKUP(HUV973,'Controle de Estoque'!HUP:HUW,4,FALSE))</f>
        <v/>
      </c>
      <c r="HVA973" s="16" t="str">
        <f>IF(ISERROR(VLOOKUP(HUW973,'Controle de Estoque'!HUQ:HUX,1,FALSE)),"",VLOOKUP(HUW973,'Controle de Estoque'!HUQ:HUX,4,FALSE))</f>
        <v/>
      </c>
      <c r="HVB973" s="16" t="str">
        <f>IF(ISERROR(VLOOKUP(HUX973,'Controle de Estoque'!HUR:HUY,1,FALSE)),"",VLOOKUP(HUX973,'Controle de Estoque'!HUR:HUY,4,FALSE))</f>
        <v/>
      </c>
      <c r="HVC973" s="16" t="str">
        <f>IF(ISERROR(VLOOKUP(HUY973,'Controle de Estoque'!HUS:HUZ,1,FALSE)),"",VLOOKUP(HUY973,'Controle de Estoque'!HUS:HUZ,4,FALSE))</f>
        <v/>
      </c>
      <c r="HVD973" s="16" t="str">
        <f>IF(ISERROR(VLOOKUP(HUZ973,'Controle de Estoque'!HUT:HVA,1,FALSE)),"",VLOOKUP(HUZ973,'Controle de Estoque'!HUT:HVA,4,FALSE))</f>
        <v/>
      </c>
      <c r="HVE973" s="16" t="str">
        <f>IF(ISERROR(VLOOKUP(HVA973,'Controle de Estoque'!HUU:HVB,1,FALSE)),"",VLOOKUP(HVA973,'Controle de Estoque'!HUU:HVB,4,FALSE))</f>
        <v/>
      </c>
      <c r="HVF973" s="16" t="str">
        <f>IF(ISERROR(VLOOKUP(HVB973,'Controle de Estoque'!HUV:HVC,1,FALSE)),"",VLOOKUP(HVB973,'Controle de Estoque'!HUV:HVC,4,FALSE))</f>
        <v/>
      </c>
      <c r="HVG973" s="16" t="str">
        <f>IF(ISERROR(VLOOKUP(HVC973,'Controle de Estoque'!HUW:HVD,1,FALSE)),"",VLOOKUP(HVC973,'Controle de Estoque'!HUW:HVD,4,FALSE))</f>
        <v/>
      </c>
      <c r="HVH973" s="16" t="str">
        <f>IF(ISERROR(VLOOKUP(HVD973,'Controle de Estoque'!HUX:HVE,1,FALSE)),"",VLOOKUP(HVD973,'Controle de Estoque'!HUX:HVE,4,FALSE))</f>
        <v/>
      </c>
      <c r="HVI973" s="16" t="str">
        <f>IF(ISERROR(VLOOKUP(HVE973,'Controle de Estoque'!HUY:HVF,1,FALSE)),"",VLOOKUP(HVE973,'Controle de Estoque'!HUY:HVF,4,FALSE))</f>
        <v/>
      </c>
      <c r="HVJ973" s="16" t="str">
        <f>IF(ISERROR(VLOOKUP(HVF973,'Controle de Estoque'!HUZ:HVG,1,FALSE)),"",VLOOKUP(HVF973,'Controle de Estoque'!HUZ:HVG,4,FALSE))</f>
        <v/>
      </c>
      <c r="HVK973" s="16" t="str">
        <f>IF(ISERROR(VLOOKUP(HVG973,'Controle de Estoque'!HVA:HVH,1,FALSE)),"",VLOOKUP(HVG973,'Controle de Estoque'!HVA:HVH,4,FALSE))</f>
        <v/>
      </c>
      <c r="HVL973" s="16" t="str">
        <f>IF(ISERROR(VLOOKUP(HVH973,'Controle de Estoque'!HVB:HVI,1,FALSE)),"",VLOOKUP(HVH973,'Controle de Estoque'!HVB:HVI,4,FALSE))</f>
        <v/>
      </c>
      <c r="HVM973" s="16" t="str">
        <f>IF(ISERROR(VLOOKUP(HVI973,'Controle de Estoque'!HVC:HVJ,1,FALSE)),"",VLOOKUP(HVI973,'Controle de Estoque'!HVC:HVJ,4,FALSE))</f>
        <v/>
      </c>
      <c r="HVN973" s="16" t="str">
        <f>IF(ISERROR(VLOOKUP(HVJ973,'Controle de Estoque'!HVD:HVK,1,FALSE)),"",VLOOKUP(HVJ973,'Controle de Estoque'!HVD:HVK,4,FALSE))</f>
        <v/>
      </c>
      <c r="HVO973" s="16" t="str">
        <f>IF(ISERROR(VLOOKUP(HVK973,'Controle de Estoque'!HVE:HVL,1,FALSE)),"",VLOOKUP(HVK973,'Controle de Estoque'!HVE:HVL,4,FALSE))</f>
        <v/>
      </c>
      <c r="HVP973" s="16" t="str">
        <f>IF(ISERROR(VLOOKUP(HVL973,'Controle de Estoque'!HVF:HVM,1,FALSE)),"",VLOOKUP(HVL973,'Controle de Estoque'!HVF:HVM,4,FALSE))</f>
        <v/>
      </c>
      <c r="HVQ973" s="16" t="str">
        <f>IF(ISERROR(VLOOKUP(HVM973,'Controle de Estoque'!HVG:HVN,1,FALSE)),"",VLOOKUP(HVM973,'Controle de Estoque'!HVG:HVN,4,FALSE))</f>
        <v/>
      </c>
      <c r="HVR973" s="16" t="str">
        <f>IF(ISERROR(VLOOKUP(HVN973,'Controle de Estoque'!HVH:HVO,1,FALSE)),"",VLOOKUP(HVN973,'Controle de Estoque'!HVH:HVO,4,FALSE))</f>
        <v/>
      </c>
      <c r="HVS973" s="16" t="str">
        <f>IF(ISERROR(VLOOKUP(HVO973,'Controle de Estoque'!HVI:HVP,1,FALSE)),"",VLOOKUP(HVO973,'Controle de Estoque'!HVI:HVP,4,FALSE))</f>
        <v/>
      </c>
      <c r="HVT973" s="16" t="str">
        <f>IF(ISERROR(VLOOKUP(HVP973,'Controle de Estoque'!HVJ:HVQ,1,FALSE)),"",VLOOKUP(HVP973,'Controle de Estoque'!HVJ:HVQ,4,FALSE))</f>
        <v/>
      </c>
      <c r="HVU973" s="16" t="str">
        <f>IF(ISERROR(VLOOKUP(HVQ973,'Controle de Estoque'!HVK:HVR,1,FALSE)),"",VLOOKUP(HVQ973,'Controle de Estoque'!HVK:HVR,4,FALSE))</f>
        <v/>
      </c>
      <c r="HVV973" s="16" t="str">
        <f>IF(ISERROR(VLOOKUP(HVR973,'Controle de Estoque'!HVL:HVS,1,FALSE)),"",VLOOKUP(HVR973,'Controle de Estoque'!HVL:HVS,4,FALSE))</f>
        <v/>
      </c>
      <c r="HVW973" s="16" t="str">
        <f>IF(ISERROR(VLOOKUP(HVS973,'Controle de Estoque'!HVM:HVT,1,FALSE)),"",VLOOKUP(HVS973,'Controle de Estoque'!HVM:HVT,4,FALSE))</f>
        <v/>
      </c>
      <c r="HVX973" s="16" t="str">
        <f>IF(ISERROR(VLOOKUP(HVT973,'Controle de Estoque'!HVN:HVU,1,FALSE)),"",VLOOKUP(HVT973,'Controle de Estoque'!HVN:HVU,4,FALSE))</f>
        <v/>
      </c>
      <c r="HVY973" s="16" t="str">
        <f>IF(ISERROR(VLOOKUP(HVU973,'Controle de Estoque'!HVO:HVV,1,FALSE)),"",VLOOKUP(HVU973,'Controle de Estoque'!HVO:HVV,4,FALSE))</f>
        <v/>
      </c>
      <c r="HVZ973" s="16" t="str">
        <f>IF(ISERROR(VLOOKUP(HVV973,'Controle de Estoque'!HVP:HVW,1,FALSE)),"",VLOOKUP(HVV973,'Controle de Estoque'!HVP:HVW,4,FALSE))</f>
        <v/>
      </c>
      <c r="HWA973" s="16" t="str">
        <f>IF(ISERROR(VLOOKUP(HVW973,'Controle de Estoque'!HVQ:HVX,1,FALSE)),"",VLOOKUP(HVW973,'Controle de Estoque'!HVQ:HVX,4,FALSE))</f>
        <v/>
      </c>
      <c r="HWB973" s="16" t="str">
        <f>IF(ISERROR(VLOOKUP(HVX973,'Controle de Estoque'!HVR:HVY,1,FALSE)),"",VLOOKUP(HVX973,'Controle de Estoque'!HVR:HVY,4,FALSE))</f>
        <v/>
      </c>
      <c r="HWC973" s="16" t="str">
        <f>IF(ISERROR(VLOOKUP(HVY973,'Controle de Estoque'!HVS:HVZ,1,FALSE)),"",VLOOKUP(HVY973,'Controle de Estoque'!HVS:HVZ,4,FALSE))</f>
        <v/>
      </c>
      <c r="HWD973" s="16" t="str">
        <f>IF(ISERROR(VLOOKUP(HVZ973,'Controle de Estoque'!HVT:HWA,1,FALSE)),"",VLOOKUP(HVZ973,'Controle de Estoque'!HVT:HWA,4,FALSE))</f>
        <v/>
      </c>
      <c r="HWE973" s="16" t="str">
        <f>IF(ISERROR(VLOOKUP(HWA973,'Controle de Estoque'!HVU:HWB,1,FALSE)),"",VLOOKUP(HWA973,'Controle de Estoque'!HVU:HWB,4,FALSE))</f>
        <v/>
      </c>
      <c r="HWF973" s="16" t="str">
        <f>IF(ISERROR(VLOOKUP(HWB973,'Controle de Estoque'!HVV:HWC,1,FALSE)),"",VLOOKUP(HWB973,'Controle de Estoque'!HVV:HWC,4,FALSE))</f>
        <v/>
      </c>
      <c r="HWG973" s="16" t="str">
        <f>IF(ISERROR(VLOOKUP(HWC973,'Controle de Estoque'!HVW:HWD,1,FALSE)),"",VLOOKUP(HWC973,'Controle de Estoque'!HVW:HWD,4,FALSE))</f>
        <v/>
      </c>
      <c r="HWH973" s="16" t="str">
        <f>IF(ISERROR(VLOOKUP(HWD973,'Controle de Estoque'!HVX:HWE,1,FALSE)),"",VLOOKUP(HWD973,'Controle de Estoque'!HVX:HWE,4,FALSE))</f>
        <v/>
      </c>
      <c r="HWI973" s="16" t="str">
        <f>IF(ISERROR(VLOOKUP(HWE973,'Controle de Estoque'!HVY:HWF,1,FALSE)),"",VLOOKUP(HWE973,'Controle de Estoque'!HVY:HWF,4,FALSE))</f>
        <v/>
      </c>
      <c r="HWJ973" s="16" t="str">
        <f>IF(ISERROR(VLOOKUP(HWF973,'Controle de Estoque'!HVZ:HWG,1,FALSE)),"",VLOOKUP(HWF973,'Controle de Estoque'!HVZ:HWG,4,FALSE))</f>
        <v/>
      </c>
      <c r="HWK973" s="16" t="str">
        <f>IF(ISERROR(VLOOKUP(HWG973,'Controle de Estoque'!HWA:HWH,1,FALSE)),"",VLOOKUP(HWG973,'Controle de Estoque'!HWA:HWH,4,FALSE))</f>
        <v/>
      </c>
      <c r="HWL973" s="16" t="str">
        <f>IF(ISERROR(VLOOKUP(HWH973,'Controle de Estoque'!HWB:HWI,1,FALSE)),"",VLOOKUP(HWH973,'Controle de Estoque'!HWB:HWI,4,FALSE))</f>
        <v/>
      </c>
      <c r="HWM973" s="16" t="str">
        <f>IF(ISERROR(VLOOKUP(HWI973,'Controle de Estoque'!HWC:HWJ,1,FALSE)),"",VLOOKUP(HWI973,'Controle de Estoque'!HWC:HWJ,4,FALSE))</f>
        <v/>
      </c>
      <c r="HWN973" s="16" t="str">
        <f>IF(ISERROR(VLOOKUP(HWJ973,'Controle de Estoque'!HWD:HWK,1,FALSE)),"",VLOOKUP(HWJ973,'Controle de Estoque'!HWD:HWK,4,FALSE))</f>
        <v/>
      </c>
      <c r="HWO973" s="16" t="str">
        <f>IF(ISERROR(VLOOKUP(HWK973,'Controle de Estoque'!HWE:HWL,1,FALSE)),"",VLOOKUP(HWK973,'Controle de Estoque'!HWE:HWL,4,FALSE))</f>
        <v/>
      </c>
      <c r="HWP973" s="16" t="str">
        <f>IF(ISERROR(VLOOKUP(HWL973,'Controle de Estoque'!HWF:HWM,1,FALSE)),"",VLOOKUP(HWL973,'Controle de Estoque'!HWF:HWM,4,FALSE))</f>
        <v/>
      </c>
      <c r="HWQ973" s="16" t="str">
        <f>IF(ISERROR(VLOOKUP(HWM973,'Controle de Estoque'!HWG:HWN,1,FALSE)),"",VLOOKUP(HWM973,'Controle de Estoque'!HWG:HWN,4,FALSE))</f>
        <v/>
      </c>
      <c r="HWR973" s="16" t="str">
        <f>IF(ISERROR(VLOOKUP(HWN973,'Controle de Estoque'!HWH:HWO,1,FALSE)),"",VLOOKUP(HWN973,'Controle de Estoque'!HWH:HWO,4,FALSE))</f>
        <v/>
      </c>
      <c r="HWS973" s="16" t="str">
        <f>IF(ISERROR(VLOOKUP(HWO973,'Controle de Estoque'!HWI:HWP,1,FALSE)),"",VLOOKUP(HWO973,'Controle de Estoque'!HWI:HWP,4,FALSE))</f>
        <v/>
      </c>
      <c r="HWT973" s="16" t="str">
        <f>IF(ISERROR(VLOOKUP(HWP973,'Controle de Estoque'!HWJ:HWQ,1,FALSE)),"",VLOOKUP(HWP973,'Controle de Estoque'!HWJ:HWQ,4,FALSE))</f>
        <v/>
      </c>
      <c r="HWU973" s="16" t="str">
        <f>IF(ISERROR(VLOOKUP(HWQ973,'Controle de Estoque'!HWK:HWR,1,FALSE)),"",VLOOKUP(HWQ973,'Controle de Estoque'!HWK:HWR,4,FALSE))</f>
        <v/>
      </c>
      <c r="HWV973" s="16" t="str">
        <f>IF(ISERROR(VLOOKUP(HWR973,'Controle de Estoque'!HWL:HWS,1,FALSE)),"",VLOOKUP(HWR973,'Controle de Estoque'!HWL:HWS,4,FALSE))</f>
        <v/>
      </c>
      <c r="HWW973" s="16" t="str">
        <f>IF(ISERROR(VLOOKUP(HWS973,'Controle de Estoque'!HWM:HWT,1,FALSE)),"",VLOOKUP(HWS973,'Controle de Estoque'!HWM:HWT,4,FALSE))</f>
        <v/>
      </c>
      <c r="HWX973" s="16" t="str">
        <f>IF(ISERROR(VLOOKUP(HWT973,'Controle de Estoque'!HWN:HWU,1,FALSE)),"",VLOOKUP(HWT973,'Controle de Estoque'!HWN:HWU,4,FALSE))</f>
        <v/>
      </c>
      <c r="HWY973" s="16" t="str">
        <f>IF(ISERROR(VLOOKUP(HWU973,'Controle de Estoque'!HWO:HWV,1,FALSE)),"",VLOOKUP(HWU973,'Controle de Estoque'!HWO:HWV,4,FALSE))</f>
        <v/>
      </c>
      <c r="HWZ973" s="16" t="str">
        <f>IF(ISERROR(VLOOKUP(HWV973,'Controle de Estoque'!HWP:HWW,1,FALSE)),"",VLOOKUP(HWV973,'Controle de Estoque'!HWP:HWW,4,FALSE))</f>
        <v/>
      </c>
      <c r="HXA973" s="16" t="str">
        <f>IF(ISERROR(VLOOKUP(HWW973,'Controle de Estoque'!HWQ:HWX,1,FALSE)),"",VLOOKUP(HWW973,'Controle de Estoque'!HWQ:HWX,4,FALSE))</f>
        <v/>
      </c>
      <c r="HXB973" s="16" t="str">
        <f>IF(ISERROR(VLOOKUP(HWX973,'Controle de Estoque'!HWR:HWY,1,FALSE)),"",VLOOKUP(HWX973,'Controle de Estoque'!HWR:HWY,4,FALSE))</f>
        <v/>
      </c>
      <c r="HXC973" s="16" t="str">
        <f>IF(ISERROR(VLOOKUP(HWY973,'Controle de Estoque'!HWS:HWZ,1,FALSE)),"",VLOOKUP(HWY973,'Controle de Estoque'!HWS:HWZ,4,FALSE))</f>
        <v/>
      </c>
      <c r="HXD973" s="16" t="str">
        <f>IF(ISERROR(VLOOKUP(HWZ973,'Controle de Estoque'!HWT:HXA,1,FALSE)),"",VLOOKUP(HWZ973,'Controle de Estoque'!HWT:HXA,4,FALSE))</f>
        <v/>
      </c>
      <c r="HXE973" s="16" t="str">
        <f>IF(ISERROR(VLOOKUP(HXA973,'Controle de Estoque'!HWU:HXB,1,FALSE)),"",VLOOKUP(HXA973,'Controle de Estoque'!HWU:HXB,4,FALSE))</f>
        <v/>
      </c>
      <c r="HXF973" s="16" t="str">
        <f>IF(ISERROR(VLOOKUP(HXB973,'Controle de Estoque'!HWV:HXC,1,FALSE)),"",VLOOKUP(HXB973,'Controle de Estoque'!HWV:HXC,4,FALSE))</f>
        <v/>
      </c>
      <c r="HXG973" s="16" t="str">
        <f>IF(ISERROR(VLOOKUP(HXC973,'Controle de Estoque'!HWW:HXD,1,FALSE)),"",VLOOKUP(HXC973,'Controle de Estoque'!HWW:HXD,4,FALSE))</f>
        <v/>
      </c>
      <c r="HXH973" s="16" t="str">
        <f>IF(ISERROR(VLOOKUP(HXD973,'Controle de Estoque'!HWX:HXE,1,FALSE)),"",VLOOKUP(HXD973,'Controle de Estoque'!HWX:HXE,4,FALSE))</f>
        <v/>
      </c>
      <c r="HXI973" s="16" t="str">
        <f>IF(ISERROR(VLOOKUP(HXE973,'Controle de Estoque'!HWY:HXF,1,FALSE)),"",VLOOKUP(HXE973,'Controle de Estoque'!HWY:HXF,4,FALSE))</f>
        <v/>
      </c>
      <c r="HXJ973" s="16" t="str">
        <f>IF(ISERROR(VLOOKUP(HXF973,'Controle de Estoque'!HWZ:HXG,1,FALSE)),"",VLOOKUP(HXF973,'Controle de Estoque'!HWZ:HXG,4,FALSE))</f>
        <v/>
      </c>
      <c r="HXK973" s="16" t="str">
        <f>IF(ISERROR(VLOOKUP(HXG973,'Controle de Estoque'!HXA:HXH,1,FALSE)),"",VLOOKUP(HXG973,'Controle de Estoque'!HXA:HXH,4,FALSE))</f>
        <v/>
      </c>
      <c r="HXL973" s="16" t="str">
        <f>IF(ISERROR(VLOOKUP(HXH973,'Controle de Estoque'!HXB:HXI,1,FALSE)),"",VLOOKUP(HXH973,'Controle de Estoque'!HXB:HXI,4,FALSE))</f>
        <v/>
      </c>
      <c r="HXM973" s="16" t="str">
        <f>IF(ISERROR(VLOOKUP(HXI973,'Controle de Estoque'!HXC:HXJ,1,FALSE)),"",VLOOKUP(HXI973,'Controle de Estoque'!HXC:HXJ,4,FALSE))</f>
        <v/>
      </c>
      <c r="HXN973" s="16" t="str">
        <f>IF(ISERROR(VLOOKUP(HXJ973,'Controle de Estoque'!HXD:HXK,1,FALSE)),"",VLOOKUP(HXJ973,'Controle de Estoque'!HXD:HXK,4,FALSE))</f>
        <v/>
      </c>
      <c r="HXO973" s="16" t="str">
        <f>IF(ISERROR(VLOOKUP(HXK973,'Controle de Estoque'!HXE:HXL,1,FALSE)),"",VLOOKUP(HXK973,'Controle de Estoque'!HXE:HXL,4,FALSE))</f>
        <v/>
      </c>
      <c r="HXP973" s="16" t="str">
        <f>IF(ISERROR(VLOOKUP(HXL973,'Controle de Estoque'!HXF:HXM,1,FALSE)),"",VLOOKUP(HXL973,'Controle de Estoque'!HXF:HXM,4,FALSE))</f>
        <v/>
      </c>
      <c r="HXQ973" s="16" t="str">
        <f>IF(ISERROR(VLOOKUP(HXM973,'Controle de Estoque'!HXG:HXN,1,FALSE)),"",VLOOKUP(HXM973,'Controle de Estoque'!HXG:HXN,4,FALSE))</f>
        <v/>
      </c>
      <c r="HXR973" s="16" t="str">
        <f>IF(ISERROR(VLOOKUP(HXN973,'Controle de Estoque'!HXH:HXO,1,FALSE)),"",VLOOKUP(HXN973,'Controle de Estoque'!HXH:HXO,4,FALSE))</f>
        <v/>
      </c>
      <c r="HXS973" s="16" t="str">
        <f>IF(ISERROR(VLOOKUP(HXO973,'Controle de Estoque'!HXI:HXP,1,FALSE)),"",VLOOKUP(HXO973,'Controle de Estoque'!HXI:HXP,4,FALSE))</f>
        <v/>
      </c>
      <c r="HXT973" s="16" t="str">
        <f>IF(ISERROR(VLOOKUP(HXP973,'Controle de Estoque'!HXJ:HXQ,1,FALSE)),"",VLOOKUP(HXP973,'Controle de Estoque'!HXJ:HXQ,4,FALSE))</f>
        <v/>
      </c>
      <c r="HXU973" s="16" t="str">
        <f>IF(ISERROR(VLOOKUP(HXQ973,'Controle de Estoque'!HXK:HXR,1,FALSE)),"",VLOOKUP(HXQ973,'Controle de Estoque'!HXK:HXR,4,FALSE))</f>
        <v/>
      </c>
      <c r="HXV973" s="16" t="str">
        <f>IF(ISERROR(VLOOKUP(HXR973,'Controle de Estoque'!HXL:HXS,1,FALSE)),"",VLOOKUP(HXR973,'Controle de Estoque'!HXL:HXS,4,FALSE))</f>
        <v/>
      </c>
      <c r="HXW973" s="16" t="str">
        <f>IF(ISERROR(VLOOKUP(HXS973,'Controle de Estoque'!HXM:HXT,1,FALSE)),"",VLOOKUP(HXS973,'Controle de Estoque'!HXM:HXT,4,FALSE))</f>
        <v/>
      </c>
      <c r="HXX973" s="16" t="str">
        <f>IF(ISERROR(VLOOKUP(HXT973,'Controle de Estoque'!HXN:HXU,1,FALSE)),"",VLOOKUP(HXT973,'Controle de Estoque'!HXN:HXU,4,FALSE))</f>
        <v/>
      </c>
      <c r="HXY973" s="16" t="str">
        <f>IF(ISERROR(VLOOKUP(HXU973,'Controle de Estoque'!HXO:HXV,1,FALSE)),"",VLOOKUP(HXU973,'Controle de Estoque'!HXO:HXV,4,FALSE))</f>
        <v/>
      </c>
      <c r="HXZ973" s="16" t="str">
        <f>IF(ISERROR(VLOOKUP(HXV973,'Controle de Estoque'!HXP:HXW,1,FALSE)),"",VLOOKUP(HXV973,'Controle de Estoque'!HXP:HXW,4,FALSE))</f>
        <v/>
      </c>
      <c r="HYA973" s="16" t="str">
        <f>IF(ISERROR(VLOOKUP(HXW973,'Controle de Estoque'!HXQ:HXX,1,FALSE)),"",VLOOKUP(HXW973,'Controle de Estoque'!HXQ:HXX,4,FALSE))</f>
        <v/>
      </c>
      <c r="HYB973" s="16" t="str">
        <f>IF(ISERROR(VLOOKUP(HXX973,'Controle de Estoque'!HXR:HXY,1,FALSE)),"",VLOOKUP(HXX973,'Controle de Estoque'!HXR:HXY,4,FALSE))</f>
        <v/>
      </c>
      <c r="HYC973" s="16" t="str">
        <f>IF(ISERROR(VLOOKUP(HXY973,'Controle de Estoque'!HXS:HXZ,1,FALSE)),"",VLOOKUP(HXY973,'Controle de Estoque'!HXS:HXZ,4,FALSE))</f>
        <v/>
      </c>
      <c r="HYD973" s="16" t="str">
        <f>IF(ISERROR(VLOOKUP(HXZ973,'Controle de Estoque'!HXT:HYA,1,FALSE)),"",VLOOKUP(HXZ973,'Controle de Estoque'!HXT:HYA,4,FALSE))</f>
        <v/>
      </c>
      <c r="HYE973" s="16" t="str">
        <f>IF(ISERROR(VLOOKUP(HYA973,'Controle de Estoque'!HXU:HYB,1,FALSE)),"",VLOOKUP(HYA973,'Controle de Estoque'!HXU:HYB,4,FALSE))</f>
        <v/>
      </c>
      <c r="HYF973" s="16" t="str">
        <f>IF(ISERROR(VLOOKUP(HYB973,'Controle de Estoque'!HXV:HYC,1,FALSE)),"",VLOOKUP(HYB973,'Controle de Estoque'!HXV:HYC,4,FALSE))</f>
        <v/>
      </c>
      <c r="HYG973" s="16" t="str">
        <f>IF(ISERROR(VLOOKUP(HYC973,'Controle de Estoque'!HXW:HYD,1,FALSE)),"",VLOOKUP(HYC973,'Controle de Estoque'!HXW:HYD,4,FALSE))</f>
        <v/>
      </c>
      <c r="HYH973" s="16" t="str">
        <f>IF(ISERROR(VLOOKUP(HYD973,'Controle de Estoque'!HXX:HYE,1,FALSE)),"",VLOOKUP(HYD973,'Controle de Estoque'!HXX:HYE,4,FALSE))</f>
        <v/>
      </c>
      <c r="HYI973" s="16" t="str">
        <f>IF(ISERROR(VLOOKUP(HYE973,'Controle de Estoque'!HXY:HYF,1,FALSE)),"",VLOOKUP(HYE973,'Controle de Estoque'!HXY:HYF,4,FALSE))</f>
        <v/>
      </c>
      <c r="HYJ973" s="16" t="str">
        <f>IF(ISERROR(VLOOKUP(HYF973,'Controle de Estoque'!HXZ:HYG,1,FALSE)),"",VLOOKUP(HYF973,'Controle de Estoque'!HXZ:HYG,4,FALSE))</f>
        <v/>
      </c>
      <c r="HYK973" s="16" t="str">
        <f>IF(ISERROR(VLOOKUP(HYG973,'Controle de Estoque'!HYA:HYH,1,FALSE)),"",VLOOKUP(HYG973,'Controle de Estoque'!HYA:HYH,4,FALSE))</f>
        <v/>
      </c>
      <c r="HYL973" s="16" t="str">
        <f>IF(ISERROR(VLOOKUP(HYH973,'Controle de Estoque'!HYB:HYI,1,FALSE)),"",VLOOKUP(HYH973,'Controle de Estoque'!HYB:HYI,4,FALSE))</f>
        <v/>
      </c>
      <c r="HYM973" s="16" t="str">
        <f>IF(ISERROR(VLOOKUP(HYI973,'Controle de Estoque'!HYC:HYJ,1,FALSE)),"",VLOOKUP(HYI973,'Controle de Estoque'!HYC:HYJ,4,FALSE))</f>
        <v/>
      </c>
      <c r="HYN973" s="16" t="str">
        <f>IF(ISERROR(VLOOKUP(HYJ973,'Controle de Estoque'!HYD:HYK,1,FALSE)),"",VLOOKUP(HYJ973,'Controle de Estoque'!HYD:HYK,4,FALSE))</f>
        <v/>
      </c>
      <c r="HYO973" s="16" t="str">
        <f>IF(ISERROR(VLOOKUP(HYK973,'Controle de Estoque'!HYE:HYL,1,FALSE)),"",VLOOKUP(HYK973,'Controle de Estoque'!HYE:HYL,4,FALSE))</f>
        <v/>
      </c>
      <c r="HYP973" s="16" t="str">
        <f>IF(ISERROR(VLOOKUP(HYL973,'Controle de Estoque'!HYF:HYM,1,FALSE)),"",VLOOKUP(HYL973,'Controle de Estoque'!HYF:HYM,4,FALSE))</f>
        <v/>
      </c>
      <c r="HYQ973" s="16" t="str">
        <f>IF(ISERROR(VLOOKUP(HYM973,'Controle de Estoque'!HYG:HYN,1,FALSE)),"",VLOOKUP(HYM973,'Controle de Estoque'!HYG:HYN,4,FALSE))</f>
        <v/>
      </c>
      <c r="HYR973" s="16" t="str">
        <f>IF(ISERROR(VLOOKUP(HYN973,'Controle de Estoque'!HYH:HYO,1,FALSE)),"",VLOOKUP(HYN973,'Controle de Estoque'!HYH:HYO,4,FALSE))</f>
        <v/>
      </c>
      <c r="HYS973" s="16" t="str">
        <f>IF(ISERROR(VLOOKUP(HYO973,'Controle de Estoque'!HYI:HYP,1,FALSE)),"",VLOOKUP(HYO973,'Controle de Estoque'!HYI:HYP,4,FALSE))</f>
        <v/>
      </c>
      <c r="HYT973" s="16" t="str">
        <f>IF(ISERROR(VLOOKUP(HYP973,'Controle de Estoque'!HYJ:HYQ,1,FALSE)),"",VLOOKUP(HYP973,'Controle de Estoque'!HYJ:HYQ,4,FALSE))</f>
        <v/>
      </c>
      <c r="HYU973" s="16" t="str">
        <f>IF(ISERROR(VLOOKUP(HYQ973,'Controle de Estoque'!HYK:HYR,1,FALSE)),"",VLOOKUP(HYQ973,'Controle de Estoque'!HYK:HYR,4,FALSE))</f>
        <v/>
      </c>
      <c r="HYV973" s="16" t="str">
        <f>IF(ISERROR(VLOOKUP(HYR973,'Controle de Estoque'!HYL:HYS,1,FALSE)),"",VLOOKUP(HYR973,'Controle de Estoque'!HYL:HYS,4,FALSE))</f>
        <v/>
      </c>
      <c r="HYW973" s="16" t="str">
        <f>IF(ISERROR(VLOOKUP(HYS973,'Controle de Estoque'!HYM:HYT,1,FALSE)),"",VLOOKUP(HYS973,'Controle de Estoque'!HYM:HYT,4,FALSE))</f>
        <v/>
      </c>
      <c r="HYX973" s="16" t="str">
        <f>IF(ISERROR(VLOOKUP(HYT973,'Controle de Estoque'!HYN:HYU,1,FALSE)),"",VLOOKUP(HYT973,'Controle de Estoque'!HYN:HYU,4,FALSE))</f>
        <v/>
      </c>
      <c r="HYY973" s="16" t="str">
        <f>IF(ISERROR(VLOOKUP(HYU973,'Controle de Estoque'!HYO:HYV,1,FALSE)),"",VLOOKUP(HYU973,'Controle de Estoque'!HYO:HYV,4,FALSE))</f>
        <v/>
      </c>
      <c r="HYZ973" s="16" t="str">
        <f>IF(ISERROR(VLOOKUP(HYV973,'Controle de Estoque'!HYP:HYW,1,FALSE)),"",VLOOKUP(HYV973,'Controle de Estoque'!HYP:HYW,4,FALSE))</f>
        <v/>
      </c>
      <c r="HZA973" s="16" t="str">
        <f>IF(ISERROR(VLOOKUP(HYW973,'Controle de Estoque'!HYQ:HYX,1,FALSE)),"",VLOOKUP(HYW973,'Controle de Estoque'!HYQ:HYX,4,FALSE))</f>
        <v/>
      </c>
      <c r="HZB973" s="16" t="str">
        <f>IF(ISERROR(VLOOKUP(HYX973,'Controle de Estoque'!HYR:HYY,1,FALSE)),"",VLOOKUP(HYX973,'Controle de Estoque'!HYR:HYY,4,FALSE))</f>
        <v/>
      </c>
      <c r="HZC973" s="16" t="str">
        <f>IF(ISERROR(VLOOKUP(HYY973,'Controle de Estoque'!HYS:HYZ,1,FALSE)),"",VLOOKUP(HYY973,'Controle de Estoque'!HYS:HYZ,4,FALSE))</f>
        <v/>
      </c>
      <c r="HZD973" s="16" t="str">
        <f>IF(ISERROR(VLOOKUP(HYZ973,'Controle de Estoque'!HYT:HZA,1,FALSE)),"",VLOOKUP(HYZ973,'Controle de Estoque'!HYT:HZA,4,FALSE))</f>
        <v/>
      </c>
      <c r="HZE973" s="16" t="str">
        <f>IF(ISERROR(VLOOKUP(HZA973,'Controle de Estoque'!HYU:HZB,1,FALSE)),"",VLOOKUP(HZA973,'Controle de Estoque'!HYU:HZB,4,FALSE))</f>
        <v/>
      </c>
      <c r="HZF973" s="16" t="str">
        <f>IF(ISERROR(VLOOKUP(HZB973,'Controle de Estoque'!HYV:HZC,1,FALSE)),"",VLOOKUP(HZB973,'Controle de Estoque'!HYV:HZC,4,FALSE))</f>
        <v/>
      </c>
      <c r="HZG973" s="16" t="str">
        <f>IF(ISERROR(VLOOKUP(HZC973,'Controle de Estoque'!HYW:HZD,1,FALSE)),"",VLOOKUP(HZC973,'Controle de Estoque'!HYW:HZD,4,FALSE))</f>
        <v/>
      </c>
      <c r="HZH973" s="16" t="str">
        <f>IF(ISERROR(VLOOKUP(HZD973,'Controle de Estoque'!HYX:HZE,1,FALSE)),"",VLOOKUP(HZD973,'Controle de Estoque'!HYX:HZE,4,FALSE))</f>
        <v/>
      </c>
      <c r="HZI973" s="16" t="str">
        <f>IF(ISERROR(VLOOKUP(HZE973,'Controle de Estoque'!HYY:HZF,1,FALSE)),"",VLOOKUP(HZE973,'Controle de Estoque'!HYY:HZF,4,FALSE))</f>
        <v/>
      </c>
      <c r="HZJ973" s="16" t="str">
        <f>IF(ISERROR(VLOOKUP(HZF973,'Controle de Estoque'!HYZ:HZG,1,FALSE)),"",VLOOKUP(HZF973,'Controle de Estoque'!HYZ:HZG,4,FALSE))</f>
        <v/>
      </c>
      <c r="HZK973" s="16" t="str">
        <f>IF(ISERROR(VLOOKUP(HZG973,'Controle de Estoque'!HZA:HZH,1,FALSE)),"",VLOOKUP(HZG973,'Controle de Estoque'!HZA:HZH,4,FALSE))</f>
        <v/>
      </c>
      <c r="HZL973" s="16" t="str">
        <f>IF(ISERROR(VLOOKUP(HZH973,'Controle de Estoque'!HZB:HZI,1,FALSE)),"",VLOOKUP(HZH973,'Controle de Estoque'!HZB:HZI,4,FALSE))</f>
        <v/>
      </c>
      <c r="HZM973" s="16" t="str">
        <f>IF(ISERROR(VLOOKUP(HZI973,'Controle de Estoque'!HZC:HZJ,1,FALSE)),"",VLOOKUP(HZI973,'Controle de Estoque'!HZC:HZJ,4,FALSE))</f>
        <v/>
      </c>
      <c r="HZN973" s="16" t="str">
        <f>IF(ISERROR(VLOOKUP(HZJ973,'Controle de Estoque'!HZD:HZK,1,FALSE)),"",VLOOKUP(HZJ973,'Controle de Estoque'!HZD:HZK,4,FALSE))</f>
        <v/>
      </c>
      <c r="HZO973" s="16" t="str">
        <f>IF(ISERROR(VLOOKUP(HZK973,'Controle de Estoque'!HZE:HZL,1,FALSE)),"",VLOOKUP(HZK973,'Controle de Estoque'!HZE:HZL,4,FALSE))</f>
        <v/>
      </c>
      <c r="HZP973" s="16" t="str">
        <f>IF(ISERROR(VLOOKUP(HZL973,'Controle de Estoque'!HZF:HZM,1,FALSE)),"",VLOOKUP(HZL973,'Controle de Estoque'!HZF:HZM,4,FALSE))</f>
        <v/>
      </c>
      <c r="HZQ973" s="16" t="str">
        <f>IF(ISERROR(VLOOKUP(HZM973,'Controle de Estoque'!HZG:HZN,1,FALSE)),"",VLOOKUP(HZM973,'Controle de Estoque'!HZG:HZN,4,FALSE))</f>
        <v/>
      </c>
      <c r="HZR973" s="16" t="str">
        <f>IF(ISERROR(VLOOKUP(HZN973,'Controle de Estoque'!HZH:HZO,1,FALSE)),"",VLOOKUP(HZN973,'Controle de Estoque'!HZH:HZO,4,FALSE))</f>
        <v/>
      </c>
      <c r="HZS973" s="16" t="str">
        <f>IF(ISERROR(VLOOKUP(HZO973,'Controle de Estoque'!HZI:HZP,1,FALSE)),"",VLOOKUP(HZO973,'Controle de Estoque'!HZI:HZP,4,FALSE))</f>
        <v/>
      </c>
      <c r="HZT973" s="16" t="str">
        <f>IF(ISERROR(VLOOKUP(HZP973,'Controle de Estoque'!HZJ:HZQ,1,FALSE)),"",VLOOKUP(HZP973,'Controle de Estoque'!HZJ:HZQ,4,FALSE))</f>
        <v/>
      </c>
      <c r="HZU973" s="16" t="str">
        <f>IF(ISERROR(VLOOKUP(HZQ973,'Controle de Estoque'!HZK:HZR,1,FALSE)),"",VLOOKUP(HZQ973,'Controle de Estoque'!HZK:HZR,4,FALSE))</f>
        <v/>
      </c>
      <c r="HZV973" s="16" t="str">
        <f>IF(ISERROR(VLOOKUP(HZR973,'Controle de Estoque'!HZL:HZS,1,FALSE)),"",VLOOKUP(HZR973,'Controle de Estoque'!HZL:HZS,4,FALSE))</f>
        <v/>
      </c>
      <c r="HZW973" s="16" t="str">
        <f>IF(ISERROR(VLOOKUP(HZS973,'Controle de Estoque'!HZM:HZT,1,FALSE)),"",VLOOKUP(HZS973,'Controle de Estoque'!HZM:HZT,4,FALSE))</f>
        <v/>
      </c>
      <c r="HZX973" s="16" t="str">
        <f>IF(ISERROR(VLOOKUP(HZT973,'Controle de Estoque'!HZN:HZU,1,FALSE)),"",VLOOKUP(HZT973,'Controle de Estoque'!HZN:HZU,4,FALSE))</f>
        <v/>
      </c>
      <c r="HZY973" s="16" t="str">
        <f>IF(ISERROR(VLOOKUP(HZU973,'Controle de Estoque'!HZO:HZV,1,FALSE)),"",VLOOKUP(HZU973,'Controle de Estoque'!HZO:HZV,4,FALSE))</f>
        <v/>
      </c>
      <c r="HZZ973" s="16" t="str">
        <f>IF(ISERROR(VLOOKUP(HZV973,'Controle de Estoque'!HZP:HZW,1,FALSE)),"",VLOOKUP(HZV973,'Controle de Estoque'!HZP:HZW,4,FALSE))</f>
        <v/>
      </c>
      <c r="IAA973" s="16" t="str">
        <f>IF(ISERROR(VLOOKUP(HZW973,'Controle de Estoque'!HZQ:HZX,1,FALSE)),"",VLOOKUP(HZW973,'Controle de Estoque'!HZQ:HZX,4,FALSE))</f>
        <v/>
      </c>
      <c r="IAB973" s="16" t="str">
        <f>IF(ISERROR(VLOOKUP(HZX973,'Controle de Estoque'!HZR:HZY,1,FALSE)),"",VLOOKUP(HZX973,'Controle de Estoque'!HZR:HZY,4,FALSE))</f>
        <v/>
      </c>
      <c r="IAC973" s="16" t="str">
        <f>IF(ISERROR(VLOOKUP(HZY973,'Controle de Estoque'!HZS:HZZ,1,FALSE)),"",VLOOKUP(HZY973,'Controle de Estoque'!HZS:HZZ,4,FALSE))</f>
        <v/>
      </c>
      <c r="IAD973" s="16" t="str">
        <f>IF(ISERROR(VLOOKUP(HZZ973,'Controle de Estoque'!HZT:IAA,1,FALSE)),"",VLOOKUP(HZZ973,'Controle de Estoque'!HZT:IAA,4,FALSE))</f>
        <v/>
      </c>
      <c r="IAE973" s="16" t="str">
        <f>IF(ISERROR(VLOOKUP(IAA973,'Controle de Estoque'!HZU:IAB,1,FALSE)),"",VLOOKUP(IAA973,'Controle de Estoque'!HZU:IAB,4,FALSE))</f>
        <v/>
      </c>
      <c r="IAF973" s="16" t="str">
        <f>IF(ISERROR(VLOOKUP(IAB973,'Controle de Estoque'!HZV:IAC,1,FALSE)),"",VLOOKUP(IAB973,'Controle de Estoque'!HZV:IAC,4,FALSE))</f>
        <v/>
      </c>
      <c r="IAG973" s="16" t="str">
        <f>IF(ISERROR(VLOOKUP(IAC973,'Controle de Estoque'!HZW:IAD,1,FALSE)),"",VLOOKUP(IAC973,'Controle de Estoque'!HZW:IAD,4,FALSE))</f>
        <v/>
      </c>
      <c r="IAH973" s="16" t="str">
        <f>IF(ISERROR(VLOOKUP(IAD973,'Controle de Estoque'!HZX:IAE,1,FALSE)),"",VLOOKUP(IAD973,'Controle de Estoque'!HZX:IAE,4,FALSE))</f>
        <v/>
      </c>
      <c r="IAI973" s="16" t="str">
        <f>IF(ISERROR(VLOOKUP(IAE973,'Controle de Estoque'!HZY:IAF,1,FALSE)),"",VLOOKUP(IAE973,'Controle de Estoque'!HZY:IAF,4,FALSE))</f>
        <v/>
      </c>
      <c r="IAJ973" s="16" t="str">
        <f>IF(ISERROR(VLOOKUP(IAF973,'Controle de Estoque'!HZZ:IAG,1,FALSE)),"",VLOOKUP(IAF973,'Controle de Estoque'!HZZ:IAG,4,FALSE))</f>
        <v/>
      </c>
      <c r="IAK973" s="16" t="str">
        <f>IF(ISERROR(VLOOKUP(IAG973,'Controle de Estoque'!IAA:IAH,1,FALSE)),"",VLOOKUP(IAG973,'Controle de Estoque'!IAA:IAH,4,FALSE))</f>
        <v/>
      </c>
      <c r="IAL973" s="16" t="str">
        <f>IF(ISERROR(VLOOKUP(IAH973,'Controle de Estoque'!IAB:IAI,1,FALSE)),"",VLOOKUP(IAH973,'Controle de Estoque'!IAB:IAI,4,FALSE))</f>
        <v/>
      </c>
      <c r="IAM973" s="16" t="str">
        <f>IF(ISERROR(VLOOKUP(IAI973,'Controle de Estoque'!IAC:IAJ,1,FALSE)),"",VLOOKUP(IAI973,'Controle de Estoque'!IAC:IAJ,4,FALSE))</f>
        <v/>
      </c>
      <c r="IAN973" s="16" t="str">
        <f>IF(ISERROR(VLOOKUP(IAJ973,'Controle de Estoque'!IAD:IAK,1,FALSE)),"",VLOOKUP(IAJ973,'Controle de Estoque'!IAD:IAK,4,FALSE))</f>
        <v/>
      </c>
      <c r="IAO973" s="16" t="str">
        <f>IF(ISERROR(VLOOKUP(IAK973,'Controle de Estoque'!IAE:IAL,1,FALSE)),"",VLOOKUP(IAK973,'Controle de Estoque'!IAE:IAL,4,FALSE))</f>
        <v/>
      </c>
      <c r="IAP973" s="16" t="str">
        <f>IF(ISERROR(VLOOKUP(IAL973,'Controle de Estoque'!IAF:IAM,1,FALSE)),"",VLOOKUP(IAL973,'Controle de Estoque'!IAF:IAM,4,FALSE))</f>
        <v/>
      </c>
      <c r="IAQ973" s="16" t="str">
        <f>IF(ISERROR(VLOOKUP(IAM973,'Controle de Estoque'!IAG:IAN,1,FALSE)),"",VLOOKUP(IAM973,'Controle de Estoque'!IAG:IAN,4,FALSE))</f>
        <v/>
      </c>
      <c r="IAR973" s="16" t="str">
        <f>IF(ISERROR(VLOOKUP(IAN973,'Controle de Estoque'!IAH:IAO,1,FALSE)),"",VLOOKUP(IAN973,'Controle de Estoque'!IAH:IAO,4,FALSE))</f>
        <v/>
      </c>
      <c r="IAS973" s="16" t="str">
        <f>IF(ISERROR(VLOOKUP(IAO973,'Controle de Estoque'!IAI:IAP,1,FALSE)),"",VLOOKUP(IAO973,'Controle de Estoque'!IAI:IAP,4,FALSE))</f>
        <v/>
      </c>
      <c r="IAT973" s="16" t="str">
        <f>IF(ISERROR(VLOOKUP(IAP973,'Controle de Estoque'!IAJ:IAQ,1,FALSE)),"",VLOOKUP(IAP973,'Controle de Estoque'!IAJ:IAQ,4,FALSE))</f>
        <v/>
      </c>
      <c r="IAU973" s="16" t="str">
        <f>IF(ISERROR(VLOOKUP(IAQ973,'Controle de Estoque'!IAK:IAR,1,FALSE)),"",VLOOKUP(IAQ973,'Controle de Estoque'!IAK:IAR,4,FALSE))</f>
        <v/>
      </c>
      <c r="IAV973" s="16" t="str">
        <f>IF(ISERROR(VLOOKUP(IAR973,'Controle de Estoque'!IAL:IAS,1,FALSE)),"",VLOOKUP(IAR973,'Controle de Estoque'!IAL:IAS,4,FALSE))</f>
        <v/>
      </c>
      <c r="IAW973" s="16" t="str">
        <f>IF(ISERROR(VLOOKUP(IAS973,'Controle de Estoque'!IAM:IAT,1,FALSE)),"",VLOOKUP(IAS973,'Controle de Estoque'!IAM:IAT,4,FALSE))</f>
        <v/>
      </c>
      <c r="IAX973" s="16" t="str">
        <f>IF(ISERROR(VLOOKUP(IAT973,'Controle de Estoque'!IAN:IAU,1,FALSE)),"",VLOOKUP(IAT973,'Controle de Estoque'!IAN:IAU,4,FALSE))</f>
        <v/>
      </c>
      <c r="IAY973" s="16" t="str">
        <f>IF(ISERROR(VLOOKUP(IAU973,'Controle de Estoque'!IAO:IAV,1,FALSE)),"",VLOOKUP(IAU973,'Controle de Estoque'!IAO:IAV,4,FALSE))</f>
        <v/>
      </c>
      <c r="IAZ973" s="16" t="str">
        <f>IF(ISERROR(VLOOKUP(IAV973,'Controle de Estoque'!IAP:IAW,1,FALSE)),"",VLOOKUP(IAV973,'Controle de Estoque'!IAP:IAW,4,FALSE))</f>
        <v/>
      </c>
      <c r="IBA973" s="16" t="str">
        <f>IF(ISERROR(VLOOKUP(IAW973,'Controle de Estoque'!IAQ:IAX,1,FALSE)),"",VLOOKUP(IAW973,'Controle de Estoque'!IAQ:IAX,4,FALSE))</f>
        <v/>
      </c>
      <c r="IBB973" s="16" t="str">
        <f>IF(ISERROR(VLOOKUP(IAX973,'Controle de Estoque'!IAR:IAY,1,FALSE)),"",VLOOKUP(IAX973,'Controle de Estoque'!IAR:IAY,4,FALSE))</f>
        <v/>
      </c>
      <c r="IBC973" s="16" t="str">
        <f>IF(ISERROR(VLOOKUP(IAY973,'Controle de Estoque'!IAS:IAZ,1,FALSE)),"",VLOOKUP(IAY973,'Controle de Estoque'!IAS:IAZ,4,FALSE))</f>
        <v/>
      </c>
      <c r="IBD973" s="16" t="str">
        <f>IF(ISERROR(VLOOKUP(IAZ973,'Controle de Estoque'!IAT:IBA,1,FALSE)),"",VLOOKUP(IAZ973,'Controle de Estoque'!IAT:IBA,4,FALSE))</f>
        <v/>
      </c>
      <c r="IBE973" s="16" t="str">
        <f>IF(ISERROR(VLOOKUP(IBA973,'Controle de Estoque'!IAU:IBB,1,FALSE)),"",VLOOKUP(IBA973,'Controle de Estoque'!IAU:IBB,4,FALSE))</f>
        <v/>
      </c>
      <c r="IBF973" s="16" t="str">
        <f>IF(ISERROR(VLOOKUP(IBB973,'Controle de Estoque'!IAV:IBC,1,FALSE)),"",VLOOKUP(IBB973,'Controle de Estoque'!IAV:IBC,4,FALSE))</f>
        <v/>
      </c>
      <c r="IBG973" s="16" t="str">
        <f>IF(ISERROR(VLOOKUP(IBC973,'Controle de Estoque'!IAW:IBD,1,FALSE)),"",VLOOKUP(IBC973,'Controle de Estoque'!IAW:IBD,4,FALSE))</f>
        <v/>
      </c>
      <c r="IBH973" s="16" t="str">
        <f>IF(ISERROR(VLOOKUP(IBD973,'Controle de Estoque'!IAX:IBE,1,FALSE)),"",VLOOKUP(IBD973,'Controle de Estoque'!IAX:IBE,4,FALSE))</f>
        <v/>
      </c>
      <c r="IBI973" s="16" t="str">
        <f>IF(ISERROR(VLOOKUP(IBE973,'Controle de Estoque'!IAY:IBF,1,FALSE)),"",VLOOKUP(IBE973,'Controle de Estoque'!IAY:IBF,4,FALSE))</f>
        <v/>
      </c>
      <c r="IBJ973" s="16" t="str">
        <f>IF(ISERROR(VLOOKUP(IBF973,'Controle de Estoque'!IAZ:IBG,1,FALSE)),"",VLOOKUP(IBF973,'Controle de Estoque'!IAZ:IBG,4,FALSE))</f>
        <v/>
      </c>
      <c r="IBK973" s="16" t="str">
        <f>IF(ISERROR(VLOOKUP(IBG973,'Controle de Estoque'!IBA:IBH,1,FALSE)),"",VLOOKUP(IBG973,'Controle de Estoque'!IBA:IBH,4,FALSE))</f>
        <v/>
      </c>
      <c r="IBL973" s="16" t="str">
        <f>IF(ISERROR(VLOOKUP(IBH973,'Controle de Estoque'!IBB:IBI,1,FALSE)),"",VLOOKUP(IBH973,'Controle de Estoque'!IBB:IBI,4,FALSE))</f>
        <v/>
      </c>
      <c r="IBM973" s="16" t="str">
        <f>IF(ISERROR(VLOOKUP(IBI973,'Controle de Estoque'!IBC:IBJ,1,FALSE)),"",VLOOKUP(IBI973,'Controle de Estoque'!IBC:IBJ,4,FALSE))</f>
        <v/>
      </c>
      <c r="IBN973" s="16" t="str">
        <f>IF(ISERROR(VLOOKUP(IBJ973,'Controle de Estoque'!IBD:IBK,1,FALSE)),"",VLOOKUP(IBJ973,'Controle de Estoque'!IBD:IBK,4,FALSE))</f>
        <v/>
      </c>
      <c r="IBO973" s="16" t="str">
        <f>IF(ISERROR(VLOOKUP(IBK973,'Controle de Estoque'!IBE:IBL,1,FALSE)),"",VLOOKUP(IBK973,'Controle de Estoque'!IBE:IBL,4,FALSE))</f>
        <v/>
      </c>
      <c r="IBP973" s="16" t="str">
        <f>IF(ISERROR(VLOOKUP(IBL973,'Controle de Estoque'!IBF:IBM,1,FALSE)),"",VLOOKUP(IBL973,'Controle de Estoque'!IBF:IBM,4,FALSE))</f>
        <v/>
      </c>
      <c r="IBQ973" s="16" t="str">
        <f>IF(ISERROR(VLOOKUP(IBM973,'Controle de Estoque'!IBG:IBN,1,FALSE)),"",VLOOKUP(IBM973,'Controle de Estoque'!IBG:IBN,4,FALSE))</f>
        <v/>
      </c>
      <c r="IBR973" s="16" t="str">
        <f>IF(ISERROR(VLOOKUP(IBN973,'Controle de Estoque'!IBH:IBO,1,FALSE)),"",VLOOKUP(IBN973,'Controle de Estoque'!IBH:IBO,4,FALSE))</f>
        <v/>
      </c>
      <c r="IBS973" s="16" t="str">
        <f>IF(ISERROR(VLOOKUP(IBO973,'Controle de Estoque'!IBI:IBP,1,FALSE)),"",VLOOKUP(IBO973,'Controle de Estoque'!IBI:IBP,4,FALSE))</f>
        <v/>
      </c>
      <c r="IBT973" s="16" t="str">
        <f>IF(ISERROR(VLOOKUP(IBP973,'Controle de Estoque'!IBJ:IBQ,1,FALSE)),"",VLOOKUP(IBP973,'Controle de Estoque'!IBJ:IBQ,4,FALSE))</f>
        <v/>
      </c>
      <c r="IBU973" s="16" t="str">
        <f>IF(ISERROR(VLOOKUP(IBQ973,'Controle de Estoque'!IBK:IBR,1,FALSE)),"",VLOOKUP(IBQ973,'Controle de Estoque'!IBK:IBR,4,FALSE))</f>
        <v/>
      </c>
      <c r="IBV973" s="16" t="str">
        <f>IF(ISERROR(VLOOKUP(IBR973,'Controle de Estoque'!IBL:IBS,1,FALSE)),"",VLOOKUP(IBR973,'Controle de Estoque'!IBL:IBS,4,FALSE))</f>
        <v/>
      </c>
      <c r="IBW973" s="16" t="str">
        <f>IF(ISERROR(VLOOKUP(IBS973,'Controle de Estoque'!IBM:IBT,1,FALSE)),"",VLOOKUP(IBS973,'Controle de Estoque'!IBM:IBT,4,FALSE))</f>
        <v/>
      </c>
      <c r="IBX973" s="16" t="str">
        <f>IF(ISERROR(VLOOKUP(IBT973,'Controle de Estoque'!IBN:IBU,1,FALSE)),"",VLOOKUP(IBT973,'Controle de Estoque'!IBN:IBU,4,FALSE))</f>
        <v/>
      </c>
      <c r="IBY973" s="16" t="str">
        <f>IF(ISERROR(VLOOKUP(IBU973,'Controle de Estoque'!IBO:IBV,1,FALSE)),"",VLOOKUP(IBU973,'Controle de Estoque'!IBO:IBV,4,FALSE))</f>
        <v/>
      </c>
      <c r="IBZ973" s="16" t="str">
        <f>IF(ISERROR(VLOOKUP(IBV973,'Controle de Estoque'!IBP:IBW,1,FALSE)),"",VLOOKUP(IBV973,'Controle de Estoque'!IBP:IBW,4,FALSE))</f>
        <v/>
      </c>
      <c r="ICA973" s="16" t="str">
        <f>IF(ISERROR(VLOOKUP(IBW973,'Controle de Estoque'!IBQ:IBX,1,FALSE)),"",VLOOKUP(IBW973,'Controle de Estoque'!IBQ:IBX,4,FALSE))</f>
        <v/>
      </c>
      <c r="ICB973" s="16" t="str">
        <f>IF(ISERROR(VLOOKUP(IBX973,'Controle de Estoque'!IBR:IBY,1,FALSE)),"",VLOOKUP(IBX973,'Controle de Estoque'!IBR:IBY,4,FALSE))</f>
        <v/>
      </c>
      <c r="ICC973" s="16" t="str">
        <f>IF(ISERROR(VLOOKUP(IBY973,'Controle de Estoque'!IBS:IBZ,1,FALSE)),"",VLOOKUP(IBY973,'Controle de Estoque'!IBS:IBZ,4,FALSE))</f>
        <v/>
      </c>
      <c r="ICD973" s="16" t="str">
        <f>IF(ISERROR(VLOOKUP(IBZ973,'Controle de Estoque'!IBT:ICA,1,FALSE)),"",VLOOKUP(IBZ973,'Controle de Estoque'!IBT:ICA,4,FALSE))</f>
        <v/>
      </c>
      <c r="ICE973" s="16" t="str">
        <f>IF(ISERROR(VLOOKUP(ICA973,'Controle de Estoque'!IBU:ICB,1,FALSE)),"",VLOOKUP(ICA973,'Controle de Estoque'!IBU:ICB,4,FALSE))</f>
        <v/>
      </c>
      <c r="ICF973" s="16" t="str">
        <f>IF(ISERROR(VLOOKUP(ICB973,'Controle de Estoque'!IBV:ICC,1,FALSE)),"",VLOOKUP(ICB973,'Controle de Estoque'!IBV:ICC,4,FALSE))</f>
        <v/>
      </c>
      <c r="ICG973" s="16" t="str">
        <f>IF(ISERROR(VLOOKUP(ICC973,'Controle de Estoque'!IBW:ICD,1,FALSE)),"",VLOOKUP(ICC973,'Controle de Estoque'!IBW:ICD,4,FALSE))</f>
        <v/>
      </c>
      <c r="ICH973" s="16" t="str">
        <f>IF(ISERROR(VLOOKUP(ICD973,'Controle de Estoque'!IBX:ICE,1,FALSE)),"",VLOOKUP(ICD973,'Controle de Estoque'!IBX:ICE,4,FALSE))</f>
        <v/>
      </c>
      <c r="ICI973" s="16" t="str">
        <f>IF(ISERROR(VLOOKUP(ICE973,'Controle de Estoque'!IBY:ICF,1,FALSE)),"",VLOOKUP(ICE973,'Controle de Estoque'!IBY:ICF,4,FALSE))</f>
        <v/>
      </c>
      <c r="ICJ973" s="16" t="str">
        <f>IF(ISERROR(VLOOKUP(ICF973,'Controle de Estoque'!IBZ:ICG,1,FALSE)),"",VLOOKUP(ICF973,'Controle de Estoque'!IBZ:ICG,4,FALSE))</f>
        <v/>
      </c>
      <c r="ICK973" s="16" t="str">
        <f>IF(ISERROR(VLOOKUP(ICG973,'Controle de Estoque'!ICA:ICH,1,FALSE)),"",VLOOKUP(ICG973,'Controle de Estoque'!ICA:ICH,4,FALSE))</f>
        <v/>
      </c>
      <c r="ICL973" s="16" t="str">
        <f>IF(ISERROR(VLOOKUP(ICH973,'Controle de Estoque'!ICB:ICI,1,FALSE)),"",VLOOKUP(ICH973,'Controle de Estoque'!ICB:ICI,4,FALSE))</f>
        <v/>
      </c>
      <c r="ICM973" s="16" t="str">
        <f>IF(ISERROR(VLOOKUP(ICI973,'Controle de Estoque'!ICC:ICJ,1,FALSE)),"",VLOOKUP(ICI973,'Controle de Estoque'!ICC:ICJ,4,FALSE))</f>
        <v/>
      </c>
      <c r="ICN973" s="16" t="str">
        <f>IF(ISERROR(VLOOKUP(ICJ973,'Controle de Estoque'!ICD:ICK,1,FALSE)),"",VLOOKUP(ICJ973,'Controle de Estoque'!ICD:ICK,4,FALSE))</f>
        <v/>
      </c>
      <c r="ICO973" s="16" t="str">
        <f>IF(ISERROR(VLOOKUP(ICK973,'Controle de Estoque'!ICE:ICL,1,FALSE)),"",VLOOKUP(ICK973,'Controle de Estoque'!ICE:ICL,4,FALSE))</f>
        <v/>
      </c>
      <c r="ICP973" s="16" t="str">
        <f>IF(ISERROR(VLOOKUP(ICL973,'Controle de Estoque'!ICF:ICM,1,FALSE)),"",VLOOKUP(ICL973,'Controle de Estoque'!ICF:ICM,4,FALSE))</f>
        <v/>
      </c>
      <c r="ICQ973" s="16" t="str">
        <f>IF(ISERROR(VLOOKUP(ICM973,'Controle de Estoque'!ICG:ICN,1,FALSE)),"",VLOOKUP(ICM973,'Controle de Estoque'!ICG:ICN,4,FALSE))</f>
        <v/>
      </c>
      <c r="ICR973" s="16" t="str">
        <f>IF(ISERROR(VLOOKUP(ICN973,'Controle de Estoque'!ICH:ICO,1,FALSE)),"",VLOOKUP(ICN973,'Controle de Estoque'!ICH:ICO,4,FALSE))</f>
        <v/>
      </c>
      <c r="ICS973" s="16" t="str">
        <f>IF(ISERROR(VLOOKUP(ICO973,'Controle de Estoque'!ICI:ICP,1,FALSE)),"",VLOOKUP(ICO973,'Controle de Estoque'!ICI:ICP,4,FALSE))</f>
        <v/>
      </c>
      <c r="ICT973" s="16" t="str">
        <f>IF(ISERROR(VLOOKUP(ICP973,'Controle de Estoque'!ICJ:ICQ,1,FALSE)),"",VLOOKUP(ICP973,'Controle de Estoque'!ICJ:ICQ,4,FALSE))</f>
        <v/>
      </c>
      <c r="ICU973" s="16" t="str">
        <f>IF(ISERROR(VLOOKUP(ICQ973,'Controle de Estoque'!ICK:ICR,1,FALSE)),"",VLOOKUP(ICQ973,'Controle de Estoque'!ICK:ICR,4,FALSE))</f>
        <v/>
      </c>
      <c r="ICV973" s="16" t="str">
        <f>IF(ISERROR(VLOOKUP(ICR973,'Controle de Estoque'!ICL:ICS,1,FALSE)),"",VLOOKUP(ICR973,'Controle de Estoque'!ICL:ICS,4,FALSE))</f>
        <v/>
      </c>
      <c r="ICW973" s="16" t="str">
        <f>IF(ISERROR(VLOOKUP(ICS973,'Controle de Estoque'!ICM:ICT,1,FALSE)),"",VLOOKUP(ICS973,'Controle de Estoque'!ICM:ICT,4,FALSE))</f>
        <v/>
      </c>
      <c r="ICX973" s="16" t="str">
        <f>IF(ISERROR(VLOOKUP(ICT973,'Controle de Estoque'!ICN:ICU,1,FALSE)),"",VLOOKUP(ICT973,'Controle de Estoque'!ICN:ICU,4,FALSE))</f>
        <v/>
      </c>
      <c r="ICY973" s="16" t="str">
        <f>IF(ISERROR(VLOOKUP(ICU973,'Controle de Estoque'!ICO:ICV,1,FALSE)),"",VLOOKUP(ICU973,'Controle de Estoque'!ICO:ICV,4,FALSE))</f>
        <v/>
      </c>
      <c r="ICZ973" s="16" t="str">
        <f>IF(ISERROR(VLOOKUP(ICV973,'Controle de Estoque'!ICP:ICW,1,FALSE)),"",VLOOKUP(ICV973,'Controle de Estoque'!ICP:ICW,4,FALSE))</f>
        <v/>
      </c>
      <c r="IDA973" s="16" t="str">
        <f>IF(ISERROR(VLOOKUP(ICW973,'Controle de Estoque'!ICQ:ICX,1,FALSE)),"",VLOOKUP(ICW973,'Controle de Estoque'!ICQ:ICX,4,FALSE))</f>
        <v/>
      </c>
      <c r="IDB973" s="16" t="str">
        <f>IF(ISERROR(VLOOKUP(ICX973,'Controle de Estoque'!ICR:ICY,1,FALSE)),"",VLOOKUP(ICX973,'Controle de Estoque'!ICR:ICY,4,FALSE))</f>
        <v/>
      </c>
      <c r="IDC973" s="16" t="str">
        <f>IF(ISERROR(VLOOKUP(ICY973,'Controle de Estoque'!ICS:ICZ,1,FALSE)),"",VLOOKUP(ICY973,'Controle de Estoque'!ICS:ICZ,4,FALSE))</f>
        <v/>
      </c>
      <c r="IDD973" s="16" t="str">
        <f>IF(ISERROR(VLOOKUP(ICZ973,'Controle de Estoque'!ICT:IDA,1,FALSE)),"",VLOOKUP(ICZ973,'Controle de Estoque'!ICT:IDA,4,FALSE))</f>
        <v/>
      </c>
      <c r="IDE973" s="16" t="str">
        <f>IF(ISERROR(VLOOKUP(IDA973,'Controle de Estoque'!ICU:IDB,1,FALSE)),"",VLOOKUP(IDA973,'Controle de Estoque'!ICU:IDB,4,FALSE))</f>
        <v/>
      </c>
      <c r="IDF973" s="16" t="str">
        <f>IF(ISERROR(VLOOKUP(IDB973,'Controle de Estoque'!ICV:IDC,1,FALSE)),"",VLOOKUP(IDB973,'Controle de Estoque'!ICV:IDC,4,FALSE))</f>
        <v/>
      </c>
      <c r="IDG973" s="16" t="str">
        <f>IF(ISERROR(VLOOKUP(IDC973,'Controle de Estoque'!ICW:IDD,1,FALSE)),"",VLOOKUP(IDC973,'Controle de Estoque'!ICW:IDD,4,FALSE))</f>
        <v/>
      </c>
      <c r="IDH973" s="16" t="str">
        <f>IF(ISERROR(VLOOKUP(IDD973,'Controle de Estoque'!ICX:IDE,1,FALSE)),"",VLOOKUP(IDD973,'Controle de Estoque'!ICX:IDE,4,FALSE))</f>
        <v/>
      </c>
      <c r="IDI973" s="16" t="str">
        <f>IF(ISERROR(VLOOKUP(IDE973,'Controle de Estoque'!ICY:IDF,1,FALSE)),"",VLOOKUP(IDE973,'Controle de Estoque'!ICY:IDF,4,FALSE))</f>
        <v/>
      </c>
      <c r="IDJ973" s="16" t="str">
        <f>IF(ISERROR(VLOOKUP(IDF973,'Controle de Estoque'!ICZ:IDG,1,FALSE)),"",VLOOKUP(IDF973,'Controle de Estoque'!ICZ:IDG,4,FALSE))</f>
        <v/>
      </c>
      <c r="IDK973" s="16" t="str">
        <f>IF(ISERROR(VLOOKUP(IDG973,'Controle de Estoque'!IDA:IDH,1,FALSE)),"",VLOOKUP(IDG973,'Controle de Estoque'!IDA:IDH,4,FALSE))</f>
        <v/>
      </c>
      <c r="IDL973" s="16" t="str">
        <f>IF(ISERROR(VLOOKUP(IDH973,'Controle de Estoque'!IDB:IDI,1,FALSE)),"",VLOOKUP(IDH973,'Controle de Estoque'!IDB:IDI,4,FALSE))</f>
        <v/>
      </c>
      <c r="IDM973" s="16" t="str">
        <f>IF(ISERROR(VLOOKUP(IDI973,'Controle de Estoque'!IDC:IDJ,1,FALSE)),"",VLOOKUP(IDI973,'Controle de Estoque'!IDC:IDJ,4,FALSE))</f>
        <v/>
      </c>
      <c r="IDN973" s="16" t="str">
        <f>IF(ISERROR(VLOOKUP(IDJ973,'Controle de Estoque'!IDD:IDK,1,FALSE)),"",VLOOKUP(IDJ973,'Controle de Estoque'!IDD:IDK,4,FALSE))</f>
        <v/>
      </c>
      <c r="IDO973" s="16" t="str">
        <f>IF(ISERROR(VLOOKUP(IDK973,'Controle de Estoque'!IDE:IDL,1,FALSE)),"",VLOOKUP(IDK973,'Controle de Estoque'!IDE:IDL,4,FALSE))</f>
        <v/>
      </c>
      <c r="IDP973" s="16" t="str">
        <f>IF(ISERROR(VLOOKUP(IDL973,'Controle de Estoque'!IDF:IDM,1,FALSE)),"",VLOOKUP(IDL973,'Controle de Estoque'!IDF:IDM,4,FALSE))</f>
        <v/>
      </c>
      <c r="IDQ973" s="16" t="str">
        <f>IF(ISERROR(VLOOKUP(IDM973,'Controle de Estoque'!IDG:IDN,1,FALSE)),"",VLOOKUP(IDM973,'Controle de Estoque'!IDG:IDN,4,FALSE))</f>
        <v/>
      </c>
      <c r="IDR973" s="16" t="str">
        <f>IF(ISERROR(VLOOKUP(IDN973,'Controle de Estoque'!IDH:IDO,1,FALSE)),"",VLOOKUP(IDN973,'Controle de Estoque'!IDH:IDO,4,FALSE))</f>
        <v/>
      </c>
      <c r="IDS973" s="16" t="str">
        <f>IF(ISERROR(VLOOKUP(IDO973,'Controle de Estoque'!IDI:IDP,1,FALSE)),"",VLOOKUP(IDO973,'Controle de Estoque'!IDI:IDP,4,FALSE))</f>
        <v/>
      </c>
      <c r="IDT973" s="16" t="str">
        <f>IF(ISERROR(VLOOKUP(IDP973,'Controle de Estoque'!IDJ:IDQ,1,FALSE)),"",VLOOKUP(IDP973,'Controle de Estoque'!IDJ:IDQ,4,FALSE))</f>
        <v/>
      </c>
      <c r="IDU973" s="16" t="str">
        <f>IF(ISERROR(VLOOKUP(IDQ973,'Controle de Estoque'!IDK:IDR,1,FALSE)),"",VLOOKUP(IDQ973,'Controle de Estoque'!IDK:IDR,4,FALSE))</f>
        <v/>
      </c>
      <c r="IDV973" s="16" t="str">
        <f>IF(ISERROR(VLOOKUP(IDR973,'Controle de Estoque'!IDL:IDS,1,FALSE)),"",VLOOKUP(IDR973,'Controle de Estoque'!IDL:IDS,4,FALSE))</f>
        <v/>
      </c>
      <c r="IDW973" s="16" t="str">
        <f>IF(ISERROR(VLOOKUP(IDS973,'Controle de Estoque'!IDM:IDT,1,FALSE)),"",VLOOKUP(IDS973,'Controle de Estoque'!IDM:IDT,4,FALSE))</f>
        <v/>
      </c>
      <c r="IDX973" s="16" t="str">
        <f>IF(ISERROR(VLOOKUP(IDT973,'Controle de Estoque'!IDN:IDU,1,FALSE)),"",VLOOKUP(IDT973,'Controle de Estoque'!IDN:IDU,4,FALSE))</f>
        <v/>
      </c>
      <c r="IDY973" s="16" t="str">
        <f>IF(ISERROR(VLOOKUP(IDU973,'Controle de Estoque'!IDO:IDV,1,FALSE)),"",VLOOKUP(IDU973,'Controle de Estoque'!IDO:IDV,4,FALSE))</f>
        <v/>
      </c>
      <c r="IDZ973" s="16" t="str">
        <f>IF(ISERROR(VLOOKUP(IDV973,'Controle de Estoque'!IDP:IDW,1,FALSE)),"",VLOOKUP(IDV973,'Controle de Estoque'!IDP:IDW,4,FALSE))</f>
        <v/>
      </c>
      <c r="IEA973" s="16" t="str">
        <f>IF(ISERROR(VLOOKUP(IDW973,'Controle de Estoque'!IDQ:IDX,1,FALSE)),"",VLOOKUP(IDW973,'Controle de Estoque'!IDQ:IDX,4,FALSE))</f>
        <v/>
      </c>
      <c r="IEB973" s="16" t="str">
        <f>IF(ISERROR(VLOOKUP(IDX973,'Controle de Estoque'!IDR:IDY,1,FALSE)),"",VLOOKUP(IDX973,'Controle de Estoque'!IDR:IDY,4,FALSE))</f>
        <v/>
      </c>
      <c r="IEC973" s="16" t="str">
        <f>IF(ISERROR(VLOOKUP(IDY973,'Controle de Estoque'!IDS:IDZ,1,FALSE)),"",VLOOKUP(IDY973,'Controle de Estoque'!IDS:IDZ,4,FALSE))</f>
        <v/>
      </c>
      <c r="IED973" s="16" t="str">
        <f>IF(ISERROR(VLOOKUP(IDZ973,'Controle de Estoque'!IDT:IEA,1,FALSE)),"",VLOOKUP(IDZ973,'Controle de Estoque'!IDT:IEA,4,FALSE))</f>
        <v/>
      </c>
      <c r="IEE973" s="16" t="str">
        <f>IF(ISERROR(VLOOKUP(IEA973,'Controle de Estoque'!IDU:IEB,1,FALSE)),"",VLOOKUP(IEA973,'Controle de Estoque'!IDU:IEB,4,FALSE))</f>
        <v/>
      </c>
      <c r="IEF973" s="16" t="str">
        <f>IF(ISERROR(VLOOKUP(IEB973,'Controle de Estoque'!IDV:IEC,1,FALSE)),"",VLOOKUP(IEB973,'Controle de Estoque'!IDV:IEC,4,FALSE))</f>
        <v/>
      </c>
      <c r="IEG973" s="16" t="str">
        <f>IF(ISERROR(VLOOKUP(IEC973,'Controle de Estoque'!IDW:IED,1,FALSE)),"",VLOOKUP(IEC973,'Controle de Estoque'!IDW:IED,4,FALSE))</f>
        <v/>
      </c>
      <c r="IEH973" s="16" t="str">
        <f>IF(ISERROR(VLOOKUP(IED973,'Controle de Estoque'!IDX:IEE,1,FALSE)),"",VLOOKUP(IED973,'Controle de Estoque'!IDX:IEE,4,FALSE))</f>
        <v/>
      </c>
      <c r="IEI973" s="16" t="str">
        <f>IF(ISERROR(VLOOKUP(IEE973,'Controle de Estoque'!IDY:IEF,1,FALSE)),"",VLOOKUP(IEE973,'Controle de Estoque'!IDY:IEF,4,FALSE))</f>
        <v/>
      </c>
      <c r="IEJ973" s="16" t="str">
        <f>IF(ISERROR(VLOOKUP(IEF973,'Controle de Estoque'!IDZ:IEG,1,FALSE)),"",VLOOKUP(IEF973,'Controle de Estoque'!IDZ:IEG,4,FALSE))</f>
        <v/>
      </c>
      <c r="IEK973" s="16" t="str">
        <f>IF(ISERROR(VLOOKUP(IEG973,'Controle de Estoque'!IEA:IEH,1,FALSE)),"",VLOOKUP(IEG973,'Controle de Estoque'!IEA:IEH,4,FALSE))</f>
        <v/>
      </c>
      <c r="IEL973" s="16" t="str">
        <f>IF(ISERROR(VLOOKUP(IEH973,'Controle de Estoque'!IEB:IEI,1,FALSE)),"",VLOOKUP(IEH973,'Controle de Estoque'!IEB:IEI,4,FALSE))</f>
        <v/>
      </c>
      <c r="IEM973" s="16" t="str">
        <f>IF(ISERROR(VLOOKUP(IEI973,'Controle de Estoque'!IEC:IEJ,1,FALSE)),"",VLOOKUP(IEI973,'Controle de Estoque'!IEC:IEJ,4,FALSE))</f>
        <v/>
      </c>
      <c r="IEN973" s="16" t="str">
        <f>IF(ISERROR(VLOOKUP(IEJ973,'Controle de Estoque'!IED:IEK,1,FALSE)),"",VLOOKUP(IEJ973,'Controle de Estoque'!IED:IEK,4,FALSE))</f>
        <v/>
      </c>
      <c r="IEO973" s="16" t="str">
        <f>IF(ISERROR(VLOOKUP(IEK973,'Controle de Estoque'!IEE:IEL,1,FALSE)),"",VLOOKUP(IEK973,'Controle de Estoque'!IEE:IEL,4,FALSE))</f>
        <v/>
      </c>
      <c r="IEP973" s="16" t="str">
        <f>IF(ISERROR(VLOOKUP(IEL973,'Controle de Estoque'!IEF:IEM,1,FALSE)),"",VLOOKUP(IEL973,'Controle de Estoque'!IEF:IEM,4,FALSE))</f>
        <v/>
      </c>
      <c r="IEQ973" s="16" t="str">
        <f>IF(ISERROR(VLOOKUP(IEM973,'Controle de Estoque'!IEG:IEN,1,FALSE)),"",VLOOKUP(IEM973,'Controle de Estoque'!IEG:IEN,4,FALSE))</f>
        <v/>
      </c>
      <c r="IER973" s="16" t="str">
        <f>IF(ISERROR(VLOOKUP(IEN973,'Controle de Estoque'!IEH:IEO,1,FALSE)),"",VLOOKUP(IEN973,'Controle de Estoque'!IEH:IEO,4,FALSE))</f>
        <v/>
      </c>
      <c r="IES973" s="16" t="str">
        <f>IF(ISERROR(VLOOKUP(IEO973,'Controle de Estoque'!IEI:IEP,1,FALSE)),"",VLOOKUP(IEO973,'Controle de Estoque'!IEI:IEP,4,FALSE))</f>
        <v/>
      </c>
      <c r="IET973" s="16" t="str">
        <f>IF(ISERROR(VLOOKUP(IEP973,'Controle de Estoque'!IEJ:IEQ,1,FALSE)),"",VLOOKUP(IEP973,'Controle de Estoque'!IEJ:IEQ,4,FALSE))</f>
        <v/>
      </c>
      <c r="IEU973" s="16" t="str">
        <f>IF(ISERROR(VLOOKUP(IEQ973,'Controle de Estoque'!IEK:IER,1,FALSE)),"",VLOOKUP(IEQ973,'Controle de Estoque'!IEK:IER,4,FALSE))</f>
        <v/>
      </c>
      <c r="IEV973" s="16" t="str">
        <f>IF(ISERROR(VLOOKUP(IER973,'Controle de Estoque'!IEL:IES,1,FALSE)),"",VLOOKUP(IER973,'Controle de Estoque'!IEL:IES,4,FALSE))</f>
        <v/>
      </c>
      <c r="IEW973" s="16" t="str">
        <f>IF(ISERROR(VLOOKUP(IES973,'Controle de Estoque'!IEM:IET,1,FALSE)),"",VLOOKUP(IES973,'Controle de Estoque'!IEM:IET,4,FALSE))</f>
        <v/>
      </c>
      <c r="IEX973" s="16" t="str">
        <f>IF(ISERROR(VLOOKUP(IET973,'Controle de Estoque'!IEN:IEU,1,FALSE)),"",VLOOKUP(IET973,'Controle de Estoque'!IEN:IEU,4,FALSE))</f>
        <v/>
      </c>
      <c r="IEY973" s="16" t="str">
        <f>IF(ISERROR(VLOOKUP(IEU973,'Controle de Estoque'!IEO:IEV,1,FALSE)),"",VLOOKUP(IEU973,'Controle de Estoque'!IEO:IEV,4,FALSE))</f>
        <v/>
      </c>
      <c r="IEZ973" s="16" t="str">
        <f>IF(ISERROR(VLOOKUP(IEV973,'Controle de Estoque'!IEP:IEW,1,FALSE)),"",VLOOKUP(IEV973,'Controle de Estoque'!IEP:IEW,4,FALSE))</f>
        <v/>
      </c>
      <c r="IFA973" s="16" t="str">
        <f>IF(ISERROR(VLOOKUP(IEW973,'Controle de Estoque'!IEQ:IEX,1,FALSE)),"",VLOOKUP(IEW973,'Controle de Estoque'!IEQ:IEX,4,FALSE))</f>
        <v/>
      </c>
      <c r="IFB973" s="16" t="str">
        <f>IF(ISERROR(VLOOKUP(IEX973,'Controle de Estoque'!IER:IEY,1,FALSE)),"",VLOOKUP(IEX973,'Controle de Estoque'!IER:IEY,4,FALSE))</f>
        <v/>
      </c>
      <c r="IFC973" s="16" t="str">
        <f>IF(ISERROR(VLOOKUP(IEY973,'Controle de Estoque'!IES:IEZ,1,FALSE)),"",VLOOKUP(IEY973,'Controle de Estoque'!IES:IEZ,4,FALSE))</f>
        <v/>
      </c>
      <c r="IFD973" s="16" t="str">
        <f>IF(ISERROR(VLOOKUP(IEZ973,'Controle de Estoque'!IET:IFA,1,FALSE)),"",VLOOKUP(IEZ973,'Controle de Estoque'!IET:IFA,4,FALSE))</f>
        <v/>
      </c>
      <c r="IFE973" s="16" t="str">
        <f>IF(ISERROR(VLOOKUP(IFA973,'Controle de Estoque'!IEU:IFB,1,FALSE)),"",VLOOKUP(IFA973,'Controle de Estoque'!IEU:IFB,4,FALSE))</f>
        <v/>
      </c>
      <c r="IFF973" s="16" t="str">
        <f>IF(ISERROR(VLOOKUP(IFB973,'Controle de Estoque'!IEV:IFC,1,FALSE)),"",VLOOKUP(IFB973,'Controle de Estoque'!IEV:IFC,4,FALSE))</f>
        <v/>
      </c>
      <c r="IFG973" s="16" t="str">
        <f>IF(ISERROR(VLOOKUP(IFC973,'Controle de Estoque'!IEW:IFD,1,FALSE)),"",VLOOKUP(IFC973,'Controle de Estoque'!IEW:IFD,4,FALSE))</f>
        <v/>
      </c>
      <c r="IFH973" s="16" t="str">
        <f>IF(ISERROR(VLOOKUP(IFD973,'Controle de Estoque'!IEX:IFE,1,FALSE)),"",VLOOKUP(IFD973,'Controle de Estoque'!IEX:IFE,4,FALSE))</f>
        <v/>
      </c>
      <c r="IFI973" s="16" t="str">
        <f>IF(ISERROR(VLOOKUP(IFE973,'Controle de Estoque'!IEY:IFF,1,FALSE)),"",VLOOKUP(IFE973,'Controle de Estoque'!IEY:IFF,4,FALSE))</f>
        <v/>
      </c>
      <c r="IFJ973" s="16" t="str">
        <f>IF(ISERROR(VLOOKUP(IFF973,'Controle de Estoque'!IEZ:IFG,1,FALSE)),"",VLOOKUP(IFF973,'Controle de Estoque'!IEZ:IFG,4,FALSE))</f>
        <v/>
      </c>
      <c r="IFK973" s="16" t="str">
        <f>IF(ISERROR(VLOOKUP(IFG973,'Controle de Estoque'!IFA:IFH,1,FALSE)),"",VLOOKUP(IFG973,'Controle de Estoque'!IFA:IFH,4,FALSE))</f>
        <v/>
      </c>
      <c r="IFL973" s="16" t="str">
        <f>IF(ISERROR(VLOOKUP(IFH973,'Controle de Estoque'!IFB:IFI,1,FALSE)),"",VLOOKUP(IFH973,'Controle de Estoque'!IFB:IFI,4,FALSE))</f>
        <v/>
      </c>
      <c r="IFM973" s="16" t="str">
        <f>IF(ISERROR(VLOOKUP(IFI973,'Controle de Estoque'!IFC:IFJ,1,FALSE)),"",VLOOKUP(IFI973,'Controle de Estoque'!IFC:IFJ,4,FALSE))</f>
        <v/>
      </c>
      <c r="IFN973" s="16" t="str">
        <f>IF(ISERROR(VLOOKUP(IFJ973,'Controle de Estoque'!IFD:IFK,1,FALSE)),"",VLOOKUP(IFJ973,'Controle de Estoque'!IFD:IFK,4,FALSE))</f>
        <v/>
      </c>
      <c r="IFO973" s="16" t="str">
        <f>IF(ISERROR(VLOOKUP(IFK973,'Controle de Estoque'!IFE:IFL,1,FALSE)),"",VLOOKUP(IFK973,'Controle de Estoque'!IFE:IFL,4,FALSE))</f>
        <v/>
      </c>
      <c r="IFP973" s="16" t="str">
        <f>IF(ISERROR(VLOOKUP(IFL973,'Controle de Estoque'!IFF:IFM,1,FALSE)),"",VLOOKUP(IFL973,'Controle de Estoque'!IFF:IFM,4,FALSE))</f>
        <v/>
      </c>
      <c r="IFQ973" s="16" t="str">
        <f>IF(ISERROR(VLOOKUP(IFM973,'Controle de Estoque'!IFG:IFN,1,FALSE)),"",VLOOKUP(IFM973,'Controle de Estoque'!IFG:IFN,4,FALSE))</f>
        <v/>
      </c>
      <c r="IFR973" s="16" t="str">
        <f>IF(ISERROR(VLOOKUP(IFN973,'Controle de Estoque'!IFH:IFO,1,FALSE)),"",VLOOKUP(IFN973,'Controle de Estoque'!IFH:IFO,4,FALSE))</f>
        <v/>
      </c>
      <c r="IFS973" s="16" t="str">
        <f>IF(ISERROR(VLOOKUP(IFO973,'Controle de Estoque'!IFI:IFP,1,FALSE)),"",VLOOKUP(IFO973,'Controle de Estoque'!IFI:IFP,4,FALSE))</f>
        <v/>
      </c>
      <c r="IFT973" s="16" t="str">
        <f>IF(ISERROR(VLOOKUP(IFP973,'Controle de Estoque'!IFJ:IFQ,1,FALSE)),"",VLOOKUP(IFP973,'Controle de Estoque'!IFJ:IFQ,4,FALSE))</f>
        <v/>
      </c>
      <c r="IFU973" s="16" t="str">
        <f>IF(ISERROR(VLOOKUP(IFQ973,'Controle de Estoque'!IFK:IFR,1,FALSE)),"",VLOOKUP(IFQ973,'Controle de Estoque'!IFK:IFR,4,FALSE))</f>
        <v/>
      </c>
      <c r="IFV973" s="16" t="str">
        <f>IF(ISERROR(VLOOKUP(IFR973,'Controle de Estoque'!IFL:IFS,1,FALSE)),"",VLOOKUP(IFR973,'Controle de Estoque'!IFL:IFS,4,FALSE))</f>
        <v/>
      </c>
      <c r="IFW973" s="16" t="str">
        <f>IF(ISERROR(VLOOKUP(IFS973,'Controle de Estoque'!IFM:IFT,1,FALSE)),"",VLOOKUP(IFS973,'Controle de Estoque'!IFM:IFT,4,FALSE))</f>
        <v/>
      </c>
      <c r="IFX973" s="16" t="str">
        <f>IF(ISERROR(VLOOKUP(IFT973,'Controle de Estoque'!IFN:IFU,1,FALSE)),"",VLOOKUP(IFT973,'Controle de Estoque'!IFN:IFU,4,FALSE))</f>
        <v/>
      </c>
      <c r="IFY973" s="16" t="str">
        <f>IF(ISERROR(VLOOKUP(IFU973,'Controle de Estoque'!IFO:IFV,1,FALSE)),"",VLOOKUP(IFU973,'Controle de Estoque'!IFO:IFV,4,FALSE))</f>
        <v/>
      </c>
      <c r="IFZ973" s="16" t="str">
        <f>IF(ISERROR(VLOOKUP(IFV973,'Controle de Estoque'!IFP:IFW,1,FALSE)),"",VLOOKUP(IFV973,'Controle de Estoque'!IFP:IFW,4,FALSE))</f>
        <v/>
      </c>
      <c r="IGA973" s="16" t="str">
        <f>IF(ISERROR(VLOOKUP(IFW973,'Controle de Estoque'!IFQ:IFX,1,FALSE)),"",VLOOKUP(IFW973,'Controle de Estoque'!IFQ:IFX,4,FALSE))</f>
        <v/>
      </c>
      <c r="IGB973" s="16" t="str">
        <f>IF(ISERROR(VLOOKUP(IFX973,'Controle de Estoque'!IFR:IFY,1,FALSE)),"",VLOOKUP(IFX973,'Controle de Estoque'!IFR:IFY,4,FALSE))</f>
        <v/>
      </c>
      <c r="IGC973" s="16" t="str">
        <f>IF(ISERROR(VLOOKUP(IFY973,'Controle de Estoque'!IFS:IFZ,1,FALSE)),"",VLOOKUP(IFY973,'Controle de Estoque'!IFS:IFZ,4,FALSE))</f>
        <v/>
      </c>
      <c r="IGD973" s="16" t="str">
        <f>IF(ISERROR(VLOOKUP(IFZ973,'Controle de Estoque'!IFT:IGA,1,FALSE)),"",VLOOKUP(IFZ973,'Controle de Estoque'!IFT:IGA,4,FALSE))</f>
        <v/>
      </c>
      <c r="IGE973" s="16" t="str">
        <f>IF(ISERROR(VLOOKUP(IGA973,'Controle de Estoque'!IFU:IGB,1,FALSE)),"",VLOOKUP(IGA973,'Controle de Estoque'!IFU:IGB,4,FALSE))</f>
        <v/>
      </c>
      <c r="IGF973" s="16" t="str">
        <f>IF(ISERROR(VLOOKUP(IGB973,'Controle de Estoque'!IFV:IGC,1,FALSE)),"",VLOOKUP(IGB973,'Controle de Estoque'!IFV:IGC,4,FALSE))</f>
        <v/>
      </c>
      <c r="IGG973" s="16" t="str">
        <f>IF(ISERROR(VLOOKUP(IGC973,'Controle de Estoque'!IFW:IGD,1,FALSE)),"",VLOOKUP(IGC973,'Controle de Estoque'!IFW:IGD,4,FALSE))</f>
        <v/>
      </c>
      <c r="IGH973" s="16" t="str">
        <f>IF(ISERROR(VLOOKUP(IGD973,'Controle de Estoque'!IFX:IGE,1,FALSE)),"",VLOOKUP(IGD973,'Controle de Estoque'!IFX:IGE,4,FALSE))</f>
        <v/>
      </c>
      <c r="IGI973" s="16" t="str">
        <f>IF(ISERROR(VLOOKUP(IGE973,'Controle de Estoque'!IFY:IGF,1,FALSE)),"",VLOOKUP(IGE973,'Controle de Estoque'!IFY:IGF,4,FALSE))</f>
        <v/>
      </c>
      <c r="IGJ973" s="16" t="str">
        <f>IF(ISERROR(VLOOKUP(IGF973,'Controle de Estoque'!IFZ:IGG,1,FALSE)),"",VLOOKUP(IGF973,'Controle de Estoque'!IFZ:IGG,4,FALSE))</f>
        <v/>
      </c>
      <c r="IGK973" s="16" t="str">
        <f>IF(ISERROR(VLOOKUP(IGG973,'Controle de Estoque'!IGA:IGH,1,FALSE)),"",VLOOKUP(IGG973,'Controle de Estoque'!IGA:IGH,4,FALSE))</f>
        <v/>
      </c>
      <c r="IGL973" s="16" t="str">
        <f>IF(ISERROR(VLOOKUP(IGH973,'Controle de Estoque'!IGB:IGI,1,FALSE)),"",VLOOKUP(IGH973,'Controle de Estoque'!IGB:IGI,4,FALSE))</f>
        <v/>
      </c>
      <c r="IGM973" s="16" t="str">
        <f>IF(ISERROR(VLOOKUP(IGI973,'Controle de Estoque'!IGC:IGJ,1,FALSE)),"",VLOOKUP(IGI973,'Controle de Estoque'!IGC:IGJ,4,FALSE))</f>
        <v/>
      </c>
      <c r="IGN973" s="16" t="str">
        <f>IF(ISERROR(VLOOKUP(IGJ973,'Controle de Estoque'!IGD:IGK,1,FALSE)),"",VLOOKUP(IGJ973,'Controle de Estoque'!IGD:IGK,4,FALSE))</f>
        <v/>
      </c>
      <c r="IGO973" s="16" t="str">
        <f>IF(ISERROR(VLOOKUP(IGK973,'Controle de Estoque'!IGE:IGL,1,FALSE)),"",VLOOKUP(IGK973,'Controle de Estoque'!IGE:IGL,4,FALSE))</f>
        <v/>
      </c>
      <c r="IGP973" s="16" t="str">
        <f>IF(ISERROR(VLOOKUP(IGL973,'Controle de Estoque'!IGF:IGM,1,FALSE)),"",VLOOKUP(IGL973,'Controle de Estoque'!IGF:IGM,4,FALSE))</f>
        <v/>
      </c>
      <c r="IGQ973" s="16" t="str">
        <f>IF(ISERROR(VLOOKUP(IGM973,'Controle de Estoque'!IGG:IGN,1,FALSE)),"",VLOOKUP(IGM973,'Controle de Estoque'!IGG:IGN,4,FALSE))</f>
        <v/>
      </c>
      <c r="IGR973" s="16" t="str">
        <f>IF(ISERROR(VLOOKUP(IGN973,'Controle de Estoque'!IGH:IGO,1,FALSE)),"",VLOOKUP(IGN973,'Controle de Estoque'!IGH:IGO,4,FALSE))</f>
        <v/>
      </c>
      <c r="IGS973" s="16" t="str">
        <f>IF(ISERROR(VLOOKUP(IGO973,'Controle de Estoque'!IGI:IGP,1,FALSE)),"",VLOOKUP(IGO973,'Controle de Estoque'!IGI:IGP,4,FALSE))</f>
        <v/>
      </c>
      <c r="IGT973" s="16" t="str">
        <f>IF(ISERROR(VLOOKUP(IGP973,'Controle de Estoque'!IGJ:IGQ,1,FALSE)),"",VLOOKUP(IGP973,'Controle de Estoque'!IGJ:IGQ,4,FALSE))</f>
        <v/>
      </c>
      <c r="IGU973" s="16" t="str">
        <f>IF(ISERROR(VLOOKUP(IGQ973,'Controle de Estoque'!IGK:IGR,1,FALSE)),"",VLOOKUP(IGQ973,'Controle de Estoque'!IGK:IGR,4,FALSE))</f>
        <v/>
      </c>
      <c r="IGV973" s="16" t="str">
        <f>IF(ISERROR(VLOOKUP(IGR973,'Controle de Estoque'!IGL:IGS,1,FALSE)),"",VLOOKUP(IGR973,'Controle de Estoque'!IGL:IGS,4,FALSE))</f>
        <v/>
      </c>
      <c r="IGW973" s="16" t="str">
        <f>IF(ISERROR(VLOOKUP(IGS973,'Controle de Estoque'!IGM:IGT,1,FALSE)),"",VLOOKUP(IGS973,'Controle de Estoque'!IGM:IGT,4,FALSE))</f>
        <v/>
      </c>
      <c r="IGX973" s="16" t="str">
        <f>IF(ISERROR(VLOOKUP(IGT973,'Controle de Estoque'!IGN:IGU,1,FALSE)),"",VLOOKUP(IGT973,'Controle de Estoque'!IGN:IGU,4,FALSE))</f>
        <v/>
      </c>
      <c r="IGY973" s="16" t="str">
        <f>IF(ISERROR(VLOOKUP(IGU973,'Controle de Estoque'!IGO:IGV,1,FALSE)),"",VLOOKUP(IGU973,'Controle de Estoque'!IGO:IGV,4,FALSE))</f>
        <v/>
      </c>
      <c r="IGZ973" s="16" t="str">
        <f>IF(ISERROR(VLOOKUP(IGV973,'Controle de Estoque'!IGP:IGW,1,FALSE)),"",VLOOKUP(IGV973,'Controle de Estoque'!IGP:IGW,4,FALSE))</f>
        <v/>
      </c>
      <c r="IHA973" s="16" t="str">
        <f>IF(ISERROR(VLOOKUP(IGW973,'Controle de Estoque'!IGQ:IGX,1,FALSE)),"",VLOOKUP(IGW973,'Controle de Estoque'!IGQ:IGX,4,FALSE))</f>
        <v/>
      </c>
      <c r="IHB973" s="16" t="str">
        <f>IF(ISERROR(VLOOKUP(IGX973,'Controle de Estoque'!IGR:IGY,1,FALSE)),"",VLOOKUP(IGX973,'Controle de Estoque'!IGR:IGY,4,FALSE))</f>
        <v/>
      </c>
      <c r="IHC973" s="16" t="str">
        <f>IF(ISERROR(VLOOKUP(IGY973,'Controle de Estoque'!IGS:IGZ,1,FALSE)),"",VLOOKUP(IGY973,'Controle de Estoque'!IGS:IGZ,4,FALSE))</f>
        <v/>
      </c>
      <c r="IHD973" s="16" t="str">
        <f>IF(ISERROR(VLOOKUP(IGZ973,'Controle de Estoque'!IGT:IHA,1,FALSE)),"",VLOOKUP(IGZ973,'Controle de Estoque'!IGT:IHA,4,FALSE))</f>
        <v/>
      </c>
      <c r="IHE973" s="16" t="str">
        <f>IF(ISERROR(VLOOKUP(IHA973,'Controle de Estoque'!IGU:IHB,1,FALSE)),"",VLOOKUP(IHA973,'Controle de Estoque'!IGU:IHB,4,FALSE))</f>
        <v/>
      </c>
      <c r="IHF973" s="16" t="str">
        <f>IF(ISERROR(VLOOKUP(IHB973,'Controle de Estoque'!IGV:IHC,1,FALSE)),"",VLOOKUP(IHB973,'Controle de Estoque'!IGV:IHC,4,FALSE))</f>
        <v/>
      </c>
      <c r="IHG973" s="16" t="str">
        <f>IF(ISERROR(VLOOKUP(IHC973,'Controle de Estoque'!IGW:IHD,1,FALSE)),"",VLOOKUP(IHC973,'Controle de Estoque'!IGW:IHD,4,FALSE))</f>
        <v/>
      </c>
      <c r="IHH973" s="16" t="str">
        <f>IF(ISERROR(VLOOKUP(IHD973,'Controle de Estoque'!IGX:IHE,1,FALSE)),"",VLOOKUP(IHD973,'Controle de Estoque'!IGX:IHE,4,FALSE))</f>
        <v/>
      </c>
      <c r="IHI973" s="16" t="str">
        <f>IF(ISERROR(VLOOKUP(IHE973,'Controle de Estoque'!IGY:IHF,1,FALSE)),"",VLOOKUP(IHE973,'Controle de Estoque'!IGY:IHF,4,FALSE))</f>
        <v/>
      </c>
      <c r="IHJ973" s="16" t="str">
        <f>IF(ISERROR(VLOOKUP(IHF973,'Controle de Estoque'!IGZ:IHG,1,FALSE)),"",VLOOKUP(IHF973,'Controle de Estoque'!IGZ:IHG,4,FALSE))</f>
        <v/>
      </c>
      <c r="IHK973" s="16" t="str">
        <f>IF(ISERROR(VLOOKUP(IHG973,'Controle de Estoque'!IHA:IHH,1,FALSE)),"",VLOOKUP(IHG973,'Controle de Estoque'!IHA:IHH,4,FALSE))</f>
        <v/>
      </c>
      <c r="IHL973" s="16" t="str">
        <f>IF(ISERROR(VLOOKUP(IHH973,'Controle de Estoque'!IHB:IHI,1,FALSE)),"",VLOOKUP(IHH973,'Controle de Estoque'!IHB:IHI,4,FALSE))</f>
        <v/>
      </c>
      <c r="IHM973" s="16" t="str">
        <f>IF(ISERROR(VLOOKUP(IHI973,'Controle de Estoque'!IHC:IHJ,1,FALSE)),"",VLOOKUP(IHI973,'Controle de Estoque'!IHC:IHJ,4,FALSE))</f>
        <v/>
      </c>
      <c r="IHN973" s="16" t="str">
        <f>IF(ISERROR(VLOOKUP(IHJ973,'Controle de Estoque'!IHD:IHK,1,FALSE)),"",VLOOKUP(IHJ973,'Controle de Estoque'!IHD:IHK,4,FALSE))</f>
        <v/>
      </c>
      <c r="IHO973" s="16" t="str">
        <f>IF(ISERROR(VLOOKUP(IHK973,'Controle de Estoque'!IHE:IHL,1,FALSE)),"",VLOOKUP(IHK973,'Controle de Estoque'!IHE:IHL,4,FALSE))</f>
        <v/>
      </c>
      <c r="IHP973" s="16" t="str">
        <f>IF(ISERROR(VLOOKUP(IHL973,'Controle de Estoque'!IHF:IHM,1,FALSE)),"",VLOOKUP(IHL973,'Controle de Estoque'!IHF:IHM,4,FALSE))</f>
        <v/>
      </c>
      <c r="IHQ973" s="16" t="str">
        <f>IF(ISERROR(VLOOKUP(IHM973,'Controle de Estoque'!IHG:IHN,1,FALSE)),"",VLOOKUP(IHM973,'Controle de Estoque'!IHG:IHN,4,FALSE))</f>
        <v/>
      </c>
      <c r="IHR973" s="16" t="str">
        <f>IF(ISERROR(VLOOKUP(IHN973,'Controle de Estoque'!IHH:IHO,1,FALSE)),"",VLOOKUP(IHN973,'Controle de Estoque'!IHH:IHO,4,FALSE))</f>
        <v/>
      </c>
      <c r="IHS973" s="16" t="str">
        <f>IF(ISERROR(VLOOKUP(IHO973,'Controle de Estoque'!IHI:IHP,1,FALSE)),"",VLOOKUP(IHO973,'Controle de Estoque'!IHI:IHP,4,FALSE))</f>
        <v/>
      </c>
      <c r="IHT973" s="16" t="str">
        <f>IF(ISERROR(VLOOKUP(IHP973,'Controle de Estoque'!IHJ:IHQ,1,FALSE)),"",VLOOKUP(IHP973,'Controle de Estoque'!IHJ:IHQ,4,FALSE))</f>
        <v/>
      </c>
      <c r="IHU973" s="16" t="str">
        <f>IF(ISERROR(VLOOKUP(IHQ973,'Controle de Estoque'!IHK:IHR,1,FALSE)),"",VLOOKUP(IHQ973,'Controle de Estoque'!IHK:IHR,4,FALSE))</f>
        <v/>
      </c>
      <c r="IHV973" s="16" t="str">
        <f>IF(ISERROR(VLOOKUP(IHR973,'Controle de Estoque'!IHL:IHS,1,FALSE)),"",VLOOKUP(IHR973,'Controle de Estoque'!IHL:IHS,4,FALSE))</f>
        <v/>
      </c>
      <c r="IHW973" s="16" t="str">
        <f>IF(ISERROR(VLOOKUP(IHS973,'Controle de Estoque'!IHM:IHT,1,FALSE)),"",VLOOKUP(IHS973,'Controle de Estoque'!IHM:IHT,4,FALSE))</f>
        <v/>
      </c>
      <c r="IHX973" s="16" t="str">
        <f>IF(ISERROR(VLOOKUP(IHT973,'Controle de Estoque'!IHN:IHU,1,FALSE)),"",VLOOKUP(IHT973,'Controle de Estoque'!IHN:IHU,4,FALSE))</f>
        <v/>
      </c>
      <c r="IHY973" s="16" t="str">
        <f>IF(ISERROR(VLOOKUP(IHU973,'Controle de Estoque'!IHO:IHV,1,FALSE)),"",VLOOKUP(IHU973,'Controle de Estoque'!IHO:IHV,4,FALSE))</f>
        <v/>
      </c>
      <c r="IHZ973" s="16" t="str">
        <f>IF(ISERROR(VLOOKUP(IHV973,'Controle de Estoque'!IHP:IHW,1,FALSE)),"",VLOOKUP(IHV973,'Controle de Estoque'!IHP:IHW,4,FALSE))</f>
        <v/>
      </c>
      <c r="IIA973" s="16" t="str">
        <f>IF(ISERROR(VLOOKUP(IHW973,'Controle de Estoque'!IHQ:IHX,1,FALSE)),"",VLOOKUP(IHW973,'Controle de Estoque'!IHQ:IHX,4,FALSE))</f>
        <v/>
      </c>
      <c r="IIB973" s="16" t="str">
        <f>IF(ISERROR(VLOOKUP(IHX973,'Controle de Estoque'!IHR:IHY,1,FALSE)),"",VLOOKUP(IHX973,'Controle de Estoque'!IHR:IHY,4,FALSE))</f>
        <v/>
      </c>
      <c r="IIC973" s="16" t="str">
        <f>IF(ISERROR(VLOOKUP(IHY973,'Controle de Estoque'!IHS:IHZ,1,FALSE)),"",VLOOKUP(IHY973,'Controle de Estoque'!IHS:IHZ,4,FALSE))</f>
        <v/>
      </c>
      <c r="IID973" s="16" t="str">
        <f>IF(ISERROR(VLOOKUP(IHZ973,'Controle de Estoque'!IHT:IIA,1,FALSE)),"",VLOOKUP(IHZ973,'Controle de Estoque'!IHT:IIA,4,FALSE))</f>
        <v/>
      </c>
      <c r="IIE973" s="16" t="str">
        <f>IF(ISERROR(VLOOKUP(IIA973,'Controle de Estoque'!IHU:IIB,1,FALSE)),"",VLOOKUP(IIA973,'Controle de Estoque'!IHU:IIB,4,FALSE))</f>
        <v/>
      </c>
      <c r="IIF973" s="16" t="str">
        <f>IF(ISERROR(VLOOKUP(IIB973,'Controle de Estoque'!IHV:IIC,1,FALSE)),"",VLOOKUP(IIB973,'Controle de Estoque'!IHV:IIC,4,FALSE))</f>
        <v/>
      </c>
      <c r="IIG973" s="16" t="str">
        <f>IF(ISERROR(VLOOKUP(IIC973,'Controle de Estoque'!IHW:IID,1,FALSE)),"",VLOOKUP(IIC973,'Controle de Estoque'!IHW:IID,4,FALSE))</f>
        <v/>
      </c>
      <c r="IIH973" s="16" t="str">
        <f>IF(ISERROR(VLOOKUP(IID973,'Controle de Estoque'!IHX:IIE,1,FALSE)),"",VLOOKUP(IID973,'Controle de Estoque'!IHX:IIE,4,FALSE))</f>
        <v/>
      </c>
      <c r="III973" s="16" t="str">
        <f>IF(ISERROR(VLOOKUP(IIE973,'Controle de Estoque'!IHY:IIF,1,FALSE)),"",VLOOKUP(IIE973,'Controle de Estoque'!IHY:IIF,4,FALSE))</f>
        <v/>
      </c>
      <c r="IIJ973" s="16" t="str">
        <f>IF(ISERROR(VLOOKUP(IIF973,'Controle de Estoque'!IHZ:IIG,1,FALSE)),"",VLOOKUP(IIF973,'Controle de Estoque'!IHZ:IIG,4,FALSE))</f>
        <v/>
      </c>
      <c r="IIK973" s="16" t="str">
        <f>IF(ISERROR(VLOOKUP(IIG973,'Controle de Estoque'!IIA:IIH,1,FALSE)),"",VLOOKUP(IIG973,'Controle de Estoque'!IIA:IIH,4,FALSE))</f>
        <v/>
      </c>
      <c r="IIL973" s="16" t="str">
        <f>IF(ISERROR(VLOOKUP(IIH973,'Controle de Estoque'!IIB:III,1,FALSE)),"",VLOOKUP(IIH973,'Controle de Estoque'!IIB:III,4,FALSE))</f>
        <v/>
      </c>
      <c r="IIM973" s="16" t="str">
        <f>IF(ISERROR(VLOOKUP(III973,'Controle de Estoque'!IIC:IIJ,1,FALSE)),"",VLOOKUP(III973,'Controle de Estoque'!IIC:IIJ,4,FALSE))</f>
        <v/>
      </c>
      <c r="IIN973" s="16" t="str">
        <f>IF(ISERROR(VLOOKUP(IIJ973,'Controle de Estoque'!IID:IIK,1,FALSE)),"",VLOOKUP(IIJ973,'Controle de Estoque'!IID:IIK,4,FALSE))</f>
        <v/>
      </c>
      <c r="IIO973" s="16" t="str">
        <f>IF(ISERROR(VLOOKUP(IIK973,'Controle de Estoque'!IIE:IIL,1,FALSE)),"",VLOOKUP(IIK973,'Controle de Estoque'!IIE:IIL,4,FALSE))</f>
        <v/>
      </c>
      <c r="IIP973" s="16" t="str">
        <f>IF(ISERROR(VLOOKUP(IIL973,'Controle de Estoque'!IIF:IIM,1,FALSE)),"",VLOOKUP(IIL973,'Controle de Estoque'!IIF:IIM,4,FALSE))</f>
        <v/>
      </c>
      <c r="IIQ973" s="16" t="str">
        <f>IF(ISERROR(VLOOKUP(IIM973,'Controle de Estoque'!IIG:IIN,1,FALSE)),"",VLOOKUP(IIM973,'Controle de Estoque'!IIG:IIN,4,FALSE))</f>
        <v/>
      </c>
      <c r="IIR973" s="16" t="str">
        <f>IF(ISERROR(VLOOKUP(IIN973,'Controle de Estoque'!IIH:IIO,1,FALSE)),"",VLOOKUP(IIN973,'Controle de Estoque'!IIH:IIO,4,FALSE))</f>
        <v/>
      </c>
      <c r="IIS973" s="16" t="str">
        <f>IF(ISERROR(VLOOKUP(IIO973,'Controle de Estoque'!III:IIP,1,FALSE)),"",VLOOKUP(IIO973,'Controle de Estoque'!III:IIP,4,FALSE))</f>
        <v/>
      </c>
      <c r="IIT973" s="16" t="str">
        <f>IF(ISERROR(VLOOKUP(IIP973,'Controle de Estoque'!IIJ:IIQ,1,FALSE)),"",VLOOKUP(IIP973,'Controle de Estoque'!IIJ:IIQ,4,FALSE))</f>
        <v/>
      </c>
      <c r="IIU973" s="16" t="str">
        <f>IF(ISERROR(VLOOKUP(IIQ973,'Controle de Estoque'!IIK:IIR,1,FALSE)),"",VLOOKUP(IIQ973,'Controle de Estoque'!IIK:IIR,4,FALSE))</f>
        <v/>
      </c>
      <c r="IIV973" s="16" t="str">
        <f>IF(ISERROR(VLOOKUP(IIR973,'Controle de Estoque'!IIL:IIS,1,FALSE)),"",VLOOKUP(IIR973,'Controle de Estoque'!IIL:IIS,4,FALSE))</f>
        <v/>
      </c>
      <c r="IIW973" s="16" t="str">
        <f>IF(ISERROR(VLOOKUP(IIS973,'Controle de Estoque'!IIM:IIT,1,FALSE)),"",VLOOKUP(IIS973,'Controle de Estoque'!IIM:IIT,4,FALSE))</f>
        <v/>
      </c>
      <c r="IIX973" s="16" t="str">
        <f>IF(ISERROR(VLOOKUP(IIT973,'Controle de Estoque'!IIN:IIU,1,FALSE)),"",VLOOKUP(IIT973,'Controle de Estoque'!IIN:IIU,4,FALSE))</f>
        <v/>
      </c>
      <c r="IIY973" s="16" t="str">
        <f>IF(ISERROR(VLOOKUP(IIU973,'Controle de Estoque'!IIO:IIV,1,FALSE)),"",VLOOKUP(IIU973,'Controle de Estoque'!IIO:IIV,4,FALSE))</f>
        <v/>
      </c>
      <c r="IIZ973" s="16" t="str">
        <f>IF(ISERROR(VLOOKUP(IIV973,'Controle de Estoque'!IIP:IIW,1,FALSE)),"",VLOOKUP(IIV973,'Controle de Estoque'!IIP:IIW,4,FALSE))</f>
        <v/>
      </c>
      <c r="IJA973" s="16" t="str">
        <f>IF(ISERROR(VLOOKUP(IIW973,'Controle de Estoque'!IIQ:IIX,1,FALSE)),"",VLOOKUP(IIW973,'Controle de Estoque'!IIQ:IIX,4,FALSE))</f>
        <v/>
      </c>
      <c r="IJB973" s="16" t="str">
        <f>IF(ISERROR(VLOOKUP(IIX973,'Controle de Estoque'!IIR:IIY,1,FALSE)),"",VLOOKUP(IIX973,'Controle de Estoque'!IIR:IIY,4,FALSE))</f>
        <v/>
      </c>
      <c r="IJC973" s="16" t="str">
        <f>IF(ISERROR(VLOOKUP(IIY973,'Controle de Estoque'!IIS:IIZ,1,FALSE)),"",VLOOKUP(IIY973,'Controle de Estoque'!IIS:IIZ,4,FALSE))</f>
        <v/>
      </c>
      <c r="IJD973" s="16" t="str">
        <f>IF(ISERROR(VLOOKUP(IIZ973,'Controle de Estoque'!IIT:IJA,1,FALSE)),"",VLOOKUP(IIZ973,'Controle de Estoque'!IIT:IJA,4,FALSE))</f>
        <v/>
      </c>
      <c r="IJE973" s="16" t="str">
        <f>IF(ISERROR(VLOOKUP(IJA973,'Controle de Estoque'!IIU:IJB,1,FALSE)),"",VLOOKUP(IJA973,'Controle de Estoque'!IIU:IJB,4,FALSE))</f>
        <v/>
      </c>
      <c r="IJF973" s="16" t="str">
        <f>IF(ISERROR(VLOOKUP(IJB973,'Controle de Estoque'!IIV:IJC,1,FALSE)),"",VLOOKUP(IJB973,'Controle de Estoque'!IIV:IJC,4,FALSE))</f>
        <v/>
      </c>
      <c r="IJG973" s="16" t="str">
        <f>IF(ISERROR(VLOOKUP(IJC973,'Controle de Estoque'!IIW:IJD,1,FALSE)),"",VLOOKUP(IJC973,'Controle de Estoque'!IIW:IJD,4,FALSE))</f>
        <v/>
      </c>
      <c r="IJH973" s="16" t="str">
        <f>IF(ISERROR(VLOOKUP(IJD973,'Controle de Estoque'!IIX:IJE,1,FALSE)),"",VLOOKUP(IJD973,'Controle de Estoque'!IIX:IJE,4,FALSE))</f>
        <v/>
      </c>
      <c r="IJI973" s="16" t="str">
        <f>IF(ISERROR(VLOOKUP(IJE973,'Controle de Estoque'!IIY:IJF,1,FALSE)),"",VLOOKUP(IJE973,'Controle de Estoque'!IIY:IJF,4,FALSE))</f>
        <v/>
      </c>
      <c r="IJJ973" s="16" t="str">
        <f>IF(ISERROR(VLOOKUP(IJF973,'Controle de Estoque'!IIZ:IJG,1,FALSE)),"",VLOOKUP(IJF973,'Controle de Estoque'!IIZ:IJG,4,FALSE))</f>
        <v/>
      </c>
      <c r="IJK973" s="16" t="str">
        <f>IF(ISERROR(VLOOKUP(IJG973,'Controle de Estoque'!IJA:IJH,1,FALSE)),"",VLOOKUP(IJG973,'Controle de Estoque'!IJA:IJH,4,FALSE))</f>
        <v/>
      </c>
      <c r="IJL973" s="16" t="str">
        <f>IF(ISERROR(VLOOKUP(IJH973,'Controle de Estoque'!IJB:IJI,1,FALSE)),"",VLOOKUP(IJH973,'Controle de Estoque'!IJB:IJI,4,FALSE))</f>
        <v/>
      </c>
      <c r="IJM973" s="16" t="str">
        <f>IF(ISERROR(VLOOKUP(IJI973,'Controle de Estoque'!IJC:IJJ,1,FALSE)),"",VLOOKUP(IJI973,'Controle de Estoque'!IJC:IJJ,4,FALSE))</f>
        <v/>
      </c>
      <c r="IJN973" s="16" t="str">
        <f>IF(ISERROR(VLOOKUP(IJJ973,'Controle de Estoque'!IJD:IJK,1,FALSE)),"",VLOOKUP(IJJ973,'Controle de Estoque'!IJD:IJK,4,FALSE))</f>
        <v/>
      </c>
      <c r="IJO973" s="16" t="str">
        <f>IF(ISERROR(VLOOKUP(IJK973,'Controle de Estoque'!IJE:IJL,1,FALSE)),"",VLOOKUP(IJK973,'Controle de Estoque'!IJE:IJL,4,FALSE))</f>
        <v/>
      </c>
      <c r="IJP973" s="16" t="str">
        <f>IF(ISERROR(VLOOKUP(IJL973,'Controle de Estoque'!IJF:IJM,1,FALSE)),"",VLOOKUP(IJL973,'Controle de Estoque'!IJF:IJM,4,FALSE))</f>
        <v/>
      </c>
      <c r="IJQ973" s="16" t="str">
        <f>IF(ISERROR(VLOOKUP(IJM973,'Controle de Estoque'!IJG:IJN,1,FALSE)),"",VLOOKUP(IJM973,'Controle de Estoque'!IJG:IJN,4,FALSE))</f>
        <v/>
      </c>
      <c r="IJR973" s="16" t="str">
        <f>IF(ISERROR(VLOOKUP(IJN973,'Controle de Estoque'!IJH:IJO,1,FALSE)),"",VLOOKUP(IJN973,'Controle de Estoque'!IJH:IJO,4,FALSE))</f>
        <v/>
      </c>
      <c r="IJS973" s="16" t="str">
        <f>IF(ISERROR(VLOOKUP(IJO973,'Controle de Estoque'!IJI:IJP,1,FALSE)),"",VLOOKUP(IJO973,'Controle de Estoque'!IJI:IJP,4,FALSE))</f>
        <v/>
      </c>
      <c r="IJT973" s="16" t="str">
        <f>IF(ISERROR(VLOOKUP(IJP973,'Controle de Estoque'!IJJ:IJQ,1,FALSE)),"",VLOOKUP(IJP973,'Controle de Estoque'!IJJ:IJQ,4,FALSE))</f>
        <v/>
      </c>
      <c r="IJU973" s="16" t="str">
        <f>IF(ISERROR(VLOOKUP(IJQ973,'Controle de Estoque'!IJK:IJR,1,FALSE)),"",VLOOKUP(IJQ973,'Controle de Estoque'!IJK:IJR,4,FALSE))</f>
        <v/>
      </c>
      <c r="IJV973" s="16" t="str">
        <f>IF(ISERROR(VLOOKUP(IJR973,'Controle de Estoque'!IJL:IJS,1,FALSE)),"",VLOOKUP(IJR973,'Controle de Estoque'!IJL:IJS,4,FALSE))</f>
        <v/>
      </c>
      <c r="IJW973" s="16" t="str">
        <f>IF(ISERROR(VLOOKUP(IJS973,'Controle de Estoque'!IJM:IJT,1,FALSE)),"",VLOOKUP(IJS973,'Controle de Estoque'!IJM:IJT,4,FALSE))</f>
        <v/>
      </c>
      <c r="IJX973" s="16" t="str">
        <f>IF(ISERROR(VLOOKUP(IJT973,'Controle de Estoque'!IJN:IJU,1,FALSE)),"",VLOOKUP(IJT973,'Controle de Estoque'!IJN:IJU,4,FALSE))</f>
        <v/>
      </c>
      <c r="IJY973" s="16" t="str">
        <f>IF(ISERROR(VLOOKUP(IJU973,'Controle de Estoque'!IJO:IJV,1,FALSE)),"",VLOOKUP(IJU973,'Controle de Estoque'!IJO:IJV,4,FALSE))</f>
        <v/>
      </c>
      <c r="IJZ973" s="16" t="str">
        <f>IF(ISERROR(VLOOKUP(IJV973,'Controle de Estoque'!IJP:IJW,1,FALSE)),"",VLOOKUP(IJV973,'Controle de Estoque'!IJP:IJW,4,FALSE))</f>
        <v/>
      </c>
      <c r="IKA973" s="16" t="str">
        <f>IF(ISERROR(VLOOKUP(IJW973,'Controle de Estoque'!IJQ:IJX,1,FALSE)),"",VLOOKUP(IJW973,'Controle de Estoque'!IJQ:IJX,4,FALSE))</f>
        <v/>
      </c>
      <c r="IKB973" s="16" t="str">
        <f>IF(ISERROR(VLOOKUP(IJX973,'Controle de Estoque'!IJR:IJY,1,FALSE)),"",VLOOKUP(IJX973,'Controle de Estoque'!IJR:IJY,4,FALSE))</f>
        <v/>
      </c>
      <c r="IKC973" s="16" t="str">
        <f>IF(ISERROR(VLOOKUP(IJY973,'Controle de Estoque'!IJS:IJZ,1,FALSE)),"",VLOOKUP(IJY973,'Controle de Estoque'!IJS:IJZ,4,FALSE))</f>
        <v/>
      </c>
      <c r="IKD973" s="16" t="str">
        <f>IF(ISERROR(VLOOKUP(IJZ973,'Controle de Estoque'!IJT:IKA,1,FALSE)),"",VLOOKUP(IJZ973,'Controle de Estoque'!IJT:IKA,4,FALSE))</f>
        <v/>
      </c>
      <c r="IKE973" s="16" t="str">
        <f>IF(ISERROR(VLOOKUP(IKA973,'Controle de Estoque'!IJU:IKB,1,FALSE)),"",VLOOKUP(IKA973,'Controle de Estoque'!IJU:IKB,4,FALSE))</f>
        <v/>
      </c>
      <c r="IKF973" s="16" t="str">
        <f>IF(ISERROR(VLOOKUP(IKB973,'Controle de Estoque'!IJV:IKC,1,FALSE)),"",VLOOKUP(IKB973,'Controle de Estoque'!IJV:IKC,4,FALSE))</f>
        <v/>
      </c>
      <c r="IKG973" s="16" t="str">
        <f>IF(ISERROR(VLOOKUP(IKC973,'Controle de Estoque'!IJW:IKD,1,FALSE)),"",VLOOKUP(IKC973,'Controle de Estoque'!IJW:IKD,4,FALSE))</f>
        <v/>
      </c>
      <c r="IKH973" s="16" t="str">
        <f>IF(ISERROR(VLOOKUP(IKD973,'Controle de Estoque'!IJX:IKE,1,FALSE)),"",VLOOKUP(IKD973,'Controle de Estoque'!IJX:IKE,4,FALSE))</f>
        <v/>
      </c>
      <c r="IKI973" s="16" t="str">
        <f>IF(ISERROR(VLOOKUP(IKE973,'Controle de Estoque'!IJY:IKF,1,FALSE)),"",VLOOKUP(IKE973,'Controle de Estoque'!IJY:IKF,4,FALSE))</f>
        <v/>
      </c>
      <c r="IKJ973" s="16" t="str">
        <f>IF(ISERROR(VLOOKUP(IKF973,'Controle de Estoque'!IJZ:IKG,1,FALSE)),"",VLOOKUP(IKF973,'Controle de Estoque'!IJZ:IKG,4,FALSE))</f>
        <v/>
      </c>
      <c r="IKK973" s="16" t="str">
        <f>IF(ISERROR(VLOOKUP(IKG973,'Controle de Estoque'!IKA:IKH,1,FALSE)),"",VLOOKUP(IKG973,'Controle de Estoque'!IKA:IKH,4,FALSE))</f>
        <v/>
      </c>
      <c r="IKL973" s="16" t="str">
        <f>IF(ISERROR(VLOOKUP(IKH973,'Controle de Estoque'!IKB:IKI,1,FALSE)),"",VLOOKUP(IKH973,'Controle de Estoque'!IKB:IKI,4,FALSE))</f>
        <v/>
      </c>
      <c r="IKM973" s="16" t="str">
        <f>IF(ISERROR(VLOOKUP(IKI973,'Controle de Estoque'!IKC:IKJ,1,FALSE)),"",VLOOKUP(IKI973,'Controle de Estoque'!IKC:IKJ,4,FALSE))</f>
        <v/>
      </c>
      <c r="IKN973" s="16" t="str">
        <f>IF(ISERROR(VLOOKUP(IKJ973,'Controle de Estoque'!IKD:IKK,1,FALSE)),"",VLOOKUP(IKJ973,'Controle de Estoque'!IKD:IKK,4,FALSE))</f>
        <v/>
      </c>
      <c r="IKO973" s="16" t="str">
        <f>IF(ISERROR(VLOOKUP(IKK973,'Controle de Estoque'!IKE:IKL,1,FALSE)),"",VLOOKUP(IKK973,'Controle de Estoque'!IKE:IKL,4,FALSE))</f>
        <v/>
      </c>
      <c r="IKP973" s="16" t="str">
        <f>IF(ISERROR(VLOOKUP(IKL973,'Controle de Estoque'!IKF:IKM,1,FALSE)),"",VLOOKUP(IKL973,'Controle de Estoque'!IKF:IKM,4,FALSE))</f>
        <v/>
      </c>
      <c r="IKQ973" s="16" t="str">
        <f>IF(ISERROR(VLOOKUP(IKM973,'Controle de Estoque'!IKG:IKN,1,FALSE)),"",VLOOKUP(IKM973,'Controle de Estoque'!IKG:IKN,4,FALSE))</f>
        <v/>
      </c>
      <c r="IKR973" s="16" t="str">
        <f>IF(ISERROR(VLOOKUP(IKN973,'Controle de Estoque'!IKH:IKO,1,FALSE)),"",VLOOKUP(IKN973,'Controle de Estoque'!IKH:IKO,4,FALSE))</f>
        <v/>
      </c>
      <c r="IKS973" s="16" t="str">
        <f>IF(ISERROR(VLOOKUP(IKO973,'Controle de Estoque'!IKI:IKP,1,FALSE)),"",VLOOKUP(IKO973,'Controle de Estoque'!IKI:IKP,4,FALSE))</f>
        <v/>
      </c>
      <c r="IKT973" s="16" t="str">
        <f>IF(ISERROR(VLOOKUP(IKP973,'Controle de Estoque'!IKJ:IKQ,1,FALSE)),"",VLOOKUP(IKP973,'Controle de Estoque'!IKJ:IKQ,4,FALSE))</f>
        <v/>
      </c>
      <c r="IKU973" s="16" t="str">
        <f>IF(ISERROR(VLOOKUP(IKQ973,'Controle de Estoque'!IKK:IKR,1,FALSE)),"",VLOOKUP(IKQ973,'Controle de Estoque'!IKK:IKR,4,FALSE))</f>
        <v/>
      </c>
      <c r="IKV973" s="16" t="str">
        <f>IF(ISERROR(VLOOKUP(IKR973,'Controle de Estoque'!IKL:IKS,1,FALSE)),"",VLOOKUP(IKR973,'Controle de Estoque'!IKL:IKS,4,FALSE))</f>
        <v/>
      </c>
      <c r="IKW973" s="16" t="str">
        <f>IF(ISERROR(VLOOKUP(IKS973,'Controle de Estoque'!IKM:IKT,1,FALSE)),"",VLOOKUP(IKS973,'Controle de Estoque'!IKM:IKT,4,FALSE))</f>
        <v/>
      </c>
      <c r="IKX973" s="16" t="str">
        <f>IF(ISERROR(VLOOKUP(IKT973,'Controle de Estoque'!IKN:IKU,1,FALSE)),"",VLOOKUP(IKT973,'Controle de Estoque'!IKN:IKU,4,FALSE))</f>
        <v/>
      </c>
      <c r="IKY973" s="16" t="str">
        <f>IF(ISERROR(VLOOKUP(IKU973,'Controle de Estoque'!IKO:IKV,1,FALSE)),"",VLOOKUP(IKU973,'Controle de Estoque'!IKO:IKV,4,FALSE))</f>
        <v/>
      </c>
      <c r="IKZ973" s="16" t="str">
        <f>IF(ISERROR(VLOOKUP(IKV973,'Controle de Estoque'!IKP:IKW,1,FALSE)),"",VLOOKUP(IKV973,'Controle de Estoque'!IKP:IKW,4,FALSE))</f>
        <v/>
      </c>
      <c r="ILA973" s="16" t="str">
        <f>IF(ISERROR(VLOOKUP(IKW973,'Controle de Estoque'!IKQ:IKX,1,FALSE)),"",VLOOKUP(IKW973,'Controle de Estoque'!IKQ:IKX,4,FALSE))</f>
        <v/>
      </c>
      <c r="ILB973" s="16" t="str">
        <f>IF(ISERROR(VLOOKUP(IKX973,'Controle de Estoque'!IKR:IKY,1,FALSE)),"",VLOOKUP(IKX973,'Controle de Estoque'!IKR:IKY,4,FALSE))</f>
        <v/>
      </c>
      <c r="ILC973" s="16" t="str">
        <f>IF(ISERROR(VLOOKUP(IKY973,'Controle de Estoque'!IKS:IKZ,1,FALSE)),"",VLOOKUP(IKY973,'Controle de Estoque'!IKS:IKZ,4,FALSE))</f>
        <v/>
      </c>
      <c r="ILD973" s="16" t="str">
        <f>IF(ISERROR(VLOOKUP(IKZ973,'Controle de Estoque'!IKT:ILA,1,FALSE)),"",VLOOKUP(IKZ973,'Controle de Estoque'!IKT:ILA,4,FALSE))</f>
        <v/>
      </c>
      <c r="ILE973" s="16" t="str">
        <f>IF(ISERROR(VLOOKUP(ILA973,'Controle de Estoque'!IKU:ILB,1,FALSE)),"",VLOOKUP(ILA973,'Controle de Estoque'!IKU:ILB,4,FALSE))</f>
        <v/>
      </c>
      <c r="ILF973" s="16" t="str">
        <f>IF(ISERROR(VLOOKUP(ILB973,'Controle de Estoque'!IKV:ILC,1,FALSE)),"",VLOOKUP(ILB973,'Controle de Estoque'!IKV:ILC,4,FALSE))</f>
        <v/>
      </c>
      <c r="ILG973" s="16" t="str">
        <f>IF(ISERROR(VLOOKUP(ILC973,'Controle de Estoque'!IKW:ILD,1,FALSE)),"",VLOOKUP(ILC973,'Controle de Estoque'!IKW:ILD,4,FALSE))</f>
        <v/>
      </c>
      <c r="ILH973" s="16" t="str">
        <f>IF(ISERROR(VLOOKUP(ILD973,'Controle de Estoque'!IKX:ILE,1,FALSE)),"",VLOOKUP(ILD973,'Controle de Estoque'!IKX:ILE,4,FALSE))</f>
        <v/>
      </c>
      <c r="ILI973" s="16" t="str">
        <f>IF(ISERROR(VLOOKUP(ILE973,'Controle de Estoque'!IKY:ILF,1,FALSE)),"",VLOOKUP(ILE973,'Controle de Estoque'!IKY:ILF,4,FALSE))</f>
        <v/>
      </c>
      <c r="ILJ973" s="16" t="str">
        <f>IF(ISERROR(VLOOKUP(ILF973,'Controle de Estoque'!IKZ:ILG,1,FALSE)),"",VLOOKUP(ILF973,'Controle de Estoque'!IKZ:ILG,4,FALSE))</f>
        <v/>
      </c>
      <c r="ILK973" s="16" t="str">
        <f>IF(ISERROR(VLOOKUP(ILG973,'Controle de Estoque'!ILA:ILH,1,FALSE)),"",VLOOKUP(ILG973,'Controle de Estoque'!ILA:ILH,4,FALSE))</f>
        <v/>
      </c>
      <c r="ILL973" s="16" t="str">
        <f>IF(ISERROR(VLOOKUP(ILH973,'Controle de Estoque'!ILB:ILI,1,FALSE)),"",VLOOKUP(ILH973,'Controle de Estoque'!ILB:ILI,4,FALSE))</f>
        <v/>
      </c>
      <c r="ILM973" s="16" t="str">
        <f>IF(ISERROR(VLOOKUP(ILI973,'Controle de Estoque'!ILC:ILJ,1,FALSE)),"",VLOOKUP(ILI973,'Controle de Estoque'!ILC:ILJ,4,FALSE))</f>
        <v/>
      </c>
      <c r="ILN973" s="16" t="str">
        <f>IF(ISERROR(VLOOKUP(ILJ973,'Controle de Estoque'!ILD:ILK,1,FALSE)),"",VLOOKUP(ILJ973,'Controle de Estoque'!ILD:ILK,4,FALSE))</f>
        <v/>
      </c>
      <c r="ILO973" s="16" t="str">
        <f>IF(ISERROR(VLOOKUP(ILK973,'Controle de Estoque'!ILE:ILL,1,FALSE)),"",VLOOKUP(ILK973,'Controle de Estoque'!ILE:ILL,4,FALSE))</f>
        <v/>
      </c>
      <c r="ILP973" s="16" t="str">
        <f>IF(ISERROR(VLOOKUP(ILL973,'Controle de Estoque'!ILF:ILM,1,FALSE)),"",VLOOKUP(ILL973,'Controle de Estoque'!ILF:ILM,4,FALSE))</f>
        <v/>
      </c>
      <c r="ILQ973" s="16" t="str">
        <f>IF(ISERROR(VLOOKUP(ILM973,'Controle de Estoque'!ILG:ILN,1,FALSE)),"",VLOOKUP(ILM973,'Controle de Estoque'!ILG:ILN,4,FALSE))</f>
        <v/>
      </c>
      <c r="ILR973" s="16" t="str">
        <f>IF(ISERROR(VLOOKUP(ILN973,'Controle de Estoque'!ILH:ILO,1,FALSE)),"",VLOOKUP(ILN973,'Controle de Estoque'!ILH:ILO,4,FALSE))</f>
        <v/>
      </c>
      <c r="ILS973" s="16" t="str">
        <f>IF(ISERROR(VLOOKUP(ILO973,'Controle de Estoque'!ILI:ILP,1,FALSE)),"",VLOOKUP(ILO973,'Controle de Estoque'!ILI:ILP,4,FALSE))</f>
        <v/>
      </c>
      <c r="ILT973" s="16" t="str">
        <f>IF(ISERROR(VLOOKUP(ILP973,'Controle de Estoque'!ILJ:ILQ,1,FALSE)),"",VLOOKUP(ILP973,'Controle de Estoque'!ILJ:ILQ,4,FALSE))</f>
        <v/>
      </c>
      <c r="ILU973" s="16" t="str">
        <f>IF(ISERROR(VLOOKUP(ILQ973,'Controle de Estoque'!ILK:ILR,1,FALSE)),"",VLOOKUP(ILQ973,'Controle de Estoque'!ILK:ILR,4,FALSE))</f>
        <v/>
      </c>
      <c r="ILV973" s="16" t="str">
        <f>IF(ISERROR(VLOOKUP(ILR973,'Controle de Estoque'!ILL:ILS,1,FALSE)),"",VLOOKUP(ILR973,'Controle de Estoque'!ILL:ILS,4,FALSE))</f>
        <v/>
      </c>
      <c r="ILW973" s="16" t="str">
        <f>IF(ISERROR(VLOOKUP(ILS973,'Controle de Estoque'!ILM:ILT,1,FALSE)),"",VLOOKUP(ILS973,'Controle de Estoque'!ILM:ILT,4,FALSE))</f>
        <v/>
      </c>
      <c r="ILX973" s="16" t="str">
        <f>IF(ISERROR(VLOOKUP(ILT973,'Controle de Estoque'!ILN:ILU,1,FALSE)),"",VLOOKUP(ILT973,'Controle de Estoque'!ILN:ILU,4,FALSE))</f>
        <v/>
      </c>
      <c r="ILY973" s="16" t="str">
        <f>IF(ISERROR(VLOOKUP(ILU973,'Controle de Estoque'!ILO:ILV,1,FALSE)),"",VLOOKUP(ILU973,'Controle de Estoque'!ILO:ILV,4,FALSE))</f>
        <v/>
      </c>
      <c r="ILZ973" s="16" t="str">
        <f>IF(ISERROR(VLOOKUP(ILV973,'Controle de Estoque'!ILP:ILW,1,FALSE)),"",VLOOKUP(ILV973,'Controle de Estoque'!ILP:ILW,4,FALSE))</f>
        <v/>
      </c>
      <c r="IMA973" s="16" t="str">
        <f>IF(ISERROR(VLOOKUP(ILW973,'Controle de Estoque'!ILQ:ILX,1,FALSE)),"",VLOOKUP(ILW973,'Controle de Estoque'!ILQ:ILX,4,FALSE))</f>
        <v/>
      </c>
      <c r="IMB973" s="16" t="str">
        <f>IF(ISERROR(VLOOKUP(ILX973,'Controle de Estoque'!ILR:ILY,1,FALSE)),"",VLOOKUP(ILX973,'Controle de Estoque'!ILR:ILY,4,FALSE))</f>
        <v/>
      </c>
      <c r="IMC973" s="16" t="str">
        <f>IF(ISERROR(VLOOKUP(ILY973,'Controle de Estoque'!ILS:ILZ,1,FALSE)),"",VLOOKUP(ILY973,'Controle de Estoque'!ILS:ILZ,4,FALSE))</f>
        <v/>
      </c>
      <c r="IMD973" s="16" t="str">
        <f>IF(ISERROR(VLOOKUP(ILZ973,'Controle de Estoque'!ILT:IMA,1,FALSE)),"",VLOOKUP(ILZ973,'Controle de Estoque'!ILT:IMA,4,FALSE))</f>
        <v/>
      </c>
      <c r="IME973" s="16" t="str">
        <f>IF(ISERROR(VLOOKUP(IMA973,'Controle de Estoque'!ILU:IMB,1,FALSE)),"",VLOOKUP(IMA973,'Controle de Estoque'!ILU:IMB,4,FALSE))</f>
        <v/>
      </c>
      <c r="IMF973" s="16" t="str">
        <f>IF(ISERROR(VLOOKUP(IMB973,'Controle de Estoque'!ILV:IMC,1,FALSE)),"",VLOOKUP(IMB973,'Controle de Estoque'!ILV:IMC,4,FALSE))</f>
        <v/>
      </c>
      <c r="IMG973" s="16" t="str">
        <f>IF(ISERROR(VLOOKUP(IMC973,'Controle de Estoque'!ILW:IMD,1,FALSE)),"",VLOOKUP(IMC973,'Controle de Estoque'!ILW:IMD,4,FALSE))</f>
        <v/>
      </c>
      <c r="IMH973" s="16" t="str">
        <f>IF(ISERROR(VLOOKUP(IMD973,'Controle de Estoque'!ILX:IME,1,FALSE)),"",VLOOKUP(IMD973,'Controle de Estoque'!ILX:IME,4,FALSE))</f>
        <v/>
      </c>
      <c r="IMI973" s="16" t="str">
        <f>IF(ISERROR(VLOOKUP(IME973,'Controle de Estoque'!ILY:IMF,1,FALSE)),"",VLOOKUP(IME973,'Controle de Estoque'!ILY:IMF,4,FALSE))</f>
        <v/>
      </c>
      <c r="IMJ973" s="16" t="str">
        <f>IF(ISERROR(VLOOKUP(IMF973,'Controle de Estoque'!ILZ:IMG,1,FALSE)),"",VLOOKUP(IMF973,'Controle de Estoque'!ILZ:IMG,4,FALSE))</f>
        <v/>
      </c>
      <c r="IMK973" s="16" t="str">
        <f>IF(ISERROR(VLOOKUP(IMG973,'Controle de Estoque'!IMA:IMH,1,FALSE)),"",VLOOKUP(IMG973,'Controle de Estoque'!IMA:IMH,4,FALSE))</f>
        <v/>
      </c>
      <c r="IML973" s="16" t="str">
        <f>IF(ISERROR(VLOOKUP(IMH973,'Controle de Estoque'!IMB:IMI,1,FALSE)),"",VLOOKUP(IMH973,'Controle de Estoque'!IMB:IMI,4,FALSE))</f>
        <v/>
      </c>
      <c r="IMM973" s="16" t="str">
        <f>IF(ISERROR(VLOOKUP(IMI973,'Controle de Estoque'!IMC:IMJ,1,FALSE)),"",VLOOKUP(IMI973,'Controle de Estoque'!IMC:IMJ,4,FALSE))</f>
        <v/>
      </c>
      <c r="IMN973" s="16" t="str">
        <f>IF(ISERROR(VLOOKUP(IMJ973,'Controle de Estoque'!IMD:IMK,1,FALSE)),"",VLOOKUP(IMJ973,'Controle de Estoque'!IMD:IMK,4,FALSE))</f>
        <v/>
      </c>
      <c r="IMO973" s="16" t="str">
        <f>IF(ISERROR(VLOOKUP(IMK973,'Controle de Estoque'!IME:IML,1,FALSE)),"",VLOOKUP(IMK973,'Controle de Estoque'!IME:IML,4,FALSE))</f>
        <v/>
      </c>
      <c r="IMP973" s="16" t="str">
        <f>IF(ISERROR(VLOOKUP(IML973,'Controle de Estoque'!IMF:IMM,1,FALSE)),"",VLOOKUP(IML973,'Controle de Estoque'!IMF:IMM,4,FALSE))</f>
        <v/>
      </c>
      <c r="IMQ973" s="16" t="str">
        <f>IF(ISERROR(VLOOKUP(IMM973,'Controle de Estoque'!IMG:IMN,1,FALSE)),"",VLOOKUP(IMM973,'Controle de Estoque'!IMG:IMN,4,FALSE))</f>
        <v/>
      </c>
      <c r="IMR973" s="16" t="str">
        <f>IF(ISERROR(VLOOKUP(IMN973,'Controle de Estoque'!IMH:IMO,1,FALSE)),"",VLOOKUP(IMN973,'Controle de Estoque'!IMH:IMO,4,FALSE))</f>
        <v/>
      </c>
      <c r="IMS973" s="16" t="str">
        <f>IF(ISERROR(VLOOKUP(IMO973,'Controle de Estoque'!IMI:IMP,1,FALSE)),"",VLOOKUP(IMO973,'Controle de Estoque'!IMI:IMP,4,FALSE))</f>
        <v/>
      </c>
      <c r="IMT973" s="16" t="str">
        <f>IF(ISERROR(VLOOKUP(IMP973,'Controle de Estoque'!IMJ:IMQ,1,FALSE)),"",VLOOKUP(IMP973,'Controle de Estoque'!IMJ:IMQ,4,FALSE))</f>
        <v/>
      </c>
      <c r="IMU973" s="16" t="str">
        <f>IF(ISERROR(VLOOKUP(IMQ973,'Controle de Estoque'!IMK:IMR,1,FALSE)),"",VLOOKUP(IMQ973,'Controle de Estoque'!IMK:IMR,4,FALSE))</f>
        <v/>
      </c>
      <c r="IMV973" s="16" t="str">
        <f>IF(ISERROR(VLOOKUP(IMR973,'Controle de Estoque'!IML:IMS,1,FALSE)),"",VLOOKUP(IMR973,'Controle de Estoque'!IML:IMS,4,FALSE))</f>
        <v/>
      </c>
      <c r="IMW973" s="16" t="str">
        <f>IF(ISERROR(VLOOKUP(IMS973,'Controle de Estoque'!IMM:IMT,1,FALSE)),"",VLOOKUP(IMS973,'Controle de Estoque'!IMM:IMT,4,FALSE))</f>
        <v/>
      </c>
      <c r="IMX973" s="16" t="str">
        <f>IF(ISERROR(VLOOKUP(IMT973,'Controle de Estoque'!IMN:IMU,1,FALSE)),"",VLOOKUP(IMT973,'Controle de Estoque'!IMN:IMU,4,FALSE))</f>
        <v/>
      </c>
      <c r="IMY973" s="16" t="str">
        <f>IF(ISERROR(VLOOKUP(IMU973,'Controle de Estoque'!IMO:IMV,1,FALSE)),"",VLOOKUP(IMU973,'Controle de Estoque'!IMO:IMV,4,FALSE))</f>
        <v/>
      </c>
      <c r="IMZ973" s="16" t="str">
        <f>IF(ISERROR(VLOOKUP(IMV973,'Controle de Estoque'!IMP:IMW,1,FALSE)),"",VLOOKUP(IMV973,'Controle de Estoque'!IMP:IMW,4,FALSE))</f>
        <v/>
      </c>
      <c r="INA973" s="16" t="str">
        <f>IF(ISERROR(VLOOKUP(IMW973,'Controle de Estoque'!IMQ:IMX,1,FALSE)),"",VLOOKUP(IMW973,'Controle de Estoque'!IMQ:IMX,4,FALSE))</f>
        <v/>
      </c>
      <c r="INB973" s="16" t="str">
        <f>IF(ISERROR(VLOOKUP(IMX973,'Controle de Estoque'!IMR:IMY,1,FALSE)),"",VLOOKUP(IMX973,'Controle de Estoque'!IMR:IMY,4,FALSE))</f>
        <v/>
      </c>
      <c r="INC973" s="16" t="str">
        <f>IF(ISERROR(VLOOKUP(IMY973,'Controle de Estoque'!IMS:IMZ,1,FALSE)),"",VLOOKUP(IMY973,'Controle de Estoque'!IMS:IMZ,4,FALSE))</f>
        <v/>
      </c>
      <c r="IND973" s="16" t="str">
        <f>IF(ISERROR(VLOOKUP(IMZ973,'Controle de Estoque'!IMT:INA,1,FALSE)),"",VLOOKUP(IMZ973,'Controle de Estoque'!IMT:INA,4,FALSE))</f>
        <v/>
      </c>
      <c r="INE973" s="16" t="str">
        <f>IF(ISERROR(VLOOKUP(INA973,'Controle de Estoque'!IMU:INB,1,FALSE)),"",VLOOKUP(INA973,'Controle de Estoque'!IMU:INB,4,FALSE))</f>
        <v/>
      </c>
      <c r="INF973" s="16" t="str">
        <f>IF(ISERROR(VLOOKUP(INB973,'Controle de Estoque'!IMV:INC,1,FALSE)),"",VLOOKUP(INB973,'Controle de Estoque'!IMV:INC,4,FALSE))</f>
        <v/>
      </c>
      <c r="ING973" s="16" t="str">
        <f>IF(ISERROR(VLOOKUP(INC973,'Controle de Estoque'!IMW:IND,1,FALSE)),"",VLOOKUP(INC973,'Controle de Estoque'!IMW:IND,4,FALSE))</f>
        <v/>
      </c>
      <c r="INH973" s="16" t="str">
        <f>IF(ISERROR(VLOOKUP(IND973,'Controle de Estoque'!IMX:INE,1,FALSE)),"",VLOOKUP(IND973,'Controle de Estoque'!IMX:INE,4,FALSE))</f>
        <v/>
      </c>
      <c r="INI973" s="16" t="str">
        <f>IF(ISERROR(VLOOKUP(INE973,'Controle de Estoque'!IMY:INF,1,FALSE)),"",VLOOKUP(INE973,'Controle de Estoque'!IMY:INF,4,FALSE))</f>
        <v/>
      </c>
      <c r="INJ973" s="16" t="str">
        <f>IF(ISERROR(VLOOKUP(INF973,'Controle de Estoque'!IMZ:ING,1,FALSE)),"",VLOOKUP(INF973,'Controle de Estoque'!IMZ:ING,4,FALSE))</f>
        <v/>
      </c>
      <c r="INK973" s="16" t="str">
        <f>IF(ISERROR(VLOOKUP(ING973,'Controle de Estoque'!INA:INH,1,FALSE)),"",VLOOKUP(ING973,'Controle de Estoque'!INA:INH,4,FALSE))</f>
        <v/>
      </c>
      <c r="INL973" s="16" t="str">
        <f>IF(ISERROR(VLOOKUP(INH973,'Controle de Estoque'!INB:INI,1,FALSE)),"",VLOOKUP(INH973,'Controle de Estoque'!INB:INI,4,FALSE))</f>
        <v/>
      </c>
      <c r="INM973" s="16" t="str">
        <f>IF(ISERROR(VLOOKUP(INI973,'Controle de Estoque'!INC:INJ,1,FALSE)),"",VLOOKUP(INI973,'Controle de Estoque'!INC:INJ,4,FALSE))</f>
        <v/>
      </c>
      <c r="INN973" s="16" t="str">
        <f>IF(ISERROR(VLOOKUP(INJ973,'Controle de Estoque'!IND:INK,1,FALSE)),"",VLOOKUP(INJ973,'Controle de Estoque'!IND:INK,4,FALSE))</f>
        <v/>
      </c>
      <c r="INO973" s="16" t="str">
        <f>IF(ISERROR(VLOOKUP(INK973,'Controle de Estoque'!INE:INL,1,FALSE)),"",VLOOKUP(INK973,'Controle de Estoque'!INE:INL,4,FALSE))</f>
        <v/>
      </c>
      <c r="INP973" s="16" t="str">
        <f>IF(ISERROR(VLOOKUP(INL973,'Controle de Estoque'!INF:INM,1,FALSE)),"",VLOOKUP(INL973,'Controle de Estoque'!INF:INM,4,FALSE))</f>
        <v/>
      </c>
      <c r="INQ973" s="16" t="str">
        <f>IF(ISERROR(VLOOKUP(INM973,'Controle de Estoque'!ING:INN,1,FALSE)),"",VLOOKUP(INM973,'Controle de Estoque'!ING:INN,4,FALSE))</f>
        <v/>
      </c>
      <c r="INR973" s="16" t="str">
        <f>IF(ISERROR(VLOOKUP(INN973,'Controle de Estoque'!INH:INO,1,FALSE)),"",VLOOKUP(INN973,'Controle de Estoque'!INH:INO,4,FALSE))</f>
        <v/>
      </c>
      <c r="INS973" s="16" t="str">
        <f>IF(ISERROR(VLOOKUP(INO973,'Controle de Estoque'!INI:INP,1,FALSE)),"",VLOOKUP(INO973,'Controle de Estoque'!INI:INP,4,FALSE))</f>
        <v/>
      </c>
      <c r="INT973" s="16" t="str">
        <f>IF(ISERROR(VLOOKUP(INP973,'Controle de Estoque'!INJ:INQ,1,FALSE)),"",VLOOKUP(INP973,'Controle de Estoque'!INJ:INQ,4,FALSE))</f>
        <v/>
      </c>
      <c r="INU973" s="16" t="str">
        <f>IF(ISERROR(VLOOKUP(INQ973,'Controle de Estoque'!INK:INR,1,FALSE)),"",VLOOKUP(INQ973,'Controle de Estoque'!INK:INR,4,FALSE))</f>
        <v/>
      </c>
      <c r="INV973" s="16" t="str">
        <f>IF(ISERROR(VLOOKUP(INR973,'Controle de Estoque'!INL:INS,1,FALSE)),"",VLOOKUP(INR973,'Controle de Estoque'!INL:INS,4,FALSE))</f>
        <v/>
      </c>
      <c r="INW973" s="16" t="str">
        <f>IF(ISERROR(VLOOKUP(INS973,'Controle de Estoque'!INM:INT,1,FALSE)),"",VLOOKUP(INS973,'Controle de Estoque'!INM:INT,4,FALSE))</f>
        <v/>
      </c>
      <c r="INX973" s="16" t="str">
        <f>IF(ISERROR(VLOOKUP(INT973,'Controle de Estoque'!INN:INU,1,FALSE)),"",VLOOKUP(INT973,'Controle de Estoque'!INN:INU,4,FALSE))</f>
        <v/>
      </c>
      <c r="INY973" s="16" t="str">
        <f>IF(ISERROR(VLOOKUP(INU973,'Controle de Estoque'!INO:INV,1,FALSE)),"",VLOOKUP(INU973,'Controle de Estoque'!INO:INV,4,FALSE))</f>
        <v/>
      </c>
      <c r="INZ973" s="16" t="str">
        <f>IF(ISERROR(VLOOKUP(INV973,'Controle de Estoque'!INP:INW,1,FALSE)),"",VLOOKUP(INV973,'Controle de Estoque'!INP:INW,4,FALSE))</f>
        <v/>
      </c>
      <c r="IOA973" s="16" t="str">
        <f>IF(ISERROR(VLOOKUP(INW973,'Controle de Estoque'!INQ:INX,1,FALSE)),"",VLOOKUP(INW973,'Controle de Estoque'!INQ:INX,4,FALSE))</f>
        <v/>
      </c>
      <c r="IOB973" s="16" t="str">
        <f>IF(ISERROR(VLOOKUP(INX973,'Controle de Estoque'!INR:INY,1,FALSE)),"",VLOOKUP(INX973,'Controle de Estoque'!INR:INY,4,FALSE))</f>
        <v/>
      </c>
      <c r="IOC973" s="16" t="str">
        <f>IF(ISERROR(VLOOKUP(INY973,'Controle de Estoque'!INS:INZ,1,FALSE)),"",VLOOKUP(INY973,'Controle de Estoque'!INS:INZ,4,FALSE))</f>
        <v/>
      </c>
      <c r="IOD973" s="16" t="str">
        <f>IF(ISERROR(VLOOKUP(INZ973,'Controle de Estoque'!INT:IOA,1,FALSE)),"",VLOOKUP(INZ973,'Controle de Estoque'!INT:IOA,4,FALSE))</f>
        <v/>
      </c>
      <c r="IOE973" s="16" t="str">
        <f>IF(ISERROR(VLOOKUP(IOA973,'Controle de Estoque'!INU:IOB,1,FALSE)),"",VLOOKUP(IOA973,'Controle de Estoque'!INU:IOB,4,FALSE))</f>
        <v/>
      </c>
      <c r="IOF973" s="16" t="str">
        <f>IF(ISERROR(VLOOKUP(IOB973,'Controle de Estoque'!INV:IOC,1,FALSE)),"",VLOOKUP(IOB973,'Controle de Estoque'!INV:IOC,4,FALSE))</f>
        <v/>
      </c>
      <c r="IOG973" s="16" t="str">
        <f>IF(ISERROR(VLOOKUP(IOC973,'Controle de Estoque'!INW:IOD,1,FALSE)),"",VLOOKUP(IOC973,'Controle de Estoque'!INW:IOD,4,FALSE))</f>
        <v/>
      </c>
      <c r="IOH973" s="16" t="str">
        <f>IF(ISERROR(VLOOKUP(IOD973,'Controle de Estoque'!INX:IOE,1,FALSE)),"",VLOOKUP(IOD973,'Controle de Estoque'!INX:IOE,4,FALSE))</f>
        <v/>
      </c>
      <c r="IOI973" s="16" t="str">
        <f>IF(ISERROR(VLOOKUP(IOE973,'Controle de Estoque'!INY:IOF,1,FALSE)),"",VLOOKUP(IOE973,'Controle de Estoque'!INY:IOF,4,FALSE))</f>
        <v/>
      </c>
      <c r="IOJ973" s="16" t="str">
        <f>IF(ISERROR(VLOOKUP(IOF973,'Controle de Estoque'!INZ:IOG,1,FALSE)),"",VLOOKUP(IOF973,'Controle de Estoque'!INZ:IOG,4,FALSE))</f>
        <v/>
      </c>
      <c r="IOK973" s="16" t="str">
        <f>IF(ISERROR(VLOOKUP(IOG973,'Controle de Estoque'!IOA:IOH,1,FALSE)),"",VLOOKUP(IOG973,'Controle de Estoque'!IOA:IOH,4,FALSE))</f>
        <v/>
      </c>
      <c r="IOL973" s="16" t="str">
        <f>IF(ISERROR(VLOOKUP(IOH973,'Controle de Estoque'!IOB:IOI,1,FALSE)),"",VLOOKUP(IOH973,'Controle de Estoque'!IOB:IOI,4,FALSE))</f>
        <v/>
      </c>
      <c r="IOM973" s="16" t="str">
        <f>IF(ISERROR(VLOOKUP(IOI973,'Controle de Estoque'!IOC:IOJ,1,FALSE)),"",VLOOKUP(IOI973,'Controle de Estoque'!IOC:IOJ,4,FALSE))</f>
        <v/>
      </c>
      <c r="ION973" s="16" t="str">
        <f>IF(ISERROR(VLOOKUP(IOJ973,'Controle de Estoque'!IOD:IOK,1,FALSE)),"",VLOOKUP(IOJ973,'Controle de Estoque'!IOD:IOK,4,FALSE))</f>
        <v/>
      </c>
      <c r="IOO973" s="16" t="str">
        <f>IF(ISERROR(VLOOKUP(IOK973,'Controle de Estoque'!IOE:IOL,1,FALSE)),"",VLOOKUP(IOK973,'Controle de Estoque'!IOE:IOL,4,FALSE))</f>
        <v/>
      </c>
      <c r="IOP973" s="16" t="str">
        <f>IF(ISERROR(VLOOKUP(IOL973,'Controle de Estoque'!IOF:IOM,1,FALSE)),"",VLOOKUP(IOL973,'Controle de Estoque'!IOF:IOM,4,FALSE))</f>
        <v/>
      </c>
      <c r="IOQ973" s="16" t="str">
        <f>IF(ISERROR(VLOOKUP(IOM973,'Controle de Estoque'!IOG:ION,1,FALSE)),"",VLOOKUP(IOM973,'Controle de Estoque'!IOG:ION,4,FALSE))</f>
        <v/>
      </c>
      <c r="IOR973" s="16" t="str">
        <f>IF(ISERROR(VLOOKUP(ION973,'Controle de Estoque'!IOH:IOO,1,FALSE)),"",VLOOKUP(ION973,'Controle de Estoque'!IOH:IOO,4,FALSE))</f>
        <v/>
      </c>
      <c r="IOS973" s="16" t="str">
        <f>IF(ISERROR(VLOOKUP(IOO973,'Controle de Estoque'!IOI:IOP,1,FALSE)),"",VLOOKUP(IOO973,'Controle de Estoque'!IOI:IOP,4,FALSE))</f>
        <v/>
      </c>
      <c r="IOT973" s="16" t="str">
        <f>IF(ISERROR(VLOOKUP(IOP973,'Controle de Estoque'!IOJ:IOQ,1,FALSE)),"",VLOOKUP(IOP973,'Controle de Estoque'!IOJ:IOQ,4,FALSE))</f>
        <v/>
      </c>
      <c r="IOU973" s="16" t="str">
        <f>IF(ISERROR(VLOOKUP(IOQ973,'Controle de Estoque'!IOK:IOR,1,FALSE)),"",VLOOKUP(IOQ973,'Controle de Estoque'!IOK:IOR,4,FALSE))</f>
        <v/>
      </c>
      <c r="IOV973" s="16" t="str">
        <f>IF(ISERROR(VLOOKUP(IOR973,'Controle de Estoque'!IOL:IOS,1,FALSE)),"",VLOOKUP(IOR973,'Controle de Estoque'!IOL:IOS,4,FALSE))</f>
        <v/>
      </c>
      <c r="IOW973" s="16" t="str">
        <f>IF(ISERROR(VLOOKUP(IOS973,'Controle de Estoque'!IOM:IOT,1,FALSE)),"",VLOOKUP(IOS973,'Controle de Estoque'!IOM:IOT,4,FALSE))</f>
        <v/>
      </c>
      <c r="IOX973" s="16" t="str">
        <f>IF(ISERROR(VLOOKUP(IOT973,'Controle de Estoque'!ION:IOU,1,FALSE)),"",VLOOKUP(IOT973,'Controle de Estoque'!ION:IOU,4,FALSE))</f>
        <v/>
      </c>
      <c r="IOY973" s="16" t="str">
        <f>IF(ISERROR(VLOOKUP(IOU973,'Controle de Estoque'!IOO:IOV,1,FALSE)),"",VLOOKUP(IOU973,'Controle de Estoque'!IOO:IOV,4,FALSE))</f>
        <v/>
      </c>
      <c r="IOZ973" s="16" t="str">
        <f>IF(ISERROR(VLOOKUP(IOV973,'Controle de Estoque'!IOP:IOW,1,FALSE)),"",VLOOKUP(IOV973,'Controle de Estoque'!IOP:IOW,4,FALSE))</f>
        <v/>
      </c>
      <c r="IPA973" s="16" t="str">
        <f>IF(ISERROR(VLOOKUP(IOW973,'Controle de Estoque'!IOQ:IOX,1,FALSE)),"",VLOOKUP(IOW973,'Controle de Estoque'!IOQ:IOX,4,FALSE))</f>
        <v/>
      </c>
      <c r="IPB973" s="16" t="str">
        <f>IF(ISERROR(VLOOKUP(IOX973,'Controle de Estoque'!IOR:IOY,1,FALSE)),"",VLOOKUP(IOX973,'Controle de Estoque'!IOR:IOY,4,FALSE))</f>
        <v/>
      </c>
      <c r="IPC973" s="16" t="str">
        <f>IF(ISERROR(VLOOKUP(IOY973,'Controle de Estoque'!IOS:IOZ,1,FALSE)),"",VLOOKUP(IOY973,'Controle de Estoque'!IOS:IOZ,4,FALSE))</f>
        <v/>
      </c>
      <c r="IPD973" s="16" t="str">
        <f>IF(ISERROR(VLOOKUP(IOZ973,'Controle de Estoque'!IOT:IPA,1,FALSE)),"",VLOOKUP(IOZ973,'Controle de Estoque'!IOT:IPA,4,FALSE))</f>
        <v/>
      </c>
      <c r="IPE973" s="16" t="str">
        <f>IF(ISERROR(VLOOKUP(IPA973,'Controle de Estoque'!IOU:IPB,1,FALSE)),"",VLOOKUP(IPA973,'Controle de Estoque'!IOU:IPB,4,FALSE))</f>
        <v/>
      </c>
      <c r="IPF973" s="16" t="str">
        <f>IF(ISERROR(VLOOKUP(IPB973,'Controle de Estoque'!IOV:IPC,1,FALSE)),"",VLOOKUP(IPB973,'Controle de Estoque'!IOV:IPC,4,FALSE))</f>
        <v/>
      </c>
      <c r="IPG973" s="16" t="str">
        <f>IF(ISERROR(VLOOKUP(IPC973,'Controle de Estoque'!IOW:IPD,1,FALSE)),"",VLOOKUP(IPC973,'Controle de Estoque'!IOW:IPD,4,FALSE))</f>
        <v/>
      </c>
      <c r="IPH973" s="16" t="str">
        <f>IF(ISERROR(VLOOKUP(IPD973,'Controle de Estoque'!IOX:IPE,1,FALSE)),"",VLOOKUP(IPD973,'Controle de Estoque'!IOX:IPE,4,FALSE))</f>
        <v/>
      </c>
      <c r="IPI973" s="16" t="str">
        <f>IF(ISERROR(VLOOKUP(IPE973,'Controle de Estoque'!IOY:IPF,1,FALSE)),"",VLOOKUP(IPE973,'Controle de Estoque'!IOY:IPF,4,FALSE))</f>
        <v/>
      </c>
      <c r="IPJ973" s="16" t="str">
        <f>IF(ISERROR(VLOOKUP(IPF973,'Controle de Estoque'!IOZ:IPG,1,FALSE)),"",VLOOKUP(IPF973,'Controle de Estoque'!IOZ:IPG,4,FALSE))</f>
        <v/>
      </c>
      <c r="IPK973" s="16" t="str">
        <f>IF(ISERROR(VLOOKUP(IPG973,'Controle de Estoque'!IPA:IPH,1,FALSE)),"",VLOOKUP(IPG973,'Controle de Estoque'!IPA:IPH,4,FALSE))</f>
        <v/>
      </c>
      <c r="IPL973" s="16" t="str">
        <f>IF(ISERROR(VLOOKUP(IPH973,'Controle de Estoque'!IPB:IPI,1,FALSE)),"",VLOOKUP(IPH973,'Controle de Estoque'!IPB:IPI,4,FALSE))</f>
        <v/>
      </c>
      <c r="IPM973" s="16" t="str">
        <f>IF(ISERROR(VLOOKUP(IPI973,'Controle de Estoque'!IPC:IPJ,1,FALSE)),"",VLOOKUP(IPI973,'Controle de Estoque'!IPC:IPJ,4,FALSE))</f>
        <v/>
      </c>
      <c r="IPN973" s="16" t="str">
        <f>IF(ISERROR(VLOOKUP(IPJ973,'Controle de Estoque'!IPD:IPK,1,FALSE)),"",VLOOKUP(IPJ973,'Controle de Estoque'!IPD:IPK,4,FALSE))</f>
        <v/>
      </c>
      <c r="IPO973" s="16" t="str">
        <f>IF(ISERROR(VLOOKUP(IPK973,'Controle de Estoque'!IPE:IPL,1,FALSE)),"",VLOOKUP(IPK973,'Controle de Estoque'!IPE:IPL,4,FALSE))</f>
        <v/>
      </c>
      <c r="IPP973" s="16" t="str">
        <f>IF(ISERROR(VLOOKUP(IPL973,'Controle de Estoque'!IPF:IPM,1,FALSE)),"",VLOOKUP(IPL973,'Controle de Estoque'!IPF:IPM,4,FALSE))</f>
        <v/>
      </c>
      <c r="IPQ973" s="16" t="str">
        <f>IF(ISERROR(VLOOKUP(IPM973,'Controle de Estoque'!IPG:IPN,1,FALSE)),"",VLOOKUP(IPM973,'Controle de Estoque'!IPG:IPN,4,FALSE))</f>
        <v/>
      </c>
      <c r="IPR973" s="16" t="str">
        <f>IF(ISERROR(VLOOKUP(IPN973,'Controle de Estoque'!IPH:IPO,1,FALSE)),"",VLOOKUP(IPN973,'Controle de Estoque'!IPH:IPO,4,FALSE))</f>
        <v/>
      </c>
      <c r="IPS973" s="16" t="str">
        <f>IF(ISERROR(VLOOKUP(IPO973,'Controle de Estoque'!IPI:IPP,1,FALSE)),"",VLOOKUP(IPO973,'Controle de Estoque'!IPI:IPP,4,FALSE))</f>
        <v/>
      </c>
      <c r="IPT973" s="16" t="str">
        <f>IF(ISERROR(VLOOKUP(IPP973,'Controle de Estoque'!IPJ:IPQ,1,FALSE)),"",VLOOKUP(IPP973,'Controle de Estoque'!IPJ:IPQ,4,FALSE))</f>
        <v/>
      </c>
      <c r="IPU973" s="16" t="str">
        <f>IF(ISERROR(VLOOKUP(IPQ973,'Controle de Estoque'!IPK:IPR,1,FALSE)),"",VLOOKUP(IPQ973,'Controle de Estoque'!IPK:IPR,4,FALSE))</f>
        <v/>
      </c>
      <c r="IPV973" s="16" t="str">
        <f>IF(ISERROR(VLOOKUP(IPR973,'Controle de Estoque'!IPL:IPS,1,FALSE)),"",VLOOKUP(IPR973,'Controle de Estoque'!IPL:IPS,4,FALSE))</f>
        <v/>
      </c>
      <c r="IPW973" s="16" t="str">
        <f>IF(ISERROR(VLOOKUP(IPS973,'Controle de Estoque'!IPM:IPT,1,FALSE)),"",VLOOKUP(IPS973,'Controle de Estoque'!IPM:IPT,4,FALSE))</f>
        <v/>
      </c>
      <c r="IPX973" s="16" t="str">
        <f>IF(ISERROR(VLOOKUP(IPT973,'Controle de Estoque'!IPN:IPU,1,FALSE)),"",VLOOKUP(IPT973,'Controle de Estoque'!IPN:IPU,4,FALSE))</f>
        <v/>
      </c>
      <c r="IPY973" s="16" t="str">
        <f>IF(ISERROR(VLOOKUP(IPU973,'Controle de Estoque'!IPO:IPV,1,FALSE)),"",VLOOKUP(IPU973,'Controle de Estoque'!IPO:IPV,4,FALSE))</f>
        <v/>
      </c>
      <c r="IPZ973" s="16" t="str">
        <f>IF(ISERROR(VLOOKUP(IPV973,'Controle de Estoque'!IPP:IPW,1,FALSE)),"",VLOOKUP(IPV973,'Controle de Estoque'!IPP:IPW,4,FALSE))</f>
        <v/>
      </c>
      <c r="IQA973" s="16" t="str">
        <f>IF(ISERROR(VLOOKUP(IPW973,'Controle de Estoque'!IPQ:IPX,1,FALSE)),"",VLOOKUP(IPW973,'Controle de Estoque'!IPQ:IPX,4,FALSE))</f>
        <v/>
      </c>
      <c r="IQB973" s="16" t="str">
        <f>IF(ISERROR(VLOOKUP(IPX973,'Controle de Estoque'!IPR:IPY,1,FALSE)),"",VLOOKUP(IPX973,'Controle de Estoque'!IPR:IPY,4,FALSE))</f>
        <v/>
      </c>
      <c r="IQC973" s="16" t="str">
        <f>IF(ISERROR(VLOOKUP(IPY973,'Controle de Estoque'!IPS:IPZ,1,FALSE)),"",VLOOKUP(IPY973,'Controle de Estoque'!IPS:IPZ,4,FALSE))</f>
        <v/>
      </c>
      <c r="IQD973" s="16" t="str">
        <f>IF(ISERROR(VLOOKUP(IPZ973,'Controle de Estoque'!IPT:IQA,1,FALSE)),"",VLOOKUP(IPZ973,'Controle de Estoque'!IPT:IQA,4,FALSE))</f>
        <v/>
      </c>
      <c r="IQE973" s="16" t="str">
        <f>IF(ISERROR(VLOOKUP(IQA973,'Controle de Estoque'!IPU:IQB,1,FALSE)),"",VLOOKUP(IQA973,'Controle de Estoque'!IPU:IQB,4,FALSE))</f>
        <v/>
      </c>
      <c r="IQF973" s="16" t="str">
        <f>IF(ISERROR(VLOOKUP(IQB973,'Controle de Estoque'!IPV:IQC,1,FALSE)),"",VLOOKUP(IQB973,'Controle de Estoque'!IPV:IQC,4,FALSE))</f>
        <v/>
      </c>
      <c r="IQG973" s="16" t="str">
        <f>IF(ISERROR(VLOOKUP(IQC973,'Controle de Estoque'!IPW:IQD,1,FALSE)),"",VLOOKUP(IQC973,'Controle de Estoque'!IPW:IQD,4,FALSE))</f>
        <v/>
      </c>
      <c r="IQH973" s="16" t="str">
        <f>IF(ISERROR(VLOOKUP(IQD973,'Controle de Estoque'!IPX:IQE,1,FALSE)),"",VLOOKUP(IQD973,'Controle de Estoque'!IPX:IQE,4,FALSE))</f>
        <v/>
      </c>
      <c r="IQI973" s="16" t="str">
        <f>IF(ISERROR(VLOOKUP(IQE973,'Controle de Estoque'!IPY:IQF,1,FALSE)),"",VLOOKUP(IQE973,'Controle de Estoque'!IPY:IQF,4,FALSE))</f>
        <v/>
      </c>
      <c r="IQJ973" s="16" t="str">
        <f>IF(ISERROR(VLOOKUP(IQF973,'Controle de Estoque'!IPZ:IQG,1,FALSE)),"",VLOOKUP(IQF973,'Controle de Estoque'!IPZ:IQG,4,FALSE))</f>
        <v/>
      </c>
      <c r="IQK973" s="16" t="str">
        <f>IF(ISERROR(VLOOKUP(IQG973,'Controle de Estoque'!IQA:IQH,1,FALSE)),"",VLOOKUP(IQG973,'Controle de Estoque'!IQA:IQH,4,FALSE))</f>
        <v/>
      </c>
      <c r="IQL973" s="16" t="str">
        <f>IF(ISERROR(VLOOKUP(IQH973,'Controle de Estoque'!IQB:IQI,1,FALSE)),"",VLOOKUP(IQH973,'Controle de Estoque'!IQB:IQI,4,FALSE))</f>
        <v/>
      </c>
      <c r="IQM973" s="16" t="str">
        <f>IF(ISERROR(VLOOKUP(IQI973,'Controle de Estoque'!IQC:IQJ,1,FALSE)),"",VLOOKUP(IQI973,'Controle de Estoque'!IQC:IQJ,4,FALSE))</f>
        <v/>
      </c>
      <c r="IQN973" s="16" t="str">
        <f>IF(ISERROR(VLOOKUP(IQJ973,'Controle de Estoque'!IQD:IQK,1,FALSE)),"",VLOOKUP(IQJ973,'Controle de Estoque'!IQD:IQK,4,FALSE))</f>
        <v/>
      </c>
      <c r="IQO973" s="16" t="str">
        <f>IF(ISERROR(VLOOKUP(IQK973,'Controle de Estoque'!IQE:IQL,1,FALSE)),"",VLOOKUP(IQK973,'Controle de Estoque'!IQE:IQL,4,FALSE))</f>
        <v/>
      </c>
      <c r="IQP973" s="16" t="str">
        <f>IF(ISERROR(VLOOKUP(IQL973,'Controle de Estoque'!IQF:IQM,1,FALSE)),"",VLOOKUP(IQL973,'Controle de Estoque'!IQF:IQM,4,FALSE))</f>
        <v/>
      </c>
      <c r="IQQ973" s="16" t="str">
        <f>IF(ISERROR(VLOOKUP(IQM973,'Controle de Estoque'!IQG:IQN,1,FALSE)),"",VLOOKUP(IQM973,'Controle de Estoque'!IQG:IQN,4,FALSE))</f>
        <v/>
      </c>
      <c r="IQR973" s="16" t="str">
        <f>IF(ISERROR(VLOOKUP(IQN973,'Controle de Estoque'!IQH:IQO,1,FALSE)),"",VLOOKUP(IQN973,'Controle de Estoque'!IQH:IQO,4,FALSE))</f>
        <v/>
      </c>
      <c r="IQS973" s="16" t="str">
        <f>IF(ISERROR(VLOOKUP(IQO973,'Controle de Estoque'!IQI:IQP,1,FALSE)),"",VLOOKUP(IQO973,'Controle de Estoque'!IQI:IQP,4,FALSE))</f>
        <v/>
      </c>
      <c r="IQT973" s="16" t="str">
        <f>IF(ISERROR(VLOOKUP(IQP973,'Controle de Estoque'!IQJ:IQQ,1,FALSE)),"",VLOOKUP(IQP973,'Controle de Estoque'!IQJ:IQQ,4,FALSE))</f>
        <v/>
      </c>
      <c r="IQU973" s="16" t="str">
        <f>IF(ISERROR(VLOOKUP(IQQ973,'Controle de Estoque'!IQK:IQR,1,FALSE)),"",VLOOKUP(IQQ973,'Controle de Estoque'!IQK:IQR,4,FALSE))</f>
        <v/>
      </c>
      <c r="IQV973" s="16" t="str">
        <f>IF(ISERROR(VLOOKUP(IQR973,'Controle de Estoque'!IQL:IQS,1,FALSE)),"",VLOOKUP(IQR973,'Controle de Estoque'!IQL:IQS,4,FALSE))</f>
        <v/>
      </c>
      <c r="IQW973" s="16" t="str">
        <f>IF(ISERROR(VLOOKUP(IQS973,'Controle de Estoque'!IQM:IQT,1,FALSE)),"",VLOOKUP(IQS973,'Controle de Estoque'!IQM:IQT,4,FALSE))</f>
        <v/>
      </c>
      <c r="IQX973" s="16" t="str">
        <f>IF(ISERROR(VLOOKUP(IQT973,'Controle de Estoque'!IQN:IQU,1,FALSE)),"",VLOOKUP(IQT973,'Controle de Estoque'!IQN:IQU,4,FALSE))</f>
        <v/>
      </c>
      <c r="IQY973" s="16" t="str">
        <f>IF(ISERROR(VLOOKUP(IQU973,'Controle de Estoque'!IQO:IQV,1,FALSE)),"",VLOOKUP(IQU973,'Controle de Estoque'!IQO:IQV,4,FALSE))</f>
        <v/>
      </c>
      <c r="IQZ973" s="16" t="str">
        <f>IF(ISERROR(VLOOKUP(IQV973,'Controle de Estoque'!IQP:IQW,1,FALSE)),"",VLOOKUP(IQV973,'Controle de Estoque'!IQP:IQW,4,FALSE))</f>
        <v/>
      </c>
      <c r="IRA973" s="16" t="str">
        <f>IF(ISERROR(VLOOKUP(IQW973,'Controle de Estoque'!IQQ:IQX,1,FALSE)),"",VLOOKUP(IQW973,'Controle de Estoque'!IQQ:IQX,4,FALSE))</f>
        <v/>
      </c>
      <c r="IRB973" s="16" t="str">
        <f>IF(ISERROR(VLOOKUP(IQX973,'Controle de Estoque'!IQR:IQY,1,FALSE)),"",VLOOKUP(IQX973,'Controle de Estoque'!IQR:IQY,4,FALSE))</f>
        <v/>
      </c>
      <c r="IRC973" s="16" t="str">
        <f>IF(ISERROR(VLOOKUP(IQY973,'Controle de Estoque'!IQS:IQZ,1,FALSE)),"",VLOOKUP(IQY973,'Controle de Estoque'!IQS:IQZ,4,FALSE))</f>
        <v/>
      </c>
      <c r="IRD973" s="16" t="str">
        <f>IF(ISERROR(VLOOKUP(IQZ973,'Controle de Estoque'!IQT:IRA,1,FALSE)),"",VLOOKUP(IQZ973,'Controle de Estoque'!IQT:IRA,4,FALSE))</f>
        <v/>
      </c>
      <c r="IRE973" s="16" t="str">
        <f>IF(ISERROR(VLOOKUP(IRA973,'Controle de Estoque'!IQU:IRB,1,FALSE)),"",VLOOKUP(IRA973,'Controle de Estoque'!IQU:IRB,4,FALSE))</f>
        <v/>
      </c>
      <c r="IRF973" s="16" t="str">
        <f>IF(ISERROR(VLOOKUP(IRB973,'Controle de Estoque'!IQV:IRC,1,FALSE)),"",VLOOKUP(IRB973,'Controle de Estoque'!IQV:IRC,4,FALSE))</f>
        <v/>
      </c>
      <c r="IRG973" s="16" t="str">
        <f>IF(ISERROR(VLOOKUP(IRC973,'Controle de Estoque'!IQW:IRD,1,FALSE)),"",VLOOKUP(IRC973,'Controle de Estoque'!IQW:IRD,4,FALSE))</f>
        <v/>
      </c>
      <c r="IRH973" s="16" t="str">
        <f>IF(ISERROR(VLOOKUP(IRD973,'Controle de Estoque'!IQX:IRE,1,FALSE)),"",VLOOKUP(IRD973,'Controle de Estoque'!IQX:IRE,4,FALSE))</f>
        <v/>
      </c>
      <c r="IRI973" s="16" t="str">
        <f>IF(ISERROR(VLOOKUP(IRE973,'Controle de Estoque'!IQY:IRF,1,FALSE)),"",VLOOKUP(IRE973,'Controle de Estoque'!IQY:IRF,4,FALSE))</f>
        <v/>
      </c>
      <c r="IRJ973" s="16" t="str">
        <f>IF(ISERROR(VLOOKUP(IRF973,'Controle de Estoque'!IQZ:IRG,1,FALSE)),"",VLOOKUP(IRF973,'Controle de Estoque'!IQZ:IRG,4,FALSE))</f>
        <v/>
      </c>
      <c r="IRK973" s="16" t="str">
        <f>IF(ISERROR(VLOOKUP(IRG973,'Controle de Estoque'!IRA:IRH,1,FALSE)),"",VLOOKUP(IRG973,'Controle de Estoque'!IRA:IRH,4,FALSE))</f>
        <v/>
      </c>
      <c r="IRL973" s="16" t="str">
        <f>IF(ISERROR(VLOOKUP(IRH973,'Controle de Estoque'!IRB:IRI,1,FALSE)),"",VLOOKUP(IRH973,'Controle de Estoque'!IRB:IRI,4,FALSE))</f>
        <v/>
      </c>
      <c r="IRM973" s="16" t="str">
        <f>IF(ISERROR(VLOOKUP(IRI973,'Controle de Estoque'!IRC:IRJ,1,FALSE)),"",VLOOKUP(IRI973,'Controle de Estoque'!IRC:IRJ,4,FALSE))</f>
        <v/>
      </c>
      <c r="IRN973" s="16" t="str">
        <f>IF(ISERROR(VLOOKUP(IRJ973,'Controle de Estoque'!IRD:IRK,1,FALSE)),"",VLOOKUP(IRJ973,'Controle de Estoque'!IRD:IRK,4,FALSE))</f>
        <v/>
      </c>
      <c r="IRO973" s="16" t="str">
        <f>IF(ISERROR(VLOOKUP(IRK973,'Controle de Estoque'!IRE:IRL,1,FALSE)),"",VLOOKUP(IRK973,'Controle de Estoque'!IRE:IRL,4,FALSE))</f>
        <v/>
      </c>
      <c r="IRP973" s="16" t="str">
        <f>IF(ISERROR(VLOOKUP(IRL973,'Controle de Estoque'!IRF:IRM,1,FALSE)),"",VLOOKUP(IRL973,'Controle de Estoque'!IRF:IRM,4,FALSE))</f>
        <v/>
      </c>
      <c r="IRQ973" s="16" t="str">
        <f>IF(ISERROR(VLOOKUP(IRM973,'Controle de Estoque'!IRG:IRN,1,FALSE)),"",VLOOKUP(IRM973,'Controle de Estoque'!IRG:IRN,4,FALSE))</f>
        <v/>
      </c>
      <c r="IRR973" s="16" t="str">
        <f>IF(ISERROR(VLOOKUP(IRN973,'Controle de Estoque'!IRH:IRO,1,FALSE)),"",VLOOKUP(IRN973,'Controle de Estoque'!IRH:IRO,4,FALSE))</f>
        <v/>
      </c>
      <c r="IRS973" s="16" t="str">
        <f>IF(ISERROR(VLOOKUP(IRO973,'Controle de Estoque'!IRI:IRP,1,FALSE)),"",VLOOKUP(IRO973,'Controle de Estoque'!IRI:IRP,4,FALSE))</f>
        <v/>
      </c>
      <c r="IRT973" s="16" t="str">
        <f>IF(ISERROR(VLOOKUP(IRP973,'Controle de Estoque'!IRJ:IRQ,1,FALSE)),"",VLOOKUP(IRP973,'Controle de Estoque'!IRJ:IRQ,4,FALSE))</f>
        <v/>
      </c>
      <c r="IRU973" s="16" t="str">
        <f>IF(ISERROR(VLOOKUP(IRQ973,'Controle de Estoque'!IRK:IRR,1,FALSE)),"",VLOOKUP(IRQ973,'Controle de Estoque'!IRK:IRR,4,FALSE))</f>
        <v/>
      </c>
      <c r="IRV973" s="16" t="str">
        <f>IF(ISERROR(VLOOKUP(IRR973,'Controle de Estoque'!IRL:IRS,1,FALSE)),"",VLOOKUP(IRR973,'Controle de Estoque'!IRL:IRS,4,FALSE))</f>
        <v/>
      </c>
      <c r="IRW973" s="16" t="str">
        <f>IF(ISERROR(VLOOKUP(IRS973,'Controle de Estoque'!IRM:IRT,1,FALSE)),"",VLOOKUP(IRS973,'Controle de Estoque'!IRM:IRT,4,FALSE))</f>
        <v/>
      </c>
      <c r="IRX973" s="16" t="str">
        <f>IF(ISERROR(VLOOKUP(IRT973,'Controle de Estoque'!IRN:IRU,1,FALSE)),"",VLOOKUP(IRT973,'Controle de Estoque'!IRN:IRU,4,FALSE))</f>
        <v/>
      </c>
      <c r="IRY973" s="16" t="str">
        <f>IF(ISERROR(VLOOKUP(IRU973,'Controle de Estoque'!IRO:IRV,1,FALSE)),"",VLOOKUP(IRU973,'Controle de Estoque'!IRO:IRV,4,FALSE))</f>
        <v/>
      </c>
      <c r="IRZ973" s="16" t="str">
        <f>IF(ISERROR(VLOOKUP(IRV973,'Controle de Estoque'!IRP:IRW,1,FALSE)),"",VLOOKUP(IRV973,'Controle de Estoque'!IRP:IRW,4,FALSE))</f>
        <v/>
      </c>
      <c r="ISA973" s="16" t="str">
        <f>IF(ISERROR(VLOOKUP(IRW973,'Controle de Estoque'!IRQ:IRX,1,FALSE)),"",VLOOKUP(IRW973,'Controle de Estoque'!IRQ:IRX,4,FALSE))</f>
        <v/>
      </c>
      <c r="ISB973" s="16" t="str">
        <f>IF(ISERROR(VLOOKUP(IRX973,'Controle de Estoque'!IRR:IRY,1,FALSE)),"",VLOOKUP(IRX973,'Controle de Estoque'!IRR:IRY,4,FALSE))</f>
        <v/>
      </c>
      <c r="ISC973" s="16" t="str">
        <f>IF(ISERROR(VLOOKUP(IRY973,'Controle de Estoque'!IRS:IRZ,1,FALSE)),"",VLOOKUP(IRY973,'Controle de Estoque'!IRS:IRZ,4,FALSE))</f>
        <v/>
      </c>
      <c r="ISD973" s="16" t="str">
        <f>IF(ISERROR(VLOOKUP(IRZ973,'Controle de Estoque'!IRT:ISA,1,FALSE)),"",VLOOKUP(IRZ973,'Controle de Estoque'!IRT:ISA,4,FALSE))</f>
        <v/>
      </c>
      <c r="ISE973" s="16" t="str">
        <f>IF(ISERROR(VLOOKUP(ISA973,'Controle de Estoque'!IRU:ISB,1,FALSE)),"",VLOOKUP(ISA973,'Controle de Estoque'!IRU:ISB,4,FALSE))</f>
        <v/>
      </c>
      <c r="ISF973" s="16" t="str">
        <f>IF(ISERROR(VLOOKUP(ISB973,'Controle de Estoque'!IRV:ISC,1,FALSE)),"",VLOOKUP(ISB973,'Controle de Estoque'!IRV:ISC,4,FALSE))</f>
        <v/>
      </c>
      <c r="ISG973" s="16" t="str">
        <f>IF(ISERROR(VLOOKUP(ISC973,'Controle de Estoque'!IRW:ISD,1,FALSE)),"",VLOOKUP(ISC973,'Controle de Estoque'!IRW:ISD,4,FALSE))</f>
        <v/>
      </c>
      <c r="ISH973" s="16" t="str">
        <f>IF(ISERROR(VLOOKUP(ISD973,'Controle de Estoque'!IRX:ISE,1,FALSE)),"",VLOOKUP(ISD973,'Controle de Estoque'!IRX:ISE,4,FALSE))</f>
        <v/>
      </c>
      <c r="ISI973" s="16" t="str">
        <f>IF(ISERROR(VLOOKUP(ISE973,'Controle de Estoque'!IRY:ISF,1,FALSE)),"",VLOOKUP(ISE973,'Controle de Estoque'!IRY:ISF,4,FALSE))</f>
        <v/>
      </c>
      <c r="ISJ973" s="16" t="str">
        <f>IF(ISERROR(VLOOKUP(ISF973,'Controle de Estoque'!IRZ:ISG,1,FALSE)),"",VLOOKUP(ISF973,'Controle de Estoque'!IRZ:ISG,4,FALSE))</f>
        <v/>
      </c>
      <c r="ISK973" s="16" t="str">
        <f>IF(ISERROR(VLOOKUP(ISG973,'Controle de Estoque'!ISA:ISH,1,FALSE)),"",VLOOKUP(ISG973,'Controle de Estoque'!ISA:ISH,4,FALSE))</f>
        <v/>
      </c>
      <c r="ISL973" s="16" t="str">
        <f>IF(ISERROR(VLOOKUP(ISH973,'Controle de Estoque'!ISB:ISI,1,FALSE)),"",VLOOKUP(ISH973,'Controle de Estoque'!ISB:ISI,4,FALSE))</f>
        <v/>
      </c>
      <c r="ISM973" s="16" t="str">
        <f>IF(ISERROR(VLOOKUP(ISI973,'Controle de Estoque'!ISC:ISJ,1,FALSE)),"",VLOOKUP(ISI973,'Controle de Estoque'!ISC:ISJ,4,FALSE))</f>
        <v/>
      </c>
      <c r="ISN973" s="16" t="str">
        <f>IF(ISERROR(VLOOKUP(ISJ973,'Controle de Estoque'!ISD:ISK,1,FALSE)),"",VLOOKUP(ISJ973,'Controle de Estoque'!ISD:ISK,4,FALSE))</f>
        <v/>
      </c>
      <c r="ISO973" s="16" t="str">
        <f>IF(ISERROR(VLOOKUP(ISK973,'Controle de Estoque'!ISE:ISL,1,FALSE)),"",VLOOKUP(ISK973,'Controle de Estoque'!ISE:ISL,4,FALSE))</f>
        <v/>
      </c>
      <c r="ISP973" s="16" t="str">
        <f>IF(ISERROR(VLOOKUP(ISL973,'Controle de Estoque'!ISF:ISM,1,FALSE)),"",VLOOKUP(ISL973,'Controle de Estoque'!ISF:ISM,4,FALSE))</f>
        <v/>
      </c>
      <c r="ISQ973" s="16" t="str">
        <f>IF(ISERROR(VLOOKUP(ISM973,'Controle de Estoque'!ISG:ISN,1,FALSE)),"",VLOOKUP(ISM973,'Controle de Estoque'!ISG:ISN,4,FALSE))</f>
        <v/>
      </c>
      <c r="ISR973" s="16" t="str">
        <f>IF(ISERROR(VLOOKUP(ISN973,'Controle de Estoque'!ISH:ISO,1,FALSE)),"",VLOOKUP(ISN973,'Controle de Estoque'!ISH:ISO,4,FALSE))</f>
        <v/>
      </c>
      <c r="ISS973" s="16" t="str">
        <f>IF(ISERROR(VLOOKUP(ISO973,'Controle de Estoque'!ISI:ISP,1,FALSE)),"",VLOOKUP(ISO973,'Controle de Estoque'!ISI:ISP,4,FALSE))</f>
        <v/>
      </c>
      <c r="IST973" s="16" t="str">
        <f>IF(ISERROR(VLOOKUP(ISP973,'Controle de Estoque'!ISJ:ISQ,1,FALSE)),"",VLOOKUP(ISP973,'Controle de Estoque'!ISJ:ISQ,4,FALSE))</f>
        <v/>
      </c>
      <c r="ISU973" s="16" t="str">
        <f>IF(ISERROR(VLOOKUP(ISQ973,'Controle de Estoque'!ISK:ISR,1,FALSE)),"",VLOOKUP(ISQ973,'Controle de Estoque'!ISK:ISR,4,FALSE))</f>
        <v/>
      </c>
      <c r="ISV973" s="16" t="str">
        <f>IF(ISERROR(VLOOKUP(ISR973,'Controle de Estoque'!ISL:ISS,1,FALSE)),"",VLOOKUP(ISR973,'Controle de Estoque'!ISL:ISS,4,FALSE))</f>
        <v/>
      </c>
      <c r="ISW973" s="16" t="str">
        <f>IF(ISERROR(VLOOKUP(ISS973,'Controle de Estoque'!ISM:IST,1,FALSE)),"",VLOOKUP(ISS973,'Controle de Estoque'!ISM:IST,4,FALSE))</f>
        <v/>
      </c>
      <c r="ISX973" s="16" t="str">
        <f>IF(ISERROR(VLOOKUP(IST973,'Controle de Estoque'!ISN:ISU,1,FALSE)),"",VLOOKUP(IST973,'Controle de Estoque'!ISN:ISU,4,FALSE))</f>
        <v/>
      </c>
      <c r="ISY973" s="16" t="str">
        <f>IF(ISERROR(VLOOKUP(ISU973,'Controle de Estoque'!ISO:ISV,1,FALSE)),"",VLOOKUP(ISU973,'Controle de Estoque'!ISO:ISV,4,FALSE))</f>
        <v/>
      </c>
      <c r="ISZ973" s="16" t="str">
        <f>IF(ISERROR(VLOOKUP(ISV973,'Controle de Estoque'!ISP:ISW,1,FALSE)),"",VLOOKUP(ISV973,'Controle de Estoque'!ISP:ISW,4,FALSE))</f>
        <v/>
      </c>
      <c r="ITA973" s="16" t="str">
        <f>IF(ISERROR(VLOOKUP(ISW973,'Controle de Estoque'!ISQ:ISX,1,FALSE)),"",VLOOKUP(ISW973,'Controle de Estoque'!ISQ:ISX,4,FALSE))</f>
        <v/>
      </c>
      <c r="ITB973" s="16" t="str">
        <f>IF(ISERROR(VLOOKUP(ISX973,'Controle de Estoque'!ISR:ISY,1,FALSE)),"",VLOOKUP(ISX973,'Controle de Estoque'!ISR:ISY,4,FALSE))</f>
        <v/>
      </c>
      <c r="ITC973" s="16" t="str">
        <f>IF(ISERROR(VLOOKUP(ISY973,'Controle de Estoque'!ISS:ISZ,1,FALSE)),"",VLOOKUP(ISY973,'Controle de Estoque'!ISS:ISZ,4,FALSE))</f>
        <v/>
      </c>
      <c r="ITD973" s="16" t="str">
        <f>IF(ISERROR(VLOOKUP(ISZ973,'Controle de Estoque'!IST:ITA,1,FALSE)),"",VLOOKUP(ISZ973,'Controle de Estoque'!IST:ITA,4,FALSE))</f>
        <v/>
      </c>
      <c r="ITE973" s="16" t="str">
        <f>IF(ISERROR(VLOOKUP(ITA973,'Controle de Estoque'!ISU:ITB,1,FALSE)),"",VLOOKUP(ITA973,'Controle de Estoque'!ISU:ITB,4,FALSE))</f>
        <v/>
      </c>
      <c r="ITF973" s="16" t="str">
        <f>IF(ISERROR(VLOOKUP(ITB973,'Controle de Estoque'!ISV:ITC,1,FALSE)),"",VLOOKUP(ITB973,'Controle de Estoque'!ISV:ITC,4,FALSE))</f>
        <v/>
      </c>
      <c r="ITG973" s="16" t="str">
        <f>IF(ISERROR(VLOOKUP(ITC973,'Controle de Estoque'!ISW:ITD,1,FALSE)),"",VLOOKUP(ITC973,'Controle de Estoque'!ISW:ITD,4,FALSE))</f>
        <v/>
      </c>
      <c r="ITH973" s="16" t="str">
        <f>IF(ISERROR(VLOOKUP(ITD973,'Controle de Estoque'!ISX:ITE,1,FALSE)),"",VLOOKUP(ITD973,'Controle de Estoque'!ISX:ITE,4,FALSE))</f>
        <v/>
      </c>
      <c r="ITI973" s="16" t="str">
        <f>IF(ISERROR(VLOOKUP(ITE973,'Controle de Estoque'!ISY:ITF,1,FALSE)),"",VLOOKUP(ITE973,'Controle de Estoque'!ISY:ITF,4,FALSE))</f>
        <v/>
      </c>
      <c r="ITJ973" s="16" t="str">
        <f>IF(ISERROR(VLOOKUP(ITF973,'Controle de Estoque'!ISZ:ITG,1,FALSE)),"",VLOOKUP(ITF973,'Controle de Estoque'!ISZ:ITG,4,FALSE))</f>
        <v/>
      </c>
      <c r="ITK973" s="16" t="str">
        <f>IF(ISERROR(VLOOKUP(ITG973,'Controle de Estoque'!ITA:ITH,1,FALSE)),"",VLOOKUP(ITG973,'Controle de Estoque'!ITA:ITH,4,FALSE))</f>
        <v/>
      </c>
      <c r="ITL973" s="16" t="str">
        <f>IF(ISERROR(VLOOKUP(ITH973,'Controle de Estoque'!ITB:ITI,1,FALSE)),"",VLOOKUP(ITH973,'Controle de Estoque'!ITB:ITI,4,FALSE))</f>
        <v/>
      </c>
      <c r="ITM973" s="16" t="str">
        <f>IF(ISERROR(VLOOKUP(ITI973,'Controle de Estoque'!ITC:ITJ,1,FALSE)),"",VLOOKUP(ITI973,'Controle de Estoque'!ITC:ITJ,4,FALSE))</f>
        <v/>
      </c>
      <c r="ITN973" s="16" t="str">
        <f>IF(ISERROR(VLOOKUP(ITJ973,'Controle de Estoque'!ITD:ITK,1,FALSE)),"",VLOOKUP(ITJ973,'Controle de Estoque'!ITD:ITK,4,FALSE))</f>
        <v/>
      </c>
      <c r="ITO973" s="16" t="str">
        <f>IF(ISERROR(VLOOKUP(ITK973,'Controle de Estoque'!ITE:ITL,1,FALSE)),"",VLOOKUP(ITK973,'Controle de Estoque'!ITE:ITL,4,FALSE))</f>
        <v/>
      </c>
      <c r="ITP973" s="16" t="str">
        <f>IF(ISERROR(VLOOKUP(ITL973,'Controle de Estoque'!ITF:ITM,1,FALSE)),"",VLOOKUP(ITL973,'Controle de Estoque'!ITF:ITM,4,FALSE))</f>
        <v/>
      </c>
      <c r="ITQ973" s="16" t="str">
        <f>IF(ISERROR(VLOOKUP(ITM973,'Controle de Estoque'!ITG:ITN,1,FALSE)),"",VLOOKUP(ITM973,'Controle de Estoque'!ITG:ITN,4,FALSE))</f>
        <v/>
      </c>
      <c r="ITR973" s="16" t="str">
        <f>IF(ISERROR(VLOOKUP(ITN973,'Controle de Estoque'!ITH:ITO,1,FALSE)),"",VLOOKUP(ITN973,'Controle de Estoque'!ITH:ITO,4,FALSE))</f>
        <v/>
      </c>
      <c r="ITS973" s="16" t="str">
        <f>IF(ISERROR(VLOOKUP(ITO973,'Controle de Estoque'!ITI:ITP,1,FALSE)),"",VLOOKUP(ITO973,'Controle de Estoque'!ITI:ITP,4,FALSE))</f>
        <v/>
      </c>
      <c r="ITT973" s="16" t="str">
        <f>IF(ISERROR(VLOOKUP(ITP973,'Controle de Estoque'!ITJ:ITQ,1,FALSE)),"",VLOOKUP(ITP973,'Controle de Estoque'!ITJ:ITQ,4,FALSE))</f>
        <v/>
      </c>
      <c r="ITU973" s="16" t="str">
        <f>IF(ISERROR(VLOOKUP(ITQ973,'Controle de Estoque'!ITK:ITR,1,FALSE)),"",VLOOKUP(ITQ973,'Controle de Estoque'!ITK:ITR,4,FALSE))</f>
        <v/>
      </c>
      <c r="ITV973" s="16" t="str">
        <f>IF(ISERROR(VLOOKUP(ITR973,'Controle de Estoque'!ITL:ITS,1,FALSE)),"",VLOOKUP(ITR973,'Controle de Estoque'!ITL:ITS,4,FALSE))</f>
        <v/>
      </c>
      <c r="ITW973" s="16" t="str">
        <f>IF(ISERROR(VLOOKUP(ITS973,'Controle de Estoque'!ITM:ITT,1,FALSE)),"",VLOOKUP(ITS973,'Controle de Estoque'!ITM:ITT,4,FALSE))</f>
        <v/>
      </c>
      <c r="ITX973" s="16" t="str">
        <f>IF(ISERROR(VLOOKUP(ITT973,'Controle de Estoque'!ITN:ITU,1,FALSE)),"",VLOOKUP(ITT973,'Controle de Estoque'!ITN:ITU,4,FALSE))</f>
        <v/>
      </c>
      <c r="ITY973" s="16" t="str">
        <f>IF(ISERROR(VLOOKUP(ITU973,'Controle de Estoque'!ITO:ITV,1,FALSE)),"",VLOOKUP(ITU973,'Controle de Estoque'!ITO:ITV,4,FALSE))</f>
        <v/>
      </c>
      <c r="ITZ973" s="16" t="str">
        <f>IF(ISERROR(VLOOKUP(ITV973,'Controle de Estoque'!ITP:ITW,1,FALSE)),"",VLOOKUP(ITV973,'Controle de Estoque'!ITP:ITW,4,FALSE))</f>
        <v/>
      </c>
      <c r="IUA973" s="16" t="str">
        <f>IF(ISERROR(VLOOKUP(ITW973,'Controle de Estoque'!ITQ:ITX,1,FALSE)),"",VLOOKUP(ITW973,'Controle de Estoque'!ITQ:ITX,4,FALSE))</f>
        <v/>
      </c>
      <c r="IUB973" s="16" t="str">
        <f>IF(ISERROR(VLOOKUP(ITX973,'Controle de Estoque'!ITR:ITY,1,FALSE)),"",VLOOKUP(ITX973,'Controle de Estoque'!ITR:ITY,4,FALSE))</f>
        <v/>
      </c>
      <c r="IUC973" s="16" t="str">
        <f>IF(ISERROR(VLOOKUP(ITY973,'Controle de Estoque'!ITS:ITZ,1,FALSE)),"",VLOOKUP(ITY973,'Controle de Estoque'!ITS:ITZ,4,FALSE))</f>
        <v/>
      </c>
      <c r="IUD973" s="16" t="str">
        <f>IF(ISERROR(VLOOKUP(ITZ973,'Controle de Estoque'!ITT:IUA,1,FALSE)),"",VLOOKUP(ITZ973,'Controle de Estoque'!ITT:IUA,4,FALSE))</f>
        <v/>
      </c>
      <c r="IUE973" s="16" t="str">
        <f>IF(ISERROR(VLOOKUP(IUA973,'Controle de Estoque'!ITU:IUB,1,FALSE)),"",VLOOKUP(IUA973,'Controle de Estoque'!ITU:IUB,4,FALSE))</f>
        <v/>
      </c>
      <c r="IUF973" s="16" t="str">
        <f>IF(ISERROR(VLOOKUP(IUB973,'Controle de Estoque'!ITV:IUC,1,FALSE)),"",VLOOKUP(IUB973,'Controle de Estoque'!ITV:IUC,4,FALSE))</f>
        <v/>
      </c>
      <c r="IUG973" s="16" t="str">
        <f>IF(ISERROR(VLOOKUP(IUC973,'Controle de Estoque'!ITW:IUD,1,FALSE)),"",VLOOKUP(IUC973,'Controle de Estoque'!ITW:IUD,4,FALSE))</f>
        <v/>
      </c>
      <c r="IUH973" s="16" t="str">
        <f>IF(ISERROR(VLOOKUP(IUD973,'Controle de Estoque'!ITX:IUE,1,FALSE)),"",VLOOKUP(IUD973,'Controle de Estoque'!ITX:IUE,4,FALSE))</f>
        <v/>
      </c>
      <c r="IUI973" s="16" t="str">
        <f>IF(ISERROR(VLOOKUP(IUE973,'Controle de Estoque'!ITY:IUF,1,FALSE)),"",VLOOKUP(IUE973,'Controle de Estoque'!ITY:IUF,4,FALSE))</f>
        <v/>
      </c>
      <c r="IUJ973" s="16" t="str">
        <f>IF(ISERROR(VLOOKUP(IUF973,'Controle de Estoque'!ITZ:IUG,1,FALSE)),"",VLOOKUP(IUF973,'Controle de Estoque'!ITZ:IUG,4,FALSE))</f>
        <v/>
      </c>
      <c r="IUK973" s="16" t="str">
        <f>IF(ISERROR(VLOOKUP(IUG973,'Controle de Estoque'!IUA:IUH,1,FALSE)),"",VLOOKUP(IUG973,'Controle de Estoque'!IUA:IUH,4,FALSE))</f>
        <v/>
      </c>
      <c r="IUL973" s="16" t="str">
        <f>IF(ISERROR(VLOOKUP(IUH973,'Controle de Estoque'!IUB:IUI,1,FALSE)),"",VLOOKUP(IUH973,'Controle de Estoque'!IUB:IUI,4,FALSE))</f>
        <v/>
      </c>
      <c r="IUM973" s="16" t="str">
        <f>IF(ISERROR(VLOOKUP(IUI973,'Controle de Estoque'!IUC:IUJ,1,FALSE)),"",VLOOKUP(IUI973,'Controle de Estoque'!IUC:IUJ,4,FALSE))</f>
        <v/>
      </c>
      <c r="IUN973" s="16" t="str">
        <f>IF(ISERROR(VLOOKUP(IUJ973,'Controle de Estoque'!IUD:IUK,1,FALSE)),"",VLOOKUP(IUJ973,'Controle de Estoque'!IUD:IUK,4,FALSE))</f>
        <v/>
      </c>
      <c r="IUO973" s="16" t="str">
        <f>IF(ISERROR(VLOOKUP(IUK973,'Controle de Estoque'!IUE:IUL,1,FALSE)),"",VLOOKUP(IUK973,'Controle de Estoque'!IUE:IUL,4,FALSE))</f>
        <v/>
      </c>
      <c r="IUP973" s="16" t="str">
        <f>IF(ISERROR(VLOOKUP(IUL973,'Controle de Estoque'!IUF:IUM,1,FALSE)),"",VLOOKUP(IUL973,'Controle de Estoque'!IUF:IUM,4,FALSE))</f>
        <v/>
      </c>
      <c r="IUQ973" s="16" t="str">
        <f>IF(ISERROR(VLOOKUP(IUM973,'Controle de Estoque'!IUG:IUN,1,FALSE)),"",VLOOKUP(IUM973,'Controle de Estoque'!IUG:IUN,4,FALSE))</f>
        <v/>
      </c>
      <c r="IUR973" s="16" t="str">
        <f>IF(ISERROR(VLOOKUP(IUN973,'Controle de Estoque'!IUH:IUO,1,FALSE)),"",VLOOKUP(IUN973,'Controle de Estoque'!IUH:IUO,4,FALSE))</f>
        <v/>
      </c>
      <c r="IUS973" s="16" t="str">
        <f>IF(ISERROR(VLOOKUP(IUO973,'Controle de Estoque'!IUI:IUP,1,FALSE)),"",VLOOKUP(IUO973,'Controle de Estoque'!IUI:IUP,4,FALSE))</f>
        <v/>
      </c>
      <c r="IUT973" s="16" t="str">
        <f>IF(ISERROR(VLOOKUP(IUP973,'Controle de Estoque'!IUJ:IUQ,1,FALSE)),"",VLOOKUP(IUP973,'Controle de Estoque'!IUJ:IUQ,4,FALSE))</f>
        <v/>
      </c>
      <c r="IUU973" s="16" t="str">
        <f>IF(ISERROR(VLOOKUP(IUQ973,'Controle de Estoque'!IUK:IUR,1,FALSE)),"",VLOOKUP(IUQ973,'Controle de Estoque'!IUK:IUR,4,FALSE))</f>
        <v/>
      </c>
      <c r="IUV973" s="16" t="str">
        <f>IF(ISERROR(VLOOKUP(IUR973,'Controle de Estoque'!IUL:IUS,1,FALSE)),"",VLOOKUP(IUR973,'Controle de Estoque'!IUL:IUS,4,FALSE))</f>
        <v/>
      </c>
      <c r="IUW973" s="16" t="str">
        <f>IF(ISERROR(VLOOKUP(IUS973,'Controle de Estoque'!IUM:IUT,1,FALSE)),"",VLOOKUP(IUS973,'Controle de Estoque'!IUM:IUT,4,FALSE))</f>
        <v/>
      </c>
      <c r="IUX973" s="16" t="str">
        <f>IF(ISERROR(VLOOKUP(IUT973,'Controle de Estoque'!IUN:IUU,1,FALSE)),"",VLOOKUP(IUT973,'Controle de Estoque'!IUN:IUU,4,FALSE))</f>
        <v/>
      </c>
      <c r="IUY973" s="16" t="str">
        <f>IF(ISERROR(VLOOKUP(IUU973,'Controle de Estoque'!IUO:IUV,1,FALSE)),"",VLOOKUP(IUU973,'Controle de Estoque'!IUO:IUV,4,FALSE))</f>
        <v/>
      </c>
      <c r="IUZ973" s="16" t="str">
        <f>IF(ISERROR(VLOOKUP(IUV973,'Controle de Estoque'!IUP:IUW,1,FALSE)),"",VLOOKUP(IUV973,'Controle de Estoque'!IUP:IUW,4,FALSE))</f>
        <v/>
      </c>
      <c r="IVA973" s="16" t="str">
        <f>IF(ISERROR(VLOOKUP(IUW973,'Controle de Estoque'!IUQ:IUX,1,FALSE)),"",VLOOKUP(IUW973,'Controle de Estoque'!IUQ:IUX,4,FALSE))</f>
        <v/>
      </c>
      <c r="IVB973" s="16" t="str">
        <f>IF(ISERROR(VLOOKUP(IUX973,'Controle de Estoque'!IUR:IUY,1,FALSE)),"",VLOOKUP(IUX973,'Controle de Estoque'!IUR:IUY,4,FALSE))</f>
        <v/>
      </c>
      <c r="IVC973" s="16" t="str">
        <f>IF(ISERROR(VLOOKUP(IUY973,'Controle de Estoque'!IUS:IUZ,1,FALSE)),"",VLOOKUP(IUY973,'Controle de Estoque'!IUS:IUZ,4,FALSE))</f>
        <v/>
      </c>
      <c r="IVD973" s="16" t="str">
        <f>IF(ISERROR(VLOOKUP(IUZ973,'Controle de Estoque'!IUT:IVA,1,FALSE)),"",VLOOKUP(IUZ973,'Controle de Estoque'!IUT:IVA,4,FALSE))</f>
        <v/>
      </c>
      <c r="IVE973" s="16" t="str">
        <f>IF(ISERROR(VLOOKUP(IVA973,'Controle de Estoque'!IUU:IVB,1,FALSE)),"",VLOOKUP(IVA973,'Controle de Estoque'!IUU:IVB,4,FALSE))</f>
        <v/>
      </c>
      <c r="IVF973" s="16" t="str">
        <f>IF(ISERROR(VLOOKUP(IVB973,'Controle de Estoque'!IUV:IVC,1,FALSE)),"",VLOOKUP(IVB973,'Controle de Estoque'!IUV:IVC,4,FALSE))</f>
        <v/>
      </c>
      <c r="IVG973" s="16" t="str">
        <f>IF(ISERROR(VLOOKUP(IVC973,'Controle de Estoque'!IUW:IVD,1,FALSE)),"",VLOOKUP(IVC973,'Controle de Estoque'!IUW:IVD,4,FALSE))</f>
        <v/>
      </c>
      <c r="IVH973" s="16" t="str">
        <f>IF(ISERROR(VLOOKUP(IVD973,'Controle de Estoque'!IUX:IVE,1,FALSE)),"",VLOOKUP(IVD973,'Controle de Estoque'!IUX:IVE,4,FALSE))</f>
        <v/>
      </c>
      <c r="IVI973" s="16" t="str">
        <f>IF(ISERROR(VLOOKUP(IVE973,'Controle de Estoque'!IUY:IVF,1,FALSE)),"",VLOOKUP(IVE973,'Controle de Estoque'!IUY:IVF,4,FALSE))</f>
        <v/>
      </c>
      <c r="IVJ973" s="16" t="str">
        <f>IF(ISERROR(VLOOKUP(IVF973,'Controle de Estoque'!IUZ:IVG,1,FALSE)),"",VLOOKUP(IVF973,'Controle de Estoque'!IUZ:IVG,4,FALSE))</f>
        <v/>
      </c>
      <c r="IVK973" s="16" t="str">
        <f>IF(ISERROR(VLOOKUP(IVG973,'Controle de Estoque'!IVA:IVH,1,FALSE)),"",VLOOKUP(IVG973,'Controle de Estoque'!IVA:IVH,4,FALSE))</f>
        <v/>
      </c>
      <c r="IVL973" s="16" t="str">
        <f>IF(ISERROR(VLOOKUP(IVH973,'Controle de Estoque'!IVB:IVI,1,FALSE)),"",VLOOKUP(IVH973,'Controle de Estoque'!IVB:IVI,4,FALSE))</f>
        <v/>
      </c>
      <c r="IVM973" s="16" t="str">
        <f>IF(ISERROR(VLOOKUP(IVI973,'Controle de Estoque'!IVC:IVJ,1,FALSE)),"",VLOOKUP(IVI973,'Controle de Estoque'!IVC:IVJ,4,FALSE))</f>
        <v/>
      </c>
      <c r="IVN973" s="16" t="str">
        <f>IF(ISERROR(VLOOKUP(IVJ973,'Controle de Estoque'!IVD:IVK,1,FALSE)),"",VLOOKUP(IVJ973,'Controle de Estoque'!IVD:IVK,4,FALSE))</f>
        <v/>
      </c>
      <c r="IVO973" s="16" t="str">
        <f>IF(ISERROR(VLOOKUP(IVK973,'Controle de Estoque'!IVE:IVL,1,FALSE)),"",VLOOKUP(IVK973,'Controle de Estoque'!IVE:IVL,4,FALSE))</f>
        <v/>
      </c>
      <c r="IVP973" s="16" t="str">
        <f>IF(ISERROR(VLOOKUP(IVL973,'Controle de Estoque'!IVF:IVM,1,FALSE)),"",VLOOKUP(IVL973,'Controle de Estoque'!IVF:IVM,4,FALSE))</f>
        <v/>
      </c>
      <c r="IVQ973" s="16" t="str">
        <f>IF(ISERROR(VLOOKUP(IVM973,'Controle de Estoque'!IVG:IVN,1,FALSE)),"",VLOOKUP(IVM973,'Controle de Estoque'!IVG:IVN,4,FALSE))</f>
        <v/>
      </c>
      <c r="IVR973" s="16" t="str">
        <f>IF(ISERROR(VLOOKUP(IVN973,'Controle de Estoque'!IVH:IVO,1,FALSE)),"",VLOOKUP(IVN973,'Controle de Estoque'!IVH:IVO,4,FALSE))</f>
        <v/>
      </c>
      <c r="IVS973" s="16" t="str">
        <f>IF(ISERROR(VLOOKUP(IVO973,'Controle de Estoque'!IVI:IVP,1,FALSE)),"",VLOOKUP(IVO973,'Controle de Estoque'!IVI:IVP,4,FALSE))</f>
        <v/>
      </c>
      <c r="IVT973" s="16" t="str">
        <f>IF(ISERROR(VLOOKUP(IVP973,'Controle de Estoque'!IVJ:IVQ,1,FALSE)),"",VLOOKUP(IVP973,'Controle de Estoque'!IVJ:IVQ,4,FALSE))</f>
        <v/>
      </c>
      <c r="IVU973" s="16" t="str">
        <f>IF(ISERROR(VLOOKUP(IVQ973,'Controle de Estoque'!IVK:IVR,1,FALSE)),"",VLOOKUP(IVQ973,'Controle de Estoque'!IVK:IVR,4,FALSE))</f>
        <v/>
      </c>
      <c r="IVV973" s="16" t="str">
        <f>IF(ISERROR(VLOOKUP(IVR973,'Controle de Estoque'!IVL:IVS,1,FALSE)),"",VLOOKUP(IVR973,'Controle de Estoque'!IVL:IVS,4,FALSE))</f>
        <v/>
      </c>
      <c r="IVW973" s="16" t="str">
        <f>IF(ISERROR(VLOOKUP(IVS973,'Controle de Estoque'!IVM:IVT,1,FALSE)),"",VLOOKUP(IVS973,'Controle de Estoque'!IVM:IVT,4,FALSE))</f>
        <v/>
      </c>
      <c r="IVX973" s="16" t="str">
        <f>IF(ISERROR(VLOOKUP(IVT973,'Controle de Estoque'!IVN:IVU,1,FALSE)),"",VLOOKUP(IVT973,'Controle de Estoque'!IVN:IVU,4,FALSE))</f>
        <v/>
      </c>
      <c r="IVY973" s="16" t="str">
        <f>IF(ISERROR(VLOOKUP(IVU973,'Controle de Estoque'!IVO:IVV,1,FALSE)),"",VLOOKUP(IVU973,'Controle de Estoque'!IVO:IVV,4,FALSE))</f>
        <v/>
      </c>
      <c r="IVZ973" s="16" t="str">
        <f>IF(ISERROR(VLOOKUP(IVV973,'Controle de Estoque'!IVP:IVW,1,FALSE)),"",VLOOKUP(IVV973,'Controle de Estoque'!IVP:IVW,4,FALSE))</f>
        <v/>
      </c>
      <c r="IWA973" s="16" t="str">
        <f>IF(ISERROR(VLOOKUP(IVW973,'Controle de Estoque'!IVQ:IVX,1,FALSE)),"",VLOOKUP(IVW973,'Controle de Estoque'!IVQ:IVX,4,FALSE))</f>
        <v/>
      </c>
      <c r="IWB973" s="16" t="str">
        <f>IF(ISERROR(VLOOKUP(IVX973,'Controle de Estoque'!IVR:IVY,1,FALSE)),"",VLOOKUP(IVX973,'Controle de Estoque'!IVR:IVY,4,FALSE))</f>
        <v/>
      </c>
      <c r="IWC973" s="16" t="str">
        <f>IF(ISERROR(VLOOKUP(IVY973,'Controle de Estoque'!IVS:IVZ,1,FALSE)),"",VLOOKUP(IVY973,'Controle de Estoque'!IVS:IVZ,4,FALSE))</f>
        <v/>
      </c>
      <c r="IWD973" s="16" t="str">
        <f>IF(ISERROR(VLOOKUP(IVZ973,'Controle de Estoque'!IVT:IWA,1,FALSE)),"",VLOOKUP(IVZ973,'Controle de Estoque'!IVT:IWA,4,FALSE))</f>
        <v/>
      </c>
      <c r="IWE973" s="16" t="str">
        <f>IF(ISERROR(VLOOKUP(IWA973,'Controle de Estoque'!IVU:IWB,1,FALSE)),"",VLOOKUP(IWA973,'Controle de Estoque'!IVU:IWB,4,FALSE))</f>
        <v/>
      </c>
      <c r="IWF973" s="16" t="str">
        <f>IF(ISERROR(VLOOKUP(IWB973,'Controle de Estoque'!IVV:IWC,1,FALSE)),"",VLOOKUP(IWB973,'Controle de Estoque'!IVV:IWC,4,FALSE))</f>
        <v/>
      </c>
      <c r="IWG973" s="16" t="str">
        <f>IF(ISERROR(VLOOKUP(IWC973,'Controle de Estoque'!IVW:IWD,1,FALSE)),"",VLOOKUP(IWC973,'Controle de Estoque'!IVW:IWD,4,FALSE))</f>
        <v/>
      </c>
      <c r="IWH973" s="16" t="str">
        <f>IF(ISERROR(VLOOKUP(IWD973,'Controle de Estoque'!IVX:IWE,1,FALSE)),"",VLOOKUP(IWD973,'Controle de Estoque'!IVX:IWE,4,FALSE))</f>
        <v/>
      </c>
      <c r="IWI973" s="16" t="str">
        <f>IF(ISERROR(VLOOKUP(IWE973,'Controle de Estoque'!IVY:IWF,1,FALSE)),"",VLOOKUP(IWE973,'Controle de Estoque'!IVY:IWF,4,FALSE))</f>
        <v/>
      </c>
      <c r="IWJ973" s="16" t="str">
        <f>IF(ISERROR(VLOOKUP(IWF973,'Controle de Estoque'!IVZ:IWG,1,FALSE)),"",VLOOKUP(IWF973,'Controle de Estoque'!IVZ:IWG,4,FALSE))</f>
        <v/>
      </c>
      <c r="IWK973" s="16" t="str">
        <f>IF(ISERROR(VLOOKUP(IWG973,'Controle de Estoque'!IWA:IWH,1,FALSE)),"",VLOOKUP(IWG973,'Controle de Estoque'!IWA:IWH,4,FALSE))</f>
        <v/>
      </c>
      <c r="IWL973" s="16" t="str">
        <f>IF(ISERROR(VLOOKUP(IWH973,'Controle de Estoque'!IWB:IWI,1,FALSE)),"",VLOOKUP(IWH973,'Controle de Estoque'!IWB:IWI,4,FALSE))</f>
        <v/>
      </c>
      <c r="IWM973" s="16" t="str">
        <f>IF(ISERROR(VLOOKUP(IWI973,'Controle de Estoque'!IWC:IWJ,1,FALSE)),"",VLOOKUP(IWI973,'Controle de Estoque'!IWC:IWJ,4,FALSE))</f>
        <v/>
      </c>
      <c r="IWN973" s="16" t="str">
        <f>IF(ISERROR(VLOOKUP(IWJ973,'Controle de Estoque'!IWD:IWK,1,FALSE)),"",VLOOKUP(IWJ973,'Controle de Estoque'!IWD:IWK,4,FALSE))</f>
        <v/>
      </c>
      <c r="IWO973" s="16" t="str">
        <f>IF(ISERROR(VLOOKUP(IWK973,'Controle de Estoque'!IWE:IWL,1,FALSE)),"",VLOOKUP(IWK973,'Controle de Estoque'!IWE:IWL,4,FALSE))</f>
        <v/>
      </c>
      <c r="IWP973" s="16" t="str">
        <f>IF(ISERROR(VLOOKUP(IWL973,'Controle de Estoque'!IWF:IWM,1,FALSE)),"",VLOOKUP(IWL973,'Controle de Estoque'!IWF:IWM,4,FALSE))</f>
        <v/>
      </c>
      <c r="IWQ973" s="16" t="str">
        <f>IF(ISERROR(VLOOKUP(IWM973,'Controle de Estoque'!IWG:IWN,1,FALSE)),"",VLOOKUP(IWM973,'Controle de Estoque'!IWG:IWN,4,FALSE))</f>
        <v/>
      </c>
      <c r="IWR973" s="16" t="str">
        <f>IF(ISERROR(VLOOKUP(IWN973,'Controle de Estoque'!IWH:IWO,1,FALSE)),"",VLOOKUP(IWN973,'Controle de Estoque'!IWH:IWO,4,FALSE))</f>
        <v/>
      </c>
      <c r="IWS973" s="16" t="str">
        <f>IF(ISERROR(VLOOKUP(IWO973,'Controle de Estoque'!IWI:IWP,1,FALSE)),"",VLOOKUP(IWO973,'Controle de Estoque'!IWI:IWP,4,FALSE))</f>
        <v/>
      </c>
      <c r="IWT973" s="16" t="str">
        <f>IF(ISERROR(VLOOKUP(IWP973,'Controle de Estoque'!IWJ:IWQ,1,FALSE)),"",VLOOKUP(IWP973,'Controle de Estoque'!IWJ:IWQ,4,FALSE))</f>
        <v/>
      </c>
      <c r="IWU973" s="16" t="str">
        <f>IF(ISERROR(VLOOKUP(IWQ973,'Controle de Estoque'!IWK:IWR,1,FALSE)),"",VLOOKUP(IWQ973,'Controle de Estoque'!IWK:IWR,4,FALSE))</f>
        <v/>
      </c>
      <c r="IWV973" s="16" t="str">
        <f>IF(ISERROR(VLOOKUP(IWR973,'Controle de Estoque'!IWL:IWS,1,FALSE)),"",VLOOKUP(IWR973,'Controle de Estoque'!IWL:IWS,4,FALSE))</f>
        <v/>
      </c>
      <c r="IWW973" s="16" t="str">
        <f>IF(ISERROR(VLOOKUP(IWS973,'Controle de Estoque'!IWM:IWT,1,FALSE)),"",VLOOKUP(IWS973,'Controle de Estoque'!IWM:IWT,4,FALSE))</f>
        <v/>
      </c>
      <c r="IWX973" s="16" t="str">
        <f>IF(ISERROR(VLOOKUP(IWT973,'Controle de Estoque'!IWN:IWU,1,FALSE)),"",VLOOKUP(IWT973,'Controle de Estoque'!IWN:IWU,4,FALSE))</f>
        <v/>
      </c>
      <c r="IWY973" s="16" t="str">
        <f>IF(ISERROR(VLOOKUP(IWU973,'Controle de Estoque'!IWO:IWV,1,FALSE)),"",VLOOKUP(IWU973,'Controle de Estoque'!IWO:IWV,4,FALSE))</f>
        <v/>
      </c>
      <c r="IWZ973" s="16" t="str">
        <f>IF(ISERROR(VLOOKUP(IWV973,'Controle de Estoque'!IWP:IWW,1,FALSE)),"",VLOOKUP(IWV973,'Controle de Estoque'!IWP:IWW,4,FALSE))</f>
        <v/>
      </c>
      <c r="IXA973" s="16" t="str">
        <f>IF(ISERROR(VLOOKUP(IWW973,'Controle de Estoque'!IWQ:IWX,1,FALSE)),"",VLOOKUP(IWW973,'Controle de Estoque'!IWQ:IWX,4,FALSE))</f>
        <v/>
      </c>
      <c r="IXB973" s="16" t="str">
        <f>IF(ISERROR(VLOOKUP(IWX973,'Controle de Estoque'!IWR:IWY,1,FALSE)),"",VLOOKUP(IWX973,'Controle de Estoque'!IWR:IWY,4,FALSE))</f>
        <v/>
      </c>
      <c r="IXC973" s="16" t="str">
        <f>IF(ISERROR(VLOOKUP(IWY973,'Controle de Estoque'!IWS:IWZ,1,FALSE)),"",VLOOKUP(IWY973,'Controle de Estoque'!IWS:IWZ,4,FALSE))</f>
        <v/>
      </c>
      <c r="IXD973" s="16" t="str">
        <f>IF(ISERROR(VLOOKUP(IWZ973,'Controle de Estoque'!IWT:IXA,1,FALSE)),"",VLOOKUP(IWZ973,'Controle de Estoque'!IWT:IXA,4,FALSE))</f>
        <v/>
      </c>
      <c r="IXE973" s="16" t="str">
        <f>IF(ISERROR(VLOOKUP(IXA973,'Controle de Estoque'!IWU:IXB,1,FALSE)),"",VLOOKUP(IXA973,'Controle de Estoque'!IWU:IXB,4,FALSE))</f>
        <v/>
      </c>
      <c r="IXF973" s="16" t="str">
        <f>IF(ISERROR(VLOOKUP(IXB973,'Controle de Estoque'!IWV:IXC,1,FALSE)),"",VLOOKUP(IXB973,'Controle de Estoque'!IWV:IXC,4,FALSE))</f>
        <v/>
      </c>
      <c r="IXG973" s="16" t="str">
        <f>IF(ISERROR(VLOOKUP(IXC973,'Controle de Estoque'!IWW:IXD,1,FALSE)),"",VLOOKUP(IXC973,'Controle de Estoque'!IWW:IXD,4,FALSE))</f>
        <v/>
      </c>
      <c r="IXH973" s="16" t="str">
        <f>IF(ISERROR(VLOOKUP(IXD973,'Controle de Estoque'!IWX:IXE,1,FALSE)),"",VLOOKUP(IXD973,'Controle de Estoque'!IWX:IXE,4,FALSE))</f>
        <v/>
      </c>
      <c r="IXI973" s="16" t="str">
        <f>IF(ISERROR(VLOOKUP(IXE973,'Controle de Estoque'!IWY:IXF,1,FALSE)),"",VLOOKUP(IXE973,'Controle de Estoque'!IWY:IXF,4,FALSE))</f>
        <v/>
      </c>
      <c r="IXJ973" s="16" t="str">
        <f>IF(ISERROR(VLOOKUP(IXF973,'Controle de Estoque'!IWZ:IXG,1,FALSE)),"",VLOOKUP(IXF973,'Controle de Estoque'!IWZ:IXG,4,FALSE))</f>
        <v/>
      </c>
      <c r="IXK973" s="16" t="str">
        <f>IF(ISERROR(VLOOKUP(IXG973,'Controle de Estoque'!IXA:IXH,1,FALSE)),"",VLOOKUP(IXG973,'Controle de Estoque'!IXA:IXH,4,FALSE))</f>
        <v/>
      </c>
      <c r="IXL973" s="16" t="str">
        <f>IF(ISERROR(VLOOKUP(IXH973,'Controle de Estoque'!IXB:IXI,1,FALSE)),"",VLOOKUP(IXH973,'Controle de Estoque'!IXB:IXI,4,FALSE))</f>
        <v/>
      </c>
      <c r="IXM973" s="16" t="str">
        <f>IF(ISERROR(VLOOKUP(IXI973,'Controle de Estoque'!IXC:IXJ,1,FALSE)),"",VLOOKUP(IXI973,'Controle de Estoque'!IXC:IXJ,4,FALSE))</f>
        <v/>
      </c>
      <c r="IXN973" s="16" t="str">
        <f>IF(ISERROR(VLOOKUP(IXJ973,'Controle de Estoque'!IXD:IXK,1,FALSE)),"",VLOOKUP(IXJ973,'Controle de Estoque'!IXD:IXK,4,FALSE))</f>
        <v/>
      </c>
      <c r="IXO973" s="16" t="str">
        <f>IF(ISERROR(VLOOKUP(IXK973,'Controle de Estoque'!IXE:IXL,1,FALSE)),"",VLOOKUP(IXK973,'Controle de Estoque'!IXE:IXL,4,FALSE))</f>
        <v/>
      </c>
      <c r="IXP973" s="16" t="str">
        <f>IF(ISERROR(VLOOKUP(IXL973,'Controle de Estoque'!IXF:IXM,1,FALSE)),"",VLOOKUP(IXL973,'Controle de Estoque'!IXF:IXM,4,FALSE))</f>
        <v/>
      </c>
      <c r="IXQ973" s="16" t="str">
        <f>IF(ISERROR(VLOOKUP(IXM973,'Controle de Estoque'!IXG:IXN,1,FALSE)),"",VLOOKUP(IXM973,'Controle de Estoque'!IXG:IXN,4,FALSE))</f>
        <v/>
      </c>
      <c r="IXR973" s="16" t="str">
        <f>IF(ISERROR(VLOOKUP(IXN973,'Controle de Estoque'!IXH:IXO,1,FALSE)),"",VLOOKUP(IXN973,'Controle de Estoque'!IXH:IXO,4,FALSE))</f>
        <v/>
      </c>
      <c r="IXS973" s="16" t="str">
        <f>IF(ISERROR(VLOOKUP(IXO973,'Controle de Estoque'!IXI:IXP,1,FALSE)),"",VLOOKUP(IXO973,'Controle de Estoque'!IXI:IXP,4,FALSE))</f>
        <v/>
      </c>
      <c r="IXT973" s="16" t="str">
        <f>IF(ISERROR(VLOOKUP(IXP973,'Controle de Estoque'!IXJ:IXQ,1,FALSE)),"",VLOOKUP(IXP973,'Controle de Estoque'!IXJ:IXQ,4,FALSE))</f>
        <v/>
      </c>
      <c r="IXU973" s="16" t="str">
        <f>IF(ISERROR(VLOOKUP(IXQ973,'Controle de Estoque'!IXK:IXR,1,FALSE)),"",VLOOKUP(IXQ973,'Controle de Estoque'!IXK:IXR,4,FALSE))</f>
        <v/>
      </c>
      <c r="IXV973" s="16" t="str">
        <f>IF(ISERROR(VLOOKUP(IXR973,'Controle de Estoque'!IXL:IXS,1,FALSE)),"",VLOOKUP(IXR973,'Controle de Estoque'!IXL:IXS,4,FALSE))</f>
        <v/>
      </c>
      <c r="IXW973" s="16" t="str">
        <f>IF(ISERROR(VLOOKUP(IXS973,'Controle de Estoque'!IXM:IXT,1,FALSE)),"",VLOOKUP(IXS973,'Controle de Estoque'!IXM:IXT,4,FALSE))</f>
        <v/>
      </c>
      <c r="IXX973" s="16" t="str">
        <f>IF(ISERROR(VLOOKUP(IXT973,'Controle de Estoque'!IXN:IXU,1,FALSE)),"",VLOOKUP(IXT973,'Controle de Estoque'!IXN:IXU,4,FALSE))</f>
        <v/>
      </c>
      <c r="IXY973" s="16" t="str">
        <f>IF(ISERROR(VLOOKUP(IXU973,'Controle de Estoque'!IXO:IXV,1,FALSE)),"",VLOOKUP(IXU973,'Controle de Estoque'!IXO:IXV,4,FALSE))</f>
        <v/>
      </c>
      <c r="IXZ973" s="16" t="str">
        <f>IF(ISERROR(VLOOKUP(IXV973,'Controle de Estoque'!IXP:IXW,1,FALSE)),"",VLOOKUP(IXV973,'Controle de Estoque'!IXP:IXW,4,FALSE))</f>
        <v/>
      </c>
      <c r="IYA973" s="16" t="str">
        <f>IF(ISERROR(VLOOKUP(IXW973,'Controle de Estoque'!IXQ:IXX,1,FALSE)),"",VLOOKUP(IXW973,'Controle de Estoque'!IXQ:IXX,4,FALSE))</f>
        <v/>
      </c>
      <c r="IYB973" s="16" t="str">
        <f>IF(ISERROR(VLOOKUP(IXX973,'Controle de Estoque'!IXR:IXY,1,FALSE)),"",VLOOKUP(IXX973,'Controle de Estoque'!IXR:IXY,4,FALSE))</f>
        <v/>
      </c>
      <c r="IYC973" s="16" t="str">
        <f>IF(ISERROR(VLOOKUP(IXY973,'Controle de Estoque'!IXS:IXZ,1,FALSE)),"",VLOOKUP(IXY973,'Controle de Estoque'!IXS:IXZ,4,FALSE))</f>
        <v/>
      </c>
      <c r="IYD973" s="16" t="str">
        <f>IF(ISERROR(VLOOKUP(IXZ973,'Controle de Estoque'!IXT:IYA,1,FALSE)),"",VLOOKUP(IXZ973,'Controle de Estoque'!IXT:IYA,4,FALSE))</f>
        <v/>
      </c>
      <c r="IYE973" s="16" t="str">
        <f>IF(ISERROR(VLOOKUP(IYA973,'Controle de Estoque'!IXU:IYB,1,FALSE)),"",VLOOKUP(IYA973,'Controle de Estoque'!IXU:IYB,4,FALSE))</f>
        <v/>
      </c>
      <c r="IYF973" s="16" t="str">
        <f>IF(ISERROR(VLOOKUP(IYB973,'Controle de Estoque'!IXV:IYC,1,FALSE)),"",VLOOKUP(IYB973,'Controle de Estoque'!IXV:IYC,4,FALSE))</f>
        <v/>
      </c>
      <c r="IYG973" s="16" t="str">
        <f>IF(ISERROR(VLOOKUP(IYC973,'Controle de Estoque'!IXW:IYD,1,FALSE)),"",VLOOKUP(IYC973,'Controle de Estoque'!IXW:IYD,4,FALSE))</f>
        <v/>
      </c>
      <c r="IYH973" s="16" t="str">
        <f>IF(ISERROR(VLOOKUP(IYD973,'Controle de Estoque'!IXX:IYE,1,FALSE)),"",VLOOKUP(IYD973,'Controle de Estoque'!IXX:IYE,4,FALSE))</f>
        <v/>
      </c>
      <c r="IYI973" s="16" t="str">
        <f>IF(ISERROR(VLOOKUP(IYE973,'Controle de Estoque'!IXY:IYF,1,FALSE)),"",VLOOKUP(IYE973,'Controle de Estoque'!IXY:IYF,4,FALSE))</f>
        <v/>
      </c>
      <c r="IYJ973" s="16" t="str">
        <f>IF(ISERROR(VLOOKUP(IYF973,'Controle de Estoque'!IXZ:IYG,1,FALSE)),"",VLOOKUP(IYF973,'Controle de Estoque'!IXZ:IYG,4,FALSE))</f>
        <v/>
      </c>
      <c r="IYK973" s="16" t="str">
        <f>IF(ISERROR(VLOOKUP(IYG973,'Controle de Estoque'!IYA:IYH,1,FALSE)),"",VLOOKUP(IYG973,'Controle de Estoque'!IYA:IYH,4,FALSE))</f>
        <v/>
      </c>
      <c r="IYL973" s="16" t="str">
        <f>IF(ISERROR(VLOOKUP(IYH973,'Controle de Estoque'!IYB:IYI,1,FALSE)),"",VLOOKUP(IYH973,'Controle de Estoque'!IYB:IYI,4,FALSE))</f>
        <v/>
      </c>
      <c r="IYM973" s="16" t="str">
        <f>IF(ISERROR(VLOOKUP(IYI973,'Controle de Estoque'!IYC:IYJ,1,FALSE)),"",VLOOKUP(IYI973,'Controle de Estoque'!IYC:IYJ,4,FALSE))</f>
        <v/>
      </c>
      <c r="IYN973" s="16" t="str">
        <f>IF(ISERROR(VLOOKUP(IYJ973,'Controle de Estoque'!IYD:IYK,1,FALSE)),"",VLOOKUP(IYJ973,'Controle de Estoque'!IYD:IYK,4,FALSE))</f>
        <v/>
      </c>
      <c r="IYO973" s="16" t="str">
        <f>IF(ISERROR(VLOOKUP(IYK973,'Controle de Estoque'!IYE:IYL,1,FALSE)),"",VLOOKUP(IYK973,'Controle de Estoque'!IYE:IYL,4,FALSE))</f>
        <v/>
      </c>
      <c r="IYP973" s="16" t="str">
        <f>IF(ISERROR(VLOOKUP(IYL973,'Controle de Estoque'!IYF:IYM,1,FALSE)),"",VLOOKUP(IYL973,'Controle de Estoque'!IYF:IYM,4,FALSE))</f>
        <v/>
      </c>
      <c r="IYQ973" s="16" t="str">
        <f>IF(ISERROR(VLOOKUP(IYM973,'Controle de Estoque'!IYG:IYN,1,FALSE)),"",VLOOKUP(IYM973,'Controle de Estoque'!IYG:IYN,4,FALSE))</f>
        <v/>
      </c>
      <c r="IYR973" s="16" t="str">
        <f>IF(ISERROR(VLOOKUP(IYN973,'Controle de Estoque'!IYH:IYO,1,FALSE)),"",VLOOKUP(IYN973,'Controle de Estoque'!IYH:IYO,4,FALSE))</f>
        <v/>
      </c>
      <c r="IYS973" s="16" t="str">
        <f>IF(ISERROR(VLOOKUP(IYO973,'Controle de Estoque'!IYI:IYP,1,FALSE)),"",VLOOKUP(IYO973,'Controle de Estoque'!IYI:IYP,4,FALSE))</f>
        <v/>
      </c>
      <c r="IYT973" s="16" t="str">
        <f>IF(ISERROR(VLOOKUP(IYP973,'Controle de Estoque'!IYJ:IYQ,1,FALSE)),"",VLOOKUP(IYP973,'Controle de Estoque'!IYJ:IYQ,4,FALSE))</f>
        <v/>
      </c>
      <c r="IYU973" s="16" t="str">
        <f>IF(ISERROR(VLOOKUP(IYQ973,'Controle de Estoque'!IYK:IYR,1,FALSE)),"",VLOOKUP(IYQ973,'Controle de Estoque'!IYK:IYR,4,FALSE))</f>
        <v/>
      </c>
      <c r="IYV973" s="16" t="str">
        <f>IF(ISERROR(VLOOKUP(IYR973,'Controle de Estoque'!IYL:IYS,1,FALSE)),"",VLOOKUP(IYR973,'Controle de Estoque'!IYL:IYS,4,FALSE))</f>
        <v/>
      </c>
      <c r="IYW973" s="16" t="str">
        <f>IF(ISERROR(VLOOKUP(IYS973,'Controle de Estoque'!IYM:IYT,1,FALSE)),"",VLOOKUP(IYS973,'Controle de Estoque'!IYM:IYT,4,FALSE))</f>
        <v/>
      </c>
      <c r="IYX973" s="16" t="str">
        <f>IF(ISERROR(VLOOKUP(IYT973,'Controle de Estoque'!IYN:IYU,1,FALSE)),"",VLOOKUP(IYT973,'Controle de Estoque'!IYN:IYU,4,FALSE))</f>
        <v/>
      </c>
      <c r="IYY973" s="16" t="str">
        <f>IF(ISERROR(VLOOKUP(IYU973,'Controle de Estoque'!IYO:IYV,1,FALSE)),"",VLOOKUP(IYU973,'Controle de Estoque'!IYO:IYV,4,FALSE))</f>
        <v/>
      </c>
      <c r="IYZ973" s="16" t="str">
        <f>IF(ISERROR(VLOOKUP(IYV973,'Controle de Estoque'!IYP:IYW,1,FALSE)),"",VLOOKUP(IYV973,'Controle de Estoque'!IYP:IYW,4,FALSE))</f>
        <v/>
      </c>
      <c r="IZA973" s="16" t="str">
        <f>IF(ISERROR(VLOOKUP(IYW973,'Controle de Estoque'!IYQ:IYX,1,FALSE)),"",VLOOKUP(IYW973,'Controle de Estoque'!IYQ:IYX,4,FALSE))</f>
        <v/>
      </c>
      <c r="IZB973" s="16" t="str">
        <f>IF(ISERROR(VLOOKUP(IYX973,'Controle de Estoque'!IYR:IYY,1,FALSE)),"",VLOOKUP(IYX973,'Controle de Estoque'!IYR:IYY,4,FALSE))</f>
        <v/>
      </c>
      <c r="IZC973" s="16" t="str">
        <f>IF(ISERROR(VLOOKUP(IYY973,'Controle de Estoque'!IYS:IYZ,1,FALSE)),"",VLOOKUP(IYY973,'Controle de Estoque'!IYS:IYZ,4,FALSE))</f>
        <v/>
      </c>
      <c r="IZD973" s="16" t="str">
        <f>IF(ISERROR(VLOOKUP(IYZ973,'Controle de Estoque'!IYT:IZA,1,FALSE)),"",VLOOKUP(IYZ973,'Controle de Estoque'!IYT:IZA,4,FALSE))</f>
        <v/>
      </c>
      <c r="IZE973" s="16" t="str">
        <f>IF(ISERROR(VLOOKUP(IZA973,'Controle de Estoque'!IYU:IZB,1,FALSE)),"",VLOOKUP(IZA973,'Controle de Estoque'!IYU:IZB,4,FALSE))</f>
        <v/>
      </c>
      <c r="IZF973" s="16" t="str">
        <f>IF(ISERROR(VLOOKUP(IZB973,'Controle de Estoque'!IYV:IZC,1,FALSE)),"",VLOOKUP(IZB973,'Controle de Estoque'!IYV:IZC,4,FALSE))</f>
        <v/>
      </c>
      <c r="IZG973" s="16" t="str">
        <f>IF(ISERROR(VLOOKUP(IZC973,'Controle de Estoque'!IYW:IZD,1,FALSE)),"",VLOOKUP(IZC973,'Controle de Estoque'!IYW:IZD,4,FALSE))</f>
        <v/>
      </c>
      <c r="IZH973" s="16" t="str">
        <f>IF(ISERROR(VLOOKUP(IZD973,'Controle de Estoque'!IYX:IZE,1,FALSE)),"",VLOOKUP(IZD973,'Controle de Estoque'!IYX:IZE,4,FALSE))</f>
        <v/>
      </c>
      <c r="IZI973" s="16" t="str">
        <f>IF(ISERROR(VLOOKUP(IZE973,'Controle de Estoque'!IYY:IZF,1,FALSE)),"",VLOOKUP(IZE973,'Controle de Estoque'!IYY:IZF,4,FALSE))</f>
        <v/>
      </c>
      <c r="IZJ973" s="16" t="str">
        <f>IF(ISERROR(VLOOKUP(IZF973,'Controle de Estoque'!IYZ:IZG,1,FALSE)),"",VLOOKUP(IZF973,'Controle de Estoque'!IYZ:IZG,4,FALSE))</f>
        <v/>
      </c>
      <c r="IZK973" s="16" t="str">
        <f>IF(ISERROR(VLOOKUP(IZG973,'Controle de Estoque'!IZA:IZH,1,FALSE)),"",VLOOKUP(IZG973,'Controle de Estoque'!IZA:IZH,4,FALSE))</f>
        <v/>
      </c>
      <c r="IZL973" s="16" t="str">
        <f>IF(ISERROR(VLOOKUP(IZH973,'Controle de Estoque'!IZB:IZI,1,FALSE)),"",VLOOKUP(IZH973,'Controle de Estoque'!IZB:IZI,4,FALSE))</f>
        <v/>
      </c>
      <c r="IZM973" s="16" t="str">
        <f>IF(ISERROR(VLOOKUP(IZI973,'Controle de Estoque'!IZC:IZJ,1,FALSE)),"",VLOOKUP(IZI973,'Controle de Estoque'!IZC:IZJ,4,FALSE))</f>
        <v/>
      </c>
      <c r="IZN973" s="16" t="str">
        <f>IF(ISERROR(VLOOKUP(IZJ973,'Controle de Estoque'!IZD:IZK,1,FALSE)),"",VLOOKUP(IZJ973,'Controle de Estoque'!IZD:IZK,4,FALSE))</f>
        <v/>
      </c>
      <c r="IZO973" s="16" t="str">
        <f>IF(ISERROR(VLOOKUP(IZK973,'Controle de Estoque'!IZE:IZL,1,FALSE)),"",VLOOKUP(IZK973,'Controle de Estoque'!IZE:IZL,4,FALSE))</f>
        <v/>
      </c>
      <c r="IZP973" s="16" t="str">
        <f>IF(ISERROR(VLOOKUP(IZL973,'Controle de Estoque'!IZF:IZM,1,FALSE)),"",VLOOKUP(IZL973,'Controle de Estoque'!IZF:IZM,4,FALSE))</f>
        <v/>
      </c>
      <c r="IZQ973" s="16" t="str">
        <f>IF(ISERROR(VLOOKUP(IZM973,'Controle de Estoque'!IZG:IZN,1,FALSE)),"",VLOOKUP(IZM973,'Controle de Estoque'!IZG:IZN,4,FALSE))</f>
        <v/>
      </c>
      <c r="IZR973" s="16" t="str">
        <f>IF(ISERROR(VLOOKUP(IZN973,'Controle de Estoque'!IZH:IZO,1,FALSE)),"",VLOOKUP(IZN973,'Controle de Estoque'!IZH:IZO,4,FALSE))</f>
        <v/>
      </c>
      <c r="IZS973" s="16" t="str">
        <f>IF(ISERROR(VLOOKUP(IZO973,'Controle de Estoque'!IZI:IZP,1,FALSE)),"",VLOOKUP(IZO973,'Controle de Estoque'!IZI:IZP,4,FALSE))</f>
        <v/>
      </c>
      <c r="IZT973" s="16" t="str">
        <f>IF(ISERROR(VLOOKUP(IZP973,'Controle de Estoque'!IZJ:IZQ,1,FALSE)),"",VLOOKUP(IZP973,'Controle de Estoque'!IZJ:IZQ,4,FALSE))</f>
        <v/>
      </c>
      <c r="IZU973" s="16" t="str">
        <f>IF(ISERROR(VLOOKUP(IZQ973,'Controle de Estoque'!IZK:IZR,1,FALSE)),"",VLOOKUP(IZQ973,'Controle de Estoque'!IZK:IZR,4,FALSE))</f>
        <v/>
      </c>
      <c r="IZV973" s="16" t="str">
        <f>IF(ISERROR(VLOOKUP(IZR973,'Controle de Estoque'!IZL:IZS,1,FALSE)),"",VLOOKUP(IZR973,'Controle de Estoque'!IZL:IZS,4,FALSE))</f>
        <v/>
      </c>
      <c r="IZW973" s="16" t="str">
        <f>IF(ISERROR(VLOOKUP(IZS973,'Controle de Estoque'!IZM:IZT,1,FALSE)),"",VLOOKUP(IZS973,'Controle de Estoque'!IZM:IZT,4,FALSE))</f>
        <v/>
      </c>
      <c r="IZX973" s="16" t="str">
        <f>IF(ISERROR(VLOOKUP(IZT973,'Controle de Estoque'!IZN:IZU,1,FALSE)),"",VLOOKUP(IZT973,'Controle de Estoque'!IZN:IZU,4,FALSE))</f>
        <v/>
      </c>
      <c r="IZY973" s="16" t="str">
        <f>IF(ISERROR(VLOOKUP(IZU973,'Controle de Estoque'!IZO:IZV,1,FALSE)),"",VLOOKUP(IZU973,'Controle de Estoque'!IZO:IZV,4,FALSE))</f>
        <v/>
      </c>
      <c r="IZZ973" s="16" t="str">
        <f>IF(ISERROR(VLOOKUP(IZV973,'Controle de Estoque'!IZP:IZW,1,FALSE)),"",VLOOKUP(IZV973,'Controle de Estoque'!IZP:IZW,4,FALSE))</f>
        <v/>
      </c>
      <c r="JAA973" s="16" t="str">
        <f>IF(ISERROR(VLOOKUP(IZW973,'Controle de Estoque'!IZQ:IZX,1,FALSE)),"",VLOOKUP(IZW973,'Controle de Estoque'!IZQ:IZX,4,FALSE))</f>
        <v/>
      </c>
      <c r="JAB973" s="16" t="str">
        <f>IF(ISERROR(VLOOKUP(IZX973,'Controle de Estoque'!IZR:IZY,1,FALSE)),"",VLOOKUP(IZX973,'Controle de Estoque'!IZR:IZY,4,FALSE))</f>
        <v/>
      </c>
      <c r="JAC973" s="16" t="str">
        <f>IF(ISERROR(VLOOKUP(IZY973,'Controle de Estoque'!IZS:IZZ,1,FALSE)),"",VLOOKUP(IZY973,'Controle de Estoque'!IZS:IZZ,4,FALSE))</f>
        <v/>
      </c>
      <c r="JAD973" s="16" t="str">
        <f>IF(ISERROR(VLOOKUP(IZZ973,'Controle de Estoque'!IZT:JAA,1,FALSE)),"",VLOOKUP(IZZ973,'Controle de Estoque'!IZT:JAA,4,FALSE))</f>
        <v/>
      </c>
      <c r="JAE973" s="16" t="str">
        <f>IF(ISERROR(VLOOKUP(JAA973,'Controle de Estoque'!IZU:JAB,1,FALSE)),"",VLOOKUP(JAA973,'Controle de Estoque'!IZU:JAB,4,FALSE))</f>
        <v/>
      </c>
      <c r="JAF973" s="16" t="str">
        <f>IF(ISERROR(VLOOKUP(JAB973,'Controle de Estoque'!IZV:JAC,1,FALSE)),"",VLOOKUP(JAB973,'Controle de Estoque'!IZV:JAC,4,FALSE))</f>
        <v/>
      </c>
      <c r="JAG973" s="16" t="str">
        <f>IF(ISERROR(VLOOKUP(JAC973,'Controle de Estoque'!IZW:JAD,1,FALSE)),"",VLOOKUP(JAC973,'Controle de Estoque'!IZW:JAD,4,FALSE))</f>
        <v/>
      </c>
      <c r="JAH973" s="16" t="str">
        <f>IF(ISERROR(VLOOKUP(JAD973,'Controle de Estoque'!IZX:JAE,1,FALSE)),"",VLOOKUP(JAD973,'Controle de Estoque'!IZX:JAE,4,FALSE))</f>
        <v/>
      </c>
      <c r="JAI973" s="16" t="str">
        <f>IF(ISERROR(VLOOKUP(JAE973,'Controle de Estoque'!IZY:JAF,1,FALSE)),"",VLOOKUP(JAE973,'Controle de Estoque'!IZY:JAF,4,FALSE))</f>
        <v/>
      </c>
      <c r="JAJ973" s="16" t="str">
        <f>IF(ISERROR(VLOOKUP(JAF973,'Controle de Estoque'!IZZ:JAG,1,FALSE)),"",VLOOKUP(JAF973,'Controle de Estoque'!IZZ:JAG,4,FALSE))</f>
        <v/>
      </c>
      <c r="JAK973" s="16" t="str">
        <f>IF(ISERROR(VLOOKUP(JAG973,'Controle de Estoque'!JAA:JAH,1,FALSE)),"",VLOOKUP(JAG973,'Controle de Estoque'!JAA:JAH,4,FALSE))</f>
        <v/>
      </c>
      <c r="JAL973" s="16" t="str">
        <f>IF(ISERROR(VLOOKUP(JAH973,'Controle de Estoque'!JAB:JAI,1,FALSE)),"",VLOOKUP(JAH973,'Controle de Estoque'!JAB:JAI,4,FALSE))</f>
        <v/>
      </c>
      <c r="JAM973" s="16" t="str">
        <f>IF(ISERROR(VLOOKUP(JAI973,'Controle de Estoque'!JAC:JAJ,1,FALSE)),"",VLOOKUP(JAI973,'Controle de Estoque'!JAC:JAJ,4,FALSE))</f>
        <v/>
      </c>
      <c r="JAN973" s="16" t="str">
        <f>IF(ISERROR(VLOOKUP(JAJ973,'Controle de Estoque'!JAD:JAK,1,FALSE)),"",VLOOKUP(JAJ973,'Controle de Estoque'!JAD:JAK,4,FALSE))</f>
        <v/>
      </c>
      <c r="JAO973" s="16" t="str">
        <f>IF(ISERROR(VLOOKUP(JAK973,'Controle de Estoque'!JAE:JAL,1,FALSE)),"",VLOOKUP(JAK973,'Controle de Estoque'!JAE:JAL,4,FALSE))</f>
        <v/>
      </c>
      <c r="JAP973" s="16" t="str">
        <f>IF(ISERROR(VLOOKUP(JAL973,'Controle de Estoque'!JAF:JAM,1,FALSE)),"",VLOOKUP(JAL973,'Controle de Estoque'!JAF:JAM,4,FALSE))</f>
        <v/>
      </c>
      <c r="JAQ973" s="16" t="str">
        <f>IF(ISERROR(VLOOKUP(JAM973,'Controle de Estoque'!JAG:JAN,1,FALSE)),"",VLOOKUP(JAM973,'Controle de Estoque'!JAG:JAN,4,FALSE))</f>
        <v/>
      </c>
      <c r="JAR973" s="16" t="str">
        <f>IF(ISERROR(VLOOKUP(JAN973,'Controle de Estoque'!JAH:JAO,1,FALSE)),"",VLOOKUP(JAN973,'Controle de Estoque'!JAH:JAO,4,FALSE))</f>
        <v/>
      </c>
      <c r="JAS973" s="16" t="str">
        <f>IF(ISERROR(VLOOKUP(JAO973,'Controle de Estoque'!JAI:JAP,1,FALSE)),"",VLOOKUP(JAO973,'Controle de Estoque'!JAI:JAP,4,FALSE))</f>
        <v/>
      </c>
      <c r="JAT973" s="16" t="str">
        <f>IF(ISERROR(VLOOKUP(JAP973,'Controle de Estoque'!JAJ:JAQ,1,FALSE)),"",VLOOKUP(JAP973,'Controle de Estoque'!JAJ:JAQ,4,FALSE))</f>
        <v/>
      </c>
      <c r="JAU973" s="16" t="str">
        <f>IF(ISERROR(VLOOKUP(JAQ973,'Controle de Estoque'!JAK:JAR,1,FALSE)),"",VLOOKUP(JAQ973,'Controle de Estoque'!JAK:JAR,4,FALSE))</f>
        <v/>
      </c>
      <c r="JAV973" s="16" t="str">
        <f>IF(ISERROR(VLOOKUP(JAR973,'Controle de Estoque'!JAL:JAS,1,FALSE)),"",VLOOKUP(JAR973,'Controle de Estoque'!JAL:JAS,4,FALSE))</f>
        <v/>
      </c>
      <c r="JAW973" s="16" t="str">
        <f>IF(ISERROR(VLOOKUP(JAS973,'Controle de Estoque'!JAM:JAT,1,FALSE)),"",VLOOKUP(JAS973,'Controle de Estoque'!JAM:JAT,4,FALSE))</f>
        <v/>
      </c>
      <c r="JAX973" s="16" t="str">
        <f>IF(ISERROR(VLOOKUP(JAT973,'Controle de Estoque'!JAN:JAU,1,FALSE)),"",VLOOKUP(JAT973,'Controle de Estoque'!JAN:JAU,4,FALSE))</f>
        <v/>
      </c>
      <c r="JAY973" s="16" t="str">
        <f>IF(ISERROR(VLOOKUP(JAU973,'Controle de Estoque'!JAO:JAV,1,FALSE)),"",VLOOKUP(JAU973,'Controle de Estoque'!JAO:JAV,4,FALSE))</f>
        <v/>
      </c>
      <c r="JAZ973" s="16" t="str">
        <f>IF(ISERROR(VLOOKUP(JAV973,'Controle de Estoque'!JAP:JAW,1,FALSE)),"",VLOOKUP(JAV973,'Controle de Estoque'!JAP:JAW,4,FALSE))</f>
        <v/>
      </c>
      <c r="JBA973" s="16" t="str">
        <f>IF(ISERROR(VLOOKUP(JAW973,'Controle de Estoque'!JAQ:JAX,1,FALSE)),"",VLOOKUP(JAW973,'Controle de Estoque'!JAQ:JAX,4,FALSE))</f>
        <v/>
      </c>
      <c r="JBB973" s="16" t="str">
        <f>IF(ISERROR(VLOOKUP(JAX973,'Controle de Estoque'!JAR:JAY,1,FALSE)),"",VLOOKUP(JAX973,'Controle de Estoque'!JAR:JAY,4,FALSE))</f>
        <v/>
      </c>
      <c r="JBC973" s="16" t="str">
        <f>IF(ISERROR(VLOOKUP(JAY973,'Controle de Estoque'!JAS:JAZ,1,FALSE)),"",VLOOKUP(JAY973,'Controle de Estoque'!JAS:JAZ,4,FALSE))</f>
        <v/>
      </c>
      <c r="JBD973" s="16" t="str">
        <f>IF(ISERROR(VLOOKUP(JAZ973,'Controle de Estoque'!JAT:JBA,1,FALSE)),"",VLOOKUP(JAZ973,'Controle de Estoque'!JAT:JBA,4,FALSE))</f>
        <v/>
      </c>
      <c r="JBE973" s="16" t="str">
        <f>IF(ISERROR(VLOOKUP(JBA973,'Controle de Estoque'!JAU:JBB,1,FALSE)),"",VLOOKUP(JBA973,'Controle de Estoque'!JAU:JBB,4,FALSE))</f>
        <v/>
      </c>
      <c r="JBF973" s="16" t="str">
        <f>IF(ISERROR(VLOOKUP(JBB973,'Controle de Estoque'!JAV:JBC,1,FALSE)),"",VLOOKUP(JBB973,'Controle de Estoque'!JAV:JBC,4,FALSE))</f>
        <v/>
      </c>
      <c r="JBG973" s="16" t="str">
        <f>IF(ISERROR(VLOOKUP(JBC973,'Controle de Estoque'!JAW:JBD,1,FALSE)),"",VLOOKUP(JBC973,'Controle de Estoque'!JAW:JBD,4,FALSE))</f>
        <v/>
      </c>
      <c r="JBH973" s="16" t="str">
        <f>IF(ISERROR(VLOOKUP(JBD973,'Controle de Estoque'!JAX:JBE,1,FALSE)),"",VLOOKUP(JBD973,'Controle de Estoque'!JAX:JBE,4,FALSE))</f>
        <v/>
      </c>
      <c r="JBI973" s="16" t="str">
        <f>IF(ISERROR(VLOOKUP(JBE973,'Controle de Estoque'!JAY:JBF,1,FALSE)),"",VLOOKUP(JBE973,'Controle de Estoque'!JAY:JBF,4,FALSE))</f>
        <v/>
      </c>
      <c r="JBJ973" s="16" t="str">
        <f>IF(ISERROR(VLOOKUP(JBF973,'Controle de Estoque'!JAZ:JBG,1,FALSE)),"",VLOOKUP(JBF973,'Controle de Estoque'!JAZ:JBG,4,FALSE))</f>
        <v/>
      </c>
      <c r="JBK973" s="16" t="str">
        <f>IF(ISERROR(VLOOKUP(JBG973,'Controle de Estoque'!JBA:JBH,1,FALSE)),"",VLOOKUP(JBG973,'Controle de Estoque'!JBA:JBH,4,FALSE))</f>
        <v/>
      </c>
      <c r="JBL973" s="16" t="str">
        <f>IF(ISERROR(VLOOKUP(JBH973,'Controle de Estoque'!JBB:JBI,1,FALSE)),"",VLOOKUP(JBH973,'Controle de Estoque'!JBB:JBI,4,FALSE))</f>
        <v/>
      </c>
      <c r="JBM973" s="16" t="str">
        <f>IF(ISERROR(VLOOKUP(JBI973,'Controle de Estoque'!JBC:JBJ,1,FALSE)),"",VLOOKUP(JBI973,'Controle de Estoque'!JBC:JBJ,4,FALSE))</f>
        <v/>
      </c>
      <c r="JBN973" s="16" t="str">
        <f>IF(ISERROR(VLOOKUP(JBJ973,'Controle de Estoque'!JBD:JBK,1,FALSE)),"",VLOOKUP(JBJ973,'Controle de Estoque'!JBD:JBK,4,FALSE))</f>
        <v/>
      </c>
      <c r="JBO973" s="16" t="str">
        <f>IF(ISERROR(VLOOKUP(JBK973,'Controle de Estoque'!JBE:JBL,1,FALSE)),"",VLOOKUP(JBK973,'Controle de Estoque'!JBE:JBL,4,FALSE))</f>
        <v/>
      </c>
      <c r="JBP973" s="16" t="str">
        <f>IF(ISERROR(VLOOKUP(JBL973,'Controle de Estoque'!JBF:JBM,1,FALSE)),"",VLOOKUP(JBL973,'Controle de Estoque'!JBF:JBM,4,FALSE))</f>
        <v/>
      </c>
      <c r="JBQ973" s="16" t="str">
        <f>IF(ISERROR(VLOOKUP(JBM973,'Controle de Estoque'!JBG:JBN,1,FALSE)),"",VLOOKUP(JBM973,'Controle de Estoque'!JBG:JBN,4,FALSE))</f>
        <v/>
      </c>
      <c r="JBR973" s="16" t="str">
        <f>IF(ISERROR(VLOOKUP(JBN973,'Controle de Estoque'!JBH:JBO,1,FALSE)),"",VLOOKUP(JBN973,'Controle de Estoque'!JBH:JBO,4,FALSE))</f>
        <v/>
      </c>
      <c r="JBS973" s="16" t="str">
        <f>IF(ISERROR(VLOOKUP(JBO973,'Controle de Estoque'!JBI:JBP,1,FALSE)),"",VLOOKUP(JBO973,'Controle de Estoque'!JBI:JBP,4,FALSE))</f>
        <v/>
      </c>
      <c r="JBT973" s="16" t="str">
        <f>IF(ISERROR(VLOOKUP(JBP973,'Controle de Estoque'!JBJ:JBQ,1,FALSE)),"",VLOOKUP(JBP973,'Controle de Estoque'!JBJ:JBQ,4,FALSE))</f>
        <v/>
      </c>
      <c r="JBU973" s="16" t="str">
        <f>IF(ISERROR(VLOOKUP(JBQ973,'Controle de Estoque'!JBK:JBR,1,FALSE)),"",VLOOKUP(JBQ973,'Controle de Estoque'!JBK:JBR,4,FALSE))</f>
        <v/>
      </c>
      <c r="JBV973" s="16" t="str">
        <f>IF(ISERROR(VLOOKUP(JBR973,'Controle de Estoque'!JBL:JBS,1,FALSE)),"",VLOOKUP(JBR973,'Controle de Estoque'!JBL:JBS,4,FALSE))</f>
        <v/>
      </c>
      <c r="JBW973" s="16" t="str">
        <f>IF(ISERROR(VLOOKUP(JBS973,'Controle de Estoque'!JBM:JBT,1,FALSE)),"",VLOOKUP(JBS973,'Controle de Estoque'!JBM:JBT,4,FALSE))</f>
        <v/>
      </c>
      <c r="JBX973" s="16" t="str">
        <f>IF(ISERROR(VLOOKUP(JBT973,'Controle de Estoque'!JBN:JBU,1,FALSE)),"",VLOOKUP(JBT973,'Controle de Estoque'!JBN:JBU,4,FALSE))</f>
        <v/>
      </c>
      <c r="JBY973" s="16" t="str">
        <f>IF(ISERROR(VLOOKUP(JBU973,'Controle de Estoque'!JBO:JBV,1,FALSE)),"",VLOOKUP(JBU973,'Controle de Estoque'!JBO:JBV,4,FALSE))</f>
        <v/>
      </c>
      <c r="JBZ973" s="16" t="str">
        <f>IF(ISERROR(VLOOKUP(JBV973,'Controle de Estoque'!JBP:JBW,1,FALSE)),"",VLOOKUP(JBV973,'Controle de Estoque'!JBP:JBW,4,FALSE))</f>
        <v/>
      </c>
      <c r="JCA973" s="16" t="str">
        <f>IF(ISERROR(VLOOKUP(JBW973,'Controle de Estoque'!JBQ:JBX,1,FALSE)),"",VLOOKUP(JBW973,'Controle de Estoque'!JBQ:JBX,4,FALSE))</f>
        <v/>
      </c>
      <c r="JCB973" s="16" t="str">
        <f>IF(ISERROR(VLOOKUP(JBX973,'Controle de Estoque'!JBR:JBY,1,FALSE)),"",VLOOKUP(JBX973,'Controle de Estoque'!JBR:JBY,4,FALSE))</f>
        <v/>
      </c>
      <c r="JCC973" s="16" t="str">
        <f>IF(ISERROR(VLOOKUP(JBY973,'Controle de Estoque'!JBS:JBZ,1,FALSE)),"",VLOOKUP(JBY973,'Controle de Estoque'!JBS:JBZ,4,FALSE))</f>
        <v/>
      </c>
      <c r="JCD973" s="16" t="str">
        <f>IF(ISERROR(VLOOKUP(JBZ973,'Controle de Estoque'!JBT:JCA,1,FALSE)),"",VLOOKUP(JBZ973,'Controle de Estoque'!JBT:JCA,4,FALSE))</f>
        <v/>
      </c>
      <c r="JCE973" s="16" t="str">
        <f>IF(ISERROR(VLOOKUP(JCA973,'Controle de Estoque'!JBU:JCB,1,FALSE)),"",VLOOKUP(JCA973,'Controle de Estoque'!JBU:JCB,4,FALSE))</f>
        <v/>
      </c>
      <c r="JCF973" s="16" t="str">
        <f>IF(ISERROR(VLOOKUP(JCB973,'Controle de Estoque'!JBV:JCC,1,FALSE)),"",VLOOKUP(JCB973,'Controle de Estoque'!JBV:JCC,4,FALSE))</f>
        <v/>
      </c>
      <c r="JCG973" s="16" t="str">
        <f>IF(ISERROR(VLOOKUP(JCC973,'Controle de Estoque'!JBW:JCD,1,FALSE)),"",VLOOKUP(JCC973,'Controle de Estoque'!JBW:JCD,4,FALSE))</f>
        <v/>
      </c>
      <c r="JCH973" s="16" t="str">
        <f>IF(ISERROR(VLOOKUP(JCD973,'Controle de Estoque'!JBX:JCE,1,FALSE)),"",VLOOKUP(JCD973,'Controle de Estoque'!JBX:JCE,4,FALSE))</f>
        <v/>
      </c>
      <c r="JCI973" s="16" t="str">
        <f>IF(ISERROR(VLOOKUP(JCE973,'Controle de Estoque'!JBY:JCF,1,FALSE)),"",VLOOKUP(JCE973,'Controle de Estoque'!JBY:JCF,4,FALSE))</f>
        <v/>
      </c>
      <c r="JCJ973" s="16" t="str">
        <f>IF(ISERROR(VLOOKUP(JCF973,'Controle de Estoque'!JBZ:JCG,1,FALSE)),"",VLOOKUP(JCF973,'Controle de Estoque'!JBZ:JCG,4,FALSE))</f>
        <v/>
      </c>
      <c r="JCK973" s="16" t="str">
        <f>IF(ISERROR(VLOOKUP(JCG973,'Controle de Estoque'!JCA:JCH,1,FALSE)),"",VLOOKUP(JCG973,'Controle de Estoque'!JCA:JCH,4,FALSE))</f>
        <v/>
      </c>
      <c r="JCL973" s="16" t="str">
        <f>IF(ISERROR(VLOOKUP(JCH973,'Controle de Estoque'!JCB:JCI,1,FALSE)),"",VLOOKUP(JCH973,'Controle de Estoque'!JCB:JCI,4,FALSE))</f>
        <v/>
      </c>
      <c r="JCM973" s="16" t="str">
        <f>IF(ISERROR(VLOOKUP(JCI973,'Controle de Estoque'!JCC:JCJ,1,FALSE)),"",VLOOKUP(JCI973,'Controle de Estoque'!JCC:JCJ,4,FALSE))</f>
        <v/>
      </c>
      <c r="JCN973" s="16" t="str">
        <f>IF(ISERROR(VLOOKUP(JCJ973,'Controle de Estoque'!JCD:JCK,1,FALSE)),"",VLOOKUP(JCJ973,'Controle de Estoque'!JCD:JCK,4,FALSE))</f>
        <v/>
      </c>
      <c r="JCO973" s="16" t="str">
        <f>IF(ISERROR(VLOOKUP(JCK973,'Controle de Estoque'!JCE:JCL,1,FALSE)),"",VLOOKUP(JCK973,'Controle de Estoque'!JCE:JCL,4,FALSE))</f>
        <v/>
      </c>
      <c r="JCP973" s="16" t="str">
        <f>IF(ISERROR(VLOOKUP(JCL973,'Controle de Estoque'!JCF:JCM,1,FALSE)),"",VLOOKUP(JCL973,'Controle de Estoque'!JCF:JCM,4,FALSE))</f>
        <v/>
      </c>
      <c r="JCQ973" s="16" t="str">
        <f>IF(ISERROR(VLOOKUP(JCM973,'Controle de Estoque'!JCG:JCN,1,FALSE)),"",VLOOKUP(JCM973,'Controle de Estoque'!JCG:JCN,4,FALSE))</f>
        <v/>
      </c>
      <c r="JCR973" s="16" t="str">
        <f>IF(ISERROR(VLOOKUP(JCN973,'Controle de Estoque'!JCH:JCO,1,FALSE)),"",VLOOKUP(JCN973,'Controle de Estoque'!JCH:JCO,4,FALSE))</f>
        <v/>
      </c>
      <c r="JCS973" s="16" t="str">
        <f>IF(ISERROR(VLOOKUP(JCO973,'Controle de Estoque'!JCI:JCP,1,FALSE)),"",VLOOKUP(JCO973,'Controle de Estoque'!JCI:JCP,4,FALSE))</f>
        <v/>
      </c>
      <c r="JCT973" s="16" t="str">
        <f>IF(ISERROR(VLOOKUP(JCP973,'Controle de Estoque'!JCJ:JCQ,1,FALSE)),"",VLOOKUP(JCP973,'Controle de Estoque'!JCJ:JCQ,4,FALSE))</f>
        <v/>
      </c>
      <c r="JCU973" s="16" t="str">
        <f>IF(ISERROR(VLOOKUP(JCQ973,'Controle de Estoque'!JCK:JCR,1,FALSE)),"",VLOOKUP(JCQ973,'Controle de Estoque'!JCK:JCR,4,FALSE))</f>
        <v/>
      </c>
      <c r="JCV973" s="16" t="str">
        <f>IF(ISERROR(VLOOKUP(JCR973,'Controle de Estoque'!JCL:JCS,1,FALSE)),"",VLOOKUP(JCR973,'Controle de Estoque'!JCL:JCS,4,FALSE))</f>
        <v/>
      </c>
      <c r="JCW973" s="16" t="str">
        <f>IF(ISERROR(VLOOKUP(JCS973,'Controle de Estoque'!JCM:JCT,1,FALSE)),"",VLOOKUP(JCS973,'Controle de Estoque'!JCM:JCT,4,FALSE))</f>
        <v/>
      </c>
      <c r="JCX973" s="16" t="str">
        <f>IF(ISERROR(VLOOKUP(JCT973,'Controle de Estoque'!JCN:JCU,1,FALSE)),"",VLOOKUP(JCT973,'Controle de Estoque'!JCN:JCU,4,FALSE))</f>
        <v/>
      </c>
      <c r="JCY973" s="16" t="str">
        <f>IF(ISERROR(VLOOKUP(JCU973,'Controle de Estoque'!JCO:JCV,1,FALSE)),"",VLOOKUP(JCU973,'Controle de Estoque'!JCO:JCV,4,FALSE))</f>
        <v/>
      </c>
      <c r="JCZ973" s="16" t="str">
        <f>IF(ISERROR(VLOOKUP(JCV973,'Controle de Estoque'!JCP:JCW,1,FALSE)),"",VLOOKUP(JCV973,'Controle de Estoque'!JCP:JCW,4,FALSE))</f>
        <v/>
      </c>
      <c r="JDA973" s="16" t="str">
        <f>IF(ISERROR(VLOOKUP(JCW973,'Controle de Estoque'!JCQ:JCX,1,FALSE)),"",VLOOKUP(JCW973,'Controle de Estoque'!JCQ:JCX,4,FALSE))</f>
        <v/>
      </c>
      <c r="JDB973" s="16" t="str">
        <f>IF(ISERROR(VLOOKUP(JCX973,'Controle de Estoque'!JCR:JCY,1,FALSE)),"",VLOOKUP(JCX973,'Controle de Estoque'!JCR:JCY,4,FALSE))</f>
        <v/>
      </c>
      <c r="JDC973" s="16" t="str">
        <f>IF(ISERROR(VLOOKUP(JCY973,'Controle de Estoque'!JCS:JCZ,1,FALSE)),"",VLOOKUP(JCY973,'Controle de Estoque'!JCS:JCZ,4,FALSE))</f>
        <v/>
      </c>
      <c r="JDD973" s="16" t="str">
        <f>IF(ISERROR(VLOOKUP(JCZ973,'Controle de Estoque'!JCT:JDA,1,FALSE)),"",VLOOKUP(JCZ973,'Controle de Estoque'!JCT:JDA,4,FALSE))</f>
        <v/>
      </c>
      <c r="JDE973" s="16" t="str">
        <f>IF(ISERROR(VLOOKUP(JDA973,'Controle de Estoque'!JCU:JDB,1,FALSE)),"",VLOOKUP(JDA973,'Controle de Estoque'!JCU:JDB,4,FALSE))</f>
        <v/>
      </c>
      <c r="JDF973" s="16" t="str">
        <f>IF(ISERROR(VLOOKUP(JDB973,'Controle de Estoque'!JCV:JDC,1,FALSE)),"",VLOOKUP(JDB973,'Controle de Estoque'!JCV:JDC,4,FALSE))</f>
        <v/>
      </c>
      <c r="JDG973" s="16" t="str">
        <f>IF(ISERROR(VLOOKUP(JDC973,'Controle de Estoque'!JCW:JDD,1,FALSE)),"",VLOOKUP(JDC973,'Controle de Estoque'!JCW:JDD,4,FALSE))</f>
        <v/>
      </c>
      <c r="JDH973" s="16" t="str">
        <f>IF(ISERROR(VLOOKUP(JDD973,'Controle de Estoque'!JCX:JDE,1,FALSE)),"",VLOOKUP(JDD973,'Controle de Estoque'!JCX:JDE,4,FALSE))</f>
        <v/>
      </c>
      <c r="JDI973" s="16" t="str">
        <f>IF(ISERROR(VLOOKUP(JDE973,'Controle de Estoque'!JCY:JDF,1,FALSE)),"",VLOOKUP(JDE973,'Controle de Estoque'!JCY:JDF,4,FALSE))</f>
        <v/>
      </c>
      <c r="JDJ973" s="16" t="str">
        <f>IF(ISERROR(VLOOKUP(JDF973,'Controle de Estoque'!JCZ:JDG,1,FALSE)),"",VLOOKUP(JDF973,'Controle de Estoque'!JCZ:JDG,4,FALSE))</f>
        <v/>
      </c>
      <c r="JDK973" s="16" t="str">
        <f>IF(ISERROR(VLOOKUP(JDG973,'Controle de Estoque'!JDA:JDH,1,FALSE)),"",VLOOKUP(JDG973,'Controle de Estoque'!JDA:JDH,4,FALSE))</f>
        <v/>
      </c>
      <c r="JDL973" s="16" t="str">
        <f>IF(ISERROR(VLOOKUP(JDH973,'Controle de Estoque'!JDB:JDI,1,FALSE)),"",VLOOKUP(JDH973,'Controle de Estoque'!JDB:JDI,4,FALSE))</f>
        <v/>
      </c>
      <c r="JDM973" s="16" t="str">
        <f>IF(ISERROR(VLOOKUP(JDI973,'Controle de Estoque'!JDC:JDJ,1,FALSE)),"",VLOOKUP(JDI973,'Controle de Estoque'!JDC:JDJ,4,FALSE))</f>
        <v/>
      </c>
      <c r="JDN973" s="16" t="str">
        <f>IF(ISERROR(VLOOKUP(JDJ973,'Controle de Estoque'!JDD:JDK,1,FALSE)),"",VLOOKUP(JDJ973,'Controle de Estoque'!JDD:JDK,4,FALSE))</f>
        <v/>
      </c>
      <c r="JDO973" s="16" t="str">
        <f>IF(ISERROR(VLOOKUP(JDK973,'Controle de Estoque'!JDE:JDL,1,FALSE)),"",VLOOKUP(JDK973,'Controle de Estoque'!JDE:JDL,4,FALSE))</f>
        <v/>
      </c>
      <c r="JDP973" s="16" t="str">
        <f>IF(ISERROR(VLOOKUP(JDL973,'Controle de Estoque'!JDF:JDM,1,FALSE)),"",VLOOKUP(JDL973,'Controle de Estoque'!JDF:JDM,4,FALSE))</f>
        <v/>
      </c>
      <c r="JDQ973" s="16" t="str">
        <f>IF(ISERROR(VLOOKUP(JDM973,'Controle de Estoque'!JDG:JDN,1,FALSE)),"",VLOOKUP(JDM973,'Controle de Estoque'!JDG:JDN,4,FALSE))</f>
        <v/>
      </c>
      <c r="JDR973" s="16" t="str">
        <f>IF(ISERROR(VLOOKUP(JDN973,'Controle de Estoque'!JDH:JDO,1,FALSE)),"",VLOOKUP(JDN973,'Controle de Estoque'!JDH:JDO,4,FALSE))</f>
        <v/>
      </c>
      <c r="JDS973" s="16" t="str">
        <f>IF(ISERROR(VLOOKUP(JDO973,'Controle de Estoque'!JDI:JDP,1,FALSE)),"",VLOOKUP(JDO973,'Controle de Estoque'!JDI:JDP,4,FALSE))</f>
        <v/>
      </c>
      <c r="JDT973" s="16" t="str">
        <f>IF(ISERROR(VLOOKUP(JDP973,'Controle de Estoque'!JDJ:JDQ,1,FALSE)),"",VLOOKUP(JDP973,'Controle de Estoque'!JDJ:JDQ,4,FALSE))</f>
        <v/>
      </c>
      <c r="JDU973" s="16" t="str">
        <f>IF(ISERROR(VLOOKUP(JDQ973,'Controle de Estoque'!JDK:JDR,1,FALSE)),"",VLOOKUP(JDQ973,'Controle de Estoque'!JDK:JDR,4,FALSE))</f>
        <v/>
      </c>
      <c r="JDV973" s="16" t="str">
        <f>IF(ISERROR(VLOOKUP(JDR973,'Controle de Estoque'!JDL:JDS,1,FALSE)),"",VLOOKUP(JDR973,'Controle de Estoque'!JDL:JDS,4,FALSE))</f>
        <v/>
      </c>
      <c r="JDW973" s="16" t="str">
        <f>IF(ISERROR(VLOOKUP(JDS973,'Controle de Estoque'!JDM:JDT,1,FALSE)),"",VLOOKUP(JDS973,'Controle de Estoque'!JDM:JDT,4,FALSE))</f>
        <v/>
      </c>
      <c r="JDX973" s="16" t="str">
        <f>IF(ISERROR(VLOOKUP(JDT973,'Controle de Estoque'!JDN:JDU,1,FALSE)),"",VLOOKUP(JDT973,'Controle de Estoque'!JDN:JDU,4,FALSE))</f>
        <v/>
      </c>
      <c r="JDY973" s="16" t="str">
        <f>IF(ISERROR(VLOOKUP(JDU973,'Controle de Estoque'!JDO:JDV,1,FALSE)),"",VLOOKUP(JDU973,'Controle de Estoque'!JDO:JDV,4,FALSE))</f>
        <v/>
      </c>
      <c r="JDZ973" s="16" t="str">
        <f>IF(ISERROR(VLOOKUP(JDV973,'Controle de Estoque'!JDP:JDW,1,FALSE)),"",VLOOKUP(JDV973,'Controle de Estoque'!JDP:JDW,4,FALSE))</f>
        <v/>
      </c>
      <c r="JEA973" s="16" t="str">
        <f>IF(ISERROR(VLOOKUP(JDW973,'Controle de Estoque'!JDQ:JDX,1,FALSE)),"",VLOOKUP(JDW973,'Controle de Estoque'!JDQ:JDX,4,FALSE))</f>
        <v/>
      </c>
      <c r="JEB973" s="16" t="str">
        <f>IF(ISERROR(VLOOKUP(JDX973,'Controle de Estoque'!JDR:JDY,1,FALSE)),"",VLOOKUP(JDX973,'Controle de Estoque'!JDR:JDY,4,FALSE))</f>
        <v/>
      </c>
      <c r="JEC973" s="16" t="str">
        <f>IF(ISERROR(VLOOKUP(JDY973,'Controle de Estoque'!JDS:JDZ,1,FALSE)),"",VLOOKUP(JDY973,'Controle de Estoque'!JDS:JDZ,4,FALSE))</f>
        <v/>
      </c>
      <c r="JED973" s="16" t="str">
        <f>IF(ISERROR(VLOOKUP(JDZ973,'Controle de Estoque'!JDT:JEA,1,FALSE)),"",VLOOKUP(JDZ973,'Controle de Estoque'!JDT:JEA,4,FALSE))</f>
        <v/>
      </c>
      <c r="JEE973" s="16" t="str">
        <f>IF(ISERROR(VLOOKUP(JEA973,'Controle de Estoque'!JDU:JEB,1,FALSE)),"",VLOOKUP(JEA973,'Controle de Estoque'!JDU:JEB,4,FALSE))</f>
        <v/>
      </c>
      <c r="JEF973" s="16" t="str">
        <f>IF(ISERROR(VLOOKUP(JEB973,'Controle de Estoque'!JDV:JEC,1,FALSE)),"",VLOOKUP(JEB973,'Controle de Estoque'!JDV:JEC,4,FALSE))</f>
        <v/>
      </c>
      <c r="JEG973" s="16" t="str">
        <f>IF(ISERROR(VLOOKUP(JEC973,'Controle de Estoque'!JDW:JED,1,FALSE)),"",VLOOKUP(JEC973,'Controle de Estoque'!JDW:JED,4,FALSE))</f>
        <v/>
      </c>
      <c r="JEH973" s="16" t="str">
        <f>IF(ISERROR(VLOOKUP(JED973,'Controle de Estoque'!JDX:JEE,1,FALSE)),"",VLOOKUP(JED973,'Controle de Estoque'!JDX:JEE,4,FALSE))</f>
        <v/>
      </c>
      <c r="JEI973" s="16" t="str">
        <f>IF(ISERROR(VLOOKUP(JEE973,'Controle de Estoque'!JDY:JEF,1,FALSE)),"",VLOOKUP(JEE973,'Controle de Estoque'!JDY:JEF,4,FALSE))</f>
        <v/>
      </c>
      <c r="JEJ973" s="16" t="str">
        <f>IF(ISERROR(VLOOKUP(JEF973,'Controle de Estoque'!JDZ:JEG,1,FALSE)),"",VLOOKUP(JEF973,'Controle de Estoque'!JDZ:JEG,4,FALSE))</f>
        <v/>
      </c>
      <c r="JEK973" s="16" t="str">
        <f>IF(ISERROR(VLOOKUP(JEG973,'Controle de Estoque'!JEA:JEH,1,FALSE)),"",VLOOKUP(JEG973,'Controle de Estoque'!JEA:JEH,4,FALSE))</f>
        <v/>
      </c>
      <c r="JEL973" s="16" t="str">
        <f>IF(ISERROR(VLOOKUP(JEH973,'Controle de Estoque'!JEB:JEI,1,FALSE)),"",VLOOKUP(JEH973,'Controle de Estoque'!JEB:JEI,4,FALSE))</f>
        <v/>
      </c>
      <c r="JEM973" s="16" t="str">
        <f>IF(ISERROR(VLOOKUP(JEI973,'Controle de Estoque'!JEC:JEJ,1,FALSE)),"",VLOOKUP(JEI973,'Controle de Estoque'!JEC:JEJ,4,FALSE))</f>
        <v/>
      </c>
      <c r="JEN973" s="16" t="str">
        <f>IF(ISERROR(VLOOKUP(JEJ973,'Controle de Estoque'!JED:JEK,1,FALSE)),"",VLOOKUP(JEJ973,'Controle de Estoque'!JED:JEK,4,FALSE))</f>
        <v/>
      </c>
      <c r="JEO973" s="16" t="str">
        <f>IF(ISERROR(VLOOKUP(JEK973,'Controle de Estoque'!JEE:JEL,1,FALSE)),"",VLOOKUP(JEK973,'Controle de Estoque'!JEE:JEL,4,FALSE))</f>
        <v/>
      </c>
      <c r="JEP973" s="16" t="str">
        <f>IF(ISERROR(VLOOKUP(JEL973,'Controle de Estoque'!JEF:JEM,1,FALSE)),"",VLOOKUP(JEL973,'Controle de Estoque'!JEF:JEM,4,FALSE))</f>
        <v/>
      </c>
      <c r="JEQ973" s="16" t="str">
        <f>IF(ISERROR(VLOOKUP(JEM973,'Controle de Estoque'!JEG:JEN,1,FALSE)),"",VLOOKUP(JEM973,'Controle de Estoque'!JEG:JEN,4,FALSE))</f>
        <v/>
      </c>
      <c r="JER973" s="16" t="str">
        <f>IF(ISERROR(VLOOKUP(JEN973,'Controle de Estoque'!JEH:JEO,1,FALSE)),"",VLOOKUP(JEN973,'Controle de Estoque'!JEH:JEO,4,FALSE))</f>
        <v/>
      </c>
      <c r="JES973" s="16" t="str">
        <f>IF(ISERROR(VLOOKUP(JEO973,'Controle de Estoque'!JEI:JEP,1,FALSE)),"",VLOOKUP(JEO973,'Controle de Estoque'!JEI:JEP,4,FALSE))</f>
        <v/>
      </c>
      <c r="JET973" s="16" t="str">
        <f>IF(ISERROR(VLOOKUP(JEP973,'Controle de Estoque'!JEJ:JEQ,1,FALSE)),"",VLOOKUP(JEP973,'Controle de Estoque'!JEJ:JEQ,4,FALSE))</f>
        <v/>
      </c>
      <c r="JEU973" s="16" t="str">
        <f>IF(ISERROR(VLOOKUP(JEQ973,'Controle de Estoque'!JEK:JER,1,FALSE)),"",VLOOKUP(JEQ973,'Controle de Estoque'!JEK:JER,4,FALSE))</f>
        <v/>
      </c>
      <c r="JEV973" s="16" t="str">
        <f>IF(ISERROR(VLOOKUP(JER973,'Controle de Estoque'!JEL:JES,1,FALSE)),"",VLOOKUP(JER973,'Controle de Estoque'!JEL:JES,4,FALSE))</f>
        <v/>
      </c>
      <c r="JEW973" s="16" t="str">
        <f>IF(ISERROR(VLOOKUP(JES973,'Controle de Estoque'!JEM:JET,1,FALSE)),"",VLOOKUP(JES973,'Controle de Estoque'!JEM:JET,4,FALSE))</f>
        <v/>
      </c>
      <c r="JEX973" s="16" t="str">
        <f>IF(ISERROR(VLOOKUP(JET973,'Controle de Estoque'!JEN:JEU,1,FALSE)),"",VLOOKUP(JET973,'Controle de Estoque'!JEN:JEU,4,FALSE))</f>
        <v/>
      </c>
      <c r="JEY973" s="16" t="str">
        <f>IF(ISERROR(VLOOKUP(JEU973,'Controle de Estoque'!JEO:JEV,1,FALSE)),"",VLOOKUP(JEU973,'Controle de Estoque'!JEO:JEV,4,FALSE))</f>
        <v/>
      </c>
      <c r="JEZ973" s="16" t="str">
        <f>IF(ISERROR(VLOOKUP(JEV973,'Controle de Estoque'!JEP:JEW,1,FALSE)),"",VLOOKUP(JEV973,'Controle de Estoque'!JEP:JEW,4,FALSE))</f>
        <v/>
      </c>
      <c r="JFA973" s="16" t="str">
        <f>IF(ISERROR(VLOOKUP(JEW973,'Controle de Estoque'!JEQ:JEX,1,FALSE)),"",VLOOKUP(JEW973,'Controle de Estoque'!JEQ:JEX,4,FALSE))</f>
        <v/>
      </c>
      <c r="JFB973" s="16" t="str">
        <f>IF(ISERROR(VLOOKUP(JEX973,'Controle de Estoque'!JER:JEY,1,FALSE)),"",VLOOKUP(JEX973,'Controle de Estoque'!JER:JEY,4,FALSE))</f>
        <v/>
      </c>
      <c r="JFC973" s="16" t="str">
        <f>IF(ISERROR(VLOOKUP(JEY973,'Controle de Estoque'!JES:JEZ,1,FALSE)),"",VLOOKUP(JEY973,'Controle de Estoque'!JES:JEZ,4,FALSE))</f>
        <v/>
      </c>
      <c r="JFD973" s="16" t="str">
        <f>IF(ISERROR(VLOOKUP(JEZ973,'Controle de Estoque'!JET:JFA,1,FALSE)),"",VLOOKUP(JEZ973,'Controle de Estoque'!JET:JFA,4,FALSE))</f>
        <v/>
      </c>
      <c r="JFE973" s="16" t="str">
        <f>IF(ISERROR(VLOOKUP(JFA973,'Controle de Estoque'!JEU:JFB,1,FALSE)),"",VLOOKUP(JFA973,'Controle de Estoque'!JEU:JFB,4,FALSE))</f>
        <v/>
      </c>
      <c r="JFF973" s="16" t="str">
        <f>IF(ISERROR(VLOOKUP(JFB973,'Controle de Estoque'!JEV:JFC,1,FALSE)),"",VLOOKUP(JFB973,'Controle de Estoque'!JEV:JFC,4,FALSE))</f>
        <v/>
      </c>
      <c r="JFG973" s="16" t="str">
        <f>IF(ISERROR(VLOOKUP(JFC973,'Controle de Estoque'!JEW:JFD,1,FALSE)),"",VLOOKUP(JFC973,'Controle de Estoque'!JEW:JFD,4,FALSE))</f>
        <v/>
      </c>
      <c r="JFH973" s="16" t="str">
        <f>IF(ISERROR(VLOOKUP(JFD973,'Controle de Estoque'!JEX:JFE,1,FALSE)),"",VLOOKUP(JFD973,'Controle de Estoque'!JEX:JFE,4,FALSE))</f>
        <v/>
      </c>
      <c r="JFI973" s="16" t="str">
        <f>IF(ISERROR(VLOOKUP(JFE973,'Controle de Estoque'!JEY:JFF,1,FALSE)),"",VLOOKUP(JFE973,'Controle de Estoque'!JEY:JFF,4,FALSE))</f>
        <v/>
      </c>
      <c r="JFJ973" s="16" t="str">
        <f>IF(ISERROR(VLOOKUP(JFF973,'Controle de Estoque'!JEZ:JFG,1,FALSE)),"",VLOOKUP(JFF973,'Controle de Estoque'!JEZ:JFG,4,FALSE))</f>
        <v/>
      </c>
      <c r="JFK973" s="16" t="str">
        <f>IF(ISERROR(VLOOKUP(JFG973,'Controle de Estoque'!JFA:JFH,1,FALSE)),"",VLOOKUP(JFG973,'Controle de Estoque'!JFA:JFH,4,FALSE))</f>
        <v/>
      </c>
      <c r="JFL973" s="16" t="str">
        <f>IF(ISERROR(VLOOKUP(JFH973,'Controle de Estoque'!JFB:JFI,1,FALSE)),"",VLOOKUP(JFH973,'Controle de Estoque'!JFB:JFI,4,FALSE))</f>
        <v/>
      </c>
      <c r="JFM973" s="16" t="str">
        <f>IF(ISERROR(VLOOKUP(JFI973,'Controle de Estoque'!JFC:JFJ,1,FALSE)),"",VLOOKUP(JFI973,'Controle de Estoque'!JFC:JFJ,4,FALSE))</f>
        <v/>
      </c>
      <c r="JFN973" s="16" t="str">
        <f>IF(ISERROR(VLOOKUP(JFJ973,'Controle de Estoque'!JFD:JFK,1,FALSE)),"",VLOOKUP(JFJ973,'Controle de Estoque'!JFD:JFK,4,FALSE))</f>
        <v/>
      </c>
      <c r="JFO973" s="16" t="str">
        <f>IF(ISERROR(VLOOKUP(JFK973,'Controle de Estoque'!JFE:JFL,1,FALSE)),"",VLOOKUP(JFK973,'Controle de Estoque'!JFE:JFL,4,FALSE))</f>
        <v/>
      </c>
      <c r="JFP973" s="16" t="str">
        <f>IF(ISERROR(VLOOKUP(JFL973,'Controle de Estoque'!JFF:JFM,1,FALSE)),"",VLOOKUP(JFL973,'Controle de Estoque'!JFF:JFM,4,FALSE))</f>
        <v/>
      </c>
      <c r="JFQ973" s="16" t="str">
        <f>IF(ISERROR(VLOOKUP(JFM973,'Controle de Estoque'!JFG:JFN,1,FALSE)),"",VLOOKUP(JFM973,'Controle de Estoque'!JFG:JFN,4,FALSE))</f>
        <v/>
      </c>
      <c r="JFR973" s="16" t="str">
        <f>IF(ISERROR(VLOOKUP(JFN973,'Controle de Estoque'!JFH:JFO,1,FALSE)),"",VLOOKUP(JFN973,'Controle de Estoque'!JFH:JFO,4,FALSE))</f>
        <v/>
      </c>
      <c r="JFS973" s="16" t="str">
        <f>IF(ISERROR(VLOOKUP(JFO973,'Controle de Estoque'!JFI:JFP,1,FALSE)),"",VLOOKUP(JFO973,'Controle de Estoque'!JFI:JFP,4,FALSE))</f>
        <v/>
      </c>
      <c r="JFT973" s="16" t="str">
        <f>IF(ISERROR(VLOOKUP(JFP973,'Controle de Estoque'!JFJ:JFQ,1,FALSE)),"",VLOOKUP(JFP973,'Controle de Estoque'!JFJ:JFQ,4,FALSE))</f>
        <v/>
      </c>
      <c r="JFU973" s="16" t="str">
        <f>IF(ISERROR(VLOOKUP(JFQ973,'Controle de Estoque'!JFK:JFR,1,FALSE)),"",VLOOKUP(JFQ973,'Controle de Estoque'!JFK:JFR,4,FALSE))</f>
        <v/>
      </c>
      <c r="JFV973" s="16" t="str">
        <f>IF(ISERROR(VLOOKUP(JFR973,'Controle de Estoque'!JFL:JFS,1,FALSE)),"",VLOOKUP(JFR973,'Controle de Estoque'!JFL:JFS,4,FALSE))</f>
        <v/>
      </c>
      <c r="JFW973" s="16" t="str">
        <f>IF(ISERROR(VLOOKUP(JFS973,'Controle de Estoque'!JFM:JFT,1,FALSE)),"",VLOOKUP(JFS973,'Controle de Estoque'!JFM:JFT,4,FALSE))</f>
        <v/>
      </c>
      <c r="JFX973" s="16" t="str">
        <f>IF(ISERROR(VLOOKUP(JFT973,'Controle de Estoque'!JFN:JFU,1,FALSE)),"",VLOOKUP(JFT973,'Controle de Estoque'!JFN:JFU,4,FALSE))</f>
        <v/>
      </c>
      <c r="JFY973" s="16" t="str">
        <f>IF(ISERROR(VLOOKUP(JFU973,'Controle de Estoque'!JFO:JFV,1,FALSE)),"",VLOOKUP(JFU973,'Controle de Estoque'!JFO:JFV,4,FALSE))</f>
        <v/>
      </c>
      <c r="JFZ973" s="16" t="str">
        <f>IF(ISERROR(VLOOKUP(JFV973,'Controle de Estoque'!JFP:JFW,1,FALSE)),"",VLOOKUP(JFV973,'Controle de Estoque'!JFP:JFW,4,FALSE))</f>
        <v/>
      </c>
      <c r="JGA973" s="16" t="str">
        <f>IF(ISERROR(VLOOKUP(JFW973,'Controle de Estoque'!JFQ:JFX,1,FALSE)),"",VLOOKUP(JFW973,'Controle de Estoque'!JFQ:JFX,4,FALSE))</f>
        <v/>
      </c>
      <c r="JGB973" s="16" t="str">
        <f>IF(ISERROR(VLOOKUP(JFX973,'Controle de Estoque'!JFR:JFY,1,FALSE)),"",VLOOKUP(JFX973,'Controle de Estoque'!JFR:JFY,4,FALSE))</f>
        <v/>
      </c>
      <c r="JGC973" s="16" t="str">
        <f>IF(ISERROR(VLOOKUP(JFY973,'Controle de Estoque'!JFS:JFZ,1,FALSE)),"",VLOOKUP(JFY973,'Controle de Estoque'!JFS:JFZ,4,FALSE))</f>
        <v/>
      </c>
      <c r="JGD973" s="16" t="str">
        <f>IF(ISERROR(VLOOKUP(JFZ973,'Controle de Estoque'!JFT:JGA,1,FALSE)),"",VLOOKUP(JFZ973,'Controle de Estoque'!JFT:JGA,4,FALSE))</f>
        <v/>
      </c>
      <c r="JGE973" s="16" t="str">
        <f>IF(ISERROR(VLOOKUP(JGA973,'Controle de Estoque'!JFU:JGB,1,FALSE)),"",VLOOKUP(JGA973,'Controle de Estoque'!JFU:JGB,4,FALSE))</f>
        <v/>
      </c>
      <c r="JGF973" s="16" t="str">
        <f>IF(ISERROR(VLOOKUP(JGB973,'Controle de Estoque'!JFV:JGC,1,FALSE)),"",VLOOKUP(JGB973,'Controle de Estoque'!JFV:JGC,4,FALSE))</f>
        <v/>
      </c>
      <c r="JGG973" s="16" t="str">
        <f>IF(ISERROR(VLOOKUP(JGC973,'Controle de Estoque'!JFW:JGD,1,FALSE)),"",VLOOKUP(JGC973,'Controle de Estoque'!JFW:JGD,4,FALSE))</f>
        <v/>
      </c>
      <c r="JGH973" s="16" t="str">
        <f>IF(ISERROR(VLOOKUP(JGD973,'Controle de Estoque'!JFX:JGE,1,FALSE)),"",VLOOKUP(JGD973,'Controle de Estoque'!JFX:JGE,4,FALSE))</f>
        <v/>
      </c>
      <c r="JGI973" s="16" t="str">
        <f>IF(ISERROR(VLOOKUP(JGE973,'Controle de Estoque'!JFY:JGF,1,FALSE)),"",VLOOKUP(JGE973,'Controle de Estoque'!JFY:JGF,4,FALSE))</f>
        <v/>
      </c>
      <c r="JGJ973" s="16" t="str">
        <f>IF(ISERROR(VLOOKUP(JGF973,'Controle de Estoque'!JFZ:JGG,1,FALSE)),"",VLOOKUP(JGF973,'Controle de Estoque'!JFZ:JGG,4,FALSE))</f>
        <v/>
      </c>
      <c r="JGK973" s="16" t="str">
        <f>IF(ISERROR(VLOOKUP(JGG973,'Controle de Estoque'!JGA:JGH,1,FALSE)),"",VLOOKUP(JGG973,'Controle de Estoque'!JGA:JGH,4,FALSE))</f>
        <v/>
      </c>
      <c r="JGL973" s="16" t="str">
        <f>IF(ISERROR(VLOOKUP(JGH973,'Controle de Estoque'!JGB:JGI,1,FALSE)),"",VLOOKUP(JGH973,'Controle de Estoque'!JGB:JGI,4,FALSE))</f>
        <v/>
      </c>
      <c r="JGM973" s="16" t="str">
        <f>IF(ISERROR(VLOOKUP(JGI973,'Controle de Estoque'!JGC:JGJ,1,FALSE)),"",VLOOKUP(JGI973,'Controle de Estoque'!JGC:JGJ,4,FALSE))</f>
        <v/>
      </c>
      <c r="JGN973" s="16" t="str">
        <f>IF(ISERROR(VLOOKUP(JGJ973,'Controle de Estoque'!JGD:JGK,1,FALSE)),"",VLOOKUP(JGJ973,'Controle de Estoque'!JGD:JGK,4,FALSE))</f>
        <v/>
      </c>
      <c r="JGO973" s="16" t="str">
        <f>IF(ISERROR(VLOOKUP(JGK973,'Controle de Estoque'!JGE:JGL,1,FALSE)),"",VLOOKUP(JGK973,'Controle de Estoque'!JGE:JGL,4,FALSE))</f>
        <v/>
      </c>
      <c r="JGP973" s="16" t="str">
        <f>IF(ISERROR(VLOOKUP(JGL973,'Controle de Estoque'!JGF:JGM,1,FALSE)),"",VLOOKUP(JGL973,'Controle de Estoque'!JGF:JGM,4,FALSE))</f>
        <v/>
      </c>
      <c r="JGQ973" s="16" t="str">
        <f>IF(ISERROR(VLOOKUP(JGM973,'Controle de Estoque'!JGG:JGN,1,FALSE)),"",VLOOKUP(JGM973,'Controle de Estoque'!JGG:JGN,4,FALSE))</f>
        <v/>
      </c>
      <c r="JGR973" s="16" t="str">
        <f>IF(ISERROR(VLOOKUP(JGN973,'Controle de Estoque'!JGH:JGO,1,FALSE)),"",VLOOKUP(JGN973,'Controle de Estoque'!JGH:JGO,4,FALSE))</f>
        <v/>
      </c>
      <c r="JGS973" s="16" t="str">
        <f>IF(ISERROR(VLOOKUP(JGO973,'Controle de Estoque'!JGI:JGP,1,FALSE)),"",VLOOKUP(JGO973,'Controle de Estoque'!JGI:JGP,4,FALSE))</f>
        <v/>
      </c>
      <c r="JGT973" s="16" t="str">
        <f>IF(ISERROR(VLOOKUP(JGP973,'Controle de Estoque'!JGJ:JGQ,1,FALSE)),"",VLOOKUP(JGP973,'Controle de Estoque'!JGJ:JGQ,4,FALSE))</f>
        <v/>
      </c>
      <c r="JGU973" s="16" t="str">
        <f>IF(ISERROR(VLOOKUP(JGQ973,'Controle de Estoque'!JGK:JGR,1,FALSE)),"",VLOOKUP(JGQ973,'Controle de Estoque'!JGK:JGR,4,FALSE))</f>
        <v/>
      </c>
      <c r="JGV973" s="16" t="str">
        <f>IF(ISERROR(VLOOKUP(JGR973,'Controle de Estoque'!JGL:JGS,1,FALSE)),"",VLOOKUP(JGR973,'Controle de Estoque'!JGL:JGS,4,FALSE))</f>
        <v/>
      </c>
      <c r="JGW973" s="16" t="str">
        <f>IF(ISERROR(VLOOKUP(JGS973,'Controle de Estoque'!JGM:JGT,1,FALSE)),"",VLOOKUP(JGS973,'Controle de Estoque'!JGM:JGT,4,FALSE))</f>
        <v/>
      </c>
      <c r="JGX973" s="16" t="str">
        <f>IF(ISERROR(VLOOKUP(JGT973,'Controle de Estoque'!JGN:JGU,1,FALSE)),"",VLOOKUP(JGT973,'Controle de Estoque'!JGN:JGU,4,FALSE))</f>
        <v/>
      </c>
      <c r="JGY973" s="16" t="str">
        <f>IF(ISERROR(VLOOKUP(JGU973,'Controle de Estoque'!JGO:JGV,1,FALSE)),"",VLOOKUP(JGU973,'Controle de Estoque'!JGO:JGV,4,FALSE))</f>
        <v/>
      </c>
      <c r="JGZ973" s="16" t="str">
        <f>IF(ISERROR(VLOOKUP(JGV973,'Controle de Estoque'!JGP:JGW,1,FALSE)),"",VLOOKUP(JGV973,'Controle de Estoque'!JGP:JGW,4,FALSE))</f>
        <v/>
      </c>
      <c r="JHA973" s="16" t="str">
        <f>IF(ISERROR(VLOOKUP(JGW973,'Controle de Estoque'!JGQ:JGX,1,FALSE)),"",VLOOKUP(JGW973,'Controle de Estoque'!JGQ:JGX,4,FALSE))</f>
        <v/>
      </c>
      <c r="JHB973" s="16" t="str">
        <f>IF(ISERROR(VLOOKUP(JGX973,'Controle de Estoque'!JGR:JGY,1,FALSE)),"",VLOOKUP(JGX973,'Controle de Estoque'!JGR:JGY,4,FALSE))</f>
        <v/>
      </c>
      <c r="JHC973" s="16" t="str">
        <f>IF(ISERROR(VLOOKUP(JGY973,'Controle de Estoque'!JGS:JGZ,1,FALSE)),"",VLOOKUP(JGY973,'Controle de Estoque'!JGS:JGZ,4,FALSE))</f>
        <v/>
      </c>
      <c r="JHD973" s="16" t="str">
        <f>IF(ISERROR(VLOOKUP(JGZ973,'Controle de Estoque'!JGT:JHA,1,FALSE)),"",VLOOKUP(JGZ973,'Controle de Estoque'!JGT:JHA,4,FALSE))</f>
        <v/>
      </c>
      <c r="JHE973" s="16" t="str">
        <f>IF(ISERROR(VLOOKUP(JHA973,'Controle de Estoque'!JGU:JHB,1,FALSE)),"",VLOOKUP(JHA973,'Controle de Estoque'!JGU:JHB,4,FALSE))</f>
        <v/>
      </c>
      <c r="JHF973" s="16" t="str">
        <f>IF(ISERROR(VLOOKUP(JHB973,'Controle de Estoque'!JGV:JHC,1,FALSE)),"",VLOOKUP(JHB973,'Controle de Estoque'!JGV:JHC,4,FALSE))</f>
        <v/>
      </c>
      <c r="JHG973" s="16" t="str">
        <f>IF(ISERROR(VLOOKUP(JHC973,'Controle de Estoque'!JGW:JHD,1,FALSE)),"",VLOOKUP(JHC973,'Controle de Estoque'!JGW:JHD,4,FALSE))</f>
        <v/>
      </c>
      <c r="JHH973" s="16" t="str">
        <f>IF(ISERROR(VLOOKUP(JHD973,'Controle de Estoque'!JGX:JHE,1,FALSE)),"",VLOOKUP(JHD973,'Controle de Estoque'!JGX:JHE,4,FALSE))</f>
        <v/>
      </c>
      <c r="JHI973" s="16" t="str">
        <f>IF(ISERROR(VLOOKUP(JHE973,'Controle de Estoque'!JGY:JHF,1,FALSE)),"",VLOOKUP(JHE973,'Controle de Estoque'!JGY:JHF,4,FALSE))</f>
        <v/>
      </c>
      <c r="JHJ973" s="16" t="str">
        <f>IF(ISERROR(VLOOKUP(JHF973,'Controle de Estoque'!JGZ:JHG,1,FALSE)),"",VLOOKUP(JHF973,'Controle de Estoque'!JGZ:JHG,4,FALSE))</f>
        <v/>
      </c>
      <c r="JHK973" s="16" t="str">
        <f>IF(ISERROR(VLOOKUP(JHG973,'Controle de Estoque'!JHA:JHH,1,FALSE)),"",VLOOKUP(JHG973,'Controle de Estoque'!JHA:JHH,4,FALSE))</f>
        <v/>
      </c>
      <c r="JHL973" s="16" t="str">
        <f>IF(ISERROR(VLOOKUP(JHH973,'Controle de Estoque'!JHB:JHI,1,FALSE)),"",VLOOKUP(JHH973,'Controle de Estoque'!JHB:JHI,4,FALSE))</f>
        <v/>
      </c>
      <c r="JHM973" s="16" t="str">
        <f>IF(ISERROR(VLOOKUP(JHI973,'Controle de Estoque'!JHC:JHJ,1,FALSE)),"",VLOOKUP(JHI973,'Controle de Estoque'!JHC:JHJ,4,FALSE))</f>
        <v/>
      </c>
      <c r="JHN973" s="16" t="str">
        <f>IF(ISERROR(VLOOKUP(JHJ973,'Controle de Estoque'!JHD:JHK,1,FALSE)),"",VLOOKUP(JHJ973,'Controle de Estoque'!JHD:JHK,4,FALSE))</f>
        <v/>
      </c>
      <c r="JHO973" s="16" t="str">
        <f>IF(ISERROR(VLOOKUP(JHK973,'Controle de Estoque'!JHE:JHL,1,FALSE)),"",VLOOKUP(JHK973,'Controle de Estoque'!JHE:JHL,4,FALSE))</f>
        <v/>
      </c>
      <c r="JHP973" s="16" t="str">
        <f>IF(ISERROR(VLOOKUP(JHL973,'Controle de Estoque'!JHF:JHM,1,FALSE)),"",VLOOKUP(JHL973,'Controle de Estoque'!JHF:JHM,4,FALSE))</f>
        <v/>
      </c>
      <c r="JHQ973" s="16" t="str">
        <f>IF(ISERROR(VLOOKUP(JHM973,'Controle de Estoque'!JHG:JHN,1,FALSE)),"",VLOOKUP(JHM973,'Controle de Estoque'!JHG:JHN,4,FALSE))</f>
        <v/>
      </c>
      <c r="JHR973" s="16" t="str">
        <f>IF(ISERROR(VLOOKUP(JHN973,'Controle de Estoque'!JHH:JHO,1,FALSE)),"",VLOOKUP(JHN973,'Controle de Estoque'!JHH:JHO,4,FALSE))</f>
        <v/>
      </c>
      <c r="JHS973" s="16" t="str">
        <f>IF(ISERROR(VLOOKUP(JHO973,'Controle de Estoque'!JHI:JHP,1,FALSE)),"",VLOOKUP(JHO973,'Controle de Estoque'!JHI:JHP,4,FALSE))</f>
        <v/>
      </c>
      <c r="JHT973" s="16" t="str">
        <f>IF(ISERROR(VLOOKUP(JHP973,'Controle de Estoque'!JHJ:JHQ,1,FALSE)),"",VLOOKUP(JHP973,'Controle de Estoque'!JHJ:JHQ,4,FALSE))</f>
        <v/>
      </c>
      <c r="JHU973" s="16" t="str">
        <f>IF(ISERROR(VLOOKUP(JHQ973,'Controle de Estoque'!JHK:JHR,1,FALSE)),"",VLOOKUP(JHQ973,'Controle de Estoque'!JHK:JHR,4,FALSE))</f>
        <v/>
      </c>
      <c r="JHV973" s="16" t="str">
        <f>IF(ISERROR(VLOOKUP(JHR973,'Controle de Estoque'!JHL:JHS,1,FALSE)),"",VLOOKUP(JHR973,'Controle de Estoque'!JHL:JHS,4,FALSE))</f>
        <v/>
      </c>
      <c r="JHW973" s="16" t="str">
        <f>IF(ISERROR(VLOOKUP(JHS973,'Controle de Estoque'!JHM:JHT,1,FALSE)),"",VLOOKUP(JHS973,'Controle de Estoque'!JHM:JHT,4,FALSE))</f>
        <v/>
      </c>
      <c r="JHX973" s="16" t="str">
        <f>IF(ISERROR(VLOOKUP(JHT973,'Controle de Estoque'!JHN:JHU,1,FALSE)),"",VLOOKUP(JHT973,'Controle de Estoque'!JHN:JHU,4,FALSE))</f>
        <v/>
      </c>
      <c r="JHY973" s="16" t="str">
        <f>IF(ISERROR(VLOOKUP(JHU973,'Controle de Estoque'!JHO:JHV,1,FALSE)),"",VLOOKUP(JHU973,'Controle de Estoque'!JHO:JHV,4,FALSE))</f>
        <v/>
      </c>
      <c r="JHZ973" s="16" t="str">
        <f>IF(ISERROR(VLOOKUP(JHV973,'Controle de Estoque'!JHP:JHW,1,FALSE)),"",VLOOKUP(JHV973,'Controle de Estoque'!JHP:JHW,4,FALSE))</f>
        <v/>
      </c>
      <c r="JIA973" s="16" t="str">
        <f>IF(ISERROR(VLOOKUP(JHW973,'Controle de Estoque'!JHQ:JHX,1,FALSE)),"",VLOOKUP(JHW973,'Controle de Estoque'!JHQ:JHX,4,FALSE))</f>
        <v/>
      </c>
      <c r="JIB973" s="16" t="str">
        <f>IF(ISERROR(VLOOKUP(JHX973,'Controle de Estoque'!JHR:JHY,1,FALSE)),"",VLOOKUP(JHX973,'Controle de Estoque'!JHR:JHY,4,FALSE))</f>
        <v/>
      </c>
      <c r="JIC973" s="16" t="str">
        <f>IF(ISERROR(VLOOKUP(JHY973,'Controle de Estoque'!JHS:JHZ,1,FALSE)),"",VLOOKUP(JHY973,'Controle de Estoque'!JHS:JHZ,4,FALSE))</f>
        <v/>
      </c>
      <c r="JID973" s="16" t="str">
        <f>IF(ISERROR(VLOOKUP(JHZ973,'Controle de Estoque'!JHT:JIA,1,FALSE)),"",VLOOKUP(JHZ973,'Controle de Estoque'!JHT:JIA,4,FALSE))</f>
        <v/>
      </c>
      <c r="JIE973" s="16" t="str">
        <f>IF(ISERROR(VLOOKUP(JIA973,'Controle de Estoque'!JHU:JIB,1,FALSE)),"",VLOOKUP(JIA973,'Controle de Estoque'!JHU:JIB,4,FALSE))</f>
        <v/>
      </c>
      <c r="JIF973" s="16" t="str">
        <f>IF(ISERROR(VLOOKUP(JIB973,'Controle de Estoque'!JHV:JIC,1,FALSE)),"",VLOOKUP(JIB973,'Controle de Estoque'!JHV:JIC,4,FALSE))</f>
        <v/>
      </c>
      <c r="JIG973" s="16" t="str">
        <f>IF(ISERROR(VLOOKUP(JIC973,'Controle de Estoque'!JHW:JID,1,FALSE)),"",VLOOKUP(JIC973,'Controle de Estoque'!JHW:JID,4,FALSE))</f>
        <v/>
      </c>
      <c r="JIH973" s="16" t="str">
        <f>IF(ISERROR(VLOOKUP(JID973,'Controle de Estoque'!JHX:JIE,1,FALSE)),"",VLOOKUP(JID973,'Controle de Estoque'!JHX:JIE,4,FALSE))</f>
        <v/>
      </c>
      <c r="JII973" s="16" t="str">
        <f>IF(ISERROR(VLOOKUP(JIE973,'Controle de Estoque'!JHY:JIF,1,FALSE)),"",VLOOKUP(JIE973,'Controle de Estoque'!JHY:JIF,4,FALSE))</f>
        <v/>
      </c>
      <c r="JIJ973" s="16" t="str">
        <f>IF(ISERROR(VLOOKUP(JIF973,'Controle de Estoque'!JHZ:JIG,1,FALSE)),"",VLOOKUP(JIF973,'Controle de Estoque'!JHZ:JIG,4,FALSE))</f>
        <v/>
      </c>
      <c r="JIK973" s="16" t="str">
        <f>IF(ISERROR(VLOOKUP(JIG973,'Controle de Estoque'!JIA:JIH,1,FALSE)),"",VLOOKUP(JIG973,'Controle de Estoque'!JIA:JIH,4,FALSE))</f>
        <v/>
      </c>
      <c r="JIL973" s="16" t="str">
        <f>IF(ISERROR(VLOOKUP(JIH973,'Controle de Estoque'!JIB:JII,1,FALSE)),"",VLOOKUP(JIH973,'Controle de Estoque'!JIB:JII,4,FALSE))</f>
        <v/>
      </c>
      <c r="JIM973" s="16" t="str">
        <f>IF(ISERROR(VLOOKUP(JII973,'Controle de Estoque'!JIC:JIJ,1,FALSE)),"",VLOOKUP(JII973,'Controle de Estoque'!JIC:JIJ,4,FALSE))</f>
        <v/>
      </c>
      <c r="JIN973" s="16" t="str">
        <f>IF(ISERROR(VLOOKUP(JIJ973,'Controle de Estoque'!JID:JIK,1,FALSE)),"",VLOOKUP(JIJ973,'Controle de Estoque'!JID:JIK,4,FALSE))</f>
        <v/>
      </c>
      <c r="JIO973" s="16" t="str">
        <f>IF(ISERROR(VLOOKUP(JIK973,'Controle de Estoque'!JIE:JIL,1,FALSE)),"",VLOOKUP(JIK973,'Controle de Estoque'!JIE:JIL,4,FALSE))</f>
        <v/>
      </c>
      <c r="JIP973" s="16" t="str">
        <f>IF(ISERROR(VLOOKUP(JIL973,'Controle de Estoque'!JIF:JIM,1,FALSE)),"",VLOOKUP(JIL973,'Controle de Estoque'!JIF:JIM,4,FALSE))</f>
        <v/>
      </c>
      <c r="JIQ973" s="16" t="str">
        <f>IF(ISERROR(VLOOKUP(JIM973,'Controle de Estoque'!JIG:JIN,1,FALSE)),"",VLOOKUP(JIM973,'Controle de Estoque'!JIG:JIN,4,FALSE))</f>
        <v/>
      </c>
      <c r="JIR973" s="16" t="str">
        <f>IF(ISERROR(VLOOKUP(JIN973,'Controle de Estoque'!JIH:JIO,1,FALSE)),"",VLOOKUP(JIN973,'Controle de Estoque'!JIH:JIO,4,FALSE))</f>
        <v/>
      </c>
      <c r="JIS973" s="16" t="str">
        <f>IF(ISERROR(VLOOKUP(JIO973,'Controle de Estoque'!JII:JIP,1,FALSE)),"",VLOOKUP(JIO973,'Controle de Estoque'!JII:JIP,4,FALSE))</f>
        <v/>
      </c>
      <c r="JIT973" s="16" t="str">
        <f>IF(ISERROR(VLOOKUP(JIP973,'Controle de Estoque'!JIJ:JIQ,1,FALSE)),"",VLOOKUP(JIP973,'Controle de Estoque'!JIJ:JIQ,4,FALSE))</f>
        <v/>
      </c>
      <c r="JIU973" s="16" t="str">
        <f>IF(ISERROR(VLOOKUP(JIQ973,'Controle de Estoque'!JIK:JIR,1,FALSE)),"",VLOOKUP(JIQ973,'Controle de Estoque'!JIK:JIR,4,FALSE))</f>
        <v/>
      </c>
      <c r="JIV973" s="16" t="str">
        <f>IF(ISERROR(VLOOKUP(JIR973,'Controle de Estoque'!JIL:JIS,1,FALSE)),"",VLOOKUP(JIR973,'Controle de Estoque'!JIL:JIS,4,FALSE))</f>
        <v/>
      </c>
      <c r="JIW973" s="16" t="str">
        <f>IF(ISERROR(VLOOKUP(JIS973,'Controle de Estoque'!JIM:JIT,1,FALSE)),"",VLOOKUP(JIS973,'Controle de Estoque'!JIM:JIT,4,FALSE))</f>
        <v/>
      </c>
      <c r="JIX973" s="16" t="str">
        <f>IF(ISERROR(VLOOKUP(JIT973,'Controle de Estoque'!JIN:JIU,1,FALSE)),"",VLOOKUP(JIT973,'Controle de Estoque'!JIN:JIU,4,FALSE))</f>
        <v/>
      </c>
      <c r="JIY973" s="16" t="str">
        <f>IF(ISERROR(VLOOKUP(JIU973,'Controle de Estoque'!JIO:JIV,1,FALSE)),"",VLOOKUP(JIU973,'Controle de Estoque'!JIO:JIV,4,FALSE))</f>
        <v/>
      </c>
      <c r="JIZ973" s="16" t="str">
        <f>IF(ISERROR(VLOOKUP(JIV973,'Controle de Estoque'!JIP:JIW,1,FALSE)),"",VLOOKUP(JIV973,'Controle de Estoque'!JIP:JIW,4,FALSE))</f>
        <v/>
      </c>
      <c r="JJA973" s="16" t="str">
        <f>IF(ISERROR(VLOOKUP(JIW973,'Controle de Estoque'!JIQ:JIX,1,FALSE)),"",VLOOKUP(JIW973,'Controle de Estoque'!JIQ:JIX,4,FALSE))</f>
        <v/>
      </c>
      <c r="JJB973" s="16" t="str">
        <f>IF(ISERROR(VLOOKUP(JIX973,'Controle de Estoque'!JIR:JIY,1,FALSE)),"",VLOOKUP(JIX973,'Controle de Estoque'!JIR:JIY,4,FALSE))</f>
        <v/>
      </c>
      <c r="JJC973" s="16" t="str">
        <f>IF(ISERROR(VLOOKUP(JIY973,'Controle de Estoque'!JIS:JIZ,1,FALSE)),"",VLOOKUP(JIY973,'Controle de Estoque'!JIS:JIZ,4,FALSE))</f>
        <v/>
      </c>
      <c r="JJD973" s="16" t="str">
        <f>IF(ISERROR(VLOOKUP(JIZ973,'Controle de Estoque'!JIT:JJA,1,FALSE)),"",VLOOKUP(JIZ973,'Controle de Estoque'!JIT:JJA,4,FALSE))</f>
        <v/>
      </c>
      <c r="JJE973" s="16" t="str">
        <f>IF(ISERROR(VLOOKUP(JJA973,'Controle de Estoque'!JIU:JJB,1,FALSE)),"",VLOOKUP(JJA973,'Controle de Estoque'!JIU:JJB,4,FALSE))</f>
        <v/>
      </c>
      <c r="JJF973" s="16" t="str">
        <f>IF(ISERROR(VLOOKUP(JJB973,'Controle de Estoque'!JIV:JJC,1,FALSE)),"",VLOOKUP(JJB973,'Controle de Estoque'!JIV:JJC,4,FALSE))</f>
        <v/>
      </c>
      <c r="JJG973" s="16" t="str">
        <f>IF(ISERROR(VLOOKUP(JJC973,'Controle de Estoque'!JIW:JJD,1,FALSE)),"",VLOOKUP(JJC973,'Controle de Estoque'!JIW:JJD,4,FALSE))</f>
        <v/>
      </c>
      <c r="JJH973" s="16" t="str">
        <f>IF(ISERROR(VLOOKUP(JJD973,'Controle de Estoque'!JIX:JJE,1,FALSE)),"",VLOOKUP(JJD973,'Controle de Estoque'!JIX:JJE,4,FALSE))</f>
        <v/>
      </c>
      <c r="JJI973" s="16" t="str">
        <f>IF(ISERROR(VLOOKUP(JJE973,'Controle de Estoque'!JIY:JJF,1,FALSE)),"",VLOOKUP(JJE973,'Controle de Estoque'!JIY:JJF,4,FALSE))</f>
        <v/>
      </c>
      <c r="JJJ973" s="16" t="str">
        <f>IF(ISERROR(VLOOKUP(JJF973,'Controle de Estoque'!JIZ:JJG,1,FALSE)),"",VLOOKUP(JJF973,'Controle de Estoque'!JIZ:JJG,4,FALSE))</f>
        <v/>
      </c>
      <c r="JJK973" s="16" t="str">
        <f>IF(ISERROR(VLOOKUP(JJG973,'Controle de Estoque'!JJA:JJH,1,FALSE)),"",VLOOKUP(JJG973,'Controle de Estoque'!JJA:JJH,4,FALSE))</f>
        <v/>
      </c>
      <c r="JJL973" s="16" t="str">
        <f>IF(ISERROR(VLOOKUP(JJH973,'Controle de Estoque'!JJB:JJI,1,FALSE)),"",VLOOKUP(JJH973,'Controle de Estoque'!JJB:JJI,4,FALSE))</f>
        <v/>
      </c>
      <c r="JJM973" s="16" t="str">
        <f>IF(ISERROR(VLOOKUP(JJI973,'Controle de Estoque'!JJC:JJJ,1,FALSE)),"",VLOOKUP(JJI973,'Controle de Estoque'!JJC:JJJ,4,FALSE))</f>
        <v/>
      </c>
      <c r="JJN973" s="16" t="str">
        <f>IF(ISERROR(VLOOKUP(JJJ973,'Controle de Estoque'!JJD:JJK,1,FALSE)),"",VLOOKUP(JJJ973,'Controle de Estoque'!JJD:JJK,4,FALSE))</f>
        <v/>
      </c>
      <c r="JJO973" s="16" t="str">
        <f>IF(ISERROR(VLOOKUP(JJK973,'Controle de Estoque'!JJE:JJL,1,FALSE)),"",VLOOKUP(JJK973,'Controle de Estoque'!JJE:JJL,4,FALSE))</f>
        <v/>
      </c>
      <c r="JJP973" s="16" t="str">
        <f>IF(ISERROR(VLOOKUP(JJL973,'Controle de Estoque'!JJF:JJM,1,FALSE)),"",VLOOKUP(JJL973,'Controle de Estoque'!JJF:JJM,4,FALSE))</f>
        <v/>
      </c>
      <c r="JJQ973" s="16" t="str">
        <f>IF(ISERROR(VLOOKUP(JJM973,'Controle de Estoque'!JJG:JJN,1,FALSE)),"",VLOOKUP(JJM973,'Controle de Estoque'!JJG:JJN,4,FALSE))</f>
        <v/>
      </c>
      <c r="JJR973" s="16" t="str">
        <f>IF(ISERROR(VLOOKUP(JJN973,'Controle de Estoque'!JJH:JJO,1,FALSE)),"",VLOOKUP(JJN973,'Controle de Estoque'!JJH:JJO,4,FALSE))</f>
        <v/>
      </c>
      <c r="JJS973" s="16" t="str">
        <f>IF(ISERROR(VLOOKUP(JJO973,'Controle de Estoque'!JJI:JJP,1,FALSE)),"",VLOOKUP(JJO973,'Controle de Estoque'!JJI:JJP,4,FALSE))</f>
        <v/>
      </c>
      <c r="JJT973" s="16" t="str">
        <f>IF(ISERROR(VLOOKUP(JJP973,'Controle de Estoque'!JJJ:JJQ,1,FALSE)),"",VLOOKUP(JJP973,'Controle de Estoque'!JJJ:JJQ,4,FALSE))</f>
        <v/>
      </c>
      <c r="JJU973" s="16" t="str">
        <f>IF(ISERROR(VLOOKUP(JJQ973,'Controle de Estoque'!JJK:JJR,1,FALSE)),"",VLOOKUP(JJQ973,'Controle de Estoque'!JJK:JJR,4,FALSE))</f>
        <v/>
      </c>
      <c r="JJV973" s="16" t="str">
        <f>IF(ISERROR(VLOOKUP(JJR973,'Controle de Estoque'!JJL:JJS,1,FALSE)),"",VLOOKUP(JJR973,'Controle de Estoque'!JJL:JJS,4,FALSE))</f>
        <v/>
      </c>
      <c r="JJW973" s="16" t="str">
        <f>IF(ISERROR(VLOOKUP(JJS973,'Controle de Estoque'!JJM:JJT,1,FALSE)),"",VLOOKUP(JJS973,'Controle de Estoque'!JJM:JJT,4,FALSE))</f>
        <v/>
      </c>
      <c r="JJX973" s="16" t="str">
        <f>IF(ISERROR(VLOOKUP(JJT973,'Controle de Estoque'!JJN:JJU,1,FALSE)),"",VLOOKUP(JJT973,'Controle de Estoque'!JJN:JJU,4,FALSE))</f>
        <v/>
      </c>
      <c r="JJY973" s="16" t="str">
        <f>IF(ISERROR(VLOOKUP(JJU973,'Controle de Estoque'!JJO:JJV,1,FALSE)),"",VLOOKUP(JJU973,'Controle de Estoque'!JJO:JJV,4,FALSE))</f>
        <v/>
      </c>
      <c r="JJZ973" s="16" t="str">
        <f>IF(ISERROR(VLOOKUP(JJV973,'Controle de Estoque'!JJP:JJW,1,FALSE)),"",VLOOKUP(JJV973,'Controle de Estoque'!JJP:JJW,4,FALSE))</f>
        <v/>
      </c>
      <c r="JKA973" s="16" t="str">
        <f>IF(ISERROR(VLOOKUP(JJW973,'Controle de Estoque'!JJQ:JJX,1,FALSE)),"",VLOOKUP(JJW973,'Controle de Estoque'!JJQ:JJX,4,FALSE))</f>
        <v/>
      </c>
      <c r="JKB973" s="16" t="str">
        <f>IF(ISERROR(VLOOKUP(JJX973,'Controle de Estoque'!JJR:JJY,1,FALSE)),"",VLOOKUP(JJX973,'Controle de Estoque'!JJR:JJY,4,FALSE))</f>
        <v/>
      </c>
      <c r="JKC973" s="16" t="str">
        <f>IF(ISERROR(VLOOKUP(JJY973,'Controle de Estoque'!JJS:JJZ,1,FALSE)),"",VLOOKUP(JJY973,'Controle de Estoque'!JJS:JJZ,4,FALSE))</f>
        <v/>
      </c>
      <c r="JKD973" s="16" t="str">
        <f>IF(ISERROR(VLOOKUP(JJZ973,'Controle de Estoque'!JJT:JKA,1,FALSE)),"",VLOOKUP(JJZ973,'Controle de Estoque'!JJT:JKA,4,FALSE))</f>
        <v/>
      </c>
      <c r="JKE973" s="16" t="str">
        <f>IF(ISERROR(VLOOKUP(JKA973,'Controle de Estoque'!JJU:JKB,1,FALSE)),"",VLOOKUP(JKA973,'Controle de Estoque'!JJU:JKB,4,FALSE))</f>
        <v/>
      </c>
      <c r="JKF973" s="16" t="str">
        <f>IF(ISERROR(VLOOKUP(JKB973,'Controle de Estoque'!JJV:JKC,1,FALSE)),"",VLOOKUP(JKB973,'Controle de Estoque'!JJV:JKC,4,FALSE))</f>
        <v/>
      </c>
      <c r="JKG973" s="16" t="str">
        <f>IF(ISERROR(VLOOKUP(JKC973,'Controle de Estoque'!JJW:JKD,1,FALSE)),"",VLOOKUP(JKC973,'Controle de Estoque'!JJW:JKD,4,FALSE))</f>
        <v/>
      </c>
      <c r="JKH973" s="16" t="str">
        <f>IF(ISERROR(VLOOKUP(JKD973,'Controle de Estoque'!JJX:JKE,1,FALSE)),"",VLOOKUP(JKD973,'Controle de Estoque'!JJX:JKE,4,FALSE))</f>
        <v/>
      </c>
      <c r="JKI973" s="16" t="str">
        <f>IF(ISERROR(VLOOKUP(JKE973,'Controle de Estoque'!JJY:JKF,1,FALSE)),"",VLOOKUP(JKE973,'Controle de Estoque'!JJY:JKF,4,FALSE))</f>
        <v/>
      </c>
      <c r="JKJ973" s="16" t="str">
        <f>IF(ISERROR(VLOOKUP(JKF973,'Controle de Estoque'!JJZ:JKG,1,FALSE)),"",VLOOKUP(JKF973,'Controle de Estoque'!JJZ:JKG,4,FALSE))</f>
        <v/>
      </c>
      <c r="JKK973" s="16" t="str">
        <f>IF(ISERROR(VLOOKUP(JKG973,'Controle de Estoque'!JKA:JKH,1,FALSE)),"",VLOOKUP(JKG973,'Controle de Estoque'!JKA:JKH,4,FALSE))</f>
        <v/>
      </c>
      <c r="JKL973" s="16" t="str">
        <f>IF(ISERROR(VLOOKUP(JKH973,'Controle de Estoque'!JKB:JKI,1,FALSE)),"",VLOOKUP(JKH973,'Controle de Estoque'!JKB:JKI,4,FALSE))</f>
        <v/>
      </c>
      <c r="JKM973" s="16" t="str">
        <f>IF(ISERROR(VLOOKUP(JKI973,'Controle de Estoque'!JKC:JKJ,1,FALSE)),"",VLOOKUP(JKI973,'Controle de Estoque'!JKC:JKJ,4,FALSE))</f>
        <v/>
      </c>
      <c r="JKN973" s="16" t="str">
        <f>IF(ISERROR(VLOOKUP(JKJ973,'Controle de Estoque'!JKD:JKK,1,FALSE)),"",VLOOKUP(JKJ973,'Controle de Estoque'!JKD:JKK,4,FALSE))</f>
        <v/>
      </c>
      <c r="JKO973" s="16" t="str">
        <f>IF(ISERROR(VLOOKUP(JKK973,'Controle de Estoque'!JKE:JKL,1,FALSE)),"",VLOOKUP(JKK973,'Controle de Estoque'!JKE:JKL,4,FALSE))</f>
        <v/>
      </c>
      <c r="JKP973" s="16" t="str">
        <f>IF(ISERROR(VLOOKUP(JKL973,'Controle de Estoque'!JKF:JKM,1,FALSE)),"",VLOOKUP(JKL973,'Controle de Estoque'!JKF:JKM,4,FALSE))</f>
        <v/>
      </c>
      <c r="JKQ973" s="16" t="str">
        <f>IF(ISERROR(VLOOKUP(JKM973,'Controle de Estoque'!JKG:JKN,1,FALSE)),"",VLOOKUP(JKM973,'Controle de Estoque'!JKG:JKN,4,FALSE))</f>
        <v/>
      </c>
      <c r="JKR973" s="16" t="str">
        <f>IF(ISERROR(VLOOKUP(JKN973,'Controle de Estoque'!JKH:JKO,1,FALSE)),"",VLOOKUP(JKN973,'Controle de Estoque'!JKH:JKO,4,FALSE))</f>
        <v/>
      </c>
      <c r="JKS973" s="16" t="str">
        <f>IF(ISERROR(VLOOKUP(JKO973,'Controle de Estoque'!JKI:JKP,1,FALSE)),"",VLOOKUP(JKO973,'Controle de Estoque'!JKI:JKP,4,FALSE))</f>
        <v/>
      </c>
      <c r="JKT973" s="16" t="str">
        <f>IF(ISERROR(VLOOKUP(JKP973,'Controle de Estoque'!JKJ:JKQ,1,FALSE)),"",VLOOKUP(JKP973,'Controle de Estoque'!JKJ:JKQ,4,FALSE))</f>
        <v/>
      </c>
      <c r="JKU973" s="16" t="str">
        <f>IF(ISERROR(VLOOKUP(JKQ973,'Controle de Estoque'!JKK:JKR,1,FALSE)),"",VLOOKUP(JKQ973,'Controle de Estoque'!JKK:JKR,4,FALSE))</f>
        <v/>
      </c>
      <c r="JKV973" s="16" t="str">
        <f>IF(ISERROR(VLOOKUP(JKR973,'Controle de Estoque'!JKL:JKS,1,FALSE)),"",VLOOKUP(JKR973,'Controle de Estoque'!JKL:JKS,4,FALSE))</f>
        <v/>
      </c>
      <c r="JKW973" s="16" t="str">
        <f>IF(ISERROR(VLOOKUP(JKS973,'Controle de Estoque'!JKM:JKT,1,FALSE)),"",VLOOKUP(JKS973,'Controle de Estoque'!JKM:JKT,4,FALSE))</f>
        <v/>
      </c>
      <c r="JKX973" s="16" t="str">
        <f>IF(ISERROR(VLOOKUP(JKT973,'Controle de Estoque'!JKN:JKU,1,FALSE)),"",VLOOKUP(JKT973,'Controle de Estoque'!JKN:JKU,4,FALSE))</f>
        <v/>
      </c>
      <c r="JKY973" s="16" t="str">
        <f>IF(ISERROR(VLOOKUP(JKU973,'Controle de Estoque'!JKO:JKV,1,FALSE)),"",VLOOKUP(JKU973,'Controle de Estoque'!JKO:JKV,4,FALSE))</f>
        <v/>
      </c>
      <c r="JKZ973" s="16" t="str">
        <f>IF(ISERROR(VLOOKUP(JKV973,'Controle de Estoque'!JKP:JKW,1,FALSE)),"",VLOOKUP(JKV973,'Controle de Estoque'!JKP:JKW,4,FALSE))</f>
        <v/>
      </c>
      <c r="JLA973" s="16" t="str">
        <f>IF(ISERROR(VLOOKUP(JKW973,'Controle de Estoque'!JKQ:JKX,1,FALSE)),"",VLOOKUP(JKW973,'Controle de Estoque'!JKQ:JKX,4,FALSE))</f>
        <v/>
      </c>
      <c r="JLB973" s="16" t="str">
        <f>IF(ISERROR(VLOOKUP(JKX973,'Controle de Estoque'!JKR:JKY,1,FALSE)),"",VLOOKUP(JKX973,'Controle de Estoque'!JKR:JKY,4,FALSE))</f>
        <v/>
      </c>
      <c r="JLC973" s="16" t="str">
        <f>IF(ISERROR(VLOOKUP(JKY973,'Controle de Estoque'!JKS:JKZ,1,FALSE)),"",VLOOKUP(JKY973,'Controle de Estoque'!JKS:JKZ,4,FALSE))</f>
        <v/>
      </c>
      <c r="JLD973" s="16" t="str">
        <f>IF(ISERROR(VLOOKUP(JKZ973,'Controle de Estoque'!JKT:JLA,1,FALSE)),"",VLOOKUP(JKZ973,'Controle de Estoque'!JKT:JLA,4,FALSE))</f>
        <v/>
      </c>
      <c r="JLE973" s="16" t="str">
        <f>IF(ISERROR(VLOOKUP(JLA973,'Controle de Estoque'!JKU:JLB,1,FALSE)),"",VLOOKUP(JLA973,'Controle de Estoque'!JKU:JLB,4,FALSE))</f>
        <v/>
      </c>
      <c r="JLF973" s="16" t="str">
        <f>IF(ISERROR(VLOOKUP(JLB973,'Controle de Estoque'!JKV:JLC,1,FALSE)),"",VLOOKUP(JLB973,'Controle de Estoque'!JKV:JLC,4,FALSE))</f>
        <v/>
      </c>
      <c r="JLG973" s="16" t="str">
        <f>IF(ISERROR(VLOOKUP(JLC973,'Controle de Estoque'!JKW:JLD,1,FALSE)),"",VLOOKUP(JLC973,'Controle de Estoque'!JKW:JLD,4,FALSE))</f>
        <v/>
      </c>
      <c r="JLH973" s="16" t="str">
        <f>IF(ISERROR(VLOOKUP(JLD973,'Controle de Estoque'!JKX:JLE,1,FALSE)),"",VLOOKUP(JLD973,'Controle de Estoque'!JKX:JLE,4,FALSE))</f>
        <v/>
      </c>
      <c r="JLI973" s="16" t="str">
        <f>IF(ISERROR(VLOOKUP(JLE973,'Controle de Estoque'!JKY:JLF,1,FALSE)),"",VLOOKUP(JLE973,'Controle de Estoque'!JKY:JLF,4,FALSE))</f>
        <v/>
      </c>
      <c r="JLJ973" s="16" t="str">
        <f>IF(ISERROR(VLOOKUP(JLF973,'Controle de Estoque'!JKZ:JLG,1,FALSE)),"",VLOOKUP(JLF973,'Controle de Estoque'!JKZ:JLG,4,FALSE))</f>
        <v/>
      </c>
      <c r="JLK973" s="16" t="str">
        <f>IF(ISERROR(VLOOKUP(JLG973,'Controle de Estoque'!JLA:JLH,1,FALSE)),"",VLOOKUP(JLG973,'Controle de Estoque'!JLA:JLH,4,FALSE))</f>
        <v/>
      </c>
      <c r="JLL973" s="16" t="str">
        <f>IF(ISERROR(VLOOKUP(JLH973,'Controle de Estoque'!JLB:JLI,1,FALSE)),"",VLOOKUP(JLH973,'Controle de Estoque'!JLB:JLI,4,FALSE))</f>
        <v/>
      </c>
      <c r="JLM973" s="16" t="str">
        <f>IF(ISERROR(VLOOKUP(JLI973,'Controle de Estoque'!JLC:JLJ,1,FALSE)),"",VLOOKUP(JLI973,'Controle de Estoque'!JLC:JLJ,4,FALSE))</f>
        <v/>
      </c>
      <c r="JLN973" s="16" t="str">
        <f>IF(ISERROR(VLOOKUP(JLJ973,'Controle de Estoque'!JLD:JLK,1,FALSE)),"",VLOOKUP(JLJ973,'Controle de Estoque'!JLD:JLK,4,FALSE))</f>
        <v/>
      </c>
      <c r="JLO973" s="16" t="str">
        <f>IF(ISERROR(VLOOKUP(JLK973,'Controle de Estoque'!JLE:JLL,1,FALSE)),"",VLOOKUP(JLK973,'Controle de Estoque'!JLE:JLL,4,FALSE))</f>
        <v/>
      </c>
      <c r="JLP973" s="16" t="str">
        <f>IF(ISERROR(VLOOKUP(JLL973,'Controle de Estoque'!JLF:JLM,1,FALSE)),"",VLOOKUP(JLL973,'Controle de Estoque'!JLF:JLM,4,FALSE))</f>
        <v/>
      </c>
      <c r="JLQ973" s="16" t="str">
        <f>IF(ISERROR(VLOOKUP(JLM973,'Controle de Estoque'!JLG:JLN,1,FALSE)),"",VLOOKUP(JLM973,'Controle de Estoque'!JLG:JLN,4,FALSE))</f>
        <v/>
      </c>
      <c r="JLR973" s="16" t="str">
        <f>IF(ISERROR(VLOOKUP(JLN973,'Controle de Estoque'!JLH:JLO,1,FALSE)),"",VLOOKUP(JLN973,'Controle de Estoque'!JLH:JLO,4,FALSE))</f>
        <v/>
      </c>
      <c r="JLS973" s="16" t="str">
        <f>IF(ISERROR(VLOOKUP(JLO973,'Controle de Estoque'!JLI:JLP,1,FALSE)),"",VLOOKUP(JLO973,'Controle de Estoque'!JLI:JLP,4,FALSE))</f>
        <v/>
      </c>
      <c r="JLT973" s="16" t="str">
        <f>IF(ISERROR(VLOOKUP(JLP973,'Controle de Estoque'!JLJ:JLQ,1,FALSE)),"",VLOOKUP(JLP973,'Controle de Estoque'!JLJ:JLQ,4,FALSE))</f>
        <v/>
      </c>
      <c r="JLU973" s="16" t="str">
        <f>IF(ISERROR(VLOOKUP(JLQ973,'Controle de Estoque'!JLK:JLR,1,FALSE)),"",VLOOKUP(JLQ973,'Controle de Estoque'!JLK:JLR,4,FALSE))</f>
        <v/>
      </c>
      <c r="JLV973" s="16" t="str">
        <f>IF(ISERROR(VLOOKUP(JLR973,'Controle de Estoque'!JLL:JLS,1,FALSE)),"",VLOOKUP(JLR973,'Controle de Estoque'!JLL:JLS,4,FALSE))</f>
        <v/>
      </c>
      <c r="JLW973" s="16" t="str">
        <f>IF(ISERROR(VLOOKUP(JLS973,'Controle de Estoque'!JLM:JLT,1,FALSE)),"",VLOOKUP(JLS973,'Controle de Estoque'!JLM:JLT,4,FALSE))</f>
        <v/>
      </c>
      <c r="JLX973" s="16" t="str">
        <f>IF(ISERROR(VLOOKUP(JLT973,'Controle de Estoque'!JLN:JLU,1,FALSE)),"",VLOOKUP(JLT973,'Controle de Estoque'!JLN:JLU,4,FALSE))</f>
        <v/>
      </c>
      <c r="JLY973" s="16" t="str">
        <f>IF(ISERROR(VLOOKUP(JLU973,'Controle de Estoque'!JLO:JLV,1,FALSE)),"",VLOOKUP(JLU973,'Controle de Estoque'!JLO:JLV,4,FALSE))</f>
        <v/>
      </c>
      <c r="JLZ973" s="16" t="str">
        <f>IF(ISERROR(VLOOKUP(JLV973,'Controle de Estoque'!JLP:JLW,1,FALSE)),"",VLOOKUP(JLV973,'Controle de Estoque'!JLP:JLW,4,FALSE))</f>
        <v/>
      </c>
      <c r="JMA973" s="16" t="str">
        <f>IF(ISERROR(VLOOKUP(JLW973,'Controle de Estoque'!JLQ:JLX,1,FALSE)),"",VLOOKUP(JLW973,'Controle de Estoque'!JLQ:JLX,4,FALSE))</f>
        <v/>
      </c>
      <c r="JMB973" s="16" t="str">
        <f>IF(ISERROR(VLOOKUP(JLX973,'Controle de Estoque'!JLR:JLY,1,FALSE)),"",VLOOKUP(JLX973,'Controle de Estoque'!JLR:JLY,4,FALSE))</f>
        <v/>
      </c>
      <c r="JMC973" s="16" t="str">
        <f>IF(ISERROR(VLOOKUP(JLY973,'Controle de Estoque'!JLS:JLZ,1,FALSE)),"",VLOOKUP(JLY973,'Controle de Estoque'!JLS:JLZ,4,FALSE))</f>
        <v/>
      </c>
      <c r="JMD973" s="16" t="str">
        <f>IF(ISERROR(VLOOKUP(JLZ973,'Controle de Estoque'!JLT:JMA,1,FALSE)),"",VLOOKUP(JLZ973,'Controle de Estoque'!JLT:JMA,4,FALSE))</f>
        <v/>
      </c>
      <c r="JME973" s="16" t="str">
        <f>IF(ISERROR(VLOOKUP(JMA973,'Controle de Estoque'!JLU:JMB,1,FALSE)),"",VLOOKUP(JMA973,'Controle de Estoque'!JLU:JMB,4,FALSE))</f>
        <v/>
      </c>
      <c r="JMF973" s="16" t="str">
        <f>IF(ISERROR(VLOOKUP(JMB973,'Controle de Estoque'!JLV:JMC,1,FALSE)),"",VLOOKUP(JMB973,'Controle de Estoque'!JLV:JMC,4,FALSE))</f>
        <v/>
      </c>
      <c r="JMG973" s="16" t="str">
        <f>IF(ISERROR(VLOOKUP(JMC973,'Controle de Estoque'!JLW:JMD,1,FALSE)),"",VLOOKUP(JMC973,'Controle de Estoque'!JLW:JMD,4,FALSE))</f>
        <v/>
      </c>
      <c r="JMH973" s="16" t="str">
        <f>IF(ISERROR(VLOOKUP(JMD973,'Controle de Estoque'!JLX:JME,1,FALSE)),"",VLOOKUP(JMD973,'Controle de Estoque'!JLX:JME,4,FALSE))</f>
        <v/>
      </c>
      <c r="JMI973" s="16" t="str">
        <f>IF(ISERROR(VLOOKUP(JME973,'Controle de Estoque'!JLY:JMF,1,FALSE)),"",VLOOKUP(JME973,'Controle de Estoque'!JLY:JMF,4,FALSE))</f>
        <v/>
      </c>
      <c r="JMJ973" s="16" t="str">
        <f>IF(ISERROR(VLOOKUP(JMF973,'Controle de Estoque'!JLZ:JMG,1,FALSE)),"",VLOOKUP(JMF973,'Controle de Estoque'!JLZ:JMG,4,FALSE))</f>
        <v/>
      </c>
      <c r="JMK973" s="16" t="str">
        <f>IF(ISERROR(VLOOKUP(JMG973,'Controle de Estoque'!JMA:JMH,1,FALSE)),"",VLOOKUP(JMG973,'Controle de Estoque'!JMA:JMH,4,FALSE))</f>
        <v/>
      </c>
      <c r="JML973" s="16" t="str">
        <f>IF(ISERROR(VLOOKUP(JMH973,'Controle de Estoque'!JMB:JMI,1,FALSE)),"",VLOOKUP(JMH973,'Controle de Estoque'!JMB:JMI,4,FALSE))</f>
        <v/>
      </c>
      <c r="JMM973" s="16" t="str">
        <f>IF(ISERROR(VLOOKUP(JMI973,'Controle de Estoque'!JMC:JMJ,1,FALSE)),"",VLOOKUP(JMI973,'Controle de Estoque'!JMC:JMJ,4,FALSE))</f>
        <v/>
      </c>
      <c r="JMN973" s="16" t="str">
        <f>IF(ISERROR(VLOOKUP(JMJ973,'Controle de Estoque'!JMD:JMK,1,FALSE)),"",VLOOKUP(JMJ973,'Controle de Estoque'!JMD:JMK,4,FALSE))</f>
        <v/>
      </c>
      <c r="JMO973" s="16" t="str">
        <f>IF(ISERROR(VLOOKUP(JMK973,'Controle de Estoque'!JME:JML,1,FALSE)),"",VLOOKUP(JMK973,'Controle de Estoque'!JME:JML,4,FALSE))</f>
        <v/>
      </c>
      <c r="JMP973" s="16" t="str">
        <f>IF(ISERROR(VLOOKUP(JML973,'Controle de Estoque'!JMF:JMM,1,FALSE)),"",VLOOKUP(JML973,'Controle de Estoque'!JMF:JMM,4,FALSE))</f>
        <v/>
      </c>
      <c r="JMQ973" s="16" t="str">
        <f>IF(ISERROR(VLOOKUP(JMM973,'Controle de Estoque'!JMG:JMN,1,FALSE)),"",VLOOKUP(JMM973,'Controle de Estoque'!JMG:JMN,4,FALSE))</f>
        <v/>
      </c>
      <c r="JMR973" s="16" t="str">
        <f>IF(ISERROR(VLOOKUP(JMN973,'Controle de Estoque'!JMH:JMO,1,FALSE)),"",VLOOKUP(JMN973,'Controle de Estoque'!JMH:JMO,4,FALSE))</f>
        <v/>
      </c>
      <c r="JMS973" s="16" t="str">
        <f>IF(ISERROR(VLOOKUP(JMO973,'Controle de Estoque'!JMI:JMP,1,FALSE)),"",VLOOKUP(JMO973,'Controle de Estoque'!JMI:JMP,4,FALSE))</f>
        <v/>
      </c>
      <c r="JMT973" s="16" t="str">
        <f>IF(ISERROR(VLOOKUP(JMP973,'Controle de Estoque'!JMJ:JMQ,1,FALSE)),"",VLOOKUP(JMP973,'Controle de Estoque'!JMJ:JMQ,4,FALSE))</f>
        <v/>
      </c>
      <c r="JMU973" s="16" t="str">
        <f>IF(ISERROR(VLOOKUP(JMQ973,'Controle de Estoque'!JMK:JMR,1,FALSE)),"",VLOOKUP(JMQ973,'Controle de Estoque'!JMK:JMR,4,FALSE))</f>
        <v/>
      </c>
      <c r="JMV973" s="16" t="str">
        <f>IF(ISERROR(VLOOKUP(JMR973,'Controle de Estoque'!JML:JMS,1,FALSE)),"",VLOOKUP(JMR973,'Controle de Estoque'!JML:JMS,4,FALSE))</f>
        <v/>
      </c>
      <c r="JMW973" s="16" t="str">
        <f>IF(ISERROR(VLOOKUP(JMS973,'Controle de Estoque'!JMM:JMT,1,FALSE)),"",VLOOKUP(JMS973,'Controle de Estoque'!JMM:JMT,4,FALSE))</f>
        <v/>
      </c>
      <c r="JMX973" s="16" t="str">
        <f>IF(ISERROR(VLOOKUP(JMT973,'Controle de Estoque'!JMN:JMU,1,FALSE)),"",VLOOKUP(JMT973,'Controle de Estoque'!JMN:JMU,4,FALSE))</f>
        <v/>
      </c>
      <c r="JMY973" s="16" t="str">
        <f>IF(ISERROR(VLOOKUP(JMU973,'Controle de Estoque'!JMO:JMV,1,FALSE)),"",VLOOKUP(JMU973,'Controle de Estoque'!JMO:JMV,4,FALSE))</f>
        <v/>
      </c>
      <c r="JMZ973" s="16" t="str">
        <f>IF(ISERROR(VLOOKUP(JMV973,'Controle de Estoque'!JMP:JMW,1,FALSE)),"",VLOOKUP(JMV973,'Controle de Estoque'!JMP:JMW,4,FALSE))</f>
        <v/>
      </c>
      <c r="JNA973" s="16" t="str">
        <f>IF(ISERROR(VLOOKUP(JMW973,'Controle de Estoque'!JMQ:JMX,1,FALSE)),"",VLOOKUP(JMW973,'Controle de Estoque'!JMQ:JMX,4,FALSE))</f>
        <v/>
      </c>
      <c r="JNB973" s="16" t="str">
        <f>IF(ISERROR(VLOOKUP(JMX973,'Controle de Estoque'!JMR:JMY,1,FALSE)),"",VLOOKUP(JMX973,'Controle de Estoque'!JMR:JMY,4,FALSE))</f>
        <v/>
      </c>
      <c r="JNC973" s="16" t="str">
        <f>IF(ISERROR(VLOOKUP(JMY973,'Controle de Estoque'!JMS:JMZ,1,FALSE)),"",VLOOKUP(JMY973,'Controle de Estoque'!JMS:JMZ,4,FALSE))</f>
        <v/>
      </c>
      <c r="JND973" s="16" t="str">
        <f>IF(ISERROR(VLOOKUP(JMZ973,'Controle de Estoque'!JMT:JNA,1,FALSE)),"",VLOOKUP(JMZ973,'Controle de Estoque'!JMT:JNA,4,FALSE))</f>
        <v/>
      </c>
      <c r="JNE973" s="16" t="str">
        <f>IF(ISERROR(VLOOKUP(JNA973,'Controle de Estoque'!JMU:JNB,1,FALSE)),"",VLOOKUP(JNA973,'Controle de Estoque'!JMU:JNB,4,FALSE))</f>
        <v/>
      </c>
      <c r="JNF973" s="16" t="str">
        <f>IF(ISERROR(VLOOKUP(JNB973,'Controle de Estoque'!JMV:JNC,1,FALSE)),"",VLOOKUP(JNB973,'Controle de Estoque'!JMV:JNC,4,FALSE))</f>
        <v/>
      </c>
      <c r="JNG973" s="16" t="str">
        <f>IF(ISERROR(VLOOKUP(JNC973,'Controle de Estoque'!JMW:JND,1,FALSE)),"",VLOOKUP(JNC973,'Controle de Estoque'!JMW:JND,4,FALSE))</f>
        <v/>
      </c>
      <c r="JNH973" s="16" t="str">
        <f>IF(ISERROR(VLOOKUP(JND973,'Controle de Estoque'!JMX:JNE,1,FALSE)),"",VLOOKUP(JND973,'Controle de Estoque'!JMX:JNE,4,FALSE))</f>
        <v/>
      </c>
      <c r="JNI973" s="16" t="str">
        <f>IF(ISERROR(VLOOKUP(JNE973,'Controle de Estoque'!JMY:JNF,1,FALSE)),"",VLOOKUP(JNE973,'Controle de Estoque'!JMY:JNF,4,FALSE))</f>
        <v/>
      </c>
      <c r="JNJ973" s="16" t="str">
        <f>IF(ISERROR(VLOOKUP(JNF973,'Controle de Estoque'!JMZ:JNG,1,FALSE)),"",VLOOKUP(JNF973,'Controle de Estoque'!JMZ:JNG,4,FALSE))</f>
        <v/>
      </c>
      <c r="JNK973" s="16" t="str">
        <f>IF(ISERROR(VLOOKUP(JNG973,'Controle de Estoque'!JNA:JNH,1,FALSE)),"",VLOOKUP(JNG973,'Controle de Estoque'!JNA:JNH,4,FALSE))</f>
        <v/>
      </c>
      <c r="JNL973" s="16" t="str">
        <f>IF(ISERROR(VLOOKUP(JNH973,'Controle de Estoque'!JNB:JNI,1,FALSE)),"",VLOOKUP(JNH973,'Controle de Estoque'!JNB:JNI,4,FALSE))</f>
        <v/>
      </c>
      <c r="JNM973" s="16" t="str">
        <f>IF(ISERROR(VLOOKUP(JNI973,'Controle de Estoque'!JNC:JNJ,1,FALSE)),"",VLOOKUP(JNI973,'Controle de Estoque'!JNC:JNJ,4,FALSE))</f>
        <v/>
      </c>
      <c r="JNN973" s="16" t="str">
        <f>IF(ISERROR(VLOOKUP(JNJ973,'Controle de Estoque'!JND:JNK,1,FALSE)),"",VLOOKUP(JNJ973,'Controle de Estoque'!JND:JNK,4,FALSE))</f>
        <v/>
      </c>
      <c r="JNO973" s="16" t="str">
        <f>IF(ISERROR(VLOOKUP(JNK973,'Controle de Estoque'!JNE:JNL,1,FALSE)),"",VLOOKUP(JNK973,'Controle de Estoque'!JNE:JNL,4,FALSE))</f>
        <v/>
      </c>
      <c r="JNP973" s="16" t="str">
        <f>IF(ISERROR(VLOOKUP(JNL973,'Controle de Estoque'!JNF:JNM,1,FALSE)),"",VLOOKUP(JNL973,'Controle de Estoque'!JNF:JNM,4,FALSE))</f>
        <v/>
      </c>
      <c r="JNQ973" s="16" t="str">
        <f>IF(ISERROR(VLOOKUP(JNM973,'Controle de Estoque'!JNG:JNN,1,FALSE)),"",VLOOKUP(JNM973,'Controle de Estoque'!JNG:JNN,4,FALSE))</f>
        <v/>
      </c>
      <c r="JNR973" s="16" t="str">
        <f>IF(ISERROR(VLOOKUP(JNN973,'Controle de Estoque'!JNH:JNO,1,FALSE)),"",VLOOKUP(JNN973,'Controle de Estoque'!JNH:JNO,4,FALSE))</f>
        <v/>
      </c>
      <c r="JNS973" s="16" t="str">
        <f>IF(ISERROR(VLOOKUP(JNO973,'Controle de Estoque'!JNI:JNP,1,FALSE)),"",VLOOKUP(JNO973,'Controle de Estoque'!JNI:JNP,4,FALSE))</f>
        <v/>
      </c>
      <c r="JNT973" s="16" t="str">
        <f>IF(ISERROR(VLOOKUP(JNP973,'Controle de Estoque'!JNJ:JNQ,1,FALSE)),"",VLOOKUP(JNP973,'Controle de Estoque'!JNJ:JNQ,4,FALSE))</f>
        <v/>
      </c>
      <c r="JNU973" s="16" t="str">
        <f>IF(ISERROR(VLOOKUP(JNQ973,'Controle de Estoque'!JNK:JNR,1,FALSE)),"",VLOOKUP(JNQ973,'Controle de Estoque'!JNK:JNR,4,FALSE))</f>
        <v/>
      </c>
      <c r="JNV973" s="16" t="str">
        <f>IF(ISERROR(VLOOKUP(JNR973,'Controle de Estoque'!JNL:JNS,1,FALSE)),"",VLOOKUP(JNR973,'Controle de Estoque'!JNL:JNS,4,FALSE))</f>
        <v/>
      </c>
      <c r="JNW973" s="16" t="str">
        <f>IF(ISERROR(VLOOKUP(JNS973,'Controle de Estoque'!JNM:JNT,1,FALSE)),"",VLOOKUP(JNS973,'Controle de Estoque'!JNM:JNT,4,FALSE))</f>
        <v/>
      </c>
      <c r="JNX973" s="16" t="str">
        <f>IF(ISERROR(VLOOKUP(JNT973,'Controle de Estoque'!JNN:JNU,1,FALSE)),"",VLOOKUP(JNT973,'Controle de Estoque'!JNN:JNU,4,FALSE))</f>
        <v/>
      </c>
      <c r="JNY973" s="16" t="str">
        <f>IF(ISERROR(VLOOKUP(JNU973,'Controle de Estoque'!JNO:JNV,1,FALSE)),"",VLOOKUP(JNU973,'Controle de Estoque'!JNO:JNV,4,FALSE))</f>
        <v/>
      </c>
      <c r="JNZ973" s="16" t="str">
        <f>IF(ISERROR(VLOOKUP(JNV973,'Controle de Estoque'!JNP:JNW,1,FALSE)),"",VLOOKUP(JNV973,'Controle de Estoque'!JNP:JNW,4,FALSE))</f>
        <v/>
      </c>
      <c r="JOA973" s="16" t="str">
        <f>IF(ISERROR(VLOOKUP(JNW973,'Controle de Estoque'!JNQ:JNX,1,FALSE)),"",VLOOKUP(JNW973,'Controle de Estoque'!JNQ:JNX,4,FALSE))</f>
        <v/>
      </c>
      <c r="JOB973" s="16" t="str">
        <f>IF(ISERROR(VLOOKUP(JNX973,'Controle de Estoque'!JNR:JNY,1,FALSE)),"",VLOOKUP(JNX973,'Controle de Estoque'!JNR:JNY,4,FALSE))</f>
        <v/>
      </c>
      <c r="JOC973" s="16" t="str">
        <f>IF(ISERROR(VLOOKUP(JNY973,'Controle de Estoque'!JNS:JNZ,1,FALSE)),"",VLOOKUP(JNY973,'Controle de Estoque'!JNS:JNZ,4,FALSE))</f>
        <v/>
      </c>
      <c r="JOD973" s="16" t="str">
        <f>IF(ISERROR(VLOOKUP(JNZ973,'Controle de Estoque'!JNT:JOA,1,FALSE)),"",VLOOKUP(JNZ973,'Controle de Estoque'!JNT:JOA,4,FALSE))</f>
        <v/>
      </c>
      <c r="JOE973" s="16" t="str">
        <f>IF(ISERROR(VLOOKUP(JOA973,'Controle de Estoque'!JNU:JOB,1,FALSE)),"",VLOOKUP(JOA973,'Controle de Estoque'!JNU:JOB,4,FALSE))</f>
        <v/>
      </c>
      <c r="JOF973" s="16" t="str">
        <f>IF(ISERROR(VLOOKUP(JOB973,'Controle de Estoque'!JNV:JOC,1,FALSE)),"",VLOOKUP(JOB973,'Controle de Estoque'!JNV:JOC,4,FALSE))</f>
        <v/>
      </c>
      <c r="JOG973" s="16" t="str">
        <f>IF(ISERROR(VLOOKUP(JOC973,'Controle de Estoque'!JNW:JOD,1,FALSE)),"",VLOOKUP(JOC973,'Controle de Estoque'!JNW:JOD,4,FALSE))</f>
        <v/>
      </c>
      <c r="JOH973" s="16" t="str">
        <f>IF(ISERROR(VLOOKUP(JOD973,'Controle de Estoque'!JNX:JOE,1,FALSE)),"",VLOOKUP(JOD973,'Controle de Estoque'!JNX:JOE,4,FALSE))</f>
        <v/>
      </c>
      <c r="JOI973" s="16" t="str">
        <f>IF(ISERROR(VLOOKUP(JOE973,'Controle de Estoque'!JNY:JOF,1,FALSE)),"",VLOOKUP(JOE973,'Controle de Estoque'!JNY:JOF,4,FALSE))</f>
        <v/>
      </c>
      <c r="JOJ973" s="16" t="str">
        <f>IF(ISERROR(VLOOKUP(JOF973,'Controle de Estoque'!JNZ:JOG,1,FALSE)),"",VLOOKUP(JOF973,'Controle de Estoque'!JNZ:JOG,4,FALSE))</f>
        <v/>
      </c>
      <c r="JOK973" s="16" t="str">
        <f>IF(ISERROR(VLOOKUP(JOG973,'Controle de Estoque'!JOA:JOH,1,FALSE)),"",VLOOKUP(JOG973,'Controle de Estoque'!JOA:JOH,4,FALSE))</f>
        <v/>
      </c>
      <c r="JOL973" s="16" t="str">
        <f>IF(ISERROR(VLOOKUP(JOH973,'Controle de Estoque'!JOB:JOI,1,FALSE)),"",VLOOKUP(JOH973,'Controle de Estoque'!JOB:JOI,4,FALSE))</f>
        <v/>
      </c>
      <c r="JOM973" s="16" t="str">
        <f>IF(ISERROR(VLOOKUP(JOI973,'Controle de Estoque'!JOC:JOJ,1,FALSE)),"",VLOOKUP(JOI973,'Controle de Estoque'!JOC:JOJ,4,FALSE))</f>
        <v/>
      </c>
      <c r="JON973" s="16" t="str">
        <f>IF(ISERROR(VLOOKUP(JOJ973,'Controle de Estoque'!JOD:JOK,1,FALSE)),"",VLOOKUP(JOJ973,'Controle de Estoque'!JOD:JOK,4,FALSE))</f>
        <v/>
      </c>
      <c r="JOO973" s="16" t="str">
        <f>IF(ISERROR(VLOOKUP(JOK973,'Controle de Estoque'!JOE:JOL,1,FALSE)),"",VLOOKUP(JOK973,'Controle de Estoque'!JOE:JOL,4,FALSE))</f>
        <v/>
      </c>
      <c r="JOP973" s="16" t="str">
        <f>IF(ISERROR(VLOOKUP(JOL973,'Controle de Estoque'!JOF:JOM,1,FALSE)),"",VLOOKUP(JOL973,'Controle de Estoque'!JOF:JOM,4,FALSE))</f>
        <v/>
      </c>
      <c r="JOQ973" s="16" t="str">
        <f>IF(ISERROR(VLOOKUP(JOM973,'Controle de Estoque'!JOG:JON,1,FALSE)),"",VLOOKUP(JOM973,'Controle de Estoque'!JOG:JON,4,FALSE))</f>
        <v/>
      </c>
      <c r="JOR973" s="16" t="str">
        <f>IF(ISERROR(VLOOKUP(JON973,'Controle de Estoque'!JOH:JOO,1,FALSE)),"",VLOOKUP(JON973,'Controle de Estoque'!JOH:JOO,4,FALSE))</f>
        <v/>
      </c>
      <c r="JOS973" s="16" t="str">
        <f>IF(ISERROR(VLOOKUP(JOO973,'Controle de Estoque'!JOI:JOP,1,FALSE)),"",VLOOKUP(JOO973,'Controle de Estoque'!JOI:JOP,4,FALSE))</f>
        <v/>
      </c>
      <c r="JOT973" s="16" t="str">
        <f>IF(ISERROR(VLOOKUP(JOP973,'Controle de Estoque'!JOJ:JOQ,1,FALSE)),"",VLOOKUP(JOP973,'Controle de Estoque'!JOJ:JOQ,4,FALSE))</f>
        <v/>
      </c>
      <c r="JOU973" s="16" t="str">
        <f>IF(ISERROR(VLOOKUP(JOQ973,'Controle de Estoque'!JOK:JOR,1,FALSE)),"",VLOOKUP(JOQ973,'Controle de Estoque'!JOK:JOR,4,FALSE))</f>
        <v/>
      </c>
      <c r="JOV973" s="16" t="str">
        <f>IF(ISERROR(VLOOKUP(JOR973,'Controle de Estoque'!JOL:JOS,1,FALSE)),"",VLOOKUP(JOR973,'Controle de Estoque'!JOL:JOS,4,FALSE))</f>
        <v/>
      </c>
      <c r="JOW973" s="16" t="str">
        <f>IF(ISERROR(VLOOKUP(JOS973,'Controle de Estoque'!JOM:JOT,1,FALSE)),"",VLOOKUP(JOS973,'Controle de Estoque'!JOM:JOT,4,FALSE))</f>
        <v/>
      </c>
      <c r="JOX973" s="16" t="str">
        <f>IF(ISERROR(VLOOKUP(JOT973,'Controle de Estoque'!JON:JOU,1,FALSE)),"",VLOOKUP(JOT973,'Controle de Estoque'!JON:JOU,4,FALSE))</f>
        <v/>
      </c>
      <c r="JOY973" s="16" t="str">
        <f>IF(ISERROR(VLOOKUP(JOU973,'Controle de Estoque'!JOO:JOV,1,FALSE)),"",VLOOKUP(JOU973,'Controle de Estoque'!JOO:JOV,4,FALSE))</f>
        <v/>
      </c>
      <c r="JOZ973" s="16" t="str">
        <f>IF(ISERROR(VLOOKUP(JOV973,'Controle de Estoque'!JOP:JOW,1,FALSE)),"",VLOOKUP(JOV973,'Controle de Estoque'!JOP:JOW,4,FALSE))</f>
        <v/>
      </c>
      <c r="JPA973" s="16" t="str">
        <f>IF(ISERROR(VLOOKUP(JOW973,'Controle de Estoque'!JOQ:JOX,1,FALSE)),"",VLOOKUP(JOW973,'Controle de Estoque'!JOQ:JOX,4,FALSE))</f>
        <v/>
      </c>
      <c r="JPB973" s="16" t="str">
        <f>IF(ISERROR(VLOOKUP(JOX973,'Controle de Estoque'!JOR:JOY,1,FALSE)),"",VLOOKUP(JOX973,'Controle de Estoque'!JOR:JOY,4,FALSE))</f>
        <v/>
      </c>
      <c r="JPC973" s="16" t="str">
        <f>IF(ISERROR(VLOOKUP(JOY973,'Controle de Estoque'!JOS:JOZ,1,FALSE)),"",VLOOKUP(JOY973,'Controle de Estoque'!JOS:JOZ,4,FALSE))</f>
        <v/>
      </c>
      <c r="JPD973" s="16" t="str">
        <f>IF(ISERROR(VLOOKUP(JOZ973,'Controle de Estoque'!JOT:JPA,1,FALSE)),"",VLOOKUP(JOZ973,'Controle de Estoque'!JOT:JPA,4,FALSE))</f>
        <v/>
      </c>
      <c r="JPE973" s="16" t="str">
        <f>IF(ISERROR(VLOOKUP(JPA973,'Controle de Estoque'!JOU:JPB,1,FALSE)),"",VLOOKUP(JPA973,'Controle de Estoque'!JOU:JPB,4,FALSE))</f>
        <v/>
      </c>
      <c r="JPF973" s="16" t="str">
        <f>IF(ISERROR(VLOOKUP(JPB973,'Controle de Estoque'!JOV:JPC,1,FALSE)),"",VLOOKUP(JPB973,'Controle de Estoque'!JOV:JPC,4,FALSE))</f>
        <v/>
      </c>
      <c r="JPG973" s="16" t="str">
        <f>IF(ISERROR(VLOOKUP(JPC973,'Controle de Estoque'!JOW:JPD,1,FALSE)),"",VLOOKUP(JPC973,'Controle de Estoque'!JOW:JPD,4,FALSE))</f>
        <v/>
      </c>
      <c r="JPH973" s="16" t="str">
        <f>IF(ISERROR(VLOOKUP(JPD973,'Controle de Estoque'!JOX:JPE,1,FALSE)),"",VLOOKUP(JPD973,'Controle de Estoque'!JOX:JPE,4,FALSE))</f>
        <v/>
      </c>
      <c r="JPI973" s="16" t="str">
        <f>IF(ISERROR(VLOOKUP(JPE973,'Controle de Estoque'!JOY:JPF,1,FALSE)),"",VLOOKUP(JPE973,'Controle de Estoque'!JOY:JPF,4,FALSE))</f>
        <v/>
      </c>
      <c r="JPJ973" s="16" t="str">
        <f>IF(ISERROR(VLOOKUP(JPF973,'Controle de Estoque'!JOZ:JPG,1,FALSE)),"",VLOOKUP(JPF973,'Controle de Estoque'!JOZ:JPG,4,FALSE))</f>
        <v/>
      </c>
      <c r="JPK973" s="16" t="str">
        <f>IF(ISERROR(VLOOKUP(JPG973,'Controle de Estoque'!JPA:JPH,1,FALSE)),"",VLOOKUP(JPG973,'Controle de Estoque'!JPA:JPH,4,FALSE))</f>
        <v/>
      </c>
      <c r="JPL973" s="16" t="str">
        <f>IF(ISERROR(VLOOKUP(JPH973,'Controle de Estoque'!JPB:JPI,1,FALSE)),"",VLOOKUP(JPH973,'Controle de Estoque'!JPB:JPI,4,FALSE))</f>
        <v/>
      </c>
      <c r="JPM973" s="16" t="str">
        <f>IF(ISERROR(VLOOKUP(JPI973,'Controle de Estoque'!JPC:JPJ,1,FALSE)),"",VLOOKUP(JPI973,'Controle de Estoque'!JPC:JPJ,4,FALSE))</f>
        <v/>
      </c>
      <c r="JPN973" s="16" t="str">
        <f>IF(ISERROR(VLOOKUP(JPJ973,'Controle de Estoque'!JPD:JPK,1,FALSE)),"",VLOOKUP(JPJ973,'Controle de Estoque'!JPD:JPK,4,FALSE))</f>
        <v/>
      </c>
      <c r="JPO973" s="16" t="str">
        <f>IF(ISERROR(VLOOKUP(JPK973,'Controle de Estoque'!JPE:JPL,1,FALSE)),"",VLOOKUP(JPK973,'Controle de Estoque'!JPE:JPL,4,FALSE))</f>
        <v/>
      </c>
      <c r="JPP973" s="16" t="str">
        <f>IF(ISERROR(VLOOKUP(JPL973,'Controle de Estoque'!JPF:JPM,1,FALSE)),"",VLOOKUP(JPL973,'Controle de Estoque'!JPF:JPM,4,FALSE))</f>
        <v/>
      </c>
      <c r="JPQ973" s="16" t="str">
        <f>IF(ISERROR(VLOOKUP(JPM973,'Controle de Estoque'!JPG:JPN,1,FALSE)),"",VLOOKUP(JPM973,'Controle de Estoque'!JPG:JPN,4,FALSE))</f>
        <v/>
      </c>
      <c r="JPR973" s="16" t="str">
        <f>IF(ISERROR(VLOOKUP(JPN973,'Controle de Estoque'!JPH:JPO,1,FALSE)),"",VLOOKUP(JPN973,'Controle de Estoque'!JPH:JPO,4,FALSE))</f>
        <v/>
      </c>
      <c r="JPS973" s="16" t="str">
        <f>IF(ISERROR(VLOOKUP(JPO973,'Controle de Estoque'!JPI:JPP,1,FALSE)),"",VLOOKUP(JPO973,'Controle de Estoque'!JPI:JPP,4,FALSE))</f>
        <v/>
      </c>
      <c r="JPT973" s="16" t="str">
        <f>IF(ISERROR(VLOOKUP(JPP973,'Controle de Estoque'!JPJ:JPQ,1,FALSE)),"",VLOOKUP(JPP973,'Controle de Estoque'!JPJ:JPQ,4,FALSE))</f>
        <v/>
      </c>
      <c r="JPU973" s="16" t="str">
        <f>IF(ISERROR(VLOOKUP(JPQ973,'Controle de Estoque'!JPK:JPR,1,FALSE)),"",VLOOKUP(JPQ973,'Controle de Estoque'!JPK:JPR,4,FALSE))</f>
        <v/>
      </c>
      <c r="JPV973" s="16" t="str">
        <f>IF(ISERROR(VLOOKUP(JPR973,'Controle de Estoque'!JPL:JPS,1,FALSE)),"",VLOOKUP(JPR973,'Controle de Estoque'!JPL:JPS,4,FALSE))</f>
        <v/>
      </c>
      <c r="JPW973" s="16" t="str">
        <f>IF(ISERROR(VLOOKUP(JPS973,'Controle de Estoque'!JPM:JPT,1,FALSE)),"",VLOOKUP(JPS973,'Controle de Estoque'!JPM:JPT,4,FALSE))</f>
        <v/>
      </c>
      <c r="JPX973" s="16" t="str">
        <f>IF(ISERROR(VLOOKUP(JPT973,'Controle de Estoque'!JPN:JPU,1,FALSE)),"",VLOOKUP(JPT973,'Controle de Estoque'!JPN:JPU,4,FALSE))</f>
        <v/>
      </c>
      <c r="JPY973" s="16" t="str">
        <f>IF(ISERROR(VLOOKUP(JPU973,'Controle de Estoque'!JPO:JPV,1,FALSE)),"",VLOOKUP(JPU973,'Controle de Estoque'!JPO:JPV,4,FALSE))</f>
        <v/>
      </c>
      <c r="JPZ973" s="16" t="str">
        <f>IF(ISERROR(VLOOKUP(JPV973,'Controle de Estoque'!JPP:JPW,1,FALSE)),"",VLOOKUP(JPV973,'Controle de Estoque'!JPP:JPW,4,FALSE))</f>
        <v/>
      </c>
      <c r="JQA973" s="16" t="str">
        <f>IF(ISERROR(VLOOKUP(JPW973,'Controle de Estoque'!JPQ:JPX,1,FALSE)),"",VLOOKUP(JPW973,'Controle de Estoque'!JPQ:JPX,4,FALSE))</f>
        <v/>
      </c>
      <c r="JQB973" s="16" t="str">
        <f>IF(ISERROR(VLOOKUP(JPX973,'Controle de Estoque'!JPR:JPY,1,FALSE)),"",VLOOKUP(JPX973,'Controle de Estoque'!JPR:JPY,4,FALSE))</f>
        <v/>
      </c>
      <c r="JQC973" s="16" t="str">
        <f>IF(ISERROR(VLOOKUP(JPY973,'Controle de Estoque'!JPS:JPZ,1,FALSE)),"",VLOOKUP(JPY973,'Controle de Estoque'!JPS:JPZ,4,FALSE))</f>
        <v/>
      </c>
      <c r="JQD973" s="16" t="str">
        <f>IF(ISERROR(VLOOKUP(JPZ973,'Controle de Estoque'!JPT:JQA,1,FALSE)),"",VLOOKUP(JPZ973,'Controle de Estoque'!JPT:JQA,4,FALSE))</f>
        <v/>
      </c>
      <c r="JQE973" s="16" t="str">
        <f>IF(ISERROR(VLOOKUP(JQA973,'Controle de Estoque'!JPU:JQB,1,FALSE)),"",VLOOKUP(JQA973,'Controle de Estoque'!JPU:JQB,4,FALSE))</f>
        <v/>
      </c>
      <c r="JQF973" s="16" t="str">
        <f>IF(ISERROR(VLOOKUP(JQB973,'Controle de Estoque'!JPV:JQC,1,FALSE)),"",VLOOKUP(JQB973,'Controle de Estoque'!JPV:JQC,4,FALSE))</f>
        <v/>
      </c>
      <c r="JQG973" s="16" t="str">
        <f>IF(ISERROR(VLOOKUP(JQC973,'Controle de Estoque'!JPW:JQD,1,FALSE)),"",VLOOKUP(JQC973,'Controle de Estoque'!JPW:JQD,4,FALSE))</f>
        <v/>
      </c>
      <c r="JQH973" s="16" t="str">
        <f>IF(ISERROR(VLOOKUP(JQD973,'Controle de Estoque'!JPX:JQE,1,FALSE)),"",VLOOKUP(JQD973,'Controle de Estoque'!JPX:JQE,4,FALSE))</f>
        <v/>
      </c>
      <c r="JQI973" s="16" t="str">
        <f>IF(ISERROR(VLOOKUP(JQE973,'Controle de Estoque'!JPY:JQF,1,FALSE)),"",VLOOKUP(JQE973,'Controle de Estoque'!JPY:JQF,4,FALSE))</f>
        <v/>
      </c>
      <c r="JQJ973" s="16" t="str">
        <f>IF(ISERROR(VLOOKUP(JQF973,'Controle de Estoque'!JPZ:JQG,1,FALSE)),"",VLOOKUP(JQF973,'Controle de Estoque'!JPZ:JQG,4,FALSE))</f>
        <v/>
      </c>
      <c r="JQK973" s="16" t="str">
        <f>IF(ISERROR(VLOOKUP(JQG973,'Controle de Estoque'!JQA:JQH,1,FALSE)),"",VLOOKUP(JQG973,'Controle de Estoque'!JQA:JQH,4,FALSE))</f>
        <v/>
      </c>
      <c r="JQL973" s="16" t="str">
        <f>IF(ISERROR(VLOOKUP(JQH973,'Controle de Estoque'!JQB:JQI,1,FALSE)),"",VLOOKUP(JQH973,'Controle de Estoque'!JQB:JQI,4,FALSE))</f>
        <v/>
      </c>
      <c r="JQM973" s="16" t="str">
        <f>IF(ISERROR(VLOOKUP(JQI973,'Controle de Estoque'!JQC:JQJ,1,FALSE)),"",VLOOKUP(JQI973,'Controle de Estoque'!JQC:JQJ,4,FALSE))</f>
        <v/>
      </c>
      <c r="JQN973" s="16" t="str">
        <f>IF(ISERROR(VLOOKUP(JQJ973,'Controle de Estoque'!JQD:JQK,1,FALSE)),"",VLOOKUP(JQJ973,'Controle de Estoque'!JQD:JQK,4,FALSE))</f>
        <v/>
      </c>
      <c r="JQO973" s="16" t="str">
        <f>IF(ISERROR(VLOOKUP(JQK973,'Controle de Estoque'!JQE:JQL,1,FALSE)),"",VLOOKUP(JQK973,'Controle de Estoque'!JQE:JQL,4,FALSE))</f>
        <v/>
      </c>
      <c r="JQP973" s="16" t="str">
        <f>IF(ISERROR(VLOOKUP(JQL973,'Controle de Estoque'!JQF:JQM,1,FALSE)),"",VLOOKUP(JQL973,'Controle de Estoque'!JQF:JQM,4,FALSE))</f>
        <v/>
      </c>
      <c r="JQQ973" s="16" t="str">
        <f>IF(ISERROR(VLOOKUP(JQM973,'Controle de Estoque'!JQG:JQN,1,FALSE)),"",VLOOKUP(JQM973,'Controle de Estoque'!JQG:JQN,4,FALSE))</f>
        <v/>
      </c>
      <c r="JQR973" s="16" t="str">
        <f>IF(ISERROR(VLOOKUP(JQN973,'Controle de Estoque'!JQH:JQO,1,FALSE)),"",VLOOKUP(JQN973,'Controle de Estoque'!JQH:JQO,4,FALSE))</f>
        <v/>
      </c>
      <c r="JQS973" s="16" t="str">
        <f>IF(ISERROR(VLOOKUP(JQO973,'Controle de Estoque'!JQI:JQP,1,FALSE)),"",VLOOKUP(JQO973,'Controle de Estoque'!JQI:JQP,4,FALSE))</f>
        <v/>
      </c>
      <c r="JQT973" s="16" t="str">
        <f>IF(ISERROR(VLOOKUP(JQP973,'Controle de Estoque'!JQJ:JQQ,1,FALSE)),"",VLOOKUP(JQP973,'Controle de Estoque'!JQJ:JQQ,4,FALSE))</f>
        <v/>
      </c>
      <c r="JQU973" s="16" t="str">
        <f>IF(ISERROR(VLOOKUP(JQQ973,'Controle de Estoque'!JQK:JQR,1,FALSE)),"",VLOOKUP(JQQ973,'Controle de Estoque'!JQK:JQR,4,FALSE))</f>
        <v/>
      </c>
      <c r="JQV973" s="16" t="str">
        <f>IF(ISERROR(VLOOKUP(JQR973,'Controle de Estoque'!JQL:JQS,1,FALSE)),"",VLOOKUP(JQR973,'Controle de Estoque'!JQL:JQS,4,FALSE))</f>
        <v/>
      </c>
      <c r="JQW973" s="16" t="str">
        <f>IF(ISERROR(VLOOKUP(JQS973,'Controle de Estoque'!JQM:JQT,1,FALSE)),"",VLOOKUP(JQS973,'Controle de Estoque'!JQM:JQT,4,FALSE))</f>
        <v/>
      </c>
      <c r="JQX973" s="16" t="str">
        <f>IF(ISERROR(VLOOKUP(JQT973,'Controle de Estoque'!JQN:JQU,1,FALSE)),"",VLOOKUP(JQT973,'Controle de Estoque'!JQN:JQU,4,FALSE))</f>
        <v/>
      </c>
      <c r="JQY973" s="16" t="str">
        <f>IF(ISERROR(VLOOKUP(JQU973,'Controle de Estoque'!JQO:JQV,1,FALSE)),"",VLOOKUP(JQU973,'Controle de Estoque'!JQO:JQV,4,FALSE))</f>
        <v/>
      </c>
      <c r="JQZ973" s="16" t="str">
        <f>IF(ISERROR(VLOOKUP(JQV973,'Controle de Estoque'!JQP:JQW,1,FALSE)),"",VLOOKUP(JQV973,'Controle de Estoque'!JQP:JQW,4,FALSE))</f>
        <v/>
      </c>
      <c r="JRA973" s="16" t="str">
        <f>IF(ISERROR(VLOOKUP(JQW973,'Controle de Estoque'!JQQ:JQX,1,FALSE)),"",VLOOKUP(JQW973,'Controle de Estoque'!JQQ:JQX,4,FALSE))</f>
        <v/>
      </c>
      <c r="JRB973" s="16" t="str">
        <f>IF(ISERROR(VLOOKUP(JQX973,'Controle de Estoque'!JQR:JQY,1,FALSE)),"",VLOOKUP(JQX973,'Controle de Estoque'!JQR:JQY,4,FALSE))</f>
        <v/>
      </c>
      <c r="JRC973" s="16" t="str">
        <f>IF(ISERROR(VLOOKUP(JQY973,'Controle de Estoque'!JQS:JQZ,1,FALSE)),"",VLOOKUP(JQY973,'Controle de Estoque'!JQS:JQZ,4,FALSE))</f>
        <v/>
      </c>
      <c r="JRD973" s="16" t="str">
        <f>IF(ISERROR(VLOOKUP(JQZ973,'Controle de Estoque'!JQT:JRA,1,FALSE)),"",VLOOKUP(JQZ973,'Controle de Estoque'!JQT:JRA,4,FALSE))</f>
        <v/>
      </c>
      <c r="JRE973" s="16" t="str">
        <f>IF(ISERROR(VLOOKUP(JRA973,'Controle de Estoque'!JQU:JRB,1,FALSE)),"",VLOOKUP(JRA973,'Controle de Estoque'!JQU:JRB,4,FALSE))</f>
        <v/>
      </c>
      <c r="JRF973" s="16" t="str">
        <f>IF(ISERROR(VLOOKUP(JRB973,'Controle de Estoque'!JQV:JRC,1,FALSE)),"",VLOOKUP(JRB973,'Controle de Estoque'!JQV:JRC,4,FALSE))</f>
        <v/>
      </c>
      <c r="JRG973" s="16" t="str">
        <f>IF(ISERROR(VLOOKUP(JRC973,'Controle de Estoque'!JQW:JRD,1,FALSE)),"",VLOOKUP(JRC973,'Controle de Estoque'!JQW:JRD,4,FALSE))</f>
        <v/>
      </c>
      <c r="JRH973" s="16" t="str">
        <f>IF(ISERROR(VLOOKUP(JRD973,'Controle de Estoque'!JQX:JRE,1,FALSE)),"",VLOOKUP(JRD973,'Controle de Estoque'!JQX:JRE,4,FALSE))</f>
        <v/>
      </c>
      <c r="JRI973" s="16" t="str">
        <f>IF(ISERROR(VLOOKUP(JRE973,'Controle de Estoque'!JQY:JRF,1,FALSE)),"",VLOOKUP(JRE973,'Controle de Estoque'!JQY:JRF,4,FALSE))</f>
        <v/>
      </c>
      <c r="JRJ973" s="16" t="str">
        <f>IF(ISERROR(VLOOKUP(JRF973,'Controle de Estoque'!JQZ:JRG,1,FALSE)),"",VLOOKUP(JRF973,'Controle de Estoque'!JQZ:JRG,4,FALSE))</f>
        <v/>
      </c>
      <c r="JRK973" s="16" t="str">
        <f>IF(ISERROR(VLOOKUP(JRG973,'Controle de Estoque'!JRA:JRH,1,FALSE)),"",VLOOKUP(JRG973,'Controle de Estoque'!JRA:JRH,4,FALSE))</f>
        <v/>
      </c>
      <c r="JRL973" s="16" t="str">
        <f>IF(ISERROR(VLOOKUP(JRH973,'Controle de Estoque'!JRB:JRI,1,FALSE)),"",VLOOKUP(JRH973,'Controle de Estoque'!JRB:JRI,4,FALSE))</f>
        <v/>
      </c>
      <c r="JRM973" s="16" t="str">
        <f>IF(ISERROR(VLOOKUP(JRI973,'Controle de Estoque'!JRC:JRJ,1,FALSE)),"",VLOOKUP(JRI973,'Controle de Estoque'!JRC:JRJ,4,FALSE))</f>
        <v/>
      </c>
      <c r="JRN973" s="16" t="str">
        <f>IF(ISERROR(VLOOKUP(JRJ973,'Controle de Estoque'!JRD:JRK,1,FALSE)),"",VLOOKUP(JRJ973,'Controle de Estoque'!JRD:JRK,4,FALSE))</f>
        <v/>
      </c>
      <c r="JRO973" s="16" t="str">
        <f>IF(ISERROR(VLOOKUP(JRK973,'Controle de Estoque'!JRE:JRL,1,FALSE)),"",VLOOKUP(JRK973,'Controle de Estoque'!JRE:JRL,4,FALSE))</f>
        <v/>
      </c>
      <c r="JRP973" s="16" t="str">
        <f>IF(ISERROR(VLOOKUP(JRL973,'Controle de Estoque'!JRF:JRM,1,FALSE)),"",VLOOKUP(JRL973,'Controle de Estoque'!JRF:JRM,4,FALSE))</f>
        <v/>
      </c>
      <c r="JRQ973" s="16" t="str">
        <f>IF(ISERROR(VLOOKUP(JRM973,'Controle de Estoque'!JRG:JRN,1,FALSE)),"",VLOOKUP(JRM973,'Controle de Estoque'!JRG:JRN,4,FALSE))</f>
        <v/>
      </c>
      <c r="JRR973" s="16" t="str">
        <f>IF(ISERROR(VLOOKUP(JRN973,'Controle de Estoque'!JRH:JRO,1,FALSE)),"",VLOOKUP(JRN973,'Controle de Estoque'!JRH:JRO,4,FALSE))</f>
        <v/>
      </c>
      <c r="JRS973" s="16" t="str">
        <f>IF(ISERROR(VLOOKUP(JRO973,'Controle de Estoque'!JRI:JRP,1,FALSE)),"",VLOOKUP(JRO973,'Controle de Estoque'!JRI:JRP,4,FALSE))</f>
        <v/>
      </c>
      <c r="JRT973" s="16" t="str">
        <f>IF(ISERROR(VLOOKUP(JRP973,'Controle de Estoque'!JRJ:JRQ,1,FALSE)),"",VLOOKUP(JRP973,'Controle de Estoque'!JRJ:JRQ,4,FALSE))</f>
        <v/>
      </c>
      <c r="JRU973" s="16" t="str">
        <f>IF(ISERROR(VLOOKUP(JRQ973,'Controle de Estoque'!JRK:JRR,1,FALSE)),"",VLOOKUP(JRQ973,'Controle de Estoque'!JRK:JRR,4,FALSE))</f>
        <v/>
      </c>
      <c r="JRV973" s="16" t="str">
        <f>IF(ISERROR(VLOOKUP(JRR973,'Controle de Estoque'!JRL:JRS,1,FALSE)),"",VLOOKUP(JRR973,'Controle de Estoque'!JRL:JRS,4,FALSE))</f>
        <v/>
      </c>
      <c r="JRW973" s="16" t="str">
        <f>IF(ISERROR(VLOOKUP(JRS973,'Controle de Estoque'!JRM:JRT,1,FALSE)),"",VLOOKUP(JRS973,'Controle de Estoque'!JRM:JRT,4,FALSE))</f>
        <v/>
      </c>
      <c r="JRX973" s="16" t="str">
        <f>IF(ISERROR(VLOOKUP(JRT973,'Controle de Estoque'!JRN:JRU,1,FALSE)),"",VLOOKUP(JRT973,'Controle de Estoque'!JRN:JRU,4,FALSE))</f>
        <v/>
      </c>
      <c r="JRY973" s="16" t="str">
        <f>IF(ISERROR(VLOOKUP(JRU973,'Controle de Estoque'!JRO:JRV,1,FALSE)),"",VLOOKUP(JRU973,'Controle de Estoque'!JRO:JRV,4,FALSE))</f>
        <v/>
      </c>
      <c r="JRZ973" s="16" t="str">
        <f>IF(ISERROR(VLOOKUP(JRV973,'Controle de Estoque'!JRP:JRW,1,FALSE)),"",VLOOKUP(JRV973,'Controle de Estoque'!JRP:JRW,4,FALSE))</f>
        <v/>
      </c>
      <c r="JSA973" s="16" t="str">
        <f>IF(ISERROR(VLOOKUP(JRW973,'Controle de Estoque'!JRQ:JRX,1,FALSE)),"",VLOOKUP(JRW973,'Controle de Estoque'!JRQ:JRX,4,FALSE))</f>
        <v/>
      </c>
      <c r="JSB973" s="16" t="str">
        <f>IF(ISERROR(VLOOKUP(JRX973,'Controle de Estoque'!JRR:JRY,1,FALSE)),"",VLOOKUP(JRX973,'Controle de Estoque'!JRR:JRY,4,FALSE))</f>
        <v/>
      </c>
      <c r="JSC973" s="16" t="str">
        <f>IF(ISERROR(VLOOKUP(JRY973,'Controle de Estoque'!JRS:JRZ,1,FALSE)),"",VLOOKUP(JRY973,'Controle de Estoque'!JRS:JRZ,4,FALSE))</f>
        <v/>
      </c>
      <c r="JSD973" s="16" t="str">
        <f>IF(ISERROR(VLOOKUP(JRZ973,'Controle de Estoque'!JRT:JSA,1,FALSE)),"",VLOOKUP(JRZ973,'Controle de Estoque'!JRT:JSA,4,FALSE))</f>
        <v/>
      </c>
      <c r="JSE973" s="16" t="str">
        <f>IF(ISERROR(VLOOKUP(JSA973,'Controle de Estoque'!JRU:JSB,1,FALSE)),"",VLOOKUP(JSA973,'Controle de Estoque'!JRU:JSB,4,FALSE))</f>
        <v/>
      </c>
      <c r="JSF973" s="16" t="str">
        <f>IF(ISERROR(VLOOKUP(JSB973,'Controle de Estoque'!JRV:JSC,1,FALSE)),"",VLOOKUP(JSB973,'Controle de Estoque'!JRV:JSC,4,FALSE))</f>
        <v/>
      </c>
      <c r="JSG973" s="16" t="str">
        <f>IF(ISERROR(VLOOKUP(JSC973,'Controle de Estoque'!JRW:JSD,1,FALSE)),"",VLOOKUP(JSC973,'Controle de Estoque'!JRW:JSD,4,FALSE))</f>
        <v/>
      </c>
      <c r="JSH973" s="16" t="str">
        <f>IF(ISERROR(VLOOKUP(JSD973,'Controle de Estoque'!JRX:JSE,1,FALSE)),"",VLOOKUP(JSD973,'Controle de Estoque'!JRX:JSE,4,FALSE))</f>
        <v/>
      </c>
      <c r="JSI973" s="16" t="str">
        <f>IF(ISERROR(VLOOKUP(JSE973,'Controle de Estoque'!JRY:JSF,1,FALSE)),"",VLOOKUP(JSE973,'Controle de Estoque'!JRY:JSF,4,FALSE))</f>
        <v/>
      </c>
      <c r="JSJ973" s="16" t="str">
        <f>IF(ISERROR(VLOOKUP(JSF973,'Controle de Estoque'!JRZ:JSG,1,FALSE)),"",VLOOKUP(JSF973,'Controle de Estoque'!JRZ:JSG,4,FALSE))</f>
        <v/>
      </c>
      <c r="JSK973" s="16" t="str">
        <f>IF(ISERROR(VLOOKUP(JSG973,'Controle de Estoque'!JSA:JSH,1,FALSE)),"",VLOOKUP(JSG973,'Controle de Estoque'!JSA:JSH,4,FALSE))</f>
        <v/>
      </c>
      <c r="JSL973" s="16" t="str">
        <f>IF(ISERROR(VLOOKUP(JSH973,'Controle de Estoque'!JSB:JSI,1,FALSE)),"",VLOOKUP(JSH973,'Controle de Estoque'!JSB:JSI,4,FALSE))</f>
        <v/>
      </c>
      <c r="JSM973" s="16" t="str">
        <f>IF(ISERROR(VLOOKUP(JSI973,'Controle de Estoque'!JSC:JSJ,1,FALSE)),"",VLOOKUP(JSI973,'Controle de Estoque'!JSC:JSJ,4,FALSE))</f>
        <v/>
      </c>
      <c r="JSN973" s="16" t="str">
        <f>IF(ISERROR(VLOOKUP(JSJ973,'Controle de Estoque'!JSD:JSK,1,FALSE)),"",VLOOKUP(JSJ973,'Controle de Estoque'!JSD:JSK,4,FALSE))</f>
        <v/>
      </c>
      <c r="JSO973" s="16" t="str">
        <f>IF(ISERROR(VLOOKUP(JSK973,'Controle de Estoque'!JSE:JSL,1,FALSE)),"",VLOOKUP(JSK973,'Controle de Estoque'!JSE:JSL,4,FALSE))</f>
        <v/>
      </c>
      <c r="JSP973" s="16" t="str">
        <f>IF(ISERROR(VLOOKUP(JSL973,'Controle de Estoque'!JSF:JSM,1,FALSE)),"",VLOOKUP(JSL973,'Controle de Estoque'!JSF:JSM,4,FALSE))</f>
        <v/>
      </c>
      <c r="JSQ973" s="16" t="str">
        <f>IF(ISERROR(VLOOKUP(JSM973,'Controle de Estoque'!JSG:JSN,1,FALSE)),"",VLOOKUP(JSM973,'Controle de Estoque'!JSG:JSN,4,FALSE))</f>
        <v/>
      </c>
      <c r="JSR973" s="16" t="str">
        <f>IF(ISERROR(VLOOKUP(JSN973,'Controle de Estoque'!JSH:JSO,1,FALSE)),"",VLOOKUP(JSN973,'Controle de Estoque'!JSH:JSO,4,FALSE))</f>
        <v/>
      </c>
      <c r="JSS973" s="16" t="str">
        <f>IF(ISERROR(VLOOKUP(JSO973,'Controle de Estoque'!JSI:JSP,1,FALSE)),"",VLOOKUP(JSO973,'Controle de Estoque'!JSI:JSP,4,FALSE))</f>
        <v/>
      </c>
      <c r="JST973" s="16" t="str">
        <f>IF(ISERROR(VLOOKUP(JSP973,'Controle de Estoque'!JSJ:JSQ,1,FALSE)),"",VLOOKUP(JSP973,'Controle de Estoque'!JSJ:JSQ,4,FALSE))</f>
        <v/>
      </c>
      <c r="JSU973" s="16" t="str">
        <f>IF(ISERROR(VLOOKUP(JSQ973,'Controle de Estoque'!JSK:JSR,1,FALSE)),"",VLOOKUP(JSQ973,'Controle de Estoque'!JSK:JSR,4,FALSE))</f>
        <v/>
      </c>
      <c r="JSV973" s="16" t="str">
        <f>IF(ISERROR(VLOOKUP(JSR973,'Controle de Estoque'!JSL:JSS,1,FALSE)),"",VLOOKUP(JSR973,'Controle de Estoque'!JSL:JSS,4,FALSE))</f>
        <v/>
      </c>
      <c r="JSW973" s="16" t="str">
        <f>IF(ISERROR(VLOOKUP(JSS973,'Controle de Estoque'!JSM:JST,1,FALSE)),"",VLOOKUP(JSS973,'Controle de Estoque'!JSM:JST,4,FALSE))</f>
        <v/>
      </c>
      <c r="JSX973" s="16" t="str">
        <f>IF(ISERROR(VLOOKUP(JST973,'Controle de Estoque'!JSN:JSU,1,FALSE)),"",VLOOKUP(JST973,'Controle de Estoque'!JSN:JSU,4,FALSE))</f>
        <v/>
      </c>
      <c r="JSY973" s="16" t="str">
        <f>IF(ISERROR(VLOOKUP(JSU973,'Controle de Estoque'!JSO:JSV,1,FALSE)),"",VLOOKUP(JSU973,'Controle de Estoque'!JSO:JSV,4,FALSE))</f>
        <v/>
      </c>
      <c r="JSZ973" s="16" t="str">
        <f>IF(ISERROR(VLOOKUP(JSV973,'Controle de Estoque'!JSP:JSW,1,FALSE)),"",VLOOKUP(JSV973,'Controle de Estoque'!JSP:JSW,4,FALSE))</f>
        <v/>
      </c>
      <c r="JTA973" s="16" t="str">
        <f>IF(ISERROR(VLOOKUP(JSW973,'Controle de Estoque'!JSQ:JSX,1,FALSE)),"",VLOOKUP(JSW973,'Controle de Estoque'!JSQ:JSX,4,FALSE))</f>
        <v/>
      </c>
      <c r="JTB973" s="16" t="str">
        <f>IF(ISERROR(VLOOKUP(JSX973,'Controle de Estoque'!JSR:JSY,1,FALSE)),"",VLOOKUP(JSX973,'Controle de Estoque'!JSR:JSY,4,FALSE))</f>
        <v/>
      </c>
      <c r="JTC973" s="16" t="str">
        <f>IF(ISERROR(VLOOKUP(JSY973,'Controle de Estoque'!JSS:JSZ,1,FALSE)),"",VLOOKUP(JSY973,'Controle de Estoque'!JSS:JSZ,4,FALSE))</f>
        <v/>
      </c>
      <c r="JTD973" s="16" t="str">
        <f>IF(ISERROR(VLOOKUP(JSZ973,'Controle de Estoque'!JST:JTA,1,FALSE)),"",VLOOKUP(JSZ973,'Controle de Estoque'!JST:JTA,4,FALSE))</f>
        <v/>
      </c>
      <c r="JTE973" s="16" t="str">
        <f>IF(ISERROR(VLOOKUP(JTA973,'Controle de Estoque'!JSU:JTB,1,FALSE)),"",VLOOKUP(JTA973,'Controle de Estoque'!JSU:JTB,4,FALSE))</f>
        <v/>
      </c>
      <c r="JTF973" s="16" t="str">
        <f>IF(ISERROR(VLOOKUP(JTB973,'Controle de Estoque'!JSV:JTC,1,FALSE)),"",VLOOKUP(JTB973,'Controle de Estoque'!JSV:JTC,4,FALSE))</f>
        <v/>
      </c>
      <c r="JTG973" s="16" t="str">
        <f>IF(ISERROR(VLOOKUP(JTC973,'Controle de Estoque'!JSW:JTD,1,FALSE)),"",VLOOKUP(JTC973,'Controle de Estoque'!JSW:JTD,4,FALSE))</f>
        <v/>
      </c>
      <c r="JTH973" s="16" t="str">
        <f>IF(ISERROR(VLOOKUP(JTD973,'Controle de Estoque'!JSX:JTE,1,FALSE)),"",VLOOKUP(JTD973,'Controle de Estoque'!JSX:JTE,4,FALSE))</f>
        <v/>
      </c>
      <c r="JTI973" s="16" t="str">
        <f>IF(ISERROR(VLOOKUP(JTE973,'Controle de Estoque'!JSY:JTF,1,FALSE)),"",VLOOKUP(JTE973,'Controle de Estoque'!JSY:JTF,4,FALSE))</f>
        <v/>
      </c>
      <c r="JTJ973" s="16" t="str">
        <f>IF(ISERROR(VLOOKUP(JTF973,'Controle de Estoque'!JSZ:JTG,1,FALSE)),"",VLOOKUP(JTF973,'Controle de Estoque'!JSZ:JTG,4,FALSE))</f>
        <v/>
      </c>
      <c r="JTK973" s="16" t="str">
        <f>IF(ISERROR(VLOOKUP(JTG973,'Controle de Estoque'!JTA:JTH,1,FALSE)),"",VLOOKUP(JTG973,'Controle de Estoque'!JTA:JTH,4,FALSE))</f>
        <v/>
      </c>
      <c r="JTL973" s="16" t="str">
        <f>IF(ISERROR(VLOOKUP(JTH973,'Controle de Estoque'!JTB:JTI,1,FALSE)),"",VLOOKUP(JTH973,'Controle de Estoque'!JTB:JTI,4,FALSE))</f>
        <v/>
      </c>
      <c r="JTM973" s="16" t="str">
        <f>IF(ISERROR(VLOOKUP(JTI973,'Controle de Estoque'!JTC:JTJ,1,FALSE)),"",VLOOKUP(JTI973,'Controle de Estoque'!JTC:JTJ,4,FALSE))</f>
        <v/>
      </c>
      <c r="JTN973" s="16" t="str">
        <f>IF(ISERROR(VLOOKUP(JTJ973,'Controle de Estoque'!JTD:JTK,1,FALSE)),"",VLOOKUP(JTJ973,'Controle de Estoque'!JTD:JTK,4,FALSE))</f>
        <v/>
      </c>
      <c r="JTO973" s="16" t="str">
        <f>IF(ISERROR(VLOOKUP(JTK973,'Controle de Estoque'!JTE:JTL,1,FALSE)),"",VLOOKUP(JTK973,'Controle de Estoque'!JTE:JTL,4,FALSE))</f>
        <v/>
      </c>
      <c r="JTP973" s="16" t="str">
        <f>IF(ISERROR(VLOOKUP(JTL973,'Controle de Estoque'!JTF:JTM,1,FALSE)),"",VLOOKUP(JTL973,'Controle de Estoque'!JTF:JTM,4,FALSE))</f>
        <v/>
      </c>
      <c r="JTQ973" s="16" t="str">
        <f>IF(ISERROR(VLOOKUP(JTM973,'Controle de Estoque'!JTG:JTN,1,FALSE)),"",VLOOKUP(JTM973,'Controle de Estoque'!JTG:JTN,4,FALSE))</f>
        <v/>
      </c>
      <c r="JTR973" s="16" t="str">
        <f>IF(ISERROR(VLOOKUP(JTN973,'Controle de Estoque'!JTH:JTO,1,FALSE)),"",VLOOKUP(JTN973,'Controle de Estoque'!JTH:JTO,4,FALSE))</f>
        <v/>
      </c>
      <c r="JTS973" s="16" t="str">
        <f>IF(ISERROR(VLOOKUP(JTO973,'Controle de Estoque'!JTI:JTP,1,FALSE)),"",VLOOKUP(JTO973,'Controle de Estoque'!JTI:JTP,4,FALSE))</f>
        <v/>
      </c>
      <c r="JTT973" s="16" t="str">
        <f>IF(ISERROR(VLOOKUP(JTP973,'Controle de Estoque'!JTJ:JTQ,1,FALSE)),"",VLOOKUP(JTP973,'Controle de Estoque'!JTJ:JTQ,4,FALSE))</f>
        <v/>
      </c>
      <c r="JTU973" s="16" t="str">
        <f>IF(ISERROR(VLOOKUP(JTQ973,'Controle de Estoque'!JTK:JTR,1,FALSE)),"",VLOOKUP(JTQ973,'Controle de Estoque'!JTK:JTR,4,FALSE))</f>
        <v/>
      </c>
      <c r="JTV973" s="16" t="str">
        <f>IF(ISERROR(VLOOKUP(JTR973,'Controle de Estoque'!JTL:JTS,1,FALSE)),"",VLOOKUP(JTR973,'Controle de Estoque'!JTL:JTS,4,FALSE))</f>
        <v/>
      </c>
      <c r="JTW973" s="16" t="str">
        <f>IF(ISERROR(VLOOKUP(JTS973,'Controle de Estoque'!JTM:JTT,1,FALSE)),"",VLOOKUP(JTS973,'Controle de Estoque'!JTM:JTT,4,FALSE))</f>
        <v/>
      </c>
      <c r="JTX973" s="16" t="str">
        <f>IF(ISERROR(VLOOKUP(JTT973,'Controle de Estoque'!JTN:JTU,1,FALSE)),"",VLOOKUP(JTT973,'Controle de Estoque'!JTN:JTU,4,FALSE))</f>
        <v/>
      </c>
      <c r="JTY973" s="16" t="str">
        <f>IF(ISERROR(VLOOKUP(JTU973,'Controle de Estoque'!JTO:JTV,1,FALSE)),"",VLOOKUP(JTU973,'Controle de Estoque'!JTO:JTV,4,FALSE))</f>
        <v/>
      </c>
      <c r="JTZ973" s="16" t="str">
        <f>IF(ISERROR(VLOOKUP(JTV973,'Controle de Estoque'!JTP:JTW,1,FALSE)),"",VLOOKUP(JTV973,'Controle de Estoque'!JTP:JTW,4,FALSE))</f>
        <v/>
      </c>
      <c r="JUA973" s="16" t="str">
        <f>IF(ISERROR(VLOOKUP(JTW973,'Controle de Estoque'!JTQ:JTX,1,FALSE)),"",VLOOKUP(JTW973,'Controle de Estoque'!JTQ:JTX,4,FALSE))</f>
        <v/>
      </c>
      <c r="JUB973" s="16" t="str">
        <f>IF(ISERROR(VLOOKUP(JTX973,'Controle de Estoque'!JTR:JTY,1,FALSE)),"",VLOOKUP(JTX973,'Controle de Estoque'!JTR:JTY,4,FALSE))</f>
        <v/>
      </c>
      <c r="JUC973" s="16" t="str">
        <f>IF(ISERROR(VLOOKUP(JTY973,'Controle de Estoque'!JTS:JTZ,1,FALSE)),"",VLOOKUP(JTY973,'Controle de Estoque'!JTS:JTZ,4,FALSE))</f>
        <v/>
      </c>
      <c r="JUD973" s="16" t="str">
        <f>IF(ISERROR(VLOOKUP(JTZ973,'Controle de Estoque'!JTT:JUA,1,FALSE)),"",VLOOKUP(JTZ973,'Controle de Estoque'!JTT:JUA,4,FALSE))</f>
        <v/>
      </c>
      <c r="JUE973" s="16" t="str">
        <f>IF(ISERROR(VLOOKUP(JUA973,'Controle de Estoque'!JTU:JUB,1,FALSE)),"",VLOOKUP(JUA973,'Controle de Estoque'!JTU:JUB,4,FALSE))</f>
        <v/>
      </c>
      <c r="JUF973" s="16" t="str">
        <f>IF(ISERROR(VLOOKUP(JUB973,'Controle de Estoque'!JTV:JUC,1,FALSE)),"",VLOOKUP(JUB973,'Controle de Estoque'!JTV:JUC,4,FALSE))</f>
        <v/>
      </c>
      <c r="JUG973" s="16" t="str">
        <f>IF(ISERROR(VLOOKUP(JUC973,'Controle de Estoque'!JTW:JUD,1,FALSE)),"",VLOOKUP(JUC973,'Controle de Estoque'!JTW:JUD,4,FALSE))</f>
        <v/>
      </c>
      <c r="JUH973" s="16" t="str">
        <f>IF(ISERROR(VLOOKUP(JUD973,'Controle de Estoque'!JTX:JUE,1,FALSE)),"",VLOOKUP(JUD973,'Controle de Estoque'!JTX:JUE,4,FALSE))</f>
        <v/>
      </c>
      <c r="JUI973" s="16" t="str">
        <f>IF(ISERROR(VLOOKUP(JUE973,'Controle de Estoque'!JTY:JUF,1,FALSE)),"",VLOOKUP(JUE973,'Controle de Estoque'!JTY:JUF,4,FALSE))</f>
        <v/>
      </c>
      <c r="JUJ973" s="16" t="str">
        <f>IF(ISERROR(VLOOKUP(JUF973,'Controle de Estoque'!JTZ:JUG,1,FALSE)),"",VLOOKUP(JUF973,'Controle de Estoque'!JTZ:JUG,4,FALSE))</f>
        <v/>
      </c>
      <c r="JUK973" s="16" t="str">
        <f>IF(ISERROR(VLOOKUP(JUG973,'Controle de Estoque'!JUA:JUH,1,FALSE)),"",VLOOKUP(JUG973,'Controle de Estoque'!JUA:JUH,4,FALSE))</f>
        <v/>
      </c>
      <c r="JUL973" s="16" t="str">
        <f>IF(ISERROR(VLOOKUP(JUH973,'Controle de Estoque'!JUB:JUI,1,FALSE)),"",VLOOKUP(JUH973,'Controle de Estoque'!JUB:JUI,4,FALSE))</f>
        <v/>
      </c>
      <c r="JUM973" s="16" t="str">
        <f>IF(ISERROR(VLOOKUP(JUI973,'Controle de Estoque'!JUC:JUJ,1,FALSE)),"",VLOOKUP(JUI973,'Controle de Estoque'!JUC:JUJ,4,FALSE))</f>
        <v/>
      </c>
      <c r="JUN973" s="16" t="str">
        <f>IF(ISERROR(VLOOKUP(JUJ973,'Controle de Estoque'!JUD:JUK,1,FALSE)),"",VLOOKUP(JUJ973,'Controle de Estoque'!JUD:JUK,4,FALSE))</f>
        <v/>
      </c>
      <c r="JUO973" s="16" t="str">
        <f>IF(ISERROR(VLOOKUP(JUK973,'Controle de Estoque'!JUE:JUL,1,FALSE)),"",VLOOKUP(JUK973,'Controle de Estoque'!JUE:JUL,4,FALSE))</f>
        <v/>
      </c>
      <c r="JUP973" s="16" t="str">
        <f>IF(ISERROR(VLOOKUP(JUL973,'Controle de Estoque'!JUF:JUM,1,FALSE)),"",VLOOKUP(JUL973,'Controle de Estoque'!JUF:JUM,4,FALSE))</f>
        <v/>
      </c>
      <c r="JUQ973" s="16" t="str">
        <f>IF(ISERROR(VLOOKUP(JUM973,'Controle de Estoque'!JUG:JUN,1,FALSE)),"",VLOOKUP(JUM973,'Controle de Estoque'!JUG:JUN,4,FALSE))</f>
        <v/>
      </c>
      <c r="JUR973" s="16" t="str">
        <f>IF(ISERROR(VLOOKUP(JUN973,'Controle de Estoque'!JUH:JUO,1,FALSE)),"",VLOOKUP(JUN973,'Controle de Estoque'!JUH:JUO,4,FALSE))</f>
        <v/>
      </c>
      <c r="JUS973" s="16" t="str">
        <f>IF(ISERROR(VLOOKUP(JUO973,'Controle de Estoque'!JUI:JUP,1,FALSE)),"",VLOOKUP(JUO973,'Controle de Estoque'!JUI:JUP,4,FALSE))</f>
        <v/>
      </c>
      <c r="JUT973" s="16" t="str">
        <f>IF(ISERROR(VLOOKUP(JUP973,'Controle de Estoque'!JUJ:JUQ,1,FALSE)),"",VLOOKUP(JUP973,'Controle de Estoque'!JUJ:JUQ,4,FALSE))</f>
        <v/>
      </c>
      <c r="JUU973" s="16" t="str">
        <f>IF(ISERROR(VLOOKUP(JUQ973,'Controle de Estoque'!JUK:JUR,1,FALSE)),"",VLOOKUP(JUQ973,'Controle de Estoque'!JUK:JUR,4,FALSE))</f>
        <v/>
      </c>
      <c r="JUV973" s="16" t="str">
        <f>IF(ISERROR(VLOOKUP(JUR973,'Controle de Estoque'!JUL:JUS,1,FALSE)),"",VLOOKUP(JUR973,'Controle de Estoque'!JUL:JUS,4,FALSE))</f>
        <v/>
      </c>
      <c r="JUW973" s="16" t="str">
        <f>IF(ISERROR(VLOOKUP(JUS973,'Controle de Estoque'!JUM:JUT,1,FALSE)),"",VLOOKUP(JUS973,'Controle de Estoque'!JUM:JUT,4,FALSE))</f>
        <v/>
      </c>
      <c r="JUX973" s="16" t="str">
        <f>IF(ISERROR(VLOOKUP(JUT973,'Controle de Estoque'!JUN:JUU,1,FALSE)),"",VLOOKUP(JUT973,'Controle de Estoque'!JUN:JUU,4,FALSE))</f>
        <v/>
      </c>
      <c r="JUY973" s="16" t="str">
        <f>IF(ISERROR(VLOOKUP(JUU973,'Controle de Estoque'!JUO:JUV,1,FALSE)),"",VLOOKUP(JUU973,'Controle de Estoque'!JUO:JUV,4,FALSE))</f>
        <v/>
      </c>
      <c r="JUZ973" s="16" t="str">
        <f>IF(ISERROR(VLOOKUP(JUV973,'Controle de Estoque'!JUP:JUW,1,FALSE)),"",VLOOKUP(JUV973,'Controle de Estoque'!JUP:JUW,4,FALSE))</f>
        <v/>
      </c>
      <c r="JVA973" s="16" t="str">
        <f>IF(ISERROR(VLOOKUP(JUW973,'Controle de Estoque'!JUQ:JUX,1,FALSE)),"",VLOOKUP(JUW973,'Controle de Estoque'!JUQ:JUX,4,FALSE))</f>
        <v/>
      </c>
      <c r="JVB973" s="16" t="str">
        <f>IF(ISERROR(VLOOKUP(JUX973,'Controle de Estoque'!JUR:JUY,1,FALSE)),"",VLOOKUP(JUX973,'Controle de Estoque'!JUR:JUY,4,FALSE))</f>
        <v/>
      </c>
      <c r="JVC973" s="16" t="str">
        <f>IF(ISERROR(VLOOKUP(JUY973,'Controle de Estoque'!JUS:JUZ,1,FALSE)),"",VLOOKUP(JUY973,'Controle de Estoque'!JUS:JUZ,4,FALSE))</f>
        <v/>
      </c>
      <c r="JVD973" s="16" t="str">
        <f>IF(ISERROR(VLOOKUP(JUZ973,'Controle de Estoque'!JUT:JVA,1,FALSE)),"",VLOOKUP(JUZ973,'Controle de Estoque'!JUT:JVA,4,FALSE))</f>
        <v/>
      </c>
      <c r="JVE973" s="16" t="str">
        <f>IF(ISERROR(VLOOKUP(JVA973,'Controle de Estoque'!JUU:JVB,1,FALSE)),"",VLOOKUP(JVA973,'Controle de Estoque'!JUU:JVB,4,FALSE))</f>
        <v/>
      </c>
      <c r="JVF973" s="16" t="str">
        <f>IF(ISERROR(VLOOKUP(JVB973,'Controle de Estoque'!JUV:JVC,1,FALSE)),"",VLOOKUP(JVB973,'Controle de Estoque'!JUV:JVC,4,FALSE))</f>
        <v/>
      </c>
      <c r="JVG973" s="16" t="str">
        <f>IF(ISERROR(VLOOKUP(JVC973,'Controle de Estoque'!JUW:JVD,1,FALSE)),"",VLOOKUP(JVC973,'Controle de Estoque'!JUW:JVD,4,FALSE))</f>
        <v/>
      </c>
      <c r="JVH973" s="16" t="str">
        <f>IF(ISERROR(VLOOKUP(JVD973,'Controle de Estoque'!JUX:JVE,1,FALSE)),"",VLOOKUP(JVD973,'Controle de Estoque'!JUX:JVE,4,FALSE))</f>
        <v/>
      </c>
      <c r="JVI973" s="16" t="str">
        <f>IF(ISERROR(VLOOKUP(JVE973,'Controle de Estoque'!JUY:JVF,1,FALSE)),"",VLOOKUP(JVE973,'Controle de Estoque'!JUY:JVF,4,FALSE))</f>
        <v/>
      </c>
      <c r="JVJ973" s="16" t="str">
        <f>IF(ISERROR(VLOOKUP(JVF973,'Controle de Estoque'!JUZ:JVG,1,FALSE)),"",VLOOKUP(JVF973,'Controle de Estoque'!JUZ:JVG,4,FALSE))</f>
        <v/>
      </c>
      <c r="JVK973" s="16" t="str">
        <f>IF(ISERROR(VLOOKUP(JVG973,'Controle de Estoque'!JVA:JVH,1,FALSE)),"",VLOOKUP(JVG973,'Controle de Estoque'!JVA:JVH,4,FALSE))</f>
        <v/>
      </c>
      <c r="JVL973" s="16" t="str">
        <f>IF(ISERROR(VLOOKUP(JVH973,'Controle de Estoque'!JVB:JVI,1,FALSE)),"",VLOOKUP(JVH973,'Controle de Estoque'!JVB:JVI,4,FALSE))</f>
        <v/>
      </c>
      <c r="JVM973" s="16" t="str">
        <f>IF(ISERROR(VLOOKUP(JVI973,'Controle de Estoque'!JVC:JVJ,1,FALSE)),"",VLOOKUP(JVI973,'Controle de Estoque'!JVC:JVJ,4,FALSE))</f>
        <v/>
      </c>
      <c r="JVN973" s="16" t="str">
        <f>IF(ISERROR(VLOOKUP(JVJ973,'Controle de Estoque'!JVD:JVK,1,FALSE)),"",VLOOKUP(JVJ973,'Controle de Estoque'!JVD:JVK,4,FALSE))</f>
        <v/>
      </c>
      <c r="JVO973" s="16" t="str">
        <f>IF(ISERROR(VLOOKUP(JVK973,'Controle de Estoque'!JVE:JVL,1,FALSE)),"",VLOOKUP(JVK973,'Controle de Estoque'!JVE:JVL,4,FALSE))</f>
        <v/>
      </c>
      <c r="JVP973" s="16" t="str">
        <f>IF(ISERROR(VLOOKUP(JVL973,'Controle de Estoque'!JVF:JVM,1,FALSE)),"",VLOOKUP(JVL973,'Controle de Estoque'!JVF:JVM,4,FALSE))</f>
        <v/>
      </c>
      <c r="JVQ973" s="16" t="str">
        <f>IF(ISERROR(VLOOKUP(JVM973,'Controle de Estoque'!JVG:JVN,1,FALSE)),"",VLOOKUP(JVM973,'Controle de Estoque'!JVG:JVN,4,FALSE))</f>
        <v/>
      </c>
      <c r="JVR973" s="16" t="str">
        <f>IF(ISERROR(VLOOKUP(JVN973,'Controle de Estoque'!JVH:JVO,1,FALSE)),"",VLOOKUP(JVN973,'Controle de Estoque'!JVH:JVO,4,FALSE))</f>
        <v/>
      </c>
      <c r="JVS973" s="16" t="str">
        <f>IF(ISERROR(VLOOKUP(JVO973,'Controle de Estoque'!JVI:JVP,1,FALSE)),"",VLOOKUP(JVO973,'Controle de Estoque'!JVI:JVP,4,FALSE))</f>
        <v/>
      </c>
      <c r="JVT973" s="16" t="str">
        <f>IF(ISERROR(VLOOKUP(JVP973,'Controle de Estoque'!JVJ:JVQ,1,FALSE)),"",VLOOKUP(JVP973,'Controle de Estoque'!JVJ:JVQ,4,FALSE))</f>
        <v/>
      </c>
      <c r="JVU973" s="16" t="str">
        <f>IF(ISERROR(VLOOKUP(JVQ973,'Controle de Estoque'!JVK:JVR,1,FALSE)),"",VLOOKUP(JVQ973,'Controle de Estoque'!JVK:JVR,4,FALSE))</f>
        <v/>
      </c>
      <c r="JVV973" s="16" t="str">
        <f>IF(ISERROR(VLOOKUP(JVR973,'Controle de Estoque'!JVL:JVS,1,FALSE)),"",VLOOKUP(JVR973,'Controle de Estoque'!JVL:JVS,4,FALSE))</f>
        <v/>
      </c>
      <c r="JVW973" s="16" t="str">
        <f>IF(ISERROR(VLOOKUP(JVS973,'Controle de Estoque'!JVM:JVT,1,FALSE)),"",VLOOKUP(JVS973,'Controle de Estoque'!JVM:JVT,4,FALSE))</f>
        <v/>
      </c>
      <c r="JVX973" s="16" t="str">
        <f>IF(ISERROR(VLOOKUP(JVT973,'Controle de Estoque'!JVN:JVU,1,FALSE)),"",VLOOKUP(JVT973,'Controle de Estoque'!JVN:JVU,4,FALSE))</f>
        <v/>
      </c>
      <c r="JVY973" s="16" t="str">
        <f>IF(ISERROR(VLOOKUP(JVU973,'Controle de Estoque'!JVO:JVV,1,FALSE)),"",VLOOKUP(JVU973,'Controle de Estoque'!JVO:JVV,4,FALSE))</f>
        <v/>
      </c>
      <c r="JVZ973" s="16" t="str">
        <f>IF(ISERROR(VLOOKUP(JVV973,'Controle de Estoque'!JVP:JVW,1,FALSE)),"",VLOOKUP(JVV973,'Controle de Estoque'!JVP:JVW,4,FALSE))</f>
        <v/>
      </c>
      <c r="JWA973" s="16" t="str">
        <f>IF(ISERROR(VLOOKUP(JVW973,'Controle de Estoque'!JVQ:JVX,1,FALSE)),"",VLOOKUP(JVW973,'Controle de Estoque'!JVQ:JVX,4,FALSE))</f>
        <v/>
      </c>
      <c r="JWB973" s="16" t="str">
        <f>IF(ISERROR(VLOOKUP(JVX973,'Controle de Estoque'!JVR:JVY,1,FALSE)),"",VLOOKUP(JVX973,'Controle de Estoque'!JVR:JVY,4,FALSE))</f>
        <v/>
      </c>
      <c r="JWC973" s="16" t="str">
        <f>IF(ISERROR(VLOOKUP(JVY973,'Controle de Estoque'!JVS:JVZ,1,FALSE)),"",VLOOKUP(JVY973,'Controle de Estoque'!JVS:JVZ,4,FALSE))</f>
        <v/>
      </c>
      <c r="JWD973" s="16" t="str">
        <f>IF(ISERROR(VLOOKUP(JVZ973,'Controle de Estoque'!JVT:JWA,1,FALSE)),"",VLOOKUP(JVZ973,'Controle de Estoque'!JVT:JWA,4,FALSE))</f>
        <v/>
      </c>
      <c r="JWE973" s="16" t="str">
        <f>IF(ISERROR(VLOOKUP(JWA973,'Controle de Estoque'!JVU:JWB,1,FALSE)),"",VLOOKUP(JWA973,'Controle de Estoque'!JVU:JWB,4,FALSE))</f>
        <v/>
      </c>
      <c r="JWF973" s="16" t="str">
        <f>IF(ISERROR(VLOOKUP(JWB973,'Controle de Estoque'!JVV:JWC,1,FALSE)),"",VLOOKUP(JWB973,'Controle de Estoque'!JVV:JWC,4,FALSE))</f>
        <v/>
      </c>
      <c r="JWG973" s="16" t="str">
        <f>IF(ISERROR(VLOOKUP(JWC973,'Controle de Estoque'!JVW:JWD,1,FALSE)),"",VLOOKUP(JWC973,'Controle de Estoque'!JVW:JWD,4,FALSE))</f>
        <v/>
      </c>
      <c r="JWH973" s="16" t="str">
        <f>IF(ISERROR(VLOOKUP(JWD973,'Controle de Estoque'!JVX:JWE,1,FALSE)),"",VLOOKUP(JWD973,'Controle de Estoque'!JVX:JWE,4,FALSE))</f>
        <v/>
      </c>
      <c r="JWI973" s="16" t="str">
        <f>IF(ISERROR(VLOOKUP(JWE973,'Controle de Estoque'!JVY:JWF,1,FALSE)),"",VLOOKUP(JWE973,'Controle de Estoque'!JVY:JWF,4,FALSE))</f>
        <v/>
      </c>
      <c r="JWJ973" s="16" t="str">
        <f>IF(ISERROR(VLOOKUP(JWF973,'Controle de Estoque'!JVZ:JWG,1,FALSE)),"",VLOOKUP(JWF973,'Controle de Estoque'!JVZ:JWG,4,FALSE))</f>
        <v/>
      </c>
      <c r="JWK973" s="16" t="str">
        <f>IF(ISERROR(VLOOKUP(JWG973,'Controle de Estoque'!JWA:JWH,1,FALSE)),"",VLOOKUP(JWG973,'Controle de Estoque'!JWA:JWH,4,FALSE))</f>
        <v/>
      </c>
      <c r="JWL973" s="16" t="str">
        <f>IF(ISERROR(VLOOKUP(JWH973,'Controle de Estoque'!JWB:JWI,1,FALSE)),"",VLOOKUP(JWH973,'Controle de Estoque'!JWB:JWI,4,FALSE))</f>
        <v/>
      </c>
      <c r="JWM973" s="16" t="str">
        <f>IF(ISERROR(VLOOKUP(JWI973,'Controle de Estoque'!JWC:JWJ,1,FALSE)),"",VLOOKUP(JWI973,'Controle de Estoque'!JWC:JWJ,4,FALSE))</f>
        <v/>
      </c>
      <c r="JWN973" s="16" t="str">
        <f>IF(ISERROR(VLOOKUP(JWJ973,'Controle de Estoque'!JWD:JWK,1,FALSE)),"",VLOOKUP(JWJ973,'Controle de Estoque'!JWD:JWK,4,FALSE))</f>
        <v/>
      </c>
      <c r="JWO973" s="16" t="str">
        <f>IF(ISERROR(VLOOKUP(JWK973,'Controle de Estoque'!JWE:JWL,1,FALSE)),"",VLOOKUP(JWK973,'Controle de Estoque'!JWE:JWL,4,FALSE))</f>
        <v/>
      </c>
      <c r="JWP973" s="16" t="str">
        <f>IF(ISERROR(VLOOKUP(JWL973,'Controle de Estoque'!JWF:JWM,1,FALSE)),"",VLOOKUP(JWL973,'Controle de Estoque'!JWF:JWM,4,FALSE))</f>
        <v/>
      </c>
      <c r="JWQ973" s="16" t="str">
        <f>IF(ISERROR(VLOOKUP(JWM973,'Controle de Estoque'!JWG:JWN,1,FALSE)),"",VLOOKUP(JWM973,'Controle de Estoque'!JWG:JWN,4,FALSE))</f>
        <v/>
      </c>
      <c r="JWR973" s="16" t="str">
        <f>IF(ISERROR(VLOOKUP(JWN973,'Controle de Estoque'!JWH:JWO,1,FALSE)),"",VLOOKUP(JWN973,'Controle de Estoque'!JWH:JWO,4,FALSE))</f>
        <v/>
      </c>
      <c r="JWS973" s="16" t="str">
        <f>IF(ISERROR(VLOOKUP(JWO973,'Controle de Estoque'!JWI:JWP,1,FALSE)),"",VLOOKUP(JWO973,'Controle de Estoque'!JWI:JWP,4,FALSE))</f>
        <v/>
      </c>
      <c r="JWT973" s="16" t="str">
        <f>IF(ISERROR(VLOOKUP(JWP973,'Controle de Estoque'!JWJ:JWQ,1,FALSE)),"",VLOOKUP(JWP973,'Controle de Estoque'!JWJ:JWQ,4,FALSE))</f>
        <v/>
      </c>
      <c r="JWU973" s="16" t="str">
        <f>IF(ISERROR(VLOOKUP(JWQ973,'Controle de Estoque'!JWK:JWR,1,FALSE)),"",VLOOKUP(JWQ973,'Controle de Estoque'!JWK:JWR,4,FALSE))</f>
        <v/>
      </c>
      <c r="JWV973" s="16" t="str">
        <f>IF(ISERROR(VLOOKUP(JWR973,'Controle de Estoque'!JWL:JWS,1,FALSE)),"",VLOOKUP(JWR973,'Controle de Estoque'!JWL:JWS,4,FALSE))</f>
        <v/>
      </c>
      <c r="JWW973" s="16" t="str">
        <f>IF(ISERROR(VLOOKUP(JWS973,'Controle de Estoque'!JWM:JWT,1,FALSE)),"",VLOOKUP(JWS973,'Controle de Estoque'!JWM:JWT,4,FALSE))</f>
        <v/>
      </c>
      <c r="JWX973" s="16" t="str">
        <f>IF(ISERROR(VLOOKUP(JWT973,'Controle de Estoque'!JWN:JWU,1,FALSE)),"",VLOOKUP(JWT973,'Controle de Estoque'!JWN:JWU,4,FALSE))</f>
        <v/>
      </c>
      <c r="JWY973" s="16" t="str">
        <f>IF(ISERROR(VLOOKUP(JWU973,'Controle de Estoque'!JWO:JWV,1,FALSE)),"",VLOOKUP(JWU973,'Controle de Estoque'!JWO:JWV,4,FALSE))</f>
        <v/>
      </c>
      <c r="JWZ973" s="16" t="str">
        <f>IF(ISERROR(VLOOKUP(JWV973,'Controle de Estoque'!JWP:JWW,1,FALSE)),"",VLOOKUP(JWV973,'Controle de Estoque'!JWP:JWW,4,FALSE))</f>
        <v/>
      </c>
      <c r="JXA973" s="16" t="str">
        <f>IF(ISERROR(VLOOKUP(JWW973,'Controle de Estoque'!JWQ:JWX,1,FALSE)),"",VLOOKUP(JWW973,'Controle de Estoque'!JWQ:JWX,4,FALSE))</f>
        <v/>
      </c>
      <c r="JXB973" s="16" t="str">
        <f>IF(ISERROR(VLOOKUP(JWX973,'Controle de Estoque'!JWR:JWY,1,FALSE)),"",VLOOKUP(JWX973,'Controle de Estoque'!JWR:JWY,4,FALSE))</f>
        <v/>
      </c>
      <c r="JXC973" s="16" t="str">
        <f>IF(ISERROR(VLOOKUP(JWY973,'Controle de Estoque'!JWS:JWZ,1,FALSE)),"",VLOOKUP(JWY973,'Controle de Estoque'!JWS:JWZ,4,FALSE))</f>
        <v/>
      </c>
      <c r="JXD973" s="16" t="str">
        <f>IF(ISERROR(VLOOKUP(JWZ973,'Controle de Estoque'!JWT:JXA,1,FALSE)),"",VLOOKUP(JWZ973,'Controle de Estoque'!JWT:JXA,4,FALSE))</f>
        <v/>
      </c>
      <c r="JXE973" s="16" t="str">
        <f>IF(ISERROR(VLOOKUP(JXA973,'Controle de Estoque'!JWU:JXB,1,FALSE)),"",VLOOKUP(JXA973,'Controle de Estoque'!JWU:JXB,4,FALSE))</f>
        <v/>
      </c>
      <c r="JXF973" s="16" t="str">
        <f>IF(ISERROR(VLOOKUP(JXB973,'Controle de Estoque'!JWV:JXC,1,FALSE)),"",VLOOKUP(JXB973,'Controle de Estoque'!JWV:JXC,4,FALSE))</f>
        <v/>
      </c>
      <c r="JXG973" s="16" t="str">
        <f>IF(ISERROR(VLOOKUP(JXC973,'Controle de Estoque'!JWW:JXD,1,FALSE)),"",VLOOKUP(JXC973,'Controle de Estoque'!JWW:JXD,4,FALSE))</f>
        <v/>
      </c>
      <c r="JXH973" s="16" t="str">
        <f>IF(ISERROR(VLOOKUP(JXD973,'Controle de Estoque'!JWX:JXE,1,FALSE)),"",VLOOKUP(JXD973,'Controle de Estoque'!JWX:JXE,4,FALSE))</f>
        <v/>
      </c>
      <c r="JXI973" s="16" t="str">
        <f>IF(ISERROR(VLOOKUP(JXE973,'Controle de Estoque'!JWY:JXF,1,FALSE)),"",VLOOKUP(JXE973,'Controle de Estoque'!JWY:JXF,4,FALSE))</f>
        <v/>
      </c>
      <c r="JXJ973" s="16" t="str">
        <f>IF(ISERROR(VLOOKUP(JXF973,'Controle de Estoque'!JWZ:JXG,1,FALSE)),"",VLOOKUP(JXF973,'Controle de Estoque'!JWZ:JXG,4,FALSE))</f>
        <v/>
      </c>
      <c r="JXK973" s="16" t="str">
        <f>IF(ISERROR(VLOOKUP(JXG973,'Controle de Estoque'!JXA:JXH,1,FALSE)),"",VLOOKUP(JXG973,'Controle de Estoque'!JXA:JXH,4,FALSE))</f>
        <v/>
      </c>
      <c r="JXL973" s="16" t="str">
        <f>IF(ISERROR(VLOOKUP(JXH973,'Controle de Estoque'!JXB:JXI,1,FALSE)),"",VLOOKUP(JXH973,'Controle de Estoque'!JXB:JXI,4,FALSE))</f>
        <v/>
      </c>
      <c r="JXM973" s="16" t="str">
        <f>IF(ISERROR(VLOOKUP(JXI973,'Controle de Estoque'!JXC:JXJ,1,FALSE)),"",VLOOKUP(JXI973,'Controle de Estoque'!JXC:JXJ,4,FALSE))</f>
        <v/>
      </c>
      <c r="JXN973" s="16" t="str">
        <f>IF(ISERROR(VLOOKUP(JXJ973,'Controle de Estoque'!JXD:JXK,1,FALSE)),"",VLOOKUP(JXJ973,'Controle de Estoque'!JXD:JXK,4,FALSE))</f>
        <v/>
      </c>
      <c r="JXO973" s="16" t="str">
        <f>IF(ISERROR(VLOOKUP(JXK973,'Controle de Estoque'!JXE:JXL,1,FALSE)),"",VLOOKUP(JXK973,'Controle de Estoque'!JXE:JXL,4,FALSE))</f>
        <v/>
      </c>
      <c r="JXP973" s="16" t="str">
        <f>IF(ISERROR(VLOOKUP(JXL973,'Controle de Estoque'!JXF:JXM,1,FALSE)),"",VLOOKUP(JXL973,'Controle de Estoque'!JXF:JXM,4,FALSE))</f>
        <v/>
      </c>
      <c r="JXQ973" s="16" t="str">
        <f>IF(ISERROR(VLOOKUP(JXM973,'Controle de Estoque'!JXG:JXN,1,FALSE)),"",VLOOKUP(JXM973,'Controle de Estoque'!JXG:JXN,4,FALSE))</f>
        <v/>
      </c>
      <c r="JXR973" s="16" t="str">
        <f>IF(ISERROR(VLOOKUP(JXN973,'Controle de Estoque'!JXH:JXO,1,FALSE)),"",VLOOKUP(JXN973,'Controle de Estoque'!JXH:JXO,4,FALSE))</f>
        <v/>
      </c>
      <c r="JXS973" s="16" t="str">
        <f>IF(ISERROR(VLOOKUP(JXO973,'Controle de Estoque'!JXI:JXP,1,FALSE)),"",VLOOKUP(JXO973,'Controle de Estoque'!JXI:JXP,4,FALSE))</f>
        <v/>
      </c>
      <c r="JXT973" s="16" t="str">
        <f>IF(ISERROR(VLOOKUP(JXP973,'Controle de Estoque'!JXJ:JXQ,1,FALSE)),"",VLOOKUP(JXP973,'Controle de Estoque'!JXJ:JXQ,4,FALSE))</f>
        <v/>
      </c>
      <c r="JXU973" s="16" t="str">
        <f>IF(ISERROR(VLOOKUP(JXQ973,'Controle de Estoque'!JXK:JXR,1,FALSE)),"",VLOOKUP(JXQ973,'Controle de Estoque'!JXK:JXR,4,FALSE))</f>
        <v/>
      </c>
      <c r="JXV973" s="16" t="str">
        <f>IF(ISERROR(VLOOKUP(JXR973,'Controle de Estoque'!JXL:JXS,1,FALSE)),"",VLOOKUP(JXR973,'Controle de Estoque'!JXL:JXS,4,FALSE))</f>
        <v/>
      </c>
      <c r="JXW973" s="16" t="str">
        <f>IF(ISERROR(VLOOKUP(JXS973,'Controle de Estoque'!JXM:JXT,1,FALSE)),"",VLOOKUP(JXS973,'Controle de Estoque'!JXM:JXT,4,FALSE))</f>
        <v/>
      </c>
      <c r="JXX973" s="16" t="str">
        <f>IF(ISERROR(VLOOKUP(JXT973,'Controle de Estoque'!JXN:JXU,1,FALSE)),"",VLOOKUP(JXT973,'Controle de Estoque'!JXN:JXU,4,FALSE))</f>
        <v/>
      </c>
      <c r="JXY973" s="16" t="str">
        <f>IF(ISERROR(VLOOKUP(JXU973,'Controle de Estoque'!JXO:JXV,1,FALSE)),"",VLOOKUP(JXU973,'Controle de Estoque'!JXO:JXV,4,FALSE))</f>
        <v/>
      </c>
      <c r="JXZ973" s="16" t="str">
        <f>IF(ISERROR(VLOOKUP(JXV973,'Controle de Estoque'!JXP:JXW,1,FALSE)),"",VLOOKUP(JXV973,'Controle de Estoque'!JXP:JXW,4,FALSE))</f>
        <v/>
      </c>
      <c r="JYA973" s="16" t="str">
        <f>IF(ISERROR(VLOOKUP(JXW973,'Controle de Estoque'!JXQ:JXX,1,FALSE)),"",VLOOKUP(JXW973,'Controle de Estoque'!JXQ:JXX,4,FALSE))</f>
        <v/>
      </c>
      <c r="JYB973" s="16" t="str">
        <f>IF(ISERROR(VLOOKUP(JXX973,'Controle de Estoque'!JXR:JXY,1,FALSE)),"",VLOOKUP(JXX973,'Controle de Estoque'!JXR:JXY,4,FALSE))</f>
        <v/>
      </c>
      <c r="JYC973" s="16" t="str">
        <f>IF(ISERROR(VLOOKUP(JXY973,'Controle de Estoque'!JXS:JXZ,1,FALSE)),"",VLOOKUP(JXY973,'Controle de Estoque'!JXS:JXZ,4,FALSE))</f>
        <v/>
      </c>
      <c r="JYD973" s="16" t="str">
        <f>IF(ISERROR(VLOOKUP(JXZ973,'Controle de Estoque'!JXT:JYA,1,FALSE)),"",VLOOKUP(JXZ973,'Controle de Estoque'!JXT:JYA,4,FALSE))</f>
        <v/>
      </c>
      <c r="JYE973" s="16" t="str">
        <f>IF(ISERROR(VLOOKUP(JYA973,'Controle de Estoque'!JXU:JYB,1,FALSE)),"",VLOOKUP(JYA973,'Controle de Estoque'!JXU:JYB,4,FALSE))</f>
        <v/>
      </c>
      <c r="JYF973" s="16" t="str">
        <f>IF(ISERROR(VLOOKUP(JYB973,'Controle de Estoque'!JXV:JYC,1,FALSE)),"",VLOOKUP(JYB973,'Controle de Estoque'!JXV:JYC,4,FALSE))</f>
        <v/>
      </c>
      <c r="JYG973" s="16" t="str">
        <f>IF(ISERROR(VLOOKUP(JYC973,'Controle de Estoque'!JXW:JYD,1,FALSE)),"",VLOOKUP(JYC973,'Controle de Estoque'!JXW:JYD,4,FALSE))</f>
        <v/>
      </c>
      <c r="JYH973" s="16" t="str">
        <f>IF(ISERROR(VLOOKUP(JYD973,'Controle de Estoque'!JXX:JYE,1,FALSE)),"",VLOOKUP(JYD973,'Controle de Estoque'!JXX:JYE,4,FALSE))</f>
        <v/>
      </c>
      <c r="JYI973" s="16" t="str">
        <f>IF(ISERROR(VLOOKUP(JYE973,'Controle de Estoque'!JXY:JYF,1,FALSE)),"",VLOOKUP(JYE973,'Controle de Estoque'!JXY:JYF,4,FALSE))</f>
        <v/>
      </c>
      <c r="JYJ973" s="16" t="str">
        <f>IF(ISERROR(VLOOKUP(JYF973,'Controle de Estoque'!JXZ:JYG,1,FALSE)),"",VLOOKUP(JYF973,'Controle de Estoque'!JXZ:JYG,4,FALSE))</f>
        <v/>
      </c>
      <c r="JYK973" s="16" t="str">
        <f>IF(ISERROR(VLOOKUP(JYG973,'Controle de Estoque'!JYA:JYH,1,FALSE)),"",VLOOKUP(JYG973,'Controle de Estoque'!JYA:JYH,4,FALSE))</f>
        <v/>
      </c>
      <c r="JYL973" s="16" t="str">
        <f>IF(ISERROR(VLOOKUP(JYH973,'Controle de Estoque'!JYB:JYI,1,FALSE)),"",VLOOKUP(JYH973,'Controle de Estoque'!JYB:JYI,4,FALSE))</f>
        <v/>
      </c>
      <c r="JYM973" s="16" t="str">
        <f>IF(ISERROR(VLOOKUP(JYI973,'Controle de Estoque'!JYC:JYJ,1,FALSE)),"",VLOOKUP(JYI973,'Controle de Estoque'!JYC:JYJ,4,FALSE))</f>
        <v/>
      </c>
      <c r="JYN973" s="16" t="str">
        <f>IF(ISERROR(VLOOKUP(JYJ973,'Controle de Estoque'!JYD:JYK,1,FALSE)),"",VLOOKUP(JYJ973,'Controle de Estoque'!JYD:JYK,4,FALSE))</f>
        <v/>
      </c>
      <c r="JYO973" s="16" t="str">
        <f>IF(ISERROR(VLOOKUP(JYK973,'Controle de Estoque'!JYE:JYL,1,FALSE)),"",VLOOKUP(JYK973,'Controle de Estoque'!JYE:JYL,4,FALSE))</f>
        <v/>
      </c>
      <c r="JYP973" s="16" t="str">
        <f>IF(ISERROR(VLOOKUP(JYL973,'Controle de Estoque'!JYF:JYM,1,FALSE)),"",VLOOKUP(JYL973,'Controle de Estoque'!JYF:JYM,4,FALSE))</f>
        <v/>
      </c>
      <c r="JYQ973" s="16" t="str">
        <f>IF(ISERROR(VLOOKUP(JYM973,'Controle de Estoque'!JYG:JYN,1,FALSE)),"",VLOOKUP(JYM973,'Controle de Estoque'!JYG:JYN,4,FALSE))</f>
        <v/>
      </c>
      <c r="JYR973" s="16" t="str">
        <f>IF(ISERROR(VLOOKUP(JYN973,'Controle de Estoque'!JYH:JYO,1,FALSE)),"",VLOOKUP(JYN973,'Controle de Estoque'!JYH:JYO,4,FALSE))</f>
        <v/>
      </c>
      <c r="JYS973" s="16" t="str">
        <f>IF(ISERROR(VLOOKUP(JYO973,'Controle de Estoque'!JYI:JYP,1,FALSE)),"",VLOOKUP(JYO973,'Controle de Estoque'!JYI:JYP,4,FALSE))</f>
        <v/>
      </c>
      <c r="JYT973" s="16" t="str">
        <f>IF(ISERROR(VLOOKUP(JYP973,'Controle de Estoque'!JYJ:JYQ,1,FALSE)),"",VLOOKUP(JYP973,'Controle de Estoque'!JYJ:JYQ,4,FALSE))</f>
        <v/>
      </c>
      <c r="JYU973" s="16" t="str">
        <f>IF(ISERROR(VLOOKUP(JYQ973,'Controle de Estoque'!JYK:JYR,1,FALSE)),"",VLOOKUP(JYQ973,'Controle de Estoque'!JYK:JYR,4,FALSE))</f>
        <v/>
      </c>
      <c r="JYV973" s="16" t="str">
        <f>IF(ISERROR(VLOOKUP(JYR973,'Controle de Estoque'!JYL:JYS,1,FALSE)),"",VLOOKUP(JYR973,'Controle de Estoque'!JYL:JYS,4,FALSE))</f>
        <v/>
      </c>
      <c r="JYW973" s="16" t="str">
        <f>IF(ISERROR(VLOOKUP(JYS973,'Controle de Estoque'!JYM:JYT,1,FALSE)),"",VLOOKUP(JYS973,'Controle de Estoque'!JYM:JYT,4,FALSE))</f>
        <v/>
      </c>
      <c r="JYX973" s="16" t="str">
        <f>IF(ISERROR(VLOOKUP(JYT973,'Controle de Estoque'!JYN:JYU,1,FALSE)),"",VLOOKUP(JYT973,'Controle de Estoque'!JYN:JYU,4,FALSE))</f>
        <v/>
      </c>
      <c r="JYY973" s="16" t="str">
        <f>IF(ISERROR(VLOOKUP(JYU973,'Controle de Estoque'!JYO:JYV,1,FALSE)),"",VLOOKUP(JYU973,'Controle de Estoque'!JYO:JYV,4,FALSE))</f>
        <v/>
      </c>
      <c r="JYZ973" s="16" t="str">
        <f>IF(ISERROR(VLOOKUP(JYV973,'Controle de Estoque'!JYP:JYW,1,FALSE)),"",VLOOKUP(JYV973,'Controle de Estoque'!JYP:JYW,4,FALSE))</f>
        <v/>
      </c>
      <c r="JZA973" s="16" t="str">
        <f>IF(ISERROR(VLOOKUP(JYW973,'Controle de Estoque'!JYQ:JYX,1,FALSE)),"",VLOOKUP(JYW973,'Controle de Estoque'!JYQ:JYX,4,FALSE))</f>
        <v/>
      </c>
      <c r="JZB973" s="16" t="str">
        <f>IF(ISERROR(VLOOKUP(JYX973,'Controle de Estoque'!JYR:JYY,1,FALSE)),"",VLOOKUP(JYX973,'Controle de Estoque'!JYR:JYY,4,FALSE))</f>
        <v/>
      </c>
      <c r="JZC973" s="16" t="str">
        <f>IF(ISERROR(VLOOKUP(JYY973,'Controle de Estoque'!JYS:JYZ,1,FALSE)),"",VLOOKUP(JYY973,'Controle de Estoque'!JYS:JYZ,4,FALSE))</f>
        <v/>
      </c>
      <c r="JZD973" s="16" t="str">
        <f>IF(ISERROR(VLOOKUP(JYZ973,'Controle de Estoque'!JYT:JZA,1,FALSE)),"",VLOOKUP(JYZ973,'Controle de Estoque'!JYT:JZA,4,FALSE))</f>
        <v/>
      </c>
      <c r="JZE973" s="16" t="str">
        <f>IF(ISERROR(VLOOKUP(JZA973,'Controle de Estoque'!JYU:JZB,1,FALSE)),"",VLOOKUP(JZA973,'Controle de Estoque'!JYU:JZB,4,FALSE))</f>
        <v/>
      </c>
      <c r="JZF973" s="16" t="str">
        <f>IF(ISERROR(VLOOKUP(JZB973,'Controle de Estoque'!JYV:JZC,1,FALSE)),"",VLOOKUP(JZB973,'Controle de Estoque'!JYV:JZC,4,FALSE))</f>
        <v/>
      </c>
      <c r="JZG973" s="16" t="str">
        <f>IF(ISERROR(VLOOKUP(JZC973,'Controle de Estoque'!JYW:JZD,1,FALSE)),"",VLOOKUP(JZC973,'Controle de Estoque'!JYW:JZD,4,FALSE))</f>
        <v/>
      </c>
      <c r="JZH973" s="16" t="str">
        <f>IF(ISERROR(VLOOKUP(JZD973,'Controle de Estoque'!JYX:JZE,1,FALSE)),"",VLOOKUP(JZD973,'Controle de Estoque'!JYX:JZE,4,FALSE))</f>
        <v/>
      </c>
      <c r="JZI973" s="16" t="str">
        <f>IF(ISERROR(VLOOKUP(JZE973,'Controle de Estoque'!JYY:JZF,1,FALSE)),"",VLOOKUP(JZE973,'Controle de Estoque'!JYY:JZF,4,FALSE))</f>
        <v/>
      </c>
      <c r="JZJ973" s="16" t="str">
        <f>IF(ISERROR(VLOOKUP(JZF973,'Controle de Estoque'!JYZ:JZG,1,FALSE)),"",VLOOKUP(JZF973,'Controle de Estoque'!JYZ:JZG,4,FALSE))</f>
        <v/>
      </c>
      <c r="JZK973" s="16" t="str">
        <f>IF(ISERROR(VLOOKUP(JZG973,'Controle de Estoque'!JZA:JZH,1,FALSE)),"",VLOOKUP(JZG973,'Controle de Estoque'!JZA:JZH,4,FALSE))</f>
        <v/>
      </c>
      <c r="JZL973" s="16" t="str">
        <f>IF(ISERROR(VLOOKUP(JZH973,'Controle de Estoque'!JZB:JZI,1,FALSE)),"",VLOOKUP(JZH973,'Controle de Estoque'!JZB:JZI,4,FALSE))</f>
        <v/>
      </c>
      <c r="JZM973" s="16" t="str">
        <f>IF(ISERROR(VLOOKUP(JZI973,'Controle de Estoque'!JZC:JZJ,1,FALSE)),"",VLOOKUP(JZI973,'Controle de Estoque'!JZC:JZJ,4,FALSE))</f>
        <v/>
      </c>
      <c r="JZN973" s="16" t="str">
        <f>IF(ISERROR(VLOOKUP(JZJ973,'Controle de Estoque'!JZD:JZK,1,FALSE)),"",VLOOKUP(JZJ973,'Controle de Estoque'!JZD:JZK,4,FALSE))</f>
        <v/>
      </c>
      <c r="JZO973" s="16" t="str">
        <f>IF(ISERROR(VLOOKUP(JZK973,'Controle de Estoque'!JZE:JZL,1,FALSE)),"",VLOOKUP(JZK973,'Controle de Estoque'!JZE:JZL,4,FALSE))</f>
        <v/>
      </c>
      <c r="JZP973" s="16" t="str">
        <f>IF(ISERROR(VLOOKUP(JZL973,'Controle de Estoque'!JZF:JZM,1,FALSE)),"",VLOOKUP(JZL973,'Controle de Estoque'!JZF:JZM,4,FALSE))</f>
        <v/>
      </c>
      <c r="JZQ973" s="16" t="str">
        <f>IF(ISERROR(VLOOKUP(JZM973,'Controle de Estoque'!JZG:JZN,1,FALSE)),"",VLOOKUP(JZM973,'Controle de Estoque'!JZG:JZN,4,FALSE))</f>
        <v/>
      </c>
      <c r="JZR973" s="16" t="str">
        <f>IF(ISERROR(VLOOKUP(JZN973,'Controle de Estoque'!JZH:JZO,1,FALSE)),"",VLOOKUP(JZN973,'Controle de Estoque'!JZH:JZO,4,FALSE))</f>
        <v/>
      </c>
      <c r="JZS973" s="16" t="str">
        <f>IF(ISERROR(VLOOKUP(JZO973,'Controle de Estoque'!JZI:JZP,1,FALSE)),"",VLOOKUP(JZO973,'Controle de Estoque'!JZI:JZP,4,FALSE))</f>
        <v/>
      </c>
      <c r="JZT973" s="16" t="str">
        <f>IF(ISERROR(VLOOKUP(JZP973,'Controle de Estoque'!JZJ:JZQ,1,FALSE)),"",VLOOKUP(JZP973,'Controle de Estoque'!JZJ:JZQ,4,FALSE))</f>
        <v/>
      </c>
      <c r="JZU973" s="16" t="str">
        <f>IF(ISERROR(VLOOKUP(JZQ973,'Controle de Estoque'!JZK:JZR,1,FALSE)),"",VLOOKUP(JZQ973,'Controle de Estoque'!JZK:JZR,4,FALSE))</f>
        <v/>
      </c>
      <c r="JZV973" s="16" t="str">
        <f>IF(ISERROR(VLOOKUP(JZR973,'Controle de Estoque'!JZL:JZS,1,FALSE)),"",VLOOKUP(JZR973,'Controle de Estoque'!JZL:JZS,4,FALSE))</f>
        <v/>
      </c>
      <c r="JZW973" s="16" t="str">
        <f>IF(ISERROR(VLOOKUP(JZS973,'Controle de Estoque'!JZM:JZT,1,FALSE)),"",VLOOKUP(JZS973,'Controle de Estoque'!JZM:JZT,4,FALSE))</f>
        <v/>
      </c>
      <c r="JZX973" s="16" t="str">
        <f>IF(ISERROR(VLOOKUP(JZT973,'Controle de Estoque'!JZN:JZU,1,FALSE)),"",VLOOKUP(JZT973,'Controle de Estoque'!JZN:JZU,4,FALSE))</f>
        <v/>
      </c>
      <c r="JZY973" s="16" t="str">
        <f>IF(ISERROR(VLOOKUP(JZU973,'Controle de Estoque'!JZO:JZV,1,FALSE)),"",VLOOKUP(JZU973,'Controle de Estoque'!JZO:JZV,4,FALSE))</f>
        <v/>
      </c>
      <c r="JZZ973" s="16" t="str">
        <f>IF(ISERROR(VLOOKUP(JZV973,'Controle de Estoque'!JZP:JZW,1,FALSE)),"",VLOOKUP(JZV973,'Controle de Estoque'!JZP:JZW,4,FALSE))</f>
        <v/>
      </c>
      <c r="KAA973" s="16" t="str">
        <f>IF(ISERROR(VLOOKUP(JZW973,'Controle de Estoque'!JZQ:JZX,1,FALSE)),"",VLOOKUP(JZW973,'Controle de Estoque'!JZQ:JZX,4,FALSE))</f>
        <v/>
      </c>
      <c r="KAB973" s="16" t="str">
        <f>IF(ISERROR(VLOOKUP(JZX973,'Controle de Estoque'!JZR:JZY,1,FALSE)),"",VLOOKUP(JZX973,'Controle de Estoque'!JZR:JZY,4,FALSE))</f>
        <v/>
      </c>
      <c r="KAC973" s="16" t="str">
        <f>IF(ISERROR(VLOOKUP(JZY973,'Controle de Estoque'!JZS:JZZ,1,FALSE)),"",VLOOKUP(JZY973,'Controle de Estoque'!JZS:JZZ,4,FALSE))</f>
        <v/>
      </c>
      <c r="KAD973" s="16" t="str">
        <f>IF(ISERROR(VLOOKUP(JZZ973,'Controle de Estoque'!JZT:KAA,1,FALSE)),"",VLOOKUP(JZZ973,'Controle de Estoque'!JZT:KAA,4,FALSE))</f>
        <v/>
      </c>
      <c r="KAE973" s="16" t="str">
        <f>IF(ISERROR(VLOOKUP(KAA973,'Controle de Estoque'!JZU:KAB,1,FALSE)),"",VLOOKUP(KAA973,'Controle de Estoque'!JZU:KAB,4,FALSE))</f>
        <v/>
      </c>
      <c r="KAF973" s="16" t="str">
        <f>IF(ISERROR(VLOOKUP(KAB973,'Controle de Estoque'!JZV:KAC,1,FALSE)),"",VLOOKUP(KAB973,'Controle de Estoque'!JZV:KAC,4,FALSE))</f>
        <v/>
      </c>
      <c r="KAG973" s="16" t="str">
        <f>IF(ISERROR(VLOOKUP(KAC973,'Controle de Estoque'!JZW:KAD,1,FALSE)),"",VLOOKUP(KAC973,'Controle de Estoque'!JZW:KAD,4,FALSE))</f>
        <v/>
      </c>
      <c r="KAH973" s="16" t="str">
        <f>IF(ISERROR(VLOOKUP(KAD973,'Controle de Estoque'!JZX:KAE,1,FALSE)),"",VLOOKUP(KAD973,'Controle de Estoque'!JZX:KAE,4,FALSE))</f>
        <v/>
      </c>
      <c r="KAI973" s="16" t="str">
        <f>IF(ISERROR(VLOOKUP(KAE973,'Controle de Estoque'!JZY:KAF,1,FALSE)),"",VLOOKUP(KAE973,'Controle de Estoque'!JZY:KAF,4,FALSE))</f>
        <v/>
      </c>
      <c r="KAJ973" s="16" t="str">
        <f>IF(ISERROR(VLOOKUP(KAF973,'Controle de Estoque'!JZZ:KAG,1,FALSE)),"",VLOOKUP(KAF973,'Controle de Estoque'!JZZ:KAG,4,FALSE))</f>
        <v/>
      </c>
      <c r="KAK973" s="16" t="str">
        <f>IF(ISERROR(VLOOKUP(KAG973,'Controle de Estoque'!KAA:KAH,1,FALSE)),"",VLOOKUP(KAG973,'Controle de Estoque'!KAA:KAH,4,FALSE))</f>
        <v/>
      </c>
      <c r="KAL973" s="16" t="str">
        <f>IF(ISERROR(VLOOKUP(KAH973,'Controle de Estoque'!KAB:KAI,1,FALSE)),"",VLOOKUP(KAH973,'Controle de Estoque'!KAB:KAI,4,FALSE))</f>
        <v/>
      </c>
      <c r="KAM973" s="16" t="str">
        <f>IF(ISERROR(VLOOKUP(KAI973,'Controle de Estoque'!KAC:KAJ,1,FALSE)),"",VLOOKUP(KAI973,'Controle de Estoque'!KAC:KAJ,4,FALSE))</f>
        <v/>
      </c>
      <c r="KAN973" s="16" t="str">
        <f>IF(ISERROR(VLOOKUP(KAJ973,'Controle de Estoque'!KAD:KAK,1,FALSE)),"",VLOOKUP(KAJ973,'Controle de Estoque'!KAD:KAK,4,FALSE))</f>
        <v/>
      </c>
      <c r="KAO973" s="16" t="str">
        <f>IF(ISERROR(VLOOKUP(KAK973,'Controle de Estoque'!KAE:KAL,1,FALSE)),"",VLOOKUP(KAK973,'Controle de Estoque'!KAE:KAL,4,FALSE))</f>
        <v/>
      </c>
      <c r="KAP973" s="16" t="str">
        <f>IF(ISERROR(VLOOKUP(KAL973,'Controle de Estoque'!KAF:KAM,1,FALSE)),"",VLOOKUP(KAL973,'Controle de Estoque'!KAF:KAM,4,FALSE))</f>
        <v/>
      </c>
      <c r="KAQ973" s="16" t="str">
        <f>IF(ISERROR(VLOOKUP(KAM973,'Controle de Estoque'!KAG:KAN,1,FALSE)),"",VLOOKUP(KAM973,'Controle de Estoque'!KAG:KAN,4,FALSE))</f>
        <v/>
      </c>
      <c r="KAR973" s="16" t="str">
        <f>IF(ISERROR(VLOOKUP(KAN973,'Controle de Estoque'!KAH:KAO,1,FALSE)),"",VLOOKUP(KAN973,'Controle de Estoque'!KAH:KAO,4,FALSE))</f>
        <v/>
      </c>
      <c r="KAS973" s="16" t="str">
        <f>IF(ISERROR(VLOOKUP(KAO973,'Controle de Estoque'!KAI:KAP,1,FALSE)),"",VLOOKUP(KAO973,'Controle de Estoque'!KAI:KAP,4,FALSE))</f>
        <v/>
      </c>
      <c r="KAT973" s="16" t="str">
        <f>IF(ISERROR(VLOOKUP(KAP973,'Controle de Estoque'!KAJ:KAQ,1,FALSE)),"",VLOOKUP(KAP973,'Controle de Estoque'!KAJ:KAQ,4,FALSE))</f>
        <v/>
      </c>
      <c r="KAU973" s="16" t="str">
        <f>IF(ISERROR(VLOOKUP(KAQ973,'Controle de Estoque'!KAK:KAR,1,FALSE)),"",VLOOKUP(KAQ973,'Controle de Estoque'!KAK:KAR,4,FALSE))</f>
        <v/>
      </c>
      <c r="KAV973" s="16" t="str">
        <f>IF(ISERROR(VLOOKUP(KAR973,'Controle de Estoque'!KAL:KAS,1,FALSE)),"",VLOOKUP(KAR973,'Controle de Estoque'!KAL:KAS,4,FALSE))</f>
        <v/>
      </c>
      <c r="KAW973" s="16" t="str">
        <f>IF(ISERROR(VLOOKUP(KAS973,'Controle de Estoque'!KAM:KAT,1,FALSE)),"",VLOOKUP(KAS973,'Controle de Estoque'!KAM:KAT,4,FALSE))</f>
        <v/>
      </c>
      <c r="KAX973" s="16" t="str">
        <f>IF(ISERROR(VLOOKUP(KAT973,'Controle de Estoque'!KAN:KAU,1,FALSE)),"",VLOOKUP(KAT973,'Controle de Estoque'!KAN:KAU,4,FALSE))</f>
        <v/>
      </c>
      <c r="KAY973" s="16" t="str">
        <f>IF(ISERROR(VLOOKUP(KAU973,'Controle de Estoque'!KAO:KAV,1,FALSE)),"",VLOOKUP(KAU973,'Controle de Estoque'!KAO:KAV,4,FALSE))</f>
        <v/>
      </c>
      <c r="KAZ973" s="16" t="str">
        <f>IF(ISERROR(VLOOKUP(KAV973,'Controle de Estoque'!KAP:KAW,1,FALSE)),"",VLOOKUP(KAV973,'Controle de Estoque'!KAP:KAW,4,FALSE))</f>
        <v/>
      </c>
      <c r="KBA973" s="16" t="str">
        <f>IF(ISERROR(VLOOKUP(KAW973,'Controle de Estoque'!KAQ:KAX,1,FALSE)),"",VLOOKUP(KAW973,'Controle de Estoque'!KAQ:KAX,4,FALSE))</f>
        <v/>
      </c>
      <c r="KBB973" s="16" t="str">
        <f>IF(ISERROR(VLOOKUP(KAX973,'Controle de Estoque'!KAR:KAY,1,FALSE)),"",VLOOKUP(KAX973,'Controle de Estoque'!KAR:KAY,4,FALSE))</f>
        <v/>
      </c>
      <c r="KBC973" s="16" t="str">
        <f>IF(ISERROR(VLOOKUP(KAY973,'Controle de Estoque'!KAS:KAZ,1,FALSE)),"",VLOOKUP(KAY973,'Controle de Estoque'!KAS:KAZ,4,FALSE))</f>
        <v/>
      </c>
      <c r="KBD973" s="16" t="str">
        <f>IF(ISERROR(VLOOKUP(KAZ973,'Controle de Estoque'!KAT:KBA,1,FALSE)),"",VLOOKUP(KAZ973,'Controle de Estoque'!KAT:KBA,4,FALSE))</f>
        <v/>
      </c>
      <c r="KBE973" s="16" t="str">
        <f>IF(ISERROR(VLOOKUP(KBA973,'Controle de Estoque'!KAU:KBB,1,FALSE)),"",VLOOKUP(KBA973,'Controle de Estoque'!KAU:KBB,4,FALSE))</f>
        <v/>
      </c>
      <c r="KBF973" s="16" t="str">
        <f>IF(ISERROR(VLOOKUP(KBB973,'Controle de Estoque'!KAV:KBC,1,FALSE)),"",VLOOKUP(KBB973,'Controle de Estoque'!KAV:KBC,4,FALSE))</f>
        <v/>
      </c>
      <c r="KBG973" s="16" t="str">
        <f>IF(ISERROR(VLOOKUP(KBC973,'Controle de Estoque'!KAW:KBD,1,FALSE)),"",VLOOKUP(KBC973,'Controle de Estoque'!KAW:KBD,4,FALSE))</f>
        <v/>
      </c>
      <c r="KBH973" s="16" t="str">
        <f>IF(ISERROR(VLOOKUP(KBD973,'Controle de Estoque'!KAX:KBE,1,FALSE)),"",VLOOKUP(KBD973,'Controle de Estoque'!KAX:KBE,4,FALSE))</f>
        <v/>
      </c>
      <c r="KBI973" s="16" t="str">
        <f>IF(ISERROR(VLOOKUP(KBE973,'Controle de Estoque'!KAY:KBF,1,FALSE)),"",VLOOKUP(KBE973,'Controle de Estoque'!KAY:KBF,4,FALSE))</f>
        <v/>
      </c>
      <c r="KBJ973" s="16" t="str">
        <f>IF(ISERROR(VLOOKUP(KBF973,'Controle de Estoque'!KAZ:KBG,1,FALSE)),"",VLOOKUP(KBF973,'Controle de Estoque'!KAZ:KBG,4,FALSE))</f>
        <v/>
      </c>
      <c r="KBK973" s="16" t="str">
        <f>IF(ISERROR(VLOOKUP(KBG973,'Controle de Estoque'!KBA:KBH,1,FALSE)),"",VLOOKUP(KBG973,'Controle de Estoque'!KBA:KBH,4,FALSE))</f>
        <v/>
      </c>
      <c r="KBL973" s="16" t="str">
        <f>IF(ISERROR(VLOOKUP(KBH973,'Controle de Estoque'!KBB:KBI,1,FALSE)),"",VLOOKUP(KBH973,'Controle de Estoque'!KBB:KBI,4,FALSE))</f>
        <v/>
      </c>
      <c r="KBM973" s="16" t="str">
        <f>IF(ISERROR(VLOOKUP(KBI973,'Controle de Estoque'!KBC:KBJ,1,FALSE)),"",VLOOKUP(KBI973,'Controle de Estoque'!KBC:KBJ,4,FALSE))</f>
        <v/>
      </c>
      <c r="KBN973" s="16" t="str">
        <f>IF(ISERROR(VLOOKUP(KBJ973,'Controle de Estoque'!KBD:KBK,1,FALSE)),"",VLOOKUP(KBJ973,'Controle de Estoque'!KBD:KBK,4,FALSE))</f>
        <v/>
      </c>
      <c r="KBO973" s="16" t="str">
        <f>IF(ISERROR(VLOOKUP(KBK973,'Controle de Estoque'!KBE:KBL,1,FALSE)),"",VLOOKUP(KBK973,'Controle de Estoque'!KBE:KBL,4,FALSE))</f>
        <v/>
      </c>
      <c r="KBP973" s="16" t="str">
        <f>IF(ISERROR(VLOOKUP(KBL973,'Controle de Estoque'!KBF:KBM,1,FALSE)),"",VLOOKUP(KBL973,'Controle de Estoque'!KBF:KBM,4,FALSE))</f>
        <v/>
      </c>
      <c r="KBQ973" s="16" t="str">
        <f>IF(ISERROR(VLOOKUP(KBM973,'Controle de Estoque'!KBG:KBN,1,FALSE)),"",VLOOKUP(KBM973,'Controle de Estoque'!KBG:KBN,4,FALSE))</f>
        <v/>
      </c>
      <c r="KBR973" s="16" t="str">
        <f>IF(ISERROR(VLOOKUP(KBN973,'Controle de Estoque'!KBH:KBO,1,FALSE)),"",VLOOKUP(KBN973,'Controle de Estoque'!KBH:KBO,4,FALSE))</f>
        <v/>
      </c>
      <c r="KBS973" s="16" t="str">
        <f>IF(ISERROR(VLOOKUP(KBO973,'Controle de Estoque'!KBI:KBP,1,FALSE)),"",VLOOKUP(KBO973,'Controle de Estoque'!KBI:KBP,4,FALSE))</f>
        <v/>
      </c>
      <c r="KBT973" s="16" t="str">
        <f>IF(ISERROR(VLOOKUP(KBP973,'Controle de Estoque'!KBJ:KBQ,1,FALSE)),"",VLOOKUP(KBP973,'Controle de Estoque'!KBJ:KBQ,4,FALSE))</f>
        <v/>
      </c>
      <c r="KBU973" s="16" t="str">
        <f>IF(ISERROR(VLOOKUP(KBQ973,'Controle de Estoque'!KBK:KBR,1,FALSE)),"",VLOOKUP(KBQ973,'Controle de Estoque'!KBK:KBR,4,FALSE))</f>
        <v/>
      </c>
      <c r="KBV973" s="16" t="str">
        <f>IF(ISERROR(VLOOKUP(KBR973,'Controle de Estoque'!KBL:KBS,1,FALSE)),"",VLOOKUP(KBR973,'Controle de Estoque'!KBL:KBS,4,FALSE))</f>
        <v/>
      </c>
      <c r="KBW973" s="16" t="str">
        <f>IF(ISERROR(VLOOKUP(KBS973,'Controle de Estoque'!KBM:KBT,1,FALSE)),"",VLOOKUP(KBS973,'Controle de Estoque'!KBM:KBT,4,FALSE))</f>
        <v/>
      </c>
      <c r="KBX973" s="16" t="str">
        <f>IF(ISERROR(VLOOKUP(KBT973,'Controle de Estoque'!KBN:KBU,1,FALSE)),"",VLOOKUP(KBT973,'Controle de Estoque'!KBN:KBU,4,FALSE))</f>
        <v/>
      </c>
      <c r="KBY973" s="16" t="str">
        <f>IF(ISERROR(VLOOKUP(KBU973,'Controle de Estoque'!KBO:KBV,1,FALSE)),"",VLOOKUP(KBU973,'Controle de Estoque'!KBO:KBV,4,FALSE))</f>
        <v/>
      </c>
      <c r="KBZ973" s="16" t="str">
        <f>IF(ISERROR(VLOOKUP(KBV973,'Controle de Estoque'!KBP:KBW,1,FALSE)),"",VLOOKUP(KBV973,'Controle de Estoque'!KBP:KBW,4,FALSE))</f>
        <v/>
      </c>
      <c r="KCA973" s="16" t="str">
        <f>IF(ISERROR(VLOOKUP(KBW973,'Controle de Estoque'!KBQ:KBX,1,FALSE)),"",VLOOKUP(KBW973,'Controle de Estoque'!KBQ:KBX,4,FALSE))</f>
        <v/>
      </c>
      <c r="KCB973" s="16" t="str">
        <f>IF(ISERROR(VLOOKUP(KBX973,'Controle de Estoque'!KBR:KBY,1,FALSE)),"",VLOOKUP(KBX973,'Controle de Estoque'!KBR:KBY,4,FALSE))</f>
        <v/>
      </c>
      <c r="KCC973" s="16" t="str">
        <f>IF(ISERROR(VLOOKUP(KBY973,'Controle de Estoque'!KBS:KBZ,1,FALSE)),"",VLOOKUP(KBY973,'Controle de Estoque'!KBS:KBZ,4,FALSE))</f>
        <v/>
      </c>
      <c r="KCD973" s="16" t="str">
        <f>IF(ISERROR(VLOOKUP(KBZ973,'Controle de Estoque'!KBT:KCA,1,FALSE)),"",VLOOKUP(KBZ973,'Controle de Estoque'!KBT:KCA,4,FALSE))</f>
        <v/>
      </c>
      <c r="KCE973" s="16" t="str">
        <f>IF(ISERROR(VLOOKUP(KCA973,'Controle de Estoque'!KBU:KCB,1,FALSE)),"",VLOOKUP(KCA973,'Controle de Estoque'!KBU:KCB,4,FALSE))</f>
        <v/>
      </c>
      <c r="KCF973" s="16" t="str">
        <f>IF(ISERROR(VLOOKUP(KCB973,'Controle de Estoque'!KBV:KCC,1,FALSE)),"",VLOOKUP(KCB973,'Controle de Estoque'!KBV:KCC,4,FALSE))</f>
        <v/>
      </c>
      <c r="KCG973" s="16" t="str">
        <f>IF(ISERROR(VLOOKUP(KCC973,'Controle de Estoque'!KBW:KCD,1,FALSE)),"",VLOOKUP(KCC973,'Controle de Estoque'!KBW:KCD,4,FALSE))</f>
        <v/>
      </c>
      <c r="KCH973" s="16" t="str">
        <f>IF(ISERROR(VLOOKUP(KCD973,'Controle de Estoque'!KBX:KCE,1,FALSE)),"",VLOOKUP(KCD973,'Controle de Estoque'!KBX:KCE,4,FALSE))</f>
        <v/>
      </c>
      <c r="KCI973" s="16" t="str">
        <f>IF(ISERROR(VLOOKUP(KCE973,'Controle de Estoque'!KBY:KCF,1,FALSE)),"",VLOOKUP(KCE973,'Controle de Estoque'!KBY:KCF,4,FALSE))</f>
        <v/>
      </c>
      <c r="KCJ973" s="16" t="str">
        <f>IF(ISERROR(VLOOKUP(KCF973,'Controle de Estoque'!KBZ:KCG,1,FALSE)),"",VLOOKUP(KCF973,'Controle de Estoque'!KBZ:KCG,4,FALSE))</f>
        <v/>
      </c>
      <c r="KCK973" s="16" t="str">
        <f>IF(ISERROR(VLOOKUP(KCG973,'Controle de Estoque'!KCA:KCH,1,FALSE)),"",VLOOKUP(KCG973,'Controle de Estoque'!KCA:KCH,4,FALSE))</f>
        <v/>
      </c>
      <c r="KCL973" s="16" t="str">
        <f>IF(ISERROR(VLOOKUP(KCH973,'Controle de Estoque'!KCB:KCI,1,FALSE)),"",VLOOKUP(KCH973,'Controle de Estoque'!KCB:KCI,4,FALSE))</f>
        <v/>
      </c>
      <c r="KCM973" s="16" t="str">
        <f>IF(ISERROR(VLOOKUP(KCI973,'Controle de Estoque'!KCC:KCJ,1,FALSE)),"",VLOOKUP(KCI973,'Controle de Estoque'!KCC:KCJ,4,FALSE))</f>
        <v/>
      </c>
      <c r="KCN973" s="16" t="str">
        <f>IF(ISERROR(VLOOKUP(KCJ973,'Controle de Estoque'!KCD:KCK,1,FALSE)),"",VLOOKUP(KCJ973,'Controle de Estoque'!KCD:KCK,4,FALSE))</f>
        <v/>
      </c>
      <c r="KCO973" s="16" t="str">
        <f>IF(ISERROR(VLOOKUP(KCK973,'Controle de Estoque'!KCE:KCL,1,FALSE)),"",VLOOKUP(KCK973,'Controle de Estoque'!KCE:KCL,4,FALSE))</f>
        <v/>
      </c>
      <c r="KCP973" s="16" t="str">
        <f>IF(ISERROR(VLOOKUP(KCL973,'Controle de Estoque'!KCF:KCM,1,FALSE)),"",VLOOKUP(KCL973,'Controle de Estoque'!KCF:KCM,4,FALSE))</f>
        <v/>
      </c>
      <c r="KCQ973" s="16" t="str">
        <f>IF(ISERROR(VLOOKUP(KCM973,'Controle de Estoque'!KCG:KCN,1,FALSE)),"",VLOOKUP(KCM973,'Controle de Estoque'!KCG:KCN,4,FALSE))</f>
        <v/>
      </c>
      <c r="KCR973" s="16" t="str">
        <f>IF(ISERROR(VLOOKUP(KCN973,'Controle de Estoque'!KCH:KCO,1,FALSE)),"",VLOOKUP(KCN973,'Controle de Estoque'!KCH:KCO,4,FALSE))</f>
        <v/>
      </c>
      <c r="KCS973" s="16" t="str">
        <f>IF(ISERROR(VLOOKUP(KCO973,'Controle de Estoque'!KCI:KCP,1,FALSE)),"",VLOOKUP(KCO973,'Controle de Estoque'!KCI:KCP,4,FALSE))</f>
        <v/>
      </c>
      <c r="KCT973" s="16" t="str">
        <f>IF(ISERROR(VLOOKUP(KCP973,'Controle de Estoque'!KCJ:KCQ,1,FALSE)),"",VLOOKUP(KCP973,'Controle de Estoque'!KCJ:KCQ,4,FALSE))</f>
        <v/>
      </c>
      <c r="KCU973" s="16" t="str">
        <f>IF(ISERROR(VLOOKUP(KCQ973,'Controle de Estoque'!KCK:KCR,1,FALSE)),"",VLOOKUP(KCQ973,'Controle de Estoque'!KCK:KCR,4,FALSE))</f>
        <v/>
      </c>
      <c r="KCV973" s="16" t="str">
        <f>IF(ISERROR(VLOOKUP(KCR973,'Controle de Estoque'!KCL:KCS,1,FALSE)),"",VLOOKUP(KCR973,'Controle de Estoque'!KCL:KCS,4,FALSE))</f>
        <v/>
      </c>
      <c r="KCW973" s="16" t="str">
        <f>IF(ISERROR(VLOOKUP(KCS973,'Controle de Estoque'!KCM:KCT,1,FALSE)),"",VLOOKUP(KCS973,'Controle de Estoque'!KCM:KCT,4,FALSE))</f>
        <v/>
      </c>
      <c r="KCX973" s="16" t="str">
        <f>IF(ISERROR(VLOOKUP(KCT973,'Controle de Estoque'!KCN:KCU,1,FALSE)),"",VLOOKUP(KCT973,'Controle de Estoque'!KCN:KCU,4,FALSE))</f>
        <v/>
      </c>
      <c r="KCY973" s="16" t="str">
        <f>IF(ISERROR(VLOOKUP(KCU973,'Controle de Estoque'!KCO:KCV,1,FALSE)),"",VLOOKUP(KCU973,'Controle de Estoque'!KCO:KCV,4,FALSE))</f>
        <v/>
      </c>
      <c r="KCZ973" s="16" t="str">
        <f>IF(ISERROR(VLOOKUP(KCV973,'Controle de Estoque'!KCP:KCW,1,FALSE)),"",VLOOKUP(KCV973,'Controle de Estoque'!KCP:KCW,4,FALSE))</f>
        <v/>
      </c>
      <c r="KDA973" s="16" t="str">
        <f>IF(ISERROR(VLOOKUP(KCW973,'Controle de Estoque'!KCQ:KCX,1,FALSE)),"",VLOOKUP(KCW973,'Controle de Estoque'!KCQ:KCX,4,FALSE))</f>
        <v/>
      </c>
      <c r="KDB973" s="16" t="str">
        <f>IF(ISERROR(VLOOKUP(KCX973,'Controle de Estoque'!KCR:KCY,1,FALSE)),"",VLOOKUP(KCX973,'Controle de Estoque'!KCR:KCY,4,FALSE))</f>
        <v/>
      </c>
      <c r="KDC973" s="16" t="str">
        <f>IF(ISERROR(VLOOKUP(KCY973,'Controle de Estoque'!KCS:KCZ,1,FALSE)),"",VLOOKUP(KCY973,'Controle de Estoque'!KCS:KCZ,4,FALSE))</f>
        <v/>
      </c>
      <c r="KDD973" s="16" t="str">
        <f>IF(ISERROR(VLOOKUP(KCZ973,'Controle de Estoque'!KCT:KDA,1,FALSE)),"",VLOOKUP(KCZ973,'Controle de Estoque'!KCT:KDA,4,FALSE))</f>
        <v/>
      </c>
      <c r="KDE973" s="16" t="str">
        <f>IF(ISERROR(VLOOKUP(KDA973,'Controle de Estoque'!KCU:KDB,1,FALSE)),"",VLOOKUP(KDA973,'Controle de Estoque'!KCU:KDB,4,FALSE))</f>
        <v/>
      </c>
      <c r="KDF973" s="16" t="str">
        <f>IF(ISERROR(VLOOKUP(KDB973,'Controle de Estoque'!KCV:KDC,1,FALSE)),"",VLOOKUP(KDB973,'Controle de Estoque'!KCV:KDC,4,FALSE))</f>
        <v/>
      </c>
      <c r="KDG973" s="16" t="str">
        <f>IF(ISERROR(VLOOKUP(KDC973,'Controle de Estoque'!KCW:KDD,1,FALSE)),"",VLOOKUP(KDC973,'Controle de Estoque'!KCW:KDD,4,FALSE))</f>
        <v/>
      </c>
      <c r="KDH973" s="16" t="str">
        <f>IF(ISERROR(VLOOKUP(KDD973,'Controle de Estoque'!KCX:KDE,1,FALSE)),"",VLOOKUP(KDD973,'Controle de Estoque'!KCX:KDE,4,FALSE))</f>
        <v/>
      </c>
      <c r="KDI973" s="16" t="str">
        <f>IF(ISERROR(VLOOKUP(KDE973,'Controle de Estoque'!KCY:KDF,1,FALSE)),"",VLOOKUP(KDE973,'Controle de Estoque'!KCY:KDF,4,FALSE))</f>
        <v/>
      </c>
      <c r="KDJ973" s="16" t="str">
        <f>IF(ISERROR(VLOOKUP(KDF973,'Controle de Estoque'!KCZ:KDG,1,FALSE)),"",VLOOKUP(KDF973,'Controle de Estoque'!KCZ:KDG,4,FALSE))</f>
        <v/>
      </c>
      <c r="KDK973" s="16" t="str">
        <f>IF(ISERROR(VLOOKUP(KDG973,'Controle de Estoque'!KDA:KDH,1,FALSE)),"",VLOOKUP(KDG973,'Controle de Estoque'!KDA:KDH,4,FALSE))</f>
        <v/>
      </c>
      <c r="KDL973" s="16" t="str">
        <f>IF(ISERROR(VLOOKUP(KDH973,'Controle de Estoque'!KDB:KDI,1,FALSE)),"",VLOOKUP(KDH973,'Controle de Estoque'!KDB:KDI,4,FALSE))</f>
        <v/>
      </c>
      <c r="KDM973" s="16" t="str">
        <f>IF(ISERROR(VLOOKUP(KDI973,'Controle de Estoque'!KDC:KDJ,1,FALSE)),"",VLOOKUP(KDI973,'Controle de Estoque'!KDC:KDJ,4,FALSE))</f>
        <v/>
      </c>
      <c r="KDN973" s="16" t="str">
        <f>IF(ISERROR(VLOOKUP(KDJ973,'Controle de Estoque'!KDD:KDK,1,FALSE)),"",VLOOKUP(KDJ973,'Controle de Estoque'!KDD:KDK,4,FALSE))</f>
        <v/>
      </c>
      <c r="KDO973" s="16" t="str">
        <f>IF(ISERROR(VLOOKUP(KDK973,'Controle de Estoque'!KDE:KDL,1,FALSE)),"",VLOOKUP(KDK973,'Controle de Estoque'!KDE:KDL,4,FALSE))</f>
        <v/>
      </c>
      <c r="KDP973" s="16" t="str">
        <f>IF(ISERROR(VLOOKUP(KDL973,'Controle de Estoque'!KDF:KDM,1,FALSE)),"",VLOOKUP(KDL973,'Controle de Estoque'!KDF:KDM,4,FALSE))</f>
        <v/>
      </c>
      <c r="KDQ973" s="16" t="str">
        <f>IF(ISERROR(VLOOKUP(KDM973,'Controle de Estoque'!KDG:KDN,1,FALSE)),"",VLOOKUP(KDM973,'Controle de Estoque'!KDG:KDN,4,FALSE))</f>
        <v/>
      </c>
      <c r="KDR973" s="16" t="str">
        <f>IF(ISERROR(VLOOKUP(KDN973,'Controle de Estoque'!KDH:KDO,1,FALSE)),"",VLOOKUP(KDN973,'Controle de Estoque'!KDH:KDO,4,FALSE))</f>
        <v/>
      </c>
      <c r="KDS973" s="16" t="str">
        <f>IF(ISERROR(VLOOKUP(KDO973,'Controle de Estoque'!KDI:KDP,1,FALSE)),"",VLOOKUP(KDO973,'Controle de Estoque'!KDI:KDP,4,FALSE))</f>
        <v/>
      </c>
      <c r="KDT973" s="16" t="str">
        <f>IF(ISERROR(VLOOKUP(KDP973,'Controle de Estoque'!KDJ:KDQ,1,FALSE)),"",VLOOKUP(KDP973,'Controle de Estoque'!KDJ:KDQ,4,FALSE))</f>
        <v/>
      </c>
      <c r="KDU973" s="16" t="str">
        <f>IF(ISERROR(VLOOKUP(KDQ973,'Controle de Estoque'!KDK:KDR,1,FALSE)),"",VLOOKUP(KDQ973,'Controle de Estoque'!KDK:KDR,4,FALSE))</f>
        <v/>
      </c>
      <c r="KDV973" s="16" t="str">
        <f>IF(ISERROR(VLOOKUP(KDR973,'Controle de Estoque'!KDL:KDS,1,FALSE)),"",VLOOKUP(KDR973,'Controle de Estoque'!KDL:KDS,4,FALSE))</f>
        <v/>
      </c>
      <c r="KDW973" s="16" t="str">
        <f>IF(ISERROR(VLOOKUP(KDS973,'Controle de Estoque'!KDM:KDT,1,FALSE)),"",VLOOKUP(KDS973,'Controle de Estoque'!KDM:KDT,4,FALSE))</f>
        <v/>
      </c>
      <c r="KDX973" s="16" t="str">
        <f>IF(ISERROR(VLOOKUP(KDT973,'Controle de Estoque'!KDN:KDU,1,FALSE)),"",VLOOKUP(KDT973,'Controle de Estoque'!KDN:KDU,4,FALSE))</f>
        <v/>
      </c>
      <c r="KDY973" s="16" t="str">
        <f>IF(ISERROR(VLOOKUP(KDU973,'Controle de Estoque'!KDO:KDV,1,FALSE)),"",VLOOKUP(KDU973,'Controle de Estoque'!KDO:KDV,4,FALSE))</f>
        <v/>
      </c>
      <c r="KDZ973" s="16" t="str">
        <f>IF(ISERROR(VLOOKUP(KDV973,'Controle de Estoque'!KDP:KDW,1,FALSE)),"",VLOOKUP(KDV973,'Controle de Estoque'!KDP:KDW,4,FALSE))</f>
        <v/>
      </c>
      <c r="KEA973" s="16" t="str">
        <f>IF(ISERROR(VLOOKUP(KDW973,'Controle de Estoque'!KDQ:KDX,1,FALSE)),"",VLOOKUP(KDW973,'Controle de Estoque'!KDQ:KDX,4,FALSE))</f>
        <v/>
      </c>
      <c r="KEB973" s="16" t="str">
        <f>IF(ISERROR(VLOOKUP(KDX973,'Controle de Estoque'!KDR:KDY,1,FALSE)),"",VLOOKUP(KDX973,'Controle de Estoque'!KDR:KDY,4,FALSE))</f>
        <v/>
      </c>
      <c r="KEC973" s="16" t="str">
        <f>IF(ISERROR(VLOOKUP(KDY973,'Controle de Estoque'!KDS:KDZ,1,FALSE)),"",VLOOKUP(KDY973,'Controle de Estoque'!KDS:KDZ,4,FALSE))</f>
        <v/>
      </c>
      <c r="KED973" s="16" t="str">
        <f>IF(ISERROR(VLOOKUP(KDZ973,'Controle de Estoque'!KDT:KEA,1,FALSE)),"",VLOOKUP(KDZ973,'Controle de Estoque'!KDT:KEA,4,FALSE))</f>
        <v/>
      </c>
      <c r="KEE973" s="16" t="str">
        <f>IF(ISERROR(VLOOKUP(KEA973,'Controle de Estoque'!KDU:KEB,1,FALSE)),"",VLOOKUP(KEA973,'Controle de Estoque'!KDU:KEB,4,FALSE))</f>
        <v/>
      </c>
      <c r="KEF973" s="16" t="str">
        <f>IF(ISERROR(VLOOKUP(KEB973,'Controle de Estoque'!KDV:KEC,1,FALSE)),"",VLOOKUP(KEB973,'Controle de Estoque'!KDV:KEC,4,FALSE))</f>
        <v/>
      </c>
      <c r="KEG973" s="16" t="str">
        <f>IF(ISERROR(VLOOKUP(KEC973,'Controle de Estoque'!KDW:KED,1,FALSE)),"",VLOOKUP(KEC973,'Controle de Estoque'!KDW:KED,4,FALSE))</f>
        <v/>
      </c>
      <c r="KEH973" s="16" t="str">
        <f>IF(ISERROR(VLOOKUP(KED973,'Controle de Estoque'!KDX:KEE,1,FALSE)),"",VLOOKUP(KED973,'Controle de Estoque'!KDX:KEE,4,FALSE))</f>
        <v/>
      </c>
      <c r="KEI973" s="16" t="str">
        <f>IF(ISERROR(VLOOKUP(KEE973,'Controle de Estoque'!KDY:KEF,1,FALSE)),"",VLOOKUP(KEE973,'Controle de Estoque'!KDY:KEF,4,FALSE))</f>
        <v/>
      </c>
      <c r="KEJ973" s="16" t="str">
        <f>IF(ISERROR(VLOOKUP(KEF973,'Controle de Estoque'!KDZ:KEG,1,FALSE)),"",VLOOKUP(KEF973,'Controle de Estoque'!KDZ:KEG,4,FALSE))</f>
        <v/>
      </c>
      <c r="KEK973" s="16" t="str">
        <f>IF(ISERROR(VLOOKUP(KEG973,'Controle de Estoque'!KEA:KEH,1,FALSE)),"",VLOOKUP(KEG973,'Controle de Estoque'!KEA:KEH,4,FALSE))</f>
        <v/>
      </c>
      <c r="KEL973" s="16" t="str">
        <f>IF(ISERROR(VLOOKUP(KEH973,'Controle de Estoque'!KEB:KEI,1,FALSE)),"",VLOOKUP(KEH973,'Controle de Estoque'!KEB:KEI,4,FALSE))</f>
        <v/>
      </c>
      <c r="KEM973" s="16" t="str">
        <f>IF(ISERROR(VLOOKUP(KEI973,'Controle de Estoque'!KEC:KEJ,1,FALSE)),"",VLOOKUP(KEI973,'Controle de Estoque'!KEC:KEJ,4,FALSE))</f>
        <v/>
      </c>
      <c r="KEN973" s="16" t="str">
        <f>IF(ISERROR(VLOOKUP(KEJ973,'Controle de Estoque'!KED:KEK,1,FALSE)),"",VLOOKUP(KEJ973,'Controle de Estoque'!KED:KEK,4,FALSE))</f>
        <v/>
      </c>
      <c r="KEO973" s="16" t="str">
        <f>IF(ISERROR(VLOOKUP(KEK973,'Controle de Estoque'!KEE:KEL,1,FALSE)),"",VLOOKUP(KEK973,'Controle de Estoque'!KEE:KEL,4,FALSE))</f>
        <v/>
      </c>
      <c r="KEP973" s="16" t="str">
        <f>IF(ISERROR(VLOOKUP(KEL973,'Controle de Estoque'!KEF:KEM,1,FALSE)),"",VLOOKUP(KEL973,'Controle de Estoque'!KEF:KEM,4,FALSE))</f>
        <v/>
      </c>
      <c r="KEQ973" s="16" t="str">
        <f>IF(ISERROR(VLOOKUP(KEM973,'Controle de Estoque'!KEG:KEN,1,FALSE)),"",VLOOKUP(KEM973,'Controle de Estoque'!KEG:KEN,4,FALSE))</f>
        <v/>
      </c>
      <c r="KER973" s="16" t="str">
        <f>IF(ISERROR(VLOOKUP(KEN973,'Controle de Estoque'!KEH:KEO,1,FALSE)),"",VLOOKUP(KEN973,'Controle de Estoque'!KEH:KEO,4,FALSE))</f>
        <v/>
      </c>
      <c r="KES973" s="16" t="str">
        <f>IF(ISERROR(VLOOKUP(KEO973,'Controle de Estoque'!KEI:KEP,1,FALSE)),"",VLOOKUP(KEO973,'Controle de Estoque'!KEI:KEP,4,FALSE))</f>
        <v/>
      </c>
      <c r="KET973" s="16" t="str">
        <f>IF(ISERROR(VLOOKUP(KEP973,'Controle de Estoque'!KEJ:KEQ,1,FALSE)),"",VLOOKUP(KEP973,'Controle de Estoque'!KEJ:KEQ,4,FALSE))</f>
        <v/>
      </c>
      <c r="KEU973" s="16" t="str">
        <f>IF(ISERROR(VLOOKUP(KEQ973,'Controle de Estoque'!KEK:KER,1,FALSE)),"",VLOOKUP(KEQ973,'Controle de Estoque'!KEK:KER,4,FALSE))</f>
        <v/>
      </c>
      <c r="KEV973" s="16" t="str">
        <f>IF(ISERROR(VLOOKUP(KER973,'Controle de Estoque'!KEL:KES,1,FALSE)),"",VLOOKUP(KER973,'Controle de Estoque'!KEL:KES,4,FALSE))</f>
        <v/>
      </c>
      <c r="KEW973" s="16" t="str">
        <f>IF(ISERROR(VLOOKUP(KES973,'Controle de Estoque'!KEM:KET,1,FALSE)),"",VLOOKUP(KES973,'Controle de Estoque'!KEM:KET,4,FALSE))</f>
        <v/>
      </c>
      <c r="KEX973" s="16" t="str">
        <f>IF(ISERROR(VLOOKUP(KET973,'Controle de Estoque'!KEN:KEU,1,FALSE)),"",VLOOKUP(KET973,'Controle de Estoque'!KEN:KEU,4,FALSE))</f>
        <v/>
      </c>
      <c r="KEY973" s="16" t="str">
        <f>IF(ISERROR(VLOOKUP(KEU973,'Controle de Estoque'!KEO:KEV,1,FALSE)),"",VLOOKUP(KEU973,'Controle de Estoque'!KEO:KEV,4,FALSE))</f>
        <v/>
      </c>
      <c r="KEZ973" s="16" t="str">
        <f>IF(ISERROR(VLOOKUP(KEV973,'Controle de Estoque'!KEP:KEW,1,FALSE)),"",VLOOKUP(KEV973,'Controle de Estoque'!KEP:KEW,4,FALSE))</f>
        <v/>
      </c>
      <c r="KFA973" s="16" t="str">
        <f>IF(ISERROR(VLOOKUP(KEW973,'Controle de Estoque'!KEQ:KEX,1,FALSE)),"",VLOOKUP(KEW973,'Controle de Estoque'!KEQ:KEX,4,FALSE))</f>
        <v/>
      </c>
      <c r="KFB973" s="16" t="str">
        <f>IF(ISERROR(VLOOKUP(KEX973,'Controle de Estoque'!KER:KEY,1,FALSE)),"",VLOOKUP(KEX973,'Controle de Estoque'!KER:KEY,4,FALSE))</f>
        <v/>
      </c>
      <c r="KFC973" s="16" t="str">
        <f>IF(ISERROR(VLOOKUP(KEY973,'Controle de Estoque'!KES:KEZ,1,FALSE)),"",VLOOKUP(KEY973,'Controle de Estoque'!KES:KEZ,4,FALSE))</f>
        <v/>
      </c>
      <c r="KFD973" s="16" t="str">
        <f>IF(ISERROR(VLOOKUP(KEZ973,'Controle de Estoque'!KET:KFA,1,FALSE)),"",VLOOKUP(KEZ973,'Controle de Estoque'!KET:KFA,4,FALSE))</f>
        <v/>
      </c>
      <c r="KFE973" s="16" t="str">
        <f>IF(ISERROR(VLOOKUP(KFA973,'Controle de Estoque'!KEU:KFB,1,FALSE)),"",VLOOKUP(KFA973,'Controle de Estoque'!KEU:KFB,4,FALSE))</f>
        <v/>
      </c>
      <c r="KFF973" s="16" t="str">
        <f>IF(ISERROR(VLOOKUP(KFB973,'Controle de Estoque'!KEV:KFC,1,FALSE)),"",VLOOKUP(KFB973,'Controle de Estoque'!KEV:KFC,4,FALSE))</f>
        <v/>
      </c>
      <c r="KFG973" s="16" t="str">
        <f>IF(ISERROR(VLOOKUP(KFC973,'Controle de Estoque'!KEW:KFD,1,FALSE)),"",VLOOKUP(KFC973,'Controle de Estoque'!KEW:KFD,4,FALSE))</f>
        <v/>
      </c>
      <c r="KFH973" s="16" t="str">
        <f>IF(ISERROR(VLOOKUP(KFD973,'Controle de Estoque'!KEX:KFE,1,FALSE)),"",VLOOKUP(KFD973,'Controle de Estoque'!KEX:KFE,4,FALSE))</f>
        <v/>
      </c>
      <c r="KFI973" s="16" t="str">
        <f>IF(ISERROR(VLOOKUP(KFE973,'Controle de Estoque'!KEY:KFF,1,FALSE)),"",VLOOKUP(KFE973,'Controle de Estoque'!KEY:KFF,4,FALSE))</f>
        <v/>
      </c>
      <c r="KFJ973" s="16" t="str">
        <f>IF(ISERROR(VLOOKUP(KFF973,'Controle de Estoque'!KEZ:KFG,1,FALSE)),"",VLOOKUP(KFF973,'Controle de Estoque'!KEZ:KFG,4,FALSE))</f>
        <v/>
      </c>
      <c r="KFK973" s="16" t="str">
        <f>IF(ISERROR(VLOOKUP(KFG973,'Controle de Estoque'!KFA:KFH,1,FALSE)),"",VLOOKUP(KFG973,'Controle de Estoque'!KFA:KFH,4,FALSE))</f>
        <v/>
      </c>
      <c r="KFL973" s="16" t="str">
        <f>IF(ISERROR(VLOOKUP(KFH973,'Controle de Estoque'!KFB:KFI,1,FALSE)),"",VLOOKUP(KFH973,'Controle de Estoque'!KFB:KFI,4,FALSE))</f>
        <v/>
      </c>
      <c r="KFM973" s="16" t="str">
        <f>IF(ISERROR(VLOOKUP(KFI973,'Controle de Estoque'!KFC:KFJ,1,FALSE)),"",VLOOKUP(KFI973,'Controle de Estoque'!KFC:KFJ,4,FALSE))</f>
        <v/>
      </c>
      <c r="KFN973" s="16" t="str">
        <f>IF(ISERROR(VLOOKUP(KFJ973,'Controle de Estoque'!KFD:KFK,1,FALSE)),"",VLOOKUP(KFJ973,'Controle de Estoque'!KFD:KFK,4,FALSE))</f>
        <v/>
      </c>
      <c r="KFO973" s="16" t="str">
        <f>IF(ISERROR(VLOOKUP(KFK973,'Controle de Estoque'!KFE:KFL,1,FALSE)),"",VLOOKUP(KFK973,'Controle de Estoque'!KFE:KFL,4,FALSE))</f>
        <v/>
      </c>
      <c r="KFP973" s="16" t="str">
        <f>IF(ISERROR(VLOOKUP(KFL973,'Controle de Estoque'!KFF:KFM,1,FALSE)),"",VLOOKUP(KFL973,'Controle de Estoque'!KFF:KFM,4,FALSE))</f>
        <v/>
      </c>
      <c r="KFQ973" s="16" t="str">
        <f>IF(ISERROR(VLOOKUP(KFM973,'Controle de Estoque'!KFG:KFN,1,FALSE)),"",VLOOKUP(KFM973,'Controle de Estoque'!KFG:KFN,4,FALSE))</f>
        <v/>
      </c>
      <c r="KFR973" s="16" t="str">
        <f>IF(ISERROR(VLOOKUP(KFN973,'Controle de Estoque'!KFH:KFO,1,FALSE)),"",VLOOKUP(KFN973,'Controle de Estoque'!KFH:KFO,4,FALSE))</f>
        <v/>
      </c>
      <c r="KFS973" s="16" t="str">
        <f>IF(ISERROR(VLOOKUP(KFO973,'Controle de Estoque'!KFI:KFP,1,FALSE)),"",VLOOKUP(KFO973,'Controle de Estoque'!KFI:KFP,4,FALSE))</f>
        <v/>
      </c>
      <c r="KFT973" s="16" t="str">
        <f>IF(ISERROR(VLOOKUP(KFP973,'Controle de Estoque'!KFJ:KFQ,1,FALSE)),"",VLOOKUP(KFP973,'Controle de Estoque'!KFJ:KFQ,4,FALSE))</f>
        <v/>
      </c>
      <c r="KFU973" s="16" t="str">
        <f>IF(ISERROR(VLOOKUP(KFQ973,'Controle de Estoque'!KFK:KFR,1,FALSE)),"",VLOOKUP(KFQ973,'Controle de Estoque'!KFK:KFR,4,FALSE))</f>
        <v/>
      </c>
      <c r="KFV973" s="16" t="str">
        <f>IF(ISERROR(VLOOKUP(KFR973,'Controle de Estoque'!KFL:KFS,1,FALSE)),"",VLOOKUP(KFR973,'Controle de Estoque'!KFL:KFS,4,FALSE))</f>
        <v/>
      </c>
      <c r="KFW973" s="16" t="str">
        <f>IF(ISERROR(VLOOKUP(KFS973,'Controle de Estoque'!KFM:KFT,1,FALSE)),"",VLOOKUP(KFS973,'Controle de Estoque'!KFM:KFT,4,FALSE))</f>
        <v/>
      </c>
      <c r="KFX973" s="16" t="str">
        <f>IF(ISERROR(VLOOKUP(KFT973,'Controle de Estoque'!KFN:KFU,1,FALSE)),"",VLOOKUP(KFT973,'Controle de Estoque'!KFN:KFU,4,FALSE))</f>
        <v/>
      </c>
      <c r="KFY973" s="16" t="str">
        <f>IF(ISERROR(VLOOKUP(KFU973,'Controle de Estoque'!KFO:KFV,1,FALSE)),"",VLOOKUP(KFU973,'Controle de Estoque'!KFO:KFV,4,FALSE))</f>
        <v/>
      </c>
      <c r="KFZ973" s="16" t="str">
        <f>IF(ISERROR(VLOOKUP(KFV973,'Controle de Estoque'!KFP:KFW,1,FALSE)),"",VLOOKUP(KFV973,'Controle de Estoque'!KFP:KFW,4,FALSE))</f>
        <v/>
      </c>
      <c r="KGA973" s="16" t="str">
        <f>IF(ISERROR(VLOOKUP(KFW973,'Controle de Estoque'!KFQ:KFX,1,FALSE)),"",VLOOKUP(KFW973,'Controle de Estoque'!KFQ:KFX,4,FALSE))</f>
        <v/>
      </c>
      <c r="KGB973" s="16" t="str">
        <f>IF(ISERROR(VLOOKUP(KFX973,'Controle de Estoque'!KFR:KFY,1,FALSE)),"",VLOOKUP(KFX973,'Controle de Estoque'!KFR:KFY,4,FALSE))</f>
        <v/>
      </c>
      <c r="KGC973" s="16" t="str">
        <f>IF(ISERROR(VLOOKUP(KFY973,'Controle de Estoque'!KFS:KFZ,1,FALSE)),"",VLOOKUP(KFY973,'Controle de Estoque'!KFS:KFZ,4,FALSE))</f>
        <v/>
      </c>
      <c r="KGD973" s="16" t="str">
        <f>IF(ISERROR(VLOOKUP(KFZ973,'Controle de Estoque'!KFT:KGA,1,FALSE)),"",VLOOKUP(KFZ973,'Controle de Estoque'!KFT:KGA,4,FALSE))</f>
        <v/>
      </c>
      <c r="KGE973" s="16" t="str">
        <f>IF(ISERROR(VLOOKUP(KGA973,'Controle de Estoque'!KFU:KGB,1,FALSE)),"",VLOOKUP(KGA973,'Controle de Estoque'!KFU:KGB,4,FALSE))</f>
        <v/>
      </c>
      <c r="KGF973" s="16" t="str">
        <f>IF(ISERROR(VLOOKUP(KGB973,'Controle de Estoque'!KFV:KGC,1,FALSE)),"",VLOOKUP(KGB973,'Controle de Estoque'!KFV:KGC,4,FALSE))</f>
        <v/>
      </c>
      <c r="KGG973" s="16" t="str">
        <f>IF(ISERROR(VLOOKUP(KGC973,'Controle de Estoque'!KFW:KGD,1,FALSE)),"",VLOOKUP(KGC973,'Controle de Estoque'!KFW:KGD,4,FALSE))</f>
        <v/>
      </c>
      <c r="KGH973" s="16" t="str">
        <f>IF(ISERROR(VLOOKUP(KGD973,'Controle de Estoque'!KFX:KGE,1,FALSE)),"",VLOOKUP(KGD973,'Controle de Estoque'!KFX:KGE,4,FALSE))</f>
        <v/>
      </c>
      <c r="KGI973" s="16" t="str">
        <f>IF(ISERROR(VLOOKUP(KGE973,'Controle de Estoque'!KFY:KGF,1,FALSE)),"",VLOOKUP(KGE973,'Controle de Estoque'!KFY:KGF,4,FALSE))</f>
        <v/>
      </c>
      <c r="KGJ973" s="16" t="str">
        <f>IF(ISERROR(VLOOKUP(KGF973,'Controle de Estoque'!KFZ:KGG,1,FALSE)),"",VLOOKUP(KGF973,'Controle de Estoque'!KFZ:KGG,4,FALSE))</f>
        <v/>
      </c>
      <c r="KGK973" s="16" t="str">
        <f>IF(ISERROR(VLOOKUP(KGG973,'Controle de Estoque'!KGA:KGH,1,FALSE)),"",VLOOKUP(KGG973,'Controle de Estoque'!KGA:KGH,4,FALSE))</f>
        <v/>
      </c>
      <c r="KGL973" s="16" t="str">
        <f>IF(ISERROR(VLOOKUP(KGH973,'Controle de Estoque'!KGB:KGI,1,FALSE)),"",VLOOKUP(KGH973,'Controle de Estoque'!KGB:KGI,4,FALSE))</f>
        <v/>
      </c>
      <c r="KGM973" s="16" t="str">
        <f>IF(ISERROR(VLOOKUP(KGI973,'Controle de Estoque'!KGC:KGJ,1,FALSE)),"",VLOOKUP(KGI973,'Controle de Estoque'!KGC:KGJ,4,FALSE))</f>
        <v/>
      </c>
      <c r="KGN973" s="16" t="str">
        <f>IF(ISERROR(VLOOKUP(KGJ973,'Controle de Estoque'!KGD:KGK,1,FALSE)),"",VLOOKUP(KGJ973,'Controle de Estoque'!KGD:KGK,4,FALSE))</f>
        <v/>
      </c>
      <c r="KGO973" s="16" t="str">
        <f>IF(ISERROR(VLOOKUP(KGK973,'Controle de Estoque'!KGE:KGL,1,FALSE)),"",VLOOKUP(KGK973,'Controle de Estoque'!KGE:KGL,4,FALSE))</f>
        <v/>
      </c>
      <c r="KGP973" s="16" t="str">
        <f>IF(ISERROR(VLOOKUP(KGL973,'Controle de Estoque'!KGF:KGM,1,FALSE)),"",VLOOKUP(KGL973,'Controle de Estoque'!KGF:KGM,4,FALSE))</f>
        <v/>
      </c>
      <c r="KGQ973" s="16" t="str">
        <f>IF(ISERROR(VLOOKUP(KGM973,'Controle de Estoque'!KGG:KGN,1,FALSE)),"",VLOOKUP(KGM973,'Controle de Estoque'!KGG:KGN,4,FALSE))</f>
        <v/>
      </c>
      <c r="KGR973" s="16" t="str">
        <f>IF(ISERROR(VLOOKUP(KGN973,'Controle de Estoque'!KGH:KGO,1,FALSE)),"",VLOOKUP(KGN973,'Controle de Estoque'!KGH:KGO,4,FALSE))</f>
        <v/>
      </c>
      <c r="KGS973" s="16" t="str">
        <f>IF(ISERROR(VLOOKUP(KGO973,'Controle de Estoque'!KGI:KGP,1,FALSE)),"",VLOOKUP(KGO973,'Controle de Estoque'!KGI:KGP,4,FALSE))</f>
        <v/>
      </c>
      <c r="KGT973" s="16" t="str">
        <f>IF(ISERROR(VLOOKUP(KGP973,'Controle de Estoque'!KGJ:KGQ,1,FALSE)),"",VLOOKUP(KGP973,'Controle de Estoque'!KGJ:KGQ,4,FALSE))</f>
        <v/>
      </c>
      <c r="KGU973" s="16" t="str">
        <f>IF(ISERROR(VLOOKUP(KGQ973,'Controle de Estoque'!KGK:KGR,1,FALSE)),"",VLOOKUP(KGQ973,'Controle de Estoque'!KGK:KGR,4,FALSE))</f>
        <v/>
      </c>
      <c r="KGV973" s="16" t="str">
        <f>IF(ISERROR(VLOOKUP(KGR973,'Controle de Estoque'!KGL:KGS,1,FALSE)),"",VLOOKUP(KGR973,'Controle de Estoque'!KGL:KGS,4,FALSE))</f>
        <v/>
      </c>
      <c r="KGW973" s="16" t="str">
        <f>IF(ISERROR(VLOOKUP(KGS973,'Controle de Estoque'!KGM:KGT,1,FALSE)),"",VLOOKUP(KGS973,'Controle de Estoque'!KGM:KGT,4,FALSE))</f>
        <v/>
      </c>
      <c r="KGX973" s="16" t="str">
        <f>IF(ISERROR(VLOOKUP(KGT973,'Controle de Estoque'!KGN:KGU,1,FALSE)),"",VLOOKUP(KGT973,'Controle de Estoque'!KGN:KGU,4,FALSE))</f>
        <v/>
      </c>
      <c r="KGY973" s="16" t="str">
        <f>IF(ISERROR(VLOOKUP(KGU973,'Controle de Estoque'!KGO:KGV,1,FALSE)),"",VLOOKUP(KGU973,'Controle de Estoque'!KGO:KGV,4,FALSE))</f>
        <v/>
      </c>
      <c r="KGZ973" s="16" t="str">
        <f>IF(ISERROR(VLOOKUP(KGV973,'Controle de Estoque'!KGP:KGW,1,FALSE)),"",VLOOKUP(KGV973,'Controle de Estoque'!KGP:KGW,4,FALSE))</f>
        <v/>
      </c>
      <c r="KHA973" s="16" t="str">
        <f>IF(ISERROR(VLOOKUP(KGW973,'Controle de Estoque'!KGQ:KGX,1,FALSE)),"",VLOOKUP(KGW973,'Controle de Estoque'!KGQ:KGX,4,FALSE))</f>
        <v/>
      </c>
      <c r="KHB973" s="16" t="str">
        <f>IF(ISERROR(VLOOKUP(KGX973,'Controle de Estoque'!KGR:KGY,1,FALSE)),"",VLOOKUP(KGX973,'Controle de Estoque'!KGR:KGY,4,FALSE))</f>
        <v/>
      </c>
      <c r="KHC973" s="16" t="str">
        <f>IF(ISERROR(VLOOKUP(KGY973,'Controle de Estoque'!KGS:KGZ,1,FALSE)),"",VLOOKUP(KGY973,'Controle de Estoque'!KGS:KGZ,4,FALSE))</f>
        <v/>
      </c>
      <c r="KHD973" s="16" t="str">
        <f>IF(ISERROR(VLOOKUP(KGZ973,'Controle de Estoque'!KGT:KHA,1,FALSE)),"",VLOOKUP(KGZ973,'Controle de Estoque'!KGT:KHA,4,FALSE))</f>
        <v/>
      </c>
      <c r="KHE973" s="16" t="str">
        <f>IF(ISERROR(VLOOKUP(KHA973,'Controle de Estoque'!KGU:KHB,1,FALSE)),"",VLOOKUP(KHA973,'Controle de Estoque'!KGU:KHB,4,FALSE))</f>
        <v/>
      </c>
      <c r="KHF973" s="16" t="str">
        <f>IF(ISERROR(VLOOKUP(KHB973,'Controle de Estoque'!KGV:KHC,1,FALSE)),"",VLOOKUP(KHB973,'Controle de Estoque'!KGV:KHC,4,FALSE))</f>
        <v/>
      </c>
      <c r="KHG973" s="16" t="str">
        <f>IF(ISERROR(VLOOKUP(KHC973,'Controle de Estoque'!KGW:KHD,1,FALSE)),"",VLOOKUP(KHC973,'Controle de Estoque'!KGW:KHD,4,FALSE))</f>
        <v/>
      </c>
      <c r="KHH973" s="16" t="str">
        <f>IF(ISERROR(VLOOKUP(KHD973,'Controle de Estoque'!KGX:KHE,1,FALSE)),"",VLOOKUP(KHD973,'Controle de Estoque'!KGX:KHE,4,FALSE))</f>
        <v/>
      </c>
      <c r="KHI973" s="16" t="str">
        <f>IF(ISERROR(VLOOKUP(KHE973,'Controle de Estoque'!KGY:KHF,1,FALSE)),"",VLOOKUP(KHE973,'Controle de Estoque'!KGY:KHF,4,FALSE))</f>
        <v/>
      </c>
      <c r="KHJ973" s="16" t="str">
        <f>IF(ISERROR(VLOOKUP(KHF973,'Controle de Estoque'!KGZ:KHG,1,FALSE)),"",VLOOKUP(KHF973,'Controle de Estoque'!KGZ:KHG,4,FALSE))</f>
        <v/>
      </c>
      <c r="KHK973" s="16" t="str">
        <f>IF(ISERROR(VLOOKUP(KHG973,'Controle de Estoque'!KHA:KHH,1,FALSE)),"",VLOOKUP(KHG973,'Controle de Estoque'!KHA:KHH,4,FALSE))</f>
        <v/>
      </c>
      <c r="KHL973" s="16" t="str">
        <f>IF(ISERROR(VLOOKUP(KHH973,'Controle de Estoque'!KHB:KHI,1,FALSE)),"",VLOOKUP(KHH973,'Controle de Estoque'!KHB:KHI,4,FALSE))</f>
        <v/>
      </c>
      <c r="KHM973" s="16" t="str">
        <f>IF(ISERROR(VLOOKUP(KHI973,'Controle de Estoque'!KHC:KHJ,1,FALSE)),"",VLOOKUP(KHI973,'Controle de Estoque'!KHC:KHJ,4,FALSE))</f>
        <v/>
      </c>
      <c r="KHN973" s="16" t="str">
        <f>IF(ISERROR(VLOOKUP(KHJ973,'Controle de Estoque'!KHD:KHK,1,FALSE)),"",VLOOKUP(KHJ973,'Controle de Estoque'!KHD:KHK,4,FALSE))</f>
        <v/>
      </c>
      <c r="KHO973" s="16" t="str">
        <f>IF(ISERROR(VLOOKUP(KHK973,'Controle de Estoque'!KHE:KHL,1,FALSE)),"",VLOOKUP(KHK973,'Controle de Estoque'!KHE:KHL,4,FALSE))</f>
        <v/>
      </c>
      <c r="KHP973" s="16" t="str">
        <f>IF(ISERROR(VLOOKUP(KHL973,'Controle de Estoque'!KHF:KHM,1,FALSE)),"",VLOOKUP(KHL973,'Controle de Estoque'!KHF:KHM,4,FALSE))</f>
        <v/>
      </c>
      <c r="KHQ973" s="16" t="str">
        <f>IF(ISERROR(VLOOKUP(KHM973,'Controle de Estoque'!KHG:KHN,1,FALSE)),"",VLOOKUP(KHM973,'Controle de Estoque'!KHG:KHN,4,FALSE))</f>
        <v/>
      </c>
      <c r="KHR973" s="16" t="str">
        <f>IF(ISERROR(VLOOKUP(KHN973,'Controle de Estoque'!KHH:KHO,1,FALSE)),"",VLOOKUP(KHN973,'Controle de Estoque'!KHH:KHO,4,FALSE))</f>
        <v/>
      </c>
      <c r="KHS973" s="16" t="str">
        <f>IF(ISERROR(VLOOKUP(KHO973,'Controle de Estoque'!KHI:KHP,1,FALSE)),"",VLOOKUP(KHO973,'Controle de Estoque'!KHI:KHP,4,FALSE))</f>
        <v/>
      </c>
      <c r="KHT973" s="16" t="str">
        <f>IF(ISERROR(VLOOKUP(KHP973,'Controle de Estoque'!KHJ:KHQ,1,FALSE)),"",VLOOKUP(KHP973,'Controle de Estoque'!KHJ:KHQ,4,FALSE))</f>
        <v/>
      </c>
      <c r="KHU973" s="16" t="str">
        <f>IF(ISERROR(VLOOKUP(KHQ973,'Controle de Estoque'!KHK:KHR,1,FALSE)),"",VLOOKUP(KHQ973,'Controle de Estoque'!KHK:KHR,4,FALSE))</f>
        <v/>
      </c>
      <c r="KHV973" s="16" t="str">
        <f>IF(ISERROR(VLOOKUP(KHR973,'Controle de Estoque'!KHL:KHS,1,FALSE)),"",VLOOKUP(KHR973,'Controle de Estoque'!KHL:KHS,4,FALSE))</f>
        <v/>
      </c>
      <c r="KHW973" s="16" t="str">
        <f>IF(ISERROR(VLOOKUP(KHS973,'Controle de Estoque'!KHM:KHT,1,FALSE)),"",VLOOKUP(KHS973,'Controle de Estoque'!KHM:KHT,4,FALSE))</f>
        <v/>
      </c>
      <c r="KHX973" s="16" t="str">
        <f>IF(ISERROR(VLOOKUP(KHT973,'Controle de Estoque'!KHN:KHU,1,FALSE)),"",VLOOKUP(KHT973,'Controle de Estoque'!KHN:KHU,4,FALSE))</f>
        <v/>
      </c>
      <c r="KHY973" s="16" t="str">
        <f>IF(ISERROR(VLOOKUP(KHU973,'Controle de Estoque'!KHO:KHV,1,FALSE)),"",VLOOKUP(KHU973,'Controle de Estoque'!KHO:KHV,4,FALSE))</f>
        <v/>
      </c>
      <c r="KHZ973" s="16" t="str">
        <f>IF(ISERROR(VLOOKUP(KHV973,'Controle de Estoque'!KHP:KHW,1,FALSE)),"",VLOOKUP(KHV973,'Controle de Estoque'!KHP:KHW,4,FALSE))</f>
        <v/>
      </c>
      <c r="KIA973" s="16" t="str">
        <f>IF(ISERROR(VLOOKUP(KHW973,'Controle de Estoque'!KHQ:KHX,1,FALSE)),"",VLOOKUP(KHW973,'Controle de Estoque'!KHQ:KHX,4,FALSE))</f>
        <v/>
      </c>
      <c r="KIB973" s="16" t="str">
        <f>IF(ISERROR(VLOOKUP(KHX973,'Controle de Estoque'!KHR:KHY,1,FALSE)),"",VLOOKUP(KHX973,'Controle de Estoque'!KHR:KHY,4,FALSE))</f>
        <v/>
      </c>
      <c r="KIC973" s="16" t="str">
        <f>IF(ISERROR(VLOOKUP(KHY973,'Controle de Estoque'!KHS:KHZ,1,FALSE)),"",VLOOKUP(KHY973,'Controle de Estoque'!KHS:KHZ,4,FALSE))</f>
        <v/>
      </c>
      <c r="KID973" s="16" t="str">
        <f>IF(ISERROR(VLOOKUP(KHZ973,'Controle de Estoque'!KHT:KIA,1,FALSE)),"",VLOOKUP(KHZ973,'Controle de Estoque'!KHT:KIA,4,FALSE))</f>
        <v/>
      </c>
      <c r="KIE973" s="16" t="str">
        <f>IF(ISERROR(VLOOKUP(KIA973,'Controle de Estoque'!KHU:KIB,1,FALSE)),"",VLOOKUP(KIA973,'Controle de Estoque'!KHU:KIB,4,FALSE))</f>
        <v/>
      </c>
      <c r="KIF973" s="16" t="str">
        <f>IF(ISERROR(VLOOKUP(KIB973,'Controle de Estoque'!KHV:KIC,1,FALSE)),"",VLOOKUP(KIB973,'Controle de Estoque'!KHV:KIC,4,FALSE))</f>
        <v/>
      </c>
      <c r="KIG973" s="16" t="str">
        <f>IF(ISERROR(VLOOKUP(KIC973,'Controle de Estoque'!KHW:KID,1,FALSE)),"",VLOOKUP(KIC973,'Controle de Estoque'!KHW:KID,4,FALSE))</f>
        <v/>
      </c>
      <c r="KIH973" s="16" t="str">
        <f>IF(ISERROR(VLOOKUP(KID973,'Controle de Estoque'!KHX:KIE,1,FALSE)),"",VLOOKUP(KID973,'Controle de Estoque'!KHX:KIE,4,FALSE))</f>
        <v/>
      </c>
      <c r="KII973" s="16" t="str">
        <f>IF(ISERROR(VLOOKUP(KIE973,'Controle de Estoque'!KHY:KIF,1,FALSE)),"",VLOOKUP(KIE973,'Controle de Estoque'!KHY:KIF,4,FALSE))</f>
        <v/>
      </c>
      <c r="KIJ973" s="16" t="str">
        <f>IF(ISERROR(VLOOKUP(KIF973,'Controle de Estoque'!KHZ:KIG,1,FALSE)),"",VLOOKUP(KIF973,'Controle de Estoque'!KHZ:KIG,4,FALSE))</f>
        <v/>
      </c>
      <c r="KIK973" s="16" t="str">
        <f>IF(ISERROR(VLOOKUP(KIG973,'Controle de Estoque'!KIA:KIH,1,FALSE)),"",VLOOKUP(KIG973,'Controle de Estoque'!KIA:KIH,4,FALSE))</f>
        <v/>
      </c>
      <c r="KIL973" s="16" t="str">
        <f>IF(ISERROR(VLOOKUP(KIH973,'Controle de Estoque'!KIB:KII,1,FALSE)),"",VLOOKUP(KIH973,'Controle de Estoque'!KIB:KII,4,FALSE))</f>
        <v/>
      </c>
      <c r="KIM973" s="16" t="str">
        <f>IF(ISERROR(VLOOKUP(KII973,'Controle de Estoque'!KIC:KIJ,1,FALSE)),"",VLOOKUP(KII973,'Controle de Estoque'!KIC:KIJ,4,FALSE))</f>
        <v/>
      </c>
      <c r="KIN973" s="16" t="str">
        <f>IF(ISERROR(VLOOKUP(KIJ973,'Controle de Estoque'!KID:KIK,1,FALSE)),"",VLOOKUP(KIJ973,'Controle de Estoque'!KID:KIK,4,FALSE))</f>
        <v/>
      </c>
      <c r="KIO973" s="16" t="str">
        <f>IF(ISERROR(VLOOKUP(KIK973,'Controle de Estoque'!KIE:KIL,1,FALSE)),"",VLOOKUP(KIK973,'Controle de Estoque'!KIE:KIL,4,FALSE))</f>
        <v/>
      </c>
      <c r="KIP973" s="16" t="str">
        <f>IF(ISERROR(VLOOKUP(KIL973,'Controle de Estoque'!KIF:KIM,1,FALSE)),"",VLOOKUP(KIL973,'Controle de Estoque'!KIF:KIM,4,FALSE))</f>
        <v/>
      </c>
      <c r="KIQ973" s="16" t="str">
        <f>IF(ISERROR(VLOOKUP(KIM973,'Controle de Estoque'!KIG:KIN,1,FALSE)),"",VLOOKUP(KIM973,'Controle de Estoque'!KIG:KIN,4,FALSE))</f>
        <v/>
      </c>
      <c r="KIR973" s="16" t="str">
        <f>IF(ISERROR(VLOOKUP(KIN973,'Controle de Estoque'!KIH:KIO,1,FALSE)),"",VLOOKUP(KIN973,'Controle de Estoque'!KIH:KIO,4,FALSE))</f>
        <v/>
      </c>
      <c r="KIS973" s="16" t="str">
        <f>IF(ISERROR(VLOOKUP(KIO973,'Controle de Estoque'!KII:KIP,1,FALSE)),"",VLOOKUP(KIO973,'Controle de Estoque'!KII:KIP,4,FALSE))</f>
        <v/>
      </c>
      <c r="KIT973" s="16" t="str">
        <f>IF(ISERROR(VLOOKUP(KIP973,'Controle de Estoque'!KIJ:KIQ,1,FALSE)),"",VLOOKUP(KIP973,'Controle de Estoque'!KIJ:KIQ,4,FALSE))</f>
        <v/>
      </c>
      <c r="KIU973" s="16" t="str">
        <f>IF(ISERROR(VLOOKUP(KIQ973,'Controle de Estoque'!KIK:KIR,1,FALSE)),"",VLOOKUP(KIQ973,'Controle de Estoque'!KIK:KIR,4,FALSE))</f>
        <v/>
      </c>
      <c r="KIV973" s="16" t="str">
        <f>IF(ISERROR(VLOOKUP(KIR973,'Controle de Estoque'!KIL:KIS,1,FALSE)),"",VLOOKUP(KIR973,'Controle de Estoque'!KIL:KIS,4,FALSE))</f>
        <v/>
      </c>
      <c r="KIW973" s="16" t="str">
        <f>IF(ISERROR(VLOOKUP(KIS973,'Controle de Estoque'!KIM:KIT,1,FALSE)),"",VLOOKUP(KIS973,'Controle de Estoque'!KIM:KIT,4,FALSE))</f>
        <v/>
      </c>
      <c r="KIX973" s="16" t="str">
        <f>IF(ISERROR(VLOOKUP(KIT973,'Controle de Estoque'!KIN:KIU,1,FALSE)),"",VLOOKUP(KIT973,'Controle de Estoque'!KIN:KIU,4,FALSE))</f>
        <v/>
      </c>
      <c r="KIY973" s="16" t="str">
        <f>IF(ISERROR(VLOOKUP(KIU973,'Controle de Estoque'!KIO:KIV,1,FALSE)),"",VLOOKUP(KIU973,'Controle de Estoque'!KIO:KIV,4,FALSE))</f>
        <v/>
      </c>
      <c r="KIZ973" s="16" t="str">
        <f>IF(ISERROR(VLOOKUP(KIV973,'Controle de Estoque'!KIP:KIW,1,FALSE)),"",VLOOKUP(KIV973,'Controle de Estoque'!KIP:KIW,4,FALSE))</f>
        <v/>
      </c>
      <c r="KJA973" s="16" t="str">
        <f>IF(ISERROR(VLOOKUP(KIW973,'Controle de Estoque'!KIQ:KIX,1,FALSE)),"",VLOOKUP(KIW973,'Controle de Estoque'!KIQ:KIX,4,FALSE))</f>
        <v/>
      </c>
      <c r="KJB973" s="16" t="str">
        <f>IF(ISERROR(VLOOKUP(KIX973,'Controle de Estoque'!KIR:KIY,1,FALSE)),"",VLOOKUP(KIX973,'Controle de Estoque'!KIR:KIY,4,FALSE))</f>
        <v/>
      </c>
      <c r="KJC973" s="16" t="str">
        <f>IF(ISERROR(VLOOKUP(KIY973,'Controle de Estoque'!KIS:KIZ,1,FALSE)),"",VLOOKUP(KIY973,'Controle de Estoque'!KIS:KIZ,4,FALSE))</f>
        <v/>
      </c>
      <c r="KJD973" s="16" t="str">
        <f>IF(ISERROR(VLOOKUP(KIZ973,'Controle de Estoque'!KIT:KJA,1,FALSE)),"",VLOOKUP(KIZ973,'Controle de Estoque'!KIT:KJA,4,FALSE))</f>
        <v/>
      </c>
      <c r="KJE973" s="16" t="str">
        <f>IF(ISERROR(VLOOKUP(KJA973,'Controle de Estoque'!KIU:KJB,1,FALSE)),"",VLOOKUP(KJA973,'Controle de Estoque'!KIU:KJB,4,FALSE))</f>
        <v/>
      </c>
      <c r="KJF973" s="16" t="str">
        <f>IF(ISERROR(VLOOKUP(KJB973,'Controle de Estoque'!KIV:KJC,1,FALSE)),"",VLOOKUP(KJB973,'Controle de Estoque'!KIV:KJC,4,FALSE))</f>
        <v/>
      </c>
      <c r="KJG973" s="16" t="str">
        <f>IF(ISERROR(VLOOKUP(KJC973,'Controle de Estoque'!KIW:KJD,1,FALSE)),"",VLOOKUP(KJC973,'Controle de Estoque'!KIW:KJD,4,FALSE))</f>
        <v/>
      </c>
      <c r="KJH973" s="16" t="str">
        <f>IF(ISERROR(VLOOKUP(KJD973,'Controle de Estoque'!KIX:KJE,1,FALSE)),"",VLOOKUP(KJD973,'Controle de Estoque'!KIX:KJE,4,FALSE))</f>
        <v/>
      </c>
      <c r="KJI973" s="16" t="str">
        <f>IF(ISERROR(VLOOKUP(KJE973,'Controle de Estoque'!KIY:KJF,1,FALSE)),"",VLOOKUP(KJE973,'Controle de Estoque'!KIY:KJF,4,FALSE))</f>
        <v/>
      </c>
      <c r="KJJ973" s="16" t="str">
        <f>IF(ISERROR(VLOOKUP(KJF973,'Controle de Estoque'!KIZ:KJG,1,FALSE)),"",VLOOKUP(KJF973,'Controle de Estoque'!KIZ:KJG,4,FALSE))</f>
        <v/>
      </c>
      <c r="KJK973" s="16" t="str">
        <f>IF(ISERROR(VLOOKUP(KJG973,'Controle de Estoque'!KJA:KJH,1,FALSE)),"",VLOOKUP(KJG973,'Controle de Estoque'!KJA:KJH,4,FALSE))</f>
        <v/>
      </c>
      <c r="KJL973" s="16" t="str">
        <f>IF(ISERROR(VLOOKUP(KJH973,'Controle de Estoque'!KJB:KJI,1,FALSE)),"",VLOOKUP(KJH973,'Controle de Estoque'!KJB:KJI,4,FALSE))</f>
        <v/>
      </c>
      <c r="KJM973" s="16" t="str">
        <f>IF(ISERROR(VLOOKUP(KJI973,'Controle de Estoque'!KJC:KJJ,1,FALSE)),"",VLOOKUP(KJI973,'Controle de Estoque'!KJC:KJJ,4,FALSE))</f>
        <v/>
      </c>
      <c r="KJN973" s="16" t="str">
        <f>IF(ISERROR(VLOOKUP(KJJ973,'Controle de Estoque'!KJD:KJK,1,FALSE)),"",VLOOKUP(KJJ973,'Controle de Estoque'!KJD:KJK,4,FALSE))</f>
        <v/>
      </c>
      <c r="KJO973" s="16" t="str">
        <f>IF(ISERROR(VLOOKUP(KJK973,'Controle de Estoque'!KJE:KJL,1,FALSE)),"",VLOOKUP(KJK973,'Controle de Estoque'!KJE:KJL,4,FALSE))</f>
        <v/>
      </c>
      <c r="KJP973" s="16" t="str">
        <f>IF(ISERROR(VLOOKUP(KJL973,'Controle de Estoque'!KJF:KJM,1,FALSE)),"",VLOOKUP(KJL973,'Controle de Estoque'!KJF:KJM,4,FALSE))</f>
        <v/>
      </c>
      <c r="KJQ973" s="16" t="str">
        <f>IF(ISERROR(VLOOKUP(KJM973,'Controle de Estoque'!KJG:KJN,1,FALSE)),"",VLOOKUP(KJM973,'Controle de Estoque'!KJG:KJN,4,FALSE))</f>
        <v/>
      </c>
      <c r="KJR973" s="16" t="str">
        <f>IF(ISERROR(VLOOKUP(KJN973,'Controle de Estoque'!KJH:KJO,1,FALSE)),"",VLOOKUP(KJN973,'Controle de Estoque'!KJH:KJO,4,FALSE))</f>
        <v/>
      </c>
      <c r="KJS973" s="16" t="str">
        <f>IF(ISERROR(VLOOKUP(KJO973,'Controle de Estoque'!KJI:KJP,1,FALSE)),"",VLOOKUP(KJO973,'Controle de Estoque'!KJI:KJP,4,FALSE))</f>
        <v/>
      </c>
      <c r="KJT973" s="16" t="str">
        <f>IF(ISERROR(VLOOKUP(KJP973,'Controle de Estoque'!KJJ:KJQ,1,FALSE)),"",VLOOKUP(KJP973,'Controle de Estoque'!KJJ:KJQ,4,FALSE))</f>
        <v/>
      </c>
      <c r="KJU973" s="16" t="str">
        <f>IF(ISERROR(VLOOKUP(KJQ973,'Controle de Estoque'!KJK:KJR,1,FALSE)),"",VLOOKUP(KJQ973,'Controle de Estoque'!KJK:KJR,4,FALSE))</f>
        <v/>
      </c>
      <c r="KJV973" s="16" t="str">
        <f>IF(ISERROR(VLOOKUP(KJR973,'Controle de Estoque'!KJL:KJS,1,FALSE)),"",VLOOKUP(KJR973,'Controle de Estoque'!KJL:KJS,4,FALSE))</f>
        <v/>
      </c>
      <c r="KJW973" s="16" t="str">
        <f>IF(ISERROR(VLOOKUP(KJS973,'Controle de Estoque'!KJM:KJT,1,FALSE)),"",VLOOKUP(KJS973,'Controle de Estoque'!KJM:KJT,4,FALSE))</f>
        <v/>
      </c>
      <c r="KJX973" s="16" t="str">
        <f>IF(ISERROR(VLOOKUP(KJT973,'Controle de Estoque'!KJN:KJU,1,FALSE)),"",VLOOKUP(KJT973,'Controle de Estoque'!KJN:KJU,4,FALSE))</f>
        <v/>
      </c>
      <c r="KJY973" s="16" t="str">
        <f>IF(ISERROR(VLOOKUP(KJU973,'Controle de Estoque'!KJO:KJV,1,FALSE)),"",VLOOKUP(KJU973,'Controle de Estoque'!KJO:KJV,4,FALSE))</f>
        <v/>
      </c>
      <c r="KJZ973" s="16" t="str">
        <f>IF(ISERROR(VLOOKUP(KJV973,'Controle de Estoque'!KJP:KJW,1,FALSE)),"",VLOOKUP(KJV973,'Controle de Estoque'!KJP:KJW,4,FALSE))</f>
        <v/>
      </c>
      <c r="KKA973" s="16" t="str">
        <f>IF(ISERROR(VLOOKUP(KJW973,'Controle de Estoque'!KJQ:KJX,1,FALSE)),"",VLOOKUP(KJW973,'Controle de Estoque'!KJQ:KJX,4,FALSE))</f>
        <v/>
      </c>
      <c r="KKB973" s="16" t="str">
        <f>IF(ISERROR(VLOOKUP(KJX973,'Controle de Estoque'!KJR:KJY,1,FALSE)),"",VLOOKUP(KJX973,'Controle de Estoque'!KJR:KJY,4,FALSE))</f>
        <v/>
      </c>
      <c r="KKC973" s="16" t="str">
        <f>IF(ISERROR(VLOOKUP(KJY973,'Controle de Estoque'!KJS:KJZ,1,FALSE)),"",VLOOKUP(KJY973,'Controle de Estoque'!KJS:KJZ,4,FALSE))</f>
        <v/>
      </c>
      <c r="KKD973" s="16" t="str">
        <f>IF(ISERROR(VLOOKUP(KJZ973,'Controle de Estoque'!KJT:KKA,1,FALSE)),"",VLOOKUP(KJZ973,'Controle de Estoque'!KJT:KKA,4,FALSE))</f>
        <v/>
      </c>
      <c r="KKE973" s="16" t="str">
        <f>IF(ISERROR(VLOOKUP(KKA973,'Controle de Estoque'!KJU:KKB,1,FALSE)),"",VLOOKUP(KKA973,'Controle de Estoque'!KJU:KKB,4,FALSE))</f>
        <v/>
      </c>
      <c r="KKF973" s="16" t="str">
        <f>IF(ISERROR(VLOOKUP(KKB973,'Controle de Estoque'!KJV:KKC,1,FALSE)),"",VLOOKUP(KKB973,'Controle de Estoque'!KJV:KKC,4,FALSE))</f>
        <v/>
      </c>
      <c r="KKG973" s="16" t="str">
        <f>IF(ISERROR(VLOOKUP(KKC973,'Controle de Estoque'!KJW:KKD,1,FALSE)),"",VLOOKUP(KKC973,'Controle de Estoque'!KJW:KKD,4,FALSE))</f>
        <v/>
      </c>
      <c r="KKH973" s="16" t="str">
        <f>IF(ISERROR(VLOOKUP(KKD973,'Controle de Estoque'!KJX:KKE,1,FALSE)),"",VLOOKUP(KKD973,'Controle de Estoque'!KJX:KKE,4,FALSE))</f>
        <v/>
      </c>
      <c r="KKI973" s="16" t="str">
        <f>IF(ISERROR(VLOOKUP(KKE973,'Controle de Estoque'!KJY:KKF,1,FALSE)),"",VLOOKUP(KKE973,'Controle de Estoque'!KJY:KKF,4,FALSE))</f>
        <v/>
      </c>
      <c r="KKJ973" s="16" t="str">
        <f>IF(ISERROR(VLOOKUP(KKF973,'Controle de Estoque'!KJZ:KKG,1,FALSE)),"",VLOOKUP(KKF973,'Controle de Estoque'!KJZ:KKG,4,FALSE))</f>
        <v/>
      </c>
      <c r="KKK973" s="16" t="str">
        <f>IF(ISERROR(VLOOKUP(KKG973,'Controle de Estoque'!KKA:KKH,1,FALSE)),"",VLOOKUP(KKG973,'Controle de Estoque'!KKA:KKH,4,FALSE))</f>
        <v/>
      </c>
      <c r="KKL973" s="16" t="str">
        <f>IF(ISERROR(VLOOKUP(KKH973,'Controle de Estoque'!KKB:KKI,1,FALSE)),"",VLOOKUP(KKH973,'Controle de Estoque'!KKB:KKI,4,FALSE))</f>
        <v/>
      </c>
      <c r="KKM973" s="16" t="str">
        <f>IF(ISERROR(VLOOKUP(KKI973,'Controle de Estoque'!KKC:KKJ,1,FALSE)),"",VLOOKUP(KKI973,'Controle de Estoque'!KKC:KKJ,4,FALSE))</f>
        <v/>
      </c>
      <c r="KKN973" s="16" t="str">
        <f>IF(ISERROR(VLOOKUP(KKJ973,'Controle de Estoque'!KKD:KKK,1,FALSE)),"",VLOOKUP(KKJ973,'Controle de Estoque'!KKD:KKK,4,FALSE))</f>
        <v/>
      </c>
      <c r="KKO973" s="16" t="str">
        <f>IF(ISERROR(VLOOKUP(KKK973,'Controle de Estoque'!KKE:KKL,1,FALSE)),"",VLOOKUP(KKK973,'Controle de Estoque'!KKE:KKL,4,FALSE))</f>
        <v/>
      </c>
      <c r="KKP973" s="16" t="str">
        <f>IF(ISERROR(VLOOKUP(KKL973,'Controle de Estoque'!KKF:KKM,1,FALSE)),"",VLOOKUP(KKL973,'Controle de Estoque'!KKF:KKM,4,FALSE))</f>
        <v/>
      </c>
      <c r="KKQ973" s="16" t="str">
        <f>IF(ISERROR(VLOOKUP(KKM973,'Controle de Estoque'!KKG:KKN,1,FALSE)),"",VLOOKUP(KKM973,'Controle de Estoque'!KKG:KKN,4,FALSE))</f>
        <v/>
      </c>
      <c r="KKR973" s="16" t="str">
        <f>IF(ISERROR(VLOOKUP(KKN973,'Controle de Estoque'!KKH:KKO,1,FALSE)),"",VLOOKUP(KKN973,'Controle de Estoque'!KKH:KKO,4,FALSE))</f>
        <v/>
      </c>
      <c r="KKS973" s="16" t="str">
        <f>IF(ISERROR(VLOOKUP(KKO973,'Controle de Estoque'!KKI:KKP,1,FALSE)),"",VLOOKUP(KKO973,'Controle de Estoque'!KKI:KKP,4,FALSE))</f>
        <v/>
      </c>
      <c r="KKT973" s="16" t="str">
        <f>IF(ISERROR(VLOOKUP(KKP973,'Controle de Estoque'!KKJ:KKQ,1,FALSE)),"",VLOOKUP(KKP973,'Controle de Estoque'!KKJ:KKQ,4,FALSE))</f>
        <v/>
      </c>
      <c r="KKU973" s="16" t="str">
        <f>IF(ISERROR(VLOOKUP(KKQ973,'Controle de Estoque'!KKK:KKR,1,FALSE)),"",VLOOKUP(KKQ973,'Controle de Estoque'!KKK:KKR,4,FALSE))</f>
        <v/>
      </c>
      <c r="KKV973" s="16" t="str">
        <f>IF(ISERROR(VLOOKUP(KKR973,'Controle de Estoque'!KKL:KKS,1,FALSE)),"",VLOOKUP(KKR973,'Controle de Estoque'!KKL:KKS,4,FALSE))</f>
        <v/>
      </c>
      <c r="KKW973" s="16" t="str">
        <f>IF(ISERROR(VLOOKUP(KKS973,'Controle de Estoque'!KKM:KKT,1,FALSE)),"",VLOOKUP(KKS973,'Controle de Estoque'!KKM:KKT,4,FALSE))</f>
        <v/>
      </c>
      <c r="KKX973" s="16" t="str">
        <f>IF(ISERROR(VLOOKUP(KKT973,'Controle de Estoque'!KKN:KKU,1,FALSE)),"",VLOOKUP(KKT973,'Controle de Estoque'!KKN:KKU,4,FALSE))</f>
        <v/>
      </c>
      <c r="KKY973" s="16" t="str">
        <f>IF(ISERROR(VLOOKUP(KKU973,'Controle de Estoque'!KKO:KKV,1,FALSE)),"",VLOOKUP(KKU973,'Controle de Estoque'!KKO:KKV,4,FALSE))</f>
        <v/>
      </c>
      <c r="KKZ973" s="16" t="str">
        <f>IF(ISERROR(VLOOKUP(KKV973,'Controle de Estoque'!KKP:KKW,1,FALSE)),"",VLOOKUP(KKV973,'Controle de Estoque'!KKP:KKW,4,FALSE))</f>
        <v/>
      </c>
      <c r="KLA973" s="16" t="str">
        <f>IF(ISERROR(VLOOKUP(KKW973,'Controle de Estoque'!KKQ:KKX,1,FALSE)),"",VLOOKUP(KKW973,'Controle de Estoque'!KKQ:KKX,4,FALSE))</f>
        <v/>
      </c>
      <c r="KLB973" s="16" t="str">
        <f>IF(ISERROR(VLOOKUP(KKX973,'Controle de Estoque'!KKR:KKY,1,FALSE)),"",VLOOKUP(KKX973,'Controle de Estoque'!KKR:KKY,4,FALSE))</f>
        <v/>
      </c>
      <c r="KLC973" s="16" t="str">
        <f>IF(ISERROR(VLOOKUP(KKY973,'Controle de Estoque'!KKS:KKZ,1,FALSE)),"",VLOOKUP(KKY973,'Controle de Estoque'!KKS:KKZ,4,FALSE))</f>
        <v/>
      </c>
      <c r="KLD973" s="16" t="str">
        <f>IF(ISERROR(VLOOKUP(KKZ973,'Controle de Estoque'!KKT:KLA,1,FALSE)),"",VLOOKUP(KKZ973,'Controle de Estoque'!KKT:KLA,4,FALSE))</f>
        <v/>
      </c>
      <c r="KLE973" s="16" t="str">
        <f>IF(ISERROR(VLOOKUP(KLA973,'Controle de Estoque'!KKU:KLB,1,FALSE)),"",VLOOKUP(KLA973,'Controle de Estoque'!KKU:KLB,4,FALSE))</f>
        <v/>
      </c>
      <c r="KLF973" s="16" t="str">
        <f>IF(ISERROR(VLOOKUP(KLB973,'Controle de Estoque'!KKV:KLC,1,FALSE)),"",VLOOKUP(KLB973,'Controle de Estoque'!KKV:KLC,4,FALSE))</f>
        <v/>
      </c>
      <c r="KLG973" s="16" t="str">
        <f>IF(ISERROR(VLOOKUP(KLC973,'Controle de Estoque'!KKW:KLD,1,FALSE)),"",VLOOKUP(KLC973,'Controle de Estoque'!KKW:KLD,4,FALSE))</f>
        <v/>
      </c>
      <c r="KLH973" s="16" t="str">
        <f>IF(ISERROR(VLOOKUP(KLD973,'Controle de Estoque'!KKX:KLE,1,FALSE)),"",VLOOKUP(KLD973,'Controle de Estoque'!KKX:KLE,4,FALSE))</f>
        <v/>
      </c>
      <c r="KLI973" s="16" t="str">
        <f>IF(ISERROR(VLOOKUP(KLE973,'Controle de Estoque'!KKY:KLF,1,FALSE)),"",VLOOKUP(KLE973,'Controle de Estoque'!KKY:KLF,4,FALSE))</f>
        <v/>
      </c>
      <c r="KLJ973" s="16" t="str">
        <f>IF(ISERROR(VLOOKUP(KLF973,'Controle de Estoque'!KKZ:KLG,1,FALSE)),"",VLOOKUP(KLF973,'Controle de Estoque'!KKZ:KLG,4,FALSE))</f>
        <v/>
      </c>
      <c r="KLK973" s="16" t="str">
        <f>IF(ISERROR(VLOOKUP(KLG973,'Controle de Estoque'!KLA:KLH,1,FALSE)),"",VLOOKUP(KLG973,'Controle de Estoque'!KLA:KLH,4,FALSE))</f>
        <v/>
      </c>
      <c r="KLL973" s="16" t="str">
        <f>IF(ISERROR(VLOOKUP(KLH973,'Controle de Estoque'!KLB:KLI,1,FALSE)),"",VLOOKUP(KLH973,'Controle de Estoque'!KLB:KLI,4,FALSE))</f>
        <v/>
      </c>
      <c r="KLM973" s="16" t="str">
        <f>IF(ISERROR(VLOOKUP(KLI973,'Controle de Estoque'!KLC:KLJ,1,FALSE)),"",VLOOKUP(KLI973,'Controle de Estoque'!KLC:KLJ,4,FALSE))</f>
        <v/>
      </c>
      <c r="KLN973" s="16" t="str">
        <f>IF(ISERROR(VLOOKUP(KLJ973,'Controle de Estoque'!KLD:KLK,1,FALSE)),"",VLOOKUP(KLJ973,'Controle de Estoque'!KLD:KLK,4,FALSE))</f>
        <v/>
      </c>
      <c r="KLO973" s="16" t="str">
        <f>IF(ISERROR(VLOOKUP(KLK973,'Controle de Estoque'!KLE:KLL,1,FALSE)),"",VLOOKUP(KLK973,'Controle de Estoque'!KLE:KLL,4,FALSE))</f>
        <v/>
      </c>
      <c r="KLP973" s="16" t="str">
        <f>IF(ISERROR(VLOOKUP(KLL973,'Controle de Estoque'!KLF:KLM,1,FALSE)),"",VLOOKUP(KLL973,'Controle de Estoque'!KLF:KLM,4,FALSE))</f>
        <v/>
      </c>
      <c r="KLQ973" s="16" t="str">
        <f>IF(ISERROR(VLOOKUP(KLM973,'Controle de Estoque'!KLG:KLN,1,FALSE)),"",VLOOKUP(KLM973,'Controle de Estoque'!KLG:KLN,4,FALSE))</f>
        <v/>
      </c>
      <c r="KLR973" s="16" t="str">
        <f>IF(ISERROR(VLOOKUP(KLN973,'Controle de Estoque'!KLH:KLO,1,FALSE)),"",VLOOKUP(KLN973,'Controle de Estoque'!KLH:KLO,4,FALSE))</f>
        <v/>
      </c>
      <c r="KLS973" s="16" t="str">
        <f>IF(ISERROR(VLOOKUP(KLO973,'Controle de Estoque'!KLI:KLP,1,FALSE)),"",VLOOKUP(KLO973,'Controle de Estoque'!KLI:KLP,4,FALSE))</f>
        <v/>
      </c>
      <c r="KLT973" s="16" t="str">
        <f>IF(ISERROR(VLOOKUP(KLP973,'Controle de Estoque'!KLJ:KLQ,1,FALSE)),"",VLOOKUP(KLP973,'Controle de Estoque'!KLJ:KLQ,4,FALSE))</f>
        <v/>
      </c>
      <c r="KLU973" s="16" t="str">
        <f>IF(ISERROR(VLOOKUP(KLQ973,'Controle de Estoque'!KLK:KLR,1,FALSE)),"",VLOOKUP(KLQ973,'Controle de Estoque'!KLK:KLR,4,FALSE))</f>
        <v/>
      </c>
      <c r="KLV973" s="16" t="str">
        <f>IF(ISERROR(VLOOKUP(KLR973,'Controle de Estoque'!KLL:KLS,1,FALSE)),"",VLOOKUP(KLR973,'Controle de Estoque'!KLL:KLS,4,FALSE))</f>
        <v/>
      </c>
      <c r="KLW973" s="16" t="str">
        <f>IF(ISERROR(VLOOKUP(KLS973,'Controle de Estoque'!KLM:KLT,1,FALSE)),"",VLOOKUP(KLS973,'Controle de Estoque'!KLM:KLT,4,FALSE))</f>
        <v/>
      </c>
      <c r="KLX973" s="16" t="str">
        <f>IF(ISERROR(VLOOKUP(KLT973,'Controle de Estoque'!KLN:KLU,1,FALSE)),"",VLOOKUP(KLT973,'Controle de Estoque'!KLN:KLU,4,FALSE))</f>
        <v/>
      </c>
      <c r="KLY973" s="16" t="str">
        <f>IF(ISERROR(VLOOKUP(KLU973,'Controle de Estoque'!KLO:KLV,1,FALSE)),"",VLOOKUP(KLU973,'Controle de Estoque'!KLO:KLV,4,FALSE))</f>
        <v/>
      </c>
      <c r="KLZ973" s="16" t="str">
        <f>IF(ISERROR(VLOOKUP(KLV973,'Controle de Estoque'!KLP:KLW,1,FALSE)),"",VLOOKUP(KLV973,'Controle de Estoque'!KLP:KLW,4,FALSE))</f>
        <v/>
      </c>
      <c r="KMA973" s="16" t="str">
        <f>IF(ISERROR(VLOOKUP(KLW973,'Controle de Estoque'!KLQ:KLX,1,FALSE)),"",VLOOKUP(KLW973,'Controle de Estoque'!KLQ:KLX,4,FALSE))</f>
        <v/>
      </c>
      <c r="KMB973" s="16" t="str">
        <f>IF(ISERROR(VLOOKUP(KLX973,'Controle de Estoque'!KLR:KLY,1,FALSE)),"",VLOOKUP(KLX973,'Controle de Estoque'!KLR:KLY,4,FALSE))</f>
        <v/>
      </c>
      <c r="KMC973" s="16" t="str">
        <f>IF(ISERROR(VLOOKUP(KLY973,'Controle de Estoque'!KLS:KLZ,1,FALSE)),"",VLOOKUP(KLY973,'Controle de Estoque'!KLS:KLZ,4,FALSE))</f>
        <v/>
      </c>
      <c r="KMD973" s="16" t="str">
        <f>IF(ISERROR(VLOOKUP(KLZ973,'Controle de Estoque'!KLT:KMA,1,FALSE)),"",VLOOKUP(KLZ973,'Controle de Estoque'!KLT:KMA,4,FALSE))</f>
        <v/>
      </c>
      <c r="KME973" s="16" t="str">
        <f>IF(ISERROR(VLOOKUP(KMA973,'Controle de Estoque'!KLU:KMB,1,FALSE)),"",VLOOKUP(KMA973,'Controle de Estoque'!KLU:KMB,4,FALSE))</f>
        <v/>
      </c>
      <c r="KMF973" s="16" t="str">
        <f>IF(ISERROR(VLOOKUP(KMB973,'Controle de Estoque'!KLV:KMC,1,FALSE)),"",VLOOKUP(KMB973,'Controle de Estoque'!KLV:KMC,4,FALSE))</f>
        <v/>
      </c>
      <c r="KMG973" s="16" t="str">
        <f>IF(ISERROR(VLOOKUP(KMC973,'Controle de Estoque'!KLW:KMD,1,FALSE)),"",VLOOKUP(KMC973,'Controle de Estoque'!KLW:KMD,4,FALSE))</f>
        <v/>
      </c>
      <c r="KMH973" s="16" t="str">
        <f>IF(ISERROR(VLOOKUP(KMD973,'Controle de Estoque'!KLX:KME,1,FALSE)),"",VLOOKUP(KMD973,'Controle de Estoque'!KLX:KME,4,FALSE))</f>
        <v/>
      </c>
      <c r="KMI973" s="16" t="str">
        <f>IF(ISERROR(VLOOKUP(KME973,'Controle de Estoque'!KLY:KMF,1,FALSE)),"",VLOOKUP(KME973,'Controle de Estoque'!KLY:KMF,4,FALSE))</f>
        <v/>
      </c>
      <c r="KMJ973" s="16" t="str">
        <f>IF(ISERROR(VLOOKUP(KMF973,'Controle de Estoque'!KLZ:KMG,1,FALSE)),"",VLOOKUP(KMF973,'Controle de Estoque'!KLZ:KMG,4,FALSE))</f>
        <v/>
      </c>
      <c r="KMK973" s="16" t="str">
        <f>IF(ISERROR(VLOOKUP(KMG973,'Controle de Estoque'!KMA:KMH,1,FALSE)),"",VLOOKUP(KMG973,'Controle de Estoque'!KMA:KMH,4,FALSE))</f>
        <v/>
      </c>
      <c r="KML973" s="16" t="str">
        <f>IF(ISERROR(VLOOKUP(KMH973,'Controle de Estoque'!KMB:KMI,1,FALSE)),"",VLOOKUP(KMH973,'Controle de Estoque'!KMB:KMI,4,FALSE))</f>
        <v/>
      </c>
      <c r="KMM973" s="16" t="str">
        <f>IF(ISERROR(VLOOKUP(KMI973,'Controle de Estoque'!KMC:KMJ,1,FALSE)),"",VLOOKUP(KMI973,'Controle de Estoque'!KMC:KMJ,4,FALSE))</f>
        <v/>
      </c>
      <c r="KMN973" s="16" t="str">
        <f>IF(ISERROR(VLOOKUP(KMJ973,'Controle de Estoque'!KMD:KMK,1,FALSE)),"",VLOOKUP(KMJ973,'Controle de Estoque'!KMD:KMK,4,FALSE))</f>
        <v/>
      </c>
      <c r="KMO973" s="16" t="str">
        <f>IF(ISERROR(VLOOKUP(KMK973,'Controle de Estoque'!KME:KML,1,FALSE)),"",VLOOKUP(KMK973,'Controle de Estoque'!KME:KML,4,FALSE))</f>
        <v/>
      </c>
      <c r="KMP973" s="16" t="str">
        <f>IF(ISERROR(VLOOKUP(KML973,'Controle de Estoque'!KMF:KMM,1,FALSE)),"",VLOOKUP(KML973,'Controle de Estoque'!KMF:KMM,4,FALSE))</f>
        <v/>
      </c>
      <c r="KMQ973" s="16" t="str">
        <f>IF(ISERROR(VLOOKUP(KMM973,'Controle de Estoque'!KMG:KMN,1,FALSE)),"",VLOOKUP(KMM973,'Controle de Estoque'!KMG:KMN,4,FALSE))</f>
        <v/>
      </c>
      <c r="KMR973" s="16" t="str">
        <f>IF(ISERROR(VLOOKUP(KMN973,'Controle de Estoque'!KMH:KMO,1,FALSE)),"",VLOOKUP(KMN973,'Controle de Estoque'!KMH:KMO,4,FALSE))</f>
        <v/>
      </c>
      <c r="KMS973" s="16" t="str">
        <f>IF(ISERROR(VLOOKUP(KMO973,'Controle de Estoque'!KMI:KMP,1,FALSE)),"",VLOOKUP(KMO973,'Controle de Estoque'!KMI:KMP,4,FALSE))</f>
        <v/>
      </c>
      <c r="KMT973" s="16" t="str">
        <f>IF(ISERROR(VLOOKUP(KMP973,'Controle de Estoque'!KMJ:KMQ,1,FALSE)),"",VLOOKUP(KMP973,'Controle de Estoque'!KMJ:KMQ,4,FALSE))</f>
        <v/>
      </c>
      <c r="KMU973" s="16" t="str">
        <f>IF(ISERROR(VLOOKUP(KMQ973,'Controle de Estoque'!KMK:KMR,1,FALSE)),"",VLOOKUP(KMQ973,'Controle de Estoque'!KMK:KMR,4,FALSE))</f>
        <v/>
      </c>
      <c r="KMV973" s="16" t="str">
        <f>IF(ISERROR(VLOOKUP(KMR973,'Controle de Estoque'!KML:KMS,1,FALSE)),"",VLOOKUP(KMR973,'Controle de Estoque'!KML:KMS,4,FALSE))</f>
        <v/>
      </c>
      <c r="KMW973" s="16" t="str">
        <f>IF(ISERROR(VLOOKUP(KMS973,'Controle de Estoque'!KMM:KMT,1,FALSE)),"",VLOOKUP(KMS973,'Controle de Estoque'!KMM:KMT,4,FALSE))</f>
        <v/>
      </c>
      <c r="KMX973" s="16" t="str">
        <f>IF(ISERROR(VLOOKUP(KMT973,'Controle de Estoque'!KMN:KMU,1,FALSE)),"",VLOOKUP(KMT973,'Controle de Estoque'!KMN:KMU,4,FALSE))</f>
        <v/>
      </c>
      <c r="KMY973" s="16" t="str">
        <f>IF(ISERROR(VLOOKUP(KMU973,'Controle de Estoque'!KMO:KMV,1,FALSE)),"",VLOOKUP(KMU973,'Controle de Estoque'!KMO:KMV,4,FALSE))</f>
        <v/>
      </c>
      <c r="KMZ973" s="16" t="str">
        <f>IF(ISERROR(VLOOKUP(KMV973,'Controle de Estoque'!KMP:KMW,1,FALSE)),"",VLOOKUP(KMV973,'Controle de Estoque'!KMP:KMW,4,FALSE))</f>
        <v/>
      </c>
      <c r="KNA973" s="16" t="str">
        <f>IF(ISERROR(VLOOKUP(KMW973,'Controle de Estoque'!KMQ:KMX,1,FALSE)),"",VLOOKUP(KMW973,'Controle de Estoque'!KMQ:KMX,4,FALSE))</f>
        <v/>
      </c>
      <c r="KNB973" s="16" t="str">
        <f>IF(ISERROR(VLOOKUP(KMX973,'Controle de Estoque'!KMR:KMY,1,FALSE)),"",VLOOKUP(KMX973,'Controle de Estoque'!KMR:KMY,4,FALSE))</f>
        <v/>
      </c>
      <c r="KNC973" s="16" t="str">
        <f>IF(ISERROR(VLOOKUP(KMY973,'Controle de Estoque'!KMS:KMZ,1,FALSE)),"",VLOOKUP(KMY973,'Controle de Estoque'!KMS:KMZ,4,FALSE))</f>
        <v/>
      </c>
      <c r="KND973" s="16" t="str">
        <f>IF(ISERROR(VLOOKUP(KMZ973,'Controle de Estoque'!KMT:KNA,1,FALSE)),"",VLOOKUP(KMZ973,'Controle de Estoque'!KMT:KNA,4,FALSE))</f>
        <v/>
      </c>
      <c r="KNE973" s="16" t="str">
        <f>IF(ISERROR(VLOOKUP(KNA973,'Controle de Estoque'!KMU:KNB,1,FALSE)),"",VLOOKUP(KNA973,'Controle de Estoque'!KMU:KNB,4,FALSE))</f>
        <v/>
      </c>
      <c r="KNF973" s="16" t="str">
        <f>IF(ISERROR(VLOOKUP(KNB973,'Controle de Estoque'!KMV:KNC,1,FALSE)),"",VLOOKUP(KNB973,'Controle de Estoque'!KMV:KNC,4,FALSE))</f>
        <v/>
      </c>
      <c r="KNG973" s="16" t="str">
        <f>IF(ISERROR(VLOOKUP(KNC973,'Controle de Estoque'!KMW:KND,1,FALSE)),"",VLOOKUP(KNC973,'Controle de Estoque'!KMW:KND,4,FALSE))</f>
        <v/>
      </c>
      <c r="KNH973" s="16" t="str">
        <f>IF(ISERROR(VLOOKUP(KND973,'Controle de Estoque'!KMX:KNE,1,FALSE)),"",VLOOKUP(KND973,'Controle de Estoque'!KMX:KNE,4,FALSE))</f>
        <v/>
      </c>
      <c r="KNI973" s="16" t="str">
        <f>IF(ISERROR(VLOOKUP(KNE973,'Controle de Estoque'!KMY:KNF,1,FALSE)),"",VLOOKUP(KNE973,'Controle de Estoque'!KMY:KNF,4,FALSE))</f>
        <v/>
      </c>
      <c r="KNJ973" s="16" t="str">
        <f>IF(ISERROR(VLOOKUP(KNF973,'Controle de Estoque'!KMZ:KNG,1,FALSE)),"",VLOOKUP(KNF973,'Controle de Estoque'!KMZ:KNG,4,FALSE))</f>
        <v/>
      </c>
      <c r="KNK973" s="16" t="str">
        <f>IF(ISERROR(VLOOKUP(KNG973,'Controle de Estoque'!KNA:KNH,1,FALSE)),"",VLOOKUP(KNG973,'Controle de Estoque'!KNA:KNH,4,FALSE))</f>
        <v/>
      </c>
      <c r="KNL973" s="16" t="str">
        <f>IF(ISERROR(VLOOKUP(KNH973,'Controle de Estoque'!KNB:KNI,1,FALSE)),"",VLOOKUP(KNH973,'Controle de Estoque'!KNB:KNI,4,FALSE))</f>
        <v/>
      </c>
      <c r="KNM973" s="16" t="str">
        <f>IF(ISERROR(VLOOKUP(KNI973,'Controle de Estoque'!KNC:KNJ,1,FALSE)),"",VLOOKUP(KNI973,'Controle de Estoque'!KNC:KNJ,4,FALSE))</f>
        <v/>
      </c>
      <c r="KNN973" s="16" t="str">
        <f>IF(ISERROR(VLOOKUP(KNJ973,'Controle de Estoque'!KND:KNK,1,FALSE)),"",VLOOKUP(KNJ973,'Controle de Estoque'!KND:KNK,4,FALSE))</f>
        <v/>
      </c>
      <c r="KNO973" s="16" t="str">
        <f>IF(ISERROR(VLOOKUP(KNK973,'Controle de Estoque'!KNE:KNL,1,FALSE)),"",VLOOKUP(KNK973,'Controle de Estoque'!KNE:KNL,4,FALSE))</f>
        <v/>
      </c>
      <c r="KNP973" s="16" t="str">
        <f>IF(ISERROR(VLOOKUP(KNL973,'Controle de Estoque'!KNF:KNM,1,FALSE)),"",VLOOKUP(KNL973,'Controle de Estoque'!KNF:KNM,4,FALSE))</f>
        <v/>
      </c>
      <c r="KNQ973" s="16" t="str">
        <f>IF(ISERROR(VLOOKUP(KNM973,'Controle de Estoque'!KNG:KNN,1,FALSE)),"",VLOOKUP(KNM973,'Controle de Estoque'!KNG:KNN,4,FALSE))</f>
        <v/>
      </c>
      <c r="KNR973" s="16" t="str">
        <f>IF(ISERROR(VLOOKUP(KNN973,'Controle de Estoque'!KNH:KNO,1,FALSE)),"",VLOOKUP(KNN973,'Controle de Estoque'!KNH:KNO,4,FALSE))</f>
        <v/>
      </c>
      <c r="KNS973" s="16" t="str">
        <f>IF(ISERROR(VLOOKUP(KNO973,'Controle de Estoque'!KNI:KNP,1,FALSE)),"",VLOOKUP(KNO973,'Controle de Estoque'!KNI:KNP,4,FALSE))</f>
        <v/>
      </c>
      <c r="KNT973" s="16" t="str">
        <f>IF(ISERROR(VLOOKUP(KNP973,'Controle de Estoque'!KNJ:KNQ,1,FALSE)),"",VLOOKUP(KNP973,'Controle de Estoque'!KNJ:KNQ,4,FALSE))</f>
        <v/>
      </c>
      <c r="KNU973" s="16" t="str">
        <f>IF(ISERROR(VLOOKUP(KNQ973,'Controle de Estoque'!KNK:KNR,1,FALSE)),"",VLOOKUP(KNQ973,'Controle de Estoque'!KNK:KNR,4,FALSE))</f>
        <v/>
      </c>
      <c r="KNV973" s="16" t="str">
        <f>IF(ISERROR(VLOOKUP(KNR973,'Controle de Estoque'!KNL:KNS,1,FALSE)),"",VLOOKUP(KNR973,'Controle de Estoque'!KNL:KNS,4,FALSE))</f>
        <v/>
      </c>
      <c r="KNW973" s="16" t="str">
        <f>IF(ISERROR(VLOOKUP(KNS973,'Controle de Estoque'!KNM:KNT,1,FALSE)),"",VLOOKUP(KNS973,'Controle de Estoque'!KNM:KNT,4,FALSE))</f>
        <v/>
      </c>
      <c r="KNX973" s="16" t="str">
        <f>IF(ISERROR(VLOOKUP(KNT973,'Controle de Estoque'!KNN:KNU,1,FALSE)),"",VLOOKUP(KNT973,'Controle de Estoque'!KNN:KNU,4,FALSE))</f>
        <v/>
      </c>
      <c r="KNY973" s="16" t="str">
        <f>IF(ISERROR(VLOOKUP(KNU973,'Controle de Estoque'!KNO:KNV,1,FALSE)),"",VLOOKUP(KNU973,'Controle de Estoque'!KNO:KNV,4,FALSE))</f>
        <v/>
      </c>
      <c r="KNZ973" s="16" t="str">
        <f>IF(ISERROR(VLOOKUP(KNV973,'Controle de Estoque'!KNP:KNW,1,FALSE)),"",VLOOKUP(KNV973,'Controle de Estoque'!KNP:KNW,4,FALSE))</f>
        <v/>
      </c>
      <c r="KOA973" s="16" t="str">
        <f>IF(ISERROR(VLOOKUP(KNW973,'Controle de Estoque'!KNQ:KNX,1,FALSE)),"",VLOOKUP(KNW973,'Controle de Estoque'!KNQ:KNX,4,FALSE))</f>
        <v/>
      </c>
      <c r="KOB973" s="16" t="str">
        <f>IF(ISERROR(VLOOKUP(KNX973,'Controle de Estoque'!KNR:KNY,1,FALSE)),"",VLOOKUP(KNX973,'Controle de Estoque'!KNR:KNY,4,FALSE))</f>
        <v/>
      </c>
      <c r="KOC973" s="16" t="str">
        <f>IF(ISERROR(VLOOKUP(KNY973,'Controle de Estoque'!KNS:KNZ,1,FALSE)),"",VLOOKUP(KNY973,'Controle de Estoque'!KNS:KNZ,4,FALSE))</f>
        <v/>
      </c>
      <c r="KOD973" s="16" t="str">
        <f>IF(ISERROR(VLOOKUP(KNZ973,'Controle de Estoque'!KNT:KOA,1,FALSE)),"",VLOOKUP(KNZ973,'Controle de Estoque'!KNT:KOA,4,FALSE))</f>
        <v/>
      </c>
      <c r="KOE973" s="16" t="str">
        <f>IF(ISERROR(VLOOKUP(KOA973,'Controle de Estoque'!KNU:KOB,1,FALSE)),"",VLOOKUP(KOA973,'Controle de Estoque'!KNU:KOB,4,FALSE))</f>
        <v/>
      </c>
      <c r="KOF973" s="16" t="str">
        <f>IF(ISERROR(VLOOKUP(KOB973,'Controle de Estoque'!KNV:KOC,1,FALSE)),"",VLOOKUP(KOB973,'Controle de Estoque'!KNV:KOC,4,FALSE))</f>
        <v/>
      </c>
      <c r="KOG973" s="16" t="str">
        <f>IF(ISERROR(VLOOKUP(KOC973,'Controle de Estoque'!KNW:KOD,1,FALSE)),"",VLOOKUP(KOC973,'Controle de Estoque'!KNW:KOD,4,FALSE))</f>
        <v/>
      </c>
      <c r="KOH973" s="16" t="str">
        <f>IF(ISERROR(VLOOKUP(KOD973,'Controle de Estoque'!KNX:KOE,1,FALSE)),"",VLOOKUP(KOD973,'Controle de Estoque'!KNX:KOE,4,FALSE))</f>
        <v/>
      </c>
      <c r="KOI973" s="16" t="str">
        <f>IF(ISERROR(VLOOKUP(KOE973,'Controle de Estoque'!KNY:KOF,1,FALSE)),"",VLOOKUP(KOE973,'Controle de Estoque'!KNY:KOF,4,FALSE))</f>
        <v/>
      </c>
      <c r="KOJ973" s="16" t="str">
        <f>IF(ISERROR(VLOOKUP(KOF973,'Controle de Estoque'!KNZ:KOG,1,FALSE)),"",VLOOKUP(KOF973,'Controle de Estoque'!KNZ:KOG,4,FALSE))</f>
        <v/>
      </c>
      <c r="KOK973" s="16" t="str">
        <f>IF(ISERROR(VLOOKUP(KOG973,'Controle de Estoque'!KOA:KOH,1,FALSE)),"",VLOOKUP(KOG973,'Controle de Estoque'!KOA:KOH,4,FALSE))</f>
        <v/>
      </c>
      <c r="KOL973" s="16" t="str">
        <f>IF(ISERROR(VLOOKUP(KOH973,'Controle de Estoque'!KOB:KOI,1,FALSE)),"",VLOOKUP(KOH973,'Controle de Estoque'!KOB:KOI,4,FALSE))</f>
        <v/>
      </c>
      <c r="KOM973" s="16" t="str">
        <f>IF(ISERROR(VLOOKUP(KOI973,'Controle de Estoque'!KOC:KOJ,1,FALSE)),"",VLOOKUP(KOI973,'Controle de Estoque'!KOC:KOJ,4,FALSE))</f>
        <v/>
      </c>
      <c r="KON973" s="16" t="str">
        <f>IF(ISERROR(VLOOKUP(KOJ973,'Controle de Estoque'!KOD:KOK,1,FALSE)),"",VLOOKUP(KOJ973,'Controle de Estoque'!KOD:KOK,4,FALSE))</f>
        <v/>
      </c>
      <c r="KOO973" s="16" t="str">
        <f>IF(ISERROR(VLOOKUP(KOK973,'Controle de Estoque'!KOE:KOL,1,FALSE)),"",VLOOKUP(KOK973,'Controle de Estoque'!KOE:KOL,4,FALSE))</f>
        <v/>
      </c>
      <c r="KOP973" s="16" t="str">
        <f>IF(ISERROR(VLOOKUP(KOL973,'Controle de Estoque'!KOF:KOM,1,FALSE)),"",VLOOKUP(KOL973,'Controle de Estoque'!KOF:KOM,4,FALSE))</f>
        <v/>
      </c>
      <c r="KOQ973" s="16" t="str">
        <f>IF(ISERROR(VLOOKUP(KOM973,'Controle de Estoque'!KOG:KON,1,FALSE)),"",VLOOKUP(KOM973,'Controle de Estoque'!KOG:KON,4,FALSE))</f>
        <v/>
      </c>
      <c r="KOR973" s="16" t="str">
        <f>IF(ISERROR(VLOOKUP(KON973,'Controle de Estoque'!KOH:KOO,1,FALSE)),"",VLOOKUP(KON973,'Controle de Estoque'!KOH:KOO,4,FALSE))</f>
        <v/>
      </c>
      <c r="KOS973" s="16" t="str">
        <f>IF(ISERROR(VLOOKUP(KOO973,'Controle de Estoque'!KOI:KOP,1,FALSE)),"",VLOOKUP(KOO973,'Controle de Estoque'!KOI:KOP,4,FALSE))</f>
        <v/>
      </c>
      <c r="KOT973" s="16" t="str">
        <f>IF(ISERROR(VLOOKUP(KOP973,'Controle de Estoque'!KOJ:KOQ,1,FALSE)),"",VLOOKUP(KOP973,'Controle de Estoque'!KOJ:KOQ,4,FALSE))</f>
        <v/>
      </c>
      <c r="KOU973" s="16" t="str">
        <f>IF(ISERROR(VLOOKUP(KOQ973,'Controle de Estoque'!KOK:KOR,1,FALSE)),"",VLOOKUP(KOQ973,'Controle de Estoque'!KOK:KOR,4,FALSE))</f>
        <v/>
      </c>
      <c r="KOV973" s="16" t="str">
        <f>IF(ISERROR(VLOOKUP(KOR973,'Controle de Estoque'!KOL:KOS,1,FALSE)),"",VLOOKUP(KOR973,'Controle de Estoque'!KOL:KOS,4,FALSE))</f>
        <v/>
      </c>
      <c r="KOW973" s="16" t="str">
        <f>IF(ISERROR(VLOOKUP(KOS973,'Controle de Estoque'!KOM:KOT,1,FALSE)),"",VLOOKUP(KOS973,'Controle de Estoque'!KOM:KOT,4,FALSE))</f>
        <v/>
      </c>
      <c r="KOX973" s="16" t="str">
        <f>IF(ISERROR(VLOOKUP(KOT973,'Controle de Estoque'!KON:KOU,1,FALSE)),"",VLOOKUP(KOT973,'Controle de Estoque'!KON:KOU,4,FALSE))</f>
        <v/>
      </c>
      <c r="KOY973" s="16" t="str">
        <f>IF(ISERROR(VLOOKUP(KOU973,'Controle de Estoque'!KOO:KOV,1,FALSE)),"",VLOOKUP(KOU973,'Controle de Estoque'!KOO:KOV,4,FALSE))</f>
        <v/>
      </c>
      <c r="KOZ973" s="16" t="str">
        <f>IF(ISERROR(VLOOKUP(KOV973,'Controle de Estoque'!KOP:KOW,1,FALSE)),"",VLOOKUP(KOV973,'Controle de Estoque'!KOP:KOW,4,FALSE))</f>
        <v/>
      </c>
      <c r="KPA973" s="16" t="str">
        <f>IF(ISERROR(VLOOKUP(KOW973,'Controle de Estoque'!KOQ:KOX,1,FALSE)),"",VLOOKUP(KOW973,'Controle de Estoque'!KOQ:KOX,4,FALSE))</f>
        <v/>
      </c>
      <c r="KPB973" s="16" t="str">
        <f>IF(ISERROR(VLOOKUP(KOX973,'Controle de Estoque'!KOR:KOY,1,FALSE)),"",VLOOKUP(KOX973,'Controle de Estoque'!KOR:KOY,4,FALSE))</f>
        <v/>
      </c>
      <c r="KPC973" s="16" t="str">
        <f>IF(ISERROR(VLOOKUP(KOY973,'Controle de Estoque'!KOS:KOZ,1,FALSE)),"",VLOOKUP(KOY973,'Controle de Estoque'!KOS:KOZ,4,FALSE))</f>
        <v/>
      </c>
      <c r="KPD973" s="16" t="str">
        <f>IF(ISERROR(VLOOKUP(KOZ973,'Controle de Estoque'!KOT:KPA,1,FALSE)),"",VLOOKUP(KOZ973,'Controle de Estoque'!KOT:KPA,4,FALSE))</f>
        <v/>
      </c>
      <c r="KPE973" s="16" t="str">
        <f>IF(ISERROR(VLOOKUP(KPA973,'Controle de Estoque'!KOU:KPB,1,FALSE)),"",VLOOKUP(KPA973,'Controle de Estoque'!KOU:KPB,4,FALSE))</f>
        <v/>
      </c>
      <c r="KPF973" s="16" t="str">
        <f>IF(ISERROR(VLOOKUP(KPB973,'Controle de Estoque'!KOV:KPC,1,FALSE)),"",VLOOKUP(KPB973,'Controle de Estoque'!KOV:KPC,4,FALSE))</f>
        <v/>
      </c>
      <c r="KPG973" s="16" t="str">
        <f>IF(ISERROR(VLOOKUP(KPC973,'Controle de Estoque'!KOW:KPD,1,FALSE)),"",VLOOKUP(KPC973,'Controle de Estoque'!KOW:KPD,4,FALSE))</f>
        <v/>
      </c>
      <c r="KPH973" s="16" t="str">
        <f>IF(ISERROR(VLOOKUP(KPD973,'Controle de Estoque'!KOX:KPE,1,FALSE)),"",VLOOKUP(KPD973,'Controle de Estoque'!KOX:KPE,4,FALSE))</f>
        <v/>
      </c>
      <c r="KPI973" s="16" t="str">
        <f>IF(ISERROR(VLOOKUP(KPE973,'Controle de Estoque'!KOY:KPF,1,FALSE)),"",VLOOKUP(KPE973,'Controle de Estoque'!KOY:KPF,4,FALSE))</f>
        <v/>
      </c>
      <c r="KPJ973" s="16" t="str">
        <f>IF(ISERROR(VLOOKUP(KPF973,'Controle de Estoque'!KOZ:KPG,1,FALSE)),"",VLOOKUP(KPF973,'Controle de Estoque'!KOZ:KPG,4,FALSE))</f>
        <v/>
      </c>
      <c r="KPK973" s="16" t="str">
        <f>IF(ISERROR(VLOOKUP(KPG973,'Controle de Estoque'!KPA:KPH,1,FALSE)),"",VLOOKUP(KPG973,'Controle de Estoque'!KPA:KPH,4,FALSE))</f>
        <v/>
      </c>
      <c r="KPL973" s="16" t="str">
        <f>IF(ISERROR(VLOOKUP(KPH973,'Controle de Estoque'!KPB:KPI,1,FALSE)),"",VLOOKUP(KPH973,'Controle de Estoque'!KPB:KPI,4,FALSE))</f>
        <v/>
      </c>
      <c r="KPM973" s="16" t="str">
        <f>IF(ISERROR(VLOOKUP(KPI973,'Controle de Estoque'!KPC:KPJ,1,FALSE)),"",VLOOKUP(KPI973,'Controle de Estoque'!KPC:KPJ,4,FALSE))</f>
        <v/>
      </c>
      <c r="KPN973" s="16" t="str">
        <f>IF(ISERROR(VLOOKUP(KPJ973,'Controle de Estoque'!KPD:KPK,1,FALSE)),"",VLOOKUP(KPJ973,'Controle de Estoque'!KPD:KPK,4,FALSE))</f>
        <v/>
      </c>
      <c r="KPO973" s="16" t="str">
        <f>IF(ISERROR(VLOOKUP(KPK973,'Controle de Estoque'!KPE:KPL,1,FALSE)),"",VLOOKUP(KPK973,'Controle de Estoque'!KPE:KPL,4,FALSE))</f>
        <v/>
      </c>
      <c r="KPP973" s="16" t="str">
        <f>IF(ISERROR(VLOOKUP(KPL973,'Controle de Estoque'!KPF:KPM,1,FALSE)),"",VLOOKUP(KPL973,'Controle de Estoque'!KPF:KPM,4,FALSE))</f>
        <v/>
      </c>
      <c r="KPQ973" s="16" t="str">
        <f>IF(ISERROR(VLOOKUP(KPM973,'Controle de Estoque'!KPG:KPN,1,FALSE)),"",VLOOKUP(KPM973,'Controle de Estoque'!KPG:KPN,4,FALSE))</f>
        <v/>
      </c>
      <c r="KPR973" s="16" t="str">
        <f>IF(ISERROR(VLOOKUP(KPN973,'Controle de Estoque'!KPH:KPO,1,FALSE)),"",VLOOKUP(KPN973,'Controle de Estoque'!KPH:KPO,4,FALSE))</f>
        <v/>
      </c>
      <c r="KPS973" s="16" t="str">
        <f>IF(ISERROR(VLOOKUP(KPO973,'Controle de Estoque'!KPI:KPP,1,FALSE)),"",VLOOKUP(KPO973,'Controle de Estoque'!KPI:KPP,4,FALSE))</f>
        <v/>
      </c>
      <c r="KPT973" s="16" t="str">
        <f>IF(ISERROR(VLOOKUP(KPP973,'Controle de Estoque'!KPJ:KPQ,1,FALSE)),"",VLOOKUP(KPP973,'Controle de Estoque'!KPJ:KPQ,4,FALSE))</f>
        <v/>
      </c>
      <c r="KPU973" s="16" t="str">
        <f>IF(ISERROR(VLOOKUP(KPQ973,'Controle de Estoque'!KPK:KPR,1,FALSE)),"",VLOOKUP(KPQ973,'Controle de Estoque'!KPK:KPR,4,FALSE))</f>
        <v/>
      </c>
      <c r="KPV973" s="16" t="str">
        <f>IF(ISERROR(VLOOKUP(KPR973,'Controle de Estoque'!KPL:KPS,1,FALSE)),"",VLOOKUP(KPR973,'Controle de Estoque'!KPL:KPS,4,FALSE))</f>
        <v/>
      </c>
      <c r="KPW973" s="16" t="str">
        <f>IF(ISERROR(VLOOKUP(KPS973,'Controle de Estoque'!KPM:KPT,1,FALSE)),"",VLOOKUP(KPS973,'Controle de Estoque'!KPM:KPT,4,FALSE))</f>
        <v/>
      </c>
      <c r="KPX973" s="16" t="str">
        <f>IF(ISERROR(VLOOKUP(KPT973,'Controle de Estoque'!KPN:KPU,1,FALSE)),"",VLOOKUP(KPT973,'Controle de Estoque'!KPN:KPU,4,FALSE))</f>
        <v/>
      </c>
      <c r="KPY973" s="16" t="str">
        <f>IF(ISERROR(VLOOKUP(KPU973,'Controle de Estoque'!KPO:KPV,1,FALSE)),"",VLOOKUP(KPU973,'Controle de Estoque'!KPO:KPV,4,FALSE))</f>
        <v/>
      </c>
      <c r="KPZ973" s="16" t="str">
        <f>IF(ISERROR(VLOOKUP(KPV973,'Controle de Estoque'!KPP:KPW,1,FALSE)),"",VLOOKUP(KPV973,'Controle de Estoque'!KPP:KPW,4,FALSE))</f>
        <v/>
      </c>
      <c r="KQA973" s="16" t="str">
        <f>IF(ISERROR(VLOOKUP(KPW973,'Controle de Estoque'!KPQ:KPX,1,FALSE)),"",VLOOKUP(KPW973,'Controle de Estoque'!KPQ:KPX,4,FALSE))</f>
        <v/>
      </c>
      <c r="KQB973" s="16" t="str">
        <f>IF(ISERROR(VLOOKUP(KPX973,'Controle de Estoque'!KPR:KPY,1,FALSE)),"",VLOOKUP(KPX973,'Controle de Estoque'!KPR:KPY,4,FALSE))</f>
        <v/>
      </c>
      <c r="KQC973" s="16" t="str">
        <f>IF(ISERROR(VLOOKUP(KPY973,'Controle de Estoque'!KPS:KPZ,1,FALSE)),"",VLOOKUP(KPY973,'Controle de Estoque'!KPS:KPZ,4,FALSE))</f>
        <v/>
      </c>
      <c r="KQD973" s="16" t="str">
        <f>IF(ISERROR(VLOOKUP(KPZ973,'Controle de Estoque'!KPT:KQA,1,FALSE)),"",VLOOKUP(KPZ973,'Controle de Estoque'!KPT:KQA,4,FALSE))</f>
        <v/>
      </c>
      <c r="KQE973" s="16" t="str">
        <f>IF(ISERROR(VLOOKUP(KQA973,'Controle de Estoque'!KPU:KQB,1,FALSE)),"",VLOOKUP(KQA973,'Controle de Estoque'!KPU:KQB,4,FALSE))</f>
        <v/>
      </c>
      <c r="KQF973" s="16" t="str">
        <f>IF(ISERROR(VLOOKUP(KQB973,'Controle de Estoque'!KPV:KQC,1,FALSE)),"",VLOOKUP(KQB973,'Controle de Estoque'!KPV:KQC,4,FALSE))</f>
        <v/>
      </c>
      <c r="KQG973" s="16" t="str">
        <f>IF(ISERROR(VLOOKUP(KQC973,'Controle de Estoque'!KPW:KQD,1,FALSE)),"",VLOOKUP(KQC973,'Controle de Estoque'!KPW:KQD,4,FALSE))</f>
        <v/>
      </c>
      <c r="KQH973" s="16" t="str">
        <f>IF(ISERROR(VLOOKUP(KQD973,'Controle de Estoque'!KPX:KQE,1,FALSE)),"",VLOOKUP(KQD973,'Controle de Estoque'!KPX:KQE,4,FALSE))</f>
        <v/>
      </c>
      <c r="KQI973" s="16" t="str">
        <f>IF(ISERROR(VLOOKUP(KQE973,'Controle de Estoque'!KPY:KQF,1,FALSE)),"",VLOOKUP(KQE973,'Controle de Estoque'!KPY:KQF,4,FALSE))</f>
        <v/>
      </c>
      <c r="KQJ973" s="16" t="str">
        <f>IF(ISERROR(VLOOKUP(KQF973,'Controle de Estoque'!KPZ:KQG,1,FALSE)),"",VLOOKUP(KQF973,'Controle de Estoque'!KPZ:KQG,4,FALSE))</f>
        <v/>
      </c>
      <c r="KQK973" s="16" t="str">
        <f>IF(ISERROR(VLOOKUP(KQG973,'Controle de Estoque'!KQA:KQH,1,FALSE)),"",VLOOKUP(KQG973,'Controle de Estoque'!KQA:KQH,4,FALSE))</f>
        <v/>
      </c>
      <c r="KQL973" s="16" t="str">
        <f>IF(ISERROR(VLOOKUP(KQH973,'Controle de Estoque'!KQB:KQI,1,FALSE)),"",VLOOKUP(KQH973,'Controle de Estoque'!KQB:KQI,4,FALSE))</f>
        <v/>
      </c>
      <c r="KQM973" s="16" t="str">
        <f>IF(ISERROR(VLOOKUP(KQI973,'Controle de Estoque'!KQC:KQJ,1,FALSE)),"",VLOOKUP(KQI973,'Controle de Estoque'!KQC:KQJ,4,FALSE))</f>
        <v/>
      </c>
      <c r="KQN973" s="16" t="str">
        <f>IF(ISERROR(VLOOKUP(KQJ973,'Controle de Estoque'!KQD:KQK,1,FALSE)),"",VLOOKUP(KQJ973,'Controle de Estoque'!KQD:KQK,4,FALSE))</f>
        <v/>
      </c>
      <c r="KQO973" s="16" t="str">
        <f>IF(ISERROR(VLOOKUP(KQK973,'Controle de Estoque'!KQE:KQL,1,FALSE)),"",VLOOKUP(KQK973,'Controle de Estoque'!KQE:KQL,4,FALSE))</f>
        <v/>
      </c>
      <c r="KQP973" s="16" t="str">
        <f>IF(ISERROR(VLOOKUP(KQL973,'Controle de Estoque'!KQF:KQM,1,FALSE)),"",VLOOKUP(KQL973,'Controle de Estoque'!KQF:KQM,4,FALSE))</f>
        <v/>
      </c>
      <c r="KQQ973" s="16" t="str">
        <f>IF(ISERROR(VLOOKUP(KQM973,'Controle de Estoque'!KQG:KQN,1,FALSE)),"",VLOOKUP(KQM973,'Controle de Estoque'!KQG:KQN,4,FALSE))</f>
        <v/>
      </c>
      <c r="KQR973" s="16" t="str">
        <f>IF(ISERROR(VLOOKUP(KQN973,'Controle de Estoque'!KQH:KQO,1,FALSE)),"",VLOOKUP(KQN973,'Controle de Estoque'!KQH:KQO,4,FALSE))</f>
        <v/>
      </c>
      <c r="KQS973" s="16" t="str">
        <f>IF(ISERROR(VLOOKUP(KQO973,'Controle de Estoque'!KQI:KQP,1,FALSE)),"",VLOOKUP(KQO973,'Controle de Estoque'!KQI:KQP,4,FALSE))</f>
        <v/>
      </c>
      <c r="KQT973" s="16" t="str">
        <f>IF(ISERROR(VLOOKUP(KQP973,'Controle de Estoque'!KQJ:KQQ,1,FALSE)),"",VLOOKUP(KQP973,'Controle de Estoque'!KQJ:KQQ,4,FALSE))</f>
        <v/>
      </c>
      <c r="KQU973" s="16" t="str">
        <f>IF(ISERROR(VLOOKUP(KQQ973,'Controle de Estoque'!KQK:KQR,1,FALSE)),"",VLOOKUP(KQQ973,'Controle de Estoque'!KQK:KQR,4,FALSE))</f>
        <v/>
      </c>
      <c r="KQV973" s="16" t="str">
        <f>IF(ISERROR(VLOOKUP(KQR973,'Controle de Estoque'!KQL:KQS,1,FALSE)),"",VLOOKUP(KQR973,'Controle de Estoque'!KQL:KQS,4,FALSE))</f>
        <v/>
      </c>
      <c r="KQW973" s="16" t="str">
        <f>IF(ISERROR(VLOOKUP(KQS973,'Controle de Estoque'!KQM:KQT,1,FALSE)),"",VLOOKUP(KQS973,'Controle de Estoque'!KQM:KQT,4,FALSE))</f>
        <v/>
      </c>
      <c r="KQX973" s="16" t="str">
        <f>IF(ISERROR(VLOOKUP(KQT973,'Controle de Estoque'!KQN:KQU,1,FALSE)),"",VLOOKUP(KQT973,'Controle de Estoque'!KQN:KQU,4,FALSE))</f>
        <v/>
      </c>
      <c r="KQY973" s="16" t="str">
        <f>IF(ISERROR(VLOOKUP(KQU973,'Controle de Estoque'!KQO:KQV,1,FALSE)),"",VLOOKUP(KQU973,'Controle de Estoque'!KQO:KQV,4,FALSE))</f>
        <v/>
      </c>
      <c r="KQZ973" s="16" t="str">
        <f>IF(ISERROR(VLOOKUP(KQV973,'Controle de Estoque'!KQP:KQW,1,FALSE)),"",VLOOKUP(KQV973,'Controle de Estoque'!KQP:KQW,4,FALSE))</f>
        <v/>
      </c>
      <c r="KRA973" s="16" t="str">
        <f>IF(ISERROR(VLOOKUP(KQW973,'Controle de Estoque'!KQQ:KQX,1,FALSE)),"",VLOOKUP(KQW973,'Controle de Estoque'!KQQ:KQX,4,FALSE))</f>
        <v/>
      </c>
      <c r="KRB973" s="16" t="str">
        <f>IF(ISERROR(VLOOKUP(KQX973,'Controle de Estoque'!KQR:KQY,1,FALSE)),"",VLOOKUP(KQX973,'Controle de Estoque'!KQR:KQY,4,FALSE))</f>
        <v/>
      </c>
      <c r="KRC973" s="16" t="str">
        <f>IF(ISERROR(VLOOKUP(KQY973,'Controle de Estoque'!KQS:KQZ,1,FALSE)),"",VLOOKUP(KQY973,'Controle de Estoque'!KQS:KQZ,4,FALSE))</f>
        <v/>
      </c>
      <c r="KRD973" s="16" t="str">
        <f>IF(ISERROR(VLOOKUP(KQZ973,'Controle de Estoque'!KQT:KRA,1,FALSE)),"",VLOOKUP(KQZ973,'Controle de Estoque'!KQT:KRA,4,FALSE))</f>
        <v/>
      </c>
      <c r="KRE973" s="16" t="str">
        <f>IF(ISERROR(VLOOKUP(KRA973,'Controle de Estoque'!KQU:KRB,1,FALSE)),"",VLOOKUP(KRA973,'Controle de Estoque'!KQU:KRB,4,FALSE))</f>
        <v/>
      </c>
      <c r="KRF973" s="16" t="str">
        <f>IF(ISERROR(VLOOKUP(KRB973,'Controle de Estoque'!KQV:KRC,1,FALSE)),"",VLOOKUP(KRB973,'Controle de Estoque'!KQV:KRC,4,FALSE))</f>
        <v/>
      </c>
      <c r="KRG973" s="16" t="str">
        <f>IF(ISERROR(VLOOKUP(KRC973,'Controle de Estoque'!KQW:KRD,1,FALSE)),"",VLOOKUP(KRC973,'Controle de Estoque'!KQW:KRD,4,FALSE))</f>
        <v/>
      </c>
      <c r="KRH973" s="16" t="str">
        <f>IF(ISERROR(VLOOKUP(KRD973,'Controle de Estoque'!KQX:KRE,1,FALSE)),"",VLOOKUP(KRD973,'Controle de Estoque'!KQX:KRE,4,FALSE))</f>
        <v/>
      </c>
      <c r="KRI973" s="16" t="str">
        <f>IF(ISERROR(VLOOKUP(KRE973,'Controle de Estoque'!KQY:KRF,1,FALSE)),"",VLOOKUP(KRE973,'Controle de Estoque'!KQY:KRF,4,FALSE))</f>
        <v/>
      </c>
      <c r="KRJ973" s="16" t="str">
        <f>IF(ISERROR(VLOOKUP(KRF973,'Controle de Estoque'!KQZ:KRG,1,FALSE)),"",VLOOKUP(KRF973,'Controle de Estoque'!KQZ:KRG,4,FALSE))</f>
        <v/>
      </c>
      <c r="KRK973" s="16" t="str">
        <f>IF(ISERROR(VLOOKUP(KRG973,'Controle de Estoque'!KRA:KRH,1,FALSE)),"",VLOOKUP(KRG973,'Controle de Estoque'!KRA:KRH,4,FALSE))</f>
        <v/>
      </c>
      <c r="KRL973" s="16" t="str">
        <f>IF(ISERROR(VLOOKUP(KRH973,'Controle de Estoque'!KRB:KRI,1,FALSE)),"",VLOOKUP(KRH973,'Controle de Estoque'!KRB:KRI,4,FALSE))</f>
        <v/>
      </c>
      <c r="KRM973" s="16" t="str">
        <f>IF(ISERROR(VLOOKUP(KRI973,'Controle de Estoque'!KRC:KRJ,1,FALSE)),"",VLOOKUP(KRI973,'Controle de Estoque'!KRC:KRJ,4,FALSE))</f>
        <v/>
      </c>
      <c r="KRN973" s="16" t="str">
        <f>IF(ISERROR(VLOOKUP(KRJ973,'Controle de Estoque'!KRD:KRK,1,FALSE)),"",VLOOKUP(KRJ973,'Controle de Estoque'!KRD:KRK,4,FALSE))</f>
        <v/>
      </c>
      <c r="KRO973" s="16" t="str">
        <f>IF(ISERROR(VLOOKUP(KRK973,'Controle de Estoque'!KRE:KRL,1,FALSE)),"",VLOOKUP(KRK973,'Controle de Estoque'!KRE:KRL,4,FALSE))</f>
        <v/>
      </c>
      <c r="KRP973" s="16" t="str">
        <f>IF(ISERROR(VLOOKUP(KRL973,'Controle de Estoque'!KRF:KRM,1,FALSE)),"",VLOOKUP(KRL973,'Controle de Estoque'!KRF:KRM,4,FALSE))</f>
        <v/>
      </c>
      <c r="KRQ973" s="16" t="str">
        <f>IF(ISERROR(VLOOKUP(KRM973,'Controle de Estoque'!KRG:KRN,1,FALSE)),"",VLOOKUP(KRM973,'Controle de Estoque'!KRG:KRN,4,FALSE))</f>
        <v/>
      </c>
      <c r="KRR973" s="16" t="str">
        <f>IF(ISERROR(VLOOKUP(KRN973,'Controle de Estoque'!KRH:KRO,1,FALSE)),"",VLOOKUP(KRN973,'Controle de Estoque'!KRH:KRO,4,FALSE))</f>
        <v/>
      </c>
      <c r="KRS973" s="16" t="str">
        <f>IF(ISERROR(VLOOKUP(KRO973,'Controle de Estoque'!KRI:KRP,1,FALSE)),"",VLOOKUP(KRO973,'Controle de Estoque'!KRI:KRP,4,FALSE))</f>
        <v/>
      </c>
      <c r="KRT973" s="16" t="str">
        <f>IF(ISERROR(VLOOKUP(KRP973,'Controle de Estoque'!KRJ:KRQ,1,FALSE)),"",VLOOKUP(KRP973,'Controle de Estoque'!KRJ:KRQ,4,FALSE))</f>
        <v/>
      </c>
      <c r="KRU973" s="16" t="str">
        <f>IF(ISERROR(VLOOKUP(KRQ973,'Controle de Estoque'!KRK:KRR,1,FALSE)),"",VLOOKUP(KRQ973,'Controle de Estoque'!KRK:KRR,4,FALSE))</f>
        <v/>
      </c>
      <c r="KRV973" s="16" t="str">
        <f>IF(ISERROR(VLOOKUP(KRR973,'Controle de Estoque'!KRL:KRS,1,FALSE)),"",VLOOKUP(KRR973,'Controle de Estoque'!KRL:KRS,4,FALSE))</f>
        <v/>
      </c>
      <c r="KRW973" s="16" t="str">
        <f>IF(ISERROR(VLOOKUP(KRS973,'Controle de Estoque'!KRM:KRT,1,FALSE)),"",VLOOKUP(KRS973,'Controle de Estoque'!KRM:KRT,4,FALSE))</f>
        <v/>
      </c>
      <c r="KRX973" s="16" t="str">
        <f>IF(ISERROR(VLOOKUP(KRT973,'Controle de Estoque'!KRN:KRU,1,FALSE)),"",VLOOKUP(KRT973,'Controle de Estoque'!KRN:KRU,4,FALSE))</f>
        <v/>
      </c>
      <c r="KRY973" s="16" t="str">
        <f>IF(ISERROR(VLOOKUP(KRU973,'Controle de Estoque'!KRO:KRV,1,FALSE)),"",VLOOKUP(KRU973,'Controle de Estoque'!KRO:KRV,4,FALSE))</f>
        <v/>
      </c>
      <c r="KRZ973" s="16" t="str">
        <f>IF(ISERROR(VLOOKUP(KRV973,'Controle de Estoque'!KRP:KRW,1,FALSE)),"",VLOOKUP(KRV973,'Controle de Estoque'!KRP:KRW,4,FALSE))</f>
        <v/>
      </c>
      <c r="KSA973" s="16" t="str">
        <f>IF(ISERROR(VLOOKUP(KRW973,'Controle de Estoque'!KRQ:KRX,1,FALSE)),"",VLOOKUP(KRW973,'Controle de Estoque'!KRQ:KRX,4,FALSE))</f>
        <v/>
      </c>
      <c r="KSB973" s="16" t="str">
        <f>IF(ISERROR(VLOOKUP(KRX973,'Controle de Estoque'!KRR:KRY,1,FALSE)),"",VLOOKUP(KRX973,'Controle de Estoque'!KRR:KRY,4,FALSE))</f>
        <v/>
      </c>
      <c r="KSC973" s="16" t="str">
        <f>IF(ISERROR(VLOOKUP(KRY973,'Controle de Estoque'!KRS:KRZ,1,FALSE)),"",VLOOKUP(KRY973,'Controle de Estoque'!KRS:KRZ,4,FALSE))</f>
        <v/>
      </c>
      <c r="KSD973" s="16" t="str">
        <f>IF(ISERROR(VLOOKUP(KRZ973,'Controle de Estoque'!KRT:KSA,1,FALSE)),"",VLOOKUP(KRZ973,'Controle de Estoque'!KRT:KSA,4,FALSE))</f>
        <v/>
      </c>
      <c r="KSE973" s="16" t="str">
        <f>IF(ISERROR(VLOOKUP(KSA973,'Controle de Estoque'!KRU:KSB,1,FALSE)),"",VLOOKUP(KSA973,'Controle de Estoque'!KRU:KSB,4,FALSE))</f>
        <v/>
      </c>
      <c r="KSF973" s="16" t="str">
        <f>IF(ISERROR(VLOOKUP(KSB973,'Controle de Estoque'!KRV:KSC,1,FALSE)),"",VLOOKUP(KSB973,'Controle de Estoque'!KRV:KSC,4,FALSE))</f>
        <v/>
      </c>
      <c r="KSG973" s="16" t="str">
        <f>IF(ISERROR(VLOOKUP(KSC973,'Controle de Estoque'!KRW:KSD,1,FALSE)),"",VLOOKUP(KSC973,'Controle de Estoque'!KRW:KSD,4,FALSE))</f>
        <v/>
      </c>
      <c r="KSH973" s="16" t="str">
        <f>IF(ISERROR(VLOOKUP(KSD973,'Controle de Estoque'!KRX:KSE,1,FALSE)),"",VLOOKUP(KSD973,'Controle de Estoque'!KRX:KSE,4,FALSE))</f>
        <v/>
      </c>
      <c r="KSI973" s="16" t="str">
        <f>IF(ISERROR(VLOOKUP(KSE973,'Controle de Estoque'!KRY:KSF,1,FALSE)),"",VLOOKUP(KSE973,'Controle de Estoque'!KRY:KSF,4,FALSE))</f>
        <v/>
      </c>
      <c r="KSJ973" s="16" t="str">
        <f>IF(ISERROR(VLOOKUP(KSF973,'Controle de Estoque'!KRZ:KSG,1,FALSE)),"",VLOOKUP(KSF973,'Controle de Estoque'!KRZ:KSG,4,FALSE))</f>
        <v/>
      </c>
      <c r="KSK973" s="16" t="str">
        <f>IF(ISERROR(VLOOKUP(KSG973,'Controle de Estoque'!KSA:KSH,1,FALSE)),"",VLOOKUP(KSG973,'Controle de Estoque'!KSA:KSH,4,FALSE))</f>
        <v/>
      </c>
      <c r="KSL973" s="16" t="str">
        <f>IF(ISERROR(VLOOKUP(KSH973,'Controle de Estoque'!KSB:KSI,1,FALSE)),"",VLOOKUP(KSH973,'Controle de Estoque'!KSB:KSI,4,FALSE))</f>
        <v/>
      </c>
      <c r="KSM973" s="16" t="str">
        <f>IF(ISERROR(VLOOKUP(KSI973,'Controle de Estoque'!KSC:KSJ,1,FALSE)),"",VLOOKUP(KSI973,'Controle de Estoque'!KSC:KSJ,4,FALSE))</f>
        <v/>
      </c>
      <c r="KSN973" s="16" t="str">
        <f>IF(ISERROR(VLOOKUP(KSJ973,'Controle de Estoque'!KSD:KSK,1,FALSE)),"",VLOOKUP(KSJ973,'Controle de Estoque'!KSD:KSK,4,FALSE))</f>
        <v/>
      </c>
      <c r="KSO973" s="16" t="str">
        <f>IF(ISERROR(VLOOKUP(KSK973,'Controle de Estoque'!KSE:KSL,1,FALSE)),"",VLOOKUP(KSK973,'Controle de Estoque'!KSE:KSL,4,FALSE))</f>
        <v/>
      </c>
      <c r="KSP973" s="16" t="str">
        <f>IF(ISERROR(VLOOKUP(KSL973,'Controle de Estoque'!KSF:KSM,1,FALSE)),"",VLOOKUP(KSL973,'Controle de Estoque'!KSF:KSM,4,FALSE))</f>
        <v/>
      </c>
      <c r="KSQ973" s="16" t="str">
        <f>IF(ISERROR(VLOOKUP(KSM973,'Controle de Estoque'!KSG:KSN,1,FALSE)),"",VLOOKUP(KSM973,'Controle de Estoque'!KSG:KSN,4,FALSE))</f>
        <v/>
      </c>
      <c r="KSR973" s="16" t="str">
        <f>IF(ISERROR(VLOOKUP(KSN973,'Controle de Estoque'!KSH:KSO,1,FALSE)),"",VLOOKUP(KSN973,'Controle de Estoque'!KSH:KSO,4,FALSE))</f>
        <v/>
      </c>
      <c r="KSS973" s="16" t="str">
        <f>IF(ISERROR(VLOOKUP(KSO973,'Controle de Estoque'!KSI:KSP,1,FALSE)),"",VLOOKUP(KSO973,'Controle de Estoque'!KSI:KSP,4,FALSE))</f>
        <v/>
      </c>
      <c r="KST973" s="16" t="str">
        <f>IF(ISERROR(VLOOKUP(KSP973,'Controle de Estoque'!KSJ:KSQ,1,FALSE)),"",VLOOKUP(KSP973,'Controle de Estoque'!KSJ:KSQ,4,FALSE))</f>
        <v/>
      </c>
      <c r="KSU973" s="16" t="str">
        <f>IF(ISERROR(VLOOKUP(KSQ973,'Controle de Estoque'!KSK:KSR,1,FALSE)),"",VLOOKUP(KSQ973,'Controle de Estoque'!KSK:KSR,4,FALSE))</f>
        <v/>
      </c>
      <c r="KSV973" s="16" t="str">
        <f>IF(ISERROR(VLOOKUP(KSR973,'Controle de Estoque'!KSL:KSS,1,FALSE)),"",VLOOKUP(KSR973,'Controle de Estoque'!KSL:KSS,4,FALSE))</f>
        <v/>
      </c>
      <c r="KSW973" s="16" t="str">
        <f>IF(ISERROR(VLOOKUP(KSS973,'Controle de Estoque'!KSM:KST,1,FALSE)),"",VLOOKUP(KSS973,'Controle de Estoque'!KSM:KST,4,FALSE))</f>
        <v/>
      </c>
      <c r="KSX973" s="16" t="str">
        <f>IF(ISERROR(VLOOKUP(KST973,'Controle de Estoque'!KSN:KSU,1,FALSE)),"",VLOOKUP(KST973,'Controle de Estoque'!KSN:KSU,4,FALSE))</f>
        <v/>
      </c>
      <c r="KSY973" s="16" t="str">
        <f>IF(ISERROR(VLOOKUP(KSU973,'Controle de Estoque'!KSO:KSV,1,FALSE)),"",VLOOKUP(KSU973,'Controle de Estoque'!KSO:KSV,4,FALSE))</f>
        <v/>
      </c>
      <c r="KSZ973" s="16" t="str">
        <f>IF(ISERROR(VLOOKUP(KSV973,'Controle de Estoque'!KSP:KSW,1,FALSE)),"",VLOOKUP(KSV973,'Controle de Estoque'!KSP:KSW,4,FALSE))</f>
        <v/>
      </c>
      <c r="KTA973" s="16" t="str">
        <f>IF(ISERROR(VLOOKUP(KSW973,'Controle de Estoque'!KSQ:KSX,1,FALSE)),"",VLOOKUP(KSW973,'Controle de Estoque'!KSQ:KSX,4,FALSE))</f>
        <v/>
      </c>
      <c r="KTB973" s="16" t="str">
        <f>IF(ISERROR(VLOOKUP(KSX973,'Controle de Estoque'!KSR:KSY,1,FALSE)),"",VLOOKUP(KSX973,'Controle de Estoque'!KSR:KSY,4,FALSE))</f>
        <v/>
      </c>
      <c r="KTC973" s="16" t="str">
        <f>IF(ISERROR(VLOOKUP(KSY973,'Controle de Estoque'!KSS:KSZ,1,FALSE)),"",VLOOKUP(KSY973,'Controle de Estoque'!KSS:KSZ,4,FALSE))</f>
        <v/>
      </c>
      <c r="KTD973" s="16" t="str">
        <f>IF(ISERROR(VLOOKUP(KSZ973,'Controle de Estoque'!KST:KTA,1,FALSE)),"",VLOOKUP(KSZ973,'Controle de Estoque'!KST:KTA,4,FALSE))</f>
        <v/>
      </c>
      <c r="KTE973" s="16" t="str">
        <f>IF(ISERROR(VLOOKUP(KTA973,'Controle de Estoque'!KSU:KTB,1,FALSE)),"",VLOOKUP(KTA973,'Controle de Estoque'!KSU:KTB,4,FALSE))</f>
        <v/>
      </c>
      <c r="KTF973" s="16" t="str">
        <f>IF(ISERROR(VLOOKUP(KTB973,'Controle de Estoque'!KSV:KTC,1,FALSE)),"",VLOOKUP(KTB973,'Controle de Estoque'!KSV:KTC,4,FALSE))</f>
        <v/>
      </c>
      <c r="KTG973" s="16" t="str">
        <f>IF(ISERROR(VLOOKUP(KTC973,'Controle de Estoque'!KSW:KTD,1,FALSE)),"",VLOOKUP(KTC973,'Controle de Estoque'!KSW:KTD,4,FALSE))</f>
        <v/>
      </c>
      <c r="KTH973" s="16" t="str">
        <f>IF(ISERROR(VLOOKUP(KTD973,'Controle de Estoque'!KSX:KTE,1,FALSE)),"",VLOOKUP(KTD973,'Controle de Estoque'!KSX:KTE,4,FALSE))</f>
        <v/>
      </c>
      <c r="KTI973" s="16" t="str">
        <f>IF(ISERROR(VLOOKUP(KTE973,'Controle de Estoque'!KSY:KTF,1,FALSE)),"",VLOOKUP(KTE973,'Controle de Estoque'!KSY:KTF,4,FALSE))</f>
        <v/>
      </c>
      <c r="KTJ973" s="16" t="str">
        <f>IF(ISERROR(VLOOKUP(KTF973,'Controle de Estoque'!KSZ:KTG,1,FALSE)),"",VLOOKUP(KTF973,'Controle de Estoque'!KSZ:KTG,4,FALSE))</f>
        <v/>
      </c>
      <c r="KTK973" s="16" t="str">
        <f>IF(ISERROR(VLOOKUP(KTG973,'Controle de Estoque'!KTA:KTH,1,FALSE)),"",VLOOKUP(KTG973,'Controle de Estoque'!KTA:KTH,4,FALSE))</f>
        <v/>
      </c>
      <c r="KTL973" s="16" t="str">
        <f>IF(ISERROR(VLOOKUP(KTH973,'Controle de Estoque'!KTB:KTI,1,FALSE)),"",VLOOKUP(KTH973,'Controle de Estoque'!KTB:KTI,4,FALSE))</f>
        <v/>
      </c>
      <c r="KTM973" s="16" t="str">
        <f>IF(ISERROR(VLOOKUP(KTI973,'Controle de Estoque'!KTC:KTJ,1,FALSE)),"",VLOOKUP(KTI973,'Controle de Estoque'!KTC:KTJ,4,FALSE))</f>
        <v/>
      </c>
      <c r="KTN973" s="16" t="str">
        <f>IF(ISERROR(VLOOKUP(KTJ973,'Controle de Estoque'!KTD:KTK,1,FALSE)),"",VLOOKUP(KTJ973,'Controle de Estoque'!KTD:KTK,4,FALSE))</f>
        <v/>
      </c>
      <c r="KTO973" s="16" t="str">
        <f>IF(ISERROR(VLOOKUP(KTK973,'Controle de Estoque'!KTE:KTL,1,FALSE)),"",VLOOKUP(KTK973,'Controle de Estoque'!KTE:KTL,4,FALSE))</f>
        <v/>
      </c>
      <c r="KTP973" s="16" t="str">
        <f>IF(ISERROR(VLOOKUP(KTL973,'Controle de Estoque'!KTF:KTM,1,FALSE)),"",VLOOKUP(KTL973,'Controle de Estoque'!KTF:KTM,4,FALSE))</f>
        <v/>
      </c>
      <c r="KTQ973" s="16" t="str">
        <f>IF(ISERROR(VLOOKUP(KTM973,'Controle de Estoque'!KTG:KTN,1,FALSE)),"",VLOOKUP(KTM973,'Controle de Estoque'!KTG:KTN,4,FALSE))</f>
        <v/>
      </c>
      <c r="KTR973" s="16" t="str">
        <f>IF(ISERROR(VLOOKUP(KTN973,'Controle de Estoque'!KTH:KTO,1,FALSE)),"",VLOOKUP(KTN973,'Controle de Estoque'!KTH:KTO,4,FALSE))</f>
        <v/>
      </c>
      <c r="KTS973" s="16" t="str">
        <f>IF(ISERROR(VLOOKUP(KTO973,'Controle de Estoque'!KTI:KTP,1,FALSE)),"",VLOOKUP(KTO973,'Controle de Estoque'!KTI:KTP,4,FALSE))</f>
        <v/>
      </c>
      <c r="KTT973" s="16" t="str">
        <f>IF(ISERROR(VLOOKUP(KTP973,'Controle de Estoque'!KTJ:KTQ,1,FALSE)),"",VLOOKUP(KTP973,'Controle de Estoque'!KTJ:KTQ,4,FALSE))</f>
        <v/>
      </c>
      <c r="KTU973" s="16" t="str">
        <f>IF(ISERROR(VLOOKUP(KTQ973,'Controle de Estoque'!KTK:KTR,1,FALSE)),"",VLOOKUP(KTQ973,'Controle de Estoque'!KTK:KTR,4,FALSE))</f>
        <v/>
      </c>
      <c r="KTV973" s="16" t="str">
        <f>IF(ISERROR(VLOOKUP(KTR973,'Controle de Estoque'!KTL:KTS,1,FALSE)),"",VLOOKUP(KTR973,'Controle de Estoque'!KTL:KTS,4,FALSE))</f>
        <v/>
      </c>
      <c r="KTW973" s="16" t="str">
        <f>IF(ISERROR(VLOOKUP(KTS973,'Controle de Estoque'!KTM:KTT,1,FALSE)),"",VLOOKUP(KTS973,'Controle de Estoque'!KTM:KTT,4,FALSE))</f>
        <v/>
      </c>
      <c r="KTX973" s="16" t="str">
        <f>IF(ISERROR(VLOOKUP(KTT973,'Controle de Estoque'!KTN:KTU,1,FALSE)),"",VLOOKUP(KTT973,'Controle de Estoque'!KTN:KTU,4,FALSE))</f>
        <v/>
      </c>
      <c r="KTY973" s="16" t="str">
        <f>IF(ISERROR(VLOOKUP(KTU973,'Controle de Estoque'!KTO:KTV,1,FALSE)),"",VLOOKUP(KTU973,'Controle de Estoque'!KTO:KTV,4,FALSE))</f>
        <v/>
      </c>
      <c r="KTZ973" s="16" t="str">
        <f>IF(ISERROR(VLOOKUP(KTV973,'Controle de Estoque'!KTP:KTW,1,FALSE)),"",VLOOKUP(KTV973,'Controle de Estoque'!KTP:KTW,4,FALSE))</f>
        <v/>
      </c>
      <c r="KUA973" s="16" t="str">
        <f>IF(ISERROR(VLOOKUP(KTW973,'Controle de Estoque'!KTQ:KTX,1,FALSE)),"",VLOOKUP(KTW973,'Controle de Estoque'!KTQ:KTX,4,FALSE))</f>
        <v/>
      </c>
      <c r="KUB973" s="16" t="str">
        <f>IF(ISERROR(VLOOKUP(KTX973,'Controle de Estoque'!KTR:KTY,1,FALSE)),"",VLOOKUP(KTX973,'Controle de Estoque'!KTR:KTY,4,FALSE))</f>
        <v/>
      </c>
      <c r="KUC973" s="16" t="str">
        <f>IF(ISERROR(VLOOKUP(KTY973,'Controle de Estoque'!KTS:KTZ,1,FALSE)),"",VLOOKUP(KTY973,'Controle de Estoque'!KTS:KTZ,4,FALSE))</f>
        <v/>
      </c>
      <c r="KUD973" s="16" t="str">
        <f>IF(ISERROR(VLOOKUP(KTZ973,'Controle de Estoque'!KTT:KUA,1,FALSE)),"",VLOOKUP(KTZ973,'Controle de Estoque'!KTT:KUA,4,FALSE))</f>
        <v/>
      </c>
      <c r="KUE973" s="16" t="str">
        <f>IF(ISERROR(VLOOKUP(KUA973,'Controle de Estoque'!KTU:KUB,1,FALSE)),"",VLOOKUP(KUA973,'Controle de Estoque'!KTU:KUB,4,FALSE))</f>
        <v/>
      </c>
      <c r="KUF973" s="16" t="str">
        <f>IF(ISERROR(VLOOKUP(KUB973,'Controle de Estoque'!KTV:KUC,1,FALSE)),"",VLOOKUP(KUB973,'Controle de Estoque'!KTV:KUC,4,FALSE))</f>
        <v/>
      </c>
      <c r="KUG973" s="16" t="str">
        <f>IF(ISERROR(VLOOKUP(KUC973,'Controle de Estoque'!KTW:KUD,1,FALSE)),"",VLOOKUP(KUC973,'Controle de Estoque'!KTW:KUD,4,FALSE))</f>
        <v/>
      </c>
      <c r="KUH973" s="16" t="str">
        <f>IF(ISERROR(VLOOKUP(KUD973,'Controle de Estoque'!KTX:KUE,1,FALSE)),"",VLOOKUP(KUD973,'Controle de Estoque'!KTX:KUE,4,FALSE))</f>
        <v/>
      </c>
      <c r="KUI973" s="16" t="str">
        <f>IF(ISERROR(VLOOKUP(KUE973,'Controle de Estoque'!KTY:KUF,1,FALSE)),"",VLOOKUP(KUE973,'Controle de Estoque'!KTY:KUF,4,FALSE))</f>
        <v/>
      </c>
      <c r="KUJ973" s="16" t="str">
        <f>IF(ISERROR(VLOOKUP(KUF973,'Controle de Estoque'!KTZ:KUG,1,FALSE)),"",VLOOKUP(KUF973,'Controle de Estoque'!KTZ:KUG,4,FALSE))</f>
        <v/>
      </c>
      <c r="KUK973" s="16" t="str">
        <f>IF(ISERROR(VLOOKUP(KUG973,'Controle de Estoque'!KUA:KUH,1,FALSE)),"",VLOOKUP(KUG973,'Controle de Estoque'!KUA:KUH,4,FALSE))</f>
        <v/>
      </c>
      <c r="KUL973" s="16" t="str">
        <f>IF(ISERROR(VLOOKUP(KUH973,'Controle de Estoque'!KUB:KUI,1,FALSE)),"",VLOOKUP(KUH973,'Controle de Estoque'!KUB:KUI,4,FALSE))</f>
        <v/>
      </c>
      <c r="KUM973" s="16" t="str">
        <f>IF(ISERROR(VLOOKUP(KUI973,'Controle de Estoque'!KUC:KUJ,1,FALSE)),"",VLOOKUP(KUI973,'Controle de Estoque'!KUC:KUJ,4,FALSE))</f>
        <v/>
      </c>
      <c r="KUN973" s="16" t="str">
        <f>IF(ISERROR(VLOOKUP(KUJ973,'Controle de Estoque'!KUD:KUK,1,FALSE)),"",VLOOKUP(KUJ973,'Controle de Estoque'!KUD:KUK,4,FALSE))</f>
        <v/>
      </c>
      <c r="KUO973" s="16" t="str">
        <f>IF(ISERROR(VLOOKUP(KUK973,'Controle de Estoque'!KUE:KUL,1,FALSE)),"",VLOOKUP(KUK973,'Controle de Estoque'!KUE:KUL,4,FALSE))</f>
        <v/>
      </c>
      <c r="KUP973" s="16" t="str">
        <f>IF(ISERROR(VLOOKUP(KUL973,'Controle de Estoque'!KUF:KUM,1,FALSE)),"",VLOOKUP(KUL973,'Controle de Estoque'!KUF:KUM,4,FALSE))</f>
        <v/>
      </c>
      <c r="KUQ973" s="16" t="str">
        <f>IF(ISERROR(VLOOKUP(KUM973,'Controle de Estoque'!KUG:KUN,1,FALSE)),"",VLOOKUP(KUM973,'Controle de Estoque'!KUG:KUN,4,FALSE))</f>
        <v/>
      </c>
      <c r="KUR973" s="16" t="str">
        <f>IF(ISERROR(VLOOKUP(KUN973,'Controle de Estoque'!KUH:KUO,1,FALSE)),"",VLOOKUP(KUN973,'Controle de Estoque'!KUH:KUO,4,FALSE))</f>
        <v/>
      </c>
      <c r="KUS973" s="16" t="str">
        <f>IF(ISERROR(VLOOKUP(KUO973,'Controle de Estoque'!KUI:KUP,1,FALSE)),"",VLOOKUP(KUO973,'Controle de Estoque'!KUI:KUP,4,FALSE))</f>
        <v/>
      </c>
      <c r="KUT973" s="16" t="str">
        <f>IF(ISERROR(VLOOKUP(KUP973,'Controle de Estoque'!KUJ:KUQ,1,FALSE)),"",VLOOKUP(KUP973,'Controle de Estoque'!KUJ:KUQ,4,FALSE))</f>
        <v/>
      </c>
      <c r="KUU973" s="16" t="str">
        <f>IF(ISERROR(VLOOKUP(KUQ973,'Controle de Estoque'!KUK:KUR,1,FALSE)),"",VLOOKUP(KUQ973,'Controle de Estoque'!KUK:KUR,4,FALSE))</f>
        <v/>
      </c>
      <c r="KUV973" s="16" t="str">
        <f>IF(ISERROR(VLOOKUP(KUR973,'Controle de Estoque'!KUL:KUS,1,FALSE)),"",VLOOKUP(KUR973,'Controle de Estoque'!KUL:KUS,4,FALSE))</f>
        <v/>
      </c>
      <c r="KUW973" s="16" t="str">
        <f>IF(ISERROR(VLOOKUP(KUS973,'Controle de Estoque'!KUM:KUT,1,FALSE)),"",VLOOKUP(KUS973,'Controle de Estoque'!KUM:KUT,4,FALSE))</f>
        <v/>
      </c>
      <c r="KUX973" s="16" t="str">
        <f>IF(ISERROR(VLOOKUP(KUT973,'Controle de Estoque'!KUN:KUU,1,FALSE)),"",VLOOKUP(KUT973,'Controle de Estoque'!KUN:KUU,4,FALSE))</f>
        <v/>
      </c>
      <c r="KUY973" s="16" t="str">
        <f>IF(ISERROR(VLOOKUP(KUU973,'Controle de Estoque'!KUO:KUV,1,FALSE)),"",VLOOKUP(KUU973,'Controle de Estoque'!KUO:KUV,4,FALSE))</f>
        <v/>
      </c>
      <c r="KUZ973" s="16" t="str">
        <f>IF(ISERROR(VLOOKUP(KUV973,'Controle de Estoque'!KUP:KUW,1,FALSE)),"",VLOOKUP(KUV973,'Controle de Estoque'!KUP:KUW,4,FALSE))</f>
        <v/>
      </c>
      <c r="KVA973" s="16" t="str">
        <f>IF(ISERROR(VLOOKUP(KUW973,'Controle de Estoque'!KUQ:KUX,1,FALSE)),"",VLOOKUP(KUW973,'Controle de Estoque'!KUQ:KUX,4,FALSE))</f>
        <v/>
      </c>
      <c r="KVB973" s="16" t="str">
        <f>IF(ISERROR(VLOOKUP(KUX973,'Controle de Estoque'!KUR:KUY,1,FALSE)),"",VLOOKUP(KUX973,'Controle de Estoque'!KUR:KUY,4,FALSE))</f>
        <v/>
      </c>
      <c r="KVC973" s="16" t="str">
        <f>IF(ISERROR(VLOOKUP(KUY973,'Controle de Estoque'!KUS:KUZ,1,FALSE)),"",VLOOKUP(KUY973,'Controle de Estoque'!KUS:KUZ,4,FALSE))</f>
        <v/>
      </c>
      <c r="KVD973" s="16" t="str">
        <f>IF(ISERROR(VLOOKUP(KUZ973,'Controle de Estoque'!KUT:KVA,1,FALSE)),"",VLOOKUP(KUZ973,'Controle de Estoque'!KUT:KVA,4,FALSE))</f>
        <v/>
      </c>
      <c r="KVE973" s="16" t="str">
        <f>IF(ISERROR(VLOOKUP(KVA973,'Controle de Estoque'!KUU:KVB,1,FALSE)),"",VLOOKUP(KVA973,'Controle de Estoque'!KUU:KVB,4,FALSE))</f>
        <v/>
      </c>
      <c r="KVF973" s="16" t="str">
        <f>IF(ISERROR(VLOOKUP(KVB973,'Controle de Estoque'!KUV:KVC,1,FALSE)),"",VLOOKUP(KVB973,'Controle de Estoque'!KUV:KVC,4,FALSE))</f>
        <v/>
      </c>
      <c r="KVG973" s="16" t="str">
        <f>IF(ISERROR(VLOOKUP(KVC973,'Controle de Estoque'!KUW:KVD,1,FALSE)),"",VLOOKUP(KVC973,'Controle de Estoque'!KUW:KVD,4,FALSE))</f>
        <v/>
      </c>
      <c r="KVH973" s="16" t="str">
        <f>IF(ISERROR(VLOOKUP(KVD973,'Controle de Estoque'!KUX:KVE,1,FALSE)),"",VLOOKUP(KVD973,'Controle de Estoque'!KUX:KVE,4,FALSE))</f>
        <v/>
      </c>
      <c r="KVI973" s="16" t="str">
        <f>IF(ISERROR(VLOOKUP(KVE973,'Controle de Estoque'!KUY:KVF,1,FALSE)),"",VLOOKUP(KVE973,'Controle de Estoque'!KUY:KVF,4,FALSE))</f>
        <v/>
      </c>
      <c r="KVJ973" s="16" t="str">
        <f>IF(ISERROR(VLOOKUP(KVF973,'Controle de Estoque'!KUZ:KVG,1,FALSE)),"",VLOOKUP(KVF973,'Controle de Estoque'!KUZ:KVG,4,FALSE))</f>
        <v/>
      </c>
      <c r="KVK973" s="16" t="str">
        <f>IF(ISERROR(VLOOKUP(KVG973,'Controle de Estoque'!KVA:KVH,1,FALSE)),"",VLOOKUP(KVG973,'Controle de Estoque'!KVA:KVH,4,FALSE))</f>
        <v/>
      </c>
      <c r="KVL973" s="16" t="str">
        <f>IF(ISERROR(VLOOKUP(KVH973,'Controle de Estoque'!KVB:KVI,1,FALSE)),"",VLOOKUP(KVH973,'Controle de Estoque'!KVB:KVI,4,FALSE))</f>
        <v/>
      </c>
      <c r="KVM973" s="16" t="str">
        <f>IF(ISERROR(VLOOKUP(KVI973,'Controle de Estoque'!KVC:KVJ,1,FALSE)),"",VLOOKUP(KVI973,'Controle de Estoque'!KVC:KVJ,4,FALSE))</f>
        <v/>
      </c>
      <c r="KVN973" s="16" t="str">
        <f>IF(ISERROR(VLOOKUP(KVJ973,'Controle de Estoque'!KVD:KVK,1,FALSE)),"",VLOOKUP(KVJ973,'Controle de Estoque'!KVD:KVK,4,FALSE))</f>
        <v/>
      </c>
      <c r="KVO973" s="16" t="str">
        <f>IF(ISERROR(VLOOKUP(KVK973,'Controle de Estoque'!KVE:KVL,1,FALSE)),"",VLOOKUP(KVK973,'Controle de Estoque'!KVE:KVL,4,FALSE))</f>
        <v/>
      </c>
      <c r="KVP973" s="16" t="str">
        <f>IF(ISERROR(VLOOKUP(KVL973,'Controle de Estoque'!KVF:KVM,1,FALSE)),"",VLOOKUP(KVL973,'Controle de Estoque'!KVF:KVM,4,FALSE))</f>
        <v/>
      </c>
      <c r="KVQ973" s="16" t="str">
        <f>IF(ISERROR(VLOOKUP(KVM973,'Controle de Estoque'!KVG:KVN,1,FALSE)),"",VLOOKUP(KVM973,'Controle de Estoque'!KVG:KVN,4,FALSE))</f>
        <v/>
      </c>
      <c r="KVR973" s="16" t="str">
        <f>IF(ISERROR(VLOOKUP(KVN973,'Controle de Estoque'!KVH:KVO,1,FALSE)),"",VLOOKUP(KVN973,'Controle de Estoque'!KVH:KVO,4,FALSE))</f>
        <v/>
      </c>
      <c r="KVS973" s="16" t="str">
        <f>IF(ISERROR(VLOOKUP(KVO973,'Controle de Estoque'!KVI:KVP,1,FALSE)),"",VLOOKUP(KVO973,'Controle de Estoque'!KVI:KVP,4,FALSE))</f>
        <v/>
      </c>
      <c r="KVT973" s="16" t="str">
        <f>IF(ISERROR(VLOOKUP(KVP973,'Controle de Estoque'!KVJ:KVQ,1,FALSE)),"",VLOOKUP(KVP973,'Controle de Estoque'!KVJ:KVQ,4,FALSE))</f>
        <v/>
      </c>
      <c r="KVU973" s="16" t="str">
        <f>IF(ISERROR(VLOOKUP(KVQ973,'Controle de Estoque'!KVK:KVR,1,FALSE)),"",VLOOKUP(KVQ973,'Controle de Estoque'!KVK:KVR,4,FALSE))</f>
        <v/>
      </c>
      <c r="KVV973" s="16" t="str">
        <f>IF(ISERROR(VLOOKUP(KVR973,'Controle de Estoque'!KVL:KVS,1,FALSE)),"",VLOOKUP(KVR973,'Controle de Estoque'!KVL:KVS,4,FALSE))</f>
        <v/>
      </c>
      <c r="KVW973" s="16" t="str">
        <f>IF(ISERROR(VLOOKUP(KVS973,'Controle de Estoque'!KVM:KVT,1,FALSE)),"",VLOOKUP(KVS973,'Controle de Estoque'!KVM:KVT,4,FALSE))</f>
        <v/>
      </c>
      <c r="KVX973" s="16" t="str">
        <f>IF(ISERROR(VLOOKUP(KVT973,'Controle de Estoque'!KVN:KVU,1,FALSE)),"",VLOOKUP(KVT973,'Controle de Estoque'!KVN:KVU,4,FALSE))</f>
        <v/>
      </c>
      <c r="KVY973" s="16" t="str">
        <f>IF(ISERROR(VLOOKUP(KVU973,'Controle de Estoque'!KVO:KVV,1,FALSE)),"",VLOOKUP(KVU973,'Controle de Estoque'!KVO:KVV,4,FALSE))</f>
        <v/>
      </c>
      <c r="KVZ973" s="16" t="str">
        <f>IF(ISERROR(VLOOKUP(KVV973,'Controle de Estoque'!KVP:KVW,1,FALSE)),"",VLOOKUP(KVV973,'Controle de Estoque'!KVP:KVW,4,FALSE))</f>
        <v/>
      </c>
      <c r="KWA973" s="16" t="str">
        <f>IF(ISERROR(VLOOKUP(KVW973,'Controle de Estoque'!KVQ:KVX,1,FALSE)),"",VLOOKUP(KVW973,'Controle de Estoque'!KVQ:KVX,4,FALSE))</f>
        <v/>
      </c>
      <c r="KWB973" s="16" t="str">
        <f>IF(ISERROR(VLOOKUP(KVX973,'Controle de Estoque'!KVR:KVY,1,FALSE)),"",VLOOKUP(KVX973,'Controle de Estoque'!KVR:KVY,4,FALSE))</f>
        <v/>
      </c>
      <c r="KWC973" s="16" t="str">
        <f>IF(ISERROR(VLOOKUP(KVY973,'Controle de Estoque'!KVS:KVZ,1,FALSE)),"",VLOOKUP(KVY973,'Controle de Estoque'!KVS:KVZ,4,FALSE))</f>
        <v/>
      </c>
      <c r="KWD973" s="16" t="str">
        <f>IF(ISERROR(VLOOKUP(KVZ973,'Controle de Estoque'!KVT:KWA,1,FALSE)),"",VLOOKUP(KVZ973,'Controle de Estoque'!KVT:KWA,4,FALSE))</f>
        <v/>
      </c>
      <c r="KWE973" s="16" t="str">
        <f>IF(ISERROR(VLOOKUP(KWA973,'Controle de Estoque'!KVU:KWB,1,FALSE)),"",VLOOKUP(KWA973,'Controle de Estoque'!KVU:KWB,4,FALSE))</f>
        <v/>
      </c>
      <c r="KWF973" s="16" t="str">
        <f>IF(ISERROR(VLOOKUP(KWB973,'Controle de Estoque'!KVV:KWC,1,FALSE)),"",VLOOKUP(KWB973,'Controle de Estoque'!KVV:KWC,4,FALSE))</f>
        <v/>
      </c>
      <c r="KWG973" s="16" t="str">
        <f>IF(ISERROR(VLOOKUP(KWC973,'Controle de Estoque'!KVW:KWD,1,FALSE)),"",VLOOKUP(KWC973,'Controle de Estoque'!KVW:KWD,4,FALSE))</f>
        <v/>
      </c>
      <c r="KWH973" s="16" t="str">
        <f>IF(ISERROR(VLOOKUP(KWD973,'Controle de Estoque'!KVX:KWE,1,FALSE)),"",VLOOKUP(KWD973,'Controle de Estoque'!KVX:KWE,4,FALSE))</f>
        <v/>
      </c>
      <c r="KWI973" s="16" t="str">
        <f>IF(ISERROR(VLOOKUP(KWE973,'Controle de Estoque'!KVY:KWF,1,FALSE)),"",VLOOKUP(KWE973,'Controle de Estoque'!KVY:KWF,4,FALSE))</f>
        <v/>
      </c>
      <c r="KWJ973" s="16" t="str">
        <f>IF(ISERROR(VLOOKUP(KWF973,'Controle de Estoque'!KVZ:KWG,1,FALSE)),"",VLOOKUP(KWF973,'Controle de Estoque'!KVZ:KWG,4,FALSE))</f>
        <v/>
      </c>
      <c r="KWK973" s="16" t="str">
        <f>IF(ISERROR(VLOOKUP(KWG973,'Controle de Estoque'!KWA:KWH,1,FALSE)),"",VLOOKUP(KWG973,'Controle de Estoque'!KWA:KWH,4,FALSE))</f>
        <v/>
      </c>
      <c r="KWL973" s="16" t="str">
        <f>IF(ISERROR(VLOOKUP(KWH973,'Controle de Estoque'!KWB:KWI,1,FALSE)),"",VLOOKUP(KWH973,'Controle de Estoque'!KWB:KWI,4,FALSE))</f>
        <v/>
      </c>
      <c r="KWM973" s="16" t="str">
        <f>IF(ISERROR(VLOOKUP(KWI973,'Controle de Estoque'!KWC:KWJ,1,FALSE)),"",VLOOKUP(KWI973,'Controle de Estoque'!KWC:KWJ,4,FALSE))</f>
        <v/>
      </c>
      <c r="KWN973" s="16" t="str">
        <f>IF(ISERROR(VLOOKUP(KWJ973,'Controle de Estoque'!KWD:KWK,1,FALSE)),"",VLOOKUP(KWJ973,'Controle de Estoque'!KWD:KWK,4,FALSE))</f>
        <v/>
      </c>
      <c r="KWO973" s="16" t="str">
        <f>IF(ISERROR(VLOOKUP(KWK973,'Controle de Estoque'!KWE:KWL,1,FALSE)),"",VLOOKUP(KWK973,'Controle de Estoque'!KWE:KWL,4,FALSE))</f>
        <v/>
      </c>
      <c r="KWP973" s="16" t="str">
        <f>IF(ISERROR(VLOOKUP(KWL973,'Controle de Estoque'!KWF:KWM,1,FALSE)),"",VLOOKUP(KWL973,'Controle de Estoque'!KWF:KWM,4,FALSE))</f>
        <v/>
      </c>
      <c r="KWQ973" s="16" t="str">
        <f>IF(ISERROR(VLOOKUP(KWM973,'Controle de Estoque'!KWG:KWN,1,FALSE)),"",VLOOKUP(KWM973,'Controle de Estoque'!KWG:KWN,4,FALSE))</f>
        <v/>
      </c>
      <c r="KWR973" s="16" t="str">
        <f>IF(ISERROR(VLOOKUP(KWN973,'Controle de Estoque'!KWH:KWO,1,FALSE)),"",VLOOKUP(KWN973,'Controle de Estoque'!KWH:KWO,4,FALSE))</f>
        <v/>
      </c>
      <c r="KWS973" s="16" t="str">
        <f>IF(ISERROR(VLOOKUP(KWO973,'Controle de Estoque'!KWI:KWP,1,FALSE)),"",VLOOKUP(KWO973,'Controle de Estoque'!KWI:KWP,4,FALSE))</f>
        <v/>
      </c>
      <c r="KWT973" s="16" t="str">
        <f>IF(ISERROR(VLOOKUP(KWP973,'Controle de Estoque'!KWJ:KWQ,1,FALSE)),"",VLOOKUP(KWP973,'Controle de Estoque'!KWJ:KWQ,4,FALSE))</f>
        <v/>
      </c>
      <c r="KWU973" s="16" t="str">
        <f>IF(ISERROR(VLOOKUP(KWQ973,'Controle de Estoque'!KWK:KWR,1,FALSE)),"",VLOOKUP(KWQ973,'Controle de Estoque'!KWK:KWR,4,FALSE))</f>
        <v/>
      </c>
      <c r="KWV973" s="16" t="str">
        <f>IF(ISERROR(VLOOKUP(KWR973,'Controle de Estoque'!KWL:KWS,1,FALSE)),"",VLOOKUP(KWR973,'Controle de Estoque'!KWL:KWS,4,FALSE))</f>
        <v/>
      </c>
      <c r="KWW973" s="16" t="str">
        <f>IF(ISERROR(VLOOKUP(KWS973,'Controle de Estoque'!KWM:KWT,1,FALSE)),"",VLOOKUP(KWS973,'Controle de Estoque'!KWM:KWT,4,FALSE))</f>
        <v/>
      </c>
      <c r="KWX973" s="16" t="str">
        <f>IF(ISERROR(VLOOKUP(KWT973,'Controle de Estoque'!KWN:KWU,1,FALSE)),"",VLOOKUP(KWT973,'Controle de Estoque'!KWN:KWU,4,FALSE))</f>
        <v/>
      </c>
      <c r="KWY973" s="16" t="str">
        <f>IF(ISERROR(VLOOKUP(KWU973,'Controle de Estoque'!KWO:KWV,1,FALSE)),"",VLOOKUP(KWU973,'Controle de Estoque'!KWO:KWV,4,FALSE))</f>
        <v/>
      </c>
      <c r="KWZ973" s="16" t="str">
        <f>IF(ISERROR(VLOOKUP(KWV973,'Controle de Estoque'!KWP:KWW,1,FALSE)),"",VLOOKUP(KWV973,'Controle de Estoque'!KWP:KWW,4,FALSE))</f>
        <v/>
      </c>
      <c r="KXA973" s="16" t="str">
        <f>IF(ISERROR(VLOOKUP(KWW973,'Controle de Estoque'!KWQ:KWX,1,FALSE)),"",VLOOKUP(KWW973,'Controle de Estoque'!KWQ:KWX,4,FALSE))</f>
        <v/>
      </c>
      <c r="KXB973" s="16" t="str">
        <f>IF(ISERROR(VLOOKUP(KWX973,'Controle de Estoque'!KWR:KWY,1,FALSE)),"",VLOOKUP(KWX973,'Controle de Estoque'!KWR:KWY,4,FALSE))</f>
        <v/>
      </c>
      <c r="KXC973" s="16" t="str">
        <f>IF(ISERROR(VLOOKUP(KWY973,'Controle de Estoque'!KWS:KWZ,1,FALSE)),"",VLOOKUP(KWY973,'Controle de Estoque'!KWS:KWZ,4,FALSE))</f>
        <v/>
      </c>
      <c r="KXD973" s="16" t="str">
        <f>IF(ISERROR(VLOOKUP(KWZ973,'Controle de Estoque'!KWT:KXA,1,FALSE)),"",VLOOKUP(KWZ973,'Controle de Estoque'!KWT:KXA,4,FALSE))</f>
        <v/>
      </c>
      <c r="KXE973" s="16" t="str">
        <f>IF(ISERROR(VLOOKUP(KXA973,'Controle de Estoque'!KWU:KXB,1,FALSE)),"",VLOOKUP(KXA973,'Controle de Estoque'!KWU:KXB,4,FALSE))</f>
        <v/>
      </c>
      <c r="KXF973" s="16" t="str">
        <f>IF(ISERROR(VLOOKUP(KXB973,'Controle de Estoque'!KWV:KXC,1,FALSE)),"",VLOOKUP(KXB973,'Controle de Estoque'!KWV:KXC,4,FALSE))</f>
        <v/>
      </c>
      <c r="KXG973" s="16" t="str">
        <f>IF(ISERROR(VLOOKUP(KXC973,'Controle de Estoque'!KWW:KXD,1,FALSE)),"",VLOOKUP(KXC973,'Controle de Estoque'!KWW:KXD,4,FALSE))</f>
        <v/>
      </c>
      <c r="KXH973" s="16" t="str">
        <f>IF(ISERROR(VLOOKUP(KXD973,'Controle de Estoque'!KWX:KXE,1,FALSE)),"",VLOOKUP(KXD973,'Controle de Estoque'!KWX:KXE,4,FALSE))</f>
        <v/>
      </c>
      <c r="KXI973" s="16" t="str">
        <f>IF(ISERROR(VLOOKUP(KXE973,'Controle de Estoque'!KWY:KXF,1,FALSE)),"",VLOOKUP(KXE973,'Controle de Estoque'!KWY:KXF,4,FALSE))</f>
        <v/>
      </c>
      <c r="KXJ973" s="16" t="str">
        <f>IF(ISERROR(VLOOKUP(KXF973,'Controle de Estoque'!KWZ:KXG,1,FALSE)),"",VLOOKUP(KXF973,'Controle de Estoque'!KWZ:KXG,4,FALSE))</f>
        <v/>
      </c>
      <c r="KXK973" s="16" t="str">
        <f>IF(ISERROR(VLOOKUP(KXG973,'Controle de Estoque'!KXA:KXH,1,FALSE)),"",VLOOKUP(KXG973,'Controle de Estoque'!KXA:KXH,4,FALSE))</f>
        <v/>
      </c>
      <c r="KXL973" s="16" t="str">
        <f>IF(ISERROR(VLOOKUP(KXH973,'Controle de Estoque'!KXB:KXI,1,FALSE)),"",VLOOKUP(KXH973,'Controle de Estoque'!KXB:KXI,4,FALSE))</f>
        <v/>
      </c>
      <c r="KXM973" s="16" t="str">
        <f>IF(ISERROR(VLOOKUP(KXI973,'Controle de Estoque'!KXC:KXJ,1,FALSE)),"",VLOOKUP(KXI973,'Controle de Estoque'!KXC:KXJ,4,FALSE))</f>
        <v/>
      </c>
      <c r="KXN973" s="16" t="str">
        <f>IF(ISERROR(VLOOKUP(KXJ973,'Controle de Estoque'!KXD:KXK,1,FALSE)),"",VLOOKUP(KXJ973,'Controle de Estoque'!KXD:KXK,4,FALSE))</f>
        <v/>
      </c>
      <c r="KXO973" s="16" t="str">
        <f>IF(ISERROR(VLOOKUP(KXK973,'Controle de Estoque'!KXE:KXL,1,FALSE)),"",VLOOKUP(KXK973,'Controle de Estoque'!KXE:KXL,4,FALSE))</f>
        <v/>
      </c>
      <c r="KXP973" s="16" t="str">
        <f>IF(ISERROR(VLOOKUP(KXL973,'Controle de Estoque'!KXF:KXM,1,FALSE)),"",VLOOKUP(KXL973,'Controle de Estoque'!KXF:KXM,4,FALSE))</f>
        <v/>
      </c>
      <c r="KXQ973" s="16" t="str">
        <f>IF(ISERROR(VLOOKUP(KXM973,'Controle de Estoque'!KXG:KXN,1,FALSE)),"",VLOOKUP(KXM973,'Controle de Estoque'!KXG:KXN,4,FALSE))</f>
        <v/>
      </c>
      <c r="KXR973" s="16" t="str">
        <f>IF(ISERROR(VLOOKUP(KXN973,'Controle de Estoque'!KXH:KXO,1,FALSE)),"",VLOOKUP(KXN973,'Controle de Estoque'!KXH:KXO,4,FALSE))</f>
        <v/>
      </c>
      <c r="KXS973" s="16" t="str">
        <f>IF(ISERROR(VLOOKUP(KXO973,'Controle de Estoque'!KXI:KXP,1,FALSE)),"",VLOOKUP(KXO973,'Controle de Estoque'!KXI:KXP,4,FALSE))</f>
        <v/>
      </c>
      <c r="KXT973" s="16" t="str">
        <f>IF(ISERROR(VLOOKUP(KXP973,'Controle de Estoque'!KXJ:KXQ,1,FALSE)),"",VLOOKUP(KXP973,'Controle de Estoque'!KXJ:KXQ,4,FALSE))</f>
        <v/>
      </c>
      <c r="KXU973" s="16" t="str">
        <f>IF(ISERROR(VLOOKUP(KXQ973,'Controle de Estoque'!KXK:KXR,1,FALSE)),"",VLOOKUP(KXQ973,'Controle de Estoque'!KXK:KXR,4,FALSE))</f>
        <v/>
      </c>
      <c r="KXV973" s="16" t="str">
        <f>IF(ISERROR(VLOOKUP(KXR973,'Controle de Estoque'!KXL:KXS,1,FALSE)),"",VLOOKUP(KXR973,'Controle de Estoque'!KXL:KXS,4,FALSE))</f>
        <v/>
      </c>
      <c r="KXW973" s="16" t="str">
        <f>IF(ISERROR(VLOOKUP(KXS973,'Controle de Estoque'!KXM:KXT,1,FALSE)),"",VLOOKUP(KXS973,'Controle de Estoque'!KXM:KXT,4,FALSE))</f>
        <v/>
      </c>
      <c r="KXX973" s="16" t="str">
        <f>IF(ISERROR(VLOOKUP(KXT973,'Controle de Estoque'!KXN:KXU,1,FALSE)),"",VLOOKUP(KXT973,'Controle de Estoque'!KXN:KXU,4,FALSE))</f>
        <v/>
      </c>
      <c r="KXY973" s="16" t="str">
        <f>IF(ISERROR(VLOOKUP(KXU973,'Controle de Estoque'!KXO:KXV,1,FALSE)),"",VLOOKUP(KXU973,'Controle de Estoque'!KXO:KXV,4,FALSE))</f>
        <v/>
      </c>
      <c r="KXZ973" s="16" t="str">
        <f>IF(ISERROR(VLOOKUP(KXV973,'Controle de Estoque'!KXP:KXW,1,FALSE)),"",VLOOKUP(KXV973,'Controle de Estoque'!KXP:KXW,4,FALSE))</f>
        <v/>
      </c>
      <c r="KYA973" s="16" t="str">
        <f>IF(ISERROR(VLOOKUP(KXW973,'Controle de Estoque'!KXQ:KXX,1,FALSE)),"",VLOOKUP(KXW973,'Controle de Estoque'!KXQ:KXX,4,FALSE))</f>
        <v/>
      </c>
      <c r="KYB973" s="16" t="str">
        <f>IF(ISERROR(VLOOKUP(KXX973,'Controle de Estoque'!KXR:KXY,1,FALSE)),"",VLOOKUP(KXX973,'Controle de Estoque'!KXR:KXY,4,FALSE))</f>
        <v/>
      </c>
      <c r="KYC973" s="16" t="str">
        <f>IF(ISERROR(VLOOKUP(KXY973,'Controle de Estoque'!KXS:KXZ,1,FALSE)),"",VLOOKUP(KXY973,'Controle de Estoque'!KXS:KXZ,4,FALSE))</f>
        <v/>
      </c>
      <c r="KYD973" s="16" t="str">
        <f>IF(ISERROR(VLOOKUP(KXZ973,'Controle de Estoque'!KXT:KYA,1,FALSE)),"",VLOOKUP(KXZ973,'Controle de Estoque'!KXT:KYA,4,FALSE))</f>
        <v/>
      </c>
      <c r="KYE973" s="16" t="str">
        <f>IF(ISERROR(VLOOKUP(KYA973,'Controle de Estoque'!KXU:KYB,1,FALSE)),"",VLOOKUP(KYA973,'Controle de Estoque'!KXU:KYB,4,FALSE))</f>
        <v/>
      </c>
      <c r="KYF973" s="16" t="str">
        <f>IF(ISERROR(VLOOKUP(KYB973,'Controle de Estoque'!KXV:KYC,1,FALSE)),"",VLOOKUP(KYB973,'Controle de Estoque'!KXV:KYC,4,FALSE))</f>
        <v/>
      </c>
      <c r="KYG973" s="16" t="str">
        <f>IF(ISERROR(VLOOKUP(KYC973,'Controle de Estoque'!KXW:KYD,1,FALSE)),"",VLOOKUP(KYC973,'Controle de Estoque'!KXW:KYD,4,FALSE))</f>
        <v/>
      </c>
      <c r="KYH973" s="16" t="str">
        <f>IF(ISERROR(VLOOKUP(KYD973,'Controle de Estoque'!KXX:KYE,1,FALSE)),"",VLOOKUP(KYD973,'Controle de Estoque'!KXX:KYE,4,FALSE))</f>
        <v/>
      </c>
      <c r="KYI973" s="16" t="str">
        <f>IF(ISERROR(VLOOKUP(KYE973,'Controle de Estoque'!KXY:KYF,1,FALSE)),"",VLOOKUP(KYE973,'Controle de Estoque'!KXY:KYF,4,FALSE))</f>
        <v/>
      </c>
      <c r="KYJ973" s="16" t="str">
        <f>IF(ISERROR(VLOOKUP(KYF973,'Controle de Estoque'!KXZ:KYG,1,FALSE)),"",VLOOKUP(KYF973,'Controle de Estoque'!KXZ:KYG,4,FALSE))</f>
        <v/>
      </c>
      <c r="KYK973" s="16" t="str">
        <f>IF(ISERROR(VLOOKUP(KYG973,'Controle de Estoque'!KYA:KYH,1,FALSE)),"",VLOOKUP(KYG973,'Controle de Estoque'!KYA:KYH,4,FALSE))</f>
        <v/>
      </c>
      <c r="KYL973" s="16" t="str">
        <f>IF(ISERROR(VLOOKUP(KYH973,'Controle de Estoque'!KYB:KYI,1,FALSE)),"",VLOOKUP(KYH973,'Controle de Estoque'!KYB:KYI,4,FALSE))</f>
        <v/>
      </c>
      <c r="KYM973" s="16" t="str">
        <f>IF(ISERROR(VLOOKUP(KYI973,'Controle de Estoque'!KYC:KYJ,1,FALSE)),"",VLOOKUP(KYI973,'Controle de Estoque'!KYC:KYJ,4,FALSE))</f>
        <v/>
      </c>
      <c r="KYN973" s="16" t="str">
        <f>IF(ISERROR(VLOOKUP(KYJ973,'Controle de Estoque'!KYD:KYK,1,FALSE)),"",VLOOKUP(KYJ973,'Controle de Estoque'!KYD:KYK,4,FALSE))</f>
        <v/>
      </c>
      <c r="KYO973" s="16" t="str">
        <f>IF(ISERROR(VLOOKUP(KYK973,'Controle de Estoque'!KYE:KYL,1,FALSE)),"",VLOOKUP(KYK973,'Controle de Estoque'!KYE:KYL,4,FALSE))</f>
        <v/>
      </c>
      <c r="KYP973" s="16" t="str">
        <f>IF(ISERROR(VLOOKUP(KYL973,'Controle de Estoque'!KYF:KYM,1,FALSE)),"",VLOOKUP(KYL973,'Controle de Estoque'!KYF:KYM,4,FALSE))</f>
        <v/>
      </c>
      <c r="KYQ973" s="16" t="str">
        <f>IF(ISERROR(VLOOKUP(KYM973,'Controle de Estoque'!KYG:KYN,1,FALSE)),"",VLOOKUP(KYM973,'Controle de Estoque'!KYG:KYN,4,FALSE))</f>
        <v/>
      </c>
      <c r="KYR973" s="16" t="str">
        <f>IF(ISERROR(VLOOKUP(KYN973,'Controle de Estoque'!KYH:KYO,1,FALSE)),"",VLOOKUP(KYN973,'Controle de Estoque'!KYH:KYO,4,FALSE))</f>
        <v/>
      </c>
      <c r="KYS973" s="16" t="str">
        <f>IF(ISERROR(VLOOKUP(KYO973,'Controle de Estoque'!KYI:KYP,1,FALSE)),"",VLOOKUP(KYO973,'Controle de Estoque'!KYI:KYP,4,FALSE))</f>
        <v/>
      </c>
      <c r="KYT973" s="16" t="str">
        <f>IF(ISERROR(VLOOKUP(KYP973,'Controle de Estoque'!KYJ:KYQ,1,FALSE)),"",VLOOKUP(KYP973,'Controle de Estoque'!KYJ:KYQ,4,FALSE))</f>
        <v/>
      </c>
      <c r="KYU973" s="16" t="str">
        <f>IF(ISERROR(VLOOKUP(KYQ973,'Controle de Estoque'!KYK:KYR,1,FALSE)),"",VLOOKUP(KYQ973,'Controle de Estoque'!KYK:KYR,4,FALSE))</f>
        <v/>
      </c>
      <c r="KYV973" s="16" t="str">
        <f>IF(ISERROR(VLOOKUP(KYR973,'Controle de Estoque'!KYL:KYS,1,FALSE)),"",VLOOKUP(KYR973,'Controle de Estoque'!KYL:KYS,4,FALSE))</f>
        <v/>
      </c>
      <c r="KYW973" s="16" t="str">
        <f>IF(ISERROR(VLOOKUP(KYS973,'Controle de Estoque'!KYM:KYT,1,FALSE)),"",VLOOKUP(KYS973,'Controle de Estoque'!KYM:KYT,4,FALSE))</f>
        <v/>
      </c>
      <c r="KYX973" s="16" t="str">
        <f>IF(ISERROR(VLOOKUP(KYT973,'Controle de Estoque'!KYN:KYU,1,FALSE)),"",VLOOKUP(KYT973,'Controle de Estoque'!KYN:KYU,4,FALSE))</f>
        <v/>
      </c>
      <c r="KYY973" s="16" t="str">
        <f>IF(ISERROR(VLOOKUP(KYU973,'Controle de Estoque'!KYO:KYV,1,FALSE)),"",VLOOKUP(KYU973,'Controle de Estoque'!KYO:KYV,4,FALSE))</f>
        <v/>
      </c>
      <c r="KYZ973" s="16" t="str">
        <f>IF(ISERROR(VLOOKUP(KYV973,'Controle de Estoque'!KYP:KYW,1,FALSE)),"",VLOOKUP(KYV973,'Controle de Estoque'!KYP:KYW,4,FALSE))</f>
        <v/>
      </c>
      <c r="KZA973" s="16" t="str">
        <f>IF(ISERROR(VLOOKUP(KYW973,'Controle de Estoque'!KYQ:KYX,1,FALSE)),"",VLOOKUP(KYW973,'Controle de Estoque'!KYQ:KYX,4,FALSE))</f>
        <v/>
      </c>
      <c r="KZB973" s="16" t="str">
        <f>IF(ISERROR(VLOOKUP(KYX973,'Controle de Estoque'!KYR:KYY,1,FALSE)),"",VLOOKUP(KYX973,'Controle de Estoque'!KYR:KYY,4,FALSE))</f>
        <v/>
      </c>
      <c r="KZC973" s="16" t="str">
        <f>IF(ISERROR(VLOOKUP(KYY973,'Controle de Estoque'!KYS:KYZ,1,FALSE)),"",VLOOKUP(KYY973,'Controle de Estoque'!KYS:KYZ,4,FALSE))</f>
        <v/>
      </c>
      <c r="KZD973" s="16" t="str">
        <f>IF(ISERROR(VLOOKUP(KYZ973,'Controle de Estoque'!KYT:KZA,1,FALSE)),"",VLOOKUP(KYZ973,'Controle de Estoque'!KYT:KZA,4,FALSE))</f>
        <v/>
      </c>
      <c r="KZE973" s="16" t="str">
        <f>IF(ISERROR(VLOOKUP(KZA973,'Controle de Estoque'!KYU:KZB,1,FALSE)),"",VLOOKUP(KZA973,'Controle de Estoque'!KYU:KZB,4,FALSE))</f>
        <v/>
      </c>
      <c r="KZF973" s="16" t="str">
        <f>IF(ISERROR(VLOOKUP(KZB973,'Controle de Estoque'!KYV:KZC,1,FALSE)),"",VLOOKUP(KZB973,'Controle de Estoque'!KYV:KZC,4,FALSE))</f>
        <v/>
      </c>
      <c r="KZG973" s="16" t="str">
        <f>IF(ISERROR(VLOOKUP(KZC973,'Controle de Estoque'!KYW:KZD,1,FALSE)),"",VLOOKUP(KZC973,'Controle de Estoque'!KYW:KZD,4,FALSE))</f>
        <v/>
      </c>
      <c r="KZH973" s="16" t="str">
        <f>IF(ISERROR(VLOOKUP(KZD973,'Controle de Estoque'!KYX:KZE,1,FALSE)),"",VLOOKUP(KZD973,'Controle de Estoque'!KYX:KZE,4,FALSE))</f>
        <v/>
      </c>
      <c r="KZI973" s="16" t="str">
        <f>IF(ISERROR(VLOOKUP(KZE973,'Controle de Estoque'!KYY:KZF,1,FALSE)),"",VLOOKUP(KZE973,'Controle de Estoque'!KYY:KZF,4,FALSE))</f>
        <v/>
      </c>
      <c r="KZJ973" s="16" t="str">
        <f>IF(ISERROR(VLOOKUP(KZF973,'Controle de Estoque'!KYZ:KZG,1,FALSE)),"",VLOOKUP(KZF973,'Controle de Estoque'!KYZ:KZG,4,FALSE))</f>
        <v/>
      </c>
      <c r="KZK973" s="16" t="str">
        <f>IF(ISERROR(VLOOKUP(KZG973,'Controle de Estoque'!KZA:KZH,1,FALSE)),"",VLOOKUP(KZG973,'Controle de Estoque'!KZA:KZH,4,FALSE))</f>
        <v/>
      </c>
      <c r="KZL973" s="16" t="str">
        <f>IF(ISERROR(VLOOKUP(KZH973,'Controle de Estoque'!KZB:KZI,1,FALSE)),"",VLOOKUP(KZH973,'Controle de Estoque'!KZB:KZI,4,FALSE))</f>
        <v/>
      </c>
      <c r="KZM973" s="16" t="str">
        <f>IF(ISERROR(VLOOKUP(KZI973,'Controle de Estoque'!KZC:KZJ,1,FALSE)),"",VLOOKUP(KZI973,'Controle de Estoque'!KZC:KZJ,4,FALSE))</f>
        <v/>
      </c>
      <c r="KZN973" s="16" t="str">
        <f>IF(ISERROR(VLOOKUP(KZJ973,'Controle de Estoque'!KZD:KZK,1,FALSE)),"",VLOOKUP(KZJ973,'Controle de Estoque'!KZD:KZK,4,FALSE))</f>
        <v/>
      </c>
      <c r="KZO973" s="16" t="str">
        <f>IF(ISERROR(VLOOKUP(KZK973,'Controle de Estoque'!KZE:KZL,1,FALSE)),"",VLOOKUP(KZK973,'Controle de Estoque'!KZE:KZL,4,FALSE))</f>
        <v/>
      </c>
      <c r="KZP973" s="16" t="str">
        <f>IF(ISERROR(VLOOKUP(KZL973,'Controle de Estoque'!KZF:KZM,1,FALSE)),"",VLOOKUP(KZL973,'Controle de Estoque'!KZF:KZM,4,FALSE))</f>
        <v/>
      </c>
      <c r="KZQ973" s="16" t="str">
        <f>IF(ISERROR(VLOOKUP(KZM973,'Controle de Estoque'!KZG:KZN,1,FALSE)),"",VLOOKUP(KZM973,'Controle de Estoque'!KZG:KZN,4,FALSE))</f>
        <v/>
      </c>
      <c r="KZR973" s="16" t="str">
        <f>IF(ISERROR(VLOOKUP(KZN973,'Controle de Estoque'!KZH:KZO,1,FALSE)),"",VLOOKUP(KZN973,'Controle de Estoque'!KZH:KZO,4,FALSE))</f>
        <v/>
      </c>
      <c r="KZS973" s="16" t="str">
        <f>IF(ISERROR(VLOOKUP(KZO973,'Controle de Estoque'!KZI:KZP,1,FALSE)),"",VLOOKUP(KZO973,'Controle de Estoque'!KZI:KZP,4,FALSE))</f>
        <v/>
      </c>
      <c r="KZT973" s="16" t="str">
        <f>IF(ISERROR(VLOOKUP(KZP973,'Controle de Estoque'!KZJ:KZQ,1,FALSE)),"",VLOOKUP(KZP973,'Controle de Estoque'!KZJ:KZQ,4,FALSE))</f>
        <v/>
      </c>
      <c r="KZU973" s="16" t="str">
        <f>IF(ISERROR(VLOOKUP(KZQ973,'Controle de Estoque'!KZK:KZR,1,FALSE)),"",VLOOKUP(KZQ973,'Controle de Estoque'!KZK:KZR,4,FALSE))</f>
        <v/>
      </c>
      <c r="KZV973" s="16" t="str">
        <f>IF(ISERROR(VLOOKUP(KZR973,'Controle de Estoque'!KZL:KZS,1,FALSE)),"",VLOOKUP(KZR973,'Controle de Estoque'!KZL:KZS,4,FALSE))</f>
        <v/>
      </c>
      <c r="KZW973" s="16" t="str">
        <f>IF(ISERROR(VLOOKUP(KZS973,'Controle de Estoque'!KZM:KZT,1,FALSE)),"",VLOOKUP(KZS973,'Controle de Estoque'!KZM:KZT,4,FALSE))</f>
        <v/>
      </c>
      <c r="KZX973" s="16" t="str">
        <f>IF(ISERROR(VLOOKUP(KZT973,'Controle de Estoque'!KZN:KZU,1,FALSE)),"",VLOOKUP(KZT973,'Controle de Estoque'!KZN:KZU,4,FALSE))</f>
        <v/>
      </c>
      <c r="KZY973" s="16" t="str">
        <f>IF(ISERROR(VLOOKUP(KZU973,'Controle de Estoque'!KZO:KZV,1,FALSE)),"",VLOOKUP(KZU973,'Controle de Estoque'!KZO:KZV,4,FALSE))</f>
        <v/>
      </c>
      <c r="KZZ973" s="16" t="str">
        <f>IF(ISERROR(VLOOKUP(KZV973,'Controle de Estoque'!KZP:KZW,1,FALSE)),"",VLOOKUP(KZV973,'Controle de Estoque'!KZP:KZW,4,FALSE))</f>
        <v/>
      </c>
      <c r="LAA973" s="16" t="str">
        <f>IF(ISERROR(VLOOKUP(KZW973,'Controle de Estoque'!KZQ:KZX,1,FALSE)),"",VLOOKUP(KZW973,'Controle de Estoque'!KZQ:KZX,4,FALSE))</f>
        <v/>
      </c>
      <c r="LAB973" s="16" t="str">
        <f>IF(ISERROR(VLOOKUP(KZX973,'Controle de Estoque'!KZR:KZY,1,FALSE)),"",VLOOKUP(KZX973,'Controle de Estoque'!KZR:KZY,4,FALSE))</f>
        <v/>
      </c>
      <c r="LAC973" s="16" t="str">
        <f>IF(ISERROR(VLOOKUP(KZY973,'Controle de Estoque'!KZS:KZZ,1,FALSE)),"",VLOOKUP(KZY973,'Controle de Estoque'!KZS:KZZ,4,FALSE))</f>
        <v/>
      </c>
      <c r="LAD973" s="16" t="str">
        <f>IF(ISERROR(VLOOKUP(KZZ973,'Controle de Estoque'!KZT:LAA,1,FALSE)),"",VLOOKUP(KZZ973,'Controle de Estoque'!KZT:LAA,4,FALSE))</f>
        <v/>
      </c>
      <c r="LAE973" s="16" t="str">
        <f>IF(ISERROR(VLOOKUP(LAA973,'Controle de Estoque'!KZU:LAB,1,FALSE)),"",VLOOKUP(LAA973,'Controle de Estoque'!KZU:LAB,4,FALSE))</f>
        <v/>
      </c>
      <c r="LAF973" s="16" t="str">
        <f>IF(ISERROR(VLOOKUP(LAB973,'Controle de Estoque'!KZV:LAC,1,FALSE)),"",VLOOKUP(LAB973,'Controle de Estoque'!KZV:LAC,4,FALSE))</f>
        <v/>
      </c>
      <c r="LAG973" s="16" t="str">
        <f>IF(ISERROR(VLOOKUP(LAC973,'Controle de Estoque'!KZW:LAD,1,FALSE)),"",VLOOKUP(LAC973,'Controle de Estoque'!KZW:LAD,4,FALSE))</f>
        <v/>
      </c>
      <c r="LAH973" s="16" t="str">
        <f>IF(ISERROR(VLOOKUP(LAD973,'Controle de Estoque'!KZX:LAE,1,FALSE)),"",VLOOKUP(LAD973,'Controle de Estoque'!KZX:LAE,4,FALSE))</f>
        <v/>
      </c>
      <c r="LAI973" s="16" t="str">
        <f>IF(ISERROR(VLOOKUP(LAE973,'Controle de Estoque'!KZY:LAF,1,FALSE)),"",VLOOKUP(LAE973,'Controle de Estoque'!KZY:LAF,4,FALSE))</f>
        <v/>
      </c>
      <c r="LAJ973" s="16" t="str">
        <f>IF(ISERROR(VLOOKUP(LAF973,'Controle de Estoque'!KZZ:LAG,1,FALSE)),"",VLOOKUP(LAF973,'Controle de Estoque'!KZZ:LAG,4,FALSE))</f>
        <v/>
      </c>
      <c r="LAK973" s="16" t="str">
        <f>IF(ISERROR(VLOOKUP(LAG973,'Controle de Estoque'!LAA:LAH,1,FALSE)),"",VLOOKUP(LAG973,'Controle de Estoque'!LAA:LAH,4,FALSE))</f>
        <v/>
      </c>
      <c r="LAL973" s="16" t="str">
        <f>IF(ISERROR(VLOOKUP(LAH973,'Controle de Estoque'!LAB:LAI,1,FALSE)),"",VLOOKUP(LAH973,'Controle de Estoque'!LAB:LAI,4,FALSE))</f>
        <v/>
      </c>
      <c r="LAM973" s="16" t="str">
        <f>IF(ISERROR(VLOOKUP(LAI973,'Controle de Estoque'!LAC:LAJ,1,FALSE)),"",VLOOKUP(LAI973,'Controle de Estoque'!LAC:LAJ,4,FALSE))</f>
        <v/>
      </c>
      <c r="LAN973" s="16" t="str">
        <f>IF(ISERROR(VLOOKUP(LAJ973,'Controle de Estoque'!LAD:LAK,1,FALSE)),"",VLOOKUP(LAJ973,'Controle de Estoque'!LAD:LAK,4,FALSE))</f>
        <v/>
      </c>
      <c r="LAO973" s="16" t="str">
        <f>IF(ISERROR(VLOOKUP(LAK973,'Controle de Estoque'!LAE:LAL,1,FALSE)),"",VLOOKUP(LAK973,'Controle de Estoque'!LAE:LAL,4,FALSE))</f>
        <v/>
      </c>
      <c r="LAP973" s="16" t="str">
        <f>IF(ISERROR(VLOOKUP(LAL973,'Controle de Estoque'!LAF:LAM,1,FALSE)),"",VLOOKUP(LAL973,'Controle de Estoque'!LAF:LAM,4,FALSE))</f>
        <v/>
      </c>
      <c r="LAQ973" s="16" t="str">
        <f>IF(ISERROR(VLOOKUP(LAM973,'Controle de Estoque'!LAG:LAN,1,FALSE)),"",VLOOKUP(LAM973,'Controle de Estoque'!LAG:LAN,4,FALSE))</f>
        <v/>
      </c>
      <c r="LAR973" s="16" t="str">
        <f>IF(ISERROR(VLOOKUP(LAN973,'Controle de Estoque'!LAH:LAO,1,FALSE)),"",VLOOKUP(LAN973,'Controle de Estoque'!LAH:LAO,4,FALSE))</f>
        <v/>
      </c>
      <c r="LAS973" s="16" t="str">
        <f>IF(ISERROR(VLOOKUP(LAO973,'Controle de Estoque'!LAI:LAP,1,FALSE)),"",VLOOKUP(LAO973,'Controle de Estoque'!LAI:LAP,4,FALSE))</f>
        <v/>
      </c>
      <c r="LAT973" s="16" t="str">
        <f>IF(ISERROR(VLOOKUP(LAP973,'Controle de Estoque'!LAJ:LAQ,1,FALSE)),"",VLOOKUP(LAP973,'Controle de Estoque'!LAJ:LAQ,4,FALSE))</f>
        <v/>
      </c>
      <c r="LAU973" s="16" t="str">
        <f>IF(ISERROR(VLOOKUP(LAQ973,'Controle de Estoque'!LAK:LAR,1,FALSE)),"",VLOOKUP(LAQ973,'Controle de Estoque'!LAK:LAR,4,FALSE))</f>
        <v/>
      </c>
      <c r="LAV973" s="16" t="str">
        <f>IF(ISERROR(VLOOKUP(LAR973,'Controle de Estoque'!LAL:LAS,1,FALSE)),"",VLOOKUP(LAR973,'Controle de Estoque'!LAL:LAS,4,FALSE))</f>
        <v/>
      </c>
      <c r="LAW973" s="16" t="str">
        <f>IF(ISERROR(VLOOKUP(LAS973,'Controle de Estoque'!LAM:LAT,1,FALSE)),"",VLOOKUP(LAS973,'Controle de Estoque'!LAM:LAT,4,FALSE))</f>
        <v/>
      </c>
      <c r="LAX973" s="16" t="str">
        <f>IF(ISERROR(VLOOKUP(LAT973,'Controle de Estoque'!LAN:LAU,1,FALSE)),"",VLOOKUP(LAT973,'Controle de Estoque'!LAN:LAU,4,FALSE))</f>
        <v/>
      </c>
      <c r="LAY973" s="16" t="str">
        <f>IF(ISERROR(VLOOKUP(LAU973,'Controle de Estoque'!LAO:LAV,1,FALSE)),"",VLOOKUP(LAU973,'Controle de Estoque'!LAO:LAV,4,FALSE))</f>
        <v/>
      </c>
      <c r="LAZ973" s="16" t="str">
        <f>IF(ISERROR(VLOOKUP(LAV973,'Controle de Estoque'!LAP:LAW,1,FALSE)),"",VLOOKUP(LAV973,'Controle de Estoque'!LAP:LAW,4,FALSE))</f>
        <v/>
      </c>
      <c r="LBA973" s="16" t="str">
        <f>IF(ISERROR(VLOOKUP(LAW973,'Controle de Estoque'!LAQ:LAX,1,FALSE)),"",VLOOKUP(LAW973,'Controle de Estoque'!LAQ:LAX,4,FALSE))</f>
        <v/>
      </c>
      <c r="LBB973" s="16" t="str">
        <f>IF(ISERROR(VLOOKUP(LAX973,'Controle de Estoque'!LAR:LAY,1,FALSE)),"",VLOOKUP(LAX973,'Controle de Estoque'!LAR:LAY,4,FALSE))</f>
        <v/>
      </c>
      <c r="LBC973" s="16" t="str">
        <f>IF(ISERROR(VLOOKUP(LAY973,'Controle de Estoque'!LAS:LAZ,1,FALSE)),"",VLOOKUP(LAY973,'Controle de Estoque'!LAS:LAZ,4,FALSE))</f>
        <v/>
      </c>
      <c r="LBD973" s="16" t="str">
        <f>IF(ISERROR(VLOOKUP(LAZ973,'Controle de Estoque'!LAT:LBA,1,FALSE)),"",VLOOKUP(LAZ973,'Controle de Estoque'!LAT:LBA,4,FALSE))</f>
        <v/>
      </c>
      <c r="LBE973" s="16" t="str">
        <f>IF(ISERROR(VLOOKUP(LBA973,'Controle de Estoque'!LAU:LBB,1,FALSE)),"",VLOOKUP(LBA973,'Controle de Estoque'!LAU:LBB,4,FALSE))</f>
        <v/>
      </c>
      <c r="LBF973" s="16" t="str">
        <f>IF(ISERROR(VLOOKUP(LBB973,'Controle de Estoque'!LAV:LBC,1,FALSE)),"",VLOOKUP(LBB973,'Controle de Estoque'!LAV:LBC,4,FALSE))</f>
        <v/>
      </c>
      <c r="LBG973" s="16" t="str">
        <f>IF(ISERROR(VLOOKUP(LBC973,'Controle de Estoque'!LAW:LBD,1,FALSE)),"",VLOOKUP(LBC973,'Controle de Estoque'!LAW:LBD,4,FALSE))</f>
        <v/>
      </c>
      <c r="LBH973" s="16" t="str">
        <f>IF(ISERROR(VLOOKUP(LBD973,'Controle de Estoque'!LAX:LBE,1,FALSE)),"",VLOOKUP(LBD973,'Controle de Estoque'!LAX:LBE,4,FALSE))</f>
        <v/>
      </c>
      <c r="LBI973" s="16" t="str">
        <f>IF(ISERROR(VLOOKUP(LBE973,'Controle de Estoque'!LAY:LBF,1,FALSE)),"",VLOOKUP(LBE973,'Controle de Estoque'!LAY:LBF,4,FALSE))</f>
        <v/>
      </c>
      <c r="LBJ973" s="16" t="str">
        <f>IF(ISERROR(VLOOKUP(LBF973,'Controle de Estoque'!LAZ:LBG,1,FALSE)),"",VLOOKUP(LBF973,'Controle de Estoque'!LAZ:LBG,4,FALSE))</f>
        <v/>
      </c>
      <c r="LBK973" s="16" t="str">
        <f>IF(ISERROR(VLOOKUP(LBG973,'Controle de Estoque'!LBA:LBH,1,FALSE)),"",VLOOKUP(LBG973,'Controle de Estoque'!LBA:LBH,4,FALSE))</f>
        <v/>
      </c>
      <c r="LBL973" s="16" t="str">
        <f>IF(ISERROR(VLOOKUP(LBH973,'Controle de Estoque'!LBB:LBI,1,FALSE)),"",VLOOKUP(LBH973,'Controle de Estoque'!LBB:LBI,4,FALSE))</f>
        <v/>
      </c>
      <c r="LBM973" s="16" t="str">
        <f>IF(ISERROR(VLOOKUP(LBI973,'Controle de Estoque'!LBC:LBJ,1,FALSE)),"",VLOOKUP(LBI973,'Controle de Estoque'!LBC:LBJ,4,FALSE))</f>
        <v/>
      </c>
      <c r="LBN973" s="16" t="str">
        <f>IF(ISERROR(VLOOKUP(LBJ973,'Controle de Estoque'!LBD:LBK,1,FALSE)),"",VLOOKUP(LBJ973,'Controle de Estoque'!LBD:LBK,4,FALSE))</f>
        <v/>
      </c>
      <c r="LBO973" s="16" t="str">
        <f>IF(ISERROR(VLOOKUP(LBK973,'Controle de Estoque'!LBE:LBL,1,FALSE)),"",VLOOKUP(LBK973,'Controle de Estoque'!LBE:LBL,4,FALSE))</f>
        <v/>
      </c>
      <c r="LBP973" s="16" t="str">
        <f>IF(ISERROR(VLOOKUP(LBL973,'Controle de Estoque'!LBF:LBM,1,FALSE)),"",VLOOKUP(LBL973,'Controle de Estoque'!LBF:LBM,4,FALSE))</f>
        <v/>
      </c>
      <c r="LBQ973" s="16" t="str">
        <f>IF(ISERROR(VLOOKUP(LBM973,'Controle de Estoque'!LBG:LBN,1,FALSE)),"",VLOOKUP(LBM973,'Controle de Estoque'!LBG:LBN,4,FALSE))</f>
        <v/>
      </c>
      <c r="LBR973" s="16" t="str">
        <f>IF(ISERROR(VLOOKUP(LBN973,'Controle de Estoque'!LBH:LBO,1,FALSE)),"",VLOOKUP(LBN973,'Controle de Estoque'!LBH:LBO,4,FALSE))</f>
        <v/>
      </c>
      <c r="LBS973" s="16" t="str">
        <f>IF(ISERROR(VLOOKUP(LBO973,'Controle de Estoque'!LBI:LBP,1,FALSE)),"",VLOOKUP(LBO973,'Controle de Estoque'!LBI:LBP,4,FALSE))</f>
        <v/>
      </c>
      <c r="LBT973" s="16" t="str">
        <f>IF(ISERROR(VLOOKUP(LBP973,'Controle de Estoque'!LBJ:LBQ,1,FALSE)),"",VLOOKUP(LBP973,'Controle de Estoque'!LBJ:LBQ,4,FALSE))</f>
        <v/>
      </c>
      <c r="LBU973" s="16" t="str">
        <f>IF(ISERROR(VLOOKUP(LBQ973,'Controle de Estoque'!LBK:LBR,1,FALSE)),"",VLOOKUP(LBQ973,'Controle de Estoque'!LBK:LBR,4,FALSE))</f>
        <v/>
      </c>
      <c r="LBV973" s="16" t="str">
        <f>IF(ISERROR(VLOOKUP(LBR973,'Controle de Estoque'!LBL:LBS,1,FALSE)),"",VLOOKUP(LBR973,'Controle de Estoque'!LBL:LBS,4,FALSE))</f>
        <v/>
      </c>
      <c r="LBW973" s="16" t="str">
        <f>IF(ISERROR(VLOOKUP(LBS973,'Controle de Estoque'!LBM:LBT,1,FALSE)),"",VLOOKUP(LBS973,'Controle de Estoque'!LBM:LBT,4,FALSE))</f>
        <v/>
      </c>
      <c r="LBX973" s="16" t="str">
        <f>IF(ISERROR(VLOOKUP(LBT973,'Controle de Estoque'!LBN:LBU,1,FALSE)),"",VLOOKUP(LBT973,'Controle de Estoque'!LBN:LBU,4,FALSE))</f>
        <v/>
      </c>
      <c r="LBY973" s="16" t="str">
        <f>IF(ISERROR(VLOOKUP(LBU973,'Controle de Estoque'!LBO:LBV,1,FALSE)),"",VLOOKUP(LBU973,'Controle de Estoque'!LBO:LBV,4,FALSE))</f>
        <v/>
      </c>
      <c r="LBZ973" s="16" t="str">
        <f>IF(ISERROR(VLOOKUP(LBV973,'Controle de Estoque'!LBP:LBW,1,FALSE)),"",VLOOKUP(LBV973,'Controle de Estoque'!LBP:LBW,4,FALSE))</f>
        <v/>
      </c>
      <c r="LCA973" s="16" t="str">
        <f>IF(ISERROR(VLOOKUP(LBW973,'Controle de Estoque'!LBQ:LBX,1,FALSE)),"",VLOOKUP(LBW973,'Controle de Estoque'!LBQ:LBX,4,FALSE))</f>
        <v/>
      </c>
      <c r="LCB973" s="16" t="str">
        <f>IF(ISERROR(VLOOKUP(LBX973,'Controle de Estoque'!LBR:LBY,1,FALSE)),"",VLOOKUP(LBX973,'Controle de Estoque'!LBR:LBY,4,FALSE))</f>
        <v/>
      </c>
      <c r="LCC973" s="16" t="str">
        <f>IF(ISERROR(VLOOKUP(LBY973,'Controle de Estoque'!LBS:LBZ,1,FALSE)),"",VLOOKUP(LBY973,'Controle de Estoque'!LBS:LBZ,4,FALSE))</f>
        <v/>
      </c>
      <c r="LCD973" s="16" t="str">
        <f>IF(ISERROR(VLOOKUP(LBZ973,'Controle de Estoque'!LBT:LCA,1,FALSE)),"",VLOOKUP(LBZ973,'Controle de Estoque'!LBT:LCA,4,FALSE))</f>
        <v/>
      </c>
      <c r="LCE973" s="16" t="str">
        <f>IF(ISERROR(VLOOKUP(LCA973,'Controle de Estoque'!LBU:LCB,1,FALSE)),"",VLOOKUP(LCA973,'Controle de Estoque'!LBU:LCB,4,FALSE))</f>
        <v/>
      </c>
      <c r="LCF973" s="16" t="str">
        <f>IF(ISERROR(VLOOKUP(LCB973,'Controle de Estoque'!LBV:LCC,1,FALSE)),"",VLOOKUP(LCB973,'Controle de Estoque'!LBV:LCC,4,FALSE))</f>
        <v/>
      </c>
      <c r="LCG973" s="16" t="str">
        <f>IF(ISERROR(VLOOKUP(LCC973,'Controle de Estoque'!LBW:LCD,1,FALSE)),"",VLOOKUP(LCC973,'Controle de Estoque'!LBW:LCD,4,FALSE))</f>
        <v/>
      </c>
      <c r="LCH973" s="16" t="str">
        <f>IF(ISERROR(VLOOKUP(LCD973,'Controle de Estoque'!LBX:LCE,1,FALSE)),"",VLOOKUP(LCD973,'Controle de Estoque'!LBX:LCE,4,FALSE))</f>
        <v/>
      </c>
      <c r="LCI973" s="16" t="str">
        <f>IF(ISERROR(VLOOKUP(LCE973,'Controle de Estoque'!LBY:LCF,1,FALSE)),"",VLOOKUP(LCE973,'Controle de Estoque'!LBY:LCF,4,FALSE))</f>
        <v/>
      </c>
      <c r="LCJ973" s="16" t="str">
        <f>IF(ISERROR(VLOOKUP(LCF973,'Controle de Estoque'!LBZ:LCG,1,FALSE)),"",VLOOKUP(LCF973,'Controle de Estoque'!LBZ:LCG,4,FALSE))</f>
        <v/>
      </c>
      <c r="LCK973" s="16" t="str">
        <f>IF(ISERROR(VLOOKUP(LCG973,'Controle de Estoque'!LCA:LCH,1,FALSE)),"",VLOOKUP(LCG973,'Controle de Estoque'!LCA:LCH,4,FALSE))</f>
        <v/>
      </c>
      <c r="LCL973" s="16" t="str">
        <f>IF(ISERROR(VLOOKUP(LCH973,'Controle de Estoque'!LCB:LCI,1,FALSE)),"",VLOOKUP(LCH973,'Controle de Estoque'!LCB:LCI,4,FALSE))</f>
        <v/>
      </c>
      <c r="LCM973" s="16" t="str">
        <f>IF(ISERROR(VLOOKUP(LCI973,'Controle de Estoque'!LCC:LCJ,1,FALSE)),"",VLOOKUP(LCI973,'Controle de Estoque'!LCC:LCJ,4,FALSE))</f>
        <v/>
      </c>
      <c r="LCN973" s="16" t="str">
        <f>IF(ISERROR(VLOOKUP(LCJ973,'Controle de Estoque'!LCD:LCK,1,FALSE)),"",VLOOKUP(LCJ973,'Controle de Estoque'!LCD:LCK,4,FALSE))</f>
        <v/>
      </c>
      <c r="LCO973" s="16" t="str">
        <f>IF(ISERROR(VLOOKUP(LCK973,'Controle de Estoque'!LCE:LCL,1,FALSE)),"",VLOOKUP(LCK973,'Controle de Estoque'!LCE:LCL,4,FALSE))</f>
        <v/>
      </c>
      <c r="LCP973" s="16" t="str">
        <f>IF(ISERROR(VLOOKUP(LCL973,'Controle de Estoque'!LCF:LCM,1,FALSE)),"",VLOOKUP(LCL973,'Controle de Estoque'!LCF:LCM,4,FALSE))</f>
        <v/>
      </c>
      <c r="LCQ973" s="16" t="str">
        <f>IF(ISERROR(VLOOKUP(LCM973,'Controle de Estoque'!LCG:LCN,1,FALSE)),"",VLOOKUP(LCM973,'Controle de Estoque'!LCG:LCN,4,FALSE))</f>
        <v/>
      </c>
      <c r="LCR973" s="16" t="str">
        <f>IF(ISERROR(VLOOKUP(LCN973,'Controle de Estoque'!LCH:LCO,1,FALSE)),"",VLOOKUP(LCN973,'Controle de Estoque'!LCH:LCO,4,FALSE))</f>
        <v/>
      </c>
      <c r="LCS973" s="16" t="str">
        <f>IF(ISERROR(VLOOKUP(LCO973,'Controle de Estoque'!LCI:LCP,1,FALSE)),"",VLOOKUP(LCO973,'Controle de Estoque'!LCI:LCP,4,FALSE))</f>
        <v/>
      </c>
      <c r="LCT973" s="16" t="str">
        <f>IF(ISERROR(VLOOKUP(LCP973,'Controle de Estoque'!LCJ:LCQ,1,FALSE)),"",VLOOKUP(LCP973,'Controle de Estoque'!LCJ:LCQ,4,FALSE))</f>
        <v/>
      </c>
      <c r="LCU973" s="16" t="str">
        <f>IF(ISERROR(VLOOKUP(LCQ973,'Controle de Estoque'!LCK:LCR,1,FALSE)),"",VLOOKUP(LCQ973,'Controle de Estoque'!LCK:LCR,4,FALSE))</f>
        <v/>
      </c>
      <c r="LCV973" s="16" t="str">
        <f>IF(ISERROR(VLOOKUP(LCR973,'Controle de Estoque'!LCL:LCS,1,FALSE)),"",VLOOKUP(LCR973,'Controle de Estoque'!LCL:LCS,4,FALSE))</f>
        <v/>
      </c>
      <c r="LCW973" s="16" t="str">
        <f>IF(ISERROR(VLOOKUP(LCS973,'Controle de Estoque'!LCM:LCT,1,FALSE)),"",VLOOKUP(LCS973,'Controle de Estoque'!LCM:LCT,4,FALSE))</f>
        <v/>
      </c>
      <c r="LCX973" s="16" t="str">
        <f>IF(ISERROR(VLOOKUP(LCT973,'Controle de Estoque'!LCN:LCU,1,FALSE)),"",VLOOKUP(LCT973,'Controle de Estoque'!LCN:LCU,4,FALSE))</f>
        <v/>
      </c>
      <c r="LCY973" s="16" t="str">
        <f>IF(ISERROR(VLOOKUP(LCU973,'Controle de Estoque'!LCO:LCV,1,FALSE)),"",VLOOKUP(LCU973,'Controle de Estoque'!LCO:LCV,4,FALSE))</f>
        <v/>
      </c>
      <c r="LCZ973" s="16" t="str">
        <f>IF(ISERROR(VLOOKUP(LCV973,'Controle de Estoque'!LCP:LCW,1,FALSE)),"",VLOOKUP(LCV973,'Controle de Estoque'!LCP:LCW,4,FALSE))</f>
        <v/>
      </c>
      <c r="LDA973" s="16" t="str">
        <f>IF(ISERROR(VLOOKUP(LCW973,'Controle de Estoque'!LCQ:LCX,1,FALSE)),"",VLOOKUP(LCW973,'Controle de Estoque'!LCQ:LCX,4,FALSE))</f>
        <v/>
      </c>
      <c r="LDB973" s="16" t="str">
        <f>IF(ISERROR(VLOOKUP(LCX973,'Controle de Estoque'!LCR:LCY,1,FALSE)),"",VLOOKUP(LCX973,'Controle de Estoque'!LCR:LCY,4,FALSE))</f>
        <v/>
      </c>
      <c r="LDC973" s="16" t="str">
        <f>IF(ISERROR(VLOOKUP(LCY973,'Controle de Estoque'!LCS:LCZ,1,FALSE)),"",VLOOKUP(LCY973,'Controle de Estoque'!LCS:LCZ,4,FALSE))</f>
        <v/>
      </c>
      <c r="LDD973" s="16" t="str">
        <f>IF(ISERROR(VLOOKUP(LCZ973,'Controle de Estoque'!LCT:LDA,1,FALSE)),"",VLOOKUP(LCZ973,'Controle de Estoque'!LCT:LDA,4,FALSE))</f>
        <v/>
      </c>
      <c r="LDE973" s="16" t="str">
        <f>IF(ISERROR(VLOOKUP(LDA973,'Controle de Estoque'!LCU:LDB,1,FALSE)),"",VLOOKUP(LDA973,'Controle de Estoque'!LCU:LDB,4,FALSE))</f>
        <v/>
      </c>
      <c r="LDF973" s="16" t="str">
        <f>IF(ISERROR(VLOOKUP(LDB973,'Controle de Estoque'!LCV:LDC,1,FALSE)),"",VLOOKUP(LDB973,'Controle de Estoque'!LCV:LDC,4,FALSE))</f>
        <v/>
      </c>
      <c r="LDG973" s="16" t="str">
        <f>IF(ISERROR(VLOOKUP(LDC973,'Controle de Estoque'!LCW:LDD,1,FALSE)),"",VLOOKUP(LDC973,'Controle de Estoque'!LCW:LDD,4,FALSE))</f>
        <v/>
      </c>
      <c r="LDH973" s="16" t="str">
        <f>IF(ISERROR(VLOOKUP(LDD973,'Controle de Estoque'!LCX:LDE,1,FALSE)),"",VLOOKUP(LDD973,'Controle de Estoque'!LCX:LDE,4,FALSE))</f>
        <v/>
      </c>
      <c r="LDI973" s="16" t="str">
        <f>IF(ISERROR(VLOOKUP(LDE973,'Controle de Estoque'!LCY:LDF,1,FALSE)),"",VLOOKUP(LDE973,'Controle de Estoque'!LCY:LDF,4,FALSE))</f>
        <v/>
      </c>
      <c r="LDJ973" s="16" t="str">
        <f>IF(ISERROR(VLOOKUP(LDF973,'Controle de Estoque'!LCZ:LDG,1,FALSE)),"",VLOOKUP(LDF973,'Controle de Estoque'!LCZ:LDG,4,FALSE))</f>
        <v/>
      </c>
      <c r="LDK973" s="16" t="str">
        <f>IF(ISERROR(VLOOKUP(LDG973,'Controle de Estoque'!LDA:LDH,1,FALSE)),"",VLOOKUP(LDG973,'Controle de Estoque'!LDA:LDH,4,FALSE))</f>
        <v/>
      </c>
      <c r="LDL973" s="16" t="str">
        <f>IF(ISERROR(VLOOKUP(LDH973,'Controle de Estoque'!LDB:LDI,1,FALSE)),"",VLOOKUP(LDH973,'Controle de Estoque'!LDB:LDI,4,FALSE))</f>
        <v/>
      </c>
      <c r="LDM973" s="16" t="str">
        <f>IF(ISERROR(VLOOKUP(LDI973,'Controle de Estoque'!LDC:LDJ,1,FALSE)),"",VLOOKUP(LDI973,'Controle de Estoque'!LDC:LDJ,4,FALSE))</f>
        <v/>
      </c>
      <c r="LDN973" s="16" t="str">
        <f>IF(ISERROR(VLOOKUP(LDJ973,'Controle de Estoque'!LDD:LDK,1,FALSE)),"",VLOOKUP(LDJ973,'Controle de Estoque'!LDD:LDK,4,FALSE))</f>
        <v/>
      </c>
      <c r="LDO973" s="16" t="str">
        <f>IF(ISERROR(VLOOKUP(LDK973,'Controle de Estoque'!LDE:LDL,1,FALSE)),"",VLOOKUP(LDK973,'Controle de Estoque'!LDE:LDL,4,FALSE))</f>
        <v/>
      </c>
      <c r="LDP973" s="16" t="str">
        <f>IF(ISERROR(VLOOKUP(LDL973,'Controle de Estoque'!LDF:LDM,1,FALSE)),"",VLOOKUP(LDL973,'Controle de Estoque'!LDF:LDM,4,FALSE))</f>
        <v/>
      </c>
      <c r="LDQ973" s="16" t="str">
        <f>IF(ISERROR(VLOOKUP(LDM973,'Controle de Estoque'!LDG:LDN,1,FALSE)),"",VLOOKUP(LDM973,'Controle de Estoque'!LDG:LDN,4,FALSE))</f>
        <v/>
      </c>
      <c r="LDR973" s="16" t="str">
        <f>IF(ISERROR(VLOOKUP(LDN973,'Controle de Estoque'!LDH:LDO,1,FALSE)),"",VLOOKUP(LDN973,'Controle de Estoque'!LDH:LDO,4,FALSE))</f>
        <v/>
      </c>
      <c r="LDS973" s="16" t="str">
        <f>IF(ISERROR(VLOOKUP(LDO973,'Controle de Estoque'!LDI:LDP,1,FALSE)),"",VLOOKUP(LDO973,'Controle de Estoque'!LDI:LDP,4,FALSE))</f>
        <v/>
      </c>
      <c r="LDT973" s="16" t="str">
        <f>IF(ISERROR(VLOOKUP(LDP973,'Controle de Estoque'!LDJ:LDQ,1,FALSE)),"",VLOOKUP(LDP973,'Controle de Estoque'!LDJ:LDQ,4,FALSE))</f>
        <v/>
      </c>
      <c r="LDU973" s="16" t="str">
        <f>IF(ISERROR(VLOOKUP(LDQ973,'Controle de Estoque'!LDK:LDR,1,FALSE)),"",VLOOKUP(LDQ973,'Controle de Estoque'!LDK:LDR,4,FALSE))</f>
        <v/>
      </c>
      <c r="LDV973" s="16" t="str">
        <f>IF(ISERROR(VLOOKUP(LDR973,'Controle de Estoque'!LDL:LDS,1,FALSE)),"",VLOOKUP(LDR973,'Controle de Estoque'!LDL:LDS,4,FALSE))</f>
        <v/>
      </c>
      <c r="LDW973" s="16" t="str">
        <f>IF(ISERROR(VLOOKUP(LDS973,'Controle de Estoque'!LDM:LDT,1,FALSE)),"",VLOOKUP(LDS973,'Controle de Estoque'!LDM:LDT,4,FALSE))</f>
        <v/>
      </c>
      <c r="LDX973" s="16" t="str">
        <f>IF(ISERROR(VLOOKUP(LDT973,'Controle de Estoque'!LDN:LDU,1,FALSE)),"",VLOOKUP(LDT973,'Controle de Estoque'!LDN:LDU,4,FALSE))</f>
        <v/>
      </c>
      <c r="LDY973" s="16" t="str">
        <f>IF(ISERROR(VLOOKUP(LDU973,'Controle de Estoque'!LDO:LDV,1,FALSE)),"",VLOOKUP(LDU973,'Controle de Estoque'!LDO:LDV,4,FALSE))</f>
        <v/>
      </c>
      <c r="LDZ973" s="16" t="str">
        <f>IF(ISERROR(VLOOKUP(LDV973,'Controle de Estoque'!LDP:LDW,1,FALSE)),"",VLOOKUP(LDV973,'Controle de Estoque'!LDP:LDW,4,FALSE))</f>
        <v/>
      </c>
      <c r="LEA973" s="16" t="str">
        <f>IF(ISERROR(VLOOKUP(LDW973,'Controle de Estoque'!LDQ:LDX,1,FALSE)),"",VLOOKUP(LDW973,'Controle de Estoque'!LDQ:LDX,4,FALSE))</f>
        <v/>
      </c>
      <c r="LEB973" s="16" t="str">
        <f>IF(ISERROR(VLOOKUP(LDX973,'Controle de Estoque'!LDR:LDY,1,FALSE)),"",VLOOKUP(LDX973,'Controle de Estoque'!LDR:LDY,4,FALSE))</f>
        <v/>
      </c>
      <c r="LEC973" s="16" t="str">
        <f>IF(ISERROR(VLOOKUP(LDY973,'Controle de Estoque'!LDS:LDZ,1,FALSE)),"",VLOOKUP(LDY973,'Controle de Estoque'!LDS:LDZ,4,FALSE))</f>
        <v/>
      </c>
      <c r="LED973" s="16" t="str">
        <f>IF(ISERROR(VLOOKUP(LDZ973,'Controle de Estoque'!LDT:LEA,1,FALSE)),"",VLOOKUP(LDZ973,'Controle de Estoque'!LDT:LEA,4,FALSE))</f>
        <v/>
      </c>
      <c r="LEE973" s="16" t="str">
        <f>IF(ISERROR(VLOOKUP(LEA973,'Controle de Estoque'!LDU:LEB,1,FALSE)),"",VLOOKUP(LEA973,'Controle de Estoque'!LDU:LEB,4,FALSE))</f>
        <v/>
      </c>
      <c r="LEF973" s="16" t="str">
        <f>IF(ISERROR(VLOOKUP(LEB973,'Controle de Estoque'!LDV:LEC,1,FALSE)),"",VLOOKUP(LEB973,'Controle de Estoque'!LDV:LEC,4,FALSE))</f>
        <v/>
      </c>
      <c r="LEG973" s="16" t="str">
        <f>IF(ISERROR(VLOOKUP(LEC973,'Controle de Estoque'!LDW:LED,1,FALSE)),"",VLOOKUP(LEC973,'Controle de Estoque'!LDW:LED,4,FALSE))</f>
        <v/>
      </c>
      <c r="LEH973" s="16" t="str">
        <f>IF(ISERROR(VLOOKUP(LED973,'Controle de Estoque'!LDX:LEE,1,FALSE)),"",VLOOKUP(LED973,'Controle de Estoque'!LDX:LEE,4,FALSE))</f>
        <v/>
      </c>
      <c r="LEI973" s="16" t="str">
        <f>IF(ISERROR(VLOOKUP(LEE973,'Controle de Estoque'!LDY:LEF,1,FALSE)),"",VLOOKUP(LEE973,'Controle de Estoque'!LDY:LEF,4,FALSE))</f>
        <v/>
      </c>
      <c r="LEJ973" s="16" t="str">
        <f>IF(ISERROR(VLOOKUP(LEF973,'Controle de Estoque'!LDZ:LEG,1,FALSE)),"",VLOOKUP(LEF973,'Controle de Estoque'!LDZ:LEG,4,FALSE))</f>
        <v/>
      </c>
      <c r="LEK973" s="16" t="str">
        <f>IF(ISERROR(VLOOKUP(LEG973,'Controle de Estoque'!LEA:LEH,1,FALSE)),"",VLOOKUP(LEG973,'Controle de Estoque'!LEA:LEH,4,FALSE))</f>
        <v/>
      </c>
      <c r="LEL973" s="16" t="str">
        <f>IF(ISERROR(VLOOKUP(LEH973,'Controle de Estoque'!LEB:LEI,1,FALSE)),"",VLOOKUP(LEH973,'Controle de Estoque'!LEB:LEI,4,FALSE))</f>
        <v/>
      </c>
      <c r="LEM973" s="16" t="str">
        <f>IF(ISERROR(VLOOKUP(LEI973,'Controle de Estoque'!LEC:LEJ,1,FALSE)),"",VLOOKUP(LEI973,'Controle de Estoque'!LEC:LEJ,4,FALSE))</f>
        <v/>
      </c>
      <c r="LEN973" s="16" t="str">
        <f>IF(ISERROR(VLOOKUP(LEJ973,'Controle de Estoque'!LED:LEK,1,FALSE)),"",VLOOKUP(LEJ973,'Controle de Estoque'!LED:LEK,4,FALSE))</f>
        <v/>
      </c>
      <c r="LEO973" s="16" t="str">
        <f>IF(ISERROR(VLOOKUP(LEK973,'Controle de Estoque'!LEE:LEL,1,FALSE)),"",VLOOKUP(LEK973,'Controle de Estoque'!LEE:LEL,4,FALSE))</f>
        <v/>
      </c>
      <c r="LEP973" s="16" t="str">
        <f>IF(ISERROR(VLOOKUP(LEL973,'Controle de Estoque'!LEF:LEM,1,FALSE)),"",VLOOKUP(LEL973,'Controle de Estoque'!LEF:LEM,4,FALSE))</f>
        <v/>
      </c>
      <c r="LEQ973" s="16" t="str">
        <f>IF(ISERROR(VLOOKUP(LEM973,'Controle de Estoque'!LEG:LEN,1,FALSE)),"",VLOOKUP(LEM973,'Controle de Estoque'!LEG:LEN,4,FALSE))</f>
        <v/>
      </c>
      <c r="LER973" s="16" t="str">
        <f>IF(ISERROR(VLOOKUP(LEN973,'Controle de Estoque'!LEH:LEO,1,FALSE)),"",VLOOKUP(LEN973,'Controle de Estoque'!LEH:LEO,4,FALSE))</f>
        <v/>
      </c>
      <c r="LES973" s="16" t="str">
        <f>IF(ISERROR(VLOOKUP(LEO973,'Controle de Estoque'!LEI:LEP,1,FALSE)),"",VLOOKUP(LEO973,'Controle de Estoque'!LEI:LEP,4,FALSE))</f>
        <v/>
      </c>
      <c r="LET973" s="16" t="str">
        <f>IF(ISERROR(VLOOKUP(LEP973,'Controle de Estoque'!LEJ:LEQ,1,FALSE)),"",VLOOKUP(LEP973,'Controle de Estoque'!LEJ:LEQ,4,FALSE))</f>
        <v/>
      </c>
      <c r="LEU973" s="16" t="str">
        <f>IF(ISERROR(VLOOKUP(LEQ973,'Controle de Estoque'!LEK:LER,1,FALSE)),"",VLOOKUP(LEQ973,'Controle de Estoque'!LEK:LER,4,FALSE))</f>
        <v/>
      </c>
      <c r="LEV973" s="16" t="str">
        <f>IF(ISERROR(VLOOKUP(LER973,'Controle de Estoque'!LEL:LES,1,FALSE)),"",VLOOKUP(LER973,'Controle de Estoque'!LEL:LES,4,FALSE))</f>
        <v/>
      </c>
      <c r="LEW973" s="16" t="str">
        <f>IF(ISERROR(VLOOKUP(LES973,'Controle de Estoque'!LEM:LET,1,FALSE)),"",VLOOKUP(LES973,'Controle de Estoque'!LEM:LET,4,FALSE))</f>
        <v/>
      </c>
      <c r="LEX973" s="16" t="str">
        <f>IF(ISERROR(VLOOKUP(LET973,'Controle de Estoque'!LEN:LEU,1,FALSE)),"",VLOOKUP(LET973,'Controle de Estoque'!LEN:LEU,4,FALSE))</f>
        <v/>
      </c>
      <c r="LEY973" s="16" t="str">
        <f>IF(ISERROR(VLOOKUP(LEU973,'Controle de Estoque'!LEO:LEV,1,FALSE)),"",VLOOKUP(LEU973,'Controle de Estoque'!LEO:LEV,4,FALSE))</f>
        <v/>
      </c>
      <c r="LEZ973" s="16" t="str">
        <f>IF(ISERROR(VLOOKUP(LEV973,'Controle de Estoque'!LEP:LEW,1,FALSE)),"",VLOOKUP(LEV973,'Controle de Estoque'!LEP:LEW,4,FALSE))</f>
        <v/>
      </c>
      <c r="LFA973" s="16" t="str">
        <f>IF(ISERROR(VLOOKUP(LEW973,'Controle de Estoque'!LEQ:LEX,1,FALSE)),"",VLOOKUP(LEW973,'Controle de Estoque'!LEQ:LEX,4,FALSE))</f>
        <v/>
      </c>
      <c r="LFB973" s="16" t="str">
        <f>IF(ISERROR(VLOOKUP(LEX973,'Controle de Estoque'!LER:LEY,1,FALSE)),"",VLOOKUP(LEX973,'Controle de Estoque'!LER:LEY,4,FALSE))</f>
        <v/>
      </c>
      <c r="LFC973" s="16" t="str">
        <f>IF(ISERROR(VLOOKUP(LEY973,'Controle de Estoque'!LES:LEZ,1,FALSE)),"",VLOOKUP(LEY973,'Controle de Estoque'!LES:LEZ,4,FALSE))</f>
        <v/>
      </c>
      <c r="LFD973" s="16" t="str">
        <f>IF(ISERROR(VLOOKUP(LEZ973,'Controle de Estoque'!LET:LFA,1,FALSE)),"",VLOOKUP(LEZ973,'Controle de Estoque'!LET:LFA,4,FALSE))</f>
        <v/>
      </c>
      <c r="LFE973" s="16" t="str">
        <f>IF(ISERROR(VLOOKUP(LFA973,'Controle de Estoque'!LEU:LFB,1,FALSE)),"",VLOOKUP(LFA973,'Controle de Estoque'!LEU:LFB,4,FALSE))</f>
        <v/>
      </c>
      <c r="LFF973" s="16" t="str">
        <f>IF(ISERROR(VLOOKUP(LFB973,'Controle de Estoque'!LEV:LFC,1,FALSE)),"",VLOOKUP(LFB973,'Controle de Estoque'!LEV:LFC,4,FALSE))</f>
        <v/>
      </c>
      <c r="LFG973" s="16" t="str">
        <f>IF(ISERROR(VLOOKUP(LFC973,'Controle de Estoque'!LEW:LFD,1,FALSE)),"",VLOOKUP(LFC973,'Controle de Estoque'!LEW:LFD,4,FALSE))</f>
        <v/>
      </c>
      <c r="LFH973" s="16" t="str">
        <f>IF(ISERROR(VLOOKUP(LFD973,'Controle de Estoque'!LEX:LFE,1,FALSE)),"",VLOOKUP(LFD973,'Controle de Estoque'!LEX:LFE,4,FALSE))</f>
        <v/>
      </c>
      <c r="LFI973" s="16" t="str">
        <f>IF(ISERROR(VLOOKUP(LFE973,'Controle de Estoque'!LEY:LFF,1,FALSE)),"",VLOOKUP(LFE973,'Controle de Estoque'!LEY:LFF,4,FALSE))</f>
        <v/>
      </c>
      <c r="LFJ973" s="16" t="str">
        <f>IF(ISERROR(VLOOKUP(LFF973,'Controle de Estoque'!LEZ:LFG,1,FALSE)),"",VLOOKUP(LFF973,'Controle de Estoque'!LEZ:LFG,4,FALSE))</f>
        <v/>
      </c>
      <c r="LFK973" s="16" t="str">
        <f>IF(ISERROR(VLOOKUP(LFG973,'Controle de Estoque'!LFA:LFH,1,FALSE)),"",VLOOKUP(LFG973,'Controle de Estoque'!LFA:LFH,4,FALSE))</f>
        <v/>
      </c>
      <c r="LFL973" s="16" t="str">
        <f>IF(ISERROR(VLOOKUP(LFH973,'Controle de Estoque'!LFB:LFI,1,FALSE)),"",VLOOKUP(LFH973,'Controle de Estoque'!LFB:LFI,4,FALSE))</f>
        <v/>
      </c>
      <c r="LFM973" s="16" t="str">
        <f>IF(ISERROR(VLOOKUP(LFI973,'Controle de Estoque'!LFC:LFJ,1,FALSE)),"",VLOOKUP(LFI973,'Controle de Estoque'!LFC:LFJ,4,FALSE))</f>
        <v/>
      </c>
      <c r="LFN973" s="16" t="str">
        <f>IF(ISERROR(VLOOKUP(LFJ973,'Controle de Estoque'!LFD:LFK,1,FALSE)),"",VLOOKUP(LFJ973,'Controle de Estoque'!LFD:LFK,4,FALSE))</f>
        <v/>
      </c>
      <c r="LFO973" s="16" t="str">
        <f>IF(ISERROR(VLOOKUP(LFK973,'Controle de Estoque'!LFE:LFL,1,FALSE)),"",VLOOKUP(LFK973,'Controle de Estoque'!LFE:LFL,4,FALSE))</f>
        <v/>
      </c>
      <c r="LFP973" s="16" t="str">
        <f>IF(ISERROR(VLOOKUP(LFL973,'Controle de Estoque'!LFF:LFM,1,FALSE)),"",VLOOKUP(LFL973,'Controle de Estoque'!LFF:LFM,4,FALSE))</f>
        <v/>
      </c>
      <c r="LFQ973" s="16" t="str">
        <f>IF(ISERROR(VLOOKUP(LFM973,'Controle de Estoque'!LFG:LFN,1,FALSE)),"",VLOOKUP(LFM973,'Controle de Estoque'!LFG:LFN,4,FALSE))</f>
        <v/>
      </c>
      <c r="LFR973" s="16" t="str">
        <f>IF(ISERROR(VLOOKUP(LFN973,'Controle de Estoque'!LFH:LFO,1,FALSE)),"",VLOOKUP(LFN973,'Controle de Estoque'!LFH:LFO,4,FALSE))</f>
        <v/>
      </c>
      <c r="LFS973" s="16" t="str">
        <f>IF(ISERROR(VLOOKUP(LFO973,'Controle de Estoque'!LFI:LFP,1,FALSE)),"",VLOOKUP(LFO973,'Controle de Estoque'!LFI:LFP,4,FALSE))</f>
        <v/>
      </c>
      <c r="LFT973" s="16" t="str">
        <f>IF(ISERROR(VLOOKUP(LFP973,'Controle de Estoque'!LFJ:LFQ,1,FALSE)),"",VLOOKUP(LFP973,'Controle de Estoque'!LFJ:LFQ,4,FALSE))</f>
        <v/>
      </c>
      <c r="LFU973" s="16" t="str">
        <f>IF(ISERROR(VLOOKUP(LFQ973,'Controle de Estoque'!LFK:LFR,1,FALSE)),"",VLOOKUP(LFQ973,'Controle de Estoque'!LFK:LFR,4,FALSE))</f>
        <v/>
      </c>
      <c r="LFV973" s="16" t="str">
        <f>IF(ISERROR(VLOOKUP(LFR973,'Controle de Estoque'!LFL:LFS,1,FALSE)),"",VLOOKUP(LFR973,'Controle de Estoque'!LFL:LFS,4,FALSE))</f>
        <v/>
      </c>
      <c r="LFW973" s="16" t="str">
        <f>IF(ISERROR(VLOOKUP(LFS973,'Controle de Estoque'!LFM:LFT,1,FALSE)),"",VLOOKUP(LFS973,'Controle de Estoque'!LFM:LFT,4,FALSE))</f>
        <v/>
      </c>
      <c r="LFX973" s="16" t="str">
        <f>IF(ISERROR(VLOOKUP(LFT973,'Controle de Estoque'!LFN:LFU,1,FALSE)),"",VLOOKUP(LFT973,'Controle de Estoque'!LFN:LFU,4,FALSE))</f>
        <v/>
      </c>
      <c r="LFY973" s="16" t="str">
        <f>IF(ISERROR(VLOOKUP(LFU973,'Controle de Estoque'!LFO:LFV,1,FALSE)),"",VLOOKUP(LFU973,'Controle de Estoque'!LFO:LFV,4,FALSE))</f>
        <v/>
      </c>
      <c r="LFZ973" s="16" t="str">
        <f>IF(ISERROR(VLOOKUP(LFV973,'Controle de Estoque'!LFP:LFW,1,FALSE)),"",VLOOKUP(LFV973,'Controle de Estoque'!LFP:LFW,4,FALSE))</f>
        <v/>
      </c>
      <c r="LGA973" s="16" t="str">
        <f>IF(ISERROR(VLOOKUP(LFW973,'Controle de Estoque'!LFQ:LFX,1,FALSE)),"",VLOOKUP(LFW973,'Controle de Estoque'!LFQ:LFX,4,FALSE))</f>
        <v/>
      </c>
      <c r="LGB973" s="16" t="str">
        <f>IF(ISERROR(VLOOKUP(LFX973,'Controle de Estoque'!LFR:LFY,1,FALSE)),"",VLOOKUP(LFX973,'Controle de Estoque'!LFR:LFY,4,FALSE))</f>
        <v/>
      </c>
      <c r="LGC973" s="16" t="str">
        <f>IF(ISERROR(VLOOKUP(LFY973,'Controle de Estoque'!LFS:LFZ,1,FALSE)),"",VLOOKUP(LFY973,'Controle de Estoque'!LFS:LFZ,4,FALSE))</f>
        <v/>
      </c>
      <c r="LGD973" s="16" t="str">
        <f>IF(ISERROR(VLOOKUP(LFZ973,'Controle de Estoque'!LFT:LGA,1,FALSE)),"",VLOOKUP(LFZ973,'Controle de Estoque'!LFT:LGA,4,FALSE))</f>
        <v/>
      </c>
      <c r="LGE973" s="16" t="str">
        <f>IF(ISERROR(VLOOKUP(LGA973,'Controle de Estoque'!LFU:LGB,1,FALSE)),"",VLOOKUP(LGA973,'Controle de Estoque'!LFU:LGB,4,FALSE))</f>
        <v/>
      </c>
      <c r="LGF973" s="16" t="str">
        <f>IF(ISERROR(VLOOKUP(LGB973,'Controle de Estoque'!LFV:LGC,1,FALSE)),"",VLOOKUP(LGB973,'Controle de Estoque'!LFV:LGC,4,FALSE))</f>
        <v/>
      </c>
      <c r="LGG973" s="16" t="str">
        <f>IF(ISERROR(VLOOKUP(LGC973,'Controle de Estoque'!LFW:LGD,1,FALSE)),"",VLOOKUP(LGC973,'Controle de Estoque'!LFW:LGD,4,FALSE))</f>
        <v/>
      </c>
      <c r="LGH973" s="16" t="str">
        <f>IF(ISERROR(VLOOKUP(LGD973,'Controle de Estoque'!LFX:LGE,1,FALSE)),"",VLOOKUP(LGD973,'Controle de Estoque'!LFX:LGE,4,FALSE))</f>
        <v/>
      </c>
      <c r="LGI973" s="16" t="str">
        <f>IF(ISERROR(VLOOKUP(LGE973,'Controle de Estoque'!LFY:LGF,1,FALSE)),"",VLOOKUP(LGE973,'Controle de Estoque'!LFY:LGF,4,FALSE))</f>
        <v/>
      </c>
      <c r="LGJ973" s="16" t="str">
        <f>IF(ISERROR(VLOOKUP(LGF973,'Controle de Estoque'!LFZ:LGG,1,FALSE)),"",VLOOKUP(LGF973,'Controle de Estoque'!LFZ:LGG,4,FALSE))</f>
        <v/>
      </c>
      <c r="LGK973" s="16" t="str">
        <f>IF(ISERROR(VLOOKUP(LGG973,'Controle de Estoque'!LGA:LGH,1,FALSE)),"",VLOOKUP(LGG973,'Controle de Estoque'!LGA:LGH,4,FALSE))</f>
        <v/>
      </c>
      <c r="LGL973" s="16" t="str">
        <f>IF(ISERROR(VLOOKUP(LGH973,'Controle de Estoque'!LGB:LGI,1,FALSE)),"",VLOOKUP(LGH973,'Controle de Estoque'!LGB:LGI,4,FALSE))</f>
        <v/>
      </c>
      <c r="LGM973" s="16" t="str">
        <f>IF(ISERROR(VLOOKUP(LGI973,'Controle de Estoque'!LGC:LGJ,1,FALSE)),"",VLOOKUP(LGI973,'Controle de Estoque'!LGC:LGJ,4,FALSE))</f>
        <v/>
      </c>
      <c r="LGN973" s="16" t="str">
        <f>IF(ISERROR(VLOOKUP(LGJ973,'Controle de Estoque'!LGD:LGK,1,FALSE)),"",VLOOKUP(LGJ973,'Controle de Estoque'!LGD:LGK,4,FALSE))</f>
        <v/>
      </c>
      <c r="LGO973" s="16" t="str">
        <f>IF(ISERROR(VLOOKUP(LGK973,'Controle de Estoque'!LGE:LGL,1,FALSE)),"",VLOOKUP(LGK973,'Controle de Estoque'!LGE:LGL,4,FALSE))</f>
        <v/>
      </c>
      <c r="LGP973" s="16" t="str">
        <f>IF(ISERROR(VLOOKUP(LGL973,'Controle de Estoque'!LGF:LGM,1,FALSE)),"",VLOOKUP(LGL973,'Controle de Estoque'!LGF:LGM,4,FALSE))</f>
        <v/>
      </c>
      <c r="LGQ973" s="16" t="str">
        <f>IF(ISERROR(VLOOKUP(LGM973,'Controle de Estoque'!LGG:LGN,1,FALSE)),"",VLOOKUP(LGM973,'Controle de Estoque'!LGG:LGN,4,FALSE))</f>
        <v/>
      </c>
      <c r="LGR973" s="16" t="str">
        <f>IF(ISERROR(VLOOKUP(LGN973,'Controle de Estoque'!LGH:LGO,1,FALSE)),"",VLOOKUP(LGN973,'Controle de Estoque'!LGH:LGO,4,FALSE))</f>
        <v/>
      </c>
      <c r="LGS973" s="16" t="str">
        <f>IF(ISERROR(VLOOKUP(LGO973,'Controle de Estoque'!LGI:LGP,1,FALSE)),"",VLOOKUP(LGO973,'Controle de Estoque'!LGI:LGP,4,FALSE))</f>
        <v/>
      </c>
      <c r="LGT973" s="16" t="str">
        <f>IF(ISERROR(VLOOKUP(LGP973,'Controle de Estoque'!LGJ:LGQ,1,FALSE)),"",VLOOKUP(LGP973,'Controle de Estoque'!LGJ:LGQ,4,FALSE))</f>
        <v/>
      </c>
      <c r="LGU973" s="16" t="str">
        <f>IF(ISERROR(VLOOKUP(LGQ973,'Controle de Estoque'!LGK:LGR,1,FALSE)),"",VLOOKUP(LGQ973,'Controle de Estoque'!LGK:LGR,4,FALSE))</f>
        <v/>
      </c>
      <c r="LGV973" s="16" t="str">
        <f>IF(ISERROR(VLOOKUP(LGR973,'Controle de Estoque'!LGL:LGS,1,FALSE)),"",VLOOKUP(LGR973,'Controle de Estoque'!LGL:LGS,4,FALSE))</f>
        <v/>
      </c>
      <c r="LGW973" s="16" t="str">
        <f>IF(ISERROR(VLOOKUP(LGS973,'Controle de Estoque'!LGM:LGT,1,FALSE)),"",VLOOKUP(LGS973,'Controle de Estoque'!LGM:LGT,4,FALSE))</f>
        <v/>
      </c>
      <c r="LGX973" s="16" t="str">
        <f>IF(ISERROR(VLOOKUP(LGT973,'Controle de Estoque'!LGN:LGU,1,FALSE)),"",VLOOKUP(LGT973,'Controle de Estoque'!LGN:LGU,4,FALSE))</f>
        <v/>
      </c>
      <c r="LGY973" s="16" t="str">
        <f>IF(ISERROR(VLOOKUP(LGU973,'Controle de Estoque'!LGO:LGV,1,FALSE)),"",VLOOKUP(LGU973,'Controle de Estoque'!LGO:LGV,4,FALSE))</f>
        <v/>
      </c>
      <c r="LGZ973" s="16" t="str">
        <f>IF(ISERROR(VLOOKUP(LGV973,'Controle de Estoque'!LGP:LGW,1,FALSE)),"",VLOOKUP(LGV973,'Controle de Estoque'!LGP:LGW,4,FALSE))</f>
        <v/>
      </c>
      <c r="LHA973" s="16" t="str">
        <f>IF(ISERROR(VLOOKUP(LGW973,'Controle de Estoque'!LGQ:LGX,1,FALSE)),"",VLOOKUP(LGW973,'Controle de Estoque'!LGQ:LGX,4,FALSE))</f>
        <v/>
      </c>
      <c r="LHB973" s="16" t="str">
        <f>IF(ISERROR(VLOOKUP(LGX973,'Controle de Estoque'!LGR:LGY,1,FALSE)),"",VLOOKUP(LGX973,'Controle de Estoque'!LGR:LGY,4,FALSE))</f>
        <v/>
      </c>
      <c r="LHC973" s="16" t="str">
        <f>IF(ISERROR(VLOOKUP(LGY973,'Controle de Estoque'!LGS:LGZ,1,FALSE)),"",VLOOKUP(LGY973,'Controle de Estoque'!LGS:LGZ,4,FALSE))</f>
        <v/>
      </c>
      <c r="LHD973" s="16" t="str">
        <f>IF(ISERROR(VLOOKUP(LGZ973,'Controle de Estoque'!LGT:LHA,1,FALSE)),"",VLOOKUP(LGZ973,'Controle de Estoque'!LGT:LHA,4,FALSE))</f>
        <v/>
      </c>
      <c r="LHE973" s="16" t="str">
        <f>IF(ISERROR(VLOOKUP(LHA973,'Controle de Estoque'!LGU:LHB,1,FALSE)),"",VLOOKUP(LHA973,'Controle de Estoque'!LGU:LHB,4,FALSE))</f>
        <v/>
      </c>
      <c r="LHF973" s="16" t="str">
        <f>IF(ISERROR(VLOOKUP(LHB973,'Controle de Estoque'!LGV:LHC,1,FALSE)),"",VLOOKUP(LHB973,'Controle de Estoque'!LGV:LHC,4,FALSE))</f>
        <v/>
      </c>
      <c r="LHG973" s="16" t="str">
        <f>IF(ISERROR(VLOOKUP(LHC973,'Controle de Estoque'!LGW:LHD,1,FALSE)),"",VLOOKUP(LHC973,'Controle de Estoque'!LGW:LHD,4,FALSE))</f>
        <v/>
      </c>
      <c r="LHH973" s="16" t="str">
        <f>IF(ISERROR(VLOOKUP(LHD973,'Controle de Estoque'!LGX:LHE,1,FALSE)),"",VLOOKUP(LHD973,'Controle de Estoque'!LGX:LHE,4,FALSE))</f>
        <v/>
      </c>
      <c r="LHI973" s="16" t="str">
        <f>IF(ISERROR(VLOOKUP(LHE973,'Controle de Estoque'!LGY:LHF,1,FALSE)),"",VLOOKUP(LHE973,'Controle de Estoque'!LGY:LHF,4,FALSE))</f>
        <v/>
      </c>
      <c r="LHJ973" s="16" t="str">
        <f>IF(ISERROR(VLOOKUP(LHF973,'Controle de Estoque'!LGZ:LHG,1,FALSE)),"",VLOOKUP(LHF973,'Controle de Estoque'!LGZ:LHG,4,FALSE))</f>
        <v/>
      </c>
      <c r="LHK973" s="16" t="str">
        <f>IF(ISERROR(VLOOKUP(LHG973,'Controle de Estoque'!LHA:LHH,1,FALSE)),"",VLOOKUP(LHG973,'Controle de Estoque'!LHA:LHH,4,FALSE))</f>
        <v/>
      </c>
      <c r="LHL973" s="16" t="str">
        <f>IF(ISERROR(VLOOKUP(LHH973,'Controle de Estoque'!LHB:LHI,1,FALSE)),"",VLOOKUP(LHH973,'Controle de Estoque'!LHB:LHI,4,FALSE))</f>
        <v/>
      </c>
      <c r="LHM973" s="16" t="str">
        <f>IF(ISERROR(VLOOKUP(LHI973,'Controle de Estoque'!LHC:LHJ,1,FALSE)),"",VLOOKUP(LHI973,'Controle de Estoque'!LHC:LHJ,4,FALSE))</f>
        <v/>
      </c>
      <c r="LHN973" s="16" t="str">
        <f>IF(ISERROR(VLOOKUP(LHJ973,'Controle de Estoque'!LHD:LHK,1,FALSE)),"",VLOOKUP(LHJ973,'Controle de Estoque'!LHD:LHK,4,FALSE))</f>
        <v/>
      </c>
      <c r="LHO973" s="16" t="str">
        <f>IF(ISERROR(VLOOKUP(LHK973,'Controle de Estoque'!LHE:LHL,1,FALSE)),"",VLOOKUP(LHK973,'Controle de Estoque'!LHE:LHL,4,FALSE))</f>
        <v/>
      </c>
      <c r="LHP973" s="16" t="str">
        <f>IF(ISERROR(VLOOKUP(LHL973,'Controle de Estoque'!LHF:LHM,1,FALSE)),"",VLOOKUP(LHL973,'Controle de Estoque'!LHF:LHM,4,FALSE))</f>
        <v/>
      </c>
      <c r="LHQ973" s="16" t="str">
        <f>IF(ISERROR(VLOOKUP(LHM973,'Controle de Estoque'!LHG:LHN,1,FALSE)),"",VLOOKUP(LHM973,'Controle de Estoque'!LHG:LHN,4,FALSE))</f>
        <v/>
      </c>
      <c r="LHR973" s="16" t="str">
        <f>IF(ISERROR(VLOOKUP(LHN973,'Controle de Estoque'!LHH:LHO,1,FALSE)),"",VLOOKUP(LHN973,'Controle de Estoque'!LHH:LHO,4,FALSE))</f>
        <v/>
      </c>
      <c r="LHS973" s="16" t="str">
        <f>IF(ISERROR(VLOOKUP(LHO973,'Controle de Estoque'!LHI:LHP,1,FALSE)),"",VLOOKUP(LHO973,'Controle de Estoque'!LHI:LHP,4,FALSE))</f>
        <v/>
      </c>
      <c r="LHT973" s="16" t="str">
        <f>IF(ISERROR(VLOOKUP(LHP973,'Controle de Estoque'!LHJ:LHQ,1,FALSE)),"",VLOOKUP(LHP973,'Controle de Estoque'!LHJ:LHQ,4,FALSE))</f>
        <v/>
      </c>
      <c r="LHU973" s="16" t="str">
        <f>IF(ISERROR(VLOOKUP(LHQ973,'Controle de Estoque'!LHK:LHR,1,FALSE)),"",VLOOKUP(LHQ973,'Controle de Estoque'!LHK:LHR,4,FALSE))</f>
        <v/>
      </c>
      <c r="LHV973" s="16" t="str">
        <f>IF(ISERROR(VLOOKUP(LHR973,'Controle de Estoque'!LHL:LHS,1,FALSE)),"",VLOOKUP(LHR973,'Controle de Estoque'!LHL:LHS,4,FALSE))</f>
        <v/>
      </c>
      <c r="LHW973" s="16" t="str">
        <f>IF(ISERROR(VLOOKUP(LHS973,'Controle de Estoque'!LHM:LHT,1,FALSE)),"",VLOOKUP(LHS973,'Controle de Estoque'!LHM:LHT,4,FALSE))</f>
        <v/>
      </c>
      <c r="LHX973" s="16" t="str">
        <f>IF(ISERROR(VLOOKUP(LHT973,'Controle de Estoque'!LHN:LHU,1,FALSE)),"",VLOOKUP(LHT973,'Controle de Estoque'!LHN:LHU,4,FALSE))</f>
        <v/>
      </c>
      <c r="LHY973" s="16" t="str">
        <f>IF(ISERROR(VLOOKUP(LHU973,'Controle de Estoque'!LHO:LHV,1,FALSE)),"",VLOOKUP(LHU973,'Controle de Estoque'!LHO:LHV,4,FALSE))</f>
        <v/>
      </c>
      <c r="LHZ973" s="16" t="str">
        <f>IF(ISERROR(VLOOKUP(LHV973,'Controle de Estoque'!LHP:LHW,1,FALSE)),"",VLOOKUP(LHV973,'Controle de Estoque'!LHP:LHW,4,FALSE))</f>
        <v/>
      </c>
      <c r="LIA973" s="16" t="str">
        <f>IF(ISERROR(VLOOKUP(LHW973,'Controle de Estoque'!LHQ:LHX,1,FALSE)),"",VLOOKUP(LHW973,'Controle de Estoque'!LHQ:LHX,4,FALSE))</f>
        <v/>
      </c>
      <c r="LIB973" s="16" t="str">
        <f>IF(ISERROR(VLOOKUP(LHX973,'Controle de Estoque'!LHR:LHY,1,FALSE)),"",VLOOKUP(LHX973,'Controle de Estoque'!LHR:LHY,4,FALSE))</f>
        <v/>
      </c>
      <c r="LIC973" s="16" t="str">
        <f>IF(ISERROR(VLOOKUP(LHY973,'Controle de Estoque'!LHS:LHZ,1,FALSE)),"",VLOOKUP(LHY973,'Controle de Estoque'!LHS:LHZ,4,FALSE))</f>
        <v/>
      </c>
      <c r="LID973" s="16" t="str">
        <f>IF(ISERROR(VLOOKUP(LHZ973,'Controle de Estoque'!LHT:LIA,1,FALSE)),"",VLOOKUP(LHZ973,'Controle de Estoque'!LHT:LIA,4,FALSE))</f>
        <v/>
      </c>
      <c r="LIE973" s="16" t="str">
        <f>IF(ISERROR(VLOOKUP(LIA973,'Controle de Estoque'!LHU:LIB,1,FALSE)),"",VLOOKUP(LIA973,'Controle de Estoque'!LHU:LIB,4,FALSE))</f>
        <v/>
      </c>
      <c r="LIF973" s="16" t="str">
        <f>IF(ISERROR(VLOOKUP(LIB973,'Controle de Estoque'!LHV:LIC,1,FALSE)),"",VLOOKUP(LIB973,'Controle de Estoque'!LHV:LIC,4,FALSE))</f>
        <v/>
      </c>
      <c r="LIG973" s="16" t="str">
        <f>IF(ISERROR(VLOOKUP(LIC973,'Controle de Estoque'!LHW:LID,1,FALSE)),"",VLOOKUP(LIC973,'Controle de Estoque'!LHW:LID,4,FALSE))</f>
        <v/>
      </c>
      <c r="LIH973" s="16" t="str">
        <f>IF(ISERROR(VLOOKUP(LID973,'Controle de Estoque'!LHX:LIE,1,FALSE)),"",VLOOKUP(LID973,'Controle de Estoque'!LHX:LIE,4,FALSE))</f>
        <v/>
      </c>
      <c r="LII973" s="16" t="str">
        <f>IF(ISERROR(VLOOKUP(LIE973,'Controle de Estoque'!LHY:LIF,1,FALSE)),"",VLOOKUP(LIE973,'Controle de Estoque'!LHY:LIF,4,FALSE))</f>
        <v/>
      </c>
      <c r="LIJ973" s="16" t="str">
        <f>IF(ISERROR(VLOOKUP(LIF973,'Controle de Estoque'!LHZ:LIG,1,FALSE)),"",VLOOKUP(LIF973,'Controle de Estoque'!LHZ:LIG,4,FALSE))</f>
        <v/>
      </c>
      <c r="LIK973" s="16" t="str">
        <f>IF(ISERROR(VLOOKUP(LIG973,'Controle de Estoque'!LIA:LIH,1,FALSE)),"",VLOOKUP(LIG973,'Controle de Estoque'!LIA:LIH,4,FALSE))</f>
        <v/>
      </c>
      <c r="LIL973" s="16" t="str">
        <f>IF(ISERROR(VLOOKUP(LIH973,'Controle de Estoque'!LIB:LII,1,FALSE)),"",VLOOKUP(LIH973,'Controle de Estoque'!LIB:LII,4,FALSE))</f>
        <v/>
      </c>
      <c r="LIM973" s="16" t="str">
        <f>IF(ISERROR(VLOOKUP(LII973,'Controle de Estoque'!LIC:LIJ,1,FALSE)),"",VLOOKUP(LII973,'Controle de Estoque'!LIC:LIJ,4,FALSE))</f>
        <v/>
      </c>
      <c r="LIN973" s="16" t="str">
        <f>IF(ISERROR(VLOOKUP(LIJ973,'Controle de Estoque'!LID:LIK,1,FALSE)),"",VLOOKUP(LIJ973,'Controle de Estoque'!LID:LIK,4,FALSE))</f>
        <v/>
      </c>
      <c r="LIO973" s="16" t="str">
        <f>IF(ISERROR(VLOOKUP(LIK973,'Controle de Estoque'!LIE:LIL,1,FALSE)),"",VLOOKUP(LIK973,'Controle de Estoque'!LIE:LIL,4,FALSE))</f>
        <v/>
      </c>
      <c r="LIP973" s="16" t="str">
        <f>IF(ISERROR(VLOOKUP(LIL973,'Controle de Estoque'!LIF:LIM,1,FALSE)),"",VLOOKUP(LIL973,'Controle de Estoque'!LIF:LIM,4,FALSE))</f>
        <v/>
      </c>
      <c r="LIQ973" s="16" t="str">
        <f>IF(ISERROR(VLOOKUP(LIM973,'Controle de Estoque'!LIG:LIN,1,FALSE)),"",VLOOKUP(LIM973,'Controle de Estoque'!LIG:LIN,4,FALSE))</f>
        <v/>
      </c>
      <c r="LIR973" s="16" t="str">
        <f>IF(ISERROR(VLOOKUP(LIN973,'Controle de Estoque'!LIH:LIO,1,FALSE)),"",VLOOKUP(LIN973,'Controle de Estoque'!LIH:LIO,4,FALSE))</f>
        <v/>
      </c>
      <c r="LIS973" s="16" t="str">
        <f>IF(ISERROR(VLOOKUP(LIO973,'Controle de Estoque'!LII:LIP,1,FALSE)),"",VLOOKUP(LIO973,'Controle de Estoque'!LII:LIP,4,FALSE))</f>
        <v/>
      </c>
      <c r="LIT973" s="16" t="str">
        <f>IF(ISERROR(VLOOKUP(LIP973,'Controle de Estoque'!LIJ:LIQ,1,FALSE)),"",VLOOKUP(LIP973,'Controle de Estoque'!LIJ:LIQ,4,FALSE))</f>
        <v/>
      </c>
      <c r="LIU973" s="16" t="str">
        <f>IF(ISERROR(VLOOKUP(LIQ973,'Controle de Estoque'!LIK:LIR,1,FALSE)),"",VLOOKUP(LIQ973,'Controle de Estoque'!LIK:LIR,4,FALSE))</f>
        <v/>
      </c>
      <c r="LIV973" s="16" t="str">
        <f>IF(ISERROR(VLOOKUP(LIR973,'Controle de Estoque'!LIL:LIS,1,FALSE)),"",VLOOKUP(LIR973,'Controle de Estoque'!LIL:LIS,4,FALSE))</f>
        <v/>
      </c>
      <c r="LIW973" s="16" t="str">
        <f>IF(ISERROR(VLOOKUP(LIS973,'Controle de Estoque'!LIM:LIT,1,FALSE)),"",VLOOKUP(LIS973,'Controle de Estoque'!LIM:LIT,4,FALSE))</f>
        <v/>
      </c>
      <c r="LIX973" s="16" t="str">
        <f>IF(ISERROR(VLOOKUP(LIT973,'Controle de Estoque'!LIN:LIU,1,FALSE)),"",VLOOKUP(LIT973,'Controle de Estoque'!LIN:LIU,4,FALSE))</f>
        <v/>
      </c>
      <c r="LIY973" s="16" t="str">
        <f>IF(ISERROR(VLOOKUP(LIU973,'Controle de Estoque'!LIO:LIV,1,FALSE)),"",VLOOKUP(LIU973,'Controle de Estoque'!LIO:LIV,4,FALSE))</f>
        <v/>
      </c>
      <c r="LIZ973" s="16" t="str">
        <f>IF(ISERROR(VLOOKUP(LIV973,'Controle de Estoque'!LIP:LIW,1,FALSE)),"",VLOOKUP(LIV973,'Controle de Estoque'!LIP:LIW,4,FALSE))</f>
        <v/>
      </c>
      <c r="LJA973" s="16" t="str">
        <f>IF(ISERROR(VLOOKUP(LIW973,'Controle de Estoque'!LIQ:LIX,1,FALSE)),"",VLOOKUP(LIW973,'Controle de Estoque'!LIQ:LIX,4,FALSE))</f>
        <v/>
      </c>
      <c r="LJB973" s="16" t="str">
        <f>IF(ISERROR(VLOOKUP(LIX973,'Controle de Estoque'!LIR:LIY,1,FALSE)),"",VLOOKUP(LIX973,'Controle de Estoque'!LIR:LIY,4,FALSE))</f>
        <v/>
      </c>
      <c r="LJC973" s="16" t="str">
        <f>IF(ISERROR(VLOOKUP(LIY973,'Controle de Estoque'!LIS:LIZ,1,FALSE)),"",VLOOKUP(LIY973,'Controle de Estoque'!LIS:LIZ,4,FALSE))</f>
        <v/>
      </c>
      <c r="LJD973" s="16" t="str">
        <f>IF(ISERROR(VLOOKUP(LIZ973,'Controle de Estoque'!LIT:LJA,1,FALSE)),"",VLOOKUP(LIZ973,'Controle de Estoque'!LIT:LJA,4,FALSE))</f>
        <v/>
      </c>
      <c r="LJE973" s="16" t="str">
        <f>IF(ISERROR(VLOOKUP(LJA973,'Controle de Estoque'!LIU:LJB,1,FALSE)),"",VLOOKUP(LJA973,'Controle de Estoque'!LIU:LJB,4,FALSE))</f>
        <v/>
      </c>
      <c r="LJF973" s="16" t="str">
        <f>IF(ISERROR(VLOOKUP(LJB973,'Controle de Estoque'!LIV:LJC,1,FALSE)),"",VLOOKUP(LJB973,'Controle de Estoque'!LIV:LJC,4,FALSE))</f>
        <v/>
      </c>
      <c r="LJG973" s="16" t="str">
        <f>IF(ISERROR(VLOOKUP(LJC973,'Controle de Estoque'!LIW:LJD,1,FALSE)),"",VLOOKUP(LJC973,'Controle de Estoque'!LIW:LJD,4,FALSE))</f>
        <v/>
      </c>
      <c r="LJH973" s="16" t="str">
        <f>IF(ISERROR(VLOOKUP(LJD973,'Controle de Estoque'!LIX:LJE,1,FALSE)),"",VLOOKUP(LJD973,'Controle de Estoque'!LIX:LJE,4,FALSE))</f>
        <v/>
      </c>
      <c r="LJI973" s="16" t="str">
        <f>IF(ISERROR(VLOOKUP(LJE973,'Controle de Estoque'!LIY:LJF,1,FALSE)),"",VLOOKUP(LJE973,'Controle de Estoque'!LIY:LJF,4,FALSE))</f>
        <v/>
      </c>
      <c r="LJJ973" s="16" t="str">
        <f>IF(ISERROR(VLOOKUP(LJF973,'Controle de Estoque'!LIZ:LJG,1,FALSE)),"",VLOOKUP(LJF973,'Controle de Estoque'!LIZ:LJG,4,FALSE))</f>
        <v/>
      </c>
      <c r="LJK973" s="16" t="str">
        <f>IF(ISERROR(VLOOKUP(LJG973,'Controle de Estoque'!LJA:LJH,1,FALSE)),"",VLOOKUP(LJG973,'Controle de Estoque'!LJA:LJH,4,FALSE))</f>
        <v/>
      </c>
      <c r="LJL973" s="16" t="str">
        <f>IF(ISERROR(VLOOKUP(LJH973,'Controle de Estoque'!LJB:LJI,1,FALSE)),"",VLOOKUP(LJH973,'Controle de Estoque'!LJB:LJI,4,FALSE))</f>
        <v/>
      </c>
      <c r="LJM973" s="16" t="str">
        <f>IF(ISERROR(VLOOKUP(LJI973,'Controle de Estoque'!LJC:LJJ,1,FALSE)),"",VLOOKUP(LJI973,'Controle de Estoque'!LJC:LJJ,4,FALSE))</f>
        <v/>
      </c>
      <c r="LJN973" s="16" t="str">
        <f>IF(ISERROR(VLOOKUP(LJJ973,'Controle de Estoque'!LJD:LJK,1,FALSE)),"",VLOOKUP(LJJ973,'Controle de Estoque'!LJD:LJK,4,FALSE))</f>
        <v/>
      </c>
      <c r="LJO973" s="16" t="str">
        <f>IF(ISERROR(VLOOKUP(LJK973,'Controle de Estoque'!LJE:LJL,1,FALSE)),"",VLOOKUP(LJK973,'Controle de Estoque'!LJE:LJL,4,FALSE))</f>
        <v/>
      </c>
      <c r="LJP973" s="16" t="str">
        <f>IF(ISERROR(VLOOKUP(LJL973,'Controle de Estoque'!LJF:LJM,1,FALSE)),"",VLOOKUP(LJL973,'Controle de Estoque'!LJF:LJM,4,FALSE))</f>
        <v/>
      </c>
      <c r="LJQ973" s="16" t="str">
        <f>IF(ISERROR(VLOOKUP(LJM973,'Controle de Estoque'!LJG:LJN,1,FALSE)),"",VLOOKUP(LJM973,'Controle de Estoque'!LJG:LJN,4,FALSE))</f>
        <v/>
      </c>
      <c r="LJR973" s="16" t="str">
        <f>IF(ISERROR(VLOOKUP(LJN973,'Controle de Estoque'!LJH:LJO,1,FALSE)),"",VLOOKUP(LJN973,'Controle de Estoque'!LJH:LJO,4,FALSE))</f>
        <v/>
      </c>
      <c r="LJS973" s="16" t="str">
        <f>IF(ISERROR(VLOOKUP(LJO973,'Controle de Estoque'!LJI:LJP,1,FALSE)),"",VLOOKUP(LJO973,'Controle de Estoque'!LJI:LJP,4,FALSE))</f>
        <v/>
      </c>
      <c r="LJT973" s="16" t="str">
        <f>IF(ISERROR(VLOOKUP(LJP973,'Controle de Estoque'!LJJ:LJQ,1,FALSE)),"",VLOOKUP(LJP973,'Controle de Estoque'!LJJ:LJQ,4,FALSE))</f>
        <v/>
      </c>
      <c r="LJU973" s="16" t="str">
        <f>IF(ISERROR(VLOOKUP(LJQ973,'Controle de Estoque'!LJK:LJR,1,FALSE)),"",VLOOKUP(LJQ973,'Controle de Estoque'!LJK:LJR,4,FALSE))</f>
        <v/>
      </c>
      <c r="LJV973" s="16" t="str">
        <f>IF(ISERROR(VLOOKUP(LJR973,'Controle de Estoque'!LJL:LJS,1,FALSE)),"",VLOOKUP(LJR973,'Controle de Estoque'!LJL:LJS,4,FALSE))</f>
        <v/>
      </c>
      <c r="LJW973" s="16" t="str">
        <f>IF(ISERROR(VLOOKUP(LJS973,'Controle de Estoque'!LJM:LJT,1,FALSE)),"",VLOOKUP(LJS973,'Controle de Estoque'!LJM:LJT,4,FALSE))</f>
        <v/>
      </c>
      <c r="LJX973" s="16" t="str">
        <f>IF(ISERROR(VLOOKUP(LJT973,'Controle de Estoque'!LJN:LJU,1,FALSE)),"",VLOOKUP(LJT973,'Controle de Estoque'!LJN:LJU,4,FALSE))</f>
        <v/>
      </c>
      <c r="LJY973" s="16" t="str">
        <f>IF(ISERROR(VLOOKUP(LJU973,'Controle de Estoque'!LJO:LJV,1,FALSE)),"",VLOOKUP(LJU973,'Controle de Estoque'!LJO:LJV,4,FALSE))</f>
        <v/>
      </c>
      <c r="LJZ973" s="16" t="str">
        <f>IF(ISERROR(VLOOKUP(LJV973,'Controle de Estoque'!LJP:LJW,1,FALSE)),"",VLOOKUP(LJV973,'Controle de Estoque'!LJP:LJW,4,FALSE))</f>
        <v/>
      </c>
      <c r="LKA973" s="16" t="str">
        <f>IF(ISERROR(VLOOKUP(LJW973,'Controle de Estoque'!LJQ:LJX,1,FALSE)),"",VLOOKUP(LJW973,'Controle de Estoque'!LJQ:LJX,4,FALSE))</f>
        <v/>
      </c>
      <c r="LKB973" s="16" t="str">
        <f>IF(ISERROR(VLOOKUP(LJX973,'Controle de Estoque'!LJR:LJY,1,FALSE)),"",VLOOKUP(LJX973,'Controle de Estoque'!LJR:LJY,4,FALSE))</f>
        <v/>
      </c>
      <c r="LKC973" s="16" t="str">
        <f>IF(ISERROR(VLOOKUP(LJY973,'Controle de Estoque'!LJS:LJZ,1,FALSE)),"",VLOOKUP(LJY973,'Controle de Estoque'!LJS:LJZ,4,FALSE))</f>
        <v/>
      </c>
      <c r="LKD973" s="16" t="str">
        <f>IF(ISERROR(VLOOKUP(LJZ973,'Controle de Estoque'!LJT:LKA,1,FALSE)),"",VLOOKUP(LJZ973,'Controle de Estoque'!LJT:LKA,4,FALSE))</f>
        <v/>
      </c>
      <c r="LKE973" s="16" t="str">
        <f>IF(ISERROR(VLOOKUP(LKA973,'Controle de Estoque'!LJU:LKB,1,FALSE)),"",VLOOKUP(LKA973,'Controle de Estoque'!LJU:LKB,4,FALSE))</f>
        <v/>
      </c>
      <c r="LKF973" s="16" t="str">
        <f>IF(ISERROR(VLOOKUP(LKB973,'Controle de Estoque'!LJV:LKC,1,FALSE)),"",VLOOKUP(LKB973,'Controle de Estoque'!LJV:LKC,4,FALSE))</f>
        <v/>
      </c>
      <c r="LKG973" s="16" t="str">
        <f>IF(ISERROR(VLOOKUP(LKC973,'Controle de Estoque'!LJW:LKD,1,FALSE)),"",VLOOKUP(LKC973,'Controle de Estoque'!LJW:LKD,4,FALSE))</f>
        <v/>
      </c>
      <c r="LKH973" s="16" t="str">
        <f>IF(ISERROR(VLOOKUP(LKD973,'Controle de Estoque'!LJX:LKE,1,FALSE)),"",VLOOKUP(LKD973,'Controle de Estoque'!LJX:LKE,4,FALSE))</f>
        <v/>
      </c>
      <c r="LKI973" s="16" t="str">
        <f>IF(ISERROR(VLOOKUP(LKE973,'Controle de Estoque'!LJY:LKF,1,FALSE)),"",VLOOKUP(LKE973,'Controle de Estoque'!LJY:LKF,4,FALSE))</f>
        <v/>
      </c>
      <c r="LKJ973" s="16" t="str">
        <f>IF(ISERROR(VLOOKUP(LKF973,'Controle de Estoque'!LJZ:LKG,1,FALSE)),"",VLOOKUP(LKF973,'Controle de Estoque'!LJZ:LKG,4,FALSE))</f>
        <v/>
      </c>
      <c r="LKK973" s="16" t="str">
        <f>IF(ISERROR(VLOOKUP(LKG973,'Controle de Estoque'!LKA:LKH,1,FALSE)),"",VLOOKUP(LKG973,'Controle de Estoque'!LKA:LKH,4,FALSE))</f>
        <v/>
      </c>
      <c r="LKL973" s="16" t="str">
        <f>IF(ISERROR(VLOOKUP(LKH973,'Controle de Estoque'!LKB:LKI,1,FALSE)),"",VLOOKUP(LKH973,'Controle de Estoque'!LKB:LKI,4,FALSE))</f>
        <v/>
      </c>
      <c r="LKM973" s="16" t="str">
        <f>IF(ISERROR(VLOOKUP(LKI973,'Controle de Estoque'!LKC:LKJ,1,FALSE)),"",VLOOKUP(LKI973,'Controle de Estoque'!LKC:LKJ,4,FALSE))</f>
        <v/>
      </c>
      <c r="LKN973" s="16" t="str">
        <f>IF(ISERROR(VLOOKUP(LKJ973,'Controle de Estoque'!LKD:LKK,1,FALSE)),"",VLOOKUP(LKJ973,'Controle de Estoque'!LKD:LKK,4,FALSE))</f>
        <v/>
      </c>
      <c r="LKO973" s="16" t="str">
        <f>IF(ISERROR(VLOOKUP(LKK973,'Controle de Estoque'!LKE:LKL,1,FALSE)),"",VLOOKUP(LKK973,'Controle de Estoque'!LKE:LKL,4,FALSE))</f>
        <v/>
      </c>
      <c r="LKP973" s="16" t="str">
        <f>IF(ISERROR(VLOOKUP(LKL973,'Controle de Estoque'!LKF:LKM,1,FALSE)),"",VLOOKUP(LKL973,'Controle de Estoque'!LKF:LKM,4,FALSE))</f>
        <v/>
      </c>
      <c r="LKQ973" s="16" t="str">
        <f>IF(ISERROR(VLOOKUP(LKM973,'Controle de Estoque'!LKG:LKN,1,FALSE)),"",VLOOKUP(LKM973,'Controle de Estoque'!LKG:LKN,4,FALSE))</f>
        <v/>
      </c>
      <c r="LKR973" s="16" t="str">
        <f>IF(ISERROR(VLOOKUP(LKN973,'Controle de Estoque'!LKH:LKO,1,FALSE)),"",VLOOKUP(LKN973,'Controle de Estoque'!LKH:LKO,4,FALSE))</f>
        <v/>
      </c>
      <c r="LKS973" s="16" t="str">
        <f>IF(ISERROR(VLOOKUP(LKO973,'Controle de Estoque'!LKI:LKP,1,FALSE)),"",VLOOKUP(LKO973,'Controle de Estoque'!LKI:LKP,4,FALSE))</f>
        <v/>
      </c>
      <c r="LKT973" s="16" t="str">
        <f>IF(ISERROR(VLOOKUP(LKP973,'Controle de Estoque'!LKJ:LKQ,1,FALSE)),"",VLOOKUP(LKP973,'Controle de Estoque'!LKJ:LKQ,4,FALSE))</f>
        <v/>
      </c>
      <c r="LKU973" s="16" t="str">
        <f>IF(ISERROR(VLOOKUP(LKQ973,'Controle de Estoque'!LKK:LKR,1,FALSE)),"",VLOOKUP(LKQ973,'Controle de Estoque'!LKK:LKR,4,FALSE))</f>
        <v/>
      </c>
      <c r="LKV973" s="16" t="str">
        <f>IF(ISERROR(VLOOKUP(LKR973,'Controle de Estoque'!LKL:LKS,1,FALSE)),"",VLOOKUP(LKR973,'Controle de Estoque'!LKL:LKS,4,FALSE))</f>
        <v/>
      </c>
      <c r="LKW973" s="16" t="str">
        <f>IF(ISERROR(VLOOKUP(LKS973,'Controle de Estoque'!LKM:LKT,1,FALSE)),"",VLOOKUP(LKS973,'Controle de Estoque'!LKM:LKT,4,FALSE))</f>
        <v/>
      </c>
      <c r="LKX973" s="16" t="str">
        <f>IF(ISERROR(VLOOKUP(LKT973,'Controle de Estoque'!LKN:LKU,1,FALSE)),"",VLOOKUP(LKT973,'Controle de Estoque'!LKN:LKU,4,FALSE))</f>
        <v/>
      </c>
      <c r="LKY973" s="16" t="str">
        <f>IF(ISERROR(VLOOKUP(LKU973,'Controle de Estoque'!LKO:LKV,1,FALSE)),"",VLOOKUP(LKU973,'Controle de Estoque'!LKO:LKV,4,FALSE))</f>
        <v/>
      </c>
      <c r="LKZ973" s="16" t="str">
        <f>IF(ISERROR(VLOOKUP(LKV973,'Controle de Estoque'!LKP:LKW,1,FALSE)),"",VLOOKUP(LKV973,'Controle de Estoque'!LKP:LKW,4,FALSE))</f>
        <v/>
      </c>
      <c r="LLA973" s="16" t="str">
        <f>IF(ISERROR(VLOOKUP(LKW973,'Controle de Estoque'!LKQ:LKX,1,FALSE)),"",VLOOKUP(LKW973,'Controle de Estoque'!LKQ:LKX,4,FALSE))</f>
        <v/>
      </c>
      <c r="LLB973" s="16" t="str">
        <f>IF(ISERROR(VLOOKUP(LKX973,'Controle de Estoque'!LKR:LKY,1,FALSE)),"",VLOOKUP(LKX973,'Controle de Estoque'!LKR:LKY,4,FALSE))</f>
        <v/>
      </c>
      <c r="LLC973" s="16" t="str">
        <f>IF(ISERROR(VLOOKUP(LKY973,'Controle de Estoque'!LKS:LKZ,1,FALSE)),"",VLOOKUP(LKY973,'Controle de Estoque'!LKS:LKZ,4,FALSE))</f>
        <v/>
      </c>
      <c r="LLD973" s="16" t="str">
        <f>IF(ISERROR(VLOOKUP(LKZ973,'Controle de Estoque'!LKT:LLA,1,FALSE)),"",VLOOKUP(LKZ973,'Controle de Estoque'!LKT:LLA,4,FALSE))</f>
        <v/>
      </c>
      <c r="LLE973" s="16" t="str">
        <f>IF(ISERROR(VLOOKUP(LLA973,'Controle de Estoque'!LKU:LLB,1,FALSE)),"",VLOOKUP(LLA973,'Controle de Estoque'!LKU:LLB,4,FALSE))</f>
        <v/>
      </c>
      <c r="LLF973" s="16" t="str">
        <f>IF(ISERROR(VLOOKUP(LLB973,'Controle de Estoque'!LKV:LLC,1,FALSE)),"",VLOOKUP(LLB973,'Controle de Estoque'!LKV:LLC,4,FALSE))</f>
        <v/>
      </c>
      <c r="LLG973" s="16" t="str">
        <f>IF(ISERROR(VLOOKUP(LLC973,'Controle de Estoque'!LKW:LLD,1,FALSE)),"",VLOOKUP(LLC973,'Controle de Estoque'!LKW:LLD,4,FALSE))</f>
        <v/>
      </c>
      <c r="LLH973" s="16" t="str">
        <f>IF(ISERROR(VLOOKUP(LLD973,'Controle de Estoque'!LKX:LLE,1,FALSE)),"",VLOOKUP(LLD973,'Controle de Estoque'!LKX:LLE,4,FALSE))</f>
        <v/>
      </c>
      <c r="LLI973" s="16" t="str">
        <f>IF(ISERROR(VLOOKUP(LLE973,'Controle de Estoque'!LKY:LLF,1,FALSE)),"",VLOOKUP(LLE973,'Controle de Estoque'!LKY:LLF,4,FALSE))</f>
        <v/>
      </c>
      <c r="LLJ973" s="16" t="str">
        <f>IF(ISERROR(VLOOKUP(LLF973,'Controle de Estoque'!LKZ:LLG,1,FALSE)),"",VLOOKUP(LLF973,'Controle de Estoque'!LKZ:LLG,4,FALSE))</f>
        <v/>
      </c>
      <c r="LLK973" s="16" t="str">
        <f>IF(ISERROR(VLOOKUP(LLG973,'Controle de Estoque'!LLA:LLH,1,FALSE)),"",VLOOKUP(LLG973,'Controle de Estoque'!LLA:LLH,4,FALSE))</f>
        <v/>
      </c>
      <c r="LLL973" s="16" t="str">
        <f>IF(ISERROR(VLOOKUP(LLH973,'Controle de Estoque'!LLB:LLI,1,FALSE)),"",VLOOKUP(LLH973,'Controle de Estoque'!LLB:LLI,4,FALSE))</f>
        <v/>
      </c>
      <c r="LLM973" s="16" t="str">
        <f>IF(ISERROR(VLOOKUP(LLI973,'Controle de Estoque'!LLC:LLJ,1,FALSE)),"",VLOOKUP(LLI973,'Controle de Estoque'!LLC:LLJ,4,FALSE))</f>
        <v/>
      </c>
      <c r="LLN973" s="16" t="str">
        <f>IF(ISERROR(VLOOKUP(LLJ973,'Controle de Estoque'!LLD:LLK,1,FALSE)),"",VLOOKUP(LLJ973,'Controle de Estoque'!LLD:LLK,4,FALSE))</f>
        <v/>
      </c>
      <c r="LLO973" s="16" t="str">
        <f>IF(ISERROR(VLOOKUP(LLK973,'Controle de Estoque'!LLE:LLL,1,FALSE)),"",VLOOKUP(LLK973,'Controle de Estoque'!LLE:LLL,4,FALSE))</f>
        <v/>
      </c>
      <c r="LLP973" s="16" t="str">
        <f>IF(ISERROR(VLOOKUP(LLL973,'Controle de Estoque'!LLF:LLM,1,FALSE)),"",VLOOKUP(LLL973,'Controle de Estoque'!LLF:LLM,4,FALSE))</f>
        <v/>
      </c>
      <c r="LLQ973" s="16" t="str">
        <f>IF(ISERROR(VLOOKUP(LLM973,'Controle de Estoque'!LLG:LLN,1,FALSE)),"",VLOOKUP(LLM973,'Controle de Estoque'!LLG:LLN,4,FALSE))</f>
        <v/>
      </c>
      <c r="LLR973" s="16" t="str">
        <f>IF(ISERROR(VLOOKUP(LLN973,'Controle de Estoque'!LLH:LLO,1,FALSE)),"",VLOOKUP(LLN973,'Controle de Estoque'!LLH:LLO,4,FALSE))</f>
        <v/>
      </c>
      <c r="LLS973" s="16" t="str">
        <f>IF(ISERROR(VLOOKUP(LLO973,'Controle de Estoque'!LLI:LLP,1,FALSE)),"",VLOOKUP(LLO973,'Controle de Estoque'!LLI:LLP,4,FALSE))</f>
        <v/>
      </c>
      <c r="LLT973" s="16" t="str">
        <f>IF(ISERROR(VLOOKUP(LLP973,'Controle de Estoque'!LLJ:LLQ,1,FALSE)),"",VLOOKUP(LLP973,'Controle de Estoque'!LLJ:LLQ,4,FALSE))</f>
        <v/>
      </c>
      <c r="LLU973" s="16" t="str">
        <f>IF(ISERROR(VLOOKUP(LLQ973,'Controle de Estoque'!LLK:LLR,1,FALSE)),"",VLOOKUP(LLQ973,'Controle de Estoque'!LLK:LLR,4,FALSE))</f>
        <v/>
      </c>
      <c r="LLV973" s="16" t="str">
        <f>IF(ISERROR(VLOOKUP(LLR973,'Controle de Estoque'!LLL:LLS,1,FALSE)),"",VLOOKUP(LLR973,'Controle de Estoque'!LLL:LLS,4,FALSE))</f>
        <v/>
      </c>
      <c r="LLW973" s="16" t="str">
        <f>IF(ISERROR(VLOOKUP(LLS973,'Controle de Estoque'!LLM:LLT,1,FALSE)),"",VLOOKUP(LLS973,'Controle de Estoque'!LLM:LLT,4,FALSE))</f>
        <v/>
      </c>
      <c r="LLX973" s="16" t="str">
        <f>IF(ISERROR(VLOOKUP(LLT973,'Controle de Estoque'!LLN:LLU,1,FALSE)),"",VLOOKUP(LLT973,'Controle de Estoque'!LLN:LLU,4,FALSE))</f>
        <v/>
      </c>
      <c r="LLY973" s="16" t="str">
        <f>IF(ISERROR(VLOOKUP(LLU973,'Controle de Estoque'!LLO:LLV,1,FALSE)),"",VLOOKUP(LLU973,'Controle de Estoque'!LLO:LLV,4,FALSE))</f>
        <v/>
      </c>
      <c r="LLZ973" s="16" t="str">
        <f>IF(ISERROR(VLOOKUP(LLV973,'Controle de Estoque'!LLP:LLW,1,FALSE)),"",VLOOKUP(LLV973,'Controle de Estoque'!LLP:LLW,4,FALSE))</f>
        <v/>
      </c>
      <c r="LMA973" s="16" t="str">
        <f>IF(ISERROR(VLOOKUP(LLW973,'Controle de Estoque'!LLQ:LLX,1,FALSE)),"",VLOOKUP(LLW973,'Controle de Estoque'!LLQ:LLX,4,FALSE))</f>
        <v/>
      </c>
      <c r="LMB973" s="16" t="str">
        <f>IF(ISERROR(VLOOKUP(LLX973,'Controle de Estoque'!LLR:LLY,1,FALSE)),"",VLOOKUP(LLX973,'Controle de Estoque'!LLR:LLY,4,FALSE))</f>
        <v/>
      </c>
      <c r="LMC973" s="16" t="str">
        <f>IF(ISERROR(VLOOKUP(LLY973,'Controle de Estoque'!LLS:LLZ,1,FALSE)),"",VLOOKUP(LLY973,'Controle de Estoque'!LLS:LLZ,4,FALSE))</f>
        <v/>
      </c>
      <c r="LMD973" s="16" t="str">
        <f>IF(ISERROR(VLOOKUP(LLZ973,'Controle de Estoque'!LLT:LMA,1,FALSE)),"",VLOOKUP(LLZ973,'Controle de Estoque'!LLT:LMA,4,FALSE))</f>
        <v/>
      </c>
      <c r="LME973" s="16" t="str">
        <f>IF(ISERROR(VLOOKUP(LMA973,'Controle de Estoque'!LLU:LMB,1,FALSE)),"",VLOOKUP(LMA973,'Controle de Estoque'!LLU:LMB,4,FALSE))</f>
        <v/>
      </c>
      <c r="LMF973" s="16" t="str">
        <f>IF(ISERROR(VLOOKUP(LMB973,'Controle de Estoque'!LLV:LMC,1,FALSE)),"",VLOOKUP(LMB973,'Controle de Estoque'!LLV:LMC,4,FALSE))</f>
        <v/>
      </c>
      <c r="LMG973" s="16" t="str">
        <f>IF(ISERROR(VLOOKUP(LMC973,'Controle de Estoque'!LLW:LMD,1,FALSE)),"",VLOOKUP(LMC973,'Controle de Estoque'!LLW:LMD,4,FALSE))</f>
        <v/>
      </c>
      <c r="LMH973" s="16" t="str">
        <f>IF(ISERROR(VLOOKUP(LMD973,'Controle de Estoque'!LLX:LME,1,FALSE)),"",VLOOKUP(LMD973,'Controle de Estoque'!LLX:LME,4,FALSE))</f>
        <v/>
      </c>
      <c r="LMI973" s="16" t="str">
        <f>IF(ISERROR(VLOOKUP(LME973,'Controle de Estoque'!LLY:LMF,1,FALSE)),"",VLOOKUP(LME973,'Controle de Estoque'!LLY:LMF,4,FALSE))</f>
        <v/>
      </c>
      <c r="LMJ973" s="16" t="str">
        <f>IF(ISERROR(VLOOKUP(LMF973,'Controle de Estoque'!LLZ:LMG,1,FALSE)),"",VLOOKUP(LMF973,'Controle de Estoque'!LLZ:LMG,4,FALSE))</f>
        <v/>
      </c>
      <c r="LMK973" s="16" t="str">
        <f>IF(ISERROR(VLOOKUP(LMG973,'Controle de Estoque'!LMA:LMH,1,FALSE)),"",VLOOKUP(LMG973,'Controle de Estoque'!LMA:LMH,4,FALSE))</f>
        <v/>
      </c>
      <c r="LML973" s="16" t="str">
        <f>IF(ISERROR(VLOOKUP(LMH973,'Controle de Estoque'!LMB:LMI,1,FALSE)),"",VLOOKUP(LMH973,'Controle de Estoque'!LMB:LMI,4,FALSE))</f>
        <v/>
      </c>
      <c r="LMM973" s="16" t="str">
        <f>IF(ISERROR(VLOOKUP(LMI973,'Controle de Estoque'!LMC:LMJ,1,FALSE)),"",VLOOKUP(LMI973,'Controle de Estoque'!LMC:LMJ,4,FALSE))</f>
        <v/>
      </c>
      <c r="LMN973" s="16" t="str">
        <f>IF(ISERROR(VLOOKUP(LMJ973,'Controle de Estoque'!LMD:LMK,1,FALSE)),"",VLOOKUP(LMJ973,'Controle de Estoque'!LMD:LMK,4,FALSE))</f>
        <v/>
      </c>
      <c r="LMO973" s="16" t="str">
        <f>IF(ISERROR(VLOOKUP(LMK973,'Controle de Estoque'!LME:LML,1,FALSE)),"",VLOOKUP(LMK973,'Controle de Estoque'!LME:LML,4,FALSE))</f>
        <v/>
      </c>
      <c r="LMP973" s="16" t="str">
        <f>IF(ISERROR(VLOOKUP(LML973,'Controle de Estoque'!LMF:LMM,1,FALSE)),"",VLOOKUP(LML973,'Controle de Estoque'!LMF:LMM,4,FALSE))</f>
        <v/>
      </c>
      <c r="LMQ973" s="16" t="str">
        <f>IF(ISERROR(VLOOKUP(LMM973,'Controle de Estoque'!LMG:LMN,1,FALSE)),"",VLOOKUP(LMM973,'Controle de Estoque'!LMG:LMN,4,FALSE))</f>
        <v/>
      </c>
      <c r="LMR973" s="16" t="str">
        <f>IF(ISERROR(VLOOKUP(LMN973,'Controle de Estoque'!LMH:LMO,1,FALSE)),"",VLOOKUP(LMN973,'Controle de Estoque'!LMH:LMO,4,FALSE))</f>
        <v/>
      </c>
      <c r="LMS973" s="16" t="str">
        <f>IF(ISERROR(VLOOKUP(LMO973,'Controle de Estoque'!LMI:LMP,1,FALSE)),"",VLOOKUP(LMO973,'Controle de Estoque'!LMI:LMP,4,FALSE))</f>
        <v/>
      </c>
      <c r="LMT973" s="16" t="str">
        <f>IF(ISERROR(VLOOKUP(LMP973,'Controle de Estoque'!LMJ:LMQ,1,FALSE)),"",VLOOKUP(LMP973,'Controle de Estoque'!LMJ:LMQ,4,FALSE))</f>
        <v/>
      </c>
      <c r="LMU973" s="16" t="str">
        <f>IF(ISERROR(VLOOKUP(LMQ973,'Controle de Estoque'!LMK:LMR,1,FALSE)),"",VLOOKUP(LMQ973,'Controle de Estoque'!LMK:LMR,4,FALSE))</f>
        <v/>
      </c>
      <c r="LMV973" s="16" t="str">
        <f>IF(ISERROR(VLOOKUP(LMR973,'Controle de Estoque'!LML:LMS,1,FALSE)),"",VLOOKUP(LMR973,'Controle de Estoque'!LML:LMS,4,FALSE))</f>
        <v/>
      </c>
      <c r="LMW973" s="16" t="str">
        <f>IF(ISERROR(VLOOKUP(LMS973,'Controle de Estoque'!LMM:LMT,1,FALSE)),"",VLOOKUP(LMS973,'Controle de Estoque'!LMM:LMT,4,FALSE))</f>
        <v/>
      </c>
      <c r="LMX973" s="16" t="str">
        <f>IF(ISERROR(VLOOKUP(LMT973,'Controle de Estoque'!LMN:LMU,1,FALSE)),"",VLOOKUP(LMT973,'Controle de Estoque'!LMN:LMU,4,FALSE))</f>
        <v/>
      </c>
      <c r="LMY973" s="16" t="str">
        <f>IF(ISERROR(VLOOKUP(LMU973,'Controle de Estoque'!LMO:LMV,1,FALSE)),"",VLOOKUP(LMU973,'Controle de Estoque'!LMO:LMV,4,FALSE))</f>
        <v/>
      </c>
      <c r="LMZ973" s="16" t="str">
        <f>IF(ISERROR(VLOOKUP(LMV973,'Controle de Estoque'!LMP:LMW,1,FALSE)),"",VLOOKUP(LMV973,'Controle de Estoque'!LMP:LMW,4,FALSE))</f>
        <v/>
      </c>
      <c r="LNA973" s="16" t="str">
        <f>IF(ISERROR(VLOOKUP(LMW973,'Controle de Estoque'!LMQ:LMX,1,FALSE)),"",VLOOKUP(LMW973,'Controle de Estoque'!LMQ:LMX,4,FALSE))</f>
        <v/>
      </c>
      <c r="LNB973" s="16" t="str">
        <f>IF(ISERROR(VLOOKUP(LMX973,'Controle de Estoque'!LMR:LMY,1,FALSE)),"",VLOOKUP(LMX973,'Controle de Estoque'!LMR:LMY,4,FALSE))</f>
        <v/>
      </c>
      <c r="LNC973" s="16" t="str">
        <f>IF(ISERROR(VLOOKUP(LMY973,'Controle de Estoque'!LMS:LMZ,1,FALSE)),"",VLOOKUP(LMY973,'Controle de Estoque'!LMS:LMZ,4,FALSE))</f>
        <v/>
      </c>
      <c r="LND973" s="16" t="str">
        <f>IF(ISERROR(VLOOKUP(LMZ973,'Controle de Estoque'!LMT:LNA,1,FALSE)),"",VLOOKUP(LMZ973,'Controle de Estoque'!LMT:LNA,4,FALSE))</f>
        <v/>
      </c>
      <c r="LNE973" s="16" t="str">
        <f>IF(ISERROR(VLOOKUP(LNA973,'Controle de Estoque'!LMU:LNB,1,FALSE)),"",VLOOKUP(LNA973,'Controle de Estoque'!LMU:LNB,4,FALSE))</f>
        <v/>
      </c>
      <c r="LNF973" s="16" t="str">
        <f>IF(ISERROR(VLOOKUP(LNB973,'Controle de Estoque'!LMV:LNC,1,FALSE)),"",VLOOKUP(LNB973,'Controle de Estoque'!LMV:LNC,4,FALSE))</f>
        <v/>
      </c>
      <c r="LNG973" s="16" t="str">
        <f>IF(ISERROR(VLOOKUP(LNC973,'Controle de Estoque'!LMW:LND,1,FALSE)),"",VLOOKUP(LNC973,'Controle de Estoque'!LMW:LND,4,FALSE))</f>
        <v/>
      </c>
      <c r="LNH973" s="16" t="str">
        <f>IF(ISERROR(VLOOKUP(LND973,'Controle de Estoque'!LMX:LNE,1,FALSE)),"",VLOOKUP(LND973,'Controle de Estoque'!LMX:LNE,4,FALSE))</f>
        <v/>
      </c>
      <c r="LNI973" s="16" t="str">
        <f>IF(ISERROR(VLOOKUP(LNE973,'Controle de Estoque'!LMY:LNF,1,FALSE)),"",VLOOKUP(LNE973,'Controle de Estoque'!LMY:LNF,4,FALSE))</f>
        <v/>
      </c>
      <c r="LNJ973" s="16" t="str">
        <f>IF(ISERROR(VLOOKUP(LNF973,'Controle de Estoque'!LMZ:LNG,1,FALSE)),"",VLOOKUP(LNF973,'Controle de Estoque'!LMZ:LNG,4,FALSE))</f>
        <v/>
      </c>
      <c r="LNK973" s="16" t="str">
        <f>IF(ISERROR(VLOOKUP(LNG973,'Controle de Estoque'!LNA:LNH,1,FALSE)),"",VLOOKUP(LNG973,'Controle de Estoque'!LNA:LNH,4,FALSE))</f>
        <v/>
      </c>
      <c r="LNL973" s="16" t="str">
        <f>IF(ISERROR(VLOOKUP(LNH973,'Controle de Estoque'!LNB:LNI,1,FALSE)),"",VLOOKUP(LNH973,'Controle de Estoque'!LNB:LNI,4,FALSE))</f>
        <v/>
      </c>
      <c r="LNM973" s="16" t="str">
        <f>IF(ISERROR(VLOOKUP(LNI973,'Controle de Estoque'!LNC:LNJ,1,FALSE)),"",VLOOKUP(LNI973,'Controle de Estoque'!LNC:LNJ,4,FALSE))</f>
        <v/>
      </c>
      <c r="LNN973" s="16" t="str">
        <f>IF(ISERROR(VLOOKUP(LNJ973,'Controle de Estoque'!LND:LNK,1,FALSE)),"",VLOOKUP(LNJ973,'Controle de Estoque'!LND:LNK,4,FALSE))</f>
        <v/>
      </c>
      <c r="LNO973" s="16" t="str">
        <f>IF(ISERROR(VLOOKUP(LNK973,'Controle de Estoque'!LNE:LNL,1,FALSE)),"",VLOOKUP(LNK973,'Controle de Estoque'!LNE:LNL,4,FALSE))</f>
        <v/>
      </c>
      <c r="LNP973" s="16" t="str">
        <f>IF(ISERROR(VLOOKUP(LNL973,'Controle de Estoque'!LNF:LNM,1,FALSE)),"",VLOOKUP(LNL973,'Controle de Estoque'!LNF:LNM,4,FALSE))</f>
        <v/>
      </c>
      <c r="LNQ973" s="16" t="str">
        <f>IF(ISERROR(VLOOKUP(LNM973,'Controle de Estoque'!LNG:LNN,1,FALSE)),"",VLOOKUP(LNM973,'Controle de Estoque'!LNG:LNN,4,FALSE))</f>
        <v/>
      </c>
      <c r="LNR973" s="16" t="str">
        <f>IF(ISERROR(VLOOKUP(LNN973,'Controle de Estoque'!LNH:LNO,1,FALSE)),"",VLOOKUP(LNN973,'Controle de Estoque'!LNH:LNO,4,FALSE))</f>
        <v/>
      </c>
      <c r="LNS973" s="16" t="str">
        <f>IF(ISERROR(VLOOKUP(LNO973,'Controle de Estoque'!LNI:LNP,1,FALSE)),"",VLOOKUP(LNO973,'Controle de Estoque'!LNI:LNP,4,FALSE))</f>
        <v/>
      </c>
      <c r="LNT973" s="16" t="str">
        <f>IF(ISERROR(VLOOKUP(LNP973,'Controle de Estoque'!LNJ:LNQ,1,FALSE)),"",VLOOKUP(LNP973,'Controle de Estoque'!LNJ:LNQ,4,FALSE))</f>
        <v/>
      </c>
      <c r="LNU973" s="16" t="str">
        <f>IF(ISERROR(VLOOKUP(LNQ973,'Controle de Estoque'!LNK:LNR,1,FALSE)),"",VLOOKUP(LNQ973,'Controle de Estoque'!LNK:LNR,4,FALSE))</f>
        <v/>
      </c>
      <c r="LNV973" s="16" t="str">
        <f>IF(ISERROR(VLOOKUP(LNR973,'Controle de Estoque'!LNL:LNS,1,FALSE)),"",VLOOKUP(LNR973,'Controle de Estoque'!LNL:LNS,4,FALSE))</f>
        <v/>
      </c>
      <c r="LNW973" s="16" t="str">
        <f>IF(ISERROR(VLOOKUP(LNS973,'Controle de Estoque'!LNM:LNT,1,FALSE)),"",VLOOKUP(LNS973,'Controle de Estoque'!LNM:LNT,4,FALSE))</f>
        <v/>
      </c>
      <c r="LNX973" s="16" t="str">
        <f>IF(ISERROR(VLOOKUP(LNT973,'Controle de Estoque'!LNN:LNU,1,FALSE)),"",VLOOKUP(LNT973,'Controle de Estoque'!LNN:LNU,4,FALSE))</f>
        <v/>
      </c>
      <c r="LNY973" s="16" t="str">
        <f>IF(ISERROR(VLOOKUP(LNU973,'Controle de Estoque'!LNO:LNV,1,FALSE)),"",VLOOKUP(LNU973,'Controle de Estoque'!LNO:LNV,4,FALSE))</f>
        <v/>
      </c>
      <c r="LNZ973" s="16" t="str">
        <f>IF(ISERROR(VLOOKUP(LNV973,'Controle de Estoque'!LNP:LNW,1,FALSE)),"",VLOOKUP(LNV973,'Controle de Estoque'!LNP:LNW,4,FALSE))</f>
        <v/>
      </c>
      <c r="LOA973" s="16" t="str">
        <f>IF(ISERROR(VLOOKUP(LNW973,'Controle de Estoque'!LNQ:LNX,1,FALSE)),"",VLOOKUP(LNW973,'Controle de Estoque'!LNQ:LNX,4,FALSE))</f>
        <v/>
      </c>
      <c r="LOB973" s="16" t="str">
        <f>IF(ISERROR(VLOOKUP(LNX973,'Controle de Estoque'!LNR:LNY,1,FALSE)),"",VLOOKUP(LNX973,'Controle de Estoque'!LNR:LNY,4,FALSE))</f>
        <v/>
      </c>
      <c r="LOC973" s="16" t="str">
        <f>IF(ISERROR(VLOOKUP(LNY973,'Controle de Estoque'!LNS:LNZ,1,FALSE)),"",VLOOKUP(LNY973,'Controle de Estoque'!LNS:LNZ,4,FALSE))</f>
        <v/>
      </c>
      <c r="LOD973" s="16" t="str">
        <f>IF(ISERROR(VLOOKUP(LNZ973,'Controle de Estoque'!LNT:LOA,1,FALSE)),"",VLOOKUP(LNZ973,'Controle de Estoque'!LNT:LOA,4,FALSE))</f>
        <v/>
      </c>
      <c r="LOE973" s="16" t="str">
        <f>IF(ISERROR(VLOOKUP(LOA973,'Controle de Estoque'!LNU:LOB,1,FALSE)),"",VLOOKUP(LOA973,'Controle de Estoque'!LNU:LOB,4,FALSE))</f>
        <v/>
      </c>
      <c r="LOF973" s="16" t="str">
        <f>IF(ISERROR(VLOOKUP(LOB973,'Controle de Estoque'!LNV:LOC,1,FALSE)),"",VLOOKUP(LOB973,'Controle de Estoque'!LNV:LOC,4,FALSE))</f>
        <v/>
      </c>
      <c r="LOG973" s="16" t="str">
        <f>IF(ISERROR(VLOOKUP(LOC973,'Controle de Estoque'!LNW:LOD,1,FALSE)),"",VLOOKUP(LOC973,'Controle de Estoque'!LNW:LOD,4,FALSE))</f>
        <v/>
      </c>
      <c r="LOH973" s="16" t="str">
        <f>IF(ISERROR(VLOOKUP(LOD973,'Controle de Estoque'!LNX:LOE,1,FALSE)),"",VLOOKUP(LOD973,'Controle de Estoque'!LNX:LOE,4,FALSE))</f>
        <v/>
      </c>
      <c r="LOI973" s="16" t="str">
        <f>IF(ISERROR(VLOOKUP(LOE973,'Controle de Estoque'!LNY:LOF,1,FALSE)),"",VLOOKUP(LOE973,'Controle de Estoque'!LNY:LOF,4,FALSE))</f>
        <v/>
      </c>
      <c r="LOJ973" s="16" t="str">
        <f>IF(ISERROR(VLOOKUP(LOF973,'Controle de Estoque'!LNZ:LOG,1,FALSE)),"",VLOOKUP(LOF973,'Controle de Estoque'!LNZ:LOG,4,FALSE))</f>
        <v/>
      </c>
      <c r="LOK973" s="16" t="str">
        <f>IF(ISERROR(VLOOKUP(LOG973,'Controle de Estoque'!LOA:LOH,1,FALSE)),"",VLOOKUP(LOG973,'Controle de Estoque'!LOA:LOH,4,FALSE))</f>
        <v/>
      </c>
      <c r="LOL973" s="16" t="str">
        <f>IF(ISERROR(VLOOKUP(LOH973,'Controle de Estoque'!LOB:LOI,1,FALSE)),"",VLOOKUP(LOH973,'Controle de Estoque'!LOB:LOI,4,FALSE))</f>
        <v/>
      </c>
      <c r="LOM973" s="16" t="str">
        <f>IF(ISERROR(VLOOKUP(LOI973,'Controle de Estoque'!LOC:LOJ,1,FALSE)),"",VLOOKUP(LOI973,'Controle de Estoque'!LOC:LOJ,4,FALSE))</f>
        <v/>
      </c>
      <c r="LON973" s="16" t="str">
        <f>IF(ISERROR(VLOOKUP(LOJ973,'Controle de Estoque'!LOD:LOK,1,FALSE)),"",VLOOKUP(LOJ973,'Controle de Estoque'!LOD:LOK,4,FALSE))</f>
        <v/>
      </c>
      <c r="LOO973" s="16" t="str">
        <f>IF(ISERROR(VLOOKUP(LOK973,'Controle de Estoque'!LOE:LOL,1,FALSE)),"",VLOOKUP(LOK973,'Controle de Estoque'!LOE:LOL,4,FALSE))</f>
        <v/>
      </c>
      <c r="LOP973" s="16" t="str">
        <f>IF(ISERROR(VLOOKUP(LOL973,'Controle de Estoque'!LOF:LOM,1,FALSE)),"",VLOOKUP(LOL973,'Controle de Estoque'!LOF:LOM,4,FALSE))</f>
        <v/>
      </c>
      <c r="LOQ973" s="16" t="str">
        <f>IF(ISERROR(VLOOKUP(LOM973,'Controle de Estoque'!LOG:LON,1,FALSE)),"",VLOOKUP(LOM973,'Controle de Estoque'!LOG:LON,4,FALSE))</f>
        <v/>
      </c>
      <c r="LOR973" s="16" t="str">
        <f>IF(ISERROR(VLOOKUP(LON973,'Controle de Estoque'!LOH:LOO,1,FALSE)),"",VLOOKUP(LON973,'Controle de Estoque'!LOH:LOO,4,FALSE))</f>
        <v/>
      </c>
      <c r="LOS973" s="16" t="str">
        <f>IF(ISERROR(VLOOKUP(LOO973,'Controle de Estoque'!LOI:LOP,1,FALSE)),"",VLOOKUP(LOO973,'Controle de Estoque'!LOI:LOP,4,FALSE))</f>
        <v/>
      </c>
      <c r="LOT973" s="16" t="str">
        <f>IF(ISERROR(VLOOKUP(LOP973,'Controle de Estoque'!LOJ:LOQ,1,FALSE)),"",VLOOKUP(LOP973,'Controle de Estoque'!LOJ:LOQ,4,FALSE))</f>
        <v/>
      </c>
      <c r="LOU973" s="16" t="str">
        <f>IF(ISERROR(VLOOKUP(LOQ973,'Controle de Estoque'!LOK:LOR,1,FALSE)),"",VLOOKUP(LOQ973,'Controle de Estoque'!LOK:LOR,4,FALSE))</f>
        <v/>
      </c>
      <c r="LOV973" s="16" t="str">
        <f>IF(ISERROR(VLOOKUP(LOR973,'Controle de Estoque'!LOL:LOS,1,FALSE)),"",VLOOKUP(LOR973,'Controle de Estoque'!LOL:LOS,4,FALSE))</f>
        <v/>
      </c>
      <c r="LOW973" s="16" t="str">
        <f>IF(ISERROR(VLOOKUP(LOS973,'Controle de Estoque'!LOM:LOT,1,FALSE)),"",VLOOKUP(LOS973,'Controle de Estoque'!LOM:LOT,4,FALSE))</f>
        <v/>
      </c>
      <c r="LOX973" s="16" t="str">
        <f>IF(ISERROR(VLOOKUP(LOT973,'Controle de Estoque'!LON:LOU,1,FALSE)),"",VLOOKUP(LOT973,'Controle de Estoque'!LON:LOU,4,FALSE))</f>
        <v/>
      </c>
      <c r="LOY973" s="16" t="str">
        <f>IF(ISERROR(VLOOKUP(LOU973,'Controle de Estoque'!LOO:LOV,1,FALSE)),"",VLOOKUP(LOU973,'Controle de Estoque'!LOO:LOV,4,FALSE))</f>
        <v/>
      </c>
      <c r="LOZ973" s="16" t="str">
        <f>IF(ISERROR(VLOOKUP(LOV973,'Controle de Estoque'!LOP:LOW,1,FALSE)),"",VLOOKUP(LOV973,'Controle de Estoque'!LOP:LOW,4,FALSE))</f>
        <v/>
      </c>
      <c r="LPA973" s="16" t="str">
        <f>IF(ISERROR(VLOOKUP(LOW973,'Controle de Estoque'!LOQ:LOX,1,FALSE)),"",VLOOKUP(LOW973,'Controle de Estoque'!LOQ:LOX,4,FALSE))</f>
        <v/>
      </c>
      <c r="LPB973" s="16" t="str">
        <f>IF(ISERROR(VLOOKUP(LOX973,'Controle de Estoque'!LOR:LOY,1,FALSE)),"",VLOOKUP(LOX973,'Controle de Estoque'!LOR:LOY,4,FALSE))</f>
        <v/>
      </c>
      <c r="LPC973" s="16" t="str">
        <f>IF(ISERROR(VLOOKUP(LOY973,'Controle de Estoque'!LOS:LOZ,1,FALSE)),"",VLOOKUP(LOY973,'Controle de Estoque'!LOS:LOZ,4,FALSE))</f>
        <v/>
      </c>
      <c r="LPD973" s="16" t="str">
        <f>IF(ISERROR(VLOOKUP(LOZ973,'Controle de Estoque'!LOT:LPA,1,FALSE)),"",VLOOKUP(LOZ973,'Controle de Estoque'!LOT:LPA,4,FALSE))</f>
        <v/>
      </c>
      <c r="LPE973" s="16" t="str">
        <f>IF(ISERROR(VLOOKUP(LPA973,'Controle de Estoque'!LOU:LPB,1,FALSE)),"",VLOOKUP(LPA973,'Controle de Estoque'!LOU:LPB,4,FALSE))</f>
        <v/>
      </c>
      <c r="LPF973" s="16" t="str">
        <f>IF(ISERROR(VLOOKUP(LPB973,'Controle de Estoque'!LOV:LPC,1,FALSE)),"",VLOOKUP(LPB973,'Controle de Estoque'!LOV:LPC,4,FALSE))</f>
        <v/>
      </c>
      <c r="LPG973" s="16" t="str">
        <f>IF(ISERROR(VLOOKUP(LPC973,'Controle de Estoque'!LOW:LPD,1,FALSE)),"",VLOOKUP(LPC973,'Controle de Estoque'!LOW:LPD,4,FALSE))</f>
        <v/>
      </c>
      <c r="LPH973" s="16" t="str">
        <f>IF(ISERROR(VLOOKUP(LPD973,'Controle de Estoque'!LOX:LPE,1,FALSE)),"",VLOOKUP(LPD973,'Controle de Estoque'!LOX:LPE,4,FALSE))</f>
        <v/>
      </c>
      <c r="LPI973" s="16" t="str">
        <f>IF(ISERROR(VLOOKUP(LPE973,'Controle de Estoque'!LOY:LPF,1,FALSE)),"",VLOOKUP(LPE973,'Controle de Estoque'!LOY:LPF,4,FALSE))</f>
        <v/>
      </c>
      <c r="LPJ973" s="16" t="str">
        <f>IF(ISERROR(VLOOKUP(LPF973,'Controle de Estoque'!LOZ:LPG,1,FALSE)),"",VLOOKUP(LPF973,'Controle de Estoque'!LOZ:LPG,4,FALSE))</f>
        <v/>
      </c>
      <c r="LPK973" s="16" t="str">
        <f>IF(ISERROR(VLOOKUP(LPG973,'Controle de Estoque'!LPA:LPH,1,FALSE)),"",VLOOKUP(LPG973,'Controle de Estoque'!LPA:LPH,4,FALSE))</f>
        <v/>
      </c>
      <c r="LPL973" s="16" t="str">
        <f>IF(ISERROR(VLOOKUP(LPH973,'Controle de Estoque'!LPB:LPI,1,FALSE)),"",VLOOKUP(LPH973,'Controle de Estoque'!LPB:LPI,4,FALSE))</f>
        <v/>
      </c>
      <c r="LPM973" s="16" t="str">
        <f>IF(ISERROR(VLOOKUP(LPI973,'Controle de Estoque'!LPC:LPJ,1,FALSE)),"",VLOOKUP(LPI973,'Controle de Estoque'!LPC:LPJ,4,FALSE))</f>
        <v/>
      </c>
      <c r="LPN973" s="16" t="str">
        <f>IF(ISERROR(VLOOKUP(LPJ973,'Controle de Estoque'!LPD:LPK,1,FALSE)),"",VLOOKUP(LPJ973,'Controle de Estoque'!LPD:LPK,4,FALSE))</f>
        <v/>
      </c>
      <c r="LPO973" s="16" t="str">
        <f>IF(ISERROR(VLOOKUP(LPK973,'Controle de Estoque'!LPE:LPL,1,FALSE)),"",VLOOKUP(LPK973,'Controle de Estoque'!LPE:LPL,4,FALSE))</f>
        <v/>
      </c>
      <c r="LPP973" s="16" t="str">
        <f>IF(ISERROR(VLOOKUP(LPL973,'Controle de Estoque'!LPF:LPM,1,FALSE)),"",VLOOKUP(LPL973,'Controle de Estoque'!LPF:LPM,4,FALSE))</f>
        <v/>
      </c>
      <c r="LPQ973" s="16" t="str">
        <f>IF(ISERROR(VLOOKUP(LPM973,'Controle de Estoque'!LPG:LPN,1,FALSE)),"",VLOOKUP(LPM973,'Controle de Estoque'!LPG:LPN,4,FALSE))</f>
        <v/>
      </c>
      <c r="LPR973" s="16" t="str">
        <f>IF(ISERROR(VLOOKUP(LPN973,'Controle de Estoque'!LPH:LPO,1,FALSE)),"",VLOOKUP(LPN973,'Controle de Estoque'!LPH:LPO,4,FALSE))</f>
        <v/>
      </c>
      <c r="LPS973" s="16" t="str">
        <f>IF(ISERROR(VLOOKUP(LPO973,'Controle de Estoque'!LPI:LPP,1,FALSE)),"",VLOOKUP(LPO973,'Controle de Estoque'!LPI:LPP,4,FALSE))</f>
        <v/>
      </c>
      <c r="LPT973" s="16" t="str">
        <f>IF(ISERROR(VLOOKUP(LPP973,'Controle de Estoque'!LPJ:LPQ,1,FALSE)),"",VLOOKUP(LPP973,'Controle de Estoque'!LPJ:LPQ,4,FALSE))</f>
        <v/>
      </c>
      <c r="LPU973" s="16" t="str">
        <f>IF(ISERROR(VLOOKUP(LPQ973,'Controle de Estoque'!LPK:LPR,1,FALSE)),"",VLOOKUP(LPQ973,'Controle de Estoque'!LPK:LPR,4,FALSE))</f>
        <v/>
      </c>
      <c r="LPV973" s="16" t="str">
        <f>IF(ISERROR(VLOOKUP(LPR973,'Controle de Estoque'!LPL:LPS,1,FALSE)),"",VLOOKUP(LPR973,'Controle de Estoque'!LPL:LPS,4,FALSE))</f>
        <v/>
      </c>
      <c r="LPW973" s="16" t="str">
        <f>IF(ISERROR(VLOOKUP(LPS973,'Controle de Estoque'!LPM:LPT,1,FALSE)),"",VLOOKUP(LPS973,'Controle de Estoque'!LPM:LPT,4,FALSE))</f>
        <v/>
      </c>
      <c r="LPX973" s="16" t="str">
        <f>IF(ISERROR(VLOOKUP(LPT973,'Controle de Estoque'!LPN:LPU,1,FALSE)),"",VLOOKUP(LPT973,'Controle de Estoque'!LPN:LPU,4,FALSE))</f>
        <v/>
      </c>
      <c r="LPY973" s="16" t="str">
        <f>IF(ISERROR(VLOOKUP(LPU973,'Controle de Estoque'!LPO:LPV,1,FALSE)),"",VLOOKUP(LPU973,'Controle de Estoque'!LPO:LPV,4,FALSE))</f>
        <v/>
      </c>
      <c r="LPZ973" s="16" t="str">
        <f>IF(ISERROR(VLOOKUP(LPV973,'Controle de Estoque'!LPP:LPW,1,FALSE)),"",VLOOKUP(LPV973,'Controle de Estoque'!LPP:LPW,4,FALSE))</f>
        <v/>
      </c>
      <c r="LQA973" s="16" t="str">
        <f>IF(ISERROR(VLOOKUP(LPW973,'Controle de Estoque'!LPQ:LPX,1,FALSE)),"",VLOOKUP(LPW973,'Controle de Estoque'!LPQ:LPX,4,FALSE))</f>
        <v/>
      </c>
      <c r="LQB973" s="16" t="str">
        <f>IF(ISERROR(VLOOKUP(LPX973,'Controle de Estoque'!LPR:LPY,1,FALSE)),"",VLOOKUP(LPX973,'Controle de Estoque'!LPR:LPY,4,FALSE))</f>
        <v/>
      </c>
      <c r="LQC973" s="16" t="str">
        <f>IF(ISERROR(VLOOKUP(LPY973,'Controle de Estoque'!LPS:LPZ,1,FALSE)),"",VLOOKUP(LPY973,'Controle de Estoque'!LPS:LPZ,4,FALSE))</f>
        <v/>
      </c>
      <c r="LQD973" s="16" t="str">
        <f>IF(ISERROR(VLOOKUP(LPZ973,'Controle de Estoque'!LPT:LQA,1,FALSE)),"",VLOOKUP(LPZ973,'Controle de Estoque'!LPT:LQA,4,FALSE))</f>
        <v/>
      </c>
      <c r="LQE973" s="16" t="str">
        <f>IF(ISERROR(VLOOKUP(LQA973,'Controle de Estoque'!LPU:LQB,1,FALSE)),"",VLOOKUP(LQA973,'Controle de Estoque'!LPU:LQB,4,FALSE))</f>
        <v/>
      </c>
      <c r="LQF973" s="16" t="str">
        <f>IF(ISERROR(VLOOKUP(LQB973,'Controle de Estoque'!LPV:LQC,1,FALSE)),"",VLOOKUP(LQB973,'Controle de Estoque'!LPV:LQC,4,FALSE))</f>
        <v/>
      </c>
      <c r="LQG973" s="16" t="str">
        <f>IF(ISERROR(VLOOKUP(LQC973,'Controle de Estoque'!LPW:LQD,1,FALSE)),"",VLOOKUP(LQC973,'Controle de Estoque'!LPW:LQD,4,FALSE))</f>
        <v/>
      </c>
      <c r="LQH973" s="16" t="str">
        <f>IF(ISERROR(VLOOKUP(LQD973,'Controle de Estoque'!LPX:LQE,1,FALSE)),"",VLOOKUP(LQD973,'Controle de Estoque'!LPX:LQE,4,FALSE))</f>
        <v/>
      </c>
      <c r="LQI973" s="16" t="str">
        <f>IF(ISERROR(VLOOKUP(LQE973,'Controle de Estoque'!LPY:LQF,1,FALSE)),"",VLOOKUP(LQE973,'Controle de Estoque'!LPY:LQF,4,FALSE))</f>
        <v/>
      </c>
      <c r="LQJ973" s="16" t="str">
        <f>IF(ISERROR(VLOOKUP(LQF973,'Controle de Estoque'!LPZ:LQG,1,FALSE)),"",VLOOKUP(LQF973,'Controle de Estoque'!LPZ:LQG,4,FALSE))</f>
        <v/>
      </c>
      <c r="LQK973" s="16" t="str">
        <f>IF(ISERROR(VLOOKUP(LQG973,'Controle de Estoque'!LQA:LQH,1,FALSE)),"",VLOOKUP(LQG973,'Controle de Estoque'!LQA:LQH,4,FALSE))</f>
        <v/>
      </c>
      <c r="LQL973" s="16" t="str">
        <f>IF(ISERROR(VLOOKUP(LQH973,'Controle de Estoque'!LQB:LQI,1,FALSE)),"",VLOOKUP(LQH973,'Controle de Estoque'!LQB:LQI,4,FALSE))</f>
        <v/>
      </c>
      <c r="LQM973" s="16" t="str">
        <f>IF(ISERROR(VLOOKUP(LQI973,'Controle de Estoque'!LQC:LQJ,1,FALSE)),"",VLOOKUP(LQI973,'Controle de Estoque'!LQC:LQJ,4,FALSE))</f>
        <v/>
      </c>
      <c r="LQN973" s="16" t="str">
        <f>IF(ISERROR(VLOOKUP(LQJ973,'Controle de Estoque'!LQD:LQK,1,FALSE)),"",VLOOKUP(LQJ973,'Controle de Estoque'!LQD:LQK,4,FALSE))</f>
        <v/>
      </c>
      <c r="LQO973" s="16" t="str">
        <f>IF(ISERROR(VLOOKUP(LQK973,'Controle de Estoque'!LQE:LQL,1,FALSE)),"",VLOOKUP(LQK973,'Controle de Estoque'!LQE:LQL,4,FALSE))</f>
        <v/>
      </c>
      <c r="LQP973" s="16" t="str">
        <f>IF(ISERROR(VLOOKUP(LQL973,'Controle de Estoque'!LQF:LQM,1,FALSE)),"",VLOOKUP(LQL973,'Controle de Estoque'!LQF:LQM,4,FALSE))</f>
        <v/>
      </c>
      <c r="LQQ973" s="16" t="str">
        <f>IF(ISERROR(VLOOKUP(LQM973,'Controle de Estoque'!LQG:LQN,1,FALSE)),"",VLOOKUP(LQM973,'Controle de Estoque'!LQG:LQN,4,FALSE))</f>
        <v/>
      </c>
      <c r="LQR973" s="16" t="str">
        <f>IF(ISERROR(VLOOKUP(LQN973,'Controle de Estoque'!LQH:LQO,1,FALSE)),"",VLOOKUP(LQN973,'Controle de Estoque'!LQH:LQO,4,FALSE))</f>
        <v/>
      </c>
      <c r="LQS973" s="16" t="str">
        <f>IF(ISERROR(VLOOKUP(LQO973,'Controle de Estoque'!LQI:LQP,1,FALSE)),"",VLOOKUP(LQO973,'Controle de Estoque'!LQI:LQP,4,FALSE))</f>
        <v/>
      </c>
      <c r="LQT973" s="16" t="str">
        <f>IF(ISERROR(VLOOKUP(LQP973,'Controle de Estoque'!LQJ:LQQ,1,FALSE)),"",VLOOKUP(LQP973,'Controle de Estoque'!LQJ:LQQ,4,FALSE))</f>
        <v/>
      </c>
      <c r="LQU973" s="16" t="str">
        <f>IF(ISERROR(VLOOKUP(LQQ973,'Controle de Estoque'!LQK:LQR,1,FALSE)),"",VLOOKUP(LQQ973,'Controle de Estoque'!LQK:LQR,4,FALSE))</f>
        <v/>
      </c>
      <c r="LQV973" s="16" t="str">
        <f>IF(ISERROR(VLOOKUP(LQR973,'Controle de Estoque'!LQL:LQS,1,FALSE)),"",VLOOKUP(LQR973,'Controle de Estoque'!LQL:LQS,4,FALSE))</f>
        <v/>
      </c>
      <c r="LQW973" s="16" t="str">
        <f>IF(ISERROR(VLOOKUP(LQS973,'Controle de Estoque'!LQM:LQT,1,FALSE)),"",VLOOKUP(LQS973,'Controle de Estoque'!LQM:LQT,4,FALSE))</f>
        <v/>
      </c>
      <c r="LQX973" s="16" t="str">
        <f>IF(ISERROR(VLOOKUP(LQT973,'Controle de Estoque'!LQN:LQU,1,FALSE)),"",VLOOKUP(LQT973,'Controle de Estoque'!LQN:LQU,4,FALSE))</f>
        <v/>
      </c>
      <c r="LQY973" s="16" t="str">
        <f>IF(ISERROR(VLOOKUP(LQU973,'Controle de Estoque'!LQO:LQV,1,FALSE)),"",VLOOKUP(LQU973,'Controle de Estoque'!LQO:LQV,4,FALSE))</f>
        <v/>
      </c>
      <c r="LQZ973" s="16" t="str">
        <f>IF(ISERROR(VLOOKUP(LQV973,'Controle de Estoque'!LQP:LQW,1,FALSE)),"",VLOOKUP(LQV973,'Controle de Estoque'!LQP:LQW,4,FALSE))</f>
        <v/>
      </c>
      <c r="LRA973" s="16" t="str">
        <f>IF(ISERROR(VLOOKUP(LQW973,'Controle de Estoque'!LQQ:LQX,1,FALSE)),"",VLOOKUP(LQW973,'Controle de Estoque'!LQQ:LQX,4,FALSE))</f>
        <v/>
      </c>
      <c r="LRB973" s="16" t="str">
        <f>IF(ISERROR(VLOOKUP(LQX973,'Controle de Estoque'!LQR:LQY,1,FALSE)),"",VLOOKUP(LQX973,'Controle de Estoque'!LQR:LQY,4,FALSE))</f>
        <v/>
      </c>
      <c r="LRC973" s="16" t="str">
        <f>IF(ISERROR(VLOOKUP(LQY973,'Controle de Estoque'!LQS:LQZ,1,FALSE)),"",VLOOKUP(LQY973,'Controle de Estoque'!LQS:LQZ,4,FALSE))</f>
        <v/>
      </c>
      <c r="LRD973" s="16" t="str">
        <f>IF(ISERROR(VLOOKUP(LQZ973,'Controle de Estoque'!LQT:LRA,1,FALSE)),"",VLOOKUP(LQZ973,'Controle de Estoque'!LQT:LRA,4,FALSE))</f>
        <v/>
      </c>
      <c r="LRE973" s="16" t="str">
        <f>IF(ISERROR(VLOOKUP(LRA973,'Controle de Estoque'!LQU:LRB,1,FALSE)),"",VLOOKUP(LRA973,'Controle de Estoque'!LQU:LRB,4,FALSE))</f>
        <v/>
      </c>
      <c r="LRF973" s="16" t="str">
        <f>IF(ISERROR(VLOOKUP(LRB973,'Controle de Estoque'!LQV:LRC,1,FALSE)),"",VLOOKUP(LRB973,'Controle de Estoque'!LQV:LRC,4,FALSE))</f>
        <v/>
      </c>
      <c r="LRG973" s="16" t="str">
        <f>IF(ISERROR(VLOOKUP(LRC973,'Controle de Estoque'!LQW:LRD,1,FALSE)),"",VLOOKUP(LRC973,'Controle de Estoque'!LQW:LRD,4,FALSE))</f>
        <v/>
      </c>
      <c r="LRH973" s="16" t="str">
        <f>IF(ISERROR(VLOOKUP(LRD973,'Controle de Estoque'!LQX:LRE,1,FALSE)),"",VLOOKUP(LRD973,'Controle de Estoque'!LQX:LRE,4,FALSE))</f>
        <v/>
      </c>
      <c r="LRI973" s="16" t="str">
        <f>IF(ISERROR(VLOOKUP(LRE973,'Controle de Estoque'!LQY:LRF,1,FALSE)),"",VLOOKUP(LRE973,'Controle de Estoque'!LQY:LRF,4,FALSE))</f>
        <v/>
      </c>
      <c r="LRJ973" s="16" t="str">
        <f>IF(ISERROR(VLOOKUP(LRF973,'Controle de Estoque'!LQZ:LRG,1,FALSE)),"",VLOOKUP(LRF973,'Controle de Estoque'!LQZ:LRG,4,FALSE))</f>
        <v/>
      </c>
      <c r="LRK973" s="16" t="str">
        <f>IF(ISERROR(VLOOKUP(LRG973,'Controle de Estoque'!LRA:LRH,1,FALSE)),"",VLOOKUP(LRG973,'Controle de Estoque'!LRA:LRH,4,FALSE))</f>
        <v/>
      </c>
      <c r="LRL973" s="16" t="str">
        <f>IF(ISERROR(VLOOKUP(LRH973,'Controle de Estoque'!LRB:LRI,1,FALSE)),"",VLOOKUP(LRH973,'Controle de Estoque'!LRB:LRI,4,FALSE))</f>
        <v/>
      </c>
      <c r="LRM973" s="16" t="str">
        <f>IF(ISERROR(VLOOKUP(LRI973,'Controle de Estoque'!LRC:LRJ,1,FALSE)),"",VLOOKUP(LRI973,'Controle de Estoque'!LRC:LRJ,4,FALSE))</f>
        <v/>
      </c>
      <c r="LRN973" s="16" t="str">
        <f>IF(ISERROR(VLOOKUP(LRJ973,'Controle de Estoque'!LRD:LRK,1,FALSE)),"",VLOOKUP(LRJ973,'Controle de Estoque'!LRD:LRK,4,FALSE))</f>
        <v/>
      </c>
      <c r="LRO973" s="16" t="str">
        <f>IF(ISERROR(VLOOKUP(LRK973,'Controle de Estoque'!LRE:LRL,1,FALSE)),"",VLOOKUP(LRK973,'Controle de Estoque'!LRE:LRL,4,FALSE))</f>
        <v/>
      </c>
      <c r="LRP973" s="16" t="str">
        <f>IF(ISERROR(VLOOKUP(LRL973,'Controle de Estoque'!LRF:LRM,1,FALSE)),"",VLOOKUP(LRL973,'Controle de Estoque'!LRF:LRM,4,FALSE))</f>
        <v/>
      </c>
      <c r="LRQ973" s="16" t="str">
        <f>IF(ISERROR(VLOOKUP(LRM973,'Controle de Estoque'!LRG:LRN,1,FALSE)),"",VLOOKUP(LRM973,'Controle de Estoque'!LRG:LRN,4,FALSE))</f>
        <v/>
      </c>
      <c r="LRR973" s="16" t="str">
        <f>IF(ISERROR(VLOOKUP(LRN973,'Controle de Estoque'!LRH:LRO,1,FALSE)),"",VLOOKUP(LRN973,'Controle de Estoque'!LRH:LRO,4,FALSE))</f>
        <v/>
      </c>
      <c r="LRS973" s="16" t="str">
        <f>IF(ISERROR(VLOOKUP(LRO973,'Controle de Estoque'!LRI:LRP,1,FALSE)),"",VLOOKUP(LRO973,'Controle de Estoque'!LRI:LRP,4,FALSE))</f>
        <v/>
      </c>
      <c r="LRT973" s="16" t="str">
        <f>IF(ISERROR(VLOOKUP(LRP973,'Controle de Estoque'!LRJ:LRQ,1,FALSE)),"",VLOOKUP(LRP973,'Controle de Estoque'!LRJ:LRQ,4,FALSE))</f>
        <v/>
      </c>
      <c r="LRU973" s="16" t="str">
        <f>IF(ISERROR(VLOOKUP(LRQ973,'Controle de Estoque'!LRK:LRR,1,FALSE)),"",VLOOKUP(LRQ973,'Controle de Estoque'!LRK:LRR,4,FALSE))</f>
        <v/>
      </c>
      <c r="LRV973" s="16" t="str">
        <f>IF(ISERROR(VLOOKUP(LRR973,'Controle de Estoque'!LRL:LRS,1,FALSE)),"",VLOOKUP(LRR973,'Controle de Estoque'!LRL:LRS,4,FALSE))</f>
        <v/>
      </c>
      <c r="LRW973" s="16" t="str">
        <f>IF(ISERROR(VLOOKUP(LRS973,'Controle de Estoque'!LRM:LRT,1,FALSE)),"",VLOOKUP(LRS973,'Controle de Estoque'!LRM:LRT,4,FALSE))</f>
        <v/>
      </c>
      <c r="LRX973" s="16" t="str">
        <f>IF(ISERROR(VLOOKUP(LRT973,'Controle de Estoque'!LRN:LRU,1,FALSE)),"",VLOOKUP(LRT973,'Controle de Estoque'!LRN:LRU,4,FALSE))</f>
        <v/>
      </c>
      <c r="LRY973" s="16" t="str">
        <f>IF(ISERROR(VLOOKUP(LRU973,'Controle de Estoque'!LRO:LRV,1,FALSE)),"",VLOOKUP(LRU973,'Controle de Estoque'!LRO:LRV,4,FALSE))</f>
        <v/>
      </c>
      <c r="LRZ973" s="16" t="str">
        <f>IF(ISERROR(VLOOKUP(LRV973,'Controle de Estoque'!LRP:LRW,1,FALSE)),"",VLOOKUP(LRV973,'Controle de Estoque'!LRP:LRW,4,FALSE))</f>
        <v/>
      </c>
      <c r="LSA973" s="16" t="str">
        <f>IF(ISERROR(VLOOKUP(LRW973,'Controle de Estoque'!LRQ:LRX,1,FALSE)),"",VLOOKUP(LRW973,'Controle de Estoque'!LRQ:LRX,4,FALSE))</f>
        <v/>
      </c>
      <c r="LSB973" s="16" t="str">
        <f>IF(ISERROR(VLOOKUP(LRX973,'Controle de Estoque'!LRR:LRY,1,FALSE)),"",VLOOKUP(LRX973,'Controle de Estoque'!LRR:LRY,4,FALSE))</f>
        <v/>
      </c>
      <c r="LSC973" s="16" t="str">
        <f>IF(ISERROR(VLOOKUP(LRY973,'Controle de Estoque'!LRS:LRZ,1,FALSE)),"",VLOOKUP(LRY973,'Controle de Estoque'!LRS:LRZ,4,FALSE))</f>
        <v/>
      </c>
      <c r="LSD973" s="16" t="str">
        <f>IF(ISERROR(VLOOKUP(LRZ973,'Controle de Estoque'!LRT:LSA,1,FALSE)),"",VLOOKUP(LRZ973,'Controle de Estoque'!LRT:LSA,4,FALSE))</f>
        <v/>
      </c>
      <c r="LSE973" s="16" t="str">
        <f>IF(ISERROR(VLOOKUP(LSA973,'Controle de Estoque'!LRU:LSB,1,FALSE)),"",VLOOKUP(LSA973,'Controle de Estoque'!LRU:LSB,4,FALSE))</f>
        <v/>
      </c>
      <c r="LSF973" s="16" t="str">
        <f>IF(ISERROR(VLOOKUP(LSB973,'Controle de Estoque'!LRV:LSC,1,FALSE)),"",VLOOKUP(LSB973,'Controle de Estoque'!LRV:LSC,4,FALSE))</f>
        <v/>
      </c>
      <c r="LSG973" s="16" t="str">
        <f>IF(ISERROR(VLOOKUP(LSC973,'Controle de Estoque'!LRW:LSD,1,FALSE)),"",VLOOKUP(LSC973,'Controle de Estoque'!LRW:LSD,4,FALSE))</f>
        <v/>
      </c>
      <c r="LSH973" s="16" t="str">
        <f>IF(ISERROR(VLOOKUP(LSD973,'Controle de Estoque'!LRX:LSE,1,FALSE)),"",VLOOKUP(LSD973,'Controle de Estoque'!LRX:LSE,4,FALSE))</f>
        <v/>
      </c>
      <c r="LSI973" s="16" t="str">
        <f>IF(ISERROR(VLOOKUP(LSE973,'Controle de Estoque'!LRY:LSF,1,FALSE)),"",VLOOKUP(LSE973,'Controle de Estoque'!LRY:LSF,4,FALSE))</f>
        <v/>
      </c>
      <c r="LSJ973" s="16" t="str">
        <f>IF(ISERROR(VLOOKUP(LSF973,'Controle de Estoque'!LRZ:LSG,1,FALSE)),"",VLOOKUP(LSF973,'Controle de Estoque'!LRZ:LSG,4,FALSE))</f>
        <v/>
      </c>
      <c r="LSK973" s="16" t="str">
        <f>IF(ISERROR(VLOOKUP(LSG973,'Controle de Estoque'!LSA:LSH,1,FALSE)),"",VLOOKUP(LSG973,'Controle de Estoque'!LSA:LSH,4,FALSE))</f>
        <v/>
      </c>
      <c r="LSL973" s="16" t="str">
        <f>IF(ISERROR(VLOOKUP(LSH973,'Controle de Estoque'!LSB:LSI,1,FALSE)),"",VLOOKUP(LSH973,'Controle de Estoque'!LSB:LSI,4,FALSE))</f>
        <v/>
      </c>
      <c r="LSM973" s="16" t="str">
        <f>IF(ISERROR(VLOOKUP(LSI973,'Controle de Estoque'!LSC:LSJ,1,FALSE)),"",VLOOKUP(LSI973,'Controle de Estoque'!LSC:LSJ,4,FALSE))</f>
        <v/>
      </c>
      <c r="LSN973" s="16" t="str">
        <f>IF(ISERROR(VLOOKUP(LSJ973,'Controle de Estoque'!LSD:LSK,1,FALSE)),"",VLOOKUP(LSJ973,'Controle de Estoque'!LSD:LSK,4,FALSE))</f>
        <v/>
      </c>
      <c r="LSO973" s="16" t="str">
        <f>IF(ISERROR(VLOOKUP(LSK973,'Controle de Estoque'!LSE:LSL,1,FALSE)),"",VLOOKUP(LSK973,'Controle de Estoque'!LSE:LSL,4,FALSE))</f>
        <v/>
      </c>
      <c r="LSP973" s="16" t="str">
        <f>IF(ISERROR(VLOOKUP(LSL973,'Controle de Estoque'!LSF:LSM,1,FALSE)),"",VLOOKUP(LSL973,'Controle de Estoque'!LSF:LSM,4,FALSE))</f>
        <v/>
      </c>
      <c r="LSQ973" s="16" t="str">
        <f>IF(ISERROR(VLOOKUP(LSM973,'Controle de Estoque'!LSG:LSN,1,FALSE)),"",VLOOKUP(LSM973,'Controle de Estoque'!LSG:LSN,4,FALSE))</f>
        <v/>
      </c>
      <c r="LSR973" s="16" t="str">
        <f>IF(ISERROR(VLOOKUP(LSN973,'Controle de Estoque'!LSH:LSO,1,FALSE)),"",VLOOKUP(LSN973,'Controle de Estoque'!LSH:LSO,4,FALSE))</f>
        <v/>
      </c>
      <c r="LSS973" s="16" t="str">
        <f>IF(ISERROR(VLOOKUP(LSO973,'Controle de Estoque'!LSI:LSP,1,FALSE)),"",VLOOKUP(LSO973,'Controle de Estoque'!LSI:LSP,4,FALSE))</f>
        <v/>
      </c>
      <c r="LST973" s="16" t="str">
        <f>IF(ISERROR(VLOOKUP(LSP973,'Controle de Estoque'!LSJ:LSQ,1,FALSE)),"",VLOOKUP(LSP973,'Controle de Estoque'!LSJ:LSQ,4,FALSE))</f>
        <v/>
      </c>
      <c r="LSU973" s="16" t="str">
        <f>IF(ISERROR(VLOOKUP(LSQ973,'Controle de Estoque'!LSK:LSR,1,FALSE)),"",VLOOKUP(LSQ973,'Controle de Estoque'!LSK:LSR,4,FALSE))</f>
        <v/>
      </c>
      <c r="LSV973" s="16" t="str">
        <f>IF(ISERROR(VLOOKUP(LSR973,'Controle de Estoque'!LSL:LSS,1,FALSE)),"",VLOOKUP(LSR973,'Controle de Estoque'!LSL:LSS,4,FALSE))</f>
        <v/>
      </c>
      <c r="LSW973" s="16" t="str">
        <f>IF(ISERROR(VLOOKUP(LSS973,'Controle de Estoque'!LSM:LST,1,FALSE)),"",VLOOKUP(LSS973,'Controle de Estoque'!LSM:LST,4,FALSE))</f>
        <v/>
      </c>
      <c r="LSX973" s="16" t="str">
        <f>IF(ISERROR(VLOOKUP(LST973,'Controle de Estoque'!LSN:LSU,1,FALSE)),"",VLOOKUP(LST973,'Controle de Estoque'!LSN:LSU,4,FALSE))</f>
        <v/>
      </c>
      <c r="LSY973" s="16" t="str">
        <f>IF(ISERROR(VLOOKUP(LSU973,'Controle de Estoque'!LSO:LSV,1,FALSE)),"",VLOOKUP(LSU973,'Controle de Estoque'!LSO:LSV,4,FALSE))</f>
        <v/>
      </c>
      <c r="LSZ973" s="16" t="str">
        <f>IF(ISERROR(VLOOKUP(LSV973,'Controle de Estoque'!LSP:LSW,1,FALSE)),"",VLOOKUP(LSV973,'Controle de Estoque'!LSP:LSW,4,FALSE))</f>
        <v/>
      </c>
      <c r="LTA973" s="16" t="str">
        <f>IF(ISERROR(VLOOKUP(LSW973,'Controle de Estoque'!LSQ:LSX,1,FALSE)),"",VLOOKUP(LSW973,'Controle de Estoque'!LSQ:LSX,4,FALSE))</f>
        <v/>
      </c>
      <c r="LTB973" s="16" t="str">
        <f>IF(ISERROR(VLOOKUP(LSX973,'Controle de Estoque'!LSR:LSY,1,FALSE)),"",VLOOKUP(LSX973,'Controle de Estoque'!LSR:LSY,4,FALSE))</f>
        <v/>
      </c>
      <c r="LTC973" s="16" t="str">
        <f>IF(ISERROR(VLOOKUP(LSY973,'Controle de Estoque'!LSS:LSZ,1,FALSE)),"",VLOOKUP(LSY973,'Controle de Estoque'!LSS:LSZ,4,FALSE))</f>
        <v/>
      </c>
      <c r="LTD973" s="16" t="str">
        <f>IF(ISERROR(VLOOKUP(LSZ973,'Controle de Estoque'!LST:LTA,1,FALSE)),"",VLOOKUP(LSZ973,'Controle de Estoque'!LST:LTA,4,FALSE))</f>
        <v/>
      </c>
      <c r="LTE973" s="16" t="str">
        <f>IF(ISERROR(VLOOKUP(LTA973,'Controle de Estoque'!LSU:LTB,1,FALSE)),"",VLOOKUP(LTA973,'Controle de Estoque'!LSU:LTB,4,FALSE))</f>
        <v/>
      </c>
      <c r="LTF973" s="16" t="str">
        <f>IF(ISERROR(VLOOKUP(LTB973,'Controle de Estoque'!LSV:LTC,1,FALSE)),"",VLOOKUP(LTB973,'Controle de Estoque'!LSV:LTC,4,FALSE))</f>
        <v/>
      </c>
      <c r="LTG973" s="16" t="str">
        <f>IF(ISERROR(VLOOKUP(LTC973,'Controle de Estoque'!LSW:LTD,1,FALSE)),"",VLOOKUP(LTC973,'Controle de Estoque'!LSW:LTD,4,FALSE))</f>
        <v/>
      </c>
      <c r="LTH973" s="16" t="str">
        <f>IF(ISERROR(VLOOKUP(LTD973,'Controle de Estoque'!LSX:LTE,1,FALSE)),"",VLOOKUP(LTD973,'Controle de Estoque'!LSX:LTE,4,FALSE))</f>
        <v/>
      </c>
      <c r="LTI973" s="16" t="str">
        <f>IF(ISERROR(VLOOKUP(LTE973,'Controle de Estoque'!LSY:LTF,1,FALSE)),"",VLOOKUP(LTE973,'Controle de Estoque'!LSY:LTF,4,FALSE))</f>
        <v/>
      </c>
      <c r="LTJ973" s="16" t="str">
        <f>IF(ISERROR(VLOOKUP(LTF973,'Controle de Estoque'!LSZ:LTG,1,FALSE)),"",VLOOKUP(LTF973,'Controle de Estoque'!LSZ:LTG,4,FALSE))</f>
        <v/>
      </c>
      <c r="LTK973" s="16" t="str">
        <f>IF(ISERROR(VLOOKUP(LTG973,'Controle de Estoque'!LTA:LTH,1,FALSE)),"",VLOOKUP(LTG973,'Controle de Estoque'!LTA:LTH,4,FALSE))</f>
        <v/>
      </c>
      <c r="LTL973" s="16" t="str">
        <f>IF(ISERROR(VLOOKUP(LTH973,'Controle de Estoque'!LTB:LTI,1,FALSE)),"",VLOOKUP(LTH973,'Controle de Estoque'!LTB:LTI,4,FALSE))</f>
        <v/>
      </c>
      <c r="LTM973" s="16" t="str">
        <f>IF(ISERROR(VLOOKUP(LTI973,'Controle de Estoque'!LTC:LTJ,1,FALSE)),"",VLOOKUP(LTI973,'Controle de Estoque'!LTC:LTJ,4,FALSE))</f>
        <v/>
      </c>
      <c r="LTN973" s="16" t="str">
        <f>IF(ISERROR(VLOOKUP(LTJ973,'Controle de Estoque'!LTD:LTK,1,FALSE)),"",VLOOKUP(LTJ973,'Controle de Estoque'!LTD:LTK,4,FALSE))</f>
        <v/>
      </c>
      <c r="LTO973" s="16" t="str">
        <f>IF(ISERROR(VLOOKUP(LTK973,'Controle de Estoque'!LTE:LTL,1,FALSE)),"",VLOOKUP(LTK973,'Controle de Estoque'!LTE:LTL,4,FALSE))</f>
        <v/>
      </c>
      <c r="LTP973" s="16" t="str">
        <f>IF(ISERROR(VLOOKUP(LTL973,'Controle de Estoque'!LTF:LTM,1,FALSE)),"",VLOOKUP(LTL973,'Controle de Estoque'!LTF:LTM,4,FALSE))</f>
        <v/>
      </c>
      <c r="LTQ973" s="16" t="str">
        <f>IF(ISERROR(VLOOKUP(LTM973,'Controle de Estoque'!LTG:LTN,1,FALSE)),"",VLOOKUP(LTM973,'Controle de Estoque'!LTG:LTN,4,FALSE))</f>
        <v/>
      </c>
      <c r="LTR973" s="16" t="str">
        <f>IF(ISERROR(VLOOKUP(LTN973,'Controle de Estoque'!LTH:LTO,1,FALSE)),"",VLOOKUP(LTN973,'Controle de Estoque'!LTH:LTO,4,FALSE))</f>
        <v/>
      </c>
      <c r="LTS973" s="16" t="str">
        <f>IF(ISERROR(VLOOKUP(LTO973,'Controle de Estoque'!LTI:LTP,1,FALSE)),"",VLOOKUP(LTO973,'Controle de Estoque'!LTI:LTP,4,FALSE))</f>
        <v/>
      </c>
      <c r="LTT973" s="16" t="str">
        <f>IF(ISERROR(VLOOKUP(LTP973,'Controle de Estoque'!LTJ:LTQ,1,FALSE)),"",VLOOKUP(LTP973,'Controle de Estoque'!LTJ:LTQ,4,FALSE))</f>
        <v/>
      </c>
      <c r="LTU973" s="16" t="str">
        <f>IF(ISERROR(VLOOKUP(LTQ973,'Controle de Estoque'!LTK:LTR,1,FALSE)),"",VLOOKUP(LTQ973,'Controle de Estoque'!LTK:LTR,4,FALSE))</f>
        <v/>
      </c>
      <c r="LTV973" s="16" t="str">
        <f>IF(ISERROR(VLOOKUP(LTR973,'Controle de Estoque'!LTL:LTS,1,FALSE)),"",VLOOKUP(LTR973,'Controle de Estoque'!LTL:LTS,4,FALSE))</f>
        <v/>
      </c>
      <c r="LTW973" s="16" t="str">
        <f>IF(ISERROR(VLOOKUP(LTS973,'Controle de Estoque'!LTM:LTT,1,FALSE)),"",VLOOKUP(LTS973,'Controle de Estoque'!LTM:LTT,4,FALSE))</f>
        <v/>
      </c>
      <c r="LTX973" s="16" t="str">
        <f>IF(ISERROR(VLOOKUP(LTT973,'Controle de Estoque'!LTN:LTU,1,FALSE)),"",VLOOKUP(LTT973,'Controle de Estoque'!LTN:LTU,4,FALSE))</f>
        <v/>
      </c>
      <c r="LTY973" s="16" t="str">
        <f>IF(ISERROR(VLOOKUP(LTU973,'Controle de Estoque'!LTO:LTV,1,FALSE)),"",VLOOKUP(LTU973,'Controle de Estoque'!LTO:LTV,4,FALSE))</f>
        <v/>
      </c>
      <c r="LTZ973" s="16" t="str">
        <f>IF(ISERROR(VLOOKUP(LTV973,'Controle de Estoque'!LTP:LTW,1,FALSE)),"",VLOOKUP(LTV973,'Controle de Estoque'!LTP:LTW,4,FALSE))</f>
        <v/>
      </c>
      <c r="LUA973" s="16" t="str">
        <f>IF(ISERROR(VLOOKUP(LTW973,'Controle de Estoque'!LTQ:LTX,1,FALSE)),"",VLOOKUP(LTW973,'Controle de Estoque'!LTQ:LTX,4,FALSE))</f>
        <v/>
      </c>
      <c r="LUB973" s="16" t="str">
        <f>IF(ISERROR(VLOOKUP(LTX973,'Controle de Estoque'!LTR:LTY,1,FALSE)),"",VLOOKUP(LTX973,'Controle de Estoque'!LTR:LTY,4,FALSE))</f>
        <v/>
      </c>
      <c r="LUC973" s="16" t="str">
        <f>IF(ISERROR(VLOOKUP(LTY973,'Controle de Estoque'!LTS:LTZ,1,FALSE)),"",VLOOKUP(LTY973,'Controle de Estoque'!LTS:LTZ,4,FALSE))</f>
        <v/>
      </c>
      <c r="LUD973" s="16" t="str">
        <f>IF(ISERROR(VLOOKUP(LTZ973,'Controle de Estoque'!LTT:LUA,1,FALSE)),"",VLOOKUP(LTZ973,'Controle de Estoque'!LTT:LUA,4,FALSE))</f>
        <v/>
      </c>
      <c r="LUE973" s="16" t="str">
        <f>IF(ISERROR(VLOOKUP(LUA973,'Controle de Estoque'!LTU:LUB,1,FALSE)),"",VLOOKUP(LUA973,'Controle de Estoque'!LTU:LUB,4,FALSE))</f>
        <v/>
      </c>
      <c r="LUF973" s="16" t="str">
        <f>IF(ISERROR(VLOOKUP(LUB973,'Controle de Estoque'!LTV:LUC,1,FALSE)),"",VLOOKUP(LUB973,'Controle de Estoque'!LTV:LUC,4,FALSE))</f>
        <v/>
      </c>
      <c r="LUG973" s="16" t="str">
        <f>IF(ISERROR(VLOOKUP(LUC973,'Controle de Estoque'!LTW:LUD,1,FALSE)),"",VLOOKUP(LUC973,'Controle de Estoque'!LTW:LUD,4,FALSE))</f>
        <v/>
      </c>
      <c r="LUH973" s="16" t="str">
        <f>IF(ISERROR(VLOOKUP(LUD973,'Controle de Estoque'!LTX:LUE,1,FALSE)),"",VLOOKUP(LUD973,'Controle de Estoque'!LTX:LUE,4,FALSE))</f>
        <v/>
      </c>
      <c r="LUI973" s="16" t="str">
        <f>IF(ISERROR(VLOOKUP(LUE973,'Controle de Estoque'!LTY:LUF,1,FALSE)),"",VLOOKUP(LUE973,'Controle de Estoque'!LTY:LUF,4,FALSE))</f>
        <v/>
      </c>
      <c r="LUJ973" s="16" t="str">
        <f>IF(ISERROR(VLOOKUP(LUF973,'Controle de Estoque'!LTZ:LUG,1,FALSE)),"",VLOOKUP(LUF973,'Controle de Estoque'!LTZ:LUG,4,FALSE))</f>
        <v/>
      </c>
      <c r="LUK973" s="16" t="str">
        <f>IF(ISERROR(VLOOKUP(LUG973,'Controle de Estoque'!LUA:LUH,1,FALSE)),"",VLOOKUP(LUG973,'Controle de Estoque'!LUA:LUH,4,FALSE))</f>
        <v/>
      </c>
      <c r="LUL973" s="16" t="str">
        <f>IF(ISERROR(VLOOKUP(LUH973,'Controle de Estoque'!LUB:LUI,1,FALSE)),"",VLOOKUP(LUH973,'Controle de Estoque'!LUB:LUI,4,FALSE))</f>
        <v/>
      </c>
      <c r="LUM973" s="16" t="str">
        <f>IF(ISERROR(VLOOKUP(LUI973,'Controle de Estoque'!LUC:LUJ,1,FALSE)),"",VLOOKUP(LUI973,'Controle de Estoque'!LUC:LUJ,4,FALSE))</f>
        <v/>
      </c>
      <c r="LUN973" s="16" t="str">
        <f>IF(ISERROR(VLOOKUP(LUJ973,'Controle de Estoque'!LUD:LUK,1,FALSE)),"",VLOOKUP(LUJ973,'Controle de Estoque'!LUD:LUK,4,FALSE))</f>
        <v/>
      </c>
      <c r="LUO973" s="16" t="str">
        <f>IF(ISERROR(VLOOKUP(LUK973,'Controle de Estoque'!LUE:LUL,1,FALSE)),"",VLOOKUP(LUK973,'Controle de Estoque'!LUE:LUL,4,FALSE))</f>
        <v/>
      </c>
      <c r="LUP973" s="16" t="str">
        <f>IF(ISERROR(VLOOKUP(LUL973,'Controle de Estoque'!LUF:LUM,1,FALSE)),"",VLOOKUP(LUL973,'Controle de Estoque'!LUF:LUM,4,FALSE))</f>
        <v/>
      </c>
      <c r="LUQ973" s="16" t="str">
        <f>IF(ISERROR(VLOOKUP(LUM973,'Controle de Estoque'!LUG:LUN,1,FALSE)),"",VLOOKUP(LUM973,'Controle de Estoque'!LUG:LUN,4,FALSE))</f>
        <v/>
      </c>
      <c r="LUR973" s="16" t="str">
        <f>IF(ISERROR(VLOOKUP(LUN973,'Controle de Estoque'!LUH:LUO,1,FALSE)),"",VLOOKUP(LUN973,'Controle de Estoque'!LUH:LUO,4,FALSE))</f>
        <v/>
      </c>
      <c r="LUS973" s="16" t="str">
        <f>IF(ISERROR(VLOOKUP(LUO973,'Controle de Estoque'!LUI:LUP,1,FALSE)),"",VLOOKUP(LUO973,'Controle de Estoque'!LUI:LUP,4,FALSE))</f>
        <v/>
      </c>
      <c r="LUT973" s="16" t="str">
        <f>IF(ISERROR(VLOOKUP(LUP973,'Controle de Estoque'!LUJ:LUQ,1,FALSE)),"",VLOOKUP(LUP973,'Controle de Estoque'!LUJ:LUQ,4,FALSE))</f>
        <v/>
      </c>
      <c r="LUU973" s="16" t="str">
        <f>IF(ISERROR(VLOOKUP(LUQ973,'Controle de Estoque'!LUK:LUR,1,FALSE)),"",VLOOKUP(LUQ973,'Controle de Estoque'!LUK:LUR,4,FALSE))</f>
        <v/>
      </c>
      <c r="LUV973" s="16" t="str">
        <f>IF(ISERROR(VLOOKUP(LUR973,'Controle de Estoque'!LUL:LUS,1,FALSE)),"",VLOOKUP(LUR973,'Controle de Estoque'!LUL:LUS,4,FALSE))</f>
        <v/>
      </c>
      <c r="LUW973" s="16" t="str">
        <f>IF(ISERROR(VLOOKUP(LUS973,'Controle de Estoque'!LUM:LUT,1,FALSE)),"",VLOOKUP(LUS973,'Controle de Estoque'!LUM:LUT,4,FALSE))</f>
        <v/>
      </c>
      <c r="LUX973" s="16" t="str">
        <f>IF(ISERROR(VLOOKUP(LUT973,'Controle de Estoque'!LUN:LUU,1,FALSE)),"",VLOOKUP(LUT973,'Controle de Estoque'!LUN:LUU,4,FALSE))</f>
        <v/>
      </c>
      <c r="LUY973" s="16" t="str">
        <f>IF(ISERROR(VLOOKUP(LUU973,'Controle de Estoque'!LUO:LUV,1,FALSE)),"",VLOOKUP(LUU973,'Controle de Estoque'!LUO:LUV,4,FALSE))</f>
        <v/>
      </c>
      <c r="LUZ973" s="16" t="str">
        <f>IF(ISERROR(VLOOKUP(LUV973,'Controle de Estoque'!LUP:LUW,1,FALSE)),"",VLOOKUP(LUV973,'Controle de Estoque'!LUP:LUW,4,FALSE))</f>
        <v/>
      </c>
      <c r="LVA973" s="16" t="str">
        <f>IF(ISERROR(VLOOKUP(LUW973,'Controle de Estoque'!LUQ:LUX,1,FALSE)),"",VLOOKUP(LUW973,'Controle de Estoque'!LUQ:LUX,4,FALSE))</f>
        <v/>
      </c>
      <c r="LVB973" s="16" t="str">
        <f>IF(ISERROR(VLOOKUP(LUX973,'Controle de Estoque'!LUR:LUY,1,FALSE)),"",VLOOKUP(LUX973,'Controle de Estoque'!LUR:LUY,4,FALSE))</f>
        <v/>
      </c>
      <c r="LVC973" s="16" t="str">
        <f>IF(ISERROR(VLOOKUP(LUY973,'Controle de Estoque'!LUS:LUZ,1,FALSE)),"",VLOOKUP(LUY973,'Controle de Estoque'!LUS:LUZ,4,FALSE))</f>
        <v/>
      </c>
      <c r="LVD973" s="16" t="str">
        <f>IF(ISERROR(VLOOKUP(LUZ973,'Controle de Estoque'!LUT:LVA,1,FALSE)),"",VLOOKUP(LUZ973,'Controle de Estoque'!LUT:LVA,4,FALSE))</f>
        <v/>
      </c>
      <c r="LVE973" s="16" t="str">
        <f>IF(ISERROR(VLOOKUP(LVA973,'Controle de Estoque'!LUU:LVB,1,FALSE)),"",VLOOKUP(LVA973,'Controle de Estoque'!LUU:LVB,4,FALSE))</f>
        <v/>
      </c>
      <c r="LVF973" s="16" t="str">
        <f>IF(ISERROR(VLOOKUP(LVB973,'Controle de Estoque'!LUV:LVC,1,FALSE)),"",VLOOKUP(LVB973,'Controle de Estoque'!LUV:LVC,4,FALSE))</f>
        <v/>
      </c>
      <c r="LVG973" s="16" t="str">
        <f>IF(ISERROR(VLOOKUP(LVC973,'Controle de Estoque'!LUW:LVD,1,FALSE)),"",VLOOKUP(LVC973,'Controle de Estoque'!LUW:LVD,4,FALSE))</f>
        <v/>
      </c>
      <c r="LVH973" s="16" t="str">
        <f>IF(ISERROR(VLOOKUP(LVD973,'Controle de Estoque'!LUX:LVE,1,FALSE)),"",VLOOKUP(LVD973,'Controle de Estoque'!LUX:LVE,4,FALSE))</f>
        <v/>
      </c>
      <c r="LVI973" s="16" t="str">
        <f>IF(ISERROR(VLOOKUP(LVE973,'Controle de Estoque'!LUY:LVF,1,FALSE)),"",VLOOKUP(LVE973,'Controle de Estoque'!LUY:LVF,4,FALSE))</f>
        <v/>
      </c>
      <c r="LVJ973" s="16" t="str">
        <f>IF(ISERROR(VLOOKUP(LVF973,'Controle de Estoque'!LUZ:LVG,1,FALSE)),"",VLOOKUP(LVF973,'Controle de Estoque'!LUZ:LVG,4,FALSE))</f>
        <v/>
      </c>
      <c r="LVK973" s="16" t="str">
        <f>IF(ISERROR(VLOOKUP(LVG973,'Controle de Estoque'!LVA:LVH,1,FALSE)),"",VLOOKUP(LVG973,'Controle de Estoque'!LVA:LVH,4,FALSE))</f>
        <v/>
      </c>
      <c r="LVL973" s="16" t="str">
        <f>IF(ISERROR(VLOOKUP(LVH973,'Controle de Estoque'!LVB:LVI,1,FALSE)),"",VLOOKUP(LVH973,'Controle de Estoque'!LVB:LVI,4,FALSE))</f>
        <v/>
      </c>
      <c r="LVM973" s="16" t="str">
        <f>IF(ISERROR(VLOOKUP(LVI973,'Controle de Estoque'!LVC:LVJ,1,FALSE)),"",VLOOKUP(LVI973,'Controle de Estoque'!LVC:LVJ,4,FALSE))</f>
        <v/>
      </c>
      <c r="LVN973" s="16" t="str">
        <f>IF(ISERROR(VLOOKUP(LVJ973,'Controle de Estoque'!LVD:LVK,1,FALSE)),"",VLOOKUP(LVJ973,'Controle de Estoque'!LVD:LVK,4,FALSE))</f>
        <v/>
      </c>
      <c r="LVO973" s="16" t="str">
        <f>IF(ISERROR(VLOOKUP(LVK973,'Controle de Estoque'!LVE:LVL,1,FALSE)),"",VLOOKUP(LVK973,'Controle de Estoque'!LVE:LVL,4,FALSE))</f>
        <v/>
      </c>
      <c r="LVP973" s="16" t="str">
        <f>IF(ISERROR(VLOOKUP(LVL973,'Controle de Estoque'!LVF:LVM,1,FALSE)),"",VLOOKUP(LVL973,'Controle de Estoque'!LVF:LVM,4,FALSE))</f>
        <v/>
      </c>
      <c r="LVQ973" s="16" t="str">
        <f>IF(ISERROR(VLOOKUP(LVM973,'Controle de Estoque'!LVG:LVN,1,FALSE)),"",VLOOKUP(LVM973,'Controle de Estoque'!LVG:LVN,4,FALSE))</f>
        <v/>
      </c>
      <c r="LVR973" s="16" t="str">
        <f>IF(ISERROR(VLOOKUP(LVN973,'Controle de Estoque'!LVH:LVO,1,FALSE)),"",VLOOKUP(LVN973,'Controle de Estoque'!LVH:LVO,4,FALSE))</f>
        <v/>
      </c>
      <c r="LVS973" s="16" t="str">
        <f>IF(ISERROR(VLOOKUP(LVO973,'Controle de Estoque'!LVI:LVP,1,FALSE)),"",VLOOKUP(LVO973,'Controle de Estoque'!LVI:LVP,4,FALSE))</f>
        <v/>
      </c>
      <c r="LVT973" s="16" t="str">
        <f>IF(ISERROR(VLOOKUP(LVP973,'Controle de Estoque'!LVJ:LVQ,1,FALSE)),"",VLOOKUP(LVP973,'Controle de Estoque'!LVJ:LVQ,4,FALSE))</f>
        <v/>
      </c>
      <c r="LVU973" s="16" t="str">
        <f>IF(ISERROR(VLOOKUP(LVQ973,'Controle de Estoque'!LVK:LVR,1,FALSE)),"",VLOOKUP(LVQ973,'Controle de Estoque'!LVK:LVR,4,FALSE))</f>
        <v/>
      </c>
      <c r="LVV973" s="16" t="str">
        <f>IF(ISERROR(VLOOKUP(LVR973,'Controle de Estoque'!LVL:LVS,1,FALSE)),"",VLOOKUP(LVR973,'Controle de Estoque'!LVL:LVS,4,FALSE))</f>
        <v/>
      </c>
      <c r="LVW973" s="16" t="str">
        <f>IF(ISERROR(VLOOKUP(LVS973,'Controle de Estoque'!LVM:LVT,1,FALSE)),"",VLOOKUP(LVS973,'Controle de Estoque'!LVM:LVT,4,FALSE))</f>
        <v/>
      </c>
      <c r="LVX973" s="16" t="str">
        <f>IF(ISERROR(VLOOKUP(LVT973,'Controle de Estoque'!LVN:LVU,1,FALSE)),"",VLOOKUP(LVT973,'Controle de Estoque'!LVN:LVU,4,FALSE))</f>
        <v/>
      </c>
      <c r="LVY973" s="16" t="str">
        <f>IF(ISERROR(VLOOKUP(LVU973,'Controle de Estoque'!LVO:LVV,1,FALSE)),"",VLOOKUP(LVU973,'Controle de Estoque'!LVO:LVV,4,FALSE))</f>
        <v/>
      </c>
      <c r="LVZ973" s="16" t="str">
        <f>IF(ISERROR(VLOOKUP(LVV973,'Controle de Estoque'!LVP:LVW,1,FALSE)),"",VLOOKUP(LVV973,'Controle de Estoque'!LVP:LVW,4,FALSE))</f>
        <v/>
      </c>
      <c r="LWA973" s="16" t="str">
        <f>IF(ISERROR(VLOOKUP(LVW973,'Controle de Estoque'!LVQ:LVX,1,FALSE)),"",VLOOKUP(LVW973,'Controle de Estoque'!LVQ:LVX,4,FALSE))</f>
        <v/>
      </c>
      <c r="LWB973" s="16" t="str">
        <f>IF(ISERROR(VLOOKUP(LVX973,'Controle de Estoque'!LVR:LVY,1,FALSE)),"",VLOOKUP(LVX973,'Controle de Estoque'!LVR:LVY,4,FALSE))</f>
        <v/>
      </c>
      <c r="LWC973" s="16" t="str">
        <f>IF(ISERROR(VLOOKUP(LVY973,'Controle de Estoque'!LVS:LVZ,1,FALSE)),"",VLOOKUP(LVY973,'Controle de Estoque'!LVS:LVZ,4,FALSE))</f>
        <v/>
      </c>
      <c r="LWD973" s="16" t="str">
        <f>IF(ISERROR(VLOOKUP(LVZ973,'Controle de Estoque'!LVT:LWA,1,FALSE)),"",VLOOKUP(LVZ973,'Controle de Estoque'!LVT:LWA,4,FALSE))</f>
        <v/>
      </c>
      <c r="LWE973" s="16" t="str">
        <f>IF(ISERROR(VLOOKUP(LWA973,'Controle de Estoque'!LVU:LWB,1,FALSE)),"",VLOOKUP(LWA973,'Controle de Estoque'!LVU:LWB,4,FALSE))</f>
        <v/>
      </c>
      <c r="LWF973" s="16" t="str">
        <f>IF(ISERROR(VLOOKUP(LWB973,'Controle de Estoque'!LVV:LWC,1,FALSE)),"",VLOOKUP(LWB973,'Controle de Estoque'!LVV:LWC,4,FALSE))</f>
        <v/>
      </c>
      <c r="LWG973" s="16" t="str">
        <f>IF(ISERROR(VLOOKUP(LWC973,'Controle de Estoque'!LVW:LWD,1,FALSE)),"",VLOOKUP(LWC973,'Controle de Estoque'!LVW:LWD,4,FALSE))</f>
        <v/>
      </c>
      <c r="LWH973" s="16" t="str">
        <f>IF(ISERROR(VLOOKUP(LWD973,'Controle de Estoque'!LVX:LWE,1,FALSE)),"",VLOOKUP(LWD973,'Controle de Estoque'!LVX:LWE,4,FALSE))</f>
        <v/>
      </c>
      <c r="LWI973" s="16" t="str">
        <f>IF(ISERROR(VLOOKUP(LWE973,'Controle de Estoque'!LVY:LWF,1,FALSE)),"",VLOOKUP(LWE973,'Controle de Estoque'!LVY:LWF,4,FALSE))</f>
        <v/>
      </c>
      <c r="LWJ973" s="16" t="str">
        <f>IF(ISERROR(VLOOKUP(LWF973,'Controle de Estoque'!LVZ:LWG,1,FALSE)),"",VLOOKUP(LWF973,'Controle de Estoque'!LVZ:LWG,4,FALSE))</f>
        <v/>
      </c>
      <c r="LWK973" s="16" t="str">
        <f>IF(ISERROR(VLOOKUP(LWG973,'Controle de Estoque'!LWA:LWH,1,FALSE)),"",VLOOKUP(LWG973,'Controle de Estoque'!LWA:LWH,4,FALSE))</f>
        <v/>
      </c>
      <c r="LWL973" s="16" t="str">
        <f>IF(ISERROR(VLOOKUP(LWH973,'Controle de Estoque'!LWB:LWI,1,FALSE)),"",VLOOKUP(LWH973,'Controle de Estoque'!LWB:LWI,4,FALSE))</f>
        <v/>
      </c>
      <c r="LWM973" s="16" t="str">
        <f>IF(ISERROR(VLOOKUP(LWI973,'Controle de Estoque'!LWC:LWJ,1,FALSE)),"",VLOOKUP(LWI973,'Controle de Estoque'!LWC:LWJ,4,FALSE))</f>
        <v/>
      </c>
      <c r="LWN973" s="16" t="str">
        <f>IF(ISERROR(VLOOKUP(LWJ973,'Controle de Estoque'!LWD:LWK,1,FALSE)),"",VLOOKUP(LWJ973,'Controle de Estoque'!LWD:LWK,4,FALSE))</f>
        <v/>
      </c>
      <c r="LWO973" s="16" t="str">
        <f>IF(ISERROR(VLOOKUP(LWK973,'Controle de Estoque'!LWE:LWL,1,FALSE)),"",VLOOKUP(LWK973,'Controle de Estoque'!LWE:LWL,4,FALSE))</f>
        <v/>
      </c>
      <c r="LWP973" s="16" t="str">
        <f>IF(ISERROR(VLOOKUP(LWL973,'Controle de Estoque'!LWF:LWM,1,FALSE)),"",VLOOKUP(LWL973,'Controle de Estoque'!LWF:LWM,4,FALSE))</f>
        <v/>
      </c>
      <c r="LWQ973" s="16" t="str">
        <f>IF(ISERROR(VLOOKUP(LWM973,'Controle de Estoque'!LWG:LWN,1,FALSE)),"",VLOOKUP(LWM973,'Controle de Estoque'!LWG:LWN,4,FALSE))</f>
        <v/>
      </c>
      <c r="LWR973" s="16" t="str">
        <f>IF(ISERROR(VLOOKUP(LWN973,'Controle de Estoque'!LWH:LWO,1,FALSE)),"",VLOOKUP(LWN973,'Controle de Estoque'!LWH:LWO,4,FALSE))</f>
        <v/>
      </c>
      <c r="LWS973" s="16" t="str">
        <f>IF(ISERROR(VLOOKUP(LWO973,'Controle de Estoque'!LWI:LWP,1,FALSE)),"",VLOOKUP(LWO973,'Controle de Estoque'!LWI:LWP,4,FALSE))</f>
        <v/>
      </c>
      <c r="LWT973" s="16" t="str">
        <f>IF(ISERROR(VLOOKUP(LWP973,'Controle de Estoque'!LWJ:LWQ,1,FALSE)),"",VLOOKUP(LWP973,'Controle de Estoque'!LWJ:LWQ,4,FALSE))</f>
        <v/>
      </c>
      <c r="LWU973" s="16" t="str">
        <f>IF(ISERROR(VLOOKUP(LWQ973,'Controle de Estoque'!LWK:LWR,1,FALSE)),"",VLOOKUP(LWQ973,'Controle de Estoque'!LWK:LWR,4,FALSE))</f>
        <v/>
      </c>
      <c r="LWV973" s="16" t="str">
        <f>IF(ISERROR(VLOOKUP(LWR973,'Controle de Estoque'!LWL:LWS,1,FALSE)),"",VLOOKUP(LWR973,'Controle de Estoque'!LWL:LWS,4,FALSE))</f>
        <v/>
      </c>
      <c r="LWW973" s="16" t="str">
        <f>IF(ISERROR(VLOOKUP(LWS973,'Controle de Estoque'!LWM:LWT,1,FALSE)),"",VLOOKUP(LWS973,'Controle de Estoque'!LWM:LWT,4,FALSE))</f>
        <v/>
      </c>
      <c r="LWX973" s="16" t="str">
        <f>IF(ISERROR(VLOOKUP(LWT973,'Controle de Estoque'!LWN:LWU,1,FALSE)),"",VLOOKUP(LWT973,'Controle de Estoque'!LWN:LWU,4,FALSE))</f>
        <v/>
      </c>
      <c r="LWY973" s="16" t="str">
        <f>IF(ISERROR(VLOOKUP(LWU973,'Controle de Estoque'!LWO:LWV,1,FALSE)),"",VLOOKUP(LWU973,'Controle de Estoque'!LWO:LWV,4,FALSE))</f>
        <v/>
      </c>
      <c r="LWZ973" s="16" t="str">
        <f>IF(ISERROR(VLOOKUP(LWV973,'Controle de Estoque'!LWP:LWW,1,FALSE)),"",VLOOKUP(LWV973,'Controle de Estoque'!LWP:LWW,4,FALSE))</f>
        <v/>
      </c>
      <c r="LXA973" s="16" t="str">
        <f>IF(ISERROR(VLOOKUP(LWW973,'Controle de Estoque'!LWQ:LWX,1,FALSE)),"",VLOOKUP(LWW973,'Controle de Estoque'!LWQ:LWX,4,FALSE))</f>
        <v/>
      </c>
      <c r="LXB973" s="16" t="str">
        <f>IF(ISERROR(VLOOKUP(LWX973,'Controle de Estoque'!LWR:LWY,1,FALSE)),"",VLOOKUP(LWX973,'Controle de Estoque'!LWR:LWY,4,FALSE))</f>
        <v/>
      </c>
      <c r="LXC973" s="16" t="str">
        <f>IF(ISERROR(VLOOKUP(LWY973,'Controle de Estoque'!LWS:LWZ,1,FALSE)),"",VLOOKUP(LWY973,'Controle de Estoque'!LWS:LWZ,4,FALSE))</f>
        <v/>
      </c>
      <c r="LXD973" s="16" t="str">
        <f>IF(ISERROR(VLOOKUP(LWZ973,'Controle de Estoque'!LWT:LXA,1,FALSE)),"",VLOOKUP(LWZ973,'Controle de Estoque'!LWT:LXA,4,FALSE))</f>
        <v/>
      </c>
      <c r="LXE973" s="16" t="str">
        <f>IF(ISERROR(VLOOKUP(LXA973,'Controle de Estoque'!LWU:LXB,1,FALSE)),"",VLOOKUP(LXA973,'Controle de Estoque'!LWU:LXB,4,FALSE))</f>
        <v/>
      </c>
      <c r="LXF973" s="16" t="str">
        <f>IF(ISERROR(VLOOKUP(LXB973,'Controle de Estoque'!LWV:LXC,1,FALSE)),"",VLOOKUP(LXB973,'Controle de Estoque'!LWV:LXC,4,FALSE))</f>
        <v/>
      </c>
      <c r="LXG973" s="16" t="str">
        <f>IF(ISERROR(VLOOKUP(LXC973,'Controle de Estoque'!LWW:LXD,1,FALSE)),"",VLOOKUP(LXC973,'Controle de Estoque'!LWW:LXD,4,FALSE))</f>
        <v/>
      </c>
      <c r="LXH973" s="16" t="str">
        <f>IF(ISERROR(VLOOKUP(LXD973,'Controle de Estoque'!LWX:LXE,1,FALSE)),"",VLOOKUP(LXD973,'Controle de Estoque'!LWX:LXE,4,FALSE))</f>
        <v/>
      </c>
      <c r="LXI973" s="16" t="str">
        <f>IF(ISERROR(VLOOKUP(LXE973,'Controle de Estoque'!LWY:LXF,1,FALSE)),"",VLOOKUP(LXE973,'Controle de Estoque'!LWY:LXF,4,FALSE))</f>
        <v/>
      </c>
      <c r="LXJ973" s="16" t="str">
        <f>IF(ISERROR(VLOOKUP(LXF973,'Controle de Estoque'!LWZ:LXG,1,FALSE)),"",VLOOKUP(LXF973,'Controle de Estoque'!LWZ:LXG,4,FALSE))</f>
        <v/>
      </c>
      <c r="LXK973" s="16" t="str">
        <f>IF(ISERROR(VLOOKUP(LXG973,'Controle de Estoque'!LXA:LXH,1,FALSE)),"",VLOOKUP(LXG973,'Controle de Estoque'!LXA:LXH,4,FALSE))</f>
        <v/>
      </c>
      <c r="LXL973" s="16" t="str">
        <f>IF(ISERROR(VLOOKUP(LXH973,'Controle de Estoque'!LXB:LXI,1,FALSE)),"",VLOOKUP(LXH973,'Controle de Estoque'!LXB:LXI,4,FALSE))</f>
        <v/>
      </c>
      <c r="LXM973" s="16" t="str">
        <f>IF(ISERROR(VLOOKUP(LXI973,'Controle de Estoque'!LXC:LXJ,1,FALSE)),"",VLOOKUP(LXI973,'Controle de Estoque'!LXC:LXJ,4,FALSE))</f>
        <v/>
      </c>
      <c r="LXN973" s="16" t="str">
        <f>IF(ISERROR(VLOOKUP(LXJ973,'Controle de Estoque'!LXD:LXK,1,FALSE)),"",VLOOKUP(LXJ973,'Controle de Estoque'!LXD:LXK,4,FALSE))</f>
        <v/>
      </c>
      <c r="LXO973" s="16" t="str">
        <f>IF(ISERROR(VLOOKUP(LXK973,'Controle de Estoque'!LXE:LXL,1,FALSE)),"",VLOOKUP(LXK973,'Controle de Estoque'!LXE:LXL,4,FALSE))</f>
        <v/>
      </c>
      <c r="LXP973" s="16" t="str">
        <f>IF(ISERROR(VLOOKUP(LXL973,'Controle de Estoque'!LXF:LXM,1,FALSE)),"",VLOOKUP(LXL973,'Controle de Estoque'!LXF:LXM,4,FALSE))</f>
        <v/>
      </c>
      <c r="LXQ973" s="16" t="str">
        <f>IF(ISERROR(VLOOKUP(LXM973,'Controle de Estoque'!LXG:LXN,1,FALSE)),"",VLOOKUP(LXM973,'Controle de Estoque'!LXG:LXN,4,FALSE))</f>
        <v/>
      </c>
      <c r="LXR973" s="16" t="str">
        <f>IF(ISERROR(VLOOKUP(LXN973,'Controle de Estoque'!LXH:LXO,1,FALSE)),"",VLOOKUP(LXN973,'Controle de Estoque'!LXH:LXO,4,FALSE))</f>
        <v/>
      </c>
      <c r="LXS973" s="16" t="str">
        <f>IF(ISERROR(VLOOKUP(LXO973,'Controle de Estoque'!LXI:LXP,1,FALSE)),"",VLOOKUP(LXO973,'Controle de Estoque'!LXI:LXP,4,FALSE))</f>
        <v/>
      </c>
      <c r="LXT973" s="16" t="str">
        <f>IF(ISERROR(VLOOKUP(LXP973,'Controle de Estoque'!LXJ:LXQ,1,FALSE)),"",VLOOKUP(LXP973,'Controle de Estoque'!LXJ:LXQ,4,FALSE))</f>
        <v/>
      </c>
      <c r="LXU973" s="16" t="str">
        <f>IF(ISERROR(VLOOKUP(LXQ973,'Controle de Estoque'!LXK:LXR,1,FALSE)),"",VLOOKUP(LXQ973,'Controle de Estoque'!LXK:LXR,4,FALSE))</f>
        <v/>
      </c>
      <c r="LXV973" s="16" t="str">
        <f>IF(ISERROR(VLOOKUP(LXR973,'Controle de Estoque'!LXL:LXS,1,FALSE)),"",VLOOKUP(LXR973,'Controle de Estoque'!LXL:LXS,4,FALSE))</f>
        <v/>
      </c>
      <c r="LXW973" s="16" t="str">
        <f>IF(ISERROR(VLOOKUP(LXS973,'Controle de Estoque'!LXM:LXT,1,FALSE)),"",VLOOKUP(LXS973,'Controle de Estoque'!LXM:LXT,4,FALSE))</f>
        <v/>
      </c>
      <c r="LXX973" s="16" t="str">
        <f>IF(ISERROR(VLOOKUP(LXT973,'Controle de Estoque'!LXN:LXU,1,FALSE)),"",VLOOKUP(LXT973,'Controle de Estoque'!LXN:LXU,4,FALSE))</f>
        <v/>
      </c>
      <c r="LXY973" s="16" t="str">
        <f>IF(ISERROR(VLOOKUP(LXU973,'Controle de Estoque'!LXO:LXV,1,FALSE)),"",VLOOKUP(LXU973,'Controle de Estoque'!LXO:LXV,4,FALSE))</f>
        <v/>
      </c>
      <c r="LXZ973" s="16" t="str">
        <f>IF(ISERROR(VLOOKUP(LXV973,'Controle de Estoque'!LXP:LXW,1,FALSE)),"",VLOOKUP(LXV973,'Controle de Estoque'!LXP:LXW,4,FALSE))</f>
        <v/>
      </c>
      <c r="LYA973" s="16" t="str">
        <f>IF(ISERROR(VLOOKUP(LXW973,'Controle de Estoque'!LXQ:LXX,1,FALSE)),"",VLOOKUP(LXW973,'Controle de Estoque'!LXQ:LXX,4,FALSE))</f>
        <v/>
      </c>
      <c r="LYB973" s="16" t="str">
        <f>IF(ISERROR(VLOOKUP(LXX973,'Controle de Estoque'!LXR:LXY,1,FALSE)),"",VLOOKUP(LXX973,'Controle de Estoque'!LXR:LXY,4,FALSE))</f>
        <v/>
      </c>
      <c r="LYC973" s="16" t="str">
        <f>IF(ISERROR(VLOOKUP(LXY973,'Controle de Estoque'!LXS:LXZ,1,FALSE)),"",VLOOKUP(LXY973,'Controle de Estoque'!LXS:LXZ,4,FALSE))</f>
        <v/>
      </c>
      <c r="LYD973" s="16" t="str">
        <f>IF(ISERROR(VLOOKUP(LXZ973,'Controle de Estoque'!LXT:LYA,1,FALSE)),"",VLOOKUP(LXZ973,'Controle de Estoque'!LXT:LYA,4,FALSE))</f>
        <v/>
      </c>
      <c r="LYE973" s="16" t="str">
        <f>IF(ISERROR(VLOOKUP(LYA973,'Controle de Estoque'!LXU:LYB,1,FALSE)),"",VLOOKUP(LYA973,'Controle de Estoque'!LXU:LYB,4,FALSE))</f>
        <v/>
      </c>
      <c r="LYF973" s="16" t="str">
        <f>IF(ISERROR(VLOOKUP(LYB973,'Controle de Estoque'!LXV:LYC,1,FALSE)),"",VLOOKUP(LYB973,'Controle de Estoque'!LXV:LYC,4,FALSE))</f>
        <v/>
      </c>
      <c r="LYG973" s="16" t="str">
        <f>IF(ISERROR(VLOOKUP(LYC973,'Controle de Estoque'!LXW:LYD,1,FALSE)),"",VLOOKUP(LYC973,'Controle de Estoque'!LXW:LYD,4,FALSE))</f>
        <v/>
      </c>
      <c r="LYH973" s="16" t="str">
        <f>IF(ISERROR(VLOOKUP(LYD973,'Controle de Estoque'!LXX:LYE,1,FALSE)),"",VLOOKUP(LYD973,'Controle de Estoque'!LXX:LYE,4,FALSE))</f>
        <v/>
      </c>
      <c r="LYI973" s="16" t="str">
        <f>IF(ISERROR(VLOOKUP(LYE973,'Controle de Estoque'!LXY:LYF,1,FALSE)),"",VLOOKUP(LYE973,'Controle de Estoque'!LXY:LYF,4,FALSE))</f>
        <v/>
      </c>
      <c r="LYJ973" s="16" t="str">
        <f>IF(ISERROR(VLOOKUP(LYF973,'Controle de Estoque'!LXZ:LYG,1,FALSE)),"",VLOOKUP(LYF973,'Controle de Estoque'!LXZ:LYG,4,FALSE))</f>
        <v/>
      </c>
      <c r="LYK973" s="16" t="str">
        <f>IF(ISERROR(VLOOKUP(LYG973,'Controle de Estoque'!LYA:LYH,1,FALSE)),"",VLOOKUP(LYG973,'Controle de Estoque'!LYA:LYH,4,FALSE))</f>
        <v/>
      </c>
      <c r="LYL973" s="16" t="str">
        <f>IF(ISERROR(VLOOKUP(LYH973,'Controle de Estoque'!LYB:LYI,1,FALSE)),"",VLOOKUP(LYH973,'Controle de Estoque'!LYB:LYI,4,FALSE))</f>
        <v/>
      </c>
      <c r="LYM973" s="16" t="str">
        <f>IF(ISERROR(VLOOKUP(LYI973,'Controle de Estoque'!LYC:LYJ,1,FALSE)),"",VLOOKUP(LYI973,'Controle de Estoque'!LYC:LYJ,4,FALSE))</f>
        <v/>
      </c>
      <c r="LYN973" s="16" t="str">
        <f>IF(ISERROR(VLOOKUP(LYJ973,'Controle de Estoque'!LYD:LYK,1,FALSE)),"",VLOOKUP(LYJ973,'Controle de Estoque'!LYD:LYK,4,FALSE))</f>
        <v/>
      </c>
      <c r="LYO973" s="16" t="str">
        <f>IF(ISERROR(VLOOKUP(LYK973,'Controle de Estoque'!LYE:LYL,1,FALSE)),"",VLOOKUP(LYK973,'Controle de Estoque'!LYE:LYL,4,FALSE))</f>
        <v/>
      </c>
      <c r="LYP973" s="16" t="str">
        <f>IF(ISERROR(VLOOKUP(LYL973,'Controle de Estoque'!LYF:LYM,1,FALSE)),"",VLOOKUP(LYL973,'Controle de Estoque'!LYF:LYM,4,FALSE))</f>
        <v/>
      </c>
      <c r="LYQ973" s="16" t="str">
        <f>IF(ISERROR(VLOOKUP(LYM973,'Controle de Estoque'!LYG:LYN,1,FALSE)),"",VLOOKUP(LYM973,'Controle de Estoque'!LYG:LYN,4,FALSE))</f>
        <v/>
      </c>
      <c r="LYR973" s="16" t="str">
        <f>IF(ISERROR(VLOOKUP(LYN973,'Controle de Estoque'!LYH:LYO,1,FALSE)),"",VLOOKUP(LYN973,'Controle de Estoque'!LYH:LYO,4,FALSE))</f>
        <v/>
      </c>
      <c r="LYS973" s="16" t="str">
        <f>IF(ISERROR(VLOOKUP(LYO973,'Controle de Estoque'!LYI:LYP,1,FALSE)),"",VLOOKUP(LYO973,'Controle de Estoque'!LYI:LYP,4,FALSE))</f>
        <v/>
      </c>
      <c r="LYT973" s="16" t="str">
        <f>IF(ISERROR(VLOOKUP(LYP973,'Controle de Estoque'!LYJ:LYQ,1,FALSE)),"",VLOOKUP(LYP973,'Controle de Estoque'!LYJ:LYQ,4,FALSE))</f>
        <v/>
      </c>
      <c r="LYU973" s="16" t="str">
        <f>IF(ISERROR(VLOOKUP(LYQ973,'Controle de Estoque'!LYK:LYR,1,FALSE)),"",VLOOKUP(LYQ973,'Controle de Estoque'!LYK:LYR,4,FALSE))</f>
        <v/>
      </c>
      <c r="LYV973" s="16" t="str">
        <f>IF(ISERROR(VLOOKUP(LYR973,'Controle de Estoque'!LYL:LYS,1,FALSE)),"",VLOOKUP(LYR973,'Controle de Estoque'!LYL:LYS,4,FALSE))</f>
        <v/>
      </c>
      <c r="LYW973" s="16" t="str">
        <f>IF(ISERROR(VLOOKUP(LYS973,'Controle de Estoque'!LYM:LYT,1,FALSE)),"",VLOOKUP(LYS973,'Controle de Estoque'!LYM:LYT,4,FALSE))</f>
        <v/>
      </c>
      <c r="LYX973" s="16" t="str">
        <f>IF(ISERROR(VLOOKUP(LYT973,'Controle de Estoque'!LYN:LYU,1,FALSE)),"",VLOOKUP(LYT973,'Controle de Estoque'!LYN:LYU,4,FALSE))</f>
        <v/>
      </c>
      <c r="LYY973" s="16" t="str">
        <f>IF(ISERROR(VLOOKUP(LYU973,'Controle de Estoque'!LYO:LYV,1,FALSE)),"",VLOOKUP(LYU973,'Controle de Estoque'!LYO:LYV,4,FALSE))</f>
        <v/>
      </c>
      <c r="LYZ973" s="16" t="str">
        <f>IF(ISERROR(VLOOKUP(LYV973,'Controle de Estoque'!LYP:LYW,1,FALSE)),"",VLOOKUP(LYV973,'Controle de Estoque'!LYP:LYW,4,FALSE))</f>
        <v/>
      </c>
      <c r="LZA973" s="16" t="str">
        <f>IF(ISERROR(VLOOKUP(LYW973,'Controle de Estoque'!LYQ:LYX,1,FALSE)),"",VLOOKUP(LYW973,'Controle de Estoque'!LYQ:LYX,4,FALSE))</f>
        <v/>
      </c>
      <c r="LZB973" s="16" t="str">
        <f>IF(ISERROR(VLOOKUP(LYX973,'Controle de Estoque'!LYR:LYY,1,FALSE)),"",VLOOKUP(LYX973,'Controle de Estoque'!LYR:LYY,4,FALSE))</f>
        <v/>
      </c>
      <c r="LZC973" s="16" t="str">
        <f>IF(ISERROR(VLOOKUP(LYY973,'Controle de Estoque'!LYS:LYZ,1,FALSE)),"",VLOOKUP(LYY973,'Controle de Estoque'!LYS:LYZ,4,FALSE))</f>
        <v/>
      </c>
      <c r="LZD973" s="16" t="str">
        <f>IF(ISERROR(VLOOKUP(LYZ973,'Controle de Estoque'!LYT:LZA,1,FALSE)),"",VLOOKUP(LYZ973,'Controle de Estoque'!LYT:LZA,4,FALSE))</f>
        <v/>
      </c>
      <c r="LZE973" s="16" t="str">
        <f>IF(ISERROR(VLOOKUP(LZA973,'Controle de Estoque'!LYU:LZB,1,FALSE)),"",VLOOKUP(LZA973,'Controle de Estoque'!LYU:LZB,4,FALSE))</f>
        <v/>
      </c>
      <c r="LZF973" s="16" t="str">
        <f>IF(ISERROR(VLOOKUP(LZB973,'Controle de Estoque'!LYV:LZC,1,FALSE)),"",VLOOKUP(LZB973,'Controle de Estoque'!LYV:LZC,4,FALSE))</f>
        <v/>
      </c>
      <c r="LZG973" s="16" t="str">
        <f>IF(ISERROR(VLOOKUP(LZC973,'Controle de Estoque'!LYW:LZD,1,FALSE)),"",VLOOKUP(LZC973,'Controle de Estoque'!LYW:LZD,4,FALSE))</f>
        <v/>
      </c>
      <c r="LZH973" s="16" t="str">
        <f>IF(ISERROR(VLOOKUP(LZD973,'Controle de Estoque'!LYX:LZE,1,FALSE)),"",VLOOKUP(LZD973,'Controle de Estoque'!LYX:LZE,4,FALSE))</f>
        <v/>
      </c>
      <c r="LZI973" s="16" t="str">
        <f>IF(ISERROR(VLOOKUP(LZE973,'Controle de Estoque'!LYY:LZF,1,FALSE)),"",VLOOKUP(LZE973,'Controle de Estoque'!LYY:LZF,4,FALSE))</f>
        <v/>
      </c>
      <c r="LZJ973" s="16" t="str">
        <f>IF(ISERROR(VLOOKUP(LZF973,'Controle de Estoque'!LYZ:LZG,1,FALSE)),"",VLOOKUP(LZF973,'Controle de Estoque'!LYZ:LZG,4,FALSE))</f>
        <v/>
      </c>
      <c r="LZK973" s="16" t="str">
        <f>IF(ISERROR(VLOOKUP(LZG973,'Controle de Estoque'!LZA:LZH,1,FALSE)),"",VLOOKUP(LZG973,'Controle de Estoque'!LZA:LZH,4,FALSE))</f>
        <v/>
      </c>
      <c r="LZL973" s="16" t="str">
        <f>IF(ISERROR(VLOOKUP(LZH973,'Controle de Estoque'!LZB:LZI,1,FALSE)),"",VLOOKUP(LZH973,'Controle de Estoque'!LZB:LZI,4,FALSE))</f>
        <v/>
      </c>
      <c r="LZM973" s="16" t="str">
        <f>IF(ISERROR(VLOOKUP(LZI973,'Controle de Estoque'!LZC:LZJ,1,FALSE)),"",VLOOKUP(LZI973,'Controle de Estoque'!LZC:LZJ,4,FALSE))</f>
        <v/>
      </c>
      <c r="LZN973" s="16" t="str">
        <f>IF(ISERROR(VLOOKUP(LZJ973,'Controle de Estoque'!LZD:LZK,1,FALSE)),"",VLOOKUP(LZJ973,'Controle de Estoque'!LZD:LZK,4,FALSE))</f>
        <v/>
      </c>
      <c r="LZO973" s="16" t="str">
        <f>IF(ISERROR(VLOOKUP(LZK973,'Controle de Estoque'!LZE:LZL,1,FALSE)),"",VLOOKUP(LZK973,'Controle de Estoque'!LZE:LZL,4,FALSE))</f>
        <v/>
      </c>
      <c r="LZP973" s="16" t="str">
        <f>IF(ISERROR(VLOOKUP(LZL973,'Controle de Estoque'!LZF:LZM,1,FALSE)),"",VLOOKUP(LZL973,'Controle de Estoque'!LZF:LZM,4,FALSE))</f>
        <v/>
      </c>
      <c r="LZQ973" s="16" t="str">
        <f>IF(ISERROR(VLOOKUP(LZM973,'Controle de Estoque'!LZG:LZN,1,FALSE)),"",VLOOKUP(LZM973,'Controle de Estoque'!LZG:LZN,4,FALSE))</f>
        <v/>
      </c>
      <c r="LZR973" s="16" t="str">
        <f>IF(ISERROR(VLOOKUP(LZN973,'Controle de Estoque'!LZH:LZO,1,FALSE)),"",VLOOKUP(LZN973,'Controle de Estoque'!LZH:LZO,4,FALSE))</f>
        <v/>
      </c>
      <c r="LZS973" s="16" t="str">
        <f>IF(ISERROR(VLOOKUP(LZO973,'Controle de Estoque'!LZI:LZP,1,FALSE)),"",VLOOKUP(LZO973,'Controle de Estoque'!LZI:LZP,4,FALSE))</f>
        <v/>
      </c>
      <c r="LZT973" s="16" t="str">
        <f>IF(ISERROR(VLOOKUP(LZP973,'Controle de Estoque'!LZJ:LZQ,1,FALSE)),"",VLOOKUP(LZP973,'Controle de Estoque'!LZJ:LZQ,4,FALSE))</f>
        <v/>
      </c>
      <c r="LZU973" s="16" t="str">
        <f>IF(ISERROR(VLOOKUP(LZQ973,'Controle de Estoque'!LZK:LZR,1,FALSE)),"",VLOOKUP(LZQ973,'Controle de Estoque'!LZK:LZR,4,FALSE))</f>
        <v/>
      </c>
      <c r="LZV973" s="16" t="str">
        <f>IF(ISERROR(VLOOKUP(LZR973,'Controle de Estoque'!LZL:LZS,1,FALSE)),"",VLOOKUP(LZR973,'Controle de Estoque'!LZL:LZS,4,FALSE))</f>
        <v/>
      </c>
      <c r="LZW973" s="16" t="str">
        <f>IF(ISERROR(VLOOKUP(LZS973,'Controle de Estoque'!LZM:LZT,1,FALSE)),"",VLOOKUP(LZS973,'Controle de Estoque'!LZM:LZT,4,FALSE))</f>
        <v/>
      </c>
      <c r="LZX973" s="16" t="str">
        <f>IF(ISERROR(VLOOKUP(LZT973,'Controle de Estoque'!LZN:LZU,1,FALSE)),"",VLOOKUP(LZT973,'Controle de Estoque'!LZN:LZU,4,FALSE))</f>
        <v/>
      </c>
      <c r="LZY973" s="16" t="str">
        <f>IF(ISERROR(VLOOKUP(LZU973,'Controle de Estoque'!LZO:LZV,1,FALSE)),"",VLOOKUP(LZU973,'Controle de Estoque'!LZO:LZV,4,FALSE))</f>
        <v/>
      </c>
      <c r="LZZ973" s="16" t="str">
        <f>IF(ISERROR(VLOOKUP(LZV973,'Controle de Estoque'!LZP:LZW,1,FALSE)),"",VLOOKUP(LZV973,'Controle de Estoque'!LZP:LZW,4,FALSE))</f>
        <v/>
      </c>
      <c r="MAA973" s="16" t="str">
        <f>IF(ISERROR(VLOOKUP(LZW973,'Controle de Estoque'!LZQ:LZX,1,FALSE)),"",VLOOKUP(LZW973,'Controle de Estoque'!LZQ:LZX,4,FALSE))</f>
        <v/>
      </c>
      <c r="MAB973" s="16" t="str">
        <f>IF(ISERROR(VLOOKUP(LZX973,'Controle de Estoque'!LZR:LZY,1,FALSE)),"",VLOOKUP(LZX973,'Controle de Estoque'!LZR:LZY,4,FALSE))</f>
        <v/>
      </c>
      <c r="MAC973" s="16" t="str">
        <f>IF(ISERROR(VLOOKUP(LZY973,'Controle de Estoque'!LZS:LZZ,1,FALSE)),"",VLOOKUP(LZY973,'Controle de Estoque'!LZS:LZZ,4,FALSE))</f>
        <v/>
      </c>
      <c r="MAD973" s="16" t="str">
        <f>IF(ISERROR(VLOOKUP(LZZ973,'Controle de Estoque'!LZT:MAA,1,FALSE)),"",VLOOKUP(LZZ973,'Controle de Estoque'!LZT:MAA,4,FALSE))</f>
        <v/>
      </c>
      <c r="MAE973" s="16" t="str">
        <f>IF(ISERROR(VLOOKUP(MAA973,'Controle de Estoque'!LZU:MAB,1,FALSE)),"",VLOOKUP(MAA973,'Controle de Estoque'!LZU:MAB,4,FALSE))</f>
        <v/>
      </c>
      <c r="MAF973" s="16" t="str">
        <f>IF(ISERROR(VLOOKUP(MAB973,'Controle de Estoque'!LZV:MAC,1,FALSE)),"",VLOOKUP(MAB973,'Controle de Estoque'!LZV:MAC,4,FALSE))</f>
        <v/>
      </c>
      <c r="MAG973" s="16" t="str">
        <f>IF(ISERROR(VLOOKUP(MAC973,'Controle de Estoque'!LZW:MAD,1,FALSE)),"",VLOOKUP(MAC973,'Controle de Estoque'!LZW:MAD,4,FALSE))</f>
        <v/>
      </c>
      <c r="MAH973" s="16" t="str">
        <f>IF(ISERROR(VLOOKUP(MAD973,'Controle de Estoque'!LZX:MAE,1,FALSE)),"",VLOOKUP(MAD973,'Controle de Estoque'!LZX:MAE,4,FALSE))</f>
        <v/>
      </c>
      <c r="MAI973" s="16" t="str">
        <f>IF(ISERROR(VLOOKUP(MAE973,'Controle de Estoque'!LZY:MAF,1,FALSE)),"",VLOOKUP(MAE973,'Controle de Estoque'!LZY:MAF,4,FALSE))</f>
        <v/>
      </c>
      <c r="MAJ973" s="16" t="str">
        <f>IF(ISERROR(VLOOKUP(MAF973,'Controle de Estoque'!LZZ:MAG,1,FALSE)),"",VLOOKUP(MAF973,'Controle de Estoque'!LZZ:MAG,4,FALSE))</f>
        <v/>
      </c>
      <c r="MAK973" s="16" t="str">
        <f>IF(ISERROR(VLOOKUP(MAG973,'Controle de Estoque'!MAA:MAH,1,FALSE)),"",VLOOKUP(MAG973,'Controle de Estoque'!MAA:MAH,4,FALSE))</f>
        <v/>
      </c>
      <c r="MAL973" s="16" t="str">
        <f>IF(ISERROR(VLOOKUP(MAH973,'Controle de Estoque'!MAB:MAI,1,FALSE)),"",VLOOKUP(MAH973,'Controle de Estoque'!MAB:MAI,4,FALSE))</f>
        <v/>
      </c>
      <c r="MAM973" s="16" t="str">
        <f>IF(ISERROR(VLOOKUP(MAI973,'Controle de Estoque'!MAC:MAJ,1,FALSE)),"",VLOOKUP(MAI973,'Controle de Estoque'!MAC:MAJ,4,FALSE))</f>
        <v/>
      </c>
      <c r="MAN973" s="16" t="str">
        <f>IF(ISERROR(VLOOKUP(MAJ973,'Controle de Estoque'!MAD:MAK,1,FALSE)),"",VLOOKUP(MAJ973,'Controle de Estoque'!MAD:MAK,4,FALSE))</f>
        <v/>
      </c>
      <c r="MAO973" s="16" t="str">
        <f>IF(ISERROR(VLOOKUP(MAK973,'Controle de Estoque'!MAE:MAL,1,FALSE)),"",VLOOKUP(MAK973,'Controle de Estoque'!MAE:MAL,4,FALSE))</f>
        <v/>
      </c>
      <c r="MAP973" s="16" t="str">
        <f>IF(ISERROR(VLOOKUP(MAL973,'Controle de Estoque'!MAF:MAM,1,FALSE)),"",VLOOKUP(MAL973,'Controle de Estoque'!MAF:MAM,4,FALSE))</f>
        <v/>
      </c>
      <c r="MAQ973" s="16" t="str">
        <f>IF(ISERROR(VLOOKUP(MAM973,'Controle de Estoque'!MAG:MAN,1,FALSE)),"",VLOOKUP(MAM973,'Controle de Estoque'!MAG:MAN,4,FALSE))</f>
        <v/>
      </c>
      <c r="MAR973" s="16" t="str">
        <f>IF(ISERROR(VLOOKUP(MAN973,'Controle de Estoque'!MAH:MAO,1,FALSE)),"",VLOOKUP(MAN973,'Controle de Estoque'!MAH:MAO,4,FALSE))</f>
        <v/>
      </c>
      <c r="MAS973" s="16" t="str">
        <f>IF(ISERROR(VLOOKUP(MAO973,'Controle de Estoque'!MAI:MAP,1,FALSE)),"",VLOOKUP(MAO973,'Controle de Estoque'!MAI:MAP,4,FALSE))</f>
        <v/>
      </c>
      <c r="MAT973" s="16" t="str">
        <f>IF(ISERROR(VLOOKUP(MAP973,'Controle de Estoque'!MAJ:MAQ,1,FALSE)),"",VLOOKUP(MAP973,'Controle de Estoque'!MAJ:MAQ,4,FALSE))</f>
        <v/>
      </c>
      <c r="MAU973" s="16" t="str">
        <f>IF(ISERROR(VLOOKUP(MAQ973,'Controle de Estoque'!MAK:MAR,1,FALSE)),"",VLOOKUP(MAQ973,'Controle de Estoque'!MAK:MAR,4,FALSE))</f>
        <v/>
      </c>
      <c r="MAV973" s="16" t="str">
        <f>IF(ISERROR(VLOOKUP(MAR973,'Controle de Estoque'!MAL:MAS,1,FALSE)),"",VLOOKUP(MAR973,'Controle de Estoque'!MAL:MAS,4,FALSE))</f>
        <v/>
      </c>
      <c r="MAW973" s="16" t="str">
        <f>IF(ISERROR(VLOOKUP(MAS973,'Controle de Estoque'!MAM:MAT,1,FALSE)),"",VLOOKUP(MAS973,'Controle de Estoque'!MAM:MAT,4,FALSE))</f>
        <v/>
      </c>
      <c r="MAX973" s="16" t="str">
        <f>IF(ISERROR(VLOOKUP(MAT973,'Controle de Estoque'!MAN:MAU,1,FALSE)),"",VLOOKUP(MAT973,'Controle de Estoque'!MAN:MAU,4,FALSE))</f>
        <v/>
      </c>
      <c r="MAY973" s="16" t="str">
        <f>IF(ISERROR(VLOOKUP(MAU973,'Controle de Estoque'!MAO:MAV,1,FALSE)),"",VLOOKUP(MAU973,'Controle de Estoque'!MAO:MAV,4,FALSE))</f>
        <v/>
      </c>
      <c r="MAZ973" s="16" t="str">
        <f>IF(ISERROR(VLOOKUP(MAV973,'Controle de Estoque'!MAP:MAW,1,FALSE)),"",VLOOKUP(MAV973,'Controle de Estoque'!MAP:MAW,4,FALSE))</f>
        <v/>
      </c>
      <c r="MBA973" s="16" t="str">
        <f>IF(ISERROR(VLOOKUP(MAW973,'Controle de Estoque'!MAQ:MAX,1,FALSE)),"",VLOOKUP(MAW973,'Controle de Estoque'!MAQ:MAX,4,FALSE))</f>
        <v/>
      </c>
      <c r="MBB973" s="16" t="str">
        <f>IF(ISERROR(VLOOKUP(MAX973,'Controle de Estoque'!MAR:MAY,1,FALSE)),"",VLOOKUP(MAX973,'Controle de Estoque'!MAR:MAY,4,FALSE))</f>
        <v/>
      </c>
      <c r="MBC973" s="16" t="str">
        <f>IF(ISERROR(VLOOKUP(MAY973,'Controle de Estoque'!MAS:MAZ,1,FALSE)),"",VLOOKUP(MAY973,'Controle de Estoque'!MAS:MAZ,4,FALSE))</f>
        <v/>
      </c>
      <c r="MBD973" s="16" t="str">
        <f>IF(ISERROR(VLOOKUP(MAZ973,'Controle de Estoque'!MAT:MBA,1,FALSE)),"",VLOOKUP(MAZ973,'Controle de Estoque'!MAT:MBA,4,FALSE))</f>
        <v/>
      </c>
      <c r="MBE973" s="16" t="str">
        <f>IF(ISERROR(VLOOKUP(MBA973,'Controle de Estoque'!MAU:MBB,1,FALSE)),"",VLOOKUP(MBA973,'Controle de Estoque'!MAU:MBB,4,FALSE))</f>
        <v/>
      </c>
      <c r="MBF973" s="16" t="str">
        <f>IF(ISERROR(VLOOKUP(MBB973,'Controle de Estoque'!MAV:MBC,1,FALSE)),"",VLOOKUP(MBB973,'Controle de Estoque'!MAV:MBC,4,FALSE))</f>
        <v/>
      </c>
      <c r="MBG973" s="16" t="str">
        <f>IF(ISERROR(VLOOKUP(MBC973,'Controle de Estoque'!MAW:MBD,1,FALSE)),"",VLOOKUP(MBC973,'Controle de Estoque'!MAW:MBD,4,FALSE))</f>
        <v/>
      </c>
      <c r="MBH973" s="16" t="str">
        <f>IF(ISERROR(VLOOKUP(MBD973,'Controle de Estoque'!MAX:MBE,1,FALSE)),"",VLOOKUP(MBD973,'Controle de Estoque'!MAX:MBE,4,FALSE))</f>
        <v/>
      </c>
      <c r="MBI973" s="16" t="str">
        <f>IF(ISERROR(VLOOKUP(MBE973,'Controle de Estoque'!MAY:MBF,1,FALSE)),"",VLOOKUP(MBE973,'Controle de Estoque'!MAY:MBF,4,FALSE))</f>
        <v/>
      </c>
      <c r="MBJ973" s="16" t="str">
        <f>IF(ISERROR(VLOOKUP(MBF973,'Controle de Estoque'!MAZ:MBG,1,FALSE)),"",VLOOKUP(MBF973,'Controle de Estoque'!MAZ:MBG,4,FALSE))</f>
        <v/>
      </c>
      <c r="MBK973" s="16" t="str">
        <f>IF(ISERROR(VLOOKUP(MBG973,'Controle de Estoque'!MBA:MBH,1,FALSE)),"",VLOOKUP(MBG973,'Controle de Estoque'!MBA:MBH,4,FALSE))</f>
        <v/>
      </c>
      <c r="MBL973" s="16" t="str">
        <f>IF(ISERROR(VLOOKUP(MBH973,'Controle de Estoque'!MBB:MBI,1,FALSE)),"",VLOOKUP(MBH973,'Controle de Estoque'!MBB:MBI,4,FALSE))</f>
        <v/>
      </c>
      <c r="MBM973" s="16" t="str">
        <f>IF(ISERROR(VLOOKUP(MBI973,'Controle de Estoque'!MBC:MBJ,1,FALSE)),"",VLOOKUP(MBI973,'Controle de Estoque'!MBC:MBJ,4,FALSE))</f>
        <v/>
      </c>
      <c r="MBN973" s="16" t="str">
        <f>IF(ISERROR(VLOOKUP(MBJ973,'Controle de Estoque'!MBD:MBK,1,FALSE)),"",VLOOKUP(MBJ973,'Controle de Estoque'!MBD:MBK,4,FALSE))</f>
        <v/>
      </c>
      <c r="MBO973" s="16" t="str">
        <f>IF(ISERROR(VLOOKUP(MBK973,'Controle de Estoque'!MBE:MBL,1,FALSE)),"",VLOOKUP(MBK973,'Controle de Estoque'!MBE:MBL,4,FALSE))</f>
        <v/>
      </c>
      <c r="MBP973" s="16" t="str">
        <f>IF(ISERROR(VLOOKUP(MBL973,'Controle de Estoque'!MBF:MBM,1,FALSE)),"",VLOOKUP(MBL973,'Controle de Estoque'!MBF:MBM,4,FALSE))</f>
        <v/>
      </c>
      <c r="MBQ973" s="16" t="str">
        <f>IF(ISERROR(VLOOKUP(MBM973,'Controle de Estoque'!MBG:MBN,1,FALSE)),"",VLOOKUP(MBM973,'Controle de Estoque'!MBG:MBN,4,FALSE))</f>
        <v/>
      </c>
      <c r="MBR973" s="16" t="str">
        <f>IF(ISERROR(VLOOKUP(MBN973,'Controle de Estoque'!MBH:MBO,1,FALSE)),"",VLOOKUP(MBN973,'Controle de Estoque'!MBH:MBO,4,FALSE))</f>
        <v/>
      </c>
      <c r="MBS973" s="16" t="str">
        <f>IF(ISERROR(VLOOKUP(MBO973,'Controle de Estoque'!MBI:MBP,1,FALSE)),"",VLOOKUP(MBO973,'Controle de Estoque'!MBI:MBP,4,FALSE))</f>
        <v/>
      </c>
      <c r="MBT973" s="16" t="str">
        <f>IF(ISERROR(VLOOKUP(MBP973,'Controle de Estoque'!MBJ:MBQ,1,FALSE)),"",VLOOKUP(MBP973,'Controle de Estoque'!MBJ:MBQ,4,FALSE))</f>
        <v/>
      </c>
      <c r="MBU973" s="16" t="str">
        <f>IF(ISERROR(VLOOKUP(MBQ973,'Controle de Estoque'!MBK:MBR,1,FALSE)),"",VLOOKUP(MBQ973,'Controle de Estoque'!MBK:MBR,4,FALSE))</f>
        <v/>
      </c>
      <c r="MBV973" s="16" t="str">
        <f>IF(ISERROR(VLOOKUP(MBR973,'Controle de Estoque'!MBL:MBS,1,FALSE)),"",VLOOKUP(MBR973,'Controle de Estoque'!MBL:MBS,4,FALSE))</f>
        <v/>
      </c>
      <c r="MBW973" s="16" t="str">
        <f>IF(ISERROR(VLOOKUP(MBS973,'Controle de Estoque'!MBM:MBT,1,FALSE)),"",VLOOKUP(MBS973,'Controle de Estoque'!MBM:MBT,4,FALSE))</f>
        <v/>
      </c>
      <c r="MBX973" s="16" t="str">
        <f>IF(ISERROR(VLOOKUP(MBT973,'Controle de Estoque'!MBN:MBU,1,FALSE)),"",VLOOKUP(MBT973,'Controle de Estoque'!MBN:MBU,4,FALSE))</f>
        <v/>
      </c>
      <c r="MBY973" s="16" t="str">
        <f>IF(ISERROR(VLOOKUP(MBU973,'Controle de Estoque'!MBO:MBV,1,FALSE)),"",VLOOKUP(MBU973,'Controle de Estoque'!MBO:MBV,4,FALSE))</f>
        <v/>
      </c>
      <c r="MBZ973" s="16" t="str">
        <f>IF(ISERROR(VLOOKUP(MBV973,'Controle de Estoque'!MBP:MBW,1,FALSE)),"",VLOOKUP(MBV973,'Controle de Estoque'!MBP:MBW,4,FALSE))</f>
        <v/>
      </c>
      <c r="MCA973" s="16" t="str">
        <f>IF(ISERROR(VLOOKUP(MBW973,'Controle de Estoque'!MBQ:MBX,1,FALSE)),"",VLOOKUP(MBW973,'Controle de Estoque'!MBQ:MBX,4,FALSE))</f>
        <v/>
      </c>
      <c r="MCB973" s="16" t="str">
        <f>IF(ISERROR(VLOOKUP(MBX973,'Controle de Estoque'!MBR:MBY,1,FALSE)),"",VLOOKUP(MBX973,'Controle de Estoque'!MBR:MBY,4,FALSE))</f>
        <v/>
      </c>
      <c r="MCC973" s="16" t="str">
        <f>IF(ISERROR(VLOOKUP(MBY973,'Controle de Estoque'!MBS:MBZ,1,FALSE)),"",VLOOKUP(MBY973,'Controle de Estoque'!MBS:MBZ,4,FALSE))</f>
        <v/>
      </c>
      <c r="MCD973" s="16" t="str">
        <f>IF(ISERROR(VLOOKUP(MBZ973,'Controle de Estoque'!MBT:MCA,1,FALSE)),"",VLOOKUP(MBZ973,'Controle de Estoque'!MBT:MCA,4,FALSE))</f>
        <v/>
      </c>
      <c r="MCE973" s="16" t="str">
        <f>IF(ISERROR(VLOOKUP(MCA973,'Controle de Estoque'!MBU:MCB,1,FALSE)),"",VLOOKUP(MCA973,'Controle de Estoque'!MBU:MCB,4,FALSE))</f>
        <v/>
      </c>
      <c r="MCF973" s="16" t="str">
        <f>IF(ISERROR(VLOOKUP(MCB973,'Controle de Estoque'!MBV:MCC,1,FALSE)),"",VLOOKUP(MCB973,'Controle de Estoque'!MBV:MCC,4,FALSE))</f>
        <v/>
      </c>
      <c r="MCG973" s="16" t="str">
        <f>IF(ISERROR(VLOOKUP(MCC973,'Controle de Estoque'!MBW:MCD,1,FALSE)),"",VLOOKUP(MCC973,'Controle de Estoque'!MBW:MCD,4,FALSE))</f>
        <v/>
      </c>
      <c r="MCH973" s="16" t="str">
        <f>IF(ISERROR(VLOOKUP(MCD973,'Controle de Estoque'!MBX:MCE,1,FALSE)),"",VLOOKUP(MCD973,'Controle de Estoque'!MBX:MCE,4,FALSE))</f>
        <v/>
      </c>
      <c r="MCI973" s="16" t="str">
        <f>IF(ISERROR(VLOOKUP(MCE973,'Controle de Estoque'!MBY:MCF,1,FALSE)),"",VLOOKUP(MCE973,'Controle de Estoque'!MBY:MCF,4,FALSE))</f>
        <v/>
      </c>
      <c r="MCJ973" s="16" t="str">
        <f>IF(ISERROR(VLOOKUP(MCF973,'Controle de Estoque'!MBZ:MCG,1,FALSE)),"",VLOOKUP(MCF973,'Controle de Estoque'!MBZ:MCG,4,FALSE))</f>
        <v/>
      </c>
      <c r="MCK973" s="16" t="str">
        <f>IF(ISERROR(VLOOKUP(MCG973,'Controle de Estoque'!MCA:MCH,1,FALSE)),"",VLOOKUP(MCG973,'Controle de Estoque'!MCA:MCH,4,FALSE))</f>
        <v/>
      </c>
      <c r="MCL973" s="16" t="str">
        <f>IF(ISERROR(VLOOKUP(MCH973,'Controle de Estoque'!MCB:MCI,1,FALSE)),"",VLOOKUP(MCH973,'Controle de Estoque'!MCB:MCI,4,FALSE))</f>
        <v/>
      </c>
      <c r="MCM973" s="16" t="str">
        <f>IF(ISERROR(VLOOKUP(MCI973,'Controle de Estoque'!MCC:MCJ,1,FALSE)),"",VLOOKUP(MCI973,'Controle de Estoque'!MCC:MCJ,4,FALSE))</f>
        <v/>
      </c>
      <c r="MCN973" s="16" t="str">
        <f>IF(ISERROR(VLOOKUP(MCJ973,'Controle de Estoque'!MCD:MCK,1,FALSE)),"",VLOOKUP(MCJ973,'Controle de Estoque'!MCD:MCK,4,FALSE))</f>
        <v/>
      </c>
      <c r="MCO973" s="16" t="str">
        <f>IF(ISERROR(VLOOKUP(MCK973,'Controle de Estoque'!MCE:MCL,1,FALSE)),"",VLOOKUP(MCK973,'Controle de Estoque'!MCE:MCL,4,FALSE))</f>
        <v/>
      </c>
      <c r="MCP973" s="16" t="str">
        <f>IF(ISERROR(VLOOKUP(MCL973,'Controle de Estoque'!MCF:MCM,1,FALSE)),"",VLOOKUP(MCL973,'Controle de Estoque'!MCF:MCM,4,FALSE))</f>
        <v/>
      </c>
      <c r="MCQ973" s="16" t="str">
        <f>IF(ISERROR(VLOOKUP(MCM973,'Controle de Estoque'!MCG:MCN,1,FALSE)),"",VLOOKUP(MCM973,'Controle de Estoque'!MCG:MCN,4,FALSE))</f>
        <v/>
      </c>
      <c r="MCR973" s="16" t="str">
        <f>IF(ISERROR(VLOOKUP(MCN973,'Controle de Estoque'!MCH:MCO,1,FALSE)),"",VLOOKUP(MCN973,'Controle de Estoque'!MCH:MCO,4,FALSE))</f>
        <v/>
      </c>
      <c r="MCS973" s="16" t="str">
        <f>IF(ISERROR(VLOOKUP(MCO973,'Controle de Estoque'!MCI:MCP,1,FALSE)),"",VLOOKUP(MCO973,'Controle de Estoque'!MCI:MCP,4,FALSE))</f>
        <v/>
      </c>
      <c r="MCT973" s="16" t="str">
        <f>IF(ISERROR(VLOOKUP(MCP973,'Controle de Estoque'!MCJ:MCQ,1,FALSE)),"",VLOOKUP(MCP973,'Controle de Estoque'!MCJ:MCQ,4,FALSE))</f>
        <v/>
      </c>
      <c r="MCU973" s="16" t="str">
        <f>IF(ISERROR(VLOOKUP(MCQ973,'Controle de Estoque'!MCK:MCR,1,FALSE)),"",VLOOKUP(MCQ973,'Controle de Estoque'!MCK:MCR,4,FALSE))</f>
        <v/>
      </c>
      <c r="MCV973" s="16" t="str">
        <f>IF(ISERROR(VLOOKUP(MCR973,'Controle de Estoque'!MCL:MCS,1,FALSE)),"",VLOOKUP(MCR973,'Controle de Estoque'!MCL:MCS,4,FALSE))</f>
        <v/>
      </c>
      <c r="MCW973" s="16" t="str">
        <f>IF(ISERROR(VLOOKUP(MCS973,'Controle de Estoque'!MCM:MCT,1,FALSE)),"",VLOOKUP(MCS973,'Controle de Estoque'!MCM:MCT,4,FALSE))</f>
        <v/>
      </c>
      <c r="MCX973" s="16" t="str">
        <f>IF(ISERROR(VLOOKUP(MCT973,'Controle de Estoque'!MCN:MCU,1,FALSE)),"",VLOOKUP(MCT973,'Controle de Estoque'!MCN:MCU,4,FALSE))</f>
        <v/>
      </c>
      <c r="MCY973" s="16" t="str">
        <f>IF(ISERROR(VLOOKUP(MCU973,'Controle de Estoque'!MCO:MCV,1,FALSE)),"",VLOOKUP(MCU973,'Controle de Estoque'!MCO:MCV,4,FALSE))</f>
        <v/>
      </c>
      <c r="MCZ973" s="16" t="str">
        <f>IF(ISERROR(VLOOKUP(MCV973,'Controle de Estoque'!MCP:MCW,1,FALSE)),"",VLOOKUP(MCV973,'Controle de Estoque'!MCP:MCW,4,FALSE))</f>
        <v/>
      </c>
      <c r="MDA973" s="16" t="str">
        <f>IF(ISERROR(VLOOKUP(MCW973,'Controle de Estoque'!MCQ:MCX,1,FALSE)),"",VLOOKUP(MCW973,'Controle de Estoque'!MCQ:MCX,4,FALSE))</f>
        <v/>
      </c>
      <c r="MDB973" s="16" t="str">
        <f>IF(ISERROR(VLOOKUP(MCX973,'Controle de Estoque'!MCR:MCY,1,FALSE)),"",VLOOKUP(MCX973,'Controle de Estoque'!MCR:MCY,4,FALSE))</f>
        <v/>
      </c>
      <c r="MDC973" s="16" t="str">
        <f>IF(ISERROR(VLOOKUP(MCY973,'Controle de Estoque'!MCS:MCZ,1,FALSE)),"",VLOOKUP(MCY973,'Controle de Estoque'!MCS:MCZ,4,FALSE))</f>
        <v/>
      </c>
      <c r="MDD973" s="16" t="str">
        <f>IF(ISERROR(VLOOKUP(MCZ973,'Controle de Estoque'!MCT:MDA,1,FALSE)),"",VLOOKUP(MCZ973,'Controle de Estoque'!MCT:MDA,4,FALSE))</f>
        <v/>
      </c>
      <c r="MDE973" s="16" t="str">
        <f>IF(ISERROR(VLOOKUP(MDA973,'Controle de Estoque'!MCU:MDB,1,FALSE)),"",VLOOKUP(MDA973,'Controle de Estoque'!MCU:MDB,4,FALSE))</f>
        <v/>
      </c>
      <c r="MDF973" s="16" t="str">
        <f>IF(ISERROR(VLOOKUP(MDB973,'Controle de Estoque'!MCV:MDC,1,FALSE)),"",VLOOKUP(MDB973,'Controle de Estoque'!MCV:MDC,4,FALSE))</f>
        <v/>
      </c>
      <c r="MDG973" s="16" t="str">
        <f>IF(ISERROR(VLOOKUP(MDC973,'Controle de Estoque'!MCW:MDD,1,FALSE)),"",VLOOKUP(MDC973,'Controle de Estoque'!MCW:MDD,4,FALSE))</f>
        <v/>
      </c>
      <c r="MDH973" s="16" t="str">
        <f>IF(ISERROR(VLOOKUP(MDD973,'Controle de Estoque'!MCX:MDE,1,FALSE)),"",VLOOKUP(MDD973,'Controle de Estoque'!MCX:MDE,4,FALSE))</f>
        <v/>
      </c>
      <c r="MDI973" s="16" t="str">
        <f>IF(ISERROR(VLOOKUP(MDE973,'Controle de Estoque'!MCY:MDF,1,FALSE)),"",VLOOKUP(MDE973,'Controle de Estoque'!MCY:MDF,4,FALSE))</f>
        <v/>
      </c>
      <c r="MDJ973" s="16" t="str">
        <f>IF(ISERROR(VLOOKUP(MDF973,'Controle de Estoque'!MCZ:MDG,1,FALSE)),"",VLOOKUP(MDF973,'Controle de Estoque'!MCZ:MDG,4,FALSE))</f>
        <v/>
      </c>
      <c r="MDK973" s="16" t="str">
        <f>IF(ISERROR(VLOOKUP(MDG973,'Controle de Estoque'!MDA:MDH,1,FALSE)),"",VLOOKUP(MDG973,'Controle de Estoque'!MDA:MDH,4,FALSE))</f>
        <v/>
      </c>
      <c r="MDL973" s="16" t="str">
        <f>IF(ISERROR(VLOOKUP(MDH973,'Controle de Estoque'!MDB:MDI,1,FALSE)),"",VLOOKUP(MDH973,'Controle de Estoque'!MDB:MDI,4,FALSE))</f>
        <v/>
      </c>
      <c r="MDM973" s="16" t="str">
        <f>IF(ISERROR(VLOOKUP(MDI973,'Controle de Estoque'!MDC:MDJ,1,FALSE)),"",VLOOKUP(MDI973,'Controle de Estoque'!MDC:MDJ,4,FALSE))</f>
        <v/>
      </c>
      <c r="MDN973" s="16" t="str">
        <f>IF(ISERROR(VLOOKUP(MDJ973,'Controle de Estoque'!MDD:MDK,1,FALSE)),"",VLOOKUP(MDJ973,'Controle de Estoque'!MDD:MDK,4,FALSE))</f>
        <v/>
      </c>
      <c r="MDO973" s="16" t="str">
        <f>IF(ISERROR(VLOOKUP(MDK973,'Controle de Estoque'!MDE:MDL,1,FALSE)),"",VLOOKUP(MDK973,'Controle de Estoque'!MDE:MDL,4,FALSE))</f>
        <v/>
      </c>
      <c r="MDP973" s="16" t="str">
        <f>IF(ISERROR(VLOOKUP(MDL973,'Controle de Estoque'!MDF:MDM,1,FALSE)),"",VLOOKUP(MDL973,'Controle de Estoque'!MDF:MDM,4,FALSE))</f>
        <v/>
      </c>
      <c r="MDQ973" s="16" t="str">
        <f>IF(ISERROR(VLOOKUP(MDM973,'Controle de Estoque'!MDG:MDN,1,FALSE)),"",VLOOKUP(MDM973,'Controle de Estoque'!MDG:MDN,4,FALSE))</f>
        <v/>
      </c>
      <c r="MDR973" s="16" t="str">
        <f>IF(ISERROR(VLOOKUP(MDN973,'Controle de Estoque'!MDH:MDO,1,FALSE)),"",VLOOKUP(MDN973,'Controle de Estoque'!MDH:MDO,4,FALSE))</f>
        <v/>
      </c>
      <c r="MDS973" s="16" t="str">
        <f>IF(ISERROR(VLOOKUP(MDO973,'Controle de Estoque'!MDI:MDP,1,FALSE)),"",VLOOKUP(MDO973,'Controle de Estoque'!MDI:MDP,4,FALSE))</f>
        <v/>
      </c>
      <c r="MDT973" s="16" t="str">
        <f>IF(ISERROR(VLOOKUP(MDP973,'Controle de Estoque'!MDJ:MDQ,1,FALSE)),"",VLOOKUP(MDP973,'Controle de Estoque'!MDJ:MDQ,4,FALSE))</f>
        <v/>
      </c>
      <c r="MDU973" s="16" t="str">
        <f>IF(ISERROR(VLOOKUP(MDQ973,'Controle de Estoque'!MDK:MDR,1,FALSE)),"",VLOOKUP(MDQ973,'Controle de Estoque'!MDK:MDR,4,FALSE))</f>
        <v/>
      </c>
      <c r="MDV973" s="16" t="str">
        <f>IF(ISERROR(VLOOKUP(MDR973,'Controle de Estoque'!MDL:MDS,1,FALSE)),"",VLOOKUP(MDR973,'Controle de Estoque'!MDL:MDS,4,FALSE))</f>
        <v/>
      </c>
      <c r="MDW973" s="16" t="str">
        <f>IF(ISERROR(VLOOKUP(MDS973,'Controle de Estoque'!MDM:MDT,1,FALSE)),"",VLOOKUP(MDS973,'Controle de Estoque'!MDM:MDT,4,FALSE))</f>
        <v/>
      </c>
      <c r="MDX973" s="16" t="str">
        <f>IF(ISERROR(VLOOKUP(MDT973,'Controle de Estoque'!MDN:MDU,1,FALSE)),"",VLOOKUP(MDT973,'Controle de Estoque'!MDN:MDU,4,FALSE))</f>
        <v/>
      </c>
      <c r="MDY973" s="16" t="str">
        <f>IF(ISERROR(VLOOKUP(MDU973,'Controle de Estoque'!MDO:MDV,1,FALSE)),"",VLOOKUP(MDU973,'Controle de Estoque'!MDO:MDV,4,FALSE))</f>
        <v/>
      </c>
      <c r="MDZ973" s="16" t="str">
        <f>IF(ISERROR(VLOOKUP(MDV973,'Controle de Estoque'!MDP:MDW,1,FALSE)),"",VLOOKUP(MDV973,'Controle de Estoque'!MDP:MDW,4,FALSE))</f>
        <v/>
      </c>
      <c r="MEA973" s="16" t="str">
        <f>IF(ISERROR(VLOOKUP(MDW973,'Controle de Estoque'!MDQ:MDX,1,FALSE)),"",VLOOKUP(MDW973,'Controle de Estoque'!MDQ:MDX,4,FALSE))</f>
        <v/>
      </c>
      <c r="MEB973" s="16" t="str">
        <f>IF(ISERROR(VLOOKUP(MDX973,'Controle de Estoque'!MDR:MDY,1,FALSE)),"",VLOOKUP(MDX973,'Controle de Estoque'!MDR:MDY,4,FALSE))</f>
        <v/>
      </c>
      <c r="MEC973" s="16" t="str">
        <f>IF(ISERROR(VLOOKUP(MDY973,'Controle de Estoque'!MDS:MDZ,1,FALSE)),"",VLOOKUP(MDY973,'Controle de Estoque'!MDS:MDZ,4,FALSE))</f>
        <v/>
      </c>
      <c r="MED973" s="16" t="str">
        <f>IF(ISERROR(VLOOKUP(MDZ973,'Controle de Estoque'!MDT:MEA,1,FALSE)),"",VLOOKUP(MDZ973,'Controle de Estoque'!MDT:MEA,4,FALSE))</f>
        <v/>
      </c>
      <c r="MEE973" s="16" t="str">
        <f>IF(ISERROR(VLOOKUP(MEA973,'Controle de Estoque'!MDU:MEB,1,FALSE)),"",VLOOKUP(MEA973,'Controle de Estoque'!MDU:MEB,4,FALSE))</f>
        <v/>
      </c>
      <c r="MEF973" s="16" t="str">
        <f>IF(ISERROR(VLOOKUP(MEB973,'Controle de Estoque'!MDV:MEC,1,FALSE)),"",VLOOKUP(MEB973,'Controle de Estoque'!MDV:MEC,4,FALSE))</f>
        <v/>
      </c>
      <c r="MEG973" s="16" t="str">
        <f>IF(ISERROR(VLOOKUP(MEC973,'Controle de Estoque'!MDW:MED,1,FALSE)),"",VLOOKUP(MEC973,'Controle de Estoque'!MDW:MED,4,FALSE))</f>
        <v/>
      </c>
      <c r="MEH973" s="16" t="str">
        <f>IF(ISERROR(VLOOKUP(MED973,'Controle de Estoque'!MDX:MEE,1,FALSE)),"",VLOOKUP(MED973,'Controle de Estoque'!MDX:MEE,4,FALSE))</f>
        <v/>
      </c>
      <c r="MEI973" s="16" t="str">
        <f>IF(ISERROR(VLOOKUP(MEE973,'Controle de Estoque'!MDY:MEF,1,FALSE)),"",VLOOKUP(MEE973,'Controle de Estoque'!MDY:MEF,4,FALSE))</f>
        <v/>
      </c>
      <c r="MEJ973" s="16" t="str">
        <f>IF(ISERROR(VLOOKUP(MEF973,'Controle de Estoque'!MDZ:MEG,1,FALSE)),"",VLOOKUP(MEF973,'Controle de Estoque'!MDZ:MEG,4,FALSE))</f>
        <v/>
      </c>
      <c r="MEK973" s="16" t="str">
        <f>IF(ISERROR(VLOOKUP(MEG973,'Controle de Estoque'!MEA:MEH,1,FALSE)),"",VLOOKUP(MEG973,'Controle de Estoque'!MEA:MEH,4,FALSE))</f>
        <v/>
      </c>
      <c r="MEL973" s="16" t="str">
        <f>IF(ISERROR(VLOOKUP(MEH973,'Controle de Estoque'!MEB:MEI,1,FALSE)),"",VLOOKUP(MEH973,'Controle de Estoque'!MEB:MEI,4,FALSE))</f>
        <v/>
      </c>
      <c r="MEM973" s="16" t="str">
        <f>IF(ISERROR(VLOOKUP(MEI973,'Controle de Estoque'!MEC:MEJ,1,FALSE)),"",VLOOKUP(MEI973,'Controle de Estoque'!MEC:MEJ,4,FALSE))</f>
        <v/>
      </c>
      <c r="MEN973" s="16" t="str">
        <f>IF(ISERROR(VLOOKUP(MEJ973,'Controle de Estoque'!MED:MEK,1,FALSE)),"",VLOOKUP(MEJ973,'Controle de Estoque'!MED:MEK,4,FALSE))</f>
        <v/>
      </c>
      <c r="MEO973" s="16" t="str">
        <f>IF(ISERROR(VLOOKUP(MEK973,'Controle de Estoque'!MEE:MEL,1,FALSE)),"",VLOOKUP(MEK973,'Controle de Estoque'!MEE:MEL,4,FALSE))</f>
        <v/>
      </c>
      <c r="MEP973" s="16" t="str">
        <f>IF(ISERROR(VLOOKUP(MEL973,'Controle de Estoque'!MEF:MEM,1,FALSE)),"",VLOOKUP(MEL973,'Controle de Estoque'!MEF:MEM,4,FALSE))</f>
        <v/>
      </c>
      <c r="MEQ973" s="16" t="str">
        <f>IF(ISERROR(VLOOKUP(MEM973,'Controle de Estoque'!MEG:MEN,1,FALSE)),"",VLOOKUP(MEM973,'Controle de Estoque'!MEG:MEN,4,FALSE))</f>
        <v/>
      </c>
      <c r="MER973" s="16" t="str">
        <f>IF(ISERROR(VLOOKUP(MEN973,'Controle de Estoque'!MEH:MEO,1,FALSE)),"",VLOOKUP(MEN973,'Controle de Estoque'!MEH:MEO,4,FALSE))</f>
        <v/>
      </c>
      <c r="MES973" s="16" t="str">
        <f>IF(ISERROR(VLOOKUP(MEO973,'Controle de Estoque'!MEI:MEP,1,FALSE)),"",VLOOKUP(MEO973,'Controle de Estoque'!MEI:MEP,4,FALSE))</f>
        <v/>
      </c>
      <c r="MET973" s="16" t="str">
        <f>IF(ISERROR(VLOOKUP(MEP973,'Controle de Estoque'!MEJ:MEQ,1,FALSE)),"",VLOOKUP(MEP973,'Controle de Estoque'!MEJ:MEQ,4,FALSE))</f>
        <v/>
      </c>
      <c r="MEU973" s="16" t="str">
        <f>IF(ISERROR(VLOOKUP(MEQ973,'Controle de Estoque'!MEK:MER,1,FALSE)),"",VLOOKUP(MEQ973,'Controle de Estoque'!MEK:MER,4,FALSE))</f>
        <v/>
      </c>
      <c r="MEV973" s="16" t="str">
        <f>IF(ISERROR(VLOOKUP(MER973,'Controle de Estoque'!MEL:MES,1,FALSE)),"",VLOOKUP(MER973,'Controle de Estoque'!MEL:MES,4,FALSE))</f>
        <v/>
      </c>
      <c r="MEW973" s="16" t="str">
        <f>IF(ISERROR(VLOOKUP(MES973,'Controle de Estoque'!MEM:MET,1,FALSE)),"",VLOOKUP(MES973,'Controle de Estoque'!MEM:MET,4,FALSE))</f>
        <v/>
      </c>
      <c r="MEX973" s="16" t="str">
        <f>IF(ISERROR(VLOOKUP(MET973,'Controle de Estoque'!MEN:MEU,1,FALSE)),"",VLOOKUP(MET973,'Controle de Estoque'!MEN:MEU,4,FALSE))</f>
        <v/>
      </c>
      <c r="MEY973" s="16" t="str">
        <f>IF(ISERROR(VLOOKUP(MEU973,'Controle de Estoque'!MEO:MEV,1,FALSE)),"",VLOOKUP(MEU973,'Controle de Estoque'!MEO:MEV,4,FALSE))</f>
        <v/>
      </c>
      <c r="MEZ973" s="16" t="str">
        <f>IF(ISERROR(VLOOKUP(MEV973,'Controle de Estoque'!MEP:MEW,1,FALSE)),"",VLOOKUP(MEV973,'Controle de Estoque'!MEP:MEW,4,FALSE))</f>
        <v/>
      </c>
      <c r="MFA973" s="16" t="str">
        <f>IF(ISERROR(VLOOKUP(MEW973,'Controle de Estoque'!MEQ:MEX,1,FALSE)),"",VLOOKUP(MEW973,'Controle de Estoque'!MEQ:MEX,4,FALSE))</f>
        <v/>
      </c>
      <c r="MFB973" s="16" t="str">
        <f>IF(ISERROR(VLOOKUP(MEX973,'Controle de Estoque'!MER:MEY,1,FALSE)),"",VLOOKUP(MEX973,'Controle de Estoque'!MER:MEY,4,FALSE))</f>
        <v/>
      </c>
      <c r="MFC973" s="16" t="str">
        <f>IF(ISERROR(VLOOKUP(MEY973,'Controle de Estoque'!MES:MEZ,1,FALSE)),"",VLOOKUP(MEY973,'Controle de Estoque'!MES:MEZ,4,FALSE))</f>
        <v/>
      </c>
      <c r="MFD973" s="16" t="str">
        <f>IF(ISERROR(VLOOKUP(MEZ973,'Controle de Estoque'!MET:MFA,1,FALSE)),"",VLOOKUP(MEZ973,'Controle de Estoque'!MET:MFA,4,FALSE))</f>
        <v/>
      </c>
      <c r="MFE973" s="16" t="str">
        <f>IF(ISERROR(VLOOKUP(MFA973,'Controle de Estoque'!MEU:MFB,1,FALSE)),"",VLOOKUP(MFA973,'Controle de Estoque'!MEU:MFB,4,FALSE))</f>
        <v/>
      </c>
      <c r="MFF973" s="16" t="str">
        <f>IF(ISERROR(VLOOKUP(MFB973,'Controle de Estoque'!MEV:MFC,1,FALSE)),"",VLOOKUP(MFB973,'Controle de Estoque'!MEV:MFC,4,FALSE))</f>
        <v/>
      </c>
      <c r="MFG973" s="16" t="str">
        <f>IF(ISERROR(VLOOKUP(MFC973,'Controle de Estoque'!MEW:MFD,1,FALSE)),"",VLOOKUP(MFC973,'Controle de Estoque'!MEW:MFD,4,FALSE))</f>
        <v/>
      </c>
      <c r="MFH973" s="16" t="str">
        <f>IF(ISERROR(VLOOKUP(MFD973,'Controle de Estoque'!MEX:MFE,1,FALSE)),"",VLOOKUP(MFD973,'Controle de Estoque'!MEX:MFE,4,FALSE))</f>
        <v/>
      </c>
      <c r="MFI973" s="16" t="str">
        <f>IF(ISERROR(VLOOKUP(MFE973,'Controle de Estoque'!MEY:MFF,1,FALSE)),"",VLOOKUP(MFE973,'Controle de Estoque'!MEY:MFF,4,FALSE))</f>
        <v/>
      </c>
      <c r="MFJ973" s="16" t="str">
        <f>IF(ISERROR(VLOOKUP(MFF973,'Controle de Estoque'!MEZ:MFG,1,FALSE)),"",VLOOKUP(MFF973,'Controle de Estoque'!MEZ:MFG,4,FALSE))</f>
        <v/>
      </c>
      <c r="MFK973" s="16" t="str">
        <f>IF(ISERROR(VLOOKUP(MFG973,'Controle de Estoque'!MFA:MFH,1,FALSE)),"",VLOOKUP(MFG973,'Controle de Estoque'!MFA:MFH,4,FALSE))</f>
        <v/>
      </c>
      <c r="MFL973" s="16" t="str">
        <f>IF(ISERROR(VLOOKUP(MFH973,'Controle de Estoque'!MFB:MFI,1,FALSE)),"",VLOOKUP(MFH973,'Controle de Estoque'!MFB:MFI,4,FALSE))</f>
        <v/>
      </c>
      <c r="MFM973" s="16" t="str">
        <f>IF(ISERROR(VLOOKUP(MFI973,'Controle de Estoque'!MFC:MFJ,1,FALSE)),"",VLOOKUP(MFI973,'Controle de Estoque'!MFC:MFJ,4,FALSE))</f>
        <v/>
      </c>
      <c r="MFN973" s="16" t="str">
        <f>IF(ISERROR(VLOOKUP(MFJ973,'Controle de Estoque'!MFD:MFK,1,FALSE)),"",VLOOKUP(MFJ973,'Controle de Estoque'!MFD:MFK,4,FALSE))</f>
        <v/>
      </c>
      <c r="MFO973" s="16" t="str">
        <f>IF(ISERROR(VLOOKUP(MFK973,'Controle de Estoque'!MFE:MFL,1,FALSE)),"",VLOOKUP(MFK973,'Controle de Estoque'!MFE:MFL,4,FALSE))</f>
        <v/>
      </c>
      <c r="MFP973" s="16" t="str">
        <f>IF(ISERROR(VLOOKUP(MFL973,'Controle de Estoque'!MFF:MFM,1,FALSE)),"",VLOOKUP(MFL973,'Controle de Estoque'!MFF:MFM,4,FALSE))</f>
        <v/>
      </c>
      <c r="MFQ973" s="16" t="str">
        <f>IF(ISERROR(VLOOKUP(MFM973,'Controle de Estoque'!MFG:MFN,1,FALSE)),"",VLOOKUP(MFM973,'Controle de Estoque'!MFG:MFN,4,FALSE))</f>
        <v/>
      </c>
      <c r="MFR973" s="16" t="str">
        <f>IF(ISERROR(VLOOKUP(MFN973,'Controle de Estoque'!MFH:MFO,1,FALSE)),"",VLOOKUP(MFN973,'Controle de Estoque'!MFH:MFO,4,FALSE))</f>
        <v/>
      </c>
      <c r="MFS973" s="16" t="str">
        <f>IF(ISERROR(VLOOKUP(MFO973,'Controle de Estoque'!MFI:MFP,1,FALSE)),"",VLOOKUP(MFO973,'Controle de Estoque'!MFI:MFP,4,FALSE))</f>
        <v/>
      </c>
      <c r="MFT973" s="16" t="str">
        <f>IF(ISERROR(VLOOKUP(MFP973,'Controle de Estoque'!MFJ:MFQ,1,FALSE)),"",VLOOKUP(MFP973,'Controle de Estoque'!MFJ:MFQ,4,FALSE))</f>
        <v/>
      </c>
      <c r="MFU973" s="16" t="str">
        <f>IF(ISERROR(VLOOKUP(MFQ973,'Controle de Estoque'!MFK:MFR,1,FALSE)),"",VLOOKUP(MFQ973,'Controle de Estoque'!MFK:MFR,4,FALSE))</f>
        <v/>
      </c>
      <c r="MFV973" s="16" t="str">
        <f>IF(ISERROR(VLOOKUP(MFR973,'Controle de Estoque'!MFL:MFS,1,FALSE)),"",VLOOKUP(MFR973,'Controle de Estoque'!MFL:MFS,4,FALSE))</f>
        <v/>
      </c>
      <c r="MFW973" s="16" t="str">
        <f>IF(ISERROR(VLOOKUP(MFS973,'Controle de Estoque'!MFM:MFT,1,FALSE)),"",VLOOKUP(MFS973,'Controle de Estoque'!MFM:MFT,4,FALSE))</f>
        <v/>
      </c>
      <c r="MFX973" s="16" t="str">
        <f>IF(ISERROR(VLOOKUP(MFT973,'Controle de Estoque'!MFN:MFU,1,FALSE)),"",VLOOKUP(MFT973,'Controle de Estoque'!MFN:MFU,4,FALSE))</f>
        <v/>
      </c>
      <c r="MFY973" s="16" t="str">
        <f>IF(ISERROR(VLOOKUP(MFU973,'Controle de Estoque'!MFO:MFV,1,FALSE)),"",VLOOKUP(MFU973,'Controle de Estoque'!MFO:MFV,4,FALSE))</f>
        <v/>
      </c>
      <c r="MFZ973" s="16" t="str">
        <f>IF(ISERROR(VLOOKUP(MFV973,'Controle de Estoque'!MFP:MFW,1,FALSE)),"",VLOOKUP(MFV973,'Controle de Estoque'!MFP:MFW,4,FALSE))</f>
        <v/>
      </c>
      <c r="MGA973" s="16" t="str">
        <f>IF(ISERROR(VLOOKUP(MFW973,'Controle de Estoque'!MFQ:MFX,1,FALSE)),"",VLOOKUP(MFW973,'Controle de Estoque'!MFQ:MFX,4,FALSE))</f>
        <v/>
      </c>
      <c r="MGB973" s="16" t="str">
        <f>IF(ISERROR(VLOOKUP(MFX973,'Controle de Estoque'!MFR:MFY,1,FALSE)),"",VLOOKUP(MFX973,'Controle de Estoque'!MFR:MFY,4,FALSE))</f>
        <v/>
      </c>
      <c r="MGC973" s="16" t="str">
        <f>IF(ISERROR(VLOOKUP(MFY973,'Controle de Estoque'!MFS:MFZ,1,FALSE)),"",VLOOKUP(MFY973,'Controle de Estoque'!MFS:MFZ,4,FALSE))</f>
        <v/>
      </c>
      <c r="MGD973" s="16" t="str">
        <f>IF(ISERROR(VLOOKUP(MFZ973,'Controle de Estoque'!MFT:MGA,1,FALSE)),"",VLOOKUP(MFZ973,'Controle de Estoque'!MFT:MGA,4,FALSE))</f>
        <v/>
      </c>
      <c r="MGE973" s="16" t="str">
        <f>IF(ISERROR(VLOOKUP(MGA973,'Controle de Estoque'!MFU:MGB,1,FALSE)),"",VLOOKUP(MGA973,'Controle de Estoque'!MFU:MGB,4,FALSE))</f>
        <v/>
      </c>
      <c r="MGF973" s="16" t="str">
        <f>IF(ISERROR(VLOOKUP(MGB973,'Controle de Estoque'!MFV:MGC,1,FALSE)),"",VLOOKUP(MGB973,'Controle de Estoque'!MFV:MGC,4,FALSE))</f>
        <v/>
      </c>
      <c r="MGG973" s="16" t="str">
        <f>IF(ISERROR(VLOOKUP(MGC973,'Controle de Estoque'!MFW:MGD,1,FALSE)),"",VLOOKUP(MGC973,'Controle de Estoque'!MFW:MGD,4,FALSE))</f>
        <v/>
      </c>
      <c r="MGH973" s="16" t="str">
        <f>IF(ISERROR(VLOOKUP(MGD973,'Controle de Estoque'!MFX:MGE,1,FALSE)),"",VLOOKUP(MGD973,'Controle de Estoque'!MFX:MGE,4,FALSE))</f>
        <v/>
      </c>
      <c r="MGI973" s="16" t="str">
        <f>IF(ISERROR(VLOOKUP(MGE973,'Controle de Estoque'!MFY:MGF,1,FALSE)),"",VLOOKUP(MGE973,'Controle de Estoque'!MFY:MGF,4,FALSE))</f>
        <v/>
      </c>
      <c r="MGJ973" s="16" t="str">
        <f>IF(ISERROR(VLOOKUP(MGF973,'Controle de Estoque'!MFZ:MGG,1,FALSE)),"",VLOOKUP(MGF973,'Controle de Estoque'!MFZ:MGG,4,FALSE))</f>
        <v/>
      </c>
      <c r="MGK973" s="16" t="str">
        <f>IF(ISERROR(VLOOKUP(MGG973,'Controle de Estoque'!MGA:MGH,1,FALSE)),"",VLOOKUP(MGG973,'Controle de Estoque'!MGA:MGH,4,FALSE))</f>
        <v/>
      </c>
      <c r="MGL973" s="16" t="str">
        <f>IF(ISERROR(VLOOKUP(MGH973,'Controle de Estoque'!MGB:MGI,1,FALSE)),"",VLOOKUP(MGH973,'Controle de Estoque'!MGB:MGI,4,FALSE))</f>
        <v/>
      </c>
      <c r="MGM973" s="16" t="str">
        <f>IF(ISERROR(VLOOKUP(MGI973,'Controle de Estoque'!MGC:MGJ,1,FALSE)),"",VLOOKUP(MGI973,'Controle de Estoque'!MGC:MGJ,4,FALSE))</f>
        <v/>
      </c>
      <c r="MGN973" s="16" t="str">
        <f>IF(ISERROR(VLOOKUP(MGJ973,'Controle de Estoque'!MGD:MGK,1,FALSE)),"",VLOOKUP(MGJ973,'Controle de Estoque'!MGD:MGK,4,FALSE))</f>
        <v/>
      </c>
      <c r="MGO973" s="16" t="str">
        <f>IF(ISERROR(VLOOKUP(MGK973,'Controle de Estoque'!MGE:MGL,1,FALSE)),"",VLOOKUP(MGK973,'Controle de Estoque'!MGE:MGL,4,FALSE))</f>
        <v/>
      </c>
      <c r="MGP973" s="16" t="str">
        <f>IF(ISERROR(VLOOKUP(MGL973,'Controle de Estoque'!MGF:MGM,1,FALSE)),"",VLOOKUP(MGL973,'Controle de Estoque'!MGF:MGM,4,FALSE))</f>
        <v/>
      </c>
      <c r="MGQ973" s="16" t="str">
        <f>IF(ISERROR(VLOOKUP(MGM973,'Controle de Estoque'!MGG:MGN,1,FALSE)),"",VLOOKUP(MGM973,'Controle de Estoque'!MGG:MGN,4,FALSE))</f>
        <v/>
      </c>
      <c r="MGR973" s="16" t="str">
        <f>IF(ISERROR(VLOOKUP(MGN973,'Controle de Estoque'!MGH:MGO,1,FALSE)),"",VLOOKUP(MGN973,'Controle de Estoque'!MGH:MGO,4,FALSE))</f>
        <v/>
      </c>
      <c r="MGS973" s="16" t="str">
        <f>IF(ISERROR(VLOOKUP(MGO973,'Controle de Estoque'!MGI:MGP,1,FALSE)),"",VLOOKUP(MGO973,'Controle de Estoque'!MGI:MGP,4,FALSE))</f>
        <v/>
      </c>
      <c r="MGT973" s="16" t="str">
        <f>IF(ISERROR(VLOOKUP(MGP973,'Controle de Estoque'!MGJ:MGQ,1,FALSE)),"",VLOOKUP(MGP973,'Controle de Estoque'!MGJ:MGQ,4,FALSE))</f>
        <v/>
      </c>
      <c r="MGU973" s="16" t="str">
        <f>IF(ISERROR(VLOOKUP(MGQ973,'Controle de Estoque'!MGK:MGR,1,FALSE)),"",VLOOKUP(MGQ973,'Controle de Estoque'!MGK:MGR,4,FALSE))</f>
        <v/>
      </c>
      <c r="MGV973" s="16" t="str">
        <f>IF(ISERROR(VLOOKUP(MGR973,'Controle de Estoque'!MGL:MGS,1,FALSE)),"",VLOOKUP(MGR973,'Controle de Estoque'!MGL:MGS,4,FALSE))</f>
        <v/>
      </c>
      <c r="MGW973" s="16" t="str">
        <f>IF(ISERROR(VLOOKUP(MGS973,'Controle de Estoque'!MGM:MGT,1,FALSE)),"",VLOOKUP(MGS973,'Controle de Estoque'!MGM:MGT,4,FALSE))</f>
        <v/>
      </c>
      <c r="MGX973" s="16" t="str">
        <f>IF(ISERROR(VLOOKUP(MGT973,'Controle de Estoque'!MGN:MGU,1,FALSE)),"",VLOOKUP(MGT973,'Controle de Estoque'!MGN:MGU,4,FALSE))</f>
        <v/>
      </c>
      <c r="MGY973" s="16" t="str">
        <f>IF(ISERROR(VLOOKUP(MGU973,'Controle de Estoque'!MGO:MGV,1,FALSE)),"",VLOOKUP(MGU973,'Controle de Estoque'!MGO:MGV,4,FALSE))</f>
        <v/>
      </c>
      <c r="MGZ973" s="16" t="str">
        <f>IF(ISERROR(VLOOKUP(MGV973,'Controle de Estoque'!MGP:MGW,1,FALSE)),"",VLOOKUP(MGV973,'Controle de Estoque'!MGP:MGW,4,FALSE))</f>
        <v/>
      </c>
      <c r="MHA973" s="16" t="str">
        <f>IF(ISERROR(VLOOKUP(MGW973,'Controle de Estoque'!MGQ:MGX,1,FALSE)),"",VLOOKUP(MGW973,'Controle de Estoque'!MGQ:MGX,4,FALSE))</f>
        <v/>
      </c>
      <c r="MHB973" s="16" t="str">
        <f>IF(ISERROR(VLOOKUP(MGX973,'Controle de Estoque'!MGR:MGY,1,FALSE)),"",VLOOKUP(MGX973,'Controle de Estoque'!MGR:MGY,4,FALSE))</f>
        <v/>
      </c>
      <c r="MHC973" s="16" t="str">
        <f>IF(ISERROR(VLOOKUP(MGY973,'Controle de Estoque'!MGS:MGZ,1,FALSE)),"",VLOOKUP(MGY973,'Controle de Estoque'!MGS:MGZ,4,FALSE))</f>
        <v/>
      </c>
      <c r="MHD973" s="16" t="str">
        <f>IF(ISERROR(VLOOKUP(MGZ973,'Controle de Estoque'!MGT:MHA,1,FALSE)),"",VLOOKUP(MGZ973,'Controle de Estoque'!MGT:MHA,4,FALSE))</f>
        <v/>
      </c>
      <c r="MHE973" s="16" t="str">
        <f>IF(ISERROR(VLOOKUP(MHA973,'Controle de Estoque'!MGU:MHB,1,FALSE)),"",VLOOKUP(MHA973,'Controle de Estoque'!MGU:MHB,4,FALSE))</f>
        <v/>
      </c>
      <c r="MHF973" s="16" t="str">
        <f>IF(ISERROR(VLOOKUP(MHB973,'Controle de Estoque'!MGV:MHC,1,FALSE)),"",VLOOKUP(MHB973,'Controle de Estoque'!MGV:MHC,4,FALSE))</f>
        <v/>
      </c>
      <c r="MHG973" s="16" t="str">
        <f>IF(ISERROR(VLOOKUP(MHC973,'Controle de Estoque'!MGW:MHD,1,FALSE)),"",VLOOKUP(MHC973,'Controle de Estoque'!MGW:MHD,4,FALSE))</f>
        <v/>
      </c>
      <c r="MHH973" s="16" t="str">
        <f>IF(ISERROR(VLOOKUP(MHD973,'Controle de Estoque'!MGX:MHE,1,FALSE)),"",VLOOKUP(MHD973,'Controle de Estoque'!MGX:MHE,4,FALSE))</f>
        <v/>
      </c>
      <c r="MHI973" s="16" t="str">
        <f>IF(ISERROR(VLOOKUP(MHE973,'Controle de Estoque'!MGY:MHF,1,FALSE)),"",VLOOKUP(MHE973,'Controle de Estoque'!MGY:MHF,4,FALSE))</f>
        <v/>
      </c>
      <c r="MHJ973" s="16" t="str">
        <f>IF(ISERROR(VLOOKUP(MHF973,'Controle de Estoque'!MGZ:MHG,1,FALSE)),"",VLOOKUP(MHF973,'Controle de Estoque'!MGZ:MHG,4,FALSE))</f>
        <v/>
      </c>
      <c r="MHK973" s="16" t="str">
        <f>IF(ISERROR(VLOOKUP(MHG973,'Controle de Estoque'!MHA:MHH,1,FALSE)),"",VLOOKUP(MHG973,'Controle de Estoque'!MHA:MHH,4,FALSE))</f>
        <v/>
      </c>
      <c r="MHL973" s="16" t="str">
        <f>IF(ISERROR(VLOOKUP(MHH973,'Controle de Estoque'!MHB:MHI,1,FALSE)),"",VLOOKUP(MHH973,'Controle de Estoque'!MHB:MHI,4,FALSE))</f>
        <v/>
      </c>
      <c r="MHM973" s="16" t="str">
        <f>IF(ISERROR(VLOOKUP(MHI973,'Controle de Estoque'!MHC:MHJ,1,FALSE)),"",VLOOKUP(MHI973,'Controle de Estoque'!MHC:MHJ,4,FALSE))</f>
        <v/>
      </c>
      <c r="MHN973" s="16" t="str">
        <f>IF(ISERROR(VLOOKUP(MHJ973,'Controle de Estoque'!MHD:MHK,1,FALSE)),"",VLOOKUP(MHJ973,'Controle de Estoque'!MHD:MHK,4,FALSE))</f>
        <v/>
      </c>
      <c r="MHO973" s="16" t="str">
        <f>IF(ISERROR(VLOOKUP(MHK973,'Controle de Estoque'!MHE:MHL,1,FALSE)),"",VLOOKUP(MHK973,'Controle de Estoque'!MHE:MHL,4,FALSE))</f>
        <v/>
      </c>
      <c r="MHP973" s="16" t="str">
        <f>IF(ISERROR(VLOOKUP(MHL973,'Controle de Estoque'!MHF:MHM,1,FALSE)),"",VLOOKUP(MHL973,'Controle de Estoque'!MHF:MHM,4,FALSE))</f>
        <v/>
      </c>
      <c r="MHQ973" s="16" t="str">
        <f>IF(ISERROR(VLOOKUP(MHM973,'Controle de Estoque'!MHG:MHN,1,FALSE)),"",VLOOKUP(MHM973,'Controle de Estoque'!MHG:MHN,4,FALSE))</f>
        <v/>
      </c>
      <c r="MHR973" s="16" t="str">
        <f>IF(ISERROR(VLOOKUP(MHN973,'Controle de Estoque'!MHH:MHO,1,FALSE)),"",VLOOKUP(MHN973,'Controle de Estoque'!MHH:MHO,4,FALSE))</f>
        <v/>
      </c>
      <c r="MHS973" s="16" t="str">
        <f>IF(ISERROR(VLOOKUP(MHO973,'Controle de Estoque'!MHI:MHP,1,FALSE)),"",VLOOKUP(MHO973,'Controle de Estoque'!MHI:MHP,4,FALSE))</f>
        <v/>
      </c>
      <c r="MHT973" s="16" t="str">
        <f>IF(ISERROR(VLOOKUP(MHP973,'Controle de Estoque'!MHJ:MHQ,1,FALSE)),"",VLOOKUP(MHP973,'Controle de Estoque'!MHJ:MHQ,4,FALSE))</f>
        <v/>
      </c>
      <c r="MHU973" s="16" t="str">
        <f>IF(ISERROR(VLOOKUP(MHQ973,'Controle de Estoque'!MHK:MHR,1,FALSE)),"",VLOOKUP(MHQ973,'Controle de Estoque'!MHK:MHR,4,FALSE))</f>
        <v/>
      </c>
      <c r="MHV973" s="16" t="str">
        <f>IF(ISERROR(VLOOKUP(MHR973,'Controle de Estoque'!MHL:MHS,1,FALSE)),"",VLOOKUP(MHR973,'Controle de Estoque'!MHL:MHS,4,FALSE))</f>
        <v/>
      </c>
      <c r="MHW973" s="16" t="str">
        <f>IF(ISERROR(VLOOKUP(MHS973,'Controle de Estoque'!MHM:MHT,1,FALSE)),"",VLOOKUP(MHS973,'Controle de Estoque'!MHM:MHT,4,FALSE))</f>
        <v/>
      </c>
      <c r="MHX973" s="16" t="str">
        <f>IF(ISERROR(VLOOKUP(MHT973,'Controle de Estoque'!MHN:MHU,1,FALSE)),"",VLOOKUP(MHT973,'Controle de Estoque'!MHN:MHU,4,FALSE))</f>
        <v/>
      </c>
      <c r="MHY973" s="16" t="str">
        <f>IF(ISERROR(VLOOKUP(MHU973,'Controle de Estoque'!MHO:MHV,1,FALSE)),"",VLOOKUP(MHU973,'Controle de Estoque'!MHO:MHV,4,FALSE))</f>
        <v/>
      </c>
      <c r="MHZ973" s="16" t="str">
        <f>IF(ISERROR(VLOOKUP(MHV973,'Controle de Estoque'!MHP:MHW,1,FALSE)),"",VLOOKUP(MHV973,'Controle de Estoque'!MHP:MHW,4,FALSE))</f>
        <v/>
      </c>
      <c r="MIA973" s="16" t="str">
        <f>IF(ISERROR(VLOOKUP(MHW973,'Controle de Estoque'!MHQ:MHX,1,FALSE)),"",VLOOKUP(MHW973,'Controle de Estoque'!MHQ:MHX,4,FALSE))</f>
        <v/>
      </c>
      <c r="MIB973" s="16" t="str">
        <f>IF(ISERROR(VLOOKUP(MHX973,'Controle de Estoque'!MHR:MHY,1,FALSE)),"",VLOOKUP(MHX973,'Controle de Estoque'!MHR:MHY,4,FALSE))</f>
        <v/>
      </c>
      <c r="MIC973" s="16" t="str">
        <f>IF(ISERROR(VLOOKUP(MHY973,'Controle de Estoque'!MHS:MHZ,1,FALSE)),"",VLOOKUP(MHY973,'Controle de Estoque'!MHS:MHZ,4,FALSE))</f>
        <v/>
      </c>
      <c r="MID973" s="16" t="str">
        <f>IF(ISERROR(VLOOKUP(MHZ973,'Controle de Estoque'!MHT:MIA,1,FALSE)),"",VLOOKUP(MHZ973,'Controle de Estoque'!MHT:MIA,4,FALSE))</f>
        <v/>
      </c>
      <c r="MIE973" s="16" t="str">
        <f>IF(ISERROR(VLOOKUP(MIA973,'Controle de Estoque'!MHU:MIB,1,FALSE)),"",VLOOKUP(MIA973,'Controle de Estoque'!MHU:MIB,4,FALSE))</f>
        <v/>
      </c>
      <c r="MIF973" s="16" t="str">
        <f>IF(ISERROR(VLOOKUP(MIB973,'Controle de Estoque'!MHV:MIC,1,FALSE)),"",VLOOKUP(MIB973,'Controle de Estoque'!MHV:MIC,4,FALSE))</f>
        <v/>
      </c>
      <c r="MIG973" s="16" t="str">
        <f>IF(ISERROR(VLOOKUP(MIC973,'Controle de Estoque'!MHW:MID,1,FALSE)),"",VLOOKUP(MIC973,'Controle de Estoque'!MHW:MID,4,FALSE))</f>
        <v/>
      </c>
      <c r="MIH973" s="16" t="str">
        <f>IF(ISERROR(VLOOKUP(MID973,'Controle de Estoque'!MHX:MIE,1,FALSE)),"",VLOOKUP(MID973,'Controle de Estoque'!MHX:MIE,4,FALSE))</f>
        <v/>
      </c>
      <c r="MII973" s="16" t="str">
        <f>IF(ISERROR(VLOOKUP(MIE973,'Controle de Estoque'!MHY:MIF,1,FALSE)),"",VLOOKUP(MIE973,'Controle de Estoque'!MHY:MIF,4,FALSE))</f>
        <v/>
      </c>
      <c r="MIJ973" s="16" t="str">
        <f>IF(ISERROR(VLOOKUP(MIF973,'Controle de Estoque'!MHZ:MIG,1,FALSE)),"",VLOOKUP(MIF973,'Controle de Estoque'!MHZ:MIG,4,FALSE))</f>
        <v/>
      </c>
      <c r="MIK973" s="16" t="str">
        <f>IF(ISERROR(VLOOKUP(MIG973,'Controle de Estoque'!MIA:MIH,1,FALSE)),"",VLOOKUP(MIG973,'Controle de Estoque'!MIA:MIH,4,FALSE))</f>
        <v/>
      </c>
      <c r="MIL973" s="16" t="str">
        <f>IF(ISERROR(VLOOKUP(MIH973,'Controle de Estoque'!MIB:MII,1,FALSE)),"",VLOOKUP(MIH973,'Controle de Estoque'!MIB:MII,4,FALSE))</f>
        <v/>
      </c>
      <c r="MIM973" s="16" t="str">
        <f>IF(ISERROR(VLOOKUP(MII973,'Controle de Estoque'!MIC:MIJ,1,FALSE)),"",VLOOKUP(MII973,'Controle de Estoque'!MIC:MIJ,4,FALSE))</f>
        <v/>
      </c>
      <c r="MIN973" s="16" t="str">
        <f>IF(ISERROR(VLOOKUP(MIJ973,'Controle de Estoque'!MID:MIK,1,FALSE)),"",VLOOKUP(MIJ973,'Controle de Estoque'!MID:MIK,4,FALSE))</f>
        <v/>
      </c>
      <c r="MIO973" s="16" t="str">
        <f>IF(ISERROR(VLOOKUP(MIK973,'Controle de Estoque'!MIE:MIL,1,FALSE)),"",VLOOKUP(MIK973,'Controle de Estoque'!MIE:MIL,4,FALSE))</f>
        <v/>
      </c>
      <c r="MIP973" s="16" t="str">
        <f>IF(ISERROR(VLOOKUP(MIL973,'Controle de Estoque'!MIF:MIM,1,FALSE)),"",VLOOKUP(MIL973,'Controle de Estoque'!MIF:MIM,4,FALSE))</f>
        <v/>
      </c>
      <c r="MIQ973" s="16" t="str">
        <f>IF(ISERROR(VLOOKUP(MIM973,'Controle de Estoque'!MIG:MIN,1,FALSE)),"",VLOOKUP(MIM973,'Controle de Estoque'!MIG:MIN,4,FALSE))</f>
        <v/>
      </c>
      <c r="MIR973" s="16" t="str">
        <f>IF(ISERROR(VLOOKUP(MIN973,'Controle de Estoque'!MIH:MIO,1,FALSE)),"",VLOOKUP(MIN973,'Controle de Estoque'!MIH:MIO,4,FALSE))</f>
        <v/>
      </c>
      <c r="MIS973" s="16" t="str">
        <f>IF(ISERROR(VLOOKUP(MIO973,'Controle de Estoque'!MII:MIP,1,FALSE)),"",VLOOKUP(MIO973,'Controle de Estoque'!MII:MIP,4,FALSE))</f>
        <v/>
      </c>
      <c r="MIT973" s="16" t="str">
        <f>IF(ISERROR(VLOOKUP(MIP973,'Controle de Estoque'!MIJ:MIQ,1,FALSE)),"",VLOOKUP(MIP973,'Controle de Estoque'!MIJ:MIQ,4,FALSE))</f>
        <v/>
      </c>
      <c r="MIU973" s="16" t="str">
        <f>IF(ISERROR(VLOOKUP(MIQ973,'Controle de Estoque'!MIK:MIR,1,FALSE)),"",VLOOKUP(MIQ973,'Controle de Estoque'!MIK:MIR,4,FALSE))</f>
        <v/>
      </c>
      <c r="MIV973" s="16" t="str">
        <f>IF(ISERROR(VLOOKUP(MIR973,'Controle de Estoque'!MIL:MIS,1,FALSE)),"",VLOOKUP(MIR973,'Controle de Estoque'!MIL:MIS,4,FALSE))</f>
        <v/>
      </c>
      <c r="MIW973" s="16" t="str">
        <f>IF(ISERROR(VLOOKUP(MIS973,'Controle de Estoque'!MIM:MIT,1,FALSE)),"",VLOOKUP(MIS973,'Controle de Estoque'!MIM:MIT,4,FALSE))</f>
        <v/>
      </c>
      <c r="MIX973" s="16" t="str">
        <f>IF(ISERROR(VLOOKUP(MIT973,'Controle de Estoque'!MIN:MIU,1,FALSE)),"",VLOOKUP(MIT973,'Controle de Estoque'!MIN:MIU,4,FALSE))</f>
        <v/>
      </c>
      <c r="MIY973" s="16" t="str">
        <f>IF(ISERROR(VLOOKUP(MIU973,'Controle de Estoque'!MIO:MIV,1,FALSE)),"",VLOOKUP(MIU973,'Controle de Estoque'!MIO:MIV,4,FALSE))</f>
        <v/>
      </c>
      <c r="MIZ973" s="16" t="str">
        <f>IF(ISERROR(VLOOKUP(MIV973,'Controle de Estoque'!MIP:MIW,1,FALSE)),"",VLOOKUP(MIV973,'Controle de Estoque'!MIP:MIW,4,FALSE))</f>
        <v/>
      </c>
      <c r="MJA973" s="16" t="str">
        <f>IF(ISERROR(VLOOKUP(MIW973,'Controle de Estoque'!MIQ:MIX,1,FALSE)),"",VLOOKUP(MIW973,'Controle de Estoque'!MIQ:MIX,4,FALSE))</f>
        <v/>
      </c>
      <c r="MJB973" s="16" t="str">
        <f>IF(ISERROR(VLOOKUP(MIX973,'Controle de Estoque'!MIR:MIY,1,FALSE)),"",VLOOKUP(MIX973,'Controle de Estoque'!MIR:MIY,4,FALSE))</f>
        <v/>
      </c>
      <c r="MJC973" s="16" t="str">
        <f>IF(ISERROR(VLOOKUP(MIY973,'Controle de Estoque'!MIS:MIZ,1,FALSE)),"",VLOOKUP(MIY973,'Controle de Estoque'!MIS:MIZ,4,FALSE))</f>
        <v/>
      </c>
      <c r="MJD973" s="16" t="str">
        <f>IF(ISERROR(VLOOKUP(MIZ973,'Controle de Estoque'!MIT:MJA,1,FALSE)),"",VLOOKUP(MIZ973,'Controle de Estoque'!MIT:MJA,4,FALSE))</f>
        <v/>
      </c>
      <c r="MJE973" s="16" t="str">
        <f>IF(ISERROR(VLOOKUP(MJA973,'Controle de Estoque'!MIU:MJB,1,FALSE)),"",VLOOKUP(MJA973,'Controle de Estoque'!MIU:MJB,4,FALSE))</f>
        <v/>
      </c>
      <c r="MJF973" s="16" t="str">
        <f>IF(ISERROR(VLOOKUP(MJB973,'Controle de Estoque'!MIV:MJC,1,FALSE)),"",VLOOKUP(MJB973,'Controle de Estoque'!MIV:MJC,4,FALSE))</f>
        <v/>
      </c>
      <c r="MJG973" s="16" t="str">
        <f>IF(ISERROR(VLOOKUP(MJC973,'Controle de Estoque'!MIW:MJD,1,FALSE)),"",VLOOKUP(MJC973,'Controle de Estoque'!MIW:MJD,4,FALSE))</f>
        <v/>
      </c>
      <c r="MJH973" s="16" t="str">
        <f>IF(ISERROR(VLOOKUP(MJD973,'Controle de Estoque'!MIX:MJE,1,FALSE)),"",VLOOKUP(MJD973,'Controle de Estoque'!MIX:MJE,4,FALSE))</f>
        <v/>
      </c>
      <c r="MJI973" s="16" t="str">
        <f>IF(ISERROR(VLOOKUP(MJE973,'Controle de Estoque'!MIY:MJF,1,FALSE)),"",VLOOKUP(MJE973,'Controle de Estoque'!MIY:MJF,4,FALSE))</f>
        <v/>
      </c>
      <c r="MJJ973" s="16" t="str">
        <f>IF(ISERROR(VLOOKUP(MJF973,'Controle de Estoque'!MIZ:MJG,1,FALSE)),"",VLOOKUP(MJF973,'Controle de Estoque'!MIZ:MJG,4,FALSE))</f>
        <v/>
      </c>
      <c r="MJK973" s="16" t="str">
        <f>IF(ISERROR(VLOOKUP(MJG973,'Controle de Estoque'!MJA:MJH,1,FALSE)),"",VLOOKUP(MJG973,'Controle de Estoque'!MJA:MJH,4,FALSE))</f>
        <v/>
      </c>
      <c r="MJL973" s="16" t="str">
        <f>IF(ISERROR(VLOOKUP(MJH973,'Controle de Estoque'!MJB:MJI,1,FALSE)),"",VLOOKUP(MJH973,'Controle de Estoque'!MJB:MJI,4,FALSE))</f>
        <v/>
      </c>
      <c r="MJM973" s="16" t="str">
        <f>IF(ISERROR(VLOOKUP(MJI973,'Controle de Estoque'!MJC:MJJ,1,FALSE)),"",VLOOKUP(MJI973,'Controle de Estoque'!MJC:MJJ,4,FALSE))</f>
        <v/>
      </c>
      <c r="MJN973" s="16" t="str">
        <f>IF(ISERROR(VLOOKUP(MJJ973,'Controle de Estoque'!MJD:MJK,1,FALSE)),"",VLOOKUP(MJJ973,'Controle de Estoque'!MJD:MJK,4,FALSE))</f>
        <v/>
      </c>
      <c r="MJO973" s="16" t="str">
        <f>IF(ISERROR(VLOOKUP(MJK973,'Controle de Estoque'!MJE:MJL,1,FALSE)),"",VLOOKUP(MJK973,'Controle de Estoque'!MJE:MJL,4,FALSE))</f>
        <v/>
      </c>
      <c r="MJP973" s="16" t="str">
        <f>IF(ISERROR(VLOOKUP(MJL973,'Controle de Estoque'!MJF:MJM,1,FALSE)),"",VLOOKUP(MJL973,'Controle de Estoque'!MJF:MJM,4,FALSE))</f>
        <v/>
      </c>
      <c r="MJQ973" s="16" t="str">
        <f>IF(ISERROR(VLOOKUP(MJM973,'Controle de Estoque'!MJG:MJN,1,FALSE)),"",VLOOKUP(MJM973,'Controle de Estoque'!MJG:MJN,4,FALSE))</f>
        <v/>
      </c>
      <c r="MJR973" s="16" t="str">
        <f>IF(ISERROR(VLOOKUP(MJN973,'Controle de Estoque'!MJH:MJO,1,FALSE)),"",VLOOKUP(MJN973,'Controle de Estoque'!MJH:MJO,4,FALSE))</f>
        <v/>
      </c>
      <c r="MJS973" s="16" t="str">
        <f>IF(ISERROR(VLOOKUP(MJO973,'Controle de Estoque'!MJI:MJP,1,FALSE)),"",VLOOKUP(MJO973,'Controle de Estoque'!MJI:MJP,4,FALSE))</f>
        <v/>
      </c>
      <c r="MJT973" s="16" t="str">
        <f>IF(ISERROR(VLOOKUP(MJP973,'Controle de Estoque'!MJJ:MJQ,1,FALSE)),"",VLOOKUP(MJP973,'Controle de Estoque'!MJJ:MJQ,4,FALSE))</f>
        <v/>
      </c>
      <c r="MJU973" s="16" t="str">
        <f>IF(ISERROR(VLOOKUP(MJQ973,'Controle de Estoque'!MJK:MJR,1,FALSE)),"",VLOOKUP(MJQ973,'Controle de Estoque'!MJK:MJR,4,FALSE))</f>
        <v/>
      </c>
      <c r="MJV973" s="16" t="str">
        <f>IF(ISERROR(VLOOKUP(MJR973,'Controle de Estoque'!MJL:MJS,1,FALSE)),"",VLOOKUP(MJR973,'Controle de Estoque'!MJL:MJS,4,FALSE))</f>
        <v/>
      </c>
      <c r="MJW973" s="16" t="str">
        <f>IF(ISERROR(VLOOKUP(MJS973,'Controle de Estoque'!MJM:MJT,1,FALSE)),"",VLOOKUP(MJS973,'Controle de Estoque'!MJM:MJT,4,FALSE))</f>
        <v/>
      </c>
      <c r="MJX973" s="16" t="str">
        <f>IF(ISERROR(VLOOKUP(MJT973,'Controle de Estoque'!MJN:MJU,1,FALSE)),"",VLOOKUP(MJT973,'Controle de Estoque'!MJN:MJU,4,FALSE))</f>
        <v/>
      </c>
      <c r="MJY973" s="16" t="str">
        <f>IF(ISERROR(VLOOKUP(MJU973,'Controle de Estoque'!MJO:MJV,1,FALSE)),"",VLOOKUP(MJU973,'Controle de Estoque'!MJO:MJV,4,FALSE))</f>
        <v/>
      </c>
      <c r="MJZ973" s="16" t="str">
        <f>IF(ISERROR(VLOOKUP(MJV973,'Controle de Estoque'!MJP:MJW,1,FALSE)),"",VLOOKUP(MJV973,'Controle de Estoque'!MJP:MJW,4,FALSE))</f>
        <v/>
      </c>
      <c r="MKA973" s="16" t="str">
        <f>IF(ISERROR(VLOOKUP(MJW973,'Controle de Estoque'!MJQ:MJX,1,FALSE)),"",VLOOKUP(MJW973,'Controle de Estoque'!MJQ:MJX,4,FALSE))</f>
        <v/>
      </c>
      <c r="MKB973" s="16" t="str">
        <f>IF(ISERROR(VLOOKUP(MJX973,'Controle de Estoque'!MJR:MJY,1,FALSE)),"",VLOOKUP(MJX973,'Controle de Estoque'!MJR:MJY,4,FALSE))</f>
        <v/>
      </c>
      <c r="MKC973" s="16" t="str">
        <f>IF(ISERROR(VLOOKUP(MJY973,'Controle de Estoque'!MJS:MJZ,1,FALSE)),"",VLOOKUP(MJY973,'Controle de Estoque'!MJS:MJZ,4,FALSE))</f>
        <v/>
      </c>
      <c r="MKD973" s="16" t="str">
        <f>IF(ISERROR(VLOOKUP(MJZ973,'Controle de Estoque'!MJT:MKA,1,FALSE)),"",VLOOKUP(MJZ973,'Controle de Estoque'!MJT:MKA,4,FALSE))</f>
        <v/>
      </c>
      <c r="MKE973" s="16" t="str">
        <f>IF(ISERROR(VLOOKUP(MKA973,'Controle de Estoque'!MJU:MKB,1,FALSE)),"",VLOOKUP(MKA973,'Controle de Estoque'!MJU:MKB,4,FALSE))</f>
        <v/>
      </c>
      <c r="MKF973" s="16" t="str">
        <f>IF(ISERROR(VLOOKUP(MKB973,'Controle de Estoque'!MJV:MKC,1,FALSE)),"",VLOOKUP(MKB973,'Controle de Estoque'!MJV:MKC,4,FALSE))</f>
        <v/>
      </c>
      <c r="MKG973" s="16" t="str">
        <f>IF(ISERROR(VLOOKUP(MKC973,'Controle de Estoque'!MJW:MKD,1,FALSE)),"",VLOOKUP(MKC973,'Controle de Estoque'!MJW:MKD,4,FALSE))</f>
        <v/>
      </c>
      <c r="MKH973" s="16" t="str">
        <f>IF(ISERROR(VLOOKUP(MKD973,'Controle de Estoque'!MJX:MKE,1,FALSE)),"",VLOOKUP(MKD973,'Controle de Estoque'!MJX:MKE,4,FALSE))</f>
        <v/>
      </c>
      <c r="MKI973" s="16" t="str">
        <f>IF(ISERROR(VLOOKUP(MKE973,'Controle de Estoque'!MJY:MKF,1,FALSE)),"",VLOOKUP(MKE973,'Controle de Estoque'!MJY:MKF,4,FALSE))</f>
        <v/>
      </c>
      <c r="MKJ973" s="16" t="str">
        <f>IF(ISERROR(VLOOKUP(MKF973,'Controle de Estoque'!MJZ:MKG,1,FALSE)),"",VLOOKUP(MKF973,'Controle de Estoque'!MJZ:MKG,4,FALSE))</f>
        <v/>
      </c>
      <c r="MKK973" s="16" t="str">
        <f>IF(ISERROR(VLOOKUP(MKG973,'Controle de Estoque'!MKA:MKH,1,FALSE)),"",VLOOKUP(MKG973,'Controle de Estoque'!MKA:MKH,4,FALSE))</f>
        <v/>
      </c>
      <c r="MKL973" s="16" t="str">
        <f>IF(ISERROR(VLOOKUP(MKH973,'Controle de Estoque'!MKB:MKI,1,FALSE)),"",VLOOKUP(MKH973,'Controle de Estoque'!MKB:MKI,4,FALSE))</f>
        <v/>
      </c>
      <c r="MKM973" s="16" t="str">
        <f>IF(ISERROR(VLOOKUP(MKI973,'Controle de Estoque'!MKC:MKJ,1,FALSE)),"",VLOOKUP(MKI973,'Controle de Estoque'!MKC:MKJ,4,FALSE))</f>
        <v/>
      </c>
      <c r="MKN973" s="16" t="str">
        <f>IF(ISERROR(VLOOKUP(MKJ973,'Controle de Estoque'!MKD:MKK,1,FALSE)),"",VLOOKUP(MKJ973,'Controle de Estoque'!MKD:MKK,4,FALSE))</f>
        <v/>
      </c>
      <c r="MKO973" s="16" t="str">
        <f>IF(ISERROR(VLOOKUP(MKK973,'Controle de Estoque'!MKE:MKL,1,FALSE)),"",VLOOKUP(MKK973,'Controle de Estoque'!MKE:MKL,4,FALSE))</f>
        <v/>
      </c>
      <c r="MKP973" s="16" t="str">
        <f>IF(ISERROR(VLOOKUP(MKL973,'Controle de Estoque'!MKF:MKM,1,FALSE)),"",VLOOKUP(MKL973,'Controle de Estoque'!MKF:MKM,4,FALSE))</f>
        <v/>
      </c>
      <c r="MKQ973" s="16" t="str">
        <f>IF(ISERROR(VLOOKUP(MKM973,'Controle de Estoque'!MKG:MKN,1,FALSE)),"",VLOOKUP(MKM973,'Controle de Estoque'!MKG:MKN,4,FALSE))</f>
        <v/>
      </c>
      <c r="MKR973" s="16" t="str">
        <f>IF(ISERROR(VLOOKUP(MKN973,'Controle de Estoque'!MKH:MKO,1,FALSE)),"",VLOOKUP(MKN973,'Controle de Estoque'!MKH:MKO,4,FALSE))</f>
        <v/>
      </c>
      <c r="MKS973" s="16" t="str">
        <f>IF(ISERROR(VLOOKUP(MKO973,'Controle de Estoque'!MKI:MKP,1,FALSE)),"",VLOOKUP(MKO973,'Controle de Estoque'!MKI:MKP,4,FALSE))</f>
        <v/>
      </c>
      <c r="MKT973" s="16" t="str">
        <f>IF(ISERROR(VLOOKUP(MKP973,'Controle de Estoque'!MKJ:MKQ,1,FALSE)),"",VLOOKUP(MKP973,'Controle de Estoque'!MKJ:MKQ,4,FALSE))</f>
        <v/>
      </c>
      <c r="MKU973" s="16" t="str">
        <f>IF(ISERROR(VLOOKUP(MKQ973,'Controle de Estoque'!MKK:MKR,1,FALSE)),"",VLOOKUP(MKQ973,'Controle de Estoque'!MKK:MKR,4,FALSE))</f>
        <v/>
      </c>
      <c r="MKV973" s="16" t="str">
        <f>IF(ISERROR(VLOOKUP(MKR973,'Controle de Estoque'!MKL:MKS,1,FALSE)),"",VLOOKUP(MKR973,'Controle de Estoque'!MKL:MKS,4,FALSE))</f>
        <v/>
      </c>
      <c r="MKW973" s="16" t="str">
        <f>IF(ISERROR(VLOOKUP(MKS973,'Controle de Estoque'!MKM:MKT,1,FALSE)),"",VLOOKUP(MKS973,'Controle de Estoque'!MKM:MKT,4,FALSE))</f>
        <v/>
      </c>
      <c r="MKX973" s="16" t="str">
        <f>IF(ISERROR(VLOOKUP(MKT973,'Controle de Estoque'!MKN:MKU,1,FALSE)),"",VLOOKUP(MKT973,'Controle de Estoque'!MKN:MKU,4,FALSE))</f>
        <v/>
      </c>
      <c r="MKY973" s="16" t="str">
        <f>IF(ISERROR(VLOOKUP(MKU973,'Controle de Estoque'!MKO:MKV,1,FALSE)),"",VLOOKUP(MKU973,'Controle de Estoque'!MKO:MKV,4,FALSE))</f>
        <v/>
      </c>
      <c r="MKZ973" s="16" t="str">
        <f>IF(ISERROR(VLOOKUP(MKV973,'Controle de Estoque'!MKP:MKW,1,FALSE)),"",VLOOKUP(MKV973,'Controle de Estoque'!MKP:MKW,4,FALSE))</f>
        <v/>
      </c>
      <c r="MLA973" s="16" t="str">
        <f>IF(ISERROR(VLOOKUP(MKW973,'Controle de Estoque'!MKQ:MKX,1,FALSE)),"",VLOOKUP(MKW973,'Controle de Estoque'!MKQ:MKX,4,FALSE))</f>
        <v/>
      </c>
      <c r="MLB973" s="16" t="str">
        <f>IF(ISERROR(VLOOKUP(MKX973,'Controle de Estoque'!MKR:MKY,1,FALSE)),"",VLOOKUP(MKX973,'Controle de Estoque'!MKR:MKY,4,FALSE))</f>
        <v/>
      </c>
      <c r="MLC973" s="16" t="str">
        <f>IF(ISERROR(VLOOKUP(MKY973,'Controle de Estoque'!MKS:MKZ,1,FALSE)),"",VLOOKUP(MKY973,'Controle de Estoque'!MKS:MKZ,4,FALSE))</f>
        <v/>
      </c>
      <c r="MLD973" s="16" t="str">
        <f>IF(ISERROR(VLOOKUP(MKZ973,'Controle de Estoque'!MKT:MLA,1,FALSE)),"",VLOOKUP(MKZ973,'Controle de Estoque'!MKT:MLA,4,FALSE))</f>
        <v/>
      </c>
      <c r="MLE973" s="16" t="str">
        <f>IF(ISERROR(VLOOKUP(MLA973,'Controle de Estoque'!MKU:MLB,1,FALSE)),"",VLOOKUP(MLA973,'Controle de Estoque'!MKU:MLB,4,FALSE))</f>
        <v/>
      </c>
      <c r="MLF973" s="16" t="str">
        <f>IF(ISERROR(VLOOKUP(MLB973,'Controle de Estoque'!MKV:MLC,1,FALSE)),"",VLOOKUP(MLB973,'Controle de Estoque'!MKV:MLC,4,FALSE))</f>
        <v/>
      </c>
      <c r="MLG973" s="16" t="str">
        <f>IF(ISERROR(VLOOKUP(MLC973,'Controle de Estoque'!MKW:MLD,1,FALSE)),"",VLOOKUP(MLC973,'Controle de Estoque'!MKW:MLD,4,FALSE))</f>
        <v/>
      </c>
      <c r="MLH973" s="16" t="str">
        <f>IF(ISERROR(VLOOKUP(MLD973,'Controle de Estoque'!MKX:MLE,1,FALSE)),"",VLOOKUP(MLD973,'Controle de Estoque'!MKX:MLE,4,FALSE))</f>
        <v/>
      </c>
      <c r="MLI973" s="16" t="str">
        <f>IF(ISERROR(VLOOKUP(MLE973,'Controle de Estoque'!MKY:MLF,1,FALSE)),"",VLOOKUP(MLE973,'Controle de Estoque'!MKY:MLF,4,FALSE))</f>
        <v/>
      </c>
      <c r="MLJ973" s="16" t="str">
        <f>IF(ISERROR(VLOOKUP(MLF973,'Controle de Estoque'!MKZ:MLG,1,FALSE)),"",VLOOKUP(MLF973,'Controle de Estoque'!MKZ:MLG,4,FALSE))</f>
        <v/>
      </c>
      <c r="MLK973" s="16" t="str">
        <f>IF(ISERROR(VLOOKUP(MLG973,'Controle de Estoque'!MLA:MLH,1,FALSE)),"",VLOOKUP(MLG973,'Controle de Estoque'!MLA:MLH,4,FALSE))</f>
        <v/>
      </c>
      <c r="MLL973" s="16" t="str">
        <f>IF(ISERROR(VLOOKUP(MLH973,'Controle de Estoque'!MLB:MLI,1,FALSE)),"",VLOOKUP(MLH973,'Controle de Estoque'!MLB:MLI,4,FALSE))</f>
        <v/>
      </c>
      <c r="MLM973" s="16" t="str">
        <f>IF(ISERROR(VLOOKUP(MLI973,'Controle de Estoque'!MLC:MLJ,1,FALSE)),"",VLOOKUP(MLI973,'Controle de Estoque'!MLC:MLJ,4,FALSE))</f>
        <v/>
      </c>
      <c r="MLN973" s="16" t="str">
        <f>IF(ISERROR(VLOOKUP(MLJ973,'Controle de Estoque'!MLD:MLK,1,FALSE)),"",VLOOKUP(MLJ973,'Controle de Estoque'!MLD:MLK,4,FALSE))</f>
        <v/>
      </c>
      <c r="MLO973" s="16" t="str">
        <f>IF(ISERROR(VLOOKUP(MLK973,'Controle de Estoque'!MLE:MLL,1,FALSE)),"",VLOOKUP(MLK973,'Controle de Estoque'!MLE:MLL,4,FALSE))</f>
        <v/>
      </c>
      <c r="MLP973" s="16" t="str">
        <f>IF(ISERROR(VLOOKUP(MLL973,'Controle de Estoque'!MLF:MLM,1,FALSE)),"",VLOOKUP(MLL973,'Controle de Estoque'!MLF:MLM,4,FALSE))</f>
        <v/>
      </c>
      <c r="MLQ973" s="16" t="str">
        <f>IF(ISERROR(VLOOKUP(MLM973,'Controle de Estoque'!MLG:MLN,1,FALSE)),"",VLOOKUP(MLM973,'Controle de Estoque'!MLG:MLN,4,FALSE))</f>
        <v/>
      </c>
      <c r="MLR973" s="16" t="str">
        <f>IF(ISERROR(VLOOKUP(MLN973,'Controle de Estoque'!MLH:MLO,1,FALSE)),"",VLOOKUP(MLN973,'Controle de Estoque'!MLH:MLO,4,FALSE))</f>
        <v/>
      </c>
      <c r="MLS973" s="16" t="str">
        <f>IF(ISERROR(VLOOKUP(MLO973,'Controle de Estoque'!MLI:MLP,1,FALSE)),"",VLOOKUP(MLO973,'Controle de Estoque'!MLI:MLP,4,FALSE))</f>
        <v/>
      </c>
      <c r="MLT973" s="16" t="str">
        <f>IF(ISERROR(VLOOKUP(MLP973,'Controle de Estoque'!MLJ:MLQ,1,FALSE)),"",VLOOKUP(MLP973,'Controle de Estoque'!MLJ:MLQ,4,FALSE))</f>
        <v/>
      </c>
      <c r="MLU973" s="16" t="str">
        <f>IF(ISERROR(VLOOKUP(MLQ973,'Controle de Estoque'!MLK:MLR,1,FALSE)),"",VLOOKUP(MLQ973,'Controle de Estoque'!MLK:MLR,4,FALSE))</f>
        <v/>
      </c>
      <c r="MLV973" s="16" t="str">
        <f>IF(ISERROR(VLOOKUP(MLR973,'Controle de Estoque'!MLL:MLS,1,FALSE)),"",VLOOKUP(MLR973,'Controle de Estoque'!MLL:MLS,4,FALSE))</f>
        <v/>
      </c>
      <c r="MLW973" s="16" t="str">
        <f>IF(ISERROR(VLOOKUP(MLS973,'Controle de Estoque'!MLM:MLT,1,FALSE)),"",VLOOKUP(MLS973,'Controle de Estoque'!MLM:MLT,4,FALSE))</f>
        <v/>
      </c>
      <c r="MLX973" s="16" t="str">
        <f>IF(ISERROR(VLOOKUP(MLT973,'Controle de Estoque'!MLN:MLU,1,FALSE)),"",VLOOKUP(MLT973,'Controle de Estoque'!MLN:MLU,4,FALSE))</f>
        <v/>
      </c>
      <c r="MLY973" s="16" t="str">
        <f>IF(ISERROR(VLOOKUP(MLU973,'Controle de Estoque'!MLO:MLV,1,FALSE)),"",VLOOKUP(MLU973,'Controle de Estoque'!MLO:MLV,4,FALSE))</f>
        <v/>
      </c>
      <c r="MLZ973" s="16" t="str">
        <f>IF(ISERROR(VLOOKUP(MLV973,'Controle de Estoque'!MLP:MLW,1,FALSE)),"",VLOOKUP(MLV973,'Controle de Estoque'!MLP:MLW,4,FALSE))</f>
        <v/>
      </c>
      <c r="MMA973" s="16" t="str">
        <f>IF(ISERROR(VLOOKUP(MLW973,'Controle de Estoque'!MLQ:MLX,1,FALSE)),"",VLOOKUP(MLW973,'Controle de Estoque'!MLQ:MLX,4,FALSE))</f>
        <v/>
      </c>
      <c r="MMB973" s="16" t="str">
        <f>IF(ISERROR(VLOOKUP(MLX973,'Controle de Estoque'!MLR:MLY,1,FALSE)),"",VLOOKUP(MLX973,'Controle de Estoque'!MLR:MLY,4,FALSE))</f>
        <v/>
      </c>
      <c r="MMC973" s="16" t="str">
        <f>IF(ISERROR(VLOOKUP(MLY973,'Controle de Estoque'!MLS:MLZ,1,FALSE)),"",VLOOKUP(MLY973,'Controle de Estoque'!MLS:MLZ,4,FALSE))</f>
        <v/>
      </c>
      <c r="MMD973" s="16" t="str">
        <f>IF(ISERROR(VLOOKUP(MLZ973,'Controle de Estoque'!MLT:MMA,1,FALSE)),"",VLOOKUP(MLZ973,'Controle de Estoque'!MLT:MMA,4,FALSE))</f>
        <v/>
      </c>
      <c r="MME973" s="16" t="str">
        <f>IF(ISERROR(VLOOKUP(MMA973,'Controle de Estoque'!MLU:MMB,1,FALSE)),"",VLOOKUP(MMA973,'Controle de Estoque'!MLU:MMB,4,FALSE))</f>
        <v/>
      </c>
      <c r="MMF973" s="16" t="str">
        <f>IF(ISERROR(VLOOKUP(MMB973,'Controle de Estoque'!MLV:MMC,1,FALSE)),"",VLOOKUP(MMB973,'Controle de Estoque'!MLV:MMC,4,FALSE))</f>
        <v/>
      </c>
      <c r="MMG973" s="16" t="str">
        <f>IF(ISERROR(VLOOKUP(MMC973,'Controle de Estoque'!MLW:MMD,1,FALSE)),"",VLOOKUP(MMC973,'Controle de Estoque'!MLW:MMD,4,FALSE))</f>
        <v/>
      </c>
      <c r="MMH973" s="16" t="str">
        <f>IF(ISERROR(VLOOKUP(MMD973,'Controle de Estoque'!MLX:MME,1,FALSE)),"",VLOOKUP(MMD973,'Controle de Estoque'!MLX:MME,4,FALSE))</f>
        <v/>
      </c>
      <c r="MMI973" s="16" t="str">
        <f>IF(ISERROR(VLOOKUP(MME973,'Controle de Estoque'!MLY:MMF,1,FALSE)),"",VLOOKUP(MME973,'Controle de Estoque'!MLY:MMF,4,FALSE))</f>
        <v/>
      </c>
      <c r="MMJ973" s="16" t="str">
        <f>IF(ISERROR(VLOOKUP(MMF973,'Controle de Estoque'!MLZ:MMG,1,FALSE)),"",VLOOKUP(MMF973,'Controle de Estoque'!MLZ:MMG,4,FALSE))</f>
        <v/>
      </c>
      <c r="MMK973" s="16" t="str">
        <f>IF(ISERROR(VLOOKUP(MMG973,'Controle de Estoque'!MMA:MMH,1,FALSE)),"",VLOOKUP(MMG973,'Controle de Estoque'!MMA:MMH,4,FALSE))</f>
        <v/>
      </c>
      <c r="MML973" s="16" t="str">
        <f>IF(ISERROR(VLOOKUP(MMH973,'Controle de Estoque'!MMB:MMI,1,FALSE)),"",VLOOKUP(MMH973,'Controle de Estoque'!MMB:MMI,4,FALSE))</f>
        <v/>
      </c>
      <c r="MMM973" s="16" t="str">
        <f>IF(ISERROR(VLOOKUP(MMI973,'Controle de Estoque'!MMC:MMJ,1,FALSE)),"",VLOOKUP(MMI973,'Controle de Estoque'!MMC:MMJ,4,FALSE))</f>
        <v/>
      </c>
      <c r="MMN973" s="16" t="str">
        <f>IF(ISERROR(VLOOKUP(MMJ973,'Controle de Estoque'!MMD:MMK,1,FALSE)),"",VLOOKUP(MMJ973,'Controle de Estoque'!MMD:MMK,4,FALSE))</f>
        <v/>
      </c>
      <c r="MMO973" s="16" t="str">
        <f>IF(ISERROR(VLOOKUP(MMK973,'Controle de Estoque'!MME:MML,1,FALSE)),"",VLOOKUP(MMK973,'Controle de Estoque'!MME:MML,4,FALSE))</f>
        <v/>
      </c>
      <c r="MMP973" s="16" t="str">
        <f>IF(ISERROR(VLOOKUP(MML973,'Controle de Estoque'!MMF:MMM,1,FALSE)),"",VLOOKUP(MML973,'Controle de Estoque'!MMF:MMM,4,FALSE))</f>
        <v/>
      </c>
      <c r="MMQ973" s="16" t="str">
        <f>IF(ISERROR(VLOOKUP(MMM973,'Controle de Estoque'!MMG:MMN,1,FALSE)),"",VLOOKUP(MMM973,'Controle de Estoque'!MMG:MMN,4,FALSE))</f>
        <v/>
      </c>
      <c r="MMR973" s="16" t="str">
        <f>IF(ISERROR(VLOOKUP(MMN973,'Controle de Estoque'!MMH:MMO,1,FALSE)),"",VLOOKUP(MMN973,'Controle de Estoque'!MMH:MMO,4,FALSE))</f>
        <v/>
      </c>
      <c r="MMS973" s="16" t="str">
        <f>IF(ISERROR(VLOOKUP(MMO973,'Controle de Estoque'!MMI:MMP,1,FALSE)),"",VLOOKUP(MMO973,'Controle de Estoque'!MMI:MMP,4,FALSE))</f>
        <v/>
      </c>
      <c r="MMT973" s="16" t="str">
        <f>IF(ISERROR(VLOOKUP(MMP973,'Controle de Estoque'!MMJ:MMQ,1,FALSE)),"",VLOOKUP(MMP973,'Controle de Estoque'!MMJ:MMQ,4,FALSE))</f>
        <v/>
      </c>
      <c r="MMU973" s="16" t="str">
        <f>IF(ISERROR(VLOOKUP(MMQ973,'Controle de Estoque'!MMK:MMR,1,FALSE)),"",VLOOKUP(MMQ973,'Controle de Estoque'!MMK:MMR,4,FALSE))</f>
        <v/>
      </c>
      <c r="MMV973" s="16" t="str">
        <f>IF(ISERROR(VLOOKUP(MMR973,'Controle de Estoque'!MML:MMS,1,FALSE)),"",VLOOKUP(MMR973,'Controle de Estoque'!MML:MMS,4,FALSE))</f>
        <v/>
      </c>
      <c r="MMW973" s="16" t="str">
        <f>IF(ISERROR(VLOOKUP(MMS973,'Controle de Estoque'!MMM:MMT,1,FALSE)),"",VLOOKUP(MMS973,'Controle de Estoque'!MMM:MMT,4,FALSE))</f>
        <v/>
      </c>
      <c r="MMX973" s="16" t="str">
        <f>IF(ISERROR(VLOOKUP(MMT973,'Controle de Estoque'!MMN:MMU,1,FALSE)),"",VLOOKUP(MMT973,'Controle de Estoque'!MMN:MMU,4,FALSE))</f>
        <v/>
      </c>
      <c r="MMY973" s="16" t="str">
        <f>IF(ISERROR(VLOOKUP(MMU973,'Controle de Estoque'!MMO:MMV,1,FALSE)),"",VLOOKUP(MMU973,'Controle de Estoque'!MMO:MMV,4,FALSE))</f>
        <v/>
      </c>
      <c r="MMZ973" s="16" t="str">
        <f>IF(ISERROR(VLOOKUP(MMV973,'Controle de Estoque'!MMP:MMW,1,FALSE)),"",VLOOKUP(MMV973,'Controle de Estoque'!MMP:MMW,4,FALSE))</f>
        <v/>
      </c>
      <c r="MNA973" s="16" t="str">
        <f>IF(ISERROR(VLOOKUP(MMW973,'Controle de Estoque'!MMQ:MMX,1,FALSE)),"",VLOOKUP(MMW973,'Controle de Estoque'!MMQ:MMX,4,FALSE))</f>
        <v/>
      </c>
      <c r="MNB973" s="16" t="str">
        <f>IF(ISERROR(VLOOKUP(MMX973,'Controle de Estoque'!MMR:MMY,1,FALSE)),"",VLOOKUP(MMX973,'Controle de Estoque'!MMR:MMY,4,FALSE))</f>
        <v/>
      </c>
      <c r="MNC973" s="16" t="str">
        <f>IF(ISERROR(VLOOKUP(MMY973,'Controle de Estoque'!MMS:MMZ,1,FALSE)),"",VLOOKUP(MMY973,'Controle de Estoque'!MMS:MMZ,4,FALSE))</f>
        <v/>
      </c>
      <c r="MND973" s="16" t="str">
        <f>IF(ISERROR(VLOOKUP(MMZ973,'Controle de Estoque'!MMT:MNA,1,FALSE)),"",VLOOKUP(MMZ973,'Controle de Estoque'!MMT:MNA,4,FALSE))</f>
        <v/>
      </c>
      <c r="MNE973" s="16" t="str">
        <f>IF(ISERROR(VLOOKUP(MNA973,'Controle de Estoque'!MMU:MNB,1,FALSE)),"",VLOOKUP(MNA973,'Controle de Estoque'!MMU:MNB,4,FALSE))</f>
        <v/>
      </c>
      <c r="MNF973" s="16" t="str">
        <f>IF(ISERROR(VLOOKUP(MNB973,'Controle de Estoque'!MMV:MNC,1,FALSE)),"",VLOOKUP(MNB973,'Controle de Estoque'!MMV:MNC,4,FALSE))</f>
        <v/>
      </c>
      <c r="MNG973" s="16" t="str">
        <f>IF(ISERROR(VLOOKUP(MNC973,'Controle de Estoque'!MMW:MND,1,FALSE)),"",VLOOKUP(MNC973,'Controle de Estoque'!MMW:MND,4,FALSE))</f>
        <v/>
      </c>
      <c r="MNH973" s="16" t="str">
        <f>IF(ISERROR(VLOOKUP(MND973,'Controle de Estoque'!MMX:MNE,1,FALSE)),"",VLOOKUP(MND973,'Controle de Estoque'!MMX:MNE,4,FALSE))</f>
        <v/>
      </c>
      <c r="MNI973" s="16" t="str">
        <f>IF(ISERROR(VLOOKUP(MNE973,'Controle de Estoque'!MMY:MNF,1,FALSE)),"",VLOOKUP(MNE973,'Controle de Estoque'!MMY:MNF,4,FALSE))</f>
        <v/>
      </c>
      <c r="MNJ973" s="16" t="str">
        <f>IF(ISERROR(VLOOKUP(MNF973,'Controle de Estoque'!MMZ:MNG,1,FALSE)),"",VLOOKUP(MNF973,'Controle de Estoque'!MMZ:MNG,4,FALSE))</f>
        <v/>
      </c>
      <c r="MNK973" s="16" t="str">
        <f>IF(ISERROR(VLOOKUP(MNG973,'Controle de Estoque'!MNA:MNH,1,FALSE)),"",VLOOKUP(MNG973,'Controle de Estoque'!MNA:MNH,4,FALSE))</f>
        <v/>
      </c>
      <c r="MNL973" s="16" t="str">
        <f>IF(ISERROR(VLOOKUP(MNH973,'Controle de Estoque'!MNB:MNI,1,FALSE)),"",VLOOKUP(MNH973,'Controle de Estoque'!MNB:MNI,4,FALSE))</f>
        <v/>
      </c>
      <c r="MNM973" s="16" t="str">
        <f>IF(ISERROR(VLOOKUP(MNI973,'Controle de Estoque'!MNC:MNJ,1,FALSE)),"",VLOOKUP(MNI973,'Controle de Estoque'!MNC:MNJ,4,FALSE))</f>
        <v/>
      </c>
      <c r="MNN973" s="16" t="str">
        <f>IF(ISERROR(VLOOKUP(MNJ973,'Controle de Estoque'!MND:MNK,1,FALSE)),"",VLOOKUP(MNJ973,'Controle de Estoque'!MND:MNK,4,FALSE))</f>
        <v/>
      </c>
      <c r="MNO973" s="16" t="str">
        <f>IF(ISERROR(VLOOKUP(MNK973,'Controle de Estoque'!MNE:MNL,1,FALSE)),"",VLOOKUP(MNK973,'Controle de Estoque'!MNE:MNL,4,FALSE))</f>
        <v/>
      </c>
      <c r="MNP973" s="16" t="str">
        <f>IF(ISERROR(VLOOKUP(MNL973,'Controle de Estoque'!MNF:MNM,1,FALSE)),"",VLOOKUP(MNL973,'Controle de Estoque'!MNF:MNM,4,FALSE))</f>
        <v/>
      </c>
      <c r="MNQ973" s="16" t="str">
        <f>IF(ISERROR(VLOOKUP(MNM973,'Controle de Estoque'!MNG:MNN,1,FALSE)),"",VLOOKUP(MNM973,'Controle de Estoque'!MNG:MNN,4,FALSE))</f>
        <v/>
      </c>
      <c r="MNR973" s="16" t="str">
        <f>IF(ISERROR(VLOOKUP(MNN973,'Controle de Estoque'!MNH:MNO,1,FALSE)),"",VLOOKUP(MNN973,'Controle de Estoque'!MNH:MNO,4,FALSE))</f>
        <v/>
      </c>
      <c r="MNS973" s="16" t="str">
        <f>IF(ISERROR(VLOOKUP(MNO973,'Controle de Estoque'!MNI:MNP,1,FALSE)),"",VLOOKUP(MNO973,'Controle de Estoque'!MNI:MNP,4,FALSE))</f>
        <v/>
      </c>
      <c r="MNT973" s="16" t="str">
        <f>IF(ISERROR(VLOOKUP(MNP973,'Controle de Estoque'!MNJ:MNQ,1,FALSE)),"",VLOOKUP(MNP973,'Controle de Estoque'!MNJ:MNQ,4,FALSE))</f>
        <v/>
      </c>
      <c r="MNU973" s="16" t="str">
        <f>IF(ISERROR(VLOOKUP(MNQ973,'Controle de Estoque'!MNK:MNR,1,FALSE)),"",VLOOKUP(MNQ973,'Controle de Estoque'!MNK:MNR,4,FALSE))</f>
        <v/>
      </c>
      <c r="MNV973" s="16" t="str">
        <f>IF(ISERROR(VLOOKUP(MNR973,'Controle de Estoque'!MNL:MNS,1,FALSE)),"",VLOOKUP(MNR973,'Controle de Estoque'!MNL:MNS,4,FALSE))</f>
        <v/>
      </c>
      <c r="MNW973" s="16" t="str">
        <f>IF(ISERROR(VLOOKUP(MNS973,'Controle de Estoque'!MNM:MNT,1,FALSE)),"",VLOOKUP(MNS973,'Controle de Estoque'!MNM:MNT,4,FALSE))</f>
        <v/>
      </c>
      <c r="MNX973" s="16" t="str">
        <f>IF(ISERROR(VLOOKUP(MNT973,'Controle de Estoque'!MNN:MNU,1,FALSE)),"",VLOOKUP(MNT973,'Controle de Estoque'!MNN:MNU,4,FALSE))</f>
        <v/>
      </c>
      <c r="MNY973" s="16" t="str">
        <f>IF(ISERROR(VLOOKUP(MNU973,'Controle de Estoque'!MNO:MNV,1,FALSE)),"",VLOOKUP(MNU973,'Controle de Estoque'!MNO:MNV,4,FALSE))</f>
        <v/>
      </c>
      <c r="MNZ973" s="16" t="str">
        <f>IF(ISERROR(VLOOKUP(MNV973,'Controle de Estoque'!MNP:MNW,1,FALSE)),"",VLOOKUP(MNV973,'Controle de Estoque'!MNP:MNW,4,FALSE))</f>
        <v/>
      </c>
      <c r="MOA973" s="16" t="str">
        <f>IF(ISERROR(VLOOKUP(MNW973,'Controle de Estoque'!MNQ:MNX,1,FALSE)),"",VLOOKUP(MNW973,'Controle de Estoque'!MNQ:MNX,4,FALSE))</f>
        <v/>
      </c>
      <c r="MOB973" s="16" t="str">
        <f>IF(ISERROR(VLOOKUP(MNX973,'Controle de Estoque'!MNR:MNY,1,FALSE)),"",VLOOKUP(MNX973,'Controle de Estoque'!MNR:MNY,4,FALSE))</f>
        <v/>
      </c>
      <c r="MOC973" s="16" t="str">
        <f>IF(ISERROR(VLOOKUP(MNY973,'Controle de Estoque'!MNS:MNZ,1,FALSE)),"",VLOOKUP(MNY973,'Controle de Estoque'!MNS:MNZ,4,FALSE))</f>
        <v/>
      </c>
      <c r="MOD973" s="16" t="str">
        <f>IF(ISERROR(VLOOKUP(MNZ973,'Controle de Estoque'!MNT:MOA,1,FALSE)),"",VLOOKUP(MNZ973,'Controle de Estoque'!MNT:MOA,4,FALSE))</f>
        <v/>
      </c>
      <c r="MOE973" s="16" t="str">
        <f>IF(ISERROR(VLOOKUP(MOA973,'Controle de Estoque'!MNU:MOB,1,FALSE)),"",VLOOKUP(MOA973,'Controle de Estoque'!MNU:MOB,4,FALSE))</f>
        <v/>
      </c>
      <c r="MOF973" s="16" t="str">
        <f>IF(ISERROR(VLOOKUP(MOB973,'Controle de Estoque'!MNV:MOC,1,FALSE)),"",VLOOKUP(MOB973,'Controle de Estoque'!MNV:MOC,4,FALSE))</f>
        <v/>
      </c>
      <c r="MOG973" s="16" t="str">
        <f>IF(ISERROR(VLOOKUP(MOC973,'Controle de Estoque'!MNW:MOD,1,FALSE)),"",VLOOKUP(MOC973,'Controle de Estoque'!MNW:MOD,4,FALSE))</f>
        <v/>
      </c>
      <c r="MOH973" s="16" t="str">
        <f>IF(ISERROR(VLOOKUP(MOD973,'Controle de Estoque'!MNX:MOE,1,FALSE)),"",VLOOKUP(MOD973,'Controle de Estoque'!MNX:MOE,4,FALSE))</f>
        <v/>
      </c>
      <c r="MOI973" s="16" t="str">
        <f>IF(ISERROR(VLOOKUP(MOE973,'Controle de Estoque'!MNY:MOF,1,FALSE)),"",VLOOKUP(MOE973,'Controle de Estoque'!MNY:MOF,4,FALSE))</f>
        <v/>
      </c>
      <c r="MOJ973" s="16" t="str">
        <f>IF(ISERROR(VLOOKUP(MOF973,'Controle de Estoque'!MNZ:MOG,1,FALSE)),"",VLOOKUP(MOF973,'Controle de Estoque'!MNZ:MOG,4,FALSE))</f>
        <v/>
      </c>
      <c r="MOK973" s="16" t="str">
        <f>IF(ISERROR(VLOOKUP(MOG973,'Controle de Estoque'!MOA:MOH,1,FALSE)),"",VLOOKUP(MOG973,'Controle de Estoque'!MOA:MOH,4,FALSE))</f>
        <v/>
      </c>
      <c r="MOL973" s="16" t="str">
        <f>IF(ISERROR(VLOOKUP(MOH973,'Controle de Estoque'!MOB:MOI,1,FALSE)),"",VLOOKUP(MOH973,'Controle de Estoque'!MOB:MOI,4,FALSE))</f>
        <v/>
      </c>
      <c r="MOM973" s="16" t="str">
        <f>IF(ISERROR(VLOOKUP(MOI973,'Controle de Estoque'!MOC:MOJ,1,FALSE)),"",VLOOKUP(MOI973,'Controle de Estoque'!MOC:MOJ,4,FALSE))</f>
        <v/>
      </c>
      <c r="MON973" s="16" t="str">
        <f>IF(ISERROR(VLOOKUP(MOJ973,'Controle de Estoque'!MOD:MOK,1,FALSE)),"",VLOOKUP(MOJ973,'Controle de Estoque'!MOD:MOK,4,FALSE))</f>
        <v/>
      </c>
      <c r="MOO973" s="16" t="str">
        <f>IF(ISERROR(VLOOKUP(MOK973,'Controle de Estoque'!MOE:MOL,1,FALSE)),"",VLOOKUP(MOK973,'Controle de Estoque'!MOE:MOL,4,FALSE))</f>
        <v/>
      </c>
      <c r="MOP973" s="16" t="str">
        <f>IF(ISERROR(VLOOKUP(MOL973,'Controle de Estoque'!MOF:MOM,1,FALSE)),"",VLOOKUP(MOL973,'Controle de Estoque'!MOF:MOM,4,FALSE))</f>
        <v/>
      </c>
      <c r="MOQ973" s="16" t="str">
        <f>IF(ISERROR(VLOOKUP(MOM973,'Controle de Estoque'!MOG:MON,1,FALSE)),"",VLOOKUP(MOM973,'Controle de Estoque'!MOG:MON,4,FALSE))</f>
        <v/>
      </c>
      <c r="MOR973" s="16" t="str">
        <f>IF(ISERROR(VLOOKUP(MON973,'Controle de Estoque'!MOH:MOO,1,FALSE)),"",VLOOKUP(MON973,'Controle de Estoque'!MOH:MOO,4,FALSE))</f>
        <v/>
      </c>
      <c r="MOS973" s="16" t="str">
        <f>IF(ISERROR(VLOOKUP(MOO973,'Controle de Estoque'!MOI:MOP,1,FALSE)),"",VLOOKUP(MOO973,'Controle de Estoque'!MOI:MOP,4,FALSE))</f>
        <v/>
      </c>
      <c r="MOT973" s="16" t="str">
        <f>IF(ISERROR(VLOOKUP(MOP973,'Controle de Estoque'!MOJ:MOQ,1,FALSE)),"",VLOOKUP(MOP973,'Controle de Estoque'!MOJ:MOQ,4,FALSE))</f>
        <v/>
      </c>
      <c r="MOU973" s="16" t="str">
        <f>IF(ISERROR(VLOOKUP(MOQ973,'Controle de Estoque'!MOK:MOR,1,FALSE)),"",VLOOKUP(MOQ973,'Controle de Estoque'!MOK:MOR,4,FALSE))</f>
        <v/>
      </c>
      <c r="MOV973" s="16" t="str">
        <f>IF(ISERROR(VLOOKUP(MOR973,'Controle de Estoque'!MOL:MOS,1,FALSE)),"",VLOOKUP(MOR973,'Controle de Estoque'!MOL:MOS,4,FALSE))</f>
        <v/>
      </c>
      <c r="MOW973" s="16" t="str">
        <f>IF(ISERROR(VLOOKUP(MOS973,'Controle de Estoque'!MOM:MOT,1,FALSE)),"",VLOOKUP(MOS973,'Controle de Estoque'!MOM:MOT,4,FALSE))</f>
        <v/>
      </c>
      <c r="MOX973" s="16" t="str">
        <f>IF(ISERROR(VLOOKUP(MOT973,'Controle de Estoque'!MON:MOU,1,FALSE)),"",VLOOKUP(MOT973,'Controle de Estoque'!MON:MOU,4,FALSE))</f>
        <v/>
      </c>
      <c r="MOY973" s="16" t="str">
        <f>IF(ISERROR(VLOOKUP(MOU973,'Controle de Estoque'!MOO:MOV,1,FALSE)),"",VLOOKUP(MOU973,'Controle de Estoque'!MOO:MOV,4,FALSE))</f>
        <v/>
      </c>
      <c r="MOZ973" s="16" t="str">
        <f>IF(ISERROR(VLOOKUP(MOV973,'Controle de Estoque'!MOP:MOW,1,FALSE)),"",VLOOKUP(MOV973,'Controle de Estoque'!MOP:MOW,4,FALSE))</f>
        <v/>
      </c>
      <c r="MPA973" s="16" t="str">
        <f>IF(ISERROR(VLOOKUP(MOW973,'Controle de Estoque'!MOQ:MOX,1,FALSE)),"",VLOOKUP(MOW973,'Controle de Estoque'!MOQ:MOX,4,FALSE))</f>
        <v/>
      </c>
      <c r="MPB973" s="16" t="str">
        <f>IF(ISERROR(VLOOKUP(MOX973,'Controle de Estoque'!MOR:MOY,1,FALSE)),"",VLOOKUP(MOX973,'Controle de Estoque'!MOR:MOY,4,FALSE))</f>
        <v/>
      </c>
      <c r="MPC973" s="16" t="str">
        <f>IF(ISERROR(VLOOKUP(MOY973,'Controle de Estoque'!MOS:MOZ,1,FALSE)),"",VLOOKUP(MOY973,'Controle de Estoque'!MOS:MOZ,4,FALSE))</f>
        <v/>
      </c>
      <c r="MPD973" s="16" t="str">
        <f>IF(ISERROR(VLOOKUP(MOZ973,'Controle de Estoque'!MOT:MPA,1,FALSE)),"",VLOOKUP(MOZ973,'Controle de Estoque'!MOT:MPA,4,FALSE))</f>
        <v/>
      </c>
      <c r="MPE973" s="16" t="str">
        <f>IF(ISERROR(VLOOKUP(MPA973,'Controle de Estoque'!MOU:MPB,1,FALSE)),"",VLOOKUP(MPA973,'Controle de Estoque'!MOU:MPB,4,FALSE))</f>
        <v/>
      </c>
      <c r="MPF973" s="16" t="str">
        <f>IF(ISERROR(VLOOKUP(MPB973,'Controle de Estoque'!MOV:MPC,1,FALSE)),"",VLOOKUP(MPB973,'Controle de Estoque'!MOV:MPC,4,FALSE))</f>
        <v/>
      </c>
      <c r="MPG973" s="16" t="str">
        <f>IF(ISERROR(VLOOKUP(MPC973,'Controle de Estoque'!MOW:MPD,1,FALSE)),"",VLOOKUP(MPC973,'Controle de Estoque'!MOW:MPD,4,FALSE))</f>
        <v/>
      </c>
      <c r="MPH973" s="16" t="str">
        <f>IF(ISERROR(VLOOKUP(MPD973,'Controle de Estoque'!MOX:MPE,1,FALSE)),"",VLOOKUP(MPD973,'Controle de Estoque'!MOX:MPE,4,FALSE))</f>
        <v/>
      </c>
      <c r="MPI973" s="16" t="str">
        <f>IF(ISERROR(VLOOKUP(MPE973,'Controle de Estoque'!MOY:MPF,1,FALSE)),"",VLOOKUP(MPE973,'Controle de Estoque'!MOY:MPF,4,FALSE))</f>
        <v/>
      </c>
      <c r="MPJ973" s="16" t="str">
        <f>IF(ISERROR(VLOOKUP(MPF973,'Controle de Estoque'!MOZ:MPG,1,FALSE)),"",VLOOKUP(MPF973,'Controle de Estoque'!MOZ:MPG,4,FALSE))</f>
        <v/>
      </c>
      <c r="MPK973" s="16" t="str">
        <f>IF(ISERROR(VLOOKUP(MPG973,'Controle de Estoque'!MPA:MPH,1,FALSE)),"",VLOOKUP(MPG973,'Controle de Estoque'!MPA:MPH,4,FALSE))</f>
        <v/>
      </c>
      <c r="MPL973" s="16" t="str">
        <f>IF(ISERROR(VLOOKUP(MPH973,'Controle de Estoque'!MPB:MPI,1,FALSE)),"",VLOOKUP(MPH973,'Controle de Estoque'!MPB:MPI,4,FALSE))</f>
        <v/>
      </c>
      <c r="MPM973" s="16" t="str">
        <f>IF(ISERROR(VLOOKUP(MPI973,'Controle de Estoque'!MPC:MPJ,1,FALSE)),"",VLOOKUP(MPI973,'Controle de Estoque'!MPC:MPJ,4,FALSE))</f>
        <v/>
      </c>
      <c r="MPN973" s="16" t="str">
        <f>IF(ISERROR(VLOOKUP(MPJ973,'Controle de Estoque'!MPD:MPK,1,FALSE)),"",VLOOKUP(MPJ973,'Controle de Estoque'!MPD:MPK,4,FALSE))</f>
        <v/>
      </c>
      <c r="MPO973" s="16" t="str">
        <f>IF(ISERROR(VLOOKUP(MPK973,'Controle de Estoque'!MPE:MPL,1,FALSE)),"",VLOOKUP(MPK973,'Controle de Estoque'!MPE:MPL,4,FALSE))</f>
        <v/>
      </c>
      <c r="MPP973" s="16" t="str">
        <f>IF(ISERROR(VLOOKUP(MPL973,'Controle de Estoque'!MPF:MPM,1,FALSE)),"",VLOOKUP(MPL973,'Controle de Estoque'!MPF:MPM,4,FALSE))</f>
        <v/>
      </c>
      <c r="MPQ973" s="16" t="str">
        <f>IF(ISERROR(VLOOKUP(MPM973,'Controle de Estoque'!MPG:MPN,1,FALSE)),"",VLOOKUP(MPM973,'Controle de Estoque'!MPG:MPN,4,FALSE))</f>
        <v/>
      </c>
      <c r="MPR973" s="16" t="str">
        <f>IF(ISERROR(VLOOKUP(MPN973,'Controle de Estoque'!MPH:MPO,1,FALSE)),"",VLOOKUP(MPN973,'Controle de Estoque'!MPH:MPO,4,FALSE))</f>
        <v/>
      </c>
      <c r="MPS973" s="16" t="str">
        <f>IF(ISERROR(VLOOKUP(MPO973,'Controle de Estoque'!MPI:MPP,1,FALSE)),"",VLOOKUP(MPO973,'Controle de Estoque'!MPI:MPP,4,FALSE))</f>
        <v/>
      </c>
      <c r="MPT973" s="16" t="str">
        <f>IF(ISERROR(VLOOKUP(MPP973,'Controle de Estoque'!MPJ:MPQ,1,FALSE)),"",VLOOKUP(MPP973,'Controle de Estoque'!MPJ:MPQ,4,FALSE))</f>
        <v/>
      </c>
      <c r="MPU973" s="16" t="str">
        <f>IF(ISERROR(VLOOKUP(MPQ973,'Controle de Estoque'!MPK:MPR,1,FALSE)),"",VLOOKUP(MPQ973,'Controle de Estoque'!MPK:MPR,4,FALSE))</f>
        <v/>
      </c>
      <c r="MPV973" s="16" t="str">
        <f>IF(ISERROR(VLOOKUP(MPR973,'Controle de Estoque'!MPL:MPS,1,FALSE)),"",VLOOKUP(MPR973,'Controle de Estoque'!MPL:MPS,4,FALSE))</f>
        <v/>
      </c>
      <c r="MPW973" s="16" t="str">
        <f>IF(ISERROR(VLOOKUP(MPS973,'Controle de Estoque'!MPM:MPT,1,FALSE)),"",VLOOKUP(MPS973,'Controle de Estoque'!MPM:MPT,4,FALSE))</f>
        <v/>
      </c>
      <c r="MPX973" s="16" t="str">
        <f>IF(ISERROR(VLOOKUP(MPT973,'Controle de Estoque'!MPN:MPU,1,FALSE)),"",VLOOKUP(MPT973,'Controle de Estoque'!MPN:MPU,4,FALSE))</f>
        <v/>
      </c>
      <c r="MPY973" s="16" t="str">
        <f>IF(ISERROR(VLOOKUP(MPU973,'Controle de Estoque'!MPO:MPV,1,FALSE)),"",VLOOKUP(MPU973,'Controle de Estoque'!MPO:MPV,4,FALSE))</f>
        <v/>
      </c>
      <c r="MPZ973" s="16" t="str">
        <f>IF(ISERROR(VLOOKUP(MPV973,'Controle de Estoque'!MPP:MPW,1,FALSE)),"",VLOOKUP(MPV973,'Controle de Estoque'!MPP:MPW,4,FALSE))</f>
        <v/>
      </c>
      <c r="MQA973" s="16" t="str">
        <f>IF(ISERROR(VLOOKUP(MPW973,'Controle de Estoque'!MPQ:MPX,1,FALSE)),"",VLOOKUP(MPW973,'Controle de Estoque'!MPQ:MPX,4,FALSE))</f>
        <v/>
      </c>
      <c r="MQB973" s="16" t="str">
        <f>IF(ISERROR(VLOOKUP(MPX973,'Controle de Estoque'!MPR:MPY,1,FALSE)),"",VLOOKUP(MPX973,'Controle de Estoque'!MPR:MPY,4,FALSE))</f>
        <v/>
      </c>
      <c r="MQC973" s="16" t="str">
        <f>IF(ISERROR(VLOOKUP(MPY973,'Controle de Estoque'!MPS:MPZ,1,FALSE)),"",VLOOKUP(MPY973,'Controle de Estoque'!MPS:MPZ,4,FALSE))</f>
        <v/>
      </c>
      <c r="MQD973" s="16" t="str">
        <f>IF(ISERROR(VLOOKUP(MPZ973,'Controle de Estoque'!MPT:MQA,1,FALSE)),"",VLOOKUP(MPZ973,'Controle de Estoque'!MPT:MQA,4,FALSE))</f>
        <v/>
      </c>
      <c r="MQE973" s="16" t="str">
        <f>IF(ISERROR(VLOOKUP(MQA973,'Controle de Estoque'!MPU:MQB,1,FALSE)),"",VLOOKUP(MQA973,'Controle de Estoque'!MPU:MQB,4,FALSE))</f>
        <v/>
      </c>
      <c r="MQF973" s="16" t="str">
        <f>IF(ISERROR(VLOOKUP(MQB973,'Controle de Estoque'!MPV:MQC,1,FALSE)),"",VLOOKUP(MQB973,'Controle de Estoque'!MPV:MQC,4,FALSE))</f>
        <v/>
      </c>
      <c r="MQG973" s="16" t="str">
        <f>IF(ISERROR(VLOOKUP(MQC973,'Controle de Estoque'!MPW:MQD,1,FALSE)),"",VLOOKUP(MQC973,'Controle de Estoque'!MPW:MQD,4,FALSE))</f>
        <v/>
      </c>
      <c r="MQH973" s="16" t="str">
        <f>IF(ISERROR(VLOOKUP(MQD973,'Controle de Estoque'!MPX:MQE,1,FALSE)),"",VLOOKUP(MQD973,'Controle de Estoque'!MPX:MQE,4,FALSE))</f>
        <v/>
      </c>
      <c r="MQI973" s="16" t="str">
        <f>IF(ISERROR(VLOOKUP(MQE973,'Controle de Estoque'!MPY:MQF,1,FALSE)),"",VLOOKUP(MQE973,'Controle de Estoque'!MPY:MQF,4,FALSE))</f>
        <v/>
      </c>
      <c r="MQJ973" s="16" t="str">
        <f>IF(ISERROR(VLOOKUP(MQF973,'Controle de Estoque'!MPZ:MQG,1,FALSE)),"",VLOOKUP(MQF973,'Controle de Estoque'!MPZ:MQG,4,FALSE))</f>
        <v/>
      </c>
      <c r="MQK973" s="16" t="str">
        <f>IF(ISERROR(VLOOKUP(MQG973,'Controle de Estoque'!MQA:MQH,1,FALSE)),"",VLOOKUP(MQG973,'Controle de Estoque'!MQA:MQH,4,FALSE))</f>
        <v/>
      </c>
      <c r="MQL973" s="16" t="str">
        <f>IF(ISERROR(VLOOKUP(MQH973,'Controle de Estoque'!MQB:MQI,1,FALSE)),"",VLOOKUP(MQH973,'Controle de Estoque'!MQB:MQI,4,FALSE))</f>
        <v/>
      </c>
      <c r="MQM973" s="16" t="str">
        <f>IF(ISERROR(VLOOKUP(MQI973,'Controle de Estoque'!MQC:MQJ,1,FALSE)),"",VLOOKUP(MQI973,'Controle de Estoque'!MQC:MQJ,4,FALSE))</f>
        <v/>
      </c>
      <c r="MQN973" s="16" t="str">
        <f>IF(ISERROR(VLOOKUP(MQJ973,'Controle de Estoque'!MQD:MQK,1,FALSE)),"",VLOOKUP(MQJ973,'Controle de Estoque'!MQD:MQK,4,FALSE))</f>
        <v/>
      </c>
      <c r="MQO973" s="16" t="str">
        <f>IF(ISERROR(VLOOKUP(MQK973,'Controle de Estoque'!MQE:MQL,1,FALSE)),"",VLOOKUP(MQK973,'Controle de Estoque'!MQE:MQL,4,FALSE))</f>
        <v/>
      </c>
      <c r="MQP973" s="16" t="str">
        <f>IF(ISERROR(VLOOKUP(MQL973,'Controle de Estoque'!MQF:MQM,1,FALSE)),"",VLOOKUP(MQL973,'Controle de Estoque'!MQF:MQM,4,FALSE))</f>
        <v/>
      </c>
      <c r="MQQ973" s="16" t="str">
        <f>IF(ISERROR(VLOOKUP(MQM973,'Controle de Estoque'!MQG:MQN,1,FALSE)),"",VLOOKUP(MQM973,'Controle de Estoque'!MQG:MQN,4,FALSE))</f>
        <v/>
      </c>
      <c r="MQR973" s="16" t="str">
        <f>IF(ISERROR(VLOOKUP(MQN973,'Controle de Estoque'!MQH:MQO,1,FALSE)),"",VLOOKUP(MQN973,'Controle de Estoque'!MQH:MQO,4,FALSE))</f>
        <v/>
      </c>
      <c r="MQS973" s="16" t="str">
        <f>IF(ISERROR(VLOOKUP(MQO973,'Controle de Estoque'!MQI:MQP,1,FALSE)),"",VLOOKUP(MQO973,'Controle de Estoque'!MQI:MQP,4,FALSE))</f>
        <v/>
      </c>
      <c r="MQT973" s="16" t="str">
        <f>IF(ISERROR(VLOOKUP(MQP973,'Controle de Estoque'!MQJ:MQQ,1,FALSE)),"",VLOOKUP(MQP973,'Controle de Estoque'!MQJ:MQQ,4,FALSE))</f>
        <v/>
      </c>
      <c r="MQU973" s="16" t="str">
        <f>IF(ISERROR(VLOOKUP(MQQ973,'Controle de Estoque'!MQK:MQR,1,FALSE)),"",VLOOKUP(MQQ973,'Controle de Estoque'!MQK:MQR,4,FALSE))</f>
        <v/>
      </c>
      <c r="MQV973" s="16" t="str">
        <f>IF(ISERROR(VLOOKUP(MQR973,'Controle de Estoque'!MQL:MQS,1,FALSE)),"",VLOOKUP(MQR973,'Controle de Estoque'!MQL:MQS,4,FALSE))</f>
        <v/>
      </c>
      <c r="MQW973" s="16" t="str">
        <f>IF(ISERROR(VLOOKUP(MQS973,'Controle de Estoque'!MQM:MQT,1,FALSE)),"",VLOOKUP(MQS973,'Controle de Estoque'!MQM:MQT,4,FALSE))</f>
        <v/>
      </c>
      <c r="MQX973" s="16" t="str">
        <f>IF(ISERROR(VLOOKUP(MQT973,'Controle de Estoque'!MQN:MQU,1,FALSE)),"",VLOOKUP(MQT973,'Controle de Estoque'!MQN:MQU,4,FALSE))</f>
        <v/>
      </c>
      <c r="MQY973" s="16" t="str">
        <f>IF(ISERROR(VLOOKUP(MQU973,'Controle de Estoque'!MQO:MQV,1,FALSE)),"",VLOOKUP(MQU973,'Controle de Estoque'!MQO:MQV,4,FALSE))</f>
        <v/>
      </c>
      <c r="MQZ973" s="16" t="str">
        <f>IF(ISERROR(VLOOKUP(MQV973,'Controle de Estoque'!MQP:MQW,1,FALSE)),"",VLOOKUP(MQV973,'Controle de Estoque'!MQP:MQW,4,FALSE))</f>
        <v/>
      </c>
      <c r="MRA973" s="16" t="str">
        <f>IF(ISERROR(VLOOKUP(MQW973,'Controle de Estoque'!MQQ:MQX,1,FALSE)),"",VLOOKUP(MQW973,'Controle de Estoque'!MQQ:MQX,4,FALSE))</f>
        <v/>
      </c>
      <c r="MRB973" s="16" t="str">
        <f>IF(ISERROR(VLOOKUP(MQX973,'Controle de Estoque'!MQR:MQY,1,FALSE)),"",VLOOKUP(MQX973,'Controle de Estoque'!MQR:MQY,4,FALSE))</f>
        <v/>
      </c>
      <c r="MRC973" s="16" t="str">
        <f>IF(ISERROR(VLOOKUP(MQY973,'Controle de Estoque'!MQS:MQZ,1,FALSE)),"",VLOOKUP(MQY973,'Controle de Estoque'!MQS:MQZ,4,FALSE))</f>
        <v/>
      </c>
      <c r="MRD973" s="16" t="str">
        <f>IF(ISERROR(VLOOKUP(MQZ973,'Controle de Estoque'!MQT:MRA,1,FALSE)),"",VLOOKUP(MQZ973,'Controle de Estoque'!MQT:MRA,4,FALSE))</f>
        <v/>
      </c>
      <c r="MRE973" s="16" t="str">
        <f>IF(ISERROR(VLOOKUP(MRA973,'Controle de Estoque'!MQU:MRB,1,FALSE)),"",VLOOKUP(MRA973,'Controle de Estoque'!MQU:MRB,4,FALSE))</f>
        <v/>
      </c>
      <c r="MRF973" s="16" t="str">
        <f>IF(ISERROR(VLOOKUP(MRB973,'Controle de Estoque'!MQV:MRC,1,FALSE)),"",VLOOKUP(MRB973,'Controle de Estoque'!MQV:MRC,4,FALSE))</f>
        <v/>
      </c>
      <c r="MRG973" s="16" t="str">
        <f>IF(ISERROR(VLOOKUP(MRC973,'Controle de Estoque'!MQW:MRD,1,FALSE)),"",VLOOKUP(MRC973,'Controle de Estoque'!MQW:MRD,4,FALSE))</f>
        <v/>
      </c>
      <c r="MRH973" s="16" t="str">
        <f>IF(ISERROR(VLOOKUP(MRD973,'Controle de Estoque'!MQX:MRE,1,FALSE)),"",VLOOKUP(MRD973,'Controle de Estoque'!MQX:MRE,4,FALSE))</f>
        <v/>
      </c>
      <c r="MRI973" s="16" t="str">
        <f>IF(ISERROR(VLOOKUP(MRE973,'Controle de Estoque'!MQY:MRF,1,FALSE)),"",VLOOKUP(MRE973,'Controle de Estoque'!MQY:MRF,4,FALSE))</f>
        <v/>
      </c>
      <c r="MRJ973" s="16" t="str">
        <f>IF(ISERROR(VLOOKUP(MRF973,'Controle de Estoque'!MQZ:MRG,1,FALSE)),"",VLOOKUP(MRF973,'Controle de Estoque'!MQZ:MRG,4,FALSE))</f>
        <v/>
      </c>
      <c r="MRK973" s="16" t="str">
        <f>IF(ISERROR(VLOOKUP(MRG973,'Controle de Estoque'!MRA:MRH,1,FALSE)),"",VLOOKUP(MRG973,'Controle de Estoque'!MRA:MRH,4,FALSE))</f>
        <v/>
      </c>
      <c r="MRL973" s="16" t="str">
        <f>IF(ISERROR(VLOOKUP(MRH973,'Controle de Estoque'!MRB:MRI,1,FALSE)),"",VLOOKUP(MRH973,'Controle de Estoque'!MRB:MRI,4,FALSE))</f>
        <v/>
      </c>
      <c r="MRM973" s="16" t="str">
        <f>IF(ISERROR(VLOOKUP(MRI973,'Controle de Estoque'!MRC:MRJ,1,FALSE)),"",VLOOKUP(MRI973,'Controle de Estoque'!MRC:MRJ,4,FALSE))</f>
        <v/>
      </c>
      <c r="MRN973" s="16" t="str">
        <f>IF(ISERROR(VLOOKUP(MRJ973,'Controle de Estoque'!MRD:MRK,1,FALSE)),"",VLOOKUP(MRJ973,'Controle de Estoque'!MRD:MRK,4,FALSE))</f>
        <v/>
      </c>
      <c r="MRO973" s="16" t="str">
        <f>IF(ISERROR(VLOOKUP(MRK973,'Controle de Estoque'!MRE:MRL,1,FALSE)),"",VLOOKUP(MRK973,'Controle de Estoque'!MRE:MRL,4,FALSE))</f>
        <v/>
      </c>
      <c r="MRP973" s="16" t="str">
        <f>IF(ISERROR(VLOOKUP(MRL973,'Controle de Estoque'!MRF:MRM,1,FALSE)),"",VLOOKUP(MRL973,'Controle de Estoque'!MRF:MRM,4,FALSE))</f>
        <v/>
      </c>
      <c r="MRQ973" s="16" t="str">
        <f>IF(ISERROR(VLOOKUP(MRM973,'Controle de Estoque'!MRG:MRN,1,FALSE)),"",VLOOKUP(MRM973,'Controle de Estoque'!MRG:MRN,4,FALSE))</f>
        <v/>
      </c>
      <c r="MRR973" s="16" t="str">
        <f>IF(ISERROR(VLOOKUP(MRN973,'Controle de Estoque'!MRH:MRO,1,FALSE)),"",VLOOKUP(MRN973,'Controle de Estoque'!MRH:MRO,4,FALSE))</f>
        <v/>
      </c>
      <c r="MRS973" s="16" t="str">
        <f>IF(ISERROR(VLOOKUP(MRO973,'Controle de Estoque'!MRI:MRP,1,FALSE)),"",VLOOKUP(MRO973,'Controle de Estoque'!MRI:MRP,4,FALSE))</f>
        <v/>
      </c>
      <c r="MRT973" s="16" t="str">
        <f>IF(ISERROR(VLOOKUP(MRP973,'Controle de Estoque'!MRJ:MRQ,1,FALSE)),"",VLOOKUP(MRP973,'Controle de Estoque'!MRJ:MRQ,4,FALSE))</f>
        <v/>
      </c>
      <c r="MRU973" s="16" t="str">
        <f>IF(ISERROR(VLOOKUP(MRQ973,'Controle de Estoque'!MRK:MRR,1,FALSE)),"",VLOOKUP(MRQ973,'Controle de Estoque'!MRK:MRR,4,FALSE))</f>
        <v/>
      </c>
      <c r="MRV973" s="16" t="str">
        <f>IF(ISERROR(VLOOKUP(MRR973,'Controle de Estoque'!MRL:MRS,1,FALSE)),"",VLOOKUP(MRR973,'Controle de Estoque'!MRL:MRS,4,FALSE))</f>
        <v/>
      </c>
      <c r="MRW973" s="16" t="str">
        <f>IF(ISERROR(VLOOKUP(MRS973,'Controle de Estoque'!MRM:MRT,1,FALSE)),"",VLOOKUP(MRS973,'Controle de Estoque'!MRM:MRT,4,FALSE))</f>
        <v/>
      </c>
      <c r="MRX973" s="16" t="str">
        <f>IF(ISERROR(VLOOKUP(MRT973,'Controle de Estoque'!MRN:MRU,1,FALSE)),"",VLOOKUP(MRT973,'Controle de Estoque'!MRN:MRU,4,FALSE))</f>
        <v/>
      </c>
      <c r="MRY973" s="16" t="str">
        <f>IF(ISERROR(VLOOKUP(MRU973,'Controle de Estoque'!MRO:MRV,1,FALSE)),"",VLOOKUP(MRU973,'Controle de Estoque'!MRO:MRV,4,FALSE))</f>
        <v/>
      </c>
      <c r="MRZ973" s="16" t="str">
        <f>IF(ISERROR(VLOOKUP(MRV973,'Controle de Estoque'!MRP:MRW,1,FALSE)),"",VLOOKUP(MRV973,'Controle de Estoque'!MRP:MRW,4,FALSE))</f>
        <v/>
      </c>
      <c r="MSA973" s="16" t="str">
        <f>IF(ISERROR(VLOOKUP(MRW973,'Controle de Estoque'!MRQ:MRX,1,FALSE)),"",VLOOKUP(MRW973,'Controle de Estoque'!MRQ:MRX,4,FALSE))</f>
        <v/>
      </c>
      <c r="MSB973" s="16" t="str">
        <f>IF(ISERROR(VLOOKUP(MRX973,'Controle de Estoque'!MRR:MRY,1,FALSE)),"",VLOOKUP(MRX973,'Controle de Estoque'!MRR:MRY,4,FALSE))</f>
        <v/>
      </c>
      <c r="MSC973" s="16" t="str">
        <f>IF(ISERROR(VLOOKUP(MRY973,'Controle de Estoque'!MRS:MRZ,1,FALSE)),"",VLOOKUP(MRY973,'Controle de Estoque'!MRS:MRZ,4,FALSE))</f>
        <v/>
      </c>
      <c r="MSD973" s="16" t="str">
        <f>IF(ISERROR(VLOOKUP(MRZ973,'Controle de Estoque'!MRT:MSA,1,FALSE)),"",VLOOKUP(MRZ973,'Controle de Estoque'!MRT:MSA,4,FALSE))</f>
        <v/>
      </c>
      <c r="MSE973" s="16" t="str">
        <f>IF(ISERROR(VLOOKUP(MSA973,'Controle de Estoque'!MRU:MSB,1,FALSE)),"",VLOOKUP(MSA973,'Controle de Estoque'!MRU:MSB,4,FALSE))</f>
        <v/>
      </c>
      <c r="MSF973" s="16" t="str">
        <f>IF(ISERROR(VLOOKUP(MSB973,'Controle de Estoque'!MRV:MSC,1,FALSE)),"",VLOOKUP(MSB973,'Controle de Estoque'!MRV:MSC,4,FALSE))</f>
        <v/>
      </c>
      <c r="MSG973" s="16" t="str">
        <f>IF(ISERROR(VLOOKUP(MSC973,'Controle de Estoque'!MRW:MSD,1,FALSE)),"",VLOOKUP(MSC973,'Controle de Estoque'!MRW:MSD,4,FALSE))</f>
        <v/>
      </c>
      <c r="MSH973" s="16" t="str">
        <f>IF(ISERROR(VLOOKUP(MSD973,'Controle de Estoque'!MRX:MSE,1,FALSE)),"",VLOOKUP(MSD973,'Controle de Estoque'!MRX:MSE,4,FALSE))</f>
        <v/>
      </c>
      <c r="MSI973" s="16" t="str">
        <f>IF(ISERROR(VLOOKUP(MSE973,'Controle de Estoque'!MRY:MSF,1,FALSE)),"",VLOOKUP(MSE973,'Controle de Estoque'!MRY:MSF,4,FALSE))</f>
        <v/>
      </c>
      <c r="MSJ973" s="16" t="str">
        <f>IF(ISERROR(VLOOKUP(MSF973,'Controle de Estoque'!MRZ:MSG,1,FALSE)),"",VLOOKUP(MSF973,'Controle de Estoque'!MRZ:MSG,4,FALSE))</f>
        <v/>
      </c>
      <c r="MSK973" s="16" t="str">
        <f>IF(ISERROR(VLOOKUP(MSG973,'Controle de Estoque'!MSA:MSH,1,FALSE)),"",VLOOKUP(MSG973,'Controle de Estoque'!MSA:MSH,4,FALSE))</f>
        <v/>
      </c>
      <c r="MSL973" s="16" t="str">
        <f>IF(ISERROR(VLOOKUP(MSH973,'Controle de Estoque'!MSB:MSI,1,FALSE)),"",VLOOKUP(MSH973,'Controle de Estoque'!MSB:MSI,4,FALSE))</f>
        <v/>
      </c>
      <c r="MSM973" s="16" t="str">
        <f>IF(ISERROR(VLOOKUP(MSI973,'Controle de Estoque'!MSC:MSJ,1,FALSE)),"",VLOOKUP(MSI973,'Controle de Estoque'!MSC:MSJ,4,FALSE))</f>
        <v/>
      </c>
      <c r="MSN973" s="16" t="str">
        <f>IF(ISERROR(VLOOKUP(MSJ973,'Controle de Estoque'!MSD:MSK,1,FALSE)),"",VLOOKUP(MSJ973,'Controle de Estoque'!MSD:MSK,4,FALSE))</f>
        <v/>
      </c>
      <c r="MSO973" s="16" t="str">
        <f>IF(ISERROR(VLOOKUP(MSK973,'Controle de Estoque'!MSE:MSL,1,FALSE)),"",VLOOKUP(MSK973,'Controle de Estoque'!MSE:MSL,4,FALSE))</f>
        <v/>
      </c>
      <c r="MSP973" s="16" t="str">
        <f>IF(ISERROR(VLOOKUP(MSL973,'Controle de Estoque'!MSF:MSM,1,FALSE)),"",VLOOKUP(MSL973,'Controle de Estoque'!MSF:MSM,4,FALSE))</f>
        <v/>
      </c>
      <c r="MSQ973" s="16" t="str">
        <f>IF(ISERROR(VLOOKUP(MSM973,'Controle de Estoque'!MSG:MSN,1,FALSE)),"",VLOOKUP(MSM973,'Controle de Estoque'!MSG:MSN,4,FALSE))</f>
        <v/>
      </c>
      <c r="MSR973" s="16" t="str">
        <f>IF(ISERROR(VLOOKUP(MSN973,'Controle de Estoque'!MSH:MSO,1,FALSE)),"",VLOOKUP(MSN973,'Controle de Estoque'!MSH:MSO,4,FALSE))</f>
        <v/>
      </c>
      <c r="MSS973" s="16" t="str">
        <f>IF(ISERROR(VLOOKUP(MSO973,'Controle de Estoque'!MSI:MSP,1,FALSE)),"",VLOOKUP(MSO973,'Controle de Estoque'!MSI:MSP,4,FALSE))</f>
        <v/>
      </c>
      <c r="MST973" s="16" t="str">
        <f>IF(ISERROR(VLOOKUP(MSP973,'Controle de Estoque'!MSJ:MSQ,1,FALSE)),"",VLOOKUP(MSP973,'Controle de Estoque'!MSJ:MSQ,4,FALSE))</f>
        <v/>
      </c>
      <c r="MSU973" s="16" t="str">
        <f>IF(ISERROR(VLOOKUP(MSQ973,'Controle de Estoque'!MSK:MSR,1,FALSE)),"",VLOOKUP(MSQ973,'Controle de Estoque'!MSK:MSR,4,FALSE))</f>
        <v/>
      </c>
      <c r="MSV973" s="16" t="str">
        <f>IF(ISERROR(VLOOKUP(MSR973,'Controle de Estoque'!MSL:MSS,1,FALSE)),"",VLOOKUP(MSR973,'Controle de Estoque'!MSL:MSS,4,FALSE))</f>
        <v/>
      </c>
      <c r="MSW973" s="16" t="str">
        <f>IF(ISERROR(VLOOKUP(MSS973,'Controle de Estoque'!MSM:MST,1,FALSE)),"",VLOOKUP(MSS973,'Controle de Estoque'!MSM:MST,4,FALSE))</f>
        <v/>
      </c>
      <c r="MSX973" s="16" t="str">
        <f>IF(ISERROR(VLOOKUP(MST973,'Controle de Estoque'!MSN:MSU,1,FALSE)),"",VLOOKUP(MST973,'Controle de Estoque'!MSN:MSU,4,FALSE))</f>
        <v/>
      </c>
      <c r="MSY973" s="16" t="str">
        <f>IF(ISERROR(VLOOKUP(MSU973,'Controle de Estoque'!MSO:MSV,1,FALSE)),"",VLOOKUP(MSU973,'Controle de Estoque'!MSO:MSV,4,FALSE))</f>
        <v/>
      </c>
      <c r="MSZ973" s="16" t="str">
        <f>IF(ISERROR(VLOOKUP(MSV973,'Controle de Estoque'!MSP:MSW,1,FALSE)),"",VLOOKUP(MSV973,'Controle de Estoque'!MSP:MSW,4,FALSE))</f>
        <v/>
      </c>
      <c r="MTA973" s="16" t="str">
        <f>IF(ISERROR(VLOOKUP(MSW973,'Controle de Estoque'!MSQ:MSX,1,FALSE)),"",VLOOKUP(MSW973,'Controle de Estoque'!MSQ:MSX,4,FALSE))</f>
        <v/>
      </c>
      <c r="MTB973" s="16" t="str">
        <f>IF(ISERROR(VLOOKUP(MSX973,'Controle de Estoque'!MSR:MSY,1,FALSE)),"",VLOOKUP(MSX973,'Controle de Estoque'!MSR:MSY,4,FALSE))</f>
        <v/>
      </c>
      <c r="MTC973" s="16" t="str">
        <f>IF(ISERROR(VLOOKUP(MSY973,'Controle de Estoque'!MSS:MSZ,1,FALSE)),"",VLOOKUP(MSY973,'Controle de Estoque'!MSS:MSZ,4,FALSE))</f>
        <v/>
      </c>
      <c r="MTD973" s="16" t="str">
        <f>IF(ISERROR(VLOOKUP(MSZ973,'Controle de Estoque'!MST:MTA,1,FALSE)),"",VLOOKUP(MSZ973,'Controle de Estoque'!MST:MTA,4,FALSE))</f>
        <v/>
      </c>
      <c r="MTE973" s="16" t="str">
        <f>IF(ISERROR(VLOOKUP(MTA973,'Controle de Estoque'!MSU:MTB,1,FALSE)),"",VLOOKUP(MTA973,'Controle de Estoque'!MSU:MTB,4,FALSE))</f>
        <v/>
      </c>
      <c r="MTF973" s="16" t="str">
        <f>IF(ISERROR(VLOOKUP(MTB973,'Controle de Estoque'!MSV:MTC,1,FALSE)),"",VLOOKUP(MTB973,'Controle de Estoque'!MSV:MTC,4,FALSE))</f>
        <v/>
      </c>
      <c r="MTG973" s="16" t="str">
        <f>IF(ISERROR(VLOOKUP(MTC973,'Controle de Estoque'!MSW:MTD,1,FALSE)),"",VLOOKUP(MTC973,'Controle de Estoque'!MSW:MTD,4,FALSE))</f>
        <v/>
      </c>
      <c r="MTH973" s="16" t="str">
        <f>IF(ISERROR(VLOOKUP(MTD973,'Controle de Estoque'!MSX:MTE,1,FALSE)),"",VLOOKUP(MTD973,'Controle de Estoque'!MSX:MTE,4,FALSE))</f>
        <v/>
      </c>
      <c r="MTI973" s="16" t="str">
        <f>IF(ISERROR(VLOOKUP(MTE973,'Controle de Estoque'!MSY:MTF,1,FALSE)),"",VLOOKUP(MTE973,'Controle de Estoque'!MSY:MTF,4,FALSE))</f>
        <v/>
      </c>
      <c r="MTJ973" s="16" t="str">
        <f>IF(ISERROR(VLOOKUP(MTF973,'Controle de Estoque'!MSZ:MTG,1,FALSE)),"",VLOOKUP(MTF973,'Controle de Estoque'!MSZ:MTG,4,FALSE))</f>
        <v/>
      </c>
      <c r="MTK973" s="16" t="str">
        <f>IF(ISERROR(VLOOKUP(MTG973,'Controle de Estoque'!MTA:MTH,1,FALSE)),"",VLOOKUP(MTG973,'Controle de Estoque'!MTA:MTH,4,FALSE))</f>
        <v/>
      </c>
      <c r="MTL973" s="16" t="str">
        <f>IF(ISERROR(VLOOKUP(MTH973,'Controle de Estoque'!MTB:MTI,1,FALSE)),"",VLOOKUP(MTH973,'Controle de Estoque'!MTB:MTI,4,FALSE))</f>
        <v/>
      </c>
      <c r="MTM973" s="16" t="str">
        <f>IF(ISERROR(VLOOKUP(MTI973,'Controle de Estoque'!MTC:MTJ,1,FALSE)),"",VLOOKUP(MTI973,'Controle de Estoque'!MTC:MTJ,4,FALSE))</f>
        <v/>
      </c>
      <c r="MTN973" s="16" t="str">
        <f>IF(ISERROR(VLOOKUP(MTJ973,'Controle de Estoque'!MTD:MTK,1,FALSE)),"",VLOOKUP(MTJ973,'Controle de Estoque'!MTD:MTK,4,FALSE))</f>
        <v/>
      </c>
      <c r="MTO973" s="16" t="str">
        <f>IF(ISERROR(VLOOKUP(MTK973,'Controle de Estoque'!MTE:MTL,1,FALSE)),"",VLOOKUP(MTK973,'Controle de Estoque'!MTE:MTL,4,FALSE))</f>
        <v/>
      </c>
      <c r="MTP973" s="16" t="str">
        <f>IF(ISERROR(VLOOKUP(MTL973,'Controle de Estoque'!MTF:MTM,1,FALSE)),"",VLOOKUP(MTL973,'Controle de Estoque'!MTF:MTM,4,FALSE))</f>
        <v/>
      </c>
      <c r="MTQ973" s="16" t="str">
        <f>IF(ISERROR(VLOOKUP(MTM973,'Controle de Estoque'!MTG:MTN,1,FALSE)),"",VLOOKUP(MTM973,'Controle de Estoque'!MTG:MTN,4,FALSE))</f>
        <v/>
      </c>
      <c r="MTR973" s="16" t="str">
        <f>IF(ISERROR(VLOOKUP(MTN973,'Controle de Estoque'!MTH:MTO,1,FALSE)),"",VLOOKUP(MTN973,'Controle de Estoque'!MTH:MTO,4,FALSE))</f>
        <v/>
      </c>
      <c r="MTS973" s="16" t="str">
        <f>IF(ISERROR(VLOOKUP(MTO973,'Controle de Estoque'!MTI:MTP,1,FALSE)),"",VLOOKUP(MTO973,'Controle de Estoque'!MTI:MTP,4,FALSE))</f>
        <v/>
      </c>
      <c r="MTT973" s="16" t="str">
        <f>IF(ISERROR(VLOOKUP(MTP973,'Controle de Estoque'!MTJ:MTQ,1,FALSE)),"",VLOOKUP(MTP973,'Controle de Estoque'!MTJ:MTQ,4,FALSE))</f>
        <v/>
      </c>
      <c r="MTU973" s="16" t="str">
        <f>IF(ISERROR(VLOOKUP(MTQ973,'Controle de Estoque'!MTK:MTR,1,FALSE)),"",VLOOKUP(MTQ973,'Controle de Estoque'!MTK:MTR,4,FALSE))</f>
        <v/>
      </c>
      <c r="MTV973" s="16" t="str">
        <f>IF(ISERROR(VLOOKUP(MTR973,'Controle de Estoque'!MTL:MTS,1,FALSE)),"",VLOOKUP(MTR973,'Controle de Estoque'!MTL:MTS,4,FALSE))</f>
        <v/>
      </c>
      <c r="MTW973" s="16" t="str">
        <f>IF(ISERROR(VLOOKUP(MTS973,'Controle de Estoque'!MTM:MTT,1,FALSE)),"",VLOOKUP(MTS973,'Controle de Estoque'!MTM:MTT,4,FALSE))</f>
        <v/>
      </c>
      <c r="MTX973" s="16" t="str">
        <f>IF(ISERROR(VLOOKUP(MTT973,'Controle de Estoque'!MTN:MTU,1,FALSE)),"",VLOOKUP(MTT973,'Controle de Estoque'!MTN:MTU,4,FALSE))</f>
        <v/>
      </c>
      <c r="MTY973" s="16" t="str">
        <f>IF(ISERROR(VLOOKUP(MTU973,'Controle de Estoque'!MTO:MTV,1,FALSE)),"",VLOOKUP(MTU973,'Controle de Estoque'!MTO:MTV,4,FALSE))</f>
        <v/>
      </c>
      <c r="MTZ973" s="16" t="str">
        <f>IF(ISERROR(VLOOKUP(MTV973,'Controle de Estoque'!MTP:MTW,1,FALSE)),"",VLOOKUP(MTV973,'Controle de Estoque'!MTP:MTW,4,FALSE))</f>
        <v/>
      </c>
      <c r="MUA973" s="16" t="str">
        <f>IF(ISERROR(VLOOKUP(MTW973,'Controle de Estoque'!MTQ:MTX,1,FALSE)),"",VLOOKUP(MTW973,'Controle de Estoque'!MTQ:MTX,4,FALSE))</f>
        <v/>
      </c>
      <c r="MUB973" s="16" t="str">
        <f>IF(ISERROR(VLOOKUP(MTX973,'Controle de Estoque'!MTR:MTY,1,FALSE)),"",VLOOKUP(MTX973,'Controle de Estoque'!MTR:MTY,4,FALSE))</f>
        <v/>
      </c>
      <c r="MUC973" s="16" t="str">
        <f>IF(ISERROR(VLOOKUP(MTY973,'Controle de Estoque'!MTS:MTZ,1,FALSE)),"",VLOOKUP(MTY973,'Controle de Estoque'!MTS:MTZ,4,FALSE))</f>
        <v/>
      </c>
      <c r="MUD973" s="16" t="str">
        <f>IF(ISERROR(VLOOKUP(MTZ973,'Controle de Estoque'!MTT:MUA,1,FALSE)),"",VLOOKUP(MTZ973,'Controle de Estoque'!MTT:MUA,4,FALSE))</f>
        <v/>
      </c>
      <c r="MUE973" s="16" t="str">
        <f>IF(ISERROR(VLOOKUP(MUA973,'Controle de Estoque'!MTU:MUB,1,FALSE)),"",VLOOKUP(MUA973,'Controle de Estoque'!MTU:MUB,4,FALSE))</f>
        <v/>
      </c>
      <c r="MUF973" s="16" t="str">
        <f>IF(ISERROR(VLOOKUP(MUB973,'Controle de Estoque'!MTV:MUC,1,FALSE)),"",VLOOKUP(MUB973,'Controle de Estoque'!MTV:MUC,4,FALSE))</f>
        <v/>
      </c>
      <c r="MUG973" s="16" t="str">
        <f>IF(ISERROR(VLOOKUP(MUC973,'Controle de Estoque'!MTW:MUD,1,FALSE)),"",VLOOKUP(MUC973,'Controle de Estoque'!MTW:MUD,4,FALSE))</f>
        <v/>
      </c>
      <c r="MUH973" s="16" t="str">
        <f>IF(ISERROR(VLOOKUP(MUD973,'Controle de Estoque'!MTX:MUE,1,FALSE)),"",VLOOKUP(MUD973,'Controle de Estoque'!MTX:MUE,4,FALSE))</f>
        <v/>
      </c>
      <c r="MUI973" s="16" t="str">
        <f>IF(ISERROR(VLOOKUP(MUE973,'Controle de Estoque'!MTY:MUF,1,FALSE)),"",VLOOKUP(MUE973,'Controle de Estoque'!MTY:MUF,4,FALSE))</f>
        <v/>
      </c>
      <c r="MUJ973" s="16" t="str">
        <f>IF(ISERROR(VLOOKUP(MUF973,'Controle de Estoque'!MTZ:MUG,1,FALSE)),"",VLOOKUP(MUF973,'Controle de Estoque'!MTZ:MUG,4,FALSE))</f>
        <v/>
      </c>
      <c r="MUK973" s="16" t="str">
        <f>IF(ISERROR(VLOOKUP(MUG973,'Controle de Estoque'!MUA:MUH,1,FALSE)),"",VLOOKUP(MUG973,'Controle de Estoque'!MUA:MUH,4,FALSE))</f>
        <v/>
      </c>
      <c r="MUL973" s="16" t="str">
        <f>IF(ISERROR(VLOOKUP(MUH973,'Controle de Estoque'!MUB:MUI,1,FALSE)),"",VLOOKUP(MUH973,'Controle de Estoque'!MUB:MUI,4,FALSE))</f>
        <v/>
      </c>
      <c r="MUM973" s="16" t="str">
        <f>IF(ISERROR(VLOOKUP(MUI973,'Controle de Estoque'!MUC:MUJ,1,FALSE)),"",VLOOKUP(MUI973,'Controle de Estoque'!MUC:MUJ,4,FALSE))</f>
        <v/>
      </c>
      <c r="MUN973" s="16" t="str">
        <f>IF(ISERROR(VLOOKUP(MUJ973,'Controle de Estoque'!MUD:MUK,1,FALSE)),"",VLOOKUP(MUJ973,'Controle de Estoque'!MUD:MUK,4,FALSE))</f>
        <v/>
      </c>
      <c r="MUO973" s="16" t="str">
        <f>IF(ISERROR(VLOOKUP(MUK973,'Controle de Estoque'!MUE:MUL,1,FALSE)),"",VLOOKUP(MUK973,'Controle de Estoque'!MUE:MUL,4,FALSE))</f>
        <v/>
      </c>
      <c r="MUP973" s="16" t="str">
        <f>IF(ISERROR(VLOOKUP(MUL973,'Controle de Estoque'!MUF:MUM,1,FALSE)),"",VLOOKUP(MUL973,'Controle de Estoque'!MUF:MUM,4,FALSE))</f>
        <v/>
      </c>
      <c r="MUQ973" s="16" t="str">
        <f>IF(ISERROR(VLOOKUP(MUM973,'Controle de Estoque'!MUG:MUN,1,FALSE)),"",VLOOKUP(MUM973,'Controle de Estoque'!MUG:MUN,4,FALSE))</f>
        <v/>
      </c>
      <c r="MUR973" s="16" t="str">
        <f>IF(ISERROR(VLOOKUP(MUN973,'Controle de Estoque'!MUH:MUO,1,FALSE)),"",VLOOKUP(MUN973,'Controle de Estoque'!MUH:MUO,4,FALSE))</f>
        <v/>
      </c>
      <c r="MUS973" s="16" t="str">
        <f>IF(ISERROR(VLOOKUP(MUO973,'Controle de Estoque'!MUI:MUP,1,FALSE)),"",VLOOKUP(MUO973,'Controle de Estoque'!MUI:MUP,4,FALSE))</f>
        <v/>
      </c>
      <c r="MUT973" s="16" t="str">
        <f>IF(ISERROR(VLOOKUP(MUP973,'Controle de Estoque'!MUJ:MUQ,1,FALSE)),"",VLOOKUP(MUP973,'Controle de Estoque'!MUJ:MUQ,4,FALSE))</f>
        <v/>
      </c>
      <c r="MUU973" s="16" t="str">
        <f>IF(ISERROR(VLOOKUP(MUQ973,'Controle de Estoque'!MUK:MUR,1,FALSE)),"",VLOOKUP(MUQ973,'Controle de Estoque'!MUK:MUR,4,FALSE))</f>
        <v/>
      </c>
      <c r="MUV973" s="16" t="str">
        <f>IF(ISERROR(VLOOKUP(MUR973,'Controle de Estoque'!MUL:MUS,1,FALSE)),"",VLOOKUP(MUR973,'Controle de Estoque'!MUL:MUS,4,FALSE))</f>
        <v/>
      </c>
      <c r="MUW973" s="16" t="str">
        <f>IF(ISERROR(VLOOKUP(MUS973,'Controle de Estoque'!MUM:MUT,1,FALSE)),"",VLOOKUP(MUS973,'Controle de Estoque'!MUM:MUT,4,FALSE))</f>
        <v/>
      </c>
      <c r="MUX973" s="16" t="str">
        <f>IF(ISERROR(VLOOKUP(MUT973,'Controle de Estoque'!MUN:MUU,1,FALSE)),"",VLOOKUP(MUT973,'Controle de Estoque'!MUN:MUU,4,FALSE))</f>
        <v/>
      </c>
      <c r="MUY973" s="16" t="str">
        <f>IF(ISERROR(VLOOKUP(MUU973,'Controle de Estoque'!MUO:MUV,1,FALSE)),"",VLOOKUP(MUU973,'Controle de Estoque'!MUO:MUV,4,FALSE))</f>
        <v/>
      </c>
      <c r="MUZ973" s="16" t="str">
        <f>IF(ISERROR(VLOOKUP(MUV973,'Controle de Estoque'!MUP:MUW,1,FALSE)),"",VLOOKUP(MUV973,'Controle de Estoque'!MUP:MUW,4,FALSE))</f>
        <v/>
      </c>
      <c r="MVA973" s="16" t="str">
        <f>IF(ISERROR(VLOOKUP(MUW973,'Controle de Estoque'!MUQ:MUX,1,FALSE)),"",VLOOKUP(MUW973,'Controle de Estoque'!MUQ:MUX,4,FALSE))</f>
        <v/>
      </c>
      <c r="MVB973" s="16" t="str">
        <f>IF(ISERROR(VLOOKUP(MUX973,'Controle de Estoque'!MUR:MUY,1,FALSE)),"",VLOOKUP(MUX973,'Controle de Estoque'!MUR:MUY,4,FALSE))</f>
        <v/>
      </c>
      <c r="MVC973" s="16" t="str">
        <f>IF(ISERROR(VLOOKUP(MUY973,'Controle de Estoque'!MUS:MUZ,1,FALSE)),"",VLOOKUP(MUY973,'Controle de Estoque'!MUS:MUZ,4,FALSE))</f>
        <v/>
      </c>
      <c r="MVD973" s="16" t="str">
        <f>IF(ISERROR(VLOOKUP(MUZ973,'Controle de Estoque'!MUT:MVA,1,FALSE)),"",VLOOKUP(MUZ973,'Controle de Estoque'!MUT:MVA,4,FALSE))</f>
        <v/>
      </c>
      <c r="MVE973" s="16" t="str">
        <f>IF(ISERROR(VLOOKUP(MVA973,'Controle de Estoque'!MUU:MVB,1,FALSE)),"",VLOOKUP(MVA973,'Controle de Estoque'!MUU:MVB,4,FALSE))</f>
        <v/>
      </c>
      <c r="MVF973" s="16" t="str">
        <f>IF(ISERROR(VLOOKUP(MVB973,'Controle de Estoque'!MUV:MVC,1,FALSE)),"",VLOOKUP(MVB973,'Controle de Estoque'!MUV:MVC,4,FALSE))</f>
        <v/>
      </c>
      <c r="MVG973" s="16" t="str">
        <f>IF(ISERROR(VLOOKUP(MVC973,'Controle de Estoque'!MUW:MVD,1,FALSE)),"",VLOOKUP(MVC973,'Controle de Estoque'!MUW:MVD,4,FALSE))</f>
        <v/>
      </c>
      <c r="MVH973" s="16" t="str">
        <f>IF(ISERROR(VLOOKUP(MVD973,'Controle de Estoque'!MUX:MVE,1,FALSE)),"",VLOOKUP(MVD973,'Controle de Estoque'!MUX:MVE,4,FALSE))</f>
        <v/>
      </c>
      <c r="MVI973" s="16" t="str">
        <f>IF(ISERROR(VLOOKUP(MVE973,'Controle de Estoque'!MUY:MVF,1,FALSE)),"",VLOOKUP(MVE973,'Controle de Estoque'!MUY:MVF,4,FALSE))</f>
        <v/>
      </c>
      <c r="MVJ973" s="16" t="str">
        <f>IF(ISERROR(VLOOKUP(MVF973,'Controle de Estoque'!MUZ:MVG,1,FALSE)),"",VLOOKUP(MVF973,'Controle de Estoque'!MUZ:MVG,4,FALSE))</f>
        <v/>
      </c>
      <c r="MVK973" s="16" t="str">
        <f>IF(ISERROR(VLOOKUP(MVG973,'Controle de Estoque'!MVA:MVH,1,FALSE)),"",VLOOKUP(MVG973,'Controle de Estoque'!MVA:MVH,4,FALSE))</f>
        <v/>
      </c>
      <c r="MVL973" s="16" t="str">
        <f>IF(ISERROR(VLOOKUP(MVH973,'Controle de Estoque'!MVB:MVI,1,FALSE)),"",VLOOKUP(MVH973,'Controle de Estoque'!MVB:MVI,4,FALSE))</f>
        <v/>
      </c>
      <c r="MVM973" s="16" t="str">
        <f>IF(ISERROR(VLOOKUP(MVI973,'Controle de Estoque'!MVC:MVJ,1,FALSE)),"",VLOOKUP(MVI973,'Controle de Estoque'!MVC:MVJ,4,FALSE))</f>
        <v/>
      </c>
      <c r="MVN973" s="16" t="str">
        <f>IF(ISERROR(VLOOKUP(MVJ973,'Controle de Estoque'!MVD:MVK,1,FALSE)),"",VLOOKUP(MVJ973,'Controle de Estoque'!MVD:MVK,4,FALSE))</f>
        <v/>
      </c>
      <c r="MVO973" s="16" t="str">
        <f>IF(ISERROR(VLOOKUP(MVK973,'Controle de Estoque'!MVE:MVL,1,FALSE)),"",VLOOKUP(MVK973,'Controle de Estoque'!MVE:MVL,4,FALSE))</f>
        <v/>
      </c>
      <c r="MVP973" s="16" t="str">
        <f>IF(ISERROR(VLOOKUP(MVL973,'Controle de Estoque'!MVF:MVM,1,FALSE)),"",VLOOKUP(MVL973,'Controle de Estoque'!MVF:MVM,4,FALSE))</f>
        <v/>
      </c>
      <c r="MVQ973" s="16" t="str">
        <f>IF(ISERROR(VLOOKUP(MVM973,'Controle de Estoque'!MVG:MVN,1,FALSE)),"",VLOOKUP(MVM973,'Controle de Estoque'!MVG:MVN,4,FALSE))</f>
        <v/>
      </c>
      <c r="MVR973" s="16" t="str">
        <f>IF(ISERROR(VLOOKUP(MVN973,'Controle de Estoque'!MVH:MVO,1,FALSE)),"",VLOOKUP(MVN973,'Controle de Estoque'!MVH:MVO,4,FALSE))</f>
        <v/>
      </c>
      <c r="MVS973" s="16" t="str">
        <f>IF(ISERROR(VLOOKUP(MVO973,'Controle de Estoque'!MVI:MVP,1,FALSE)),"",VLOOKUP(MVO973,'Controle de Estoque'!MVI:MVP,4,FALSE))</f>
        <v/>
      </c>
      <c r="MVT973" s="16" t="str">
        <f>IF(ISERROR(VLOOKUP(MVP973,'Controle de Estoque'!MVJ:MVQ,1,FALSE)),"",VLOOKUP(MVP973,'Controle de Estoque'!MVJ:MVQ,4,FALSE))</f>
        <v/>
      </c>
      <c r="MVU973" s="16" t="str">
        <f>IF(ISERROR(VLOOKUP(MVQ973,'Controle de Estoque'!MVK:MVR,1,FALSE)),"",VLOOKUP(MVQ973,'Controle de Estoque'!MVK:MVR,4,FALSE))</f>
        <v/>
      </c>
      <c r="MVV973" s="16" t="str">
        <f>IF(ISERROR(VLOOKUP(MVR973,'Controle de Estoque'!MVL:MVS,1,FALSE)),"",VLOOKUP(MVR973,'Controle de Estoque'!MVL:MVS,4,FALSE))</f>
        <v/>
      </c>
      <c r="MVW973" s="16" t="str">
        <f>IF(ISERROR(VLOOKUP(MVS973,'Controle de Estoque'!MVM:MVT,1,FALSE)),"",VLOOKUP(MVS973,'Controle de Estoque'!MVM:MVT,4,FALSE))</f>
        <v/>
      </c>
      <c r="MVX973" s="16" t="str">
        <f>IF(ISERROR(VLOOKUP(MVT973,'Controle de Estoque'!MVN:MVU,1,FALSE)),"",VLOOKUP(MVT973,'Controle de Estoque'!MVN:MVU,4,FALSE))</f>
        <v/>
      </c>
      <c r="MVY973" s="16" t="str">
        <f>IF(ISERROR(VLOOKUP(MVU973,'Controle de Estoque'!MVO:MVV,1,FALSE)),"",VLOOKUP(MVU973,'Controle de Estoque'!MVO:MVV,4,FALSE))</f>
        <v/>
      </c>
      <c r="MVZ973" s="16" t="str">
        <f>IF(ISERROR(VLOOKUP(MVV973,'Controle de Estoque'!MVP:MVW,1,FALSE)),"",VLOOKUP(MVV973,'Controle de Estoque'!MVP:MVW,4,FALSE))</f>
        <v/>
      </c>
      <c r="MWA973" s="16" t="str">
        <f>IF(ISERROR(VLOOKUP(MVW973,'Controle de Estoque'!MVQ:MVX,1,FALSE)),"",VLOOKUP(MVW973,'Controle de Estoque'!MVQ:MVX,4,FALSE))</f>
        <v/>
      </c>
      <c r="MWB973" s="16" t="str">
        <f>IF(ISERROR(VLOOKUP(MVX973,'Controle de Estoque'!MVR:MVY,1,FALSE)),"",VLOOKUP(MVX973,'Controle de Estoque'!MVR:MVY,4,FALSE))</f>
        <v/>
      </c>
      <c r="MWC973" s="16" t="str">
        <f>IF(ISERROR(VLOOKUP(MVY973,'Controle de Estoque'!MVS:MVZ,1,FALSE)),"",VLOOKUP(MVY973,'Controle de Estoque'!MVS:MVZ,4,FALSE))</f>
        <v/>
      </c>
      <c r="MWD973" s="16" t="str">
        <f>IF(ISERROR(VLOOKUP(MVZ973,'Controle de Estoque'!MVT:MWA,1,FALSE)),"",VLOOKUP(MVZ973,'Controle de Estoque'!MVT:MWA,4,FALSE))</f>
        <v/>
      </c>
      <c r="MWE973" s="16" t="str">
        <f>IF(ISERROR(VLOOKUP(MWA973,'Controle de Estoque'!MVU:MWB,1,FALSE)),"",VLOOKUP(MWA973,'Controle de Estoque'!MVU:MWB,4,FALSE))</f>
        <v/>
      </c>
      <c r="MWF973" s="16" t="str">
        <f>IF(ISERROR(VLOOKUP(MWB973,'Controle de Estoque'!MVV:MWC,1,FALSE)),"",VLOOKUP(MWB973,'Controle de Estoque'!MVV:MWC,4,FALSE))</f>
        <v/>
      </c>
      <c r="MWG973" s="16" t="str">
        <f>IF(ISERROR(VLOOKUP(MWC973,'Controle de Estoque'!MVW:MWD,1,FALSE)),"",VLOOKUP(MWC973,'Controle de Estoque'!MVW:MWD,4,FALSE))</f>
        <v/>
      </c>
      <c r="MWH973" s="16" t="str">
        <f>IF(ISERROR(VLOOKUP(MWD973,'Controle de Estoque'!MVX:MWE,1,FALSE)),"",VLOOKUP(MWD973,'Controle de Estoque'!MVX:MWE,4,FALSE))</f>
        <v/>
      </c>
      <c r="MWI973" s="16" t="str">
        <f>IF(ISERROR(VLOOKUP(MWE973,'Controle de Estoque'!MVY:MWF,1,FALSE)),"",VLOOKUP(MWE973,'Controle de Estoque'!MVY:MWF,4,FALSE))</f>
        <v/>
      </c>
      <c r="MWJ973" s="16" t="str">
        <f>IF(ISERROR(VLOOKUP(MWF973,'Controle de Estoque'!MVZ:MWG,1,FALSE)),"",VLOOKUP(MWF973,'Controle de Estoque'!MVZ:MWG,4,FALSE))</f>
        <v/>
      </c>
      <c r="MWK973" s="16" t="str">
        <f>IF(ISERROR(VLOOKUP(MWG973,'Controle de Estoque'!MWA:MWH,1,FALSE)),"",VLOOKUP(MWG973,'Controle de Estoque'!MWA:MWH,4,FALSE))</f>
        <v/>
      </c>
      <c r="MWL973" s="16" t="str">
        <f>IF(ISERROR(VLOOKUP(MWH973,'Controle de Estoque'!MWB:MWI,1,FALSE)),"",VLOOKUP(MWH973,'Controle de Estoque'!MWB:MWI,4,FALSE))</f>
        <v/>
      </c>
      <c r="MWM973" s="16" t="str">
        <f>IF(ISERROR(VLOOKUP(MWI973,'Controle de Estoque'!MWC:MWJ,1,FALSE)),"",VLOOKUP(MWI973,'Controle de Estoque'!MWC:MWJ,4,FALSE))</f>
        <v/>
      </c>
      <c r="MWN973" s="16" t="str">
        <f>IF(ISERROR(VLOOKUP(MWJ973,'Controle de Estoque'!MWD:MWK,1,FALSE)),"",VLOOKUP(MWJ973,'Controle de Estoque'!MWD:MWK,4,FALSE))</f>
        <v/>
      </c>
      <c r="MWO973" s="16" t="str">
        <f>IF(ISERROR(VLOOKUP(MWK973,'Controle de Estoque'!MWE:MWL,1,FALSE)),"",VLOOKUP(MWK973,'Controle de Estoque'!MWE:MWL,4,FALSE))</f>
        <v/>
      </c>
      <c r="MWP973" s="16" t="str">
        <f>IF(ISERROR(VLOOKUP(MWL973,'Controle de Estoque'!MWF:MWM,1,FALSE)),"",VLOOKUP(MWL973,'Controle de Estoque'!MWF:MWM,4,FALSE))</f>
        <v/>
      </c>
      <c r="MWQ973" s="16" t="str">
        <f>IF(ISERROR(VLOOKUP(MWM973,'Controle de Estoque'!MWG:MWN,1,FALSE)),"",VLOOKUP(MWM973,'Controle de Estoque'!MWG:MWN,4,FALSE))</f>
        <v/>
      </c>
      <c r="MWR973" s="16" t="str">
        <f>IF(ISERROR(VLOOKUP(MWN973,'Controle de Estoque'!MWH:MWO,1,FALSE)),"",VLOOKUP(MWN973,'Controle de Estoque'!MWH:MWO,4,FALSE))</f>
        <v/>
      </c>
      <c r="MWS973" s="16" t="str">
        <f>IF(ISERROR(VLOOKUP(MWO973,'Controle de Estoque'!MWI:MWP,1,FALSE)),"",VLOOKUP(MWO973,'Controle de Estoque'!MWI:MWP,4,FALSE))</f>
        <v/>
      </c>
      <c r="MWT973" s="16" t="str">
        <f>IF(ISERROR(VLOOKUP(MWP973,'Controle de Estoque'!MWJ:MWQ,1,FALSE)),"",VLOOKUP(MWP973,'Controle de Estoque'!MWJ:MWQ,4,FALSE))</f>
        <v/>
      </c>
      <c r="MWU973" s="16" t="str">
        <f>IF(ISERROR(VLOOKUP(MWQ973,'Controle de Estoque'!MWK:MWR,1,FALSE)),"",VLOOKUP(MWQ973,'Controle de Estoque'!MWK:MWR,4,FALSE))</f>
        <v/>
      </c>
      <c r="MWV973" s="16" t="str">
        <f>IF(ISERROR(VLOOKUP(MWR973,'Controle de Estoque'!MWL:MWS,1,FALSE)),"",VLOOKUP(MWR973,'Controle de Estoque'!MWL:MWS,4,FALSE))</f>
        <v/>
      </c>
      <c r="MWW973" s="16" t="str">
        <f>IF(ISERROR(VLOOKUP(MWS973,'Controle de Estoque'!MWM:MWT,1,FALSE)),"",VLOOKUP(MWS973,'Controle de Estoque'!MWM:MWT,4,FALSE))</f>
        <v/>
      </c>
      <c r="MWX973" s="16" t="str">
        <f>IF(ISERROR(VLOOKUP(MWT973,'Controle de Estoque'!MWN:MWU,1,FALSE)),"",VLOOKUP(MWT973,'Controle de Estoque'!MWN:MWU,4,FALSE))</f>
        <v/>
      </c>
      <c r="MWY973" s="16" t="str">
        <f>IF(ISERROR(VLOOKUP(MWU973,'Controle de Estoque'!MWO:MWV,1,FALSE)),"",VLOOKUP(MWU973,'Controle de Estoque'!MWO:MWV,4,FALSE))</f>
        <v/>
      </c>
      <c r="MWZ973" s="16" t="str">
        <f>IF(ISERROR(VLOOKUP(MWV973,'Controle de Estoque'!MWP:MWW,1,FALSE)),"",VLOOKUP(MWV973,'Controle de Estoque'!MWP:MWW,4,FALSE))</f>
        <v/>
      </c>
      <c r="MXA973" s="16" t="str">
        <f>IF(ISERROR(VLOOKUP(MWW973,'Controle de Estoque'!MWQ:MWX,1,FALSE)),"",VLOOKUP(MWW973,'Controle de Estoque'!MWQ:MWX,4,FALSE))</f>
        <v/>
      </c>
      <c r="MXB973" s="16" t="str">
        <f>IF(ISERROR(VLOOKUP(MWX973,'Controle de Estoque'!MWR:MWY,1,FALSE)),"",VLOOKUP(MWX973,'Controle de Estoque'!MWR:MWY,4,FALSE))</f>
        <v/>
      </c>
      <c r="MXC973" s="16" t="str">
        <f>IF(ISERROR(VLOOKUP(MWY973,'Controle de Estoque'!MWS:MWZ,1,FALSE)),"",VLOOKUP(MWY973,'Controle de Estoque'!MWS:MWZ,4,FALSE))</f>
        <v/>
      </c>
      <c r="MXD973" s="16" t="str">
        <f>IF(ISERROR(VLOOKUP(MWZ973,'Controle de Estoque'!MWT:MXA,1,FALSE)),"",VLOOKUP(MWZ973,'Controle de Estoque'!MWT:MXA,4,FALSE))</f>
        <v/>
      </c>
      <c r="MXE973" s="16" t="str">
        <f>IF(ISERROR(VLOOKUP(MXA973,'Controle de Estoque'!MWU:MXB,1,FALSE)),"",VLOOKUP(MXA973,'Controle de Estoque'!MWU:MXB,4,FALSE))</f>
        <v/>
      </c>
      <c r="MXF973" s="16" t="str">
        <f>IF(ISERROR(VLOOKUP(MXB973,'Controle de Estoque'!MWV:MXC,1,FALSE)),"",VLOOKUP(MXB973,'Controle de Estoque'!MWV:MXC,4,FALSE))</f>
        <v/>
      </c>
      <c r="MXG973" s="16" t="str">
        <f>IF(ISERROR(VLOOKUP(MXC973,'Controle de Estoque'!MWW:MXD,1,FALSE)),"",VLOOKUP(MXC973,'Controle de Estoque'!MWW:MXD,4,FALSE))</f>
        <v/>
      </c>
      <c r="MXH973" s="16" t="str">
        <f>IF(ISERROR(VLOOKUP(MXD973,'Controle de Estoque'!MWX:MXE,1,FALSE)),"",VLOOKUP(MXD973,'Controle de Estoque'!MWX:MXE,4,FALSE))</f>
        <v/>
      </c>
      <c r="MXI973" s="16" t="str">
        <f>IF(ISERROR(VLOOKUP(MXE973,'Controle de Estoque'!MWY:MXF,1,FALSE)),"",VLOOKUP(MXE973,'Controle de Estoque'!MWY:MXF,4,FALSE))</f>
        <v/>
      </c>
      <c r="MXJ973" s="16" t="str">
        <f>IF(ISERROR(VLOOKUP(MXF973,'Controle de Estoque'!MWZ:MXG,1,FALSE)),"",VLOOKUP(MXF973,'Controle de Estoque'!MWZ:MXG,4,FALSE))</f>
        <v/>
      </c>
      <c r="MXK973" s="16" t="str">
        <f>IF(ISERROR(VLOOKUP(MXG973,'Controle de Estoque'!MXA:MXH,1,FALSE)),"",VLOOKUP(MXG973,'Controle de Estoque'!MXA:MXH,4,FALSE))</f>
        <v/>
      </c>
      <c r="MXL973" s="16" t="str">
        <f>IF(ISERROR(VLOOKUP(MXH973,'Controle de Estoque'!MXB:MXI,1,FALSE)),"",VLOOKUP(MXH973,'Controle de Estoque'!MXB:MXI,4,FALSE))</f>
        <v/>
      </c>
      <c r="MXM973" s="16" t="str">
        <f>IF(ISERROR(VLOOKUP(MXI973,'Controle de Estoque'!MXC:MXJ,1,FALSE)),"",VLOOKUP(MXI973,'Controle de Estoque'!MXC:MXJ,4,FALSE))</f>
        <v/>
      </c>
      <c r="MXN973" s="16" t="str">
        <f>IF(ISERROR(VLOOKUP(MXJ973,'Controle de Estoque'!MXD:MXK,1,FALSE)),"",VLOOKUP(MXJ973,'Controle de Estoque'!MXD:MXK,4,FALSE))</f>
        <v/>
      </c>
      <c r="MXO973" s="16" t="str">
        <f>IF(ISERROR(VLOOKUP(MXK973,'Controle de Estoque'!MXE:MXL,1,FALSE)),"",VLOOKUP(MXK973,'Controle de Estoque'!MXE:MXL,4,FALSE))</f>
        <v/>
      </c>
      <c r="MXP973" s="16" t="str">
        <f>IF(ISERROR(VLOOKUP(MXL973,'Controle de Estoque'!MXF:MXM,1,FALSE)),"",VLOOKUP(MXL973,'Controle de Estoque'!MXF:MXM,4,FALSE))</f>
        <v/>
      </c>
      <c r="MXQ973" s="16" t="str">
        <f>IF(ISERROR(VLOOKUP(MXM973,'Controle de Estoque'!MXG:MXN,1,FALSE)),"",VLOOKUP(MXM973,'Controle de Estoque'!MXG:MXN,4,FALSE))</f>
        <v/>
      </c>
      <c r="MXR973" s="16" t="str">
        <f>IF(ISERROR(VLOOKUP(MXN973,'Controle de Estoque'!MXH:MXO,1,FALSE)),"",VLOOKUP(MXN973,'Controle de Estoque'!MXH:MXO,4,FALSE))</f>
        <v/>
      </c>
      <c r="MXS973" s="16" t="str">
        <f>IF(ISERROR(VLOOKUP(MXO973,'Controle de Estoque'!MXI:MXP,1,FALSE)),"",VLOOKUP(MXO973,'Controle de Estoque'!MXI:MXP,4,FALSE))</f>
        <v/>
      </c>
      <c r="MXT973" s="16" t="str">
        <f>IF(ISERROR(VLOOKUP(MXP973,'Controle de Estoque'!MXJ:MXQ,1,FALSE)),"",VLOOKUP(MXP973,'Controle de Estoque'!MXJ:MXQ,4,FALSE))</f>
        <v/>
      </c>
      <c r="MXU973" s="16" t="str">
        <f>IF(ISERROR(VLOOKUP(MXQ973,'Controle de Estoque'!MXK:MXR,1,FALSE)),"",VLOOKUP(MXQ973,'Controle de Estoque'!MXK:MXR,4,FALSE))</f>
        <v/>
      </c>
      <c r="MXV973" s="16" t="str">
        <f>IF(ISERROR(VLOOKUP(MXR973,'Controle de Estoque'!MXL:MXS,1,FALSE)),"",VLOOKUP(MXR973,'Controle de Estoque'!MXL:MXS,4,FALSE))</f>
        <v/>
      </c>
      <c r="MXW973" s="16" t="str">
        <f>IF(ISERROR(VLOOKUP(MXS973,'Controle de Estoque'!MXM:MXT,1,FALSE)),"",VLOOKUP(MXS973,'Controle de Estoque'!MXM:MXT,4,FALSE))</f>
        <v/>
      </c>
      <c r="MXX973" s="16" t="str">
        <f>IF(ISERROR(VLOOKUP(MXT973,'Controle de Estoque'!MXN:MXU,1,FALSE)),"",VLOOKUP(MXT973,'Controle de Estoque'!MXN:MXU,4,FALSE))</f>
        <v/>
      </c>
      <c r="MXY973" s="16" t="str">
        <f>IF(ISERROR(VLOOKUP(MXU973,'Controle de Estoque'!MXO:MXV,1,FALSE)),"",VLOOKUP(MXU973,'Controle de Estoque'!MXO:MXV,4,FALSE))</f>
        <v/>
      </c>
      <c r="MXZ973" s="16" t="str">
        <f>IF(ISERROR(VLOOKUP(MXV973,'Controle de Estoque'!MXP:MXW,1,FALSE)),"",VLOOKUP(MXV973,'Controle de Estoque'!MXP:MXW,4,FALSE))</f>
        <v/>
      </c>
      <c r="MYA973" s="16" t="str">
        <f>IF(ISERROR(VLOOKUP(MXW973,'Controle de Estoque'!MXQ:MXX,1,FALSE)),"",VLOOKUP(MXW973,'Controle de Estoque'!MXQ:MXX,4,FALSE))</f>
        <v/>
      </c>
      <c r="MYB973" s="16" t="str">
        <f>IF(ISERROR(VLOOKUP(MXX973,'Controle de Estoque'!MXR:MXY,1,FALSE)),"",VLOOKUP(MXX973,'Controle de Estoque'!MXR:MXY,4,FALSE))</f>
        <v/>
      </c>
      <c r="MYC973" s="16" t="str">
        <f>IF(ISERROR(VLOOKUP(MXY973,'Controle de Estoque'!MXS:MXZ,1,FALSE)),"",VLOOKUP(MXY973,'Controle de Estoque'!MXS:MXZ,4,FALSE))</f>
        <v/>
      </c>
      <c r="MYD973" s="16" t="str">
        <f>IF(ISERROR(VLOOKUP(MXZ973,'Controle de Estoque'!MXT:MYA,1,FALSE)),"",VLOOKUP(MXZ973,'Controle de Estoque'!MXT:MYA,4,FALSE))</f>
        <v/>
      </c>
      <c r="MYE973" s="16" t="str">
        <f>IF(ISERROR(VLOOKUP(MYA973,'Controle de Estoque'!MXU:MYB,1,FALSE)),"",VLOOKUP(MYA973,'Controle de Estoque'!MXU:MYB,4,FALSE))</f>
        <v/>
      </c>
      <c r="MYF973" s="16" t="str">
        <f>IF(ISERROR(VLOOKUP(MYB973,'Controle de Estoque'!MXV:MYC,1,FALSE)),"",VLOOKUP(MYB973,'Controle de Estoque'!MXV:MYC,4,FALSE))</f>
        <v/>
      </c>
      <c r="MYG973" s="16" t="str">
        <f>IF(ISERROR(VLOOKUP(MYC973,'Controle de Estoque'!MXW:MYD,1,FALSE)),"",VLOOKUP(MYC973,'Controle de Estoque'!MXW:MYD,4,FALSE))</f>
        <v/>
      </c>
      <c r="MYH973" s="16" t="str">
        <f>IF(ISERROR(VLOOKUP(MYD973,'Controle de Estoque'!MXX:MYE,1,FALSE)),"",VLOOKUP(MYD973,'Controle de Estoque'!MXX:MYE,4,FALSE))</f>
        <v/>
      </c>
      <c r="MYI973" s="16" t="str">
        <f>IF(ISERROR(VLOOKUP(MYE973,'Controle de Estoque'!MXY:MYF,1,FALSE)),"",VLOOKUP(MYE973,'Controle de Estoque'!MXY:MYF,4,FALSE))</f>
        <v/>
      </c>
      <c r="MYJ973" s="16" t="str">
        <f>IF(ISERROR(VLOOKUP(MYF973,'Controle de Estoque'!MXZ:MYG,1,FALSE)),"",VLOOKUP(MYF973,'Controle de Estoque'!MXZ:MYG,4,FALSE))</f>
        <v/>
      </c>
      <c r="MYK973" s="16" t="str">
        <f>IF(ISERROR(VLOOKUP(MYG973,'Controle de Estoque'!MYA:MYH,1,FALSE)),"",VLOOKUP(MYG973,'Controle de Estoque'!MYA:MYH,4,FALSE))</f>
        <v/>
      </c>
      <c r="MYL973" s="16" t="str">
        <f>IF(ISERROR(VLOOKUP(MYH973,'Controle de Estoque'!MYB:MYI,1,FALSE)),"",VLOOKUP(MYH973,'Controle de Estoque'!MYB:MYI,4,FALSE))</f>
        <v/>
      </c>
      <c r="MYM973" s="16" t="str">
        <f>IF(ISERROR(VLOOKUP(MYI973,'Controle de Estoque'!MYC:MYJ,1,FALSE)),"",VLOOKUP(MYI973,'Controle de Estoque'!MYC:MYJ,4,FALSE))</f>
        <v/>
      </c>
      <c r="MYN973" s="16" t="str">
        <f>IF(ISERROR(VLOOKUP(MYJ973,'Controle de Estoque'!MYD:MYK,1,FALSE)),"",VLOOKUP(MYJ973,'Controle de Estoque'!MYD:MYK,4,FALSE))</f>
        <v/>
      </c>
      <c r="MYO973" s="16" t="str">
        <f>IF(ISERROR(VLOOKUP(MYK973,'Controle de Estoque'!MYE:MYL,1,FALSE)),"",VLOOKUP(MYK973,'Controle de Estoque'!MYE:MYL,4,FALSE))</f>
        <v/>
      </c>
      <c r="MYP973" s="16" t="str">
        <f>IF(ISERROR(VLOOKUP(MYL973,'Controle de Estoque'!MYF:MYM,1,FALSE)),"",VLOOKUP(MYL973,'Controle de Estoque'!MYF:MYM,4,FALSE))</f>
        <v/>
      </c>
      <c r="MYQ973" s="16" t="str">
        <f>IF(ISERROR(VLOOKUP(MYM973,'Controle de Estoque'!MYG:MYN,1,FALSE)),"",VLOOKUP(MYM973,'Controle de Estoque'!MYG:MYN,4,FALSE))</f>
        <v/>
      </c>
      <c r="MYR973" s="16" t="str">
        <f>IF(ISERROR(VLOOKUP(MYN973,'Controle de Estoque'!MYH:MYO,1,FALSE)),"",VLOOKUP(MYN973,'Controle de Estoque'!MYH:MYO,4,FALSE))</f>
        <v/>
      </c>
      <c r="MYS973" s="16" t="str">
        <f>IF(ISERROR(VLOOKUP(MYO973,'Controle de Estoque'!MYI:MYP,1,FALSE)),"",VLOOKUP(MYO973,'Controle de Estoque'!MYI:MYP,4,FALSE))</f>
        <v/>
      </c>
      <c r="MYT973" s="16" t="str">
        <f>IF(ISERROR(VLOOKUP(MYP973,'Controle de Estoque'!MYJ:MYQ,1,FALSE)),"",VLOOKUP(MYP973,'Controle de Estoque'!MYJ:MYQ,4,FALSE))</f>
        <v/>
      </c>
      <c r="MYU973" s="16" t="str">
        <f>IF(ISERROR(VLOOKUP(MYQ973,'Controle de Estoque'!MYK:MYR,1,FALSE)),"",VLOOKUP(MYQ973,'Controle de Estoque'!MYK:MYR,4,FALSE))</f>
        <v/>
      </c>
      <c r="MYV973" s="16" t="str">
        <f>IF(ISERROR(VLOOKUP(MYR973,'Controle de Estoque'!MYL:MYS,1,FALSE)),"",VLOOKUP(MYR973,'Controle de Estoque'!MYL:MYS,4,FALSE))</f>
        <v/>
      </c>
      <c r="MYW973" s="16" t="str">
        <f>IF(ISERROR(VLOOKUP(MYS973,'Controle de Estoque'!MYM:MYT,1,FALSE)),"",VLOOKUP(MYS973,'Controle de Estoque'!MYM:MYT,4,FALSE))</f>
        <v/>
      </c>
      <c r="MYX973" s="16" t="str">
        <f>IF(ISERROR(VLOOKUP(MYT973,'Controle de Estoque'!MYN:MYU,1,FALSE)),"",VLOOKUP(MYT973,'Controle de Estoque'!MYN:MYU,4,FALSE))</f>
        <v/>
      </c>
      <c r="MYY973" s="16" t="str">
        <f>IF(ISERROR(VLOOKUP(MYU973,'Controle de Estoque'!MYO:MYV,1,FALSE)),"",VLOOKUP(MYU973,'Controle de Estoque'!MYO:MYV,4,FALSE))</f>
        <v/>
      </c>
      <c r="MYZ973" s="16" t="str">
        <f>IF(ISERROR(VLOOKUP(MYV973,'Controle de Estoque'!MYP:MYW,1,FALSE)),"",VLOOKUP(MYV973,'Controle de Estoque'!MYP:MYW,4,FALSE))</f>
        <v/>
      </c>
      <c r="MZA973" s="16" t="str">
        <f>IF(ISERROR(VLOOKUP(MYW973,'Controle de Estoque'!MYQ:MYX,1,FALSE)),"",VLOOKUP(MYW973,'Controle de Estoque'!MYQ:MYX,4,FALSE))</f>
        <v/>
      </c>
      <c r="MZB973" s="16" t="str">
        <f>IF(ISERROR(VLOOKUP(MYX973,'Controle de Estoque'!MYR:MYY,1,FALSE)),"",VLOOKUP(MYX973,'Controle de Estoque'!MYR:MYY,4,FALSE))</f>
        <v/>
      </c>
      <c r="MZC973" s="16" t="str">
        <f>IF(ISERROR(VLOOKUP(MYY973,'Controle de Estoque'!MYS:MYZ,1,FALSE)),"",VLOOKUP(MYY973,'Controle de Estoque'!MYS:MYZ,4,FALSE))</f>
        <v/>
      </c>
      <c r="MZD973" s="16" t="str">
        <f>IF(ISERROR(VLOOKUP(MYZ973,'Controle de Estoque'!MYT:MZA,1,FALSE)),"",VLOOKUP(MYZ973,'Controle de Estoque'!MYT:MZA,4,FALSE))</f>
        <v/>
      </c>
      <c r="MZE973" s="16" t="str">
        <f>IF(ISERROR(VLOOKUP(MZA973,'Controle de Estoque'!MYU:MZB,1,FALSE)),"",VLOOKUP(MZA973,'Controle de Estoque'!MYU:MZB,4,FALSE))</f>
        <v/>
      </c>
      <c r="MZF973" s="16" t="str">
        <f>IF(ISERROR(VLOOKUP(MZB973,'Controle de Estoque'!MYV:MZC,1,FALSE)),"",VLOOKUP(MZB973,'Controle de Estoque'!MYV:MZC,4,FALSE))</f>
        <v/>
      </c>
      <c r="MZG973" s="16" t="str">
        <f>IF(ISERROR(VLOOKUP(MZC973,'Controle de Estoque'!MYW:MZD,1,FALSE)),"",VLOOKUP(MZC973,'Controle de Estoque'!MYW:MZD,4,FALSE))</f>
        <v/>
      </c>
      <c r="MZH973" s="16" t="str">
        <f>IF(ISERROR(VLOOKUP(MZD973,'Controle de Estoque'!MYX:MZE,1,FALSE)),"",VLOOKUP(MZD973,'Controle de Estoque'!MYX:MZE,4,FALSE))</f>
        <v/>
      </c>
      <c r="MZI973" s="16" t="str">
        <f>IF(ISERROR(VLOOKUP(MZE973,'Controle de Estoque'!MYY:MZF,1,FALSE)),"",VLOOKUP(MZE973,'Controle de Estoque'!MYY:MZF,4,FALSE))</f>
        <v/>
      </c>
      <c r="MZJ973" s="16" t="str">
        <f>IF(ISERROR(VLOOKUP(MZF973,'Controle de Estoque'!MYZ:MZG,1,FALSE)),"",VLOOKUP(MZF973,'Controle de Estoque'!MYZ:MZG,4,FALSE))</f>
        <v/>
      </c>
      <c r="MZK973" s="16" t="str">
        <f>IF(ISERROR(VLOOKUP(MZG973,'Controle de Estoque'!MZA:MZH,1,FALSE)),"",VLOOKUP(MZG973,'Controle de Estoque'!MZA:MZH,4,FALSE))</f>
        <v/>
      </c>
      <c r="MZL973" s="16" t="str">
        <f>IF(ISERROR(VLOOKUP(MZH973,'Controle de Estoque'!MZB:MZI,1,FALSE)),"",VLOOKUP(MZH973,'Controle de Estoque'!MZB:MZI,4,FALSE))</f>
        <v/>
      </c>
      <c r="MZM973" s="16" t="str">
        <f>IF(ISERROR(VLOOKUP(MZI973,'Controle de Estoque'!MZC:MZJ,1,FALSE)),"",VLOOKUP(MZI973,'Controle de Estoque'!MZC:MZJ,4,FALSE))</f>
        <v/>
      </c>
      <c r="MZN973" s="16" t="str">
        <f>IF(ISERROR(VLOOKUP(MZJ973,'Controle de Estoque'!MZD:MZK,1,FALSE)),"",VLOOKUP(MZJ973,'Controle de Estoque'!MZD:MZK,4,FALSE))</f>
        <v/>
      </c>
      <c r="MZO973" s="16" t="str">
        <f>IF(ISERROR(VLOOKUP(MZK973,'Controle de Estoque'!MZE:MZL,1,FALSE)),"",VLOOKUP(MZK973,'Controle de Estoque'!MZE:MZL,4,FALSE))</f>
        <v/>
      </c>
      <c r="MZP973" s="16" t="str">
        <f>IF(ISERROR(VLOOKUP(MZL973,'Controle de Estoque'!MZF:MZM,1,FALSE)),"",VLOOKUP(MZL973,'Controle de Estoque'!MZF:MZM,4,FALSE))</f>
        <v/>
      </c>
      <c r="MZQ973" s="16" t="str">
        <f>IF(ISERROR(VLOOKUP(MZM973,'Controle de Estoque'!MZG:MZN,1,FALSE)),"",VLOOKUP(MZM973,'Controle de Estoque'!MZG:MZN,4,FALSE))</f>
        <v/>
      </c>
      <c r="MZR973" s="16" t="str">
        <f>IF(ISERROR(VLOOKUP(MZN973,'Controle de Estoque'!MZH:MZO,1,FALSE)),"",VLOOKUP(MZN973,'Controle de Estoque'!MZH:MZO,4,FALSE))</f>
        <v/>
      </c>
      <c r="MZS973" s="16" t="str">
        <f>IF(ISERROR(VLOOKUP(MZO973,'Controle de Estoque'!MZI:MZP,1,FALSE)),"",VLOOKUP(MZO973,'Controle de Estoque'!MZI:MZP,4,FALSE))</f>
        <v/>
      </c>
      <c r="MZT973" s="16" t="str">
        <f>IF(ISERROR(VLOOKUP(MZP973,'Controle de Estoque'!MZJ:MZQ,1,FALSE)),"",VLOOKUP(MZP973,'Controle de Estoque'!MZJ:MZQ,4,FALSE))</f>
        <v/>
      </c>
      <c r="MZU973" s="16" t="str">
        <f>IF(ISERROR(VLOOKUP(MZQ973,'Controle de Estoque'!MZK:MZR,1,FALSE)),"",VLOOKUP(MZQ973,'Controle de Estoque'!MZK:MZR,4,FALSE))</f>
        <v/>
      </c>
      <c r="MZV973" s="16" t="str">
        <f>IF(ISERROR(VLOOKUP(MZR973,'Controle de Estoque'!MZL:MZS,1,FALSE)),"",VLOOKUP(MZR973,'Controle de Estoque'!MZL:MZS,4,FALSE))</f>
        <v/>
      </c>
      <c r="MZW973" s="16" t="str">
        <f>IF(ISERROR(VLOOKUP(MZS973,'Controle de Estoque'!MZM:MZT,1,FALSE)),"",VLOOKUP(MZS973,'Controle de Estoque'!MZM:MZT,4,FALSE))</f>
        <v/>
      </c>
      <c r="MZX973" s="16" t="str">
        <f>IF(ISERROR(VLOOKUP(MZT973,'Controle de Estoque'!MZN:MZU,1,FALSE)),"",VLOOKUP(MZT973,'Controle de Estoque'!MZN:MZU,4,FALSE))</f>
        <v/>
      </c>
      <c r="MZY973" s="16" t="str">
        <f>IF(ISERROR(VLOOKUP(MZU973,'Controle de Estoque'!MZO:MZV,1,FALSE)),"",VLOOKUP(MZU973,'Controle de Estoque'!MZO:MZV,4,FALSE))</f>
        <v/>
      </c>
      <c r="MZZ973" s="16" t="str">
        <f>IF(ISERROR(VLOOKUP(MZV973,'Controle de Estoque'!MZP:MZW,1,FALSE)),"",VLOOKUP(MZV973,'Controle de Estoque'!MZP:MZW,4,FALSE))</f>
        <v/>
      </c>
      <c r="NAA973" s="16" t="str">
        <f>IF(ISERROR(VLOOKUP(MZW973,'Controle de Estoque'!MZQ:MZX,1,FALSE)),"",VLOOKUP(MZW973,'Controle de Estoque'!MZQ:MZX,4,FALSE))</f>
        <v/>
      </c>
      <c r="NAB973" s="16" t="str">
        <f>IF(ISERROR(VLOOKUP(MZX973,'Controle de Estoque'!MZR:MZY,1,FALSE)),"",VLOOKUP(MZX973,'Controle de Estoque'!MZR:MZY,4,FALSE))</f>
        <v/>
      </c>
      <c r="NAC973" s="16" t="str">
        <f>IF(ISERROR(VLOOKUP(MZY973,'Controle de Estoque'!MZS:MZZ,1,FALSE)),"",VLOOKUP(MZY973,'Controle de Estoque'!MZS:MZZ,4,FALSE))</f>
        <v/>
      </c>
      <c r="NAD973" s="16" t="str">
        <f>IF(ISERROR(VLOOKUP(MZZ973,'Controle de Estoque'!MZT:NAA,1,FALSE)),"",VLOOKUP(MZZ973,'Controle de Estoque'!MZT:NAA,4,FALSE))</f>
        <v/>
      </c>
      <c r="NAE973" s="16" t="str">
        <f>IF(ISERROR(VLOOKUP(NAA973,'Controle de Estoque'!MZU:NAB,1,FALSE)),"",VLOOKUP(NAA973,'Controle de Estoque'!MZU:NAB,4,FALSE))</f>
        <v/>
      </c>
      <c r="NAF973" s="16" t="str">
        <f>IF(ISERROR(VLOOKUP(NAB973,'Controle de Estoque'!MZV:NAC,1,FALSE)),"",VLOOKUP(NAB973,'Controle de Estoque'!MZV:NAC,4,FALSE))</f>
        <v/>
      </c>
      <c r="NAG973" s="16" t="str">
        <f>IF(ISERROR(VLOOKUP(NAC973,'Controle de Estoque'!MZW:NAD,1,FALSE)),"",VLOOKUP(NAC973,'Controle de Estoque'!MZW:NAD,4,FALSE))</f>
        <v/>
      </c>
      <c r="NAH973" s="16" t="str">
        <f>IF(ISERROR(VLOOKUP(NAD973,'Controle de Estoque'!MZX:NAE,1,FALSE)),"",VLOOKUP(NAD973,'Controle de Estoque'!MZX:NAE,4,FALSE))</f>
        <v/>
      </c>
      <c r="NAI973" s="16" t="str">
        <f>IF(ISERROR(VLOOKUP(NAE973,'Controle de Estoque'!MZY:NAF,1,FALSE)),"",VLOOKUP(NAE973,'Controle de Estoque'!MZY:NAF,4,FALSE))</f>
        <v/>
      </c>
      <c r="NAJ973" s="16" t="str">
        <f>IF(ISERROR(VLOOKUP(NAF973,'Controle de Estoque'!MZZ:NAG,1,FALSE)),"",VLOOKUP(NAF973,'Controle de Estoque'!MZZ:NAG,4,FALSE))</f>
        <v/>
      </c>
      <c r="NAK973" s="16" t="str">
        <f>IF(ISERROR(VLOOKUP(NAG973,'Controle de Estoque'!NAA:NAH,1,FALSE)),"",VLOOKUP(NAG973,'Controle de Estoque'!NAA:NAH,4,FALSE))</f>
        <v/>
      </c>
      <c r="NAL973" s="16" t="str">
        <f>IF(ISERROR(VLOOKUP(NAH973,'Controle de Estoque'!NAB:NAI,1,FALSE)),"",VLOOKUP(NAH973,'Controle de Estoque'!NAB:NAI,4,FALSE))</f>
        <v/>
      </c>
      <c r="NAM973" s="16" t="str">
        <f>IF(ISERROR(VLOOKUP(NAI973,'Controle de Estoque'!NAC:NAJ,1,FALSE)),"",VLOOKUP(NAI973,'Controle de Estoque'!NAC:NAJ,4,FALSE))</f>
        <v/>
      </c>
      <c r="NAN973" s="16" t="str">
        <f>IF(ISERROR(VLOOKUP(NAJ973,'Controle de Estoque'!NAD:NAK,1,FALSE)),"",VLOOKUP(NAJ973,'Controle de Estoque'!NAD:NAK,4,FALSE))</f>
        <v/>
      </c>
      <c r="NAO973" s="16" t="str">
        <f>IF(ISERROR(VLOOKUP(NAK973,'Controle de Estoque'!NAE:NAL,1,FALSE)),"",VLOOKUP(NAK973,'Controle de Estoque'!NAE:NAL,4,FALSE))</f>
        <v/>
      </c>
      <c r="NAP973" s="16" t="str">
        <f>IF(ISERROR(VLOOKUP(NAL973,'Controle de Estoque'!NAF:NAM,1,FALSE)),"",VLOOKUP(NAL973,'Controle de Estoque'!NAF:NAM,4,FALSE))</f>
        <v/>
      </c>
      <c r="NAQ973" s="16" t="str">
        <f>IF(ISERROR(VLOOKUP(NAM973,'Controle de Estoque'!NAG:NAN,1,FALSE)),"",VLOOKUP(NAM973,'Controle de Estoque'!NAG:NAN,4,FALSE))</f>
        <v/>
      </c>
      <c r="NAR973" s="16" t="str">
        <f>IF(ISERROR(VLOOKUP(NAN973,'Controle de Estoque'!NAH:NAO,1,FALSE)),"",VLOOKUP(NAN973,'Controle de Estoque'!NAH:NAO,4,FALSE))</f>
        <v/>
      </c>
      <c r="NAS973" s="16" t="str">
        <f>IF(ISERROR(VLOOKUP(NAO973,'Controle de Estoque'!NAI:NAP,1,FALSE)),"",VLOOKUP(NAO973,'Controle de Estoque'!NAI:NAP,4,FALSE))</f>
        <v/>
      </c>
      <c r="NAT973" s="16" t="str">
        <f>IF(ISERROR(VLOOKUP(NAP973,'Controle de Estoque'!NAJ:NAQ,1,FALSE)),"",VLOOKUP(NAP973,'Controle de Estoque'!NAJ:NAQ,4,FALSE))</f>
        <v/>
      </c>
      <c r="NAU973" s="16" t="str">
        <f>IF(ISERROR(VLOOKUP(NAQ973,'Controle de Estoque'!NAK:NAR,1,FALSE)),"",VLOOKUP(NAQ973,'Controle de Estoque'!NAK:NAR,4,FALSE))</f>
        <v/>
      </c>
      <c r="NAV973" s="16" t="str">
        <f>IF(ISERROR(VLOOKUP(NAR973,'Controle de Estoque'!NAL:NAS,1,FALSE)),"",VLOOKUP(NAR973,'Controle de Estoque'!NAL:NAS,4,FALSE))</f>
        <v/>
      </c>
      <c r="NAW973" s="16" t="str">
        <f>IF(ISERROR(VLOOKUP(NAS973,'Controle de Estoque'!NAM:NAT,1,FALSE)),"",VLOOKUP(NAS973,'Controle de Estoque'!NAM:NAT,4,FALSE))</f>
        <v/>
      </c>
      <c r="NAX973" s="16" t="str">
        <f>IF(ISERROR(VLOOKUP(NAT973,'Controle de Estoque'!NAN:NAU,1,FALSE)),"",VLOOKUP(NAT973,'Controle de Estoque'!NAN:NAU,4,FALSE))</f>
        <v/>
      </c>
      <c r="NAY973" s="16" t="str">
        <f>IF(ISERROR(VLOOKUP(NAU973,'Controle de Estoque'!NAO:NAV,1,FALSE)),"",VLOOKUP(NAU973,'Controle de Estoque'!NAO:NAV,4,FALSE))</f>
        <v/>
      </c>
      <c r="NAZ973" s="16" t="str">
        <f>IF(ISERROR(VLOOKUP(NAV973,'Controle de Estoque'!NAP:NAW,1,FALSE)),"",VLOOKUP(NAV973,'Controle de Estoque'!NAP:NAW,4,FALSE))</f>
        <v/>
      </c>
      <c r="NBA973" s="16" t="str">
        <f>IF(ISERROR(VLOOKUP(NAW973,'Controle de Estoque'!NAQ:NAX,1,FALSE)),"",VLOOKUP(NAW973,'Controle de Estoque'!NAQ:NAX,4,FALSE))</f>
        <v/>
      </c>
      <c r="NBB973" s="16" t="str">
        <f>IF(ISERROR(VLOOKUP(NAX973,'Controle de Estoque'!NAR:NAY,1,FALSE)),"",VLOOKUP(NAX973,'Controle de Estoque'!NAR:NAY,4,FALSE))</f>
        <v/>
      </c>
      <c r="NBC973" s="16" t="str">
        <f>IF(ISERROR(VLOOKUP(NAY973,'Controle de Estoque'!NAS:NAZ,1,FALSE)),"",VLOOKUP(NAY973,'Controle de Estoque'!NAS:NAZ,4,FALSE))</f>
        <v/>
      </c>
      <c r="NBD973" s="16" t="str">
        <f>IF(ISERROR(VLOOKUP(NAZ973,'Controle de Estoque'!NAT:NBA,1,FALSE)),"",VLOOKUP(NAZ973,'Controle de Estoque'!NAT:NBA,4,FALSE))</f>
        <v/>
      </c>
      <c r="NBE973" s="16" t="str">
        <f>IF(ISERROR(VLOOKUP(NBA973,'Controle de Estoque'!NAU:NBB,1,FALSE)),"",VLOOKUP(NBA973,'Controle de Estoque'!NAU:NBB,4,FALSE))</f>
        <v/>
      </c>
      <c r="NBF973" s="16" t="str">
        <f>IF(ISERROR(VLOOKUP(NBB973,'Controle de Estoque'!NAV:NBC,1,FALSE)),"",VLOOKUP(NBB973,'Controle de Estoque'!NAV:NBC,4,FALSE))</f>
        <v/>
      </c>
      <c r="NBG973" s="16" t="str">
        <f>IF(ISERROR(VLOOKUP(NBC973,'Controle de Estoque'!NAW:NBD,1,FALSE)),"",VLOOKUP(NBC973,'Controle de Estoque'!NAW:NBD,4,FALSE))</f>
        <v/>
      </c>
      <c r="NBH973" s="16" t="str">
        <f>IF(ISERROR(VLOOKUP(NBD973,'Controle de Estoque'!NAX:NBE,1,FALSE)),"",VLOOKUP(NBD973,'Controle de Estoque'!NAX:NBE,4,FALSE))</f>
        <v/>
      </c>
      <c r="NBI973" s="16" t="str">
        <f>IF(ISERROR(VLOOKUP(NBE973,'Controle de Estoque'!NAY:NBF,1,FALSE)),"",VLOOKUP(NBE973,'Controle de Estoque'!NAY:NBF,4,FALSE))</f>
        <v/>
      </c>
      <c r="NBJ973" s="16" t="str">
        <f>IF(ISERROR(VLOOKUP(NBF973,'Controle de Estoque'!NAZ:NBG,1,FALSE)),"",VLOOKUP(NBF973,'Controle de Estoque'!NAZ:NBG,4,FALSE))</f>
        <v/>
      </c>
      <c r="NBK973" s="16" t="str">
        <f>IF(ISERROR(VLOOKUP(NBG973,'Controle de Estoque'!NBA:NBH,1,FALSE)),"",VLOOKUP(NBG973,'Controle de Estoque'!NBA:NBH,4,FALSE))</f>
        <v/>
      </c>
      <c r="NBL973" s="16" t="str">
        <f>IF(ISERROR(VLOOKUP(NBH973,'Controle de Estoque'!NBB:NBI,1,FALSE)),"",VLOOKUP(NBH973,'Controle de Estoque'!NBB:NBI,4,FALSE))</f>
        <v/>
      </c>
      <c r="NBM973" s="16" t="str">
        <f>IF(ISERROR(VLOOKUP(NBI973,'Controle de Estoque'!NBC:NBJ,1,FALSE)),"",VLOOKUP(NBI973,'Controle de Estoque'!NBC:NBJ,4,FALSE))</f>
        <v/>
      </c>
      <c r="NBN973" s="16" t="str">
        <f>IF(ISERROR(VLOOKUP(NBJ973,'Controle de Estoque'!NBD:NBK,1,FALSE)),"",VLOOKUP(NBJ973,'Controle de Estoque'!NBD:NBK,4,FALSE))</f>
        <v/>
      </c>
      <c r="NBO973" s="16" t="str">
        <f>IF(ISERROR(VLOOKUP(NBK973,'Controle de Estoque'!NBE:NBL,1,FALSE)),"",VLOOKUP(NBK973,'Controle de Estoque'!NBE:NBL,4,FALSE))</f>
        <v/>
      </c>
      <c r="NBP973" s="16" t="str">
        <f>IF(ISERROR(VLOOKUP(NBL973,'Controle de Estoque'!NBF:NBM,1,FALSE)),"",VLOOKUP(NBL973,'Controle de Estoque'!NBF:NBM,4,FALSE))</f>
        <v/>
      </c>
      <c r="NBQ973" s="16" t="str">
        <f>IF(ISERROR(VLOOKUP(NBM973,'Controle de Estoque'!NBG:NBN,1,FALSE)),"",VLOOKUP(NBM973,'Controle de Estoque'!NBG:NBN,4,FALSE))</f>
        <v/>
      </c>
      <c r="NBR973" s="16" t="str">
        <f>IF(ISERROR(VLOOKUP(NBN973,'Controle de Estoque'!NBH:NBO,1,FALSE)),"",VLOOKUP(NBN973,'Controle de Estoque'!NBH:NBO,4,FALSE))</f>
        <v/>
      </c>
      <c r="NBS973" s="16" t="str">
        <f>IF(ISERROR(VLOOKUP(NBO973,'Controle de Estoque'!NBI:NBP,1,FALSE)),"",VLOOKUP(NBO973,'Controle de Estoque'!NBI:NBP,4,FALSE))</f>
        <v/>
      </c>
      <c r="NBT973" s="16" t="str">
        <f>IF(ISERROR(VLOOKUP(NBP973,'Controle de Estoque'!NBJ:NBQ,1,FALSE)),"",VLOOKUP(NBP973,'Controle de Estoque'!NBJ:NBQ,4,FALSE))</f>
        <v/>
      </c>
      <c r="NBU973" s="16" t="str">
        <f>IF(ISERROR(VLOOKUP(NBQ973,'Controle de Estoque'!NBK:NBR,1,FALSE)),"",VLOOKUP(NBQ973,'Controle de Estoque'!NBK:NBR,4,FALSE))</f>
        <v/>
      </c>
      <c r="NBV973" s="16" t="str">
        <f>IF(ISERROR(VLOOKUP(NBR973,'Controle de Estoque'!NBL:NBS,1,FALSE)),"",VLOOKUP(NBR973,'Controle de Estoque'!NBL:NBS,4,FALSE))</f>
        <v/>
      </c>
      <c r="NBW973" s="16" t="str">
        <f>IF(ISERROR(VLOOKUP(NBS973,'Controle de Estoque'!NBM:NBT,1,FALSE)),"",VLOOKUP(NBS973,'Controle de Estoque'!NBM:NBT,4,FALSE))</f>
        <v/>
      </c>
      <c r="NBX973" s="16" t="str">
        <f>IF(ISERROR(VLOOKUP(NBT973,'Controle de Estoque'!NBN:NBU,1,FALSE)),"",VLOOKUP(NBT973,'Controle de Estoque'!NBN:NBU,4,FALSE))</f>
        <v/>
      </c>
      <c r="NBY973" s="16" t="str">
        <f>IF(ISERROR(VLOOKUP(NBU973,'Controle de Estoque'!NBO:NBV,1,FALSE)),"",VLOOKUP(NBU973,'Controle de Estoque'!NBO:NBV,4,FALSE))</f>
        <v/>
      </c>
      <c r="NBZ973" s="16" t="str">
        <f>IF(ISERROR(VLOOKUP(NBV973,'Controle de Estoque'!NBP:NBW,1,FALSE)),"",VLOOKUP(NBV973,'Controle de Estoque'!NBP:NBW,4,FALSE))</f>
        <v/>
      </c>
      <c r="NCA973" s="16" t="str">
        <f>IF(ISERROR(VLOOKUP(NBW973,'Controle de Estoque'!NBQ:NBX,1,FALSE)),"",VLOOKUP(NBW973,'Controle de Estoque'!NBQ:NBX,4,FALSE))</f>
        <v/>
      </c>
      <c r="NCB973" s="16" t="str">
        <f>IF(ISERROR(VLOOKUP(NBX973,'Controle de Estoque'!NBR:NBY,1,FALSE)),"",VLOOKUP(NBX973,'Controle de Estoque'!NBR:NBY,4,FALSE))</f>
        <v/>
      </c>
      <c r="NCC973" s="16" t="str">
        <f>IF(ISERROR(VLOOKUP(NBY973,'Controle de Estoque'!NBS:NBZ,1,FALSE)),"",VLOOKUP(NBY973,'Controle de Estoque'!NBS:NBZ,4,FALSE))</f>
        <v/>
      </c>
      <c r="NCD973" s="16" t="str">
        <f>IF(ISERROR(VLOOKUP(NBZ973,'Controle de Estoque'!NBT:NCA,1,FALSE)),"",VLOOKUP(NBZ973,'Controle de Estoque'!NBT:NCA,4,FALSE))</f>
        <v/>
      </c>
      <c r="NCE973" s="16" t="str">
        <f>IF(ISERROR(VLOOKUP(NCA973,'Controle de Estoque'!NBU:NCB,1,FALSE)),"",VLOOKUP(NCA973,'Controle de Estoque'!NBU:NCB,4,FALSE))</f>
        <v/>
      </c>
      <c r="NCF973" s="16" t="str">
        <f>IF(ISERROR(VLOOKUP(NCB973,'Controle de Estoque'!NBV:NCC,1,FALSE)),"",VLOOKUP(NCB973,'Controle de Estoque'!NBV:NCC,4,FALSE))</f>
        <v/>
      </c>
      <c r="NCG973" s="16" t="str">
        <f>IF(ISERROR(VLOOKUP(NCC973,'Controle de Estoque'!NBW:NCD,1,FALSE)),"",VLOOKUP(NCC973,'Controle de Estoque'!NBW:NCD,4,FALSE))</f>
        <v/>
      </c>
      <c r="NCH973" s="16" t="str">
        <f>IF(ISERROR(VLOOKUP(NCD973,'Controle de Estoque'!NBX:NCE,1,FALSE)),"",VLOOKUP(NCD973,'Controle de Estoque'!NBX:NCE,4,FALSE))</f>
        <v/>
      </c>
      <c r="NCI973" s="16" t="str">
        <f>IF(ISERROR(VLOOKUP(NCE973,'Controle de Estoque'!NBY:NCF,1,FALSE)),"",VLOOKUP(NCE973,'Controle de Estoque'!NBY:NCF,4,FALSE))</f>
        <v/>
      </c>
      <c r="NCJ973" s="16" t="str">
        <f>IF(ISERROR(VLOOKUP(NCF973,'Controle de Estoque'!NBZ:NCG,1,FALSE)),"",VLOOKUP(NCF973,'Controle de Estoque'!NBZ:NCG,4,FALSE))</f>
        <v/>
      </c>
      <c r="NCK973" s="16" t="str">
        <f>IF(ISERROR(VLOOKUP(NCG973,'Controle de Estoque'!NCA:NCH,1,FALSE)),"",VLOOKUP(NCG973,'Controle de Estoque'!NCA:NCH,4,FALSE))</f>
        <v/>
      </c>
      <c r="NCL973" s="16" t="str">
        <f>IF(ISERROR(VLOOKUP(NCH973,'Controle de Estoque'!NCB:NCI,1,FALSE)),"",VLOOKUP(NCH973,'Controle de Estoque'!NCB:NCI,4,FALSE))</f>
        <v/>
      </c>
      <c r="NCM973" s="16" t="str">
        <f>IF(ISERROR(VLOOKUP(NCI973,'Controle de Estoque'!NCC:NCJ,1,FALSE)),"",VLOOKUP(NCI973,'Controle de Estoque'!NCC:NCJ,4,FALSE))</f>
        <v/>
      </c>
      <c r="NCN973" s="16" t="str">
        <f>IF(ISERROR(VLOOKUP(NCJ973,'Controle de Estoque'!NCD:NCK,1,FALSE)),"",VLOOKUP(NCJ973,'Controle de Estoque'!NCD:NCK,4,FALSE))</f>
        <v/>
      </c>
      <c r="NCO973" s="16" t="str">
        <f>IF(ISERROR(VLOOKUP(NCK973,'Controle de Estoque'!NCE:NCL,1,FALSE)),"",VLOOKUP(NCK973,'Controle de Estoque'!NCE:NCL,4,FALSE))</f>
        <v/>
      </c>
      <c r="NCP973" s="16" t="str">
        <f>IF(ISERROR(VLOOKUP(NCL973,'Controle de Estoque'!NCF:NCM,1,FALSE)),"",VLOOKUP(NCL973,'Controle de Estoque'!NCF:NCM,4,FALSE))</f>
        <v/>
      </c>
      <c r="NCQ973" s="16" t="str">
        <f>IF(ISERROR(VLOOKUP(NCM973,'Controle de Estoque'!NCG:NCN,1,FALSE)),"",VLOOKUP(NCM973,'Controle de Estoque'!NCG:NCN,4,FALSE))</f>
        <v/>
      </c>
      <c r="NCR973" s="16" t="str">
        <f>IF(ISERROR(VLOOKUP(NCN973,'Controle de Estoque'!NCH:NCO,1,FALSE)),"",VLOOKUP(NCN973,'Controle de Estoque'!NCH:NCO,4,FALSE))</f>
        <v/>
      </c>
      <c r="NCS973" s="16" t="str">
        <f>IF(ISERROR(VLOOKUP(NCO973,'Controle de Estoque'!NCI:NCP,1,FALSE)),"",VLOOKUP(NCO973,'Controle de Estoque'!NCI:NCP,4,FALSE))</f>
        <v/>
      </c>
      <c r="NCT973" s="16" t="str">
        <f>IF(ISERROR(VLOOKUP(NCP973,'Controle de Estoque'!NCJ:NCQ,1,FALSE)),"",VLOOKUP(NCP973,'Controle de Estoque'!NCJ:NCQ,4,FALSE))</f>
        <v/>
      </c>
      <c r="NCU973" s="16" t="str">
        <f>IF(ISERROR(VLOOKUP(NCQ973,'Controle de Estoque'!NCK:NCR,1,FALSE)),"",VLOOKUP(NCQ973,'Controle de Estoque'!NCK:NCR,4,FALSE))</f>
        <v/>
      </c>
      <c r="NCV973" s="16" t="str">
        <f>IF(ISERROR(VLOOKUP(NCR973,'Controle de Estoque'!NCL:NCS,1,FALSE)),"",VLOOKUP(NCR973,'Controle de Estoque'!NCL:NCS,4,FALSE))</f>
        <v/>
      </c>
      <c r="NCW973" s="16" t="str">
        <f>IF(ISERROR(VLOOKUP(NCS973,'Controle de Estoque'!NCM:NCT,1,FALSE)),"",VLOOKUP(NCS973,'Controle de Estoque'!NCM:NCT,4,FALSE))</f>
        <v/>
      </c>
      <c r="NCX973" s="16" t="str">
        <f>IF(ISERROR(VLOOKUP(NCT973,'Controle de Estoque'!NCN:NCU,1,FALSE)),"",VLOOKUP(NCT973,'Controle de Estoque'!NCN:NCU,4,FALSE))</f>
        <v/>
      </c>
      <c r="NCY973" s="16" t="str">
        <f>IF(ISERROR(VLOOKUP(NCU973,'Controle de Estoque'!NCO:NCV,1,FALSE)),"",VLOOKUP(NCU973,'Controle de Estoque'!NCO:NCV,4,FALSE))</f>
        <v/>
      </c>
      <c r="NCZ973" s="16" t="str">
        <f>IF(ISERROR(VLOOKUP(NCV973,'Controle de Estoque'!NCP:NCW,1,FALSE)),"",VLOOKUP(NCV973,'Controle de Estoque'!NCP:NCW,4,FALSE))</f>
        <v/>
      </c>
      <c r="NDA973" s="16" t="str">
        <f>IF(ISERROR(VLOOKUP(NCW973,'Controle de Estoque'!NCQ:NCX,1,FALSE)),"",VLOOKUP(NCW973,'Controle de Estoque'!NCQ:NCX,4,FALSE))</f>
        <v/>
      </c>
      <c r="NDB973" s="16" t="str">
        <f>IF(ISERROR(VLOOKUP(NCX973,'Controle de Estoque'!NCR:NCY,1,FALSE)),"",VLOOKUP(NCX973,'Controle de Estoque'!NCR:NCY,4,FALSE))</f>
        <v/>
      </c>
      <c r="NDC973" s="16" t="str">
        <f>IF(ISERROR(VLOOKUP(NCY973,'Controle de Estoque'!NCS:NCZ,1,FALSE)),"",VLOOKUP(NCY973,'Controle de Estoque'!NCS:NCZ,4,FALSE))</f>
        <v/>
      </c>
      <c r="NDD973" s="16" t="str">
        <f>IF(ISERROR(VLOOKUP(NCZ973,'Controle de Estoque'!NCT:NDA,1,FALSE)),"",VLOOKUP(NCZ973,'Controle de Estoque'!NCT:NDA,4,FALSE))</f>
        <v/>
      </c>
      <c r="NDE973" s="16" t="str">
        <f>IF(ISERROR(VLOOKUP(NDA973,'Controle de Estoque'!NCU:NDB,1,FALSE)),"",VLOOKUP(NDA973,'Controle de Estoque'!NCU:NDB,4,FALSE))</f>
        <v/>
      </c>
      <c r="NDF973" s="16" t="str">
        <f>IF(ISERROR(VLOOKUP(NDB973,'Controle de Estoque'!NCV:NDC,1,FALSE)),"",VLOOKUP(NDB973,'Controle de Estoque'!NCV:NDC,4,FALSE))</f>
        <v/>
      </c>
      <c r="NDG973" s="16" t="str">
        <f>IF(ISERROR(VLOOKUP(NDC973,'Controle de Estoque'!NCW:NDD,1,FALSE)),"",VLOOKUP(NDC973,'Controle de Estoque'!NCW:NDD,4,FALSE))</f>
        <v/>
      </c>
      <c r="NDH973" s="16" t="str">
        <f>IF(ISERROR(VLOOKUP(NDD973,'Controle de Estoque'!NCX:NDE,1,FALSE)),"",VLOOKUP(NDD973,'Controle de Estoque'!NCX:NDE,4,FALSE))</f>
        <v/>
      </c>
      <c r="NDI973" s="16" t="str">
        <f>IF(ISERROR(VLOOKUP(NDE973,'Controle de Estoque'!NCY:NDF,1,FALSE)),"",VLOOKUP(NDE973,'Controle de Estoque'!NCY:NDF,4,FALSE))</f>
        <v/>
      </c>
      <c r="NDJ973" s="16" t="str">
        <f>IF(ISERROR(VLOOKUP(NDF973,'Controle de Estoque'!NCZ:NDG,1,FALSE)),"",VLOOKUP(NDF973,'Controle de Estoque'!NCZ:NDG,4,FALSE))</f>
        <v/>
      </c>
      <c r="NDK973" s="16" t="str">
        <f>IF(ISERROR(VLOOKUP(NDG973,'Controle de Estoque'!NDA:NDH,1,FALSE)),"",VLOOKUP(NDG973,'Controle de Estoque'!NDA:NDH,4,FALSE))</f>
        <v/>
      </c>
      <c r="NDL973" s="16" t="str">
        <f>IF(ISERROR(VLOOKUP(NDH973,'Controle de Estoque'!NDB:NDI,1,FALSE)),"",VLOOKUP(NDH973,'Controle de Estoque'!NDB:NDI,4,FALSE))</f>
        <v/>
      </c>
      <c r="NDM973" s="16" t="str">
        <f>IF(ISERROR(VLOOKUP(NDI973,'Controle de Estoque'!NDC:NDJ,1,FALSE)),"",VLOOKUP(NDI973,'Controle de Estoque'!NDC:NDJ,4,FALSE))</f>
        <v/>
      </c>
      <c r="NDN973" s="16" t="str">
        <f>IF(ISERROR(VLOOKUP(NDJ973,'Controle de Estoque'!NDD:NDK,1,FALSE)),"",VLOOKUP(NDJ973,'Controle de Estoque'!NDD:NDK,4,FALSE))</f>
        <v/>
      </c>
      <c r="NDO973" s="16" t="str">
        <f>IF(ISERROR(VLOOKUP(NDK973,'Controle de Estoque'!NDE:NDL,1,FALSE)),"",VLOOKUP(NDK973,'Controle de Estoque'!NDE:NDL,4,FALSE))</f>
        <v/>
      </c>
      <c r="NDP973" s="16" t="str">
        <f>IF(ISERROR(VLOOKUP(NDL973,'Controle de Estoque'!NDF:NDM,1,FALSE)),"",VLOOKUP(NDL973,'Controle de Estoque'!NDF:NDM,4,FALSE))</f>
        <v/>
      </c>
      <c r="NDQ973" s="16" t="str">
        <f>IF(ISERROR(VLOOKUP(NDM973,'Controle de Estoque'!NDG:NDN,1,FALSE)),"",VLOOKUP(NDM973,'Controle de Estoque'!NDG:NDN,4,FALSE))</f>
        <v/>
      </c>
      <c r="NDR973" s="16" t="str">
        <f>IF(ISERROR(VLOOKUP(NDN973,'Controle de Estoque'!NDH:NDO,1,FALSE)),"",VLOOKUP(NDN973,'Controle de Estoque'!NDH:NDO,4,FALSE))</f>
        <v/>
      </c>
      <c r="NDS973" s="16" t="str">
        <f>IF(ISERROR(VLOOKUP(NDO973,'Controle de Estoque'!NDI:NDP,1,FALSE)),"",VLOOKUP(NDO973,'Controle de Estoque'!NDI:NDP,4,FALSE))</f>
        <v/>
      </c>
      <c r="NDT973" s="16" t="str">
        <f>IF(ISERROR(VLOOKUP(NDP973,'Controle de Estoque'!NDJ:NDQ,1,FALSE)),"",VLOOKUP(NDP973,'Controle de Estoque'!NDJ:NDQ,4,FALSE))</f>
        <v/>
      </c>
      <c r="NDU973" s="16" t="str">
        <f>IF(ISERROR(VLOOKUP(NDQ973,'Controle de Estoque'!NDK:NDR,1,FALSE)),"",VLOOKUP(NDQ973,'Controle de Estoque'!NDK:NDR,4,FALSE))</f>
        <v/>
      </c>
      <c r="NDV973" s="16" t="str">
        <f>IF(ISERROR(VLOOKUP(NDR973,'Controle de Estoque'!NDL:NDS,1,FALSE)),"",VLOOKUP(NDR973,'Controle de Estoque'!NDL:NDS,4,FALSE))</f>
        <v/>
      </c>
      <c r="NDW973" s="16" t="str">
        <f>IF(ISERROR(VLOOKUP(NDS973,'Controle de Estoque'!NDM:NDT,1,FALSE)),"",VLOOKUP(NDS973,'Controle de Estoque'!NDM:NDT,4,FALSE))</f>
        <v/>
      </c>
      <c r="NDX973" s="16" t="str">
        <f>IF(ISERROR(VLOOKUP(NDT973,'Controle de Estoque'!NDN:NDU,1,FALSE)),"",VLOOKUP(NDT973,'Controle de Estoque'!NDN:NDU,4,FALSE))</f>
        <v/>
      </c>
      <c r="NDY973" s="16" t="str">
        <f>IF(ISERROR(VLOOKUP(NDU973,'Controle de Estoque'!NDO:NDV,1,FALSE)),"",VLOOKUP(NDU973,'Controle de Estoque'!NDO:NDV,4,FALSE))</f>
        <v/>
      </c>
      <c r="NDZ973" s="16" t="str">
        <f>IF(ISERROR(VLOOKUP(NDV973,'Controle de Estoque'!NDP:NDW,1,FALSE)),"",VLOOKUP(NDV973,'Controle de Estoque'!NDP:NDW,4,FALSE))</f>
        <v/>
      </c>
      <c r="NEA973" s="16" t="str">
        <f>IF(ISERROR(VLOOKUP(NDW973,'Controle de Estoque'!NDQ:NDX,1,FALSE)),"",VLOOKUP(NDW973,'Controle de Estoque'!NDQ:NDX,4,FALSE))</f>
        <v/>
      </c>
      <c r="NEB973" s="16" t="str">
        <f>IF(ISERROR(VLOOKUP(NDX973,'Controle de Estoque'!NDR:NDY,1,FALSE)),"",VLOOKUP(NDX973,'Controle de Estoque'!NDR:NDY,4,FALSE))</f>
        <v/>
      </c>
      <c r="NEC973" s="16" t="str">
        <f>IF(ISERROR(VLOOKUP(NDY973,'Controle de Estoque'!NDS:NDZ,1,FALSE)),"",VLOOKUP(NDY973,'Controle de Estoque'!NDS:NDZ,4,FALSE))</f>
        <v/>
      </c>
      <c r="NED973" s="16" t="str">
        <f>IF(ISERROR(VLOOKUP(NDZ973,'Controle de Estoque'!NDT:NEA,1,FALSE)),"",VLOOKUP(NDZ973,'Controle de Estoque'!NDT:NEA,4,FALSE))</f>
        <v/>
      </c>
      <c r="NEE973" s="16" t="str">
        <f>IF(ISERROR(VLOOKUP(NEA973,'Controle de Estoque'!NDU:NEB,1,FALSE)),"",VLOOKUP(NEA973,'Controle de Estoque'!NDU:NEB,4,FALSE))</f>
        <v/>
      </c>
      <c r="NEF973" s="16" t="str">
        <f>IF(ISERROR(VLOOKUP(NEB973,'Controle de Estoque'!NDV:NEC,1,FALSE)),"",VLOOKUP(NEB973,'Controle de Estoque'!NDV:NEC,4,FALSE))</f>
        <v/>
      </c>
      <c r="NEG973" s="16" t="str">
        <f>IF(ISERROR(VLOOKUP(NEC973,'Controle de Estoque'!NDW:NED,1,FALSE)),"",VLOOKUP(NEC973,'Controle de Estoque'!NDW:NED,4,FALSE))</f>
        <v/>
      </c>
      <c r="NEH973" s="16" t="str">
        <f>IF(ISERROR(VLOOKUP(NED973,'Controle de Estoque'!NDX:NEE,1,FALSE)),"",VLOOKUP(NED973,'Controle de Estoque'!NDX:NEE,4,FALSE))</f>
        <v/>
      </c>
      <c r="NEI973" s="16" t="str">
        <f>IF(ISERROR(VLOOKUP(NEE973,'Controle de Estoque'!NDY:NEF,1,FALSE)),"",VLOOKUP(NEE973,'Controle de Estoque'!NDY:NEF,4,FALSE))</f>
        <v/>
      </c>
      <c r="NEJ973" s="16" t="str">
        <f>IF(ISERROR(VLOOKUP(NEF973,'Controle de Estoque'!NDZ:NEG,1,FALSE)),"",VLOOKUP(NEF973,'Controle de Estoque'!NDZ:NEG,4,FALSE))</f>
        <v/>
      </c>
      <c r="NEK973" s="16" t="str">
        <f>IF(ISERROR(VLOOKUP(NEG973,'Controle de Estoque'!NEA:NEH,1,FALSE)),"",VLOOKUP(NEG973,'Controle de Estoque'!NEA:NEH,4,FALSE))</f>
        <v/>
      </c>
      <c r="NEL973" s="16" t="str">
        <f>IF(ISERROR(VLOOKUP(NEH973,'Controle de Estoque'!NEB:NEI,1,FALSE)),"",VLOOKUP(NEH973,'Controle de Estoque'!NEB:NEI,4,FALSE))</f>
        <v/>
      </c>
      <c r="NEM973" s="16" t="str">
        <f>IF(ISERROR(VLOOKUP(NEI973,'Controle de Estoque'!NEC:NEJ,1,FALSE)),"",VLOOKUP(NEI973,'Controle de Estoque'!NEC:NEJ,4,FALSE))</f>
        <v/>
      </c>
      <c r="NEN973" s="16" t="str">
        <f>IF(ISERROR(VLOOKUP(NEJ973,'Controle de Estoque'!NED:NEK,1,FALSE)),"",VLOOKUP(NEJ973,'Controle de Estoque'!NED:NEK,4,FALSE))</f>
        <v/>
      </c>
      <c r="NEO973" s="16" t="str">
        <f>IF(ISERROR(VLOOKUP(NEK973,'Controle de Estoque'!NEE:NEL,1,FALSE)),"",VLOOKUP(NEK973,'Controle de Estoque'!NEE:NEL,4,FALSE))</f>
        <v/>
      </c>
      <c r="NEP973" s="16" t="str">
        <f>IF(ISERROR(VLOOKUP(NEL973,'Controle de Estoque'!NEF:NEM,1,FALSE)),"",VLOOKUP(NEL973,'Controle de Estoque'!NEF:NEM,4,FALSE))</f>
        <v/>
      </c>
      <c r="NEQ973" s="16" t="str">
        <f>IF(ISERROR(VLOOKUP(NEM973,'Controle de Estoque'!NEG:NEN,1,FALSE)),"",VLOOKUP(NEM973,'Controle de Estoque'!NEG:NEN,4,FALSE))</f>
        <v/>
      </c>
      <c r="NER973" s="16" t="str">
        <f>IF(ISERROR(VLOOKUP(NEN973,'Controle de Estoque'!NEH:NEO,1,FALSE)),"",VLOOKUP(NEN973,'Controle de Estoque'!NEH:NEO,4,FALSE))</f>
        <v/>
      </c>
      <c r="NES973" s="16" t="str">
        <f>IF(ISERROR(VLOOKUP(NEO973,'Controle de Estoque'!NEI:NEP,1,FALSE)),"",VLOOKUP(NEO973,'Controle de Estoque'!NEI:NEP,4,FALSE))</f>
        <v/>
      </c>
      <c r="NET973" s="16" t="str">
        <f>IF(ISERROR(VLOOKUP(NEP973,'Controle de Estoque'!NEJ:NEQ,1,FALSE)),"",VLOOKUP(NEP973,'Controle de Estoque'!NEJ:NEQ,4,FALSE))</f>
        <v/>
      </c>
      <c r="NEU973" s="16" t="str">
        <f>IF(ISERROR(VLOOKUP(NEQ973,'Controle de Estoque'!NEK:NER,1,FALSE)),"",VLOOKUP(NEQ973,'Controle de Estoque'!NEK:NER,4,FALSE))</f>
        <v/>
      </c>
      <c r="NEV973" s="16" t="str">
        <f>IF(ISERROR(VLOOKUP(NER973,'Controle de Estoque'!NEL:NES,1,FALSE)),"",VLOOKUP(NER973,'Controle de Estoque'!NEL:NES,4,FALSE))</f>
        <v/>
      </c>
      <c r="NEW973" s="16" t="str">
        <f>IF(ISERROR(VLOOKUP(NES973,'Controle de Estoque'!NEM:NET,1,FALSE)),"",VLOOKUP(NES973,'Controle de Estoque'!NEM:NET,4,FALSE))</f>
        <v/>
      </c>
      <c r="NEX973" s="16" t="str">
        <f>IF(ISERROR(VLOOKUP(NET973,'Controle de Estoque'!NEN:NEU,1,FALSE)),"",VLOOKUP(NET973,'Controle de Estoque'!NEN:NEU,4,FALSE))</f>
        <v/>
      </c>
      <c r="NEY973" s="16" t="str">
        <f>IF(ISERROR(VLOOKUP(NEU973,'Controle de Estoque'!NEO:NEV,1,FALSE)),"",VLOOKUP(NEU973,'Controle de Estoque'!NEO:NEV,4,FALSE))</f>
        <v/>
      </c>
      <c r="NEZ973" s="16" t="str">
        <f>IF(ISERROR(VLOOKUP(NEV973,'Controle de Estoque'!NEP:NEW,1,FALSE)),"",VLOOKUP(NEV973,'Controle de Estoque'!NEP:NEW,4,FALSE))</f>
        <v/>
      </c>
      <c r="NFA973" s="16" t="str">
        <f>IF(ISERROR(VLOOKUP(NEW973,'Controle de Estoque'!NEQ:NEX,1,FALSE)),"",VLOOKUP(NEW973,'Controle de Estoque'!NEQ:NEX,4,FALSE))</f>
        <v/>
      </c>
      <c r="NFB973" s="16" t="str">
        <f>IF(ISERROR(VLOOKUP(NEX973,'Controle de Estoque'!NER:NEY,1,FALSE)),"",VLOOKUP(NEX973,'Controle de Estoque'!NER:NEY,4,FALSE))</f>
        <v/>
      </c>
      <c r="NFC973" s="16" t="str">
        <f>IF(ISERROR(VLOOKUP(NEY973,'Controle de Estoque'!NES:NEZ,1,FALSE)),"",VLOOKUP(NEY973,'Controle de Estoque'!NES:NEZ,4,FALSE))</f>
        <v/>
      </c>
      <c r="NFD973" s="16" t="str">
        <f>IF(ISERROR(VLOOKUP(NEZ973,'Controle de Estoque'!NET:NFA,1,FALSE)),"",VLOOKUP(NEZ973,'Controle de Estoque'!NET:NFA,4,FALSE))</f>
        <v/>
      </c>
      <c r="NFE973" s="16" t="str">
        <f>IF(ISERROR(VLOOKUP(NFA973,'Controle de Estoque'!NEU:NFB,1,FALSE)),"",VLOOKUP(NFA973,'Controle de Estoque'!NEU:NFB,4,FALSE))</f>
        <v/>
      </c>
      <c r="NFF973" s="16" t="str">
        <f>IF(ISERROR(VLOOKUP(NFB973,'Controle de Estoque'!NEV:NFC,1,FALSE)),"",VLOOKUP(NFB973,'Controle de Estoque'!NEV:NFC,4,FALSE))</f>
        <v/>
      </c>
      <c r="NFG973" s="16" t="str">
        <f>IF(ISERROR(VLOOKUP(NFC973,'Controle de Estoque'!NEW:NFD,1,FALSE)),"",VLOOKUP(NFC973,'Controle de Estoque'!NEW:NFD,4,FALSE))</f>
        <v/>
      </c>
      <c r="NFH973" s="16" t="str">
        <f>IF(ISERROR(VLOOKUP(NFD973,'Controle de Estoque'!NEX:NFE,1,FALSE)),"",VLOOKUP(NFD973,'Controle de Estoque'!NEX:NFE,4,FALSE))</f>
        <v/>
      </c>
      <c r="NFI973" s="16" t="str">
        <f>IF(ISERROR(VLOOKUP(NFE973,'Controle de Estoque'!NEY:NFF,1,FALSE)),"",VLOOKUP(NFE973,'Controle de Estoque'!NEY:NFF,4,FALSE))</f>
        <v/>
      </c>
      <c r="NFJ973" s="16" t="str">
        <f>IF(ISERROR(VLOOKUP(NFF973,'Controle de Estoque'!NEZ:NFG,1,FALSE)),"",VLOOKUP(NFF973,'Controle de Estoque'!NEZ:NFG,4,FALSE))</f>
        <v/>
      </c>
      <c r="NFK973" s="16" t="str">
        <f>IF(ISERROR(VLOOKUP(NFG973,'Controle de Estoque'!NFA:NFH,1,FALSE)),"",VLOOKUP(NFG973,'Controle de Estoque'!NFA:NFH,4,FALSE))</f>
        <v/>
      </c>
      <c r="NFL973" s="16" t="str">
        <f>IF(ISERROR(VLOOKUP(NFH973,'Controle de Estoque'!NFB:NFI,1,FALSE)),"",VLOOKUP(NFH973,'Controle de Estoque'!NFB:NFI,4,FALSE))</f>
        <v/>
      </c>
      <c r="NFM973" s="16" t="str">
        <f>IF(ISERROR(VLOOKUP(NFI973,'Controle de Estoque'!NFC:NFJ,1,FALSE)),"",VLOOKUP(NFI973,'Controle de Estoque'!NFC:NFJ,4,FALSE))</f>
        <v/>
      </c>
      <c r="NFN973" s="16" t="str">
        <f>IF(ISERROR(VLOOKUP(NFJ973,'Controle de Estoque'!NFD:NFK,1,FALSE)),"",VLOOKUP(NFJ973,'Controle de Estoque'!NFD:NFK,4,FALSE))</f>
        <v/>
      </c>
      <c r="NFO973" s="16" t="str">
        <f>IF(ISERROR(VLOOKUP(NFK973,'Controle de Estoque'!NFE:NFL,1,FALSE)),"",VLOOKUP(NFK973,'Controle de Estoque'!NFE:NFL,4,FALSE))</f>
        <v/>
      </c>
      <c r="NFP973" s="16" t="str">
        <f>IF(ISERROR(VLOOKUP(NFL973,'Controle de Estoque'!NFF:NFM,1,FALSE)),"",VLOOKUP(NFL973,'Controle de Estoque'!NFF:NFM,4,FALSE))</f>
        <v/>
      </c>
      <c r="NFQ973" s="16" t="str">
        <f>IF(ISERROR(VLOOKUP(NFM973,'Controle de Estoque'!NFG:NFN,1,FALSE)),"",VLOOKUP(NFM973,'Controle de Estoque'!NFG:NFN,4,FALSE))</f>
        <v/>
      </c>
      <c r="NFR973" s="16" t="str">
        <f>IF(ISERROR(VLOOKUP(NFN973,'Controle de Estoque'!NFH:NFO,1,FALSE)),"",VLOOKUP(NFN973,'Controle de Estoque'!NFH:NFO,4,FALSE))</f>
        <v/>
      </c>
      <c r="NFS973" s="16" t="str">
        <f>IF(ISERROR(VLOOKUP(NFO973,'Controle de Estoque'!NFI:NFP,1,FALSE)),"",VLOOKUP(NFO973,'Controle de Estoque'!NFI:NFP,4,FALSE))</f>
        <v/>
      </c>
      <c r="NFT973" s="16" t="str">
        <f>IF(ISERROR(VLOOKUP(NFP973,'Controle de Estoque'!NFJ:NFQ,1,FALSE)),"",VLOOKUP(NFP973,'Controle de Estoque'!NFJ:NFQ,4,FALSE))</f>
        <v/>
      </c>
      <c r="NFU973" s="16" t="str">
        <f>IF(ISERROR(VLOOKUP(NFQ973,'Controle de Estoque'!NFK:NFR,1,FALSE)),"",VLOOKUP(NFQ973,'Controle de Estoque'!NFK:NFR,4,FALSE))</f>
        <v/>
      </c>
      <c r="NFV973" s="16" t="str">
        <f>IF(ISERROR(VLOOKUP(NFR973,'Controle de Estoque'!NFL:NFS,1,FALSE)),"",VLOOKUP(NFR973,'Controle de Estoque'!NFL:NFS,4,FALSE))</f>
        <v/>
      </c>
      <c r="NFW973" s="16" t="str">
        <f>IF(ISERROR(VLOOKUP(NFS973,'Controle de Estoque'!NFM:NFT,1,FALSE)),"",VLOOKUP(NFS973,'Controle de Estoque'!NFM:NFT,4,FALSE))</f>
        <v/>
      </c>
      <c r="NFX973" s="16" t="str">
        <f>IF(ISERROR(VLOOKUP(NFT973,'Controle de Estoque'!NFN:NFU,1,FALSE)),"",VLOOKUP(NFT973,'Controle de Estoque'!NFN:NFU,4,FALSE))</f>
        <v/>
      </c>
      <c r="NFY973" s="16" t="str">
        <f>IF(ISERROR(VLOOKUP(NFU973,'Controle de Estoque'!NFO:NFV,1,FALSE)),"",VLOOKUP(NFU973,'Controle de Estoque'!NFO:NFV,4,FALSE))</f>
        <v/>
      </c>
      <c r="NFZ973" s="16" t="str">
        <f>IF(ISERROR(VLOOKUP(NFV973,'Controle de Estoque'!NFP:NFW,1,FALSE)),"",VLOOKUP(NFV973,'Controle de Estoque'!NFP:NFW,4,FALSE))</f>
        <v/>
      </c>
      <c r="NGA973" s="16" t="str">
        <f>IF(ISERROR(VLOOKUP(NFW973,'Controle de Estoque'!NFQ:NFX,1,FALSE)),"",VLOOKUP(NFW973,'Controle de Estoque'!NFQ:NFX,4,FALSE))</f>
        <v/>
      </c>
      <c r="NGB973" s="16" t="str">
        <f>IF(ISERROR(VLOOKUP(NFX973,'Controle de Estoque'!NFR:NFY,1,FALSE)),"",VLOOKUP(NFX973,'Controle de Estoque'!NFR:NFY,4,FALSE))</f>
        <v/>
      </c>
      <c r="NGC973" s="16" t="str">
        <f>IF(ISERROR(VLOOKUP(NFY973,'Controle de Estoque'!NFS:NFZ,1,FALSE)),"",VLOOKUP(NFY973,'Controle de Estoque'!NFS:NFZ,4,FALSE))</f>
        <v/>
      </c>
      <c r="NGD973" s="16" t="str">
        <f>IF(ISERROR(VLOOKUP(NFZ973,'Controle de Estoque'!NFT:NGA,1,FALSE)),"",VLOOKUP(NFZ973,'Controle de Estoque'!NFT:NGA,4,FALSE))</f>
        <v/>
      </c>
      <c r="NGE973" s="16" t="str">
        <f>IF(ISERROR(VLOOKUP(NGA973,'Controle de Estoque'!NFU:NGB,1,FALSE)),"",VLOOKUP(NGA973,'Controle de Estoque'!NFU:NGB,4,FALSE))</f>
        <v/>
      </c>
      <c r="NGF973" s="16" t="str">
        <f>IF(ISERROR(VLOOKUP(NGB973,'Controle de Estoque'!NFV:NGC,1,FALSE)),"",VLOOKUP(NGB973,'Controle de Estoque'!NFV:NGC,4,FALSE))</f>
        <v/>
      </c>
      <c r="NGG973" s="16" t="str">
        <f>IF(ISERROR(VLOOKUP(NGC973,'Controle de Estoque'!NFW:NGD,1,FALSE)),"",VLOOKUP(NGC973,'Controle de Estoque'!NFW:NGD,4,FALSE))</f>
        <v/>
      </c>
      <c r="NGH973" s="16" t="str">
        <f>IF(ISERROR(VLOOKUP(NGD973,'Controle de Estoque'!NFX:NGE,1,FALSE)),"",VLOOKUP(NGD973,'Controle de Estoque'!NFX:NGE,4,FALSE))</f>
        <v/>
      </c>
      <c r="NGI973" s="16" t="str">
        <f>IF(ISERROR(VLOOKUP(NGE973,'Controle de Estoque'!NFY:NGF,1,FALSE)),"",VLOOKUP(NGE973,'Controle de Estoque'!NFY:NGF,4,FALSE))</f>
        <v/>
      </c>
      <c r="NGJ973" s="16" t="str">
        <f>IF(ISERROR(VLOOKUP(NGF973,'Controle de Estoque'!NFZ:NGG,1,FALSE)),"",VLOOKUP(NGF973,'Controle de Estoque'!NFZ:NGG,4,FALSE))</f>
        <v/>
      </c>
      <c r="NGK973" s="16" t="str">
        <f>IF(ISERROR(VLOOKUP(NGG973,'Controle de Estoque'!NGA:NGH,1,FALSE)),"",VLOOKUP(NGG973,'Controle de Estoque'!NGA:NGH,4,FALSE))</f>
        <v/>
      </c>
      <c r="NGL973" s="16" t="str">
        <f>IF(ISERROR(VLOOKUP(NGH973,'Controle de Estoque'!NGB:NGI,1,FALSE)),"",VLOOKUP(NGH973,'Controle de Estoque'!NGB:NGI,4,FALSE))</f>
        <v/>
      </c>
      <c r="NGM973" s="16" t="str">
        <f>IF(ISERROR(VLOOKUP(NGI973,'Controle de Estoque'!NGC:NGJ,1,FALSE)),"",VLOOKUP(NGI973,'Controle de Estoque'!NGC:NGJ,4,FALSE))</f>
        <v/>
      </c>
      <c r="NGN973" s="16" t="str">
        <f>IF(ISERROR(VLOOKUP(NGJ973,'Controle de Estoque'!NGD:NGK,1,FALSE)),"",VLOOKUP(NGJ973,'Controle de Estoque'!NGD:NGK,4,FALSE))</f>
        <v/>
      </c>
      <c r="NGO973" s="16" t="str">
        <f>IF(ISERROR(VLOOKUP(NGK973,'Controle de Estoque'!NGE:NGL,1,FALSE)),"",VLOOKUP(NGK973,'Controle de Estoque'!NGE:NGL,4,FALSE))</f>
        <v/>
      </c>
      <c r="NGP973" s="16" t="str">
        <f>IF(ISERROR(VLOOKUP(NGL973,'Controle de Estoque'!NGF:NGM,1,FALSE)),"",VLOOKUP(NGL973,'Controle de Estoque'!NGF:NGM,4,FALSE))</f>
        <v/>
      </c>
      <c r="NGQ973" s="16" t="str">
        <f>IF(ISERROR(VLOOKUP(NGM973,'Controle de Estoque'!NGG:NGN,1,FALSE)),"",VLOOKUP(NGM973,'Controle de Estoque'!NGG:NGN,4,FALSE))</f>
        <v/>
      </c>
      <c r="NGR973" s="16" t="str">
        <f>IF(ISERROR(VLOOKUP(NGN973,'Controle de Estoque'!NGH:NGO,1,FALSE)),"",VLOOKUP(NGN973,'Controle de Estoque'!NGH:NGO,4,FALSE))</f>
        <v/>
      </c>
      <c r="NGS973" s="16" t="str">
        <f>IF(ISERROR(VLOOKUP(NGO973,'Controle de Estoque'!NGI:NGP,1,FALSE)),"",VLOOKUP(NGO973,'Controle de Estoque'!NGI:NGP,4,FALSE))</f>
        <v/>
      </c>
      <c r="NGT973" s="16" t="str">
        <f>IF(ISERROR(VLOOKUP(NGP973,'Controle de Estoque'!NGJ:NGQ,1,FALSE)),"",VLOOKUP(NGP973,'Controle de Estoque'!NGJ:NGQ,4,FALSE))</f>
        <v/>
      </c>
      <c r="NGU973" s="16" t="str">
        <f>IF(ISERROR(VLOOKUP(NGQ973,'Controle de Estoque'!NGK:NGR,1,FALSE)),"",VLOOKUP(NGQ973,'Controle de Estoque'!NGK:NGR,4,FALSE))</f>
        <v/>
      </c>
      <c r="NGV973" s="16" t="str">
        <f>IF(ISERROR(VLOOKUP(NGR973,'Controle de Estoque'!NGL:NGS,1,FALSE)),"",VLOOKUP(NGR973,'Controle de Estoque'!NGL:NGS,4,FALSE))</f>
        <v/>
      </c>
      <c r="NGW973" s="16" t="str">
        <f>IF(ISERROR(VLOOKUP(NGS973,'Controle de Estoque'!NGM:NGT,1,FALSE)),"",VLOOKUP(NGS973,'Controle de Estoque'!NGM:NGT,4,FALSE))</f>
        <v/>
      </c>
      <c r="NGX973" s="16" t="str">
        <f>IF(ISERROR(VLOOKUP(NGT973,'Controle de Estoque'!NGN:NGU,1,FALSE)),"",VLOOKUP(NGT973,'Controle de Estoque'!NGN:NGU,4,FALSE))</f>
        <v/>
      </c>
      <c r="NGY973" s="16" t="str">
        <f>IF(ISERROR(VLOOKUP(NGU973,'Controle de Estoque'!NGO:NGV,1,FALSE)),"",VLOOKUP(NGU973,'Controle de Estoque'!NGO:NGV,4,FALSE))</f>
        <v/>
      </c>
      <c r="NGZ973" s="16" t="str">
        <f>IF(ISERROR(VLOOKUP(NGV973,'Controle de Estoque'!NGP:NGW,1,FALSE)),"",VLOOKUP(NGV973,'Controle de Estoque'!NGP:NGW,4,FALSE))</f>
        <v/>
      </c>
      <c r="NHA973" s="16" t="str">
        <f>IF(ISERROR(VLOOKUP(NGW973,'Controle de Estoque'!NGQ:NGX,1,FALSE)),"",VLOOKUP(NGW973,'Controle de Estoque'!NGQ:NGX,4,FALSE))</f>
        <v/>
      </c>
      <c r="NHB973" s="16" t="str">
        <f>IF(ISERROR(VLOOKUP(NGX973,'Controle de Estoque'!NGR:NGY,1,FALSE)),"",VLOOKUP(NGX973,'Controle de Estoque'!NGR:NGY,4,FALSE))</f>
        <v/>
      </c>
      <c r="NHC973" s="16" t="str">
        <f>IF(ISERROR(VLOOKUP(NGY973,'Controle de Estoque'!NGS:NGZ,1,FALSE)),"",VLOOKUP(NGY973,'Controle de Estoque'!NGS:NGZ,4,FALSE))</f>
        <v/>
      </c>
      <c r="NHD973" s="16" t="str">
        <f>IF(ISERROR(VLOOKUP(NGZ973,'Controle de Estoque'!NGT:NHA,1,FALSE)),"",VLOOKUP(NGZ973,'Controle de Estoque'!NGT:NHA,4,FALSE))</f>
        <v/>
      </c>
      <c r="NHE973" s="16" t="str">
        <f>IF(ISERROR(VLOOKUP(NHA973,'Controle de Estoque'!NGU:NHB,1,FALSE)),"",VLOOKUP(NHA973,'Controle de Estoque'!NGU:NHB,4,FALSE))</f>
        <v/>
      </c>
      <c r="NHF973" s="16" t="str">
        <f>IF(ISERROR(VLOOKUP(NHB973,'Controle de Estoque'!NGV:NHC,1,FALSE)),"",VLOOKUP(NHB973,'Controle de Estoque'!NGV:NHC,4,FALSE))</f>
        <v/>
      </c>
      <c r="NHG973" s="16" t="str">
        <f>IF(ISERROR(VLOOKUP(NHC973,'Controle de Estoque'!NGW:NHD,1,FALSE)),"",VLOOKUP(NHC973,'Controle de Estoque'!NGW:NHD,4,FALSE))</f>
        <v/>
      </c>
      <c r="NHH973" s="16" t="str">
        <f>IF(ISERROR(VLOOKUP(NHD973,'Controle de Estoque'!NGX:NHE,1,FALSE)),"",VLOOKUP(NHD973,'Controle de Estoque'!NGX:NHE,4,FALSE))</f>
        <v/>
      </c>
      <c r="NHI973" s="16" t="str">
        <f>IF(ISERROR(VLOOKUP(NHE973,'Controle de Estoque'!NGY:NHF,1,FALSE)),"",VLOOKUP(NHE973,'Controle de Estoque'!NGY:NHF,4,FALSE))</f>
        <v/>
      </c>
      <c r="NHJ973" s="16" t="str">
        <f>IF(ISERROR(VLOOKUP(NHF973,'Controle de Estoque'!NGZ:NHG,1,FALSE)),"",VLOOKUP(NHF973,'Controle de Estoque'!NGZ:NHG,4,FALSE))</f>
        <v/>
      </c>
      <c r="NHK973" s="16" t="str">
        <f>IF(ISERROR(VLOOKUP(NHG973,'Controle de Estoque'!NHA:NHH,1,FALSE)),"",VLOOKUP(NHG973,'Controle de Estoque'!NHA:NHH,4,FALSE))</f>
        <v/>
      </c>
      <c r="NHL973" s="16" t="str">
        <f>IF(ISERROR(VLOOKUP(NHH973,'Controle de Estoque'!NHB:NHI,1,FALSE)),"",VLOOKUP(NHH973,'Controle de Estoque'!NHB:NHI,4,FALSE))</f>
        <v/>
      </c>
      <c r="NHM973" s="16" t="str">
        <f>IF(ISERROR(VLOOKUP(NHI973,'Controle de Estoque'!NHC:NHJ,1,FALSE)),"",VLOOKUP(NHI973,'Controle de Estoque'!NHC:NHJ,4,FALSE))</f>
        <v/>
      </c>
      <c r="NHN973" s="16" t="str">
        <f>IF(ISERROR(VLOOKUP(NHJ973,'Controle de Estoque'!NHD:NHK,1,FALSE)),"",VLOOKUP(NHJ973,'Controle de Estoque'!NHD:NHK,4,FALSE))</f>
        <v/>
      </c>
      <c r="NHO973" s="16" t="str">
        <f>IF(ISERROR(VLOOKUP(NHK973,'Controle de Estoque'!NHE:NHL,1,FALSE)),"",VLOOKUP(NHK973,'Controle de Estoque'!NHE:NHL,4,FALSE))</f>
        <v/>
      </c>
      <c r="NHP973" s="16" t="str">
        <f>IF(ISERROR(VLOOKUP(NHL973,'Controle de Estoque'!NHF:NHM,1,FALSE)),"",VLOOKUP(NHL973,'Controle de Estoque'!NHF:NHM,4,FALSE))</f>
        <v/>
      </c>
      <c r="NHQ973" s="16" t="str">
        <f>IF(ISERROR(VLOOKUP(NHM973,'Controle de Estoque'!NHG:NHN,1,FALSE)),"",VLOOKUP(NHM973,'Controle de Estoque'!NHG:NHN,4,FALSE))</f>
        <v/>
      </c>
      <c r="NHR973" s="16" t="str">
        <f>IF(ISERROR(VLOOKUP(NHN973,'Controle de Estoque'!NHH:NHO,1,FALSE)),"",VLOOKUP(NHN973,'Controle de Estoque'!NHH:NHO,4,FALSE))</f>
        <v/>
      </c>
      <c r="NHS973" s="16" t="str">
        <f>IF(ISERROR(VLOOKUP(NHO973,'Controle de Estoque'!NHI:NHP,1,FALSE)),"",VLOOKUP(NHO973,'Controle de Estoque'!NHI:NHP,4,FALSE))</f>
        <v/>
      </c>
      <c r="NHT973" s="16" t="str">
        <f>IF(ISERROR(VLOOKUP(NHP973,'Controle de Estoque'!NHJ:NHQ,1,FALSE)),"",VLOOKUP(NHP973,'Controle de Estoque'!NHJ:NHQ,4,FALSE))</f>
        <v/>
      </c>
      <c r="NHU973" s="16" t="str">
        <f>IF(ISERROR(VLOOKUP(NHQ973,'Controle de Estoque'!NHK:NHR,1,FALSE)),"",VLOOKUP(NHQ973,'Controle de Estoque'!NHK:NHR,4,FALSE))</f>
        <v/>
      </c>
      <c r="NHV973" s="16" t="str">
        <f>IF(ISERROR(VLOOKUP(NHR973,'Controle de Estoque'!NHL:NHS,1,FALSE)),"",VLOOKUP(NHR973,'Controle de Estoque'!NHL:NHS,4,FALSE))</f>
        <v/>
      </c>
      <c r="NHW973" s="16" t="str">
        <f>IF(ISERROR(VLOOKUP(NHS973,'Controle de Estoque'!NHM:NHT,1,FALSE)),"",VLOOKUP(NHS973,'Controle de Estoque'!NHM:NHT,4,FALSE))</f>
        <v/>
      </c>
      <c r="NHX973" s="16" t="str">
        <f>IF(ISERROR(VLOOKUP(NHT973,'Controle de Estoque'!NHN:NHU,1,FALSE)),"",VLOOKUP(NHT973,'Controle de Estoque'!NHN:NHU,4,FALSE))</f>
        <v/>
      </c>
      <c r="NHY973" s="16" t="str">
        <f>IF(ISERROR(VLOOKUP(NHU973,'Controle de Estoque'!NHO:NHV,1,FALSE)),"",VLOOKUP(NHU973,'Controle de Estoque'!NHO:NHV,4,FALSE))</f>
        <v/>
      </c>
      <c r="NHZ973" s="16" t="str">
        <f>IF(ISERROR(VLOOKUP(NHV973,'Controle de Estoque'!NHP:NHW,1,FALSE)),"",VLOOKUP(NHV973,'Controle de Estoque'!NHP:NHW,4,FALSE))</f>
        <v/>
      </c>
      <c r="NIA973" s="16" t="str">
        <f>IF(ISERROR(VLOOKUP(NHW973,'Controle de Estoque'!NHQ:NHX,1,FALSE)),"",VLOOKUP(NHW973,'Controle de Estoque'!NHQ:NHX,4,FALSE))</f>
        <v/>
      </c>
      <c r="NIB973" s="16" t="str">
        <f>IF(ISERROR(VLOOKUP(NHX973,'Controle de Estoque'!NHR:NHY,1,FALSE)),"",VLOOKUP(NHX973,'Controle de Estoque'!NHR:NHY,4,FALSE))</f>
        <v/>
      </c>
      <c r="NIC973" s="16" t="str">
        <f>IF(ISERROR(VLOOKUP(NHY973,'Controle de Estoque'!NHS:NHZ,1,FALSE)),"",VLOOKUP(NHY973,'Controle de Estoque'!NHS:NHZ,4,FALSE))</f>
        <v/>
      </c>
      <c r="NID973" s="16" t="str">
        <f>IF(ISERROR(VLOOKUP(NHZ973,'Controle de Estoque'!NHT:NIA,1,FALSE)),"",VLOOKUP(NHZ973,'Controle de Estoque'!NHT:NIA,4,FALSE))</f>
        <v/>
      </c>
      <c r="NIE973" s="16" t="str">
        <f>IF(ISERROR(VLOOKUP(NIA973,'Controle de Estoque'!NHU:NIB,1,FALSE)),"",VLOOKUP(NIA973,'Controle de Estoque'!NHU:NIB,4,FALSE))</f>
        <v/>
      </c>
      <c r="NIF973" s="16" t="str">
        <f>IF(ISERROR(VLOOKUP(NIB973,'Controle de Estoque'!NHV:NIC,1,FALSE)),"",VLOOKUP(NIB973,'Controle de Estoque'!NHV:NIC,4,FALSE))</f>
        <v/>
      </c>
      <c r="NIG973" s="16" t="str">
        <f>IF(ISERROR(VLOOKUP(NIC973,'Controle de Estoque'!NHW:NID,1,FALSE)),"",VLOOKUP(NIC973,'Controle de Estoque'!NHW:NID,4,FALSE))</f>
        <v/>
      </c>
      <c r="NIH973" s="16" t="str">
        <f>IF(ISERROR(VLOOKUP(NID973,'Controle de Estoque'!NHX:NIE,1,FALSE)),"",VLOOKUP(NID973,'Controle de Estoque'!NHX:NIE,4,FALSE))</f>
        <v/>
      </c>
      <c r="NII973" s="16" t="str">
        <f>IF(ISERROR(VLOOKUP(NIE973,'Controle de Estoque'!NHY:NIF,1,FALSE)),"",VLOOKUP(NIE973,'Controle de Estoque'!NHY:NIF,4,FALSE))</f>
        <v/>
      </c>
      <c r="NIJ973" s="16" t="str">
        <f>IF(ISERROR(VLOOKUP(NIF973,'Controle de Estoque'!NHZ:NIG,1,FALSE)),"",VLOOKUP(NIF973,'Controle de Estoque'!NHZ:NIG,4,FALSE))</f>
        <v/>
      </c>
      <c r="NIK973" s="16" t="str">
        <f>IF(ISERROR(VLOOKUP(NIG973,'Controle de Estoque'!NIA:NIH,1,FALSE)),"",VLOOKUP(NIG973,'Controle de Estoque'!NIA:NIH,4,FALSE))</f>
        <v/>
      </c>
      <c r="NIL973" s="16" t="str">
        <f>IF(ISERROR(VLOOKUP(NIH973,'Controle de Estoque'!NIB:NII,1,FALSE)),"",VLOOKUP(NIH973,'Controle de Estoque'!NIB:NII,4,FALSE))</f>
        <v/>
      </c>
      <c r="NIM973" s="16" t="str">
        <f>IF(ISERROR(VLOOKUP(NII973,'Controle de Estoque'!NIC:NIJ,1,FALSE)),"",VLOOKUP(NII973,'Controle de Estoque'!NIC:NIJ,4,FALSE))</f>
        <v/>
      </c>
      <c r="NIN973" s="16" t="str">
        <f>IF(ISERROR(VLOOKUP(NIJ973,'Controle de Estoque'!NID:NIK,1,FALSE)),"",VLOOKUP(NIJ973,'Controle de Estoque'!NID:NIK,4,FALSE))</f>
        <v/>
      </c>
      <c r="NIO973" s="16" t="str">
        <f>IF(ISERROR(VLOOKUP(NIK973,'Controle de Estoque'!NIE:NIL,1,FALSE)),"",VLOOKUP(NIK973,'Controle de Estoque'!NIE:NIL,4,FALSE))</f>
        <v/>
      </c>
      <c r="NIP973" s="16" t="str">
        <f>IF(ISERROR(VLOOKUP(NIL973,'Controle de Estoque'!NIF:NIM,1,FALSE)),"",VLOOKUP(NIL973,'Controle de Estoque'!NIF:NIM,4,FALSE))</f>
        <v/>
      </c>
      <c r="NIQ973" s="16" t="str">
        <f>IF(ISERROR(VLOOKUP(NIM973,'Controle de Estoque'!NIG:NIN,1,FALSE)),"",VLOOKUP(NIM973,'Controle de Estoque'!NIG:NIN,4,FALSE))</f>
        <v/>
      </c>
      <c r="NIR973" s="16" t="str">
        <f>IF(ISERROR(VLOOKUP(NIN973,'Controle de Estoque'!NIH:NIO,1,FALSE)),"",VLOOKUP(NIN973,'Controle de Estoque'!NIH:NIO,4,FALSE))</f>
        <v/>
      </c>
      <c r="NIS973" s="16" t="str">
        <f>IF(ISERROR(VLOOKUP(NIO973,'Controle de Estoque'!NII:NIP,1,FALSE)),"",VLOOKUP(NIO973,'Controle de Estoque'!NII:NIP,4,FALSE))</f>
        <v/>
      </c>
      <c r="NIT973" s="16" t="str">
        <f>IF(ISERROR(VLOOKUP(NIP973,'Controle de Estoque'!NIJ:NIQ,1,FALSE)),"",VLOOKUP(NIP973,'Controle de Estoque'!NIJ:NIQ,4,FALSE))</f>
        <v/>
      </c>
      <c r="NIU973" s="16" t="str">
        <f>IF(ISERROR(VLOOKUP(NIQ973,'Controle de Estoque'!NIK:NIR,1,FALSE)),"",VLOOKUP(NIQ973,'Controle de Estoque'!NIK:NIR,4,FALSE))</f>
        <v/>
      </c>
      <c r="NIV973" s="16" t="str">
        <f>IF(ISERROR(VLOOKUP(NIR973,'Controle de Estoque'!NIL:NIS,1,FALSE)),"",VLOOKUP(NIR973,'Controle de Estoque'!NIL:NIS,4,FALSE))</f>
        <v/>
      </c>
      <c r="NIW973" s="16" t="str">
        <f>IF(ISERROR(VLOOKUP(NIS973,'Controle de Estoque'!NIM:NIT,1,FALSE)),"",VLOOKUP(NIS973,'Controle de Estoque'!NIM:NIT,4,FALSE))</f>
        <v/>
      </c>
      <c r="NIX973" s="16" t="str">
        <f>IF(ISERROR(VLOOKUP(NIT973,'Controle de Estoque'!NIN:NIU,1,FALSE)),"",VLOOKUP(NIT973,'Controle de Estoque'!NIN:NIU,4,FALSE))</f>
        <v/>
      </c>
      <c r="NIY973" s="16" t="str">
        <f>IF(ISERROR(VLOOKUP(NIU973,'Controle de Estoque'!NIO:NIV,1,FALSE)),"",VLOOKUP(NIU973,'Controle de Estoque'!NIO:NIV,4,FALSE))</f>
        <v/>
      </c>
      <c r="NIZ973" s="16" t="str">
        <f>IF(ISERROR(VLOOKUP(NIV973,'Controle de Estoque'!NIP:NIW,1,FALSE)),"",VLOOKUP(NIV973,'Controle de Estoque'!NIP:NIW,4,FALSE))</f>
        <v/>
      </c>
      <c r="NJA973" s="16" t="str">
        <f>IF(ISERROR(VLOOKUP(NIW973,'Controle de Estoque'!NIQ:NIX,1,FALSE)),"",VLOOKUP(NIW973,'Controle de Estoque'!NIQ:NIX,4,FALSE))</f>
        <v/>
      </c>
      <c r="NJB973" s="16" t="str">
        <f>IF(ISERROR(VLOOKUP(NIX973,'Controle de Estoque'!NIR:NIY,1,FALSE)),"",VLOOKUP(NIX973,'Controle de Estoque'!NIR:NIY,4,FALSE))</f>
        <v/>
      </c>
      <c r="NJC973" s="16" t="str">
        <f>IF(ISERROR(VLOOKUP(NIY973,'Controle de Estoque'!NIS:NIZ,1,FALSE)),"",VLOOKUP(NIY973,'Controle de Estoque'!NIS:NIZ,4,FALSE))</f>
        <v/>
      </c>
      <c r="NJD973" s="16" t="str">
        <f>IF(ISERROR(VLOOKUP(NIZ973,'Controle de Estoque'!NIT:NJA,1,FALSE)),"",VLOOKUP(NIZ973,'Controle de Estoque'!NIT:NJA,4,FALSE))</f>
        <v/>
      </c>
      <c r="NJE973" s="16" t="str">
        <f>IF(ISERROR(VLOOKUP(NJA973,'Controle de Estoque'!NIU:NJB,1,FALSE)),"",VLOOKUP(NJA973,'Controle de Estoque'!NIU:NJB,4,FALSE))</f>
        <v/>
      </c>
      <c r="NJF973" s="16" t="str">
        <f>IF(ISERROR(VLOOKUP(NJB973,'Controle de Estoque'!NIV:NJC,1,FALSE)),"",VLOOKUP(NJB973,'Controle de Estoque'!NIV:NJC,4,FALSE))</f>
        <v/>
      </c>
      <c r="NJG973" s="16" t="str">
        <f>IF(ISERROR(VLOOKUP(NJC973,'Controle de Estoque'!NIW:NJD,1,FALSE)),"",VLOOKUP(NJC973,'Controle de Estoque'!NIW:NJD,4,FALSE))</f>
        <v/>
      </c>
      <c r="NJH973" s="16" t="str">
        <f>IF(ISERROR(VLOOKUP(NJD973,'Controle de Estoque'!NIX:NJE,1,FALSE)),"",VLOOKUP(NJD973,'Controle de Estoque'!NIX:NJE,4,FALSE))</f>
        <v/>
      </c>
      <c r="NJI973" s="16" t="str">
        <f>IF(ISERROR(VLOOKUP(NJE973,'Controle de Estoque'!NIY:NJF,1,FALSE)),"",VLOOKUP(NJE973,'Controle de Estoque'!NIY:NJF,4,FALSE))</f>
        <v/>
      </c>
      <c r="NJJ973" s="16" t="str">
        <f>IF(ISERROR(VLOOKUP(NJF973,'Controle de Estoque'!NIZ:NJG,1,FALSE)),"",VLOOKUP(NJF973,'Controle de Estoque'!NIZ:NJG,4,FALSE))</f>
        <v/>
      </c>
      <c r="NJK973" s="16" t="str">
        <f>IF(ISERROR(VLOOKUP(NJG973,'Controle de Estoque'!NJA:NJH,1,FALSE)),"",VLOOKUP(NJG973,'Controle de Estoque'!NJA:NJH,4,FALSE))</f>
        <v/>
      </c>
      <c r="NJL973" s="16" t="str">
        <f>IF(ISERROR(VLOOKUP(NJH973,'Controle de Estoque'!NJB:NJI,1,FALSE)),"",VLOOKUP(NJH973,'Controle de Estoque'!NJB:NJI,4,FALSE))</f>
        <v/>
      </c>
      <c r="NJM973" s="16" t="str">
        <f>IF(ISERROR(VLOOKUP(NJI973,'Controle de Estoque'!NJC:NJJ,1,FALSE)),"",VLOOKUP(NJI973,'Controle de Estoque'!NJC:NJJ,4,FALSE))</f>
        <v/>
      </c>
      <c r="NJN973" s="16" t="str">
        <f>IF(ISERROR(VLOOKUP(NJJ973,'Controle de Estoque'!NJD:NJK,1,FALSE)),"",VLOOKUP(NJJ973,'Controle de Estoque'!NJD:NJK,4,FALSE))</f>
        <v/>
      </c>
      <c r="NJO973" s="16" t="str">
        <f>IF(ISERROR(VLOOKUP(NJK973,'Controle de Estoque'!NJE:NJL,1,FALSE)),"",VLOOKUP(NJK973,'Controle de Estoque'!NJE:NJL,4,FALSE))</f>
        <v/>
      </c>
      <c r="NJP973" s="16" t="str">
        <f>IF(ISERROR(VLOOKUP(NJL973,'Controle de Estoque'!NJF:NJM,1,FALSE)),"",VLOOKUP(NJL973,'Controle de Estoque'!NJF:NJM,4,FALSE))</f>
        <v/>
      </c>
      <c r="NJQ973" s="16" t="str">
        <f>IF(ISERROR(VLOOKUP(NJM973,'Controle de Estoque'!NJG:NJN,1,FALSE)),"",VLOOKUP(NJM973,'Controle de Estoque'!NJG:NJN,4,FALSE))</f>
        <v/>
      </c>
      <c r="NJR973" s="16" t="str">
        <f>IF(ISERROR(VLOOKUP(NJN973,'Controle de Estoque'!NJH:NJO,1,FALSE)),"",VLOOKUP(NJN973,'Controle de Estoque'!NJH:NJO,4,FALSE))</f>
        <v/>
      </c>
      <c r="NJS973" s="16" t="str">
        <f>IF(ISERROR(VLOOKUP(NJO973,'Controle de Estoque'!NJI:NJP,1,FALSE)),"",VLOOKUP(NJO973,'Controle de Estoque'!NJI:NJP,4,FALSE))</f>
        <v/>
      </c>
      <c r="NJT973" s="16" t="str">
        <f>IF(ISERROR(VLOOKUP(NJP973,'Controle de Estoque'!NJJ:NJQ,1,FALSE)),"",VLOOKUP(NJP973,'Controle de Estoque'!NJJ:NJQ,4,FALSE))</f>
        <v/>
      </c>
      <c r="NJU973" s="16" t="str">
        <f>IF(ISERROR(VLOOKUP(NJQ973,'Controle de Estoque'!NJK:NJR,1,FALSE)),"",VLOOKUP(NJQ973,'Controle de Estoque'!NJK:NJR,4,FALSE))</f>
        <v/>
      </c>
      <c r="NJV973" s="16" t="str">
        <f>IF(ISERROR(VLOOKUP(NJR973,'Controle de Estoque'!NJL:NJS,1,FALSE)),"",VLOOKUP(NJR973,'Controle de Estoque'!NJL:NJS,4,FALSE))</f>
        <v/>
      </c>
      <c r="NJW973" s="16" t="str">
        <f>IF(ISERROR(VLOOKUP(NJS973,'Controle de Estoque'!NJM:NJT,1,FALSE)),"",VLOOKUP(NJS973,'Controle de Estoque'!NJM:NJT,4,FALSE))</f>
        <v/>
      </c>
      <c r="NJX973" s="16" t="str">
        <f>IF(ISERROR(VLOOKUP(NJT973,'Controle de Estoque'!NJN:NJU,1,FALSE)),"",VLOOKUP(NJT973,'Controle de Estoque'!NJN:NJU,4,FALSE))</f>
        <v/>
      </c>
      <c r="NJY973" s="16" t="str">
        <f>IF(ISERROR(VLOOKUP(NJU973,'Controle de Estoque'!NJO:NJV,1,FALSE)),"",VLOOKUP(NJU973,'Controle de Estoque'!NJO:NJV,4,FALSE))</f>
        <v/>
      </c>
      <c r="NJZ973" s="16" t="str">
        <f>IF(ISERROR(VLOOKUP(NJV973,'Controle de Estoque'!NJP:NJW,1,FALSE)),"",VLOOKUP(NJV973,'Controle de Estoque'!NJP:NJW,4,FALSE))</f>
        <v/>
      </c>
      <c r="NKA973" s="16" t="str">
        <f>IF(ISERROR(VLOOKUP(NJW973,'Controle de Estoque'!NJQ:NJX,1,FALSE)),"",VLOOKUP(NJW973,'Controle de Estoque'!NJQ:NJX,4,FALSE))</f>
        <v/>
      </c>
      <c r="NKB973" s="16" t="str">
        <f>IF(ISERROR(VLOOKUP(NJX973,'Controle de Estoque'!NJR:NJY,1,FALSE)),"",VLOOKUP(NJX973,'Controle de Estoque'!NJR:NJY,4,FALSE))</f>
        <v/>
      </c>
      <c r="NKC973" s="16" t="str">
        <f>IF(ISERROR(VLOOKUP(NJY973,'Controle de Estoque'!NJS:NJZ,1,FALSE)),"",VLOOKUP(NJY973,'Controle de Estoque'!NJS:NJZ,4,FALSE))</f>
        <v/>
      </c>
      <c r="NKD973" s="16" t="str">
        <f>IF(ISERROR(VLOOKUP(NJZ973,'Controle de Estoque'!NJT:NKA,1,FALSE)),"",VLOOKUP(NJZ973,'Controle de Estoque'!NJT:NKA,4,FALSE))</f>
        <v/>
      </c>
      <c r="NKE973" s="16" t="str">
        <f>IF(ISERROR(VLOOKUP(NKA973,'Controle de Estoque'!NJU:NKB,1,FALSE)),"",VLOOKUP(NKA973,'Controle de Estoque'!NJU:NKB,4,FALSE))</f>
        <v/>
      </c>
      <c r="NKF973" s="16" t="str">
        <f>IF(ISERROR(VLOOKUP(NKB973,'Controle de Estoque'!NJV:NKC,1,FALSE)),"",VLOOKUP(NKB973,'Controle de Estoque'!NJV:NKC,4,FALSE))</f>
        <v/>
      </c>
      <c r="NKG973" s="16" t="str">
        <f>IF(ISERROR(VLOOKUP(NKC973,'Controle de Estoque'!NJW:NKD,1,FALSE)),"",VLOOKUP(NKC973,'Controle de Estoque'!NJW:NKD,4,FALSE))</f>
        <v/>
      </c>
      <c r="NKH973" s="16" t="str">
        <f>IF(ISERROR(VLOOKUP(NKD973,'Controle de Estoque'!NJX:NKE,1,FALSE)),"",VLOOKUP(NKD973,'Controle de Estoque'!NJX:NKE,4,FALSE))</f>
        <v/>
      </c>
      <c r="NKI973" s="16" t="str">
        <f>IF(ISERROR(VLOOKUP(NKE973,'Controle de Estoque'!NJY:NKF,1,FALSE)),"",VLOOKUP(NKE973,'Controle de Estoque'!NJY:NKF,4,FALSE))</f>
        <v/>
      </c>
      <c r="NKJ973" s="16" t="str">
        <f>IF(ISERROR(VLOOKUP(NKF973,'Controle de Estoque'!NJZ:NKG,1,FALSE)),"",VLOOKUP(NKF973,'Controle de Estoque'!NJZ:NKG,4,FALSE))</f>
        <v/>
      </c>
      <c r="NKK973" s="16" t="str">
        <f>IF(ISERROR(VLOOKUP(NKG973,'Controle de Estoque'!NKA:NKH,1,FALSE)),"",VLOOKUP(NKG973,'Controle de Estoque'!NKA:NKH,4,FALSE))</f>
        <v/>
      </c>
      <c r="NKL973" s="16" t="str">
        <f>IF(ISERROR(VLOOKUP(NKH973,'Controle de Estoque'!NKB:NKI,1,FALSE)),"",VLOOKUP(NKH973,'Controle de Estoque'!NKB:NKI,4,FALSE))</f>
        <v/>
      </c>
      <c r="NKM973" s="16" t="str">
        <f>IF(ISERROR(VLOOKUP(NKI973,'Controle de Estoque'!NKC:NKJ,1,FALSE)),"",VLOOKUP(NKI973,'Controle de Estoque'!NKC:NKJ,4,FALSE))</f>
        <v/>
      </c>
      <c r="NKN973" s="16" t="str">
        <f>IF(ISERROR(VLOOKUP(NKJ973,'Controle de Estoque'!NKD:NKK,1,FALSE)),"",VLOOKUP(NKJ973,'Controle de Estoque'!NKD:NKK,4,FALSE))</f>
        <v/>
      </c>
      <c r="NKO973" s="16" t="str">
        <f>IF(ISERROR(VLOOKUP(NKK973,'Controle de Estoque'!NKE:NKL,1,FALSE)),"",VLOOKUP(NKK973,'Controle de Estoque'!NKE:NKL,4,FALSE))</f>
        <v/>
      </c>
      <c r="NKP973" s="16" t="str">
        <f>IF(ISERROR(VLOOKUP(NKL973,'Controle de Estoque'!NKF:NKM,1,FALSE)),"",VLOOKUP(NKL973,'Controle de Estoque'!NKF:NKM,4,FALSE))</f>
        <v/>
      </c>
      <c r="NKQ973" s="16" t="str">
        <f>IF(ISERROR(VLOOKUP(NKM973,'Controle de Estoque'!NKG:NKN,1,FALSE)),"",VLOOKUP(NKM973,'Controle de Estoque'!NKG:NKN,4,FALSE))</f>
        <v/>
      </c>
      <c r="NKR973" s="16" t="str">
        <f>IF(ISERROR(VLOOKUP(NKN973,'Controle de Estoque'!NKH:NKO,1,FALSE)),"",VLOOKUP(NKN973,'Controle de Estoque'!NKH:NKO,4,FALSE))</f>
        <v/>
      </c>
      <c r="NKS973" s="16" t="str">
        <f>IF(ISERROR(VLOOKUP(NKO973,'Controle de Estoque'!NKI:NKP,1,FALSE)),"",VLOOKUP(NKO973,'Controle de Estoque'!NKI:NKP,4,FALSE))</f>
        <v/>
      </c>
      <c r="NKT973" s="16" t="str">
        <f>IF(ISERROR(VLOOKUP(NKP973,'Controle de Estoque'!NKJ:NKQ,1,FALSE)),"",VLOOKUP(NKP973,'Controle de Estoque'!NKJ:NKQ,4,FALSE))</f>
        <v/>
      </c>
      <c r="NKU973" s="16" t="str">
        <f>IF(ISERROR(VLOOKUP(NKQ973,'Controle de Estoque'!NKK:NKR,1,FALSE)),"",VLOOKUP(NKQ973,'Controle de Estoque'!NKK:NKR,4,FALSE))</f>
        <v/>
      </c>
      <c r="NKV973" s="16" t="str">
        <f>IF(ISERROR(VLOOKUP(NKR973,'Controle de Estoque'!NKL:NKS,1,FALSE)),"",VLOOKUP(NKR973,'Controle de Estoque'!NKL:NKS,4,FALSE))</f>
        <v/>
      </c>
      <c r="NKW973" s="16" t="str">
        <f>IF(ISERROR(VLOOKUP(NKS973,'Controle de Estoque'!NKM:NKT,1,FALSE)),"",VLOOKUP(NKS973,'Controle de Estoque'!NKM:NKT,4,FALSE))</f>
        <v/>
      </c>
      <c r="NKX973" s="16" t="str">
        <f>IF(ISERROR(VLOOKUP(NKT973,'Controle de Estoque'!NKN:NKU,1,FALSE)),"",VLOOKUP(NKT973,'Controle de Estoque'!NKN:NKU,4,FALSE))</f>
        <v/>
      </c>
      <c r="NKY973" s="16" t="str">
        <f>IF(ISERROR(VLOOKUP(NKU973,'Controle de Estoque'!NKO:NKV,1,FALSE)),"",VLOOKUP(NKU973,'Controle de Estoque'!NKO:NKV,4,FALSE))</f>
        <v/>
      </c>
      <c r="NKZ973" s="16" t="str">
        <f>IF(ISERROR(VLOOKUP(NKV973,'Controle de Estoque'!NKP:NKW,1,FALSE)),"",VLOOKUP(NKV973,'Controle de Estoque'!NKP:NKW,4,FALSE))</f>
        <v/>
      </c>
      <c r="NLA973" s="16" t="str">
        <f>IF(ISERROR(VLOOKUP(NKW973,'Controle de Estoque'!NKQ:NKX,1,FALSE)),"",VLOOKUP(NKW973,'Controle de Estoque'!NKQ:NKX,4,FALSE))</f>
        <v/>
      </c>
      <c r="NLB973" s="16" t="str">
        <f>IF(ISERROR(VLOOKUP(NKX973,'Controle de Estoque'!NKR:NKY,1,FALSE)),"",VLOOKUP(NKX973,'Controle de Estoque'!NKR:NKY,4,FALSE))</f>
        <v/>
      </c>
      <c r="NLC973" s="16" t="str">
        <f>IF(ISERROR(VLOOKUP(NKY973,'Controle de Estoque'!NKS:NKZ,1,FALSE)),"",VLOOKUP(NKY973,'Controle de Estoque'!NKS:NKZ,4,FALSE))</f>
        <v/>
      </c>
      <c r="NLD973" s="16" t="str">
        <f>IF(ISERROR(VLOOKUP(NKZ973,'Controle de Estoque'!NKT:NLA,1,FALSE)),"",VLOOKUP(NKZ973,'Controle de Estoque'!NKT:NLA,4,FALSE))</f>
        <v/>
      </c>
      <c r="NLE973" s="16" t="str">
        <f>IF(ISERROR(VLOOKUP(NLA973,'Controle de Estoque'!NKU:NLB,1,FALSE)),"",VLOOKUP(NLA973,'Controle de Estoque'!NKU:NLB,4,FALSE))</f>
        <v/>
      </c>
      <c r="NLF973" s="16" t="str">
        <f>IF(ISERROR(VLOOKUP(NLB973,'Controle de Estoque'!NKV:NLC,1,FALSE)),"",VLOOKUP(NLB973,'Controle de Estoque'!NKV:NLC,4,FALSE))</f>
        <v/>
      </c>
      <c r="NLG973" s="16" t="str">
        <f>IF(ISERROR(VLOOKUP(NLC973,'Controle de Estoque'!NKW:NLD,1,FALSE)),"",VLOOKUP(NLC973,'Controle de Estoque'!NKW:NLD,4,FALSE))</f>
        <v/>
      </c>
      <c r="NLH973" s="16" t="str">
        <f>IF(ISERROR(VLOOKUP(NLD973,'Controle de Estoque'!NKX:NLE,1,FALSE)),"",VLOOKUP(NLD973,'Controle de Estoque'!NKX:NLE,4,FALSE))</f>
        <v/>
      </c>
      <c r="NLI973" s="16" t="str">
        <f>IF(ISERROR(VLOOKUP(NLE973,'Controle de Estoque'!NKY:NLF,1,FALSE)),"",VLOOKUP(NLE973,'Controle de Estoque'!NKY:NLF,4,FALSE))</f>
        <v/>
      </c>
      <c r="NLJ973" s="16" t="str">
        <f>IF(ISERROR(VLOOKUP(NLF973,'Controle de Estoque'!NKZ:NLG,1,FALSE)),"",VLOOKUP(NLF973,'Controle de Estoque'!NKZ:NLG,4,FALSE))</f>
        <v/>
      </c>
      <c r="NLK973" s="16" t="str">
        <f>IF(ISERROR(VLOOKUP(NLG973,'Controle de Estoque'!NLA:NLH,1,FALSE)),"",VLOOKUP(NLG973,'Controle de Estoque'!NLA:NLH,4,FALSE))</f>
        <v/>
      </c>
      <c r="NLL973" s="16" t="str">
        <f>IF(ISERROR(VLOOKUP(NLH973,'Controle de Estoque'!NLB:NLI,1,FALSE)),"",VLOOKUP(NLH973,'Controle de Estoque'!NLB:NLI,4,FALSE))</f>
        <v/>
      </c>
      <c r="NLM973" s="16" t="str">
        <f>IF(ISERROR(VLOOKUP(NLI973,'Controle de Estoque'!NLC:NLJ,1,FALSE)),"",VLOOKUP(NLI973,'Controle de Estoque'!NLC:NLJ,4,FALSE))</f>
        <v/>
      </c>
      <c r="NLN973" s="16" t="str">
        <f>IF(ISERROR(VLOOKUP(NLJ973,'Controle de Estoque'!NLD:NLK,1,FALSE)),"",VLOOKUP(NLJ973,'Controle de Estoque'!NLD:NLK,4,FALSE))</f>
        <v/>
      </c>
      <c r="NLO973" s="16" t="str">
        <f>IF(ISERROR(VLOOKUP(NLK973,'Controle de Estoque'!NLE:NLL,1,FALSE)),"",VLOOKUP(NLK973,'Controle de Estoque'!NLE:NLL,4,FALSE))</f>
        <v/>
      </c>
      <c r="NLP973" s="16" t="str">
        <f>IF(ISERROR(VLOOKUP(NLL973,'Controle de Estoque'!NLF:NLM,1,FALSE)),"",VLOOKUP(NLL973,'Controle de Estoque'!NLF:NLM,4,FALSE))</f>
        <v/>
      </c>
      <c r="NLQ973" s="16" t="str">
        <f>IF(ISERROR(VLOOKUP(NLM973,'Controle de Estoque'!NLG:NLN,1,FALSE)),"",VLOOKUP(NLM973,'Controle de Estoque'!NLG:NLN,4,FALSE))</f>
        <v/>
      </c>
      <c r="NLR973" s="16" t="str">
        <f>IF(ISERROR(VLOOKUP(NLN973,'Controle de Estoque'!NLH:NLO,1,FALSE)),"",VLOOKUP(NLN973,'Controle de Estoque'!NLH:NLO,4,FALSE))</f>
        <v/>
      </c>
      <c r="NLS973" s="16" t="str">
        <f>IF(ISERROR(VLOOKUP(NLO973,'Controle de Estoque'!NLI:NLP,1,FALSE)),"",VLOOKUP(NLO973,'Controle de Estoque'!NLI:NLP,4,FALSE))</f>
        <v/>
      </c>
      <c r="NLT973" s="16" t="str">
        <f>IF(ISERROR(VLOOKUP(NLP973,'Controle de Estoque'!NLJ:NLQ,1,FALSE)),"",VLOOKUP(NLP973,'Controle de Estoque'!NLJ:NLQ,4,FALSE))</f>
        <v/>
      </c>
      <c r="NLU973" s="16" t="str">
        <f>IF(ISERROR(VLOOKUP(NLQ973,'Controle de Estoque'!NLK:NLR,1,FALSE)),"",VLOOKUP(NLQ973,'Controle de Estoque'!NLK:NLR,4,FALSE))</f>
        <v/>
      </c>
      <c r="NLV973" s="16" t="str">
        <f>IF(ISERROR(VLOOKUP(NLR973,'Controle de Estoque'!NLL:NLS,1,FALSE)),"",VLOOKUP(NLR973,'Controle de Estoque'!NLL:NLS,4,FALSE))</f>
        <v/>
      </c>
      <c r="NLW973" s="16" t="str">
        <f>IF(ISERROR(VLOOKUP(NLS973,'Controle de Estoque'!NLM:NLT,1,FALSE)),"",VLOOKUP(NLS973,'Controle de Estoque'!NLM:NLT,4,FALSE))</f>
        <v/>
      </c>
      <c r="NLX973" s="16" t="str">
        <f>IF(ISERROR(VLOOKUP(NLT973,'Controle de Estoque'!NLN:NLU,1,FALSE)),"",VLOOKUP(NLT973,'Controle de Estoque'!NLN:NLU,4,FALSE))</f>
        <v/>
      </c>
      <c r="NLY973" s="16" t="str">
        <f>IF(ISERROR(VLOOKUP(NLU973,'Controle de Estoque'!NLO:NLV,1,FALSE)),"",VLOOKUP(NLU973,'Controle de Estoque'!NLO:NLV,4,FALSE))</f>
        <v/>
      </c>
      <c r="NLZ973" s="16" t="str">
        <f>IF(ISERROR(VLOOKUP(NLV973,'Controle de Estoque'!NLP:NLW,1,FALSE)),"",VLOOKUP(NLV973,'Controle de Estoque'!NLP:NLW,4,FALSE))</f>
        <v/>
      </c>
      <c r="NMA973" s="16" t="str">
        <f>IF(ISERROR(VLOOKUP(NLW973,'Controle de Estoque'!NLQ:NLX,1,FALSE)),"",VLOOKUP(NLW973,'Controle de Estoque'!NLQ:NLX,4,FALSE))</f>
        <v/>
      </c>
      <c r="NMB973" s="16" t="str">
        <f>IF(ISERROR(VLOOKUP(NLX973,'Controle de Estoque'!NLR:NLY,1,FALSE)),"",VLOOKUP(NLX973,'Controle de Estoque'!NLR:NLY,4,FALSE))</f>
        <v/>
      </c>
      <c r="NMC973" s="16" t="str">
        <f>IF(ISERROR(VLOOKUP(NLY973,'Controle de Estoque'!NLS:NLZ,1,FALSE)),"",VLOOKUP(NLY973,'Controle de Estoque'!NLS:NLZ,4,FALSE))</f>
        <v/>
      </c>
      <c r="NMD973" s="16" t="str">
        <f>IF(ISERROR(VLOOKUP(NLZ973,'Controle de Estoque'!NLT:NMA,1,FALSE)),"",VLOOKUP(NLZ973,'Controle de Estoque'!NLT:NMA,4,FALSE))</f>
        <v/>
      </c>
      <c r="NME973" s="16" t="str">
        <f>IF(ISERROR(VLOOKUP(NMA973,'Controle de Estoque'!NLU:NMB,1,FALSE)),"",VLOOKUP(NMA973,'Controle de Estoque'!NLU:NMB,4,FALSE))</f>
        <v/>
      </c>
      <c r="NMF973" s="16" t="str">
        <f>IF(ISERROR(VLOOKUP(NMB973,'Controle de Estoque'!NLV:NMC,1,FALSE)),"",VLOOKUP(NMB973,'Controle de Estoque'!NLV:NMC,4,FALSE))</f>
        <v/>
      </c>
      <c r="NMG973" s="16" t="str">
        <f>IF(ISERROR(VLOOKUP(NMC973,'Controle de Estoque'!NLW:NMD,1,FALSE)),"",VLOOKUP(NMC973,'Controle de Estoque'!NLW:NMD,4,FALSE))</f>
        <v/>
      </c>
      <c r="NMH973" s="16" t="str">
        <f>IF(ISERROR(VLOOKUP(NMD973,'Controle de Estoque'!NLX:NME,1,FALSE)),"",VLOOKUP(NMD973,'Controle de Estoque'!NLX:NME,4,FALSE))</f>
        <v/>
      </c>
      <c r="NMI973" s="16" t="str">
        <f>IF(ISERROR(VLOOKUP(NME973,'Controle de Estoque'!NLY:NMF,1,FALSE)),"",VLOOKUP(NME973,'Controle de Estoque'!NLY:NMF,4,FALSE))</f>
        <v/>
      </c>
      <c r="NMJ973" s="16" t="str">
        <f>IF(ISERROR(VLOOKUP(NMF973,'Controle de Estoque'!NLZ:NMG,1,FALSE)),"",VLOOKUP(NMF973,'Controle de Estoque'!NLZ:NMG,4,FALSE))</f>
        <v/>
      </c>
      <c r="NMK973" s="16" t="str">
        <f>IF(ISERROR(VLOOKUP(NMG973,'Controle de Estoque'!NMA:NMH,1,FALSE)),"",VLOOKUP(NMG973,'Controle de Estoque'!NMA:NMH,4,FALSE))</f>
        <v/>
      </c>
      <c r="NML973" s="16" t="str">
        <f>IF(ISERROR(VLOOKUP(NMH973,'Controle de Estoque'!NMB:NMI,1,FALSE)),"",VLOOKUP(NMH973,'Controle de Estoque'!NMB:NMI,4,FALSE))</f>
        <v/>
      </c>
      <c r="NMM973" s="16" t="str">
        <f>IF(ISERROR(VLOOKUP(NMI973,'Controle de Estoque'!NMC:NMJ,1,FALSE)),"",VLOOKUP(NMI973,'Controle de Estoque'!NMC:NMJ,4,FALSE))</f>
        <v/>
      </c>
      <c r="NMN973" s="16" t="str">
        <f>IF(ISERROR(VLOOKUP(NMJ973,'Controle de Estoque'!NMD:NMK,1,FALSE)),"",VLOOKUP(NMJ973,'Controle de Estoque'!NMD:NMK,4,FALSE))</f>
        <v/>
      </c>
      <c r="NMO973" s="16" t="str">
        <f>IF(ISERROR(VLOOKUP(NMK973,'Controle de Estoque'!NME:NML,1,FALSE)),"",VLOOKUP(NMK973,'Controle de Estoque'!NME:NML,4,FALSE))</f>
        <v/>
      </c>
      <c r="NMP973" s="16" t="str">
        <f>IF(ISERROR(VLOOKUP(NML973,'Controle de Estoque'!NMF:NMM,1,FALSE)),"",VLOOKUP(NML973,'Controle de Estoque'!NMF:NMM,4,FALSE))</f>
        <v/>
      </c>
      <c r="NMQ973" s="16" t="str">
        <f>IF(ISERROR(VLOOKUP(NMM973,'Controle de Estoque'!NMG:NMN,1,FALSE)),"",VLOOKUP(NMM973,'Controle de Estoque'!NMG:NMN,4,FALSE))</f>
        <v/>
      </c>
      <c r="NMR973" s="16" t="str">
        <f>IF(ISERROR(VLOOKUP(NMN973,'Controle de Estoque'!NMH:NMO,1,FALSE)),"",VLOOKUP(NMN973,'Controle de Estoque'!NMH:NMO,4,FALSE))</f>
        <v/>
      </c>
      <c r="NMS973" s="16" t="str">
        <f>IF(ISERROR(VLOOKUP(NMO973,'Controle de Estoque'!NMI:NMP,1,FALSE)),"",VLOOKUP(NMO973,'Controle de Estoque'!NMI:NMP,4,FALSE))</f>
        <v/>
      </c>
      <c r="NMT973" s="16" t="str">
        <f>IF(ISERROR(VLOOKUP(NMP973,'Controle de Estoque'!NMJ:NMQ,1,FALSE)),"",VLOOKUP(NMP973,'Controle de Estoque'!NMJ:NMQ,4,FALSE))</f>
        <v/>
      </c>
      <c r="NMU973" s="16" t="str">
        <f>IF(ISERROR(VLOOKUP(NMQ973,'Controle de Estoque'!NMK:NMR,1,FALSE)),"",VLOOKUP(NMQ973,'Controle de Estoque'!NMK:NMR,4,FALSE))</f>
        <v/>
      </c>
      <c r="NMV973" s="16" t="str">
        <f>IF(ISERROR(VLOOKUP(NMR973,'Controle de Estoque'!NML:NMS,1,FALSE)),"",VLOOKUP(NMR973,'Controle de Estoque'!NML:NMS,4,FALSE))</f>
        <v/>
      </c>
      <c r="NMW973" s="16" t="str">
        <f>IF(ISERROR(VLOOKUP(NMS973,'Controle de Estoque'!NMM:NMT,1,FALSE)),"",VLOOKUP(NMS973,'Controle de Estoque'!NMM:NMT,4,FALSE))</f>
        <v/>
      </c>
      <c r="NMX973" s="16" t="str">
        <f>IF(ISERROR(VLOOKUP(NMT973,'Controle de Estoque'!NMN:NMU,1,FALSE)),"",VLOOKUP(NMT973,'Controle de Estoque'!NMN:NMU,4,FALSE))</f>
        <v/>
      </c>
      <c r="NMY973" s="16" t="str">
        <f>IF(ISERROR(VLOOKUP(NMU973,'Controle de Estoque'!NMO:NMV,1,FALSE)),"",VLOOKUP(NMU973,'Controle de Estoque'!NMO:NMV,4,FALSE))</f>
        <v/>
      </c>
      <c r="NMZ973" s="16" t="str">
        <f>IF(ISERROR(VLOOKUP(NMV973,'Controle de Estoque'!NMP:NMW,1,FALSE)),"",VLOOKUP(NMV973,'Controle de Estoque'!NMP:NMW,4,FALSE))</f>
        <v/>
      </c>
      <c r="NNA973" s="16" t="str">
        <f>IF(ISERROR(VLOOKUP(NMW973,'Controle de Estoque'!NMQ:NMX,1,FALSE)),"",VLOOKUP(NMW973,'Controle de Estoque'!NMQ:NMX,4,FALSE))</f>
        <v/>
      </c>
      <c r="NNB973" s="16" t="str">
        <f>IF(ISERROR(VLOOKUP(NMX973,'Controle de Estoque'!NMR:NMY,1,FALSE)),"",VLOOKUP(NMX973,'Controle de Estoque'!NMR:NMY,4,FALSE))</f>
        <v/>
      </c>
      <c r="NNC973" s="16" t="str">
        <f>IF(ISERROR(VLOOKUP(NMY973,'Controle de Estoque'!NMS:NMZ,1,FALSE)),"",VLOOKUP(NMY973,'Controle de Estoque'!NMS:NMZ,4,FALSE))</f>
        <v/>
      </c>
      <c r="NND973" s="16" t="str">
        <f>IF(ISERROR(VLOOKUP(NMZ973,'Controle de Estoque'!NMT:NNA,1,FALSE)),"",VLOOKUP(NMZ973,'Controle de Estoque'!NMT:NNA,4,FALSE))</f>
        <v/>
      </c>
      <c r="NNE973" s="16" t="str">
        <f>IF(ISERROR(VLOOKUP(NNA973,'Controle de Estoque'!NMU:NNB,1,FALSE)),"",VLOOKUP(NNA973,'Controle de Estoque'!NMU:NNB,4,FALSE))</f>
        <v/>
      </c>
      <c r="NNF973" s="16" t="str">
        <f>IF(ISERROR(VLOOKUP(NNB973,'Controle de Estoque'!NMV:NNC,1,FALSE)),"",VLOOKUP(NNB973,'Controle de Estoque'!NMV:NNC,4,FALSE))</f>
        <v/>
      </c>
      <c r="NNG973" s="16" t="str">
        <f>IF(ISERROR(VLOOKUP(NNC973,'Controle de Estoque'!NMW:NND,1,FALSE)),"",VLOOKUP(NNC973,'Controle de Estoque'!NMW:NND,4,FALSE))</f>
        <v/>
      </c>
      <c r="NNH973" s="16" t="str">
        <f>IF(ISERROR(VLOOKUP(NND973,'Controle de Estoque'!NMX:NNE,1,FALSE)),"",VLOOKUP(NND973,'Controle de Estoque'!NMX:NNE,4,FALSE))</f>
        <v/>
      </c>
      <c r="NNI973" s="16" t="str">
        <f>IF(ISERROR(VLOOKUP(NNE973,'Controle de Estoque'!NMY:NNF,1,FALSE)),"",VLOOKUP(NNE973,'Controle de Estoque'!NMY:NNF,4,FALSE))</f>
        <v/>
      </c>
      <c r="NNJ973" s="16" t="str">
        <f>IF(ISERROR(VLOOKUP(NNF973,'Controle de Estoque'!NMZ:NNG,1,FALSE)),"",VLOOKUP(NNF973,'Controle de Estoque'!NMZ:NNG,4,FALSE))</f>
        <v/>
      </c>
      <c r="NNK973" s="16" t="str">
        <f>IF(ISERROR(VLOOKUP(NNG973,'Controle de Estoque'!NNA:NNH,1,FALSE)),"",VLOOKUP(NNG973,'Controle de Estoque'!NNA:NNH,4,FALSE))</f>
        <v/>
      </c>
      <c r="NNL973" s="16" t="str">
        <f>IF(ISERROR(VLOOKUP(NNH973,'Controle de Estoque'!NNB:NNI,1,FALSE)),"",VLOOKUP(NNH973,'Controle de Estoque'!NNB:NNI,4,FALSE))</f>
        <v/>
      </c>
      <c r="NNM973" s="16" t="str">
        <f>IF(ISERROR(VLOOKUP(NNI973,'Controle de Estoque'!NNC:NNJ,1,FALSE)),"",VLOOKUP(NNI973,'Controle de Estoque'!NNC:NNJ,4,FALSE))</f>
        <v/>
      </c>
      <c r="NNN973" s="16" t="str">
        <f>IF(ISERROR(VLOOKUP(NNJ973,'Controle de Estoque'!NND:NNK,1,FALSE)),"",VLOOKUP(NNJ973,'Controle de Estoque'!NND:NNK,4,FALSE))</f>
        <v/>
      </c>
      <c r="NNO973" s="16" t="str">
        <f>IF(ISERROR(VLOOKUP(NNK973,'Controle de Estoque'!NNE:NNL,1,FALSE)),"",VLOOKUP(NNK973,'Controle de Estoque'!NNE:NNL,4,FALSE))</f>
        <v/>
      </c>
      <c r="NNP973" s="16" t="str">
        <f>IF(ISERROR(VLOOKUP(NNL973,'Controle de Estoque'!NNF:NNM,1,FALSE)),"",VLOOKUP(NNL973,'Controle de Estoque'!NNF:NNM,4,FALSE))</f>
        <v/>
      </c>
      <c r="NNQ973" s="16" t="str">
        <f>IF(ISERROR(VLOOKUP(NNM973,'Controle de Estoque'!NNG:NNN,1,FALSE)),"",VLOOKUP(NNM973,'Controle de Estoque'!NNG:NNN,4,FALSE))</f>
        <v/>
      </c>
      <c r="NNR973" s="16" t="str">
        <f>IF(ISERROR(VLOOKUP(NNN973,'Controle de Estoque'!NNH:NNO,1,FALSE)),"",VLOOKUP(NNN973,'Controle de Estoque'!NNH:NNO,4,FALSE))</f>
        <v/>
      </c>
      <c r="NNS973" s="16" t="str">
        <f>IF(ISERROR(VLOOKUP(NNO973,'Controle de Estoque'!NNI:NNP,1,FALSE)),"",VLOOKUP(NNO973,'Controle de Estoque'!NNI:NNP,4,FALSE))</f>
        <v/>
      </c>
      <c r="NNT973" s="16" t="str">
        <f>IF(ISERROR(VLOOKUP(NNP973,'Controle de Estoque'!NNJ:NNQ,1,FALSE)),"",VLOOKUP(NNP973,'Controle de Estoque'!NNJ:NNQ,4,FALSE))</f>
        <v/>
      </c>
      <c r="NNU973" s="16" t="str">
        <f>IF(ISERROR(VLOOKUP(NNQ973,'Controle de Estoque'!NNK:NNR,1,FALSE)),"",VLOOKUP(NNQ973,'Controle de Estoque'!NNK:NNR,4,FALSE))</f>
        <v/>
      </c>
      <c r="NNV973" s="16" t="str">
        <f>IF(ISERROR(VLOOKUP(NNR973,'Controle de Estoque'!NNL:NNS,1,FALSE)),"",VLOOKUP(NNR973,'Controle de Estoque'!NNL:NNS,4,FALSE))</f>
        <v/>
      </c>
      <c r="NNW973" s="16" t="str">
        <f>IF(ISERROR(VLOOKUP(NNS973,'Controle de Estoque'!NNM:NNT,1,FALSE)),"",VLOOKUP(NNS973,'Controle de Estoque'!NNM:NNT,4,FALSE))</f>
        <v/>
      </c>
      <c r="NNX973" s="16" t="str">
        <f>IF(ISERROR(VLOOKUP(NNT973,'Controle de Estoque'!NNN:NNU,1,FALSE)),"",VLOOKUP(NNT973,'Controle de Estoque'!NNN:NNU,4,FALSE))</f>
        <v/>
      </c>
      <c r="NNY973" s="16" t="str">
        <f>IF(ISERROR(VLOOKUP(NNU973,'Controle de Estoque'!NNO:NNV,1,FALSE)),"",VLOOKUP(NNU973,'Controle de Estoque'!NNO:NNV,4,FALSE))</f>
        <v/>
      </c>
      <c r="NNZ973" s="16" t="str">
        <f>IF(ISERROR(VLOOKUP(NNV973,'Controle de Estoque'!NNP:NNW,1,FALSE)),"",VLOOKUP(NNV973,'Controle de Estoque'!NNP:NNW,4,FALSE))</f>
        <v/>
      </c>
      <c r="NOA973" s="16" t="str">
        <f>IF(ISERROR(VLOOKUP(NNW973,'Controle de Estoque'!NNQ:NNX,1,FALSE)),"",VLOOKUP(NNW973,'Controle de Estoque'!NNQ:NNX,4,FALSE))</f>
        <v/>
      </c>
      <c r="NOB973" s="16" t="str">
        <f>IF(ISERROR(VLOOKUP(NNX973,'Controle de Estoque'!NNR:NNY,1,FALSE)),"",VLOOKUP(NNX973,'Controle de Estoque'!NNR:NNY,4,FALSE))</f>
        <v/>
      </c>
      <c r="NOC973" s="16" t="str">
        <f>IF(ISERROR(VLOOKUP(NNY973,'Controle de Estoque'!NNS:NNZ,1,FALSE)),"",VLOOKUP(NNY973,'Controle de Estoque'!NNS:NNZ,4,FALSE))</f>
        <v/>
      </c>
      <c r="NOD973" s="16" t="str">
        <f>IF(ISERROR(VLOOKUP(NNZ973,'Controle de Estoque'!NNT:NOA,1,FALSE)),"",VLOOKUP(NNZ973,'Controle de Estoque'!NNT:NOA,4,FALSE))</f>
        <v/>
      </c>
      <c r="NOE973" s="16" t="str">
        <f>IF(ISERROR(VLOOKUP(NOA973,'Controle de Estoque'!NNU:NOB,1,FALSE)),"",VLOOKUP(NOA973,'Controle de Estoque'!NNU:NOB,4,FALSE))</f>
        <v/>
      </c>
      <c r="NOF973" s="16" t="str">
        <f>IF(ISERROR(VLOOKUP(NOB973,'Controle de Estoque'!NNV:NOC,1,FALSE)),"",VLOOKUP(NOB973,'Controle de Estoque'!NNV:NOC,4,FALSE))</f>
        <v/>
      </c>
      <c r="NOG973" s="16" t="str">
        <f>IF(ISERROR(VLOOKUP(NOC973,'Controle de Estoque'!NNW:NOD,1,FALSE)),"",VLOOKUP(NOC973,'Controle de Estoque'!NNW:NOD,4,FALSE))</f>
        <v/>
      </c>
      <c r="NOH973" s="16" t="str">
        <f>IF(ISERROR(VLOOKUP(NOD973,'Controle de Estoque'!NNX:NOE,1,FALSE)),"",VLOOKUP(NOD973,'Controle de Estoque'!NNX:NOE,4,FALSE))</f>
        <v/>
      </c>
      <c r="NOI973" s="16" t="str">
        <f>IF(ISERROR(VLOOKUP(NOE973,'Controle de Estoque'!NNY:NOF,1,FALSE)),"",VLOOKUP(NOE973,'Controle de Estoque'!NNY:NOF,4,FALSE))</f>
        <v/>
      </c>
      <c r="NOJ973" s="16" t="str">
        <f>IF(ISERROR(VLOOKUP(NOF973,'Controle de Estoque'!NNZ:NOG,1,FALSE)),"",VLOOKUP(NOF973,'Controle de Estoque'!NNZ:NOG,4,FALSE))</f>
        <v/>
      </c>
      <c r="NOK973" s="16" t="str">
        <f>IF(ISERROR(VLOOKUP(NOG973,'Controle de Estoque'!NOA:NOH,1,FALSE)),"",VLOOKUP(NOG973,'Controle de Estoque'!NOA:NOH,4,FALSE))</f>
        <v/>
      </c>
      <c r="NOL973" s="16" t="str">
        <f>IF(ISERROR(VLOOKUP(NOH973,'Controle de Estoque'!NOB:NOI,1,FALSE)),"",VLOOKUP(NOH973,'Controle de Estoque'!NOB:NOI,4,FALSE))</f>
        <v/>
      </c>
      <c r="NOM973" s="16" t="str">
        <f>IF(ISERROR(VLOOKUP(NOI973,'Controle de Estoque'!NOC:NOJ,1,FALSE)),"",VLOOKUP(NOI973,'Controle de Estoque'!NOC:NOJ,4,FALSE))</f>
        <v/>
      </c>
      <c r="NON973" s="16" t="str">
        <f>IF(ISERROR(VLOOKUP(NOJ973,'Controle de Estoque'!NOD:NOK,1,FALSE)),"",VLOOKUP(NOJ973,'Controle de Estoque'!NOD:NOK,4,FALSE))</f>
        <v/>
      </c>
      <c r="NOO973" s="16" t="str">
        <f>IF(ISERROR(VLOOKUP(NOK973,'Controle de Estoque'!NOE:NOL,1,FALSE)),"",VLOOKUP(NOK973,'Controle de Estoque'!NOE:NOL,4,FALSE))</f>
        <v/>
      </c>
      <c r="NOP973" s="16" t="str">
        <f>IF(ISERROR(VLOOKUP(NOL973,'Controle de Estoque'!NOF:NOM,1,FALSE)),"",VLOOKUP(NOL973,'Controle de Estoque'!NOF:NOM,4,FALSE))</f>
        <v/>
      </c>
      <c r="NOQ973" s="16" t="str">
        <f>IF(ISERROR(VLOOKUP(NOM973,'Controle de Estoque'!NOG:NON,1,FALSE)),"",VLOOKUP(NOM973,'Controle de Estoque'!NOG:NON,4,FALSE))</f>
        <v/>
      </c>
      <c r="NOR973" s="16" t="str">
        <f>IF(ISERROR(VLOOKUP(NON973,'Controle de Estoque'!NOH:NOO,1,FALSE)),"",VLOOKUP(NON973,'Controle de Estoque'!NOH:NOO,4,FALSE))</f>
        <v/>
      </c>
      <c r="NOS973" s="16" t="str">
        <f>IF(ISERROR(VLOOKUP(NOO973,'Controle de Estoque'!NOI:NOP,1,FALSE)),"",VLOOKUP(NOO973,'Controle de Estoque'!NOI:NOP,4,FALSE))</f>
        <v/>
      </c>
      <c r="NOT973" s="16" t="str">
        <f>IF(ISERROR(VLOOKUP(NOP973,'Controle de Estoque'!NOJ:NOQ,1,FALSE)),"",VLOOKUP(NOP973,'Controle de Estoque'!NOJ:NOQ,4,FALSE))</f>
        <v/>
      </c>
      <c r="NOU973" s="16" t="str">
        <f>IF(ISERROR(VLOOKUP(NOQ973,'Controle de Estoque'!NOK:NOR,1,FALSE)),"",VLOOKUP(NOQ973,'Controle de Estoque'!NOK:NOR,4,FALSE))</f>
        <v/>
      </c>
      <c r="NOV973" s="16" t="str">
        <f>IF(ISERROR(VLOOKUP(NOR973,'Controle de Estoque'!NOL:NOS,1,FALSE)),"",VLOOKUP(NOR973,'Controle de Estoque'!NOL:NOS,4,FALSE))</f>
        <v/>
      </c>
      <c r="NOW973" s="16" t="str">
        <f>IF(ISERROR(VLOOKUP(NOS973,'Controle de Estoque'!NOM:NOT,1,FALSE)),"",VLOOKUP(NOS973,'Controle de Estoque'!NOM:NOT,4,FALSE))</f>
        <v/>
      </c>
      <c r="NOX973" s="16" t="str">
        <f>IF(ISERROR(VLOOKUP(NOT973,'Controle de Estoque'!NON:NOU,1,FALSE)),"",VLOOKUP(NOT973,'Controle de Estoque'!NON:NOU,4,FALSE))</f>
        <v/>
      </c>
      <c r="NOY973" s="16" t="str">
        <f>IF(ISERROR(VLOOKUP(NOU973,'Controle de Estoque'!NOO:NOV,1,FALSE)),"",VLOOKUP(NOU973,'Controle de Estoque'!NOO:NOV,4,FALSE))</f>
        <v/>
      </c>
      <c r="NOZ973" s="16" t="str">
        <f>IF(ISERROR(VLOOKUP(NOV973,'Controle de Estoque'!NOP:NOW,1,FALSE)),"",VLOOKUP(NOV973,'Controle de Estoque'!NOP:NOW,4,FALSE))</f>
        <v/>
      </c>
      <c r="NPA973" s="16" t="str">
        <f>IF(ISERROR(VLOOKUP(NOW973,'Controle de Estoque'!NOQ:NOX,1,FALSE)),"",VLOOKUP(NOW973,'Controle de Estoque'!NOQ:NOX,4,FALSE))</f>
        <v/>
      </c>
      <c r="NPB973" s="16" t="str">
        <f>IF(ISERROR(VLOOKUP(NOX973,'Controle de Estoque'!NOR:NOY,1,FALSE)),"",VLOOKUP(NOX973,'Controle de Estoque'!NOR:NOY,4,FALSE))</f>
        <v/>
      </c>
      <c r="NPC973" s="16" t="str">
        <f>IF(ISERROR(VLOOKUP(NOY973,'Controle de Estoque'!NOS:NOZ,1,FALSE)),"",VLOOKUP(NOY973,'Controle de Estoque'!NOS:NOZ,4,FALSE))</f>
        <v/>
      </c>
      <c r="NPD973" s="16" t="str">
        <f>IF(ISERROR(VLOOKUP(NOZ973,'Controle de Estoque'!NOT:NPA,1,FALSE)),"",VLOOKUP(NOZ973,'Controle de Estoque'!NOT:NPA,4,FALSE))</f>
        <v/>
      </c>
      <c r="NPE973" s="16" t="str">
        <f>IF(ISERROR(VLOOKUP(NPA973,'Controle de Estoque'!NOU:NPB,1,FALSE)),"",VLOOKUP(NPA973,'Controle de Estoque'!NOU:NPB,4,FALSE))</f>
        <v/>
      </c>
      <c r="NPF973" s="16" t="str">
        <f>IF(ISERROR(VLOOKUP(NPB973,'Controle de Estoque'!NOV:NPC,1,FALSE)),"",VLOOKUP(NPB973,'Controle de Estoque'!NOV:NPC,4,FALSE))</f>
        <v/>
      </c>
      <c r="NPG973" s="16" t="str">
        <f>IF(ISERROR(VLOOKUP(NPC973,'Controle de Estoque'!NOW:NPD,1,FALSE)),"",VLOOKUP(NPC973,'Controle de Estoque'!NOW:NPD,4,FALSE))</f>
        <v/>
      </c>
      <c r="NPH973" s="16" t="str">
        <f>IF(ISERROR(VLOOKUP(NPD973,'Controle de Estoque'!NOX:NPE,1,FALSE)),"",VLOOKUP(NPD973,'Controle de Estoque'!NOX:NPE,4,FALSE))</f>
        <v/>
      </c>
      <c r="NPI973" s="16" t="str">
        <f>IF(ISERROR(VLOOKUP(NPE973,'Controle de Estoque'!NOY:NPF,1,FALSE)),"",VLOOKUP(NPE973,'Controle de Estoque'!NOY:NPF,4,FALSE))</f>
        <v/>
      </c>
      <c r="NPJ973" s="16" t="str">
        <f>IF(ISERROR(VLOOKUP(NPF973,'Controle de Estoque'!NOZ:NPG,1,FALSE)),"",VLOOKUP(NPF973,'Controle de Estoque'!NOZ:NPG,4,FALSE))</f>
        <v/>
      </c>
      <c r="NPK973" s="16" t="str">
        <f>IF(ISERROR(VLOOKUP(NPG973,'Controle de Estoque'!NPA:NPH,1,FALSE)),"",VLOOKUP(NPG973,'Controle de Estoque'!NPA:NPH,4,FALSE))</f>
        <v/>
      </c>
      <c r="NPL973" s="16" t="str">
        <f>IF(ISERROR(VLOOKUP(NPH973,'Controle de Estoque'!NPB:NPI,1,FALSE)),"",VLOOKUP(NPH973,'Controle de Estoque'!NPB:NPI,4,FALSE))</f>
        <v/>
      </c>
      <c r="NPM973" s="16" t="str">
        <f>IF(ISERROR(VLOOKUP(NPI973,'Controle de Estoque'!NPC:NPJ,1,FALSE)),"",VLOOKUP(NPI973,'Controle de Estoque'!NPC:NPJ,4,FALSE))</f>
        <v/>
      </c>
      <c r="NPN973" s="16" t="str">
        <f>IF(ISERROR(VLOOKUP(NPJ973,'Controle de Estoque'!NPD:NPK,1,FALSE)),"",VLOOKUP(NPJ973,'Controle de Estoque'!NPD:NPK,4,FALSE))</f>
        <v/>
      </c>
      <c r="NPO973" s="16" t="str">
        <f>IF(ISERROR(VLOOKUP(NPK973,'Controle de Estoque'!NPE:NPL,1,FALSE)),"",VLOOKUP(NPK973,'Controle de Estoque'!NPE:NPL,4,FALSE))</f>
        <v/>
      </c>
      <c r="NPP973" s="16" t="str">
        <f>IF(ISERROR(VLOOKUP(NPL973,'Controle de Estoque'!NPF:NPM,1,FALSE)),"",VLOOKUP(NPL973,'Controle de Estoque'!NPF:NPM,4,FALSE))</f>
        <v/>
      </c>
      <c r="NPQ973" s="16" t="str">
        <f>IF(ISERROR(VLOOKUP(NPM973,'Controle de Estoque'!NPG:NPN,1,FALSE)),"",VLOOKUP(NPM973,'Controle de Estoque'!NPG:NPN,4,FALSE))</f>
        <v/>
      </c>
      <c r="NPR973" s="16" t="str">
        <f>IF(ISERROR(VLOOKUP(NPN973,'Controle de Estoque'!NPH:NPO,1,FALSE)),"",VLOOKUP(NPN973,'Controle de Estoque'!NPH:NPO,4,FALSE))</f>
        <v/>
      </c>
      <c r="NPS973" s="16" t="str">
        <f>IF(ISERROR(VLOOKUP(NPO973,'Controle de Estoque'!NPI:NPP,1,FALSE)),"",VLOOKUP(NPO973,'Controle de Estoque'!NPI:NPP,4,FALSE))</f>
        <v/>
      </c>
      <c r="NPT973" s="16" t="str">
        <f>IF(ISERROR(VLOOKUP(NPP973,'Controle de Estoque'!NPJ:NPQ,1,FALSE)),"",VLOOKUP(NPP973,'Controle de Estoque'!NPJ:NPQ,4,FALSE))</f>
        <v/>
      </c>
      <c r="NPU973" s="16" t="str">
        <f>IF(ISERROR(VLOOKUP(NPQ973,'Controle de Estoque'!NPK:NPR,1,FALSE)),"",VLOOKUP(NPQ973,'Controle de Estoque'!NPK:NPR,4,FALSE))</f>
        <v/>
      </c>
      <c r="NPV973" s="16" t="str">
        <f>IF(ISERROR(VLOOKUP(NPR973,'Controle de Estoque'!NPL:NPS,1,FALSE)),"",VLOOKUP(NPR973,'Controle de Estoque'!NPL:NPS,4,FALSE))</f>
        <v/>
      </c>
      <c r="NPW973" s="16" t="str">
        <f>IF(ISERROR(VLOOKUP(NPS973,'Controle de Estoque'!NPM:NPT,1,FALSE)),"",VLOOKUP(NPS973,'Controle de Estoque'!NPM:NPT,4,FALSE))</f>
        <v/>
      </c>
      <c r="NPX973" s="16" t="str">
        <f>IF(ISERROR(VLOOKUP(NPT973,'Controle de Estoque'!NPN:NPU,1,FALSE)),"",VLOOKUP(NPT973,'Controle de Estoque'!NPN:NPU,4,FALSE))</f>
        <v/>
      </c>
      <c r="NPY973" s="16" t="str">
        <f>IF(ISERROR(VLOOKUP(NPU973,'Controle de Estoque'!NPO:NPV,1,FALSE)),"",VLOOKUP(NPU973,'Controle de Estoque'!NPO:NPV,4,FALSE))</f>
        <v/>
      </c>
      <c r="NPZ973" s="16" t="str">
        <f>IF(ISERROR(VLOOKUP(NPV973,'Controle de Estoque'!NPP:NPW,1,FALSE)),"",VLOOKUP(NPV973,'Controle de Estoque'!NPP:NPW,4,FALSE))</f>
        <v/>
      </c>
      <c r="NQA973" s="16" t="str">
        <f>IF(ISERROR(VLOOKUP(NPW973,'Controle de Estoque'!NPQ:NPX,1,FALSE)),"",VLOOKUP(NPW973,'Controle de Estoque'!NPQ:NPX,4,FALSE))</f>
        <v/>
      </c>
      <c r="NQB973" s="16" t="str">
        <f>IF(ISERROR(VLOOKUP(NPX973,'Controle de Estoque'!NPR:NPY,1,FALSE)),"",VLOOKUP(NPX973,'Controle de Estoque'!NPR:NPY,4,FALSE))</f>
        <v/>
      </c>
      <c r="NQC973" s="16" t="str">
        <f>IF(ISERROR(VLOOKUP(NPY973,'Controle de Estoque'!NPS:NPZ,1,FALSE)),"",VLOOKUP(NPY973,'Controle de Estoque'!NPS:NPZ,4,FALSE))</f>
        <v/>
      </c>
      <c r="NQD973" s="16" t="str">
        <f>IF(ISERROR(VLOOKUP(NPZ973,'Controle de Estoque'!NPT:NQA,1,FALSE)),"",VLOOKUP(NPZ973,'Controle de Estoque'!NPT:NQA,4,FALSE))</f>
        <v/>
      </c>
      <c r="NQE973" s="16" t="str">
        <f>IF(ISERROR(VLOOKUP(NQA973,'Controle de Estoque'!NPU:NQB,1,FALSE)),"",VLOOKUP(NQA973,'Controle de Estoque'!NPU:NQB,4,FALSE))</f>
        <v/>
      </c>
      <c r="NQF973" s="16" t="str">
        <f>IF(ISERROR(VLOOKUP(NQB973,'Controle de Estoque'!NPV:NQC,1,FALSE)),"",VLOOKUP(NQB973,'Controle de Estoque'!NPV:NQC,4,FALSE))</f>
        <v/>
      </c>
      <c r="NQG973" s="16" t="str">
        <f>IF(ISERROR(VLOOKUP(NQC973,'Controle de Estoque'!NPW:NQD,1,FALSE)),"",VLOOKUP(NQC973,'Controle de Estoque'!NPW:NQD,4,FALSE))</f>
        <v/>
      </c>
      <c r="NQH973" s="16" t="str">
        <f>IF(ISERROR(VLOOKUP(NQD973,'Controle de Estoque'!NPX:NQE,1,FALSE)),"",VLOOKUP(NQD973,'Controle de Estoque'!NPX:NQE,4,FALSE))</f>
        <v/>
      </c>
      <c r="NQI973" s="16" t="str">
        <f>IF(ISERROR(VLOOKUP(NQE973,'Controle de Estoque'!NPY:NQF,1,FALSE)),"",VLOOKUP(NQE973,'Controle de Estoque'!NPY:NQF,4,FALSE))</f>
        <v/>
      </c>
      <c r="NQJ973" s="16" t="str">
        <f>IF(ISERROR(VLOOKUP(NQF973,'Controle de Estoque'!NPZ:NQG,1,FALSE)),"",VLOOKUP(NQF973,'Controle de Estoque'!NPZ:NQG,4,FALSE))</f>
        <v/>
      </c>
      <c r="NQK973" s="16" t="str">
        <f>IF(ISERROR(VLOOKUP(NQG973,'Controle de Estoque'!NQA:NQH,1,FALSE)),"",VLOOKUP(NQG973,'Controle de Estoque'!NQA:NQH,4,FALSE))</f>
        <v/>
      </c>
      <c r="NQL973" s="16" t="str">
        <f>IF(ISERROR(VLOOKUP(NQH973,'Controle de Estoque'!NQB:NQI,1,FALSE)),"",VLOOKUP(NQH973,'Controle de Estoque'!NQB:NQI,4,FALSE))</f>
        <v/>
      </c>
      <c r="NQM973" s="16" t="str">
        <f>IF(ISERROR(VLOOKUP(NQI973,'Controle de Estoque'!NQC:NQJ,1,FALSE)),"",VLOOKUP(NQI973,'Controle de Estoque'!NQC:NQJ,4,FALSE))</f>
        <v/>
      </c>
      <c r="NQN973" s="16" t="str">
        <f>IF(ISERROR(VLOOKUP(NQJ973,'Controle de Estoque'!NQD:NQK,1,FALSE)),"",VLOOKUP(NQJ973,'Controle de Estoque'!NQD:NQK,4,FALSE))</f>
        <v/>
      </c>
      <c r="NQO973" s="16" t="str">
        <f>IF(ISERROR(VLOOKUP(NQK973,'Controle de Estoque'!NQE:NQL,1,FALSE)),"",VLOOKUP(NQK973,'Controle de Estoque'!NQE:NQL,4,FALSE))</f>
        <v/>
      </c>
      <c r="NQP973" s="16" t="str">
        <f>IF(ISERROR(VLOOKUP(NQL973,'Controle de Estoque'!NQF:NQM,1,FALSE)),"",VLOOKUP(NQL973,'Controle de Estoque'!NQF:NQM,4,FALSE))</f>
        <v/>
      </c>
      <c r="NQQ973" s="16" t="str">
        <f>IF(ISERROR(VLOOKUP(NQM973,'Controle de Estoque'!NQG:NQN,1,FALSE)),"",VLOOKUP(NQM973,'Controle de Estoque'!NQG:NQN,4,FALSE))</f>
        <v/>
      </c>
      <c r="NQR973" s="16" t="str">
        <f>IF(ISERROR(VLOOKUP(NQN973,'Controle de Estoque'!NQH:NQO,1,FALSE)),"",VLOOKUP(NQN973,'Controle de Estoque'!NQH:NQO,4,FALSE))</f>
        <v/>
      </c>
      <c r="NQS973" s="16" t="str">
        <f>IF(ISERROR(VLOOKUP(NQO973,'Controle de Estoque'!NQI:NQP,1,FALSE)),"",VLOOKUP(NQO973,'Controle de Estoque'!NQI:NQP,4,FALSE))</f>
        <v/>
      </c>
      <c r="NQT973" s="16" t="str">
        <f>IF(ISERROR(VLOOKUP(NQP973,'Controle de Estoque'!NQJ:NQQ,1,FALSE)),"",VLOOKUP(NQP973,'Controle de Estoque'!NQJ:NQQ,4,FALSE))</f>
        <v/>
      </c>
      <c r="NQU973" s="16" t="str">
        <f>IF(ISERROR(VLOOKUP(NQQ973,'Controle de Estoque'!NQK:NQR,1,FALSE)),"",VLOOKUP(NQQ973,'Controle de Estoque'!NQK:NQR,4,FALSE))</f>
        <v/>
      </c>
      <c r="NQV973" s="16" t="str">
        <f>IF(ISERROR(VLOOKUP(NQR973,'Controle de Estoque'!NQL:NQS,1,FALSE)),"",VLOOKUP(NQR973,'Controle de Estoque'!NQL:NQS,4,FALSE))</f>
        <v/>
      </c>
      <c r="NQW973" s="16" t="str">
        <f>IF(ISERROR(VLOOKUP(NQS973,'Controle de Estoque'!NQM:NQT,1,FALSE)),"",VLOOKUP(NQS973,'Controle de Estoque'!NQM:NQT,4,FALSE))</f>
        <v/>
      </c>
      <c r="NQX973" s="16" t="str">
        <f>IF(ISERROR(VLOOKUP(NQT973,'Controle de Estoque'!NQN:NQU,1,FALSE)),"",VLOOKUP(NQT973,'Controle de Estoque'!NQN:NQU,4,FALSE))</f>
        <v/>
      </c>
      <c r="NQY973" s="16" t="str">
        <f>IF(ISERROR(VLOOKUP(NQU973,'Controle de Estoque'!NQO:NQV,1,FALSE)),"",VLOOKUP(NQU973,'Controle de Estoque'!NQO:NQV,4,FALSE))</f>
        <v/>
      </c>
      <c r="NQZ973" s="16" t="str">
        <f>IF(ISERROR(VLOOKUP(NQV973,'Controle de Estoque'!NQP:NQW,1,FALSE)),"",VLOOKUP(NQV973,'Controle de Estoque'!NQP:NQW,4,FALSE))</f>
        <v/>
      </c>
      <c r="NRA973" s="16" t="str">
        <f>IF(ISERROR(VLOOKUP(NQW973,'Controle de Estoque'!NQQ:NQX,1,FALSE)),"",VLOOKUP(NQW973,'Controle de Estoque'!NQQ:NQX,4,FALSE))</f>
        <v/>
      </c>
      <c r="NRB973" s="16" t="str">
        <f>IF(ISERROR(VLOOKUP(NQX973,'Controle de Estoque'!NQR:NQY,1,FALSE)),"",VLOOKUP(NQX973,'Controle de Estoque'!NQR:NQY,4,FALSE))</f>
        <v/>
      </c>
      <c r="NRC973" s="16" t="str">
        <f>IF(ISERROR(VLOOKUP(NQY973,'Controle de Estoque'!NQS:NQZ,1,FALSE)),"",VLOOKUP(NQY973,'Controle de Estoque'!NQS:NQZ,4,FALSE))</f>
        <v/>
      </c>
      <c r="NRD973" s="16" t="str">
        <f>IF(ISERROR(VLOOKUP(NQZ973,'Controle de Estoque'!NQT:NRA,1,FALSE)),"",VLOOKUP(NQZ973,'Controle de Estoque'!NQT:NRA,4,FALSE))</f>
        <v/>
      </c>
      <c r="NRE973" s="16" t="str">
        <f>IF(ISERROR(VLOOKUP(NRA973,'Controle de Estoque'!NQU:NRB,1,FALSE)),"",VLOOKUP(NRA973,'Controle de Estoque'!NQU:NRB,4,FALSE))</f>
        <v/>
      </c>
      <c r="NRF973" s="16" t="str">
        <f>IF(ISERROR(VLOOKUP(NRB973,'Controle de Estoque'!NQV:NRC,1,FALSE)),"",VLOOKUP(NRB973,'Controle de Estoque'!NQV:NRC,4,FALSE))</f>
        <v/>
      </c>
      <c r="NRG973" s="16" t="str">
        <f>IF(ISERROR(VLOOKUP(NRC973,'Controle de Estoque'!NQW:NRD,1,FALSE)),"",VLOOKUP(NRC973,'Controle de Estoque'!NQW:NRD,4,FALSE))</f>
        <v/>
      </c>
      <c r="NRH973" s="16" t="str">
        <f>IF(ISERROR(VLOOKUP(NRD973,'Controle de Estoque'!NQX:NRE,1,FALSE)),"",VLOOKUP(NRD973,'Controle de Estoque'!NQX:NRE,4,FALSE))</f>
        <v/>
      </c>
      <c r="NRI973" s="16" t="str">
        <f>IF(ISERROR(VLOOKUP(NRE973,'Controle de Estoque'!NQY:NRF,1,FALSE)),"",VLOOKUP(NRE973,'Controle de Estoque'!NQY:NRF,4,FALSE))</f>
        <v/>
      </c>
      <c r="NRJ973" s="16" t="str">
        <f>IF(ISERROR(VLOOKUP(NRF973,'Controle de Estoque'!NQZ:NRG,1,FALSE)),"",VLOOKUP(NRF973,'Controle de Estoque'!NQZ:NRG,4,FALSE))</f>
        <v/>
      </c>
      <c r="NRK973" s="16" t="str">
        <f>IF(ISERROR(VLOOKUP(NRG973,'Controle de Estoque'!NRA:NRH,1,FALSE)),"",VLOOKUP(NRG973,'Controle de Estoque'!NRA:NRH,4,FALSE))</f>
        <v/>
      </c>
      <c r="NRL973" s="16" t="str">
        <f>IF(ISERROR(VLOOKUP(NRH973,'Controle de Estoque'!NRB:NRI,1,FALSE)),"",VLOOKUP(NRH973,'Controle de Estoque'!NRB:NRI,4,FALSE))</f>
        <v/>
      </c>
      <c r="NRM973" s="16" t="str">
        <f>IF(ISERROR(VLOOKUP(NRI973,'Controle de Estoque'!NRC:NRJ,1,FALSE)),"",VLOOKUP(NRI973,'Controle de Estoque'!NRC:NRJ,4,FALSE))</f>
        <v/>
      </c>
      <c r="NRN973" s="16" t="str">
        <f>IF(ISERROR(VLOOKUP(NRJ973,'Controle de Estoque'!NRD:NRK,1,FALSE)),"",VLOOKUP(NRJ973,'Controle de Estoque'!NRD:NRK,4,FALSE))</f>
        <v/>
      </c>
      <c r="NRO973" s="16" t="str">
        <f>IF(ISERROR(VLOOKUP(NRK973,'Controle de Estoque'!NRE:NRL,1,FALSE)),"",VLOOKUP(NRK973,'Controle de Estoque'!NRE:NRL,4,FALSE))</f>
        <v/>
      </c>
      <c r="NRP973" s="16" t="str">
        <f>IF(ISERROR(VLOOKUP(NRL973,'Controle de Estoque'!NRF:NRM,1,FALSE)),"",VLOOKUP(NRL973,'Controle de Estoque'!NRF:NRM,4,FALSE))</f>
        <v/>
      </c>
      <c r="NRQ973" s="16" t="str">
        <f>IF(ISERROR(VLOOKUP(NRM973,'Controle de Estoque'!NRG:NRN,1,FALSE)),"",VLOOKUP(NRM973,'Controle de Estoque'!NRG:NRN,4,FALSE))</f>
        <v/>
      </c>
      <c r="NRR973" s="16" t="str">
        <f>IF(ISERROR(VLOOKUP(NRN973,'Controle de Estoque'!NRH:NRO,1,FALSE)),"",VLOOKUP(NRN973,'Controle de Estoque'!NRH:NRO,4,FALSE))</f>
        <v/>
      </c>
      <c r="NRS973" s="16" t="str">
        <f>IF(ISERROR(VLOOKUP(NRO973,'Controle de Estoque'!NRI:NRP,1,FALSE)),"",VLOOKUP(NRO973,'Controle de Estoque'!NRI:NRP,4,FALSE))</f>
        <v/>
      </c>
      <c r="NRT973" s="16" t="str">
        <f>IF(ISERROR(VLOOKUP(NRP973,'Controle de Estoque'!NRJ:NRQ,1,FALSE)),"",VLOOKUP(NRP973,'Controle de Estoque'!NRJ:NRQ,4,FALSE))</f>
        <v/>
      </c>
      <c r="NRU973" s="16" t="str">
        <f>IF(ISERROR(VLOOKUP(NRQ973,'Controle de Estoque'!NRK:NRR,1,FALSE)),"",VLOOKUP(NRQ973,'Controle de Estoque'!NRK:NRR,4,FALSE))</f>
        <v/>
      </c>
      <c r="NRV973" s="16" t="str">
        <f>IF(ISERROR(VLOOKUP(NRR973,'Controle de Estoque'!NRL:NRS,1,FALSE)),"",VLOOKUP(NRR973,'Controle de Estoque'!NRL:NRS,4,FALSE))</f>
        <v/>
      </c>
      <c r="NRW973" s="16" t="str">
        <f>IF(ISERROR(VLOOKUP(NRS973,'Controle de Estoque'!NRM:NRT,1,FALSE)),"",VLOOKUP(NRS973,'Controle de Estoque'!NRM:NRT,4,FALSE))</f>
        <v/>
      </c>
      <c r="NRX973" s="16" t="str">
        <f>IF(ISERROR(VLOOKUP(NRT973,'Controle de Estoque'!NRN:NRU,1,FALSE)),"",VLOOKUP(NRT973,'Controle de Estoque'!NRN:NRU,4,FALSE))</f>
        <v/>
      </c>
      <c r="NRY973" s="16" t="str">
        <f>IF(ISERROR(VLOOKUP(NRU973,'Controle de Estoque'!NRO:NRV,1,FALSE)),"",VLOOKUP(NRU973,'Controle de Estoque'!NRO:NRV,4,FALSE))</f>
        <v/>
      </c>
      <c r="NRZ973" s="16" t="str">
        <f>IF(ISERROR(VLOOKUP(NRV973,'Controle de Estoque'!NRP:NRW,1,FALSE)),"",VLOOKUP(NRV973,'Controle de Estoque'!NRP:NRW,4,FALSE))</f>
        <v/>
      </c>
      <c r="NSA973" s="16" t="str">
        <f>IF(ISERROR(VLOOKUP(NRW973,'Controle de Estoque'!NRQ:NRX,1,FALSE)),"",VLOOKUP(NRW973,'Controle de Estoque'!NRQ:NRX,4,FALSE))</f>
        <v/>
      </c>
      <c r="NSB973" s="16" t="str">
        <f>IF(ISERROR(VLOOKUP(NRX973,'Controle de Estoque'!NRR:NRY,1,FALSE)),"",VLOOKUP(NRX973,'Controle de Estoque'!NRR:NRY,4,FALSE))</f>
        <v/>
      </c>
      <c r="NSC973" s="16" t="str">
        <f>IF(ISERROR(VLOOKUP(NRY973,'Controle de Estoque'!NRS:NRZ,1,FALSE)),"",VLOOKUP(NRY973,'Controle de Estoque'!NRS:NRZ,4,FALSE))</f>
        <v/>
      </c>
      <c r="NSD973" s="16" t="str">
        <f>IF(ISERROR(VLOOKUP(NRZ973,'Controle de Estoque'!NRT:NSA,1,FALSE)),"",VLOOKUP(NRZ973,'Controle de Estoque'!NRT:NSA,4,FALSE))</f>
        <v/>
      </c>
      <c r="NSE973" s="16" t="str">
        <f>IF(ISERROR(VLOOKUP(NSA973,'Controle de Estoque'!NRU:NSB,1,FALSE)),"",VLOOKUP(NSA973,'Controle de Estoque'!NRU:NSB,4,FALSE))</f>
        <v/>
      </c>
      <c r="NSF973" s="16" t="str">
        <f>IF(ISERROR(VLOOKUP(NSB973,'Controle de Estoque'!NRV:NSC,1,FALSE)),"",VLOOKUP(NSB973,'Controle de Estoque'!NRV:NSC,4,FALSE))</f>
        <v/>
      </c>
      <c r="NSG973" s="16" t="str">
        <f>IF(ISERROR(VLOOKUP(NSC973,'Controle de Estoque'!NRW:NSD,1,FALSE)),"",VLOOKUP(NSC973,'Controle de Estoque'!NRW:NSD,4,FALSE))</f>
        <v/>
      </c>
      <c r="NSH973" s="16" t="str">
        <f>IF(ISERROR(VLOOKUP(NSD973,'Controle de Estoque'!NRX:NSE,1,FALSE)),"",VLOOKUP(NSD973,'Controle de Estoque'!NRX:NSE,4,FALSE))</f>
        <v/>
      </c>
      <c r="NSI973" s="16" t="str">
        <f>IF(ISERROR(VLOOKUP(NSE973,'Controle de Estoque'!NRY:NSF,1,FALSE)),"",VLOOKUP(NSE973,'Controle de Estoque'!NRY:NSF,4,FALSE))</f>
        <v/>
      </c>
      <c r="NSJ973" s="16" t="str">
        <f>IF(ISERROR(VLOOKUP(NSF973,'Controle de Estoque'!NRZ:NSG,1,FALSE)),"",VLOOKUP(NSF973,'Controle de Estoque'!NRZ:NSG,4,FALSE))</f>
        <v/>
      </c>
      <c r="NSK973" s="16" t="str">
        <f>IF(ISERROR(VLOOKUP(NSG973,'Controle de Estoque'!NSA:NSH,1,FALSE)),"",VLOOKUP(NSG973,'Controle de Estoque'!NSA:NSH,4,FALSE))</f>
        <v/>
      </c>
      <c r="NSL973" s="16" t="str">
        <f>IF(ISERROR(VLOOKUP(NSH973,'Controle de Estoque'!NSB:NSI,1,FALSE)),"",VLOOKUP(NSH973,'Controle de Estoque'!NSB:NSI,4,FALSE))</f>
        <v/>
      </c>
      <c r="NSM973" s="16" t="str">
        <f>IF(ISERROR(VLOOKUP(NSI973,'Controle de Estoque'!NSC:NSJ,1,FALSE)),"",VLOOKUP(NSI973,'Controle de Estoque'!NSC:NSJ,4,FALSE))</f>
        <v/>
      </c>
      <c r="NSN973" s="16" t="str">
        <f>IF(ISERROR(VLOOKUP(NSJ973,'Controle de Estoque'!NSD:NSK,1,FALSE)),"",VLOOKUP(NSJ973,'Controle de Estoque'!NSD:NSK,4,FALSE))</f>
        <v/>
      </c>
      <c r="NSO973" s="16" t="str">
        <f>IF(ISERROR(VLOOKUP(NSK973,'Controle de Estoque'!NSE:NSL,1,FALSE)),"",VLOOKUP(NSK973,'Controle de Estoque'!NSE:NSL,4,FALSE))</f>
        <v/>
      </c>
      <c r="NSP973" s="16" t="str">
        <f>IF(ISERROR(VLOOKUP(NSL973,'Controle de Estoque'!NSF:NSM,1,FALSE)),"",VLOOKUP(NSL973,'Controle de Estoque'!NSF:NSM,4,FALSE))</f>
        <v/>
      </c>
      <c r="NSQ973" s="16" t="str">
        <f>IF(ISERROR(VLOOKUP(NSM973,'Controle de Estoque'!NSG:NSN,1,FALSE)),"",VLOOKUP(NSM973,'Controle de Estoque'!NSG:NSN,4,FALSE))</f>
        <v/>
      </c>
      <c r="NSR973" s="16" t="str">
        <f>IF(ISERROR(VLOOKUP(NSN973,'Controle de Estoque'!NSH:NSO,1,FALSE)),"",VLOOKUP(NSN973,'Controle de Estoque'!NSH:NSO,4,FALSE))</f>
        <v/>
      </c>
      <c r="NSS973" s="16" t="str">
        <f>IF(ISERROR(VLOOKUP(NSO973,'Controle de Estoque'!NSI:NSP,1,FALSE)),"",VLOOKUP(NSO973,'Controle de Estoque'!NSI:NSP,4,FALSE))</f>
        <v/>
      </c>
      <c r="NST973" s="16" t="str">
        <f>IF(ISERROR(VLOOKUP(NSP973,'Controle de Estoque'!NSJ:NSQ,1,FALSE)),"",VLOOKUP(NSP973,'Controle de Estoque'!NSJ:NSQ,4,FALSE))</f>
        <v/>
      </c>
      <c r="NSU973" s="16" t="str">
        <f>IF(ISERROR(VLOOKUP(NSQ973,'Controle de Estoque'!NSK:NSR,1,FALSE)),"",VLOOKUP(NSQ973,'Controle de Estoque'!NSK:NSR,4,FALSE))</f>
        <v/>
      </c>
      <c r="NSV973" s="16" t="str">
        <f>IF(ISERROR(VLOOKUP(NSR973,'Controle de Estoque'!NSL:NSS,1,FALSE)),"",VLOOKUP(NSR973,'Controle de Estoque'!NSL:NSS,4,FALSE))</f>
        <v/>
      </c>
      <c r="NSW973" s="16" t="str">
        <f>IF(ISERROR(VLOOKUP(NSS973,'Controle de Estoque'!NSM:NST,1,FALSE)),"",VLOOKUP(NSS973,'Controle de Estoque'!NSM:NST,4,FALSE))</f>
        <v/>
      </c>
      <c r="NSX973" s="16" t="str">
        <f>IF(ISERROR(VLOOKUP(NST973,'Controle de Estoque'!NSN:NSU,1,FALSE)),"",VLOOKUP(NST973,'Controle de Estoque'!NSN:NSU,4,FALSE))</f>
        <v/>
      </c>
      <c r="NSY973" s="16" t="str">
        <f>IF(ISERROR(VLOOKUP(NSU973,'Controle de Estoque'!NSO:NSV,1,FALSE)),"",VLOOKUP(NSU973,'Controle de Estoque'!NSO:NSV,4,FALSE))</f>
        <v/>
      </c>
      <c r="NSZ973" s="16" t="str">
        <f>IF(ISERROR(VLOOKUP(NSV973,'Controle de Estoque'!NSP:NSW,1,FALSE)),"",VLOOKUP(NSV973,'Controle de Estoque'!NSP:NSW,4,FALSE))</f>
        <v/>
      </c>
      <c r="NTA973" s="16" t="str">
        <f>IF(ISERROR(VLOOKUP(NSW973,'Controle de Estoque'!NSQ:NSX,1,FALSE)),"",VLOOKUP(NSW973,'Controle de Estoque'!NSQ:NSX,4,FALSE))</f>
        <v/>
      </c>
      <c r="NTB973" s="16" t="str">
        <f>IF(ISERROR(VLOOKUP(NSX973,'Controle de Estoque'!NSR:NSY,1,FALSE)),"",VLOOKUP(NSX973,'Controle de Estoque'!NSR:NSY,4,FALSE))</f>
        <v/>
      </c>
      <c r="NTC973" s="16" t="str">
        <f>IF(ISERROR(VLOOKUP(NSY973,'Controle de Estoque'!NSS:NSZ,1,FALSE)),"",VLOOKUP(NSY973,'Controle de Estoque'!NSS:NSZ,4,FALSE))</f>
        <v/>
      </c>
      <c r="NTD973" s="16" t="str">
        <f>IF(ISERROR(VLOOKUP(NSZ973,'Controle de Estoque'!NST:NTA,1,FALSE)),"",VLOOKUP(NSZ973,'Controle de Estoque'!NST:NTA,4,FALSE))</f>
        <v/>
      </c>
      <c r="NTE973" s="16" t="str">
        <f>IF(ISERROR(VLOOKUP(NTA973,'Controle de Estoque'!NSU:NTB,1,FALSE)),"",VLOOKUP(NTA973,'Controle de Estoque'!NSU:NTB,4,FALSE))</f>
        <v/>
      </c>
      <c r="NTF973" s="16" t="str">
        <f>IF(ISERROR(VLOOKUP(NTB973,'Controle de Estoque'!NSV:NTC,1,FALSE)),"",VLOOKUP(NTB973,'Controle de Estoque'!NSV:NTC,4,FALSE))</f>
        <v/>
      </c>
      <c r="NTG973" s="16" t="str">
        <f>IF(ISERROR(VLOOKUP(NTC973,'Controle de Estoque'!NSW:NTD,1,FALSE)),"",VLOOKUP(NTC973,'Controle de Estoque'!NSW:NTD,4,FALSE))</f>
        <v/>
      </c>
      <c r="NTH973" s="16" t="str">
        <f>IF(ISERROR(VLOOKUP(NTD973,'Controle de Estoque'!NSX:NTE,1,FALSE)),"",VLOOKUP(NTD973,'Controle de Estoque'!NSX:NTE,4,FALSE))</f>
        <v/>
      </c>
      <c r="NTI973" s="16" t="str">
        <f>IF(ISERROR(VLOOKUP(NTE973,'Controle de Estoque'!NSY:NTF,1,FALSE)),"",VLOOKUP(NTE973,'Controle de Estoque'!NSY:NTF,4,FALSE))</f>
        <v/>
      </c>
      <c r="NTJ973" s="16" t="str">
        <f>IF(ISERROR(VLOOKUP(NTF973,'Controle de Estoque'!NSZ:NTG,1,FALSE)),"",VLOOKUP(NTF973,'Controle de Estoque'!NSZ:NTG,4,FALSE))</f>
        <v/>
      </c>
      <c r="NTK973" s="16" t="str">
        <f>IF(ISERROR(VLOOKUP(NTG973,'Controle de Estoque'!NTA:NTH,1,FALSE)),"",VLOOKUP(NTG973,'Controle de Estoque'!NTA:NTH,4,FALSE))</f>
        <v/>
      </c>
      <c r="NTL973" s="16" t="str">
        <f>IF(ISERROR(VLOOKUP(NTH973,'Controle de Estoque'!NTB:NTI,1,FALSE)),"",VLOOKUP(NTH973,'Controle de Estoque'!NTB:NTI,4,FALSE))</f>
        <v/>
      </c>
      <c r="NTM973" s="16" t="str">
        <f>IF(ISERROR(VLOOKUP(NTI973,'Controle de Estoque'!NTC:NTJ,1,FALSE)),"",VLOOKUP(NTI973,'Controle de Estoque'!NTC:NTJ,4,FALSE))</f>
        <v/>
      </c>
      <c r="NTN973" s="16" t="str">
        <f>IF(ISERROR(VLOOKUP(NTJ973,'Controle de Estoque'!NTD:NTK,1,FALSE)),"",VLOOKUP(NTJ973,'Controle de Estoque'!NTD:NTK,4,FALSE))</f>
        <v/>
      </c>
      <c r="NTO973" s="16" t="str">
        <f>IF(ISERROR(VLOOKUP(NTK973,'Controle de Estoque'!NTE:NTL,1,FALSE)),"",VLOOKUP(NTK973,'Controle de Estoque'!NTE:NTL,4,FALSE))</f>
        <v/>
      </c>
      <c r="NTP973" s="16" t="str">
        <f>IF(ISERROR(VLOOKUP(NTL973,'Controle de Estoque'!NTF:NTM,1,FALSE)),"",VLOOKUP(NTL973,'Controle de Estoque'!NTF:NTM,4,FALSE))</f>
        <v/>
      </c>
      <c r="NTQ973" s="16" t="str">
        <f>IF(ISERROR(VLOOKUP(NTM973,'Controle de Estoque'!NTG:NTN,1,FALSE)),"",VLOOKUP(NTM973,'Controle de Estoque'!NTG:NTN,4,FALSE))</f>
        <v/>
      </c>
      <c r="NTR973" s="16" t="str">
        <f>IF(ISERROR(VLOOKUP(NTN973,'Controle de Estoque'!NTH:NTO,1,FALSE)),"",VLOOKUP(NTN973,'Controle de Estoque'!NTH:NTO,4,FALSE))</f>
        <v/>
      </c>
      <c r="NTS973" s="16" t="str">
        <f>IF(ISERROR(VLOOKUP(NTO973,'Controle de Estoque'!NTI:NTP,1,FALSE)),"",VLOOKUP(NTO973,'Controle de Estoque'!NTI:NTP,4,FALSE))</f>
        <v/>
      </c>
      <c r="NTT973" s="16" t="str">
        <f>IF(ISERROR(VLOOKUP(NTP973,'Controle de Estoque'!NTJ:NTQ,1,FALSE)),"",VLOOKUP(NTP973,'Controle de Estoque'!NTJ:NTQ,4,FALSE))</f>
        <v/>
      </c>
      <c r="NTU973" s="16" t="str">
        <f>IF(ISERROR(VLOOKUP(NTQ973,'Controle de Estoque'!NTK:NTR,1,FALSE)),"",VLOOKUP(NTQ973,'Controle de Estoque'!NTK:NTR,4,FALSE))</f>
        <v/>
      </c>
      <c r="NTV973" s="16" t="str">
        <f>IF(ISERROR(VLOOKUP(NTR973,'Controle de Estoque'!NTL:NTS,1,FALSE)),"",VLOOKUP(NTR973,'Controle de Estoque'!NTL:NTS,4,FALSE))</f>
        <v/>
      </c>
      <c r="NTW973" s="16" t="str">
        <f>IF(ISERROR(VLOOKUP(NTS973,'Controle de Estoque'!NTM:NTT,1,FALSE)),"",VLOOKUP(NTS973,'Controle de Estoque'!NTM:NTT,4,FALSE))</f>
        <v/>
      </c>
      <c r="NTX973" s="16" t="str">
        <f>IF(ISERROR(VLOOKUP(NTT973,'Controle de Estoque'!NTN:NTU,1,FALSE)),"",VLOOKUP(NTT973,'Controle de Estoque'!NTN:NTU,4,FALSE))</f>
        <v/>
      </c>
      <c r="NTY973" s="16" t="str">
        <f>IF(ISERROR(VLOOKUP(NTU973,'Controle de Estoque'!NTO:NTV,1,FALSE)),"",VLOOKUP(NTU973,'Controle de Estoque'!NTO:NTV,4,FALSE))</f>
        <v/>
      </c>
      <c r="NTZ973" s="16" t="str">
        <f>IF(ISERROR(VLOOKUP(NTV973,'Controle de Estoque'!NTP:NTW,1,FALSE)),"",VLOOKUP(NTV973,'Controle de Estoque'!NTP:NTW,4,FALSE))</f>
        <v/>
      </c>
      <c r="NUA973" s="16" t="str">
        <f>IF(ISERROR(VLOOKUP(NTW973,'Controle de Estoque'!NTQ:NTX,1,FALSE)),"",VLOOKUP(NTW973,'Controle de Estoque'!NTQ:NTX,4,FALSE))</f>
        <v/>
      </c>
      <c r="NUB973" s="16" t="str">
        <f>IF(ISERROR(VLOOKUP(NTX973,'Controle de Estoque'!NTR:NTY,1,FALSE)),"",VLOOKUP(NTX973,'Controle de Estoque'!NTR:NTY,4,FALSE))</f>
        <v/>
      </c>
      <c r="NUC973" s="16" t="str">
        <f>IF(ISERROR(VLOOKUP(NTY973,'Controle de Estoque'!NTS:NTZ,1,FALSE)),"",VLOOKUP(NTY973,'Controle de Estoque'!NTS:NTZ,4,FALSE))</f>
        <v/>
      </c>
      <c r="NUD973" s="16" t="str">
        <f>IF(ISERROR(VLOOKUP(NTZ973,'Controle de Estoque'!NTT:NUA,1,FALSE)),"",VLOOKUP(NTZ973,'Controle de Estoque'!NTT:NUA,4,FALSE))</f>
        <v/>
      </c>
      <c r="NUE973" s="16" t="str">
        <f>IF(ISERROR(VLOOKUP(NUA973,'Controle de Estoque'!NTU:NUB,1,FALSE)),"",VLOOKUP(NUA973,'Controle de Estoque'!NTU:NUB,4,FALSE))</f>
        <v/>
      </c>
      <c r="NUF973" s="16" t="str">
        <f>IF(ISERROR(VLOOKUP(NUB973,'Controle de Estoque'!NTV:NUC,1,FALSE)),"",VLOOKUP(NUB973,'Controle de Estoque'!NTV:NUC,4,FALSE))</f>
        <v/>
      </c>
      <c r="NUG973" s="16" t="str">
        <f>IF(ISERROR(VLOOKUP(NUC973,'Controle de Estoque'!NTW:NUD,1,FALSE)),"",VLOOKUP(NUC973,'Controle de Estoque'!NTW:NUD,4,FALSE))</f>
        <v/>
      </c>
      <c r="NUH973" s="16" t="str">
        <f>IF(ISERROR(VLOOKUP(NUD973,'Controle de Estoque'!NTX:NUE,1,FALSE)),"",VLOOKUP(NUD973,'Controle de Estoque'!NTX:NUE,4,FALSE))</f>
        <v/>
      </c>
      <c r="NUI973" s="16" t="str">
        <f>IF(ISERROR(VLOOKUP(NUE973,'Controle de Estoque'!NTY:NUF,1,FALSE)),"",VLOOKUP(NUE973,'Controle de Estoque'!NTY:NUF,4,FALSE))</f>
        <v/>
      </c>
      <c r="NUJ973" s="16" t="str">
        <f>IF(ISERROR(VLOOKUP(NUF973,'Controle de Estoque'!NTZ:NUG,1,FALSE)),"",VLOOKUP(NUF973,'Controle de Estoque'!NTZ:NUG,4,FALSE))</f>
        <v/>
      </c>
      <c r="NUK973" s="16" t="str">
        <f>IF(ISERROR(VLOOKUP(NUG973,'Controle de Estoque'!NUA:NUH,1,FALSE)),"",VLOOKUP(NUG973,'Controle de Estoque'!NUA:NUH,4,FALSE))</f>
        <v/>
      </c>
      <c r="NUL973" s="16" t="str">
        <f>IF(ISERROR(VLOOKUP(NUH973,'Controle de Estoque'!NUB:NUI,1,FALSE)),"",VLOOKUP(NUH973,'Controle de Estoque'!NUB:NUI,4,FALSE))</f>
        <v/>
      </c>
      <c r="NUM973" s="16" t="str">
        <f>IF(ISERROR(VLOOKUP(NUI973,'Controle de Estoque'!NUC:NUJ,1,FALSE)),"",VLOOKUP(NUI973,'Controle de Estoque'!NUC:NUJ,4,FALSE))</f>
        <v/>
      </c>
      <c r="NUN973" s="16" t="str">
        <f>IF(ISERROR(VLOOKUP(NUJ973,'Controle de Estoque'!NUD:NUK,1,FALSE)),"",VLOOKUP(NUJ973,'Controle de Estoque'!NUD:NUK,4,FALSE))</f>
        <v/>
      </c>
      <c r="NUO973" s="16" t="str">
        <f>IF(ISERROR(VLOOKUP(NUK973,'Controle de Estoque'!NUE:NUL,1,FALSE)),"",VLOOKUP(NUK973,'Controle de Estoque'!NUE:NUL,4,FALSE))</f>
        <v/>
      </c>
      <c r="NUP973" s="16" t="str">
        <f>IF(ISERROR(VLOOKUP(NUL973,'Controle de Estoque'!NUF:NUM,1,FALSE)),"",VLOOKUP(NUL973,'Controle de Estoque'!NUF:NUM,4,FALSE))</f>
        <v/>
      </c>
      <c r="NUQ973" s="16" t="str">
        <f>IF(ISERROR(VLOOKUP(NUM973,'Controle de Estoque'!NUG:NUN,1,FALSE)),"",VLOOKUP(NUM973,'Controle de Estoque'!NUG:NUN,4,FALSE))</f>
        <v/>
      </c>
      <c r="NUR973" s="16" t="str">
        <f>IF(ISERROR(VLOOKUP(NUN973,'Controle de Estoque'!NUH:NUO,1,FALSE)),"",VLOOKUP(NUN973,'Controle de Estoque'!NUH:NUO,4,FALSE))</f>
        <v/>
      </c>
      <c r="NUS973" s="16" t="str">
        <f>IF(ISERROR(VLOOKUP(NUO973,'Controle de Estoque'!NUI:NUP,1,FALSE)),"",VLOOKUP(NUO973,'Controle de Estoque'!NUI:NUP,4,FALSE))</f>
        <v/>
      </c>
      <c r="NUT973" s="16" t="str">
        <f>IF(ISERROR(VLOOKUP(NUP973,'Controle de Estoque'!NUJ:NUQ,1,FALSE)),"",VLOOKUP(NUP973,'Controle de Estoque'!NUJ:NUQ,4,FALSE))</f>
        <v/>
      </c>
      <c r="NUU973" s="16" t="str">
        <f>IF(ISERROR(VLOOKUP(NUQ973,'Controle de Estoque'!NUK:NUR,1,FALSE)),"",VLOOKUP(NUQ973,'Controle de Estoque'!NUK:NUR,4,FALSE))</f>
        <v/>
      </c>
      <c r="NUV973" s="16" t="str">
        <f>IF(ISERROR(VLOOKUP(NUR973,'Controle de Estoque'!NUL:NUS,1,FALSE)),"",VLOOKUP(NUR973,'Controle de Estoque'!NUL:NUS,4,FALSE))</f>
        <v/>
      </c>
      <c r="NUW973" s="16" t="str">
        <f>IF(ISERROR(VLOOKUP(NUS973,'Controle de Estoque'!NUM:NUT,1,FALSE)),"",VLOOKUP(NUS973,'Controle de Estoque'!NUM:NUT,4,FALSE))</f>
        <v/>
      </c>
      <c r="NUX973" s="16" t="str">
        <f>IF(ISERROR(VLOOKUP(NUT973,'Controle de Estoque'!NUN:NUU,1,FALSE)),"",VLOOKUP(NUT973,'Controle de Estoque'!NUN:NUU,4,FALSE))</f>
        <v/>
      </c>
      <c r="NUY973" s="16" t="str">
        <f>IF(ISERROR(VLOOKUP(NUU973,'Controle de Estoque'!NUO:NUV,1,FALSE)),"",VLOOKUP(NUU973,'Controle de Estoque'!NUO:NUV,4,FALSE))</f>
        <v/>
      </c>
      <c r="NUZ973" s="16" t="str">
        <f>IF(ISERROR(VLOOKUP(NUV973,'Controle de Estoque'!NUP:NUW,1,FALSE)),"",VLOOKUP(NUV973,'Controle de Estoque'!NUP:NUW,4,FALSE))</f>
        <v/>
      </c>
      <c r="NVA973" s="16" t="str">
        <f>IF(ISERROR(VLOOKUP(NUW973,'Controle de Estoque'!NUQ:NUX,1,FALSE)),"",VLOOKUP(NUW973,'Controle de Estoque'!NUQ:NUX,4,FALSE))</f>
        <v/>
      </c>
      <c r="NVB973" s="16" t="str">
        <f>IF(ISERROR(VLOOKUP(NUX973,'Controle de Estoque'!NUR:NUY,1,FALSE)),"",VLOOKUP(NUX973,'Controle de Estoque'!NUR:NUY,4,FALSE))</f>
        <v/>
      </c>
      <c r="NVC973" s="16" t="str">
        <f>IF(ISERROR(VLOOKUP(NUY973,'Controle de Estoque'!NUS:NUZ,1,FALSE)),"",VLOOKUP(NUY973,'Controle de Estoque'!NUS:NUZ,4,FALSE))</f>
        <v/>
      </c>
      <c r="NVD973" s="16" t="str">
        <f>IF(ISERROR(VLOOKUP(NUZ973,'Controle de Estoque'!NUT:NVA,1,FALSE)),"",VLOOKUP(NUZ973,'Controle de Estoque'!NUT:NVA,4,FALSE))</f>
        <v/>
      </c>
      <c r="NVE973" s="16" t="str">
        <f>IF(ISERROR(VLOOKUP(NVA973,'Controle de Estoque'!NUU:NVB,1,FALSE)),"",VLOOKUP(NVA973,'Controle de Estoque'!NUU:NVB,4,FALSE))</f>
        <v/>
      </c>
      <c r="NVF973" s="16" t="str">
        <f>IF(ISERROR(VLOOKUP(NVB973,'Controle de Estoque'!NUV:NVC,1,FALSE)),"",VLOOKUP(NVB973,'Controle de Estoque'!NUV:NVC,4,FALSE))</f>
        <v/>
      </c>
      <c r="NVG973" s="16" t="str">
        <f>IF(ISERROR(VLOOKUP(NVC973,'Controle de Estoque'!NUW:NVD,1,FALSE)),"",VLOOKUP(NVC973,'Controle de Estoque'!NUW:NVD,4,FALSE))</f>
        <v/>
      </c>
      <c r="NVH973" s="16" t="str">
        <f>IF(ISERROR(VLOOKUP(NVD973,'Controle de Estoque'!NUX:NVE,1,FALSE)),"",VLOOKUP(NVD973,'Controle de Estoque'!NUX:NVE,4,FALSE))</f>
        <v/>
      </c>
      <c r="NVI973" s="16" t="str">
        <f>IF(ISERROR(VLOOKUP(NVE973,'Controle de Estoque'!NUY:NVF,1,FALSE)),"",VLOOKUP(NVE973,'Controle de Estoque'!NUY:NVF,4,FALSE))</f>
        <v/>
      </c>
      <c r="NVJ973" s="16" t="str">
        <f>IF(ISERROR(VLOOKUP(NVF973,'Controle de Estoque'!NUZ:NVG,1,FALSE)),"",VLOOKUP(NVF973,'Controle de Estoque'!NUZ:NVG,4,FALSE))</f>
        <v/>
      </c>
      <c r="NVK973" s="16" t="str">
        <f>IF(ISERROR(VLOOKUP(NVG973,'Controle de Estoque'!NVA:NVH,1,FALSE)),"",VLOOKUP(NVG973,'Controle de Estoque'!NVA:NVH,4,FALSE))</f>
        <v/>
      </c>
      <c r="NVL973" s="16" t="str">
        <f>IF(ISERROR(VLOOKUP(NVH973,'Controle de Estoque'!NVB:NVI,1,FALSE)),"",VLOOKUP(NVH973,'Controle de Estoque'!NVB:NVI,4,FALSE))</f>
        <v/>
      </c>
      <c r="NVM973" s="16" t="str">
        <f>IF(ISERROR(VLOOKUP(NVI973,'Controle de Estoque'!NVC:NVJ,1,FALSE)),"",VLOOKUP(NVI973,'Controle de Estoque'!NVC:NVJ,4,FALSE))</f>
        <v/>
      </c>
      <c r="NVN973" s="16" t="str">
        <f>IF(ISERROR(VLOOKUP(NVJ973,'Controle de Estoque'!NVD:NVK,1,FALSE)),"",VLOOKUP(NVJ973,'Controle de Estoque'!NVD:NVK,4,FALSE))</f>
        <v/>
      </c>
      <c r="NVO973" s="16" t="str">
        <f>IF(ISERROR(VLOOKUP(NVK973,'Controle de Estoque'!NVE:NVL,1,FALSE)),"",VLOOKUP(NVK973,'Controle de Estoque'!NVE:NVL,4,FALSE))</f>
        <v/>
      </c>
      <c r="NVP973" s="16" t="str">
        <f>IF(ISERROR(VLOOKUP(NVL973,'Controle de Estoque'!NVF:NVM,1,FALSE)),"",VLOOKUP(NVL973,'Controle de Estoque'!NVF:NVM,4,FALSE))</f>
        <v/>
      </c>
      <c r="NVQ973" s="16" t="str">
        <f>IF(ISERROR(VLOOKUP(NVM973,'Controle de Estoque'!NVG:NVN,1,FALSE)),"",VLOOKUP(NVM973,'Controle de Estoque'!NVG:NVN,4,FALSE))</f>
        <v/>
      </c>
      <c r="NVR973" s="16" t="str">
        <f>IF(ISERROR(VLOOKUP(NVN973,'Controle de Estoque'!NVH:NVO,1,FALSE)),"",VLOOKUP(NVN973,'Controle de Estoque'!NVH:NVO,4,FALSE))</f>
        <v/>
      </c>
      <c r="NVS973" s="16" t="str">
        <f>IF(ISERROR(VLOOKUP(NVO973,'Controle de Estoque'!NVI:NVP,1,FALSE)),"",VLOOKUP(NVO973,'Controle de Estoque'!NVI:NVP,4,FALSE))</f>
        <v/>
      </c>
      <c r="NVT973" s="16" t="str">
        <f>IF(ISERROR(VLOOKUP(NVP973,'Controle de Estoque'!NVJ:NVQ,1,FALSE)),"",VLOOKUP(NVP973,'Controle de Estoque'!NVJ:NVQ,4,FALSE))</f>
        <v/>
      </c>
      <c r="NVU973" s="16" t="str">
        <f>IF(ISERROR(VLOOKUP(NVQ973,'Controle de Estoque'!NVK:NVR,1,FALSE)),"",VLOOKUP(NVQ973,'Controle de Estoque'!NVK:NVR,4,FALSE))</f>
        <v/>
      </c>
      <c r="NVV973" s="16" t="str">
        <f>IF(ISERROR(VLOOKUP(NVR973,'Controle de Estoque'!NVL:NVS,1,FALSE)),"",VLOOKUP(NVR973,'Controle de Estoque'!NVL:NVS,4,FALSE))</f>
        <v/>
      </c>
      <c r="NVW973" s="16" t="str">
        <f>IF(ISERROR(VLOOKUP(NVS973,'Controle de Estoque'!NVM:NVT,1,FALSE)),"",VLOOKUP(NVS973,'Controle de Estoque'!NVM:NVT,4,FALSE))</f>
        <v/>
      </c>
      <c r="NVX973" s="16" t="str">
        <f>IF(ISERROR(VLOOKUP(NVT973,'Controle de Estoque'!NVN:NVU,1,FALSE)),"",VLOOKUP(NVT973,'Controle de Estoque'!NVN:NVU,4,FALSE))</f>
        <v/>
      </c>
      <c r="NVY973" s="16" t="str">
        <f>IF(ISERROR(VLOOKUP(NVU973,'Controle de Estoque'!NVO:NVV,1,FALSE)),"",VLOOKUP(NVU973,'Controle de Estoque'!NVO:NVV,4,FALSE))</f>
        <v/>
      </c>
      <c r="NVZ973" s="16" t="str">
        <f>IF(ISERROR(VLOOKUP(NVV973,'Controle de Estoque'!NVP:NVW,1,FALSE)),"",VLOOKUP(NVV973,'Controle de Estoque'!NVP:NVW,4,FALSE))</f>
        <v/>
      </c>
      <c r="NWA973" s="16" t="str">
        <f>IF(ISERROR(VLOOKUP(NVW973,'Controle de Estoque'!NVQ:NVX,1,FALSE)),"",VLOOKUP(NVW973,'Controle de Estoque'!NVQ:NVX,4,FALSE))</f>
        <v/>
      </c>
      <c r="NWB973" s="16" t="str">
        <f>IF(ISERROR(VLOOKUP(NVX973,'Controle de Estoque'!NVR:NVY,1,FALSE)),"",VLOOKUP(NVX973,'Controle de Estoque'!NVR:NVY,4,FALSE))</f>
        <v/>
      </c>
      <c r="NWC973" s="16" t="str">
        <f>IF(ISERROR(VLOOKUP(NVY973,'Controle de Estoque'!NVS:NVZ,1,FALSE)),"",VLOOKUP(NVY973,'Controle de Estoque'!NVS:NVZ,4,FALSE))</f>
        <v/>
      </c>
      <c r="NWD973" s="16" t="str">
        <f>IF(ISERROR(VLOOKUP(NVZ973,'Controle de Estoque'!NVT:NWA,1,FALSE)),"",VLOOKUP(NVZ973,'Controle de Estoque'!NVT:NWA,4,FALSE))</f>
        <v/>
      </c>
      <c r="NWE973" s="16" t="str">
        <f>IF(ISERROR(VLOOKUP(NWA973,'Controle de Estoque'!NVU:NWB,1,FALSE)),"",VLOOKUP(NWA973,'Controle de Estoque'!NVU:NWB,4,FALSE))</f>
        <v/>
      </c>
      <c r="NWF973" s="16" t="str">
        <f>IF(ISERROR(VLOOKUP(NWB973,'Controle de Estoque'!NVV:NWC,1,FALSE)),"",VLOOKUP(NWB973,'Controle de Estoque'!NVV:NWC,4,FALSE))</f>
        <v/>
      </c>
      <c r="NWG973" s="16" t="str">
        <f>IF(ISERROR(VLOOKUP(NWC973,'Controle de Estoque'!NVW:NWD,1,FALSE)),"",VLOOKUP(NWC973,'Controle de Estoque'!NVW:NWD,4,FALSE))</f>
        <v/>
      </c>
      <c r="NWH973" s="16" t="str">
        <f>IF(ISERROR(VLOOKUP(NWD973,'Controle de Estoque'!NVX:NWE,1,FALSE)),"",VLOOKUP(NWD973,'Controle de Estoque'!NVX:NWE,4,FALSE))</f>
        <v/>
      </c>
      <c r="NWI973" s="16" t="str">
        <f>IF(ISERROR(VLOOKUP(NWE973,'Controle de Estoque'!NVY:NWF,1,FALSE)),"",VLOOKUP(NWE973,'Controle de Estoque'!NVY:NWF,4,FALSE))</f>
        <v/>
      </c>
      <c r="NWJ973" s="16" t="str">
        <f>IF(ISERROR(VLOOKUP(NWF973,'Controle de Estoque'!NVZ:NWG,1,FALSE)),"",VLOOKUP(NWF973,'Controle de Estoque'!NVZ:NWG,4,FALSE))</f>
        <v/>
      </c>
      <c r="NWK973" s="16" t="str">
        <f>IF(ISERROR(VLOOKUP(NWG973,'Controle de Estoque'!NWA:NWH,1,FALSE)),"",VLOOKUP(NWG973,'Controle de Estoque'!NWA:NWH,4,FALSE))</f>
        <v/>
      </c>
      <c r="NWL973" s="16" t="str">
        <f>IF(ISERROR(VLOOKUP(NWH973,'Controle de Estoque'!NWB:NWI,1,FALSE)),"",VLOOKUP(NWH973,'Controle de Estoque'!NWB:NWI,4,FALSE))</f>
        <v/>
      </c>
      <c r="NWM973" s="16" t="str">
        <f>IF(ISERROR(VLOOKUP(NWI973,'Controle de Estoque'!NWC:NWJ,1,FALSE)),"",VLOOKUP(NWI973,'Controle de Estoque'!NWC:NWJ,4,FALSE))</f>
        <v/>
      </c>
      <c r="NWN973" s="16" t="str">
        <f>IF(ISERROR(VLOOKUP(NWJ973,'Controle de Estoque'!NWD:NWK,1,FALSE)),"",VLOOKUP(NWJ973,'Controle de Estoque'!NWD:NWK,4,FALSE))</f>
        <v/>
      </c>
      <c r="NWO973" s="16" t="str">
        <f>IF(ISERROR(VLOOKUP(NWK973,'Controle de Estoque'!NWE:NWL,1,FALSE)),"",VLOOKUP(NWK973,'Controle de Estoque'!NWE:NWL,4,FALSE))</f>
        <v/>
      </c>
      <c r="NWP973" s="16" t="str">
        <f>IF(ISERROR(VLOOKUP(NWL973,'Controle de Estoque'!NWF:NWM,1,FALSE)),"",VLOOKUP(NWL973,'Controle de Estoque'!NWF:NWM,4,FALSE))</f>
        <v/>
      </c>
      <c r="NWQ973" s="16" t="str">
        <f>IF(ISERROR(VLOOKUP(NWM973,'Controle de Estoque'!NWG:NWN,1,FALSE)),"",VLOOKUP(NWM973,'Controle de Estoque'!NWG:NWN,4,FALSE))</f>
        <v/>
      </c>
      <c r="NWR973" s="16" t="str">
        <f>IF(ISERROR(VLOOKUP(NWN973,'Controle de Estoque'!NWH:NWO,1,FALSE)),"",VLOOKUP(NWN973,'Controle de Estoque'!NWH:NWO,4,FALSE))</f>
        <v/>
      </c>
      <c r="NWS973" s="16" t="str">
        <f>IF(ISERROR(VLOOKUP(NWO973,'Controle de Estoque'!NWI:NWP,1,FALSE)),"",VLOOKUP(NWO973,'Controle de Estoque'!NWI:NWP,4,FALSE))</f>
        <v/>
      </c>
      <c r="NWT973" s="16" t="str">
        <f>IF(ISERROR(VLOOKUP(NWP973,'Controle de Estoque'!NWJ:NWQ,1,FALSE)),"",VLOOKUP(NWP973,'Controle de Estoque'!NWJ:NWQ,4,FALSE))</f>
        <v/>
      </c>
      <c r="NWU973" s="16" t="str">
        <f>IF(ISERROR(VLOOKUP(NWQ973,'Controle de Estoque'!NWK:NWR,1,FALSE)),"",VLOOKUP(NWQ973,'Controle de Estoque'!NWK:NWR,4,FALSE))</f>
        <v/>
      </c>
      <c r="NWV973" s="16" t="str">
        <f>IF(ISERROR(VLOOKUP(NWR973,'Controle de Estoque'!NWL:NWS,1,FALSE)),"",VLOOKUP(NWR973,'Controle de Estoque'!NWL:NWS,4,FALSE))</f>
        <v/>
      </c>
      <c r="NWW973" s="16" t="str">
        <f>IF(ISERROR(VLOOKUP(NWS973,'Controle de Estoque'!NWM:NWT,1,FALSE)),"",VLOOKUP(NWS973,'Controle de Estoque'!NWM:NWT,4,FALSE))</f>
        <v/>
      </c>
      <c r="NWX973" s="16" t="str">
        <f>IF(ISERROR(VLOOKUP(NWT973,'Controle de Estoque'!NWN:NWU,1,FALSE)),"",VLOOKUP(NWT973,'Controle de Estoque'!NWN:NWU,4,FALSE))</f>
        <v/>
      </c>
      <c r="NWY973" s="16" t="str">
        <f>IF(ISERROR(VLOOKUP(NWU973,'Controle de Estoque'!NWO:NWV,1,FALSE)),"",VLOOKUP(NWU973,'Controle de Estoque'!NWO:NWV,4,FALSE))</f>
        <v/>
      </c>
      <c r="NWZ973" s="16" t="str">
        <f>IF(ISERROR(VLOOKUP(NWV973,'Controle de Estoque'!NWP:NWW,1,FALSE)),"",VLOOKUP(NWV973,'Controle de Estoque'!NWP:NWW,4,FALSE))</f>
        <v/>
      </c>
      <c r="NXA973" s="16" t="str">
        <f>IF(ISERROR(VLOOKUP(NWW973,'Controle de Estoque'!NWQ:NWX,1,FALSE)),"",VLOOKUP(NWW973,'Controle de Estoque'!NWQ:NWX,4,FALSE))</f>
        <v/>
      </c>
      <c r="NXB973" s="16" t="str">
        <f>IF(ISERROR(VLOOKUP(NWX973,'Controle de Estoque'!NWR:NWY,1,FALSE)),"",VLOOKUP(NWX973,'Controle de Estoque'!NWR:NWY,4,FALSE))</f>
        <v/>
      </c>
      <c r="NXC973" s="16" t="str">
        <f>IF(ISERROR(VLOOKUP(NWY973,'Controle de Estoque'!NWS:NWZ,1,FALSE)),"",VLOOKUP(NWY973,'Controle de Estoque'!NWS:NWZ,4,FALSE))</f>
        <v/>
      </c>
      <c r="NXD973" s="16" t="str">
        <f>IF(ISERROR(VLOOKUP(NWZ973,'Controle de Estoque'!NWT:NXA,1,FALSE)),"",VLOOKUP(NWZ973,'Controle de Estoque'!NWT:NXA,4,FALSE))</f>
        <v/>
      </c>
      <c r="NXE973" s="16" t="str">
        <f>IF(ISERROR(VLOOKUP(NXA973,'Controle de Estoque'!NWU:NXB,1,FALSE)),"",VLOOKUP(NXA973,'Controle de Estoque'!NWU:NXB,4,FALSE))</f>
        <v/>
      </c>
      <c r="NXF973" s="16" t="str">
        <f>IF(ISERROR(VLOOKUP(NXB973,'Controle de Estoque'!NWV:NXC,1,FALSE)),"",VLOOKUP(NXB973,'Controle de Estoque'!NWV:NXC,4,FALSE))</f>
        <v/>
      </c>
      <c r="NXG973" s="16" t="str">
        <f>IF(ISERROR(VLOOKUP(NXC973,'Controle de Estoque'!NWW:NXD,1,FALSE)),"",VLOOKUP(NXC973,'Controle de Estoque'!NWW:NXD,4,FALSE))</f>
        <v/>
      </c>
      <c r="NXH973" s="16" t="str">
        <f>IF(ISERROR(VLOOKUP(NXD973,'Controle de Estoque'!NWX:NXE,1,FALSE)),"",VLOOKUP(NXD973,'Controle de Estoque'!NWX:NXE,4,FALSE))</f>
        <v/>
      </c>
      <c r="NXI973" s="16" t="str">
        <f>IF(ISERROR(VLOOKUP(NXE973,'Controle de Estoque'!NWY:NXF,1,FALSE)),"",VLOOKUP(NXE973,'Controle de Estoque'!NWY:NXF,4,FALSE))</f>
        <v/>
      </c>
      <c r="NXJ973" s="16" t="str">
        <f>IF(ISERROR(VLOOKUP(NXF973,'Controle de Estoque'!NWZ:NXG,1,FALSE)),"",VLOOKUP(NXF973,'Controle de Estoque'!NWZ:NXG,4,FALSE))</f>
        <v/>
      </c>
      <c r="NXK973" s="16" t="str">
        <f>IF(ISERROR(VLOOKUP(NXG973,'Controle de Estoque'!NXA:NXH,1,FALSE)),"",VLOOKUP(NXG973,'Controle de Estoque'!NXA:NXH,4,FALSE))</f>
        <v/>
      </c>
      <c r="NXL973" s="16" t="str">
        <f>IF(ISERROR(VLOOKUP(NXH973,'Controle de Estoque'!NXB:NXI,1,FALSE)),"",VLOOKUP(NXH973,'Controle de Estoque'!NXB:NXI,4,FALSE))</f>
        <v/>
      </c>
      <c r="NXM973" s="16" t="str">
        <f>IF(ISERROR(VLOOKUP(NXI973,'Controle de Estoque'!NXC:NXJ,1,FALSE)),"",VLOOKUP(NXI973,'Controle de Estoque'!NXC:NXJ,4,FALSE))</f>
        <v/>
      </c>
      <c r="NXN973" s="16" t="str">
        <f>IF(ISERROR(VLOOKUP(NXJ973,'Controle de Estoque'!NXD:NXK,1,FALSE)),"",VLOOKUP(NXJ973,'Controle de Estoque'!NXD:NXK,4,FALSE))</f>
        <v/>
      </c>
      <c r="NXO973" s="16" t="str">
        <f>IF(ISERROR(VLOOKUP(NXK973,'Controle de Estoque'!NXE:NXL,1,FALSE)),"",VLOOKUP(NXK973,'Controle de Estoque'!NXE:NXL,4,FALSE))</f>
        <v/>
      </c>
      <c r="NXP973" s="16" t="str">
        <f>IF(ISERROR(VLOOKUP(NXL973,'Controle de Estoque'!NXF:NXM,1,FALSE)),"",VLOOKUP(NXL973,'Controle de Estoque'!NXF:NXM,4,FALSE))</f>
        <v/>
      </c>
      <c r="NXQ973" s="16" t="str">
        <f>IF(ISERROR(VLOOKUP(NXM973,'Controle de Estoque'!NXG:NXN,1,FALSE)),"",VLOOKUP(NXM973,'Controle de Estoque'!NXG:NXN,4,FALSE))</f>
        <v/>
      </c>
      <c r="NXR973" s="16" t="str">
        <f>IF(ISERROR(VLOOKUP(NXN973,'Controle de Estoque'!NXH:NXO,1,FALSE)),"",VLOOKUP(NXN973,'Controle de Estoque'!NXH:NXO,4,FALSE))</f>
        <v/>
      </c>
      <c r="NXS973" s="16" t="str">
        <f>IF(ISERROR(VLOOKUP(NXO973,'Controle de Estoque'!NXI:NXP,1,FALSE)),"",VLOOKUP(NXO973,'Controle de Estoque'!NXI:NXP,4,FALSE))</f>
        <v/>
      </c>
      <c r="NXT973" s="16" t="str">
        <f>IF(ISERROR(VLOOKUP(NXP973,'Controle de Estoque'!NXJ:NXQ,1,FALSE)),"",VLOOKUP(NXP973,'Controle de Estoque'!NXJ:NXQ,4,FALSE))</f>
        <v/>
      </c>
      <c r="NXU973" s="16" t="str">
        <f>IF(ISERROR(VLOOKUP(NXQ973,'Controle de Estoque'!NXK:NXR,1,FALSE)),"",VLOOKUP(NXQ973,'Controle de Estoque'!NXK:NXR,4,FALSE))</f>
        <v/>
      </c>
      <c r="NXV973" s="16" t="str">
        <f>IF(ISERROR(VLOOKUP(NXR973,'Controle de Estoque'!NXL:NXS,1,FALSE)),"",VLOOKUP(NXR973,'Controle de Estoque'!NXL:NXS,4,FALSE))</f>
        <v/>
      </c>
      <c r="NXW973" s="16" t="str">
        <f>IF(ISERROR(VLOOKUP(NXS973,'Controle de Estoque'!NXM:NXT,1,FALSE)),"",VLOOKUP(NXS973,'Controle de Estoque'!NXM:NXT,4,FALSE))</f>
        <v/>
      </c>
      <c r="NXX973" s="16" t="str">
        <f>IF(ISERROR(VLOOKUP(NXT973,'Controle de Estoque'!NXN:NXU,1,FALSE)),"",VLOOKUP(NXT973,'Controle de Estoque'!NXN:NXU,4,FALSE))</f>
        <v/>
      </c>
      <c r="NXY973" s="16" t="str">
        <f>IF(ISERROR(VLOOKUP(NXU973,'Controle de Estoque'!NXO:NXV,1,FALSE)),"",VLOOKUP(NXU973,'Controle de Estoque'!NXO:NXV,4,FALSE))</f>
        <v/>
      </c>
      <c r="NXZ973" s="16" t="str">
        <f>IF(ISERROR(VLOOKUP(NXV973,'Controle de Estoque'!NXP:NXW,1,FALSE)),"",VLOOKUP(NXV973,'Controle de Estoque'!NXP:NXW,4,FALSE))</f>
        <v/>
      </c>
      <c r="NYA973" s="16" t="str">
        <f>IF(ISERROR(VLOOKUP(NXW973,'Controle de Estoque'!NXQ:NXX,1,FALSE)),"",VLOOKUP(NXW973,'Controle de Estoque'!NXQ:NXX,4,FALSE))</f>
        <v/>
      </c>
      <c r="NYB973" s="16" t="str">
        <f>IF(ISERROR(VLOOKUP(NXX973,'Controle de Estoque'!NXR:NXY,1,FALSE)),"",VLOOKUP(NXX973,'Controle de Estoque'!NXR:NXY,4,FALSE))</f>
        <v/>
      </c>
      <c r="NYC973" s="16" t="str">
        <f>IF(ISERROR(VLOOKUP(NXY973,'Controle de Estoque'!NXS:NXZ,1,FALSE)),"",VLOOKUP(NXY973,'Controle de Estoque'!NXS:NXZ,4,FALSE))</f>
        <v/>
      </c>
      <c r="NYD973" s="16" t="str">
        <f>IF(ISERROR(VLOOKUP(NXZ973,'Controle de Estoque'!NXT:NYA,1,FALSE)),"",VLOOKUP(NXZ973,'Controle de Estoque'!NXT:NYA,4,FALSE))</f>
        <v/>
      </c>
      <c r="NYE973" s="16" t="str">
        <f>IF(ISERROR(VLOOKUP(NYA973,'Controle de Estoque'!NXU:NYB,1,FALSE)),"",VLOOKUP(NYA973,'Controle de Estoque'!NXU:NYB,4,FALSE))</f>
        <v/>
      </c>
      <c r="NYF973" s="16" t="str">
        <f>IF(ISERROR(VLOOKUP(NYB973,'Controle de Estoque'!NXV:NYC,1,FALSE)),"",VLOOKUP(NYB973,'Controle de Estoque'!NXV:NYC,4,FALSE))</f>
        <v/>
      </c>
      <c r="NYG973" s="16" t="str">
        <f>IF(ISERROR(VLOOKUP(NYC973,'Controle de Estoque'!NXW:NYD,1,FALSE)),"",VLOOKUP(NYC973,'Controle de Estoque'!NXW:NYD,4,FALSE))</f>
        <v/>
      </c>
      <c r="NYH973" s="16" t="str">
        <f>IF(ISERROR(VLOOKUP(NYD973,'Controle de Estoque'!NXX:NYE,1,FALSE)),"",VLOOKUP(NYD973,'Controle de Estoque'!NXX:NYE,4,FALSE))</f>
        <v/>
      </c>
      <c r="NYI973" s="16" t="str">
        <f>IF(ISERROR(VLOOKUP(NYE973,'Controle de Estoque'!NXY:NYF,1,FALSE)),"",VLOOKUP(NYE973,'Controle de Estoque'!NXY:NYF,4,FALSE))</f>
        <v/>
      </c>
      <c r="NYJ973" s="16" t="str">
        <f>IF(ISERROR(VLOOKUP(NYF973,'Controle de Estoque'!NXZ:NYG,1,FALSE)),"",VLOOKUP(NYF973,'Controle de Estoque'!NXZ:NYG,4,FALSE))</f>
        <v/>
      </c>
      <c r="NYK973" s="16" t="str">
        <f>IF(ISERROR(VLOOKUP(NYG973,'Controle de Estoque'!NYA:NYH,1,FALSE)),"",VLOOKUP(NYG973,'Controle de Estoque'!NYA:NYH,4,FALSE))</f>
        <v/>
      </c>
      <c r="NYL973" s="16" t="str">
        <f>IF(ISERROR(VLOOKUP(NYH973,'Controle de Estoque'!NYB:NYI,1,FALSE)),"",VLOOKUP(NYH973,'Controle de Estoque'!NYB:NYI,4,FALSE))</f>
        <v/>
      </c>
      <c r="NYM973" s="16" t="str">
        <f>IF(ISERROR(VLOOKUP(NYI973,'Controle de Estoque'!NYC:NYJ,1,FALSE)),"",VLOOKUP(NYI973,'Controle de Estoque'!NYC:NYJ,4,FALSE))</f>
        <v/>
      </c>
      <c r="NYN973" s="16" t="str">
        <f>IF(ISERROR(VLOOKUP(NYJ973,'Controle de Estoque'!NYD:NYK,1,FALSE)),"",VLOOKUP(NYJ973,'Controle de Estoque'!NYD:NYK,4,FALSE))</f>
        <v/>
      </c>
      <c r="NYO973" s="16" t="str">
        <f>IF(ISERROR(VLOOKUP(NYK973,'Controle de Estoque'!NYE:NYL,1,FALSE)),"",VLOOKUP(NYK973,'Controle de Estoque'!NYE:NYL,4,FALSE))</f>
        <v/>
      </c>
      <c r="NYP973" s="16" t="str">
        <f>IF(ISERROR(VLOOKUP(NYL973,'Controle de Estoque'!NYF:NYM,1,FALSE)),"",VLOOKUP(NYL973,'Controle de Estoque'!NYF:NYM,4,FALSE))</f>
        <v/>
      </c>
      <c r="NYQ973" s="16" t="str">
        <f>IF(ISERROR(VLOOKUP(NYM973,'Controle de Estoque'!NYG:NYN,1,FALSE)),"",VLOOKUP(NYM973,'Controle de Estoque'!NYG:NYN,4,FALSE))</f>
        <v/>
      </c>
      <c r="NYR973" s="16" t="str">
        <f>IF(ISERROR(VLOOKUP(NYN973,'Controle de Estoque'!NYH:NYO,1,FALSE)),"",VLOOKUP(NYN973,'Controle de Estoque'!NYH:NYO,4,FALSE))</f>
        <v/>
      </c>
      <c r="NYS973" s="16" t="str">
        <f>IF(ISERROR(VLOOKUP(NYO973,'Controle de Estoque'!NYI:NYP,1,FALSE)),"",VLOOKUP(NYO973,'Controle de Estoque'!NYI:NYP,4,FALSE))</f>
        <v/>
      </c>
      <c r="NYT973" s="16" t="str">
        <f>IF(ISERROR(VLOOKUP(NYP973,'Controle de Estoque'!NYJ:NYQ,1,FALSE)),"",VLOOKUP(NYP973,'Controle de Estoque'!NYJ:NYQ,4,FALSE))</f>
        <v/>
      </c>
      <c r="NYU973" s="16" t="str">
        <f>IF(ISERROR(VLOOKUP(NYQ973,'Controle de Estoque'!NYK:NYR,1,FALSE)),"",VLOOKUP(NYQ973,'Controle de Estoque'!NYK:NYR,4,FALSE))</f>
        <v/>
      </c>
      <c r="NYV973" s="16" t="str">
        <f>IF(ISERROR(VLOOKUP(NYR973,'Controle de Estoque'!NYL:NYS,1,FALSE)),"",VLOOKUP(NYR973,'Controle de Estoque'!NYL:NYS,4,FALSE))</f>
        <v/>
      </c>
      <c r="NYW973" s="16" t="str">
        <f>IF(ISERROR(VLOOKUP(NYS973,'Controle de Estoque'!NYM:NYT,1,FALSE)),"",VLOOKUP(NYS973,'Controle de Estoque'!NYM:NYT,4,FALSE))</f>
        <v/>
      </c>
      <c r="NYX973" s="16" t="str">
        <f>IF(ISERROR(VLOOKUP(NYT973,'Controle de Estoque'!NYN:NYU,1,FALSE)),"",VLOOKUP(NYT973,'Controle de Estoque'!NYN:NYU,4,FALSE))</f>
        <v/>
      </c>
      <c r="NYY973" s="16" t="str">
        <f>IF(ISERROR(VLOOKUP(NYU973,'Controle de Estoque'!NYO:NYV,1,FALSE)),"",VLOOKUP(NYU973,'Controle de Estoque'!NYO:NYV,4,FALSE))</f>
        <v/>
      </c>
      <c r="NYZ973" s="16" t="str">
        <f>IF(ISERROR(VLOOKUP(NYV973,'Controle de Estoque'!NYP:NYW,1,FALSE)),"",VLOOKUP(NYV973,'Controle de Estoque'!NYP:NYW,4,FALSE))</f>
        <v/>
      </c>
      <c r="NZA973" s="16" t="str">
        <f>IF(ISERROR(VLOOKUP(NYW973,'Controle de Estoque'!NYQ:NYX,1,FALSE)),"",VLOOKUP(NYW973,'Controle de Estoque'!NYQ:NYX,4,FALSE))</f>
        <v/>
      </c>
      <c r="NZB973" s="16" t="str">
        <f>IF(ISERROR(VLOOKUP(NYX973,'Controle de Estoque'!NYR:NYY,1,FALSE)),"",VLOOKUP(NYX973,'Controle de Estoque'!NYR:NYY,4,FALSE))</f>
        <v/>
      </c>
      <c r="NZC973" s="16" t="str">
        <f>IF(ISERROR(VLOOKUP(NYY973,'Controle de Estoque'!NYS:NYZ,1,FALSE)),"",VLOOKUP(NYY973,'Controle de Estoque'!NYS:NYZ,4,FALSE))</f>
        <v/>
      </c>
      <c r="NZD973" s="16" t="str">
        <f>IF(ISERROR(VLOOKUP(NYZ973,'Controle de Estoque'!NYT:NZA,1,FALSE)),"",VLOOKUP(NYZ973,'Controle de Estoque'!NYT:NZA,4,FALSE))</f>
        <v/>
      </c>
      <c r="NZE973" s="16" t="str">
        <f>IF(ISERROR(VLOOKUP(NZA973,'Controle de Estoque'!NYU:NZB,1,FALSE)),"",VLOOKUP(NZA973,'Controle de Estoque'!NYU:NZB,4,FALSE))</f>
        <v/>
      </c>
      <c r="NZF973" s="16" t="str">
        <f>IF(ISERROR(VLOOKUP(NZB973,'Controle de Estoque'!NYV:NZC,1,FALSE)),"",VLOOKUP(NZB973,'Controle de Estoque'!NYV:NZC,4,FALSE))</f>
        <v/>
      </c>
      <c r="NZG973" s="16" t="str">
        <f>IF(ISERROR(VLOOKUP(NZC973,'Controle de Estoque'!NYW:NZD,1,FALSE)),"",VLOOKUP(NZC973,'Controle de Estoque'!NYW:NZD,4,FALSE))</f>
        <v/>
      </c>
      <c r="NZH973" s="16" t="str">
        <f>IF(ISERROR(VLOOKUP(NZD973,'Controle de Estoque'!NYX:NZE,1,FALSE)),"",VLOOKUP(NZD973,'Controle de Estoque'!NYX:NZE,4,FALSE))</f>
        <v/>
      </c>
      <c r="NZI973" s="16" t="str">
        <f>IF(ISERROR(VLOOKUP(NZE973,'Controle de Estoque'!NYY:NZF,1,FALSE)),"",VLOOKUP(NZE973,'Controle de Estoque'!NYY:NZF,4,FALSE))</f>
        <v/>
      </c>
      <c r="NZJ973" s="16" t="str">
        <f>IF(ISERROR(VLOOKUP(NZF973,'Controle de Estoque'!NYZ:NZG,1,FALSE)),"",VLOOKUP(NZF973,'Controle de Estoque'!NYZ:NZG,4,FALSE))</f>
        <v/>
      </c>
      <c r="NZK973" s="16" t="str">
        <f>IF(ISERROR(VLOOKUP(NZG973,'Controle de Estoque'!NZA:NZH,1,FALSE)),"",VLOOKUP(NZG973,'Controle de Estoque'!NZA:NZH,4,FALSE))</f>
        <v/>
      </c>
      <c r="NZL973" s="16" t="str">
        <f>IF(ISERROR(VLOOKUP(NZH973,'Controle de Estoque'!NZB:NZI,1,FALSE)),"",VLOOKUP(NZH973,'Controle de Estoque'!NZB:NZI,4,FALSE))</f>
        <v/>
      </c>
      <c r="NZM973" s="16" t="str">
        <f>IF(ISERROR(VLOOKUP(NZI973,'Controle de Estoque'!NZC:NZJ,1,FALSE)),"",VLOOKUP(NZI973,'Controle de Estoque'!NZC:NZJ,4,FALSE))</f>
        <v/>
      </c>
      <c r="NZN973" s="16" t="str">
        <f>IF(ISERROR(VLOOKUP(NZJ973,'Controle de Estoque'!NZD:NZK,1,FALSE)),"",VLOOKUP(NZJ973,'Controle de Estoque'!NZD:NZK,4,FALSE))</f>
        <v/>
      </c>
      <c r="NZO973" s="16" t="str">
        <f>IF(ISERROR(VLOOKUP(NZK973,'Controle de Estoque'!NZE:NZL,1,FALSE)),"",VLOOKUP(NZK973,'Controle de Estoque'!NZE:NZL,4,FALSE))</f>
        <v/>
      </c>
      <c r="NZP973" s="16" t="str">
        <f>IF(ISERROR(VLOOKUP(NZL973,'Controle de Estoque'!NZF:NZM,1,FALSE)),"",VLOOKUP(NZL973,'Controle de Estoque'!NZF:NZM,4,FALSE))</f>
        <v/>
      </c>
      <c r="NZQ973" s="16" t="str">
        <f>IF(ISERROR(VLOOKUP(NZM973,'Controle de Estoque'!NZG:NZN,1,FALSE)),"",VLOOKUP(NZM973,'Controle de Estoque'!NZG:NZN,4,FALSE))</f>
        <v/>
      </c>
      <c r="NZR973" s="16" t="str">
        <f>IF(ISERROR(VLOOKUP(NZN973,'Controle de Estoque'!NZH:NZO,1,FALSE)),"",VLOOKUP(NZN973,'Controle de Estoque'!NZH:NZO,4,FALSE))</f>
        <v/>
      </c>
      <c r="NZS973" s="16" t="str">
        <f>IF(ISERROR(VLOOKUP(NZO973,'Controle de Estoque'!NZI:NZP,1,FALSE)),"",VLOOKUP(NZO973,'Controle de Estoque'!NZI:NZP,4,FALSE))</f>
        <v/>
      </c>
      <c r="NZT973" s="16" t="str">
        <f>IF(ISERROR(VLOOKUP(NZP973,'Controle de Estoque'!NZJ:NZQ,1,FALSE)),"",VLOOKUP(NZP973,'Controle de Estoque'!NZJ:NZQ,4,FALSE))</f>
        <v/>
      </c>
      <c r="NZU973" s="16" t="str">
        <f>IF(ISERROR(VLOOKUP(NZQ973,'Controle de Estoque'!NZK:NZR,1,FALSE)),"",VLOOKUP(NZQ973,'Controle de Estoque'!NZK:NZR,4,FALSE))</f>
        <v/>
      </c>
      <c r="NZV973" s="16" t="str">
        <f>IF(ISERROR(VLOOKUP(NZR973,'Controle de Estoque'!NZL:NZS,1,FALSE)),"",VLOOKUP(NZR973,'Controle de Estoque'!NZL:NZS,4,FALSE))</f>
        <v/>
      </c>
      <c r="NZW973" s="16" t="str">
        <f>IF(ISERROR(VLOOKUP(NZS973,'Controle de Estoque'!NZM:NZT,1,FALSE)),"",VLOOKUP(NZS973,'Controle de Estoque'!NZM:NZT,4,FALSE))</f>
        <v/>
      </c>
      <c r="NZX973" s="16" t="str">
        <f>IF(ISERROR(VLOOKUP(NZT973,'Controle de Estoque'!NZN:NZU,1,FALSE)),"",VLOOKUP(NZT973,'Controle de Estoque'!NZN:NZU,4,FALSE))</f>
        <v/>
      </c>
      <c r="NZY973" s="16" t="str">
        <f>IF(ISERROR(VLOOKUP(NZU973,'Controle de Estoque'!NZO:NZV,1,FALSE)),"",VLOOKUP(NZU973,'Controle de Estoque'!NZO:NZV,4,FALSE))</f>
        <v/>
      </c>
      <c r="NZZ973" s="16" t="str">
        <f>IF(ISERROR(VLOOKUP(NZV973,'Controle de Estoque'!NZP:NZW,1,FALSE)),"",VLOOKUP(NZV973,'Controle de Estoque'!NZP:NZW,4,FALSE))</f>
        <v/>
      </c>
      <c r="OAA973" s="16" t="str">
        <f>IF(ISERROR(VLOOKUP(NZW973,'Controle de Estoque'!NZQ:NZX,1,FALSE)),"",VLOOKUP(NZW973,'Controle de Estoque'!NZQ:NZX,4,FALSE))</f>
        <v/>
      </c>
      <c r="OAB973" s="16" t="str">
        <f>IF(ISERROR(VLOOKUP(NZX973,'Controle de Estoque'!NZR:NZY,1,FALSE)),"",VLOOKUP(NZX973,'Controle de Estoque'!NZR:NZY,4,FALSE))</f>
        <v/>
      </c>
      <c r="OAC973" s="16" t="str">
        <f>IF(ISERROR(VLOOKUP(NZY973,'Controle de Estoque'!NZS:NZZ,1,FALSE)),"",VLOOKUP(NZY973,'Controle de Estoque'!NZS:NZZ,4,FALSE))</f>
        <v/>
      </c>
      <c r="OAD973" s="16" t="str">
        <f>IF(ISERROR(VLOOKUP(NZZ973,'Controle de Estoque'!NZT:OAA,1,FALSE)),"",VLOOKUP(NZZ973,'Controle de Estoque'!NZT:OAA,4,FALSE))</f>
        <v/>
      </c>
      <c r="OAE973" s="16" t="str">
        <f>IF(ISERROR(VLOOKUP(OAA973,'Controle de Estoque'!NZU:OAB,1,FALSE)),"",VLOOKUP(OAA973,'Controle de Estoque'!NZU:OAB,4,FALSE))</f>
        <v/>
      </c>
      <c r="OAF973" s="16" t="str">
        <f>IF(ISERROR(VLOOKUP(OAB973,'Controle de Estoque'!NZV:OAC,1,FALSE)),"",VLOOKUP(OAB973,'Controle de Estoque'!NZV:OAC,4,FALSE))</f>
        <v/>
      </c>
      <c r="OAG973" s="16" t="str">
        <f>IF(ISERROR(VLOOKUP(OAC973,'Controle de Estoque'!NZW:OAD,1,FALSE)),"",VLOOKUP(OAC973,'Controle de Estoque'!NZW:OAD,4,FALSE))</f>
        <v/>
      </c>
      <c r="OAH973" s="16" t="str">
        <f>IF(ISERROR(VLOOKUP(OAD973,'Controle de Estoque'!NZX:OAE,1,FALSE)),"",VLOOKUP(OAD973,'Controle de Estoque'!NZX:OAE,4,FALSE))</f>
        <v/>
      </c>
      <c r="OAI973" s="16" t="str">
        <f>IF(ISERROR(VLOOKUP(OAE973,'Controle de Estoque'!NZY:OAF,1,FALSE)),"",VLOOKUP(OAE973,'Controle de Estoque'!NZY:OAF,4,FALSE))</f>
        <v/>
      </c>
      <c r="OAJ973" s="16" t="str">
        <f>IF(ISERROR(VLOOKUP(OAF973,'Controle de Estoque'!NZZ:OAG,1,FALSE)),"",VLOOKUP(OAF973,'Controle de Estoque'!NZZ:OAG,4,FALSE))</f>
        <v/>
      </c>
      <c r="OAK973" s="16" t="str">
        <f>IF(ISERROR(VLOOKUP(OAG973,'Controle de Estoque'!OAA:OAH,1,FALSE)),"",VLOOKUP(OAG973,'Controle de Estoque'!OAA:OAH,4,FALSE))</f>
        <v/>
      </c>
      <c r="OAL973" s="16" t="str">
        <f>IF(ISERROR(VLOOKUP(OAH973,'Controle de Estoque'!OAB:OAI,1,FALSE)),"",VLOOKUP(OAH973,'Controle de Estoque'!OAB:OAI,4,FALSE))</f>
        <v/>
      </c>
      <c r="OAM973" s="16" t="str">
        <f>IF(ISERROR(VLOOKUP(OAI973,'Controle de Estoque'!OAC:OAJ,1,FALSE)),"",VLOOKUP(OAI973,'Controle de Estoque'!OAC:OAJ,4,FALSE))</f>
        <v/>
      </c>
      <c r="OAN973" s="16" t="str">
        <f>IF(ISERROR(VLOOKUP(OAJ973,'Controle de Estoque'!OAD:OAK,1,FALSE)),"",VLOOKUP(OAJ973,'Controle de Estoque'!OAD:OAK,4,FALSE))</f>
        <v/>
      </c>
      <c r="OAO973" s="16" t="str">
        <f>IF(ISERROR(VLOOKUP(OAK973,'Controle de Estoque'!OAE:OAL,1,FALSE)),"",VLOOKUP(OAK973,'Controle de Estoque'!OAE:OAL,4,FALSE))</f>
        <v/>
      </c>
      <c r="OAP973" s="16" t="str">
        <f>IF(ISERROR(VLOOKUP(OAL973,'Controle de Estoque'!OAF:OAM,1,FALSE)),"",VLOOKUP(OAL973,'Controle de Estoque'!OAF:OAM,4,FALSE))</f>
        <v/>
      </c>
      <c r="OAQ973" s="16" t="str">
        <f>IF(ISERROR(VLOOKUP(OAM973,'Controle de Estoque'!OAG:OAN,1,FALSE)),"",VLOOKUP(OAM973,'Controle de Estoque'!OAG:OAN,4,FALSE))</f>
        <v/>
      </c>
      <c r="OAR973" s="16" t="str">
        <f>IF(ISERROR(VLOOKUP(OAN973,'Controle de Estoque'!OAH:OAO,1,FALSE)),"",VLOOKUP(OAN973,'Controle de Estoque'!OAH:OAO,4,FALSE))</f>
        <v/>
      </c>
      <c r="OAS973" s="16" t="str">
        <f>IF(ISERROR(VLOOKUP(OAO973,'Controle de Estoque'!OAI:OAP,1,FALSE)),"",VLOOKUP(OAO973,'Controle de Estoque'!OAI:OAP,4,FALSE))</f>
        <v/>
      </c>
      <c r="OAT973" s="16" t="str">
        <f>IF(ISERROR(VLOOKUP(OAP973,'Controle de Estoque'!OAJ:OAQ,1,FALSE)),"",VLOOKUP(OAP973,'Controle de Estoque'!OAJ:OAQ,4,FALSE))</f>
        <v/>
      </c>
      <c r="OAU973" s="16" t="str">
        <f>IF(ISERROR(VLOOKUP(OAQ973,'Controle de Estoque'!OAK:OAR,1,FALSE)),"",VLOOKUP(OAQ973,'Controle de Estoque'!OAK:OAR,4,FALSE))</f>
        <v/>
      </c>
      <c r="OAV973" s="16" t="str">
        <f>IF(ISERROR(VLOOKUP(OAR973,'Controle de Estoque'!OAL:OAS,1,FALSE)),"",VLOOKUP(OAR973,'Controle de Estoque'!OAL:OAS,4,FALSE))</f>
        <v/>
      </c>
      <c r="OAW973" s="16" t="str">
        <f>IF(ISERROR(VLOOKUP(OAS973,'Controle de Estoque'!OAM:OAT,1,FALSE)),"",VLOOKUP(OAS973,'Controle de Estoque'!OAM:OAT,4,FALSE))</f>
        <v/>
      </c>
      <c r="OAX973" s="16" t="str">
        <f>IF(ISERROR(VLOOKUP(OAT973,'Controle de Estoque'!OAN:OAU,1,FALSE)),"",VLOOKUP(OAT973,'Controle de Estoque'!OAN:OAU,4,FALSE))</f>
        <v/>
      </c>
      <c r="OAY973" s="16" t="str">
        <f>IF(ISERROR(VLOOKUP(OAU973,'Controle de Estoque'!OAO:OAV,1,FALSE)),"",VLOOKUP(OAU973,'Controle de Estoque'!OAO:OAV,4,FALSE))</f>
        <v/>
      </c>
      <c r="OAZ973" s="16" t="str">
        <f>IF(ISERROR(VLOOKUP(OAV973,'Controle de Estoque'!OAP:OAW,1,FALSE)),"",VLOOKUP(OAV973,'Controle de Estoque'!OAP:OAW,4,FALSE))</f>
        <v/>
      </c>
      <c r="OBA973" s="16" t="str">
        <f>IF(ISERROR(VLOOKUP(OAW973,'Controle de Estoque'!OAQ:OAX,1,FALSE)),"",VLOOKUP(OAW973,'Controle de Estoque'!OAQ:OAX,4,FALSE))</f>
        <v/>
      </c>
      <c r="OBB973" s="16" t="str">
        <f>IF(ISERROR(VLOOKUP(OAX973,'Controle de Estoque'!OAR:OAY,1,FALSE)),"",VLOOKUP(OAX973,'Controle de Estoque'!OAR:OAY,4,FALSE))</f>
        <v/>
      </c>
      <c r="OBC973" s="16" t="str">
        <f>IF(ISERROR(VLOOKUP(OAY973,'Controle de Estoque'!OAS:OAZ,1,FALSE)),"",VLOOKUP(OAY973,'Controle de Estoque'!OAS:OAZ,4,FALSE))</f>
        <v/>
      </c>
      <c r="OBD973" s="16" t="str">
        <f>IF(ISERROR(VLOOKUP(OAZ973,'Controle de Estoque'!OAT:OBA,1,FALSE)),"",VLOOKUP(OAZ973,'Controle de Estoque'!OAT:OBA,4,FALSE))</f>
        <v/>
      </c>
      <c r="OBE973" s="16" t="str">
        <f>IF(ISERROR(VLOOKUP(OBA973,'Controle de Estoque'!OAU:OBB,1,FALSE)),"",VLOOKUP(OBA973,'Controle de Estoque'!OAU:OBB,4,FALSE))</f>
        <v/>
      </c>
      <c r="OBF973" s="16" t="str">
        <f>IF(ISERROR(VLOOKUP(OBB973,'Controle de Estoque'!OAV:OBC,1,FALSE)),"",VLOOKUP(OBB973,'Controle de Estoque'!OAV:OBC,4,FALSE))</f>
        <v/>
      </c>
      <c r="OBG973" s="16" t="str">
        <f>IF(ISERROR(VLOOKUP(OBC973,'Controle de Estoque'!OAW:OBD,1,FALSE)),"",VLOOKUP(OBC973,'Controle de Estoque'!OAW:OBD,4,FALSE))</f>
        <v/>
      </c>
      <c r="OBH973" s="16" t="str">
        <f>IF(ISERROR(VLOOKUP(OBD973,'Controle de Estoque'!OAX:OBE,1,FALSE)),"",VLOOKUP(OBD973,'Controle de Estoque'!OAX:OBE,4,FALSE))</f>
        <v/>
      </c>
      <c r="OBI973" s="16" t="str">
        <f>IF(ISERROR(VLOOKUP(OBE973,'Controle de Estoque'!OAY:OBF,1,FALSE)),"",VLOOKUP(OBE973,'Controle de Estoque'!OAY:OBF,4,FALSE))</f>
        <v/>
      </c>
      <c r="OBJ973" s="16" t="str">
        <f>IF(ISERROR(VLOOKUP(OBF973,'Controle de Estoque'!OAZ:OBG,1,FALSE)),"",VLOOKUP(OBF973,'Controle de Estoque'!OAZ:OBG,4,FALSE))</f>
        <v/>
      </c>
      <c r="OBK973" s="16" t="str">
        <f>IF(ISERROR(VLOOKUP(OBG973,'Controle de Estoque'!OBA:OBH,1,FALSE)),"",VLOOKUP(OBG973,'Controle de Estoque'!OBA:OBH,4,FALSE))</f>
        <v/>
      </c>
      <c r="OBL973" s="16" t="str">
        <f>IF(ISERROR(VLOOKUP(OBH973,'Controle de Estoque'!OBB:OBI,1,FALSE)),"",VLOOKUP(OBH973,'Controle de Estoque'!OBB:OBI,4,FALSE))</f>
        <v/>
      </c>
      <c r="OBM973" s="16" t="str">
        <f>IF(ISERROR(VLOOKUP(OBI973,'Controle de Estoque'!OBC:OBJ,1,FALSE)),"",VLOOKUP(OBI973,'Controle de Estoque'!OBC:OBJ,4,FALSE))</f>
        <v/>
      </c>
      <c r="OBN973" s="16" t="str">
        <f>IF(ISERROR(VLOOKUP(OBJ973,'Controle de Estoque'!OBD:OBK,1,FALSE)),"",VLOOKUP(OBJ973,'Controle de Estoque'!OBD:OBK,4,FALSE))</f>
        <v/>
      </c>
      <c r="OBO973" s="16" t="str">
        <f>IF(ISERROR(VLOOKUP(OBK973,'Controle de Estoque'!OBE:OBL,1,FALSE)),"",VLOOKUP(OBK973,'Controle de Estoque'!OBE:OBL,4,FALSE))</f>
        <v/>
      </c>
      <c r="OBP973" s="16" t="str">
        <f>IF(ISERROR(VLOOKUP(OBL973,'Controle de Estoque'!OBF:OBM,1,FALSE)),"",VLOOKUP(OBL973,'Controle de Estoque'!OBF:OBM,4,FALSE))</f>
        <v/>
      </c>
      <c r="OBQ973" s="16" t="str">
        <f>IF(ISERROR(VLOOKUP(OBM973,'Controle de Estoque'!OBG:OBN,1,FALSE)),"",VLOOKUP(OBM973,'Controle de Estoque'!OBG:OBN,4,FALSE))</f>
        <v/>
      </c>
      <c r="OBR973" s="16" t="str">
        <f>IF(ISERROR(VLOOKUP(OBN973,'Controle de Estoque'!OBH:OBO,1,FALSE)),"",VLOOKUP(OBN973,'Controle de Estoque'!OBH:OBO,4,FALSE))</f>
        <v/>
      </c>
      <c r="OBS973" s="16" t="str">
        <f>IF(ISERROR(VLOOKUP(OBO973,'Controle de Estoque'!OBI:OBP,1,FALSE)),"",VLOOKUP(OBO973,'Controle de Estoque'!OBI:OBP,4,FALSE))</f>
        <v/>
      </c>
      <c r="OBT973" s="16" t="str">
        <f>IF(ISERROR(VLOOKUP(OBP973,'Controle de Estoque'!OBJ:OBQ,1,FALSE)),"",VLOOKUP(OBP973,'Controle de Estoque'!OBJ:OBQ,4,FALSE))</f>
        <v/>
      </c>
      <c r="OBU973" s="16" t="str">
        <f>IF(ISERROR(VLOOKUP(OBQ973,'Controle de Estoque'!OBK:OBR,1,FALSE)),"",VLOOKUP(OBQ973,'Controle de Estoque'!OBK:OBR,4,FALSE))</f>
        <v/>
      </c>
      <c r="OBV973" s="16" t="str">
        <f>IF(ISERROR(VLOOKUP(OBR973,'Controle de Estoque'!OBL:OBS,1,FALSE)),"",VLOOKUP(OBR973,'Controle de Estoque'!OBL:OBS,4,FALSE))</f>
        <v/>
      </c>
      <c r="OBW973" s="16" t="str">
        <f>IF(ISERROR(VLOOKUP(OBS973,'Controle de Estoque'!OBM:OBT,1,FALSE)),"",VLOOKUP(OBS973,'Controle de Estoque'!OBM:OBT,4,FALSE))</f>
        <v/>
      </c>
      <c r="OBX973" s="16" t="str">
        <f>IF(ISERROR(VLOOKUP(OBT973,'Controle de Estoque'!OBN:OBU,1,FALSE)),"",VLOOKUP(OBT973,'Controle de Estoque'!OBN:OBU,4,FALSE))</f>
        <v/>
      </c>
      <c r="OBY973" s="16" t="str">
        <f>IF(ISERROR(VLOOKUP(OBU973,'Controle de Estoque'!OBO:OBV,1,FALSE)),"",VLOOKUP(OBU973,'Controle de Estoque'!OBO:OBV,4,FALSE))</f>
        <v/>
      </c>
      <c r="OBZ973" s="16" t="str">
        <f>IF(ISERROR(VLOOKUP(OBV973,'Controle de Estoque'!OBP:OBW,1,FALSE)),"",VLOOKUP(OBV973,'Controle de Estoque'!OBP:OBW,4,FALSE))</f>
        <v/>
      </c>
      <c r="OCA973" s="16" t="str">
        <f>IF(ISERROR(VLOOKUP(OBW973,'Controle de Estoque'!OBQ:OBX,1,FALSE)),"",VLOOKUP(OBW973,'Controle de Estoque'!OBQ:OBX,4,FALSE))</f>
        <v/>
      </c>
      <c r="OCB973" s="16" t="str">
        <f>IF(ISERROR(VLOOKUP(OBX973,'Controle de Estoque'!OBR:OBY,1,FALSE)),"",VLOOKUP(OBX973,'Controle de Estoque'!OBR:OBY,4,FALSE))</f>
        <v/>
      </c>
      <c r="OCC973" s="16" t="str">
        <f>IF(ISERROR(VLOOKUP(OBY973,'Controle de Estoque'!OBS:OBZ,1,FALSE)),"",VLOOKUP(OBY973,'Controle de Estoque'!OBS:OBZ,4,FALSE))</f>
        <v/>
      </c>
      <c r="OCD973" s="16" t="str">
        <f>IF(ISERROR(VLOOKUP(OBZ973,'Controle de Estoque'!OBT:OCA,1,FALSE)),"",VLOOKUP(OBZ973,'Controle de Estoque'!OBT:OCA,4,FALSE))</f>
        <v/>
      </c>
      <c r="OCE973" s="16" t="str">
        <f>IF(ISERROR(VLOOKUP(OCA973,'Controle de Estoque'!OBU:OCB,1,FALSE)),"",VLOOKUP(OCA973,'Controle de Estoque'!OBU:OCB,4,FALSE))</f>
        <v/>
      </c>
      <c r="OCF973" s="16" t="str">
        <f>IF(ISERROR(VLOOKUP(OCB973,'Controle de Estoque'!OBV:OCC,1,FALSE)),"",VLOOKUP(OCB973,'Controle de Estoque'!OBV:OCC,4,FALSE))</f>
        <v/>
      </c>
      <c r="OCG973" s="16" t="str">
        <f>IF(ISERROR(VLOOKUP(OCC973,'Controle de Estoque'!OBW:OCD,1,FALSE)),"",VLOOKUP(OCC973,'Controle de Estoque'!OBW:OCD,4,FALSE))</f>
        <v/>
      </c>
      <c r="OCH973" s="16" t="str">
        <f>IF(ISERROR(VLOOKUP(OCD973,'Controle de Estoque'!OBX:OCE,1,FALSE)),"",VLOOKUP(OCD973,'Controle de Estoque'!OBX:OCE,4,FALSE))</f>
        <v/>
      </c>
      <c r="OCI973" s="16" t="str">
        <f>IF(ISERROR(VLOOKUP(OCE973,'Controle de Estoque'!OBY:OCF,1,FALSE)),"",VLOOKUP(OCE973,'Controle de Estoque'!OBY:OCF,4,FALSE))</f>
        <v/>
      </c>
      <c r="OCJ973" s="16" t="str">
        <f>IF(ISERROR(VLOOKUP(OCF973,'Controle de Estoque'!OBZ:OCG,1,FALSE)),"",VLOOKUP(OCF973,'Controle de Estoque'!OBZ:OCG,4,FALSE))</f>
        <v/>
      </c>
      <c r="OCK973" s="16" t="str">
        <f>IF(ISERROR(VLOOKUP(OCG973,'Controle de Estoque'!OCA:OCH,1,FALSE)),"",VLOOKUP(OCG973,'Controle de Estoque'!OCA:OCH,4,FALSE))</f>
        <v/>
      </c>
      <c r="OCL973" s="16" t="str">
        <f>IF(ISERROR(VLOOKUP(OCH973,'Controle de Estoque'!OCB:OCI,1,FALSE)),"",VLOOKUP(OCH973,'Controle de Estoque'!OCB:OCI,4,FALSE))</f>
        <v/>
      </c>
      <c r="OCM973" s="16" t="str">
        <f>IF(ISERROR(VLOOKUP(OCI973,'Controle de Estoque'!OCC:OCJ,1,FALSE)),"",VLOOKUP(OCI973,'Controle de Estoque'!OCC:OCJ,4,FALSE))</f>
        <v/>
      </c>
      <c r="OCN973" s="16" t="str">
        <f>IF(ISERROR(VLOOKUP(OCJ973,'Controle de Estoque'!OCD:OCK,1,FALSE)),"",VLOOKUP(OCJ973,'Controle de Estoque'!OCD:OCK,4,FALSE))</f>
        <v/>
      </c>
      <c r="OCO973" s="16" t="str">
        <f>IF(ISERROR(VLOOKUP(OCK973,'Controle de Estoque'!OCE:OCL,1,FALSE)),"",VLOOKUP(OCK973,'Controle de Estoque'!OCE:OCL,4,FALSE))</f>
        <v/>
      </c>
      <c r="OCP973" s="16" t="str">
        <f>IF(ISERROR(VLOOKUP(OCL973,'Controle de Estoque'!OCF:OCM,1,FALSE)),"",VLOOKUP(OCL973,'Controle de Estoque'!OCF:OCM,4,FALSE))</f>
        <v/>
      </c>
      <c r="OCQ973" s="16" t="str">
        <f>IF(ISERROR(VLOOKUP(OCM973,'Controle de Estoque'!OCG:OCN,1,FALSE)),"",VLOOKUP(OCM973,'Controle de Estoque'!OCG:OCN,4,FALSE))</f>
        <v/>
      </c>
      <c r="OCR973" s="16" t="str">
        <f>IF(ISERROR(VLOOKUP(OCN973,'Controle de Estoque'!OCH:OCO,1,FALSE)),"",VLOOKUP(OCN973,'Controle de Estoque'!OCH:OCO,4,FALSE))</f>
        <v/>
      </c>
      <c r="OCS973" s="16" t="str">
        <f>IF(ISERROR(VLOOKUP(OCO973,'Controle de Estoque'!OCI:OCP,1,FALSE)),"",VLOOKUP(OCO973,'Controle de Estoque'!OCI:OCP,4,FALSE))</f>
        <v/>
      </c>
      <c r="OCT973" s="16" t="str">
        <f>IF(ISERROR(VLOOKUP(OCP973,'Controle de Estoque'!OCJ:OCQ,1,FALSE)),"",VLOOKUP(OCP973,'Controle de Estoque'!OCJ:OCQ,4,FALSE))</f>
        <v/>
      </c>
      <c r="OCU973" s="16" t="str">
        <f>IF(ISERROR(VLOOKUP(OCQ973,'Controle de Estoque'!OCK:OCR,1,FALSE)),"",VLOOKUP(OCQ973,'Controle de Estoque'!OCK:OCR,4,FALSE))</f>
        <v/>
      </c>
      <c r="OCV973" s="16" t="str">
        <f>IF(ISERROR(VLOOKUP(OCR973,'Controle de Estoque'!OCL:OCS,1,FALSE)),"",VLOOKUP(OCR973,'Controle de Estoque'!OCL:OCS,4,FALSE))</f>
        <v/>
      </c>
      <c r="OCW973" s="16" t="str">
        <f>IF(ISERROR(VLOOKUP(OCS973,'Controle de Estoque'!OCM:OCT,1,FALSE)),"",VLOOKUP(OCS973,'Controle de Estoque'!OCM:OCT,4,FALSE))</f>
        <v/>
      </c>
      <c r="OCX973" s="16" t="str">
        <f>IF(ISERROR(VLOOKUP(OCT973,'Controle de Estoque'!OCN:OCU,1,FALSE)),"",VLOOKUP(OCT973,'Controle de Estoque'!OCN:OCU,4,FALSE))</f>
        <v/>
      </c>
      <c r="OCY973" s="16" t="str">
        <f>IF(ISERROR(VLOOKUP(OCU973,'Controle de Estoque'!OCO:OCV,1,FALSE)),"",VLOOKUP(OCU973,'Controle de Estoque'!OCO:OCV,4,FALSE))</f>
        <v/>
      </c>
      <c r="OCZ973" s="16" t="str">
        <f>IF(ISERROR(VLOOKUP(OCV973,'Controle de Estoque'!OCP:OCW,1,FALSE)),"",VLOOKUP(OCV973,'Controle de Estoque'!OCP:OCW,4,FALSE))</f>
        <v/>
      </c>
      <c r="ODA973" s="16" t="str">
        <f>IF(ISERROR(VLOOKUP(OCW973,'Controle de Estoque'!OCQ:OCX,1,FALSE)),"",VLOOKUP(OCW973,'Controle de Estoque'!OCQ:OCX,4,FALSE))</f>
        <v/>
      </c>
      <c r="ODB973" s="16" t="str">
        <f>IF(ISERROR(VLOOKUP(OCX973,'Controle de Estoque'!OCR:OCY,1,FALSE)),"",VLOOKUP(OCX973,'Controle de Estoque'!OCR:OCY,4,FALSE))</f>
        <v/>
      </c>
      <c r="ODC973" s="16" t="str">
        <f>IF(ISERROR(VLOOKUP(OCY973,'Controle de Estoque'!OCS:OCZ,1,FALSE)),"",VLOOKUP(OCY973,'Controle de Estoque'!OCS:OCZ,4,FALSE))</f>
        <v/>
      </c>
      <c r="ODD973" s="16" t="str">
        <f>IF(ISERROR(VLOOKUP(OCZ973,'Controle de Estoque'!OCT:ODA,1,FALSE)),"",VLOOKUP(OCZ973,'Controle de Estoque'!OCT:ODA,4,FALSE))</f>
        <v/>
      </c>
      <c r="ODE973" s="16" t="str">
        <f>IF(ISERROR(VLOOKUP(ODA973,'Controle de Estoque'!OCU:ODB,1,FALSE)),"",VLOOKUP(ODA973,'Controle de Estoque'!OCU:ODB,4,FALSE))</f>
        <v/>
      </c>
      <c r="ODF973" s="16" t="str">
        <f>IF(ISERROR(VLOOKUP(ODB973,'Controle de Estoque'!OCV:ODC,1,FALSE)),"",VLOOKUP(ODB973,'Controle de Estoque'!OCV:ODC,4,FALSE))</f>
        <v/>
      </c>
      <c r="ODG973" s="16" t="str">
        <f>IF(ISERROR(VLOOKUP(ODC973,'Controle de Estoque'!OCW:ODD,1,FALSE)),"",VLOOKUP(ODC973,'Controle de Estoque'!OCW:ODD,4,FALSE))</f>
        <v/>
      </c>
      <c r="ODH973" s="16" t="str">
        <f>IF(ISERROR(VLOOKUP(ODD973,'Controle de Estoque'!OCX:ODE,1,FALSE)),"",VLOOKUP(ODD973,'Controle de Estoque'!OCX:ODE,4,FALSE))</f>
        <v/>
      </c>
      <c r="ODI973" s="16" t="str">
        <f>IF(ISERROR(VLOOKUP(ODE973,'Controle de Estoque'!OCY:ODF,1,FALSE)),"",VLOOKUP(ODE973,'Controle de Estoque'!OCY:ODF,4,FALSE))</f>
        <v/>
      </c>
      <c r="ODJ973" s="16" t="str">
        <f>IF(ISERROR(VLOOKUP(ODF973,'Controle de Estoque'!OCZ:ODG,1,FALSE)),"",VLOOKUP(ODF973,'Controle de Estoque'!OCZ:ODG,4,FALSE))</f>
        <v/>
      </c>
      <c r="ODK973" s="16" t="str">
        <f>IF(ISERROR(VLOOKUP(ODG973,'Controle de Estoque'!ODA:ODH,1,FALSE)),"",VLOOKUP(ODG973,'Controle de Estoque'!ODA:ODH,4,FALSE))</f>
        <v/>
      </c>
      <c r="ODL973" s="16" t="str">
        <f>IF(ISERROR(VLOOKUP(ODH973,'Controle de Estoque'!ODB:ODI,1,FALSE)),"",VLOOKUP(ODH973,'Controle de Estoque'!ODB:ODI,4,FALSE))</f>
        <v/>
      </c>
      <c r="ODM973" s="16" t="str">
        <f>IF(ISERROR(VLOOKUP(ODI973,'Controle de Estoque'!ODC:ODJ,1,FALSE)),"",VLOOKUP(ODI973,'Controle de Estoque'!ODC:ODJ,4,FALSE))</f>
        <v/>
      </c>
      <c r="ODN973" s="16" t="str">
        <f>IF(ISERROR(VLOOKUP(ODJ973,'Controle de Estoque'!ODD:ODK,1,FALSE)),"",VLOOKUP(ODJ973,'Controle de Estoque'!ODD:ODK,4,FALSE))</f>
        <v/>
      </c>
      <c r="ODO973" s="16" t="str">
        <f>IF(ISERROR(VLOOKUP(ODK973,'Controle de Estoque'!ODE:ODL,1,FALSE)),"",VLOOKUP(ODK973,'Controle de Estoque'!ODE:ODL,4,FALSE))</f>
        <v/>
      </c>
      <c r="ODP973" s="16" t="str">
        <f>IF(ISERROR(VLOOKUP(ODL973,'Controle de Estoque'!ODF:ODM,1,FALSE)),"",VLOOKUP(ODL973,'Controle de Estoque'!ODF:ODM,4,FALSE))</f>
        <v/>
      </c>
      <c r="ODQ973" s="16" t="str">
        <f>IF(ISERROR(VLOOKUP(ODM973,'Controle de Estoque'!ODG:ODN,1,FALSE)),"",VLOOKUP(ODM973,'Controle de Estoque'!ODG:ODN,4,FALSE))</f>
        <v/>
      </c>
      <c r="ODR973" s="16" t="str">
        <f>IF(ISERROR(VLOOKUP(ODN973,'Controle de Estoque'!ODH:ODO,1,FALSE)),"",VLOOKUP(ODN973,'Controle de Estoque'!ODH:ODO,4,FALSE))</f>
        <v/>
      </c>
      <c r="ODS973" s="16" t="str">
        <f>IF(ISERROR(VLOOKUP(ODO973,'Controle de Estoque'!ODI:ODP,1,FALSE)),"",VLOOKUP(ODO973,'Controle de Estoque'!ODI:ODP,4,FALSE))</f>
        <v/>
      </c>
      <c r="ODT973" s="16" t="str">
        <f>IF(ISERROR(VLOOKUP(ODP973,'Controle de Estoque'!ODJ:ODQ,1,FALSE)),"",VLOOKUP(ODP973,'Controle de Estoque'!ODJ:ODQ,4,FALSE))</f>
        <v/>
      </c>
      <c r="ODU973" s="16" t="str">
        <f>IF(ISERROR(VLOOKUP(ODQ973,'Controle de Estoque'!ODK:ODR,1,FALSE)),"",VLOOKUP(ODQ973,'Controle de Estoque'!ODK:ODR,4,FALSE))</f>
        <v/>
      </c>
      <c r="ODV973" s="16" t="str">
        <f>IF(ISERROR(VLOOKUP(ODR973,'Controle de Estoque'!ODL:ODS,1,FALSE)),"",VLOOKUP(ODR973,'Controle de Estoque'!ODL:ODS,4,FALSE))</f>
        <v/>
      </c>
      <c r="ODW973" s="16" t="str">
        <f>IF(ISERROR(VLOOKUP(ODS973,'Controle de Estoque'!ODM:ODT,1,FALSE)),"",VLOOKUP(ODS973,'Controle de Estoque'!ODM:ODT,4,FALSE))</f>
        <v/>
      </c>
      <c r="ODX973" s="16" t="str">
        <f>IF(ISERROR(VLOOKUP(ODT973,'Controle de Estoque'!ODN:ODU,1,FALSE)),"",VLOOKUP(ODT973,'Controle de Estoque'!ODN:ODU,4,FALSE))</f>
        <v/>
      </c>
      <c r="ODY973" s="16" t="str">
        <f>IF(ISERROR(VLOOKUP(ODU973,'Controle de Estoque'!ODO:ODV,1,FALSE)),"",VLOOKUP(ODU973,'Controle de Estoque'!ODO:ODV,4,FALSE))</f>
        <v/>
      </c>
      <c r="ODZ973" s="16" t="str">
        <f>IF(ISERROR(VLOOKUP(ODV973,'Controle de Estoque'!ODP:ODW,1,FALSE)),"",VLOOKUP(ODV973,'Controle de Estoque'!ODP:ODW,4,FALSE))</f>
        <v/>
      </c>
      <c r="OEA973" s="16" t="str">
        <f>IF(ISERROR(VLOOKUP(ODW973,'Controle de Estoque'!ODQ:ODX,1,FALSE)),"",VLOOKUP(ODW973,'Controle de Estoque'!ODQ:ODX,4,FALSE))</f>
        <v/>
      </c>
      <c r="OEB973" s="16" t="str">
        <f>IF(ISERROR(VLOOKUP(ODX973,'Controle de Estoque'!ODR:ODY,1,FALSE)),"",VLOOKUP(ODX973,'Controle de Estoque'!ODR:ODY,4,FALSE))</f>
        <v/>
      </c>
      <c r="OEC973" s="16" t="str">
        <f>IF(ISERROR(VLOOKUP(ODY973,'Controle de Estoque'!ODS:ODZ,1,FALSE)),"",VLOOKUP(ODY973,'Controle de Estoque'!ODS:ODZ,4,FALSE))</f>
        <v/>
      </c>
      <c r="OED973" s="16" t="str">
        <f>IF(ISERROR(VLOOKUP(ODZ973,'Controle de Estoque'!ODT:OEA,1,FALSE)),"",VLOOKUP(ODZ973,'Controle de Estoque'!ODT:OEA,4,FALSE))</f>
        <v/>
      </c>
      <c r="OEE973" s="16" t="str">
        <f>IF(ISERROR(VLOOKUP(OEA973,'Controle de Estoque'!ODU:OEB,1,FALSE)),"",VLOOKUP(OEA973,'Controle de Estoque'!ODU:OEB,4,FALSE))</f>
        <v/>
      </c>
      <c r="OEF973" s="16" t="str">
        <f>IF(ISERROR(VLOOKUP(OEB973,'Controle de Estoque'!ODV:OEC,1,FALSE)),"",VLOOKUP(OEB973,'Controle de Estoque'!ODV:OEC,4,FALSE))</f>
        <v/>
      </c>
      <c r="OEG973" s="16" t="str">
        <f>IF(ISERROR(VLOOKUP(OEC973,'Controle de Estoque'!ODW:OED,1,FALSE)),"",VLOOKUP(OEC973,'Controle de Estoque'!ODW:OED,4,FALSE))</f>
        <v/>
      </c>
      <c r="OEH973" s="16" t="str">
        <f>IF(ISERROR(VLOOKUP(OED973,'Controle de Estoque'!ODX:OEE,1,FALSE)),"",VLOOKUP(OED973,'Controle de Estoque'!ODX:OEE,4,FALSE))</f>
        <v/>
      </c>
      <c r="OEI973" s="16" t="str">
        <f>IF(ISERROR(VLOOKUP(OEE973,'Controle de Estoque'!ODY:OEF,1,FALSE)),"",VLOOKUP(OEE973,'Controle de Estoque'!ODY:OEF,4,FALSE))</f>
        <v/>
      </c>
      <c r="OEJ973" s="16" t="str">
        <f>IF(ISERROR(VLOOKUP(OEF973,'Controle de Estoque'!ODZ:OEG,1,FALSE)),"",VLOOKUP(OEF973,'Controle de Estoque'!ODZ:OEG,4,FALSE))</f>
        <v/>
      </c>
      <c r="OEK973" s="16" t="str">
        <f>IF(ISERROR(VLOOKUP(OEG973,'Controle de Estoque'!OEA:OEH,1,FALSE)),"",VLOOKUP(OEG973,'Controle de Estoque'!OEA:OEH,4,FALSE))</f>
        <v/>
      </c>
      <c r="OEL973" s="16" t="str">
        <f>IF(ISERROR(VLOOKUP(OEH973,'Controle de Estoque'!OEB:OEI,1,FALSE)),"",VLOOKUP(OEH973,'Controle de Estoque'!OEB:OEI,4,FALSE))</f>
        <v/>
      </c>
      <c r="OEM973" s="16" t="str">
        <f>IF(ISERROR(VLOOKUP(OEI973,'Controle de Estoque'!OEC:OEJ,1,FALSE)),"",VLOOKUP(OEI973,'Controle de Estoque'!OEC:OEJ,4,FALSE))</f>
        <v/>
      </c>
      <c r="OEN973" s="16" t="str">
        <f>IF(ISERROR(VLOOKUP(OEJ973,'Controle de Estoque'!OED:OEK,1,FALSE)),"",VLOOKUP(OEJ973,'Controle de Estoque'!OED:OEK,4,FALSE))</f>
        <v/>
      </c>
      <c r="OEO973" s="16" t="str">
        <f>IF(ISERROR(VLOOKUP(OEK973,'Controle de Estoque'!OEE:OEL,1,FALSE)),"",VLOOKUP(OEK973,'Controle de Estoque'!OEE:OEL,4,FALSE))</f>
        <v/>
      </c>
      <c r="OEP973" s="16" t="str">
        <f>IF(ISERROR(VLOOKUP(OEL973,'Controle de Estoque'!OEF:OEM,1,FALSE)),"",VLOOKUP(OEL973,'Controle de Estoque'!OEF:OEM,4,FALSE))</f>
        <v/>
      </c>
      <c r="OEQ973" s="16" t="str">
        <f>IF(ISERROR(VLOOKUP(OEM973,'Controle de Estoque'!OEG:OEN,1,FALSE)),"",VLOOKUP(OEM973,'Controle de Estoque'!OEG:OEN,4,FALSE))</f>
        <v/>
      </c>
      <c r="OER973" s="16" t="str">
        <f>IF(ISERROR(VLOOKUP(OEN973,'Controle de Estoque'!OEH:OEO,1,FALSE)),"",VLOOKUP(OEN973,'Controle de Estoque'!OEH:OEO,4,FALSE))</f>
        <v/>
      </c>
      <c r="OES973" s="16" t="str">
        <f>IF(ISERROR(VLOOKUP(OEO973,'Controle de Estoque'!OEI:OEP,1,FALSE)),"",VLOOKUP(OEO973,'Controle de Estoque'!OEI:OEP,4,FALSE))</f>
        <v/>
      </c>
      <c r="OET973" s="16" t="str">
        <f>IF(ISERROR(VLOOKUP(OEP973,'Controle de Estoque'!OEJ:OEQ,1,FALSE)),"",VLOOKUP(OEP973,'Controle de Estoque'!OEJ:OEQ,4,FALSE))</f>
        <v/>
      </c>
      <c r="OEU973" s="16" t="str">
        <f>IF(ISERROR(VLOOKUP(OEQ973,'Controle de Estoque'!OEK:OER,1,FALSE)),"",VLOOKUP(OEQ973,'Controle de Estoque'!OEK:OER,4,FALSE))</f>
        <v/>
      </c>
      <c r="OEV973" s="16" t="str">
        <f>IF(ISERROR(VLOOKUP(OER973,'Controle de Estoque'!OEL:OES,1,FALSE)),"",VLOOKUP(OER973,'Controle de Estoque'!OEL:OES,4,FALSE))</f>
        <v/>
      </c>
      <c r="OEW973" s="16" t="str">
        <f>IF(ISERROR(VLOOKUP(OES973,'Controle de Estoque'!OEM:OET,1,FALSE)),"",VLOOKUP(OES973,'Controle de Estoque'!OEM:OET,4,FALSE))</f>
        <v/>
      </c>
      <c r="OEX973" s="16" t="str">
        <f>IF(ISERROR(VLOOKUP(OET973,'Controle de Estoque'!OEN:OEU,1,FALSE)),"",VLOOKUP(OET973,'Controle de Estoque'!OEN:OEU,4,FALSE))</f>
        <v/>
      </c>
      <c r="OEY973" s="16" t="str">
        <f>IF(ISERROR(VLOOKUP(OEU973,'Controle de Estoque'!OEO:OEV,1,FALSE)),"",VLOOKUP(OEU973,'Controle de Estoque'!OEO:OEV,4,FALSE))</f>
        <v/>
      </c>
      <c r="OEZ973" s="16" t="str">
        <f>IF(ISERROR(VLOOKUP(OEV973,'Controle de Estoque'!OEP:OEW,1,FALSE)),"",VLOOKUP(OEV973,'Controle de Estoque'!OEP:OEW,4,FALSE))</f>
        <v/>
      </c>
      <c r="OFA973" s="16" t="str">
        <f>IF(ISERROR(VLOOKUP(OEW973,'Controle de Estoque'!OEQ:OEX,1,FALSE)),"",VLOOKUP(OEW973,'Controle de Estoque'!OEQ:OEX,4,FALSE))</f>
        <v/>
      </c>
      <c r="OFB973" s="16" t="str">
        <f>IF(ISERROR(VLOOKUP(OEX973,'Controle de Estoque'!OER:OEY,1,FALSE)),"",VLOOKUP(OEX973,'Controle de Estoque'!OER:OEY,4,FALSE))</f>
        <v/>
      </c>
      <c r="OFC973" s="16" t="str">
        <f>IF(ISERROR(VLOOKUP(OEY973,'Controle de Estoque'!OES:OEZ,1,FALSE)),"",VLOOKUP(OEY973,'Controle de Estoque'!OES:OEZ,4,FALSE))</f>
        <v/>
      </c>
      <c r="OFD973" s="16" t="str">
        <f>IF(ISERROR(VLOOKUP(OEZ973,'Controle de Estoque'!OET:OFA,1,FALSE)),"",VLOOKUP(OEZ973,'Controle de Estoque'!OET:OFA,4,FALSE))</f>
        <v/>
      </c>
      <c r="OFE973" s="16" t="str">
        <f>IF(ISERROR(VLOOKUP(OFA973,'Controle de Estoque'!OEU:OFB,1,FALSE)),"",VLOOKUP(OFA973,'Controle de Estoque'!OEU:OFB,4,FALSE))</f>
        <v/>
      </c>
      <c r="OFF973" s="16" t="str">
        <f>IF(ISERROR(VLOOKUP(OFB973,'Controle de Estoque'!OEV:OFC,1,FALSE)),"",VLOOKUP(OFB973,'Controle de Estoque'!OEV:OFC,4,FALSE))</f>
        <v/>
      </c>
      <c r="OFG973" s="16" t="str">
        <f>IF(ISERROR(VLOOKUP(OFC973,'Controle de Estoque'!OEW:OFD,1,FALSE)),"",VLOOKUP(OFC973,'Controle de Estoque'!OEW:OFD,4,FALSE))</f>
        <v/>
      </c>
      <c r="OFH973" s="16" t="str">
        <f>IF(ISERROR(VLOOKUP(OFD973,'Controle de Estoque'!OEX:OFE,1,FALSE)),"",VLOOKUP(OFD973,'Controle de Estoque'!OEX:OFE,4,FALSE))</f>
        <v/>
      </c>
      <c r="OFI973" s="16" t="str">
        <f>IF(ISERROR(VLOOKUP(OFE973,'Controle de Estoque'!OEY:OFF,1,FALSE)),"",VLOOKUP(OFE973,'Controle de Estoque'!OEY:OFF,4,FALSE))</f>
        <v/>
      </c>
      <c r="OFJ973" s="16" t="str">
        <f>IF(ISERROR(VLOOKUP(OFF973,'Controle de Estoque'!OEZ:OFG,1,FALSE)),"",VLOOKUP(OFF973,'Controle de Estoque'!OEZ:OFG,4,FALSE))</f>
        <v/>
      </c>
      <c r="OFK973" s="16" t="str">
        <f>IF(ISERROR(VLOOKUP(OFG973,'Controle de Estoque'!OFA:OFH,1,FALSE)),"",VLOOKUP(OFG973,'Controle de Estoque'!OFA:OFH,4,FALSE))</f>
        <v/>
      </c>
      <c r="OFL973" s="16" t="str">
        <f>IF(ISERROR(VLOOKUP(OFH973,'Controle de Estoque'!OFB:OFI,1,FALSE)),"",VLOOKUP(OFH973,'Controle de Estoque'!OFB:OFI,4,FALSE))</f>
        <v/>
      </c>
      <c r="OFM973" s="16" t="str">
        <f>IF(ISERROR(VLOOKUP(OFI973,'Controle de Estoque'!OFC:OFJ,1,FALSE)),"",VLOOKUP(OFI973,'Controle de Estoque'!OFC:OFJ,4,FALSE))</f>
        <v/>
      </c>
      <c r="OFN973" s="16" t="str">
        <f>IF(ISERROR(VLOOKUP(OFJ973,'Controle de Estoque'!OFD:OFK,1,FALSE)),"",VLOOKUP(OFJ973,'Controle de Estoque'!OFD:OFK,4,FALSE))</f>
        <v/>
      </c>
      <c r="OFO973" s="16" t="str">
        <f>IF(ISERROR(VLOOKUP(OFK973,'Controle de Estoque'!OFE:OFL,1,FALSE)),"",VLOOKUP(OFK973,'Controle de Estoque'!OFE:OFL,4,FALSE))</f>
        <v/>
      </c>
      <c r="OFP973" s="16" t="str">
        <f>IF(ISERROR(VLOOKUP(OFL973,'Controle de Estoque'!OFF:OFM,1,FALSE)),"",VLOOKUP(OFL973,'Controle de Estoque'!OFF:OFM,4,FALSE))</f>
        <v/>
      </c>
      <c r="OFQ973" s="16" t="str">
        <f>IF(ISERROR(VLOOKUP(OFM973,'Controle de Estoque'!OFG:OFN,1,FALSE)),"",VLOOKUP(OFM973,'Controle de Estoque'!OFG:OFN,4,FALSE))</f>
        <v/>
      </c>
      <c r="OFR973" s="16" t="str">
        <f>IF(ISERROR(VLOOKUP(OFN973,'Controle de Estoque'!OFH:OFO,1,FALSE)),"",VLOOKUP(OFN973,'Controle de Estoque'!OFH:OFO,4,FALSE))</f>
        <v/>
      </c>
      <c r="OFS973" s="16" t="str">
        <f>IF(ISERROR(VLOOKUP(OFO973,'Controle de Estoque'!OFI:OFP,1,FALSE)),"",VLOOKUP(OFO973,'Controle de Estoque'!OFI:OFP,4,FALSE))</f>
        <v/>
      </c>
      <c r="OFT973" s="16" t="str">
        <f>IF(ISERROR(VLOOKUP(OFP973,'Controle de Estoque'!OFJ:OFQ,1,FALSE)),"",VLOOKUP(OFP973,'Controle de Estoque'!OFJ:OFQ,4,FALSE))</f>
        <v/>
      </c>
      <c r="OFU973" s="16" t="str">
        <f>IF(ISERROR(VLOOKUP(OFQ973,'Controle de Estoque'!OFK:OFR,1,FALSE)),"",VLOOKUP(OFQ973,'Controle de Estoque'!OFK:OFR,4,FALSE))</f>
        <v/>
      </c>
      <c r="OFV973" s="16" t="str">
        <f>IF(ISERROR(VLOOKUP(OFR973,'Controle de Estoque'!OFL:OFS,1,FALSE)),"",VLOOKUP(OFR973,'Controle de Estoque'!OFL:OFS,4,FALSE))</f>
        <v/>
      </c>
      <c r="OFW973" s="16" t="str">
        <f>IF(ISERROR(VLOOKUP(OFS973,'Controle de Estoque'!OFM:OFT,1,FALSE)),"",VLOOKUP(OFS973,'Controle de Estoque'!OFM:OFT,4,FALSE))</f>
        <v/>
      </c>
      <c r="OFX973" s="16" t="str">
        <f>IF(ISERROR(VLOOKUP(OFT973,'Controle de Estoque'!OFN:OFU,1,FALSE)),"",VLOOKUP(OFT973,'Controle de Estoque'!OFN:OFU,4,FALSE))</f>
        <v/>
      </c>
      <c r="OFY973" s="16" t="str">
        <f>IF(ISERROR(VLOOKUP(OFU973,'Controle de Estoque'!OFO:OFV,1,FALSE)),"",VLOOKUP(OFU973,'Controle de Estoque'!OFO:OFV,4,FALSE))</f>
        <v/>
      </c>
      <c r="OFZ973" s="16" t="str">
        <f>IF(ISERROR(VLOOKUP(OFV973,'Controle de Estoque'!OFP:OFW,1,FALSE)),"",VLOOKUP(OFV973,'Controle de Estoque'!OFP:OFW,4,FALSE))</f>
        <v/>
      </c>
      <c r="OGA973" s="16" t="str">
        <f>IF(ISERROR(VLOOKUP(OFW973,'Controle de Estoque'!OFQ:OFX,1,FALSE)),"",VLOOKUP(OFW973,'Controle de Estoque'!OFQ:OFX,4,FALSE))</f>
        <v/>
      </c>
      <c r="OGB973" s="16" t="str">
        <f>IF(ISERROR(VLOOKUP(OFX973,'Controle de Estoque'!OFR:OFY,1,FALSE)),"",VLOOKUP(OFX973,'Controle de Estoque'!OFR:OFY,4,FALSE))</f>
        <v/>
      </c>
      <c r="OGC973" s="16" t="str">
        <f>IF(ISERROR(VLOOKUP(OFY973,'Controle de Estoque'!OFS:OFZ,1,FALSE)),"",VLOOKUP(OFY973,'Controle de Estoque'!OFS:OFZ,4,FALSE))</f>
        <v/>
      </c>
      <c r="OGD973" s="16" t="str">
        <f>IF(ISERROR(VLOOKUP(OFZ973,'Controle de Estoque'!OFT:OGA,1,FALSE)),"",VLOOKUP(OFZ973,'Controle de Estoque'!OFT:OGA,4,FALSE))</f>
        <v/>
      </c>
      <c r="OGE973" s="16" t="str">
        <f>IF(ISERROR(VLOOKUP(OGA973,'Controle de Estoque'!OFU:OGB,1,FALSE)),"",VLOOKUP(OGA973,'Controle de Estoque'!OFU:OGB,4,FALSE))</f>
        <v/>
      </c>
      <c r="OGF973" s="16" t="str">
        <f>IF(ISERROR(VLOOKUP(OGB973,'Controle de Estoque'!OFV:OGC,1,FALSE)),"",VLOOKUP(OGB973,'Controle de Estoque'!OFV:OGC,4,FALSE))</f>
        <v/>
      </c>
      <c r="OGG973" s="16" t="str">
        <f>IF(ISERROR(VLOOKUP(OGC973,'Controle de Estoque'!OFW:OGD,1,FALSE)),"",VLOOKUP(OGC973,'Controle de Estoque'!OFW:OGD,4,FALSE))</f>
        <v/>
      </c>
      <c r="OGH973" s="16" t="str">
        <f>IF(ISERROR(VLOOKUP(OGD973,'Controle de Estoque'!OFX:OGE,1,FALSE)),"",VLOOKUP(OGD973,'Controle de Estoque'!OFX:OGE,4,FALSE))</f>
        <v/>
      </c>
      <c r="OGI973" s="16" t="str">
        <f>IF(ISERROR(VLOOKUP(OGE973,'Controle de Estoque'!OFY:OGF,1,FALSE)),"",VLOOKUP(OGE973,'Controle de Estoque'!OFY:OGF,4,FALSE))</f>
        <v/>
      </c>
      <c r="OGJ973" s="16" t="str">
        <f>IF(ISERROR(VLOOKUP(OGF973,'Controle de Estoque'!OFZ:OGG,1,FALSE)),"",VLOOKUP(OGF973,'Controle de Estoque'!OFZ:OGG,4,FALSE))</f>
        <v/>
      </c>
      <c r="OGK973" s="16" t="str">
        <f>IF(ISERROR(VLOOKUP(OGG973,'Controle de Estoque'!OGA:OGH,1,FALSE)),"",VLOOKUP(OGG973,'Controle de Estoque'!OGA:OGH,4,FALSE))</f>
        <v/>
      </c>
      <c r="OGL973" s="16" t="str">
        <f>IF(ISERROR(VLOOKUP(OGH973,'Controle de Estoque'!OGB:OGI,1,FALSE)),"",VLOOKUP(OGH973,'Controle de Estoque'!OGB:OGI,4,FALSE))</f>
        <v/>
      </c>
      <c r="OGM973" s="16" t="str">
        <f>IF(ISERROR(VLOOKUP(OGI973,'Controle de Estoque'!OGC:OGJ,1,FALSE)),"",VLOOKUP(OGI973,'Controle de Estoque'!OGC:OGJ,4,FALSE))</f>
        <v/>
      </c>
      <c r="OGN973" s="16" t="str">
        <f>IF(ISERROR(VLOOKUP(OGJ973,'Controle de Estoque'!OGD:OGK,1,FALSE)),"",VLOOKUP(OGJ973,'Controle de Estoque'!OGD:OGK,4,FALSE))</f>
        <v/>
      </c>
      <c r="OGO973" s="16" t="str">
        <f>IF(ISERROR(VLOOKUP(OGK973,'Controle de Estoque'!OGE:OGL,1,FALSE)),"",VLOOKUP(OGK973,'Controle de Estoque'!OGE:OGL,4,FALSE))</f>
        <v/>
      </c>
      <c r="OGP973" s="16" t="str">
        <f>IF(ISERROR(VLOOKUP(OGL973,'Controle de Estoque'!OGF:OGM,1,FALSE)),"",VLOOKUP(OGL973,'Controle de Estoque'!OGF:OGM,4,FALSE))</f>
        <v/>
      </c>
      <c r="OGQ973" s="16" t="str">
        <f>IF(ISERROR(VLOOKUP(OGM973,'Controle de Estoque'!OGG:OGN,1,FALSE)),"",VLOOKUP(OGM973,'Controle de Estoque'!OGG:OGN,4,FALSE))</f>
        <v/>
      </c>
      <c r="OGR973" s="16" t="str">
        <f>IF(ISERROR(VLOOKUP(OGN973,'Controle de Estoque'!OGH:OGO,1,FALSE)),"",VLOOKUP(OGN973,'Controle de Estoque'!OGH:OGO,4,FALSE))</f>
        <v/>
      </c>
      <c r="OGS973" s="16" t="str">
        <f>IF(ISERROR(VLOOKUP(OGO973,'Controle de Estoque'!OGI:OGP,1,FALSE)),"",VLOOKUP(OGO973,'Controle de Estoque'!OGI:OGP,4,FALSE))</f>
        <v/>
      </c>
      <c r="OGT973" s="16" t="str">
        <f>IF(ISERROR(VLOOKUP(OGP973,'Controle de Estoque'!OGJ:OGQ,1,FALSE)),"",VLOOKUP(OGP973,'Controle de Estoque'!OGJ:OGQ,4,FALSE))</f>
        <v/>
      </c>
      <c r="OGU973" s="16" t="str">
        <f>IF(ISERROR(VLOOKUP(OGQ973,'Controle de Estoque'!OGK:OGR,1,FALSE)),"",VLOOKUP(OGQ973,'Controle de Estoque'!OGK:OGR,4,FALSE))</f>
        <v/>
      </c>
      <c r="OGV973" s="16" t="str">
        <f>IF(ISERROR(VLOOKUP(OGR973,'Controle de Estoque'!OGL:OGS,1,FALSE)),"",VLOOKUP(OGR973,'Controle de Estoque'!OGL:OGS,4,FALSE))</f>
        <v/>
      </c>
      <c r="OGW973" s="16" t="str">
        <f>IF(ISERROR(VLOOKUP(OGS973,'Controle de Estoque'!OGM:OGT,1,FALSE)),"",VLOOKUP(OGS973,'Controle de Estoque'!OGM:OGT,4,FALSE))</f>
        <v/>
      </c>
      <c r="OGX973" s="16" t="str">
        <f>IF(ISERROR(VLOOKUP(OGT973,'Controle de Estoque'!OGN:OGU,1,FALSE)),"",VLOOKUP(OGT973,'Controle de Estoque'!OGN:OGU,4,FALSE))</f>
        <v/>
      </c>
      <c r="OGY973" s="16" t="str">
        <f>IF(ISERROR(VLOOKUP(OGU973,'Controle de Estoque'!OGO:OGV,1,FALSE)),"",VLOOKUP(OGU973,'Controle de Estoque'!OGO:OGV,4,FALSE))</f>
        <v/>
      </c>
      <c r="OGZ973" s="16" t="str">
        <f>IF(ISERROR(VLOOKUP(OGV973,'Controle de Estoque'!OGP:OGW,1,FALSE)),"",VLOOKUP(OGV973,'Controle de Estoque'!OGP:OGW,4,FALSE))</f>
        <v/>
      </c>
      <c r="OHA973" s="16" t="str">
        <f>IF(ISERROR(VLOOKUP(OGW973,'Controle de Estoque'!OGQ:OGX,1,FALSE)),"",VLOOKUP(OGW973,'Controle de Estoque'!OGQ:OGX,4,FALSE))</f>
        <v/>
      </c>
      <c r="OHB973" s="16" t="str">
        <f>IF(ISERROR(VLOOKUP(OGX973,'Controle de Estoque'!OGR:OGY,1,FALSE)),"",VLOOKUP(OGX973,'Controle de Estoque'!OGR:OGY,4,FALSE))</f>
        <v/>
      </c>
      <c r="OHC973" s="16" t="str">
        <f>IF(ISERROR(VLOOKUP(OGY973,'Controle de Estoque'!OGS:OGZ,1,FALSE)),"",VLOOKUP(OGY973,'Controle de Estoque'!OGS:OGZ,4,FALSE))</f>
        <v/>
      </c>
      <c r="OHD973" s="16" t="str">
        <f>IF(ISERROR(VLOOKUP(OGZ973,'Controle de Estoque'!OGT:OHA,1,FALSE)),"",VLOOKUP(OGZ973,'Controle de Estoque'!OGT:OHA,4,FALSE))</f>
        <v/>
      </c>
      <c r="OHE973" s="16" t="str">
        <f>IF(ISERROR(VLOOKUP(OHA973,'Controle de Estoque'!OGU:OHB,1,FALSE)),"",VLOOKUP(OHA973,'Controle de Estoque'!OGU:OHB,4,FALSE))</f>
        <v/>
      </c>
      <c r="OHF973" s="16" t="str">
        <f>IF(ISERROR(VLOOKUP(OHB973,'Controle de Estoque'!OGV:OHC,1,FALSE)),"",VLOOKUP(OHB973,'Controle de Estoque'!OGV:OHC,4,FALSE))</f>
        <v/>
      </c>
      <c r="OHG973" s="16" t="str">
        <f>IF(ISERROR(VLOOKUP(OHC973,'Controle de Estoque'!OGW:OHD,1,FALSE)),"",VLOOKUP(OHC973,'Controle de Estoque'!OGW:OHD,4,FALSE))</f>
        <v/>
      </c>
      <c r="OHH973" s="16" t="str">
        <f>IF(ISERROR(VLOOKUP(OHD973,'Controle de Estoque'!OGX:OHE,1,FALSE)),"",VLOOKUP(OHD973,'Controle de Estoque'!OGX:OHE,4,FALSE))</f>
        <v/>
      </c>
      <c r="OHI973" s="16" t="str">
        <f>IF(ISERROR(VLOOKUP(OHE973,'Controle de Estoque'!OGY:OHF,1,FALSE)),"",VLOOKUP(OHE973,'Controle de Estoque'!OGY:OHF,4,FALSE))</f>
        <v/>
      </c>
      <c r="OHJ973" s="16" t="str">
        <f>IF(ISERROR(VLOOKUP(OHF973,'Controle de Estoque'!OGZ:OHG,1,FALSE)),"",VLOOKUP(OHF973,'Controle de Estoque'!OGZ:OHG,4,FALSE))</f>
        <v/>
      </c>
      <c r="OHK973" s="16" t="str">
        <f>IF(ISERROR(VLOOKUP(OHG973,'Controle de Estoque'!OHA:OHH,1,FALSE)),"",VLOOKUP(OHG973,'Controle de Estoque'!OHA:OHH,4,FALSE))</f>
        <v/>
      </c>
      <c r="OHL973" s="16" t="str">
        <f>IF(ISERROR(VLOOKUP(OHH973,'Controle de Estoque'!OHB:OHI,1,FALSE)),"",VLOOKUP(OHH973,'Controle de Estoque'!OHB:OHI,4,FALSE))</f>
        <v/>
      </c>
      <c r="OHM973" s="16" t="str">
        <f>IF(ISERROR(VLOOKUP(OHI973,'Controle de Estoque'!OHC:OHJ,1,FALSE)),"",VLOOKUP(OHI973,'Controle de Estoque'!OHC:OHJ,4,FALSE))</f>
        <v/>
      </c>
      <c r="OHN973" s="16" t="str">
        <f>IF(ISERROR(VLOOKUP(OHJ973,'Controle de Estoque'!OHD:OHK,1,FALSE)),"",VLOOKUP(OHJ973,'Controle de Estoque'!OHD:OHK,4,FALSE))</f>
        <v/>
      </c>
      <c r="OHO973" s="16" t="str">
        <f>IF(ISERROR(VLOOKUP(OHK973,'Controle de Estoque'!OHE:OHL,1,FALSE)),"",VLOOKUP(OHK973,'Controle de Estoque'!OHE:OHL,4,FALSE))</f>
        <v/>
      </c>
      <c r="OHP973" s="16" t="str">
        <f>IF(ISERROR(VLOOKUP(OHL973,'Controle de Estoque'!OHF:OHM,1,FALSE)),"",VLOOKUP(OHL973,'Controle de Estoque'!OHF:OHM,4,FALSE))</f>
        <v/>
      </c>
      <c r="OHQ973" s="16" t="str">
        <f>IF(ISERROR(VLOOKUP(OHM973,'Controle de Estoque'!OHG:OHN,1,FALSE)),"",VLOOKUP(OHM973,'Controle de Estoque'!OHG:OHN,4,FALSE))</f>
        <v/>
      </c>
      <c r="OHR973" s="16" t="str">
        <f>IF(ISERROR(VLOOKUP(OHN973,'Controle de Estoque'!OHH:OHO,1,FALSE)),"",VLOOKUP(OHN973,'Controle de Estoque'!OHH:OHO,4,FALSE))</f>
        <v/>
      </c>
      <c r="OHS973" s="16" t="str">
        <f>IF(ISERROR(VLOOKUP(OHO973,'Controle de Estoque'!OHI:OHP,1,FALSE)),"",VLOOKUP(OHO973,'Controle de Estoque'!OHI:OHP,4,FALSE))</f>
        <v/>
      </c>
      <c r="OHT973" s="16" t="str">
        <f>IF(ISERROR(VLOOKUP(OHP973,'Controle de Estoque'!OHJ:OHQ,1,FALSE)),"",VLOOKUP(OHP973,'Controle de Estoque'!OHJ:OHQ,4,FALSE))</f>
        <v/>
      </c>
      <c r="OHU973" s="16" t="str">
        <f>IF(ISERROR(VLOOKUP(OHQ973,'Controle de Estoque'!OHK:OHR,1,FALSE)),"",VLOOKUP(OHQ973,'Controle de Estoque'!OHK:OHR,4,FALSE))</f>
        <v/>
      </c>
      <c r="OHV973" s="16" t="str">
        <f>IF(ISERROR(VLOOKUP(OHR973,'Controle de Estoque'!OHL:OHS,1,FALSE)),"",VLOOKUP(OHR973,'Controle de Estoque'!OHL:OHS,4,FALSE))</f>
        <v/>
      </c>
      <c r="OHW973" s="16" t="str">
        <f>IF(ISERROR(VLOOKUP(OHS973,'Controle de Estoque'!OHM:OHT,1,FALSE)),"",VLOOKUP(OHS973,'Controle de Estoque'!OHM:OHT,4,FALSE))</f>
        <v/>
      </c>
      <c r="OHX973" s="16" t="str">
        <f>IF(ISERROR(VLOOKUP(OHT973,'Controle de Estoque'!OHN:OHU,1,FALSE)),"",VLOOKUP(OHT973,'Controle de Estoque'!OHN:OHU,4,FALSE))</f>
        <v/>
      </c>
      <c r="OHY973" s="16" t="str">
        <f>IF(ISERROR(VLOOKUP(OHU973,'Controle de Estoque'!OHO:OHV,1,FALSE)),"",VLOOKUP(OHU973,'Controle de Estoque'!OHO:OHV,4,FALSE))</f>
        <v/>
      </c>
      <c r="OHZ973" s="16" t="str">
        <f>IF(ISERROR(VLOOKUP(OHV973,'Controle de Estoque'!OHP:OHW,1,FALSE)),"",VLOOKUP(OHV973,'Controle de Estoque'!OHP:OHW,4,FALSE))</f>
        <v/>
      </c>
      <c r="OIA973" s="16" t="str">
        <f>IF(ISERROR(VLOOKUP(OHW973,'Controle de Estoque'!OHQ:OHX,1,FALSE)),"",VLOOKUP(OHW973,'Controle de Estoque'!OHQ:OHX,4,FALSE))</f>
        <v/>
      </c>
      <c r="OIB973" s="16" t="str">
        <f>IF(ISERROR(VLOOKUP(OHX973,'Controle de Estoque'!OHR:OHY,1,FALSE)),"",VLOOKUP(OHX973,'Controle de Estoque'!OHR:OHY,4,FALSE))</f>
        <v/>
      </c>
      <c r="OIC973" s="16" t="str">
        <f>IF(ISERROR(VLOOKUP(OHY973,'Controle de Estoque'!OHS:OHZ,1,FALSE)),"",VLOOKUP(OHY973,'Controle de Estoque'!OHS:OHZ,4,FALSE))</f>
        <v/>
      </c>
      <c r="OID973" s="16" t="str">
        <f>IF(ISERROR(VLOOKUP(OHZ973,'Controle de Estoque'!OHT:OIA,1,FALSE)),"",VLOOKUP(OHZ973,'Controle de Estoque'!OHT:OIA,4,FALSE))</f>
        <v/>
      </c>
      <c r="OIE973" s="16" t="str">
        <f>IF(ISERROR(VLOOKUP(OIA973,'Controle de Estoque'!OHU:OIB,1,FALSE)),"",VLOOKUP(OIA973,'Controle de Estoque'!OHU:OIB,4,FALSE))</f>
        <v/>
      </c>
      <c r="OIF973" s="16" t="str">
        <f>IF(ISERROR(VLOOKUP(OIB973,'Controle de Estoque'!OHV:OIC,1,FALSE)),"",VLOOKUP(OIB973,'Controle de Estoque'!OHV:OIC,4,FALSE))</f>
        <v/>
      </c>
      <c r="OIG973" s="16" t="str">
        <f>IF(ISERROR(VLOOKUP(OIC973,'Controle de Estoque'!OHW:OID,1,FALSE)),"",VLOOKUP(OIC973,'Controle de Estoque'!OHW:OID,4,FALSE))</f>
        <v/>
      </c>
      <c r="OIH973" s="16" t="str">
        <f>IF(ISERROR(VLOOKUP(OID973,'Controle de Estoque'!OHX:OIE,1,FALSE)),"",VLOOKUP(OID973,'Controle de Estoque'!OHX:OIE,4,FALSE))</f>
        <v/>
      </c>
      <c r="OII973" s="16" t="str">
        <f>IF(ISERROR(VLOOKUP(OIE973,'Controle de Estoque'!OHY:OIF,1,FALSE)),"",VLOOKUP(OIE973,'Controle de Estoque'!OHY:OIF,4,FALSE))</f>
        <v/>
      </c>
      <c r="OIJ973" s="16" t="str">
        <f>IF(ISERROR(VLOOKUP(OIF973,'Controle de Estoque'!OHZ:OIG,1,FALSE)),"",VLOOKUP(OIF973,'Controle de Estoque'!OHZ:OIG,4,FALSE))</f>
        <v/>
      </c>
      <c r="OIK973" s="16" t="str">
        <f>IF(ISERROR(VLOOKUP(OIG973,'Controle de Estoque'!OIA:OIH,1,FALSE)),"",VLOOKUP(OIG973,'Controle de Estoque'!OIA:OIH,4,FALSE))</f>
        <v/>
      </c>
      <c r="OIL973" s="16" t="str">
        <f>IF(ISERROR(VLOOKUP(OIH973,'Controle de Estoque'!OIB:OII,1,FALSE)),"",VLOOKUP(OIH973,'Controle de Estoque'!OIB:OII,4,FALSE))</f>
        <v/>
      </c>
      <c r="OIM973" s="16" t="str">
        <f>IF(ISERROR(VLOOKUP(OII973,'Controle de Estoque'!OIC:OIJ,1,FALSE)),"",VLOOKUP(OII973,'Controle de Estoque'!OIC:OIJ,4,FALSE))</f>
        <v/>
      </c>
      <c r="OIN973" s="16" t="str">
        <f>IF(ISERROR(VLOOKUP(OIJ973,'Controle de Estoque'!OID:OIK,1,FALSE)),"",VLOOKUP(OIJ973,'Controle de Estoque'!OID:OIK,4,FALSE))</f>
        <v/>
      </c>
      <c r="OIO973" s="16" t="str">
        <f>IF(ISERROR(VLOOKUP(OIK973,'Controle de Estoque'!OIE:OIL,1,FALSE)),"",VLOOKUP(OIK973,'Controle de Estoque'!OIE:OIL,4,FALSE))</f>
        <v/>
      </c>
      <c r="OIP973" s="16" t="str">
        <f>IF(ISERROR(VLOOKUP(OIL973,'Controle de Estoque'!OIF:OIM,1,FALSE)),"",VLOOKUP(OIL973,'Controle de Estoque'!OIF:OIM,4,FALSE))</f>
        <v/>
      </c>
      <c r="OIQ973" s="16" t="str">
        <f>IF(ISERROR(VLOOKUP(OIM973,'Controle de Estoque'!OIG:OIN,1,FALSE)),"",VLOOKUP(OIM973,'Controle de Estoque'!OIG:OIN,4,FALSE))</f>
        <v/>
      </c>
      <c r="OIR973" s="16" t="str">
        <f>IF(ISERROR(VLOOKUP(OIN973,'Controle de Estoque'!OIH:OIO,1,FALSE)),"",VLOOKUP(OIN973,'Controle de Estoque'!OIH:OIO,4,FALSE))</f>
        <v/>
      </c>
      <c r="OIS973" s="16" t="str">
        <f>IF(ISERROR(VLOOKUP(OIO973,'Controle de Estoque'!OII:OIP,1,FALSE)),"",VLOOKUP(OIO973,'Controle de Estoque'!OII:OIP,4,FALSE))</f>
        <v/>
      </c>
      <c r="OIT973" s="16" t="str">
        <f>IF(ISERROR(VLOOKUP(OIP973,'Controle de Estoque'!OIJ:OIQ,1,FALSE)),"",VLOOKUP(OIP973,'Controle de Estoque'!OIJ:OIQ,4,FALSE))</f>
        <v/>
      </c>
      <c r="OIU973" s="16" t="str">
        <f>IF(ISERROR(VLOOKUP(OIQ973,'Controle de Estoque'!OIK:OIR,1,FALSE)),"",VLOOKUP(OIQ973,'Controle de Estoque'!OIK:OIR,4,FALSE))</f>
        <v/>
      </c>
      <c r="OIV973" s="16" t="str">
        <f>IF(ISERROR(VLOOKUP(OIR973,'Controle de Estoque'!OIL:OIS,1,FALSE)),"",VLOOKUP(OIR973,'Controle de Estoque'!OIL:OIS,4,FALSE))</f>
        <v/>
      </c>
      <c r="OIW973" s="16" t="str">
        <f>IF(ISERROR(VLOOKUP(OIS973,'Controle de Estoque'!OIM:OIT,1,FALSE)),"",VLOOKUP(OIS973,'Controle de Estoque'!OIM:OIT,4,FALSE))</f>
        <v/>
      </c>
      <c r="OIX973" s="16" t="str">
        <f>IF(ISERROR(VLOOKUP(OIT973,'Controle de Estoque'!OIN:OIU,1,FALSE)),"",VLOOKUP(OIT973,'Controle de Estoque'!OIN:OIU,4,FALSE))</f>
        <v/>
      </c>
      <c r="OIY973" s="16" t="str">
        <f>IF(ISERROR(VLOOKUP(OIU973,'Controle de Estoque'!OIO:OIV,1,FALSE)),"",VLOOKUP(OIU973,'Controle de Estoque'!OIO:OIV,4,FALSE))</f>
        <v/>
      </c>
      <c r="OIZ973" s="16" t="str">
        <f>IF(ISERROR(VLOOKUP(OIV973,'Controle de Estoque'!OIP:OIW,1,FALSE)),"",VLOOKUP(OIV973,'Controle de Estoque'!OIP:OIW,4,FALSE))</f>
        <v/>
      </c>
      <c r="OJA973" s="16" t="str">
        <f>IF(ISERROR(VLOOKUP(OIW973,'Controle de Estoque'!OIQ:OIX,1,FALSE)),"",VLOOKUP(OIW973,'Controle de Estoque'!OIQ:OIX,4,FALSE))</f>
        <v/>
      </c>
      <c r="OJB973" s="16" t="str">
        <f>IF(ISERROR(VLOOKUP(OIX973,'Controle de Estoque'!OIR:OIY,1,FALSE)),"",VLOOKUP(OIX973,'Controle de Estoque'!OIR:OIY,4,FALSE))</f>
        <v/>
      </c>
      <c r="OJC973" s="16" t="str">
        <f>IF(ISERROR(VLOOKUP(OIY973,'Controle de Estoque'!OIS:OIZ,1,FALSE)),"",VLOOKUP(OIY973,'Controle de Estoque'!OIS:OIZ,4,FALSE))</f>
        <v/>
      </c>
      <c r="OJD973" s="16" t="str">
        <f>IF(ISERROR(VLOOKUP(OIZ973,'Controle de Estoque'!OIT:OJA,1,FALSE)),"",VLOOKUP(OIZ973,'Controle de Estoque'!OIT:OJA,4,FALSE))</f>
        <v/>
      </c>
      <c r="OJE973" s="16" t="str">
        <f>IF(ISERROR(VLOOKUP(OJA973,'Controle de Estoque'!OIU:OJB,1,FALSE)),"",VLOOKUP(OJA973,'Controle de Estoque'!OIU:OJB,4,FALSE))</f>
        <v/>
      </c>
      <c r="OJF973" s="16" t="str">
        <f>IF(ISERROR(VLOOKUP(OJB973,'Controle de Estoque'!OIV:OJC,1,FALSE)),"",VLOOKUP(OJB973,'Controle de Estoque'!OIV:OJC,4,FALSE))</f>
        <v/>
      </c>
      <c r="OJG973" s="16" t="str">
        <f>IF(ISERROR(VLOOKUP(OJC973,'Controle de Estoque'!OIW:OJD,1,FALSE)),"",VLOOKUP(OJC973,'Controle de Estoque'!OIW:OJD,4,FALSE))</f>
        <v/>
      </c>
      <c r="OJH973" s="16" t="str">
        <f>IF(ISERROR(VLOOKUP(OJD973,'Controle de Estoque'!OIX:OJE,1,FALSE)),"",VLOOKUP(OJD973,'Controle de Estoque'!OIX:OJE,4,FALSE))</f>
        <v/>
      </c>
      <c r="OJI973" s="16" t="str">
        <f>IF(ISERROR(VLOOKUP(OJE973,'Controle de Estoque'!OIY:OJF,1,FALSE)),"",VLOOKUP(OJE973,'Controle de Estoque'!OIY:OJF,4,FALSE))</f>
        <v/>
      </c>
      <c r="OJJ973" s="16" t="str">
        <f>IF(ISERROR(VLOOKUP(OJF973,'Controle de Estoque'!OIZ:OJG,1,FALSE)),"",VLOOKUP(OJF973,'Controle de Estoque'!OIZ:OJG,4,FALSE))</f>
        <v/>
      </c>
      <c r="OJK973" s="16" t="str">
        <f>IF(ISERROR(VLOOKUP(OJG973,'Controle de Estoque'!OJA:OJH,1,FALSE)),"",VLOOKUP(OJG973,'Controle de Estoque'!OJA:OJH,4,FALSE))</f>
        <v/>
      </c>
      <c r="OJL973" s="16" t="str">
        <f>IF(ISERROR(VLOOKUP(OJH973,'Controle de Estoque'!OJB:OJI,1,FALSE)),"",VLOOKUP(OJH973,'Controle de Estoque'!OJB:OJI,4,FALSE))</f>
        <v/>
      </c>
      <c r="OJM973" s="16" t="str">
        <f>IF(ISERROR(VLOOKUP(OJI973,'Controle de Estoque'!OJC:OJJ,1,FALSE)),"",VLOOKUP(OJI973,'Controle de Estoque'!OJC:OJJ,4,FALSE))</f>
        <v/>
      </c>
      <c r="OJN973" s="16" t="str">
        <f>IF(ISERROR(VLOOKUP(OJJ973,'Controle de Estoque'!OJD:OJK,1,FALSE)),"",VLOOKUP(OJJ973,'Controle de Estoque'!OJD:OJK,4,FALSE))</f>
        <v/>
      </c>
      <c r="OJO973" s="16" t="str">
        <f>IF(ISERROR(VLOOKUP(OJK973,'Controle de Estoque'!OJE:OJL,1,FALSE)),"",VLOOKUP(OJK973,'Controle de Estoque'!OJE:OJL,4,FALSE))</f>
        <v/>
      </c>
      <c r="OJP973" s="16" t="str">
        <f>IF(ISERROR(VLOOKUP(OJL973,'Controle de Estoque'!OJF:OJM,1,FALSE)),"",VLOOKUP(OJL973,'Controle de Estoque'!OJF:OJM,4,FALSE))</f>
        <v/>
      </c>
      <c r="OJQ973" s="16" t="str">
        <f>IF(ISERROR(VLOOKUP(OJM973,'Controle de Estoque'!OJG:OJN,1,FALSE)),"",VLOOKUP(OJM973,'Controle de Estoque'!OJG:OJN,4,FALSE))</f>
        <v/>
      </c>
      <c r="OJR973" s="16" t="str">
        <f>IF(ISERROR(VLOOKUP(OJN973,'Controle de Estoque'!OJH:OJO,1,FALSE)),"",VLOOKUP(OJN973,'Controle de Estoque'!OJH:OJO,4,FALSE))</f>
        <v/>
      </c>
      <c r="OJS973" s="16" t="str">
        <f>IF(ISERROR(VLOOKUP(OJO973,'Controle de Estoque'!OJI:OJP,1,FALSE)),"",VLOOKUP(OJO973,'Controle de Estoque'!OJI:OJP,4,FALSE))</f>
        <v/>
      </c>
      <c r="OJT973" s="16" t="str">
        <f>IF(ISERROR(VLOOKUP(OJP973,'Controle de Estoque'!OJJ:OJQ,1,FALSE)),"",VLOOKUP(OJP973,'Controle de Estoque'!OJJ:OJQ,4,FALSE))</f>
        <v/>
      </c>
      <c r="OJU973" s="16" t="str">
        <f>IF(ISERROR(VLOOKUP(OJQ973,'Controle de Estoque'!OJK:OJR,1,FALSE)),"",VLOOKUP(OJQ973,'Controle de Estoque'!OJK:OJR,4,FALSE))</f>
        <v/>
      </c>
      <c r="OJV973" s="16" t="str">
        <f>IF(ISERROR(VLOOKUP(OJR973,'Controle de Estoque'!OJL:OJS,1,FALSE)),"",VLOOKUP(OJR973,'Controle de Estoque'!OJL:OJS,4,FALSE))</f>
        <v/>
      </c>
      <c r="OJW973" s="16" t="str">
        <f>IF(ISERROR(VLOOKUP(OJS973,'Controle de Estoque'!OJM:OJT,1,FALSE)),"",VLOOKUP(OJS973,'Controle de Estoque'!OJM:OJT,4,FALSE))</f>
        <v/>
      </c>
      <c r="OJX973" s="16" t="str">
        <f>IF(ISERROR(VLOOKUP(OJT973,'Controle de Estoque'!OJN:OJU,1,FALSE)),"",VLOOKUP(OJT973,'Controle de Estoque'!OJN:OJU,4,FALSE))</f>
        <v/>
      </c>
      <c r="OJY973" s="16" t="str">
        <f>IF(ISERROR(VLOOKUP(OJU973,'Controle de Estoque'!OJO:OJV,1,FALSE)),"",VLOOKUP(OJU973,'Controle de Estoque'!OJO:OJV,4,FALSE))</f>
        <v/>
      </c>
      <c r="OJZ973" s="16" t="str">
        <f>IF(ISERROR(VLOOKUP(OJV973,'Controle de Estoque'!OJP:OJW,1,FALSE)),"",VLOOKUP(OJV973,'Controle de Estoque'!OJP:OJW,4,FALSE))</f>
        <v/>
      </c>
      <c r="OKA973" s="16" t="str">
        <f>IF(ISERROR(VLOOKUP(OJW973,'Controle de Estoque'!OJQ:OJX,1,FALSE)),"",VLOOKUP(OJW973,'Controle de Estoque'!OJQ:OJX,4,FALSE))</f>
        <v/>
      </c>
      <c r="OKB973" s="16" t="str">
        <f>IF(ISERROR(VLOOKUP(OJX973,'Controle de Estoque'!OJR:OJY,1,FALSE)),"",VLOOKUP(OJX973,'Controle de Estoque'!OJR:OJY,4,FALSE))</f>
        <v/>
      </c>
      <c r="OKC973" s="16" t="str">
        <f>IF(ISERROR(VLOOKUP(OJY973,'Controle de Estoque'!OJS:OJZ,1,FALSE)),"",VLOOKUP(OJY973,'Controle de Estoque'!OJS:OJZ,4,FALSE))</f>
        <v/>
      </c>
      <c r="OKD973" s="16" t="str">
        <f>IF(ISERROR(VLOOKUP(OJZ973,'Controle de Estoque'!OJT:OKA,1,FALSE)),"",VLOOKUP(OJZ973,'Controle de Estoque'!OJT:OKA,4,FALSE))</f>
        <v/>
      </c>
      <c r="OKE973" s="16" t="str">
        <f>IF(ISERROR(VLOOKUP(OKA973,'Controle de Estoque'!OJU:OKB,1,FALSE)),"",VLOOKUP(OKA973,'Controle de Estoque'!OJU:OKB,4,FALSE))</f>
        <v/>
      </c>
      <c r="OKF973" s="16" t="str">
        <f>IF(ISERROR(VLOOKUP(OKB973,'Controle de Estoque'!OJV:OKC,1,FALSE)),"",VLOOKUP(OKB973,'Controle de Estoque'!OJV:OKC,4,FALSE))</f>
        <v/>
      </c>
      <c r="OKG973" s="16" t="str">
        <f>IF(ISERROR(VLOOKUP(OKC973,'Controle de Estoque'!OJW:OKD,1,FALSE)),"",VLOOKUP(OKC973,'Controle de Estoque'!OJW:OKD,4,FALSE))</f>
        <v/>
      </c>
      <c r="OKH973" s="16" t="str">
        <f>IF(ISERROR(VLOOKUP(OKD973,'Controle de Estoque'!OJX:OKE,1,FALSE)),"",VLOOKUP(OKD973,'Controle de Estoque'!OJX:OKE,4,FALSE))</f>
        <v/>
      </c>
      <c r="OKI973" s="16" t="str">
        <f>IF(ISERROR(VLOOKUP(OKE973,'Controle de Estoque'!OJY:OKF,1,FALSE)),"",VLOOKUP(OKE973,'Controle de Estoque'!OJY:OKF,4,FALSE))</f>
        <v/>
      </c>
      <c r="OKJ973" s="16" t="str">
        <f>IF(ISERROR(VLOOKUP(OKF973,'Controle de Estoque'!OJZ:OKG,1,FALSE)),"",VLOOKUP(OKF973,'Controle de Estoque'!OJZ:OKG,4,FALSE))</f>
        <v/>
      </c>
      <c r="OKK973" s="16" t="str">
        <f>IF(ISERROR(VLOOKUP(OKG973,'Controle de Estoque'!OKA:OKH,1,FALSE)),"",VLOOKUP(OKG973,'Controle de Estoque'!OKA:OKH,4,FALSE))</f>
        <v/>
      </c>
      <c r="OKL973" s="16" t="str">
        <f>IF(ISERROR(VLOOKUP(OKH973,'Controle de Estoque'!OKB:OKI,1,FALSE)),"",VLOOKUP(OKH973,'Controle de Estoque'!OKB:OKI,4,FALSE))</f>
        <v/>
      </c>
      <c r="OKM973" s="16" t="str">
        <f>IF(ISERROR(VLOOKUP(OKI973,'Controle de Estoque'!OKC:OKJ,1,FALSE)),"",VLOOKUP(OKI973,'Controle de Estoque'!OKC:OKJ,4,FALSE))</f>
        <v/>
      </c>
      <c r="OKN973" s="16" t="str">
        <f>IF(ISERROR(VLOOKUP(OKJ973,'Controle de Estoque'!OKD:OKK,1,FALSE)),"",VLOOKUP(OKJ973,'Controle de Estoque'!OKD:OKK,4,FALSE))</f>
        <v/>
      </c>
      <c r="OKO973" s="16" t="str">
        <f>IF(ISERROR(VLOOKUP(OKK973,'Controle de Estoque'!OKE:OKL,1,FALSE)),"",VLOOKUP(OKK973,'Controle de Estoque'!OKE:OKL,4,FALSE))</f>
        <v/>
      </c>
      <c r="OKP973" s="16" t="str">
        <f>IF(ISERROR(VLOOKUP(OKL973,'Controle de Estoque'!OKF:OKM,1,FALSE)),"",VLOOKUP(OKL973,'Controle de Estoque'!OKF:OKM,4,FALSE))</f>
        <v/>
      </c>
      <c r="OKQ973" s="16" t="str">
        <f>IF(ISERROR(VLOOKUP(OKM973,'Controle de Estoque'!OKG:OKN,1,FALSE)),"",VLOOKUP(OKM973,'Controle de Estoque'!OKG:OKN,4,FALSE))</f>
        <v/>
      </c>
      <c r="OKR973" s="16" t="str">
        <f>IF(ISERROR(VLOOKUP(OKN973,'Controle de Estoque'!OKH:OKO,1,FALSE)),"",VLOOKUP(OKN973,'Controle de Estoque'!OKH:OKO,4,FALSE))</f>
        <v/>
      </c>
      <c r="OKS973" s="16" t="str">
        <f>IF(ISERROR(VLOOKUP(OKO973,'Controle de Estoque'!OKI:OKP,1,FALSE)),"",VLOOKUP(OKO973,'Controle de Estoque'!OKI:OKP,4,FALSE))</f>
        <v/>
      </c>
      <c r="OKT973" s="16" t="str">
        <f>IF(ISERROR(VLOOKUP(OKP973,'Controle de Estoque'!OKJ:OKQ,1,FALSE)),"",VLOOKUP(OKP973,'Controle de Estoque'!OKJ:OKQ,4,FALSE))</f>
        <v/>
      </c>
      <c r="OKU973" s="16" t="str">
        <f>IF(ISERROR(VLOOKUP(OKQ973,'Controle de Estoque'!OKK:OKR,1,FALSE)),"",VLOOKUP(OKQ973,'Controle de Estoque'!OKK:OKR,4,FALSE))</f>
        <v/>
      </c>
      <c r="OKV973" s="16" t="str">
        <f>IF(ISERROR(VLOOKUP(OKR973,'Controle de Estoque'!OKL:OKS,1,FALSE)),"",VLOOKUP(OKR973,'Controle de Estoque'!OKL:OKS,4,FALSE))</f>
        <v/>
      </c>
      <c r="OKW973" s="16" t="str">
        <f>IF(ISERROR(VLOOKUP(OKS973,'Controle de Estoque'!OKM:OKT,1,FALSE)),"",VLOOKUP(OKS973,'Controle de Estoque'!OKM:OKT,4,FALSE))</f>
        <v/>
      </c>
      <c r="OKX973" s="16" t="str">
        <f>IF(ISERROR(VLOOKUP(OKT973,'Controle de Estoque'!OKN:OKU,1,FALSE)),"",VLOOKUP(OKT973,'Controle de Estoque'!OKN:OKU,4,FALSE))</f>
        <v/>
      </c>
      <c r="OKY973" s="16" t="str">
        <f>IF(ISERROR(VLOOKUP(OKU973,'Controle de Estoque'!OKO:OKV,1,FALSE)),"",VLOOKUP(OKU973,'Controle de Estoque'!OKO:OKV,4,FALSE))</f>
        <v/>
      </c>
      <c r="OKZ973" s="16" t="str">
        <f>IF(ISERROR(VLOOKUP(OKV973,'Controle de Estoque'!OKP:OKW,1,FALSE)),"",VLOOKUP(OKV973,'Controle de Estoque'!OKP:OKW,4,FALSE))</f>
        <v/>
      </c>
      <c r="OLA973" s="16" t="str">
        <f>IF(ISERROR(VLOOKUP(OKW973,'Controle de Estoque'!OKQ:OKX,1,FALSE)),"",VLOOKUP(OKW973,'Controle de Estoque'!OKQ:OKX,4,FALSE))</f>
        <v/>
      </c>
      <c r="OLB973" s="16" t="str">
        <f>IF(ISERROR(VLOOKUP(OKX973,'Controle de Estoque'!OKR:OKY,1,FALSE)),"",VLOOKUP(OKX973,'Controle de Estoque'!OKR:OKY,4,FALSE))</f>
        <v/>
      </c>
      <c r="OLC973" s="16" t="str">
        <f>IF(ISERROR(VLOOKUP(OKY973,'Controle de Estoque'!OKS:OKZ,1,FALSE)),"",VLOOKUP(OKY973,'Controle de Estoque'!OKS:OKZ,4,FALSE))</f>
        <v/>
      </c>
      <c r="OLD973" s="16" t="str">
        <f>IF(ISERROR(VLOOKUP(OKZ973,'Controle de Estoque'!OKT:OLA,1,FALSE)),"",VLOOKUP(OKZ973,'Controle de Estoque'!OKT:OLA,4,FALSE))</f>
        <v/>
      </c>
      <c r="OLE973" s="16" t="str">
        <f>IF(ISERROR(VLOOKUP(OLA973,'Controle de Estoque'!OKU:OLB,1,FALSE)),"",VLOOKUP(OLA973,'Controle de Estoque'!OKU:OLB,4,FALSE))</f>
        <v/>
      </c>
      <c r="OLF973" s="16" t="str">
        <f>IF(ISERROR(VLOOKUP(OLB973,'Controle de Estoque'!OKV:OLC,1,FALSE)),"",VLOOKUP(OLB973,'Controle de Estoque'!OKV:OLC,4,FALSE))</f>
        <v/>
      </c>
      <c r="OLG973" s="16" t="str">
        <f>IF(ISERROR(VLOOKUP(OLC973,'Controle de Estoque'!OKW:OLD,1,FALSE)),"",VLOOKUP(OLC973,'Controle de Estoque'!OKW:OLD,4,FALSE))</f>
        <v/>
      </c>
      <c r="OLH973" s="16" t="str">
        <f>IF(ISERROR(VLOOKUP(OLD973,'Controle de Estoque'!OKX:OLE,1,FALSE)),"",VLOOKUP(OLD973,'Controle de Estoque'!OKX:OLE,4,FALSE))</f>
        <v/>
      </c>
      <c r="OLI973" s="16" t="str">
        <f>IF(ISERROR(VLOOKUP(OLE973,'Controle de Estoque'!OKY:OLF,1,FALSE)),"",VLOOKUP(OLE973,'Controle de Estoque'!OKY:OLF,4,FALSE))</f>
        <v/>
      </c>
      <c r="OLJ973" s="16" t="str">
        <f>IF(ISERROR(VLOOKUP(OLF973,'Controle de Estoque'!OKZ:OLG,1,FALSE)),"",VLOOKUP(OLF973,'Controle de Estoque'!OKZ:OLG,4,FALSE))</f>
        <v/>
      </c>
      <c r="OLK973" s="16" t="str">
        <f>IF(ISERROR(VLOOKUP(OLG973,'Controle de Estoque'!OLA:OLH,1,FALSE)),"",VLOOKUP(OLG973,'Controle de Estoque'!OLA:OLH,4,FALSE))</f>
        <v/>
      </c>
      <c r="OLL973" s="16" t="str">
        <f>IF(ISERROR(VLOOKUP(OLH973,'Controle de Estoque'!OLB:OLI,1,FALSE)),"",VLOOKUP(OLH973,'Controle de Estoque'!OLB:OLI,4,FALSE))</f>
        <v/>
      </c>
      <c r="OLM973" s="16" t="str">
        <f>IF(ISERROR(VLOOKUP(OLI973,'Controle de Estoque'!OLC:OLJ,1,FALSE)),"",VLOOKUP(OLI973,'Controle de Estoque'!OLC:OLJ,4,FALSE))</f>
        <v/>
      </c>
      <c r="OLN973" s="16" t="str">
        <f>IF(ISERROR(VLOOKUP(OLJ973,'Controle de Estoque'!OLD:OLK,1,FALSE)),"",VLOOKUP(OLJ973,'Controle de Estoque'!OLD:OLK,4,FALSE))</f>
        <v/>
      </c>
      <c r="OLO973" s="16" t="str">
        <f>IF(ISERROR(VLOOKUP(OLK973,'Controle de Estoque'!OLE:OLL,1,FALSE)),"",VLOOKUP(OLK973,'Controle de Estoque'!OLE:OLL,4,FALSE))</f>
        <v/>
      </c>
      <c r="OLP973" s="16" t="str">
        <f>IF(ISERROR(VLOOKUP(OLL973,'Controle de Estoque'!OLF:OLM,1,FALSE)),"",VLOOKUP(OLL973,'Controle de Estoque'!OLF:OLM,4,FALSE))</f>
        <v/>
      </c>
      <c r="OLQ973" s="16" t="str">
        <f>IF(ISERROR(VLOOKUP(OLM973,'Controle de Estoque'!OLG:OLN,1,FALSE)),"",VLOOKUP(OLM973,'Controle de Estoque'!OLG:OLN,4,FALSE))</f>
        <v/>
      </c>
      <c r="OLR973" s="16" t="str">
        <f>IF(ISERROR(VLOOKUP(OLN973,'Controle de Estoque'!OLH:OLO,1,FALSE)),"",VLOOKUP(OLN973,'Controle de Estoque'!OLH:OLO,4,FALSE))</f>
        <v/>
      </c>
      <c r="OLS973" s="16" t="str">
        <f>IF(ISERROR(VLOOKUP(OLO973,'Controle de Estoque'!OLI:OLP,1,FALSE)),"",VLOOKUP(OLO973,'Controle de Estoque'!OLI:OLP,4,FALSE))</f>
        <v/>
      </c>
      <c r="OLT973" s="16" t="str">
        <f>IF(ISERROR(VLOOKUP(OLP973,'Controle de Estoque'!OLJ:OLQ,1,FALSE)),"",VLOOKUP(OLP973,'Controle de Estoque'!OLJ:OLQ,4,FALSE))</f>
        <v/>
      </c>
      <c r="OLU973" s="16" t="str">
        <f>IF(ISERROR(VLOOKUP(OLQ973,'Controle de Estoque'!OLK:OLR,1,FALSE)),"",VLOOKUP(OLQ973,'Controle de Estoque'!OLK:OLR,4,FALSE))</f>
        <v/>
      </c>
      <c r="OLV973" s="16" t="str">
        <f>IF(ISERROR(VLOOKUP(OLR973,'Controle de Estoque'!OLL:OLS,1,FALSE)),"",VLOOKUP(OLR973,'Controle de Estoque'!OLL:OLS,4,FALSE))</f>
        <v/>
      </c>
      <c r="OLW973" s="16" t="str">
        <f>IF(ISERROR(VLOOKUP(OLS973,'Controle de Estoque'!OLM:OLT,1,FALSE)),"",VLOOKUP(OLS973,'Controle de Estoque'!OLM:OLT,4,FALSE))</f>
        <v/>
      </c>
      <c r="OLX973" s="16" t="str">
        <f>IF(ISERROR(VLOOKUP(OLT973,'Controle de Estoque'!OLN:OLU,1,FALSE)),"",VLOOKUP(OLT973,'Controle de Estoque'!OLN:OLU,4,FALSE))</f>
        <v/>
      </c>
      <c r="OLY973" s="16" t="str">
        <f>IF(ISERROR(VLOOKUP(OLU973,'Controle de Estoque'!OLO:OLV,1,FALSE)),"",VLOOKUP(OLU973,'Controle de Estoque'!OLO:OLV,4,FALSE))</f>
        <v/>
      </c>
      <c r="OLZ973" s="16" t="str">
        <f>IF(ISERROR(VLOOKUP(OLV973,'Controle de Estoque'!OLP:OLW,1,FALSE)),"",VLOOKUP(OLV973,'Controle de Estoque'!OLP:OLW,4,FALSE))</f>
        <v/>
      </c>
      <c r="OMA973" s="16" t="str">
        <f>IF(ISERROR(VLOOKUP(OLW973,'Controle de Estoque'!OLQ:OLX,1,FALSE)),"",VLOOKUP(OLW973,'Controle de Estoque'!OLQ:OLX,4,FALSE))</f>
        <v/>
      </c>
      <c r="OMB973" s="16" t="str">
        <f>IF(ISERROR(VLOOKUP(OLX973,'Controle de Estoque'!OLR:OLY,1,FALSE)),"",VLOOKUP(OLX973,'Controle de Estoque'!OLR:OLY,4,FALSE))</f>
        <v/>
      </c>
      <c r="OMC973" s="16" t="str">
        <f>IF(ISERROR(VLOOKUP(OLY973,'Controle de Estoque'!OLS:OLZ,1,FALSE)),"",VLOOKUP(OLY973,'Controle de Estoque'!OLS:OLZ,4,FALSE))</f>
        <v/>
      </c>
      <c r="OMD973" s="16" t="str">
        <f>IF(ISERROR(VLOOKUP(OLZ973,'Controle de Estoque'!OLT:OMA,1,FALSE)),"",VLOOKUP(OLZ973,'Controle de Estoque'!OLT:OMA,4,FALSE))</f>
        <v/>
      </c>
      <c r="OME973" s="16" t="str">
        <f>IF(ISERROR(VLOOKUP(OMA973,'Controle de Estoque'!OLU:OMB,1,FALSE)),"",VLOOKUP(OMA973,'Controle de Estoque'!OLU:OMB,4,FALSE))</f>
        <v/>
      </c>
      <c r="OMF973" s="16" t="str">
        <f>IF(ISERROR(VLOOKUP(OMB973,'Controle de Estoque'!OLV:OMC,1,FALSE)),"",VLOOKUP(OMB973,'Controle de Estoque'!OLV:OMC,4,FALSE))</f>
        <v/>
      </c>
      <c r="OMG973" s="16" t="str">
        <f>IF(ISERROR(VLOOKUP(OMC973,'Controle de Estoque'!OLW:OMD,1,FALSE)),"",VLOOKUP(OMC973,'Controle de Estoque'!OLW:OMD,4,FALSE))</f>
        <v/>
      </c>
      <c r="OMH973" s="16" t="str">
        <f>IF(ISERROR(VLOOKUP(OMD973,'Controle de Estoque'!OLX:OME,1,FALSE)),"",VLOOKUP(OMD973,'Controle de Estoque'!OLX:OME,4,FALSE))</f>
        <v/>
      </c>
      <c r="OMI973" s="16" t="str">
        <f>IF(ISERROR(VLOOKUP(OME973,'Controle de Estoque'!OLY:OMF,1,FALSE)),"",VLOOKUP(OME973,'Controle de Estoque'!OLY:OMF,4,FALSE))</f>
        <v/>
      </c>
      <c r="OMJ973" s="16" t="str">
        <f>IF(ISERROR(VLOOKUP(OMF973,'Controle de Estoque'!OLZ:OMG,1,FALSE)),"",VLOOKUP(OMF973,'Controle de Estoque'!OLZ:OMG,4,FALSE))</f>
        <v/>
      </c>
      <c r="OMK973" s="16" t="str">
        <f>IF(ISERROR(VLOOKUP(OMG973,'Controle de Estoque'!OMA:OMH,1,FALSE)),"",VLOOKUP(OMG973,'Controle de Estoque'!OMA:OMH,4,FALSE))</f>
        <v/>
      </c>
      <c r="OML973" s="16" t="str">
        <f>IF(ISERROR(VLOOKUP(OMH973,'Controle de Estoque'!OMB:OMI,1,FALSE)),"",VLOOKUP(OMH973,'Controle de Estoque'!OMB:OMI,4,FALSE))</f>
        <v/>
      </c>
      <c r="OMM973" s="16" t="str">
        <f>IF(ISERROR(VLOOKUP(OMI973,'Controle de Estoque'!OMC:OMJ,1,FALSE)),"",VLOOKUP(OMI973,'Controle de Estoque'!OMC:OMJ,4,FALSE))</f>
        <v/>
      </c>
      <c r="OMN973" s="16" t="str">
        <f>IF(ISERROR(VLOOKUP(OMJ973,'Controle de Estoque'!OMD:OMK,1,FALSE)),"",VLOOKUP(OMJ973,'Controle de Estoque'!OMD:OMK,4,FALSE))</f>
        <v/>
      </c>
      <c r="OMO973" s="16" t="str">
        <f>IF(ISERROR(VLOOKUP(OMK973,'Controle de Estoque'!OME:OML,1,FALSE)),"",VLOOKUP(OMK973,'Controle de Estoque'!OME:OML,4,FALSE))</f>
        <v/>
      </c>
      <c r="OMP973" s="16" t="str">
        <f>IF(ISERROR(VLOOKUP(OML973,'Controle de Estoque'!OMF:OMM,1,FALSE)),"",VLOOKUP(OML973,'Controle de Estoque'!OMF:OMM,4,FALSE))</f>
        <v/>
      </c>
      <c r="OMQ973" s="16" t="str">
        <f>IF(ISERROR(VLOOKUP(OMM973,'Controle de Estoque'!OMG:OMN,1,FALSE)),"",VLOOKUP(OMM973,'Controle de Estoque'!OMG:OMN,4,FALSE))</f>
        <v/>
      </c>
      <c r="OMR973" s="16" t="str">
        <f>IF(ISERROR(VLOOKUP(OMN973,'Controle de Estoque'!OMH:OMO,1,FALSE)),"",VLOOKUP(OMN973,'Controle de Estoque'!OMH:OMO,4,FALSE))</f>
        <v/>
      </c>
      <c r="OMS973" s="16" t="str">
        <f>IF(ISERROR(VLOOKUP(OMO973,'Controle de Estoque'!OMI:OMP,1,FALSE)),"",VLOOKUP(OMO973,'Controle de Estoque'!OMI:OMP,4,FALSE))</f>
        <v/>
      </c>
      <c r="OMT973" s="16" t="str">
        <f>IF(ISERROR(VLOOKUP(OMP973,'Controle de Estoque'!OMJ:OMQ,1,FALSE)),"",VLOOKUP(OMP973,'Controle de Estoque'!OMJ:OMQ,4,FALSE))</f>
        <v/>
      </c>
      <c r="OMU973" s="16" t="str">
        <f>IF(ISERROR(VLOOKUP(OMQ973,'Controle de Estoque'!OMK:OMR,1,FALSE)),"",VLOOKUP(OMQ973,'Controle de Estoque'!OMK:OMR,4,FALSE))</f>
        <v/>
      </c>
      <c r="OMV973" s="16" t="str">
        <f>IF(ISERROR(VLOOKUP(OMR973,'Controle de Estoque'!OML:OMS,1,FALSE)),"",VLOOKUP(OMR973,'Controle de Estoque'!OML:OMS,4,FALSE))</f>
        <v/>
      </c>
      <c r="OMW973" s="16" t="str">
        <f>IF(ISERROR(VLOOKUP(OMS973,'Controle de Estoque'!OMM:OMT,1,FALSE)),"",VLOOKUP(OMS973,'Controle de Estoque'!OMM:OMT,4,FALSE))</f>
        <v/>
      </c>
      <c r="OMX973" s="16" t="str">
        <f>IF(ISERROR(VLOOKUP(OMT973,'Controle de Estoque'!OMN:OMU,1,FALSE)),"",VLOOKUP(OMT973,'Controle de Estoque'!OMN:OMU,4,FALSE))</f>
        <v/>
      </c>
      <c r="OMY973" s="16" t="str">
        <f>IF(ISERROR(VLOOKUP(OMU973,'Controle de Estoque'!OMO:OMV,1,FALSE)),"",VLOOKUP(OMU973,'Controle de Estoque'!OMO:OMV,4,FALSE))</f>
        <v/>
      </c>
      <c r="OMZ973" s="16" t="str">
        <f>IF(ISERROR(VLOOKUP(OMV973,'Controle de Estoque'!OMP:OMW,1,FALSE)),"",VLOOKUP(OMV973,'Controle de Estoque'!OMP:OMW,4,FALSE))</f>
        <v/>
      </c>
      <c r="ONA973" s="16" t="str">
        <f>IF(ISERROR(VLOOKUP(OMW973,'Controle de Estoque'!OMQ:OMX,1,FALSE)),"",VLOOKUP(OMW973,'Controle de Estoque'!OMQ:OMX,4,FALSE))</f>
        <v/>
      </c>
      <c r="ONB973" s="16" t="str">
        <f>IF(ISERROR(VLOOKUP(OMX973,'Controle de Estoque'!OMR:OMY,1,FALSE)),"",VLOOKUP(OMX973,'Controle de Estoque'!OMR:OMY,4,FALSE))</f>
        <v/>
      </c>
      <c r="ONC973" s="16" t="str">
        <f>IF(ISERROR(VLOOKUP(OMY973,'Controle de Estoque'!OMS:OMZ,1,FALSE)),"",VLOOKUP(OMY973,'Controle de Estoque'!OMS:OMZ,4,FALSE))</f>
        <v/>
      </c>
      <c r="OND973" s="16" t="str">
        <f>IF(ISERROR(VLOOKUP(OMZ973,'Controle de Estoque'!OMT:ONA,1,FALSE)),"",VLOOKUP(OMZ973,'Controle de Estoque'!OMT:ONA,4,FALSE))</f>
        <v/>
      </c>
      <c r="ONE973" s="16" t="str">
        <f>IF(ISERROR(VLOOKUP(ONA973,'Controle de Estoque'!OMU:ONB,1,FALSE)),"",VLOOKUP(ONA973,'Controle de Estoque'!OMU:ONB,4,FALSE))</f>
        <v/>
      </c>
      <c r="ONF973" s="16" t="str">
        <f>IF(ISERROR(VLOOKUP(ONB973,'Controle de Estoque'!OMV:ONC,1,FALSE)),"",VLOOKUP(ONB973,'Controle de Estoque'!OMV:ONC,4,FALSE))</f>
        <v/>
      </c>
      <c r="ONG973" s="16" t="str">
        <f>IF(ISERROR(VLOOKUP(ONC973,'Controle de Estoque'!OMW:OND,1,FALSE)),"",VLOOKUP(ONC973,'Controle de Estoque'!OMW:OND,4,FALSE))</f>
        <v/>
      </c>
      <c r="ONH973" s="16" t="str">
        <f>IF(ISERROR(VLOOKUP(OND973,'Controle de Estoque'!OMX:ONE,1,FALSE)),"",VLOOKUP(OND973,'Controle de Estoque'!OMX:ONE,4,FALSE))</f>
        <v/>
      </c>
      <c r="ONI973" s="16" t="str">
        <f>IF(ISERROR(VLOOKUP(ONE973,'Controle de Estoque'!OMY:ONF,1,FALSE)),"",VLOOKUP(ONE973,'Controle de Estoque'!OMY:ONF,4,FALSE))</f>
        <v/>
      </c>
      <c r="ONJ973" s="16" t="str">
        <f>IF(ISERROR(VLOOKUP(ONF973,'Controle de Estoque'!OMZ:ONG,1,FALSE)),"",VLOOKUP(ONF973,'Controle de Estoque'!OMZ:ONG,4,FALSE))</f>
        <v/>
      </c>
      <c r="ONK973" s="16" t="str">
        <f>IF(ISERROR(VLOOKUP(ONG973,'Controle de Estoque'!ONA:ONH,1,FALSE)),"",VLOOKUP(ONG973,'Controle de Estoque'!ONA:ONH,4,FALSE))</f>
        <v/>
      </c>
      <c r="ONL973" s="16" t="str">
        <f>IF(ISERROR(VLOOKUP(ONH973,'Controle de Estoque'!ONB:ONI,1,FALSE)),"",VLOOKUP(ONH973,'Controle de Estoque'!ONB:ONI,4,FALSE))</f>
        <v/>
      </c>
      <c r="ONM973" s="16" t="str">
        <f>IF(ISERROR(VLOOKUP(ONI973,'Controle de Estoque'!ONC:ONJ,1,FALSE)),"",VLOOKUP(ONI973,'Controle de Estoque'!ONC:ONJ,4,FALSE))</f>
        <v/>
      </c>
      <c r="ONN973" s="16" t="str">
        <f>IF(ISERROR(VLOOKUP(ONJ973,'Controle de Estoque'!OND:ONK,1,FALSE)),"",VLOOKUP(ONJ973,'Controle de Estoque'!OND:ONK,4,FALSE))</f>
        <v/>
      </c>
      <c r="ONO973" s="16" t="str">
        <f>IF(ISERROR(VLOOKUP(ONK973,'Controle de Estoque'!ONE:ONL,1,FALSE)),"",VLOOKUP(ONK973,'Controle de Estoque'!ONE:ONL,4,FALSE))</f>
        <v/>
      </c>
      <c r="ONP973" s="16" t="str">
        <f>IF(ISERROR(VLOOKUP(ONL973,'Controle de Estoque'!ONF:ONM,1,FALSE)),"",VLOOKUP(ONL973,'Controle de Estoque'!ONF:ONM,4,FALSE))</f>
        <v/>
      </c>
      <c r="ONQ973" s="16" t="str">
        <f>IF(ISERROR(VLOOKUP(ONM973,'Controle de Estoque'!ONG:ONN,1,FALSE)),"",VLOOKUP(ONM973,'Controle de Estoque'!ONG:ONN,4,FALSE))</f>
        <v/>
      </c>
      <c r="ONR973" s="16" t="str">
        <f>IF(ISERROR(VLOOKUP(ONN973,'Controle de Estoque'!ONH:ONO,1,FALSE)),"",VLOOKUP(ONN973,'Controle de Estoque'!ONH:ONO,4,FALSE))</f>
        <v/>
      </c>
      <c r="ONS973" s="16" t="str">
        <f>IF(ISERROR(VLOOKUP(ONO973,'Controle de Estoque'!ONI:ONP,1,FALSE)),"",VLOOKUP(ONO973,'Controle de Estoque'!ONI:ONP,4,FALSE))</f>
        <v/>
      </c>
      <c r="ONT973" s="16" t="str">
        <f>IF(ISERROR(VLOOKUP(ONP973,'Controle de Estoque'!ONJ:ONQ,1,FALSE)),"",VLOOKUP(ONP973,'Controle de Estoque'!ONJ:ONQ,4,FALSE))</f>
        <v/>
      </c>
      <c r="ONU973" s="16" t="str">
        <f>IF(ISERROR(VLOOKUP(ONQ973,'Controle de Estoque'!ONK:ONR,1,FALSE)),"",VLOOKUP(ONQ973,'Controle de Estoque'!ONK:ONR,4,FALSE))</f>
        <v/>
      </c>
      <c r="ONV973" s="16" t="str">
        <f>IF(ISERROR(VLOOKUP(ONR973,'Controle de Estoque'!ONL:ONS,1,FALSE)),"",VLOOKUP(ONR973,'Controle de Estoque'!ONL:ONS,4,FALSE))</f>
        <v/>
      </c>
      <c r="ONW973" s="16" t="str">
        <f>IF(ISERROR(VLOOKUP(ONS973,'Controle de Estoque'!ONM:ONT,1,FALSE)),"",VLOOKUP(ONS973,'Controle de Estoque'!ONM:ONT,4,FALSE))</f>
        <v/>
      </c>
      <c r="ONX973" s="16" t="str">
        <f>IF(ISERROR(VLOOKUP(ONT973,'Controle de Estoque'!ONN:ONU,1,FALSE)),"",VLOOKUP(ONT973,'Controle de Estoque'!ONN:ONU,4,FALSE))</f>
        <v/>
      </c>
      <c r="ONY973" s="16" t="str">
        <f>IF(ISERROR(VLOOKUP(ONU973,'Controle de Estoque'!ONO:ONV,1,FALSE)),"",VLOOKUP(ONU973,'Controle de Estoque'!ONO:ONV,4,FALSE))</f>
        <v/>
      </c>
      <c r="ONZ973" s="16" t="str">
        <f>IF(ISERROR(VLOOKUP(ONV973,'Controle de Estoque'!ONP:ONW,1,FALSE)),"",VLOOKUP(ONV973,'Controle de Estoque'!ONP:ONW,4,FALSE))</f>
        <v/>
      </c>
      <c r="OOA973" s="16" t="str">
        <f>IF(ISERROR(VLOOKUP(ONW973,'Controle de Estoque'!ONQ:ONX,1,FALSE)),"",VLOOKUP(ONW973,'Controle de Estoque'!ONQ:ONX,4,FALSE))</f>
        <v/>
      </c>
      <c r="OOB973" s="16" t="str">
        <f>IF(ISERROR(VLOOKUP(ONX973,'Controle de Estoque'!ONR:ONY,1,FALSE)),"",VLOOKUP(ONX973,'Controle de Estoque'!ONR:ONY,4,FALSE))</f>
        <v/>
      </c>
      <c r="OOC973" s="16" t="str">
        <f>IF(ISERROR(VLOOKUP(ONY973,'Controle de Estoque'!ONS:ONZ,1,FALSE)),"",VLOOKUP(ONY973,'Controle de Estoque'!ONS:ONZ,4,FALSE))</f>
        <v/>
      </c>
      <c r="OOD973" s="16" t="str">
        <f>IF(ISERROR(VLOOKUP(ONZ973,'Controle de Estoque'!ONT:OOA,1,FALSE)),"",VLOOKUP(ONZ973,'Controle de Estoque'!ONT:OOA,4,FALSE))</f>
        <v/>
      </c>
      <c r="OOE973" s="16" t="str">
        <f>IF(ISERROR(VLOOKUP(OOA973,'Controle de Estoque'!ONU:OOB,1,FALSE)),"",VLOOKUP(OOA973,'Controle de Estoque'!ONU:OOB,4,FALSE))</f>
        <v/>
      </c>
      <c r="OOF973" s="16" t="str">
        <f>IF(ISERROR(VLOOKUP(OOB973,'Controle de Estoque'!ONV:OOC,1,FALSE)),"",VLOOKUP(OOB973,'Controle de Estoque'!ONV:OOC,4,FALSE))</f>
        <v/>
      </c>
      <c r="OOG973" s="16" t="str">
        <f>IF(ISERROR(VLOOKUP(OOC973,'Controle de Estoque'!ONW:OOD,1,FALSE)),"",VLOOKUP(OOC973,'Controle de Estoque'!ONW:OOD,4,FALSE))</f>
        <v/>
      </c>
      <c r="OOH973" s="16" t="str">
        <f>IF(ISERROR(VLOOKUP(OOD973,'Controle de Estoque'!ONX:OOE,1,FALSE)),"",VLOOKUP(OOD973,'Controle de Estoque'!ONX:OOE,4,FALSE))</f>
        <v/>
      </c>
      <c r="OOI973" s="16" t="str">
        <f>IF(ISERROR(VLOOKUP(OOE973,'Controle de Estoque'!ONY:OOF,1,FALSE)),"",VLOOKUP(OOE973,'Controle de Estoque'!ONY:OOF,4,FALSE))</f>
        <v/>
      </c>
      <c r="OOJ973" s="16" t="str">
        <f>IF(ISERROR(VLOOKUP(OOF973,'Controle de Estoque'!ONZ:OOG,1,FALSE)),"",VLOOKUP(OOF973,'Controle de Estoque'!ONZ:OOG,4,FALSE))</f>
        <v/>
      </c>
      <c r="OOK973" s="16" t="str">
        <f>IF(ISERROR(VLOOKUP(OOG973,'Controle de Estoque'!OOA:OOH,1,FALSE)),"",VLOOKUP(OOG973,'Controle de Estoque'!OOA:OOH,4,FALSE))</f>
        <v/>
      </c>
      <c r="OOL973" s="16" t="str">
        <f>IF(ISERROR(VLOOKUP(OOH973,'Controle de Estoque'!OOB:OOI,1,FALSE)),"",VLOOKUP(OOH973,'Controle de Estoque'!OOB:OOI,4,FALSE))</f>
        <v/>
      </c>
      <c r="OOM973" s="16" t="str">
        <f>IF(ISERROR(VLOOKUP(OOI973,'Controle de Estoque'!OOC:OOJ,1,FALSE)),"",VLOOKUP(OOI973,'Controle de Estoque'!OOC:OOJ,4,FALSE))</f>
        <v/>
      </c>
      <c r="OON973" s="16" t="str">
        <f>IF(ISERROR(VLOOKUP(OOJ973,'Controle de Estoque'!OOD:OOK,1,FALSE)),"",VLOOKUP(OOJ973,'Controle de Estoque'!OOD:OOK,4,FALSE))</f>
        <v/>
      </c>
      <c r="OOO973" s="16" t="str">
        <f>IF(ISERROR(VLOOKUP(OOK973,'Controle de Estoque'!OOE:OOL,1,FALSE)),"",VLOOKUP(OOK973,'Controle de Estoque'!OOE:OOL,4,FALSE))</f>
        <v/>
      </c>
      <c r="OOP973" s="16" t="str">
        <f>IF(ISERROR(VLOOKUP(OOL973,'Controle de Estoque'!OOF:OOM,1,FALSE)),"",VLOOKUP(OOL973,'Controle de Estoque'!OOF:OOM,4,FALSE))</f>
        <v/>
      </c>
      <c r="OOQ973" s="16" t="str">
        <f>IF(ISERROR(VLOOKUP(OOM973,'Controle de Estoque'!OOG:OON,1,FALSE)),"",VLOOKUP(OOM973,'Controle de Estoque'!OOG:OON,4,FALSE))</f>
        <v/>
      </c>
      <c r="OOR973" s="16" t="str">
        <f>IF(ISERROR(VLOOKUP(OON973,'Controle de Estoque'!OOH:OOO,1,FALSE)),"",VLOOKUP(OON973,'Controle de Estoque'!OOH:OOO,4,FALSE))</f>
        <v/>
      </c>
      <c r="OOS973" s="16" t="str">
        <f>IF(ISERROR(VLOOKUP(OOO973,'Controle de Estoque'!OOI:OOP,1,FALSE)),"",VLOOKUP(OOO973,'Controle de Estoque'!OOI:OOP,4,FALSE))</f>
        <v/>
      </c>
      <c r="OOT973" s="16" t="str">
        <f>IF(ISERROR(VLOOKUP(OOP973,'Controle de Estoque'!OOJ:OOQ,1,FALSE)),"",VLOOKUP(OOP973,'Controle de Estoque'!OOJ:OOQ,4,FALSE))</f>
        <v/>
      </c>
      <c r="OOU973" s="16" t="str">
        <f>IF(ISERROR(VLOOKUP(OOQ973,'Controle de Estoque'!OOK:OOR,1,FALSE)),"",VLOOKUP(OOQ973,'Controle de Estoque'!OOK:OOR,4,FALSE))</f>
        <v/>
      </c>
      <c r="OOV973" s="16" t="str">
        <f>IF(ISERROR(VLOOKUP(OOR973,'Controle de Estoque'!OOL:OOS,1,FALSE)),"",VLOOKUP(OOR973,'Controle de Estoque'!OOL:OOS,4,FALSE))</f>
        <v/>
      </c>
      <c r="OOW973" s="16" t="str">
        <f>IF(ISERROR(VLOOKUP(OOS973,'Controle de Estoque'!OOM:OOT,1,FALSE)),"",VLOOKUP(OOS973,'Controle de Estoque'!OOM:OOT,4,FALSE))</f>
        <v/>
      </c>
      <c r="OOX973" s="16" t="str">
        <f>IF(ISERROR(VLOOKUP(OOT973,'Controle de Estoque'!OON:OOU,1,FALSE)),"",VLOOKUP(OOT973,'Controle de Estoque'!OON:OOU,4,FALSE))</f>
        <v/>
      </c>
      <c r="OOY973" s="16" t="str">
        <f>IF(ISERROR(VLOOKUP(OOU973,'Controle de Estoque'!OOO:OOV,1,FALSE)),"",VLOOKUP(OOU973,'Controle de Estoque'!OOO:OOV,4,FALSE))</f>
        <v/>
      </c>
      <c r="OOZ973" s="16" t="str">
        <f>IF(ISERROR(VLOOKUP(OOV973,'Controle de Estoque'!OOP:OOW,1,FALSE)),"",VLOOKUP(OOV973,'Controle de Estoque'!OOP:OOW,4,FALSE))</f>
        <v/>
      </c>
      <c r="OPA973" s="16" t="str">
        <f>IF(ISERROR(VLOOKUP(OOW973,'Controle de Estoque'!OOQ:OOX,1,FALSE)),"",VLOOKUP(OOW973,'Controle de Estoque'!OOQ:OOX,4,FALSE))</f>
        <v/>
      </c>
      <c r="OPB973" s="16" t="str">
        <f>IF(ISERROR(VLOOKUP(OOX973,'Controle de Estoque'!OOR:OOY,1,FALSE)),"",VLOOKUP(OOX973,'Controle de Estoque'!OOR:OOY,4,FALSE))</f>
        <v/>
      </c>
      <c r="OPC973" s="16" t="str">
        <f>IF(ISERROR(VLOOKUP(OOY973,'Controle de Estoque'!OOS:OOZ,1,FALSE)),"",VLOOKUP(OOY973,'Controle de Estoque'!OOS:OOZ,4,FALSE))</f>
        <v/>
      </c>
      <c r="OPD973" s="16" t="str">
        <f>IF(ISERROR(VLOOKUP(OOZ973,'Controle de Estoque'!OOT:OPA,1,FALSE)),"",VLOOKUP(OOZ973,'Controle de Estoque'!OOT:OPA,4,FALSE))</f>
        <v/>
      </c>
      <c r="OPE973" s="16" t="str">
        <f>IF(ISERROR(VLOOKUP(OPA973,'Controle de Estoque'!OOU:OPB,1,FALSE)),"",VLOOKUP(OPA973,'Controle de Estoque'!OOU:OPB,4,FALSE))</f>
        <v/>
      </c>
      <c r="OPF973" s="16" t="str">
        <f>IF(ISERROR(VLOOKUP(OPB973,'Controle de Estoque'!OOV:OPC,1,FALSE)),"",VLOOKUP(OPB973,'Controle de Estoque'!OOV:OPC,4,FALSE))</f>
        <v/>
      </c>
      <c r="OPG973" s="16" t="str">
        <f>IF(ISERROR(VLOOKUP(OPC973,'Controle de Estoque'!OOW:OPD,1,FALSE)),"",VLOOKUP(OPC973,'Controle de Estoque'!OOW:OPD,4,FALSE))</f>
        <v/>
      </c>
      <c r="OPH973" s="16" t="str">
        <f>IF(ISERROR(VLOOKUP(OPD973,'Controle de Estoque'!OOX:OPE,1,FALSE)),"",VLOOKUP(OPD973,'Controle de Estoque'!OOX:OPE,4,FALSE))</f>
        <v/>
      </c>
      <c r="OPI973" s="16" t="str">
        <f>IF(ISERROR(VLOOKUP(OPE973,'Controle de Estoque'!OOY:OPF,1,FALSE)),"",VLOOKUP(OPE973,'Controle de Estoque'!OOY:OPF,4,FALSE))</f>
        <v/>
      </c>
      <c r="OPJ973" s="16" t="str">
        <f>IF(ISERROR(VLOOKUP(OPF973,'Controle de Estoque'!OOZ:OPG,1,FALSE)),"",VLOOKUP(OPF973,'Controle de Estoque'!OOZ:OPG,4,FALSE))</f>
        <v/>
      </c>
      <c r="OPK973" s="16" t="str">
        <f>IF(ISERROR(VLOOKUP(OPG973,'Controle de Estoque'!OPA:OPH,1,FALSE)),"",VLOOKUP(OPG973,'Controle de Estoque'!OPA:OPH,4,FALSE))</f>
        <v/>
      </c>
      <c r="OPL973" s="16" t="str">
        <f>IF(ISERROR(VLOOKUP(OPH973,'Controle de Estoque'!OPB:OPI,1,FALSE)),"",VLOOKUP(OPH973,'Controle de Estoque'!OPB:OPI,4,FALSE))</f>
        <v/>
      </c>
      <c r="OPM973" s="16" t="str">
        <f>IF(ISERROR(VLOOKUP(OPI973,'Controle de Estoque'!OPC:OPJ,1,FALSE)),"",VLOOKUP(OPI973,'Controle de Estoque'!OPC:OPJ,4,FALSE))</f>
        <v/>
      </c>
      <c r="OPN973" s="16" t="str">
        <f>IF(ISERROR(VLOOKUP(OPJ973,'Controle de Estoque'!OPD:OPK,1,FALSE)),"",VLOOKUP(OPJ973,'Controle de Estoque'!OPD:OPK,4,FALSE))</f>
        <v/>
      </c>
      <c r="OPO973" s="16" t="str">
        <f>IF(ISERROR(VLOOKUP(OPK973,'Controle de Estoque'!OPE:OPL,1,FALSE)),"",VLOOKUP(OPK973,'Controle de Estoque'!OPE:OPL,4,FALSE))</f>
        <v/>
      </c>
      <c r="OPP973" s="16" t="str">
        <f>IF(ISERROR(VLOOKUP(OPL973,'Controle de Estoque'!OPF:OPM,1,FALSE)),"",VLOOKUP(OPL973,'Controle de Estoque'!OPF:OPM,4,FALSE))</f>
        <v/>
      </c>
      <c r="OPQ973" s="16" t="str">
        <f>IF(ISERROR(VLOOKUP(OPM973,'Controle de Estoque'!OPG:OPN,1,FALSE)),"",VLOOKUP(OPM973,'Controle de Estoque'!OPG:OPN,4,FALSE))</f>
        <v/>
      </c>
      <c r="OPR973" s="16" t="str">
        <f>IF(ISERROR(VLOOKUP(OPN973,'Controle de Estoque'!OPH:OPO,1,FALSE)),"",VLOOKUP(OPN973,'Controle de Estoque'!OPH:OPO,4,FALSE))</f>
        <v/>
      </c>
      <c r="OPS973" s="16" t="str">
        <f>IF(ISERROR(VLOOKUP(OPO973,'Controle de Estoque'!OPI:OPP,1,FALSE)),"",VLOOKUP(OPO973,'Controle de Estoque'!OPI:OPP,4,FALSE))</f>
        <v/>
      </c>
      <c r="OPT973" s="16" t="str">
        <f>IF(ISERROR(VLOOKUP(OPP973,'Controle de Estoque'!OPJ:OPQ,1,FALSE)),"",VLOOKUP(OPP973,'Controle de Estoque'!OPJ:OPQ,4,FALSE))</f>
        <v/>
      </c>
      <c r="OPU973" s="16" t="str">
        <f>IF(ISERROR(VLOOKUP(OPQ973,'Controle de Estoque'!OPK:OPR,1,FALSE)),"",VLOOKUP(OPQ973,'Controle de Estoque'!OPK:OPR,4,FALSE))</f>
        <v/>
      </c>
      <c r="OPV973" s="16" t="str">
        <f>IF(ISERROR(VLOOKUP(OPR973,'Controle de Estoque'!OPL:OPS,1,FALSE)),"",VLOOKUP(OPR973,'Controle de Estoque'!OPL:OPS,4,FALSE))</f>
        <v/>
      </c>
      <c r="OPW973" s="16" t="str">
        <f>IF(ISERROR(VLOOKUP(OPS973,'Controle de Estoque'!OPM:OPT,1,FALSE)),"",VLOOKUP(OPS973,'Controle de Estoque'!OPM:OPT,4,FALSE))</f>
        <v/>
      </c>
      <c r="OPX973" s="16" t="str">
        <f>IF(ISERROR(VLOOKUP(OPT973,'Controle de Estoque'!OPN:OPU,1,FALSE)),"",VLOOKUP(OPT973,'Controle de Estoque'!OPN:OPU,4,FALSE))</f>
        <v/>
      </c>
      <c r="OPY973" s="16" t="str">
        <f>IF(ISERROR(VLOOKUP(OPU973,'Controle de Estoque'!OPO:OPV,1,FALSE)),"",VLOOKUP(OPU973,'Controle de Estoque'!OPO:OPV,4,FALSE))</f>
        <v/>
      </c>
      <c r="OPZ973" s="16" t="str">
        <f>IF(ISERROR(VLOOKUP(OPV973,'Controle de Estoque'!OPP:OPW,1,FALSE)),"",VLOOKUP(OPV973,'Controle de Estoque'!OPP:OPW,4,FALSE))</f>
        <v/>
      </c>
      <c r="OQA973" s="16" t="str">
        <f>IF(ISERROR(VLOOKUP(OPW973,'Controle de Estoque'!OPQ:OPX,1,FALSE)),"",VLOOKUP(OPW973,'Controle de Estoque'!OPQ:OPX,4,FALSE))</f>
        <v/>
      </c>
      <c r="OQB973" s="16" t="str">
        <f>IF(ISERROR(VLOOKUP(OPX973,'Controle de Estoque'!OPR:OPY,1,FALSE)),"",VLOOKUP(OPX973,'Controle de Estoque'!OPR:OPY,4,FALSE))</f>
        <v/>
      </c>
      <c r="OQC973" s="16" t="str">
        <f>IF(ISERROR(VLOOKUP(OPY973,'Controle de Estoque'!OPS:OPZ,1,FALSE)),"",VLOOKUP(OPY973,'Controle de Estoque'!OPS:OPZ,4,FALSE))</f>
        <v/>
      </c>
      <c r="OQD973" s="16" t="str">
        <f>IF(ISERROR(VLOOKUP(OPZ973,'Controle de Estoque'!OPT:OQA,1,FALSE)),"",VLOOKUP(OPZ973,'Controle de Estoque'!OPT:OQA,4,FALSE))</f>
        <v/>
      </c>
      <c r="OQE973" s="16" t="str">
        <f>IF(ISERROR(VLOOKUP(OQA973,'Controle de Estoque'!OPU:OQB,1,FALSE)),"",VLOOKUP(OQA973,'Controle de Estoque'!OPU:OQB,4,FALSE))</f>
        <v/>
      </c>
      <c r="OQF973" s="16" t="str">
        <f>IF(ISERROR(VLOOKUP(OQB973,'Controle de Estoque'!OPV:OQC,1,FALSE)),"",VLOOKUP(OQB973,'Controle de Estoque'!OPV:OQC,4,FALSE))</f>
        <v/>
      </c>
      <c r="OQG973" s="16" t="str">
        <f>IF(ISERROR(VLOOKUP(OQC973,'Controle de Estoque'!OPW:OQD,1,FALSE)),"",VLOOKUP(OQC973,'Controle de Estoque'!OPW:OQD,4,FALSE))</f>
        <v/>
      </c>
      <c r="OQH973" s="16" t="str">
        <f>IF(ISERROR(VLOOKUP(OQD973,'Controle de Estoque'!OPX:OQE,1,FALSE)),"",VLOOKUP(OQD973,'Controle de Estoque'!OPX:OQE,4,FALSE))</f>
        <v/>
      </c>
      <c r="OQI973" s="16" t="str">
        <f>IF(ISERROR(VLOOKUP(OQE973,'Controle de Estoque'!OPY:OQF,1,FALSE)),"",VLOOKUP(OQE973,'Controle de Estoque'!OPY:OQF,4,FALSE))</f>
        <v/>
      </c>
      <c r="OQJ973" s="16" t="str">
        <f>IF(ISERROR(VLOOKUP(OQF973,'Controle de Estoque'!OPZ:OQG,1,FALSE)),"",VLOOKUP(OQF973,'Controle de Estoque'!OPZ:OQG,4,FALSE))</f>
        <v/>
      </c>
      <c r="OQK973" s="16" t="str">
        <f>IF(ISERROR(VLOOKUP(OQG973,'Controle de Estoque'!OQA:OQH,1,FALSE)),"",VLOOKUP(OQG973,'Controle de Estoque'!OQA:OQH,4,FALSE))</f>
        <v/>
      </c>
      <c r="OQL973" s="16" t="str">
        <f>IF(ISERROR(VLOOKUP(OQH973,'Controle de Estoque'!OQB:OQI,1,FALSE)),"",VLOOKUP(OQH973,'Controle de Estoque'!OQB:OQI,4,FALSE))</f>
        <v/>
      </c>
      <c r="OQM973" s="16" t="str">
        <f>IF(ISERROR(VLOOKUP(OQI973,'Controle de Estoque'!OQC:OQJ,1,FALSE)),"",VLOOKUP(OQI973,'Controle de Estoque'!OQC:OQJ,4,FALSE))</f>
        <v/>
      </c>
      <c r="OQN973" s="16" t="str">
        <f>IF(ISERROR(VLOOKUP(OQJ973,'Controle de Estoque'!OQD:OQK,1,FALSE)),"",VLOOKUP(OQJ973,'Controle de Estoque'!OQD:OQK,4,FALSE))</f>
        <v/>
      </c>
      <c r="OQO973" s="16" t="str">
        <f>IF(ISERROR(VLOOKUP(OQK973,'Controle de Estoque'!OQE:OQL,1,FALSE)),"",VLOOKUP(OQK973,'Controle de Estoque'!OQE:OQL,4,FALSE))</f>
        <v/>
      </c>
      <c r="OQP973" s="16" t="str">
        <f>IF(ISERROR(VLOOKUP(OQL973,'Controle de Estoque'!OQF:OQM,1,FALSE)),"",VLOOKUP(OQL973,'Controle de Estoque'!OQF:OQM,4,FALSE))</f>
        <v/>
      </c>
      <c r="OQQ973" s="16" t="str">
        <f>IF(ISERROR(VLOOKUP(OQM973,'Controle de Estoque'!OQG:OQN,1,FALSE)),"",VLOOKUP(OQM973,'Controle de Estoque'!OQG:OQN,4,FALSE))</f>
        <v/>
      </c>
      <c r="OQR973" s="16" t="str">
        <f>IF(ISERROR(VLOOKUP(OQN973,'Controle de Estoque'!OQH:OQO,1,FALSE)),"",VLOOKUP(OQN973,'Controle de Estoque'!OQH:OQO,4,FALSE))</f>
        <v/>
      </c>
      <c r="OQS973" s="16" t="str">
        <f>IF(ISERROR(VLOOKUP(OQO973,'Controle de Estoque'!OQI:OQP,1,FALSE)),"",VLOOKUP(OQO973,'Controle de Estoque'!OQI:OQP,4,FALSE))</f>
        <v/>
      </c>
      <c r="OQT973" s="16" t="str">
        <f>IF(ISERROR(VLOOKUP(OQP973,'Controle de Estoque'!OQJ:OQQ,1,FALSE)),"",VLOOKUP(OQP973,'Controle de Estoque'!OQJ:OQQ,4,FALSE))</f>
        <v/>
      </c>
      <c r="OQU973" s="16" t="str">
        <f>IF(ISERROR(VLOOKUP(OQQ973,'Controle de Estoque'!OQK:OQR,1,FALSE)),"",VLOOKUP(OQQ973,'Controle de Estoque'!OQK:OQR,4,FALSE))</f>
        <v/>
      </c>
      <c r="OQV973" s="16" t="str">
        <f>IF(ISERROR(VLOOKUP(OQR973,'Controle de Estoque'!OQL:OQS,1,FALSE)),"",VLOOKUP(OQR973,'Controle de Estoque'!OQL:OQS,4,FALSE))</f>
        <v/>
      </c>
      <c r="OQW973" s="16" t="str">
        <f>IF(ISERROR(VLOOKUP(OQS973,'Controle de Estoque'!OQM:OQT,1,FALSE)),"",VLOOKUP(OQS973,'Controle de Estoque'!OQM:OQT,4,FALSE))</f>
        <v/>
      </c>
      <c r="OQX973" s="16" t="str">
        <f>IF(ISERROR(VLOOKUP(OQT973,'Controle de Estoque'!OQN:OQU,1,FALSE)),"",VLOOKUP(OQT973,'Controle de Estoque'!OQN:OQU,4,FALSE))</f>
        <v/>
      </c>
      <c r="OQY973" s="16" t="str">
        <f>IF(ISERROR(VLOOKUP(OQU973,'Controle de Estoque'!OQO:OQV,1,FALSE)),"",VLOOKUP(OQU973,'Controle de Estoque'!OQO:OQV,4,FALSE))</f>
        <v/>
      </c>
      <c r="OQZ973" s="16" t="str">
        <f>IF(ISERROR(VLOOKUP(OQV973,'Controle de Estoque'!OQP:OQW,1,FALSE)),"",VLOOKUP(OQV973,'Controle de Estoque'!OQP:OQW,4,FALSE))</f>
        <v/>
      </c>
      <c r="ORA973" s="16" t="str">
        <f>IF(ISERROR(VLOOKUP(OQW973,'Controle de Estoque'!OQQ:OQX,1,FALSE)),"",VLOOKUP(OQW973,'Controle de Estoque'!OQQ:OQX,4,FALSE))</f>
        <v/>
      </c>
      <c r="ORB973" s="16" t="str">
        <f>IF(ISERROR(VLOOKUP(OQX973,'Controle de Estoque'!OQR:OQY,1,FALSE)),"",VLOOKUP(OQX973,'Controle de Estoque'!OQR:OQY,4,FALSE))</f>
        <v/>
      </c>
      <c r="ORC973" s="16" t="str">
        <f>IF(ISERROR(VLOOKUP(OQY973,'Controle de Estoque'!OQS:OQZ,1,FALSE)),"",VLOOKUP(OQY973,'Controle de Estoque'!OQS:OQZ,4,FALSE))</f>
        <v/>
      </c>
      <c r="ORD973" s="16" t="str">
        <f>IF(ISERROR(VLOOKUP(OQZ973,'Controle de Estoque'!OQT:ORA,1,FALSE)),"",VLOOKUP(OQZ973,'Controle de Estoque'!OQT:ORA,4,FALSE))</f>
        <v/>
      </c>
      <c r="ORE973" s="16" t="str">
        <f>IF(ISERROR(VLOOKUP(ORA973,'Controle de Estoque'!OQU:ORB,1,FALSE)),"",VLOOKUP(ORA973,'Controle de Estoque'!OQU:ORB,4,FALSE))</f>
        <v/>
      </c>
      <c r="ORF973" s="16" t="str">
        <f>IF(ISERROR(VLOOKUP(ORB973,'Controle de Estoque'!OQV:ORC,1,FALSE)),"",VLOOKUP(ORB973,'Controle de Estoque'!OQV:ORC,4,FALSE))</f>
        <v/>
      </c>
      <c r="ORG973" s="16" t="str">
        <f>IF(ISERROR(VLOOKUP(ORC973,'Controle de Estoque'!OQW:ORD,1,FALSE)),"",VLOOKUP(ORC973,'Controle de Estoque'!OQW:ORD,4,FALSE))</f>
        <v/>
      </c>
      <c r="ORH973" s="16" t="str">
        <f>IF(ISERROR(VLOOKUP(ORD973,'Controle de Estoque'!OQX:ORE,1,FALSE)),"",VLOOKUP(ORD973,'Controle de Estoque'!OQX:ORE,4,FALSE))</f>
        <v/>
      </c>
      <c r="ORI973" s="16" t="str">
        <f>IF(ISERROR(VLOOKUP(ORE973,'Controle de Estoque'!OQY:ORF,1,FALSE)),"",VLOOKUP(ORE973,'Controle de Estoque'!OQY:ORF,4,FALSE))</f>
        <v/>
      </c>
      <c r="ORJ973" s="16" t="str">
        <f>IF(ISERROR(VLOOKUP(ORF973,'Controle de Estoque'!OQZ:ORG,1,FALSE)),"",VLOOKUP(ORF973,'Controle de Estoque'!OQZ:ORG,4,FALSE))</f>
        <v/>
      </c>
      <c r="ORK973" s="16" t="str">
        <f>IF(ISERROR(VLOOKUP(ORG973,'Controle de Estoque'!ORA:ORH,1,FALSE)),"",VLOOKUP(ORG973,'Controle de Estoque'!ORA:ORH,4,FALSE))</f>
        <v/>
      </c>
      <c r="ORL973" s="16" t="str">
        <f>IF(ISERROR(VLOOKUP(ORH973,'Controle de Estoque'!ORB:ORI,1,FALSE)),"",VLOOKUP(ORH973,'Controle de Estoque'!ORB:ORI,4,FALSE))</f>
        <v/>
      </c>
      <c r="ORM973" s="16" t="str">
        <f>IF(ISERROR(VLOOKUP(ORI973,'Controle de Estoque'!ORC:ORJ,1,FALSE)),"",VLOOKUP(ORI973,'Controle de Estoque'!ORC:ORJ,4,FALSE))</f>
        <v/>
      </c>
      <c r="ORN973" s="16" t="str">
        <f>IF(ISERROR(VLOOKUP(ORJ973,'Controle de Estoque'!ORD:ORK,1,FALSE)),"",VLOOKUP(ORJ973,'Controle de Estoque'!ORD:ORK,4,FALSE))</f>
        <v/>
      </c>
      <c r="ORO973" s="16" t="str">
        <f>IF(ISERROR(VLOOKUP(ORK973,'Controle de Estoque'!ORE:ORL,1,FALSE)),"",VLOOKUP(ORK973,'Controle de Estoque'!ORE:ORL,4,FALSE))</f>
        <v/>
      </c>
      <c r="ORP973" s="16" t="str">
        <f>IF(ISERROR(VLOOKUP(ORL973,'Controle de Estoque'!ORF:ORM,1,FALSE)),"",VLOOKUP(ORL973,'Controle de Estoque'!ORF:ORM,4,FALSE))</f>
        <v/>
      </c>
      <c r="ORQ973" s="16" t="str">
        <f>IF(ISERROR(VLOOKUP(ORM973,'Controle de Estoque'!ORG:ORN,1,FALSE)),"",VLOOKUP(ORM973,'Controle de Estoque'!ORG:ORN,4,FALSE))</f>
        <v/>
      </c>
      <c r="ORR973" s="16" t="str">
        <f>IF(ISERROR(VLOOKUP(ORN973,'Controle de Estoque'!ORH:ORO,1,FALSE)),"",VLOOKUP(ORN973,'Controle de Estoque'!ORH:ORO,4,FALSE))</f>
        <v/>
      </c>
      <c r="ORS973" s="16" t="str">
        <f>IF(ISERROR(VLOOKUP(ORO973,'Controle de Estoque'!ORI:ORP,1,FALSE)),"",VLOOKUP(ORO973,'Controle de Estoque'!ORI:ORP,4,FALSE))</f>
        <v/>
      </c>
      <c r="ORT973" s="16" t="str">
        <f>IF(ISERROR(VLOOKUP(ORP973,'Controle de Estoque'!ORJ:ORQ,1,FALSE)),"",VLOOKUP(ORP973,'Controle de Estoque'!ORJ:ORQ,4,FALSE))</f>
        <v/>
      </c>
      <c r="ORU973" s="16" t="str">
        <f>IF(ISERROR(VLOOKUP(ORQ973,'Controle de Estoque'!ORK:ORR,1,FALSE)),"",VLOOKUP(ORQ973,'Controle de Estoque'!ORK:ORR,4,FALSE))</f>
        <v/>
      </c>
      <c r="ORV973" s="16" t="str">
        <f>IF(ISERROR(VLOOKUP(ORR973,'Controle de Estoque'!ORL:ORS,1,FALSE)),"",VLOOKUP(ORR973,'Controle de Estoque'!ORL:ORS,4,FALSE))</f>
        <v/>
      </c>
      <c r="ORW973" s="16" t="str">
        <f>IF(ISERROR(VLOOKUP(ORS973,'Controle de Estoque'!ORM:ORT,1,FALSE)),"",VLOOKUP(ORS973,'Controle de Estoque'!ORM:ORT,4,FALSE))</f>
        <v/>
      </c>
      <c r="ORX973" s="16" t="str">
        <f>IF(ISERROR(VLOOKUP(ORT973,'Controle de Estoque'!ORN:ORU,1,FALSE)),"",VLOOKUP(ORT973,'Controle de Estoque'!ORN:ORU,4,FALSE))</f>
        <v/>
      </c>
      <c r="ORY973" s="16" t="str">
        <f>IF(ISERROR(VLOOKUP(ORU973,'Controle de Estoque'!ORO:ORV,1,FALSE)),"",VLOOKUP(ORU973,'Controle de Estoque'!ORO:ORV,4,FALSE))</f>
        <v/>
      </c>
      <c r="ORZ973" s="16" t="str">
        <f>IF(ISERROR(VLOOKUP(ORV973,'Controle de Estoque'!ORP:ORW,1,FALSE)),"",VLOOKUP(ORV973,'Controle de Estoque'!ORP:ORW,4,FALSE))</f>
        <v/>
      </c>
      <c r="OSA973" s="16" t="str">
        <f>IF(ISERROR(VLOOKUP(ORW973,'Controle de Estoque'!ORQ:ORX,1,FALSE)),"",VLOOKUP(ORW973,'Controle de Estoque'!ORQ:ORX,4,FALSE))</f>
        <v/>
      </c>
      <c r="OSB973" s="16" t="str">
        <f>IF(ISERROR(VLOOKUP(ORX973,'Controle de Estoque'!ORR:ORY,1,FALSE)),"",VLOOKUP(ORX973,'Controle de Estoque'!ORR:ORY,4,FALSE))</f>
        <v/>
      </c>
      <c r="OSC973" s="16" t="str">
        <f>IF(ISERROR(VLOOKUP(ORY973,'Controle de Estoque'!ORS:ORZ,1,FALSE)),"",VLOOKUP(ORY973,'Controle de Estoque'!ORS:ORZ,4,FALSE))</f>
        <v/>
      </c>
      <c r="OSD973" s="16" t="str">
        <f>IF(ISERROR(VLOOKUP(ORZ973,'Controle de Estoque'!ORT:OSA,1,FALSE)),"",VLOOKUP(ORZ973,'Controle de Estoque'!ORT:OSA,4,FALSE))</f>
        <v/>
      </c>
      <c r="OSE973" s="16" t="str">
        <f>IF(ISERROR(VLOOKUP(OSA973,'Controle de Estoque'!ORU:OSB,1,FALSE)),"",VLOOKUP(OSA973,'Controle de Estoque'!ORU:OSB,4,FALSE))</f>
        <v/>
      </c>
      <c r="OSF973" s="16" t="str">
        <f>IF(ISERROR(VLOOKUP(OSB973,'Controle de Estoque'!ORV:OSC,1,FALSE)),"",VLOOKUP(OSB973,'Controle de Estoque'!ORV:OSC,4,FALSE))</f>
        <v/>
      </c>
      <c r="OSG973" s="16" t="str">
        <f>IF(ISERROR(VLOOKUP(OSC973,'Controle de Estoque'!ORW:OSD,1,FALSE)),"",VLOOKUP(OSC973,'Controle de Estoque'!ORW:OSD,4,FALSE))</f>
        <v/>
      </c>
      <c r="OSH973" s="16" t="str">
        <f>IF(ISERROR(VLOOKUP(OSD973,'Controle de Estoque'!ORX:OSE,1,FALSE)),"",VLOOKUP(OSD973,'Controle de Estoque'!ORX:OSE,4,FALSE))</f>
        <v/>
      </c>
      <c r="OSI973" s="16" t="str">
        <f>IF(ISERROR(VLOOKUP(OSE973,'Controle de Estoque'!ORY:OSF,1,FALSE)),"",VLOOKUP(OSE973,'Controle de Estoque'!ORY:OSF,4,FALSE))</f>
        <v/>
      </c>
      <c r="OSJ973" s="16" t="str">
        <f>IF(ISERROR(VLOOKUP(OSF973,'Controle de Estoque'!ORZ:OSG,1,FALSE)),"",VLOOKUP(OSF973,'Controle de Estoque'!ORZ:OSG,4,FALSE))</f>
        <v/>
      </c>
      <c r="OSK973" s="16" t="str">
        <f>IF(ISERROR(VLOOKUP(OSG973,'Controle de Estoque'!OSA:OSH,1,FALSE)),"",VLOOKUP(OSG973,'Controle de Estoque'!OSA:OSH,4,FALSE))</f>
        <v/>
      </c>
      <c r="OSL973" s="16" t="str">
        <f>IF(ISERROR(VLOOKUP(OSH973,'Controle de Estoque'!OSB:OSI,1,FALSE)),"",VLOOKUP(OSH973,'Controle de Estoque'!OSB:OSI,4,FALSE))</f>
        <v/>
      </c>
      <c r="OSM973" s="16" t="str">
        <f>IF(ISERROR(VLOOKUP(OSI973,'Controle de Estoque'!OSC:OSJ,1,FALSE)),"",VLOOKUP(OSI973,'Controle de Estoque'!OSC:OSJ,4,FALSE))</f>
        <v/>
      </c>
      <c r="OSN973" s="16" t="str">
        <f>IF(ISERROR(VLOOKUP(OSJ973,'Controle de Estoque'!OSD:OSK,1,FALSE)),"",VLOOKUP(OSJ973,'Controle de Estoque'!OSD:OSK,4,FALSE))</f>
        <v/>
      </c>
      <c r="OSO973" s="16" t="str">
        <f>IF(ISERROR(VLOOKUP(OSK973,'Controle de Estoque'!OSE:OSL,1,FALSE)),"",VLOOKUP(OSK973,'Controle de Estoque'!OSE:OSL,4,FALSE))</f>
        <v/>
      </c>
      <c r="OSP973" s="16" t="str">
        <f>IF(ISERROR(VLOOKUP(OSL973,'Controle de Estoque'!OSF:OSM,1,FALSE)),"",VLOOKUP(OSL973,'Controle de Estoque'!OSF:OSM,4,FALSE))</f>
        <v/>
      </c>
      <c r="OSQ973" s="16" t="str">
        <f>IF(ISERROR(VLOOKUP(OSM973,'Controle de Estoque'!OSG:OSN,1,FALSE)),"",VLOOKUP(OSM973,'Controle de Estoque'!OSG:OSN,4,FALSE))</f>
        <v/>
      </c>
      <c r="OSR973" s="16" t="str">
        <f>IF(ISERROR(VLOOKUP(OSN973,'Controle de Estoque'!OSH:OSO,1,FALSE)),"",VLOOKUP(OSN973,'Controle de Estoque'!OSH:OSO,4,FALSE))</f>
        <v/>
      </c>
      <c r="OSS973" s="16" t="str">
        <f>IF(ISERROR(VLOOKUP(OSO973,'Controle de Estoque'!OSI:OSP,1,FALSE)),"",VLOOKUP(OSO973,'Controle de Estoque'!OSI:OSP,4,FALSE))</f>
        <v/>
      </c>
      <c r="OST973" s="16" t="str">
        <f>IF(ISERROR(VLOOKUP(OSP973,'Controle de Estoque'!OSJ:OSQ,1,FALSE)),"",VLOOKUP(OSP973,'Controle de Estoque'!OSJ:OSQ,4,FALSE))</f>
        <v/>
      </c>
      <c r="OSU973" s="16" t="str">
        <f>IF(ISERROR(VLOOKUP(OSQ973,'Controle de Estoque'!OSK:OSR,1,FALSE)),"",VLOOKUP(OSQ973,'Controle de Estoque'!OSK:OSR,4,FALSE))</f>
        <v/>
      </c>
      <c r="OSV973" s="16" t="str">
        <f>IF(ISERROR(VLOOKUP(OSR973,'Controle de Estoque'!OSL:OSS,1,FALSE)),"",VLOOKUP(OSR973,'Controle de Estoque'!OSL:OSS,4,FALSE))</f>
        <v/>
      </c>
      <c r="OSW973" s="16" t="str">
        <f>IF(ISERROR(VLOOKUP(OSS973,'Controle de Estoque'!OSM:OST,1,FALSE)),"",VLOOKUP(OSS973,'Controle de Estoque'!OSM:OST,4,FALSE))</f>
        <v/>
      </c>
      <c r="OSX973" s="16" t="str">
        <f>IF(ISERROR(VLOOKUP(OST973,'Controle de Estoque'!OSN:OSU,1,FALSE)),"",VLOOKUP(OST973,'Controle de Estoque'!OSN:OSU,4,FALSE))</f>
        <v/>
      </c>
      <c r="OSY973" s="16" t="str">
        <f>IF(ISERROR(VLOOKUP(OSU973,'Controle de Estoque'!OSO:OSV,1,FALSE)),"",VLOOKUP(OSU973,'Controle de Estoque'!OSO:OSV,4,FALSE))</f>
        <v/>
      </c>
      <c r="OSZ973" s="16" t="str">
        <f>IF(ISERROR(VLOOKUP(OSV973,'Controle de Estoque'!OSP:OSW,1,FALSE)),"",VLOOKUP(OSV973,'Controle de Estoque'!OSP:OSW,4,FALSE))</f>
        <v/>
      </c>
      <c r="OTA973" s="16" t="str">
        <f>IF(ISERROR(VLOOKUP(OSW973,'Controle de Estoque'!OSQ:OSX,1,FALSE)),"",VLOOKUP(OSW973,'Controle de Estoque'!OSQ:OSX,4,FALSE))</f>
        <v/>
      </c>
      <c r="OTB973" s="16" t="str">
        <f>IF(ISERROR(VLOOKUP(OSX973,'Controle de Estoque'!OSR:OSY,1,FALSE)),"",VLOOKUP(OSX973,'Controle de Estoque'!OSR:OSY,4,FALSE))</f>
        <v/>
      </c>
      <c r="OTC973" s="16" t="str">
        <f>IF(ISERROR(VLOOKUP(OSY973,'Controle de Estoque'!OSS:OSZ,1,FALSE)),"",VLOOKUP(OSY973,'Controle de Estoque'!OSS:OSZ,4,FALSE))</f>
        <v/>
      </c>
      <c r="OTD973" s="16" t="str">
        <f>IF(ISERROR(VLOOKUP(OSZ973,'Controle de Estoque'!OST:OTA,1,FALSE)),"",VLOOKUP(OSZ973,'Controle de Estoque'!OST:OTA,4,FALSE))</f>
        <v/>
      </c>
      <c r="OTE973" s="16" t="str">
        <f>IF(ISERROR(VLOOKUP(OTA973,'Controle de Estoque'!OSU:OTB,1,FALSE)),"",VLOOKUP(OTA973,'Controle de Estoque'!OSU:OTB,4,FALSE))</f>
        <v/>
      </c>
      <c r="OTF973" s="16" t="str">
        <f>IF(ISERROR(VLOOKUP(OTB973,'Controle de Estoque'!OSV:OTC,1,FALSE)),"",VLOOKUP(OTB973,'Controle de Estoque'!OSV:OTC,4,FALSE))</f>
        <v/>
      </c>
      <c r="OTG973" s="16" t="str">
        <f>IF(ISERROR(VLOOKUP(OTC973,'Controle de Estoque'!OSW:OTD,1,FALSE)),"",VLOOKUP(OTC973,'Controle de Estoque'!OSW:OTD,4,FALSE))</f>
        <v/>
      </c>
      <c r="OTH973" s="16" t="str">
        <f>IF(ISERROR(VLOOKUP(OTD973,'Controle de Estoque'!OSX:OTE,1,FALSE)),"",VLOOKUP(OTD973,'Controle de Estoque'!OSX:OTE,4,FALSE))</f>
        <v/>
      </c>
      <c r="OTI973" s="16" t="str">
        <f>IF(ISERROR(VLOOKUP(OTE973,'Controle de Estoque'!OSY:OTF,1,FALSE)),"",VLOOKUP(OTE973,'Controle de Estoque'!OSY:OTF,4,FALSE))</f>
        <v/>
      </c>
      <c r="OTJ973" s="16" t="str">
        <f>IF(ISERROR(VLOOKUP(OTF973,'Controle de Estoque'!OSZ:OTG,1,FALSE)),"",VLOOKUP(OTF973,'Controle de Estoque'!OSZ:OTG,4,FALSE))</f>
        <v/>
      </c>
      <c r="OTK973" s="16" t="str">
        <f>IF(ISERROR(VLOOKUP(OTG973,'Controle de Estoque'!OTA:OTH,1,FALSE)),"",VLOOKUP(OTG973,'Controle de Estoque'!OTA:OTH,4,FALSE))</f>
        <v/>
      </c>
      <c r="OTL973" s="16" t="str">
        <f>IF(ISERROR(VLOOKUP(OTH973,'Controle de Estoque'!OTB:OTI,1,FALSE)),"",VLOOKUP(OTH973,'Controle de Estoque'!OTB:OTI,4,FALSE))</f>
        <v/>
      </c>
      <c r="OTM973" s="16" t="str">
        <f>IF(ISERROR(VLOOKUP(OTI973,'Controle de Estoque'!OTC:OTJ,1,FALSE)),"",VLOOKUP(OTI973,'Controle de Estoque'!OTC:OTJ,4,FALSE))</f>
        <v/>
      </c>
      <c r="OTN973" s="16" t="str">
        <f>IF(ISERROR(VLOOKUP(OTJ973,'Controle de Estoque'!OTD:OTK,1,FALSE)),"",VLOOKUP(OTJ973,'Controle de Estoque'!OTD:OTK,4,FALSE))</f>
        <v/>
      </c>
      <c r="OTO973" s="16" t="str">
        <f>IF(ISERROR(VLOOKUP(OTK973,'Controle de Estoque'!OTE:OTL,1,FALSE)),"",VLOOKUP(OTK973,'Controle de Estoque'!OTE:OTL,4,FALSE))</f>
        <v/>
      </c>
      <c r="OTP973" s="16" t="str">
        <f>IF(ISERROR(VLOOKUP(OTL973,'Controle de Estoque'!OTF:OTM,1,FALSE)),"",VLOOKUP(OTL973,'Controle de Estoque'!OTF:OTM,4,FALSE))</f>
        <v/>
      </c>
      <c r="OTQ973" s="16" t="str">
        <f>IF(ISERROR(VLOOKUP(OTM973,'Controle de Estoque'!OTG:OTN,1,FALSE)),"",VLOOKUP(OTM973,'Controle de Estoque'!OTG:OTN,4,FALSE))</f>
        <v/>
      </c>
      <c r="OTR973" s="16" t="str">
        <f>IF(ISERROR(VLOOKUP(OTN973,'Controle de Estoque'!OTH:OTO,1,FALSE)),"",VLOOKUP(OTN973,'Controle de Estoque'!OTH:OTO,4,FALSE))</f>
        <v/>
      </c>
      <c r="OTS973" s="16" t="str">
        <f>IF(ISERROR(VLOOKUP(OTO973,'Controle de Estoque'!OTI:OTP,1,FALSE)),"",VLOOKUP(OTO973,'Controle de Estoque'!OTI:OTP,4,FALSE))</f>
        <v/>
      </c>
      <c r="OTT973" s="16" t="str">
        <f>IF(ISERROR(VLOOKUP(OTP973,'Controle de Estoque'!OTJ:OTQ,1,FALSE)),"",VLOOKUP(OTP973,'Controle de Estoque'!OTJ:OTQ,4,FALSE))</f>
        <v/>
      </c>
      <c r="OTU973" s="16" t="str">
        <f>IF(ISERROR(VLOOKUP(OTQ973,'Controle de Estoque'!OTK:OTR,1,FALSE)),"",VLOOKUP(OTQ973,'Controle de Estoque'!OTK:OTR,4,FALSE))</f>
        <v/>
      </c>
      <c r="OTV973" s="16" t="str">
        <f>IF(ISERROR(VLOOKUP(OTR973,'Controle de Estoque'!OTL:OTS,1,FALSE)),"",VLOOKUP(OTR973,'Controle de Estoque'!OTL:OTS,4,FALSE))</f>
        <v/>
      </c>
      <c r="OTW973" s="16" t="str">
        <f>IF(ISERROR(VLOOKUP(OTS973,'Controle de Estoque'!OTM:OTT,1,FALSE)),"",VLOOKUP(OTS973,'Controle de Estoque'!OTM:OTT,4,FALSE))</f>
        <v/>
      </c>
      <c r="OTX973" s="16" t="str">
        <f>IF(ISERROR(VLOOKUP(OTT973,'Controle de Estoque'!OTN:OTU,1,FALSE)),"",VLOOKUP(OTT973,'Controle de Estoque'!OTN:OTU,4,FALSE))</f>
        <v/>
      </c>
      <c r="OTY973" s="16" t="str">
        <f>IF(ISERROR(VLOOKUP(OTU973,'Controle de Estoque'!OTO:OTV,1,FALSE)),"",VLOOKUP(OTU973,'Controle de Estoque'!OTO:OTV,4,FALSE))</f>
        <v/>
      </c>
      <c r="OTZ973" s="16" t="str">
        <f>IF(ISERROR(VLOOKUP(OTV973,'Controle de Estoque'!OTP:OTW,1,FALSE)),"",VLOOKUP(OTV973,'Controle de Estoque'!OTP:OTW,4,FALSE))</f>
        <v/>
      </c>
      <c r="OUA973" s="16" t="str">
        <f>IF(ISERROR(VLOOKUP(OTW973,'Controle de Estoque'!OTQ:OTX,1,FALSE)),"",VLOOKUP(OTW973,'Controle de Estoque'!OTQ:OTX,4,FALSE))</f>
        <v/>
      </c>
      <c r="OUB973" s="16" t="str">
        <f>IF(ISERROR(VLOOKUP(OTX973,'Controle de Estoque'!OTR:OTY,1,FALSE)),"",VLOOKUP(OTX973,'Controle de Estoque'!OTR:OTY,4,FALSE))</f>
        <v/>
      </c>
      <c r="OUC973" s="16" t="str">
        <f>IF(ISERROR(VLOOKUP(OTY973,'Controle de Estoque'!OTS:OTZ,1,FALSE)),"",VLOOKUP(OTY973,'Controle de Estoque'!OTS:OTZ,4,FALSE))</f>
        <v/>
      </c>
      <c r="OUD973" s="16" t="str">
        <f>IF(ISERROR(VLOOKUP(OTZ973,'Controle de Estoque'!OTT:OUA,1,FALSE)),"",VLOOKUP(OTZ973,'Controle de Estoque'!OTT:OUA,4,FALSE))</f>
        <v/>
      </c>
      <c r="OUE973" s="16" t="str">
        <f>IF(ISERROR(VLOOKUP(OUA973,'Controle de Estoque'!OTU:OUB,1,FALSE)),"",VLOOKUP(OUA973,'Controle de Estoque'!OTU:OUB,4,FALSE))</f>
        <v/>
      </c>
      <c r="OUF973" s="16" t="str">
        <f>IF(ISERROR(VLOOKUP(OUB973,'Controle de Estoque'!OTV:OUC,1,FALSE)),"",VLOOKUP(OUB973,'Controle de Estoque'!OTV:OUC,4,FALSE))</f>
        <v/>
      </c>
      <c r="OUG973" s="16" t="str">
        <f>IF(ISERROR(VLOOKUP(OUC973,'Controle de Estoque'!OTW:OUD,1,FALSE)),"",VLOOKUP(OUC973,'Controle de Estoque'!OTW:OUD,4,FALSE))</f>
        <v/>
      </c>
      <c r="OUH973" s="16" t="str">
        <f>IF(ISERROR(VLOOKUP(OUD973,'Controle de Estoque'!OTX:OUE,1,FALSE)),"",VLOOKUP(OUD973,'Controle de Estoque'!OTX:OUE,4,FALSE))</f>
        <v/>
      </c>
      <c r="OUI973" s="16" t="str">
        <f>IF(ISERROR(VLOOKUP(OUE973,'Controle de Estoque'!OTY:OUF,1,FALSE)),"",VLOOKUP(OUE973,'Controle de Estoque'!OTY:OUF,4,FALSE))</f>
        <v/>
      </c>
      <c r="OUJ973" s="16" t="str">
        <f>IF(ISERROR(VLOOKUP(OUF973,'Controle de Estoque'!OTZ:OUG,1,FALSE)),"",VLOOKUP(OUF973,'Controle de Estoque'!OTZ:OUG,4,FALSE))</f>
        <v/>
      </c>
      <c r="OUK973" s="16" t="str">
        <f>IF(ISERROR(VLOOKUP(OUG973,'Controle de Estoque'!OUA:OUH,1,FALSE)),"",VLOOKUP(OUG973,'Controle de Estoque'!OUA:OUH,4,FALSE))</f>
        <v/>
      </c>
      <c r="OUL973" s="16" t="str">
        <f>IF(ISERROR(VLOOKUP(OUH973,'Controle de Estoque'!OUB:OUI,1,FALSE)),"",VLOOKUP(OUH973,'Controle de Estoque'!OUB:OUI,4,FALSE))</f>
        <v/>
      </c>
      <c r="OUM973" s="16" t="str">
        <f>IF(ISERROR(VLOOKUP(OUI973,'Controle de Estoque'!OUC:OUJ,1,FALSE)),"",VLOOKUP(OUI973,'Controle de Estoque'!OUC:OUJ,4,FALSE))</f>
        <v/>
      </c>
      <c r="OUN973" s="16" t="str">
        <f>IF(ISERROR(VLOOKUP(OUJ973,'Controle de Estoque'!OUD:OUK,1,FALSE)),"",VLOOKUP(OUJ973,'Controle de Estoque'!OUD:OUK,4,FALSE))</f>
        <v/>
      </c>
      <c r="OUO973" s="16" t="str">
        <f>IF(ISERROR(VLOOKUP(OUK973,'Controle de Estoque'!OUE:OUL,1,FALSE)),"",VLOOKUP(OUK973,'Controle de Estoque'!OUE:OUL,4,FALSE))</f>
        <v/>
      </c>
      <c r="OUP973" s="16" t="str">
        <f>IF(ISERROR(VLOOKUP(OUL973,'Controle de Estoque'!OUF:OUM,1,FALSE)),"",VLOOKUP(OUL973,'Controle de Estoque'!OUF:OUM,4,FALSE))</f>
        <v/>
      </c>
      <c r="OUQ973" s="16" t="str">
        <f>IF(ISERROR(VLOOKUP(OUM973,'Controle de Estoque'!OUG:OUN,1,FALSE)),"",VLOOKUP(OUM973,'Controle de Estoque'!OUG:OUN,4,FALSE))</f>
        <v/>
      </c>
      <c r="OUR973" s="16" t="str">
        <f>IF(ISERROR(VLOOKUP(OUN973,'Controle de Estoque'!OUH:OUO,1,FALSE)),"",VLOOKUP(OUN973,'Controle de Estoque'!OUH:OUO,4,FALSE))</f>
        <v/>
      </c>
      <c r="OUS973" s="16" t="str">
        <f>IF(ISERROR(VLOOKUP(OUO973,'Controle de Estoque'!OUI:OUP,1,FALSE)),"",VLOOKUP(OUO973,'Controle de Estoque'!OUI:OUP,4,FALSE))</f>
        <v/>
      </c>
      <c r="OUT973" s="16" t="str">
        <f>IF(ISERROR(VLOOKUP(OUP973,'Controle de Estoque'!OUJ:OUQ,1,FALSE)),"",VLOOKUP(OUP973,'Controle de Estoque'!OUJ:OUQ,4,FALSE))</f>
        <v/>
      </c>
      <c r="OUU973" s="16" t="str">
        <f>IF(ISERROR(VLOOKUP(OUQ973,'Controle de Estoque'!OUK:OUR,1,FALSE)),"",VLOOKUP(OUQ973,'Controle de Estoque'!OUK:OUR,4,FALSE))</f>
        <v/>
      </c>
      <c r="OUV973" s="16" t="str">
        <f>IF(ISERROR(VLOOKUP(OUR973,'Controle de Estoque'!OUL:OUS,1,FALSE)),"",VLOOKUP(OUR973,'Controle de Estoque'!OUL:OUS,4,FALSE))</f>
        <v/>
      </c>
      <c r="OUW973" s="16" t="str">
        <f>IF(ISERROR(VLOOKUP(OUS973,'Controle de Estoque'!OUM:OUT,1,FALSE)),"",VLOOKUP(OUS973,'Controle de Estoque'!OUM:OUT,4,FALSE))</f>
        <v/>
      </c>
      <c r="OUX973" s="16" t="str">
        <f>IF(ISERROR(VLOOKUP(OUT973,'Controle de Estoque'!OUN:OUU,1,FALSE)),"",VLOOKUP(OUT973,'Controle de Estoque'!OUN:OUU,4,FALSE))</f>
        <v/>
      </c>
      <c r="OUY973" s="16" t="str">
        <f>IF(ISERROR(VLOOKUP(OUU973,'Controle de Estoque'!OUO:OUV,1,FALSE)),"",VLOOKUP(OUU973,'Controle de Estoque'!OUO:OUV,4,FALSE))</f>
        <v/>
      </c>
      <c r="OUZ973" s="16" t="str">
        <f>IF(ISERROR(VLOOKUP(OUV973,'Controle de Estoque'!OUP:OUW,1,FALSE)),"",VLOOKUP(OUV973,'Controle de Estoque'!OUP:OUW,4,FALSE))</f>
        <v/>
      </c>
      <c r="OVA973" s="16" t="str">
        <f>IF(ISERROR(VLOOKUP(OUW973,'Controle de Estoque'!OUQ:OUX,1,FALSE)),"",VLOOKUP(OUW973,'Controle de Estoque'!OUQ:OUX,4,FALSE))</f>
        <v/>
      </c>
      <c r="OVB973" s="16" t="str">
        <f>IF(ISERROR(VLOOKUP(OUX973,'Controle de Estoque'!OUR:OUY,1,FALSE)),"",VLOOKUP(OUX973,'Controle de Estoque'!OUR:OUY,4,FALSE))</f>
        <v/>
      </c>
      <c r="OVC973" s="16" t="str">
        <f>IF(ISERROR(VLOOKUP(OUY973,'Controle de Estoque'!OUS:OUZ,1,FALSE)),"",VLOOKUP(OUY973,'Controle de Estoque'!OUS:OUZ,4,FALSE))</f>
        <v/>
      </c>
      <c r="OVD973" s="16" t="str">
        <f>IF(ISERROR(VLOOKUP(OUZ973,'Controle de Estoque'!OUT:OVA,1,FALSE)),"",VLOOKUP(OUZ973,'Controle de Estoque'!OUT:OVA,4,FALSE))</f>
        <v/>
      </c>
      <c r="OVE973" s="16" t="str">
        <f>IF(ISERROR(VLOOKUP(OVA973,'Controle de Estoque'!OUU:OVB,1,FALSE)),"",VLOOKUP(OVA973,'Controle de Estoque'!OUU:OVB,4,FALSE))</f>
        <v/>
      </c>
      <c r="OVF973" s="16" t="str">
        <f>IF(ISERROR(VLOOKUP(OVB973,'Controle de Estoque'!OUV:OVC,1,FALSE)),"",VLOOKUP(OVB973,'Controle de Estoque'!OUV:OVC,4,FALSE))</f>
        <v/>
      </c>
      <c r="OVG973" s="16" t="str">
        <f>IF(ISERROR(VLOOKUP(OVC973,'Controle de Estoque'!OUW:OVD,1,FALSE)),"",VLOOKUP(OVC973,'Controle de Estoque'!OUW:OVD,4,FALSE))</f>
        <v/>
      </c>
      <c r="OVH973" s="16" t="str">
        <f>IF(ISERROR(VLOOKUP(OVD973,'Controle de Estoque'!OUX:OVE,1,FALSE)),"",VLOOKUP(OVD973,'Controle de Estoque'!OUX:OVE,4,FALSE))</f>
        <v/>
      </c>
      <c r="OVI973" s="16" t="str">
        <f>IF(ISERROR(VLOOKUP(OVE973,'Controle de Estoque'!OUY:OVF,1,FALSE)),"",VLOOKUP(OVE973,'Controle de Estoque'!OUY:OVF,4,FALSE))</f>
        <v/>
      </c>
      <c r="OVJ973" s="16" t="str">
        <f>IF(ISERROR(VLOOKUP(OVF973,'Controle de Estoque'!OUZ:OVG,1,FALSE)),"",VLOOKUP(OVF973,'Controle de Estoque'!OUZ:OVG,4,FALSE))</f>
        <v/>
      </c>
      <c r="OVK973" s="16" t="str">
        <f>IF(ISERROR(VLOOKUP(OVG973,'Controle de Estoque'!OVA:OVH,1,FALSE)),"",VLOOKUP(OVG973,'Controle de Estoque'!OVA:OVH,4,FALSE))</f>
        <v/>
      </c>
      <c r="OVL973" s="16" t="str">
        <f>IF(ISERROR(VLOOKUP(OVH973,'Controle de Estoque'!OVB:OVI,1,FALSE)),"",VLOOKUP(OVH973,'Controle de Estoque'!OVB:OVI,4,FALSE))</f>
        <v/>
      </c>
      <c r="OVM973" s="16" t="str">
        <f>IF(ISERROR(VLOOKUP(OVI973,'Controle de Estoque'!OVC:OVJ,1,FALSE)),"",VLOOKUP(OVI973,'Controle de Estoque'!OVC:OVJ,4,FALSE))</f>
        <v/>
      </c>
      <c r="OVN973" s="16" t="str">
        <f>IF(ISERROR(VLOOKUP(OVJ973,'Controle de Estoque'!OVD:OVK,1,FALSE)),"",VLOOKUP(OVJ973,'Controle de Estoque'!OVD:OVK,4,FALSE))</f>
        <v/>
      </c>
      <c r="OVO973" s="16" t="str">
        <f>IF(ISERROR(VLOOKUP(OVK973,'Controle de Estoque'!OVE:OVL,1,FALSE)),"",VLOOKUP(OVK973,'Controle de Estoque'!OVE:OVL,4,FALSE))</f>
        <v/>
      </c>
      <c r="OVP973" s="16" t="str">
        <f>IF(ISERROR(VLOOKUP(OVL973,'Controle de Estoque'!OVF:OVM,1,FALSE)),"",VLOOKUP(OVL973,'Controle de Estoque'!OVF:OVM,4,FALSE))</f>
        <v/>
      </c>
      <c r="OVQ973" s="16" t="str">
        <f>IF(ISERROR(VLOOKUP(OVM973,'Controle de Estoque'!OVG:OVN,1,FALSE)),"",VLOOKUP(OVM973,'Controle de Estoque'!OVG:OVN,4,FALSE))</f>
        <v/>
      </c>
      <c r="OVR973" s="16" t="str">
        <f>IF(ISERROR(VLOOKUP(OVN973,'Controle de Estoque'!OVH:OVO,1,FALSE)),"",VLOOKUP(OVN973,'Controle de Estoque'!OVH:OVO,4,FALSE))</f>
        <v/>
      </c>
      <c r="OVS973" s="16" t="str">
        <f>IF(ISERROR(VLOOKUP(OVO973,'Controle de Estoque'!OVI:OVP,1,FALSE)),"",VLOOKUP(OVO973,'Controle de Estoque'!OVI:OVP,4,FALSE))</f>
        <v/>
      </c>
      <c r="OVT973" s="16" t="str">
        <f>IF(ISERROR(VLOOKUP(OVP973,'Controle de Estoque'!OVJ:OVQ,1,FALSE)),"",VLOOKUP(OVP973,'Controle de Estoque'!OVJ:OVQ,4,FALSE))</f>
        <v/>
      </c>
      <c r="OVU973" s="16" t="str">
        <f>IF(ISERROR(VLOOKUP(OVQ973,'Controle de Estoque'!OVK:OVR,1,FALSE)),"",VLOOKUP(OVQ973,'Controle de Estoque'!OVK:OVR,4,FALSE))</f>
        <v/>
      </c>
      <c r="OVV973" s="16" t="str">
        <f>IF(ISERROR(VLOOKUP(OVR973,'Controle de Estoque'!OVL:OVS,1,FALSE)),"",VLOOKUP(OVR973,'Controle de Estoque'!OVL:OVS,4,FALSE))</f>
        <v/>
      </c>
      <c r="OVW973" s="16" t="str">
        <f>IF(ISERROR(VLOOKUP(OVS973,'Controle de Estoque'!OVM:OVT,1,FALSE)),"",VLOOKUP(OVS973,'Controle de Estoque'!OVM:OVT,4,FALSE))</f>
        <v/>
      </c>
      <c r="OVX973" s="16" t="str">
        <f>IF(ISERROR(VLOOKUP(OVT973,'Controle de Estoque'!OVN:OVU,1,FALSE)),"",VLOOKUP(OVT973,'Controle de Estoque'!OVN:OVU,4,FALSE))</f>
        <v/>
      </c>
      <c r="OVY973" s="16" t="str">
        <f>IF(ISERROR(VLOOKUP(OVU973,'Controle de Estoque'!OVO:OVV,1,FALSE)),"",VLOOKUP(OVU973,'Controle de Estoque'!OVO:OVV,4,FALSE))</f>
        <v/>
      </c>
      <c r="OVZ973" s="16" t="str">
        <f>IF(ISERROR(VLOOKUP(OVV973,'Controle de Estoque'!OVP:OVW,1,FALSE)),"",VLOOKUP(OVV973,'Controle de Estoque'!OVP:OVW,4,FALSE))</f>
        <v/>
      </c>
      <c r="OWA973" s="16" t="str">
        <f>IF(ISERROR(VLOOKUP(OVW973,'Controle de Estoque'!OVQ:OVX,1,FALSE)),"",VLOOKUP(OVW973,'Controle de Estoque'!OVQ:OVX,4,FALSE))</f>
        <v/>
      </c>
      <c r="OWB973" s="16" t="str">
        <f>IF(ISERROR(VLOOKUP(OVX973,'Controle de Estoque'!OVR:OVY,1,FALSE)),"",VLOOKUP(OVX973,'Controle de Estoque'!OVR:OVY,4,FALSE))</f>
        <v/>
      </c>
      <c r="OWC973" s="16" t="str">
        <f>IF(ISERROR(VLOOKUP(OVY973,'Controle de Estoque'!OVS:OVZ,1,FALSE)),"",VLOOKUP(OVY973,'Controle de Estoque'!OVS:OVZ,4,FALSE))</f>
        <v/>
      </c>
      <c r="OWD973" s="16" t="str">
        <f>IF(ISERROR(VLOOKUP(OVZ973,'Controle de Estoque'!OVT:OWA,1,FALSE)),"",VLOOKUP(OVZ973,'Controle de Estoque'!OVT:OWA,4,FALSE))</f>
        <v/>
      </c>
      <c r="OWE973" s="16" t="str">
        <f>IF(ISERROR(VLOOKUP(OWA973,'Controle de Estoque'!OVU:OWB,1,FALSE)),"",VLOOKUP(OWA973,'Controle de Estoque'!OVU:OWB,4,FALSE))</f>
        <v/>
      </c>
      <c r="OWF973" s="16" t="str">
        <f>IF(ISERROR(VLOOKUP(OWB973,'Controle de Estoque'!OVV:OWC,1,FALSE)),"",VLOOKUP(OWB973,'Controle de Estoque'!OVV:OWC,4,FALSE))</f>
        <v/>
      </c>
      <c r="OWG973" s="16" t="str">
        <f>IF(ISERROR(VLOOKUP(OWC973,'Controle de Estoque'!OVW:OWD,1,FALSE)),"",VLOOKUP(OWC973,'Controle de Estoque'!OVW:OWD,4,FALSE))</f>
        <v/>
      </c>
      <c r="OWH973" s="16" t="str">
        <f>IF(ISERROR(VLOOKUP(OWD973,'Controle de Estoque'!OVX:OWE,1,FALSE)),"",VLOOKUP(OWD973,'Controle de Estoque'!OVX:OWE,4,FALSE))</f>
        <v/>
      </c>
      <c r="OWI973" s="16" t="str">
        <f>IF(ISERROR(VLOOKUP(OWE973,'Controle de Estoque'!OVY:OWF,1,FALSE)),"",VLOOKUP(OWE973,'Controle de Estoque'!OVY:OWF,4,FALSE))</f>
        <v/>
      </c>
      <c r="OWJ973" s="16" t="str">
        <f>IF(ISERROR(VLOOKUP(OWF973,'Controle de Estoque'!OVZ:OWG,1,FALSE)),"",VLOOKUP(OWF973,'Controle de Estoque'!OVZ:OWG,4,FALSE))</f>
        <v/>
      </c>
      <c r="OWK973" s="16" t="str">
        <f>IF(ISERROR(VLOOKUP(OWG973,'Controle de Estoque'!OWA:OWH,1,FALSE)),"",VLOOKUP(OWG973,'Controle de Estoque'!OWA:OWH,4,FALSE))</f>
        <v/>
      </c>
      <c r="OWL973" s="16" t="str">
        <f>IF(ISERROR(VLOOKUP(OWH973,'Controle de Estoque'!OWB:OWI,1,FALSE)),"",VLOOKUP(OWH973,'Controle de Estoque'!OWB:OWI,4,FALSE))</f>
        <v/>
      </c>
      <c r="OWM973" s="16" t="str">
        <f>IF(ISERROR(VLOOKUP(OWI973,'Controle de Estoque'!OWC:OWJ,1,FALSE)),"",VLOOKUP(OWI973,'Controle de Estoque'!OWC:OWJ,4,FALSE))</f>
        <v/>
      </c>
      <c r="OWN973" s="16" t="str">
        <f>IF(ISERROR(VLOOKUP(OWJ973,'Controle de Estoque'!OWD:OWK,1,FALSE)),"",VLOOKUP(OWJ973,'Controle de Estoque'!OWD:OWK,4,FALSE))</f>
        <v/>
      </c>
      <c r="OWO973" s="16" t="str">
        <f>IF(ISERROR(VLOOKUP(OWK973,'Controle de Estoque'!OWE:OWL,1,FALSE)),"",VLOOKUP(OWK973,'Controle de Estoque'!OWE:OWL,4,FALSE))</f>
        <v/>
      </c>
      <c r="OWP973" s="16" t="str">
        <f>IF(ISERROR(VLOOKUP(OWL973,'Controle de Estoque'!OWF:OWM,1,FALSE)),"",VLOOKUP(OWL973,'Controle de Estoque'!OWF:OWM,4,FALSE))</f>
        <v/>
      </c>
      <c r="OWQ973" s="16" t="str">
        <f>IF(ISERROR(VLOOKUP(OWM973,'Controle de Estoque'!OWG:OWN,1,FALSE)),"",VLOOKUP(OWM973,'Controle de Estoque'!OWG:OWN,4,FALSE))</f>
        <v/>
      </c>
      <c r="OWR973" s="16" t="str">
        <f>IF(ISERROR(VLOOKUP(OWN973,'Controle de Estoque'!OWH:OWO,1,FALSE)),"",VLOOKUP(OWN973,'Controle de Estoque'!OWH:OWO,4,FALSE))</f>
        <v/>
      </c>
      <c r="OWS973" s="16" t="str">
        <f>IF(ISERROR(VLOOKUP(OWO973,'Controle de Estoque'!OWI:OWP,1,FALSE)),"",VLOOKUP(OWO973,'Controle de Estoque'!OWI:OWP,4,FALSE))</f>
        <v/>
      </c>
      <c r="OWT973" s="16" t="str">
        <f>IF(ISERROR(VLOOKUP(OWP973,'Controle de Estoque'!OWJ:OWQ,1,FALSE)),"",VLOOKUP(OWP973,'Controle de Estoque'!OWJ:OWQ,4,FALSE))</f>
        <v/>
      </c>
      <c r="OWU973" s="16" t="str">
        <f>IF(ISERROR(VLOOKUP(OWQ973,'Controle de Estoque'!OWK:OWR,1,FALSE)),"",VLOOKUP(OWQ973,'Controle de Estoque'!OWK:OWR,4,FALSE))</f>
        <v/>
      </c>
      <c r="OWV973" s="16" t="str">
        <f>IF(ISERROR(VLOOKUP(OWR973,'Controle de Estoque'!OWL:OWS,1,FALSE)),"",VLOOKUP(OWR973,'Controle de Estoque'!OWL:OWS,4,FALSE))</f>
        <v/>
      </c>
      <c r="OWW973" s="16" t="str">
        <f>IF(ISERROR(VLOOKUP(OWS973,'Controle de Estoque'!OWM:OWT,1,FALSE)),"",VLOOKUP(OWS973,'Controle de Estoque'!OWM:OWT,4,FALSE))</f>
        <v/>
      </c>
      <c r="OWX973" s="16" t="str">
        <f>IF(ISERROR(VLOOKUP(OWT973,'Controle de Estoque'!OWN:OWU,1,FALSE)),"",VLOOKUP(OWT973,'Controle de Estoque'!OWN:OWU,4,FALSE))</f>
        <v/>
      </c>
      <c r="OWY973" s="16" t="str">
        <f>IF(ISERROR(VLOOKUP(OWU973,'Controle de Estoque'!OWO:OWV,1,FALSE)),"",VLOOKUP(OWU973,'Controle de Estoque'!OWO:OWV,4,FALSE))</f>
        <v/>
      </c>
      <c r="OWZ973" s="16" t="str">
        <f>IF(ISERROR(VLOOKUP(OWV973,'Controle de Estoque'!OWP:OWW,1,FALSE)),"",VLOOKUP(OWV973,'Controle de Estoque'!OWP:OWW,4,FALSE))</f>
        <v/>
      </c>
      <c r="OXA973" s="16" t="str">
        <f>IF(ISERROR(VLOOKUP(OWW973,'Controle de Estoque'!OWQ:OWX,1,FALSE)),"",VLOOKUP(OWW973,'Controle de Estoque'!OWQ:OWX,4,FALSE))</f>
        <v/>
      </c>
      <c r="OXB973" s="16" t="str">
        <f>IF(ISERROR(VLOOKUP(OWX973,'Controle de Estoque'!OWR:OWY,1,FALSE)),"",VLOOKUP(OWX973,'Controle de Estoque'!OWR:OWY,4,FALSE))</f>
        <v/>
      </c>
      <c r="OXC973" s="16" t="str">
        <f>IF(ISERROR(VLOOKUP(OWY973,'Controle de Estoque'!OWS:OWZ,1,FALSE)),"",VLOOKUP(OWY973,'Controle de Estoque'!OWS:OWZ,4,FALSE))</f>
        <v/>
      </c>
      <c r="OXD973" s="16" t="str">
        <f>IF(ISERROR(VLOOKUP(OWZ973,'Controle de Estoque'!OWT:OXA,1,FALSE)),"",VLOOKUP(OWZ973,'Controle de Estoque'!OWT:OXA,4,FALSE))</f>
        <v/>
      </c>
      <c r="OXE973" s="16" t="str">
        <f>IF(ISERROR(VLOOKUP(OXA973,'Controle de Estoque'!OWU:OXB,1,FALSE)),"",VLOOKUP(OXA973,'Controle de Estoque'!OWU:OXB,4,FALSE))</f>
        <v/>
      </c>
      <c r="OXF973" s="16" t="str">
        <f>IF(ISERROR(VLOOKUP(OXB973,'Controle de Estoque'!OWV:OXC,1,FALSE)),"",VLOOKUP(OXB973,'Controle de Estoque'!OWV:OXC,4,FALSE))</f>
        <v/>
      </c>
      <c r="OXG973" s="16" t="str">
        <f>IF(ISERROR(VLOOKUP(OXC973,'Controle de Estoque'!OWW:OXD,1,FALSE)),"",VLOOKUP(OXC973,'Controle de Estoque'!OWW:OXD,4,FALSE))</f>
        <v/>
      </c>
      <c r="OXH973" s="16" t="str">
        <f>IF(ISERROR(VLOOKUP(OXD973,'Controle de Estoque'!OWX:OXE,1,FALSE)),"",VLOOKUP(OXD973,'Controle de Estoque'!OWX:OXE,4,FALSE))</f>
        <v/>
      </c>
      <c r="OXI973" s="16" t="str">
        <f>IF(ISERROR(VLOOKUP(OXE973,'Controle de Estoque'!OWY:OXF,1,FALSE)),"",VLOOKUP(OXE973,'Controle de Estoque'!OWY:OXF,4,FALSE))</f>
        <v/>
      </c>
      <c r="OXJ973" s="16" t="str">
        <f>IF(ISERROR(VLOOKUP(OXF973,'Controle de Estoque'!OWZ:OXG,1,FALSE)),"",VLOOKUP(OXF973,'Controle de Estoque'!OWZ:OXG,4,FALSE))</f>
        <v/>
      </c>
      <c r="OXK973" s="16" t="str">
        <f>IF(ISERROR(VLOOKUP(OXG973,'Controle de Estoque'!OXA:OXH,1,FALSE)),"",VLOOKUP(OXG973,'Controle de Estoque'!OXA:OXH,4,FALSE))</f>
        <v/>
      </c>
      <c r="OXL973" s="16" t="str">
        <f>IF(ISERROR(VLOOKUP(OXH973,'Controle de Estoque'!OXB:OXI,1,FALSE)),"",VLOOKUP(OXH973,'Controle de Estoque'!OXB:OXI,4,FALSE))</f>
        <v/>
      </c>
      <c r="OXM973" s="16" t="str">
        <f>IF(ISERROR(VLOOKUP(OXI973,'Controle de Estoque'!OXC:OXJ,1,FALSE)),"",VLOOKUP(OXI973,'Controle de Estoque'!OXC:OXJ,4,FALSE))</f>
        <v/>
      </c>
      <c r="OXN973" s="16" t="str">
        <f>IF(ISERROR(VLOOKUP(OXJ973,'Controle de Estoque'!OXD:OXK,1,FALSE)),"",VLOOKUP(OXJ973,'Controle de Estoque'!OXD:OXK,4,FALSE))</f>
        <v/>
      </c>
      <c r="OXO973" s="16" t="str">
        <f>IF(ISERROR(VLOOKUP(OXK973,'Controle de Estoque'!OXE:OXL,1,FALSE)),"",VLOOKUP(OXK973,'Controle de Estoque'!OXE:OXL,4,FALSE))</f>
        <v/>
      </c>
      <c r="OXP973" s="16" t="str">
        <f>IF(ISERROR(VLOOKUP(OXL973,'Controle de Estoque'!OXF:OXM,1,FALSE)),"",VLOOKUP(OXL973,'Controle de Estoque'!OXF:OXM,4,FALSE))</f>
        <v/>
      </c>
      <c r="OXQ973" s="16" t="str">
        <f>IF(ISERROR(VLOOKUP(OXM973,'Controle de Estoque'!OXG:OXN,1,FALSE)),"",VLOOKUP(OXM973,'Controle de Estoque'!OXG:OXN,4,FALSE))</f>
        <v/>
      </c>
      <c r="OXR973" s="16" t="str">
        <f>IF(ISERROR(VLOOKUP(OXN973,'Controle de Estoque'!OXH:OXO,1,FALSE)),"",VLOOKUP(OXN973,'Controle de Estoque'!OXH:OXO,4,FALSE))</f>
        <v/>
      </c>
      <c r="OXS973" s="16" t="str">
        <f>IF(ISERROR(VLOOKUP(OXO973,'Controle de Estoque'!OXI:OXP,1,FALSE)),"",VLOOKUP(OXO973,'Controle de Estoque'!OXI:OXP,4,FALSE))</f>
        <v/>
      </c>
      <c r="OXT973" s="16" t="str">
        <f>IF(ISERROR(VLOOKUP(OXP973,'Controle de Estoque'!OXJ:OXQ,1,FALSE)),"",VLOOKUP(OXP973,'Controle de Estoque'!OXJ:OXQ,4,FALSE))</f>
        <v/>
      </c>
      <c r="OXU973" s="16" t="str">
        <f>IF(ISERROR(VLOOKUP(OXQ973,'Controle de Estoque'!OXK:OXR,1,FALSE)),"",VLOOKUP(OXQ973,'Controle de Estoque'!OXK:OXR,4,FALSE))</f>
        <v/>
      </c>
      <c r="OXV973" s="16" t="str">
        <f>IF(ISERROR(VLOOKUP(OXR973,'Controle de Estoque'!OXL:OXS,1,FALSE)),"",VLOOKUP(OXR973,'Controle de Estoque'!OXL:OXS,4,FALSE))</f>
        <v/>
      </c>
      <c r="OXW973" s="16" t="str">
        <f>IF(ISERROR(VLOOKUP(OXS973,'Controle de Estoque'!OXM:OXT,1,FALSE)),"",VLOOKUP(OXS973,'Controle de Estoque'!OXM:OXT,4,FALSE))</f>
        <v/>
      </c>
      <c r="OXX973" s="16" t="str">
        <f>IF(ISERROR(VLOOKUP(OXT973,'Controle de Estoque'!OXN:OXU,1,FALSE)),"",VLOOKUP(OXT973,'Controle de Estoque'!OXN:OXU,4,FALSE))</f>
        <v/>
      </c>
      <c r="OXY973" s="16" t="str">
        <f>IF(ISERROR(VLOOKUP(OXU973,'Controle de Estoque'!OXO:OXV,1,FALSE)),"",VLOOKUP(OXU973,'Controle de Estoque'!OXO:OXV,4,FALSE))</f>
        <v/>
      </c>
      <c r="OXZ973" s="16" t="str">
        <f>IF(ISERROR(VLOOKUP(OXV973,'Controle de Estoque'!OXP:OXW,1,FALSE)),"",VLOOKUP(OXV973,'Controle de Estoque'!OXP:OXW,4,FALSE))</f>
        <v/>
      </c>
      <c r="OYA973" s="16" t="str">
        <f>IF(ISERROR(VLOOKUP(OXW973,'Controle de Estoque'!OXQ:OXX,1,FALSE)),"",VLOOKUP(OXW973,'Controle de Estoque'!OXQ:OXX,4,FALSE))</f>
        <v/>
      </c>
      <c r="OYB973" s="16" t="str">
        <f>IF(ISERROR(VLOOKUP(OXX973,'Controle de Estoque'!OXR:OXY,1,FALSE)),"",VLOOKUP(OXX973,'Controle de Estoque'!OXR:OXY,4,FALSE))</f>
        <v/>
      </c>
      <c r="OYC973" s="16" t="str">
        <f>IF(ISERROR(VLOOKUP(OXY973,'Controle de Estoque'!OXS:OXZ,1,FALSE)),"",VLOOKUP(OXY973,'Controle de Estoque'!OXS:OXZ,4,FALSE))</f>
        <v/>
      </c>
      <c r="OYD973" s="16" t="str">
        <f>IF(ISERROR(VLOOKUP(OXZ973,'Controle de Estoque'!OXT:OYA,1,FALSE)),"",VLOOKUP(OXZ973,'Controle de Estoque'!OXT:OYA,4,FALSE))</f>
        <v/>
      </c>
      <c r="OYE973" s="16" t="str">
        <f>IF(ISERROR(VLOOKUP(OYA973,'Controle de Estoque'!OXU:OYB,1,FALSE)),"",VLOOKUP(OYA973,'Controle de Estoque'!OXU:OYB,4,FALSE))</f>
        <v/>
      </c>
      <c r="OYF973" s="16" t="str">
        <f>IF(ISERROR(VLOOKUP(OYB973,'Controle de Estoque'!OXV:OYC,1,FALSE)),"",VLOOKUP(OYB973,'Controle de Estoque'!OXV:OYC,4,FALSE))</f>
        <v/>
      </c>
      <c r="OYG973" s="16" t="str">
        <f>IF(ISERROR(VLOOKUP(OYC973,'Controle de Estoque'!OXW:OYD,1,FALSE)),"",VLOOKUP(OYC973,'Controle de Estoque'!OXW:OYD,4,FALSE))</f>
        <v/>
      </c>
      <c r="OYH973" s="16" t="str">
        <f>IF(ISERROR(VLOOKUP(OYD973,'Controle de Estoque'!OXX:OYE,1,FALSE)),"",VLOOKUP(OYD973,'Controle de Estoque'!OXX:OYE,4,FALSE))</f>
        <v/>
      </c>
      <c r="OYI973" s="16" t="str">
        <f>IF(ISERROR(VLOOKUP(OYE973,'Controle de Estoque'!OXY:OYF,1,FALSE)),"",VLOOKUP(OYE973,'Controle de Estoque'!OXY:OYF,4,FALSE))</f>
        <v/>
      </c>
      <c r="OYJ973" s="16" t="str">
        <f>IF(ISERROR(VLOOKUP(OYF973,'Controle de Estoque'!OXZ:OYG,1,FALSE)),"",VLOOKUP(OYF973,'Controle de Estoque'!OXZ:OYG,4,FALSE))</f>
        <v/>
      </c>
      <c r="OYK973" s="16" t="str">
        <f>IF(ISERROR(VLOOKUP(OYG973,'Controle de Estoque'!OYA:OYH,1,FALSE)),"",VLOOKUP(OYG973,'Controle de Estoque'!OYA:OYH,4,FALSE))</f>
        <v/>
      </c>
      <c r="OYL973" s="16" t="str">
        <f>IF(ISERROR(VLOOKUP(OYH973,'Controle de Estoque'!OYB:OYI,1,FALSE)),"",VLOOKUP(OYH973,'Controle de Estoque'!OYB:OYI,4,FALSE))</f>
        <v/>
      </c>
      <c r="OYM973" s="16" t="str">
        <f>IF(ISERROR(VLOOKUP(OYI973,'Controle de Estoque'!OYC:OYJ,1,FALSE)),"",VLOOKUP(OYI973,'Controle de Estoque'!OYC:OYJ,4,FALSE))</f>
        <v/>
      </c>
      <c r="OYN973" s="16" t="str">
        <f>IF(ISERROR(VLOOKUP(OYJ973,'Controle de Estoque'!OYD:OYK,1,FALSE)),"",VLOOKUP(OYJ973,'Controle de Estoque'!OYD:OYK,4,FALSE))</f>
        <v/>
      </c>
      <c r="OYO973" s="16" t="str">
        <f>IF(ISERROR(VLOOKUP(OYK973,'Controle de Estoque'!OYE:OYL,1,FALSE)),"",VLOOKUP(OYK973,'Controle de Estoque'!OYE:OYL,4,FALSE))</f>
        <v/>
      </c>
      <c r="OYP973" s="16" t="str">
        <f>IF(ISERROR(VLOOKUP(OYL973,'Controle de Estoque'!OYF:OYM,1,FALSE)),"",VLOOKUP(OYL973,'Controle de Estoque'!OYF:OYM,4,FALSE))</f>
        <v/>
      </c>
      <c r="OYQ973" s="16" t="str">
        <f>IF(ISERROR(VLOOKUP(OYM973,'Controle de Estoque'!OYG:OYN,1,FALSE)),"",VLOOKUP(OYM973,'Controle de Estoque'!OYG:OYN,4,FALSE))</f>
        <v/>
      </c>
      <c r="OYR973" s="16" t="str">
        <f>IF(ISERROR(VLOOKUP(OYN973,'Controle de Estoque'!OYH:OYO,1,FALSE)),"",VLOOKUP(OYN973,'Controle de Estoque'!OYH:OYO,4,FALSE))</f>
        <v/>
      </c>
      <c r="OYS973" s="16" t="str">
        <f>IF(ISERROR(VLOOKUP(OYO973,'Controle de Estoque'!OYI:OYP,1,FALSE)),"",VLOOKUP(OYO973,'Controle de Estoque'!OYI:OYP,4,FALSE))</f>
        <v/>
      </c>
      <c r="OYT973" s="16" t="str">
        <f>IF(ISERROR(VLOOKUP(OYP973,'Controle de Estoque'!OYJ:OYQ,1,FALSE)),"",VLOOKUP(OYP973,'Controle de Estoque'!OYJ:OYQ,4,FALSE))</f>
        <v/>
      </c>
      <c r="OYU973" s="16" t="str">
        <f>IF(ISERROR(VLOOKUP(OYQ973,'Controle de Estoque'!OYK:OYR,1,FALSE)),"",VLOOKUP(OYQ973,'Controle de Estoque'!OYK:OYR,4,FALSE))</f>
        <v/>
      </c>
      <c r="OYV973" s="16" t="str">
        <f>IF(ISERROR(VLOOKUP(OYR973,'Controle de Estoque'!OYL:OYS,1,FALSE)),"",VLOOKUP(OYR973,'Controle de Estoque'!OYL:OYS,4,FALSE))</f>
        <v/>
      </c>
      <c r="OYW973" s="16" t="str">
        <f>IF(ISERROR(VLOOKUP(OYS973,'Controle de Estoque'!OYM:OYT,1,FALSE)),"",VLOOKUP(OYS973,'Controle de Estoque'!OYM:OYT,4,FALSE))</f>
        <v/>
      </c>
      <c r="OYX973" s="16" t="str">
        <f>IF(ISERROR(VLOOKUP(OYT973,'Controle de Estoque'!OYN:OYU,1,FALSE)),"",VLOOKUP(OYT973,'Controle de Estoque'!OYN:OYU,4,FALSE))</f>
        <v/>
      </c>
      <c r="OYY973" s="16" t="str">
        <f>IF(ISERROR(VLOOKUP(OYU973,'Controle de Estoque'!OYO:OYV,1,FALSE)),"",VLOOKUP(OYU973,'Controle de Estoque'!OYO:OYV,4,FALSE))</f>
        <v/>
      </c>
      <c r="OYZ973" s="16" t="str">
        <f>IF(ISERROR(VLOOKUP(OYV973,'Controle de Estoque'!OYP:OYW,1,FALSE)),"",VLOOKUP(OYV973,'Controle de Estoque'!OYP:OYW,4,FALSE))</f>
        <v/>
      </c>
      <c r="OZA973" s="16" t="str">
        <f>IF(ISERROR(VLOOKUP(OYW973,'Controle de Estoque'!OYQ:OYX,1,FALSE)),"",VLOOKUP(OYW973,'Controle de Estoque'!OYQ:OYX,4,FALSE))</f>
        <v/>
      </c>
      <c r="OZB973" s="16" t="str">
        <f>IF(ISERROR(VLOOKUP(OYX973,'Controle de Estoque'!OYR:OYY,1,FALSE)),"",VLOOKUP(OYX973,'Controle de Estoque'!OYR:OYY,4,FALSE))</f>
        <v/>
      </c>
      <c r="OZC973" s="16" t="str">
        <f>IF(ISERROR(VLOOKUP(OYY973,'Controle de Estoque'!OYS:OYZ,1,FALSE)),"",VLOOKUP(OYY973,'Controle de Estoque'!OYS:OYZ,4,FALSE))</f>
        <v/>
      </c>
      <c r="OZD973" s="16" t="str">
        <f>IF(ISERROR(VLOOKUP(OYZ973,'Controle de Estoque'!OYT:OZA,1,FALSE)),"",VLOOKUP(OYZ973,'Controle de Estoque'!OYT:OZA,4,FALSE))</f>
        <v/>
      </c>
      <c r="OZE973" s="16" t="str">
        <f>IF(ISERROR(VLOOKUP(OZA973,'Controle de Estoque'!OYU:OZB,1,FALSE)),"",VLOOKUP(OZA973,'Controle de Estoque'!OYU:OZB,4,FALSE))</f>
        <v/>
      </c>
      <c r="OZF973" s="16" t="str">
        <f>IF(ISERROR(VLOOKUP(OZB973,'Controle de Estoque'!OYV:OZC,1,FALSE)),"",VLOOKUP(OZB973,'Controle de Estoque'!OYV:OZC,4,FALSE))</f>
        <v/>
      </c>
      <c r="OZG973" s="16" t="str">
        <f>IF(ISERROR(VLOOKUP(OZC973,'Controle de Estoque'!OYW:OZD,1,FALSE)),"",VLOOKUP(OZC973,'Controle de Estoque'!OYW:OZD,4,FALSE))</f>
        <v/>
      </c>
      <c r="OZH973" s="16" t="str">
        <f>IF(ISERROR(VLOOKUP(OZD973,'Controle de Estoque'!OYX:OZE,1,FALSE)),"",VLOOKUP(OZD973,'Controle de Estoque'!OYX:OZE,4,FALSE))</f>
        <v/>
      </c>
      <c r="OZI973" s="16" t="str">
        <f>IF(ISERROR(VLOOKUP(OZE973,'Controle de Estoque'!OYY:OZF,1,FALSE)),"",VLOOKUP(OZE973,'Controle de Estoque'!OYY:OZF,4,FALSE))</f>
        <v/>
      </c>
      <c r="OZJ973" s="16" t="str">
        <f>IF(ISERROR(VLOOKUP(OZF973,'Controle de Estoque'!OYZ:OZG,1,FALSE)),"",VLOOKUP(OZF973,'Controle de Estoque'!OYZ:OZG,4,FALSE))</f>
        <v/>
      </c>
      <c r="OZK973" s="16" t="str">
        <f>IF(ISERROR(VLOOKUP(OZG973,'Controle de Estoque'!OZA:OZH,1,FALSE)),"",VLOOKUP(OZG973,'Controle de Estoque'!OZA:OZH,4,FALSE))</f>
        <v/>
      </c>
      <c r="OZL973" s="16" t="str">
        <f>IF(ISERROR(VLOOKUP(OZH973,'Controle de Estoque'!OZB:OZI,1,FALSE)),"",VLOOKUP(OZH973,'Controle de Estoque'!OZB:OZI,4,FALSE))</f>
        <v/>
      </c>
      <c r="OZM973" s="16" t="str">
        <f>IF(ISERROR(VLOOKUP(OZI973,'Controle de Estoque'!OZC:OZJ,1,FALSE)),"",VLOOKUP(OZI973,'Controle de Estoque'!OZC:OZJ,4,FALSE))</f>
        <v/>
      </c>
      <c r="OZN973" s="16" t="str">
        <f>IF(ISERROR(VLOOKUP(OZJ973,'Controle de Estoque'!OZD:OZK,1,FALSE)),"",VLOOKUP(OZJ973,'Controle de Estoque'!OZD:OZK,4,FALSE))</f>
        <v/>
      </c>
      <c r="OZO973" s="16" t="str">
        <f>IF(ISERROR(VLOOKUP(OZK973,'Controle de Estoque'!OZE:OZL,1,FALSE)),"",VLOOKUP(OZK973,'Controle de Estoque'!OZE:OZL,4,FALSE))</f>
        <v/>
      </c>
      <c r="OZP973" s="16" t="str">
        <f>IF(ISERROR(VLOOKUP(OZL973,'Controle de Estoque'!OZF:OZM,1,FALSE)),"",VLOOKUP(OZL973,'Controle de Estoque'!OZF:OZM,4,FALSE))</f>
        <v/>
      </c>
      <c r="OZQ973" s="16" t="str">
        <f>IF(ISERROR(VLOOKUP(OZM973,'Controle de Estoque'!OZG:OZN,1,FALSE)),"",VLOOKUP(OZM973,'Controle de Estoque'!OZG:OZN,4,FALSE))</f>
        <v/>
      </c>
      <c r="OZR973" s="16" t="str">
        <f>IF(ISERROR(VLOOKUP(OZN973,'Controle de Estoque'!OZH:OZO,1,FALSE)),"",VLOOKUP(OZN973,'Controle de Estoque'!OZH:OZO,4,FALSE))</f>
        <v/>
      </c>
      <c r="OZS973" s="16" t="str">
        <f>IF(ISERROR(VLOOKUP(OZO973,'Controle de Estoque'!OZI:OZP,1,FALSE)),"",VLOOKUP(OZO973,'Controle de Estoque'!OZI:OZP,4,FALSE))</f>
        <v/>
      </c>
      <c r="OZT973" s="16" t="str">
        <f>IF(ISERROR(VLOOKUP(OZP973,'Controle de Estoque'!OZJ:OZQ,1,FALSE)),"",VLOOKUP(OZP973,'Controle de Estoque'!OZJ:OZQ,4,FALSE))</f>
        <v/>
      </c>
      <c r="OZU973" s="16" t="str">
        <f>IF(ISERROR(VLOOKUP(OZQ973,'Controle de Estoque'!OZK:OZR,1,FALSE)),"",VLOOKUP(OZQ973,'Controle de Estoque'!OZK:OZR,4,FALSE))</f>
        <v/>
      </c>
      <c r="OZV973" s="16" t="str">
        <f>IF(ISERROR(VLOOKUP(OZR973,'Controle de Estoque'!OZL:OZS,1,FALSE)),"",VLOOKUP(OZR973,'Controle de Estoque'!OZL:OZS,4,FALSE))</f>
        <v/>
      </c>
      <c r="OZW973" s="16" t="str">
        <f>IF(ISERROR(VLOOKUP(OZS973,'Controle de Estoque'!OZM:OZT,1,FALSE)),"",VLOOKUP(OZS973,'Controle de Estoque'!OZM:OZT,4,FALSE))</f>
        <v/>
      </c>
      <c r="OZX973" s="16" t="str">
        <f>IF(ISERROR(VLOOKUP(OZT973,'Controle de Estoque'!OZN:OZU,1,FALSE)),"",VLOOKUP(OZT973,'Controle de Estoque'!OZN:OZU,4,FALSE))</f>
        <v/>
      </c>
      <c r="OZY973" s="16" t="str">
        <f>IF(ISERROR(VLOOKUP(OZU973,'Controle de Estoque'!OZO:OZV,1,FALSE)),"",VLOOKUP(OZU973,'Controle de Estoque'!OZO:OZV,4,FALSE))</f>
        <v/>
      </c>
      <c r="OZZ973" s="16" t="str">
        <f>IF(ISERROR(VLOOKUP(OZV973,'Controle de Estoque'!OZP:OZW,1,FALSE)),"",VLOOKUP(OZV973,'Controle de Estoque'!OZP:OZW,4,FALSE))</f>
        <v/>
      </c>
      <c r="PAA973" s="16" t="str">
        <f>IF(ISERROR(VLOOKUP(OZW973,'Controle de Estoque'!OZQ:OZX,1,FALSE)),"",VLOOKUP(OZW973,'Controle de Estoque'!OZQ:OZX,4,FALSE))</f>
        <v/>
      </c>
      <c r="PAB973" s="16" t="str">
        <f>IF(ISERROR(VLOOKUP(OZX973,'Controle de Estoque'!OZR:OZY,1,FALSE)),"",VLOOKUP(OZX973,'Controle de Estoque'!OZR:OZY,4,FALSE))</f>
        <v/>
      </c>
      <c r="PAC973" s="16" t="str">
        <f>IF(ISERROR(VLOOKUP(OZY973,'Controle de Estoque'!OZS:OZZ,1,FALSE)),"",VLOOKUP(OZY973,'Controle de Estoque'!OZS:OZZ,4,FALSE))</f>
        <v/>
      </c>
      <c r="PAD973" s="16" t="str">
        <f>IF(ISERROR(VLOOKUP(OZZ973,'Controle de Estoque'!OZT:PAA,1,FALSE)),"",VLOOKUP(OZZ973,'Controle de Estoque'!OZT:PAA,4,FALSE))</f>
        <v/>
      </c>
      <c r="PAE973" s="16" t="str">
        <f>IF(ISERROR(VLOOKUP(PAA973,'Controle de Estoque'!OZU:PAB,1,FALSE)),"",VLOOKUP(PAA973,'Controle de Estoque'!OZU:PAB,4,FALSE))</f>
        <v/>
      </c>
      <c r="PAF973" s="16" t="str">
        <f>IF(ISERROR(VLOOKUP(PAB973,'Controle de Estoque'!OZV:PAC,1,FALSE)),"",VLOOKUP(PAB973,'Controle de Estoque'!OZV:PAC,4,FALSE))</f>
        <v/>
      </c>
      <c r="PAG973" s="16" t="str">
        <f>IF(ISERROR(VLOOKUP(PAC973,'Controle de Estoque'!OZW:PAD,1,FALSE)),"",VLOOKUP(PAC973,'Controle de Estoque'!OZW:PAD,4,FALSE))</f>
        <v/>
      </c>
      <c r="PAH973" s="16" t="str">
        <f>IF(ISERROR(VLOOKUP(PAD973,'Controle de Estoque'!OZX:PAE,1,FALSE)),"",VLOOKUP(PAD973,'Controle de Estoque'!OZX:PAE,4,FALSE))</f>
        <v/>
      </c>
      <c r="PAI973" s="16" t="str">
        <f>IF(ISERROR(VLOOKUP(PAE973,'Controle de Estoque'!OZY:PAF,1,FALSE)),"",VLOOKUP(PAE973,'Controle de Estoque'!OZY:PAF,4,FALSE))</f>
        <v/>
      </c>
      <c r="PAJ973" s="16" t="str">
        <f>IF(ISERROR(VLOOKUP(PAF973,'Controle de Estoque'!OZZ:PAG,1,FALSE)),"",VLOOKUP(PAF973,'Controle de Estoque'!OZZ:PAG,4,FALSE))</f>
        <v/>
      </c>
      <c r="PAK973" s="16" t="str">
        <f>IF(ISERROR(VLOOKUP(PAG973,'Controle de Estoque'!PAA:PAH,1,FALSE)),"",VLOOKUP(PAG973,'Controle de Estoque'!PAA:PAH,4,FALSE))</f>
        <v/>
      </c>
      <c r="PAL973" s="16" t="str">
        <f>IF(ISERROR(VLOOKUP(PAH973,'Controle de Estoque'!PAB:PAI,1,FALSE)),"",VLOOKUP(PAH973,'Controle de Estoque'!PAB:PAI,4,FALSE))</f>
        <v/>
      </c>
      <c r="PAM973" s="16" t="str">
        <f>IF(ISERROR(VLOOKUP(PAI973,'Controle de Estoque'!PAC:PAJ,1,FALSE)),"",VLOOKUP(PAI973,'Controle de Estoque'!PAC:PAJ,4,FALSE))</f>
        <v/>
      </c>
      <c r="PAN973" s="16" t="str">
        <f>IF(ISERROR(VLOOKUP(PAJ973,'Controle de Estoque'!PAD:PAK,1,FALSE)),"",VLOOKUP(PAJ973,'Controle de Estoque'!PAD:PAK,4,FALSE))</f>
        <v/>
      </c>
      <c r="PAO973" s="16" t="str">
        <f>IF(ISERROR(VLOOKUP(PAK973,'Controle de Estoque'!PAE:PAL,1,FALSE)),"",VLOOKUP(PAK973,'Controle de Estoque'!PAE:PAL,4,FALSE))</f>
        <v/>
      </c>
      <c r="PAP973" s="16" t="str">
        <f>IF(ISERROR(VLOOKUP(PAL973,'Controle de Estoque'!PAF:PAM,1,FALSE)),"",VLOOKUP(PAL973,'Controle de Estoque'!PAF:PAM,4,FALSE))</f>
        <v/>
      </c>
      <c r="PAQ973" s="16" t="str">
        <f>IF(ISERROR(VLOOKUP(PAM973,'Controle de Estoque'!PAG:PAN,1,FALSE)),"",VLOOKUP(PAM973,'Controle de Estoque'!PAG:PAN,4,FALSE))</f>
        <v/>
      </c>
      <c r="PAR973" s="16" t="str">
        <f>IF(ISERROR(VLOOKUP(PAN973,'Controle de Estoque'!PAH:PAO,1,FALSE)),"",VLOOKUP(PAN973,'Controle de Estoque'!PAH:PAO,4,FALSE))</f>
        <v/>
      </c>
      <c r="PAS973" s="16" t="str">
        <f>IF(ISERROR(VLOOKUP(PAO973,'Controle de Estoque'!PAI:PAP,1,FALSE)),"",VLOOKUP(PAO973,'Controle de Estoque'!PAI:PAP,4,FALSE))</f>
        <v/>
      </c>
      <c r="PAT973" s="16" t="str">
        <f>IF(ISERROR(VLOOKUP(PAP973,'Controle de Estoque'!PAJ:PAQ,1,FALSE)),"",VLOOKUP(PAP973,'Controle de Estoque'!PAJ:PAQ,4,FALSE))</f>
        <v/>
      </c>
      <c r="PAU973" s="16" t="str">
        <f>IF(ISERROR(VLOOKUP(PAQ973,'Controle de Estoque'!PAK:PAR,1,FALSE)),"",VLOOKUP(PAQ973,'Controle de Estoque'!PAK:PAR,4,FALSE))</f>
        <v/>
      </c>
      <c r="PAV973" s="16" t="str">
        <f>IF(ISERROR(VLOOKUP(PAR973,'Controle de Estoque'!PAL:PAS,1,FALSE)),"",VLOOKUP(PAR973,'Controle de Estoque'!PAL:PAS,4,FALSE))</f>
        <v/>
      </c>
      <c r="PAW973" s="16" t="str">
        <f>IF(ISERROR(VLOOKUP(PAS973,'Controle de Estoque'!PAM:PAT,1,FALSE)),"",VLOOKUP(PAS973,'Controle de Estoque'!PAM:PAT,4,FALSE))</f>
        <v/>
      </c>
      <c r="PAX973" s="16" t="str">
        <f>IF(ISERROR(VLOOKUP(PAT973,'Controle de Estoque'!PAN:PAU,1,FALSE)),"",VLOOKUP(PAT973,'Controle de Estoque'!PAN:PAU,4,FALSE))</f>
        <v/>
      </c>
      <c r="PAY973" s="16" t="str">
        <f>IF(ISERROR(VLOOKUP(PAU973,'Controle de Estoque'!PAO:PAV,1,FALSE)),"",VLOOKUP(PAU973,'Controle de Estoque'!PAO:PAV,4,FALSE))</f>
        <v/>
      </c>
      <c r="PAZ973" s="16" t="str">
        <f>IF(ISERROR(VLOOKUP(PAV973,'Controle de Estoque'!PAP:PAW,1,FALSE)),"",VLOOKUP(PAV973,'Controle de Estoque'!PAP:PAW,4,FALSE))</f>
        <v/>
      </c>
      <c r="PBA973" s="16" t="str">
        <f>IF(ISERROR(VLOOKUP(PAW973,'Controle de Estoque'!PAQ:PAX,1,FALSE)),"",VLOOKUP(PAW973,'Controle de Estoque'!PAQ:PAX,4,FALSE))</f>
        <v/>
      </c>
      <c r="PBB973" s="16" t="str">
        <f>IF(ISERROR(VLOOKUP(PAX973,'Controle de Estoque'!PAR:PAY,1,FALSE)),"",VLOOKUP(PAX973,'Controle de Estoque'!PAR:PAY,4,FALSE))</f>
        <v/>
      </c>
      <c r="PBC973" s="16" t="str">
        <f>IF(ISERROR(VLOOKUP(PAY973,'Controle de Estoque'!PAS:PAZ,1,FALSE)),"",VLOOKUP(PAY973,'Controle de Estoque'!PAS:PAZ,4,FALSE))</f>
        <v/>
      </c>
      <c r="PBD973" s="16" t="str">
        <f>IF(ISERROR(VLOOKUP(PAZ973,'Controle de Estoque'!PAT:PBA,1,FALSE)),"",VLOOKUP(PAZ973,'Controle de Estoque'!PAT:PBA,4,FALSE))</f>
        <v/>
      </c>
      <c r="PBE973" s="16" t="str">
        <f>IF(ISERROR(VLOOKUP(PBA973,'Controle de Estoque'!PAU:PBB,1,FALSE)),"",VLOOKUP(PBA973,'Controle de Estoque'!PAU:PBB,4,FALSE))</f>
        <v/>
      </c>
      <c r="PBF973" s="16" t="str">
        <f>IF(ISERROR(VLOOKUP(PBB973,'Controle de Estoque'!PAV:PBC,1,FALSE)),"",VLOOKUP(PBB973,'Controle de Estoque'!PAV:PBC,4,FALSE))</f>
        <v/>
      </c>
      <c r="PBG973" s="16" t="str">
        <f>IF(ISERROR(VLOOKUP(PBC973,'Controle de Estoque'!PAW:PBD,1,FALSE)),"",VLOOKUP(PBC973,'Controle de Estoque'!PAW:PBD,4,FALSE))</f>
        <v/>
      </c>
      <c r="PBH973" s="16" t="str">
        <f>IF(ISERROR(VLOOKUP(PBD973,'Controle de Estoque'!PAX:PBE,1,FALSE)),"",VLOOKUP(PBD973,'Controle de Estoque'!PAX:PBE,4,FALSE))</f>
        <v/>
      </c>
      <c r="PBI973" s="16" t="str">
        <f>IF(ISERROR(VLOOKUP(PBE973,'Controle de Estoque'!PAY:PBF,1,FALSE)),"",VLOOKUP(PBE973,'Controle de Estoque'!PAY:PBF,4,FALSE))</f>
        <v/>
      </c>
      <c r="PBJ973" s="16" t="str">
        <f>IF(ISERROR(VLOOKUP(PBF973,'Controle de Estoque'!PAZ:PBG,1,FALSE)),"",VLOOKUP(PBF973,'Controle de Estoque'!PAZ:PBG,4,FALSE))</f>
        <v/>
      </c>
      <c r="PBK973" s="16" t="str">
        <f>IF(ISERROR(VLOOKUP(PBG973,'Controle de Estoque'!PBA:PBH,1,FALSE)),"",VLOOKUP(PBG973,'Controle de Estoque'!PBA:PBH,4,FALSE))</f>
        <v/>
      </c>
      <c r="PBL973" s="16" t="str">
        <f>IF(ISERROR(VLOOKUP(PBH973,'Controle de Estoque'!PBB:PBI,1,FALSE)),"",VLOOKUP(PBH973,'Controle de Estoque'!PBB:PBI,4,FALSE))</f>
        <v/>
      </c>
      <c r="PBM973" s="16" t="str">
        <f>IF(ISERROR(VLOOKUP(PBI973,'Controle de Estoque'!PBC:PBJ,1,FALSE)),"",VLOOKUP(PBI973,'Controle de Estoque'!PBC:PBJ,4,FALSE))</f>
        <v/>
      </c>
      <c r="PBN973" s="16" t="str">
        <f>IF(ISERROR(VLOOKUP(PBJ973,'Controle de Estoque'!PBD:PBK,1,FALSE)),"",VLOOKUP(PBJ973,'Controle de Estoque'!PBD:PBK,4,FALSE))</f>
        <v/>
      </c>
      <c r="PBO973" s="16" t="str">
        <f>IF(ISERROR(VLOOKUP(PBK973,'Controle de Estoque'!PBE:PBL,1,FALSE)),"",VLOOKUP(PBK973,'Controle de Estoque'!PBE:PBL,4,FALSE))</f>
        <v/>
      </c>
      <c r="PBP973" s="16" t="str">
        <f>IF(ISERROR(VLOOKUP(PBL973,'Controle de Estoque'!PBF:PBM,1,FALSE)),"",VLOOKUP(PBL973,'Controle de Estoque'!PBF:PBM,4,FALSE))</f>
        <v/>
      </c>
      <c r="PBQ973" s="16" t="str">
        <f>IF(ISERROR(VLOOKUP(PBM973,'Controle de Estoque'!PBG:PBN,1,FALSE)),"",VLOOKUP(PBM973,'Controle de Estoque'!PBG:PBN,4,FALSE))</f>
        <v/>
      </c>
      <c r="PBR973" s="16" t="str">
        <f>IF(ISERROR(VLOOKUP(PBN973,'Controle de Estoque'!PBH:PBO,1,FALSE)),"",VLOOKUP(PBN973,'Controle de Estoque'!PBH:PBO,4,FALSE))</f>
        <v/>
      </c>
      <c r="PBS973" s="16" t="str">
        <f>IF(ISERROR(VLOOKUP(PBO973,'Controle de Estoque'!PBI:PBP,1,FALSE)),"",VLOOKUP(PBO973,'Controle de Estoque'!PBI:PBP,4,FALSE))</f>
        <v/>
      </c>
      <c r="PBT973" s="16" t="str">
        <f>IF(ISERROR(VLOOKUP(PBP973,'Controle de Estoque'!PBJ:PBQ,1,FALSE)),"",VLOOKUP(PBP973,'Controle de Estoque'!PBJ:PBQ,4,FALSE))</f>
        <v/>
      </c>
      <c r="PBU973" s="16" t="str">
        <f>IF(ISERROR(VLOOKUP(PBQ973,'Controle de Estoque'!PBK:PBR,1,FALSE)),"",VLOOKUP(PBQ973,'Controle de Estoque'!PBK:PBR,4,FALSE))</f>
        <v/>
      </c>
      <c r="PBV973" s="16" t="str">
        <f>IF(ISERROR(VLOOKUP(PBR973,'Controle de Estoque'!PBL:PBS,1,FALSE)),"",VLOOKUP(PBR973,'Controle de Estoque'!PBL:PBS,4,FALSE))</f>
        <v/>
      </c>
      <c r="PBW973" s="16" t="str">
        <f>IF(ISERROR(VLOOKUP(PBS973,'Controle de Estoque'!PBM:PBT,1,FALSE)),"",VLOOKUP(PBS973,'Controle de Estoque'!PBM:PBT,4,FALSE))</f>
        <v/>
      </c>
      <c r="PBX973" s="16" t="str">
        <f>IF(ISERROR(VLOOKUP(PBT973,'Controle de Estoque'!PBN:PBU,1,FALSE)),"",VLOOKUP(PBT973,'Controle de Estoque'!PBN:PBU,4,FALSE))</f>
        <v/>
      </c>
      <c r="PBY973" s="16" t="str">
        <f>IF(ISERROR(VLOOKUP(PBU973,'Controle de Estoque'!PBO:PBV,1,FALSE)),"",VLOOKUP(PBU973,'Controle de Estoque'!PBO:PBV,4,FALSE))</f>
        <v/>
      </c>
      <c r="PBZ973" s="16" t="str">
        <f>IF(ISERROR(VLOOKUP(PBV973,'Controle de Estoque'!PBP:PBW,1,FALSE)),"",VLOOKUP(PBV973,'Controle de Estoque'!PBP:PBW,4,FALSE))</f>
        <v/>
      </c>
      <c r="PCA973" s="16" t="str">
        <f>IF(ISERROR(VLOOKUP(PBW973,'Controle de Estoque'!PBQ:PBX,1,FALSE)),"",VLOOKUP(PBW973,'Controle de Estoque'!PBQ:PBX,4,FALSE))</f>
        <v/>
      </c>
      <c r="PCB973" s="16" t="str">
        <f>IF(ISERROR(VLOOKUP(PBX973,'Controle de Estoque'!PBR:PBY,1,FALSE)),"",VLOOKUP(PBX973,'Controle de Estoque'!PBR:PBY,4,FALSE))</f>
        <v/>
      </c>
      <c r="PCC973" s="16" t="str">
        <f>IF(ISERROR(VLOOKUP(PBY973,'Controle de Estoque'!PBS:PBZ,1,FALSE)),"",VLOOKUP(PBY973,'Controle de Estoque'!PBS:PBZ,4,FALSE))</f>
        <v/>
      </c>
      <c r="PCD973" s="16" t="str">
        <f>IF(ISERROR(VLOOKUP(PBZ973,'Controle de Estoque'!PBT:PCA,1,FALSE)),"",VLOOKUP(PBZ973,'Controle de Estoque'!PBT:PCA,4,FALSE))</f>
        <v/>
      </c>
      <c r="PCE973" s="16" t="str">
        <f>IF(ISERROR(VLOOKUP(PCA973,'Controle de Estoque'!PBU:PCB,1,FALSE)),"",VLOOKUP(PCA973,'Controle de Estoque'!PBU:PCB,4,FALSE))</f>
        <v/>
      </c>
      <c r="PCF973" s="16" t="str">
        <f>IF(ISERROR(VLOOKUP(PCB973,'Controle de Estoque'!PBV:PCC,1,FALSE)),"",VLOOKUP(PCB973,'Controle de Estoque'!PBV:PCC,4,FALSE))</f>
        <v/>
      </c>
      <c r="PCG973" s="16" t="str">
        <f>IF(ISERROR(VLOOKUP(PCC973,'Controle de Estoque'!PBW:PCD,1,FALSE)),"",VLOOKUP(PCC973,'Controle de Estoque'!PBW:PCD,4,FALSE))</f>
        <v/>
      </c>
      <c r="PCH973" s="16" t="str">
        <f>IF(ISERROR(VLOOKUP(PCD973,'Controle de Estoque'!PBX:PCE,1,FALSE)),"",VLOOKUP(PCD973,'Controle de Estoque'!PBX:PCE,4,FALSE))</f>
        <v/>
      </c>
      <c r="PCI973" s="16" t="str">
        <f>IF(ISERROR(VLOOKUP(PCE973,'Controle de Estoque'!PBY:PCF,1,FALSE)),"",VLOOKUP(PCE973,'Controle de Estoque'!PBY:PCF,4,FALSE))</f>
        <v/>
      </c>
      <c r="PCJ973" s="16" t="str">
        <f>IF(ISERROR(VLOOKUP(PCF973,'Controle de Estoque'!PBZ:PCG,1,FALSE)),"",VLOOKUP(PCF973,'Controle de Estoque'!PBZ:PCG,4,FALSE))</f>
        <v/>
      </c>
      <c r="PCK973" s="16" t="str">
        <f>IF(ISERROR(VLOOKUP(PCG973,'Controle de Estoque'!PCA:PCH,1,FALSE)),"",VLOOKUP(PCG973,'Controle de Estoque'!PCA:PCH,4,FALSE))</f>
        <v/>
      </c>
      <c r="PCL973" s="16" t="str">
        <f>IF(ISERROR(VLOOKUP(PCH973,'Controle de Estoque'!PCB:PCI,1,FALSE)),"",VLOOKUP(PCH973,'Controle de Estoque'!PCB:PCI,4,FALSE))</f>
        <v/>
      </c>
      <c r="PCM973" s="16" t="str">
        <f>IF(ISERROR(VLOOKUP(PCI973,'Controle de Estoque'!PCC:PCJ,1,FALSE)),"",VLOOKUP(PCI973,'Controle de Estoque'!PCC:PCJ,4,FALSE))</f>
        <v/>
      </c>
      <c r="PCN973" s="16" t="str">
        <f>IF(ISERROR(VLOOKUP(PCJ973,'Controle de Estoque'!PCD:PCK,1,FALSE)),"",VLOOKUP(PCJ973,'Controle de Estoque'!PCD:PCK,4,FALSE))</f>
        <v/>
      </c>
      <c r="PCO973" s="16" t="str">
        <f>IF(ISERROR(VLOOKUP(PCK973,'Controle de Estoque'!PCE:PCL,1,FALSE)),"",VLOOKUP(PCK973,'Controle de Estoque'!PCE:PCL,4,FALSE))</f>
        <v/>
      </c>
      <c r="PCP973" s="16" t="str">
        <f>IF(ISERROR(VLOOKUP(PCL973,'Controle de Estoque'!PCF:PCM,1,FALSE)),"",VLOOKUP(PCL973,'Controle de Estoque'!PCF:PCM,4,FALSE))</f>
        <v/>
      </c>
      <c r="PCQ973" s="16" t="str">
        <f>IF(ISERROR(VLOOKUP(PCM973,'Controle de Estoque'!PCG:PCN,1,FALSE)),"",VLOOKUP(PCM973,'Controle de Estoque'!PCG:PCN,4,FALSE))</f>
        <v/>
      </c>
      <c r="PCR973" s="16" t="str">
        <f>IF(ISERROR(VLOOKUP(PCN973,'Controle de Estoque'!PCH:PCO,1,FALSE)),"",VLOOKUP(PCN973,'Controle de Estoque'!PCH:PCO,4,FALSE))</f>
        <v/>
      </c>
      <c r="PCS973" s="16" t="str">
        <f>IF(ISERROR(VLOOKUP(PCO973,'Controle de Estoque'!PCI:PCP,1,FALSE)),"",VLOOKUP(PCO973,'Controle de Estoque'!PCI:PCP,4,FALSE))</f>
        <v/>
      </c>
      <c r="PCT973" s="16" t="str">
        <f>IF(ISERROR(VLOOKUP(PCP973,'Controle de Estoque'!PCJ:PCQ,1,FALSE)),"",VLOOKUP(PCP973,'Controle de Estoque'!PCJ:PCQ,4,FALSE))</f>
        <v/>
      </c>
      <c r="PCU973" s="16" t="str">
        <f>IF(ISERROR(VLOOKUP(PCQ973,'Controle de Estoque'!PCK:PCR,1,FALSE)),"",VLOOKUP(PCQ973,'Controle de Estoque'!PCK:PCR,4,FALSE))</f>
        <v/>
      </c>
      <c r="PCV973" s="16" t="str">
        <f>IF(ISERROR(VLOOKUP(PCR973,'Controle de Estoque'!PCL:PCS,1,FALSE)),"",VLOOKUP(PCR973,'Controle de Estoque'!PCL:PCS,4,FALSE))</f>
        <v/>
      </c>
      <c r="PCW973" s="16" t="str">
        <f>IF(ISERROR(VLOOKUP(PCS973,'Controle de Estoque'!PCM:PCT,1,FALSE)),"",VLOOKUP(PCS973,'Controle de Estoque'!PCM:PCT,4,FALSE))</f>
        <v/>
      </c>
      <c r="PCX973" s="16" t="str">
        <f>IF(ISERROR(VLOOKUP(PCT973,'Controle de Estoque'!PCN:PCU,1,FALSE)),"",VLOOKUP(PCT973,'Controle de Estoque'!PCN:PCU,4,FALSE))</f>
        <v/>
      </c>
      <c r="PCY973" s="16" t="str">
        <f>IF(ISERROR(VLOOKUP(PCU973,'Controle de Estoque'!PCO:PCV,1,FALSE)),"",VLOOKUP(PCU973,'Controle de Estoque'!PCO:PCV,4,FALSE))</f>
        <v/>
      </c>
      <c r="PCZ973" s="16" t="str">
        <f>IF(ISERROR(VLOOKUP(PCV973,'Controle de Estoque'!PCP:PCW,1,FALSE)),"",VLOOKUP(PCV973,'Controle de Estoque'!PCP:PCW,4,FALSE))</f>
        <v/>
      </c>
      <c r="PDA973" s="16" t="str">
        <f>IF(ISERROR(VLOOKUP(PCW973,'Controle de Estoque'!PCQ:PCX,1,FALSE)),"",VLOOKUP(PCW973,'Controle de Estoque'!PCQ:PCX,4,FALSE))</f>
        <v/>
      </c>
      <c r="PDB973" s="16" t="str">
        <f>IF(ISERROR(VLOOKUP(PCX973,'Controle de Estoque'!PCR:PCY,1,FALSE)),"",VLOOKUP(PCX973,'Controle de Estoque'!PCR:PCY,4,FALSE))</f>
        <v/>
      </c>
      <c r="PDC973" s="16" t="str">
        <f>IF(ISERROR(VLOOKUP(PCY973,'Controle de Estoque'!PCS:PCZ,1,FALSE)),"",VLOOKUP(PCY973,'Controle de Estoque'!PCS:PCZ,4,FALSE))</f>
        <v/>
      </c>
      <c r="PDD973" s="16" t="str">
        <f>IF(ISERROR(VLOOKUP(PCZ973,'Controle de Estoque'!PCT:PDA,1,FALSE)),"",VLOOKUP(PCZ973,'Controle de Estoque'!PCT:PDA,4,FALSE))</f>
        <v/>
      </c>
      <c r="PDE973" s="16" t="str">
        <f>IF(ISERROR(VLOOKUP(PDA973,'Controle de Estoque'!PCU:PDB,1,FALSE)),"",VLOOKUP(PDA973,'Controle de Estoque'!PCU:PDB,4,FALSE))</f>
        <v/>
      </c>
      <c r="PDF973" s="16" t="str">
        <f>IF(ISERROR(VLOOKUP(PDB973,'Controle de Estoque'!PCV:PDC,1,FALSE)),"",VLOOKUP(PDB973,'Controle de Estoque'!PCV:PDC,4,FALSE))</f>
        <v/>
      </c>
      <c r="PDG973" s="16" t="str">
        <f>IF(ISERROR(VLOOKUP(PDC973,'Controle de Estoque'!PCW:PDD,1,FALSE)),"",VLOOKUP(PDC973,'Controle de Estoque'!PCW:PDD,4,FALSE))</f>
        <v/>
      </c>
      <c r="PDH973" s="16" t="str">
        <f>IF(ISERROR(VLOOKUP(PDD973,'Controle de Estoque'!PCX:PDE,1,FALSE)),"",VLOOKUP(PDD973,'Controle de Estoque'!PCX:PDE,4,FALSE))</f>
        <v/>
      </c>
      <c r="PDI973" s="16" t="str">
        <f>IF(ISERROR(VLOOKUP(PDE973,'Controle de Estoque'!PCY:PDF,1,FALSE)),"",VLOOKUP(PDE973,'Controle de Estoque'!PCY:PDF,4,FALSE))</f>
        <v/>
      </c>
      <c r="PDJ973" s="16" t="str">
        <f>IF(ISERROR(VLOOKUP(PDF973,'Controle de Estoque'!PCZ:PDG,1,FALSE)),"",VLOOKUP(PDF973,'Controle de Estoque'!PCZ:PDG,4,FALSE))</f>
        <v/>
      </c>
      <c r="PDK973" s="16" t="str">
        <f>IF(ISERROR(VLOOKUP(PDG973,'Controle de Estoque'!PDA:PDH,1,FALSE)),"",VLOOKUP(PDG973,'Controle de Estoque'!PDA:PDH,4,FALSE))</f>
        <v/>
      </c>
      <c r="PDL973" s="16" t="str">
        <f>IF(ISERROR(VLOOKUP(PDH973,'Controle de Estoque'!PDB:PDI,1,FALSE)),"",VLOOKUP(PDH973,'Controle de Estoque'!PDB:PDI,4,FALSE))</f>
        <v/>
      </c>
      <c r="PDM973" s="16" t="str">
        <f>IF(ISERROR(VLOOKUP(PDI973,'Controle de Estoque'!PDC:PDJ,1,FALSE)),"",VLOOKUP(PDI973,'Controle de Estoque'!PDC:PDJ,4,FALSE))</f>
        <v/>
      </c>
      <c r="PDN973" s="16" t="str">
        <f>IF(ISERROR(VLOOKUP(PDJ973,'Controle de Estoque'!PDD:PDK,1,FALSE)),"",VLOOKUP(PDJ973,'Controle de Estoque'!PDD:PDK,4,FALSE))</f>
        <v/>
      </c>
      <c r="PDO973" s="16" t="str">
        <f>IF(ISERROR(VLOOKUP(PDK973,'Controle de Estoque'!PDE:PDL,1,FALSE)),"",VLOOKUP(PDK973,'Controle de Estoque'!PDE:PDL,4,FALSE))</f>
        <v/>
      </c>
      <c r="PDP973" s="16" t="str">
        <f>IF(ISERROR(VLOOKUP(PDL973,'Controle de Estoque'!PDF:PDM,1,FALSE)),"",VLOOKUP(PDL973,'Controle de Estoque'!PDF:PDM,4,FALSE))</f>
        <v/>
      </c>
      <c r="PDQ973" s="16" t="str">
        <f>IF(ISERROR(VLOOKUP(PDM973,'Controle de Estoque'!PDG:PDN,1,FALSE)),"",VLOOKUP(PDM973,'Controle de Estoque'!PDG:PDN,4,FALSE))</f>
        <v/>
      </c>
      <c r="PDR973" s="16" t="str">
        <f>IF(ISERROR(VLOOKUP(PDN973,'Controle de Estoque'!PDH:PDO,1,FALSE)),"",VLOOKUP(PDN973,'Controle de Estoque'!PDH:PDO,4,FALSE))</f>
        <v/>
      </c>
      <c r="PDS973" s="16" t="str">
        <f>IF(ISERROR(VLOOKUP(PDO973,'Controle de Estoque'!PDI:PDP,1,FALSE)),"",VLOOKUP(PDO973,'Controle de Estoque'!PDI:PDP,4,FALSE))</f>
        <v/>
      </c>
      <c r="PDT973" s="16" t="str">
        <f>IF(ISERROR(VLOOKUP(PDP973,'Controle de Estoque'!PDJ:PDQ,1,FALSE)),"",VLOOKUP(PDP973,'Controle de Estoque'!PDJ:PDQ,4,FALSE))</f>
        <v/>
      </c>
      <c r="PDU973" s="16" t="str">
        <f>IF(ISERROR(VLOOKUP(PDQ973,'Controle de Estoque'!PDK:PDR,1,FALSE)),"",VLOOKUP(PDQ973,'Controle de Estoque'!PDK:PDR,4,FALSE))</f>
        <v/>
      </c>
      <c r="PDV973" s="16" t="str">
        <f>IF(ISERROR(VLOOKUP(PDR973,'Controle de Estoque'!PDL:PDS,1,FALSE)),"",VLOOKUP(PDR973,'Controle de Estoque'!PDL:PDS,4,FALSE))</f>
        <v/>
      </c>
      <c r="PDW973" s="16" t="str">
        <f>IF(ISERROR(VLOOKUP(PDS973,'Controle de Estoque'!PDM:PDT,1,FALSE)),"",VLOOKUP(PDS973,'Controle de Estoque'!PDM:PDT,4,FALSE))</f>
        <v/>
      </c>
      <c r="PDX973" s="16" t="str">
        <f>IF(ISERROR(VLOOKUP(PDT973,'Controle de Estoque'!PDN:PDU,1,FALSE)),"",VLOOKUP(PDT973,'Controle de Estoque'!PDN:PDU,4,FALSE))</f>
        <v/>
      </c>
      <c r="PDY973" s="16" t="str">
        <f>IF(ISERROR(VLOOKUP(PDU973,'Controle de Estoque'!PDO:PDV,1,FALSE)),"",VLOOKUP(PDU973,'Controle de Estoque'!PDO:PDV,4,FALSE))</f>
        <v/>
      </c>
      <c r="PDZ973" s="16" t="str">
        <f>IF(ISERROR(VLOOKUP(PDV973,'Controle de Estoque'!PDP:PDW,1,FALSE)),"",VLOOKUP(PDV973,'Controle de Estoque'!PDP:PDW,4,FALSE))</f>
        <v/>
      </c>
      <c r="PEA973" s="16" t="str">
        <f>IF(ISERROR(VLOOKUP(PDW973,'Controle de Estoque'!PDQ:PDX,1,FALSE)),"",VLOOKUP(PDW973,'Controle de Estoque'!PDQ:PDX,4,FALSE))</f>
        <v/>
      </c>
      <c r="PEB973" s="16" t="str">
        <f>IF(ISERROR(VLOOKUP(PDX973,'Controle de Estoque'!PDR:PDY,1,FALSE)),"",VLOOKUP(PDX973,'Controle de Estoque'!PDR:PDY,4,FALSE))</f>
        <v/>
      </c>
      <c r="PEC973" s="16" t="str">
        <f>IF(ISERROR(VLOOKUP(PDY973,'Controle de Estoque'!PDS:PDZ,1,FALSE)),"",VLOOKUP(PDY973,'Controle de Estoque'!PDS:PDZ,4,FALSE))</f>
        <v/>
      </c>
      <c r="PED973" s="16" t="str">
        <f>IF(ISERROR(VLOOKUP(PDZ973,'Controle de Estoque'!PDT:PEA,1,FALSE)),"",VLOOKUP(PDZ973,'Controle de Estoque'!PDT:PEA,4,FALSE))</f>
        <v/>
      </c>
      <c r="PEE973" s="16" t="str">
        <f>IF(ISERROR(VLOOKUP(PEA973,'Controle de Estoque'!PDU:PEB,1,FALSE)),"",VLOOKUP(PEA973,'Controle de Estoque'!PDU:PEB,4,FALSE))</f>
        <v/>
      </c>
      <c r="PEF973" s="16" t="str">
        <f>IF(ISERROR(VLOOKUP(PEB973,'Controle de Estoque'!PDV:PEC,1,FALSE)),"",VLOOKUP(PEB973,'Controle de Estoque'!PDV:PEC,4,FALSE))</f>
        <v/>
      </c>
      <c r="PEG973" s="16" t="str">
        <f>IF(ISERROR(VLOOKUP(PEC973,'Controle de Estoque'!PDW:PED,1,FALSE)),"",VLOOKUP(PEC973,'Controle de Estoque'!PDW:PED,4,FALSE))</f>
        <v/>
      </c>
      <c r="PEH973" s="16" t="str">
        <f>IF(ISERROR(VLOOKUP(PED973,'Controle de Estoque'!PDX:PEE,1,FALSE)),"",VLOOKUP(PED973,'Controle de Estoque'!PDX:PEE,4,FALSE))</f>
        <v/>
      </c>
      <c r="PEI973" s="16" t="str">
        <f>IF(ISERROR(VLOOKUP(PEE973,'Controle de Estoque'!PDY:PEF,1,FALSE)),"",VLOOKUP(PEE973,'Controle de Estoque'!PDY:PEF,4,FALSE))</f>
        <v/>
      </c>
      <c r="PEJ973" s="16" t="str">
        <f>IF(ISERROR(VLOOKUP(PEF973,'Controle de Estoque'!PDZ:PEG,1,FALSE)),"",VLOOKUP(PEF973,'Controle de Estoque'!PDZ:PEG,4,FALSE))</f>
        <v/>
      </c>
      <c r="PEK973" s="16" t="str">
        <f>IF(ISERROR(VLOOKUP(PEG973,'Controle de Estoque'!PEA:PEH,1,FALSE)),"",VLOOKUP(PEG973,'Controle de Estoque'!PEA:PEH,4,FALSE))</f>
        <v/>
      </c>
      <c r="PEL973" s="16" t="str">
        <f>IF(ISERROR(VLOOKUP(PEH973,'Controle de Estoque'!PEB:PEI,1,FALSE)),"",VLOOKUP(PEH973,'Controle de Estoque'!PEB:PEI,4,FALSE))</f>
        <v/>
      </c>
      <c r="PEM973" s="16" t="str">
        <f>IF(ISERROR(VLOOKUP(PEI973,'Controle de Estoque'!PEC:PEJ,1,FALSE)),"",VLOOKUP(PEI973,'Controle de Estoque'!PEC:PEJ,4,FALSE))</f>
        <v/>
      </c>
      <c r="PEN973" s="16" t="str">
        <f>IF(ISERROR(VLOOKUP(PEJ973,'Controle de Estoque'!PED:PEK,1,FALSE)),"",VLOOKUP(PEJ973,'Controle de Estoque'!PED:PEK,4,FALSE))</f>
        <v/>
      </c>
      <c r="PEO973" s="16" t="str">
        <f>IF(ISERROR(VLOOKUP(PEK973,'Controle de Estoque'!PEE:PEL,1,FALSE)),"",VLOOKUP(PEK973,'Controle de Estoque'!PEE:PEL,4,FALSE))</f>
        <v/>
      </c>
      <c r="PEP973" s="16" t="str">
        <f>IF(ISERROR(VLOOKUP(PEL973,'Controle de Estoque'!PEF:PEM,1,FALSE)),"",VLOOKUP(PEL973,'Controle de Estoque'!PEF:PEM,4,FALSE))</f>
        <v/>
      </c>
      <c r="PEQ973" s="16" t="str">
        <f>IF(ISERROR(VLOOKUP(PEM973,'Controle de Estoque'!PEG:PEN,1,FALSE)),"",VLOOKUP(PEM973,'Controle de Estoque'!PEG:PEN,4,FALSE))</f>
        <v/>
      </c>
      <c r="PER973" s="16" t="str">
        <f>IF(ISERROR(VLOOKUP(PEN973,'Controle de Estoque'!PEH:PEO,1,FALSE)),"",VLOOKUP(PEN973,'Controle de Estoque'!PEH:PEO,4,FALSE))</f>
        <v/>
      </c>
      <c r="PES973" s="16" t="str">
        <f>IF(ISERROR(VLOOKUP(PEO973,'Controle de Estoque'!PEI:PEP,1,FALSE)),"",VLOOKUP(PEO973,'Controle de Estoque'!PEI:PEP,4,FALSE))</f>
        <v/>
      </c>
      <c r="PET973" s="16" t="str">
        <f>IF(ISERROR(VLOOKUP(PEP973,'Controle de Estoque'!PEJ:PEQ,1,FALSE)),"",VLOOKUP(PEP973,'Controle de Estoque'!PEJ:PEQ,4,FALSE))</f>
        <v/>
      </c>
      <c r="PEU973" s="16" t="str">
        <f>IF(ISERROR(VLOOKUP(PEQ973,'Controle de Estoque'!PEK:PER,1,FALSE)),"",VLOOKUP(PEQ973,'Controle de Estoque'!PEK:PER,4,FALSE))</f>
        <v/>
      </c>
      <c r="PEV973" s="16" t="str">
        <f>IF(ISERROR(VLOOKUP(PER973,'Controle de Estoque'!PEL:PES,1,FALSE)),"",VLOOKUP(PER973,'Controle de Estoque'!PEL:PES,4,FALSE))</f>
        <v/>
      </c>
      <c r="PEW973" s="16" t="str">
        <f>IF(ISERROR(VLOOKUP(PES973,'Controle de Estoque'!PEM:PET,1,FALSE)),"",VLOOKUP(PES973,'Controle de Estoque'!PEM:PET,4,FALSE))</f>
        <v/>
      </c>
      <c r="PEX973" s="16" t="str">
        <f>IF(ISERROR(VLOOKUP(PET973,'Controle de Estoque'!PEN:PEU,1,FALSE)),"",VLOOKUP(PET973,'Controle de Estoque'!PEN:PEU,4,FALSE))</f>
        <v/>
      </c>
      <c r="PEY973" s="16" t="str">
        <f>IF(ISERROR(VLOOKUP(PEU973,'Controle de Estoque'!PEO:PEV,1,FALSE)),"",VLOOKUP(PEU973,'Controle de Estoque'!PEO:PEV,4,FALSE))</f>
        <v/>
      </c>
      <c r="PEZ973" s="16" t="str">
        <f>IF(ISERROR(VLOOKUP(PEV973,'Controle de Estoque'!PEP:PEW,1,FALSE)),"",VLOOKUP(PEV973,'Controle de Estoque'!PEP:PEW,4,FALSE))</f>
        <v/>
      </c>
      <c r="PFA973" s="16" t="str">
        <f>IF(ISERROR(VLOOKUP(PEW973,'Controle de Estoque'!PEQ:PEX,1,FALSE)),"",VLOOKUP(PEW973,'Controle de Estoque'!PEQ:PEX,4,FALSE))</f>
        <v/>
      </c>
      <c r="PFB973" s="16" t="str">
        <f>IF(ISERROR(VLOOKUP(PEX973,'Controle de Estoque'!PER:PEY,1,FALSE)),"",VLOOKUP(PEX973,'Controle de Estoque'!PER:PEY,4,FALSE))</f>
        <v/>
      </c>
      <c r="PFC973" s="16" t="str">
        <f>IF(ISERROR(VLOOKUP(PEY973,'Controle de Estoque'!PES:PEZ,1,FALSE)),"",VLOOKUP(PEY973,'Controle de Estoque'!PES:PEZ,4,FALSE))</f>
        <v/>
      </c>
      <c r="PFD973" s="16" t="str">
        <f>IF(ISERROR(VLOOKUP(PEZ973,'Controle de Estoque'!PET:PFA,1,FALSE)),"",VLOOKUP(PEZ973,'Controle de Estoque'!PET:PFA,4,FALSE))</f>
        <v/>
      </c>
      <c r="PFE973" s="16" t="str">
        <f>IF(ISERROR(VLOOKUP(PFA973,'Controle de Estoque'!PEU:PFB,1,FALSE)),"",VLOOKUP(PFA973,'Controle de Estoque'!PEU:PFB,4,FALSE))</f>
        <v/>
      </c>
      <c r="PFF973" s="16" t="str">
        <f>IF(ISERROR(VLOOKUP(PFB973,'Controle de Estoque'!PEV:PFC,1,FALSE)),"",VLOOKUP(PFB973,'Controle de Estoque'!PEV:PFC,4,FALSE))</f>
        <v/>
      </c>
      <c r="PFG973" s="16" t="str">
        <f>IF(ISERROR(VLOOKUP(PFC973,'Controle de Estoque'!PEW:PFD,1,FALSE)),"",VLOOKUP(PFC973,'Controle de Estoque'!PEW:PFD,4,FALSE))</f>
        <v/>
      </c>
      <c r="PFH973" s="16" t="str">
        <f>IF(ISERROR(VLOOKUP(PFD973,'Controle de Estoque'!PEX:PFE,1,FALSE)),"",VLOOKUP(PFD973,'Controle de Estoque'!PEX:PFE,4,FALSE))</f>
        <v/>
      </c>
      <c r="PFI973" s="16" t="str">
        <f>IF(ISERROR(VLOOKUP(PFE973,'Controle de Estoque'!PEY:PFF,1,FALSE)),"",VLOOKUP(PFE973,'Controle de Estoque'!PEY:PFF,4,FALSE))</f>
        <v/>
      </c>
      <c r="PFJ973" s="16" t="str">
        <f>IF(ISERROR(VLOOKUP(PFF973,'Controle de Estoque'!PEZ:PFG,1,FALSE)),"",VLOOKUP(PFF973,'Controle de Estoque'!PEZ:PFG,4,FALSE))</f>
        <v/>
      </c>
      <c r="PFK973" s="16" t="str">
        <f>IF(ISERROR(VLOOKUP(PFG973,'Controle de Estoque'!PFA:PFH,1,FALSE)),"",VLOOKUP(PFG973,'Controle de Estoque'!PFA:PFH,4,FALSE))</f>
        <v/>
      </c>
      <c r="PFL973" s="16" t="str">
        <f>IF(ISERROR(VLOOKUP(PFH973,'Controle de Estoque'!PFB:PFI,1,FALSE)),"",VLOOKUP(PFH973,'Controle de Estoque'!PFB:PFI,4,FALSE))</f>
        <v/>
      </c>
      <c r="PFM973" s="16" t="str">
        <f>IF(ISERROR(VLOOKUP(PFI973,'Controle de Estoque'!PFC:PFJ,1,FALSE)),"",VLOOKUP(PFI973,'Controle de Estoque'!PFC:PFJ,4,FALSE))</f>
        <v/>
      </c>
      <c r="PFN973" s="16" t="str">
        <f>IF(ISERROR(VLOOKUP(PFJ973,'Controle de Estoque'!PFD:PFK,1,FALSE)),"",VLOOKUP(PFJ973,'Controle de Estoque'!PFD:PFK,4,FALSE))</f>
        <v/>
      </c>
      <c r="PFO973" s="16" t="str">
        <f>IF(ISERROR(VLOOKUP(PFK973,'Controle de Estoque'!PFE:PFL,1,FALSE)),"",VLOOKUP(PFK973,'Controle de Estoque'!PFE:PFL,4,FALSE))</f>
        <v/>
      </c>
      <c r="PFP973" s="16" t="str">
        <f>IF(ISERROR(VLOOKUP(PFL973,'Controle de Estoque'!PFF:PFM,1,FALSE)),"",VLOOKUP(PFL973,'Controle de Estoque'!PFF:PFM,4,FALSE))</f>
        <v/>
      </c>
      <c r="PFQ973" s="16" t="str">
        <f>IF(ISERROR(VLOOKUP(PFM973,'Controle de Estoque'!PFG:PFN,1,FALSE)),"",VLOOKUP(PFM973,'Controle de Estoque'!PFG:PFN,4,FALSE))</f>
        <v/>
      </c>
      <c r="PFR973" s="16" t="str">
        <f>IF(ISERROR(VLOOKUP(PFN973,'Controle de Estoque'!PFH:PFO,1,FALSE)),"",VLOOKUP(PFN973,'Controle de Estoque'!PFH:PFO,4,FALSE))</f>
        <v/>
      </c>
      <c r="PFS973" s="16" t="str">
        <f>IF(ISERROR(VLOOKUP(PFO973,'Controle de Estoque'!PFI:PFP,1,FALSE)),"",VLOOKUP(PFO973,'Controle de Estoque'!PFI:PFP,4,FALSE))</f>
        <v/>
      </c>
      <c r="PFT973" s="16" t="str">
        <f>IF(ISERROR(VLOOKUP(PFP973,'Controle de Estoque'!PFJ:PFQ,1,FALSE)),"",VLOOKUP(PFP973,'Controle de Estoque'!PFJ:PFQ,4,FALSE))</f>
        <v/>
      </c>
      <c r="PFU973" s="16" t="str">
        <f>IF(ISERROR(VLOOKUP(PFQ973,'Controle de Estoque'!PFK:PFR,1,FALSE)),"",VLOOKUP(PFQ973,'Controle de Estoque'!PFK:PFR,4,FALSE))</f>
        <v/>
      </c>
      <c r="PFV973" s="16" t="str">
        <f>IF(ISERROR(VLOOKUP(PFR973,'Controle de Estoque'!PFL:PFS,1,FALSE)),"",VLOOKUP(PFR973,'Controle de Estoque'!PFL:PFS,4,FALSE))</f>
        <v/>
      </c>
      <c r="PFW973" s="16" t="str">
        <f>IF(ISERROR(VLOOKUP(PFS973,'Controle de Estoque'!PFM:PFT,1,FALSE)),"",VLOOKUP(PFS973,'Controle de Estoque'!PFM:PFT,4,FALSE))</f>
        <v/>
      </c>
      <c r="PFX973" s="16" t="str">
        <f>IF(ISERROR(VLOOKUP(PFT973,'Controle de Estoque'!PFN:PFU,1,FALSE)),"",VLOOKUP(PFT973,'Controle de Estoque'!PFN:PFU,4,FALSE))</f>
        <v/>
      </c>
      <c r="PFY973" s="16" t="str">
        <f>IF(ISERROR(VLOOKUP(PFU973,'Controle de Estoque'!PFO:PFV,1,FALSE)),"",VLOOKUP(PFU973,'Controle de Estoque'!PFO:PFV,4,FALSE))</f>
        <v/>
      </c>
      <c r="PFZ973" s="16" t="str">
        <f>IF(ISERROR(VLOOKUP(PFV973,'Controle de Estoque'!PFP:PFW,1,FALSE)),"",VLOOKUP(PFV973,'Controle de Estoque'!PFP:PFW,4,FALSE))</f>
        <v/>
      </c>
      <c r="PGA973" s="16" t="str">
        <f>IF(ISERROR(VLOOKUP(PFW973,'Controle de Estoque'!PFQ:PFX,1,FALSE)),"",VLOOKUP(PFW973,'Controle de Estoque'!PFQ:PFX,4,FALSE))</f>
        <v/>
      </c>
      <c r="PGB973" s="16" t="str">
        <f>IF(ISERROR(VLOOKUP(PFX973,'Controle de Estoque'!PFR:PFY,1,FALSE)),"",VLOOKUP(PFX973,'Controle de Estoque'!PFR:PFY,4,FALSE))</f>
        <v/>
      </c>
      <c r="PGC973" s="16" t="str">
        <f>IF(ISERROR(VLOOKUP(PFY973,'Controle de Estoque'!PFS:PFZ,1,FALSE)),"",VLOOKUP(PFY973,'Controle de Estoque'!PFS:PFZ,4,FALSE))</f>
        <v/>
      </c>
      <c r="PGD973" s="16" t="str">
        <f>IF(ISERROR(VLOOKUP(PFZ973,'Controle de Estoque'!PFT:PGA,1,FALSE)),"",VLOOKUP(PFZ973,'Controle de Estoque'!PFT:PGA,4,FALSE))</f>
        <v/>
      </c>
      <c r="PGE973" s="16" t="str">
        <f>IF(ISERROR(VLOOKUP(PGA973,'Controle de Estoque'!PFU:PGB,1,FALSE)),"",VLOOKUP(PGA973,'Controle de Estoque'!PFU:PGB,4,FALSE))</f>
        <v/>
      </c>
      <c r="PGF973" s="16" t="str">
        <f>IF(ISERROR(VLOOKUP(PGB973,'Controle de Estoque'!PFV:PGC,1,FALSE)),"",VLOOKUP(PGB973,'Controle de Estoque'!PFV:PGC,4,FALSE))</f>
        <v/>
      </c>
      <c r="PGG973" s="16" t="str">
        <f>IF(ISERROR(VLOOKUP(PGC973,'Controle de Estoque'!PFW:PGD,1,FALSE)),"",VLOOKUP(PGC973,'Controle de Estoque'!PFW:PGD,4,FALSE))</f>
        <v/>
      </c>
      <c r="PGH973" s="16" t="str">
        <f>IF(ISERROR(VLOOKUP(PGD973,'Controle de Estoque'!PFX:PGE,1,FALSE)),"",VLOOKUP(PGD973,'Controle de Estoque'!PFX:PGE,4,FALSE))</f>
        <v/>
      </c>
      <c r="PGI973" s="16" t="str">
        <f>IF(ISERROR(VLOOKUP(PGE973,'Controle de Estoque'!PFY:PGF,1,FALSE)),"",VLOOKUP(PGE973,'Controle de Estoque'!PFY:PGF,4,FALSE))</f>
        <v/>
      </c>
      <c r="PGJ973" s="16" t="str">
        <f>IF(ISERROR(VLOOKUP(PGF973,'Controle de Estoque'!PFZ:PGG,1,FALSE)),"",VLOOKUP(PGF973,'Controle de Estoque'!PFZ:PGG,4,FALSE))</f>
        <v/>
      </c>
      <c r="PGK973" s="16" t="str">
        <f>IF(ISERROR(VLOOKUP(PGG973,'Controle de Estoque'!PGA:PGH,1,FALSE)),"",VLOOKUP(PGG973,'Controle de Estoque'!PGA:PGH,4,FALSE))</f>
        <v/>
      </c>
      <c r="PGL973" s="16" t="str">
        <f>IF(ISERROR(VLOOKUP(PGH973,'Controle de Estoque'!PGB:PGI,1,FALSE)),"",VLOOKUP(PGH973,'Controle de Estoque'!PGB:PGI,4,FALSE))</f>
        <v/>
      </c>
      <c r="PGM973" s="16" t="str">
        <f>IF(ISERROR(VLOOKUP(PGI973,'Controle de Estoque'!PGC:PGJ,1,FALSE)),"",VLOOKUP(PGI973,'Controle de Estoque'!PGC:PGJ,4,FALSE))</f>
        <v/>
      </c>
      <c r="PGN973" s="16" t="str">
        <f>IF(ISERROR(VLOOKUP(PGJ973,'Controle de Estoque'!PGD:PGK,1,FALSE)),"",VLOOKUP(PGJ973,'Controle de Estoque'!PGD:PGK,4,FALSE))</f>
        <v/>
      </c>
      <c r="PGO973" s="16" t="str">
        <f>IF(ISERROR(VLOOKUP(PGK973,'Controle de Estoque'!PGE:PGL,1,FALSE)),"",VLOOKUP(PGK973,'Controle de Estoque'!PGE:PGL,4,FALSE))</f>
        <v/>
      </c>
      <c r="PGP973" s="16" t="str">
        <f>IF(ISERROR(VLOOKUP(PGL973,'Controle de Estoque'!PGF:PGM,1,FALSE)),"",VLOOKUP(PGL973,'Controle de Estoque'!PGF:PGM,4,FALSE))</f>
        <v/>
      </c>
      <c r="PGQ973" s="16" t="str">
        <f>IF(ISERROR(VLOOKUP(PGM973,'Controle de Estoque'!PGG:PGN,1,FALSE)),"",VLOOKUP(PGM973,'Controle de Estoque'!PGG:PGN,4,FALSE))</f>
        <v/>
      </c>
      <c r="PGR973" s="16" t="str">
        <f>IF(ISERROR(VLOOKUP(PGN973,'Controle de Estoque'!PGH:PGO,1,FALSE)),"",VLOOKUP(PGN973,'Controle de Estoque'!PGH:PGO,4,FALSE))</f>
        <v/>
      </c>
      <c r="PGS973" s="16" t="str">
        <f>IF(ISERROR(VLOOKUP(PGO973,'Controle de Estoque'!PGI:PGP,1,FALSE)),"",VLOOKUP(PGO973,'Controle de Estoque'!PGI:PGP,4,FALSE))</f>
        <v/>
      </c>
      <c r="PGT973" s="16" t="str">
        <f>IF(ISERROR(VLOOKUP(PGP973,'Controle de Estoque'!PGJ:PGQ,1,FALSE)),"",VLOOKUP(PGP973,'Controle de Estoque'!PGJ:PGQ,4,FALSE))</f>
        <v/>
      </c>
      <c r="PGU973" s="16" t="str">
        <f>IF(ISERROR(VLOOKUP(PGQ973,'Controle de Estoque'!PGK:PGR,1,FALSE)),"",VLOOKUP(PGQ973,'Controle de Estoque'!PGK:PGR,4,FALSE))</f>
        <v/>
      </c>
      <c r="PGV973" s="16" t="str">
        <f>IF(ISERROR(VLOOKUP(PGR973,'Controle de Estoque'!PGL:PGS,1,FALSE)),"",VLOOKUP(PGR973,'Controle de Estoque'!PGL:PGS,4,FALSE))</f>
        <v/>
      </c>
      <c r="PGW973" s="16" t="str">
        <f>IF(ISERROR(VLOOKUP(PGS973,'Controle de Estoque'!PGM:PGT,1,FALSE)),"",VLOOKUP(PGS973,'Controle de Estoque'!PGM:PGT,4,FALSE))</f>
        <v/>
      </c>
      <c r="PGX973" s="16" t="str">
        <f>IF(ISERROR(VLOOKUP(PGT973,'Controle de Estoque'!PGN:PGU,1,FALSE)),"",VLOOKUP(PGT973,'Controle de Estoque'!PGN:PGU,4,FALSE))</f>
        <v/>
      </c>
      <c r="PGY973" s="16" t="str">
        <f>IF(ISERROR(VLOOKUP(PGU973,'Controle de Estoque'!PGO:PGV,1,FALSE)),"",VLOOKUP(PGU973,'Controle de Estoque'!PGO:PGV,4,FALSE))</f>
        <v/>
      </c>
      <c r="PGZ973" s="16" t="str">
        <f>IF(ISERROR(VLOOKUP(PGV973,'Controle de Estoque'!PGP:PGW,1,FALSE)),"",VLOOKUP(PGV973,'Controle de Estoque'!PGP:PGW,4,FALSE))</f>
        <v/>
      </c>
      <c r="PHA973" s="16" t="str">
        <f>IF(ISERROR(VLOOKUP(PGW973,'Controle de Estoque'!PGQ:PGX,1,FALSE)),"",VLOOKUP(PGW973,'Controle de Estoque'!PGQ:PGX,4,FALSE))</f>
        <v/>
      </c>
      <c r="PHB973" s="16" t="str">
        <f>IF(ISERROR(VLOOKUP(PGX973,'Controle de Estoque'!PGR:PGY,1,FALSE)),"",VLOOKUP(PGX973,'Controle de Estoque'!PGR:PGY,4,FALSE))</f>
        <v/>
      </c>
      <c r="PHC973" s="16" t="str">
        <f>IF(ISERROR(VLOOKUP(PGY973,'Controle de Estoque'!PGS:PGZ,1,FALSE)),"",VLOOKUP(PGY973,'Controle de Estoque'!PGS:PGZ,4,FALSE))</f>
        <v/>
      </c>
      <c r="PHD973" s="16" t="str">
        <f>IF(ISERROR(VLOOKUP(PGZ973,'Controle de Estoque'!PGT:PHA,1,FALSE)),"",VLOOKUP(PGZ973,'Controle de Estoque'!PGT:PHA,4,FALSE))</f>
        <v/>
      </c>
      <c r="PHE973" s="16" t="str">
        <f>IF(ISERROR(VLOOKUP(PHA973,'Controle de Estoque'!PGU:PHB,1,FALSE)),"",VLOOKUP(PHA973,'Controle de Estoque'!PGU:PHB,4,FALSE))</f>
        <v/>
      </c>
      <c r="PHF973" s="16" t="str">
        <f>IF(ISERROR(VLOOKUP(PHB973,'Controle de Estoque'!PGV:PHC,1,FALSE)),"",VLOOKUP(PHB973,'Controle de Estoque'!PGV:PHC,4,FALSE))</f>
        <v/>
      </c>
      <c r="PHG973" s="16" t="str">
        <f>IF(ISERROR(VLOOKUP(PHC973,'Controle de Estoque'!PGW:PHD,1,FALSE)),"",VLOOKUP(PHC973,'Controle de Estoque'!PGW:PHD,4,FALSE))</f>
        <v/>
      </c>
      <c r="PHH973" s="16" t="str">
        <f>IF(ISERROR(VLOOKUP(PHD973,'Controle de Estoque'!PGX:PHE,1,FALSE)),"",VLOOKUP(PHD973,'Controle de Estoque'!PGX:PHE,4,FALSE))</f>
        <v/>
      </c>
      <c r="PHI973" s="16" t="str">
        <f>IF(ISERROR(VLOOKUP(PHE973,'Controle de Estoque'!PGY:PHF,1,FALSE)),"",VLOOKUP(PHE973,'Controle de Estoque'!PGY:PHF,4,FALSE))</f>
        <v/>
      </c>
      <c r="PHJ973" s="16" t="str">
        <f>IF(ISERROR(VLOOKUP(PHF973,'Controle de Estoque'!PGZ:PHG,1,FALSE)),"",VLOOKUP(PHF973,'Controle de Estoque'!PGZ:PHG,4,FALSE))</f>
        <v/>
      </c>
      <c r="PHK973" s="16" t="str">
        <f>IF(ISERROR(VLOOKUP(PHG973,'Controle de Estoque'!PHA:PHH,1,FALSE)),"",VLOOKUP(PHG973,'Controle de Estoque'!PHA:PHH,4,FALSE))</f>
        <v/>
      </c>
      <c r="PHL973" s="16" t="str">
        <f>IF(ISERROR(VLOOKUP(PHH973,'Controle de Estoque'!PHB:PHI,1,FALSE)),"",VLOOKUP(PHH973,'Controle de Estoque'!PHB:PHI,4,FALSE))</f>
        <v/>
      </c>
      <c r="PHM973" s="16" t="str">
        <f>IF(ISERROR(VLOOKUP(PHI973,'Controle de Estoque'!PHC:PHJ,1,FALSE)),"",VLOOKUP(PHI973,'Controle de Estoque'!PHC:PHJ,4,FALSE))</f>
        <v/>
      </c>
      <c r="PHN973" s="16" t="str">
        <f>IF(ISERROR(VLOOKUP(PHJ973,'Controle de Estoque'!PHD:PHK,1,FALSE)),"",VLOOKUP(PHJ973,'Controle de Estoque'!PHD:PHK,4,FALSE))</f>
        <v/>
      </c>
      <c r="PHO973" s="16" t="str">
        <f>IF(ISERROR(VLOOKUP(PHK973,'Controle de Estoque'!PHE:PHL,1,FALSE)),"",VLOOKUP(PHK973,'Controle de Estoque'!PHE:PHL,4,FALSE))</f>
        <v/>
      </c>
      <c r="PHP973" s="16" t="str">
        <f>IF(ISERROR(VLOOKUP(PHL973,'Controle de Estoque'!PHF:PHM,1,FALSE)),"",VLOOKUP(PHL973,'Controle de Estoque'!PHF:PHM,4,FALSE))</f>
        <v/>
      </c>
      <c r="PHQ973" s="16" t="str">
        <f>IF(ISERROR(VLOOKUP(PHM973,'Controle de Estoque'!PHG:PHN,1,FALSE)),"",VLOOKUP(PHM973,'Controle de Estoque'!PHG:PHN,4,FALSE))</f>
        <v/>
      </c>
      <c r="PHR973" s="16" t="str">
        <f>IF(ISERROR(VLOOKUP(PHN973,'Controle de Estoque'!PHH:PHO,1,FALSE)),"",VLOOKUP(PHN973,'Controle de Estoque'!PHH:PHO,4,FALSE))</f>
        <v/>
      </c>
      <c r="PHS973" s="16" t="str">
        <f>IF(ISERROR(VLOOKUP(PHO973,'Controle de Estoque'!PHI:PHP,1,FALSE)),"",VLOOKUP(PHO973,'Controle de Estoque'!PHI:PHP,4,FALSE))</f>
        <v/>
      </c>
      <c r="PHT973" s="16" t="str">
        <f>IF(ISERROR(VLOOKUP(PHP973,'Controle de Estoque'!PHJ:PHQ,1,FALSE)),"",VLOOKUP(PHP973,'Controle de Estoque'!PHJ:PHQ,4,FALSE))</f>
        <v/>
      </c>
      <c r="PHU973" s="16" t="str">
        <f>IF(ISERROR(VLOOKUP(PHQ973,'Controle de Estoque'!PHK:PHR,1,FALSE)),"",VLOOKUP(PHQ973,'Controle de Estoque'!PHK:PHR,4,FALSE))</f>
        <v/>
      </c>
      <c r="PHV973" s="16" t="str">
        <f>IF(ISERROR(VLOOKUP(PHR973,'Controle de Estoque'!PHL:PHS,1,FALSE)),"",VLOOKUP(PHR973,'Controle de Estoque'!PHL:PHS,4,FALSE))</f>
        <v/>
      </c>
      <c r="PHW973" s="16" t="str">
        <f>IF(ISERROR(VLOOKUP(PHS973,'Controle de Estoque'!PHM:PHT,1,FALSE)),"",VLOOKUP(PHS973,'Controle de Estoque'!PHM:PHT,4,FALSE))</f>
        <v/>
      </c>
      <c r="PHX973" s="16" t="str">
        <f>IF(ISERROR(VLOOKUP(PHT973,'Controle de Estoque'!PHN:PHU,1,FALSE)),"",VLOOKUP(PHT973,'Controle de Estoque'!PHN:PHU,4,FALSE))</f>
        <v/>
      </c>
      <c r="PHY973" s="16" t="str">
        <f>IF(ISERROR(VLOOKUP(PHU973,'Controle de Estoque'!PHO:PHV,1,FALSE)),"",VLOOKUP(PHU973,'Controle de Estoque'!PHO:PHV,4,FALSE))</f>
        <v/>
      </c>
      <c r="PHZ973" s="16" t="str">
        <f>IF(ISERROR(VLOOKUP(PHV973,'Controle de Estoque'!PHP:PHW,1,FALSE)),"",VLOOKUP(PHV973,'Controle de Estoque'!PHP:PHW,4,FALSE))</f>
        <v/>
      </c>
      <c r="PIA973" s="16" t="str">
        <f>IF(ISERROR(VLOOKUP(PHW973,'Controle de Estoque'!PHQ:PHX,1,FALSE)),"",VLOOKUP(PHW973,'Controle de Estoque'!PHQ:PHX,4,FALSE))</f>
        <v/>
      </c>
      <c r="PIB973" s="16" t="str">
        <f>IF(ISERROR(VLOOKUP(PHX973,'Controle de Estoque'!PHR:PHY,1,FALSE)),"",VLOOKUP(PHX973,'Controle de Estoque'!PHR:PHY,4,FALSE))</f>
        <v/>
      </c>
      <c r="PIC973" s="16" t="str">
        <f>IF(ISERROR(VLOOKUP(PHY973,'Controle de Estoque'!PHS:PHZ,1,FALSE)),"",VLOOKUP(PHY973,'Controle de Estoque'!PHS:PHZ,4,FALSE))</f>
        <v/>
      </c>
      <c r="PID973" s="16" t="str">
        <f>IF(ISERROR(VLOOKUP(PHZ973,'Controle de Estoque'!PHT:PIA,1,FALSE)),"",VLOOKUP(PHZ973,'Controle de Estoque'!PHT:PIA,4,FALSE))</f>
        <v/>
      </c>
      <c r="PIE973" s="16" t="str">
        <f>IF(ISERROR(VLOOKUP(PIA973,'Controle de Estoque'!PHU:PIB,1,FALSE)),"",VLOOKUP(PIA973,'Controle de Estoque'!PHU:PIB,4,FALSE))</f>
        <v/>
      </c>
      <c r="PIF973" s="16" t="str">
        <f>IF(ISERROR(VLOOKUP(PIB973,'Controle de Estoque'!PHV:PIC,1,FALSE)),"",VLOOKUP(PIB973,'Controle de Estoque'!PHV:PIC,4,FALSE))</f>
        <v/>
      </c>
      <c r="PIG973" s="16" t="str">
        <f>IF(ISERROR(VLOOKUP(PIC973,'Controle de Estoque'!PHW:PID,1,FALSE)),"",VLOOKUP(PIC973,'Controle de Estoque'!PHW:PID,4,FALSE))</f>
        <v/>
      </c>
      <c r="PIH973" s="16" t="str">
        <f>IF(ISERROR(VLOOKUP(PID973,'Controle de Estoque'!PHX:PIE,1,FALSE)),"",VLOOKUP(PID973,'Controle de Estoque'!PHX:PIE,4,FALSE))</f>
        <v/>
      </c>
      <c r="PII973" s="16" t="str">
        <f>IF(ISERROR(VLOOKUP(PIE973,'Controle de Estoque'!PHY:PIF,1,FALSE)),"",VLOOKUP(PIE973,'Controle de Estoque'!PHY:PIF,4,FALSE))</f>
        <v/>
      </c>
      <c r="PIJ973" s="16" t="str">
        <f>IF(ISERROR(VLOOKUP(PIF973,'Controle de Estoque'!PHZ:PIG,1,FALSE)),"",VLOOKUP(PIF973,'Controle de Estoque'!PHZ:PIG,4,FALSE))</f>
        <v/>
      </c>
      <c r="PIK973" s="16" t="str">
        <f>IF(ISERROR(VLOOKUP(PIG973,'Controle de Estoque'!PIA:PIH,1,FALSE)),"",VLOOKUP(PIG973,'Controle de Estoque'!PIA:PIH,4,FALSE))</f>
        <v/>
      </c>
      <c r="PIL973" s="16" t="str">
        <f>IF(ISERROR(VLOOKUP(PIH973,'Controle de Estoque'!PIB:PII,1,FALSE)),"",VLOOKUP(PIH973,'Controle de Estoque'!PIB:PII,4,FALSE))</f>
        <v/>
      </c>
      <c r="PIM973" s="16" t="str">
        <f>IF(ISERROR(VLOOKUP(PII973,'Controle de Estoque'!PIC:PIJ,1,FALSE)),"",VLOOKUP(PII973,'Controle de Estoque'!PIC:PIJ,4,FALSE))</f>
        <v/>
      </c>
      <c r="PIN973" s="16" t="str">
        <f>IF(ISERROR(VLOOKUP(PIJ973,'Controle de Estoque'!PID:PIK,1,FALSE)),"",VLOOKUP(PIJ973,'Controle de Estoque'!PID:PIK,4,FALSE))</f>
        <v/>
      </c>
      <c r="PIO973" s="16" t="str">
        <f>IF(ISERROR(VLOOKUP(PIK973,'Controle de Estoque'!PIE:PIL,1,FALSE)),"",VLOOKUP(PIK973,'Controle de Estoque'!PIE:PIL,4,FALSE))</f>
        <v/>
      </c>
      <c r="PIP973" s="16" t="str">
        <f>IF(ISERROR(VLOOKUP(PIL973,'Controle de Estoque'!PIF:PIM,1,FALSE)),"",VLOOKUP(PIL973,'Controle de Estoque'!PIF:PIM,4,FALSE))</f>
        <v/>
      </c>
      <c r="PIQ973" s="16" t="str">
        <f>IF(ISERROR(VLOOKUP(PIM973,'Controle de Estoque'!PIG:PIN,1,FALSE)),"",VLOOKUP(PIM973,'Controle de Estoque'!PIG:PIN,4,FALSE))</f>
        <v/>
      </c>
      <c r="PIR973" s="16" t="str">
        <f>IF(ISERROR(VLOOKUP(PIN973,'Controle de Estoque'!PIH:PIO,1,FALSE)),"",VLOOKUP(PIN973,'Controle de Estoque'!PIH:PIO,4,FALSE))</f>
        <v/>
      </c>
      <c r="PIS973" s="16" t="str">
        <f>IF(ISERROR(VLOOKUP(PIO973,'Controle de Estoque'!PII:PIP,1,FALSE)),"",VLOOKUP(PIO973,'Controle de Estoque'!PII:PIP,4,FALSE))</f>
        <v/>
      </c>
      <c r="PIT973" s="16" t="str">
        <f>IF(ISERROR(VLOOKUP(PIP973,'Controle de Estoque'!PIJ:PIQ,1,FALSE)),"",VLOOKUP(PIP973,'Controle de Estoque'!PIJ:PIQ,4,FALSE))</f>
        <v/>
      </c>
      <c r="PIU973" s="16" t="str">
        <f>IF(ISERROR(VLOOKUP(PIQ973,'Controle de Estoque'!PIK:PIR,1,FALSE)),"",VLOOKUP(PIQ973,'Controle de Estoque'!PIK:PIR,4,FALSE))</f>
        <v/>
      </c>
      <c r="PIV973" s="16" t="str">
        <f>IF(ISERROR(VLOOKUP(PIR973,'Controle de Estoque'!PIL:PIS,1,FALSE)),"",VLOOKUP(PIR973,'Controle de Estoque'!PIL:PIS,4,FALSE))</f>
        <v/>
      </c>
      <c r="PIW973" s="16" t="str">
        <f>IF(ISERROR(VLOOKUP(PIS973,'Controle de Estoque'!PIM:PIT,1,FALSE)),"",VLOOKUP(PIS973,'Controle de Estoque'!PIM:PIT,4,FALSE))</f>
        <v/>
      </c>
      <c r="PIX973" s="16" t="str">
        <f>IF(ISERROR(VLOOKUP(PIT973,'Controle de Estoque'!PIN:PIU,1,FALSE)),"",VLOOKUP(PIT973,'Controle de Estoque'!PIN:PIU,4,FALSE))</f>
        <v/>
      </c>
      <c r="PIY973" s="16" t="str">
        <f>IF(ISERROR(VLOOKUP(PIU973,'Controle de Estoque'!PIO:PIV,1,FALSE)),"",VLOOKUP(PIU973,'Controle de Estoque'!PIO:PIV,4,FALSE))</f>
        <v/>
      </c>
      <c r="PIZ973" s="16" t="str">
        <f>IF(ISERROR(VLOOKUP(PIV973,'Controle de Estoque'!PIP:PIW,1,FALSE)),"",VLOOKUP(PIV973,'Controle de Estoque'!PIP:PIW,4,FALSE))</f>
        <v/>
      </c>
      <c r="PJA973" s="16" t="str">
        <f>IF(ISERROR(VLOOKUP(PIW973,'Controle de Estoque'!PIQ:PIX,1,FALSE)),"",VLOOKUP(PIW973,'Controle de Estoque'!PIQ:PIX,4,FALSE))</f>
        <v/>
      </c>
      <c r="PJB973" s="16" t="str">
        <f>IF(ISERROR(VLOOKUP(PIX973,'Controle de Estoque'!PIR:PIY,1,FALSE)),"",VLOOKUP(PIX973,'Controle de Estoque'!PIR:PIY,4,FALSE))</f>
        <v/>
      </c>
      <c r="PJC973" s="16" t="str">
        <f>IF(ISERROR(VLOOKUP(PIY973,'Controle de Estoque'!PIS:PIZ,1,FALSE)),"",VLOOKUP(PIY973,'Controle de Estoque'!PIS:PIZ,4,FALSE))</f>
        <v/>
      </c>
      <c r="PJD973" s="16" t="str">
        <f>IF(ISERROR(VLOOKUP(PIZ973,'Controle de Estoque'!PIT:PJA,1,FALSE)),"",VLOOKUP(PIZ973,'Controle de Estoque'!PIT:PJA,4,FALSE))</f>
        <v/>
      </c>
      <c r="PJE973" s="16" t="str">
        <f>IF(ISERROR(VLOOKUP(PJA973,'Controle de Estoque'!PIU:PJB,1,FALSE)),"",VLOOKUP(PJA973,'Controle de Estoque'!PIU:PJB,4,FALSE))</f>
        <v/>
      </c>
      <c r="PJF973" s="16" t="str">
        <f>IF(ISERROR(VLOOKUP(PJB973,'Controle de Estoque'!PIV:PJC,1,FALSE)),"",VLOOKUP(PJB973,'Controle de Estoque'!PIV:PJC,4,FALSE))</f>
        <v/>
      </c>
      <c r="PJG973" s="16" t="str">
        <f>IF(ISERROR(VLOOKUP(PJC973,'Controle de Estoque'!PIW:PJD,1,FALSE)),"",VLOOKUP(PJC973,'Controle de Estoque'!PIW:PJD,4,FALSE))</f>
        <v/>
      </c>
      <c r="PJH973" s="16" t="str">
        <f>IF(ISERROR(VLOOKUP(PJD973,'Controle de Estoque'!PIX:PJE,1,FALSE)),"",VLOOKUP(PJD973,'Controle de Estoque'!PIX:PJE,4,FALSE))</f>
        <v/>
      </c>
      <c r="PJI973" s="16" t="str">
        <f>IF(ISERROR(VLOOKUP(PJE973,'Controle de Estoque'!PIY:PJF,1,FALSE)),"",VLOOKUP(PJE973,'Controle de Estoque'!PIY:PJF,4,FALSE))</f>
        <v/>
      </c>
      <c r="PJJ973" s="16" t="str">
        <f>IF(ISERROR(VLOOKUP(PJF973,'Controle de Estoque'!PIZ:PJG,1,FALSE)),"",VLOOKUP(PJF973,'Controle de Estoque'!PIZ:PJG,4,FALSE))</f>
        <v/>
      </c>
      <c r="PJK973" s="16" t="str">
        <f>IF(ISERROR(VLOOKUP(PJG973,'Controle de Estoque'!PJA:PJH,1,FALSE)),"",VLOOKUP(PJG973,'Controle de Estoque'!PJA:PJH,4,FALSE))</f>
        <v/>
      </c>
      <c r="PJL973" s="16" t="str">
        <f>IF(ISERROR(VLOOKUP(PJH973,'Controle de Estoque'!PJB:PJI,1,FALSE)),"",VLOOKUP(PJH973,'Controle de Estoque'!PJB:PJI,4,FALSE))</f>
        <v/>
      </c>
      <c r="PJM973" s="16" t="str">
        <f>IF(ISERROR(VLOOKUP(PJI973,'Controle de Estoque'!PJC:PJJ,1,FALSE)),"",VLOOKUP(PJI973,'Controle de Estoque'!PJC:PJJ,4,FALSE))</f>
        <v/>
      </c>
      <c r="PJN973" s="16" t="str">
        <f>IF(ISERROR(VLOOKUP(PJJ973,'Controle de Estoque'!PJD:PJK,1,FALSE)),"",VLOOKUP(PJJ973,'Controle de Estoque'!PJD:PJK,4,FALSE))</f>
        <v/>
      </c>
      <c r="PJO973" s="16" t="str">
        <f>IF(ISERROR(VLOOKUP(PJK973,'Controle de Estoque'!PJE:PJL,1,FALSE)),"",VLOOKUP(PJK973,'Controle de Estoque'!PJE:PJL,4,FALSE))</f>
        <v/>
      </c>
      <c r="PJP973" s="16" t="str">
        <f>IF(ISERROR(VLOOKUP(PJL973,'Controle de Estoque'!PJF:PJM,1,FALSE)),"",VLOOKUP(PJL973,'Controle de Estoque'!PJF:PJM,4,FALSE))</f>
        <v/>
      </c>
      <c r="PJQ973" s="16" t="str">
        <f>IF(ISERROR(VLOOKUP(PJM973,'Controle de Estoque'!PJG:PJN,1,FALSE)),"",VLOOKUP(PJM973,'Controle de Estoque'!PJG:PJN,4,FALSE))</f>
        <v/>
      </c>
      <c r="PJR973" s="16" t="str">
        <f>IF(ISERROR(VLOOKUP(PJN973,'Controle de Estoque'!PJH:PJO,1,FALSE)),"",VLOOKUP(PJN973,'Controle de Estoque'!PJH:PJO,4,FALSE))</f>
        <v/>
      </c>
      <c r="PJS973" s="16" t="str">
        <f>IF(ISERROR(VLOOKUP(PJO973,'Controle de Estoque'!PJI:PJP,1,FALSE)),"",VLOOKUP(PJO973,'Controle de Estoque'!PJI:PJP,4,FALSE))</f>
        <v/>
      </c>
      <c r="PJT973" s="16" t="str">
        <f>IF(ISERROR(VLOOKUP(PJP973,'Controle de Estoque'!PJJ:PJQ,1,FALSE)),"",VLOOKUP(PJP973,'Controle de Estoque'!PJJ:PJQ,4,FALSE))</f>
        <v/>
      </c>
      <c r="PJU973" s="16" t="str">
        <f>IF(ISERROR(VLOOKUP(PJQ973,'Controle de Estoque'!PJK:PJR,1,FALSE)),"",VLOOKUP(PJQ973,'Controle de Estoque'!PJK:PJR,4,FALSE))</f>
        <v/>
      </c>
      <c r="PJV973" s="16" t="str">
        <f>IF(ISERROR(VLOOKUP(PJR973,'Controle de Estoque'!PJL:PJS,1,FALSE)),"",VLOOKUP(PJR973,'Controle de Estoque'!PJL:PJS,4,FALSE))</f>
        <v/>
      </c>
      <c r="PJW973" s="16" t="str">
        <f>IF(ISERROR(VLOOKUP(PJS973,'Controle de Estoque'!PJM:PJT,1,FALSE)),"",VLOOKUP(PJS973,'Controle de Estoque'!PJM:PJT,4,FALSE))</f>
        <v/>
      </c>
      <c r="PJX973" s="16" t="str">
        <f>IF(ISERROR(VLOOKUP(PJT973,'Controle de Estoque'!PJN:PJU,1,FALSE)),"",VLOOKUP(PJT973,'Controle de Estoque'!PJN:PJU,4,FALSE))</f>
        <v/>
      </c>
      <c r="PJY973" s="16" t="str">
        <f>IF(ISERROR(VLOOKUP(PJU973,'Controle de Estoque'!PJO:PJV,1,FALSE)),"",VLOOKUP(PJU973,'Controle de Estoque'!PJO:PJV,4,FALSE))</f>
        <v/>
      </c>
      <c r="PJZ973" s="16" t="str">
        <f>IF(ISERROR(VLOOKUP(PJV973,'Controle de Estoque'!PJP:PJW,1,FALSE)),"",VLOOKUP(PJV973,'Controle de Estoque'!PJP:PJW,4,FALSE))</f>
        <v/>
      </c>
      <c r="PKA973" s="16" t="str">
        <f>IF(ISERROR(VLOOKUP(PJW973,'Controle de Estoque'!PJQ:PJX,1,FALSE)),"",VLOOKUP(PJW973,'Controle de Estoque'!PJQ:PJX,4,FALSE))</f>
        <v/>
      </c>
      <c r="PKB973" s="16" t="str">
        <f>IF(ISERROR(VLOOKUP(PJX973,'Controle de Estoque'!PJR:PJY,1,FALSE)),"",VLOOKUP(PJX973,'Controle de Estoque'!PJR:PJY,4,FALSE))</f>
        <v/>
      </c>
      <c r="PKC973" s="16" t="str">
        <f>IF(ISERROR(VLOOKUP(PJY973,'Controle de Estoque'!PJS:PJZ,1,FALSE)),"",VLOOKUP(PJY973,'Controle de Estoque'!PJS:PJZ,4,FALSE))</f>
        <v/>
      </c>
      <c r="PKD973" s="16" t="str">
        <f>IF(ISERROR(VLOOKUP(PJZ973,'Controle de Estoque'!PJT:PKA,1,FALSE)),"",VLOOKUP(PJZ973,'Controle de Estoque'!PJT:PKA,4,FALSE))</f>
        <v/>
      </c>
      <c r="PKE973" s="16" t="str">
        <f>IF(ISERROR(VLOOKUP(PKA973,'Controle de Estoque'!PJU:PKB,1,FALSE)),"",VLOOKUP(PKA973,'Controle de Estoque'!PJU:PKB,4,FALSE))</f>
        <v/>
      </c>
      <c r="PKF973" s="16" t="str">
        <f>IF(ISERROR(VLOOKUP(PKB973,'Controle de Estoque'!PJV:PKC,1,FALSE)),"",VLOOKUP(PKB973,'Controle de Estoque'!PJV:PKC,4,FALSE))</f>
        <v/>
      </c>
      <c r="PKG973" s="16" t="str">
        <f>IF(ISERROR(VLOOKUP(PKC973,'Controle de Estoque'!PJW:PKD,1,FALSE)),"",VLOOKUP(PKC973,'Controle de Estoque'!PJW:PKD,4,FALSE))</f>
        <v/>
      </c>
      <c r="PKH973" s="16" t="str">
        <f>IF(ISERROR(VLOOKUP(PKD973,'Controle de Estoque'!PJX:PKE,1,FALSE)),"",VLOOKUP(PKD973,'Controle de Estoque'!PJX:PKE,4,FALSE))</f>
        <v/>
      </c>
      <c r="PKI973" s="16" t="str">
        <f>IF(ISERROR(VLOOKUP(PKE973,'Controle de Estoque'!PJY:PKF,1,FALSE)),"",VLOOKUP(PKE973,'Controle de Estoque'!PJY:PKF,4,FALSE))</f>
        <v/>
      </c>
      <c r="PKJ973" s="16" t="str">
        <f>IF(ISERROR(VLOOKUP(PKF973,'Controle de Estoque'!PJZ:PKG,1,FALSE)),"",VLOOKUP(PKF973,'Controle de Estoque'!PJZ:PKG,4,FALSE))</f>
        <v/>
      </c>
      <c r="PKK973" s="16" t="str">
        <f>IF(ISERROR(VLOOKUP(PKG973,'Controle de Estoque'!PKA:PKH,1,FALSE)),"",VLOOKUP(PKG973,'Controle de Estoque'!PKA:PKH,4,FALSE))</f>
        <v/>
      </c>
      <c r="PKL973" s="16" t="str">
        <f>IF(ISERROR(VLOOKUP(PKH973,'Controle de Estoque'!PKB:PKI,1,FALSE)),"",VLOOKUP(PKH973,'Controle de Estoque'!PKB:PKI,4,FALSE))</f>
        <v/>
      </c>
      <c r="PKM973" s="16" t="str">
        <f>IF(ISERROR(VLOOKUP(PKI973,'Controle de Estoque'!PKC:PKJ,1,FALSE)),"",VLOOKUP(PKI973,'Controle de Estoque'!PKC:PKJ,4,FALSE))</f>
        <v/>
      </c>
      <c r="PKN973" s="16" t="str">
        <f>IF(ISERROR(VLOOKUP(PKJ973,'Controle de Estoque'!PKD:PKK,1,FALSE)),"",VLOOKUP(PKJ973,'Controle de Estoque'!PKD:PKK,4,FALSE))</f>
        <v/>
      </c>
      <c r="PKO973" s="16" t="str">
        <f>IF(ISERROR(VLOOKUP(PKK973,'Controle de Estoque'!PKE:PKL,1,FALSE)),"",VLOOKUP(PKK973,'Controle de Estoque'!PKE:PKL,4,FALSE))</f>
        <v/>
      </c>
      <c r="PKP973" s="16" t="str">
        <f>IF(ISERROR(VLOOKUP(PKL973,'Controle de Estoque'!PKF:PKM,1,FALSE)),"",VLOOKUP(PKL973,'Controle de Estoque'!PKF:PKM,4,FALSE))</f>
        <v/>
      </c>
      <c r="PKQ973" s="16" t="str">
        <f>IF(ISERROR(VLOOKUP(PKM973,'Controle de Estoque'!PKG:PKN,1,FALSE)),"",VLOOKUP(PKM973,'Controle de Estoque'!PKG:PKN,4,FALSE))</f>
        <v/>
      </c>
      <c r="PKR973" s="16" t="str">
        <f>IF(ISERROR(VLOOKUP(PKN973,'Controle de Estoque'!PKH:PKO,1,FALSE)),"",VLOOKUP(PKN973,'Controle de Estoque'!PKH:PKO,4,FALSE))</f>
        <v/>
      </c>
      <c r="PKS973" s="16" t="str">
        <f>IF(ISERROR(VLOOKUP(PKO973,'Controle de Estoque'!PKI:PKP,1,FALSE)),"",VLOOKUP(PKO973,'Controle de Estoque'!PKI:PKP,4,FALSE))</f>
        <v/>
      </c>
      <c r="PKT973" s="16" t="str">
        <f>IF(ISERROR(VLOOKUP(PKP973,'Controle de Estoque'!PKJ:PKQ,1,FALSE)),"",VLOOKUP(PKP973,'Controle de Estoque'!PKJ:PKQ,4,FALSE))</f>
        <v/>
      </c>
      <c r="PKU973" s="16" t="str">
        <f>IF(ISERROR(VLOOKUP(PKQ973,'Controle de Estoque'!PKK:PKR,1,FALSE)),"",VLOOKUP(PKQ973,'Controle de Estoque'!PKK:PKR,4,FALSE))</f>
        <v/>
      </c>
      <c r="PKV973" s="16" t="str">
        <f>IF(ISERROR(VLOOKUP(PKR973,'Controle de Estoque'!PKL:PKS,1,FALSE)),"",VLOOKUP(PKR973,'Controle de Estoque'!PKL:PKS,4,FALSE))</f>
        <v/>
      </c>
      <c r="PKW973" s="16" t="str">
        <f>IF(ISERROR(VLOOKUP(PKS973,'Controle de Estoque'!PKM:PKT,1,FALSE)),"",VLOOKUP(PKS973,'Controle de Estoque'!PKM:PKT,4,FALSE))</f>
        <v/>
      </c>
      <c r="PKX973" s="16" t="str">
        <f>IF(ISERROR(VLOOKUP(PKT973,'Controle de Estoque'!PKN:PKU,1,FALSE)),"",VLOOKUP(PKT973,'Controle de Estoque'!PKN:PKU,4,FALSE))</f>
        <v/>
      </c>
      <c r="PKY973" s="16" t="str">
        <f>IF(ISERROR(VLOOKUP(PKU973,'Controle de Estoque'!PKO:PKV,1,FALSE)),"",VLOOKUP(PKU973,'Controle de Estoque'!PKO:PKV,4,FALSE))</f>
        <v/>
      </c>
      <c r="PKZ973" s="16" t="str">
        <f>IF(ISERROR(VLOOKUP(PKV973,'Controle de Estoque'!PKP:PKW,1,FALSE)),"",VLOOKUP(PKV973,'Controle de Estoque'!PKP:PKW,4,FALSE))</f>
        <v/>
      </c>
      <c r="PLA973" s="16" t="str">
        <f>IF(ISERROR(VLOOKUP(PKW973,'Controle de Estoque'!PKQ:PKX,1,FALSE)),"",VLOOKUP(PKW973,'Controle de Estoque'!PKQ:PKX,4,FALSE))</f>
        <v/>
      </c>
      <c r="PLB973" s="16" t="str">
        <f>IF(ISERROR(VLOOKUP(PKX973,'Controle de Estoque'!PKR:PKY,1,FALSE)),"",VLOOKUP(PKX973,'Controle de Estoque'!PKR:PKY,4,FALSE))</f>
        <v/>
      </c>
      <c r="PLC973" s="16" t="str">
        <f>IF(ISERROR(VLOOKUP(PKY973,'Controle de Estoque'!PKS:PKZ,1,FALSE)),"",VLOOKUP(PKY973,'Controle de Estoque'!PKS:PKZ,4,FALSE))</f>
        <v/>
      </c>
      <c r="PLD973" s="16" t="str">
        <f>IF(ISERROR(VLOOKUP(PKZ973,'Controle de Estoque'!PKT:PLA,1,FALSE)),"",VLOOKUP(PKZ973,'Controle de Estoque'!PKT:PLA,4,FALSE))</f>
        <v/>
      </c>
      <c r="PLE973" s="16" t="str">
        <f>IF(ISERROR(VLOOKUP(PLA973,'Controle de Estoque'!PKU:PLB,1,FALSE)),"",VLOOKUP(PLA973,'Controle de Estoque'!PKU:PLB,4,FALSE))</f>
        <v/>
      </c>
      <c r="PLF973" s="16" t="str">
        <f>IF(ISERROR(VLOOKUP(PLB973,'Controle de Estoque'!PKV:PLC,1,FALSE)),"",VLOOKUP(PLB973,'Controle de Estoque'!PKV:PLC,4,FALSE))</f>
        <v/>
      </c>
      <c r="PLG973" s="16" t="str">
        <f>IF(ISERROR(VLOOKUP(PLC973,'Controle de Estoque'!PKW:PLD,1,FALSE)),"",VLOOKUP(PLC973,'Controle de Estoque'!PKW:PLD,4,FALSE))</f>
        <v/>
      </c>
      <c r="PLH973" s="16" t="str">
        <f>IF(ISERROR(VLOOKUP(PLD973,'Controle de Estoque'!PKX:PLE,1,FALSE)),"",VLOOKUP(PLD973,'Controle de Estoque'!PKX:PLE,4,FALSE))</f>
        <v/>
      </c>
      <c r="PLI973" s="16" t="str">
        <f>IF(ISERROR(VLOOKUP(PLE973,'Controle de Estoque'!PKY:PLF,1,FALSE)),"",VLOOKUP(PLE973,'Controle de Estoque'!PKY:PLF,4,FALSE))</f>
        <v/>
      </c>
      <c r="PLJ973" s="16" t="str">
        <f>IF(ISERROR(VLOOKUP(PLF973,'Controle de Estoque'!PKZ:PLG,1,FALSE)),"",VLOOKUP(PLF973,'Controle de Estoque'!PKZ:PLG,4,FALSE))</f>
        <v/>
      </c>
      <c r="PLK973" s="16" t="str">
        <f>IF(ISERROR(VLOOKUP(PLG973,'Controle de Estoque'!PLA:PLH,1,FALSE)),"",VLOOKUP(PLG973,'Controle de Estoque'!PLA:PLH,4,FALSE))</f>
        <v/>
      </c>
      <c r="PLL973" s="16" t="str">
        <f>IF(ISERROR(VLOOKUP(PLH973,'Controle de Estoque'!PLB:PLI,1,FALSE)),"",VLOOKUP(PLH973,'Controle de Estoque'!PLB:PLI,4,FALSE))</f>
        <v/>
      </c>
      <c r="PLM973" s="16" t="str">
        <f>IF(ISERROR(VLOOKUP(PLI973,'Controle de Estoque'!PLC:PLJ,1,FALSE)),"",VLOOKUP(PLI973,'Controle de Estoque'!PLC:PLJ,4,FALSE))</f>
        <v/>
      </c>
      <c r="PLN973" s="16" t="str">
        <f>IF(ISERROR(VLOOKUP(PLJ973,'Controle de Estoque'!PLD:PLK,1,FALSE)),"",VLOOKUP(PLJ973,'Controle de Estoque'!PLD:PLK,4,FALSE))</f>
        <v/>
      </c>
      <c r="PLO973" s="16" t="str">
        <f>IF(ISERROR(VLOOKUP(PLK973,'Controle de Estoque'!PLE:PLL,1,FALSE)),"",VLOOKUP(PLK973,'Controle de Estoque'!PLE:PLL,4,FALSE))</f>
        <v/>
      </c>
      <c r="PLP973" s="16" t="str">
        <f>IF(ISERROR(VLOOKUP(PLL973,'Controle de Estoque'!PLF:PLM,1,FALSE)),"",VLOOKUP(PLL973,'Controle de Estoque'!PLF:PLM,4,FALSE))</f>
        <v/>
      </c>
      <c r="PLQ973" s="16" t="str">
        <f>IF(ISERROR(VLOOKUP(PLM973,'Controle de Estoque'!PLG:PLN,1,FALSE)),"",VLOOKUP(PLM973,'Controle de Estoque'!PLG:PLN,4,FALSE))</f>
        <v/>
      </c>
      <c r="PLR973" s="16" t="str">
        <f>IF(ISERROR(VLOOKUP(PLN973,'Controle de Estoque'!PLH:PLO,1,FALSE)),"",VLOOKUP(PLN973,'Controle de Estoque'!PLH:PLO,4,FALSE))</f>
        <v/>
      </c>
      <c r="PLS973" s="16" t="str">
        <f>IF(ISERROR(VLOOKUP(PLO973,'Controle de Estoque'!PLI:PLP,1,FALSE)),"",VLOOKUP(PLO973,'Controle de Estoque'!PLI:PLP,4,FALSE))</f>
        <v/>
      </c>
      <c r="PLT973" s="16" t="str">
        <f>IF(ISERROR(VLOOKUP(PLP973,'Controle de Estoque'!PLJ:PLQ,1,FALSE)),"",VLOOKUP(PLP973,'Controle de Estoque'!PLJ:PLQ,4,FALSE))</f>
        <v/>
      </c>
      <c r="PLU973" s="16" t="str">
        <f>IF(ISERROR(VLOOKUP(PLQ973,'Controle de Estoque'!PLK:PLR,1,FALSE)),"",VLOOKUP(PLQ973,'Controle de Estoque'!PLK:PLR,4,FALSE))</f>
        <v/>
      </c>
      <c r="PLV973" s="16" t="str">
        <f>IF(ISERROR(VLOOKUP(PLR973,'Controle de Estoque'!PLL:PLS,1,FALSE)),"",VLOOKUP(PLR973,'Controle de Estoque'!PLL:PLS,4,FALSE))</f>
        <v/>
      </c>
      <c r="PLW973" s="16" t="str">
        <f>IF(ISERROR(VLOOKUP(PLS973,'Controle de Estoque'!PLM:PLT,1,FALSE)),"",VLOOKUP(PLS973,'Controle de Estoque'!PLM:PLT,4,FALSE))</f>
        <v/>
      </c>
      <c r="PLX973" s="16" t="str">
        <f>IF(ISERROR(VLOOKUP(PLT973,'Controle de Estoque'!PLN:PLU,1,FALSE)),"",VLOOKUP(PLT973,'Controle de Estoque'!PLN:PLU,4,FALSE))</f>
        <v/>
      </c>
      <c r="PLY973" s="16" t="str">
        <f>IF(ISERROR(VLOOKUP(PLU973,'Controle de Estoque'!PLO:PLV,1,FALSE)),"",VLOOKUP(PLU973,'Controle de Estoque'!PLO:PLV,4,FALSE))</f>
        <v/>
      </c>
      <c r="PLZ973" s="16" t="str">
        <f>IF(ISERROR(VLOOKUP(PLV973,'Controle de Estoque'!PLP:PLW,1,FALSE)),"",VLOOKUP(PLV973,'Controle de Estoque'!PLP:PLW,4,FALSE))</f>
        <v/>
      </c>
      <c r="PMA973" s="16" t="str">
        <f>IF(ISERROR(VLOOKUP(PLW973,'Controle de Estoque'!PLQ:PLX,1,FALSE)),"",VLOOKUP(PLW973,'Controle de Estoque'!PLQ:PLX,4,FALSE))</f>
        <v/>
      </c>
      <c r="PMB973" s="16" t="str">
        <f>IF(ISERROR(VLOOKUP(PLX973,'Controle de Estoque'!PLR:PLY,1,FALSE)),"",VLOOKUP(PLX973,'Controle de Estoque'!PLR:PLY,4,FALSE))</f>
        <v/>
      </c>
      <c r="PMC973" s="16" t="str">
        <f>IF(ISERROR(VLOOKUP(PLY973,'Controle de Estoque'!PLS:PLZ,1,FALSE)),"",VLOOKUP(PLY973,'Controle de Estoque'!PLS:PLZ,4,FALSE))</f>
        <v/>
      </c>
      <c r="PMD973" s="16" t="str">
        <f>IF(ISERROR(VLOOKUP(PLZ973,'Controle de Estoque'!PLT:PMA,1,FALSE)),"",VLOOKUP(PLZ973,'Controle de Estoque'!PLT:PMA,4,FALSE))</f>
        <v/>
      </c>
      <c r="PME973" s="16" t="str">
        <f>IF(ISERROR(VLOOKUP(PMA973,'Controle de Estoque'!PLU:PMB,1,FALSE)),"",VLOOKUP(PMA973,'Controle de Estoque'!PLU:PMB,4,FALSE))</f>
        <v/>
      </c>
      <c r="PMF973" s="16" t="str">
        <f>IF(ISERROR(VLOOKUP(PMB973,'Controle de Estoque'!PLV:PMC,1,FALSE)),"",VLOOKUP(PMB973,'Controle de Estoque'!PLV:PMC,4,FALSE))</f>
        <v/>
      </c>
      <c r="PMG973" s="16" t="str">
        <f>IF(ISERROR(VLOOKUP(PMC973,'Controle de Estoque'!PLW:PMD,1,FALSE)),"",VLOOKUP(PMC973,'Controle de Estoque'!PLW:PMD,4,FALSE))</f>
        <v/>
      </c>
      <c r="PMH973" s="16" t="str">
        <f>IF(ISERROR(VLOOKUP(PMD973,'Controle de Estoque'!PLX:PME,1,FALSE)),"",VLOOKUP(PMD973,'Controle de Estoque'!PLX:PME,4,FALSE))</f>
        <v/>
      </c>
      <c r="PMI973" s="16" t="str">
        <f>IF(ISERROR(VLOOKUP(PME973,'Controle de Estoque'!PLY:PMF,1,FALSE)),"",VLOOKUP(PME973,'Controle de Estoque'!PLY:PMF,4,FALSE))</f>
        <v/>
      </c>
      <c r="PMJ973" s="16" t="str">
        <f>IF(ISERROR(VLOOKUP(PMF973,'Controle de Estoque'!PLZ:PMG,1,FALSE)),"",VLOOKUP(PMF973,'Controle de Estoque'!PLZ:PMG,4,FALSE))</f>
        <v/>
      </c>
      <c r="PMK973" s="16" t="str">
        <f>IF(ISERROR(VLOOKUP(PMG973,'Controle de Estoque'!PMA:PMH,1,FALSE)),"",VLOOKUP(PMG973,'Controle de Estoque'!PMA:PMH,4,FALSE))</f>
        <v/>
      </c>
      <c r="PML973" s="16" t="str">
        <f>IF(ISERROR(VLOOKUP(PMH973,'Controle de Estoque'!PMB:PMI,1,FALSE)),"",VLOOKUP(PMH973,'Controle de Estoque'!PMB:PMI,4,FALSE))</f>
        <v/>
      </c>
      <c r="PMM973" s="16" t="str">
        <f>IF(ISERROR(VLOOKUP(PMI973,'Controle de Estoque'!PMC:PMJ,1,FALSE)),"",VLOOKUP(PMI973,'Controle de Estoque'!PMC:PMJ,4,FALSE))</f>
        <v/>
      </c>
      <c r="PMN973" s="16" t="str">
        <f>IF(ISERROR(VLOOKUP(PMJ973,'Controle de Estoque'!PMD:PMK,1,FALSE)),"",VLOOKUP(PMJ973,'Controle de Estoque'!PMD:PMK,4,FALSE))</f>
        <v/>
      </c>
      <c r="PMO973" s="16" t="str">
        <f>IF(ISERROR(VLOOKUP(PMK973,'Controle de Estoque'!PME:PML,1,FALSE)),"",VLOOKUP(PMK973,'Controle de Estoque'!PME:PML,4,FALSE))</f>
        <v/>
      </c>
      <c r="PMP973" s="16" t="str">
        <f>IF(ISERROR(VLOOKUP(PML973,'Controle de Estoque'!PMF:PMM,1,FALSE)),"",VLOOKUP(PML973,'Controle de Estoque'!PMF:PMM,4,FALSE))</f>
        <v/>
      </c>
      <c r="PMQ973" s="16" t="str">
        <f>IF(ISERROR(VLOOKUP(PMM973,'Controle de Estoque'!PMG:PMN,1,FALSE)),"",VLOOKUP(PMM973,'Controle de Estoque'!PMG:PMN,4,FALSE))</f>
        <v/>
      </c>
      <c r="PMR973" s="16" t="str">
        <f>IF(ISERROR(VLOOKUP(PMN973,'Controle de Estoque'!PMH:PMO,1,FALSE)),"",VLOOKUP(PMN973,'Controle de Estoque'!PMH:PMO,4,FALSE))</f>
        <v/>
      </c>
      <c r="PMS973" s="16" t="str">
        <f>IF(ISERROR(VLOOKUP(PMO973,'Controle de Estoque'!PMI:PMP,1,FALSE)),"",VLOOKUP(PMO973,'Controle de Estoque'!PMI:PMP,4,FALSE))</f>
        <v/>
      </c>
      <c r="PMT973" s="16" t="str">
        <f>IF(ISERROR(VLOOKUP(PMP973,'Controle de Estoque'!PMJ:PMQ,1,FALSE)),"",VLOOKUP(PMP973,'Controle de Estoque'!PMJ:PMQ,4,FALSE))</f>
        <v/>
      </c>
      <c r="PMU973" s="16" t="str">
        <f>IF(ISERROR(VLOOKUP(PMQ973,'Controle de Estoque'!PMK:PMR,1,FALSE)),"",VLOOKUP(PMQ973,'Controle de Estoque'!PMK:PMR,4,FALSE))</f>
        <v/>
      </c>
      <c r="PMV973" s="16" t="str">
        <f>IF(ISERROR(VLOOKUP(PMR973,'Controle de Estoque'!PML:PMS,1,FALSE)),"",VLOOKUP(PMR973,'Controle de Estoque'!PML:PMS,4,FALSE))</f>
        <v/>
      </c>
      <c r="PMW973" s="16" t="str">
        <f>IF(ISERROR(VLOOKUP(PMS973,'Controle de Estoque'!PMM:PMT,1,FALSE)),"",VLOOKUP(PMS973,'Controle de Estoque'!PMM:PMT,4,FALSE))</f>
        <v/>
      </c>
      <c r="PMX973" s="16" t="str">
        <f>IF(ISERROR(VLOOKUP(PMT973,'Controle de Estoque'!PMN:PMU,1,FALSE)),"",VLOOKUP(PMT973,'Controle de Estoque'!PMN:PMU,4,FALSE))</f>
        <v/>
      </c>
      <c r="PMY973" s="16" t="str">
        <f>IF(ISERROR(VLOOKUP(PMU973,'Controle de Estoque'!PMO:PMV,1,FALSE)),"",VLOOKUP(PMU973,'Controle de Estoque'!PMO:PMV,4,FALSE))</f>
        <v/>
      </c>
      <c r="PMZ973" s="16" t="str">
        <f>IF(ISERROR(VLOOKUP(PMV973,'Controle de Estoque'!PMP:PMW,1,FALSE)),"",VLOOKUP(PMV973,'Controle de Estoque'!PMP:PMW,4,FALSE))</f>
        <v/>
      </c>
      <c r="PNA973" s="16" t="str">
        <f>IF(ISERROR(VLOOKUP(PMW973,'Controle de Estoque'!PMQ:PMX,1,FALSE)),"",VLOOKUP(PMW973,'Controle de Estoque'!PMQ:PMX,4,FALSE))</f>
        <v/>
      </c>
      <c r="PNB973" s="16" t="str">
        <f>IF(ISERROR(VLOOKUP(PMX973,'Controle de Estoque'!PMR:PMY,1,FALSE)),"",VLOOKUP(PMX973,'Controle de Estoque'!PMR:PMY,4,FALSE))</f>
        <v/>
      </c>
      <c r="PNC973" s="16" t="str">
        <f>IF(ISERROR(VLOOKUP(PMY973,'Controle de Estoque'!PMS:PMZ,1,FALSE)),"",VLOOKUP(PMY973,'Controle de Estoque'!PMS:PMZ,4,FALSE))</f>
        <v/>
      </c>
      <c r="PND973" s="16" t="str">
        <f>IF(ISERROR(VLOOKUP(PMZ973,'Controle de Estoque'!PMT:PNA,1,FALSE)),"",VLOOKUP(PMZ973,'Controle de Estoque'!PMT:PNA,4,FALSE))</f>
        <v/>
      </c>
      <c r="PNE973" s="16" t="str">
        <f>IF(ISERROR(VLOOKUP(PNA973,'Controle de Estoque'!PMU:PNB,1,FALSE)),"",VLOOKUP(PNA973,'Controle de Estoque'!PMU:PNB,4,FALSE))</f>
        <v/>
      </c>
      <c r="PNF973" s="16" t="str">
        <f>IF(ISERROR(VLOOKUP(PNB973,'Controle de Estoque'!PMV:PNC,1,FALSE)),"",VLOOKUP(PNB973,'Controle de Estoque'!PMV:PNC,4,FALSE))</f>
        <v/>
      </c>
      <c r="PNG973" s="16" t="str">
        <f>IF(ISERROR(VLOOKUP(PNC973,'Controle de Estoque'!PMW:PND,1,FALSE)),"",VLOOKUP(PNC973,'Controle de Estoque'!PMW:PND,4,FALSE))</f>
        <v/>
      </c>
      <c r="PNH973" s="16" t="str">
        <f>IF(ISERROR(VLOOKUP(PND973,'Controle de Estoque'!PMX:PNE,1,FALSE)),"",VLOOKUP(PND973,'Controle de Estoque'!PMX:PNE,4,FALSE))</f>
        <v/>
      </c>
      <c r="PNI973" s="16" t="str">
        <f>IF(ISERROR(VLOOKUP(PNE973,'Controle de Estoque'!PMY:PNF,1,FALSE)),"",VLOOKUP(PNE973,'Controle de Estoque'!PMY:PNF,4,FALSE))</f>
        <v/>
      </c>
      <c r="PNJ973" s="16" t="str">
        <f>IF(ISERROR(VLOOKUP(PNF973,'Controle de Estoque'!PMZ:PNG,1,FALSE)),"",VLOOKUP(PNF973,'Controle de Estoque'!PMZ:PNG,4,FALSE))</f>
        <v/>
      </c>
      <c r="PNK973" s="16" t="str">
        <f>IF(ISERROR(VLOOKUP(PNG973,'Controle de Estoque'!PNA:PNH,1,FALSE)),"",VLOOKUP(PNG973,'Controle de Estoque'!PNA:PNH,4,FALSE))</f>
        <v/>
      </c>
      <c r="PNL973" s="16" t="str">
        <f>IF(ISERROR(VLOOKUP(PNH973,'Controle de Estoque'!PNB:PNI,1,FALSE)),"",VLOOKUP(PNH973,'Controle de Estoque'!PNB:PNI,4,FALSE))</f>
        <v/>
      </c>
      <c r="PNM973" s="16" t="str">
        <f>IF(ISERROR(VLOOKUP(PNI973,'Controle de Estoque'!PNC:PNJ,1,FALSE)),"",VLOOKUP(PNI973,'Controle de Estoque'!PNC:PNJ,4,FALSE))</f>
        <v/>
      </c>
      <c r="PNN973" s="16" t="str">
        <f>IF(ISERROR(VLOOKUP(PNJ973,'Controle de Estoque'!PND:PNK,1,FALSE)),"",VLOOKUP(PNJ973,'Controle de Estoque'!PND:PNK,4,FALSE))</f>
        <v/>
      </c>
      <c r="PNO973" s="16" t="str">
        <f>IF(ISERROR(VLOOKUP(PNK973,'Controle de Estoque'!PNE:PNL,1,FALSE)),"",VLOOKUP(PNK973,'Controle de Estoque'!PNE:PNL,4,FALSE))</f>
        <v/>
      </c>
      <c r="PNP973" s="16" t="str">
        <f>IF(ISERROR(VLOOKUP(PNL973,'Controle de Estoque'!PNF:PNM,1,FALSE)),"",VLOOKUP(PNL973,'Controle de Estoque'!PNF:PNM,4,FALSE))</f>
        <v/>
      </c>
      <c r="PNQ973" s="16" t="str">
        <f>IF(ISERROR(VLOOKUP(PNM973,'Controle de Estoque'!PNG:PNN,1,FALSE)),"",VLOOKUP(PNM973,'Controle de Estoque'!PNG:PNN,4,FALSE))</f>
        <v/>
      </c>
      <c r="PNR973" s="16" t="str">
        <f>IF(ISERROR(VLOOKUP(PNN973,'Controle de Estoque'!PNH:PNO,1,FALSE)),"",VLOOKUP(PNN973,'Controle de Estoque'!PNH:PNO,4,FALSE))</f>
        <v/>
      </c>
      <c r="PNS973" s="16" t="str">
        <f>IF(ISERROR(VLOOKUP(PNO973,'Controle de Estoque'!PNI:PNP,1,FALSE)),"",VLOOKUP(PNO973,'Controle de Estoque'!PNI:PNP,4,FALSE))</f>
        <v/>
      </c>
      <c r="PNT973" s="16" t="str">
        <f>IF(ISERROR(VLOOKUP(PNP973,'Controle de Estoque'!PNJ:PNQ,1,FALSE)),"",VLOOKUP(PNP973,'Controle de Estoque'!PNJ:PNQ,4,FALSE))</f>
        <v/>
      </c>
      <c r="PNU973" s="16" t="str">
        <f>IF(ISERROR(VLOOKUP(PNQ973,'Controle de Estoque'!PNK:PNR,1,FALSE)),"",VLOOKUP(PNQ973,'Controle de Estoque'!PNK:PNR,4,FALSE))</f>
        <v/>
      </c>
      <c r="PNV973" s="16" t="str">
        <f>IF(ISERROR(VLOOKUP(PNR973,'Controle de Estoque'!PNL:PNS,1,FALSE)),"",VLOOKUP(PNR973,'Controle de Estoque'!PNL:PNS,4,FALSE))</f>
        <v/>
      </c>
      <c r="PNW973" s="16" t="str">
        <f>IF(ISERROR(VLOOKUP(PNS973,'Controle de Estoque'!PNM:PNT,1,FALSE)),"",VLOOKUP(PNS973,'Controle de Estoque'!PNM:PNT,4,FALSE))</f>
        <v/>
      </c>
      <c r="PNX973" s="16" t="str">
        <f>IF(ISERROR(VLOOKUP(PNT973,'Controle de Estoque'!PNN:PNU,1,FALSE)),"",VLOOKUP(PNT973,'Controle de Estoque'!PNN:PNU,4,FALSE))</f>
        <v/>
      </c>
      <c r="PNY973" s="16" t="str">
        <f>IF(ISERROR(VLOOKUP(PNU973,'Controle de Estoque'!PNO:PNV,1,FALSE)),"",VLOOKUP(PNU973,'Controle de Estoque'!PNO:PNV,4,FALSE))</f>
        <v/>
      </c>
      <c r="PNZ973" s="16" t="str">
        <f>IF(ISERROR(VLOOKUP(PNV973,'Controle de Estoque'!PNP:PNW,1,FALSE)),"",VLOOKUP(PNV973,'Controle de Estoque'!PNP:PNW,4,FALSE))</f>
        <v/>
      </c>
      <c r="POA973" s="16" t="str">
        <f>IF(ISERROR(VLOOKUP(PNW973,'Controle de Estoque'!PNQ:PNX,1,FALSE)),"",VLOOKUP(PNW973,'Controle de Estoque'!PNQ:PNX,4,FALSE))</f>
        <v/>
      </c>
      <c r="POB973" s="16" t="str">
        <f>IF(ISERROR(VLOOKUP(PNX973,'Controle de Estoque'!PNR:PNY,1,FALSE)),"",VLOOKUP(PNX973,'Controle de Estoque'!PNR:PNY,4,FALSE))</f>
        <v/>
      </c>
      <c r="POC973" s="16" t="str">
        <f>IF(ISERROR(VLOOKUP(PNY973,'Controle de Estoque'!PNS:PNZ,1,FALSE)),"",VLOOKUP(PNY973,'Controle de Estoque'!PNS:PNZ,4,FALSE))</f>
        <v/>
      </c>
      <c r="POD973" s="16" t="str">
        <f>IF(ISERROR(VLOOKUP(PNZ973,'Controle de Estoque'!PNT:POA,1,FALSE)),"",VLOOKUP(PNZ973,'Controle de Estoque'!PNT:POA,4,FALSE))</f>
        <v/>
      </c>
      <c r="POE973" s="16" t="str">
        <f>IF(ISERROR(VLOOKUP(POA973,'Controle de Estoque'!PNU:POB,1,FALSE)),"",VLOOKUP(POA973,'Controle de Estoque'!PNU:POB,4,FALSE))</f>
        <v/>
      </c>
      <c r="POF973" s="16" t="str">
        <f>IF(ISERROR(VLOOKUP(POB973,'Controle de Estoque'!PNV:POC,1,FALSE)),"",VLOOKUP(POB973,'Controle de Estoque'!PNV:POC,4,FALSE))</f>
        <v/>
      </c>
      <c r="POG973" s="16" t="str">
        <f>IF(ISERROR(VLOOKUP(POC973,'Controle de Estoque'!PNW:POD,1,FALSE)),"",VLOOKUP(POC973,'Controle de Estoque'!PNW:POD,4,FALSE))</f>
        <v/>
      </c>
      <c r="POH973" s="16" t="str">
        <f>IF(ISERROR(VLOOKUP(POD973,'Controle de Estoque'!PNX:POE,1,FALSE)),"",VLOOKUP(POD973,'Controle de Estoque'!PNX:POE,4,FALSE))</f>
        <v/>
      </c>
      <c r="POI973" s="16" t="str">
        <f>IF(ISERROR(VLOOKUP(POE973,'Controle de Estoque'!PNY:POF,1,FALSE)),"",VLOOKUP(POE973,'Controle de Estoque'!PNY:POF,4,FALSE))</f>
        <v/>
      </c>
      <c r="POJ973" s="16" t="str">
        <f>IF(ISERROR(VLOOKUP(POF973,'Controle de Estoque'!PNZ:POG,1,FALSE)),"",VLOOKUP(POF973,'Controle de Estoque'!PNZ:POG,4,FALSE))</f>
        <v/>
      </c>
      <c r="POK973" s="16" t="str">
        <f>IF(ISERROR(VLOOKUP(POG973,'Controle de Estoque'!POA:POH,1,FALSE)),"",VLOOKUP(POG973,'Controle de Estoque'!POA:POH,4,FALSE))</f>
        <v/>
      </c>
      <c r="POL973" s="16" t="str">
        <f>IF(ISERROR(VLOOKUP(POH973,'Controle de Estoque'!POB:POI,1,FALSE)),"",VLOOKUP(POH973,'Controle de Estoque'!POB:POI,4,FALSE))</f>
        <v/>
      </c>
      <c r="POM973" s="16" t="str">
        <f>IF(ISERROR(VLOOKUP(POI973,'Controle de Estoque'!POC:POJ,1,FALSE)),"",VLOOKUP(POI973,'Controle de Estoque'!POC:POJ,4,FALSE))</f>
        <v/>
      </c>
      <c r="PON973" s="16" t="str">
        <f>IF(ISERROR(VLOOKUP(POJ973,'Controle de Estoque'!POD:POK,1,FALSE)),"",VLOOKUP(POJ973,'Controle de Estoque'!POD:POK,4,FALSE))</f>
        <v/>
      </c>
      <c r="POO973" s="16" t="str">
        <f>IF(ISERROR(VLOOKUP(POK973,'Controle de Estoque'!POE:POL,1,FALSE)),"",VLOOKUP(POK973,'Controle de Estoque'!POE:POL,4,FALSE))</f>
        <v/>
      </c>
      <c r="POP973" s="16" t="str">
        <f>IF(ISERROR(VLOOKUP(POL973,'Controle de Estoque'!POF:POM,1,FALSE)),"",VLOOKUP(POL973,'Controle de Estoque'!POF:POM,4,FALSE))</f>
        <v/>
      </c>
      <c r="POQ973" s="16" t="str">
        <f>IF(ISERROR(VLOOKUP(POM973,'Controle de Estoque'!POG:PON,1,FALSE)),"",VLOOKUP(POM973,'Controle de Estoque'!POG:PON,4,FALSE))</f>
        <v/>
      </c>
      <c r="POR973" s="16" t="str">
        <f>IF(ISERROR(VLOOKUP(PON973,'Controle de Estoque'!POH:POO,1,FALSE)),"",VLOOKUP(PON973,'Controle de Estoque'!POH:POO,4,FALSE))</f>
        <v/>
      </c>
      <c r="POS973" s="16" t="str">
        <f>IF(ISERROR(VLOOKUP(POO973,'Controle de Estoque'!POI:POP,1,FALSE)),"",VLOOKUP(POO973,'Controle de Estoque'!POI:POP,4,FALSE))</f>
        <v/>
      </c>
      <c r="POT973" s="16" t="str">
        <f>IF(ISERROR(VLOOKUP(POP973,'Controle de Estoque'!POJ:POQ,1,FALSE)),"",VLOOKUP(POP973,'Controle de Estoque'!POJ:POQ,4,FALSE))</f>
        <v/>
      </c>
      <c r="POU973" s="16" t="str">
        <f>IF(ISERROR(VLOOKUP(POQ973,'Controle de Estoque'!POK:POR,1,FALSE)),"",VLOOKUP(POQ973,'Controle de Estoque'!POK:POR,4,FALSE))</f>
        <v/>
      </c>
      <c r="POV973" s="16" t="str">
        <f>IF(ISERROR(VLOOKUP(POR973,'Controle de Estoque'!POL:POS,1,FALSE)),"",VLOOKUP(POR973,'Controle de Estoque'!POL:POS,4,FALSE))</f>
        <v/>
      </c>
      <c r="POW973" s="16" t="str">
        <f>IF(ISERROR(VLOOKUP(POS973,'Controle de Estoque'!POM:POT,1,FALSE)),"",VLOOKUP(POS973,'Controle de Estoque'!POM:POT,4,FALSE))</f>
        <v/>
      </c>
      <c r="POX973" s="16" t="str">
        <f>IF(ISERROR(VLOOKUP(POT973,'Controle de Estoque'!PON:POU,1,FALSE)),"",VLOOKUP(POT973,'Controle de Estoque'!PON:POU,4,FALSE))</f>
        <v/>
      </c>
      <c r="POY973" s="16" t="str">
        <f>IF(ISERROR(VLOOKUP(POU973,'Controle de Estoque'!POO:POV,1,FALSE)),"",VLOOKUP(POU973,'Controle de Estoque'!POO:POV,4,FALSE))</f>
        <v/>
      </c>
      <c r="POZ973" s="16" t="str">
        <f>IF(ISERROR(VLOOKUP(POV973,'Controle de Estoque'!POP:POW,1,FALSE)),"",VLOOKUP(POV973,'Controle de Estoque'!POP:POW,4,FALSE))</f>
        <v/>
      </c>
      <c r="PPA973" s="16" t="str">
        <f>IF(ISERROR(VLOOKUP(POW973,'Controle de Estoque'!POQ:POX,1,FALSE)),"",VLOOKUP(POW973,'Controle de Estoque'!POQ:POX,4,FALSE))</f>
        <v/>
      </c>
      <c r="PPB973" s="16" t="str">
        <f>IF(ISERROR(VLOOKUP(POX973,'Controle de Estoque'!POR:POY,1,FALSE)),"",VLOOKUP(POX973,'Controle de Estoque'!POR:POY,4,FALSE))</f>
        <v/>
      </c>
      <c r="PPC973" s="16" t="str">
        <f>IF(ISERROR(VLOOKUP(POY973,'Controle de Estoque'!POS:POZ,1,FALSE)),"",VLOOKUP(POY973,'Controle de Estoque'!POS:POZ,4,FALSE))</f>
        <v/>
      </c>
      <c r="PPD973" s="16" t="str">
        <f>IF(ISERROR(VLOOKUP(POZ973,'Controle de Estoque'!POT:PPA,1,FALSE)),"",VLOOKUP(POZ973,'Controle de Estoque'!POT:PPA,4,FALSE))</f>
        <v/>
      </c>
      <c r="PPE973" s="16" t="str">
        <f>IF(ISERROR(VLOOKUP(PPA973,'Controle de Estoque'!POU:PPB,1,FALSE)),"",VLOOKUP(PPA973,'Controle de Estoque'!POU:PPB,4,FALSE))</f>
        <v/>
      </c>
      <c r="PPF973" s="16" t="str">
        <f>IF(ISERROR(VLOOKUP(PPB973,'Controle de Estoque'!POV:PPC,1,FALSE)),"",VLOOKUP(PPB973,'Controle de Estoque'!POV:PPC,4,FALSE))</f>
        <v/>
      </c>
      <c r="PPG973" s="16" t="str">
        <f>IF(ISERROR(VLOOKUP(PPC973,'Controle de Estoque'!POW:PPD,1,FALSE)),"",VLOOKUP(PPC973,'Controle de Estoque'!POW:PPD,4,FALSE))</f>
        <v/>
      </c>
      <c r="PPH973" s="16" t="str">
        <f>IF(ISERROR(VLOOKUP(PPD973,'Controle de Estoque'!POX:PPE,1,FALSE)),"",VLOOKUP(PPD973,'Controle de Estoque'!POX:PPE,4,FALSE))</f>
        <v/>
      </c>
      <c r="PPI973" s="16" t="str">
        <f>IF(ISERROR(VLOOKUP(PPE973,'Controle de Estoque'!POY:PPF,1,FALSE)),"",VLOOKUP(PPE973,'Controle de Estoque'!POY:PPF,4,FALSE))</f>
        <v/>
      </c>
      <c r="PPJ973" s="16" t="str">
        <f>IF(ISERROR(VLOOKUP(PPF973,'Controle de Estoque'!POZ:PPG,1,FALSE)),"",VLOOKUP(PPF973,'Controle de Estoque'!POZ:PPG,4,FALSE))</f>
        <v/>
      </c>
      <c r="PPK973" s="16" t="str">
        <f>IF(ISERROR(VLOOKUP(PPG973,'Controle de Estoque'!PPA:PPH,1,FALSE)),"",VLOOKUP(PPG973,'Controle de Estoque'!PPA:PPH,4,FALSE))</f>
        <v/>
      </c>
      <c r="PPL973" s="16" t="str">
        <f>IF(ISERROR(VLOOKUP(PPH973,'Controle de Estoque'!PPB:PPI,1,FALSE)),"",VLOOKUP(PPH973,'Controle de Estoque'!PPB:PPI,4,FALSE))</f>
        <v/>
      </c>
      <c r="PPM973" s="16" t="str">
        <f>IF(ISERROR(VLOOKUP(PPI973,'Controle de Estoque'!PPC:PPJ,1,FALSE)),"",VLOOKUP(PPI973,'Controle de Estoque'!PPC:PPJ,4,FALSE))</f>
        <v/>
      </c>
      <c r="PPN973" s="16" t="str">
        <f>IF(ISERROR(VLOOKUP(PPJ973,'Controle de Estoque'!PPD:PPK,1,FALSE)),"",VLOOKUP(PPJ973,'Controle de Estoque'!PPD:PPK,4,FALSE))</f>
        <v/>
      </c>
      <c r="PPO973" s="16" t="str">
        <f>IF(ISERROR(VLOOKUP(PPK973,'Controle de Estoque'!PPE:PPL,1,FALSE)),"",VLOOKUP(PPK973,'Controle de Estoque'!PPE:PPL,4,FALSE))</f>
        <v/>
      </c>
      <c r="PPP973" s="16" t="str">
        <f>IF(ISERROR(VLOOKUP(PPL973,'Controle de Estoque'!PPF:PPM,1,FALSE)),"",VLOOKUP(PPL973,'Controle de Estoque'!PPF:PPM,4,FALSE))</f>
        <v/>
      </c>
      <c r="PPQ973" s="16" t="str">
        <f>IF(ISERROR(VLOOKUP(PPM973,'Controle de Estoque'!PPG:PPN,1,FALSE)),"",VLOOKUP(PPM973,'Controle de Estoque'!PPG:PPN,4,FALSE))</f>
        <v/>
      </c>
      <c r="PPR973" s="16" t="str">
        <f>IF(ISERROR(VLOOKUP(PPN973,'Controle de Estoque'!PPH:PPO,1,FALSE)),"",VLOOKUP(PPN973,'Controle de Estoque'!PPH:PPO,4,FALSE))</f>
        <v/>
      </c>
      <c r="PPS973" s="16" t="str">
        <f>IF(ISERROR(VLOOKUP(PPO973,'Controle de Estoque'!PPI:PPP,1,FALSE)),"",VLOOKUP(PPO973,'Controle de Estoque'!PPI:PPP,4,FALSE))</f>
        <v/>
      </c>
      <c r="PPT973" s="16" t="str">
        <f>IF(ISERROR(VLOOKUP(PPP973,'Controle de Estoque'!PPJ:PPQ,1,FALSE)),"",VLOOKUP(PPP973,'Controle de Estoque'!PPJ:PPQ,4,FALSE))</f>
        <v/>
      </c>
      <c r="PPU973" s="16" t="str">
        <f>IF(ISERROR(VLOOKUP(PPQ973,'Controle de Estoque'!PPK:PPR,1,FALSE)),"",VLOOKUP(PPQ973,'Controle de Estoque'!PPK:PPR,4,FALSE))</f>
        <v/>
      </c>
      <c r="PPV973" s="16" t="str">
        <f>IF(ISERROR(VLOOKUP(PPR973,'Controle de Estoque'!PPL:PPS,1,FALSE)),"",VLOOKUP(PPR973,'Controle de Estoque'!PPL:PPS,4,FALSE))</f>
        <v/>
      </c>
      <c r="PPW973" s="16" t="str">
        <f>IF(ISERROR(VLOOKUP(PPS973,'Controle de Estoque'!PPM:PPT,1,FALSE)),"",VLOOKUP(PPS973,'Controle de Estoque'!PPM:PPT,4,FALSE))</f>
        <v/>
      </c>
      <c r="PPX973" s="16" t="str">
        <f>IF(ISERROR(VLOOKUP(PPT973,'Controle de Estoque'!PPN:PPU,1,FALSE)),"",VLOOKUP(PPT973,'Controle de Estoque'!PPN:PPU,4,FALSE))</f>
        <v/>
      </c>
      <c r="PPY973" s="16" t="str">
        <f>IF(ISERROR(VLOOKUP(PPU973,'Controle de Estoque'!PPO:PPV,1,FALSE)),"",VLOOKUP(PPU973,'Controle de Estoque'!PPO:PPV,4,FALSE))</f>
        <v/>
      </c>
      <c r="PPZ973" s="16" t="str">
        <f>IF(ISERROR(VLOOKUP(PPV973,'Controle de Estoque'!PPP:PPW,1,FALSE)),"",VLOOKUP(PPV973,'Controle de Estoque'!PPP:PPW,4,FALSE))</f>
        <v/>
      </c>
      <c r="PQA973" s="16" t="str">
        <f>IF(ISERROR(VLOOKUP(PPW973,'Controle de Estoque'!PPQ:PPX,1,FALSE)),"",VLOOKUP(PPW973,'Controle de Estoque'!PPQ:PPX,4,FALSE))</f>
        <v/>
      </c>
      <c r="PQB973" s="16" t="str">
        <f>IF(ISERROR(VLOOKUP(PPX973,'Controle de Estoque'!PPR:PPY,1,FALSE)),"",VLOOKUP(PPX973,'Controle de Estoque'!PPR:PPY,4,FALSE))</f>
        <v/>
      </c>
      <c r="PQC973" s="16" t="str">
        <f>IF(ISERROR(VLOOKUP(PPY973,'Controle de Estoque'!PPS:PPZ,1,FALSE)),"",VLOOKUP(PPY973,'Controle de Estoque'!PPS:PPZ,4,FALSE))</f>
        <v/>
      </c>
      <c r="PQD973" s="16" t="str">
        <f>IF(ISERROR(VLOOKUP(PPZ973,'Controle de Estoque'!PPT:PQA,1,FALSE)),"",VLOOKUP(PPZ973,'Controle de Estoque'!PPT:PQA,4,FALSE))</f>
        <v/>
      </c>
      <c r="PQE973" s="16" t="str">
        <f>IF(ISERROR(VLOOKUP(PQA973,'Controle de Estoque'!PPU:PQB,1,FALSE)),"",VLOOKUP(PQA973,'Controle de Estoque'!PPU:PQB,4,FALSE))</f>
        <v/>
      </c>
      <c r="PQF973" s="16" t="str">
        <f>IF(ISERROR(VLOOKUP(PQB973,'Controle de Estoque'!PPV:PQC,1,FALSE)),"",VLOOKUP(PQB973,'Controle de Estoque'!PPV:PQC,4,FALSE))</f>
        <v/>
      </c>
      <c r="PQG973" s="16" t="str">
        <f>IF(ISERROR(VLOOKUP(PQC973,'Controle de Estoque'!PPW:PQD,1,FALSE)),"",VLOOKUP(PQC973,'Controle de Estoque'!PPW:PQD,4,FALSE))</f>
        <v/>
      </c>
      <c r="PQH973" s="16" t="str">
        <f>IF(ISERROR(VLOOKUP(PQD973,'Controle de Estoque'!PPX:PQE,1,FALSE)),"",VLOOKUP(PQD973,'Controle de Estoque'!PPX:PQE,4,FALSE))</f>
        <v/>
      </c>
      <c r="PQI973" s="16" t="str">
        <f>IF(ISERROR(VLOOKUP(PQE973,'Controle de Estoque'!PPY:PQF,1,FALSE)),"",VLOOKUP(PQE973,'Controle de Estoque'!PPY:PQF,4,FALSE))</f>
        <v/>
      </c>
      <c r="PQJ973" s="16" t="str">
        <f>IF(ISERROR(VLOOKUP(PQF973,'Controle de Estoque'!PPZ:PQG,1,FALSE)),"",VLOOKUP(PQF973,'Controle de Estoque'!PPZ:PQG,4,FALSE))</f>
        <v/>
      </c>
      <c r="PQK973" s="16" t="str">
        <f>IF(ISERROR(VLOOKUP(PQG973,'Controle de Estoque'!PQA:PQH,1,FALSE)),"",VLOOKUP(PQG973,'Controle de Estoque'!PQA:PQH,4,FALSE))</f>
        <v/>
      </c>
      <c r="PQL973" s="16" t="str">
        <f>IF(ISERROR(VLOOKUP(PQH973,'Controle de Estoque'!PQB:PQI,1,FALSE)),"",VLOOKUP(PQH973,'Controle de Estoque'!PQB:PQI,4,FALSE))</f>
        <v/>
      </c>
      <c r="PQM973" s="16" t="str">
        <f>IF(ISERROR(VLOOKUP(PQI973,'Controle de Estoque'!PQC:PQJ,1,FALSE)),"",VLOOKUP(PQI973,'Controle de Estoque'!PQC:PQJ,4,FALSE))</f>
        <v/>
      </c>
      <c r="PQN973" s="16" t="str">
        <f>IF(ISERROR(VLOOKUP(PQJ973,'Controle de Estoque'!PQD:PQK,1,FALSE)),"",VLOOKUP(PQJ973,'Controle de Estoque'!PQD:PQK,4,FALSE))</f>
        <v/>
      </c>
      <c r="PQO973" s="16" t="str">
        <f>IF(ISERROR(VLOOKUP(PQK973,'Controle de Estoque'!PQE:PQL,1,FALSE)),"",VLOOKUP(PQK973,'Controle de Estoque'!PQE:PQL,4,FALSE))</f>
        <v/>
      </c>
      <c r="PQP973" s="16" t="str">
        <f>IF(ISERROR(VLOOKUP(PQL973,'Controle de Estoque'!PQF:PQM,1,FALSE)),"",VLOOKUP(PQL973,'Controle de Estoque'!PQF:PQM,4,FALSE))</f>
        <v/>
      </c>
      <c r="PQQ973" s="16" t="str">
        <f>IF(ISERROR(VLOOKUP(PQM973,'Controle de Estoque'!PQG:PQN,1,FALSE)),"",VLOOKUP(PQM973,'Controle de Estoque'!PQG:PQN,4,FALSE))</f>
        <v/>
      </c>
      <c r="PQR973" s="16" t="str">
        <f>IF(ISERROR(VLOOKUP(PQN973,'Controle de Estoque'!PQH:PQO,1,FALSE)),"",VLOOKUP(PQN973,'Controle de Estoque'!PQH:PQO,4,FALSE))</f>
        <v/>
      </c>
      <c r="PQS973" s="16" t="str">
        <f>IF(ISERROR(VLOOKUP(PQO973,'Controle de Estoque'!PQI:PQP,1,FALSE)),"",VLOOKUP(PQO973,'Controle de Estoque'!PQI:PQP,4,FALSE))</f>
        <v/>
      </c>
      <c r="PQT973" s="16" t="str">
        <f>IF(ISERROR(VLOOKUP(PQP973,'Controle de Estoque'!PQJ:PQQ,1,FALSE)),"",VLOOKUP(PQP973,'Controle de Estoque'!PQJ:PQQ,4,FALSE))</f>
        <v/>
      </c>
      <c r="PQU973" s="16" t="str">
        <f>IF(ISERROR(VLOOKUP(PQQ973,'Controle de Estoque'!PQK:PQR,1,FALSE)),"",VLOOKUP(PQQ973,'Controle de Estoque'!PQK:PQR,4,FALSE))</f>
        <v/>
      </c>
      <c r="PQV973" s="16" t="str">
        <f>IF(ISERROR(VLOOKUP(PQR973,'Controle de Estoque'!PQL:PQS,1,FALSE)),"",VLOOKUP(PQR973,'Controle de Estoque'!PQL:PQS,4,FALSE))</f>
        <v/>
      </c>
      <c r="PQW973" s="16" t="str">
        <f>IF(ISERROR(VLOOKUP(PQS973,'Controle de Estoque'!PQM:PQT,1,FALSE)),"",VLOOKUP(PQS973,'Controle de Estoque'!PQM:PQT,4,FALSE))</f>
        <v/>
      </c>
      <c r="PQX973" s="16" t="str">
        <f>IF(ISERROR(VLOOKUP(PQT973,'Controle de Estoque'!PQN:PQU,1,FALSE)),"",VLOOKUP(PQT973,'Controle de Estoque'!PQN:PQU,4,FALSE))</f>
        <v/>
      </c>
      <c r="PQY973" s="16" t="str">
        <f>IF(ISERROR(VLOOKUP(PQU973,'Controle de Estoque'!PQO:PQV,1,FALSE)),"",VLOOKUP(PQU973,'Controle de Estoque'!PQO:PQV,4,FALSE))</f>
        <v/>
      </c>
      <c r="PQZ973" s="16" t="str">
        <f>IF(ISERROR(VLOOKUP(PQV973,'Controle de Estoque'!PQP:PQW,1,FALSE)),"",VLOOKUP(PQV973,'Controle de Estoque'!PQP:PQW,4,FALSE))</f>
        <v/>
      </c>
      <c r="PRA973" s="16" t="str">
        <f>IF(ISERROR(VLOOKUP(PQW973,'Controle de Estoque'!PQQ:PQX,1,FALSE)),"",VLOOKUP(PQW973,'Controle de Estoque'!PQQ:PQX,4,FALSE))</f>
        <v/>
      </c>
      <c r="PRB973" s="16" t="str">
        <f>IF(ISERROR(VLOOKUP(PQX973,'Controle de Estoque'!PQR:PQY,1,FALSE)),"",VLOOKUP(PQX973,'Controle de Estoque'!PQR:PQY,4,FALSE))</f>
        <v/>
      </c>
      <c r="PRC973" s="16" t="str">
        <f>IF(ISERROR(VLOOKUP(PQY973,'Controle de Estoque'!PQS:PQZ,1,FALSE)),"",VLOOKUP(PQY973,'Controle de Estoque'!PQS:PQZ,4,FALSE))</f>
        <v/>
      </c>
      <c r="PRD973" s="16" t="str">
        <f>IF(ISERROR(VLOOKUP(PQZ973,'Controle de Estoque'!PQT:PRA,1,FALSE)),"",VLOOKUP(PQZ973,'Controle de Estoque'!PQT:PRA,4,FALSE))</f>
        <v/>
      </c>
      <c r="PRE973" s="16" t="str">
        <f>IF(ISERROR(VLOOKUP(PRA973,'Controle de Estoque'!PQU:PRB,1,FALSE)),"",VLOOKUP(PRA973,'Controle de Estoque'!PQU:PRB,4,FALSE))</f>
        <v/>
      </c>
      <c r="PRF973" s="16" t="str">
        <f>IF(ISERROR(VLOOKUP(PRB973,'Controle de Estoque'!PQV:PRC,1,FALSE)),"",VLOOKUP(PRB973,'Controle de Estoque'!PQV:PRC,4,FALSE))</f>
        <v/>
      </c>
      <c r="PRG973" s="16" t="str">
        <f>IF(ISERROR(VLOOKUP(PRC973,'Controle de Estoque'!PQW:PRD,1,FALSE)),"",VLOOKUP(PRC973,'Controle de Estoque'!PQW:PRD,4,FALSE))</f>
        <v/>
      </c>
      <c r="PRH973" s="16" t="str">
        <f>IF(ISERROR(VLOOKUP(PRD973,'Controle de Estoque'!PQX:PRE,1,FALSE)),"",VLOOKUP(PRD973,'Controle de Estoque'!PQX:PRE,4,FALSE))</f>
        <v/>
      </c>
      <c r="PRI973" s="16" t="str">
        <f>IF(ISERROR(VLOOKUP(PRE973,'Controle de Estoque'!PQY:PRF,1,FALSE)),"",VLOOKUP(PRE973,'Controle de Estoque'!PQY:PRF,4,FALSE))</f>
        <v/>
      </c>
      <c r="PRJ973" s="16" t="str">
        <f>IF(ISERROR(VLOOKUP(PRF973,'Controle de Estoque'!PQZ:PRG,1,FALSE)),"",VLOOKUP(PRF973,'Controle de Estoque'!PQZ:PRG,4,FALSE))</f>
        <v/>
      </c>
      <c r="PRK973" s="16" t="str">
        <f>IF(ISERROR(VLOOKUP(PRG973,'Controle de Estoque'!PRA:PRH,1,FALSE)),"",VLOOKUP(PRG973,'Controle de Estoque'!PRA:PRH,4,FALSE))</f>
        <v/>
      </c>
      <c r="PRL973" s="16" t="str">
        <f>IF(ISERROR(VLOOKUP(PRH973,'Controle de Estoque'!PRB:PRI,1,FALSE)),"",VLOOKUP(PRH973,'Controle de Estoque'!PRB:PRI,4,FALSE))</f>
        <v/>
      </c>
      <c r="PRM973" s="16" t="str">
        <f>IF(ISERROR(VLOOKUP(PRI973,'Controle de Estoque'!PRC:PRJ,1,FALSE)),"",VLOOKUP(PRI973,'Controle de Estoque'!PRC:PRJ,4,FALSE))</f>
        <v/>
      </c>
      <c r="PRN973" s="16" t="str">
        <f>IF(ISERROR(VLOOKUP(PRJ973,'Controle de Estoque'!PRD:PRK,1,FALSE)),"",VLOOKUP(PRJ973,'Controle de Estoque'!PRD:PRK,4,FALSE))</f>
        <v/>
      </c>
      <c r="PRO973" s="16" t="str">
        <f>IF(ISERROR(VLOOKUP(PRK973,'Controle de Estoque'!PRE:PRL,1,FALSE)),"",VLOOKUP(PRK973,'Controle de Estoque'!PRE:PRL,4,FALSE))</f>
        <v/>
      </c>
      <c r="PRP973" s="16" t="str">
        <f>IF(ISERROR(VLOOKUP(PRL973,'Controle de Estoque'!PRF:PRM,1,FALSE)),"",VLOOKUP(PRL973,'Controle de Estoque'!PRF:PRM,4,FALSE))</f>
        <v/>
      </c>
      <c r="PRQ973" s="16" t="str">
        <f>IF(ISERROR(VLOOKUP(PRM973,'Controle de Estoque'!PRG:PRN,1,FALSE)),"",VLOOKUP(PRM973,'Controle de Estoque'!PRG:PRN,4,FALSE))</f>
        <v/>
      </c>
      <c r="PRR973" s="16" t="str">
        <f>IF(ISERROR(VLOOKUP(PRN973,'Controle de Estoque'!PRH:PRO,1,FALSE)),"",VLOOKUP(PRN973,'Controle de Estoque'!PRH:PRO,4,FALSE))</f>
        <v/>
      </c>
      <c r="PRS973" s="16" t="str">
        <f>IF(ISERROR(VLOOKUP(PRO973,'Controle de Estoque'!PRI:PRP,1,FALSE)),"",VLOOKUP(PRO973,'Controle de Estoque'!PRI:PRP,4,FALSE))</f>
        <v/>
      </c>
      <c r="PRT973" s="16" t="str">
        <f>IF(ISERROR(VLOOKUP(PRP973,'Controle de Estoque'!PRJ:PRQ,1,FALSE)),"",VLOOKUP(PRP973,'Controle de Estoque'!PRJ:PRQ,4,FALSE))</f>
        <v/>
      </c>
      <c r="PRU973" s="16" t="str">
        <f>IF(ISERROR(VLOOKUP(PRQ973,'Controle de Estoque'!PRK:PRR,1,FALSE)),"",VLOOKUP(PRQ973,'Controle de Estoque'!PRK:PRR,4,FALSE))</f>
        <v/>
      </c>
      <c r="PRV973" s="16" t="str">
        <f>IF(ISERROR(VLOOKUP(PRR973,'Controle de Estoque'!PRL:PRS,1,FALSE)),"",VLOOKUP(PRR973,'Controle de Estoque'!PRL:PRS,4,FALSE))</f>
        <v/>
      </c>
      <c r="PRW973" s="16" t="str">
        <f>IF(ISERROR(VLOOKUP(PRS973,'Controle de Estoque'!PRM:PRT,1,FALSE)),"",VLOOKUP(PRS973,'Controle de Estoque'!PRM:PRT,4,FALSE))</f>
        <v/>
      </c>
      <c r="PRX973" s="16" t="str">
        <f>IF(ISERROR(VLOOKUP(PRT973,'Controle de Estoque'!PRN:PRU,1,FALSE)),"",VLOOKUP(PRT973,'Controle de Estoque'!PRN:PRU,4,FALSE))</f>
        <v/>
      </c>
      <c r="PRY973" s="16" t="str">
        <f>IF(ISERROR(VLOOKUP(PRU973,'Controle de Estoque'!PRO:PRV,1,FALSE)),"",VLOOKUP(PRU973,'Controle de Estoque'!PRO:PRV,4,FALSE))</f>
        <v/>
      </c>
      <c r="PRZ973" s="16" t="str">
        <f>IF(ISERROR(VLOOKUP(PRV973,'Controle de Estoque'!PRP:PRW,1,FALSE)),"",VLOOKUP(PRV973,'Controle de Estoque'!PRP:PRW,4,FALSE))</f>
        <v/>
      </c>
      <c r="PSA973" s="16" t="str">
        <f>IF(ISERROR(VLOOKUP(PRW973,'Controle de Estoque'!PRQ:PRX,1,FALSE)),"",VLOOKUP(PRW973,'Controle de Estoque'!PRQ:PRX,4,FALSE))</f>
        <v/>
      </c>
      <c r="PSB973" s="16" t="str">
        <f>IF(ISERROR(VLOOKUP(PRX973,'Controle de Estoque'!PRR:PRY,1,FALSE)),"",VLOOKUP(PRX973,'Controle de Estoque'!PRR:PRY,4,FALSE))</f>
        <v/>
      </c>
      <c r="PSC973" s="16" t="str">
        <f>IF(ISERROR(VLOOKUP(PRY973,'Controle de Estoque'!PRS:PRZ,1,FALSE)),"",VLOOKUP(PRY973,'Controle de Estoque'!PRS:PRZ,4,FALSE))</f>
        <v/>
      </c>
      <c r="PSD973" s="16" t="str">
        <f>IF(ISERROR(VLOOKUP(PRZ973,'Controle de Estoque'!PRT:PSA,1,FALSE)),"",VLOOKUP(PRZ973,'Controle de Estoque'!PRT:PSA,4,FALSE))</f>
        <v/>
      </c>
      <c r="PSE973" s="16" t="str">
        <f>IF(ISERROR(VLOOKUP(PSA973,'Controle de Estoque'!PRU:PSB,1,FALSE)),"",VLOOKUP(PSA973,'Controle de Estoque'!PRU:PSB,4,FALSE))</f>
        <v/>
      </c>
      <c r="PSF973" s="16" t="str">
        <f>IF(ISERROR(VLOOKUP(PSB973,'Controle de Estoque'!PRV:PSC,1,FALSE)),"",VLOOKUP(PSB973,'Controle de Estoque'!PRV:PSC,4,FALSE))</f>
        <v/>
      </c>
      <c r="PSG973" s="16" t="str">
        <f>IF(ISERROR(VLOOKUP(PSC973,'Controle de Estoque'!PRW:PSD,1,FALSE)),"",VLOOKUP(PSC973,'Controle de Estoque'!PRW:PSD,4,FALSE))</f>
        <v/>
      </c>
      <c r="PSH973" s="16" t="str">
        <f>IF(ISERROR(VLOOKUP(PSD973,'Controle de Estoque'!PRX:PSE,1,FALSE)),"",VLOOKUP(PSD973,'Controle de Estoque'!PRX:PSE,4,FALSE))</f>
        <v/>
      </c>
      <c r="PSI973" s="16" t="str">
        <f>IF(ISERROR(VLOOKUP(PSE973,'Controle de Estoque'!PRY:PSF,1,FALSE)),"",VLOOKUP(PSE973,'Controle de Estoque'!PRY:PSF,4,FALSE))</f>
        <v/>
      </c>
      <c r="PSJ973" s="16" t="str">
        <f>IF(ISERROR(VLOOKUP(PSF973,'Controle de Estoque'!PRZ:PSG,1,FALSE)),"",VLOOKUP(PSF973,'Controle de Estoque'!PRZ:PSG,4,FALSE))</f>
        <v/>
      </c>
      <c r="PSK973" s="16" t="str">
        <f>IF(ISERROR(VLOOKUP(PSG973,'Controle de Estoque'!PSA:PSH,1,FALSE)),"",VLOOKUP(PSG973,'Controle de Estoque'!PSA:PSH,4,FALSE))</f>
        <v/>
      </c>
      <c r="PSL973" s="16" t="str">
        <f>IF(ISERROR(VLOOKUP(PSH973,'Controle de Estoque'!PSB:PSI,1,FALSE)),"",VLOOKUP(PSH973,'Controle de Estoque'!PSB:PSI,4,FALSE))</f>
        <v/>
      </c>
      <c r="PSM973" s="16" t="str">
        <f>IF(ISERROR(VLOOKUP(PSI973,'Controle de Estoque'!PSC:PSJ,1,FALSE)),"",VLOOKUP(PSI973,'Controle de Estoque'!PSC:PSJ,4,FALSE))</f>
        <v/>
      </c>
      <c r="PSN973" s="16" t="str">
        <f>IF(ISERROR(VLOOKUP(PSJ973,'Controle de Estoque'!PSD:PSK,1,FALSE)),"",VLOOKUP(PSJ973,'Controle de Estoque'!PSD:PSK,4,FALSE))</f>
        <v/>
      </c>
      <c r="PSO973" s="16" t="str">
        <f>IF(ISERROR(VLOOKUP(PSK973,'Controle de Estoque'!PSE:PSL,1,FALSE)),"",VLOOKUP(PSK973,'Controle de Estoque'!PSE:PSL,4,FALSE))</f>
        <v/>
      </c>
      <c r="PSP973" s="16" t="str">
        <f>IF(ISERROR(VLOOKUP(PSL973,'Controle de Estoque'!PSF:PSM,1,FALSE)),"",VLOOKUP(PSL973,'Controle de Estoque'!PSF:PSM,4,FALSE))</f>
        <v/>
      </c>
      <c r="PSQ973" s="16" t="str">
        <f>IF(ISERROR(VLOOKUP(PSM973,'Controle de Estoque'!PSG:PSN,1,FALSE)),"",VLOOKUP(PSM973,'Controle de Estoque'!PSG:PSN,4,FALSE))</f>
        <v/>
      </c>
      <c r="PSR973" s="16" t="str">
        <f>IF(ISERROR(VLOOKUP(PSN973,'Controle de Estoque'!PSH:PSO,1,FALSE)),"",VLOOKUP(PSN973,'Controle de Estoque'!PSH:PSO,4,FALSE))</f>
        <v/>
      </c>
      <c r="PSS973" s="16" t="str">
        <f>IF(ISERROR(VLOOKUP(PSO973,'Controle de Estoque'!PSI:PSP,1,FALSE)),"",VLOOKUP(PSO973,'Controle de Estoque'!PSI:PSP,4,FALSE))</f>
        <v/>
      </c>
      <c r="PST973" s="16" t="str">
        <f>IF(ISERROR(VLOOKUP(PSP973,'Controle de Estoque'!PSJ:PSQ,1,FALSE)),"",VLOOKUP(PSP973,'Controle de Estoque'!PSJ:PSQ,4,FALSE))</f>
        <v/>
      </c>
      <c r="PSU973" s="16" t="str">
        <f>IF(ISERROR(VLOOKUP(PSQ973,'Controle de Estoque'!PSK:PSR,1,FALSE)),"",VLOOKUP(PSQ973,'Controle de Estoque'!PSK:PSR,4,FALSE))</f>
        <v/>
      </c>
      <c r="PSV973" s="16" t="str">
        <f>IF(ISERROR(VLOOKUP(PSR973,'Controle de Estoque'!PSL:PSS,1,FALSE)),"",VLOOKUP(PSR973,'Controle de Estoque'!PSL:PSS,4,FALSE))</f>
        <v/>
      </c>
      <c r="PSW973" s="16" t="str">
        <f>IF(ISERROR(VLOOKUP(PSS973,'Controle de Estoque'!PSM:PST,1,FALSE)),"",VLOOKUP(PSS973,'Controle de Estoque'!PSM:PST,4,FALSE))</f>
        <v/>
      </c>
      <c r="PSX973" s="16" t="str">
        <f>IF(ISERROR(VLOOKUP(PST973,'Controle de Estoque'!PSN:PSU,1,FALSE)),"",VLOOKUP(PST973,'Controle de Estoque'!PSN:PSU,4,FALSE))</f>
        <v/>
      </c>
      <c r="PSY973" s="16" t="str">
        <f>IF(ISERROR(VLOOKUP(PSU973,'Controle de Estoque'!PSO:PSV,1,FALSE)),"",VLOOKUP(PSU973,'Controle de Estoque'!PSO:PSV,4,FALSE))</f>
        <v/>
      </c>
      <c r="PSZ973" s="16" t="str">
        <f>IF(ISERROR(VLOOKUP(PSV973,'Controle de Estoque'!PSP:PSW,1,FALSE)),"",VLOOKUP(PSV973,'Controle de Estoque'!PSP:PSW,4,FALSE))</f>
        <v/>
      </c>
      <c r="PTA973" s="16" t="str">
        <f>IF(ISERROR(VLOOKUP(PSW973,'Controle de Estoque'!PSQ:PSX,1,FALSE)),"",VLOOKUP(PSW973,'Controle de Estoque'!PSQ:PSX,4,FALSE))</f>
        <v/>
      </c>
      <c r="PTB973" s="16" t="str">
        <f>IF(ISERROR(VLOOKUP(PSX973,'Controle de Estoque'!PSR:PSY,1,FALSE)),"",VLOOKUP(PSX973,'Controle de Estoque'!PSR:PSY,4,FALSE))</f>
        <v/>
      </c>
      <c r="PTC973" s="16" t="str">
        <f>IF(ISERROR(VLOOKUP(PSY973,'Controle de Estoque'!PSS:PSZ,1,FALSE)),"",VLOOKUP(PSY973,'Controle de Estoque'!PSS:PSZ,4,FALSE))</f>
        <v/>
      </c>
      <c r="PTD973" s="16" t="str">
        <f>IF(ISERROR(VLOOKUP(PSZ973,'Controle de Estoque'!PST:PTA,1,FALSE)),"",VLOOKUP(PSZ973,'Controle de Estoque'!PST:PTA,4,FALSE))</f>
        <v/>
      </c>
      <c r="PTE973" s="16" t="str">
        <f>IF(ISERROR(VLOOKUP(PTA973,'Controle de Estoque'!PSU:PTB,1,FALSE)),"",VLOOKUP(PTA973,'Controle de Estoque'!PSU:PTB,4,FALSE))</f>
        <v/>
      </c>
      <c r="PTF973" s="16" t="str">
        <f>IF(ISERROR(VLOOKUP(PTB973,'Controle de Estoque'!PSV:PTC,1,FALSE)),"",VLOOKUP(PTB973,'Controle de Estoque'!PSV:PTC,4,FALSE))</f>
        <v/>
      </c>
      <c r="PTG973" s="16" t="str">
        <f>IF(ISERROR(VLOOKUP(PTC973,'Controle de Estoque'!PSW:PTD,1,FALSE)),"",VLOOKUP(PTC973,'Controle de Estoque'!PSW:PTD,4,FALSE))</f>
        <v/>
      </c>
      <c r="PTH973" s="16" t="str">
        <f>IF(ISERROR(VLOOKUP(PTD973,'Controle de Estoque'!PSX:PTE,1,FALSE)),"",VLOOKUP(PTD973,'Controle de Estoque'!PSX:PTE,4,FALSE))</f>
        <v/>
      </c>
      <c r="PTI973" s="16" t="str">
        <f>IF(ISERROR(VLOOKUP(PTE973,'Controle de Estoque'!PSY:PTF,1,FALSE)),"",VLOOKUP(PTE973,'Controle de Estoque'!PSY:PTF,4,FALSE))</f>
        <v/>
      </c>
      <c r="PTJ973" s="16" t="str">
        <f>IF(ISERROR(VLOOKUP(PTF973,'Controle de Estoque'!PSZ:PTG,1,FALSE)),"",VLOOKUP(PTF973,'Controle de Estoque'!PSZ:PTG,4,FALSE))</f>
        <v/>
      </c>
      <c r="PTK973" s="16" t="str">
        <f>IF(ISERROR(VLOOKUP(PTG973,'Controle de Estoque'!PTA:PTH,1,FALSE)),"",VLOOKUP(PTG973,'Controle de Estoque'!PTA:PTH,4,FALSE))</f>
        <v/>
      </c>
      <c r="PTL973" s="16" t="str">
        <f>IF(ISERROR(VLOOKUP(PTH973,'Controle de Estoque'!PTB:PTI,1,FALSE)),"",VLOOKUP(PTH973,'Controle de Estoque'!PTB:PTI,4,FALSE))</f>
        <v/>
      </c>
      <c r="PTM973" s="16" t="str">
        <f>IF(ISERROR(VLOOKUP(PTI973,'Controle de Estoque'!PTC:PTJ,1,FALSE)),"",VLOOKUP(PTI973,'Controle de Estoque'!PTC:PTJ,4,FALSE))</f>
        <v/>
      </c>
      <c r="PTN973" s="16" t="str">
        <f>IF(ISERROR(VLOOKUP(PTJ973,'Controle de Estoque'!PTD:PTK,1,FALSE)),"",VLOOKUP(PTJ973,'Controle de Estoque'!PTD:PTK,4,FALSE))</f>
        <v/>
      </c>
      <c r="PTO973" s="16" t="str">
        <f>IF(ISERROR(VLOOKUP(PTK973,'Controle de Estoque'!PTE:PTL,1,FALSE)),"",VLOOKUP(PTK973,'Controle de Estoque'!PTE:PTL,4,FALSE))</f>
        <v/>
      </c>
      <c r="PTP973" s="16" t="str">
        <f>IF(ISERROR(VLOOKUP(PTL973,'Controle de Estoque'!PTF:PTM,1,FALSE)),"",VLOOKUP(PTL973,'Controle de Estoque'!PTF:PTM,4,FALSE))</f>
        <v/>
      </c>
      <c r="PTQ973" s="16" t="str">
        <f>IF(ISERROR(VLOOKUP(PTM973,'Controle de Estoque'!PTG:PTN,1,FALSE)),"",VLOOKUP(PTM973,'Controle de Estoque'!PTG:PTN,4,FALSE))</f>
        <v/>
      </c>
      <c r="PTR973" s="16" t="str">
        <f>IF(ISERROR(VLOOKUP(PTN973,'Controle de Estoque'!PTH:PTO,1,FALSE)),"",VLOOKUP(PTN973,'Controle de Estoque'!PTH:PTO,4,FALSE))</f>
        <v/>
      </c>
      <c r="PTS973" s="16" t="str">
        <f>IF(ISERROR(VLOOKUP(PTO973,'Controle de Estoque'!PTI:PTP,1,FALSE)),"",VLOOKUP(PTO973,'Controle de Estoque'!PTI:PTP,4,FALSE))</f>
        <v/>
      </c>
      <c r="PTT973" s="16" t="str">
        <f>IF(ISERROR(VLOOKUP(PTP973,'Controle de Estoque'!PTJ:PTQ,1,FALSE)),"",VLOOKUP(PTP973,'Controle de Estoque'!PTJ:PTQ,4,FALSE))</f>
        <v/>
      </c>
      <c r="PTU973" s="16" t="str">
        <f>IF(ISERROR(VLOOKUP(PTQ973,'Controle de Estoque'!PTK:PTR,1,FALSE)),"",VLOOKUP(PTQ973,'Controle de Estoque'!PTK:PTR,4,FALSE))</f>
        <v/>
      </c>
      <c r="PTV973" s="16" t="str">
        <f>IF(ISERROR(VLOOKUP(PTR973,'Controle de Estoque'!PTL:PTS,1,FALSE)),"",VLOOKUP(PTR973,'Controle de Estoque'!PTL:PTS,4,FALSE))</f>
        <v/>
      </c>
      <c r="PTW973" s="16" t="str">
        <f>IF(ISERROR(VLOOKUP(PTS973,'Controle de Estoque'!PTM:PTT,1,FALSE)),"",VLOOKUP(PTS973,'Controle de Estoque'!PTM:PTT,4,FALSE))</f>
        <v/>
      </c>
      <c r="PTX973" s="16" t="str">
        <f>IF(ISERROR(VLOOKUP(PTT973,'Controle de Estoque'!PTN:PTU,1,FALSE)),"",VLOOKUP(PTT973,'Controle de Estoque'!PTN:PTU,4,FALSE))</f>
        <v/>
      </c>
      <c r="PTY973" s="16" t="str">
        <f>IF(ISERROR(VLOOKUP(PTU973,'Controle de Estoque'!PTO:PTV,1,FALSE)),"",VLOOKUP(PTU973,'Controle de Estoque'!PTO:PTV,4,FALSE))</f>
        <v/>
      </c>
      <c r="PTZ973" s="16" t="str">
        <f>IF(ISERROR(VLOOKUP(PTV973,'Controle de Estoque'!PTP:PTW,1,FALSE)),"",VLOOKUP(PTV973,'Controle de Estoque'!PTP:PTW,4,FALSE))</f>
        <v/>
      </c>
      <c r="PUA973" s="16" t="str">
        <f>IF(ISERROR(VLOOKUP(PTW973,'Controle de Estoque'!PTQ:PTX,1,FALSE)),"",VLOOKUP(PTW973,'Controle de Estoque'!PTQ:PTX,4,FALSE))</f>
        <v/>
      </c>
      <c r="PUB973" s="16" t="str">
        <f>IF(ISERROR(VLOOKUP(PTX973,'Controle de Estoque'!PTR:PTY,1,FALSE)),"",VLOOKUP(PTX973,'Controle de Estoque'!PTR:PTY,4,FALSE))</f>
        <v/>
      </c>
      <c r="PUC973" s="16" t="str">
        <f>IF(ISERROR(VLOOKUP(PTY973,'Controle de Estoque'!PTS:PTZ,1,FALSE)),"",VLOOKUP(PTY973,'Controle de Estoque'!PTS:PTZ,4,FALSE))</f>
        <v/>
      </c>
      <c r="PUD973" s="16" t="str">
        <f>IF(ISERROR(VLOOKUP(PTZ973,'Controle de Estoque'!PTT:PUA,1,FALSE)),"",VLOOKUP(PTZ973,'Controle de Estoque'!PTT:PUA,4,FALSE))</f>
        <v/>
      </c>
      <c r="PUE973" s="16" t="str">
        <f>IF(ISERROR(VLOOKUP(PUA973,'Controle de Estoque'!PTU:PUB,1,FALSE)),"",VLOOKUP(PUA973,'Controle de Estoque'!PTU:PUB,4,FALSE))</f>
        <v/>
      </c>
      <c r="PUF973" s="16" t="str">
        <f>IF(ISERROR(VLOOKUP(PUB973,'Controle de Estoque'!PTV:PUC,1,FALSE)),"",VLOOKUP(PUB973,'Controle de Estoque'!PTV:PUC,4,FALSE))</f>
        <v/>
      </c>
      <c r="PUG973" s="16" t="str">
        <f>IF(ISERROR(VLOOKUP(PUC973,'Controle de Estoque'!PTW:PUD,1,FALSE)),"",VLOOKUP(PUC973,'Controle de Estoque'!PTW:PUD,4,FALSE))</f>
        <v/>
      </c>
      <c r="PUH973" s="16" t="str">
        <f>IF(ISERROR(VLOOKUP(PUD973,'Controle de Estoque'!PTX:PUE,1,FALSE)),"",VLOOKUP(PUD973,'Controle de Estoque'!PTX:PUE,4,FALSE))</f>
        <v/>
      </c>
      <c r="PUI973" s="16" t="str">
        <f>IF(ISERROR(VLOOKUP(PUE973,'Controle de Estoque'!PTY:PUF,1,FALSE)),"",VLOOKUP(PUE973,'Controle de Estoque'!PTY:PUF,4,FALSE))</f>
        <v/>
      </c>
      <c r="PUJ973" s="16" t="str">
        <f>IF(ISERROR(VLOOKUP(PUF973,'Controle de Estoque'!PTZ:PUG,1,FALSE)),"",VLOOKUP(PUF973,'Controle de Estoque'!PTZ:PUG,4,FALSE))</f>
        <v/>
      </c>
      <c r="PUK973" s="16" t="str">
        <f>IF(ISERROR(VLOOKUP(PUG973,'Controle de Estoque'!PUA:PUH,1,FALSE)),"",VLOOKUP(PUG973,'Controle de Estoque'!PUA:PUH,4,FALSE))</f>
        <v/>
      </c>
      <c r="PUL973" s="16" t="str">
        <f>IF(ISERROR(VLOOKUP(PUH973,'Controle de Estoque'!PUB:PUI,1,FALSE)),"",VLOOKUP(PUH973,'Controle de Estoque'!PUB:PUI,4,FALSE))</f>
        <v/>
      </c>
      <c r="PUM973" s="16" t="str">
        <f>IF(ISERROR(VLOOKUP(PUI973,'Controle de Estoque'!PUC:PUJ,1,FALSE)),"",VLOOKUP(PUI973,'Controle de Estoque'!PUC:PUJ,4,FALSE))</f>
        <v/>
      </c>
      <c r="PUN973" s="16" t="str">
        <f>IF(ISERROR(VLOOKUP(PUJ973,'Controle de Estoque'!PUD:PUK,1,FALSE)),"",VLOOKUP(PUJ973,'Controle de Estoque'!PUD:PUK,4,FALSE))</f>
        <v/>
      </c>
      <c r="PUO973" s="16" t="str">
        <f>IF(ISERROR(VLOOKUP(PUK973,'Controle de Estoque'!PUE:PUL,1,FALSE)),"",VLOOKUP(PUK973,'Controle de Estoque'!PUE:PUL,4,FALSE))</f>
        <v/>
      </c>
      <c r="PUP973" s="16" t="str">
        <f>IF(ISERROR(VLOOKUP(PUL973,'Controle de Estoque'!PUF:PUM,1,FALSE)),"",VLOOKUP(PUL973,'Controle de Estoque'!PUF:PUM,4,FALSE))</f>
        <v/>
      </c>
      <c r="PUQ973" s="16" t="str">
        <f>IF(ISERROR(VLOOKUP(PUM973,'Controle de Estoque'!PUG:PUN,1,FALSE)),"",VLOOKUP(PUM973,'Controle de Estoque'!PUG:PUN,4,FALSE))</f>
        <v/>
      </c>
      <c r="PUR973" s="16" t="str">
        <f>IF(ISERROR(VLOOKUP(PUN973,'Controle de Estoque'!PUH:PUO,1,FALSE)),"",VLOOKUP(PUN973,'Controle de Estoque'!PUH:PUO,4,FALSE))</f>
        <v/>
      </c>
      <c r="PUS973" s="16" t="str">
        <f>IF(ISERROR(VLOOKUP(PUO973,'Controle de Estoque'!PUI:PUP,1,FALSE)),"",VLOOKUP(PUO973,'Controle de Estoque'!PUI:PUP,4,FALSE))</f>
        <v/>
      </c>
      <c r="PUT973" s="16" t="str">
        <f>IF(ISERROR(VLOOKUP(PUP973,'Controle de Estoque'!PUJ:PUQ,1,FALSE)),"",VLOOKUP(PUP973,'Controle de Estoque'!PUJ:PUQ,4,FALSE))</f>
        <v/>
      </c>
      <c r="PUU973" s="16" t="str">
        <f>IF(ISERROR(VLOOKUP(PUQ973,'Controle de Estoque'!PUK:PUR,1,FALSE)),"",VLOOKUP(PUQ973,'Controle de Estoque'!PUK:PUR,4,FALSE))</f>
        <v/>
      </c>
      <c r="PUV973" s="16" t="str">
        <f>IF(ISERROR(VLOOKUP(PUR973,'Controle de Estoque'!PUL:PUS,1,FALSE)),"",VLOOKUP(PUR973,'Controle de Estoque'!PUL:PUS,4,FALSE))</f>
        <v/>
      </c>
      <c r="PUW973" s="16" t="str">
        <f>IF(ISERROR(VLOOKUP(PUS973,'Controle de Estoque'!PUM:PUT,1,FALSE)),"",VLOOKUP(PUS973,'Controle de Estoque'!PUM:PUT,4,FALSE))</f>
        <v/>
      </c>
      <c r="PUX973" s="16" t="str">
        <f>IF(ISERROR(VLOOKUP(PUT973,'Controle de Estoque'!PUN:PUU,1,FALSE)),"",VLOOKUP(PUT973,'Controle de Estoque'!PUN:PUU,4,FALSE))</f>
        <v/>
      </c>
      <c r="PUY973" s="16" t="str">
        <f>IF(ISERROR(VLOOKUP(PUU973,'Controle de Estoque'!PUO:PUV,1,FALSE)),"",VLOOKUP(PUU973,'Controle de Estoque'!PUO:PUV,4,FALSE))</f>
        <v/>
      </c>
      <c r="PUZ973" s="16" t="str">
        <f>IF(ISERROR(VLOOKUP(PUV973,'Controle de Estoque'!PUP:PUW,1,FALSE)),"",VLOOKUP(PUV973,'Controle de Estoque'!PUP:PUW,4,FALSE))</f>
        <v/>
      </c>
      <c r="PVA973" s="16" t="str">
        <f>IF(ISERROR(VLOOKUP(PUW973,'Controle de Estoque'!PUQ:PUX,1,FALSE)),"",VLOOKUP(PUW973,'Controle de Estoque'!PUQ:PUX,4,FALSE))</f>
        <v/>
      </c>
      <c r="PVB973" s="16" t="str">
        <f>IF(ISERROR(VLOOKUP(PUX973,'Controle de Estoque'!PUR:PUY,1,FALSE)),"",VLOOKUP(PUX973,'Controle de Estoque'!PUR:PUY,4,FALSE))</f>
        <v/>
      </c>
      <c r="PVC973" s="16" t="str">
        <f>IF(ISERROR(VLOOKUP(PUY973,'Controle de Estoque'!PUS:PUZ,1,FALSE)),"",VLOOKUP(PUY973,'Controle de Estoque'!PUS:PUZ,4,FALSE))</f>
        <v/>
      </c>
      <c r="PVD973" s="16" t="str">
        <f>IF(ISERROR(VLOOKUP(PUZ973,'Controle de Estoque'!PUT:PVA,1,FALSE)),"",VLOOKUP(PUZ973,'Controle de Estoque'!PUT:PVA,4,FALSE))</f>
        <v/>
      </c>
      <c r="PVE973" s="16" t="str">
        <f>IF(ISERROR(VLOOKUP(PVA973,'Controle de Estoque'!PUU:PVB,1,FALSE)),"",VLOOKUP(PVA973,'Controle de Estoque'!PUU:PVB,4,FALSE))</f>
        <v/>
      </c>
      <c r="PVF973" s="16" t="str">
        <f>IF(ISERROR(VLOOKUP(PVB973,'Controle de Estoque'!PUV:PVC,1,FALSE)),"",VLOOKUP(PVB973,'Controle de Estoque'!PUV:PVC,4,FALSE))</f>
        <v/>
      </c>
      <c r="PVG973" s="16" t="str">
        <f>IF(ISERROR(VLOOKUP(PVC973,'Controle de Estoque'!PUW:PVD,1,FALSE)),"",VLOOKUP(PVC973,'Controle de Estoque'!PUW:PVD,4,FALSE))</f>
        <v/>
      </c>
      <c r="PVH973" s="16" t="str">
        <f>IF(ISERROR(VLOOKUP(PVD973,'Controle de Estoque'!PUX:PVE,1,FALSE)),"",VLOOKUP(PVD973,'Controle de Estoque'!PUX:PVE,4,FALSE))</f>
        <v/>
      </c>
      <c r="PVI973" s="16" t="str">
        <f>IF(ISERROR(VLOOKUP(PVE973,'Controle de Estoque'!PUY:PVF,1,FALSE)),"",VLOOKUP(PVE973,'Controle de Estoque'!PUY:PVF,4,FALSE))</f>
        <v/>
      </c>
      <c r="PVJ973" s="16" t="str">
        <f>IF(ISERROR(VLOOKUP(PVF973,'Controle de Estoque'!PUZ:PVG,1,FALSE)),"",VLOOKUP(PVF973,'Controle de Estoque'!PUZ:PVG,4,FALSE))</f>
        <v/>
      </c>
      <c r="PVK973" s="16" t="str">
        <f>IF(ISERROR(VLOOKUP(PVG973,'Controle de Estoque'!PVA:PVH,1,FALSE)),"",VLOOKUP(PVG973,'Controle de Estoque'!PVA:PVH,4,FALSE))</f>
        <v/>
      </c>
      <c r="PVL973" s="16" t="str">
        <f>IF(ISERROR(VLOOKUP(PVH973,'Controle de Estoque'!PVB:PVI,1,FALSE)),"",VLOOKUP(PVH973,'Controle de Estoque'!PVB:PVI,4,FALSE))</f>
        <v/>
      </c>
      <c r="PVM973" s="16" t="str">
        <f>IF(ISERROR(VLOOKUP(PVI973,'Controle de Estoque'!PVC:PVJ,1,FALSE)),"",VLOOKUP(PVI973,'Controle de Estoque'!PVC:PVJ,4,FALSE))</f>
        <v/>
      </c>
      <c r="PVN973" s="16" t="str">
        <f>IF(ISERROR(VLOOKUP(PVJ973,'Controle de Estoque'!PVD:PVK,1,FALSE)),"",VLOOKUP(PVJ973,'Controle de Estoque'!PVD:PVK,4,FALSE))</f>
        <v/>
      </c>
      <c r="PVO973" s="16" t="str">
        <f>IF(ISERROR(VLOOKUP(PVK973,'Controle de Estoque'!PVE:PVL,1,FALSE)),"",VLOOKUP(PVK973,'Controle de Estoque'!PVE:PVL,4,FALSE))</f>
        <v/>
      </c>
      <c r="PVP973" s="16" t="str">
        <f>IF(ISERROR(VLOOKUP(PVL973,'Controle de Estoque'!PVF:PVM,1,FALSE)),"",VLOOKUP(PVL973,'Controle de Estoque'!PVF:PVM,4,FALSE))</f>
        <v/>
      </c>
      <c r="PVQ973" s="16" t="str">
        <f>IF(ISERROR(VLOOKUP(PVM973,'Controle de Estoque'!PVG:PVN,1,FALSE)),"",VLOOKUP(PVM973,'Controle de Estoque'!PVG:PVN,4,FALSE))</f>
        <v/>
      </c>
      <c r="PVR973" s="16" t="str">
        <f>IF(ISERROR(VLOOKUP(PVN973,'Controle de Estoque'!PVH:PVO,1,FALSE)),"",VLOOKUP(PVN973,'Controle de Estoque'!PVH:PVO,4,FALSE))</f>
        <v/>
      </c>
      <c r="PVS973" s="16" t="str">
        <f>IF(ISERROR(VLOOKUP(PVO973,'Controle de Estoque'!PVI:PVP,1,FALSE)),"",VLOOKUP(PVO973,'Controle de Estoque'!PVI:PVP,4,FALSE))</f>
        <v/>
      </c>
      <c r="PVT973" s="16" t="str">
        <f>IF(ISERROR(VLOOKUP(PVP973,'Controle de Estoque'!PVJ:PVQ,1,FALSE)),"",VLOOKUP(PVP973,'Controle de Estoque'!PVJ:PVQ,4,FALSE))</f>
        <v/>
      </c>
      <c r="PVU973" s="16" t="str">
        <f>IF(ISERROR(VLOOKUP(PVQ973,'Controle de Estoque'!PVK:PVR,1,FALSE)),"",VLOOKUP(PVQ973,'Controle de Estoque'!PVK:PVR,4,FALSE))</f>
        <v/>
      </c>
      <c r="PVV973" s="16" t="str">
        <f>IF(ISERROR(VLOOKUP(PVR973,'Controle de Estoque'!PVL:PVS,1,FALSE)),"",VLOOKUP(PVR973,'Controle de Estoque'!PVL:PVS,4,FALSE))</f>
        <v/>
      </c>
      <c r="PVW973" s="16" t="str">
        <f>IF(ISERROR(VLOOKUP(PVS973,'Controle de Estoque'!PVM:PVT,1,FALSE)),"",VLOOKUP(PVS973,'Controle de Estoque'!PVM:PVT,4,FALSE))</f>
        <v/>
      </c>
      <c r="PVX973" s="16" t="str">
        <f>IF(ISERROR(VLOOKUP(PVT973,'Controle de Estoque'!PVN:PVU,1,FALSE)),"",VLOOKUP(PVT973,'Controle de Estoque'!PVN:PVU,4,FALSE))</f>
        <v/>
      </c>
      <c r="PVY973" s="16" t="str">
        <f>IF(ISERROR(VLOOKUP(PVU973,'Controle de Estoque'!PVO:PVV,1,FALSE)),"",VLOOKUP(PVU973,'Controle de Estoque'!PVO:PVV,4,FALSE))</f>
        <v/>
      </c>
      <c r="PVZ973" s="16" t="str">
        <f>IF(ISERROR(VLOOKUP(PVV973,'Controle de Estoque'!PVP:PVW,1,FALSE)),"",VLOOKUP(PVV973,'Controle de Estoque'!PVP:PVW,4,FALSE))</f>
        <v/>
      </c>
      <c r="PWA973" s="16" t="str">
        <f>IF(ISERROR(VLOOKUP(PVW973,'Controle de Estoque'!PVQ:PVX,1,FALSE)),"",VLOOKUP(PVW973,'Controle de Estoque'!PVQ:PVX,4,FALSE))</f>
        <v/>
      </c>
      <c r="PWB973" s="16" t="str">
        <f>IF(ISERROR(VLOOKUP(PVX973,'Controle de Estoque'!PVR:PVY,1,FALSE)),"",VLOOKUP(PVX973,'Controle de Estoque'!PVR:PVY,4,FALSE))</f>
        <v/>
      </c>
      <c r="PWC973" s="16" t="str">
        <f>IF(ISERROR(VLOOKUP(PVY973,'Controle de Estoque'!PVS:PVZ,1,FALSE)),"",VLOOKUP(PVY973,'Controle de Estoque'!PVS:PVZ,4,FALSE))</f>
        <v/>
      </c>
      <c r="PWD973" s="16" t="str">
        <f>IF(ISERROR(VLOOKUP(PVZ973,'Controle de Estoque'!PVT:PWA,1,FALSE)),"",VLOOKUP(PVZ973,'Controle de Estoque'!PVT:PWA,4,FALSE))</f>
        <v/>
      </c>
      <c r="PWE973" s="16" t="str">
        <f>IF(ISERROR(VLOOKUP(PWA973,'Controle de Estoque'!PVU:PWB,1,FALSE)),"",VLOOKUP(PWA973,'Controle de Estoque'!PVU:PWB,4,FALSE))</f>
        <v/>
      </c>
      <c r="PWF973" s="16" t="str">
        <f>IF(ISERROR(VLOOKUP(PWB973,'Controle de Estoque'!PVV:PWC,1,FALSE)),"",VLOOKUP(PWB973,'Controle de Estoque'!PVV:PWC,4,FALSE))</f>
        <v/>
      </c>
      <c r="PWG973" s="16" t="str">
        <f>IF(ISERROR(VLOOKUP(PWC973,'Controle de Estoque'!PVW:PWD,1,FALSE)),"",VLOOKUP(PWC973,'Controle de Estoque'!PVW:PWD,4,FALSE))</f>
        <v/>
      </c>
      <c r="PWH973" s="16" t="str">
        <f>IF(ISERROR(VLOOKUP(PWD973,'Controle de Estoque'!PVX:PWE,1,FALSE)),"",VLOOKUP(PWD973,'Controle de Estoque'!PVX:PWE,4,FALSE))</f>
        <v/>
      </c>
      <c r="PWI973" s="16" t="str">
        <f>IF(ISERROR(VLOOKUP(PWE973,'Controle de Estoque'!PVY:PWF,1,FALSE)),"",VLOOKUP(PWE973,'Controle de Estoque'!PVY:PWF,4,FALSE))</f>
        <v/>
      </c>
      <c r="PWJ973" s="16" t="str">
        <f>IF(ISERROR(VLOOKUP(PWF973,'Controle de Estoque'!PVZ:PWG,1,FALSE)),"",VLOOKUP(PWF973,'Controle de Estoque'!PVZ:PWG,4,FALSE))</f>
        <v/>
      </c>
      <c r="PWK973" s="16" t="str">
        <f>IF(ISERROR(VLOOKUP(PWG973,'Controle de Estoque'!PWA:PWH,1,FALSE)),"",VLOOKUP(PWG973,'Controle de Estoque'!PWA:PWH,4,FALSE))</f>
        <v/>
      </c>
      <c r="PWL973" s="16" t="str">
        <f>IF(ISERROR(VLOOKUP(PWH973,'Controle de Estoque'!PWB:PWI,1,FALSE)),"",VLOOKUP(PWH973,'Controle de Estoque'!PWB:PWI,4,FALSE))</f>
        <v/>
      </c>
      <c r="PWM973" s="16" t="str">
        <f>IF(ISERROR(VLOOKUP(PWI973,'Controle de Estoque'!PWC:PWJ,1,FALSE)),"",VLOOKUP(PWI973,'Controle de Estoque'!PWC:PWJ,4,FALSE))</f>
        <v/>
      </c>
      <c r="PWN973" s="16" t="str">
        <f>IF(ISERROR(VLOOKUP(PWJ973,'Controle de Estoque'!PWD:PWK,1,FALSE)),"",VLOOKUP(PWJ973,'Controle de Estoque'!PWD:PWK,4,FALSE))</f>
        <v/>
      </c>
      <c r="PWO973" s="16" t="str">
        <f>IF(ISERROR(VLOOKUP(PWK973,'Controle de Estoque'!PWE:PWL,1,FALSE)),"",VLOOKUP(PWK973,'Controle de Estoque'!PWE:PWL,4,FALSE))</f>
        <v/>
      </c>
      <c r="PWP973" s="16" t="str">
        <f>IF(ISERROR(VLOOKUP(PWL973,'Controle de Estoque'!PWF:PWM,1,FALSE)),"",VLOOKUP(PWL973,'Controle de Estoque'!PWF:PWM,4,FALSE))</f>
        <v/>
      </c>
      <c r="PWQ973" s="16" t="str">
        <f>IF(ISERROR(VLOOKUP(PWM973,'Controle de Estoque'!PWG:PWN,1,FALSE)),"",VLOOKUP(PWM973,'Controle de Estoque'!PWG:PWN,4,FALSE))</f>
        <v/>
      </c>
      <c r="PWR973" s="16" t="str">
        <f>IF(ISERROR(VLOOKUP(PWN973,'Controle de Estoque'!PWH:PWO,1,FALSE)),"",VLOOKUP(PWN973,'Controle de Estoque'!PWH:PWO,4,FALSE))</f>
        <v/>
      </c>
      <c r="PWS973" s="16" t="str">
        <f>IF(ISERROR(VLOOKUP(PWO973,'Controle de Estoque'!PWI:PWP,1,FALSE)),"",VLOOKUP(PWO973,'Controle de Estoque'!PWI:PWP,4,FALSE))</f>
        <v/>
      </c>
      <c r="PWT973" s="16" t="str">
        <f>IF(ISERROR(VLOOKUP(PWP973,'Controle de Estoque'!PWJ:PWQ,1,FALSE)),"",VLOOKUP(PWP973,'Controle de Estoque'!PWJ:PWQ,4,FALSE))</f>
        <v/>
      </c>
      <c r="PWU973" s="16" t="str">
        <f>IF(ISERROR(VLOOKUP(PWQ973,'Controle de Estoque'!PWK:PWR,1,FALSE)),"",VLOOKUP(PWQ973,'Controle de Estoque'!PWK:PWR,4,FALSE))</f>
        <v/>
      </c>
      <c r="PWV973" s="16" t="str">
        <f>IF(ISERROR(VLOOKUP(PWR973,'Controle de Estoque'!PWL:PWS,1,FALSE)),"",VLOOKUP(PWR973,'Controle de Estoque'!PWL:PWS,4,FALSE))</f>
        <v/>
      </c>
      <c r="PWW973" s="16" t="str">
        <f>IF(ISERROR(VLOOKUP(PWS973,'Controle de Estoque'!PWM:PWT,1,FALSE)),"",VLOOKUP(PWS973,'Controle de Estoque'!PWM:PWT,4,FALSE))</f>
        <v/>
      </c>
      <c r="PWX973" s="16" t="str">
        <f>IF(ISERROR(VLOOKUP(PWT973,'Controle de Estoque'!PWN:PWU,1,FALSE)),"",VLOOKUP(PWT973,'Controle de Estoque'!PWN:PWU,4,FALSE))</f>
        <v/>
      </c>
      <c r="PWY973" s="16" t="str">
        <f>IF(ISERROR(VLOOKUP(PWU973,'Controle de Estoque'!PWO:PWV,1,FALSE)),"",VLOOKUP(PWU973,'Controle de Estoque'!PWO:PWV,4,FALSE))</f>
        <v/>
      </c>
      <c r="PWZ973" s="16" t="str">
        <f>IF(ISERROR(VLOOKUP(PWV973,'Controle de Estoque'!PWP:PWW,1,FALSE)),"",VLOOKUP(PWV973,'Controle de Estoque'!PWP:PWW,4,FALSE))</f>
        <v/>
      </c>
      <c r="PXA973" s="16" t="str">
        <f>IF(ISERROR(VLOOKUP(PWW973,'Controle de Estoque'!PWQ:PWX,1,FALSE)),"",VLOOKUP(PWW973,'Controle de Estoque'!PWQ:PWX,4,FALSE))</f>
        <v/>
      </c>
      <c r="PXB973" s="16" t="str">
        <f>IF(ISERROR(VLOOKUP(PWX973,'Controle de Estoque'!PWR:PWY,1,FALSE)),"",VLOOKUP(PWX973,'Controle de Estoque'!PWR:PWY,4,FALSE))</f>
        <v/>
      </c>
      <c r="PXC973" s="16" t="str">
        <f>IF(ISERROR(VLOOKUP(PWY973,'Controle de Estoque'!PWS:PWZ,1,FALSE)),"",VLOOKUP(PWY973,'Controle de Estoque'!PWS:PWZ,4,FALSE))</f>
        <v/>
      </c>
      <c r="PXD973" s="16" t="str">
        <f>IF(ISERROR(VLOOKUP(PWZ973,'Controle de Estoque'!PWT:PXA,1,FALSE)),"",VLOOKUP(PWZ973,'Controle de Estoque'!PWT:PXA,4,FALSE))</f>
        <v/>
      </c>
      <c r="PXE973" s="16" t="str">
        <f>IF(ISERROR(VLOOKUP(PXA973,'Controle de Estoque'!PWU:PXB,1,FALSE)),"",VLOOKUP(PXA973,'Controle de Estoque'!PWU:PXB,4,FALSE))</f>
        <v/>
      </c>
      <c r="PXF973" s="16" t="str">
        <f>IF(ISERROR(VLOOKUP(PXB973,'Controle de Estoque'!PWV:PXC,1,FALSE)),"",VLOOKUP(PXB973,'Controle de Estoque'!PWV:PXC,4,FALSE))</f>
        <v/>
      </c>
      <c r="PXG973" s="16" t="str">
        <f>IF(ISERROR(VLOOKUP(PXC973,'Controle de Estoque'!PWW:PXD,1,FALSE)),"",VLOOKUP(PXC973,'Controle de Estoque'!PWW:PXD,4,FALSE))</f>
        <v/>
      </c>
      <c r="PXH973" s="16" t="str">
        <f>IF(ISERROR(VLOOKUP(PXD973,'Controle de Estoque'!PWX:PXE,1,FALSE)),"",VLOOKUP(PXD973,'Controle de Estoque'!PWX:PXE,4,FALSE))</f>
        <v/>
      </c>
      <c r="PXI973" s="16" t="str">
        <f>IF(ISERROR(VLOOKUP(PXE973,'Controle de Estoque'!PWY:PXF,1,FALSE)),"",VLOOKUP(PXE973,'Controle de Estoque'!PWY:PXF,4,FALSE))</f>
        <v/>
      </c>
      <c r="PXJ973" s="16" t="str">
        <f>IF(ISERROR(VLOOKUP(PXF973,'Controle de Estoque'!PWZ:PXG,1,FALSE)),"",VLOOKUP(PXF973,'Controle de Estoque'!PWZ:PXG,4,FALSE))</f>
        <v/>
      </c>
      <c r="PXK973" s="16" t="str">
        <f>IF(ISERROR(VLOOKUP(PXG973,'Controle de Estoque'!PXA:PXH,1,FALSE)),"",VLOOKUP(PXG973,'Controle de Estoque'!PXA:PXH,4,FALSE))</f>
        <v/>
      </c>
      <c r="PXL973" s="16" t="str">
        <f>IF(ISERROR(VLOOKUP(PXH973,'Controle de Estoque'!PXB:PXI,1,FALSE)),"",VLOOKUP(PXH973,'Controle de Estoque'!PXB:PXI,4,FALSE))</f>
        <v/>
      </c>
      <c r="PXM973" s="16" t="str">
        <f>IF(ISERROR(VLOOKUP(PXI973,'Controle de Estoque'!PXC:PXJ,1,FALSE)),"",VLOOKUP(PXI973,'Controle de Estoque'!PXC:PXJ,4,FALSE))</f>
        <v/>
      </c>
      <c r="PXN973" s="16" t="str">
        <f>IF(ISERROR(VLOOKUP(PXJ973,'Controle de Estoque'!PXD:PXK,1,FALSE)),"",VLOOKUP(PXJ973,'Controle de Estoque'!PXD:PXK,4,FALSE))</f>
        <v/>
      </c>
      <c r="PXO973" s="16" t="str">
        <f>IF(ISERROR(VLOOKUP(PXK973,'Controle de Estoque'!PXE:PXL,1,FALSE)),"",VLOOKUP(PXK973,'Controle de Estoque'!PXE:PXL,4,FALSE))</f>
        <v/>
      </c>
      <c r="PXP973" s="16" t="str">
        <f>IF(ISERROR(VLOOKUP(PXL973,'Controle de Estoque'!PXF:PXM,1,FALSE)),"",VLOOKUP(PXL973,'Controle de Estoque'!PXF:PXM,4,FALSE))</f>
        <v/>
      </c>
      <c r="PXQ973" s="16" t="str">
        <f>IF(ISERROR(VLOOKUP(PXM973,'Controle de Estoque'!PXG:PXN,1,FALSE)),"",VLOOKUP(PXM973,'Controle de Estoque'!PXG:PXN,4,FALSE))</f>
        <v/>
      </c>
      <c r="PXR973" s="16" t="str">
        <f>IF(ISERROR(VLOOKUP(PXN973,'Controle de Estoque'!PXH:PXO,1,FALSE)),"",VLOOKUP(PXN973,'Controle de Estoque'!PXH:PXO,4,FALSE))</f>
        <v/>
      </c>
      <c r="PXS973" s="16" t="str">
        <f>IF(ISERROR(VLOOKUP(PXO973,'Controle de Estoque'!PXI:PXP,1,FALSE)),"",VLOOKUP(PXO973,'Controle de Estoque'!PXI:PXP,4,FALSE))</f>
        <v/>
      </c>
      <c r="PXT973" s="16" t="str">
        <f>IF(ISERROR(VLOOKUP(PXP973,'Controle de Estoque'!PXJ:PXQ,1,FALSE)),"",VLOOKUP(PXP973,'Controle de Estoque'!PXJ:PXQ,4,FALSE))</f>
        <v/>
      </c>
      <c r="PXU973" s="16" t="str">
        <f>IF(ISERROR(VLOOKUP(PXQ973,'Controle de Estoque'!PXK:PXR,1,FALSE)),"",VLOOKUP(PXQ973,'Controle de Estoque'!PXK:PXR,4,FALSE))</f>
        <v/>
      </c>
      <c r="PXV973" s="16" t="str">
        <f>IF(ISERROR(VLOOKUP(PXR973,'Controle de Estoque'!PXL:PXS,1,FALSE)),"",VLOOKUP(PXR973,'Controle de Estoque'!PXL:PXS,4,FALSE))</f>
        <v/>
      </c>
      <c r="PXW973" s="16" t="str">
        <f>IF(ISERROR(VLOOKUP(PXS973,'Controle de Estoque'!PXM:PXT,1,FALSE)),"",VLOOKUP(PXS973,'Controle de Estoque'!PXM:PXT,4,FALSE))</f>
        <v/>
      </c>
      <c r="PXX973" s="16" t="str">
        <f>IF(ISERROR(VLOOKUP(PXT973,'Controle de Estoque'!PXN:PXU,1,FALSE)),"",VLOOKUP(PXT973,'Controle de Estoque'!PXN:PXU,4,FALSE))</f>
        <v/>
      </c>
      <c r="PXY973" s="16" t="str">
        <f>IF(ISERROR(VLOOKUP(PXU973,'Controle de Estoque'!PXO:PXV,1,FALSE)),"",VLOOKUP(PXU973,'Controle de Estoque'!PXO:PXV,4,FALSE))</f>
        <v/>
      </c>
      <c r="PXZ973" s="16" t="str">
        <f>IF(ISERROR(VLOOKUP(PXV973,'Controle de Estoque'!PXP:PXW,1,FALSE)),"",VLOOKUP(PXV973,'Controle de Estoque'!PXP:PXW,4,FALSE))</f>
        <v/>
      </c>
      <c r="PYA973" s="16" t="str">
        <f>IF(ISERROR(VLOOKUP(PXW973,'Controle de Estoque'!PXQ:PXX,1,FALSE)),"",VLOOKUP(PXW973,'Controle de Estoque'!PXQ:PXX,4,FALSE))</f>
        <v/>
      </c>
      <c r="PYB973" s="16" t="str">
        <f>IF(ISERROR(VLOOKUP(PXX973,'Controle de Estoque'!PXR:PXY,1,FALSE)),"",VLOOKUP(PXX973,'Controle de Estoque'!PXR:PXY,4,FALSE))</f>
        <v/>
      </c>
      <c r="PYC973" s="16" t="str">
        <f>IF(ISERROR(VLOOKUP(PXY973,'Controle de Estoque'!PXS:PXZ,1,FALSE)),"",VLOOKUP(PXY973,'Controle de Estoque'!PXS:PXZ,4,FALSE))</f>
        <v/>
      </c>
      <c r="PYD973" s="16" t="str">
        <f>IF(ISERROR(VLOOKUP(PXZ973,'Controle de Estoque'!PXT:PYA,1,FALSE)),"",VLOOKUP(PXZ973,'Controle de Estoque'!PXT:PYA,4,FALSE))</f>
        <v/>
      </c>
      <c r="PYE973" s="16" t="str">
        <f>IF(ISERROR(VLOOKUP(PYA973,'Controle de Estoque'!PXU:PYB,1,FALSE)),"",VLOOKUP(PYA973,'Controle de Estoque'!PXU:PYB,4,FALSE))</f>
        <v/>
      </c>
      <c r="PYF973" s="16" t="str">
        <f>IF(ISERROR(VLOOKUP(PYB973,'Controle de Estoque'!PXV:PYC,1,FALSE)),"",VLOOKUP(PYB973,'Controle de Estoque'!PXV:PYC,4,FALSE))</f>
        <v/>
      </c>
      <c r="PYG973" s="16" t="str">
        <f>IF(ISERROR(VLOOKUP(PYC973,'Controle de Estoque'!PXW:PYD,1,FALSE)),"",VLOOKUP(PYC973,'Controle de Estoque'!PXW:PYD,4,FALSE))</f>
        <v/>
      </c>
      <c r="PYH973" s="16" t="str">
        <f>IF(ISERROR(VLOOKUP(PYD973,'Controle de Estoque'!PXX:PYE,1,FALSE)),"",VLOOKUP(PYD973,'Controle de Estoque'!PXX:PYE,4,FALSE))</f>
        <v/>
      </c>
      <c r="PYI973" s="16" t="str">
        <f>IF(ISERROR(VLOOKUP(PYE973,'Controle de Estoque'!PXY:PYF,1,FALSE)),"",VLOOKUP(PYE973,'Controle de Estoque'!PXY:PYF,4,FALSE))</f>
        <v/>
      </c>
      <c r="PYJ973" s="16" t="str">
        <f>IF(ISERROR(VLOOKUP(PYF973,'Controle de Estoque'!PXZ:PYG,1,FALSE)),"",VLOOKUP(PYF973,'Controle de Estoque'!PXZ:PYG,4,FALSE))</f>
        <v/>
      </c>
      <c r="PYK973" s="16" t="str">
        <f>IF(ISERROR(VLOOKUP(PYG973,'Controle de Estoque'!PYA:PYH,1,FALSE)),"",VLOOKUP(PYG973,'Controle de Estoque'!PYA:PYH,4,FALSE))</f>
        <v/>
      </c>
      <c r="PYL973" s="16" t="str">
        <f>IF(ISERROR(VLOOKUP(PYH973,'Controle de Estoque'!PYB:PYI,1,FALSE)),"",VLOOKUP(PYH973,'Controle de Estoque'!PYB:PYI,4,FALSE))</f>
        <v/>
      </c>
      <c r="PYM973" s="16" t="str">
        <f>IF(ISERROR(VLOOKUP(PYI973,'Controle de Estoque'!PYC:PYJ,1,FALSE)),"",VLOOKUP(PYI973,'Controle de Estoque'!PYC:PYJ,4,FALSE))</f>
        <v/>
      </c>
      <c r="PYN973" s="16" t="str">
        <f>IF(ISERROR(VLOOKUP(PYJ973,'Controle de Estoque'!PYD:PYK,1,FALSE)),"",VLOOKUP(PYJ973,'Controle de Estoque'!PYD:PYK,4,FALSE))</f>
        <v/>
      </c>
      <c r="PYO973" s="16" t="str">
        <f>IF(ISERROR(VLOOKUP(PYK973,'Controle de Estoque'!PYE:PYL,1,FALSE)),"",VLOOKUP(PYK973,'Controle de Estoque'!PYE:PYL,4,FALSE))</f>
        <v/>
      </c>
      <c r="PYP973" s="16" t="str">
        <f>IF(ISERROR(VLOOKUP(PYL973,'Controle de Estoque'!PYF:PYM,1,FALSE)),"",VLOOKUP(PYL973,'Controle de Estoque'!PYF:PYM,4,FALSE))</f>
        <v/>
      </c>
      <c r="PYQ973" s="16" t="str">
        <f>IF(ISERROR(VLOOKUP(PYM973,'Controle de Estoque'!PYG:PYN,1,FALSE)),"",VLOOKUP(PYM973,'Controle de Estoque'!PYG:PYN,4,FALSE))</f>
        <v/>
      </c>
      <c r="PYR973" s="16" t="str">
        <f>IF(ISERROR(VLOOKUP(PYN973,'Controle de Estoque'!PYH:PYO,1,FALSE)),"",VLOOKUP(PYN973,'Controle de Estoque'!PYH:PYO,4,FALSE))</f>
        <v/>
      </c>
      <c r="PYS973" s="16" t="str">
        <f>IF(ISERROR(VLOOKUP(PYO973,'Controle de Estoque'!PYI:PYP,1,FALSE)),"",VLOOKUP(PYO973,'Controle de Estoque'!PYI:PYP,4,FALSE))</f>
        <v/>
      </c>
      <c r="PYT973" s="16" t="str">
        <f>IF(ISERROR(VLOOKUP(PYP973,'Controle de Estoque'!PYJ:PYQ,1,FALSE)),"",VLOOKUP(PYP973,'Controle de Estoque'!PYJ:PYQ,4,FALSE))</f>
        <v/>
      </c>
      <c r="PYU973" s="16" t="str">
        <f>IF(ISERROR(VLOOKUP(PYQ973,'Controle de Estoque'!PYK:PYR,1,FALSE)),"",VLOOKUP(PYQ973,'Controle de Estoque'!PYK:PYR,4,FALSE))</f>
        <v/>
      </c>
      <c r="PYV973" s="16" t="str">
        <f>IF(ISERROR(VLOOKUP(PYR973,'Controle de Estoque'!PYL:PYS,1,FALSE)),"",VLOOKUP(PYR973,'Controle de Estoque'!PYL:PYS,4,FALSE))</f>
        <v/>
      </c>
      <c r="PYW973" s="16" t="str">
        <f>IF(ISERROR(VLOOKUP(PYS973,'Controle de Estoque'!PYM:PYT,1,FALSE)),"",VLOOKUP(PYS973,'Controle de Estoque'!PYM:PYT,4,FALSE))</f>
        <v/>
      </c>
      <c r="PYX973" s="16" t="str">
        <f>IF(ISERROR(VLOOKUP(PYT973,'Controle de Estoque'!PYN:PYU,1,FALSE)),"",VLOOKUP(PYT973,'Controle de Estoque'!PYN:PYU,4,FALSE))</f>
        <v/>
      </c>
      <c r="PYY973" s="16" t="str">
        <f>IF(ISERROR(VLOOKUP(PYU973,'Controle de Estoque'!PYO:PYV,1,FALSE)),"",VLOOKUP(PYU973,'Controle de Estoque'!PYO:PYV,4,FALSE))</f>
        <v/>
      </c>
      <c r="PYZ973" s="16" t="str">
        <f>IF(ISERROR(VLOOKUP(PYV973,'Controle de Estoque'!PYP:PYW,1,FALSE)),"",VLOOKUP(PYV973,'Controle de Estoque'!PYP:PYW,4,FALSE))</f>
        <v/>
      </c>
      <c r="PZA973" s="16" t="str">
        <f>IF(ISERROR(VLOOKUP(PYW973,'Controle de Estoque'!PYQ:PYX,1,FALSE)),"",VLOOKUP(PYW973,'Controle de Estoque'!PYQ:PYX,4,FALSE))</f>
        <v/>
      </c>
      <c r="PZB973" s="16" t="str">
        <f>IF(ISERROR(VLOOKUP(PYX973,'Controle de Estoque'!PYR:PYY,1,FALSE)),"",VLOOKUP(PYX973,'Controle de Estoque'!PYR:PYY,4,FALSE))</f>
        <v/>
      </c>
      <c r="PZC973" s="16" t="str">
        <f>IF(ISERROR(VLOOKUP(PYY973,'Controle de Estoque'!PYS:PYZ,1,FALSE)),"",VLOOKUP(PYY973,'Controle de Estoque'!PYS:PYZ,4,FALSE))</f>
        <v/>
      </c>
      <c r="PZD973" s="16" t="str">
        <f>IF(ISERROR(VLOOKUP(PYZ973,'Controle de Estoque'!PYT:PZA,1,FALSE)),"",VLOOKUP(PYZ973,'Controle de Estoque'!PYT:PZA,4,FALSE))</f>
        <v/>
      </c>
      <c r="PZE973" s="16" t="str">
        <f>IF(ISERROR(VLOOKUP(PZA973,'Controle de Estoque'!PYU:PZB,1,FALSE)),"",VLOOKUP(PZA973,'Controle de Estoque'!PYU:PZB,4,FALSE))</f>
        <v/>
      </c>
      <c r="PZF973" s="16" t="str">
        <f>IF(ISERROR(VLOOKUP(PZB973,'Controle de Estoque'!PYV:PZC,1,FALSE)),"",VLOOKUP(PZB973,'Controle de Estoque'!PYV:PZC,4,FALSE))</f>
        <v/>
      </c>
      <c r="PZG973" s="16" t="str">
        <f>IF(ISERROR(VLOOKUP(PZC973,'Controle de Estoque'!PYW:PZD,1,FALSE)),"",VLOOKUP(PZC973,'Controle de Estoque'!PYW:PZD,4,FALSE))</f>
        <v/>
      </c>
      <c r="PZH973" s="16" t="str">
        <f>IF(ISERROR(VLOOKUP(PZD973,'Controle de Estoque'!PYX:PZE,1,FALSE)),"",VLOOKUP(PZD973,'Controle de Estoque'!PYX:PZE,4,FALSE))</f>
        <v/>
      </c>
      <c r="PZI973" s="16" t="str">
        <f>IF(ISERROR(VLOOKUP(PZE973,'Controle de Estoque'!PYY:PZF,1,FALSE)),"",VLOOKUP(PZE973,'Controle de Estoque'!PYY:PZF,4,FALSE))</f>
        <v/>
      </c>
      <c r="PZJ973" s="16" t="str">
        <f>IF(ISERROR(VLOOKUP(PZF973,'Controle de Estoque'!PYZ:PZG,1,FALSE)),"",VLOOKUP(PZF973,'Controle de Estoque'!PYZ:PZG,4,FALSE))</f>
        <v/>
      </c>
      <c r="PZK973" s="16" t="str">
        <f>IF(ISERROR(VLOOKUP(PZG973,'Controle de Estoque'!PZA:PZH,1,FALSE)),"",VLOOKUP(PZG973,'Controle de Estoque'!PZA:PZH,4,FALSE))</f>
        <v/>
      </c>
      <c r="PZL973" s="16" t="str">
        <f>IF(ISERROR(VLOOKUP(PZH973,'Controle de Estoque'!PZB:PZI,1,FALSE)),"",VLOOKUP(PZH973,'Controle de Estoque'!PZB:PZI,4,FALSE))</f>
        <v/>
      </c>
      <c r="PZM973" s="16" t="str">
        <f>IF(ISERROR(VLOOKUP(PZI973,'Controle de Estoque'!PZC:PZJ,1,FALSE)),"",VLOOKUP(PZI973,'Controle de Estoque'!PZC:PZJ,4,FALSE))</f>
        <v/>
      </c>
      <c r="PZN973" s="16" t="str">
        <f>IF(ISERROR(VLOOKUP(PZJ973,'Controle de Estoque'!PZD:PZK,1,FALSE)),"",VLOOKUP(PZJ973,'Controle de Estoque'!PZD:PZK,4,FALSE))</f>
        <v/>
      </c>
      <c r="PZO973" s="16" t="str">
        <f>IF(ISERROR(VLOOKUP(PZK973,'Controle de Estoque'!PZE:PZL,1,FALSE)),"",VLOOKUP(PZK973,'Controle de Estoque'!PZE:PZL,4,FALSE))</f>
        <v/>
      </c>
      <c r="PZP973" s="16" t="str">
        <f>IF(ISERROR(VLOOKUP(PZL973,'Controle de Estoque'!PZF:PZM,1,FALSE)),"",VLOOKUP(PZL973,'Controle de Estoque'!PZF:PZM,4,FALSE))</f>
        <v/>
      </c>
      <c r="PZQ973" s="16" t="str">
        <f>IF(ISERROR(VLOOKUP(PZM973,'Controle de Estoque'!PZG:PZN,1,FALSE)),"",VLOOKUP(PZM973,'Controle de Estoque'!PZG:PZN,4,FALSE))</f>
        <v/>
      </c>
      <c r="PZR973" s="16" t="str">
        <f>IF(ISERROR(VLOOKUP(PZN973,'Controle de Estoque'!PZH:PZO,1,FALSE)),"",VLOOKUP(PZN973,'Controle de Estoque'!PZH:PZO,4,FALSE))</f>
        <v/>
      </c>
      <c r="PZS973" s="16" t="str">
        <f>IF(ISERROR(VLOOKUP(PZO973,'Controle de Estoque'!PZI:PZP,1,FALSE)),"",VLOOKUP(PZO973,'Controle de Estoque'!PZI:PZP,4,FALSE))</f>
        <v/>
      </c>
      <c r="PZT973" s="16" t="str">
        <f>IF(ISERROR(VLOOKUP(PZP973,'Controle de Estoque'!PZJ:PZQ,1,FALSE)),"",VLOOKUP(PZP973,'Controle de Estoque'!PZJ:PZQ,4,FALSE))</f>
        <v/>
      </c>
      <c r="PZU973" s="16" t="str">
        <f>IF(ISERROR(VLOOKUP(PZQ973,'Controle de Estoque'!PZK:PZR,1,FALSE)),"",VLOOKUP(PZQ973,'Controle de Estoque'!PZK:PZR,4,FALSE))</f>
        <v/>
      </c>
      <c r="PZV973" s="16" t="str">
        <f>IF(ISERROR(VLOOKUP(PZR973,'Controle de Estoque'!PZL:PZS,1,FALSE)),"",VLOOKUP(PZR973,'Controle de Estoque'!PZL:PZS,4,FALSE))</f>
        <v/>
      </c>
      <c r="PZW973" s="16" t="str">
        <f>IF(ISERROR(VLOOKUP(PZS973,'Controle de Estoque'!PZM:PZT,1,FALSE)),"",VLOOKUP(PZS973,'Controle de Estoque'!PZM:PZT,4,FALSE))</f>
        <v/>
      </c>
      <c r="PZX973" s="16" t="str">
        <f>IF(ISERROR(VLOOKUP(PZT973,'Controle de Estoque'!PZN:PZU,1,FALSE)),"",VLOOKUP(PZT973,'Controle de Estoque'!PZN:PZU,4,FALSE))</f>
        <v/>
      </c>
      <c r="PZY973" s="16" t="str">
        <f>IF(ISERROR(VLOOKUP(PZU973,'Controle de Estoque'!PZO:PZV,1,FALSE)),"",VLOOKUP(PZU973,'Controle de Estoque'!PZO:PZV,4,FALSE))</f>
        <v/>
      </c>
      <c r="PZZ973" s="16" t="str">
        <f>IF(ISERROR(VLOOKUP(PZV973,'Controle de Estoque'!PZP:PZW,1,FALSE)),"",VLOOKUP(PZV973,'Controle de Estoque'!PZP:PZW,4,FALSE))</f>
        <v/>
      </c>
      <c r="QAA973" s="16" t="str">
        <f>IF(ISERROR(VLOOKUP(PZW973,'Controle de Estoque'!PZQ:PZX,1,FALSE)),"",VLOOKUP(PZW973,'Controle de Estoque'!PZQ:PZX,4,FALSE))</f>
        <v/>
      </c>
      <c r="QAB973" s="16" t="str">
        <f>IF(ISERROR(VLOOKUP(PZX973,'Controle de Estoque'!PZR:PZY,1,FALSE)),"",VLOOKUP(PZX973,'Controle de Estoque'!PZR:PZY,4,FALSE))</f>
        <v/>
      </c>
      <c r="QAC973" s="16" t="str">
        <f>IF(ISERROR(VLOOKUP(PZY973,'Controle de Estoque'!PZS:PZZ,1,FALSE)),"",VLOOKUP(PZY973,'Controle de Estoque'!PZS:PZZ,4,FALSE))</f>
        <v/>
      </c>
      <c r="QAD973" s="16" t="str">
        <f>IF(ISERROR(VLOOKUP(PZZ973,'Controle de Estoque'!PZT:QAA,1,FALSE)),"",VLOOKUP(PZZ973,'Controle de Estoque'!PZT:QAA,4,FALSE))</f>
        <v/>
      </c>
      <c r="QAE973" s="16" t="str">
        <f>IF(ISERROR(VLOOKUP(QAA973,'Controle de Estoque'!PZU:QAB,1,FALSE)),"",VLOOKUP(QAA973,'Controle de Estoque'!PZU:QAB,4,FALSE))</f>
        <v/>
      </c>
      <c r="QAF973" s="16" t="str">
        <f>IF(ISERROR(VLOOKUP(QAB973,'Controle de Estoque'!PZV:QAC,1,FALSE)),"",VLOOKUP(QAB973,'Controle de Estoque'!PZV:QAC,4,FALSE))</f>
        <v/>
      </c>
      <c r="QAG973" s="16" t="str">
        <f>IF(ISERROR(VLOOKUP(QAC973,'Controle de Estoque'!PZW:QAD,1,FALSE)),"",VLOOKUP(QAC973,'Controle de Estoque'!PZW:QAD,4,FALSE))</f>
        <v/>
      </c>
      <c r="QAH973" s="16" t="str">
        <f>IF(ISERROR(VLOOKUP(QAD973,'Controle de Estoque'!PZX:QAE,1,FALSE)),"",VLOOKUP(QAD973,'Controle de Estoque'!PZX:QAE,4,FALSE))</f>
        <v/>
      </c>
      <c r="QAI973" s="16" t="str">
        <f>IF(ISERROR(VLOOKUP(QAE973,'Controle de Estoque'!PZY:QAF,1,FALSE)),"",VLOOKUP(QAE973,'Controle de Estoque'!PZY:QAF,4,FALSE))</f>
        <v/>
      </c>
      <c r="QAJ973" s="16" t="str">
        <f>IF(ISERROR(VLOOKUP(QAF973,'Controle de Estoque'!PZZ:QAG,1,FALSE)),"",VLOOKUP(QAF973,'Controle de Estoque'!PZZ:QAG,4,FALSE))</f>
        <v/>
      </c>
      <c r="QAK973" s="16" t="str">
        <f>IF(ISERROR(VLOOKUP(QAG973,'Controle de Estoque'!QAA:QAH,1,FALSE)),"",VLOOKUP(QAG973,'Controle de Estoque'!QAA:QAH,4,FALSE))</f>
        <v/>
      </c>
      <c r="QAL973" s="16" t="str">
        <f>IF(ISERROR(VLOOKUP(QAH973,'Controle de Estoque'!QAB:QAI,1,FALSE)),"",VLOOKUP(QAH973,'Controle de Estoque'!QAB:QAI,4,FALSE))</f>
        <v/>
      </c>
      <c r="QAM973" s="16" t="str">
        <f>IF(ISERROR(VLOOKUP(QAI973,'Controle de Estoque'!QAC:QAJ,1,FALSE)),"",VLOOKUP(QAI973,'Controle de Estoque'!QAC:QAJ,4,FALSE))</f>
        <v/>
      </c>
      <c r="QAN973" s="16" t="str">
        <f>IF(ISERROR(VLOOKUP(QAJ973,'Controle de Estoque'!QAD:QAK,1,FALSE)),"",VLOOKUP(QAJ973,'Controle de Estoque'!QAD:QAK,4,FALSE))</f>
        <v/>
      </c>
      <c r="QAO973" s="16" t="str">
        <f>IF(ISERROR(VLOOKUP(QAK973,'Controle de Estoque'!QAE:QAL,1,FALSE)),"",VLOOKUP(QAK973,'Controle de Estoque'!QAE:QAL,4,FALSE))</f>
        <v/>
      </c>
      <c r="QAP973" s="16" t="str">
        <f>IF(ISERROR(VLOOKUP(QAL973,'Controle de Estoque'!QAF:QAM,1,FALSE)),"",VLOOKUP(QAL973,'Controle de Estoque'!QAF:QAM,4,FALSE))</f>
        <v/>
      </c>
      <c r="QAQ973" s="16" t="str">
        <f>IF(ISERROR(VLOOKUP(QAM973,'Controle de Estoque'!QAG:QAN,1,FALSE)),"",VLOOKUP(QAM973,'Controle de Estoque'!QAG:QAN,4,FALSE))</f>
        <v/>
      </c>
      <c r="QAR973" s="16" t="str">
        <f>IF(ISERROR(VLOOKUP(QAN973,'Controle de Estoque'!QAH:QAO,1,FALSE)),"",VLOOKUP(QAN973,'Controle de Estoque'!QAH:QAO,4,FALSE))</f>
        <v/>
      </c>
      <c r="QAS973" s="16" t="str">
        <f>IF(ISERROR(VLOOKUP(QAO973,'Controle de Estoque'!QAI:QAP,1,FALSE)),"",VLOOKUP(QAO973,'Controle de Estoque'!QAI:QAP,4,FALSE))</f>
        <v/>
      </c>
      <c r="QAT973" s="16" t="str">
        <f>IF(ISERROR(VLOOKUP(QAP973,'Controle de Estoque'!QAJ:QAQ,1,FALSE)),"",VLOOKUP(QAP973,'Controle de Estoque'!QAJ:QAQ,4,FALSE))</f>
        <v/>
      </c>
      <c r="QAU973" s="16" t="str">
        <f>IF(ISERROR(VLOOKUP(QAQ973,'Controle de Estoque'!QAK:QAR,1,FALSE)),"",VLOOKUP(QAQ973,'Controle de Estoque'!QAK:QAR,4,FALSE))</f>
        <v/>
      </c>
      <c r="QAV973" s="16" t="str">
        <f>IF(ISERROR(VLOOKUP(QAR973,'Controle de Estoque'!QAL:QAS,1,FALSE)),"",VLOOKUP(QAR973,'Controle de Estoque'!QAL:QAS,4,FALSE))</f>
        <v/>
      </c>
      <c r="QAW973" s="16" t="str">
        <f>IF(ISERROR(VLOOKUP(QAS973,'Controle de Estoque'!QAM:QAT,1,FALSE)),"",VLOOKUP(QAS973,'Controle de Estoque'!QAM:QAT,4,FALSE))</f>
        <v/>
      </c>
      <c r="QAX973" s="16" t="str">
        <f>IF(ISERROR(VLOOKUP(QAT973,'Controle de Estoque'!QAN:QAU,1,FALSE)),"",VLOOKUP(QAT973,'Controle de Estoque'!QAN:QAU,4,FALSE))</f>
        <v/>
      </c>
      <c r="QAY973" s="16" t="str">
        <f>IF(ISERROR(VLOOKUP(QAU973,'Controle de Estoque'!QAO:QAV,1,FALSE)),"",VLOOKUP(QAU973,'Controle de Estoque'!QAO:QAV,4,FALSE))</f>
        <v/>
      </c>
      <c r="QAZ973" s="16" t="str">
        <f>IF(ISERROR(VLOOKUP(QAV973,'Controle de Estoque'!QAP:QAW,1,FALSE)),"",VLOOKUP(QAV973,'Controle de Estoque'!QAP:QAW,4,FALSE))</f>
        <v/>
      </c>
      <c r="QBA973" s="16" t="str">
        <f>IF(ISERROR(VLOOKUP(QAW973,'Controle de Estoque'!QAQ:QAX,1,FALSE)),"",VLOOKUP(QAW973,'Controle de Estoque'!QAQ:QAX,4,FALSE))</f>
        <v/>
      </c>
      <c r="QBB973" s="16" t="str">
        <f>IF(ISERROR(VLOOKUP(QAX973,'Controle de Estoque'!QAR:QAY,1,FALSE)),"",VLOOKUP(QAX973,'Controle de Estoque'!QAR:QAY,4,FALSE))</f>
        <v/>
      </c>
      <c r="QBC973" s="16" t="str">
        <f>IF(ISERROR(VLOOKUP(QAY973,'Controle de Estoque'!QAS:QAZ,1,FALSE)),"",VLOOKUP(QAY973,'Controle de Estoque'!QAS:QAZ,4,FALSE))</f>
        <v/>
      </c>
      <c r="QBD973" s="16" t="str">
        <f>IF(ISERROR(VLOOKUP(QAZ973,'Controle de Estoque'!QAT:QBA,1,FALSE)),"",VLOOKUP(QAZ973,'Controle de Estoque'!QAT:QBA,4,FALSE))</f>
        <v/>
      </c>
      <c r="QBE973" s="16" t="str">
        <f>IF(ISERROR(VLOOKUP(QBA973,'Controle de Estoque'!QAU:QBB,1,FALSE)),"",VLOOKUP(QBA973,'Controle de Estoque'!QAU:QBB,4,FALSE))</f>
        <v/>
      </c>
      <c r="QBF973" s="16" t="str">
        <f>IF(ISERROR(VLOOKUP(QBB973,'Controle de Estoque'!QAV:QBC,1,FALSE)),"",VLOOKUP(QBB973,'Controle de Estoque'!QAV:QBC,4,FALSE))</f>
        <v/>
      </c>
      <c r="QBG973" s="16" t="str">
        <f>IF(ISERROR(VLOOKUP(QBC973,'Controle de Estoque'!QAW:QBD,1,FALSE)),"",VLOOKUP(QBC973,'Controle de Estoque'!QAW:QBD,4,FALSE))</f>
        <v/>
      </c>
      <c r="QBH973" s="16" t="str">
        <f>IF(ISERROR(VLOOKUP(QBD973,'Controle de Estoque'!QAX:QBE,1,FALSE)),"",VLOOKUP(QBD973,'Controle de Estoque'!QAX:QBE,4,FALSE))</f>
        <v/>
      </c>
      <c r="QBI973" s="16" t="str">
        <f>IF(ISERROR(VLOOKUP(QBE973,'Controle de Estoque'!QAY:QBF,1,FALSE)),"",VLOOKUP(QBE973,'Controle de Estoque'!QAY:QBF,4,FALSE))</f>
        <v/>
      </c>
      <c r="QBJ973" s="16" t="str">
        <f>IF(ISERROR(VLOOKUP(QBF973,'Controle de Estoque'!QAZ:QBG,1,FALSE)),"",VLOOKUP(QBF973,'Controle de Estoque'!QAZ:QBG,4,FALSE))</f>
        <v/>
      </c>
      <c r="QBK973" s="16" t="str">
        <f>IF(ISERROR(VLOOKUP(QBG973,'Controle de Estoque'!QBA:QBH,1,FALSE)),"",VLOOKUP(QBG973,'Controle de Estoque'!QBA:QBH,4,FALSE))</f>
        <v/>
      </c>
      <c r="QBL973" s="16" t="str">
        <f>IF(ISERROR(VLOOKUP(QBH973,'Controle de Estoque'!QBB:QBI,1,FALSE)),"",VLOOKUP(QBH973,'Controle de Estoque'!QBB:QBI,4,FALSE))</f>
        <v/>
      </c>
      <c r="QBM973" s="16" t="str">
        <f>IF(ISERROR(VLOOKUP(QBI973,'Controle de Estoque'!QBC:QBJ,1,FALSE)),"",VLOOKUP(QBI973,'Controle de Estoque'!QBC:QBJ,4,FALSE))</f>
        <v/>
      </c>
      <c r="QBN973" s="16" t="str">
        <f>IF(ISERROR(VLOOKUP(QBJ973,'Controle de Estoque'!QBD:QBK,1,FALSE)),"",VLOOKUP(QBJ973,'Controle de Estoque'!QBD:QBK,4,FALSE))</f>
        <v/>
      </c>
      <c r="QBO973" s="16" t="str">
        <f>IF(ISERROR(VLOOKUP(QBK973,'Controle de Estoque'!QBE:QBL,1,FALSE)),"",VLOOKUP(QBK973,'Controle de Estoque'!QBE:QBL,4,FALSE))</f>
        <v/>
      </c>
      <c r="QBP973" s="16" t="str">
        <f>IF(ISERROR(VLOOKUP(QBL973,'Controle de Estoque'!QBF:QBM,1,FALSE)),"",VLOOKUP(QBL973,'Controle de Estoque'!QBF:QBM,4,FALSE))</f>
        <v/>
      </c>
      <c r="QBQ973" s="16" t="str">
        <f>IF(ISERROR(VLOOKUP(QBM973,'Controle de Estoque'!QBG:QBN,1,FALSE)),"",VLOOKUP(QBM973,'Controle de Estoque'!QBG:QBN,4,FALSE))</f>
        <v/>
      </c>
      <c r="QBR973" s="16" t="str">
        <f>IF(ISERROR(VLOOKUP(QBN973,'Controle de Estoque'!QBH:QBO,1,FALSE)),"",VLOOKUP(QBN973,'Controle de Estoque'!QBH:QBO,4,FALSE))</f>
        <v/>
      </c>
      <c r="QBS973" s="16" t="str">
        <f>IF(ISERROR(VLOOKUP(QBO973,'Controle de Estoque'!QBI:QBP,1,FALSE)),"",VLOOKUP(QBO973,'Controle de Estoque'!QBI:QBP,4,FALSE))</f>
        <v/>
      </c>
      <c r="QBT973" s="16" t="str">
        <f>IF(ISERROR(VLOOKUP(QBP973,'Controle de Estoque'!QBJ:QBQ,1,FALSE)),"",VLOOKUP(QBP973,'Controle de Estoque'!QBJ:QBQ,4,FALSE))</f>
        <v/>
      </c>
      <c r="QBU973" s="16" t="str">
        <f>IF(ISERROR(VLOOKUP(QBQ973,'Controle de Estoque'!QBK:QBR,1,FALSE)),"",VLOOKUP(QBQ973,'Controle de Estoque'!QBK:QBR,4,FALSE))</f>
        <v/>
      </c>
      <c r="QBV973" s="16" t="str">
        <f>IF(ISERROR(VLOOKUP(QBR973,'Controle de Estoque'!QBL:QBS,1,FALSE)),"",VLOOKUP(QBR973,'Controle de Estoque'!QBL:QBS,4,FALSE))</f>
        <v/>
      </c>
      <c r="QBW973" s="16" t="str">
        <f>IF(ISERROR(VLOOKUP(QBS973,'Controle de Estoque'!QBM:QBT,1,FALSE)),"",VLOOKUP(QBS973,'Controle de Estoque'!QBM:QBT,4,FALSE))</f>
        <v/>
      </c>
      <c r="QBX973" s="16" t="str">
        <f>IF(ISERROR(VLOOKUP(QBT973,'Controle de Estoque'!QBN:QBU,1,FALSE)),"",VLOOKUP(QBT973,'Controle de Estoque'!QBN:QBU,4,FALSE))</f>
        <v/>
      </c>
      <c r="QBY973" s="16" t="str">
        <f>IF(ISERROR(VLOOKUP(QBU973,'Controle de Estoque'!QBO:QBV,1,FALSE)),"",VLOOKUP(QBU973,'Controle de Estoque'!QBO:QBV,4,FALSE))</f>
        <v/>
      </c>
      <c r="QBZ973" s="16" t="str">
        <f>IF(ISERROR(VLOOKUP(QBV973,'Controle de Estoque'!QBP:QBW,1,FALSE)),"",VLOOKUP(QBV973,'Controle de Estoque'!QBP:QBW,4,FALSE))</f>
        <v/>
      </c>
      <c r="QCA973" s="16" t="str">
        <f>IF(ISERROR(VLOOKUP(QBW973,'Controle de Estoque'!QBQ:QBX,1,FALSE)),"",VLOOKUP(QBW973,'Controle de Estoque'!QBQ:QBX,4,FALSE))</f>
        <v/>
      </c>
      <c r="QCB973" s="16" t="str">
        <f>IF(ISERROR(VLOOKUP(QBX973,'Controle de Estoque'!QBR:QBY,1,FALSE)),"",VLOOKUP(QBX973,'Controle de Estoque'!QBR:QBY,4,FALSE))</f>
        <v/>
      </c>
      <c r="QCC973" s="16" t="str">
        <f>IF(ISERROR(VLOOKUP(QBY973,'Controle de Estoque'!QBS:QBZ,1,FALSE)),"",VLOOKUP(QBY973,'Controle de Estoque'!QBS:QBZ,4,FALSE))</f>
        <v/>
      </c>
      <c r="QCD973" s="16" t="str">
        <f>IF(ISERROR(VLOOKUP(QBZ973,'Controle de Estoque'!QBT:QCA,1,FALSE)),"",VLOOKUP(QBZ973,'Controle de Estoque'!QBT:QCA,4,FALSE))</f>
        <v/>
      </c>
      <c r="QCE973" s="16" t="str">
        <f>IF(ISERROR(VLOOKUP(QCA973,'Controle de Estoque'!QBU:QCB,1,FALSE)),"",VLOOKUP(QCA973,'Controle de Estoque'!QBU:QCB,4,FALSE))</f>
        <v/>
      </c>
      <c r="QCF973" s="16" t="str">
        <f>IF(ISERROR(VLOOKUP(QCB973,'Controle de Estoque'!QBV:QCC,1,FALSE)),"",VLOOKUP(QCB973,'Controle de Estoque'!QBV:QCC,4,FALSE))</f>
        <v/>
      </c>
      <c r="QCG973" s="16" t="str">
        <f>IF(ISERROR(VLOOKUP(QCC973,'Controle de Estoque'!QBW:QCD,1,FALSE)),"",VLOOKUP(QCC973,'Controle de Estoque'!QBW:QCD,4,FALSE))</f>
        <v/>
      </c>
      <c r="QCH973" s="16" t="str">
        <f>IF(ISERROR(VLOOKUP(QCD973,'Controle de Estoque'!QBX:QCE,1,FALSE)),"",VLOOKUP(QCD973,'Controle de Estoque'!QBX:QCE,4,FALSE))</f>
        <v/>
      </c>
      <c r="QCI973" s="16" t="str">
        <f>IF(ISERROR(VLOOKUP(QCE973,'Controle de Estoque'!QBY:QCF,1,FALSE)),"",VLOOKUP(QCE973,'Controle de Estoque'!QBY:QCF,4,FALSE))</f>
        <v/>
      </c>
      <c r="QCJ973" s="16" t="str">
        <f>IF(ISERROR(VLOOKUP(QCF973,'Controle de Estoque'!QBZ:QCG,1,FALSE)),"",VLOOKUP(QCF973,'Controle de Estoque'!QBZ:QCG,4,FALSE))</f>
        <v/>
      </c>
      <c r="QCK973" s="16" t="str">
        <f>IF(ISERROR(VLOOKUP(QCG973,'Controle de Estoque'!QCA:QCH,1,FALSE)),"",VLOOKUP(QCG973,'Controle de Estoque'!QCA:QCH,4,FALSE))</f>
        <v/>
      </c>
      <c r="QCL973" s="16" t="str">
        <f>IF(ISERROR(VLOOKUP(QCH973,'Controle de Estoque'!QCB:QCI,1,FALSE)),"",VLOOKUP(QCH973,'Controle de Estoque'!QCB:QCI,4,FALSE))</f>
        <v/>
      </c>
      <c r="QCM973" s="16" t="str">
        <f>IF(ISERROR(VLOOKUP(QCI973,'Controle de Estoque'!QCC:QCJ,1,FALSE)),"",VLOOKUP(QCI973,'Controle de Estoque'!QCC:QCJ,4,FALSE))</f>
        <v/>
      </c>
      <c r="QCN973" s="16" t="str">
        <f>IF(ISERROR(VLOOKUP(QCJ973,'Controle de Estoque'!QCD:QCK,1,FALSE)),"",VLOOKUP(QCJ973,'Controle de Estoque'!QCD:QCK,4,FALSE))</f>
        <v/>
      </c>
      <c r="QCO973" s="16" t="str">
        <f>IF(ISERROR(VLOOKUP(QCK973,'Controle de Estoque'!QCE:QCL,1,FALSE)),"",VLOOKUP(QCK973,'Controle de Estoque'!QCE:QCL,4,FALSE))</f>
        <v/>
      </c>
      <c r="QCP973" s="16" t="str">
        <f>IF(ISERROR(VLOOKUP(QCL973,'Controle de Estoque'!QCF:QCM,1,FALSE)),"",VLOOKUP(QCL973,'Controle de Estoque'!QCF:QCM,4,FALSE))</f>
        <v/>
      </c>
      <c r="QCQ973" s="16" t="str">
        <f>IF(ISERROR(VLOOKUP(QCM973,'Controle de Estoque'!QCG:QCN,1,FALSE)),"",VLOOKUP(QCM973,'Controle de Estoque'!QCG:QCN,4,FALSE))</f>
        <v/>
      </c>
      <c r="QCR973" s="16" t="str">
        <f>IF(ISERROR(VLOOKUP(QCN973,'Controle de Estoque'!QCH:QCO,1,FALSE)),"",VLOOKUP(QCN973,'Controle de Estoque'!QCH:QCO,4,FALSE))</f>
        <v/>
      </c>
      <c r="QCS973" s="16" t="str">
        <f>IF(ISERROR(VLOOKUP(QCO973,'Controle de Estoque'!QCI:QCP,1,FALSE)),"",VLOOKUP(QCO973,'Controle de Estoque'!QCI:QCP,4,FALSE))</f>
        <v/>
      </c>
      <c r="QCT973" s="16" t="str">
        <f>IF(ISERROR(VLOOKUP(QCP973,'Controle de Estoque'!QCJ:QCQ,1,FALSE)),"",VLOOKUP(QCP973,'Controle de Estoque'!QCJ:QCQ,4,FALSE))</f>
        <v/>
      </c>
      <c r="QCU973" s="16" t="str">
        <f>IF(ISERROR(VLOOKUP(QCQ973,'Controle de Estoque'!QCK:QCR,1,FALSE)),"",VLOOKUP(QCQ973,'Controle de Estoque'!QCK:QCR,4,FALSE))</f>
        <v/>
      </c>
      <c r="QCV973" s="16" t="str">
        <f>IF(ISERROR(VLOOKUP(QCR973,'Controle de Estoque'!QCL:QCS,1,FALSE)),"",VLOOKUP(QCR973,'Controle de Estoque'!QCL:QCS,4,FALSE))</f>
        <v/>
      </c>
      <c r="QCW973" s="16" t="str">
        <f>IF(ISERROR(VLOOKUP(QCS973,'Controle de Estoque'!QCM:QCT,1,FALSE)),"",VLOOKUP(QCS973,'Controle de Estoque'!QCM:QCT,4,FALSE))</f>
        <v/>
      </c>
      <c r="QCX973" s="16" t="str">
        <f>IF(ISERROR(VLOOKUP(QCT973,'Controle de Estoque'!QCN:QCU,1,FALSE)),"",VLOOKUP(QCT973,'Controle de Estoque'!QCN:QCU,4,FALSE))</f>
        <v/>
      </c>
      <c r="QCY973" s="16" t="str">
        <f>IF(ISERROR(VLOOKUP(QCU973,'Controle de Estoque'!QCO:QCV,1,FALSE)),"",VLOOKUP(QCU973,'Controle de Estoque'!QCO:QCV,4,FALSE))</f>
        <v/>
      </c>
      <c r="QCZ973" s="16" t="str">
        <f>IF(ISERROR(VLOOKUP(QCV973,'Controle de Estoque'!QCP:QCW,1,FALSE)),"",VLOOKUP(QCV973,'Controle de Estoque'!QCP:QCW,4,FALSE))</f>
        <v/>
      </c>
      <c r="QDA973" s="16" t="str">
        <f>IF(ISERROR(VLOOKUP(QCW973,'Controle de Estoque'!QCQ:QCX,1,FALSE)),"",VLOOKUP(QCW973,'Controle de Estoque'!QCQ:QCX,4,FALSE))</f>
        <v/>
      </c>
      <c r="QDB973" s="16" t="str">
        <f>IF(ISERROR(VLOOKUP(QCX973,'Controle de Estoque'!QCR:QCY,1,FALSE)),"",VLOOKUP(QCX973,'Controle de Estoque'!QCR:QCY,4,FALSE))</f>
        <v/>
      </c>
      <c r="QDC973" s="16" t="str">
        <f>IF(ISERROR(VLOOKUP(QCY973,'Controle de Estoque'!QCS:QCZ,1,FALSE)),"",VLOOKUP(QCY973,'Controle de Estoque'!QCS:QCZ,4,FALSE))</f>
        <v/>
      </c>
      <c r="QDD973" s="16" t="str">
        <f>IF(ISERROR(VLOOKUP(QCZ973,'Controle de Estoque'!QCT:QDA,1,FALSE)),"",VLOOKUP(QCZ973,'Controle de Estoque'!QCT:QDA,4,FALSE))</f>
        <v/>
      </c>
      <c r="QDE973" s="16" t="str">
        <f>IF(ISERROR(VLOOKUP(QDA973,'Controle de Estoque'!QCU:QDB,1,FALSE)),"",VLOOKUP(QDA973,'Controle de Estoque'!QCU:QDB,4,FALSE))</f>
        <v/>
      </c>
      <c r="QDF973" s="16" t="str">
        <f>IF(ISERROR(VLOOKUP(QDB973,'Controle de Estoque'!QCV:QDC,1,FALSE)),"",VLOOKUP(QDB973,'Controle de Estoque'!QCV:QDC,4,FALSE))</f>
        <v/>
      </c>
      <c r="QDG973" s="16" t="str">
        <f>IF(ISERROR(VLOOKUP(QDC973,'Controle de Estoque'!QCW:QDD,1,FALSE)),"",VLOOKUP(QDC973,'Controle de Estoque'!QCW:QDD,4,FALSE))</f>
        <v/>
      </c>
      <c r="QDH973" s="16" t="str">
        <f>IF(ISERROR(VLOOKUP(QDD973,'Controle de Estoque'!QCX:QDE,1,FALSE)),"",VLOOKUP(QDD973,'Controle de Estoque'!QCX:QDE,4,FALSE))</f>
        <v/>
      </c>
      <c r="QDI973" s="16" t="str">
        <f>IF(ISERROR(VLOOKUP(QDE973,'Controle de Estoque'!QCY:QDF,1,FALSE)),"",VLOOKUP(QDE973,'Controle de Estoque'!QCY:QDF,4,FALSE))</f>
        <v/>
      </c>
      <c r="QDJ973" s="16" t="str">
        <f>IF(ISERROR(VLOOKUP(QDF973,'Controle de Estoque'!QCZ:QDG,1,FALSE)),"",VLOOKUP(QDF973,'Controle de Estoque'!QCZ:QDG,4,FALSE))</f>
        <v/>
      </c>
      <c r="QDK973" s="16" t="str">
        <f>IF(ISERROR(VLOOKUP(QDG973,'Controle de Estoque'!QDA:QDH,1,FALSE)),"",VLOOKUP(QDG973,'Controle de Estoque'!QDA:QDH,4,FALSE))</f>
        <v/>
      </c>
      <c r="QDL973" s="16" t="str">
        <f>IF(ISERROR(VLOOKUP(QDH973,'Controle de Estoque'!QDB:QDI,1,FALSE)),"",VLOOKUP(QDH973,'Controle de Estoque'!QDB:QDI,4,FALSE))</f>
        <v/>
      </c>
      <c r="QDM973" s="16" t="str">
        <f>IF(ISERROR(VLOOKUP(QDI973,'Controle de Estoque'!QDC:QDJ,1,FALSE)),"",VLOOKUP(QDI973,'Controle de Estoque'!QDC:QDJ,4,FALSE))</f>
        <v/>
      </c>
      <c r="QDN973" s="16" t="str">
        <f>IF(ISERROR(VLOOKUP(QDJ973,'Controle de Estoque'!QDD:QDK,1,FALSE)),"",VLOOKUP(QDJ973,'Controle de Estoque'!QDD:QDK,4,FALSE))</f>
        <v/>
      </c>
      <c r="QDO973" s="16" t="str">
        <f>IF(ISERROR(VLOOKUP(QDK973,'Controle de Estoque'!QDE:QDL,1,FALSE)),"",VLOOKUP(QDK973,'Controle de Estoque'!QDE:QDL,4,FALSE))</f>
        <v/>
      </c>
      <c r="QDP973" s="16" t="str">
        <f>IF(ISERROR(VLOOKUP(QDL973,'Controle de Estoque'!QDF:QDM,1,FALSE)),"",VLOOKUP(QDL973,'Controle de Estoque'!QDF:QDM,4,FALSE))</f>
        <v/>
      </c>
      <c r="QDQ973" s="16" t="str">
        <f>IF(ISERROR(VLOOKUP(QDM973,'Controle de Estoque'!QDG:QDN,1,FALSE)),"",VLOOKUP(QDM973,'Controle de Estoque'!QDG:QDN,4,FALSE))</f>
        <v/>
      </c>
      <c r="QDR973" s="16" t="str">
        <f>IF(ISERROR(VLOOKUP(QDN973,'Controle de Estoque'!QDH:QDO,1,FALSE)),"",VLOOKUP(QDN973,'Controle de Estoque'!QDH:QDO,4,FALSE))</f>
        <v/>
      </c>
      <c r="QDS973" s="16" t="str">
        <f>IF(ISERROR(VLOOKUP(QDO973,'Controle de Estoque'!QDI:QDP,1,FALSE)),"",VLOOKUP(QDO973,'Controle de Estoque'!QDI:QDP,4,FALSE))</f>
        <v/>
      </c>
      <c r="QDT973" s="16" t="str">
        <f>IF(ISERROR(VLOOKUP(QDP973,'Controle de Estoque'!QDJ:QDQ,1,FALSE)),"",VLOOKUP(QDP973,'Controle de Estoque'!QDJ:QDQ,4,FALSE))</f>
        <v/>
      </c>
      <c r="QDU973" s="16" t="str">
        <f>IF(ISERROR(VLOOKUP(QDQ973,'Controle de Estoque'!QDK:QDR,1,FALSE)),"",VLOOKUP(QDQ973,'Controle de Estoque'!QDK:QDR,4,FALSE))</f>
        <v/>
      </c>
      <c r="QDV973" s="16" t="str">
        <f>IF(ISERROR(VLOOKUP(QDR973,'Controle de Estoque'!QDL:QDS,1,FALSE)),"",VLOOKUP(QDR973,'Controle de Estoque'!QDL:QDS,4,FALSE))</f>
        <v/>
      </c>
      <c r="QDW973" s="16" t="str">
        <f>IF(ISERROR(VLOOKUP(QDS973,'Controle de Estoque'!QDM:QDT,1,FALSE)),"",VLOOKUP(QDS973,'Controle de Estoque'!QDM:QDT,4,FALSE))</f>
        <v/>
      </c>
      <c r="QDX973" s="16" t="str">
        <f>IF(ISERROR(VLOOKUP(QDT973,'Controle de Estoque'!QDN:QDU,1,FALSE)),"",VLOOKUP(QDT973,'Controle de Estoque'!QDN:QDU,4,FALSE))</f>
        <v/>
      </c>
      <c r="QDY973" s="16" t="str">
        <f>IF(ISERROR(VLOOKUP(QDU973,'Controle de Estoque'!QDO:QDV,1,FALSE)),"",VLOOKUP(QDU973,'Controle de Estoque'!QDO:QDV,4,FALSE))</f>
        <v/>
      </c>
      <c r="QDZ973" s="16" t="str">
        <f>IF(ISERROR(VLOOKUP(QDV973,'Controle de Estoque'!QDP:QDW,1,FALSE)),"",VLOOKUP(QDV973,'Controle de Estoque'!QDP:QDW,4,FALSE))</f>
        <v/>
      </c>
      <c r="QEA973" s="16" t="str">
        <f>IF(ISERROR(VLOOKUP(QDW973,'Controle de Estoque'!QDQ:QDX,1,FALSE)),"",VLOOKUP(QDW973,'Controle de Estoque'!QDQ:QDX,4,FALSE))</f>
        <v/>
      </c>
      <c r="QEB973" s="16" t="str">
        <f>IF(ISERROR(VLOOKUP(QDX973,'Controle de Estoque'!QDR:QDY,1,FALSE)),"",VLOOKUP(QDX973,'Controle de Estoque'!QDR:QDY,4,FALSE))</f>
        <v/>
      </c>
      <c r="QEC973" s="16" t="str">
        <f>IF(ISERROR(VLOOKUP(QDY973,'Controle de Estoque'!QDS:QDZ,1,FALSE)),"",VLOOKUP(QDY973,'Controle de Estoque'!QDS:QDZ,4,FALSE))</f>
        <v/>
      </c>
      <c r="QED973" s="16" t="str">
        <f>IF(ISERROR(VLOOKUP(QDZ973,'Controle de Estoque'!QDT:QEA,1,FALSE)),"",VLOOKUP(QDZ973,'Controle de Estoque'!QDT:QEA,4,FALSE))</f>
        <v/>
      </c>
      <c r="QEE973" s="16" t="str">
        <f>IF(ISERROR(VLOOKUP(QEA973,'Controle de Estoque'!QDU:QEB,1,FALSE)),"",VLOOKUP(QEA973,'Controle de Estoque'!QDU:QEB,4,FALSE))</f>
        <v/>
      </c>
      <c r="QEF973" s="16" t="str">
        <f>IF(ISERROR(VLOOKUP(QEB973,'Controle de Estoque'!QDV:QEC,1,FALSE)),"",VLOOKUP(QEB973,'Controle de Estoque'!QDV:QEC,4,FALSE))</f>
        <v/>
      </c>
      <c r="QEG973" s="16" t="str">
        <f>IF(ISERROR(VLOOKUP(QEC973,'Controle de Estoque'!QDW:QED,1,FALSE)),"",VLOOKUP(QEC973,'Controle de Estoque'!QDW:QED,4,FALSE))</f>
        <v/>
      </c>
      <c r="QEH973" s="16" t="str">
        <f>IF(ISERROR(VLOOKUP(QED973,'Controle de Estoque'!QDX:QEE,1,FALSE)),"",VLOOKUP(QED973,'Controle de Estoque'!QDX:QEE,4,FALSE))</f>
        <v/>
      </c>
      <c r="QEI973" s="16" t="str">
        <f>IF(ISERROR(VLOOKUP(QEE973,'Controle de Estoque'!QDY:QEF,1,FALSE)),"",VLOOKUP(QEE973,'Controle de Estoque'!QDY:QEF,4,FALSE))</f>
        <v/>
      </c>
      <c r="QEJ973" s="16" t="str">
        <f>IF(ISERROR(VLOOKUP(QEF973,'Controle de Estoque'!QDZ:QEG,1,FALSE)),"",VLOOKUP(QEF973,'Controle de Estoque'!QDZ:QEG,4,FALSE))</f>
        <v/>
      </c>
      <c r="QEK973" s="16" t="str">
        <f>IF(ISERROR(VLOOKUP(QEG973,'Controle de Estoque'!QEA:QEH,1,FALSE)),"",VLOOKUP(QEG973,'Controle de Estoque'!QEA:QEH,4,FALSE))</f>
        <v/>
      </c>
      <c r="QEL973" s="16" t="str">
        <f>IF(ISERROR(VLOOKUP(QEH973,'Controle de Estoque'!QEB:QEI,1,FALSE)),"",VLOOKUP(QEH973,'Controle de Estoque'!QEB:QEI,4,FALSE))</f>
        <v/>
      </c>
      <c r="QEM973" s="16" t="str">
        <f>IF(ISERROR(VLOOKUP(QEI973,'Controle de Estoque'!QEC:QEJ,1,FALSE)),"",VLOOKUP(QEI973,'Controle de Estoque'!QEC:QEJ,4,FALSE))</f>
        <v/>
      </c>
      <c r="QEN973" s="16" t="str">
        <f>IF(ISERROR(VLOOKUP(QEJ973,'Controle de Estoque'!QED:QEK,1,FALSE)),"",VLOOKUP(QEJ973,'Controle de Estoque'!QED:QEK,4,FALSE))</f>
        <v/>
      </c>
      <c r="QEO973" s="16" t="str">
        <f>IF(ISERROR(VLOOKUP(QEK973,'Controle de Estoque'!QEE:QEL,1,FALSE)),"",VLOOKUP(QEK973,'Controle de Estoque'!QEE:QEL,4,FALSE))</f>
        <v/>
      </c>
      <c r="QEP973" s="16" t="str">
        <f>IF(ISERROR(VLOOKUP(QEL973,'Controle de Estoque'!QEF:QEM,1,FALSE)),"",VLOOKUP(QEL973,'Controle de Estoque'!QEF:QEM,4,FALSE))</f>
        <v/>
      </c>
      <c r="QEQ973" s="16" t="str">
        <f>IF(ISERROR(VLOOKUP(QEM973,'Controle de Estoque'!QEG:QEN,1,FALSE)),"",VLOOKUP(QEM973,'Controle de Estoque'!QEG:QEN,4,FALSE))</f>
        <v/>
      </c>
      <c r="QER973" s="16" t="str">
        <f>IF(ISERROR(VLOOKUP(QEN973,'Controle de Estoque'!QEH:QEO,1,FALSE)),"",VLOOKUP(QEN973,'Controle de Estoque'!QEH:QEO,4,FALSE))</f>
        <v/>
      </c>
      <c r="QES973" s="16" t="str">
        <f>IF(ISERROR(VLOOKUP(QEO973,'Controle de Estoque'!QEI:QEP,1,FALSE)),"",VLOOKUP(QEO973,'Controle de Estoque'!QEI:QEP,4,FALSE))</f>
        <v/>
      </c>
      <c r="QET973" s="16" t="str">
        <f>IF(ISERROR(VLOOKUP(QEP973,'Controle de Estoque'!QEJ:QEQ,1,FALSE)),"",VLOOKUP(QEP973,'Controle de Estoque'!QEJ:QEQ,4,FALSE))</f>
        <v/>
      </c>
      <c r="QEU973" s="16" t="str">
        <f>IF(ISERROR(VLOOKUP(QEQ973,'Controle de Estoque'!QEK:QER,1,FALSE)),"",VLOOKUP(QEQ973,'Controle de Estoque'!QEK:QER,4,FALSE))</f>
        <v/>
      </c>
      <c r="QEV973" s="16" t="str">
        <f>IF(ISERROR(VLOOKUP(QER973,'Controle de Estoque'!QEL:QES,1,FALSE)),"",VLOOKUP(QER973,'Controle de Estoque'!QEL:QES,4,FALSE))</f>
        <v/>
      </c>
      <c r="QEW973" s="16" t="str">
        <f>IF(ISERROR(VLOOKUP(QES973,'Controle de Estoque'!QEM:QET,1,FALSE)),"",VLOOKUP(QES973,'Controle de Estoque'!QEM:QET,4,FALSE))</f>
        <v/>
      </c>
      <c r="QEX973" s="16" t="str">
        <f>IF(ISERROR(VLOOKUP(QET973,'Controle de Estoque'!QEN:QEU,1,FALSE)),"",VLOOKUP(QET973,'Controle de Estoque'!QEN:QEU,4,FALSE))</f>
        <v/>
      </c>
      <c r="QEY973" s="16" t="str">
        <f>IF(ISERROR(VLOOKUP(QEU973,'Controle de Estoque'!QEO:QEV,1,FALSE)),"",VLOOKUP(QEU973,'Controle de Estoque'!QEO:QEV,4,FALSE))</f>
        <v/>
      </c>
      <c r="QEZ973" s="16" t="str">
        <f>IF(ISERROR(VLOOKUP(QEV973,'Controle de Estoque'!QEP:QEW,1,FALSE)),"",VLOOKUP(QEV973,'Controle de Estoque'!QEP:QEW,4,FALSE))</f>
        <v/>
      </c>
      <c r="QFA973" s="16" t="str">
        <f>IF(ISERROR(VLOOKUP(QEW973,'Controle de Estoque'!QEQ:QEX,1,FALSE)),"",VLOOKUP(QEW973,'Controle de Estoque'!QEQ:QEX,4,FALSE))</f>
        <v/>
      </c>
      <c r="QFB973" s="16" t="str">
        <f>IF(ISERROR(VLOOKUP(QEX973,'Controle de Estoque'!QER:QEY,1,FALSE)),"",VLOOKUP(QEX973,'Controle de Estoque'!QER:QEY,4,FALSE))</f>
        <v/>
      </c>
      <c r="QFC973" s="16" t="str">
        <f>IF(ISERROR(VLOOKUP(QEY973,'Controle de Estoque'!QES:QEZ,1,FALSE)),"",VLOOKUP(QEY973,'Controle de Estoque'!QES:QEZ,4,FALSE))</f>
        <v/>
      </c>
      <c r="QFD973" s="16" t="str">
        <f>IF(ISERROR(VLOOKUP(QEZ973,'Controle de Estoque'!QET:QFA,1,FALSE)),"",VLOOKUP(QEZ973,'Controle de Estoque'!QET:QFA,4,FALSE))</f>
        <v/>
      </c>
      <c r="QFE973" s="16" t="str">
        <f>IF(ISERROR(VLOOKUP(QFA973,'Controle de Estoque'!QEU:QFB,1,FALSE)),"",VLOOKUP(QFA973,'Controle de Estoque'!QEU:QFB,4,FALSE))</f>
        <v/>
      </c>
      <c r="QFF973" s="16" t="str">
        <f>IF(ISERROR(VLOOKUP(QFB973,'Controle de Estoque'!QEV:QFC,1,FALSE)),"",VLOOKUP(QFB973,'Controle de Estoque'!QEV:QFC,4,FALSE))</f>
        <v/>
      </c>
      <c r="QFG973" s="16" t="str">
        <f>IF(ISERROR(VLOOKUP(QFC973,'Controle de Estoque'!QEW:QFD,1,FALSE)),"",VLOOKUP(QFC973,'Controle de Estoque'!QEW:QFD,4,FALSE))</f>
        <v/>
      </c>
      <c r="QFH973" s="16" t="str">
        <f>IF(ISERROR(VLOOKUP(QFD973,'Controle de Estoque'!QEX:QFE,1,FALSE)),"",VLOOKUP(QFD973,'Controle de Estoque'!QEX:QFE,4,FALSE))</f>
        <v/>
      </c>
      <c r="QFI973" s="16" t="str">
        <f>IF(ISERROR(VLOOKUP(QFE973,'Controle de Estoque'!QEY:QFF,1,FALSE)),"",VLOOKUP(QFE973,'Controle de Estoque'!QEY:QFF,4,FALSE))</f>
        <v/>
      </c>
      <c r="QFJ973" s="16" t="str">
        <f>IF(ISERROR(VLOOKUP(QFF973,'Controle de Estoque'!QEZ:QFG,1,FALSE)),"",VLOOKUP(QFF973,'Controle de Estoque'!QEZ:QFG,4,FALSE))</f>
        <v/>
      </c>
      <c r="QFK973" s="16" t="str">
        <f>IF(ISERROR(VLOOKUP(QFG973,'Controle de Estoque'!QFA:QFH,1,FALSE)),"",VLOOKUP(QFG973,'Controle de Estoque'!QFA:QFH,4,FALSE))</f>
        <v/>
      </c>
      <c r="QFL973" s="16" t="str">
        <f>IF(ISERROR(VLOOKUP(QFH973,'Controle de Estoque'!QFB:QFI,1,FALSE)),"",VLOOKUP(QFH973,'Controle de Estoque'!QFB:QFI,4,FALSE))</f>
        <v/>
      </c>
      <c r="QFM973" s="16" t="str">
        <f>IF(ISERROR(VLOOKUP(QFI973,'Controle de Estoque'!QFC:QFJ,1,FALSE)),"",VLOOKUP(QFI973,'Controle de Estoque'!QFC:QFJ,4,FALSE))</f>
        <v/>
      </c>
      <c r="QFN973" s="16" t="str">
        <f>IF(ISERROR(VLOOKUP(QFJ973,'Controle de Estoque'!QFD:QFK,1,FALSE)),"",VLOOKUP(QFJ973,'Controle de Estoque'!QFD:QFK,4,FALSE))</f>
        <v/>
      </c>
      <c r="QFO973" s="16" t="str">
        <f>IF(ISERROR(VLOOKUP(QFK973,'Controle de Estoque'!QFE:QFL,1,FALSE)),"",VLOOKUP(QFK973,'Controle de Estoque'!QFE:QFL,4,FALSE))</f>
        <v/>
      </c>
      <c r="QFP973" s="16" t="str">
        <f>IF(ISERROR(VLOOKUP(QFL973,'Controle de Estoque'!QFF:QFM,1,FALSE)),"",VLOOKUP(QFL973,'Controle de Estoque'!QFF:QFM,4,FALSE))</f>
        <v/>
      </c>
      <c r="QFQ973" s="16" t="str">
        <f>IF(ISERROR(VLOOKUP(QFM973,'Controle de Estoque'!QFG:QFN,1,FALSE)),"",VLOOKUP(QFM973,'Controle de Estoque'!QFG:QFN,4,FALSE))</f>
        <v/>
      </c>
      <c r="QFR973" s="16" t="str">
        <f>IF(ISERROR(VLOOKUP(QFN973,'Controle de Estoque'!QFH:QFO,1,FALSE)),"",VLOOKUP(QFN973,'Controle de Estoque'!QFH:QFO,4,FALSE))</f>
        <v/>
      </c>
      <c r="QFS973" s="16" t="str">
        <f>IF(ISERROR(VLOOKUP(QFO973,'Controle de Estoque'!QFI:QFP,1,FALSE)),"",VLOOKUP(QFO973,'Controle de Estoque'!QFI:QFP,4,FALSE))</f>
        <v/>
      </c>
      <c r="QFT973" s="16" t="str">
        <f>IF(ISERROR(VLOOKUP(QFP973,'Controle de Estoque'!QFJ:QFQ,1,FALSE)),"",VLOOKUP(QFP973,'Controle de Estoque'!QFJ:QFQ,4,FALSE))</f>
        <v/>
      </c>
      <c r="QFU973" s="16" t="str">
        <f>IF(ISERROR(VLOOKUP(QFQ973,'Controle de Estoque'!QFK:QFR,1,FALSE)),"",VLOOKUP(QFQ973,'Controle de Estoque'!QFK:QFR,4,FALSE))</f>
        <v/>
      </c>
      <c r="QFV973" s="16" t="str">
        <f>IF(ISERROR(VLOOKUP(QFR973,'Controle de Estoque'!QFL:QFS,1,FALSE)),"",VLOOKUP(QFR973,'Controle de Estoque'!QFL:QFS,4,FALSE))</f>
        <v/>
      </c>
      <c r="QFW973" s="16" t="str">
        <f>IF(ISERROR(VLOOKUP(QFS973,'Controle de Estoque'!QFM:QFT,1,FALSE)),"",VLOOKUP(QFS973,'Controle de Estoque'!QFM:QFT,4,FALSE))</f>
        <v/>
      </c>
      <c r="QFX973" s="16" t="str">
        <f>IF(ISERROR(VLOOKUP(QFT973,'Controle de Estoque'!QFN:QFU,1,FALSE)),"",VLOOKUP(QFT973,'Controle de Estoque'!QFN:QFU,4,FALSE))</f>
        <v/>
      </c>
      <c r="QFY973" s="16" t="str">
        <f>IF(ISERROR(VLOOKUP(QFU973,'Controle de Estoque'!QFO:QFV,1,FALSE)),"",VLOOKUP(QFU973,'Controle de Estoque'!QFO:QFV,4,FALSE))</f>
        <v/>
      </c>
      <c r="QFZ973" s="16" t="str">
        <f>IF(ISERROR(VLOOKUP(QFV973,'Controle de Estoque'!QFP:QFW,1,FALSE)),"",VLOOKUP(QFV973,'Controle de Estoque'!QFP:QFW,4,FALSE))</f>
        <v/>
      </c>
      <c r="QGA973" s="16" t="str">
        <f>IF(ISERROR(VLOOKUP(QFW973,'Controle de Estoque'!QFQ:QFX,1,FALSE)),"",VLOOKUP(QFW973,'Controle de Estoque'!QFQ:QFX,4,FALSE))</f>
        <v/>
      </c>
      <c r="QGB973" s="16" t="str">
        <f>IF(ISERROR(VLOOKUP(QFX973,'Controle de Estoque'!QFR:QFY,1,FALSE)),"",VLOOKUP(QFX973,'Controle de Estoque'!QFR:QFY,4,FALSE))</f>
        <v/>
      </c>
      <c r="QGC973" s="16" t="str">
        <f>IF(ISERROR(VLOOKUP(QFY973,'Controle de Estoque'!QFS:QFZ,1,FALSE)),"",VLOOKUP(QFY973,'Controle de Estoque'!QFS:QFZ,4,FALSE))</f>
        <v/>
      </c>
      <c r="QGD973" s="16" t="str">
        <f>IF(ISERROR(VLOOKUP(QFZ973,'Controle de Estoque'!QFT:QGA,1,FALSE)),"",VLOOKUP(QFZ973,'Controle de Estoque'!QFT:QGA,4,FALSE))</f>
        <v/>
      </c>
      <c r="QGE973" s="16" t="str">
        <f>IF(ISERROR(VLOOKUP(QGA973,'Controle de Estoque'!QFU:QGB,1,FALSE)),"",VLOOKUP(QGA973,'Controle de Estoque'!QFU:QGB,4,FALSE))</f>
        <v/>
      </c>
      <c r="QGF973" s="16" t="str">
        <f>IF(ISERROR(VLOOKUP(QGB973,'Controle de Estoque'!QFV:QGC,1,FALSE)),"",VLOOKUP(QGB973,'Controle de Estoque'!QFV:QGC,4,FALSE))</f>
        <v/>
      </c>
      <c r="QGG973" s="16" t="str">
        <f>IF(ISERROR(VLOOKUP(QGC973,'Controle de Estoque'!QFW:QGD,1,FALSE)),"",VLOOKUP(QGC973,'Controle de Estoque'!QFW:QGD,4,FALSE))</f>
        <v/>
      </c>
      <c r="QGH973" s="16" t="str">
        <f>IF(ISERROR(VLOOKUP(QGD973,'Controle de Estoque'!QFX:QGE,1,FALSE)),"",VLOOKUP(QGD973,'Controle de Estoque'!QFX:QGE,4,FALSE))</f>
        <v/>
      </c>
      <c r="QGI973" s="16" t="str">
        <f>IF(ISERROR(VLOOKUP(QGE973,'Controle de Estoque'!QFY:QGF,1,FALSE)),"",VLOOKUP(QGE973,'Controle de Estoque'!QFY:QGF,4,FALSE))</f>
        <v/>
      </c>
      <c r="QGJ973" s="16" t="str">
        <f>IF(ISERROR(VLOOKUP(QGF973,'Controle de Estoque'!QFZ:QGG,1,FALSE)),"",VLOOKUP(QGF973,'Controle de Estoque'!QFZ:QGG,4,FALSE))</f>
        <v/>
      </c>
      <c r="QGK973" s="16" t="str">
        <f>IF(ISERROR(VLOOKUP(QGG973,'Controle de Estoque'!QGA:QGH,1,FALSE)),"",VLOOKUP(QGG973,'Controle de Estoque'!QGA:QGH,4,FALSE))</f>
        <v/>
      </c>
      <c r="QGL973" s="16" t="str">
        <f>IF(ISERROR(VLOOKUP(QGH973,'Controle de Estoque'!QGB:QGI,1,FALSE)),"",VLOOKUP(QGH973,'Controle de Estoque'!QGB:QGI,4,FALSE))</f>
        <v/>
      </c>
      <c r="QGM973" s="16" t="str">
        <f>IF(ISERROR(VLOOKUP(QGI973,'Controle de Estoque'!QGC:QGJ,1,FALSE)),"",VLOOKUP(QGI973,'Controle de Estoque'!QGC:QGJ,4,FALSE))</f>
        <v/>
      </c>
      <c r="QGN973" s="16" t="str">
        <f>IF(ISERROR(VLOOKUP(QGJ973,'Controle de Estoque'!QGD:QGK,1,FALSE)),"",VLOOKUP(QGJ973,'Controle de Estoque'!QGD:QGK,4,FALSE))</f>
        <v/>
      </c>
      <c r="QGO973" s="16" t="str">
        <f>IF(ISERROR(VLOOKUP(QGK973,'Controle de Estoque'!QGE:QGL,1,FALSE)),"",VLOOKUP(QGK973,'Controle de Estoque'!QGE:QGL,4,FALSE))</f>
        <v/>
      </c>
      <c r="QGP973" s="16" t="str">
        <f>IF(ISERROR(VLOOKUP(QGL973,'Controle de Estoque'!QGF:QGM,1,FALSE)),"",VLOOKUP(QGL973,'Controle de Estoque'!QGF:QGM,4,FALSE))</f>
        <v/>
      </c>
      <c r="QGQ973" s="16" t="str">
        <f>IF(ISERROR(VLOOKUP(QGM973,'Controle de Estoque'!QGG:QGN,1,FALSE)),"",VLOOKUP(QGM973,'Controle de Estoque'!QGG:QGN,4,FALSE))</f>
        <v/>
      </c>
      <c r="QGR973" s="16" t="str">
        <f>IF(ISERROR(VLOOKUP(QGN973,'Controle de Estoque'!QGH:QGO,1,FALSE)),"",VLOOKUP(QGN973,'Controle de Estoque'!QGH:QGO,4,FALSE))</f>
        <v/>
      </c>
      <c r="QGS973" s="16" t="str">
        <f>IF(ISERROR(VLOOKUP(QGO973,'Controle de Estoque'!QGI:QGP,1,FALSE)),"",VLOOKUP(QGO973,'Controle de Estoque'!QGI:QGP,4,FALSE))</f>
        <v/>
      </c>
      <c r="QGT973" s="16" t="str">
        <f>IF(ISERROR(VLOOKUP(QGP973,'Controle de Estoque'!QGJ:QGQ,1,FALSE)),"",VLOOKUP(QGP973,'Controle de Estoque'!QGJ:QGQ,4,FALSE))</f>
        <v/>
      </c>
      <c r="QGU973" s="16" t="str">
        <f>IF(ISERROR(VLOOKUP(QGQ973,'Controle de Estoque'!QGK:QGR,1,FALSE)),"",VLOOKUP(QGQ973,'Controle de Estoque'!QGK:QGR,4,FALSE))</f>
        <v/>
      </c>
      <c r="QGV973" s="16" t="str">
        <f>IF(ISERROR(VLOOKUP(QGR973,'Controle de Estoque'!QGL:QGS,1,FALSE)),"",VLOOKUP(QGR973,'Controle de Estoque'!QGL:QGS,4,FALSE))</f>
        <v/>
      </c>
      <c r="QGW973" s="16" t="str">
        <f>IF(ISERROR(VLOOKUP(QGS973,'Controle de Estoque'!QGM:QGT,1,FALSE)),"",VLOOKUP(QGS973,'Controle de Estoque'!QGM:QGT,4,FALSE))</f>
        <v/>
      </c>
      <c r="QGX973" s="16" t="str">
        <f>IF(ISERROR(VLOOKUP(QGT973,'Controle de Estoque'!QGN:QGU,1,FALSE)),"",VLOOKUP(QGT973,'Controle de Estoque'!QGN:QGU,4,FALSE))</f>
        <v/>
      </c>
      <c r="QGY973" s="16" t="str">
        <f>IF(ISERROR(VLOOKUP(QGU973,'Controle de Estoque'!QGO:QGV,1,FALSE)),"",VLOOKUP(QGU973,'Controle de Estoque'!QGO:QGV,4,FALSE))</f>
        <v/>
      </c>
      <c r="QGZ973" s="16" t="str">
        <f>IF(ISERROR(VLOOKUP(QGV973,'Controle de Estoque'!QGP:QGW,1,FALSE)),"",VLOOKUP(QGV973,'Controle de Estoque'!QGP:QGW,4,FALSE))</f>
        <v/>
      </c>
      <c r="QHA973" s="16" t="str">
        <f>IF(ISERROR(VLOOKUP(QGW973,'Controle de Estoque'!QGQ:QGX,1,FALSE)),"",VLOOKUP(QGW973,'Controle de Estoque'!QGQ:QGX,4,FALSE))</f>
        <v/>
      </c>
      <c r="QHB973" s="16" t="str">
        <f>IF(ISERROR(VLOOKUP(QGX973,'Controle de Estoque'!QGR:QGY,1,FALSE)),"",VLOOKUP(QGX973,'Controle de Estoque'!QGR:QGY,4,FALSE))</f>
        <v/>
      </c>
      <c r="QHC973" s="16" t="str">
        <f>IF(ISERROR(VLOOKUP(QGY973,'Controle de Estoque'!QGS:QGZ,1,FALSE)),"",VLOOKUP(QGY973,'Controle de Estoque'!QGS:QGZ,4,FALSE))</f>
        <v/>
      </c>
      <c r="QHD973" s="16" t="str">
        <f>IF(ISERROR(VLOOKUP(QGZ973,'Controle de Estoque'!QGT:QHA,1,FALSE)),"",VLOOKUP(QGZ973,'Controle de Estoque'!QGT:QHA,4,FALSE))</f>
        <v/>
      </c>
      <c r="QHE973" s="16" t="str">
        <f>IF(ISERROR(VLOOKUP(QHA973,'Controle de Estoque'!QGU:QHB,1,FALSE)),"",VLOOKUP(QHA973,'Controle de Estoque'!QGU:QHB,4,FALSE))</f>
        <v/>
      </c>
      <c r="QHF973" s="16" t="str">
        <f>IF(ISERROR(VLOOKUP(QHB973,'Controle de Estoque'!QGV:QHC,1,FALSE)),"",VLOOKUP(QHB973,'Controle de Estoque'!QGV:QHC,4,FALSE))</f>
        <v/>
      </c>
      <c r="QHG973" s="16" t="str">
        <f>IF(ISERROR(VLOOKUP(QHC973,'Controle de Estoque'!QGW:QHD,1,FALSE)),"",VLOOKUP(QHC973,'Controle de Estoque'!QGW:QHD,4,FALSE))</f>
        <v/>
      </c>
      <c r="QHH973" s="16" t="str">
        <f>IF(ISERROR(VLOOKUP(QHD973,'Controle de Estoque'!QGX:QHE,1,FALSE)),"",VLOOKUP(QHD973,'Controle de Estoque'!QGX:QHE,4,FALSE))</f>
        <v/>
      </c>
      <c r="QHI973" s="16" t="str">
        <f>IF(ISERROR(VLOOKUP(QHE973,'Controle de Estoque'!QGY:QHF,1,FALSE)),"",VLOOKUP(QHE973,'Controle de Estoque'!QGY:QHF,4,FALSE))</f>
        <v/>
      </c>
      <c r="QHJ973" s="16" t="str">
        <f>IF(ISERROR(VLOOKUP(QHF973,'Controle de Estoque'!QGZ:QHG,1,FALSE)),"",VLOOKUP(QHF973,'Controle de Estoque'!QGZ:QHG,4,FALSE))</f>
        <v/>
      </c>
      <c r="QHK973" s="16" t="str">
        <f>IF(ISERROR(VLOOKUP(QHG973,'Controle de Estoque'!QHA:QHH,1,FALSE)),"",VLOOKUP(QHG973,'Controle de Estoque'!QHA:QHH,4,FALSE))</f>
        <v/>
      </c>
      <c r="QHL973" s="16" t="str">
        <f>IF(ISERROR(VLOOKUP(QHH973,'Controle de Estoque'!QHB:QHI,1,FALSE)),"",VLOOKUP(QHH973,'Controle de Estoque'!QHB:QHI,4,FALSE))</f>
        <v/>
      </c>
      <c r="QHM973" s="16" t="str">
        <f>IF(ISERROR(VLOOKUP(QHI973,'Controle de Estoque'!QHC:QHJ,1,FALSE)),"",VLOOKUP(QHI973,'Controle de Estoque'!QHC:QHJ,4,FALSE))</f>
        <v/>
      </c>
      <c r="QHN973" s="16" t="str">
        <f>IF(ISERROR(VLOOKUP(QHJ973,'Controle de Estoque'!QHD:QHK,1,FALSE)),"",VLOOKUP(QHJ973,'Controle de Estoque'!QHD:QHK,4,FALSE))</f>
        <v/>
      </c>
      <c r="QHO973" s="16" t="str">
        <f>IF(ISERROR(VLOOKUP(QHK973,'Controle de Estoque'!QHE:QHL,1,FALSE)),"",VLOOKUP(QHK973,'Controle de Estoque'!QHE:QHL,4,FALSE))</f>
        <v/>
      </c>
      <c r="QHP973" s="16" t="str">
        <f>IF(ISERROR(VLOOKUP(QHL973,'Controle de Estoque'!QHF:QHM,1,FALSE)),"",VLOOKUP(QHL973,'Controle de Estoque'!QHF:QHM,4,FALSE))</f>
        <v/>
      </c>
      <c r="QHQ973" s="16" t="str">
        <f>IF(ISERROR(VLOOKUP(QHM973,'Controle de Estoque'!QHG:QHN,1,FALSE)),"",VLOOKUP(QHM973,'Controle de Estoque'!QHG:QHN,4,FALSE))</f>
        <v/>
      </c>
      <c r="QHR973" s="16" t="str">
        <f>IF(ISERROR(VLOOKUP(QHN973,'Controle de Estoque'!QHH:QHO,1,FALSE)),"",VLOOKUP(QHN973,'Controle de Estoque'!QHH:QHO,4,FALSE))</f>
        <v/>
      </c>
      <c r="QHS973" s="16" t="str">
        <f>IF(ISERROR(VLOOKUP(QHO973,'Controle de Estoque'!QHI:QHP,1,FALSE)),"",VLOOKUP(QHO973,'Controle de Estoque'!QHI:QHP,4,FALSE))</f>
        <v/>
      </c>
      <c r="QHT973" s="16" t="str">
        <f>IF(ISERROR(VLOOKUP(QHP973,'Controle de Estoque'!QHJ:QHQ,1,FALSE)),"",VLOOKUP(QHP973,'Controle de Estoque'!QHJ:QHQ,4,FALSE))</f>
        <v/>
      </c>
      <c r="QHU973" s="16" t="str">
        <f>IF(ISERROR(VLOOKUP(QHQ973,'Controle de Estoque'!QHK:QHR,1,FALSE)),"",VLOOKUP(QHQ973,'Controle de Estoque'!QHK:QHR,4,FALSE))</f>
        <v/>
      </c>
      <c r="QHV973" s="16" t="str">
        <f>IF(ISERROR(VLOOKUP(QHR973,'Controle de Estoque'!QHL:QHS,1,FALSE)),"",VLOOKUP(QHR973,'Controle de Estoque'!QHL:QHS,4,FALSE))</f>
        <v/>
      </c>
      <c r="QHW973" s="16" t="str">
        <f>IF(ISERROR(VLOOKUP(QHS973,'Controle de Estoque'!QHM:QHT,1,FALSE)),"",VLOOKUP(QHS973,'Controle de Estoque'!QHM:QHT,4,FALSE))</f>
        <v/>
      </c>
      <c r="QHX973" s="16" t="str">
        <f>IF(ISERROR(VLOOKUP(QHT973,'Controle de Estoque'!QHN:QHU,1,FALSE)),"",VLOOKUP(QHT973,'Controle de Estoque'!QHN:QHU,4,FALSE))</f>
        <v/>
      </c>
      <c r="QHY973" s="16" t="str">
        <f>IF(ISERROR(VLOOKUP(QHU973,'Controle de Estoque'!QHO:QHV,1,FALSE)),"",VLOOKUP(QHU973,'Controle de Estoque'!QHO:QHV,4,FALSE))</f>
        <v/>
      </c>
      <c r="QHZ973" s="16" t="str">
        <f>IF(ISERROR(VLOOKUP(QHV973,'Controle de Estoque'!QHP:QHW,1,FALSE)),"",VLOOKUP(QHV973,'Controle de Estoque'!QHP:QHW,4,FALSE))</f>
        <v/>
      </c>
      <c r="QIA973" s="16" t="str">
        <f>IF(ISERROR(VLOOKUP(QHW973,'Controle de Estoque'!QHQ:QHX,1,FALSE)),"",VLOOKUP(QHW973,'Controle de Estoque'!QHQ:QHX,4,FALSE))</f>
        <v/>
      </c>
      <c r="QIB973" s="16" t="str">
        <f>IF(ISERROR(VLOOKUP(QHX973,'Controle de Estoque'!QHR:QHY,1,FALSE)),"",VLOOKUP(QHX973,'Controle de Estoque'!QHR:QHY,4,FALSE))</f>
        <v/>
      </c>
      <c r="QIC973" s="16" t="str">
        <f>IF(ISERROR(VLOOKUP(QHY973,'Controle de Estoque'!QHS:QHZ,1,FALSE)),"",VLOOKUP(QHY973,'Controle de Estoque'!QHS:QHZ,4,FALSE))</f>
        <v/>
      </c>
      <c r="QID973" s="16" t="str">
        <f>IF(ISERROR(VLOOKUP(QHZ973,'Controle de Estoque'!QHT:QIA,1,FALSE)),"",VLOOKUP(QHZ973,'Controle de Estoque'!QHT:QIA,4,FALSE))</f>
        <v/>
      </c>
      <c r="QIE973" s="16" t="str">
        <f>IF(ISERROR(VLOOKUP(QIA973,'Controle de Estoque'!QHU:QIB,1,FALSE)),"",VLOOKUP(QIA973,'Controle de Estoque'!QHU:QIB,4,FALSE))</f>
        <v/>
      </c>
      <c r="QIF973" s="16" t="str">
        <f>IF(ISERROR(VLOOKUP(QIB973,'Controle de Estoque'!QHV:QIC,1,FALSE)),"",VLOOKUP(QIB973,'Controle de Estoque'!QHV:QIC,4,FALSE))</f>
        <v/>
      </c>
      <c r="QIG973" s="16" t="str">
        <f>IF(ISERROR(VLOOKUP(QIC973,'Controle de Estoque'!QHW:QID,1,FALSE)),"",VLOOKUP(QIC973,'Controle de Estoque'!QHW:QID,4,FALSE))</f>
        <v/>
      </c>
      <c r="QIH973" s="16" t="str">
        <f>IF(ISERROR(VLOOKUP(QID973,'Controle de Estoque'!QHX:QIE,1,FALSE)),"",VLOOKUP(QID973,'Controle de Estoque'!QHX:QIE,4,FALSE))</f>
        <v/>
      </c>
      <c r="QII973" s="16" t="str">
        <f>IF(ISERROR(VLOOKUP(QIE973,'Controle de Estoque'!QHY:QIF,1,FALSE)),"",VLOOKUP(QIE973,'Controle de Estoque'!QHY:QIF,4,FALSE))</f>
        <v/>
      </c>
      <c r="QIJ973" s="16" t="str">
        <f>IF(ISERROR(VLOOKUP(QIF973,'Controle de Estoque'!QHZ:QIG,1,FALSE)),"",VLOOKUP(QIF973,'Controle de Estoque'!QHZ:QIG,4,FALSE))</f>
        <v/>
      </c>
      <c r="QIK973" s="16" t="str">
        <f>IF(ISERROR(VLOOKUP(QIG973,'Controle de Estoque'!QIA:QIH,1,FALSE)),"",VLOOKUP(QIG973,'Controle de Estoque'!QIA:QIH,4,FALSE))</f>
        <v/>
      </c>
      <c r="QIL973" s="16" t="str">
        <f>IF(ISERROR(VLOOKUP(QIH973,'Controle de Estoque'!QIB:QII,1,FALSE)),"",VLOOKUP(QIH973,'Controle de Estoque'!QIB:QII,4,FALSE))</f>
        <v/>
      </c>
      <c r="QIM973" s="16" t="str">
        <f>IF(ISERROR(VLOOKUP(QII973,'Controle de Estoque'!QIC:QIJ,1,FALSE)),"",VLOOKUP(QII973,'Controle de Estoque'!QIC:QIJ,4,FALSE))</f>
        <v/>
      </c>
      <c r="QIN973" s="16" t="str">
        <f>IF(ISERROR(VLOOKUP(QIJ973,'Controle de Estoque'!QID:QIK,1,FALSE)),"",VLOOKUP(QIJ973,'Controle de Estoque'!QID:QIK,4,FALSE))</f>
        <v/>
      </c>
      <c r="QIO973" s="16" t="str">
        <f>IF(ISERROR(VLOOKUP(QIK973,'Controle de Estoque'!QIE:QIL,1,FALSE)),"",VLOOKUP(QIK973,'Controle de Estoque'!QIE:QIL,4,FALSE))</f>
        <v/>
      </c>
      <c r="QIP973" s="16" t="str">
        <f>IF(ISERROR(VLOOKUP(QIL973,'Controle de Estoque'!QIF:QIM,1,FALSE)),"",VLOOKUP(QIL973,'Controle de Estoque'!QIF:QIM,4,FALSE))</f>
        <v/>
      </c>
      <c r="QIQ973" s="16" t="str">
        <f>IF(ISERROR(VLOOKUP(QIM973,'Controle de Estoque'!QIG:QIN,1,FALSE)),"",VLOOKUP(QIM973,'Controle de Estoque'!QIG:QIN,4,FALSE))</f>
        <v/>
      </c>
      <c r="QIR973" s="16" t="str">
        <f>IF(ISERROR(VLOOKUP(QIN973,'Controle de Estoque'!QIH:QIO,1,FALSE)),"",VLOOKUP(QIN973,'Controle de Estoque'!QIH:QIO,4,FALSE))</f>
        <v/>
      </c>
      <c r="QIS973" s="16" t="str">
        <f>IF(ISERROR(VLOOKUP(QIO973,'Controle de Estoque'!QII:QIP,1,FALSE)),"",VLOOKUP(QIO973,'Controle de Estoque'!QII:QIP,4,FALSE))</f>
        <v/>
      </c>
      <c r="QIT973" s="16" t="str">
        <f>IF(ISERROR(VLOOKUP(QIP973,'Controle de Estoque'!QIJ:QIQ,1,FALSE)),"",VLOOKUP(QIP973,'Controle de Estoque'!QIJ:QIQ,4,FALSE))</f>
        <v/>
      </c>
      <c r="QIU973" s="16" t="str">
        <f>IF(ISERROR(VLOOKUP(QIQ973,'Controle de Estoque'!QIK:QIR,1,FALSE)),"",VLOOKUP(QIQ973,'Controle de Estoque'!QIK:QIR,4,FALSE))</f>
        <v/>
      </c>
      <c r="QIV973" s="16" t="str">
        <f>IF(ISERROR(VLOOKUP(QIR973,'Controle de Estoque'!QIL:QIS,1,FALSE)),"",VLOOKUP(QIR973,'Controle de Estoque'!QIL:QIS,4,FALSE))</f>
        <v/>
      </c>
      <c r="QIW973" s="16" t="str">
        <f>IF(ISERROR(VLOOKUP(QIS973,'Controle de Estoque'!QIM:QIT,1,FALSE)),"",VLOOKUP(QIS973,'Controle de Estoque'!QIM:QIT,4,FALSE))</f>
        <v/>
      </c>
      <c r="QIX973" s="16" t="str">
        <f>IF(ISERROR(VLOOKUP(QIT973,'Controle de Estoque'!QIN:QIU,1,FALSE)),"",VLOOKUP(QIT973,'Controle de Estoque'!QIN:QIU,4,FALSE))</f>
        <v/>
      </c>
      <c r="QIY973" s="16" t="str">
        <f>IF(ISERROR(VLOOKUP(QIU973,'Controle de Estoque'!QIO:QIV,1,FALSE)),"",VLOOKUP(QIU973,'Controle de Estoque'!QIO:QIV,4,FALSE))</f>
        <v/>
      </c>
      <c r="QIZ973" s="16" t="str">
        <f>IF(ISERROR(VLOOKUP(QIV973,'Controle de Estoque'!QIP:QIW,1,FALSE)),"",VLOOKUP(QIV973,'Controle de Estoque'!QIP:QIW,4,FALSE))</f>
        <v/>
      </c>
      <c r="QJA973" s="16" t="str">
        <f>IF(ISERROR(VLOOKUP(QIW973,'Controle de Estoque'!QIQ:QIX,1,FALSE)),"",VLOOKUP(QIW973,'Controle de Estoque'!QIQ:QIX,4,FALSE))</f>
        <v/>
      </c>
      <c r="QJB973" s="16" t="str">
        <f>IF(ISERROR(VLOOKUP(QIX973,'Controle de Estoque'!QIR:QIY,1,FALSE)),"",VLOOKUP(QIX973,'Controle de Estoque'!QIR:QIY,4,FALSE))</f>
        <v/>
      </c>
      <c r="QJC973" s="16" t="str">
        <f>IF(ISERROR(VLOOKUP(QIY973,'Controle de Estoque'!QIS:QIZ,1,FALSE)),"",VLOOKUP(QIY973,'Controle de Estoque'!QIS:QIZ,4,FALSE))</f>
        <v/>
      </c>
      <c r="QJD973" s="16" t="str">
        <f>IF(ISERROR(VLOOKUP(QIZ973,'Controle de Estoque'!QIT:QJA,1,FALSE)),"",VLOOKUP(QIZ973,'Controle de Estoque'!QIT:QJA,4,FALSE))</f>
        <v/>
      </c>
      <c r="QJE973" s="16" t="str">
        <f>IF(ISERROR(VLOOKUP(QJA973,'Controle de Estoque'!QIU:QJB,1,FALSE)),"",VLOOKUP(QJA973,'Controle de Estoque'!QIU:QJB,4,FALSE))</f>
        <v/>
      </c>
      <c r="QJF973" s="16" t="str">
        <f>IF(ISERROR(VLOOKUP(QJB973,'Controle de Estoque'!QIV:QJC,1,FALSE)),"",VLOOKUP(QJB973,'Controle de Estoque'!QIV:QJC,4,FALSE))</f>
        <v/>
      </c>
      <c r="QJG973" s="16" t="str">
        <f>IF(ISERROR(VLOOKUP(QJC973,'Controle de Estoque'!QIW:QJD,1,FALSE)),"",VLOOKUP(QJC973,'Controle de Estoque'!QIW:QJD,4,FALSE))</f>
        <v/>
      </c>
      <c r="QJH973" s="16" t="str">
        <f>IF(ISERROR(VLOOKUP(QJD973,'Controle de Estoque'!QIX:QJE,1,FALSE)),"",VLOOKUP(QJD973,'Controle de Estoque'!QIX:QJE,4,FALSE))</f>
        <v/>
      </c>
      <c r="QJI973" s="16" t="str">
        <f>IF(ISERROR(VLOOKUP(QJE973,'Controle de Estoque'!QIY:QJF,1,FALSE)),"",VLOOKUP(QJE973,'Controle de Estoque'!QIY:QJF,4,FALSE))</f>
        <v/>
      </c>
      <c r="QJJ973" s="16" t="str">
        <f>IF(ISERROR(VLOOKUP(QJF973,'Controle de Estoque'!QIZ:QJG,1,FALSE)),"",VLOOKUP(QJF973,'Controle de Estoque'!QIZ:QJG,4,FALSE))</f>
        <v/>
      </c>
      <c r="QJK973" s="16" t="str">
        <f>IF(ISERROR(VLOOKUP(QJG973,'Controle de Estoque'!QJA:QJH,1,FALSE)),"",VLOOKUP(QJG973,'Controle de Estoque'!QJA:QJH,4,FALSE))</f>
        <v/>
      </c>
      <c r="QJL973" s="16" t="str">
        <f>IF(ISERROR(VLOOKUP(QJH973,'Controle de Estoque'!QJB:QJI,1,FALSE)),"",VLOOKUP(QJH973,'Controle de Estoque'!QJB:QJI,4,FALSE))</f>
        <v/>
      </c>
      <c r="QJM973" s="16" t="str">
        <f>IF(ISERROR(VLOOKUP(QJI973,'Controle de Estoque'!QJC:QJJ,1,FALSE)),"",VLOOKUP(QJI973,'Controle de Estoque'!QJC:QJJ,4,FALSE))</f>
        <v/>
      </c>
      <c r="QJN973" s="16" t="str">
        <f>IF(ISERROR(VLOOKUP(QJJ973,'Controle de Estoque'!QJD:QJK,1,FALSE)),"",VLOOKUP(QJJ973,'Controle de Estoque'!QJD:QJK,4,FALSE))</f>
        <v/>
      </c>
      <c r="QJO973" s="16" t="str">
        <f>IF(ISERROR(VLOOKUP(QJK973,'Controle de Estoque'!QJE:QJL,1,FALSE)),"",VLOOKUP(QJK973,'Controle de Estoque'!QJE:QJL,4,FALSE))</f>
        <v/>
      </c>
      <c r="QJP973" s="16" t="str">
        <f>IF(ISERROR(VLOOKUP(QJL973,'Controle de Estoque'!QJF:QJM,1,FALSE)),"",VLOOKUP(QJL973,'Controle de Estoque'!QJF:QJM,4,FALSE))</f>
        <v/>
      </c>
      <c r="QJQ973" s="16" t="str">
        <f>IF(ISERROR(VLOOKUP(QJM973,'Controle de Estoque'!QJG:QJN,1,FALSE)),"",VLOOKUP(QJM973,'Controle de Estoque'!QJG:QJN,4,FALSE))</f>
        <v/>
      </c>
      <c r="QJR973" s="16" t="str">
        <f>IF(ISERROR(VLOOKUP(QJN973,'Controle de Estoque'!QJH:QJO,1,FALSE)),"",VLOOKUP(QJN973,'Controle de Estoque'!QJH:QJO,4,FALSE))</f>
        <v/>
      </c>
      <c r="QJS973" s="16" t="str">
        <f>IF(ISERROR(VLOOKUP(QJO973,'Controle de Estoque'!QJI:QJP,1,FALSE)),"",VLOOKUP(QJO973,'Controle de Estoque'!QJI:QJP,4,FALSE))</f>
        <v/>
      </c>
      <c r="QJT973" s="16" t="str">
        <f>IF(ISERROR(VLOOKUP(QJP973,'Controle de Estoque'!QJJ:QJQ,1,FALSE)),"",VLOOKUP(QJP973,'Controle de Estoque'!QJJ:QJQ,4,FALSE))</f>
        <v/>
      </c>
      <c r="QJU973" s="16" t="str">
        <f>IF(ISERROR(VLOOKUP(QJQ973,'Controle de Estoque'!QJK:QJR,1,FALSE)),"",VLOOKUP(QJQ973,'Controle de Estoque'!QJK:QJR,4,FALSE))</f>
        <v/>
      </c>
      <c r="QJV973" s="16" t="str">
        <f>IF(ISERROR(VLOOKUP(QJR973,'Controle de Estoque'!QJL:QJS,1,FALSE)),"",VLOOKUP(QJR973,'Controle de Estoque'!QJL:QJS,4,FALSE))</f>
        <v/>
      </c>
      <c r="QJW973" s="16" t="str">
        <f>IF(ISERROR(VLOOKUP(QJS973,'Controle de Estoque'!QJM:QJT,1,FALSE)),"",VLOOKUP(QJS973,'Controle de Estoque'!QJM:QJT,4,FALSE))</f>
        <v/>
      </c>
      <c r="QJX973" s="16" t="str">
        <f>IF(ISERROR(VLOOKUP(QJT973,'Controle de Estoque'!QJN:QJU,1,FALSE)),"",VLOOKUP(QJT973,'Controle de Estoque'!QJN:QJU,4,FALSE))</f>
        <v/>
      </c>
      <c r="QJY973" s="16" t="str">
        <f>IF(ISERROR(VLOOKUP(QJU973,'Controle de Estoque'!QJO:QJV,1,FALSE)),"",VLOOKUP(QJU973,'Controle de Estoque'!QJO:QJV,4,FALSE))</f>
        <v/>
      </c>
      <c r="QJZ973" s="16" t="str">
        <f>IF(ISERROR(VLOOKUP(QJV973,'Controle de Estoque'!QJP:QJW,1,FALSE)),"",VLOOKUP(QJV973,'Controle de Estoque'!QJP:QJW,4,FALSE))</f>
        <v/>
      </c>
      <c r="QKA973" s="16" t="str">
        <f>IF(ISERROR(VLOOKUP(QJW973,'Controle de Estoque'!QJQ:QJX,1,FALSE)),"",VLOOKUP(QJW973,'Controle de Estoque'!QJQ:QJX,4,FALSE))</f>
        <v/>
      </c>
      <c r="QKB973" s="16" t="str">
        <f>IF(ISERROR(VLOOKUP(QJX973,'Controle de Estoque'!QJR:QJY,1,FALSE)),"",VLOOKUP(QJX973,'Controle de Estoque'!QJR:QJY,4,FALSE))</f>
        <v/>
      </c>
      <c r="QKC973" s="16" t="str">
        <f>IF(ISERROR(VLOOKUP(QJY973,'Controle de Estoque'!QJS:QJZ,1,FALSE)),"",VLOOKUP(QJY973,'Controle de Estoque'!QJS:QJZ,4,FALSE))</f>
        <v/>
      </c>
      <c r="QKD973" s="16" t="str">
        <f>IF(ISERROR(VLOOKUP(QJZ973,'Controle de Estoque'!QJT:QKA,1,FALSE)),"",VLOOKUP(QJZ973,'Controle de Estoque'!QJT:QKA,4,FALSE))</f>
        <v/>
      </c>
      <c r="QKE973" s="16" t="str">
        <f>IF(ISERROR(VLOOKUP(QKA973,'Controle de Estoque'!QJU:QKB,1,FALSE)),"",VLOOKUP(QKA973,'Controle de Estoque'!QJU:QKB,4,FALSE))</f>
        <v/>
      </c>
      <c r="QKF973" s="16" t="str">
        <f>IF(ISERROR(VLOOKUP(QKB973,'Controle de Estoque'!QJV:QKC,1,FALSE)),"",VLOOKUP(QKB973,'Controle de Estoque'!QJV:QKC,4,FALSE))</f>
        <v/>
      </c>
      <c r="QKG973" s="16" t="str">
        <f>IF(ISERROR(VLOOKUP(QKC973,'Controle de Estoque'!QJW:QKD,1,FALSE)),"",VLOOKUP(QKC973,'Controle de Estoque'!QJW:QKD,4,FALSE))</f>
        <v/>
      </c>
      <c r="QKH973" s="16" t="str">
        <f>IF(ISERROR(VLOOKUP(QKD973,'Controle de Estoque'!QJX:QKE,1,FALSE)),"",VLOOKUP(QKD973,'Controle de Estoque'!QJX:QKE,4,FALSE))</f>
        <v/>
      </c>
      <c r="QKI973" s="16" t="str">
        <f>IF(ISERROR(VLOOKUP(QKE973,'Controle de Estoque'!QJY:QKF,1,FALSE)),"",VLOOKUP(QKE973,'Controle de Estoque'!QJY:QKF,4,FALSE))</f>
        <v/>
      </c>
      <c r="QKJ973" s="16" t="str">
        <f>IF(ISERROR(VLOOKUP(QKF973,'Controle de Estoque'!QJZ:QKG,1,FALSE)),"",VLOOKUP(QKF973,'Controle de Estoque'!QJZ:QKG,4,FALSE))</f>
        <v/>
      </c>
      <c r="QKK973" s="16" t="str">
        <f>IF(ISERROR(VLOOKUP(QKG973,'Controle de Estoque'!QKA:QKH,1,FALSE)),"",VLOOKUP(QKG973,'Controle de Estoque'!QKA:QKH,4,FALSE))</f>
        <v/>
      </c>
      <c r="QKL973" s="16" t="str">
        <f>IF(ISERROR(VLOOKUP(QKH973,'Controle de Estoque'!QKB:QKI,1,FALSE)),"",VLOOKUP(QKH973,'Controle de Estoque'!QKB:QKI,4,FALSE))</f>
        <v/>
      </c>
      <c r="QKM973" s="16" t="str">
        <f>IF(ISERROR(VLOOKUP(QKI973,'Controle de Estoque'!QKC:QKJ,1,FALSE)),"",VLOOKUP(QKI973,'Controle de Estoque'!QKC:QKJ,4,FALSE))</f>
        <v/>
      </c>
      <c r="QKN973" s="16" t="str">
        <f>IF(ISERROR(VLOOKUP(QKJ973,'Controle de Estoque'!QKD:QKK,1,FALSE)),"",VLOOKUP(QKJ973,'Controle de Estoque'!QKD:QKK,4,FALSE))</f>
        <v/>
      </c>
      <c r="QKO973" s="16" t="str">
        <f>IF(ISERROR(VLOOKUP(QKK973,'Controle de Estoque'!QKE:QKL,1,FALSE)),"",VLOOKUP(QKK973,'Controle de Estoque'!QKE:QKL,4,FALSE))</f>
        <v/>
      </c>
      <c r="QKP973" s="16" t="str">
        <f>IF(ISERROR(VLOOKUP(QKL973,'Controle de Estoque'!QKF:QKM,1,FALSE)),"",VLOOKUP(QKL973,'Controle de Estoque'!QKF:QKM,4,FALSE))</f>
        <v/>
      </c>
      <c r="QKQ973" s="16" t="str">
        <f>IF(ISERROR(VLOOKUP(QKM973,'Controle de Estoque'!QKG:QKN,1,FALSE)),"",VLOOKUP(QKM973,'Controle de Estoque'!QKG:QKN,4,FALSE))</f>
        <v/>
      </c>
      <c r="QKR973" s="16" t="str">
        <f>IF(ISERROR(VLOOKUP(QKN973,'Controle de Estoque'!QKH:QKO,1,FALSE)),"",VLOOKUP(QKN973,'Controle de Estoque'!QKH:QKO,4,FALSE))</f>
        <v/>
      </c>
      <c r="QKS973" s="16" t="str">
        <f>IF(ISERROR(VLOOKUP(QKO973,'Controle de Estoque'!QKI:QKP,1,FALSE)),"",VLOOKUP(QKO973,'Controle de Estoque'!QKI:QKP,4,FALSE))</f>
        <v/>
      </c>
      <c r="QKT973" s="16" t="str">
        <f>IF(ISERROR(VLOOKUP(QKP973,'Controle de Estoque'!QKJ:QKQ,1,FALSE)),"",VLOOKUP(QKP973,'Controle de Estoque'!QKJ:QKQ,4,FALSE))</f>
        <v/>
      </c>
      <c r="QKU973" s="16" t="str">
        <f>IF(ISERROR(VLOOKUP(QKQ973,'Controle de Estoque'!QKK:QKR,1,FALSE)),"",VLOOKUP(QKQ973,'Controle de Estoque'!QKK:QKR,4,FALSE))</f>
        <v/>
      </c>
      <c r="QKV973" s="16" t="str">
        <f>IF(ISERROR(VLOOKUP(QKR973,'Controle de Estoque'!QKL:QKS,1,FALSE)),"",VLOOKUP(QKR973,'Controle de Estoque'!QKL:QKS,4,FALSE))</f>
        <v/>
      </c>
      <c r="QKW973" s="16" t="str">
        <f>IF(ISERROR(VLOOKUP(QKS973,'Controle de Estoque'!QKM:QKT,1,FALSE)),"",VLOOKUP(QKS973,'Controle de Estoque'!QKM:QKT,4,FALSE))</f>
        <v/>
      </c>
      <c r="QKX973" s="16" t="str">
        <f>IF(ISERROR(VLOOKUP(QKT973,'Controle de Estoque'!QKN:QKU,1,FALSE)),"",VLOOKUP(QKT973,'Controle de Estoque'!QKN:QKU,4,FALSE))</f>
        <v/>
      </c>
      <c r="QKY973" s="16" t="str">
        <f>IF(ISERROR(VLOOKUP(QKU973,'Controle de Estoque'!QKO:QKV,1,FALSE)),"",VLOOKUP(QKU973,'Controle de Estoque'!QKO:QKV,4,FALSE))</f>
        <v/>
      </c>
      <c r="QKZ973" s="16" t="str">
        <f>IF(ISERROR(VLOOKUP(QKV973,'Controle de Estoque'!QKP:QKW,1,FALSE)),"",VLOOKUP(QKV973,'Controle de Estoque'!QKP:QKW,4,FALSE))</f>
        <v/>
      </c>
      <c r="QLA973" s="16" t="str">
        <f>IF(ISERROR(VLOOKUP(QKW973,'Controle de Estoque'!QKQ:QKX,1,FALSE)),"",VLOOKUP(QKW973,'Controle de Estoque'!QKQ:QKX,4,FALSE))</f>
        <v/>
      </c>
      <c r="QLB973" s="16" t="str">
        <f>IF(ISERROR(VLOOKUP(QKX973,'Controle de Estoque'!QKR:QKY,1,FALSE)),"",VLOOKUP(QKX973,'Controle de Estoque'!QKR:QKY,4,FALSE))</f>
        <v/>
      </c>
      <c r="QLC973" s="16" t="str">
        <f>IF(ISERROR(VLOOKUP(QKY973,'Controle de Estoque'!QKS:QKZ,1,FALSE)),"",VLOOKUP(QKY973,'Controle de Estoque'!QKS:QKZ,4,FALSE))</f>
        <v/>
      </c>
      <c r="QLD973" s="16" t="str">
        <f>IF(ISERROR(VLOOKUP(QKZ973,'Controle de Estoque'!QKT:QLA,1,FALSE)),"",VLOOKUP(QKZ973,'Controle de Estoque'!QKT:QLA,4,FALSE))</f>
        <v/>
      </c>
      <c r="QLE973" s="16" t="str">
        <f>IF(ISERROR(VLOOKUP(QLA973,'Controle de Estoque'!QKU:QLB,1,FALSE)),"",VLOOKUP(QLA973,'Controle de Estoque'!QKU:QLB,4,FALSE))</f>
        <v/>
      </c>
      <c r="QLF973" s="16" t="str">
        <f>IF(ISERROR(VLOOKUP(QLB973,'Controle de Estoque'!QKV:QLC,1,FALSE)),"",VLOOKUP(QLB973,'Controle de Estoque'!QKV:QLC,4,FALSE))</f>
        <v/>
      </c>
      <c r="QLG973" s="16" t="str">
        <f>IF(ISERROR(VLOOKUP(QLC973,'Controle de Estoque'!QKW:QLD,1,FALSE)),"",VLOOKUP(QLC973,'Controle de Estoque'!QKW:QLD,4,FALSE))</f>
        <v/>
      </c>
      <c r="QLH973" s="16" t="str">
        <f>IF(ISERROR(VLOOKUP(QLD973,'Controle de Estoque'!QKX:QLE,1,FALSE)),"",VLOOKUP(QLD973,'Controle de Estoque'!QKX:QLE,4,FALSE))</f>
        <v/>
      </c>
      <c r="QLI973" s="16" t="str">
        <f>IF(ISERROR(VLOOKUP(QLE973,'Controle de Estoque'!QKY:QLF,1,FALSE)),"",VLOOKUP(QLE973,'Controle de Estoque'!QKY:QLF,4,FALSE))</f>
        <v/>
      </c>
      <c r="QLJ973" s="16" t="str">
        <f>IF(ISERROR(VLOOKUP(QLF973,'Controle de Estoque'!QKZ:QLG,1,FALSE)),"",VLOOKUP(QLF973,'Controle de Estoque'!QKZ:QLG,4,FALSE))</f>
        <v/>
      </c>
      <c r="QLK973" s="16" t="str">
        <f>IF(ISERROR(VLOOKUP(QLG973,'Controle de Estoque'!QLA:QLH,1,FALSE)),"",VLOOKUP(QLG973,'Controle de Estoque'!QLA:QLH,4,FALSE))</f>
        <v/>
      </c>
      <c r="QLL973" s="16" t="str">
        <f>IF(ISERROR(VLOOKUP(QLH973,'Controle de Estoque'!QLB:QLI,1,FALSE)),"",VLOOKUP(QLH973,'Controle de Estoque'!QLB:QLI,4,FALSE))</f>
        <v/>
      </c>
      <c r="QLM973" s="16" t="str">
        <f>IF(ISERROR(VLOOKUP(QLI973,'Controle de Estoque'!QLC:QLJ,1,FALSE)),"",VLOOKUP(QLI973,'Controle de Estoque'!QLC:QLJ,4,FALSE))</f>
        <v/>
      </c>
      <c r="QLN973" s="16" t="str">
        <f>IF(ISERROR(VLOOKUP(QLJ973,'Controle de Estoque'!QLD:QLK,1,FALSE)),"",VLOOKUP(QLJ973,'Controle de Estoque'!QLD:QLK,4,FALSE))</f>
        <v/>
      </c>
      <c r="QLO973" s="16" t="str">
        <f>IF(ISERROR(VLOOKUP(QLK973,'Controle de Estoque'!QLE:QLL,1,FALSE)),"",VLOOKUP(QLK973,'Controle de Estoque'!QLE:QLL,4,FALSE))</f>
        <v/>
      </c>
      <c r="QLP973" s="16" t="str">
        <f>IF(ISERROR(VLOOKUP(QLL973,'Controle de Estoque'!QLF:QLM,1,FALSE)),"",VLOOKUP(QLL973,'Controle de Estoque'!QLF:QLM,4,FALSE))</f>
        <v/>
      </c>
      <c r="QLQ973" s="16" t="str">
        <f>IF(ISERROR(VLOOKUP(QLM973,'Controle de Estoque'!QLG:QLN,1,FALSE)),"",VLOOKUP(QLM973,'Controle de Estoque'!QLG:QLN,4,FALSE))</f>
        <v/>
      </c>
      <c r="QLR973" s="16" t="str">
        <f>IF(ISERROR(VLOOKUP(QLN973,'Controle de Estoque'!QLH:QLO,1,FALSE)),"",VLOOKUP(QLN973,'Controle de Estoque'!QLH:QLO,4,FALSE))</f>
        <v/>
      </c>
      <c r="QLS973" s="16" t="str">
        <f>IF(ISERROR(VLOOKUP(QLO973,'Controle de Estoque'!QLI:QLP,1,FALSE)),"",VLOOKUP(QLO973,'Controle de Estoque'!QLI:QLP,4,FALSE))</f>
        <v/>
      </c>
      <c r="QLT973" s="16" t="str">
        <f>IF(ISERROR(VLOOKUP(QLP973,'Controle de Estoque'!QLJ:QLQ,1,FALSE)),"",VLOOKUP(QLP973,'Controle de Estoque'!QLJ:QLQ,4,FALSE))</f>
        <v/>
      </c>
      <c r="QLU973" s="16" t="str">
        <f>IF(ISERROR(VLOOKUP(QLQ973,'Controle de Estoque'!QLK:QLR,1,FALSE)),"",VLOOKUP(QLQ973,'Controle de Estoque'!QLK:QLR,4,FALSE))</f>
        <v/>
      </c>
      <c r="QLV973" s="16" t="str">
        <f>IF(ISERROR(VLOOKUP(QLR973,'Controle de Estoque'!QLL:QLS,1,FALSE)),"",VLOOKUP(QLR973,'Controle de Estoque'!QLL:QLS,4,FALSE))</f>
        <v/>
      </c>
      <c r="QLW973" s="16" t="str">
        <f>IF(ISERROR(VLOOKUP(QLS973,'Controle de Estoque'!QLM:QLT,1,FALSE)),"",VLOOKUP(QLS973,'Controle de Estoque'!QLM:QLT,4,FALSE))</f>
        <v/>
      </c>
      <c r="QLX973" s="16" t="str">
        <f>IF(ISERROR(VLOOKUP(QLT973,'Controle de Estoque'!QLN:QLU,1,FALSE)),"",VLOOKUP(QLT973,'Controle de Estoque'!QLN:QLU,4,FALSE))</f>
        <v/>
      </c>
      <c r="QLY973" s="16" t="str">
        <f>IF(ISERROR(VLOOKUP(QLU973,'Controle de Estoque'!QLO:QLV,1,FALSE)),"",VLOOKUP(QLU973,'Controle de Estoque'!QLO:QLV,4,FALSE))</f>
        <v/>
      </c>
      <c r="QLZ973" s="16" t="str">
        <f>IF(ISERROR(VLOOKUP(QLV973,'Controle de Estoque'!QLP:QLW,1,FALSE)),"",VLOOKUP(QLV973,'Controle de Estoque'!QLP:QLW,4,FALSE))</f>
        <v/>
      </c>
      <c r="QMA973" s="16" t="str">
        <f>IF(ISERROR(VLOOKUP(QLW973,'Controle de Estoque'!QLQ:QLX,1,FALSE)),"",VLOOKUP(QLW973,'Controle de Estoque'!QLQ:QLX,4,FALSE))</f>
        <v/>
      </c>
      <c r="QMB973" s="16" t="str">
        <f>IF(ISERROR(VLOOKUP(QLX973,'Controle de Estoque'!QLR:QLY,1,FALSE)),"",VLOOKUP(QLX973,'Controle de Estoque'!QLR:QLY,4,FALSE))</f>
        <v/>
      </c>
      <c r="QMC973" s="16" t="str">
        <f>IF(ISERROR(VLOOKUP(QLY973,'Controle de Estoque'!QLS:QLZ,1,FALSE)),"",VLOOKUP(QLY973,'Controle de Estoque'!QLS:QLZ,4,FALSE))</f>
        <v/>
      </c>
      <c r="QMD973" s="16" t="str">
        <f>IF(ISERROR(VLOOKUP(QLZ973,'Controle de Estoque'!QLT:QMA,1,FALSE)),"",VLOOKUP(QLZ973,'Controle de Estoque'!QLT:QMA,4,FALSE))</f>
        <v/>
      </c>
      <c r="QME973" s="16" t="str">
        <f>IF(ISERROR(VLOOKUP(QMA973,'Controle de Estoque'!QLU:QMB,1,FALSE)),"",VLOOKUP(QMA973,'Controle de Estoque'!QLU:QMB,4,FALSE))</f>
        <v/>
      </c>
      <c r="QMF973" s="16" t="str">
        <f>IF(ISERROR(VLOOKUP(QMB973,'Controle de Estoque'!QLV:QMC,1,FALSE)),"",VLOOKUP(QMB973,'Controle de Estoque'!QLV:QMC,4,FALSE))</f>
        <v/>
      </c>
      <c r="QMG973" s="16" t="str">
        <f>IF(ISERROR(VLOOKUP(QMC973,'Controle de Estoque'!QLW:QMD,1,FALSE)),"",VLOOKUP(QMC973,'Controle de Estoque'!QLW:QMD,4,FALSE))</f>
        <v/>
      </c>
      <c r="QMH973" s="16" t="str">
        <f>IF(ISERROR(VLOOKUP(QMD973,'Controle de Estoque'!QLX:QME,1,FALSE)),"",VLOOKUP(QMD973,'Controle de Estoque'!QLX:QME,4,FALSE))</f>
        <v/>
      </c>
      <c r="QMI973" s="16" t="str">
        <f>IF(ISERROR(VLOOKUP(QME973,'Controle de Estoque'!QLY:QMF,1,FALSE)),"",VLOOKUP(QME973,'Controle de Estoque'!QLY:QMF,4,FALSE))</f>
        <v/>
      </c>
      <c r="QMJ973" s="16" t="str">
        <f>IF(ISERROR(VLOOKUP(QMF973,'Controle de Estoque'!QLZ:QMG,1,FALSE)),"",VLOOKUP(QMF973,'Controle de Estoque'!QLZ:QMG,4,FALSE))</f>
        <v/>
      </c>
      <c r="QMK973" s="16" t="str">
        <f>IF(ISERROR(VLOOKUP(QMG973,'Controle de Estoque'!QMA:QMH,1,FALSE)),"",VLOOKUP(QMG973,'Controle de Estoque'!QMA:QMH,4,FALSE))</f>
        <v/>
      </c>
      <c r="QML973" s="16" t="str">
        <f>IF(ISERROR(VLOOKUP(QMH973,'Controle de Estoque'!QMB:QMI,1,FALSE)),"",VLOOKUP(QMH973,'Controle de Estoque'!QMB:QMI,4,FALSE))</f>
        <v/>
      </c>
      <c r="QMM973" s="16" t="str">
        <f>IF(ISERROR(VLOOKUP(QMI973,'Controle de Estoque'!QMC:QMJ,1,FALSE)),"",VLOOKUP(QMI973,'Controle de Estoque'!QMC:QMJ,4,FALSE))</f>
        <v/>
      </c>
      <c r="QMN973" s="16" t="str">
        <f>IF(ISERROR(VLOOKUP(QMJ973,'Controle de Estoque'!QMD:QMK,1,FALSE)),"",VLOOKUP(QMJ973,'Controle de Estoque'!QMD:QMK,4,FALSE))</f>
        <v/>
      </c>
      <c r="QMO973" s="16" t="str">
        <f>IF(ISERROR(VLOOKUP(QMK973,'Controle de Estoque'!QME:QML,1,FALSE)),"",VLOOKUP(QMK973,'Controle de Estoque'!QME:QML,4,FALSE))</f>
        <v/>
      </c>
      <c r="QMP973" s="16" t="str">
        <f>IF(ISERROR(VLOOKUP(QML973,'Controle de Estoque'!QMF:QMM,1,FALSE)),"",VLOOKUP(QML973,'Controle de Estoque'!QMF:QMM,4,FALSE))</f>
        <v/>
      </c>
      <c r="QMQ973" s="16" t="str">
        <f>IF(ISERROR(VLOOKUP(QMM973,'Controle de Estoque'!QMG:QMN,1,FALSE)),"",VLOOKUP(QMM973,'Controle de Estoque'!QMG:QMN,4,FALSE))</f>
        <v/>
      </c>
      <c r="QMR973" s="16" t="str">
        <f>IF(ISERROR(VLOOKUP(QMN973,'Controle de Estoque'!QMH:QMO,1,FALSE)),"",VLOOKUP(QMN973,'Controle de Estoque'!QMH:QMO,4,FALSE))</f>
        <v/>
      </c>
      <c r="QMS973" s="16" t="str">
        <f>IF(ISERROR(VLOOKUP(QMO973,'Controle de Estoque'!QMI:QMP,1,FALSE)),"",VLOOKUP(QMO973,'Controle de Estoque'!QMI:QMP,4,FALSE))</f>
        <v/>
      </c>
      <c r="QMT973" s="16" t="str">
        <f>IF(ISERROR(VLOOKUP(QMP973,'Controle de Estoque'!QMJ:QMQ,1,FALSE)),"",VLOOKUP(QMP973,'Controle de Estoque'!QMJ:QMQ,4,FALSE))</f>
        <v/>
      </c>
      <c r="QMU973" s="16" t="str">
        <f>IF(ISERROR(VLOOKUP(QMQ973,'Controle de Estoque'!QMK:QMR,1,FALSE)),"",VLOOKUP(QMQ973,'Controle de Estoque'!QMK:QMR,4,FALSE))</f>
        <v/>
      </c>
      <c r="QMV973" s="16" t="str">
        <f>IF(ISERROR(VLOOKUP(QMR973,'Controle de Estoque'!QML:QMS,1,FALSE)),"",VLOOKUP(QMR973,'Controle de Estoque'!QML:QMS,4,FALSE))</f>
        <v/>
      </c>
      <c r="QMW973" s="16" t="str">
        <f>IF(ISERROR(VLOOKUP(QMS973,'Controle de Estoque'!QMM:QMT,1,FALSE)),"",VLOOKUP(QMS973,'Controle de Estoque'!QMM:QMT,4,FALSE))</f>
        <v/>
      </c>
      <c r="QMX973" s="16" t="str">
        <f>IF(ISERROR(VLOOKUP(QMT973,'Controle de Estoque'!QMN:QMU,1,FALSE)),"",VLOOKUP(QMT973,'Controle de Estoque'!QMN:QMU,4,FALSE))</f>
        <v/>
      </c>
      <c r="QMY973" s="16" t="str">
        <f>IF(ISERROR(VLOOKUP(QMU973,'Controle de Estoque'!QMO:QMV,1,FALSE)),"",VLOOKUP(QMU973,'Controle de Estoque'!QMO:QMV,4,FALSE))</f>
        <v/>
      </c>
      <c r="QMZ973" s="16" t="str">
        <f>IF(ISERROR(VLOOKUP(QMV973,'Controle de Estoque'!QMP:QMW,1,FALSE)),"",VLOOKUP(QMV973,'Controle de Estoque'!QMP:QMW,4,FALSE))</f>
        <v/>
      </c>
      <c r="QNA973" s="16" t="str">
        <f>IF(ISERROR(VLOOKUP(QMW973,'Controle de Estoque'!QMQ:QMX,1,FALSE)),"",VLOOKUP(QMW973,'Controle de Estoque'!QMQ:QMX,4,FALSE))</f>
        <v/>
      </c>
      <c r="QNB973" s="16" t="str">
        <f>IF(ISERROR(VLOOKUP(QMX973,'Controle de Estoque'!QMR:QMY,1,FALSE)),"",VLOOKUP(QMX973,'Controle de Estoque'!QMR:QMY,4,FALSE))</f>
        <v/>
      </c>
      <c r="QNC973" s="16" t="str">
        <f>IF(ISERROR(VLOOKUP(QMY973,'Controle de Estoque'!QMS:QMZ,1,FALSE)),"",VLOOKUP(QMY973,'Controle de Estoque'!QMS:QMZ,4,FALSE))</f>
        <v/>
      </c>
      <c r="QND973" s="16" t="str">
        <f>IF(ISERROR(VLOOKUP(QMZ973,'Controle de Estoque'!QMT:QNA,1,FALSE)),"",VLOOKUP(QMZ973,'Controle de Estoque'!QMT:QNA,4,FALSE))</f>
        <v/>
      </c>
      <c r="QNE973" s="16" t="str">
        <f>IF(ISERROR(VLOOKUP(QNA973,'Controle de Estoque'!QMU:QNB,1,FALSE)),"",VLOOKUP(QNA973,'Controle de Estoque'!QMU:QNB,4,FALSE))</f>
        <v/>
      </c>
      <c r="QNF973" s="16" t="str">
        <f>IF(ISERROR(VLOOKUP(QNB973,'Controle de Estoque'!QMV:QNC,1,FALSE)),"",VLOOKUP(QNB973,'Controle de Estoque'!QMV:QNC,4,FALSE))</f>
        <v/>
      </c>
      <c r="QNG973" s="16" t="str">
        <f>IF(ISERROR(VLOOKUP(QNC973,'Controle de Estoque'!QMW:QND,1,FALSE)),"",VLOOKUP(QNC973,'Controle de Estoque'!QMW:QND,4,FALSE))</f>
        <v/>
      </c>
      <c r="QNH973" s="16" t="str">
        <f>IF(ISERROR(VLOOKUP(QND973,'Controle de Estoque'!QMX:QNE,1,FALSE)),"",VLOOKUP(QND973,'Controle de Estoque'!QMX:QNE,4,FALSE))</f>
        <v/>
      </c>
      <c r="QNI973" s="16" t="str">
        <f>IF(ISERROR(VLOOKUP(QNE973,'Controle de Estoque'!QMY:QNF,1,FALSE)),"",VLOOKUP(QNE973,'Controle de Estoque'!QMY:QNF,4,FALSE))</f>
        <v/>
      </c>
      <c r="QNJ973" s="16" t="str">
        <f>IF(ISERROR(VLOOKUP(QNF973,'Controle de Estoque'!QMZ:QNG,1,FALSE)),"",VLOOKUP(QNF973,'Controle de Estoque'!QMZ:QNG,4,FALSE))</f>
        <v/>
      </c>
      <c r="QNK973" s="16" t="str">
        <f>IF(ISERROR(VLOOKUP(QNG973,'Controle de Estoque'!QNA:QNH,1,FALSE)),"",VLOOKUP(QNG973,'Controle de Estoque'!QNA:QNH,4,FALSE))</f>
        <v/>
      </c>
      <c r="QNL973" s="16" t="str">
        <f>IF(ISERROR(VLOOKUP(QNH973,'Controle de Estoque'!QNB:QNI,1,FALSE)),"",VLOOKUP(QNH973,'Controle de Estoque'!QNB:QNI,4,FALSE))</f>
        <v/>
      </c>
      <c r="QNM973" s="16" t="str">
        <f>IF(ISERROR(VLOOKUP(QNI973,'Controle de Estoque'!QNC:QNJ,1,FALSE)),"",VLOOKUP(QNI973,'Controle de Estoque'!QNC:QNJ,4,FALSE))</f>
        <v/>
      </c>
      <c r="QNN973" s="16" t="str">
        <f>IF(ISERROR(VLOOKUP(QNJ973,'Controle de Estoque'!QND:QNK,1,FALSE)),"",VLOOKUP(QNJ973,'Controle de Estoque'!QND:QNK,4,FALSE))</f>
        <v/>
      </c>
      <c r="QNO973" s="16" t="str">
        <f>IF(ISERROR(VLOOKUP(QNK973,'Controle de Estoque'!QNE:QNL,1,FALSE)),"",VLOOKUP(QNK973,'Controle de Estoque'!QNE:QNL,4,FALSE))</f>
        <v/>
      </c>
      <c r="QNP973" s="16" t="str">
        <f>IF(ISERROR(VLOOKUP(QNL973,'Controle de Estoque'!QNF:QNM,1,FALSE)),"",VLOOKUP(QNL973,'Controle de Estoque'!QNF:QNM,4,FALSE))</f>
        <v/>
      </c>
      <c r="QNQ973" s="16" t="str">
        <f>IF(ISERROR(VLOOKUP(QNM973,'Controle de Estoque'!QNG:QNN,1,FALSE)),"",VLOOKUP(QNM973,'Controle de Estoque'!QNG:QNN,4,FALSE))</f>
        <v/>
      </c>
      <c r="QNR973" s="16" t="str">
        <f>IF(ISERROR(VLOOKUP(QNN973,'Controle de Estoque'!QNH:QNO,1,FALSE)),"",VLOOKUP(QNN973,'Controle de Estoque'!QNH:QNO,4,FALSE))</f>
        <v/>
      </c>
      <c r="QNS973" s="16" t="str">
        <f>IF(ISERROR(VLOOKUP(QNO973,'Controle de Estoque'!QNI:QNP,1,FALSE)),"",VLOOKUP(QNO973,'Controle de Estoque'!QNI:QNP,4,FALSE))</f>
        <v/>
      </c>
      <c r="QNT973" s="16" t="str">
        <f>IF(ISERROR(VLOOKUP(QNP973,'Controle de Estoque'!QNJ:QNQ,1,FALSE)),"",VLOOKUP(QNP973,'Controle de Estoque'!QNJ:QNQ,4,FALSE))</f>
        <v/>
      </c>
      <c r="QNU973" s="16" t="str">
        <f>IF(ISERROR(VLOOKUP(QNQ973,'Controle de Estoque'!QNK:QNR,1,FALSE)),"",VLOOKUP(QNQ973,'Controle de Estoque'!QNK:QNR,4,FALSE))</f>
        <v/>
      </c>
      <c r="QNV973" s="16" t="str">
        <f>IF(ISERROR(VLOOKUP(QNR973,'Controle de Estoque'!QNL:QNS,1,FALSE)),"",VLOOKUP(QNR973,'Controle de Estoque'!QNL:QNS,4,FALSE))</f>
        <v/>
      </c>
      <c r="QNW973" s="16" t="str">
        <f>IF(ISERROR(VLOOKUP(QNS973,'Controle de Estoque'!QNM:QNT,1,FALSE)),"",VLOOKUP(QNS973,'Controle de Estoque'!QNM:QNT,4,FALSE))</f>
        <v/>
      </c>
      <c r="QNX973" s="16" t="str">
        <f>IF(ISERROR(VLOOKUP(QNT973,'Controle de Estoque'!QNN:QNU,1,FALSE)),"",VLOOKUP(QNT973,'Controle de Estoque'!QNN:QNU,4,FALSE))</f>
        <v/>
      </c>
      <c r="QNY973" s="16" t="str">
        <f>IF(ISERROR(VLOOKUP(QNU973,'Controle de Estoque'!QNO:QNV,1,FALSE)),"",VLOOKUP(QNU973,'Controle de Estoque'!QNO:QNV,4,FALSE))</f>
        <v/>
      </c>
      <c r="QNZ973" s="16" t="str">
        <f>IF(ISERROR(VLOOKUP(QNV973,'Controle de Estoque'!QNP:QNW,1,FALSE)),"",VLOOKUP(QNV973,'Controle de Estoque'!QNP:QNW,4,FALSE))</f>
        <v/>
      </c>
      <c r="QOA973" s="16" t="str">
        <f>IF(ISERROR(VLOOKUP(QNW973,'Controle de Estoque'!QNQ:QNX,1,FALSE)),"",VLOOKUP(QNW973,'Controle de Estoque'!QNQ:QNX,4,FALSE))</f>
        <v/>
      </c>
      <c r="QOB973" s="16" t="str">
        <f>IF(ISERROR(VLOOKUP(QNX973,'Controle de Estoque'!QNR:QNY,1,FALSE)),"",VLOOKUP(QNX973,'Controle de Estoque'!QNR:QNY,4,FALSE))</f>
        <v/>
      </c>
      <c r="QOC973" s="16" t="str">
        <f>IF(ISERROR(VLOOKUP(QNY973,'Controle de Estoque'!QNS:QNZ,1,FALSE)),"",VLOOKUP(QNY973,'Controle de Estoque'!QNS:QNZ,4,FALSE))</f>
        <v/>
      </c>
      <c r="QOD973" s="16" t="str">
        <f>IF(ISERROR(VLOOKUP(QNZ973,'Controle de Estoque'!QNT:QOA,1,FALSE)),"",VLOOKUP(QNZ973,'Controle de Estoque'!QNT:QOA,4,FALSE))</f>
        <v/>
      </c>
      <c r="QOE973" s="16" t="str">
        <f>IF(ISERROR(VLOOKUP(QOA973,'Controle de Estoque'!QNU:QOB,1,FALSE)),"",VLOOKUP(QOA973,'Controle de Estoque'!QNU:QOB,4,FALSE))</f>
        <v/>
      </c>
      <c r="QOF973" s="16" t="str">
        <f>IF(ISERROR(VLOOKUP(QOB973,'Controle de Estoque'!QNV:QOC,1,FALSE)),"",VLOOKUP(QOB973,'Controle de Estoque'!QNV:QOC,4,FALSE))</f>
        <v/>
      </c>
      <c r="QOG973" s="16" t="str">
        <f>IF(ISERROR(VLOOKUP(QOC973,'Controle de Estoque'!QNW:QOD,1,FALSE)),"",VLOOKUP(QOC973,'Controle de Estoque'!QNW:QOD,4,FALSE))</f>
        <v/>
      </c>
      <c r="QOH973" s="16" t="str">
        <f>IF(ISERROR(VLOOKUP(QOD973,'Controle de Estoque'!QNX:QOE,1,FALSE)),"",VLOOKUP(QOD973,'Controle de Estoque'!QNX:QOE,4,FALSE))</f>
        <v/>
      </c>
      <c r="QOI973" s="16" t="str">
        <f>IF(ISERROR(VLOOKUP(QOE973,'Controle de Estoque'!QNY:QOF,1,FALSE)),"",VLOOKUP(QOE973,'Controle de Estoque'!QNY:QOF,4,FALSE))</f>
        <v/>
      </c>
      <c r="QOJ973" s="16" t="str">
        <f>IF(ISERROR(VLOOKUP(QOF973,'Controle de Estoque'!QNZ:QOG,1,FALSE)),"",VLOOKUP(QOF973,'Controle de Estoque'!QNZ:QOG,4,FALSE))</f>
        <v/>
      </c>
      <c r="QOK973" s="16" t="str">
        <f>IF(ISERROR(VLOOKUP(QOG973,'Controle de Estoque'!QOA:QOH,1,FALSE)),"",VLOOKUP(QOG973,'Controle de Estoque'!QOA:QOH,4,FALSE))</f>
        <v/>
      </c>
      <c r="QOL973" s="16" t="str">
        <f>IF(ISERROR(VLOOKUP(QOH973,'Controle de Estoque'!QOB:QOI,1,FALSE)),"",VLOOKUP(QOH973,'Controle de Estoque'!QOB:QOI,4,FALSE))</f>
        <v/>
      </c>
      <c r="QOM973" s="16" t="str">
        <f>IF(ISERROR(VLOOKUP(QOI973,'Controle de Estoque'!QOC:QOJ,1,FALSE)),"",VLOOKUP(QOI973,'Controle de Estoque'!QOC:QOJ,4,FALSE))</f>
        <v/>
      </c>
      <c r="QON973" s="16" t="str">
        <f>IF(ISERROR(VLOOKUP(QOJ973,'Controle de Estoque'!QOD:QOK,1,FALSE)),"",VLOOKUP(QOJ973,'Controle de Estoque'!QOD:QOK,4,FALSE))</f>
        <v/>
      </c>
      <c r="QOO973" s="16" t="str">
        <f>IF(ISERROR(VLOOKUP(QOK973,'Controle de Estoque'!QOE:QOL,1,FALSE)),"",VLOOKUP(QOK973,'Controle de Estoque'!QOE:QOL,4,FALSE))</f>
        <v/>
      </c>
      <c r="QOP973" s="16" t="str">
        <f>IF(ISERROR(VLOOKUP(QOL973,'Controle de Estoque'!QOF:QOM,1,FALSE)),"",VLOOKUP(QOL973,'Controle de Estoque'!QOF:QOM,4,FALSE))</f>
        <v/>
      </c>
      <c r="QOQ973" s="16" t="str">
        <f>IF(ISERROR(VLOOKUP(QOM973,'Controle de Estoque'!QOG:QON,1,FALSE)),"",VLOOKUP(QOM973,'Controle de Estoque'!QOG:QON,4,FALSE))</f>
        <v/>
      </c>
      <c r="QOR973" s="16" t="str">
        <f>IF(ISERROR(VLOOKUP(QON973,'Controle de Estoque'!QOH:QOO,1,FALSE)),"",VLOOKUP(QON973,'Controle de Estoque'!QOH:QOO,4,FALSE))</f>
        <v/>
      </c>
      <c r="QOS973" s="16" t="str">
        <f>IF(ISERROR(VLOOKUP(QOO973,'Controle de Estoque'!QOI:QOP,1,FALSE)),"",VLOOKUP(QOO973,'Controle de Estoque'!QOI:QOP,4,FALSE))</f>
        <v/>
      </c>
      <c r="QOT973" s="16" t="str">
        <f>IF(ISERROR(VLOOKUP(QOP973,'Controle de Estoque'!QOJ:QOQ,1,FALSE)),"",VLOOKUP(QOP973,'Controle de Estoque'!QOJ:QOQ,4,FALSE))</f>
        <v/>
      </c>
      <c r="QOU973" s="16" t="str">
        <f>IF(ISERROR(VLOOKUP(QOQ973,'Controle de Estoque'!QOK:QOR,1,FALSE)),"",VLOOKUP(QOQ973,'Controle de Estoque'!QOK:QOR,4,FALSE))</f>
        <v/>
      </c>
      <c r="QOV973" s="16" t="str">
        <f>IF(ISERROR(VLOOKUP(QOR973,'Controle de Estoque'!QOL:QOS,1,FALSE)),"",VLOOKUP(QOR973,'Controle de Estoque'!QOL:QOS,4,FALSE))</f>
        <v/>
      </c>
      <c r="QOW973" s="16" t="str">
        <f>IF(ISERROR(VLOOKUP(QOS973,'Controle de Estoque'!QOM:QOT,1,FALSE)),"",VLOOKUP(QOS973,'Controle de Estoque'!QOM:QOT,4,FALSE))</f>
        <v/>
      </c>
      <c r="QOX973" s="16" t="str">
        <f>IF(ISERROR(VLOOKUP(QOT973,'Controle de Estoque'!QON:QOU,1,FALSE)),"",VLOOKUP(QOT973,'Controle de Estoque'!QON:QOU,4,FALSE))</f>
        <v/>
      </c>
      <c r="QOY973" s="16" t="str">
        <f>IF(ISERROR(VLOOKUP(QOU973,'Controle de Estoque'!QOO:QOV,1,FALSE)),"",VLOOKUP(QOU973,'Controle de Estoque'!QOO:QOV,4,FALSE))</f>
        <v/>
      </c>
      <c r="QOZ973" s="16" t="str">
        <f>IF(ISERROR(VLOOKUP(QOV973,'Controle de Estoque'!QOP:QOW,1,FALSE)),"",VLOOKUP(QOV973,'Controle de Estoque'!QOP:QOW,4,FALSE))</f>
        <v/>
      </c>
      <c r="QPA973" s="16" t="str">
        <f>IF(ISERROR(VLOOKUP(QOW973,'Controle de Estoque'!QOQ:QOX,1,FALSE)),"",VLOOKUP(QOW973,'Controle de Estoque'!QOQ:QOX,4,FALSE))</f>
        <v/>
      </c>
      <c r="QPB973" s="16" t="str">
        <f>IF(ISERROR(VLOOKUP(QOX973,'Controle de Estoque'!QOR:QOY,1,FALSE)),"",VLOOKUP(QOX973,'Controle de Estoque'!QOR:QOY,4,FALSE))</f>
        <v/>
      </c>
      <c r="QPC973" s="16" t="str">
        <f>IF(ISERROR(VLOOKUP(QOY973,'Controle de Estoque'!QOS:QOZ,1,FALSE)),"",VLOOKUP(QOY973,'Controle de Estoque'!QOS:QOZ,4,FALSE))</f>
        <v/>
      </c>
      <c r="QPD973" s="16" t="str">
        <f>IF(ISERROR(VLOOKUP(QOZ973,'Controle de Estoque'!QOT:QPA,1,FALSE)),"",VLOOKUP(QOZ973,'Controle de Estoque'!QOT:QPA,4,FALSE))</f>
        <v/>
      </c>
      <c r="QPE973" s="16" t="str">
        <f>IF(ISERROR(VLOOKUP(QPA973,'Controle de Estoque'!QOU:QPB,1,FALSE)),"",VLOOKUP(QPA973,'Controle de Estoque'!QOU:QPB,4,FALSE))</f>
        <v/>
      </c>
      <c r="QPF973" s="16" t="str">
        <f>IF(ISERROR(VLOOKUP(QPB973,'Controle de Estoque'!QOV:QPC,1,FALSE)),"",VLOOKUP(QPB973,'Controle de Estoque'!QOV:QPC,4,FALSE))</f>
        <v/>
      </c>
      <c r="QPG973" s="16" t="str">
        <f>IF(ISERROR(VLOOKUP(QPC973,'Controle de Estoque'!QOW:QPD,1,FALSE)),"",VLOOKUP(QPC973,'Controle de Estoque'!QOW:QPD,4,FALSE))</f>
        <v/>
      </c>
      <c r="QPH973" s="16" t="str">
        <f>IF(ISERROR(VLOOKUP(QPD973,'Controle de Estoque'!QOX:QPE,1,FALSE)),"",VLOOKUP(QPD973,'Controle de Estoque'!QOX:QPE,4,FALSE))</f>
        <v/>
      </c>
      <c r="QPI973" s="16" t="str">
        <f>IF(ISERROR(VLOOKUP(QPE973,'Controle de Estoque'!QOY:QPF,1,FALSE)),"",VLOOKUP(QPE973,'Controle de Estoque'!QOY:QPF,4,FALSE))</f>
        <v/>
      </c>
      <c r="QPJ973" s="16" t="str">
        <f>IF(ISERROR(VLOOKUP(QPF973,'Controle de Estoque'!QOZ:QPG,1,FALSE)),"",VLOOKUP(QPF973,'Controle de Estoque'!QOZ:QPG,4,FALSE))</f>
        <v/>
      </c>
      <c r="QPK973" s="16" t="str">
        <f>IF(ISERROR(VLOOKUP(QPG973,'Controle de Estoque'!QPA:QPH,1,FALSE)),"",VLOOKUP(QPG973,'Controle de Estoque'!QPA:QPH,4,FALSE))</f>
        <v/>
      </c>
      <c r="QPL973" s="16" t="str">
        <f>IF(ISERROR(VLOOKUP(QPH973,'Controle de Estoque'!QPB:QPI,1,FALSE)),"",VLOOKUP(QPH973,'Controle de Estoque'!QPB:QPI,4,FALSE))</f>
        <v/>
      </c>
      <c r="QPM973" s="16" t="str">
        <f>IF(ISERROR(VLOOKUP(QPI973,'Controle de Estoque'!QPC:QPJ,1,FALSE)),"",VLOOKUP(QPI973,'Controle de Estoque'!QPC:QPJ,4,FALSE))</f>
        <v/>
      </c>
      <c r="QPN973" s="16" t="str">
        <f>IF(ISERROR(VLOOKUP(QPJ973,'Controle de Estoque'!QPD:QPK,1,FALSE)),"",VLOOKUP(QPJ973,'Controle de Estoque'!QPD:QPK,4,FALSE))</f>
        <v/>
      </c>
      <c r="QPO973" s="16" t="str">
        <f>IF(ISERROR(VLOOKUP(QPK973,'Controle de Estoque'!QPE:QPL,1,FALSE)),"",VLOOKUP(QPK973,'Controle de Estoque'!QPE:QPL,4,FALSE))</f>
        <v/>
      </c>
      <c r="QPP973" s="16" t="str">
        <f>IF(ISERROR(VLOOKUP(QPL973,'Controle de Estoque'!QPF:QPM,1,FALSE)),"",VLOOKUP(QPL973,'Controle de Estoque'!QPF:QPM,4,FALSE))</f>
        <v/>
      </c>
      <c r="QPQ973" s="16" t="str">
        <f>IF(ISERROR(VLOOKUP(QPM973,'Controle de Estoque'!QPG:QPN,1,FALSE)),"",VLOOKUP(QPM973,'Controle de Estoque'!QPG:QPN,4,FALSE))</f>
        <v/>
      </c>
      <c r="QPR973" s="16" t="str">
        <f>IF(ISERROR(VLOOKUP(QPN973,'Controle de Estoque'!QPH:QPO,1,FALSE)),"",VLOOKUP(QPN973,'Controle de Estoque'!QPH:QPO,4,FALSE))</f>
        <v/>
      </c>
      <c r="QPS973" s="16" t="str">
        <f>IF(ISERROR(VLOOKUP(QPO973,'Controle de Estoque'!QPI:QPP,1,FALSE)),"",VLOOKUP(QPO973,'Controle de Estoque'!QPI:QPP,4,FALSE))</f>
        <v/>
      </c>
      <c r="QPT973" s="16" t="str">
        <f>IF(ISERROR(VLOOKUP(QPP973,'Controle de Estoque'!QPJ:QPQ,1,FALSE)),"",VLOOKUP(QPP973,'Controle de Estoque'!QPJ:QPQ,4,FALSE))</f>
        <v/>
      </c>
      <c r="QPU973" s="16" t="str">
        <f>IF(ISERROR(VLOOKUP(QPQ973,'Controle de Estoque'!QPK:QPR,1,FALSE)),"",VLOOKUP(QPQ973,'Controle de Estoque'!QPK:QPR,4,FALSE))</f>
        <v/>
      </c>
      <c r="QPV973" s="16" t="str">
        <f>IF(ISERROR(VLOOKUP(QPR973,'Controle de Estoque'!QPL:QPS,1,FALSE)),"",VLOOKUP(QPR973,'Controle de Estoque'!QPL:QPS,4,FALSE))</f>
        <v/>
      </c>
      <c r="QPW973" s="16" t="str">
        <f>IF(ISERROR(VLOOKUP(QPS973,'Controle de Estoque'!QPM:QPT,1,FALSE)),"",VLOOKUP(QPS973,'Controle de Estoque'!QPM:QPT,4,FALSE))</f>
        <v/>
      </c>
      <c r="QPX973" s="16" t="str">
        <f>IF(ISERROR(VLOOKUP(QPT973,'Controle de Estoque'!QPN:QPU,1,FALSE)),"",VLOOKUP(QPT973,'Controle de Estoque'!QPN:QPU,4,FALSE))</f>
        <v/>
      </c>
      <c r="QPY973" s="16" t="str">
        <f>IF(ISERROR(VLOOKUP(QPU973,'Controle de Estoque'!QPO:QPV,1,FALSE)),"",VLOOKUP(QPU973,'Controle de Estoque'!QPO:QPV,4,FALSE))</f>
        <v/>
      </c>
      <c r="QPZ973" s="16" t="str">
        <f>IF(ISERROR(VLOOKUP(QPV973,'Controle de Estoque'!QPP:QPW,1,FALSE)),"",VLOOKUP(QPV973,'Controle de Estoque'!QPP:QPW,4,FALSE))</f>
        <v/>
      </c>
      <c r="QQA973" s="16" t="str">
        <f>IF(ISERROR(VLOOKUP(QPW973,'Controle de Estoque'!QPQ:QPX,1,FALSE)),"",VLOOKUP(QPW973,'Controle de Estoque'!QPQ:QPX,4,FALSE))</f>
        <v/>
      </c>
      <c r="QQB973" s="16" t="str">
        <f>IF(ISERROR(VLOOKUP(QPX973,'Controle de Estoque'!QPR:QPY,1,FALSE)),"",VLOOKUP(QPX973,'Controle de Estoque'!QPR:QPY,4,FALSE))</f>
        <v/>
      </c>
      <c r="QQC973" s="16" t="str">
        <f>IF(ISERROR(VLOOKUP(QPY973,'Controle de Estoque'!QPS:QPZ,1,FALSE)),"",VLOOKUP(QPY973,'Controle de Estoque'!QPS:QPZ,4,FALSE))</f>
        <v/>
      </c>
      <c r="QQD973" s="16" t="str">
        <f>IF(ISERROR(VLOOKUP(QPZ973,'Controle de Estoque'!QPT:QQA,1,FALSE)),"",VLOOKUP(QPZ973,'Controle de Estoque'!QPT:QQA,4,FALSE))</f>
        <v/>
      </c>
      <c r="QQE973" s="16" t="str">
        <f>IF(ISERROR(VLOOKUP(QQA973,'Controle de Estoque'!QPU:QQB,1,FALSE)),"",VLOOKUP(QQA973,'Controle de Estoque'!QPU:QQB,4,FALSE))</f>
        <v/>
      </c>
      <c r="QQF973" s="16" t="str">
        <f>IF(ISERROR(VLOOKUP(QQB973,'Controle de Estoque'!QPV:QQC,1,FALSE)),"",VLOOKUP(QQB973,'Controle de Estoque'!QPV:QQC,4,FALSE))</f>
        <v/>
      </c>
      <c r="QQG973" s="16" t="str">
        <f>IF(ISERROR(VLOOKUP(QQC973,'Controle de Estoque'!QPW:QQD,1,FALSE)),"",VLOOKUP(QQC973,'Controle de Estoque'!QPW:QQD,4,FALSE))</f>
        <v/>
      </c>
      <c r="QQH973" s="16" t="str">
        <f>IF(ISERROR(VLOOKUP(QQD973,'Controle de Estoque'!QPX:QQE,1,FALSE)),"",VLOOKUP(QQD973,'Controle de Estoque'!QPX:QQE,4,FALSE))</f>
        <v/>
      </c>
      <c r="QQI973" s="16" t="str">
        <f>IF(ISERROR(VLOOKUP(QQE973,'Controle de Estoque'!QPY:QQF,1,FALSE)),"",VLOOKUP(QQE973,'Controle de Estoque'!QPY:QQF,4,FALSE))</f>
        <v/>
      </c>
      <c r="QQJ973" s="16" t="str">
        <f>IF(ISERROR(VLOOKUP(QQF973,'Controle de Estoque'!QPZ:QQG,1,FALSE)),"",VLOOKUP(QQF973,'Controle de Estoque'!QPZ:QQG,4,FALSE))</f>
        <v/>
      </c>
      <c r="QQK973" s="16" t="str">
        <f>IF(ISERROR(VLOOKUP(QQG973,'Controle de Estoque'!QQA:QQH,1,FALSE)),"",VLOOKUP(QQG973,'Controle de Estoque'!QQA:QQH,4,FALSE))</f>
        <v/>
      </c>
      <c r="QQL973" s="16" t="str">
        <f>IF(ISERROR(VLOOKUP(QQH973,'Controle de Estoque'!QQB:QQI,1,FALSE)),"",VLOOKUP(QQH973,'Controle de Estoque'!QQB:QQI,4,FALSE))</f>
        <v/>
      </c>
      <c r="QQM973" s="16" t="str">
        <f>IF(ISERROR(VLOOKUP(QQI973,'Controle de Estoque'!QQC:QQJ,1,FALSE)),"",VLOOKUP(QQI973,'Controle de Estoque'!QQC:QQJ,4,FALSE))</f>
        <v/>
      </c>
      <c r="QQN973" s="16" t="str">
        <f>IF(ISERROR(VLOOKUP(QQJ973,'Controle de Estoque'!QQD:QQK,1,FALSE)),"",VLOOKUP(QQJ973,'Controle de Estoque'!QQD:QQK,4,FALSE))</f>
        <v/>
      </c>
      <c r="QQO973" s="16" t="str">
        <f>IF(ISERROR(VLOOKUP(QQK973,'Controle de Estoque'!QQE:QQL,1,FALSE)),"",VLOOKUP(QQK973,'Controle de Estoque'!QQE:QQL,4,FALSE))</f>
        <v/>
      </c>
      <c r="QQP973" s="16" t="str">
        <f>IF(ISERROR(VLOOKUP(QQL973,'Controle de Estoque'!QQF:QQM,1,FALSE)),"",VLOOKUP(QQL973,'Controle de Estoque'!QQF:QQM,4,FALSE))</f>
        <v/>
      </c>
      <c r="QQQ973" s="16" t="str">
        <f>IF(ISERROR(VLOOKUP(QQM973,'Controle de Estoque'!QQG:QQN,1,FALSE)),"",VLOOKUP(QQM973,'Controle de Estoque'!QQG:QQN,4,FALSE))</f>
        <v/>
      </c>
      <c r="QQR973" s="16" t="str">
        <f>IF(ISERROR(VLOOKUP(QQN973,'Controle de Estoque'!QQH:QQO,1,FALSE)),"",VLOOKUP(QQN973,'Controle de Estoque'!QQH:QQO,4,FALSE))</f>
        <v/>
      </c>
      <c r="QQS973" s="16" t="str">
        <f>IF(ISERROR(VLOOKUP(QQO973,'Controle de Estoque'!QQI:QQP,1,FALSE)),"",VLOOKUP(QQO973,'Controle de Estoque'!QQI:QQP,4,FALSE))</f>
        <v/>
      </c>
      <c r="QQT973" s="16" t="str">
        <f>IF(ISERROR(VLOOKUP(QQP973,'Controle de Estoque'!QQJ:QQQ,1,FALSE)),"",VLOOKUP(QQP973,'Controle de Estoque'!QQJ:QQQ,4,FALSE))</f>
        <v/>
      </c>
      <c r="QQU973" s="16" t="str">
        <f>IF(ISERROR(VLOOKUP(QQQ973,'Controle de Estoque'!QQK:QQR,1,FALSE)),"",VLOOKUP(QQQ973,'Controle de Estoque'!QQK:QQR,4,FALSE))</f>
        <v/>
      </c>
      <c r="QQV973" s="16" t="str">
        <f>IF(ISERROR(VLOOKUP(QQR973,'Controle de Estoque'!QQL:QQS,1,FALSE)),"",VLOOKUP(QQR973,'Controle de Estoque'!QQL:QQS,4,FALSE))</f>
        <v/>
      </c>
      <c r="QQW973" s="16" t="str">
        <f>IF(ISERROR(VLOOKUP(QQS973,'Controle de Estoque'!QQM:QQT,1,FALSE)),"",VLOOKUP(QQS973,'Controle de Estoque'!QQM:QQT,4,FALSE))</f>
        <v/>
      </c>
      <c r="QQX973" s="16" t="str">
        <f>IF(ISERROR(VLOOKUP(QQT973,'Controle de Estoque'!QQN:QQU,1,FALSE)),"",VLOOKUP(QQT973,'Controle de Estoque'!QQN:QQU,4,FALSE))</f>
        <v/>
      </c>
      <c r="QQY973" s="16" t="str">
        <f>IF(ISERROR(VLOOKUP(QQU973,'Controle de Estoque'!QQO:QQV,1,FALSE)),"",VLOOKUP(QQU973,'Controle de Estoque'!QQO:QQV,4,FALSE))</f>
        <v/>
      </c>
      <c r="QQZ973" s="16" t="str">
        <f>IF(ISERROR(VLOOKUP(QQV973,'Controle de Estoque'!QQP:QQW,1,FALSE)),"",VLOOKUP(QQV973,'Controle de Estoque'!QQP:QQW,4,FALSE))</f>
        <v/>
      </c>
      <c r="QRA973" s="16" t="str">
        <f>IF(ISERROR(VLOOKUP(QQW973,'Controle de Estoque'!QQQ:QQX,1,FALSE)),"",VLOOKUP(QQW973,'Controle de Estoque'!QQQ:QQX,4,FALSE))</f>
        <v/>
      </c>
      <c r="QRB973" s="16" t="str">
        <f>IF(ISERROR(VLOOKUP(QQX973,'Controle de Estoque'!QQR:QQY,1,FALSE)),"",VLOOKUP(QQX973,'Controle de Estoque'!QQR:QQY,4,FALSE))</f>
        <v/>
      </c>
      <c r="QRC973" s="16" t="str">
        <f>IF(ISERROR(VLOOKUP(QQY973,'Controle de Estoque'!QQS:QQZ,1,FALSE)),"",VLOOKUP(QQY973,'Controle de Estoque'!QQS:QQZ,4,FALSE))</f>
        <v/>
      </c>
      <c r="QRD973" s="16" t="str">
        <f>IF(ISERROR(VLOOKUP(QQZ973,'Controle de Estoque'!QQT:QRA,1,FALSE)),"",VLOOKUP(QQZ973,'Controle de Estoque'!QQT:QRA,4,FALSE))</f>
        <v/>
      </c>
      <c r="QRE973" s="16" t="str">
        <f>IF(ISERROR(VLOOKUP(QRA973,'Controle de Estoque'!QQU:QRB,1,FALSE)),"",VLOOKUP(QRA973,'Controle de Estoque'!QQU:QRB,4,FALSE))</f>
        <v/>
      </c>
      <c r="QRF973" s="16" t="str">
        <f>IF(ISERROR(VLOOKUP(QRB973,'Controle de Estoque'!QQV:QRC,1,FALSE)),"",VLOOKUP(QRB973,'Controle de Estoque'!QQV:QRC,4,FALSE))</f>
        <v/>
      </c>
      <c r="QRG973" s="16" t="str">
        <f>IF(ISERROR(VLOOKUP(QRC973,'Controle de Estoque'!QQW:QRD,1,FALSE)),"",VLOOKUP(QRC973,'Controle de Estoque'!QQW:QRD,4,FALSE))</f>
        <v/>
      </c>
      <c r="QRH973" s="16" t="str">
        <f>IF(ISERROR(VLOOKUP(QRD973,'Controle de Estoque'!QQX:QRE,1,FALSE)),"",VLOOKUP(QRD973,'Controle de Estoque'!QQX:QRE,4,FALSE))</f>
        <v/>
      </c>
      <c r="QRI973" s="16" t="str">
        <f>IF(ISERROR(VLOOKUP(QRE973,'Controle de Estoque'!QQY:QRF,1,FALSE)),"",VLOOKUP(QRE973,'Controle de Estoque'!QQY:QRF,4,FALSE))</f>
        <v/>
      </c>
      <c r="QRJ973" s="16" t="str">
        <f>IF(ISERROR(VLOOKUP(QRF973,'Controle de Estoque'!QQZ:QRG,1,FALSE)),"",VLOOKUP(QRF973,'Controle de Estoque'!QQZ:QRG,4,FALSE))</f>
        <v/>
      </c>
      <c r="QRK973" s="16" t="str">
        <f>IF(ISERROR(VLOOKUP(QRG973,'Controle de Estoque'!QRA:QRH,1,FALSE)),"",VLOOKUP(QRG973,'Controle de Estoque'!QRA:QRH,4,FALSE))</f>
        <v/>
      </c>
      <c r="QRL973" s="16" t="str">
        <f>IF(ISERROR(VLOOKUP(QRH973,'Controle de Estoque'!QRB:QRI,1,FALSE)),"",VLOOKUP(QRH973,'Controle de Estoque'!QRB:QRI,4,FALSE))</f>
        <v/>
      </c>
      <c r="QRM973" s="16" t="str">
        <f>IF(ISERROR(VLOOKUP(QRI973,'Controle de Estoque'!QRC:QRJ,1,FALSE)),"",VLOOKUP(QRI973,'Controle de Estoque'!QRC:QRJ,4,FALSE))</f>
        <v/>
      </c>
      <c r="QRN973" s="16" t="str">
        <f>IF(ISERROR(VLOOKUP(QRJ973,'Controle de Estoque'!QRD:QRK,1,FALSE)),"",VLOOKUP(QRJ973,'Controle de Estoque'!QRD:QRK,4,FALSE))</f>
        <v/>
      </c>
      <c r="QRO973" s="16" t="str">
        <f>IF(ISERROR(VLOOKUP(QRK973,'Controle de Estoque'!QRE:QRL,1,FALSE)),"",VLOOKUP(QRK973,'Controle de Estoque'!QRE:QRL,4,FALSE))</f>
        <v/>
      </c>
      <c r="QRP973" s="16" t="str">
        <f>IF(ISERROR(VLOOKUP(QRL973,'Controle de Estoque'!QRF:QRM,1,FALSE)),"",VLOOKUP(QRL973,'Controle de Estoque'!QRF:QRM,4,FALSE))</f>
        <v/>
      </c>
      <c r="QRQ973" s="16" t="str">
        <f>IF(ISERROR(VLOOKUP(QRM973,'Controle de Estoque'!QRG:QRN,1,FALSE)),"",VLOOKUP(QRM973,'Controle de Estoque'!QRG:QRN,4,FALSE))</f>
        <v/>
      </c>
      <c r="QRR973" s="16" t="str">
        <f>IF(ISERROR(VLOOKUP(QRN973,'Controle de Estoque'!QRH:QRO,1,FALSE)),"",VLOOKUP(QRN973,'Controle de Estoque'!QRH:QRO,4,FALSE))</f>
        <v/>
      </c>
      <c r="QRS973" s="16" t="str">
        <f>IF(ISERROR(VLOOKUP(QRO973,'Controle de Estoque'!QRI:QRP,1,FALSE)),"",VLOOKUP(QRO973,'Controle de Estoque'!QRI:QRP,4,FALSE))</f>
        <v/>
      </c>
      <c r="QRT973" s="16" t="str">
        <f>IF(ISERROR(VLOOKUP(QRP973,'Controle de Estoque'!QRJ:QRQ,1,FALSE)),"",VLOOKUP(QRP973,'Controle de Estoque'!QRJ:QRQ,4,FALSE))</f>
        <v/>
      </c>
      <c r="QRU973" s="16" t="str">
        <f>IF(ISERROR(VLOOKUP(QRQ973,'Controle de Estoque'!QRK:QRR,1,FALSE)),"",VLOOKUP(QRQ973,'Controle de Estoque'!QRK:QRR,4,FALSE))</f>
        <v/>
      </c>
      <c r="QRV973" s="16" t="str">
        <f>IF(ISERROR(VLOOKUP(QRR973,'Controle de Estoque'!QRL:QRS,1,FALSE)),"",VLOOKUP(QRR973,'Controle de Estoque'!QRL:QRS,4,FALSE))</f>
        <v/>
      </c>
      <c r="QRW973" s="16" t="str">
        <f>IF(ISERROR(VLOOKUP(QRS973,'Controle de Estoque'!QRM:QRT,1,FALSE)),"",VLOOKUP(QRS973,'Controle de Estoque'!QRM:QRT,4,FALSE))</f>
        <v/>
      </c>
      <c r="QRX973" s="16" t="str">
        <f>IF(ISERROR(VLOOKUP(QRT973,'Controle de Estoque'!QRN:QRU,1,FALSE)),"",VLOOKUP(QRT973,'Controle de Estoque'!QRN:QRU,4,FALSE))</f>
        <v/>
      </c>
      <c r="QRY973" s="16" t="str">
        <f>IF(ISERROR(VLOOKUP(QRU973,'Controle de Estoque'!QRO:QRV,1,FALSE)),"",VLOOKUP(QRU973,'Controle de Estoque'!QRO:QRV,4,FALSE))</f>
        <v/>
      </c>
      <c r="QRZ973" s="16" t="str">
        <f>IF(ISERROR(VLOOKUP(QRV973,'Controle de Estoque'!QRP:QRW,1,FALSE)),"",VLOOKUP(QRV973,'Controle de Estoque'!QRP:QRW,4,FALSE))</f>
        <v/>
      </c>
      <c r="QSA973" s="16" t="str">
        <f>IF(ISERROR(VLOOKUP(QRW973,'Controle de Estoque'!QRQ:QRX,1,FALSE)),"",VLOOKUP(QRW973,'Controle de Estoque'!QRQ:QRX,4,FALSE))</f>
        <v/>
      </c>
      <c r="QSB973" s="16" t="str">
        <f>IF(ISERROR(VLOOKUP(QRX973,'Controle de Estoque'!QRR:QRY,1,FALSE)),"",VLOOKUP(QRX973,'Controle de Estoque'!QRR:QRY,4,FALSE))</f>
        <v/>
      </c>
      <c r="QSC973" s="16" t="str">
        <f>IF(ISERROR(VLOOKUP(QRY973,'Controle de Estoque'!QRS:QRZ,1,FALSE)),"",VLOOKUP(QRY973,'Controle de Estoque'!QRS:QRZ,4,FALSE))</f>
        <v/>
      </c>
      <c r="QSD973" s="16" t="str">
        <f>IF(ISERROR(VLOOKUP(QRZ973,'Controle de Estoque'!QRT:QSA,1,FALSE)),"",VLOOKUP(QRZ973,'Controle de Estoque'!QRT:QSA,4,FALSE))</f>
        <v/>
      </c>
      <c r="QSE973" s="16" t="str">
        <f>IF(ISERROR(VLOOKUP(QSA973,'Controle de Estoque'!QRU:QSB,1,FALSE)),"",VLOOKUP(QSA973,'Controle de Estoque'!QRU:QSB,4,FALSE))</f>
        <v/>
      </c>
      <c r="QSF973" s="16" t="str">
        <f>IF(ISERROR(VLOOKUP(QSB973,'Controle de Estoque'!QRV:QSC,1,FALSE)),"",VLOOKUP(QSB973,'Controle de Estoque'!QRV:QSC,4,FALSE))</f>
        <v/>
      </c>
      <c r="QSG973" s="16" t="str">
        <f>IF(ISERROR(VLOOKUP(QSC973,'Controle de Estoque'!QRW:QSD,1,FALSE)),"",VLOOKUP(QSC973,'Controle de Estoque'!QRW:QSD,4,FALSE))</f>
        <v/>
      </c>
      <c r="QSH973" s="16" t="str">
        <f>IF(ISERROR(VLOOKUP(QSD973,'Controle de Estoque'!QRX:QSE,1,FALSE)),"",VLOOKUP(QSD973,'Controle de Estoque'!QRX:QSE,4,FALSE))</f>
        <v/>
      </c>
      <c r="QSI973" s="16" t="str">
        <f>IF(ISERROR(VLOOKUP(QSE973,'Controle de Estoque'!QRY:QSF,1,FALSE)),"",VLOOKUP(QSE973,'Controle de Estoque'!QRY:QSF,4,FALSE))</f>
        <v/>
      </c>
      <c r="QSJ973" s="16" t="str">
        <f>IF(ISERROR(VLOOKUP(QSF973,'Controle de Estoque'!QRZ:QSG,1,FALSE)),"",VLOOKUP(QSF973,'Controle de Estoque'!QRZ:QSG,4,FALSE))</f>
        <v/>
      </c>
      <c r="QSK973" s="16" t="str">
        <f>IF(ISERROR(VLOOKUP(QSG973,'Controle de Estoque'!QSA:QSH,1,FALSE)),"",VLOOKUP(QSG973,'Controle de Estoque'!QSA:QSH,4,FALSE))</f>
        <v/>
      </c>
      <c r="QSL973" s="16" t="str">
        <f>IF(ISERROR(VLOOKUP(QSH973,'Controle de Estoque'!QSB:QSI,1,FALSE)),"",VLOOKUP(QSH973,'Controle de Estoque'!QSB:QSI,4,FALSE))</f>
        <v/>
      </c>
      <c r="QSM973" s="16" t="str">
        <f>IF(ISERROR(VLOOKUP(QSI973,'Controle de Estoque'!QSC:QSJ,1,FALSE)),"",VLOOKUP(QSI973,'Controle de Estoque'!QSC:QSJ,4,FALSE))</f>
        <v/>
      </c>
      <c r="QSN973" s="16" t="str">
        <f>IF(ISERROR(VLOOKUP(QSJ973,'Controle de Estoque'!QSD:QSK,1,FALSE)),"",VLOOKUP(QSJ973,'Controle de Estoque'!QSD:QSK,4,FALSE))</f>
        <v/>
      </c>
      <c r="QSO973" s="16" t="str">
        <f>IF(ISERROR(VLOOKUP(QSK973,'Controle de Estoque'!QSE:QSL,1,FALSE)),"",VLOOKUP(QSK973,'Controle de Estoque'!QSE:QSL,4,FALSE))</f>
        <v/>
      </c>
      <c r="QSP973" s="16" t="str">
        <f>IF(ISERROR(VLOOKUP(QSL973,'Controle de Estoque'!QSF:QSM,1,FALSE)),"",VLOOKUP(QSL973,'Controle de Estoque'!QSF:QSM,4,FALSE))</f>
        <v/>
      </c>
      <c r="QSQ973" s="16" t="str">
        <f>IF(ISERROR(VLOOKUP(QSM973,'Controle de Estoque'!QSG:QSN,1,FALSE)),"",VLOOKUP(QSM973,'Controle de Estoque'!QSG:QSN,4,FALSE))</f>
        <v/>
      </c>
      <c r="QSR973" s="16" t="str">
        <f>IF(ISERROR(VLOOKUP(QSN973,'Controle de Estoque'!QSH:QSO,1,FALSE)),"",VLOOKUP(QSN973,'Controle de Estoque'!QSH:QSO,4,FALSE))</f>
        <v/>
      </c>
      <c r="QSS973" s="16" t="str">
        <f>IF(ISERROR(VLOOKUP(QSO973,'Controle de Estoque'!QSI:QSP,1,FALSE)),"",VLOOKUP(QSO973,'Controle de Estoque'!QSI:QSP,4,FALSE))</f>
        <v/>
      </c>
      <c r="QST973" s="16" t="str">
        <f>IF(ISERROR(VLOOKUP(QSP973,'Controle de Estoque'!QSJ:QSQ,1,FALSE)),"",VLOOKUP(QSP973,'Controle de Estoque'!QSJ:QSQ,4,FALSE))</f>
        <v/>
      </c>
      <c r="QSU973" s="16" t="str">
        <f>IF(ISERROR(VLOOKUP(QSQ973,'Controle de Estoque'!QSK:QSR,1,FALSE)),"",VLOOKUP(QSQ973,'Controle de Estoque'!QSK:QSR,4,FALSE))</f>
        <v/>
      </c>
      <c r="QSV973" s="16" t="str">
        <f>IF(ISERROR(VLOOKUP(QSR973,'Controle de Estoque'!QSL:QSS,1,FALSE)),"",VLOOKUP(QSR973,'Controle de Estoque'!QSL:QSS,4,FALSE))</f>
        <v/>
      </c>
      <c r="QSW973" s="16" t="str">
        <f>IF(ISERROR(VLOOKUP(QSS973,'Controle de Estoque'!QSM:QST,1,FALSE)),"",VLOOKUP(QSS973,'Controle de Estoque'!QSM:QST,4,FALSE))</f>
        <v/>
      </c>
      <c r="QSX973" s="16" t="str">
        <f>IF(ISERROR(VLOOKUP(QST973,'Controle de Estoque'!QSN:QSU,1,FALSE)),"",VLOOKUP(QST973,'Controle de Estoque'!QSN:QSU,4,FALSE))</f>
        <v/>
      </c>
      <c r="QSY973" s="16" t="str">
        <f>IF(ISERROR(VLOOKUP(QSU973,'Controle de Estoque'!QSO:QSV,1,FALSE)),"",VLOOKUP(QSU973,'Controle de Estoque'!QSO:QSV,4,FALSE))</f>
        <v/>
      </c>
      <c r="QSZ973" s="16" t="str">
        <f>IF(ISERROR(VLOOKUP(QSV973,'Controle de Estoque'!QSP:QSW,1,FALSE)),"",VLOOKUP(QSV973,'Controle de Estoque'!QSP:QSW,4,FALSE))</f>
        <v/>
      </c>
      <c r="QTA973" s="16" t="str">
        <f>IF(ISERROR(VLOOKUP(QSW973,'Controle de Estoque'!QSQ:QSX,1,FALSE)),"",VLOOKUP(QSW973,'Controle de Estoque'!QSQ:QSX,4,FALSE))</f>
        <v/>
      </c>
      <c r="QTB973" s="16" t="str">
        <f>IF(ISERROR(VLOOKUP(QSX973,'Controle de Estoque'!QSR:QSY,1,FALSE)),"",VLOOKUP(QSX973,'Controle de Estoque'!QSR:QSY,4,FALSE))</f>
        <v/>
      </c>
      <c r="QTC973" s="16" t="str">
        <f>IF(ISERROR(VLOOKUP(QSY973,'Controle de Estoque'!QSS:QSZ,1,FALSE)),"",VLOOKUP(QSY973,'Controle de Estoque'!QSS:QSZ,4,FALSE))</f>
        <v/>
      </c>
      <c r="QTD973" s="16" t="str">
        <f>IF(ISERROR(VLOOKUP(QSZ973,'Controle de Estoque'!QST:QTA,1,FALSE)),"",VLOOKUP(QSZ973,'Controle de Estoque'!QST:QTA,4,FALSE))</f>
        <v/>
      </c>
      <c r="QTE973" s="16" t="str">
        <f>IF(ISERROR(VLOOKUP(QTA973,'Controle de Estoque'!QSU:QTB,1,FALSE)),"",VLOOKUP(QTA973,'Controle de Estoque'!QSU:QTB,4,FALSE))</f>
        <v/>
      </c>
      <c r="QTF973" s="16" t="str">
        <f>IF(ISERROR(VLOOKUP(QTB973,'Controle de Estoque'!QSV:QTC,1,FALSE)),"",VLOOKUP(QTB973,'Controle de Estoque'!QSV:QTC,4,FALSE))</f>
        <v/>
      </c>
      <c r="QTG973" s="16" t="str">
        <f>IF(ISERROR(VLOOKUP(QTC973,'Controle de Estoque'!QSW:QTD,1,FALSE)),"",VLOOKUP(QTC973,'Controle de Estoque'!QSW:QTD,4,FALSE))</f>
        <v/>
      </c>
      <c r="QTH973" s="16" t="str">
        <f>IF(ISERROR(VLOOKUP(QTD973,'Controle de Estoque'!QSX:QTE,1,FALSE)),"",VLOOKUP(QTD973,'Controle de Estoque'!QSX:QTE,4,FALSE))</f>
        <v/>
      </c>
      <c r="QTI973" s="16" t="str">
        <f>IF(ISERROR(VLOOKUP(QTE973,'Controle de Estoque'!QSY:QTF,1,FALSE)),"",VLOOKUP(QTE973,'Controle de Estoque'!QSY:QTF,4,FALSE))</f>
        <v/>
      </c>
      <c r="QTJ973" s="16" t="str">
        <f>IF(ISERROR(VLOOKUP(QTF973,'Controle de Estoque'!QSZ:QTG,1,FALSE)),"",VLOOKUP(QTF973,'Controle de Estoque'!QSZ:QTG,4,FALSE))</f>
        <v/>
      </c>
      <c r="QTK973" s="16" t="str">
        <f>IF(ISERROR(VLOOKUP(QTG973,'Controle de Estoque'!QTA:QTH,1,FALSE)),"",VLOOKUP(QTG973,'Controle de Estoque'!QTA:QTH,4,FALSE))</f>
        <v/>
      </c>
      <c r="QTL973" s="16" t="str">
        <f>IF(ISERROR(VLOOKUP(QTH973,'Controle de Estoque'!QTB:QTI,1,FALSE)),"",VLOOKUP(QTH973,'Controle de Estoque'!QTB:QTI,4,FALSE))</f>
        <v/>
      </c>
      <c r="QTM973" s="16" t="str">
        <f>IF(ISERROR(VLOOKUP(QTI973,'Controle de Estoque'!QTC:QTJ,1,FALSE)),"",VLOOKUP(QTI973,'Controle de Estoque'!QTC:QTJ,4,FALSE))</f>
        <v/>
      </c>
      <c r="QTN973" s="16" t="str">
        <f>IF(ISERROR(VLOOKUP(QTJ973,'Controle de Estoque'!QTD:QTK,1,FALSE)),"",VLOOKUP(QTJ973,'Controle de Estoque'!QTD:QTK,4,FALSE))</f>
        <v/>
      </c>
      <c r="QTO973" s="16" t="str">
        <f>IF(ISERROR(VLOOKUP(QTK973,'Controle de Estoque'!QTE:QTL,1,FALSE)),"",VLOOKUP(QTK973,'Controle de Estoque'!QTE:QTL,4,FALSE))</f>
        <v/>
      </c>
      <c r="QTP973" s="16" t="str">
        <f>IF(ISERROR(VLOOKUP(QTL973,'Controle de Estoque'!QTF:QTM,1,FALSE)),"",VLOOKUP(QTL973,'Controle de Estoque'!QTF:QTM,4,FALSE))</f>
        <v/>
      </c>
      <c r="QTQ973" s="16" t="str">
        <f>IF(ISERROR(VLOOKUP(QTM973,'Controle de Estoque'!QTG:QTN,1,FALSE)),"",VLOOKUP(QTM973,'Controle de Estoque'!QTG:QTN,4,FALSE))</f>
        <v/>
      </c>
      <c r="QTR973" s="16" t="str">
        <f>IF(ISERROR(VLOOKUP(QTN973,'Controle de Estoque'!QTH:QTO,1,FALSE)),"",VLOOKUP(QTN973,'Controle de Estoque'!QTH:QTO,4,FALSE))</f>
        <v/>
      </c>
      <c r="QTS973" s="16" t="str">
        <f>IF(ISERROR(VLOOKUP(QTO973,'Controle de Estoque'!QTI:QTP,1,FALSE)),"",VLOOKUP(QTO973,'Controle de Estoque'!QTI:QTP,4,FALSE))</f>
        <v/>
      </c>
      <c r="QTT973" s="16" t="str">
        <f>IF(ISERROR(VLOOKUP(QTP973,'Controle de Estoque'!QTJ:QTQ,1,FALSE)),"",VLOOKUP(QTP973,'Controle de Estoque'!QTJ:QTQ,4,FALSE))</f>
        <v/>
      </c>
      <c r="QTU973" s="16" t="str">
        <f>IF(ISERROR(VLOOKUP(QTQ973,'Controle de Estoque'!QTK:QTR,1,FALSE)),"",VLOOKUP(QTQ973,'Controle de Estoque'!QTK:QTR,4,FALSE))</f>
        <v/>
      </c>
      <c r="QTV973" s="16" t="str">
        <f>IF(ISERROR(VLOOKUP(QTR973,'Controle de Estoque'!QTL:QTS,1,FALSE)),"",VLOOKUP(QTR973,'Controle de Estoque'!QTL:QTS,4,FALSE))</f>
        <v/>
      </c>
      <c r="QTW973" s="16" t="str">
        <f>IF(ISERROR(VLOOKUP(QTS973,'Controle de Estoque'!QTM:QTT,1,FALSE)),"",VLOOKUP(QTS973,'Controle de Estoque'!QTM:QTT,4,FALSE))</f>
        <v/>
      </c>
      <c r="QTX973" s="16" t="str">
        <f>IF(ISERROR(VLOOKUP(QTT973,'Controle de Estoque'!QTN:QTU,1,FALSE)),"",VLOOKUP(QTT973,'Controle de Estoque'!QTN:QTU,4,FALSE))</f>
        <v/>
      </c>
      <c r="QTY973" s="16" t="str">
        <f>IF(ISERROR(VLOOKUP(QTU973,'Controle de Estoque'!QTO:QTV,1,FALSE)),"",VLOOKUP(QTU973,'Controle de Estoque'!QTO:QTV,4,FALSE))</f>
        <v/>
      </c>
      <c r="QTZ973" s="16" t="str">
        <f>IF(ISERROR(VLOOKUP(QTV973,'Controle de Estoque'!QTP:QTW,1,FALSE)),"",VLOOKUP(QTV973,'Controle de Estoque'!QTP:QTW,4,FALSE))</f>
        <v/>
      </c>
      <c r="QUA973" s="16" t="str">
        <f>IF(ISERROR(VLOOKUP(QTW973,'Controle de Estoque'!QTQ:QTX,1,FALSE)),"",VLOOKUP(QTW973,'Controle de Estoque'!QTQ:QTX,4,FALSE))</f>
        <v/>
      </c>
      <c r="QUB973" s="16" t="str">
        <f>IF(ISERROR(VLOOKUP(QTX973,'Controle de Estoque'!QTR:QTY,1,FALSE)),"",VLOOKUP(QTX973,'Controle de Estoque'!QTR:QTY,4,FALSE))</f>
        <v/>
      </c>
      <c r="QUC973" s="16" t="str">
        <f>IF(ISERROR(VLOOKUP(QTY973,'Controle de Estoque'!QTS:QTZ,1,FALSE)),"",VLOOKUP(QTY973,'Controle de Estoque'!QTS:QTZ,4,FALSE))</f>
        <v/>
      </c>
      <c r="QUD973" s="16" t="str">
        <f>IF(ISERROR(VLOOKUP(QTZ973,'Controle de Estoque'!QTT:QUA,1,FALSE)),"",VLOOKUP(QTZ973,'Controle de Estoque'!QTT:QUA,4,FALSE))</f>
        <v/>
      </c>
      <c r="QUE973" s="16" t="str">
        <f>IF(ISERROR(VLOOKUP(QUA973,'Controle de Estoque'!QTU:QUB,1,FALSE)),"",VLOOKUP(QUA973,'Controle de Estoque'!QTU:QUB,4,FALSE))</f>
        <v/>
      </c>
      <c r="QUF973" s="16" t="str">
        <f>IF(ISERROR(VLOOKUP(QUB973,'Controle de Estoque'!QTV:QUC,1,FALSE)),"",VLOOKUP(QUB973,'Controle de Estoque'!QTV:QUC,4,FALSE))</f>
        <v/>
      </c>
      <c r="QUG973" s="16" t="str">
        <f>IF(ISERROR(VLOOKUP(QUC973,'Controle de Estoque'!QTW:QUD,1,FALSE)),"",VLOOKUP(QUC973,'Controle de Estoque'!QTW:QUD,4,FALSE))</f>
        <v/>
      </c>
      <c r="QUH973" s="16" t="str">
        <f>IF(ISERROR(VLOOKUP(QUD973,'Controle de Estoque'!QTX:QUE,1,FALSE)),"",VLOOKUP(QUD973,'Controle de Estoque'!QTX:QUE,4,FALSE))</f>
        <v/>
      </c>
      <c r="QUI973" s="16" t="str">
        <f>IF(ISERROR(VLOOKUP(QUE973,'Controle de Estoque'!QTY:QUF,1,FALSE)),"",VLOOKUP(QUE973,'Controle de Estoque'!QTY:QUF,4,FALSE))</f>
        <v/>
      </c>
      <c r="QUJ973" s="16" t="str">
        <f>IF(ISERROR(VLOOKUP(QUF973,'Controle de Estoque'!QTZ:QUG,1,FALSE)),"",VLOOKUP(QUF973,'Controle de Estoque'!QTZ:QUG,4,FALSE))</f>
        <v/>
      </c>
      <c r="QUK973" s="16" t="str">
        <f>IF(ISERROR(VLOOKUP(QUG973,'Controle de Estoque'!QUA:QUH,1,FALSE)),"",VLOOKUP(QUG973,'Controle de Estoque'!QUA:QUH,4,FALSE))</f>
        <v/>
      </c>
      <c r="QUL973" s="16" t="str">
        <f>IF(ISERROR(VLOOKUP(QUH973,'Controle de Estoque'!QUB:QUI,1,FALSE)),"",VLOOKUP(QUH973,'Controle de Estoque'!QUB:QUI,4,FALSE))</f>
        <v/>
      </c>
      <c r="QUM973" s="16" t="str">
        <f>IF(ISERROR(VLOOKUP(QUI973,'Controle de Estoque'!QUC:QUJ,1,FALSE)),"",VLOOKUP(QUI973,'Controle de Estoque'!QUC:QUJ,4,FALSE))</f>
        <v/>
      </c>
      <c r="QUN973" s="16" t="str">
        <f>IF(ISERROR(VLOOKUP(QUJ973,'Controle de Estoque'!QUD:QUK,1,FALSE)),"",VLOOKUP(QUJ973,'Controle de Estoque'!QUD:QUK,4,FALSE))</f>
        <v/>
      </c>
      <c r="QUO973" s="16" t="str">
        <f>IF(ISERROR(VLOOKUP(QUK973,'Controle de Estoque'!QUE:QUL,1,FALSE)),"",VLOOKUP(QUK973,'Controle de Estoque'!QUE:QUL,4,FALSE))</f>
        <v/>
      </c>
      <c r="QUP973" s="16" t="str">
        <f>IF(ISERROR(VLOOKUP(QUL973,'Controle de Estoque'!QUF:QUM,1,FALSE)),"",VLOOKUP(QUL973,'Controle de Estoque'!QUF:QUM,4,FALSE))</f>
        <v/>
      </c>
      <c r="QUQ973" s="16" t="str">
        <f>IF(ISERROR(VLOOKUP(QUM973,'Controle de Estoque'!QUG:QUN,1,FALSE)),"",VLOOKUP(QUM973,'Controle de Estoque'!QUG:QUN,4,FALSE))</f>
        <v/>
      </c>
      <c r="QUR973" s="16" t="str">
        <f>IF(ISERROR(VLOOKUP(QUN973,'Controle de Estoque'!QUH:QUO,1,FALSE)),"",VLOOKUP(QUN973,'Controle de Estoque'!QUH:QUO,4,FALSE))</f>
        <v/>
      </c>
      <c r="QUS973" s="16" t="str">
        <f>IF(ISERROR(VLOOKUP(QUO973,'Controle de Estoque'!QUI:QUP,1,FALSE)),"",VLOOKUP(QUO973,'Controle de Estoque'!QUI:QUP,4,FALSE))</f>
        <v/>
      </c>
      <c r="QUT973" s="16" t="str">
        <f>IF(ISERROR(VLOOKUP(QUP973,'Controle de Estoque'!QUJ:QUQ,1,FALSE)),"",VLOOKUP(QUP973,'Controle de Estoque'!QUJ:QUQ,4,FALSE))</f>
        <v/>
      </c>
      <c r="QUU973" s="16" t="str">
        <f>IF(ISERROR(VLOOKUP(QUQ973,'Controle de Estoque'!QUK:QUR,1,FALSE)),"",VLOOKUP(QUQ973,'Controle de Estoque'!QUK:QUR,4,FALSE))</f>
        <v/>
      </c>
      <c r="QUV973" s="16" t="str">
        <f>IF(ISERROR(VLOOKUP(QUR973,'Controle de Estoque'!QUL:QUS,1,FALSE)),"",VLOOKUP(QUR973,'Controle de Estoque'!QUL:QUS,4,FALSE))</f>
        <v/>
      </c>
      <c r="QUW973" s="16" t="str">
        <f>IF(ISERROR(VLOOKUP(QUS973,'Controle de Estoque'!QUM:QUT,1,FALSE)),"",VLOOKUP(QUS973,'Controle de Estoque'!QUM:QUT,4,FALSE))</f>
        <v/>
      </c>
      <c r="QUX973" s="16" t="str">
        <f>IF(ISERROR(VLOOKUP(QUT973,'Controle de Estoque'!QUN:QUU,1,FALSE)),"",VLOOKUP(QUT973,'Controle de Estoque'!QUN:QUU,4,FALSE))</f>
        <v/>
      </c>
      <c r="QUY973" s="16" t="str">
        <f>IF(ISERROR(VLOOKUP(QUU973,'Controle de Estoque'!QUO:QUV,1,FALSE)),"",VLOOKUP(QUU973,'Controle de Estoque'!QUO:QUV,4,FALSE))</f>
        <v/>
      </c>
      <c r="QUZ973" s="16" t="str">
        <f>IF(ISERROR(VLOOKUP(QUV973,'Controle de Estoque'!QUP:QUW,1,FALSE)),"",VLOOKUP(QUV973,'Controle de Estoque'!QUP:QUW,4,FALSE))</f>
        <v/>
      </c>
      <c r="QVA973" s="16" t="str">
        <f>IF(ISERROR(VLOOKUP(QUW973,'Controle de Estoque'!QUQ:QUX,1,FALSE)),"",VLOOKUP(QUW973,'Controle de Estoque'!QUQ:QUX,4,FALSE))</f>
        <v/>
      </c>
      <c r="QVB973" s="16" t="str">
        <f>IF(ISERROR(VLOOKUP(QUX973,'Controle de Estoque'!QUR:QUY,1,FALSE)),"",VLOOKUP(QUX973,'Controle de Estoque'!QUR:QUY,4,FALSE))</f>
        <v/>
      </c>
      <c r="QVC973" s="16" t="str">
        <f>IF(ISERROR(VLOOKUP(QUY973,'Controle de Estoque'!QUS:QUZ,1,FALSE)),"",VLOOKUP(QUY973,'Controle de Estoque'!QUS:QUZ,4,FALSE))</f>
        <v/>
      </c>
      <c r="QVD973" s="16" t="str">
        <f>IF(ISERROR(VLOOKUP(QUZ973,'Controle de Estoque'!QUT:QVA,1,FALSE)),"",VLOOKUP(QUZ973,'Controle de Estoque'!QUT:QVA,4,FALSE))</f>
        <v/>
      </c>
      <c r="QVE973" s="16" t="str">
        <f>IF(ISERROR(VLOOKUP(QVA973,'Controle de Estoque'!QUU:QVB,1,FALSE)),"",VLOOKUP(QVA973,'Controle de Estoque'!QUU:QVB,4,FALSE))</f>
        <v/>
      </c>
      <c r="QVF973" s="16" t="str">
        <f>IF(ISERROR(VLOOKUP(QVB973,'Controle de Estoque'!QUV:QVC,1,FALSE)),"",VLOOKUP(QVB973,'Controle de Estoque'!QUV:QVC,4,FALSE))</f>
        <v/>
      </c>
      <c r="QVG973" s="16" t="str">
        <f>IF(ISERROR(VLOOKUP(QVC973,'Controle de Estoque'!QUW:QVD,1,FALSE)),"",VLOOKUP(QVC973,'Controle de Estoque'!QUW:QVD,4,FALSE))</f>
        <v/>
      </c>
      <c r="QVH973" s="16" t="str">
        <f>IF(ISERROR(VLOOKUP(QVD973,'Controle de Estoque'!QUX:QVE,1,FALSE)),"",VLOOKUP(QVD973,'Controle de Estoque'!QUX:QVE,4,FALSE))</f>
        <v/>
      </c>
      <c r="QVI973" s="16" t="str">
        <f>IF(ISERROR(VLOOKUP(QVE973,'Controle de Estoque'!QUY:QVF,1,FALSE)),"",VLOOKUP(QVE973,'Controle de Estoque'!QUY:QVF,4,FALSE))</f>
        <v/>
      </c>
      <c r="QVJ973" s="16" t="str">
        <f>IF(ISERROR(VLOOKUP(QVF973,'Controle de Estoque'!QUZ:QVG,1,FALSE)),"",VLOOKUP(QVF973,'Controle de Estoque'!QUZ:QVG,4,FALSE))</f>
        <v/>
      </c>
      <c r="QVK973" s="16" t="str">
        <f>IF(ISERROR(VLOOKUP(QVG973,'Controle de Estoque'!QVA:QVH,1,FALSE)),"",VLOOKUP(QVG973,'Controle de Estoque'!QVA:QVH,4,FALSE))</f>
        <v/>
      </c>
      <c r="QVL973" s="16" t="str">
        <f>IF(ISERROR(VLOOKUP(QVH973,'Controle de Estoque'!QVB:QVI,1,FALSE)),"",VLOOKUP(QVH973,'Controle de Estoque'!QVB:QVI,4,FALSE))</f>
        <v/>
      </c>
      <c r="QVM973" s="16" t="str">
        <f>IF(ISERROR(VLOOKUP(QVI973,'Controle de Estoque'!QVC:QVJ,1,FALSE)),"",VLOOKUP(QVI973,'Controle de Estoque'!QVC:QVJ,4,FALSE))</f>
        <v/>
      </c>
      <c r="QVN973" s="16" t="str">
        <f>IF(ISERROR(VLOOKUP(QVJ973,'Controle de Estoque'!QVD:QVK,1,FALSE)),"",VLOOKUP(QVJ973,'Controle de Estoque'!QVD:QVK,4,FALSE))</f>
        <v/>
      </c>
      <c r="QVO973" s="16" t="str">
        <f>IF(ISERROR(VLOOKUP(QVK973,'Controle de Estoque'!QVE:QVL,1,FALSE)),"",VLOOKUP(QVK973,'Controle de Estoque'!QVE:QVL,4,FALSE))</f>
        <v/>
      </c>
      <c r="QVP973" s="16" t="str">
        <f>IF(ISERROR(VLOOKUP(QVL973,'Controle de Estoque'!QVF:QVM,1,FALSE)),"",VLOOKUP(QVL973,'Controle de Estoque'!QVF:QVM,4,FALSE))</f>
        <v/>
      </c>
      <c r="QVQ973" s="16" t="str">
        <f>IF(ISERROR(VLOOKUP(QVM973,'Controle de Estoque'!QVG:QVN,1,FALSE)),"",VLOOKUP(QVM973,'Controle de Estoque'!QVG:QVN,4,FALSE))</f>
        <v/>
      </c>
      <c r="QVR973" s="16" t="str">
        <f>IF(ISERROR(VLOOKUP(QVN973,'Controle de Estoque'!QVH:QVO,1,FALSE)),"",VLOOKUP(QVN973,'Controle de Estoque'!QVH:QVO,4,FALSE))</f>
        <v/>
      </c>
      <c r="QVS973" s="16" t="str">
        <f>IF(ISERROR(VLOOKUP(QVO973,'Controle de Estoque'!QVI:QVP,1,FALSE)),"",VLOOKUP(QVO973,'Controle de Estoque'!QVI:QVP,4,FALSE))</f>
        <v/>
      </c>
      <c r="QVT973" s="16" t="str">
        <f>IF(ISERROR(VLOOKUP(QVP973,'Controle de Estoque'!QVJ:QVQ,1,FALSE)),"",VLOOKUP(QVP973,'Controle de Estoque'!QVJ:QVQ,4,FALSE))</f>
        <v/>
      </c>
      <c r="QVU973" s="16" t="str">
        <f>IF(ISERROR(VLOOKUP(QVQ973,'Controle de Estoque'!QVK:QVR,1,FALSE)),"",VLOOKUP(QVQ973,'Controle de Estoque'!QVK:QVR,4,FALSE))</f>
        <v/>
      </c>
      <c r="QVV973" s="16" t="str">
        <f>IF(ISERROR(VLOOKUP(QVR973,'Controle de Estoque'!QVL:QVS,1,FALSE)),"",VLOOKUP(QVR973,'Controle de Estoque'!QVL:QVS,4,FALSE))</f>
        <v/>
      </c>
      <c r="QVW973" s="16" t="str">
        <f>IF(ISERROR(VLOOKUP(QVS973,'Controle de Estoque'!QVM:QVT,1,FALSE)),"",VLOOKUP(QVS973,'Controle de Estoque'!QVM:QVT,4,FALSE))</f>
        <v/>
      </c>
      <c r="QVX973" s="16" t="str">
        <f>IF(ISERROR(VLOOKUP(QVT973,'Controle de Estoque'!QVN:QVU,1,FALSE)),"",VLOOKUP(QVT973,'Controle de Estoque'!QVN:QVU,4,FALSE))</f>
        <v/>
      </c>
      <c r="QVY973" s="16" t="str">
        <f>IF(ISERROR(VLOOKUP(QVU973,'Controle de Estoque'!QVO:QVV,1,FALSE)),"",VLOOKUP(QVU973,'Controle de Estoque'!QVO:QVV,4,FALSE))</f>
        <v/>
      </c>
      <c r="QVZ973" s="16" t="str">
        <f>IF(ISERROR(VLOOKUP(QVV973,'Controle de Estoque'!QVP:QVW,1,FALSE)),"",VLOOKUP(QVV973,'Controle de Estoque'!QVP:QVW,4,FALSE))</f>
        <v/>
      </c>
      <c r="QWA973" s="16" t="str">
        <f>IF(ISERROR(VLOOKUP(QVW973,'Controle de Estoque'!QVQ:QVX,1,FALSE)),"",VLOOKUP(QVW973,'Controle de Estoque'!QVQ:QVX,4,FALSE))</f>
        <v/>
      </c>
      <c r="QWB973" s="16" t="str">
        <f>IF(ISERROR(VLOOKUP(QVX973,'Controle de Estoque'!QVR:QVY,1,FALSE)),"",VLOOKUP(QVX973,'Controle de Estoque'!QVR:QVY,4,FALSE))</f>
        <v/>
      </c>
      <c r="QWC973" s="16" t="str">
        <f>IF(ISERROR(VLOOKUP(QVY973,'Controle de Estoque'!QVS:QVZ,1,FALSE)),"",VLOOKUP(QVY973,'Controle de Estoque'!QVS:QVZ,4,FALSE))</f>
        <v/>
      </c>
      <c r="QWD973" s="16" t="str">
        <f>IF(ISERROR(VLOOKUP(QVZ973,'Controle de Estoque'!QVT:QWA,1,FALSE)),"",VLOOKUP(QVZ973,'Controle de Estoque'!QVT:QWA,4,FALSE))</f>
        <v/>
      </c>
      <c r="QWE973" s="16" t="str">
        <f>IF(ISERROR(VLOOKUP(QWA973,'Controle de Estoque'!QVU:QWB,1,FALSE)),"",VLOOKUP(QWA973,'Controle de Estoque'!QVU:QWB,4,FALSE))</f>
        <v/>
      </c>
      <c r="QWF973" s="16" t="str">
        <f>IF(ISERROR(VLOOKUP(QWB973,'Controle de Estoque'!QVV:QWC,1,FALSE)),"",VLOOKUP(QWB973,'Controle de Estoque'!QVV:QWC,4,FALSE))</f>
        <v/>
      </c>
      <c r="QWG973" s="16" t="str">
        <f>IF(ISERROR(VLOOKUP(QWC973,'Controle de Estoque'!QVW:QWD,1,FALSE)),"",VLOOKUP(QWC973,'Controle de Estoque'!QVW:QWD,4,FALSE))</f>
        <v/>
      </c>
      <c r="QWH973" s="16" t="str">
        <f>IF(ISERROR(VLOOKUP(QWD973,'Controle de Estoque'!QVX:QWE,1,FALSE)),"",VLOOKUP(QWD973,'Controle de Estoque'!QVX:QWE,4,FALSE))</f>
        <v/>
      </c>
      <c r="QWI973" s="16" t="str">
        <f>IF(ISERROR(VLOOKUP(QWE973,'Controle de Estoque'!QVY:QWF,1,FALSE)),"",VLOOKUP(QWE973,'Controle de Estoque'!QVY:QWF,4,FALSE))</f>
        <v/>
      </c>
      <c r="QWJ973" s="16" t="str">
        <f>IF(ISERROR(VLOOKUP(QWF973,'Controle de Estoque'!QVZ:QWG,1,FALSE)),"",VLOOKUP(QWF973,'Controle de Estoque'!QVZ:QWG,4,FALSE))</f>
        <v/>
      </c>
      <c r="QWK973" s="16" t="str">
        <f>IF(ISERROR(VLOOKUP(QWG973,'Controle de Estoque'!QWA:QWH,1,FALSE)),"",VLOOKUP(QWG973,'Controle de Estoque'!QWA:QWH,4,FALSE))</f>
        <v/>
      </c>
      <c r="QWL973" s="16" t="str">
        <f>IF(ISERROR(VLOOKUP(QWH973,'Controle de Estoque'!QWB:QWI,1,FALSE)),"",VLOOKUP(QWH973,'Controle de Estoque'!QWB:QWI,4,FALSE))</f>
        <v/>
      </c>
      <c r="QWM973" s="16" t="str">
        <f>IF(ISERROR(VLOOKUP(QWI973,'Controle de Estoque'!QWC:QWJ,1,FALSE)),"",VLOOKUP(QWI973,'Controle de Estoque'!QWC:QWJ,4,FALSE))</f>
        <v/>
      </c>
      <c r="QWN973" s="16" t="str">
        <f>IF(ISERROR(VLOOKUP(QWJ973,'Controle de Estoque'!QWD:QWK,1,FALSE)),"",VLOOKUP(QWJ973,'Controle de Estoque'!QWD:QWK,4,FALSE))</f>
        <v/>
      </c>
      <c r="QWO973" s="16" t="str">
        <f>IF(ISERROR(VLOOKUP(QWK973,'Controle de Estoque'!QWE:QWL,1,FALSE)),"",VLOOKUP(QWK973,'Controle de Estoque'!QWE:QWL,4,FALSE))</f>
        <v/>
      </c>
      <c r="QWP973" s="16" t="str">
        <f>IF(ISERROR(VLOOKUP(QWL973,'Controle de Estoque'!QWF:QWM,1,FALSE)),"",VLOOKUP(QWL973,'Controle de Estoque'!QWF:QWM,4,FALSE))</f>
        <v/>
      </c>
      <c r="QWQ973" s="16" t="str">
        <f>IF(ISERROR(VLOOKUP(QWM973,'Controle de Estoque'!QWG:QWN,1,FALSE)),"",VLOOKUP(QWM973,'Controle de Estoque'!QWG:QWN,4,FALSE))</f>
        <v/>
      </c>
      <c r="QWR973" s="16" t="str">
        <f>IF(ISERROR(VLOOKUP(QWN973,'Controle de Estoque'!QWH:QWO,1,FALSE)),"",VLOOKUP(QWN973,'Controle de Estoque'!QWH:QWO,4,FALSE))</f>
        <v/>
      </c>
      <c r="QWS973" s="16" t="str">
        <f>IF(ISERROR(VLOOKUP(QWO973,'Controle de Estoque'!QWI:QWP,1,FALSE)),"",VLOOKUP(QWO973,'Controle de Estoque'!QWI:QWP,4,FALSE))</f>
        <v/>
      </c>
      <c r="QWT973" s="16" t="str">
        <f>IF(ISERROR(VLOOKUP(QWP973,'Controle de Estoque'!QWJ:QWQ,1,FALSE)),"",VLOOKUP(QWP973,'Controle de Estoque'!QWJ:QWQ,4,FALSE))</f>
        <v/>
      </c>
      <c r="QWU973" s="16" t="str">
        <f>IF(ISERROR(VLOOKUP(QWQ973,'Controle de Estoque'!QWK:QWR,1,FALSE)),"",VLOOKUP(QWQ973,'Controle de Estoque'!QWK:QWR,4,FALSE))</f>
        <v/>
      </c>
      <c r="QWV973" s="16" t="str">
        <f>IF(ISERROR(VLOOKUP(QWR973,'Controle de Estoque'!QWL:QWS,1,FALSE)),"",VLOOKUP(QWR973,'Controle de Estoque'!QWL:QWS,4,FALSE))</f>
        <v/>
      </c>
      <c r="QWW973" s="16" t="str">
        <f>IF(ISERROR(VLOOKUP(QWS973,'Controle de Estoque'!QWM:QWT,1,FALSE)),"",VLOOKUP(QWS973,'Controle de Estoque'!QWM:QWT,4,FALSE))</f>
        <v/>
      </c>
      <c r="QWX973" s="16" t="str">
        <f>IF(ISERROR(VLOOKUP(QWT973,'Controle de Estoque'!QWN:QWU,1,FALSE)),"",VLOOKUP(QWT973,'Controle de Estoque'!QWN:QWU,4,FALSE))</f>
        <v/>
      </c>
      <c r="QWY973" s="16" t="str">
        <f>IF(ISERROR(VLOOKUP(QWU973,'Controle de Estoque'!QWO:QWV,1,FALSE)),"",VLOOKUP(QWU973,'Controle de Estoque'!QWO:QWV,4,FALSE))</f>
        <v/>
      </c>
      <c r="QWZ973" s="16" t="str">
        <f>IF(ISERROR(VLOOKUP(QWV973,'Controle de Estoque'!QWP:QWW,1,FALSE)),"",VLOOKUP(QWV973,'Controle de Estoque'!QWP:QWW,4,FALSE))</f>
        <v/>
      </c>
      <c r="QXA973" s="16" t="str">
        <f>IF(ISERROR(VLOOKUP(QWW973,'Controle de Estoque'!QWQ:QWX,1,FALSE)),"",VLOOKUP(QWW973,'Controle de Estoque'!QWQ:QWX,4,FALSE))</f>
        <v/>
      </c>
      <c r="QXB973" s="16" t="str">
        <f>IF(ISERROR(VLOOKUP(QWX973,'Controle de Estoque'!QWR:QWY,1,FALSE)),"",VLOOKUP(QWX973,'Controle de Estoque'!QWR:QWY,4,FALSE))</f>
        <v/>
      </c>
      <c r="QXC973" s="16" t="str">
        <f>IF(ISERROR(VLOOKUP(QWY973,'Controle de Estoque'!QWS:QWZ,1,FALSE)),"",VLOOKUP(QWY973,'Controle de Estoque'!QWS:QWZ,4,FALSE))</f>
        <v/>
      </c>
      <c r="QXD973" s="16" t="str">
        <f>IF(ISERROR(VLOOKUP(QWZ973,'Controle de Estoque'!QWT:QXA,1,FALSE)),"",VLOOKUP(QWZ973,'Controle de Estoque'!QWT:QXA,4,FALSE))</f>
        <v/>
      </c>
      <c r="QXE973" s="16" t="str">
        <f>IF(ISERROR(VLOOKUP(QXA973,'Controle de Estoque'!QWU:QXB,1,FALSE)),"",VLOOKUP(QXA973,'Controle de Estoque'!QWU:QXB,4,FALSE))</f>
        <v/>
      </c>
      <c r="QXF973" s="16" t="str">
        <f>IF(ISERROR(VLOOKUP(QXB973,'Controle de Estoque'!QWV:QXC,1,FALSE)),"",VLOOKUP(QXB973,'Controle de Estoque'!QWV:QXC,4,FALSE))</f>
        <v/>
      </c>
      <c r="QXG973" s="16" t="str">
        <f>IF(ISERROR(VLOOKUP(QXC973,'Controle de Estoque'!QWW:QXD,1,FALSE)),"",VLOOKUP(QXC973,'Controle de Estoque'!QWW:QXD,4,FALSE))</f>
        <v/>
      </c>
      <c r="QXH973" s="16" t="str">
        <f>IF(ISERROR(VLOOKUP(QXD973,'Controle de Estoque'!QWX:QXE,1,FALSE)),"",VLOOKUP(QXD973,'Controle de Estoque'!QWX:QXE,4,FALSE))</f>
        <v/>
      </c>
      <c r="QXI973" s="16" t="str">
        <f>IF(ISERROR(VLOOKUP(QXE973,'Controle de Estoque'!QWY:QXF,1,FALSE)),"",VLOOKUP(QXE973,'Controle de Estoque'!QWY:QXF,4,FALSE))</f>
        <v/>
      </c>
      <c r="QXJ973" s="16" t="str">
        <f>IF(ISERROR(VLOOKUP(QXF973,'Controle de Estoque'!QWZ:QXG,1,FALSE)),"",VLOOKUP(QXF973,'Controle de Estoque'!QWZ:QXG,4,FALSE))</f>
        <v/>
      </c>
      <c r="QXK973" s="16" t="str">
        <f>IF(ISERROR(VLOOKUP(QXG973,'Controle de Estoque'!QXA:QXH,1,FALSE)),"",VLOOKUP(QXG973,'Controle de Estoque'!QXA:QXH,4,FALSE))</f>
        <v/>
      </c>
      <c r="QXL973" s="16" t="str">
        <f>IF(ISERROR(VLOOKUP(QXH973,'Controle de Estoque'!QXB:QXI,1,FALSE)),"",VLOOKUP(QXH973,'Controle de Estoque'!QXB:QXI,4,FALSE))</f>
        <v/>
      </c>
      <c r="QXM973" s="16" t="str">
        <f>IF(ISERROR(VLOOKUP(QXI973,'Controle de Estoque'!QXC:QXJ,1,FALSE)),"",VLOOKUP(QXI973,'Controle de Estoque'!QXC:QXJ,4,FALSE))</f>
        <v/>
      </c>
      <c r="QXN973" s="16" t="str">
        <f>IF(ISERROR(VLOOKUP(QXJ973,'Controle de Estoque'!QXD:QXK,1,FALSE)),"",VLOOKUP(QXJ973,'Controle de Estoque'!QXD:QXK,4,FALSE))</f>
        <v/>
      </c>
      <c r="QXO973" s="16" t="str">
        <f>IF(ISERROR(VLOOKUP(QXK973,'Controle de Estoque'!QXE:QXL,1,FALSE)),"",VLOOKUP(QXK973,'Controle de Estoque'!QXE:QXL,4,FALSE))</f>
        <v/>
      </c>
      <c r="QXP973" s="16" t="str">
        <f>IF(ISERROR(VLOOKUP(QXL973,'Controle de Estoque'!QXF:QXM,1,FALSE)),"",VLOOKUP(QXL973,'Controle de Estoque'!QXF:QXM,4,FALSE))</f>
        <v/>
      </c>
      <c r="QXQ973" s="16" t="str">
        <f>IF(ISERROR(VLOOKUP(QXM973,'Controle de Estoque'!QXG:QXN,1,FALSE)),"",VLOOKUP(QXM973,'Controle de Estoque'!QXG:QXN,4,FALSE))</f>
        <v/>
      </c>
      <c r="QXR973" s="16" t="str">
        <f>IF(ISERROR(VLOOKUP(QXN973,'Controle de Estoque'!QXH:QXO,1,FALSE)),"",VLOOKUP(QXN973,'Controle de Estoque'!QXH:QXO,4,FALSE))</f>
        <v/>
      </c>
      <c r="QXS973" s="16" t="str">
        <f>IF(ISERROR(VLOOKUP(QXO973,'Controle de Estoque'!QXI:QXP,1,FALSE)),"",VLOOKUP(QXO973,'Controle de Estoque'!QXI:QXP,4,FALSE))</f>
        <v/>
      </c>
      <c r="QXT973" s="16" t="str">
        <f>IF(ISERROR(VLOOKUP(QXP973,'Controle de Estoque'!QXJ:QXQ,1,FALSE)),"",VLOOKUP(QXP973,'Controle de Estoque'!QXJ:QXQ,4,FALSE))</f>
        <v/>
      </c>
      <c r="QXU973" s="16" t="str">
        <f>IF(ISERROR(VLOOKUP(QXQ973,'Controle de Estoque'!QXK:QXR,1,FALSE)),"",VLOOKUP(QXQ973,'Controle de Estoque'!QXK:QXR,4,FALSE))</f>
        <v/>
      </c>
      <c r="QXV973" s="16" t="str">
        <f>IF(ISERROR(VLOOKUP(QXR973,'Controle de Estoque'!QXL:QXS,1,FALSE)),"",VLOOKUP(QXR973,'Controle de Estoque'!QXL:QXS,4,FALSE))</f>
        <v/>
      </c>
      <c r="QXW973" s="16" t="str">
        <f>IF(ISERROR(VLOOKUP(QXS973,'Controle de Estoque'!QXM:QXT,1,FALSE)),"",VLOOKUP(QXS973,'Controle de Estoque'!QXM:QXT,4,FALSE))</f>
        <v/>
      </c>
      <c r="QXX973" s="16" t="str">
        <f>IF(ISERROR(VLOOKUP(QXT973,'Controle de Estoque'!QXN:QXU,1,FALSE)),"",VLOOKUP(QXT973,'Controle de Estoque'!QXN:QXU,4,FALSE))</f>
        <v/>
      </c>
      <c r="QXY973" s="16" t="str">
        <f>IF(ISERROR(VLOOKUP(QXU973,'Controle de Estoque'!QXO:QXV,1,FALSE)),"",VLOOKUP(QXU973,'Controle de Estoque'!QXO:QXV,4,FALSE))</f>
        <v/>
      </c>
      <c r="QXZ973" s="16" t="str">
        <f>IF(ISERROR(VLOOKUP(QXV973,'Controle de Estoque'!QXP:QXW,1,FALSE)),"",VLOOKUP(QXV973,'Controle de Estoque'!QXP:QXW,4,FALSE))</f>
        <v/>
      </c>
      <c r="QYA973" s="16" t="str">
        <f>IF(ISERROR(VLOOKUP(QXW973,'Controle de Estoque'!QXQ:QXX,1,FALSE)),"",VLOOKUP(QXW973,'Controle de Estoque'!QXQ:QXX,4,FALSE))</f>
        <v/>
      </c>
      <c r="QYB973" s="16" t="str">
        <f>IF(ISERROR(VLOOKUP(QXX973,'Controle de Estoque'!QXR:QXY,1,FALSE)),"",VLOOKUP(QXX973,'Controle de Estoque'!QXR:QXY,4,FALSE))</f>
        <v/>
      </c>
      <c r="QYC973" s="16" t="str">
        <f>IF(ISERROR(VLOOKUP(QXY973,'Controle de Estoque'!QXS:QXZ,1,FALSE)),"",VLOOKUP(QXY973,'Controle de Estoque'!QXS:QXZ,4,FALSE))</f>
        <v/>
      </c>
      <c r="QYD973" s="16" t="str">
        <f>IF(ISERROR(VLOOKUP(QXZ973,'Controle de Estoque'!QXT:QYA,1,FALSE)),"",VLOOKUP(QXZ973,'Controle de Estoque'!QXT:QYA,4,FALSE))</f>
        <v/>
      </c>
      <c r="QYE973" s="16" t="str">
        <f>IF(ISERROR(VLOOKUP(QYA973,'Controle de Estoque'!QXU:QYB,1,FALSE)),"",VLOOKUP(QYA973,'Controle de Estoque'!QXU:QYB,4,FALSE))</f>
        <v/>
      </c>
      <c r="QYF973" s="16" t="str">
        <f>IF(ISERROR(VLOOKUP(QYB973,'Controle de Estoque'!QXV:QYC,1,FALSE)),"",VLOOKUP(QYB973,'Controle de Estoque'!QXV:QYC,4,FALSE))</f>
        <v/>
      </c>
      <c r="QYG973" s="16" t="str">
        <f>IF(ISERROR(VLOOKUP(QYC973,'Controle de Estoque'!QXW:QYD,1,FALSE)),"",VLOOKUP(QYC973,'Controle de Estoque'!QXW:QYD,4,FALSE))</f>
        <v/>
      </c>
      <c r="QYH973" s="16" t="str">
        <f>IF(ISERROR(VLOOKUP(QYD973,'Controle de Estoque'!QXX:QYE,1,FALSE)),"",VLOOKUP(QYD973,'Controle de Estoque'!QXX:QYE,4,FALSE))</f>
        <v/>
      </c>
      <c r="QYI973" s="16" t="str">
        <f>IF(ISERROR(VLOOKUP(QYE973,'Controle de Estoque'!QXY:QYF,1,FALSE)),"",VLOOKUP(QYE973,'Controle de Estoque'!QXY:QYF,4,FALSE))</f>
        <v/>
      </c>
      <c r="QYJ973" s="16" t="str">
        <f>IF(ISERROR(VLOOKUP(QYF973,'Controle de Estoque'!QXZ:QYG,1,FALSE)),"",VLOOKUP(QYF973,'Controle de Estoque'!QXZ:QYG,4,FALSE))</f>
        <v/>
      </c>
      <c r="QYK973" s="16" t="str">
        <f>IF(ISERROR(VLOOKUP(QYG973,'Controle de Estoque'!QYA:QYH,1,FALSE)),"",VLOOKUP(QYG973,'Controle de Estoque'!QYA:QYH,4,FALSE))</f>
        <v/>
      </c>
      <c r="QYL973" s="16" t="str">
        <f>IF(ISERROR(VLOOKUP(QYH973,'Controle de Estoque'!QYB:QYI,1,FALSE)),"",VLOOKUP(QYH973,'Controle de Estoque'!QYB:QYI,4,FALSE))</f>
        <v/>
      </c>
      <c r="QYM973" s="16" t="str">
        <f>IF(ISERROR(VLOOKUP(QYI973,'Controle de Estoque'!QYC:QYJ,1,FALSE)),"",VLOOKUP(QYI973,'Controle de Estoque'!QYC:QYJ,4,FALSE))</f>
        <v/>
      </c>
      <c r="QYN973" s="16" t="str">
        <f>IF(ISERROR(VLOOKUP(QYJ973,'Controle de Estoque'!QYD:QYK,1,FALSE)),"",VLOOKUP(QYJ973,'Controle de Estoque'!QYD:QYK,4,FALSE))</f>
        <v/>
      </c>
      <c r="QYO973" s="16" t="str">
        <f>IF(ISERROR(VLOOKUP(QYK973,'Controle de Estoque'!QYE:QYL,1,FALSE)),"",VLOOKUP(QYK973,'Controle de Estoque'!QYE:QYL,4,FALSE))</f>
        <v/>
      </c>
      <c r="QYP973" s="16" t="str">
        <f>IF(ISERROR(VLOOKUP(QYL973,'Controle de Estoque'!QYF:QYM,1,FALSE)),"",VLOOKUP(QYL973,'Controle de Estoque'!QYF:QYM,4,FALSE))</f>
        <v/>
      </c>
      <c r="QYQ973" s="16" t="str">
        <f>IF(ISERROR(VLOOKUP(QYM973,'Controle de Estoque'!QYG:QYN,1,FALSE)),"",VLOOKUP(QYM973,'Controle de Estoque'!QYG:QYN,4,FALSE))</f>
        <v/>
      </c>
      <c r="QYR973" s="16" t="str">
        <f>IF(ISERROR(VLOOKUP(QYN973,'Controle de Estoque'!QYH:QYO,1,FALSE)),"",VLOOKUP(QYN973,'Controle de Estoque'!QYH:QYO,4,FALSE))</f>
        <v/>
      </c>
      <c r="QYS973" s="16" t="str">
        <f>IF(ISERROR(VLOOKUP(QYO973,'Controle de Estoque'!QYI:QYP,1,FALSE)),"",VLOOKUP(QYO973,'Controle de Estoque'!QYI:QYP,4,FALSE))</f>
        <v/>
      </c>
      <c r="QYT973" s="16" t="str">
        <f>IF(ISERROR(VLOOKUP(QYP973,'Controle de Estoque'!QYJ:QYQ,1,FALSE)),"",VLOOKUP(QYP973,'Controle de Estoque'!QYJ:QYQ,4,FALSE))</f>
        <v/>
      </c>
      <c r="QYU973" s="16" t="str">
        <f>IF(ISERROR(VLOOKUP(QYQ973,'Controle de Estoque'!QYK:QYR,1,FALSE)),"",VLOOKUP(QYQ973,'Controle de Estoque'!QYK:QYR,4,FALSE))</f>
        <v/>
      </c>
      <c r="QYV973" s="16" t="str">
        <f>IF(ISERROR(VLOOKUP(QYR973,'Controle de Estoque'!QYL:QYS,1,FALSE)),"",VLOOKUP(QYR973,'Controle de Estoque'!QYL:QYS,4,FALSE))</f>
        <v/>
      </c>
      <c r="QYW973" s="16" t="str">
        <f>IF(ISERROR(VLOOKUP(QYS973,'Controle de Estoque'!QYM:QYT,1,FALSE)),"",VLOOKUP(QYS973,'Controle de Estoque'!QYM:QYT,4,FALSE))</f>
        <v/>
      </c>
      <c r="QYX973" s="16" t="str">
        <f>IF(ISERROR(VLOOKUP(QYT973,'Controle de Estoque'!QYN:QYU,1,FALSE)),"",VLOOKUP(QYT973,'Controle de Estoque'!QYN:QYU,4,FALSE))</f>
        <v/>
      </c>
      <c r="QYY973" s="16" t="str">
        <f>IF(ISERROR(VLOOKUP(QYU973,'Controle de Estoque'!QYO:QYV,1,FALSE)),"",VLOOKUP(QYU973,'Controle de Estoque'!QYO:QYV,4,FALSE))</f>
        <v/>
      </c>
      <c r="QYZ973" s="16" t="str">
        <f>IF(ISERROR(VLOOKUP(QYV973,'Controle de Estoque'!QYP:QYW,1,FALSE)),"",VLOOKUP(QYV973,'Controle de Estoque'!QYP:QYW,4,FALSE))</f>
        <v/>
      </c>
      <c r="QZA973" s="16" t="str">
        <f>IF(ISERROR(VLOOKUP(QYW973,'Controle de Estoque'!QYQ:QYX,1,FALSE)),"",VLOOKUP(QYW973,'Controle de Estoque'!QYQ:QYX,4,FALSE))</f>
        <v/>
      </c>
      <c r="QZB973" s="16" t="str">
        <f>IF(ISERROR(VLOOKUP(QYX973,'Controle de Estoque'!QYR:QYY,1,FALSE)),"",VLOOKUP(QYX973,'Controle de Estoque'!QYR:QYY,4,FALSE))</f>
        <v/>
      </c>
      <c r="QZC973" s="16" t="str">
        <f>IF(ISERROR(VLOOKUP(QYY973,'Controle de Estoque'!QYS:QYZ,1,FALSE)),"",VLOOKUP(QYY973,'Controle de Estoque'!QYS:QYZ,4,FALSE))</f>
        <v/>
      </c>
      <c r="QZD973" s="16" t="str">
        <f>IF(ISERROR(VLOOKUP(QYZ973,'Controle de Estoque'!QYT:QZA,1,FALSE)),"",VLOOKUP(QYZ973,'Controle de Estoque'!QYT:QZA,4,FALSE))</f>
        <v/>
      </c>
      <c r="QZE973" s="16" t="str">
        <f>IF(ISERROR(VLOOKUP(QZA973,'Controle de Estoque'!QYU:QZB,1,FALSE)),"",VLOOKUP(QZA973,'Controle de Estoque'!QYU:QZB,4,FALSE))</f>
        <v/>
      </c>
      <c r="QZF973" s="16" t="str">
        <f>IF(ISERROR(VLOOKUP(QZB973,'Controle de Estoque'!QYV:QZC,1,FALSE)),"",VLOOKUP(QZB973,'Controle de Estoque'!QYV:QZC,4,FALSE))</f>
        <v/>
      </c>
      <c r="QZG973" s="16" t="str">
        <f>IF(ISERROR(VLOOKUP(QZC973,'Controle de Estoque'!QYW:QZD,1,FALSE)),"",VLOOKUP(QZC973,'Controle de Estoque'!QYW:QZD,4,FALSE))</f>
        <v/>
      </c>
      <c r="QZH973" s="16" t="str">
        <f>IF(ISERROR(VLOOKUP(QZD973,'Controle de Estoque'!QYX:QZE,1,FALSE)),"",VLOOKUP(QZD973,'Controle de Estoque'!QYX:QZE,4,FALSE))</f>
        <v/>
      </c>
      <c r="QZI973" s="16" t="str">
        <f>IF(ISERROR(VLOOKUP(QZE973,'Controle de Estoque'!QYY:QZF,1,FALSE)),"",VLOOKUP(QZE973,'Controle de Estoque'!QYY:QZF,4,FALSE))</f>
        <v/>
      </c>
      <c r="QZJ973" s="16" t="str">
        <f>IF(ISERROR(VLOOKUP(QZF973,'Controle de Estoque'!QYZ:QZG,1,FALSE)),"",VLOOKUP(QZF973,'Controle de Estoque'!QYZ:QZG,4,FALSE))</f>
        <v/>
      </c>
      <c r="QZK973" s="16" t="str">
        <f>IF(ISERROR(VLOOKUP(QZG973,'Controle de Estoque'!QZA:QZH,1,FALSE)),"",VLOOKUP(QZG973,'Controle de Estoque'!QZA:QZH,4,FALSE))</f>
        <v/>
      </c>
      <c r="QZL973" s="16" t="str">
        <f>IF(ISERROR(VLOOKUP(QZH973,'Controle de Estoque'!QZB:QZI,1,FALSE)),"",VLOOKUP(QZH973,'Controle de Estoque'!QZB:QZI,4,FALSE))</f>
        <v/>
      </c>
      <c r="QZM973" s="16" t="str">
        <f>IF(ISERROR(VLOOKUP(QZI973,'Controle de Estoque'!QZC:QZJ,1,FALSE)),"",VLOOKUP(QZI973,'Controle de Estoque'!QZC:QZJ,4,FALSE))</f>
        <v/>
      </c>
      <c r="QZN973" s="16" t="str">
        <f>IF(ISERROR(VLOOKUP(QZJ973,'Controle de Estoque'!QZD:QZK,1,FALSE)),"",VLOOKUP(QZJ973,'Controle de Estoque'!QZD:QZK,4,FALSE))</f>
        <v/>
      </c>
      <c r="QZO973" s="16" t="str">
        <f>IF(ISERROR(VLOOKUP(QZK973,'Controle de Estoque'!QZE:QZL,1,FALSE)),"",VLOOKUP(QZK973,'Controle de Estoque'!QZE:QZL,4,FALSE))</f>
        <v/>
      </c>
      <c r="QZP973" s="16" t="str">
        <f>IF(ISERROR(VLOOKUP(QZL973,'Controle de Estoque'!QZF:QZM,1,FALSE)),"",VLOOKUP(QZL973,'Controle de Estoque'!QZF:QZM,4,FALSE))</f>
        <v/>
      </c>
      <c r="QZQ973" s="16" t="str">
        <f>IF(ISERROR(VLOOKUP(QZM973,'Controle de Estoque'!QZG:QZN,1,FALSE)),"",VLOOKUP(QZM973,'Controle de Estoque'!QZG:QZN,4,FALSE))</f>
        <v/>
      </c>
      <c r="QZR973" s="16" t="str">
        <f>IF(ISERROR(VLOOKUP(QZN973,'Controle de Estoque'!QZH:QZO,1,FALSE)),"",VLOOKUP(QZN973,'Controle de Estoque'!QZH:QZO,4,FALSE))</f>
        <v/>
      </c>
      <c r="QZS973" s="16" t="str">
        <f>IF(ISERROR(VLOOKUP(QZO973,'Controle de Estoque'!QZI:QZP,1,FALSE)),"",VLOOKUP(QZO973,'Controle de Estoque'!QZI:QZP,4,FALSE))</f>
        <v/>
      </c>
      <c r="QZT973" s="16" t="str">
        <f>IF(ISERROR(VLOOKUP(QZP973,'Controle de Estoque'!QZJ:QZQ,1,FALSE)),"",VLOOKUP(QZP973,'Controle de Estoque'!QZJ:QZQ,4,FALSE))</f>
        <v/>
      </c>
      <c r="QZU973" s="16" t="str">
        <f>IF(ISERROR(VLOOKUP(QZQ973,'Controle de Estoque'!QZK:QZR,1,FALSE)),"",VLOOKUP(QZQ973,'Controle de Estoque'!QZK:QZR,4,FALSE))</f>
        <v/>
      </c>
      <c r="QZV973" s="16" t="str">
        <f>IF(ISERROR(VLOOKUP(QZR973,'Controle de Estoque'!QZL:QZS,1,FALSE)),"",VLOOKUP(QZR973,'Controle de Estoque'!QZL:QZS,4,FALSE))</f>
        <v/>
      </c>
      <c r="QZW973" s="16" t="str">
        <f>IF(ISERROR(VLOOKUP(QZS973,'Controle de Estoque'!QZM:QZT,1,FALSE)),"",VLOOKUP(QZS973,'Controle de Estoque'!QZM:QZT,4,FALSE))</f>
        <v/>
      </c>
      <c r="QZX973" s="16" t="str">
        <f>IF(ISERROR(VLOOKUP(QZT973,'Controle de Estoque'!QZN:QZU,1,FALSE)),"",VLOOKUP(QZT973,'Controle de Estoque'!QZN:QZU,4,FALSE))</f>
        <v/>
      </c>
      <c r="QZY973" s="16" t="str">
        <f>IF(ISERROR(VLOOKUP(QZU973,'Controle de Estoque'!QZO:QZV,1,FALSE)),"",VLOOKUP(QZU973,'Controle de Estoque'!QZO:QZV,4,FALSE))</f>
        <v/>
      </c>
      <c r="QZZ973" s="16" t="str">
        <f>IF(ISERROR(VLOOKUP(QZV973,'Controle de Estoque'!QZP:QZW,1,FALSE)),"",VLOOKUP(QZV973,'Controle de Estoque'!QZP:QZW,4,FALSE))</f>
        <v/>
      </c>
      <c r="RAA973" s="16" t="str">
        <f>IF(ISERROR(VLOOKUP(QZW973,'Controle de Estoque'!QZQ:QZX,1,FALSE)),"",VLOOKUP(QZW973,'Controle de Estoque'!QZQ:QZX,4,FALSE))</f>
        <v/>
      </c>
      <c r="RAB973" s="16" t="str">
        <f>IF(ISERROR(VLOOKUP(QZX973,'Controle de Estoque'!QZR:QZY,1,FALSE)),"",VLOOKUP(QZX973,'Controle de Estoque'!QZR:QZY,4,FALSE))</f>
        <v/>
      </c>
      <c r="RAC973" s="16" t="str">
        <f>IF(ISERROR(VLOOKUP(QZY973,'Controle de Estoque'!QZS:QZZ,1,FALSE)),"",VLOOKUP(QZY973,'Controle de Estoque'!QZS:QZZ,4,FALSE))</f>
        <v/>
      </c>
      <c r="RAD973" s="16" t="str">
        <f>IF(ISERROR(VLOOKUP(QZZ973,'Controle de Estoque'!QZT:RAA,1,FALSE)),"",VLOOKUP(QZZ973,'Controle de Estoque'!QZT:RAA,4,FALSE))</f>
        <v/>
      </c>
      <c r="RAE973" s="16" t="str">
        <f>IF(ISERROR(VLOOKUP(RAA973,'Controle de Estoque'!QZU:RAB,1,FALSE)),"",VLOOKUP(RAA973,'Controle de Estoque'!QZU:RAB,4,FALSE))</f>
        <v/>
      </c>
      <c r="RAF973" s="16" t="str">
        <f>IF(ISERROR(VLOOKUP(RAB973,'Controle de Estoque'!QZV:RAC,1,FALSE)),"",VLOOKUP(RAB973,'Controle de Estoque'!QZV:RAC,4,FALSE))</f>
        <v/>
      </c>
      <c r="RAG973" s="16" t="str">
        <f>IF(ISERROR(VLOOKUP(RAC973,'Controle de Estoque'!QZW:RAD,1,FALSE)),"",VLOOKUP(RAC973,'Controle de Estoque'!QZW:RAD,4,FALSE))</f>
        <v/>
      </c>
      <c r="RAH973" s="16" t="str">
        <f>IF(ISERROR(VLOOKUP(RAD973,'Controle de Estoque'!QZX:RAE,1,FALSE)),"",VLOOKUP(RAD973,'Controle de Estoque'!QZX:RAE,4,FALSE))</f>
        <v/>
      </c>
      <c r="RAI973" s="16" t="str">
        <f>IF(ISERROR(VLOOKUP(RAE973,'Controle de Estoque'!QZY:RAF,1,FALSE)),"",VLOOKUP(RAE973,'Controle de Estoque'!QZY:RAF,4,FALSE))</f>
        <v/>
      </c>
      <c r="RAJ973" s="16" t="str">
        <f>IF(ISERROR(VLOOKUP(RAF973,'Controle de Estoque'!QZZ:RAG,1,FALSE)),"",VLOOKUP(RAF973,'Controle de Estoque'!QZZ:RAG,4,FALSE))</f>
        <v/>
      </c>
      <c r="RAK973" s="16" t="str">
        <f>IF(ISERROR(VLOOKUP(RAG973,'Controle de Estoque'!RAA:RAH,1,FALSE)),"",VLOOKUP(RAG973,'Controle de Estoque'!RAA:RAH,4,FALSE))</f>
        <v/>
      </c>
      <c r="RAL973" s="16" t="str">
        <f>IF(ISERROR(VLOOKUP(RAH973,'Controle de Estoque'!RAB:RAI,1,FALSE)),"",VLOOKUP(RAH973,'Controle de Estoque'!RAB:RAI,4,FALSE))</f>
        <v/>
      </c>
      <c r="RAM973" s="16" t="str">
        <f>IF(ISERROR(VLOOKUP(RAI973,'Controle de Estoque'!RAC:RAJ,1,FALSE)),"",VLOOKUP(RAI973,'Controle de Estoque'!RAC:RAJ,4,FALSE))</f>
        <v/>
      </c>
      <c r="RAN973" s="16" t="str">
        <f>IF(ISERROR(VLOOKUP(RAJ973,'Controle de Estoque'!RAD:RAK,1,FALSE)),"",VLOOKUP(RAJ973,'Controle de Estoque'!RAD:RAK,4,FALSE))</f>
        <v/>
      </c>
      <c r="RAO973" s="16" t="str">
        <f>IF(ISERROR(VLOOKUP(RAK973,'Controle de Estoque'!RAE:RAL,1,FALSE)),"",VLOOKUP(RAK973,'Controle de Estoque'!RAE:RAL,4,FALSE))</f>
        <v/>
      </c>
      <c r="RAP973" s="16" t="str">
        <f>IF(ISERROR(VLOOKUP(RAL973,'Controle de Estoque'!RAF:RAM,1,FALSE)),"",VLOOKUP(RAL973,'Controle de Estoque'!RAF:RAM,4,FALSE))</f>
        <v/>
      </c>
      <c r="RAQ973" s="16" t="str">
        <f>IF(ISERROR(VLOOKUP(RAM973,'Controle de Estoque'!RAG:RAN,1,FALSE)),"",VLOOKUP(RAM973,'Controle de Estoque'!RAG:RAN,4,FALSE))</f>
        <v/>
      </c>
      <c r="RAR973" s="16" t="str">
        <f>IF(ISERROR(VLOOKUP(RAN973,'Controle de Estoque'!RAH:RAO,1,FALSE)),"",VLOOKUP(RAN973,'Controle de Estoque'!RAH:RAO,4,FALSE))</f>
        <v/>
      </c>
      <c r="RAS973" s="16" t="str">
        <f>IF(ISERROR(VLOOKUP(RAO973,'Controle de Estoque'!RAI:RAP,1,FALSE)),"",VLOOKUP(RAO973,'Controle de Estoque'!RAI:RAP,4,FALSE))</f>
        <v/>
      </c>
      <c r="RAT973" s="16" t="str">
        <f>IF(ISERROR(VLOOKUP(RAP973,'Controle de Estoque'!RAJ:RAQ,1,FALSE)),"",VLOOKUP(RAP973,'Controle de Estoque'!RAJ:RAQ,4,FALSE))</f>
        <v/>
      </c>
      <c r="RAU973" s="16" t="str">
        <f>IF(ISERROR(VLOOKUP(RAQ973,'Controle de Estoque'!RAK:RAR,1,FALSE)),"",VLOOKUP(RAQ973,'Controle de Estoque'!RAK:RAR,4,FALSE))</f>
        <v/>
      </c>
      <c r="RAV973" s="16" t="str">
        <f>IF(ISERROR(VLOOKUP(RAR973,'Controle de Estoque'!RAL:RAS,1,FALSE)),"",VLOOKUP(RAR973,'Controle de Estoque'!RAL:RAS,4,FALSE))</f>
        <v/>
      </c>
      <c r="RAW973" s="16" t="str">
        <f>IF(ISERROR(VLOOKUP(RAS973,'Controle de Estoque'!RAM:RAT,1,FALSE)),"",VLOOKUP(RAS973,'Controle de Estoque'!RAM:RAT,4,FALSE))</f>
        <v/>
      </c>
      <c r="RAX973" s="16" t="str">
        <f>IF(ISERROR(VLOOKUP(RAT973,'Controle de Estoque'!RAN:RAU,1,FALSE)),"",VLOOKUP(RAT973,'Controle de Estoque'!RAN:RAU,4,FALSE))</f>
        <v/>
      </c>
      <c r="RAY973" s="16" t="str">
        <f>IF(ISERROR(VLOOKUP(RAU973,'Controle de Estoque'!RAO:RAV,1,FALSE)),"",VLOOKUP(RAU973,'Controle de Estoque'!RAO:RAV,4,FALSE))</f>
        <v/>
      </c>
      <c r="RAZ973" s="16" t="str">
        <f>IF(ISERROR(VLOOKUP(RAV973,'Controle de Estoque'!RAP:RAW,1,FALSE)),"",VLOOKUP(RAV973,'Controle de Estoque'!RAP:RAW,4,FALSE))</f>
        <v/>
      </c>
      <c r="RBA973" s="16" t="str">
        <f>IF(ISERROR(VLOOKUP(RAW973,'Controle de Estoque'!RAQ:RAX,1,FALSE)),"",VLOOKUP(RAW973,'Controle de Estoque'!RAQ:RAX,4,FALSE))</f>
        <v/>
      </c>
      <c r="RBB973" s="16" t="str">
        <f>IF(ISERROR(VLOOKUP(RAX973,'Controle de Estoque'!RAR:RAY,1,FALSE)),"",VLOOKUP(RAX973,'Controle de Estoque'!RAR:RAY,4,FALSE))</f>
        <v/>
      </c>
      <c r="RBC973" s="16" t="str">
        <f>IF(ISERROR(VLOOKUP(RAY973,'Controle de Estoque'!RAS:RAZ,1,FALSE)),"",VLOOKUP(RAY973,'Controle de Estoque'!RAS:RAZ,4,FALSE))</f>
        <v/>
      </c>
      <c r="RBD973" s="16" t="str">
        <f>IF(ISERROR(VLOOKUP(RAZ973,'Controle de Estoque'!RAT:RBA,1,FALSE)),"",VLOOKUP(RAZ973,'Controle de Estoque'!RAT:RBA,4,FALSE))</f>
        <v/>
      </c>
      <c r="RBE973" s="16" t="str">
        <f>IF(ISERROR(VLOOKUP(RBA973,'Controle de Estoque'!RAU:RBB,1,FALSE)),"",VLOOKUP(RBA973,'Controle de Estoque'!RAU:RBB,4,FALSE))</f>
        <v/>
      </c>
      <c r="RBF973" s="16" t="str">
        <f>IF(ISERROR(VLOOKUP(RBB973,'Controle de Estoque'!RAV:RBC,1,FALSE)),"",VLOOKUP(RBB973,'Controle de Estoque'!RAV:RBC,4,FALSE))</f>
        <v/>
      </c>
      <c r="RBG973" s="16" t="str">
        <f>IF(ISERROR(VLOOKUP(RBC973,'Controle de Estoque'!RAW:RBD,1,FALSE)),"",VLOOKUP(RBC973,'Controle de Estoque'!RAW:RBD,4,FALSE))</f>
        <v/>
      </c>
      <c r="RBH973" s="16" t="str">
        <f>IF(ISERROR(VLOOKUP(RBD973,'Controle de Estoque'!RAX:RBE,1,FALSE)),"",VLOOKUP(RBD973,'Controle de Estoque'!RAX:RBE,4,FALSE))</f>
        <v/>
      </c>
      <c r="RBI973" s="16" t="str">
        <f>IF(ISERROR(VLOOKUP(RBE973,'Controle de Estoque'!RAY:RBF,1,FALSE)),"",VLOOKUP(RBE973,'Controle de Estoque'!RAY:RBF,4,FALSE))</f>
        <v/>
      </c>
      <c r="RBJ973" s="16" t="str">
        <f>IF(ISERROR(VLOOKUP(RBF973,'Controle de Estoque'!RAZ:RBG,1,FALSE)),"",VLOOKUP(RBF973,'Controle de Estoque'!RAZ:RBG,4,FALSE))</f>
        <v/>
      </c>
      <c r="RBK973" s="16" t="str">
        <f>IF(ISERROR(VLOOKUP(RBG973,'Controle de Estoque'!RBA:RBH,1,FALSE)),"",VLOOKUP(RBG973,'Controle de Estoque'!RBA:RBH,4,FALSE))</f>
        <v/>
      </c>
      <c r="RBL973" s="16" t="str">
        <f>IF(ISERROR(VLOOKUP(RBH973,'Controle de Estoque'!RBB:RBI,1,FALSE)),"",VLOOKUP(RBH973,'Controle de Estoque'!RBB:RBI,4,FALSE))</f>
        <v/>
      </c>
      <c r="RBM973" s="16" t="str">
        <f>IF(ISERROR(VLOOKUP(RBI973,'Controle de Estoque'!RBC:RBJ,1,FALSE)),"",VLOOKUP(RBI973,'Controle de Estoque'!RBC:RBJ,4,FALSE))</f>
        <v/>
      </c>
      <c r="RBN973" s="16" t="str">
        <f>IF(ISERROR(VLOOKUP(RBJ973,'Controle de Estoque'!RBD:RBK,1,FALSE)),"",VLOOKUP(RBJ973,'Controle de Estoque'!RBD:RBK,4,FALSE))</f>
        <v/>
      </c>
      <c r="RBO973" s="16" t="str">
        <f>IF(ISERROR(VLOOKUP(RBK973,'Controle de Estoque'!RBE:RBL,1,FALSE)),"",VLOOKUP(RBK973,'Controle de Estoque'!RBE:RBL,4,FALSE))</f>
        <v/>
      </c>
      <c r="RBP973" s="16" t="str">
        <f>IF(ISERROR(VLOOKUP(RBL973,'Controle de Estoque'!RBF:RBM,1,FALSE)),"",VLOOKUP(RBL973,'Controle de Estoque'!RBF:RBM,4,FALSE))</f>
        <v/>
      </c>
      <c r="RBQ973" s="16" t="str">
        <f>IF(ISERROR(VLOOKUP(RBM973,'Controle de Estoque'!RBG:RBN,1,FALSE)),"",VLOOKUP(RBM973,'Controle de Estoque'!RBG:RBN,4,FALSE))</f>
        <v/>
      </c>
      <c r="RBR973" s="16" t="str">
        <f>IF(ISERROR(VLOOKUP(RBN973,'Controle de Estoque'!RBH:RBO,1,FALSE)),"",VLOOKUP(RBN973,'Controle de Estoque'!RBH:RBO,4,FALSE))</f>
        <v/>
      </c>
      <c r="RBS973" s="16" t="str">
        <f>IF(ISERROR(VLOOKUP(RBO973,'Controle de Estoque'!RBI:RBP,1,FALSE)),"",VLOOKUP(RBO973,'Controle de Estoque'!RBI:RBP,4,FALSE))</f>
        <v/>
      </c>
      <c r="RBT973" s="16" t="str">
        <f>IF(ISERROR(VLOOKUP(RBP973,'Controle de Estoque'!RBJ:RBQ,1,FALSE)),"",VLOOKUP(RBP973,'Controle de Estoque'!RBJ:RBQ,4,FALSE))</f>
        <v/>
      </c>
      <c r="RBU973" s="16" t="str">
        <f>IF(ISERROR(VLOOKUP(RBQ973,'Controle de Estoque'!RBK:RBR,1,FALSE)),"",VLOOKUP(RBQ973,'Controle de Estoque'!RBK:RBR,4,FALSE))</f>
        <v/>
      </c>
      <c r="RBV973" s="16" t="str">
        <f>IF(ISERROR(VLOOKUP(RBR973,'Controle de Estoque'!RBL:RBS,1,FALSE)),"",VLOOKUP(RBR973,'Controle de Estoque'!RBL:RBS,4,FALSE))</f>
        <v/>
      </c>
      <c r="RBW973" s="16" t="str">
        <f>IF(ISERROR(VLOOKUP(RBS973,'Controle de Estoque'!RBM:RBT,1,FALSE)),"",VLOOKUP(RBS973,'Controle de Estoque'!RBM:RBT,4,FALSE))</f>
        <v/>
      </c>
      <c r="RBX973" s="16" t="str">
        <f>IF(ISERROR(VLOOKUP(RBT973,'Controle de Estoque'!RBN:RBU,1,FALSE)),"",VLOOKUP(RBT973,'Controle de Estoque'!RBN:RBU,4,FALSE))</f>
        <v/>
      </c>
      <c r="RBY973" s="16" t="str">
        <f>IF(ISERROR(VLOOKUP(RBU973,'Controle de Estoque'!RBO:RBV,1,FALSE)),"",VLOOKUP(RBU973,'Controle de Estoque'!RBO:RBV,4,FALSE))</f>
        <v/>
      </c>
      <c r="RBZ973" s="16" t="str">
        <f>IF(ISERROR(VLOOKUP(RBV973,'Controle de Estoque'!RBP:RBW,1,FALSE)),"",VLOOKUP(RBV973,'Controle de Estoque'!RBP:RBW,4,FALSE))</f>
        <v/>
      </c>
      <c r="RCA973" s="16" t="str">
        <f>IF(ISERROR(VLOOKUP(RBW973,'Controle de Estoque'!RBQ:RBX,1,FALSE)),"",VLOOKUP(RBW973,'Controle de Estoque'!RBQ:RBX,4,FALSE))</f>
        <v/>
      </c>
      <c r="RCB973" s="16" t="str">
        <f>IF(ISERROR(VLOOKUP(RBX973,'Controle de Estoque'!RBR:RBY,1,FALSE)),"",VLOOKUP(RBX973,'Controle de Estoque'!RBR:RBY,4,FALSE))</f>
        <v/>
      </c>
      <c r="RCC973" s="16" t="str">
        <f>IF(ISERROR(VLOOKUP(RBY973,'Controle de Estoque'!RBS:RBZ,1,FALSE)),"",VLOOKUP(RBY973,'Controle de Estoque'!RBS:RBZ,4,FALSE))</f>
        <v/>
      </c>
      <c r="RCD973" s="16" t="str">
        <f>IF(ISERROR(VLOOKUP(RBZ973,'Controle de Estoque'!RBT:RCA,1,FALSE)),"",VLOOKUP(RBZ973,'Controle de Estoque'!RBT:RCA,4,FALSE))</f>
        <v/>
      </c>
      <c r="RCE973" s="16" t="str">
        <f>IF(ISERROR(VLOOKUP(RCA973,'Controle de Estoque'!RBU:RCB,1,FALSE)),"",VLOOKUP(RCA973,'Controle de Estoque'!RBU:RCB,4,FALSE))</f>
        <v/>
      </c>
      <c r="RCF973" s="16" t="str">
        <f>IF(ISERROR(VLOOKUP(RCB973,'Controle de Estoque'!RBV:RCC,1,FALSE)),"",VLOOKUP(RCB973,'Controle de Estoque'!RBV:RCC,4,FALSE))</f>
        <v/>
      </c>
      <c r="RCG973" s="16" t="str">
        <f>IF(ISERROR(VLOOKUP(RCC973,'Controle de Estoque'!RBW:RCD,1,FALSE)),"",VLOOKUP(RCC973,'Controle de Estoque'!RBW:RCD,4,FALSE))</f>
        <v/>
      </c>
      <c r="RCH973" s="16" t="str">
        <f>IF(ISERROR(VLOOKUP(RCD973,'Controle de Estoque'!RBX:RCE,1,FALSE)),"",VLOOKUP(RCD973,'Controle de Estoque'!RBX:RCE,4,FALSE))</f>
        <v/>
      </c>
      <c r="RCI973" s="16" t="str">
        <f>IF(ISERROR(VLOOKUP(RCE973,'Controle de Estoque'!RBY:RCF,1,FALSE)),"",VLOOKUP(RCE973,'Controle de Estoque'!RBY:RCF,4,FALSE))</f>
        <v/>
      </c>
      <c r="RCJ973" s="16" t="str">
        <f>IF(ISERROR(VLOOKUP(RCF973,'Controle de Estoque'!RBZ:RCG,1,FALSE)),"",VLOOKUP(RCF973,'Controle de Estoque'!RBZ:RCG,4,FALSE))</f>
        <v/>
      </c>
      <c r="RCK973" s="16" t="str">
        <f>IF(ISERROR(VLOOKUP(RCG973,'Controle de Estoque'!RCA:RCH,1,FALSE)),"",VLOOKUP(RCG973,'Controle de Estoque'!RCA:RCH,4,FALSE))</f>
        <v/>
      </c>
      <c r="RCL973" s="16" t="str">
        <f>IF(ISERROR(VLOOKUP(RCH973,'Controle de Estoque'!RCB:RCI,1,FALSE)),"",VLOOKUP(RCH973,'Controle de Estoque'!RCB:RCI,4,FALSE))</f>
        <v/>
      </c>
      <c r="RCM973" s="16" t="str">
        <f>IF(ISERROR(VLOOKUP(RCI973,'Controle de Estoque'!RCC:RCJ,1,FALSE)),"",VLOOKUP(RCI973,'Controle de Estoque'!RCC:RCJ,4,FALSE))</f>
        <v/>
      </c>
      <c r="RCN973" s="16" t="str">
        <f>IF(ISERROR(VLOOKUP(RCJ973,'Controle de Estoque'!RCD:RCK,1,FALSE)),"",VLOOKUP(RCJ973,'Controle de Estoque'!RCD:RCK,4,FALSE))</f>
        <v/>
      </c>
      <c r="RCO973" s="16" t="str">
        <f>IF(ISERROR(VLOOKUP(RCK973,'Controle de Estoque'!RCE:RCL,1,FALSE)),"",VLOOKUP(RCK973,'Controle de Estoque'!RCE:RCL,4,FALSE))</f>
        <v/>
      </c>
      <c r="RCP973" s="16" t="str">
        <f>IF(ISERROR(VLOOKUP(RCL973,'Controle de Estoque'!RCF:RCM,1,FALSE)),"",VLOOKUP(RCL973,'Controle de Estoque'!RCF:RCM,4,FALSE))</f>
        <v/>
      </c>
      <c r="RCQ973" s="16" t="str">
        <f>IF(ISERROR(VLOOKUP(RCM973,'Controle de Estoque'!RCG:RCN,1,FALSE)),"",VLOOKUP(RCM973,'Controle de Estoque'!RCG:RCN,4,FALSE))</f>
        <v/>
      </c>
      <c r="RCR973" s="16" t="str">
        <f>IF(ISERROR(VLOOKUP(RCN973,'Controle de Estoque'!RCH:RCO,1,FALSE)),"",VLOOKUP(RCN973,'Controle de Estoque'!RCH:RCO,4,FALSE))</f>
        <v/>
      </c>
      <c r="RCS973" s="16" t="str">
        <f>IF(ISERROR(VLOOKUP(RCO973,'Controle de Estoque'!RCI:RCP,1,FALSE)),"",VLOOKUP(RCO973,'Controle de Estoque'!RCI:RCP,4,FALSE))</f>
        <v/>
      </c>
      <c r="RCT973" s="16" t="str">
        <f>IF(ISERROR(VLOOKUP(RCP973,'Controle de Estoque'!RCJ:RCQ,1,FALSE)),"",VLOOKUP(RCP973,'Controle de Estoque'!RCJ:RCQ,4,FALSE))</f>
        <v/>
      </c>
      <c r="RCU973" s="16" t="str">
        <f>IF(ISERROR(VLOOKUP(RCQ973,'Controle de Estoque'!RCK:RCR,1,FALSE)),"",VLOOKUP(RCQ973,'Controle de Estoque'!RCK:RCR,4,FALSE))</f>
        <v/>
      </c>
      <c r="RCV973" s="16" t="str">
        <f>IF(ISERROR(VLOOKUP(RCR973,'Controle de Estoque'!RCL:RCS,1,FALSE)),"",VLOOKUP(RCR973,'Controle de Estoque'!RCL:RCS,4,FALSE))</f>
        <v/>
      </c>
      <c r="RCW973" s="16" t="str">
        <f>IF(ISERROR(VLOOKUP(RCS973,'Controle de Estoque'!RCM:RCT,1,FALSE)),"",VLOOKUP(RCS973,'Controle de Estoque'!RCM:RCT,4,FALSE))</f>
        <v/>
      </c>
      <c r="RCX973" s="16" t="str">
        <f>IF(ISERROR(VLOOKUP(RCT973,'Controle de Estoque'!RCN:RCU,1,FALSE)),"",VLOOKUP(RCT973,'Controle de Estoque'!RCN:RCU,4,FALSE))</f>
        <v/>
      </c>
      <c r="RCY973" s="16" t="str">
        <f>IF(ISERROR(VLOOKUP(RCU973,'Controle de Estoque'!RCO:RCV,1,FALSE)),"",VLOOKUP(RCU973,'Controle de Estoque'!RCO:RCV,4,FALSE))</f>
        <v/>
      </c>
      <c r="RCZ973" s="16" t="str">
        <f>IF(ISERROR(VLOOKUP(RCV973,'Controle de Estoque'!RCP:RCW,1,FALSE)),"",VLOOKUP(RCV973,'Controle de Estoque'!RCP:RCW,4,FALSE))</f>
        <v/>
      </c>
      <c r="RDA973" s="16" t="str">
        <f>IF(ISERROR(VLOOKUP(RCW973,'Controle de Estoque'!RCQ:RCX,1,FALSE)),"",VLOOKUP(RCW973,'Controle de Estoque'!RCQ:RCX,4,FALSE))</f>
        <v/>
      </c>
      <c r="RDB973" s="16" t="str">
        <f>IF(ISERROR(VLOOKUP(RCX973,'Controle de Estoque'!RCR:RCY,1,FALSE)),"",VLOOKUP(RCX973,'Controle de Estoque'!RCR:RCY,4,FALSE))</f>
        <v/>
      </c>
      <c r="RDC973" s="16" t="str">
        <f>IF(ISERROR(VLOOKUP(RCY973,'Controle de Estoque'!RCS:RCZ,1,FALSE)),"",VLOOKUP(RCY973,'Controle de Estoque'!RCS:RCZ,4,FALSE))</f>
        <v/>
      </c>
      <c r="RDD973" s="16" t="str">
        <f>IF(ISERROR(VLOOKUP(RCZ973,'Controle de Estoque'!RCT:RDA,1,FALSE)),"",VLOOKUP(RCZ973,'Controle de Estoque'!RCT:RDA,4,FALSE))</f>
        <v/>
      </c>
      <c r="RDE973" s="16" t="str">
        <f>IF(ISERROR(VLOOKUP(RDA973,'Controle de Estoque'!RCU:RDB,1,FALSE)),"",VLOOKUP(RDA973,'Controle de Estoque'!RCU:RDB,4,FALSE))</f>
        <v/>
      </c>
      <c r="RDF973" s="16" t="str">
        <f>IF(ISERROR(VLOOKUP(RDB973,'Controle de Estoque'!RCV:RDC,1,FALSE)),"",VLOOKUP(RDB973,'Controle de Estoque'!RCV:RDC,4,FALSE))</f>
        <v/>
      </c>
      <c r="RDG973" s="16" t="str">
        <f>IF(ISERROR(VLOOKUP(RDC973,'Controle de Estoque'!RCW:RDD,1,FALSE)),"",VLOOKUP(RDC973,'Controle de Estoque'!RCW:RDD,4,FALSE))</f>
        <v/>
      </c>
      <c r="RDH973" s="16" t="str">
        <f>IF(ISERROR(VLOOKUP(RDD973,'Controle de Estoque'!RCX:RDE,1,FALSE)),"",VLOOKUP(RDD973,'Controle de Estoque'!RCX:RDE,4,FALSE))</f>
        <v/>
      </c>
      <c r="RDI973" s="16" t="str">
        <f>IF(ISERROR(VLOOKUP(RDE973,'Controle de Estoque'!RCY:RDF,1,FALSE)),"",VLOOKUP(RDE973,'Controle de Estoque'!RCY:RDF,4,FALSE))</f>
        <v/>
      </c>
      <c r="RDJ973" s="16" t="str">
        <f>IF(ISERROR(VLOOKUP(RDF973,'Controle de Estoque'!RCZ:RDG,1,FALSE)),"",VLOOKUP(RDF973,'Controle de Estoque'!RCZ:RDG,4,FALSE))</f>
        <v/>
      </c>
      <c r="RDK973" s="16" t="str">
        <f>IF(ISERROR(VLOOKUP(RDG973,'Controle de Estoque'!RDA:RDH,1,FALSE)),"",VLOOKUP(RDG973,'Controle de Estoque'!RDA:RDH,4,FALSE))</f>
        <v/>
      </c>
      <c r="RDL973" s="16" t="str">
        <f>IF(ISERROR(VLOOKUP(RDH973,'Controle de Estoque'!RDB:RDI,1,FALSE)),"",VLOOKUP(RDH973,'Controle de Estoque'!RDB:RDI,4,FALSE))</f>
        <v/>
      </c>
      <c r="RDM973" s="16" t="str">
        <f>IF(ISERROR(VLOOKUP(RDI973,'Controle de Estoque'!RDC:RDJ,1,FALSE)),"",VLOOKUP(RDI973,'Controle de Estoque'!RDC:RDJ,4,FALSE))</f>
        <v/>
      </c>
      <c r="RDN973" s="16" t="str">
        <f>IF(ISERROR(VLOOKUP(RDJ973,'Controle de Estoque'!RDD:RDK,1,FALSE)),"",VLOOKUP(RDJ973,'Controle de Estoque'!RDD:RDK,4,FALSE))</f>
        <v/>
      </c>
      <c r="RDO973" s="16" t="str">
        <f>IF(ISERROR(VLOOKUP(RDK973,'Controle de Estoque'!RDE:RDL,1,FALSE)),"",VLOOKUP(RDK973,'Controle de Estoque'!RDE:RDL,4,FALSE))</f>
        <v/>
      </c>
      <c r="RDP973" s="16" t="str">
        <f>IF(ISERROR(VLOOKUP(RDL973,'Controle de Estoque'!RDF:RDM,1,FALSE)),"",VLOOKUP(RDL973,'Controle de Estoque'!RDF:RDM,4,FALSE))</f>
        <v/>
      </c>
      <c r="RDQ973" s="16" t="str">
        <f>IF(ISERROR(VLOOKUP(RDM973,'Controle de Estoque'!RDG:RDN,1,FALSE)),"",VLOOKUP(RDM973,'Controle de Estoque'!RDG:RDN,4,FALSE))</f>
        <v/>
      </c>
      <c r="RDR973" s="16" t="str">
        <f>IF(ISERROR(VLOOKUP(RDN973,'Controle de Estoque'!RDH:RDO,1,FALSE)),"",VLOOKUP(RDN973,'Controle de Estoque'!RDH:RDO,4,FALSE))</f>
        <v/>
      </c>
      <c r="RDS973" s="16" t="str">
        <f>IF(ISERROR(VLOOKUP(RDO973,'Controle de Estoque'!RDI:RDP,1,FALSE)),"",VLOOKUP(RDO973,'Controle de Estoque'!RDI:RDP,4,FALSE))</f>
        <v/>
      </c>
      <c r="RDT973" s="16" t="str">
        <f>IF(ISERROR(VLOOKUP(RDP973,'Controle de Estoque'!RDJ:RDQ,1,FALSE)),"",VLOOKUP(RDP973,'Controle de Estoque'!RDJ:RDQ,4,FALSE))</f>
        <v/>
      </c>
      <c r="RDU973" s="16" t="str">
        <f>IF(ISERROR(VLOOKUP(RDQ973,'Controle de Estoque'!RDK:RDR,1,FALSE)),"",VLOOKUP(RDQ973,'Controle de Estoque'!RDK:RDR,4,FALSE))</f>
        <v/>
      </c>
      <c r="RDV973" s="16" t="str">
        <f>IF(ISERROR(VLOOKUP(RDR973,'Controle de Estoque'!RDL:RDS,1,FALSE)),"",VLOOKUP(RDR973,'Controle de Estoque'!RDL:RDS,4,FALSE))</f>
        <v/>
      </c>
      <c r="RDW973" s="16" t="str">
        <f>IF(ISERROR(VLOOKUP(RDS973,'Controle de Estoque'!RDM:RDT,1,FALSE)),"",VLOOKUP(RDS973,'Controle de Estoque'!RDM:RDT,4,FALSE))</f>
        <v/>
      </c>
      <c r="RDX973" s="16" t="str">
        <f>IF(ISERROR(VLOOKUP(RDT973,'Controle de Estoque'!RDN:RDU,1,FALSE)),"",VLOOKUP(RDT973,'Controle de Estoque'!RDN:RDU,4,FALSE))</f>
        <v/>
      </c>
      <c r="RDY973" s="16" t="str">
        <f>IF(ISERROR(VLOOKUP(RDU973,'Controle de Estoque'!RDO:RDV,1,FALSE)),"",VLOOKUP(RDU973,'Controle de Estoque'!RDO:RDV,4,FALSE))</f>
        <v/>
      </c>
      <c r="RDZ973" s="16" t="str">
        <f>IF(ISERROR(VLOOKUP(RDV973,'Controle de Estoque'!RDP:RDW,1,FALSE)),"",VLOOKUP(RDV973,'Controle de Estoque'!RDP:RDW,4,FALSE))</f>
        <v/>
      </c>
      <c r="REA973" s="16" t="str">
        <f>IF(ISERROR(VLOOKUP(RDW973,'Controle de Estoque'!RDQ:RDX,1,FALSE)),"",VLOOKUP(RDW973,'Controle de Estoque'!RDQ:RDX,4,FALSE))</f>
        <v/>
      </c>
      <c r="REB973" s="16" t="str">
        <f>IF(ISERROR(VLOOKUP(RDX973,'Controle de Estoque'!RDR:RDY,1,FALSE)),"",VLOOKUP(RDX973,'Controle de Estoque'!RDR:RDY,4,FALSE))</f>
        <v/>
      </c>
      <c r="REC973" s="16" t="str">
        <f>IF(ISERROR(VLOOKUP(RDY973,'Controle de Estoque'!RDS:RDZ,1,FALSE)),"",VLOOKUP(RDY973,'Controle de Estoque'!RDS:RDZ,4,FALSE))</f>
        <v/>
      </c>
      <c r="RED973" s="16" t="str">
        <f>IF(ISERROR(VLOOKUP(RDZ973,'Controle de Estoque'!RDT:REA,1,FALSE)),"",VLOOKUP(RDZ973,'Controle de Estoque'!RDT:REA,4,FALSE))</f>
        <v/>
      </c>
      <c r="REE973" s="16" t="str">
        <f>IF(ISERROR(VLOOKUP(REA973,'Controle de Estoque'!RDU:REB,1,FALSE)),"",VLOOKUP(REA973,'Controle de Estoque'!RDU:REB,4,FALSE))</f>
        <v/>
      </c>
      <c r="REF973" s="16" t="str">
        <f>IF(ISERROR(VLOOKUP(REB973,'Controle de Estoque'!RDV:REC,1,FALSE)),"",VLOOKUP(REB973,'Controle de Estoque'!RDV:REC,4,FALSE))</f>
        <v/>
      </c>
      <c r="REG973" s="16" t="str">
        <f>IF(ISERROR(VLOOKUP(REC973,'Controle de Estoque'!RDW:RED,1,FALSE)),"",VLOOKUP(REC973,'Controle de Estoque'!RDW:RED,4,FALSE))</f>
        <v/>
      </c>
      <c r="REH973" s="16" t="str">
        <f>IF(ISERROR(VLOOKUP(RED973,'Controle de Estoque'!RDX:REE,1,FALSE)),"",VLOOKUP(RED973,'Controle de Estoque'!RDX:REE,4,FALSE))</f>
        <v/>
      </c>
      <c r="REI973" s="16" t="str">
        <f>IF(ISERROR(VLOOKUP(REE973,'Controle de Estoque'!RDY:REF,1,FALSE)),"",VLOOKUP(REE973,'Controle de Estoque'!RDY:REF,4,FALSE))</f>
        <v/>
      </c>
      <c r="REJ973" s="16" t="str">
        <f>IF(ISERROR(VLOOKUP(REF973,'Controle de Estoque'!RDZ:REG,1,FALSE)),"",VLOOKUP(REF973,'Controle de Estoque'!RDZ:REG,4,FALSE))</f>
        <v/>
      </c>
      <c r="REK973" s="16" t="str">
        <f>IF(ISERROR(VLOOKUP(REG973,'Controle de Estoque'!REA:REH,1,FALSE)),"",VLOOKUP(REG973,'Controle de Estoque'!REA:REH,4,FALSE))</f>
        <v/>
      </c>
      <c r="REL973" s="16" t="str">
        <f>IF(ISERROR(VLOOKUP(REH973,'Controle de Estoque'!REB:REI,1,FALSE)),"",VLOOKUP(REH973,'Controle de Estoque'!REB:REI,4,FALSE))</f>
        <v/>
      </c>
      <c r="REM973" s="16" t="str">
        <f>IF(ISERROR(VLOOKUP(REI973,'Controle de Estoque'!REC:REJ,1,FALSE)),"",VLOOKUP(REI973,'Controle de Estoque'!REC:REJ,4,FALSE))</f>
        <v/>
      </c>
      <c r="REN973" s="16" t="str">
        <f>IF(ISERROR(VLOOKUP(REJ973,'Controle de Estoque'!RED:REK,1,FALSE)),"",VLOOKUP(REJ973,'Controle de Estoque'!RED:REK,4,FALSE))</f>
        <v/>
      </c>
      <c r="REO973" s="16" t="str">
        <f>IF(ISERROR(VLOOKUP(REK973,'Controle de Estoque'!REE:REL,1,FALSE)),"",VLOOKUP(REK973,'Controle de Estoque'!REE:REL,4,FALSE))</f>
        <v/>
      </c>
      <c r="REP973" s="16" t="str">
        <f>IF(ISERROR(VLOOKUP(REL973,'Controle de Estoque'!REF:REM,1,FALSE)),"",VLOOKUP(REL973,'Controle de Estoque'!REF:REM,4,FALSE))</f>
        <v/>
      </c>
      <c r="REQ973" s="16" t="str">
        <f>IF(ISERROR(VLOOKUP(REM973,'Controle de Estoque'!REG:REN,1,FALSE)),"",VLOOKUP(REM973,'Controle de Estoque'!REG:REN,4,FALSE))</f>
        <v/>
      </c>
      <c r="RER973" s="16" t="str">
        <f>IF(ISERROR(VLOOKUP(REN973,'Controle de Estoque'!REH:REO,1,FALSE)),"",VLOOKUP(REN973,'Controle de Estoque'!REH:REO,4,FALSE))</f>
        <v/>
      </c>
      <c r="RES973" s="16" t="str">
        <f>IF(ISERROR(VLOOKUP(REO973,'Controle de Estoque'!REI:REP,1,FALSE)),"",VLOOKUP(REO973,'Controle de Estoque'!REI:REP,4,FALSE))</f>
        <v/>
      </c>
      <c r="RET973" s="16" t="str">
        <f>IF(ISERROR(VLOOKUP(REP973,'Controle de Estoque'!REJ:REQ,1,FALSE)),"",VLOOKUP(REP973,'Controle de Estoque'!REJ:REQ,4,FALSE))</f>
        <v/>
      </c>
      <c r="REU973" s="16" t="str">
        <f>IF(ISERROR(VLOOKUP(REQ973,'Controle de Estoque'!REK:RER,1,FALSE)),"",VLOOKUP(REQ973,'Controle de Estoque'!REK:RER,4,FALSE))</f>
        <v/>
      </c>
      <c r="REV973" s="16" t="str">
        <f>IF(ISERROR(VLOOKUP(RER973,'Controle de Estoque'!REL:RES,1,FALSE)),"",VLOOKUP(RER973,'Controle de Estoque'!REL:RES,4,FALSE))</f>
        <v/>
      </c>
      <c r="REW973" s="16" t="str">
        <f>IF(ISERROR(VLOOKUP(RES973,'Controle de Estoque'!REM:RET,1,FALSE)),"",VLOOKUP(RES973,'Controle de Estoque'!REM:RET,4,FALSE))</f>
        <v/>
      </c>
      <c r="REX973" s="16" t="str">
        <f>IF(ISERROR(VLOOKUP(RET973,'Controle de Estoque'!REN:REU,1,FALSE)),"",VLOOKUP(RET973,'Controle de Estoque'!REN:REU,4,FALSE))</f>
        <v/>
      </c>
      <c r="REY973" s="16" t="str">
        <f>IF(ISERROR(VLOOKUP(REU973,'Controle de Estoque'!REO:REV,1,FALSE)),"",VLOOKUP(REU973,'Controle de Estoque'!REO:REV,4,FALSE))</f>
        <v/>
      </c>
      <c r="REZ973" s="16" t="str">
        <f>IF(ISERROR(VLOOKUP(REV973,'Controle de Estoque'!REP:REW,1,FALSE)),"",VLOOKUP(REV973,'Controle de Estoque'!REP:REW,4,FALSE))</f>
        <v/>
      </c>
      <c r="RFA973" s="16" t="str">
        <f>IF(ISERROR(VLOOKUP(REW973,'Controle de Estoque'!REQ:REX,1,FALSE)),"",VLOOKUP(REW973,'Controle de Estoque'!REQ:REX,4,FALSE))</f>
        <v/>
      </c>
      <c r="RFB973" s="16" t="str">
        <f>IF(ISERROR(VLOOKUP(REX973,'Controle de Estoque'!RER:REY,1,FALSE)),"",VLOOKUP(REX973,'Controle de Estoque'!RER:REY,4,FALSE))</f>
        <v/>
      </c>
      <c r="RFC973" s="16" t="str">
        <f>IF(ISERROR(VLOOKUP(REY973,'Controle de Estoque'!RES:REZ,1,FALSE)),"",VLOOKUP(REY973,'Controle de Estoque'!RES:REZ,4,FALSE))</f>
        <v/>
      </c>
      <c r="RFD973" s="16" t="str">
        <f>IF(ISERROR(VLOOKUP(REZ973,'Controle de Estoque'!RET:RFA,1,FALSE)),"",VLOOKUP(REZ973,'Controle de Estoque'!RET:RFA,4,FALSE))</f>
        <v/>
      </c>
      <c r="RFE973" s="16" t="str">
        <f>IF(ISERROR(VLOOKUP(RFA973,'Controle de Estoque'!REU:RFB,1,FALSE)),"",VLOOKUP(RFA973,'Controle de Estoque'!REU:RFB,4,FALSE))</f>
        <v/>
      </c>
      <c r="RFF973" s="16" t="str">
        <f>IF(ISERROR(VLOOKUP(RFB973,'Controle de Estoque'!REV:RFC,1,FALSE)),"",VLOOKUP(RFB973,'Controle de Estoque'!REV:RFC,4,FALSE))</f>
        <v/>
      </c>
      <c r="RFG973" s="16" t="str">
        <f>IF(ISERROR(VLOOKUP(RFC973,'Controle de Estoque'!REW:RFD,1,FALSE)),"",VLOOKUP(RFC973,'Controle de Estoque'!REW:RFD,4,FALSE))</f>
        <v/>
      </c>
      <c r="RFH973" s="16" t="str">
        <f>IF(ISERROR(VLOOKUP(RFD973,'Controle de Estoque'!REX:RFE,1,FALSE)),"",VLOOKUP(RFD973,'Controle de Estoque'!REX:RFE,4,FALSE))</f>
        <v/>
      </c>
      <c r="RFI973" s="16" t="str">
        <f>IF(ISERROR(VLOOKUP(RFE973,'Controle de Estoque'!REY:RFF,1,FALSE)),"",VLOOKUP(RFE973,'Controle de Estoque'!REY:RFF,4,FALSE))</f>
        <v/>
      </c>
      <c r="RFJ973" s="16" t="str">
        <f>IF(ISERROR(VLOOKUP(RFF973,'Controle de Estoque'!REZ:RFG,1,FALSE)),"",VLOOKUP(RFF973,'Controle de Estoque'!REZ:RFG,4,FALSE))</f>
        <v/>
      </c>
      <c r="RFK973" s="16" t="str">
        <f>IF(ISERROR(VLOOKUP(RFG973,'Controle de Estoque'!RFA:RFH,1,FALSE)),"",VLOOKUP(RFG973,'Controle de Estoque'!RFA:RFH,4,FALSE))</f>
        <v/>
      </c>
      <c r="RFL973" s="16" t="str">
        <f>IF(ISERROR(VLOOKUP(RFH973,'Controle de Estoque'!RFB:RFI,1,FALSE)),"",VLOOKUP(RFH973,'Controle de Estoque'!RFB:RFI,4,FALSE))</f>
        <v/>
      </c>
      <c r="RFM973" s="16" t="str">
        <f>IF(ISERROR(VLOOKUP(RFI973,'Controle de Estoque'!RFC:RFJ,1,FALSE)),"",VLOOKUP(RFI973,'Controle de Estoque'!RFC:RFJ,4,FALSE))</f>
        <v/>
      </c>
      <c r="RFN973" s="16" t="str">
        <f>IF(ISERROR(VLOOKUP(RFJ973,'Controle de Estoque'!RFD:RFK,1,FALSE)),"",VLOOKUP(RFJ973,'Controle de Estoque'!RFD:RFK,4,FALSE))</f>
        <v/>
      </c>
      <c r="RFO973" s="16" t="str">
        <f>IF(ISERROR(VLOOKUP(RFK973,'Controle de Estoque'!RFE:RFL,1,FALSE)),"",VLOOKUP(RFK973,'Controle de Estoque'!RFE:RFL,4,FALSE))</f>
        <v/>
      </c>
      <c r="RFP973" s="16" t="str">
        <f>IF(ISERROR(VLOOKUP(RFL973,'Controle de Estoque'!RFF:RFM,1,FALSE)),"",VLOOKUP(RFL973,'Controle de Estoque'!RFF:RFM,4,FALSE))</f>
        <v/>
      </c>
      <c r="RFQ973" s="16" t="str">
        <f>IF(ISERROR(VLOOKUP(RFM973,'Controle de Estoque'!RFG:RFN,1,FALSE)),"",VLOOKUP(RFM973,'Controle de Estoque'!RFG:RFN,4,FALSE))</f>
        <v/>
      </c>
      <c r="RFR973" s="16" t="str">
        <f>IF(ISERROR(VLOOKUP(RFN973,'Controle de Estoque'!RFH:RFO,1,FALSE)),"",VLOOKUP(RFN973,'Controle de Estoque'!RFH:RFO,4,FALSE))</f>
        <v/>
      </c>
      <c r="RFS973" s="16" t="str">
        <f>IF(ISERROR(VLOOKUP(RFO973,'Controle de Estoque'!RFI:RFP,1,FALSE)),"",VLOOKUP(RFO973,'Controle de Estoque'!RFI:RFP,4,FALSE))</f>
        <v/>
      </c>
      <c r="RFT973" s="16" t="str">
        <f>IF(ISERROR(VLOOKUP(RFP973,'Controle de Estoque'!RFJ:RFQ,1,FALSE)),"",VLOOKUP(RFP973,'Controle de Estoque'!RFJ:RFQ,4,FALSE))</f>
        <v/>
      </c>
      <c r="RFU973" s="16" t="str">
        <f>IF(ISERROR(VLOOKUP(RFQ973,'Controle de Estoque'!RFK:RFR,1,FALSE)),"",VLOOKUP(RFQ973,'Controle de Estoque'!RFK:RFR,4,FALSE))</f>
        <v/>
      </c>
      <c r="RFV973" s="16" t="str">
        <f>IF(ISERROR(VLOOKUP(RFR973,'Controle de Estoque'!RFL:RFS,1,FALSE)),"",VLOOKUP(RFR973,'Controle de Estoque'!RFL:RFS,4,FALSE))</f>
        <v/>
      </c>
      <c r="RFW973" s="16" t="str">
        <f>IF(ISERROR(VLOOKUP(RFS973,'Controle de Estoque'!RFM:RFT,1,FALSE)),"",VLOOKUP(RFS973,'Controle de Estoque'!RFM:RFT,4,FALSE))</f>
        <v/>
      </c>
      <c r="RFX973" s="16" t="str">
        <f>IF(ISERROR(VLOOKUP(RFT973,'Controle de Estoque'!RFN:RFU,1,FALSE)),"",VLOOKUP(RFT973,'Controle de Estoque'!RFN:RFU,4,FALSE))</f>
        <v/>
      </c>
      <c r="RFY973" s="16" t="str">
        <f>IF(ISERROR(VLOOKUP(RFU973,'Controle de Estoque'!RFO:RFV,1,FALSE)),"",VLOOKUP(RFU973,'Controle de Estoque'!RFO:RFV,4,FALSE))</f>
        <v/>
      </c>
      <c r="RFZ973" s="16" t="str">
        <f>IF(ISERROR(VLOOKUP(RFV973,'Controle de Estoque'!RFP:RFW,1,FALSE)),"",VLOOKUP(RFV973,'Controle de Estoque'!RFP:RFW,4,FALSE))</f>
        <v/>
      </c>
      <c r="RGA973" s="16" t="str">
        <f>IF(ISERROR(VLOOKUP(RFW973,'Controle de Estoque'!RFQ:RFX,1,FALSE)),"",VLOOKUP(RFW973,'Controle de Estoque'!RFQ:RFX,4,FALSE))</f>
        <v/>
      </c>
      <c r="RGB973" s="16" t="str">
        <f>IF(ISERROR(VLOOKUP(RFX973,'Controle de Estoque'!RFR:RFY,1,FALSE)),"",VLOOKUP(RFX973,'Controle de Estoque'!RFR:RFY,4,FALSE))</f>
        <v/>
      </c>
      <c r="RGC973" s="16" t="str">
        <f>IF(ISERROR(VLOOKUP(RFY973,'Controle de Estoque'!RFS:RFZ,1,FALSE)),"",VLOOKUP(RFY973,'Controle de Estoque'!RFS:RFZ,4,FALSE))</f>
        <v/>
      </c>
      <c r="RGD973" s="16" t="str">
        <f>IF(ISERROR(VLOOKUP(RFZ973,'Controle de Estoque'!RFT:RGA,1,FALSE)),"",VLOOKUP(RFZ973,'Controle de Estoque'!RFT:RGA,4,FALSE))</f>
        <v/>
      </c>
      <c r="RGE973" s="16" t="str">
        <f>IF(ISERROR(VLOOKUP(RGA973,'Controle de Estoque'!RFU:RGB,1,FALSE)),"",VLOOKUP(RGA973,'Controle de Estoque'!RFU:RGB,4,FALSE))</f>
        <v/>
      </c>
      <c r="RGF973" s="16" t="str">
        <f>IF(ISERROR(VLOOKUP(RGB973,'Controle de Estoque'!RFV:RGC,1,FALSE)),"",VLOOKUP(RGB973,'Controle de Estoque'!RFV:RGC,4,FALSE))</f>
        <v/>
      </c>
      <c r="RGG973" s="16" t="str">
        <f>IF(ISERROR(VLOOKUP(RGC973,'Controle de Estoque'!RFW:RGD,1,FALSE)),"",VLOOKUP(RGC973,'Controle de Estoque'!RFW:RGD,4,FALSE))</f>
        <v/>
      </c>
      <c r="RGH973" s="16" t="str">
        <f>IF(ISERROR(VLOOKUP(RGD973,'Controle de Estoque'!RFX:RGE,1,FALSE)),"",VLOOKUP(RGD973,'Controle de Estoque'!RFX:RGE,4,FALSE))</f>
        <v/>
      </c>
      <c r="RGI973" s="16" t="str">
        <f>IF(ISERROR(VLOOKUP(RGE973,'Controle de Estoque'!RFY:RGF,1,FALSE)),"",VLOOKUP(RGE973,'Controle de Estoque'!RFY:RGF,4,FALSE))</f>
        <v/>
      </c>
      <c r="RGJ973" s="16" t="str">
        <f>IF(ISERROR(VLOOKUP(RGF973,'Controle de Estoque'!RFZ:RGG,1,FALSE)),"",VLOOKUP(RGF973,'Controle de Estoque'!RFZ:RGG,4,FALSE))</f>
        <v/>
      </c>
      <c r="RGK973" s="16" t="str">
        <f>IF(ISERROR(VLOOKUP(RGG973,'Controle de Estoque'!RGA:RGH,1,FALSE)),"",VLOOKUP(RGG973,'Controle de Estoque'!RGA:RGH,4,FALSE))</f>
        <v/>
      </c>
      <c r="RGL973" s="16" t="str">
        <f>IF(ISERROR(VLOOKUP(RGH973,'Controle de Estoque'!RGB:RGI,1,FALSE)),"",VLOOKUP(RGH973,'Controle de Estoque'!RGB:RGI,4,FALSE))</f>
        <v/>
      </c>
      <c r="RGM973" s="16" t="str">
        <f>IF(ISERROR(VLOOKUP(RGI973,'Controle de Estoque'!RGC:RGJ,1,FALSE)),"",VLOOKUP(RGI973,'Controle de Estoque'!RGC:RGJ,4,FALSE))</f>
        <v/>
      </c>
      <c r="RGN973" s="16" t="str">
        <f>IF(ISERROR(VLOOKUP(RGJ973,'Controle de Estoque'!RGD:RGK,1,FALSE)),"",VLOOKUP(RGJ973,'Controle de Estoque'!RGD:RGK,4,FALSE))</f>
        <v/>
      </c>
      <c r="RGO973" s="16" t="str">
        <f>IF(ISERROR(VLOOKUP(RGK973,'Controle de Estoque'!RGE:RGL,1,FALSE)),"",VLOOKUP(RGK973,'Controle de Estoque'!RGE:RGL,4,FALSE))</f>
        <v/>
      </c>
      <c r="RGP973" s="16" t="str">
        <f>IF(ISERROR(VLOOKUP(RGL973,'Controle de Estoque'!RGF:RGM,1,FALSE)),"",VLOOKUP(RGL973,'Controle de Estoque'!RGF:RGM,4,FALSE))</f>
        <v/>
      </c>
      <c r="RGQ973" s="16" t="str">
        <f>IF(ISERROR(VLOOKUP(RGM973,'Controle de Estoque'!RGG:RGN,1,FALSE)),"",VLOOKUP(RGM973,'Controle de Estoque'!RGG:RGN,4,FALSE))</f>
        <v/>
      </c>
      <c r="RGR973" s="16" t="str">
        <f>IF(ISERROR(VLOOKUP(RGN973,'Controle de Estoque'!RGH:RGO,1,FALSE)),"",VLOOKUP(RGN973,'Controle de Estoque'!RGH:RGO,4,FALSE))</f>
        <v/>
      </c>
      <c r="RGS973" s="16" t="str">
        <f>IF(ISERROR(VLOOKUP(RGO973,'Controle de Estoque'!RGI:RGP,1,FALSE)),"",VLOOKUP(RGO973,'Controle de Estoque'!RGI:RGP,4,FALSE))</f>
        <v/>
      </c>
      <c r="RGT973" s="16" t="str">
        <f>IF(ISERROR(VLOOKUP(RGP973,'Controle de Estoque'!RGJ:RGQ,1,FALSE)),"",VLOOKUP(RGP973,'Controle de Estoque'!RGJ:RGQ,4,FALSE))</f>
        <v/>
      </c>
      <c r="RGU973" s="16" t="str">
        <f>IF(ISERROR(VLOOKUP(RGQ973,'Controle de Estoque'!RGK:RGR,1,FALSE)),"",VLOOKUP(RGQ973,'Controle de Estoque'!RGK:RGR,4,FALSE))</f>
        <v/>
      </c>
      <c r="RGV973" s="16" t="str">
        <f>IF(ISERROR(VLOOKUP(RGR973,'Controle de Estoque'!RGL:RGS,1,FALSE)),"",VLOOKUP(RGR973,'Controle de Estoque'!RGL:RGS,4,FALSE))</f>
        <v/>
      </c>
      <c r="RGW973" s="16" t="str">
        <f>IF(ISERROR(VLOOKUP(RGS973,'Controle de Estoque'!RGM:RGT,1,FALSE)),"",VLOOKUP(RGS973,'Controle de Estoque'!RGM:RGT,4,FALSE))</f>
        <v/>
      </c>
      <c r="RGX973" s="16" t="str">
        <f>IF(ISERROR(VLOOKUP(RGT973,'Controle de Estoque'!RGN:RGU,1,FALSE)),"",VLOOKUP(RGT973,'Controle de Estoque'!RGN:RGU,4,FALSE))</f>
        <v/>
      </c>
      <c r="RGY973" s="16" t="str">
        <f>IF(ISERROR(VLOOKUP(RGU973,'Controle de Estoque'!RGO:RGV,1,FALSE)),"",VLOOKUP(RGU973,'Controle de Estoque'!RGO:RGV,4,FALSE))</f>
        <v/>
      </c>
      <c r="RGZ973" s="16" t="str">
        <f>IF(ISERROR(VLOOKUP(RGV973,'Controle de Estoque'!RGP:RGW,1,FALSE)),"",VLOOKUP(RGV973,'Controle de Estoque'!RGP:RGW,4,FALSE))</f>
        <v/>
      </c>
      <c r="RHA973" s="16" t="str">
        <f>IF(ISERROR(VLOOKUP(RGW973,'Controle de Estoque'!RGQ:RGX,1,FALSE)),"",VLOOKUP(RGW973,'Controle de Estoque'!RGQ:RGX,4,FALSE))</f>
        <v/>
      </c>
      <c r="RHB973" s="16" t="str">
        <f>IF(ISERROR(VLOOKUP(RGX973,'Controle de Estoque'!RGR:RGY,1,FALSE)),"",VLOOKUP(RGX973,'Controle de Estoque'!RGR:RGY,4,FALSE))</f>
        <v/>
      </c>
      <c r="RHC973" s="16" t="str">
        <f>IF(ISERROR(VLOOKUP(RGY973,'Controle de Estoque'!RGS:RGZ,1,FALSE)),"",VLOOKUP(RGY973,'Controle de Estoque'!RGS:RGZ,4,FALSE))</f>
        <v/>
      </c>
      <c r="RHD973" s="16" t="str">
        <f>IF(ISERROR(VLOOKUP(RGZ973,'Controle de Estoque'!RGT:RHA,1,FALSE)),"",VLOOKUP(RGZ973,'Controle de Estoque'!RGT:RHA,4,FALSE))</f>
        <v/>
      </c>
      <c r="RHE973" s="16" t="str">
        <f>IF(ISERROR(VLOOKUP(RHA973,'Controle de Estoque'!RGU:RHB,1,FALSE)),"",VLOOKUP(RHA973,'Controle de Estoque'!RGU:RHB,4,FALSE))</f>
        <v/>
      </c>
      <c r="RHF973" s="16" t="str">
        <f>IF(ISERROR(VLOOKUP(RHB973,'Controle de Estoque'!RGV:RHC,1,FALSE)),"",VLOOKUP(RHB973,'Controle de Estoque'!RGV:RHC,4,FALSE))</f>
        <v/>
      </c>
      <c r="RHG973" s="16" t="str">
        <f>IF(ISERROR(VLOOKUP(RHC973,'Controle de Estoque'!RGW:RHD,1,FALSE)),"",VLOOKUP(RHC973,'Controle de Estoque'!RGW:RHD,4,FALSE))</f>
        <v/>
      </c>
      <c r="RHH973" s="16" t="str">
        <f>IF(ISERROR(VLOOKUP(RHD973,'Controle de Estoque'!RGX:RHE,1,FALSE)),"",VLOOKUP(RHD973,'Controle de Estoque'!RGX:RHE,4,FALSE))</f>
        <v/>
      </c>
      <c r="RHI973" s="16" t="str">
        <f>IF(ISERROR(VLOOKUP(RHE973,'Controle de Estoque'!RGY:RHF,1,FALSE)),"",VLOOKUP(RHE973,'Controle de Estoque'!RGY:RHF,4,FALSE))</f>
        <v/>
      </c>
      <c r="RHJ973" s="16" t="str">
        <f>IF(ISERROR(VLOOKUP(RHF973,'Controle de Estoque'!RGZ:RHG,1,FALSE)),"",VLOOKUP(RHF973,'Controle de Estoque'!RGZ:RHG,4,FALSE))</f>
        <v/>
      </c>
      <c r="RHK973" s="16" t="str">
        <f>IF(ISERROR(VLOOKUP(RHG973,'Controle de Estoque'!RHA:RHH,1,FALSE)),"",VLOOKUP(RHG973,'Controle de Estoque'!RHA:RHH,4,FALSE))</f>
        <v/>
      </c>
      <c r="RHL973" s="16" t="str">
        <f>IF(ISERROR(VLOOKUP(RHH973,'Controle de Estoque'!RHB:RHI,1,FALSE)),"",VLOOKUP(RHH973,'Controle de Estoque'!RHB:RHI,4,FALSE))</f>
        <v/>
      </c>
      <c r="RHM973" s="16" t="str">
        <f>IF(ISERROR(VLOOKUP(RHI973,'Controle de Estoque'!RHC:RHJ,1,FALSE)),"",VLOOKUP(RHI973,'Controle de Estoque'!RHC:RHJ,4,FALSE))</f>
        <v/>
      </c>
      <c r="RHN973" s="16" t="str">
        <f>IF(ISERROR(VLOOKUP(RHJ973,'Controle de Estoque'!RHD:RHK,1,FALSE)),"",VLOOKUP(RHJ973,'Controle de Estoque'!RHD:RHK,4,FALSE))</f>
        <v/>
      </c>
      <c r="RHO973" s="16" t="str">
        <f>IF(ISERROR(VLOOKUP(RHK973,'Controle de Estoque'!RHE:RHL,1,FALSE)),"",VLOOKUP(RHK973,'Controle de Estoque'!RHE:RHL,4,FALSE))</f>
        <v/>
      </c>
      <c r="RHP973" s="16" t="str">
        <f>IF(ISERROR(VLOOKUP(RHL973,'Controle de Estoque'!RHF:RHM,1,FALSE)),"",VLOOKUP(RHL973,'Controle de Estoque'!RHF:RHM,4,FALSE))</f>
        <v/>
      </c>
      <c r="RHQ973" s="16" t="str">
        <f>IF(ISERROR(VLOOKUP(RHM973,'Controle de Estoque'!RHG:RHN,1,FALSE)),"",VLOOKUP(RHM973,'Controle de Estoque'!RHG:RHN,4,FALSE))</f>
        <v/>
      </c>
      <c r="RHR973" s="16" t="str">
        <f>IF(ISERROR(VLOOKUP(RHN973,'Controle de Estoque'!RHH:RHO,1,FALSE)),"",VLOOKUP(RHN973,'Controle de Estoque'!RHH:RHO,4,FALSE))</f>
        <v/>
      </c>
      <c r="RHS973" s="16" t="str">
        <f>IF(ISERROR(VLOOKUP(RHO973,'Controle de Estoque'!RHI:RHP,1,FALSE)),"",VLOOKUP(RHO973,'Controle de Estoque'!RHI:RHP,4,FALSE))</f>
        <v/>
      </c>
      <c r="RHT973" s="16" t="str">
        <f>IF(ISERROR(VLOOKUP(RHP973,'Controle de Estoque'!RHJ:RHQ,1,FALSE)),"",VLOOKUP(RHP973,'Controle de Estoque'!RHJ:RHQ,4,FALSE))</f>
        <v/>
      </c>
      <c r="RHU973" s="16" t="str">
        <f>IF(ISERROR(VLOOKUP(RHQ973,'Controle de Estoque'!RHK:RHR,1,FALSE)),"",VLOOKUP(RHQ973,'Controle de Estoque'!RHK:RHR,4,FALSE))</f>
        <v/>
      </c>
      <c r="RHV973" s="16" t="str">
        <f>IF(ISERROR(VLOOKUP(RHR973,'Controle de Estoque'!RHL:RHS,1,FALSE)),"",VLOOKUP(RHR973,'Controle de Estoque'!RHL:RHS,4,FALSE))</f>
        <v/>
      </c>
      <c r="RHW973" s="16" t="str">
        <f>IF(ISERROR(VLOOKUP(RHS973,'Controle de Estoque'!RHM:RHT,1,FALSE)),"",VLOOKUP(RHS973,'Controle de Estoque'!RHM:RHT,4,FALSE))</f>
        <v/>
      </c>
      <c r="RHX973" s="16" t="str">
        <f>IF(ISERROR(VLOOKUP(RHT973,'Controle de Estoque'!RHN:RHU,1,FALSE)),"",VLOOKUP(RHT973,'Controle de Estoque'!RHN:RHU,4,FALSE))</f>
        <v/>
      </c>
      <c r="RHY973" s="16" t="str">
        <f>IF(ISERROR(VLOOKUP(RHU973,'Controle de Estoque'!RHO:RHV,1,FALSE)),"",VLOOKUP(RHU973,'Controle de Estoque'!RHO:RHV,4,FALSE))</f>
        <v/>
      </c>
      <c r="RHZ973" s="16" t="str">
        <f>IF(ISERROR(VLOOKUP(RHV973,'Controle de Estoque'!RHP:RHW,1,FALSE)),"",VLOOKUP(RHV973,'Controle de Estoque'!RHP:RHW,4,FALSE))</f>
        <v/>
      </c>
      <c r="RIA973" s="16" t="str">
        <f>IF(ISERROR(VLOOKUP(RHW973,'Controle de Estoque'!RHQ:RHX,1,FALSE)),"",VLOOKUP(RHW973,'Controle de Estoque'!RHQ:RHX,4,FALSE))</f>
        <v/>
      </c>
      <c r="RIB973" s="16" t="str">
        <f>IF(ISERROR(VLOOKUP(RHX973,'Controle de Estoque'!RHR:RHY,1,FALSE)),"",VLOOKUP(RHX973,'Controle de Estoque'!RHR:RHY,4,FALSE))</f>
        <v/>
      </c>
      <c r="RIC973" s="16" t="str">
        <f>IF(ISERROR(VLOOKUP(RHY973,'Controle de Estoque'!RHS:RHZ,1,FALSE)),"",VLOOKUP(RHY973,'Controle de Estoque'!RHS:RHZ,4,FALSE))</f>
        <v/>
      </c>
      <c r="RID973" s="16" t="str">
        <f>IF(ISERROR(VLOOKUP(RHZ973,'Controle de Estoque'!RHT:RIA,1,FALSE)),"",VLOOKUP(RHZ973,'Controle de Estoque'!RHT:RIA,4,FALSE))</f>
        <v/>
      </c>
      <c r="RIE973" s="16" t="str">
        <f>IF(ISERROR(VLOOKUP(RIA973,'Controle de Estoque'!RHU:RIB,1,FALSE)),"",VLOOKUP(RIA973,'Controle de Estoque'!RHU:RIB,4,FALSE))</f>
        <v/>
      </c>
      <c r="RIF973" s="16" t="str">
        <f>IF(ISERROR(VLOOKUP(RIB973,'Controle de Estoque'!RHV:RIC,1,FALSE)),"",VLOOKUP(RIB973,'Controle de Estoque'!RHV:RIC,4,FALSE))</f>
        <v/>
      </c>
      <c r="RIG973" s="16" t="str">
        <f>IF(ISERROR(VLOOKUP(RIC973,'Controle de Estoque'!RHW:RID,1,FALSE)),"",VLOOKUP(RIC973,'Controle de Estoque'!RHW:RID,4,FALSE))</f>
        <v/>
      </c>
      <c r="RIH973" s="16" t="str">
        <f>IF(ISERROR(VLOOKUP(RID973,'Controle de Estoque'!RHX:RIE,1,FALSE)),"",VLOOKUP(RID973,'Controle de Estoque'!RHX:RIE,4,FALSE))</f>
        <v/>
      </c>
      <c r="RII973" s="16" t="str">
        <f>IF(ISERROR(VLOOKUP(RIE973,'Controle de Estoque'!RHY:RIF,1,FALSE)),"",VLOOKUP(RIE973,'Controle de Estoque'!RHY:RIF,4,FALSE))</f>
        <v/>
      </c>
      <c r="RIJ973" s="16" t="str">
        <f>IF(ISERROR(VLOOKUP(RIF973,'Controle de Estoque'!RHZ:RIG,1,FALSE)),"",VLOOKUP(RIF973,'Controle de Estoque'!RHZ:RIG,4,FALSE))</f>
        <v/>
      </c>
      <c r="RIK973" s="16" t="str">
        <f>IF(ISERROR(VLOOKUP(RIG973,'Controle de Estoque'!RIA:RIH,1,FALSE)),"",VLOOKUP(RIG973,'Controle de Estoque'!RIA:RIH,4,FALSE))</f>
        <v/>
      </c>
      <c r="RIL973" s="16" t="str">
        <f>IF(ISERROR(VLOOKUP(RIH973,'Controle de Estoque'!RIB:RII,1,FALSE)),"",VLOOKUP(RIH973,'Controle de Estoque'!RIB:RII,4,FALSE))</f>
        <v/>
      </c>
      <c r="RIM973" s="16" t="str">
        <f>IF(ISERROR(VLOOKUP(RII973,'Controle de Estoque'!RIC:RIJ,1,FALSE)),"",VLOOKUP(RII973,'Controle de Estoque'!RIC:RIJ,4,FALSE))</f>
        <v/>
      </c>
      <c r="RIN973" s="16" t="str">
        <f>IF(ISERROR(VLOOKUP(RIJ973,'Controle de Estoque'!RID:RIK,1,FALSE)),"",VLOOKUP(RIJ973,'Controle de Estoque'!RID:RIK,4,FALSE))</f>
        <v/>
      </c>
      <c r="RIO973" s="16" t="str">
        <f>IF(ISERROR(VLOOKUP(RIK973,'Controle de Estoque'!RIE:RIL,1,FALSE)),"",VLOOKUP(RIK973,'Controle de Estoque'!RIE:RIL,4,FALSE))</f>
        <v/>
      </c>
      <c r="RIP973" s="16" t="str">
        <f>IF(ISERROR(VLOOKUP(RIL973,'Controle de Estoque'!RIF:RIM,1,FALSE)),"",VLOOKUP(RIL973,'Controle de Estoque'!RIF:RIM,4,FALSE))</f>
        <v/>
      </c>
      <c r="RIQ973" s="16" t="str">
        <f>IF(ISERROR(VLOOKUP(RIM973,'Controle de Estoque'!RIG:RIN,1,FALSE)),"",VLOOKUP(RIM973,'Controle de Estoque'!RIG:RIN,4,FALSE))</f>
        <v/>
      </c>
      <c r="RIR973" s="16" t="str">
        <f>IF(ISERROR(VLOOKUP(RIN973,'Controle de Estoque'!RIH:RIO,1,FALSE)),"",VLOOKUP(RIN973,'Controle de Estoque'!RIH:RIO,4,FALSE))</f>
        <v/>
      </c>
      <c r="RIS973" s="16" t="str">
        <f>IF(ISERROR(VLOOKUP(RIO973,'Controle de Estoque'!RII:RIP,1,FALSE)),"",VLOOKUP(RIO973,'Controle de Estoque'!RII:RIP,4,FALSE))</f>
        <v/>
      </c>
      <c r="RIT973" s="16" t="str">
        <f>IF(ISERROR(VLOOKUP(RIP973,'Controle de Estoque'!RIJ:RIQ,1,FALSE)),"",VLOOKUP(RIP973,'Controle de Estoque'!RIJ:RIQ,4,FALSE))</f>
        <v/>
      </c>
      <c r="RIU973" s="16" t="str">
        <f>IF(ISERROR(VLOOKUP(RIQ973,'Controle de Estoque'!RIK:RIR,1,FALSE)),"",VLOOKUP(RIQ973,'Controle de Estoque'!RIK:RIR,4,FALSE))</f>
        <v/>
      </c>
      <c r="RIV973" s="16" t="str">
        <f>IF(ISERROR(VLOOKUP(RIR973,'Controle de Estoque'!RIL:RIS,1,FALSE)),"",VLOOKUP(RIR973,'Controle de Estoque'!RIL:RIS,4,FALSE))</f>
        <v/>
      </c>
      <c r="RIW973" s="16" t="str">
        <f>IF(ISERROR(VLOOKUP(RIS973,'Controle de Estoque'!RIM:RIT,1,FALSE)),"",VLOOKUP(RIS973,'Controle de Estoque'!RIM:RIT,4,FALSE))</f>
        <v/>
      </c>
      <c r="RIX973" s="16" t="str">
        <f>IF(ISERROR(VLOOKUP(RIT973,'Controle de Estoque'!RIN:RIU,1,FALSE)),"",VLOOKUP(RIT973,'Controle de Estoque'!RIN:RIU,4,FALSE))</f>
        <v/>
      </c>
      <c r="RIY973" s="16" t="str">
        <f>IF(ISERROR(VLOOKUP(RIU973,'Controle de Estoque'!RIO:RIV,1,FALSE)),"",VLOOKUP(RIU973,'Controle de Estoque'!RIO:RIV,4,FALSE))</f>
        <v/>
      </c>
      <c r="RIZ973" s="16" t="str">
        <f>IF(ISERROR(VLOOKUP(RIV973,'Controle de Estoque'!RIP:RIW,1,FALSE)),"",VLOOKUP(RIV973,'Controle de Estoque'!RIP:RIW,4,FALSE))</f>
        <v/>
      </c>
      <c r="RJA973" s="16" t="str">
        <f>IF(ISERROR(VLOOKUP(RIW973,'Controle de Estoque'!RIQ:RIX,1,FALSE)),"",VLOOKUP(RIW973,'Controle de Estoque'!RIQ:RIX,4,FALSE))</f>
        <v/>
      </c>
      <c r="RJB973" s="16" t="str">
        <f>IF(ISERROR(VLOOKUP(RIX973,'Controle de Estoque'!RIR:RIY,1,FALSE)),"",VLOOKUP(RIX973,'Controle de Estoque'!RIR:RIY,4,FALSE))</f>
        <v/>
      </c>
      <c r="RJC973" s="16" t="str">
        <f>IF(ISERROR(VLOOKUP(RIY973,'Controle de Estoque'!RIS:RIZ,1,FALSE)),"",VLOOKUP(RIY973,'Controle de Estoque'!RIS:RIZ,4,FALSE))</f>
        <v/>
      </c>
      <c r="RJD973" s="16" t="str">
        <f>IF(ISERROR(VLOOKUP(RIZ973,'Controle de Estoque'!RIT:RJA,1,FALSE)),"",VLOOKUP(RIZ973,'Controle de Estoque'!RIT:RJA,4,FALSE))</f>
        <v/>
      </c>
      <c r="RJE973" s="16" t="str">
        <f>IF(ISERROR(VLOOKUP(RJA973,'Controle de Estoque'!RIU:RJB,1,FALSE)),"",VLOOKUP(RJA973,'Controle de Estoque'!RIU:RJB,4,FALSE))</f>
        <v/>
      </c>
      <c r="RJF973" s="16" t="str">
        <f>IF(ISERROR(VLOOKUP(RJB973,'Controle de Estoque'!RIV:RJC,1,FALSE)),"",VLOOKUP(RJB973,'Controle de Estoque'!RIV:RJC,4,FALSE))</f>
        <v/>
      </c>
      <c r="RJG973" s="16" t="str">
        <f>IF(ISERROR(VLOOKUP(RJC973,'Controle de Estoque'!RIW:RJD,1,FALSE)),"",VLOOKUP(RJC973,'Controle de Estoque'!RIW:RJD,4,FALSE))</f>
        <v/>
      </c>
      <c r="RJH973" s="16" t="str">
        <f>IF(ISERROR(VLOOKUP(RJD973,'Controle de Estoque'!RIX:RJE,1,FALSE)),"",VLOOKUP(RJD973,'Controle de Estoque'!RIX:RJE,4,FALSE))</f>
        <v/>
      </c>
      <c r="RJI973" s="16" t="str">
        <f>IF(ISERROR(VLOOKUP(RJE973,'Controle de Estoque'!RIY:RJF,1,FALSE)),"",VLOOKUP(RJE973,'Controle de Estoque'!RIY:RJF,4,FALSE))</f>
        <v/>
      </c>
      <c r="RJJ973" s="16" t="str">
        <f>IF(ISERROR(VLOOKUP(RJF973,'Controle de Estoque'!RIZ:RJG,1,FALSE)),"",VLOOKUP(RJF973,'Controle de Estoque'!RIZ:RJG,4,FALSE))</f>
        <v/>
      </c>
      <c r="RJK973" s="16" t="str">
        <f>IF(ISERROR(VLOOKUP(RJG973,'Controle de Estoque'!RJA:RJH,1,FALSE)),"",VLOOKUP(RJG973,'Controle de Estoque'!RJA:RJH,4,FALSE))</f>
        <v/>
      </c>
      <c r="RJL973" s="16" t="str">
        <f>IF(ISERROR(VLOOKUP(RJH973,'Controle de Estoque'!RJB:RJI,1,FALSE)),"",VLOOKUP(RJH973,'Controle de Estoque'!RJB:RJI,4,FALSE))</f>
        <v/>
      </c>
      <c r="RJM973" s="16" t="str">
        <f>IF(ISERROR(VLOOKUP(RJI973,'Controle de Estoque'!RJC:RJJ,1,FALSE)),"",VLOOKUP(RJI973,'Controle de Estoque'!RJC:RJJ,4,FALSE))</f>
        <v/>
      </c>
      <c r="RJN973" s="16" t="str">
        <f>IF(ISERROR(VLOOKUP(RJJ973,'Controle de Estoque'!RJD:RJK,1,FALSE)),"",VLOOKUP(RJJ973,'Controle de Estoque'!RJD:RJK,4,FALSE))</f>
        <v/>
      </c>
      <c r="RJO973" s="16" t="str">
        <f>IF(ISERROR(VLOOKUP(RJK973,'Controle de Estoque'!RJE:RJL,1,FALSE)),"",VLOOKUP(RJK973,'Controle de Estoque'!RJE:RJL,4,FALSE))</f>
        <v/>
      </c>
      <c r="RJP973" s="16" t="str">
        <f>IF(ISERROR(VLOOKUP(RJL973,'Controle de Estoque'!RJF:RJM,1,FALSE)),"",VLOOKUP(RJL973,'Controle de Estoque'!RJF:RJM,4,FALSE))</f>
        <v/>
      </c>
      <c r="RJQ973" s="16" t="str">
        <f>IF(ISERROR(VLOOKUP(RJM973,'Controle de Estoque'!RJG:RJN,1,FALSE)),"",VLOOKUP(RJM973,'Controle de Estoque'!RJG:RJN,4,FALSE))</f>
        <v/>
      </c>
      <c r="RJR973" s="16" t="str">
        <f>IF(ISERROR(VLOOKUP(RJN973,'Controle de Estoque'!RJH:RJO,1,FALSE)),"",VLOOKUP(RJN973,'Controle de Estoque'!RJH:RJO,4,FALSE))</f>
        <v/>
      </c>
      <c r="RJS973" s="16" t="str">
        <f>IF(ISERROR(VLOOKUP(RJO973,'Controle de Estoque'!RJI:RJP,1,FALSE)),"",VLOOKUP(RJO973,'Controle de Estoque'!RJI:RJP,4,FALSE))</f>
        <v/>
      </c>
      <c r="RJT973" s="16" t="str">
        <f>IF(ISERROR(VLOOKUP(RJP973,'Controle de Estoque'!RJJ:RJQ,1,FALSE)),"",VLOOKUP(RJP973,'Controle de Estoque'!RJJ:RJQ,4,FALSE))</f>
        <v/>
      </c>
      <c r="RJU973" s="16" t="str">
        <f>IF(ISERROR(VLOOKUP(RJQ973,'Controle de Estoque'!RJK:RJR,1,FALSE)),"",VLOOKUP(RJQ973,'Controle de Estoque'!RJK:RJR,4,FALSE))</f>
        <v/>
      </c>
      <c r="RJV973" s="16" t="str">
        <f>IF(ISERROR(VLOOKUP(RJR973,'Controle de Estoque'!RJL:RJS,1,FALSE)),"",VLOOKUP(RJR973,'Controle de Estoque'!RJL:RJS,4,FALSE))</f>
        <v/>
      </c>
      <c r="RJW973" s="16" t="str">
        <f>IF(ISERROR(VLOOKUP(RJS973,'Controle de Estoque'!RJM:RJT,1,FALSE)),"",VLOOKUP(RJS973,'Controle de Estoque'!RJM:RJT,4,FALSE))</f>
        <v/>
      </c>
      <c r="RJX973" s="16" t="str">
        <f>IF(ISERROR(VLOOKUP(RJT973,'Controle de Estoque'!RJN:RJU,1,FALSE)),"",VLOOKUP(RJT973,'Controle de Estoque'!RJN:RJU,4,FALSE))</f>
        <v/>
      </c>
      <c r="RJY973" s="16" t="str">
        <f>IF(ISERROR(VLOOKUP(RJU973,'Controle de Estoque'!RJO:RJV,1,FALSE)),"",VLOOKUP(RJU973,'Controle de Estoque'!RJO:RJV,4,FALSE))</f>
        <v/>
      </c>
      <c r="RJZ973" s="16" t="str">
        <f>IF(ISERROR(VLOOKUP(RJV973,'Controle de Estoque'!RJP:RJW,1,FALSE)),"",VLOOKUP(RJV973,'Controle de Estoque'!RJP:RJW,4,FALSE))</f>
        <v/>
      </c>
      <c r="RKA973" s="16" t="str">
        <f>IF(ISERROR(VLOOKUP(RJW973,'Controle de Estoque'!RJQ:RJX,1,FALSE)),"",VLOOKUP(RJW973,'Controle de Estoque'!RJQ:RJX,4,FALSE))</f>
        <v/>
      </c>
      <c r="RKB973" s="16" t="str">
        <f>IF(ISERROR(VLOOKUP(RJX973,'Controle de Estoque'!RJR:RJY,1,FALSE)),"",VLOOKUP(RJX973,'Controle de Estoque'!RJR:RJY,4,FALSE))</f>
        <v/>
      </c>
      <c r="RKC973" s="16" t="str">
        <f>IF(ISERROR(VLOOKUP(RJY973,'Controle de Estoque'!RJS:RJZ,1,FALSE)),"",VLOOKUP(RJY973,'Controle de Estoque'!RJS:RJZ,4,FALSE))</f>
        <v/>
      </c>
      <c r="RKD973" s="16" t="str">
        <f>IF(ISERROR(VLOOKUP(RJZ973,'Controle de Estoque'!RJT:RKA,1,FALSE)),"",VLOOKUP(RJZ973,'Controle de Estoque'!RJT:RKA,4,FALSE))</f>
        <v/>
      </c>
      <c r="RKE973" s="16" t="str">
        <f>IF(ISERROR(VLOOKUP(RKA973,'Controle de Estoque'!RJU:RKB,1,FALSE)),"",VLOOKUP(RKA973,'Controle de Estoque'!RJU:RKB,4,FALSE))</f>
        <v/>
      </c>
      <c r="RKF973" s="16" t="str">
        <f>IF(ISERROR(VLOOKUP(RKB973,'Controle de Estoque'!RJV:RKC,1,FALSE)),"",VLOOKUP(RKB973,'Controle de Estoque'!RJV:RKC,4,FALSE))</f>
        <v/>
      </c>
      <c r="RKG973" s="16" t="str">
        <f>IF(ISERROR(VLOOKUP(RKC973,'Controle de Estoque'!RJW:RKD,1,FALSE)),"",VLOOKUP(RKC973,'Controle de Estoque'!RJW:RKD,4,FALSE))</f>
        <v/>
      </c>
      <c r="RKH973" s="16" t="str">
        <f>IF(ISERROR(VLOOKUP(RKD973,'Controle de Estoque'!RJX:RKE,1,FALSE)),"",VLOOKUP(RKD973,'Controle de Estoque'!RJX:RKE,4,FALSE))</f>
        <v/>
      </c>
      <c r="RKI973" s="16" t="str">
        <f>IF(ISERROR(VLOOKUP(RKE973,'Controle de Estoque'!RJY:RKF,1,FALSE)),"",VLOOKUP(RKE973,'Controle de Estoque'!RJY:RKF,4,FALSE))</f>
        <v/>
      </c>
      <c r="RKJ973" s="16" t="str">
        <f>IF(ISERROR(VLOOKUP(RKF973,'Controle de Estoque'!RJZ:RKG,1,FALSE)),"",VLOOKUP(RKF973,'Controle de Estoque'!RJZ:RKG,4,FALSE))</f>
        <v/>
      </c>
      <c r="RKK973" s="16" t="str">
        <f>IF(ISERROR(VLOOKUP(RKG973,'Controle de Estoque'!RKA:RKH,1,FALSE)),"",VLOOKUP(RKG973,'Controle de Estoque'!RKA:RKH,4,FALSE))</f>
        <v/>
      </c>
      <c r="RKL973" s="16" t="str">
        <f>IF(ISERROR(VLOOKUP(RKH973,'Controle de Estoque'!RKB:RKI,1,FALSE)),"",VLOOKUP(RKH973,'Controle de Estoque'!RKB:RKI,4,FALSE))</f>
        <v/>
      </c>
      <c r="RKM973" s="16" t="str">
        <f>IF(ISERROR(VLOOKUP(RKI973,'Controle de Estoque'!RKC:RKJ,1,FALSE)),"",VLOOKUP(RKI973,'Controle de Estoque'!RKC:RKJ,4,FALSE))</f>
        <v/>
      </c>
      <c r="RKN973" s="16" t="str">
        <f>IF(ISERROR(VLOOKUP(RKJ973,'Controle de Estoque'!RKD:RKK,1,FALSE)),"",VLOOKUP(RKJ973,'Controle de Estoque'!RKD:RKK,4,FALSE))</f>
        <v/>
      </c>
      <c r="RKO973" s="16" t="str">
        <f>IF(ISERROR(VLOOKUP(RKK973,'Controle de Estoque'!RKE:RKL,1,FALSE)),"",VLOOKUP(RKK973,'Controle de Estoque'!RKE:RKL,4,FALSE))</f>
        <v/>
      </c>
      <c r="RKP973" s="16" t="str">
        <f>IF(ISERROR(VLOOKUP(RKL973,'Controle de Estoque'!RKF:RKM,1,FALSE)),"",VLOOKUP(RKL973,'Controle de Estoque'!RKF:RKM,4,FALSE))</f>
        <v/>
      </c>
      <c r="RKQ973" s="16" t="str">
        <f>IF(ISERROR(VLOOKUP(RKM973,'Controle de Estoque'!RKG:RKN,1,FALSE)),"",VLOOKUP(RKM973,'Controle de Estoque'!RKG:RKN,4,FALSE))</f>
        <v/>
      </c>
      <c r="RKR973" s="16" t="str">
        <f>IF(ISERROR(VLOOKUP(RKN973,'Controle de Estoque'!RKH:RKO,1,FALSE)),"",VLOOKUP(RKN973,'Controle de Estoque'!RKH:RKO,4,FALSE))</f>
        <v/>
      </c>
      <c r="RKS973" s="16" t="str">
        <f>IF(ISERROR(VLOOKUP(RKO973,'Controle de Estoque'!RKI:RKP,1,FALSE)),"",VLOOKUP(RKO973,'Controle de Estoque'!RKI:RKP,4,FALSE))</f>
        <v/>
      </c>
      <c r="RKT973" s="16" t="str">
        <f>IF(ISERROR(VLOOKUP(RKP973,'Controle de Estoque'!RKJ:RKQ,1,FALSE)),"",VLOOKUP(RKP973,'Controle de Estoque'!RKJ:RKQ,4,FALSE))</f>
        <v/>
      </c>
      <c r="RKU973" s="16" t="str">
        <f>IF(ISERROR(VLOOKUP(RKQ973,'Controle de Estoque'!RKK:RKR,1,FALSE)),"",VLOOKUP(RKQ973,'Controle de Estoque'!RKK:RKR,4,FALSE))</f>
        <v/>
      </c>
      <c r="RKV973" s="16" t="str">
        <f>IF(ISERROR(VLOOKUP(RKR973,'Controle de Estoque'!RKL:RKS,1,FALSE)),"",VLOOKUP(RKR973,'Controle de Estoque'!RKL:RKS,4,FALSE))</f>
        <v/>
      </c>
      <c r="RKW973" s="16" t="str">
        <f>IF(ISERROR(VLOOKUP(RKS973,'Controle de Estoque'!RKM:RKT,1,FALSE)),"",VLOOKUP(RKS973,'Controle de Estoque'!RKM:RKT,4,FALSE))</f>
        <v/>
      </c>
      <c r="RKX973" s="16" t="str">
        <f>IF(ISERROR(VLOOKUP(RKT973,'Controle de Estoque'!RKN:RKU,1,FALSE)),"",VLOOKUP(RKT973,'Controle de Estoque'!RKN:RKU,4,FALSE))</f>
        <v/>
      </c>
      <c r="RKY973" s="16" t="str">
        <f>IF(ISERROR(VLOOKUP(RKU973,'Controle de Estoque'!RKO:RKV,1,FALSE)),"",VLOOKUP(RKU973,'Controle de Estoque'!RKO:RKV,4,FALSE))</f>
        <v/>
      </c>
      <c r="RKZ973" s="16" t="str">
        <f>IF(ISERROR(VLOOKUP(RKV973,'Controle de Estoque'!RKP:RKW,1,FALSE)),"",VLOOKUP(RKV973,'Controle de Estoque'!RKP:RKW,4,FALSE))</f>
        <v/>
      </c>
      <c r="RLA973" s="16" t="str">
        <f>IF(ISERROR(VLOOKUP(RKW973,'Controle de Estoque'!RKQ:RKX,1,FALSE)),"",VLOOKUP(RKW973,'Controle de Estoque'!RKQ:RKX,4,FALSE))</f>
        <v/>
      </c>
      <c r="RLB973" s="16" t="str">
        <f>IF(ISERROR(VLOOKUP(RKX973,'Controle de Estoque'!RKR:RKY,1,FALSE)),"",VLOOKUP(RKX973,'Controle de Estoque'!RKR:RKY,4,FALSE))</f>
        <v/>
      </c>
      <c r="RLC973" s="16" t="str">
        <f>IF(ISERROR(VLOOKUP(RKY973,'Controle de Estoque'!RKS:RKZ,1,FALSE)),"",VLOOKUP(RKY973,'Controle de Estoque'!RKS:RKZ,4,FALSE))</f>
        <v/>
      </c>
      <c r="RLD973" s="16" t="str">
        <f>IF(ISERROR(VLOOKUP(RKZ973,'Controle de Estoque'!RKT:RLA,1,FALSE)),"",VLOOKUP(RKZ973,'Controle de Estoque'!RKT:RLA,4,FALSE))</f>
        <v/>
      </c>
      <c r="RLE973" s="16" t="str">
        <f>IF(ISERROR(VLOOKUP(RLA973,'Controle de Estoque'!RKU:RLB,1,FALSE)),"",VLOOKUP(RLA973,'Controle de Estoque'!RKU:RLB,4,FALSE))</f>
        <v/>
      </c>
      <c r="RLF973" s="16" t="str">
        <f>IF(ISERROR(VLOOKUP(RLB973,'Controle de Estoque'!RKV:RLC,1,FALSE)),"",VLOOKUP(RLB973,'Controle de Estoque'!RKV:RLC,4,FALSE))</f>
        <v/>
      </c>
      <c r="RLG973" s="16" t="str">
        <f>IF(ISERROR(VLOOKUP(RLC973,'Controle de Estoque'!RKW:RLD,1,FALSE)),"",VLOOKUP(RLC973,'Controle de Estoque'!RKW:RLD,4,FALSE))</f>
        <v/>
      </c>
      <c r="RLH973" s="16" t="str">
        <f>IF(ISERROR(VLOOKUP(RLD973,'Controle de Estoque'!RKX:RLE,1,FALSE)),"",VLOOKUP(RLD973,'Controle de Estoque'!RKX:RLE,4,FALSE))</f>
        <v/>
      </c>
      <c r="RLI973" s="16" t="str">
        <f>IF(ISERROR(VLOOKUP(RLE973,'Controle de Estoque'!RKY:RLF,1,FALSE)),"",VLOOKUP(RLE973,'Controle de Estoque'!RKY:RLF,4,FALSE))</f>
        <v/>
      </c>
      <c r="RLJ973" s="16" t="str">
        <f>IF(ISERROR(VLOOKUP(RLF973,'Controle de Estoque'!RKZ:RLG,1,FALSE)),"",VLOOKUP(RLF973,'Controle de Estoque'!RKZ:RLG,4,FALSE))</f>
        <v/>
      </c>
      <c r="RLK973" s="16" t="str">
        <f>IF(ISERROR(VLOOKUP(RLG973,'Controle de Estoque'!RLA:RLH,1,FALSE)),"",VLOOKUP(RLG973,'Controle de Estoque'!RLA:RLH,4,FALSE))</f>
        <v/>
      </c>
      <c r="RLL973" s="16" t="str">
        <f>IF(ISERROR(VLOOKUP(RLH973,'Controle de Estoque'!RLB:RLI,1,FALSE)),"",VLOOKUP(RLH973,'Controle de Estoque'!RLB:RLI,4,FALSE))</f>
        <v/>
      </c>
      <c r="RLM973" s="16" t="str">
        <f>IF(ISERROR(VLOOKUP(RLI973,'Controle de Estoque'!RLC:RLJ,1,FALSE)),"",VLOOKUP(RLI973,'Controle de Estoque'!RLC:RLJ,4,FALSE))</f>
        <v/>
      </c>
      <c r="RLN973" s="16" t="str">
        <f>IF(ISERROR(VLOOKUP(RLJ973,'Controle de Estoque'!RLD:RLK,1,FALSE)),"",VLOOKUP(RLJ973,'Controle de Estoque'!RLD:RLK,4,FALSE))</f>
        <v/>
      </c>
      <c r="RLO973" s="16" t="str">
        <f>IF(ISERROR(VLOOKUP(RLK973,'Controle de Estoque'!RLE:RLL,1,FALSE)),"",VLOOKUP(RLK973,'Controle de Estoque'!RLE:RLL,4,FALSE))</f>
        <v/>
      </c>
      <c r="RLP973" s="16" t="str">
        <f>IF(ISERROR(VLOOKUP(RLL973,'Controle de Estoque'!RLF:RLM,1,FALSE)),"",VLOOKUP(RLL973,'Controle de Estoque'!RLF:RLM,4,FALSE))</f>
        <v/>
      </c>
      <c r="RLQ973" s="16" t="str">
        <f>IF(ISERROR(VLOOKUP(RLM973,'Controle de Estoque'!RLG:RLN,1,FALSE)),"",VLOOKUP(RLM973,'Controle de Estoque'!RLG:RLN,4,FALSE))</f>
        <v/>
      </c>
      <c r="RLR973" s="16" t="str">
        <f>IF(ISERROR(VLOOKUP(RLN973,'Controle de Estoque'!RLH:RLO,1,FALSE)),"",VLOOKUP(RLN973,'Controle de Estoque'!RLH:RLO,4,FALSE))</f>
        <v/>
      </c>
      <c r="RLS973" s="16" t="str">
        <f>IF(ISERROR(VLOOKUP(RLO973,'Controle de Estoque'!RLI:RLP,1,FALSE)),"",VLOOKUP(RLO973,'Controle de Estoque'!RLI:RLP,4,FALSE))</f>
        <v/>
      </c>
      <c r="RLT973" s="16" t="str">
        <f>IF(ISERROR(VLOOKUP(RLP973,'Controle de Estoque'!RLJ:RLQ,1,FALSE)),"",VLOOKUP(RLP973,'Controle de Estoque'!RLJ:RLQ,4,FALSE))</f>
        <v/>
      </c>
      <c r="RLU973" s="16" t="str">
        <f>IF(ISERROR(VLOOKUP(RLQ973,'Controle de Estoque'!RLK:RLR,1,FALSE)),"",VLOOKUP(RLQ973,'Controle de Estoque'!RLK:RLR,4,FALSE))</f>
        <v/>
      </c>
      <c r="RLV973" s="16" t="str">
        <f>IF(ISERROR(VLOOKUP(RLR973,'Controle de Estoque'!RLL:RLS,1,FALSE)),"",VLOOKUP(RLR973,'Controle de Estoque'!RLL:RLS,4,FALSE))</f>
        <v/>
      </c>
      <c r="RLW973" s="16" t="str">
        <f>IF(ISERROR(VLOOKUP(RLS973,'Controle de Estoque'!RLM:RLT,1,FALSE)),"",VLOOKUP(RLS973,'Controle de Estoque'!RLM:RLT,4,FALSE))</f>
        <v/>
      </c>
      <c r="RLX973" s="16" t="str">
        <f>IF(ISERROR(VLOOKUP(RLT973,'Controle de Estoque'!RLN:RLU,1,FALSE)),"",VLOOKUP(RLT973,'Controle de Estoque'!RLN:RLU,4,FALSE))</f>
        <v/>
      </c>
      <c r="RLY973" s="16" t="str">
        <f>IF(ISERROR(VLOOKUP(RLU973,'Controle de Estoque'!RLO:RLV,1,FALSE)),"",VLOOKUP(RLU973,'Controle de Estoque'!RLO:RLV,4,FALSE))</f>
        <v/>
      </c>
      <c r="RLZ973" s="16" t="str">
        <f>IF(ISERROR(VLOOKUP(RLV973,'Controle de Estoque'!RLP:RLW,1,FALSE)),"",VLOOKUP(RLV973,'Controle de Estoque'!RLP:RLW,4,FALSE))</f>
        <v/>
      </c>
      <c r="RMA973" s="16" t="str">
        <f>IF(ISERROR(VLOOKUP(RLW973,'Controle de Estoque'!RLQ:RLX,1,FALSE)),"",VLOOKUP(RLW973,'Controle de Estoque'!RLQ:RLX,4,FALSE))</f>
        <v/>
      </c>
      <c r="RMB973" s="16" t="str">
        <f>IF(ISERROR(VLOOKUP(RLX973,'Controle de Estoque'!RLR:RLY,1,FALSE)),"",VLOOKUP(RLX973,'Controle de Estoque'!RLR:RLY,4,FALSE))</f>
        <v/>
      </c>
      <c r="RMC973" s="16" t="str">
        <f>IF(ISERROR(VLOOKUP(RLY973,'Controle de Estoque'!RLS:RLZ,1,FALSE)),"",VLOOKUP(RLY973,'Controle de Estoque'!RLS:RLZ,4,FALSE))</f>
        <v/>
      </c>
      <c r="RMD973" s="16" t="str">
        <f>IF(ISERROR(VLOOKUP(RLZ973,'Controle de Estoque'!RLT:RMA,1,FALSE)),"",VLOOKUP(RLZ973,'Controle de Estoque'!RLT:RMA,4,FALSE))</f>
        <v/>
      </c>
      <c r="RME973" s="16" t="str">
        <f>IF(ISERROR(VLOOKUP(RMA973,'Controle de Estoque'!RLU:RMB,1,FALSE)),"",VLOOKUP(RMA973,'Controle de Estoque'!RLU:RMB,4,FALSE))</f>
        <v/>
      </c>
      <c r="RMF973" s="16" t="str">
        <f>IF(ISERROR(VLOOKUP(RMB973,'Controle de Estoque'!RLV:RMC,1,FALSE)),"",VLOOKUP(RMB973,'Controle de Estoque'!RLV:RMC,4,FALSE))</f>
        <v/>
      </c>
      <c r="RMG973" s="16" t="str">
        <f>IF(ISERROR(VLOOKUP(RMC973,'Controle de Estoque'!RLW:RMD,1,FALSE)),"",VLOOKUP(RMC973,'Controle de Estoque'!RLW:RMD,4,FALSE))</f>
        <v/>
      </c>
      <c r="RMH973" s="16" t="str">
        <f>IF(ISERROR(VLOOKUP(RMD973,'Controle de Estoque'!RLX:RME,1,FALSE)),"",VLOOKUP(RMD973,'Controle de Estoque'!RLX:RME,4,FALSE))</f>
        <v/>
      </c>
      <c r="RMI973" s="16" t="str">
        <f>IF(ISERROR(VLOOKUP(RME973,'Controle de Estoque'!RLY:RMF,1,FALSE)),"",VLOOKUP(RME973,'Controle de Estoque'!RLY:RMF,4,FALSE))</f>
        <v/>
      </c>
      <c r="RMJ973" s="16" t="str">
        <f>IF(ISERROR(VLOOKUP(RMF973,'Controle de Estoque'!RLZ:RMG,1,FALSE)),"",VLOOKUP(RMF973,'Controle de Estoque'!RLZ:RMG,4,FALSE))</f>
        <v/>
      </c>
      <c r="RMK973" s="16" t="str">
        <f>IF(ISERROR(VLOOKUP(RMG973,'Controle de Estoque'!RMA:RMH,1,FALSE)),"",VLOOKUP(RMG973,'Controle de Estoque'!RMA:RMH,4,FALSE))</f>
        <v/>
      </c>
      <c r="RML973" s="16" t="str">
        <f>IF(ISERROR(VLOOKUP(RMH973,'Controle de Estoque'!RMB:RMI,1,FALSE)),"",VLOOKUP(RMH973,'Controle de Estoque'!RMB:RMI,4,FALSE))</f>
        <v/>
      </c>
      <c r="RMM973" s="16" t="str">
        <f>IF(ISERROR(VLOOKUP(RMI973,'Controle de Estoque'!RMC:RMJ,1,FALSE)),"",VLOOKUP(RMI973,'Controle de Estoque'!RMC:RMJ,4,FALSE))</f>
        <v/>
      </c>
      <c r="RMN973" s="16" t="str">
        <f>IF(ISERROR(VLOOKUP(RMJ973,'Controle de Estoque'!RMD:RMK,1,FALSE)),"",VLOOKUP(RMJ973,'Controle de Estoque'!RMD:RMK,4,FALSE))</f>
        <v/>
      </c>
      <c r="RMO973" s="16" t="str">
        <f>IF(ISERROR(VLOOKUP(RMK973,'Controle de Estoque'!RME:RML,1,FALSE)),"",VLOOKUP(RMK973,'Controle de Estoque'!RME:RML,4,FALSE))</f>
        <v/>
      </c>
      <c r="RMP973" s="16" t="str">
        <f>IF(ISERROR(VLOOKUP(RML973,'Controle de Estoque'!RMF:RMM,1,FALSE)),"",VLOOKUP(RML973,'Controle de Estoque'!RMF:RMM,4,FALSE))</f>
        <v/>
      </c>
      <c r="RMQ973" s="16" t="str">
        <f>IF(ISERROR(VLOOKUP(RMM973,'Controle de Estoque'!RMG:RMN,1,FALSE)),"",VLOOKUP(RMM973,'Controle de Estoque'!RMG:RMN,4,FALSE))</f>
        <v/>
      </c>
      <c r="RMR973" s="16" t="str">
        <f>IF(ISERROR(VLOOKUP(RMN973,'Controle de Estoque'!RMH:RMO,1,FALSE)),"",VLOOKUP(RMN973,'Controle de Estoque'!RMH:RMO,4,FALSE))</f>
        <v/>
      </c>
      <c r="RMS973" s="16" t="str">
        <f>IF(ISERROR(VLOOKUP(RMO973,'Controle de Estoque'!RMI:RMP,1,FALSE)),"",VLOOKUP(RMO973,'Controle de Estoque'!RMI:RMP,4,FALSE))</f>
        <v/>
      </c>
      <c r="RMT973" s="16" t="str">
        <f>IF(ISERROR(VLOOKUP(RMP973,'Controle de Estoque'!RMJ:RMQ,1,FALSE)),"",VLOOKUP(RMP973,'Controle de Estoque'!RMJ:RMQ,4,FALSE))</f>
        <v/>
      </c>
      <c r="RMU973" s="16" t="str">
        <f>IF(ISERROR(VLOOKUP(RMQ973,'Controle de Estoque'!RMK:RMR,1,FALSE)),"",VLOOKUP(RMQ973,'Controle de Estoque'!RMK:RMR,4,FALSE))</f>
        <v/>
      </c>
      <c r="RMV973" s="16" t="str">
        <f>IF(ISERROR(VLOOKUP(RMR973,'Controle de Estoque'!RML:RMS,1,FALSE)),"",VLOOKUP(RMR973,'Controle de Estoque'!RML:RMS,4,FALSE))</f>
        <v/>
      </c>
      <c r="RMW973" s="16" t="str">
        <f>IF(ISERROR(VLOOKUP(RMS973,'Controle de Estoque'!RMM:RMT,1,FALSE)),"",VLOOKUP(RMS973,'Controle de Estoque'!RMM:RMT,4,FALSE))</f>
        <v/>
      </c>
      <c r="RMX973" s="16" t="str">
        <f>IF(ISERROR(VLOOKUP(RMT973,'Controle de Estoque'!RMN:RMU,1,FALSE)),"",VLOOKUP(RMT973,'Controle de Estoque'!RMN:RMU,4,FALSE))</f>
        <v/>
      </c>
      <c r="RMY973" s="16" t="str">
        <f>IF(ISERROR(VLOOKUP(RMU973,'Controle de Estoque'!RMO:RMV,1,FALSE)),"",VLOOKUP(RMU973,'Controle de Estoque'!RMO:RMV,4,FALSE))</f>
        <v/>
      </c>
      <c r="RMZ973" s="16" t="str">
        <f>IF(ISERROR(VLOOKUP(RMV973,'Controle de Estoque'!RMP:RMW,1,FALSE)),"",VLOOKUP(RMV973,'Controle de Estoque'!RMP:RMW,4,FALSE))</f>
        <v/>
      </c>
      <c r="RNA973" s="16" t="str">
        <f>IF(ISERROR(VLOOKUP(RMW973,'Controle de Estoque'!RMQ:RMX,1,FALSE)),"",VLOOKUP(RMW973,'Controle de Estoque'!RMQ:RMX,4,FALSE))</f>
        <v/>
      </c>
      <c r="RNB973" s="16" t="str">
        <f>IF(ISERROR(VLOOKUP(RMX973,'Controle de Estoque'!RMR:RMY,1,FALSE)),"",VLOOKUP(RMX973,'Controle de Estoque'!RMR:RMY,4,FALSE))</f>
        <v/>
      </c>
      <c r="RNC973" s="16" t="str">
        <f>IF(ISERROR(VLOOKUP(RMY973,'Controle de Estoque'!RMS:RMZ,1,FALSE)),"",VLOOKUP(RMY973,'Controle de Estoque'!RMS:RMZ,4,FALSE))</f>
        <v/>
      </c>
      <c r="RND973" s="16" t="str">
        <f>IF(ISERROR(VLOOKUP(RMZ973,'Controle de Estoque'!RMT:RNA,1,FALSE)),"",VLOOKUP(RMZ973,'Controle de Estoque'!RMT:RNA,4,FALSE))</f>
        <v/>
      </c>
      <c r="RNE973" s="16" t="str">
        <f>IF(ISERROR(VLOOKUP(RNA973,'Controle de Estoque'!RMU:RNB,1,FALSE)),"",VLOOKUP(RNA973,'Controle de Estoque'!RMU:RNB,4,FALSE))</f>
        <v/>
      </c>
      <c r="RNF973" s="16" t="str">
        <f>IF(ISERROR(VLOOKUP(RNB973,'Controle de Estoque'!RMV:RNC,1,FALSE)),"",VLOOKUP(RNB973,'Controle de Estoque'!RMV:RNC,4,FALSE))</f>
        <v/>
      </c>
      <c r="RNG973" s="16" t="str">
        <f>IF(ISERROR(VLOOKUP(RNC973,'Controle de Estoque'!RMW:RND,1,FALSE)),"",VLOOKUP(RNC973,'Controle de Estoque'!RMW:RND,4,FALSE))</f>
        <v/>
      </c>
      <c r="RNH973" s="16" t="str">
        <f>IF(ISERROR(VLOOKUP(RND973,'Controle de Estoque'!RMX:RNE,1,FALSE)),"",VLOOKUP(RND973,'Controle de Estoque'!RMX:RNE,4,FALSE))</f>
        <v/>
      </c>
      <c r="RNI973" s="16" t="str">
        <f>IF(ISERROR(VLOOKUP(RNE973,'Controle de Estoque'!RMY:RNF,1,FALSE)),"",VLOOKUP(RNE973,'Controle de Estoque'!RMY:RNF,4,FALSE))</f>
        <v/>
      </c>
      <c r="RNJ973" s="16" t="str">
        <f>IF(ISERROR(VLOOKUP(RNF973,'Controle de Estoque'!RMZ:RNG,1,FALSE)),"",VLOOKUP(RNF973,'Controle de Estoque'!RMZ:RNG,4,FALSE))</f>
        <v/>
      </c>
      <c r="RNK973" s="16" t="str">
        <f>IF(ISERROR(VLOOKUP(RNG973,'Controle de Estoque'!RNA:RNH,1,FALSE)),"",VLOOKUP(RNG973,'Controle de Estoque'!RNA:RNH,4,FALSE))</f>
        <v/>
      </c>
      <c r="RNL973" s="16" t="str">
        <f>IF(ISERROR(VLOOKUP(RNH973,'Controle de Estoque'!RNB:RNI,1,FALSE)),"",VLOOKUP(RNH973,'Controle de Estoque'!RNB:RNI,4,FALSE))</f>
        <v/>
      </c>
      <c r="RNM973" s="16" t="str">
        <f>IF(ISERROR(VLOOKUP(RNI973,'Controle de Estoque'!RNC:RNJ,1,FALSE)),"",VLOOKUP(RNI973,'Controle de Estoque'!RNC:RNJ,4,FALSE))</f>
        <v/>
      </c>
      <c r="RNN973" s="16" t="str">
        <f>IF(ISERROR(VLOOKUP(RNJ973,'Controle de Estoque'!RND:RNK,1,FALSE)),"",VLOOKUP(RNJ973,'Controle de Estoque'!RND:RNK,4,FALSE))</f>
        <v/>
      </c>
      <c r="RNO973" s="16" t="str">
        <f>IF(ISERROR(VLOOKUP(RNK973,'Controle de Estoque'!RNE:RNL,1,FALSE)),"",VLOOKUP(RNK973,'Controle de Estoque'!RNE:RNL,4,FALSE))</f>
        <v/>
      </c>
      <c r="RNP973" s="16" t="str">
        <f>IF(ISERROR(VLOOKUP(RNL973,'Controle de Estoque'!RNF:RNM,1,FALSE)),"",VLOOKUP(RNL973,'Controle de Estoque'!RNF:RNM,4,FALSE))</f>
        <v/>
      </c>
      <c r="RNQ973" s="16" t="str">
        <f>IF(ISERROR(VLOOKUP(RNM973,'Controle de Estoque'!RNG:RNN,1,FALSE)),"",VLOOKUP(RNM973,'Controle de Estoque'!RNG:RNN,4,FALSE))</f>
        <v/>
      </c>
      <c r="RNR973" s="16" t="str">
        <f>IF(ISERROR(VLOOKUP(RNN973,'Controle de Estoque'!RNH:RNO,1,FALSE)),"",VLOOKUP(RNN973,'Controle de Estoque'!RNH:RNO,4,FALSE))</f>
        <v/>
      </c>
      <c r="RNS973" s="16" t="str">
        <f>IF(ISERROR(VLOOKUP(RNO973,'Controle de Estoque'!RNI:RNP,1,FALSE)),"",VLOOKUP(RNO973,'Controle de Estoque'!RNI:RNP,4,FALSE))</f>
        <v/>
      </c>
      <c r="RNT973" s="16" t="str">
        <f>IF(ISERROR(VLOOKUP(RNP973,'Controle de Estoque'!RNJ:RNQ,1,FALSE)),"",VLOOKUP(RNP973,'Controle de Estoque'!RNJ:RNQ,4,FALSE))</f>
        <v/>
      </c>
      <c r="RNU973" s="16" t="str">
        <f>IF(ISERROR(VLOOKUP(RNQ973,'Controle de Estoque'!RNK:RNR,1,FALSE)),"",VLOOKUP(RNQ973,'Controle de Estoque'!RNK:RNR,4,FALSE))</f>
        <v/>
      </c>
      <c r="RNV973" s="16" t="str">
        <f>IF(ISERROR(VLOOKUP(RNR973,'Controle de Estoque'!RNL:RNS,1,FALSE)),"",VLOOKUP(RNR973,'Controle de Estoque'!RNL:RNS,4,FALSE))</f>
        <v/>
      </c>
      <c r="RNW973" s="16" t="str">
        <f>IF(ISERROR(VLOOKUP(RNS973,'Controle de Estoque'!RNM:RNT,1,FALSE)),"",VLOOKUP(RNS973,'Controle de Estoque'!RNM:RNT,4,FALSE))</f>
        <v/>
      </c>
      <c r="RNX973" s="16" t="str">
        <f>IF(ISERROR(VLOOKUP(RNT973,'Controle de Estoque'!RNN:RNU,1,FALSE)),"",VLOOKUP(RNT973,'Controle de Estoque'!RNN:RNU,4,FALSE))</f>
        <v/>
      </c>
      <c r="RNY973" s="16" t="str">
        <f>IF(ISERROR(VLOOKUP(RNU973,'Controle de Estoque'!RNO:RNV,1,FALSE)),"",VLOOKUP(RNU973,'Controle de Estoque'!RNO:RNV,4,FALSE))</f>
        <v/>
      </c>
      <c r="RNZ973" s="16" t="str">
        <f>IF(ISERROR(VLOOKUP(RNV973,'Controle de Estoque'!RNP:RNW,1,FALSE)),"",VLOOKUP(RNV973,'Controle de Estoque'!RNP:RNW,4,FALSE))</f>
        <v/>
      </c>
      <c r="ROA973" s="16" t="str">
        <f>IF(ISERROR(VLOOKUP(RNW973,'Controle de Estoque'!RNQ:RNX,1,FALSE)),"",VLOOKUP(RNW973,'Controle de Estoque'!RNQ:RNX,4,FALSE))</f>
        <v/>
      </c>
      <c r="ROB973" s="16" t="str">
        <f>IF(ISERROR(VLOOKUP(RNX973,'Controle de Estoque'!RNR:RNY,1,FALSE)),"",VLOOKUP(RNX973,'Controle de Estoque'!RNR:RNY,4,FALSE))</f>
        <v/>
      </c>
      <c r="ROC973" s="16" t="str">
        <f>IF(ISERROR(VLOOKUP(RNY973,'Controle de Estoque'!RNS:RNZ,1,FALSE)),"",VLOOKUP(RNY973,'Controle de Estoque'!RNS:RNZ,4,FALSE))</f>
        <v/>
      </c>
      <c r="ROD973" s="16" t="str">
        <f>IF(ISERROR(VLOOKUP(RNZ973,'Controle de Estoque'!RNT:ROA,1,FALSE)),"",VLOOKUP(RNZ973,'Controle de Estoque'!RNT:ROA,4,FALSE))</f>
        <v/>
      </c>
      <c r="ROE973" s="16" t="str">
        <f>IF(ISERROR(VLOOKUP(ROA973,'Controle de Estoque'!RNU:ROB,1,FALSE)),"",VLOOKUP(ROA973,'Controle de Estoque'!RNU:ROB,4,FALSE))</f>
        <v/>
      </c>
      <c r="ROF973" s="16" t="str">
        <f>IF(ISERROR(VLOOKUP(ROB973,'Controle de Estoque'!RNV:ROC,1,FALSE)),"",VLOOKUP(ROB973,'Controle de Estoque'!RNV:ROC,4,FALSE))</f>
        <v/>
      </c>
      <c r="ROG973" s="16" t="str">
        <f>IF(ISERROR(VLOOKUP(ROC973,'Controle de Estoque'!RNW:ROD,1,FALSE)),"",VLOOKUP(ROC973,'Controle de Estoque'!RNW:ROD,4,FALSE))</f>
        <v/>
      </c>
      <c r="ROH973" s="16" t="str">
        <f>IF(ISERROR(VLOOKUP(ROD973,'Controle de Estoque'!RNX:ROE,1,FALSE)),"",VLOOKUP(ROD973,'Controle de Estoque'!RNX:ROE,4,FALSE))</f>
        <v/>
      </c>
      <c r="ROI973" s="16" t="str">
        <f>IF(ISERROR(VLOOKUP(ROE973,'Controle de Estoque'!RNY:ROF,1,FALSE)),"",VLOOKUP(ROE973,'Controle de Estoque'!RNY:ROF,4,FALSE))</f>
        <v/>
      </c>
      <c r="ROJ973" s="16" t="str">
        <f>IF(ISERROR(VLOOKUP(ROF973,'Controle de Estoque'!RNZ:ROG,1,FALSE)),"",VLOOKUP(ROF973,'Controle de Estoque'!RNZ:ROG,4,FALSE))</f>
        <v/>
      </c>
      <c r="ROK973" s="16" t="str">
        <f>IF(ISERROR(VLOOKUP(ROG973,'Controle de Estoque'!ROA:ROH,1,FALSE)),"",VLOOKUP(ROG973,'Controle de Estoque'!ROA:ROH,4,FALSE))</f>
        <v/>
      </c>
      <c r="ROL973" s="16" t="str">
        <f>IF(ISERROR(VLOOKUP(ROH973,'Controle de Estoque'!ROB:ROI,1,FALSE)),"",VLOOKUP(ROH973,'Controle de Estoque'!ROB:ROI,4,FALSE))</f>
        <v/>
      </c>
      <c r="ROM973" s="16" t="str">
        <f>IF(ISERROR(VLOOKUP(ROI973,'Controle de Estoque'!ROC:ROJ,1,FALSE)),"",VLOOKUP(ROI973,'Controle de Estoque'!ROC:ROJ,4,FALSE))</f>
        <v/>
      </c>
      <c r="RON973" s="16" t="str">
        <f>IF(ISERROR(VLOOKUP(ROJ973,'Controle de Estoque'!ROD:ROK,1,FALSE)),"",VLOOKUP(ROJ973,'Controle de Estoque'!ROD:ROK,4,FALSE))</f>
        <v/>
      </c>
      <c r="ROO973" s="16" t="str">
        <f>IF(ISERROR(VLOOKUP(ROK973,'Controle de Estoque'!ROE:ROL,1,FALSE)),"",VLOOKUP(ROK973,'Controle de Estoque'!ROE:ROL,4,FALSE))</f>
        <v/>
      </c>
      <c r="ROP973" s="16" t="str">
        <f>IF(ISERROR(VLOOKUP(ROL973,'Controle de Estoque'!ROF:ROM,1,FALSE)),"",VLOOKUP(ROL973,'Controle de Estoque'!ROF:ROM,4,FALSE))</f>
        <v/>
      </c>
      <c r="ROQ973" s="16" t="str">
        <f>IF(ISERROR(VLOOKUP(ROM973,'Controle de Estoque'!ROG:RON,1,FALSE)),"",VLOOKUP(ROM973,'Controle de Estoque'!ROG:RON,4,FALSE))</f>
        <v/>
      </c>
      <c r="ROR973" s="16" t="str">
        <f>IF(ISERROR(VLOOKUP(RON973,'Controle de Estoque'!ROH:ROO,1,FALSE)),"",VLOOKUP(RON973,'Controle de Estoque'!ROH:ROO,4,FALSE))</f>
        <v/>
      </c>
      <c r="ROS973" s="16" t="str">
        <f>IF(ISERROR(VLOOKUP(ROO973,'Controle de Estoque'!ROI:ROP,1,FALSE)),"",VLOOKUP(ROO973,'Controle de Estoque'!ROI:ROP,4,FALSE))</f>
        <v/>
      </c>
      <c r="ROT973" s="16" t="str">
        <f>IF(ISERROR(VLOOKUP(ROP973,'Controle de Estoque'!ROJ:ROQ,1,FALSE)),"",VLOOKUP(ROP973,'Controle de Estoque'!ROJ:ROQ,4,FALSE))</f>
        <v/>
      </c>
      <c r="ROU973" s="16" t="str">
        <f>IF(ISERROR(VLOOKUP(ROQ973,'Controle de Estoque'!ROK:ROR,1,FALSE)),"",VLOOKUP(ROQ973,'Controle de Estoque'!ROK:ROR,4,FALSE))</f>
        <v/>
      </c>
      <c r="ROV973" s="16" t="str">
        <f>IF(ISERROR(VLOOKUP(ROR973,'Controle de Estoque'!ROL:ROS,1,FALSE)),"",VLOOKUP(ROR973,'Controle de Estoque'!ROL:ROS,4,FALSE))</f>
        <v/>
      </c>
      <c r="ROW973" s="16" t="str">
        <f>IF(ISERROR(VLOOKUP(ROS973,'Controle de Estoque'!ROM:ROT,1,FALSE)),"",VLOOKUP(ROS973,'Controle de Estoque'!ROM:ROT,4,FALSE))</f>
        <v/>
      </c>
      <c r="ROX973" s="16" t="str">
        <f>IF(ISERROR(VLOOKUP(ROT973,'Controle de Estoque'!RON:ROU,1,FALSE)),"",VLOOKUP(ROT973,'Controle de Estoque'!RON:ROU,4,FALSE))</f>
        <v/>
      </c>
      <c r="ROY973" s="16" t="str">
        <f>IF(ISERROR(VLOOKUP(ROU973,'Controle de Estoque'!ROO:ROV,1,FALSE)),"",VLOOKUP(ROU973,'Controle de Estoque'!ROO:ROV,4,FALSE))</f>
        <v/>
      </c>
      <c r="ROZ973" s="16" t="str">
        <f>IF(ISERROR(VLOOKUP(ROV973,'Controle de Estoque'!ROP:ROW,1,FALSE)),"",VLOOKUP(ROV973,'Controle de Estoque'!ROP:ROW,4,FALSE))</f>
        <v/>
      </c>
      <c r="RPA973" s="16" t="str">
        <f>IF(ISERROR(VLOOKUP(ROW973,'Controle de Estoque'!ROQ:ROX,1,FALSE)),"",VLOOKUP(ROW973,'Controle de Estoque'!ROQ:ROX,4,FALSE))</f>
        <v/>
      </c>
      <c r="RPB973" s="16" t="str">
        <f>IF(ISERROR(VLOOKUP(ROX973,'Controle de Estoque'!ROR:ROY,1,FALSE)),"",VLOOKUP(ROX973,'Controle de Estoque'!ROR:ROY,4,FALSE))</f>
        <v/>
      </c>
      <c r="RPC973" s="16" t="str">
        <f>IF(ISERROR(VLOOKUP(ROY973,'Controle de Estoque'!ROS:ROZ,1,FALSE)),"",VLOOKUP(ROY973,'Controle de Estoque'!ROS:ROZ,4,FALSE))</f>
        <v/>
      </c>
      <c r="RPD973" s="16" t="str">
        <f>IF(ISERROR(VLOOKUP(ROZ973,'Controle de Estoque'!ROT:RPA,1,FALSE)),"",VLOOKUP(ROZ973,'Controle de Estoque'!ROT:RPA,4,FALSE))</f>
        <v/>
      </c>
      <c r="RPE973" s="16" t="str">
        <f>IF(ISERROR(VLOOKUP(RPA973,'Controle de Estoque'!ROU:RPB,1,FALSE)),"",VLOOKUP(RPA973,'Controle de Estoque'!ROU:RPB,4,FALSE))</f>
        <v/>
      </c>
      <c r="RPF973" s="16" t="str">
        <f>IF(ISERROR(VLOOKUP(RPB973,'Controle de Estoque'!ROV:RPC,1,FALSE)),"",VLOOKUP(RPB973,'Controle de Estoque'!ROV:RPC,4,FALSE))</f>
        <v/>
      </c>
      <c r="RPG973" s="16" t="str">
        <f>IF(ISERROR(VLOOKUP(RPC973,'Controle de Estoque'!ROW:RPD,1,FALSE)),"",VLOOKUP(RPC973,'Controle de Estoque'!ROW:RPD,4,FALSE))</f>
        <v/>
      </c>
      <c r="RPH973" s="16" t="str">
        <f>IF(ISERROR(VLOOKUP(RPD973,'Controle de Estoque'!ROX:RPE,1,FALSE)),"",VLOOKUP(RPD973,'Controle de Estoque'!ROX:RPE,4,FALSE))</f>
        <v/>
      </c>
      <c r="RPI973" s="16" t="str">
        <f>IF(ISERROR(VLOOKUP(RPE973,'Controle de Estoque'!ROY:RPF,1,FALSE)),"",VLOOKUP(RPE973,'Controle de Estoque'!ROY:RPF,4,FALSE))</f>
        <v/>
      </c>
      <c r="RPJ973" s="16" t="str">
        <f>IF(ISERROR(VLOOKUP(RPF973,'Controle de Estoque'!ROZ:RPG,1,FALSE)),"",VLOOKUP(RPF973,'Controle de Estoque'!ROZ:RPG,4,FALSE))</f>
        <v/>
      </c>
      <c r="RPK973" s="16" t="str">
        <f>IF(ISERROR(VLOOKUP(RPG973,'Controle de Estoque'!RPA:RPH,1,FALSE)),"",VLOOKUP(RPG973,'Controle de Estoque'!RPA:RPH,4,FALSE))</f>
        <v/>
      </c>
      <c r="RPL973" s="16" t="str">
        <f>IF(ISERROR(VLOOKUP(RPH973,'Controle de Estoque'!RPB:RPI,1,FALSE)),"",VLOOKUP(RPH973,'Controle de Estoque'!RPB:RPI,4,FALSE))</f>
        <v/>
      </c>
      <c r="RPM973" s="16" t="str">
        <f>IF(ISERROR(VLOOKUP(RPI973,'Controle de Estoque'!RPC:RPJ,1,FALSE)),"",VLOOKUP(RPI973,'Controle de Estoque'!RPC:RPJ,4,FALSE))</f>
        <v/>
      </c>
      <c r="RPN973" s="16" t="str">
        <f>IF(ISERROR(VLOOKUP(RPJ973,'Controle de Estoque'!RPD:RPK,1,FALSE)),"",VLOOKUP(RPJ973,'Controle de Estoque'!RPD:RPK,4,FALSE))</f>
        <v/>
      </c>
      <c r="RPO973" s="16" t="str">
        <f>IF(ISERROR(VLOOKUP(RPK973,'Controle de Estoque'!RPE:RPL,1,FALSE)),"",VLOOKUP(RPK973,'Controle de Estoque'!RPE:RPL,4,FALSE))</f>
        <v/>
      </c>
      <c r="RPP973" s="16" t="str">
        <f>IF(ISERROR(VLOOKUP(RPL973,'Controle de Estoque'!RPF:RPM,1,FALSE)),"",VLOOKUP(RPL973,'Controle de Estoque'!RPF:RPM,4,FALSE))</f>
        <v/>
      </c>
      <c r="RPQ973" s="16" t="str">
        <f>IF(ISERROR(VLOOKUP(RPM973,'Controle de Estoque'!RPG:RPN,1,FALSE)),"",VLOOKUP(RPM973,'Controle de Estoque'!RPG:RPN,4,FALSE))</f>
        <v/>
      </c>
      <c r="RPR973" s="16" t="str">
        <f>IF(ISERROR(VLOOKUP(RPN973,'Controle de Estoque'!RPH:RPO,1,FALSE)),"",VLOOKUP(RPN973,'Controle de Estoque'!RPH:RPO,4,FALSE))</f>
        <v/>
      </c>
      <c r="RPS973" s="16" t="str">
        <f>IF(ISERROR(VLOOKUP(RPO973,'Controle de Estoque'!RPI:RPP,1,FALSE)),"",VLOOKUP(RPO973,'Controle de Estoque'!RPI:RPP,4,FALSE))</f>
        <v/>
      </c>
      <c r="RPT973" s="16" t="str">
        <f>IF(ISERROR(VLOOKUP(RPP973,'Controle de Estoque'!RPJ:RPQ,1,FALSE)),"",VLOOKUP(RPP973,'Controle de Estoque'!RPJ:RPQ,4,FALSE))</f>
        <v/>
      </c>
      <c r="RPU973" s="16" t="str">
        <f>IF(ISERROR(VLOOKUP(RPQ973,'Controle de Estoque'!RPK:RPR,1,FALSE)),"",VLOOKUP(RPQ973,'Controle de Estoque'!RPK:RPR,4,FALSE))</f>
        <v/>
      </c>
      <c r="RPV973" s="16" t="str">
        <f>IF(ISERROR(VLOOKUP(RPR973,'Controle de Estoque'!RPL:RPS,1,FALSE)),"",VLOOKUP(RPR973,'Controle de Estoque'!RPL:RPS,4,FALSE))</f>
        <v/>
      </c>
      <c r="RPW973" s="16" t="str">
        <f>IF(ISERROR(VLOOKUP(RPS973,'Controle de Estoque'!RPM:RPT,1,FALSE)),"",VLOOKUP(RPS973,'Controle de Estoque'!RPM:RPT,4,FALSE))</f>
        <v/>
      </c>
      <c r="RPX973" s="16" t="str">
        <f>IF(ISERROR(VLOOKUP(RPT973,'Controle de Estoque'!RPN:RPU,1,FALSE)),"",VLOOKUP(RPT973,'Controle de Estoque'!RPN:RPU,4,FALSE))</f>
        <v/>
      </c>
      <c r="RPY973" s="16" t="str">
        <f>IF(ISERROR(VLOOKUP(RPU973,'Controle de Estoque'!RPO:RPV,1,FALSE)),"",VLOOKUP(RPU973,'Controle de Estoque'!RPO:RPV,4,FALSE))</f>
        <v/>
      </c>
      <c r="RPZ973" s="16" t="str">
        <f>IF(ISERROR(VLOOKUP(RPV973,'Controle de Estoque'!RPP:RPW,1,FALSE)),"",VLOOKUP(RPV973,'Controle de Estoque'!RPP:RPW,4,FALSE))</f>
        <v/>
      </c>
      <c r="RQA973" s="16" t="str">
        <f>IF(ISERROR(VLOOKUP(RPW973,'Controle de Estoque'!RPQ:RPX,1,FALSE)),"",VLOOKUP(RPW973,'Controle de Estoque'!RPQ:RPX,4,FALSE))</f>
        <v/>
      </c>
      <c r="RQB973" s="16" t="str">
        <f>IF(ISERROR(VLOOKUP(RPX973,'Controle de Estoque'!RPR:RPY,1,FALSE)),"",VLOOKUP(RPX973,'Controle de Estoque'!RPR:RPY,4,FALSE))</f>
        <v/>
      </c>
      <c r="RQC973" s="16" t="str">
        <f>IF(ISERROR(VLOOKUP(RPY973,'Controle de Estoque'!RPS:RPZ,1,FALSE)),"",VLOOKUP(RPY973,'Controle de Estoque'!RPS:RPZ,4,FALSE))</f>
        <v/>
      </c>
      <c r="RQD973" s="16" t="str">
        <f>IF(ISERROR(VLOOKUP(RPZ973,'Controle de Estoque'!RPT:RQA,1,FALSE)),"",VLOOKUP(RPZ973,'Controle de Estoque'!RPT:RQA,4,FALSE))</f>
        <v/>
      </c>
      <c r="RQE973" s="16" t="str">
        <f>IF(ISERROR(VLOOKUP(RQA973,'Controle de Estoque'!RPU:RQB,1,FALSE)),"",VLOOKUP(RQA973,'Controle de Estoque'!RPU:RQB,4,FALSE))</f>
        <v/>
      </c>
      <c r="RQF973" s="16" t="str">
        <f>IF(ISERROR(VLOOKUP(RQB973,'Controle de Estoque'!RPV:RQC,1,FALSE)),"",VLOOKUP(RQB973,'Controle de Estoque'!RPV:RQC,4,FALSE))</f>
        <v/>
      </c>
      <c r="RQG973" s="16" t="str">
        <f>IF(ISERROR(VLOOKUP(RQC973,'Controle de Estoque'!RPW:RQD,1,FALSE)),"",VLOOKUP(RQC973,'Controle de Estoque'!RPW:RQD,4,FALSE))</f>
        <v/>
      </c>
      <c r="RQH973" s="16" t="str">
        <f>IF(ISERROR(VLOOKUP(RQD973,'Controle de Estoque'!RPX:RQE,1,FALSE)),"",VLOOKUP(RQD973,'Controle de Estoque'!RPX:RQE,4,FALSE))</f>
        <v/>
      </c>
      <c r="RQI973" s="16" t="str">
        <f>IF(ISERROR(VLOOKUP(RQE973,'Controle de Estoque'!RPY:RQF,1,FALSE)),"",VLOOKUP(RQE973,'Controle de Estoque'!RPY:RQF,4,FALSE))</f>
        <v/>
      </c>
      <c r="RQJ973" s="16" t="str">
        <f>IF(ISERROR(VLOOKUP(RQF973,'Controle de Estoque'!RPZ:RQG,1,FALSE)),"",VLOOKUP(RQF973,'Controle de Estoque'!RPZ:RQG,4,FALSE))</f>
        <v/>
      </c>
      <c r="RQK973" s="16" t="str">
        <f>IF(ISERROR(VLOOKUP(RQG973,'Controle de Estoque'!RQA:RQH,1,FALSE)),"",VLOOKUP(RQG973,'Controle de Estoque'!RQA:RQH,4,FALSE))</f>
        <v/>
      </c>
      <c r="RQL973" s="16" t="str">
        <f>IF(ISERROR(VLOOKUP(RQH973,'Controle de Estoque'!RQB:RQI,1,FALSE)),"",VLOOKUP(RQH973,'Controle de Estoque'!RQB:RQI,4,FALSE))</f>
        <v/>
      </c>
      <c r="RQM973" s="16" t="str">
        <f>IF(ISERROR(VLOOKUP(RQI973,'Controle de Estoque'!RQC:RQJ,1,FALSE)),"",VLOOKUP(RQI973,'Controle de Estoque'!RQC:RQJ,4,FALSE))</f>
        <v/>
      </c>
      <c r="RQN973" s="16" t="str">
        <f>IF(ISERROR(VLOOKUP(RQJ973,'Controle de Estoque'!RQD:RQK,1,FALSE)),"",VLOOKUP(RQJ973,'Controle de Estoque'!RQD:RQK,4,FALSE))</f>
        <v/>
      </c>
      <c r="RQO973" s="16" t="str">
        <f>IF(ISERROR(VLOOKUP(RQK973,'Controle de Estoque'!RQE:RQL,1,FALSE)),"",VLOOKUP(RQK973,'Controle de Estoque'!RQE:RQL,4,FALSE))</f>
        <v/>
      </c>
      <c r="RQP973" s="16" t="str">
        <f>IF(ISERROR(VLOOKUP(RQL973,'Controle de Estoque'!RQF:RQM,1,FALSE)),"",VLOOKUP(RQL973,'Controle de Estoque'!RQF:RQM,4,FALSE))</f>
        <v/>
      </c>
      <c r="RQQ973" s="16" t="str">
        <f>IF(ISERROR(VLOOKUP(RQM973,'Controle de Estoque'!RQG:RQN,1,FALSE)),"",VLOOKUP(RQM973,'Controle de Estoque'!RQG:RQN,4,FALSE))</f>
        <v/>
      </c>
      <c r="RQR973" s="16" t="str">
        <f>IF(ISERROR(VLOOKUP(RQN973,'Controle de Estoque'!RQH:RQO,1,FALSE)),"",VLOOKUP(RQN973,'Controle de Estoque'!RQH:RQO,4,FALSE))</f>
        <v/>
      </c>
      <c r="RQS973" s="16" t="str">
        <f>IF(ISERROR(VLOOKUP(RQO973,'Controle de Estoque'!RQI:RQP,1,FALSE)),"",VLOOKUP(RQO973,'Controle de Estoque'!RQI:RQP,4,FALSE))</f>
        <v/>
      </c>
      <c r="RQT973" s="16" t="str">
        <f>IF(ISERROR(VLOOKUP(RQP973,'Controle de Estoque'!RQJ:RQQ,1,FALSE)),"",VLOOKUP(RQP973,'Controle de Estoque'!RQJ:RQQ,4,FALSE))</f>
        <v/>
      </c>
      <c r="RQU973" s="16" t="str">
        <f>IF(ISERROR(VLOOKUP(RQQ973,'Controle de Estoque'!RQK:RQR,1,FALSE)),"",VLOOKUP(RQQ973,'Controle de Estoque'!RQK:RQR,4,FALSE))</f>
        <v/>
      </c>
      <c r="RQV973" s="16" t="str">
        <f>IF(ISERROR(VLOOKUP(RQR973,'Controle de Estoque'!RQL:RQS,1,FALSE)),"",VLOOKUP(RQR973,'Controle de Estoque'!RQL:RQS,4,FALSE))</f>
        <v/>
      </c>
      <c r="RQW973" s="16" t="str">
        <f>IF(ISERROR(VLOOKUP(RQS973,'Controle de Estoque'!RQM:RQT,1,FALSE)),"",VLOOKUP(RQS973,'Controle de Estoque'!RQM:RQT,4,FALSE))</f>
        <v/>
      </c>
      <c r="RQX973" s="16" t="str">
        <f>IF(ISERROR(VLOOKUP(RQT973,'Controle de Estoque'!RQN:RQU,1,FALSE)),"",VLOOKUP(RQT973,'Controle de Estoque'!RQN:RQU,4,FALSE))</f>
        <v/>
      </c>
      <c r="RQY973" s="16" t="str">
        <f>IF(ISERROR(VLOOKUP(RQU973,'Controle de Estoque'!RQO:RQV,1,FALSE)),"",VLOOKUP(RQU973,'Controle de Estoque'!RQO:RQV,4,FALSE))</f>
        <v/>
      </c>
      <c r="RQZ973" s="16" t="str">
        <f>IF(ISERROR(VLOOKUP(RQV973,'Controle de Estoque'!RQP:RQW,1,FALSE)),"",VLOOKUP(RQV973,'Controle de Estoque'!RQP:RQW,4,FALSE))</f>
        <v/>
      </c>
      <c r="RRA973" s="16" t="str">
        <f>IF(ISERROR(VLOOKUP(RQW973,'Controle de Estoque'!RQQ:RQX,1,FALSE)),"",VLOOKUP(RQW973,'Controle de Estoque'!RQQ:RQX,4,FALSE))</f>
        <v/>
      </c>
      <c r="RRB973" s="16" t="str">
        <f>IF(ISERROR(VLOOKUP(RQX973,'Controle de Estoque'!RQR:RQY,1,FALSE)),"",VLOOKUP(RQX973,'Controle de Estoque'!RQR:RQY,4,FALSE))</f>
        <v/>
      </c>
      <c r="RRC973" s="16" t="str">
        <f>IF(ISERROR(VLOOKUP(RQY973,'Controle de Estoque'!RQS:RQZ,1,FALSE)),"",VLOOKUP(RQY973,'Controle de Estoque'!RQS:RQZ,4,FALSE))</f>
        <v/>
      </c>
      <c r="RRD973" s="16" t="str">
        <f>IF(ISERROR(VLOOKUP(RQZ973,'Controle de Estoque'!RQT:RRA,1,FALSE)),"",VLOOKUP(RQZ973,'Controle de Estoque'!RQT:RRA,4,FALSE))</f>
        <v/>
      </c>
      <c r="RRE973" s="16" t="str">
        <f>IF(ISERROR(VLOOKUP(RRA973,'Controle de Estoque'!RQU:RRB,1,FALSE)),"",VLOOKUP(RRA973,'Controle de Estoque'!RQU:RRB,4,FALSE))</f>
        <v/>
      </c>
      <c r="RRF973" s="16" t="str">
        <f>IF(ISERROR(VLOOKUP(RRB973,'Controle de Estoque'!RQV:RRC,1,FALSE)),"",VLOOKUP(RRB973,'Controle de Estoque'!RQV:RRC,4,FALSE))</f>
        <v/>
      </c>
      <c r="RRG973" s="16" t="str">
        <f>IF(ISERROR(VLOOKUP(RRC973,'Controle de Estoque'!RQW:RRD,1,FALSE)),"",VLOOKUP(RRC973,'Controle de Estoque'!RQW:RRD,4,FALSE))</f>
        <v/>
      </c>
      <c r="RRH973" s="16" t="str">
        <f>IF(ISERROR(VLOOKUP(RRD973,'Controle de Estoque'!RQX:RRE,1,FALSE)),"",VLOOKUP(RRD973,'Controle de Estoque'!RQX:RRE,4,FALSE))</f>
        <v/>
      </c>
      <c r="RRI973" s="16" t="str">
        <f>IF(ISERROR(VLOOKUP(RRE973,'Controle de Estoque'!RQY:RRF,1,FALSE)),"",VLOOKUP(RRE973,'Controle de Estoque'!RQY:RRF,4,FALSE))</f>
        <v/>
      </c>
      <c r="RRJ973" s="16" t="str">
        <f>IF(ISERROR(VLOOKUP(RRF973,'Controle de Estoque'!RQZ:RRG,1,FALSE)),"",VLOOKUP(RRF973,'Controle de Estoque'!RQZ:RRG,4,FALSE))</f>
        <v/>
      </c>
      <c r="RRK973" s="16" t="str">
        <f>IF(ISERROR(VLOOKUP(RRG973,'Controle de Estoque'!RRA:RRH,1,FALSE)),"",VLOOKUP(RRG973,'Controle de Estoque'!RRA:RRH,4,FALSE))</f>
        <v/>
      </c>
      <c r="RRL973" s="16" t="str">
        <f>IF(ISERROR(VLOOKUP(RRH973,'Controle de Estoque'!RRB:RRI,1,FALSE)),"",VLOOKUP(RRH973,'Controle de Estoque'!RRB:RRI,4,FALSE))</f>
        <v/>
      </c>
      <c r="RRM973" s="16" t="str">
        <f>IF(ISERROR(VLOOKUP(RRI973,'Controle de Estoque'!RRC:RRJ,1,FALSE)),"",VLOOKUP(RRI973,'Controle de Estoque'!RRC:RRJ,4,FALSE))</f>
        <v/>
      </c>
      <c r="RRN973" s="16" t="str">
        <f>IF(ISERROR(VLOOKUP(RRJ973,'Controle de Estoque'!RRD:RRK,1,FALSE)),"",VLOOKUP(RRJ973,'Controle de Estoque'!RRD:RRK,4,FALSE))</f>
        <v/>
      </c>
      <c r="RRO973" s="16" t="str">
        <f>IF(ISERROR(VLOOKUP(RRK973,'Controle de Estoque'!RRE:RRL,1,FALSE)),"",VLOOKUP(RRK973,'Controle de Estoque'!RRE:RRL,4,FALSE))</f>
        <v/>
      </c>
      <c r="RRP973" s="16" t="str">
        <f>IF(ISERROR(VLOOKUP(RRL973,'Controle de Estoque'!RRF:RRM,1,FALSE)),"",VLOOKUP(RRL973,'Controle de Estoque'!RRF:RRM,4,FALSE))</f>
        <v/>
      </c>
      <c r="RRQ973" s="16" t="str">
        <f>IF(ISERROR(VLOOKUP(RRM973,'Controle de Estoque'!RRG:RRN,1,FALSE)),"",VLOOKUP(RRM973,'Controle de Estoque'!RRG:RRN,4,FALSE))</f>
        <v/>
      </c>
      <c r="RRR973" s="16" t="str">
        <f>IF(ISERROR(VLOOKUP(RRN973,'Controle de Estoque'!RRH:RRO,1,FALSE)),"",VLOOKUP(RRN973,'Controle de Estoque'!RRH:RRO,4,FALSE))</f>
        <v/>
      </c>
      <c r="RRS973" s="16" t="str">
        <f>IF(ISERROR(VLOOKUP(RRO973,'Controle de Estoque'!RRI:RRP,1,FALSE)),"",VLOOKUP(RRO973,'Controle de Estoque'!RRI:RRP,4,FALSE))</f>
        <v/>
      </c>
      <c r="RRT973" s="16" t="str">
        <f>IF(ISERROR(VLOOKUP(RRP973,'Controle de Estoque'!RRJ:RRQ,1,FALSE)),"",VLOOKUP(RRP973,'Controle de Estoque'!RRJ:RRQ,4,FALSE))</f>
        <v/>
      </c>
      <c r="RRU973" s="16" t="str">
        <f>IF(ISERROR(VLOOKUP(RRQ973,'Controle de Estoque'!RRK:RRR,1,FALSE)),"",VLOOKUP(RRQ973,'Controle de Estoque'!RRK:RRR,4,FALSE))</f>
        <v/>
      </c>
      <c r="RRV973" s="16" t="str">
        <f>IF(ISERROR(VLOOKUP(RRR973,'Controle de Estoque'!RRL:RRS,1,FALSE)),"",VLOOKUP(RRR973,'Controle de Estoque'!RRL:RRS,4,FALSE))</f>
        <v/>
      </c>
      <c r="RRW973" s="16" t="str">
        <f>IF(ISERROR(VLOOKUP(RRS973,'Controle de Estoque'!RRM:RRT,1,FALSE)),"",VLOOKUP(RRS973,'Controle de Estoque'!RRM:RRT,4,FALSE))</f>
        <v/>
      </c>
      <c r="RRX973" s="16" t="str">
        <f>IF(ISERROR(VLOOKUP(RRT973,'Controle de Estoque'!RRN:RRU,1,FALSE)),"",VLOOKUP(RRT973,'Controle de Estoque'!RRN:RRU,4,FALSE))</f>
        <v/>
      </c>
      <c r="RRY973" s="16" t="str">
        <f>IF(ISERROR(VLOOKUP(RRU973,'Controle de Estoque'!RRO:RRV,1,FALSE)),"",VLOOKUP(RRU973,'Controle de Estoque'!RRO:RRV,4,FALSE))</f>
        <v/>
      </c>
      <c r="RRZ973" s="16" t="str">
        <f>IF(ISERROR(VLOOKUP(RRV973,'Controle de Estoque'!RRP:RRW,1,FALSE)),"",VLOOKUP(RRV973,'Controle de Estoque'!RRP:RRW,4,FALSE))</f>
        <v/>
      </c>
      <c r="RSA973" s="16" t="str">
        <f>IF(ISERROR(VLOOKUP(RRW973,'Controle de Estoque'!RRQ:RRX,1,FALSE)),"",VLOOKUP(RRW973,'Controle de Estoque'!RRQ:RRX,4,FALSE))</f>
        <v/>
      </c>
      <c r="RSB973" s="16" t="str">
        <f>IF(ISERROR(VLOOKUP(RRX973,'Controle de Estoque'!RRR:RRY,1,FALSE)),"",VLOOKUP(RRX973,'Controle de Estoque'!RRR:RRY,4,FALSE))</f>
        <v/>
      </c>
      <c r="RSC973" s="16" t="str">
        <f>IF(ISERROR(VLOOKUP(RRY973,'Controle de Estoque'!RRS:RRZ,1,FALSE)),"",VLOOKUP(RRY973,'Controle de Estoque'!RRS:RRZ,4,FALSE))</f>
        <v/>
      </c>
      <c r="RSD973" s="16" t="str">
        <f>IF(ISERROR(VLOOKUP(RRZ973,'Controle de Estoque'!RRT:RSA,1,FALSE)),"",VLOOKUP(RRZ973,'Controle de Estoque'!RRT:RSA,4,FALSE))</f>
        <v/>
      </c>
      <c r="RSE973" s="16" t="str">
        <f>IF(ISERROR(VLOOKUP(RSA973,'Controle de Estoque'!RRU:RSB,1,FALSE)),"",VLOOKUP(RSA973,'Controle de Estoque'!RRU:RSB,4,FALSE))</f>
        <v/>
      </c>
      <c r="RSF973" s="16" t="str">
        <f>IF(ISERROR(VLOOKUP(RSB973,'Controle de Estoque'!RRV:RSC,1,FALSE)),"",VLOOKUP(RSB973,'Controle de Estoque'!RRV:RSC,4,FALSE))</f>
        <v/>
      </c>
      <c r="RSG973" s="16" t="str">
        <f>IF(ISERROR(VLOOKUP(RSC973,'Controle de Estoque'!RRW:RSD,1,FALSE)),"",VLOOKUP(RSC973,'Controle de Estoque'!RRW:RSD,4,FALSE))</f>
        <v/>
      </c>
      <c r="RSH973" s="16" t="str">
        <f>IF(ISERROR(VLOOKUP(RSD973,'Controle de Estoque'!RRX:RSE,1,FALSE)),"",VLOOKUP(RSD973,'Controle de Estoque'!RRX:RSE,4,FALSE))</f>
        <v/>
      </c>
      <c r="RSI973" s="16" t="str">
        <f>IF(ISERROR(VLOOKUP(RSE973,'Controle de Estoque'!RRY:RSF,1,FALSE)),"",VLOOKUP(RSE973,'Controle de Estoque'!RRY:RSF,4,FALSE))</f>
        <v/>
      </c>
      <c r="RSJ973" s="16" t="str">
        <f>IF(ISERROR(VLOOKUP(RSF973,'Controle de Estoque'!RRZ:RSG,1,FALSE)),"",VLOOKUP(RSF973,'Controle de Estoque'!RRZ:RSG,4,FALSE))</f>
        <v/>
      </c>
      <c r="RSK973" s="16" t="str">
        <f>IF(ISERROR(VLOOKUP(RSG973,'Controle de Estoque'!RSA:RSH,1,FALSE)),"",VLOOKUP(RSG973,'Controle de Estoque'!RSA:RSH,4,FALSE))</f>
        <v/>
      </c>
      <c r="RSL973" s="16" t="str">
        <f>IF(ISERROR(VLOOKUP(RSH973,'Controle de Estoque'!RSB:RSI,1,FALSE)),"",VLOOKUP(RSH973,'Controle de Estoque'!RSB:RSI,4,FALSE))</f>
        <v/>
      </c>
      <c r="RSM973" s="16" t="str">
        <f>IF(ISERROR(VLOOKUP(RSI973,'Controle de Estoque'!RSC:RSJ,1,FALSE)),"",VLOOKUP(RSI973,'Controle de Estoque'!RSC:RSJ,4,FALSE))</f>
        <v/>
      </c>
      <c r="RSN973" s="16" t="str">
        <f>IF(ISERROR(VLOOKUP(RSJ973,'Controle de Estoque'!RSD:RSK,1,FALSE)),"",VLOOKUP(RSJ973,'Controle de Estoque'!RSD:RSK,4,FALSE))</f>
        <v/>
      </c>
      <c r="RSO973" s="16" t="str">
        <f>IF(ISERROR(VLOOKUP(RSK973,'Controle de Estoque'!RSE:RSL,1,FALSE)),"",VLOOKUP(RSK973,'Controle de Estoque'!RSE:RSL,4,FALSE))</f>
        <v/>
      </c>
      <c r="RSP973" s="16" t="str">
        <f>IF(ISERROR(VLOOKUP(RSL973,'Controle de Estoque'!RSF:RSM,1,FALSE)),"",VLOOKUP(RSL973,'Controle de Estoque'!RSF:RSM,4,FALSE))</f>
        <v/>
      </c>
      <c r="RSQ973" s="16" t="str">
        <f>IF(ISERROR(VLOOKUP(RSM973,'Controle de Estoque'!RSG:RSN,1,FALSE)),"",VLOOKUP(RSM973,'Controle de Estoque'!RSG:RSN,4,FALSE))</f>
        <v/>
      </c>
      <c r="RSR973" s="16" t="str">
        <f>IF(ISERROR(VLOOKUP(RSN973,'Controle de Estoque'!RSH:RSO,1,FALSE)),"",VLOOKUP(RSN973,'Controle de Estoque'!RSH:RSO,4,FALSE))</f>
        <v/>
      </c>
      <c r="RSS973" s="16" t="str">
        <f>IF(ISERROR(VLOOKUP(RSO973,'Controle de Estoque'!RSI:RSP,1,FALSE)),"",VLOOKUP(RSO973,'Controle de Estoque'!RSI:RSP,4,FALSE))</f>
        <v/>
      </c>
      <c r="RST973" s="16" t="str">
        <f>IF(ISERROR(VLOOKUP(RSP973,'Controle de Estoque'!RSJ:RSQ,1,FALSE)),"",VLOOKUP(RSP973,'Controle de Estoque'!RSJ:RSQ,4,FALSE))</f>
        <v/>
      </c>
      <c r="RSU973" s="16" t="str">
        <f>IF(ISERROR(VLOOKUP(RSQ973,'Controle de Estoque'!RSK:RSR,1,FALSE)),"",VLOOKUP(RSQ973,'Controle de Estoque'!RSK:RSR,4,FALSE))</f>
        <v/>
      </c>
      <c r="RSV973" s="16" t="str">
        <f>IF(ISERROR(VLOOKUP(RSR973,'Controle de Estoque'!RSL:RSS,1,FALSE)),"",VLOOKUP(RSR973,'Controle de Estoque'!RSL:RSS,4,FALSE))</f>
        <v/>
      </c>
      <c r="RSW973" s="16" t="str">
        <f>IF(ISERROR(VLOOKUP(RSS973,'Controle de Estoque'!RSM:RST,1,FALSE)),"",VLOOKUP(RSS973,'Controle de Estoque'!RSM:RST,4,FALSE))</f>
        <v/>
      </c>
      <c r="RSX973" s="16" t="str">
        <f>IF(ISERROR(VLOOKUP(RST973,'Controle de Estoque'!RSN:RSU,1,FALSE)),"",VLOOKUP(RST973,'Controle de Estoque'!RSN:RSU,4,FALSE))</f>
        <v/>
      </c>
      <c r="RSY973" s="16" t="str">
        <f>IF(ISERROR(VLOOKUP(RSU973,'Controle de Estoque'!RSO:RSV,1,FALSE)),"",VLOOKUP(RSU973,'Controle de Estoque'!RSO:RSV,4,FALSE))</f>
        <v/>
      </c>
      <c r="RSZ973" s="16" t="str">
        <f>IF(ISERROR(VLOOKUP(RSV973,'Controle de Estoque'!RSP:RSW,1,FALSE)),"",VLOOKUP(RSV973,'Controle de Estoque'!RSP:RSW,4,FALSE))</f>
        <v/>
      </c>
      <c r="RTA973" s="16" t="str">
        <f>IF(ISERROR(VLOOKUP(RSW973,'Controle de Estoque'!RSQ:RSX,1,FALSE)),"",VLOOKUP(RSW973,'Controle de Estoque'!RSQ:RSX,4,FALSE))</f>
        <v/>
      </c>
      <c r="RTB973" s="16" t="str">
        <f>IF(ISERROR(VLOOKUP(RSX973,'Controle de Estoque'!RSR:RSY,1,FALSE)),"",VLOOKUP(RSX973,'Controle de Estoque'!RSR:RSY,4,FALSE))</f>
        <v/>
      </c>
      <c r="RTC973" s="16" t="str">
        <f>IF(ISERROR(VLOOKUP(RSY973,'Controle de Estoque'!RSS:RSZ,1,FALSE)),"",VLOOKUP(RSY973,'Controle de Estoque'!RSS:RSZ,4,FALSE))</f>
        <v/>
      </c>
      <c r="RTD973" s="16" t="str">
        <f>IF(ISERROR(VLOOKUP(RSZ973,'Controle de Estoque'!RST:RTA,1,FALSE)),"",VLOOKUP(RSZ973,'Controle de Estoque'!RST:RTA,4,FALSE))</f>
        <v/>
      </c>
      <c r="RTE973" s="16" t="str">
        <f>IF(ISERROR(VLOOKUP(RTA973,'Controle de Estoque'!RSU:RTB,1,FALSE)),"",VLOOKUP(RTA973,'Controle de Estoque'!RSU:RTB,4,FALSE))</f>
        <v/>
      </c>
      <c r="RTF973" s="16" t="str">
        <f>IF(ISERROR(VLOOKUP(RTB973,'Controle de Estoque'!RSV:RTC,1,FALSE)),"",VLOOKUP(RTB973,'Controle de Estoque'!RSV:RTC,4,FALSE))</f>
        <v/>
      </c>
      <c r="RTG973" s="16" t="str">
        <f>IF(ISERROR(VLOOKUP(RTC973,'Controle de Estoque'!RSW:RTD,1,FALSE)),"",VLOOKUP(RTC973,'Controle de Estoque'!RSW:RTD,4,FALSE))</f>
        <v/>
      </c>
      <c r="RTH973" s="16" t="str">
        <f>IF(ISERROR(VLOOKUP(RTD973,'Controle de Estoque'!RSX:RTE,1,FALSE)),"",VLOOKUP(RTD973,'Controle de Estoque'!RSX:RTE,4,FALSE))</f>
        <v/>
      </c>
      <c r="RTI973" s="16" t="str">
        <f>IF(ISERROR(VLOOKUP(RTE973,'Controle de Estoque'!RSY:RTF,1,FALSE)),"",VLOOKUP(RTE973,'Controle de Estoque'!RSY:RTF,4,FALSE))</f>
        <v/>
      </c>
      <c r="RTJ973" s="16" t="str">
        <f>IF(ISERROR(VLOOKUP(RTF973,'Controle de Estoque'!RSZ:RTG,1,FALSE)),"",VLOOKUP(RTF973,'Controle de Estoque'!RSZ:RTG,4,FALSE))</f>
        <v/>
      </c>
      <c r="RTK973" s="16" t="str">
        <f>IF(ISERROR(VLOOKUP(RTG973,'Controle de Estoque'!RTA:RTH,1,FALSE)),"",VLOOKUP(RTG973,'Controle de Estoque'!RTA:RTH,4,FALSE))</f>
        <v/>
      </c>
      <c r="RTL973" s="16" t="str">
        <f>IF(ISERROR(VLOOKUP(RTH973,'Controle de Estoque'!RTB:RTI,1,FALSE)),"",VLOOKUP(RTH973,'Controle de Estoque'!RTB:RTI,4,FALSE))</f>
        <v/>
      </c>
      <c r="RTM973" s="16" t="str">
        <f>IF(ISERROR(VLOOKUP(RTI973,'Controle de Estoque'!RTC:RTJ,1,FALSE)),"",VLOOKUP(RTI973,'Controle de Estoque'!RTC:RTJ,4,FALSE))</f>
        <v/>
      </c>
      <c r="RTN973" s="16" t="str">
        <f>IF(ISERROR(VLOOKUP(RTJ973,'Controle de Estoque'!RTD:RTK,1,FALSE)),"",VLOOKUP(RTJ973,'Controle de Estoque'!RTD:RTK,4,FALSE))</f>
        <v/>
      </c>
      <c r="RTO973" s="16" t="str">
        <f>IF(ISERROR(VLOOKUP(RTK973,'Controle de Estoque'!RTE:RTL,1,FALSE)),"",VLOOKUP(RTK973,'Controle de Estoque'!RTE:RTL,4,FALSE))</f>
        <v/>
      </c>
      <c r="RTP973" s="16" t="str">
        <f>IF(ISERROR(VLOOKUP(RTL973,'Controle de Estoque'!RTF:RTM,1,FALSE)),"",VLOOKUP(RTL973,'Controle de Estoque'!RTF:RTM,4,FALSE))</f>
        <v/>
      </c>
      <c r="RTQ973" s="16" t="str">
        <f>IF(ISERROR(VLOOKUP(RTM973,'Controle de Estoque'!RTG:RTN,1,FALSE)),"",VLOOKUP(RTM973,'Controle de Estoque'!RTG:RTN,4,FALSE))</f>
        <v/>
      </c>
      <c r="RTR973" s="16" t="str">
        <f>IF(ISERROR(VLOOKUP(RTN973,'Controle de Estoque'!RTH:RTO,1,FALSE)),"",VLOOKUP(RTN973,'Controle de Estoque'!RTH:RTO,4,FALSE))</f>
        <v/>
      </c>
      <c r="RTS973" s="16" t="str">
        <f>IF(ISERROR(VLOOKUP(RTO973,'Controle de Estoque'!RTI:RTP,1,FALSE)),"",VLOOKUP(RTO973,'Controle de Estoque'!RTI:RTP,4,FALSE))</f>
        <v/>
      </c>
      <c r="RTT973" s="16" t="str">
        <f>IF(ISERROR(VLOOKUP(RTP973,'Controle de Estoque'!RTJ:RTQ,1,FALSE)),"",VLOOKUP(RTP973,'Controle de Estoque'!RTJ:RTQ,4,FALSE))</f>
        <v/>
      </c>
      <c r="RTU973" s="16" t="str">
        <f>IF(ISERROR(VLOOKUP(RTQ973,'Controle de Estoque'!RTK:RTR,1,FALSE)),"",VLOOKUP(RTQ973,'Controle de Estoque'!RTK:RTR,4,FALSE))</f>
        <v/>
      </c>
      <c r="RTV973" s="16" t="str">
        <f>IF(ISERROR(VLOOKUP(RTR973,'Controle de Estoque'!RTL:RTS,1,FALSE)),"",VLOOKUP(RTR973,'Controle de Estoque'!RTL:RTS,4,FALSE))</f>
        <v/>
      </c>
      <c r="RTW973" s="16" t="str">
        <f>IF(ISERROR(VLOOKUP(RTS973,'Controle de Estoque'!RTM:RTT,1,FALSE)),"",VLOOKUP(RTS973,'Controle de Estoque'!RTM:RTT,4,FALSE))</f>
        <v/>
      </c>
      <c r="RTX973" s="16" t="str">
        <f>IF(ISERROR(VLOOKUP(RTT973,'Controle de Estoque'!RTN:RTU,1,FALSE)),"",VLOOKUP(RTT973,'Controle de Estoque'!RTN:RTU,4,FALSE))</f>
        <v/>
      </c>
      <c r="RTY973" s="16" t="str">
        <f>IF(ISERROR(VLOOKUP(RTU973,'Controle de Estoque'!RTO:RTV,1,FALSE)),"",VLOOKUP(RTU973,'Controle de Estoque'!RTO:RTV,4,FALSE))</f>
        <v/>
      </c>
      <c r="RTZ973" s="16" t="str">
        <f>IF(ISERROR(VLOOKUP(RTV973,'Controle de Estoque'!RTP:RTW,1,FALSE)),"",VLOOKUP(RTV973,'Controle de Estoque'!RTP:RTW,4,FALSE))</f>
        <v/>
      </c>
      <c r="RUA973" s="16" t="str">
        <f>IF(ISERROR(VLOOKUP(RTW973,'Controle de Estoque'!RTQ:RTX,1,FALSE)),"",VLOOKUP(RTW973,'Controle de Estoque'!RTQ:RTX,4,FALSE))</f>
        <v/>
      </c>
      <c r="RUB973" s="16" t="str">
        <f>IF(ISERROR(VLOOKUP(RTX973,'Controle de Estoque'!RTR:RTY,1,FALSE)),"",VLOOKUP(RTX973,'Controle de Estoque'!RTR:RTY,4,FALSE))</f>
        <v/>
      </c>
      <c r="RUC973" s="16" t="str">
        <f>IF(ISERROR(VLOOKUP(RTY973,'Controle de Estoque'!RTS:RTZ,1,FALSE)),"",VLOOKUP(RTY973,'Controle de Estoque'!RTS:RTZ,4,FALSE))</f>
        <v/>
      </c>
      <c r="RUD973" s="16" t="str">
        <f>IF(ISERROR(VLOOKUP(RTZ973,'Controle de Estoque'!RTT:RUA,1,FALSE)),"",VLOOKUP(RTZ973,'Controle de Estoque'!RTT:RUA,4,FALSE))</f>
        <v/>
      </c>
      <c r="RUE973" s="16" t="str">
        <f>IF(ISERROR(VLOOKUP(RUA973,'Controle de Estoque'!RTU:RUB,1,FALSE)),"",VLOOKUP(RUA973,'Controle de Estoque'!RTU:RUB,4,FALSE))</f>
        <v/>
      </c>
      <c r="RUF973" s="16" t="str">
        <f>IF(ISERROR(VLOOKUP(RUB973,'Controle de Estoque'!RTV:RUC,1,FALSE)),"",VLOOKUP(RUB973,'Controle de Estoque'!RTV:RUC,4,FALSE))</f>
        <v/>
      </c>
      <c r="RUG973" s="16" t="str">
        <f>IF(ISERROR(VLOOKUP(RUC973,'Controle de Estoque'!RTW:RUD,1,FALSE)),"",VLOOKUP(RUC973,'Controle de Estoque'!RTW:RUD,4,FALSE))</f>
        <v/>
      </c>
      <c r="RUH973" s="16" t="str">
        <f>IF(ISERROR(VLOOKUP(RUD973,'Controle de Estoque'!RTX:RUE,1,FALSE)),"",VLOOKUP(RUD973,'Controle de Estoque'!RTX:RUE,4,FALSE))</f>
        <v/>
      </c>
      <c r="RUI973" s="16" t="str">
        <f>IF(ISERROR(VLOOKUP(RUE973,'Controle de Estoque'!RTY:RUF,1,FALSE)),"",VLOOKUP(RUE973,'Controle de Estoque'!RTY:RUF,4,FALSE))</f>
        <v/>
      </c>
      <c r="RUJ973" s="16" t="str">
        <f>IF(ISERROR(VLOOKUP(RUF973,'Controle de Estoque'!RTZ:RUG,1,FALSE)),"",VLOOKUP(RUF973,'Controle de Estoque'!RTZ:RUG,4,FALSE))</f>
        <v/>
      </c>
      <c r="RUK973" s="16" t="str">
        <f>IF(ISERROR(VLOOKUP(RUG973,'Controle de Estoque'!RUA:RUH,1,FALSE)),"",VLOOKUP(RUG973,'Controle de Estoque'!RUA:RUH,4,FALSE))</f>
        <v/>
      </c>
      <c r="RUL973" s="16" t="str">
        <f>IF(ISERROR(VLOOKUP(RUH973,'Controle de Estoque'!RUB:RUI,1,FALSE)),"",VLOOKUP(RUH973,'Controle de Estoque'!RUB:RUI,4,FALSE))</f>
        <v/>
      </c>
      <c r="RUM973" s="16" t="str">
        <f>IF(ISERROR(VLOOKUP(RUI973,'Controle de Estoque'!RUC:RUJ,1,FALSE)),"",VLOOKUP(RUI973,'Controle de Estoque'!RUC:RUJ,4,FALSE))</f>
        <v/>
      </c>
      <c r="RUN973" s="16" t="str">
        <f>IF(ISERROR(VLOOKUP(RUJ973,'Controle de Estoque'!RUD:RUK,1,FALSE)),"",VLOOKUP(RUJ973,'Controle de Estoque'!RUD:RUK,4,FALSE))</f>
        <v/>
      </c>
      <c r="RUO973" s="16" t="str">
        <f>IF(ISERROR(VLOOKUP(RUK973,'Controle de Estoque'!RUE:RUL,1,FALSE)),"",VLOOKUP(RUK973,'Controle de Estoque'!RUE:RUL,4,FALSE))</f>
        <v/>
      </c>
      <c r="RUP973" s="16" t="str">
        <f>IF(ISERROR(VLOOKUP(RUL973,'Controle de Estoque'!RUF:RUM,1,FALSE)),"",VLOOKUP(RUL973,'Controle de Estoque'!RUF:RUM,4,FALSE))</f>
        <v/>
      </c>
      <c r="RUQ973" s="16" t="str">
        <f>IF(ISERROR(VLOOKUP(RUM973,'Controle de Estoque'!RUG:RUN,1,FALSE)),"",VLOOKUP(RUM973,'Controle de Estoque'!RUG:RUN,4,FALSE))</f>
        <v/>
      </c>
      <c r="RUR973" s="16" t="str">
        <f>IF(ISERROR(VLOOKUP(RUN973,'Controle de Estoque'!RUH:RUO,1,FALSE)),"",VLOOKUP(RUN973,'Controle de Estoque'!RUH:RUO,4,FALSE))</f>
        <v/>
      </c>
      <c r="RUS973" s="16" t="str">
        <f>IF(ISERROR(VLOOKUP(RUO973,'Controle de Estoque'!RUI:RUP,1,FALSE)),"",VLOOKUP(RUO973,'Controle de Estoque'!RUI:RUP,4,FALSE))</f>
        <v/>
      </c>
      <c r="RUT973" s="16" t="str">
        <f>IF(ISERROR(VLOOKUP(RUP973,'Controle de Estoque'!RUJ:RUQ,1,FALSE)),"",VLOOKUP(RUP973,'Controle de Estoque'!RUJ:RUQ,4,FALSE))</f>
        <v/>
      </c>
      <c r="RUU973" s="16" t="str">
        <f>IF(ISERROR(VLOOKUP(RUQ973,'Controle de Estoque'!RUK:RUR,1,FALSE)),"",VLOOKUP(RUQ973,'Controle de Estoque'!RUK:RUR,4,FALSE))</f>
        <v/>
      </c>
      <c r="RUV973" s="16" t="str">
        <f>IF(ISERROR(VLOOKUP(RUR973,'Controle de Estoque'!RUL:RUS,1,FALSE)),"",VLOOKUP(RUR973,'Controle de Estoque'!RUL:RUS,4,FALSE))</f>
        <v/>
      </c>
      <c r="RUW973" s="16" t="str">
        <f>IF(ISERROR(VLOOKUP(RUS973,'Controle de Estoque'!RUM:RUT,1,FALSE)),"",VLOOKUP(RUS973,'Controle de Estoque'!RUM:RUT,4,FALSE))</f>
        <v/>
      </c>
      <c r="RUX973" s="16" t="str">
        <f>IF(ISERROR(VLOOKUP(RUT973,'Controle de Estoque'!RUN:RUU,1,FALSE)),"",VLOOKUP(RUT973,'Controle de Estoque'!RUN:RUU,4,FALSE))</f>
        <v/>
      </c>
      <c r="RUY973" s="16" t="str">
        <f>IF(ISERROR(VLOOKUP(RUU973,'Controle de Estoque'!RUO:RUV,1,FALSE)),"",VLOOKUP(RUU973,'Controle de Estoque'!RUO:RUV,4,FALSE))</f>
        <v/>
      </c>
      <c r="RUZ973" s="16" t="str">
        <f>IF(ISERROR(VLOOKUP(RUV973,'Controle de Estoque'!RUP:RUW,1,FALSE)),"",VLOOKUP(RUV973,'Controle de Estoque'!RUP:RUW,4,FALSE))</f>
        <v/>
      </c>
      <c r="RVA973" s="16" t="str">
        <f>IF(ISERROR(VLOOKUP(RUW973,'Controle de Estoque'!RUQ:RUX,1,FALSE)),"",VLOOKUP(RUW973,'Controle de Estoque'!RUQ:RUX,4,FALSE))</f>
        <v/>
      </c>
      <c r="RVB973" s="16" t="str">
        <f>IF(ISERROR(VLOOKUP(RUX973,'Controle de Estoque'!RUR:RUY,1,FALSE)),"",VLOOKUP(RUX973,'Controle de Estoque'!RUR:RUY,4,FALSE))</f>
        <v/>
      </c>
      <c r="RVC973" s="16" t="str">
        <f>IF(ISERROR(VLOOKUP(RUY973,'Controle de Estoque'!RUS:RUZ,1,FALSE)),"",VLOOKUP(RUY973,'Controle de Estoque'!RUS:RUZ,4,FALSE))</f>
        <v/>
      </c>
      <c r="RVD973" s="16" t="str">
        <f>IF(ISERROR(VLOOKUP(RUZ973,'Controle de Estoque'!RUT:RVA,1,FALSE)),"",VLOOKUP(RUZ973,'Controle de Estoque'!RUT:RVA,4,FALSE))</f>
        <v/>
      </c>
      <c r="RVE973" s="16" t="str">
        <f>IF(ISERROR(VLOOKUP(RVA973,'Controle de Estoque'!RUU:RVB,1,FALSE)),"",VLOOKUP(RVA973,'Controle de Estoque'!RUU:RVB,4,FALSE))</f>
        <v/>
      </c>
      <c r="RVF973" s="16" t="str">
        <f>IF(ISERROR(VLOOKUP(RVB973,'Controle de Estoque'!RUV:RVC,1,FALSE)),"",VLOOKUP(RVB973,'Controle de Estoque'!RUV:RVC,4,FALSE))</f>
        <v/>
      </c>
      <c r="RVG973" s="16" t="str">
        <f>IF(ISERROR(VLOOKUP(RVC973,'Controle de Estoque'!RUW:RVD,1,FALSE)),"",VLOOKUP(RVC973,'Controle de Estoque'!RUW:RVD,4,FALSE))</f>
        <v/>
      </c>
      <c r="RVH973" s="16" t="str">
        <f>IF(ISERROR(VLOOKUP(RVD973,'Controle de Estoque'!RUX:RVE,1,FALSE)),"",VLOOKUP(RVD973,'Controle de Estoque'!RUX:RVE,4,FALSE))</f>
        <v/>
      </c>
      <c r="RVI973" s="16" t="str">
        <f>IF(ISERROR(VLOOKUP(RVE973,'Controle de Estoque'!RUY:RVF,1,FALSE)),"",VLOOKUP(RVE973,'Controle de Estoque'!RUY:RVF,4,FALSE))</f>
        <v/>
      </c>
      <c r="RVJ973" s="16" t="str">
        <f>IF(ISERROR(VLOOKUP(RVF973,'Controle de Estoque'!RUZ:RVG,1,FALSE)),"",VLOOKUP(RVF973,'Controle de Estoque'!RUZ:RVG,4,FALSE))</f>
        <v/>
      </c>
      <c r="RVK973" s="16" t="str">
        <f>IF(ISERROR(VLOOKUP(RVG973,'Controle de Estoque'!RVA:RVH,1,FALSE)),"",VLOOKUP(RVG973,'Controle de Estoque'!RVA:RVH,4,FALSE))</f>
        <v/>
      </c>
      <c r="RVL973" s="16" t="str">
        <f>IF(ISERROR(VLOOKUP(RVH973,'Controle de Estoque'!RVB:RVI,1,FALSE)),"",VLOOKUP(RVH973,'Controle de Estoque'!RVB:RVI,4,FALSE))</f>
        <v/>
      </c>
      <c r="RVM973" s="16" t="str">
        <f>IF(ISERROR(VLOOKUP(RVI973,'Controle de Estoque'!RVC:RVJ,1,FALSE)),"",VLOOKUP(RVI973,'Controle de Estoque'!RVC:RVJ,4,FALSE))</f>
        <v/>
      </c>
      <c r="RVN973" s="16" t="str">
        <f>IF(ISERROR(VLOOKUP(RVJ973,'Controle de Estoque'!RVD:RVK,1,FALSE)),"",VLOOKUP(RVJ973,'Controle de Estoque'!RVD:RVK,4,FALSE))</f>
        <v/>
      </c>
      <c r="RVO973" s="16" t="str">
        <f>IF(ISERROR(VLOOKUP(RVK973,'Controle de Estoque'!RVE:RVL,1,FALSE)),"",VLOOKUP(RVK973,'Controle de Estoque'!RVE:RVL,4,FALSE))</f>
        <v/>
      </c>
      <c r="RVP973" s="16" t="str">
        <f>IF(ISERROR(VLOOKUP(RVL973,'Controle de Estoque'!RVF:RVM,1,FALSE)),"",VLOOKUP(RVL973,'Controle de Estoque'!RVF:RVM,4,FALSE))</f>
        <v/>
      </c>
      <c r="RVQ973" s="16" t="str">
        <f>IF(ISERROR(VLOOKUP(RVM973,'Controle de Estoque'!RVG:RVN,1,FALSE)),"",VLOOKUP(RVM973,'Controle de Estoque'!RVG:RVN,4,FALSE))</f>
        <v/>
      </c>
      <c r="RVR973" s="16" t="str">
        <f>IF(ISERROR(VLOOKUP(RVN973,'Controle de Estoque'!RVH:RVO,1,FALSE)),"",VLOOKUP(RVN973,'Controle de Estoque'!RVH:RVO,4,FALSE))</f>
        <v/>
      </c>
      <c r="RVS973" s="16" t="str">
        <f>IF(ISERROR(VLOOKUP(RVO973,'Controle de Estoque'!RVI:RVP,1,FALSE)),"",VLOOKUP(RVO973,'Controle de Estoque'!RVI:RVP,4,FALSE))</f>
        <v/>
      </c>
      <c r="RVT973" s="16" t="str">
        <f>IF(ISERROR(VLOOKUP(RVP973,'Controle de Estoque'!RVJ:RVQ,1,FALSE)),"",VLOOKUP(RVP973,'Controle de Estoque'!RVJ:RVQ,4,FALSE))</f>
        <v/>
      </c>
      <c r="RVU973" s="16" t="str">
        <f>IF(ISERROR(VLOOKUP(RVQ973,'Controle de Estoque'!RVK:RVR,1,FALSE)),"",VLOOKUP(RVQ973,'Controle de Estoque'!RVK:RVR,4,FALSE))</f>
        <v/>
      </c>
      <c r="RVV973" s="16" t="str">
        <f>IF(ISERROR(VLOOKUP(RVR973,'Controle de Estoque'!RVL:RVS,1,FALSE)),"",VLOOKUP(RVR973,'Controle de Estoque'!RVL:RVS,4,FALSE))</f>
        <v/>
      </c>
      <c r="RVW973" s="16" t="str">
        <f>IF(ISERROR(VLOOKUP(RVS973,'Controle de Estoque'!RVM:RVT,1,FALSE)),"",VLOOKUP(RVS973,'Controle de Estoque'!RVM:RVT,4,FALSE))</f>
        <v/>
      </c>
      <c r="RVX973" s="16" t="str">
        <f>IF(ISERROR(VLOOKUP(RVT973,'Controle de Estoque'!RVN:RVU,1,FALSE)),"",VLOOKUP(RVT973,'Controle de Estoque'!RVN:RVU,4,FALSE))</f>
        <v/>
      </c>
      <c r="RVY973" s="16" t="str">
        <f>IF(ISERROR(VLOOKUP(RVU973,'Controle de Estoque'!RVO:RVV,1,FALSE)),"",VLOOKUP(RVU973,'Controle de Estoque'!RVO:RVV,4,FALSE))</f>
        <v/>
      </c>
      <c r="RVZ973" s="16" t="str">
        <f>IF(ISERROR(VLOOKUP(RVV973,'Controle de Estoque'!RVP:RVW,1,FALSE)),"",VLOOKUP(RVV973,'Controle de Estoque'!RVP:RVW,4,FALSE))</f>
        <v/>
      </c>
      <c r="RWA973" s="16" t="str">
        <f>IF(ISERROR(VLOOKUP(RVW973,'Controle de Estoque'!RVQ:RVX,1,FALSE)),"",VLOOKUP(RVW973,'Controle de Estoque'!RVQ:RVX,4,FALSE))</f>
        <v/>
      </c>
      <c r="RWB973" s="16" t="str">
        <f>IF(ISERROR(VLOOKUP(RVX973,'Controle de Estoque'!RVR:RVY,1,FALSE)),"",VLOOKUP(RVX973,'Controle de Estoque'!RVR:RVY,4,FALSE))</f>
        <v/>
      </c>
      <c r="RWC973" s="16" t="str">
        <f>IF(ISERROR(VLOOKUP(RVY973,'Controle de Estoque'!RVS:RVZ,1,FALSE)),"",VLOOKUP(RVY973,'Controle de Estoque'!RVS:RVZ,4,FALSE))</f>
        <v/>
      </c>
      <c r="RWD973" s="16" t="str">
        <f>IF(ISERROR(VLOOKUP(RVZ973,'Controle de Estoque'!RVT:RWA,1,FALSE)),"",VLOOKUP(RVZ973,'Controle de Estoque'!RVT:RWA,4,FALSE))</f>
        <v/>
      </c>
      <c r="RWE973" s="16" t="str">
        <f>IF(ISERROR(VLOOKUP(RWA973,'Controle de Estoque'!RVU:RWB,1,FALSE)),"",VLOOKUP(RWA973,'Controle de Estoque'!RVU:RWB,4,FALSE))</f>
        <v/>
      </c>
      <c r="RWF973" s="16" t="str">
        <f>IF(ISERROR(VLOOKUP(RWB973,'Controle de Estoque'!RVV:RWC,1,FALSE)),"",VLOOKUP(RWB973,'Controle de Estoque'!RVV:RWC,4,FALSE))</f>
        <v/>
      </c>
      <c r="RWG973" s="16" t="str">
        <f>IF(ISERROR(VLOOKUP(RWC973,'Controle de Estoque'!RVW:RWD,1,FALSE)),"",VLOOKUP(RWC973,'Controle de Estoque'!RVW:RWD,4,FALSE))</f>
        <v/>
      </c>
      <c r="RWH973" s="16" t="str">
        <f>IF(ISERROR(VLOOKUP(RWD973,'Controle de Estoque'!RVX:RWE,1,FALSE)),"",VLOOKUP(RWD973,'Controle de Estoque'!RVX:RWE,4,FALSE))</f>
        <v/>
      </c>
      <c r="RWI973" s="16" t="str">
        <f>IF(ISERROR(VLOOKUP(RWE973,'Controle de Estoque'!RVY:RWF,1,FALSE)),"",VLOOKUP(RWE973,'Controle de Estoque'!RVY:RWF,4,FALSE))</f>
        <v/>
      </c>
      <c r="RWJ973" s="16" t="str">
        <f>IF(ISERROR(VLOOKUP(RWF973,'Controle de Estoque'!RVZ:RWG,1,FALSE)),"",VLOOKUP(RWF973,'Controle de Estoque'!RVZ:RWG,4,FALSE))</f>
        <v/>
      </c>
      <c r="RWK973" s="16" t="str">
        <f>IF(ISERROR(VLOOKUP(RWG973,'Controle de Estoque'!RWA:RWH,1,FALSE)),"",VLOOKUP(RWG973,'Controle de Estoque'!RWA:RWH,4,FALSE))</f>
        <v/>
      </c>
      <c r="RWL973" s="16" t="str">
        <f>IF(ISERROR(VLOOKUP(RWH973,'Controle de Estoque'!RWB:RWI,1,FALSE)),"",VLOOKUP(RWH973,'Controle de Estoque'!RWB:RWI,4,FALSE))</f>
        <v/>
      </c>
      <c r="RWM973" s="16" t="str">
        <f>IF(ISERROR(VLOOKUP(RWI973,'Controle de Estoque'!RWC:RWJ,1,FALSE)),"",VLOOKUP(RWI973,'Controle de Estoque'!RWC:RWJ,4,FALSE))</f>
        <v/>
      </c>
      <c r="RWN973" s="16" t="str">
        <f>IF(ISERROR(VLOOKUP(RWJ973,'Controle de Estoque'!RWD:RWK,1,FALSE)),"",VLOOKUP(RWJ973,'Controle de Estoque'!RWD:RWK,4,FALSE))</f>
        <v/>
      </c>
      <c r="RWO973" s="16" t="str">
        <f>IF(ISERROR(VLOOKUP(RWK973,'Controle de Estoque'!RWE:RWL,1,FALSE)),"",VLOOKUP(RWK973,'Controle de Estoque'!RWE:RWL,4,FALSE))</f>
        <v/>
      </c>
      <c r="RWP973" s="16" t="str">
        <f>IF(ISERROR(VLOOKUP(RWL973,'Controle de Estoque'!RWF:RWM,1,FALSE)),"",VLOOKUP(RWL973,'Controle de Estoque'!RWF:RWM,4,FALSE))</f>
        <v/>
      </c>
      <c r="RWQ973" s="16" t="str">
        <f>IF(ISERROR(VLOOKUP(RWM973,'Controle de Estoque'!RWG:RWN,1,FALSE)),"",VLOOKUP(RWM973,'Controle de Estoque'!RWG:RWN,4,FALSE))</f>
        <v/>
      </c>
      <c r="RWR973" s="16" t="str">
        <f>IF(ISERROR(VLOOKUP(RWN973,'Controle de Estoque'!RWH:RWO,1,FALSE)),"",VLOOKUP(RWN973,'Controle de Estoque'!RWH:RWO,4,FALSE))</f>
        <v/>
      </c>
      <c r="RWS973" s="16" t="str">
        <f>IF(ISERROR(VLOOKUP(RWO973,'Controle de Estoque'!RWI:RWP,1,FALSE)),"",VLOOKUP(RWO973,'Controle de Estoque'!RWI:RWP,4,FALSE))</f>
        <v/>
      </c>
      <c r="RWT973" s="16" t="str">
        <f>IF(ISERROR(VLOOKUP(RWP973,'Controle de Estoque'!RWJ:RWQ,1,FALSE)),"",VLOOKUP(RWP973,'Controle de Estoque'!RWJ:RWQ,4,FALSE))</f>
        <v/>
      </c>
      <c r="RWU973" s="16" t="str">
        <f>IF(ISERROR(VLOOKUP(RWQ973,'Controle de Estoque'!RWK:RWR,1,FALSE)),"",VLOOKUP(RWQ973,'Controle de Estoque'!RWK:RWR,4,FALSE))</f>
        <v/>
      </c>
      <c r="RWV973" s="16" t="str">
        <f>IF(ISERROR(VLOOKUP(RWR973,'Controle de Estoque'!RWL:RWS,1,FALSE)),"",VLOOKUP(RWR973,'Controle de Estoque'!RWL:RWS,4,FALSE))</f>
        <v/>
      </c>
      <c r="RWW973" s="16" t="str">
        <f>IF(ISERROR(VLOOKUP(RWS973,'Controle de Estoque'!RWM:RWT,1,FALSE)),"",VLOOKUP(RWS973,'Controle de Estoque'!RWM:RWT,4,FALSE))</f>
        <v/>
      </c>
      <c r="RWX973" s="16" t="str">
        <f>IF(ISERROR(VLOOKUP(RWT973,'Controle de Estoque'!RWN:RWU,1,FALSE)),"",VLOOKUP(RWT973,'Controle de Estoque'!RWN:RWU,4,FALSE))</f>
        <v/>
      </c>
      <c r="RWY973" s="16" t="str">
        <f>IF(ISERROR(VLOOKUP(RWU973,'Controle de Estoque'!RWO:RWV,1,FALSE)),"",VLOOKUP(RWU973,'Controle de Estoque'!RWO:RWV,4,FALSE))</f>
        <v/>
      </c>
      <c r="RWZ973" s="16" t="str">
        <f>IF(ISERROR(VLOOKUP(RWV973,'Controle de Estoque'!RWP:RWW,1,FALSE)),"",VLOOKUP(RWV973,'Controle de Estoque'!RWP:RWW,4,FALSE))</f>
        <v/>
      </c>
      <c r="RXA973" s="16" t="str">
        <f>IF(ISERROR(VLOOKUP(RWW973,'Controle de Estoque'!RWQ:RWX,1,FALSE)),"",VLOOKUP(RWW973,'Controle de Estoque'!RWQ:RWX,4,FALSE))</f>
        <v/>
      </c>
      <c r="RXB973" s="16" t="str">
        <f>IF(ISERROR(VLOOKUP(RWX973,'Controle de Estoque'!RWR:RWY,1,FALSE)),"",VLOOKUP(RWX973,'Controle de Estoque'!RWR:RWY,4,FALSE))</f>
        <v/>
      </c>
      <c r="RXC973" s="16" t="str">
        <f>IF(ISERROR(VLOOKUP(RWY973,'Controle de Estoque'!RWS:RWZ,1,FALSE)),"",VLOOKUP(RWY973,'Controle de Estoque'!RWS:RWZ,4,FALSE))</f>
        <v/>
      </c>
      <c r="RXD973" s="16" t="str">
        <f>IF(ISERROR(VLOOKUP(RWZ973,'Controle de Estoque'!RWT:RXA,1,FALSE)),"",VLOOKUP(RWZ973,'Controle de Estoque'!RWT:RXA,4,FALSE))</f>
        <v/>
      </c>
      <c r="RXE973" s="16" t="str">
        <f>IF(ISERROR(VLOOKUP(RXA973,'Controle de Estoque'!RWU:RXB,1,FALSE)),"",VLOOKUP(RXA973,'Controle de Estoque'!RWU:RXB,4,FALSE))</f>
        <v/>
      </c>
      <c r="RXF973" s="16" t="str">
        <f>IF(ISERROR(VLOOKUP(RXB973,'Controle de Estoque'!RWV:RXC,1,FALSE)),"",VLOOKUP(RXB973,'Controle de Estoque'!RWV:RXC,4,FALSE))</f>
        <v/>
      </c>
      <c r="RXG973" s="16" t="str">
        <f>IF(ISERROR(VLOOKUP(RXC973,'Controle de Estoque'!RWW:RXD,1,FALSE)),"",VLOOKUP(RXC973,'Controle de Estoque'!RWW:RXD,4,FALSE))</f>
        <v/>
      </c>
      <c r="RXH973" s="16" t="str">
        <f>IF(ISERROR(VLOOKUP(RXD973,'Controle de Estoque'!RWX:RXE,1,FALSE)),"",VLOOKUP(RXD973,'Controle de Estoque'!RWX:RXE,4,FALSE))</f>
        <v/>
      </c>
      <c r="RXI973" s="16" t="str">
        <f>IF(ISERROR(VLOOKUP(RXE973,'Controle de Estoque'!RWY:RXF,1,FALSE)),"",VLOOKUP(RXE973,'Controle de Estoque'!RWY:RXF,4,FALSE))</f>
        <v/>
      </c>
      <c r="RXJ973" s="16" t="str">
        <f>IF(ISERROR(VLOOKUP(RXF973,'Controle de Estoque'!RWZ:RXG,1,FALSE)),"",VLOOKUP(RXF973,'Controle de Estoque'!RWZ:RXG,4,FALSE))</f>
        <v/>
      </c>
      <c r="RXK973" s="16" t="str">
        <f>IF(ISERROR(VLOOKUP(RXG973,'Controle de Estoque'!RXA:RXH,1,FALSE)),"",VLOOKUP(RXG973,'Controle de Estoque'!RXA:RXH,4,FALSE))</f>
        <v/>
      </c>
      <c r="RXL973" s="16" t="str">
        <f>IF(ISERROR(VLOOKUP(RXH973,'Controle de Estoque'!RXB:RXI,1,FALSE)),"",VLOOKUP(RXH973,'Controle de Estoque'!RXB:RXI,4,FALSE))</f>
        <v/>
      </c>
      <c r="RXM973" s="16" t="str">
        <f>IF(ISERROR(VLOOKUP(RXI973,'Controle de Estoque'!RXC:RXJ,1,FALSE)),"",VLOOKUP(RXI973,'Controle de Estoque'!RXC:RXJ,4,FALSE))</f>
        <v/>
      </c>
      <c r="RXN973" s="16" t="str">
        <f>IF(ISERROR(VLOOKUP(RXJ973,'Controle de Estoque'!RXD:RXK,1,FALSE)),"",VLOOKUP(RXJ973,'Controle de Estoque'!RXD:RXK,4,FALSE))</f>
        <v/>
      </c>
      <c r="RXO973" s="16" t="str">
        <f>IF(ISERROR(VLOOKUP(RXK973,'Controle de Estoque'!RXE:RXL,1,FALSE)),"",VLOOKUP(RXK973,'Controle de Estoque'!RXE:RXL,4,FALSE))</f>
        <v/>
      </c>
      <c r="RXP973" s="16" t="str">
        <f>IF(ISERROR(VLOOKUP(RXL973,'Controle de Estoque'!RXF:RXM,1,FALSE)),"",VLOOKUP(RXL973,'Controle de Estoque'!RXF:RXM,4,FALSE))</f>
        <v/>
      </c>
      <c r="RXQ973" s="16" t="str">
        <f>IF(ISERROR(VLOOKUP(RXM973,'Controle de Estoque'!RXG:RXN,1,FALSE)),"",VLOOKUP(RXM973,'Controle de Estoque'!RXG:RXN,4,FALSE))</f>
        <v/>
      </c>
      <c r="RXR973" s="16" t="str">
        <f>IF(ISERROR(VLOOKUP(RXN973,'Controle de Estoque'!RXH:RXO,1,FALSE)),"",VLOOKUP(RXN973,'Controle de Estoque'!RXH:RXO,4,FALSE))</f>
        <v/>
      </c>
      <c r="RXS973" s="16" t="str">
        <f>IF(ISERROR(VLOOKUP(RXO973,'Controle de Estoque'!RXI:RXP,1,FALSE)),"",VLOOKUP(RXO973,'Controle de Estoque'!RXI:RXP,4,FALSE))</f>
        <v/>
      </c>
      <c r="RXT973" s="16" t="str">
        <f>IF(ISERROR(VLOOKUP(RXP973,'Controle de Estoque'!RXJ:RXQ,1,FALSE)),"",VLOOKUP(RXP973,'Controle de Estoque'!RXJ:RXQ,4,FALSE))</f>
        <v/>
      </c>
      <c r="RXU973" s="16" t="str">
        <f>IF(ISERROR(VLOOKUP(RXQ973,'Controle de Estoque'!RXK:RXR,1,FALSE)),"",VLOOKUP(RXQ973,'Controle de Estoque'!RXK:RXR,4,FALSE))</f>
        <v/>
      </c>
      <c r="RXV973" s="16" t="str">
        <f>IF(ISERROR(VLOOKUP(RXR973,'Controle de Estoque'!RXL:RXS,1,FALSE)),"",VLOOKUP(RXR973,'Controle de Estoque'!RXL:RXS,4,FALSE))</f>
        <v/>
      </c>
      <c r="RXW973" s="16" t="str">
        <f>IF(ISERROR(VLOOKUP(RXS973,'Controle de Estoque'!RXM:RXT,1,FALSE)),"",VLOOKUP(RXS973,'Controle de Estoque'!RXM:RXT,4,FALSE))</f>
        <v/>
      </c>
      <c r="RXX973" s="16" t="str">
        <f>IF(ISERROR(VLOOKUP(RXT973,'Controle de Estoque'!RXN:RXU,1,FALSE)),"",VLOOKUP(RXT973,'Controle de Estoque'!RXN:RXU,4,FALSE))</f>
        <v/>
      </c>
      <c r="RXY973" s="16" t="str">
        <f>IF(ISERROR(VLOOKUP(RXU973,'Controle de Estoque'!RXO:RXV,1,FALSE)),"",VLOOKUP(RXU973,'Controle de Estoque'!RXO:RXV,4,FALSE))</f>
        <v/>
      </c>
      <c r="RXZ973" s="16" t="str">
        <f>IF(ISERROR(VLOOKUP(RXV973,'Controle de Estoque'!RXP:RXW,1,FALSE)),"",VLOOKUP(RXV973,'Controle de Estoque'!RXP:RXW,4,FALSE))</f>
        <v/>
      </c>
      <c r="RYA973" s="16" t="str">
        <f>IF(ISERROR(VLOOKUP(RXW973,'Controle de Estoque'!RXQ:RXX,1,FALSE)),"",VLOOKUP(RXW973,'Controle de Estoque'!RXQ:RXX,4,FALSE))</f>
        <v/>
      </c>
      <c r="RYB973" s="16" t="str">
        <f>IF(ISERROR(VLOOKUP(RXX973,'Controle de Estoque'!RXR:RXY,1,FALSE)),"",VLOOKUP(RXX973,'Controle de Estoque'!RXR:RXY,4,FALSE))</f>
        <v/>
      </c>
      <c r="RYC973" s="16" t="str">
        <f>IF(ISERROR(VLOOKUP(RXY973,'Controle de Estoque'!RXS:RXZ,1,FALSE)),"",VLOOKUP(RXY973,'Controle de Estoque'!RXS:RXZ,4,FALSE))</f>
        <v/>
      </c>
      <c r="RYD973" s="16" t="str">
        <f>IF(ISERROR(VLOOKUP(RXZ973,'Controle de Estoque'!RXT:RYA,1,FALSE)),"",VLOOKUP(RXZ973,'Controle de Estoque'!RXT:RYA,4,FALSE))</f>
        <v/>
      </c>
      <c r="RYE973" s="16" t="str">
        <f>IF(ISERROR(VLOOKUP(RYA973,'Controle de Estoque'!RXU:RYB,1,FALSE)),"",VLOOKUP(RYA973,'Controle de Estoque'!RXU:RYB,4,FALSE))</f>
        <v/>
      </c>
      <c r="RYF973" s="16" t="str">
        <f>IF(ISERROR(VLOOKUP(RYB973,'Controle de Estoque'!RXV:RYC,1,FALSE)),"",VLOOKUP(RYB973,'Controle de Estoque'!RXV:RYC,4,FALSE))</f>
        <v/>
      </c>
      <c r="RYG973" s="16" t="str">
        <f>IF(ISERROR(VLOOKUP(RYC973,'Controle de Estoque'!RXW:RYD,1,FALSE)),"",VLOOKUP(RYC973,'Controle de Estoque'!RXW:RYD,4,FALSE))</f>
        <v/>
      </c>
      <c r="RYH973" s="16" t="str">
        <f>IF(ISERROR(VLOOKUP(RYD973,'Controle de Estoque'!RXX:RYE,1,FALSE)),"",VLOOKUP(RYD973,'Controle de Estoque'!RXX:RYE,4,FALSE))</f>
        <v/>
      </c>
      <c r="RYI973" s="16" t="str">
        <f>IF(ISERROR(VLOOKUP(RYE973,'Controle de Estoque'!RXY:RYF,1,FALSE)),"",VLOOKUP(RYE973,'Controle de Estoque'!RXY:RYF,4,FALSE))</f>
        <v/>
      </c>
      <c r="RYJ973" s="16" t="str">
        <f>IF(ISERROR(VLOOKUP(RYF973,'Controle de Estoque'!RXZ:RYG,1,FALSE)),"",VLOOKUP(RYF973,'Controle de Estoque'!RXZ:RYG,4,FALSE))</f>
        <v/>
      </c>
      <c r="RYK973" s="16" t="str">
        <f>IF(ISERROR(VLOOKUP(RYG973,'Controle de Estoque'!RYA:RYH,1,FALSE)),"",VLOOKUP(RYG973,'Controle de Estoque'!RYA:RYH,4,FALSE))</f>
        <v/>
      </c>
      <c r="RYL973" s="16" t="str">
        <f>IF(ISERROR(VLOOKUP(RYH973,'Controle de Estoque'!RYB:RYI,1,FALSE)),"",VLOOKUP(RYH973,'Controle de Estoque'!RYB:RYI,4,FALSE))</f>
        <v/>
      </c>
      <c r="RYM973" s="16" t="str">
        <f>IF(ISERROR(VLOOKUP(RYI973,'Controle de Estoque'!RYC:RYJ,1,FALSE)),"",VLOOKUP(RYI973,'Controle de Estoque'!RYC:RYJ,4,FALSE))</f>
        <v/>
      </c>
      <c r="RYN973" s="16" t="str">
        <f>IF(ISERROR(VLOOKUP(RYJ973,'Controle de Estoque'!RYD:RYK,1,FALSE)),"",VLOOKUP(RYJ973,'Controle de Estoque'!RYD:RYK,4,FALSE))</f>
        <v/>
      </c>
      <c r="RYO973" s="16" t="str">
        <f>IF(ISERROR(VLOOKUP(RYK973,'Controle de Estoque'!RYE:RYL,1,FALSE)),"",VLOOKUP(RYK973,'Controle de Estoque'!RYE:RYL,4,FALSE))</f>
        <v/>
      </c>
      <c r="RYP973" s="16" t="str">
        <f>IF(ISERROR(VLOOKUP(RYL973,'Controle de Estoque'!RYF:RYM,1,FALSE)),"",VLOOKUP(RYL973,'Controle de Estoque'!RYF:RYM,4,FALSE))</f>
        <v/>
      </c>
      <c r="RYQ973" s="16" t="str">
        <f>IF(ISERROR(VLOOKUP(RYM973,'Controle de Estoque'!RYG:RYN,1,FALSE)),"",VLOOKUP(RYM973,'Controle de Estoque'!RYG:RYN,4,FALSE))</f>
        <v/>
      </c>
      <c r="RYR973" s="16" t="str">
        <f>IF(ISERROR(VLOOKUP(RYN973,'Controle de Estoque'!RYH:RYO,1,FALSE)),"",VLOOKUP(RYN973,'Controle de Estoque'!RYH:RYO,4,FALSE))</f>
        <v/>
      </c>
      <c r="RYS973" s="16" t="str">
        <f>IF(ISERROR(VLOOKUP(RYO973,'Controle de Estoque'!RYI:RYP,1,FALSE)),"",VLOOKUP(RYO973,'Controle de Estoque'!RYI:RYP,4,FALSE))</f>
        <v/>
      </c>
      <c r="RYT973" s="16" t="str">
        <f>IF(ISERROR(VLOOKUP(RYP973,'Controle de Estoque'!RYJ:RYQ,1,FALSE)),"",VLOOKUP(RYP973,'Controle de Estoque'!RYJ:RYQ,4,FALSE))</f>
        <v/>
      </c>
      <c r="RYU973" s="16" t="str">
        <f>IF(ISERROR(VLOOKUP(RYQ973,'Controle de Estoque'!RYK:RYR,1,FALSE)),"",VLOOKUP(RYQ973,'Controle de Estoque'!RYK:RYR,4,FALSE))</f>
        <v/>
      </c>
      <c r="RYV973" s="16" t="str">
        <f>IF(ISERROR(VLOOKUP(RYR973,'Controle de Estoque'!RYL:RYS,1,FALSE)),"",VLOOKUP(RYR973,'Controle de Estoque'!RYL:RYS,4,FALSE))</f>
        <v/>
      </c>
      <c r="RYW973" s="16" t="str">
        <f>IF(ISERROR(VLOOKUP(RYS973,'Controle de Estoque'!RYM:RYT,1,FALSE)),"",VLOOKUP(RYS973,'Controle de Estoque'!RYM:RYT,4,FALSE))</f>
        <v/>
      </c>
      <c r="RYX973" s="16" t="str">
        <f>IF(ISERROR(VLOOKUP(RYT973,'Controle de Estoque'!RYN:RYU,1,FALSE)),"",VLOOKUP(RYT973,'Controle de Estoque'!RYN:RYU,4,FALSE))</f>
        <v/>
      </c>
      <c r="RYY973" s="16" t="str">
        <f>IF(ISERROR(VLOOKUP(RYU973,'Controle de Estoque'!RYO:RYV,1,FALSE)),"",VLOOKUP(RYU973,'Controle de Estoque'!RYO:RYV,4,FALSE))</f>
        <v/>
      </c>
      <c r="RYZ973" s="16" t="str">
        <f>IF(ISERROR(VLOOKUP(RYV973,'Controle de Estoque'!RYP:RYW,1,FALSE)),"",VLOOKUP(RYV973,'Controle de Estoque'!RYP:RYW,4,FALSE))</f>
        <v/>
      </c>
      <c r="RZA973" s="16" t="str">
        <f>IF(ISERROR(VLOOKUP(RYW973,'Controle de Estoque'!RYQ:RYX,1,FALSE)),"",VLOOKUP(RYW973,'Controle de Estoque'!RYQ:RYX,4,FALSE))</f>
        <v/>
      </c>
      <c r="RZB973" s="16" t="str">
        <f>IF(ISERROR(VLOOKUP(RYX973,'Controle de Estoque'!RYR:RYY,1,FALSE)),"",VLOOKUP(RYX973,'Controle de Estoque'!RYR:RYY,4,FALSE))</f>
        <v/>
      </c>
      <c r="RZC973" s="16" t="str">
        <f>IF(ISERROR(VLOOKUP(RYY973,'Controle de Estoque'!RYS:RYZ,1,FALSE)),"",VLOOKUP(RYY973,'Controle de Estoque'!RYS:RYZ,4,FALSE))</f>
        <v/>
      </c>
      <c r="RZD973" s="16" t="str">
        <f>IF(ISERROR(VLOOKUP(RYZ973,'Controle de Estoque'!RYT:RZA,1,FALSE)),"",VLOOKUP(RYZ973,'Controle de Estoque'!RYT:RZA,4,FALSE))</f>
        <v/>
      </c>
      <c r="RZE973" s="16" t="str">
        <f>IF(ISERROR(VLOOKUP(RZA973,'Controle de Estoque'!RYU:RZB,1,FALSE)),"",VLOOKUP(RZA973,'Controle de Estoque'!RYU:RZB,4,FALSE))</f>
        <v/>
      </c>
      <c r="RZF973" s="16" t="str">
        <f>IF(ISERROR(VLOOKUP(RZB973,'Controle de Estoque'!RYV:RZC,1,FALSE)),"",VLOOKUP(RZB973,'Controle de Estoque'!RYV:RZC,4,FALSE))</f>
        <v/>
      </c>
      <c r="RZG973" s="16" t="str">
        <f>IF(ISERROR(VLOOKUP(RZC973,'Controle de Estoque'!RYW:RZD,1,FALSE)),"",VLOOKUP(RZC973,'Controle de Estoque'!RYW:RZD,4,FALSE))</f>
        <v/>
      </c>
      <c r="RZH973" s="16" t="str">
        <f>IF(ISERROR(VLOOKUP(RZD973,'Controle de Estoque'!RYX:RZE,1,FALSE)),"",VLOOKUP(RZD973,'Controle de Estoque'!RYX:RZE,4,FALSE))</f>
        <v/>
      </c>
      <c r="RZI973" s="16" t="str">
        <f>IF(ISERROR(VLOOKUP(RZE973,'Controle de Estoque'!RYY:RZF,1,FALSE)),"",VLOOKUP(RZE973,'Controle de Estoque'!RYY:RZF,4,FALSE))</f>
        <v/>
      </c>
      <c r="RZJ973" s="16" t="str">
        <f>IF(ISERROR(VLOOKUP(RZF973,'Controle de Estoque'!RYZ:RZG,1,FALSE)),"",VLOOKUP(RZF973,'Controle de Estoque'!RYZ:RZG,4,FALSE))</f>
        <v/>
      </c>
      <c r="RZK973" s="16" t="str">
        <f>IF(ISERROR(VLOOKUP(RZG973,'Controle de Estoque'!RZA:RZH,1,FALSE)),"",VLOOKUP(RZG973,'Controle de Estoque'!RZA:RZH,4,FALSE))</f>
        <v/>
      </c>
      <c r="RZL973" s="16" t="str">
        <f>IF(ISERROR(VLOOKUP(RZH973,'Controle de Estoque'!RZB:RZI,1,FALSE)),"",VLOOKUP(RZH973,'Controle de Estoque'!RZB:RZI,4,FALSE))</f>
        <v/>
      </c>
      <c r="RZM973" s="16" t="str">
        <f>IF(ISERROR(VLOOKUP(RZI973,'Controle de Estoque'!RZC:RZJ,1,FALSE)),"",VLOOKUP(RZI973,'Controle de Estoque'!RZC:RZJ,4,FALSE))</f>
        <v/>
      </c>
      <c r="RZN973" s="16" t="str">
        <f>IF(ISERROR(VLOOKUP(RZJ973,'Controle de Estoque'!RZD:RZK,1,FALSE)),"",VLOOKUP(RZJ973,'Controle de Estoque'!RZD:RZK,4,FALSE))</f>
        <v/>
      </c>
      <c r="RZO973" s="16" t="str">
        <f>IF(ISERROR(VLOOKUP(RZK973,'Controle de Estoque'!RZE:RZL,1,FALSE)),"",VLOOKUP(RZK973,'Controle de Estoque'!RZE:RZL,4,FALSE))</f>
        <v/>
      </c>
      <c r="RZP973" s="16" t="str">
        <f>IF(ISERROR(VLOOKUP(RZL973,'Controle de Estoque'!RZF:RZM,1,FALSE)),"",VLOOKUP(RZL973,'Controle de Estoque'!RZF:RZM,4,FALSE))</f>
        <v/>
      </c>
      <c r="RZQ973" s="16" t="str">
        <f>IF(ISERROR(VLOOKUP(RZM973,'Controle de Estoque'!RZG:RZN,1,FALSE)),"",VLOOKUP(RZM973,'Controle de Estoque'!RZG:RZN,4,FALSE))</f>
        <v/>
      </c>
      <c r="RZR973" s="16" t="str">
        <f>IF(ISERROR(VLOOKUP(RZN973,'Controle de Estoque'!RZH:RZO,1,FALSE)),"",VLOOKUP(RZN973,'Controle de Estoque'!RZH:RZO,4,FALSE))</f>
        <v/>
      </c>
      <c r="RZS973" s="16" t="str">
        <f>IF(ISERROR(VLOOKUP(RZO973,'Controle de Estoque'!RZI:RZP,1,FALSE)),"",VLOOKUP(RZO973,'Controle de Estoque'!RZI:RZP,4,FALSE))</f>
        <v/>
      </c>
      <c r="RZT973" s="16" t="str">
        <f>IF(ISERROR(VLOOKUP(RZP973,'Controle de Estoque'!RZJ:RZQ,1,FALSE)),"",VLOOKUP(RZP973,'Controle de Estoque'!RZJ:RZQ,4,FALSE))</f>
        <v/>
      </c>
      <c r="RZU973" s="16" t="str">
        <f>IF(ISERROR(VLOOKUP(RZQ973,'Controle de Estoque'!RZK:RZR,1,FALSE)),"",VLOOKUP(RZQ973,'Controle de Estoque'!RZK:RZR,4,FALSE))</f>
        <v/>
      </c>
      <c r="RZV973" s="16" t="str">
        <f>IF(ISERROR(VLOOKUP(RZR973,'Controle de Estoque'!RZL:RZS,1,FALSE)),"",VLOOKUP(RZR973,'Controle de Estoque'!RZL:RZS,4,FALSE))</f>
        <v/>
      </c>
      <c r="RZW973" s="16" t="str">
        <f>IF(ISERROR(VLOOKUP(RZS973,'Controle de Estoque'!RZM:RZT,1,FALSE)),"",VLOOKUP(RZS973,'Controle de Estoque'!RZM:RZT,4,FALSE))</f>
        <v/>
      </c>
      <c r="RZX973" s="16" t="str">
        <f>IF(ISERROR(VLOOKUP(RZT973,'Controle de Estoque'!RZN:RZU,1,FALSE)),"",VLOOKUP(RZT973,'Controle de Estoque'!RZN:RZU,4,FALSE))</f>
        <v/>
      </c>
      <c r="RZY973" s="16" t="str">
        <f>IF(ISERROR(VLOOKUP(RZU973,'Controle de Estoque'!RZO:RZV,1,FALSE)),"",VLOOKUP(RZU973,'Controle de Estoque'!RZO:RZV,4,FALSE))</f>
        <v/>
      </c>
      <c r="RZZ973" s="16" t="str">
        <f>IF(ISERROR(VLOOKUP(RZV973,'Controle de Estoque'!RZP:RZW,1,FALSE)),"",VLOOKUP(RZV973,'Controle de Estoque'!RZP:RZW,4,FALSE))</f>
        <v/>
      </c>
      <c r="SAA973" s="16" t="str">
        <f>IF(ISERROR(VLOOKUP(RZW973,'Controle de Estoque'!RZQ:RZX,1,FALSE)),"",VLOOKUP(RZW973,'Controle de Estoque'!RZQ:RZX,4,FALSE))</f>
        <v/>
      </c>
      <c r="SAB973" s="16" t="str">
        <f>IF(ISERROR(VLOOKUP(RZX973,'Controle de Estoque'!RZR:RZY,1,FALSE)),"",VLOOKUP(RZX973,'Controle de Estoque'!RZR:RZY,4,FALSE))</f>
        <v/>
      </c>
      <c r="SAC973" s="16" t="str">
        <f>IF(ISERROR(VLOOKUP(RZY973,'Controle de Estoque'!RZS:RZZ,1,FALSE)),"",VLOOKUP(RZY973,'Controle de Estoque'!RZS:RZZ,4,FALSE))</f>
        <v/>
      </c>
      <c r="SAD973" s="16" t="str">
        <f>IF(ISERROR(VLOOKUP(RZZ973,'Controle de Estoque'!RZT:SAA,1,FALSE)),"",VLOOKUP(RZZ973,'Controle de Estoque'!RZT:SAA,4,FALSE))</f>
        <v/>
      </c>
      <c r="SAE973" s="16" t="str">
        <f>IF(ISERROR(VLOOKUP(SAA973,'Controle de Estoque'!RZU:SAB,1,FALSE)),"",VLOOKUP(SAA973,'Controle de Estoque'!RZU:SAB,4,FALSE))</f>
        <v/>
      </c>
      <c r="SAF973" s="16" t="str">
        <f>IF(ISERROR(VLOOKUP(SAB973,'Controle de Estoque'!RZV:SAC,1,FALSE)),"",VLOOKUP(SAB973,'Controle de Estoque'!RZV:SAC,4,FALSE))</f>
        <v/>
      </c>
      <c r="SAG973" s="16" t="str">
        <f>IF(ISERROR(VLOOKUP(SAC973,'Controle de Estoque'!RZW:SAD,1,FALSE)),"",VLOOKUP(SAC973,'Controle de Estoque'!RZW:SAD,4,FALSE))</f>
        <v/>
      </c>
      <c r="SAH973" s="16" t="str">
        <f>IF(ISERROR(VLOOKUP(SAD973,'Controle de Estoque'!RZX:SAE,1,FALSE)),"",VLOOKUP(SAD973,'Controle de Estoque'!RZX:SAE,4,FALSE))</f>
        <v/>
      </c>
      <c r="SAI973" s="16" t="str">
        <f>IF(ISERROR(VLOOKUP(SAE973,'Controle de Estoque'!RZY:SAF,1,FALSE)),"",VLOOKUP(SAE973,'Controle de Estoque'!RZY:SAF,4,FALSE))</f>
        <v/>
      </c>
      <c r="SAJ973" s="16" t="str">
        <f>IF(ISERROR(VLOOKUP(SAF973,'Controle de Estoque'!RZZ:SAG,1,FALSE)),"",VLOOKUP(SAF973,'Controle de Estoque'!RZZ:SAG,4,FALSE))</f>
        <v/>
      </c>
      <c r="SAK973" s="16" t="str">
        <f>IF(ISERROR(VLOOKUP(SAG973,'Controle de Estoque'!SAA:SAH,1,FALSE)),"",VLOOKUP(SAG973,'Controle de Estoque'!SAA:SAH,4,FALSE))</f>
        <v/>
      </c>
      <c r="SAL973" s="16" t="str">
        <f>IF(ISERROR(VLOOKUP(SAH973,'Controle de Estoque'!SAB:SAI,1,FALSE)),"",VLOOKUP(SAH973,'Controle de Estoque'!SAB:SAI,4,FALSE))</f>
        <v/>
      </c>
      <c r="SAM973" s="16" t="str">
        <f>IF(ISERROR(VLOOKUP(SAI973,'Controle de Estoque'!SAC:SAJ,1,FALSE)),"",VLOOKUP(SAI973,'Controle de Estoque'!SAC:SAJ,4,FALSE))</f>
        <v/>
      </c>
      <c r="SAN973" s="16" t="str">
        <f>IF(ISERROR(VLOOKUP(SAJ973,'Controle de Estoque'!SAD:SAK,1,FALSE)),"",VLOOKUP(SAJ973,'Controle de Estoque'!SAD:SAK,4,FALSE))</f>
        <v/>
      </c>
      <c r="SAO973" s="16" t="str">
        <f>IF(ISERROR(VLOOKUP(SAK973,'Controle de Estoque'!SAE:SAL,1,FALSE)),"",VLOOKUP(SAK973,'Controle de Estoque'!SAE:SAL,4,FALSE))</f>
        <v/>
      </c>
      <c r="SAP973" s="16" t="str">
        <f>IF(ISERROR(VLOOKUP(SAL973,'Controle de Estoque'!SAF:SAM,1,FALSE)),"",VLOOKUP(SAL973,'Controle de Estoque'!SAF:SAM,4,FALSE))</f>
        <v/>
      </c>
      <c r="SAQ973" s="16" t="str">
        <f>IF(ISERROR(VLOOKUP(SAM973,'Controle de Estoque'!SAG:SAN,1,FALSE)),"",VLOOKUP(SAM973,'Controle de Estoque'!SAG:SAN,4,FALSE))</f>
        <v/>
      </c>
      <c r="SAR973" s="16" t="str">
        <f>IF(ISERROR(VLOOKUP(SAN973,'Controle de Estoque'!SAH:SAO,1,FALSE)),"",VLOOKUP(SAN973,'Controle de Estoque'!SAH:SAO,4,FALSE))</f>
        <v/>
      </c>
      <c r="SAS973" s="16" t="str">
        <f>IF(ISERROR(VLOOKUP(SAO973,'Controle de Estoque'!SAI:SAP,1,FALSE)),"",VLOOKUP(SAO973,'Controle de Estoque'!SAI:SAP,4,FALSE))</f>
        <v/>
      </c>
      <c r="SAT973" s="16" t="str">
        <f>IF(ISERROR(VLOOKUP(SAP973,'Controle de Estoque'!SAJ:SAQ,1,FALSE)),"",VLOOKUP(SAP973,'Controle de Estoque'!SAJ:SAQ,4,FALSE))</f>
        <v/>
      </c>
      <c r="SAU973" s="16" t="str">
        <f>IF(ISERROR(VLOOKUP(SAQ973,'Controle de Estoque'!SAK:SAR,1,FALSE)),"",VLOOKUP(SAQ973,'Controle de Estoque'!SAK:SAR,4,FALSE))</f>
        <v/>
      </c>
      <c r="SAV973" s="16" t="str">
        <f>IF(ISERROR(VLOOKUP(SAR973,'Controle de Estoque'!SAL:SAS,1,FALSE)),"",VLOOKUP(SAR973,'Controle de Estoque'!SAL:SAS,4,FALSE))</f>
        <v/>
      </c>
      <c r="SAW973" s="16" t="str">
        <f>IF(ISERROR(VLOOKUP(SAS973,'Controle de Estoque'!SAM:SAT,1,FALSE)),"",VLOOKUP(SAS973,'Controle de Estoque'!SAM:SAT,4,FALSE))</f>
        <v/>
      </c>
      <c r="SAX973" s="16" t="str">
        <f>IF(ISERROR(VLOOKUP(SAT973,'Controle de Estoque'!SAN:SAU,1,FALSE)),"",VLOOKUP(SAT973,'Controle de Estoque'!SAN:SAU,4,FALSE))</f>
        <v/>
      </c>
      <c r="SAY973" s="16" t="str">
        <f>IF(ISERROR(VLOOKUP(SAU973,'Controle de Estoque'!SAO:SAV,1,FALSE)),"",VLOOKUP(SAU973,'Controle de Estoque'!SAO:SAV,4,FALSE))</f>
        <v/>
      </c>
      <c r="SAZ973" s="16" t="str">
        <f>IF(ISERROR(VLOOKUP(SAV973,'Controle de Estoque'!SAP:SAW,1,FALSE)),"",VLOOKUP(SAV973,'Controle de Estoque'!SAP:SAW,4,FALSE))</f>
        <v/>
      </c>
      <c r="SBA973" s="16" t="str">
        <f>IF(ISERROR(VLOOKUP(SAW973,'Controle de Estoque'!SAQ:SAX,1,FALSE)),"",VLOOKUP(SAW973,'Controle de Estoque'!SAQ:SAX,4,FALSE))</f>
        <v/>
      </c>
      <c r="SBB973" s="16" t="str">
        <f>IF(ISERROR(VLOOKUP(SAX973,'Controle de Estoque'!SAR:SAY,1,FALSE)),"",VLOOKUP(SAX973,'Controle de Estoque'!SAR:SAY,4,FALSE))</f>
        <v/>
      </c>
      <c r="SBC973" s="16" t="str">
        <f>IF(ISERROR(VLOOKUP(SAY973,'Controle de Estoque'!SAS:SAZ,1,FALSE)),"",VLOOKUP(SAY973,'Controle de Estoque'!SAS:SAZ,4,FALSE))</f>
        <v/>
      </c>
      <c r="SBD973" s="16" t="str">
        <f>IF(ISERROR(VLOOKUP(SAZ973,'Controle de Estoque'!SAT:SBA,1,FALSE)),"",VLOOKUP(SAZ973,'Controle de Estoque'!SAT:SBA,4,FALSE))</f>
        <v/>
      </c>
      <c r="SBE973" s="16" t="str">
        <f>IF(ISERROR(VLOOKUP(SBA973,'Controle de Estoque'!SAU:SBB,1,FALSE)),"",VLOOKUP(SBA973,'Controle de Estoque'!SAU:SBB,4,FALSE))</f>
        <v/>
      </c>
      <c r="SBF973" s="16" t="str">
        <f>IF(ISERROR(VLOOKUP(SBB973,'Controle de Estoque'!SAV:SBC,1,FALSE)),"",VLOOKUP(SBB973,'Controle de Estoque'!SAV:SBC,4,FALSE))</f>
        <v/>
      </c>
      <c r="SBG973" s="16" t="str">
        <f>IF(ISERROR(VLOOKUP(SBC973,'Controle de Estoque'!SAW:SBD,1,FALSE)),"",VLOOKUP(SBC973,'Controle de Estoque'!SAW:SBD,4,FALSE))</f>
        <v/>
      </c>
      <c r="SBH973" s="16" t="str">
        <f>IF(ISERROR(VLOOKUP(SBD973,'Controle de Estoque'!SAX:SBE,1,FALSE)),"",VLOOKUP(SBD973,'Controle de Estoque'!SAX:SBE,4,FALSE))</f>
        <v/>
      </c>
      <c r="SBI973" s="16" t="str">
        <f>IF(ISERROR(VLOOKUP(SBE973,'Controle de Estoque'!SAY:SBF,1,FALSE)),"",VLOOKUP(SBE973,'Controle de Estoque'!SAY:SBF,4,FALSE))</f>
        <v/>
      </c>
      <c r="SBJ973" s="16" t="str">
        <f>IF(ISERROR(VLOOKUP(SBF973,'Controle de Estoque'!SAZ:SBG,1,FALSE)),"",VLOOKUP(SBF973,'Controle de Estoque'!SAZ:SBG,4,FALSE))</f>
        <v/>
      </c>
      <c r="SBK973" s="16" t="str">
        <f>IF(ISERROR(VLOOKUP(SBG973,'Controle de Estoque'!SBA:SBH,1,FALSE)),"",VLOOKUP(SBG973,'Controle de Estoque'!SBA:SBH,4,FALSE))</f>
        <v/>
      </c>
      <c r="SBL973" s="16" t="str">
        <f>IF(ISERROR(VLOOKUP(SBH973,'Controle de Estoque'!SBB:SBI,1,FALSE)),"",VLOOKUP(SBH973,'Controle de Estoque'!SBB:SBI,4,FALSE))</f>
        <v/>
      </c>
      <c r="SBM973" s="16" t="str">
        <f>IF(ISERROR(VLOOKUP(SBI973,'Controle de Estoque'!SBC:SBJ,1,FALSE)),"",VLOOKUP(SBI973,'Controle de Estoque'!SBC:SBJ,4,FALSE))</f>
        <v/>
      </c>
      <c r="SBN973" s="16" t="str">
        <f>IF(ISERROR(VLOOKUP(SBJ973,'Controle de Estoque'!SBD:SBK,1,FALSE)),"",VLOOKUP(SBJ973,'Controle de Estoque'!SBD:SBK,4,FALSE))</f>
        <v/>
      </c>
      <c r="SBO973" s="16" t="str">
        <f>IF(ISERROR(VLOOKUP(SBK973,'Controle de Estoque'!SBE:SBL,1,FALSE)),"",VLOOKUP(SBK973,'Controle de Estoque'!SBE:SBL,4,FALSE))</f>
        <v/>
      </c>
      <c r="SBP973" s="16" t="str">
        <f>IF(ISERROR(VLOOKUP(SBL973,'Controle de Estoque'!SBF:SBM,1,FALSE)),"",VLOOKUP(SBL973,'Controle de Estoque'!SBF:SBM,4,FALSE))</f>
        <v/>
      </c>
      <c r="SBQ973" s="16" t="str">
        <f>IF(ISERROR(VLOOKUP(SBM973,'Controle de Estoque'!SBG:SBN,1,FALSE)),"",VLOOKUP(SBM973,'Controle de Estoque'!SBG:SBN,4,FALSE))</f>
        <v/>
      </c>
      <c r="SBR973" s="16" t="str">
        <f>IF(ISERROR(VLOOKUP(SBN973,'Controle de Estoque'!SBH:SBO,1,FALSE)),"",VLOOKUP(SBN973,'Controle de Estoque'!SBH:SBO,4,FALSE))</f>
        <v/>
      </c>
      <c r="SBS973" s="16" t="str">
        <f>IF(ISERROR(VLOOKUP(SBO973,'Controle de Estoque'!SBI:SBP,1,FALSE)),"",VLOOKUP(SBO973,'Controle de Estoque'!SBI:SBP,4,FALSE))</f>
        <v/>
      </c>
      <c r="SBT973" s="16" t="str">
        <f>IF(ISERROR(VLOOKUP(SBP973,'Controle de Estoque'!SBJ:SBQ,1,FALSE)),"",VLOOKUP(SBP973,'Controle de Estoque'!SBJ:SBQ,4,FALSE))</f>
        <v/>
      </c>
      <c r="SBU973" s="16" t="str">
        <f>IF(ISERROR(VLOOKUP(SBQ973,'Controle de Estoque'!SBK:SBR,1,FALSE)),"",VLOOKUP(SBQ973,'Controle de Estoque'!SBK:SBR,4,FALSE))</f>
        <v/>
      </c>
      <c r="SBV973" s="16" t="str">
        <f>IF(ISERROR(VLOOKUP(SBR973,'Controle de Estoque'!SBL:SBS,1,FALSE)),"",VLOOKUP(SBR973,'Controle de Estoque'!SBL:SBS,4,FALSE))</f>
        <v/>
      </c>
      <c r="SBW973" s="16" t="str">
        <f>IF(ISERROR(VLOOKUP(SBS973,'Controle de Estoque'!SBM:SBT,1,FALSE)),"",VLOOKUP(SBS973,'Controle de Estoque'!SBM:SBT,4,FALSE))</f>
        <v/>
      </c>
      <c r="SBX973" s="16" t="str">
        <f>IF(ISERROR(VLOOKUP(SBT973,'Controle de Estoque'!SBN:SBU,1,FALSE)),"",VLOOKUP(SBT973,'Controle de Estoque'!SBN:SBU,4,FALSE))</f>
        <v/>
      </c>
      <c r="SBY973" s="16" t="str">
        <f>IF(ISERROR(VLOOKUP(SBU973,'Controle de Estoque'!SBO:SBV,1,FALSE)),"",VLOOKUP(SBU973,'Controle de Estoque'!SBO:SBV,4,FALSE))</f>
        <v/>
      </c>
      <c r="SBZ973" s="16" t="str">
        <f>IF(ISERROR(VLOOKUP(SBV973,'Controle de Estoque'!SBP:SBW,1,FALSE)),"",VLOOKUP(SBV973,'Controle de Estoque'!SBP:SBW,4,FALSE))</f>
        <v/>
      </c>
      <c r="SCA973" s="16" t="str">
        <f>IF(ISERROR(VLOOKUP(SBW973,'Controle de Estoque'!SBQ:SBX,1,FALSE)),"",VLOOKUP(SBW973,'Controle de Estoque'!SBQ:SBX,4,FALSE))</f>
        <v/>
      </c>
      <c r="SCB973" s="16" t="str">
        <f>IF(ISERROR(VLOOKUP(SBX973,'Controle de Estoque'!SBR:SBY,1,FALSE)),"",VLOOKUP(SBX973,'Controle de Estoque'!SBR:SBY,4,FALSE))</f>
        <v/>
      </c>
      <c r="SCC973" s="16" t="str">
        <f>IF(ISERROR(VLOOKUP(SBY973,'Controle de Estoque'!SBS:SBZ,1,FALSE)),"",VLOOKUP(SBY973,'Controle de Estoque'!SBS:SBZ,4,FALSE))</f>
        <v/>
      </c>
      <c r="SCD973" s="16" t="str">
        <f>IF(ISERROR(VLOOKUP(SBZ973,'Controle de Estoque'!SBT:SCA,1,FALSE)),"",VLOOKUP(SBZ973,'Controle de Estoque'!SBT:SCA,4,FALSE))</f>
        <v/>
      </c>
      <c r="SCE973" s="16" t="str">
        <f>IF(ISERROR(VLOOKUP(SCA973,'Controle de Estoque'!SBU:SCB,1,FALSE)),"",VLOOKUP(SCA973,'Controle de Estoque'!SBU:SCB,4,FALSE))</f>
        <v/>
      </c>
      <c r="SCF973" s="16" t="str">
        <f>IF(ISERROR(VLOOKUP(SCB973,'Controle de Estoque'!SBV:SCC,1,FALSE)),"",VLOOKUP(SCB973,'Controle de Estoque'!SBV:SCC,4,FALSE))</f>
        <v/>
      </c>
      <c r="SCG973" s="16" t="str">
        <f>IF(ISERROR(VLOOKUP(SCC973,'Controle de Estoque'!SBW:SCD,1,FALSE)),"",VLOOKUP(SCC973,'Controle de Estoque'!SBW:SCD,4,FALSE))</f>
        <v/>
      </c>
      <c r="SCH973" s="16" t="str">
        <f>IF(ISERROR(VLOOKUP(SCD973,'Controle de Estoque'!SBX:SCE,1,FALSE)),"",VLOOKUP(SCD973,'Controle de Estoque'!SBX:SCE,4,FALSE))</f>
        <v/>
      </c>
      <c r="SCI973" s="16" t="str">
        <f>IF(ISERROR(VLOOKUP(SCE973,'Controle de Estoque'!SBY:SCF,1,FALSE)),"",VLOOKUP(SCE973,'Controle de Estoque'!SBY:SCF,4,FALSE))</f>
        <v/>
      </c>
      <c r="SCJ973" s="16" t="str">
        <f>IF(ISERROR(VLOOKUP(SCF973,'Controle de Estoque'!SBZ:SCG,1,FALSE)),"",VLOOKUP(SCF973,'Controle de Estoque'!SBZ:SCG,4,FALSE))</f>
        <v/>
      </c>
      <c r="SCK973" s="16" t="str">
        <f>IF(ISERROR(VLOOKUP(SCG973,'Controle de Estoque'!SCA:SCH,1,FALSE)),"",VLOOKUP(SCG973,'Controle de Estoque'!SCA:SCH,4,FALSE))</f>
        <v/>
      </c>
      <c r="SCL973" s="16" t="str">
        <f>IF(ISERROR(VLOOKUP(SCH973,'Controle de Estoque'!SCB:SCI,1,FALSE)),"",VLOOKUP(SCH973,'Controle de Estoque'!SCB:SCI,4,FALSE))</f>
        <v/>
      </c>
      <c r="SCM973" s="16" t="str">
        <f>IF(ISERROR(VLOOKUP(SCI973,'Controle de Estoque'!SCC:SCJ,1,FALSE)),"",VLOOKUP(SCI973,'Controle de Estoque'!SCC:SCJ,4,FALSE))</f>
        <v/>
      </c>
      <c r="SCN973" s="16" t="str">
        <f>IF(ISERROR(VLOOKUP(SCJ973,'Controle de Estoque'!SCD:SCK,1,FALSE)),"",VLOOKUP(SCJ973,'Controle de Estoque'!SCD:SCK,4,FALSE))</f>
        <v/>
      </c>
      <c r="SCO973" s="16" t="str">
        <f>IF(ISERROR(VLOOKUP(SCK973,'Controle de Estoque'!SCE:SCL,1,FALSE)),"",VLOOKUP(SCK973,'Controle de Estoque'!SCE:SCL,4,FALSE))</f>
        <v/>
      </c>
      <c r="SCP973" s="16" t="str">
        <f>IF(ISERROR(VLOOKUP(SCL973,'Controle de Estoque'!SCF:SCM,1,FALSE)),"",VLOOKUP(SCL973,'Controle de Estoque'!SCF:SCM,4,FALSE))</f>
        <v/>
      </c>
      <c r="SCQ973" s="16" t="str">
        <f>IF(ISERROR(VLOOKUP(SCM973,'Controle de Estoque'!SCG:SCN,1,FALSE)),"",VLOOKUP(SCM973,'Controle de Estoque'!SCG:SCN,4,FALSE))</f>
        <v/>
      </c>
      <c r="SCR973" s="16" t="str">
        <f>IF(ISERROR(VLOOKUP(SCN973,'Controle de Estoque'!SCH:SCO,1,FALSE)),"",VLOOKUP(SCN973,'Controle de Estoque'!SCH:SCO,4,FALSE))</f>
        <v/>
      </c>
      <c r="SCS973" s="16" t="str">
        <f>IF(ISERROR(VLOOKUP(SCO973,'Controle de Estoque'!SCI:SCP,1,FALSE)),"",VLOOKUP(SCO973,'Controle de Estoque'!SCI:SCP,4,FALSE))</f>
        <v/>
      </c>
      <c r="SCT973" s="16" t="str">
        <f>IF(ISERROR(VLOOKUP(SCP973,'Controle de Estoque'!SCJ:SCQ,1,FALSE)),"",VLOOKUP(SCP973,'Controle de Estoque'!SCJ:SCQ,4,FALSE))</f>
        <v/>
      </c>
      <c r="SCU973" s="16" t="str">
        <f>IF(ISERROR(VLOOKUP(SCQ973,'Controle de Estoque'!SCK:SCR,1,FALSE)),"",VLOOKUP(SCQ973,'Controle de Estoque'!SCK:SCR,4,FALSE))</f>
        <v/>
      </c>
      <c r="SCV973" s="16" t="str">
        <f>IF(ISERROR(VLOOKUP(SCR973,'Controle de Estoque'!SCL:SCS,1,FALSE)),"",VLOOKUP(SCR973,'Controle de Estoque'!SCL:SCS,4,FALSE))</f>
        <v/>
      </c>
      <c r="SCW973" s="16" t="str">
        <f>IF(ISERROR(VLOOKUP(SCS973,'Controle de Estoque'!SCM:SCT,1,FALSE)),"",VLOOKUP(SCS973,'Controle de Estoque'!SCM:SCT,4,FALSE))</f>
        <v/>
      </c>
      <c r="SCX973" s="16" t="str">
        <f>IF(ISERROR(VLOOKUP(SCT973,'Controle de Estoque'!SCN:SCU,1,FALSE)),"",VLOOKUP(SCT973,'Controle de Estoque'!SCN:SCU,4,FALSE))</f>
        <v/>
      </c>
      <c r="SCY973" s="16" t="str">
        <f>IF(ISERROR(VLOOKUP(SCU973,'Controle de Estoque'!SCO:SCV,1,FALSE)),"",VLOOKUP(SCU973,'Controle de Estoque'!SCO:SCV,4,FALSE))</f>
        <v/>
      </c>
      <c r="SCZ973" s="16" t="str">
        <f>IF(ISERROR(VLOOKUP(SCV973,'Controle de Estoque'!SCP:SCW,1,FALSE)),"",VLOOKUP(SCV973,'Controle de Estoque'!SCP:SCW,4,FALSE))</f>
        <v/>
      </c>
      <c r="SDA973" s="16" t="str">
        <f>IF(ISERROR(VLOOKUP(SCW973,'Controle de Estoque'!SCQ:SCX,1,FALSE)),"",VLOOKUP(SCW973,'Controle de Estoque'!SCQ:SCX,4,FALSE))</f>
        <v/>
      </c>
      <c r="SDB973" s="16" t="str">
        <f>IF(ISERROR(VLOOKUP(SCX973,'Controle de Estoque'!SCR:SCY,1,FALSE)),"",VLOOKUP(SCX973,'Controle de Estoque'!SCR:SCY,4,FALSE))</f>
        <v/>
      </c>
      <c r="SDC973" s="16" t="str">
        <f>IF(ISERROR(VLOOKUP(SCY973,'Controle de Estoque'!SCS:SCZ,1,FALSE)),"",VLOOKUP(SCY973,'Controle de Estoque'!SCS:SCZ,4,FALSE))</f>
        <v/>
      </c>
      <c r="SDD973" s="16" t="str">
        <f>IF(ISERROR(VLOOKUP(SCZ973,'Controle de Estoque'!SCT:SDA,1,FALSE)),"",VLOOKUP(SCZ973,'Controle de Estoque'!SCT:SDA,4,FALSE))</f>
        <v/>
      </c>
      <c r="SDE973" s="16" t="str">
        <f>IF(ISERROR(VLOOKUP(SDA973,'Controle de Estoque'!SCU:SDB,1,FALSE)),"",VLOOKUP(SDA973,'Controle de Estoque'!SCU:SDB,4,FALSE))</f>
        <v/>
      </c>
      <c r="SDF973" s="16" t="str">
        <f>IF(ISERROR(VLOOKUP(SDB973,'Controle de Estoque'!SCV:SDC,1,FALSE)),"",VLOOKUP(SDB973,'Controle de Estoque'!SCV:SDC,4,FALSE))</f>
        <v/>
      </c>
      <c r="SDG973" s="16" t="str">
        <f>IF(ISERROR(VLOOKUP(SDC973,'Controle de Estoque'!SCW:SDD,1,FALSE)),"",VLOOKUP(SDC973,'Controle de Estoque'!SCW:SDD,4,FALSE))</f>
        <v/>
      </c>
      <c r="SDH973" s="16" t="str">
        <f>IF(ISERROR(VLOOKUP(SDD973,'Controle de Estoque'!SCX:SDE,1,FALSE)),"",VLOOKUP(SDD973,'Controle de Estoque'!SCX:SDE,4,FALSE))</f>
        <v/>
      </c>
      <c r="SDI973" s="16" t="str">
        <f>IF(ISERROR(VLOOKUP(SDE973,'Controle de Estoque'!SCY:SDF,1,FALSE)),"",VLOOKUP(SDE973,'Controle de Estoque'!SCY:SDF,4,FALSE))</f>
        <v/>
      </c>
      <c r="SDJ973" s="16" t="str">
        <f>IF(ISERROR(VLOOKUP(SDF973,'Controle de Estoque'!SCZ:SDG,1,FALSE)),"",VLOOKUP(SDF973,'Controle de Estoque'!SCZ:SDG,4,FALSE))</f>
        <v/>
      </c>
      <c r="SDK973" s="16" t="str">
        <f>IF(ISERROR(VLOOKUP(SDG973,'Controle de Estoque'!SDA:SDH,1,FALSE)),"",VLOOKUP(SDG973,'Controle de Estoque'!SDA:SDH,4,FALSE))</f>
        <v/>
      </c>
      <c r="SDL973" s="16" t="str">
        <f>IF(ISERROR(VLOOKUP(SDH973,'Controle de Estoque'!SDB:SDI,1,FALSE)),"",VLOOKUP(SDH973,'Controle de Estoque'!SDB:SDI,4,FALSE))</f>
        <v/>
      </c>
      <c r="SDM973" s="16" t="str">
        <f>IF(ISERROR(VLOOKUP(SDI973,'Controle de Estoque'!SDC:SDJ,1,FALSE)),"",VLOOKUP(SDI973,'Controle de Estoque'!SDC:SDJ,4,FALSE))</f>
        <v/>
      </c>
      <c r="SDN973" s="16" t="str">
        <f>IF(ISERROR(VLOOKUP(SDJ973,'Controle de Estoque'!SDD:SDK,1,FALSE)),"",VLOOKUP(SDJ973,'Controle de Estoque'!SDD:SDK,4,FALSE))</f>
        <v/>
      </c>
      <c r="SDO973" s="16" t="str">
        <f>IF(ISERROR(VLOOKUP(SDK973,'Controle de Estoque'!SDE:SDL,1,FALSE)),"",VLOOKUP(SDK973,'Controle de Estoque'!SDE:SDL,4,FALSE))</f>
        <v/>
      </c>
      <c r="SDP973" s="16" t="str">
        <f>IF(ISERROR(VLOOKUP(SDL973,'Controle de Estoque'!SDF:SDM,1,FALSE)),"",VLOOKUP(SDL973,'Controle de Estoque'!SDF:SDM,4,FALSE))</f>
        <v/>
      </c>
      <c r="SDQ973" s="16" t="str">
        <f>IF(ISERROR(VLOOKUP(SDM973,'Controle de Estoque'!SDG:SDN,1,FALSE)),"",VLOOKUP(SDM973,'Controle de Estoque'!SDG:SDN,4,FALSE))</f>
        <v/>
      </c>
      <c r="SDR973" s="16" t="str">
        <f>IF(ISERROR(VLOOKUP(SDN973,'Controle de Estoque'!SDH:SDO,1,FALSE)),"",VLOOKUP(SDN973,'Controle de Estoque'!SDH:SDO,4,FALSE))</f>
        <v/>
      </c>
      <c r="SDS973" s="16" t="str">
        <f>IF(ISERROR(VLOOKUP(SDO973,'Controle de Estoque'!SDI:SDP,1,FALSE)),"",VLOOKUP(SDO973,'Controle de Estoque'!SDI:SDP,4,FALSE))</f>
        <v/>
      </c>
      <c r="SDT973" s="16" t="str">
        <f>IF(ISERROR(VLOOKUP(SDP973,'Controle de Estoque'!SDJ:SDQ,1,FALSE)),"",VLOOKUP(SDP973,'Controle de Estoque'!SDJ:SDQ,4,FALSE))</f>
        <v/>
      </c>
      <c r="SDU973" s="16" t="str">
        <f>IF(ISERROR(VLOOKUP(SDQ973,'Controle de Estoque'!SDK:SDR,1,FALSE)),"",VLOOKUP(SDQ973,'Controle de Estoque'!SDK:SDR,4,FALSE))</f>
        <v/>
      </c>
      <c r="SDV973" s="16" t="str">
        <f>IF(ISERROR(VLOOKUP(SDR973,'Controle de Estoque'!SDL:SDS,1,FALSE)),"",VLOOKUP(SDR973,'Controle de Estoque'!SDL:SDS,4,FALSE))</f>
        <v/>
      </c>
      <c r="SDW973" s="16" t="str">
        <f>IF(ISERROR(VLOOKUP(SDS973,'Controle de Estoque'!SDM:SDT,1,FALSE)),"",VLOOKUP(SDS973,'Controle de Estoque'!SDM:SDT,4,FALSE))</f>
        <v/>
      </c>
      <c r="SDX973" s="16" t="str">
        <f>IF(ISERROR(VLOOKUP(SDT973,'Controle de Estoque'!SDN:SDU,1,FALSE)),"",VLOOKUP(SDT973,'Controle de Estoque'!SDN:SDU,4,FALSE))</f>
        <v/>
      </c>
      <c r="SDY973" s="16" t="str">
        <f>IF(ISERROR(VLOOKUP(SDU973,'Controle de Estoque'!SDO:SDV,1,FALSE)),"",VLOOKUP(SDU973,'Controle de Estoque'!SDO:SDV,4,FALSE))</f>
        <v/>
      </c>
      <c r="SDZ973" s="16" t="str">
        <f>IF(ISERROR(VLOOKUP(SDV973,'Controle de Estoque'!SDP:SDW,1,FALSE)),"",VLOOKUP(SDV973,'Controle de Estoque'!SDP:SDW,4,FALSE))</f>
        <v/>
      </c>
      <c r="SEA973" s="16" t="str">
        <f>IF(ISERROR(VLOOKUP(SDW973,'Controle de Estoque'!SDQ:SDX,1,FALSE)),"",VLOOKUP(SDW973,'Controle de Estoque'!SDQ:SDX,4,FALSE))</f>
        <v/>
      </c>
      <c r="SEB973" s="16" t="str">
        <f>IF(ISERROR(VLOOKUP(SDX973,'Controle de Estoque'!SDR:SDY,1,FALSE)),"",VLOOKUP(SDX973,'Controle de Estoque'!SDR:SDY,4,FALSE))</f>
        <v/>
      </c>
      <c r="SEC973" s="16" t="str">
        <f>IF(ISERROR(VLOOKUP(SDY973,'Controle de Estoque'!SDS:SDZ,1,FALSE)),"",VLOOKUP(SDY973,'Controle de Estoque'!SDS:SDZ,4,FALSE))</f>
        <v/>
      </c>
      <c r="SED973" s="16" t="str">
        <f>IF(ISERROR(VLOOKUP(SDZ973,'Controle de Estoque'!SDT:SEA,1,FALSE)),"",VLOOKUP(SDZ973,'Controle de Estoque'!SDT:SEA,4,FALSE))</f>
        <v/>
      </c>
      <c r="SEE973" s="16" t="str">
        <f>IF(ISERROR(VLOOKUP(SEA973,'Controle de Estoque'!SDU:SEB,1,FALSE)),"",VLOOKUP(SEA973,'Controle de Estoque'!SDU:SEB,4,FALSE))</f>
        <v/>
      </c>
      <c r="SEF973" s="16" t="str">
        <f>IF(ISERROR(VLOOKUP(SEB973,'Controle de Estoque'!SDV:SEC,1,FALSE)),"",VLOOKUP(SEB973,'Controle de Estoque'!SDV:SEC,4,FALSE))</f>
        <v/>
      </c>
      <c r="SEG973" s="16" t="str">
        <f>IF(ISERROR(VLOOKUP(SEC973,'Controle de Estoque'!SDW:SED,1,FALSE)),"",VLOOKUP(SEC973,'Controle de Estoque'!SDW:SED,4,FALSE))</f>
        <v/>
      </c>
      <c r="SEH973" s="16" t="str">
        <f>IF(ISERROR(VLOOKUP(SED973,'Controle de Estoque'!SDX:SEE,1,FALSE)),"",VLOOKUP(SED973,'Controle de Estoque'!SDX:SEE,4,FALSE))</f>
        <v/>
      </c>
      <c r="SEI973" s="16" t="str">
        <f>IF(ISERROR(VLOOKUP(SEE973,'Controle de Estoque'!SDY:SEF,1,FALSE)),"",VLOOKUP(SEE973,'Controle de Estoque'!SDY:SEF,4,FALSE))</f>
        <v/>
      </c>
      <c r="SEJ973" s="16" t="str">
        <f>IF(ISERROR(VLOOKUP(SEF973,'Controle de Estoque'!SDZ:SEG,1,FALSE)),"",VLOOKUP(SEF973,'Controle de Estoque'!SDZ:SEG,4,FALSE))</f>
        <v/>
      </c>
      <c r="SEK973" s="16" t="str">
        <f>IF(ISERROR(VLOOKUP(SEG973,'Controle de Estoque'!SEA:SEH,1,FALSE)),"",VLOOKUP(SEG973,'Controle de Estoque'!SEA:SEH,4,FALSE))</f>
        <v/>
      </c>
      <c r="SEL973" s="16" t="str">
        <f>IF(ISERROR(VLOOKUP(SEH973,'Controle de Estoque'!SEB:SEI,1,FALSE)),"",VLOOKUP(SEH973,'Controle de Estoque'!SEB:SEI,4,FALSE))</f>
        <v/>
      </c>
      <c r="SEM973" s="16" t="str">
        <f>IF(ISERROR(VLOOKUP(SEI973,'Controle de Estoque'!SEC:SEJ,1,FALSE)),"",VLOOKUP(SEI973,'Controle de Estoque'!SEC:SEJ,4,FALSE))</f>
        <v/>
      </c>
      <c r="SEN973" s="16" t="str">
        <f>IF(ISERROR(VLOOKUP(SEJ973,'Controle de Estoque'!SED:SEK,1,FALSE)),"",VLOOKUP(SEJ973,'Controle de Estoque'!SED:SEK,4,FALSE))</f>
        <v/>
      </c>
      <c r="SEO973" s="16" t="str">
        <f>IF(ISERROR(VLOOKUP(SEK973,'Controle de Estoque'!SEE:SEL,1,FALSE)),"",VLOOKUP(SEK973,'Controle de Estoque'!SEE:SEL,4,FALSE))</f>
        <v/>
      </c>
      <c r="SEP973" s="16" t="str">
        <f>IF(ISERROR(VLOOKUP(SEL973,'Controle de Estoque'!SEF:SEM,1,FALSE)),"",VLOOKUP(SEL973,'Controle de Estoque'!SEF:SEM,4,FALSE))</f>
        <v/>
      </c>
      <c r="SEQ973" s="16" t="str">
        <f>IF(ISERROR(VLOOKUP(SEM973,'Controle de Estoque'!SEG:SEN,1,FALSE)),"",VLOOKUP(SEM973,'Controle de Estoque'!SEG:SEN,4,FALSE))</f>
        <v/>
      </c>
      <c r="SER973" s="16" t="str">
        <f>IF(ISERROR(VLOOKUP(SEN973,'Controle de Estoque'!SEH:SEO,1,FALSE)),"",VLOOKUP(SEN973,'Controle de Estoque'!SEH:SEO,4,FALSE))</f>
        <v/>
      </c>
      <c r="SES973" s="16" t="str">
        <f>IF(ISERROR(VLOOKUP(SEO973,'Controle de Estoque'!SEI:SEP,1,FALSE)),"",VLOOKUP(SEO973,'Controle de Estoque'!SEI:SEP,4,FALSE))</f>
        <v/>
      </c>
      <c r="SET973" s="16" t="str">
        <f>IF(ISERROR(VLOOKUP(SEP973,'Controle de Estoque'!SEJ:SEQ,1,FALSE)),"",VLOOKUP(SEP973,'Controle de Estoque'!SEJ:SEQ,4,FALSE))</f>
        <v/>
      </c>
      <c r="SEU973" s="16" t="str">
        <f>IF(ISERROR(VLOOKUP(SEQ973,'Controle de Estoque'!SEK:SER,1,FALSE)),"",VLOOKUP(SEQ973,'Controle de Estoque'!SEK:SER,4,FALSE))</f>
        <v/>
      </c>
      <c r="SEV973" s="16" t="str">
        <f>IF(ISERROR(VLOOKUP(SER973,'Controle de Estoque'!SEL:SES,1,FALSE)),"",VLOOKUP(SER973,'Controle de Estoque'!SEL:SES,4,FALSE))</f>
        <v/>
      </c>
      <c r="SEW973" s="16" t="str">
        <f>IF(ISERROR(VLOOKUP(SES973,'Controle de Estoque'!SEM:SET,1,FALSE)),"",VLOOKUP(SES973,'Controle de Estoque'!SEM:SET,4,FALSE))</f>
        <v/>
      </c>
      <c r="SEX973" s="16" t="str">
        <f>IF(ISERROR(VLOOKUP(SET973,'Controle de Estoque'!SEN:SEU,1,FALSE)),"",VLOOKUP(SET973,'Controle de Estoque'!SEN:SEU,4,FALSE))</f>
        <v/>
      </c>
      <c r="SEY973" s="16" t="str">
        <f>IF(ISERROR(VLOOKUP(SEU973,'Controle de Estoque'!SEO:SEV,1,FALSE)),"",VLOOKUP(SEU973,'Controle de Estoque'!SEO:SEV,4,FALSE))</f>
        <v/>
      </c>
      <c r="SEZ973" s="16" t="str">
        <f>IF(ISERROR(VLOOKUP(SEV973,'Controle de Estoque'!SEP:SEW,1,FALSE)),"",VLOOKUP(SEV973,'Controle de Estoque'!SEP:SEW,4,FALSE))</f>
        <v/>
      </c>
      <c r="SFA973" s="16" t="str">
        <f>IF(ISERROR(VLOOKUP(SEW973,'Controle de Estoque'!SEQ:SEX,1,FALSE)),"",VLOOKUP(SEW973,'Controle de Estoque'!SEQ:SEX,4,FALSE))</f>
        <v/>
      </c>
      <c r="SFB973" s="16" t="str">
        <f>IF(ISERROR(VLOOKUP(SEX973,'Controle de Estoque'!SER:SEY,1,FALSE)),"",VLOOKUP(SEX973,'Controle de Estoque'!SER:SEY,4,FALSE))</f>
        <v/>
      </c>
      <c r="SFC973" s="16" t="str">
        <f>IF(ISERROR(VLOOKUP(SEY973,'Controle de Estoque'!SES:SEZ,1,FALSE)),"",VLOOKUP(SEY973,'Controle de Estoque'!SES:SEZ,4,FALSE))</f>
        <v/>
      </c>
      <c r="SFD973" s="16" t="str">
        <f>IF(ISERROR(VLOOKUP(SEZ973,'Controle de Estoque'!SET:SFA,1,FALSE)),"",VLOOKUP(SEZ973,'Controle de Estoque'!SET:SFA,4,FALSE))</f>
        <v/>
      </c>
      <c r="SFE973" s="16" t="str">
        <f>IF(ISERROR(VLOOKUP(SFA973,'Controle de Estoque'!SEU:SFB,1,FALSE)),"",VLOOKUP(SFA973,'Controle de Estoque'!SEU:SFB,4,FALSE))</f>
        <v/>
      </c>
      <c r="SFF973" s="16" t="str">
        <f>IF(ISERROR(VLOOKUP(SFB973,'Controle de Estoque'!SEV:SFC,1,FALSE)),"",VLOOKUP(SFB973,'Controle de Estoque'!SEV:SFC,4,FALSE))</f>
        <v/>
      </c>
      <c r="SFG973" s="16" t="str">
        <f>IF(ISERROR(VLOOKUP(SFC973,'Controle de Estoque'!SEW:SFD,1,FALSE)),"",VLOOKUP(SFC973,'Controle de Estoque'!SEW:SFD,4,FALSE))</f>
        <v/>
      </c>
      <c r="SFH973" s="16" t="str">
        <f>IF(ISERROR(VLOOKUP(SFD973,'Controle de Estoque'!SEX:SFE,1,FALSE)),"",VLOOKUP(SFD973,'Controle de Estoque'!SEX:SFE,4,FALSE))</f>
        <v/>
      </c>
      <c r="SFI973" s="16" t="str">
        <f>IF(ISERROR(VLOOKUP(SFE973,'Controle de Estoque'!SEY:SFF,1,FALSE)),"",VLOOKUP(SFE973,'Controle de Estoque'!SEY:SFF,4,FALSE))</f>
        <v/>
      </c>
      <c r="SFJ973" s="16" t="str">
        <f>IF(ISERROR(VLOOKUP(SFF973,'Controle de Estoque'!SEZ:SFG,1,FALSE)),"",VLOOKUP(SFF973,'Controle de Estoque'!SEZ:SFG,4,FALSE))</f>
        <v/>
      </c>
      <c r="SFK973" s="16" t="str">
        <f>IF(ISERROR(VLOOKUP(SFG973,'Controle de Estoque'!SFA:SFH,1,FALSE)),"",VLOOKUP(SFG973,'Controle de Estoque'!SFA:SFH,4,FALSE))</f>
        <v/>
      </c>
      <c r="SFL973" s="16" t="str">
        <f>IF(ISERROR(VLOOKUP(SFH973,'Controle de Estoque'!SFB:SFI,1,FALSE)),"",VLOOKUP(SFH973,'Controle de Estoque'!SFB:SFI,4,FALSE))</f>
        <v/>
      </c>
      <c r="SFM973" s="16" t="str">
        <f>IF(ISERROR(VLOOKUP(SFI973,'Controle de Estoque'!SFC:SFJ,1,FALSE)),"",VLOOKUP(SFI973,'Controle de Estoque'!SFC:SFJ,4,FALSE))</f>
        <v/>
      </c>
      <c r="SFN973" s="16" t="str">
        <f>IF(ISERROR(VLOOKUP(SFJ973,'Controle de Estoque'!SFD:SFK,1,FALSE)),"",VLOOKUP(SFJ973,'Controle de Estoque'!SFD:SFK,4,FALSE))</f>
        <v/>
      </c>
      <c r="SFO973" s="16" t="str">
        <f>IF(ISERROR(VLOOKUP(SFK973,'Controle de Estoque'!SFE:SFL,1,FALSE)),"",VLOOKUP(SFK973,'Controle de Estoque'!SFE:SFL,4,FALSE))</f>
        <v/>
      </c>
      <c r="SFP973" s="16" t="str">
        <f>IF(ISERROR(VLOOKUP(SFL973,'Controle de Estoque'!SFF:SFM,1,FALSE)),"",VLOOKUP(SFL973,'Controle de Estoque'!SFF:SFM,4,FALSE))</f>
        <v/>
      </c>
      <c r="SFQ973" s="16" t="str">
        <f>IF(ISERROR(VLOOKUP(SFM973,'Controle de Estoque'!SFG:SFN,1,FALSE)),"",VLOOKUP(SFM973,'Controle de Estoque'!SFG:SFN,4,FALSE))</f>
        <v/>
      </c>
      <c r="SFR973" s="16" t="str">
        <f>IF(ISERROR(VLOOKUP(SFN973,'Controle de Estoque'!SFH:SFO,1,FALSE)),"",VLOOKUP(SFN973,'Controle de Estoque'!SFH:SFO,4,FALSE))</f>
        <v/>
      </c>
      <c r="SFS973" s="16" t="str">
        <f>IF(ISERROR(VLOOKUP(SFO973,'Controle de Estoque'!SFI:SFP,1,FALSE)),"",VLOOKUP(SFO973,'Controle de Estoque'!SFI:SFP,4,FALSE))</f>
        <v/>
      </c>
      <c r="SFT973" s="16" t="str">
        <f>IF(ISERROR(VLOOKUP(SFP973,'Controle de Estoque'!SFJ:SFQ,1,FALSE)),"",VLOOKUP(SFP973,'Controle de Estoque'!SFJ:SFQ,4,FALSE))</f>
        <v/>
      </c>
      <c r="SFU973" s="16" t="str">
        <f>IF(ISERROR(VLOOKUP(SFQ973,'Controle de Estoque'!SFK:SFR,1,FALSE)),"",VLOOKUP(SFQ973,'Controle de Estoque'!SFK:SFR,4,FALSE))</f>
        <v/>
      </c>
      <c r="SFV973" s="16" t="str">
        <f>IF(ISERROR(VLOOKUP(SFR973,'Controle de Estoque'!SFL:SFS,1,FALSE)),"",VLOOKUP(SFR973,'Controle de Estoque'!SFL:SFS,4,FALSE))</f>
        <v/>
      </c>
      <c r="SFW973" s="16" t="str">
        <f>IF(ISERROR(VLOOKUP(SFS973,'Controle de Estoque'!SFM:SFT,1,FALSE)),"",VLOOKUP(SFS973,'Controle de Estoque'!SFM:SFT,4,FALSE))</f>
        <v/>
      </c>
      <c r="SFX973" s="16" t="str">
        <f>IF(ISERROR(VLOOKUP(SFT973,'Controle de Estoque'!SFN:SFU,1,FALSE)),"",VLOOKUP(SFT973,'Controle de Estoque'!SFN:SFU,4,FALSE))</f>
        <v/>
      </c>
      <c r="SFY973" s="16" t="str">
        <f>IF(ISERROR(VLOOKUP(SFU973,'Controle de Estoque'!SFO:SFV,1,FALSE)),"",VLOOKUP(SFU973,'Controle de Estoque'!SFO:SFV,4,FALSE))</f>
        <v/>
      </c>
      <c r="SFZ973" s="16" t="str">
        <f>IF(ISERROR(VLOOKUP(SFV973,'Controle de Estoque'!SFP:SFW,1,FALSE)),"",VLOOKUP(SFV973,'Controle de Estoque'!SFP:SFW,4,FALSE))</f>
        <v/>
      </c>
      <c r="SGA973" s="16" t="str">
        <f>IF(ISERROR(VLOOKUP(SFW973,'Controle de Estoque'!SFQ:SFX,1,FALSE)),"",VLOOKUP(SFW973,'Controle de Estoque'!SFQ:SFX,4,FALSE))</f>
        <v/>
      </c>
      <c r="SGB973" s="16" t="str">
        <f>IF(ISERROR(VLOOKUP(SFX973,'Controle de Estoque'!SFR:SFY,1,FALSE)),"",VLOOKUP(SFX973,'Controle de Estoque'!SFR:SFY,4,FALSE))</f>
        <v/>
      </c>
      <c r="SGC973" s="16" t="str">
        <f>IF(ISERROR(VLOOKUP(SFY973,'Controle de Estoque'!SFS:SFZ,1,FALSE)),"",VLOOKUP(SFY973,'Controle de Estoque'!SFS:SFZ,4,FALSE))</f>
        <v/>
      </c>
      <c r="SGD973" s="16" t="str">
        <f>IF(ISERROR(VLOOKUP(SFZ973,'Controle de Estoque'!SFT:SGA,1,FALSE)),"",VLOOKUP(SFZ973,'Controle de Estoque'!SFT:SGA,4,FALSE))</f>
        <v/>
      </c>
      <c r="SGE973" s="16" t="str">
        <f>IF(ISERROR(VLOOKUP(SGA973,'Controle de Estoque'!SFU:SGB,1,FALSE)),"",VLOOKUP(SGA973,'Controle de Estoque'!SFU:SGB,4,FALSE))</f>
        <v/>
      </c>
      <c r="SGF973" s="16" t="str">
        <f>IF(ISERROR(VLOOKUP(SGB973,'Controle de Estoque'!SFV:SGC,1,FALSE)),"",VLOOKUP(SGB973,'Controle de Estoque'!SFV:SGC,4,FALSE))</f>
        <v/>
      </c>
      <c r="SGG973" s="16" t="str">
        <f>IF(ISERROR(VLOOKUP(SGC973,'Controle de Estoque'!SFW:SGD,1,FALSE)),"",VLOOKUP(SGC973,'Controle de Estoque'!SFW:SGD,4,FALSE))</f>
        <v/>
      </c>
      <c r="SGH973" s="16" t="str">
        <f>IF(ISERROR(VLOOKUP(SGD973,'Controle de Estoque'!SFX:SGE,1,FALSE)),"",VLOOKUP(SGD973,'Controle de Estoque'!SFX:SGE,4,FALSE))</f>
        <v/>
      </c>
      <c r="SGI973" s="16" t="str">
        <f>IF(ISERROR(VLOOKUP(SGE973,'Controle de Estoque'!SFY:SGF,1,FALSE)),"",VLOOKUP(SGE973,'Controle de Estoque'!SFY:SGF,4,FALSE))</f>
        <v/>
      </c>
      <c r="SGJ973" s="16" t="str">
        <f>IF(ISERROR(VLOOKUP(SGF973,'Controle de Estoque'!SFZ:SGG,1,FALSE)),"",VLOOKUP(SGF973,'Controle de Estoque'!SFZ:SGG,4,FALSE))</f>
        <v/>
      </c>
      <c r="SGK973" s="16" t="str">
        <f>IF(ISERROR(VLOOKUP(SGG973,'Controle de Estoque'!SGA:SGH,1,FALSE)),"",VLOOKUP(SGG973,'Controle de Estoque'!SGA:SGH,4,FALSE))</f>
        <v/>
      </c>
      <c r="SGL973" s="16" t="str">
        <f>IF(ISERROR(VLOOKUP(SGH973,'Controle de Estoque'!SGB:SGI,1,FALSE)),"",VLOOKUP(SGH973,'Controle de Estoque'!SGB:SGI,4,FALSE))</f>
        <v/>
      </c>
      <c r="SGM973" s="16" t="str">
        <f>IF(ISERROR(VLOOKUP(SGI973,'Controle de Estoque'!SGC:SGJ,1,FALSE)),"",VLOOKUP(SGI973,'Controle de Estoque'!SGC:SGJ,4,FALSE))</f>
        <v/>
      </c>
      <c r="SGN973" s="16" t="str">
        <f>IF(ISERROR(VLOOKUP(SGJ973,'Controle de Estoque'!SGD:SGK,1,FALSE)),"",VLOOKUP(SGJ973,'Controle de Estoque'!SGD:SGK,4,FALSE))</f>
        <v/>
      </c>
      <c r="SGO973" s="16" t="str">
        <f>IF(ISERROR(VLOOKUP(SGK973,'Controle de Estoque'!SGE:SGL,1,FALSE)),"",VLOOKUP(SGK973,'Controle de Estoque'!SGE:SGL,4,FALSE))</f>
        <v/>
      </c>
      <c r="SGP973" s="16" t="str">
        <f>IF(ISERROR(VLOOKUP(SGL973,'Controle de Estoque'!SGF:SGM,1,FALSE)),"",VLOOKUP(SGL973,'Controle de Estoque'!SGF:SGM,4,FALSE))</f>
        <v/>
      </c>
      <c r="SGQ973" s="16" t="str">
        <f>IF(ISERROR(VLOOKUP(SGM973,'Controle de Estoque'!SGG:SGN,1,FALSE)),"",VLOOKUP(SGM973,'Controle de Estoque'!SGG:SGN,4,FALSE))</f>
        <v/>
      </c>
      <c r="SGR973" s="16" t="str">
        <f>IF(ISERROR(VLOOKUP(SGN973,'Controle de Estoque'!SGH:SGO,1,FALSE)),"",VLOOKUP(SGN973,'Controle de Estoque'!SGH:SGO,4,FALSE))</f>
        <v/>
      </c>
      <c r="SGS973" s="16" t="str">
        <f>IF(ISERROR(VLOOKUP(SGO973,'Controle de Estoque'!SGI:SGP,1,FALSE)),"",VLOOKUP(SGO973,'Controle de Estoque'!SGI:SGP,4,FALSE))</f>
        <v/>
      </c>
      <c r="SGT973" s="16" t="str">
        <f>IF(ISERROR(VLOOKUP(SGP973,'Controle de Estoque'!SGJ:SGQ,1,FALSE)),"",VLOOKUP(SGP973,'Controle de Estoque'!SGJ:SGQ,4,FALSE))</f>
        <v/>
      </c>
      <c r="SGU973" s="16" t="str">
        <f>IF(ISERROR(VLOOKUP(SGQ973,'Controle de Estoque'!SGK:SGR,1,FALSE)),"",VLOOKUP(SGQ973,'Controle de Estoque'!SGK:SGR,4,FALSE))</f>
        <v/>
      </c>
      <c r="SGV973" s="16" t="str">
        <f>IF(ISERROR(VLOOKUP(SGR973,'Controle de Estoque'!SGL:SGS,1,FALSE)),"",VLOOKUP(SGR973,'Controle de Estoque'!SGL:SGS,4,FALSE))</f>
        <v/>
      </c>
      <c r="SGW973" s="16" t="str">
        <f>IF(ISERROR(VLOOKUP(SGS973,'Controle de Estoque'!SGM:SGT,1,FALSE)),"",VLOOKUP(SGS973,'Controle de Estoque'!SGM:SGT,4,FALSE))</f>
        <v/>
      </c>
      <c r="SGX973" s="16" t="str">
        <f>IF(ISERROR(VLOOKUP(SGT973,'Controle de Estoque'!SGN:SGU,1,FALSE)),"",VLOOKUP(SGT973,'Controle de Estoque'!SGN:SGU,4,FALSE))</f>
        <v/>
      </c>
      <c r="SGY973" s="16" t="str">
        <f>IF(ISERROR(VLOOKUP(SGU973,'Controle de Estoque'!SGO:SGV,1,FALSE)),"",VLOOKUP(SGU973,'Controle de Estoque'!SGO:SGV,4,FALSE))</f>
        <v/>
      </c>
      <c r="SGZ973" s="16" t="str">
        <f>IF(ISERROR(VLOOKUP(SGV973,'Controle de Estoque'!SGP:SGW,1,FALSE)),"",VLOOKUP(SGV973,'Controle de Estoque'!SGP:SGW,4,FALSE))</f>
        <v/>
      </c>
      <c r="SHA973" s="16" t="str">
        <f>IF(ISERROR(VLOOKUP(SGW973,'Controle de Estoque'!SGQ:SGX,1,FALSE)),"",VLOOKUP(SGW973,'Controle de Estoque'!SGQ:SGX,4,FALSE))</f>
        <v/>
      </c>
      <c r="SHB973" s="16" t="str">
        <f>IF(ISERROR(VLOOKUP(SGX973,'Controle de Estoque'!SGR:SGY,1,FALSE)),"",VLOOKUP(SGX973,'Controle de Estoque'!SGR:SGY,4,FALSE))</f>
        <v/>
      </c>
      <c r="SHC973" s="16" t="str">
        <f>IF(ISERROR(VLOOKUP(SGY973,'Controle de Estoque'!SGS:SGZ,1,FALSE)),"",VLOOKUP(SGY973,'Controle de Estoque'!SGS:SGZ,4,FALSE))</f>
        <v/>
      </c>
      <c r="SHD973" s="16" t="str">
        <f>IF(ISERROR(VLOOKUP(SGZ973,'Controle de Estoque'!SGT:SHA,1,FALSE)),"",VLOOKUP(SGZ973,'Controle de Estoque'!SGT:SHA,4,FALSE))</f>
        <v/>
      </c>
      <c r="SHE973" s="16" t="str">
        <f>IF(ISERROR(VLOOKUP(SHA973,'Controle de Estoque'!SGU:SHB,1,FALSE)),"",VLOOKUP(SHA973,'Controle de Estoque'!SGU:SHB,4,FALSE))</f>
        <v/>
      </c>
      <c r="SHF973" s="16" t="str">
        <f>IF(ISERROR(VLOOKUP(SHB973,'Controle de Estoque'!SGV:SHC,1,FALSE)),"",VLOOKUP(SHB973,'Controle de Estoque'!SGV:SHC,4,FALSE))</f>
        <v/>
      </c>
      <c r="SHG973" s="16" t="str">
        <f>IF(ISERROR(VLOOKUP(SHC973,'Controle de Estoque'!SGW:SHD,1,FALSE)),"",VLOOKUP(SHC973,'Controle de Estoque'!SGW:SHD,4,FALSE))</f>
        <v/>
      </c>
      <c r="SHH973" s="16" t="str">
        <f>IF(ISERROR(VLOOKUP(SHD973,'Controle de Estoque'!SGX:SHE,1,FALSE)),"",VLOOKUP(SHD973,'Controle de Estoque'!SGX:SHE,4,FALSE))</f>
        <v/>
      </c>
      <c r="SHI973" s="16" t="str">
        <f>IF(ISERROR(VLOOKUP(SHE973,'Controle de Estoque'!SGY:SHF,1,FALSE)),"",VLOOKUP(SHE973,'Controle de Estoque'!SGY:SHF,4,FALSE))</f>
        <v/>
      </c>
      <c r="SHJ973" s="16" t="str">
        <f>IF(ISERROR(VLOOKUP(SHF973,'Controle de Estoque'!SGZ:SHG,1,FALSE)),"",VLOOKUP(SHF973,'Controle de Estoque'!SGZ:SHG,4,FALSE))</f>
        <v/>
      </c>
      <c r="SHK973" s="16" t="str">
        <f>IF(ISERROR(VLOOKUP(SHG973,'Controle de Estoque'!SHA:SHH,1,FALSE)),"",VLOOKUP(SHG973,'Controle de Estoque'!SHA:SHH,4,FALSE))</f>
        <v/>
      </c>
      <c r="SHL973" s="16" t="str">
        <f>IF(ISERROR(VLOOKUP(SHH973,'Controle de Estoque'!SHB:SHI,1,FALSE)),"",VLOOKUP(SHH973,'Controle de Estoque'!SHB:SHI,4,FALSE))</f>
        <v/>
      </c>
      <c r="SHM973" s="16" t="str">
        <f>IF(ISERROR(VLOOKUP(SHI973,'Controle de Estoque'!SHC:SHJ,1,FALSE)),"",VLOOKUP(SHI973,'Controle de Estoque'!SHC:SHJ,4,FALSE))</f>
        <v/>
      </c>
      <c r="SHN973" s="16" t="str">
        <f>IF(ISERROR(VLOOKUP(SHJ973,'Controle de Estoque'!SHD:SHK,1,FALSE)),"",VLOOKUP(SHJ973,'Controle de Estoque'!SHD:SHK,4,FALSE))</f>
        <v/>
      </c>
      <c r="SHO973" s="16" t="str">
        <f>IF(ISERROR(VLOOKUP(SHK973,'Controle de Estoque'!SHE:SHL,1,FALSE)),"",VLOOKUP(SHK973,'Controle de Estoque'!SHE:SHL,4,FALSE))</f>
        <v/>
      </c>
      <c r="SHP973" s="16" t="str">
        <f>IF(ISERROR(VLOOKUP(SHL973,'Controle de Estoque'!SHF:SHM,1,FALSE)),"",VLOOKUP(SHL973,'Controle de Estoque'!SHF:SHM,4,FALSE))</f>
        <v/>
      </c>
      <c r="SHQ973" s="16" t="str">
        <f>IF(ISERROR(VLOOKUP(SHM973,'Controle de Estoque'!SHG:SHN,1,FALSE)),"",VLOOKUP(SHM973,'Controle de Estoque'!SHG:SHN,4,FALSE))</f>
        <v/>
      </c>
      <c r="SHR973" s="16" t="str">
        <f>IF(ISERROR(VLOOKUP(SHN973,'Controle de Estoque'!SHH:SHO,1,FALSE)),"",VLOOKUP(SHN973,'Controle de Estoque'!SHH:SHO,4,FALSE))</f>
        <v/>
      </c>
      <c r="SHS973" s="16" t="str">
        <f>IF(ISERROR(VLOOKUP(SHO973,'Controle de Estoque'!SHI:SHP,1,FALSE)),"",VLOOKUP(SHO973,'Controle de Estoque'!SHI:SHP,4,FALSE))</f>
        <v/>
      </c>
      <c r="SHT973" s="16" t="str">
        <f>IF(ISERROR(VLOOKUP(SHP973,'Controle de Estoque'!SHJ:SHQ,1,FALSE)),"",VLOOKUP(SHP973,'Controle de Estoque'!SHJ:SHQ,4,FALSE))</f>
        <v/>
      </c>
      <c r="SHU973" s="16" t="str">
        <f>IF(ISERROR(VLOOKUP(SHQ973,'Controle de Estoque'!SHK:SHR,1,FALSE)),"",VLOOKUP(SHQ973,'Controle de Estoque'!SHK:SHR,4,FALSE))</f>
        <v/>
      </c>
      <c r="SHV973" s="16" t="str">
        <f>IF(ISERROR(VLOOKUP(SHR973,'Controle de Estoque'!SHL:SHS,1,FALSE)),"",VLOOKUP(SHR973,'Controle de Estoque'!SHL:SHS,4,FALSE))</f>
        <v/>
      </c>
      <c r="SHW973" s="16" t="str">
        <f>IF(ISERROR(VLOOKUP(SHS973,'Controle de Estoque'!SHM:SHT,1,FALSE)),"",VLOOKUP(SHS973,'Controle de Estoque'!SHM:SHT,4,FALSE))</f>
        <v/>
      </c>
      <c r="SHX973" s="16" t="str">
        <f>IF(ISERROR(VLOOKUP(SHT973,'Controle de Estoque'!SHN:SHU,1,FALSE)),"",VLOOKUP(SHT973,'Controle de Estoque'!SHN:SHU,4,FALSE))</f>
        <v/>
      </c>
      <c r="SHY973" s="16" t="str">
        <f>IF(ISERROR(VLOOKUP(SHU973,'Controle de Estoque'!SHO:SHV,1,FALSE)),"",VLOOKUP(SHU973,'Controle de Estoque'!SHO:SHV,4,FALSE))</f>
        <v/>
      </c>
      <c r="SHZ973" s="16" t="str">
        <f>IF(ISERROR(VLOOKUP(SHV973,'Controle de Estoque'!SHP:SHW,1,FALSE)),"",VLOOKUP(SHV973,'Controle de Estoque'!SHP:SHW,4,FALSE))</f>
        <v/>
      </c>
      <c r="SIA973" s="16" t="str">
        <f>IF(ISERROR(VLOOKUP(SHW973,'Controle de Estoque'!SHQ:SHX,1,FALSE)),"",VLOOKUP(SHW973,'Controle de Estoque'!SHQ:SHX,4,FALSE))</f>
        <v/>
      </c>
      <c r="SIB973" s="16" t="str">
        <f>IF(ISERROR(VLOOKUP(SHX973,'Controle de Estoque'!SHR:SHY,1,FALSE)),"",VLOOKUP(SHX973,'Controle de Estoque'!SHR:SHY,4,FALSE))</f>
        <v/>
      </c>
      <c r="SIC973" s="16" t="str">
        <f>IF(ISERROR(VLOOKUP(SHY973,'Controle de Estoque'!SHS:SHZ,1,FALSE)),"",VLOOKUP(SHY973,'Controle de Estoque'!SHS:SHZ,4,FALSE))</f>
        <v/>
      </c>
      <c r="SID973" s="16" t="str">
        <f>IF(ISERROR(VLOOKUP(SHZ973,'Controle de Estoque'!SHT:SIA,1,FALSE)),"",VLOOKUP(SHZ973,'Controle de Estoque'!SHT:SIA,4,FALSE))</f>
        <v/>
      </c>
      <c r="SIE973" s="16" t="str">
        <f>IF(ISERROR(VLOOKUP(SIA973,'Controle de Estoque'!SHU:SIB,1,FALSE)),"",VLOOKUP(SIA973,'Controle de Estoque'!SHU:SIB,4,FALSE))</f>
        <v/>
      </c>
      <c r="SIF973" s="16" t="str">
        <f>IF(ISERROR(VLOOKUP(SIB973,'Controle de Estoque'!SHV:SIC,1,FALSE)),"",VLOOKUP(SIB973,'Controle de Estoque'!SHV:SIC,4,FALSE))</f>
        <v/>
      </c>
      <c r="SIG973" s="16" t="str">
        <f>IF(ISERROR(VLOOKUP(SIC973,'Controle de Estoque'!SHW:SID,1,FALSE)),"",VLOOKUP(SIC973,'Controle de Estoque'!SHW:SID,4,FALSE))</f>
        <v/>
      </c>
      <c r="SIH973" s="16" t="str">
        <f>IF(ISERROR(VLOOKUP(SID973,'Controle de Estoque'!SHX:SIE,1,FALSE)),"",VLOOKUP(SID973,'Controle de Estoque'!SHX:SIE,4,FALSE))</f>
        <v/>
      </c>
      <c r="SII973" s="16" t="str">
        <f>IF(ISERROR(VLOOKUP(SIE973,'Controle de Estoque'!SHY:SIF,1,FALSE)),"",VLOOKUP(SIE973,'Controle de Estoque'!SHY:SIF,4,FALSE))</f>
        <v/>
      </c>
      <c r="SIJ973" s="16" t="str">
        <f>IF(ISERROR(VLOOKUP(SIF973,'Controle de Estoque'!SHZ:SIG,1,FALSE)),"",VLOOKUP(SIF973,'Controle de Estoque'!SHZ:SIG,4,FALSE))</f>
        <v/>
      </c>
      <c r="SIK973" s="16" t="str">
        <f>IF(ISERROR(VLOOKUP(SIG973,'Controle de Estoque'!SIA:SIH,1,FALSE)),"",VLOOKUP(SIG973,'Controle de Estoque'!SIA:SIH,4,FALSE))</f>
        <v/>
      </c>
      <c r="SIL973" s="16" t="str">
        <f>IF(ISERROR(VLOOKUP(SIH973,'Controle de Estoque'!SIB:SII,1,FALSE)),"",VLOOKUP(SIH973,'Controle de Estoque'!SIB:SII,4,FALSE))</f>
        <v/>
      </c>
      <c r="SIM973" s="16" t="str">
        <f>IF(ISERROR(VLOOKUP(SII973,'Controle de Estoque'!SIC:SIJ,1,FALSE)),"",VLOOKUP(SII973,'Controle de Estoque'!SIC:SIJ,4,FALSE))</f>
        <v/>
      </c>
      <c r="SIN973" s="16" t="str">
        <f>IF(ISERROR(VLOOKUP(SIJ973,'Controle de Estoque'!SID:SIK,1,FALSE)),"",VLOOKUP(SIJ973,'Controle de Estoque'!SID:SIK,4,FALSE))</f>
        <v/>
      </c>
      <c r="SIO973" s="16" t="str">
        <f>IF(ISERROR(VLOOKUP(SIK973,'Controle de Estoque'!SIE:SIL,1,FALSE)),"",VLOOKUP(SIK973,'Controle de Estoque'!SIE:SIL,4,FALSE))</f>
        <v/>
      </c>
      <c r="SIP973" s="16" t="str">
        <f>IF(ISERROR(VLOOKUP(SIL973,'Controle de Estoque'!SIF:SIM,1,FALSE)),"",VLOOKUP(SIL973,'Controle de Estoque'!SIF:SIM,4,FALSE))</f>
        <v/>
      </c>
      <c r="SIQ973" s="16" t="str">
        <f>IF(ISERROR(VLOOKUP(SIM973,'Controle de Estoque'!SIG:SIN,1,FALSE)),"",VLOOKUP(SIM973,'Controle de Estoque'!SIG:SIN,4,FALSE))</f>
        <v/>
      </c>
      <c r="SIR973" s="16" t="str">
        <f>IF(ISERROR(VLOOKUP(SIN973,'Controle de Estoque'!SIH:SIO,1,FALSE)),"",VLOOKUP(SIN973,'Controle de Estoque'!SIH:SIO,4,FALSE))</f>
        <v/>
      </c>
      <c r="SIS973" s="16" t="str">
        <f>IF(ISERROR(VLOOKUP(SIO973,'Controle de Estoque'!SII:SIP,1,FALSE)),"",VLOOKUP(SIO973,'Controle de Estoque'!SII:SIP,4,FALSE))</f>
        <v/>
      </c>
      <c r="SIT973" s="16" t="str">
        <f>IF(ISERROR(VLOOKUP(SIP973,'Controle de Estoque'!SIJ:SIQ,1,FALSE)),"",VLOOKUP(SIP973,'Controle de Estoque'!SIJ:SIQ,4,FALSE))</f>
        <v/>
      </c>
      <c r="SIU973" s="16" t="str">
        <f>IF(ISERROR(VLOOKUP(SIQ973,'Controle de Estoque'!SIK:SIR,1,FALSE)),"",VLOOKUP(SIQ973,'Controle de Estoque'!SIK:SIR,4,FALSE))</f>
        <v/>
      </c>
      <c r="SIV973" s="16" t="str">
        <f>IF(ISERROR(VLOOKUP(SIR973,'Controle de Estoque'!SIL:SIS,1,FALSE)),"",VLOOKUP(SIR973,'Controle de Estoque'!SIL:SIS,4,FALSE))</f>
        <v/>
      </c>
      <c r="SIW973" s="16" t="str">
        <f>IF(ISERROR(VLOOKUP(SIS973,'Controle de Estoque'!SIM:SIT,1,FALSE)),"",VLOOKUP(SIS973,'Controle de Estoque'!SIM:SIT,4,FALSE))</f>
        <v/>
      </c>
      <c r="SIX973" s="16" t="str">
        <f>IF(ISERROR(VLOOKUP(SIT973,'Controle de Estoque'!SIN:SIU,1,FALSE)),"",VLOOKUP(SIT973,'Controle de Estoque'!SIN:SIU,4,FALSE))</f>
        <v/>
      </c>
      <c r="SIY973" s="16" t="str">
        <f>IF(ISERROR(VLOOKUP(SIU973,'Controle de Estoque'!SIO:SIV,1,FALSE)),"",VLOOKUP(SIU973,'Controle de Estoque'!SIO:SIV,4,FALSE))</f>
        <v/>
      </c>
      <c r="SIZ973" s="16" t="str">
        <f>IF(ISERROR(VLOOKUP(SIV973,'Controle de Estoque'!SIP:SIW,1,FALSE)),"",VLOOKUP(SIV973,'Controle de Estoque'!SIP:SIW,4,FALSE))</f>
        <v/>
      </c>
      <c r="SJA973" s="16" t="str">
        <f>IF(ISERROR(VLOOKUP(SIW973,'Controle de Estoque'!SIQ:SIX,1,FALSE)),"",VLOOKUP(SIW973,'Controle de Estoque'!SIQ:SIX,4,FALSE))</f>
        <v/>
      </c>
      <c r="SJB973" s="16" t="str">
        <f>IF(ISERROR(VLOOKUP(SIX973,'Controle de Estoque'!SIR:SIY,1,FALSE)),"",VLOOKUP(SIX973,'Controle de Estoque'!SIR:SIY,4,FALSE))</f>
        <v/>
      </c>
      <c r="SJC973" s="16" t="str">
        <f>IF(ISERROR(VLOOKUP(SIY973,'Controle de Estoque'!SIS:SIZ,1,FALSE)),"",VLOOKUP(SIY973,'Controle de Estoque'!SIS:SIZ,4,FALSE))</f>
        <v/>
      </c>
      <c r="SJD973" s="16" t="str">
        <f>IF(ISERROR(VLOOKUP(SIZ973,'Controle de Estoque'!SIT:SJA,1,FALSE)),"",VLOOKUP(SIZ973,'Controle de Estoque'!SIT:SJA,4,FALSE))</f>
        <v/>
      </c>
      <c r="SJE973" s="16" t="str">
        <f>IF(ISERROR(VLOOKUP(SJA973,'Controle de Estoque'!SIU:SJB,1,FALSE)),"",VLOOKUP(SJA973,'Controle de Estoque'!SIU:SJB,4,FALSE))</f>
        <v/>
      </c>
      <c r="SJF973" s="16" t="str">
        <f>IF(ISERROR(VLOOKUP(SJB973,'Controle de Estoque'!SIV:SJC,1,FALSE)),"",VLOOKUP(SJB973,'Controle de Estoque'!SIV:SJC,4,FALSE))</f>
        <v/>
      </c>
      <c r="SJG973" s="16" t="str">
        <f>IF(ISERROR(VLOOKUP(SJC973,'Controle de Estoque'!SIW:SJD,1,FALSE)),"",VLOOKUP(SJC973,'Controle de Estoque'!SIW:SJD,4,FALSE))</f>
        <v/>
      </c>
      <c r="SJH973" s="16" t="str">
        <f>IF(ISERROR(VLOOKUP(SJD973,'Controle de Estoque'!SIX:SJE,1,FALSE)),"",VLOOKUP(SJD973,'Controle de Estoque'!SIX:SJE,4,FALSE))</f>
        <v/>
      </c>
      <c r="SJI973" s="16" t="str">
        <f>IF(ISERROR(VLOOKUP(SJE973,'Controle de Estoque'!SIY:SJF,1,FALSE)),"",VLOOKUP(SJE973,'Controle de Estoque'!SIY:SJF,4,FALSE))</f>
        <v/>
      </c>
      <c r="SJJ973" s="16" t="str">
        <f>IF(ISERROR(VLOOKUP(SJF973,'Controle de Estoque'!SIZ:SJG,1,FALSE)),"",VLOOKUP(SJF973,'Controle de Estoque'!SIZ:SJG,4,FALSE))</f>
        <v/>
      </c>
      <c r="SJK973" s="16" t="str">
        <f>IF(ISERROR(VLOOKUP(SJG973,'Controle de Estoque'!SJA:SJH,1,FALSE)),"",VLOOKUP(SJG973,'Controle de Estoque'!SJA:SJH,4,FALSE))</f>
        <v/>
      </c>
      <c r="SJL973" s="16" t="str">
        <f>IF(ISERROR(VLOOKUP(SJH973,'Controle de Estoque'!SJB:SJI,1,FALSE)),"",VLOOKUP(SJH973,'Controle de Estoque'!SJB:SJI,4,FALSE))</f>
        <v/>
      </c>
      <c r="SJM973" s="16" t="str">
        <f>IF(ISERROR(VLOOKUP(SJI973,'Controle de Estoque'!SJC:SJJ,1,FALSE)),"",VLOOKUP(SJI973,'Controle de Estoque'!SJC:SJJ,4,FALSE))</f>
        <v/>
      </c>
      <c r="SJN973" s="16" t="str">
        <f>IF(ISERROR(VLOOKUP(SJJ973,'Controle de Estoque'!SJD:SJK,1,FALSE)),"",VLOOKUP(SJJ973,'Controle de Estoque'!SJD:SJK,4,FALSE))</f>
        <v/>
      </c>
      <c r="SJO973" s="16" t="str">
        <f>IF(ISERROR(VLOOKUP(SJK973,'Controle de Estoque'!SJE:SJL,1,FALSE)),"",VLOOKUP(SJK973,'Controle de Estoque'!SJE:SJL,4,FALSE))</f>
        <v/>
      </c>
      <c r="SJP973" s="16" t="str">
        <f>IF(ISERROR(VLOOKUP(SJL973,'Controle de Estoque'!SJF:SJM,1,FALSE)),"",VLOOKUP(SJL973,'Controle de Estoque'!SJF:SJM,4,FALSE))</f>
        <v/>
      </c>
      <c r="SJQ973" s="16" t="str">
        <f>IF(ISERROR(VLOOKUP(SJM973,'Controle de Estoque'!SJG:SJN,1,FALSE)),"",VLOOKUP(SJM973,'Controle de Estoque'!SJG:SJN,4,FALSE))</f>
        <v/>
      </c>
      <c r="SJR973" s="16" t="str">
        <f>IF(ISERROR(VLOOKUP(SJN973,'Controle de Estoque'!SJH:SJO,1,FALSE)),"",VLOOKUP(SJN973,'Controle de Estoque'!SJH:SJO,4,FALSE))</f>
        <v/>
      </c>
      <c r="SJS973" s="16" t="str">
        <f>IF(ISERROR(VLOOKUP(SJO973,'Controle de Estoque'!SJI:SJP,1,FALSE)),"",VLOOKUP(SJO973,'Controle de Estoque'!SJI:SJP,4,FALSE))</f>
        <v/>
      </c>
      <c r="SJT973" s="16" t="str">
        <f>IF(ISERROR(VLOOKUP(SJP973,'Controle de Estoque'!SJJ:SJQ,1,FALSE)),"",VLOOKUP(SJP973,'Controle de Estoque'!SJJ:SJQ,4,FALSE))</f>
        <v/>
      </c>
      <c r="SJU973" s="16" t="str">
        <f>IF(ISERROR(VLOOKUP(SJQ973,'Controle de Estoque'!SJK:SJR,1,FALSE)),"",VLOOKUP(SJQ973,'Controle de Estoque'!SJK:SJR,4,FALSE))</f>
        <v/>
      </c>
      <c r="SJV973" s="16" t="str">
        <f>IF(ISERROR(VLOOKUP(SJR973,'Controle de Estoque'!SJL:SJS,1,FALSE)),"",VLOOKUP(SJR973,'Controle de Estoque'!SJL:SJS,4,FALSE))</f>
        <v/>
      </c>
      <c r="SJW973" s="16" t="str">
        <f>IF(ISERROR(VLOOKUP(SJS973,'Controle de Estoque'!SJM:SJT,1,FALSE)),"",VLOOKUP(SJS973,'Controle de Estoque'!SJM:SJT,4,FALSE))</f>
        <v/>
      </c>
      <c r="SJX973" s="16" t="str">
        <f>IF(ISERROR(VLOOKUP(SJT973,'Controle de Estoque'!SJN:SJU,1,FALSE)),"",VLOOKUP(SJT973,'Controle de Estoque'!SJN:SJU,4,FALSE))</f>
        <v/>
      </c>
      <c r="SJY973" s="16" t="str">
        <f>IF(ISERROR(VLOOKUP(SJU973,'Controle de Estoque'!SJO:SJV,1,FALSE)),"",VLOOKUP(SJU973,'Controle de Estoque'!SJO:SJV,4,FALSE))</f>
        <v/>
      </c>
      <c r="SJZ973" s="16" t="str">
        <f>IF(ISERROR(VLOOKUP(SJV973,'Controle de Estoque'!SJP:SJW,1,FALSE)),"",VLOOKUP(SJV973,'Controle de Estoque'!SJP:SJW,4,FALSE))</f>
        <v/>
      </c>
      <c r="SKA973" s="16" t="str">
        <f>IF(ISERROR(VLOOKUP(SJW973,'Controle de Estoque'!SJQ:SJX,1,FALSE)),"",VLOOKUP(SJW973,'Controle de Estoque'!SJQ:SJX,4,FALSE))</f>
        <v/>
      </c>
      <c r="SKB973" s="16" t="str">
        <f>IF(ISERROR(VLOOKUP(SJX973,'Controle de Estoque'!SJR:SJY,1,FALSE)),"",VLOOKUP(SJX973,'Controle de Estoque'!SJR:SJY,4,FALSE))</f>
        <v/>
      </c>
      <c r="SKC973" s="16" t="str">
        <f>IF(ISERROR(VLOOKUP(SJY973,'Controle de Estoque'!SJS:SJZ,1,FALSE)),"",VLOOKUP(SJY973,'Controle de Estoque'!SJS:SJZ,4,FALSE))</f>
        <v/>
      </c>
      <c r="SKD973" s="16" t="str">
        <f>IF(ISERROR(VLOOKUP(SJZ973,'Controle de Estoque'!SJT:SKA,1,FALSE)),"",VLOOKUP(SJZ973,'Controle de Estoque'!SJT:SKA,4,FALSE))</f>
        <v/>
      </c>
      <c r="SKE973" s="16" t="str">
        <f>IF(ISERROR(VLOOKUP(SKA973,'Controle de Estoque'!SJU:SKB,1,FALSE)),"",VLOOKUP(SKA973,'Controle de Estoque'!SJU:SKB,4,FALSE))</f>
        <v/>
      </c>
      <c r="SKF973" s="16" t="str">
        <f>IF(ISERROR(VLOOKUP(SKB973,'Controle de Estoque'!SJV:SKC,1,FALSE)),"",VLOOKUP(SKB973,'Controle de Estoque'!SJV:SKC,4,FALSE))</f>
        <v/>
      </c>
      <c r="SKG973" s="16" t="str">
        <f>IF(ISERROR(VLOOKUP(SKC973,'Controle de Estoque'!SJW:SKD,1,FALSE)),"",VLOOKUP(SKC973,'Controle de Estoque'!SJW:SKD,4,FALSE))</f>
        <v/>
      </c>
      <c r="SKH973" s="16" t="str">
        <f>IF(ISERROR(VLOOKUP(SKD973,'Controle de Estoque'!SJX:SKE,1,FALSE)),"",VLOOKUP(SKD973,'Controle de Estoque'!SJX:SKE,4,FALSE))</f>
        <v/>
      </c>
      <c r="SKI973" s="16" t="str">
        <f>IF(ISERROR(VLOOKUP(SKE973,'Controle de Estoque'!SJY:SKF,1,FALSE)),"",VLOOKUP(SKE973,'Controle de Estoque'!SJY:SKF,4,FALSE))</f>
        <v/>
      </c>
      <c r="SKJ973" s="16" t="str">
        <f>IF(ISERROR(VLOOKUP(SKF973,'Controle de Estoque'!SJZ:SKG,1,FALSE)),"",VLOOKUP(SKF973,'Controle de Estoque'!SJZ:SKG,4,FALSE))</f>
        <v/>
      </c>
      <c r="SKK973" s="16" t="str">
        <f>IF(ISERROR(VLOOKUP(SKG973,'Controle de Estoque'!SKA:SKH,1,FALSE)),"",VLOOKUP(SKG973,'Controle de Estoque'!SKA:SKH,4,FALSE))</f>
        <v/>
      </c>
      <c r="SKL973" s="16" t="str">
        <f>IF(ISERROR(VLOOKUP(SKH973,'Controle de Estoque'!SKB:SKI,1,FALSE)),"",VLOOKUP(SKH973,'Controle de Estoque'!SKB:SKI,4,FALSE))</f>
        <v/>
      </c>
      <c r="SKM973" s="16" t="str">
        <f>IF(ISERROR(VLOOKUP(SKI973,'Controle de Estoque'!SKC:SKJ,1,FALSE)),"",VLOOKUP(SKI973,'Controle de Estoque'!SKC:SKJ,4,FALSE))</f>
        <v/>
      </c>
      <c r="SKN973" s="16" t="str">
        <f>IF(ISERROR(VLOOKUP(SKJ973,'Controle de Estoque'!SKD:SKK,1,FALSE)),"",VLOOKUP(SKJ973,'Controle de Estoque'!SKD:SKK,4,FALSE))</f>
        <v/>
      </c>
      <c r="SKO973" s="16" t="str">
        <f>IF(ISERROR(VLOOKUP(SKK973,'Controle de Estoque'!SKE:SKL,1,FALSE)),"",VLOOKUP(SKK973,'Controle de Estoque'!SKE:SKL,4,FALSE))</f>
        <v/>
      </c>
      <c r="SKP973" s="16" t="str">
        <f>IF(ISERROR(VLOOKUP(SKL973,'Controle de Estoque'!SKF:SKM,1,FALSE)),"",VLOOKUP(SKL973,'Controle de Estoque'!SKF:SKM,4,FALSE))</f>
        <v/>
      </c>
      <c r="SKQ973" s="16" t="str">
        <f>IF(ISERROR(VLOOKUP(SKM973,'Controle de Estoque'!SKG:SKN,1,FALSE)),"",VLOOKUP(SKM973,'Controle de Estoque'!SKG:SKN,4,FALSE))</f>
        <v/>
      </c>
      <c r="SKR973" s="16" t="str">
        <f>IF(ISERROR(VLOOKUP(SKN973,'Controle de Estoque'!SKH:SKO,1,FALSE)),"",VLOOKUP(SKN973,'Controle de Estoque'!SKH:SKO,4,FALSE))</f>
        <v/>
      </c>
      <c r="SKS973" s="16" t="str">
        <f>IF(ISERROR(VLOOKUP(SKO973,'Controle de Estoque'!SKI:SKP,1,FALSE)),"",VLOOKUP(SKO973,'Controle de Estoque'!SKI:SKP,4,FALSE))</f>
        <v/>
      </c>
      <c r="SKT973" s="16" t="str">
        <f>IF(ISERROR(VLOOKUP(SKP973,'Controle de Estoque'!SKJ:SKQ,1,FALSE)),"",VLOOKUP(SKP973,'Controle de Estoque'!SKJ:SKQ,4,FALSE))</f>
        <v/>
      </c>
      <c r="SKU973" s="16" t="str">
        <f>IF(ISERROR(VLOOKUP(SKQ973,'Controle de Estoque'!SKK:SKR,1,FALSE)),"",VLOOKUP(SKQ973,'Controle de Estoque'!SKK:SKR,4,FALSE))</f>
        <v/>
      </c>
      <c r="SKV973" s="16" t="str">
        <f>IF(ISERROR(VLOOKUP(SKR973,'Controle de Estoque'!SKL:SKS,1,FALSE)),"",VLOOKUP(SKR973,'Controle de Estoque'!SKL:SKS,4,FALSE))</f>
        <v/>
      </c>
      <c r="SKW973" s="16" t="str">
        <f>IF(ISERROR(VLOOKUP(SKS973,'Controle de Estoque'!SKM:SKT,1,FALSE)),"",VLOOKUP(SKS973,'Controle de Estoque'!SKM:SKT,4,FALSE))</f>
        <v/>
      </c>
      <c r="SKX973" s="16" t="str">
        <f>IF(ISERROR(VLOOKUP(SKT973,'Controle de Estoque'!SKN:SKU,1,FALSE)),"",VLOOKUP(SKT973,'Controle de Estoque'!SKN:SKU,4,FALSE))</f>
        <v/>
      </c>
      <c r="SKY973" s="16" t="str">
        <f>IF(ISERROR(VLOOKUP(SKU973,'Controle de Estoque'!SKO:SKV,1,FALSE)),"",VLOOKUP(SKU973,'Controle de Estoque'!SKO:SKV,4,FALSE))</f>
        <v/>
      </c>
      <c r="SKZ973" s="16" t="str">
        <f>IF(ISERROR(VLOOKUP(SKV973,'Controle de Estoque'!SKP:SKW,1,FALSE)),"",VLOOKUP(SKV973,'Controle de Estoque'!SKP:SKW,4,FALSE))</f>
        <v/>
      </c>
      <c r="SLA973" s="16" t="str">
        <f>IF(ISERROR(VLOOKUP(SKW973,'Controle de Estoque'!SKQ:SKX,1,FALSE)),"",VLOOKUP(SKW973,'Controle de Estoque'!SKQ:SKX,4,FALSE))</f>
        <v/>
      </c>
      <c r="SLB973" s="16" t="str">
        <f>IF(ISERROR(VLOOKUP(SKX973,'Controle de Estoque'!SKR:SKY,1,FALSE)),"",VLOOKUP(SKX973,'Controle de Estoque'!SKR:SKY,4,FALSE))</f>
        <v/>
      </c>
      <c r="SLC973" s="16" t="str">
        <f>IF(ISERROR(VLOOKUP(SKY973,'Controle de Estoque'!SKS:SKZ,1,FALSE)),"",VLOOKUP(SKY973,'Controle de Estoque'!SKS:SKZ,4,FALSE))</f>
        <v/>
      </c>
      <c r="SLD973" s="16" t="str">
        <f>IF(ISERROR(VLOOKUP(SKZ973,'Controle de Estoque'!SKT:SLA,1,FALSE)),"",VLOOKUP(SKZ973,'Controle de Estoque'!SKT:SLA,4,FALSE))</f>
        <v/>
      </c>
      <c r="SLE973" s="16" t="str">
        <f>IF(ISERROR(VLOOKUP(SLA973,'Controle de Estoque'!SKU:SLB,1,FALSE)),"",VLOOKUP(SLA973,'Controle de Estoque'!SKU:SLB,4,FALSE))</f>
        <v/>
      </c>
      <c r="SLF973" s="16" t="str">
        <f>IF(ISERROR(VLOOKUP(SLB973,'Controle de Estoque'!SKV:SLC,1,FALSE)),"",VLOOKUP(SLB973,'Controle de Estoque'!SKV:SLC,4,FALSE))</f>
        <v/>
      </c>
      <c r="SLG973" s="16" t="str">
        <f>IF(ISERROR(VLOOKUP(SLC973,'Controle de Estoque'!SKW:SLD,1,FALSE)),"",VLOOKUP(SLC973,'Controle de Estoque'!SKW:SLD,4,FALSE))</f>
        <v/>
      </c>
      <c r="SLH973" s="16" t="str">
        <f>IF(ISERROR(VLOOKUP(SLD973,'Controle de Estoque'!SKX:SLE,1,FALSE)),"",VLOOKUP(SLD973,'Controle de Estoque'!SKX:SLE,4,FALSE))</f>
        <v/>
      </c>
      <c r="SLI973" s="16" t="str">
        <f>IF(ISERROR(VLOOKUP(SLE973,'Controle de Estoque'!SKY:SLF,1,FALSE)),"",VLOOKUP(SLE973,'Controle de Estoque'!SKY:SLF,4,FALSE))</f>
        <v/>
      </c>
      <c r="SLJ973" s="16" t="str">
        <f>IF(ISERROR(VLOOKUP(SLF973,'Controle de Estoque'!SKZ:SLG,1,FALSE)),"",VLOOKUP(SLF973,'Controle de Estoque'!SKZ:SLG,4,FALSE))</f>
        <v/>
      </c>
      <c r="SLK973" s="16" t="str">
        <f>IF(ISERROR(VLOOKUP(SLG973,'Controle de Estoque'!SLA:SLH,1,FALSE)),"",VLOOKUP(SLG973,'Controle de Estoque'!SLA:SLH,4,FALSE))</f>
        <v/>
      </c>
      <c r="SLL973" s="16" t="str">
        <f>IF(ISERROR(VLOOKUP(SLH973,'Controle de Estoque'!SLB:SLI,1,FALSE)),"",VLOOKUP(SLH973,'Controle de Estoque'!SLB:SLI,4,FALSE))</f>
        <v/>
      </c>
      <c r="SLM973" s="16" t="str">
        <f>IF(ISERROR(VLOOKUP(SLI973,'Controle de Estoque'!SLC:SLJ,1,FALSE)),"",VLOOKUP(SLI973,'Controle de Estoque'!SLC:SLJ,4,FALSE))</f>
        <v/>
      </c>
      <c r="SLN973" s="16" t="str">
        <f>IF(ISERROR(VLOOKUP(SLJ973,'Controle de Estoque'!SLD:SLK,1,FALSE)),"",VLOOKUP(SLJ973,'Controle de Estoque'!SLD:SLK,4,FALSE))</f>
        <v/>
      </c>
      <c r="SLO973" s="16" t="str">
        <f>IF(ISERROR(VLOOKUP(SLK973,'Controle de Estoque'!SLE:SLL,1,FALSE)),"",VLOOKUP(SLK973,'Controle de Estoque'!SLE:SLL,4,FALSE))</f>
        <v/>
      </c>
      <c r="SLP973" s="16" t="str">
        <f>IF(ISERROR(VLOOKUP(SLL973,'Controle de Estoque'!SLF:SLM,1,FALSE)),"",VLOOKUP(SLL973,'Controle de Estoque'!SLF:SLM,4,FALSE))</f>
        <v/>
      </c>
      <c r="SLQ973" s="16" t="str">
        <f>IF(ISERROR(VLOOKUP(SLM973,'Controle de Estoque'!SLG:SLN,1,FALSE)),"",VLOOKUP(SLM973,'Controle de Estoque'!SLG:SLN,4,FALSE))</f>
        <v/>
      </c>
      <c r="SLR973" s="16" t="str">
        <f>IF(ISERROR(VLOOKUP(SLN973,'Controle de Estoque'!SLH:SLO,1,FALSE)),"",VLOOKUP(SLN973,'Controle de Estoque'!SLH:SLO,4,FALSE))</f>
        <v/>
      </c>
      <c r="SLS973" s="16" t="str">
        <f>IF(ISERROR(VLOOKUP(SLO973,'Controle de Estoque'!SLI:SLP,1,FALSE)),"",VLOOKUP(SLO973,'Controle de Estoque'!SLI:SLP,4,FALSE))</f>
        <v/>
      </c>
      <c r="SLT973" s="16" t="str">
        <f>IF(ISERROR(VLOOKUP(SLP973,'Controle de Estoque'!SLJ:SLQ,1,FALSE)),"",VLOOKUP(SLP973,'Controle de Estoque'!SLJ:SLQ,4,FALSE))</f>
        <v/>
      </c>
      <c r="SLU973" s="16" t="str">
        <f>IF(ISERROR(VLOOKUP(SLQ973,'Controle de Estoque'!SLK:SLR,1,FALSE)),"",VLOOKUP(SLQ973,'Controle de Estoque'!SLK:SLR,4,FALSE))</f>
        <v/>
      </c>
      <c r="SLV973" s="16" t="str">
        <f>IF(ISERROR(VLOOKUP(SLR973,'Controle de Estoque'!SLL:SLS,1,FALSE)),"",VLOOKUP(SLR973,'Controle de Estoque'!SLL:SLS,4,FALSE))</f>
        <v/>
      </c>
      <c r="SLW973" s="16" t="str">
        <f>IF(ISERROR(VLOOKUP(SLS973,'Controle de Estoque'!SLM:SLT,1,FALSE)),"",VLOOKUP(SLS973,'Controle de Estoque'!SLM:SLT,4,FALSE))</f>
        <v/>
      </c>
      <c r="SLX973" s="16" t="str">
        <f>IF(ISERROR(VLOOKUP(SLT973,'Controle de Estoque'!SLN:SLU,1,FALSE)),"",VLOOKUP(SLT973,'Controle de Estoque'!SLN:SLU,4,FALSE))</f>
        <v/>
      </c>
      <c r="SLY973" s="16" t="str">
        <f>IF(ISERROR(VLOOKUP(SLU973,'Controle de Estoque'!SLO:SLV,1,FALSE)),"",VLOOKUP(SLU973,'Controle de Estoque'!SLO:SLV,4,FALSE))</f>
        <v/>
      </c>
      <c r="SLZ973" s="16" t="str">
        <f>IF(ISERROR(VLOOKUP(SLV973,'Controle de Estoque'!SLP:SLW,1,FALSE)),"",VLOOKUP(SLV973,'Controle de Estoque'!SLP:SLW,4,FALSE))</f>
        <v/>
      </c>
      <c r="SMA973" s="16" t="str">
        <f>IF(ISERROR(VLOOKUP(SLW973,'Controle de Estoque'!SLQ:SLX,1,FALSE)),"",VLOOKUP(SLW973,'Controle de Estoque'!SLQ:SLX,4,FALSE))</f>
        <v/>
      </c>
      <c r="SMB973" s="16" t="str">
        <f>IF(ISERROR(VLOOKUP(SLX973,'Controle de Estoque'!SLR:SLY,1,FALSE)),"",VLOOKUP(SLX973,'Controle de Estoque'!SLR:SLY,4,FALSE))</f>
        <v/>
      </c>
      <c r="SMC973" s="16" t="str">
        <f>IF(ISERROR(VLOOKUP(SLY973,'Controle de Estoque'!SLS:SLZ,1,FALSE)),"",VLOOKUP(SLY973,'Controle de Estoque'!SLS:SLZ,4,FALSE))</f>
        <v/>
      </c>
      <c r="SMD973" s="16" t="str">
        <f>IF(ISERROR(VLOOKUP(SLZ973,'Controle de Estoque'!SLT:SMA,1,FALSE)),"",VLOOKUP(SLZ973,'Controle de Estoque'!SLT:SMA,4,FALSE))</f>
        <v/>
      </c>
      <c r="SME973" s="16" t="str">
        <f>IF(ISERROR(VLOOKUP(SMA973,'Controle de Estoque'!SLU:SMB,1,FALSE)),"",VLOOKUP(SMA973,'Controle de Estoque'!SLU:SMB,4,FALSE))</f>
        <v/>
      </c>
      <c r="SMF973" s="16" t="str">
        <f>IF(ISERROR(VLOOKUP(SMB973,'Controle de Estoque'!SLV:SMC,1,FALSE)),"",VLOOKUP(SMB973,'Controle de Estoque'!SLV:SMC,4,FALSE))</f>
        <v/>
      </c>
      <c r="SMG973" s="16" t="str">
        <f>IF(ISERROR(VLOOKUP(SMC973,'Controle de Estoque'!SLW:SMD,1,FALSE)),"",VLOOKUP(SMC973,'Controle de Estoque'!SLW:SMD,4,FALSE))</f>
        <v/>
      </c>
      <c r="SMH973" s="16" t="str">
        <f>IF(ISERROR(VLOOKUP(SMD973,'Controle de Estoque'!SLX:SME,1,FALSE)),"",VLOOKUP(SMD973,'Controle de Estoque'!SLX:SME,4,FALSE))</f>
        <v/>
      </c>
      <c r="SMI973" s="16" t="str">
        <f>IF(ISERROR(VLOOKUP(SME973,'Controle de Estoque'!SLY:SMF,1,FALSE)),"",VLOOKUP(SME973,'Controle de Estoque'!SLY:SMF,4,FALSE))</f>
        <v/>
      </c>
      <c r="SMJ973" s="16" t="str">
        <f>IF(ISERROR(VLOOKUP(SMF973,'Controle de Estoque'!SLZ:SMG,1,FALSE)),"",VLOOKUP(SMF973,'Controle de Estoque'!SLZ:SMG,4,FALSE))</f>
        <v/>
      </c>
      <c r="SMK973" s="16" t="str">
        <f>IF(ISERROR(VLOOKUP(SMG973,'Controle de Estoque'!SMA:SMH,1,FALSE)),"",VLOOKUP(SMG973,'Controle de Estoque'!SMA:SMH,4,FALSE))</f>
        <v/>
      </c>
      <c r="SML973" s="16" t="str">
        <f>IF(ISERROR(VLOOKUP(SMH973,'Controle de Estoque'!SMB:SMI,1,FALSE)),"",VLOOKUP(SMH973,'Controle de Estoque'!SMB:SMI,4,FALSE))</f>
        <v/>
      </c>
      <c r="SMM973" s="16" t="str">
        <f>IF(ISERROR(VLOOKUP(SMI973,'Controle de Estoque'!SMC:SMJ,1,FALSE)),"",VLOOKUP(SMI973,'Controle de Estoque'!SMC:SMJ,4,FALSE))</f>
        <v/>
      </c>
      <c r="SMN973" s="16" t="str">
        <f>IF(ISERROR(VLOOKUP(SMJ973,'Controle de Estoque'!SMD:SMK,1,FALSE)),"",VLOOKUP(SMJ973,'Controle de Estoque'!SMD:SMK,4,FALSE))</f>
        <v/>
      </c>
      <c r="SMO973" s="16" t="str">
        <f>IF(ISERROR(VLOOKUP(SMK973,'Controle de Estoque'!SME:SML,1,FALSE)),"",VLOOKUP(SMK973,'Controle de Estoque'!SME:SML,4,FALSE))</f>
        <v/>
      </c>
      <c r="SMP973" s="16" t="str">
        <f>IF(ISERROR(VLOOKUP(SML973,'Controle de Estoque'!SMF:SMM,1,FALSE)),"",VLOOKUP(SML973,'Controle de Estoque'!SMF:SMM,4,FALSE))</f>
        <v/>
      </c>
      <c r="SMQ973" s="16" t="str">
        <f>IF(ISERROR(VLOOKUP(SMM973,'Controle de Estoque'!SMG:SMN,1,FALSE)),"",VLOOKUP(SMM973,'Controle de Estoque'!SMG:SMN,4,FALSE))</f>
        <v/>
      </c>
      <c r="SMR973" s="16" t="str">
        <f>IF(ISERROR(VLOOKUP(SMN973,'Controle de Estoque'!SMH:SMO,1,FALSE)),"",VLOOKUP(SMN973,'Controle de Estoque'!SMH:SMO,4,FALSE))</f>
        <v/>
      </c>
      <c r="SMS973" s="16" t="str">
        <f>IF(ISERROR(VLOOKUP(SMO973,'Controle de Estoque'!SMI:SMP,1,FALSE)),"",VLOOKUP(SMO973,'Controle de Estoque'!SMI:SMP,4,FALSE))</f>
        <v/>
      </c>
      <c r="SMT973" s="16" t="str">
        <f>IF(ISERROR(VLOOKUP(SMP973,'Controle de Estoque'!SMJ:SMQ,1,FALSE)),"",VLOOKUP(SMP973,'Controle de Estoque'!SMJ:SMQ,4,FALSE))</f>
        <v/>
      </c>
      <c r="SMU973" s="16" t="str">
        <f>IF(ISERROR(VLOOKUP(SMQ973,'Controle de Estoque'!SMK:SMR,1,FALSE)),"",VLOOKUP(SMQ973,'Controle de Estoque'!SMK:SMR,4,FALSE))</f>
        <v/>
      </c>
      <c r="SMV973" s="16" t="str">
        <f>IF(ISERROR(VLOOKUP(SMR973,'Controle de Estoque'!SML:SMS,1,FALSE)),"",VLOOKUP(SMR973,'Controle de Estoque'!SML:SMS,4,FALSE))</f>
        <v/>
      </c>
      <c r="SMW973" s="16" t="str">
        <f>IF(ISERROR(VLOOKUP(SMS973,'Controle de Estoque'!SMM:SMT,1,FALSE)),"",VLOOKUP(SMS973,'Controle de Estoque'!SMM:SMT,4,FALSE))</f>
        <v/>
      </c>
      <c r="SMX973" s="16" t="str">
        <f>IF(ISERROR(VLOOKUP(SMT973,'Controle de Estoque'!SMN:SMU,1,FALSE)),"",VLOOKUP(SMT973,'Controle de Estoque'!SMN:SMU,4,FALSE))</f>
        <v/>
      </c>
      <c r="SMY973" s="16" t="str">
        <f>IF(ISERROR(VLOOKUP(SMU973,'Controle de Estoque'!SMO:SMV,1,FALSE)),"",VLOOKUP(SMU973,'Controle de Estoque'!SMO:SMV,4,FALSE))</f>
        <v/>
      </c>
      <c r="SMZ973" s="16" t="str">
        <f>IF(ISERROR(VLOOKUP(SMV973,'Controle de Estoque'!SMP:SMW,1,FALSE)),"",VLOOKUP(SMV973,'Controle de Estoque'!SMP:SMW,4,FALSE))</f>
        <v/>
      </c>
      <c r="SNA973" s="16" t="str">
        <f>IF(ISERROR(VLOOKUP(SMW973,'Controle de Estoque'!SMQ:SMX,1,FALSE)),"",VLOOKUP(SMW973,'Controle de Estoque'!SMQ:SMX,4,FALSE))</f>
        <v/>
      </c>
      <c r="SNB973" s="16" t="str">
        <f>IF(ISERROR(VLOOKUP(SMX973,'Controle de Estoque'!SMR:SMY,1,FALSE)),"",VLOOKUP(SMX973,'Controle de Estoque'!SMR:SMY,4,FALSE))</f>
        <v/>
      </c>
      <c r="SNC973" s="16" t="str">
        <f>IF(ISERROR(VLOOKUP(SMY973,'Controle de Estoque'!SMS:SMZ,1,FALSE)),"",VLOOKUP(SMY973,'Controle de Estoque'!SMS:SMZ,4,FALSE))</f>
        <v/>
      </c>
      <c r="SND973" s="16" t="str">
        <f>IF(ISERROR(VLOOKUP(SMZ973,'Controle de Estoque'!SMT:SNA,1,FALSE)),"",VLOOKUP(SMZ973,'Controle de Estoque'!SMT:SNA,4,FALSE))</f>
        <v/>
      </c>
      <c r="SNE973" s="16" t="str">
        <f>IF(ISERROR(VLOOKUP(SNA973,'Controle de Estoque'!SMU:SNB,1,FALSE)),"",VLOOKUP(SNA973,'Controle de Estoque'!SMU:SNB,4,FALSE))</f>
        <v/>
      </c>
      <c r="SNF973" s="16" t="str">
        <f>IF(ISERROR(VLOOKUP(SNB973,'Controle de Estoque'!SMV:SNC,1,FALSE)),"",VLOOKUP(SNB973,'Controle de Estoque'!SMV:SNC,4,FALSE))</f>
        <v/>
      </c>
      <c r="SNG973" s="16" t="str">
        <f>IF(ISERROR(VLOOKUP(SNC973,'Controle de Estoque'!SMW:SND,1,FALSE)),"",VLOOKUP(SNC973,'Controle de Estoque'!SMW:SND,4,FALSE))</f>
        <v/>
      </c>
      <c r="SNH973" s="16" t="str">
        <f>IF(ISERROR(VLOOKUP(SND973,'Controle de Estoque'!SMX:SNE,1,FALSE)),"",VLOOKUP(SND973,'Controle de Estoque'!SMX:SNE,4,FALSE))</f>
        <v/>
      </c>
      <c r="SNI973" s="16" t="str">
        <f>IF(ISERROR(VLOOKUP(SNE973,'Controle de Estoque'!SMY:SNF,1,FALSE)),"",VLOOKUP(SNE973,'Controle de Estoque'!SMY:SNF,4,FALSE))</f>
        <v/>
      </c>
      <c r="SNJ973" s="16" t="str">
        <f>IF(ISERROR(VLOOKUP(SNF973,'Controle de Estoque'!SMZ:SNG,1,FALSE)),"",VLOOKUP(SNF973,'Controle de Estoque'!SMZ:SNG,4,FALSE))</f>
        <v/>
      </c>
      <c r="SNK973" s="16" t="str">
        <f>IF(ISERROR(VLOOKUP(SNG973,'Controle de Estoque'!SNA:SNH,1,FALSE)),"",VLOOKUP(SNG973,'Controle de Estoque'!SNA:SNH,4,FALSE))</f>
        <v/>
      </c>
      <c r="SNL973" s="16" t="str">
        <f>IF(ISERROR(VLOOKUP(SNH973,'Controle de Estoque'!SNB:SNI,1,FALSE)),"",VLOOKUP(SNH973,'Controle de Estoque'!SNB:SNI,4,FALSE))</f>
        <v/>
      </c>
      <c r="SNM973" s="16" t="str">
        <f>IF(ISERROR(VLOOKUP(SNI973,'Controle de Estoque'!SNC:SNJ,1,FALSE)),"",VLOOKUP(SNI973,'Controle de Estoque'!SNC:SNJ,4,FALSE))</f>
        <v/>
      </c>
      <c r="SNN973" s="16" t="str">
        <f>IF(ISERROR(VLOOKUP(SNJ973,'Controle de Estoque'!SND:SNK,1,FALSE)),"",VLOOKUP(SNJ973,'Controle de Estoque'!SND:SNK,4,FALSE))</f>
        <v/>
      </c>
      <c r="SNO973" s="16" t="str">
        <f>IF(ISERROR(VLOOKUP(SNK973,'Controle de Estoque'!SNE:SNL,1,FALSE)),"",VLOOKUP(SNK973,'Controle de Estoque'!SNE:SNL,4,FALSE))</f>
        <v/>
      </c>
      <c r="SNP973" s="16" t="str">
        <f>IF(ISERROR(VLOOKUP(SNL973,'Controle de Estoque'!SNF:SNM,1,FALSE)),"",VLOOKUP(SNL973,'Controle de Estoque'!SNF:SNM,4,FALSE))</f>
        <v/>
      </c>
      <c r="SNQ973" s="16" t="str">
        <f>IF(ISERROR(VLOOKUP(SNM973,'Controle de Estoque'!SNG:SNN,1,FALSE)),"",VLOOKUP(SNM973,'Controle de Estoque'!SNG:SNN,4,FALSE))</f>
        <v/>
      </c>
      <c r="SNR973" s="16" t="str">
        <f>IF(ISERROR(VLOOKUP(SNN973,'Controle de Estoque'!SNH:SNO,1,FALSE)),"",VLOOKUP(SNN973,'Controle de Estoque'!SNH:SNO,4,FALSE))</f>
        <v/>
      </c>
      <c r="SNS973" s="16" t="str">
        <f>IF(ISERROR(VLOOKUP(SNO973,'Controle de Estoque'!SNI:SNP,1,FALSE)),"",VLOOKUP(SNO973,'Controle de Estoque'!SNI:SNP,4,FALSE))</f>
        <v/>
      </c>
      <c r="SNT973" s="16" t="str">
        <f>IF(ISERROR(VLOOKUP(SNP973,'Controle de Estoque'!SNJ:SNQ,1,FALSE)),"",VLOOKUP(SNP973,'Controle de Estoque'!SNJ:SNQ,4,FALSE))</f>
        <v/>
      </c>
      <c r="SNU973" s="16" t="str">
        <f>IF(ISERROR(VLOOKUP(SNQ973,'Controle de Estoque'!SNK:SNR,1,FALSE)),"",VLOOKUP(SNQ973,'Controle de Estoque'!SNK:SNR,4,FALSE))</f>
        <v/>
      </c>
      <c r="SNV973" s="16" t="str">
        <f>IF(ISERROR(VLOOKUP(SNR973,'Controle de Estoque'!SNL:SNS,1,FALSE)),"",VLOOKUP(SNR973,'Controle de Estoque'!SNL:SNS,4,FALSE))</f>
        <v/>
      </c>
      <c r="SNW973" s="16" t="str">
        <f>IF(ISERROR(VLOOKUP(SNS973,'Controle de Estoque'!SNM:SNT,1,FALSE)),"",VLOOKUP(SNS973,'Controle de Estoque'!SNM:SNT,4,FALSE))</f>
        <v/>
      </c>
      <c r="SNX973" s="16" t="str">
        <f>IF(ISERROR(VLOOKUP(SNT973,'Controle de Estoque'!SNN:SNU,1,FALSE)),"",VLOOKUP(SNT973,'Controle de Estoque'!SNN:SNU,4,FALSE))</f>
        <v/>
      </c>
      <c r="SNY973" s="16" t="str">
        <f>IF(ISERROR(VLOOKUP(SNU973,'Controle de Estoque'!SNO:SNV,1,FALSE)),"",VLOOKUP(SNU973,'Controle de Estoque'!SNO:SNV,4,FALSE))</f>
        <v/>
      </c>
      <c r="SNZ973" s="16" t="str">
        <f>IF(ISERROR(VLOOKUP(SNV973,'Controle de Estoque'!SNP:SNW,1,FALSE)),"",VLOOKUP(SNV973,'Controle de Estoque'!SNP:SNW,4,FALSE))</f>
        <v/>
      </c>
      <c r="SOA973" s="16" t="str">
        <f>IF(ISERROR(VLOOKUP(SNW973,'Controle de Estoque'!SNQ:SNX,1,FALSE)),"",VLOOKUP(SNW973,'Controle de Estoque'!SNQ:SNX,4,FALSE))</f>
        <v/>
      </c>
      <c r="SOB973" s="16" t="str">
        <f>IF(ISERROR(VLOOKUP(SNX973,'Controle de Estoque'!SNR:SNY,1,FALSE)),"",VLOOKUP(SNX973,'Controle de Estoque'!SNR:SNY,4,FALSE))</f>
        <v/>
      </c>
      <c r="SOC973" s="16" t="str">
        <f>IF(ISERROR(VLOOKUP(SNY973,'Controle de Estoque'!SNS:SNZ,1,FALSE)),"",VLOOKUP(SNY973,'Controle de Estoque'!SNS:SNZ,4,FALSE))</f>
        <v/>
      </c>
      <c r="SOD973" s="16" t="str">
        <f>IF(ISERROR(VLOOKUP(SNZ973,'Controle de Estoque'!SNT:SOA,1,FALSE)),"",VLOOKUP(SNZ973,'Controle de Estoque'!SNT:SOA,4,FALSE))</f>
        <v/>
      </c>
      <c r="SOE973" s="16" t="str">
        <f>IF(ISERROR(VLOOKUP(SOA973,'Controle de Estoque'!SNU:SOB,1,FALSE)),"",VLOOKUP(SOA973,'Controle de Estoque'!SNU:SOB,4,FALSE))</f>
        <v/>
      </c>
      <c r="SOF973" s="16" t="str">
        <f>IF(ISERROR(VLOOKUP(SOB973,'Controle de Estoque'!SNV:SOC,1,FALSE)),"",VLOOKUP(SOB973,'Controle de Estoque'!SNV:SOC,4,FALSE))</f>
        <v/>
      </c>
      <c r="SOG973" s="16" t="str">
        <f>IF(ISERROR(VLOOKUP(SOC973,'Controle de Estoque'!SNW:SOD,1,FALSE)),"",VLOOKUP(SOC973,'Controle de Estoque'!SNW:SOD,4,FALSE))</f>
        <v/>
      </c>
      <c r="SOH973" s="16" t="str">
        <f>IF(ISERROR(VLOOKUP(SOD973,'Controle de Estoque'!SNX:SOE,1,FALSE)),"",VLOOKUP(SOD973,'Controle de Estoque'!SNX:SOE,4,FALSE))</f>
        <v/>
      </c>
      <c r="SOI973" s="16" t="str">
        <f>IF(ISERROR(VLOOKUP(SOE973,'Controle de Estoque'!SNY:SOF,1,FALSE)),"",VLOOKUP(SOE973,'Controle de Estoque'!SNY:SOF,4,FALSE))</f>
        <v/>
      </c>
      <c r="SOJ973" s="16" t="str">
        <f>IF(ISERROR(VLOOKUP(SOF973,'Controle de Estoque'!SNZ:SOG,1,FALSE)),"",VLOOKUP(SOF973,'Controle de Estoque'!SNZ:SOG,4,FALSE))</f>
        <v/>
      </c>
      <c r="SOK973" s="16" t="str">
        <f>IF(ISERROR(VLOOKUP(SOG973,'Controle de Estoque'!SOA:SOH,1,FALSE)),"",VLOOKUP(SOG973,'Controle de Estoque'!SOA:SOH,4,FALSE))</f>
        <v/>
      </c>
      <c r="SOL973" s="16" t="str">
        <f>IF(ISERROR(VLOOKUP(SOH973,'Controle de Estoque'!SOB:SOI,1,FALSE)),"",VLOOKUP(SOH973,'Controle de Estoque'!SOB:SOI,4,FALSE))</f>
        <v/>
      </c>
      <c r="SOM973" s="16" t="str">
        <f>IF(ISERROR(VLOOKUP(SOI973,'Controle de Estoque'!SOC:SOJ,1,FALSE)),"",VLOOKUP(SOI973,'Controle de Estoque'!SOC:SOJ,4,FALSE))</f>
        <v/>
      </c>
      <c r="SON973" s="16" t="str">
        <f>IF(ISERROR(VLOOKUP(SOJ973,'Controle de Estoque'!SOD:SOK,1,FALSE)),"",VLOOKUP(SOJ973,'Controle de Estoque'!SOD:SOK,4,FALSE))</f>
        <v/>
      </c>
      <c r="SOO973" s="16" t="str">
        <f>IF(ISERROR(VLOOKUP(SOK973,'Controle de Estoque'!SOE:SOL,1,FALSE)),"",VLOOKUP(SOK973,'Controle de Estoque'!SOE:SOL,4,FALSE))</f>
        <v/>
      </c>
      <c r="SOP973" s="16" t="str">
        <f>IF(ISERROR(VLOOKUP(SOL973,'Controle de Estoque'!SOF:SOM,1,FALSE)),"",VLOOKUP(SOL973,'Controle de Estoque'!SOF:SOM,4,FALSE))</f>
        <v/>
      </c>
      <c r="SOQ973" s="16" t="str">
        <f>IF(ISERROR(VLOOKUP(SOM973,'Controle de Estoque'!SOG:SON,1,FALSE)),"",VLOOKUP(SOM973,'Controle de Estoque'!SOG:SON,4,FALSE))</f>
        <v/>
      </c>
      <c r="SOR973" s="16" t="str">
        <f>IF(ISERROR(VLOOKUP(SON973,'Controle de Estoque'!SOH:SOO,1,FALSE)),"",VLOOKUP(SON973,'Controle de Estoque'!SOH:SOO,4,FALSE))</f>
        <v/>
      </c>
      <c r="SOS973" s="16" t="str">
        <f>IF(ISERROR(VLOOKUP(SOO973,'Controle de Estoque'!SOI:SOP,1,FALSE)),"",VLOOKUP(SOO973,'Controle de Estoque'!SOI:SOP,4,FALSE))</f>
        <v/>
      </c>
      <c r="SOT973" s="16" t="str">
        <f>IF(ISERROR(VLOOKUP(SOP973,'Controle de Estoque'!SOJ:SOQ,1,FALSE)),"",VLOOKUP(SOP973,'Controle de Estoque'!SOJ:SOQ,4,FALSE))</f>
        <v/>
      </c>
      <c r="SOU973" s="16" t="str">
        <f>IF(ISERROR(VLOOKUP(SOQ973,'Controle de Estoque'!SOK:SOR,1,FALSE)),"",VLOOKUP(SOQ973,'Controle de Estoque'!SOK:SOR,4,FALSE))</f>
        <v/>
      </c>
      <c r="SOV973" s="16" t="str">
        <f>IF(ISERROR(VLOOKUP(SOR973,'Controle de Estoque'!SOL:SOS,1,FALSE)),"",VLOOKUP(SOR973,'Controle de Estoque'!SOL:SOS,4,FALSE))</f>
        <v/>
      </c>
      <c r="SOW973" s="16" t="str">
        <f>IF(ISERROR(VLOOKUP(SOS973,'Controle de Estoque'!SOM:SOT,1,FALSE)),"",VLOOKUP(SOS973,'Controle de Estoque'!SOM:SOT,4,FALSE))</f>
        <v/>
      </c>
      <c r="SOX973" s="16" t="str">
        <f>IF(ISERROR(VLOOKUP(SOT973,'Controle de Estoque'!SON:SOU,1,FALSE)),"",VLOOKUP(SOT973,'Controle de Estoque'!SON:SOU,4,FALSE))</f>
        <v/>
      </c>
      <c r="SOY973" s="16" t="str">
        <f>IF(ISERROR(VLOOKUP(SOU973,'Controle de Estoque'!SOO:SOV,1,FALSE)),"",VLOOKUP(SOU973,'Controle de Estoque'!SOO:SOV,4,FALSE))</f>
        <v/>
      </c>
      <c r="SOZ973" s="16" t="str">
        <f>IF(ISERROR(VLOOKUP(SOV973,'Controle de Estoque'!SOP:SOW,1,FALSE)),"",VLOOKUP(SOV973,'Controle de Estoque'!SOP:SOW,4,FALSE))</f>
        <v/>
      </c>
      <c r="SPA973" s="16" t="str">
        <f>IF(ISERROR(VLOOKUP(SOW973,'Controle de Estoque'!SOQ:SOX,1,FALSE)),"",VLOOKUP(SOW973,'Controle de Estoque'!SOQ:SOX,4,FALSE))</f>
        <v/>
      </c>
      <c r="SPB973" s="16" t="str">
        <f>IF(ISERROR(VLOOKUP(SOX973,'Controle de Estoque'!SOR:SOY,1,FALSE)),"",VLOOKUP(SOX973,'Controle de Estoque'!SOR:SOY,4,FALSE))</f>
        <v/>
      </c>
      <c r="SPC973" s="16" t="str">
        <f>IF(ISERROR(VLOOKUP(SOY973,'Controle de Estoque'!SOS:SOZ,1,FALSE)),"",VLOOKUP(SOY973,'Controle de Estoque'!SOS:SOZ,4,FALSE))</f>
        <v/>
      </c>
      <c r="SPD973" s="16" t="str">
        <f>IF(ISERROR(VLOOKUP(SOZ973,'Controle de Estoque'!SOT:SPA,1,FALSE)),"",VLOOKUP(SOZ973,'Controle de Estoque'!SOT:SPA,4,FALSE))</f>
        <v/>
      </c>
      <c r="SPE973" s="16" t="str">
        <f>IF(ISERROR(VLOOKUP(SPA973,'Controle de Estoque'!SOU:SPB,1,FALSE)),"",VLOOKUP(SPA973,'Controle de Estoque'!SOU:SPB,4,FALSE))</f>
        <v/>
      </c>
      <c r="SPF973" s="16" t="str">
        <f>IF(ISERROR(VLOOKUP(SPB973,'Controle de Estoque'!SOV:SPC,1,FALSE)),"",VLOOKUP(SPB973,'Controle de Estoque'!SOV:SPC,4,FALSE))</f>
        <v/>
      </c>
      <c r="SPG973" s="16" t="str">
        <f>IF(ISERROR(VLOOKUP(SPC973,'Controle de Estoque'!SOW:SPD,1,FALSE)),"",VLOOKUP(SPC973,'Controle de Estoque'!SOW:SPD,4,FALSE))</f>
        <v/>
      </c>
      <c r="SPH973" s="16" t="str">
        <f>IF(ISERROR(VLOOKUP(SPD973,'Controle de Estoque'!SOX:SPE,1,FALSE)),"",VLOOKUP(SPD973,'Controle de Estoque'!SOX:SPE,4,FALSE))</f>
        <v/>
      </c>
      <c r="SPI973" s="16" t="str">
        <f>IF(ISERROR(VLOOKUP(SPE973,'Controle de Estoque'!SOY:SPF,1,FALSE)),"",VLOOKUP(SPE973,'Controle de Estoque'!SOY:SPF,4,FALSE))</f>
        <v/>
      </c>
      <c r="SPJ973" s="16" t="str">
        <f>IF(ISERROR(VLOOKUP(SPF973,'Controle de Estoque'!SOZ:SPG,1,FALSE)),"",VLOOKUP(SPF973,'Controle de Estoque'!SOZ:SPG,4,FALSE))</f>
        <v/>
      </c>
      <c r="SPK973" s="16" t="str">
        <f>IF(ISERROR(VLOOKUP(SPG973,'Controle de Estoque'!SPA:SPH,1,FALSE)),"",VLOOKUP(SPG973,'Controle de Estoque'!SPA:SPH,4,FALSE))</f>
        <v/>
      </c>
      <c r="SPL973" s="16" t="str">
        <f>IF(ISERROR(VLOOKUP(SPH973,'Controle de Estoque'!SPB:SPI,1,FALSE)),"",VLOOKUP(SPH973,'Controle de Estoque'!SPB:SPI,4,FALSE))</f>
        <v/>
      </c>
      <c r="SPM973" s="16" t="str">
        <f>IF(ISERROR(VLOOKUP(SPI973,'Controle de Estoque'!SPC:SPJ,1,FALSE)),"",VLOOKUP(SPI973,'Controle de Estoque'!SPC:SPJ,4,FALSE))</f>
        <v/>
      </c>
      <c r="SPN973" s="16" t="str">
        <f>IF(ISERROR(VLOOKUP(SPJ973,'Controle de Estoque'!SPD:SPK,1,FALSE)),"",VLOOKUP(SPJ973,'Controle de Estoque'!SPD:SPK,4,FALSE))</f>
        <v/>
      </c>
      <c r="SPO973" s="16" t="str">
        <f>IF(ISERROR(VLOOKUP(SPK973,'Controle de Estoque'!SPE:SPL,1,FALSE)),"",VLOOKUP(SPK973,'Controle de Estoque'!SPE:SPL,4,FALSE))</f>
        <v/>
      </c>
      <c r="SPP973" s="16" t="str">
        <f>IF(ISERROR(VLOOKUP(SPL973,'Controle de Estoque'!SPF:SPM,1,FALSE)),"",VLOOKUP(SPL973,'Controle de Estoque'!SPF:SPM,4,FALSE))</f>
        <v/>
      </c>
      <c r="SPQ973" s="16" t="str">
        <f>IF(ISERROR(VLOOKUP(SPM973,'Controle de Estoque'!SPG:SPN,1,FALSE)),"",VLOOKUP(SPM973,'Controle de Estoque'!SPG:SPN,4,FALSE))</f>
        <v/>
      </c>
      <c r="SPR973" s="16" t="str">
        <f>IF(ISERROR(VLOOKUP(SPN973,'Controle de Estoque'!SPH:SPO,1,FALSE)),"",VLOOKUP(SPN973,'Controle de Estoque'!SPH:SPO,4,FALSE))</f>
        <v/>
      </c>
      <c r="SPS973" s="16" t="str">
        <f>IF(ISERROR(VLOOKUP(SPO973,'Controle de Estoque'!SPI:SPP,1,FALSE)),"",VLOOKUP(SPO973,'Controle de Estoque'!SPI:SPP,4,FALSE))</f>
        <v/>
      </c>
      <c r="SPT973" s="16" t="str">
        <f>IF(ISERROR(VLOOKUP(SPP973,'Controle de Estoque'!SPJ:SPQ,1,FALSE)),"",VLOOKUP(SPP973,'Controle de Estoque'!SPJ:SPQ,4,FALSE))</f>
        <v/>
      </c>
      <c r="SPU973" s="16" t="str">
        <f>IF(ISERROR(VLOOKUP(SPQ973,'Controle de Estoque'!SPK:SPR,1,FALSE)),"",VLOOKUP(SPQ973,'Controle de Estoque'!SPK:SPR,4,FALSE))</f>
        <v/>
      </c>
      <c r="SPV973" s="16" t="str">
        <f>IF(ISERROR(VLOOKUP(SPR973,'Controle de Estoque'!SPL:SPS,1,FALSE)),"",VLOOKUP(SPR973,'Controle de Estoque'!SPL:SPS,4,FALSE))</f>
        <v/>
      </c>
      <c r="SPW973" s="16" t="str">
        <f>IF(ISERROR(VLOOKUP(SPS973,'Controle de Estoque'!SPM:SPT,1,FALSE)),"",VLOOKUP(SPS973,'Controle de Estoque'!SPM:SPT,4,FALSE))</f>
        <v/>
      </c>
      <c r="SPX973" s="16" t="str">
        <f>IF(ISERROR(VLOOKUP(SPT973,'Controle de Estoque'!SPN:SPU,1,FALSE)),"",VLOOKUP(SPT973,'Controle de Estoque'!SPN:SPU,4,FALSE))</f>
        <v/>
      </c>
      <c r="SPY973" s="16" t="str">
        <f>IF(ISERROR(VLOOKUP(SPU973,'Controle de Estoque'!SPO:SPV,1,FALSE)),"",VLOOKUP(SPU973,'Controle de Estoque'!SPO:SPV,4,FALSE))</f>
        <v/>
      </c>
      <c r="SPZ973" s="16" t="str">
        <f>IF(ISERROR(VLOOKUP(SPV973,'Controle de Estoque'!SPP:SPW,1,FALSE)),"",VLOOKUP(SPV973,'Controle de Estoque'!SPP:SPW,4,FALSE))</f>
        <v/>
      </c>
      <c r="SQA973" s="16" t="str">
        <f>IF(ISERROR(VLOOKUP(SPW973,'Controle de Estoque'!SPQ:SPX,1,FALSE)),"",VLOOKUP(SPW973,'Controle de Estoque'!SPQ:SPX,4,FALSE))</f>
        <v/>
      </c>
      <c r="SQB973" s="16" t="str">
        <f>IF(ISERROR(VLOOKUP(SPX973,'Controle de Estoque'!SPR:SPY,1,FALSE)),"",VLOOKUP(SPX973,'Controle de Estoque'!SPR:SPY,4,FALSE))</f>
        <v/>
      </c>
      <c r="SQC973" s="16" t="str">
        <f>IF(ISERROR(VLOOKUP(SPY973,'Controle de Estoque'!SPS:SPZ,1,FALSE)),"",VLOOKUP(SPY973,'Controle de Estoque'!SPS:SPZ,4,FALSE))</f>
        <v/>
      </c>
      <c r="SQD973" s="16" t="str">
        <f>IF(ISERROR(VLOOKUP(SPZ973,'Controle de Estoque'!SPT:SQA,1,FALSE)),"",VLOOKUP(SPZ973,'Controle de Estoque'!SPT:SQA,4,FALSE))</f>
        <v/>
      </c>
      <c r="SQE973" s="16" t="str">
        <f>IF(ISERROR(VLOOKUP(SQA973,'Controle de Estoque'!SPU:SQB,1,FALSE)),"",VLOOKUP(SQA973,'Controle de Estoque'!SPU:SQB,4,FALSE))</f>
        <v/>
      </c>
      <c r="SQF973" s="16" t="str">
        <f>IF(ISERROR(VLOOKUP(SQB973,'Controle de Estoque'!SPV:SQC,1,FALSE)),"",VLOOKUP(SQB973,'Controle de Estoque'!SPV:SQC,4,FALSE))</f>
        <v/>
      </c>
      <c r="SQG973" s="16" t="str">
        <f>IF(ISERROR(VLOOKUP(SQC973,'Controle de Estoque'!SPW:SQD,1,FALSE)),"",VLOOKUP(SQC973,'Controle de Estoque'!SPW:SQD,4,FALSE))</f>
        <v/>
      </c>
      <c r="SQH973" s="16" t="str">
        <f>IF(ISERROR(VLOOKUP(SQD973,'Controle de Estoque'!SPX:SQE,1,FALSE)),"",VLOOKUP(SQD973,'Controle de Estoque'!SPX:SQE,4,FALSE))</f>
        <v/>
      </c>
      <c r="SQI973" s="16" t="str">
        <f>IF(ISERROR(VLOOKUP(SQE973,'Controle de Estoque'!SPY:SQF,1,FALSE)),"",VLOOKUP(SQE973,'Controle de Estoque'!SPY:SQF,4,FALSE))</f>
        <v/>
      </c>
      <c r="SQJ973" s="16" t="str">
        <f>IF(ISERROR(VLOOKUP(SQF973,'Controle de Estoque'!SPZ:SQG,1,FALSE)),"",VLOOKUP(SQF973,'Controle de Estoque'!SPZ:SQG,4,FALSE))</f>
        <v/>
      </c>
      <c r="SQK973" s="16" t="str">
        <f>IF(ISERROR(VLOOKUP(SQG973,'Controle de Estoque'!SQA:SQH,1,FALSE)),"",VLOOKUP(SQG973,'Controle de Estoque'!SQA:SQH,4,FALSE))</f>
        <v/>
      </c>
      <c r="SQL973" s="16" t="str">
        <f>IF(ISERROR(VLOOKUP(SQH973,'Controle de Estoque'!SQB:SQI,1,FALSE)),"",VLOOKUP(SQH973,'Controle de Estoque'!SQB:SQI,4,FALSE))</f>
        <v/>
      </c>
      <c r="SQM973" s="16" t="str">
        <f>IF(ISERROR(VLOOKUP(SQI973,'Controle de Estoque'!SQC:SQJ,1,FALSE)),"",VLOOKUP(SQI973,'Controle de Estoque'!SQC:SQJ,4,FALSE))</f>
        <v/>
      </c>
      <c r="SQN973" s="16" t="str">
        <f>IF(ISERROR(VLOOKUP(SQJ973,'Controle de Estoque'!SQD:SQK,1,FALSE)),"",VLOOKUP(SQJ973,'Controle de Estoque'!SQD:SQK,4,FALSE))</f>
        <v/>
      </c>
      <c r="SQO973" s="16" t="str">
        <f>IF(ISERROR(VLOOKUP(SQK973,'Controle de Estoque'!SQE:SQL,1,FALSE)),"",VLOOKUP(SQK973,'Controle de Estoque'!SQE:SQL,4,FALSE))</f>
        <v/>
      </c>
      <c r="SQP973" s="16" t="str">
        <f>IF(ISERROR(VLOOKUP(SQL973,'Controle de Estoque'!SQF:SQM,1,FALSE)),"",VLOOKUP(SQL973,'Controle de Estoque'!SQF:SQM,4,FALSE))</f>
        <v/>
      </c>
      <c r="SQQ973" s="16" t="str">
        <f>IF(ISERROR(VLOOKUP(SQM973,'Controle de Estoque'!SQG:SQN,1,FALSE)),"",VLOOKUP(SQM973,'Controle de Estoque'!SQG:SQN,4,FALSE))</f>
        <v/>
      </c>
      <c r="SQR973" s="16" t="str">
        <f>IF(ISERROR(VLOOKUP(SQN973,'Controle de Estoque'!SQH:SQO,1,FALSE)),"",VLOOKUP(SQN973,'Controle de Estoque'!SQH:SQO,4,FALSE))</f>
        <v/>
      </c>
      <c r="SQS973" s="16" t="str">
        <f>IF(ISERROR(VLOOKUP(SQO973,'Controle de Estoque'!SQI:SQP,1,FALSE)),"",VLOOKUP(SQO973,'Controle de Estoque'!SQI:SQP,4,FALSE))</f>
        <v/>
      </c>
      <c r="SQT973" s="16" t="str">
        <f>IF(ISERROR(VLOOKUP(SQP973,'Controle de Estoque'!SQJ:SQQ,1,FALSE)),"",VLOOKUP(SQP973,'Controle de Estoque'!SQJ:SQQ,4,FALSE))</f>
        <v/>
      </c>
      <c r="SQU973" s="16" t="str">
        <f>IF(ISERROR(VLOOKUP(SQQ973,'Controle de Estoque'!SQK:SQR,1,FALSE)),"",VLOOKUP(SQQ973,'Controle de Estoque'!SQK:SQR,4,FALSE))</f>
        <v/>
      </c>
      <c r="SQV973" s="16" t="str">
        <f>IF(ISERROR(VLOOKUP(SQR973,'Controle de Estoque'!SQL:SQS,1,FALSE)),"",VLOOKUP(SQR973,'Controle de Estoque'!SQL:SQS,4,FALSE))</f>
        <v/>
      </c>
      <c r="SQW973" s="16" t="str">
        <f>IF(ISERROR(VLOOKUP(SQS973,'Controle de Estoque'!SQM:SQT,1,FALSE)),"",VLOOKUP(SQS973,'Controle de Estoque'!SQM:SQT,4,FALSE))</f>
        <v/>
      </c>
      <c r="SQX973" s="16" t="str">
        <f>IF(ISERROR(VLOOKUP(SQT973,'Controle de Estoque'!SQN:SQU,1,FALSE)),"",VLOOKUP(SQT973,'Controle de Estoque'!SQN:SQU,4,FALSE))</f>
        <v/>
      </c>
      <c r="SQY973" s="16" t="str">
        <f>IF(ISERROR(VLOOKUP(SQU973,'Controle de Estoque'!SQO:SQV,1,FALSE)),"",VLOOKUP(SQU973,'Controle de Estoque'!SQO:SQV,4,FALSE))</f>
        <v/>
      </c>
      <c r="SQZ973" s="16" t="str">
        <f>IF(ISERROR(VLOOKUP(SQV973,'Controle de Estoque'!SQP:SQW,1,FALSE)),"",VLOOKUP(SQV973,'Controle de Estoque'!SQP:SQW,4,FALSE))</f>
        <v/>
      </c>
      <c r="SRA973" s="16" t="str">
        <f>IF(ISERROR(VLOOKUP(SQW973,'Controle de Estoque'!SQQ:SQX,1,FALSE)),"",VLOOKUP(SQW973,'Controle de Estoque'!SQQ:SQX,4,FALSE))</f>
        <v/>
      </c>
      <c r="SRB973" s="16" t="str">
        <f>IF(ISERROR(VLOOKUP(SQX973,'Controle de Estoque'!SQR:SQY,1,FALSE)),"",VLOOKUP(SQX973,'Controle de Estoque'!SQR:SQY,4,FALSE))</f>
        <v/>
      </c>
      <c r="SRC973" s="16" t="str">
        <f>IF(ISERROR(VLOOKUP(SQY973,'Controle de Estoque'!SQS:SQZ,1,FALSE)),"",VLOOKUP(SQY973,'Controle de Estoque'!SQS:SQZ,4,FALSE))</f>
        <v/>
      </c>
      <c r="SRD973" s="16" t="str">
        <f>IF(ISERROR(VLOOKUP(SQZ973,'Controle de Estoque'!SQT:SRA,1,FALSE)),"",VLOOKUP(SQZ973,'Controle de Estoque'!SQT:SRA,4,FALSE))</f>
        <v/>
      </c>
      <c r="SRE973" s="16" t="str">
        <f>IF(ISERROR(VLOOKUP(SRA973,'Controle de Estoque'!SQU:SRB,1,FALSE)),"",VLOOKUP(SRA973,'Controle de Estoque'!SQU:SRB,4,FALSE))</f>
        <v/>
      </c>
      <c r="SRF973" s="16" t="str">
        <f>IF(ISERROR(VLOOKUP(SRB973,'Controle de Estoque'!SQV:SRC,1,FALSE)),"",VLOOKUP(SRB973,'Controle de Estoque'!SQV:SRC,4,FALSE))</f>
        <v/>
      </c>
      <c r="SRG973" s="16" t="str">
        <f>IF(ISERROR(VLOOKUP(SRC973,'Controle de Estoque'!SQW:SRD,1,FALSE)),"",VLOOKUP(SRC973,'Controle de Estoque'!SQW:SRD,4,FALSE))</f>
        <v/>
      </c>
      <c r="SRH973" s="16" t="str">
        <f>IF(ISERROR(VLOOKUP(SRD973,'Controle de Estoque'!SQX:SRE,1,FALSE)),"",VLOOKUP(SRD973,'Controle de Estoque'!SQX:SRE,4,FALSE))</f>
        <v/>
      </c>
      <c r="SRI973" s="16" t="str">
        <f>IF(ISERROR(VLOOKUP(SRE973,'Controle de Estoque'!SQY:SRF,1,FALSE)),"",VLOOKUP(SRE973,'Controle de Estoque'!SQY:SRF,4,FALSE))</f>
        <v/>
      </c>
      <c r="SRJ973" s="16" t="str">
        <f>IF(ISERROR(VLOOKUP(SRF973,'Controle de Estoque'!SQZ:SRG,1,FALSE)),"",VLOOKUP(SRF973,'Controle de Estoque'!SQZ:SRG,4,FALSE))</f>
        <v/>
      </c>
      <c r="SRK973" s="16" t="str">
        <f>IF(ISERROR(VLOOKUP(SRG973,'Controle de Estoque'!SRA:SRH,1,FALSE)),"",VLOOKUP(SRG973,'Controle de Estoque'!SRA:SRH,4,FALSE))</f>
        <v/>
      </c>
      <c r="SRL973" s="16" t="str">
        <f>IF(ISERROR(VLOOKUP(SRH973,'Controle de Estoque'!SRB:SRI,1,FALSE)),"",VLOOKUP(SRH973,'Controle de Estoque'!SRB:SRI,4,FALSE))</f>
        <v/>
      </c>
      <c r="SRM973" s="16" t="str">
        <f>IF(ISERROR(VLOOKUP(SRI973,'Controle de Estoque'!SRC:SRJ,1,FALSE)),"",VLOOKUP(SRI973,'Controle de Estoque'!SRC:SRJ,4,FALSE))</f>
        <v/>
      </c>
      <c r="SRN973" s="16" t="str">
        <f>IF(ISERROR(VLOOKUP(SRJ973,'Controle de Estoque'!SRD:SRK,1,FALSE)),"",VLOOKUP(SRJ973,'Controle de Estoque'!SRD:SRK,4,FALSE))</f>
        <v/>
      </c>
      <c r="SRO973" s="16" t="str">
        <f>IF(ISERROR(VLOOKUP(SRK973,'Controle de Estoque'!SRE:SRL,1,FALSE)),"",VLOOKUP(SRK973,'Controle de Estoque'!SRE:SRL,4,FALSE))</f>
        <v/>
      </c>
      <c r="SRP973" s="16" t="str">
        <f>IF(ISERROR(VLOOKUP(SRL973,'Controle de Estoque'!SRF:SRM,1,FALSE)),"",VLOOKUP(SRL973,'Controle de Estoque'!SRF:SRM,4,FALSE))</f>
        <v/>
      </c>
      <c r="SRQ973" s="16" t="str">
        <f>IF(ISERROR(VLOOKUP(SRM973,'Controle de Estoque'!SRG:SRN,1,FALSE)),"",VLOOKUP(SRM973,'Controle de Estoque'!SRG:SRN,4,FALSE))</f>
        <v/>
      </c>
      <c r="SRR973" s="16" t="str">
        <f>IF(ISERROR(VLOOKUP(SRN973,'Controle de Estoque'!SRH:SRO,1,FALSE)),"",VLOOKUP(SRN973,'Controle de Estoque'!SRH:SRO,4,FALSE))</f>
        <v/>
      </c>
      <c r="SRS973" s="16" t="str">
        <f>IF(ISERROR(VLOOKUP(SRO973,'Controle de Estoque'!SRI:SRP,1,FALSE)),"",VLOOKUP(SRO973,'Controle de Estoque'!SRI:SRP,4,FALSE))</f>
        <v/>
      </c>
      <c r="SRT973" s="16" t="str">
        <f>IF(ISERROR(VLOOKUP(SRP973,'Controle de Estoque'!SRJ:SRQ,1,FALSE)),"",VLOOKUP(SRP973,'Controle de Estoque'!SRJ:SRQ,4,FALSE))</f>
        <v/>
      </c>
      <c r="SRU973" s="16" t="str">
        <f>IF(ISERROR(VLOOKUP(SRQ973,'Controle de Estoque'!SRK:SRR,1,FALSE)),"",VLOOKUP(SRQ973,'Controle de Estoque'!SRK:SRR,4,FALSE))</f>
        <v/>
      </c>
      <c r="SRV973" s="16" t="str">
        <f>IF(ISERROR(VLOOKUP(SRR973,'Controle de Estoque'!SRL:SRS,1,FALSE)),"",VLOOKUP(SRR973,'Controle de Estoque'!SRL:SRS,4,FALSE))</f>
        <v/>
      </c>
      <c r="SRW973" s="16" t="str">
        <f>IF(ISERROR(VLOOKUP(SRS973,'Controle de Estoque'!SRM:SRT,1,FALSE)),"",VLOOKUP(SRS973,'Controle de Estoque'!SRM:SRT,4,FALSE))</f>
        <v/>
      </c>
      <c r="SRX973" s="16" t="str">
        <f>IF(ISERROR(VLOOKUP(SRT973,'Controle de Estoque'!SRN:SRU,1,FALSE)),"",VLOOKUP(SRT973,'Controle de Estoque'!SRN:SRU,4,FALSE))</f>
        <v/>
      </c>
      <c r="SRY973" s="16" t="str">
        <f>IF(ISERROR(VLOOKUP(SRU973,'Controle de Estoque'!SRO:SRV,1,FALSE)),"",VLOOKUP(SRU973,'Controle de Estoque'!SRO:SRV,4,FALSE))</f>
        <v/>
      </c>
      <c r="SRZ973" s="16" t="str">
        <f>IF(ISERROR(VLOOKUP(SRV973,'Controle de Estoque'!SRP:SRW,1,FALSE)),"",VLOOKUP(SRV973,'Controle de Estoque'!SRP:SRW,4,FALSE))</f>
        <v/>
      </c>
      <c r="SSA973" s="16" t="str">
        <f>IF(ISERROR(VLOOKUP(SRW973,'Controle de Estoque'!SRQ:SRX,1,FALSE)),"",VLOOKUP(SRW973,'Controle de Estoque'!SRQ:SRX,4,FALSE))</f>
        <v/>
      </c>
      <c r="SSB973" s="16" t="str">
        <f>IF(ISERROR(VLOOKUP(SRX973,'Controle de Estoque'!SRR:SRY,1,FALSE)),"",VLOOKUP(SRX973,'Controle de Estoque'!SRR:SRY,4,FALSE))</f>
        <v/>
      </c>
      <c r="SSC973" s="16" t="str">
        <f>IF(ISERROR(VLOOKUP(SRY973,'Controle de Estoque'!SRS:SRZ,1,FALSE)),"",VLOOKUP(SRY973,'Controle de Estoque'!SRS:SRZ,4,FALSE))</f>
        <v/>
      </c>
      <c r="SSD973" s="16" t="str">
        <f>IF(ISERROR(VLOOKUP(SRZ973,'Controle de Estoque'!SRT:SSA,1,FALSE)),"",VLOOKUP(SRZ973,'Controle de Estoque'!SRT:SSA,4,FALSE))</f>
        <v/>
      </c>
      <c r="SSE973" s="16" t="str">
        <f>IF(ISERROR(VLOOKUP(SSA973,'Controle de Estoque'!SRU:SSB,1,FALSE)),"",VLOOKUP(SSA973,'Controle de Estoque'!SRU:SSB,4,FALSE))</f>
        <v/>
      </c>
      <c r="SSF973" s="16" t="str">
        <f>IF(ISERROR(VLOOKUP(SSB973,'Controle de Estoque'!SRV:SSC,1,FALSE)),"",VLOOKUP(SSB973,'Controle de Estoque'!SRV:SSC,4,FALSE))</f>
        <v/>
      </c>
      <c r="SSG973" s="16" t="str">
        <f>IF(ISERROR(VLOOKUP(SSC973,'Controle de Estoque'!SRW:SSD,1,FALSE)),"",VLOOKUP(SSC973,'Controle de Estoque'!SRW:SSD,4,FALSE))</f>
        <v/>
      </c>
      <c r="SSH973" s="16" t="str">
        <f>IF(ISERROR(VLOOKUP(SSD973,'Controle de Estoque'!SRX:SSE,1,FALSE)),"",VLOOKUP(SSD973,'Controle de Estoque'!SRX:SSE,4,FALSE))</f>
        <v/>
      </c>
      <c r="SSI973" s="16" t="str">
        <f>IF(ISERROR(VLOOKUP(SSE973,'Controle de Estoque'!SRY:SSF,1,FALSE)),"",VLOOKUP(SSE973,'Controle de Estoque'!SRY:SSF,4,FALSE))</f>
        <v/>
      </c>
      <c r="SSJ973" s="16" t="str">
        <f>IF(ISERROR(VLOOKUP(SSF973,'Controle de Estoque'!SRZ:SSG,1,FALSE)),"",VLOOKUP(SSF973,'Controle de Estoque'!SRZ:SSG,4,FALSE))</f>
        <v/>
      </c>
      <c r="SSK973" s="16" t="str">
        <f>IF(ISERROR(VLOOKUP(SSG973,'Controle de Estoque'!SSA:SSH,1,FALSE)),"",VLOOKUP(SSG973,'Controle de Estoque'!SSA:SSH,4,FALSE))</f>
        <v/>
      </c>
      <c r="SSL973" s="16" t="str">
        <f>IF(ISERROR(VLOOKUP(SSH973,'Controle de Estoque'!SSB:SSI,1,FALSE)),"",VLOOKUP(SSH973,'Controle de Estoque'!SSB:SSI,4,FALSE))</f>
        <v/>
      </c>
      <c r="SSM973" s="16" t="str">
        <f>IF(ISERROR(VLOOKUP(SSI973,'Controle de Estoque'!SSC:SSJ,1,FALSE)),"",VLOOKUP(SSI973,'Controle de Estoque'!SSC:SSJ,4,FALSE))</f>
        <v/>
      </c>
      <c r="SSN973" s="16" t="str">
        <f>IF(ISERROR(VLOOKUP(SSJ973,'Controle de Estoque'!SSD:SSK,1,FALSE)),"",VLOOKUP(SSJ973,'Controle de Estoque'!SSD:SSK,4,FALSE))</f>
        <v/>
      </c>
      <c r="SSO973" s="16" t="str">
        <f>IF(ISERROR(VLOOKUP(SSK973,'Controle de Estoque'!SSE:SSL,1,FALSE)),"",VLOOKUP(SSK973,'Controle de Estoque'!SSE:SSL,4,FALSE))</f>
        <v/>
      </c>
      <c r="SSP973" s="16" t="str">
        <f>IF(ISERROR(VLOOKUP(SSL973,'Controle de Estoque'!SSF:SSM,1,FALSE)),"",VLOOKUP(SSL973,'Controle de Estoque'!SSF:SSM,4,FALSE))</f>
        <v/>
      </c>
      <c r="SSQ973" s="16" t="str">
        <f>IF(ISERROR(VLOOKUP(SSM973,'Controle de Estoque'!SSG:SSN,1,FALSE)),"",VLOOKUP(SSM973,'Controle de Estoque'!SSG:SSN,4,FALSE))</f>
        <v/>
      </c>
      <c r="SSR973" s="16" t="str">
        <f>IF(ISERROR(VLOOKUP(SSN973,'Controle de Estoque'!SSH:SSO,1,FALSE)),"",VLOOKUP(SSN973,'Controle de Estoque'!SSH:SSO,4,FALSE))</f>
        <v/>
      </c>
      <c r="SSS973" s="16" t="str">
        <f>IF(ISERROR(VLOOKUP(SSO973,'Controle de Estoque'!SSI:SSP,1,FALSE)),"",VLOOKUP(SSO973,'Controle de Estoque'!SSI:SSP,4,FALSE))</f>
        <v/>
      </c>
      <c r="SST973" s="16" t="str">
        <f>IF(ISERROR(VLOOKUP(SSP973,'Controle de Estoque'!SSJ:SSQ,1,FALSE)),"",VLOOKUP(SSP973,'Controle de Estoque'!SSJ:SSQ,4,FALSE))</f>
        <v/>
      </c>
      <c r="SSU973" s="16" t="str">
        <f>IF(ISERROR(VLOOKUP(SSQ973,'Controle de Estoque'!SSK:SSR,1,FALSE)),"",VLOOKUP(SSQ973,'Controle de Estoque'!SSK:SSR,4,FALSE))</f>
        <v/>
      </c>
      <c r="SSV973" s="16" t="str">
        <f>IF(ISERROR(VLOOKUP(SSR973,'Controle de Estoque'!SSL:SSS,1,FALSE)),"",VLOOKUP(SSR973,'Controle de Estoque'!SSL:SSS,4,FALSE))</f>
        <v/>
      </c>
      <c r="SSW973" s="16" t="str">
        <f>IF(ISERROR(VLOOKUP(SSS973,'Controle de Estoque'!SSM:SST,1,FALSE)),"",VLOOKUP(SSS973,'Controle de Estoque'!SSM:SST,4,FALSE))</f>
        <v/>
      </c>
      <c r="SSX973" s="16" t="str">
        <f>IF(ISERROR(VLOOKUP(SST973,'Controle de Estoque'!SSN:SSU,1,FALSE)),"",VLOOKUP(SST973,'Controle de Estoque'!SSN:SSU,4,FALSE))</f>
        <v/>
      </c>
      <c r="SSY973" s="16" t="str">
        <f>IF(ISERROR(VLOOKUP(SSU973,'Controle de Estoque'!SSO:SSV,1,FALSE)),"",VLOOKUP(SSU973,'Controle de Estoque'!SSO:SSV,4,FALSE))</f>
        <v/>
      </c>
      <c r="SSZ973" s="16" t="str">
        <f>IF(ISERROR(VLOOKUP(SSV973,'Controle de Estoque'!SSP:SSW,1,FALSE)),"",VLOOKUP(SSV973,'Controle de Estoque'!SSP:SSW,4,FALSE))</f>
        <v/>
      </c>
      <c r="STA973" s="16" t="str">
        <f>IF(ISERROR(VLOOKUP(SSW973,'Controle de Estoque'!SSQ:SSX,1,FALSE)),"",VLOOKUP(SSW973,'Controle de Estoque'!SSQ:SSX,4,FALSE))</f>
        <v/>
      </c>
      <c r="STB973" s="16" t="str">
        <f>IF(ISERROR(VLOOKUP(SSX973,'Controle de Estoque'!SSR:SSY,1,FALSE)),"",VLOOKUP(SSX973,'Controle de Estoque'!SSR:SSY,4,FALSE))</f>
        <v/>
      </c>
      <c r="STC973" s="16" t="str">
        <f>IF(ISERROR(VLOOKUP(SSY973,'Controle de Estoque'!SSS:SSZ,1,FALSE)),"",VLOOKUP(SSY973,'Controle de Estoque'!SSS:SSZ,4,FALSE))</f>
        <v/>
      </c>
      <c r="STD973" s="16" t="str">
        <f>IF(ISERROR(VLOOKUP(SSZ973,'Controle de Estoque'!SST:STA,1,FALSE)),"",VLOOKUP(SSZ973,'Controle de Estoque'!SST:STA,4,FALSE))</f>
        <v/>
      </c>
      <c r="STE973" s="16" t="str">
        <f>IF(ISERROR(VLOOKUP(STA973,'Controle de Estoque'!SSU:STB,1,FALSE)),"",VLOOKUP(STA973,'Controle de Estoque'!SSU:STB,4,FALSE))</f>
        <v/>
      </c>
      <c r="STF973" s="16" t="str">
        <f>IF(ISERROR(VLOOKUP(STB973,'Controle de Estoque'!SSV:STC,1,FALSE)),"",VLOOKUP(STB973,'Controle de Estoque'!SSV:STC,4,FALSE))</f>
        <v/>
      </c>
      <c r="STG973" s="16" t="str">
        <f>IF(ISERROR(VLOOKUP(STC973,'Controle de Estoque'!SSW:STD,1,FALSE)),"",VLOOKUP(STC973,'Controle de Estoque'!SSW:STD,4,FALSE))</f>
        <v/>
      </c>
      <c r="STH973" s="16" t="str">
        <f>IF(ISERROR(VLOOKUP(STD973,'Controle de Estoque'!SSX:STE,1,FALSE)),"",VLOOKUP(STD973,'Controle de Estoque'!SSX:STE,4,FALSE))</f>
        <v/>
      </c>
      <c r="STI973" s="16" t="str">
        <f>IF(ISERROR(VLOOKUP(STE973,'Controle de Estoque'!SSY:STF,1,FALSE)),"",VLOOKUP(STE973,'Controle de Estoque'!SSY:STF,4,FALSE))</f>
        <v/>
      </c>
      <c r="STJ973" s="16" t="str">
        <f>IF(ISERROR(VLOOKUP(STF973,'Controle de Estoque'!SSZ:STG,1,FALSE)),"",VLOOKUP(STF973,'Controle de Estoque'!SSZ:STG,4,FALSE))</f>
        <v/>
      </c>
      <c r="STK973" s="16" t="str">
        <f>IF(ISERROR(VLOOKUP(STG973,'Controle de Estoque'!STA:STH,1,FALSE)),"",VLOOKUP(STG973,'Controle de Estoque'!STA:STH,4,FALSE))</f>
        <v/>
      </c>
      <c r="STL973" s="16" t="str">
        <f>IF(ISERROR(VLOOKUP(STH973,'Controle de Estoque'!STB:STI,1,FALSE)),"",VLOOKUP(STH973,'Controle de Estoque'!STB:STI,4,FALSE))</f>
        <v/>
      </c>
      <c r="STM973" s="16" t="str">
        <f>IF(ISERROR(VLOOKUP(STI973,'Controle de Estoque'!STC:STJ,1,FALSE)),"",VLOOKUP(STI973,'Controle de Estoque'!STC:STJ,4,FALSE))</f>
        <v/>
      </c>
      <c r="STN973" s="16" t="str">
        <f>IF(ISERROR(VLOOKUP(STJ973,'Controle de Estoque'!STD:STK,1,FALSE)),"",VLOOKUP(STJ973,'Controle de Estoque'!STD:STK,4,FALSE))</f>
        <v/>
      </c>
      <c r="STO973" s="16" t="str">
        <f>IF(ISERROR(VLOOKUP(STK973,'Controle de Estoque'!STE:STL,1,FALSE)),"",VLOOKUP(STK973,'Controle de Estoque'!STE:STL,4,FALSE))</f>
        <v/>
      </c>
      <c r="STP973" s="16" t="str">
        <f>IF(ISERROR(VLOOKUP(STL973,'Controle de Estoque'!STF:STM,1,FALSE)),"",VLOOKUP(STL973,'Controle de Estoque'!STF:STM,4,FALSE))</f>
        <v/>
      </c>
      <c r="STQ973" s="16" t="str">
        <f>IF(ISERROR(VLOOKUP(STM973,'Controle de Estoque'!STG:STN,1,FALSE)),"",VLOOKUP(STM973,'Controle de Estoque'!STG:STN,4,FALSE))</f>
        <v/>
      </c>
      <c r="STR973" s="16" t="str">
        <f>IF(ISERROR(VLOOKUP(STN973,'Controle de Estoque'!STH:STO,1,FALSE)),"",VLOOKUP(STN973,'Controle de Estoque'!STH:STO,4,FALSE))</f>
        <v/>
      </c>
      <c r="STS973" s="16" t="str">
        <f>IF(ISERROR(VLOOKUP(STO973,'Controle de Estoque'!STI:STP,1,FALSE)),"",VLOOKUP(STO973,'Controle de Estoque'!STI:STP,4,FALSE))</f>
        <v/>
      </c>
      <c r="STT973" s="16" t="str">
        <f>IF(ISERROR(VLOOKUP(STP973,'Controle de Estoque'!STJ:STQ,1,FALSE)),"",VLOOKUP(STP973,'Controle de Estoque'!STJ:STQ,4,FALSE))</f>
        <v/>
      </c>
      <c r="STU973" s="16" t="str">
        <f>IF(ISERROR(VLOOKUP(STQ973,'Controle de Estoque'!STK:STR,1,FALSE)),"",VLOOKUP(STQ973,'Controle de Estoque'!STK:STR,4,FALSE))</f>
        <v/>
      </c>
      <c r="STV973" s="16" t="str">
        <f>IF(ISERROR(VLOOKUP(STR973,'Controle de Estoque'!STL:STS,1,FALSE)),"",VLOOKUP(STR973,'Controle de Estoque'!STL:STS,4,FALSE))</f>
        <v/>
      </c>
      <c r="STW973" s="16" t="str">
        <f>IF(ISERROR(VLOOKUP(STS973,'Controle de Estoque'!STM:STT,1,FALSE)),"",VLOOKUP(STS973,'Controle de Estoque'!STM:STT,4,FALSE))</f>
        <v/>
      </c>
      <c r="STX973" s="16" t="str">
        <f>IF(ISERROR(VLOOKUP(STT973,'Controle de Estoque'!STN:STU,1,FALSE)),"",VLOOKUP(STT973,'Controle de Estoque'!STN:STU,4,FALSE))</f>
        <v/>
      </c>
      <c r="STY973" s="16" t="str">
        <f>IF(ISERROR(VLOOKUP(STU973,'Controle de Estoque'!STO:STV,1,FALSE)),"",VLOOKUP(STU973,'Controle de Estoque'!STO:STV,4,FALSE))</f>
        <v/>
      </c>
      <c r="STZ973" s="16" t="str">
        <f>IF(ISERROR(VLOOKUP(STV973,'Controle de Estoque'!STP:STW,1,FALSE)),"",VLOOKUP(STV973,'Controle de Estoque'!STP:STW,4,FALSE))</f>
        <v/>
      </c>
      <c r="SUA973" s="16" t="str">
        <f>IF(ISERROR(VLOOKUP(STW973,'Controle de Estoque'!STQ:STX,1,FALSE)),"",VLOOKUP(STW973,'Controle de Estoque'!STQ:STX,4,FALSE))</f>
        <v/>
      </c>
      <c r="SUB973" s="16" t="str">
        <f>IF(ISERROR(VLOOKUP(STX973,'Controle de Estoque'!STR:STY,1,FALSE)),"",VLOOKUP(STX973,'Controle de Estoque'!STR:STY,4,FALSE))</f>
        <v/>
      </c>
      <c r="SUC973" s="16" t="str">
        <f>IF(ISERROR(VLOOKUP(STY973,'Controle de Estoque'!STS:STZ,1,FALSE)),"",VLOOKUP(STY973,'Controle de Estoque'!STS:STZ,4,FALSE))</f>
        <v/>
      </c>
      <c r="SUD973" s="16" t="str">
        <f>IF(ISERROR(VLOOKUP(STZ973,'Controle de Estoque'!STT:SUA,1,FALSE)),"",VLOOKUP(STZ973,'Controle de Estoque'!STT:SUA,4,FALSE))</f>
        <v/>
      </c>
      <c r="SUE973" s="16" t="str">
        <f>IF(ISERROR(VLOOKUP(SUA973,'Controle de Estoque'!STU:SUB,1,FALSE)),"",VLOOKUP(SUA973,'Controle de Estoque'!STU:SUB,4,FALSE))</f>
        <v/>
      </c>
      <c r="SUF973" s="16" t="str">
        <f>IF(ISERROR(VLOOKUP(SUB973,'Controle de Estoque'!STV:SUC,1,FALSE)),"",VLOOKUP(SUB973,'Controle de Estoque'!STV:SUC,4,FALSE))</f>
        <v/>
      </c>
      <c r="SUG973" s="16" t="str">
        <f>IF(ISERROR(VLOOKUP(SUC973,'Controle de Estoque'!STW:SUD,1,FALSE)),"",VLOOKUP(SUC973,'Controle de Estoque'!STW:SUD,4,FALSE))</f>
        <v/>
      </c>
      <c r="SUH973" s="16" t="str">
        <f>IF(ISERROR(VLOOKUP(SUD973,'Controle de Estoque'!STX:SUE,1,FALSE)),"",VLOOKUP(SUD973,'Controle de Estoque'!STX:SUE,4,FALSE))</f>
        <v/>
      </c>
      <c r="SUI973" s="16" t="str">
        <f>IF(ISERROR(VLOOKUP(SUE973,'Controle de Estoque'!STY:SUF,1,FALSE)),"",VLOOKUP(SUE973,'Controle de Estoque'!STY:SUF,4,FALSE))</f>
        <v/>
      </c>
      <c r="SUJ973" s="16" t="str">
        <f>IF(ISERROR(VLOOKUP(SUF973,'Controle de Estoque'!STZ:SUG,1,FALSE)),"",VLOOKUP(SUF973,'Controle de Estoque'!STZ:SUG,4,FALSE))</f>
        <v/>
      </c>
      <c r="SUK973" s="16" t="str">
        <f>IF(ISERROR(VLOOKUP(SUG973,'Controle de Estoque'!SUA:SUH,1,FALSE)),"",VLOOKUP(SUG973,'Controle de Estoque'!SUA:SUH,4,FALSE))</f>
        <v/>
      </c>
      <c r="SUL973" s="16" t="str">
        <f>IF(ISERROR(VLOOKUP(SUH973,'Controle de Estoque'!SUB:SUI,1,FALSE)),"",VLOOKUP(SUH973,'Controle de Estoque'!SUB:SUI,4,FALSE))</f>
        <v/>
      </c>
      <c r="SUM973" s="16" t="str">
        <f>IF(ISERROR(VLOOKUP(SUI973,'Controle de Estoque'!SUC:SUJ,1,FALSE)),"",VLOOKUP(SUI973,'Controle de Estoque'!SUC:SUJ,4,FALSE))</f>
        <v/>
      </c>
      <c r="SUN973" s="16" t="str">
        <f>IF(ISERROR(VLOOKUP(SUJ973,'Controle de Estoque'!SUD:SUK,1,FALSE)),"",VLOOKUP(SUJ973,'Controle de Estoque'!SUD:SUK,4,FALSE))</f>
        <v/>
      </c>
      <c r="SUO973" s="16" t="str">
        <f>IF(ISERROR(VLOOKUP(SUK973,'Controle de Estoque'!SUE:SUL,1,FALSE)),"",VLOOKUP(SUK973,'Controle de Estoque'!SUE:SUL,4,FALSE))</f>
        <v/>
      </c>
      <c r="SUP973" s="16" t="str">
        <f>IF(ISERROR(VLOOKUP(SUL973,'Controle de Estoque'!SUF:SUM,1,FALSE)),"",VLOOKUP(SUL973,'Controle de Estoque'!SUF:SUM,4,FALSE))</f>
        <v/>
      </c>
      <c r="SUQ973" s="16" t="str">
        <f>IF(ISERROR(VLOOKUP(SUM973,'Controle de Estoque'!SUG:SUN,1,FALSE)),"",VLOOKUP(SUM973,'Controle de Estoque'!SUG:SUN,4,FALSE))</f>
        <v/>
      </c>
      <c r="SUR973" s="16" t="str">
        <f>IF(ISERROR(VLOOKUP(SUN973,'Controle de Estoque'!SUH:SUO,1,FALSE)),"",VLOOKUP(SUN973,'Controle de Estoque'!SUH:SUO,4,FALSE))</f>
        <v/>
      </c>
      <c r="SUS973" s="16" t="str">
        <f>IF(ISERROR(VLOOKUP(SUO973,'Controle de Estoque'!SUI:SUP,1,FALSE)),"",VLOOKUP(SUO973,'Controle de Estoque'!SUI:SUP,4,FALSE))</f>
        <v/>
      </c>
      <c r="SUT973" s="16" t="str">
        <f>IF(ISERROR(VLOOKUP(SUP973,'Controle de Estoque'!SUJ:SUQ,1,FALSE)),"",VLOOKUP(SUP973,'Controle de Estoque'!SUJ:SUQ,4,FALSE))</f>
        <v/>
      </c>
      <c r="SUU973" s="16" t="str">
        <f>IF(ISERROR(VLOOKUP(SUQ973,'Controle de Estoque'!SUK:SUR,1,FALSE)),"",VLOOKUP(SUQ973,'Controle de Estoque'!SUK:SUR,4,FALSE))</f>
        <v/>
      </c>
      <c r="SUV973" s="16" t="str">
        <f>IF(ISERROR(VLOOKUP(SUR973,'Controle de Estoque'!SUL:SUS,1,FALSE)),"",VLOOKUP(SUR973,'Controle de Estoque'!SUL:SUS,4,FALSE))</f>
        <v/>
      </c>
      <c r="SUW973" s="16" t="str">
        <f>IF(ISERROR(VLOOKUP(SUS973,'Controle de Estoque'!SUM:SUT,1,FALSE)),"",VLOOKUP(SUS973,'Controle de Estoque'!SUM:SUT,4,FALSE))</f>
        <v/>
      </c>
      <c r="SUX973" s="16" t="str">
        <f>IF(ISERROR(VLOOKUP(SUT973,'Controle de Estoque'!SUN:SUU,1,FALSE)),"",VLOOKUP(SUT973,'Controle de Estoque'!SUN:SUU,4,FALSE))</f>
        <v/>
      </c>
      <c r="SUY973" s="16" t="str">
        <f>IF(ISERROR(VLOOKUP(SUU973,'Controle de Estoque'!SUO:SUV,1,FALSE)),"",VLOOKUP(SUU973,'Controle de Estoque'!SUO:SUV,4,FALSE))</f>
        <v/>
      </c>
      <c r="SUZ973" s="16" t="str">
        <f>IF(ISERROR(VLOOKUP(SUV973,'Controle de Estoque'!SUP:SUW,1,FALSE)),"",VLOOKUP(SUV973,'Controle de Estoque'!SUP:SUW,4,FALSE))</f>
        <v/>
      </c>
      <c r="SVA973" s="16" t="str">
        <f>IF(ISERROR(VLOOKUP(SUW973,'Controle de Estoque'!SUQ:SUX,1,FALSE)),"",VLOOKUP(SUW973,'Controle de Estoque'!SUQ:SUX,4,FALSE))</f>
        <v/>
      </c>
      <c r="SVB973" s="16" t="str">
        <f>IF(ISERROR(VLOOKUP(SUX973,'Controle de Estoque'!SUR:SUY,1,FALSE)),"",VLOOKUP(SUX973,'Controle de Estoque'!SUR:SUY,4,FALSE))</f>
        <v/>
      </c>
      <c r="SVC973" s="16" t="str">
        <f>IF(ISERROR(VLOOKUP(SUY973,'Controle de Estoque'!SUS:SUZ,1,FALSE)),"",VLOOKUP(SUY973,'Controle de Estoque'!SUS:SUZ,4,FALSE))</f>
        <v/>
      </c>
      <c r="SVD973" s="16" t="str">
        <f>IF(ISERROR(VLOOKUP(SUZ973,'Controle de Estoque'!SUT:SVA,1,FALSE)),"",VLOOKUP(SUZ973,'Controle de Estoque'!SUT:SVA,4,FALSE))</f>
        <v/>
      </c>
      <c r="SVE973" s="16" t="str">
        <f>IF(ISERROR(VLOOKUP(SVA973,'Controle de Estoque'!SUU:SVB,1,FALSE)),"",VLOOKUP(SVA973,'Controle de Estoque'!SUU:SVB,4,FALSE))</f>
        <v/>
      </c>
      <c r="SVF973" s="16" t="str">
        <f>IF(ISERROR(VLOOKUP(SVB973,'Controle de Estoque'!SUV:SVC,1,FALSE)),"",VLOOKUP(SVB973,'Controle de Estoque'!SUV:SVC,4,FALSE))</f>
        <v/>
      </c>
      <c r="SVG973" s="16" t="str">
        <f>IF(ISERROR(VLOOKUP(SVC973,'Controle de Estoque'!SUW:SVD,1,FALSE)),"",VLOOKUP(SVC973,'Controle de Estoque'!SUW:SVD,4,FALSE))</f>
        <v/>
      </c>
      <c r="SVH973" s="16" t="str">
        <f>IF(ISERROR(VLOOKUP(SVD973,'Controle de Estoque'!SUX:SVE,1,FALSE)),"",VLOOKUP(SVD973,'Controle de Estoque'!SUX:SVE,4,FALSE))</f>
        <v/>
      </c>
      <c r="SVI973" s="16" t="str">
        <f>IF(ISERROR(VLOOKUP(SVE973,'Controle de Estoque'!SUY:SVF,1,FALSE)),"",VLOOKUP(SVE973,'Controle de Estoque'!SUY:SVF,4,FALSE))</f>
        <v/>
      </c>
      <c r="SVJ973" s="16" t="str">
        <f>IF(ISERROR(VLOOKUP(SVF973,'Controle de Estoque'!SUZ:SVG,1,FALSE)),"",VLOOKUP(SVF973,'Controle de Estoque'!SUZ:SVG,4,FALSE))</f>
        <v/>
      </c>
      <c r="SVK973" s="16" t="str">
        <f>IF(ISERROR(VLOOKUP(SVG973,'Controle de Estoque'!SVA:SVH,1,FALSE)),"",VLOOKUP(SVG973,'Controle de Estoque'!SVA:SVH,4,FALSE))</f>
        <v/>
      </c>
      <c r="SVL973" s="16" t="str">
        <f>IF(ISERROR(VLOOKUP(SVH973,'Controle de Estoque'!SVB:SVI,1,FALSE)),"",VLOOKUP(SVH973,'Controle de Estoque'!SVB:SVI,4,FALSE))</f>
        <v/>
      </c>
      <c r="SVM973" s="16" t="str">
        <f>IF(ISERROR(VLOOKUP(SVI973,'Controle de Estoque'!SVC:SVJ,1,FALSE)),"",VLOOKUP(SVI973,'Controle de Estoque'!SVC:SVJ,4,FALSE))</f>
        <v/>
      </c>
      <c r="SVN973" s="16" t="str">
        <f>IF(ISERROR(VLOOKUP(SVJ973,'Controle de Estoque'!SVD:SVK,1,FALSE)),"",VLOOKUP(SVJ973,'Controle de Estoque'!SVD:SVK,4,FALSE))</f>
        <v/>
      </c>
      <c r="SVO973" s="16" t="str">
        <f>IF(ISERROR(VLOOKUP(SVK973,'Controle de Estoque'!SVE:SVL,1,FALSE)),"",VLOOKUP(SVK973,'Controle de Estoque'!SVE:SVL,4,FALSE))</f>
        <v/>
      </c>
      <c r="SVP973" s="16" t="str">
        <f>IF(ISERROR(VLOOKUP(SVL973,'Controle de Estoque'!SVF:SVM,1,FALSE)),"",VLOOKUP(SVL973,'Controle de Estoque'!SVF:SVM,4,FALSE))</f>
        <v/>
      </c>
      <c r="SVQ973" s="16" t="str">
        <f>IF(ISERROR(VLOOKUP(SVM973,'Controle de Estoque'!SVG:SVN,1,FALSE)),"",VLOOKUP(SVM973,'Controle de Estoque'!SVG:SVN,4,FALSE))</f>
        <v/>
      </c>
      <c r="SVR973" s="16" t="str">
        <f>IF(ISERROR(VLOOKUP(SVN973,'Controle de Estoque'!SVH:SVO,1,FALSE)),"",VLOOKUP(SVN973,'Controle de Estoque'!SVH:SVO,4,FALSE))</f>
        <v/>
      </c>
      <c r="SVS973" s="16" t="str">
        <f>IF(ISERROR(VLOOKUP(SVO973,'Controle de Estoque'!SVI:SVP,1,FALSE)),"",VLOOKUP(SVO973,'Controle de Estoque'!SVI:SVP,4,FALSE))</f>
        <v/>
      </c>
      <c r="SVT973" s="16" t="str">
        <f>IF(ISERROR(VLOOKUP(SVP973,'Controle de Estoque'!SVJ:SVQ,1,FALSE)),"",VLOOKUP(SVP973,'Controle de Estoque'!SVJ:SVQ,4,FALSE))</f>
        <v/>
      </c>
      <c r="SVU973" s="16" t="str">
        <f>IF(ISERROR(VLOOKUP(SVQ973,'Controle de Estoque'!SVK:SVR,1,FALSE)),"",VLOOKUP(SVQ973,'Controle de Estoque'!SVK:SVR,4,FALSE))</f>
        <v/>
      </c>
      <c r="SVV973" s="16" t="str">
        <f>IF(ISERROR(VLOOKUP(SVR973,'Controle de Estoque'!SVL:SVS,1,FALSE)),"",VLOOKUP(SVR973,'Controle de Estoque'!SVL:SVS,4,FALSE))</f>
        <v/>
      </c>
      <c r="SVW973" s="16" t="str">
        <f>IF(ISERROR(VLOOKUP(SVS973,'Controle de Estoque'!SVM:SVT,1,FALSE)),"",VLOOKUP(SVS973,'Controle de Estoque'!SVM:SVT,4,FALSE))</f>
        <v/>
      </c>
      <c r="SVX973" s="16" t="str">
        <f>IF(ISERROR(VLOOKUP(SVT973,'Controle de Estoque'!SVN:SVU,1,FALSE)),"",VLOOKUP(SVT973,'Controle de Estoque'!SVN:SVU,4,FALSE))</f>
        <v/>
      </c>
      <c r="SVY973" s="16" t="str">
        <f>IF(ISERROR(VLOOKUP(SVU973,'Controle de Estoque'!SVO:SVV,1,FALSE)),"",VLOOKUP(SVU973,'Controle de Estoque'!SVO:SVV,4,FALSE))</f>
        <v/>
      </c>
      <c r="SVZ973" s="16" t="str">
        <f>IF(ISERROR(VLOOKUP(SVV973,'Controle de Estoque'!SVP:SVW,1,FALSE)),"",VLOOKUP(SVV973,'Controle de Estoque'!SVP:SVW,4,FALSE))</f>
        <v/>
      </c>
      <c r="SWA973" s="16" t="str">
        <f>IF(ISERROR(VLOOKUP(SVW973,'Controle de Estoque'!SVQ:SVX,1,FALSE)),"",VLOOKUP(SVW973,'Controle de Estoque'!SVQ:SVX,4,FALSE))</f>
        <v/>
      </c>
      <c r="SWB973" s="16" t="str">
        <f>IF(ISERROR(VLOOKUP(SVX973,'Controle de Estoque'!SVR:SVY,1,FALSE)),"",VLOOKUP(SVX973,'Controle de Estoque'!SVR:SVY,4,FALSE))</f>
        <v/>
      </c>
      <c r="SWC973" s="16" t="str">
        <f>IF(ISERROR(VLOOKUP(SVY973,'Controle de Estoque'!SVS:SVZ,1,FALSE)),"",VLOOKUP(SVY973,'Controle de Estoque'!SVS:SVZ,4,FALSE))</f>
        <v/>
      </c>
      <c r="SWD973" s="16" t="str">
        <f>IF(ISERROR(VLOOKUP(SVZ973,'Controle de Estoque'!SVT:SWA,1,FALSE)),"",VLOOKUP(SVZ973,'Controle de Estoque'!SVT:SWA,4,FALSE))</f>
        <v/>
      </c>
      <c r="SWE973" s="16" t="str">
        <f>IF(ISERROR(VLOOKUP(SWA973,'Controle de Estoque'!SVU:SWB,1,FALSE)),"",VLOOKUP(SWA973,'Controle de Estoque'!SVU:SWB,4,FALSE))</f>
        <v/>
      </c>
      <c r="SWF973" s="16" t="str">
        <f>IF(ISERROR(VLOOKUP(SWB973,'Controle de Estoque'!SVV:SWC,1,FALSE)),"",VLOOKUP(SWB973,'Controle de Estoque'!SVV:SWC,4,FALSE))</f>
        <v/>
      </c>
      <c r="SWG973" s="16" t="str">
        <f>IF(ISERROR(VLOOKUP(SWC973,'Controle de Estoque'!SVW:SWD,1,FALSE)),"",VLOOKUP(SWC973,'Controle de Estoque'!SVW:SWD,4,FALSE))</f>
        <v/>
      </c>
      <c r="SWH973" s="16" t="str">
        <f>IF(ISERROR(VLOOKUP(SWD973,'Controle de Estoque'!SVX:SWE,1,FALSE)),"",VLOOKUP(SWD973,'Controle de Estoque'!SVX:SWE,4,FALSE))</f>
        <v/>
      </c>
      <c r="SWI973" s="16" t="str">
        <f>IF(ISERROR(VLOOKUP(SWE973,'Controle de Estoque'!SVY:SWF,1,FALSE)),"",VLOOKUP(SWE973,'Controle de Estoque'!SVY:SWF,4,FALSE))</f>
        <v/>
      </c>
      <c r="SWJ973" s="16" t="str">
        <f>IF(ISERROR(VLOOKUP(SWF973,'Controle de Estoque'!SVZ:SWG,1,FALSE)),"",VLOOKUP(SWF973,'Controle de Estoque'!SVZ:SWG,4,FALSE))</f>
        <v/>
      </c>
      <c r="SWK973" s="16" t="str">
        <f>IF(ISERROR(VLOOKUP(SWG973,'Controle de Estoque'!SWA:SWH,1,FALSE)),"",VLOOKUP(SWG973,'Controle de Estoque'!SWA:SWH,4,FALSE))</f>
        <v/>
      </c>
      <c r="SWL973" s="16" t="str">
        <f>IF(ISERROR(VLOOKUP(SWH973,'Controle de Estoque'!SWB:SWI,1,FALSE)),"",VLOOKUP(SWH973,'Controle de Estoque'!SWB:SWI,4,FALSE))</f>
        <v/>
      </c>
      <c r="SWM973" s="16" t="str">
        <f>IF(ISERROR(VLOOKUP(SWI973,'Controle de Estoque'!SWC:SWJ,1,FALSE)),"",VLOOKUP(SWI973,'Controle de Estoque'!SWC:SWJ,4,FALSE))</f>
        <v/>
      </c>
      <c r="SWN973" s="16" t="str">
        <f>IF(ISERROR(VLOOKUP(SWJ973,'Controle de Estoque'!SWD:SWK,1,FALSE)),"",VLOOKUP(SWJ973,'Controle de Estoque'!SWD:SWK,4,FALSE))</f>
        <v/>
      </c>
      <c r="SWO973" s="16" t="str">
        <f>IF(ISERROR(VLOOKUP(SWK973,'Controle de Estoque'!SWE:SWL,1,FALSE)),"",VLOOKUP(SWK973,'Controle de Estoque'!SWE:SWL,4,FALSE))</f>
        <v/>
      </c>
      <c r="SWP973" s="16" t="str">
        <f>IF(ISERROR(VLOOKUP(SWL973,'Controle de Estoque'!SWF:SWM,1,FALSE)),"",VLOOKUP(SWL973,'Controle de Estoque'!SWF:SWM,4,FALSE))</f>
        <v/>
      </c>
      <c r="SWQ973" s="16" t="str">
        <f>IF(ISERROR(VLOOKUP(SWM973,'Controle de Estoque'!SWG:SWN,1,FALSE)),"",VLOOKUP(SWM973,'Controle de Estoque'!SWG:SWN,4,FALSE))</f>
        <v/>
      </c>
      <c r="SWR973" s="16" t="str">
        <f>IF(ISERROR(VLOOKUP(SWN973,'Controle de Estoque'!SWH:SWO,1,FALSE)),"",VLOOKUP(SWN973,'Controle de Estoque'!SWH:SWO,4,FALSE))</f>
        <v/>
      </c>
      <c r="SWS973" s="16" t="str">
        <f>IF(ISERROR(VLOOKUP(SWO973,'Controle de Estoque'!SWI:SWP,1,FALSE)),"",VLOOKUP(SWO973,'Controle de Estoque'!SWI:SWP,4,FALSE))</f>
        <v/>
      </c>
      <c r="SWT973" s="16" t="str">
        <f>IF(ISERROR(VLOOKUP(SWP973,'Controle de Estoque'!SWJ:SWQ,1,FALSE)),"",VLOOKUP(SWP973,'Controle de Estoque'!SWJ:SWQ,4,FALSE))</f>
        <v/>
      </c>
      <c r="SWU973" s="16" t="str">
        <f>IF(ISERROR(VLOOKUP(SWQ973,'Controle de Estoque'!SWK:SWR,1,FALSE)),"",VLOOKUP(SWQ973,'Controle de Estoque'!SWK:SWR,4,FALSE))</f>
        <v/>
      </c>
      <c r="SWV973" s="16" t="str">
        <f>IF(ISERROR(VLOOKUP(SWR973,'Controle de Estoque'!SWL:SWS,1,FALSE)),"",VLOOKUP(SWR973,'Controle de Estoque'!SWL:SWS,4,FALSE))</f>
        <v/>
      </c>
      <c r="SWW973" s="16" t="str">
        <f>IF(ISERROR(VLOOKUP(SWS973,'Controle de Estoque'!SWM:SWT,1,FALSE)),"",VLOOKUP(SWS973,'Controle de Estoque'!SWM:SWT,4,FALSE))</f>
        <v/>
      </c>
      <c r="SWX973" s="16" t="str">
        <f>IF(ISERROR(VLOOKUP(SWT973,'Controle de Estoque'!SWN:SWU,1,FALSE)),"",VLOOKUP(SWT973,'Controle de Estoque'!SWN:SWU,4,FALSE))</f>
        <v/>
      </c>
      <c r="SWY973" s="16" t="str">
        <f>IF(ISERROR(VLOOKUP(SWU973,'Controle de Estoque'!SWO:SWV,1,FALSE)),"",VLOOKUP(SWU973,'Controle de Estoque'!SWO:SWV,4,FALSE))</f>
        <v/>
      </c>
      <c r="SWZ973" s="16" t="str">
        <f>IF(ISERROR(VLOOKUP(SWV973,'Controle de Estoque'!SWP:SWW,1,FALSE)),"",VLOOKUP(SWV973,'Controle de Estoque'!SWP:SWW,4,FALSE))</f>
        <v/>
      </c>
      <c r="SXA973" s="16" t="str">
        <f>IF(ISERROR(VLOOKUP(SWW973,'Controle de Estoque'!SWQ:SWX,1,FALSE)),"",VLOOKUP(SWW973,'Controle de Estoque'!SWQ:SWX,4,FALSE))</f>
        <v/>
      </c>
      <c r="SXB973" s="16" t="str">
        <f>IF(ISERROR(VLOOKUP(SWX973,'Controle de Estoque'!SWR:SWY,1,FALSE)),"",VLOOKUP(SWX973,'Controle de Estoque'!SWR:SWY,4,FALSE))</f>
        <v/>
      </c>
      <c r="SXC973" s="16" t="str">
        <f>IF(ISERROR(VLOOKUP(SWY973,'Controle de Estoque'!SWS:SWZ,1,FALSE)),"",VLOOKUP(SWY973,'Controle de Estoque'!SWS:SWZ,4,FALSE))</f>
        <v/>
      </c>
      <c r="SXD973" s="16" t="str">
        <f>IF(ISERROR(VLOOKUP(SWZ973,'Controle de Estoque'!SWT:SXA,1,FALSE)),"",VLOOKUP(SWZ973,'Controle de Estoque'!SWT:SXA,4,FALSE))</f>
        <v/>
      </c>
      <c r="SXE973" s="16" t="str">
        <f>IF(ISERROR(VLOOKUP(SXA973,'Controle de Estoque'!SWU:SXB,1,FALSE)),"",VLOOKUP(SXA973,'Controle de Estoque'!SWU:SXB,4,FALSE))</f>
        <v/>
      </c>
      <c r="SXF973" s="16" t="str">
        <f>IF(ISERROR(VLOOKUP(SXB973,'Controle de Estoque'!SWV:SXC,1,FALSE)),"",VLOOKUP(SXB973,'Controle de Estoque'!SWV:SXC,4,FALSE))</f>
        <v/>
      </c>
      <c r="SXG973" s="16" t="str">
        <f>IF(ISERROR(VLOOKUP(SXC973,'Controle de Estoque'!SWW:SXD,1,FALSE)),"",VLOOKUP(SXC973,'Controle de Estoque'!SWW:SXD,4,FALSE))</f>
        <v/>
      </c>
      <c r="SXH973" s="16" t="str">
        <f>IF(ISERROR(VLOOKUP(SXD973,'Controle de Estoque'!SWX:SXE,1,FALSE)),"",VLOOKUP(SXD973,'Controle de Estoque'!SWX:SXE,4,FALSE))</f>
        <v/>
      </c>
      <c r="SXI973" s="16" t="str">
        <f>IF(ISERROR(VLOOKUP(SXE973,'Controle de Estoque'!SWY:SXF,1,FALSE)),"",VLOOKUP(SXE973,'Controle de Estoque'!SWY:SXF,4,FALSE))</f>
        <v/>
      </c>
      <c r="SXJ973" s="16" t="str">
        <f>IF(ISERROR(VLOOKUP(SXF973,'Controle de Estoque'!SWZ:SXG,1,FALSE)),"",VLOOKUP(SXF973,'Controle de Estoque'!SWZ:SXG,4,FALSE))</f>
        <v/>
      </c>
      <c r="SXK973" s="16" t="str">
        <f>IF(ISERROR(VLOOKUP(SXG973,'Controle de Estoque'!SXA:SXH,1,FALSE)),"",VLOOKUP(SXG973,'Controle de Estoque'!SXA:SXH,4,FALSE))</f>
        <v/>
      </c>
      <c r="SXL973" s="16" t="str">
        <f>IF(ISERROR(VLOOKUP(SXH973,'Controle de Estoque'!SXB:SXI,1,FALSE)),"",VLOOKUP(SXH973,'Controle de Estoque'!SXB:SXI,4,FALSE))</f>
        <v/>
      </c>
      <c r="SXM973" s="16" t="str">
        <f>IF(ISERROR(VLOOKUP(SXI973,'Controle de Estoque'!SXC:SXJ,1,FALSE)),"",VLOOKUP(SXI973,'Controle de Estoque'!SXC:SXJ,4,FALSE))</f>
        <v/>
      </c>
      <c r="SXN973" s="16" t="str">
        <f>IF(ISERROR(VLOOKUP(SXJ973,'Controle de Estoque'!SXD:SXK,1,FALSE)),"",VLOOKUP(SXJ973,'Controle de Estoque'!SXD:SXK,4,FALSE))</f>
        <v/>
      </c>
      <c r="SXO973" s="16" t="str">
        <f>IF(ISERROR(VLOOKUP(SXK973,'Controle de Estoque'!SXE:SXL,1,FALSE)),"",VLOOKUP(SXK973,'Controle de Estoque'!SXE:SXL,4,FALSE))</f>
        <v/>
      </c>
      <c r="SXP973" s="16" t="str">
        <f>IF(ISERROR(VLOOKUP(SXL973,'Controle de Estoque'!SXF:SXM,1,FALSE)),"",VLOOKUP(SXL973,'Controle de Estoque'!SXF:SXM,4,FALSE))</f>
        <v/>
      </c>
      <c r="SXQ973" s="16" t="str">
        <f>IF(ISERROR(VLOOKUP(SXM973,'Controle de Estoque'!SXG:SXN,1,FALSE)),"",VLOOKUP(SXM973,'Controle de Estoque'!SXG:SXN,4,FALSE))</f>
        <v/>
      </c>
      <c r="SXR973" s="16" t="str">
        <f>IF(ISERROR(VLOOKUP(SXN973,'Controle de Estoque'!SXH:SXO,1,FALSE)),"",VLOOKUP(SXN973,'Controle de Estoque'!SXH:SXO,4,FALSE))</f>
        <v/>
      </c>
      <c r="SXS973" s="16" t="str">
        <f>IF(ISERROR(VLOOKUP(SXO973,'Controle de Estoque'!SXI:SXP,1,FALSE)),"",VLOOKUP(SXO973,'Controle de Estoque'!SXI:SXP,4,FALSE))</f>
        <v/>
      </c>
      <c r="SXT973" s="16" t="str">
        <f>IF(ISERROR(VLOOKUP(SXP973,'Controle de Estoque'!SXJ:SXQ,1,FALSE)),"",VLOOKUP(SXP973,'Controle de Estoque'!SXJ:SXQ,4,FALSE))</f>
        <v/>
      </c>
      <c r="SXU973" s="16" t="str">
        <f>IF(ISERROR(VLOOKUP(SXQ973,'Controle de Estoque'!SXK:SXR,1,FALSE)),"",VLOOKUP(SXQ973,'Controle de Estoque'!SXK:SXR,4,FALSE))</f>
        <v/>
      </c>
      <c r="SXV973" s="16" t="str">
        <f>IF(ISERROR(VLOOKUP(SXR973,'Controle de Estoque'!SXL:SXS,1,FALSE)),"",VLOOKUP(SXR973,'Controle de Estoque'!SXL:SXS,4,FALSE))</f>
        <v/>
      </c>
      <c r="SXW973" s="16" t="str">
        <f>IF(ISERROR(VLOOKUP(SXS973,'Controle de Estoque'!SXM:SXT,1,FALSE)),"",VLOOKUP(SXS973,'Controle de Estoque'!SXM:SXT,4,FALSE))</f>
        <v/>
      </c>
      <c r="SXX973" s="16" t="str">
        <f>IF(ISERROR(VLOOKUP(SXT973,'Controle de Estoque'!SXN:SXU,1,FALSE)),"",VLOOKUP(SXT973,'Controle de Estoque'!SXN:SXU,4,FALSE))</f>
        <v/>
      </c>
      <c r="SXY973" s="16" t="str">
        <f>IF(ISERROR(VLOOKUP(SXU973,'Controle de Estoque'!SXO:SXV,1,FALSE)),"",VLOOKUP(SXU973,'Controle de Estoque'!SXO:SXV,4,FALSE))</f>
        <v/>
      </c>
      <c r="SXZ973" s="16" t="str">
        <f>IF(ISERROR(VLOOKUP(SXV973,'Controle de Estoque'!SXP:SXW,1,FALSE)),"",VLOOKUP(SXV973,'Controle de Estoque'!SXP:SXW,4,FALSE))</f>
        <v/>
      </c>
      <c r="SYA973" s="16" t="str">
        <f>IF(ISERROR(VLOOKUP(SXW973,'Controle de Estoque'!SXQ:SXX,1,FALSE)),"",VLOOKUP(SXW973,'Controle de Estoque'!SXQ:SXX,4,FALSE))</f>
        <v/>
      </c>
      <c r="SYB973" s="16" t="str">
        <f>IF(ISERROR(VLOOKUP(SXX973,'Controle de Estoque'!SXR:SXY,1,FALSE)),"",VLOOKUP(SXX973,'Controle de Estoque'!SXR:SXY,4,FALSE))</f>
        <v/>
      </c>
      <c r="SYC973" s="16" t="str">
        <f>IF(ISERROR(VLOOKUP(SXY973,'Controle de Estoque'!SXS:SXZ,1,FALSE)),"",VLOOKUP(SXY973,'Controle de Estoque'!SXS:SXZ,4,FALSE))</f>
        <v/>
      </c>
      <c r="SYD973" s="16" t="str">
        <f>IF(ISERROR(VLOOKUP(SXZ973,'Controle de Estoque'!SXT:SYA,1,FALSE)),"",VLOOKUP(SXZ973,'Controle de Estoque'!SXT:SYA,4,FALSE))</f>
        <v/>
      </c>
      <c r="SYE973" s="16" t="str">
        <f>IF(ISERROR(VLOOKUP(SYA973,'Controle de Estoque'!SXU:SYB,1,FALSE)),"",VLOOKUP(SYA973,'Controle de Estoque'!SXU:SYB,4,FALSE))</f>
        <v/>
      </c>
      <c r="SYF973" s="16" t="str">
        <f>IF(ISERROR(VLOOKUP(SYB973,'Controle de Estoque'!SXV:SYC,1,FALSE)),"",VLOOKUP(SYB973,'Controle de Estoque'!SXV:SYC,4,FALSE))</f>
        <v/>
      </c>
      <c r="SYG973" s="16" t="str">
        <f>IF(ISERROR(VLOOKUP(SYC973,'Controle de Estoque'!SXW:SYD,1,FALSE)),"",VLOOKUP(SYC973,'Controle de Estoque'!SXW:SYD,4,FALSE))</f>
        <v/>
      </c>
      <c r="SYH973" s="16" t="str">
        <f>IF(ISERROR(VLOOKUP(SYD973,'Controle de Estoque'!SXX:SYE,1,FALSE)),"",VLOOKUP(SYD973,'Controle de Estoque'!SXX:SYE,4,FALSE))</f>
        <v/>
      </c>
      <c r="SYI973" s="16" t="str">
        <f>IF(ISERROR(VLOOKUP(SYE973,'Controle de Estoque'!SXY:SYF,1,FALSE)),"",VLOOKUP(SYE973,'Controle de Estoque'!SXY:SYF,4,FALSE))</f>
        <v/>
      </c>
      <c r="SYJ973" s="16" t="str">
        <f>IF(ISERROR(VLOOKUP(SYF973,'Controle de Estoque'!SXZ:SYG,1,FALSE)),"",VLOOKUP(SYF973,'Controle de Estoque'!SXZ:SYG,4,FALSE))</f>
        <v/>
      </c>
      <c r="SYK973" s="16" t="str">
        <f>IF(ISERROR(VLOOKUP(SYG973,'Controle de Estoque'!SYA:SYH,1,FALSE)),"",VLOOKUP(SYG973,'Controle de Estoque'!SYA:SYH,4,FALSE))</f>
        <v/>
      </c>
      <c r="SYL973" s="16" t="str">
        <f>IF(ISERROR(VLOOKUP(SYH973,'Controle de Estoque'!SYB:SYI,1,FALSE)),"",VLOOKUP(SYH973,'Controle de Estoque'!SYB:SYI,4,FALSE))</f>
        <v/>
      </c>
      <c r="SYM973" s="16" t="str">
        <f>IF(ISERROR(VLOOKUP(SYI973,'Controle de Estoque'!SYC:SYJ,1,FALSE)),"",VLOOKUP(SYI973,'Controle de Estoque'!SYC:SYJ,4,FALSE))</f>
        <v/>
      </c>
      <c r="SYN973" s="16" t="str">
        <f>IF(ISERROR(VLOOKUP(SYJ973,'Controle de Estoque'!SYD:SYK,1,FALSE)),"",VLOOKUP(SYJ973,'Controle de Estoque'!SYD:SYK,4,FALSE))</f>
        <v/>
      </c>
      <c r="SYO973" s="16" t="str">
        <f>IF(ISERROR(VLOOKUP(SYK973,'Controle de Estoque'!SYE:SYL,1,FALSE)),"",VLOOKUP(SYK973,'Controle de Estoque'!SYE:SYL,4,FALSE))</f>
        <v/>
      </c>
      <c r="SYP973" s="16" t="str">
        <f>IF(ISERROR(VLOOKUP(SYL973,'Controle de Estoque'!SYF:SYM,1,FALSE)),"",VLOOKUP(SYL973,'Controle de Estoque'!SYF:SYM,4,FALSE))</f>
        <v/>
      </c>
      <c r="SYQ973" s="16" t="str">
        <f>IF(ISERROR(VLOOKUP(SYM973,'Controle de Estoque'!SYG:SYN,1,FALSE)),"",VLOOKUP(SYM973,'Controle de Estoque'!SYG:SYN,4,FALSE))</f>
        <v/>
      </c>
      <c r="SYR973" s="16" t="str">
        <f>IF(ISERROR(VLOOKUP(SYN973,'Controle de Estoque'!SYH:SYO,1,FALSE)),"",VLOOKUP(SYN973,'Controle de Estoque'!SYH:SYO,4,FALSE))</f>
        <v/>
      </c>
      <c r="SYS973" s="16" t="str">
        <f>IF(ISERROR(VLOOKUP(SYO973,'Controle de Estoque'!SYI:SYP,1,FALSE)),"",VLOOKUP(SYO973,'Controle de Estoque'!SYI:SYP,4,FALSE))</f>
        <v/>
      </c>
      <c r="SYT973" s="16" t="str">
        <f>IF(ISERROR(VLOOKUP(SYP973,'Controle de Estoque'!SYJ:SYQ,1,FALSE)),"",VLOOKUP(SYP973,'Controle de Estoque'!SYJ:SYQ,4,FALSE))</f>
        <v/>
      </c>
      <c r="SYU973" s="16" t="str">
        <f>IF(ISERROR(VLOOKUP(SYQ973,'Controle de Estoque'!SYK:SYR,1,FALSE)),"",VLOOKUP(SYQ973,'Controle de Estoque'!SYK:SYR,4,FALSE))</f>
        <v/>
      </c>
      <c r="SYV973" s="16" t="str">
        <f>IF(ISERROR(VLOOKUP(SYR973,'Controle de Estoque'!SYL:SYS,1,FALSE)),"",VLOOKUP(SYR973,'Controle de Estoque'!SYL:SYS,4,FALSE))</f>
        <v/>
      </c>
      <c r="SYW973" s="16" t="str">
        <f>IF(ISERROR(VLOOKUP(SYS973,'Controle de Estoque'!SYM:SYT,1,FALSE)),"",VLOOKUP(SYS973,'Controle de Estoque'!SYM:SYT,4,FALSE))</f>
        <v/>
      </c>
      <c r="SYX973" s="16" t="str">
        <f>IF(ISERROR(VLOOKUP(SYT973,'Controle de Estoque'!SYN:SYU,1,FALSE)),"",VLOOKUP(SYT973,'Controle de Estoque'!SYN:SYU,4,FALSE))</f>
        <v/>
      </c>
      <c r="SYY973" s="16" t="str">
        <f>IF(ISERROR(VLOOKUP(SYU973,'Controle de Estoque'!SYO:SYV,1,FALSE)),"",VLOOKUP(SYU973,'Controle de Estoque'!SYO:SYV,4,FALSE))</f>
        <v/>
      </c>
      <c r="SYZ973" s="16" t="str">
        <f>IF(ISERROR(VLOOKUP(SYV973,'Controle de Estoque'!SYP:SYW,1,FALSE)),"",VLOOKUP(SYV973,'Controle de Estoque'!SYP:SYW,4,FALSE))</f>
        <v/>
      </c>
      <c r="SZA973" s="16" t="str">
        <f>IF(ISERROR(VLOOKUP(SYW973,'Controle de Estoque'!SYQ:SYX,1,FALSE)),"",VLOOKUP(SYW973,'Controle de Estoque'!SYQ:SYX,4,FALSE))</f>
        <v/>
      </c>
      <c r="SZB973" s="16" t="str">
        <f>IF(ISERROR(VLOOKUP(SYX973,'Controle de Estoque'!SYR:SYY,1,FALSE)),"",VLOOKUP(SYX973,'Controle de Estoque'!SYR:SYY,4,FALSE))</f>
        <v/>
      </c>
      <c r="SZC973" s="16" t="str">
        <f>IF(ISERROR(VLOOKUP(SYY973,'Controle de Estoque'!SYS:SYZ,1,FALSE)),"",VLOOKUP(SYY973,'Controle de Estoque'!SYS:SYZ,4,FALSE))</f>
        <v/>
      </c>
      <c r="SZD973" s="16" t="str">
        <f>IF(ISERROR(VLOOKUP(SYZ973,'Controle de Estoque'!SYT:SZA,1,FALSE)),"",VLOOKUP(SYZ973,'Controle de Estoque'!SYT:SZA,4,FALSE))</f>
        <v/>
      </c>
      <c r="SZE973" s="16" t="str">
        <f>IF(ISERROR(VLOOKUP(SZA973,'Controle de Estoque'!SYU:SZB,1,FALSE)),"",VLOOKUP(SZA973,'Controle de Estoque'!SYU:SZB,4,FALSE))</f>
        <v/>
      </c>
      <c r="SZF973" s="16" t="str">
        <f>IF(ISERROR(VLOOKUP(SZB973,'Controle de Estoque'!SYV:SZC,1,FALSE)),"",VLOOKUP(SZB973,'Controle de Estoque'!SYV:SZC,4,FALSE))</f>
        <v/>
      </c>
      <c r="SZG973" s="16" t="str">
        <f>IF(ISERROR(VLOOKUP(SZC973,'Controle de Estoque'!SYW:SZD,1,FALSE)),"",VLOOKUP(SZC973,'Controle de Estoque'!SYW:SZD,4,FALSE))</f>
        <v/>
      </c>
      <c r="SZH973" s="16" t="str">
        <f>IF(ISERROR(VLOOKUP(SZD973,'Controle de Estoque'!SYX:SZE,1,FALSE)),"",VLOOKUP(SZD973,'Controle de Estoque'!SYX:SZE,4,FALSE))</f>
        <v/>
      </c>
      <c r="SZI973" s="16" t="str">
        <f>IF(ISERROR(VLOOKUP(SZE973,'Controle de Estoque'!SYY:SZF,1,FALSE)),"",VLOOKUP(SZE973,'Controle de Estoque'!SYY:SZF,4,FALSE))</f>
        <v/>
      </c>
      <c r="SZJ973" s="16" t="str">
        <f>IF(ISERROR(VLOOKUP(SZF973,'Controle de Estoque'!SYZ:SZG,1,FALSE)),"",VLOOKUP(SZF973,'Controle de Estoque'!SYZ:SZG,4,FALSE))</f>
        <v/>
      </c>
      <c r="SZK973" s="16" t="str">
        <f>IF(ISERROR(VLOOKUP(SZG973,'Controle de Estoque'!SZA:SZH,1,FALSE)),"",VLOOKUP(SZG973,'Controle de Estoque'!SZA:SZH,4,FALSE))</f>
        <v/>
      </c>
      <c r="SZL973" s="16" t="str">
        <f>IF(ISERROR(VLOOKUP(SZH973,'Controle de Estoque'!SZB:SZI,1,FALSE)),"",VLOOKUP(SZH973,'Controle de Estoque'!SZB:SZI,4,FALSE))</f>
        <v/>
      </c>
      <c r="SZM973" s="16" t="str">
        <f>IF(ISERROR(VLOOKUP(SZI973,'Controle de Estoque'!SZC:SZJ,1,FALSE)),"",VLOOKUP(SZI973,'Controle de Estoque'!SZC:SZJ,4,FALSE))</f>
        <v/>
      </c>
      <c r="SZN973" s="16" t="str">
        <f>IF(ISERROR(VLOOKUP(SZJ973,'Controle de Estoque'!SZD:SZK,1,FALSE)),"",VLOOKUP(SZJ973,'Controle de Estoque'!SZD:SZK,4,FALSE))</f>
        <v/>
      </c>
      <c r="SZO973" s="16" t="str">
        <f>IF(ISERROR(VLOOKUP(SZK973,'Controle de Estoque'!SZE:SZL,1,FALSE)),"",VLOOKUP(SZK973,'Controle de Estoque'!SZE:SZL,4,FALSE))</f>
        <v/>
      </c>
      <c r="SZP973" s="16" t="str">
        <f>IF(ISERROR(VLOOKUP(SZL973,'Controle de Estoque'!SZF:SZM,1,FALSE)),"",VLOOKUP(SZL973,'Controle de Estoque'!SZF:SZM,4,FALSE))</f>
        <v/>
      </c>
      <c r="SZQ973" s="16" t="str">
        <f>IF(ISERROR(VLOOKUP(SZM973,'Controle de Estoque'!SZG:SZN,1,FALSE)),"",VLOOKUP(SZM973,'Controle de Estoque'!SZG:SZN,4,FALSE))</f>
        <v/>
      </c>
      <c r="SZR973" s="16" t="str">
        <f>IF(ISERROR(VLOOKUP(SZN973,'Controle de Estoque'!SZH:SZO,1,FALSE)),"",VLOOKUP(SZN973,'Controle de Estoque'!SZH:SZO,4,FALSE))</f>
        <v/>
      </c>
      <c r="SZS973" s="16" t="str">
        <f>IF(ISERROR(VLOOKUP(SZO973,'Controle de Estoque'!SZI:SZP,1,FALSE)),"",VLOOKUP(SZO973,'Controle de Estoque'!SZI:SZP,4,FALSE))</f>
        <v/>
      </c>
      <c r="SZT973" s="16" t="str">
        <f>IF(ISERROR(VLOOKUP(SZP973,'Controle de Estoque'!SZJ:SZQ,1,FALSE)),"",VLOOKUP(SZP973,'Controle de Estoque'!SZJ:SZQ,4,FALSE))</f>
        <v/>
      </c>
      <c r="SZU973" s="16" t="str">
        <f>IF(ISERROR(VLOOKUP(SZQ973,'Controle de Estoque'!SZK:SZR,1,FALSE)),"",VLOOKUP(SZQ973,'Controle de Estoque'!SZK:SZR,4,FALSE))</f>
        <v/>
      </c>
      <c r="SZV973" s="16" t="str">
        <f>IF(ISERROR(VLOOKUP(SZR973,'Controle de Estoque'!SZL:SZS,1,FALSE)),"",VLOOKUP(SZR973,'Controle de Estoque'!SZL:SZS,4,FALSE))</f>
        <v/>
      </c>
      <c r="SZW973" s="16" t="str">
        <f>IF(ISERROR(VLOOKUP(SZS973,'Controle de Estoque'!SZM:SZT,1,FALSE)),"",VLOOKUP(SZS973,'Controle de Estoque'!SZM:SZT,4,FALSE))</f>
        <v/>
      </c>
      <c r="SZX973" s="16" t="str">
        <f>IF(ISERROR(VLOOKUP(SZT973,'Controle de Estoque'!SZN:SZU,1,FALSE)),"",VLOOKUP(SZT973,'Controle de Estoque'!SZN:SZU,4,FALSE))</f>
        <v/>
      </c>
      <c r="SZY973" s="16" t="str">
        <f>IF(ISERROR(VLOOKUP(SZU973,'Controle de Estoque'!SZO:SZV,1,FALSE)),"",VLOOKUP(SZU973,'Controle de Estoque'!SZO:SZV,4,FALSE))</f>
        <v/>
      </c>
      <c r="SZZ973" s="16" t="str">
        <f>IF(ISERROR(VLOOKUP(SZV973,'Controle de Estoque'!SZP:SZW,1,FALSE)),"",VLOOKUP(SZV973,'Controle de Estoque'!SZP:SZW,4,FALSE))</f>
        <v/>
      </c>
      <c r="TAA973" s="16" t="str">
        <f>IF(ISERROR(VLOOKUP(SZW973,'Controle de Estoque'!SZQ:SZX,1,FALSE)),"",VLOOKUP(SZW973,'Controle de Estoque'!SZQ:SZX,4,FALSE))</f>
        <v/>
      </c>
      <c r="TAB973" s="16" t="str">
        <f>IF(ISERROR(VLOOKUP(SZX973,'Controle de Estoque'!SZR:SZY,1,FALSE)),"",VLOOKUP(SZX973,'Controle de Estoque'!SZR:SZY,4,FALSE))</f>
        <v/>
      </c>
      <c r="TAC973" s="16" t="str">
        <f>IF(ISERROR(VLOOKUP(SZY973,'Controle de Estoque'!SZS:SZZ,1,FALSE)),"",VLOOKUP(SZY973,'Controle de Estoque'!SZS:SZZ,4,FALSE))</f>
        <v/>
      </c>
      <c r="TAD973" s="16" t="str">
        <f>IF(ISERROR(VLOOKUP(SZZ973,'Controle de Estoque'!SZT:TAA,1,FALSE)),"",VLOOKUP(SZZ973,'Controle de Estoque'!SZT:TAA,4,FALSE))</f>
        <v/>
      </c>
      <c r="TAE973" s="16" t="str">
        <f>IF(ISERROR(VLOOKUP(TAA973,'Controle de Estoque'!SZU:TAB,1,FALSE)),"",VLOOKUP(TAA973,'Controle de Estoque'!SZU:TAB,4,FALSE))</f>
        <v/>
      </c>
      <c r="TAF973" s="16" t="str">
        <f>IF(ISERROR(VLOOKUP(TAB973,'Controle de Estoque'!SZV:TAC,1,FALSE)),"",VLOOKUP(TAB973,'Controle de Estoque'!SZV:TAC,4,FALSE))</f>
        <v/>
      </c>
      <c r="TAG973" s="16" t="str">
        <f>IF(ISERROR(VLOOKUP(TAC973,'Controle de Estoque'!SZW:TAD,1,FALSE)),"",VLOOKUP(TAC973,'Controle de Estoque'!SZW:TAD,4,FALSE))</f>
        <v/>
      </c>
      <c r="TAH973" s="16" t="str">
        <f>IF(ISERROR(VLOOKUP(TAD973,'Controle de Estoque'!SZX:TAE,1,FALSE)),"",VLOOKUP(TAD973,'Controle de Estoque'!SZX:TAE,4,FALSE))</f>
        <v/>
      </c>
      <c r="TAI973" s="16" t="str">
        <f>IF(ISERROR(VLOOKUP(TAE973,'Controle de Estoque'!SZY:TAF,1,FALSE)),"",VLOOKUP(TAE973,'Controle de Estoque'!SZY:TAF,4,FALSE))</f>
        <v/>
      </c>
      <c r="TAJ973" s="16" t="str">
        <f>IF(ISERROR(VLOOKUP(TAF973,'Controle de Estoque'!SZZ:TAG,1,FALSE)),"",VLOOKUP(TAF973,'Controle de Estoque'!SZZ:TAG,4,FALSE))</f>
        <v/>
      </c>
      <c r="TAK973" s="16" t="str">
        <f>IF(ISERROR(VLOOKUP(TAG973,'Controle de Estoque'!TAA:TAH,1,FALSE)),"",VLOOKUP(TAG973,'Controle de Estoque'!TAA:TAH,4,FALSE))</f>
        <v/>
      </c>
      <c r="TAL973" s="16" t="str">
        <f>IF(ISERROR(VLOOKUP(TAH973,'Controle de Estoque'!TAB:TAI,1,FALSE)),"",VLOOKUP(TAH973,'Controle de Estoque'!TAB:TAI,4,FALSE))</f>
        <v/>
      </c>
      <c r="TAM973" s="16" t="str">
        <f>IF(ISERROR(VLOOKUP(TAI973,'Controle de Estoque'!TAC:TAJ,1,FALSE)),"",VLOOKUP(TAI973,'Controle de Estoque'!TAC:TAJ,4,FALSE))</f>
        <v/>
      </c>
      <c r="TAN973" s="16" t="str">
        <f>IF(ISERROR(VLOOKUP(TAJ973,'Controle de Estoque'!TAD:TAK,1,FALSE)),"",VLOOKUP(TAJ973,'Controle de Estoque'!TAD:TAK,4,FALSE))</f>
        <v/>
      </c>
      <c r="TAO973" s="16" t="str">
        <f>IF(ISERROR(VLOOKUP(TAK973,'Controle de Estoque'!TAE:TAL,1,FALSE)),"",VLOOKUP(TAK973,'Controle de Estoque'!TAE:TAL,4,FALSE))</f>
        <v/>
      </c>
      <c r="TAP973" s="16" t="str">
        <f>IF(ISERROR(VLOOKUP(TAL973,'Controle de Estoque'!TAF:TAM,1,FALSE)),"",VLOOKUP(TAL973,'Controle de Estoque'!TAF:TAM,4,FALSE))</f>
        <v/>
      </c>
      <c r="TAQ973" s="16" t="str">
        <f>IF(ISERROR(VLOOKUP(TAM973,'Controle de Estoque'!TAG:TAN,1,FALSE)),"",VLOOKUP(TAM973,'Controle de Estoque'!TAG:TAN,4,FALSE))</f>
        <v/>
      </c>
      <c r="TAR973" s="16" t="str">
        <f>IF(ISERROR(VLOOKUP(TAN973,'Controle de Estoque'!TAH:TAO,1,FALSE)),"",VLOOKUP(TAN973,'Controle de Estoque'!TAH:TAO,4,FALSE))</f>
        <v/>
      </c>
      <c r="TAS973" s="16" t="str">
        <f>IF(ISERROR(VLOOKUP(TAO973,'Controle de Estoque'!TAI:TAP,1,FALSE)),"",VLOOKUP(TAO973,'Controle de Estoque'!TAI:TAP,4,FALSE))</f>
        <v/>
      </c>
      <c r="TAT973" s="16" t="str">
        <f>IF(ISERROR(VLOOKUP(TAP973,'Controle de Estoque'!TAJ:TAQ,1,FALSE)),"",VLOOKUP(TAP973,'Controle de Estoque'!TAJ:TAQ,4,FALSE))</f>
        <v/>
      </c>
      <c r="TAU973" s="16" t="str">
        <f>IF(ISERROR(VLOOKUP(TAQ973,'Controle de Estoque'!TAK:TAR,1,FALSE)),"",VLOOKUP(TAQ973,'Controle de Estoque'!TAK:TAR,4,FALSE))</f>
        <v/>
      </c>
      <c r="TAV973" s="16" t="str">
        <f>IF(ISERROR(VLOOKUP(TAR973,'Controle de Estoque'!TAL:TAS,1,FALSE)),"",VLOOKUP(TAR973,'Controle de Estoque'!TAL:TAS,4,FALSE))</f>
        <v/>
      </c>
      <c r="TAW973" s="16" t="str">
        <f>IF(ISERROR(VLOOKUP(TAS973,'Controle de Estoque'!TAM:TAT,1,FALSE)),"",VLOOKUP(TAS973,'Controle de Estoque'!TAM:TAT,4,FALSE))</f>
        <v/>
      </c>
      <c r="TAX973" s="16" t="str">
        <f>IF(ISERROR(VLOOKUP(TAT973,'Controle de Estoque'!TAN:TAU,1,FALSE)),"",VLOOKUP(TAT973,'Controle de Estoque'!TAN:TAU,4,FALSE))</f>
        <v/>
      </c>
      <c r="TAY973" s="16" t="str">
        <f>IF(ISERROR(VLOOKUP(TAU973,'Controle de Estoque'!TAO:TAV,1,FALSE)),"",VLOOKUP(TAU973,'Controle de Estoque'!TAO:TAV,4,FALSE))</f>
        <v/>
      </c>
      <c r="TAZ973" s="16" t="str">
        <f>IF(ISERROR(VLOOKUP(TAV973,'Controle de Estoque'!TAP:TAW,1,FALSE)),"",VLOOKUP(TAV973,'Controle de Estoque'!TAP:TAW,4,FALSE))</f>
        <v/>
      </c>
      <c r="TBA973" s="16" t="str">
        <f>IF(ISERROR(VLOOKUP(TAW973,'Controle de Estoque'!TAQ:TAX,1,FALSE)),"",VLOOKUP(TAW973,'Controle de Estoque'!TAQ:TAX,4,FALSE))</f>
        <v/>
      </c>
      <c r="TBB973" s="16" t="str">
        <f>IF(ISERROR(VLOOKUP(TAX973,'Controle de Estoque'!TAR:TAY,1,FALSE)),"",VLOOKUP(TAX973,'Controle de Estoque'!TAR:TAY,4,FALSE))</f>
        <v/>
      </c>
      <c r="TBC973" s="16" t="str">
        <f>IF(ISERROR(VLOOKUP(TAY973,'Controle de Estoque'!TAS:TAZ,1,FALSE)),"",VLOOKUP(TAY973,'Controle de Estoque'!TAS:TAZ,4,FALSE))</f>
        <v/>
      </c>
      <c r="TBD973" s="16" t="str">
        <f>IF(ISERROR(VLOOKUP(TAZ973,'Controle de Estoque'!TAT:TBA,1,FALSE)),"",VLOOKUP(TAZ973,'Controle de Estoque'!TAT:TBA,4,FALSE))</f>
        <v/>
      </c>
      <c r="TBE973" s="16" t="str">
        <f>IF(ISERROR(VLOOKUP(TBA973,'Controle de Estoque'!TAU:TBB,1,FALSE)),"",VLOOKUP(TBA973,'Controle de Estoque'!TAU:TBB,4,FALSE))</f>
        <v/>
      </c>
      <c r="TBF973" s="16" t="str">
        <f>IF(ISERROR(VLOOKUP(TBB973,'Controle de Estoque'!TAV:TBC,1,FALSE)),"",VLOOKUP(TBB973,'Controle de Estoque'!TAV:TBC,4,FALSE))</f>
        <v/>
      </c>
      <c r="TBG973" s="16" t="str">
        <f>IF(ISERROR(VLOOKUP(TBC973,'Controle de Estoque'!TAW:TBD,1,FALSE)),"",VLOOKUP(TBC973,'Controle de Estoque'!TAW:TBD,4,FALSE))</f>
        <v/>
      </c>
      <c r="TBH973" s="16" t="str">
        <f>IF(ISERROR(VLOOKUP(TBD973,'Controle de Estoque'!TAX:TBE,1,FALSE)),"",VLOOKUP(TBD973,'Controle de Estoque'!TAX:TBE,4,FALSE))</f>
        <v/>
      </c>
      <c r="TBI973" s="16" t="str">
        <f>IF(ISERROR(VLOOKUP(TBE973,'Controle de Estoque'!TAY:TBF,1,FALSE)),"",VLOOKUP(TBE973,'Controle de Estoque'!TAY:TBF,4,FALSE))</f>
        <v/>
      </c>
      <c r="TBJ973" s="16" t="str">
        <f>IF(ISERROR(VLOOKUP(TBF973,'Controle de Estoque'!TAZ:TBG,1,FALSE)),"",VLOOKUP(TBF973,'Controle de Estoque'!TAZ:TBG,4,FALSE))</f>
        <v/>
      </c>
      <c r="TBK973" s="16" t="str">
        <f>IF(ISERROR(VLOOKUP(TBG973,'Controle de Estoque'!TBA:TBH,1,FALSE)),"",VLOOKUP(TBG973,'Controle de Estoque'!TBA:TBH,4,FALSE))</f>
        <v/>
      </c>
      <c r="TBL973" s="16" t="str">
        <f>IF(ISERROR(VLOOKUP(TBH973,'Controle de Estoque'!TBB:TBI,1,FALSE)),"",VLOOKUP(TBH973,'Controle de Estoque'!TBB:TBI,4,FALSE))</f>
        <v/>
      </c>
      <c r="TBM973" s="16" t="str">
        <f>IF(ISERROR(VLOOKUP(TBI973,'Controle de Estoque'!TBC:TBJ,1,FALSE)),"",VLOOKUP(TBI973,'Controle de Estoque'!TBC:TBJ,4,FALSE))</f>
        <v/>
      </c>
      <c r="TBN973" s="16" t="str">
        <f>IF(ISERROR(VLOOKUP(TBJ973,'Controle de Estoque'!TBD:TBK,1,FALSE)),"",VLOOKUP(TBJ973,'Controle de Estoque'!TBD:TBK,4,FALSE))</f>
        <v/>
      </c>
      <c r="TBO973" s="16" t="str">
        <f>IF(ISERROR(VLOOKUP(TBK973,'Controle de Estoque'!TBE:TBL,1,FALSE)),"",VLOOKUP(TBK973,'Controle de Estoque'!TBE:TBL,4,FALSE))</f>
        <v/>
      </c>
      <c r="TBP973" s="16" t="str">
        <f>IF(ISERROR(VLOOKUP(TBL973,'Controle de Estoque'!TBF:TBM,1,FALSE)),"",VLOOKUP(TBL973,'Controle de Estoque'!TBF:TBM,4,FALSE))</f>
        <v/>
      </c>
      <c r="TBQ973" s="16" t="str">
        <f>IF(ISERROR(VLOOKUP(TBM973,'Controle de Estoque'!TBG:TBN,1,FALSE)),"",VLOOKUP(TBM973,'Controle de Estoque'!TBG:TBN,4,FALSE))</f>
        <v/>
      </c>
      <c r="TBR973" s="16" t="str">
        <f>IF(ISERROR(VLOOKUP(TBN973,'Controle de Estoque'!TBH:TBO,1,FALSE)),"",VLOOKUP(TBN973,'Controle de Estoque'!TBH:TBO,4,FALSE))</f>
        <v/>
      </c>
      <c r="TBS973" s="16" t="str">
        <f>IF(ISERROR(VLOOKUP(TBO973,'Controle de Estoque'!TBI:TBP,1,FALSE)),"",VLOOKUP(TBO973,'Controle de Estoque'!TBI:TBP,4,FALSE))</f>
        <v/>
      </c>
      <c r="TBT973" s="16" t="str">
        <f>IF(ISERROR(VLOOKUP(TBP973,'Controle de Estoque'!TBJ:TBQ,1,FALSE)),"",VLOOKUP(TBP973,'Controle de Estoque'!TBJ:TBQ,4,FALSE))</f>
        <v/>
      </c>
      <c r="TBU973" s="16" t="str">
        <f>IF(ISERROR(VLOOKUP(TBQ973,'Controle de Estoque'!TBK:TBR,1,FALSE)),"",VLOOKUP(TBQ973,'Controle de Estoque'!TBK:TBR,4,FALSE))</f>
        <v/>
      </c>
      <c r="TBV973" s="16" t="str">
        <f>IF(ISERROR(VLOOKUP(TBR973,'Controle de Estoque'!TBL:TBS,1,FALSE)),"",VLOOKUP(TBR973,'Controle de Estoque'!TBL:TBS,4,FALSE))</f>
        <v/>
      </c>
      <c r="TBW973" s="16" t="str">
        <f>IF(ISERROR(VLOOKUP(TBS973,'Controle de Estoque'!TBM:TBT,1,FALSE)),"",VLOOKUP(TBS973,'Controle de Estoque'!TBM:TBT,4,FALSE))</f>
        <v/>
      </c>
      <c r="TBX973" s="16" t="str">
        <f>IF(ISERROR(VLOOKUP(TBT973,'Controle de Estoque'!TBN:TBU,1,FALSE)),"",VLOOKUP(TBT973,'Controle de Estoque'!TBN:TBU,4,FALSE))</f>
        <v/>
      </c>
      <c r="TBY973" s="16" t="str">
        <f>IF(ISERROR(VLOOKUP(TBU973,'Controle de Estoque'!TBO:TBV,1,FALSE)),"",VLOOKUP(TBU973,'Controle de Estoque'!TBO:TBV,4,FALSE))</f>
        <v/>
      </c>
      <c r="TBZ973" s="16" t="str">
        <f>IF(ISERROR(VLOOKUP(TBV973,'Controle de Estoque'!TBP:TBW,1,FALSE)),"",VLOOKUP(TBV973,'Controle de Estoque'!TBP:TBW,4,FALSE))</f>
        <v/>
      </c>
      <c r="TCA973" s="16" t="str">
        <f>IF(ISERROR(VLOOKUP(TBW973,'Controle de Estoque'!TBQ:TBX,1,FALSE)),"",VLOOKUP(TBW973,'Controle de Estoque'!TBQ:TBX,4,FALSE))</f>
        <v/>
      </c>
      <c r="TCB973" s="16" t="str">
        <f>IF(ISERROR(VLOOKUP(TBX973,'Controle de Estoque'!TBR:TBY,1,FALSE)),"",VLOOKUP(TBX973,'Controle de Estoque'!TBR:TBY,4,FALSE))</f>
        <v/>
      </c>
      <c r="TCC973" s="16" t="str">
        <f>IF(ISERROR(VLOOKUP(TBY973,'Controle de Estoque'!TBS:TBZ,1,FALSE)),"",VLOOKUP(TBY973,'Controle de Estoque'!TBS:TBZ,4,FALSE))</f>
        <v/>
      </c>
      <c r="TCD973" s="16" t="str">
        <f>IF(ISERROR(VLOOKUP(TBZ973,'Controle de Estoque'!TBT:TCA,1,FALSE)),"",VLOOKUP(TBZ973,'Controle de Estoque'!TBT:TCA,4,FALSE))</f>
        <v/>
      </c>
      <c r="TCE973" s="16" t="str">
        <f>IF(ISERROR(VLOOKUP(TCA973,'Controle de Estoque'!TBU:TCB,1,FALSE)),"",VLOOKUP(TCA973,'Controle de Estoque'!TBU:TCB,4,FALSE))</f>
        <v/>
      </c>
      <c r="TCF973" s="16" t="str">
        <f>IF(ISERROR(VLOOKUP(TCB973,'Controle de Estoque'!TBV:TCC,1,FALSE)),"",VLOOKUP(TCB973,'Controle de Estoque'!TBV:TCC,4,FALSE))</f>
        <v/>
      </c>
      <c r="TCG973" s="16" t="str">
        <f>IF(ISERROR(VLOOKUP(TCC973,'Controle de Estoque'!TBW:TCD,1,FALSE)),"",VLOOKUP(TCC973,'Controle de Estoque'!TBW:TCD,4,FALSE))</f>
        <v/>
      </c>
      <c r="TCH973" s="16" t="str">
        <f>IF(ISERROR(VLOOKUP(TCD973,'Controle de Estoque'!TBX:TCE,1,FALSE)),"",VLOOKUP(TCD973,'Controle de Estoque'!TBX:TCE,4,FALSE))</f>
        <v/>
      </c>
      <c r="TCI973" s="16" t="str">
        <f>IF(ISERROR(VLOOKUP(TCE973,'Controle de Estoque'!TBY:TCF,1,FALSE)),"",VLOOKUP(TCE973,'Controle de Estoque'!TBY:TCF,4,FALSE))</f>
        <v/>
      </c>
      <c r="TCJ973" s="16" t="str">
        <f>IF(ISERROR(VLOOKUP(TCF973,'Controle de Estoque'!TBZ:TCG,1,FALSE)),"",VLOOKUP(TCF973,'Controle de Estoque'!TBZ:TCG,4,FALSE))</f>
        <v/>
      </c>
      <c r="TCK973" s="16" t="str">
        <f>IF(ISERROR(VLOOKUP(TCG973,'Controle de Estoque'!TCA:TCH,1,FALSE)),"",VLOOKUP(TCG973,'Controle de Estoque'!TCA:TCH,4,FALSE))</f>
        <v/>
      </c>
      <c r="TCL973" s="16" t="str">
        <f>IF(ISERROR(VLOOKUP(TCH973,'Controle de Estoque'!TCB:TCI,1,FALSE)),"",VLOOKUP(TCH973,'Controle de Estoque'!TCB:TCI,4,FALSE))</f>
        <v/>
      </c>
      <c r="TCM973" s="16" t="str">
        <f>IF(ISERROR(VLOOKUP(TCI973,'Controle de Estoque'!TCC:TCJ,1,FALSE)),"",VLOOKUP(TCI973,'Controle de Estoque'!TCC:TCJ,4,FALSE))</f>
        <v/>
      </c>
      <c r="TCN973" s="16" t="str">
        <f>IF(ISERROR(VLOOKUP(TCJ973,'Controle de Estoque'!TCD:TCK,1,FALSE)),"",VLOOKUP(TCJ973,'Controle de Estoque'!TCD:TCK,4,FALSE))</f>
        <v/>
      </c>
      <c r="TCO973" s="16" t="str">
        <f>IF(ISERROR(VLOOKUP(TCK973,'Controle de Estoque'!TCE:TCL,1,FALSE)),"",VLOOKUP(TCK973,'Controle de Estoque'!TCE:TCL,4,FALSE))</f>
        <v/>
      </c>
      <c r="TCP973" s="16" t="str">
        <f>IF(ISERROR(VLOOKUP(TCL973,'Controle de Estoque'!TCF:TCM,1,FALSE)),"",VLOOKUP(TCL973,'Controle de Estoque'!TCF:TCM,4,FALSE))</f>
        <v/>
      </c>
      <c r="TCQ973" s="16" t="str">
        <f>IF(ISERROR(VLOOKUP(TCM973,'Controle de Estoque'!TCG:TCN,1,FALSE)),"",VLOOKUP(TCM973,'Controle de Estoque'!TCG:TCN,4,FALSE))</f>
        <v/>
      </c>
      <c r="TCR973" s="16" t="str">
        <f>IF(ISERROR(VLOOKUP(TCN973,'Controle de Estoque'!TCH:TCO,1,FALSE)),"",VLOOKUP(TCN973,'Controle de Estoque'!TCH:TCO,4,FALSE))</f>
        <v/>
      </c>
      <c r="TCS973" s="16" t="str">
        <f>IF(ISERROR(VLOOKUP(TCO973,'Controle de Estoque'!TCI:TCP,1,FALSE)),"",VLOOKUP(TCO973,'Controle de Estoque'!TCI:TCP,4,FALSE))</f>
        <v/>
      </c>
      <c r="TCT973" s="16" t="str">
        <f>IF(ISERROR(VLOOKUP(TCP973,'Controle de Estoque'!TCJ:TCQ,1,FALSE)),"",VLOOKUP(TCP973,'Controle de Estoque'!TCJ:TCQ,4,FALSE))</f>
        <v/>
      </c>
      <c r="TCU973" s="16" t="str">
        <f>IF(ISERROR(VLOOKUP(TCQ973,'Controle de Estoque'!TCK:TCR,1,FALSE)),"",VLOOKUP(TCQ973,'Controle de Estoque'!TCK:TCR,4,FALSE))</f>
        <v/>
      </c>
      <c r="TCV973" s="16" t="str">
        <f>IF(ISERROR(VLOOKUP(TCR973,'Controle de Estoque'!TCL:TCS,1,FALSE)),"",VLOOKUP(TCR973,'Controle de Estoque'!TCL:TCS,4,FALSE))</f>
        <v/>
      </c>
      <c r="TCW973" s="16" t="str">
        <f>IF(ISERROR(VLOOKUP(TCS973,'Controle de Estoque'!TCM:TCT,1,FALSE)),"",VLOOKUP(TCS973,'Controle de Estoque'!TCM:TCT,4,FALSE))</f>
        <v/>
      </c>
      <c r="TCX973" s="16" t="str">
        <f>IF(ISERROR(VLOOKUP(TCT973,'Controle de Estoque'!TCN:TCU,1,FALSE)),"",VLOOKUP(TCT973,'Controle de Estoque'!TCN:TCU,4,FALSE))</f>
        <v/>
      </c>
      <c r="TCY973" s="16" t="str">
        <f>IF(ISERROR(VLOOKUP(TCU973,'Controle de Estoque'!TCO:TCV,1,FALSE)),"",VLOOKUP(TCU973,'Controle de Estoque'!TCO:TCV,4,FALSE))</f>
        <v/>
      </c>
      <c r="TCZ973" s="16" t="str">
        <f>IF(ISERROR(VLOOKUP(TCV973,'Controle de Estoque'!TCP:TCW,1,FALSE)),"",VLOOKUP(TCV973,'Controle de Estoque'!TCP:TCW,4,FALSE))</f>
        <v/>
      </c>
      <c r="TDA973" s="16" t="str">
        <f>IF(ISERROR(VLOOKUP(TCW973,'Controle de Estoque'!TCQ:TCX,1,FALSE)),"",VLOOKUP(TCW973,'Controle de Estoque'!TCQ:TCX,4,FALSE))</f>
        <v/>
      </c>
      <c r="TDB973" s="16" t="str">
        <f>IF(ISERROR(VLOOKUP(TCX973,'Controle de Estoque'!TCR:TCY,1,FALSE)),"",VLOOKUP(TCX973,'Controle de Estoque'!TCR:TCY,4,FALSE))</f>
        <v/>
      </c>
      <c r="TDC973" s="16" t="str">
        <f>IF(ISERROR(VLOOKUP(TCY973,'Controle de Estoque'!TCS:TCZ,1,FALSE)),"",VLOOKUP(TCY973,'Controle de Estoque'!TCS:TCZ,4,FALSE))</f>
        <v/>
      </c>
      <c r="TDD973" s="16" t="str">
        <f>IF(ISERROR(VLOOKUP(TCZ973,'Controle de Estoque'!TCT:TDA,1,FALSE)),"",VLOOKUP(TCZ973,'Controle de Estoque'!TCT:TDA,4,FALSE))</f>
        <v/>
      </c>
      <c r="TDE973" s="16" t="str">
        <f>IF(ISERROR(VLOOKUP(TDA973,'Controle de Estoque'!TCU:TDB,1,FALSE)),"",VLOOKUP(TDA973,'Controle de Estoque'!TCU:TDB,4,FALSE))</f>
        <v/>
      </c>
      <c r="TDF973" s="16" t="str">
        <f>IF(ISERROR(VLOOKUP(TDB973,'Controle de Estoque'!TCV:TDC,1,FALSE)),"",VLOOKUP(TDB973,'Controle de Estoque'!TCV:TDC,4,FALSE))</f>
        <v/>
      </c>
      <c r="TDG973" s="16" t="str">
        <f>IF(ISERROR(VLOOKUP(TDC973,'Controle de Estoque'!TCW:TDD,1,FALSE)),"",VLOOKUP(TDC973,'Controle de Estoque'!TCW:TDD,4,FALSE))</f>
        <v/>
      </c>
      <c r="TDH973" s="16" t="str">
        <f>IF(ISERROR(VLOOKUP(TDD973,'Controle de Estoque'!TCX:TDE,1,FALSE)),"",VLOOKUP(TDD973,'Controle de Estoque'!TCX:TDE,4,FALSE))</f>
        <v/>
      </c>
      <c r="TDI973" s="16" t="str">
        <f>IF(ISERROR(VLOOKUP(TDE973,'Controle de Estoque'!TCY:TDF,1,FALSE)),"",VLOOKUP(TDE973,'Controle de Estoque'!TCY:TDF,4,FALSE))</f>
        <v/>
      </c>
      <c r="TDJ973" s="16" t="str">
        <f>IF(ISERROR(VLOOKUP(TDF973,'Controle de Estoque'!TCZ:TDG,1,FALSE)),"",VLOOKUP(TDF973,'Controle de Estoque'!TCZ:TDG,4,FALSE))</f>
        <v/>
      </c>
      <c r="TDK973" s="16" t="str">
        <f>IF(ISERROR(VLOOKUP(TDG973,'Controle de Estoque'!TDA:TDH,1,FALSE)),"",VLOOKUP(TDG973,'Controle de Estoque'!TDA:TDH,4,FALSE))</f>
        <v/>
      </c>
      <c r="TDL973" s="16" t="str">
        <f>IF(ISERROR(VLOOKUP(TDH973,'Controle de Estoque'!TDB:TDI,1,FALSE)),"",VLOOKUP(TDH973,'Controle de Estoque'!TDB:TDI,4,FALSE))</f>
        <v/>
      </c>
      <c r="TDM973" s="16" t="str">
        <f>IF(ISERROR(VLOOKUP(TDI973,'Controle de Estoque'!TDC:TDJ,1,FALSE)),"",VLOOKUP(TDI973,'Controle de Estoque'!TDC:TDJ,4,FALSE))</f>
        <v/>
      </c>
      <c r="TDN973" s="16" t="str">
        <f>IF(ISERROR(VLOOKUP(TDJ973,'Controle de Estoque'!TDD:TDK,1,FALSE)),"",VLOOKUP(TDJ973,'Controle de Estoque'!TDD:TDK,4,FALSE))</f>
        <v/>
      </c>
      <c r="TDO973" s="16" t="str">
        <f>IF(ISERROR(VLOOKUP(TDK973,'Controle de Estoque'!TDE:TDL,1,FALSE)),"",VLOOKUP(TDK973,'Controle de Estoque'!TDE:TDL,4,FALSE))</f>
        <v/>
      </c>
      <c r="TDP973" s="16" t="str">
        <f>IF(ISERROR(VLOOKUP(TDL973,'Controle de Estoque'!TDF:TDM,1,FALSE)),"",VLOOKUP(TDL973,'Controle de Estoque'!TDF:TDM,4,FALSE))</f>
        <v/>
      </c>
      <c r="TDQ973" s="16" t="str">
        <f>IF(ISERROR(VLOOKUP(TDM973,'Controle de Estoque'!TDG:TDN,1,FALSE)),"",VLOOKUP(TDM973,'Controle de Estoque'!TDG:TDN,4,FALSE))</f>
        <v/>
      </c>
      <c r="TDR973" s="16" t="str">
        <f>IF(ISERROR(VLOOKUP(TDN973,'Controle de Estoque'!TDH:TDO,1,FALSE)),"",VLOOKUP(TDN973,'Controle de Estoque'!TDH:TDO,4,FALSE))</f>
        <v/>
      </c>
      <c r="TDS973" s="16" t="str">
        <f>IF(ISERROR(VLOOKUP(TDO973,'Controle de Estoque'!TDI:TDP,1,FALSE)),"",VLOOKUP(TDO973,'Controle de Estoque'!TDI:TDP,4,FALSE))</f>
        <v/>
      </c>
      <c r="TDT973" s="16" t="str">
        <f>IF(ISERROR(VLOOKUP(TDP973,'Controle de Estoque'!TDJ:TDQ,1,FALSE)),"",VLOOKUP(TDP973,'Controle de Estoque'!TDJ:TDQ,4,FALSE))</f>
        <v/>
      </c>
      <c r="TDU973" s="16" t="str">
        <f>IF(ISERROR(VLOOKUP(TDQ973,'Controle de Estoque'!TDK:TDR,1,FALSE)),"",VLOOKUP(TDQ973,'Controle de Estoque'!TDK:TDR,4,FALSE))</f>
        <v/>
      </c>
      <c r="TDV973" s="16" t="str">
        <f>IF(ISERROR(VLOOKUP(TDR973,'Controle de Estoque'!TDL:TDS,1,FALSE)),"",VLOOKUP(TDR973,'Controle de Estoque'!TDL:TDS,4,FALSE))</f>
        <v/>
      </c>
      <c r="TDW973" s="16" t="str">
        <f>IF(ISERROR(VLOOKUP(TDS973,'Controle de Estoque'!TDM:TDT,1,FALSE)),"",VLOOKUP(TDS973,'Controle de Estoque'!TDM:TDT,4,FALSE))</f>
        <v/>
      </c>
      <c r="TDX973" s="16" t="str">
        <f>IF(ISERROR(VLOOKUP(TDT973,'Controle de Estoque'!TDN:TDU,1,FALSE)),"",VLOOKUP(TDT973,'Controle de Estoque'!TDN:TDU,4,FALSE))</f>
        <v/>
      </c>
      <c r="TDY973" s="16" t="str">
        <f>IF(ISERROR(VLOOKUP(TDU973,'Controle de Estoque'!TDO:TDV,1,FALSE)),"",VLOOKUP(TDU973,'Controle de Estoque'!TDO:TDV,4,FALSE))</f>
        <v/>
      </c>
      <c r="TDZ973" s="16" t="str">
        <f>IF(ISERROR(VLOOKUP(TDV973,'Controle de Estoque'!TDP:TDW,1,FALSE)),"",VLOOKUP(TDV973,'Controle de Estoque'!TDP:TDW,4,FALSE))</f>
        <v/>
      </c>
      <c r="TEA973" s="16" t="str">
        <f>IF(ISERROR(VLOOKUP(TDW973,'Controle de Estoque'!TDQ:TDX,1,FALSE)),"",VLOOKUP(TDW973,'Controle de Estoque'!TDQ:TDX,4,FALSE))</f>
        <v/>
      </c>
      <c r="TEB973" s="16" t="str">
        <f>IF(ISERROR(VLOOKUP(TDX973,'Controle de Estoque'!TDR:TDY,1,FALSE)),"",VLOOKUP(TDX973,'Controle de Estoque'!TDR:TDY,4,FALSE))</f>
        <v/>
      </c>
      <c r="TEC973" s="16" t="str">
        <f>IF(ISERROR(VLOOKUP(TDY973,'Controle de Estoque'!TDS:TDZ,1,FALSE)),"",VLOOKUP(TDY973,'Controle de Estoque'!TDS:TDZ,4,FALSE))</f>
        <v/>
      </c>
      <c r="TED973" s="16" t="str">
        <f>IF(ISERROR(VLOOKUP(TDZ973,'Controle de Estoque'!TDT:TEA,1,FALSE)),"",VLOOKUP(TDZ973,'Controle de Estoque'!TDT:TEA,4,FALSE))</f>
        <v/>
      </c>
      <c r="TEE973" s="16" t="str">
        <f>IF(ISERROR(VLOOKUP(TEA973,'Controle de Estoque'!TDU:TEB,1,FALSE)),"",VLOOKUP(TEA973,'Controle de Estoque'!TDU:TEB,4,FALSE))</f>
        <v/>
      </c>
      <c r="TEF973" s="16" t="str">
        <f>IF(ISERROR(VLOOKUP(TEB973,'Controle de Estoque'!TDV:TEC,1,FALSE)),"",VLOOKUP(TEB973,'Controle de Estoque'!TDV:TEC,4,FALSE))</f>
        <v/>
      </c>
      <c r="TEG973" s="16" t="str">
        <f>IF(ISERROR(VLOOKUP(TEC973,'Controle de Estoque'!TDW:TED,1,FALSE)),"",VLOOKUP(TEC973,'Controle de Estoque'!TDW:TED,4,FALSE))</f>
        <v/>
      </c>
      <c r="TEH973" s="16" t="str">
        <f>IF(ISERROR(VLOOKUP(TED973,'Controle de Estoque'!TDX:TEE,1,FALSE)),"",VLOOKUP(TED973,'Controle de Estoque'!TDX:TEE,4,FALSE))</f>
        <v/>
      </c>
      <c r="TEI973" s="16" t="str">
        <f>IF(ISERROR(VLOOKUP(TEE973,'Controle de Estoque'!TDY:TEF,1,FALSE)),"",VLOOKUP(TEE973,'Controle de Estoque'!TDY:TEF,4,FALSE))</f>
        <v/>
      </c>
      <c r="TEJ973" s="16" t="str">
        <f>IF(ISERROR(VLOOKUP(TEF973,'Controle de Estoque'!TDZ:TEG,1,FALSE)),"",VLOOKUP(TEF973,'Controle de Estoque'!TDZ:TEG,4,FALSE))</f>
        <v/>
      </c>
      <c r="TEK973" s="16" t="str">
        <f>IF(ISERROR(VLOOKUP(TEG973,'Controle de Estoque'!TEA:TEH,1,FALSE)),"",VLOOKUP(TEG973,'Controle de Estoque'!TEA:TEH,4,FALSE))</f>
        <v/>
      </c>
      <c r="TEL973" s="16" t="str">
        <f>IF(ISERROR(VLOOKUP(TEH973,'Controle de Estoque'!TEB:TEI,1,FALSE)),"",VLOOKUP(TEH973,'Controle de Estoque'!TEB:TEI,4,FALSE))</f>
        <v/>
      </c>
      <c r="TEM973" s="16" t="str">
        <f>IF(ISERROR(VLOOKUP(TEI973,'Controle de Estoque'!TEC:TEJ,1,FALSE)),"",VLOOKUP(TEI973,'Controle de Estoque'!TEC:TEJ,4,FALSE))</f>
        <v/>
      </c>
      <c r="TEN973" s="16" t="str">
        <f>IF(ISERROR(VLOOKUP(TEJ973,'Controle de Estoque'!TED:TEK,1,FALSE)),"",VLOOKUP(TEJ973,'Controle de Estoque'!TED:TEK,4,FALSE))</f>
        <v/>
      </c>
      <c r="TEO973" s="16" t="str">
        <f>IF(ISERROR(VLOOKUP(TEK973,'Controle de Estoque'!TEE:TEL,1,FALSE)),"",VLOOKUP(TEK973,'Controle de Estoque'!TEE:TEL,4,FALSE))</f>
        <v/>
      </c>
      <c r="TEP973" s="16" t="str">
        <f>IF(ISERROR(VLOOKUP(TEL973,'Controle de Estoque'!TEF:TEM,1,FALSE)),"",VLOOKUP(TEL973,'Controle de Estoque'!TEF:TEM,4,FALSE))</f>
        <v/>
      </c>
      <c r="TEQ973" s="16" t="str">
        <f>IF(ISERROR(VLOOKUP(TEM973,'Controle de Estoque'!TEG:TEN,1,FALSE)),"",VLOOKUP(TEM973,'Controle de Estoque'!TEG:TEN,4,FALSE))</f>
        <v/>
      </c>
      <c r="TER973" s="16" t="str">
        <f>IF(ISERROR(VLOOKUP(TEN973,'Controle de Estoque'!TEH:TEO,1,FALSE)),"",VLOOKUP(TEN973,'Controle de Estoque'!TEH:TEO,4,FALSE))</f>
        <v/>
      </c>
      <c r="TES973" s="16" t="str">
        <f>IF(ISERROR(VLOOKUP(TEO973,'Controle de Estoque'!TEI:TEP,1,FALSE)),"",VLOOKUP(TEO973,'Controle de Estoque'!TEI:TEP,4,FALSE))</f>
        <v/>
      </c>
      <c r="TET973" s="16" t="str">
        <f>IF(ISERROR(VLOOKUP(TEP973,'Controle de Estoque'!TEJ:TEQ,1,FALSE)),"",VLOOKUP(TEP973,'Controle de Estoque'!TEJ:TEQ,4,FALSE))</f>
        <v/>
      </c>
      <c r="TEU973" s="16" t="str">
        <f>IF(ISERROR(VLOOKUP(TEQ973,'Controle de Estoque'!TEK:TER,1,FALSE)),"",VLOOKUP(TEQ973,'Controle de Estoque'!TEK:TER,4,FALSE))</f>
        <v/>
      </c>
      <c r="TEV973" s="16" t="str">
        <f>IF(ISERROR(VLOOKUP(TER973,'Controle de Estoque'!TEL:TES,1,FALSE)),"",VLOOKUP(TER973,'Controle de Estoque'!TEL:TES,4,FALSE))</f>
        <v/>
      </c>
      <c r="TEW973" s="16" t="str">
        <f>IF(ISERROR(VLOOKUP(TES973,'Controle de Estoque'!TEM:TET,1,FALSE)),"",VLOOKUP(TES973,'Controle de Estoque'!TEM:TET,4,FALSE))</f>
        <v/>
      </c>
      <c r="TEX973" s="16" t="str">
        <f>IF(ISERROR(VLOOKUP(TET973,'Controle de Estoque'!TEN:TEU,1,FALSE)),"",VLOOKUP(TET973,'Controle de Estoque'!TEN:TEU,4,FALSE))</f>
        <v/>
      </c>
      <c r="TEY973" s="16" t="str">
        <f>IF(ISERROR(VLOOKUP(TEU973,'Controle de Estoque'!TEO:TEV,1,FALSE)),"",VLOOKUP(TEU973,'Controle de Estoque'!TEO:TEV,4,FALSE))</f>
        <v/>
      </c>
      <c r="TEZ973" s="16" t="str">
        <f>IF(ISERROR(VLOOKUP(TEV973,'Controle de Estoque'!TEP:TEW,1,FALSE)),"",VLOOKUP(TEV973,'Controle de Estoque'!TEP:TEW,4,FALSE))</f>
        <v/>
      </c>
      <c r="TFA973" s="16" t="str">
        <f>IF(ISERROR(VLOOKUP(TEW973,'Controle de Estoque'!TEQ:TEX,1,FALSE)),"",VLOOKUP(TEW973,'Controle de Estoque'!TEQ:TEX,4,FALSE))</f>
        <v/>
      </c>
      <c r="TFB973" s="16" t="str">
        <f>IF(ISERROR(VLOOKUP(TEX973,'Controle de Estoque'!TER:TEY,1,FALSE)),"",VLOOKUP(TEX973,'Controle de Estoque'!TER:TEY,4,FALSE))</f>
        <v/>
      </c>
      <c r="TFC973" s="16" t="str">
        <f>IF(ISERROR(VLOOKUP(TEY973,'Controle de Estoque'!TES:TEZ,1,FALSE)),"",VLOOKUP(TEY973,'Controle de Estoque'!TES:TEZ,4,FALSE))</f>
        <v/>
      </c>
      <c r="TFD973" s="16" t="str">
        <f>IF(ISERROR(VLOOKUP(TEZ973,'Controle de Estoque'!TET:TFA,1,FALSE)),"",VLOOKUP(TEZ973,'Controle de Estoque'!TET:TFA,4,FALSE))</f>
        <v/>
      </c>
      <c r="TFE973" s="16" t="str">
        <f>IF(ISERROR(VLOOKUP(TFA973,'Controle de Estoque'!TEU:TFB,1,FALSE)),"",VLOOKUP(TFA973,'Controle de Estoque'!TEU:TFB,4,FALSE))</f>
        <v/>
      </c>
      <c r="TFF973" s="16" t="str">
        <f>IF(ISERROR(VLOOKUP(TFB973,'Controle de Estoque'!TEV:TFC,1,FALSE)),"",VLOOKUP(TFB973,'Controle de Estoque'!TEV:TFC,4,FALSE))</f>
        <v/>
      </c>
      <c r="TFG973" s="16" t="str">
        <f>IF(ISERROR(VLOOKUP(TFC973,'Controle de Estoque'!TEW:TFD,1,FALSE)),"",VLOOKUP(TFC973,'Controle de Estoque'!TEW:TFD,4,FALSE))</f>
        <v/>
      </c>
      <c r="TFH973" s="16" t="str">
        <f>IF(ISERROR(VLOOKUP(TFD973,'Controle de Estoque'!TEX:TFE,1,FALSE)),"",VLOOKUP(TFD973,'Controle de Estoque'!TEX:TFE,4,FALSE))</f>
        <v/>
      </c>
      <c r="TFI973" s="16" t="str">
        <f>IF(ISERROR(VLOOKUP(TFE973,'Controle de Estoque'!TEY:TFF,1,FALSE)),"",VLOOKUP(TFE973,'Controle de Estoque'!TEY:TFF,4,FALSE))</f>
        <v/>
      </c>
      <c r="TFJ973" s="16" t="str">
        <f>IF(ISERROR(VLOOKUP(TFF973,'Controle de Estoque'!TEZ:TFG,1,FALSE)),"",VLOOKUP(TFF973,'Controle de Estoque'!TEZ:TFG,4,FALSE))</f>
        <v/>
      </c>
      <c r="TFK973" s="16" t="str">
        <f>IF(ISERROR(VLOOKUP(TFG973,'Controle de Estoque'!TFA:TFH,1,FALSE)),"",VLOOKUP(TFG973,'Controle de Estoque'!TFA:TFH,4,FALSE))</f>
        <v/>
      </c>
      <c r="TFL973" s="16" t="str">
        <f>IF(ISERROR(VLOOKUP(TFH973,'Controle de Estoque'!TFB:TFI,1,FALSE)),"",VLOOKUP(TFH973,'Controle de Estoque'!TFB:TFI,4,FALSE))</f>
        <v/>
      </c>
      <c r="TFM973" s="16" t="str">
        <f>IF(ISERROR(VLOOKUP(TFI973,'Controle de Estoque'!TFC:TFJ,1,FALSE)),"",VLOOKUP(TFI973,'Controle de Estoque'!TFC:TFJ,4,FALSE))</f>
        <v/>
      </c>
      <c r="TFN973" s="16" t="str">
        <f>IF(ISERROR(VLOOKUP(TFJ973,'Controle de Estoque'!TFD:TFK,1,FALSE)),"",VLOOKUP(TFJ973,'Controle de Estoque'!TFD:TFK,4,FALSE))</f>
        <v/>
      </c>
      <c r="TFO973" s="16" t="str">
        <f>IF(ISERROR(VLOOKUP(TFK973,'Controle de Estoque'!TFE:TFL,1,FALSE)),"",VLOOKUP(TFK973,'Controle de Estoque'!TFE:TFL,4,FALSE))</f>
        <v/>
      </c>
      <c r="TFP973" s="16" t="str">
        <f>IF(ISERROR(VLOOKUP(TFL973,'Controle de Estoque'!TFF:TFM,1,FALSE)),"",VLOOKUP(TFL973,'Controle de Estoque'!TFF:TFM,4,FALSE))</f>
        <v/>
      </c>
      <c r="TFQ973" s="16" t="str">
        <f>IF(ISERROR(VLOOKUP(TFM973,'Controle de Estoque'!TFG:TFN,1,FALSE)),"",VLOOKUP(TFM973,'Controle de Estoque'!TFG:TFN,4,FALSE))</f>
        <v/>
      </c>
      <c r="TFR973" s="16" t="str">
        <f>IF(ISERROR(VLOOKUP(TFN973,'Controle de Estoque'!TFH:TFO,1,FALSE)),"",VLOOKUP(TFN973,'Controle de Estoque'!TFH:TFO,4,FALSE))</f>
        <v/>
      </c>
      <c r="TFS973" s="16" t="str">
        <f>IF(ISERROR(VLOOKUP(TFO973,'Controle de Estoque'!TFI:TFP,1,FALSE)),"",VLOOKUP(TFO973,'Controle de Estoque'!TFI:TFP,4,FALSE))</f>
        <v/>
      </c>
      <c r="TFT973" s="16" t="str">
        <f>IF(ISERROR(VLOOKUP(TFP973,'Controle de Estoque'!TFJ:TFQ,1,FALSE)),"",VLOOKUP(TFP973,'Controle de Estoque'!TFJ:TFQ,4,FALSE))</f>
        <v/>
      </c>
      <c r="TFU973" s="16" t="str">
        <f>IF(ISERROR(VLOOKUP(TFQ973,'Controle de Estoque'!TFK:TFR,1,FALSE)),"",VLOOKUP(TFQ973,'Controle de Estoque'!TFK:TFR,4,FALSE))</f>
        <v/>
      </c>
      <c r="TFV973" s="16" t="str">
        <f>IF(ISERROR(VLOOKUP(TFR973,'Controle de Estoque'!TFL:TFS,1,FALSE)),"",VLOOKUP(TFR973,'Controle de Estoque'!TFL:TFS,4,FALSE))</f>
        <v/>
      </c>
      <c r="TFW973" s="16" t="str">
        <f>IF(ISERROR(VLOOKUP(TFS973,'Controle de Estoque'!TFM:TFT,1,FALSE)),"",VLOOKUP(TFS973,'Controle de Estoque'!TFM:TFT,4,FALSE))</f>
        <v/>
      </c>
      <c r="TFX973" s="16" t="str">
        <f>IF(ISERROR(VLOOKUP(TFT973,'Controle de Estoque'!TFN:TFU,1,FALSE)),"",VLOOKUP(TFT973,'Controle de Estoque'!TFN:TFU,4,FALSE))</f>
        <v/>
      </c>
      <c r="TFY973" s="16" t="str">
        <f>IF(ISERROR(VLOOKUP(TFU973,'Controle de Estoque'!TFO:TFV,1,FALSE)),"",VLOOKUP(TFU973,'Controle de Estoque'!TFO:TFV,4,FALSE))</f>
        <v/>
      </c>
      <c r="TFZ973" s="16" t="str">
        <f>IF(ISERROR(VLOOKUP(TFV973,'Controle de Estoque'!TFP:TFW,1,FALSE)),"",VLOOKUP(TFV973,'Controle de Estoque'!TFP:TFW,4,FALSE))</f>
        <v/>
      </c>
      <c r="TGA973" s="16" t="str">
        <f>IF(ISERROR(VLOOKUP(TFW973,'Controle de Estoque'!TFQ:TFX,1,FALSE)),"",VLOOKUP(TFW973,'Controle de Estoque'!TFQ:TFX,4,FALSE))</f>
        <v/>
      </c>
      <c r="TGB973" s="16" t="str">
        <f>IF(ISERROR(VLOOKUP(TFX973,'Controle de Estoque'!TFR:TFY,1,FALSE)),"",VLOOKUP(TFX973,'Controle de Estoque'!TFR:TFY,4,FALSE))</f>
        <v/>
      </c>
      <c r="TGC973" s="16" t="str">
        <f>IF(ISERROR(VLOOKUP(TFY973,'Controle de Estoque'!TFS:TFZ,1,FALSE)),"",VLOOKUP(TFY973,'Controle de Estoque'!TFS:TFZ,4,FALSE))</f>
        <v/>
      </c>
      <c r="TGD973" s="16" t="str">
        <f>IF(ISERROR(VLOOKUP(TFZ973,'Controle de Estoque'!TFT:TGA,1,FALSE)),"",VLOOKUP(TFZ973,'Controle de Estoque'!TFT:TGA,4,FALSE))</f>
        <v/>
      </c>
      <c r="TGE973" s="16" t="str">
        <f>IF(ISERROR(VLOOKUP(TGA973,'Controle de Estoque'!TFU:TGB,1,FALSE)),"",VLOOKUP(TGA973,'Controle de Estoque'!TFU:TGB,4,FALSE))</f>
        <v/>
      </c>
      <c r="TGF973" s="16" t="str">
        <f>IF(ISERROR(VLOOKUP(TGB973,'Controle de Estoque'!TFV:TGC,1,FALSE)),"",VLOOKUP(TGB973,'Controle de Estoque'!TFV:TGC,4,FALSE))</f>
        <v/>
      </c>
      <c r="TGG973" s="16" t="str">
        <f>IF(ISERROR(VLOOKUP(TGC973,'Controle de Estoque'!TFW:TGD,1,FALSE)),"",VLOOKUP(TGC973,'Controle de Estoque'!TFW:TGD,4,FALSE))</f>
        <v/>
      </c>
      <c r="TGH973" s="16" t="str">
        <f>IF(ISERROR(VLOOKUP(TGD973,'Controle de Estoque'!TFX:TGE,1,FALSE)),"",VLOOKUP(TGD973,'Controle de Estoque'!TFX:TGE,4,FALSE))</f>
        <v/>
      </c>
      <c r="TGI973" s="16" t="str">
        <f>IF(ISERROR(VLOOKUP(TGE973,'Controle de Estoque'!TFY:TGF,1,FALSE)),"",VLOOKUP(TGE973,'Controle de Estoque'!TFY:TGF,4,FALSE))</f>
        <v/>
      </c>
      <c r="TGJ973" s="16" t="str">
        <f>IF(ISERROR(VLOOKUP(TGF973,'Controle de Estoque'!TFZ:TGG,1,FALSE)),"",VLOOKUP(TGF973,'Controle de Estoque'!TFZ:TGG,4,FALSE))</f>
        <v/>
      </c>
      <c r="TGK973" s="16" t="str">
        <f>IF(ISERROR(VLOOKUP(TGG973,'Controle de Estoque'!TGA:TGH,1,FALSE)),"",VLOOKUP(TGG973,'Controle de Estoque'!TGA:TGH,4,FALSE))</f>
        <v/>
      </c>
      <c r="TGL973" s="16" t="str">
        <f>IF(ISERROR(VLOOKUP(TGH973,'Controle de Estoque'!TGB:TGI,1,FALSE)),"",VLOOKUP(TGH973,'Controle de Estoque'!TGB:TGI,4,FALSE))</f>
        <v/>
      </c>
      <c r="TGM973" s="16" t="str">
        <f>IF(ISERROR(VLOOKUP(TGI973,'Controle de Estoque'!TGC:TGJ,1,FALSE)),"",VLOOKUP(TGI973,'Controle de Estoque'!TGC:TGJ,4,FALSE))</f>
        <v/>
      </c>
      <c r="TGN973" s="16" t="str">
        <f>IF(ISERROR(VLOOKUP(TGJ973,'Controle de Estoque'!TGD:TGK,1,FALSE)),"",VLOOKUP(TGJ973,'Controle de Estoque'!TGD:TGK,4,FALSE))</f>
        <v/>
      </c>
      <c r="TGO973" s="16" t="str">
        <f>IF(ISERROR(VLOOKUP(TGK973,'Controle de Estoque'!TGE:TGL,1,FALSE)),"",VLOOKUP(TGK973,'Controle de Estoque'!TGE:TGL,4,FALSE))</f>
        <v/>
      </c>
      <c r="TGP973" s="16" t="str">
        <f>IF(ISERROR(VLOOKUP(TGL973,'Controle de Estoque'!TGF:TGM,1,FALSE)),"",VLOOKUP(TGL973,'Controle de Estoque'!TGF:TGM,4,FALSE))</f>
        <v/>
      </c>
      <c r="TGQ973" s="16" t="str">
        <f>IF(ISERROR(VLOOKUP(TGM973,'Controle de Estoque'!TGG:TGN,1,FALSE)),"",VLOOKUP(TGM973,'Controle de Estoque'!TGG:TGN,4,FALSE))</f>
        <v/>
      </c>
      <c r="TGR973" s="16" t="str">
        <f>IF(ISERROR(VLOOKUP(TGN973,'Controle de Estoque'!TGH:TGO,1,FALSE)),"",VLOOKUP(TGN973,'Controle de Estoque'!TGH:TGO,4,FALSE))</f>
        <v/>
      </c>
      <c r="TGS973" s="16" t="str">
        <f>IF(ISERROR(VLOOKUP(TGO973,'Controle de Estoque'!TGI:TGP,1,FALSE)),"",VLOOKUP(TGO973,'Controle de Estoque'!TGI:TGP,4,FALSE))</f>
        <v/>
      </c>
      <c r="TGT973" s="16" t="str">
        <f>IF(ISERROR(VLOOKUP(TGP973,'Controle de Estoque'!TGJ:TGQ,1,FALSE)),"",VLOOKUP(TGP973,'Controle de Estoque'!TGJ:TGQ,4,FALSE))</f>
        <v/>
      </c>
      <c r="TGU973" s="16" t="str">
        <f>IF(ISERROR(VLOOKUP(TGQ973,'Controle de Estoque'!TGK:TGR,1,FALSE)),"",VLOOKUP(TGQ973,'Controle de Estoque'!TGK:TGR,4,FALSE))</f>
        <v/>
      </c>
      <c r="TGV973" s="16" t="str">
        <f>IF(ISERROR(VLOOKUP(TGR973,'Controle de Estoque'!TGL:TGS,1,FALSE)),"",VLOOKUP(TGR973,'Controle de Estoque'!TGL:TGS,4,FALSE))</f>
        <v/>
      </c>
      <c r="TGW973" s="16" t="str">
        <f>IF(ISERROR(VLOOKUP(TGS973,'Controle de Estoque'!TGM:TGT,1,FALSE)),"",VLOOKUP(TGS973,'Controle de Estoque'!TGM:TGT,4,FALSE))</f>
        <v/>
      </c>
      <c r="TGX973" s="16" t="str">
        <f>IF(ISERROR(VLOOKUP(TGT973,'Controle de Estoque'!TGN:TGU,1,FALSE)),"",VLOOKUP(TGT973,'Controle de Estoque'!TGN:TGU,4,FALSE))</f>
        <v/>
      </c>
      <c r="TGY973" s="16" t="str">
        <f>IF(ISERROR(VLOOKUP(TGU973,'Controle de Estoque'!TGO:TGV,1,FALSE)),"",VLOOKUP(TGU973,'Controle de Estoque'!TGO:TGV,4,FALSE))</f>
        <v/>
      </c>
      <c r="TGZ973" s="16" t="str">
        <f>IF(ISERROR(VLOOKUP(TGV973,'Controle de Estoque'!TGP:TGW,1,FALSE)),"",VLOOKUP(TGV973,'Controle de Estoque'!TGP:TGW,4,FALSE))</f>
        <v/>
      </c>
      <c r="THA973" s="16" t="str">
        <f>IF(ISERROR(VLOOKUP(TGW973,'Controle de Estoque'!TGQ:TGX,1,FALSE)),"",VLOOKUP(TGW973,'Controle de Estoque'!TGQ:TGX,4,FALSE))</f>
        <v/>
      </c>
      <c r="THB973" s="16" t="str">
        <f>IF(ISERROR(VLOOKUP(TGX973,'Controle de Estoque'!TGR:TGY,1,FALSE)),"",VLOOKUP(TGX973,'Controle de Estoque'!TGR:TGY,4,FALSE))</f>
        <v/>
      </c>
      <c r="THC973" s="16" t="str">
        <f>IF(ISERROR(VLOOKUP(TGY973,'Controle de Estoque'!TGS:TGZ,1,FALSE)),"",VLOOKUP(TGY973,'Controle de Estoque'!TGS:TGZ,4,FALSE))</f>
        <v/>
      </c>
      <c r="THD973" s="16" t="str">
        <f>IF(ISERROR(VLOOKUP(TGZ973,'Controle de Estoque'!TGT:THA,1,FALSE)),"",VLOOKUP(TGZ973,'Controle de Estoque'!TGT:THA,4,FALSE))</f>
        <v/>
      </c>
      <c r="THE973" s="16" t="str">
        <f>IF(ISERROR(VLOOKUP(THA973,'Controle de Estoque'!TGU:THB,1,FALSE)),"",VLOOKUP(THA973,'Controle de Estoque'!TGU:THB,4,FALSE))</f>
        <v/>
      </c>
      <c r="THF973" s="16" t="str">
        <f>IF(ISERROR(VLOOKUP(THB973,'Controle de Estoque'!TGV:THC,1,FALSE)),"",VLOOKUP(THB973,'Controle de Estoque'!TGV:THC,4,FALSE))</f>
        <v/>
      </c>
      <c r="THG973" s="16" t="str">
        <f>IF(ISERROR(VLOOKUP(THC973,'Controle de Estoque'!TGW:THD,1,FALSE)),"",VLOOKUP(THC973,'Controle de Estoque'!TGW:THD,4,FALSE))</f>
        <v/>
      </c>
      <c r="THH973" s="16" t="str">
        <f>IF(ISERROR(VLOOKUP(THD973,'Controle de Estoque'!TGX:THE,1,FALSE)),"",VLOOKUP(THD973,'Controle de Estoque'!TGX:THE,4,FALSE))</f>
        <v/>
      </c>
      <c r="THI973" s="16" t="str">
        <f>IF(ISERROR(VLOOKUP(THE973,'Controle de Estoque'!TGY:THF,1,FALSE)),"",VLOOKUP(THE973,'Controle de Estoque'!TGY:THF,4,FALSE))</f>
        <v/>
      </c>
      <c r="THJ973" s="16" t="str">
        <f>IF(ISERROR(VLOOKUP(THF973,'Controle de Estoque'!TGZ:THG,1,FALSE)),"",VLOOKUP(THF973,'Controle de Estoque'!TGZ:THG,4,FALSE))</f>
        <v/>
      </c>
      <c r="THK973" s="16" t="str">
        <f>IF(ISERROR(VLOOKUP(THG973,'Controle de Estoque'!THA:THH,1,FALSE)),"",VLOOKUP(THG973,'Controle de Estoque'!THA:THH,4,FALSE))</f>
        <v/>
      </c>
      <c r="THL973" s="16" t="str">
        <f>IF(ISERROR(VLOOKUP(THH973,'Controle de Estoque'!THB:THI,1,FALSE)),"",VLOOKUP(THH973,'Controle de Estoque'!THB:THI,4,FALSE))</f>
        <v/>
      </c>
      <c r="THM973" s="16" t="str">
        <f>IF(ISERROR(VLOOKUP(THI973,'Controle de Estoque'!THC:THJ,1,FALSE)),"",VLOOKUP(THI973,'Controle de Estoque'!THC:THJ,4,FALSE))</f>
        <v/>
      </c>
      <c r="THN973" s="16" t="str">
        <f>IF(ISERROR(VLOOKUP(THJ973,'Controle de Estoque'!THD:THK,1,FALSE)),"",VLOOKUP(THJ973,'Controle de Estoque'!THD:THK,4,FALSE))</f>
        <v/>
      </c>
      <c r="THO973" s="16" t="str">
        <f>IF(ISERROR(VLOOKUP(THK973,'Controle de Estoque'!THE:THL,1,FALSE)),"",VLOOKUP(THK973,'Controle de Estoque'!THE:THL,4,FALSE))</f>
        <v/>
      </c>
      <c r="THP973" s="16" t="str">
        <f>IF(ISERROR(VLOOKUP(THL973,'Controle de Estoque'!THF:THM,1,FALSE)),"",VLOOKUP(THL973,'Controle de Estoque'!THF:THM,4,FALSE))</f>
        <v/>
      </c>
      <c r="THQ973" s="16" t="str">
        <f>IF(ISERROR(VLOOKUP(THM973,'Controle de Estoque'!THG:THN,1,FALSE)),"",VLOOKUP(THM973,'Controle de Estoque'!THG:THN,4,FALSE))</f>
        <v/>
      </c>
      <c r="THR973" s="16" t="str">
        <f>IF(ISERROR(VLOOKUP(THN973,'Controle de Estoque'!THH:THO,1,FALSE)),"",VLOOKUP(THN973,'Controle de Estoque'!THH:THO,4,FALSE))</f>
        <v/>
      </c>
      <c r="THS973" s="16" t="str">
        <f>IF(ISERROR(VLOOKUP(THO973,'Controle de Estoque'!THI:THP,1,FALSE)),"",VLOOKUP(THO973,'Controle de Estoque'!THI:THP,4,FALSE))</f>
        <v/>
      </c>
      <c r="THT973" s="16" t="str">
        <f>IF(ISERROR(VLOOKUP(THP973,'Controle de Estoque'!THJ:THQ,1,FALSE)),"",VLOOKUP(THP973,'Controle de Estoque'!THJ:THQ,4,FALSE))</f>
        <v/>
      </c>
      <c r="THU973" s="16" t="str">
        <f>IF(ISERROR(VLOOKUP(THQ973,'Controle de Estoque'!THK:THR,1,FALSE)),"",VLOOKUP(THQ973,'Controle de Estoque'!THK:THR,4,FALSE))</f>
        <v/>
      </c>
      <c r="THV973" s="16" t="str">
        <f>IF(ISERROR(VLOOKUP(THR973,'Controle de Estoque'!THL:THS,1,FALSE)),"",VLOOKUP(THR973,'Controle de Estoque'!THL:THS,4,FALSE))</f>
        <v/>
      </c>
      <c r="THW973" s="16" t="str">
        <f>IF(ISERROR(VLOOKUP(THS973,'Controle de Estoque'!THM:THT,1,FALSE)),"",VLOOKUP(THS973,'Controle de Estoque'!THM:THT,4,FALSE))</f>
        <v/>
      </c>
      <c r="THX973" s="16" t="str">
        <f>IF(ISERROR(VLOOKUP(THT973,'Controle de Estoque'!THN:THU,1,FALSE)),"",VLOOKUP(THT973,'Controle de Estoque'!THN:THU,4,FALSE))</f>
        <v/>
      </c>
      <c r="THY973" s="16" t="str">
        <f>IF(ISERROR(VLOOKUP(THU973,'Controle de Estoque'!THO:THV,1,FALSE)),"",VLOOKUP(THU973,'Controle de Estoque'!THO:THV,4,FALSE))</f>
        <v/>
      </c>
      <c r="THZ973" s="16" t="str">
        <f>IF(ISERROR(VLOOKUP(THV973,'Controle de Estoque'!THP:THW,1,FALSE)),"",VLOOKUP(THV973,'Controle de Estoque'!THP:THW,4,FALSE))</f>
        <v/>
      </c>
      <c r="TIA973" s="16" t="str">
        <f>IF(ISERROR(VLOOKUP(THW973,'Controle de Estoque'!THQ:THX,1,FALSE)),"",VLOOKUP(THW973,'Controle de Estoque'!THQ:THX,4,FALSE))</f>
        <v/>
      </c>
      <c r="TIB973" s="16" t="str">
        <f>IF(ISERROR(VLOOKUP(THX973,'Controle de Estoque'!THR:THY,1,FALSE)),"",VLOOKUP(THX973,'Controle de Estoque'!THR:THY,4,FALSE))</f>
        <v/>
      </c>
      <c r="TIC973" s="16" t="str">
        <f>IF(ISERROR(VLOOKUP(THY973,'Controle de Estoque'!THS:THZ,1,FALSE)),"",VLOOKUP(THY973,'Controle de Estoque'!THS:THZ,4,FALSE))</f>
        <v/>
      </c>
      <c r="TID973" s="16" t="str">
        <f>IF(ISERROR(VLOOKUP(THZ973,'Controle de Estoque'!THT:TIA,1,FALSE)),"",VLOOKUP(THZ973,'Controle de Estoque'!THT:TIA,4,FALSE))</f>
        <v/>
      </c>
      <c r="TIE973" s="16" t="str">
        <f>IF(ISERROR(VLOOKUP(TIA973,'Controle de Estoque'!THU:TIB,1,FALSE)),"",VLOOKUP(TIA973,'Controle de Estoque'!THU:TIB,4,FALSE))</f>
        <v/>
      </c>
      <c r="TIF973" s="16" t="str">
        <f>IF(ISERROR(VLOOKUP(TIB973,'Controle de Estoque'!THV:TIC,1,FALSE)),"",VLOOKUP(TIB973,'Controle de Estoque'!THV:TIC,4,FALSE))</f>
        <v/>
      </c>
      <c r="TIG973" s="16" t="str">
        <f>IF(ISERROR(VLOOKUP(TIC973,'Controle de Estoque'!THW:TID,1,FALSE)),"",VLOOKUP(TIC973,'Controle de Estoque'!THW:TID,4,FALSE))</f>
        <v/>
      </c>
      <c r="TIH973" s="16" t="str">
        <f>IF(ISERROR(VLOOKUP(TID973,'Controle de Estoque'!THX:TIE,1,FALSE)),"",VLOOKUP(TID973,'Controle de Estoque'!THX:TIE,4,FALSE))</f>
        <v/>
      </c>
      <c r="TII973" s="16" t="str">
        <f>IF(ISERROR(VLOOKUP(TIE973,'Controle de Estoque'!THY:TIF,1,FALSE)),"",VLOOKUP(TIE973,'Controle de Estoque'!THY:TIF,4,FALSE))</f>
        <v/>
      </c>
      <c r="TIJ973" s="16" t="str">
        <f>IF(ISERROR(VLOOKUP(TIF973,'Controle de Estoque'!THZ:TIG,1,FALSE)),"",VLOOKUP(TIF973,'Controle de Estoque'!THZ:TIG,4,FALSE))</f>
        <v/>
      </c>
      <c r="TIK973" s="16" t="str">
        <f>IF(ISERROR(VLOOKUP(TIG973,'Controle de Estoque'!TIA:TIH,1,FALSE)),"",VLOOKUP(TIG973,'Controle de Estoque'!TIA:TIH,4,FALSE))</f>
        <v/>
      </c>
      <c r="TIL973" s="16" t="str">
        <f>IF(ISERROR(VLOOKUP(TIH973,'Controle de Estoque'!TIB:TII,1,FALSE)),"",VLOOKUP(TIH973,'Controle de Estoque'!TIB:TII,4,FALSE))</f>
        <v/>
      </c>
      <c r="TIM973" s="16" t="str">
        <f>IF(ISERROR(VLOOKUP(TII973,'Controle de Estoque'!TIC:TIJ,1,FALSE)),"",VLOOKUP(TII973,'Controle de Estoque'!TIC:TIJ,4,FALSE))</f>
        <v/>
      </c>
      <c r="TIN973" s="16" t="str">
        <f>IF(ISERROR(VLOOKUP(TIJ973,'Controle de Estoque'!TID:TIK,1,FALSE)),"",VLOOKUP(TIJ973,'Controle de Estoque'!TID:TIK,4,FALSE))</f>
        <v/>
      </c>
      <c r="TIO973" s="16" t="str">
        <f>IF(ISERROR(VLOOKUP(TIK973,'Controle de Estoque'!TIE:TIL,1,FALSE)),"",VLOOKUP(TIK973,'Controle de Estoque'!TIE:TIL,4,FALSE))</f>
        <v/>
      </c>
      <c r="TIP973" s="16" t="str">
        <f>IF(ISERROR(VLOOKUP(TIL973,'Controle de Estoque'!TIF:TIM,1,FALSE)),"",VLOOKUP(TIL973,'Controle de Estoque'!TIF:TIM,4,FALSE))</f>
        <v/>
      </c>
      <c r="TIQ973" s="16" t="str">
        <f>IF(ISERROR(VLOOKUP(TIM973,'Controle de Estoque'!TIG:TIN,1,FALSE)),"",VLOOKUP(TIM973,'Controle de Estoque'!TIG:TIN,4,FALSE))</f>
        <v/>
      </c>
      <c r="TIR973" s="16" t="str">
        <f>IF(ISERROR(VLOOKUP(TIN973,'Controle de Estoque'!TIH:TIO,1,FALSE)),"",VLOOKUP(TIN973,'Controle de Estoque'!TIH:TIO,4,FALSE))</f>
        <v/>
      </c>
      <c r="TIS973" s="16" t="str">
        <f>IF(ISERROR(VLOOKUP(TIO973,'Controle de Estoque'!TII:TIP,1,FALSE)),"",VLOOKUP(TIO973,'Controle de Estoque'!TII:TIP,4,FALSE))</f>
        <v/>
      </c>
      <c r="TIT973" s="16" t="str">
        <f>IF(ISERROR(VLOOKUP(TIP973,'Controle de Estoque'!TIJ:TIQ,1,FALSE)),"",VLOOKUP(TIP973,'Controle de Estoque'!TIJ:TIQ,4,FALSE))</f>
        <v/>
      </c>
      <c r="TIU973" s="16" t="str">
        <f>IF(ISERROR(VLOOKUP(TIQ973,'Controle de Estoque'!TIK:TIR,1,FALSE)),"",VLOOKUP(TIQ973,'Controle de Estoque'!TIK:TIR,4,FALSE))</f>
        <v/>
      </c>
      <c r="TIV973" s="16" t="str">
        <f>IF(ISERROR(VLOOKUP(TIR973,'Controle de Estoque'!TIL:TIS,1,FALSE)),"",VLOOKUP(TIR973,'Controle de Estoque'!TIL:TIS,4,FALSE))</f>
        <v/>
      </c>
      <c r="TIW973" s="16" t="str">
        <f>IF(ISERROR(VLOOKUP(TIS973,'Controle de Estoque'!TIM:TIT,1,FALSE)),"",VLOOKUP(TIS973,'Controle de Estoque'!TIM:TIT,4,FALSE))</f>
        <v/>
      </c>
      <c r="TIX973" s="16" t="str">
        <f>IF(ISERROR(VLOOKUP(TIT973,'Controle de Estoque'!TIN:TIU,1,FALSE)),"",VLOOKUP(TIT973,'Controle de Estoque'!TIN:TIU,4,FALSE))</f>
        <v/>
      </c>
      <c r="TIY973" s="16" t="str">
        <f>IF(ISERROR(VLOOKUP(TIU973,'Controle de Estoque'!TIO:TIV,1,FALSE)),"",VLOOKUP(TIU973,'Controle de Estoque'!TIO:TIV,4,FALSE))</f>
        <v/>
      </c>
      <c r="TIZ973" s="16" t="str">
        <f>IF(ISERROR(VLOOKUP(TIV973,'Controle de Estoque'!TIP:TIW,1,FALSE)),"",VLOOKUP(TIV973,'Controle de Estoque'!TIP:TIW,4,FALSE))</f>
        <v/>
      </c>
      <c r="TJA973" s="16" t="str">
        <f>IF(ISERROR(VLOOKUP(TIW973,'Controle de Estoque'!TIQ:TIX,1,FALSE)),"",VLOOKUP(TIW973,'Controle de Estoque'!TIQ:TIX,4,FALSE))</f>
        <v/>
      </c>
      <c r="TJB973" s="16" t="str">
        <f>IF(ISERROR(VLOOKUP(TIX973,'Controle de Estoque'!TIR:TIY,1,FALSE)),"",VLOOKUP(TIX973,'Controle de Estoque'!TIR:TIY,4,FALSE))</f>
        <v/>
      </c>
      <c r="TJC973" s="16" t="str">
        <f>IF(ISERROR(VLOOKUP(TIY973,'Controle de Estoque'!TIS:TIZ,1,FALSE)),"",VLOOKUP(TIY973,'Controle de Estoque'!TIS:TIZ,4,FALSE))</f>
        <v/>
      </c>
      <c r="TJD973" s="16" t="str">
        <f>IF(ISERROR(VLOOKUP(TIZ973,'Controle de Estoque'!TIT:TJA,1,FALSE)),"",VLOOKUP(TIZ973,'Controle de Estoque'!TIT:TJA,4,FALSE))</f>
        <v/>
      </c>
      <c r="TJE973" s="16" t="str">
        <f>IF(ISERROR(VLOOKUP(TJA973,'Controle de Estoque'!TIU:TJB,1,FALSE)),"",VLOOKUP(TJA973,'Controle de Estoque'!TIU:TJB,4,FALSE))</f>
        <v/>
      </c>
      <c r="TJF973" s="16" t="str">
        <f>IF(ISERROR(VLOOKUP(TJB973,'Controle de Estoque'!TIV:TJC,1,FALSE)),"",VLOOKUP(TJB973,'Controle de Estoque'!TIV:TJC,4,FALSE))</f>
        <v/>
      </c>
      <c r="TJG973" s="16" t="str">
        <f>IF(ISERROR(VLOOKUP(TJC973,'Controle de Estoque'!TIW:TJD,1,FALSE)),"",VLOOKUP(TJC973,'Controle de Estoque'!TIW:TJD,4,FALSE))</f>
        <v/>
      </c>
      <c r="TJH973" s="16" t="str">
        <f>IF(ISERROR(VLOOKUP(TJD973,'Controle de Estoque'!TIX:TJE,1,FALSE)),"",VLOOKUP(TJD973,'Controle de Estoque'!TIX:TJE,4,FALSE))</f>
        <v/>
      </c>
      <c r="TJI973" s="16" t="str">
        <f>IF(ISERROR(VLOOKUP(TJE973,'Controle de Estoque'!TIY:TJF,1,FALSE)),"",VLOOKUP(TJE973,'Controle de Estoque'!TIY:TJF,4,FALSE))</f>
        <v/>
      </c>
      <c r="TJJ973" s="16" t="str">
        <f>IF(ISERROR(VLOOKUP(TJF973,'Controle de Estoque'!TIZ:TJG,1,FALSE)),"",VLOOKUP(TJF973,'Controle de Estoque'!TIZ:TJG,4,FALSE))</f>
        <v/>
      </c>
      <c r="TJK973" s="16" t="str">
        <f>IF(ISERROR(VLOOKUP(TJG973,'Controle de Estoque'!TJA:TJH,1,FALSE)),"",VLOOKUP(TJG973,'Controle de Estoque'!TJA:TJH,4,FALSE))</f>
        <v/>
      </c>
      <c r="TJL973" s="16" t="str">
        <f>IF(ISERROR(VLOOKUP(TJH973,'Controle de Estoque'!TJB:TJI,1,FALSE)),"",VLOOKUP(TJH973,'Controle de Estoque'!TJB:TJI,4,FALSE))</f>
        <v/>
      </c>
      <c r="TJM973" s="16" t="str">
        <f>IF(ISERROR(VLOOKUP(TJI973,'Controle de Estoque'!TJC:TJJ,1,FALSE)),"",VLOOKUP(TJI973,'Controle de Estoque'!TJC:TJJ,4,FALSE))</f>
        <v/>
      </c>
      <c r="TJN973" s="16" t="str">
        <f>IF(ISERROR(VLOOKUP(TJJ973,'Controle de Estoque'!TJD:TJK,1,FALSE)),"",VLOOKUP(TJJ973,'Controle de Estoque'!TJD:TJK,4,FALSE))</f>
        <v/>
      </c>
      <c r="TJO973" s="16" t="str">
        <f>IF(ISERROR(VLOOKUP(TJK973,'Controle de Estoque'!TJE:TJL,1,FALSE)),"",VLOOKUP(TJK973,'Controle de Estoque'!TJE:TJL,4,FALSE))</f>
        <v/>
      </c>
      <c r="TJP973" s="16" t="str">
        <f>IF(ISERROR(VLOOKUP(TJL973,'Controle de Estoque'!TJF:TJM,1,FALSE)),"",VLOOKUP(TJL973,'Controle de Estoque'!TJF:TJM,4,FALSE))</f>
        <v/>
      </c>
      <c r="TJQ973" s="16" t="str">
        <f>IF(ISERROR(VLOOKUP(TJM973,'Controle de Estoque'!TJG:TJN,1,FALSE)),"",VLOOKUP(TJM973,'Controle de Estoque'!TJG:TJN,4,FALSE))</f>
        <v/>
      </c>
      <c r="TJR973" s="16" t="str">
        <f>IF(ISERROR(VLOOKUP(TJN973,'Controle de Estoque'!TJH:TJO,1,FALSE)),"",VLOOKUP(TJN973,'Controle de Estoque'!TJH:TJO,4,FALSE))</f>
        <v/>
      </c>
      <c r="TJS973" s="16" t="str">
        <f>IF(ISERROR(VLOOKUP(TJO973,'Controle de Estoque'!TJI:TJP,1,FALSE)),"",VLOOKUP(TJO973,'Controle de Estoque'!TJI:TJP,4,FALSE))</f>
        <v/>
      </c>
      <c r="TJT973" s="16" t="str">
        <f>IF(ISERROR(VLOOKUP(TJP973,'Controle de Estoque'!TJJ:TJQ,1,FALSE)),"",VLOOKUP(TJP973,'Controle de Estoque'!TJJ:TJQ,4,FALSE))</f>
        <v/>
      </c>
      <c r="TJU973" s="16" t="str">
        <f>IF(ISERROR(VLOOKUP(TJQ973,'Controle de Estoque'!TJK:TJR,1,FALSE)),"",VLOOKUP(TJQ973,'Controle de Estoque'!TJK:TJR,4,FALSE))</f>
        <v/>
      </c>
      <c r="TJV973" s="16" t="str">
        <f>IF(ISERROR(VLOOKUP(TJR973,'Controle de Estoque'!TJL:TJS,1,FALSE)),"",VLOOKUP(TJR973,'Controle de Estoque'!TJL:TJS,4,FALSE))</f>
        <v/>
      </c>
      <c r="TJW973" s="16" t="str">
        <f>IF(ISERROR(VLOOKUP(TJS973,'Controle de Estoque'!TJM:TJT,1,FALSE)),"",VLOOKUP(TJS973,'Controle de Estoque'!TJM:TJT,4,FALSE))</f>
        <v/>
      </c>
      <c r="TJX973" s="16" t="str">
        <f>IF(ISERROR(VLOOKUP(TJT973,'Controle de Estoque'!TJN:TJU,1,FALSE)),"",VLOOKUP(TJT973,'Controle de Estoque'!TJN:TJU,4,FALSE))</f>
        <v/>
      </c>
      <c r="TJY973" s="16" t="str">
        <f>IF(ISERROR(VLOOKUP(TJU973,'Controle de Estoque'!TJO:TJV,1,FALSE)),"",VLOOKUP(TJU973,'Controle de Estoque'!TJO:TJV,4,FALSE))</f>
        <v/>
      </c>
      <c r="TJZ973" s="16" t="str">
        <f>IF(ISERROR(VLOOKUP(TJV973,'Controle de Estoque'!TJP:TJW,1,FALSE)),"",VLOOKUP(TJV973,'Controle de Estoque'!TJP:TJW,4,FALSE))</f>
        <v/>
      </c>
      <c r="TKA973" s="16" t="str">
        <f>IF(ISERROR(VLOOKUP(TJW973,'Controle de Estoque'!TJQ:TJX,1,FALSE)),"",VLOOKUP(TJW973,'Controle de Estoque'!TJQ:TJX,4,FALSE))</f>
        <v/>
      </c>
      <c r="TKB973" s="16" t="str">
        <f>IF(ISERROR(VLOOKUP(TJX973,'Controle de Estoque'!TJR:TJY,1,FALSE)),"",VLOOKUP(TJX973,'Controle de Estoque'!TJR:TJY,4,FALSE))</f>
        <v/>
      </c>
      <c r="TKC973" s="16" t="str">
        <f>IF(ISERROR(VLOOKUP(TJY973,'Controle de Estoque'!TJS:TJZ,1,FALSE)),"",VLOOKUP(TJY973,'Controle de Estoque'!TJS:TJZ,4,FALSE))</f>
        <v/>
      </c>
      <c r="TKD973" s="16" t="str">
        <f>IF(ISERROR(VLOOKUP(TJZ973,'Controle de Estoque'!TJT:TKA,1,FALSE)),"",VLOOKUP(TJZ973,'Controle de Estoque'!TJT:TKA,4,FALSE))</f>
        <v/>
      </c>
      <c r="TKE973" s="16" t="str">
        <f>IF(ISERROR(VLOOKUP(TKA973,'Controle de Estoque'!TJU:TKB,1,FALSE)),"",VLOOKUP(TKA973,'Controle de Estoque'!TJU:TKB,4,FALSE))</f>
        <v/>
      </c>
      <c r="TKF973" s="16" t="str">
        <f>IF(ISERROR(VLOOKUP(TKB973,'Controle de Estoque'!TJV:TKC,1,FALSE)),"",VLOOKUP(TKB973,'Controle de Estoque'!TJV:TKC,4,FALSE))</f>
        <v/>
      </c>
      <c r="TKG973" s="16" t="str">
        <f>IF(ISERROR(VLOOKUP(TKC973,'Controle de Estoque'!TJW:TKD,1,FALSE)),"",VLOOKUP(TKC973,'Controle de Estoque'!TJW:TKD,4,FALSE))</f>
        <v/>
      </c>
      <c r="TKH973" s="16" t="str">
        <f>IF(ISERROR(VLOOKUP(TKD973,'Controle de Estoque'!TJX:TKE,1,FALSE)),"",VLOOKUP(TKD973,'Controle de Estoque'!TJX:TKE,4,FALSE))</f>
        <v/>
      </c>
      <c r="TKI973" s="16" t="str">
        <f>IF(ISERROR(VLOOKUP(TKE973,'Controle de Estoque'!TJY:TKF,1,FALSE)),"",VLOOKUP(TKE973,'Controle de Estoque'!TJY:TKF,4,FALSE))</f>
        <v/>
      </c>
      <c r="TKJ973" s="16" t="str">
        <f>IF(ISERROR(VLOOKUP(TKF973,'Controle de Estoque'!TJZ:TKG,1,FALSE)),"",VLOOKUP(TKF973,'Controle de Estoque'!TJZ:TKG,4,FALSE))</f>
        <v/>
      </c>
      <c r="TKK973" s="16" t="str">
        <f>IF(ISERROR(VLOOKUP(TKG973,'Controle de Estoque'!TKA:TKH,1,FALSE)),"",VLOOKUP(TKG973,'Controle de Estoque'!TKA:TKH,4,FALSE))</f>
        <v/>
      </c>
      <c r="TKL973" s="16" t="str">
        <f>IF(ISERROR(VLOOKUP(TKH973,'Controle de Estoque'!TKB:TKI,1,FALSE)),"",VLOOKUP(TKH973,'Controle de Estoque'!TKB:TKI,4,FALSE))</f>
        <v/>
      </c>
      <c r="TKM973" s="16" t="str">
        <f>IF(ISERROR(VLOOKUP(TKI973,'Controle de Estoque'!TKC:TKJ,1,FALSE)),"",VLOOKUP(TKI973,'Controle de Estoque'!TKC:TKJ,4,FALSE))</f>
        <v/>
      </c>
      <c r="TKN973" s="16" t="str">
        <f>IF(ISERROR(VLOOKUP(TKJ973,'Controle de Estoque'!TKD:TKK,1,FALSE)),"",VLOOKUP(TKJ973,'Controle de Estoque'!TKD:TKK,4,FALSE))</f>
        <v/>
      </c>
      <c r="TKO973" s="16" t="str">
        <f>IF(ISERROR(VLOOKUP(TKK973,'Controle de Estoque'!TKE:TKL,1,FALSE)),"",VLOOKUP(TKK973,'Controle de Estoque'!TKE:TKL,4,FALSE))</f>
        <v/>
      </c>
      <c r="TKP973" s="16" t="str">
        <f>IF(ISERROR(VLOOKUP(TKL973,'Controle de Estoque'!TKF:TKM,1,FALSE)),"",VLOOKUP(TKL973,'Controle de Estoque'!TKF:TKM,4,FALSE))</f>
        <v/>
      </c>
      <c r="TKQ973" s="16" t="str">
        <f>IF(ISERROR(VLOOKUP(TKM973,'Controle de Estoque'!TKG:TKN,1,FALSE)),"",VLOOKUP(TKM973,'Controle de Estoque'!TKG:TKN,4,FALSE))</f>
        <v/>
      </c>
      <c r="TKR973" s="16" t="str">
        <f>IF(ISERROR(VLOOKUP(TKN973,'Controle de Estoque'!TKH:TKO,1,FALSE)),"",VLOOKUP(TKN973,'Controle de Estoque'!TKH:TKO,4,FALSE))</f>
        <v/>
      </c>
      <c r="TKS973" s="16" t="str">
        <f>IF(ISERROR(VLOOKUP(TKO973,'Controle de Estoque'!TKI:TKP,1,FALSE)),"",VLOOKUP(TKO973,'Controle de Estoque'!TKI:TKP,4,FALSE))</f>
        <v/>
      </c>
      <c r="TKT973" s="16" t="str">
        <f>IF(ISERROR(VLOOKUP(TKP973,'Controle de Estoque'!TKJ:TKQ,1,FALSE)),"",VLOOKUP(TKP973,'Controle de Estoque'!TKJ:TKQ,4,FALSE))</f>
        <v/>
      </c>
      <c r="TKU973" s="16" t="str">
        <f>IF(ISERROR(VLOOKUP(TKQ973,'Controle de Estoque'!TKK:TKR,1,FALSE)),"",VLOOKUP(TKQ973,'Controle de Estoque'!TKK:TKR,4,FALSE))</f>
        <v/>
      </c>
      <c r="TKV973" s="16" t="str">
        <f>IF(ISERROR(VLOOKUP(TKR973,'Controle de Estoque'!TKL:TKS,1,FALSE)),"",VLOOKUP(TKR973,'Controle de Estoque'!TKL:TKS,4,FALSE))</f>
        <v/>
      </c>
      <c r="TKW973" s="16" t="str">
        <f>IF(ISERROR(VLOOKUP(TKS973,'Controle de Estoque'!TKM:TKT,1,FALSE)),"",VLOOKUP(TKS973,'Controle de Estoque'!TKM:TKT,4,FALSE))</f>
        <v/>
      </c>
      <c r="TKX973" s="16" t="str">
        <f>IF(ISERROR(VLOOKUP(TKT973,'Controle de Estoque'!TKN:TKU,1,FALSE)),"",VLOOKUP(TKT973,'Controle de Estoque'!TKN:TKU,4,FALSE))</f>
        <v/>
      </c>
      <c r="TKY973" s="16" t="str">
        <f>IF(ISERROR(VLOOKUP(TKU973,'Controle de Estoque'!TKO:TKV,1,FALSE)),"",VLOOKUP(TKU973,'Controle de Estoque'!TKO:TKV,4,FALSE))</f>
        <v/>
      </c>
      <c r="TKZ973" s="16" t="str">
        <f>IF(ISERROR(VLOOKUP(TKV973,'Controle de Estoque'!TKP:TKW,1,FALSE)),"",VLOOKUP(TKV973,'Controle de Estoque'!TKP:TKW,4,FALSE))</f>
        <v/>
      </c>
      <c r="TLA973" s="16" t="str">
        <f>IF(ISERROR(VLOOKUP(TKW973,'Controle de Estoque'!TKQ:TKX,1,FALSE)),"",VLOOKUP(TKW973,'Controle de Estoque'!TKQ:TKX,4,FALSE))</f>
        <v/>
      </c>
      <c r="TLB973" s="16" t="str">
        <f>IF(ISERROR(VLOOKUP(TKX973,'Controle de Estoque'!TKR:TKY,1,FALSE)),"",VLOOKUP(TKX973,'Controle de Estoque'!TKR:TKY,4,FALSE))</f>
        <v/>
      </c>
      <c r="TLC973" s="16" t="str">
        <f>IF(ISERROR(VLOOKUP(TKY973,'Controle de Estoque'!TKS:TKZ,1,FALSE)),"",VLOOKUP(TKY973,'Controle de Estoque'!TKS:TKZ,4,FALSE))</f>
        <v/>
      </c>
      <c r="TLD973" s="16" t="str">
        <f>IF(ISERROR(VLOOKUP(TKZ973,'Controle de Estoque'!TKT:TLA,1,FALSE)),"",VLOOKUP(TKZ973,'Controle de Estoque'!TKT:TLA,4,FALSE))</f>
        <v/>
      </c>
      <c r="TLE973" s="16" t="str">
        <f>IF(ISERROR(VLOOKUP(TLA973,'Controle de Estoque'!TKU:TLB,1,FALSE)),"",VLOOKUP(TLA973,'Controle de Estoque'!TKU:TLB,4,FALSE))</f>
        <v/>
      </c>
      <c r="TLF973" s="16" t="str">
        <f>IF(ISERROR(VLOOKUP(TLB973,'Controle de Estoque'!TKV:TLC,1,FALSE)),"",VLOOKUP(TLB973,'Controle de Estoque'!TKV:TLC,4,FALSE))</f>
        <v/>
      </c>
      <c r="TLG973" s="16" t="str">
        <f>IF(ISERROR(VLOOKUP(TLC973,'Controle de Estoque'!TKW:TLD,1,FALSE)),"",VLOOKUP(TLC973,'Controle de Estoque'!TKW:TLD,4,FALSE))</f>
        <v/>
      </c>
      <c r="TLH973" s="16" t="str">
        <f>IF(ISERROR(VLOOKUP(TLD973,'Controle de Estoque'!TKX:TLE,1,FALSE)),"",VLOOKUP(TLD973,'Controle de Estoque'!TKX:TLE,4,FALSE))</f>
        <v/>
      </c>
      <c r="TLI973" s="16" t="str">
        <f>IF(ISERROR(VLOOKUP(TLE973,'Controle de Estoque'!TKY:TLF,1,FALSE)),"",VLOOKUP(TLE973,'Controle de Estoque'!TKY:TLF,4,FALSE))</f>
        <v/>
      </c>
      <c r="TLJ973" s="16" t="str">
        <f>IF(ISERROR(VLOOKUP(TLF973,'Controle de Estoque'!TKZ:TLG,1,FALSE)),"",VLOOKUP(TLF973,'Controle de Estoque'!TKZ:TLG,4,FALSE))</f>
        <v/>
      </c>
      <c r="TLK973" s="16" t="str">
        <f>IF(ISERROR(VLOOKUP(TLG973,'Controle de Estoque'!TLA:TLH,1,FALSE)),"",VLOOKUP(TLG973,'Controle de Estoque'!TLA:TLH,4,FALSE))</f>
        <v/>
      </c>
      <c r="TLL973" s="16" t="str">
        <f>IF(ISERROR(VLOOKUP(TLH973,'Controle de Estoque'!TLB:TLI,1,FALSE)),"",VLOOKUP(TLH973,'Controle de Estoque'!TLB:TLI,4,FALSE))</f>
        <v/>
      </c>
      <c r="TLM973" s="16" t="str">
        <f>IF(ISERROR(VLOOKUP(TLI973,'Controle de Estoque'!TLC:TLJ,1,FALSE)),"",VLOOKUP(TLI973,'Controle de Estoque'!TLC:TLJ,4,FALSE))</f>
        <v/>
      </c>
      <c r="TLN973" s="16" t="str">
        <f>IF(ISERROR(VLOOKUP(TLJ973,'Controle de Estoque'!TLD:TLK,1,FALSE)),"",VLOOKUP(TLJ973,'Controle de Estoque'!TLD:TLK,4,FALSE))</f>
        <v/>
      </c>
      <c r="TLO973" s="16" t="str">
        <f>IF(ISERROR(VLOOKUP(TLK973,'Controle de Estoque'!TLE:TLL,1,FALSE)),"",VLOOKUP(TLK973,'Controle de Estoque'!TLE:TLL,4,FALSE))</f>
        <v/>
      </c>
      <c r="TLP973" s="16" t="str">
        <f>IF(ISERROR(VLOOKUP(TLL973,'Controle de Estoque'!TLF:TLM,1,FALSE)),"",VLOOKUP(TLL973,'Controle de Estoque'!TLF:TLM,4,FALSE))</f>
        <v/>
      </c>
      <c r="TLQ973" s="16" t="str">
        <f>IF(ISERROR(VLOOKUP(TLM973,'Controle de Estoque'!TLG:TLN,1,FALSE)),"",VLOOKUP(TLM973,'Controle de Estoque'!TLG:TLN,4,FALSE))</f>
        <v/>
      </c>
      <c r="TLR973" s="16" t="str">
        <f>IF(ISERROR(VLOOKUP(TLN973,'Controle de Estoque'!TLH:TLO,1,FALSE)),"",VLOOKUP(TLN973,'Controle de Estoque'!TLH:TLO,4,FALSE))</f>
        <v/>
      </c>
      <c r="TLS973" s="16" t="str">
        <f>IF(ISERROR(VLOOKUP(TLO973,'Controle de Estoque'!TLI:TLP,1,FALSE)),"",VLOOKUP(TLO973,'Controle de Estoque'!TLI:TLP,4,FALSE))</f>
        <v/>
      </c>
      <c r="TLT973" s="16" t="str">
        <f>IF(ISERROR(VLOOKUP(TLP973,'Controle de Estoque'!TLJ:TLQ,1,FALSE)),"",VLOOKUP(TLP973,'Controle de Estoque'!TLJ:TLQ,4,FALSE))</f>
        <v/>
      </c>
      <c r="TLU973" s="16" t="str">
        <f>IF(ISERROR(VLOOKUP(TLQ973,'Controle de Estoque'!TLK:TLR,1,FALSE)),"",VLOOKUP(TLQ973,'Controle de Estoque'!TLK:TLR,4,FALSE))</f>
        <v/>
      </c>
      <c r="TLV973" s="16" t="str">
        <f>IF(ISERROR(VLOOKUP(TLR973,'Controle de Estoque'!TLL:TLS,1,FALSE)),"",VLOOKUP(TLR973,'Controle de Estoque'!TLL:TLS,4,FALSE))</f>
        <v/>
      </c>
      <c r="TLW973" s="16" t="str">
        <f>IF(ISERROR(VLOOKUP(TLS973,'Controle de Estoque'!TLM:TLT,1,FALSE)),"",VLOOKUP(TLS973,'Controle de Estoque'!TLM:TLT,4,FALSE))</f>
        <v/>
      </c>
      <c r="TLX973" s="16" t="str">
        <f>IF(ISERROR(VLOOKUP(TLT973,'Controle de Estoque'!TLN:TLU,1,FALSE)),"",VLOOKUP(TLT973,'Controle de Estoque'!TLN:TLU,4,FALSE))</f>
        <v/>
      </c>
      <c r="TLY973" s="16" t="str">
        <f>IF(ISERROR(VLOOKUP(TLU973,'Controle de Estoque'!TLO:TLV,1,FALSE)),"",VLOOKUP(TLU973,'Controle de Estoque'!TLO:TLV,4,FALSE))</f>
        <v/>
      </c>
      <c r="TLZ973" s="16" t="str">
        <f>IF(ISERROR(VLOOKUP(TLV973,'Controle de Estoque'!TLP:TLW,1,FALSE)),"",VLOOKUP(TLV973,'Controle de Estoque'!TLP:TLW,4,FALSE))</f>
        <v/>
      </c>
      <c r="TMA973" s="16" t="str">
        <f>IF(ISERROR(VLOOKUP(TLW973,'Controle de Estoque'!TLQ:TLX,1,FALSE)),"",VLOOKUP(TLW973,'Controle de Estoque'!TLQ:TLX,4,FALSE))</f>
        <v/>
      </c>
      <c r="TMB973" s="16" t="str">
        <f>IF(ISERROR(VLOOKUP(TLX973,'Controle de Estoque'!TLR:TLY,1,FALSE)),"",VLOOKUP(TLX973,'Controle de Estoque'!TLR:TLY,4,FALSE))</f>
        <v/>
      </c>
      <c r="TMC973" s="16" t="str">
        <f>IF(ISERROR(VLOOKUP(TLY973,'Controle de Estoque'!TLS:TLZ,1,FALSE)),"",VLOOKUP(TLY973,'Controle de Estoque'!TLS:TLZ,4,FALSE))</f>
        <v/>
      </c>
      <c r="TMD973" s="16" t="str">
        <f>IF(ISERROR(VLOOKUP(TLZ973,'Controle de Estoque'!TLT:TMA,1,FALSE)),"",VLOOKUP(TLZ973,'Controle de Estoque'!TLT:TMA,4,FALSE))</f>
        <v/>
      </c>
      <c r="TME973" s="16" t="str">
        <f>IF(ISERROR(VLOOKUP(TMA973,'Controle de Estoque'!TLU:TMB,1,FALSE)),"",VLOOKUP(TMA973,'Controle de Estoque'!TLU:TMB,4,FALSE))</f>
        <v/>
      </c>
      <c r="TMF973" s="16" t="str">
        <f>IF(ISERROR(VLOOKUP(TMB973,'Controle de Estoque'!TLV:TMC,1,FALSE)),"",VLOOKUP(TMB973,'Controle de Estoque'!TLV:TMC,4,FALSE))</f>
        <v/>
      </c>
      <c r="TMG973" s="16" t="str">
        <f>IF(ISERROR(VLOOKUP(TMC973,'Controle de Estoque'!TLW:TMD,1,FALSE)),"",VLOOKUP(TMC973,'Controle de Estoque'!TLW:TMD,4,FALSE))</f>
        <v/>
      </c>
      <c r="TMH973" s="16" t="str">
        <f>IF(ISERROR(VLOOKUP(TMD973,'Controle de Estoque'!TLX:TME,1,FALSE)),"",VLOOKUP(TMD973,'Controle de Estoque'!TLX:TME,4,FALSE))</f>
        <v/>
      </c>
      <c r="TMI973" s="16" t="str">
        <f>IF(ISERROR(VLOOKUP(TME973,'Controle de Estoque'!TLY:TMF,1,FALSE)),"",VLOOKUP(TME973,'Controle de Estoque'!TLY:TMF,4,FALSE))</f>
        <v/>
      </c>
      <c r="TMJ973" s="16" t="str">
        <f>IF(ISERROR(VLOOKUP(TMF973,'Controle de Estoque'!TLZ:TMG,1,FALSE)),"",VLOOKUP(TMF973,'Controle de Estoque'!TLZ:TMG,4,FALSE))</f>
        <v/>
      </c>
      <c r="TMK973" s="16" t="str">
        <f>IF(ISERROR(VLOOKUP(TMG973,'Controle de Estoque'!TMA:TMH,1,FALSE)),"",VLOOKUP(TMG973,'Controle de Estoque'!TMA:TMH,4,FALSE))</f>
        <v/>
      </c>
      <c r="TML973" s="16" t="str">
        <f>IF(ISERROR(VLOOKUP(TMH973,'Controle de Estoque'!TMB:TMI,1,FALSE)),"",VLOOKUP(TMH973,'Controle de Estoque'!TMB:TMI,4,FALSE))</f>
        <v/>
      </c>
      <c r="TMM973" s="16" t="str">
        <f>IF(ISERROR(VLOOKUP(TMI973,'Controle de Estoque'!TMC:TMJ,1,FALSE)),"",VLOOKUP(TMI973,'Controle de Estoque'!TMC:TMJ,4,FALSE))</f>
        <v/>
      </c>
      <c r="TMN973" s="16" t="str">
        <f>IF(ISERROR(VLOOKUP(TMJ973,'Controle de Estoque'!TMD:TMK,1,FALSE)),"",VLOOKUP(TMJ973,'Controle de Estoque'!TMD:TMK,4,FALSE))</f>
        <v/>
      </c>
      <c r="TMO973" s="16" t="str">
        <f>IF(ISERROR(VLOOKUP(TMK973,'Controle de Estoque'!TME:TML,1,FALSE)),"",VLOOKUP(TMK973,'Controle de Estoque'!TME:TML,4,FALSE))</f>
        <v/>
      </c>
      <c r="TMP973" s="16" t="str">
        <f>IF(ISERROR(VLOOKUP(TML973,'Controle de Estoque'!TMF:TMM,1,FALSE)),"",VLOOKUP(TML973,'Controle de Estoque'!TMF:TMM,4,FALSE))</f>
        <v/>
      </c>
      <c r="TMQ973" s="16" t="str">
        <f>IF(ISERROR(VLOOKUP(TMM973,'Controle de Estoque'!TMG:TMN,1,FALSE)),"",VLOOKUP(TMM973,'Controle de Estoque'!TMG:TMN,4,FALSE))</f>
        <v/>
      </c>
      <c r="TMR973" s="16" t="str">
        <f>IF(ISERROR(VLOOKUP(TMN973,'Controle de Estoque'!TMH:TMO,1,FALSE)),"",VLOOKUP(TMN973,'Controle de Estoque'!TMH:TMO,4,FALSE))</f>
        <v/>
      </c>
      <c r="TMS973" s="16" t="str">
        <f>IF(ISERROR(VLOOKUP(TMO973,'Controle de Estoque'!TMI:TMP,1,FALSE)),"",VLOOKUP(TMO973,'Controle de Estoque'!TMI:TMP,4,FALSE))</f>
        <v/>
      </c>
      <c r="TMT973" s="16" t="str">
        <f>IF(ISERROR(VLOOKUP(TMP973,'Controle de Estoque'!TMJ:TMQ,1,FALSE)),"",VLOOKUP(TMP973,'Controle de Estoque'!TMJ:TMQ,4,FALSE))</f>
        <v/>
      </c>
      <c r="TMU973" s="16" t="str">
        <f>IF(ISERROR(VLOOKUP(TMQ973,'Controle de Estoque'!TMK:TMR,1,FALSE)),"",VLOOKUP(TMQ973,'Controle de Estoque'!TMK:TMR,4,FALSE))</f>
        <v/>
      </c>
      <c r="TMV973" s="16" t="str">
        <f>IF(ISERROR(VLOOKUP(TMR973,'Controle de Estoque'!TML:TMS,1,FALSE)),"",VLOOKUP(TMR973,'Controle de Estoque'!TML:TMS,4,FALSE))</f>
        <v/>
      </c>
      <c r="TMW973" s="16" t="str">
        <f>IF(ISERROR(VLOOKUP(TMS973,'Controle de Estoque'!TMM:TMT,1,FALSE)),"",VLOOKUP(TMS973,'Controle de Estoque'!TMM:TMT,4,FALSE))</f>
        <v/>
      </c>
      <c r="TMX973" s="16" t="str">
        <f>IF(ISERROR(VLOOKUP(TMT973,'Controle de Estoque'!TMN:TMU,1,FALSE)),"",VLOOKUP(TMT973,'Controle de Estoque'!TMN:TMU,4,FALSE))</f>
        <v/>
      </c>
      <c r="TMY973" s="16" t="str">
        <f>IF(ISERROR(VLOOKUP(TMU973,'Controle de Estoque'!TMO:TMV,1,FALSE)),"",VLOOKUP(TMU973,'Controle de Estoque'!TMO:TMV,4,FALSE))</f>
        <v/>
      </c>
      <c r="TMZ973" s="16" t="str">
        <f>IF(ISERROR(VLOOKUP(TMV973,'Controle de Estoque'!TMP:TMW,1,FALSE)),"",VLOOKUP(TMV973,'Controle de Estoque'!TMP:TMW,4,FALSE))</f>
        <v/>
      </c>
      <c r="TNA973" s="16" t="str">
        <f>IF(ISERROR(VLOOKUP(TMW973,'Controle de Estoque'!TMQ:TMX,1,FALSE)),"",VLOOKUP(TMW973,'Controle de Estoque'!TMQ:TMX,4,FALSE))</f>
        <v/>
      </c>
      <c r="TNB973" s="16" t="str">
        <f>IF(ISERROR(VLOOKUP(TMX973,'Controle de Estoque'!TMR:TMY,1,FALSE)),"",VLOOKUP(TMX973,'Controle de Estoque'!TMR:TMY,4,FALSE))</f>
        <v/>
      </c>
      <c r="TNC973" s="16" t="str">
        <f>IF(ISERROR(VLOOKUP(TMY973,'Controle de Estoque'!TMS:TMZ,1,FALSE)),"",VLOOKUP(TMY973,'Controle de Estoque'!TMS:TMZ,4,FALSE))</f>
        <v/>
      </c>
      <c r="TND973" s="16" t="str">
        <f>IF(ISERROR(VLOOKUP(TMZ973,'Controle de Estoque'!TMT:TNA,1,FALSE)),"",VLOOKUP(TMZ973,'Controle de Estoque'!TMT:TNA,4,FALSE))</f>
        <v/>
      </c>
      <c r="TNE973" s="16" t="str">
        <f>IF(ISERROR(VLOOKUP(TNA973,'Controle de Estoque'!TMU:TNB,1,FALSE)),"",VLOOKUP(TNA973,'Controle de Estoque'!TMU:TNB,4,FALSE))</f>
        <v/>
      </c>
      <c r="TNF973" s="16" t="str">
        <f>IF(ISERROR(VLOOKUP(TNB973,'Controle de Estoque'!TMV:TNC,1,FALSE)),"",VLOOKUP(TNB973,'Controle de Estoque'!TMV:TNC,4,FALSE))</f>
        <v/>
      </c>
      <c r="TNG973" s="16" t="str">
        <f>IF(ISERROR(VLOOKUP(TNC973,'Controle de Estoque'!TMW:TND,1,FALSE)),"",VLOOKUP(TNC973,'Controle de Estoque'!TMW:TND,4,FALSE))</f>
        <v/>
      </c>
      <c r="TNH973" s="16" t="str">
        <f>IF(ISERROR(VLOOKUP(TND973,'Controle de Estoque'!TMX:TNE,1,FALSE)),"",VLOOKUP(TND973,'Controle de Estoque'!TMX:TNE,4,FALSE))</f>
        <v/>
      </c>
      <c r="TNI973" s="16" t="str">
        <f>IF(ISERROR(VLOOKUP(TNE973,'Controle de Estoque'!TMY:TNF,1,FALSE)),"",VLOOKUP(TNE973,'Controle de Estoque'!TMY:TNF,4,FALSE))</f>
        <v/>
      </c>
      <c r="TNJ973" s="16" t="str">
        <f>IF(ISERROR(VLOOKUP(TNF973,'Controle de Estoque'!TMZ:TNG,1,FALSE)),"",VLOOKUP(TNF973,'Controle de Estoque'!TMZ:TNG,4,FALSE))</f>
        <v/>
      </c>
      <c r="TNK973" s="16" t="str">
        <f>IF(ISERROR(VLOOKUP(TNG973,'Controle de Estoque'!TNA:TNH,1,FALSE)),"",VLOOKUP(TNG973,'Controle de Estoque'!TNA:TNH,4,FALSE))</f>
        <v/>
      </c>
      <c r="TNL973" s="16" t="str">
        <f>IF(ISERROR(VLOOKUP(TNH973,'Controle de Estoque'!TNB:TNI,1,FALSE)),"",VLOOKUP(TNH973,'Controle de Estoque'!TNB:TNI,4,FALSE))</f>
        <v/>
      </c>
      <c r="TNM973" s="16" t="str">
        <f>IF(ISERROR(VLOOKUP(TNI973,'Controle de Estoque'!TNC:TNJ,1,FALSE)),"",VLOOKUP(TNI973,'Controle de Estoque'!TNC:TNJ,4,FALSE))</f>
        <v/>
      </c>
      <c r="TNN973" s="16" t="str">
        <f>IF(ISERROR(VLOOKUP(TNJ973,'Controle de Estoque'!TND:TNK,1,FALSE)),"",VLOOKUP(TNJ973,'Controle de Estoque'!TND:TNK,4,FALSE))</f>
        <v/>
      </c>
      <c r="TNO973" s="16" t="str">
        <f>IF(ISERROR(VLOOKUP(TNK973,'Controle de Estoque'!TNE:TNL,1,FALSE)),"",VLOOKUP(TNK973,'Controle de Estoque'!TNE:TNL,4,FALSE))</f>
        <v/>
      </c>
      <c r="TNP973" s="16" t="str">
        <f>IF(ISERROR(VLOOKUP(TNL973,'Controle de Estoque'!TNF:TNM,1,FALSE)),"",VLOOKUP(TNL973,'Controle de Estoque'!TNF:TNM,4,FALSE))</f>
        <v/>
      </c>
      <c r="TNQ973" s="16" t="str">
        <f>IF(ISERROR(VLOOKUP(TNM973,'Controle de Estoque'!TNG:TNN,1,FALSE)),"",VLOOKUP(TNM973,'Controle de Estoque'!TNG:TNN,4,FALSE))</f>
        <v/>
      </c>
      <c r="TNR973" s="16" t="str">
        <f>IF(ISERROR(VLOOKUP(TNN973,'Controle de Estoque'!TNH:TNO,1,FALSE)),"",VLOOKUP(TNN973,'Controle de Estoque'!TNH:TNO,4,FALSE))</f>
        <v/>
      </c>
      <c r="TNS973" s="16" t="str">
        <f>IF(ISERROR(VLOOKUP(TNO973,'Controle de Estoque'!TNI:TNP,1,FALSE)),"",VLOOKUP(TNO973,'Controle de Estoque'!TNI:TNP,4,FALSE))</f>
        <v/>
      </c>
      <c r="TNT973" s="16" t="str">
        <f>IF(ISERROR(VLOOKUP(TNP973,'Controle de Estoque'!TNJ:TNQ,1,FALSE)),"",VLOOKUP(TNP973,'Controle de Estoque'!TNJ:TNQ,4,FALSE))</f>
        <v/>
      </c>
      <c r="TNU973" s="16" t="str">
        <f>IF(ISERROR(VLOOKUP(TNQ973,'Controle de Estoque'!TNK:TNR,1,FALSE)),"",VLOOKUP(TNQ973,'Controle de Estoque'!TNK:TNR,4,FALSE))</f>
        <v/>
      </c>
      <c r="TNV973" s="16" t="str">
        <f>IF(ISERROR(VLOOKUP(TNR973,'Controle de Estoque'!TNL:TNS,1,FALSE)),"",VLOOKUP(TNR973,'Controle de Estoque'!TNL:TNS,4,FALSE))</f>
        <v/>
      </c>
      <c r="TNW973" s="16" t="str">
        <f>IF(ISERROR(VLOOKUP(TNS973,'Controle de Estoque'!TNM:TNT,1,FALSE)),"",VLOOKUP(TNS973,'Controle de Estoque'!TNM:TNT,4,FALSE))</f>
        <v/>
      </c>
      <c r="TNX973" s="16" t="str">
        <f>IF(ISERROR(VLOOKUP(TNT973,'Controle de Estoque'!TNN:TNU,1,FALSE)),"",VLOOKUP(TNT973,'Controle de Estoque'!TNN:TNU,4,FALSE))</f>
        <v/>
      </c>
      <c r="TNY973" s="16" t="str">
        <f>IF(ISERROR(VLOOKUP(TNU973,'Controle de Estoque'!TNO:TNV,1,FALSE)),"",VLOOKUP(TNU973,'Controle de Estoque'!TNO:TNV,4,FALSE))</f>
        <v/>
      </c>
      <c r="TNZ973" s="16" t="str">
        <f>IF(ISERROR(VLOOKUP(TNV973,'Controle de Estoque'!TNP:TNW,1,FALSE)),"",VLOOKUP(TNV973,'Controle de Estoque'!TNP:TNW,4,FALSE))</f>
        <v/>
      </c>
      <c r="TOA973" s="16" t="str">
        <f>IF(ISERROR(VLOOKUP(TNW973,'Controle de Estoque'!TNQ:TNX,1,FALSE)),"",VLOOKUP(TNW973,'Controle de Estoque'!TNQ:TNX,4,FALSE))</f>
        <v/>
      </c>
      <c r="TOB973" s="16" t="str">
        <f>IF(ISERROR(VLOOKUP(TNX973,'Controle de Estoque'!TNR:TNY,1,FALSE)),"",VLOOKUP(TNX973,'Controle de Estoque'!TNR:TNY,4,FALSE))</f>
        <v/>
      </c>
      <c r="TOC973" s="16" t="str">
        <f>IF(ISERROR(VLOOKUP(TNY973,'Controle de Estoque'!TNS:TNZ,1,FALSE)),"",VLOOKUP(TNY973,'Controle de Estoque'!TNS:TNZ,4,FALSE))</f>
        <v/>
      </c>
      <c r="TOD973" s="16" t="str">
        <f>IF(ISERROR(VLOOKUP(TNZ973,'Controle de Estoque'!TNT:TOA,1,FALSE)),"",VLOOKUP(TNZ973,'Controle de Estoque'!TNT:TOA,4,FALSE))</f>
        <v/>
      </c>
      <c r="TOE973" s="16" t="str">
        <f>IF(ISERROR(VLOOKUP(TOA973,'Controle de Estoque'!TNU:TOB,1,FALSE)),"",VLOOKUP(TOA973,'Controle de Estoque'!TNU:TOB,4,FALSE))</f>
        <v/>
      </c>
      <c r="TOF973" s="16" t="str">
        <f>IF(ISERROR(VLOOKUP(TOB973,'Controle de Estoque'!TNV:TOC,1,FALSE)),"",VLOOKUP(TOB973,'Controle de Estoque'!TNV:TOC,4,FALSE))</f>
        <v/>
      </c>
      <c r="TOG973" s="16" t="str">
        <f>IF(ISERROR(VLOOKUP(TOC973,'Controle de Estoque'!TNW:TOD,1,FALSE)),"",VLOOKUP(TOC973,'Controle de Estoque'!TNW:TOD,4,FALSE))</f>
        <v/>
      </c>
      <c r="TOH973" s="16" t="str">
        <f>IF(ISERROR(VLOOKUP(TOD973,'Controle de Estoque'!TNX:TOE,1,FALSE)),"",VLOOKUP(TOD973,'Controle de Estoque'!TNX:TOE,4,FALSE))</f>
        <v/>
      </c>
      <c r="TOI973" s="16" t="str">
        <f>IF(ISERROR(VLOOKUP(TOE973,'Controle de Estoque'!TNY:TOF,1,FALSE)),"",VLOOKUP(TOE973,'Controle de Estoque'!TNY:TOF,4,FALSE))</f>
        <v/>
      </c>
      <c r="TOJ973" s="16" t="str">
        <f>IF(ISERROR(VLOOKUP(TOF973,'Controle de Estoque'!TNZ:TOG,1,FALSE)),"",VLOOKUP(TOF973,'Controle de Estoque'!TNZ:TOG,4,FALSE))</f>
        <v/>
      </c>
      <c r="TOK973" s="16" t="str">
        <f>IF(ISERROR(VLOOKUP(TOG973,'Controle de Estoque'!TOA:TOH,1,FALSE)),"",VLOOKUP(TOG973,'Controle de Estoque'!TOA:TOH,4,FALSE))</f>
        <v/>
      </c>
      <c r="TOL973" s="16" t="str">
        <f>IF(ISERROR(VLOOKUP(TOH973,'Controle de Estoque'!TOB:TOI,1,FALSE)),"",VLOOKUP(TOH973,'Controle de Estoque'!TOB:TOI,4,FALSE))</f>
        <v/>
      </c>
      <c r="TOM973" s="16" t="str">
        <f>IF(ISERROR(VLOOKUP(TOI973,'Controle de Estoque'!TOC:TOJ,1,FALSE)),"",VLOOKUP(TOI973,'Controle de Estoque'!TOC:TOJ,4,FALSE))</f>
        <v/>
      </c>
      <c r="TON973" s="16" t="str">
        <f>IF(ISERROR(VLOOKUP(TOJ973,'Controle de Estoque'!TOD:TOK,1,FALSE)),"",VLOOKUP(TOJ973,'Controle de Estoque'!TOD:TOK,4,FALSE))</f>
        <v/>
      </c>
      <c r="TOO973" s="16" t="str">
        <f>IF(ISERROR(VLOOKUP(TOK973,'Controle de Estoque'!TOE:TOL,1,FALSE)),"",VLOOKUP(TOK973,'Controle de Estoque'!TOE:TOL,4,FALSE))</f>
        <v/>
      </c>
      <c r="TOP973" s="16" t="str">
        <f>IF(ISERROR(VLOOKUP(TOL973,'Controle de Estoque'!TOF:TOM,1,FALSE)),"",VLOOKUP(TOL973,'Controle de Estoque'!TOF:TOM,4,FALSE))</f>
        <v/>
      </c>
      <c r="TOQ973" s="16" t="str">
        <f>IF(ISERROR(VLOOKUP(TOM973,'Controle de Estoque'!TOG:TON,1,FALSE)),"",VLOOKUP(TOM973,'Controle de Estoque'!TOG:TON,4,FALSE))</f>
        <v/>
      </c>
      <c r="TOR973" s="16" t="str">
        <f>IF(ISERROR(VLOOKUP(TON973,'Controle de Estoque'!TOH:TOO,1,FALSE)),"",VLOOKUP(TON973,'Controle de Estoque'!TOH:TOO,4,FALSE))</f>
        <v/>
      </c>
      <c r="TOS973" s="16" t="str">
        <f>IF(ISERROR(VLOOKUP(TOO973,'Controle de Estoque'!TOI:TOP,1,FALSE)),"",VLOOKUP(TOO973,'Controle de Estoque'!TOI:TOP,4,FALSE))</f>
        <v/>
      </c>
      <c r="TOT973" s="16" t="str">
        <f>IF(ISERROR(VLOOKUP(TOP973,'Controle de Estoque'!TOJ:TOQ,1,FALSE)),"",VLOOKUP(TOP973,'Controle de Estoque'!TOJ:TOQ,4,FALSE))</f>
        <v/>
      </c>
      <c r="TOU973" s="16" t="str">
        <f>IF(ISERROR(VLOOKUP(TOQ973,'Controle de Estoque'!TOK:TOR,1,FALSE)),"",VLOOKUP(TOQ973,'Controle de Estoque'!TOK:TOR,4,FALSE))</f>
        <v/>
      </c>
      <c r="TOV973" s="16" t="str">
        <f>IF(ISERROR(VLOOKUP(TOR973,'Controle de Estoque'!TOL:TOS,1,FALSE)),"",VLOOKUP(TOR973,'Controle de Estoque'!TOL:TOS,4,FALSE))</f>
        <v/>
      </c>
      <c r="TOW973" s="16" t="str">
        <f>IF(ISERROR(VLOOKUP(TOS973,'Controle de Estoque'!TOM:TOT,1,FALSE)),"",VLOOKUP(TOS973,'Controle de Estoque'!TOM:TOT,4,FALSE))</f>
        <v/>
      </c>
      <c r="TOX973" s="16" t="str">
        <f>IF(ISERROR(VLOOKUP(TOT973,'Controle de Estoque'!TON:TOU,1,FALSE)),"",VLOOKUP(TOT973,'Controle de Estoque'!TON:TOU,4,FALSE))</f>
        <v/>
      </c>
      <c r="TOY973" s="16" t="str">
        <f>IF(ISERROR(VLOOKUP(TOU973,'Controle de Estoque'!TOO:TOV,1,FALSE)),"",VLOOKUP(TOU973,'Controle de Estoque'!TOO:TOV,4,FALSE))</f>
        <v/>
      </c>
      <c r="TOZ973" s="16" t="str">
        <f>IF(ISERROR(VLOOKUP(TOV973,'Controle de Estoque'!TOP:TOW,1,FALSE)),"",VLOOKUP(TOV973,'Controle de Estoque'!TOP:TOW,4,FALSE))</f>
        <v/>
      </c>
      <c r="TPA973" s="16" t="str">
        <f>IF(ISERROR(VLOOKUP(TOW973,'Controle de Estoque'!TOQ:TOX,1,FALSE)),"",VLOOKUP(TOW973,'Controle de Estoque'!TOQ:TOX,4,FALSE))</f>
        <v/>
      </c>
      <c r="TPB973" s="16" t="str">
        <f>IF(ISERROR(VLOOKUP(TOX973,'Controle de Estoque'!TOR:TOY,1,FALSE)),"",VLOOKUP(TOX973,'Controle de Estoque'!TOR:TOY,4,FALSE))</f>
        <v/>
      </c>
      <c r="TPC973" s="16" t="str">
        <f>IF(ISERROR(VLOOKUP(TOY973,'Controle de Estoque'!TOS:TOZ,1,FALSE)),"",VLOOKUP(TOY973,'Controle de Estoque'!TOS:TOZ,4,FALSE))</f>
        <v/>
      </c>
      <c r="TPD973" s="16" t="str">
        <f>IF(ISERROR(VLOOKUP(TOZ973,'Controle de Estoque'!TOT:TPA,1,FALSE)),"",VLOOKUP(TOZ973,'Controle de Estoque'!TOT:TPA,4,FALSE))</f>
        <v/>
      </c>
      <c r="TPE973" s="16" t="str">
        <f>IF(ISERROR(VLOOKUP(TPA973,'Controle de Estoque'!TOU:TPB,1,FALSE)),"",VLOOKUP(TPA973,'Controle de Estoque'!TOU:TPB,4,FALSE))</f>
        <v/>
      </c>
      <c r="TPF973" s="16" t="str">
        <f>IF(ISERROR(VLOOKUP(TPB973,'Controle de Estoque'!TOV:TPC,1,FALSE)),"",VLOOKUP(TPB973,'Controle de Estoque'!TOV:TPC,4,FALSE))</f>
        <v/>
      </c>
      <c r="TPG973" s="16" t="str">
        <f>IF(ISERROR(VLOOKUP(TPC973,'Controle de Estoque'!TOW:TPD,1,FALSE)),"",VLOOKUP(TPC973,'Controle de Estoque'!TOW:TPD,4,FALSE))</f>
        <v/>
      </c>
      <c r="TPH973" s="16" t="str">
        <f>IF(ISERROR(VLOOKUP(TPD973,'Controle de Estoque'!TOX:TPE,1,FALSE)),"",VLOOKUP(TPD973,'Controle de Estoque'!TOX:TPE,4,FALSE))</f>
        <v/>
      </c>
      <c r="TPI973" s="16" t="str">
        <f>IF(ISERROR(VLOOKUP(TPE973,'Controle de Estoque'!TOY:TPF,1,FALSE)),"",VLOOKUP(TPE973,'Controle de Estoque'!TOY:TPF,4,FALSE))</f>
        <v/>
      </c>
      <c r="TPJ973" s="16" t="str">
        <f>IF(ISERROR(VLOOKUP(TPF973,'Controle de Estoque'!TOZ:TPG,1,FALSE)),"",VLOOKUP(TPF973,'Controle de Estoque'!TOZ:TPG,4,FALSE))</f>
        <v/>
      </c>
      <c r="TPK973" s="16" t="str">
        <f>IF(ISERROR(VLOOKUP(TPG973,'Controle de Estoque'!TPA:TPH,1,FALSE)),"",VLOOKUP(TPG973,'Controle de Estoque'!TPA:TPH,4,FALSE))</f>
        <v/>
      </c>
      <c r="TPL973" s="16" t="str">
        <f>IF(ISERROR(VLOOKUP(TPH973,'Controle de Estoque'!TPB:TPI,1,FALSE)),"",VLOOKUP(TPH973,'Controle de Estoque'!TPB:TPI,4,FALSE))</f>
        <v/>
      </c>
      <c r="TPM973" s="16" t="str">
        <f>IF(ISERROR(VLOOKUP(TPI973,'Controle de Estoque'!TPC:TPJ,1,FALSE)),"",VLOOKUP(TPI973,'Controle de Estoque'!TPC:TPJ,4,FALSE))</f>
        <v/>
      </c>
      <c r="TPN973" s="16" t="str">
        <f>IF(ISERROR(VLOOKUP(TPJ973,'Controle de Estoque'!TPD:TPK,1,FALSE)),"",VLOOKUP(TPJ973,'Controle de Estoque'!TPD:TPK,4,FALSE))</f>
        <v/>
      </c>
      <c r="TPO973" s="16" t="str">
        <f>IF(ISERROR(VLOOKUP(TPK973,'Controle de Estoque'!TPE:TPL,1,FALSE)),"",VLOOKUP(TPK973,'Controle de Estoque'!TPE:TPL,4,FALSE))</f>
        <v/>
      </c>
      <c r="TPP973" s="16" t="str">
        <f>IF(ISERROR(VLOOKUP(TPL973,'Controle de Estoque'!TPF:TPM,1,FALSE)),"",VLOOKUP(TPL973,'Controle de Estoque'!TPF:TPM,4,FALSE))</f>
        <v/>
      </c>
      <c r="TPQ973" s="16" t="str">
        <f>IF(ISERROR(VLOOKUP(TPM973,'Controle de Estoque'!TPG:TPN,1,FALSE)),"",VLOOKUP(TPM973,'Controle de Estoque'!TPG:TPN,4,FALSE))</f>
        <v/>
      </c>
      <c r="TPR973" s="16" t="str">
        <f>IF(ISERROR(VLOOKUP(TPN973,'Controle de Estoque'!TPH:TPO,1,FALSE)),"",VLOOKUP(TPN973,'Controle de Estoque'!TPH:TPO,4,FALSE))</f>
        <v/>
      </c>
      <c r="TPS973" s="16" t="str">
        <f>IF(ISERROR(VLOOKUP(TPO973,'Controle de Estoque'!TPI:TPP,1,FALSE)),"",VLOOKUP(TPO973,'Controle de Estoque'!TPI:TPP,4,FALSE))</f>
        <v/>
      </c>
      <c r="TPT973" s="16" t="str">
        <f>IF(ISERROR(VLOOKUP(TPP973,'Controle de Estoque'!TPJ:TPQ,1,FALSE)),"",VLOOKUP(TPP973,'Controle de Estoque'!TPJ:TPQ,4,FALSE))</f>
        <v/>
      </c>
      <c r="TPU973" s="16" t="str">
        <f>IF(ISERROR(VLOOKUP(TPQ973,'Controle de Estoque'!TPK:TPR,1,FALSE)),"",VLOOKUP(TPQ973,'Controle de Estoque'!TPK:TPR,4,FALSE))</f>
        <v/>
      </c>
      <c r="TPV973" s="16" t="str">
        <f>IF(ISERROR(VLOOKUP(TPR973,'Controle de Estoque'!TPL:TPS,1,FALSE)),"",VLOOKUP(TPR973,'Controle de Estoque'!TPL:TPS,4,FALSE))</f>
        <v/>
      </c>
      <c r="TPW973" s="16" t="str">
        <f>IF(ISERROR(VLOOKUP(TPS973,'Controle de Estoque'!TPM:TPT,1,FALSE)),"",VLOOKUP(TPS973,'Controle de Estoque'!TPM:TPT,4,FALSE))</f>
        <v/>
      </c>
      <c r="TPX973" s="16" t="str">
        <f>IF(ISERROR(VLOOKUP(TPT973,'Controle de Estoque'!TPN:TPU,1,FALSE)),"",VLOOKUP(TPT973,'Controle de Estoque'!TPN:TPU,4,FALSE))</f>
        <v/>
      </c>
      <c r="TPY973" s="16" t="str">
        <f>IF(ISERROR(VLOOKUP(TPU973,'Controle de Estoque'!TPO:TPV,1,FALSE)),"",VLOOKUP(TPU973,'Controle de Estoque'!TPO:TPV,4,FALSE))</f>
        <v/>
      </c>
      <c r="TPZ973" s="16" t="str">
        <f>IF(ISERROR(VLOOKUP(TPV973,'Controle de Estoque'!TPP:TPW,1,FALSE)),"",VLOOKUP(TPV973,'Controle de Estoque'!TPP:TPW,4,FALSE))</f>
        <v/>
      </c>
      <c r="TQA973" s="16" t="str">
        <f>IF(ISERROR(VLOOKUP(TPW973,'Controle de Estoque'!TPQ:TPX,1,FALSE)),"",VLOOKUP(TPW973,'Controle de Estoque'!TPQ:TPX,4,FALSE))</f>
        <v/>
      </c>
      <c r="TQB973" s="16" t="str">
        <f>IF(ISERROR(VLOOKUP(TPX973,'Controle de Estoque'!TPR:TPY,1,FALSE)),"",VLOOKUP(TPX973,'Controle de Estoque'!TPR:TPY,4,FALSE))</f>
        <v/>
      </c>
      <c r="TQC973" s="16" t="str">
        <f>IF(ISERROR(VLOOKUP(TPY973,'Controle de Estoque'!TPS:TPZ,1,FALSE)),"",VLOOKUP(TPY973,'Controle de Estoque'!TPS:TPZ,4,FALSE))</f>
        <v/>
      </c>
      <c r="TQD973" s="16" t="str">
        <f>IF(ISERROR(VLOOKUP(TPZ973,'Controle de Estoque'!TPT:TQA,1,FALSE)),"",VLOOKUP(TPZ973,'Controle de Estoque'!TPT:TQA,4,FALSE))</f>
        <v/>
      </c>
      <c r="TQE973" s="16" t="str">
        <f>IF(ISERROR(VLOOKUP(TQA973,'Controle de Estoque'!TPU:TQB,1,FALSE)),"",VLOOKUP(TQA973,'Controle de Estoque'!TPU:TQB,4,FALSE))</f>
        <v/>
      </c>
      <c r="TQF973" s="16" t="str">
        <f>IF(ISERROR(VLOOKUP(TQB973,'Controle de Estoque'!TPV:TQC,1,FALSE)),"",VLOOKUP(TQB973,'Controle de Estoque'!TPV:TQC,4,FALSE))</f>
        <v/>
      </c>
      <c r="TQG973" s="16" t="str">
        <f>IF(ISERROR(VLOOKUP(TQC973,'Controle de Estoque'!TPW:TQD,1,FALSE)),"",VLOOKUP(TQC973,'Controle de Estoque'!TPW:TQD,4,FALSE))</f>
        <v/>
      </c>
      <c r="TQH973" s="16" t="str">
        <f>IF(ISERROR(VLOOKUP(TQD973,'Controle de Estoque'!TPX:TQE,1,FALSE)),"",VLOOKUP(TQD973,'Controle de Estoque'!TPX:TQE,4,FALSE))</f>
        <v/>
      </c>
      <c r="TQI973" s="16" t="str">
        <f>IF(ISERROR(VLOOKUP(TQE973,'Controle de Estoque'!TPY:TQF,1,FALSE)),"",VLOOKUP(TQE973,'Controle de Estoque'!TPY:TQF,4,FALSE))</f>
        <v/>
      </c>
      <c r="TQJ973" s="16" t="str">
        <f>IF(ISERROR(VLOOKUP(TQF973,'Controle de Estoque'!TPZ:TQG,1,FALSE)),"",VLOOKUP(TQF973,'Controle de Estoque'!TPZ:TQG,4,FALSE))</f>
        <v/>
      </c>
      <c r="TQK973" s="16" t="str">
        <f>IF(ISERROR(VLOOKUP(TQG973,'Controle de Estoque'!TQA:TQH,1,FALSE)),"",VLOOKUP(TQG973,'Controle de Estoque'!TQA:TQH,4,FALSE))</f>
        <v/>
      </c>
      <c r="TQL973" s="16" t="str">
        <f>IF(ISERROR(VLOOKUP(TQH973,'Controle de Estoque'!TQB:TQI,1,FALSE)),"",VLOOKUP(TQH973,'Controle de Estoque'!TQB:TQI,4,FALSE))</f>
        <v/>
      </c>
      <c r="TQM973" s="16" t="str">
        <f>IF(ISERROR(VLOOKUP(TQI973,'Controle de Estoque'!TQC:TQJ,1,FALSE)),"",VLOOKUP(TQI973,'Controle de Estoque'!TQC:TQJ,4,FALSE))</f>
        <v/>
      </c>
      <c r="TQN973" s="16" t="str">
        <f>IF(ISERROR(VLOOKUP(TQJ973,'Controle de Estoque'!TQD:TQK,1,FALSE)),"",VLOOKUP(TQJ973,'Controle de Estoque'!TQD:TQK,4,FALSE))</f>
        <v/>
      </c>
      <c r="TQO973" s="16" t="str">
        <f>IF(ISERROR(VLOOKUP(TQK973,'Controle de Estoque'!TQE:TQL,1,FALSE)),"",VLOOKUP(TQK973,'Controle de Estoque'!TQE:TQL,4,FALSE))</f>
        <v/>
      </c>
      <c r="TQP973" s="16" t="str">
        <f>IF(ISERROR(VLOOKUP(TQL973,'Controle de Estoque'!TQF:TQM,1,FALSE)),"",VLOOKUP(TQL973,'Controle de Estoque'!TQF:TQM,4,FALSE))</f>
        <v/>
      </c>
      <c r="TQQ973" s="16" t="str">
        <f>IF(ISERROR(VLOOKUP(TQM973,'Controle de Estoque'!TQG:TQN,1,FALSE)),"",VLOOKUP(TQM973,'Controle de Estoque'!TQG:TQN,4,FALSE))</f>
        <v/>
      </c>
      <c r="TQR973" s="16" t="str">
        <f>IF(ISERROR(VLOOKUP(TQN973,'Controle de Estoque'!TQH:TQO,1,FALSE)),"",VLOOKUP(TQN973,'Controle de Estoque'!TQH:TQO,4,FALSE))</f>
        <v/>
      </c>
      <c r="TQS973" s="16" t="str">
        <f>IF(ISERROR(VLOOKUP(TQO973,'Controle de Estoque'!TQI:TQP,1,FALSE)),"",VLOOKUP(TQO973,'Controle de Estoque'!TQI:TQP,4,FALSE))</f>
        <v/>
      </c>
      <c r="TQT973" s="16" t="str">
        <f>IF(ISERROR(VLOOKUP(TQP973,'Controle de Estoque'!TQJ:TQQ,1,FALSE)),"",VLOOKUP(TQP973,'Controle de Estoque'!TQJ:TQQ,4,FALSE))</f>
        <v/>
      </c>
      <c r="TQU973" s="16" t="str">
        <f>IF(ISERROR(VLOOKUP(TQQ973,'Controle de Estoque'!TQK:TQR,1,FALSE)),"",VLOOKUP(TQQ973,'Controle de Estoque'!TQK:TQR,4,FALSE))</f>
        <v/>
      </c>
      <c r="TQV973" s="16" t="str">
        <f>IF(ISERROR(VLOOKUP(TQR973,'Controle de Estoque'!TQL:TQS,1,FALSE)),"",VLOOKUP(TQR973,'Controle de Estoque'!TQL:TQS,4,FALSE))</f>
        <v/>
      </c>
      <c r="TQW973" s="16" t="str">
        <f>IF(ISERROR(VLOOKUP(TQS973,'Controle de Estoque'!TQM:TQT,1,FALSE)),"",VLOOKUP(TQS973,'Controle de Estoque'!TQM:TQT,4,FALSE))</f>
        <v/>
      </c>
      <c r="TQX973" s="16" t="str">
        <f>IF(ISERROR(VLOOKUP(TQT973,'Controle de Estoque'!TQN:TQU,1,FALSE)),"",VLOOKUP(TQT973,'Controle de Estoque'!TQN:TQU,4,FALSE))</f>
        <v/>
      </c>
      <c r="TQY973" s="16" t="str">
        <f>IF(ISERROR(VLOOKUP(TQU973,'Controle de Estoque'!TQO:TQV,1,FALSE)),"",VLOOKUP(TQU973,'Controle de Estoque'!TQO:TQV,4,FALSE))</f>
        <v/>
      </c>
      <c r="TQZ973" s="16" t="str">
        <f>IF(ISERROR(VLOOKUP(TQV973,'Controle de Estoque'!TQP:TQW,1,FALSE)),"",VLOOKUP(TQV973,'Controle de Estoque'!TQP:TQW,4,FALSE))</f>
        <v/>
      </c>
      <c r="TRA973" s="16" t="str">
        <f>IF(ISERROR(VLOOKUP(TQW973,'Controle de Estoque'!TQQ:TQX,1,FALSE)),"",VLOOKUP(TQW973,'Controle de Estoque'!TQQ:TQX,4,FALSE))</f>
        <v/>
      </c>
      <c r="TRB973" s="16" t="str">
        <f>IF(ISERROR(VLOOKUP(TQX973,'Controle de Estoque'!TQR:TQY,1,FALSE)),"",VLOOKUP(TQX973,'Controle de Estoque'!TQR:TQY,4,FALSE))</f>
        <v/>
      </c>
      <c r="TRC973" s="16" t="str">
        <f>IF(ISERROR(VLOOKUP(TQY973,'Controle de Estoque'!TQS:TQZ,1,FALSE)),"",VLOOKUP(TQY973,'Controle de Estoque'!TQS:TQZ,4,FALSE))</f>
        <v/>
      </c>
      <c r="TRD973" s="16" t="str">
        <f>IF(ISERROR(VLOOKUP(TQZ973,'Controle de Estoque'!TQT:TRA,1,FALSE)),"",VLOOKUP(TQZ973,'Controle de Estoque'!TQT:TRA,4,FALSE))</f>
        <v/>
      </c>
      <c r="TRE973" s="16" t="str">
        <f>IF(ISERROR(VLOOKUP(TRA973,'Controle de Estoque'!TQU:TRB,1,FALSE)),"",VLOOKUP(TRA973,'Controle de Estoque'!TQU:TRB,4,FALSE))</f>
        <v/>
      </c>
      <c r="TRF973" s="16" t="str">
        <f>IF(ISERROR(VLOOKUP(TRB973,'Controle de Estoque'!TQV:TRC,1,FALSE)),"",VLOOKUP(TRB973,'Controle de Estoque'!TQV:TRC,4,FALSE))</f>
        <v/>
      </c>
      <c r="TRG973" s="16" t="str">
        <f>IF(ISERROR(VLOOKUP(TRC973,'Controle de Estoque'!TQW:TRD,1,FALSE)),"",VLOOKUP(TRC973,'Controle de Estoque'!TQW:TRD,4,FALSE))</f>
        <v/>
      </c>
      <c r="TRH973" s="16" t="str">
        <f>IF(ISERROR(VLOOKUP(TRD973,'Controle de Estoque'!TQX:TRE,1,FALSE)),"",VLOOKUP(TRD973,'Controle de Estoque'!TQX:TRE,4,FALSE))</f>
        <v/>
      </c>
      <c r="TRI973" s="16" t="str">
        <f>IF(ISERROR(VLOOKUP(TRE973,'Controle de Estoque'!TQY:TRF,1,FALSE)),"",VLOOKUP(TRE973,'Controle de Estoque'!TQY:TRF,4,FALSE))</f>
        <v/>
      </c>
      <c r="TRJ973" s="16" t="str">
        <f>IF(ISERROR(VLOOKUP(TRF973,'Controle de Estoque'!TQZ:TRG,1,FALSE)),"",VLOOKUP(TRF973,'Controle de Estoque'!TQZ:TRG,4,FALSE))</f>
        <v/>
      </c>
      <c r="TRK973" s="16" t="str">
        <f>IF(ISERROR(VLOOKUP(TRG973,'Controle de Estoque'!TRA:TRH,1,FALSE)),"",VLOOKUP(TRG973,'Controle de Estoque'!TRA:TRH,4,FALSE))</f>
        <v/>
      </c>
      <c r="TRL973" s="16" t="str">
        <f>IF(ISERROR(VLOOKUP(TRH973,'Controle de Estoque'!TRB:TRI,1,FALSE)),"",VLOOKUP(TRH973,'Controle de Estoque'!TRB:TRI,4,FALSE))</f>
        <v/>
      </c>
      <c r="TRM973" s="16" t="str">
        <f>IF(ISERROR(VLOOKUP(TRI973,'Controle de Estoque'!TRC:TRJ,1,FALSE)),"",VLOOKUP(TRI973,'Controle de Estoque'!TRC:TRJ,4,FALSE))</f>
        <v/>
      </c>
      <c r="TRN973" s="16" t="str">
        <f>IF(ISERROR(VLOOKUP(TRJ973,'Controle de Estoque'!TRD:TRK,1,FALSE)),"",VLOOKUP(TRJ973,'Controle de Estoque'!TRD:TRK,4,FALSE))</f>
        <v/>
      </c>
      <c r="TRO973" s="16" t="str">
        <f>IF(ISERROR(VLOOKUP(TRK973,'Controle de Estoque'!TRE:TRL,1,FALSE)),"",VLOOKUP(TRK973,'Controle de Estoque'!TRE:TRL,4,FALSE))</f>
        <v/>
      </c>
      <c r="TRP973" s="16" t="str">
        <f>IF(ISERROR(VLOOKUP(TRL973,'Controle de Estoque'!TRF:TRM,1,FALSE)),"",VLOOKUP(TRL973,'Controle de Estoque'!TRF:TRM,4,FALSE))</f>
        <v/>
      </c>
      <c r="TRQ973" s="16" t="str">
        <f>IF(ISERROR(VLOOKUP(TRM973,'Controle de Estoque'!TRG:TRN,1,FALSE)),"",VLOOKUP(TRM973,'Controle de Estoque'!TRG:TRN,4,FALSE))</f>
        <v/>
      </c>
      <c r="TRR973" s="16" t="str">
        <f>IF(ISERROR(VLOOKUP(TRN973,'Controle de Estoque'!TRH:TRO,1,FALSE)),"",VLOOKUP(TRN973,'Controle de Estoque'!TRH:TRO,4,FALSE))</f>
        <v/>
      </c>
      <c r="TRS973" s="16" t="str">
        <f>IF(ISERROR(VLOOKUP(TRO973,'Controle de Estoque'!TRI:TRP,1,FALSE)),"",VLOOKUP(TRO973,'Controle de Estoque'!TRI:TRP,4,FALSE))</f>
        <v/>
      </c>
      <c r="TRT973" s="16" t="str">
        <f>IF(ISERROR(VLOOKUP(TRP973,'Controle de Estoque'!TRJ:TRQ,1,FALSE)),"",VLOOKUP(TRP973,'Controle de Estoque'!TRJ:TRQ,4,FALSE))</f>
        <v/>
      </c>
      <c r="TRU973" s="16" t="str">
        <f>IF(ISERROR(VLOOKUP(TRQ973,'Controle de Estoque'!TRK:TRR,1,FALSE)),"",VLOOKUP(TRQ973,'Controle de Estoque'!TRK:TRR,4,FALSE))</f>
        <v/>
      </c>
      <c r="TRV973" s="16" t="str">
        <f>IF(ISERROR(VLOOKUP(TRR973,'Controle de Estoque'!TRL:TRS,1,FALSE)),"",VLOOKUP(TRR973,'Controle de Estoque'!TRL:TRS,4,FALSE))</f>
        <v/>
      </c>
      <c r="TRW973" s="16" t="str">
        <f>IF(ISERROR(VLOOKUP(TRS973,'Controle de Estoque'!TRM:TRT,1,FALSE)),"",VLOOKUP(TRS973,'Controle de Estoque'!TRM:TRT,4,FALSE))</f>
        <v/>
      </c>
      <c r="TRX973" s="16" t="str">
        <f>IF(ISERROR(VLOOKUP(TRT973,'Controle de Estoque'!TRN:TRU,1,FALSE)),"",VLOOKUP(TRT973,'Controle de Estoque'!TRN:TRU,4,FALSE))</f>
        <v/>
      </c>
      <c r="TRY973" s="16" t="str">
        <f>IF(ISERROR(VLOOKUP(TRU973,'Controle de Estoque'!TRO:TRV,1,FALSE)),"",VLOOKUP(TRU973,'Controle de Estoque'!TRO:TRV,4,FALSE))</f>
        <v/>
      </c>
      <c r="TRZ973" s="16" t="str">
        <f>IF(ISERROR(VLOOKUP(TRV973,'Controle de Estoque'!TRP:TRW,1,FALSE)),"",VLOOKUP(TRV973,'Controle de Estoque'!TRP:TRW,4,FALSE))</f>
        <v/>
      </c>
      <c r="TSA973" s="16" t="str">
        <f>IF(ISERROR(VLOOKUP(TRW973,'Controle de Estoque'!TRQ:TRX,1,FALSE)),"",VLOOKUP(TRW973,'Controle de Estoque'!TRQ:TRX,4,FALSE))</f>
        <v/>
      </c>
      <c r="TSB973" s="16" t="str">
        <f>IF(ISERROR(VLOOKUP(TRX973,'Controle de Estoque'!TRR:TRY,1,FALSE)),"",VLOOKUP(TRX973,'Controle de Estoque'!TRR:TRY,4,FALSE))</f>
        <v/>
      </c>
      <c r="TSC973" s="16" t="str">
        <f>IF(ISERROR(VLOOKUP(TRY973,'Controle de Estoque'!TRS:TRZ,1,FALSE)),"",VLOOKUP(TRY973,'Controle de Estoque'!TRS:TRZ,4,FALSE))</f>
        <v/>
      </c>
      <c r="TSD973" s="16" t="str">
        <f>IF(ISERROR(VLOOKUP(TRZ973,'Controle de Estoque'!TRT:TSA,1,FALSE)),"",VLOOKUP(TRZ973,'Controle de Estoque'!TRT:TSA,4,FALSE))</f>
        <v/>
      </c>
      <c r="TSE973" s="16" t="str">
        <f>IF(ISERROR(VLOOKUP(TSA973,'Controle de Estoque'!TRU:TSB,1,FALSE)),"",VLOOKUP(TSA973,'Controle de Estoque'!TRU:TSB,4,FALSE))</f>
        <v/>
      </c>
      <c r="TSF973" s="16" t="str">
        <f>IF(ISERROR(VLOOKUP(TSB973,'Controle de Estoque'!TRV:TSC,1,FALSE)),"",VLOOKUP(TSB973,'Controle de Estoque'!TRV:TSC,4,FALSE))</f>
        <v/>
      </c>
      <c r="TSG973" s="16" t="str">
        <f>IF(ISERROR(VLOOKUP(TSC973,'Controle de Estoque'!TRW:TSD,1,FALSE)),"",VLOOKUP(TSC973,'Controle de Estoque'!TRW:TSD,4,FALSE))</f>
        <v/>
      </c>
      <c r="TSH973" s="16" t="str">
        <f>IF(ISERROR(VLOOKUP(TSD973,'Controle de Estoque'!TRX:TSE,1,FALSE)),"",VLOOKUP(TSD973,'Controle de Estoque'!TRX:TSE,4,FALSE))</f>
        <v/>
      </c>
      <c r="TSI973" s="16" t="str">
        <f>IF(ISERROR(VLOOKUP(TSE973,'Controle de Estoque'!TRY:TSF,1,FALSE)),"",VLOOKUP(TSE973,'Controle de Estoque'!TRY:TSF,4,FALSE))</f>
        <v/>
      </c>
      <c r="TSJ973" s="16" t="str">
        <f>IF(ISERROR(VLOOKUP(TSF973,'Controle de Estoque'!TRZ:TSG,1,FALSE)),"",VLOOKUP(TSF973,'Controle de Estoque'!TRZ:TSG,4,FALSE))</f>
        <v/>
      </c>
      <c r="TSK973" s="16" t="str">
        <f>IF(ISERROR(VLOOKUP(TSG973,'Controle de Estoque'!TSA:TSH,1,FALSE)),"",VLOOKUP(TSG973,'Controle de Estoque'!TSA:TSH,4,FALSE))</f>
        <v/>
      </c>
      <c r="TSL973" s="16" t="str">
        <f>IF(ISERROR(VLOOKUP(TSH973,'Controle de Estoque'!TSB:TSI,1,FALSE)),"",VLOOKUP(TSH973,'Controle de Estoque'!TSB:TSI,4,FALSE))</f>
        <v/>
      </c>
      <c r="TSM973" s="16" t="str">
        <f>IF(ISERROR(VLOOKUP(TSI973,'Controle de Estoque'!TSC:TSJ,1,FALSE)),"",VLOOKUP(TSI973,'Controle de Estoque'!TSC:TSJ,4,FALSE))</f>
        <v/>
      </c>
      <c r="TSN973" s="16" t="str">
        <f>IF(ISERROR(VLOOKUP(TSJ973,'Controle de Estoque'!TSD:TSK,1,FALSE)),"",VLOOKUP(TSJ973,'Controle de Estoque'!TSD:TSK,4,FALSE))</f>
        <v/>
      </c>
      <c r="TSO973" s="16" t="str">
        <f>IF(ISERROR(VLOOKUP(TSK973,'Controle de Estoque'!TSE:TSL,1,FALSE)),"",VLOOKUP(TSK973,'Controle de Estoque'!TSE:TSL,4,FALSE))</f>
        <v/>
      </c>
      <c r="TSP973" s="16" t="str">
        <f>IF(ISERROR(VLOOKUP(TSL973,'Controle de Estoque'!TSF:TSM,1,FALSE)),"",VLOOKUP(TSL973,'Controle de Estoque'!TSF:TSM,4,FALSE))</f>
        <v/>
      </c>
      <c r="TSQ973" s="16" t="str">
        <f>IF(ISERROR(VLOOKUP(TSM973,'Controle de Estoque'!TSG:TSN,1,FALSE)),"",VLOOKUP(TSM973,'Controle de Estoque'!TSG:TSN,4,FALSE))</f>
        <v/>
      </c>
      <c r="TSR973" s="16" t="str">
        <f>IF(ISERROR(VLOOKUP(TSN973,'Controle de Estoque'!TSH:TSO,1,FALSE)),"",VLOOKUP(TSN973,'Controle de Estoque'!TSH:TSO,4,FALSE))</f>
        <v/>
      </c>
      <c r="TSS973" s="16" t="str">
        <f>IF(ISERROR(VLOOKUP(TSO973,'Controle de Estoque'!TSI:TSP,1,FALSE)),"",VLOOKUP(TSO973,'Controle de Estoque'!TSI:TSP,4,FALSE))</f>
        <v/>
      </c>
      <c r="TST973" s="16" t="str">
        <f>IF(ISERROR(VLOOKUP(TSP973,'Controle de Estoque'!TSJ:TSQ,1,FALSE)),"",VLOOKUP(TSP973,'Controle de Estoque'!TSJ:TSQ,4,FALSE))</f>
        <v/>
      </c>
      <c r="TSU973" s="16" t="str">
        <f>IF(ISERROR(VLOOKUP(TSQ973,'Controle de Estoque'!TSK:TSR,1,FALSE)),"",VLOOKUP(TSQ973,'Controle de Estoque'!TSK:TSR,4,FALSE))</f>
        <v/>
      </c>
      <c r="TSV973" s="16" t="str">
        <f>IF(ISERROR(VLOOKUP(TSR973,'Controle de Estoque'!TSL:TSS,1,FALSE)),"",VLOOKUP(TSR973,'Controle de Estoque'!TSL:TSS,4,FALSE))</f>
        <v/>
      </c>
      <c r="TSW973" s="16" t="str">
        <f>IF(ISERROR(VLOOKUP(TSS973,'Controle de Estoque'!TSM:TST,1,FALSE)),"",VLOOKUP(TSS973,'Controle de Estoque'!TSM:TST,4,FALSE))</f>
        <v/>
      </c>
      <c r="TSX973" s="16" t="str">
        <f>IF(ISERROR(VLOOKUP(TST973,'Controle de Estoque'!TSN:TSU,1,FALSE)),"",VLOOKUP(TST973,'Controle de Estoque'!TSN:TSU,4,FALSE))</f>
        <v/>
      </c>
      <c r="TSY973" s="16" t="str">
        <f>IF(ISERROR(VLOOKUP(TSU973,'Controle de Estoque'!TSO:TSV,1,FALSE)),"",VLOOKUP(TSU973,'Controle de Estoque'!TSO:TSV,4,FALSE))</f>
        <v/>
      </c>
      <c r="TSZ973" s="16" t="str">
        <f>IF(ISERROR(VLOOKUP(TSV973,'Controle de Estoque'!TSP:TSW,1,FALSE)),"",VLOOKUP(TSV973,'Controle de Estoque'!TSP:TSW,4,FALSE))</f>
        <v/>
      </c>
      <c r="TTA973" s="16" t="str">
        <f>IF(ISERROR(VLOOKUP(TSW973,'Controle de Estoque'!TSQ:TSX,1,FALSE)),"",VLOOKUP(TSW973,'Controle de Estoque'!TSQ:TSX,4,FALSE))</f>
        <v/>
      </c>
      <c r="TTB973" s="16" t="str">
        <f>IF(ISERROR(VLOOKUP(TSX973,'Controle de Estoque'!TSR:TSY,1,FALSE)),"",VLOOKUP(TSX973,'Controle de Estoque'!TSR:TSY,4,FALSE))</f>
        <v/>
      </c>
      <c r="TTC973" s="16" t="str">
        <f>IF(ISERROR(VLOOKUP(TSY973,'Controle de Estoque'!TSS:TSZ,1,FALSE)),"",VLOOKUP(TSY973,'Controle de Estoque'!TSS:TSZ,4,FALSE))</f>
        <v/>
      </c>
      <c r="TTD973" s="16" t="str">
        <f>IF(ISERROR(VLOOKUP(TSZ973,'Controle de Estoque'!TST:TTA,1,FALSE)),"",VLOOKUP(TSZ973,'Controle de Estoque'!TST:TTA,4,FALSE))</f>
        <v/>
      </c>
      <c r="TTE973" s="16" t="str">
        <f>IF(ISERROR(VLOOKUP(TTA973,'Controle de Estoque'!TSU:TTB,1,FALSE)),"",VLOOKUP(TTA973,'Controle de Estoque'!TSU:TTB,4,FALSE))</f>
        <v/>
      </c>
      <c r="TTF973" s="16" t="str">
        <f>IF(ISERROR(VLOOKUP(TTB973,'Controle de Estoque'!TSV:TTC,1,FALSE)),"",VLOOKUP(TTB973,'Controle de Estoque'!TSV:TTC,4,FALSE))</f>
        <v/>
      </c>
      <c r="TTG973" s="16" t="str">
        <f>IF(ISERROR(VLOOKUP(TTC973,'Controle de Estoque'!TSW:TTD,1,FALSE)),"",VLOOKUP(TTC973,'Controle de Estoque'!TSW:TTD,4,FALSE))</f>
        <v/>
      </c>
      <c r="TTH973" s="16" t="str">
        <f>IF(ISERROR(VLOOKUP(TTD973,'Controle de Estoque'!TSX:TTE,1,FALSE)),"",VLOOKUP(TTD973,'Controle de Estoque'!TSX:TTE,4,FALSE))</f>
        <v/>
      </c>
      <c r="TTI973" s="16" t="str">
        <f>IF(ISERROR(VLOOKUP(TTE973,'Controle de Estoque'!TSY:TTF,1,FALSE)),"",VLOOKUP(TTE973,'Controle de Estoque'!TSY:TTF,4,FALSE))</f>
        <v/>
      </c>
      <c r="TTJ973" s="16" t="str">
        <f>IF(ISERROR(VLOOKUP(TTF973,'Controle de Estoque'!TSZ:TTG,1,FALSE)),"",VLOOKUP(TTF973,'Controle de Estoque'!TSZ:TTG,4,FALSE))</f>
        <v/>
      </c>
      <c r="TTK973" s="16" t="str">
        <f>IF(ISERROR(VLOOKUP(TTG973,'Controle de Estoque'!TTA:TTH,1,FALSE)),"",VLOOKUP(TTG973,'Controle de Estoque'!TTA:TTH,4,FALSE))</f>
        <v/>
      </c>
      <c r="TTL973" s="16" t="str">
        <f>IF(ISERROR(VLOOKUP(TTH973,'Controle de Estoque'!TTB:TTI,1,FALSE)),"",VLOOKUP(TTH973,'Controle de Estoque'!TTB:TTI,4,FALSE))</f>
        <v/>
      </c>
      <c r="TTM973" s="16" t="str">
        <f>IF(ISERROR(VLOOKUP(TTI973,'Controle de Estoque'!TTC:TTJ,1,FALSE)),"",VLOOKUP(TTI973,'Controle de Estoque'!TTC:TTJ,4,FALSE))</f>
        <v/>
      </c>
      <c r="TTN973" s="16" t="str">
        <f>IF(ISERROR(VLOOKUP(TTJ973,'Controle de Estoque'!TTD:TTK,1,FALSE)),"",VLOOKUP(TTJ973,'Controle de Estoque'!TTD:TTK,4,FALSE))</f>
        <v/>
      </c>
      <c r="TTO973" s="16" t="str">
        <f>IF(ISERROR(VLOOKUP(TTK973,'Controle de Estoque'!TTE:TTL,1,FALSE)),"",VLOOKUP(TTK973,'Controle de Estoque'!TTE:TTL,4,FALSE))</f>
        <v/>
      </c>
      <c r="TTP973" s="16" t="str">
        <f>IF(ISERROR(VLOOKUP(TTL973,'Controle de Estoque'!TTF:TTM,1,FALSE)),"",VLOOKUP(TTL973,'Controle de Estoque'!TTF:TTM,4,FALSE))</f>
        <v/>
      </c>
      <c r="TTQ973" s="16" t="str">
        <f>IF(ISERROR(VLOOKUP(TTM973,'Controle de Estoque'!TTG:TTN,1,FALSE)),"",VLOOKUP(TTM973,'Controle de Estoque'!TTG:TTN,4,FALSE))</f>
        <v/>
      </c>
      <c r="TTR973" s="16" t="str">
        <f>IF(ISERROR(VLOOKUP(TTN973,'Controle de Estoque'!TTH:TTO,1,FALSE)),"",VLOOKUP(TTN973,'Controle de Estoque'!TTH:TTO,4,FALSE))</f>
        <v/>
      </c>
      <c r="TTS973" s="16" t="str">
        <f>IF(ISERROR(VLOOKUP(TTO973,'Controle de Estoque'!TTI:TTP,1,FALSE)),"",VLOOKUP(TTO973,'Controle de Estoque'!TTI:TTP,4,FALSE))</f>
        <v/>
      </c>
      <c r="TTT973" s="16" t="str">
        <f>IF(ISERROR(VLOOKUP(TTP973,'Controle de Estoque'!TTJ:TTQ,1,FALSE)),"",VLOOKUP(TTP973,'Controle de Estoque'!TTJ:TTQ,4,FALSE))</f>
        <v/>
      </c>
      <c r="TTU973" s="16" t="str">
        <f>IF(ISERROR(VLOOKUP(TTQ973,'Controle de Estoque'!TTK:TTR,1,FALSE)),"",VLOOKUP(TTQ973,'Controle de Estoque'!TTK:TTR,4,FALSE))</f>
        <v/>
      </c>
      <c r="TTV973" s="16" t="str">
        <f>IF(ISERROR(VLOOKUP(TTR973,'Controle de Estoque'!TTL:TTS,1,FALSE)),"",VLOOKUP(TTR973,'Controle de Estoque'!TTL:TTS,4,FALSE))</f>
        <v/>
      </c>
      <c r="TTW973" s="16" t="str">
        <f>IF(ISERROR(VLOOKUP(TTS973,'Controle de Estoque'!TTM:TTT,1,FALSE)),"",VLOOKUP(TTS973,'Controle de Estoque'!TTM:TTT,4,FALSE))</f>
        <v/>
      </c>
      <c r="TTX973" s="16" t="str">
        <f>IF(ISERROR(VLOOKUP(TTT973,'Controle de Estoque'!TTN:TTU,1,FALSE)),"",VLOOKUP(TTT973,'Controle de Estoque'!TTN:TTU,4,FALSE))</f>
        <v/>
      </c>
      <c r="TTY973" s="16" t="str">
        <f>IF(ISERROR(VLOOKUP(TTU973,'Controle de Estoque'!TTO:TTV,1,FALSE)),"",VLOOKUP(TTU973,'Controle de Estoque'!TTO:TTV,4,FALSE))</f>
        <v/>
      </c>
      <c r="TTZ973" s="16" t="str">
        <f>IF(ISERROR(VLOOKUP(TTV973,'Controle de Estoque'!TTP:TTW,1,FALSE)),"",VLOOKUP(TTV973,'Controle de Estoque'!TTP:TTW,4,FALSE))</f>
        <v/>
      </c>
      <c r="TUA973" s="16" t="str">
        <f>IF(ISERROR(VLOOKUP(TTW973,'Controle de Estoque'!TTQ:TTX,1,FALSE)),"",VLOOKUP(TTW973,'Controle de Estoque'!TTQ:TTX,4,FALSE))</f>
        <v/>
      </c>
      <c r="TUB973" s="16" t="str">
        <f>IF(ISERROR(VLOOKUP(TTX973,'Controle de Estoque'!TTR:TTY,1,FALSE)),"",VLOOKUP(TTX973,'Controle de Estoque'!TTR:TTY,4,FALSE))</f>
        <v/>
      </c>
      <c r="TUC973" s="16" t="str">
        <f>IF(ISERROR(VLOOKUP(TTY973,'Controle de Estoque'!TTS:TTZ,1,FALSE)),"",VLOOKUP(TTY973,'Controle de Estoque'!TTS:TTZ,4,FALSE))</f>
        <v/>
      </c>
      <c r="TUD973" s="16" t="str">
        <f>IF(ISERROR(VLOOKUP(TTZ973,'Controle de Estoque'!TTT:TUA,1,FALSE)),"",VLOOKUP(TTZ973,'Controle de Estoque'!TTT:TUA,4,FALSE))</f>
        <v/>
      </c>
      <c r="TUE973" s="16" t="str">
        <f>IF(ISERROR(VLOOKUP(TUA973,'Controle de Estoque'!TTU:TUB,1,FALSE)),"",VLOOKUP(TUA973,'Controle de Estoque'!TTU:TUB,4,FALSE))</f>
        <v/>
      </c>
      <c r="TUF973" s="16" t="str">
        <f>IF(ISERROR(VLOOKUP(TUB973,'Controle de Estoque'!TTV:TUC,1,FALSE)),"",VLOOKUP(TUB973,'Controle de Estoque'!TTV:TUC,4,FALSE))</f>
        <v/>
      </c>
      <c r="TUG973" s="16" t="str">
        <f>IF(ISERROR(VLOOKUP(TUC973,'Controle de Estoque'!TTW:TUD,1,FALSE)),"",VLOOKUP(TUC973,'Controle de Estoque'!TTW:TUD,4,FALSE))</f>
        <v/>
      </c>
      <c r="TUH973" s="16" t="str">
        <f>IF(ISERROR(VLOOKUP(TUD973,'Controle de Estoque'!TTX:TUE,1,FALSE)),"",VLOOKUP(TUD973,'Controle de Estoque'!TTX:TUE,4,FALSE))</f>
        <v/>
      </c>
      <c r="TUI973" s="16" t="str">
        <f>IF(ISERROR(VLOOKUP(TUE973,'Controle de Estoque'!TTY:TUF,1,FALSE)),"",VLOOKUP(TUE973,'Controle de Estoque'!TTY:TUF,4,FALSE))</f>
        <v/>
      </c>
      <c r="TUJ973" s="16" t="str">
        <f>IF(ISERROR(VLOOKUP(TUF973,'Controle de Estoque'!TTZ:TUG,1,FALSE)),"",VLOOKUP(TUF973,'Controle de Estoque'!TTZ:TUG,4,FALSE))</f>
        <v/>
      </c>
      <c r="TUK973" s="16" t="str">
        <f>IF(ISERROR(VLOOKUP(TUG973,'Controle de Estoque'!TUA:TUH,1,FALSE)),"",VLOOKUP(TUG973,'Controle de Estoque'!TUA:TUH,4,FALSE))</f>
        <v/>
      </c>
      <c r="TUL973" s="16" t="str">
        <f>IF(ISERROR(VLOOKUP(TUH973,'Controle de Estoque'!TUB:TUI,1,FALSE)),"",VLOOKUP(TUH973,'Controle de Estoque'!TUB:TUI,4,FALSE))</f>
        <v/>
      </c>
      <c r="TUM973" s="16" t="str">
        <f>IF(ISERROR(VLOOKUP(TUI973,'Controle de Estoque'!TUC:TUJ,1,FALSE)),"",VLOOKUP(TUI973,'Controle de Estoque'!TUC:TUJ,4,FALSE))</f>
        <v/>
      </c>
      <c r="TUN973" s="16" t="str">
        <f>IF(ISERROR(VLOOKUP(TUJ973,'Controle de Estoque'!TUD:TUK,1,FALSE)),"",VLOOKUP(TUJ973,'Controle de Estoque'!TUD:TUK,4,FALSE))</f>
        <v/>
      </c>
      <c r="TUO973" s="16" t="str">
        <f>IF(ISERROR(VLOOKUP(TUK973,'Controle de Estoque'!TUE:TUL,1,FALSE)),"",VLOOKUP(TUK973,'Controle de Estoque'!TUE:TUL,4,FALSE))</f>
        <v/>
      </c>
      <c r="TUP973" s="16" t="str">
        <f>IF(ISERROR(VLOOKUP(TUL973,'Controle de Estoque'!TUF:TUM,1,FALSE)),"",VLOOKUP(TUL973,'Controle de Estoque'!TUF:TUM,4,FALSE))</f>
        <v/>
      </c>
      <c r="TUQ973" s="16" t="str">
        <f>IF(ISERROR(VLOOKUP(TUM973,'Controle de Estoque'!TUG:TUN,1,FALSE)),"",VLOOKUP(TUM973,'Controle de Estoque'!TUG:TUN,4,FALSE))</f>
        <v/>
      </c>
      <c r="TUR973" s="16" t="str">
        <f>IF(ISERROR(VLOOKUP(TUN973,'Controle de Estoque'!TUH:TUO,1,FALSE)),"",VLOOKUP(TUN973,'Controle de Estoque'!TUH:TUO,4,FALSE))</f>
        <v/>
      </c>
      <c r="TUS973" s="16" t="str">
        <f>IF(ISERROR(VLOOKUP(TUO973,'Controle de Estoque'!TUI:TUP,1,FALSE)),"",VLOOKUP(TUO973,'Controle de Estoque'!TUI:TUP,4,FALSE))</f>
        <v/>
      </c>
      <c r="TUT973" s="16" t="str">
        <f>IF(ISERROR(VLOOKUP(TUP973,'Controle de Estoque'!TUJ:TUQ,1,FALSE)),"",VLOOKUP(TUP973,'Controle de Estoque'!TUJ:TUQ,4,FALSE))</f>
        <v/>
      </c>
      <c r="TUU973" s="16" t="str">
        <f>IF(ISERROR(VLOOKUP(TUQ973,'Controle de Estoque'!TUK:TUR,1,FALSE)),"",VLOOKUP(TUQ973,'Controle de Estoque'!TUK:TUR,4,FALSE))</f>
        <v/>
      </c>
      <c r="TUV973" s="16" t="str">
        <f>IF(ISERROR(VLOOKUP(TUR973,'Controle de Estoque'!TUL:TUS,1,FALSE)),"",VLOOKUP(TUR973,'Controle de Estoque'!TUL:TUS,4,FALSE))</f>
        <v/>
      </c>
      <c r="TUW973" s="16" t="str">
        <f>IF(ISERROR(VLOOKUP(TUS973,'Controle de Estoque'!TUM:TUT,1,FALSE)),"",VLOOKUP(TUS973,'Controle de Estoque'!TUM:TUT,4,FALSE))</f>
        <v/>
      </c>
      <c r="TUX973" s="16" t="str">
        <f>IF(ISERROR(VLOOKUP(TUT973,'Controle de Estoque'!TUN:TUU,1,FALSE)),"",VLOOKUP(TUT973,'Controle de Estoque'!TUN:TUU,4,FALSE))</f>
        <v/>
      </c>
      <c r="TUY973" s="16" t="str">
        <f>IF(ISERROR(VLOOKUP(TUU973,'Controle de Estoque'!TUO:TUV,1,FALSE)),"",VLOOKUP(TUU973,'Controle de Estoque'!TUO:TUV,4,FALSE))</f>
        <v/>
      </c>
      <c r="TUZ973" s="16" t="str">
        <f>IF(ISERROR(VLOOKUP(TUV973,'Controle de Estoque'!TUP:TUW,1,FALSE)),"",VLOOKUP(TUV973,'Controle de Estoque'!TUP:TUW,4,FALSE))</f>
        <v/>
      </c>
      <c r="TVA973" s="16" t="str">
        <f>IF(ISERROR(VLOOKUP(TUW973,'Controle de Estoque'!TUQ:TUX,1,FALSE)),"",VLOOKUP(TUW973,'Controle de Estoque'!TUQ:TUX,4,FALSE))</f>
        <v/>
      </c>
      <c r="TVB973" s="16" t="str">
        <f>IF(ISERROR(VLOOKUP(TUX973,'Controle de Estoque'!TUR:TUY,1,FALSE)),"",VLOOKUP(TUX973,'Controle de Estoque'!TUR:TUY,4,FALSE))</f>
        <v/>
      </c>
      <c r="TVC973" s="16" t="str">
        <f>IF(ISERROR(VLOOKUP(TUY973,'Controle de Estoque'!TUS:TUZ,1,FALSE)),"",VLOOKUP(TUY973,'Controle de Estoque'!TUS:TUZ,4,FALSE))</f>
        <v/>
      </c>
      <c r="TVD973" s="16" t="str">
        <f>IF(ISERROR(VLOOKUP(TUZ973,'Controle de Estoque'!TUT:TVA,1,FALSE)),"",VLOOKUP(TUZ973,'Controle de Estoque'!TUT:TVA,4,FALSE))</f>
        <v/>
      </c>
      <c r="TVE973" s="16" t="str">
        <f>IF(ISERROR(VLOOKUP(TVA973,'Controle de Estoque'!TUU:TVB,1,FALSE)),"",VLOOKUP(TVA973,'Controle de Estoque'!TUU:TVB,4,FALSE))</f>
        <v/>
      </c>
      <c r="TVF973" s="16" t="str">
        <f>IF(ISERROR(VLOOKUP(TVB973,'Controle de Estoque'!TUV:TVC,1,FALSE)),"",VLOOKUP(TVB973,'Controle de Estoque'!TUV:TVC,4,FALSE))</f>
        <v/>
      </c>
      <c r="TVG973" s="16" t="str">
        <f>IF(ISERROR(VLOOKUP(TVC973,'Controle de Estoque'!TUW:TVD,1,FALSE)),"",VLOOKUP(TVC973,'Controle de Estoque'!TUW:TVD,4,FALSE))</f>
        <v/>
      </c>
      <c r="TVH973" s="16" t="str">
        <f>IF(ISERROR(VLOOKUP(TVD973,'Controle de Estoque'!TUX:TVE,1,FALSE)),"",VLOOKUP(TVD973,'Controle de Estoque'!TUX:TVE,4,FALSE))</f>
        <v/>
      </c>
      <c r="TVI973" s="16" t="str">
        <f>IF(ISERROR(VLOOKUP(TVE973,'Controle de Estoque'!TUY:TVF,1,FALSE)),"",VLOOKUP(TVE973,'Controle de Estoque'!TUY:TVF,4,FALSE))</f>
        <v/>
      </c>
      <c r="TVJ973" s="16" t="str">
        <f>IF(ISERROR(VLOOKUP(TVF973,'Controle de Estoque'!TUZ:TVG,1,FALSE)),"",VLOOKUP(TVF973,'Controle de Estoque'!TUZ:TVG,4,FALSE))</f>
        <v/>
      </c>
      <c r="TVK973" s="16" t="str">
        <f>IF(ISERROR(VLOOKUP(TVG973,'Controle de Estoque'!TVA:TVH,1,FALSE)),"",VLOOKUP(TVG973,'Controle de Estoque'!TVA:TVH,4,FALSE))</f>
        <v/>
      </c>
      <c r="TVL973" s="16" t="str">
        <f>IF(ISERROR(VLOOKUP(TVH973,'Controle de Estoque'!TVB:TVI,1,FALSE)),"",VLOOKUP(TVH973,'Controle de Estoque'!TVB:TVI,4,FALSE))</f>
        <v/>
      </c>
      <c r="TVM973" s="16" t="str">
        <f>IF(ISERROR(VLOOKUP(TVI973,'Controle de Estoque'!TVC:TVJ,1,FALSE)),"",VLOOKUP(TVI973,'Controle de Estoque'!TVC:TVJ,4,FALSE))</f>
        <v/>
      </c>
      <c r="TVN973" s="16" t="str">
        <f>IF(ISERROR(VLOOKUP(TVJ973,'Controle de Estoque'!TVD:TVK,1,FALSE)),"",VLOOKUP(TVJ973,'Controle de Estoque'!TVD:TVK,4,FALSE))</f>
        <v/>
      </c>
      <c r="TVO973" s="16" t="str">
        <f>IF(ISERROR(VLOOKUP(TVK973,'Controle de Estoque'!TVE:TVL,1,FALSE)),"",VLOOKUP(TVK973,'Controle de Estoque'!TVE:TVL,4,FALSE))</f>
        <v/>
      </c>
      <c r="TVP973" s="16" t="str">
        <f>IF(ISERROR(VLOOKUP(TVL973,'Controle de Estoque'!TVF:TVM,1,FALSE)),"",VLOOKUP(TVL973,'Controle de Estoque'!TVF:TVM,4,FALSE))</f>
        <v/>
      </c>
      <c r="TVQ973" s="16" t="str">
        <f>IF(ISERROR(VLOOKUP(TVM973,'Controle de Estoque'!TVG:TVN,1,FALSE)),"",VLOOKUP(TVM973,'Controle de Estoque'!TVG:TVN,4,FALSE))</f>
        <v/>
      </c>
      <c r="TVR973" s="16" t="str">
        <f>IF(ISERROR(VLOOKUP(TVN973,'Controle de Estoque'!TVH:TVO,1,FALSE)),"",VLOOKUP(TVN973,'Controle de Estoque'!TVH:TVO,4,FALSE))</f>
        <v/>
      </c>
      <c r="TVS973" s="16" t="str">
        <f>IF(ISERROR(VLOOKUP(TVO973,'Controle de Estoque'!TVI:TVP,1,FALSE)),"",VLOOKUP(TVO973,'Controle de Estoque'!TVI:TVP,4,FALSE))</f>
        <v/>
      </c>
      <c r="TVT973" s="16" t="str">
        <f>IF(ISERROR(VLOOKUP(TVP973,'Controle de Estoque'!TVJ:TVQ,1,FALSE)),"",VLOOKUP(TVP973,'Controle de Estoque'!TVJ:TVQ,4,FALSE))</f>
        <v/>
      </c>
      <c r="TVU973" s="16" t="str">
        <f>IF(ISERROR(VLOOKUP(TVQ973,'Controle de Estoque'!TVK:TVR,1,FALSE)),"",VLOOKUP(TVQ973,'Controle de Estoque'!TVK:TVR,4,FALSE))</f>
        <v/>
      </c>
      <c r="TVV973" s="16" t="str">
        <f>IF(ISERROR(VLOOKUP(TVR973,'Controle de Estoque'!TVL:TVS,1,FALSE)),"",VLOOKUP(TVR973,'Controle de Estoque'!TVL:TVS,4,FALSE))</f>
        <v/>
      </c>
      <c r="TVW973" s="16" t="str">
        <f>IF(ISERROR(VLOOKUP(TVS973,'Controle de Estoque'!TVM:TVT,1,FALSE)),"",VLOOKUP(TVS973,'Controle de Estoque'!TVM:TVT,4,FALSE))</f>
        <v/>
      </c>
      <c r="TVX973" s="16" t="str">
        <f>IF(ISERROR(VLOOKUP(TVT973,'Controle de Estoque'!TVN:TVU,1,FALSE)),"",VLOOKUP(TVT973,'Controle de Estoque'!TVN:TVU,4,FALSE))</f>
        <v/>
      </c>
      <c r="TVY973" s="16" t="str">
        <f>IF(ISERROR(VLOOKUP(TVU973,'Controle de Estoque'!TVO:TVV,1,FALSE)),"",VLOOKUP(TVU973,'Controle de Estoque'!TVO:TVV,4,FALSE))</f>
        <v/>
      </c>
      <c r="TVZ973" s="16" t="str">
        <f>IF(ISERROR(VLOOKUP(TVV973,'Controle de Estoque'!TVP:TVW,1,FALSE)),"",VLOOKUP(TVV973,'Controle de Estoque'!TVP:TVW,4,FALSE))</f>
        <v/>
      </c>
      <c r="TWA973" s="16" t="str">
        <f>IF(ISERROR(VLOOKUP(TVW973,'Controle de Estoque'!TVQ:TVX,1,FALSE)),"",VLOOKUP(TVW973,'Controle de Estoque'!TVQ:TVX,4,FALSE))</f>
        <v/>
      </c>
      <c r="TWB973" s="16" t="str">
        <f>IF(ISERROR(VLOOKUP(TVX973,'Controle de Estoque'!TVR:TVY,1,FALSE)),"",VLOOKUP(TVX973,'Controle de Estoque'!TVR:TVY,4,FALSE))</f>
        <v/>
      </c>
      <c r="TWC973" s="16" t="str">
        <f>IF(ISERROR(VLOOKUP(TVY973,'Controle de Estoque'!TVS:TVZ,1,FALSE)),"",VLOOKUP(TVY973,'Controle de Estoque'!TVS:TVZ,4,FALSE))</f>
        <v/>
      </c>
      <c r="TWD973" s="16" t="str">
        <f>IF(ISERROR(VLOOKUP(TVZ973,'Controle de Estoque'!TVT:TWA,1,FALSE)),"",VLOOKUP(TVZ973,'Controle de Estoque'!TVT:TWA,4,FALSE))</f>
        <v/>
      </c>
      <c r="TWE973" s="16" t="str">
        <f>IF(ISERROR(VLOOKUP(TWA973,'Controle de Estoque'!TVU:TWB,1,FALSE)),"",VLOOKUP(TWA973,'Controle de Estoque'!TVU:TWB,4,FALSE))</f>
        <v/>
      </c>
      <c r="TWF973" s="16" t="str">
        <f>IF(ISERROR(VLOOKUP(TWB973,'Controle de Estoque'!TVV:TWC,1,FALSE)),"",VLOOKUP(TWB973,'Controle de Estoque'!TVV:TWC,4,FALSE))</f>
        <v/>
      </c>
      <c r="TWG973" s="16" t="str">
        <f>IF(ISERROR(VLOOKUP(TWC973,'Controle de Estoque'!TVW:TWD,1,FALSE)),"",VLOOKUP(TWC973,'Controle de Estoque'!TVW:TWD,4,FALSE))</f>
        <v/>
      </c>
      <c r="TWH973" s="16" t="str">
        <f>IF(ISERROR(VLOOKUP(TWD973,'Controle de Estoque'!TVX:TWE,1,FALSE)),"",VLOOKUP(TWD973,'Controle de Estoque'!TVX:TWE,4,FALSE))</f>
        <v/>
      </c>
      <c r="TWI973" s="16" t="str">
        <f>IF(ISERROR(VLOOKUP(TWE973,'Controle de Estoque'!TVY:TWF,1,FALSE)),"",VLOOKUP(TWE973,'Controle de Estoque'!TVY:TWF,4,FALSE))</f>
        <v/>
      </c>
      <c r="TWJ973" s="16" t="str">
        <f>IF(ISERROR(VLOOKUP(TWF973,'Controle de Estoque'!TVZ:TWG,1,FALSE)),"",VLOOKUP(TWF973,'Controle de Estoque'!TVZ:TWG,4,FALSE))</f>
        <v/>
      </c>
      <c r="TWK973" s="16" t="str">
        <f>IF(ISERROR(VLOOKUP(TWG973,'Controle de Estoque'!TWA:TWH,1,FALSE)),"",VLOOKUP(TWG973,'Controle de Estoque'!TWA:TWH,4,FALSE))</f>
        <v/>
      </c>
      <c r="TWL973" s="16" t="str">
        <f>IF(ISERROR(VLOOKUP(TWH973,'Controle de Estoque'!TWB:TWI,1,FALSE)),"",VLOOKUP(TWH973,'Controle de Estoque'!TWB:TWI,4,FALSE))</f>
        <v/>
      </c>
      <c r="TWM973" s="16" t="str">
        <f>IF(ISERROR(VLOOKUP(TWI973,'Controle de Estoque'!TWC:TWJ,1,FALSE)),"",VLOOKUP(TWI973,'Controle de Estoque'!TWC:TWJ,4,FALSE))</f>
        <v/>
      </c>
      <c r="TWN973" s="16" t="str">
        <f>IF(ISERROR(VLOOKUP(TWJ973,'Controle de Estoque'!TWD:TWK,1,FALSE)),"",VLOOKUP(TWJ973,'Controle de Estoque'!TWD:TWK,4,FALSE))</f>
        <v/>
      </c>
      <c r="TWO973" s="16" t="str">
        <f>IF(ISERROR(VLOOKUP(TWK973,'Controle de Estoque'!TWE:TWL,1,FALSE)),"",VLOOKUP(TWK973,'Controle de Estoque'!TWE:TWL,4,FALSE))</f>
        <v/>
      </c>
      <c r="TWP973" s="16" t="str">
        <f>IF(ISERROR(VLOOKUP(TWL973,'Controle de Estoque'!TWF:TWM,1,FALSE)),"",VLOOKUP(TWL973,'Controle de Estoque'!TWF:TWM,4,FALSE))</f>
        <v/>
      </c>
      <c r="TWQ973" s="16" t="str">
        <f>IF(ISERROR(VLOOKUP(TWM973,'Controle de Estoque'!TWG:TWN,1,FALSE)),"",VLOOKUP(TWM973,'Controle de Estoque'!TWG:TWN,4,FALSE))</f>
        <v/>
      </c>
      <c r="TWR973" s="16" t="str">
        <f>IF(ISERROR(VLOOKUP(TWN973,'Controle de Estoque'!TWH:TWO,1,FALSE)),"",VLOOKUP(TWN973,'Controle de Estoque'!TWH:TWO,4,FALSE))</f>
        <v/>
      </c>
      <c r="TWS973" s="16" t="str">
        <f>IF(ISERROR(VLOOKUP(TWO973,'Controle de Estoque'!TWI:TWP,1,FALSE)),"",VLOOKUP(TWO973,'Controle de Estoque'!TWI:TWP,4,FALSE))</f>
        <v/>
      </c>
      <c r="TWT973" s="16" t="str">
        <f>IF(ISERROR(VLOOKUP(TWP973,'Controle de Estoque'!TWJ:TWQ,1,FALSE)),"",VLOOKUP(TWP973,'Controle de Estoque'!TWJ:TWQ,4,FALSE))</f>
        <v/>
      </c>
      <c r="TWU973" s="16" t="str">
        <f>IF(ISERROR(VLOOKUP(TWQ973,'Controle de Estoque'!TWK:TWR,1,FALSE)),"",VLOOKUP(TWQ973,'Controle de Estoque'!TWK:TWR,4,FALSE))</f>
        <v/>
      </c>
      <c r="TWV973" s="16" t="str">
        <f>IF(ISERROR(VLOOKUP(TWR973,'Controle de Estoque'!TWL:TWS,1,FALSE)),"",VLOOKUP(TWR973,'Controle de Estoque'!TWL:TWS,4,FALSE))</f>
        <v/>
      </c>
      <c r="TWW973" s="16" t="str">
        <f>IF(ISERROR(VLOOKUP(TWS973,'Controle de Estoque'!TWM:TWT,1,FALSE)),"",VLOOKUP(TWS973,'Controle de Estoque'!TWM:TWT,4,FALSE))</f>
        <v/>
      </c>
      <c r="TWX973" s="16" t="str">
        <f>IF(ISERROR(VLOOKUP(TWT973,'Controle de Estoque'!TWN:TWU,1,FALSE)),"",VLOOKUP(TWT973,'Controle de Estoque'!TWN:TWU,4,FALSE))</f>
        <v/>
      </c>
      <c r="TWY973" s="16" t="str">
        <f>IF(ISERROR(VLOOKUP(TWU973,'Controle de Estoque'!TWO:TWV,1,FALSE)),"",VLOOKUP(TWU973,'Controle de Estoque'!TWO:TWV,4,FALSE))</f>
        <v/>
      </c>
      <c r="TWZ973" s="16" t="str">
        <f>IF(ISERROR(VLOOKUP(TWV973,'Controle de Estoque'!TWP:TWW,1,FALSE)),"",VLOOKUP(TWV973,'Controle de Estoque'!TWP:TWW,4,FALSE))</f>
        <v/>
      </c>
      <c r="TXA973" s="16" t="str">
        <f>IF(ISERROR(VLOOKUP(TWW973,'Controle de Estoque'!TWQ:TWX,1,FALSE)),"",VLOOKUP(TWW973,'Controle de Estoque'!TWQ:TWX,4,FALSE))</f>
        <v/>
      </c>
      <c r="TXB973" s="16" t="str">
        <f>IF(ISERROR(VLOOKUP(TWX973,'Controle de Estoque'!TWR:TWY,1,FALSE)),"",VLOOKUP(TWX973,'Controle de Estoque'!TWR:TWY,4,FALSE))</f>
        <v/>
      </c>
      <c r="TXC973" s="16" t="str">
        <f>IF(ISERROR(VLOOKUP(TWY973,'Controle de Estoque'!TWS:TWZ,1,FALSE)),"",VLOOKUP(TWY973,'Controle de Estoque'!TWS:TWZ,4,FALSE))</f>
        <v/>
      </c>
      <c r="TXD973" s="16" t="str">
        <f>IF(ISERROR(VLOOKUP(TWZ973,'Controle de Estoque'!TWT:TXA,1,FALSE)),"",VLOOKUP(TWZ973,'Controle de Estoque'!TWT:TXA,4,FALSE))</f>
        <v/>
      </c>
      <c r="TXE973" s="16" t="str">
        <f>IF(ISERROR(VLOOKUP(TXA973,'Controle de Estoque'!TWU:TXB,1,FALSE)),"",VLOOKUP(TXA973,'Controle de Estoque'!TWU:TXB,4,FALSE))</f>
        <v/>
      </c>
      <c r="TXF973" s="16" t="str">
        <f>IF(ISERROR(VLOOKUP(TXB973,'Controle de Estoque'!TWV:TXC,1,FALSE)),"",VLOOKUP(TXB973,'Controle de Estoque'!TWV:TXC,4,FALSE))</f>
        <v/>
      </c>
      <c r="TXG973" s="16" t="str">
        <f>IF(ISERROR(VLOOKUP(TXC973,'Controle de Estoque'!TWW:TXD,1,FALSE)),"",VLOOKUP(TXC973,'Controle de Estoque'!TWW:TXD,4,FALSE))</f>
        <v/>
      </c>
      <c r="TXH973" s="16" t="str">
        <f>IF(ISERROR(VLOOKUP(TXD973,'Controle de Estoque'!TWX:TXE,1,FALSE)),"",VLOOKUP(TXD973,'Controle de Estoque'!TWX:TXE,4,FALSE))</f>
        <v/>
      </c>
      <c r="TXI973" s="16" t="str">
        <f>IF(ISERROR(VLOOKUP(TXE973,'Controle de Estoque'!TWY:TXF,1,FALSE)),"",VLOOKUP(TXE973,'Controle de Estoque'!TWY:TXF,4,FALSE))</f>
        <v/>
      </c>
      <c r="TXJ973" s="16" t="str">
        <f>IF(ISERROR(VLOOKUP(TXF973,'Controle de Estoque'!TWZ:TXG,1,FALSE)),"",VLOOKUP(TXF973,'Controle de Estoque'!TWZ:TXG,4,FALSE))</f>
        <v/>
      </c>
      <c r="TXK973" s="16" t="str">
        <f>IF(ISERROR(VLOOKUP(TXG973,'Controle de Estoque'!TXA:TXH,1,FALSE)),"",VLOOKUP(TXG973,'Controle de Estoque'!TXA:TXH,4,FALSE))</f>
        <v/>
      </c>
      <c r="TXL973" s="16" t="str">
        <f>IF(ISERROR(VLOOKUP(TXH973,'Controle de Estoque'!TXB:TXI,1,FALSE)),"",VLOOKUP(TXH973,'Controle de Estoque'!TXB:TXI,4,FALSE))</f>
        <v/>
      </c>
      <c r="TXM973" s="16" t="str">
        <f>IF(ISERROR(VLOOKUP(TXI973,'Controle de Estoque'!TXC:TXJ,1,FALSE)),"",VLOOKUP(TXI973,'Controle de Estoque'!TXC:TXJ,4,FALSE))</f>
        <v/>
      </c>
      <c r="TXN973" s="16" t="str">
        <f>IF(ISERROR(VLOOKUP(TXJ973,'Controle de Estoque'!TXD:TXK,1,FALSE)),"",VLOOKUP(TXJ973,'Controle de Estoque'!TXD:TXK,4,FALSE))</f>
        <v/>
      </c>
      <c r="TXO973" s="16" t="str">
        <f>IF(ISERROR(VLOOKUP(TXK973,'Controle de Estoque'!TXE:TXL,1,FALSE)),"",VLOOKUP(TXK973,'Controle de Estoque'!TXE:TXL,4,FALSE))</f>
        <v/>
      </c>
      <c r="TXP973" s="16" t="str">
        <f>IF(ISERROR(VLOOKUP(TXL973,'Controle de Estoque'!TXF:TXM,1,FALSE)),"",VLOOKUP(TXL973,'Controle de Estoque'!TXF:TXM,4,FALSE))</f>
        <v/>
      </c>
      <c r="TXQ973" s="16" t="str">
        <f>IF(ISERROR(VLOOKUP(TXM973,'Controle de Estoque'!TXG:TXN,1,FALSE)),"",VLOOKUP(TXM973,'Controle de Estoque'!TXG:TXN,4,FALSE))</f>
        <v/>
      </c>
      <c r="TXR973" s="16" t="str">
        <f>IF(ISERROR(VLOOKUP(TXN973,'Controle de Estoque'!TXH:TXO,1,FALSE)),"",VLOOKUP(TXN973,'Controle de Estoque'!TXH:TXO,4,FALSE))</f>
        <v/>
      </c>
      <c r="TXS973" s="16" t="str">
        <f>IF(ISERROR(VLOOKUP(TXO973,'Controle de Estoque'!TXI:TXP,1,FALSE)),"",VLOOKUP(TXO973,'Controle de Estoque'!TXI:TXP,4,FALSE))</f>
        <v/>
      </c>
      <c r="TXT973" s="16" t="str">
        <f>IF(ISERROR(VLOOKUP(TXP973,'Controle de Estoque'!TXJ:TXQ,1,FALSE)),"",VLOOKUP(TXP973,'Controle de Estoque'!TXJ:TXQ,4,FALSE))</f>
        <v/>
      </c>
      <c r="TXU973" s="16" t="str">
        <f>IF(ISERROR(VLOOKUP(TXQ973,'Controle de Estoque'!TXK:TXR,1,FALSE)),"",VLOOKUP(TXQ973,'Controle de Estoque'!TXK:TXR,4,FALSE))</f>
        <v/>
      </c>
      <c r="TXV973" s="16" t="str">
        <f>IF(ISERROR(VLOOKUP(TXR973,'Controle de Estoque'!TXL:TXS,1,FALSE)),"",VLOOKUP(TXR973,'Controle de Estoque'!TXL:TXS,4,FALSE))</f>
        <v/>
      </c>
      <c r="TXW973" s="16" t="str">
        <f>IF(ISERROR(VLOOKUP(TXS973,'Controle de Estoque'!TXM:TXT,1,FALSE)),"",VLOOKUP(TXS973,'Controle de Estoque'!TXM:TXT,4,FALSE))</f>
        <v/>
      </c>
      <c r="TXX973" s="16" t="str">
        <f>IF(ISERROR(VLOOKUP(TXT973,'Controle de Estoque'!TXN:TXU,1,FALSE)),"",VLOOKUP(TXT973,'Controle de Estoque'!TXN:TXU,4,FALSE))</f>
        <v/>
      </c>
      <c r="TXY973" s="16" t="str">
        <f>IF(ISERROR(VLOOKUP(TXU973,'Controle de Estoque'!TXO:TXV,1,FALSE)),"",VLOOKUP(TXU973,'Controle de Estoque'!TXO:TXV,4,FALSE))</f>
        <v/>
      </c>
      <c r="TXZ973" s="16" t="str">
        <f>IF(ISERROR(VLOOKUP(TXV973,'Controle de Estoque'!TXP:TXW,1,FALSE)),"",VLOOKUP(TXV973,'Controle de Estoque'!TXP:TXW,4,FALSE))</f>
        <v/>
      </c>
      <c r="TYA973" s="16" t="str">
        <f>IF(ISERROR(VLOOKUP(TXW973,'Controle de Estoque'!TXQ:TXX,1,FALSE)),"",VLOOKUP(TXW973,'Controle de Estoque'!TXQ:TXX,4,FALSE))</f>
        <v/>
      </c>
      <c r="TYB973" s="16" t="str">
        <f>IF(ISERROR(VLOOKUP(TXX973,'Controle de Estoque'!TXR:TXY,1,FALSE)),"",VLOOKUP(TXX973,'Controle de Estoque'!TXR:TXY,4,FALSE))</f>
        <v/>
      </c>
      <c r="TYC973" s="16" t="str">
        <f>IF(ISERROR(VLOOKUP(TXY973,'Controle de Estoque'!TXS:TXZ,1,FALSE)),"",VLOOKUP(TXY973,'Controle de Estoque'!TXS:TXZ,4,FALSE))</f>
        <v/>
      </c>
      <c r="TYD973" s="16" t="str">
        <f>IF(ISERROR(VLOOKUP(TXZ973,'Controle de Estoque'!TXT:TYA,1,FALSE)),"",VLOOKUP(TXZ973,'Controle de Estoque'!TXT:TYA,4,FALSE))</f>
        <v/>
      </c>
      <c r="TYE973" s="16" t="str">
        <f>IF(ISERROR(VLOOKUP(TYA973,'Controle de Estoque'!TXU:TYB,1,FALSE)),"",VLOOKUP(TYA973,'Controle de Estoque'!TXU:TYB,4,FALSE))</f>
        <v/>
      </c>
      <c r="TYF973" s="16" t="str">
        <f>IF(ISERROR(VLOOKUP(TYB973,'Controle de Estoque'!TXV:TYC,1,FALSE)),"",VLOOKUP(TYB973,'Controle de Estoque'!TXV:TYC,4,FALSE))</f>
        <v/>
      </c>
      <c r="TYG973" s="16" t="str">
        <f>IF(ISERROR(VLOOKUP(TYC973,'Controle de Estoque'!TXW:TYD,1,FALSE)),"",VLOOKUP(TYC973,'Controle de Estoque'!TXW:TYD,4,FALSE))</f>
        <v/>
      </c>
      <c r="TYH973" s="16" t="str">
        <f>IF(ISERROR(VLOOKUP(TYD973,'Controle de Estoque'!TXX:TYE,1,FALSE)),"",VLOOKUP(TYD973,'Controle de Estoque'!TXX:TYE,4,FALSE))</f>
        <v/>
      </c>
      <c r="TYI973" s="16" t="str">
        <f>IF(ISERROR(VLOOKUP(TYE973,'Controle de Estoque'!TXY:TYF,1,FALSE)),"",VLOOKUP(TYE973,'Controle de Estoque'!TXY:TYF,4,FALSE))</f>
        <v/>
      </c>
      <c r="TYJ973" s="16" t="str">
        <f>IF(ISERROR(VLOOKUP(TYF973,'Controle de Estoque'!TXZ:TYG,1,FALSE)),"",VLOOKUP(TYF973,'Controle de Estoque'!TXZ:TYG,4,FALSE))</f>
        <v/>
      </c>
      <c r="TYK973" s="16" t="str">
        <f>IF(ISERROR(VLOOKUP(TYG973,'Controle de Estoque'!TYA:TYH,1,FALSE)),"",VLOOKUP(TYG973,'Controle de Estoque'!TYA:TYH,4,FALSE))</f>
        <v/>
      </c>
      <c r="TYL973" s="16" t="str">
        <f>IF(ISERROR(VLOOKUP(TYH973,'Controle de Estoque'!TYB:TYI,1,FALSE)),"",VLOOKUP(TYH973,'Controle de Estoque'!TYB:TYI,4,FALSE))</f>
        <v/>
      </c>
      <c r="TYM973" s="16" t="str">
        <f>IF(ISERROR(VLOOKUP(TYI973,'Controle de Estoque'!TYC:TYJ,1,FALSE)),"",VLOOKUP(TYI973,'Controle de Estoque'!TYC:TYJ,4,FALSE))</f>
        <v/>
      </c>
      <c r="TYN973" s="16" t="str">
        <f>IF(ISERROR(VLOOKUP(TYJ973,'Controle de Estoque'!TYD:TYK,1,FALSE)),"",VLOOKUP(TYJ973,'Controle de Estoque'!TYD:TYK,4,FALSE))</f>
        <v/>
      </c>
      <c r="TYO973" s="16" t="str">
        <f>IF(ISERROR(VLOOKUP(TYK973,'Controle de Estoque'!TYE:TYL,1,FALSE)),"",VLOOKUP(TYK973,'Controle de Estoque'!TYE:TYL,4,FALSE))</f>
        <v/>
      </c>
      <c r="TYP973" s="16" t="str">
        <f>IF(ISERROR(VLOOKUP(TYL973,'Controle de Estoque'!TYF:TYM,1,FALSE)),"",VLOOKUP(TYL973,'Controle de Estoque'!TYF:TYM,4,FALSE))</f>
        <v/>
      </c>
      <c r="TYQ973" s="16" t="str">
        <f>IF(ISERROR(VLOOKUP(TYM973,'Controle de Estoque'!TYG:TYN,1,FALSE)),"",VLOOKUP(TYM973,'Controle de Estoque'!TYG:TYN,4,FALSE))</f>
        <v/>
      </c>
      <c r="TYR973" s="16" t="str">
        <f>IF(ISERROR(VLOOKUP(TYN973,'Controle de Estoque'!TYH:TYO,1,FALSE)),"",VLOOKUP(TYN973,'Controle de Estoque'!TYH:TYO,4,FALSE))</f>
        <v/>
      </c>
      <c r="TYS973" s="16" t="str">
        <f>IF(ISERROR(VLOOKUP(TYO973,'Controle de Estoque'!TYI:TYP,1,FALSE)),"",VLOOKUP(TYO973,'Controle de Estoque'!TYI:TYP,4,FALSE))</f>
        <v/>
      </c>
      <c r="TYT973" s="16" t="str">
        <f>IF(ISERROR(VLOOKUP(TYP973,'Controle de Estoque'!TYJ:TYQ,1,FALSE)),"",VLOOKUP(TYP973,'Controle de Estoque'!TYJ:TYQ,4,FALSE))</f>
        <v/>
      </c>
      <c r="TYU973" s="16" t="str">
        <f>IF(ISERROR(VLOOKUP(TYQ973,'Controle de Estoque'!TYK:TYR,1,FALSE)),"",VLOOKUP(TYQ973,'Controle de Estoque'!TYK:TYR,4,FALSE))</f>
        <v/>
      </c>
      <c r="TYV973" s="16" t="str">
        <f>IF(ISERROR(VLOOKUP(TYR973,'Controle de Estoque'!TYL:TYS,1,FALSE)),"",VLOOKUP(TYR973,'Controle de Estoque'!TYL:TYS,4,FALSE))</f>
        <v/>
      </c>
      <c r="TYW973" s="16" t="str">
        <f>IF(ISERROR(VLOOKUP(TYS973,'Controle de Estoque'!TYM:TYT,1,FALSE)),"",VLOOKUP(TYS973,'Controle de Estoque'!TYM:TYT,4,FALSE))</f>
        <v/>
      </c>
      <c r="TYX973" s="16" t="str">
        <f>IF(ISERROR(VLOOKUP(TYT973,'Controle de Estoque'!TYN:TYU,1,FALSE)),"",VLOOKUP(TYT973,'Controle de Estoque'!TYN:TYU,4,FALSE))</f>
        <v/>
      </c>
      <c r="TYY973" s="16" t="str">
        <f>IF(ISERROR(VLOOKUP(TYU973,'Controle de Estoque'!TYO:TYV,1,FALSE)),"",VLOOKUP(TYU973,'Controle de Estoque'!TYO:TYV,4,FALSE))</f>
        <v/>
      </c>
      <c r="TYZ973" s="16" t="str">
        <f>IF(ISERROR(VLOOKUP(TYV973,'Controle de Estoque'!TYP:TYW,1,FALSE)),"",VLOOKUP(TYV973,'Controle de Estoque'!TYP:TYW,4,FALSE))</f>
        <v/>
      </c>
      <c r="TZA973" s="16" t="str">
        <f>IF(ISERROR(VLOOKUP(TYW973,'Controle de Estoque'!TYQ:TYX,1,FALSE)),"",VLOOKUP(TYW973,'Controle de Estoque'!TYQ:TYX,4,FALSE))</f>
        <v/>
      </c>
      <c r="TZB973" s="16" t="str">
        <f>IF(ISERROR(VLOOKUP(TYX973,'Controle de Estoque'!TYR:TYY,1,FALSE)),"",VLOOKUP(TYX973,'Controle de Estoque'!TYR:TYY,4,FALSE))</f>
        <v/>
      </c>
      <c r="TZC973" s="16" t="str">
        <f>IF(ISERROR(VLOOKUP(TYY973,'Controle de Estoque'!TYS:TYZ,1,FALSE)),"",VLOOKUP(TYY973,'Controle de Estoque'!TYS:TYZ,4,FALSE))</f>
        <v/>
      </c>
      <c r="TZD973" s="16" t="str">
        <f>IF(ISERROR(VLOOKUP(TYZ973,'Controle de Estoque'!TYT:TZA,1,FALSE)),"",VLOOKUP(TYZ973,'Controle de Estoque'!TYT:TZA,4,FALSE))</f>
        <v/>
      </c>
      <c r="TZE973" s="16" t="str">
        <f>IF(ISERROR(VLOOKUP(TZA973,'Controle de Estoque'!TYU:TZB,1,FALSE)),"",VLOOKUP(TZA973,'Controle de Estoque'!TYU:TZB,4,FALSE))</f>
        <v/>
      </c>
      <c r="TZF973" s="16" t="str">
        <f>IF(ISERROR(VLOOKUP(TZB973,'Controle de Estoque'!TYV:TZC,1,FALSE)),"",VLOOKUP(TZB973,'Controle de Estoque'!TYV:TZC,4,FALSE))</f>
        <v/>
      </c>
      <c r="TZG973" s="16" t="str">
        <f>IF(ISERROR(VLOOKUP(TZC973,'Controle de Estoque'!TYW:TZD,1,FALSE)),"",VLOOKUP(TZC973,'Controle de Estoque'!TYW:TZD,4,FALSE))</f>
        <v/>
      </c>
      <c r="TZH973" s="16" t="str">
        <f>IF(ISERROR(VLOOKUP(TZD973,'Controle de Estoque'!TYX:TZE,1,FALSE)),"",VLOOKUP(TZD973,'Controle de Estoque'!TYX:TZE,4,FALSE))</f>
        <v/>
      </c>
      <c r="TZI973" s="16" t="str">
        <f>IF(ISERROR(VLOOKUP(TZE973,'Controle de Estoque'!TYY:TZF,1,FALSE)),"",VLOOKUP(TZE973,'Controle de Estoque'!TYY:TZF,4,FALSE))</f>
        <v/>
      </c>
      <c r="TZJ973" s="16" t="str">
        <f>IF(ISERROR(VLOOKUP(TZF973,'Controle de Estoque'!TYZ:TZG,1,FALSE)),"",VLOOKUP(TZF973,'Controle de Estoque'!TYZ:TZG,4,FALSE))</f>
        <v/>
      </c>
      <c r="TZK973" s="16" t="str">
        <f>IF(ISERROR(VLOOKUP(TZG973,'Controle de Estoque'!TZA:TZH,1,FALSE)),"",VLOOKUP(TZG973,'Controle de Estoque'!TZA:TZH,4,FALSE))</f>
        <v/>
      </c>
      <c r="TZL973" s="16" t="str">
        <f>IF(ISERROR(VLOOKUP(TZH973,'Controle de Estoque'!TZB:TZI,1,FALSE)),"",VLOOKUP(TZH973,'Controle de Estoque'!TZB:TZI,4,FALSE))</f>
        <v/>
      </c>
      <c r="TZM973" s="16" t="str">
        <f>IF(ISERROR(VLOOKUP(TZI973,'Controle de Estoque'!TZC:TZJ,1,FALSE)),"",VLOOKUP(TZI973,'Controle de Estoque'!TZC:TZJ,4,FALSE))</f>
        <v/>
      </c>
      <c r="TZN973" s="16" t="str">
        <f>IF(ISERROR(VLOOKUP(TZJ973,'Controle de Estoque'!TZD:TZK,1,FALSE)),"",VLOOKUP(TZJ973,'Controle de Estoque'!TZD:TZK,4,FALSE))</f>
        <v/>
      </c>
      <c r="TZO973" s="16" t="str">
        <f>IF(ISERROR(VLOOKUP(TZK973,'Controle de Estoque'!TZE:TZL,1,FALSE)),"",VLOOKUP(TZK973,'Controle de Estoque'!TZE:TZL,4,FALSE))</f>
        <v/>
      </c>
      <c r="TZP973" s="16" t="str">
        <f>IF(ISERROR(VLOOKUP(TZL973,'Controle de Estoque'!TZF:TZM,1,FALSE)),"",VLOOKUP(TZL973,'Controle de Estoque'!TZF:TZM,4,FALSE))</f>
        <v/>
      </c>
      <c r="TZQ973" s="16" t="str">
        <f>IF(ISERROR(VLOOKUP(TZM973,'Controle de Estoque'!TZG:TZN,1,FALSE)),"",VLOOKUP(TZM973,'Controle de Estoque'!TZG:TZN,4,FALSE))</f>
        <v/>
      </c>
      <c r="TZR973" s="16" t="str">
        <f>IF(ISERROR(VLOOKUP(TZN973,'Controle de Estoque'!TZH:TZO,1,FALSE)),"",VLOOKUP(TZN973,'Controle de Estoque'!TZH:TZO,4,FALSE))</f>
        <v/>
      </c>
      <c r="TZS973" s="16" t="str">
        <f>IF(ISERROR(VLOOKUP(TZO973,'Controle de Estoque'!TZI:TZP,1,FALSE)),"",VLOOKUP(TZO973,'Controle de Estoque'!TZI:TZP,4,FALSE))</f>
        <v/>
      </c>
      <c r="TZT973" s="16" t="str">
        <f>IF(ISERROR(VLOOKUP(TZP973,'Controle de Estoque'!TZJ:TZQ,1,FALSE)),"",VLOOKUP(TZP973,'Controle de Estoque'!TZJ:TZQ,4,FALSE))</f>
        <v/>
      </c>
      <c r="TZU973" s="16" t="str">
        <f>IF(ISERROR(VLOOKUP(TZQ973,'Controle de Estoque'!TZK:TZR,1,FALSE)),"",VLOOKUP(TZQ973,'Controle de Estoque'!TZK:TZR,4,FALSE))</f>
        <v/>
      </c>
      <c r="TZV973" s="16" t="str">
        <f>IF(ISERROR(VLOOKUP(TZR973,'Controle de Estoque'!TZL:TZS,1,FALSE)),"",VLOOKUP(TZR973,'Controle de Estoque'!TZL:TZS,4,FALSE))</f>
        <v/>
      </c>
      <c r="TZW973" s="16" t="str">
        <f>IF(ISERROR(VLOOKUP(TZS973,'Controle de Estoque'!TZM:TZT,1,FALSE)),"",VLOOKUP(TZS973,'Controle de Estoque'!TZM:TZT,4,FALSE))</f>
        <v/>
      </c>
      <c r="TZX973" s="16" t="str">
        <f>IF(ISERROR(VLOOKUP(TZT973,'Controle de Estoque'!TZN:TZU,1,FALSE)),"",VLOOKUP(TZT973,'Controle de Estoque'!TZN:TZU,4,FALSE))</f>
        <v/>
      </c>
      <c r="TZY973" s="16" t="str">
        <f>IF(ISERROR(VLOOKUP(TZU973,'Controle de Estoque'!TZO:TZV,1,FALSE)),"",VLOOKUP(TZU973,'Controle de Estoque'!TZO:TZV,4,FALSE))</f>
        <v/>
      </c>
      <c r="TZZ973" s="16" t="str">
        <f>IF(ISERROR(VLOOKUP(TZV973,'Controle de Estoque'!TZP:TZW,1,FALSE)),"",VLOOKUP(TZV973,'Controle de Estoque'!TZP:TZW,4,FALSE))</f>
        <v/>
      </c>
      <c r="UAA973" s="16" t="str">
        <f>IF(ISERROR(VLOOKUP(TZW973,'Controle de Estoque'!TZQ:TZX,1,FALSE)),"",VLOOKUP(TZW973,'Controle de Estoque'!TZQ:TZX,4,FALSE))</f>
        <v/>
      </c>
      <c r="UAB973" s="16" t="str">
        <f>IF(ISERROR(VLOOKUP(TZX973,'Controle de Estoque'!TZR:TZY,1,FALSE)),"",VLOOKUP(TZX973,'Controle de Estoque'!TZR:TZY,4,FALSE))</f>
        <v/>
      </c>
      <c r="UAC973" s="16" t="str">
        <f>IF(ISERROR(VLOOKUP(TZY973,'Controle de Estoque'!TZS:TZZ,1,FALSE)),"",VLOOKUP(TZY973,'Controle de Estoque'!TZS:TZZ,4,FALSE))</f>
        <v/>
      </c>
      <c r="UAD973" s="16" t="str">
        <f>IF(ISERROR(VLOOKUP(TZZ973,'Controle de Estoque'!TZT:UAA,1,FALSE)),"",VLOOKUP(TZZ973,'Controle de Estoque'!TZT:UAA,4,FALSE))</f>
        <v/>
      </c>
      <c r="UAE973" s="16" t="str">
        <f>IF(ISERROR(VLOOKUP(UAA973,'Controle de Estoque'!TZU:UAB,1,FALSE)),"",VLOOKUP(UAA973,'Controle de Estoque'!TZU:UAB,4,FALSE))</f>
        <v/>
      </c>
      <c r="UAF973" s="16" t="str">
        <f>IF(ISERROR(VLOOKUP(UAB973,'Controle de Estoque'!TZV:UAC,1,FALSE)),"",VLOOKUP(UAB973,'Controle de Estoque'!TZV:UAC,4,FALSE))</f>
        <v/>
      </c>
      <c r="UAG973" s="16" t="str">
        <f>IF(ISERROR(VLOOKUP(UAC973,'Controle de Estoque'!TZW:UAD,1,FALSE)),"",VLOOKUP(UAC973,'Controle de Estoque'!TZW:UAD,4,FALSE))</f>
        <v/>
      </c>
      <c r="UAH973" s="16" t="str">
        <f>IF(ISERROR(VLOOKUP(UAD973,'Controle de Estoque'!TZX:UAE,1,FALSE)),"",VLOOKUP(UAD973,'Controle de Estoque'!TZX:UAE,4,FALSE))</f>
        <v/>
      </c>
      <c r="UAI973" s="16" t="str">
        <f>IF(ISERROR(VLOOKUP(UAE973,'Controle de Estoque'!TZY:UAF,1,FALSE)),"",VLOOKUP(UAE973,'Controle de Estoque'!TZY:UAF,4,FALSE))</f>
        <v/>
      </c>
      <c r="UAJ973" s="16" t="str">
        <f>IF(ISERROR(VLOOKUP(UAF973,'Controle de Estoque'!TZZ:UAG,1,FALSE)),"",VLOOKUP(UAF973,'Controle de Estoque'!TZZ:UAG,4,FALSE))</f>
        <v/>
      </c>
      <c r="UAK973" s="16" t="str">
        <f>IF(ISERROR(VLOOKUP(UAG973,'Controle de Estoque'!UAA:UAH,1,FALSE)),"",VLOOKUP(UAG973,'Controle de Estoque'!UAA:UAH,4,FALSE))</f>
        <v/>
      </c>
      <c r="UAL973" s="16" t="str">
        <f>IF(ISERROR(VLOOKUP(UAH973,'Controle de Estoque'!UAB:UAI,1,FALSE)),"",VLOOKUP(UAH973,'Controle de Estoque'!UAB:UAI,4,FALSE))</f>
        <v/>
      </c>
      <c r="UAM973" s="16" t="str">
        <f>IF(ISERROR(VLOOKUP(UAI973,'Controle de Estoque'!UAC:UAJ,1,FALSE)),"",VLOOKUP(UAI973,'Controle de Estoque'!UAC:UAJ,4,FALSE))</f>
        <v/>
      </c>
      <c r="UAN973" s="16" t="str">
        <f>IF(ISERROR(VLOOKUP(UAJ973,'Controle de Estoque'!UAD:UAK,1,FALSE)),"",VLOOKUP(UAJ973,'Controle de Estoque'!UAD:UAK,4,FALSE))</f>
        <v/>
      </c>
      <c r="UAO973" s="16" t="str">
        <f>IF(ISERROR(VLOOKUP(UAK973,'Controle de Estoque'!UAE:UAL,1,FALSE)),"",VLOOKUP(UAK973,'Controle de Estoque'!UAE:UAL,4,FALSE))</f>
        <v/>
      </c>
      <c r="UAP973" s="16" t="str">
        <f>IF(ISERROR(VLOOKUP(UAL973,'Controle de Estoque'!UAF:UAM,1,FALSE)),"",VLOOKUP(UAL973,'Controle de Estoque'!UAF:UAM,4,FALSE))</f>
        <v/>
      </c>
      <c r="UAQ973" s="16" t="str">
        <f>IF(ISERROR(VLOOKUP(UAM973,'Controle de Estoque'!UAG:UAN,1,FALSE)),"",VLOOKUP(UAM973,'Controle de Estoque'!UAG:UAN,4,FALSE))</f>
        <v/>
      </c>
      <c r="UAR973" s="16" t="str">
        <f>IF(ISERROR(VLOOKUP(UAN973,'Controle de Estoque'!UAH:UAO,1,FALSE)),"",VLOOKUP(UAN973,'Controle de Estoque'!UAH:UAO,4,FALSE))</f>
        <v/>
      </c>
      <c r="UAS973" s="16" t="str">
        <f>IF(ISERROR(VLOOKUP(UAO973,'Controle de Estoque'!UAI:UAP,1,FALSE)),"",VLOOKUP(UAO973,'Controle de Estoque'!UAI:UAP,4,FALSE))</f>
        <v/>
      </c>
      <c r="UAT973" s="16" t="str">
        <f>IF(ISERROR(VLOOKUP(UAP973,'Controle de Estoque'!UAJ:UAQ,1,FALSE)),"",VLOOKUP(UAP973,'Controle de Estoque'!UAJ:UAQ,4,FALSE))</f>
        <v/>
      </c>
      <c r="UAU973" s="16" t="str">
        <f>IF(ISERROR(VLOOKUP(UAQ973,'Controle de Estoque'!UAK:UAR,1,FALSE)),"",VLOOKUP(UAQ973,'Controle de Estoque'!UAK:UAR,4,FALSE))</f>
        <v/>
      </c>
      <c r="UAV973" s="16" t="str">
        <f>IF(ISERROR(VLOOKUP(UAR973,'Controle de Estoque'!UAL:UAS,1,FALSE)),"",VLOOKUP(UAR973,'Controle de Estoque'!UAL:UAS,4,FALSE))</f>
        <v/>
      </c>
      <c r="UAW973" s="16" t="str">
        <f>IF(ISERROR(VLOOKUP(UAS973,'Controle de Estoque'!UAM:UAT,1,FALSE)),"",VLOOKUP(UAS973,'Controle de Estoque'!UAM:UAT,4,FALSE))</f>
        <v/>
      </c>
      <c r="UAX973" s="16" t="str">
        <f>IF(ISERROR(VLOOKUP(UAT973,'Controle de Estoque'!UAN:UAU,1,FALSE)),"",VLOOKUP(UAT973,'Controle de Estoque'!UAN:UAU,4,FALSE))</f>
        <v/>
      </c>
      <c r="UAY973" s="16" t="str">
        <f>IF(ISERROR(VLOOKUP(UAU973,'Controle de Estoque'!UAO:UAV,1,FALSE)),"",VLOOKUP(UAU973,'Controle de Estoque'!UAO:UAV,4,FALSE))</f>
        <v/>
      </c>
      <c r="UAZ973" s="16" t="str">
        <f>IF(ISERROR(VLOOKUP(UAV973,'Controle de Estoque'!UAP:UAW,1,FALSE)),"",VLOOKUP(UAV973,'Controle de Estoque'!UAP:UAW,4,FALSE))</f>
        <v/>
      </c>
      <c r="UBA973" s="16" t="str">
        <f>IF(ISERROR(VLOOKUP(UAW973,'Controle de Estoque'!UAQ:UAX,1,FALSE)),"",VLOOKUP(UAW973,'Controle de Estoque'!UAQ:UAX,4,FALSE))</f>
        <v/>
      </c>
      <c r="UBB973" s="16" t="str">
        <f>IF(ISERROR(VLOOKUP(UAX973,'Controle de Estoque'!UAR:UAY,1,FALSE)),"",VLOOKUP(UAX973,'Controle de Estoque'!UAR:UAY,4,FALSE))</f>
        <v/>
      </c>
      <c r="UBC973" s="16" t="str">
        <f>IF(ISERROR(VLOOKUP(UAY973,'Controle de Estoque'!UAS:UAZ,1,FALSE)),"",VLOOKUP(UAY973,'Controle de Estoque'!UAS:UAZ,4,FALSE))</f>
        <v/>
      </c>
      <c r="UBD973" s="16" t="str">
        <f>IF(ISERROR(VLOOKUP(UAZ973,'Controle de Estoque'!UAT:UBA,1,FALSE)),"",VLOOKUP(UAZ973,'Controle de Estoque'!UAT:UBA,4,FALSE))</f>
        <v/>
      </c>
      <c r="UBE973" s="16" t="str">
        <f>IF(ISERROR(VLOOKUP(UBA973,'Controle de Estoque'!UAU:UBB,1,FALSE)),"",VLOOKUP(UBA973,'Controle de Estoque'!UAU:UBB,4,FALSE))</f>
        <v/>
      </c>
      <c r="UBF973" s="16" t="str">
        <f>IF(ISERROR(VLOOKUP(UBB973,'Controle de Estoque'!UAV:UBC,1,FALSE)),"",VLOOKUP(UBB973,'Controle de Estoque'!UAV:UBC,4,FALSE))</f>
        <v/>
      </c>
      <c r="UBG973" s="16" t="str">
        <f>IF(ISERROR(VLOOKUP(UBC973,'Controle de Estoque'!UAW:UBD,1,FALSE)),"",VLOOKUP(UBC973,'Controle de Estoque'!UAW:UBD,4,FALSE))</f>
        <v/>
      </c>
      <c r="UBH973" s="16" t="str">
        <f>IF(ISERROR(VLOOKUP(UBD973,'Controle de Estoque'!UAX:UBE,1,FALSE)),"",VLOOKUP(UBD973,'Controle de Estoque'!UAX:UBE,4,FALSE))</f>
        <v/>
      </c>
      <c r="UBI973" s="16" t="str">
        <f>IF(ISERROR(VLOOKUP(UBE973,'Controle de Estoque'!UAY:UBF,1,FALSE)),"",VLOOKUP(UBE973,'Controle de Estoque'!UAY:UBF,4,FALSE))</f>
        <v/>
      </c>
      <c r="UBJ973" s="16" t="str">
        <f>IF(ISERROR(VLOOKUP(UBF973,'Controle de Estoque'!UAZ:UBG,1,FALSE)),"",VLOOKUP(UBF973,'Controle de Estoque'!UAZ:UBG,4,FALSE))</f>
        <v/>
      </c>
      <c r="UBK973" s="16" t="str">
        <f>IF(ISERROR(VLOOKUP(UBG973,'Controle de Estoque'!UBA:UBH,1,FALSE)),"",VLOOKUP(UBG973,'Controle de Estoque'!UBA:UBH,4,FALSE))</f>
        <v/>
      </c>
      <c r="UBL973" s="16" t="str">
        <f>IF(ISERROR(VLOOKUP(UBH973,'Controle de Estoque'!UBB:UBI,1,FALSE)),"",VLOOKUP(UBH973,'Controle de Estoque'!UBB:UBI,4,FALSE))</f>
        <v/>
      </c>
      <c r="UBM973" s="16" t="str">
        <f>IF(ISERROR(VLOOKUP(UBI973,'Controle de Estoque'!UBC:UBJ,1,FALSE)),"",VLOOKUP(UBI973,'Controle de Estoque'!UBC:UBJ,4,FALSE))</f>
        <v/>
      </c>
      <c r="UBN973" s="16" t="str">
        <f>IF(ISERROR(VLOOKUP(UBJ973,'Controle de Estoque'!UBD:UBK,1,FALSE)),"",VLOOKUP(UBJ973,'Controle de Estoque'!UBD:UBK,4,FALSE))</f>
        <v/>
      </c>
      <c r="UBO973" s="16" t="str">
        <f>IF(ISERROR(VLOOKUP(UBK973,'Controle de Estoque'!UBE:UBL,1,FALSE)),"",VLOOKUP(UBK973,'Controle de Estoque'!UBE:UBL,4,FALSE))</f>
        <v/>
      </c>
      <c r="UBP973" s="16" t="str">
        <f>IF(ISERROR(VLOOKUP(UBL973,'Controle de Estoque'!UBF:UBM,1,FALSE)),"",VLOOKUP(UBL973,'Controle de Estoque'!UBF:UBM,4,FALSE))</f>
        <v/>
      </c>
      <c r="UBQ973" s="16" t="str">
        <f>IF(ISERROR(VLOOKUP(UBM973,'Controle de Estoque'!UBG:UBN,1,FALSE)),"",VLOOKUP(UBM973,'Controle de Estoque'!UBG:UBN,4,FALSE))</f>
        <v/>
      </c>
      <c r="UBR973" s="16" t="str">
        <f>IF(ISERROR(VLOOKUP(UBN973,'Controle de Estoque'!UBH:UBO,1,FALSE)),"",VLOOKUP(UBN973,'Controle de Estoque'!UBH:UBO,4,FALSE))</f>
        <v/>
      </c>
      <c r="UBS973" s="16" t="str">
        <f>IF(ISERROR(VLOOKUP(UBO973,'Controle de Estoque'!UBI:UBP,1,FALSE)),"",VLOOKUP(UBO973,'Controle de Estoque'!UBI:UBP,4,FALSE))</f>
        <v/>
      </c>
      <c r="UBT973" s="16" t="str">
        <f>IF(ISERROR(VLOOKUP(UBP973,'Controle de Estoque'!UBJ:UBQ,1,FALSE)),"",VLOOKUP(UBP973,'Controle de Estoque'!UBJ:UBQ,4,FALSE))</f>
        <v/>
      </c>
      <c r="UBU973" s="16" t="str">
        <f>IF(ISERROR(VLOOKUP(UBQ973,'Controle de Estoque'!UBK:UBR,1,FALSE)),"",VLOOKUP(UBQ973,'Controle de Estoque'!UBK:UBR,4,FALSE))</f>
        <v/>
      </c>
      <c r="UBV973" s="16" t="str">
        <f>IF(ISERROR(VLOOKUP(UBR973,'Controle de Estoque'!UBL:UBS,1,FALSE)),"",VLOOKUP(UBR973,'Controle de Estoque'!UBL:UBS,4,FALSE))</f>
        <v/>
      </c>
      <c r="UBW973" s="16" t="str">
        <f>IF(ISERROR(VLOOKUP(UBS973,'Controle de Estoque'!UBM:UBT,1,FALSE)),"",VLOOKUP(UBS973,'Controle de Estoque'!UBM:UBT,4,FALSE))</f>
        <v/>
      </c>
      <c r="UBX973" s="16" t="str">
        <f>IF(ISERROR(VLOOKUP(UBT973,'Controle de Estoque'!UBN:UBU,1,FALSE)),"",VLOOKUP(UBT973,'Controle de Estoque'!UBN:UBU,4,FALSE))</f>
        <v/>
      </c>
      <c r="UBY973" s="16" t="str">
        <f>IF(ISERROR(VLOOKUP(UBU973,'Controle de Estoque'!UBO:UBV,1,FALSE)),"",VLOOKUP(UBU973,'Controle de Estoque'!UBO:UBV,4,FALSE))</f>
        <v/>
      </c>
      <c r="UBZ973" s="16" t="str">
        <f>IF(ISERROR(VLOOKUP(UBV973,'Controle de Estoque'!UBP:UBW,1,FALSE)),"",VLOOKUP(UBV973,'Controle de Estoque'!UBP:UBW,4,FALSE))</f>
        <v/>
      </c>
      <c r="UCA973" s="16" t="str">
        <f>IF(ISERROR(VLOOKUP(UBW973,'Controle de Estoque'!UBQ:UBX,1,FALSE)),"",VLOOKUP(UBW973,'Controle de Estoque'!UBQ:UBX,4,FALSE))</f>
        <v/>
      </c>
      <c r="UCB973" s="16" t="str">
        <f>IF(ISERROR(VLOOKUP(UBX973,'Controle de Estoque'!UBR:UBY,1,FALSE)),"",VLOOKUP(UBX973,'Controle de Estoque'!UBR:UBY,4,FALSE))</f>
        <v/>
      </c>
      <c r="UCC973" s="16" t="str">
        <f>IF(ISERROR(VLOOKUP(UBY973,'Controle de Estoque'!UBS:UBZ,1,FALSE)),"",VLOOKUP(UBY973,'Controle de Estoque'!UBS:UBZ,4,FALSE))</f>
        <v/>
      </c>
      <c r="UCD973" s="16" t="str">
        <f>IF(ISERROR(VLOOKUP(UBZ973,'Controle de Estoque'!UBT:UCA,1,FALSE)),"",VLOOKUP(UBZ973,'Controle de Estoque'!UBT:UCA,4,FALSE))</f>
        <v/>
      </c>
      <c r="UCE973" s="16" t="str">
        <f>IF(ISERROR(VLOOKUP(UCA973,'Controle de Estoque'!UBU:UCB,1,FALSE)),"",VLOOKUP(UCA973,'Controle de Estoque'!UBU:UCB,4,FALSE))</f>
        <v/>
      </c>
      <c r="UCF973" s="16" t="str">
        <f>IF(ISERROR(VLOOKUP(UCB973,'Controle de Estoque'!UBV:UCC,1,FALSE)),"",VLOOKUP(UCB973,'Controle de Estoque'!UBV:UCC,4,FALSE))</f>
        <v/>
      </c>
      <c r="UCG973" s="16" t="str">
        <f>IF(ISERROR(VLOOKUP(UCC973,'Controle de Estoque'!UBW:UCD,1,FALSE)),"",VLOOKUP(UCC973,'Controle de Estoque'!UBW:UCD,4,FALSE))</f>
        <v/>
      </c>
      <c r="UCH973" s="16" t="str">
        <f>IF(ISERROR(VLOOKUP(UCD973,'Controle de Estoque'!UBX:UCE,1,FALSE)),"",VLOOKUP(UCD973,'Controle de Estoque'!UBX:UCE,4,FALSE))</f>
        <v/>
      </c>
      <c r="UCI973" s="16" t="str">
        <f>IF(ISERROR(VLOOKUP(UCE973,'Controle de Estoque'!UBY:UCF,1,FALSE)),"",VLOOKUP(UCE973,'Controle de Estoque'!UBY:UCF,4,FALSE))</f>
        <v/>
      </c>
      <c r="UCJ973" s="16" t="str">
        <f>IF(ISERROR(VLOOKUP(UCF973,'Controle de Estoque'!UBZ:UCG,1,FALSE)),"",VLOOKUP(UCF973,'Controle de Estoque'!UBZ:UCG,4,FALSE))</f>
        <v/>
      </c>
      <c r="UCK973" s="16" t="str">
        <f>IF(ISERROR(VLOOKUP(UCG973,'Controle de Estoque'!UCA:UCH,1,FALSE)),"",VLOOKUP(UCG973,'Controle de Estoque'!UCA:UCH,4,FALSE))</f>
        <v/>
      </c>
      <c r="UCL973" s="16" t="str">
        <f>IF(ISERROR(VLOOKUP(UCH973,'Controle de Estoque'!UCB:UCI,1,FALSE)),"",VLOOKUP(UCH973,'Controle de Estoque'!UCB:UCI,4,FALSE))</f>
        <v/>
      </c>
      <c r="UCM973" s="16" t="str">
        <f>IF(ISERROR(VLOOKUP(UCI973,'Controle de Estoque'!UCC:UCJ,1,FALSE)),"",VLOOKUP(UCI973,'Controle de Estoque'!UCC:UCJ,4,FALSE))</f>
        <v/>
      </c>
      <c r="UCN973" s="16" t="str">
        <f>IF(ISERROR(VLOOKUP(UCJ973,'Controle de Estoque'!UCD:UCK,1,FALSE)),"",VLOOKUP(UCJ973,'Controle de Estoque'!UCD:UCK,4,FALSE))</f>
        <v/>
      </c>
      <c r="UCO973" s="16" t="str">
        <f>IF(ISERROR(VLOOKUP(UCK973,'Controle de Estoque'!UCE:UCL,1,FALSE)),"",VLOOKUP(UCK973,'Controle de Estoque'!UCE:UCL,4,FALSE))</f>
        <v/>
      </c>
      <c r="UCP973" s="16" t="str">
        <f>IF(ISERROR(VLOOKUP(UCL973,'Controle de Estoque'!UCF:UCM,1,FALSE)),"",VLOOKUP(UCL973,'Controle de Estoque'!UCF:UCM,4,FALSE))</f>
        <v/>
      </c>
      <c r="UCQ973" s="16" t="str">
        <f>IF(ISERROR(VLOOKUP(UCM973,'Controle de Estoque'!UCG:UCN,1,FALSE)),"",VLOOKUP(UCM973,'Controle de Estoque'!UCG:UCN,4,FALSE))</f>
        <v/>
      </c>
      <c r="UCR973" s="16" t="str">
        <f>IF(ISERROR(VLOOKUP(UCN973,'Controle de Estoque'!UCH:UCO,1,FALSE)),"",VLOOKUP(UCN973,'Controle de Estoque'!UCH:UCO,4,FALSE))</f>
        <v/>
      </c>
      <c r="UCS973" s="16" t="str">
        <f>IF(ISERROR(VLOOKUP(UCO973,'Controle de Estoque'!UCI:UCP,1,FALSE)),"",VLOOKUP(UCO973,'Controle de Estoque'!UCI:UCP,4,FALSE))</f>
        <v/>
      </c>
      <c r="UCT973" s="16" t="str">
        <f>IF(ISERROR(VLOOKUP(UCP973,'Controle de Estoque'!UCJ:UCQ,1,FALSE)),"",VLOOKUP(UCP973,'Controle de Estoque'!UCJ:UCQ,4,FALSE))</f>
        <v/>
      </c>
      <c r="UCU973" s="16" t="str">
        <f>IF(ISERROR(VLOOKUP(UCQ973,'Controle de Estoque'!UCK:UCR,1,FALSE)),"",VLOOKUP(UCQ973,'Controle de Estoque'!UCK:UCR,4,FALSE))</f>
        <v/>
      </c>
      <c r="UCV973" s="16" t="str">
        <f>IF(ISERROR(VLOOKUP(UCR973,'Controle de Estoque'!UCL:UCS,1,FALSE)),"",VLOOKUP(UCR973,'Controle de Estoque'!UCL:UCS,4,FALSE))</f>
        <v/>
      </c>
      <c r="UCW973" s="16" t="str">
        <f>IF(ISERROR(VLOOKUP(UCS973,'Controle de Estoque'!UCM:UCT,1,FALSE)),"",VLOOKUP(UCS973,'Controle de Estoque'!UCM:UCT,4,FALSE))</f>
        <v/>
      </c>
      <c r="UCX973" s="16" t="str">
        <f>IF(ISERROR(VLOOKUP(UCT973,'Controle de Estoque'!UCN:UCU,1,FALSE)),"",VLOOKUP(UCT973,'Controle de Estoque'!UCN:UCU,4,FALSE))</f>
        <v/>
      </c>
      <c r="UCY973" s="16" t="str">
        <f>IF(ISERROR(VLOOKUP(UCU973,'Controle de Estoque'!UCO:UCV,1,FALSE)),"",VLOOKUP(UCU973,'Controle de Estoque'!UCO:UCV,4,FALSE))</f>
        <v/>
      </c>
      <c r="UCZ973" s="16" t="str">
        <f>IF(ISERROR(VLOOKUP(UCV973,'Controle de Estoque'!UCP:UCW,1,FALSE)),"",VLOOKUP(UCV973,'Controle de Estoque'!UCP:UCW,4,FALSE))</f>
        <v/>
      </c>
      <c r="UDA973" s="16" t="str">
        <f>IF(ISERROR(VLOOKUP(UCW973,'Controle de Estoque'!UCQ:UCX,1,FALSE)),"",VLOOKUP(UCW973,'Controle de Estoque'!UCQ:UCX,4,FALSE))</f>
        <v/>
      </c>
      <c r="UDB973" s="16" t="str">
        <f>IF(ISERROR(VLOOKUP(UCX973,'Controle de Estoque'!UCR:UCY,1,FALSE)),"",VLOOKUP(UCX973,'Controle de Estoque'!UCR:UCY,4,FALSE))</f>
        <v/>
      </c>
      <c r="UDC973" s="16" t="str">
        <f>IF(ISERROR(VLOOKUP(UCY973,'Controle de Estoque'!UCS:UCZ,1,FALSE)),"",VLOOKUP(UCY973,'Controle de Estoque'!UCS:UCZ,4,FALSE))</f>
        <v/>
      </c>
      <c r="UDD973" s="16" t="str">
        <f>IF(ISERROR(VLOOKUP(UCZ973,'Controle de Estoque'!UCT:UDA,1,FALSE)),"",VLOOKUP(UCZ973,'Controle de Estoque'!UCT:UDA,4,FALSE))</f>
        <v/>
      </c>
      <c r="UDE973" s="16" t="str">
        <f>IF(ISERROR(VLOOKUP(UDA973,'Controle de Estoque'!UCU:UDB,1,FALSE)),"",VLOOKUP(UDA973,'Controle de Estoque'!UCU:UDB,4,FALSE))</f>
        <v/>
      </c>
      <c r="UDF973" s="16" t="str">
        <f>IF(ISERROR(VLOOKUP(UDB973,'Controle de Estoque'!UCV:UDC,1,FALSE)),"",VLOOKUP(UDB973,'Controle de Estoque'!UCV:UDC,4,FALSE))</f>
        <v/>
      </c>
      <c r="UDG973" s="16" t="str">
        <f>IF(ISERROR(VLOOKUP(UDC973,'Controle de Estoque'!UCW:UDD,1,FALSE)),"",VLOOKUP(UDC973,'Controle de Estoque'!UCW:UDD,4,FALSE))</f>
        <v/>
      </c>
      <c r="UDH973" s="16" t="str">
        <f>IF(ISERROR(VLOOKUP(UDD973,'Controle de Estoque'!UCX:UDE,1,FALSE)),"",VLOOKUP(UDD973,'Controle de Estoque'!UCX:UDE,4,FALSE))</f>
        <v/>
      </c>
      <c r="UDI973" s="16" t="str">
        <f>IF(ISERROR(VLOOKUP(UDE973,'Controle de Estoque'!UCY:UDF,1,FALSE)),"",VLOOKUP(UDE973,'Controle de Estoque'!UCY:UDF,4,FALSE))</f>
        <v/>
      </c>
      <c r="UDJ973" s="16" t="str">
        <f>IF(ISERROR(VLOOKUP(UDF973,'Controle de Estoque'!UCZ:UDG,1,FALSE)),"",VLOOKUP(UDF973,'Controle de Estoque'!UCZ:UDG,4,FALSE))</f>
        <v/>
      </c>
      <c r="UDK973" s="16" t="str">
        <f>IF(ISERROR(VLOOKUP(UDG973,'Controle de Estoque'!UDA:UDH,1,FALSE)),"",VLOOKUP(UDG973,'Controle de Estoque'!UDA:UDH,4,FALSE))</f>
        <v/>
      </c>
      <c r="UDL973" s="16" t="str">
        <f>IF(ISERROR(VLOOKUP(UDH973,'Controle de Estoque'!UDB:UDI,1,FALSE)),"",VLOOKUP(UDH973,'Controle de Estoque'!UDB:UDI,4,FALSE))</f>
        <v/>
      </c>
      <c r="UDM973" s="16" t="str">
        <f>IF(ISERROR(VLOOKUP(UDI973,'Controle de Estoque'!UDC:UDJ,1,FALSE)),"",VLOOKUP(UDI973,'Controle de Estoque'!UDC:UDJ,4,FALSE))</f>
        <v/>
      </c>
      <c r="UDN973" s="16" t="str">
        <f>IF(ISERROR(VLOOKUP(UDJ973,'Controle de Estoque'!UDD:UDK,1,FALSE)),"",VLOOKUP(UDJ973,'Controle de Estoque'!UDD:UDK,4,FALSE))</f>
        <v/>
      </c>
      <c r="UDO973" s="16" t="str">
        <f>IF(ISERROR(VLOOKUP(UDK973,'Controle de Estoque'!UDE:UDL,1,FALSE)),"",VLOOKUP(UDK973,'Controle de Estoque'!UDE:UDL,4,FALSE))</f>
        <v/>
      </c>
      <c r="UDP973" s="16" t="str">
        <f>IF(ISERROR(VLOOKUP(UDL973,'Controle de Estoque'!UDF:UDM,1,FALSE)),"",VLOOKUP(UDL973,'Controle de Estoque'!UDF:UDM,4,FALSE))</f>
        <v/>
      </c>
      <c r="UDQ973" s="16" t="str">
        <f>IF(ISERROR(VLOOKUP(UDM973,'Controle de Estoque'!UDG:UDN,1,FALSE)),"",VLOOKUP(UDM973,'Controle de Estoque'!UDG:UDN,4,FALSE))</f>
        <v/>
      </c>
      <c r="UDR973" s="16" t="str">
        <f>IF(ISERROR(VLOOKUP(UDN973,'Controle de Estoque'!UDH:UDO,1,FALSE)),"",VLOOKUP(UDN973,'Controle de Estoque'!UDH:UDO,4,FALSE))</f>
        <v/>
      </c>
      <c r="UDS973" s="16" t="str">
        <f>IF(ISERROR(VLOOKUP(UDO973,'Controle de Estoque'!UDI:UDP,1,FALSE)),"",VLOOKUP(UDO973,'Controle de Estoque'!UDI:UDP,4,FALSE))</f>
        <v/>
      </c>
      <c r="UDT973" s="16" t="str">
        <f>IF(ISERROR(VLOOKUP(UDP973,'Controle de Estoque'!UDJ:UDQ,1,FALSE)),"",VLOOKUP(UDP973,'Controle de Estoque'!UDJ:UDQ,4,FALSE))</f>
        <v/>
      </c>
      <c r="UDU973" s="16" t="str">
        <f>IF(ISERROR(VLOOKUP(UDQ973,'Controle de Estoque'!UDK:UDR,1,FALSE)),"",VLOOKUP(UDQ973,'Controle de Estoque'!UDK:UDR,4,FALSE))</f>
        <v/>
      </c>
      <c r="UDV973" s="16" t="str">
        <f>IF(ISERROR(VLOOKUP(UDR973,'Controle de Estoque'!UDL:UDS,1,FALSE)),"",VLOOKUP(UDR973,'Controle de Estoque'!UDL:UDS,4,FALSE))</f>
        <v/>
      </c>
      <c r="UDW973" s="16" t="str">
        <f>IF(ISERROR(VLOOKUP(UDS973,'Controle de Estoque'!UDM:UDT,1,FALSE)),"",VLOOKUP(UDS973,'Controle de Estoque'!UDM:UDT,4,FALSE))</f>
        <v/>
      </c>
      <c r="UDX973" s="16" t="str">
        <f>IF(ISERROR(VLOOKUP(UDT973,'Controle de Estoque'!UDN:UDU,1,FALSE)),"",VLOOKUP(UDT973,'Controle de Estoque'!UDN:UDU,4,FALSE))</f>
        <v/>
      </c>
      <c r="UDY973" s="16" t="str">
        <f>IF(ISERROR(VLOOKUP(UDU973,'Controle de Estoque'!UDO:UDV,1,FALSE)),"",VLOOKUP(UDU973,'Controle de Estoque'!UDO:UDV,4,FALSE))</f>
        <v/>
      </c>
      <c r="UDZ973" s="16" t="str">
        <f>IF(ISERROR(VLOOKUP(UDV973,'Controle de Estoque'!UDP:UDW,1,FALSE)),"",VLOOKUP(UDV973,'Controle de Estoque'!UDP:UDW,4,FALSE))</f>
        <v/>
      </c>
      <c r="UEA973" s="16" t="str">
        <f>IF(ISERROR(VLOOKUP(UDW973,'Controle de Estoque'!UDQ:UDX,1,FALSE)),"",VLOOKUP(UDW973,'Controle de Estoque'!UDQ:UDX,4,FALSE))</f>
        <v/>
      </c>
      <c r="UEB973" s="16" t="str">
        <f>IF(ISERROR(VLOOKUP(UDX973,'Controle de Estoque'!UDR:UDY,1,FALSE)),"",VLOOKUP(UDX973,'Controle de Estoque'!UDR:UDY,4,FALSE))</f>
        <v/>
      </c>
      <c r="UEC973" s="16" t="str">
        <f>IF(ISERROR(VLOOKUP(UDY973,'Controle de Estoque'!UDS:UDZ,1,FALSE)),"",VLOOKUP(UDY973,'Controle de Estoque'!UDS:UDZ,4,FALSE))</f>
        <v/>
      </c>
      <c r="UED973" s="16" t="str">
        <f>IF(ISERROR(VLOOKUP(UDZ973,'Controle de Estoque'!UDT:UEA,1,FALSE)),"",VLOOKUP(UDZ973,'Controle de Estoque'!UDT:UEA,4,FALSE))</f>
        <v/>
      </c>
      <c r="UEE973" s="16" t="str">
        <f>IF(ISERROR(VLOOKUP(UEA973,'Controle de Estoque'!UDU:UEB,1,FALSE)),"",VLOOKUP(UEA973,'Controle de Estoque'!UDU:UEB,4,FALSE))</f>
        <v/>
      </c>
      <c r="UEF973" s="16" t="str">
        <f>IF(ISERROR(VLOOKUP(UEB973,'Controle de Estoque'!UDV:UEC,1,FALSE)),"",VLOOKUP(UEB973,'Controle de Estoque'!UDV:UEC,4,FALSE))</f>
        <v/>
      </c>
      <c r="UEG973" s="16" t="str">
        <f>IF(ISERROR(VLOOKUP(UEC973,'Controle de Estoque'!UDW:UED,1,FALSE)),"",VLOOKUP(UEC973,'Controle de Estoque'!UDW:UED,4,FALSE))</f>
        <v/>
      </c>
      <c r="UEH973" s="16" t="str">
        <f>IF(ISERROR(VLOOKUP(UED973,'Controle de Estoque'!UDX:UEE,1,FALSE)),"",VLOOKUP(UED973,'Controle de Estoque'!UDX:UEE,4,FALSE))</f>
        <v/>
      </c>
      <c r="UEI973" s="16" t="str">
        <f>IF(ISERROR(VLOOKUP(UEE973,'Controle de Estoque'!UDY:UEF,1,FALSE)),"",VLOOKUP(UEE973,'Controle de Estoque'!UDY:UEF,4,FALSE))</f>
        <v/>
      </c>
      <c r="UEJ973" s="16" t="str">
        <f>IF(ISERROR(VLOOKUP(UEF973,'Controle de Estoque'!UDZ:UEG,1,FALSE)),"",VLOOKUP(UEF973,'Controle de Estoque'!UDZ:UEG,4,FALSE))</f>
        <v/>
      </c>
      <c r="UEK973" s="16" t="str">
        <f>IF(ISERROR(VLOOKUP(UEG973,'Controle de Estoque'!UEA:UEH,1,FALSE)),"",VLOOKUP(UEG973,'Controle de Estoque'!UEA:UEH,4,FALSE))</f>
        <v/>
      </c>
      <c r="UEL973" s="16" t="str">
        <f>IF(ISERROR(VLOOKUP(UEH973,'Controle de Estoque'!UEB:UEI,1,FALSE)),"",VLOOKUP(UEH973,'Controle de Estoque'!UEB:UEI,4,FALSE))</f>
        <v/>
      </c>
      <c r="UEM973" s="16" t="str">
        <f>IF(ISERROR(VLOOKUP(UEI973,'Controle de Estoque'!UEC:UEJ,1,FALSE)),"",VLOOKUP(UEI973,'Controle de Estoque'!UEC:UEJ,4,FALSE))</f>
        <v/>
      </c>
      <c r="UEN973" s="16" t="str">
        <f>IF(ISERROR(VLOOKUP(UEJ973,'Controle de Estoque'!UED:UEK,1,FALSE)),"",VLOOKUP(UEJ973,'Controle de Estoque'!UED:UEK,4,FALSE))</f>
        <v/>
      </c>
      <c r="UEO973" s="16" t="str">
        <f>IF(ISERROR(VLOOKUP(UEK973,'Controle de Estoque'!UEE:UEL,1,FALSE)),"",VLOOKUP(UEK973,'Controle de Estoque'!UEE:UEL,4,FALSE))</f>
        <v/>
      </c>
      <c r="UEP973" s="16" t="str">
        <f>IF(ISERROR(VLOOKUP(UEL973,'Controle de Estoque'!UEF:UEM,1,FALSE)),"",VLOOKUP(UEL973,'Controle de Estoque'!UEF:UEM,4,FALSE))</f>
        <v/>
      </c>
      <c r="UEQ973" s="16" t="str">
        <f>IF(ISERROR(VLOOKUP(UEM973,'Controle de Estoque'!UEG:UEN,1,FALSE)),"",VLOOKUP(UEM973,'Controle de Estoque'!UEG:UEN,4,FALSE))</f>
        <v/>
      </c>
      <c r="UER973" s="16" t="str">
        <f>IF(ISERROR(VLOOKUP(UEN973,'Controle de Estoque'!UEH:UEO,1,FALSE)),"",VLOOKUP(UEN973,'Controle de Estoque'!UEH:UEO,4,FALSE))</f>
        <v/>
      </c>
      <c r="UES973" s="16" t="str">
        <f>IF(ISERROR(VLOOKUP(UEO973,'Controle de Estoque'!UEI:UEP,1,FALSE)),"",VLOOKUP(UEO973,'Controle de Estoque'!UEI:UEP,4,FALSE))</f>
        <v/>
      </c>
      <c r="UET973" s="16" t="str">
        <f>IF(ISERROR(VLOOKUP(UEP973,'Controle de Estoque'!UEJ:UEQ,1,FALSE)),"",VLOOKUP(UEP973,'Controle de Estoque'!UEJ:UEQ,4,FALSE))</f>
        <v/>
      </c>
      <c r="UEU973" s="16" t="str">
        <f>IF(ISERROR(VLOOKUP(UEQ973,'Controle de Estoque'!UEK:UER,1,FALSE)),"",VLOOKUP(UEQ973,'Controle de Estoque'!UEK:UER,4,FALSE))</f>
        <v/>
      </c>
      <c r="UEV973" s="16" t="str">
        <f>IF(ISERROR(VLOOKUP(UER973,'Controle de Estoque'!UEL:UES,1,FALSE)),"",VLOOKUP(UER973,'Controle de Estoque'!UEL:UES,4,FALSE))</f>
        <v/>
      </c>
      <c r="UEW973" s="16" t="str">
        <f>IF(ISERROR(VLOOKUP(UES973,'Controle de Estoque'!UEM:UET,1,FALSE)),"",VLOOKUP(UES973,'Controle de Estoque'!UEM:UET,4,FALSE))</f>
        <v/>
      </c>
      <c r="UEX973" s="16" t="str">
        <f>IF(ISERROR(VLOOKUP(UET973,'Controle de Estoque'!UEN:UEU,1,FALSE)),"",VLOOKUP(UET973,'Controle de Estoque'!UEN:UEU,4,FALSE))</f>
        <v/>
      </c>
      <c r="UEY973" s="16" t="str">
        <f>IF(ISERROR(VLOOKUP(UEU973,'Controle de Estoque'!UEO:UEV,1,FALSE)),"",VLOOKUP(UEU973,'Controle de Estoque'!UEO:UEV,4,FALSE))</f>
        <v/>
      </c>
      <c r="UEZ973" s="16" t="str">
        <f>IF(ISERROR(VLOOKUP(UEV973,'Controle de Estoque'!UEP:UEW,1,FALSE)),"",VLOOKUP(UEV973,'Controle de Estoque'!UEP:UEW,4,FALSE))</f>
        <v/>
      </c>
      <c r="UFA973" s="16" t="str">
        <f>IF(ISERROR(VLOOKUP(UEW973,'Controle de Estoque'!UEQ:UEX,1,FALSE)),"",VLOOKUP(UEW973,'Controle de Estoque'!UEQ:UEX,4,FALSE))</f>
        <v/>
      </c>
      <c r="UFB973" s="16" t="str">
        <f>IF(ISERROR(VLOOKUP(UEX973,'Controle de Estoque'!UER:UEY,1,FALSE)),"",VLOOKUP(UEX973,'Controle de Estoque'!UER:UEY,4,FALSE))</f>
        <v/>
      </c>
      <c r="UFC973" s="16" t="str">
        <f>IF(ISERROR(VLOOKUP(UEY973,'Controle de Estoque'!UES:UEZ,1,FALSE)),"",VLOOKUP(UEY973,'Controle de Estoque'!UES:UEZ,4,FALSE))</f>
        <v/>
      </c>
      <c r="UFD973" s="16" t="str">
        <f>IF(ISERROR(VLOOKUP(UEZ973,'Controle de Estoque'!UET:UFA,1,FALSE)),"",VLOOKUP(UEZ973,'Controle de Estoque'!UET:UFA,4,FALSE))</f>
        <v/>
      </c>
      <c r="UFE973" s="16" t="str">
        <f>IF(ISERROR(VLOOKUP(UFA973,'Controle de Estoque'!UEU:UFB,1,FALSE)),"",VLOOKUP(UFA973,'Controle de Estoque'!UEU:UFB,4,FALSE))</f>
        <v/>
      </c>
      <c r="UFF973" s="16" t="str">
        <f>IF(ISERROR(VLOOKUP(UFB973,'Controle de Estoque'!UEV:UFC,1,FALSE)),"",VLOOKUP(UFB973,'Controle de Estoque'!UEV:UFC,4,FALSE))</f>
        <v/>
      </c>
      <c r="UFG973" s="16" t="str">
        <f>IF(ISERROR(VLOOKUP(UFC973,'Controle de Estoque'!UEW:UFD,1,FALSE)),"",VLOOKUP(UFC973,'Controle de Estoque'!UEW:UFD,4,FALSE))</f>
        <v/>
      </c>
      <c r="UFH973" s="16" t="str">
        <f>IF(ISERROR(VLOOKUP(UFD973,'Controle de Estoque'!UEX:UFE,1,FALSE)),"",VLOOKUP(UFD973,'Controle de Estoque'!UEX:UFE,4,FALSE))</f>
        <v/>
      </c>
      <c r="UFI973" s="16" t="str">
        <f>IF(ISERROR(VLOOKUP(UFE973,'Controle de Estoque'!UEY:UFF,1,FALSE)),"",VLOOKUP(UFE973,'Controle de Estoque'!UEY:UFF,4,FALSE))</f>
        <v/>
      </c>
      <c r="UFJ973" s="16" t="str">
        <f>IF(ISERROR(VLOOKUP(UFF973,'Controle de Estoque'!UEZ:UFG,1,FALSE)),"",VLOOKUP(UFF973,'Controle de Estoque'!UEZ:UFG,4,FALSE))</f>
        <v/>
      </c>
      <c r="UFK973" s="16" t="str">
        <f>IF(ISERROR(VLOOKUP(UFG973,'Controle de Estoque'!UFA:UFH,1,FALSE)),"",VLOOKUP(UFG973,'Controle de Estoque'!UFA:UFH,4,FALSE))</f>
        <v/>
      </c>
      <c r="UFL973" s="16" t="str">
        <f>IF(ISERROR(VLOOKUP(UFH973,'Controle de Estoque'!UFB:UFI,1,FALSE)),"",VLOOKUP(UFH973,'Controle de Estoque'!UFB:UFI,4,FALSE))</f>
        <v/>
      </c>
      <c r="UFM973" s="16" t="str">
        <f>IF(ISERROR(VLOOKUP(UFI973,'Controle de Estoque'!UFC:UFJ,1,FALSE)),"",VLOOKUP(UFI973,'Controle de Estoque'!UFC:UFJ,4,FALSE))</f>
        <v/>
      </c>
      <c r="UFN973" s="16" t="str">
        <f>IF(ISERROR(VLOOKUP(UFJ973,'Controle de Estoque'!UFD:UFK,1,FALSE)),"",VLOOKUP(UFJ973,'Controle de Estoque'!UFD:UFK,4,FALSE))</f>
        <v/>
      </c>
      <c r="UFO973" s="16" t="str">
        <f>IF(ISERROR(VLOOKUP(UFK973,'Controle de Estoque'!UFE:UFL,1,FALSE)),"",VLOOKUP(UFK973,'Controle de Estoque'!UFE:UFL,4,FALSE))</f>
        <v/>
      </c>
      <c r="UFP973" s="16" t="str">
        <f>IF(ISERROR(VLOOKUP(UFL973,'Controle de Estoque'!UFF:UFM,1,FALSE)),"",VLOOKUP(UFL973,'Controle de Estoque'!UFF:UFM,4,FALSE))</f>
        <v/>
      </c>
      <c r="UFQ973" s="16" t="str">
        <f>IF(ISERROR(VLOOKUP(UFM973,'Controle de Estoque'!UFG:UFN,1,FALSE)),"",VLOOKUP(UFM973,'Controle de Estoque'!UFG:UFN,4,FALSE))</f>
        <v/>
      </c>
      <c r="UFR973" s="16" t="str">
        <f>IF(ISERROR(VLOOKUP(UFN973,'Controle de Estoque'!UFH:UFO,1,FALSE)),"",VLOOKUP(UFN973,'Controle de Estoque'!UFH:UFO,4,FALSE))</f>
        <v/>
      </c>
      <c r="UFS973" s="16" t="str">
        <f>IF(ISERROR(VLOOKUP(UFO973,'Controle de Estoque'!UFI:UFP,1,FALSE)),"",VLOOKUP(UFO973,'Controle de Estoque'!UFI:UFP,4,FALSE))</f>
        <v/>
      </c>
      <c r="UFT973" s="16" t="str">
        <f>IF(ISERROR(VLOOKUP(UFP973,'Controle de Estoque'!UFJ:UFQ,1,FALSE)),"",VLOOKUP(UFP973,'Controle de Estoque'!UFJ:UFQ,4,FALSE))</f>
        <v/>
      </c>
      <c r="UFU973" s="16" t="str">
        <f>IF(ISERROR(VLOOKUP(UFQ973,'Controle de Estoque'!UFK:UFR,1,FALSE)),"",VLOOKUP(UFQ973,'Controle de Estoque'!UFK:UFR,4,FALSE))</f>
        <v/>
      </c>
      <c r="UFV973" s="16" t="str">
        <f>IF(ISERROR(VLOOKUP(UFR973,'Controle de Estoque'!UFL:UFS,1,FALSE)),"",VLOOKUP(UFR973,'Controle de Estoque'!UFL:UFS,4,FALSE))</f>
        <v/>
      </c>
      <c r="UFW973" s="16" t="str">
        <f>IF(ISERROR(VLOOKUP(UFS973,'Controle de Estoque'!UFM:UFT,1,FALSE)),"",VLOOKUP(UFS973,'Controle de Estoque'!UFM:UFT,4,FALSE))</f>
        <v/>
      </c>
      <c r="UFX973" s="16" t="str">
        <f>IF(ISERROR(VLOOKUP(UFT973,'Controle de Estoque'!UFN:UFU,1,FALSE)),"",VLOOKUP(UFT973,'Controle de Estoque'!UFN:UFU,4,FALSE))</f>
        <v/>
      </c>
      <c r="UFY973" s="16" t="str">
        <f>IF(ISERROR(VLOOKUP(UFU973,'Controle de Estoque'!UFO:UFV,1,FALSE)),"",VLOOKUP(UFU973,'Controle de Estoque'!UFO:UFV,4,FALSE))</f>
        <v/>
      </c>
      <c r="UFZ973" s="16" t="str">
        <f>IF(ISERROR(VLOOKUP(UFV973,'Controle de Estoque'!UFP:UFW,1,FALSE)),"",VLOOKUP(UFV973,'Controle de Estoque'!UFP:UFW,4,FALSE))</f>
        <v/>
      </c>
      <c r="UGA973" s="16" t="str">
        <f>IF(ISERROR(VLOOKUP(UFW973,'Controle de Estoque'!UFQ:UFX,1,FALSE)),"",VLOOKUP(UFW973,'Controle de Estoque'!UFQ:UFX,4,FALSE))</f>
        <v/>
      </c>
      <c r="UGB973" s="16" t="str">
        <f>IF(ISERROR(VLOOKUP(UFX973,'Controle de Estoque'!UFR:UFY,1,FALSE)),"",VLOOKUP(UFX973,'Controle de Estoque'!UFR:UFY,4,FALSE))</f>
        <v/>
      </c>
      <c r="UGC973" s="16" t="str">
        <f>IF(ISERROR(VLOOKUP(UFY973,'Controle de Estoque'!UFS:UFZ,1,FALSE)),"",VLOOKUP(UFY973,'Controle de Estoque'!UFS:UFZ,4,FALSE))</f>
        <v/>
      </c>
      <c r="UGD973" s="16" t="str">
        <f>IF(ISERROR(VLOOKUP(UFZ973,'Controle de Estoque'!UFT:UGA,1,FALSE)),"",VLOOKUP(UFZ973,'Controle de Estoque'!UFT:UGA,4,FALSE))</f>
        <v/>
      </c>
      <c r="UGE973" s="16" t="str">
        <f>IF(ISERROR(VLOOKUP(UGA973,'Controle de Estoque'!UFU:UGB,1,FALSE)),"",VLOOKUP(UGA973,'Controle de Estoque'!UFU:UGB,4,FALSE))</f>
        <v/>
      </c>
      <c r="UGF973" s="16" t="str">
        <f>IF(ISERROR(VLOOKUP(UGB973,'Controle de Estoque'!UFV:UGC,1,FALSE)),"",VLOOKUP(UGB973,'Controle de Estoque'!UFV:UGC,4,FALSE))</f>
        <v/>
      </c>
      <c r="UGG973" s="16" t="str">
        <f>IF(ISERROR(VLOOKUP(UGC973,'Controle de Estoque'!UFW:UGD,1,FALSE)),"",VLOOKUP(UGC973,'Controle de Estoque'!UFW:UGD,4,FALSE))</f>
        <v/>
      </c>
      <c r="UGH973" s="16" t="str">
        <f>IF(ISERROR(VLOOKUP(UGD973,'Controle de Estoque'!UFX:UGE,1,FALSE)),"",VLOOKUP(UGD973,'Controle de Estoque'!UFX:UGE,4,FALSE))</f>
        <v/>
      </c>
      <c r="UGI973" s="16" t="str">
        <f>IF(ISERROR(VLOOKUP(UGE973,'Controle de Estoque'!UFY:UGF,1,FALSE)),"",VLOOKUP(UGE973,'Controle de Estoque'!UFY:UGF,4,FALSE))</f>
        <v/>
      </c>
      <c r="UGJ973" s="16" t="str">
        <f>IF(ISERROR(VLOOKUP(UGF973,'Controle de Estoque'!UFZ:UGG,1,FALSE)),"",VLOOKUP(UGF973,'Controle de Estoque'!UFZ:UGG,4,FALSE))</f>
        <v/>
      </c>
      <c r="UGK973" s="16" t="str">
        <f>IF(ISERROR(VLOOKUP(UGG973,'Controle de Estoque'!UGA:UGH,1,FALSE)),"",VLOOKUP(UGG973,'Controle de Estoque'!UGA:UGH,4,FALSE))</f>
        <v/>
      </c>
      <c r="UGL973" s="16" t="str">
        <f>IF(ISERROR(VLOOKUP(UGH973,'Controle de Estoque'!UGB:UGI,1,FALSE)),"",VLOOKUP(UGH973,'Controle de Estoque'!UGB:UGI,4,FALSE))</f>
        <v/>
      </c>
      <c r="UGM973" s="16" t="str">
        <f>IF(ISERROR(VLOOKUP(UGI973,'Controle de Estoque'!UGC:UGJ,1,FALSE)),"",VLOOKUP(UGI973,'Controle de Estoque'!UGC:UGJ,4,FALSE))</f>
        <v/>
      </c>
      <c r="UGN973" s="16" t="str">
        <f>IF(ISERROR(VLOOKUP(UGJ973,'Controle de Estoque'!UGD:UGK,1,FALSE)),"",VLOOKUP(UGJ973,'Controle de Estoque'!UGD:UGK,4,FALSE))</f>
        <v/>
      </c>
      <c r="UGO973" s="16" t="str">
        <f>IF(ISERROR(VLOOKUP(UGK973,'Controle de Estoque'!UGE:UGL,1,FALSE)),"",VLOOKUP(UGK973,'Controle de Estoque'!UGE:UGL,4,FALSE))</f>
        <v/>
      </c>
      <c r="UGP973" s="16" t="str">
        <f>IF(ISERROR(VLOOKUP(UGL973,'Controle de Estoque'!UGF:UGM,1,FALSE)),"",VLOOKUP(UGL973,'Controle de Estoque'!UGF:UGM,4,FALSE))</f>
        <v/>
      </c>
      <c r="UGQ973" s="16" t="str">
        <f>IF(ISERROR(VLOOKUP(UGM973,'Controle de Estoque'!UGG:UGN,1,FALSE)),"",VLOOKUP(UGM973,'Controle de Estoque'!UGG:UGN,4,FALSE))</f>
        <v/>
      </c>
      <c r="UGR973" s="16" t="str">
        <f>IF(ISERROR(VLOOKUP(UGN973,'Controle de Estoque'!UGH:UGO,1,FALSE)),"",VLOOKUP(UGN973,'Controle de Estoque'!UGH:UGO,4,FALSE))</f>
        <v/>
      </c>
      <c r="UGS973" s="16" t="str">
        <f>IF(ISERROR(VLOOKUP(UGO973,'Controle de Estoque'!UGI:UGP,1,FALSE)),"",VLOOKUP(UGO973,'Controle de Estoque'!UGI:UGP,4,FALSE))</f>
        <v/>
      </c>
      <c r="UGT973" s="16" t="str">
        <f>IF(ISERROR(VLOOKUP(UGP973,'Controle de Estoque'!UGJ:UGQ,1,FALSE)),"",VLOOKUP(UGP973,'Controle de Estoque'!UGJ:UGQ,4,FALSE))</f>
        <v/>
      </c>
      <c r="UGU973" s="16" t="str">
        <f>IF(ISERROR(VLOOKUP(UGQ973,'Controle de Estoque'!UGK:UGR,1,FALSE)),"",VLOOKUP(UGQ973,'Controle de Estoque'!UGK:UGR,4,FALSE))</f>
        <v/>
      </c>
      <c r="UGV973" s="16" t="str">
        <f>IF(ISERROR(VLOOKUP(UGR973,'Controle de Estoque'!UGL:UGS,1,FALSE)),"",VLOOKUP(UGR973,'Controle de Estoque'!UGL:UGS,4,FALSE))</f>
        <v/>
      </c>
      <c r="UGW973" s="16" t="str">
        <f>IF(ISERROR(VLOOKUP(UGS973,'Controle de Estoque'!UGM:UGT,1,FALSE)),"",VLOOKUP(UGS973,'Controle de Estoque'!UGM:UGT,4,FALSE))</f>
        <v/>
      </c>
      <c r="UGX973" s="16" t="str">
        <f>IF(ISERROR(VLOOKUP(UGT973,'Controle de Estoque'!UGN:UGU,1,FALSE)),"",VLOOKUP(UGT973,'Controle de Estoque'!UGN:UGU,4,FALSE))</f>
        <v/>
      </c>
      <c r="UGY973" s="16" t="str">
        <f>IF(ISERROR(VLOOKUP(UGU973,'Controle de Estoque'!UGO:UGV,1,FALSE)),"",VLOOKUP(UGU973,'Controle de Estoque'!UGO:UGV,4,FALSE))</f>
        <v/>
      </c>
      <c r="UGZ973" s="16" t="str">
        <f>IF(ISERROR(VLOOKUP(UGV973,'Controle de Estoque'!UGP:UGW,1,FALSE)),"",VLOOKUP(UGV973,'Controle de Estoque'!UGP:UGW,4,FALSE))</f>
        <v/>
      </c>
      <c r="UHA973" s="16" t="str">
        <f>IF(ISERROR(VLOOKUP(UGW973,'Controle de Estoque'!UGQ:UGX,1,FALSE)),"",VLOOKUP(UGW973,'Controle de Estoque'!UGQ:UGX,4,FALSE))</f>
        <v/>
      </c>
      <c r="UHB973" s="16" t="str">
        <f>IF(ISERROR(VLOOKUP(UGX973,'Controle de Estoque'!UGR:UGY,1,FALSE)),"",VLOOKUP(UGX973,'Controle de Estoque'!UGR:UGY,4,FALSE))</f>
        <v/>
      </c>
      <c r="UHC973" s="16" t="str">
        <f>IF(ISERROR(VLOOKUP(UGY973,'Controle de Estoque'!UGS:UGZ,1,FALSE)),"",VLOOKUP(UGY973,'Controle de Estoque'!UGS:UGZ,4,FALSE))</f>
        <v/>
      </c>
      <c r="UHD973" s="16" t="str">
        <f>IF(ISERROR(VLOOKUP(UGZ973,'Controle de Estoque'!UGT:UHA,1,FALSE)),"",VLOOKUP(UGZ973,'Controle de Estoque'!UGT:UHA,4,FALSE))</f>
        <v/>
      </c>
      <c r="UHE973" s="16" t="str">
        <f>IF(ISERROR(VLOOKUP(UHA973,'Controle de Estoque'!UGU:UHB,1,FALSE)),"",VLOOKUP(UHA973,'Controle de Estoque'!UGU:UHB,4,FALSE))</f>
        <v/>
      </c>
      <c r="UHF973" s="16" t="str">
        <f>IF(ISERROR(VLOOKUP(UHB973,'Controle de Estoque'!UGV:UHC,1,FALSE)),"",VLOOKUP(UHB973,'Controle de Estoque'!UGV:UHC,4,FALSE))</f>
        <v/>
      </c>
      <c r="UHG973" s="16" t="str">
        <f>IF(ISERROR(VLOOKUP(UHC973,'Controle de Estoque'!UGW:UHD,1,FALSE)),"",VLOOKUP(UHC973,'Controle de Estoque'!UGW:UHD,4,FALSE))</f>
        <v/>
      </c>
      <c r="UHH973" s="16" t="str">
        <f>IF(ISERROR(VLOOKUP(UHD973,'Controle de Estoque'!UGX:UHE,1,FALSE)),"",VLOOKUP(UHD973,'Controle de Estoque'!UGX:UHE,4,FALSE))</f>
        <v/>
      </c>
      <c r="UHI973" s="16" t="str">
        <f>IF(ISERROR(VLOOKUP(UHE973,'Controle de Estoque'!UGY:UHF,1,FALSE)),"",VLOOKUP(UHE973,'Controle de Estoque'!UGY:UHF,4,FALSE))</f>
        <v/>
      </c>
      <c r="UHJ973" s="16" t="str">
        <f>IF(ISERROR(VLOOKUP(UHF973,'Controle de Estoque'!UGZ:UHG,1,FALSE)),"",VLOOKUP(UHF973,'Controle de Estoque'!UGZ:UHG,4,FALSE))</f>
        <v/>
      </c>
      <c r="UHK973" s="16" t="str">
        <f>IF(ISERROR(VLOOKUP(UHG973,'Controle de Estoque'!UHA:UHH,1,FALSE)),"",VLOOKUP(UHG973,'Controle de Estoque'!UHA:UHH,4,FALSE))</f>
        <v/>
      </c>
      <c r="UHL973" s="16" t="str">
        <f>IF(ISERROR(VLOOKUP(UHH973,'Controle de Estoque'!UHB:UHI,1,FALSE)),"",VLOOKUP(UHH973,'Controle de Estoque'!UHB:UHI,4,FALSE))</f>
        <v/>
      </c>
      <c r="UHM973" s="16" t="str">
        <f>IF(ISERROR(VLOOKUP(UHI973,'Controle de Estoque'!UHC:UHJ,1,FALSE)),"",VLOOKUP(UHI973,'Controle de Estoque'!UHC:UHJ,4,FALSE))</f>
        <v/>
      </c>
      <c r="UHN973" s="16" t="str">
        <f>IF(ISERROR(VLOOKUP(UHJ973,'Controle de Estoque'!UHD:UHK,1,FALSE)),"",VLOOKUP(UHJ973,'Controle de Estoque'!UHD:UHK,4,FALSE))</f>
        <v/>
      </c>
      <c r="UHO973" s="16" t="str">
        <f>IF(ISERROR(VLOOKUP(UHK973,'Controle de Estoque'!UHE:UHL,1,FALSE)),"",VLOOKUP(UHK973,'Controle de Estoque'!UHE:UHL,4,FALSE))</f>
        <v/>
      </c>
      <c r="UHP973" s="16" t="str">
        <f>IF(ISERROR(VLOOKUP(UHL973,'Controle de Estoque'!UHF:UHM,1,FALSE)),"",VLOOKUP(UHL973,'Controle de Estoque'!UHF:UHM,4,FALSE))</f>
        <v/>
      </c>
      <c r="UHQ973" s="16" t="str">
        <f>IF(ISERROR(VLOOKUP(UHM973,'Controle de Estoque'!UHG:UHN,1,FALSE)),"",VLOOKUP(UHM973,'Controle de Estoque'!UHG:UHN,4,FALSE))</f>
        <v/>
      </c>
      <c r="UHR973" s="16" t="str">
        <f>IF(ISERROR(VLOOKUP(UHN973,'Controle de Estoque'!UHH:UHO,1,FALSE)),"",VLOOKUP(UHN973,'Controle de Estoque'!UHH:UHO,4,FALSE))</f>
        <v/>
      </c>
      <c r="UHS973" s="16" t="str">
        <f>IF(ISERROR(VLOOKUP(UHO973,'Controle de Estoque'!UHI:UHP,1,FALSE)),"",VLOOKUP(UHO973,'Controle de Estoque'!UHI:UHP,4,FALSE))</f>
        <v/>
      </c>
      <c r="UHT973" s="16" t="str">
        <f>IF(ISERROR(VLOOKUP(UHP973,'Controle de Estoque'!UHJ:UHQ,1,FALSE)),"",VLOOKUP(UHP973,'Controle de Estoque'!UHJ:UHQ,4,FALSE))</f>
        <v/>
      </c>
      <c r="UHU973" s="16" t="str">
        <f>IF(ISERROR(VLOOKUP(UHQ973,'Controle de Estoque'!UHK:UHR,1,FALSE)),"",VLOOKUP(UHQ973,'Controle de Estoque'!UHK:UHR,4,FALSE))</f>
        <v/>
      </c>
      <c r="UHV973" s="16" t="str">
        <f>IF(ISERROR(VLOOKUP(UHR973,'Controle de Estoque'!UHL:UHS,1,FALSE)),"",VLOOKUP(UHR973,'Controle de Estoque'!UHL:UHS,4,FALSE))</f>
        <v/>
      </c>
      <c r="UHW973" s="16" t="str">
        <f>IF(ISERROR(VLOOKUP(UHS973,'Controle de Estoque'!UHM:UHT,1,FALSE)),"",VLOOKUP(UHS973,'Controle de Estoque'!UHM:UHT,4,FALSE))</f>
        <v/>
      </c>
      <c r="UHX973" s="16" t="str">
        <f>IF(ISERROR(VLOOKUP(UHT973,'Controle de Estoque'!UHN:UHU,1,FALSE)),"",VLOOKUP(UHT973,'Controle de Estoque'!UHN:UHU,4,FALSE))</f>
        <v/>
      </c>
      <c r="UHY973" s="16" t="str">
        <f>IF(ISERROR(VLOOKUP(UHU973,'Controle de Estoque'!UHO:UHV,1,FALSE)),"",VLOOKUP(UHU973,'Controle de Estoque'!UHO:UHV,4,FALSE))</f>
        <v/>
      </c>
      <c r="UHZ973" s="16" t="str">
        <f>IF(ISERROR(VLOOKUP(UHV973,'Controle de Estoque'!UHP:UHW,1,FALSE)),"",VLOOKUP(UHV973,'Controle de Estoque'!UHP:UHW,4,FALSE))</f>
        <v/>
      </c>
      <c r="UIA973" s="16" t="str">
        <f>IF(ISERROR(VLOOKUP(UHW973,'Controle de Estoque'!UHQ:UHX,1,FALSE)),"",VLOOKUP(UHW973,'Controle de Estoque'!UHQ:UHX,4,FALSE))</f>
        <v/>
      </c>
      <c r="UIB973" s="16" t="str">
        <f>IF(ISERROR(VLOOKUP(UHX973,'Controle de Estoque'!UHR:UHY,1,FALSE)),"",VLOOKUP(UHX973,'Controle de Estoque'!UHR:UHY,4,FALSE))</f>
        <v/>
      </c>
      <c r="UIC973" s="16" t="str">
        <f>IF(ISERROR(VLOOKUP(UHY973,'Controle de Estoque'!UHS:UHZ,1,FALSE)),"",VLOOKUP(UHY973,'Controle de Estoque'!UHS:UHZ,4,FALSE))</f>
        <v/>
      </c>
      <c r="UID973" s="16" t="str">
        <f>IF(ISERROR(VLOOKUP(UHZ973,'Controle de Estoque'!UHT:UIA,1,FALSE)),"",VLOOKUP(UHZ973,'Controle de Estoque'!UHT:UIA,4,FALSE))</f>
        <v/>
      </c>
      <c r="UIE973" s="16" t="str">
        <f>IF(ISERROR(VLOOKUP(UIA973,'Controle de Estoque'!UHU:UIB,1,FALSE)),"",VLOOKUP(UIA973,'Controle de Estoque'!UHU:UIB,4,FALSE))</f>
        <v/>
      </c>
      <c r="UIF973" s="16" t="str">
        <f>IF(ISERROR(VLOOKUP(UIB973,'Controle de Estoque'!UHV:UIC,1,FALSE)),"",VLOOKUP(UIB973,'Controle de Estoque'!UHV:UIC,4,FALSE))</f>
        <v/>
      </c>
      <c r="UIG973" s="16" t="str">
        <f>IF(ISERROR(VLOOKUP(UIC973,'Controle de Estoque'!UHW:UID,1,FALSE)),"",VLOOKUP(UIC973,'Controle de Estoque'!UHW:UID,4,FALSE))</f>
        <v/>
      </c>
      <c r="UIH973" s="16" t="str">
        <f>IF(ISERROR(VLOOKUP(UID973,'Controle de Estoque'!UHX:UIE,1,FALSE)),"",VLOOKUP(UID973,'Controle de Estoque'!UHX:UIE,4,FALSE))</f>
        <v/>
      </c>
      <c r="UII973" s="16" t="str">
        <f>IF(ISERROR(VLOOKUP(UIE973,'Controle de Estoque'!UHY:UIF,1,FALSE)),"",VLOOKUP(UIE973,'Controle de Estoque'!UHY:UIF,4,FALSE))</f>
        <v/>
      </c>
      <c r="UIJ973" s="16" t="str">
        <f>IF(ISERROR(VLOOKUP(UIF973,'Controle de Estoque'!UHZ:UIG,1,FALSE)),"",VLOOKUP(UIF973,'Controle de Estoque'!UHZ:UIG,4,FALSE))</f>
        <v/>
      </c>
      <c r="UIK973" s="16" t="str">
        <f>IF(ISERROR(VLOOKUP(UIG973,'Controle de Estoque'!UIA:UIH,1,FALSE)),"",VLOOKUP(UIG973,'Controle de Estoque'!UIA:UIH,4,FALSE))</f>
        <v/>
      </c>
      <c r="UIL973" s="16" t="str">
        <f>IF(ISERROR(VLOOKUP(UIH973,'Controle de Estoque'!UIB:UII,1,FALSE)),"",VLOOKUP(UIH973,'Controle de Estoque'!UIB:UII,4,FALSE))</f>
        <v/>
      </c>
      <c r="UIM973" s="16" t="str">
        <f>IF(ISERROR(VLOOKUP(UII973,'Controle de Estoque'!UIC:UIJ,1,FALSE)),"",VLOOKUP(UII973,'Controle de Estoque'!UIC:UIJ,4,FALSE))</f>
        <v/>
      </c>
      <c r="UIN973" s="16" t="str">
        <f>IF(ISERROR(VLOOKUP(UIJ973,'Controle de Estoque'!UID:UIK,1,FALSE)),"",VLOOKUP(UIJ973,'Controle de Estoque'!UID:UIK,4,FALSE))</f>
        <v/>
      </c>
      <c r="UIO973" s="16" t="str">
        <f>IF(ISERROR(VLOOKUP(UIK973,'Controle de Estoque'!UIE:UIL,1,FALSE)),"",VLOOKUP(UIK973,'Controle de Estoque'!UIE:UIL,4,FALSE))</f>
        <v/>
      </c>
      <c r="UIP973" s="16" t="str">
        <f>IF(ISERROR(VLOOKUP(UIL973,'Controle de Estoque'!UIF:UIM,1,FALSE)),"",VLOOKUP(UIL973,'Controle de Estoque'!UIF:UIM,4,FALSE))</f>
        <v/>
      </c>
      <c r="UIQ973" s="16" t="str">
        <f>IF(ISERROR(VLOOKUP(UIM973,'Controle de Estoque'!UIG:UIN,1,FALSE)),"",VLOOKUP(UIM973,'Controle de Estoque'!UIG:UIN,4,FALSE))</f>
        <v/>
      </c>
      <c r="UIR973" s="16" t="str">
        <f>IF(ISERROR(VLOOKUP(UIN973,'Controle de Estoque'!UIH:UIO,1,FALSE)),"",VLOOKUP(UIN973,'Controle de Estoque'!UIH:UIO,4,FALSE))</f>
        <v/>
      </c>
      <c r="UIS973" s="16" t="str">
        <f>IF(ISERROR(VLOOKUP(UIO973,'Controle de Estoque'!UII:UIP,1,FALSE)),"",VLOOKUP(UIO973,'Controle de Estoque'!UII:UIP,4,FALSE))</f>
        <v/>
      </c>
      <c r="UIT973" s="16" t="str">
        <f>IF(ISERROR(VLOOKUP(UIP973,'Controle de Estoque'!UIJ:UIQ,1,FALSE)),"",VLOOKUP(UIP973,'Controle de Estoque'!UIJ:UIQ,4,FALSE))</f>
        <v/>
      </c>
      <c r="UIU973" s="16" t="str">
        <f>IF(ISERROR(VLOOKUP(UIQ973,'Controle de Estoque'!UIK:UIR,1,FALSE)),"",VLOOKUP(UIQ973,'Controle de Estoque'!UIK:UIR,4,FALSE))</f>
        <v/>
      </c>
      <c r="UIV973" s="16" t="str">
        <f>IF(ISERROR(VLOOKUP(UIR973,'Controle de Estoque'!UIL:UIS,1,FALSE)),"",VLOOKUP(UIR973,'Controle de Estoque'!UIL:UIS,4,FALSE))</f>
        <v/>
      </c>
      <c r="UIW973" s="16" t="str">
        <f>IF(ISERROR(VLOOKUP(UIS973,'Controle de Estoque'!UIM:UIT,1,FALSE)),"",VLOOKUP(UIS973,'Controle de Estoque'!UIM:UIT,4,FALSE))</f>
        <v/>
      </c>
      <c r="UIX973" s="16" t="str">
        <f>IF(ISERROR(VLOOKUP(UIT973,'Controle de Estoque'!UIN:UIU,1,FALSE)),"",VLOOKUP(UIT973,'Controle de Estoque'!UIN:UIU,4,FALSE))</f>
        <v/>
      </c>
      <c r="UIY973" s="16" t="str">
        <f>IF(ISERROR(VLOOKUP(UIU973,'Controle de Estoque'!UIO:UIV,1,FALSE)),"",VLOOKUP(UIU973,'Controle de Estoque'!UIO:UIV,4,FALSE))</f>
        <v/>
      </c>
      <c r="UIZ973" s="16" t="str">
        <f>IF(ISERROR(VLOOKUP(UIV973,'Controle de Estoque'!UIP:UIW,1,FALSE)),"",VLOOKUP(UIV973,'Controle de Estoque'!UIP:UIW,4,FALSE))</f>
        <v/>
      </c>
      <c r="UJA973" s="16" t="str">
        <f>IF(ISERROR(VLOOKUP(UIW973,'Controle de Estoque'!UIQ:UIX,1,FALSE)),"",VLOOKUP(UIW973,'Controle de Estoque'!UIQ:UIX,4,FALSE))</f>
        <v/>
      </c>
      <c r="UJB973" s="16" t="str">
        <f>IF(ISERROR(VLOOKUP(UIX973,'Controle de Estoque'!UIR:UIY,1,FALSE)),"",VLOOKUP(UIX973,'Controle de Estoque'!UIR:UIY,4,FALSE))</f>
        <v/>
      </c>
      <c r="UJC973" s="16" t="str">
        <f>IF(ISERROR(VLOOKUP(UIY973,'Controle de Estoque'!UIS:UIZ,1,FALSE)),"",VLOOKUP(UIY973,'Controle de Estoque'!UIS:UIZ,4,FALSE))</f>
        <v/>
      </c>
      <c r="UJD973" s="16" t="str">
        <f>IF(ISERROR(VLOOKUP(UIZ973,'Controle de Estoque'!UIT:UJA,1,FALSE)),"",VLOOKUP(UIZ973,'Controle de Estoque'!UIT:UJA,4,FALSE))</f>
        <v/>
      </c>
      <c r="UJE973" s="16" t="str">
        <f>IF(ISERROR(VLOOKUP(UJA973,'Controle de Estoque'!UIU:UJB,1,FALSE)),"",VLOOKUP(UJA973,'Controle de Estoque'!UIU:UJB,4,FALSE))</f>
        <v/>
      </c>
      <c r="UJF973" s="16" t="str">
        <f>IF(ISERROR(VLOOKUP(UJB973,'Controle de Estoque'!UIV:UJC,1,FALSE)),"",VLOOKUP(UJB973,'Controle de Estoque'!UIV:UJC,4,FALSE))</f>
        <v/>
      </c>
      <c r="UJG973" s="16" t="str">
        <f>IF(ISERROR(VLOOKUP(UJC973,'Controle de Estoque'!UIW:UJD,1,FALSE)),"",VLOOKUP(UJC973,'Controle de Estoque'!UIW:UJD,4,FALSE))</f>
        <v/>
      </c>
      <c r="UJH973" s="16" t="str">
        <f>IF(ISERROR(VLOOKUP(UJD973,'Controle de Estoque'!UIX:UJE,1,FALSE)),"",VLOOKUP(UJD973,'Controle de Estoque'!UIX:UJE,4,FALSE))</f>
        <v/>
      </c>
      <c r="UJI973" s="16" t="str">
        <f>IF(ISERROR(VLOOKUP(UJE973,'Controle de Estoque'!UIY:UJF,1,FALSE)),"",VLOOKUP(UJE973,'Controle de Estoque'!UIY:UJF,4,FALSE))</f>
        <v/>
      </c>
      <c r="UJJ973" s="16" t="str">
        <f>IF(ISERROR(VLOOKUP(UJF973,'Controle de Estoque'!UIZ:UJG,1,FALSE)),"",VLOOKUP(UJF973,'Controle de Estoque'!UIZ:UJG,4,FALSE))</f>
        <v/>
      </c>
      <c r="UJK973" s="16" t="str">
        <f>IF(ISERROR(VLOOKUP(UJG973,'Controle de Estoque'!UJA:UJH,1,FALSE)),"",VLOOKUP(UJG973,'Controle de Estoque'!UJA:UJH,4,FALSE))</f>
        <v/>
      </c>
      <c r="UJL973" s="16" t="str">
        <f>IF(ISERROR(VLOOKUP(UJH973,'Controle de Estoque'!UJB:UJI,1,FALSE)),"",VLOOKUP(UJH973,'Controle de Estoque'!UJB:UJI,4,FALSE))</f>
        <v/>
      </c>
      <c r="UJM973" s="16" t="str">
        <f>IF(ISERROR(VLOOKUP(UJI973,'Controle de Estoque'!UJC:UJJ,1,FALSE)),"",VLOOKUP(UJI973,'Controle de Estoque'!UJC:UJJ,4,FALSE))</f>
        <v/>
      </c>
      <c r="UJN973" s="16" t="str">
        <f>IF(ISERROR(VLOOKUP(UJJ973,'Controle de Estoque'!UJD:UJK,1,FALSE)),"",VLOOKUP(UJJ973,'Controle de Estoque'!UJD:UJK,4,FALSE))</f>
        <v/>
      </c>
      <c r="UJO973" s="16" t="str">
        <f>IF(ISERROR(VLOOKUP(UJK973,'Controle de Estoque'!UJE:UJL,1,FALSE)),"",VLOOKUP(UJK973,'Controle de Estoque'!UJE:UJL,4,FALSE))</f>
        <v/>
      </c>
      <c r="UJP973" s="16" t="str">
        <f>IF(ISERROR(VLOOKUP(UJL973,'Controle de Estoque'!UJF:UJM,1,FALSE)),"",VLOOKUP(UJL973,'Controle de Estoque'!UJF:UJM,4,FALSE))</f>
        <v/>
      </c>
      <c r="UJQ973" s="16" t="str">
        <f>IF(ISERROR(VLOOKUP(UJM973,'Controle de Estoque'!UJG:UJN,1,FALSE)),"",VLOOKUP(UJM973,'Controle de Estoque'!UJG:UJN,4,FALSE))</f>
        <v/>
      </c>
      <c r="UJR973" s="16" t="str">
        <f>IF(ISERROR(VLOOKUP(UJN973,'Controle de Estoque'!UJH:UJO,1,FALSE)),"",VLOOKUP(UJN973,'Controle de Estoque'!UJH:UJO,4,FALSE))</f>
        <v/>
      </c>
      <c r="UJS973" s="16" t="str">
        <f>IF(ISERROR(VLOOKUP(UJO973,'Controle de Estoque'!UJI:UJP,1,FALSE)),"",VLOOKUP(UJO973,'Controle de Estoque'!UJI:UJP,4,FALSE))</f>
        <v/>
      </c>
      <c r="UJT973" s="16" t="str">
        <f>IF(ISERROR(VLOOKUP(UJP973,'Controle de Estoque'!UJJ:UJQ,1,FALSE)),"",VLOOKUP(UJP973,'Controle de Estoque'!UJJ:UJQ,4,FALSE))</f>
        <v/>
      </c>
      <c r="UJU973" s="16" t="str">
        <f>IF(ISERROR(VLOOKUP(UJQ973,'Controle de Estoque'!UJK:UJR,1,FALSE)),"",VLOOKUP(UJQ973,'Controle de Estoque'!UJK:UJR,4,FALSE))</f>
        <v/>
      </c>
      <c r="UJV973" s="16" t="str">
        <f>IF(ISERROR(VLOOKUP(UJR973,'Controle de Estoque'!UJL:UJS,1,FALSE)),"",VLOOKUP(UJR973,'Controle de Estoque'!UJL:UJS,4,FALSE))</f>
        <v/>
      </c>
      <c r="UJW973" s="16" t="str">
        <f>IF(ISERROR(VLOOKUP(UJS973,'Controle de Estoque'!UJM:UJT,1,FALSE)),"",VLOOKUP(UJS973,'Controle de Estoque'!UJM:UJT,4,FALSE))</f>
        <v/>
      </c>
      <c r="UJX973" s="16" t="str">
        <f>IF(ISERROR(VLOOKUP(UJT973,'Controle de Estoque'!UJN:UJU,1,FALSE)),"",VLOOKUP(UJT973,'Controle de Estoque'!UJN:UJU,4,FALSE))</f>
        <v/>
      </c>
      <c r="UJY973" s="16" t="str">
        <f>IF(ISERROR(VLOOKUP(UJU973,'Controle de Estoque'!UJO:UJV,1,FALSE)),"",VLOOKUP(UJU973,'Controle de Estoque'!UJO:UJV,4,FALSE))</f>
        <v/>
      </c>
      <c r="UJZ973" s="16" t="str">
        <f>IF(ISERROR(VLOOKUP(UJV973,'Controle de Estoque'!UJP:UJW,1,FALSE)),"",VLOOKUP(UJV973,'Controle de Estoque'!UJP:UJW,4,FALSE))</f>
        <v/>
      </c>
      <c r="UKA973" s="16" t="str">
        <f>IF(ISERROR(VLOOKUP(UJW973,'Controle de Estoque'!UJQ:UJX,1,FALSE)),"",VLOOKUP(UJW973,'Controle de Estoque'!UJQ:UJX,4,FALSE))</f>
        <v/>
      </c>
      <c r="UKB973" s="16" t="str">
        <f>IF(ISERROR(VLOOKUP(UJX973,'Controle de Estoque'!UJR:UJY,1,FALSE)),"",VLOOKUP(UJX973,'Controle de Estoque'!UJR:UJY,4,FALSE))</f>
        <v/>
      </c>
      <c r="UKC973" s="16" t="str">
        <f>IF(ISERROR(VLOOKUP(UJY973,'Controle de Estoque'!UJS:UJZ,1,FALSE)),"",VLOOKUP(UJY973,'Controle de Estoque'!UJS:UJZ,4,FALSE))</f>
        <v/>
      </c>
      <c r="UKD973" s="16" t="str">
        <f>IF(ISERROR(VLOOKUP(UJZ973,'Controle de Estoque'!UJT:UKA,1,FALSE)),"",VLOOKUP(UJZ973,'Controle de Estoque'!UJT:UKA,4,FALSE))</f>
        <v/>
      </c>
      <c r="UKE973" s="16" t="str">
        <f>IF(ISERROR(VLOOKUP(UKA973,'Controle de Estoque'!UJU:UKB,1,FALSE)),"",VLOOKUP(UKA973,'Controle de Estoque'!UJU:UKB,4,FALSE))</f>
        <v/>
      </c>
      <c r="UKF973" s="16" t="str">
        <f>IF(ISERROR(VLOOKUP(UKB973,'Controle de Estoque'!UJV:UKC,1,FALSE)),"",VLOOKUP(UKB973,'Controle de Estoque'!UJV:UKC,4,FALSE))</f>
        <v/>
      </c>
      <c r="UKG973" s="16" t="str">
        <f>IF(ISERROR(VLOOKUP(UKC973,'Controle de Estoque'!UJW:UKD,1,FALSE)),"",VLOOKUP(UKC973,'Controle de Estoque'!UJW:UKD,4,FALSE))</f>
        <v/>
      </c>
      <c r="UKH973" s="16" t="str">
        <f>IF(ISERROR(VLOOKUP(UKD973,'Controle de Estoque'!UJX:UKE,1,FALSE)),"",VLOOKUP(UKD973,'Controle de Estoque'!UJX:UKE,4,FALSE))</f>
        <v/>
      </c>
      <c r="UKI973" s="16" t="str">
        <f>IF(ISERROR(VLOOKUP(UKE973,'Controle de Estoque'!UJY:UKF,1,FALSE)),"",VLOOKUP(UKE973,'Controle de Estoque'!UJY:UKF,4,FALSE))</f>
        <v/>
      </c>
      <c r="UKJ973" s="16" t="str">
        <f>IF(ISERROR(VLOOKUP(UKF973,'Controle de Estoque'!UJZ:UKG,1,FALSE)),"",VLOOKUP(UKF973,'Controle de Estoque'!UJZ:UKG,4,FALSE))</f>
        <v/>
      </c>
      <c r="UKK973" s="16" t="str">
        <f>IF(ISERROR(VLOOKUP(UKG973,'Controle de Estoque'!UKA:UKH,1,FALSE)),"",VLOOKUP(UKG973,'Controle de Estoque'!UKA:UKH,4,FALSE))</f>
        <v/>
      </c>
      <c r="UKL973" s="16" t="str">
        <f>IF(ISERROR(VLOOKUP(UKH973,'Controle de Estoque'!UKB:UKI,1,FALSE)),"",VLOOKUP(UKH973,'Controle de Estoque'!UKB:UKI,4,FALSE))</f>
        <v/>
      </c>
      <c r="UKM973" s="16" t="str">
        <f>IF(ISERROR(VLOOKUP(UKI973,'Controle de Estoque'!UKC:UKJ,1,FALSE)),"",VLOOKUP(UKI973,'Controle de Estoque'!UKC:UKJ,4,FALSE))</f>
        <v/>
      </c>
      <c r="UKN973" s="16" t="str">
        <f>IF(ISERROR(VLOOKUP(UKJ973,'Controle de Estoque'!UKD:UKK,1,FALSE)),"",VLOOKUP(UKJ973,'Controle de Estoque'!UKD:UKK,4,FALSE))</f>
        <v/>
      </c>
      <c r="UKO973" s="16" t="str">
        <f>IF(ISERROR(VLOOKUP(UKK973,'Controle de Estoque'!UKE:UKL,1,FALSE)),"",VLOOKUP(UKK973,'Controle de Estoque'!UKE:UKL,4,FALSE))</f>
        <v/>
      </c>
      <c r="UKP973" s="16" t="str">
        <f>IF(ISERROR(VLOOKUP(UKL973,'Controle de Estoque'!UKF:UKM,1,FALSE)),"",VLOOKUP(UKL973,'Controle de Estoque'!UKF:UKM,4,FALSE))</f>
        <v/>
      </c>
      <c r="UKQ973" s="16" t="str">
        <f>IF(ISERROR(VLOOKUP(UKM973,'Controle de Estoque'!UKG:UKN,1,FALSE)),"",VLOOKUP(UKM973,'Controle de Estoque'!UKG:UKN,4,FALSE))</f>
        <v/>
      </c>
      <c r="UKR973" s="16" t="str">
        <f>IF(ISERROR(VLOOKUP(UKN973,'Controle de Estoque'!UKH:UKO,1,FALSE)),"",VLOOKUP(UKN973,'Controle de Estoque'!UKH:UKO,4,FALSE))</f>
        <v/>
      </c>
      <c r="UKS973" s="16" t="str">
        <f>IF(ISERROR(VLOOKUP(UKO973,'Controle de Estoque'!UKI:UKP,1,FALSE)),"",VLOOKUP(UKO973,'Controle de Estoque'!UKI:UKP,4,FALSE))</f>
        <v/>
      </c>
      <c r="UKT973" s="16" t="str">
        <f>IF(ISERROR(VLOOKUP(UKP973,'Controle de Estoque'!UKJ:UKQ,1,FALSE)),"",VLOOKUP(UKP973,'Controle de Estoque'!UKJ:UKQ,4,FALSE))</f>
        <v/>
      </c>
      <c r="UKU973" s="16" t="str">
        <f>IF(ISERROR(VLOOKUP(UKQ973,'Controle de Estoque'!UKK:UKR,1,FALSE)),"",VLOOKUP(UKQ973,'Controle de Estoque'!UKK:UKR,4,FALSE))</f>
        <v/>
      </c>
      <c r="UKV973" s="16" t="str">
        <f>IF(ISERROR(VLOOKUP(UKR973,'Controle de Estoque'!UKL:UKS,1,FALSE)),"",VLOOKUP(UKR973,'Controle de Estoque'!UKL:UKS,4,FALSE))</f>
        <v/>
      </c>
      <c r="UKW973" s="16" t="str">
        <f>IF(ISERROR(VLOOKUP(UKS973,'Controle de Estoque'!UKM:UKT,1,FALSE)),"",VLOOKUP(UKS973,'Controle de Estoque'!UKM:UKT,4,FALSE))</f>
        <v/>
      </c>
      <c r="UKX973" s="16" t="str">
        <f>IF(ISERROR(VLOOKUP(UKT973,'Controle de Estoque'!UKN:UKU,1,FALSE)),"",VLOOKUP(UKT973,'Controle de Estoque'!UKN:UKU,4,FALSE))</f>
        <v/>
      </c>
      <c r="UKY973" s="16" t="str">
        <f>IF(ISERROR(VLOOKUP(UKU973,'Controle de Estoque'!UKO:UKV,1,FALSE)),"",VLOOKUP(UKU973,'Controle de Estoque'!UKO:UKV,4,FALSE))</f>
        <v/>
      </c>
      <c r="UKZ973" s="16" t="str">
        <f>IF(ISERROR(VLOOKUP(UKV973,'Controle de Estoque'!UKP:UKW,1,FALSE)),"",VLOOKUP(UKV973,'Controle de Estoque'!UKP:UKW,4,FALSE))</f>
        <v/>
      </c>
      <c r="ULA973" s="16" t="str">
        <f>IF(ISERROR(VLOOKUP(UKW973,'Controle de Estoque'!UKQ:UKX,1,FALSE)),"",VLOOKUP(UKW973,'Controle de Estoque'!UKQ:UKX,4,FALSE))</f>
        <v/>
      </c>
      <c r="ULB973" s="16" t="str">
        <f>IF(ISERROR(VLOOKUP(UKX973,'Controle de Estoque'!UKR:UKY,1,FALSE)),"",VLOOKUP(UKX973,'Controle de Estoque'!UKR:UKY,4,FALSE))</f>
        <v/>
      </c>
      <c r="ULC973" s="16" t="str">
        <f>IF(ISERROR(VLOOKUP(UKY973,'Controle de Estoque'!UKS:UKZ,1,FALSE)),"",VLOOKUP(UKY973,'Controle de Estoque'!UKS:UKZ,4,FALSE))</f>
        <v/>
      </c>
      <c r="ULD973" s="16" t="str">
        <f>IF(ISERROR(VLOOKUP(UKZ973,'Controle de Estoque'!UKT:ULA,1,FALSE)),"",VLOOKUP(UKZ973,'Controle de Estoque'!UKT:ULA,4,FALSE))</f>
        <v/>
      </c>
      <c r="ULE973" s="16" t="str">
        <f>IF(ISERROR(VLOOKUP(ULA973,'Controle de Estoque'!UKU:ULB,1,FALSE)),"",VLOOKUP(ULA973,'Controle de Estoque'!UKU:ULB,4,FALSE))</f>
        <v/>
      </c>
      <c r="ULF973" s="16" t="str">
        <f>IF(ISERROR(VLOOKUP(ULB973,'Controle de Estoque'!UKV:ULC,1,FALSE)),"",VLOOKUP(ULB973,'Controle de Estoque'!UKV:ULC,4,FALSE))</f>
        <v/>
      </c>
      <c r="ULG973" s="16" t="str">
        <f>IF(ISERROR(VLOOKUP(ULC973,'Controle de Estoque'!UKW:ULD,1,FALSE)),"",VLOOKUP(ULC973,'Controle de Estoque'!UKW:ULD,4,FALSE))</f>
        <v/>
      </c>
      <c r="ULH973" s="16" t="str">
        <f>IF(ISERROR(VLOOKUP(ULD973,'Controle de Estoque'!UKX:ULE,1,FALSE)),"",VLOOKUP(ULD973,'Controle de Estoque'!UKX:ULE,4,FALSE))</f>
        <v/>
      </c>
      <c r="ULI973" s="16" t="str">
        <f>IF(ISERROR(VLOOKUP(ULE973,'Controle de Estoque'!UKY:ULF,1,FALSE)),"",VLOOKUP(ULE973,'Controle de Estoque'!UKY:ULF,4,FALSE))</f>
        <v/>
      </c>
      <c r="ULJ973" s="16" t="str">
        <f>IF(ISERROR(VLOOKUP(ULF973,'Controle de Estoque'!UKZ:ULG,1,FALSE)),"",VLOOKUP(ULF973,'Controle de Estoque'!UKZ:ULG,4,FALSE))</f>
        <v/>
      </c>
      <c r="ULK973" s="16" t="str">
        <f>IF(ISERROR(VLOOKUP(ULG973,'Controle de Estoque'!ULA:ULH,1,FALSE)),"",VLOOKUP(ULG973,'Controle de Estoque'!ULA:ULH,4,FALSE))</f>
        <v/>
      </c>
      <c r="ULL973" s="16" t="str">
        <f>IF(ISERROR(VLOOKUP(ULH973,'Controle de Estoque'!ULB:ULI,1,FALSE)),"",VLOOKUP(ULH973,'Controle de Estoque'!ULB:ULI,4,FALSE))</f>
        <v/>
      </c>
      <c r="ULM973" s="16" t="str">
        <f>IF(ISERROR(VLOOKUP(ULI973,'Controle de Estoque'!ULC:ULJ,1,FALSE)),"",VLOOKUP(ULI973,'Controle de Estoque'!ULC:ULJ,4,FALSE))</f>
        <v/>
      </c>
      <c r="ULN973" s="16" t="str">
        <f>IF(ISERROR(VLOOKUP(ULJ973,'Controle de Estoque'!ULD:ULK,1,FALSE)),"",VLOOKUP(ULJ973,'Controle de Estoque'!ULD:ULK,4,FALSE))</f>
        <v/>
      </c>
      <c r="ULO973" s="16" t="str">
        <f>IF(ISERROR(VLOOKUP(ULK973,'Controle de Estoque'!ULE:ULL,1,FALSE)),"",VLOOKUP(ULK973,'Controle de Estoque'!ULE:ULL,4,FALSE))</f>
        <v/>
      </c>
      <c r="ULP973" s="16" t="str">
        <f>IF(ISERROR(VLOOKUP(ULL973,'Controle de Estoque'!ULF:ULM,1,FALSE)),"",VLOOKUP(ULL973,'Controle de Estoque'!ULF:ULM,4,FALSE))</f>
        <v/>
      </c>
      <c r="ULQ973" s="16" t="str">
        <f>IF(ISERROR(VLOOKUP(ULM973,'Controle de Estoque'!ULG:ULN,1,FALSE)),"",VLOOKUP(ULM973,'Controle de Estoque'!ULG:ULN,4,FALSE))</f>
        <v/>
      </c>
      <c r="ULR973" s="16" t="str">
        <f>IF(ISERROR(VLOOKUP(ULN973,'Controle de Estoque'!ULH:ULO,1,FALSE)),"",VLOOKUP(ULN973,'Controle de Estoque'!ULH:ULO,4,FALSE))</f>
        <v/>
      </c>
      <c r="ULS973" s="16" t="str">
        <f>IF(ISERROR(VLOOKUP(ULO973,'Controle de Estoque'!ULI:ULP,1,FALSE)),"",VLOOKUP(ULO973,'Controle de Estoque'!ULI:ULP,4,FALSE))</f>
        <v/>
      </c>
      <c r="ULT973" s="16" t="str">
        <f>IF(ISERROR(VLOOKUP(ULP973,'Controle de Estoque'!ULJ:ULQ,1,FALSE)),"",VLOOKUP(ULP973,'Controle de Estoque'!ULJ:ULQ,4,FALSE))</f>
        <v/>
      </c>
      <c r="ULU973" s="16" t="str">
        <f>IF(ISERROR(VLOOKUP(ULQ973,'Controle de Estoque'!ULK:ULR,1,FALSE)),"",VLOOKUP(ULQ973,'Controle de Estoque'!ULK:ULR,4,FALSE))</f>
        <v/>
      </c>
      <c r="ULV973" s="16" t="str">
        <f>IF(ISERROR(VLOOKUP(ULR973,'Controle de Estoque'!ULL:ULS,1,FALSE)),"",VLOOKUP(ULR973,'Controle de Estoque'!ULL:ULS,4,FALSE))</f>
        <v/>
      </c>
      <c r="ULW973" s="16" t="str">
        <f>IF(ISERROR(VLOOKUP(ULS973,'Controle de Estoque'!ULM:ULT,1,FALSE)),"",VLOOKUP(ULS973,'Controle de Estoque'!ULM:ULT,4,FALSE))</f>
        <v/>
      </c>
      <c r="ULX973" s="16" t="str">
        <f>IF(ISERROR(VLOOKUP(ULT973,'Controle de Estoque'!ULN:ULU,1,FALSE)),"",VLOOKUP(ULT973,'Controle de Estoque'!ULN:ULU,4,FALSE))</f>
        <v/>
      </c>
      <c r="ULY973" s="16" t="str">
        <f>IF(ISERROR(VLOOKUP(ULU973,'Controle de Estoque'!ULO:ULV,1,FALSE)),"",VLOOKUP(ULU973,'Controle de Estoque'!ULO:ULV,4,FALSE))</f>
        <v/>
      </c>
      <c r="ULZ973" s="16" t="str">
        <f>IF(ISERROR(VLOOKUP(ULV973,'Controle de Estoque'!ULP:ULW,1,FALSE)),"",VLOOKUP(ULV973,'Controle de Estoque'!ULP:ULW,4,FALSE))</f>
        <v/>
      </c>
      <c r="UMA973" s="16" t="str">
        <f>IF(ISERROR(VLOOKUP(ULW973,'Controle de Estoque'!ULQ:ULX,1,FALSE)),"",VLOOKUP(ULW973,'Controle de Estoque'!ULQ:ULX,4,FALSE))</f>
        <v/>
      </c>
      <c r="UMB973" s="16" t="str">
        <f>IF(ISERROR(VLOOKUP(ULX973,'Controle de Estoque'!ULR:ULY,1,FALSE)),"",VLOOKUP(ULX973,'Controle de Estoque'!ULR:ULY,4,FALSE))</f>
        <v/>
      </c>
      <c r="UMC973" s="16" t="str">
        <f>IF(ISERROR(VLOOKUP(ULY973,'Controle de Estoque'!ULS:ULZ,1,FALSE)),"",VLOOKUP(ULY973,'Controle de Estoque'!ULS:ULZ,4,FALSE))</f>
        <v/>
      </c>
      <c r="UMD973" s="16" t="str">
        <f>IF(ISERROR(VLOOKUP(ULZ973,'Controle de Estoque'!ULT:UMA,1,FALSE)),"",VLOOKUP(ULZ973,'Controle de Estoque'!ULT:UMA,4,FALSE))</f>
        <v/>
      </c>
      <c r="UME973" s="16" t="str">
        <f>IF(ISERROR(VLOOKUP(UMA973,'Controle de Estoque'!ULU:UMB,1,FALSE)),"",VLOOKUP(UMA973,'Controle de Estoque'!ULU:UMB,4,FALSE))</f>
        <v/>
      </c>
      <c r="UMF973" s="16" t="str">
        <f>IF(ISERROR(VLOOKUP(UMB973,'Controle de Estoque'!ULV:UMC,1,FALSE)),"",VLOOKUP(UMB973,'Controle de Estoque'!ULV:UMC,4,FALSE))</f>
        <v/>
      </c>
      <c r="UMG973" s="16" t="str">
        <f>IF(ISERROR(VLOOKUP(UMC973,'Controle de Estoque'!ULW:UMD,1,FALSE)),"",VLOOKUP(UMC973,'Controle de Estoque'!ULW:UMD,4,FALSE))</f>
        <v/>
      </c>
      <c r="UMH973" s="16" t="str">
        <f>IF(ISERROR(VLOOKUP(UMD973,'Controle de Estoque'!ULX:UME,1,FALSE)),"",VLOOKUP(UMD973,'Controle de Estoque'!ULX:UME,4,FALSE))</f>
        <v/>
      </c>
      <c r="UMI973" s="16" t="str">
        <f>IF(ISERROR(VLOOKUP(UME973,'Controle de Estoque'!ULY:UMF,1,FALSE)),"",VLOOKUP(UME973,'Controle de Estoque'!ULY:UMF,4,FALSE))</f>
        <v/>
      </c>
      <c r="UMJ973" s="16" t="str">
        <f>IF(ISERROR(VLOOKUP(UMF973,'Controle de Estoque'!ULZ:UMG,1,FALSE)),"",VLOOKUP(UMF973,'Controle de Estoque'!ULZ:UMG,4,FALSE))</f>
        <v/>
      </c>
      <c r="UMK973" s="16" t="str">
        <f>IF(ISERROR(VLOOKUP(UMG973,'Controle de Estoque'!UMA:UMH,1,FALSE)),"",VLOOKUP(UMG973,'Controle de Estoque'!UMA:UMH,4,FALSE))</f>
        <v/>
      </c>
      <c r="UML973" s="16" t="str">
        <f>IF(ISERROR(VLOOKUP(UMH973,'Controle de Estoque'!UMB:UMI,1,FALSE)),"",VLOOKUP(UMH973,'Controle de Estoque'!UMB:UMI,4,FALSE))</f>
        <v/>
      </c>
      <c r="UMM973" s="16" t="str">
        <f>IF(ISERROR(VLOOKUP(UMI973,'Controle de Estoque'!UMC:UMJ,1,FALSE)),"",VLOOKUP(UMI973,'Controle de Estoque'!UMC:UMJ,4,FALSE))</f>
        <v/>
      </c>
      <c r="UMN973" s="16" t="str">
        <f>IF(ISERROR(VLOOKUP(UMJ973,'Controle de Estoque'!UMD:UMK,1,FALSE)),"",VLOOKUP(UMJ973,'Controle de Estoque'!UMD:UMK,4,FALSE))</f>
        <v/>
      </c>
      <c r="UMO973" s="16" t="str">
        <f>IF(ISERROR(VLOOKUP(UMK973,'Controle de Estoque'!UME:UML,1,FALSE)),"",VLOOKUP(UMK973,'Controle de Estoque'!UME:UML,4,FALSE))</f>
        <v/>
      </c>
      <c r="UMP973" s="16" t="str">
        <f>IF(ISERROR(VLOOKUP(UML973,'Controle de Estoque'!UMF:UMM,1,FALSE)),"",VLOOKUP(UML973,'Controle de Estoque'!UMF:UMM,4,FALSE))</f>
        <v/>
      </c>
      <c r="UMQ973" s="16" t="str">
        <f>IF(ISERROR(VLOOKUP(UMM973,'Controle de Estoque'!UMG:UMN,1,FALSE)),"",VLOOKUP(UMM973,'Controle de Estoque'!UMG:UMN,4,FALSE))</f>
        <v/>
      </c>
      <c r="UMR973" s="16" t="str">
        <f>IF(ISERROR(VLOOKUP(UMN973,'Controle de Estoque'!UMH:UMO,1,FALSE)),"",VLOOKUP(UMN973,'Controle de Estoque'!UMH:UMO,4,FALSE))</f>
        <v/>
      </c>
      <c r="UMS973" s="16" t="str">
        <f>IF(ISERROR(VLOOKUP(UMO973,'Controle de Estoque'!UMI:UMP,1,FALSE)),"",VLOOKUP(UMO973,'Controle de Estoque'!UMI:UMP,4,FALSE))</f>
        <v/>
      </c>
      <c r="UMT973" s="16" t="str">
        <f>IF(ISERROR(VLOOKUP(UMP973,'Controle de Estoque'!UMJ:UMQ,1,FALSE)),"",VLOOKUP(UMP973,'Controle de Estoque'!UMJ:UMQ,4,FALSE))</f>
        <v/>
      </c>
      <c r="UMU973" s="16" t="str">
        <f>IF(ISERROR(VLOOKUP(UMQ973,'Controle de Estoque'!UMK:UMR,1,FALSE)),"",VLOOKUP(UMQ973,'Controle de Estoque'!UMK:UMR,4,FALSE))</f>
        <v/>
      </c>
      <c r="UMV973" s="16" t="str">
        <f>IF(ISERROR(VLOOKUP(UMR973,'Controle de Estoque'!UML:UMS,1,FALSE)),"",VLOOKUP(UMR973,'Controle de Estoque'!UML:UMS,4,FALSE))</f>
        <v/>
      </c>
      <c r="UMW973" s="16" t="str">
        <f>IF(ISERROR(VLOOKUP(UMS973,'Controle de Estoque'!UMM:UMT,1,FALSE)),"",VLOOKUP(UMS973,'Controle de Estoque'!UMM:UMT,4,FALSE))</f>
        <v/>
      </c>
      <c r="UMX973" s="16" t="str">
        <f>IF(ISERROR(VLOOKUP(UMT973,'Controle de Estoque'!UMN:UMU,1,FALSE)),"",VLOOKUP(UMT973,'Controle de Estoque'!UMN:UMU,4,FALSE))</f>
        <v/>
      </c>
      <c r="UMY973" s="16" t="str">
        <f>IF(ISERROR(VLOOKUP(UMU973,'Controle de Estoque'!UMO:UMV,1,FALSE)),"",VLOOKUP(UMU973,'Controle de Estoque'!UMO:UMV,4,FALSE))</f>
        <v/>
      </c>
      <c r="UMZ973" s="16" t="str">
        <f>IF(ISERROR(VLOOKUP(UMV973,'Controle de Estoque'!UMP:UMW,1,FALSE)),"",VLOOKUP(UMV973,'Controle de Estoque'!UMP:UMW,4,FALSE))</f>
        <v/>
      </c>
      <c r="UNA973" s="16" t="str">
        <f>IF(ISERROR(VLOOKUP(UMW973,'Controle de Estoque'!UMQ:UMX,1,FALSE)),"",VLOOKUP(UMW973,'Controle de Estoque'!UMQ:UMX,4,FALSE))</f>
        <v/>
      </c>
      <c r="UNB973" s="16" t="str">
        <f>IF(ISERROR(VLOOKUP(UMX973,'Controle de Estoque'!UMR:UMY,1,FALSE)),"",VLOOKUP(UMX973,'Controle de Estoque'!UMR:UMY,4,FALSE))</f>
        <v/>
      </c>
      <c r="UNC973" s="16" t="str">
        <f>IF(ISERROR(VLOOKUP(UMY973,'Controle de Estoque'!UMS:UMZ,1,FALSE)),"",VLOOKUP(UMY973,'Controle de Estoque'!UMS:UMZ,4,FALSE))</f>
        <v/>
      </c>
      <c r="UND973" s="16" t="str">
        <f>IF(ISERROR(VLOOKUP(UMZ973,'Controle de Estoque'!UMT:UNA,1,FALSE)),"",VLOOKUP(UMZ973,'Controle de Estoque'!UMT:UNA,4,FALSE))</f>
        <v/>
      </c>
      <c r="UNE973" s="16" t="str">
        <f>IF(ISERROR(VLOOKUP(UNA973,'Controle de Estoque'!UMU:UNB,1,FALSE)),"",VLOOKUP(UNA973,'Controle de Estoque'!UMU:UNB,4,FALSE))</f>
        <v/>
      </c>
      <c r="UNF973" s="16" t="str">
        <f>IF(ISERROR(VLOOKUP(UNB973,'Controle de Estoque'!UMV:UNC,1,FALSE)),"",VLOOKUP(UNB973,'Controle de Estoque'!UMV:UNC,4,FALSE))</f>
        <v/>
      </c>
      <c r="UNG973" s="16" t="str">
        <f>IF(ISERROR(VLOOKUP(UNC973,'Controle de Estoque'!UMW:UND,1,FALSE)),"",VLOOKUP(UNC973,'Controle de Estoque'!UMW:UND,4,FALSE))</f>
        <v/>
      </c>
      <c r="UNH973" s="16" t="str">
        <f>IF(ISERROR(VLOOKUP(UND973,'Controle de Estoque'!UMX:UNE,1,FALSE)),"",VLOOKUP(UND973,'Controle de Estoque'!UMX:UNE,4,FALSE))</f>
        <v/>
      </c>
      <c r="UNI973" s="16" t="str">
        <f>IF(ISERROR(VLOOKUP(UNE973,'Controle de Estoque'!UMY:UNF,1,FALSE)),"",VLOOKUP(UNE973,'Controle de Estoque'!UMY:UNF,4,FALSE))</f>
        <v/>
      </c>
      <c r="UNJ973" s="16" t="str">
        <f>IF(ISERROR(VLOOKUP(UNF973,'Controle de Estoque'!UMZ:UNG,1,FALSE)),"",VLOOKUP(UNF973,'Controle de Estoque'!UMZ:UNG,4,FALSE))</f>
        <v/>
      </c>
      <c r="UNK973" s="16" t="str">
        <f>IF(ISERROR(VLOOKUP(UNG973,'Controle de Estoque'!UNA:UNH,1,FALSE)),"",VLOOKUP(UNG973,'Controle de Estoque'!UNA:UNH,4,FALSE))</f>
        <v/>
      </c>
      <c r="UNL973" s="16" t="str">
        <f>IF(ISERROR(VLOOKUP(UNH973,'Controle de Estoque'!UNB:UNI,1,FALSE)),"",VLOOKUP(UNH973,'Controle de Estoque'!UNB:UNI,4,FALSE))</f>
        <v/>
      </c>
      <c r="UNM973" s="16" t="str">
        <f>IF(ISERROR(VLOOKUP(UNI973,'Controle de Estoque'!UNC:UNJ,1,FALSE)),"",VLOOKUP(UNI973,'Controle de Estoque'!UNC:UNJ,4,FALSE))</f>
        <v/>
      </c>
      <c r="UNN973" s="16" t="str">
        <f>IF(ISERROR(VLOOKUP(UNJ973,'Controle de Estoque'!UND:UNK,1,FALSE)),"",VLOOKUP(UNJ973,'Controle de Estoque'!UND:UNK,4,FALSE))</f>
        <v/>
      </c>
      <c r="UNO973" s="16" t="str">
        <f>IF(ISERROR(VLOOKUP(UNK973,'Controle de Estoque'!UNE:UNL,1,FALSE)),"",VLOOKUP(UNK973,'Controle de Estoque'!UNE:UNL,4,FALSE))</f>
        <v/>
      </c>
      <c r="UNP973" s="16" t="str">
        <f>IF(ISERROR(VLOOKUP(UNL973,'Controle de Estoque'!UNF:UNM,1,FALSE)),"",VLOOKUP(UNL973,'Controle de Estoque'!UNF:UNM,4,FALSE))</f>
        <v/>
      </c>
      <c r="UNQ973" s="16" t="str">
        <f>IF(ISERROR(VLOOKUP(UNM973,'Controle de Estoque'!UNG:UNN,1,FALSE)),"",VLOOKUP(UNM973,'Controle de Estoque'!UNG:UNN,4,FALSE))</f>
        <v/>
      </c>
      <c r="UNR973" s="16" t="str">
        <f>IF(ISERROR(VLOOKUP(UNN973,'Controle de Estoque'!UNH:UNO,1,FALSE)),"",VLOOKUP(UNN973,'Controle de Estoque'!UNH:UNO,4,FALSE))</f>
        <v/>
      </c>
      <c r="UNS973" s="16" t="str">
        <f>IF(ISERROR(VLOOKUP(UNO973,'Controle de Estoque'!UNI:UNP,1,FALSE)),"",VLOOKUP(UNO973,'Controle de Estoque'!UNI:UNP,4,FALSE))</f>
        <v/>
      </c>
      <c r="UNT973" s="16" t="str">
        <f>IF(ISERROR(VLOOKUP(UNP973,'Controle de Estoque'!UNJ:UNQ,1,FALSE)),"",VLOOKUP(UNP973,'Controle de Estoque'!UNJ:UNQ,4,FALSE))</f>
        <v/>
      </c>
      <c r="UNU973" s="16" t="str">
        <f>IF(ISERROR(VLOOKUP(UNQ973,'Controle de Estoque'!UNK:UNR,1,FALSE)),"",VLOOKUP(UNQ973,'Controle de Estoque'!UNK:UNR,4,FALSE))</f>
        <v/>
      </c>
      <c r="UNV973" s="16" t="str">
        <f>IF(ISERROR(VLOOKUP(UNR973,'Controle de Estoque'!UNL:UNS,1,FALSE)),"",VLOOKUP(UNR973,'Controle de Estoque'!UNL:UNS,4,FALSE))</f>
        <v/>
      </c>
      <c r="UNW973" s="16" t="str">
        <f>IF(ISERROR(VLOOKUP(UNS973,'Controle de Estoque'!UNM:UNT,1,FALSE)),"",VLOOKUP(UNS973,'Controle de Estoque'!UNM:UNT,4,FALSE))</f>
        <v/>
      </c>
      <c r="UNX973" s="16" t="str">
        <f>IF(ISERROR(VLOOKUP(UNT973,'Controle de Estoque'!UNN:UNU,1,FALSE)),"",VLOOKUP(UNT973,'Controle de Estoque'!UNN:UNU,4,FALSE))</f>
        <v/>
      </c>
      <c r="UNY973" s="16" t="str">
        <f>IF(ISERROR(VLOOKUP(UNU973,'Controle de Estoque'!UNO:UNV,1,FALSE)),"",VLOOKUP(UNU973,'Controle de Estoque'!UNO:UNV,4,FALSE))</f>
        <v/>
      </c>
      <c r="UNZ973" s="16" t="str">
        <f>IF(ISERROR(VLOOKUP(UNV973,'Controle de Estoque'!UNP:UNW,1,FALSE)),"",VLOOKUP(UNV973,'Controle de Estoque'!UNP:UNW,4,FALSE))</f>
        <v/>
      </c>
      <c r="UOA973" s="16" t="str">
        <f>IF(ISERROR(VLOOKUP(UNW973,'Controle de Estoque'!UNQ:UNX,1,FALSE)),"",VLOOKUP(UNW973,'Controle de Estoque'!UNQ:UNX,4,FALSE))</f>
        <v/>
      </c>
      <c r="UOB973" s="16" t="str">
        <f>IF(ISERROR(VLOOKUP(UNX973,'Controle de Estoque'!UNR:UNY,1,FALSE)),"",VLOOKUP(UNX973,'Controle de Estoque'!UNR:UNY,4,FALSE))</f>
        <v/>
      </c>
      <c r="UOC973" s="16" t="str">
        <f>IF(ISERROR(VLOOKUP(UNY973,'Controle de Estoque'!UNS:UNZ,1,FALSE)),"",VLOOKUP(UNY973,'Controle de Estoque'!UNS:UNZ,4,FALSE))</f>
        <v/>
      </c>
      <c r="UOD973" s="16" t="str">
        <f>IF(ISERROR(VLOOKUP(UNZ973,'Controle de Estoque'!UNT:UOA,1,FALSE)),"",VLOOKUP(UNZ973,'Controle de Estoque'!UNT:UOA,4,FALSE))</f>
        <v/>
      </c>
      <c r="UOE973" s="16" t="str">
        <f>IF(ISERROR(VLOOKUP(UOA973,'Controle de Estoque'!UNU:UOB,1,FALSE)),"",VLOOKUP(UOA973,'Controle de Estoque'!UNU:UOB,4,FALSE))</f>
        <v/>
      </c>
      <c r="UOF973" s="16" t="str">
        <f>IF(ISERROR(VLOOKUP(UOB973,'Controle de Estoque'!UNV:UOC,1,FALSE)),"",VLOOKUP(UOB973,'Controle de Estoque'!UNV:UOC,4,FALSE))</f>
        <v/>
      </c>
      <c r="UOG973" s="16" t="str">
        <f>IF(ISERROR(VLOOKUP(UOC973,'Controle de Estoque'!UNW:UOD,1,FALSE)),"",VLOOKUP(UOC973,'Controle de Estoque'!UNW:UOD,4,FALSE))</f>
        <v/>
      </c>
      <c r="UOH973" s="16" t="str">
        <f>IF(ISERROR(VLOOKUP(UOD973,'Controle de Estoque'!UNX:UOE,1,FALSE)),"",VLOOKUP(UOD973,'Controle de Estoque'!UNX:UOE,4,FALSE))</f>
        <v/>
      </c>
      <c r="UOI973" s="16" t="str">
        <f>IF(ISERROR(VLOOKUP(UOE973,'Controle de Estoque'!UNY:UOF,1,FALSE)),"",VLOOKUP(UOE973,'Controle de Estoque'!UNY:UOF,4,FALSE))</f>
        <v/>
      </c>
      <c r="UOJ973" s="16" t="str">
        <f>IF(ISERROR(VLOOKUP(UOF973,'Controle de Estoque'!UNZ:UOG,1,FALSE)),"",VLOOKUP(UOF973,'Controle de Estoque'!UNZ:UOG,4,FALSE))</f>
        <v/>
      </c>
      <c r="UOK973" s="16" t="str">
        <f>IF(ISERROR(VLOOKUP(UOG973,'Controle de Estoque'!UOA:UOH,1,FALSE)),"",VLOOKUP(UOG973,'Controle de Estoque'!UOA:UOH,4,FALSE))</f>
        <v/>
      </c>
      <c r="UOL973" s="16" t="str">
        <f>IF(ISERROR(VLOOKUP(UOH973,'Controle de Estoque'!UOB:UOI,1,FALSE)),"",VLOOKUP(UOH973,'Controle de Estoque'!UOB:UOI,4,FALSE))</f>
        <v/>
      </c>
      <c r="UOM973" s="16" t="str">
        <f>IF(ISERROR(VLOOKUP(UOI973,'Controle de Estoque'!UOC:UOJ,1,FALSE)),"",VLOOKUP(UOI973,'Controle de Estoque'!UOC:UOJ,4,FALSE))</f>
        <v/>
      </c>
      <c r="UON973" s="16" t="str">
        <f>IF(ISERROR(VLOOKUP(UOJ973,'Controle de Estoque'!UOD:UOK,1,FALSE)),"",VLOOKUP(UOJ973,'Controle de Estoque'!UOD:UOK,4,FALSE))</f>
        <v/>
      </c>
      <c r="UOO973" s="16" t="str">
        <f>IF(ISERROR(VLOOKUP(UOK973,'Controle de Estoque'!UOE:UOL,1,FALSE)),"",VLOOKUP(UOK973,'Controle de Estoque'!UOE:UOL,4,FALSE))</f>
        <v/>
      </c>
      <c r="UOP973" s="16" t="str">
        <f>IF(ISERROR(VLOOKUP(UOL973,'Controle de Estoque'!UOF:UOM,1,FALSE)),"",VLOOKUP(UOL973,'Controle de Estoque'!UOF:UOM,4,FALSE))</f>
        <v/>
      </c>
      <c r="UOQ973" s="16" t="str">
        <f>IF(ISERROR(VLOOKUP(UOM973,'Controle de Estoque'!UOG:UON,1,FALSE)),"",VLOOKUP(UOM973,'Controle de Estoque'!UOG:UON,4,FALSE))</f>
        <v/>
      </c>
      <c r="UOR973" s="16" t="str">
        <f>IF(ISERROR(VLOOKUP(UON973,'Controle de Estoque'!UOH:UOO,1,FALSE)),"",VLOOKUP(UON973,'Controle de Estoque'!UOH:UOO,4,FALSE))</f>
        <v/>
      </c>
      <c r="UOS973" s="16" t="str">
        <f>IF(ISERROR(VLOOKUP(UOO973,'Controle de Estoque'!UOI:UOP,1,FALSE)),"",VLOOKUP(UOO973,'Controle de Estoque'!UOI:UOP,4,FALSE))</f>
        <v/>
      </c>
      <c r="UOT973" s="16" t="str">
        <f>IF(ISERROR(VLOOKUP(UOP973,'Controle de Estoque'!UOJ:UOQ,1,FALSE)),"",VLOOKUP(UOP973,'Controle de Estoque'!UOJ:UOQ,4,FALSE))</f>
        <v/>
      </c>
      <c r="UOU973" s="16" t="str">
        <f>IF(ISERROR(VLOOKUP(UOQ973,'Controle de Estoque'!UOK:UOR,1,FALSE)),"",VLOOKUP(UOQ973,'Controle de Estoque'!UOK:UOR,4,FALSE))</f>
        <v/>
      </c>
      <c r="UOV973" s="16" t="str">
        <f>IF(ISERROR(VLOOKUP(UOR973,'Controle de Estoque'!UOL:UOS,1,FALSE)),"",VLOOKUP(UOR973,'Controle de Estoque'!UOL:UOS,4,FALSE))</f>
        <v/>
      </c>
      <c r="UOW973" s="16" t="str">
        <f>IF(ISERROR(VLOOKUP(UOS973,'Controle de Estoque'!UOM:UOT,1,FALSE)),"",VLOOKUP(UOS973,'Controle de Estoque'!UOM:UOT,4,FALSE))</f>
        <v/>
      </c>
      <c r="UOX973" s="16" t="str">
        <f>IF(ISERROR(VLOOKUP(UOT973,'Controle de Estoque'!UON:UOU,1,FALSE)),"",VLOOKUP(UOT973,'Controle de Estoque'!UON:UOU,4,FALSE))</f>
        <v/>
      </c>
      <c r="UOY973" s="16" t="str">
        <f>IF(ISERROR(VLOOKUP(UOU973,'Controle de Estoque'!UOO:UOV,1,FALSE)),"",VLOOKUP(UOU973,'Controle de Estoque'!UOO:UOV,4,FALSE))</f>
        <v/>
      </c>
      <c r="UOZ973" s="16" t="str">
        <f>IF(ISERROR(VLOOKUP(UOV973,'Controle de Estoque'!UOP:UOW,1,FALSE)),"",VLOOKUP(UOV973,'Controle de Estoque'!UOP:UOW,4,FALSE))</f>
        <v/>
      </c>
      <c r="UPA973" s="16" t="str">
        <f>IF(ISERROR(VLOOKUP(UOW973,'Controle de Estoque'!UOQ:UOX,1,FALSE)),"",VLOOKUP(UOW973,'Controle de Estoque'!UOQ:UOX,4,FALSE))</f>
        <v/>
      </c>
      <c r="UPB973" s="16" t="str">
        <f>IF(ISERROR(VLOOKUP(UOX973,'Controle de Estoque'!UOR:UOY,1,FALSE)),"",VLOOKUP(UOX973,'Controle de Estoque'!UOR:UOY,4,FALSE))</f>
        <v/>
      </c>
      <c r="UPC973" s="16" t="str">
        <f>IF(ISERROR(VLOOKUP(UOY973,'Controle de Estoque'!UOS:UOZ,1,FALSE)),"",VLOOKUP(UOY973,'Controle de Estoque'!UOS:UOZ,4,FALSE))</f>
        <v/>
      </c>
      <c r="UPD973" s="16" t="str">
        <f>IF(ISERROR(VLOOKUP(UOZ973,'Controle de Estoque'!UOT:UPA,1,FALSE)),"",VLOOKUP(UOZ973,'Controle de Estoque'!UOT:UPA,4,FALSE))</f>
        <v/>
      </c>
      <c r="UPE973" s="16" t="str">
        <f>IF(ISERROR(VLOOKUP(UPA973,'Controle de Estoque'!UOU:UPB,1,FALSE)),"",VLOOKUP(UPA973,'Controle de Estoque'!UOU:UPB,4,FALSE))</f>
        <v/>
      </c>
      <c r="UPF973" s="16" t="str">
        <f>IF(ISERROR(VLOOKUP(UPB973,'Controle de Estoque'!UOV:UPC,1,FALSE)),"",VLOOKUP(UPB973,'Controle de Estoque'!UOV:UPC,4,FALSE))</f>
        <v/>
      </c>
      <c r="UPG973" s="16" t="str">
        <f>IF(ISERROR(VLOOKUP(UPC973,'Controle de Estoque'!UOW:UPD,1,FALSE)),"",VLOOKUP(UPC973,'Controle de Estoque'!UOW:UPD,4,FALSE))</f>
        <v/>
      </c>
      <c r="UPH973" s="16" t="str">
        <f>IF(ISERROR(VLOOKUP(UPD973,'Controle de Estoque'!UOX:UPE,1,FALSE)),"",VLOOKUP(UPD973,'Controle de Estoque'!UOX:UPE,4,FALSE))</f>
        <v/>
      </c>
      <c r="UPI973" s="16" t="str">
        <f>IF(ISERROR(VLOOKUP(UPE973,'Controle de Estoque'!UOY:UPF,1,FALSE)),"",VLOOKUP(UPE973,'Controle de Estoque'!UOY:UPF,4,FALSE))</f>
        <v/>
      </c>
      <c r="UPJ973" s="16" t="str">
        <f>IF(ISERROR(VLOOKUP(UPF973,'Controle de Estoque'!UOZ:UPG,1,FALSE)),"",VLOOKUP(UPF973,'Controle de Estoque'!UOZ:UPG,4,FALSE))</f>
        <v/>
      </c>
      <c r="UPK973" s="16" t="str">
        <f>IF(ISERROR(VLOOKUP(UPG973,'Controle de Estoque'!UPA:UPH,1,FALSE)),"",VLOOKUP(UPG973,'Controle de Estoque'!UPA:UPH,4,FALSE))</f>
        <v/>
      </c>
      <c r="UPL973" s="16" t="str">
        <f>IF(ISERROR(VLOOKUP(UPH973,'Controle de Estoque'!UPB:UPI,1,FALSE)),"",VLOOKUP(UPH973,'Controle de Estoque'!UPB:UPI,4,FALSE))</f>
        <v/>
      </c>
      <c r="UPM973" s="16" t="str">
        <f>IF(ISERROR(VLOOKUP(UPI973,'Controle de Estoque'!UPC:UPJ,1,FALSE)),"",VLOOKUP(UPI973,'Controle de Estoque'!UPC:UPJ,4,FALSE))</f>
        <v/>
      </c>
      <c r="UPN973" s="16" t="str">
        <f>IF(ISERROR(VLOOKUP(UPJ973,'Controle de Estoque'!UPD:UPK,1,FALSE)),"",VLOOKUP(UPJ973,'Controle de Estoque'!UPD:UPK,4,FALSE))</f>
        <v/>
      </c>
      <c r="UPO973" s="16" t="str">
        <f>IF(ISERROR(VLOOKUP(UPK973,'Controle de Estoque'!UPE:UPL,1,FALSE)),"",VLOOKUP(UPK973,'Controle de Estoque'!UPE:UPL,4,FALSE))</f>
        <v/>
      </c>
      <c r="UPP973" s="16" t="str">
        <f>IF(ISERROR(VLOOKUP(UPL973,'Controle de Estoque'!UPF:UPM,1,FALSE)),"",VLOOKUP(UPL973,'Controle de Estoque'!UPF:UPM,4,FALSE))</f>
        <v/>
      </c>
      <c r="UPQ973" s="16" t="str">
        <f>IF(ISERROR(VLOOKUP(UPM973,'Controle de Estoque'!UPG:UPN,1,FALSE)),"",VLOOKUP(UPM973,'Controle de Estoque'!UPG:UPN,4,FALSE))</f>
        <v/>
      </c>
      <c r="UPR973" s="16" t="str">
        <f>IF(ISERROR(VLOOKUP(UPN973,'Controle de Estoque'!UPH:UPO,1,FALSE)),"",VLOOKUP(UPN973,'Controle de Estoque'!UPH:UPO,4,FALSE))</f>
        <v/>
      </c>
      <c r="UPS973" s="16" t="str">
        <f>IF(ISERROR(VLOOKUP(UPO973,'Controle de Estoque'!UPI:UPP,1,FALSE)),"",VLOOKUP(UPO973,'Controle de Estoque'!UPI:UPP,4,FALSE))</f>
        <v/>
      </c>
      <c r="UPT973" s="16" t="str">
        <f>IF(ISERROR(VLOOKUP(UPP973,'Controle de Estoque'!UPJ:UPQ,1,FALSE)),"",VLOOKUP(UPP973,'Controle de Estoque'!UPJ:UPQ,4,FALSE))</f>
        <v/>
      </c>
      <c r="UPU973" s="16" t="str">
        <f>IF(ISERROR(VLOOKUP(UPQ973,'Controle de Estoque'!UPK:UPR,1,FALSE)),"",VLOOKUP(UPQ973,'Controle de Estoque'!UPK:UPR,4,FALSE))</f>
        <v/>
      </c>
      <c r="UPV973" s="16" t="str">
        <f>IF(ISERROR(VLOOKUP(UPR973,'Controle de Estoque'!UPL:UPS,1,FALSE)),"",VLOOKUP(UPR973,'Controle de Estoque'!UPL:UPS,4,FALSE))</f>
        <v/>
      </c>
      <c r="UPW973" s="16" t="str">
        <f>IF(ISERROR(VLOOKUP(UPS973,'Controle de Estoque'!UPM:UPT,1,FALSE)),"",VLOOKUP(UPS973,'Controle de Estoque'!UPM:UPT,4,FALSE))</f>
        <v/>
      </c>
      <c r="UPX973" s="16" t="str">
        <f>IF(ISERROR(VLOOKUP(UPT973,'Controle de Estoque'!UPN:UPU,1,FALSE)),"",VLOOKUP(UPT973,'Controle de Estoque'!UPN:UPU,4,FALSE))</f>
        <v/>
      </c>
      <c r="UPY973" s="16" t="str">
        <f>IF(ISERROR(VLOOKUP(UPU973,'Controle de Estoque'!UPO:UPV,1,FALSE)),"",VLOOKUP(UPU973,'Controle de Estoque'!UPO:UPV,4,FALSE))</f>
        <v/>
      </c>
      <c r="UPZ973" s="16" t="str">
        <f>IF(ISERROR(VLOOKUP(UPV973,'Controle de Estoque'!UPP:UPW,1,FALSE)),"",VLOOKUP(UPV973,'Controle de Estoque'!UPP:UPW,4,FALSE))</f>
        <v/>
      </c>
      <c r="UQA973" s="16" t="str">
        <f>IF(ISERROR(VLOOKUP(UPW973,'Controle de Estoque'!UPQ:UPX,1,FALSE)),"",VLOOKUP(UPW973,'Controle de Estoque'!UPQ:UPX,4,FALSE))</f>
        <v/>
      </c>
      <c r="UQB973" s="16" t="str">
        <f>IF(ISERROR(VLOOKUP(UPX973,'Controle de Estoque'!UPR:UPY,1,FALSE)),"",VLOOKUP(UPX973,'Controle de Estoque'!UPR:UPY,4,FALSE))</f>
        <v/>
      </c>
      <c r="UQC973" s="16" t="str">
        <f>IF(ISERROR(VLOOKUP(UPY973,'Controle de Estoque'!UPS:UPZ,1,FALSE)),"",VLOOKUP(UPY973,'Controle de Estoque'!UPS:UPZ,4,FALSE))</f>
        <v/>
      </c>
      <c r="UQD973" s="16" t="str">
        <f>IF(ISERROR(VLOOKUP(UPZ973,'Controle de Estoque'!UPT:UQA,1,FALSE)),"",VLOOKUP(UPZ973,'Controle de Estoque'!UPT:UQA,4,FALSE))</f>
        <v/>
      </c>
      <c r="UQE973" s="16" t="str">
        <f>IF(ISERROR(VLOOKUP(UQA973,'Controle de Estoque'!UPU:UQB,1,FALSE)),"",VLOOKUP(UQA973,'Controle de Estoque'!UPU:UQB,4,FALSE))</f>
        <v/>
      </c>
      <c r="UQF973" s="16" t="str">
        <f>IF(ISERROR(VLOOKUP(UQB973,'Controle de Estoque'!UPV:UQC,1,FALSE)),"",VLOOKUP(UQB973,'Controle de Estoque'!UPV:UQC,4,FALSE))</f>
        <v/>
      </c>
      <c r="UQG973" s="16" t="str">
        <f>IF(ISERROR(VLOOKUP(UQC973,'Controle de Estoque'!UPW:UQD,1,FALSE)),"",VLOOKUP(UQC973,'Controle de Estoque'!UPW:UQD,4,FALSE))</f>
        <v/>
      </c>
      <c r="UQH973" s="16" t="str">
        <f>IF(ISERROR(VLOOKUP(UQD973,'Controle de Estoque'!UPX:UQE,1,FALSE)),"",VLOOKUP(UQD973,'Controle de Estoque'!UPX:UQE,4,FALSE))</f>
        <v/>
      </c>
      <c r="UQI973" s="16" t="str">
        <f>IF(ISERROR(VLOOKUP(UQE973,'Controle de Estoque'!UPY:UQF,1,FALSE)),"",VLOOKUP(UQE973,'Controle de Estoque'!UPY:UQF,4,FALSE))</f>
        <v/>
      </c>
      <c r="UQJ973" s="16" t="str">
        <f>IF(ISERROR(VLOOKUP(UQF973,'Controle de Estoque'!UPZ:UQG,1,FALSE)),"",VLOOKUP(UQF973,'Controle de Estoque'!UPZ:UQG,4,FALSE))</f>
        <v/>
      </c>
      <c r="UQK973" s="16" t="str">
        <f>IF(ISERROR(VLOOKUP(UQG973,'Controle de Estoque'!UQA:UQH,1,FALSE)),"",VLOOKUP(UQG973,'Controle de Estoque'!UQA:UQH,4,FALSE))</f>
        <v/>
      </c>
      <c r="UQL973" s="16" t="str">
        <f>IF(ISERROR(VLOOKUP(UQH973,'Controle de Estoque'!UQB:UQI,1,FALSE)),"",VLOOKUP(UQH973,'Controle de Estoque'!UQB:UQI,4,FALSE))</f>
        <v/>
      </c>
      <c r="UQM973" s="16" t="str">
        <f>IF(ISERROR(VLOOKUP(UQI973,'Controle de Estoque'!UQC:UQJ,1,FALSE)),"",VLOOKUP(UQI973,'Controle de Estoque'!UQC:UQJ,4,FALSE))</f>
        <v/>
      </c>
      <c r="UQN973" s="16" t="str">
        <f>IF(ISERROR(VLOOKUP(UQJ973,'Controle de Estoque'!UQD:UQK,1,FALSE)),"",VLOOKUP(UQJ973,'Controle de Estoque'!UQD:UQK,4,FALSE))</f>
        <v/>
      </c>
      <c r="UQO973" s="16" t="str">
        <f>IF(ISERROR(VLOOKUP(UQK973,'Controle de Estoque'!UQE:UQL,1,FALSE)),"",VLOOKUP(UQK973,'Controle de Estoque'!UQE:UQL,4,FALSE))</f>
        <v/>
      </c>
      <c r="UQP973" s="16" t="str">
        <f>IF(ISERROR(VLOOKUP(UQL973,'Controle de Estoque'!UQF:UQM,1,FALSE)),"",VLOOKUP(UQL973,'Controle de Estoque'!UQF:UQM,4,FALSE))</f>
        <v/>
      </c>
      <c r="UQQ973" s="16" t="str">
        <f>IF(ISERROR(VLOOKUP(UQM973,'Controle de Estoque'!UQG:UQN,1,FALSE)),"",VLOOKUP(UQM973,'Controle de Estoque'!UQG:UQN,4,FALSE))</f>
        <v/>
      </c>
      <c r="UQR973" s="16" t="str">
        <f>IF(ISERROR(VLOOKUP(UQN973,'Controle de Estoque'!UQH:UQO,1,FALSE)),"",VLOOKUP(UQN973,'Controle de Estoque'!UQH:UQO,4,FALSE))</f>
        <v/>
      </c>
      <c r="UQS973" s="16" t="str">
        <f>IF(ISERROR(VLOOKUP(UQO973,'Controle de Estoque'!UQI:UQP,1,FALSE)),"",VLOOKUP(UQO973,'Controle de Estoque'!UQI:UQP,4,FALSE))</f>
        <v/>
      </c>
      <c r="UQT973" s="16" t="str">
        <f>IF(ISERROR(VLOOKUP(UQP973,'Controle de Estoque'!UQJ:UQQ,1,FALSE)),"",VLOOKUP(UQP973,'Controle de Estoque'!UQJ:UQQ,4,FALSE))</f>
        <v/>
      </c>
      <c r="UQU973" s="16" t="str">
        <f>IF(ISERROR(VLOOKUP(UQQ973,'Controle de Estoque'!UQK:UQR,1,FALSE)),"",VLOOKUP(UQQ973,'Controle de Estoque'!UQK:UQR,4,FALSE))</f>
        <v/>
      </c>
      <c r="UQV973" s="16" t="str">
        <f>IF(ISERROR(VLOOKUP(UQR973,'Controle de Estoque'!UQL:UQS,1,FALSE)),"",VLOOKUP(UQR973,'Controle de Estoque'!UQL:UQS,4,FALSE))</f>
        <v/>
      </c>
      <c r="UQW973" s="16" t="str">
        <f>IF(ISERROR(VLOOKUP(UQS973,'Controle de Estoque'!UQM:UQT,1,FALSE)),"",VLOOKUP(UQS973,'Controle de Estoque'!UQM:UQT,4,FALSE))</f>
        <v/>
      </c>
      <c r="UQX973" s="16" t="str">
        <f>IF(ISERROR(VLOOKUP(UQT973,'Controle de Estoque'!UQN:UQU,1,FALSE)),"",VLOOKUP(UQT973,'Controle de Estoque'!UQN:UQU,4,FALSE))</f>
        <v/>
      </c>
      <c r="UQY973" s="16" t="str">
        <f>IF(ISERROR(VLOOKUP(UQU973,'Controle de Estoque'!UQO:UQV,1,FALSE)),"",VLOOKUP(UQU973,'Controle de Estoque'!UQO:UQV,4,FALSE))</f>
        <v/>
      </c>
      <c r="UQZ973" s="16" t="str">
        <f>IF(ISERROR(VLOOKUP(UQV973,'Controle de Estoque'!UQP:UQW,1,FALSE)),"",VLOOKUP(UQV973,'Controle de Estoque'!UQP:UQW,4,FALSE))</f>
        <v/>
      </c>
      <c r="URA973" s="16" t="str">
        <f>IF(ISERROR(VLOOKUP(UQW973,'Controle de Estoque'!UQQ:UQX,1,FALSE)),"",VLOOKUP(UQW973,'Controle de Estoque'!UQQ:UQX,4,FALSE))</f>
        <v/>
      </c>
      <c r="URB973" s="16" t="str">
        <f>IF(ISERROR(VLOOKUP(UQX973,'Controle de Estoque'!UQR:UQY,1,FALSE)),"",VLOOKUP(UQX973,'Controle de Estoque'!UQR:UQY,4,FALSE))</f>
        <v/>
      </c>
      <c r="URC973" s="16" t="str">
        <f>IF(ISERROR(VLOOKUP(UQY973,'Controle de Estoque'!UQS:UQZ,1,FALSE)),"",VLOOKUP(UQY973,'Controle de Estoque'!UQS:UQZ,4,FALSE))</f>
        <v/>
      </c>
      <c r="URD973" s="16" t="str">
        <f>IF(ISERROR(VLOOKUP(UQZ973,'Controle de Estoque'!UQT:URA,1,FALSE)),"",VLOOKUP(UQZ973,'Controle de Estoque'!UQT:URA,4,FALSE))</f>
        <v/>
      </c>
      <c r="URE973" s="16" t="str">
        <f>IF(ISERROR(VLOOKUP(URA973,'Controle de Estoque'!UQU:URB,1,FALSE)),"",VLOOKUP(URA973,'Controle de Estoque'!UQU:URB,4,FALSE))</f>
        <v/>
      </c>
      <c r="URF973" s="16" t="str">
        <f>IF(ISERROR(VLOOKUP(URB973,'Controle de Estoque'!UQV:URC,1,FALSE)),"",VLOOKUP(URB973,'Controle de Estoque'!UQV:URC,4,FALSE))</f>
        <v/>
      </c>
      <c r="URG973" s="16" t="str">
        <f>IF(ISERROR(VLOOKUP(URC973,'Controle de Estoque'!UQW:URD,1,FALSE)),"",VLOOKUP(URC973,'Controle de Estoque'!UQW:URD,4,FALSE))</f>
        <v/>
      </c>
      <c r="URH973" s="16" t="str">
        <f>IF(ISERROR(VLOOKUP(URD973,'Controle de Estoque'!UQX:URE,1,FALSE)),"",VLOOKUP(URD973,'Controle de Estoque'!UQX:URE,4,FALSE))</f>
        <v/>
      </c>
      <c r="URI973" s="16" t="str">
        <f>IF(ISERROR(VLOOKUP(URE973,'Controle de Estoque'!UQY:URF,1,FALSE)),"",VLOOKUP(URE973,'Controle de Estoque'!UQY:URF,4,FALSE))</f>
        <v/>
      </c>
      <c r="URJ973" s="16" t="str">
        <f>IF(ISERROR(VLOOKUP(URF973,'Controle de Estoque'!UQZ:URG,1,FALSE)),"",VLOOKUP(URF973,'Controle de Estoque'!UQZ:URG,4,FALSE))</f>
        <v/>
      </c>
      <c r="URK973" s="16" t="str">
        <f>IF(ISERROR(VLOOKUP(URG973,'Controle de Estoque'!URA:URH,1,FALSE)),"",VLOOKUP(URG973,'Controle de Estoque'!URA:URH,4,FALSE))</f>
        <v/>
      </c>
      <c r="URL973" s="16" t="str">
        <f>IF(ISERROR(VLOOKUP(URH973,'Controle de Estoque'!URB:URI,1,FALSE)),"",VLOOKUP(URH973,'Controle de Estoque'!URB:URI,4,FALSE))</f>
        <v/>
      </c>
      <c r="URM973" s="16" t="str">
        <f>IF(ISERROR(VLOOKUP(URI973,'Controle de Estoque'!URC:URJ,1,FALSE)),"",VLOOKUP(URI973,'Controle de Estoque'!URC:URJ,4,FALSE))</f>
        <v/>
      </c>
      <c r="URN973" s="16" t="str">
        <f>IF(ISERROR(VLOOKUP(URJ973,'Controle de Estoque'!URD:URK,1,FALSE)),"",VLOOKUP(URJ973,'Controle de Estoque'!URD:URK,4,FALSE))</f>
        <v/>
      </c>
      <c r="URO973" s="16" t="str">
        <f>IF(ISERROR(VLOOKUP(URK973,'Controle de Estoque'!URE:URL,1,FALSE)),"",VLOOKUP(URK973,'Controle de Estoque'!URE:URL,4,FALSE))</f>
        <v/>
      </c>
      <c r="URP973" s="16" t="str">
        <f>IF(ISERROR(VLOOKUP(URL973,'Controle de Estoque'!URF:URM,1,FALSE)),"",VLOOKUP(URL973,'Controle de Estoque'!URF:URM,4,FALSE))</f>
        <v/>
      </c>
      <c r="URQ973" s="16" t="str">
        <f>IF(ISERROR(VLOOKUP(URM973,'Controle de Estoque'!URG:URN,1,FALSE)),"",VLOOKUP(URM973,'Controle de Estoque'!URG:URN,4,FALSE))</f>
        <v/>
      </c>
      <c r="URR973" s="16" t="str">
        <f>IF(ISERROR(VLOOKUP(URN973,'Controle de Estoque'!URH:URO,1,FALSE)),"",VLOOKUP(URN973,'Controle de Estoque'!URH:URO,4,FALSE))</f>
        <v/>
      </c>
      <c r="URS973" s="16" t="str">
        <f>IF(ISERROR(VLOOKUP(URO973,'Controle de Estoque'!URI:URP,1,FALSE)),"",VLOOKUP(URO973,'Controle de Estoque'!URI:URP,4,FALSE))</f>
        <v/>
      </c>
      <c r="URT973" s="16" t="str">
        <f>IF(ISERROR(VLOOKUP(URP973,'Controle de Estoque'!URJ:URQ,1,FALSE)),"",VLOOKUP(URP973,'Controle de Estoque'!URJ:URQ,4,FALSE))</f>
        <v/>
      </c>
      <c r="URU973" s="16" t="str">
        <f>IF(ISERROR(VLOOKUP(URQ973,'Controle de Estoque'!URK:URR,1,FALSE)),"",VLOOKUP(URQ973,'Controle de Estoque'!URK:URR,4,FALSE))</f>
        <v/>
      </c>
      <c r="URV973" s="16" t="str">
        <f>IF(ISERROR(VLOOKUP(URR973,'Controle de Estoque'!URL:URS,1,FALSE)),"",VLOOKUP(URR973,'Controle de Estoque'!URL:URS,4,FALSE))</f>
        <v/>
      </c>
      <c r="URW973" s="16" t="str">
        <f>IF(ISERROR(VLOOKUP(URS973,'Controle de Estoque'!URM:URT,1,FALSE)),"",VLOOKUP(URS973,'Controle de Estoque'!URM:URT,4,FALSE))</f>
        <v/>
      </c>
      <c r="URX973" s="16" t="str">
        <f>IF(ISERROR(VLOOKUP(URT973,'Controle de Estoque'!URN:URU,1,FALSE)),"",VLOOKUP(URT973,'Controle de Estoque'!URN:URU,4,FALSE))</f>
        <v/>
      </c>
      <c r="URY973" s="16" t="str">
        <f>IF(ISERROR(VLOOKUP(URU973,'Controle de Estoque'!URO:URV,1,FALSE)),"",VLOOKUP(URU973,'Controle de Estoque'!URO:URV,4,FALSE))</f>
        <v/>
      </c>
      <c r="URZ973" s="16" t="str">
        <f>IF(ISERROR(VLOOKUP(URV973,'Controle de Estoque'!URP:URW,1,FALSE)),"",VLOOKUP(URV973,'Controle de Estoque'!URP:URW,4,FALSE))</f>
        <v/>
      </c>
      <c r="USA973" s="16" t="str">
        <f>IF(ISERROR(VLOOKUP(URW973,'Controle de Estoque'!URQ:URX,1,FALSE)),"",VLOOKUP(URW973,'Controle de Estoque'!URQ:URX,4,FALSE))</f>
        <v/>
      </c>
      <c r="USB973" s="16" t="str">
        <f>IF(ISERROR(VLOOKUP(URX973,'Controle de Estoque'!URR:URY,1,FALSE)),"",VLOOKUP(URX973,'Controle de Estoque'!URR:URY,4,FALSE))</f>
        <v/>
      </c>
      <c r="USC973" s="16" t="str">
        <f>IF(ISERROR(VLOOKUP(URY973,'Controle de Estoque'!URS:URZ,1,FALSE)),"",VLOOKUP(URY973,'Controle de Estoque'!URS:URZ,4,FALSE))</f>
        <v/>
      </c>
      <c r="USD973" s="16" t="str">
        <f>IF(ISERROR(VLOOKUP(URZ973,'Controle de Estoque'!URT:USA,1,FALSE)),"",VLOOKUP(URZ973,'Controle de Estoque'!URT:USA,4,FALSE))</f>
        <v/>
      </c>
      <c r="USE973" s="16" t="str">
        <f>IF(ISERROR(VLOOKUP(USA973,'Controle de Estoque'!URU:USB,1,FALSE)),"",VLOOKUP(USA973,'Controle de Estoque'!URU:USB,4,FALSE))</f>
        <v/>
      </c>
      <c r="USF973" s="16" t="str">
        <f>IF(ISERROR(VLOOKUP(USB973,'Controle de Estoque'!URV:USC,1,FALSE)),"",VLOOKUP(USB973,'Controle de Estoque'!URV:USC,4,FALSE))</f>
        <v/>
      </c>
      <c r="USG973" s="16" t="str">
        <f>IF(ISERROR(VLOOKUP(USC973,'Controle de Estoque'!URW:USD,1,FALSE)),"",VLOOKUP(USC973,'Controle de Estoque'!URW:USD,4,FALSE))</f>
        <v/>
      </c>
      <c r="USH973" s="16" t="str">
        <f>IF(ISERROR(VLOOKUP(USD973,'Controle de Estoque'!URX:USE,1,FALSE)),"",VLOOKUP(USD973,'Controle de Estoque'!URX:USE,4,FALSE))</f>
        <v/>
      </c>
      <c r="USI973" s="16" t="str">
        <f>IF(ISERROR(VLOOKUP(USE973,'Controle de Estoque'!URY:USF,1,FALSE)),"",VLOOKUP(USE973,'Controle de Estoque'!URY:USF,4,FALSE))</f>
        <v/>
      </c>
      <c r="USJ973" s="16" t="str">
        <f>IF(ISERROR(VLOOKUP(USF973,'Controle de Estoque'!URZ:USG,1,FALSE)),"",VLOOKUP(USF973,'Controle de Estoque'!URZ:USG,4,FALSE))</f>
        <v/>
      </c>
      <c r="USK973" s="16" t="str">
        <f>IF(ISERROR(VLOOKUP(USG973,'Controle de Estoque'!USA:USH,1,FALSE)),"",VLOOKUP(USG973,'Controle de Estoque'!USA:USH,4,FALSE))</f>
        <v/>
      </c>
      <c r="USL973" s="16" t="str">
        <f>IF(ISERROR(VLOOKUP(USH973,'Controle de Estoque'!USB:USI,1,FALSE)),"",VLOOKUP(USH973,'Controle de Estoque'!USB:USI,4,FALSE))</f>
        <v/>
      </c>
      <c r="USM973" s="16" t="str">
        <f>IF(ISERROR(VLOOKUP(USI973,'Controle de Estoque'!USC:USJ,1,FALSE)),"",VLOOKUP(USI973,'Controle de Estoque'!USC:USJ,4,FALSE))</f>
        <v/>
      </c>
      <c r="USN973" s="16" t="str">
        <f>IF(ISERROR(VLOOKUP(USJ973,'Controle de Estoque'!USD:USK,1,FALSE)),"",VLOOKUP(USJ973,'Controle de Estoque'!USD:USK,4,FALSE))</f>
        <v/>
      </c>
      <c r="USO973" s="16" t="str">
        <f>IF(ISERROR(VLOOKUP(USK973,'Controle de Estoque'!USE:USL,1,FALSE)),"",VLOOKUP(USK973,'Controle de Estoque'!USE:USL,4,FALSE))</f>
        <v/>
      </c>
      <c r="USP973" s="16" t="str">
        <f>IF(ISERROR(VLOOKUP(USL973,'Controle de Estoque'!USF:USM,1,FALSE)),"",VLOOKUP(USL973,'Controle de Estoque'!USF:USM,4,FALSE))</f>
        <v/>
      </c>
      <c r="USQ973" s="16" t="str">
        <f>IF(ISERROR(VLOOKUP(USM973,'Controle de Estoque'!USG:USN,1,FALSE)),"",VLOOKUP(USM973,'Controle de Estoque'!USG:USN,4,FALSE))</f>
        <v/>
      </c>
      <c r="USR973" s="16" t="str">
        <f>IF(ISERROR(VLOOKUP(USN973,'Controle de Estoque'!USH:USO,1,FALSE)),"",VLOOKUP(USN973,'Controle de Estoque'!USH:USO,4,FALSE))</f>
        <v/>
      </c>
      <c r="USS973" s="16" t="str">
        <f>IF(ISERROR(VLOOKUP(USO973,'Controle de Estoque'!USI:USP,1,FALSE)),"",VLOOKUP(USO973,'Controle de Estoque'!USI:USP,4,FALSE))</f>
        <v/>
      </c>
      <c r="UST973" s="16" t="str">
        <f>IF(ISERROR(VLOOKUP(USP973,'Controle de Estoque'!USJ:USQ,1,FALSE)),"",VLOOKUP(USP973,'Controle de Estoque'!USJ:USQ,4,FALSE))</f>
        <v/>
      </c>
      <c r="USU973" s="16" t="str">
        <f>IF(ISERROR(VLOOKUP(USQ973,'Controle de Estoque'!USK:USR,1,FALSE)),"",VLOOKUP(USQ973,'Controle de Estoque'!USK:USR,4,FALSE))</f>
        <v/>
      </c>
      <c r="USV973" s="16" t="str">
        <f>IF(ISERROR(VLOOKUP(USR973,'Controle de Estoque'!USL:USS,1,FALSE)),"",VLOOKUP(USR973,'Controle de Estoque'!USL:USS,4,FALSE))</f>
        <v/>
      </c>
      <c r="USW973" s="16" t="str">
        <f>IF(ISERROR(VLOOKUP(USS973,'Controle de Estoque'!USM:UST,1,FALSE)),"",VLOOKUP(USS973,'Controle de Estoque'!USM:UST,4,FALSE))</f>
        <v/>
      </c>
      <c r="USX973" s="16" t="str">
        <f>IF(ISERROR(VLOOKUP(UST973,'Controle de Estoque'!USN:USU,1,FALSE)),"",VLOOKUP(UST973,'Controle de Estoque'!USN:USU,4,FALSE))</f>
        <v/>
      </c>
      <c r="USY973" s="16" t="str">
        <f>IF(ISERROR(VLOOKUP(USU973,'Controle de Estoque'!USO:USV,1,FALSE)),"",VLOOKUP(USU973,'Controle de Estoque'!USO:USV,4,FALSE))</f>
        <v/>
      </c>
      <c r="USZ973" s="16" t="str">
        <f>IF(ISERROR(VLOOKUP(USV973,'Controle de Estoque'!USP:USW,1,FALSE)),"",VLOOKUP(USV973,'Controle de Estoque'!USP:USW,4,FALSE))</f>
        <v/>
      </c>
      <c r="UTA973" s="16" t="str">
        <f>IF(ISERROR(VLOOKUP(USW973,'Controle de Estoque'!USQ:USX,1,FALSE)),"",VLOOKUP(USW973,'Controle de Estoque'!USQ:USX,4,FALSE))</f>
        <v/>
      </c>
      <c r="UTB973" s="16" t="str">
        <f>IF(ISERROR(VLOOKUP(USX973,'Controle de Estoque'!USR:USY,1,FALSE)),"",VLOOKUP(USX973,'Controle de Estoque'!USR:USY,4,FALSE))</f>
        <v/>
      </c>
      <c r="UTC973" s="16" t="str">
        <f>IF(ISERROR(VLOOKUP(USY973,'Controle de Estoque'!USS:USZ,1,FALSE)),"",VLOOKUP(USY973,'Controle de Estoque'!USS:USZ,4,FALSE))</f>
        <v/>
      </c>
      <c r="UTD973" s="16" t="str">
        <f>IF(ISERROR(VLOOKUP(USZ973,'Controle de Estoque'!UST:UTA,1,FALSE)),"",VLOOKUP(USZ973,'Controle de Estoque'!UST:UTA,4,FALSE))</f>
        <v/>
      </c>
      <c r="UTE973" s="16" t="str">
        <f>IF(ISERROR(VLOOKUP(UTA973,'Controle de Estoque'!USU:UTB,1,FALSE)),"",VLOOKUP(UTA973,'Controle de Estoque'!USU:UTB,4,FALSE))</f>
        <v/>
      </c>
      <c r="UTF973" s="16" t="str">
        <f>IF(ISERROR(VLOOKUP(UTB973,'Controle de Estoque'!USV:UTC,1,FALSE)),"",VLOOKUP(UTB973,'Controle de Estoque'!USV:UTC,4,FALSE))</f>
        <v/>
      </c>
      <c r="UTG973" s="16" t="str">
        <f>IF(ISERROR(VLOOKUP(UTC973,'Controle de Estoque'!USW:UTD,1,FALSE)),"",VLOOKUP(UTC973,'Controle de Estoque'!USW:UTD,4,FALSE))</f>
        <v/>
      </c>
      <c r="UTH973" s="16" t="str">
        <f>IF(ISERROR(VLOOKUP(UTD973,'Controle de Estoque'!USX:UTE,1,FALSE)),"",VLOOKUP(UTD973,'Controle de Estoque'!USX:UTE,4,FALSE))</f>
        <v/>
      </c>
      <c r="UTI973" s="16" t="str">
        <f>IF(ISERROR(VLOOKUP(UTE973,'Controle de Estoque'!USY:UTF,1,FALSE)),"",VLOOKUP(UTE973,'Controle de Estoque'!USY:UTF,4,FALSE))</f>
        <v/>
      </c>
      <c r="UTJ973" s="16" t="str">
        <f>IF(ISERROR(VLOOKUP(UTF973,'Controle de Estoque'!USZ:UTG,1,FALSE)),"",VLOOKUP(UTF973,'Controle de Estoque'!USZ:UTG,4,FALSE))</f>
        <v/>
      </c>
      <c r="UTK973" s="16" t="str">
        <f>IF(ISERROR(VLOOKUP(UTG973,'Controle de Estoque'!UTA:UTH,1,FALSE)),"",VLOOKUP(UTG973,'Controle de Estoque'!UTA:UTH,4,FALSE))</f>
        <v/>
      </c>
      <c r="UTL973" s="16" t="str">
        <f>IF(ISERROR(VLOOKUP(UTH973,'Controle de Estoque'!UTB:UTI,1,FALSE)),"",VLOOKUP(UTH973,'Controle de Estoque'!UTB:UTI,4,FALSE))</f>
        <v/>
      </c>
      <c r="UTM973" s="16" t="str">
        <f>IF(ISERROR(VLOOKUP(UTI973,'Controle de Estoque'!UTC:UTJ,1,FALSE)),"",VLOOKUP(UTI973,'Controle de Estoque'!UTC:UTJ,4,FALSE))</f>
        <v/>
      </c>
      <c r="UTN973" s="16" t="str">
        <f>IF(ISERROR(VLOOKUP(UTJ973,'Controle de Estoque'!UTD:UTK,1,FALSE)),"",VLOOKUP(UTJ973,'Controle de Estoque'!UTD:UTK,4,FALSE))</f>
        <v/>
      </c>
      <c r="UTO973" s="16" t="str">
        <f>IF(ISERROR(VLOOKUP(UTK973,'Controle de Estoque'!UTE:UTL,1,FALSE)),"",VLOOKUP(UTK973,'Controle de Estoque'!UTE:UTL,4,FALSE))</f>
        <v/>
      </c>
      <c r="UTP973" s="16" t="str">
        <f>IF(ISERROR(VLOOKUP(UTL973,'Controle de Estoque'!UTF:UTM,1,FALSE)),"",VLOOKUP(UTL973,'Controle de Estoque'!UTF:UTM,4,FALSE))</f>
        <v/>
      </c>
      <c r="UTQ973" s="16" t="str">
        <f>IF(ISERROR(VLOOKUP(UTM973,'Controle de Estoque'!UTG:UTN,1,FALSE)),"",VLOOKUP(UTM973,'Controle de Estoque'!UTG:UTN,4,FALSE))</f>
        <v/>
      </c>
      <c r="UTR973" s="16" t="str">
        <f>IF(ISERROR(VLOOKUP(UTN973,'Controle de Estoque'!UTH:UTO,1,FALSE)),"",VLOOKUP(UTN973,'Controle de Estoque'!UTH:UTO,4,FALSE))</f>
        <v/>
      </c>
      <c r="UTS973" s="16" t="str">
        <f>IF(ISERROR(VLOOKUP(UTO973,'Controle de Estoque'!UTI:UTP,1,FALSE)),"",VLOOKUP(UTO973,'Controle de Estoque'!UTI:UTP,4,FALSE))</f>
        <v/>
      </c>
      <c r="UTT973" s="16" t="str">
        <f>IF(ISERROR(VLOOKUP(UTP973,'Controle de Estoque'!UTJ:UTQ,1,FALSE)),"",VLOOKUP(UTP973,'Controle de Estoque'!UTJ:UTQ,4,FALSE))</f>
        <v/>
      </c>
      <c r="UTU973" s="16" t="str">
        <f>IF(ISERROR(VLOOKUP(UTQ973,'Controle de Estoque'!UTK:UTR,1,FALSE)),"",VLOOKUP(UTQ973,'Controle de Estoque'!UTK:UTR,4,FALSE))</f>
        <v/>
      </c>
      <c r="UTV973" s="16" t="str">
        <f>IF(ISERROR(VLOOKUP(UTR973,'Controle de Estoque'!UTL:UTS,1,FALSE)),"",VLOOKUP(UTR973,'Controle de Estoque'!UTL:UTS,4,FALSE))</f>
        <v/>
      </c>
      <c r="UTW973" s="16" t="str">
        <f>IF(ISERROR(VLOOKUP(UTS973,'Controle de Estoque'!UTM:UTT,1,FALSE)),"",VLOOKUP(UTS973,'Controle de Estoque'!UTM:UTT,4,FALSE))</f>
        <v/>
      </c>
      <c r="UTX973" s="16" t="str">
        <f>IF(ISERROR(VLOOKUP(UTT973,'Controle de Estoque'!UTN:UTU,1,FALSE)),"",VLOOKUP(UTT973,'Controle de Estoque'!UTN:UTU,4,FALSE))</f>
        <v/>
      </c>
      <c r="UTY973" s="16" t="str">
        <f>IF(ISERROR(VLOOKUP(UTU973,'Controle de Estoque'!UTO:UTV,1,FALSE)),"",VLOOKUP(UTU973,'Controle de Estoque'!UTO:UTV,4,FALSE))</f>
        <v/>
      </c>
      <c r="UTZ973" s="16" t="str">
        <f>IF(ISERROR(VLOOKUP(UTV973,'Controle de Estoque'!UTP:UTW,1,FALSE)),"",VLOOKUP(UTV973,'Controle de Estoque'!UTP:UTW,4,FALSE))</f>
        <v/>
      </c>
      <c r="UUA973" s="16" t="str">
        <f>IF(ISERROR(VLOOKUP(UTW973,'Controle de Estoque'!UTQ:UTX,1,FALSE)),"",VLOOKUP(UTW973,'Controle de Estoque'!UTQ:UTX,4,FALSE))</f>
        <v/>
      </c>
      <c r="UUB973" s="16" t="str">
        <f>IF(ISERROR(VLOOKUP(UTX973,'Controle de Estoque'!UTR:UTY,1,FALSE)),"",VLOOKUP(UTX973,'Controle de Estoque'!UTR:UTY,4,FALSE))</f>
        <v/>
      </c>
      <c r="UUC973" s="16" t="str">
        <f>IF(ISERROR(VLOOKUP(UTY973,'Controle de Estoque'!UTS:UTZ,1,FALSE)),"",VLOOKUP(UTY973,'Controle de Estoque'!UTS:UTZ,4,FALSE))</f>
        <v/>
      </c>
      <c r="UUD973" s="16" t="str">
        <f>IF(ISERROR(VLOOKUP(UTZ973,'Controle de Estoque'!UTT:UUA,1,FALSE)),"",VLOOKUP(UTZ973,'Controle de Estoque'!UTT:UUA,4,FALSE))</f>
        <v/>
      </c>
      <c r="UUE973" s="16" t="str">
        <f>IF(ISERROR(VLOOKUP(UUA973,'Controle de Estoque'!UTU:UUB,1,FALSE)),"",VLOOKUP(UUA973,'Controle de Estoque'!UTU:UUB,4,FALSE))</f>
        <v/>
      </c>
      <c r="UUF973" s="16" t="str">
        <f>IF(ISERROR(VLOOKUP(UUB973,'Controle de Estoque'!UTV:UUC,1,FALSE)),"",VLOOKUP(UUB973,'Controle de Estoque'!UTV:UUC,4,FALSE))</f>
        <v/>
      </c>
      <c r="UUG973" s="16" t="str">
        <f>IF(ISERROR(VLOOKUP(UUC973,'Controle de Estoque'!UTW:UUD,1,FALSE)),"",VLOOKUP(UUC973,'Controle de Estoque'!UTW:UUD,4,FALSE))</f>
        <v/>
      </c>
      <c r="UUH973" s="16" t="str">
        <f>IF(ISERROR(VLOOKUP(UUD973,'Controle de Estoque'!UTX:UUE,1,FALSE)),"",VLOOKUP(UUD973,'Controle de Estoque'!UTX:UUE,4,FALSE))</f>
        <v/>
      </c>
      <c r="UUI973" s="16" t="str">
        <f>IF(ISERROR(VLOOKUP(UUE973,'Controle de Estoque'!UTY:UUF,1,FALSE)),"",VLOOKUP(UUE973,'Controle de Estoque'!UTY:UUF,4,FALSE))</f>
        <v/>
      </c>
      <c r="UUJ973" s="16" t="str">
        <f>IF(ISERROR(VLOOKUP(UUF973,'Controle de Estoque'!UTZ:UUG,1,FALSE)),"",VLOOKUP(UUF973,'Controle de Estoque'!UTZ:UUG,4,FALSE))</f>
        <v/>
      </c>
      <c r="UUK973" s="16" t="str">
        <f>IF(ISERROR(VLOOKUP(UUG973,'Controle de Estoque'!UUA:UUH,1,FALSE)),"",VLOOKUP(UUG973,'Controle de Estoque'!UUA:UUH,4,FALSE))</f>
        <v/>
      </c>
      <c r="UUL973" s="16" t="str">
        <f>IF(ISERROR(VLOOKUP(UUH973,'Controle de Estoque'!UUB:UUI,1,FALSE)),"",VLOOKUP(UUH973,'Controle de Estoque'!UUB:UUI,4,FALSE))</f>
        <v/>
      </c>
      <c r="UUM973" s="16" t="str">
        <f>IF(ISERROR(VLOOKUP(UUI973,'Controle de Estoque'!UUC:UUJ,1,FALSE)),"",VLOOKUP(UUI973,'Controle de Estoque'!UUC:UUJ,4,FALSE))</f>
        <v/>
      </c>
      <c r="UUN973" s="16" t="str">
        <f>IF(ISERROR(VLOOKUP(UUJ973,'Controle de Estoque'!UUD:UUK,1,FALSE)),"",VLOOKUP(UUJ973,'Controle de Estoque'!UUD:UUK,4,FALSE))</f>
        <v/>
      </c>
      <c r="UUO973" s="16" t="str">
        <f>IF(ISERROR(VLOOKUP(UUK973,'Controle de Estoque'!UUE:UUL,1,FALSE)),"",VLOOKUP(UUK973,'Controle de Estoque'!UUE:UUL,4,FALSE))</f>
        <v/>
      </c>
      <c r="UUP973" s="16" t="str">
        <f>IF(ISERROR(VLOOKUP(UUL973,'Controle de Estoque'!UUF:UUM,1,FALSE)),"",VLOOKUP(UUL973,'Controle de Estoque'!UUF:UUM,4,FALSE))</f>
        <v/>
      </c>
      <c r="UUQ973" s="16" t="str">
        <f>IF(ISERROR(VLOOKUP(UUM973,'Controle de Estoque'!UUG:UUN,1,FALSE)),"",VLOOKUP(UUM973,'Controle de Estoque'!UUG:UUN,4,FALSE))</f>
        <v/>
      </c>
      <c r="UUR973" s="16" t="str">
        <f>IF(ISERROR(VLOOKUP(UUN973,'Controle de Estoque'!UUH:UUO,1,FALSE)),"",VLOOKUP(UUN973,'Controle de Estoque'!UUH:UUO,4,FALSE))</f>
        <v/>
      </c>
      <c r="UUS973" s="16" t="str">
        <f>IF(ISERROR(VLOOKUP(UUO973,'Controle de Estoque'!UUI:UUP,1,FALSE)),"",VLOOKUP(UUO973,'Controle de Estoque'!UUI:UUP,4,FALSE))</f>
        <v/>
      </c>
      <c r="UUT973" s="16" t="str">
        <f>IF(ISERROR(VLOOKUP(UUP973,'Controle de Estoque'!UUJ:UUQ,1,FALSE)),"",VLOOKUP(UUP973,'Controle de Estoque'!UUJ:UUQ,4,FALSE))</f>
        <v/>
      </c>
      <c r="UUU973" s="16" t="str">
        <f>IF(ISERROR(VLOOKUP(UUQ973,'Controle de Estoque'!UUK:UUR,1,FALSE)),"",VLOOKUP(UUQ973,'Controle de Estoque'!UUK:UUR,4,FALSE))</f>
        <v/>
      </c>
      <c r="UUV973" s="16" t="str">
        <f>IF(ISERROR(VLOOKUP(UUR973,'Controle de Estoque'!UUL:UUS,1,FALSE)),"",VLOOKUP(UUR973,'Controle de Estoque'!UUL:UUS,4,FALSE))</f>
        <v/>
      </c>
      <c r="UUW973" s="16" t="str">
        <f>IF(ISERROR(VLOOKUP(UUS973,'Controle de Estoque'!UUM:UUT,1,FALSE)),"",VLOOKUP(UUS973,'Controle de Estoque'!UUM:UUT,4,FALSE))</f>
        <v/>
      </c>
      <c r="UUX973" s="16" t="str">
        <f>IF(ISERROR(VLOOKUP(UUT973,'Controle de Estoque'!UUN:UUU,1,FALSE)),"",VLOOKUP(UUT973,'Controle de Estoque'!UUN:UUU,4,FALSE))</f>
        <v/>
      </c>
      <c r="UUY973" s="16" t="str">
        <f>IF(ISERROR(VLOOKUP(UUU973,'Controle de Estoque'!UUO:UUV,1,FALSE)),"",VLOOKUP(UUU973,'Controle de Estoque'!UUO:UUV,4,FALSE))</f>
        <v/>
      </c>
      <c r="UUZ973" s="16" t="str">
        <f>IF(ISERROR(VLOOKUP(UUV973,'Controle de Estoque'!UUP:UUW,1,FALSE)),"",VLOOKUP(UUV973,'Controle de Estoque'!UUP:UUW,4,FALSE))</f>
        <v/>
      </c>
      <c r="UVA973" s="16" t="str">
        <f>IF(ISERROR(VLOOKUP(UUW973,'Controle de Estoque'!UUQ:UUX,1,FALSE)),"",VLOOKUP(UUW973,'Controle de Estoque'!UUQ:UUX,4,FALSE))</f>
        <v/>
      </c>
      <c r="UVB973" s="16" t="str">
        <f>IF(ISERROR(VLOOKUP(UUX973,'Controle de Estoque'!UUR:UUY,1,FALSE)),"",VLOOKUP(UUX973,'Controle de Estoque'!UUR:UUY,4,FALSE))</f>
        <v/>
      </c>
      <c r="UVC973" s="16" t="str">
        <f>IF(ISERROR(VLOOKUP(UUY973,'Controle de Estoque'!UUS:UUZ,1,FALSE)),"",VLOOKUP(UUY973,'Controle de Estoque'!UUS:UUZ,4,FALSE))</f>
        <v/>
      </c>
      <c r="UVD973" s="16" t="str">
        <f>IF(ISERROR(VLOOKUP(UUZ973,'Controle de Estoque'!UUT:UVA,1,FALSE)),"",VLOOKUP(UUZ973,'Controle de Estoque'!UUT:UVA,4,FALSE))</f>
        <v/>
      </c>
      <c r="UVE973" s="16" t="str">
        <f>IF(ISERROR(VLOOKUP(UVA973,'Controle de Estoque'!UUU:UVB,1,FALSE)),"",VLOOKUP(UVA973,'Controle de Estoque'!UUU:UVB,4,FALSE))</f>
        <v/>
      </c>
      <c r="UVF973" s="16" t="str">
        <f>IF(ISERROR(VLOOKUP(UVB973,'Controle de Estoque'!UUV:UVC,1,FALSE)),"",VLOOKUP(UVB973,'Controle de Estoque'!UUV:UVC,4,FALSE))</f>
        <v/>
      </c>
      <c r="UVG973" s="16" t="str">
        <f>IF(ISERROR(VLOOKUP(UVC973,'Controle de Estoque'!UUW:UVD,1,FALSE)),"",VLOOKUP(UVC973,'Controle de Estoque'!UUW:UVD,4,FALSE))</f>
        <v/>
      </c>
      <c r="UVH973" s="16" t="str">
        <f>IF(ISERROR(VLOOKUP(UVD973,'Controle de Estoque'!UUX:UVE,1,FALSE)),"",VLOOKUP(UVD973,'Controle de Estoque'!UUX:UVE,4,FALSE))</f>
        <v/>
      </c>
      <c r="UVI973" s="16" t="str">
        <f>IF(ISERROR(VLOOKUP(UVE973,'Controle de Estoque'!UUY:UVF,1,FALSE)),"",VLOOKUP(UVE973,'Controle de Estoque'!UUY:UVF,4,FALSE))</f>
        <v/>
      </c>
      <c r="UVJ973" s="16" t="str">
        <f>IF(ISERROR(VLOOKUP(UVF973,'Controle de Estoque'!UUZ:UVG,1,FALSE)),"",VLOOKUP(UVF973,'Controle de Estoque'!UUZ:UVG,4,FALSE))</f>
        <v/>
      </c>
      <c r="UVK973" s="16" t="str">
        <f>IF(ISERROR(VLOOKUP(UVG973,'Controle de Estoque'!UVA:UVH,1,FALSE)),"",VLOOKUP(UVG973,'Controle de Estoque'!UVA:UVH,4,FALSE))</f>
        <v/>
      </c>
      <c r="UVL973" s="16" t="str">
        <f>IF(ISERROR(VLOOKUP(UVH973,'Controle de Estoque'!UVB:UVI,1,FALSE)),"",VLOOKUP(UVH973,'Controle de Estoque'!UVB:UVI,4,FALSE))</f>
        <v/>
      </c>
      <c r="UVM973" s="16" t="str">
        <f>IF(ISERROR(VLOOKUP(UVI973,'Controle de Estoque'!UVC:UVJ,1,FALSE)),"",VLOOKUP(UVI973,'Controle de Estoque'!UVC:UVJ,4,FALSE))</f>
        <v/>
      </c>
      <c r="UVN973" s="16" t="str">
        <f>IF(ISERROR(VLOOKUP(UVJ973,'Controle de Estoque'!UVD:UVK,1,FALSE)),"",VLOOKUP(UVJ973,'Controle de Estoque'!UVD:UVK,4,FALSE))</f>
        <v/>
      </c>
      <c r="UVO973" s="16" t="str">
        <f>IF(ISERROR(VLOOKUP(UVK973,'Controle de Estoque'!UVE:UVL,1,FALSE)),"",VLOOKUP(UVK973,'Controle de Estoque'!UVE:UVL,4,FALSE))</f>
        <v/>
      </c>
      <c r="UVP973" s="16" t="str">
        <f>IF(ISERROR(VLOOKUP(UVL973,'Controle de Estoque'!UVF:UVM,1,FALSE)),"",VLOOKUP(UVL973,'Controle de Estoque'!UVF:UVM,4,FALSE))</f>
        <v/>
      </c>
      <c r="UVQ973" s="16" t="str">
        <f>IF(ISERROR(VLOOKUP(UVM973,'Controle de Estoque'!UVG:UVN,1,FALSE)),"",VLOOKUP(UVM973,'Controle de Estoque'!UVG:UVN,4,FALSE))</f>
        <v/>
      </c>
      <c r="UVR973" s="16" t="str">
        <f>IF(ISERROR(VLOOKUP(UVN973,'Controle de Estoque'!UVH:UVO,1,FALSE)),"",VLOOKUP(UVN973,'Controle de Estoque'!UVH:UVO,4,FALSE))</f>
        <v/>
      </c>
      <c r="UVS973" s="16" t="str">
        <f>IF(ISERROR(VLOOKUP(UVO973,'Controle de Estoque'!UVI:UVP,1,FALSE)),"",VLOOKUP(UVO973,'Controle de Estoque'!UVI:UVP,4,FALSE))</f>
        <v/>
      </c>
      <c r="UVT973" s="16" t="str">
        <f>IF(ISERROR(VLOOKUP(UVP973,'Controle de Estoque'!UVJ:UVQ,1,FALSE)),"",VLOOKUP(UVP973,'Controle de Estoque'!UVJ:UVQ,4,FALSE))</f>
        <v/>
      </c>
      <c r="UVU973" s="16" t="str">
        <f>IF(ISERROR(VLOOKUP(UVQ973,'Controle de Estoque'!UVK:UVR,1,FALSE)),"",VLOOKUP(UVQ973,'Controle de Estoque'!UVK:UVR,4,FALSE))</f>
        <v/>
      </c>
      <c r="UVV973" s="16" t="str">
        <f>IF(ISERROR(VLOOKUP(UVR973,'Controle de Estoque'!UVL:UVS,1,FALSE)),"",VLOOKUP(UVR973,'Controle de Estoque'!UVL:UVS,4,FALSE))</f>
        <v/>
      </c>
      <c r="UVW973" s="16" t="str">
        <f>IF(ISERROR(VLOOKUP(UVS973,'Controle de Estoque'!UVM:UVT,1,FALSE)),"",VLOOKUP(UVS973,'Controle de Estoque'!UVM:UVT,4,FALSE))</f>
        <v/>
      </c>
      <c r="UVX973" s="16" t="str">
        <f>IF(ISERROR(VLOOKUP(UVT973,'Controle de Estoque'!UVN:UVU,1,FALSE)),"",VLOOKUP(UVT973,'Controle de Estoque'!UVN:UVU,4,FALSE))</f>
        <v/>
      </c>
      <c r="UVY973" s="16" t="str">
        <f>IF(ISERROR(VLOOKUP(UVU973,'Controle de Estoque'!UVO:UVV,1,FALSE)),"",VLOOKUP(UVU973,'Controle de Estoque'!UVO:UVV,4,FALSE))</f>
        <v/>
      </c>
      <c r="UVZ973" s="16" t="str">
        <f>IF(ISERROR(VLOOKUP(UVV973,'Controle de Estoque'!UVP:UVW,1,FALSE)),"",VLOOKUP(UVV973,'Controle de Estoque'!UVP:UVW,4,FALSE))</f>
        <v/>
      </c>
      <c r="UWA973" s="16" t="str">
        <f>IF(ISERROR(VLOOKUP(UVW973,'Controle de Estoque'!UVQ:UVX,1,FALSE)),"",VLOOKUP(UVW973,'Controle de Estoque'!UVQ:UVX,4,FALSE))</f>
        <v/>
      </c>
      <c r="UWB973" s="16" t="str">
        <f>IF(ISERROR(VLOOKUP(UVX973,'Controle de Estoque'!UVR:UVY,1,FALSE)),"",VLOOKUP(UVX973,'Controle de Estoque'!UVR:UVY,4,FALSE))</f>
        <v/>
      </c>
      <c r="UWC973" s="16" t="str">
        <f>IF(ISERROR(VLOOKUP(UVY973,'Controle de Estoque'!UVS:UVZ,1,FALSE)),"",VLOOKUP(UVY973,'Controle de Estoque'!UVS:UVZ,4,FALSE))</f>
        <v/>
      </c>
      <c r="UWD973" s="16" t="str">
        <f>IF(ISERROR(VLOOKUP(UVZ973,'Controle de Estoque'!UVT:UWA,1,FALSE)),"",VLOOKUP(UVZ973,'Controle de Estoque'!UVT:UWA,4,FALSE))</f>
        <v/>
      </c>
      <c r="UWE973" s="16" t="str">
        <f>IF(ISERROR(VLOOKUP(UWA973,'Controle de Estoque'!UVU:UWB,1,FALSE)),"",VLOOKUP(UWA973,'Controle de Estoque'!UVU:UWB,4,FALSE))</f>
        <v/>
      </c>
      <c r="UWF973" s="16" t="str">
        <f>IF(ISERROR(VLOOKUP(UWB973,'Controle de Estoque'!UVV:UWC,1,FALSE)),"",VLOOKUP(UWB973,'Controle de Estoque'!UVV:UWC,4,FALSE))</f>
        <v/>
      </c>
      <c r="UWG973" s="16" t="str">
        <f>IF(ISERROR(VLOOKUP(UWC973,'Controle de Estoque'!UVW:UWD,1,FALSE)),"",VLOOKUP(UWC973,'Controle de Estoque'!UVW:UWD,4,FALSE))</f>
        <v/>
      </c>
      <c r="UWH973" s="16" t="str">
        <f>IF(ISERROR(VLOOKUP(UWD973,'Controle de Estoque'!UVX:UWE,1,FALSE)),"",VLOOKUP(UWD973,'Controle de Estoque'!UVX:UWE,4,FALSE))</f>
        <v/>
      </c>
      <c r="UWI973" s="16" t="str">
        <f>IF(ISERROR(VLOOKUP(UWE973,'Controle de Estoque'!UVY:UWF,1,FALSE)),"",VLOOKUP(UWE973,'Controle de Estoque'!UVY:UWF,4,FALSE))</f>
        <v/>
      </c>
      <c r="UWJ973" s="16" t="str">
        <f>IF(ISERROR(VLOOKUP(UWF973,'Controle de Estoque'!UVZ:UWG,1,FALSE)),"",VLOOKUP(UWF973,'Controle de Estoque'!UVZ:UWG,4,FALSE))</f>
        <v/>
      </c>
      <c r="UWK973" s="16" t="str">
        <f>IF(ISERROR(VLOOKUP(UWG973,'Controle de Estoque'!UWA:UWH,1,FALSE)),"",VLOOKUP(UWG973,'Controle de Estoque'!UWA:UWH,4,FALSE))</f>
        <v/>
      </c>
      <c r="UWL973" s="16" t="str">
        <f>IF(ISERROR(VLOOKUP(UWH973,'Controle de Estoque'!UWB:UWI,1,FALSE)),"",VLOOKUP(UWH973,'Controle de Estoque'!UWB:UWI,4,FALSE))</f>
        <v/>
      </c>
      <c r="UWM973" s="16" t="str">
        <f>IF(ISERROR(VLOOKUP(UWI973,'Controle de Estoque'!UWC:UWJ,1,FALSE)),"",VLOOKUP(UWI973,'Controle de Estoque'!UWC:UWJ,4,FALSE))</f>
        <v/>
      </c>
      <c r="UWN973" s="16" t="str">
        <f>IF(ISERROR(VLOOKUP(UWJ973,'Controle de Estoque'!UWD:UWK,1,FALSE)),"",VLOOKUP(UWJ973,'Controle de Estoque'!UWD:UWK,4,FALSE))</f>
        <v/>
      </c>
      <c r="UWO973" s="16" t="str">
        <f>IF(ISERROR(VLOOKUP(UWK973,'Controle de Estoque'!UWE:UWL,1,FALSE)),"",VLOOKUP(UWK973,'Controle de Estoque'!UWE:UWL,4,FALSE))</f>
        <v/>
      </c>
      <c r="UWP973" s="16" t="str">
        <f>IF(ISERROR(VLOOKUP(UWL973,'Controle de Estoque'!UWF:UWM,1,FALSE)),"",VLOOKUP(UWL973,'Controle de Estoque'!UWF:UWM,4,FALSE))</f>
        <v/>
      </c>
      <c r="UWQ973" s="16" t="str">
        <f>IF(ISERROR(VLOOKUP(UWM973,'Controle de Estoque'!UWG:UWN,1,FALSE)),"",VLOOKUP(UWM973,'Controle de Estoque'!UWG:UWN,4,FALSE))</f>
        <v/>
      </c>
      <c r="UWR973" s="16" t="str">
        <f>IF(ISERROR(VLOOKUP(UWN973,'Controle de Estoque'!UWH:UWO,1,FALSE)),"",VLOOKUP(UWN973,'Controle de Estoque'!UWH:UWO,4,FALSE))</f>
        <v/>
      </c>
      <c r="UWS973" s="16" t="str">
        <f>IF(ISERROR(VLOOKUP(UWO973,'Controle de Estoque'!UWI:UWP,1,FALSE)),"",VLOOKUP(UWO973,'Controle de Estoque'!UWI:UWP,4,FALSE))</f>
        <v/>
      </c>
      <c r="UWT973" s="16" t="str">
        <f>IF(ISERROR(VLOOKUP(UWP973,'Controle de Estoque'!UWJ:UWQ,1,FALSE)),"",VLOOKUP(UWP973,'Controle de Estoque'!UWJ:UWQ,4,FALSE))</f>
        <v/>
      </c>
      <c r="UWU973" s="16" t="str">
        <f>IF(ISERROR(VLOOKUP(UWQ973,'Controle de Estoque'!UWK:UWR,1,FALSE)),"",VLOOKUP(UWQ973,'Controle de Estoque'!UWK:UWR,4,FALSE))</f>
        <v/>
      </c>
      <c r="UWV973" s="16" t="str">
        <f>IF(ISERROR(VLOOKUP(UWR973,'Controle de Estoque'!UWL:UWS,1,FALSE)),"",VLOOKUP(UWR973,'Controle de Estoque'!UWL:UWS,4,FALSE))</f>
        <v/>
      </c>
      <c r="UWW973" s="16" t="str">
        <f>IF(ISERROR(VLOOKUP(UWS973,'Controle de Estoque'!UWM:UWT,1,FALSE)),"",VLOOKUP(UWS973,'Controle de Estoque'!UWM:UWT,4,FALSE))</f>
        <v/>
      </c>
      <c r="UWX973" s="16" t="str">
        <f>IF(ISERROR(VLOOKUP(UWT973,'Controle de Estoque'!UWN:UWU,1,FALSE)),"",VLOOKUP(UWT973,'Controle de Estoque'!UWN:UWU,4,FALSE))</f>
        <v/>
      </c>
      <c r="UWY973" s="16" t="str">
        <f>IF(ISERROR(VLOOKUP(UWU973,'Controle de Estoque'!UWO:UWV,1,FALSE)),"",VLOOKUP(UWU973,'Controle de Estoque'!UWO:UWV,4,FALSE))</f>
        <v/>
      </c>
      <c r="UWZ973" s="16" t="str">
        <f>IF(ISERROR(VLOOKUP(UWV973,'Controle de Estoque'!UWP:UWW,1,FALSE)),"",VLOOKUP(UWV973,'Controle de Estoque'!UWP:UWW,4,FALSE))</f>
        <v/>
      </c>
      <c r="UXA973" s="16" t="str">
        <f>IF(ISERROR(VLOOKUP(UWW973,'Controle de Estoque'!UWQ:UWX,1,FALSE)),"",VLOOKUP(UWW973,'Controle de Estoque'!UWQ:UWX,4,FALSE))</f>
        <v/>
      </c>
      <c r="UXB973" s="16" t="str">
        <f>IF(ISERROR(VLOOKUP(UWX973,'Controle de Estoque'!UWR:UWY,1,FALSE)),"",VLOOKUP(UWX973,'Controle de Estoque'!UWR:UWY,4,FALSE))</f>
        <v/>
      </c>
      <c r="UXC973" s="16" t="str">
        <f>IF(ISERROR(VLOOKUP(UWY973,'Controle de Estoque'!UWS:UWZ,1,FALSE)),"",VLOOKUP(UWY973,'Controle de Estoque'!UWS:UWZ,4,FALSE))</f>
        <v/>
      </c>
      <c r="UXD973" s="16" t="str">
        <f>IF(ISERROR(VLOOKUP(UWZ973,'Controle de Estoque'!UWT:UXA,1,FALSE)),"",VLOOKUP(UWZ973,'Controle de Estoque'!UWT:UXA,4,FALSE))</f>
        <v/>
      </c>
      <c r="UXE973" s="16" t="str">
        <f>IF(ISERROR(VLOOKUP(UXA973,'Controle de Estoque'!UWU:UXB,1,FALSE)),"",VLOOKUP(UXA973,'Controle de Estoque'!UWU:UXB,4,FALSE))</f>
        <v/>
      </c>
      <c r="UXF973" s="16" t="str">
        <f>IF(ISERROR(VLOOKUP(UXB973,'Controle de Estoque'!UWV:UXC,1,FALSE)),"",VLOOKUP(UXB973,'Controle de Estoque'!UWV:UXC,4,FALSE))</f>
        <v/>
      </c>
      <c r="UXG973" s="16" t="str">
        <f>IF(ISERROR(VLOOKUP(UXC973,'Controle de Estoque'!UWW:UXD,1,FALSE)),"",VLOOKUP(UXC973,'Controle de Estoque'!UWW:UXD,4,FALSE))</f>
        <v/>
      </c>
      <c r="UXH973" s="16" t="str">
        <f>IF(ISERROR(VLOOKUP(UXD973,'Controle de Estoque'!UWX:UXE,1,FALSE)),"",VLOOKUP(UXD973,'Controle de Estoque'!UWX:UXE,4,FALSE))</f>
        <v/>
      </c>
      <c r="UXI973" s="16" t="str">
        <f>IF(ISERROR(VLOOKUP(UXE973,'Controle de Estoque'!UWY:UXF,1,FALSE)),"",VLOOKUP(UXE973,'Controle de Estoque'!UWY:UXF,4,FALSE))</f>
        <v/>
      </c>
      <c r="UXJ973" s="16" t="str">
        <f>IF(ISERROR(VLOOKUP(UXF973,'Controle de Estoque'!UWZ:UXG,1,FALSE)),"",VLOOKUP(UXF973,'Controle de Estoque'!UWZ:UXG,4,FALSE))</f>
        <v/>
      </c>
      <c r="UXK973" s="16" t="str">
        <f>IF(ISERROR(VLOOKUP(UXG973,'Controle de Estoque'!UXA:UXH,1,FALSE)),"",VLOOKUP(UXG973,'Controle de Estoque'!UXA:UXH,4,FALSE))</f>
        <v/>
      </c>
      <c r="UXL973" s="16" t="str">
        <f>IF(ISERROR(VLOOKUP(UXH973,'Controle de Estoque'!UXB:UXI,1,FALSE)),"",VLOOKUP(UXH973,'Controle de Estoque'!UXB:UXI,4,FALSE))</f>
        <v/>
      </c>
      <c r="UXM973" s="16" t="str">
        <f>IF(ISERROR(VLOOKUP(UXI973,'Controle de Estoque'!UXC:UXJ,1,FALSE)),"",VLOOKUP(UXI973,'Controle de Estoque'!UXC:UXJ,4,FALSE))</f>
        <v/>
      </c>
      <c r="UXN973" s="16" t="str">
        <f>IF(ISERROR(VLOOKUP(UXJ973,'Controle de Estoque'!UXD:UXK,1,FALSE)),"",VLOOKUP(UXJ973,'Controle de Estoque'!UXD:UXK,4,FALSE))</f>
        <v/>
      </c>
      <c r="UXO973" s="16" t="str">
        <f>IF(ISERROR(VLOOKUP(UXK973,'Controle de Estoque'!UXE:UXL,1,FALSE)),"",VLOOKUP(UXK973,'Controle de Estoque'!UXE:UXL,4,FALSE))</f>
        <v/>
      </c>
      <c r="UXP973" s="16" t="str">
        <f>IF(ISERROR(VLOOKUP(UXL973,'Controle de Estoque'!UXF:UXM,1,FALSE)),"",VLOOKUP(UXL973,'Controle de Estoque'!UXF:UXM,4,FALSE))</f>
        <v/>
      </c>
      <c r="UXQ973" s="16" t="str">
        <f>IF(ISERROR(VLOOKUP(UXM973,'Controle de Estoque'!UXG:UXN,1,FALSE)),"",VLOOKUP(UXM973,'Controle de Estoque'!UXG:UXN,4,FALSE))</f>
        <v/>
      </c>
      <c r="UXR973" s="16" t="str">
        <f>IF(ISERROR(VLOOKUP(UXN973,'Controle de Estoque'!UXH:UXO,1,FALSE)),"",VLOOKUP(UXN973,'Controle de Estoque'!UXH:UXO,4,FALSE))</f>
        <v/>
      </c>
      <c r="UXS973" s="16" t="str">
        <f>IF(ISERROR(VLOOKUP(UXO973,'Controle de Estoque'!UXI:UXP,1,FALSE)),"",VLOOKUP(UXO973,'Controle de Estoque'!UXI:UXP,4,FALSE))</f>
        <v/>
      </c>
      <c r="UXT973" s="16" t="str">
        <f>IF(ISERROR(VLOOKUP(UXP973,'Controle de Estoque'!UXJ:UXQ,1,FALSE)),"",VLOOKUP(UXP973,'Controle de Estoque'!UXJ:UXQ,4,FALSE))</f>
        <v/>
      </c>
      <c r="UXU973" s="16" t="str">
        <f>IF(ISERROR(VLOOKUP(UXQ973,'Controle de Estoque'!UXK:UXR,1,FALSE)),"",VLOOKUP(UXQ973,'Controle de Estoque'!UXK:UXR,4,FALSE))</f>
        <v/>
      </c>
      <c r="UXV973" s="16" t="str">
        <f>IF(ISERROR(VLOOKUP(UXR973,'Controle de Estoque'!UXL:UXS,1,FALSE)),"",VLOOKUP(UXR973,'Controle de Estoque'!UXL:UXS,4,FALSE))</f>
        <v/>
      </c>
      <c r="UXW973" s="16" t="str">
        <f>IF(ISERROR(VLOOKUP(UXS973,'Controle de Estoque'!UXM:UXT,1,FALSE)),"",VLOOKUP(UXS973,'Controle de Estoque'!UXM:UXT,4,FALSE))</f>
        <v/>
      </c>
      <c r="UXX973" s="16" t="str">
        <f>IF(ISERROR(VLOOKUP(UXT973,'Controle de Estoque'!UXN:UXU,1,FALSE)),"",VLOOKUP(UXT973,'Controle de Estoque'!UXN:UXU,4,FALSE))</f>
        <v/>
      </c>
      <c r="UXY973" s="16" t="str">
        <f>IF(ISERROR(VLOOKUP(UXU973,'Controle de Estoque'!UXO:UXV,1,FALSE)),"",VLOOKUP(UXU973,'Controle de Estoque'!UXO:UXV,4,FALSE))</f>
        <v/>
      </c>
      <c r="UXZ973" s="16" t="str">
        <f>IF(ISERROR(VLOOKUP(UXV973,'Controle de Estoque'!UXP:UXW,1,FALSE)),"",VLOOKUP(UXV973,'Controle de Estoque'!UXP:UXW,4,FALSE))</f>
        <v/>
      </c>
      <c r="UYA973" s="16" t="str">
        <f>IF(ISERROR(VLOOKUP(UXW973,'Controle de Estoque'!UXQ:UXX,1,FALSE)),"",VLOOKUP(UXW973,'Controle de Estoque'!UXQ:UXX,4,FALSE))</f>
        <v/>
      </c>
      <c r="UYB973" s="16" t="str">
        <f>IF(ISERROR(VLOOKUP(UXX973,'Controle de Estoque'!UXR:UXY,1,FALSE)),"",VLOOKUP(UXX973,'Controle de Estoque'!UXR:UXY,4,FALSE))</f>
        <v/>
      </c>
      <c r="UYC973" s="16" t="str">
        <f>IF(ISERROR(VLOOKUP(UXY973,'Controle de Estoque'!UXS:UXZ,1,FALSE)),"",VLOOKUP(UXY973,'Controle de Estoque'!UXS:UXZ,4,FALSE))</f>
        <v/>
      </c>
      <c r="UYD973" s="16" t="str">
        <f>IF(ISERROR(VLOOKUP(UXZ973,'Controle de Estoque'!UXT:UYA,1,FALSE)),"",VLOOKUP(UXZ973,'Controle de Estoque'!UXT:UYA,4,FALSE))</f>
        <v/>
      </c>
      <c r="UYE973" s="16" t="str">
        <f>IF(ISERROR(VLOOKUP(UYA973,'Controle de Estoque'!UXU:UYB,1,FALSE)),"",VLOOKUP(UYA973,'Controle de Estoque'!UXU:UYB,4,FALSE))</f>
        <v/>
      </c>
      <c r="UYF973" s="16" t="str">
        <f>IF(ISERROR(VLOOKUP(UYB973,'Controle de Estoque'!UXV:UYC,1,FALSE)),"",VLOOKUP(UYB973,'Controle de Estoque'!UXV:UYC,4,FALSE))</f>
        <v/>
      </c>
      <c r="UYG973" s="16" t="str">
        <f>IF(ISERROR(VLOOKUP(UYC973,'Controle de Estoque'!UXW:UYD,1,FALSE)),"",VLOOKUP(UYC973,'Controle de Estoque'!UXW:UYD,4,FALSE))</f>
        <v/>
      </c>
      <c r="UYH973" s="16" t="str">
        <f>IF(ISERROR(VLOOKUP(UYD973,'Controle de Estoque'!UXX:UYE,1,FALSE)),"",VLOOKUP(UYD973,'Controle de Estoque'!UXX:UYE,4,FALSE))</f>
        <v/>
      </c>
      <c r="UYI973" s="16" t="str">
        <f>IF(ISERROR(VLOOKUP(UYE973,'Controle de Estoque'!UXY:UYF,1,FALSE)),"",VLOOKUP(UYE973,'Controle de Estoque'!UXY:UYF,4,FALSE))</f>
        <v/>
      </c>
      <c r="UYJ973" s="16" t="str">
        <f>IF(ISERROR(VLOOKUP(UYF973,'Controle de Estoque'!UXZ:UYG,1,FALSE)),"",VLOOKUP(UYF973,'Controle de Estoque'!UXZ:UYG,4,FALSE))</f>
        <v/>
      </c>
      <c r="UYK973" s="16" t="str">
        <f>IF(ISERROR(VLOOKUP(UYG973,'Controle de Estoque'!UYA:UYH,1,FALSE)),"",VLOOKUP(UYG973,'Controle de Estoque'!UYA:UYH,4,FALSE))</f>
        <v/>
      </c>
      <c r="UYL973" s="16" t="str">
        <f>IF(ISERROR(VLOOKUP(UYH973,'Controle de Estoque'!UYB:UYI,1,FALSE)),"",VLOOKUP(UYH973,'Controle de Estoque'!UYB:UYI,4,FALSE))</f>
        <v/>
      </c>
      <c r="UYM973" s="16" t="str">
        <f>IF(ISERROR(VLOOKUP(UYI973,'Controle de Estoque'!UYC:UYJ,1,FALSE)),"",VLOOKUP(UYI973,'Controle de Estoque'!UYC:UYJ,4,FALSE))</f>
        <v/>
      </c>
      <c r="UYN973" s="16" t="str">
        <f>IF(ISERROR(VLOOKUP(UYJ973,'Controle de Estoque'!UYD:UYK,1,FALSE)),"",VLOOKUP(UYJ973,'Controle de Estoque'!UYD:UYK,4,FALSE))</f>
        <v/>
      </c>
      <c r="UYO973" s="16" t="str">
        <f>IF(ISERROR(VLOOKUP(UYK973,'Controle de Estoque'!UYE:UYL,1,FALSE)),"",VLOOKUP(UYK973,'Controle de Estoque'!UYE:UYL,4,FALSE))</f>
        <v/>
      </c>
      <c r="UYP973" s="16" t="str">
        <f>IF(ISERROR(VLOOKUP(UYL973,'Controle de Estoque'!UYF:UYM,1,FALSE)),"",VLOOKUP(UYL973,'Controle de Estoque'!UYF:UYM,4,FALSE))</f>
        <v/>
      </c>
      <c r="UYQ973" s="16" t="str">
        <f>IF(ISERROR(VLOOKUP(UYM973,'Controle de Estoque'!UYG:UYN,1,FALSE)),"",VLOOKUP(UYM973,'Controle de Estoque'!UYG:UYN,4,FALSE))</f>
        <v/>
      </c>
      <c r="UYR973" s="16" t="str">
        <f>IF(ISERROR(VLOOKUP(UYN973,'Controle de Estoque'!UYH:UYO,1,FALSE)),"",VLOOKUP(UYN973,'Controle de Estoque'!UYH:UYO,4,FALSE))</f>
        <v/>
      </c>
      <c r="UYS973" s="16" t="str">
        <f>IF(ISERROR(VLOOKUP(UYO973,'Controle de Estoque'!UYI:UYP,1,FALSE)),"",VLOOKUP(UYO973,'Controle de Estoque'!UYI:UYP,4,FALSE))</f>
        <v/>
      </c>
      <c r="UYT973" s="16" t="str">
        <f>IF(ISERROR(VLOOKUP(UYP973,'Controle de Estoque'!UYJ:UYQ,1,FALSE)),"",VLOOKUP(UYP973,'Controle de Estoque'!UYJ:UYQ,4,FALSE))</f>
        <v/>
      </c>
      <c r="UYU973" s="16" t="str">
        <f>IF(ISERROR(VLOOKUP(UYQ973,'Controle de Estoque'!UYK:UYR,1,FALSE)),"",VLOOKUP(UYQ973,'Controle de Estoque'!UYK:UYR,4,FALSE))</f>
        <v/>
      </c>
      <c r="UYV973" s="16" t="str">
        <f>IF(ISERROR(VLOOKUP(UYR973,'Controle de Estoque'!UYL:UYS,1,FALSE)),"",VLOOKUP(UYR973,'Controle de Estoque'!UYL:UYS,4,FALSE))</f>
        <v/>
      </c>
      <c r="UYW973" s="16" t="str">
        <f>IF(ISERROR(VLOOKUP(UYS973,'Controle de Estoque'!UYM:UYT,1,FALSE)),"",VLOOKUP(UYS973,'Controle de Estoque'!UYM:UYT,4,FALSE))</f>
        <v/>
      </c>
      <c r="UYX973" s="16" t="str">
        <f>IF(ISERROR(VLOOKUP(UYT973,'Controle de Estoque'!UYN:UYU,1,FALSE)),"",VLOOKUP(UYT973,'Controle de Estoque'!UYN:UYU,4,FALSE))</f>
        <v/>
      </c>
      <c r="UYY973" s="16" t="str">
        <f>IF(ISERROR(VLOOKUP(UYU973,'Controle de Estoque'!UYO:UYV,1,FALSE)),"",VLOOKUP(UYU973,'Controle de Estoque'!UYO:UYV,4,FALSE))</f>
        <v/>
      </c>
      <c r="UYZ973" s="16" t="str">
        <f>IF(ISERROR(VLOOKUP(UYV973,'Controle de Estoque'!UYP:UYW,1,FALSE)),"",VLOOKUP(UYV973,'Controle de Estoque'!UYP:UYW,4,FALSE))</f>
        <v/>
      </c>
      <c r="UZA973" s="16" t="str">
        <f>IF(ISERROR(VLOOKUP(UYW973,'Controle de Estoque'!UYQ:UYX,1,FALSE)),"",VLOOKUP(UYW973,'Controle de Estoque'!UYQ:UYX,4,FALSE))</f>
        <v/>
      </c>
      <c r="UZB973" s="16" t="str">
        <f>IF(ISERROR(VLOOKUP(UYX973,'Controle de Estoque'!UYR:UYY,1,FALSE)),"",VLOOKUP(UYX973,'Controle de Estoque'!UYR:UYY,4,FALSE))</f>
        <v/>
      </c>
      <c r="UZC973" s="16" t="str">
        <f>IF(ISERROR(VLOOKUP(UYY973,'Controle de Estoque'!UYS:UYZ,1,FALSE)),"",VLOOKUP(UYY973,'Controle de Estoque'!UYS:UYZ,4,FALSE))</f>
        <v/>
      </c>
      <c r="UZD973" s="16" t="str">
        <f>IF(ISERROR(VLOOKUP(UYZ973,'Controle de Estoque'!UYT:UZA,1,FALSE)),"",VLOOKUP(UYZ973,'Controle de Estoque'!UYT:UZA,4,FALSE))</f>
        <v/>
      </c>
      <c r="UZE973" s="16" t="str">
        <f>IF(ISERROR(VLOOKUP(UZA973,'Controle de Estoque'!UYU:UZB,1,FALSE)),"",VLOOKUP(UZA973,'Controle de Estoque'!UYU:UZB,4,FALSE))</f>
        <v/>
      </c>
      <c r="UZF973" s="16" t="str">
        <f>IF(ISERROR(VLOOKUP(UZB973,'Controle de Estoque'!UYV:UZC,1,FALSE)),"",VLOOKUP(UZB973,'Controle de Estoque'!UYV:UZC,4,FALSE))</f>
        <v/>
      </c>
      <c r="UZG973" s="16" t="str">
        <f>IF(ISERROR(VLOOKUP(UZC973,'Controle de Estoque'!UYW:UZD,1,FALSE)),"",VLOOKUP(UZC973,'Controle de Estoque'!UYW:UZD,4,FALSE))</f>
        <v/>
      </c>
      <c r="UZH973" s="16" t="str">
        <f>IF(ISERROR(VLOOKUP(UZD973,'Controle de Estoque'!UYX:UZE,1,FALSE)),"",VLOOKUP(UZD973,'Controle de Estoque'!UYX:UZE,4,FALSE))</f>
        <v/>
      </c>
      <c r="UZI973" s="16" t="str">
        <f>IF(ISERROR(VLOOKUP(UZE973,'Controle de Estoque'!UYY:UZF,1,FALSE)),"",VLOOKUP(UZE973,'Controle de Estoque'!UYY:UZF,4,FALSE))</f>
        <v/>
      </c>
      <c r="UZJ973" s="16" t="str">
        <f>IF(ISERROR(VLOOKUP(UZF973,'Controle de Estoque'!UYZ:UZG,1,FALSE)),"",VLOOKUP(UZF973,'Controle de Estoque'!UYZ:UZG,4,FALSE))</f>
        <v/>
      </c>
      <c r="UZK973" s="16" t="str">
        <f>IF(ISERROR(VLOOKUP(UZG973,'Controle de Estoque'!UZA:UZH,1,FALSE)),"",VLOOKUP(UZG973,'Controle de Estoque'!UZA:UZH,4,FALSE))</f>
        <v/>
      </c>
      <c r="UZL973" s="16" t="str">
        <f>IF(ISERROR(VLOOKUP(UZH973,'Controle de Estoque'!UZB:UZI,1,FALSE)),"",VLOOKUP(UZH973,'Controle de Estoque'!UZB:UZI,4,FALSE))</f>
        <v/>
      </c>
      <c r="UZM973" s="16" t="str">
        <f>IF(ISERROR(VLOOKUP(UZI973,'Controle de Estoque'!UZC:UZJ,1,FALSE)),"",VLOOKUP(UZI973,'Controle de Estoque'!UZC:UZJ,4,FALSE))</f>
        <v/>
      </c>
      <c r="UZN973" s="16" t="str">
        <f>IF(ISERROR(VLOOKUP(UZJ973,'Controle de Estoque'!UZD:UZK,1,FALSE)),"",VLOOKUP(UZJ973,'Controle de Estoque'!UZD:UZK,4,FALSE))</f>
        <v/>
      </c>
      <c r="UZO973" s="16" t="str">
        <f>IF(ISERROR(VLOOKUP(UZK973,'Controle de Estoque'!UZE:UZL,1,FALSE)),"",VLOOKUP(UZK973,'Controle de Estoque'!UZE:UZL,4,FALSE))</f>
        <v/>
      </c>
      <c r="UZP973" s="16" t="str">
        <f>IF(ISERROR(VLOOKUP(UZL973,'Controle de Estoque'!UZF:UZM,1,FALSE)),"",VLOOKUP(UZL973,'Controle de Estoque'!UZF:UZM,4,FALSE))</f>
        <v/>
      </c>
      <c r="UZQ973" s="16" t="str">
        <f>IF(ISERROR(VLOOKUP(UZM973,'Controle de Estoque'!UZG:UZN,1,FALSE)),"",VLOOKUP(UZM973,'Controle de Estoque'!UZG:UZN,4,FALSE))</f>
        <v/>
      </c>
      <c r="UZR973" s="16" t="str">
        <f>IF(ISERROR(VLOOKUP(UZN973,'Controle de Estoque'!UZH:UZO,1,FALSE)),"",VLOOKUP(UZN973,'Controle de Estoque'!UZH:UZO,4,FALSE))</f>
        <v/>
      </c>
      <c r="UZS973" s="16" t="str">
        <f>IF(ISERROR(VLOOKUP(UZO973,'Controle de Estoque'!UZI:UZP,1,FALSE)),"",VLOOKUP(UZO973,'Controle de Estoque'!UZI:UZP,4,FALSE))</f>
        <v/>
      </c>
      <c r="UZT973" s="16" t="str">
        <f>IF(ISERROR(VLOOKUP(UZP973,'Controle de Estoque'!UZJ:UZQ,1,FALSE)),"",VLOOKUP(UZP973,'Controle de Estoque'!UZJ:UZQ,4,FALSE))</f>
        <v/>
      </c>
      <c r="UZU973" s="16" t="str">
        <f>IF(ISERROR(VLOOKUP(UZQ973,'Controle de Estoque'!UZK:UZR,1,FALSE)),"",VLOOKUP(UZQ973,'Controle de Estoque'!UZK:UZR,4,FALSE))</f>
        <v/>
      </c>
      <c r="UZV973" s="16" t="str">
        <f>IF(ISERROR(VLOOKUP(UZR973,'Controle de Estoque'!UZL:UZS,1,FALSE)),"",VLOOKUP(UZR973,'Controle de Estoque'!UZL:UZS,4,FALSE))</f>
        <v/>
      </c>
      <c r="UZW973" s="16" t="str">
        <f>IF(ISERROR(VLOOKUP(UZS973,'Controle de Estoque'!UZM:UZT,1,FALSE)),"",VLOOKUP(UZS973,'Controle de Estoque'!UZM:UZT,4,FALSE))</f>
        <v/>
      </c>
      <c r="UZX973" s="16" t="str">
        <f>IF(ISERROR(VLOOKUP(UZT973,'Controle de Estoque'!UZN:UZU,1,FALSE)),"",VLOOKUP(UZT973,'Controle de Estoque'!UZN:UZU,4,FALSE))</f>
        <v/>
      </c>
      <c r="UZY973" s="16" t="str">
        <f>IF(ISERROR(VLOOKUP(UZU973,'Controle de Estoque'!UZO:UZV,1,FALSE)),"",VLOOKUP(UZU973,'Controle de Estoque'!UZO:UZV,4,FALSE))</f>
        <v/>
      </c>
      <c r="UZZ973" s="16" t="str">
        <f>IF(ISERROR(VLOOKUP(UZV973,'Controle de Estoque'!UZP:UZW,1,FALSE)),"",VLOOKUP(UZV973,'Controle de Estoque'!UZP:UZW,4,FALSE))</f>
        <v/>
      </c>
      <c r="VAA973" s="16" t="str">
        <f>IF(ISERROR(VLOOKUP(UZW973,'Controle de Estoque'!UZQ:UZX,1,FALSE)),"",VLOOKUP(UZW973,'Controle de Estoque'!UZQ:UZX,4,FALSE))</f>
        <v/>
      </c>
      <c r="VAB973" s="16" t="str">
        <f>IF(ISERROR(VLOOKUP(UZX973,'Controle de Estoque'!UZR:UZY,1,FALSE)),"",VLOOKUP(UZX973,'Controle de Estoque'!UZR:UZY,4,FALSE))</f>
        <v/>
      </c>
      <c r="VAC973" s="16" t="str">
        <f>IF(ISERROR(VLOOKUP(UZY973,'Controle de Estoque'!UZS:UZZ,1,FALSE)),"",VLOOKUP(UZY973,'Controle de Estoque'!UZS:UZZ,4,FALSE))</f>
        <v/>
      </c>
      <c r="VAD973" s="16" t="str">
        <f>IF(ISERROR(VLOOKUP(UZZ973,'Controle de Estoque'!UZT:VAA,1,FALSE)),"",VLOOKUP(UZZ973,'Controle de Estoque'!UZT:VAA,4,FALSE))</f>
        <v/>
      </c>
      <c r="VAE973" s="16" t="str">
        <f>IF(ISERROR(VLOOKUP(VAA973,'Controle de Estoque'!UZU:VAB,1,FALSE)),"",VLOOKUP(VAA973,'Controle de Estoque'!UZU:VAB,4,FALSE))</f>
        <v/>
      </c>
      <c r="VAF973" s="16" t="str">
        <f>IF(ISERROR(VLOOKUP(VAB973,'Controle de Estoque'!UZV:VAC,1,FALSE)),"",VLOOKUP(VAB973,'Controle de Estoque'!UZV:VAC,4,FALSE))</f>
        <v/>
      </c>
      <c r="VAG973" s="16" t="str">
        <f>IF(ISERROR(VLOOKUP(VAC973,'Controle de Estoque'!UZW:VAD,1,FALSE)),"",VLOOKUP(VAC973,'Controle de Estoque'!UZW:VAD,4,FALSE))</f>
        <v/>
      </c>
      <c r="VAH973" s="16" t="str">
        <f>IF(ISERROR(VLOOKUP(VAD973,'Controle de Estoque'!UZX:VAE,1,FALSE)),"",VLOOKUP(VAD973,'Controle de Estoque'!UZX:VAE,4,FALSE))</f>
        <v/>
      </c>
      <c r="VAI973" s="16" t="str">
        <f>IF(ISERROR(VLOOKUP(VAE973,'Controle de Estoque'!UZY:VAF,1,FALSE)),"",VLOOKUP(VAE973,'Controle de Estoque'!UZY:VAF,4,FALSE))</f>
        <v/>
      </c>
      <c r="VAJ973" s="16" t="str">
        <f>IF(ISERROR(VLOOKUP(VAF973,'Controle de Estoque'!UZZ:VAG,1,FALSE)),"",VLOOKUP(VAF973,'Controle de Estoque'!UZZ:VAG,4,FALSE))</f>
        <v/>
      </c>
      <c r="VAK973" s="16" t="str">
        <f>IF(ISERROR(VLOOKUP(VAG973,'Controle de Estoque'!VAA:VAH,1,FALSE)),"",VLOOKUP(VAG973,'Controle de Estoque'!VAA:VAH,4,FALSE))</f>
        <v/>
      </c>
      <c r="VAL973" s="16" t="str">
        <f>IF(ISERROR(VLOOKUP(VAH973,'Controle de Estoque'!VAB:VAI,1,FALSE)),"",VLOOKUP(VAH973,'Controle de Estoque'!VAB:VAI,4,FALSE))</f>
        <v/>
      </c>
      <c r="VAM973" s="16" t="str">
        <f>IF(ISERROR(VLOOKUP(VAI973,'Controle de Estoque'!VAC:VAJ,1,FALSE)),"",VLOOKUP(VAI973,'Controle de Estoque'!VAC:VAJ,4,FALSE))</f>
        <v/>
      </c>
      <c r="VAN973" s="16" t="str">
        <f>IF(ISERROR(VLOOKUP(VAJ973,'Controle de Estoque'!VAD:VAK,1,FALSE)),"",VLOOKUP(VAJ973,'Controle de Estoque'!VAD:VAK,4,FALSE))</f>
        <v/>
      </c>
      <c r="VAO973" s="16" t="str">
        <f>IF(ISERROR(VLOOKUP(VAK973,'Controle de Estoque'!VAE:VAL,1,FALSE)),"",VLOOKUP(VAK973,'Controle de Estoque'!VAE:VAL,4,FALSE))</f>
        <v/>
      </c>
      <c r="VAP973" s="16" t="str">
        <f>IF(ISERROR(VLOOKUP(VAL973,'Controle de Estoque'!VAF:VAM,1,FALSE)),"",VLOOKUP(VAL973,'Controle de Estoque'!VAF:VAM,4,FALSE))</f>
        <v/>
      </c>
      <c r="VAQ973" s="16" t="str">
        <f>IF(ISERROR(VLOOKUP(VAM973,'Controle de Estoque'!VAG:VAN,1,FALSE)),"",VLOOKUP(VAM973,'Controle de Estoque'!VAG:VAN,4,FALSE))</f>
        <v/>
      </c>
      <c r="VAR973" s="16" t="str">
        <f>IF(ISERROR(VLOOKUP(VAN973,'Controle de Estoque'!VAH:VAO,1,FALSE)),"",VLOOKUP(VAN973,'Controle de Estoque'!VAH:VAO,4,FALSE))</f>
        <v/>
      </c>
      <c r="VAS973" s="16" t="str">
        <f>IF(ISERROR(VLOOKUP(VAO973,'Controle de Estoque'!VAI:VAP,1,FALSE)),"",VLOOKUP(VAO973,'Controle de Estoque'!VAI:VAP,4,FALSE))</f>
        <v/>
      </c>
      <c r="VAT973" s="16" t="str">
        <f>IF(ISERROR(VLOOKUP(VAP973,'Controle de Estoque'!VAJ:VAQ,1,FALSE)),"",VLOOKUP(VAP973,'Controle de Estoque'!VAJ:VAQ,4,FALSE))</f>
        <v/>
      </c>
      <c r="VAU973" s="16" t="str">
        <f>IF(ISERROR(VLOOKUP(VAQ973,'Controle de Estoque'!VAK:VAR,1,FALSE)),"",VLOOKUP(VAQ973,'Controle de Estoque'!VAK:VAR,4,FALSE))</f>
        <v/>
      </c>
      <c r="VAV973" s="16" t="str">
        <f>IF(ISERROR(VLOOKUP(VAR973,'Controle de Estoque'!VAL:VAS,1,FALSE)),"",VLOOKUP(VAR973,'Controle de Estoque'!VAL:VAS,4,FALSE))</f>
        <v/>
      </c>
      <c r="VAW973" s="16" t="str">
        <f>IF(ISERROR(VLOOKUP(VAS973,'Controle de Estoque'!VAM:VAT,1,FALSE)),"",VLOOKUP(VAS973,'Controle de Estoque'!VAM:VAT,4,FALSE))</f>
        <v/>
      </c>
      <c r="VAX973" s="16" t="str">
        <f>IF(ISERROR(VLOOKUP(VAT973,'Controle de Estoque'!VAN:VAU,1,FALSE)),"",VLOOKUP(VAT973,'Controle de Estoque'!VAN:VAU,4,FALSE))</f>
        <v/>
      </c>
      <c r="VAY973" s="16" t="str">
        <f>IF(ISERROR(VLOOKUP(VAU973,'Controle de Estoque'!VAO:VAV,1,FALSE)),"",VLOOKUP(VAU973,'Controle de Estoque'!VAO:VAV,4,FALSE))</f>
        <v/>
      </c>
      <c r="VAZ973" s="16" t="str">
        <f>IF(ISERROR(VLOOKUP(VAV973,'Controle de Estoque'!VAP:VAW,1,FALSE)),"",VLOOKUP(VAV973,'Controle de Estoque'!VAP:VAW,4,FALSE))</f>
        <v/>
      </c>
      <c r="VBA973" s="16" t="str">
        <f>IF(ISERROR(VLOOKUP(VAW973,'Controle de Estoque'!VAQ:VAX,1,FALSE)),"",VLOOKUP(VAW973,'Controle de Estoque'!VAQ:VAX,4,FALSE))</f>
        <v/>
      </c>
      <c r="VBB973" s="16" t="str">
        <f>IF(ISERROR(VLOOKUP(VAX973,'Controle de Estoque'!VAR:VAY,1,FALSE)),"",VLOOKUP(VAX973,'Controle de Estoque'!VAR:VAY,4,FALSE))</f>
        <v/>
      </c>
      <c r="VBC973" s="16" t="str">
        <f>IF(ISERROR(VLOOKUP(VAY973,'Controle de Estoque'!VAS:VAZ,1,FALSE)),"",VLOOKUP(VAY973,'Controle de Estoque'!VAS:VAZ,4,FALSE))</f>
        <v/>
      </c>
      <c r="VBD973" s="16" t="str">
        <f>IF(ISERROR(VLOOKUP(VAZ973,'Controle de Estoque'!VAT:VBA,1,FALSE)),"",VLOOKUP(VAZ973,'Controle de Estoque'!VAT:VBA,4,FALSE))</f>
        <v/>
      </c>
      <c r="VBE973" s="16" t="str">
        <f>IF(ISERROR(VLOOKUP(VBA973,'Controle de Estoque'!VAU:VBB,1,FALSE)),"",VLOOKUP(VBA973,'Controle de Estoque'!VAU:VBB,4,FALSE))</f>
        <v/>
      </c>
      <c r="VBF973" s="16" t="str">
        <f>IF(ISERROR(VLOOKUP(VBB973,'Controle de Estoque'!VAV:VBC,1,FALSE)),"",VLOOKUP(VBB973,'Controle de Estoque'!VAV:VBC,4,FALSE))</f>
        <v/>
      </c>
      <c r="VBG973" s="16" t="str">
        <f>IF(ISERROR(VLOOKUP(VBC973,'Controle de Estoque'!VAW:VBD,1,FALSE)),"",VLOOKUP(VBC973,'Controle de Estoque'!VAW:VBD,4,FALSE))</f>
        <v/>
      </c>
      <c r="VBH973" s="16" t="str">
        <f>IF(ISERROR(VLOOKUP(VBD973,'Controle de Estoque'!VAX:VBE,1,FALSE)),"",VLOOKUP(VBD973,'Controle de Estoque'!VAX:VBE,4,FALSE))</f>
        <v/>
      </c>
      <c r="VBI973" s="16" t="str">
        <f>IF(ISERROR(VLOOKUP(VBE973,'Controle de Estoque'!VAY:VBF,1,FALSE)),"",VLOOKUP(VBE973,'Controle de Estoque'!VAY:VBF,4,FALSE))</f>
        <v/>
      </c>
      <c r="VBJ973" s="16" t="str">
        <f>IF(ISERROR(VLOOKUP(VBF973,'Controle de Estoque'!VAZ:VBG,1,FALSE)),"",VLOOKUP(VBF973,'Controle de Estoque'!VAZ:VBG,4,FALSE))</f>
        <v/>
      </c>
      <c r="VBK973" s="16" t="str">
        <f>IF(ISERROR(VLOOKUP(VBG973,'Controle de Estoque'!VBA:VBH,1,FALSE)),"",VLOOKUP(VBG973,'Controle de Estoque'!VBA:VBH,4,FALSE))</f>
        <v/>
      </c>
      <c r="VBL973" s="16" t="str">
        <f>IF(ISERROR(VLOOKUP(VBH973,'Controle de Estoque'!VBB:VBI,1,FALSE)),"",VLOOKUP(VBH973,'Controle de Estoque'!VBB:VBI,4,FALSE))</f>
        <v/>
      </c>
      <c r="VBM973" s="16" t="str">
        <f>IF(ISERROR(VLOOKUP(VBI973,'Controle de Estoque'!VBC:VBJ,1,FALSE)),"",VLOOKUP(VBI973,'Controle de Estoque'!VBC:VBJ,4,FALSE))</f>
        <v/>
      </c>
      <c r="VBN973" s="16" t="str">
        <f>IF(ISERROR(VLOOKUP(VBJ973,'Controle de Estoque'!VBD:VBK,1,FALSE)),"",VLOOKUP(VBJ973,'Controle de Estoque'!VBD:VBK,4,FALSE))</f>
        <v/>
      </c>
      <c r="VBO973" s="16" t="str">
        <f>IF(ISERROR(VLOOKUP(VBK973,'Controle de Estoque'!VBE:VBL,1,FALSE)),"",VLOOKUP(VBK973,'Controle de Estoque'!VBE:VBL,4,FALSE))</f>
        <v/>
      </c>
      <c r="VBP973" s="16" t="str">
        <f>IF(ISERROR(VLOOKUP(VBL973,'Controle de Estoque'!VBF:VBM,1,FALSE)),"",VLOOKUP(VBL973,'Controle de Estoque'!VBF:VBM,4,FALSE))</f>
        <v/>
      </c>
      <c r="VBQ973" s="16" t="str">
        <f>IF(ISERROR(VLOOKUP(VBM973,'Controle de Estoque'!VBG:VBN,1,FALSE)),"",VLOOKUP(VBM973,'Controle de Estoque'!VBG:VBN,4,FALSE))</f>
        <v/>
      </c>
      <c r="VBR973" s="16" t="str">
        <f>IF(ISERROR(VLOOKUP(VBN973,'Controle de Estoque'!VBH:VBO,1,FALSE)),"",VLOOKUP(VBN973,'Controle de Estoque'!VBH:VBO,4,FALSE))</f>
        <v/>
      </c>
      <c r="VBS973" s="16" t="str">
        <f>IF(ISERROR(VLOOKUP(VBO973,'Controle de Estoque'!VBI:VBP,1,FALSE)),"",VLOOKUP(VBO973,'Controle de Estoque'!VBI:VBP,4,FALSE))</f>
        <v/>
      </c>
      <c r="VBT973" s="16" t="str">
        <f>IF(ISERROR(VLOOKUP(VBP973,'Controle de Estoque'!VBJ:VBQ,1,FALSE)),"",VLOOKUP(VBP973,'Controle de Estoque'!VBJ:VBQ,4,FALSE))</f>
        <v/>
      </c>
      <c r="VBU973" s="16" t="str">
        <f>IF(ISERROR(VLOOKUP(VBQ973,'Controle de Estoque'!VBK:VBR,1,FALSE)),"",VLOOKUP(VBQ973,'Controle de Estoque'!VBK:VBR,4,FALSE))</f>
        <v/>
      </c>
      <c r="VBV973" s="16" t="str">
        <f>IF(ISERROR(VLOOKUP(VBR973,'Controle de Estoque'!VBL:VBS,1,FALSE)),"",VLOOKUP(VBR973,'Controle de Estoque'!VBL:VBS,4,FALSE))</f>
        <v/>
      </c>
      <c r="VBW973" s="16" t="str">
        <f>IF(ISERROR(VLOOKUP(VBS973,'Controle de Estoque'!VBM:VBT,1,FALSE)),"",VLOOKUP(VBS973,'Controle de Estoque'!VBM:VBT,4,FALSE))</f>
        <v/>
      </c>
      <c r="VBX973" s="16" t="str">
        <f>IF(ISERROR(VLOOKUP(VBT973,'Controle de Estoque'!VBN:VBU,1,FALSE)),"",VLOOKUP(VBT973,'Controle de Estoque'!VBN:VBU,4,FALSE))</f>
        <v/>
      </c>
      <c r="VBY973" s="16" t="str">
        <f>IF(ISERROR(VLOOKUP(VBU973,'Controle de Estoque'!VBO:VBV,1,FALSE)),"",VLOOKUP(VBU973,'Controle de Estoque'!VBO:VBV,4,FALSE))</f>
        <v/>
      </c>
      <c r="VBZ973" s="16" t="str">
        <f>IF(ISERROR(VLOOKUP(VBV973,'Controle de Estoque'!VBP:VBW,1,FALSE)),"",VLOOKUP(VBV973,'Controle de Estoque'!VBP:VBW,4,FALSE))</f>
        <v/>
      </c>
      <c r="VCA973" s="16" t="str">
        <f>IF(ISERROR(VLOOKUP(VBW973,'Controle de Estoque'!VBQ:VBX,1,FALSE)),"",VLOOKUP(VBW973,'Controle de Estoque'!VBQ:VBX,4,FALSE))</f>
        <v/>
      </c>
      <c r="VCB973" s="16" t="str">
        <f>IF(ISERROR(VLOOKUP(VBX973,'Controle de Estoque'!VBR:VBY,1,FALSE)),"",VLOOKUP(VBX973,'Controle de Estoque'!VBR:VBY,4,FALSE))</f>
        <v/>
      </c>
      <c r="VCC973" s="16" t="str">
        <f>IF(ISERROR(VLOOKUP(VBY973,'Controle de Estoque'!VBS:VBZ,1,FALSE)),"",VLOOKUP(VBY973,'Controle de Estoque'!VBS:VBZ,4,FALSE))</f>
        <v/>
      </c>
      <c r="VCD973" s="16" t="str">
        <f>IF(ISERROR(VLOOKUP(VBZ973,'Controle de Estoque'!VBT:VCA,1,FALSE)),"",VLOOKUP(VBZ973,'Controle de Estoque'!VBT:VCA,4,FALSE))</f>
        <v/>
      </c>
      <c r="VCE973" s="16" t="str">
        <f>IF(ISERROR(VLOOKUP(VCA973,'Controle de Estoque'!VBU:VCB,1,FALSE)),"",VLOOKUP(VCA973,'Controle de Estoque'!VBU:VCB,4,FALSE))</f>
        <v/>
      </c>
      <c r="VCF973" s="16" t="str">
        <f>IF(ISERROR(VLOOKUP(VCB973,'Controle de Estoque'!VBV:VCC,1,FALSE)),"",VLOOKUP(VCB973,'Controle de Estoque'!VBV:VCC,4,FALSE))</f>
        <v/>
      </c>
      <c r="VCG973" s="16" t="str">
        <f>IF(ISERROR(VLOOKUP(VCC973,'Controle de Estoque'!VBW:VCD,1,FALSE)),"",VLOOKUP(VCC973,'Controle de Estoque'!VBW:VCD,4,FALSE))</f>
        <v/>
      </c>
      <c r="VCH973" s="16" t="str">
        <f>IF(ISERROR(VLOOKUP(VCD973,'Controle de Estoque'!VBX:VCE,1,FALSE)),"",VLOOKUP(VCD973,'Controle de Estoque'!VBX:VCE,4,FALSE))</f>
        <v/>
      </c>
      <c r="VCI973" s="16" t="str">
        <f>IF(ISERROR(VLOOKUP(VCE973,'Controle de Estoque'!VBY:VCF,1,FALSE)),"",VLOOKUP(VCE973,'Controle de Estoque'!VBY:VCF,4,FALSE))</f>
        <v/>
      </c>
      <c r="VCJ973" s="16" t="str">
        <f>IF(ISERROR(VLOOKUP(VCF973,'Controle de Estoque'!VBZ:VCG,1,FALSE)),"",VLOOKUP(VCF973,'Controle de Estoque'!VBZ:VCG,4,FALSE))</f>
        <v/>
      </c>
      <c r="VCK973" s="16" t="str">
        <f>IF(ISERROR(VLOOKUP(VCG973,'Controle de Estoque'!VCA:VCH,1,FALSE)),"",VLOOKUP(VCG973,'Controle de Estoque'!VCA:VCH,4,FALSE))</f>
        <v/>
      </c>
      <c r="VCL973" s="16" t="str">
        <f>IF(ISERROR(VLOOKUP(VCH973,'Controle de Estoque'!VCB:VCI,1,FALSE)),"",VLOOKUP(VCH973,'Controle de Estoque'!VCB:VCI,4,FALSE))</f>
        <v/>
      </c>
      <c r="VCM973" s="16" t="str">
        <f>IF(ISERROR(VLOOKUP(VCI973,'Controle de Estoque'!VCC:VCJ,1,FALSE)),"",VLOOKUP(VCI973,'Controle de Estoque'!VCC:VCJ,4,FALSE))</f>
        <v/>
      </c>
      <c r="VCN973" s="16" t="str">
        <f>IF(ISERROR(VLOOKUP(VCJ973,'Controle de Estoque'!VCD:VCK,1,FALSE)),"",VLOOKUP(VCJ973,'Controle de Estoque'!VCD:VCK,4,FALSE))</f>
        <v/>
      </c>
      <c r="VCO973" s="16" t="str">
        <f>IF(ISERROR(VLOOKUP(VCK973,'Controle de Estoque'!VCE:VCL,1,FALSE)),"",VLOOKUP(VCK973,'Controle de Estoque'!VCE:VCL,4,FALSE))</f>
        <v/>
      </c>
      <c r="VCP973" s="16" t="str">
        <f>IF(ISERROR(VLOOKUP(VCL973,'Controle de Estoque'!VCF:VCM,1,FALSE)),"",VLOOKUP(VCL973,'Controle de Estoque'!VCF:VCM,4,FALSE))</f>
        <v/>
      </c>
      <c r="VCQ973" s="16" t="str">
        <f>IF(ISERROR(VLOOKUP(VCM973,'Controle de Estoque'!VCG:VCN,1,FALSE)),"",VLOOKUP(VCM973,'Controle de Estoque'!VCG:VCN,4,FALSE))</f>
        <v/>
      </c>
      <c r="VCR973" s="16" t="str">
        <f>IF(ISERROR(VLOOKUP(VCN973,'Controle de Estoque'!VCH:VCO,1,FALSE)),"",VLOOKUP(VCN973,'Controle de Estoque'!VCH:VCO,4,FALSE))</f>
        <v/>
      </c>
      <c r="VCS973" s="16" t="str">
        <f>IF(ISERROR(VLOOKUP(VCO973,'Controle de Estoque'!VCI:VCP,1,FALSE)),"",VLOOKUP(VCO973,'Controle de Estoque'!VCI:VCP,4,FALSE))</f>
        <v/>
      </c>
      <c r="VCT973" s="16" t="str">
        <f>IF(ISERROR(VLOOKUP(VCP973,'Controle de Estoque'!VCJ:VCQ,1,FALSE)),"",VLOOKUP(VCP973,'Controle de Estoque'!VCJ:VCQ,4,FALSE))</f>
        <v/>
      </c>
      <c r="VCU973" s="16" t="str">
        <f>IF(ISERROR(VLOOKUP(VCQ973,'Controle de Estoque'!VCK:VCR,1,FALSE)),"",VLOOKUP(VCQ973,'Controle de Estoque'!VCK:VCR,4,FALSE))</f>
        <v/>
      </c>
      <c r="VCV973" s="16" t="str">
        <f>IF(ISERROR(VLOOKUP(VCR973,'Controle de Estoque'!VCL:VCS,1,FALSE)),"",VLOOKUP(VCR973,'Controle de Estoque'!VCL:VCS,4,FALSE))</f>
        <v/>
      </c>
      <c r="VCW973" s="16" t="str">
        <f>IF(ISERROR(VLOOKUP(VCS973,'Controle de Estoque'!VCM:VCT,1,FALSE)),"",VLOOKUP(VCS973,'Controle de Estoque'!VCM:VCT,4,FALSE))</f>
        <v/>
      </c>
      <c r="VCX973" s="16" t="str">
        <f>IF(ISERROR(VLOOKUP(VCT973,'Controle de Estoque'!VCN:VCU,1,FALSE)),"",VLOOKUP(VCT973,'Controle de Estoque'!VCN:VCU,4,FALSE))</f>
        <v/>
      </c>
      <c r="VCY973" s="16" t="str">
        <f>IF(ISERROR(VLOOKUP(VCU973,'Controle de Estoque'!VCO:VCV,1,FALSE)),"",VLOOKUP(VCU973,'Controle de Estoque'!VCO:VCV,4,FALSE))</f>
        <v/>
      </c>
      <c r="VCZ973" s="16" t="str">
        <f>IF(ISERROR(VLOOKUP(VCV973,'Controle de Estoque'!VCP:VCW,1,FALSE)),"",VLOOKUP(VCV973,'Controle de Estoque'!VCP:VCW,4,FALSE))</f>
        <v/>
      </c>
      <c r="VDA973" s="16" t="str">
        <f>IF(ISERROR(VLOOKUP(VCW973,'Controle de Estoque'!VCQ:VCX,1,FALSE)),"",VLOOKUP(VCW973,'Controle de Estoque'!VCQ:VCX,4,FALSE))</f>
        <v/>
      </c>
      <c r="VDB973" s="16" t="str">
        <f>IF(ISERROR(VLOOKUP(VCX973,'Controle de Estoque'!VCR:VCY,1,FALSE)),"",VLOOKUP(VCX973,'Controle de Estoque'!VCR:VCY,4,FALSE))</f>
        <v/>
      </c>
      <c r="VDC973" s="16" t="str">
        <f>IF(ISERROR(VLOOKUP(VCY973,'Controle de Estoque'!VCS:VCZ,1,FALSE)),"",VLOOKUP(VCY973,'Controle de Estoque'!VCS:VCZ,4,FALSE))</f>
        <v/>
      </c>
      <c r="VDD973" s="16" t="str">
        <f>IF(ISERROR(VLOOKUP(VCZ973,'Controle de Estoque'!VCT:VDA,1,FALSE)),"",VLOOKUP(VCZ973,'Controle de Estoque'!VCT:VDA,4,FALSE))</f>
        <v/>
      </c>
      <c r="VDE973" s="16" t="str">
        <f>IF(ISERROR(VLOOKUP(VDA973,'Controle de Estoque'!VCU:VDB,1,FALSE)),"",VLOOKUP(VDA973,'Controle de Estoque'!VCU:VDB,4,FALSE))</f>
        <v/>
      </c>
      <c r="VDF973" s="16" t="str">
        <f>IF(ISERROR(VLOOKUP(VDB973,'Controle de Estoque'!VCV:VDC,1,FALSE)),"",VLOOKUP(VDB973,'Controle de Estoque'!VCV:VDC,4,FALSE))</f>
        <v/>
      </c>
      <c r="VDG973" s="16" t="str">
        <f>IF(ISERROR(VLOOKUP(VDC973,'Controle de Estoque'!VCW:VDD,1,FALSE)),"",VLOOKUP(VDC973,'Controle de Estoque'!VCW:VDD,4,FALSE))</f>
        <v/>
      </c>
      <c r="VDH973" s="16" t="str">
        <f>IF(ISERROR(VLOOKUP(VDD973,'Controle de Estoque'!VCX:VDE,1,FALSE)),"",VLOOKUP(VDD973,'Controle de Estoque'!VCX:VDE,4,FALSE))</f>
        <v/>
      </c>
      <c r="VDI973" s="16" t="str">
        <f>IF(ISERROR(VLOOKUP(VDE973,'Controle de Estoque'!VCY:VDF,1,FALSE)),"",VLOOKUP(VDE973,'Controle de Estoque'!VCY:VDF,4,FALSE))</f>
        <v/>
      </c>
      <c r="VDJ973" s="16" t="str">
        <f>IF(ISERROR(VLOOKUP(VDF973,'Controle de Estoque'!VCZ:VDG,1,FALSE)),"",VLOOKUP(VDF973,'Controle de Estoque'!VCZ:VDG,4,FALSE))</f>
        <v/>
      </c>
      <c r="VDK973" s="16" t="str">
        <f>IF(ISERROR(VLOOKUP(VDG973,'Controle de Estoque'!VDA:VDH,1,FALSE)),"",VLOOKUP(VDG973,'Controle de Estoque'!VDA:VDH,4,FALSE))</f>
        <v/>
      </c>
      <c r="VDL973" s="16" t="str">
        <f>IF(ISERROR(VLOOKUP(VDH973,'Controle de Estoque'!VDB:VDI,1,FALSE)),"",VLOOKUP(VDH973,'Controle de Estoque'!VDB:VDI,4,FALSE))</f>
        <v/>
      </c>
      <c r="VDM973" s="16" t="str">
        <f>IF(ISERROR(VLOOKUP(VDI973,'Controle de Estoque'!VDC:VDJ,1,FALSE)),"",VLOOKUP(VDI973,'Controle de Estoque'!VDC:VDJ,4,FALSE))</f>
        <v/>
      </c>
      <c r="VDN973" s="16" t="str">
        <f>IF(ISERROR(VLOOKUP(VDJ973,'Controle de Estoque'!VDD:VDK,1,FALSE)),"",VLOOKUP(VDJ973,'Controle de Estoque'!VDD:VDK,4,FALSE))</f>
        <v/>
      </c>
      <c r="VDO973" s="16" t="str">
        <f>IF(ISERROR(VLOOKUP(VDK973,'Controle de Estoque'!VDE:VDL,1,FALSE)),"",VLOOKUP(VDK973,'Controle de Estoque'!VDE:VDL,4,FALSE))</f>
        <v/>
      </c>
      <c r="VDP973" s="16" t="str">
        <f>IF(ISERROR(VLOOKUP(VDL973,'Controle de Estoque'!VDF:VDM,1,FALSE)),"",VLOOKUP(VDL973,'Controle de Estoque'!VDF:VDM,4,FALSE))</f>
        <v/>
      </c>
      <c r="VDQ973" s="16" t="str">
        <f>IF(ISERROR(VLOOKUP(VDM973,'Controle de Estoque'!VDG:VDN,1,FALSE)),"",VLOOKUP(VDM973,'Controle de Estoque'!VDG:VDN,4,FALSE))</f>
        <v/>
      </c>
      <c r="VDR973" s="16" t="str">
        <f>IF(ISERROR(VLOOKUP(VDN973,'Controle de Estoque'!VDH:VDO,1,FALSE)),"",VLOOKUP(VDN973,'Controle de Estoque'!VDH:VDO,4,FALSE))</f>
        <v/>
      </c>
      <c r="VDS973" s="16" t="str">
        <f>IF(ISERROR(VLOOKUP(VDO973,'Controle de Estoque'!VDI:VDP,1,FALSE)),"",VLOOKUP(VDO973,'Controle de Estoque'!VDI:VDP,4,FALSE))</f>
        <v/>
      </c>
      <c r="VDT973" s="16" t="str">
        <f>IF(ISERROR(VLOOKUP(VDP973,'Controle de Estoque'!VDJ:VDQ,1,FALSE)),"",VLOOKUP(VDP973,'Controle de Estoque'!VDJ:VDQ,4,FALSE))</f>
        <v/>
      </c>
      <c r="VDU973" s="16" t="str">
        <f>IF(ISERROR(VLOOKUP(VDQ973,'Controle de Estoque'!VDK:VDR,1,FALSE)),"",VLOOKUP(VDQ973,'Controle de Estoque'!VDK:VDR,4,FALSE))</f>
        <v/>
      </c>
      <c r="VDV973" s="16" t="str">
        <f>IF(ISERROR(VLOOKUP(VDR973,'Controle de Estoque'!VDL:VDS,1,FALSE)),"",VLOOKUP(VDR973,'Controle de Estoque'!VDL:VDS,4,FALSE))</f>
        <v/>
      </c>
      <c r="VDW973" s="16" t="str">
        <f>IF(ISERROR(VLOOKUP(VDS973,'Controle de Estoque'!VDM:VDT,1,FALSE)),"",VLOOKUP(VDS973,'Controle de Estoque'!VDM:VDT,4,FALSE))</f>
        <v/>
      </c>
      <c r="VDX973" s="16" t="str">
        <f>IF(ISERROR(VLOOKUP(VDT973,'Controle de Estoque'!VDN:VDU,1,FALSE)),"",VLOOKUP(VDT973,'Controle de Estoque'!VDN:VDU,4,FALSE))</f>
        <v/>
      </c>
      <c r="VDY973" s="16" t="str">
        <f>IF(ISERROR(VLOOKUP(VDU973,'Controle de Estoque'!VDO:VDV,1,FALSE)),"",VLOOKUP(VDU973,'Controle de Estoque'!VDO:VDV,4,FALSE))</f>
        <v/>
      </c>
      <c r="VDZ973" s="16" t="str">
        <f>IF(ISERROR(VLOOKUP(VDV973,'Controle de Estoque'!VDP:VDW,1,FALSE)),"",VLOOKUP(VDV973,'Controle de Estoque'!VDP:VDW,4,FALSE))</f>
        <v/>
      </c>
      <c r="VEA973" s="16" t="str">
        <f>IF(ISERROR(VLOOKUP(VDW973,'Controle de Estoque'!VDQ:VDX,1,FALSE)),"",VLOOKUP(VDW973,'Controle de Estoque'!VDQ:VDX,4,FALSE))</f>
        <v/>
      </c>
      <c r="VEB973" s="16" t="str">
        <f>IF(ISERROR(VLOOKUP(VDX973,'Controle de Estoque'!VDR:VDY,1,FALSE)),"",VLOOKUP(VDX973,'Controle de Estoque'!VDR:VDY,4,FALSE))</f>
        <v/>
      </c>
      <c r="VEC973" s="16" t="str">
        <f>IF(ISERROR(VLOOKUP(VDY973,'Controle de Estoque'!VDS:VDZ,1,FALSE)),"",VLOOKUP(VDY973,'Controle de Estoque'!VDS:VDZ,4,FALSE))</f>
        <v/>
      </c>
      <c r="VED973" s="16" t="str">
        <f>IF(ISERROR(VLOOKUP(VDZ973,'Controle de Estoque'!VDT:VEA,1,FALSE)),"",VLOOKUP(VDZ973,'Controle de Estoque'!VDT:VEA,4,FALSE))</f>
        <v/>
      </c>
      <c r="VEE973" s="16" t="str">
        <f>IF(ISERROR(VLOOKUP(VEA973,'Controle de Estoque'!VDU:VEB,1,FALSE)),"",VLOOKUP(VEA973,'Controle de Estoque'!VDU:VEB,4,FALSE))</f>
        <v/>
      </c>
      <c r="VEF973" s="16" t="str">
        <f>IF(ISERROR(VLOOKUP(VEB973,'Controle de Estoque'!VDV:VEC,1,FALSE)),"",VLOOKUP(VEB973,'Controle de Estoque'!VDV:VEC,4,FALSE))</f>
        <v/>
      </c>
      <c r="VEG973" s="16" t="str">
        <f>IF(ISERROR(VLOOKUP(VEC973,'Controle de Estoque'!VDW:VED,1,FALSE)),"",VLOOKUP(VEC973,'Controle de Estoque'!VDW:VED,4,FALSE))</f>
        <v/>
      </c>
      <c r="VEH973" s="16" t="str">
        <f>IF(ISERROR(VLOOKUP(VED973,'Controle de Estoque'!VDX:VEE,1,FALSE)),"",VLOOKUP(VED973,'Controle de Estoque'!VDX:VEE,4,FALSE))</f>
        <v/>
      </c>
      <c r="VEI973" s="16" t="str">
        <f>IF(ISERROR(VLOOKUP(VEE973,'Controle de Estoque'!VDY:VEF,1,FALSE)),"",VLOOKUP(VEE973,'Controle de Estoque'!VDY:VEF,4,FALSE))</f>
        <v/>
      </c>
      <c r="VEJ973" s="16" t="str">
        <f>IF(ISERROR(VLOOKUP(VEF973,'Controle de Estoque'!VDZ:VEG,1,FALSE)),"",VLOOKUP(VEF973,'Controle de Estoque'!VDZ:VEG,4,FALSE))</f>
        <v/>
      </c>
      <c r="VEK973" s="16" t="str">
        <f>IF(ISERROR(VLOOKUP(VEG973,'Controle de Estoque'!VEA:VEH,1,FALSE)),"",VLOOKUP(VEG973,'Controle de Estoque'!VEA:VEH,4,FALSE))</f>
        <v/>
      </c>
      <c r="VEL973" s="16" t="str">
        <f>IF(ISERROR(VLOOKUP(VEH973,'Controle de Estoque'!VEB:VEI,1,FALSE)),"",VLOOKUP(VEH973,'Controle de Estoque'!VEB:VEI,4,FALSE))</f>
        <v/>
      </c>
      <c r="VEM973" s="16" t="str">
        <f>IF(ISERROR(VLOOKUP(VEI973,'Controle de Estoque'!VEC:VEJ,1,FALSE)),"",VLOOKUP(VEI973,'Controle de Estoque'!VEC:VEJ,4,FALSE))</f>
        <v/>
      </c>
      <c r="VEN973" s="16" t="str">
        <f>IF(ISERROR(VLOOKUP(VEJ973,'Controle de Estoque'!VED:VEK,1,FALSE)),"",VLOOKUP(VEJ973,'Controle de Estoque'!VED:VEK,4,FALSE))</f>
        <v/>
      </c>
      <c r="VEO973" s="16" t="str">
        <f>IF(ISERROR(VLOOKUP(VEK973,'Controle de Estoque'!VEE:VEL,1,FALSE)),"",VLOOKUP(VEK973,'Controle de Estoque'!VEE:VEL,4,FALSE))</f>
        <v/>
      </c>
      <c r="VEP973" s="16" t="str">
        <f>IF(ISERROR(VLOOKUP(VEL973,'Controle de Estoque'!VEF:VEM,1,FALSE)),"",VLOOKUP(VEL973,'Controle de Estoque'!VEF:VEM,4,FALSE))</f>
        <v/>
      </c>
      <c r="VEQ973" s="16" t="str">
        <f>IF(ISERROR(VLOOKUP(VEM973,'Controle de Estoque'!VEG:VEN,1,FALSE)),"",VLOOKUP(VEM973,'Controle de Estoque'!VEG:VEN,4,FALSE))</f>
        <v/>
      </c>
      <c r="VER973" s="16" t="str">
        <f>IF(ISERROR(VLOOKUP(VEN973,'Controle de Estoque'!VEH:VEO,1,FALSE)),"",VLOOKUP(VEN973,'Controle de Estoque'!VEH:VEO,4,FALSE))</f>
        <v/>
      </c>
      <c r="VES973" s="16" t="str">
        <f>IF(ISERROR(VLOOKUP(VEO973,'Controle de Estoque'!VEI:VEP,1,FALSE)),"",VLOOKUP(VEO973,'Controle de Estoque'!VEI:VEP,4,FALSE))</f>
        <v/>
      </c>
      <c r="VET973" s="16" t="str">
        <f>IF(ISERROR(VLOOKUP(VEP973,'Controle de Estoque'!VEJ:VEQ,1,FALSE)),"",VLOOKUP(VEP973,'Controle de Estoque'!VEJ:VEQ,4,FALSE))</f>
        <v/>
      </c>
      <c r="VEU973" s="16" t="str">
        <f>IF(ISERROR(VLOOKUP(VEQ973,'Controle de Estoque'!VEK:VER,1,FALSE)),"",VLOOKUP(VEQ973,'Controle de Estoque'!VEK:VER,4,FALSE))</f>
        <v/>
      </c>
      <c r="VEV973" s="16" t="str">
        <f>IF(ISERROR(VLOOKUP(VER973,'Controle de Estoque'!VEL:VES,1,FALSE)),"",VLOOKUP(VER973,'Controle de Estoque'!VEL:VES,4,FALSE))</f>
        <v/>
      </c>
      <c r="VEW973" s="16" t="str">
        <f>IF(ISERROR(VLOOKUP(VES973,'Controle de Estoque'!VEM:VET,1,FALSE)),"",VLOOKUP(VES973,'Controle de Estoque'!VEM:VET,4,FALSE))</f>
        <v/>
      </c>
      <c r="VEX973" s="16" t="str">
        <f>IF(ISERROR(VLOOKUP(VET973,'Controle de Estoque'!VEN:VEU,1,FALSE)),"",VLOOKUP(VET973,'Controle de Estoque'!VEN:VEU,4,FALSE))</f>
        <v/>
      </c>
      <c r="VEY973" s="16" t="str">
        <f>IF(ISERROR(VLOOKUP(VEU973,'Controle de Estoque'!VEO:VEV,1,FALSE)),"",VLOOKUP(VEU973,'Controle de Estoque'!VEO:VEV,4,FALSE))</f>
        <v/>
      </c>
      <c r="VEZ973" s="16" t="str">
        <f>IF(ISERROR(VLOOKUP(VEV973,'Controle de Estoque'!VEP:VEW,1,FALSE)),"",VLOOKUP(VEV973,'Controle de Estoque'!VEP:VEW,4,FALSE))</f>
        <v/>
      </c>
      <c r="VFA973" s="16" t="str">
        <f>IF(ISERROR(VLOOKUP(VEW973,'Controle de Estoque'!VEQ:VEX,1,FALSE)),"",VLOOKUP(VEW973,'Controle de Estoque'!VEQ:VEX,4,FALSE))</f>
        <v/>
      </c>
      <c r="VFB973" s="16" t="str">
        <f>IF(ISERROR(VLOOKUP(VEX973,'Controle de Estoque'!VER:VEY,1,FALSE)),"",VLOOKUP(VEX973,'Controle de Estoque'!VER:VEY,4,FALSE))</f>
        <v/>
      </c>
      <c r="VFC973" s="16" t="str">
        <f>IF(ISERROR(VLOOKUP(VEY973,'Controle de Estoque'!VES:VEZ,1,FALSE)),"",VLOOKUP(VEY973,'Controle de Estoque'!VES:VEZ,4,FALSE))</f>
        <v/>
      </c>
      <c r="VFD973" s="16" t="str">
        <f>IF(ISERROR(VLOOKUP(VEZ973,'Controle de Estoque'!VET:VFA,1,FALSE)),"",VLOOKUP(VEZ973,'Controle de Estoque'!VET:VFA,4,FALSE))</f>
        <v/>
      </c>
      <c r="VFE973" s="16" t="str">
        <f>IF(ISERROR(VLOOKUP(VFA973,'Controle de Estoque'!VEU:VFB,1,FALSE)),"",VLOOKUP(VFA973,'Controle de Estoque'!VEU:VFB,4,FALSE))</f>
        <v/>
      </c>
      <c r="VFF973" s="16" t="str">
        <f>IF(ISERROR(VLOOKUP(VFB973,'Controle de Estoque'!VEV:VFC,1,FALSE)),"",VLOOKUP(VFB973,'Controle de Estoque'!VEV:VFC,4,FALSE))</f>
        <v/>
      </c>
      <c r="VFG973" s="16" t="str">
        <f>IF(ISERROR(VLOOKUP(VFC973,'Controle de Estoque'!VEW:VFD,1,FALSE)),"",VLOOKUP(VFC973,'Controle de Estoque'!VEW:VFD,4,FALSE))</f>
        <v/>
      </c>
      <c r="VFH973" s="16" t="str">
        <f>IF(ISERROR(VLOOKUP(VFD973,'Controle de Estoque'!VEX:VFE,1,FALSE)),"",VLOOKUP(VFD973,'Controle de Estoque'!VEX:VFE,4,FALSE))</f>
        <v/>
      </c>
      <c r="VFI973" s="16" t="str">
        <f>IF(ISERROR(VLOOKUP(VFE973,'Controle de Estoque'!VEY:VFF,1,FALSE)),"",VLOOKUP(VFE973,'Controle de Estoque'!VEY:VFF,4,FALSE))</f>
        <v/>
      </c>
      <c r="VFJ973" s="16" t="str">
        <f>IF(ISERROR(VLOOKUP(VFF973,'Controle de Estoque'!VEZ:VFG,1,FALSE)),"",VLOOKUP(VFF973,'Controle de Estoque'!VEZ:VFG,4,FALSE))</f>
        <v/>
      </c>
      <c r="VFK973" s="16" t="str">
        <f>IF(ISERROR(VLOOKUP(VFG973,'Controle de Estoque'!VFA:VFH,1,FALSE)),"",VLOOKUP(VFG973,'Controle de Estoque'!VFA:VFH,4,FALSE))</f>
        <v/>
      </c>
      <c r="VFL973" s="16" t="str">
        <f>IF(ISERROR(VLOOKUP(VFH973,'Controle de Estoque'!VFB:VFI,1,FALSE)),"",VLOOKUP(VFH973,'Controle de Estoque'!VFB:VFI,4,FALSE))</f>
        <v/>
      </c>
      <c r="VFM973" s="16" t="str">
        <f>IF(ISERROR(VLOOKUP(VFI973,'Controle de Estoque'!VFC:VFJ,1,FALSE)),"",VLOOKUP(VFI973,'Controle de Estoque'!VFC:VFJ,4,FALSE))</f>
        <v/>
      </c>
      <c r="VFN973" s="16" t="str">
        <f>IF(ISERROR(VLOOKUP(VFJ973,'Controle de Estoque'!VFD:VFK,1,FALSE)),"",VLOOKUP(VFJ973,'Controle de Estoque'!VFD:VFK,4,FALSE))</f>
        <v/>
      </c>
      <c r="VFO973" s="16" t="str">
        <f>IF(ISERROR(VLOOKUP(VFK973,'Controle de Estoque'!VFE:VFL,1,FALSE)),"",VLOOKUP(VFK973,'Controle de Estoque'!VFE:VFL,4,FALSE))</f>
        <v/>
      </c>
      <c r="VFP973" s="16" t="str">
        <f>IF(ISERROR(VLOOKUP(VFL973,'Controle de Estoque'!VFF:VFM,1,FALSE)),"",VLOOKUP(VFL973,'Controle de Estoque'!VFF:VFM,4,FALSE))</f>
        <v/>
      </c>
      <c r="VFQ973" s="16" t="str">
        <f>IF(ISERROR(VLOOKUP(VFM973,'Controle de Estoque'!VFG:VFN,1,FALSE)),"",VLOOKUP(VFM973,'Controle de Estoque'!VFG:VFN,4,FALSE))</f>
        <v/>
      </c>
      <c r="VFR973" s="16" t="str">
        <f>IF(ISERROR(VLOOKUP(VFN973,'Controle de Estoque'!VFH:VFO,1,FALSE)),"",VLOOKUP(VFN973,'Controle de Estoque'!VFH:VFO,4,FALSE))</f>
        <v/>
      </c>
      <c r="VFS973" s="16" t="str">
        <f>IF(ISERROR(VLOOKUP(VFO973,'Controle de Estoque'!VFI:VFP,1,FALSE)),"",VLOOKUP(VFO973,'Controle de Estoque'!VFI:VFP,4,FALSE))</f>
        <v/>
      </c>
      <c r="VFT973" s="16" t="str">
        <f>IF(ISERROR(VLOOKUP(VFP973,'Controle de Estoque'!VFJ:VFQ,1,FALSE)),"",VLOOKUP(VFP973,'Controle de Estoque'!VFJ:VFQ,4,FALSE))</f>
        <v/>
      </c>
      <c r="VFU973" s="16" t="str">
        <f>IF(ISERROR(VLOOKUP(VFQ973,'Controle de Estoque'!VFK:VFR,1,FALSE)),"",VLOOKUP(VFQ973,'Controle de Estoque'!VFK:VFR,4,FALSE))</f>
        <v/>
      </c>
      <c r="VFV973" s="16" t="str">
        <f>IF(ISERROR(VLOOKUP(VFR973,'Controle de Estoque'!VFL:VFS,1,FALSE)),"",VLOOKUP(VFR973,'Controle de Estoque'!VFL:VFS,4,FALSE))</f>
        <v/>
      </c>
      <c r="VFW973" s="16" t="str">
        <f>IF(ISERROR(VLOOKUP(VFS973,'Controle de Estoque'!VFM:VFT,1,FALSE)),"",VLOOKUP(VFS973,'Controle de Estoque'!VFM:VFT,4,FALSE))</f>
        <v/>
      </c>
      <c r="VFX973" s="16" t="str">
        <f>IF(ISERROR(VLOOKUP(VFT973,'Controle de Estoque'!VFN:VFU,1,FALSE)),"",VLOOKUP(VFT973,'Controle de Estoque'!VFN:VFU,4,FALSE))</f>
        <v/>
      </c>
      <c r="VFY973" s="16" t="str">
        <f>IF(ISERROR(VLOOKUP(VFU973,'Controle de Estoque'!VFO:VFV,1,FALSE)),"",VLOOKUP(VFU973,'Controle de Estoque'!VFO:VFV,4,FALSE))</f>
        <v/>
      </c>
      <c r="VFZ973" s="16" t="str">
        <f>IF(ISERROR(VLOOKUP(VFV973,'Controle de Estoque'!VFP:VFW,1,FALSE)),"",VLOOKUP(VFV973,'Controle de Estoque'!VFP:VFW,4,FALSE))</f>
        <v/>
      </c>
      <c r="VGA973" s="16" t="str">
        <f>IF(ISERROR(VLOOKUP(VFW973,'Controle de Estoque'!VFQ:VFX,1,FALSE)),"",VLOOKUP(VFW973,'Controle de Estoque'!VFQ:VFX,4,FALSE))</f>
        <v/>
      </c>
      <c r="VGB973" s="16" t="str">
        <f>IF(ISERROR(VLOOKUP(VFX973,'Controle de Estoque'!VFR:VFY,1,FALSE)),"",VLOOKUP(VFX973,'Controle de Estoque'!VFR:VFY,4,FALSE))</f>
        <v/>
      </c>
      <c r="VGC973" s="16" t="str">
        <f>IF(ISERROR(VLOOKUP(VFY973,'Controle de Estoque'!VFS:VFZ,1,FALSE)),"",VLOOKUP(VFY973,'Controle de Estoque'!VFS:VFZ,4,FALSE))</f>
        <v/>
      </c>
      <c r="VGD973" s="16" t="str">
        <f>IF(ISERROR(VLOOKUP(VFZ973,'Controle de Estoque'!VFT:VGA,1,FALSE)),"",VLOOKUP(VFZ973,'Controle de Estoque'!VFT:VGA,4,FALSE))</f>
        <v/>
      </c>
      <c r="VGE973" s="16" t="str">
        <f>IF(ISERROR(VLOOKUP(VGA973,'Controle de Estoque'!VFU:VGB,1,FALSE)),"",VLOOKUP(VGA973,'Controle de Estoque'!VFU:VGB,4,FALSE))</f>
        <v/>
      </c>
      <c r="VGF973" s="16" t="str">
        <f>IF(ISERROR(VLOOKUP(VGB973,'Controle de Estoque'!VFV:VGC,1,FALSE)),"",VLOOKUP(VGB973,'Controle de Estoque'!VFV:VGC,4,FALSE))</f>
        <v/>
      </c>
      <c r="VGG973" s="16" t="str">
        <f>IF(ISERROR(VLOOKUP(VGC973,'Controle de Estoque'!VFW:VGD,1,FALSE)),"",VLOOKUP(VGC973,'Controle de Estoque'!VFW:VGD,4,FALSE))</f>
        <v/>
      </c>
      <c r="VGH973" s="16" t="str">
        <f>IF(ISERROR(VLOOKUP(VGD973,'Controle de Estoque'!VFX:VGE,1,FALSE)),"",VLOOKUP(VGD973,'Controle de Estoque'!VFX:VGE,4,FALSE))</f>
        <v/>
      </c>
      <c r="VGI973" s="16" t="str">
        <f>IF(ISERROR(VLOOKUP(VGE973,'Controle de Estoque'!VFY:VGF,1,FALSE)),"",VLOOKUP(VGE973,'Controle de Estoque'!VFY:VGF,4,FALSE))</f>
        <v/>
      </c>
      <c r="VGJ973" s="16" t="str">
        <f>IF(ISERROR(VLOOKUP(VGF973,'Controle de Estoque'!VFZ:VGG,1,FALSE)),"",VLOOKUP(VGF973,'Controle de Estoque'!VFZ:VGG,4,FALSE))</f>
        <v/>
      </c>
      <c r="VGK973" s="16" t="str">
        <f>IF(ISERROR(VLOOKUP(VGG973,'Controle de Estoque'!VGA:VGH,1,FALSE)),"",VLOOKUP(VGG973,'Controle de Estoque'!VGA:VGH,4,FALSE))</f>
        <v/>
      </c>
      <c r="VGL973" s="16" t="str">
        <f>IF(ISERROR(VLOOKUP(VGH973,'Controle de Estoque'!VGB:VGI,1,FALSE)),"",VLOOKUP(VGH973,'Controle de Estoque'!VGB:VGI,4,FALSE))</f>
        <v/>
      </c>
      <c r="VGM973" s="16" t="str">
        <f>IF(ISERROR(VLOOKUP(VGI973,'Controle de Estoque'!VGC:VGJ,1,FALSE)),"",VLOOKUP(VGI973,'Controle de Estoque'!VGC:VGJ,4,FALSE))</f>
        <v/>
      </c>
      <c r="VGN973" s="16" t="str">
        <f>IF(ISERROR(VLOOKUP(VGJ973,'Controle de Estoque'!VGD:VGK,1,FALSE)),"",VLOOKUP(VGJ973,'Controle de Estoque'!VGD:VGK,4,FALSE))</f>
        <v/>
      </c>
      <c r="VGO973" s="16" t="str">
        <f>IF(ISERROR(VLOOKUP(VGK973,'Controle de Estoque'!VGE:VGL,1,FALSE)),"",VLOOKUP(VGK973,'Controle de Estoque'!VGE:VGL,4,FALSE))</f>
        <v/>
      </c>
      <c r="VGP973" s="16" t="str">
        <f>IF(ISERROR(VLOOKUP(VGL973,'Controle de Estoque'!VGF:VGM,1,FALSE)),"",VLOOKUP(VGL973,'Controle de Estoque'!VGF:VGM,4,FALSE))</f>
        <v/>
      </c>
      <c r="VGQ973" s="16" t="str">
        <f>IF(ISERROR(VLOOKUP(VGM973,'Controle de Estoque'!VGG:VGN,1,FALSE)),"",VLOOKUP(VGM973,'Controle de Estoque'!VGG:VGN,4,FALSE))</f>
        <v/>
      </c>
      <c r="VGR973" s="16" t="str">
        <f>IF(ISERROR(VLOOKUP(VGN973,'Controle de Estoque'!VGH:VGO,1,FALSE)),"",VLOOKUP(VGN973,'Controle de Estoque'!VGH:VGO,4,FALSE))</f>
        <v/>
      </c>
      <c r="VGS973" s="16" t="str">
        <f>IF(ISERROR(VLOOKUP(VGO973,'Controle de Estoque'!VGI:VGP,1,FALSE)),"",VLOOKUP(VGO973,'Controle de Estoque'!VGI:VGP,4,FALSE))</f>
        <v/>
      </c>
      <c r="VGT973" s="16" t="str">
        <f>IF(ISERROR(VLOOKUP(VGP973,'Controle de Estoque'!VGJ:VGQ,1,FALSE)),"",VLOOKUP(VGP973,'Controle de Estoque'!VGJ:VGQ,4,FALSE))</f>
        <v/>
      </c>
      <c r="VGU973" s="16" t="str">
        <f>IF(ISERROR(VLOOKUP(VGQ973,'Controle de Estoque'!VGK:VGR,1,FALSE)),"",VLOOKUP(VGQ973,'Controle de Estoque'!VGK:VGR,4,FALSE))</f>
        <v/>
      </c>
      <c r="VGV973" s="16" t="str">
        <f>IF(ISERROR(VLOOKUP(VGR973,'Controle de Estoque'!VGL:VGS,1,FALSE)),"",VLOOKUP(VGR973,'Controle de Estoque'!VGL:VGS,4,FALSE))</f>
        <v/>
      </c>
      <c r="VGW973" s="16" t="str">
        <f>IF(ISERROR(VLOOKUP(VGS973,'Controle de Estoque'!VGM:VGT,1,FALSE)),"",VLOOKUP(VGS973,'Controle de Estoque'!VGM:VGT,4,FALSE))</f>
        <v/>
      </c>
      <c r="VGX973" s="16" t="str">
        <f>IF(ISERROR(VLOOKUP(VGT973,'Controle de Estoque'!VGN:VGU,1,FALSE)),"",VLOOKUP(VGT973,'Controle de Estoque'!VGN:VGU,4,FALSE))</f>
        <v/>
      </c>
      <c r="VGY973" s="16" t="str">
        <f>IF(ISERROR(VLOOKUP(VGU973,'Controle de Estoque'!VGO:VGV,1,FALSE)),"",VLOOKUP(VGU973,'Controle de Estoque'!VGO:VGV,4,FALSE))</f>
        <v/>
      </c>
      <c r="VGZ973" s="16" t="str">
        <f>IF(ISERROR(VLOOKUP(VGV973,'Controle de Estoque'!VGP:VGW,1,FALSE)),"",VLOOKUP(VGV973,'Controle de Estoque'!VGP:VGW,4,FALSE))</f>
        <v/>
      </c>
      <c r="VHA973" s="16" t="str">
        <f>IF(ISERROR(VLOOKUP(VGW973,'Controle de Estoque'!VGQ:VGX,1,FALSE)),"",VLOOKUP(VGW973,'Controle de Estoque'!VGQ:VGX,4,FALSE))</f>
        <v/>
      </c>
      <c r="VHB973" s="16" t="str">
        <f>IF(ISERROR(VLOOKUP(VGX973,'Controle de Estoque'!VGR:VGY,1,FALSE)),"",VLOOKUP(VGX973,'Controle de Estoque'!VGR:VGY,4,FALSE))</f>
        <v/>
      </c>
      <c r="VHC973" s="16" t="str">
        <f>IF(ISERROR(VLOOKUP(VGY973,'Controle de Estoque'!VGS:VGZ,1,FALSE)),"",VLOOKUP(VGY973,'Controle de Estoque'!VGS:VGZ,4,FALSE))</f>
        <v/>
      </c>
      <c r="VHD973" s="16" t="str">
        <f>IF(ISERROR(VLOOKUP(VGZ973,'Controle de Estoque'!VGT:VHA,1,FALSE)),"",VLOOKUP(VGZ973,'Controle de Estoque'!VGT:VHA,4,FALSE))</f>
        <v/>
      </c>
      <c r="VHE973" s="16" t="str">
        <f>IF(ISERROR(VLOOKUP(VHA973,'Controle de Estoque'!VGU:VHB,1,FALSE)),"",VLOOKUP(VHA973,'Controle de Estoque'!VGU:VHB,4,FALSE))</f>
        <v/>
      </c>
      <c r="VHF973" s="16" t="str">
        <f>IF(ISERROR(VLOOKUP(VHB973,'Controle de Estoque'!VGV:VHC,1,FALSE)),"",VLOOKUP(VHB973,'Controle de Estoque'!VGV:VHC,4,FALSE))</f>
        <v/>
      </c>
      <c r="VHG973" s="16" t="str">
        <f>IF(ISERROR(VLOOKUP(VHC973,'Controle de Estoque'!VGW:VHD,1,FALSE)),"",VLOOKUP(VHC973,'Controle de Estoque'!VGW:VHD,4,FALSE))</f>
        <v/>
      </c>
      <c r="VHH973" s="16" t="str">
        <f>IF(ISERROR(VLOOKUP(VHD973,'Controle de Estoque'!VGX:VHE,1,FALSE)),"",VLOOKUP(VHD973,'Controle de Estoque'!VGX:VHE,4,FALSE))</f>
        <v/>
      </c>
      <c r="VHI973" s="16" t="str">
        <f>IF(ISERROR(VLOOKUP(VHE973,'Controle de Estoque'!VGY:VHF,1,FALSE)),"",VLOOKUP(VHE973,'Controle de Estoque'!VGY:VHF,4,FALSE))</f>
        <v/>
      </c>
      <c r="VHJ973" s="16" t="str">
        <f>IF(ISERROR(VLOOKUP(VHF973,'Controle de Estoque'!VGZ:VHG,1,FALSE)),"",VLOOKUP(VHF973,'Controle de Estoque'!VGZ:VHG,4,FALSE))</f>
        <v/>
      </c>
      <c r="VHK973" s="16" t="str">
        <f>IF(ISERROR(VLOOKUP(VHG973,'Controle de Estoque'!VHA:VHH,1,FALSE)),"",VLOOKUP(VHG973,'Controle de Estoque'!VHA:VHH,4,FALSE))</f>
        <v/>
      </c>
      <c r="VHL973" s="16" t="str">
        <f>IF(ISERROR(VLOOKUP(VHH973,'Controle de Estoque'!VHB:VHI,1,FALSE)),"",VLOOKUP(VHH973,'Controle de Estoque'!VHB:VHI,4,FALSE))</f>
        <v/>
      </c>
      <c r="VHM973" s="16" t="str">
        <f>IF(ISERROR(VLOOKUP(VHI973,'Controle de Estoque'!VHC:VHJ,1,FALSE)),"",VLOOKUP(VHI973,'Controle de Estoque'!VHC:VHJ,4,FALSE))</f>
        <v/>
      </c>
      <c r="VHN973" s="16" t="str">
        <f>IF(ISERROR(VLOOKUP(VHJ973,'Controle de Estoque'!VHD:VHK,1,FALSE)),"",VLOOKUP(VHJ973,'Controle de Estoque'!VHD:VHK,4,FALSE))</f>
        <v/>
      </c>
      <c r="VHO973" s="16" t="str">
        <f>IF(ISERROR(VLOOKUP(VHK973,'Controle de Estoque'!VHE:VHL,1,FALSE)),"",VLOOKUP(VHK973,'Controle de Estoque'!VHE:VHL,4,FALSE))</f>
        <v/>
      </c>
      <c r="VHP973" s="16" t="str">
        <f>IF(ISERROR(VLOOKUP(VHL973,'Controle de Estoque'!VHF:VHM,1,FALSE)),"",VLOOKUP(VHL973,'Controle de Estoque'!VHF:VHM,4,FALSE))</f>
        <v/>
      </c>
      <c r="VHQ973" s="16" t="str">
        <f>IF(ISERROR(VLOOKUP(VHM973,'Controle de Estoque'!VHG:VHN,1,FALSE)),"",VLOOKUP(VHM973,'Controle de Estoque'!VHG:VHN,4,FALSE))</f>
        <v/>
      </c>
      <c r="VHR973" s="16" t="str">
        <f>IF(ISERROR(VLOOKUP(VHN973,'Controle de Estoque'!VHH:VHO,1,FALSE)),"",VLOOKUP(VHN973,'Controle de Estoque'!VHH:VHO,4,FALSE))</f>
        <v/>
      </c>
      <c r="VHS973" s="16" t="str">
        <f>IF(ISERROR(VLOOKUP(VHO973,'Controle de Estoque'!VHI:VHP,1,FALSE)),"",VLOOKUP(VHO973,'Controle de Estoque'!VHI:VHP,4,FALSE))</f>
        <v/>
      </c>
      <c r="VHT973" s="16" t="str">
        <f>IF(ISERROR(VLOOKUP(VHP973,'Controle de Estoque'!VHJ:VHQ,1,FALSE)),"",VLOOKUP(VHP973,'Controle de Estoque'!VHJ:VHQ,4,FALSE))</f>
        <v/>
      </c>
      <c r="VHU973" s="16" t="str">
        <f>IF(ISERROR(VLOOKUP(VHQ973,'Controle de Estoque'!VHK:VHR,1,FALSE)),"",VLOOKUP(VHQ973,'Controle de Estoque'!VHK:VHR,4,FALSE))</f>
        <v/>
      </c>
      <c r="VHV973" s="16" t="str">
        <f>IF(ISERROR(VLOOKUP(VHR973,'Controle de Estoque'!VHL:VHS,1,FALSE)),"",VLOOKUP(VHR973,'Controle de Estoque'!VHL:VHS,4,FALSE))</f>
        <v/>
      </c>
      <c r="VHW973" s="16" t="str">
        <f>IF(ISERROR(VLOOKUP(VHS973,'Controle de Estoque'!VHM:VHT,1,FALSE)),"",VLOOKUP(VHS973,'Controle de Estoque'!VHM:VHT,4,FALSE))</f>
        <v/>
      </c>
      <c r="VHX973" s="16" t="str">
        <f>IF(ISERROR(VLOOKUP(VHT973,'Controle de Estoque'!VHN:VHU,1,FALSE)),"",VLOOKUP(VHT973,'Controle de Estoque'!VHN:VHU,4,FALSE))</f>
        <v/>
      </c>
      <c r="VHY973" s="16" t="str">
        <f>IF(ISERROR(VLOOKUP(VHU973,'Controle de Estoque'!VHO:VHV,1,FALSE)),"",VLOOKUP(VHU973,'Controle de Estoque'!VHO:VHV,4,FALSE))</f>
        <v/>
      </c>
      <c r="VHZ973" s="16" t="str">
        <f>IF(ISERROR(VLOOKUP(VHV973,'Controle de Estoque'!VHP:VHW,1,FALSE)),"",VLOOKUP(VHV973,'Controle de Estoque'!VHP:VHW,4,FALSE))</f>
        <v/>
      </c>
      <c r="VIA973" s="16" t="str">
        <f>IF(ISERROR(VLOOKUP(VHW973,'Controle de Estoque'!VHQ:VHX,1,FALSE)),"",VLOOKUP(VHW973,'Controle de Estoque'!VHQ:VHX,4,FALSE))</f>
        <v/>
      </c>
      <c r="VIB973" s="16" t="str">
        <f>IF(ISERROR(VLOOKUP(VHX973,'Controle de Estoque'!VHR:VHY,1,FALSE)),"",VLOOKUP(VHX973,'Controle de Estoque'!VHR:VHY,4,FALSE))</f>
        <v/>
      </c>
      <c r="VIC973" s="16" t="str">
        <f>IF(ISERROR(VLOOKUP(VHY973,'Controle de Estoque'!VHS:VHZ,1,FALSE)),"",VLOOKUP(VHY973,'Controle de Estoque'!VHS:VHZ,4,FALSE))</f>
        <v/>
      </c>
      <c r="VID973" s="16" t="str">
        <f>IF(ISERROR(VLOOKUP(VHZ973,'Controle de Estoque'!VHT:VIA,1,FALSE)),"",VLOOKUP(VHZ973,'Controle de Estoque'!VHT:VIA,4,FALSE))</f>
        <v/>
      </c>
      <c r="VIE973" s="16" t="str">
        <f>IF(ISERROR(VLOOKUP(VIA973,'Controle de Estoque'!VHU:VIB,1,FALSE)),"",VLOOKUP(VIA973,'Controle de Estoque'!VHU:VIB,4,FALSE))</f>
        <v/>
      </c>
      <c r="VIF973" s="16" t="str">
        <f>IF(ISERROR(VLOOKUP(VIB973,'Controle de Estoque'!VHV:VIC,1,FALSE)),"",VLOOKUP(VIB973,'Controle de Estoque'!VHV:VIC,4,FALSE))</f>
        <v/>
      </c>
      <c r="VIG973" s="16" t="str">
        <f>IF(ISERROR(VLOOKUP(VIC973,'Controle de Estoque'!VHW:VID,1,FALSE)),"",VLOOKUP(VIC973,'Controle de Estoque'!VHW:VID,4,FALSE))</f>
        <v/>
      </c>
      <c r="VIH973" s="16" t="str">
        <f>IF(ISERROR(VLOOKUP(VID973,'Controle de Estoque'!VHX:VIE,1,FALSE)),"",VLOOKUP(VID973,'Controle de Estoque'!VHX:VIE,4,FALSE))</f>
        <v/>
      </c>
      <c r="VII973" s="16" t="str">
        <f>IF(ISERROR(VLOOKUP(VIE973,'Controle de Estoque'!VHY:VIF,1,FALSE)),"",VLOOKUP(VIE973,'Controle de Estoque'!VHY:VIF,4,FALSE))</f>
        <v/>
      </c>
      <c r="VIJ973" s="16" t="str">
        <f>IF(ISERROR(VLOOKUP(VIF973,'Controle de Estoque'!VHZ:VIG,1,FALSE)),"",VLOOKUP(VIF973,'Controle de Estoque'!VHZ:VIG,4,FALSE))</f>
        <v/>
      </c>
      <c r="VIK973" s="16" t="str">
        <f>IF(ISERROR(VLOOKUP(VIG973,'Controle de Estoque'!VIA:VIH,1,FALSE)),"",VLOOKUP(VIG973,'Controle de Estoque'!VIA:VIH,4,FALSE))</f>
        <v/>
      </c>
      <c r="VIL973" s="16" t="str">
        <f>IF(ISERROR(VLOOKUP(VIH973,'Controle de Estoque'!VIB:VII,1,FALSE)),"",VLOOKUP(VIH973,'Controle de Estoque'!VIB:VII,4,FALSE))</f>
        <v/>
      </c>
      <c r="VIM973" s="16" t="str">
        <f>IF(ISERROR(VLOOKUP(VII973,'Controle de Estoque'!VIC:VIJ,1,FALSE)),"",VLOOKUP(VII973,'Controle de Estoque'!VIC:VIJ,4,FALSE))</f>
        <v/>
      </c>
      <c r="VIN973" s="16" t="str">
        <f>IF(ISERROR(VLOOKUP(VIJ973,'Controle de Estoque'!VID:VIK,1,FALSE)),"",VLOOKUP(VIJ973,'Controle de Estoque'!VID:VIK,4,FALSE))</f>
        <v/>
      </c>
      <c r="VIO973" s="16" t="str">
        <f>IF(ISERROR(VLOOKUP(VIK973,'Controle de Estoque'!VIE:VIL,1,FALSE)),"",VLOOKUP(VIK973,'Controle de Estoque'!VIE:VIL,4,FALSE))</f>
        <v/>
      </c>
      <c r="VIP973" s="16" t="str">
        <f>IF(ISERROR(VLOOKUP(VIL973,'Controle de Estoque'!VIF:VIM,1,FALSE)),"",VLOOKUP(VIL973,'Controle de Estoque'!VIF:VIM,4,FALSE))</f>
        <v/>
      </c>
      <c r="VIQ973" s="16" t="str">
        <f>IF(ISERROR(VLOOKUP(VIM973,'Controle de Estoque'!VIG:VIN,1,FALSE)),"",VLOOKUP(VIM973,'Controle de Estoque'!VIG:VIN,4,FALSE))</f>
        <v/>
      </c>
      <c r="VIR973" s="16" t="str">
        <f>IF(ISERROR(VLOOKUP(VIN973,'Controle de Estoque'!VIH:VIO,1,FALSE)),"",VLOOKUP(VIN973,'Controle de Estoque'!VIH:VIO,4,FALSE))</f>
        <v/>
      </c>
      <c r="VIS973" s="16" t="str">
        <f>IF(ISERROR(VLOOKUP(VIO973,'Controle de Estoque'!VII:VIP,1,FALSE)),"",VLOOKUP(VIO973,'Controle de Estoque'!VII:VIP,4,FALSE))</f>
        <v/>
      </c>
      <c r="VIT973" s="16" t="str">
        <f>IF(ISERROR(VLOOKUP(VIP973,'Controle de Estoque'!VIJ:VIQ,1,FALSE)),"",VLOOKUP(VIP973,'Controle de Estoque'!VIJ:VIQ,4,FALSE))</f>
        <v/>
      </c>
      <c r="VIU973" s="16" t="str">
        <f>IF(ISERROR(VLOOKUP(VIQ973,'Controle de Estoque'!VIK:VIR,1,FALSE)),"",VLOOKUP(VIQ973,'Controle de Estoque'!VIK:VIR,4,FALSE))</f>
        <v/>
      </c>
      <c r="VIV973" s="16" t="str">
        <f>IF(ISERROR(VLOOKUP(VIR973,'Controle de Estoque'!VIL:VIS,1,FALSE)),"",VLOOKUP(VIR973,'Controle de Estoque'!VIL:VIS,4,FALSE))</f>
        <v/>
      </c>
      <c r="VIW973" s="16" t="str">
        <f>IF(ISERROR(VLOOKUP(VIS973,'Controle de Estoque'!VIM:VIT,1,FALSE)),"",VLOOKUP(VIS973,'Controle de Estoque'!VIM:VIT,4,FALSE))</f>
        <v/>
      </c>
      <c r="VIX973" s="16" t="str">
        <f>IF(ISERROR(VLOOKUP(VIT973,'Controle de Estoque'!VIN:VIU,1,FALSE)),"",VLOOKUP(VIT973,'Controle de Estoque'!VIN:VIU,4,FALSE))</f>
        <v/>
      </c>
      <c r="VIY973" s="16" t="str">
        <f>IF(ISERROR(VLOOKUP(VIU973,'Controle de Estoque'!VIO:VIV,1,FALSE)),"",VLOOKUP(VIU973,'Controle de Estoque'!VIO:VIV,4,FALSE))</f>
        <v/>
      </c>
      <c r="VIZ973" s="16" t="str">
        <f>IF(ISERROR(VLOOKUP(VIV973,'Controle de Estoque'!VIP:VIW,1,FALSE)),"",VLOOKUP(VIV973,'Controle de Estoque'!VIP:VIW,4,FALSE))</f>
        <v/>
      </c>
      <c r="VJA973" s="16" t="str">
        <f>IF(ISERROR(VLOOKUP(VIW973,'Controle de Estoque'!VIQ:VIX,1,FALSE)),"",VLOOKUP(VIW973,'Controle de Estoque'!VIQ:VIX,4,FALSE))</f>
        <v/>
      </c>
      <c r="VJB973" s="16" t="str">
        <f>IF(ISERROR(VLOOKUP(VIX973,'Controle de Estoque'!VIR:VIY,1,FALSE)),"",VLOOKUP(VIX973,'Controle de Estoque'!VIR:VIY,4,FALSE))</f>
        <v/>
      </c>
      <c r="VJC973" s="16" t="str">
        <f>IF(ISERROR(VLOOKUP(VIY973,'Controle de Estoque'!VIS:VIZ,1,FALSE)),"",VLOOKUP(VIY973,'Controle de Estoque'!VIS:VIZ,4,FALSE))</f>
        <v/>
      </c>
      <c r="VJD973" s="16" t="str">
        <f>IF(ISERROR(VLOOKUP(VIZ973,'Controle de Estoque'!VIT:VJA,1,FALSE)),"",VLOOKUP(VIZ973,'Controle de Estoque'!VIT:VJA,4,FALSE))</f>
        <v/>
      </c>
      <c r="VJE973" s="16" t="str">
        <f>IF(ISERROR(VLOOKUP(VJA973,'Controle de Estoque'!VIU:VJB,1,FALSE)),"",VLOOKUP(VJA973,'Controle de Estoque'!VIU:VJB,4,FALSE))</f>
        <v/>
      </c>
      <c r="VJF973" s="16" t="str">
        <f>IF(ISERROR(VLOOKUP(VJB973,'Controle de Estoque'!VIV:VJC,1,FALSE)),"",VLOOKUP(VJB973,'Controle de Estoque'!VIV:VJC,4,FALSE))</f>
        <v/>
      </c>
      <c r="VJG973" s="16" t="str">
        <f>IF(ISERROR(VLOOKUP(VJC973,'Controle de Estoque'!VIW:VJD,1,FALSE)),"",VLOOKUP(VJC973,'Controle de Estoque'!VIW:VJD,4,FALSE))</f>
        <v/>
      </c>
      <c r="VJH973" s="16" t="str">
        <f>IF(ISERROR(VLOOKUP(VJD973,'Controle de Estoque'!VIX:VJE,1,FALSE)),"",VLOOKUP(VJD973,'Controle de Estoque'!VIX:VJE,4,FALSE))</f>
        <v/>
      </c>
      <c r="VJI973" s="16" t="str">
        <f>IF(ISERROR(VLOOKUP(VJE973,'Controle de Estoque'!VIY:VJF,1,FALSE)),"",VLOOKUP(VJE973,'Controle de Estoque'!VIY:VJF,4,FALSE))</f>
        <v/>
      </c>
      <c r="VJJ973" s="16" t="str">
        <f>IF(ISERROR(VLOOKUP(VJF973,'Controle de Estoque'!VIZ:VJG,1,FALSE)),"",VLOOKUP(VJF973,'Controle de Estoque'!VIZ:VJG,4,FALSE))</f>
        <v/>
      </c>
      <c r="VJK973" s="16" t="str">
        <f>IF(ISERROR(VLOOKUP(VJG973,'Controle de Estoque'!VJA:VJH,1,FALSE)),"",VLOOKUP(VJG973,'Controle de Estoque'!VJA:VJH,4,FALSE))</f>
        <v/>
      </c>
      <c r="VJL973" s="16" t="str">
        <f>IF(ISERROR(VLOOKUP(VJH973,'Controle de Estoque'!VJB:VJI,1,FALSE)),"",VLOOKUP(VJH973,'Controle de Estoque'!VJB:VJI,4,FALSE))</f>
        <v/>
      </c>
      <c r="VJM973" s="16" t="str">
        <f>IF(ISERROR(VLOOKUP(VJI973,'Controle de Estoque'!VJC:VJJ,1,FALSE)),"",VLOOKUP(VJI973,'Controle de Estoque'!VJC:VJJ,4,FALSE))</f>
        <v/>
      </c>
      <c r="VJN973" s="16" t="str">
        <f>IF(ISERROR(VLOOKUP(VJJ973,'Controle de Estoque'!VJD:VJK,1,FALSE)),"",VLOOKUP(VJJ973,'Controle de Estoque'!VJD:VJK,4,FALSE))</f>
        <v/>
      </c>
      <c r="VJO973" s="16" t="str">
        <f>IF(ISERROR(VLOOKUP(VJK973,'Controle de Estoque'!VJE:VJL,1,FALSE)),"",VLOOKUP(VJK973,'Controle de Estoque'!VJE:VJL,4,FALSE))</f>
        <v/>
      </c>
      <c r="VJP973" s="16" t="str">
        <f>IF(ISERROR(VLOOKUP(VJL973,'Controle de Estoque'!VJF:VJM,1,FALSE)),"",VLOOKUP(VJL973,'Controle de Estoque'!VJF:VJM,4,FALSE))</f>
        <v/>
      </c>
      <c r="VJQ973" s="16" t="str">
        <f>IF(ISERROR(VLOOKUP(VJM973,'Controle de Estoque'!VJG:VJN,1,FALSE)),"",VLOOKUP(VJM973,'Controle de Estoque'!VJG:VJN,4,FALSE))</f>
        <v/>
      </c>
      <c r="VJR973" s="16" t="str">
        <f>IF(ISERROR(VLOOKUP(VJN973,'Controle de Estoque'!VJH:VJO,1,FALSE)),"",VLOOKUP(VJN973,'Controle de Estoque'!VJH:VJO,4,FALSE))</f>
        <v/>
      </c>
      <c r="VJS973" s="16" t="str">
        <f>IF(ISERROR(VLOOKUP(VJO973,'Controle de Estoque'!VJI:VJP,1,FALSE)),"",VLOOKUP(VJO973,'Controle de Estoque'!VJI:VJP,4,FALSE))</f>
        <v/>
      </c>
      <c r="VJT973" s="16" t="str">
        <f>IF(ISERROR(VLOOKUP(VJP973,'Controle de Estoque'!VJJ:VJQ,1,FALSE)),"",VLOOKUP(VJP973,'Controle de Estoque'!VJJ:VJQ,4,FALSE))</f>
        <v/>
      </c>
      <c r="VJU973" s="16" t="str">
        <f>IF(ISERROR(VLOOKUP(VJQ973,'Controle de Estoque'!VJK:VJR,1,FALSE)),"",VLOOKUP(VJQ973,'Controle de Estoque'!VJK:VJR,4,FALSE))</f>
        <v/>
      </c>
      <c r="VJV973" s="16" t="str">
        <f>IF(ISERROR(VLOOKUP(VJR973,'Controle de Estoque'!VJL:VJS,1,FALSE)),"",VLOOKUP(VJR973,'Controle de Estoque'!VJL:VJS,4,FALSE))</f>
        <v/>
      </c>
      <c r="VJW973" s="16" t="str">
        <f>IF(ISERROR(VLOOKUP(VJS973,'Controle de Estoque'!VJM:VJT,1,FALSE)),"",VLOOKUP(VJS973,'Controle de Estoque'!VJM:VJT,4,FALSE))</f>
        <v/>
      </c>
      <c r="VJX973" s="16" t="str">
        <f>IF(ISERROR(VLOOKUP(VJT973,'Controle de Estoque'!VJN:VJU,1,FALSE)),"",VLOOKUP(VJT973,'Controle de Estoque'!VJN:VJU,4,FALSE))</f>
        <v/>
      </c>
      <c r="VJY973" s="16" t="str">
        <f>IF(ISERROR(VLOOKUP(VJU973,'Controle de Estoque'!VJO:VJV,1,FALSE)),"",VLOOKUP(VJU973,'Controle de Estoque'!VJO:VJV,4,FALSE))</f>
        <v/>
      </c>
      <c r="VJZ973" s="16" t="str">
        <f>IF(ISERROR(VLOOKUP(VJV973,'Controle de Estoque'!VJP:VJW,1,FALSE)),"",VLOOKUP(VJV973,'Controle de Estoque'!VJP:VJW,4,FALSE))</f>
        <v/>
      </c>
      <c r="VKA973" s="16" t="str">
        <f>IF(ISERROR(VLOOKUP(VJW973,'Controle de Estoque'!VJQ:VJX,1,FALSE)),"",VLOOKUP(VJW973,'Controle de Estoque'!VJQ:VJX,4,FALSE))</f>
        <v/>
      </c>
      <c r="VKB973" s="16" t="str">
        <f>IF(ISERROR(VLOOKUP(VJX973,'Controle de Estoque'!VJR:VJY,1,FALSE)),"",VLOOKUP(VJX973,'Controle de Estoque'!VJR:VJY,4,FALSE))</f>
        <v/>
      </c>
      <c r="VKC973" s="16" t="str">
        <f>IF(ISERROR(VLOOKUP(VJY973,'Controle de Estoque'!VJS:VJZ,1,FALSE)),"",VLOOKUP(VJY973,'Controle de Estoque'!VJS:VJZ,4,FALSE))</f>
        <v/>
      </c>
      <c r="VKD973" s="16" t="str">
        <f>IF(ISERROR(VLOOKUP(VJZ973,'Controle de Estoque'!VJT:VKA,1,FALSE)),"",VLOOKUP(VJZ973,'Controle de Estoque'!VJT:VKA,4,FALSE))</f>
        <v/>
      </c>
      <c r="VKE973" s="16" t="str">
        <f>IF(ISERROR(VLOOKUP(VKA973,'Controle de Estoque'!VJU:VKB,1,FALSE)),"",VLOOKUP(VKA973,'Controle de Estoque'!VJU:VKB,4,FALSE))</f>
        <v/>
      </c>
      <c r="VKF973" s="16" t="str">
        <f>IF(ISERROR(VLOOKUP(VKB973,'Controle de Estoque'!VJV:VKC,1,FALSE)),"",VLOOKUP(VKB973,'Controle de Estoque'!VJV:VKC,4,FALSE))</f>
        <v/>
      </c>
      <c r="VKG973" s="16" t="str">
        <f>IF(ISERROR(VLOOKUP(VKC973,'Controle de Estoque'!VJW:VKD,1,FALSE)),"",VLOOKUP(VKC973,'Controle de Estoque'!VJW:VKD,4,FALSE))</f>
        <v/>
      </c>
      <c r="VKH973" s="16" t="str">
        <f>IF(ISERROR(VLOOKUP(VKD973,'Controle de Estoque'!VJX:VKE,1,FALSE)),"",VLOOKUP(VKD973,'Controle de Estoque'!VJX:VKE,4,FALSE))</f>
        <v/>
      </c>
      <c r="VKI973" s="16" t="str">
        <f>IF(ISERROR(VLOOKUP(VKE973,'Controle de Estoque'!VJY:VKF,1,FALSE)),"",VLOOKUP(VKE973,'Controle de Estoque'!VJY:VKF,4,FALSE))</f>
        <v/>
      </c>
      <c r="VKJ973" s="16" t="str">
        <f>IF(ISERROR(VLOOKUP(VKF973,'Controle de Estoque'!VJZ:VKG,1,FALSE)),"",VLOOKUP(VKF973,'Controle de Estoque'!VJZ:VKG,4,FALSE))</f>
        <v/>
      </c>
      <c r="VKK973" s="16" t="str">
        <f>IF(ISERROR(VLOOKUP(VKG973,'Controle de Estoque'!VKA:VKH,1,FALSE)),"",VLOOKUP(VKG973,'Controle de Estoque'!VKA:VKH,4,FALSE))</f>
        <v/>
      </c>
      <c r="VKL973" s="16" t="str">
        <f>IF(ISERROR(VLOOKUP(VKH973,'Controle de Estoque'!VKB:VKI,1,FALSE)),"",VLOOKUP(VKH973,'Controle de Estoque'!VKB:VKI,4,FALSE))</f>
        <v/>
      </c>
      <c r="VKM973" s="16" t="str">
        <f>IF(ISERROR(VLOOKUP(VKI973,'Controle de Estoque'!VKC:VKJ,1,FALSE)),"",VLOOKUP(VKI973,'Controle de Estoque'!VKC:VKJ,4,FALSE))</f>
        <v/>
      </c>
      <c r="VKN973" s="16" t="str">
        <f>IF(ISERROR(VLOOKUP(VKJ973,'Controle de Estoque'!VKD:VKK,1,FALSE)),"",VLOOKUP(VKJ973,'Controle de Estoque'!VKD:VKK,4,FALSE))</f>
        <v/>
      </c>
      <c r="VKO973" s="16" t="str">
        <f>IF(ISERROR(VLOOKUP(VKK973,'Controle de Estoque'!VKE:VKL,1,FALSE)),"",VLOOKUP(VKK973,'Controle de Estoque'!VKE:VKL,4,FALSE))</f>
        <v/>
      </c>
      <c r="VKP973" s="16" t="str">
        <f>IF(ISERROR(VLOOKUP(VKL973,'Controle de Estoque'!VKF:VKM,1,FALSE)),"",VLOOKUP(VKL973,'Controle de Estoque'!VKF:VKM,4,FALSE))</f>
        <v/>
      </c>
      <c r="VKQ973" s="16" t="str">
        <f>IF(ISERROR(VLOOKUP(VKM973,'Controle de Estoque'!VKG:VKN,1,FALSE)),"",VLOOKUP(VKM973,'Controle de Estoque'!VKG:VKN,4,FALSE))</f>
        <v/>
      </c>
      <c r="VKR973" s="16" t="str">
        <f>IF(ISERROR(VLOOKUP(VKN973,'Controle de Estoque'!VKH:VKO,1,FALSE)),"",VLOOKUP(VKN973,'Controle de Estoque'!VKH:VKO,4,FALSE))</f>
        <v/>
      </c>
      <c r="VKS973" s="16" t="str">
        <f>IF(ISERROR(VLOOKUP(VKO973,'Controle de Estoque'!VKI:VKP,1,FALSE)),"",VLOOKUP(VKO973,'Controle de Estoque'!VKI:VKP,4,FALSE))</f>
        <v/>
      </c>
      <c r="VKT973" s="16" t="str">
        <f>IF(ISERROR(VLOOKUP(VKP973,'Controle de Estoque'!VKJ:VKQ,1,FALSE)),"",VLOOKUP(VKP973,'Controle de Estoque'!VKJ:VKQ,4,FALSE))</f>
        <v/>
      </c>
      <c r="VKU973" s="16" t="str">
        <f>IF(ISERROR(VLOOKUP(VKQ973,'Controle de Estoque'!VKK:VKR,1,FALSE)),"",VLOOKUP(VKQ973,'Controle de Estoque'!VKK:VKR,4,FALSE))</f>
        <v/>
      </c>
      <c r="VKV973" s="16" t="str">
        <f>IF(ISERROR(VLOOKUP(VKR973,'Controle de Estoque'!VKL:VKS,1,FALSE)),"",VLOOKUP(VKR973,'Controle de Estoque'!VKL:VKS,4,FALSE))</f>
        <v/>
      </c>
      <c r="VKW973" s="16" t="str">
        <f>IF(ISERROR(VLOOKUP(VKS973,'Controle de Estoque'!VKM:VKT,1,FALSE)),"",VLOOKUP(VKS973,'Controle de Estoque'!VKM:VKT,4,FALSE))</f>
        <v/>
      </c>
      <c r="VKX973" s="16" t="str">
        <f>IF(ISERROR(VLOOKUP(VKT973,'Controle de Estoque'!VKN:VKU,1,FALSE)),"",VLOOKUP(VKT973,'Controle de Estoque'!VKN:VKU,4,FALSE))</f>
        <v/>
      </c>
      <c r="VKY973" s="16" t="str">
        <f>IF(ISERROR(VLOOKUP(VKU973,'Controle de Estoque'!VKO:VKV,1,FALSE)),"",VLOOKUP(VKU973,'Controle de Estoque'!VKO:VKV,4,FALSE))</f>
        <v/>
      </c>
      <c r="VKZ973" s="16" t="str">
        <f>IF(ISERROR(VLOOKUP(VKV973,'Controle de Estoque'!VKP:VKW,1,FALSE)),"",VLOOKUP(VKV973,'Controle de Estoque'!VKP:VKW,4,FALSE))</f>
        <v/>
      </c>
      <c r="VLA973" s="16" t="str">
        <f>IF(ISERROR(VLOOKUP(VKW973,'Controle de Estoque'!VKQ:VKX,1,FALSE)),"",VLOOKUP(VKW973,'Controle de Estoque'!VKQ:VKX,4,FALSE))</f>
        <v/>
      </c>
      <c r="VLB973" s="16" t="str">
        <f>IF(ISERROR(VLOOKUP(VKX973,'Controle de Estoque'!VKR:VKY,1,FALSE)),"",VLOOKUP(VKX973,'Controle de Estoque'!VKR:VKY,4,FALSE))</f>
        <v/>
      </c>
      <c r="VLC973" s="16" t="str">
        <f>IF(ISERROR(VLOOKUP(VKY973,'Controle de Estoque'!VKS:VKZ,1,FALSE)),"",VLOOKUP(VKY973,'Controle de Estoque'!VKS:VKZ,4,FALSE))</f>
        <v/>
      </c>
      <c r="VLD973" s="16" t="str">
        <f>IF(ISERROR(VLOOKUP(VKZ973,'Controle de Estoque'!VKT:VLA,1,FALSE)),"",VLOOKUP(VKZ973,'Controle de Estoque'!VKT:VLA,4,FALSE))</f>
        <v/>
      </c>
      <c r="VLE973" s="16" t="str">
        <f>IF(ISERROR(VLOOKUP(VLA973,'Controle de Estoque'!VKU:VLB,1,FALSE)),"",VLOOKUP(VLA973,'Controle de Estoque'!VKU:VLB,4,FALSE))</f>
        <v/>
      </c>
      <c r="VLF973" s="16" t="str">
        <f>IF(ISERROR(VLOOKUP(VLB973,'Controle de Estoque'!VKV:VLC,1,FALSE)),"",VLOOKUP(VLB973,'Controle de Estoque'!VKV:VLC,4,FALSE))</f>
        <v/>
      </c>
      <c r="VLG973" s="16" t="str">
        <f>IF(ISERROR(VLOOKUP(VLC973,'Controle de Estoque'!VKW:VLD,1,FALSE)),"",VLOOKUP(VLC973,'Controle de Estoque'!VKW:VLD,4,FALSE))</f>
        <v/>
      </c>
      <c r="VLH973" s="16" t="str">
        <f>IF(ISERROR(VLOOKUP(VLD973,'Controle de Estoque'!VKX:VLE,1,FALSE)),"",VLOOKUP(VLD973,'Controle de Estoque'!VKX:VLE,4,FALSE))</f>
        <v/>
      </c>
      <c r="VLI973" s="16" t="str">
        <f>IF(ISERROR(VLOOKUP(VLE973,'Controle de Estoque'!VKY:VLF,1,FALSE)),"",VLOOKUP(VLE973,'Controle de Estoque'!VKY:VLF,4,FALSE))</f>
        <v/>
      </c>
      <c r="VLJ973" s="16" t="str">
        <f>IF(ISERROR(VLOOKUP(VLF973,'Controle de Estoque'!VKZ:VLG,1,FALSE)),"",VLOOKUP(VLF973,'Controle de Estoque'!VKZ:VLG,4,FALSE))</f>
        <v/>
      </c>
      <c r="VLK973" s="16" t="str">
        <f>IF(ISERROR(VLOOKUP(VLG973,'Controle de Estoque'!VLA:VLH,1,FALSE)),"",VLOOKUP(VLG973,'Controle de Estoque'!VLA:VLH,4,FALSE))</f>
        <v/>
      </c>
      <c r="VLL973" s="16" t="str">
        <f>IF(ISERROR(VLOOKUP(VLH973,'Controle de Estoque'!VLB:VLI,1,FALSE)),"",VLOOKUP(VLH973,'Controle de Estoque'!VLB:VLI,4,FALSE))</f>
        <v/>
      </c>
      <c r="VLM973" s="16" t="str">
        <f>IF(ISERROR(VLOOKUP(VLI973,'Controle de Estoque'!VLC:VLJ,1,FALSE)),"",VLOOKUP(VLI973,'Controle de Estoque'!VLC:VLJ,4,FALSE))</f>
        <v/>
      </c>
      <c r="VLN973" s="16" t="str">
        <f>IF(ISERROR(VLOOKUP(VLJ973,'Controle de Estoque'!VLD:VLK,1,FALSE)),"",VLOOKUP(VLJ973,'Controle de Estoque'!VLD:VLK,4,FALSE))</f>
        <v/>
      </c>
      <c r="VLO973" s="16" t="str">
        <f>IF(ISERROR(VLOOKUP(VLK973,'Controle de Estoque'!VLE:VLL,1,FALSE)),"",VLOOKUP(VLK973,'Controle de Estoque'!VLE:VLL,4,FALSE))</f>
        <v/>
      </c>
      <c r="VLP973" s="16" t="str">
        <f>IF(ISERROR(VLOOKUP(VLL973,'Controle de Estoque'!VLF:VLM,1,FALSE)),"",VLOOKUP(VLL973,'Controle de Estoque'!VLF:VLM,4,FALSE))</f>
        <v/>
      </c>
      <c r="VLQ973" s="16" t="str">
        <f>IF(ISERROR(VLOOKUP(VLM973,'Controle de Estoque'!VLG:VLN,1,FALSE)),"",VLOOKUP(VLM973,'Controle de Estoque'!VLG:VLN,4,FALSE))</f>
        <v/>
      </c>
      <c r="VLR973" s="16" t="str">
        <f>IF(ISERROR(VLOOKUP(VLN973,'Controle de Estoque'!VLH:VLO,1,FALSE)),"",VLOOKUP(VLN973,'Controle de Estoque'!VLH:VLO,4,FALSE))</f>
        <v/>
      </c>
      <c r="VLS973" s="16" t="str">
        <f>IF(ISERROR(VLOOKUP(VLO973,'Controle de Estoque'!VLI:VLP,1,FALSE)),"",VLOOKUP(VLO973,'Controle de Estoque'!VLI:VLP,4,FALSE))</f>
        <v/>
      </c>
      <c r="VLT973" s="16" t="str">
        <f>IF(ISERROR(VLOOKUP(VLP973,'Controle de Estoque'!VLJ:VLQ,1,FALSE)),"",VLOOKUP(VLP973,'Controle de Estoque'!VLJ:VLQ,4,FALSE))</f>
        <v/>
      </c>
      <c r="VLU973" s="16" t="str">
        <f>IF(ISERROR(VLOOKUP(VLQ973,'Controle de Estoque'!VLK:VLR,1,FALSE)),"",VLOOKUP(VLQ973,'Controle de Estoque'!VLK:VLR,4,FALSE))</f>
        <v/>
      </c>
      <c r="VLV973" s="16" t="str">
        <f>IF(ISERROR(VLOOKUP(VLR973,'Controle de Estoque'!VLL:VLS,1,FALSE)),"",VLOOKUP(VLR973,'Controle de Estoque'!VLL:VLS,4,FALSE))</f>
        <v/>
      </c>
      <c r="VLW973" s="16" t="str">
        <f>IF(ISERROR(VLOOKUP(VLS973,'Controle de Estoque'!VLM:VLT,1,FALSE)),"",VLOOKUP(VLS973,'Controle de Estoque'!VLM:VLT,4,FALSE))</f>
        <v/>
      </c>
      <c r="VLX973" s="16" t="str">
        <f>IF(ISERROR(VLOOKUP(VLT973,'Controle de Estoque'!VLN:VLU,1,FALSE)),"",VLOOKUP(VLT973,'Controle de Estoque'!VLN:VLU,4,FALSE))</f>
        <v/>
      </c>
      <c r="VLY973" s="16" t="str">
        <f>IF(ISERROR(VLOOKUP(VLU973,'Controle de Estoque'!VLO:VLV,1,FALSE)),"",VLOOKUP(VLU973,'Controle de Estoque'!VLO:VLV,4,FALSE))</f>
        <v/>
      </c>
      <c r="VLZ973" s="16" t="str">
        <f>IF(ISERROR(VLOOKUP(VLV973,'Controle de Estoque'!VLP:VLW,1,FALSE)),"",VLOOKUP(VLV973,'Controle de Estoque'!VLP:VLW,4,FALSE))</f>
        <v/>
      </c>
      <c r="VMA973" s="16" t="str">
        <f>IF(ISERROR(VLOOKUP(VLW973,'Controle de Estoque'!VLQ:VLX,1,FALSE)),"",VLOOKUP(VLW973,'Controle de Estoque'!VLQ:VLX,4,FALSE))</f>
        <v/>
      </c>
      <c r="VMB973" s="16" t="str">
        <f>IF(ISERROR(VLOOKUP(VLX973,'Controle de Estoque'!VLR:VLY,1,FALSE)),"",VLOOKUP(VLX973,'Controle de Estoque'!VLR:VLY,4,FALSE))</f>
        <v/>
      </c>
      <c r="VMC973" s="16" t="str">
        <f>IF(ISERROR(VLOOKUP(VLY973,'Controle de Estoque'!VLS:VLZ,1,FALSE)),"",VLOOKUP(VLY973,'Controle de Estoque'!VLS:VLZ,4,FALSE))</f>
        <v/>
      </c>
      <c r="VMD973" s="16" t="str">
        <f>IF(ISERROR(VLOOKUP(VLZ973,'Controle de Estoque'!VLT:VMA,1,FALSE)),"",VLOOKUP(VLZ973,'Controle de Estoque'!VLT:VMA,4,FALSE))</f>
        <v/>
      </c>
      <c r="VME973" s="16" t="str">
        <f>IF(ISERROR(VLOOKUP(VMA973,'Controle de Estoque'!VLU:VMB,1,FALSE)),"",VLOOKUP(VMA973,'Controle de Estoque'!VLU:VMB,4,FALSE))</f>
        <v/>
      </c>
      <c r="VMF973" s="16" t="str">
        <f>IF(ISERROR(VLOOKUP(VMB973,'Controle de Estoque'!VLV:VMC,1,FALSE)),"",VLOOKUP(VMB973,'Controle de Estoque'!VLV:VMC,4,FALSE))</f>
        <v/>
      </c>
      <c r="VMG973" s="16" t="str">
        <f>IF(ISERROR(VLOOKUP(VMC973,'Controle de Estoque'!VLW:VMD,1,FALSE)),"",VLOOKUP(VMC973,'Controle de Estoque'!VLW:VMD,4,FALSE))</f>
        <v/>
      </c>
      <c r="VMH973" s="16" t="str">
        <f>IF(ISERROR(VLOOKUP(VMD973,'Controle de Estoque'!VLX:VME,1,FALSE)),"",VLOOKUP(VMD973,'Controle de Estoque'!VLX:VME,4,FALSE))</f>
        <v/>
      </c>
      <c r="VMI973" s="16" t="str">
        <f>IF(ISERROR(VLOOKUP(VME973,'Controle de Estoque'!VLY:VMF,1,FALSE)),"",VLOOKUP(VME973,'Controle de Estoque'!VLY:VMF,4,FALSE))</f>
        <v/>
      </c>
      <c r="VMJ973" s="16" t="str">
        <f>IF(ISERROR(VLOOKUP(VMF973,'Controle de Estoque'!VLZ:VMG,1,FALSE)),"",VLOOKUP(VMF973,'Controle de Estoque'!VLZ:VMG,4,FALSE))</f>
        <v/>
      </c>
      <c r="VMK973" s="16" t="str">
        <f>IF(ISERROR(VLOOKUP(VMG973,'Controle de Estoque'!VMA:VMH,1,FALSE)),"",VLOOKUP(VMG973,'Controle de Estoque'!VMA:VMH,4,FALSE))</f>
        <v/>
      </c>
      <c r="VML973" s="16" t="str">
        <f>IF(ISERROR(VLOOKUP(VMH973,'Controle de Estoque'!VMB:VMI,1,FALSE)),"",VLOOKUP(VMH973,'Controle de Estoque'!VMB:VMI,4,FALSE))</f>
        <v/>
      </c>
      <c r="VMM973" s="16" t="str">
        <f>IF(ISERROR(VLOOKUP(VMI973,'Controle de Estoque'!VMC:VMJ,1,FALSE)),"",VLOOKUP(VMI973,'Controle de Estoque'!VMC:VMJ,4,FALSE))</f>
        <v/>
      </c>
      <c r="VMN973" s="16" t="str">
        <f>IF(ISERROR(VLOOKUP(VMJ973,'Controle de Estoque'!VMD:VMK,1,FALSE)),"",VLOOKUP(VMJ973,'Controle de Estoque'!VMD:VMK,4,FALSE))</f>
        <v/>
      </c>
      <c r="VMO973" s="16" t="str">
        <f>IF(ISERROR(VLOOKUP(VMK973,'Controle de Estoque'!VME:VML,1,FALSE)),"",VLOOKUP(VMK973,'Controle de Estoque'!VME:VML,4,FALSE))</f>
        <v/>
      </c>
      <c r="VMP973" s="16" t="str">
        <f>IF(ISERROR(VLOOKUP(VML973,'Controle de Estoque'!VMF:VMM,1,FALSE)),"",VLOOKUP(VML973,'Controle de Estoque'!VMF:VMM,4,FALSE))</f>
        <v/>
      </c>
      <c r="VMQ973" s="16" t="str">
        <f>IF(ISERROR(VLOOKUP(VMM973,'Controle de Estoque'!VMG:VMN,1,FALSE)),"",VLOOKUP(VMM973,'Controle de Estoque'!VMG:VMN,4,FALSE))</f>
        <v/>
      </c>
      <c r="VMR973" s="16" t="str">
        <f>IF(ISERROR(VLOOKUP(VMN973,'Controle de Estoque'!VMH:VMO,1,FALSE)),"",VLOOKUP(VMN973,'Controle de Estoque'!VMH:VMO,4,FALSE))</f>
        <v/>
      </c>
      <c r="VMS973" s="16" t="str">
        <f>IF(ISERROR(VLOOKUP(VMO973,'Controle de Estoque'!VMI:VMP,1,FALSE)),"",VLOOKUP(VMO973,'Controle de Estoque'!VMI:VMP,4,FALSE))</f>
        <v/>
      </c>
      <c r="VMT973" s="16" t="str">
        <f>IF(ISERROR(VLOOKUP(VMP973,'Controle de Estoque'!VMJ:VMQ,1,FALSE)),"",VLOOKUP(VMP973,'Controle de Estoque'!VMJ:VMQ,4,FALSE))</f>
        <v/>
      </c>
      <c r="VMU973" s="16" t="str">
        <f>IF(ISERROR(VLOOKUP(VMQ973,'Controle de Estoque'!VMK:VMR,1,FALSE)),"",VLOOKUP(VMQ973,'Controle de Estoque'!VMK:VMR,4,FALSE))</f>
        <v/>
      </c>
      <c r="VMV973" s="16" t="str">
        <f>IF(ISERROR(VLOOKUP(VMR973,'Controle de Estoque'!VML:VMS,1,FALSE)),"",VLOOKUP(VMR973,'Controle de Estoque'!VML:VMS,4,FALSE))</f>
        <v/>
      </c>
      <c r="VMW973" s="16" t="str">
        <f>IF(ISERROR(VLOOKUP(VMS973,'Controle de Estoque'!VMM:VMT,1,FALSE)),"",VLOOKUP(VMS973,'Controle de Estoque'!VMM:VMT,4,FALSE))</f>
        <v/>
      </c>
      <c r="VMX973" s="16" t="str">
        <f>IF(ISERROR(VLOOKUP(VMT973,'Controle de Estoque'!VMN:VMU,1,FALSE)),"",VLOOKUP(VMT973,'Controle de Estoque'!VMN:VMU,4,FALSE))</f>
        <v/>
      </c>
      <c r="VMY973" s="16" t="str">
        <f>IF(ISERROR(VLOOKUP(VMU973,'Controle de Estoque'!VMO:VMV,1,FALSE)),"",VLOOKUP(VMU973,'Controle de Estoque'!VMO:VMV,4,FALSE))</f>
        <v/>
      </c>
      <c r="VMZ973" s="16" t="str">
        <f>IF(ISERROR(VLOOKUP(VMV973,'Controle de Estoque'!VMP:VMW,1,FALSE)),"",VLOOKUP(VMV973,'Controle de Estoque'!VMP:VMW,4,FALSE))</f>
        <v/>
      </c>
      <c r="VNA973" s="16" t="str">
        <f>IF(ISERROR(VLOOKUP(VMW973,'Controle de Estoque'!VMQ:VMX,1,FALSE)),"",VLOOKUP(VMW973,'Controle de Estoque'!VMQ:VMX,4,FALSE))</f>
        <v/>
      </c>
      <c r="VNB973" s="16" t="str">
        <f>IF(ISERROR(VLOOKUP(VMX973,'Controle de Estoque'!VMR:VMY,1,FALSE)),"",VLOOKUP(VMX973,'Controle de Estoque'!VMR:VMY,4,FALSE))</f>
        <v/>
      </c>
      <c r="VNC973" s="16" t="str">
        <f>IF(ISERROR(VLOOKUP(VMY973,'Controle de Estoque'!VMS:VMZ,1,FALSE)),"",VLOOKUP(VMY973,'Controle de Estoque'!VMS:VMZ,4,FALSE))</f>
        <v/>
      </c>
      <c r="VND973" s="16" t="str">
        <f>IF(ISERROR(VLOOKUP(VMZ973,'Controle de Estoque'!VMT:VNA,1,FALSE)),"",VLOOKUP(VMZ973,'Controle de Estoque'!VMT:VNA,4,FALSE))</f>
        <v/>
      </c>
      <c r="VNE973" s="16" t="str">
        <f>IF(ISERROR(VLOOKUP(VNA973,'Controle de Estoque'!VMU:VNB,1,FALSE)),"",VLOOKUP(VNA973,'Controle de Estoque'!VMU:VNB,4,FALSE))</f>
        <v/>
      </c>
      <c r="VNF973" s="16" t="str">
        <f>IF(ISERROR(VLOOKUP(VNB973,'Controle de Estoque'!VMV:VNC,1,FALSE)),"",VLOOKUP(VNB973,'Controle de Estoque'!VMV:VNC,4,FALSE))</f>
        <v/>
      </c>
      <c r="VNG973" s="16" t="str">
        <f>IF(ISERROR(VLOOKUP(VNC973,'Controle de Estoque'!VMW:VND,1,FALSE)),"",VLOOKUP(VNC973,'Controle de Estoque'!VMW:VND,4,FALSE))</f>
        <v/>
      </c>
      <c r="VNH973" s="16" t="str">
        <f>IF(ISERROR(VLOOKUP(VND973,'Controle de Estoque'!VMX:VNE,1,FALSE)),"",VLOOKUP(VND973,'Controle de Estoque'!VMX:VNE,4,FALSE))</f>
        <v/>
      </c>
      <c r="VNI973" s="16" t="str">
        <f>IF(ISERROR(VLOOKUP(VNE973,'Controle de Estoque'!VMY:VNF,1,FALSE)),"",VLOOKUP(VNE973,'Controle de Estoque'!VMY:VNF,4,FALSE))</f>
        <v/>
      </c>
      <c r="VNJ973" s="16" t="str">
        <f>IF(ISERROR(VLOOKUP(VNF973,'Controle de Estoque'!VMZ:VNG,1,FALSE)),"",VLOOKUP(VNF973,'Controle de Estoque'!VMZ:VNG,4,FALSE))</f>
        <v/>
      </c>
      <c r="VNK973" s="16" t="str">
        <f>IF(ISERROR(VLOOKUP(VNG973,'Controle de Estoque'!VNA:VNH,1,FALSE)),"",VLOOKUP(VNG973,'Controle de Estoque'!VNA:VNH,4,FALSE))</f>
        <v/>
      </c>
      <c r="VNL973" s="16" t="str">
        <f>IF(ISERROR(VLOOKUP(VNH973,'Controle de Estoque'!VNB:VNI,1,FALSE)),"",VLOOKUP(VNH973,'Controle de Estoque'!VNB:VNI,4,FALSE))</f>
        <v/>
      </c>
      <c r="VNM973" s="16" t="str">
        <f>IF(ISERROR(VLOOKUP(VNI973,'Controle de Estoque'!VNC:VNJ,1,FALSE)),"",VLOOKUP(VNI973,'Controle de Estoque'!VNC:VNJ,4,FALSE))</f>
        <v/>
      </c>
      <c r="VNN973" s="16" t="str">
        <f>IF(ISERROR(VLOOKUP(VNJ973,'Controle de Estoque'!VND:VNK,1,FALSE)),"",VLOOKUP(VNJ973,'Controle de Estoque'!VND:VNK,4,FALSE))</f>
        <v/>
      </c>
      <c r="VNO973" s="16" t="str">
        <f>IF(ISERROR(VLOOKUP(VNK973,'Controle de Estoque'!VNE:VNL,1,FALSE)),"",VLOOKUP(VNK973,'Controle de Estoque'!VNE:VNL,4,FALSE))</f>
        <v/>
      </c>
      <c r="VNP973" s="16" t="str">
        <f>IF(ISERROR(VLOOKUP(VNL973,'Controle de Estoque'!VNF:VNM,1,FALSE)),"",VLOOKUP(VNL973,'Controle de Estoque'!VNF:VNM,4,FALSE))</f>
        <v/>
      </c>
      <c r="VNQ973" s="16" t="str">
        <f>IF(ISERROR(VLOOKUP(VNM973,'Controle de Estoque'!VNG:VNN,1,FALSE)),"",VLOOKUP(VNM973,'Controle de Estoque'!VNG:VNN,4,FALSE))</f>
        <v/>
      </c>
      <c r="VNR973" s="16" t="str">
        <f>IF(ISERROR(VLOOKUP(VNN973,'Controle de Estoque'!VNH:VNO,1,FALSE)),"",VLOOKUP(VNN973,'Controle de Estoque'!VNH:VNO,4,FALSE))</f>
        <v/>
      </c>
      <c r="VNS973" s="16" t="str">
        <f>IF(ISERROR(VLOOKUP(VNO973,'Controle de Estoque'!VNI:VNP,1,FALSE)),"",VLOOKUP(VNO973,'Controle de Estoque'!VNI:VNP,4,FALSE))</f>
        <v/>
      </c>
      <c r="VNT973" s="16" t="str">
        <f>IF(ISERROR(VLOOKUP(VNP973,'Controle de Estoque'!VNJ:VNQ,1,FALSE)),"",VLOOKUP(VNP973,'Controle de Estoque'!VNJ:VNQ,4,FALSE))</f>
        <v/>
      </c>
      <c r="VNU973" s="16" t="str">
        <f>IF(ISERROR(VLOOKUP(VNQ973,'Controle de Estoque'!VNK:VNR,1,FALSE)),"",VLOOKUP(VNQ973,'Controle de Estoque'!VNK:VNR,4,FALSE))</f>
        <v/>
      </c>
      <c r="VNV973" s="16" t="str">
        <f>IF(ISERROR(VLOOKUP(VNR973,'Controle de Estoque'!VNL:VNS,1,FALSE)),"",VLOOKUP(VNR973,'Controle de Estoque'!VNL:VNS,4,FALSE))</f>
        <v/>
      </c>
      <c r="VNW973" s="16" t="str">
        <f>IF(ISERROR(VLOOKUP(VNS973,'Controle de Estoque'!VNM:VNT,1,FALSE)),"",VLOOKUP(VNS973,'Controle de Estoque'!VNM:VNT,4,FALSE))</f>
        <v/>
      </c>
      <c r="VNX973" s="16" t="str">
        <f>IF(ISERROR(VLOOKUP(VNT973,'Controle de Estoque'!VNN:VNU,1,FALSE)),"",VLOOKUP(VNT973,'Controle de Estoque'!VNN:VNU,4,FALSE))</f>
        <v/>
      </c>
      <c r="VNY973" s="16" t="str">
        <f>IF(ISERROR(VLOOKUP(VNU973,'Controle de Estoque'!VNO:VNV,1,FALSE)),"",VLOOKUP(VNU973,'Controle de Estoque'!VNO:VNV,4,FALSE))</f>
        <v/>
      </c>
      <c r="VNZ973" s="16" t="str">
        <f>IF(ISERROR(VLOOKUP(VNV973,'Controle de Estoque'!VNP:VNW,1,FALSE)),"",VLOOKUP(VNV973,'Controle de Estoque'!VNP:VNW,4,FALSE))</f>
        <v/>
      </c>
      <c r="VOA973" s="16" t="str">
        <f>IF(ISERROR(VLOOKUP(VNW973,'Controle de Estoque'!VNQ:VNX,1,FALSE)),"",VLOOKUP(VNW973,'Controle de Estoque'!VNQ:VNX,4,FALSE))</f>
        <v/>
      </c>
      <c r="VOB973" s="16" t="str">
        <f>IF(ISERROR(VLOOKUP(VNX973,'Controle de Estoque'!VNR:VNY,1,FALSE)),"",VLOOKUP(VNX973,'Controle de Estoque'!VNR:VNY,4,FALSE))</f>
        <v/>
      </c>
      <c r="VOC973" s="16" t="str">
        <f>IF(ISERROR(VLOOKUP(VNY973,'Controle de Estoque'!VNS:VNZ,1,FALSE)),"",VLOOKUP(VNY973,'Controle de Estoque'!VNS:VNZ,4,FALSE))</f>
        <v/>
      </c>
      <c r="VOD973" s="16" t="str">
        <f>IF(ISERROR(VLOOKUP(VNZ973,'Controle de Estoque'!VNT:VOA,1,FALSE)),"",VLOOKUP(VNZ973,'Controle de Estoque'!VNT:VOA,4,FALSE))</f>
        <v/>
      </c>
      <c r="VOE973" s="16" t="str">
        <f>IF(ISERROR(VLOOKUP(VOA973,'Controle de Estoque'!VNU:VOB,1,FALSE)),"",VLOOKUP(VOA973,'Controle de Estoque'!VNU:VOB,4,FALSE))</f>
        <v/>
      </c>
      <c r="VOF973" s="16" t="str">
        <f>IF(ISERROR(VLOOKUP(VOB973,'Controle de Estoque'!VNV:VOC,1,FALSE)),"",VLOOKUP(VOB973,'Controle de Estoque'!VNV:VOC,4,FALSE))</f>
        <v/>
      </c>
      <c r="VOG973" s="16" t="str">
        <f>IF(ISERROR(VLOOKUP(VOC973,'Controle de Estoque'!VNW:VOD,1,FALSE)),"",VLOOKUP(VOC973,'Controle de Estoque'!VNW:VOD,4,FALSE))</f>
        <v/>
      </c>
      <c r="VOH973" s="16" t="str">
        <f>IF(ISERROR(VLOOKUP(VOD973,'Controle de Estoque'!VNX:VOE,1,FALSE)),"",VLOOKUP(VOD973,'Controle de Estoque'!VNX:VOE,4,FALSE))</f>
        <v/>
      </c>
      <c r="VOI973" s="16" t="str">
        <f>IF(ISERROR(VLOOKUP(VOE973,'Controle de Estoque'!VNY:VOF,1,FALSE)),"",VLOOKUP(VOE973,'Controle de Estoque'!VNY:VOF,4,FALSE))</f>
        <v/>
      </c>
      <c r="VOJ973" s="16" t="str">
        <f>IF(ISERROR(VLOOKUP(VOF973,'Controle de Estoque'!VNZ:VOG,1,FALSE)),"",VLOOKUP(VOF973,'Controle de Estoque'!VNZ:VOG,4,FALSE))</f>
        <v/>
      </c>
      <c r="VOK973" s="16" t="str">
        <f>IF(ISERROR(VLOOKUP(VOG973,'Controle de Estoque'!VOA:VOH,1,FALSE)),"",VLOOKUP(VOG973,'Controle de Estoque'!VOA:VOH,4,FALSE))</f>
        <v/>
      </c>
      <c r="VOL973" s="16" t="str">
        <f>IF(ISERROR(VLOOKUP(VOH973,'Controle de Estoque'!VOB:VOI,1,FALSE)),"",VLOOKUP(VOH973,'Controle de Estoque'!VOB:VOI,4,FALSE))</f>
        <v/>
      </c>
      <c r="VOM973" s="16" t="str">
        <f>IF(ISERROR(VLOOKUP(VOI973,'Controle de Estoque'!VOC:VOJ,1,FALSE)),"",VLOOKUP(VOI973,'Controle de Estoque'!VOC:VOJ,4,FALSE))</f>
        <v/>
      </c>
      <c r="VON973" s="16" t="str">
        <f>IF(ISERROR(VLOOKUP(VOJ973,'Controle de Estoque'!VOD:VOK,1,FALSE)),"",VLOOKUP(VOJ973,'Controle de Estoque'!VOD:VOK,4,FALSE))</f>
        <v/>
      </c>
      <c r="VOO973" s="16" t="str">
        <f>IF(ISERROR(VLOOKUP(VOK973,'Controle de Estoque'!VOE:VOL,1,FALSE)),"",VLOOKUP(VOK973,'Controle de Estoque'!VOE:VOL,4,FALSE))</f>
        <v/>
      </c>
      <c r="VOP973" s="16" t="str">
        <f>IF(ISERROR(VLOOKUP(VOL973,'Controle de Estoque'!VOF:VOM,1,FALSE)),"",VLOOKUP(VOL973,'Controle de Estoque'!VOF:VOM,4,FALSE))</f>
        <v/>
      </c>
      <c r="VOQ973" s="16" t="str">
        <f>IF(ISERROR(VLOOKUP(VOM973,'Controle de Estoque'!VOG:VON,1,FALSE)),"",VLOOKUP(VOM973,'Controle de Estoque'!VOG:VON,4,FALSE))</f>
        <v/>
      </c>
      <c r="VOR973" s="16" t="str">
        <f>IF(ISERROR(VLOOKUP(VON973,'Controle de Estoque'!VOH:VOO,1,FALSE)),"",VLOOKUP(VON973,'Controle de Estoque'!VOH:VOO,4,FALSE))</f>
        <v/>
      </c>
      <c r="VOS973" s="16" t="str">
        <f>IF(ISERROR(VLOOKUP(VOO973,'Controle de Estoque'!VOI:VOP,1,FALSE)),"",VLOOKUP(VOO973,'Controle de Estoque'!VOI:VOP,4,FALSE))</f>
        <v/>
      </c>
      <c r="VOT973" s="16" t="str">
        <f>IF(ISERROR(VLOOKUP(VOP973,'Controle de Estoque'!VOJ:VOQ,1,FALSE)),"",VLOOKUP(VOP973,'Controle de Estoque'!VOJ:VOQ,4,FALSE))</f>
        <v/>
      </c>
      <c r="VOU973" s="16" t="str">
        <f>IF(ISERROR(VLOOKUP(VOQ973,'Controle de Estoque'!VOK:VOR,1,FALSE)),"",VLOOKUP(VOQ973,'Controle de Estoque'!VOK:VOR,4,FALSE))</f>
        <v/>
      </c>
      <c r="VOV973" s="16" t="str">
        <f>IF(ISERROR(VLOOKUP(VOR973,'Controle de Estoque'!VOL:VOS,1,FALSE)),"",VLOOKUP(VOR973,'Controle de Estoque'!VOL:VOS,4,FALSE))</f>
        <v/>
      </c>
      <c r="VOW973" s="16" t="str">
        <f>IF(ISERROR(VLOOKUP(VOS973,'Controle de Estoque'!VOM:VOT,1,FALSE)),"",VLOOKUP(VOS973,'Controle de Estoque'!VOM:VOT,4,FALSE))</f>
        <v/>
      </c>
      <c r="VOX973" s="16" t="str">
        <f>IF(ISERROR(VLOOKUP(VOT973,'Controle de Estoque'!VON:VOU,1,FALSE)),"",VLOOKUP(VOT973,'Controle de Estoque'!VON:VOU,4,FALSE))</f>
        <v/>
      </c>
      <c r="VOY973" s="16" t="str">
        <f>IF(ISERROR(VLOOKUP(VOU973,'Controle de Estoque'!VOO:VOV,1,FALSE)),"",VLOOKUP(VOU973,'Controle de Estoque'!VOO:VOV,4,FALSE))</f>
        <v/>
      </c>
      <c r="VOZ973" s="16" t="str">
        <f>IF(ISERROR(VLOOKUP(VOV973,'Controle de Estoque'!VOP:VOW,1,FALSE)),"",VLOOKUP(VOV973,'Controle de Estoque'!VOP:VOW,4,FALSE))</f>
        <v/>
      </c>
      <c r="VPA973" s="16" t="str">
        <f>IF(ISERROR(VLOOKUP(VOW973,'Controle de Estoque'!VOQ:VOX,1,FALSE)),"",VLOOKUP(VOW973,'Controle de Estoque'!VOQ:VOX,4,FALSE))</f>
        <v/>
      </c>
      <c r="VPB973" s="16" t="str">
        <f>IF(ISERROR(VLOOKUP(VOX973,'Controle de Estoque'!VOR:VOY,1,FALSE)),"",VLOOKUP(VOX973,'Controle de Estoque'!VOR:VOY,4,FALSE))</f>
        <v/>
      </c>
      <c r="VPC973" s="16" t="str">
        <f>IF(ISERROR(VLOOKUP(VOY973,'Controle de Estoque'!VOS:VOZ,1,FALSE)),"",VLOOKUP(VOY973,'Controle de Estoque'!VOS:VOZ,4,FALSE))</f>
        <v/>
      </c>
      <c r="VPD973" s="16" t="str">
        <f>IF(ISERROR(VLOOKUP(VOZ973,'Controle de Estoque'!VOT:VPA,1,FALSE)),"",VLOOKUP(VOZ973,'Controle de Estoque'!VOT:VPA,4,FALSE))</f>
        <v/>
      </c>
      <c r="VPE973" s="16" t="str">
        <f>IF(ISERROR(VLOOKUP(VPA973,'Controle de Estoque'!VOU:VPB,1,FALSE)),"",VLOOKUP(VPA973,'Controle de Estoque'!VOU:VPB,4,FALSE))</f>
        <v/>
      </c>
      <c r="VPF973" s="16" t="str">
        <f>IF(ISERROR(VLOOKUP(VPB973,'Controle de Estoque'!VOV:VPC,1,FALSE)),"",VLOOKUP(VPB973,'Controle de Estoque'!VOV:VPC,4,FALSE))</f>
        <v/>
      </c>
      <c r="VPG973" s="16" t="str">
        <f>IF(ISERROR(VLOOKUP(VPC973,'Controle de Estoque'!VOW:VPD,1,FALSE)),"",VLOOKUP(VPC973,'Controle de Estoque'!VOW:VPD,4,FALSE))</f>
        <v/>
      </c>
      <c r="VPH973" s="16" t="str">
        <f>IF(ISERROR(VLOOKUP(VPD973,'Controle de Estoque'!VOX:VPE,1,FALSE)),"",VLOOKUP(VPD973,'Controle de Estoque'!VOX:VPE,4,FALSE))</f>
        <v/>
      </c>
      <c r="VPI973" s="16" t="str">
        <f>IF(ISERROR(VLOOKUP(VPE973,'Controle de Estoque'!VOY:VPF,1,FALSE)),"",VLOOKUP(VPE973,'Controle de Estoque'!VOY:VPF,4,FALSE))</f>
        <v/>
      </c>
      <c r="VPJ973" s="16" t="str">
        <f>IF(ISERROR(VLOOKUP(VPF973,'Controle de Estoque'!VOZ:VPG,1,FALSE)),"",VLOOKUP(VPF973,'Controle de Estoque'!VOZ:VPG,4,FALSE))</f>
        <v/>
      </c>
      <c r="VPK973" s="16" t="str">
        <f>IF(ISERROR(VLOOKUP(VPG973,'Controle de Estoque'!VPA:VPH,1,FALSE)),"",VLOOKUP(VPG973,'Controle de Estoque'!VPA:VPH,4,FALSE))</f>
        <v/>
      </c>
      <c r="VPL973" s="16" t="str">
        <f>IF(ISERROR(VLOOKUP(VPH973,'Controle de Estoque'!VPB:VPI,1,FALSE)),"",VLOOKUP(VPH973,'Controle de Estoque'!VPB:VPI,4,FALSE))</f>
        <v/>
      </c>
      <c r="VPM973" s="16" t="str">
        <f>IF(ISERROR(VLOOKUP(VPI973,'Controle de Estoque'!VPC:VPJ,1,FALSE)),"",VLOOKUP(VPI973,'Controle de Estoque'!VPC:VPJ,4,FALSE))</f>
        <v/>
      </c>
      <c r="VPN973" s="16" t="str">
        <f>IF(ISERROR(VLOOKUP(VPJ973,'Controle de Estoque'!VPD:VPK,1,FALSE)),"",VLOOKUP(VPJ973,'Controle de Estoque'!VPD:VPK,4,FALSE))</f>
        <v/>
      </c>
      <c r="VPO973" s="16" t="str">
        <f>IF(ISERROR(VLOOKUP(VPK973,'Controle de Estoque'!VPE:VPL,1,FALSE)),"",VLOOKUP(VPK973,'Controle de Estoque'!VPE:VPL,4,FALSE))</f>
        <v/>
      </c>
      <c r="VPP973" s="16" t="str">
        <f>IF(ISERROR(VLOOKUP(VPL973,'Controle de Estoque'!VPF:VPM,1,FALSE)),"",VLOOKUP(VPL973,'Controle de Estoque'!VPF:VPM,4,FALSE))</f>
        <v/>
      </c>
      <c r="VPQ973" s="16" t="str">
        <f>IF(ISERROR(VLOOKUP(VPM973,'Controle de Estoque'!VPG:VPN,1,FALSE)),"",VLOOKUP(VPM973,'Controle de Estoque'!VPG:VPN,4,FALSE))</f>
        <v/>
      </c>
      <c r="VPR973" s="16" t="str">
        <f>IF(ISERROR(VLOOKUP(VPN973,'Controle de Estoque'!VPH:VPO,1,FALSE)),"",VLOOKUP(VPN973,'Controle de Estoque'!VPH:VPO,4,FALSE))</f>
        <v/>
      </c>
      <c r="VPS973" s="16" t="str">
        <f>IF(ISERROR(VLOOKUP(VPO973,'Controle de Estoque'!VPI:VPP,1,FALSE)),"",VLOOKUP(VPO973,'Controle de Estoque'!VPI:VPP,4,FALSE))</f>
        <v/>
      </c>
      <c r="VPT973" s="16" t="str">
        <f>IF(ISERROR(VLOOKUP(VPP973,'Controle de Estoque'!VPJ:VPQ,1,FALSE)),"",VLOOKUP(VPP973,'Controle de Estoque'!VPJ:VPQ,4,FALSE))</f>
        <v/>
      </c>
      <c r="VPU973" s="16" t="str">
        <f>IF(ISERROR(VLOOKUP(VPQ973,'Controle de Estoque'!VPK:VPR,1,FALSE)),"",VLOOKUP(VPQ973,'Controle de Estoque'!VPK:VPR,4,FALSE))</f>
        <v/>
      </c>
      <c r="VPV973" s="16" t="str">
        <f>IF(ISERROR(VLOOKUP(VPR973,'Controle de Estoque'!VPL:VPS,1,FALSE)),"",VLOOKUP(VPR973,'Controle de Estoque'!VPL:VPS,4,FALSE))</f>
        <v/>
      </c>
      <c r="VPW973" s="16" t="str">
        <f>IF(ISERROR(VLOOKUP(VPS973,'Controle de Estoque'!VPM:VPT,1,FALSE)),"",VLOOKUP(VPS973,'Controle de Estoque'!VPM:VPT,4,FALSE))</f>
        <v/>
      </c>
      <c r="VPX973" s="16" t="str">
        <f>IF(ISERROR(VLOOKUP(VPT973,'Controle de Estoque'!VPN:VPU,1,FALSE)),"",VLOOKUP(VPT973,'Controle de Estoque'!VPN:VPU,4,FALSE))</f>
        <v/>
      </c>
      <c r="VPY973" s="16" t="str">
        <f>IF(ISERROR(VLOOKUP(VPU973,'Controle de Estoque'!VPO:VPV,1,FALSE)),"",VLOOKUP(VPU973,'Controle de Estoque'!VPO:VPV,4,FALSE))</f>
        <v/>
      </c>
      <c r="VPZ973" s="16" t="str">
        <f>IF(ISERROR(VLOOKUP(VPV973,'Controle de Estoque'!VPP:VPW,1,FALSE)),"",VLOOKUP(VPV973,'Controle de Estoque'!VPP:VPW,4,FALSE))</f>
        <v/>
      </c>
      <c r="VQA973" s="16" t="str">
        <f>IF(ISERROR(VLOOKUP(VPW973,'Controle de Estoque'!VPQ:VPX,1,FALSE)),"",VLOOKUP(VPW973,'Controle de Estoque'!VPQ:VPX,4,FALSE))</f>
        <v/>
      </c>
      <c r="VQB973" s="16" t="str">
        <f>IF(ISERROR(VLOOKUP(VPX973,'Controle de Estoque'!VPR:VPY,1,FALSE)),"",VLOOKUP(VPX973,'Controle de Estoque'!VPR:VPY,4,FALSE))</f>
        <v/>
      </c>
      <c r="VQC973" s="16" t="str">
        <f>IF(ISERROR(VLOOKUP(VPY973,'Controle de Estoque'!VPS:VPZ,1,FALSE)),"",VLOOKUP(VPY973,'Controle de Estoque'!VPS:VPZ,4,FALSE))</f>
        <v/>
      </c>
      <c r="VQD973" s="16" t="str">
        <f>IF(ISERROR(VLOOKUP(VPZ973,'Controle de Estoque'!VPT:VQA,1,FALSE)),"",VLOOKUP(VPZ973,'Controle de Estoque'!VPT:VQA,4,FALSE))</f>
        <v/>
      </c>
      <c r="VQE973" s="16" t="str">
        <f>IF(ISERROR(VLOOKUP(VQA973,'Controle de Estoque'!VPU:VQB,1,FALSE)),"",VLOOKUP(VQA973,'Controle de Estoque'!VPU:VQB,4,FALSE))</f>
        <v/>
      </c>
      <c r="VQF973" s="16" t="str">
        <f>IF(ISERROR(VLOOKUP(VQB973,'Controle de Estoque'!VPV:VQC,1,FALSE)),"",VLOOKUP(VQB973,'Controle de Estoque'!VPV:VQC,4,FALSE))</f>
        <v/>
      </c>
      <c r="VQG973" s="16" t="str">
        <f>IF(ISERROR(VLOOKUP(VQC973,'Controle de Estoque'!VPW:VQD,1,FALSE)),"",VLOOKUP(VQC973,'Controle de Estoque'!VPW:VQD,4,FALSE))</f>
        <v/>
      </c>
      <c r="VQH973" s="16" t="str">
        <f>IF(ISERROR(VLOOKUP(VQD973,'Controle de Estoque'!VPX:VQE,1,FALSE)),"",VLOOKUP(VQD973,'Controle de Estoque'!VPX:VQE,4,FALSE))</f>
        <v/>
      </c>
      <c r="VQI973" s="16" t="str">
        <f>IF(ISERROR(VLOOKUP(VQE973,'Controle de Estoque'!VPY:VQF,1,FALSE)),"",VLOOKUP(VQE973,'Controle de Estoque'!VPY:VQF,4,FALSE))</f>
        <v/>
      </c>
      <c r="VQJ973" s="16" t="str">
        <f>IF(ISERROR(VLOOKUP(VQF973,'Controle de Estoque'!VPZ:VQG,1,FALSE)),"",VLOOKUP(VQF973,'Controle de Estoque'!VPZ:VQG,4,FALSE))</f>
        <v/>
      </c>
      <c r="VQK973" s="16" t="str">
        <f>IF(ISERROR(VLOOKUP(VQG973,'Controle de Estoque'!VQA:VQH,1,FALSE)),"",VLOOKUP(VQG973,'Controle de Estoque'!VQA:VQH,4,FALSE))</f>
        <v/>
      </c>
      <c r="VQL973" s="16" t="str">
        <f>IF(ISERROR(VLOOKUP(VQH973,'Controle de Estoque'!VQB:VQI,1,FALSE)),"",VLOOKUP(VQH973,'Controle de Estoque'!VQB:VQI,4,FALSE))</f>
        <v/>
      </c>
      <c r="VQM973" s="16" t="str">
        <f>IF(ISERROR(VLOOKUP(VQI973,'Controle de Estoque'!VQC:VQJ,1,FALSE)),"",VLOOKUP(VQI973,'Controle de Estoque'!VQC:VQJ,4,FALSE))</f>
        <v/>
      </c>
      <c r="VQN973" s="16" t="str">
        <f>IF(ISERROR(VLOOKUP(VQJ973,'Controle de Estoque'!VQD:VQK,1,FALSE)),"",VLOOKUP(VQJ973,'Controle de Estoque'!VQD:VQK,4,FALSE))</f>
        <v/>
      </c>
      <c r="VQO973" s="16" t="str">
        <f>IF(ISERROR(VLOOKUP(VQK973,'Controle de Estoque'!VQE:VQL,1,FALSE)),"",VLOOKUP(VQK973,'Controle de Estoque'!VQE:VQL,4,FALSE))</f>
        <v/>
      </c>
      <c r="VQP973" s="16" t="str">
        <f>IF(ISERROR(VLOOKUP(VQL973,'Controle de Estoque'!VQF:VQM,1,FALSE)),"",VLOOKUP(VQL973,'Controle de Estoque'!VQF:VQM,4,FALSE))</f>
        <v/>
      </c>
      <c r="VQQ973" s="16" t="str">
        <f>IF(ISERROR(VLOOKUP(VQM973,'Controle de Estoque'!VQG:VQN,1,FALSE)),"",VLOOKUP(VQM973,'Controle de Estoque'!VQG:VQN,4,FALSE))</f>
        <v/>
      </c>
      <c r="VQR973" s="16" t="str">
        <f>IF(ISERROR(VLOOKUP(VQN973,'Controle de Estoque'!VQH:VQO,1,FALSE)),"",VLOOKUP(VQN973,'Controle de Estoque'!VQH:VQO,4,FALSE))</f>
        <v/>
      </c>
      <c r="VQS973" s="16" t="str">
        <f>IF(ISERROR(VLOOKUP(VQO973,'Controle de Estoque'!VQI:VQP,1,FALSE)),"",VLOOKUP(VQO973,'Controle de Estoque'!VQI:VQP,4,FALSE))</f>
        <v/>
      </c>
      <c r="VQT973" s="16" t="str">
        <f>IF(ISERROR(VLOOKUP(VQP973,'Controle de Estoque'!VQJ:VQQ,1,FALSE)),"",VLOOKUP(VQP973,'Controle de Estoque'!VQJ:VQQ,4,FALSE))</f>
        <v/>
      </c>
      <c r="VQU973" s="16" t="str">
        <f>IF(ISERROR(VLOOKUP(VQQ973,'Controle de Estoque'!VQK:VQR,1,FALSE)),"",VLOOKUP(VQQ973,'Controle de Estoque'!VQK:VQR,4,FALSE))</f>
        <v/>
      </c>
      <c r="VQV973" s="16" t="str">
        <f>IF(ISERROR(VLOOKUP(VQR973,'Controle de Estoque'!VQL:VQS,1,FALSE)),"",VLOOKUP(VQR973,'Controle de Estoque'!VQL:VQS,4,FALSE))</f>
        <v/>
      </c>
      <c r="VQW973" s="16" t="str">
        <f>IF(ISERROR(VLOOKUP(VQS973,'Controle de Estoque'!VQM:VQT,1,FALSE)),"",VLOOKUP(VQS973,'Controle de Estoque'!VQM:VQT,4,FALSE))</f>
        <v/>
      </c>
      <c r="VQX973" s="16" t="str">
        <f>IF(ISERROR(VLOOKUP(VQT973,'Controle de Estoque'!VQN:VQU,1,FALSE)),"",VLOOKUP(VQT973,'Controle de Estoque'!VQN:VQU,4,FALSE))</f>
        <v/>
      </c>
      <c r="VQY973" s="16" t="str">
        <f>IF(ISERROR(VLOOKUP(VQU973,'Controle de Estoque'!VQO:VQV,1,FALSE)),"",VLOOKUP(VQU973,'Controle de Estoque'!VQO:VQV,4,FALSE))</f>
        <v/>
      </c>
      <c r="VQZ973" s="16" t="str">
        <f>IF(ISERROR(VLOOKUP(VQV973,'Controle de Estoque'!VQP:VQW,1,FALSE)),"",VLOOKUP(VQV973,'Controle de Estoque'!VQP:VQW,4,FALSE))</f>
        <v/>
      </c>
      <c r="VRA973" s="16" t="str">
        <f>IF(ISERROR(VLOOKUP(VQW973,'Controle de Estoque'!VQQ:VQX,1,FALSE)),"",VLOOKUP(VQW973,'Controle de Estoque'!VQQ:VQX,4,FALSE))</f>
        <v/>
      </c>
      <c r="VRB973" s="16" t="str">
        <f>IF(ISERROR(VLOOKUP(VQX973,'Controle de Estoque'!VQR:VQY,1,FALSE)),"",VLOOKUP(VQX973,'Controle de Estoque'!VQR:VQY,4,FALSE))</f>
        <v/>
      </c>
      <c r="VRC973" s="16" t="str">
        <f>IF(ISERROR(VLOOKUP(VQY973,'Controle de Estoque'!VQS:VQZ,1,FALSE)),"",VLOOKUP(VQY973,'Controle de Estoque'!VQS:VQZ,4,FALSE))</f>
        <v/>
      </c>
      <c r="VRD973" s="16" t="str">
        <f>IF(ISERROR(VLOOKUP(VQZ973,'Controle de Estoque'!VQT:VRA,1,FALSE)),"",VLOOKUP(VQZ973,'Controle de Estoque'!VQT:VRA,4,FALSE))</f>
        <v/>
      </c>
      <c r="VRE973" s="16" t="str">
        <f>IF(ISERROR(VLOOKUP(VRA973,'Controle de Estoque'!VQU:VRB,1,FALSE)),"",VLOOKUP(VRA973,'Controle de Estoque'!VQU:VRB,4,FALSE))</f>
        <v/>
      </c>
      <c r="VRF973" s="16" t="str">
        <f>IF(ISERROR(VLOOKUP(VRB973,'Controle de Estoque'!VQV:VRC,1,FALSE)),"",VLOOKUP(VRB973,'Controle de Estoque'!VQV:VRC,4,FALSE))</f>
        <v/>
      </c>
      <c r="VRG973" s="16" t="str">
        <f>IF(ISERROR(VLOOKUP(VRC973,'Controle de Estoque'!VQW:VRD,1,FALSE)),"",VLOOKUP(VRC973,'Controle de Estoque'!VQW:VRD,4,FALSE))</f>
        <v/>
      </c>
      <c r="VRH973" s="16" t="str">
        <f>IF(ISERROR(VLOOKUP(VRD973,'Controle de Estoque'!VQX:VRE,1,FALSE)),"",VLOOKUP(VRD973,'Controle de Estoque'!VQX:VRE,4,FALSE))</f>
        <v/>
      </c>
      <c r="VRI973" s="16" t="str">
        <f>IF(ISERROR(VLOOKUP(VRE973,'Controle de Estoque'!VQY:VRF,1,FALSE)),"",VLOOKUP(VRE973,'Controle de Estoque'!VQY:VRF,4,FALSE))</f>
        <v/>
      </c>
      <c r="VRJ973" s="16" t="str">
        <f>IF(ISERROR(VLOOKUP(VRF973,'Controle de Estoque'!VQZ:VRG,1,FALSE)),"",VLOOKUP(VRF973,'Controle de Estoque'!VQZ:VRG,4,FALSE))</f>
        <v/>
      </c>
      <c r="VRK973" s="16" t="str">
        <f>IF(ISERROR(VLOOKUP(VRG973,'Controle de Estoque'!VRA:VRH,1,FALSE)),"",VLOOKUP(VRG973,'Controle de Estoque'!VRA:VRH,4,FALSE))</f>
        <v/>
      </c>
      <c r="VRL973" s="16" t="str">
        <f>IF(ISERROR(VLOOKUP(VRH973,'Controle de Estoque'!VRB:VRI,1,FALSE)),"",VLOOKUP(VRH973,'Controle de Estoque'!VRB:VRI,4,FALSE))</f>
        <v/>
      </c>
      <c r="VRM973" s="16" t="str">
        <f>IF(ISERROR(VLOOKUP(VRI973,'Controle de Estoque'!VRC:VRJ,1,FALSE)),"",VLOOKUP(VRI973,'Controle de Estoque'!VRC:VRJ,4,FALSE))</f>
        <v/>
      </c>
      <c r="VRN973" s="16" t="str">
        <f>IF(ISERROR(VLOOKUP(VRJ973,'Controle de Estoque'!VRD:VRK,1,FALSE)),"",VLOOKUP(VRJ973,'Controle de Estoque'!VRD:VRK,4,FALSE))</f>
        <v/>
      </c>
      <c r="VRO973" s="16" t="str">
        <f>IF(ISERROR(VLOOKUP(VRK973,'Controle de Estoque'!VRE:VRL,1,FALSE)),"",VLOOKUP(VRK973,'Controle de Estoque'!VRE:VRL,4,FALSE))</f>
        <v/>
      </c>
      <c r="VRP973" s="16" t="str">
        <f>IF(ISERROR(VLOOKUP(VRL973,'Controle de Estoque'!VRF:VRM,1,FALSE)),"",VLOOKUP(VRL973,'Controle de Estoque'!VRF:VRM,4,FALSE))</f>
        <v/>
      </c>
      <c r="VRQ973" s="16" t="str">
        <f>IF(ISERROR(VLOOKUP(VRM973,'Controle de Estoque'!VRG:VRN,1,FALSE)),"",VLOOKUP(VRM973,'Controle de Estoque'!VRG:VRN,4,FALSE))</f>
        <v/>
      </c>
      <c r="VRR973" s="16" t="str">
        <f>IF(ISERROR(VLOOKUP(VRN973,'Controle de Estoque'!VRH:VRO,1,FALSE)),"",VLOOKUP(VRN973,'Controle de Estoque'!VRH:VRO,4,FALSE))</f>
        <v/>
      </c>
      <c r="VRS973" s="16" t="str">
        <f>IF(ISERROR(VLOOKUP(VRO973,'Controle de Estoque'!VRI:VRP,1,FALSE)),"",VLOOKUP(VRO973,'Controle de Estoque'!VRI:VRP,4,FALSE))</f>
        <v/>
      </c>
      <c r="VRT973" s="16" t="str">
        <f>IF(ISERROR(VLOOKUP(VRP973,'Controle de Estoque'!VRJ:VRQ,1,FALSE)),"",VLOOKUP(VRP973,'Controle de Estoque'!VRJ:VRQ,4,FALSE))</f>
        <v/>
      </c>
      <c r="VRU973" s="16" t="str">
        <f>IF(ISERROR(VLOOKUP(VRQ973,'Controle de Estoque'!VRK:VRR,1,FALSE)),"",VLOOKUP(VRQ973,'Controle de Estoque'!VRK:VRR,4,FALSE))</f>
        <v/>
      </c>
      <c r="VRV973" s="16" t="str">
        <f>IF(ISERROR(VLOOKUP(VRR973,'Controle de Estoque'!VRL:VRS,1,FALSE)),"",VLOOKUP(VRR973,'Controle de Estoque'!VRL:VRS,4,FALSE))</f>
        <v/>
      </c>
      <c r="VRW973" s="16" t="str">
        <f>IF(ISERROR(VLOOKUP(VRS973,'Controle de Estoque'!VRM:VRT,1,FALSE)),"",VLOOKUP(VRS973,'Controle de Estoque'!VRM:VRT,4,FALSE))</f>
        <v/>
      </c>
      <c r="VRX973" s="16" t="str">
        <f>IF(ISERROR(VLOOKUP(VRT973,'Controle de Estoque'!VRN:VRU,1,FALSE)),"",VLOOKUP(VRT973,'Controle de Estoque'!VRN:VRU,4,FALSE))</f>
        <v/>
      </c>
      <c r="VRY973" s="16" t="str">
        <f>IF(ISERROR(VLOOKUP(VRU973,'Controle de Estoque'!VRO:VRV,1,FALSE)),"",VLOOKUP(VRU973,'Controle de Estoque'!VRO:VRV,4,FALSE))</f>
        <v/>
      </c>
      <c r="VRZ973" s="16" t="str">
        <f>IF(ISERROR(VLOOKUP(VRV973,'Controle de Estoque'!VRP:VRW,1,FALSE)),"",VLOOKUP(VRV973,'Controle de Estoque'!VRP:VRW,4,FALSE))</f>
        <v/>
      </c>
      <c r="VSA973" s="16" t="str">
        <f>IF(ISERROR(VLOOKUP(VRW973,'Controle de Estoque'!VRQ:VRX,1,FALSE)),"",VLOOKUP(VRW973,'Controle de Estoque'!VRQ:VRX,4,FALSE))</f>
        <v/>
      </c>
      <c r="VSB973" s="16" t="str">
        <f>IF(ISERROR(VLOOKUP(VRX973,'Controle de Estoque'!VRR:VRY,1,FALSE)),"",VLOOKUP(VRX973,'Controle de Estoque'!VRR:VRY,4,FALSE))</f>
        <v/>
      </c>
      <c r="VSC973" s="16" t="str">
        <f>IF(ISERROR(VLOOKUP(VRY973,'Controle de Estoque'!VRS:VRZ,1,FALSE)),"",VLOOKUP(VRY973,'Controle de Estoque'!VRS:VRZ,4,FALSE))</f>
        <v/>
      </c>
      <c r="VSD973" s="16" t="str">
        <f>IF(ISERROR(VLOOKUP(VRZ973,'Controle de Estoque'!VRT:VSA,1,FALSE)),"",VLOOKUP(VRZ973,'Controle de Estoque'!VRT:VSA,4,FALSE))</f>
        <v/>
      </c>
      <c r="VSE973" s="16" t="str">
        <f>IF(ISERROR(VLOOKUP(VSA973,'Controle de Estoque'!VRU:VSB,1,FALSE)),"",VLOOKUP(VSA973,'Controle de Estoque'!VRU:VSB,4,FALSE))</f>
        <v/>
      </c>
      <c r="VSF973" s="16" t="str">
        <f>IF(ISERROR(VLOOKUP(VSB973,'Controle de Estoque'!VRV:VSC,1,FALSE)),"",VLOOKUP(VSB973,'Controle de Estoque'!VRV:VSC,4,FALSE))</f>
        <v/>
      </c>
      <c r="VSG973" s="16" t="str">
        <f>IF(ISERROR(VLOOKUP(VSC973,'Controle de Estoque'!VRW:VSD,1,FALSE)),"",VLOOKUP(VSC973,'Controle de Estoque'!VRW:VSD,4,FALSE))</f>
        <v/>
      </c>
      <c r="VSH973" s="16" t="str">
        <f>IF(ISERROR(VLOOKUP(VSD973,'Controle de Estoque'!VRX:VSE,1,FALSE)),"",VLOOKUP(VSD973,'Controle de Estoque'!VRX:VSE,4,FALSE))</f>
        <v/>
      </c>
      <c r="VSI973" s="16" t="str">
        <f>IF(ISERROR(VLOOKUP(VSE973,'Controle de Estoque'!VRY:VSF,1,FALSE)),"",VLOOKUP(VSE973,'Controle de Estoque'!VRY:VSF,4,FALSE))</f>
        <v/>
      </c>
      <c r="VSJ973" s="16" t="str">
        <f>IF(ISERROR(VLOOKUP(VSF973,'Controle de Estoque'!VRZ:VSG,1,FALSE)),"",VLOOKUP(VSF973,'Controle de Estoque'!VRZ:VSG,4,FALSE))</f>
        <v/>
      </c>
      <c r="VSK973" s="16" t="str">
        <f>IF(ISERROR(VLOOKUP(VSG973,'Controle de Estoque'!VSA:VSH,1,FALSE)),"",VLOOKUP(VSG973,'Controle de Estoque'!VSA:VSH,4,FALSE))</f>
        <v/>
      </c>
      <c r="VSL973" s="16" t="str">
        <f>IF(ISERROR(VLOOKUP(VSH973,'Controle de Estoque'!VSB:VSI,1,FALSE)),"",VLOOKUP(VSH973,'Controle de Estoque'!VSB:VSI,4,FALSE))</f>
        <v/>
      </c>
      <c r="VSM973" s="16" t="str">
        <f>IF(ISERROR(VLOOKUP(VSI973,'Controle de Estoque'!VSC:VSJ,1,FALSE)),"",VLOOKUP(VSI973,'Controle de Estoque'!VSC:VSJ,4,FALSE))</f>
        <v/>
      </c>
      <c r="VSN973" s="16" t="str">
        <f>IF(ISERROR(VLOOKUP(VSJ973,'Controle de Estoque'!VSD:VSK,1,FALSE)),"",VLOOKUP(VSJ973,'Controle de Estoque'!VSD:VSK,4,FALSE))</f>
        <v/>
      </c>
      <c r="VSO973" s="16" t="str">
        <f>IF(ISERROR(VLOOKUP(VSK973,'Controle de Estoque'!VSE:VSL,1,FALSE)),"",VLOOKUP(VSK973,'Controle de Estoque'!VSE:VSL,4,FALSE))</f>
        <v/>
      </c>
      <c r="VSP973" s="16" t="str">
        <f>IF(ISERROR(VLOOKUP(VSL973,'Controle de Estoque'!VSF:VSM,1,FALSE)),"",VLOOKUP(VSL973,'Controle de Estoque'!VSF:VSM,4,FALSE))</f>
        <v/>
      </c>
      <c r="VSQ973" s="16" t="str">
        <f>IF(ISERROR(VLOOKUP(VSM973,'Controle de Estoque'!VSG:VSN,1,FALSE)),"",VLOOKUP(VSM973,'Controle de Estoque'!VSG:VSN,4,FALSE))</f>
        <v/>
      </c>
      <c r="VSR973" s="16" t="str">
        <f>IF(ISERROR(VLOOKUP(VSN973,'Controle de Estoque'!VSH:VSO,1,FALSE)),"",VLOOKUP(VSN973,'Controle de Estoque'!VSH:VSO,4,FALSE))</f>
        <v/>
      </c>
      <c r="VSS973" s="16" t="str">
        <f>IF(ISERROR(VLOOKUP(VSO973,'Controle de Estoque'!VSI:VSP,1,FALSE)),"",VLOOKUP(VSO973,'Controle de Estoque'!VSI:VSP,4,FALSE))</f>
        <v/>
      </c>
      <c r="VST973" s="16" t="str">
        <f>IF(ISERROR(VLOOKUP(VSP973,'Controle de Estoque'!VSJ:VSQ,1,FALSE)),"",VLOOKUP(VSP973,'Controle de Estoque'!VSJ:VSQ,4,FALSE))</f>
        <v/>
      </c>
      <c r="VSU973" s="16" t="str">
        <f>IF(ISERROR(VLOOKUP(VSQ973,'Controle de Estoque'!VSK:VSR,1,FALSE)),"",VLOOKUP(VSQ973,'Controle de Estoque'!VSK:VSR,4,FALSE))</f>
        <v/>
      </c>
      <c r="VSV973" s="16" t="str">
        <f>IF(ISERROR(VLOOKUP(VSR973,'Controle de Estoque'!VSL:VSS,1,FALSE)),"",VLOOKUP(VSR973,'Controle de Estoque'!VSL:VSS,4,FALSE))</f>
        <v/>
      </c>
      <c r="VSW973" s="16" t="str">
        <f>IF(ISERROR(VLOOKUP(VSS973,'Controle de Estoque'!VSM:VST,1,FALSE)),"",VLOOKUP(VSS973,'Controle de Estoque'!VSM:VST,4,FALSE))</f>
        <v/>
      </c>
      <c r="VSX973" s="16" t="str">
        <f>IF(ISERROR(VLOOKUP(VST973,'Controle de Estoque'!VSN:VSU,1,FALSE)),"",VLOOKUP(VST973,'Controle de Estoque'!VSN:VSU,4,FALSE))</f>
        <v/>
      </c>
      <c r="VSY973" s="16" t="str">
        <f>IF(ISERROR(VLOOKUP(VSU973,'Controle de Estoque'!VSO:VSV,1,FALSE)),"",VLOOKUP(VSU973,'Controle de Estoque'!VSO:VSV,4,FALSE))</f>
        <v/>
      </c>
      <c r="VSZ973" s="16" t="str">
        <f>IF(ISERROR(VLOOKUP(VSV973,'Controle de Estoque'!VSP:VSW,1,FALSE)),"",VLOOKUP(VSV973,'Controle de Estoque'!VSP:VSW,4,FALSE))</f>
        <v/>
      </c>
      <c r="VTA973" s="16" t="str">
        <f>IF(ISERROR(VLOOKUP(VSW973,'Controle de Estoque'!VSQ:VSX,1,FALSE)),"",VLOOKUP(VSW973,'Controle de Estoque'!VSQ:VSX,4,FALSE))</f>
        <v/>
      </c>
      <c r="VTB973" s="16" t="str">
        <f>IF(ISERROR(VLOOKUP(VSX973,'Controle de Estoque'!VSR:VSY,1,FALSE)),"",VLOOKUP(VSX973,'Controle de Estoque'!VSR:VSY,4,FALSE))</f>
        <v/>
      </c>
      <c r="VTC973" s="16" t="str">
        <f>IF(ISERROR(VLOOKUP(VSY973,'Controle de Estoque'!VSS:VSZ,1,FALSE)),"",VLOOKUP(VSY973,'Controle de Estoque'!VSS:VSZ,4,FALSE))</f>
        <v/>
      </c>
      <c r="VTD973" s="16" t="str">
        <f>IF(ISERROR(VLOOKUP(VSZ973,'Controle de Estoque'!VST:VTA,1,FALSE)),"",VLOOKUP(VSZ973,'Controle de Estoque'!VST:VTA,4,FALSE))</f>
        <v/>
      </c>
      <c r="VTE973" s="16" t="str">
        <f>IF(ISERROR(VLOOKUP(VTA973,'Controle de Estoque'!VSU:VTB,1,FALSE)),"",VLOOKUP(VTA973,'Controle de Estoque'!VSU:VTB,4,FALSE))</f>
        <v/>
      </c>
      <c r="VTF973" s="16" t="str">
        <f>IF(ISERROR(VLOOKUP(VTB973,'Controle de Estoque'!VSV:VTC,1,FALSE)),"",VLOOKUP(VTB973,'Controle de Estoque'!VSV:VTC,4,FALSE))</f>
        <v/>
      </c>
      <c r="VTG973" s="16" t="str">
        <f>IF(ISERROR(VLOOKUP(VTC973,'Controle de Estoque'!VSW:VTD,1,FALSE)),"",VLOOKUP(VTC973,'Controle de Estoque'!VSW:VTD,4,FALSE))</f>
        <v/>
      </c>
      <c r="VTH973" s="16" t="str">
        <f>IF(ISERROR(VLOOKUP(VTD973,'Controle de Estoque'!VSX:VTE,1,FALSE)),"",VLOOKUP(VTD973,'Controle de Estoque'!VSX:VTE,4,FALSE))</f>
        <v/>
      </c>
      <c r="VTI973" s="16" t="str">
        <f>IF(ISERROR(VLOOKUP(VTE973,'Controle de Estoque'!VSY:VTF,1,FALSE)),"",VLOOKUP(VTE973,'Controle de Estoque'!VSY:VTF,4,FALSE))</f>
        <v/>
      </c>
      <c r="VTJ973" s="16" t="str">
        <f>IF(ISERROR(VLOOKUP(VTF973,'Controle de Estoque'!VSZ:VTG,1,FALSE)),"",VLOOKUP(VTF973,'Controle de Estoque'!VSZ:VTG,4,FALSE))</f>
        <v/>
      </c>
      <c r="VTK973" s="16" t="str">
        <f>IF(ISERROR(VLOOKUP(VTG973,'Controle de Estoque'!VTA:VTH,1,FALSE)),"",VLOOKUP(VTG973,'Controle de Estoque'!VTA:VTH,4,FALSE))</f>
        <v/>
      </c>
      <c r="VTL973" s="16" t="str">
        <f>IF(ISERROR(VLOOKUP(VTH973,'Controle de Estoque'!VTB:VTI,1,FALSE)),"",VLOOKUP(VTH973,'Controle de Estoque'!VTB:VTI,4,FALSE))</f>
        <v/>
      </c>
      <c r="VTM973" s="16" t="str">
        <f>IF(ISERROR(VLOOKUP(VTI973,'Controle de Estoque'!VTC:VTJ,1,FALSE)),"",VLOOKUP(VTI973,'Controle de Estoque'!VTC:VTJ,4,FALSE))</f>
        <v/>
      </c>
      <c r="VTN973" s="16" t="str">
        <f>IF(ISERROR(VLOOKUP(VTJ973,'Controle de Estoque'!VTD:VTK,1,FALSE)),"",VLOOKUP(VTJ973,'Controle de Estoque'!VTD:VTK,4,FALSE))</f>
        <v/>
      </c>
      <c r="VTO973" s="16" t="str">
        <f>IF(ISERROR(VLOOKUP(VTK973,'Controle de Estoque'!VTE:VTL,1,FALSE)),"",VLOOKUP(VTK973,'Controle de Estoque'!VTE:VTL,4,FALSE))</f>
        <v/>
      </c>
      <c r="VTP973" s="16" t="str">
        <f>IF(ISERROR(VLOOKUP(VTL973,'Controle de Estoque'!VTF:VTM,1,FALSE)),"",VLOOKUP(VTL973,'Controle de Estoque'!VTF:VTM,4,FALSE))</f>
        <v/>
      </c>
      <c r="VTQ973" s="16" t="str">
        <f>IF(ISERROR(VLOOKUP(VTM973,'Controle de Estoque'!VTG:VTN,1,FALSE)),"",VLOOKUP(VTM973,'Controle de Estoque'!VTG:VTN,4,FALSE))</f>
        <v/>
      </c>
      <c r="VTR973" s="16" t="str">
        <f>IF(ISERROR(VLOOKUP(VTN973,'Controle de Estoque'!VTH:VTO,1,FALSE)),"",VLOOKUP(VTN973,'Controle de Estoque'!VTH:VTO,4,FALSE))</f>
        <v/>
      </c>
      <c r="VTS973" s="16" t="str">
        <f>IF(ISERROR(VLOOKUP(VTO973,'Controle de Estoque'!VTI:VTP,1,FALSE)),"",VLOOKUP(VTO973,'Controle de Estoque'!VTI:VTP,4,FALSE))</f>
        <v/>
      </c>
      <c r="VTT973" s="16" t="str">
        <f>IF(ISERROR(VLOOKUP(VTP973,'Controle de Estoque'!VTJ:VTQ,1,FALSE)),"",VLOOKUP(VTP973,'Controle de Estoque'!VTJ:VTQ,4,FALSE))</f>
        <v/>
      </c>
      <c r="VTU973" s="16" t="str">
        <f>IF(ISERROR(VLOOKUP(VTQ973,'Controle de Estoque'!VTK:VTR,1,FALSE)),"",VLOOKUP(VTQ973,'Controle de Estoque'!VTK:VTR,4,FALSE))</f>
        <v/>
      </c>
      <c r="VTV973" s="16" t="str">
        <f>IF(ISERROR(VLOOKUP(VTR973,'Controle de Estoque'!VTL:VTS,1,FALSE)),"",VLOOKUP(VTR973,'Controle de Estoque'!VTL:VTS,4,FALSE))</f>
        <v/>
      </c>
      <c r="VTW973" s="16" t="str">
        <f>IF(ISERROR(VLOOKUP(VTS973,'Controle de Estoque'!VTM:VTT,1,FALSE)),"",VLOOKUP(VTS973,'Controle de Estoque'!VTM:VTT,4,FALSE))</f>
        <v/>
      </c>
      <c r="VTX973" s="16" t="str">
        <f>IF(ISERROR(VLOOKUP(VTT973,'Controle de Estoque'!VTN:VTU,1,FALSE)),"",VLOOKUP(VTT973,'Controle de Estoque'!VTN:VTU,4,FALSE))</f>
        <v/>
      </c>
      <c r="VTY973" s="16" t="str">
        <f>IF(ISERROR(VLOOKUP(VTU973,'Controle de Estoque'!VTO:VTV,1,FALSE)),"",VLOOKUP(VTU973,'Controle de Estoque'!VTO:VTV,4,FALSE))</f>
        <v/>
      </c>
      <c r="VTZ973" s="16" t="str">
        <f>IF(ISERROR(VLOOKUP(VTV973,'Controle de Estoque'!VTP:VTW,1,FALSE)),"",VLOOKUP(VTV973,'Controle de Estoque'!VTP:VTW,4,FALSE))</f>
        <v/>
      </c>
      <c r="VUA973" s="16" t="str">
        <f>IF(ISERROR(VLOOKUP(VTW973,'Controle de Estoque'!VTQ:VTX,1,FALSE)),"",VLOOKUP(VTW973,'Controle de Estoque'!VTQ:VTX,4,FALSE))</f>
        <v/>
      </c>
      <c r="VUB973" s="16" t="str">
        <f>IF(ISERROR(VLOOKUP(VTX973,'Controle de Estoque'!VTR:VTY,1,FALSE)),"",VLOOKUP(VTX973,'Controle de Estoque'!VTR:VTY,4,FALSE))</f>
        <v/>
      </c>
      <c r="VUC973" s="16" t="str">
        <f>IF(ISERROR(VLOOKUP(VTY973,'Controle de Estoque'!VTS:VTZ,1,FALSE)),"",VLOOKUP(VTY973,'Controle de Estoque'!VTS:VTZ,4,FALSE))</f>
        <v/>
      </c>
      <c r="VUD973" s="16" t="str">
        <f>IF(ISERROR(VLOOKUP(VTZ973,'Controle de Estoque'!VTT:VUA,1,FALSE)),"",VLOOKUP(VTZ973,'Controle de Estoque'!VTT:VUA,4,FALSE))</f>
        <v/>
      </c>
      <c r="VUE973" s="16" t="str">
        <f>IF(ISERROR(VLOOKUP(VUA973,'Controle de Estoque'!VTU:VUB,1,FALSE)),"",VLOOKUP(VUA973,'Controle de Estoque'!VTU:VUB,4,FALSE))</f>
        <v/>
      </c>
      <c r="VUF973" s="16" t="str">
        <f>IF(ISERROR(VLOOKUP(VUB973,'Controle de Estoque'!VTV:VUC,1,FALSE)),"",VLOOKUP(VUB973,'Controle de Estoque'!VTV:VUC,4,FALSE))</f>
        <v/>
      </c>
      <c r="VUG973" s="16" t="str">
        <f>IF(ISERROR(VLOOKUP(VUC973,'Controle de Estoque'!VTW:VUD,1,FALSE)),"",VLOOKUP(VUC973,'Controle de Estoque'!VTW:VUD,4,FALSE))</f>
        <v/>
      </c>
      <c r="VUH973" s="16" t="str">
        <f>IF(ISERROR(VLOOKUP(VUD973,'Controle de Estoque'!VTX:VUE,1,FALSE)),"",VLOOKUP(VUD973,'Controle de Estoque'!VTX:VUE,4,FALSE))</f>
        <v/>
      </c>
      <c r="VUI973" s="16" t="str">
        <f>IF(ISERROR(VLOOKUP(VUE973,'Controle de Estoque'!VTY:VUF,1,FALSE)),"",VLOOKUP(VUE973,'Controle de Estoque'!VTY:VUF,4,FALSE))</f>
        <v/>
      </c>
      <c r="VUJ973" s="16" t="str">
        <f>IF(ISERROR(VLOOKUP(VUF973,'Controle de Estoque'!VTZ:VUG,1,FALSE)),"",VLOOKUP(VUF973,'Controle de Estoque'!VTZ:VUG,4,FALSE))</f>
        <v/>
      </c>
      <c r="VUK973" s="16" t="str">
        <f>IF(ISERROR(VLOOKUP(VUG973,'Controle de Estoque'!VUA:VUH,1,FALSE)),"",VLOOKUP(VUG973,'Controle de Estoque'!VUA:VUH,4,FALSE))</f>
        <v/>
      </c>
      <c r="VUL973" s="16" t="str">
        <f>IF(ISERROR(VLOOKUP(VUH973,'Controle de Estoque'!VUB:VUI,1,FALSE)),"",VLOOKUP(VUH973,'Controle de Estoque'!VUB:VUI,4,FALSE))</f>
        <v/>
      </c>
      <c r="VUM973" s="16" t="str">
        <f>IF(ISERROR(VLOOKUP(VUI973,'Controle de Estoque'!VUC:VUJ,1,FALSE)),"",VLOOKUP(VUI973,'Controle de Estoque'!VUC:VUJ,4,FALSE))</f>
        <v/>
      </c>
      <c r="VUN973" s="16" t="str">
        <f>IF(ISERROR(VLOOKUP(VUJ973,'Controle de Estoque'!VUD:VUK,1,FALSE)),"",VLOOKUP(VUJ973,'Controle de Estoque'!VUD:VUK,4,FALSE))</f>
        <v/>
      </c>
      <c r="VUO973" s="16" t="str">
        <f>IF(ISERROR(VLOOKUP(VUK973,'Controle de Estoque'!VUE:VUL,1,FALSE)),"",VLOOKUP(VUK973,'Controle de Estoque'!VUE:VUL,4,FALSE))</f>
        <v/>
      </c>
      <c r="VUP973" s="16" t="str">
        <f>IF(ISERROR(VLOOKUP(VUL973,'Controle de Estoque'!VUF:VUM,1,FALSE)),"",VLOOKUP(VUL973,'Controle de Estoque'!VUF:VUM,4,FALSE))</f>
        <v/>
      </c>
      <c r="VUQ973" s="16" t="str">
        <f>IF(ISERROR(VLOOKUP(VUM973,'Controle de Estoque'!VUG:VUN,1,FALSE)),"",VLOOKUP(VUM973,'Controle de Estoque'!VUG:VUN,4,FALSE))</f>
        <v/>
      </c>
      <c r="VUR973" s="16" t="str">
        <f>IF(ISERROR(VLOOKUP(VUN973,'Controle de Estoque'!VUH:VUO,1,FALSE)),"",VLOOKUP(VUN973,'Controle de Estoque'!VUH:VUO,4,FALSE))</f>
        <v/>
      </c>
      <c r="VUS973" s="16" t="str">
        <f>IF(ISERROR(VLOOKUP(VUO973,'Controle de Estoque'!VUI:VUP,1,FALSE)),"",VLOOKUP(VUO973,'Controle de Estoque'!VUI:VUP,4,FALSE))</f>
        <v/>
      </c>
      <c r="VUT973" s="16" t="str">
        <f>IF(ISERROR(VLOOKUP(VUP973,'Controle de Estoque'!VUJ:VUQ,1,FALSE)),"",VLOOKUP(VUP973,'Controle de Estoque'!VUJ:VUQ,4,FALSE))</f>
        <v/>
      </c>
      <c r="VUU973" s="16" t="str">
        <f>IF(ISERROR(VLOOKUP(VUQ973,'Controle de Estoque'!VUK:VUR,1,FALSE)),"",VLOOKUP(VUQ973,'Controle de Estoque'!VUK:VUR,4,FALSE))</f>
        <v/>
      </c>
      <c r="VUV973" s="16" t="str">
        <f>IF(ISERROR(VLOOKUP(VUR973,'Controle de Estoque'!VUL:VUS,1,FALSE)),"",VLOOKUP(VUR973,'Controle de Estoque'!VUL:VUS,4,FALSE))</f>
        <v/>
      </c>
      <c r="VUW973" s="16" t="str">
        <f>IF(ISERROR(VLOOKUP(VUS973,'Controle de Estoque'!VUM:VUT,1,FALSE)),"",VLOOKUP(VUS973,'Controle de Estoque'!VUM:VUT,4,FALSE))</f>
        <v/>
      </c>
      <c r="VUX973" s="16" t="str">
        <f>IF(ISERROR(VLOOKUP(VUT973,'Controle de Estoque'!VUN:VUU,1,FALSE)),"",VLOOKUP(VUT973,'Controle de Estoque'!VUN:VUU,4,FALSE))</f>
        <v/>
      </c>
      <c r="VUY973" s="16" t="str">
        <f>IF(ISERROR(VLOOKUP(VUU973,'Controle de Estoque'!VUO:VUV,1,FALSE)),"",VLOOKUP(VUU973,'Controle de Estoque'!VUO:VUV,4,FALSE))</f>
        <v/>
      </c>
      <c r="VUZ973" s="16" t="str">
        <f>IF(ISERROR(VLOOKUP(VUV973,'Controle de Estoque'!VUP:VUW,1,FALSE)),"",VLOOKUP(VUV973,'Controle de Estoque'!VUP:VUW,4,FALSE))</f>
        <v/>
      </c>
      <c r="VVA973" s="16" t="str">
        <f>IF(ISERROR(VLOOKUP(VUW973,'Controle de Estoque'!VUQ:VUX,1,FALSE)),"",VLOOKUP(VUW973,'Controle de Estoque'!VUQ:VUX,4,FALSE))</f>
        <v/>
      </c>
      <c r="VVB973" s="16" t="str">
        <f>IF(ISERROR(VLOOKUP(VUX973,'Controle de Estoque'!VUR:VUY,1,FALSE)),"",VLOOKUP(VUX973,'Controle de Estoque'!VUR:VUY,4,FALSE))</f>
        <v/>
      </c>
      <c r="VVC973" s="16" t="str">
        <f>IF(ISERROR(VLOOKUP(VUY973,'Controle de Estoque'!VUS:VUZ,1,FALSE)),"",VLOOKUP(VUY973,'Controle de Estoque'!VUS:VUZ,4,FALSE))</f>
        <v/>
      </c>
      <c r="VVD973" s="16" t="str">
        <f>IF(ISERROR(VLOOKUP(VUZ973,'Controle de Estoque'!VUT:VVA,1,FALSE)),"",VLOOKUP(VUZ973,'Controle de Estoque'!VUT:VVA,4,FALSE))</f>
        <v/>
      </c>
      <c r="VVE973" s="16" t="str">
        <f>IF(ISERROR(VLOOKUP(VVA973,'Controle de Estoque'!VUU:VVB,1,FALSE)),"",VLOOKUP(VVA973,'Controle de Estoque'!VUU:VVB,4,FALSE))</f>
        <v/>
      </c>
      <c r="VVF973" s="16" t="str">
        <f>IF(ISERROR(VLOOKUP(VVB973,'Controle de Estoque'!VUV:VVC,1,FALSE)),"",VLOOKUP(VVB973,'Controle de Estoque'!VUV:VVC,4,FALSE))</f>
        <v/>
      </c>
      <c r="VVG973" s="16" t="str">
        <f>IF(ISERROR(VLOOKUP(VVC973,'Controle de Estoque'!VUW:VVD,1,FALSE)),"",VLOOKUP(VVC973,'Controle de Estoque'!VUW:VVD,4,FALSE))</f>
        <v/>
      </c>
      <c r="VVH973" s="16" t="str">
        <f>IF(ISERROR(VLOOKUP(VVD973,'Controle de Estoque'!VUX:VVE,1,FALSE)),"",VLOOKUP(VVD973,'Controle de Estoque'!VUX:VVE,4,FALSE))</f>
        <v/>
      </c>
      <c r="VVI973" s="16" t="str">
        <f>IF(ISERROR(VLOOKUP(VVE973,'Controle de Estoque'!VUY:VVF,1,FALSE)),"",VLOOKUP(VVE973,'Controle de Estoque'!VUY:VVF,4,FALSE))</f>
        <v/>
      </c>
      <c r="VVJ973" s="16" t="str">
        <f>IF(ISERROR(VLOOKUP(VVF973,'Controle de Estoque'!VUZ:VVG,1,FALSE)),"",VLOOKUP(VVF973,'Controle de Estoque'!VUZ:VVG,4,FALSE))</f>
        <v/>
      </c>
      <c r="VVK973" s="16" t="str">
        <f>IF(ISERROR(VLOOKUP(VVG973,'Controle de Estoque'!VVA:VVH,1,FALSE)),"",VLOOKUP(VVG973,'Controle de Estoque'!VVA:VVH,4,FALSE))</f>
        <v/>
      </c>
      <c r="VVL973" s="16" t="str">
        <f>IF(ISERROR(VLOOKUP(VVH973,'Controle de Estoque'!VVB:VVI,1,FALSE)),"",VLOOKUP(VVH973,'Controle de Estoque'!VVB:VVI,4,FALSE))</f>
        <v/>
      </c>
      <c r="VVM973" s="16" t="str">
        <f>IF(ISERROR(VLOOKUP(VVI973,'Controle de Estoque'!VVC:VVJ,1,FALSE)),"",VLOOKUP(VVI973,'Controle de Estoque'!VVC:VVJ,4,FALSE))</f>
        <v/>
      </c>
      <c r="VVN973" s="16" t="str">
        <f>IF(ISERROR(VLOOKUP(VVJ973,'Controle de Estoque'!VVD:VVK,1,FALSE)),"",VLOOKUP(VVJ973,'Controle de Estoque'!VVD:VVK,4,FALSE))</f>
        <v/>
      </c>
      <c r="VVO973" s="16" t="str">
        <f>IF(ISERROR(VLOOKUP(VVK973,'Controle de Estoque'!VVE:VVL,1,FALSE)),"",VLOOKUP(VVK973,'Controle de Estoque'!VVE:VVL,4,FALSE))</f>
        <v/>
      </c>
      <c r="VVP973" s="16" t="str">
        <f>IF(ISERROR(VLOOKUP(VVL973,'Controle de Estoque'!VVF:VVM,1,FALSE)),"",VLOOKUP(VVL973,'Controle de Estoque'!VVF:VVM,4,FALSE))</f>
        <v/>
      </c>
      <c r="VVQ973" s="16" t="str">
        <f>IF(ISERROR(VLOOKUP(VVM973,'Controle de Estoque'!VVG:VVN,1,FALSE)),"",VLOOKUP(VVM973,'Controle de Estoque'!VVG:VVN,4,FALSE))</f>
        <v/>
      </c>
      <c r="VVR973" s="16" t="str">
        <f>IF(ISERROR(VLOOKUP(VVN973,'Controle de Estoque'!VVH:VVO,1,FALSE)),"",VLOOKUP(VVN973,'Controle de Estoque'!VVH:VVO,4,FALSE))</f>
        <v/>
      </c>
      <c r="VVS973" s="16" t="str">
        <f>IF(ISERROR(VLOOKUP(VVO973,'Controle de Estoque'!VVI:VVP,1,FALSE)),"",VLOOKUP(VVO973,'Controle de Estoque'!VVI:VVP,4,FALSE))</f>
        <v/>
      </c>
      <c r="VVT973" s="16" t="str">
        <f>IF(ISERROR(VLOOKUP(VVP973,'Controle de Estoque'!VVJ:VVQ,1,FALSE)),"",VLOOKUP(VVP973,'Controle de Estoque'!VVJ:VVQ,4,FALSE))</f>
        <v/>
      </c>
      <c r="VVU973" s="16" t="str">
        <f>IF(ISERROR(VLOOKUP(VVQ973,'Controle de Estoque'!VVK:VVR,1,FALSE)),"",VLOOKUP(VVQ973,'Controle de Estoque'!VVK:VVR,4,FALSE))</f>
        <v/>
      </c>
      <c r="VVV973" s="16" t="str">
        <f>IF(ISERROR(VLOOKUP(VVR973,'Controle de Estoque'!VVL:VVS,1,FALSE)),"",VLOOKUP(VVR973,'Controle de Estoque'!VVL:VVS,4,FALSE))</f>
        <v/>
      </c>
      <c r="VVW973" s="16" t="str">
        <f>IF(ISERROR(VLOOKUP(VVS973,'Controle de Estoque'!VVM:VVT,1,FALSE)),"",VLOOKUP(VVS973,'Controle de Estoque'!VVM:VVT,4,FALSE))</f>
        <v/>
      </c>
      <c r="VVX973" s="16" t="str">
        <f>IF(ISERROR(VLOOKUP(VVT973,'Controle de Estoque'!VVN:VVU,1,FALSE)),"",VLOOKUP(VVT973,'Controle de Estoque'!VVN:VVU,4,FALSE))</f>
        <v/>
      </c>
      <c r="VVY973" s="16" t="str">
        <f>IF(ISERROR(VLOOKUP(VVU973,'Controle de Estoque'!VVO:VVV,1,FALSE)),"",VLOOKUP(VVU973,'Controle de Estoque'!VVO:VVV,4,FALSE))</f>
        <v/>
      </c>
      <c r="VVZ973" s="16" t="str">
        <f>IF(ISERROR(VLOOKUP(VVV973,'Controle de Estoque'!VVP:VVW,1,FALSE)),"",VLOOKUP(VVV973,'Controle de Estoque'!VVP:VVW,4,FALSE))</f>
        <v/>
      </c>
      <c r="VWA973" s="16" t="str">
        <f>IF(ISERROR(VLOOKUP(VVW973,'Controle de Estoque'!VVQ:VVX,1,FALSE)),"",VLOOKUP(VVW973,'Controle de Estoque'!VVQ:VVX,4,FALSE))</f>
        <v/>
      </c>
      <c r="VWB973" s="16" t="str">
        <f>IF(ISERROR(VLOOKUP(VVX973,'Controle de Estoque'!VVR:VVY,1,FALSE)),"",VLOOKUP(VVX973,'Controle de Estoque'!VVR:VVY,4,FALSE))</f>
        <v/>
      </c>
      <c r="VWC973" s="16" t="str">
        <f>IF(ISERROR(VLOOKUP(VVY973,'Controle de Estoque'!VVS:VVZ,1,FALSE)),"",VLOOKUP(VVY973,'Controle de Estoque'!VVS:VVZ,4,FALSE))</f>
        <v/>
      </c>
      <c r="VWD973" s="16" t="str">
        <f>IF(ISERROR(VLOOKUP(VVZ973,'Controle de Estoque'!VVT:VWA,1,FALSE)),"",VLOOKUP(VVZ973,'Controle de Estoque'!VVT:VWA,4,FALSE))</f>
        <v/>
      </c>
      <c r="VWE973" s="16" t="str">
        <f>IF(ISERROR(VLOOKUP(VWA973,'Controle de Estoque'!VVU:VWB,1,FALSE)),"",VLOOKUP(VWA973,'Controle de Estoque'!VVU:VWB,4,FALSE))</f>
        <v/>
      </c>
      <c r="VWF973" s="16" t="str">
        <f>IF(ISERROR(VLOOKUP(VWB973,'Controle de Estoque'!VVV:VWC,1,FALSE)),"",VLOOKUP(VWB973,'Controle de Estoque'!VVV:VWC,4,FALSE))</f>
        <v/>
      </c>
      <c r="VWG973" s="16" t="str">
        <f>IF(ISERROR(VLOOKUP(VWC973,'Controle de Estoque'!VVW:VWD,1,FALSE)),"",VLOOKUP(VWC973,'Controle de Estoque'!VVW:VWD,4,FALSE))</f>
        <v/>
      </c>
      <c r="VWH973" s="16" t="str">
        <f>IF(ISERROR(VLOOKUP(VWD973,'Controle de Estoque'!VVX:VWE,1,FALSE)),"",VLOOKUP(VWD973,'Controle de Estoque'!VVX:VWE,4,FALSE))</f>
        <v/>
      </c>
      <c r="VWI973" s="16" t="str">
        <f>IF(ISERROR(VLOOKUP(VWE973,'Controle de Estoque'!VVY:VWF,1,FALSE)),"",VLOOKUP(VWE973,'Controle de Estoque'!VVY:VWF,4,FALSE))</f>
        <v/>
      </c>
      <c r="VWJ973" s="16" t="str">
        <f>IF(ISERROR(VLOOKUP(VWF973,'Controle de Estoque'!VVZ:VWG,1,FALSE)),"",VLOOKUP(VWF973,'Controle de Estoque'!VVZ:VWG,4,FALSE))</f>
        <v/>
      </c>
      <c r="VWK973" s="16" t="str">
        <f>IF(ISERROR(VLOOKUP(VWG973,'Controle de Estoque'!VWA:VWH,1,FALSE)),"",VLOOKUP(VWG973,'Controle de Estoque'!VWA:VWH,4,FALSE))</f>
        <v/>
      </c>
      <c r="VWL973" s="16" t="str">
        <f>IF(ISERROR(VLOOKUP(VWH973,'Controle de Estoque'!VWB:VWI,1,FALSE)),"",VLOOKUP(VWH973,'Controle de Estoque'!VWB:VWI,4,FALSE))</f>
        <v/>
      </c>
      <c r="VWM973" s="16" t="str">
        <f>IF(ISERROR(VLOOKUP(VWI973,'Controle de Estoque'!VWC:VWJ,1,FALSE)),"",VLOOKUP(VWI973,'Controle de Estoque'!VWC:VWJ,4,FALSE))</f>
        <v/>
      </c>
      <c r="VWN973" s="16" t="str">
        <f>IF(ISERROR(VLOOKUP(VWJ973,'Controle de Estoque'!VWD:VWK,1,FALSE)),"",VLOOKUP(VWJ973,'Controle de Estoque'!VWD:VWK,4,FALSE))</f>
        <v/>
      </c>
      <c r="VWO973" s="16" t="str">
        <f>IF(ISERROR(VLOOKUP(VWK973,'Controle de Estoque'!VWE:VWL,1,FALSE)),"",VLOOKUP(VWK973,'Controle de Estoque'!VWE:VWL,4,FALSE))</f>
        <v/>
      </c>
      <c r="VWP973" s="16" t="str">
        <f>IF(ISERROR(VLOOKUP(VWL973,'Controle de Estoque'!VWF:VWM,1,FALSE)),"",VLOOKUP(VWL973,'Controle de Estoque'!VWF:VWM,4,FALSE))</f>
        <v/>
      </c>
      <c r="VWQ973" s="16" t="str">
        <f>IF(ISERROR(VLOOKUP(VWM973,'Controle de Estoque'!VWG:VWN,1,FALSE)),"",VLOOKUP(VWM973,'Controle de Estoque'!VWG:VWN,4,FALSE))</f>
        <v/>
      </c>
      <c r="VWR973" s="16" t="str">
        <f>IF(ISERROR(VLOOKUP(VWN973,'Controle de Estoque'!VWH:VWO,1,FALSE)),"",VLOOKUP(VWN973,'Controle de Estoque'!VWH:VWO,4,FALSE))</f>
        <v/>
      </c>
      <c r="VWS973" s="16" t="str">
        <f>IF(ISERROR(VLOOKUP(VWO973,'Controle de Estoque'!VWI:VWP,1,FALSE)),"",VLOOKUP(VWO973,'Controle de Estoque'!VWI:VWP,4,FALSE))</f>
        <v/>
      </c>
      <c r="VWT973" s="16" t="str">
        <f>IF(ISERROR(VLOOKUP(VWP973,'Controle de Estoque'!VWJ:VWQ,1,FALSE)),"",VLOOKUP(VWP973,'Controle de Estoque'!VWJ:VWQ,4,FALSE))</f>
        <v/>
      </c>
      <c r="VWU973" s="16" t="str">
        <f>IF(ISERROR(VLOOKUP(VWQ973,'Controle de Estoque'!VWK:VWR,1,FALSE)),"",VLOOKUP(VWQ973,'Controle de Estoque'!VWK:VWR,4,FALSE))</f>
        <v/>
      </c>
      <c r="VWV973" s="16" t="str">
        <f>IF(ISERROR(VLOOKUP(VWR973,'Controle de Estoque'!VWL:VWS,1,FALSE)),"",VLOOKUP(VWR973,'Controle de Estoque'!VWL:VWS,4,FALSE))</f>
        <v/>
      </c>
      <c r="VWW973" s="16" t="str">
        <f>IF(ISERROR(VLOOKUP(VWS973,'Controle de Estoque'!VWM:VWT,1,FALSE)),"",VLOOKUP(VWS973,'Controle de Estoque'!VWM:VWT,4,FALSE))</f>
        <v/>
      </c>
      <c r="VWX973" s="16" t="str">
        <f>IF(ISERROR(VLOOKUP(VWT973,'Controle de Estoque'!VWN:VWU,1,FALSE)),"",VLOOKUP(VWT973,'Controle de Estoque'!VWN:VWU,4,FALSE))</f>
        <v/>
      </c>
      <c r="VWY973" s="16" t="str">
        <f>IF(ISERROR(VLOOKUP(VWU973,'Controle de Estoque'!VWO:VWV,1,FALSE)),"",VLOOKUP(VWU973,'Controle de Estoque'!VWO:VWV,4,FALSE))</f>
        <v/>
      </c>
      <c r="VWZ973" s="16" t="str">
        <f>IF(ISERROR(VLOOKUP(VWV973,'Controle de Estoque'!VWP:VWW,1,FALSE)),"",VLOOKUP(VWV973,'Controle de Estoque'!VWP:VWW,4,FALSE))</f>
        <v/>
      </c>
      <c r="VXA973" s="16" t="str">
        <f>IF(ISERROR(VLOOKUP(VWW973,'Controle de Estoque'!VWQ:VWX,1,FALSE)),"",VLOOKUP(VWW973,'Controle de Estoque'!VWQ:VWX,4,FALSE))</f>
        <v/>
      </c>
      <c r="VXB973" s="16" t="str">
        <f>IF(ISERROR(VLOOKUP(VWX973,'Controle de Estoque'!VWR:VWY,1,FALSE)),"",VLOOKUP(VWX973,'Controle de Estoque'!VWR:VWY,4,FALSE))</f>
        <v/>
      </c>
      <c r="VXC973" s="16" t="str">
        <f>IF(ISERROR(VLOOKUP(VWY973,'Controle de Estoque'!VWS:VWZ,1,FALSE)),"",VLOOKUP(VWY973,'Controle de Estoque'!VWS:VWZ,4,FALSE))</f>
        <v/>
      </c>
      <c r="VXD973" s="16" t="str">
        <f>IF(ISERROR(VLOOKUP(VWZ973,'Controle de Estoque'!VWT:VXA,1,FALSE)),"",VLOOKUP(VWZ973,'Controle de Estoque'!VWT:VXA,4,FALSE))</f>
        <v/>
      </c>
      <c r="VXE973" s="16" t="str">
        <f>IF(ISERROR(VLOOKUP(VXA973,'Controle de Estoque'!VWU:VXB,1,FALSE)),"",VLOOKUP(VXA973,'Controle de Estoque'!VWU:VXB,4,FALSE))</f>
        <v/>
      </c>
      <c r="VXF973" s="16" t="str">
        <f>IF(ISERROR(VLOOKUP(VXB973,'Controle de Estoque'!VWV:VXC,1,FALSE)),"",VLOOKUP(VXB973,'Controle de Estoque'!VWV:VXC,4,FALSE))</f>
        <v/>
      </c>
      <c r="VXG973" s="16" t="str">
        <f>IF(ISERROR(VLOOKUP(VXC973,'Controle de Estoque'!VWW:VXD,1,FALSE)),"",VLOOKUP(VXC973,'Controle de Estoque'!VWW:VXD,4,FALSE))</f>
        <v/>
      </c>
      <c r="VXH973" s="16" t="str">
        <f>IF(ISERROR(VLOOKUP(VXD973,'Controle de Estoque'!VWX:VXE,1,FALSE)),"",VLOOKUP(VXD973,'Controle de Estoque'!VWX:VXE,4,FALSE))</f>
        <v/>
      </c>
      <c r="VXI973" s="16" t="str">
        <f>IF(ISERROR(VLOOKUP(VXE973,'Controle de Estoque'!VWY:VXF,1,FALSE)),"",VLOOKUP(VXE973,'Controle de Estoque'!VWY:VXF,4,FALSE))</f>
        <v/>
      </c>
      <c r="VXJ973" s="16" t="str">
        <f>IF(ISERROR(VLOOKUP(VXF973,'Controle de Estoque'!VWZ:VXG,1,FALSE)),"",VLOOKUP(VXF973,'Controle de Estoque'!VWZ:VXG,4,FALSE))</f>
        <v/>
      </c>
      <c r="VXK973" s="16" t="str">
        <f>IF(ISERROR(VLOOKUP(VXG973,'Controle de Estoque'!VXA:VXH,1,FALSE)),"",VLOOKUP(VXG973,'Controle de Estoque'!VXA:VXH,4,FALSE))</f>
        <v/>
      </c>
      <c r="VXL973" s="16" t="str">
        <f>IF(ISERROR(VLOOKUP(VXH973,'Controle de Estoque'!VXB:VXI,1,FALSE)),"",VLOOKUP(VXH973,'Controle de Estoque'!VXB:VXI,4,FALSE))</f>
        <v/>
      </c>
      <c r="VXM973" s="16" t="str">
        <f>IF(ISERROR(VLOOKUP(VXI973,'Controle de Estoque'!VXC:VXJ,1,FALSE)),"",VLOOKUP(VXI973,'Controle de Estoque'!VXC:VXJ,4,FALSE))</f>
        <v/>
      </c>
      <c r="VXN973" s="16" t="str">
        <f>IF(ISERROR(VLOOKUP(VXJ973,'Controle de Estoque'!VXD:VXK,1,FALSE)),"",VLOOKUP(VXJ973,'Controle de Estoque'!VXD:VXK,4,FALSE))</f>
        <v/>
      </c>
      <c r="VXO973" s="16" t="str">
        <f>IF(ISERROR(VLOOKUP(VXK973,'Controle de Estoque'!VXE:VXL,1,FALSE)),"",VLOOKUP(VXK973,'Controle de Estoque'!VXE:VXL,4,FALSE))</f>
        <v/>
      </c>
      <c r="VXP973" s="16" t="str">
        <f>IF(ISERROR(VLOOKUP(VXL973,'Controle de Estoque'!VXF:VXM,1,FALSE)),"",VLOOKUP(VXL973,'Controle de Estoque'!VXF:VXM,4,FALSE))</f>
        <v/>
      </c>
      <c r="VXQ973" s="16" t="str">
        <f>IF(ISERROR(VLOOKUP(VXM973,'Controle de Estoque'!VXG:VXN,1,FALSE)),"",VLOOKUP(VXM973,'Controle de Estoque'!VXG:VXN,4,FALSE))</f>
        <v/>
      </c>
      <c r="VXR973" s="16" t="str">
        <f>IF(ISERROR(VLOOKUP(VXN973,'Controle de Estoque'!VXH:VXO,1,FALSE)),"",VLOOKUP(VXN973,'Controle de Estoque'!VXH:VXO,4,FALSE))</f>
        <v/>
      </c>
      <c r="VXS973" s="16" t="str">
        <f>IF(ISERROR(VLOOKUP(VXO973,'Controle de Estoque'!VXI:VXP,1,FALSE)),"",VLOOKUP(VXO973,'Controle de Estoque'!VXI:VXP,4,FALSE))</f>
        <v/>
      </c>
      <c r="VXT973" s="16" t="str">
        <f>IF(ISERROR(VLOOKUP(VXP973,'Controle de Estoque'!VXJ:VXQ,1,FALSE)),"",VLOOKUP(VXP973,'Controle de Estoque'!VXJ:VXQ,4,FALSE))</f>
        <v/>
      </c>
      <c r="VXU973" s="16" t="str">
        <f>IF(ISERROR(VLOOKUP(VXQ973,'Controle de Estoque'!VXK:VXR,1,FALSE)),"",VLOOKUP(VXQ973,'Controle de Estoque'!VXK:VXR,4,FALSE))</f>
        <v/>
      </c>
      <c r="VXV973" s="16" t="str">
        <f>IF(ISERROR(VLOOKUP(VXR973,'Controle de Estoque'!VXL:VXS,1,FALSE)),"",VLOOKUP(VXR973,'Controle de Estoque'!VXL:VXS,4,FALSE))</f>
        <v/>
      </c>
      <c r="VXW973" s="16" t="str">
        <f>IF(ISERROR(VLOOKUP(VXS973,'Controle de Estoque'!VXM:VXT,1,FALSE)),"",VLOOKUP(VXS973,'Controle de Estoque'!VXM:VXT,4,FALSE))</f>
        <v/>
      </c>
      <c r="VXX973" s="16" t="str">
        <f>IF(ISERROR(VLOOKUP(VXT973,'Controle de Estoque'!VXN:VXU,1,FALSE)),"",VLOOKUP(VXT973,'Controle de Estoque'!VXN:VXU,4,FALSE))</f>
        <v/>
      </c>
      <c r="VXY973" s="16" t="str">
        <f>IF(ISERROR(VLOOKUP(VXU973,'Controle de Estoque'!VXO:VXV,1,FALSE)),"",VLOOKUP(VXU973,'Controle de Estoque'!VXO:VXV,4,FALSE))</f>
        <v/>
      </c>
      <c r="VXZ973" s="16" t="str">
        <f>IF(ISERROR(VLOOKUP(VXV973,'Controle de Estoque'!VXP:VXW,1,FALSE)),"",VLOOKUP(VXV973,'Controle de Estoque'!VXP:VXW,4,FALSE))</f>
        <v/>
      </c>
      <c r="VYA973" s="16" t="str">
        <f>IF(ISERROR(VLOOKUP(VXW973,'Controle de Estoque'!VXQ:VXX,1,FALSE)),"",VLOOKUP(VXW973,'Controle de Estoque'!VXQ:VXX,4,FALSE))</f>
        <v/>
      </c>
      <c r="VYB973" s="16" t="str">
        <f>IF(ISERROR(VLOOKUP(VXX973,'Controle de Estoque'!VXR:VXY,1,FALSE)),"",VLOOKUP(VXX973,'Controle de Estoque'!VXR:VXY,4,FALSE))</f>
        <v/>
      </c>
      <c r="VYC973" s="16" t="str">
        <f>IF(ISERROR(VLOOKUP(VXY973,'Controle de Estoque'!VXS:VXZ,1,FALSE)),"",VLOOKUP(VXY973,'Controle de Estoque'!VXS:VXZ,4,FALSE))</f>
        <v/>
      </c>
      <c r="VYD973" s="16" t="str">
        <f>IF(ISERROR(VLOOKUP(VXZ973,'Controle de Estoque'!VXT:VYA,1,FALSE)),"",VLOOKUP(VXZ973,'Controle de Estoque'!VXT:VYA,4,FALSE))</f>
        <v/>
      </c>
      <c r="VYE973" s="16" t="str">
        <f>IF(ISERROR(VLOOKUP(VYA973,'Controle de Estoque'!VXU:VYB,1,FALSE)),"",VLOOKUP(VYA973,'Controle de Estoque'!VXU:VYB,4,FALSE))</f>
        <v/>
      </c>
      <c r="VYF973" s="16" t="str">
        <f>IF(ISERROR(VLOOKUP(VYB973,'Controle de Estoque'!VXV:VYC,1,FALSE)),"",VLOOKUP(VYB973,'Controle de Estoque'!VXV:VYC,4,FALSE))</f>
        <v/>
      </c>
      <c r="VYG973" s="16" t="str">
        <f>IF(ISERROR(VLOOKUP(VYC973,'Controle de Estoque'!VXW:VYD,1,FALSE)),"",VLOOKUP(VYC973,'Controle de Estoque'!VXW:VYD,4,FALSE))</f>
        <v/>
      </c>
      <c r="VYH973" s="16" t="str">
        <f>IF(ISERROR(VLOOKUP(VYD973,'Controle de Estoque'!VXX:VYE,1,FALSE)),"",VLOOKUP(VYD973,'Controle de Estoque'!VXX:VYE,4,FALSE))</f>
        <v/>
      </c>
      <c r="VYI973" s="16" t="str">
        <f>IF(ISERROR(VLOOKUP(VYE973,'Controle de Estoque'!VXY:VYF,1,FALSE)),"",VLOOKUP(VYE973,'Controle de Estoque'!VXY:VYF,4,FALSE))</f>
        <v/>
      </c>
      <c r="VYJ973" s="16" t="str">
        <f>IF(ISERROR(VLOOKUP(VYF973,'Controle de Estoque'!VXZ:VYG,1,FALSE)),"",VLOOKUP(VYF973,'Controle de Estoque'!VXZ:VYG,4,FALSE))</f>
        <v/>
      </c>
      <c r="VYK973" s="16" t="str">
        <f>IF(ISERROR(VLOOKUP(VYG973,'Controle de Estoque'!VYA:VYH,1,FALSE)),"",VLOOKUP(VYG973,'Controle de Estoque'!VYA:VYH,4,FALSE))</f>
        <v/>
      </c>
      <c r="VYL973" s="16" t="str">
        <f>IF(ISERROR(VLOOKUP(VYH973,'Controle de Estoque'!VYB:VYI,1,FALSE)),"",VLOOKUP(VYH973,'Controle de Estoque'!VYB:VYI,4,FALSE))</f>
        <v/>
      </c>
      <c r="VYM973" s="16" t="str">
        <f>IF(ISERROR(VLOOKUP(VYI973,'Controle de Estoque'!VYC:VYJ,1,FALSE)),"",VLOOKUP(VYI973,'Controle de Estoque'!VYC:VYJ,4,FALSE))</f>
        <v/>
      </c>
      <c r="VYN973" s="16" t="str">
        <f>IF(ISERROR(VLOOKUP(VYJ973,'Controle de Estoque'!VYD:VYK,1,FALSE)),"",VLOOKUP(VYJ973,'Controle de Estoque'!VYD:VYK,4,FALSE))</f>
        <v/>
      </c>
      <c r="VYO973" s="16" t="str">
        <f>IF(ISERROR(VLOOKUP(VYK973,'Controle de Estoque'!VYE:VYL,1,FALSE)),"",VLOOKUP(VYK973,'Controle de Estoque'!VYE:VYL,4,FALSE))</f>
        <v/>
      </c>
      <c r="VYP973" s="16" t="str">
        <f>IF(ISERROR(VLOOKUP(VYL973,'Controle de Estoque'!VYF:VYM,1,FALSE)),"",VLOOKUP(VYL973,'Controle de Estoque'!VYF:VYM,4,FALSE))</f>
        <v/>
      </c>
      <c r="VYQ973" s="16" t="str">
        <f>IF(ISERROR(VLOOKUP(VYM973,'Controle de Estoque'!VYG:VYN,1,FALSE)),"",VLOOKUP(VYM973,'Controle de Estoque'!VYG:VYN,4,FALSE))</f>
        <v/>
      </c>
      <c r="VYR973" s="16" t="str">
        <f>IF(ISERROR(VLOOKUP(VYN973,'Controle de Estoque'!VYH:VYO,1,FALSE)),"",VLOOKUP(VYN973,'Controle de Estoque'!VYH:VYO,4,FALSE))</f>
        <v/>
      </c>
      <c r="VYS973" s="16" t="str">
        <f>IF(ISERROR(VLOOKUP(VYO973,'Controle de Estoque'!VYI:VYP,1,FALSE)),"",VLOOKUP(VYO973,'Controle de Estoque'!VYI:VYP,4,FALSE))</f>
        <v/>
      </c>
      <c r="VYT973" s="16" t="str">
        <f>IF(ISERROR(VLOOKUP(VYP973,'Controle de Estoque'!VYJ:VYQ,1,FALSE)),"",VLOOKUP(VYP973,'Controle de Estoque'!VYJ:VYQ,4,FALSE))</f>
        <v/>
      </c>
      <c r="VYU973" s="16" t="str">
        <f>IF(ISERROR(VLOOKUP(VYQ973,'Controle de Estoque'!VYK:VYR,1,FALSE)),"",VLOOKUP(VYQ973,'Controle de Estoque'!VYK:VYR,4,FALSE))</f>
        <v/>
      </c>
      <c r="VYV973" s="16" t="str">
        <f>IF(ISERROR(VLOOKUP(VYR973,'Controle de Estoque'!VYL:VYS,1,FALSE)),"",VLOOKUP(VYR973,'Controle de Estoque'!VYL:VYS,4,FALSE))</f>
        <v/>
      </c>
      <c r="VYW973" s="16" t="str">
        <f>IF(ISERROR(VLOOKUP(VYS973,'Controle de Estoque'!VYM:VYT,1,FALSE)),"",VLOOKUP(VYS973,'Controle de Estoque'!VYM:VYT,4,FALSE))</f>
        <v/>
      </c>
      <c r="VYX973" s="16" t="str">
        <f>IF(ISERROR(VLOOKUP(VYT973,'Controle de Estoque'!VYN:VYU,1,FALSE)),"",VLOOKUP(VYT973,'Controle de Estoque'!VYN:VYU,4,FALSE))</f>
        <v/>
      </c>
      <c r="VYY973" s="16" t="str">
        <f>IF(ISERROR(VLOOKUP(VYU973,'Controle de Estoque'!VYO:VYV,1,FALSE)),"",VLOOKUP(VYU973,'Controle de Estoque'!VYO:VYV,4,FALSE))</f>
        <v/>
      </c>
      <c r="VYZ973" s="16" t="str">
        <f>IF(ISERROR(VLOOKUP(VYV973,'Controle de Estoque'!VYP:VYW,1,FALSE)),"",VLOOKUP(VYV973,'Controle de Estoque'!VYP:VYW,4,FALSE))</f>
        <v/>
      </c>
      <c r="VZA973" s="16" t="str">
        <f>IF(ISERROR(VLOOKUP(VYW973,'Controle de Estoque'!VYQ:VYX,1,FALSE)),"",VLOOKUP(VYW973,'Controle de Estoque'!VYQ:VYX,4,FALSE))</f>
        <v/>
      </c>
      <c r="VZB973" s="16" t="str">
        <f>IF(ISERROR(VLOOKUP(VYX973,'Controle de Estoque'!VYR:VYY,1,FALSE)),"",VLOOKUP(VYX973,'Controle de Estoque'!VYR:VYY,4,FALSE))</f>
        <v/>
      </c>
      <c r="VZC973" s="16" t="str">
        <f>IF(ISERROR(VLOOKUP(VYY973,'Controle de Estoque'!VYS:VYZ,1,FALSE)),"",VLOOKUP(VYY973,'Controle de Estoque'!VYS:VYZ,4,FALSE))</f>
        <v/>
      </c>
      <c r="VZD973" s="16" t="str">
        <f>IF(ISERROR(VLOOKUP(VYZ973,'Controle de Estoque'!VYT:VZA,1,FALSE)),"",VLOOKUP(VYZ973,'Controle de Estoque'!VYT:VZA,4,FALSE))</f>
        <v/>
      </c>
      <c r="VZE973" s="16" t="str">
        <f>IF(ISERROR(VLOOKUP(VZA973,'Controle de Estoque'!VYU:VZB,1,FALSE)),"",VLOOKUP(VZA973,'Controle de Estoque'!VYU:VZB,4,FALSE))</f>
        <v/>
      </c>
      <c r="VZF973" s="16" t="str">
        <f>IF(ISERROR(VLOOKUP(VZB973,'Controle de Estoque'!VYV:VZC,1,FALSE)),"",VLOOKUP(VZB973,'Controle de Estoque'!VYV:VZC,4,FALSE))</f>
        <v/>
      </c>
      <c r="VZG973" s="16" t="str">
        <f>IF(ISERROR(VLOOKUP(VZC973,'Controle de Estoque'!VYW:VZD,1,FALSE)),"",VLOOKUP(VZC973,'Controle de Estoque'!VYW:VZD,4,FALSE))</f>
        <v/>
      </c>
      <c r="VZH973" s="16" t="str">
        <f>IF(ISERROR(VLOOKUP(VZD973,'Controle de Estoque'!VYX:VZE,1,FALSE)),"",VLOOKUP(VZD973,'Controle de Estoque'!VYX:VZE,4,FALSE))</f>
        <v/>
      </c>
      <c r="VZI973" s="16" t="str">
        <f>IF(ISERROR(VLOOKUP(VZE973,'Controle de Estoque'!VYY:VZF,1,FALSE)),"",VLOOKUP(VZE973,'Controle de Estoque'!VYY:VZF,4,FALSE))</f>
        <v/>
      </c>
      <c r="VZJ973" s="16" t="str">
        <f>IF(ISERROR(VLOOKUP(VZF973,'Controle de Estoque'!VYZ:VZG,1,FALSE)),"",VLOOKUP(VZF973,'Controle de Estoque'!VYZ:VZG,4,FALSE))</f>
        <v/>
      </c>
      <c r="VZK973" s="16" t="str">
        <f>IF(ISERROR(VLOOKUP(VZG973,'Controle de Estoque'!VZA:VZH,1,FALSE)),"",VLOOKUP(VZG973,'Controle de Estoque'!VZA:VZH,4,FALSE))</f>
        <v/>
      </c>
      <c r="VZL973" s="16" t="str">
        <f>IF(ISERROR(VLOOKUP(VZH973,'Controle de Estoque'!VZB:VZI,1,FALSE)),"",VLOOKUP(VZH973,'Controle de Estoque'!VZB:VZI,4,FALSE))</f>
        <v/>
      </c>
      <c r="VZM973" s="16" t="str">
        <f>IF(ISERROR(VLOOKUP(VZI973,'Controle de Estoque'!VZC:VZJ,1,FALSE)),"",VLOOKUP(VZI973,'Controle de Estoque'!VZC:VZJ,4,FALSE))</f>
        <v/>
      </c>
      <c r="VZN973" s="16" t="str">
        <f>IF(ISERROR(VLOOKUP(VZJ973,'Controle de Estoque'!VZD:VZK,1,FALSE)),"",VLOOKUP(VZJ973,'Controle de Estoque'!VZD:VZK,4,FALSE))</f>
        <v/>
      </c>
      <c r="VZO973" s="16" t="str">
        <f>IF(ISERROR(VLOOKUP(VZK973,'Controle de Estoque'!VZE:VZL,1,FALSE)),"",VLOOKUP(VZK973,'Controle de Estoque'!VZE:VZL,4,FALSE))</f>
        <v/>
      </c>
      <c r="VZP973" s="16" t="str">
        <f>IF(ISERROR(VLOOKUP(VZL973,'Controle de Estoque'!VZF:VZM,1,FALSE)),"",VLOOKUP(VZL973,'Controle de Estoque'!VZF:VZM,4,FALSE))</f>
        <v/>
      </c>
      <c r="VZQ973" s="16" t="str">
        <f>IF(ISERROR(VLOOKUP(VZM973,'Controle de Estoque'!VZG:VZN,1,FALSE)),"",VLOOKUP(VZM973,'Controle de Estoque'!VZG:VZN,4,FALSE))</f>
        <v/>
      </c>
      <c r="VZR973" s="16" t="str">
        <f>IF(ISERROR(VLOOKUP(VZN973,'Controle de Estoque'!VZH:VZO,1,FALSE)),"",VLOOKUP(VZN973,'Controle de Estoque'!VZH:VZO,4,FALSE))</f>
        <v/>
      </c>
      <c r="VZS973" s="16" t="str">
        <f>IF(ISERROR(VLOOKUP(VZO973,'Controle de Estoque'!VZI:VZP,1,FALSE)),"",VLOOKUP(VZO973,'Controle de Estoque'!VZI:VZP,4,FALSE))</f>
        <v/>
      </c>
      <c r="VZT973" s="16" t="str">
        <f>IF(ISERROR(VLOOKUP(VZP973,'Controle de Estoque'!VZJ:VZQ,1,FALSE)),"",VLOOKUP(VZP973,'Controle de Estoque'!VZJ:VZQ,4,FALSE))</f>
        <v/>
      </c>
      <c r="VZU973" s="16" t="str">
        <f>IF(ISERROR(VLOOKUP(VZQ973,'Controle de Estoque'!VZK:VZR,1,FALSE)),"",VLOOKUP(VZQ973,'Controle de Estoque'!VZK:VZR,4,FALSE))</f>
        <v/>
      </c>
      <c r="VZV973" s="16" t="str">
        <f>IF(ISERROR(VLOOKUP(VZR973,'Controle de Estoque'!VZL:VZS,1,FALSE)),"",VLOOKUP(VZR973,'Controle de Estoque'!VZL:VZS,4,FALSE))</f>
        <v/>
      </c>
      <c r="VZW973" s="16" t="str">
        <f>IF(ISERROR(VLOOKUP(VZS973,'Controle de Estoque'!VZM:VZT,1,FALSE)),"",VLOOKUP(VZS973,'Controle de Estoque'!VZM:VZT,4,FALSE))</f>
        <v/>
      </c>
      <c r="VZX973" s="16" t="str">
        <f>IF(ISERROR(VLOOKUP(VZT973,'Controle de Estoque'!VZN:VZU,1,FALSE)),"",VLOOKUP(VZT973,'Controle de Estoque'!VZN:VZU,4,FALSE))</f>
        <v/>
      </c>
      <c r="VZY973" s="16" t="str">
        <f>IF(ISERROR(VLOOKUP(VZU973,'Controle de Estoque'!VZO:VZV,1,FALSE)),"",VLOOKUP(VZU973,'Controle de Estoque'!VZO:VZV,4,FALSE))</f>
        <v/>
      </c>
      <c r="VZZ973" s="16" t="str">
        <f>IF(ISERROR(VLOOKUP(VZV973,'Controle de Estoque'!VZP:VZW,1,FALSE)),"",VLOOKUP(VZV973,'Controle de Estoque'!VZP:VZW,4,FALSE))</f>
        <v/>
      </c>
      <c r="WAA973" s="16" t="str">
        <f>IF(ISERROR(VLOOKUP(VZW973,'Controle de Estoque'!VZQ:VZX,1,FALSE)),"",VLOOKUP(VZW973,'Controle de Estoque'!VZQ:VZX,4,FALSE))</f>
        <v/>
      </c>
      <c r="WAB973" s="16" t="str">
        <f>IF(ISERROR(VLOOKUP(VZX973,'Controle de Estoque'!VZR:VZY,1,FALSE)),"",VLOOKUP(VZX973,'Controle de Estoque'!VZR:VZY,4,FALSE))</f>
        <v/>
      </c>
      <c r="WAC973" s="16" t="str">
        <f>IF(ISERROR(VLOOKUP(VZY973,'Controle de Estoque'!VZS:VZZ,1,FALSE)),"",VLOOKUP(VZY973,'Controle de Estoque'!VZS:VZZ,4,FALSE))</f>
        <v/>
      </c>
      <c r="WAD973" s="16" t="str">
        <f>IF(ISERROR(VLOOKUP(VZZ973,'Controle de Estoque'!VZT:WAA,1,FALSE)),"",VLOOKUP(VZZ973,'Controle de Estoque'!VZT:WAA,4,FALSE))</f>
        <v/>
      </c>
      <c r="WAE973" s="16" t="str">
        <f>IF(ISERROR(VLOOKUP(WAA973,'Controle de Estoque'!VZU:WAB,1,FALSE)),"",VLOOKUP(WAA973,'Controle de Estoque'!VZU:WAB,4,FALSE))</f>
        <v/>
      </c>
      <c r="WAF973" s="16" t="str">
        <f>IF(ISERROR(VLOOKUP(WAB973,'Controle de Estoque'!VZV:WAC,1,FALSE)),"",VLOOKUP(WAB973,'Controle de Estoque'!VZV:WAC,4,FALSE))</f>
        <v/>
      </c>
      <c r="WAG973" s="16" t="str">
        <f>IF(ISERROR(VLOOKUP(WAC973,'Controle de Estoque'!VZW:WAD,1,FALSE)),"",VLOOKUP(WAC973,'Controle de Estoque'!VZW:WAD,4,FALSE))</f>
        <v/>
      </c>
      <c r="WAH973" s="16" t="str">
        <f>IF(ISERROR(VLOOKUP(WAD973,'Controle de Estoque'!VZX:WAE,1,FALSE)),"",VLOOKUP(WAD973,'Controle de Estoque'!VZX:WAE,4,FALSE))</f>
        <v/>
      </c>
      <c r="WAI973" s="16" t="str">
        <f>IF(ISERROR(VLOOKUP(WAE973,'Controle de Estoque'!VZY:WAF,1,FALSE)),"",VLOOKUP(WAE973,'Controle de Estoque'!VZY:WAF,4,FALSE))</f>
        <v/>
      </c>
      <c r="WAJ973" s="16" t="str">
        <f>IF(ISERROR(VLOOKUP(WAF973,'Controle de Estoque'!VZZ:WAG,1,FALSE)),"",VLOOKUP(WAF973,'Controle de Estoque'!VZZ:WAG,4,FALSE))</f>
        <v/>
      </c>
      <c r="WAK973" s="16" t="str">
        <f>IF(ISERROR(VLOOKUP(WAG973,'Controle de Estoque'!WAA:WAH,1,FALSE)),"",VLOOKUP(WAG973,'Controle de Estoque'!WAA:WAH,4,FALSE))</f>
        <v/>
      </c>
      <c r="WAL973" s="16" t="str">
        <f>IF(ISERROR(VLOOKUP(WAH973,'Controle de Estoque'!WAB:WAI,1,FALSE)),"",VLOOKUP(WAH973,'Controle de Estoque'!WAB:WAI,4,FALSE))</f>
        <v/>
      </c>
      <c r="WAM973" s="16" t="str">
        <f>IF(ISERROR(VLOOKUP(WAI973,'Controle de Estoque'!WAC:WAJ,1,FALSE)),"",VLOOKUP(WAI973,'Controle de Estoque'!WAC:WAJ,4,FALSE))</f>
        <v/>
      </c>
      <c r="WAN973" s="16" t="str">
        <f>IF(ISERROR(VLOOKUP(WAJ973,'Controle de Estoque'!WAD:WAK,1,FALSE)),"",VLOOKUP(WAJ973,'Controle de Estoque'!WAD:WAK,4,FALSE))</f>
        <v/>
      </c>
      <c r="WAO973" s="16" t="str">
        <f>IF(ISERROR(VLOOKUP(WAK973,'Controle de Estoque'!WAE:WAL,1,FALSE)),"",VLOOKUP(WAK973,'Controle de Estoque'!WAE:WAL,4,FALSE))</f>
        <v/>
      </c>
      <c r="WAP973" s="16" t="str">
        <f>IF(ISERROR(VLOOKUP(WAL973,'Controle de Estoque'!WAF:WAM,1,FALSE)),"",VLOOKUP(WAL973,'Controle de Estoque'!WAF:WAM,4,FALSE))</f>
        <v/>
      </c>
      <c r="WAQ973" s="16" t="str">
        <f>IF(ISERROR(VLOOKUP(WAM973,'Controle de Estoque'!WAG:WAN,1,FALSE)),"",VLOOKUP(WAM973,'Controle de Estoque'!WAG:WAN,4,FALSE))</f>
        <v/>
      </c>
      <c r="WAR973" s="16" t="str">
        <f>IF(ISERROR(VLOOKUP(WAN973,'Controle de Estoque'!WAH:WAO,1,FALSE)),"",VLOOKUP(WAN973,'Controle de Estoque'!WAH:WAO,4,FALSE))</f>
        <v/>
      </c>
      <c r="WAS973" s="16" t="str">
        <f>IF(ISERROR(VLOOKUP(WAO973,'Controle de Estoque'!WAI:WAP,1,FALSE)),"",VLOOKUP(WAO973,'Controle de Estoque'!WAI:WAP,4,FALSE))</f>
        <v/>
      </c>
      <c r="WAT973" s="16" t="str">
        <f>IF(ISERROR(VLOOKUP(WAP973,'Controle de Estoque'!WAJ:WAQ,1,FALSE)),"",VLOOKUP(WAP973,'Controle de Estoque'!WAJ:WAQ,4,FALSE))</f>
        <v/>
      </c>
      <c r="WAU973" s="16" t="str">
        <f>IF(ISERROR(VLOOKUP(WAQ973,'Controle de Estoque'!WAK:WAR,1,FALSE)),"",VLOOKUP(WAQ973,'Controle de Estoque'!WAK:WAR,4,FALSE))</f>
        <v/>
      </c>
      <c r="WAV973" s="16" t="str">
        <f>IF(ISERROR(VLOOKUP(WAR973,'Controle de Estoque'!WAL:WAS,1,FALSE)),"",VLOOKUP(WAR973,'Controle de Estoque'!WAL:WAS,4,FALSE))</f>
        <v/>
      </c>
      <c r="WAW973" s="16" t="str">
        <f>IF(ISERROR(VLOOKUP(WAS973,'Controle de Estoque'!WAM:WAT,1,FALSE)),"",VLOOKUP(WAS973,'Controle de Estoque'!WAM:WAT,4,FALSE))</f>
        <v/>
      </c>
      <c r="WAX973" s="16" t="str">
        <f>IF(ISERROR(VLOOKUP(WAT973,'Controle de Estoque'!WAN:WAU,1,FALSE)),"",VLOOKUP(WAT973,'Controle de Estoque'!WAN:WAU,4,FALSE))</f>
        <v/>
      </c>
      <c r="WAY973" s="16" t="str">
        <f>IF(ISERROR(VLOOKUP(WAU973,'Controle de Estoque'!WAO:WAV,1,FALSE)),"",VLOOKUP(WAU973,'Controle de Estoque'!WAO:WAV,4,FALSE))</f>
        <v/>
      </c>
      <c r="WAZ973" s="16" t="str">
        <f>IF(ISERROR(VLOOKUP(WAV973,'Controle de Estoque'!WAP:WAW,1,FALSE)),"",VLOOKUP(WAV973,'Controle de Estoque'!WAP:WAW,4,FALSE))</f>
        <v/>
      </c>
      <c r="WBA973" s="16" t="str">
        <f>IF(ISERROR(VLOOKUP(WAW973,'Controle de Estoque'!WAQ:WAX,1,FALSE)),"",VLOOKUP(WAW973,'Controle de Estoque'!WAQ:WAX,4,FALSE))</f>
        <v/>
      </c>
      <c r="WBB973" s="16" t="str">
        <f>IF(ISERROR(VLOOKUP(WAX973,'Controle de Estoque'!WAR:WAY,1,FALSE)),"",VLOOKUP(WAX973,'Controle de Estoque'!WAR:WAY,4,FALSE))</f>
        <v/>
      </c>
      <c r="WBC973" s="16" t="str">
        <f>IF(ISERROR(VLOOKUP(WAY973,'Controle de Estoque'!WAS:WAZ,1,FALSE)),"",VLOOKUP(WAY973,'Controle de Estoque'!WAS:WAZ,4,FALSE))</f>
        <v/>
      </c>
      <c r="WBD973" s="16" t="str">
        <f>IF(ISERROR(VLOOKUP(WAZ973,'Controle de Estoque'!WAT:WBA,1,FALSE)),"",VLOOKUP(WAZ973,'Controle de Estoque'!WAT:WBA,4,FALSE))</f>
        <v/>
      </c>
      <c r="WBE973" s="16" t="str">
        <f>IF(ISERROR(VLOOKUP(WBA973,'Controle de Estoque'!WAU:WBB,1,FALSE)),"",VLOOKUP(WBA973,'Controle de Estoque'!WAU:WBB,4,FALSE))</f>
        <v/>
      </c>
      <c r="WBF973" s="16" t="str">
        <f>IF(ISERROR(VLOOKUP(WBB973,'Controle de Estoque'!WAV:WBC,1,FALSE)),"",VLOOKUP(WBB973,'Controle de Estoque'!WAV:WBC,4,FALSE))</f>
        <v/>
      </c>
      <c r="WBG973" s="16" t="str">
        <f>IF(ISERROR(VLOOKUP(WBC973,'Controle de Estoque'!WAW:WBD,1,FALSE)),"",VLOOKUP(WBC973,'Controle de Estoque'!WAW:WBD,4,FALSE))</f>
        <v/>
      </c>
      <c r="WBH973" s="16" t="str">
        <f>IF(ISERROR(VLOOKUP(WBD973,'Controle de Estoque'!WAX:WBE,1,FALSE)),"",VLOOKUP(WBD973,'Controle de Estoque'!WAX:WBE,4,FALSE))</f>
        <v/>
      </c>
      <c r="WBI973" s="16" t="str">
        <f>IF(ISERROR(VLOOKUP(WBE973,'Controle de Estoque'!WAY:WBF,1,FALSE)),"",VLOOKUP(WBE973,'Controle de Estoque'!WAY:WBF,4,FALSE))</f>
        <v/>
      </c>
      <c r="WBJ973" s="16" t="str">
        <f>IF(ISERROR(VLOOKUP(WBF973,'Controle de Estoque'!WAZ:WBG,1,FALSE)),"",VLOOKUP(WBF973,'Controle de Estoque'!WAZ:WBG,4,FALSE))</f>
        <v/>
      </c>
      <c r="WBK973" s="16" t="str">
        <f>IF(ISERROR(VLOOKUP(WBG973,'Controle de Estoque'!WBA:WBH,1,FALSE)),"",VLOOKUP(WBG973,'Controle de Estoque'!WBA:WBH,4,FALSE))</f>
        <v/>
      </c>
      <c r="WBL973" s="16" t="str">
        <f>IF(ISERROR(VLOOKUP(WBH973,'Controle de Estoque'!WBB:WBI,1,FALSE)),"",VLOOKUP(WBH973,'Controle de Estoque'!WBB:WBI,4,FALSE))</f>
        <v/>
      </c>
      <c r="WBM973" s="16" t="str">
        <f>IF(ISERROR(VLOOKUP(WBI973,'Controle de Estoque'!WBC:WBJ,1,FALSE)),"",VLOOKUP(WBI973,'Controle de Estoque'!WBC:WBJ,4,FALSE))</f>
        <v/>
      </c>
      <c r="WBN973" s="16" t="str">
        <f>IF(ISERROR(VLOOKUP(WBJ973,'Controle de Estoque'!WBD:WBK,1,FALSE)),"",VLOOKUP(WBJ973,'Controle de Estoque'!WBD:WBK,4,FALSE))</f>
        <v/>
      </c>
      <c r="WBO973" s="16" t="str">
        <f>IF(ISERROR(VLOOKUP(WBK973,'Controle de Estoque'!WBE:WBL,1,FALSE)),"",VLOOKUP(WBK973,'Controle de Estoque'!WBE:WBL,4,FALSE))</f>
        <v/>
      </c>
      <c r="WBP973" s="16" t="str">
        <f>IF(ISERROR(VLOOKUP(WBL973,'Controle de Estoque'!WBF:WBM,1,FALSE)),"",VLOOKUP(WBL973,'Controle de Estoque'!WBF:WBM,4,FALSE))</f>
        <v/>
      </c>
      <c r="WBQ973" s="16" t="str">
        <f>IF(ISERROR(VLOOKUP(WBM973,'Controle de Estoque'!WBG:WBN,1,FALSE)),"",VLOOKUP(WBM973,'Controle de Estoque'!WBG:WBN,4,FALSE))</f>
        <v/>
      </c>
      <c r="WBR973" s="16" t="str">
        <f>IF(ISERROR(VLOOKUP(WBN973,'Controle de Estoque'!WBH:WBO,1,FALSE)),"",VLOOKUP(WBN973,'Controle de Estoque'!WBH:WBO,4,FALSE))</f>
        <v/>
      </c>
      <c r="WBS973" s="16" t="str">
        <f>IF(ISERROR(VLOOKUP(WBO973,'Controle de Estoque'!WBI:WBP,1,FALSE)),"",VLOOKUP(WBO973,'Controle de Estoque'!WBI:WBP,4,FALSE))</f>
        <v/>
      </c>
      <c r="WBT973" s="16" t="str">
        <f>IF(ISERROR(VLOOKUP(WBP973,'Controle de Estoque'!WBJ:WBQ,1,FALSE)),"",VLOOKUP(WBP973,'Controle de Estoque'!WBJ:WBQ,4,FALSE))</f>
        <v/>
      </c>
      <c r="WBU973" s="16" t="str">
        <f>IF(ISERROR(VLOOKUP(WBQ973,'Controle de Estoque'!WBK:WBR,1,FALSE)),"",VLOOKUP(WBQ973,'Controle de Estoque'!WBK:WBR,4,FALSE))</f>
        <v/>
      </c>
      <c r="WBV973" s="16" t="str">
        <f>IF(ISERROR(VLOOKUP(WBR973,'Controle de Estoque'!WBL:WBS,1,FALSE)),"",VLOOKUP(WBR973,'Controle de Estoque'!WBL:WBS,4,FALSE))</f>
        <v/>
      </c>
      <c r="WBW973" s="16" t="str">
        <f>IF(ISERROR(VLOOKUP(WBS973,'Controle de Estoque'!WBM:WBT,1,FALSE)),"",VLOOKUP(WBS973,'Controle de Estoque'!WBM:WBT,4,FALSE))</f>
        <v/>
      </c>
      <c r="WBX973" s="16" t="str">
        <f>IF(ISERROR(VLOOKUP(WBT973,'Controle de Estoque'!WBN:WBU,1,FALSE)),"",VLOOKUP(WBT973,'Controle de Estoque'!WBN:WBU,4,FALSE))</f>
        <v/>
      </c>
      <c r="WBY973" s="16" t="str">
        <f>IF(ISERROR(VLOOKUP(WBU973,'Controle de Estoque'!WBO:WBV,1,FALSE)),"",VLOOKUP(WBU973,'Controle de Estoque'!WBO:WBV,4,FALSE))</f>
        <v/>
      </c>
      <c r="WBZ973" s="16" t="str">
        <f>IF(ISERROR(VLOOKUP(WBV973,'Controle de Estoque'!WBP:WBW,1,FALSE)),"",VLOOKUP(WBV973,'Controle de Estoque'!WBP:WBW,4,FALSE))</f>
        <v/>
      </c>
      <c r="WCA973" s="16" t="str">
        <f>IF(ISERROR(VLOOKUP(WBW973,'Controle de Estoque'!WBQ:WBX,1,FALSE)),"",VLOOKUP(WBW973,'Controle de Estoque'!WBQ:WBX,4,FALSE))</f>
        <v/>
      </c>
      <c r="WCB973" s="16" t="str">
        <f>IF(ISERROR(VLOOKUP(WBX973,'Controle de Estoque'!WBR:WBY,1,FALSE)),"",VLOOKUP(WBX973,'Controle de Estoque'!WBR:WBY,4,FALSE))</f>
        <v/>
      </c>
      <c r="WCC973" s="16" t="str">
        <f>IF(ISERROR(VLOOKUP(WBY973,'Controle de Estoque'!WBS:WBZ,1,FALSE)),"",VLOOKUP(WBY973,'Controle de Estoque'!WBS:WBZ,4,FALSE))</f>
        <v/>
      </c>
      <c r="WCD973" s="16" t="str">
        <f>IF(ISERROR(VLOOKUP(WBZ973,'Controle de Estoque'!WBT:WCA,1,FALSE)),"",VLOOKUP(WBZ973,'Controle de Estoque'!WBT:WCA,4,FALSE))</f>
        <v/>
      </c>
      <c r="WCE973" s="16" t="str">
        <f>IF(ISERROR(VLOOKUP(WCA973,'Controle de Estoque'!WBU:WCB,1,FALSE)),"",VLOOKUP(WCA973,'Controle de Estoque'!WBU:WCB,4,FALSE))</f>
        <v/>
      </c>
      <c r="WCF973" s="16" t="str">
        <f>IF(ISERROR(VLOOKUP(WCB973,'Controle de Estoque'!WBV:WCC,1,FALSE)),"",VLOOKUP(WCB973,'Controle de Estoque'!WBV:WCC,4,FALSE))</f>
        <v/>
      </c>
      <c r="WCG973" s="16" t="str">
        <f>IF(ISERROR(VLOOKUP(WCC973,'Controle de Estoque'!WBW:WCD,1,FALSE)),"",VLOOKUP(WCC973,'Controle de Estoque'!WBW:WCD,4,FALSE))</f>
        <v/>
      </c>
      <c r="WCH973" s="16" t="str">
        <f>IF(ISERROR(VLOOKUP(WCD973,'Controle de Estoque'!WBX:WCE,1,FALSE)),"",VLOOKUP(WCD973,'Controle de Estoque'!WBX:WCE,4,FALSE))</f>
        <v/>
      </c>
      <c r="WCI973" s="16" t="str">
        <f>IF(ISERROR(VLOOKUP(WCE973,'Controle de Estoque'!WBY:WCF,1,FALSE)),"",VLOOKUP(WCE973,'Controle de Estoque'!WBY:WCF,4,FALSE))</f>
        <v/>
      </c>
      <c r="WCJ973" s="16" t="str">
        <f>IF(ISERROR(VLOOKUP(WCF973,'Controle de Estoque'!WBZ:WCG,1,FALSE)),"",VLOOKUP(WCF973,'Controle de Estoque'!WBZ:WCG,4,FALSE))</f>
        <v/>
      </c>
      <c r="WCK973" s="16" t="str">
        <f>IF(ISERROR(VLOOKUP(WCG973,'Controle de Estoque'!WCA:WCH,1,FALSE)),"",VLOOKUP(WCG973,'Controle de Estoque'!WCA:WCH,4,FALSE))</f>
        <v/>
      </c>
      <c r="WCL973" s="16" t="str">
        <f>IF(ISERROR(VLOOKUP(WCH973,'Controle de Estoque'!WCB:WCI,1,FALSE)),"",VLOOKUP(WCH973,'Controle de Estoque'!WCB:WCI,4,FALSE))</f>
        <v/>
      </c>
      <c r="WCM973" s="16" t="str">
        <f>IF(ISERROR(VLOOKUP(WCI973,'Controle de Estoque'!WCC:WCJ,1,FALSE)),"",VLOOKUP(WCI973,'Controle de Estoque'!WCC:WCJ,4,FALSE))</f>
        <v/>
      </c>
      <c r="WCN973" s="16" t="str">
        <f>IF(ISERROR(VLOOKUP(WCJ973,'Controle de Estoque'!WCD:WCK,1,FALSE)),"",VLOOKUP(WCJ973,'Controle de Estoque'!WCD:WCK,4,FALSE))</f>
        <v/>
      </c>
      <c r="WCO973" s="16" t="str">
        <f>IF(ISERROR(VLOOKUP(WCK973,'Controle de Estoque'!WCE:WCL,1,FALSE)),"",VLOOKUP(WCK973,'Controle de Estoque'!WCE:WCL,4,FALSE))</f>
        <v/>
      </c>
      <c r="WCP973" s="16" t="str">
        <f>IF(ISERROR(VLOOKUP(WCL973,'Controle de Estoque'!WCF:WCM,1,FALSE)),"",VLOOKUP(WCL973,'Controle de Estoque'!WCF:WCM,4,FALSE))</f>
        <v/>
      </c>
      <c r="WCQ973" s="16" t="str">
        <f>IF(ISERROR(VLOOKUP(WCM973,'Controle de Estoque'!WCG:WCN,1,FALSE)),"",VLOOKUP(WCM973,'Controle de Estoque'!WCG:WCN,4,FALSE))</f>
        <v/>
      </c>
      <c r="WCR973" s="16" t="str">
        <f>IF(ISERROR(VLOOKUP(WCN973,'Controle de Estoque'!WCH:WCO,1,FALSE)),"",VLOOKUP(WCN973,'Controle de Estoque'!WCH:WCO,4,FALSE))</f>
        <v/>
      </c>
      <c r="WCS973" s="16" t="str">
        <f>IF(ISERROR(VLOOKUP(WCO973,'Controle de Estoque'!WCI:WCP,1,FALSE)),"",VLOOKUP(WCO973,'Controle de Estoque'!WCI:WCP,4,FALSE))</f>
        <v/>
      </c>
      <c r="WCT973" s="16" t="str">
        <f>IF(ISERROR(VLOOKUP(WCP973,'Controle de Estoque'!WCJ:WCQ,1,FALSE)),"",VLOOKUP(WCP973,'Controle de Estoque'!WCJ:WCQ,4,FALSE))</f>
        <v/>
      </c>
      <c r="WCU973" s="16" t="str">
        <f>IF(ISERROR(VLOOKUP(WCQ973,'Controle de Estoque'!WCK:WCR,1,FALSE)),"",VLOOKUP(WCQ973,'Controle de Estoque'!WCK:WCR,4,FALSE))</f>
        <v/>
      </c>
      <c r="WCV973" s="16" t="str">
        <f>IF(ISERROR(VLOOKUP(WCR973,'Controle de Estoque'!WCL:WCS,1,FALSE)),"",VLOOKUP(WCR973,'Controle de Estoque'!WCL:WCS,4,FALSE))</f>
        <v/>
      </c>
      <c r="WCW973" s="16" t="str">
        <f>IF(ISERROR(VLOOKUP(WCS973,'Controle de Estoque'!WCM:WCT,1,FALSE)),"",VLOOKUP(WCS973,'Controle de Estoque'!WCM:WCT,4,FALSE))</f>
        <v/>
      </c>
      <c r="WCX973" s="16" t="str">
        <f>IF(ISERROR(VLOOKUP(WCT973,'Controle de Estoque'!WCN:WCU,1,FALSE)),"",VLOOKUP(WCT973,'Controle de Estoque'!WCN:WCU,4,FALSE))</f>
        <v/>
      </c>
      <c r="WCY973" s="16" t="str">
        <f>IF(ISERROR(VLOOKUP(WCU973,'Controle de Estoque'!WCO:WCV,1,FALSE)),"",VLOOKUP(WCU973,'Controle de Estoque'!WCO:WCV,4,FALSE))</f>
        <v/>
      </c>
      <c r="WCZ973" s="16" t="str">
        <f>IF(ISERROR(VLOOKUP(WCV973,'Controle de Estoque'!WCP:WCW,1,FALSE)),"",VLOOKUP(WCV973,'Controle de Estoque'!WCP:WCW,4,FALSE))</f>
        <v/>
      </c>
      <c r="WDA973" s="16" t="str">
        <f>IF(ISERROR(VLOOKUP(WCW973,'Controle de Estoque'!WCQ:WCX,1,FALSE)),"",VLOOKUP(WCW973,'Controle de Estoque'!WCQ:WCX,4,FALSE))</f>
        <v/>
      </c>
      <c r="WDB973" s="16" t="str">
        <f>IF(ISERROR(VLOOKUP(WCX973,'Controle de Estoque'!WCR:WCY,1,FALSE)),"",VLOOKUP(WCX973,'Controle de Estoque'!WCR:WCY,4,FALSE))</f>
        <v/>
      </c>
      <c r="WDC973" s="16" t="str">
        <f>IF(ISERROR(VLOOKUP(WCY973,'Controle de Estoque'!WCS:WCZ,1,FALSE)),"",VLOOKUP(WCY973,'Controle de Estoque'!WCS:WCZ,4,FALSE))</f>
        <v/>
      </c>
      <c r="WDD973" s="16" t="str">
        <f>IF(ISERROR(VLOOKUP(WCZ973,'Controle de Estoque'!WCT:WDA,1,FALSE)),"",VLOOKUP(WCZ973,'Controle de Estoque'!WCT:WDA,4,FALSE))</f>
        <v/>
      </c>
      <c r="WDE973" s="16" t="str">
        <f>IF(ISERROR(VLOOKUP(WDA973,'Controle de Estoque'!WCU:WDB,1,FALSE)),"",VLOOKUP(WDA973,'Controle de Estoque'!WCU:WDB,4,FALSE))</f>
        <v/>
      </c>
      <c r="WDF973" s="16" t="str">
        <f>IF(ISERROR(VLOOKUP(WDB973,'Controle de Estoque'!WCV:WDC,1,FALSE)),"",VLOOKUP(WDB973,'Controle de Estoque'!WCV:WDC,4,FALSE))</f>
        <v/>
      </c>
      <c r="WDG973" s="16" t="str">
        <f>IF(ISERROR(VLOOKUP(WDC973,'Controle de Estoque'!WCW:WDD,1,FALSE)),"",VLOOKUP(WDC973,'Controle de Estoque'!WCW:WDD,4,FALSE))</f>
        <v/>
      </c>
      <c r="WDH973" s="16" t="str">
        <f>IF(ISERROR(VLOOKUP(WDD973,'Controle de Estoque'!WCX:WDE,1,FALSE)),"",VLOOKUP(WDD973,'Controle de Estoque'!WCX:WDE,4,FALSE))</f>
        <v/>
      </c>
      <c r="WDI973" s="16" t="str">
        <f>IF(ISERROR(VLOOKUP(WDE973,'Controle de Estoque'!WCY:WDF,1,FALSE)),"",VLOOKUP(WDE973,'Controle de Estoque'!WCY:WDF,4,FALSE))</f>
        <v/>
      </c>
      <c r="WDJ973" s="16" t="str">
        <f>IF(ISERROR(VLOOKUP(WDF973,'Controle de Estoque'!WCZ:WDG,1,FALSE)),"",VLOOKUP(WDF973,'Controle de Estoque'!WCZ:WDG,4,FALSE))</f>
        <v/>
      </c>
      <c r="WDK973" s="16" t="str">
        <f>IF(ISERROR(VLOOKUP(WDG973,'Controle de Estoque'!WDA:WDH,1,FALSE)),"",VLOOKUP(WDG973,'Controle de Estoque'!WDA:WDH,4,FALSE))</f>
        <v/>
      </c>
      <c r="WDL973" s="16" t="str">
        <f>IF(ISERROR(VLOOKUP(WDH973,'Controle de Estoque'!WDB:WDI,1,FALSE)),"",VLOOKUP(WDH973,'Controle de Estoque'!WDB:WDI,4,FALSE))</f>
        <v/>
      </c>
      <c r="WDM973" s="16" t="str">
        <f>IF(ISERROR(VLOOKUP(WDI973,'Controle de Estoque'!WDC:WDJ,1,FALSE)),"",VLOOKUP(WDI973,'Controle de Estoque'!WDC:WDJ,4,FALSE))</f>
        <v/>
      </c>
      <c r="WDN973" s="16" t="str">
        <f>IF(ISERROR(VLOOKUP(WDJ973,'Controle de Estoque'!WDD:WDK,1,FALSE)),"",VLOOKUP(WDJ973,'Controle de Estoque'!WDD:WDK,4,FALSE))</f>
        <v/>
      </c>
      <c r="WDO973" s="16" t="str">
        <f>IF(ISERROR(VLOOKUP(WDK973,'Controle de Estoque'!WDE:WDL,1,FALSE)),"",VLOOKUP(WDK973,'Controle de Estoque'!WDE:WDL,4,FALSE))</f>
        <v/>
      </c>
      <c r="WDP973" s="16" t="str">
        <f>IF(ISERROR(VLOOKUP(WDL973,'Controle de Estoque'!WDF:WDM,1,FALSE)),"",VLOOKUP(WDL973,'Controle de Estoque'!WDF:WDM,4,FALSE))</f>
        <v/>
      </c>
      <c r="WDQ973" s="16" t="str">
        <f>IF(ISERROR(VLOOKUP(WDM973,'Controle de Estoque'!WDG:WDN,1,FALSE)),"",VLOOKUP(WDM973,'Controle de Estoque'!WDG:WDN,4,FALSE))</f>
        <v/>
      </c>
      <c r="WDR973" s="16" t="str">
        <f>IF(ISERROR(VLOOKUP(WDN973,'Controle de Estoque'!WDH:WDO,1,FALSE)),"",VLOOKUP(WDN973,'Controle de Estoque'!WDH:WDO,4,FALSE))</f>
        <v/>
      </c>
      <c r="WDS973" s="16" t="str">
        <f>IF(ISERROR(VLOOKUP(WDO973,'Controle de Estoque'!WDI:WDP,1,FALSE)),"",VLOOKUP(WDO973,'Controle de Estoque'!WDI:WDP,4,FALSE))</f>
        <v/>
      </c>
      <c r="WDT973" s="16" t="str">
        <f>IF(ISERROR(VLOOKUP(WDP973,'Controle de Estoque'!WDJ:WDQ,1,FALSE)),"",VLOOKUP(WDP973,'Controle de Estoque'!WDJ:WDQ,4,FALSE))</f>
        <v/>
      </c>
      <c r="WDU973" s="16" t="str">
        <f>IF(ISERROR(VLOOKUP(WDQ973,'Controle de Estoque'!WDK:WDR,1,FALSE)),"",VLOOKUP(WDQ973,'Controle de Estoque'!WDK:WDR,4,FALSE))</f>
        <v/>
      </c>
      <c r="WDV973" s="16" t="str">
        <f>IF(ISERROR(VLOOKUP(WDR973,'Controle de Estoque'!WDL:WDS,1,FALSE)),"",VLOOKUP(WDR973,'Controle de Estoque'!WDL:WDS,4,FALSE))</f>
        <v/>
      </c>
      <c r="WDW973" s="16" t="str">
        <f>IF(ISERROR(VLOOKUP(WDS973,'Controle de Estoque'!WDM:WDT,1,FALSE)),"",VLOOKUP(WDS973,'Controle de Estoque'!WDM:WDT,4,FALSE))</f>
        <v/>
      </c>
      <c r="WDX973" s="16" t="str">
        <f>IF(ISERROR(VLOOKUP(WDT973,'Controle de Estoque'!WDN:WDU,1,FALSE)),"",VLOOKUP(WDT973,'Controle de Estoque'!WDN:WDU,4,FALSE))</f>
        <v/>
      </c>
      <c r="WDY973" s="16" t="str">
        <f>IF(ISERROR(VLOOKUP(WDU973,'Controle de Estoque'!WDO:WDV,1,FALSE)),"",VLOOKUP(WDU973,'Controle de Estoque'!WDO:WDV,4,FALSE))</f>
        <v/>
      </c>
      <c r="WDZ973" s="16" t="str">
        <f>IF(ISERROR(VLOOKUP(WDV973,'Controle de Estoque'!WDP:WDW,1,FALSE)),"",VLOOKUP(WDV973,'Controle de Estoque'!WDP:WDW,4,FALSE))</f>
        <v/>
      </c>
      <c r="WEA973" s="16" t="str">
        <f>IF(ISERROR(VLOOKUP(WDW973,'Controle de Estoque'!WDQ:WDX,1,FALSE)),"",VLOOKUP(WDW973,'Controle de Estoque'!WDQ:WDX,4,FALSE))</f>
        <v/>
      </c>
      <c r="WEB973" s="16" t="str">
        <f>IF(ISERROR(VLOOKUP(WDX973,'Controle de Estoque'!WDR:WDY,1,FALSE)),"",VLOOKUP(WDX973,'Controle de Estoque'!WDR:WDY,4,FALSE))</f>
        <v/>
      </c>
      <c r="WEC973" s="16" t="str">
        <f>IF(ISERROR(VLOOKUP(WDY973,'Controle de Estoque'!WDS:WDZ,1,FALSE)),"",VLOOKUP(WDY973,'Controle de Estoque'!WDS:WDZ,4,FALSE))</f>
        <v/>
      </c>
      <c r="WED973" s="16" t="str">
        <f>IF(ISERROR(VLOOKUP(WDZ973,'Controle de Estoque'!WDT:WEA,1,FALSE)),"",VLOOKUP(WDZ973,'Controle de Estoque'!WDT:WEA,4,FALSE))</f>
        <v/>
      </c>
      <c r="WEE973" s="16" t="str">
        <f>IF(ISERROR(VLOOKUP(WEA973,'Controle de Estoque'!WDU:WEB,1,FALSE)),"",VLOOKUP(WEA973,'Controle de Estoque'!WDU:WEB,4,FALSE))</f>
        <v/>
      </c>
      <c r="WEF973" s="16" t="str">
        <f>IF(ISERROR(VLOOKUP(WEB973,'Controle de Estoque'!WDV:WEC,1,FALSE)),"",VLOOKUP(WEB973,'Controle de Estoque'!WDV:WEC,4,FALSE))</f>
        <v/>
      </c>
      <c r="WEG973" s="16" t="str">
        <f>IF(ISERROR(VLOOKUP(WEC973,'Controle de Estoque'!WDW:WED,1,FALSE)),"",VLOOKUP(WEC973,'Controle de Estoque'!WDW:WED,4,FALSE))</f>
        <v/>
      </c>
      <c r="WEH973" s="16" t="str">
        <f>IF(ISERROR(VLOOKUP(WED973,'Controle de Estoque'!WDX:WEE,1,FALSE)),"",VLOOKUP(WED973,'Controle de Estoque'!WDX:WEE,4,FALSE))</f>
        <v/>
      </c>
      <c r="WEI973" s="16" t="str">
        <f>IF(ISERROR(VLOOKUP(WEE973,'Controle de Estoque'!WDY:WEF,1,FALSE)),"",VLOOKUP(WEE973,'Controle de Estoque'!WDY:WEF,4,FALSE))</f>
        <v/>
      </c>
      <c r="WEJ973" s="16" t="str">
        <f>IF(ISERROR(VLOOKUP(WEF973,'Controle de Estoque'!WDZ:WEG,1,FALSE)),"",VLOOKUP(WEF973,'Controle de Estoque'!WDZ:WEG,4,FALSE))</f>
        <v/>
      </c>
      <c r="WEK973" s="16" t="str">
        <f>IF(ISERROR(VLOOKUP(WEG973,'Controle de Estoque'!WEA:WEH,1,FALSE)),"",VLOOKUP(WEG973,'Controle de Estoque'!WEA:WEH,4,FALSE))</f>
        <v/>
      </c>
      <c r="WEL973" s="16" t="str">
        <f>IF(ISERROR(VLOOKUP(WEH973,'Controle de Estoque'!WEB:WEI,1,FALSE)),"",VLOOKUP(WEH973,'Controle de Estoque'!WEB:WEI,4,FALSE))</f>
        <v/>
      </c>
      <c r="WEM973" s="16" t="str">
        <f>IF(ISERROR(VLOOKUP(WEI973,'Controle de Estoque'!WEC:WEJ,1,FALSE)),"",VLOOKUP(WEI973,'Controle de Estoque'!WEC:WEJ,4,FALSE))</f>
        <v/>
      </c>
      <c r="WEN973" s="16" t="str">
        <f>IF(ISERROR(VLOOKUP(WEJ973,'Controle de Estoque'!WED:WEK,1,FALSE)),"",VLOOKUP(WEJ973,'Controle de Estoque'!WED:WEK,4,FALSE))</f>
        <v/>
      </c>
      <c r="WEO973" s="16" t="str">
        <f>IF(ISERROR(VLOOKUP(WEK973,'Controle de Estoque'!WEE:WEL,1,FALSE)),"",VLOOKUP(WEK973,'Controle de Estoque'!WEE:WEL,4,FALSE))</f>
        <v/>
      </c>
      <c r="WEP973" s="16" t="str">
        <f>IF(ISERROR(VLOOKUP(WEL973,'Controle de Estoque'!WEF:WEM,1,FALSE)),"",VLOOKUP(WEL973,'Controle de Estoque'!WEF:WEM,4,FALSE))</f>
        <v/>
      </c>
      <c r="WEQ973" s="16" t="str">
        <f>IF(ISERROR(VLOOKUP(WEM973,'Controle de Estoque'!WEG:WEN,1,FALSE)),"",VLOOKUP(WEM973,'Controle de Estoque'!WEG:WEN,4,FALSE))</f>
        <v/>
      </c>
      <c r="WER973" s="16" t="str">
        <f>IF(ISERROR(VLOOKUP(WEN973,'Controle de Estoque'!WEH:WEO,1,FALSE)),"",VLOOKUP(WEN973,'Controle de Estoque'!WEH:WEO,4,FALSE))</f>
        <v/>
      </c>
      <c r="WES973" s="16" t="str">
        <f>IF(ISERROR(VLOOKUP(WEO973,'Controle de Estoque'!WEI:WEP,1,FALSE)),"",VLOOKUP(WEO973,'Controle de Estoque'!WEI:WEP,4,FALSE))</f>
        <v/>
      </c>
      <c r="WET973" s="16" t="str">
        <f>IF(ISERROR(VLOOKUP(WEP973,'Controle de Estoque'!WEJ:WEQ,1,FALSE)),"",VLOOKUP(WEP973,'Controle de Estoque'!WEJ:WEQ,4,FALSE))</f>
        <v/>
      </c>
      <c r="WEU973" s="16" t="str">
        <f>IF(ISERROR(VLOOKUP(WEQ973,'Controle de Estoque'!WEK:WER,1,FALSE)),"",VLOOKUP(WEQ973,'Controle de Estoque'!WEK:WER,4,FALSE))</f>
        <v/>
      </c>
      <c r="WEV973" s="16" t="str">
        <f>IF(ISERROR(VLOOKUP(WER973,'Controle de Estoque'!WEL:WES,1,FALSE)),"",VLOOKUP(WER973,'Controle de Estoque'!WEL:WES,4,FALSE))</f>
        <v/>
      </c>
      <c r="WEW973" s="16" t="str">
        <f>IF(ISERROR(VLOOKUP(WES973,'Controle de Estoque'!WEM:WET,1,FALSE)),"",VLOOKUP(WES973,'Controle de Estoque'!WEM:WET,4,FALSE))</f>
        <v/>
      </c>
      <c r="WEX973" s="16" t="str">
        <f>IF(ISERROR(VLOOKUP(WET973,'Controle de Estoque'!WEN:WEU,1,FALSE)),"",VLOOKUP(WET973,'Controle de Estoque'!WEN:WEU,4,FALSE))</f>
        <v/>
      </c>
      <c r="WEY973" s="16" t="str">
        <f>IF(ISERROR(VLOOKUP(WEU973,'Controle de Estoque'!WEO:WEV,1,FALSE)),"",VLOOKUP(WEU973,'Controle de Estoque'!WEO:WEV,4,FALSE))</f>
        <v/>
      </c>
      <c r="WEZ973" s="16" t="str">
        <f>IF(ISERROR(VLOOKUP(WEV973,'Controle de Estoque'!WEP:WEW,1,FALSE)),"",VLOOKUP(WEV973,'Controle de Estoque'!WEP:WEW,4,FALSE))</f>
        <v/>
      </c>
      <c r="WFA973" s="16" t="str">
        <f>IF(ISERROR(VLOOKUP(WEW973,'Controle de Estoque'!WEQ:WEX,1,FALSE)),"",VLOOKUP(WEW973,'Controle de Estoque'!WEQ:WEX,4,FALSE))</f>
        <v/>
      </c>
      <c r="WFB973" s="16" t="str">
        <f>IF(ISERROR(VLOOKUP(WEX973,'Controle de Estoque'!WER:WEY,1,FALSE)),"",VLOOKUP(WEX973,'Controle de Estoque'!WER:WEY,4,FALSE))</f>
        <v/>
      </c>
      <c r="WFC973" s="16" t="str">
        <f>IF(ISERROR(VLOOKUP(WEY973,'Controle de Estoque'!WES:WEZ,1,FALSE)),"",VLOOKUP(WEY973,'Controle de Estoque'!WES:WEZ,4,FALSE))</f>
        <v/>
      </c>
      <c r="WFD973" s="16" t="str">
        <f>IF(ISERROR(VLOOKUP(WEZ973,'Controle de Estoque'!WET:WFA,1,FALSE)),"",VLOOKUP(WEZ973,'Controle de Estoque'!WET:WFA,4,FALSE))</f>
        <v/>
      </c>
      <c r="WFE973" s="16" t="str">
        <f>IF(ISERROR(VLOOKUP(WFA973,'Controle de Estoque'!WEU:WFB,1,FALSE)),"",VLOOKUP(WFA973,'Controle de Estoque'!WEU:WFB,4,FALSE))</f>
        <v/>
      </c>
      <c r="WFF973" s="16" t="str">
        <f>IF(ISERROR(VLOOKUP(WFB973,'Controle de Estoque'!WEV:WFC,1,FALSE)),"",VLOOKUP(WFB973,'Controle de Estoque'!WEV:WFC,4,FALSE))</f>
        <v/>
      </c>
      <c r="WFG973" s="16" t="str">
        <f>IF(ISERROR(VLOOKUP(WFC973,'Controle de Estoque'!WEW:WFD,1,FALSE)),"",VLOOKUP(WFC973,'Controle de Estoque'!WEW:WFD,4,FALSE))</f>
        <v/>
      </c>
      <c r="WFH973" s="16" t="str">
        <f>IF(ISERROR(VLOOKUP(WFD973,'Controle de Estoque'!WEX:WFE,1,FALSE)),"",VLOOKUP(WFD973,'Controle de Estoque'!WEX:WFE,4,FALSE))</f>
        <v/>
      </c>
      <c r="WFI973" s="16" t="str">
        <f>IF(ISERROR(VLOOKUP(WFE973,'Controle de Estoque'!WEY:WFF,1,FALSE)),"",VLOOKUP(WFE973,'Controle de Estoque'!WEY:WFF,4,FALSE))</f>
        <v/>
      </c>
      <c r="WFJ973" s="16" t="str">
        <f>IF(ISERROR(VLOOKUP(WFF973,'Controle de Estoque'!WEZ:WFG,1,FALSE)),"",VLOOKUP(WFF973,'Controle de Estoque'!WEZ:WFG,4,FALSE))</f>
        <v/>
      </c>
      <c r="WFK973" s="16" t="str">
        <f>IF(ISERROR(VLOOKUP(WFG973,'Controle de Estoque'!WFA:WFH,1,FALSE)),"",VLOOKUP(WFG973,'Controle de Estoque'!WFA:WFH,4,FALSE))</f>
        <v/>
      </c>
      <c r="WFL973" s="16" t="str">
        <f>IF(ISERROR(VLOOKUP(WFH973,'Controle de Estoque'!WFB:WFI,1,FALSE)),"",VLOOKUP(WFH973,'Controle de Estoque'!WFB:WFI,4,FALSE))</f>
        <v/>
      </c>
      <c r="WFM973" s="16" t="str">
        <f>IF(ISERROR(VLOOKUP(WFI973,'Controle de Estoque'!WFC:WFJ,1,FALSE)),"",VLOOKUP(WFI973,'Controle de Estoque'!WFC:WFJ,4,FALSE))</f>
        <v/>
      </c>
      <c r="WFN973" s="16" t="str">
        <f>IF(ISERROR(VLOOKUP(WFJ973,'Controle de Estoque'!WFD:WFK,1,FALSE)),"",VLOOKUP(WFJ973,'Controle de Estoque'!WFD:WFK,4,FALSE))</f>
        <v/>
      </c>
      <c r="WFO973" s="16" t="str">
        <f>IF(ISERROR(VLOOKUP(WFK973,'Controle de Estoque'!WFE:WFL,1,FALSE)),"",VLOOKUP(WFK973,'Controle de Estoque'!WFE:WFL,4,FALSE))</f>
        <v/>
      </c>
      <c r="WFP973" s="16" t="str">
        <f>IF(ISERROR(VLOOKUP(WFL973,'Controle de Estoque'!WFF:WFM,1,FALSE)),"",VLOOKUP(WFL973,'Controle de Estoque'!WFF:WFM,4,FALSE))</f>
        <v/>
      </c>
      <c r="WFQ973" s="16" t="str">
        <f>IF(ISERROR(VLOOKUP(WFM973,'Controle de Estoque'!WFG:WFN,1,FALSE)),"",VLOOKUP(WFM973,'Controle de Estoque'!WFG:WFN,4,FALSE))</f>
        <v/>
      </c>
      <c r="WFR973" s="16" t="str">
        <f>IF(ISERROR(VLOOKUP(WFN973,'Controle de Estoque'!WFH:WFO,1,FALSE)),"",VLOOKUP(WFN973,'Controle de Estoque'!WFH:WFO,4,FALSE))</f>
        <v/>
      </c>
      <c r="WFS973" s="16" t="str">
        <f>IF(ISERROR(VLOOKUP(WFO973,'Controle de Estoque'!WFI:WFP,1,FALSE)),"",VLOOKUP(WFO973,'Controle de Estoque'!WFI:WFP,4,FALSE))</f>
        <v/>
      </c>
      <c r="WFT973" s="16" t="str">
        <f>IF(ISERROR(VLOOKUP(WFP973,'Controle de Estoque'!WFJ:WFQ,1,FALSE)),"",VLOOKUP(WFP973,'Controle de Estoque'!WFJ:WFQ,4,FALSE))</f>
        <v/>
      </c>
      <c r="WFU973" s="16" t="str">
        <f>IF(ISERROR(VLOOKUP(WFQ973,'Controle de Estoque'!WFK:WFR,1,FALSE)),"",VLOOKUP(WFQ973,'Controle de Estoque'!WFK:WFR,4,FALSE))</f>
        <v/>
      </c>
      <c r="WFV973" s="16" t="str">
        <f>IF(ISERROR(VLOOKUP(WFR973,'Controle de Estoque'!WFL:WFS,1,FALSE)),"",VLOOKUP(WFR973,'Controle de Estoque'!WFL:WFS,4,FALSE))</f>
        <v/>
      </c>
      <c r="WFW973" s="16" t="str">
        <f>IF(ISERROR(VLOOKUP(WFS973,'Controle de Estoque'!WFM:WFT,1,FALSE)),"",VLOOKUP(WFS973,'Controle de Estoque'!WFM:WFT,4,FALSE))</f>
        <v/>
      </c>
      <c r="WFX973" s="16" t="str">
        <f>IF(ISERROR(VLOOKUP(WFT973,'Controle de Estoque'!WFN:WFU,1,FALSE)),"",VLOOKUP(WFT973,'Controle de Estoque'!WFN:WFU,4,FALSE))</f>
        <v/>
      </c>
      <c r="WFY973" s="16" t="str">
        <f>IF(ISERROR(VLOOKUP(WFU973,'Controle de Estoque'!WFO:WFV,1,FALSE)),"",VLOOKUP(WFU973,'Controle de Estoque'!WFO:WFV,4,FALSE))</f>
        <v/>
      </c>
      <c r="WFZ973" s="16" t="str">
        <f>IF(ISERROR(VLOOKUP(WFV973,'Controle de Estoque'!WFP:WFW,1,FALSE)),"",VLOOKUP(WFV973,'Controle de Estoque'!WFP:WFW,4,FALSE))</f>
        <v/>
      </c>
      <c r="WGA973" s="16" t="str">
        <f>IF(ISERROR(VLOOKUP(WFW973,'Controle de Estoque'!WFQ:WFX,1,FALSE)),"",VLOOKUP(WFW973,'Controle de Estoque'!WFQ:WFX,4,FALSE))</f>
        <v/>
      </c>
      <c r="WGB973" s="16" t="str">
        <f>IF(ISERROR(VLOOKUP(WFX973,'Controle de Estoque'!WFR:WFY,1,FALSE)),"",VLOOKUP(WFX973,'Controle de Estoque'!WFR:WFY,4,FALSE))</f>
        <v/>
      </c>
      <c r="WGC973" s="16" t="str">
        <f>IF(ISERROR(VLOOKUP(WFY973,'Controle de Estoque'!WFS:WFZ,1,FALSE)),"",VLOOKUP(WFY973,'Controle de Estoque'!WFS:WFZ,4,FALSE))</f>
        <v/>
      </c>
      <c r="WGD973" s="16" t="str">
        <f>IF(ISERROR(VLOOKUP(WFZ973,'Controle de Estoque'!WFT:WGA,1,FALSE)),"",VLOOKUP(WFZ973,'Controle de Estoque'!WFT:WGA,4,FALSE))</f>
        <v/>
      </c>
      <c r="WGE973" s="16" t="str">
        <f>IF(ISERROR(VLOOKUP(WGA973,'Controle de Estoque'!WFU:WGB,1,FALSE)),"",VLOOKUP(WGA973,'Controle de Estoque'!WFU:WGB,4,FALSE))</f>
        <v/>
      </c>
      <c r="WGF973" s="16" t="str">
        <f>IF(ISERROR(VLOOKUP(WGB973,'Controle de Estoque'!WFV:WGC,1,FALSE)),"",VLOOKUP(WGB973,'Controle de Estoque'!WFV:WGC,4,FALSE))</f>
        <v/>
      </c>
      <c r="WGG973" s="16" t="str">
        <f>IF(ISERROR(VLOOKUP(WGC973,'Controle de Estoque'!WFW:WGD,1,FALSE)),"",VLOOKUP(WGC973,'Controle de Estoque'!WFW:WGD,4,FALSE))</f>
        <v/>
      </c>
      <c r="WGH973" s="16" t="str">
        <f>IF(ISERROR(VLOOKUP(WGD973,'Controle de Estoque'!WFX:WGE,1,FALSE)),"",VLOOKUP(WGD973,'Controle de Estoque'!WFX:WGE,4,FALSE))</f>
        <v/>
      </c>
      <c r="WGI973" s="16" t="str">
        <f>IF(ISERROR(VLOOKUP(WGE973,'Controle de Estoque'!WFY:WGF,1,FALSE)),"",VLOOKUP(WGE973,'Controle de Estoque'!WFY:WGF,4,FALSE))</f>
        <v/>
      </c>
      <c r="WGJ973" s="16" t="str">
        <f>IF(ISERROR(VLOOKUP(WGF973,'Controle de Estoque'!WFZ:WGG,1,FALSE)),"",VLOOKUP(WGF973,'Controle de Estoque'!WFZ:WGG,4,FALSE))</f>
        <v/>
      </c>
      <c r="WGK973" s="16" t="str">
        <f>IF(ISERROR(VLOOKUP(WGG973,'Controle de Estoque'!WGA:WGH,1,FALSE)),"",VLOOKUP(WGG973,'Controle de Estoque'!WGA:WGH,4,FALSE))</f>
        <v/>
      </c>
      <c r="WGL973" s="16" t="str">
        <f>IF(ISERROR(VLOOKUP(WGH973,'Controle de Estoque'!WGB:WGI,1,FALSE)),"",VLOOKUP(WGH973,'Controle de Estoque'!WGB:WGI,4,FALSE))</f>
        <v/>
      </c>
      <c r="WGM973" s="16" t="str">
        <f>IF(ISERROR(VLOOKUP(WGI973,'Controle de Estoque'!WGC:WGJ,1,FALSE)),"",VLOOKUP(WGI973,'Controle de Estoque'!WGC:WGJ,4,FALSE))</f>
        <v/>
      </c>
      <c r="WGN973" s="16" t="str">
        <f>IF(ISERROR(VLOOKUP(WGJ973,'Controle de Estoque'!WGD:WGK,1,FALSE)),"",VLOOKUP(WGJ973,'Controle de Estoque'!WGD:WGK,4,FALSE))</f>
        <v/>
      </c>
      <c r="WGO973" s="16" t="str">
        <f>IF(ISERROR(VLOOKUP(WGK973,'Controle de Estoque'!WGE:WGL,1,FALSE)),"",VLOOKUP(WGK973,'Controle de Estoque'!WGE:WGL,4,FALSE))</f>
        <v/>
      </c>
      <c r="WGP973" s="16" t="str">
        <f>IF(ISERROR(VLOOKUP(WGL973,'Controle de Estoque'!WGF:WGM,1,FALSE)),"",VLOOKUP(WGL973,'Controle de Estoque'!WGF:WGM,4,FALSE))</f>
        <v/>
      </c>
      <c r="WGQ973" s="16" t="str">
        <f>IF(ISERROR(VLOOKUP(WGM973,'Controle de Estoque'!WGG:WGN,1,FALSE)),"",VLOOKUP(WGM973,'Controle de Estoque'!WGG:WGN,4,FALSE))</f>
        <v/>
      </c>
      <c r="WGR973" s="16" t="str">
        <f>IF(ISERROR(VLOOKUP(WGN973,'Controle de Estoque'!WGH:WGO,1,FALSE)),"",VLOOKUP(WGN973,'Controle de Estoque'!WGH:WGO,4,FALSE))</f>
        <v/>
      </c>
      <c r="WGS973" s="16" t="str">
        <f>IF(ISERROR(VLOOKUP(WGO973,'Controle de Estoque'!WGI:WGP,1,FALSE)),"",VLOOKUP(WGO973,'Controle de Estoque'!WGI:WGP,4,FALSE))</f>
        <v/>
      </c>
      <c r="WGT973" s="16" t="str">
        <f>IF(ISERROR(VLOOKUP(WGP973,'Controle de Estoque'!WGJ:WGQ,1,FALSE)),"",VLOOKUP(WGP973,'Controle de Estoque'!WGJ:WGQ,4,FALSE))</f>
        <v/>
      </c>
      <c r="WGU973" s="16" t="str">
        <f>IF(ISERROR(VLOOKUP(WGQ973,'Controle de Estoque'!WGK:WGR,1,FALSE)),"",VLOOKUP(WGQ973,'Controle de Estoque'!WGK:WGR,4,FALSE))</f>
        <v/>
      </c>
      <c r="WGV973" s="16" t="str">
        <f>IF(ISERROR(VLOOKUP(WGR973,'Controle de Estoque'!WGL:WGS,1,FALSE)),"",VLOOKUP(WGR973,'Controle de Estoque'!WGL:WGS,4,FALSE))</f>
        <v/>
      </c>
      <c r="WGW973" s="16" t="str">
        <f>IF(ISERROR(VLOOKUP(WGS973,'Controle de Estoque'!WGM:WGT,1,FALSE)),"",VLOOKUP(WGS973,'Controle de Estoque'!WGM:WGT,4,FALSE))</f>
        <v/>
      </c>
      <c r="WGX973" s="16" t="str">
        <f>IF(ISERROR(VLOOKUP(WGT973,'Controle de Estoque'!WGN:WGU,1,FALSE)),"",VLOOKUP(WGT973,'Controle de Estoque'!WGN:WGU,4,FALSE))</f>
        <v/>
      </c>
      <c r="WGY973" s="16" t="str">
        <f>IF(ISERROR(VLOOKUP(WGU973,'Controle de Estoque'!WGO:WGV,1,FALSE)),"",VLOOKUP(WGU973,'Controle de Estoque'!WGO:WGV,4,FALSE))</f>
        <v/>
      </c>
      <c r="WGZ973" s="16" t="str">
        <f>IF(ISERROR(VLOOKUP(WGV973,'Controle de Estoque'!WGP:WGW,1,FALSE)),"",VLOOKUP(WGV973,'Controle de Estoque'!WGP:WGW,4,FALSE))</f>
        <v/>
      </c>
      <c r="WHA973" s="16" t="str">
        <f>IF(ISERROR(VLOOKUP(WGW973,'Controle de Estoque'!WGQ:WGX,1,FALSE)),"",VLOOKUP(WGW973,'Controle de Estoque'!WGQ:WGX,4,FALSE))</f>
        <v/>
      </c>
      <c r="WHB973" s="16" t="str">
        <f>IF(ISERROR(VLOOKUP(WGX973,'Controle de Estoque'!WGR:WGY,1,FALSE)),"",VLOOKUP(WGX973,'Controle de Estoque'!WGR:WGY,4,FALSE))</f>
        <v/>
      </c>
      <c r="WHC973" s="16" t="str">
        <f>IF(ISERROR(VLOOKUP(WGY973,'Controle de Estoque'!WGS:WGZ,1,FALSE)),"",VLOOKUP(WGY973,'Controle de Estoque'!WGS:WGZ,4,FALSE))</f>
        <v/>
      </c>
      <c r="WHD973" s="16" t="str">
        <f>IF(ISERROR(VLOOKUP(WGZ973,'Controle de Estoque'!WGT:WHA,1,FALSE)),"",VLOOKUP(WGZ973,'Controle de Estoque'!WGT:WHA,4,FALSE))</f>
        <v/>
      </c>
      <c r="WHE973" s="16" t="str">
        <f>IF(ISERROR(VLOOKUP(WHA973,'Controle de Estoque'!WGU:WHB,1,FALSE)),"",VLOOKUP(WHA973,'Controle de Estoque'!WGU:WHB,4,FALSE))</f>
        <v/>
      </c>
      <c r="WHF973" s="16" t="str">
        <f>IF(ISERROR(VLOOKUP(WHB973,'Controle de Estoque'!WGV:WHC,1,FALSE)),"",VLOOKUP(WHB973,'Controle de Estoque'!WGV:WHC,4,FALSE))</f>
        <v/>
      </c>
      <c r="WHG973" s="16" t="str">
        <f>IF(ISERROR(VLOOKUP(WHC973,'Controle de Estoque'!WGW:WHD,1,FALSE)),"",VLOOKUP(WHC973,'Controle de Estoque'!WGW:WHD,4,FALSE))</f>
        <v/>
      </c>
      <c r="WHH973" s="16" t="str">
        <f>IF(ISERROR(VLOOKUP(WHD973,'Controle de Estoque'!WGX:WHE,1,FALSE)),"",VLOOKUP(WHD973,'Controle de Estoque'!WGX:WHE,4,FALSE))</f>
        <v/>
      </c>
      <c r="WHI973" s="16" t="str">
        <f>IF(ISERROR(VLOOKUP(WHE973,'Controle de Estoque'!WGY:WHF,1,FALSE)),"",VLOOKUP(WHE973,'Controle de Estoque'!WGY:WHF,4,FALSE))</f>
        <v/>
      </c>
      <c r="WHJ973" s="16" t="str">
        <f>IF(ISERROR(VLOOKUP(WHF973,'Controle de Estoque'!WGZ:WHG,1,FALSE)),"",VLOOKUP(WHF973,'Controle de Estoque'!WGZ:WHG,4,FALSE))</f>
        <v/>
      </c>
      <c r="WHK973" s="16" t="str">
        <f>IF(ISERROR(VLOOKUP(WHG973,'Controle de Estoque'!WHA:WHH,1,FALSE)),"",VLOOKUP(WHG973,'Controle de Estoque'!WHA:WHH,4,FALSE))</f>
        <v/>
      </c>
      <c r="WHL973" s="16" t="str">
        <f>IF(ISERROR(VLOOKUP(WHH973,'Controle de Estoque'!WHB:WHI,1,FALSE)),"",VLOOKUP(WHH973,'Controle de Estoque'!WHB:WHI,4,FALSE))</f>
        <v/>
      </c>
      <c r="WHM973" s="16" t="str">
        <f>IF(ISERROR(VLOOKUP(WHI973,'Controle de Estoque'!WHC:WHJ,1,FALSE)),"",VLOOKUP(WHI973,'Controle de Estoque'!WHC:WHJ,4,FALSE))</f>
        <v/>
      </c>
      <c r="WHN973" s="16" t="str">
        <f>IF(ISERROR(VLOOKUP(WHJ973,'Controle de Estoque'!WHD:WHK,1,FALSE)),"",VLOOKUP(WHJ973,'Controle de Estoque'!WHD:WHK,4,FALSE))</f>
        <v/>
      </c>
      <c r="WHO973" s="16" t="str">
        <f>IF(ISERROR(VLOOKUP(WHK973,'Controle de Estoque'!WHE:WHL,1,FALSE)),"",VLOOKUP(WHK973,'Controle de Estoque'!WHE:WHL,4,FALSE))</f>
        <v/>
      </c>
      <c r="WHP973" s="16" t="str">
        <f>IF(ISERROR(VLOOKUP(WHL973,'Controle de Estoque'!WHF:WHM,1,FALSE)),"",VLOOKUP(WHL973,'Controle de Estoque'!WHF:WHM,4,FALSE))</f>
        <v/>
      </c>
      <c r="WHQ973" s="16" t="str">
        <f>IF(ISERROR(VLOOKUP(WHM973,'Controle de Estoque'!WHG:WHN,1,FALSE)),"",VLOOKUP(WHM973,'Controle de Estoque'!WHG:WHN,4,FALSE))</f>
        <v/>
      </c>
      <c r="WHR973" s="16" t="str">
        <f>IF(ISERROR(VLOOKUP(WHN973,'Controle de Estoque'!WHH:WHO,1,FALSE)),"",VLOOKUP(WHN973,'Controle de Estoque'!WHH:WHO,4,FALSE))</f>
        <v/>
      </c>
      <c r="WHS973" s="16" t="str">
        <f>IF(ISERROR(VLOOKUP(WHO973,'Controle de Estoque'!WHI:WHP,1,FALSE)),"",VLOOKUP(WHO973,'Controle de Estoque'!WHI:WHP,4,FALSE))</f>
        <v/>
      </c>
      <c r="WHT973" s="16" t="str">
        <f>IF(ISERROR(VLOOKUP(WHP973,'Controle de Estoque'!WHJ:WHQ,1,FALSE)),"",VLOOKUP(WHP973,'Controle de Estoque'!WHJ:WHQ,4,FALSE))</f>
        <v/>
      </c>
      <c r="WHU973" s="16" t="str">
        <f>IF(ISERROR(VLOOKUP(WHQ973,'Controle de Estoque'!WHK:WHR,1,FALSE)),"",VLOOKUP(WHQ973,'Controle de Estoque'!WHK:WHR,4,FALSE))</f>
        <v/>
      </c>
      <c r="WHV973" s="16" t="str">
        <f>IF(ISERROR(VLOOKUP(WHR973,'Controle de Estoque'!WHL:WHS,1,FALSE)),"",VLOOKUP(WHR973,'Controle de Estoque'!WHL:WHS,4,FALSE))</f>
        <v/>
      </c>
      <c r="WHW973" s="16" t="str">
        <f>IF(ISERROR(VLOOKUP(WHS973,'Controle de Estoque'!WHM:WHT,1,FALSE)),"",VLOOKUP(WHS973,'Controle de Estoque'!WHM:WHT,4,FALSE))</f>
        <v/>
      </c>
      <c r="WHX973" s="16" t="str">
        <f>IF(ISERROR(VLOOKUP(WHT973,'Controle de Estoque'!WHN:WHU,1,FALSE)),"",VLOOKUP(WHT973,'Controle de Estoque'!WHN:WHU,4,FALSE))</f>
        <v/>
      </c>
      <c r="WHY973" s="16" t="str">
        <f>IF(ISERROR(VLOOKUP(WHU973,'Controle de Estoque'!WHO:WHV,1,FALSE)),"",VLOOKUP(WHU973,'Controle de Estoque'!WHO:WHV,4,FALSE))</f>
        <v/>
      </c>
      <c r="WHZ973" s="16" t="str">
        <f>IF(ISERROR(VLOOKUP(WHV973,'Controle de Estoque'!WHP:WHW,1,FALSE)),"",VLOOKUP(WHV973,'Controle de Estoque'!WHP:WHW,4,FALSE))</f>
        <v/>
      </c>
      <c r="WIA973" s="16" t="str">
        <f>IF(ISERROR(VLOOKUP(WHW973,'Controle de Estoque'!WHQ:WHX,1,FALSE)),"",VLOOKUP(WHW973,'Controle de Estoque'!WHQ:WHX,4,FALSE))</f>
        <v/>
      </c>
      <c r="WIB973" s="16" t="str">
        <f>IF(ISERROR(VLOOKUP(WHX973,'Controle de Estoque'!WHR:WHY,1,FALSE)),"",VLOOKUP(WHX973,'Controle de Estoque'!WHR:WHY,4,FALSE))</f>
        <v/>
      </c>
      <c r="WIC973" s="16" t="str">
        <f>IF(ISERROR(VLOOKUP(WHY973,'Controle de Estoque'!WHS:WHZ,1,FALSE)),"",VLOOKUP(WHY973,'Controle de Estoque'!WHS:WHZ,4,FALSE))</f>
        <v/>
      </c>
      <c r="WID973" s="16" t="str">
        <f>IF(ISERROR(VLOOKUP(WHZ973,'Controle de Estoque'!WHT:WIA,1,FALSE)),"",VLOOKUP(WHZ973,'Controle de Estoque'!WHT:WIA,4,FALSE))</f>
        <v/>
      </c>
      <c r="WIE973" s="16" t="str">
        <f>IF(ISERROR(VLOOKUP(WIA973,'Controle de Estoque'!WHU:WIB,1,FALSE)),"",VLOOKUP(WIA973,'Controle de Estoque'!WHU:WIB,4,FALSE))</f>
        <v/>
      </c>
      <c r="WIF973" s="16" t="str">
        <f>IF(ISERROR(VLOOKUP(WIB973,'Controle de Estoque'!WHV:WIC,1,FALSE)),"",VLOOKUP(WIB973,'Controle de Estoque'!WHV:WIC,4,FALSE))</f>
        <v/>
      </c>
      <c r="WIG973" s="16" t="str">
        <f>IF(ISERROR(VLOOKUP(WIC973,'Controle de Estoque'!WHW:WID,1,FALSE)),"",VLOOKUP(WIC973,'Controle de Estoque'!WHW:WID,4,FALSE))</f>
        <v/>
      </c>
      <c r="WIH973" s="16" t="str">
        <f>IF(ISERROR(VLOOKUP(WID973,'Controle de Estoque'!WHX:WIE,1,FALSE)),"",VLOOKUP(WID973,'Controle de Estoque'!WHX:WIE,4,FALSE))</f>
        <v/>
      </c>
      <c r="WII973" s="16" t="str">
        <f>IF(ISERROR(VLOOKUP(WIE973,'Controle de Estoque'!WHY:WIF,1,FALSE)),"",VLOOKUP(WIE973,'Controle de Estoque'!WHY:WIF,4,FALSE))</f>
        <v/>
      </c>
      <c r="WIJ973" s="16" t="str">
        <f>IF(ISERROR(VLOOKUP(WIF973,'Controle de Estoque'!WHZ:WIG,1,FALSE)),"",VLOOKUP(WIF973,'Controle de Estoque'!WHZ:WIG,4,FALSE))</f>
        <v/>
      </c>
      <c r="WIK973" s="16" t="str">
        <f>IF(ISERROR(VLOOKUP(WIG973,'Controle de Estoque'!WIA:WIH,1,FALSE)),"",VLOOKUP(WIG973,'Controle de Estoque'!WIA:WIH,4,FALSE))</f>
        <v/>
      </c>
      <c r="WIL973" s="16" t="str">
        <f>IF(ISERROR(VLOOKUP(WIH973,'Controle de Estoque'!WIB:WII,1,FALSE)),"",VLOOKUP(WIH973,'Controle de Estoque'!WIB:WII,4,FALSE))</f>
        <v/>
      </c>
      <c r="WIM973" s="16" t="str">
        <f>IF(ISERROR(VLOOKUP(WII973,'Controle de Estoque'!WIC:WIJ,1,FALSE)),"",VLOOKUP(WII973,'Controle de Estoque'!WIC:WIJ,4,FALSE))</f>
        <v/>
      </c>
      <c r="WIN973" s="16" t="str">
        <f>IF(ISERROR(VLOOKUP(WIJ973,'Controle de Estoque'!WID:WIK,1,FALSE)),"",VLOOKUP(WIJ973,'Controle de Estoque'!WID:WIK,4,FALSE))</f>
        <v/>
      </c>
      <c r="WIO973" s="16" t="str">
        <f>IF(ISERROR(VLOOKUP(WIK973,'Controle de Estoque'!WIE:WIL,1,FALSE)),"",VLOOKUP(WIK973,'Controle de Estoque'!WIE:WIL,4,FALSE))</f>
        <v/>
      </c>
      <c r="WIP973" s="16" t="str">
        <f>IF(ISERROR(VLOOKUP(WIL973,'Controle de Estoque'!WIF:WIM,1,FALSE)),"",VLOOKUP(WIL973,'Controle de Estoque'!WIF:WIM,4,FALSE))</f>
        <v/>
      </c>
      <c r="WIQ973" s="16" t="str">
        <f>IF(ISERROR(VLOOKUP(WIM973,'Controle de Estoque'!WIG:WIN,1,FALSE)),"",VLOOKUP(WIM973,'Controle de Estoque'!WIG:WIN,4,FALSE))</f>
        <v/>
      </c>
      <c r="WIR973" s="16" t="str">
        <f>IF(ISERROR(VLOOKUP(WIN973,'Controle de Estoque'!WIH:WIO,1,FALSE)),"",VLOOKUP(WIN973,'Controle de Estoque'!WIH:WIO,4,FALSE))</f>
        <v/>
      </c>
      <c r="WIS973" s="16" t="str">
        <f>IF(ISERROR(VLOOKUP(WIO973,'Controle de Estoque'!WII:WIP,1,FALSE)),"",VLOOKUP(WIO973,'Controle de Estoque'!WII:WIP,4,FALSE))</f>
        <v/>
      </c>
      <c r="WIT973" s="16" t="str">
        <f>IF(ISERROR(VLOOKUP(WIP973,'Controle de Estoque'!WIJ:WIQ,1,FALSE)),"",VLOOKUP(WIP973,'Controle de Estoque'!WIJ:WIQ,4,FALSE))</f>
        <v/>
      </c>
      <c r="WIU973" s="16" t="str">
        <f>IF(ISERROR(VLOOKUP(WIQ973,'Controle de Estoque'!WIK:WIR,1,FALSE)),"",VLOOKUP(WIQ973,'Controle de Estoque'!WIK:WIR,4,FALSE))</f>
        <v/>
      </c>
      <c r="WIV973" s="16" t="str">
        <f>IF(ISERROR(VLOOKUP(WIR973,'Controle de Estoque'!WIL:WIS,1,FALSE)),"",VLOOKUP(WIR973,'Controle de Estoque'!WIL:WIS,4,FALSE))</f>
        <v/>
      </c>
      <c r="WIW973" s="16" t="str">
        <f>IF(ISERROR(VLOOKUP(WIS973,'Controle de Estoque'!WIM:WIT,1,FALSE)),"",VLOOKUP(WIS973,'Controle de Estoque'!WIM:WIT,4,FALSE))</f>
        <v/>
      </c>
      <c r="WIX973" s="16" t="str">
        <f>IF(ISERROR(VLOOKUP(WIT973,'Controle de Estoque'!WIN:WIU,1,FALSE)),"",VLOOKUP(WIT973,'Controle de Estoque'!WIN:WIU,4,FALSE))</f>
        <v/>
      </c>
      <c r="WIY973" s="16" t="str">
        <f>IF(ISERROR(VLOOKUP(WIU973,'Controle de Estoque'!WIO:WIV,1,FALSE)),"",VLOOKUP(WIU973,'Controle de Estoque'!WIO:WIV,4,FALSE))</f>
        <v/>
      </c>
      <c r="WIZ973" s="16" t="str">
        <f>IF(ISERROR(VLOOKUP(WIV973,'Controle de Estoque'!WIP:WIW,1,FALSE)),"",VLOOKUP(WIV973,'Controle de Estoque'!WIP:WIW,4,FALSE))</f>
        <v/>
      </c>
      <c r="WJA973" s="16" t="str">
        <f>IF(ISERROR(VLOOKUP(WIW973,'Controle de Estoque'!WIQ:WIX,1,FALSE)),"",VLOOKUP(WIW973,'Controle de Estoque'!WIQ:WIX,4,FALSE))</f>
        <v/>
      </c>
      <c r="WJB973" s="16" t="str">
        <f>IF(ISERROR(VLOOKUP(WIX973,'Controle de Estoque'!WIR:WIY,1,FALSE)),"",VLOOKUP(WIX973,'Controle de Estoque'!WIR:WIY,4,FALSE))</f>
        <v/>
      </c>
      <c r="WJC973" s="16" t="str">
        <f>IF(ISERROR(VLOOKUP(WIY973,'Controle de Estoque'!WIS:WIZ,1,FALSE)),"",VLOOKUP(WIY973,'Controle de Estoque'!WIS:WIZ,4,FALSE))</f>
        <v/>
      </c>
      <c r="WJD973" s="16" t="str">
        <f>IF(ISERROR(VLOOKUP(WIZ973,'Controle de Estoque'!WIT:WJA,1,FALSE)),"",VLOOKUP(WIZ973,'Controle de Estoque'!WIT:WJA,4,FALSE))</f>
        <v/>
      </c>
      <c r="WJE973" s="16" t="str">
        <f>IF(ISERROR(VLOOKUP(WJA973,'Controle de Estoque'!WIU:WJB,1,FALSE)),"",VLOOKUP(WJA973,'Controle de Estoque'!WIU:WJB,4,FALSE))</f>
        <v/>
      </c>
      <c r="WJF973" s="16" t="str">
        <f>IF(ISERROR(VLOOKUP(WJB973,'Controle de Estoque'!WIV:WJC,1,FALSE)),"",VLOOKUP(WJB973,'Controle de Estoque'!WIV:WJC,4,FALSE))</f>
        <v/>
      </c>
      <c r="WJG973" s="16" t="str">
        <f>IF(ISERROR(VLOOKUP(WJC973,'Controle de Estoque'!WIW:WJD,1,FALSE)),"",VLOOKUP(WJC973,'Controle de Estoque'!WIW:WJD,4,FALSE))</f>
        <v/>
      </c>
      <c r="WJH973" s="16" t="str">
        <f>IF(ISERROR(VLOOKUP(WJD973,'Controle de Estoque'!WIX:WJE,1,FALSE)),"",VLOOKUP(WJD973,'Controle de Estoque'!WIX:WJE,4,FALSE))</f>
        <v/>
      </c>
      <c r="WJI973" s="16" t="str">
        <f>IF(ISERROR(VLOOKUP(WJE973,'Controle de Estoque'!WIY:WJF,1,FALSE)),"",VLOOKUP(WJE973,'Controle de Estoque'!WIY:WJF,4,FALSE))</f>
        <v/>
      </c>
      <c r="WJJ973" s="16" t="str">
        <f>IF(ISERROR(VLOOKUP(WJF973,'Controle de Estoque'!WIZ:WJG,1,FALSE)),"",VLOOKUP(WJF973,'Controle de Estoque'!WIZ:WJG,4,FALSE))</f>
        <v/>
      </c>
      <c r="WJK973" s="16" t="str">
        <f>IF(ISERROR(VLOOKUP(WJG973,'Controle de Estoque'!WJA:WJH,1,FALSE)),"",VLOOKUP(WJG973,'Controle de Estoque'!WJA:WJH,4,FALSE))</f>
        <v/>
      </c>
      <c r="WJL973" s="16" t="str">
        <f>IF(ISERROR(VLOOKUP(WJH973,'Controle de Estoque'!WJB:WJI,1,FALSE)),"",VLOOKUP(WJH973,'Controle de Estoque'!WJB:WJI,4,FALSE))</f>
        <v/>
      </c>
      <c r="WJM973" s="16" t="str">
        <f>IF(ISERROR(VLOOKUP(WJI973,'Controle de Estoque'!WJC:WJJ,1,FALSE)),"",VLOOKUP(WJI973,'Controle de Estoque'!WJC:WJJ,4,FALSE))</f>
        <v/>
      </c>
      <c r="WJN973" s="16" t="str">
        <f>IF(ISERROR(VLOOKUP(WJJ973,'Controle de Estoque'!WJD:WJK,1,FALSE)),"",VLOOKUP(WJJ973,'Controle de Estoque'!WJD:WJK,4,FALSE))</f>
        <v/>
      </c>
      <c r="WJO973" s="16" t="str">
        <f>IF(ISERROR(VLOOKUP(WJK973,'Controle de Estoque'!WJE:WJL,1,FALSE)),"",VLOOKUP(WJK973,'Controle de Estoque'!WJE:WJL,4,FALSE))</f>
        <v/>
      </c>
      <c r="WJP973" s="16" t="str">
        <f>IF(ISERROR(VLOOKUP(WJL973,'Controle de Estoque'!WJF:WJM,1,FALSE)),"",VLOOKUP(WJL973,'Controle de Estoque'!WJF:WJM,4,FALSE))</f>
        <v/>
      </c>
      <c r="WJQ973" s="16" t="str">
        <f>IF(ISERROR(VLOOKUP(WJM973,'Controle de Estoque'!WJG:WJN,1,FALSE)),"",VLOOKUP(WJM973,'Controle de Estoque'!WJG:WJN,4,FALSE))</f>
        <v/>
      </c>
      <c r="WJR973" s="16" t="str">
        <f>IF(ISERROR(VLOOKUP(WJN973,'Controle de Estoque'!WJH:WJO,1,FALSE)),"",VLOOKUP(WJN973,'Controle de Estoque'!WJH:WJO,4,FALSE))</f>
        <v/>
      </c>
      <c r="WJS973" s="16" t="str">
        <f>IF(ISERROR(VLOOKUP(WJO973,'Controle de Estoque'!WJI:WJP,1,FALSE)),"",VLOOKUP(WJO973,'Controle de Estoque'!WJI:WJP,4,FALSE))</f>
        <v/>
      </c>
      <c r="WJT973" s="16" t="str">
        <f>IF(ISERROR(VLOOKUP(WJP973,'Controle de Estoque'!WJJ:WJQ,1,FALSE)),"",VLOOKUP(WJP973,'Controle de Estoque'!WJJ:WJQ,4,FALSE))</f>
        <v/>
      </c>
      <c r="WJU973" s="16" t="str">
        <f>IF(ISERROR(VLOOKUP(WJQ973,'Controle de Estoque'!WJK:WJR,1,FALSE)),"",VLOOKUP(WJQ973,'Controle de Estoque'!WJK:WJR,4,FALSE))</f>
        <v/>
      </c>
      <c r="WJV973" s="16" t="str">
        <f>IF(ISERROR(VLOOKUP(WJR973,'Controle de Estoque'!WJL:WJS,1,FALSE)),"",VLOOKUP(WJR973,'Controle de Estoque'!WJL:WJS,4,FALSE))</f>
        <v/>
      </c>
      <c r="WJW973" s="16" t="str">
        <f>IF(ISERROR(VLOOKUP(WJS973,'Controle de Estoque'!WJM:WJT,1,FALSE)),"",VLOOKUP(WJS973,'Controle de Estoque'!WJM:WJT,4,FALSE))</f>
        <v/>
      </c>
      <c r="WJX973" s="16" t="str">
        <f>IF(ISERROR(VLOOKUP(WJT973,'Controle de Estoque'!WJN:WJU,1,FALSE)),"",VLOOKUP(WJT973,'Controle de Estoque'!WJN:WJU,4,FALSE))</f>
        <v/>
      </c>
      <c r="WJY973" s="16" t="str">
        <f>IF(ISERROR(VLOOKUP(WJU973,'Controle de Estoque'!WJO:WJV,1,FALSE)),"",VLOOKUP(WJU973,'Controle de Estoque'!WJO:WJV,4,FALSE))</f>
        <v/>
      </c>
      <c r="WJZ973" s="16" t="str">
        <f>IF(ISERROR(VLOOKUP(WJV973,'Controle de Estoque'!WJP:WJW,1,FALSE)),"",VLOOKUP(WJV973,'Controle de Estoque'!WJP:WJW,4,FALSE))</f>
        <v/>
      </c>
      <c r="WKA973" s="16" t="str">
        <f>IF(ISERROR(VLOOKUP(WJW973,'Controle de Estoque'!WJQ:WJX,1,FALSE)),"",VLOOKUP(WJW973,'Controle de Estoque'!WJQ:WJX,4,FALSE))</f>
        <v/>
      </c>
      <c r="WKB973" s="16" t="str">
        <f>IF(ISERROR(VLOOKUP(WJX973,'Controle de Estoque'!WJR:WJY,1,FALSE)),"",VLOOKUP(WJX973,'Controle de Estoque'!WJR:WJY,4,FALSE))</f>
        <v/>
      </c>
      <c r="WKC973" s="16" t="str">
        <f>IF(ISERROR(VLOOKUP(WJY973,'Controle de Estoque'!WJS:WJZ,1,FALSE)),"",VLOOKUP(WJY973,'Controle de Estoque'!WJS:WJZ,4,FALSE))</f>
        <v/>
      </c>
      <c r="WKD973" s="16" t="str">
        <f>IF(ISERROR(VLOOKUP(WJZ973,'Controle de Estoque'!WJT:WKA,1,FALSE)),"",VLOOKUP(WJZ973,'Controle de Estoque'!WJT:WKA,4,FALSE))</f>
        <v/>
      </c>
      <c r="WKE973" s="16" t="str">
        <f>IF(ISERROR(VLOOKUP(WKA973,'Controle de Estoque'!WJU:WKB,1,FALSE)),"",VLOOKUP(WKA973,'Controle de Estoque'!WJU:WKB,4,FALSE))</f>
        <v/>
      </c>
      <c r="WKF973" s="16" t="str">
        <f>IF(ISERROR(VLOOKUP(WKB973,'Controle de Estoque'!WJV:WKC,1,FALSE)),"",VLOOKUP(WKB973,'Controle de Estoque'!WJV:WKC,4,FALSE))</f>
        <v/>
      </c>
      <c r="WKG973" s="16" t="str">
        <f>IF(ISERROR(VLOOKUP(WKC973,'Controle de Estoque'!WJW:WKD,1,FALSE)),"",VLOOKUP(WKC973,'Controle de Estoque'!WJW:WKD,4,FALSE))</f>
        <v/>
      </c>
      <c r="WKH973" s="16" t="str">
        <f>IF(ISERROR(VLOOKUP(WKD973,'Controle de Estoque'!WJX:WKE,1,FALSE)),"",VLOOKUP(WKD973,'Controle de Estoque'!WJX:WKE,4,FALSE))</f>
        <v/>
      </c>
      <c r="WKI973" s="16" t="str">
        <f>IF(ISERROR(VLOOKUP(WKE973,'Controle de Estoque'!WJY:WKF,1,FALSE)),"",VLOOKUP(WKE973,'Controle de Estoque'!WJY:WKF,4,FALSE))</f>
        <v/>
      </c>
      <c r="WKJ973" s="16" t="str">
        <f>IF(ISERROR(VLOOKUP(WKF973,'Controle de Estoque'!WJZ:WKG,1,FALSE)),"",VLOOKUP(WKF973,'Controle de Estoque'!WJZ:WKG,4,FALSE))</f>
        <v/>
      </c>
      <c r="WKK973" s="16" t="str">
        <f>IF(ISERROR(VLOOKUP(WKG973,'Controle de Estoque'!WKA:WKH,1,FALSE)),"",VLOOKUP(WKG973,'Controle de Estoque'!WKA:WKH,4,FALSE))</f>
        <v/>
      </c>
      <c r="WKL973" s="16" t="str">
        <f>IF(ISERROR(VLOOKUP(WKH973,'Controle de Estoque'!WKB:WKI,1,FALSE)),"",VLOOKUP(WKH973,'Controle de Estoque'!WKB:WKI,4,FALSE))</f>
        <v/>
      </c>
      <c r="WKM973" s="16" t="str">
        <f>IF(ISERROR(VLOOKUP(WKI973,'Controle de Estoque'!WKC:WKJ,1,FALSE)),"",VLOOKUP(WKI973,'Controle de Estoque'!WKC:WKJ,4,FALSE))</f>
        <v/>
      </c>
      <c r="WKN973" s="16" t="str">
        <f>IF(ISERROR(VLOOKUP(WKJ973,'Controle de Estoque'!WKD:WKK,1,FALSE)),"",VLOOKUP(WKJ973,'Controle de Estoque'!WKD:WKK,4,FALSE))</f>
        <v/>
      </c>
      <c r="WKO973" s="16" t="str">
        <f>IF(ISERROR(VLOOKUP(WKK973,'Controle de Estoque'!WKE:WKL,1,FALSE)),"",VLOOKUP(WKK973,'Controle de Estoque'!WKE:WKL,4,FALSE))</f>
        <v/>
      </c>
      <c r="WKP973" s="16" t="str">
        <f>IF(ISERROR(VLOOKUP(WKL973,'Controle de Estoque'!WKF:WKM,1,FALSE)),"",VLOOKUP(WKL973,'Controle de Estoque'!WKF:WKM,4,FALSE))</f>
        <v/>
      </c>
      <c r="WKQ973" s="16" t="str">
        <f>IF(ISERROR(VLOOKUP(WKM973,'Controle de Estoque'!WKG:WKN,1,FALSE)),"",VLOOKUP(WKM973,'Controle de Estoque'!WKG:WKN,4,FALSE))</f>
        <v/>
      </c>
      <c r="WKR973" s="16" t="str">
        <f>IF(ISERROR(VLOOKUP(WKN973,'Controle de Estoque'!WKH:WKO,1,FALSE)),"",VLOOKUP(WKN973,'Controle de Estoque'!WKH:WKO,4,FALSE))</f>
        <v/>
      </c>
      <c r="WKS973" s="16" t="str">
        <f>IF(ISERROR(VLOOKUP(WKO973,'Controle de Estoque'!WKI:WKP,1,FALSE)),"",VLOOKUP(WKO973,'Controle de Estoque'!WKI:WKP,4,FALSE))</f>
        <v/>
      </c>
      <c r="WKT973" s="16" t="str">
        <f>IF(ISERROR(VLOOKUP(WKP973,'Controle de Estoque'!WKJ:WKQ,1,FALSE)),"",VLOOKUP(WKP973,'Controle de Estoque'!WKJ:WKQ,4,FALSE))</f>
        <v/>
      </c>
      <c r="WKU973" s="16" t="str">
        <f>IF(ISERROR(VLOOKUP(WKQ973,'Controle de Estoque'!WKK:WKR,1,FALSE)),"",VLOOKUP(WKQ973,'Controle de Estoque'!WKK:WKR,4,FALSE))</f>
        <v/>
      </c>
      <c r="WKV973" s="16" t="str">
        <f>IF(ISERROR(VLOOKUP(WKR973,'Controle de Estoque'!WKL:WKS,1,FALSE)),"",VLOOKUP(WKR973,'Controle de Estoque'!WKL:WKS,4,FALSE))</f>
        <v/>
      </c>
      <c r="WKW973" s="16" t="str">
        <f>IF(ISERROR(VLOOKUP(WKS973,'Controle de Estoque'!WKM:WKT,1,FALSE)),"",VLOOKUP(WKS973,'Controle de Estoque'!WKM:WKT,4,FALSE))</f>
        <v/>
      </c>
      <c r="WKX973" s="16" t="str">
        <f>IF(ISERROR(VLOOKUP(WKT973,'Controle de Estoque'!WKN:WKU,1,FALSE)),"",VLOOKUP(WKT973,'Controle de Estoque'!WKN:WKU,4,FALSE))</f>
        <v/>
      </c>
      <c r="WKY973" s="16" t="str">
        <f>IF(ISERROR(VLOOKUP(WKU973,'Controle de Estoque'!WKO:WKV,1,FALSE)),"",VLOOKUP(WKU973,'Controle de Estoque'!WKO:WKV,4,FALSE))</f>
        <v/>
      </c>
      <c r="WKZ973" s="16" t="str">
        <f>IF(ISERROR(VLOOKUP(WKV973,'Controle de Estoque'!WKP:WKW,1,FALSE)),"",VLOOKUP(WKV973,'Controle de Estoque'!WKP:WKW,4,FALSE))</f>
        <v/>
      </c>
      <c r="WLA973" s="16" t="str">
        <f>IF(ISERROR(VLOOKUP(WKW973,'Controle de Estoque'!WKQ:WKX,1,FALSE)),"",VLOOKUP(WKW973,'Controle de Estoque'!WKQ:WKX,4,FALSE))</f>
        <v/>
      </c>
      <c r="WLB973" s="16" t="str">
        <f>IF(ISERROR(VLOOKUP(WKX973,'Controle de Estoque'!WKR:WKY,1,FALSE)),"",VLOOKUP(WKX973,'Controle de Estoque'!WKR:WKY,4,FALSE))</f>
        <v/>
      </c>
      <c r="WLC973" s="16" t="str">
        <f>IF(ISERROR(VLOOKUP(WKY973,'Controle de Estoque'!WKS:WKZ,1,FALSE)),"",VLOOKUP(WKY973,'Controle de Estoque'!WKS:WKZ,4,FALSE))</f>
        <v/>
      </c>
      <c r="WLD973" s="16" t="str">
        <f>IF(ISERROR(VLOOKUP(WKZ973,'Controle de Estoque'!WKT:WLA,1,FALSE)),"",VLOOKUP(WKZ973,'Controle de Estoque'!WKT:WLA,4,FALSE))</f>
        <v/>
      </c>
      <c r="WLE973" s="16" t="str">
        <f>IF(ISERROR(VLOOKUP(WLA973,'Controle de Estoque'!WKU:WLB,1,FALSE)),"",VLOOKUP(WLA973,'Controle de Estoque'!WKU:WLB,4,FALSE))</f>
        <v/>
      </c>
      <c r="WLF973" s="16" t="str">
        <f>IF(ISERROR(VLOOKUP(WLB973,'Controle de Estoque'!WKV:WLC,1,FALSE)),"",VLOOKUP(WLB973,'Controle de Estoque'!WKV:WLC,4,FALSE))</f>
        <v/>
      </c>
      <c r="WLG973" s="16" t="str">
        <f>IF(ISERROR(VLOOKUP(WLC973,'Controle de Estoque'!WKW:WLD,1,FALSE)),"",VLOOKUP(WLC973,'Controle de Estoque'!WKW:WLD,4,FALSE))</f>
        <v/>
      </c>
      <c r="WLH973" s="16" t="str">
        <f>IF(ISERROR(VLOOKUP(WLD973,'Controle de Estoque'!WKX:WLE,1,FALSE)),"",VLOOKUP(WLD973,'Controle de Estoque'!WKX:WLE,4,FALSE))</f>
        <v/>
      </c>
      <c r="WLI973" s="16" t="str">
        <f>IF(ISERROR(VLOOKUP(WLE973,'Controle de Estoque'!WKY:WLF,1,FALSE)),"",VLOOKUP(WLE973,'Controle de Estoque'!WKY:WLF,4,FALSE))</f>
        <v/>
      </c>
      <c r="WLJ973" s="16" t="str">
        <f>IF(ISERROR(VLOOKUP(WLF973,'Controle de Estoque'!WKZ:WLG,1,FALSE)),"",VLOOKUP(WLF973,'Controle de Estoque'!WKZ:WLG,4,FALSE))</f>
        <v/>
      </c>
      <c r="WLK973" s="16" t="str">
        <f>IF(ISERROR(VLOOKUP(WLG973,'Controle de Estoque'!WLA:WLH,1,FALSE)),"",VLOOKUP(WLG973,'Controle de Estoque'!WLA:WLH,4,FALSE))</f>
        <v/>
      </c>
      <c r="WLL973" s="16" t="str">
        <f>IF(ISERROR(VLOOKUP(WLH973,'Controle de Estoque'!WLB:WLI,1,FALSE)),"",VLOOKUP(WLH973,'Controle de Estoque'!WLB:WLI,4,FALSE))</f>
        <v/>
      </c>
      <c r="WLM973" s="16" t="str">
        <f>IF(ISERROR(VLOOKUP(WLI973,'Controle de Estoque'!WLC:WLJ,1,FALSE)),"",VLOOKUP(WLI973,'Controle de Estoque'!WLC:WLJ,4,FALSE))</f>
        <v/>
      </c>
      <c r="WLN973" s="16" t="str">
        <f>IF(ISERROR(VLOOKUP(WLJ973,'Controle de Estoque'!WLD:WLK,1,FALSE)),"",VLOOKUP(WLJ973,'Controle de Estoque'!WLD:WLK,4,FALSE))</f>
        <v/>
      </c>
      <c r="WLO973" s="16" t="str">
        <f>IF(ISERROR(VLOOKUP(WLK973,'Controle de Estoque'!WLE:WLL,1,FALSE)),"",VLOOKUP(WLK973,'Controle de Estoque'!WLE:WLL,4,FALSE))</f>
        <v/>
      </c>
      <c r="WLP973" s="16" t="str">
        <f>IF(ISERROR(VLOOKUP(WLL973,'Controle de Estoque'!WLF:WLM,1,FALSE)),"",VLOOKUP(WLL973,'Controle de Estoque'!WLF:WLM,4,FALSE))</f>
        <v/>
      </c>
      <c r="WLQ973" s="16" t="str">
        <f>IF(ISERROR(VLOOKUP(WLM973,'Controle de Estoque'!WLG:WLN,1,FALSE)),"",VLOOKUP(WLM973,'Controle de Estoque'!WLG:WLN,4,FALSE))</f>
        <v/>
      </c>
      <c r="WLR973" s="16" t="str">
        <f>IF(ISERROR(VLOOKUP(WLN973,'Controle de Estoque'!WLH:WLO,1,FALSE)),"",VLOOKUP(WLN973,'Controle de Estoque'!WLH:WLO,4,FALSE))</f>
        <v/>
      </c>
      <c r="WLS973" s="16" t="str">
        <f>IF(ISERROR(VLOOKUP(WLO973,'Controle de Estoque'!WLI:WLP,1,FALSE)),"",VLOOKUP(WLO973,'Controle de Estoque'!WLI:WLP,4,FALSE))</f>
        <v/>
      </c>
      <c r="WLT973" s="16" t="str">
        <f>IF(ISERROR(VLOOKUP(WLP973,'Controle de Estoque'!WLJ:WLQ,1,FALSE)),"",VLOOKUP(WLP973,'Controle de Estoque'!WLJ:WLQ,4,FALSE))</f>
        <v/>
      </c>
      <c r="WLU973" s="16" t="str">
        <f>IF(ISERROR(VLOOKUP(WLQ973,'Controle de Estoque'!WLK:WLR,1,FALSE)),"",VLOOKUP(WLQ973,'Controle de Estoque'!WLK:WLR,4,FALSE))</f>
        <v/>
      </c>
      <c r="WLV973" s="16" t="str">
        <f>IF(ISERROR(VLOOKUP(WLR973,'Controle de Estoque'!WLL:WLS,1,FALSE)),"",VLOOKUP(WLR973,'Controle de Estoque'!WLL:WLS,4,FALSE))</f>
        <v/>
      </c>
      <c r="WLW973" s="16" t="str">
        <f>IF(ISERROR(VLOOKUP(WLS973,'Controle de Estoque'!WLM:WLT,1,FALSE)),"",VLOOKUP(WLS973,'Controle de Estoque'!WLM:WLT,4,FALSE))</f>
        <v/>
      </c>
      <c r="WLX973" s="16" t="str">
        <f>IF(ISERROR(VLOOKUP(WLT973,'Controle de Estoque'!WLN:WLU,1,FALSE)),"",VLOOKUP(WLT973,'Controle de Estoque'!WLN:WLU,4,FALSE))</f>
        <v/>
      </c>
      <c r="WLY973" s="16" t="str">
        <f>IF(ISERROR(VLOOKUP(WLU973,'Controle de Estoque'!WLO:WLV,1,FALSE)),"",VLOOKUP(WLU973,'Controle de Estoque'!WLO:WLV,4,FALSE))</f>
        <v/>
      </c>
      <c r="WLZ973" s="16" t="str">
        <f>IF(ISERROR(VLOOKUP(WLV973,'Controle de Estoque'!WLP:WLW,1,FALSE)),"",VLOOKUP(WLV973,'Controle de Estoque'!WLP:WLW,4,FALSE))</f>
        <v/>
      </c>
      <c r="WMA973" s="16" t="str">
        <f>IF(ISERROR(VLOOKUP(WLW973,'Controle de Estoque'!WLQ:WLX,1,FALSE)),"",VLOOKUP(WLW973,'Controle de Estoque'!WLQ:WLX,4,FALSE))</f>
        <v/>
      </c>
      <c r="WMB973" s="16" t="str">
        <f>IF(ISERROR(VLOOKUP(WLX973,'Controle de Estoque'!WLR:WLY,1,FALSE)),"",VLOOKUP(WLX973,'Controle de Estoque'!WLR:WLY,4,FALSE))</f>
        <v/>
      </c>
      <c r="WMC973" s="16" t="str">
        <f>IF(ISERROR(VLOOKUP(WLY973,'Controle de Estoque'!WLS:WLZ,1,FALSE)),"",VLOOKUP(WLY973,'Controle de Estoque'!WLS:WLZ,4,FALSE))</f>
        <v/>
      </c>
      <c r="WMD973" s="16" t="str">
        <f>IF(ISERROR(VLOOKUP(WLZ973,'Controle de Estoque'!WLT:WMA,1,FALSE)),"",VLOOKUP(WLZ973,'Controle de Estoque'!WLT:WMA,4,FALSE))</f>
        <v/>
      </c>
      <c r="WME973" s="16" t="str">
        <f>IF(ISERROR(VLOOKUP(WMA973,'Controle de Estoque'!WLU:WMB,1,FALSE)),"",VLOOKUP(WMA973,'Controle de Estoque'!WLU:WMB,4,FALSE))</f>
        <v/>
      </c>
      <c r="WMF973" s="16" t="str">
        <f>IF(ISERROR(VLOOKUP(WMB973,'Controle de Estoque'!WLV:WMC,1,FALSE)),"",VLOOKUP(WMB973,'Controle de Estoque'!WLV:WMC,4,FALSE))</f>
        <v/>
      </c>
      <c r="WMG973" s="16" t="str">
        <f>IF(ISERROR(VLOOKUP(WMC973,'Controle de Estoque'!WLW:WMD,1,FALSE)),"",VLOOKUP(WMC973,'Controle de Estoque'!WLW:WMD,4,FALSE))</f>
        <v/>
      </c>
      <c r="WMH973" s="16" t="str">
        <f>IF(ISERROR(VLOOKUP(WMD973,'Controle de Estoque'!WLX:WME,1,FALSE)),"",VLOOKUP(WMD973,'Controle de Estoque'!WLX:WME,4,FALSE))</f>
        <v/>
      </c>
      <c r="WMI973" s="16" t="str">
        <f>IF(ISERROR(VLOOKUP(WME973,'Controle de Estoque'!WLY:WMF,1,FALSE)),"",VLOOKUP(WME973,'Controle de Estoque'!WLY:WMF,4,FALSE))</f>
        <v/>
      </c>
      <c r="WMJ973" s="16" t="str">
        <f>IF(ISERROR(VLOOKUP(WMF973,'Controle de Estoque'!WLZ:WMG,1,FALSE)),"",VLOOKUP(WMF973,'Controle de Estoque'!WLZ:WMG,4,FALSE))</f>
        <v/>
      </c>
      <c r="WMK973" s="16" t="str">
        <f>IF(ISERROR(VLOOKUP(WMG973,'Controle de Estoque'!WMA:WMH,1,FALSE)),"",VLOOKUP(WMG973,'Controle de Estoque'!WMA:WMH,4,FALSE))</f>
        <v/>
      </c>
      <c r="WML973" s="16" t="str">
        <f>IF(ISERROR(VLOOKUP(WMH973,'Controle de Estoque'!WMB:WMI,1,FALSE)),"",VLOOKUP(WMH973,'Controle de Estoque'!WMB:WMI,4,FALSE))</f>
        <v/>
      </c>
      <c r="WMM973" s="16" t="str">
        <f>IF(ISERROR(VLOOKUP(WMI973,'Controle de Estoque'!WMC:WMJ,1,FALSE)),"",VLOOKUP(WMI973,'Controle de Estoque'!WMC:WMJ,4,FALSE))</f>
        <v/>
      </c>
      <c r="WMN973" s="16" t="str">
        <f>IF(ISERROR(VLOOKUP(WMJ973,'Controle de Estoque'!WMD:WMK,1,FALSE)),"",VLOOKUP(WMJ973,'Controle de Estoque'!WMD:WMK,4,FALSE))</f>
        <v/>
      </c>
      <c r="WMO973" s="16" t="str">
        <f>IF(ISERROR(VLOOKUP(WMK973,'Controle de Estoque'!WME:WML,1,FALSE)),"",VLOOKUP(WMK973,'Controle de Estoque'!WME:WML,4,FALSE))</f>
        <v/>
      </c>
      <c r="WMP973" s="16" t="str">
        <f>IF(ISERROR(VLOOKUP(WML973,'Controle de Estoque'!WMF:WMM,1,FALSE)),"",VLOOKUP(WML973,'Controle de Estoque'!WMF:WMM,4,FALSE))</f>
        <v/>
      </c>
      <c r="WMQ973" s="16" t="str">
        <f>IF(ISERROR(VLOOKUP(WMM973,'Controle de Estoque'!WMG:WMN,1,FALSE)),"",VLOOKUP(WMM973,'Controle de Estoque'!WMG:WMN,4,FALSE))</f>
        <v/>
      </c>
      <c r="WMR973" s="16" t="str">
        <f>IF(ISERROR(VLOOKUP(WMN973,'Controle de Estoque'!WMH:WMO,1,FALSE)),"",VLOOKUP(WMN973,'Controle de Estoque'!WMH:WMO,4,FALSE))</f>
        <v/>
      </c>
      <c r="WMS973" s="16" t="str">
        <f>IF(ISERROR(VLOOKUP(WMO973,'Controle de Estoque'!WMI:WMP,1,FALSE)),"",VLOOKUP(WMO973,'Controle de Estoque'!WMI:WMP,4,FALSE))</f>
        <v/>
      </c>
      <c r="WMT973" s="16" t="str">
        <f>IF(ISERROR(VLOOKUP(WMP973,'Controle de Estoque'!WMJ:WMQ,1,FALSE)),"",VLOOKUP(WMP973,'Controle de Estoque'!WMJ:WMQ,4,FALSE))</f>
        <v/>
      </c>
      <c r="WMU973" s="16" t="str">
        <f>IF(ISERROR(VLOOKUP(WMQ973,'Controle de Estoque'!WMK:WMR,1,FALSE)),"",VLOOKUP(WMQ973,'Controle de Estoque'!WMK:WMR,4,FALSE))</f>
        <v/>
      </c>
      <c r="WMV973" s="16" t="str">
        <f>IF(ISERROR(VLOOKUP(WMR973,'Controle de Estoque'!WML:WMS,1,FALSE)),"",VLOOKUP(WMR973,'Controle de Estoque'!WML:WMS,4,FALSE))</f>
        <v/>
      </c>
      <c r="WMW973" s="16" t="str">
        <f>IF(ISERROR(VLOOKUP(WMS973,'Controle de Estoque'!WMM:WMT,1,FALSE)),"",VLOOKUP(WMS973,'Controle de Estoque'!WMM:WMT,4,FALSE))</f>
        <v/>
      </c>
      <c r="WMX973" s="16" t="str">
        <f>IF(ISERROR(VLOOKUP(WMT973,'Controle de Estoque'!WMN:WMU,1,FALSE)),"",VLOOKUP(WMT973,'Controle de Estoque'!WMN:WMU,4,FALSE))</f>
        <v/>
      </c>
      <c r="WMY973" s="16" t="str">
        <f>IF(ISERROR(VLOOKUP(WMU973,'Controle de Estoque'!WMO:WMV,1,FALSE)),"",VLOOKUP(WMU973,'Controle de Estoque'!WMO:WMV,4,FALSE))</f>
        <v/>
      </c>
      <c r="WMZ973" s="16" t="str">
        <f>IF(ISERROR(VLOOKUP(WMV973,'Controle de Estoque'!WMP:WMW,1,FALSE)),"",VLOOKUP(WMV973,'Controle de Estoque'!WMP:WMW,4,FALSE))</f>
        <v/>
      </c>
      <c r="WNA973" s="16" t="str">
        <f>IF(ISERROR(VLOOKUP(WMW973,'Controle de Estoque'!WMQ:WMX,1,FALSE)),"",VLOOKUP(WMW973,'Controle de Estoque'!WMQ:WMX,4,FALSE))</f>
        <v/>
      </c>
      <c r="WNB973" s="16" t="str">
        <f>IF(ISERROR(VLOOKUP(WMX973,'Controle de Estoque'!WMR:WMY,1,FALSE)),"",VLOOKUP(WMX973,'Controle de Estoque'!WMR:WMY,4,FALSE))</f>
        <v/>
      </c>
      <c r="WNC973" s="16" t="str">
        <f>IF(ISERROR(VLOOKUP(WMY973,'Controle de Estoque'!WMS:WMZ,1,FALSE)),"",VLOOKUP(WMY973,'Controle de Estoque'!WMS:WMZ,4,FALSE))</f>
        <v/>
      </c>
      <c r="WND973" s="16" t="str">
        <f>IF(ISERROR(VLOOKUP(WMZ973,'Controle de Estoque'!WMT:WNA,1,FALSE)),"",VLOOKUP(WMZ973,'Controle de Estoque'!WMT:WNA,4,FALSE))</f>
        <v/>
      </c>
      <c r="WNE973" s="16" t="str">
        <f>IF(ISERROR(VLOOKUP(WNA973,'Controle de Estoque'!WMU:WNB,1,FALSE)),"",VLOOKUP(WNA973,'Controle de Estoque'!WMU:WNB,4,FALSE))</f>
        <v/>
      </c>
      <c r="WNF973" s="16" t="str">
        <f>IF(ISERROR(VLOOKUP(WNB973,'Controle de Estoque'!WMV:WNC,1,FALSE)),"",VLOOKUP(WNB973,'Controle de Estoque'!WMV:WNC,4,FALSE))</f>
        <v/>
      </c>
      <c r="WNG973" s="16" t="str">
        <f>IF(ISERROR(VLOOKUP(WNC973,'Controle de Estoque'!WMW:WND,1,FALSE)),"",VLOOKUP(WNC973,'Controle de Estoque'!WMW:WND,4,FALSE))</f>
        <v/>
      </c>
      <c r="WNH973" s="16" t="str">
        <f>IF(ISERROR(VLOOKUP(WND973,'Controle de Estoque'!WMX:WNE,1,FALSE)),"",VLOOKUP(WND973,'Controle de Estoque'!WMX:WNE,4,FALSE))</f>
        <v/>
      </c>
      <c r="WNI973" s="16" t="str">
        <f>IF(ISERROR(VLOOKUP(WNE973,'Controle de Estoque'!WMY:WNF,1,FALSE)),"",VLOOKUP(WNE973,'Controle de Estoque'!WMY:WNF,4,FALSE))</f>
        <v/>
      </c>
      <c r="WNJ973" s="16" t="str">
        <f>IF(ISERROR(VLOOKUP(WNF973,'Controle de Estoque'!WMZ:WNG,1,FALSE)),"",VLOOKUP(WNF973,'Controle de Estoque'!WMZ:WNG,4,FALSE))</f>
        <v/>
      </c>
      <c r="WNK973" s="16" t="str">
        <f>IF(ISERROR(VLOOKUP(WNG973,'Controle de Estoque'!WNA:WNH,1,FALSE)),"",VLOOKUP(WNG973,'Controle de Estoque'!WNA:WNH,4,FALSE))</f>
        <v/>
      </c>
      <c r="WNL973" s="16" t="str">
        <f>IF(ISERROR(VLOOKUP(WNH973,'Controle de Estoque'!WNB:WNI,1,FALSE)),"",VLOOKUP(WNH973,'Controle de Estoque'!WNB:WNI,4,FALSE))</f>
        <v/>
      </c>
      <c r="WNM973" s="16" t="str">
        <f>IF(ISERROR(VLOOKUP(WNI973,'Controle de Estoque'!WNC:WNJ,1,FALSE)),"",VLOOKUP(WNI973,'Controle de Estoque'!WNC:WNJ,4,FALSE))</f>
        <v/>
      </c>
      <c r="WNN973" s="16" t="str">
        <f>IF(ISERROR(VLOOKUP(WNJ973,'Controle de Estoque'!WND:WNK,1,FALSE)),"",VLOOKUP(WNJ973,'Controle de Estoque'!WND:WNK,4,FALSE))</f>
        <v/>
      </c>
      <c r="WNO973" s="16" t="str">
        <f>IF(ISERROR(VLOOKUP(WNK973,'Controle de Estoque'!WNE:WNL,1,FALSE)),"",VLOOKUP(WNK973,'Controle de Estoque'!WNE:WNL,4,FALSE))</f>
        <v/>
      </c>
      <c r="WNP973" s="16" t="str">
        <f>IF(ISERROR(VLOOKUP(WNL973,'Controle de Estoque'!WNF:WNM,1,FALSE)),"",VLOOKUP(WNL973,'Controle de Estoque'!WNF:WNM,4,FALSE))</f>
        <v/>
      </c>
      <c r="WNQ973" s="16" t="str">
        <f>IF(ISERROR(VLOOKUP(WNM973,'Controle de Estoque'!WNG:WNN,1,FALSE)),"",VLOOKUP(WNM973,'Controle de Estoque'!WNG:WNN,4,FALSE))</f>
        <v/>
      </c>
      <c r="WNR973" s="16" t="str">
        <f>IF(ISERROR(VLOOKUP(WNN973,'Controle de Estoque'!WNH:WNO,1,FALSE)),"",VLOOKUP(WNN973,'Controle de Estoque'!WNH:WNO,4,FALSE))</f>
        <v/>
      </c>
      <c r="WNS973" s="16" t="str">
        <f>IF(ISERROR(VLOOKUP(WNO973,'Controle de Estoque'!WNI:WNP,1,FALSE)),"",VLOOKUP(WNO973,'Controle de Estoque'!WNI:WNP,4,FALSE))</f>
        <v/>
      </c>
      <c r="WNT973" s="16" t="str">
        <f>IF(ISERROR(VLOOKUP(WNP973,'Controle de Estoque'!WNJ:WNQ,1,FALSE)),"",VLOOKUP(WNP973,'Controle de Estoque'!WNJ:WNQ,4,FALSE))</f>
        <v/>
      </c>
      <c r="WNU973" s="16" t="str">
        <f>IF(ISERROR(VLOOKUP(WNQ973,'Controle de Estoque'!WNK:WNR,1,FALSE)),"",VLOOKUP(WNQ973,'Controle de Estoque'!WNK:WNR,4,FALSE))</f>
        <v/>
      </c>
      <c r="WNV973" s="16" t="str">
        <f>IF(ISERROR(VLOOKUP(WNR973,'Controle de Estoque'!WNL:WNS,1,FALSE)),"",VLOOKUP(WNR973,'Controle de Estoque'!WNL:WNS,4,FALSE))</f>
        <v/>
      </c>
      <c r="WNW973" s="16" t="str">
        <f>IF(ISERROR(VLOOKUP(WNS973,'Controle de Estoque'!WNM:WNT,1,FALSE)),"",VLOOKUP(WNS973,'Controle de Estoque'!WNM:WNT,4,FALSE))</f>
        <v/>
      </c>
      <c r="WNX973" s="16" t="str">
        <f>IF(ISERROR(VLOOKUP(WNT973,'Controle de Estoque'!WNN:WNU,1,FALSE)),"",VLOOKUP(WNT973,'Controle de Estoque'!WNN:WNU,4,FALSE))</f>
        <v/>
      </c>
      <c r="WNY973" s="16" t="str">
        <f>IF(ISERROR(VLOOKUP(WNU973,'Controle de Estoque'!WNO:WNV,1,FALSE)),"",VLOOKUP(WNU973,'Controle de Estoque'!WNO:WNV,4,FALSE))</f>
        <v/>
      </c>
      <c r="WNZ973" s="16" t="str">
        <f>IF(ISERROR(VLOOKUP(WNV973,'Controle de Estoque'!WNP:WNW,1,FALSE)),"",VLOOKUP(WNV973,'Controle de Estoque'!WNP:WNW,4,FALSE))</f>
        <v/>
      </c>
      <c r="WOA973" s="16" t="str">
        <f>IF(ISERROR(VLOOKUP(WNW973,'Controle de Estoque'!WNQ:WNX,1,FALSE)),"",VLOOKUP(WNW973,'Controle de Estoque'!WNQ:WNX,4,FALSE))</f>
        <v/>
      </c>
      <c r="WOB973" s="16" t="str">
        <f>IF(ISERROR(VLOOKUP(WNX973,'Controle de Estoque'!WNR:WNY,1,FALSE)),"",VLOOKUP(WNX973,'Controle de Estoque'!WNR:WNY,4,FALSE))</f>
        <v/>
      </c>
      <c r="WOC973" s="16" t="str">
        <f>IF(ISERROR(VLOOKUP(WNY973,'Controle de Estoque'!WNS:WNZ,1,FALSE)),"",VLOOKUP(WNY973,'Controle de Estoque'!WNS:WNZ,4,FALSE))</f>
        <v/>
      </c>
      <c r="WOD973" s="16" t="str">
        <f>IF(ISERROR(VLOOKUP(WNZ973,'Controle de Estoque'!WNT:WOA,1,FALSE)),"",VLOOKUP(WNZ973,'Controle de Estoque'!WNT:WOA,4,FALSE))</f>
        <v/>
      </c>
      <c r="WOE973" s="16" t="str">
        <f>IF(ISERROR(VLOOKUP(WOA973,'Controle de Estoque'!WNU:WOB,1,FALSE)),"",VLOOKUP(WOA973,'Controle de Estoque'!WNU:WOB,4,FALSE))</f>
        <v/>
      </c>
      <c r="WOF973" s="16" t="str">
        <f>IF(ISERROR(VLOOKUP(WOB973,'Controle de Estoque'!WNV:WOC,1,FALSE)),"",VLOOKUP(WOB973,'Controle de Estoque'!WNV:WOC,4,FALSE))</f>
        <v/>
      </c>
      <c r="WOG973" s="16" t="str">
        <f>IF(ISERROR(VLOOKUP(WOC973,'Controle de Estoque'!WNW:WOD,1,FALSE)),"",VLOOKUP(WOC973,'Controle de Estoque'!WNW:WOD,4,FALSE))</f>
        <v/>
      </c>
      <c r="WOH973" s="16" t="str">
        <f>IF(ISERROR(VLOOKUP(WOD973,'Controle de Estoque'!WNX:WOE,1,FALSE)),"",VLOOKUP(WOD973,'Controle de Estoque'!WNX:WOE,4,FALSE))</f>
        <v/>
      </c>
      <c r="WOI973" s="16" t="str">
        <f>IF(ISERROR(VLOOKUP(WOE973,'Controle de Estoque'!WNY:WOF,1,FALSE)),"",VLOOKUP(WOE973,'Controle de Estoque'!WNY:WOF,4,FALSE))</f>
        <v/>
      </c>
      <c r="WOJ973" s="16" t="str">
        <f>IF(ISERROR(VLOOKUP(WOF973,'Controle de Estoque'!WNZ:WOG,1,FALSE)),"",VLOOKUP(WOF973,'Controle de Estoque'!WNZ:WOG,4,FALSE))</f>
        <v/>
      </c>
      <c r="WOK973" s="16" t="str">
        <f>IF(ISERROR(VLOOKUP(WOG973,'Controle de Estoque'!WOA:WOH,1,FALSE)),"",VLOOKUP(WOG973,'Controle de Estoque'!WOA:WOH,4,FALSE))</f>
        <v/>
      </c>
      <c r="WOL973" s="16" t="str">
        <f>IF(ISERROR(VLOOKUP(WOH973,'Controle de Estoque'!WOB:WOI,1,FALSE)),"",VLOOKUP(WOH973,'Controle de Estoque'!WOB:WOI,4,FALSE))</f>
        <v/>
      </c>
      <c r="WOM973" s="16" t="str">
        <f>IF(ISERROR(VLOOKUP(WOI973,'Controle de Estoque'!WOC:WOJ,1,FALSE)),"",VLOOKUP(WOI973,'Controle de Estoque'!WOC:WOJ,4,FALSE))</f>
        <v/>
      </c>
      <c r="WON973" s="16" t="str">
        <f>IF(ISERROR(VLOOKUP(WOJ973,'Controle de Estoque'!WOD:WOK,1,FALSE)),"",VLOOKUP(WOJ973,'Controle de Estoque'!WOD:WOK,4,FALSE))</f>
        <v/>
      </c>
      <c r="WOO973" s="16" t="str">
        <f>IF(ISERROR(VLOOKUP(WOK973,'Controle de Estoque'!WOE:WOL,1,FALSE)),"",VLOOKUP(WOK973,'Controle de Estoque'!WOE:WOL,4,FALSE))</f>
        <v/>
      </c>
      <c r="WOP973" s="16" t="str">
        <f>IF(ISERROR(VLOOKUP(WOL973,'Controle de Estoque'!WOF:WOM,1,FALSE)),"",VLOOKUP(WOL973,'Controle de Estoque'!WOF:WOM,4,FALSE))</f>
        <v/>
      </c>
      <c r="WOQ973" s="16" t="str">
        <f>IF(ISERROR(VLOOKUP(WOM973,'Controle de Estoque'!WOG:WON,1,FALSE)),"",VLOOKUP(WOM973,'Controle de Estoque'!WOG:WON,4,FALSE))</f>
        <v/>
      </c>
      <c r="WOR973" s="16" t="str">
        <f>IF(ISERROR(VLOOKUP(WON973,'Controle de Estoque'!WOH:WOO,1,FALSE)),"",VLOOKUP(WON973,'Controle de Estoque'!WOH:WOO,4,FALSE))</f>
        <v/>
      </c>
      <c r="WOS973" s="16" t="str">
        <f>IF(ISERROR(VLOOKUP(WOO973,'Controle de Estoque'!WOI:WOP,1,FALSE)),"",VLOOKUP(WOO973,'Controle de Estoque'!WOI:WOP,4,FALSE))</f>
        <v/>
      </c>
      <c r="WOT973" s="16" t="str">
        <f>IF(ISERROR(VLOOKUP(WOP973,'Controle de Estoque'!WOJ:WOQ,1,FALSE)),"",VLOOKUP(WOP973,'Controle de Estoque'!WOJ:WOQ,4,FALSE))</f>
        <v/>
      </c>
      <c r="WOU973" s="16" t="str">
        <f>IF(ISERROR(VLOOKUP(WOQ973,'Controle de Estoque'!WOK:WOR,1,FALSE)),"",VLOOKUP(WOQ973,'Controle de Estoque'!WOK:WOR,4,FALSE))</f>
        <v/>
      </c>
      <c r="WOV973" s="16" t="str">
        <f>IF(ISERROR(VLOOKUP(WOR973,'Controle de Estoque'!WOL:WOS,1,FALSE)),"",VLOOKUP(WOR973,'Controle de Estoque'!WOL:WOS,4,FALSE))</f>
        <v/>
      </c>
      <c r="WOW973" s="16" t="str">
        <f>IF(ISERROR(VLOOKUP(WOS973,'Controle de Estoque'!WOM:WOT,1,FALSE)),"",VLOOKUP(WOS973,'Controle de Estoque'!WOM:WOT,4,FALSE))</f>
        <v/>
      </c>
      <c r="WOX973" s="16" t="str">
        <f>IF(ISERROR(VLOOKUP(WOT973,'Controle de Estoque'!WON:WOU,1,FALSE)),"",VLOOKUP(WOT973,'Controle de Estoque'!WON:WOU,4,FALSE))</f>
        <v/>
      </c>
      <c r="WOY973" s="16" t="str">
        <f>IF(ISERROR(VLOOKUP(WOU973,'Controle de Estoque'!WOO:WOV,1,FALSE)),"",VLOOKUP(WOU973,'Controle de Estoque'!WOO:WOV,4,FALSE))</f>
        <v/>
      </c>
      <c r="WOZ973" s="16" t="str">
        <f>IF(ISERROR(VLOOKUP(WOV973,'Controle de Estoque'!WOP:WOW,1,FALSE)),"",VLOOKUP(WOV973,'Controle de Estoque'!WOP:WOW,4,FALSE))</f>
        <v/>
      </c>
      <c r="WPA973" s="16" t="str">
        <f>IF(ISERROR(VLOOKUP(WOW973,'Controle de Estoque'!WOQ:WOX,1,FALSE)),"",VLOOKUP(WOW973,'Controle de Estoque'!WOQ:WOX,4,FALSE))</f>
        <v/>
      </c>
      <c r="WPB973" s="16" t="str">
        <f>IF(ISERROR(VLOOKUP(WOX973,'Controle de Estoque'!WOR:WOY,1,FALSE)),"",VLOOKUP(WOX973,'Controle de Estoque'!WOR:WOY,4,FALSE))</f>
        <v/>
      </c>
      <c r="WPC973" s="16" t="str">
        <f>IF(ISERROR(VLOOKUP(WOY973,'Controle de Estoque'!WOS:WOZ,1,FALSE)),"",VLOOKUP(WOY973,'Controle de Estoque'!WOS:WOZ,4,FALSE))</f>
        <v/>
      </c>
      <c r="WPD973" s="16" t="str">
        <f>IF(ISERROR(VLOOKUP(WOZ973,'Controle de Estoque'!WOT:WPA,1,FALSE)),"",VLOOKUP(WOZ973,'Controle de Estoque'!WOT:WPA,4,FALSE))</f>
        <v/>
      </c>
      <c r="WPE973" s="16" t="str">
        <f>IF(ISERROR(VLOOKUP(WPA973,'Controle de Estoque'!WOU:WPB,1,FALSE)),"",VLOOKUP(WPA973,'Controle de Estoque'!WOU:WPB,4,FALSE))</f>
        <v/>
      </c>
      <c r="WPF973" s="16" t="str">
        <f>IF(ISERROR(VLOOKUP(WPB973,'Controle de Estoque'!WOV:WPC,1,FALSE)),"",VLOOKUP(WPB973,'Controle de Estoque'!WOV:WPC,4,FALSE))</f>
        <v/>
      </c>
      <c r="WPG973" s="16" t="str">
        <f>IF(ISERROR(VLOOKUP(WPC973,'Controle de Estoque'!WOW:WPD,1,FALSE)),"",VLOOKUP(WPC973,'Controle de Estoque'!WOW:WPD,4,FALSE))</f>
        <v/>
      </c>
      <c r="WPH973" s="16" t="str">
        <f>IF(ISERROR(VLOOKUP(WPD973,'Controle de Estoque'!WOX:WPE,1,FALSE)),"",VLOOKUP(WPD973,'Controle de Estoque'!WOX:WPE,4,FALSE))</f>
        <v/>
      </c>
      <c r="WPI973" s="16" t="str">
        <f>IF(ISERROR(VLOOKUP(WPE973,'Controle de Estoque'!WOY:WPF,1,FALSE)),"",VLOOKUP(WPE973,'Controle de Estoque'!WOY:WPF,4,FALSE))</f>
        <v/>
      </c>
      <c r="WPJ973" s="16" t="str">
        <f>IF(ISERROR(VLOOKUP(WPF973,'Controle de Estoque'!WOZ:WPG,1,FALSE)),"",VLOOKUP(WPF973,'Controle de Estoque'!WOZ:WPG,4,FALSE))</f>
        <v/>
      </c>
      <c r="WPK973" s="16" t="str">
        <f>IF(ISERROR(VLOOKUP(WPG973,'Controle de Estoque'!WPA:WPH,1,FALSE)),"",VLOOKUP(WPG973,'Controle de Estoque'!WPA:WPH,4,FALSE))</f>
        <v/>
      </c>
      <c r="WPL973" s="16" t="str">
        <f>IF(ISERROR(VLOOKUP(WPH973,'Controle de Estoque'!WPB:WPI,1,FALSE)),"",VLOOKUP(WPH973,'Controle de Estoque'!WPB:WPI,4,FALSE))</f>
        <v/>
      </c>
      <c r="WPM973" s="16" t="str">
        <f>IF(ISERROR(VLOOKUP(WPI973,'Controle de Estoque'!WPC:WPJ,1,FALSE)),"",VLOOKUP(WPI973,'Controle de Estoque'!WPC:WPJ,4,FALSE))</f>
        <v/>
      </c>
      <c r="WPN973" s="16" t="str">
        <f>IF(ISERROR(VLOOKUP(WPJ973,'Controle de Estoque'!WPD:WPK,1,FALSE)),"",VLOOKUP(WPJ973,'Controle de Estoque'!WPD:WPK,4,FALSE))</f>
        <v/>
      </c>
      <c r="WPO973" s="16" t="str">
        <f>IF(ISERROR(VLOOKUP(WPK973,'Controle de Estoque'!WPE:WPL,1,FALSE)),"",VLOOKUP(WPK973,'Controle de Estoque'!WPE:WPL,4,FALSE))</f>
        <v/>
      </c>
      <c r="WPP973" s="16" t="str">
        <f>IF(ISERROR(VLOOKUP(WPL973,'Controle de Estoque'!WPF:WPM,1,FALSE)),"",VLOOKUP(WPL973,'Controle de Estoque'!WPF:WPM,4,FALSE))</f>
        <v/>
      </c>
      <c r="WPQ973" s="16" t="str">
        <f>IF(ISERROR(VLOOKUP(WPM973,'Controle de Estoque'!WPG:WPN,1,FALSE)),"",VLOOKUP(WPM973,'Controle de Estoque'!WPG:WPN,4,FALSE))</f>
        <v/>
      </c>
      <c r="WPR973" s="16" t="str">
        <f>IF(ISERROR(VLOOKUP(WPN973,'Controle de Estoque'!WPH:WPO,1,FALSE)),"",VLOOKUP(WPN973,'Controle de Estoque'!WPH:WPO,4,FALSE))</f>
        <v/>
      </c>
      <c r="WPS973" s="16" t="str">
        <f>IF(ISERROR(VLOOKUP(WPO973,'Controle de Estoque'!WPI:WPP,1,FALSE)),"",VLOOKUP(WPO973,'Controle de Estoque'!WPI:WPP,4,FALSE))</f>
        <v/>
      </c>
      <c r="WPT973" s="16" t="str">
        <f>IF(ISERROR(VLOOKUP(WPP973,'Controle de Estoque'!WPJ:WPQ,1,FALSE)),"",VLOOKUP(WPP973,'Controle de Estoque'!WPJ:WPQ,4,FALSE))</f>
        <v/>
      </c>
      <c r="WPU973" s="16" t="str">
        <f>IF(ISERROR(VLOOKUP(WPQ973,'Controle de Estoque'!WPK:WPR,1,FALSE)),"",VLOOKUP(WPQ973,'Controle de Estoque'!WPK:WPR,4,FALSE))</f>
        <v/>
      </c>
      <c r="WPV973" s="16" t="str">
        <f>IF(ISERROR(VLOOKUP(WPR973,'Controle de Estoque'!WPL:WPS,1,FALSE)),"",VLOOKUP(WPR973,'Controle de Estoque'!WPL:WPS,4,FALSE))</f>
        <v/>
      </c>
      <c r="WPW973" s="16" t="str">
        <f>IF(ISERROR(VLOOKUP(WPS973,'Controle de Estoque'!WPM:WPT,1,FALSE)),"",VLOOKUP(WPS973,'Controle de Estoque'!WPM:WPT,4,FALSE))</f>
        <v/>
      </c>
      <c r="WPX973" s="16" t="str">
        <f>IF(ISERROR(VLOOKUP(WPT973,'Controle de Estoque'!WPN:WPU,1,FALSE)),"",VLOOKUP(WPT973,'Controle de Estoque'!WPN:WPU,4,FALSE))</f>
        <v/>
      </c>
      <c r="WPY973" s="16" t="str">
        <f>IF(ISERROR(VLOOKUP(WPU973,'Controle de Estoque'!WPO:WPV,1,FALSE)),"",VLOOKUP(WPU973,'Controle de Estoque'!WPO:WPV,4,FALSE))</f>
        <v/>
      </c>
      <c r="WPZ973" s="16" t="str">
        <f>IF(ISERROR(VLOOKUP(WPV973,'Controle de Estoque'!WPP:WPW,1,FALSE)),"",VLOOKUP(WPV973,'Controle de Estoque'!WPP:WPW,4,FALSE))</f>
        <v/>
      </c>
      <c r="WQA973" s="16" t="str">
        <f>IF(ISERROR(VLOOKUP(WPW973,'Controle de Estoque'!WPQ:WPX,1,FALSE)),"",VLOOKUP(WPW973,'Controle de Estoque'!WPQ:WPX,4,FALSE))</f>
        <v/>
      </c>
      <c r="WQB973" s="16" t="str">
        <f>IF(ISERROR(VLOOKUP(WPX973,'Controle de Estoque'!WPR:WPY,1,FALSE)),"",VLOOKUP(WPX973,'Controle de Estoque'!WPR:WPY,4,FALSE))</f>
        <v/>
      </c>
      <c r="WQC973" s="16" t="str">
        <f>IF(ISERROR(VLOOKUP(WPY973,'Controle de Estoque'!WPS:WPZ,1,FALSE)),"",VLOOKUP(WPY973,'Controle de Estoque'!WPS:WPZ,4,FALSE))</f>
        <v/>
      </c>
      <c r="WQD973" s="16" t="str">
        <f>IF(ISERROR(VLOOKUP(WPZ973,'Controle de Estoque'!WPT:WQA,1,FALSE)),"",VLOOKUP(WPZ973,'Controle de Estoque'!WPT:WQA,4,FALSE))</f>
        <v/>
      </c>
      <c r="WQE973" s="16" t="str">
        <f>IF(ISERROR(VLOOKUP(WQA973,'Controle de Estoque'!WPU:WQB,1,FALSE)),"",VLOOKUP(WQA973,'Controle de Estoque'!WPU:WQB,4,FALSE))</f>
        <v/>
      </c>
      <c r="WQF973" s="16" t="str">
        <f>IF(ISERROR(VLOOKUP(WQB973,'Controle de Estoque'!WPV:WQC,1,FALSE)),"",VLOOKUP(WQB973,'Controle de Estoque'!WPV:WQC,4,FALSE))</f>
        <v/>
      </c>
      <c r="WQG973" s="16" t="str">
        <f>IF(ISERROR(VLOOKUP(WQC973,'Controle de Estoque'!WPW:WQD,1,FALSE)),"",VLOOKUP(WQC973,'Controle de Estoque'!WPW:WQD,4,FALSE))</f>
        <v/>
      </c>
      <c r="WQH973" s="16" t="str">
        <f>IF(ISERROR(VLOOKUP(WQD973,'Controle de Estoque'!WPX:WQE,1,FALSE)),"",VLOOKUP(WQD973,'Controle de Estoque'!WPX:WQE,4,FALSE))</f>
        <v/>
      </c>
      <c r="WQI973" s="16" t="str">
        <f>IF(ISERROR(VLOOKUP(WQE973,'Controle de Estoque'!WPY:WQF,1,FALSE)),"",VLOOKUP(WQE973,'Controle de Estoque'!WPY:WQF,4,FALSE))</f>
        <v/>
      </c>
      <c r="WQJ973" s="16" t="str">
        <f>IF(ISERROR(VLOOKUP(WQF973,'Controle de Estoque'!WPZ:WQG,1,FALSE)),"",VLOOKUP(WQF973,'Controle de Estoque'!WPZ:WQG,4,FALSE))</f>
        <v/>
      </c>
      <c r="WQK973" s="16" t="str">
        <f>IF(ISERROR(VLOOKUP(WQG973,'Controle de Estoque'!WQA:WQH,1,FALSE)),"",VLOOKUP(WQG973,'Controle de Estoque'!WQA:WQH,4,FALSE))</f>
        <v/>
      </c>
      <c r="WQL973" s="16" t="str">
        <f>IF(ISERROR(VLOOKUP(WQH973,'Controle de Estoque'!WQB:WQI,1,FALSE)),"",VLOOKUP(WQH973,'Controle de Estoque'!WQB:WQI,4,FALSE))</f>
        <v/>
      </c>
      <c r="WQM973" s="16" t="str">
        <f>IF(ISERROR(VLOOKUP(WQI973,'Controle de Estoque'!WQC:WQJ,1,FALSE)),"",VLOOKUP(WQI973,'Controle de Estoque'!WQC:WQJ,4,FALSE))</f>
        <v/>
      </c>
      <c r="WQN973" s="16" t="str">
        <f>IF(ISERROR(VLOOKUP(WQJ973,'Controle de Estoque'!WQD:WQK,1,FALSE)),"",VLOOKUP(WQJ973,'Controle de Estoque'!WQD:WQK,4,FALSE))</f>
        <v/>
      </c>
      <c r="WQO973" s="16" t="str">
        <f>IF(ISERROR(VLOOKUP(WQK973,'Controle de Estoque'!WQE:WQL,1,FALSE)),"",VLOOKUP(WQK973,'Controle de Estoque'!WQE:WQL,4,FALSE))</f>
        <v/>
      </c>
      <c r="WQP973" s="16" t="str">
        <f>IF(ISERROR(VLOOKUP(WQL973,'Controle de Estoque'!WQF:WQM,1,FALSE)),"",VLOOKUP(WQL973,'Controle de Estoque'!WQF:WQM,4,FALSE))</f>
        <v/>
      </c>
      <c r="WQQ973" s="16" t="str">
        <f>IF(ISERROR(VLOOKUP(WQM973,'Controle de Estoque'!WQG:WQN,1,FALSE)),"",VLOOKUP(WQM973,'Controle de Estoque'!WQG:WQN,4,FALSE))</f>
        <v/>
      </c>
      <c r="WQR973" s="16" t="str">
        <f>IF(ISERROR(VLOOKUP(WQN973,'Controle de Estoque'!WQH:WQO,1,FALSE)),"",VLOOKUP(WQN973,'Controle de Estoque'!WQH:WQO,4,FALSE))</f>
        <v/>
      </c>
      <c r="WQS973" s="16" t="str">
        <f>IF(ISERROR(VLOOKUP(WQO973,'Controle de Estoque'!WQI:WQP,1,FALSE)),"",VLOOKUP(WQO973,'Controle de Estoque'!WQI:WQP,4,FALSE))</f>
        <v/>
      </c>
      <c r="WQT973" s="16" t="str">
        <f>IF(ISERROR(VLOOKUP(WQP973,'Controle de Estoque'!WQJ:WQQ,1,FALSE)),"",VLOOKUP(WQP973,'Controle de Estoque'!WQJ:WQQ,4,FALSE))</f>
        <v/>
      </c>
      <c r="WQU973" s="16" t="str">
        <f>IF(ISERROR(VLOOKUP(WQQ973,'Controle de Estoque'!WQK:WQR,1,FALSE)),"",VLOOKUP(WQQ973,'Controle de Estoque'!WQK:WQR,4,FALSE))</f>
        <v/>
      </c>
      <c r="WQV973" s="16" t="str">
        <f>IF(ISERROR(VLOOKUP(WQR973,'Controle de Estoque'!WQL:WQS,1,FALSE)),"",VLOOKUP(WQR973,'Controle de Estoque'!WQL:WQS,4,FALSE))</f>
        <v/>
      </c>
      <c r="WQW973" s="16" t="str">
        <f>IF(ISERROR(VLOOKUP(WQS973,'Controle de Estoque'!WQM:WQT,1,FALSE)),"",VLOOKUP(WQS973,'Controle de Estoque'!WQM:WQT,4,FALSE))</f>
        <v/>
      </c>
      <c r="WQX973" s="16" t="str">
        <f>IF(ISERROR(VLOOKUP(WQT973,'Controle de Estoque'!WQN:WQU,1,FALSE)),"",VLOOKUP(WQT973,'Controle de Estoque'!WQN:WQU,4,FALSE))</f>
        <v/>
      </c>
      <c r="WQY973" s="16" t="str">
        <f>IF(ISERROR(VLOOKUP(WQU973,'Controle de Estoque'!WQO:WQV,1,FALSE)),"",VLOOKUP(WQU973,'Controle de Estoque'!WQO:WQV,4,FALSE))</f>
        <v/>
      </c>
      <c r="WQZ973" s="16" t="str">
        <f>IF(ISERROR(VLOOKUP(WQV973,'Controle de Estoque'!WQP:WQW,1,FALSE)),"",VLOOKUP(WQV973,'Controle de Estoque'!WQP:WQW,4,FALSE))</f>
        <v/>
      </c>
      <c r="WRA973" s="16" t="str">
        <f>IF(ISERROR(VLOOKUP(WQW973,'Controle de Estoque'!WQQ:WQX,1,FALSE)),"",VLOOKUP(WQW973,'Controle de Estoque'!WQQ:WQX,4,FALSE))</f>
        <v/>
      </c>
      <c r="WRB973" s="16" t="str">
        <f>IF(ISERROR(VLOOKUP(WQX973,'Controle de Estoque'!WQR:WQY,1,FALSE)),"",VLOOKUP(WQX973,'Controle de Estoque'!WQR:WQY,4,FALSE))</f>
        <v/>
      </c>
      <c r="WRC973" s="16" t="str">
        <f>IF(ISERROR(VLOOKUP(WQY973,'Controle de Estoque'!WQS:WQZ,1,FALSE)),"",VLOOKUP(WQY973,'Controle de Estoque'!WQS:WQZ,4,FALSE))</f>
        <v/>
      </c>
      <c r="WRD973" s="16" t="str">
        <f>IF(ISERROR(VLOOKUP(WQZ973,'Controle de Estoque'!WQT:WRA,1,FALSE)),"",VLOOKUP(WQZ973,'Controle de Estoque'!WQT:WRA,4,FALSE))</f>
        <v/>
      </c>
      <c r="WRE973" s="16" t="str">
        <f>IF(ISERROR(VLOOKUP(WRA973,'Controle de Estoque'!WQU:WRB,1,FALSE)),"",VLOOKUP(WRA973,'Controle de Estoque'!WQU:WRB,4,FALSE))</f>
        <v/>
      </c>
      <c r="WRF973" s="16" t="str">
        <f>IF(ISERROR(VLOOKUP(WRB973,'Controle de Estoque'!WQV:WRC,1,FALSE)),"",VLOOKUP(WRB973,'Controle de Estoque'!WQV:WRC,4,FALSE))</f>
        <v/>
      </c>
      <c r="WRG973" s="16" t="str">
        <f>IF(ISERROR(VLOOKUP(WRC973,'Controle de Estoque'!WQW:WRD,1,FALSE)),"",VLOOKUP(WRC973,'Controle de Estoque'!WQW:WRD,4,FALSE))</f>
        <v/>
      </c>
      <c r="WRH973" s="16" t="str">
        <f>IF(ISERROR(VLOOKUP(WRD973,'Controle de Estoque'!WQX:WRE,1,FALSE)),"",VLOOKUP(WRD973,'Controle de Estoque'!WQX:WRE,4,FALSE))</f>
        <v/>
      </c>
      <c r="WRI973" s="16" t="str">
        <f>IF(ISERROR(VLOOKUP(WRE973,'Controle de Estoque'!WQY:WRF,1,FALSE)),"",VLOOKUP(WRE973,'Controle de Estoque'!WQY:WRF,4,FALSE))</f>
        <v/>
      </c>
      <c r="WRJ973" s="16" t="str">
        <f>IF(ISERROR(VLOOKUP(WRF973,'Controle de Estoque'!WQZ:WRG,1,FALSE)),"",VLOOKUP(WRF973,'Controle de Estoque'!WQZ:WRG,4,FALSE))</f>
        <v/>
      </c>
      <c r="WRK973" s="16" t="str">
        <f>IF(ISERROR(VLOOKUP(WRG973,'Controle de Estoque'!WRA:WRH,1,FALSE)),"",VLOOKUP(WRG973,'Controle de Estoque'!WRA:WRH,4,FALSE))</f>
        <v/>
      </c>
      <c r="WRL973" s="16" t="str">
        <f>IF(ISERROR(VLOOKUP(WRH973,'Controle de Estoque'!WRB:WRI,1,FALSE)),"",VLOOKUP(WRH973,'Controle de Estoque'!WRB:WRI,4,FALSE))</f>
        <v/>
      </c>
      <c r="WRM973" s="16" t="str">
        <f>IF(ISERROR(VLOOKUP(WRI973,'Controle de Estoque'!WRC:WRJ,1,FALSE)),"",VLOOKUP(WRI973,'Controle de Estoque'!WRC:WRJ,4,FALSE))</f>
        <v/>
      </c>
      <c r="WRN973" s="16" t="str">
        <f>IF(ISERROR(VLOOKUP(WRJ973,'Controle de Estoque'!WRD:WRK,1,FALSE)),"",VLOOKUP(WRJ973,'Controle de Estoque'!WRD:WRK,4,FALSE))</f>
        <v/>
      </c>
      <c r="WRO973" s="16" t="str">
        <f>IF(ISERROR(VLOOKUP(WRK973,'Controle de Estoque'!WRE:WRL,1,FALSE)),"",VLOOKUP(WRK973,'Controle de Estoque'!WRE:WRL,4,FALSE))</f>
        <v/>
      </c>
      <c r="WRP973" s="16" t="str">
        <f>IF(ISERROR(VLOOKUP(WRL973,'Controle de Estoque'!WRF:WRM,1,FALSE)),"",VLOOKUP(WRL973,'Controle de Estoque'!WRF:WRM,4,FALSE))</f>
        <v/>
      </c>
      <c r="WRQ973" s="16" t="str">
        <f>IF(ISERROR(VLOOKUP(WRM973,'Controle de Estoque'!WRG:WRN,1,FALSE)),"",VLOOKUP(WRM973,'Controle de Estoque'!WRG:WRN,4,FALSE))</f>
        <v/>
      </c>
      <c r="WRR973" s="16" t="str">
        <f>IF(ISERROR(VLOOKUP(WRN973,'Controle de Estoque'!WRH:WRO,1,FALSE)),"",VLOOKUP(WRN973,'Controle de Estoque'!WRH:WRO,4,FALSE))</f>
        <v/>
      </c>
      <c r="WRS973" s="16" t="str">
        <f>IF(ISERROR(VLOOKUP(WRO973,'Controle de Estoque'!WRI:WRP,1,FALSE)),"",VLOOKUP(WRO973,'Controle de Estoque'!WRI:WRP,4,FALSE))</f>
        <v/>
      </c>
      <c r="WRT973" s="16" t="str">
        <f>IF(ISERROR(VLOOKUP(WRP973,'Controle de Estoque'!WRJ:WRQ,1,FALSE)),"",VLOOKUP(WRP973,'Controle de Estoque'!WRJ:WRQ,4,FALSE))</f>
        <v/>
      </c>
      <c r="WRU973" s="16" t="str">
        <f>IF(ISERROR(VLOOKUP(WRQ973,'Controle de Estoque'!WRK:WRR,1,FALSE)),"",VLOOKUP(WRQ973,'Controle de Estoque'!WRK:WRR,4,FALSE))</f>
        <v/>
      </c>
      <c r="WRV973" s="16" t="str">
        <f>IF(ISERROR(VLOOKUP(WRR973,'Controle de Estoque'!WRL:WRS,1,FALSE)),"",VLOOKUP(WRR973,'Controle de Estoque'!WRL:WRS,4,FALSE))</f>
        <v/>
      </c>
      <c r="WRW973" s="16" t="str">
        <f>IF(ISERROR(VLOOKUP(WRS973,'Controle de Estoque'!WRM:WRT,1,FALSE)),"",VLOOKUP(WRS973,'Controle de Estoque'!WRM:WRT,4,FALSE))</f>
        <v/>
      </c>
      <c r="WRX973" s="16" t="str">
        <f>IF(ISERROR(VLOOKUP(WRT973,'Controle de Estoque'!WRN:WRU,1,FALSE)),"",VLOOKUP(WRT973,'Controle de Estoque'!WRN:WRU,4,FALSE))</f>
        <v/>
      </c>
      <c r="WRY973" s="16" t="str">
        <f>IF(ISERROR(VLOOKUP(WRU973,'Controle de Estoque'!WRO:WRV,1,FALSE)),"",VLOOKUP(WRU973,'Controle de Estoque'!WRO:WRV,4,FALSE))</f>
        <v/>
      </c>
      <c r="WRZ973" s="16" t="str">
        <f>IF(ISERROR(VLOOKUP(WRV973,'Controle de Estoque'!WRP:WRW,1,FALSE)),"",VLOOKUP(WRV973,'Controle de Estoque'!WRP:WRW,4,FALSE))</f>
        <v/>
      </c>
      <c r="WSA973" s="16" t="str">
        <f>IF(ISERROR(VLOOKUP(WRW973,'Controle de Estoque'!WRQ:WRX,1,FALSE)),"",VLOOKUP(WRW973,'Controle de Estoque'!WRQ:WRX,4,FALSE))</f>
        <v/>
      </c>
      <c r="WSB973" s="16" t="str">
        <f>IF(ISERROR(VLOOKUP(WRX973,'Controle de Estoque'!WRR:WRY,1,FALSE)),"",VLOOKUP(WRX973,'Controle de Estoque'!WRR:WRY,4,FALSE))</f>
        <v/>
      </c>
      <c r="WSC973" s="16" t="str">
        <f>IF(ISERROR(VLOOKUP(WRY973,'Controle de Estoque'!WRS:WRZ,1,FALSE)),"",VLOOKUP(WRY973,'Controle de Estoque'!WRS:WRZ,4,FALSE))</f>
        <v/>
      </c>
      <c r="WSD973" s="16" t="str">
        <f>IF(ISERROR(VLOOKUP(WRZ973,'Controle de Estoque'!WRT:WSA,1,FALSE)),"",VLOOKUP(WRZ973,'Controle de Estoque'!WRT:WSA,4,FALSE))</f>
        <v/>
      </c>
      <c r="WSE973" s="16" t="str">
        <f>IF(ISERROR(VLOOKUP(WSA973,'Controle de Estoque'!WRU:WSB,1,FALSE)),"",VLOOKUP(WSA973,'Controle de Estoque'!WRU:WSB,4,FALSE))</f>
        <v/>
      </c>
      <c r="WSF973" s="16" t="str">
        <f>IF(ISERROR(VLOOKUP(WSB973,'Controle de Estoque'!WRV:WSC,1,FALSE)),"",VLOOKUP(WSB973,'Controle de Estoque'!WRV:WSC,4,FALSE))</f>
        <v/>
      </c>
      <c r="WSG973" s="16" t="str">
        <f>IF(ISERROR(VLOOKUP(WSC973,'Controle de Estoque'!WRW:WSD,1,FALSE)),"",VLOOKUP(WSC973,'Controle de Estoque'!WRW:WSD,4,FALSE))</f>
        <v/>
      </c>
      <c r="WSH973" s="16" t="str">
        <f>IF(ISERROR(VLOOKUP(WSD973,'Controle de Estoque'!WRX:WSE,1,FALSE)),"",VLOOKUP(WSD973,'Controle de Estoque'!WRX:WSE,4,FALSE))</f>
        <v/>
      </c>
      <c r="WSI973" s="16" t="str">
        <f>IF(ISERROR(VLOOKUP(WSE973,'Controle de Estoque'!WRY:WSF,1,FALSE)),"",VLOOKUP(WSE973,'Controle de Estoque'!WRY:WSF,4,FALSE))</f>
        <v/>
      </c>
      <c r="WSJ973" s="16" t="str">
        <f>IF(ISERROR(VLOOKUP(WSF973,'Controle de Estoque'!WRZ:WSG,1,FALSE)),"",VLOOKUP(WSF973,'Controle de Estoque'!WRZ:WSG,4,FALSE))</f>
        <v/>
      </c>
      <c r="WSK973" s="16" t="str">
        <f>IF(ISERROR(VLOOKUP(WSG973,'Controle de Estoque'!WSA:WSH,1,FALSE)),"",VLOOKUP(WSG973,'Controle de Estoque'!WSA:WSH,4,FALSE))</f>
        <v/>
      </c>
      <c r="WSL973" s="16" t="str">
        <f>IF(ISERROR(VLOOKUP(WSH973,'Controle de Estoque'!WSB:WSI,1,FALSE)),"",VLOOKUP(WSH973,'Controle de Estoque'!WSB:WSI,4,FALSE))</f>
        <v/>
      </c>
      <c r="WSM973" s="16" t="str">
        <f>IF(ISERROR(VLOOKUP(WSI973,'Controle de Estoque'!WSC:WSJ,1,FALSE)),"",VLOOKUP(WSI973,'Controle de Estoque'!WSC:WSJ,4,FALSE))</f>
        <v/>
      </c>
      <c r="WSN973" s="16" t="str">
        <f>IF(ISERROR(VLOOKUP(WSJ973,'Controle de Estoque'!WSD:WSK,1,FALSE)),"",VLOOKUP(WSJ973,'Controle de Estoque'!WSD:WSK,4,FALSE))</f>
        <v/>
      </c>
      <c r="WSO973" s="16" t="str">
        <f>IF(ISERROR(VLOOKUP(WSK973,'Controle de Estoque'!WSE:WSL,1,FALSE)),"",VLOOKUP(WSK973,'Controle de Estoque'!WSE:WSL,4,FALSE))</f>
        <v/>
      </c>
      <c r="WSP973" s="16" t="str">
        <f>IF(ISERROR(VLOOKUP(WSL973,'Controle de Estoque'!WSF:WSM,1,FALSE)),"",VLOOKUP(WSL973,'Controle de Estoque'!WSF:WSM,4,FALSE))</f>
        <v/>
      </c>
      <c r="WSQ973" s="16" t="str">
        <f>IF(ISERROR(VLOOKUP(WSM973,'Controle de Estoque'!WSG:WSN,1,FALSE)),"",VLOOKUP(WSM973,'Controle de Estoque'!WSG:WSN,4,FALSE))</f>
        <v/>
      </c>
      <c r="WSR973" s="16" t="str">
        <f>IF(ISERROR(VLOOKUP(WSN973,'Controle de Estoque'!WSH:WSO,1,FALSE)),"",VLOOKUP(WSN973,'Controle de Estoque'!WSH:WSO,4,FALSE))</f>
        <v/>
      </c>
      <c r="WSS973" s="16" t="str">
        <f>IF(ISERROR(VLOOKUP(WSO973,'Controle de Estoque'!WSI:WSP,1,FALSE)),"",VLOOKUP(WSO973,'Controle de Estoque'!WSI:WSP,4,FALSE))</f>
        <v/>
      </c>
      <c r="WST973" s="16" t="str">
        <f>IF(ISERROR(VLOOKUP(WSP973,'Controle de Estoque'!WSJ:WSQ,1,FALSE)),"",VLOOKUP(WSP973,'Controle de Estoque'!WSJ:WSQ,4,FALSE))</f>
        <v/>
      </c>
      <c r="WSU973" s="16" t="str">
        <f>IF(ISERROR(VLOOKUP(WSQ973,'Controle de Estoque'!WSK:WSR,1,FALSE)),"",VLOOKUP(WSQ973,'Controle de Estoque'!WSK:WSR,4,FALSE))</f>
        <v/>
      </c>
      <c r="WSV973" s="16" t="str">
        <f>IF(ISERROR(VLOOKUP(WSR973,'Controle de Estoque'!WSL:WSS,1,FALSE)),"",VLOOKUP(WSR973,'Controle de Estoque'!WSL:WSS,4,FALSE))</f>
        <v/>
      </c>
      <c r="WSW973" s="16" t="str">
        <f>IF(ISERROR(VLOOKUP(WSS973,'Controle de Estoque'!WSM:WST,1,FALSE)),"",VLOOKUP(WSS973,'Controle de Estoque'!WSM:WST,4,FALSE))</f>
        <v/>
      </c>
      <c r="WSX973" s="16" t="str">
        <f>IF(ISERROR(VLOOKUP(WST973,'Controle de Estoque'!WSN:WSU,1,FALSE)),"",VLOOKUP(WST973,'Controle de Estoque'!WSN:WSU,4,FALSE))</f>
        <v/>
      </c>
      <c r="WSY973" s="16" t="str">
        <f>IF(ISERROR(VLOOKUP(WSU973,'Controle de Estoque'!WSO:WSV,1,FALSE)),"",VLOOKUP(WSU973,'Controle de Estoque'!WSO:WSV,4,FALSE))</f>
        <v/>
      </c>
      <c r="WSZ973" s="16" t="str">
        <f>IF(ISERROR(VLOOKUP(WSV973,'Controle de Estoque'!WSP:WSW,1,FALSE)),"",VLOOKUP(WSV973,'Controle de Estoque'!WSP:WSW,4,FALSE))</f>
        <v/>
      </c>
      <c r="WTA973" s="16" t="str">
        <f>IF(ISERROR(VLOOKUP(WSW973,'Controle de Estoque'!WSQ:WSX,1,FALSE)),"",VLOOKUP(WSW973,'Controle de Estoque'!WSQ:WSX,4,FALSE))</f>
        <v/>
      </c>
      <c r="WTB973" s="16" t="str">
        <f>IF(ISERROR(VLOOKUP(WSX973,'Controle de Estoque'!WSR:WSY,1,FALSE)),"",VLOOKUP(WSX973,'Controle de Estoque'!WSR:WSY,4,FALSE))</f>
        <v/>
      </c>
      <c r="WTC973" s="16" t="str">
        <f>IF(ISERROR(VLOOKUP(WSY973,'Controle de Estoque'!WSS:WSZ,1,FALSE)),"",VLOOKUP(WSY973,'Controle de Estoque'!WSS:WSZ,4,FALSE))</f>
        <v/>
      </c>
      <c r="WTD973" s="16" t="str">
        <f>IF(ISERROR(VLOOKUP(WSZ973,'Controle de Estoque'!WST:WTA,1,FALSE)),"",VLOOKUP(WSZ973,'Controle de Estoque'!WST:WTA,4,FALSE))</f>
        <v/>
      </c>
      <c r="WTE973" s="16" t="str">
        <f>IF(ISERROR(VLOOKUP(WTA973,'Controle de Estoque'!WSU:WTB,1,FALSE)),"",VLOOKUP(WTA973,'Controle de Estoque'!WSU:WTB,4,FALSE))</f>
        <v/>
      </c>
      <c r="WTF973" s="16" t="str">
        <f>IF(ISERROR(VLOOKUP(WTB973,'Controle de Estoque'!WSV:WTC,1,FALSE)),"",VLOOKUP(WTB973,'Controle de Estoque'!WSV:WTC,4,FALSE))</f>
        <v/>
      </c>
      <c r="WTG973" s="16" t="str">
        <f>IF(ISERROR(VLOOKUP(WTC973,'Controle de Estoque'!WSW:WTD,1,FALSE)),"",VLOOKUP(WTC973,'Controle de Estoque'!WSW:WTD,4,FALSE))</f>
        <v/>
      </c>
      <c r="WTH973" s="16" t="str">
        <f>IF(ISERROR(VLOOKUP(WTD973,'Controle de Estoque'!WSX:WTE,1,FALSE)),"",VLOOKUP(WTD973,'Controle de Estoque'!WSX:WTE,4,FALSE))</f>
        <v/>
      </c>
      <c r="WTI973" s="16" t="str">
        <f>IF(ISERROR(VLOOKUP(WTE973,'Controle de Estoque'!WSY:WTF,1,FALSE)),"",VLOOKUP(WTE973,'Controle de Estoque'!WSY:WTF,4,FALSE))</f>
        <v/>
      </c>
      <c r="WTJ973" s="16" t="str">
        <f>IF(ISERROR(VLOOKUP(WTF973,'Controle de Estoque'!WSZ:WTG,1,FALSE)),"",VLOOKUP(WTF973,'Controle de Estoque'!WSZ:WTG,4,FALSE))</f>
        <v/>
      </c>
      <c r="WTK973" s="16" t="str">
        <f>IF(ISERROR(VLOOKUP(WTG973,'Controle de Estoque'!WTA:WTH,1,FALSE)),"",VLOOKUP(WTG973,'Controle de Estoque'!WTA:WTH,4,FALSE))</f>
        <v/>
      </c>
      <c r="WTL973" s="16" t="str">
        <f>IF(ISERROR(VLOOKUP(WTH973,'Controle de Estoque'!WTB:WTI,1,FALSE)),"",VLOOKUP(WTH973,'Controle de Estoque'!WTB:WTI,4,FALSE))</f>
        <v/>
      </c>
      <c r="WTM973" s="16" t="str">
        <f>IF(ISERROR(VLOOKUP(WTI973,'Controle de Estoque'!WTC:WTJ,1,FALSE)),"",VLOOKUP(WTI973,'Controle de Estoque'!WTC:WTJ,4,FALSE))</f>
        <v/>
      </c>
      <c r="WTN973" s="16" t="str">
        <f>IF(ISERROR(VLOOKUP(WTJ973,'Controle de Estoque'!WTD:WTK,1,FALSE)),"",VLOOKUP(WTJ973,'Controle de Estoque'!WTD:WTK,4,FALSE))</f>
        <v/>
      </c>
      <c r="WTO973" s="16" t="str">
        <f>IF(ISERROR(VLOOKUP(WTK973,'Controle de Estoque'!WTE:WTL,1,FALSE)),"",VLOOKUP(WTK973,'Controle de Estoque'!WTE:WTL,4,FALSE))</f>
        <v/>
      </c>
      <c r="WTP973" s="16" t="str">
        <f>IF(ISERROR(VLOOKUP(WTL973,'Controle de Estoque'!WTF:WTM,1,FALSE)),"",VLOOKUP(WTL973,'Controle de Estoque'!WTF:WTM,4,FALSE))</f>
        <v/>
      </c>
      <c r="WTQ973" s="16" t="str">
        <f>IF(ISERROR(VLOOKUP(WTM973,'Controle de Estoque'!WTG:WTN,1,FALSE)),"",VLOOKUP(WTM973,'Controle de Estoque'!WTG:WTN,4,FALSE))</f>
        <v/>
      </c>
      <c r="WTR973" s="16" t="str">
        <f>IF(ISERROR(VLOOKUP(WTN973,'Controle de Estoque'!WTH:WTO,1,FALSE)),"",VLOOKUP(WTN973,'Controle de Estoque'!WTH:WTO,4,FALSE))</f>
        <v/>
      </c>
      <c r="WTS973" s="16" t="str">
        <f>IF(ISERROR(VLOOKUP(WTO973,'Controle de Estoque'!WTI:WTP,1,FALSE)),"",VLOOKUP(WTO973,'Controle de Estoque'!WTI:WTP,4,FALSE))</f>
        <v/>
      </c>
      <c r="WTT973" s="16" t="str">
        <f>IF(ISERROR(VLOOKUP(WTP973,'Controle de Estoque'!WTJ:WTQ,1,FALSE)),"",VLOOKUP(WTP973,'Controle de Estoque'!WTJ:WTQ,4,FALSE))</f>
        <v/>
      </c>
      <c r="WTU973" s="16" t="str">
        <f>IF(ISERROR(VLOOKUP(WTQ973,'Controle de Estoque'!WTK:WTR,1,FALSE)),"",VLOOKUP(WTQ973,'Controle de Estoque'!WTK:WTR,4,FALSE))</f>
        <v/>
      </c>
      <c r="WTV973" s="16" t="str">
        <f>IF(ISERROR(VLOOKUP(WTR973,'Controle de Estoque'!WTL:WTS,1,FALSE)),"",VLOOKUP(WTR973,'Controle de Estoque'!WTL:WTS,4,FALSE))</f>
        <v/>
      </c>
      <c r="WTW973" s="16" t="str">
        <f>IF(ISERROR(VLOOKUP(WTS973,'Controle de Estoque'!WTM:WTT,1,FALSE)),"",VLOOKUP(WTS973,'Controle de Estoque'!WTM:WTT,4,FALSE))</f>
        <v/>
      </c>
      <c r="WTX973" s="16" t="str">
        <f>IF(ISERROR(VLOOKUP(WTT973,'Controle de Estoque'!WTN:WTU,1,FALSE)),"",VLOOKUP(WTT973,'Controle de Estoque'!WTN:WTU,4,FALSE))</f>
        <v/>
      </c>
      <c r="WTY973" s="16" t="str">
        <f>IF(ISERROR(VLOOKUP(WTU973,'Controle de Estoque'!WTO:WTV,1,FALSE)),"",VLOOKUP(WTU973,'Controle de Estoque'!WTO:WTV,4,FALSE))</f>
        <v/>
      </c>
      <c r="WTZ973" s="16" t="str">
        <f>IF(ISERROR(VLOOKUP(WTV973,'Controle de Estoque'!WTP:WTW,1,FALSE)),"",VLOOKUP(WTV973,'Controle de Estoque'!WTP:WTW,4,FALSE))</f>
        <v/>
      </c>
      <c r="WUA973" s="16" t="str">
        <f>IF(ISERROR(VLOOKUP(WTW973,'Controle de Estoque'!WTQ:WTX,1,FALSE)),"",VLOOKUP(WTW973,'Controle de Estoque'!WTQ:WTX,4,FALSE))</f>
        <v/>
      </c>
      <c r="WUB973" s="16" t="str">
        <f>IF(ISERROR(VLOOKUP(WTX973,'Controle de Estoque'!WTR:WTY,1,FALSE)),"",VLOOKUP(WTX973,'Controle de Estoque'!WTR:WTY,4,FALSE))</f>
        <v/>
      </c>
      <c r="WUC973" s="16" t="str">
        <f>IF(ISERROR(VLOOKUP(WTY973,'Controle de Estoque'!WTS:WTZ,1,FALSE)),"",VLOOKUP(WTY973,'Controle de Estoque'!WTS:WTZ,4,FALSE))</f>
        <v/>
      </c>
      <c r="WUD973" s="16" t="str">
        <f>IF(ISERROR(VLOOKUP(WTZ973,'Controle de Estoque'!WTT:WUA,1,FALSE)),"",VLOOKUP(WTZ973,'Controle de Estoque'!WTT:WUA,4,FALSE))</f>
        <v/>
      </c>
      <c r="WUE973" s="16" t="str">
        <f>IF(ISERROR(VLOOKUP(WUA973,'Controle de Estoque'!WTU:WUB,1,FALSE)),"",VLOOKUP(WUA973,'Controle de Estoque'!WTU:WUB,4,FALSE))</f>
        <v/>
      </c>
      <c r="WUF973" s="16" t="str">
        <f>IF(ISERROR(VLOOKUP(WUB973,'Controle de Estoque'!WTV:WUC,1,FALSE)),"",VLOOKUP(WUB973,'Controle de Estoque'!WTV:WUC,4,FALSE))</f>
        <v/>
      </c>
      <c r="WUG973" s="16" t="str">
        <f>IF(ISERROR(VLOOKUP(WUC973,'Controle de Estoque'!WTW:WUD,1,FALSE)),"",VLOOKUP(WUC973,'Controle de Estoque'!WTW:WUD,4,FALSE))</f>
        <v/>
      </c>
      <c r="WUH973" s="16" t="str">
        <f>IF(ISERROR(VLOOKUP(WUD973,'Controle de Estoque'!WTX:WUE,1,FALSE)),"",VLOOKUP(WUD973,'Controle de Estoque'!WTX:WUE,4,FALSE))</f>
        <v/>
      </c>
      <c r="WUI973" s="16" t="str">
        <f>IF(ISERROR(VLOOKUP(WUE973,'Controle de Estoque'!WTY:WUF,1,FALSE)),"",VLOOKUP(WUE973,'Controle de Estoque'!WTY:WUF,4,FALSE))</f>
        <v/>
      </c>
      <c r="WUJ973" s="16" t="str">
        <f>IF(ISERROR(VLOOKUP(WUF973,'Controle de Estoque'!WTZ:WUG,1,FALSE)),"",VLOOKUP(WUF973,'Controle de Estoque'!WTZ:WUG,4,FALSE))</f>
        <v/>
      </c>
      <c r="WUK973" s="16" t="str">
        <f>IF(ISERROR(VLOOKUP(WUG973,'Controle de Estoque'!WUA:WUH,1,FALSE)),"",VLOOKUP(WUG973,'Controle de Estoque'!WUA:WUH,4,FALSE))</f>
        <v/>
      </c>
      <c r="WUL973" s="16" t="str">
        <f>IF(ISERROR(VLOOKUP(WUH973,'Controle de Estoque'!WUB:WUI,1,FALSE)),"",VLOOKUP(WUH973,'Controle de Estoque'!WUB:WUI,4,FALSE))</f>
        <v/>
      </c>
      <c r="WUM973" s="16" t="str">
        <f>IF(ISERROR(VLOOKUP(WUI973,'Controle de Estoque'!WUC:WUJ,1,FALSE)),"",VLOOKUP(WUI973,'Controle de Estoque'!WUC:WUJ,4,FALSE))</f>
        <v/>
      </c>
      <c r="WUN973" s="16" t="str">
        <f>IF(ISERROR(VLOOKUP(WUJ973,'Controle de Estoque'!WUD:WUK,1,FALSE)),"",VLOOKUP(WUJ973,'Controle de Estoque'!WUD:WUK,4,FALSE))</f>
        <v/>
      </c>
      <c r="WUO973" s="16" t="str">
        <f>IF(ISERROR(VLOOKUP(WUK973,'Controle de Estoque'!WUE:WUL,1,FALSE)),"",VLOOKUP(WUK973,'Controle de Estoque'!WUE:WUL,4,FALSE))</f>
        <v/>
      </c>
      <c r="WUP973" s="16" t="str">
        <f>IF(ISERROR(VLOOKUP(WUL973,'Controle de Estoque'!WUF:WUM,1,FALSE)),"",VLOOKUP(WUL973,'Controle de Estoque'!WUF:WUM,4,FALSE))</f>
        <v/>
      </c>
      <c r="WUQ973" s="16" t="str">
        <f>IF(ISERROR(VLOOKUP(WUM973,'Controle de Estoque'!WUG:WUN,1,FALSE)),"",VLOOKUP(WUM973,'Controle de Estoque'!WUG:WUN,4,FALSE))</f>
        <v/>
      </c>
      <c r="WUR973" s="16" t="str">
        <f>IF(ISERROR(VLOOKUP(WUN973,'Controle de Estoque'!WUH:WUO,1,FALSE)),"",VLOOKUP(WUN973,'Controle de Estoque'!WUH:WUO,4,FALSE))</f>
        <v/>
      </c>
      <c r="WUS973" s="16" t="str">
        <f>IF(ISERROR(VLOOKUP(WUO973,'Controle de Estoque'!WUI:WUP,1,FALSE)),"",VLOOKUP(WUO973,'Controle de Estoque'!WUI:WUP,4,FALSE))</f>
        <v/>
      </c>
      <c r="WUT973" s="16" t="str">
        <f>IF(ISERROR(VLOOKUP(WUP973,'Controle de Estoque'!WUJ:WUQ,1,FALSE)),"",VLOOKUP(WUP973,'Controle de Estoque'!WUJ:WUQ,4,FALSE))</f>
        <v/>
      </c>
      <c r="WUU973" s="16" t="str">
        <f>IF(ISERROR(VLOOKUP(WUQ973,'Controle de Estoque'!WUK:WUR,1,FALSE)),"",VLOOKUP(WUQ973,'Controle de Estoque'!WUK:WUR,4,FALSE))</f>
        <v/>
      </c>
      <c r="WUV973" s="16" t="str">
        <f>IF(ISERROR(VLOOKUP(WUR973,'Controle de Estoque'!WUL:WUS,1,FALSE)),"",VLOOKUP(WUR973,'Controle de Estoque'!WUL:WUS,4,FALSE))</f>
        <v/>
      </c>
      <c r="WUW973" s="16" t="str">
        <f>IF(ISERROR(VLOOKUP(WUS973,'Controle de Estoque'!WUM:WUT,1,FALSE)),"",VLOOKUP(WUS973,'Controle de Estoque'!WUM:WUT,4,FALSE))</f>
        <v/>
      </c>
      <c r="WUX973" s="16" t="str">
        <f>IF(ISERROR(VLOOKUP(WUT973,'Controle de Estoque'!WUN:WUU,1,FALSE)),"",VLOOKUP(WUT973,'Controle de Estoque'!WUN:WUU,4,FALSE))</f>
        <v/>
      </c>
      <c r="WUY973" s="16" t="str">
        <f>IF(ISERROR(VLOOKUP(WUU973,'Controle de Estoque'!WUO:WUV,1,FALSE)),"",VLOOKUP(WUU973,'Controle de Estoque'!WUO:WUV,4,FALSE))</f>
        <v/>
      </c>
      <c r="WUZ973" s="16" t="str">
        <f>IF(ISERROR(VLOOKUP(WUV973,'Controle de Estoque'!WUP:WUW,1,FALSE)),"",VLOOKUP(WUV973,'Controle de Estoque'!WUP:WUW,4,FALSE))</f>
        <v/>
      </c>
      <c r="WVA973" s="16" t="str">
        <f>IF(ISERROR(VLOOKUP(WUW973,'Controle de Estoque'!WUQ:WUX,1,FALSE)),"",VLOOKUP(WUW973,'Controle de Estoque'!WUQ:WUX,4,FALSE))</f>
        <v/>
      </c>
      <c r="WVB973" s="16" t="str">
        <f>IF(ISERROR(VLOOKUP(WUX973,'Controle de Estoque'!WUR:WUY,1,FALSE)),"",VLOOKUP(WUX973,'Controle de Estoque'!WUR:WUY,4,FALSE))</f>
        <v/>
      </c>
      <c r="WVC973" s="16" t="str">
        <f>IF(ISERROR(VLOOKUP(WUY973,'Controle de Estoque'!WUS:WUZ,1,FALSE)),"",VLOOKUP(WUY973,'Controle de Estoque'!WUS:WUZ,4,FALSE))</f>
        <v/>
      </c>
      <c r="WVD973" s="16" t="str">
        <f>IF(ISERROR(VLOOKUP(WUZ973,'Controle de Estoque'!WUT:WVA,1,FALSE)),"",VLOOKUP(WUZ973,'Controle de Estoque'!WUT:WVA,4,FALSE))</f>
        <v/>
      </c>
      <c r="WVE973" s="16" t="str">
        <f>IF(ISERROR(VLOOKUP(WVA973,'Controle de Estoque'!WUU:WVB,1,FALSE)),"",VLOOKUP(WVA973,'Controle de Estoque'!WUU:WVB,4,FALSE))</f>
        <v/>
      </c>
      <c r="WVF973" s="16" t="str">
        <f>IF(ISERROR(VLOOKUP(WVB973,'Controle de Estoque'!WUV:WVC,1,FALSE)),"",VLOOKUP(WVB973,'Controle de Estoque'!WUV:WVC,4,FALSE))</f>
        <v/>
      </c>
      <c r="WVG973" s="16" t="str">
        <f>IF(ISERROR(VLOOKUP(WVC973,'Controle de Estoque'!WUW:WVD,1,FALSE)),"",VLOOKUP(WVC973,'Controle de Estoque'!WUW:WVD,4,FALSE))</f>
        <v/>
      </c>
      <c r="WVH973" s="16" t="str">
        <f>IF(ISERROR(VLOOKUP(WVD973,'Controle de Estoque'!WUX:WVE,1,FALSE)),"",VLOOKUP(WVD973,'Controle de Estoque'!WUX:WVE,4,FALSE))</f>
        <v/>
      </c>
      <c r="WVI973" s="16" t="str">
        <f>IF(ISERROR(VLOOKUP(WVE973,'Controle de Estoque'!WUY:WVF,1,FALSE)),"",VLOOKUP(WVE973,'Controle de Estoque'!WUY:WVF,4,FALSE))</f>
        <v/>
      </c>
      <c r="WVJ973" s="16" t="str">
        <f>IF(ISERROR(VLOOKUP(WVF973,'Controle de Estoque'!WUZ:WVG,1,FALSE)),"",VLOOKUP(WVF973,'Controle de Estoque'!WUZ:WVG,4,FALSE))</f>
        <v/>
      </c>
      <c r="WVK973" s="16" t="str">
        <f>IF(ISERROR(VLOOKUP(WVG973,'Controle de Estoque'!WVA:WVH,1,FALSE)),"",VLOOKUP(WVG973,'Controle de Estoque'!WVA:WVH,4,FALSE))</f>
        <v/>
      </c>
      <c r="WVL973" s="16" t="str">
        <f>IF(ISERROR(VLOOKUP(WVH973,'Controle de Estoque'!WVB:WVI,1,FALSE)),"",VLOOKUP(WVH973,'Controle de Estoque'!WVB:WVI,4,FALSE))</f>
        <v/>
      </c>
      <c r="WVM973" s="16" t="str">
        <f>IF(ISERROR(VLOOKUP(WVI973,'Controle de Estoque'!WVC:WVJ,1,FALSE)),"",VLOOKUP(WVI973,'Controle de Estoque'!WVC:WVJ,4,FALSE))</f>
        <v/>
      </c>
      <c r="WVN973" s="16" t="str">
        <f>IF(ISERROR(VLOOKUP(WVJ973,'Controle de Estoque'!WVD:WVK,1,FALSE)),"",VLOOKUP(WVJ973,'Controle de Estoque'!WVD:WVK,4,FALSE))</f>
        <v/>
      </c>
      <c r="WVO973" s="16" t="str">
        <f>IF(ISERROR(VLOOKUP(WVK973,'Controle de Estoque'!WVE:WVL,1,FALSE)),"",VLOOKUP(WVK973,'Controle de Estoque'!WVE:WVL,4,FALSE))</f>
        <v/>
      </c>
      <c r="WVP973" s="16" t="str">
        <f>IF(ISERROR(VLOOKUP(WVL973,'Controle de Estoque'!WVF:WVM,1,FALSE)),"",VLOOKUP(WVL973,'Controle de Estoque'!WVF:WVM,4,FALSE))</f>
        <v/>
      </c>
      <c r="WVQ973" s="16" t="str">
        <f>IF(ISERROR(VLOOKUP(WVM973,'Controle de Estoque'!WVG:WVN,1,FALSE)),"",VLOOKUP(WVM973,'Controle de Estoque'!WVG:WVN,4,FALSE))</f>
        <v/>
      </c>
      <c r="WVR973" s="16" t="str">
        <f>IF(ISERROR(VLOOKUP(WVN973,'Controle de Estoque'!WVH:WVO,1,FALSE)),"",VLOOKUP(WVN973,'Controle de Estoque'!WVH:WVO,4,FALSE))</f>
        <v/>
      </c>
      <c r="WVS973" s="16" t="str">
        <f>IF(ISERROR(VLOOKUP(WVO973,'Controle de Estoque'!WVI:WVP,1,FALSE)),"",VLOOKUP(WVO973,'Controle de Estoque'!WVI:WVP,4,FALSE))</f>
        <v/>
      </c>
      <c r="WVT973" s="16" t="str">
        <f>IF(ISERROR(VLOOKUP(WVP973,'Controle de Estoque'!WVJ:WVQ,1,FALSE)),"",VLOOKUP(WVP973,'Controle de Estoque'!WVJ:WVQ,4,FALSE))</f>
        <v/>
      </c>
      <c r="WVU973" s="16" t="str">
        <f>IF(ISERROR(VLOOKUP(WVQ973,'Controle de Estoque'!WVK:WVR,1,FALSE)),"",VLOOKUP(WVQ973,'Controle de Estoque'!WVK:WVR,4,FALSE))</f>
        <v/>
      </c>
      <c r="WVV973" s="16" t="str">
        <f>IF(ISERROR(VLOOKUP(WVR973,'Controle de Estoque'!WVL:WVS,1,FALSE)),"",VLOOKUP(WVR973,'Controle de Estoque'!WVL:WVS,4,FALSE))</f>
        <v/>
      </c>
      <c r="WVW973" s="16" t="str">
        <f>IF(ISERROR(VLOOKUP(WVS973,'Controle de Estoque'!WVM:WVT,1,FALSE)),"",VLOOKUP(WVS973,'Controle de Estoque'!WVM:WVT,4,FALSE))</f>
        <v/>
      </c>
      <c r="WVX973" s="16" t="str">
        <f>IF(ISERROR(VLOOKUP(WVT973,'Controle de Estoque'!WVN:WVU,1,FALSE)),"",VLOOKUP(WVT973,'Controle de Estoque'!WVN:WVU,4,FALSE))</f>
        <v/>
      </c>
      <c r="WVY973" s="16" t="str">
        <f>IF(ISERROR(VLOOKUP(WVU973,'Controle de Estoque'!WVO:WVV,1,FALSE)),"",VLOOKUP(WVU973,'Controle de Estoque'!WVO:WVV,4,FALSE))</f>
        <v/>
      </c>
      <c r="WVZ973" s="16" t="str">
        <f>IF(ISERROR(VLOOKUP(WVV973,'Controle de Estoque'!WVP:WVW,1,FALSE)),"",VLOOKUP(WVV973,'Controle de Estoque'!WVP:WVW,4,FALSE))</f>
        <v/>
      </c>
      <c r="WWA973" s="16" t="str">
        <f>IF(ISERROR(VLOOKUP(WVW973,'Controle de Estoque'!WVQ:WVX,1,FALSE)),"",VLOOKUP(WVW973,'Controle de Estoque'!WVQ:WVX,4,FALSE))</f>
        <v/>
      </c>
      <c r="WWB973" s="16" t="str">
        <f>IF(ISERROR(VLOOKUP(WVX973,'Controle de Estoque'!WVR:WVY,1,FALSE)),"",VLOOKUP(WVX973,'Controle de Estoque'!WVR:WVY,4,FALSE))</f>
        <v/>
      </c>
      <c r="WWC973" s="16" t="str">
        <f>IF(ISERROR(VLOOKUP(WVY973,'Controle de Estoque'!WVS:WVZ,1,FALSE)),"",VLOOKUP(WVY973,'Controle de Estoque'!WVS:WVZ,4,FALSE))</f>
        <v/>
      </c>
      <c r="WWD973" s="16" t="str">
        <f>IF(ISERROR(VLOOKUP(WVZ973,'Controle de Estoque'!WVT:WWA,1,FALSE)),"",VLOOKUP(WVZ973,'Controle de Estoque'!WVT:WWA,4,FALSE))</f>
        <v/>
      </c>
      <c r="WWE973" s="16" t="str">
        <f>IF(ISERROR(VLOOKUP(WWA973,'Controle de Estoque'!WVU:WWB,1,FALSE)),"",VLOOKUP(WWA973,'Controle de Estoque'!WVU:WWB,4,FALSE))</f>
        <v/>
      </c>
      <c r="WWF973" s="16" t="str">
        <f>IF(ISERROR(VLOOKUP(WWB973,'Controle de Estoque'!WVV:WWC,1,FALSE)),"",VLOOKUP(WWB973,'Controle de Estoque'!WVV:WWC,4,FALSE))</f>
        <v/>
      </c>
      <c r="WWG973" s="16" t="str">
        <f>IF(ISERROR(VLOOKUP(WWC973,'Controle de Estoque'!WVW:WWD,1,FALSE)),"",VLOOKUP(WWC973,'Controle de Estoque'!WVW:WWD,4,FALSE))</f>
        <v/>
      </c>
      <c r="WWH973" s="16" t="str">
        <f>IF(ISERROR(VLOOKUP(WWD973,'Controle de Estoque'!WVX:WWE,1,FALSE)),"",VLOOKUP(WWD973,'Controle de Estoque'!WVX:WWE,4,FALSE))</f>
        <v/>
      </c>
      <c r="WWI973" s="16" t="str">
        <f>IF(ISERROR(VLOOKUP(WWE973,'Controle de Estoque'!WVY:WWF,1,FALSE)),"",VLOOKUP(WWE973,'Controle de Estoque'!WVY:WWF,4,FALSE))</f>
        <v/>
      </c>
      <c r="WWJ973" s="16" t="str">
        <f>IF(ISERROR(VLOOKUP(WWF973,'Controle de Estoque'!WVZ:WWG,1,FALSE)),"",VLOOKUP(WWF973,'Controle de Estoque'!WVZ:WWG,4,FALSE))</f>
        <v/>
      </c>
      <c r="WWK973" s="16" t="str">
        <f>IF(ISERROR(VLOOKUP(WWG973,'Controle de Estoque'!WWA:WWH,1,FALSE)),"",VLOOKUP(WWG973,'Controle de Estoque'!WWA:WWH,4,FALSE))</f>
        <v/>
      </c>
      <c r="WWL973" s="16" t="str">
        <f>IF(ISERROR(VLOOKUP(WWH973,'Controle de Estoque'!WWB:WWI,1,FALSE)),"",VLOOKUP(WWH973,'Controle de Estoque'!WWB:WWI,4,FALSE))</f>
        <v/>
      </c>
      <c r="WWM973" s="16" t="str">
        <f>IF(ISERROR(VLOOKUP(WWI973,'Controle de Estoque'!WWC:WWJ,1,FALSE)),"",VLOOKUP(WWI973,'Controle de Estoque'!WWC:WWJ,4,FALSE))</f>
        <v/>
      </c>
      <c r="WWN973" s="16" t="str">
        <f>IF(ISERROR(VLOOKUP(WWJ973,'Controle de Estoque'!WWD:WWK,1,FALSE)),"",VLOOKUP(WWJ973,'Controle de Estoque'!WWD:WWK,4,FALSE))</f>
        <v/>
      </c>
      <c r="WWO973" s="16" t="str">
        <f>IF(ISERROR(VLOOKUP(WWK973,'Controle de Estoque'!WWE:WWL,1,FALSE)),"",VLOOKUP(WWK973,'Controle de Estoque'!WWE:WWL,4,FALSE))</f>
        <v/>
      </c>
      <c r="WWP973" s="16" t="str">
        <f>IF(ISERROR(VLOOKUP(WWL973,'Controle de Estoque'!WWF:WWM,1,FALSE)),"",VLOOKUP(WWL973,'Controle de Estoque'!WWF:WWM,4,FALSE))</f>
        <v/>
      </c>
      <c r="WWQ973" s="16" t="str">
        <f>IF(ISERROR(VLOOKUP(WWM973,'Controle de Estoque'!WWG:WWN,1,FALSE)),"",VLOOKUP(WWM973,'Controle de Estoque'!WWG:WWN,4,FALSE))</f>
        <v/>
      </c>
      <c r="WWR973" s="16" t="str">
        <f>IF(ISERROR(VLOOKUP(WWN973,'Controle de Estoque'!WWH:WWO,1,FALSE)),"",VLOOKUP(WWN973,'Controle de Estoque'!WWH:WWO,4,FALSE))</f>
        <v/>
      </c>
      <c r="WWS973" s="16" t="str">
        <f>IF(ISERROR(VLOOKUP(WWO973,'Controle de Estoque'!WWI:WWP,1,FALSE)),"",VLOOKUP(WWO973,'Controle de Estoque'!WWI:WWP,4,FALSE))</f>
        <v/>
      </c>
      <c r="WWT973" s="16" t="str">
        <f>IF(ISERROR(VLOOKUP(WWP973,'Controle de Estoque'!WWJ:WWQ,1,FALSE)),"",VLOOKUP(WWP973,'Controle de Estoque'!WWJ:WWQ,4,FALSE))</f>
        <v/>
      </c>
      <c r="WWU973" s="16" t="str">
        <f>IF(ISERROR(VLOOKUP(WWQ973,'Controle de Estoque'!WWK:WWR,1,FALSE)),"",VLOOKUP(WWQ973,'Controle de Estoque'!WWK:WWR,4,FALSE))</f>
        <v/>
      </c>
      <c r="WWV973" s="16" t="str">
        <f>IF(ISERROR(VLOOKUP(WWR973,'Controle de Estoque'!WWL:WWS,1,FALSE)),"",VLOOKUP(WWR973,'Controle de Estoque'!WWL:WWS,4,FALSE))</f>
        <v/>
      </c>
      <c r="WWW973" s="16" t="str">
        <f>IF(ISERROR(VLOOKUP(WWS973,'Controle de Estoque'!WWM:WWT,1,FALSE)),"",VLOOKUP(WWS973,'Controle de Estoque'!WWM:WWT,4,FALSE))</f>
        <v/>
      </c>
      <c r="WWX973" s="16" t="str">
        <f>IF(ISERROR(VLOOKUP(WWT973,'Controle de Estoque'!WWN:WWU,1,FALSE)),"",VLOOKUP(WWT973,'Controle de Estoque'!WWN:WWU,4,FALSE))</f>
        <v/>
      </c>
      <c r="WWY973" s="16" t="str">
        <f>IF(ISERROR(VLOOKUP(WWU973,'Controle de Estoque'!WWO:WWV,1,FALSE)),"",VLOOKUP(WWU973,'Controle de Estoque'!WWO:WWV,4,FALSE))</f>
        <v/>
      </c>
      <c r="WWZ973" s="16" t="str">
        <f>IF(ISERROR(VLOOKUP(WWV973,'Controle de Estoque'!WWP:WWW,1,FALSE)),"",VLOOKUP(WWV973,'Controle de Estoque'!WWP:WWW,4,FALSE))</f>
        <v/>
      </c>
      <c r="WXA973" s="16" t="str">
        <f>IF(ISERROR(VLOOKUP(WWW973,'Controle de Estoque'!WWQ:WWX,1,FALSE)),"",VLOOKUP(WWW973,'Controle de Estoque'!WWQ:WWX,4,FALSE))</f>
        <v/>
      </c>
      <c r="WXB973" s="16" t="str">
        <f>IF(ISERROR(VLOOKUP(WWX973,'Controle de Estoque'!WWR:WWY,1,FALSE)),"",VLOOKUP(WWX973,'Controle de Estoque'!WWR:WWY,4,FALSE))</f>
        <v/>
      </c>
      <c r="WXC973" s="16" t="str">
        <f>IF(ISERROR(VLOOKUP(WWY973,'Controle de Estoque'!WWS:WWZ,1,FALSE)),"",VLOOKUP(WWY973,'Controle de Estoque'!WWS:WWZ,4,FALSE))</f>
        <v/>
      </c>
      <c r="WXD973" s="16" t="str">
        <f>IF(ISERROR(VLOOKUP(WWZ973,'Controle de Estoque'!WWT:WXA,1,FALSE)),"",VLOOKUP(WWZ973,'Controle de Estoque'!WWT:WXA,4,FALSE))</f>
        <v/>
      </c>
      <c r="WXE973" s="16" t="str">
        <f>IF(ISERROR(VLOOKUP(WXA973,'Controle de Estoque'!WWU:WXB,1,FALSE)),"",VLOOKUP(WXA973,'Controle de Estoque'!WWU:WXB,4,FALSE))</f>
        <v/>
      </c>
      <c r="WXF973" s="16" t="str">
        <f>IF(ISERROR(VLOOKUP(WXB973,'Controle de Estoque'!WWV:WXC,1,FALSE)),"",VLOOKUP(WXB973,'Controle de Estoque'!WWV:WXC,4,FALSE))</f>
        <v/>
      </c>
      <c r="WXG973" s="16" t="str">
        <f>IF(ISERROR(VLOOKUP(WXC973,'Controle de Estoque'!WWW:WXD,1,FALSE)),"",VLOOKUP(WXC973,'Controle de Estoque'!WWW:WXD,4,FALSE))</f>
        <v/>
      </c>
      <c r="WXH973" s="16" t="str">
        <f>IF(ISERROR(VLOOKUP(WXD973,'Controle de Estoque'!WWX:WXE,1,FALSE)),"",VLOOKUP(WXD973,'Controle de Estoque'!WWX:WXE,4,FALSE))</f>
        <v/>
      </c>
      <c r="WXI973" s="16" t="str">
        <f>IF(ISERROR(VLOOKUP(WXE973,'Controle de Estoque'!WWY:WXF,1,FALSE)),"",VLOOKUP(WXE973,'Controle de Estoque'!WWY:WXF,4,FALSE))</f>
        <v/>
      </c>
      <c r="WXJ973" s="16" t="str">
        <f>IF(ISERROR(VLOOKUP(WXF973,'Controle de Estoque'!WWZ:WXG,1,FALSE)),"",VLOOKUP(WXF973,'Controle de Estoque'!WWZ:WXG,4,FALSE))</f>
        <v/>
      </c>
      <c r="WXK973" s="16" t="str">
        <f>IF(ISERROR(VLOOKUP(WXG973,'Controle de Estoque'!WXA:WXH,1,FALSE)),"",VLOOKUP(WXG973,'Controle de Estoque'!WXA:WXH,4,FALSE))</f>
        <v/>
      </c>
      <c r="WXL973" s="16" t="str">
        <f>IF(ISERROR(VLOOKUP(WXH973,'Controle de Estoque'!WXB:WXI,1,FALSE)),"",VLOOKUP(WXH973,'Controle de Estoque'!WXB:WXI,4,FALSE))</f>
        <v/>
      </c>
      <c r="WXM973" s="16" t="str">
        <f>IF(ISERROR(VLOOKUP(WXI973,'Controle de Estoque'!WXC:WXJ,1,FALSE)),"",VLOOKUP(WXI973,'Controle de Estoque'!WXC:WXJ,4,FALSE))</f>
        <v/>
      </c>
      <c r="WXN973" s="16" t="str">
        <f>IF(ISERROR(VLOOKUP(WXJ973,'Controle de Estoque'!WXD:WXK,1,FALSE)),"",VLOOKUP(WXJ973,'Controle de Estoque'!WXD:WXK,4,FALSE))</f>
        <v/>
      </c>
      <c r="WXO973" s="16" t="str">
        <f>IF(ISERROR(VLOOKUP(WXK973,'Controle de Estoque'!WXE:WXL,1,FALSE)),"",VLOOKUP(WXK973,'Controle de Estoque'!WXE:WXL,4,FALSE))</f>
        <v/>
      </c>
      <c r="WXP973" s="16" t="str">
        <f>IF(ISERROR(VLOOKUP(WXL973,'Controle de Estoque'!WXF:WXM,1,FALSE)),"",VLOOKUP(WXL973,'Controle de Estoque'!WXF:WXM,4,FALSE))</f>
        <v/>
      </c>
      <c r="WXQ973" s="16" t="str">
        <f>IF(ISERROR(VLOOKUP(WXM973,'Controle de Estoque'!WXG:WXN,1,FALSE)),"",VLOOKUP(WXM973,'Controle de Estoque'!WXG:WXN,4,FALSE))</f>
        <v/>
      </c>
      <c r="WXR973" s="16" t="str">
        <f>IF(ISERROR(VLOOKUP(WXN973,'Controle de Estoque'!WXH:WXO,1,FALSE)),"",VLOOKUP(WXN973,'Controle de Estoque'!WXH:WXO,4,FALSE))</f>
        <v/>
      </c>
      <c r="WXS973" s="16" t="str">
        <f>IF(ISERROR(VLOOKUP(WXO973,'Controle de Estoque'!WXI:WXP,1,FALSE)),"",VLOOKUP(WXO973,'Controle de Estoque'!WXI:WXP,4,FALSE))</f>
        <v/>
      </c>
      <c r="WXT973" s="16" t="str">
        <f>IF(ISERROR(VLOOKUP(WXP973,'Controle de Estoque'!WXJ:WXQ,1,FALSE)),"",VLOOKUP(WXP973,'Controle de Estoque'!WXJ:WXQ,4,FALSE))</f>
        <v/>
      </c>
      <c r="WXU973" s="16" t="str">
        <f>IF(ISERROR(VLOOKUP(WXQ973,'Controle de Estoque'!WXK:WXR,1,FALSE)),"",VLOOKUP(WXQ973,'Controle de Estoque'!WXK:WXR,4,FALSE))</f>
        <v/>
      </c>
      <c r="WXV973" s="16" t="str">
        <f>IF(ISERROR(VLOOKUP(WXR973,'Controle de Estoque'!WXL:WXS,1,FALSE)),"",VLOOKUP(WXR973,'Controle de Estoque'!WXL:WXS,4,FALSE))</f>
        <v/>
      </c>
      <c r="WXW973" s="16" t="str">
        <f>IF(ISERROR(VLOOKUP(WXS973,'Controle de Estoque'!WXM:WXT,1,FALSE)),"",VLOOKUP(WXS973,'Controle de Estoque'!WXM:WXT,4,FALSE))</f>
        <v/>
      </c>
      <c r="WXX973" s="16" t="str">
        <f>IF(ISERROR(VLOOKUP(WXT973,'Controle de Estoque'!WXN:WXU,1,FALSE)),"",VLOOKUP(WXT973,'Controle de Estoque'!WXN:WXU,4,FALSE))</f>
        <v/>
      </c>
      <c r="WXY973" s="16" t="str">
        <f>IF(ISERROR(VLOOKUP(WXU973,'Controle de Estoque'!WXO:WXV,1,FALSE)),"",VLOOKUP(WXU973,'Controle de Estoque'!WXO:WXV,4,FALSE))</f>
        <v/>
      </c>
      <c r="WXZ973" s="16" t="str">
        <f>IF(ISERROR(VLOOKUP(WXV973,'Controle de Estoque'!WXP:WXW,1,FALSE)),"",VLOOKUP(WXV973,'Controle de Estoque'!WXP:WXW,4,FALSE))</f>
        <v/>
      </c>
      <c r="WYA973" s="16" t="str">
        <f>IF(ISERROR(VLOOKUP(WXW973,'Controle de Estoque'!WXQ:WXX,1,FALSE)),"",VLOOKUP(WXW973,'Controle de Estoque'!WXQ:WXX,4,FALSE))</f>
        <v/>
      </c>
      <c r="WYB973" s="16" t="str">
        <f>IF(ISERROR(VLOOKUP(WXX973,'Controle de Estoque'!WXR:WXY,1,FALSE)),"",VLOOKUP(WXX973,'Controle de Estoque'!WXR:WXY,4,FALSE))</f>
        <v/>
      </c>
      <c r="WYC973" s="16" t="str">
        <f>IF(ISERROR(VLOOKUP(WXY973,'Controle de Estoque'!WXS:WXZ,1,FALSE)),"",VLOOKUP(WXY973,'Controle de Estoque'!WXS:WXZ,4,FALSE))</f>
        <v/>
      </c>
      <c r="WYD973" s="16" t="str">
        <f>IF(ISERROR(VLOOKUP(WXZ973,'Controle de Estoque'!WXT:WYA,1,FALSE)),"",VLOOKUP(WXZ973,'Controle de Estoque'!WXT:WYA,4,FALSE))</f>
        <v/>
      </c>
      <c r="WYE973" s="16" t="str">
        <f>IF(ISERROR(VLOOKUP(WYA973,'Controle de Estoque'!WXU:WYB,1,FALSE)),"",VLOOKUP(WYA973,'Controle de Estoque'!WXU:WYB,4,FALSE))</f>
        <v/>
      </c>
      <c r="WYF973" s="16" t="str">
        <f>IF(ISERROR(VLOOKUP(WYB973,'Controle de Estoque'!WXV:WYC,1,FALSE)),"",VLOOKUP(WYB973,'Controle de Estoque'!WXV:WYC,4,FALSE))</f>
        <v/>
      </c>
      <c r="WYG973" s="16" t="str">
        <f>IF(ISERROR(VLOOKUP(WYC973,'Controle de Estoque'!WXW:WYD,1,FALSE)),"",VLOOKUP(WYC973,'Controle de Estoque'!WXW:WYD,4,FALSE))</f>
        <v/>
      </c>
      <c r="WYH973" s="16" t="str">
        <f>IF(ISERROR(VLOOKUP(WYD973,'Controle de Estoque'!WXX:WYE,1,FALSE)),"",VLOOKUP(WYD973,'Controle de Estoque'!WXX:WYE,4,FALSE))</f>
        <v/>
      </c>
      <c r="WYI973" s="16" t="str">
        <f>IF(ISERROR(VLOOKUP(WYE973,'Controle de Estoque'!WXY:WYF,1,FALSE)),"",VLOOKUP(WYE973,'Controle de Estoque'!WXY:WYF,4,FALSE))</f>
        <v/>
      </c>
      <c r="WYJ973" s="16" t="str">
        <f>IF(ISERROR(VLOOKUP(WYF973,'Controle de Estoque'!WXZ:WYG,1,FALSE)),"",VLOOKUP(WYF973,'Controle de Estoque'!WXZ:WYG,4,FALSE))</f>
        <v/>
      </c>
      <c r="WYK973" s="16" t="str">
        <f>IF(ISERROR(VLOOKUP(WYG973,'Controle de Estoque'!WYA:WYH,1,FALSE)),"",VLOOKUP(WYG973,'Controle de Estoque'!WYA:WYH,4,FALSE))</f>
        <v/>
      </c>
      <c r="WYL973" s="16" t="str">
        <f>IF(ISERROR(VLOOKUP(WYH973,'Controle de Estoque'!WYB:WYI,1,FALSE)),"",VLOOKUP(WYH973,'Controle de Estoque'!WYB:WYI,4,FALSE))</f>
        <v/>
      </c>
      <c r="WYM973" s="16" t="str">
        <f>IF(ISERROR(VLOOKUP(WYI973,'Controle de Estoque'!WYC:WYJ,1,FALSE)),"",VLOOKUP(WYI973,'Controle de Estoque'!WYC:WYJ,4,FALSE))</f>
        <v/>
      </c>
      <c r="WYN973" s="16" t="str">
        <f>IF(ISERROR(VLOOKUP(WYJ973,'Controle de Estoque'!WYD:WYK,1,FALSE)),"",VLOOKUP(WYJ973,'Controle de Estoque'!WYD:WYK,4,FALSE))</f>
        <v/>
      </c>
      <c r="WYO973" s="16" t="str">
        <f>IF(ISERROR(VLOOKUP(WYK973,'Controle de Estoque'!WYE:WYL,1,FALSE)),"",VLOOKUP(WYK973,'Controle de Estoque'!WYE:WYL,4,FALSE))</f>
        <v/>
      </c>
      <c r="WYP973" s="16" t="str">
        <f>IF(ISERROR(VLOOKUP(WYL973,'Controle de Estoque'!WYF:WYM,1,FALSE)),"",VLOOKUP(WYL973,'Controle de Estoque'!WYF:WYM,4,FALSE))</f>
        <v/>
      </c>
      <c r="WYQ973" s="16" t="str">
        <f>IF(ISERROR(VLOOKUP(WYM973,'Controle de Estoque'!WYG:WYN,1,FALSE)),"",VLOOKUP(WYM973,'Controle de Estoque'!WYG:WYN,4,FALSE))</f>
        <v/>
      </c>
      <c r="WYR973" s="16" t="str">
        <f>IF(ISERROR(VLOOKUP(WYN973,'Controle de Estoque'!WYH:WYO,1,FALSE)),"",VLOOKUP(WYN973,'Controle de Estoque'!WYH:WYO,4,FALSE))</f>
        <v/>
      </c>
      <c r="WYS973" s="16" t="str">
        <f>IF(ISERROR(VLOOKUP(WYO973,'Controle de Estoque'!WYI:WYP,1,FALSE)),"",VLOOKUP(WYO973,'Controle de Estoque'!WYI:WYP,4,FALSE))</f>
        <v/>
      </c>
      <c r="WYT973" s="16" t="str">
        <f>IF(ISERROR(VLOOKUP(WYP973,'Controle de Estoque'!WYJ:WYQ,1,FALSE)),"",VLOOKUP(WYP973,'Controle de Estoque'!WYJ:WYQ,4,FALSE))</f>
        <v/>
      </c>
      <c r="WYU973" s="16" t="str">
        <f>IF(ISERROR(VLOOKUP(WYQ973,'Controle de Estoque'!WYK:WYR,1,FALSE)),"",VLOOKUP(WYQ973,'Controle de Estoque'!WYK:WYR,4,FALSE))</f>
        <v/>
      </c>
      <c r="WYV973" s="16" t="str">
        <f>IF(ISERROR(VLOOKUP(WYR973,'Controle de Estoque'!WYL:WYS,1,FALSE)),"",VLOOKUP(WYR973,'Controle de Estoque'!WYL:WYS,4,FALSE))</f>
        <v/>
      </c>
      <c r="WYW973" s="16" t="str">
        <f>IF(ISERROR(VLOOKUP(WYS973,'Controle de Estoque'!WYM:WYT,1,FALSE)),"",VLOOKUP(WYS973,'Controle de Estoque'!WYM:WYT,4,FALSE))</f>
        <v/>
      </c>
      <c r="WYX973" s="16" t="str">
        <f>IF(ISERROR(VLOOKUP(WYT973,'Controle de Estoque'!WYN:WYU,1,FALSE)),"",VLOOKUP(WYT973,'Controle de Estoque'!WYN:WYU,4,FALSE))</f>
        <v/>
      </c>
      <c r="WYY973" s="16" t="str">
        <f>IF(ISERROR(VLOOKUP(WYU973,'Controle de Estoque'!WYO:WYV,1,FALSE)),"",VLOOKUP(WYU973,'Controle de Estoque'!WYO:WYV,4,FALSE))</f>
        <v/>
      </c>
      <c r="WYZ973" s="16" t="str">
        <f>IF(ISERROR(VLOOKUP(WYV973,'Controle de Estoque'!WYP:WYW,1,FALSE)),"",VLOOKUP(WYV973,'Controle de Estoque'!WYP:WYW,4,FALSE))</f>
        <v/>
      </c>
      <c r="WZA973" s="16" t="str">
        <f>IF(ISERROR(VLOOKUP(WYW973,'Controle de Estoque'!WYQ:WYX,1,FALSE)),"",VLOOKUP(WYW973,'Controle de Estoque'!WYQ:WYX,4,FALSE))</f>
        <v/>
      </c>
      <c r="WZB973" s="16" t="str">
        <f>IF(ISERROR(VLOOKUP(WYX973,'Controle de Estoque'!WYR:WYY,1,FALSE)),"",VLOOKUP(WYX973,'Controle de Estoque'!WYR:WYY,4,FALSE))</f>
        <v/>
      </c>
      <c r="WZC973" s="16" t="str">
        <f>IF(ISERROR(VLOOKUP(WYY973,'Controle de Estoque'!WYS:WYZ,1,FALSE)),"",VLOOKUP(WYY973,'Controle de Estoque'!WYS:WYZ,4,FALSE))</f>
        <v/>
      </c>
      <c r="WZD973" s="16" t="str">
        <f>IF(ISERROR(VLOOKUP(WYZ973,'Controle de Estoque'!WYT:WZA,1,FALSE)),"",VLOOKUP(WYZ973,'Controle de Estoque'!WYT:WZA,4,FALSE))</f>
        <v/>
      </c>
      <c r="WZE973" s="16" t="str">
        <f>IF(ISERROR(VLOOKUP(WZA973,'Controle de Estoque'!WYU:WZB,1,FALSE)),"",VLOOKUP(WZA973,'Controle de Estoque'!WYU:WZB,4,FALSE))</f>
        <v/>
      </c>
      <c r="WZF973" s="16" t="str">
        <f>IF(ISERROR(VLOOKUP(WZB973,'Controle de Estoque'!WYV:WZC,1,FALSE)),"",VLOOKUP(WZB973,'Controle de Estoque'!WYV:WZC,4,FALSE))</f>
        <v/>
      </c>
      <c r="WZG973" s="16" t="str">
        <f>IF(ISERROR(VLOOKUP(WZC973,'Controle de Estoque'!WYW:WZD,1,FALSE)),"",VLOOKUP(WZC973,'Controle de Estoque'!WYW:WZD,4,FALSE))</f>
        <v/>
      </c>
      <c r="WZH973" s="16" t="str">
        <f>IF(ISERROR(VLOOKUP(WZD973,'Controle de Estoque'!WYX:WZE,1,FALSE)),"",VLOOKUP(WZD973,'Controle de Estoque'!WYX:WZE,4,FALSE))</f>
        <v/>
      </c>
      <c r="WZI973" s="16" t="str">
        <f>IF(ISERROR(VLOOKUP(WZE973,'Controle de Estoque'!WYY:WZF,1,FALSE)),"",VLOOKUP(WZE973,'Controle de Estoque'!WYY:WZF,4,FALSE))</f>
        <v/>
      </c>
      <c r="WZJ973" s="16" t="str">
        <f>IF(ISERROR(VLOOKUP(WZF973,'Controle de Estoque'!WYZ:WZG,1,FALSE)),"",VLOOKUP(WZF973,'Controle de Estoque'!WYZ:WZG,4,FALSE))</f>
        <v/>
      </c>
      <c r="WZK973" s="16" t="str">
        <f>IF(ISERROR(VLOOKUP(WZG973,'Controle de Estoque'!WZA:WZH,1,FALSE)),"",VLOOKUP(WZG973,'Controle de Estoque'!WZA:WZH,4,FALSE))</f>
        <v/>
      </c>
      <c r="WZL973" s="16" t="str">
        <f>IF(ISERROR(VLOOKUP(WZH973,'Controle de Estoque'!WZB:WZI,1,FALSE)),"",VLOOKUP(WZH973,'Controle de Estoque'!WZB:WZI,4,FALSE))</f>
        <v/>
      </c>
      <c r="WZM973" s="16" t="str">
        <f>IF(ISERROR(VLOOKUP(WZI973,'Controle de Estoque'!WZC:WZJ,1,FALSE)),"",VLOOKUP(WZI973,'Controle de Estoque'!WZC:WZJ,4,FALSE))</f>
        <v/>
      </c>
      <c r="WZN973" s="16" t="str">
        <f>IF(ISERROR(VLOOKUP(WZJ973,'Controle de Estoque'!WZD:WZK,1,FALSE)),"",VLOOKUP(WZJ973,'Controle de Estoque'!WZD:WZK,4,FALSE))</f>
        <v/>
      </c>
      <c r="WZO973" s="16" t="str">
        <f>IF(ISERROR(VLOOKUP(WZK973,'Controle de Estoque'!WZE:WZL,1,FALSE)),"",VLOOKUP(WZK973,'Controle de Estoque'!WZE:WZL,4,FALSE))</f>
        <v/>
      </c>
      <c r="WZP973" s="16" t="str">
        <f>IF(ISERROR(VLOOKUP(WZL973,'Controle de Estoque'!WZF:WZM,1,FALSE)),"",VLOOKUP(WZL973,'Controle de Estoque'!WZF:WZM,4,FALSE))</f>
        <v/>
      </c>
      <c r="WZQ973" s="16" t="str">
        <f>IF(ISERROR(VLOOKUP(WZM973,'Controle de Estoque'!WZG:WZN,1,FALSE)),"",VLOOKUP(WZM973,'Controle de Estoque'!WZG:WZN,4,FALSE))</f>
        <v/>
      </c>
      <c r="WZR973" s="16" t="str">
        <f>IF(ISERROR(VLOOKUP(WZN973,'Controle de Estoque'!WZH:WZO,1,FALSE)),"",VLOOKUP(WZN973,'Controle de Estoque'!WZH:WZO,4,FALSE))</f>
        <v/>
      </c>
      <c r="WZS973" s="16" t="str">
        <f>IF(ISERROR(VLOOKUP(WZO973,'Controle de Estoque'!WZI:WZP,1,FALSE)),"",VLOOKUP(WZO973,'Controle de Estoque'!WZI:WZP,4,FALSE))</f>
        <v/>
      </c>
      <c r="WZT973" s="16" t="str">
        <f>IF(ISERROR(VLOOKUP(WZP973,'Controle de Estoque'!WZJ:WZQ,1,FALSE)),"",VLOOKUP(WZP973,'Controle de Estoque'!WZJ:WZQ,4,FALSE))</f>
        <v/>
      </c>
      <c r="WZU973" s="16" t="str">
        <f>IF(ISERROR(VLOOKUP(WZQ973,'Controle de Estoque'!WZK:WZR,1,FALSE)),"",VLOOKUP(WZQ973,'Controle de Estoque'!WZK:WZR,4,FALSE))</f>
        <v/>
      </c>
      <c r="WZV973" s="16" t="str">
        <f>IF(ISERROR(VLOOKUP(WZR973,'Controle de Estoque'!WZL:WZS,1,FALSE)),"",VLOOKUP(WZR973,'Controle de Estoque'!WZL:WZS,4,FALSE))</f>
        <v/>
      </c>
      <c r="WZW973" s="16" t="str">
        <f>IF(ISERROR(VLOOKUP(WZS973,'Controle de Estoque'!WZM:WZT,1,FALSE)),"",VLOOKUP(WZS973,'Controle de Estoque'!WZM:WZT,4,FALSE))</f>
        <v/>
      </c>
      <c r="WZX973" s="16" t="str">
        <f>IF(ISERROR(VLOOKUP(WZT973,'Controle de Estoque'!WZN:WZU,1,FALSE)),"",VLOOKUP(WZT973,'Controle de Estoque'!WZN:WZU,4,FALSE))</f>
        <v/>
      </c>
      <c r="WZY973" s="16" t="str">
        <f>IF(ISERROR(VLOOKUP(WZU973,'Controle de Estoque'!WZO:WZV,1,FALSE)),"",VLOOKUP(WZU973,'Controle de Estoque'!WZO:WZV,4,FALSE))</f>
        <v/>
      </c>
      <c r="WZZ973" s="16" t="str">
        <f>IF(ISERROR(VLOOKUP(WZV973,'Controle de Estoque'!WZP:WZW,1,FALSE)),"",VLOOKUP(WZV973,'Controle de Estoque'!WZP:WZW,4,FALSE))</f>
        <v/>
      </c>
      <c r="XAA973" s="16" t="str">
        <f>IF(ISERROR(VLOOKUP(WZW973,'Controle de Estoque'!WZQ:WZX,1,FALSE)),"",VLOOKUP(WZW973,'Controle de Estoque'!WZQ:WZX,4,FALSE))</f>
        <v/>
      </c>
      <c r="XAB973" s="16" t="str">
        <f>IF(ISERROR(VLOOKUP(WZX973,'Controle de Estoque'!WZR:WZY,1,FALSE)),"",VLOOKUP(WZX973,'Controle de Estoque'!WZR:WZY,4,FALSE))</f>
        <v/>
      </c>
      <c r="XAC973" s="16" t="str">
        <f>IF(ISERROR(VLOOKUP(WZY973,'Controle de Estoque'!WZS:WZZ,1,FALSE)),"",VLOOKUP(WZY973,'Controle de Estoque'!WZS:WZZ,4,FALSE))</f>
        <v/>
      </c>
      <c r="XAD973" s="16" t="str">
        <f>IF(ISERROR(VLOOKUP(WZZ973,'Controle de Estoque'!WZT:XAA,1,FALSE)),"",VLOOKUP(WZZ973,'Controle de Estoque'!WZT:XAA,4,FALSE))</f>
        <v/>
      </c>
      <c r="XAE973" s="16" t="str">
        <f>IF(ISERROR(VLOOKUP(XAA973,'Controle de Estoque'!WZU:XAB,1,FALSE)),"",VLOOKUP(XAA973,'Controle de Estoque'!WZU:XAB,4,FALSE))</f>
        <v/>
      </c>
      <c r="XAF973" s="16" t="str">
        <f>IF(ISERROR(VLOOKUP(XAB973,'Controle de Estoque'!WZV:XAC,1,FALSE)),"",VLOOKUP(XAB973,'Controle de Estoque'!WZV:XAC,4,FALSE))</f>
        <v/>
      </c>
      <c r="XAG973" s="16" t="str">
        <f>IF(ISERROR(VLOOKUP(XAC973,'Controle de Estoque'!WZW:XAD,1,FALSE)),"",VLOOKUP(XAC973,'Controle de Estoque'!WZW:XAD,4,FALSE))</f>
        <v/>
      </c>
      <c r="XAH973" s="16" t="str">
        <f>IF(ISERROR(VLOOKUP(XAD973,'Controle de Estoque'!WZX:XAE,1,FALSE)),"",VLOOKUP(XAD973,'Controle de Estoque'!WZX:XAE,4,FALSE))</f>
        <v/>
      </c>
      <c r="XAI973" s="16" t="str">
        <f>IF(ISERROR(VLOOKUP(XAE973,'Controle de Estoque'!WZY:XAF,1,FALSE)),"",VLOOKUP(XAE973,'Controle de Estoque'!WZY:XAF,4,FALSE))</f>
        <v/>
      </c>
      <c r="XAJ973" s="16" t="str">
        <f>IF(ISERROR(VLOOKUP(XAF973,'Controle de Estoque'!WZZ:XAG,1,FALSE)),"",VLOOKUP(XAF973,'Controle de Estoque'!WZZ:XAG,4,FALSE))</f>
        <v/>
      </c>
      <c r="XAK973" s="16" t="str">
        <f>IF(ISERROR(VLOOKUP(XAG973,'Controle de Estoque'!XAA:XAH,1,FALSE)),"",VLOOKUP(XAG973,'Controle de Estoque'!XAA:XAH,4,FALSE))</f>
        <v/>
      </c>
      <c r="XAL973" s="16" t="str">
        <f>IF(ISERROR(VLOOKUP(XAH973,'Controle de Estoque'!XAB:XAI,1,FALSE)),"",VLOOKUP(XAH973,'Controle de Estoque'!XAB:XAI,4,FALSE))</f>
        <v/>
      </c>
      <c r="XAM973" s="16" t="str">
        <f>IF(ISERROR(VLOOKUP(XAI973,'Controle de Estoque'!XAC:XAJ,1,FALSE)),"",VLOOKUP(XAI973,'Controle de Estoque'!XAC:XAJ,4,FALSE))</f>
        <v/>
      </c>
      <c r="XAN973" s="16" t="str">
        <f>IF(ISERROR(VLOOKUP(XAJ973,'Controle de Estoque'!XAD:XAK,1,FALSE)),"",VLOOKUP(XAJ973,'Controle de Estoque'!XAD:XAK,4,FALSE))</f>
        <v/>
      </c>
      <c r="XAO973" s="16" t="str">
        <f>IF(ISERROR(VLOOKUP(XAK973,'Controle de Estoque'!XAE:XAL,1,FALSE)),"",VLOOKUP(XAK973,'Controle de Estoque'!XAE:XAL,4,FALSE))</f>
        <v/>
      </c>
      <c r="XAP973" s="16" t="str">
        <f>IF(ISERROR(VLOOKUP(XAL973,'Controle de Estoque'!XAF:XAM,1,FALSE)),"",VLOOKUP(XAL973,'Controle de Estoque'!XAF:XAM,4,FALSE))</f>
        <v/>
      </c>
      <c r="XAQ973" s="16" t="str">
        <f>IF(ISERROR(VLOOKUP(XAM973,'Controle de Estoque'!XAG:XAN,1,FALSE)),"",VLOOKUP(XAM973,'Controle de Estoque'!XAG:XAN,4,FALSE))</f>
        <v/>
      </c>
      <c r="XAR973" s="16" t="str">
        <f>IF(ISERROR(VLOOKUP(XAN973,'Controle de Estoque'!XAH:XAO,1,FALSE)),"",VLOOKUP(XAN973,'Controle de Estoque'!XAH:XAO,4,FALSE))</f>
        <v/>
      </c>
      <c r="XAS973" s="16" t="str">
        <f>IF(ISERROR(VLOOKUP(XAO973,'Controle de Estoque'!XAI:XAP,1,FALSE)),"",VLOOKUP(XAO973,'Controle de Estoque'!XAI:XAP,4,FALSE))</f>
        <v/>
      </c>
      <c r="XAT973" s="16" t="str">
        <f>IF(ISERROR(VLOOKUP(XAP973,'Controle de Estoque'!XAJ:XAQ,1,FALSE)),"",VLOOKUP(XAP973,'Controle de Estoque'!XAJ:XAQ,4,FALSE))</f>
        <v/>
      </c>
      <c r="XAU973" s="16" t="str">
        <f>IF(ISERROR(VLOOKUP(XAQ973,'Controle de Estoque'!XAK:XAR,1,FALSE)),"",VLOOKUP(XAQ973,'Controle de Estoque'!XAK:XAR,4,FALSE))</f>
        <v/>
      </c>
      <c r="XAV973" s="16" t="str">
        <f>IF(ISERROR(VLOOKUP(XAR973,'Controle de Estoque'!XAL:XAS,1,FALSE)),"",VLOOKUP(XAR973,'Controle de Estoque'!XAL:XAS,4,FALSE))</f>
        <v/>
      </c>
      <c r="XAW973" s="16" t="str">
        <f>IF(ISERROR(VLOOKUP(XAS973,'Controle de Estoque'!XAM:XAT,1,FALSE)),"",VLOOKUP(XAS973,'Controle de Estoque'!XAM:XAT,4,FALSE))</f>
        <v/>
      </c>
      <c r="XAX973" s="16" t="str">
        <f>IF(ISERROR(VLOOKUP(XAT973,'Controle de Estoque'!XAN:XAU,1,FALSE)),"",VLOOKUP(XAT973,'Controle de Estoque'!XAN:XAU,4,FALSE))</f>
        <v/>
      </c>
      <c r="XAY973" s="16" t="str">
        <f>IF(ISERROR(VLOOKUP(XAU973,'Controle de Estoque'!XAO:XAV,1,FALSE)),"",VLOOKUP(XAU973,'Controle de Estoque'!XAO:XAV,4,FALSE))</f>
        <v/>
      </c>
      <c r="XAZ973" s="16" t="str">
        <f>IF(ISERROR(VLOOKUP(XAV973,'Controle de Estoque'!XAP:XAW,1,FALSE)),"",VLOOKUP(XAV973,'Controle de Estoque'!XAP:XAW,4,FALSE))</f>
        <v/>
      </c>
      <c r="XBA973" s="16" t="str">
        <f>IF(ISERROR(VLOOKUP(XAW973,'Controle de Estoque'!XAQ:XAX,1,FALSE)),"",VLOOKUP(XAW973,'Controle de Estoque'!XAQ:XAX,4,FALSE))</f>
        <v/>
      </c>
      <c r="XBB973" s="16" t="str">
        <f>IF(ISERROR(VLOOKUP(XAX973,'Controle de Estoque'!XAR:XAY,1,FALSE)),"",VLOOKUP(XAX973,'Controle de Estoque'!XAR:XAY,4,FALSE))</f>
        <v/>
      </c>
      <c r="XBC973" s="16" t="str">
        <f>IF(ISERROR(VLOOKUP(XAY973,'Controle de Estoque'!XAS:XAZ,1,FALSE)),"",VLOOKUP(XAY973,'Controle de Estoque'!XAS:XAZ,4,FALSE))</f>
        <v/>
      </c>
      <c r="XBD973" s="16" t="str">
        <f>IF(ISERROR(VLOOKUP(XAZ973,'Controle de Estoque'!XAT:XBA,1,FALSE)),"",VLOOKUP(XAZ973,'Controle de Estoque'!XAT:XBA,4,FALSE))</f>
        <v/>
      </c>
      <c r="XBE973" s="16" t="str">
        <f>IF(ISERROR(VLOOKUP(XBA973,'Controle de Estoque'!XAU:XBB,1,FALSE)),"",VLOOKUP(XBA973,'Controle de Estoque'!XAU:XBB,4,FALSE))</f>
        <v/>
      </c>
      <c r="XBF973" s="16" t="str">
        <f>IF(ISERROR(VLOOKUP(XBB973,'Controle de Estoque'!XAV:XBC,1,FALSE)),"",VLOOKUP(XBB973,'Controle de Estoque'!XAV:XBC,4,FALSE))</f>
        <v/>
      </c>
      <c r="XBG973" s="16" t="str">
        <f>IF(ISERROR(VLOOKUP(XBC973,'Controle de Estoque'!XAW:XBD,1,FALSE)),"",VLOOKUP(XBC973,'Controle de Estoque'!XAW:XBD,4,FALSE))</f>
        <v/>
      </c>
      <c r="XBH973" s="16" t="str">
        <f>IF(ISERROR(VLOOKUP(XBD973,'Controle de Estoque'!XAX:XBE,1,FALSE)),"",VLOOKUP(XBD973,'Controle de Estoque'!XAX:XBE,4,FALSE))</f>
        <v/>
      </c>
      <c r="XBI973" s="16" t="str">
        <f>IF(ISERROR(VLOOKUP(XBE973,'Controle de Estoque'!XAY:XBF,1,FALSE)),"",VLOOKUP(XBE973,'Controle de Estoque'!XAY:XBF,4,FALSE))</f>
        <v/>
      </c>
      <c r="XBJ973" s="16" t="str">
        <f>IF(ISERROR(VLOOKUP(XBF973,'Controle de Estoque'!XAZ:XBG,1,FALSE)),"",VLOOKUP(XBF973,'Controle de Estoque'!XAZ:XBG,4,FALSE))</f>
        <v/>
      </c>
      <c r="XBK973" s="16" t="str">
        <f>IF(ISERROR(VLOOKUP(XBG973,'Controle de Estoque'!XBA:XBH,1,FALSE)),"",VLOOKUP(XBG973,'Controle de Estoque'!XBA:XBH,4,FALSE))</f>
        <v/>
      </c>
      <c r="XBL973" s="16" t="str">
        <f>IF(ISERROR(VLOOKUP(XBH973,'Controle de Estoque'!XBB:XBI,1,FALSE)),"",VLOOKUP(XBH973,'Controle de Estoque'!XBB:XBI,4,FALSE))</f>
        <v/>
      </c>
      <c r="XBM973" s="16" t="str">
        <f>IF(ISERROR(VLOOKUP(XBI973,'Controle de Estoque'!XBC:XBJ,1,FALSE)),"",VLOOKUP(XBI973,'Controle de Estoque'!XBC:XBJ,4,FALSE))</f>
        <v/>
      </c>
      <c r="XBN973" s="16" t="str">
        <f>IF(ISERROR(VLOOKUP(XBJ973,'Controle de Estoque'!XBD:XBK,1,FALSE)),"",VLOOKUP(XBJ973,'Controle de Estoque'!XBD:XBK,4,FALSE))</f>
        <v/>
      </c>
      <c r="XBO973" s="16" t="str">
        <f>IF(ISERROR(VLOOKUP(XBK973,'Controle de Estoque'!XBE:XBL,1,FALSE)),"",VLOOKUP(XBK973,'Controle de Estoque'!XBE:XBL,4,FALSE))</f>
        <v/>
      </c>
      <c r="XBP973" s="16" t="str">
        <f>IF(ISERROR(VLOOKUP(XBL973,'Controle de Estoque'!XBF:XBM,1,FALSE)),"",VLOOKUP(XBL973,'Controle de Estoque'!XBF:XBM,4,FALSE))</f>
        <v/>
      </c>
      <c r="XBQ973" s="16" t="str">
        <f>IF(ISERROR(VLOOKUP(XBM973,'Controle de Estoque'!XBG:XBN,1,FALSE)),"",VLOOKUP(XBM973,'Controle de Estoque'!XBG:XBN,4,FALSE))</f>
        <v/>
      </c>
      <c r="XBR973" s="16" t="str">
        <f>IF(ISERROR(VLOOKUP(XBN973,'Controle de Estoque'!XBH:XBO,1,FALSE)),"",VLOOKUP(XBN973,'Controle de Estoque'!XBH:XBO,4,FALSE))</f>
        <v/>
      </c>
      <c r="XBS973" s="16" t="str">
        <f>IF(ISERROR(VLOOKUP(XBO973,'Controle de Estoque'!XBI:XBP,1,FALSE)),"",VLOOKUP(XBO973,'Controle de Estoque'!XBI:XBP,4,FALSE))</f>
        <v/>
      </c>
      <c r="XBT973" s="16" t="str">
        <f>IF(ISERROR(VLOOKUP(XBP973,'Controle de Estoque'!XBJ:XBQ,1,FALSE)),"",VLOOKUP(XBP973,'Controle de Estoque'!XBJ:XBQ,4,FALSE))</f>
        <v/>
      </c>
      <c r="XBU973" s="16" t="str">
        <f>IF(ISERROR(VLOOKUP(XBQ973,'Controle de Estoque'!XBK:XBR,1,FALSE)),"",VLOOKUP(XBQ973,'Controle de Estoque'!XBK:XBR,4,FALSE))</f>
        <v/>
      </c>
      <c r="XBV973" s="16" t="str">
        <f>IF(ISERROR(VLOOKUP(XBR973,'Controle de Estoque'!XBL:XBS,1,FALSE)),"",VLOOKUP(XBR973,'Controle de Estoque'!XBL:XBS,4,FALSE))</f>
        <v/>
      </c>
      <c r="XBW973" s="16" t="str">
        <f>IF(ISERROR(VLOOKUP(XBS973,'Controle de Estoque'!XBM:XBT,1,FALSE)),"",VLOOKUP(XBS973,'Controle de Estoque'!XBM:XBT,4,FALSE))</f>
        <v/>
      </c>
      <c r="XBX973" s="16" t="str">
        <f>IF(ISERROR(VLOOKUP(XBT973,'Controle de Estoque'!XBN:XBU,1,FALSE)),"",VLOOKUP(XBT973,'Controle de Estoque'!XBN:XBU,4,FALSE))</f>
        <v/>
      </c>
      <c r="XBY973" s="16" t="str">
        <f>IF(ISERROR(VLOOKUP(XBU973,'Controle de Estoque'!XBO:XBV,1,FALSE)),"",VLOOKUP(XBU973,'Controle de Estoque'!XBO:XBV,4,FALSE))</f>
        <v/>
      </c>
      <c r="XBZ973" s="16" t="str">
        <f>IF(ISERROR(VLOOKUP(XBV973,'Controle de Estoque'!XBP:XBW,1,FALSE)),"",VLOOKUP(XBV973,'Controle de Estoque'!XBP:XBW,4,FALSE))</f>
        <v/>
      </c>
      <c r="XCA973" s="16" t="str">
        <f>IF(ISERROR(VLOOKUP(XBW973,'Controle de Estoque'!XBQ:XBX,1,FALSE)),"",VLOOKUP(XBW973,'Controle de Estoque'!XBQ:XBX,4,FALSE))</f>
        <v/>
      </c>
      <c r="XCB973" s="16" t="str">
        <f>IF(ISERROR(VLOOKUP(XBX973,'Controle de Estoque'!XBR:XBY,1,FALSE)),"",VLOOKUP(XBX973,'Controle de Estoque'!XBR:XBY,4,FALSE))</f>
        <v/>
      </c>
      <c r="XCC973" s="16" t="str">
        <f>IF(ISERROR(VLOOKUP(XBY973,'Controle de Estoque'!XBS:XBZ,1,FALSE)),"",VLOOKUP(XBY973,'Controle de Estoque'!XBS:XBZ,4,FALSE))</f>
        <v/>
      </c>
      <c r="XCD973" s="16" t="str">
        <f>IF(ISERROR(VLOOKUP(XBZ973,'Controle de Estoque'!XBT:XCA,1,FALSE)),"",VLOOKUP(XBZ973,'Controle de Estoque'!XBT:XCA,4,FALSE))</f>
        <v/>
      </c>
      <c r="XCE973" s="16" t="str">
        <f>IF(ISERROR(VLOOKUP(XCA973,'Controle de Estoque'!XBU:XCB,1,FALSE)),"",VLOOKUP(XCA973,'Controle de Estoque'!XBU:XCB,4,FALSE))</f>
        <v/>
      </c>
      <c r="XCF973" s="16" t="str">
        <f>IF(ISERROR(VLOOKUP(XCB973,'Controle de Estoque'!XBV:XCC,1,FALSE)),"",VLOOKUP(XCB973,'Controle de Estoque'!XBV:XCC,4,FALSE))</f>
        <v/>
      </c>
      <c r="XCG973" s="16" t="str">
        <f>IF(ISERROR(VLOOKUP(XCC973,'Controle de Estoque'!XBW:XCD,1,FALSE)),"",VLOOKUP(XCC973,'Controle de Estoque'!XBW:XCD,4,FALSE))</f>
        <v/>
      </c>
      <c r="XCH973" s="16" t="str">
        <f>IF(ISERROR(VLOOKUP(XCD973,'Controle de Estoque'!XBX:XCE,1,FALSE)),"",VLOOKUP(XCD973,'Controle de Estoque'!XBX:XCE,4,FALSE))</f>
        <v/>
      </c>
      <c r="XCI973" s="16" t="str">
        <f>IF(ISERROR(VLOOKUP(XCE973,'Controle de Estoque'!XBY:XCF,1,FALSE)),"",VLOOKUP(XCE973,'Controle de Estoque'!XBY:XCF,4,FALSE))</f>
        <v/>
      </c>
      <c r="XCJ973" s="16" t="str">
        <f>IF(ISERROR(VLOOKUP(XCF973,'Controle de Estoque'!XBZ:XCG,1,FALSE)),"",VLOOKUP(XCF973,'Controle de Estoque'!XBZ:XCG,4,FALSE))</f>
        <v/>
      </c>
      <c r="XCK973" s="16" t="str">
        <f>IF(ISERROR(VLOOKUP(XCG973,'Controle de Estoque'!XCA:XCH,1,FALSE)),"",VLOOKUP(XCG973,'Controle de Estoque'!XCA:XCH,4,FALSE))</f>
        <v/>
      </c>
      <c r="XCL973" s="16" t="str">
        <f>IF(ISERROR(VLOOKUP(XCH973,'Controle de Estoque'!XCB:XCI,1,FALSE)),"",VLOOKUP(XCH973,'Controle de Estoque'!XCB:XCI,4,FALSE))</f>
        <v/>
      </c>
      <c r="XCM973" s="16" t="str">
        <f>IF(ISERROR(VLOOKUP(XCI973,'Controle de Estoque'!XCC:XCJ,1,FALSE)),"",VLOOKUP(XCI973,'Controle de Estoque'!XCC:XCJ,4,FALSE))</f>
        <v/>
      </c>
      <c r="XCN973" s="16" t="str">
        <f>IF(ISERROR(VLOOKUP(XCJ973,'Controle de Estoque'!XCD:XCK,1,FALSE)),"",VLOOKUP(XCJ973,'Controle de Estoque'!XCD:XCK,4,FALSE))</f>
        <v/>
      </c>
      <c r="XCO973" s="16" t="str">
        <f>IF(ISERROR(VLOOKUP(XCK973,'Controle de Estoque'!XCE:XCL,1,FALSE)),"",VLOOKUP(XCK973,'Controle de Estoque'!XCE:XCL,4,FALSE))</f>
        <v/>
      </c>
      <c r="XCP973" s="16" t="str">
        <f>IF(ISERROR(VLOOKUP(XCL973,'Controle de Estoque'!XCF:XCM,1,FALSE)),"",VLOOKUP(XCL973,'Controle de Estoque'!XCF:XCM,4,FALSE))</f>
        <v/>
      </c>
      <c r="XCQ973" s="16" t="str">
        <f>IF(ISERROR(VLOOKUP(XCM973,'Controle de Estoque'!XCG:XCN,1,FALSE)),"",VLOOKUP(XCM973,'Controle de Estoque'!XCG:XCN,4,FALSE))</f>
        <v/>
      </c>
      <c r="XCR973" s="16" t="str">
        <f>IF(ISERROR(VLOOKUP(XCN973,'Controle de Estoque'!XCH:XCO,1,FALSE)),"",VLOOKUP(XCN973,'Controle de Estoque'!XCH:XCO,4,FALSE))</f>
        <v/>
      </c>
      <c r="XCS973" s="16" t="str">
        <f>IF(ISERROR(VLOOKUP(XCO973,'Controle de Estoque'!XCI:XCP,1,FALSE)),"",VLOOKUP(XCO973,'Controle de Estoque'!XCI:XCP,4,FALSE))</f>
        <v/>
      </c>
      <c r="XCT973" s="16" t="str">
        <f>IF(ISERROR(VLOOKUP(XCP973,'Controle de Estoque'!XCJ:XCQ,1,FALSE)),"",VLOOKUP(XCP973,'Controle de Estoque'!XCJ:XCQ,4,FALSE))</f>
        <v/>
      </c>
      <c r="XCU973" s="16" t="str">
        <f>IF(ISERROR(VLOOKUP(XCQ973,'Controle de Estoque'!XCK:XCR,1,FALSE)),"",VLOOKUP(XCQ973,'Controle de Estoque'!XCK:XCR,4,FALSE))</f>
        <v/>
      </c>
      <c r="XCV973" s="16" t="str">
        <f>IF(ISERROR(VLOOKUP(XCR973,'Controle de Estoque'!XCL:XCS,1,FALSE)),"",VLOOKUP(XCR973,'Controle de Estoque'!XCL:XCS,4,FALSE))</f>
        <v/>
      </c>
      <c r="XCW973" s="16" t="str">
        <f>IF(ISERROR(VLOOKUP(XCS973,'Controle de Estoque'!XCM:XCT,1,FALSE)),"",VLOOKUP(XCS973,'Controle de Estoque'!XCM:XCT,4,FALSE))</f>
        <v/>
      </c>
      <c r="XCX973" s="16" t="str">
        <f>IF(ISERROR(VLOOKUP(XCT973,'Controle de Estoque'!XCN:XCU,1,FALSE)),"",VLOOKUP(XCT973,'Controle de Estoque'!XCN:XCU,4,FALSE))</f>
        <v/>
      </c>
      <c r="XCY973" s="16" t="str">
        <f>IF(ISERROR(VLOOKUP(XCU973,'Controle de Estoque'!XCO:XCV,1,FALSE)),"",VLOOKUP(XCU973,'Controle de Estoque'!XCO:XCV,4,FALSE))</f>
        <v/>
      </c>
      <c r="XCZ973" s="16" t="str">
        <f>IF(ISERROR(VLOOKUP(XCV973,'Controle de Estoque'!XCP:XCW,1,FALSE)),"",VLOOKUP(XCV973,'Controle de Estoque'!XCP:XCW,4,FALSE))</f>
        <v/>
      </c>
      <c r="XDA973" s="16" t="str">
        <f>IF(ISERROR(VLOOKUP(XCW973,'Controle de Estoque'!XCQ:XCX,1,FALSE)),"",VLOOKUP(XCW973,'Controle de Estoque'!XCQ:XCX,4,FALSE))</f>
        <v/>
      </c>
      <c r="XDB973" s="16" t="str">
        <f>IF(ISERROR(VLOOKUP(XCX973,'Controle de Estoque'!XCR:XCY,1,FALSE)),"",VLOOKUP(XCX973,'Controle de Estoque'!XCR:XCY,4,FALSE))</f>
        <v/>
      </c>
      <c r="XDC973" s="16" t="str">
        <f>IF(ISERROR(VLOOKUP(XCY973,'Controle de Estoque'!XCS:XCZ,1,FALSE)),"",VLOOKUP(XCY973,'Controle de Estoque'!XCS:XCZ,4,FALSE))</f>
        <v/>
      </c>
      <c r="XDD973" s="16" t="str">
        <f>IF(ISERROR(VLOOKUP(XCZ973,'Controle de Estoque'!XCT:XDA,1,FALSE)),"",VLOOKUP(XCZ973,'Controle de Estoque'!XCT:XDA,4,FALSE))</f>
        <v/>
      </c>
      <c r="XDE973" s="16" t="str">
        <f>IF(ISERROR(VLOOKUP(XDA973,'Controle de Estoque'!XCU:XDB,1,FALSE)),"",VLOOKUP(XDA973,'Controle de Estoque'!XCU:XDB,4,FALSE))</f>
        <v/>
      </c>
      <c r="XDF973" s="16" t="str">
        <f>IF(ISERROR(VLOOKUP(XDB973,'Controle de Estoque'!XCV:XDC,1,FALSE)),"",VLOOKUP(XDB973,'Controle de Estoque'!XCV:XDC,4,FALSE))</f>
        <v/>
      </c>
      <c r="XDG973" s="16" t="str">
        <f>IF(ISERROR(VLOOKUP(XDC973,'Controle de Estoque'!XCW:XDD,1,FALSE)),"",VLOOKUP(XDC973,'Controle de Estoque'!XCW:XDD,4,FALSE))</f>
        <v/>
      </c>
      <c r="XDH973" s="16" t="str">
        <f>IF(ISERROR(VLOOKUP(XDD973,'Controle de Estoque'!XCX:XDE,1,FALSE)),"",VLOOKUP(XDD973,'Controle de Estoque'!XCX:XDE,4,FALSE))</f>
        <v/>
      </c>
      <c r="XDI973" s="16" t="str">
        <f>IF(ISERROR(VLOOKUP(XDE973,'Controle de Estoque'!XCY:XDF,1,FALSE)),"",VLOOKUP(XDE973,'Controle de Estoque'!XCY:XDF,4,FALSE))</f>
        <v/>
      </c>
      <c r="XDJ973" s="16" t="str">
        <f>IF(ISERROR(VLOOKUP(XDF973,'Controle de Estoque'!XCZ:XDG,1,FALSE)),"",VLOOKUP(XDF973,'Controle de Estoque'!XCZ:XDG,4,FALSE))</f>
        <v/>
      </c>
      <c r="XDK973" s="16" t="str">
        <f>IF(ISERROR(VLOOKUP(XDG973,'Controle de Estoque'!XDA:XDH,1,FALSE)),"",VLOOKUP(XDG973,'Controle de Estoque'!XDA:XDH,4,FALSE))</f>
        <v/>
      </c>
      <c r="XDL973" s="16" t="str">
        <f>IF(ISERROR(VLOOKUP(XDH973,'Controle de Estoque'!XDB:XDI,1,FALSE)),"",VLOOKUP(XDH973,'Controle de Estoque'!XDB:XDI,4,FALSE))</f>
        <v/>
      </c>
      <c r="XDM973" s="16" t="str">
        <f>IF(ISERROR(VLOOKUP(XDI973,'Controle de Estoque'!XDC:XDJ,1,FALSE)),"",VLOOKUP(XDI973,'Controle de Estoque'!XDC:XDJ,4,FALSE))</f>
        <v/>
      </c>
      <c r="XDN973" s="16" t="str">
        <f>IF(ISERROR(VLOOKUP(XDJ973,'Controle de Estoque'!XDD:XDK,1,FALSE)),"",VLOOKUP(XDJ973,'Controle de Estoque'!XDD:XDK,4,FALSE))</f>
        <v/>
      </c>
      <c r="XDO973" s="16" t="str">
        <f>IF(ISERROR(VLOOKUP(XDK973,'Controle de Estoque'!XDE:XDL,1,FALSE)),"",VLOOKUP(XDK973,'Controle de Estoque'!XDE:XDL,4,FALSE))</f>
        <v/>
      </c>
      <c r="XDP973" s="16" t="str">
        <f>IF(ISERROR(VLOOKUP(XDL973,'Controle de Estoque'!XDF:XDM,1,FALSE)),"",VLOOKUP(XDL973,'Controle de Estoque'!XDF:XDM,4,FALSE))</f>
        <v/>
      </c>
      <c r="XDQ973" s="16" t="str">
        <f>IF(ISERROR(VLOOKUP(XDM973,'Controle de Estoque'!XDG:XDN,1,FALSE)),"",VLOOKUP(XDM973,'Controle de Estoque'!XDG:XDN,4,FALSE))</f>
        <v/>
      </c>
      <c r="XDR973" s="16" t="str">
        <f>IF(ISERROR(VLOOKUP(XDN973,'Controle de Estoque'!XDH:XDO,1,FALSE)),"",VLOOKUP(XDN973,'Controle de Estoque'!XDH:XDO,4,FALSE))</f>
        <v/>
      </c>
      <c r="XDS973" s="16" t="str">
        <f>IF(ISERROR(VLOOKUP(XDO973,'Controle de Estoque'!XDI:XDP,1,FALSE)),"",VLOOKUP(XDO973,'Controle de Estoque'!XDI:XDP,4,FALSE))</f>
        <v/>
      </c>
      <c r="XDT973" s="16" t="str">
        <f>IF(ISERROR(VLOOKUP(XDP973,'Controle de Estoque'!XDJ:XDQ,1,FALSE)),"",VLOOKUP(XDP973,'Controle de Estoque'!XDJ:XDQ,4,FALSE))</f>
        <v/>
      </c>
      <c r="XDU973" s="16" t="str">
        <f>IF(ISERROR(VLOOKUP(XDQ973,'Controle de Estoque'!XDK:XDR,1,FALSE)),"",VLOOKUP(XDQ973,'Controle de Estoque'!XDK:XDR,4,FALSE))</f>
        <v/>
      </c>
      <c r="XDV973" s="16" t="str">
        <f>IF(ISERROR(VLOOKUP(XDR973,'Controle de Estoque'!XDL:XDS,1,FALSE)),"",VLOOKUP(XDR973,'Controle de Estoque'!XDL:XDS,4,FALSE))</f>
        <v/>
      </c>
      <c r="XDW973" s="16" t="str">
        <f>IF(ISERROR(VLOOKUP(XDS973,'Controle de Estoque'!XDM:XDT,1,FALSE)),"",VLOOKUP(XDS973,'Controle de Estoque'!XDM:XDT,4,FALSE))</f>
        <v/>
      </c>
      <c r="XDX973" s="16" t="str">
        <f>IF(ISERROR(VLOOKUP(XDT973,'Controle de Estoque'!XDN:XDU,1,FALSE)),"",VLOOKUP(XDT973,'Controle de Estoque'!XDN:XDU,4,FALSE))</f>
        <v/>
      </c>
      <c r="XDY973" s="16" t="str">
        <f>IF(ISERROR(VLOOKUP(XDU973,'Controle de Estoque'!XDO:XDV,1,FALSE)),"",VLOOKUP(XDU973,'Controle de Estoque'!XDO:XDV,4,FALSE))</f>
        <v/>
      </c>
      <c r="XDZ973" s="16" t="str">
        <f>IF(ISERROR(VLOOKUP(XDV973,'Controle de Estoque'!XDP:XDW,1,FALSE)),"",VLOOKUP(XDV973,'Controle de Estoque'!XDP:XDW,4,FALSE))</f>
        <v/>
      </c>
      <c r="XEA973" s="16" t="str">
        <f>IF(ISERROR(VLOOKUP(XDW973,'Controle de Estoque'!XDQ:XDX,1,FALSE)),"",VLOOKUP(XDW973,'Controle de Estoque'!XDQ:XDX,4,FALSE))</f>
        <v/>
      </c>
      <c r="XEB973" s="16" t="str">
        <f>IF(ISERROR(VLOOKUP(XDX973,'Controle de Estoque'!XDR:XDY,1,FALSE)),"",VLOOKUP(XDX973,'Controle de Estoque'!XDR:XDY,4,FALSE))</f>
        <v/>
      </c>
      <c r="XEC973" s="16" t="str">
        <f>IF(ISERROR(VLOOKUP(XDY973,'Controle de Estoque'!XDS:XDZ,1,FALSE)),"",VLOOKUP(XDY973,'Controle de Estoque'!XDS:XDZ,4,FALSE))</f>
        <v/>
      </c>
      <c r="XED973" s="16" t="str">
        <f>IF(ISERROR(VLOOKUP(XDZ973,'Controle de Estoque'!XDT:XEA,1,FALSE)),"",VLOOKUP(XDZ973,'Controle de Estoque'!XDT:XEA,4,FALSE))</f>
        <v/>
      </c>
      <c r="XEE973" s="16" t="str">
        <f>IF(ISERROR(VLOOKUP(XEA973,'Controle de Estoque'!XDU:XEB,1,FALSE)),"",VLOOKUP(XEA973,'Controle de Estoque'!XDU:XEB,4,FALSE))</f>
        <v/>
      </c>
      <c r="XEF973" s="16" t="str">
        <f>IF(ISERROR(VLOOKUP(XEB973,'Controle de Estoque'!XDV:XEC,1,FALSE)),"",VLOOKUP(XEB973,'Controle de Estoque'!XDV:XEC,4,FALSE))</f>
        <v/>
      </c>
      <c r="XEG973" s="16" t="str">
        <f>IF(ISERROR(VLOOKUP(XEC973,'Controle de Estoque'!XDW:XED,1,FALSE)),"",VLOOKUP(XEC973,'Controle de Estoque'!XDW:XED,4,FALSE))</f>
        <v/>
      </c>
      <c r="XEH973" s="16" t="str">
        <f>IF(ISERROR(VLOOKUP(XED973,'Controle de Estoque'!XDX:XEE,1,FALSE)),"",VLOOKUP(XED973,'Controle de Estoque'!XDX:XEE,4,FALSE))</f>
        <v/>
      </c>
      <c r="XEI973" s="16" t="str">
        <f>IF(ISERROR(VLOOKUP(XEE973,'Controle de Estoque'!XDY:XEF,1,FALSE)),"",VLOOKUP(XEE973,'Controle de Estoque'!XDY:XEF,4,FALSE))</f>
        <v/>
      </c>
      <c r="XEJ973" s="16" t="str">
        <f>IF(ISERROR(VLOOKUP(XEF973,'Controle de Estoque'!XDZ:XEG,1,FALSE)),"",VLOOKUP(XEF973,'Controle de Estoque'!XDZ:XEG,4,FALSE))</f>
        <v/>
      </c>
      <c r="XEK973" s="16" t="str">
        <f>IF(ISERROR(VLOOKUP(XEG973,'Controle de Estoque'!XEA:XEH,1,FALSE)),"",VLOOKUP(XEG973,'Controle de Estoque'!XEA:XEH,4,FALSE))</f>
        <v/>
      </c>
      <c r="XEL973" s="16" t="str">
        <f>IF(ISERROR(VLOOKUP(XEH973,'Controle de Estoque'!XEB:XEI,1,FALSE)),"",VLOOKUP(XEH973,'Controle de Estoque'!XEB:XEI,4,FALSE))</f>
        <v/>
      </c>
      <c r="XEM973" s="16" t="str">
        <f>IF(ISERROR(VLOOKUP(XEI973,'Controle de Estoque'!XEC:XEJ,1,FALSE)),"",VLOOKUP(XEI973,'Controle de Estoque'!XEC:XEJ,4,FALSE))</f>
        <v/>
      </c>
      <c r="XEN973" s="16" t="str">
        <f>IF(ISERROR(VLOOKUP(XEJ973,'Controle de Estoque'!XED:XEK,1,FALSE)),"",VLOOKUP(XEJ973,'Controle de Estoque'!XED:XEK,4,FALSE))</f>
        <v/>
      </c>
      <c r="XEO973" s="16" t="str">
        <f>IF(ISERROR(VLOOKUP(XEK973,'Controle de Estoque'!XEE:XEL,1,FALSE)),"",VLOOKUP(XEK973,'Controle de Estoque'!XEE:XEL,4,FALSE))</f>
        <v/>
      </c>
      <c r="XEP973" s="16" t="str">
        <f>IF(ISERROR(VLOOKUP(XEL973,'Controle de Estoque'!XEF:XEM,1,FALSE)),"",VLOOKUP(XEL973,'Controle de Estoque'!XEF:XEM,4,FALSE))</f>
        <v/>
      </c>
      <c r="XEQ973" s="16" t="str">
        <f>IF(ISERROR(VLOOKUP(XEM973,'Controle de Estoque'!XEG:XEN,1,FALSE)),"",VLOOKUP(XEM973,'Controle de Estoque'!XEG:XEN,4,FALSE))</f>
        <v/>
      </c>
      <c r="XER973" s="16" t="str">
        <f>IF(ISERROR(VLOOKUP(XEN973,'Controle de Estoque'!XEH:XEO,1,FALSE)),"",VLOOKUP(XEN973,'Controle de Estoque'!XEH:XEO,4,FALSE))</f>
        <v/>
      </c>
      <c r="XES973" s="16" t="str">
        <f>IF(ISERROR(VLOOKUP(XEO973,'Controle de Estoque'!XEI:XEP,1,FALSE)),"",VLOOKUP(XEO973,'Controle de Estoque'!XEI:XEP,4,FALSE))</f>
        <v/>
      </c>
      <c r="XET973" s="16" t="str">
        <f>IF(ISERROR(VLOOKUP(XEP973,'Controle de Estoque'!XEJ:XEQ,1,FALSE)),"",VLOOKUP(XEP973,'Controle de Estoque'!XEJ:XEQ,4,FALSE))</f>
        <v/>
      </c>
      <c r="XEU973" s="16" t="str">
        <f>IF(ISERROR(VLOOKUP(XEQ973,'Controle de Estoque'!XEK:XER,1,FALSE)),"",VLOOKUP(XEQ973,'Controle de Estoque'!XEK:XER,4,FALSE))</f>
        <v/>
      </c>
    </row>
    <row r="974" spans="1:16375" ht="16.5" customHeight="1" x14ac:dyDescent="0.25">
      <c r="A974" s="29" t="s">
        <v>3125</v>
      </c>
      <c r="B974" s="44">
        <v>46104</v>
      </c>
      <c r="C974" s="20">
        <v>2</v>
      </c>
      <c r="E974" s="47">
        <f>IF(ISERROR(VLOOKUP(A974,'Controle de Estoque'!A:H,1,FALSE)),"",VLOOKUP(A974,'Controle de Estoque'!A:H,4,FALSE))</f>
        <v>0</v>
      </c>
      <c r="I974" s="16" t="s">
        <v>7455</v>
      </c>
      <c r="J974" s="16" t="str">
        <f t="shared" si="45"/>
        <v>A</v>
      </c>
      <c r="K974" s="16">
        <f t="shared" si="46"/>
        <v>6</v>
      </c>
      <c r="L974" s="12">
        <f t="shared" si="47"/>
        <v>1.9634150332144376E-4</v>
      </c>
    </row>
    <row r="975" spans="1:16375" x14ac:dyDescent="0.25">
      <c r="A975" s="29" t="s">
        <v>2339</v>
      </c>
      <c r="B975" s="44">
        <v>46104</v>
      </c>
      <c r="C975" s="20">
        <v>1</v>
      </c>
      <c r="E975" s="47">
        <f>IF(ISERROR(VLOOKUP(A975,'Controle de Estoque'!A:H,1,FALSE)),"",VLOOKUP(A975,'Controle de Estoque'!A:H,4,FALSE))</f>
        <v>176</v>
      </c>
      <c r="I975" s="16" t="s">
        <v>8522</v>
      </c>
      <c r="J975" s="16" t="str">
        <f t="shared" si="45"/>
        <v>A</v>
      </c>
      <c r="K975" s="16">
        <f t="shared" si="46"/>
        <v>184</v>
      </c>
      <c r="L975" s="12">
        <f t="shared" si="47"/>
        <v>6.0211394351909423E-3</v>
      </c>
    </row>
    <row r="976" spans="1:16375" x14ac:dyDescent="0.25">
      <c r="A976" s="29" t="s">
        <v>2337</v>
      </c>
      <c r="B976" s="44">
        <v>46104</v>
      </c>
      <c r="C976" s="20">
        <v>2</v>
      </c>
      <c r="E976" s="47">
        <f>IF(ISERROR(VLOOKUP(A976,'Controle de Estoque'!A:H,1,FALSE)),"",VLOOKUP(A976,'Controle de Estoque'!A:H,4,FALSE))</f>
        <v>56</v>
      </c>
      <c r="I976" s="16" t="s">
        <v>8522</v>
      </c>
      <c r="J976" s="16" t="str">
        <f t="shared" si="45"/>
        <v>A</v>
      </c>
      <c r="K976" s="16">
        <f t="shared" si="46"/>
        <v>95</v>
      </c>
      <c r="L976" s="12">
        <f t="shared" si="47"/>
        <v>3.108740469256193E-3</v>
      </c>
    </row>
    <row r="977" spans="1:12" x14ac:dyDescent="0.25">
      <c r="A977" s="29" t="s">
        <v>2126</v>
      </c>
      <c r="B977" s="44">
        <v>46104</v>
      </c>
      <c r="C977" s="20">
        <v>1</v>
      </c>
      <c r="E977" s="47">
        <f>IF(ISERROR(VLOOKUP(A977,'Controle de Estoque'!A:H,1,FALSE)),"",VLOOKUP(A977,'Controle de Estoque'!A:H,4,FALSE))</f>
        <v>13</v>
      </c>
      <c r="I977" s="16" t="s">
        <v>8522</v>
      </c>
      <c r="J977" s="16" t="str">
        <f t="shared" si="45"/>
        <v>A</v>
      </c>
      <c r="K977" s="16">
        <f t="shared" si="46"/>
        <v>11</v>
      </c>
      <c r="L977" s="12">
        <f t="shared" si="47"/>
        <v>3.5995942275598026E-4</v>
      </c>
    </row>
    <row r="978" spans="1:12" x14ac:dyDescent="0.25">
      <c r="A978" s="29" t="s">
        <v>1994</v>
      </c>
      <c r="B978" s="44">
        <v>46104</v>
      </c>
      <c r="C978" s="20">
        <v>1</v>
      </c>
      <c r="E978" s="47">
        <f>IF(ISERROR(VLOOKUP(A978,'Controle de Estoque'!A:H,1,FALSE)),"",VLOOKUP(A978,'Controle de Estoque'!A:H,4,FALSE))</f>
        <v>1</v>
      </c>
      <c r="I978" s="16" t="s">
        <v>8522</v>
      </c>
      <c r="J978" s="16" t="str">
        <f t="shared" si="45"/>
        <v>A</v>
      </c>
      <c r="K978" s="16">
        <f t="shared" si="46"/>
        <v>13</v>
      </c>
      <c r="L978" s="12">
        <f t="shared" si="47"/>
        <v>4.2540659052979485E-4</v>
      </c>
    </row>
    <row r="979" spans="1:12" x14ac:dyDescent="0.25">
      <c r="A979" s="29" t="s">
        <v>1914</v>
      </c>
      <c r="B979" s="44">
        <v>46104</v>
      </c>
      <c r="C979" s="20">
        <v>3</v>
      </c>
      <c r="E979" s="47">
        <f>IF(ISERROR(VLOOKUP(A979,'Controle de Estoque'!A:H,1,FALSE)),"",VLOOKUP(A979,'Controle de Estoque'!A:H,4,FALSE))</f>
        <v>0</v>
      </c>
      <c r="I979" s="16" t="s">
        <v>8522</v>
      </c>
      <c r="J979" s="16" t="str">
        <f t="shared" si="45"/>
        <v>A</v>
      </c>
      <c r="K979" s="16">
        <f t="shared" si="46"/>
        <v>71</v>
      </c>
      <c r="L979" s="12">
        <f t="shared" si="47"/>
        <v>2.3233744559704177E-3</v>
      </c>
    </row>
    <row r="980" spans="1:12" x14ac:dyDescent="0.25">
      <c r="A980" s="29" t="s">
        <v>1913</v>
      </c>
      <c r="B980" s="44">
        <v>46104</v>
      </c>
      <c r="C980" s="20">
        <v>3</v>
      </c>
      <c r="E980" s="47">
        <f>IF(ISERROR(VLOOKUP(A980,'Controle de Estoque'!A:H,1,FALSE)),"",VLOOKUP(A980,'Controle de Estoque'!A:H,4,FALSE))</f>
        <v>108</v>
      </c>
      <c r="I980" s="16" t="s">
        <v>8522</v>
      </c>
      <c r="J980" s="16" t="str">
        <f t="shared" si="45"/>
        <v>A</v>
      </c>
      <c r="K980" s="16">
        <f t="shared" si="46"/>
        <v>60</v>
      </c>
      <c r="L980" s="12">
        <f t="shared" si="47"/>
        <v>1.9634150332144377E-3</v>
      </c>
    </row>
    <row r="981" spans="1:12" x14ac:dyDescent="0.25">
      <c r="A981" s="29" t="s">
        <v>1906</v>
      </c>
      <c r="B981" s="44">
        <v>46104</v>
      </c>
      <c r="C981" s="20">
        <v>3</v>
      </c>
      <c r="E981" s="47">
        <f>IF(ISERROR(VLOOKUP(A981,'Controle de Estoque'!A:H,1,FALSE)),"",VLOOKUP(A981,'Controle de Estoque'!A:H,4,FALSE))</f>
        <v>40</v>
      </c>
      <c r="I981" s="16" t="s">
        <v>8522</v>
      </c>
      <c r="J981" s="16" t="str">
        <f t="shared" si="45"/>
        <v>A</v>
      </c>
      <c r="K981" s="16">
        <f t="shared" si="46"/>
        <v>57</v>
      </c>
      <c r="L981" s="12">
        <f t="shared" si="47"/>
        <v>1.8652442815537157E-3</v>
      </c>
    </row>
    <row r="982" spans="1:12" x14ac:dyDescent="0.25">
      <c r="A982" s="29" t="s">
        <v>1853</v>
      </c>
      <c r="B982" s="44">
        <v>46104</v>
      </c>
      <c r="C982" s="20">
        <v>1</v>
      </c>
      <c r="E982" s="47">
        <f>IF(ISERROR(VLOOKUP(A982,'Controle de Estoque'!A:H,1,FALSE)),"",VLOOKUP(A982,'Controle de Estoque'!A:H,4,FALSE))</f>
        <v>41</v>
      </c>
      <c r="I982" s="16" t="s">
        <v>8522</v>
      </c>
      <c r="J982" s="16" t="str">
        <f t="shared" si="45"/>
        <v>A</v>
      </c>
      <c r="K982" s="16">
        <f t="shared" si="46"/>
        <v>13</v>
      </c>
      <c r="L982" s="12">
        <f t="shared" si="47"/>
        <v>4.2540659052979485E-4</v>
      </c>
    </row>
    <row r="983" spans="1:12" x14ac:dyDescent="0.25">
      <c r="A983" s="29" t="s">
        <v>1850</v>
      </c>
      <c r="B983" s="44">
        <v>46104</v>
      </c>
      <c r="C983" s="20">
        <v>1</v>
      </c>
      <c r="E983" s="47">
        <f>IF(ISERROR(VLOOKUP(A983,'Controle de Estoque'!A:H,1,FALSE)),"",VLOOKUP(A983,'Controle de Estoque'!A:H,4,FALSE))</f>
        <v>98</v>
      </c>
      <c r="I983" s="16" t="s">
        <v>8522</v>
      </c>
      <c r="J983" s="16" t="str">
        <f t="shared" si="45"/>
        <v>A</v>
      </c>
      <c r="K983" s="16">
        <f t="shared" si="46"/>
        <v>20</v>
      </c>
      <c r="L983" s="12">
        <f t="shared" si="47"/>
        <v>6.5447167773814588E-4</v>
      </c>
    </row>
    <row r="984" spans="1:12" x14ac:dyDescent="0.25">
      <c r="A984" s="29" t="s">
        <v>1751</v>
      </c>
      <c r="B984" s="44">
        <v>46104</v>
      </c>
      <c r="C984" s="20">
        <v>1</v>
      </c>
      <c r="E984" s="47">
        <f>IF(ISERROR(VLOOKUP(A984,'Controle de Estoque'!A:H,1,FALSE)),"",VLOOKUP(A984,'Controle de Estoque'!A:H,4,FALSE))</f>
        <v>10</v>
      </c>
      <c r="I984" s="16" t="s">
        <v>8522</v>
      </c>
      <c r="J984" s="16" t="str">
        <f t="shared" si="45"/>
        <v>A</v>
      </c>
      <c r="K984" s="16">
        <f t="shared" si="46"/>
        <v>26</v>
      </c>
      <c r="L984" s="12">
        <f t="shared" si="47"/>
        <v>8.508131810595897E-4</v>
      </c>
    </row>
    <row r="985" spans="1:12" x14ac:dyDescent="0.25">
      <c r="A985" s="29" t="s">
        <v>1750</v>
      </c>
      <c r="B985" s="44">
        <v>46104</v>
      </c>
      <c r="C985" s="20">
        <v>1</v>
      </c>
      <c r="E985" s="47">
        <f>IF(ISERROR(VLOOKUP(A985,'Controle de Estoque'!A:H,1,FALSE)),"",VLOOKUP(A985,'Controle de Estoque'!A:H,4,FALSE))</f>
        <v>0</v>
      </c>
      <c r="I985" s="16" t="s">
        <v>8522</v>
      </c>
      <c r="J985" s="16" t="str">
        <f t="shared" si="45"/>
        <v>A</v>
      </c>
      <c r="K985" s="16">
        <f t="shared" si="46"/>
        <v>23</v>
      </c>
      <c r="L985" s="12">
        <f t="shared" si="47"/>
        <v>7.5264242939886779E-4</v>
      </c>
    </row>
    <row r="986" spans="1:12" x14ac:dyDescent="0.25">
      <c r="A986" s="29" t="s">
        <v>1748</v>
      </c>
      <c r="B986" s="44">
        <v>46104</v>
      </c>
      <c r="C986" s="20">
        <v>1</v>
      </c>
      <c r="E986" s="47">
        <f>IF(ISERROR(VLOOKUP(A986,'Controle de Estoque'!A:H,1,FALSE)),"",VLOOKUP(A986,'Controle de Estoque'!A:H,4,FALSE))</f>
        <v>12</v>
      </c>
      <c r="I986" s="16" t="s">
        <v>8522</v>
      </c>
      <c r="J986" s="16" t="str">
        <f t="shared" si="45"/>
        <v>A</v>
      </c>
      <c r="K986" s="16">
        <f t="shared" si="46"/>
        <v>26</v>
      </c>
      <c r="L986" s="12">
        <f t="shared" si="47"/>
        <v>8.508131810595897E-4</v>
      </c>
    </row>
    <row r="987" spans="1:12" x14ac:dyDescent="0.25">
      <c r="A987" s="29" t="s">
        <v>1673</v>
      </c>
      <c r="B987" s="44">
        <v>46104</v>
      </c>
      <c r="C987" s="20">
        <v>1</v>
      </c>
      <c r="E987" s="47">
        <f>IF(ISERROR(VLOOKUP(A987,'Controle de Estoque'!A:H,1,FALSE)),"",VLOOKUP(A987,'Controle de Estoque'!A:H,4,FALSE))</f>
        <v>15</v>
      </c>
      <c r="I987" s="16" t="s">
        <v>8522</v>
      </c>
      <c r="J987" s="16" t="str">
        <f t="shared" si="45"/>
        <v>A</v>
      </c>
      <c r="K987" s="16">
        <f t="shared" si="46"/>
        <v>5</v>
      </c>
      <c r="L987" s="12">
        <f t="shared" si="47"/>
        <v>1.6361791943453647E-4</v>
      </c>
    </row>
    <row r="988" spans="1:12" x14ac:dyDescent="0.25">
      <c r="A988" s="29" t="s">
        <v>8521</v>
      </c>
      <c r="B988" s="44">
        <v>46104</v>
      </c>
      <c r="C988" s="20">
        <v>1</v>
      </c>
      <c r="E988" s="47">
        <f>IF(ISERROR(VLOOKUP(A988,'Controle de Estoque'!A:H,1,FALSE)),"",VLOOKUP(A988,'Controle de Estoque'!A:H,4,FALSE))</f>
        <v>0</v>
      </c>
      <c r="I988" s="16" t="s">
        <v>8522</v>
      </c>
      <c r="J988" s="16" t="str">
        <f t="shared" si="45"/>
        <v>A</v>
      </c>
      <c r="K988" s="16">
        <f t="shared" si="46"/>
        <v>1</v>
      </c>
      <c r="L988" s="12">
        <f t="shared" si="47"/>
        <v>3.2723583886907294E-5</v>
      </c>
    </row>
    <row r="989" spans="1:12" x14ac:dyDescent="0.25">
      <c r="A989" s="29" t="s">
        <v>7790</v>
      </c>
      <c r="B989" s="44">
        <v>46104</v>
      </c>
      <c r="C989" s="20">
        <v>1</v>
      </c>
      <c r="E989" s="47">
        <f>IF(ISERROR(VLOOKUP(A989,'Controle de Estoque'!A:H,1,FALSE)),"",VLOOKUP(A989,'Controle de Estoque'!A:H,4,FALSE))</f>
        <v>2</v>
      </c>
      <c r="I989" s="16" t="s">
        <v>8448</v>
      </c>
      <c r="J989" s="16" t="str">
        <f t="shared" si="45"/>
        <v>A</v>
      </c>
      <c r="K989" s="16">
        <f t="shared" si="46"/>
        <v>2</v>
      </c>
      <c r="L989" s="12">
        <f t="shared" si="47"/>
        <v>6.5447167773814588E-5</v>
      </c>
    </row>
    <row r="990" spans="1:12" x14ac:dyDescent="0.25">
      <c r="A990" s="26" t="s">
        <v>988</v>
      </c>
      <c r="B990" s="44">
        <v>46105</v>
      </c>
      <c r="C990" s="20">
        <v>2</v>
      </c>
      <c r="E990" s="47">
        <f>IF(ISERROR(VLOOKUP(A990,'Controle de Estoque'!A:H,1,FALSE)),"",VLOOKUP(A990,'Controle de Estoque'!A:H,4,FALSE))</f>
        <v>0</v>
      </c>
      <c r="I990" s="16" t="s">
        <v>8448</v>
      </c>
      <c r="J990" s="16" t="str">
        <f t="shared" si="45"/>
        <v>A</v>
      </c>
      <c r="K990" s="16">
        <f t="shared" si="46"/>
        <v>2</v>
      </c>
      <c r="L990" s="12">
        <f t="shared" si="47"/>
        <v>6.5447167773814588E-5</v>
      </c>
    </row>
    <row r="991" spans="1:12" x14ac:dyDescent="0.25">
      <c r="A991" s="29" t="s">
        <v>2117</v>
      </c>
      <c r="B991" s="44">
        <v>46106</v>
      </c>
      <c r="C991" s="20">
        <v>1</v>
      </c>
      <c r="E991" s="47">
        <f>IF(ISERROR(VLOOKUP(A991,'Controle de Estoque'!A:H,1,FALSE)),"",VLOOKUP(A991,'Controle de Estoque'!A:H,4,FALSE))</f>
        <v>1</v>
      </c>
      <c r="I991" s="16" t="s">
        <v>8525</v>
      </c>
      <c r="J991" s="16" t="str">
        <f t="shared" si="45"/>
        <v>A</v>
      </c>
      <c r="K991" s="16">
        <f t="shared" si="46"/>
        <v>15</v>
      </c>
      <c r="L991" s="12">
        <f t="shared" si="47"/>
        <v>4.9085375830360944E-4</v>
      </c>
    </row>
    <row r="992" spans="1:12" x14ac:dyDescent="0.25">
      <c r="A992" s="43" t="s">
        <v>1920</v>
      </c>
      <c r="B992" s="44">
        <v>46106</v>
      </c>
      <c r="C992" s="20">
        <v>1</v>
      </c>
      <c r="E992" s="47">
        <f>IF(ISERROR(VLOOKUP(A992,'Controle de Estoque'!A:H,1,FALSE)),"",VLOOKUP(A992,'Controle de Estoque'!A:H,4,FALSE))</f>
        <v>111</v>
      </c>
      <c r="I992" s="16" t="s">
        <v>8251</v>
      </c>
      <c r="J992" s="16" t="str">
        <f t="shared" si="45"/>
        <v>A</v>
      </c>
      <c r="K992" s="16">
        <f t="shared" si="46"/>
        <v>1</v>
      </c>
      <c r="L992" s="12">
        <f t="shared" si="47"/>
        <v>3.2723583886907294E-5</v>
      </c>
    </row>
    <row r="993" spans="1:12" x14ac:dyDescent="0.25">
      <c r="A993" s="43" t="s">
        <v>1918</v>
      </c>
      <c r="B993" s="44">
        <v>46106</v>
      </c>
      <c r="C993" s="20">
        <v>1</v>
      </c>
      <c r="E993" s="47">
        <f>IF(ISERROR(VLOOKUP(A993,'Controle de Estoque'!A:H,1,FALSE)),"",VLOOKUP(A993,'Controle de Estoque'!A:H,4,FALSE))</f>
        <v>116</v>
      </c>
      <c r="I993" s="16" t="s">
        <v>8251</v>
      </c>
      <c r="J993" s="16" t="str">
        <f t="shared" si="45"/>
        <v>A</v>
      </c>
      <c r="K993" s="16">
        <f t="shared" si="46"/>
        <v>44</v>
      </c>
      <c r="L993" s="12">
        <f t="shared" si="47"/>
        <v>1.439837691023921E-3</v>
      </c>
    </row>
    <row r="994" spans="1:12" x14ac:dyDescent="0.25">
      <c r="A994" s="43" t="s">
        <v>1445</v>
      </c>
      <c r="B994" s="44">
        <v>46106</v>
      </c>
      <c r="C994" s="20">
        <v>1</v>
      </c>
      <c r="E994" s="47">
        <f>IF(ISERROR(VLOOKUP(A994,'Controle de Estoque'!A:H,1,FALSE)),"",VLOOKUP(A994,'Controle de Estoque'!A:H,4,FALSE))</f>
        <v>2</v>
      </c>
      <c r="I994" s="16" t="s">
        <v>7455</v>
      </c>
      <c r="J994" s="16" t="str">
        <f t="shared" si="45"/>
        <v>A</v>
      </c>
      <c r="K994" s="16">
        <f t="shared" si="46"/>
        <v>9</v>
      </c>
      <c r="L994" s="12">
        <f t="shared" si="47"/>
        <v>2.9451225498216567E-4</v>
      </c>
    </row>
    <row r="995" spans="1:12" x14ac:dyDescent="0.25">
      <c r="A995" s="43" t="s">
        <v>1399</v>
      </c>
      <c r="B995" s="44">
        <v>46106</v>
      </c>
      <c r="C995" s="20">
        <v>1</v>
      </c>
      <c r="E995" s="47">
        <f>IF(ISERROR(VLOOKUP(A995,'Controle de Estoque'!A:H,1,FALSE)),"",VLOOKUP(A995,'Controle de Estoque'!A:H,4,FALSE))</f>
        <v>5</v>
      </c>
      <c r="I995" s="16"/>
      <c r="J995" s="16" t="str">
        <f t="shared" si="45"/>
        <v>A</v>
      </c>
      <c r="K995" s="16">
        <f t="shared" si="46"/>
        <v>12</v>
      </c>
      <c r="L995" s="12">
        <f t="shared" si="47"/>
        <v>3.9268300664288753E-4</v>
      </c>
    </row>
    <row r="996" spans="1:12" x14ac:dyDescent="0.25">
      <c r="A996" s="29" t="s">
        <v>5711</v>
      </c>
      <c r="B996" s="44">
        <v>46107</v>
      </c>
      <c r="C996" s="20">
        <v>1</v>
      </c>
      <c r="E996" s="47">
        <f>IF(ISERROR(VLOOKUP(A996,'Controle de Estoque'!A:H,1,FALSE)),"",VLOOKUP(A996,'Controle de Estoque'!A:H,4,FALSE))</f>
        <v>11</v>
      </c>
      <c r="I996" s="16" t="s">
        <v>8526</v>
      </c>
      <c r="J996" s="16" t="str">
        <f t="shared" si="45"/>
        <v>A</v>
      </c>
      <c r="K996" s="16">
        <f t="shared" si="46"/>
        <v>33</v>
      </c>
      <c r="L996" s="12">
        <f t="shared" si="47"/>
        <v>1.0798782682679407E-3</v>
      </c>
    </row>
    <row r="997" spans="1:12" x14ac:dyDescent="0.25">
      <c r="A997" s="29" t="s">
        <v>5711</v>
      </c>
      <c r="B997" s="44">
        <v>46107</v>
      </c>
      <c r="C997" s="20">
        <v>20</v>
      </c>
      <c r="E997" s="47">
        <f>IF(ISERROR(VLOOKUP(A997,'Controle de Estoque'!A:H,1,FALSE)),"",VLOOKUP(A997,'Controle de Estoque'!A:H,4,FALSE))</f>
        <v>11</v>
      </c>
      <c r="I997" s="16" t="s">
        <v>7455</v>
      </c>
      <c r="J997" s="16" t="str">
        <f t="shared" si="45"/>
        <v>A</v>
      </c>
      <c r="K997" s="16">
        <f t="shared" si="46"/>
        <v>33</v>
      </c>
      <c r="L997" s="12">
        <f t="shared" si="47"/>
        <v>1.0798782682679407E-3</v>
      </c>
    </row>
    <row r="998" spans="1:12" x14ac:dyDescent="0.25">
      <c r="A998" s="29" t="s">
        <v>3609</v>
      </c>
      <c r="B998" s="44">
        <v>46107</v>
      </c>
      <c r="C998" s="20">
        <v>1</v>
      </c>
      <c r="E998" s="47">
        <f>IF(ISERROR(VLOOKUP(A998,'Controle de Estoque'!A:H,1,FALSE)),"",VLOOKUP(A998,'Controle de Estoque'!A:H,4,FALSE))</f>
        <v>351</v>
      </c>
      <c r="I998" s="16" t="s">
        <v>8526</v>
      </c>
      <c r="J998" s="16" t="str">
        <f t="shared" si="45"/>
        <v>A</v>
      </c>
      <c r="K998" s="16">
        <f t="shared" si="46"/>
        <v>106</v>
      </c>
      <c r="L998" s="12">
        <f t="shared" si="47"/>
        <v>3.4686998920121733E-3</v>
      </c>
    </row>
    <row r="999" spans="1:12" x14ac:dyDescent="0.25">
      <c r="A999" s="29" t="s">
        <v>3608</v>
      </c>
      <c r="B999" s="44">
        <v>46107</v>
      </c>
      <c r="C999" s="20">
        <v>1</v>
      </c>
      <c r="E999" s="47">
        <f>IF(ISERROR(VLOOKUP(A999,'Controle de Estoque'!A:H,1,FALSE)),"",VLOOKUP(A999,'Controle de Estoque'!A:H,4,FALSE))</f>
        <v>47</v>
      </c>
      <c r="I999" s="16" t="s">
        <v>8526</v>
      </c>
      <c r="J999" s="16" t="str">
        <f t="shared" si="45"/>
        <v>A</v>
      </c>
      <c r="K999" s="16">
        <f t="shared" si="46"/>
        <v>36</v>
      </c>
      <c r="L999" s="12">
        <f t="shared" si="47"/>
        <v>1.1780490199286627E-3</v>
      </c>
    </row>
    <row r="1000" spans="1:12" x14ac:dyDescent="0.25">
      <c r="A1000" s="29" t="s">
        <v>3607</v>
      </c>
      <c r="B1000" s="44">
        <v>46107</v>
      </c>
      <c r="C1000" s="20">
        <v>1</v>
      </c>
      <c r="E1000" s="47">
        <f>IF(ISERROR(VLOOKUP(A1000,'Controle de Estoque'!A:H,1,FALSE)),"",VLOOKUP(A1000,'Controle de Estoque'!A:H,4,FALSE))</f>
        <v>63</v>
      </c>
      <c r="I1000" s="16" t="s">
        <v>8526</v>
      </c>
      <c r="J1000" s="16" t="str">
        <f t="shared" si="45"/>
        <v>A</v>
      </c>
      <c r="K1000" s="16">
        <f t="shared" si="46"/>
        <v>33</v>
      </c>
      <c r="L1000" s="12">
        <f t="shared" si="47"/>
        <v>1.0798782682679407E-3</v>
      </c>
    </row>
    <row r="1001" spans="1:12" x14ac:dyDescent="0.25">
      <c r="A1001" s="29" t="s">
        <v>3606</v>
      </c>
      <c r="B1001" s="44">
        <v>46107</v>
      </c>
      <c r="C1001" s="20">
        <v>1</v>
      </c>
      <c r="E1001" s="47">
        <f>IF(ISERROR(VLOOKUP(A1001,'Controle de Estoque'!A:H,1,FALSE)),"",VLOOKUP(A1001,'Controle de Estoque'!A:H,4,FALSE))</f>
        <v>30</v>
      </c>
      <c r="I1001" s="16" t="s">
        <v>8526</v>
      </c>
      <c r="J1001" s="16" t="str">
        <f t="shared" si="45"/>
        <v>A</v>
      </c>
      <c r="K1001" s="16">
        <f t="shared" si="46"/>
        <v>92</v>
      </c>
      <c r="L1001" s="12">
        <f t="shared" si="47"/>
        <v>3.0105697175954712E-3</v>
      </c>
    </row>
    <row r="1002" spans="1:12" x14ac:dyDescent="0.25">
      <c r="A1002" s="29" t="s">
        <v>3606</v>
      </c>
      <c r="B1002" s="44">
        <v>46107</v>
      </c>
      <c r="C1002" s="20">
        <v>1</v>
      </c>
      <c r="E1002" s="47">
        <f>IF(ISERROR(VLOOKUP(A1002,'Controle de Estoque'!A:H,1,FALSE)),"",VLOOKUP(A1002,'Controle de Estoque'!A:H,4,FALSE))</f>
        <v>30</v>
      </c>
      <c r="I1002" s="16" t="s">
        <v>8526</v>
      </c>
      <c r="J1002" s="16" t="str">
        <f t="shared" si="45"/>
        <v>A</v>
      </c>
      <c r="K1002" s="16">
        <f t="shared" si="46"/>
        <v>92</v>
      </c>
      <c r="L1002" s="12">
        <f t="shared" si="47"/>
        <v>3.0105697175954712E-3</v>
      </c>
    </row>
    <row r="1003" spans="1:12" x14ac:dyDescent="0.25">
      <c r="A1003" s="29" t="s">
        <v>3606</v>
      </c>
      <c r="B1003" s="44">
        <v>46107</v>
      </c>
      <c r="C1003" s="20">
        <v>1</v>
      </c>
      <c r="E1003" s="47">
        <f>IF(ISERROR(VLOOKUP(A1003,'Controle de Estoque'!A:H,1,FALSE)),"",VLOOKUP(A1003,'Controle de Estoque'!A:H,4,FALSE))</f>
        <v>30</v>
      </c>
      <c r="I1003" s="16" t="s">
        <v>8526</v>
      </c>
      <c r="J1003" s="16" t="str">
        <f t="shared" si="45"/>
        <v>A</v>
      </c>
      <c r="K1003" s="16">
        <f t="shared" si="46"/>
        <v>92</v>
      </c>
      <c r="L1003" s="12">
        <f t="shared" si="47"/>
        <v>3.0105697175954712E-3</v>
      </c>
    </row>
    <row r="1004" spans="1:12" x14ac:dyDescent="0.25">
      <c r="A1004" s="29" t="s">
        <v>3606</v>
      </c>
      <c r="B1004" s="44">
        <v>46107</v>
      </c>
      <c r="C1004" s="20">
        <v>1</v>
      </c>
      <c r="E1004" s="47">
        <f>IF(ISERROR(VLOOKUP(A1004,'Controle de Estoque'!A:H,1,FALSE)),"",VLOOKUP(A1004,'Controle de Estoque'!A:H,4,FALSE))</f>
        <v>30</v>
      </c>
      <c r="I1004" s="16" t="s">
        <v>8526</v>
      </c>
      <c r="J1004" s="16" t="str">
        <f t="shared" si="45"/>
        <v>A</v>
      </c>
      <c r="K1004" s="16">
        <f t="shared" si="46"/>
        <v>92</v>
      </c>
      <c r="L1004" s="12">
        <f t="shared" si="47"/>
        <v>3.0105697175954712E-3</v>
      </c>
    </row>
    <row r="1005" spans="1:12" x14ac:dyDescent="0.25">
      <c r="A1005" s="29" t="s">
        <v>3232</v>
      </c>
      <c r="B1005" s="44">
        <v>46107</v>
      </c>
      <c r="C1005" s="20">
        <v>1</v>
      </c>
      <c r="E1005" s="47">
        <f>IF(ISERROR(VLOOKUP(A1005,'Controle de Estoque'!A:H,1,FALSE)),"",VLOOKUP(A1005,'Controle de Estoque'!A:H,4,FALSE))</f>
        <v>10</v>
      </c>
      <c r="I1005" s="16" t="s">
        <v>8526</v>
      </c>
      <c r="J1005" s="16" t="str">
        <f t="shared" si="45"/>
        <v>A</v>
      </c>
      <c r="K1005" s="16">
        <f t="shared" si="46"/>
        <v>2</v>
      </c>
      <c r="L1005" s="12">
        <f t="shared" si="47"/>
        <v>6.5447167773814588E-5</v>
      </c>
    </row>
    <row r="1006" spans="1:12" x14ac:dyDescent="0.25">
      <c r="A1006" s="29" t="s">
        <v>2453</v>
      </c>
      <c r="B1006" s="44">
        <v>46107</v>
      </c>
      <c r="C1006" s="20">
        <v>1</v>
      </c>
      <c r="E1006" s="47">
        <f>IF(ISERROR(VLOOKUP(A1006,'Controle de Estoque'!A:H,1,FALSE)),"",VLOOKUP(A1006,'Controle de Estoque'!A:H,4,FALSE))</f>
        <v>0</v>
      </c>
      <c r="I1006" s="16" t="s">
        <v>8526</v>
      </c>
      <c r="J1006" s="16" t="str">
        <f t="shared" si="45"/>
        <v>A</v>
      </c>
      <c r="K1006" s="16">
        <f t="shared" si="46"/>
        <v>18</v>
      </c>
      <c r="L1006" s="12">
        <f t="shared" si="47"/>
        <v>5.8902450996433135E-4</v>
      </c>
    </row>
    <row r="1007" spans="1:12" x14ac:dyDescent="0.25">
      <c r="A1007" s="29" t="s">
        <v>2453</v>
      </c>
      <c r="B1007" s="44">
        <v>46107</v>
      </c>
      <c r="C1007" s="20">
        <v>1</v>
      </c>
      <c r="E1007" s="47">
        <f>IF(ISERROR(VLOOKUP(A1007,'Controle de Estoque'!A:H,1,FALSE)),"",VLOOKUP(A1007,'Controle de Estoque'!A:H,4,FALSE))</f>
        <v>0</v>
      </c>
      <c r="I1007" s="16" t="s">
        <v>8526</v>
      </c>
      <c r="J1007" s="16" t="str">
        <f t="shared" si="45"/>
        <v>A</v>
      </c>
      <c r="K1007" s="16">
        <f t="shared" si="46"/>
        <v>18</v>
      </c>
      <c r="L1007" s="12">
        <f t="shared" si="47"/>
        <v>5.8902450996433135E-4</v>
      </c>
    </row>
    <row r="1008" spans="1:12" x14ac:dyDescent="0.25">
      <c r="A1008" s="29" t="s">
        <v>2339</v>
      </c>
      <c r="B1008" s="44">
        <v>46107</v>
      </c>
      <c r="C1008" s="20">
        <v>1</v>
      </c>
      <c r="E1008" s="47">
        <f>IF(ISERROR(VLOOKUP(A1008,'Controle de Estoque'!A:H,1,FALSE)),"",VLOOKUP(A1008,'Controle de Estoque'!A:H,4,FALSE))</f>
        <v>176</v>
      </c>
      <c r="I1008" s="16" t="s">
        <v>8526</v>
      </c>
      <c r="J1008" s="16" t="str">
        <f t="shared" si="45"/>
        <v>A</v>
      </c>
      <c r="K1008" s="16">
        <f t="shared" si="46"/>
        <v>184</v>
      </c>
      <c r="L1008" s="12">
        <f t="shared" si="47"/>
        <v>6.0211394351909423E-3</v>
      </c>
    </row>
    <row r="1009" spans="1:12" x14ac:dyDescent="0.25">
      <c r="A1009" s="29" t="s">
        <v>2337</v>
      </c>
      <c r="B1009" s="44">
        <v>46107</v>
      </c>
      <c r="C1009" s="20">
        <v>1</v>
      </c>
      <c r="E1009" s="47">
        <f>IF(ISERROR(VLOOKUP(A1009,'Controle de Estoque'!A:H,1,FALSE)),"",VLOOKUP(A1009,'Controle de Estoque'!A:H,4,FALSE))</f>
        <v>56</v>
      </c>
      <c r="I1009" s="16" t="s">
        <v>8526</v>
      </c>
      <c r="J1009" s="16" t="str">
        <f t="shared" si="45"/>
        <v>A</v>
      </c>
      <c r="K1009" s="16">
        <f t="shared" si="46"/>
        <v>95</v>
      </c>
      <c r="L1009" s="12">
        <f t="shared" si="47"/>
        <v>3.108740469256193E-3</v>
      </c>
    </row>
    <row r="1010" spans="1:12" x14ac:dyDescent="0.25">
      <c r="A1010" s="29" t="s">
        <v>2126</v>
      </c>
      <c r="B1010" s="44">
        <v>46107</v>
      </c>
      <c r="C1010" s="20">
        <v>1</v>
      </c>
      <c r="E1010" s="47">
        <f>IF(ISERROR(VLOOKUP(A1010,'Controle de Estoque'!A:H,1,FALSE)),"",VLOOKUP(A1010,'Controle de Estoque'!A:H,4,FALSE))</f>
        <v>13</v>
      </c>
      <c r="I1010" s="16" t="s">
        <v>8526</v>
      </c>
      <c r="J1010" s="16" t="str">
        <f t="shared" si="45"/>
        <v>A</v>
      </c>
      <c r="K1010" s="16">
        <f t="shared" si="46"/>
        <v>11</v>
      </c>
      <c r="L1010" s="12">
        <f t="shared" si="47"/>
        <v>3.5995942275598026E-4</v>
      </c>
    </row>
    <row r="1011" spans="1:12" x14ac:dyDescent="0.25">
      <c r="A1011" s="29" t="s">
        <v>1994</v>
      </c>
      <c r="B1011" s="44">
        <v>46107</v>
      </c>
      <c r="C1011" s="20">
        <v>1</v>
      </c>
      <c r="E1011" s="47">
        <f>IF(ISERROR(VLOOKUP(A1011,'Controle de Estoque'!A:H,1,FALSE)),"",VLOOKUP(A1011,'Controle de Estoque'!A:H,4,FALSE))</f>
        <v>1</v>
      </c>
      <c r="I1011" s="16" t="s">
        <v>8526</v>
      </c>
      <c r="J1011" s="16" t="str">
        <f t="shared" si="45"/>
        <v>A</v>
      </c>
      <c r="K1011" s="16">
        <f t="shared" si="46"/>
        <v>13</v>
      </c>
      <c r="L1011" s="12">
        <f t="shared" si="47"/>
        <v>4.2540659052979485E-4</v>
      </c>
    </row>
    <row r="1012" spans="1:12" x14ac:dyDescent="0.25">
      <c r="A1012" s="29" t="s">
        <v>1914</v>
      </c>
      <c r="B1012" s="44">
        <v>46107</v>
      </c>
      <c r="C1012" s="20">
        <v>1</v>
      </c>
      <c r="E1012" s="47">
        <f>IF(ISERROR(VLOOKUP(A1012,'Controle de Estoque'!A:H,1,FALSE)),"",VLOOKUP(A1012,'Controle de Estoque'!A:H,4,FALSE))</f>
        <v>0</v>
      </c>
      <c r="I1012" s="16" t="s">
        <v>8526</v>
      </c>
      <c r="J1012" s="16" t="str">
        <f t="shared" si="45"/>
        <v>A</v>
      </c>
      <c r="K1012" s="16">
        <f t="shared" si="46"/>
        <v>71</v>
      </c>
      <c r="L1012" s="12">
        <f t="shared" si="47"/>
        <v>2.3233744559704177E-3</v>
      </c>
    </row>
    <row r="1013" spans="1:12" x14ac:dyDescent="0.25">
      <c r="A1013" s="29" t="s">
        <v>1913</v>
      </c>
      <c r="B1013" s="44">
        <v>46107</v>
      </c>
      <c r="C1013" s="20">
        <v>1</v>
      </c>
      <c r="E1013" s="47">
        <f>IF(ISERROR(VLOOKUP(A1013,'Controle de Estoque'!A:H,1,FALSE)),"",VLOOKUP(A1013,'Controle de Estoque'!A:H,4,FALSE))</f>
        <v>108</v>
      </c>
      <c r="I1013" s="16" t="s">
        <v>8526</v>
      </c>
      <c r="J1013" s="16" t="str">
        <f t="shared" si="45"/>
        <v>A</v>
      </c>
      <c r="K1013" s="16">
        <f t="shared" si="46"/>
        <v>60</v>
      </c>
      <c r="L1013" s="12">
        <f t="shared" si="47"/>
        <v>1.9634150332144377E-3</v>
      </c>
    </row>
    <row r="1014" spans="1:12" x14ac:dyDescent="0.25">
      <c r="A1014" s="29" t="s">
        <v>1906</v>
      </c>
      <c r="B1014" s="44">
        <v>46107</v>
      </c>
      <c r="C1014" s="20">
        <v>1</v>
      </c>
      <c r="E1014" s="47">
        <f>IF(ISERROR(VLOOKUP(A1014,'Controle de Estoque'!A:H,1,FALSE)),"",VLOOKUP(A1014,'Controle de Estoque'!A:H,4,FALSE))</f>
        <v>40</v>
      </c>
      <c r="I1014" s="16" t="s">
        <v>8526</v>
      </c>
      <c r="J1014" s="16" t="str">
        <f t="shared" si="45"/>
        <v>A</v>
      </c>
      <c r="K1014" s="16">
        <f t="shared" si="46"/>
        <v>57</v>
      </c>
      <c r="L1014" s="12">
        <f t="shared" si="47"/>
        <v>1.8652442815537157E-3</v>
      </c>
    </row>
    <row r="1015" spans="1:12" x14ac:dyDescent="0.25">
      <c r="A1015" s="29" t="s">
        <v>1853</v>
      </c>
      <c r="B1015" s="44">
        <v>46107</v>
      </c>
      <c r="C1015" s="20">
        <v>1</v>
      </c>
      <c r="E1015" s="47">
        <f>IF(ISERROR(VLOOKUP(A1015,'Controle de Estoque'!A:H,1,FALSE)),"",VLOOKUP(A1015,'Controle de Estoque'!A:H,4,FALSE))</f>
        <v>41</v>
      </c>
      <c r="I1015" s="16" t="s">
        <v>8526</v>
      </c>
      <c r="J1015" s="16" t="str">
        <f t="shared" si="45"/>
        <v>A</v>
      </c>
      <c r="K1015" s="16">
        <f t="shared" si="46"/>
        <v>13</v>
      </c>
      <c r="L1015" s="12">
        <f t="shared" si="47"/>
        <v>4.2540659052979485E-4</v>
      </c>
    </row>
    <row r="1016" spans="1:12" x14ac:dyDescent="0.25">
      <c r="A1016" s="29" t="s">
        <v>1850</v>
      </c>
      <c r="B1016" s="44">
        <v>46107</v>
      </c>
      <c r="C1016" s="20">
        <v>1</v>
      </c>
      <c r="E1016" s="47">
        <f>IF(ISERROR(VLOOKUP(A1016,'Controle de Estoque'!A:H,1,FALSE)),"",VLOOKUP(A1016,'Controle de Estoque'!A:H,4,FALSE))</f>
        <v>98</v>
      </c>
      <c r="I1016" s="16" t="s">
        <v>8526</v>
      </c>
      <c r="J1016" s="16" t="str">
        <f t="shared" si="45"/>
        <v>A</v>
      </c>
      <c r="K1016" s="16">
        <f t="shared" si="46"/>
        <v>20</v>
      </c>
      <c r="L1016" s="12">
        <f t="shared" si="47"/>
        <v>6.5447167773814588E-4</v>
      </c>
    </row>
    <row r="1017" spans="1:12" x14ac:dyDescent="0.25">
      <c r="A1017" s="29" t="s">
        <v>1751</v>
      </c>
      <c r="B1017" s="44">
        <v>46107</v>
      </c>
      <c r="C1017" s="20">
        <v>1</v>
      </c>
      <c r="E1017" s="47">
        <f>IF(ISERROR(VLOOKUP(A1017,'Controle de Estoque'!A:H,1,FALSE)),"",VLOOKUP(A1017,'Controle de Estoque'!A:H,4,FALSE))</f>
        <v>10</v>
      </c>
      <c r="I1017" s="16" t="s">
        <v>8526</v>
      </c>
      <c r="J1017" s="16" t="str">
        <f t="shared" si="45"/>
        <v>A</v>
      </c>
      <c r="K1017" s="16">
        <f t="shared" si="46"/>
        <v>26</v>
      </c>
      <c r="L1017" s="12">
        <f t="shared" si="47"/>
        <v>8.508131810595897E-4</v>
      </c>
    </row>
    <row r="1018" spans="1:12" x14ac:dyDescent="0.25">
      <c r="A1018" s="29" t="s">
        <v>1750</v>
      </c>
      <c r="B1018" s="44">
        <v>46107</v>
      </c>
      <c r="C1018" s="20">
        <v>1</v>
      </c>
      <c r="E1018" s="47">
        <f>IF(ISERROR(VLOOKUP(A1018,'Controle de Estoque'!A:H,1,FALSE)),"",VLOOKUP(A1018,'Controle de Estoque'!A:H,4,FALSE))</f>
        <v>0</v>
      </c>
      <c r="I1018" s="16" t="s">
        <v>8526</v>
      </c>
      <c r="J1018" s="16" t="str">
        <f t="shared" si="45"/>
        <v>A</v>
      </c>
      <c r="K1018" s="16">
        <f t="shared" si="46"/>
        <v>23</v>
      </c>
      <c r="L1018" s="12">
        <f t="shared" si="47"/>
        <v>7.5264242939886779E-4</v>
      </c>
    </row>
    <row r="1019" spans="1:12" x14ac:dyDescent="0.25">
      <c r="A1019" s="29" t="s">
        <v>1748</v>
      </c>
      <c r="B1019" s="44">
        <v>46107</v>
      </c>
      <c r="C1019" s="20">
        <v>1</v>
      </c>
      <c r="E1019" s="47">
        <f>IF(ISERROR(VLOOKUP(A1019,'Controle de Estoque'!A:H,1,FALSE)),"",VLOOKUP(A1019,'Controle de Estoque'!A:H,4,FALSE))</f>
        <v>12</v>
      </c>
      <c r="I1019" s="16" t="s">
        <v>8526</v>
      </c>
      <c r="J1019" s="16" t="str">
        <f t="shared" si="45"/>
        <v>A</v>
      </c>
      <c r="K1019" s="16">
        <f t="shared" si="46"/>
        <v>26</v>
      </c>
      <c r="L1019" s="12">
        <f t="shared" si="47"/>
        <v>8.508131810595897E-4</v>
      </c>
    </row>
    <row r="1020" spans="1:12" x14ac:dyDescent="0.25">
      <c r="A1020" s="29" t="s">
        <v>1673</v>
      </c>
      <c r="B1020" s="44">
        <v>46107</v>
      </c>
      <c r="C1020" s="20">
        <v>1</v>
      </c>
      <c r="E1020" s="47">
        <f>IF(ISERROR(VLOOKUP(A1020,'Controle de Estoque'!A:H,1,FALSE)),"",VLOOKUP(A1020,'Controle de Estoque'!A:H,4,FALSE))</f>
        <v>15</v>
      </c>
      <c r="I1020" s="16" t="s">
        <v>8526</v>
      </c>
      <c r="J1020" s="16" t="str">
        <f t="shared" si="45"/>
        <v>A</v>
      </c>
      <c r="K1020" s="16">
        <f t="shared" si="46"/>
        <v>5</v>
      </c>
      <c r="L1020" s="12">
        <f t="shared" si="47"/>
        <v>1.6361791943453647E-4</v>
      </c>
    </row>
    <row r="1021" spans="1:12" x14ac:dyDescent="0.25">
      <c r="A1021" s="29" t="s">
        <v>1445</v>
      </c>
      <c r="B1021" s="44">
        <v>46107</v>
      </c>
      <c r="C1021" s="20">
        <v>1</v>
      </c>
      <c r="E1021" s="47">
        <f>IF(ISERROR(VLOOKUP(A1021,'Controle de Estoque'!A:H,1,FALSE)),"",VLOOKUP(A1021,'Controle de Estoque'!A:H,4,FALSE))</f>
        <v>2</v>
      </c>
      <c r="I1021" s="16" t="s">
        <v>8526</v>
      </c>
      <c r="J1021" s="16" t="str">
        <f t="shared" si="45"/>
        <v>A</v>
      </c>
      <c r="K1021" s="16">
        <f t="shared" si="46"/>
        <v>9</v>
      </c>
      <c r="L1021" s="12">
        <f t="shared" si="47"/>
        <v>2.9451225498216567E-4</v>
      </c>
    </row>
    <row r="1022" spans="1:12" x14ac:dyDescent="0.25">
      <c r="A1022" s="29" t="s">
        <v>7519</v>
      </c>
      <c r="B1022" s="44">
        <v>46107</v>
      </c>
      <c r="C1022" s="20">
        <v>1</v>
      </c>
      <c r="E1022" s="47">
        <f>IF(ISERROR(VLOOKUP(A1022,'Controle de Estoque'!A:H,1,FALSE)),"",VLOOKUP(A1022,'Controle de Estoque'!A:H,4,FALSE))</f>
        <v>2</v>
      </c>
      <c r="I1022" s="16" t="s">
        <v>8536</v>
      </c>
      <c r="J1022" s="16" t="str">
        <f t="shared" si="45"/>
        <v>A</v>
      </c>
      <c r="K1022" s="16">
        <f t="shared" si="46"/>
        <v>2</v>
      </c>
      <c r="L1022" s="12">
        <f t="shared" si="47"/>
        <v>6.5447167773814588E-5</v>
      </c>
    </row>
    <row r="1023" spans="1:12" x14ac:dyDescent="0.25">
      <c r="A1023" s="26" t="s">
        <v>3946</v>
      </c>
      <c r="B1023" s="44">
        <v>46108</v>
      </c>
      <c r="C1023" s="20">
        <v>2</v>
      </c>
      <c r="E1023" s="47">
        <f>IF(ISERROR(VLOOKUP(A1023,'Controle de Estoque'!A:H,1,FALSE)),"",VLOOKUP(A1023,'Controle de Estoque'!A:H,4,FALSE))</f>
        <v>1</v>
      </c>
      <c r="I1023" s="16" t="s">
        <v>7630</v>
      </c>
      <c r="J1023" s="16" t="str">
        <f t="shared" si="45"/>
        <v>A</v>
      </c>
      <c r="K1023" s="16">
        <f t="shared" si="46"/>
        <v>2</v>
      </c>
      <c r="L1023" s="12">
        <f t="shared" si="47"/>
        <v>6.5447167773814588E-5</v>
      </c>
    </row>
    <row r="1024" spans="1:12" x14ac:dyDescent="0.25">
      <c r="A1024" s="26" t="s">
        <v>2177</v>
      </c>
      <c r="B1024" s="44">
        <v>46108</v>
      </c>
      <c r="C1024" s="20">
        <v>1</v>
      </c>
      <c r="E1024" s="47">
        <f>IF(ISERROR(VLOOKUP(A1024,'Controle de Estoque'!A:H,1,FALSE)),"",VLOOKUP(A1024,'Controle de Estoque'!A:H,4,FALSE))</f>
        <v>1</v>
      </c>
      <c r="I1024" s="16" t="s">
        <v>7455</v>
      </c>
      <c r="J1024" s="16" t="str">
        <f t="shared" si="45"/>
        <v>A</v>
      </c>
      <c r="K1024" s="16">
        <f t="shared" si="46"/>
        <v>2</v>
      </c>
      <c r="L1024" s="12">
        <f t="shared" si="47"/>
        <v>6.5447167773814588E-5</v>
      </c>
    </row>
    <row r="1025" spans="1:12" x14ac:dyDescent="0.25">
      <c r="A1025" s="26" t="s">
        <v>1677</v>
      </c>
      <c r="B1025" s="44">
        <v>46108</v>
      </c>
      <c r="C1025" s="20">
        <v>1</v>
      </c>
      <c r="E1025" s="47">
        <f>IF(ISERROR(VLOOKUP(A1025,'Controle de Estoque'!A:H,1,FALSE)),"",VLOOKUP(A1025,'Controle de Estoque'!A:H,4,FALSE))</f>
        <v>0</v>
      </c>
      <c r="I1025" s="16" t="s">
        <v>7455</v>
      </c>
      <c r="J1025" s="16" t="str">
        <f t="shared" si="45"/>
        <v>A</v>
      </c>
      <c r="K1025" s="16">
        <f t="shared" si="46"/>
        <v>1</v>
      </c>
      <c r="L1025" s="12">
        <f t="shared" si="47"/>
        <v>3.2723583886907294E-5</v>
      </c>
    </row>
    <row r="1026" spans="1:12" x14ac:dyDescent="0.25">
      <c r="A1026" s="26" t="s">
        <v>1675</v>
      </c>
      <c r="B1026" s="44">
        <v>46108</v>
      </c>
      <c r="C1026" s="20">
        <v>1</v>
      </c>
      <c r="E1026" s="47">
        <f>IF(ISERROR(VLOOKUP(A1026,'Controle de Estoque'!A:H,1,FALSE)),"",VLOOKUP(A1026,'Controle de Estoque'!A:H,4,FALSE))</f>
        <v>4</v>
      </c>
      <c r="I1026" s="16" t="s">
        <v>7455</v>
      </c>
      <c r="J1026" s="16" t="str">
        <f t="shared" si="45"/>
        <v>A</v>
      </c>
      <c r="K1026" s="16">
        <f t="shared" si="46"/>
        <v>1</v>
      </c>
      <c r="L1026" s="12">
        <f t="shared" si="47"/>
        <v>3.2723583886907294E-5</v>
      </c>
    </row>
    <row r="1027" spans="1:12" x14ac:dyDescent="0.25">
      <c r="A1027" s="46" t="s">
        <v>1673</v>
      </c>
      <c r="B1027" s="44">
        <v>46108</v>
      </c>
      <c r="C1027" s="20">
        <v>2</v>
      </c>
      <c r="E1027" s="47">
        <f>IF(ISERROR(VLOOKUP(A1027,'Controle de Estoque'!A:H,1,FALSE)),"",VLOOKUP(A1027,'Controle de Estoque'!A:H,4,FALSE))</f>
        <v>15</v>
      </c>
      <c r="I1027" s="16" t="s">
        <v>7455</v>
      </c>
      <c r="J1027" s="16" t="str">
        <f t="shared" ref="J1027:J1089" si="48">IF(M1027&lt;=0.8,"A",IF(M1027&lt;=0.95,"B","C"))</f>
        <v>A</v>
      </c>
      <c r="K1027" s="16">
        <f t="shared" ref="K1027:K1090" si="49">SUMIF($A:$A,A1027,$C:$C)</f>
        <v>5</v>
      </c>
      <c r="L1027" s="12">
        <f t="shared" ref="L1027:L1089" si="50">K1027/SUM($K$3:$K$847)</f>
        <v>1.6361791943453647E-4</v>
      </c>
    </row>
    <row r="1028" spans="1:12" x14ac:dyDescent="0.25">
      <c r="A1028" s="26" t="s">
        <v>1672</v>
      </c>
      <c r="B1028" s="44">
        <v>46108</v>
      </c>
      <c r="C1028" s="20">
        <v>1</v>
      </c>
      <c r="E1028" s="47">
        <f>IF(ISERROR(VLOOKUP(A1028,'Controle de Estoque'!A:H,1,FALSE)),"",VLOOKUP(A1028,'Controle de Estoque'!A:H,4,FALSE))</f>
        <v>1</v>
      </c>
      <c r="I1028" s="16" t="s">
        <v>7455</v>
      </c>
      <c r="J1028" s="16" t="str">
        <f t="shared" si="48"/>
        <v>A</v>
      </c>
      <c r="K1028" s="16">
        <f t="shared" si="49"/>
        <v>1</v>
      </c>
      <c r="L1028" s="12">
        <f t="shared" si="50"/>
        <v>3.2723583886907294E-5</v>
      </c>
    </row>
    <row r="1029" spans="1:12" x14ac:dyDescent="0.25">
      <c r="A1029" s="26" t="s">
        <v>1669</v>
      </c>
      <c r="B1029" s="44">
        <v>46108</v>
      </c>
      <c r="C1029" s="20">
        <v>13</v>
      </c>
      <c r="E1029" s="47">
        <f>IF(ISERROR(VLOOKUP(A1029,'Controle de Estoque'!A:H,1,FALSE)),"",VLOOKUP(A1029,'Controle de Estoque'!A:H,4,FALSE))</f>
        <v>2</v>
      </c>
      <c r="I1029" s="16" t="s">
        <v>7455</v>
      </c>
      <c r="J1029" s="16" t="str">
        <f t="shared" si="48"/>
        <v>A</v>
      </c>
      <c r="K1029" s="16">
        <f t="shared" si="49"/>
        <v>13</v>
      </c>
      <c r="L1029" s="12">
        <f t="shared" si="50"/>
        <v>4.2540659052979485E-4</v>
      </c>
    </row>
    <row r="1030" spans="1:12" x14ac:dyDescent="0.25">
      <c r="A1030" s="26" t="s">
        <v>1668</v>
      </c>
      <c r="B1030" s="44">
        <v>46108</v>
      </c>
      <c r="C1030" s="20">
        <v>1</v>
      </c>
      <c r="E1030" s="47">
        <f>IF(ISERROR(VLOOKUP(A1030,'Controle de Estoque'!A:H,1,FALSE)),"",VLOOKUP(A1030,'Controle de Estoque'!A:H,4,FALSE))</f>
        <v>0</v>
      </c>
      <c r="I1030" s="16" t="s">
        <v>7455</v>
      </c>
      <c r="J1030" s="16" t="str">
        <f t="shared" si="48"/>
        <v>A</v>
      </c>
      <c r="K1030" s="16">
        <f t="shared" si="49"/>
        <v>1</v>
      </c>
      <c r="L1030" s="12">
        <f t="shared" si="50"/>
        <v>3.2723583886907294E-5</v>
      </c>
    </row>
    <row r="1031" spans="1:12" x14ac:dyDescent="0.25">
      <c r="A1031" s="46">
        <v>68257662</v>
      </c>
      <c r="B1031" s="44">
        <v>46108</v>
      </c>
      <c r="C1031" s="20">
        <v>3</v>
      </c>
      <c r="E1031" s="47">
        <f>IF(ISERROR(VLOOKUP(A1031,'Controle de Estoque'!A:H,1,FALSE)),"",VLOOKUP(A1031,'Controle de Estoque'!A:H,4,FALSE))</f>
        <v>0</v>
      </c>
      <c r="I1031" s="16" t="s">
        <v>7630</v>
      </c>
      <c r="J1031" s="16" t="str">
        <f t="shared" si="48"/>
        <v>A</v>
      </c>
      <c r="K1031" s="16">
        <f t="shared" si="49"/>
        <v>3</v>
      </c>
      <c r="L1031" s="12">
        <f t="shared" si="50"/>
        <v>9.8170751660721882E-5</v>
      </c>
    </row>
    <row r="1032" spans="1:12" x14ac:dyDescent="0.25">
      <c r="A1032" s="29" t="s">
        <v>3638</v>
      </c>
      <c r="B1032" s="44">
        <v>46111</v>
      </c>
      <c r="C1032" s="20">
        <v>4</v>
      </c>
      <c r="E1032" s="47">
        <f>IF(ISERROR(VLOOKUP(A1032,'Controle de Estoque'!A:H,1,FALSE)),"",VLOOKUP(A1032,'Controle de Estoque'!A:H,4,FALSE))</f>
        <v>41</v>
      </c>
      <c r="I1032" s="16" t="s">
        <v>8352</v>
      </c>
      <c r="J1032" s="16" t="str">
        <f t="shared" si="48"/>
        <v>A</v>
      </c>
      <c r="K1032" s="16">
        <f t="shared" si="49"/>
        <v>15</v>
      </c>
      <c r="L1032" s="12">
        <f t="shared" si="50"/>
        <v>4.9085375830360944E-4</v>
      </c>
    </row>
    <row r="1033" spans="1:12" x14ac:dyDescent="0.25">
      <c r="A1033" s="29" t="s">
        <v>3635</v>
      </c>
      <c r="B1033" s="44">
        <v>46111</v>
      </c>
      <c r="C1033" s="20">
        <v>4</v>
      </c>
      <c r="E1033" s="47">
        <f>IF(ISERROR(VLOOKUP(A1033,'Controle de Estoque'!A:H,1,FALSE)),"",VLOOKUP(A1033,'Controle de Estoque'!A:H,4,FALSE))</f>
        <v>39</v>
      </c>
      <c r="I1033" s="16" t="s">
        <v>8352</v>
      </c>
      <c r="J1033" s="16" t="str">
        <f t="shared" si="48"/>
        <v>A</v>
      </c>
      <c r="K1033" s="16">
        <f t="shared" si="49"/>
        <v>15</v>
      </c>
      <c r="L1033" s="12">
        <f t="shared" si="50"/>
        <v>4.9085375830360944E-4</v>
      </c>
    </row>
    <row r="1034" spans="1:12" x14ac:dyDescent="0.25">
      <c r="A1034" s="29" t="s">
        <v>3632</v>
      </c>
      <c r="B1034" s="44">
        <v>46111</v>
      </c>
      <c r="C1034" s="20">
        <v>4</v>
      </c>
      <c r="E1034" s="47">
        <f>IF(ISERROR(VLOOKUP(A1034,'Controle de Estoque'!A:H,1,FALSE)),"",VLOOKUP(A1034,'Controle de Estoque'!A:H,4,FALSE))</f>
        <v>73</v>
      </c>
      <c r="I1034" s="16" t="s">
        <v>8352</v>
      </c>
      <c r="J1034" s="16" t="str">
        <f t="shared" si="48"/>
        <v>A</v>
      </c>
      <c r="K1034" s="16">
        <f t="shared" si="49"/>
        <v>13</v>
      </c>
      <c r="L1034" s="12">
        <f t="shared" si="50"/>
        <v>4.2540659052979485E-4</v>
      </c>
    </row>
    <row r="1035" spans="1:12" x14ac:dyDescent="0.25">
      <c r="A1035" s="29" t="s">
        <v>3612</v>
      </c>
      <c r="B1035" s="44">
        <v>46111</v>
      </c>
      <c r="C1035" s="20">
        <v>4</v>
      </c>
      <c r="E1035" s="47">
        <f>IF(ISERROR(VLOOKUP(A1035,'Controle de Estoque'!A:H,1,FALSE)),"",VLOOKUP(A1035,'Controle de Estoque'!A:H,4,FALSE))</f>
        <v>293</v>
      </c>
      <c r="I1035" s="16" t="s">
        <v>8352</v>
      </c>
      <c r="J1035" s="16" t="str">
        <f t="shared" si="48"/>
        <v>A</v>
      </c>
      <c r="K1035" s="16">
        <f t="shared" si="49"/>
        <v>82</v>
      </c>
      <c r="L1035" s="12">
        <f t="shared" si="50"/>
        <v>2.6833338787263981E-3</v>
      </c>
    </row>
    <row r="1036" spans="1:12" x14ac:dyDescent="0.25">
      <c r="A1036" s="29" t="s">
        <v>3610</v>
      </c>
      <c r="B1036" s="44">
        <v>46111</v>
      </c>
      <c r="C1036" s="20">
        <v>12</v>
      </c>
      <c r="E1036" s="47">
        <f>IF(ISERROR(VLOOKUP(A1036,'Controle de Estoque'!A:H,1,FALSE)),"",VLOOKUP(A1036,'Controle de Estoque'!A:H,4,FALSE))</f>
        <v>385</v>
      </c>
      <c r="I1036" s="16" t="s">
        <v>8352</v>
      </c>
      <c r="J1036" s="16" t="str">
        <f t="shared" si="48"/>
        <v>A</v>
      </c>
      <c r="K1036" s="16">
        <f t="shared" si="49"/>
        <v>108</v>
      </c>
      <c r="L1036" s="12">
        <f t="shared" si="50"/>
        <v>3.5341470597859879E-3</v>
      </c>
    </row>
    <row r="1037" spans="1:12" x14ac:dyDescent="0.25">
      <c r="A1037" s="26" t="s">
        <v>1360</v>
      </c>
      <c r="B1037" s="44">
        <v>46111</v>
      </c>
      <c r="C1037" s="20">
        <v>1</v>
      </c>
      <c r="E1037" s="47">
        <f>IF(ISERROR(VLOOKUP(A1037,'Controle de Estoque'!A:H,1,FALSE)),"",VLOOKUP(A1037,'Controle de Estoque'!A:H,4,FALSE))</f>
        <v>0</v>
      </c>
      <c r="I1037" s="16" t="s">
        <v>7455</v>
      </c>
      <c r="J1037" s="16" t="str">
        <f t="shared" si="48"/>
        <v>A</v>
      </c>
      <c r="K1037" s="16">
        <f t="shared" si="49"/>
        <v>1</v>
      </c>
      <c r="L1037" s="12">
        <f t="shared" si="50"/>
        <v>3.2723583886907294E-5</v>
      </c>
    </row>
    <row r="1038" spans="1:12" x14ac:dyDescent="0.25">
      <c r="A1038" s="26" t="s">
        <v>1280</v>
      </c>
      <c r="B1038" s="44">
        <v>46111</v>
      </c>
      <c r="C1038" s="20">
        <v>1</v>
      </c>
      <c r="E1038" s="47">
        <f>IF(ISERROR(VLOOKUP(A1038,'Controle de Estoque'!A:H,1,FALSE)),"",VLOOKUP(A1038,'Controle de Estoque'!A:H,4,FALSE))</f>
        <v>2</v>
      </c>
      <c r="I1038" s="16" t="s">
        <v>7455</v>
      </c>
      <c r="J1038" s="16" t="str">
        <f t="shared" si="48"/>
        <v>A</v>
      </c>
      <c r="K1038" s="16">
        <f t="shared" si="49"/>
        <v>7</v>
      </c>
      <c r="L1038" s="12">
        <f t="shared" si="50"/>
        <v>2.2906508720835106E-4</v>
      </c>
    </row>
    <row r="1039" spans="1:12" x14ac:dyDescent="0.25">
      <c r="A1039" s="29" t="s">
        <v>1277</v>
      </c>
      <c r="B1039" s="44">
        <v>46111</v>
      </c>
      <c r="C1039" s="20">
        <v>2</v>
      </c>
      <c r="E1039" s="47">
        <f>IF(ISERROR(VLOOKUP(A1039,'Controle de Estoque'!A:H,1,FALSE)),"",VLOOKUP(A1039,'Controle de Estoque'!A:H,4,FALSE))</f>
        <v>5</v>
      </c>
      <c r="I1039" s="16" t="s">
        <v>8590</v>
      </c>
      <c r="J1039" s="16" t="str">
        <f t="shared" si="48"/>
        <v>A</v>
      </c>
      <c r="K1039" s="16">
        <f t="shared" si="49"/>
        <v>4</v>
      </c>
      <c r="L1039" s="12">
        <f t="shared" si="50"/>
        <v>1.3089433554762918E-4</v>
      </c>
    </row>
    <row r="1040" spans="1:12" x14ac:dyDescent="0.25">
      <c r="A1040" s="29" t="s">
        <v>12</v>
      </c>
      <c r="B1040" s="44">
        <v>46111</v>
      </c>
      <c r="C1040" s="20">
        <v>1</v>
      </c>
      <c r="E1040" s="47">
        <f>IF(ISERROR(VLOOKUP(A1040,'Controle de Estoque'!A:H,1,FALSE)),"",VLOOKUP(A1040,'Controle de Estoque'!A:H,4,FALSE))</f>
        <v>0</v>
      </c>
      <c r="I1040" s="16" t="s">
        <v>7455</v>
      </c>
      <c r="J1040" s="16" t="str">
        <f t="shared" si="48"/>
        <v>A</v>
      </c>
      <c r="K1040" s="16">
        <f t="shared" si="49"/>
        <v>1</v>
      </c>
      <c r="L1040" s="12">
        <f t="shared" si="50"/>
        <v>3.2723583886907294E-5</v>
      </c>
    </row>
    <row r="1041" spans="1:12" x14ac:dyDescent="0.25">
      <c r="A1041" s="29" t="s">
        <v>8404</v>
      </c>
      <c r="B1041" s="44">
        <v>46112</v>
      </c>
      <c r="C1041" s="20">
        <v>1</v>
      </c>
      <c r="E1041" s="47">
        <f>IF(ISERROR(VLOOKUP(A1041,'Controle de Estoque'!A:H,1,FALSE)),"",VLOOKUP(A1041,'Controle de Estoque'!A:H,4,FALSE))</f>
        <v>1</v>
      </c>
      <c r="I1041" s="16" t="s">
        <v>8595</v>
      </c>
      <c r="J1041" s="16" t="str">
        <f t="shared" si="48"/>
        <v>A</v>
      </c>
      <c r="K1041" s="16">
        <f t="shared" si="49"/>
        <v>1</v>
      </c>
      <c r="L1041" s="12">
        <f t="shared" si="50"/>
        <v>3.2723583886907294E-5</v>
      </c>
    </row>
    <row r="1042" spans="1:12" x14ac:dyDescent="0.25">
      <c r="A1042" s="29" t="s">
        <v>8380</v>
      </c>
      <c r="B1042" s="44">
        <v>46112</v>
      </c>
      <c r="C1042" s="20">
        <v>1</v>
      </c>
      <c r="E1042" s="47">
        <f>IF(ISERROR(VLOOKUP(A1042,'Controle de Estoque'!A:H,1,FALSE)),"",VLOOKUP(A1042,'Controle de Estoque'!A:H,4,FALSE))</f>
        <v>2</v>
      </c>
      <c r="I1042" s="16" t="s">
        <v>8595</v>
      </c>
      <c r="J1042" s="16" t="str">
        <f t="shared" si="48"/>
        <v>A</v>
      </c>
      <c r="K1042" s="16">
        <f t="shared" si="49"/>
        <v>1</v>
      </c>
      <c r="L1042" s="12">
        <f t="shared" si="50"/>
        <v>3.2723583886907294E-5</v>
      </c>
    </row>
    <row r="1043" spans="1:12" x14ac:dyDescent="0.25">
      <c r="A1043" s="29" t="s">
        <v>3611</v>
      </c>
      <c r="B1043" s="44">
        <v>46112</v>
      </c>
      <c r="C1043" s="20">
        <v>4</v>
      </c>
      <c r="E1043" s="47">
        <f>IF(ISERROR(VLOOKUP(A1043,'Controle de Estoque'!A:H,1,FALSE)),"",VLOOKUP(A1043,'Controle de Estoque'!A:H,4,FALSE))</f>
        <v>157</v>
      </c>
      <c r="I1043" s="16" t="s">
        <v>8594</v>
      </c>
      <c r="J1043" s="16" t="str">
        <f t="shared" si="48"/>
        <v>A</v>
      </c>
      <c r="K1043" s="16">
        <f t="shared" si="49"/>
        <v>534</v>
      </c>
      <c r="L1043" s="12">
        <f t="shared" si="50"/>
        <v>1.7474393795608494E-2</v>
      </c>
    </row>
    <row r="1044" spans="1:12" x14ac:dyDescent="0.25">
      <c r="A1044" s="29" t="s">
        <v>3610</v>
      </c>
      <c r="B1044" s="44">
        <v>46112</v>
      </c>
      <c r="C1044" s="20">
        <v>4</v>
      </c>
      <c r="E1044" s="47">
        <f>IF(ISERROR(VLOOKUP(A1044,'Controle de Estoque'!A:H,1,FALSE)),"",VLOOKUP(A1044,'Controle de Estoque'!A:H,4,FALSE))</f>
        <v>385</v>
      </c>
      <c r="I1044" s="16" t="s">
        <v>8594</v>
      </c>
      <c r="J1044" s="16" t="str">
        <f t="shared" si="48"/>
        <v>A</v>
      </c>
      <c r="K1044" s="16">
        <f t="shared" si="49"/>
        <v>108</v>
      </c>
      <c r="L1044" s="12">
        <f t="shared" si="50"/>
        <v>3.5341470597859879E-3</v>
      </c>
    </row>
    <row r="1045" spans="1:12" x14ac:dyDescent="0.25">
      <c r="A1045" s="29" t="s">
        <v>3609</v>
      </c>
      <c r="B1045" s="44">
        <v>46112</v>
      </c>
      <c r="C1045" s="20">
        <v>34</v>
      </c>
      <c r="E1045" s="47">
        <f>IF(ISERROR(VLOOKUP(A1045,'Controle de Estoque'!A:H,1,FALSE)),"",VLOOKUP(A1045,'Controle de Estoque'!A:H,4,FALSE))</f>
        <v>351</v>
      </c>
      <c r="I1045" s="16" t="s">
        <v>8595</v>
      </c>
      <c r="J1045" s="16" t="str">
        <f t="shared" si="48"/>
        <v>A</v>
      </c>
      <c r="K1045" s="16">
        <f t="shared" si="49"/>
        <v>106</v>
      </c>
      <c r="L1045" s="12">
        <f t="shared" si="50"/>
        <v>3.4686998920121733E-3</v>
      </c>
    </row>
    <row r="1046" spans="1:12" x14ac:dyDescent="0.25">
      <c r="A1046" s="29" t="s">
        <v>3608</v>
      </c>
      <c r="B1046" s="44">
        <v>46112</v>
      </c>
      <c r="C1046" s="20">
        <v>9</v>
      </c>
      <c r="E1046" s="47">
        <f>IF(ISERROR(VLOOKUP(A1046,'Controle de Estoque'!A:H,1,FALSE)),"",VLOOKUP(A1046,'Controle de Estoque'!A:H,4,FALSE))</f>
        <v>47</v>
      </c>
      <c r="I1046" s="16" t="s">
        <v>8595</v>
      </c>
      <c r="J1046" s="16" t="str">
        <f t="shared" si="48"/>
        <v>A</v>
      </c>
      <c r="K1046" s="16">
        <f t="shared" si="49"/>
        <v>36</v>
      </c>
      <c r="L1046" s="12">
        <f t="shared" si="50"/>
        <v>1.1780490199286627E-3</v>
      </c>
    </row>
    <row r="1047" spans="1:12" x14ac:dyDescent="0.25">
      <c r="A1047" s="29" t="s">
        <v>3607</v>
      </c>
      <c r="B1047" s="44">
        <v>46112</v>
      </c>
      <c r="C1047" s="20">
        <v>6</v>
      </c>
      <c r="E1047" s="47">
        <f>IF(ISERROR(VLOOKUP(A1047,'Controle de Estoque'!A:H,1,FALSE)),"",VLOOKUP(A1047,'Controle de Estoque'!A:H,4,FALSE))</f>
        <v>63</v>
      </c>
      <c r="I1047" s="16" t="s">
        <v>8595</v>
      </c>
      <c r="J1047" s="16" t="str">
        <f t="shared" si="48"/>
        <v>A</v>
      </c>
      <c r="K1047" s="16">
        <f t="shared" si="49"/>
        <v>33</v>
      </c>
      <c r="L1047" s="12">
        <f t="shared" si="50"/>
        <v>1.0798782682679407E-3</v>
      </c>
    </row>
    <row r="1048" spans="1:12" x14ac:dyDescent="0.25">
      <c r="A1048" s="29" t="s">
        <v>3434</v>
      </c>
      <c r="B1048" s="44">
        <v>46112</v>
      </c>
      <c r="C1048" s="20">
        <v>21</v>
      </c>
      <c r="E1048" s="47">
        <f>IF(ISERROR(VLOOKUP(A1048,'Controle de Estoque'!A:H,1,FALSE)),"",VLOOKUP(A1048,'Controle de Estoque'!A:H,4,FALSE))</f>
        <v>0</v>
      </c>
      <c r="I1048" s="16" t="s">
        <v>8595</v>
      </c>
      <c r="J1048" s="16" t="str">
        <f t="shared" si="48"/>
        <v>A</v>
      </c>
      <c r="K1048" s="16">
        <f t="shared" si="49"/>
        <v>21</v>
      </c>
      <c r="L1048" s="12">
        <f t="shared" si="50"/>
        <v>6.8719526162505315E-4</v>
      </c>
    </row>
    <row r="1049" spans="1:12" x14ac:dyDescent="0.25">
      <c r="A1049" s="29" t="s">
        <v>3432</v>
      </c>
      <c r="B1049" s="44">
        <v>46112</v>
      </c>
      <c r="C1049" s="20">
        <v>20</v>
      </c>
      <c r="E1049" s="47">
        <f>IF(ISERROR(VLOOKUP(A1049,'Controle de Estoque'!A:H,1,FALSE)),"",VLOOKUP(A1049,'Controle de Estoque'!A:H,4,FALSE))</f>
        <v>40</v>
      </c>
      <c r="I1049" s="16" t="s">
        <v>8595</v>
      </c>
      <c r="J1049" s="16" t="str">
        <f t="shared" si="48"/>
        <v>A</v>
      </c>
      <c r="K1049" s="16">
        <f t="shared" si="49"/>
        <v>55</v>
      </c>
      <c r="L1049" s="12">
        <f t="shared" si="50"/>
        <v>1.7997971137799012E-3</v>
      </c>
    </row>
    <row r="1050" spans="1:12" x14ac:dyDescent="0.25">
      <c r="A1050" s="29" t="s">
        <v>3404</v>
      </c>
      <c r="B1050" s="44">
        <v>46112</v>
      </c>
      <c r="C1050" s="20">
        <v>1</v>
      </c>
      <c r="E1050" s="47">
        <f>IF(ISERROR(VLOOKUP(A1050,'Controle de Estoque'!A:H,1,FALSE)),"",VLOOKUP(A1050,'Controle de Estoque'!A:H,4,FALSE))</f>
        <v>8</v>
      </c>
      <c r="I1050" s="16" t="s">
        <v>8595</v>
      </c>
      <c r="J1050" s="16" t="str">
        <f t="shared" si="48"/>
        <v>A</v>
      </c>
      <c r="K1050" s="16">
        <f t="shared" si="49"/>
        <v>4</v>
      </c>
      <c r="L1050" s="12">
        <f t="shared" si="50"/>
        <v>1.3089433554762918E-4</v>
      </c>
    </row>
    <row r="1051" spans="1:12" x14ac:dyDescent="0.25">
      <c r="A1051" s="29" t="s">
        <v>3403</v>
      </c>
      <c r="B1051" s="44">
        <v>46112</v>
      </c>
      <c r="C1051" s="20">
        <v>3</v>
      </c>
      <c r="E1051" s="47">
        <f>IF(ISERROR(VLOOKUP(A1051,'Controle de Estoque'!A:H,1,FALSE)),"",VLOOKUP(A1051,'Controle de Estoque'!A:H,4,FALSE))</f>
        <v>1</v>
      </c>
      <c r="I1051" s="16" t="s">
        <v>8595</v>
      </c>
      <c r="J1051" s="16" t="str">
        <f t="shared" si="48"/>
        <v>A</v>
      </c>
      <c r="K1051" s="16">
        <f t="shared" si="49"/>
        <v>9</v>
      </c>
      <c r="L1051" s="12">
        <f t="shared" si="50"/>
        <v>2.9451225498216567E-4</v>
      </c>
    </row>
    <row r="1052" spans="1:12" x14ac:dyDescent="0.25">
      <c r="A1052" s="29" t="s">
        <v>3402</v>
      </c>
      <c r="B1052" s="44">
        <v>46112</v>
      </c>
      <c r="C1052" s="20">
        <v>13</v>
      </c>
      <c r="E1052" s="47">
        <f>IF(ISERROR(VLOOKUP(A1052,'Controle de Estoque'!A:H,1,FALSE)),"",VLOOKUP(A1052,'Controle de Estoque'!A:H,4,FALSE))</f>
        <v>14</v>
      </c>
      <c r="I1052" s="16" t="s">
        <v>8595</v>
      </c>
      <c r="J1052" s="16" t="str">
        <f t="shared" si="48"/>
        <v>A</v>
      </c>
      <c r="K1052" s="16">
        <f t="shared" si="49"/>
        <v>20</v>
      </c>
      <c r="L1052" s="12">
        <f t="shared" si="50"/>
        <v>6.5447167773814588E-4</v>
      </c>
    </row>
    <row r="1053" spans="1:12" x14ac:dyDescent="0.25">
      <c r="A1053" s="29" t="s">
        <v>3401</v>
      </c>
      <c r="B1053" s="44">
        <v>46112</v>
      </c>
      <c r="C1053" s="20">
        <v>5</v>
      </c>
      <c r="E1053" s="47">
        <f>IF(ISERROR(VLOOKUP(A1053,'Controle de Estoque'!A:H,1,FALSE)),"",VLOOKUP(A1053,'Controle de Estoque'!A:H,4,FALSE))</f>
        <v>20</v>
      </c>
      <c r="I1053" s="16" t="s">
        <v>8595</v>
      </c>
      <c r="J1053" s="16" t="str">
        <f t="shared" si="48"/>
        <v>A</v>
      </c>
      <c r="K1053" s="16">
        <f t="shared" si="49"/>
        <v>12</v>
      </c>
      <c r="L1053" s="12">
        <f t="shared" si="50"/>
        <v>3.9268300664288753E-4</v>
      </c>
    </row>
    <row r="1054" spans="1:12" x14ac:dyDescent="0.25">
      <c r="A1054" s="29" t="s">
        <v>7634</v>
      </c>
      <c r="B1054" s="44">
        <v>46112</v>
      </c>
      <c r="C1054" s="20">
        <v>3</v>
      </c>
      <c r="E1054" s="47">
        <f>IF(ISERROR(VLOOKUP(A1054,'Controle de Estoque'!A:H,1,FALSE)),"",VLOOKUP(A1054,'Controle de Estoque'!A:H,4,FALSE))</f>
        <v>23</v>
      </c>
      <c r="I1054" s="16" t="s">
        <v>8595</v>
      </c>
      <c r="J1054" s="16" t="str">
        <f t="shared" si="48"/>
        <v>A</v>
      </c>
      <c r="K1054" s="16">
        <f t="shared" si="49"/>
        <v>5</v>
      </c>
      <c r="L1054" s="12">
        <f t="shared" si="50"/>
        <v>1.6361791943453647E-4</v>
      </c>
    </row>
    <row r="1055" spans="1:12" x14ac:dyDescent="0.25">
      <c r="A1055" s="42" t="s">
        <v>3375</v>
      </c>
      <c r="B1055" s="44">
        <v>46112</v>
      </c>
      <c r="C1055" s="20">
        <v>1</v>
      </c>
      <c r="E1055" s="47">
        <f>IF(ISERROR(VLOOKUP(A1055,'Controle de Estoque'!A:H,1,FALSE)),"",VLOOKUP(A1055,'Controle de Estoque'!A:H,4,FALSE))</f>
        <v>0</v>
      </c>
      <c r="I1055" s="16" t="s">
        <v>8595</v>
      </c>
      <c r="J1055" s="16" t="str">
        <f t="shared" si="48"/>
        <v>A</v>
      </c>
      <c r="K1055" s="16">
        <f t="shared" si="49"/>
        <v>3</v>
      </c>
      <c r="L1055" s="12">
        <f t="shared" si="50"/>
        <v>9.8170751660721882E-5</v>
      </c>
    </row>
    <row r="1056" spans="1:12" x14ac:dyDescent="0.25">
      <c r="A1056" s="26" t="s">
        <v>3372</v>
      </c>
      <c r="B1056" s="44">
        <v>46112</v>
      </c>
      <c r="C1056" s="20">
        <v>10</v>
      </c>
      <c r="E1056" s="47">
        <f>IF(ISERROR(VLOOKUP(A1056,'Controle de Estoque'!A:H,1,FALSE)),"",VLOOKUP(A1056,'Controle de Estoque'!A:H,4,FALSE))</f>
        <v>0</v>
      </c>
      <c r="I1056" s="16" t="s">
        <v>8595</v>
      </c>
      <c r="J1056" s="16" t="str">
        <f t="shared" si="48"/>
        <v>A</v>
      </c>
      <c r="K1056" s="16">
        <f t="shared" si="49"/>
        <v>26</v>
      </c>
      <c r="L1056" s="12">
        <f t="shared" si="50"/>
        <v>8.508131810595897E-4</v>
      </c>
    </row>
    <row r="1057" spans="1:12" x14ac:dyDescent="0.25">
      <c r="A1057" s="29" t="s">
        <v>8287</v>
      </c>
      <c r="B1057" s="44">
        <v>46112</v>
      </c>
      <c r="C1057" s="20">
        <v>34</v>
      </c>
      <c r="E1057" s="47" t="str">
        <f>IF(ISERROR(VLOOKUP(A1057,'Controle de Estoque'!A:H,1,FALSE)),"",VLOOKUP(A1057,'Controle de Estoque'!A:H,4,FALSE))</f>
        <v/>
      </c>
      <c r="I1057" s="16" t="s">
        <v>8595</v>
      </c>
      <c r="J1057" s="16" t="str">
        <f t="shared" si="48"/>
        <v>A</v>
      </c>
      <c r="K1057" s="16">
        <f t="shared" si="49"/>
        <v>34</v>
      </c>
      <c r="L1057" s="12">
        <f t="shared" si="50"/>
        <v>1.1126018521548479E-3</v>
      </c>
    </row>
    <row r="1058" spans="1:12" x14ac:dyDescent="0.25">
      <c r="A1058" s="29" t="s">
        <v>3284</v>
      </c>
      <c r="B1058" s="44">
        <v>46112</v>
      </c>
      <c r="C1058" s="20">
        <v>3</v>
      </c>
      <c r="E1058" s="47">
        <f>IF(ISERROR(VLOOKUP(A1058,'Controle de Estoque'!A:H,1,FALSE)),"",VLOOKUP(A1058,'Controle de Estoque'!A:H,4,FALSE))</f>
        <v>12</v>
      </c>
      <c r="I1058" s="16" t="s">
        <v>8595</v>
      </c>
      <c r="J1058" s="16" t="str">
        <f t="shared" si="48"/>
        <v>A</v>
      </c>
      <c r="K1058" s="16">
        <f t="shared" si="49"/>
        <v>3</v>
      </c>
      <c r="L1058" s="12">
        <f t="shared" si="50"/>
        <v>9.8170751660721882E-5</v>
      </c>
    </row>
    <row r="1059" spans="1:12" x14ac:dyDescent="0.25">
      <c r="A1059" s="29" t="s">
        <v>8582</v>
      </c>
      <c r="B1059" s="44">
        <v>46112</v>
      </c>
      <c r="C1059" s="20">
        <v>2</v>
      </c>
      <c r="E1059" s="47" t="str">
        <f>IF(ISERROR(VLOOKUP(A1059,'Controle de Estoque'!A:H,1,FALSE)),"",VLOOKUP(A1059,'Controle de Estoque'!A:H,4,FALSE))</f>
        <v/>
      </c>
      <c r="I1059" s="16" t="s">
        <v>8595</v>
      </c>
      <c r="J1059" s="16" t="str">
        <f t="shared" si="48"/>
        <v>A</v>
      </c>
      <c r="K1059" s="16">
        <f t="shared" si="49"/>
        <v>2</v>
      </c>
      <c r="L1059" s="12">
        <f t="shared" si="50"/>
        <v>6.5447167773814588E-5</v>
      </c>
    </row>
    <row r="1060" spans="1:12" x14ac:dyDescent="0.25">
      <c r="A1060" s="26" t="s">
        <v>3223</v>
      </c>
      <c r="B1060" s="44">
        <v>46112</v>
      </c>
      <c r="C1060" s="20">
        <v>3</v>
      </c>
      <c r="E1060" s="47">
        <f>IF(ISERROR(VLOOKUP(A1060,'Controle de Estoque'!A:H,1,FALSE)),"",VLOOKUP(A1060,'Controle de Estoque'!A:H,4,FALSE))</f>
        <v>59</v>
      </c>
      <c r="I1060" s="16" t="s">
        <v>8594</v>
      </c>
      <c r="J1060" s="16" t="str">
        <f t="shared" si="48"/>
        <v>A</v>
      </c>
      <c r="K1060" s="16">
        <f t="shared" si="49"/>
        <v>19</v>
      </c>
      <c r="L1060" s="12">
        <f t="shared" si="50"/>
        <v>6.2174809385123861E-4</v>
      </c>
    </row>
    <row r="1061" spans="1:12" x14ac:dyDescent="0.25">
      <c r="A1061" s="26" t="s">
        <v>3222</v>
      </c>
      <c r="B1061" s="44">
        <v>46112</v>
      </c>
      <c r="C1061" s="20">
        <v>3</v>
      </c>
      <c r="E1061" s="47">
        <f>IF(ISERROR(VLOOKUP(A1061,'Controle de Estoque'!A:H,1,FALSE)),"",VLOOKUP(A1061,'Controle de Estoque'!A:H,4,FALSE))</f>
        <v>1</v>
      </c>
      <c r="I1061" s="16" t="s">
        <v>8594</v>
      </c>
      <c r="J1061" s="16" t="str">
        <f t="shared" si="48"/>
        <v>A</v>
      </c>
      <c r="K1061" s="16">
        <f t="shared" si="49"/>
        <v>140</v>
      </c>
      <c r="L1061" s="12">
        <f t="shared" si="50"/>
        <v>4.5813017441670208E-3</v>
      </c>
    </row>
    <row r="1062" spans="1:12" x14ac:dyDescent="0.25">
      <c r="A1062" s="29" t="s">
        <v>3222</v>
      </c>
      <c r="B1062" s="44">
        <v>46112</v>
      </c>
      <c r="C1062" s="20">
        <v>8</v>
      </c>
      <c r="E1062" s="47">
        <f>IF(ISERROR(VLOOKUP(A1062,'Controle de Estoque'!A:H,1,FALSE)),"",VLOOKUP(A1062,'Controle de Estoque'!A:H,4,FALSE))</f>
        <v>1</v>
      </c>
      <c r="I1062" s="16" t="s">
        <v>8595</v>
      </c>
      <c r="J1062" s="16" t="str">
        <f t="shared" si="48"/>
        <v>A</v>
      </c>
      <c r="K1062" s="16">
        <f t="shared" si="49"/>
        <v>140</v>
      </c>
      <c r="L1062" s="12">
        <f t="shared" si="50"/>
        <v>4.5813017441670208E-3</v>
      </c>
    </row>
    <row r="1063" spans="1:12" x14ac:dyDescent="0.25">
      <c r="A1063" s="26" t="s">
        <v>3218</v>
      </c>
      <c r="B1063" s="44">
        <v>46112</v>
      </c>
      <c r="C1063" s="20">
        <v>3</v>
      </c>
      <c r="E1063" s="47">
        <f>IF(ISERROR(VLOOKUP(A1063,'Controle de Estoque'!A:H,1,FALSE)),"",VLOOKUP(A1063,'Controle de Estoque'!A:H,4,FALSE))</f>
        <v>0</v>
      </c>
      <c r="I1063" s="16" t="s">
        <v>8595</v>
      </c>
      <c r="J1063" s="16" t="str">
        <f t="shared" si="48"/>
        <v>A</v>
      </c>
      <c r="K1063" s="16">
        <f t="shared" si="49"/>
        <v>3</v>
      </c>
      <c r="L1063" s="12">
        <f t="shared" si="50"/>
        <v>9.8170751660721882E-5</v>
      </c>
    </row>
    <row r="1064" spans="1:12" x14ac:dyDescent="0.25">
      <c r="A1064" s="29" t="s">
        <v>2453</v>
      </c>
      <c r="B1064" s="44">
        <v>46112</v>
      </c>
      <c r="C1064" s="20">
        <v>2</v>
      </c>
      <c r="E1064" s="47">
        <f>IF(ISERROR(VLOOKUP(A1064,'Controle de Estoque'!A:H,1,FALSE)),"",VLOOKUP(A1064,'Controle de Estoque'!A:H,4,FALSE))</f>
        <v>0</v>
      </c>
      <c r="I1064" s="16" t="s">
        <v>8595</v>
      </c>
      <c r="J1064" s="16" t="str">
        <f t="shared" si="48"/>
        <v>A</v>
      </c>
      <c r="K1064" s="16">
        <f t="shared" si="49"/>
        <v>18</v>
      </c>
      <c r="L1064" s="12">
        <f t="shared" si="50"/>
        <v>5.8902450996433135E-4</v>
      </c>
    </row>
    <row r="1065" spans="1:12" x14ac:dyDescent="0.25">
      <c r="A1065" s="29" t="s">
        <v>2447</v>
      </c>
      <c r="B1065" s="44">
        <v>46112</v>
      </c>
      <c r="C1065" s="20">
        <v>2</v>
      </c>
      <c r="E1065" s="47">
        <f>IF(ISERROR(VLOOKUP(A1065,'Controle de Estoque'!A:H,1,FALSE)),"",VLOOKUP(A1065,'Controle de Estoque'!A:H,4,FALSE))</f>
        <v>0</v>
      </c>
      <c r="I1065" s="16" t="s">
        <v>8596</v>
      </c>
      <c r="J1065" s="16" t="str">
        <f t="shared" si="48"/>
        <v>A</v>
      </c>
      <c r="K1065" s="16">
        <f t="shared" si="49"/>
        <v>4</v>
      </c>
      <c r="L1065" s="12">
        <f t="shared" si="50"/>
        <v>1.3089433554762918E-4</v>
      </c>
    </row>
    <row r="1066" spans="1:12" x14ac:dyDescent="0.25">
      <c r="A1066" s="29" t="s">
        <v>2431</v>
      </c>
      <c r="B1066" s="44">
        <v>46112</v>
      </c>
      <c r="C1066" s="20">
        <v>3</v>
      </c>
      <c r="E1066" s="47">
        <f>IF(ISERROR(VLOOKUP(A1066,'Controle de Estoque'!A:H,1,FALSE)),"",VLOOKUP(A1066,'Controle de Estoque'!A:H,4,FALSE))</f>
        <v>3</v>
      </c>
      <c r="I1066" s="16" t="s">
        <v>8595</v>
      </c>
      <c r="J1066" s="16" t="str">
        <f t="shared" si="48"/>
        <v>A</v>
      </c>
      <c r="K1066" s="16">
        <f t="shared" si="49"/>
        <v>8</v>
      </c>
      <c r="L1066" s="12">
        <f t="shared" si="50"/>
        <v>2.6178867109525835E-4</v>
      </c>
    </row>
    <row r="1067" spans="1:12" x14ac:dyDescent="0.25">
      <c r="A1067" s="29" t="s">
        <v>2256</v>
      </c>
      <c r="B1067" s="44">
        <v>46112</v>
      </c>
      <c r="C1067" s="20">
        <v>9</v>
      </c>
      <c r="E1067" s="47">
        <f>IF(ISERROR(VLOOKUP(A1067,'Controle de Estoque'!A:H,1,FALSE)),"",VLOOKUP(A1067,'Controle de Estoque'!A:H,4,FALSE))</f>
        <v>0</v>
      </c>
      <c r="I1067" s="16" t="s">
        <v>8595</v>
      </c>
      <c r="J1067" s="16" t="str">
        <f t="shared" si="48"/>
        <v>A</v>
      </c>
      <c r="K1067" s="16">
        <f t="shared" si="49"/>
        <v>46</v>
      </c>
      <c r="L1067" s="12">
        <f t="shared" si="50"/>
        <v>1.5052848587977356E-3</v>
      </c>
    </row>
    <row r="1068" spans="1:12" x14ac:dyDescent="0.25">
      <c r="A1068" s="26" t="s">
        <v>2123</v>
      </c>
      <c r="B1068" s="44">
        <v>46112</v>
      </c>
      <c r="C1068" s="20">
        <v>2</v>
      </c>
      <c r="E1068" s="47">
        <f>IF(ISERROR(VLOOKUP(A1068,'Controle de Estoque'!A:H,1,FALSE)),"",VLOOKUP(A1068,'Controle de Estoque'!A:H,4,FALSE))</f>
        <v>10</v>
      </c>
      <c r="I1068" s="16" t="s">
        <v>8593</v>
      </c>
      <c r="J1068" s="16" t="str">
        <f t="shared" si="48"/>
        <v>A</v>
      </c>
      <c r="K1068" s="16">
        <f t="shared" si="49"/>
        <v>20</v>
      </c>
      <c r="L1068" s="12">
        <f t="shared" si="50"/>
        <v>6.5447167773814588E-4</v>
      </c>
    </row>
    <row r="1069" spans="1:12" x14ac:dyDescent="0.25">
      <c r="A1069" s="26" t="s">
        <v>2118</v>
      </c>
      <c r="B1069" s="44">
        <v>46112</v>
      </c>
      <c r="C1069" s="20">
        <v>1</v>
      </c>
      <c r="E1069" s="47">
        <f>IF(ISERROR(VLOOKUP(A1069,'Controle de Estoque'!A:H,1,FALSE)),"",VLOOKUP(A1069,'Controle de Estoque'!A:H,4,FALSE))</f>
        <v>79</v>
      </c>
      <c r="I1069" s="16" t="s">
        <v>8593</v>
      </c>
      <c r="J1069" s="16" t="str">
        <f t="shared" si="48"/>
        <v>A</v>
      </c>
      <c r="K1069" s="16">
        <f t="shared" si="49"/>
        <v>94</v>
      </c>
      <c r="L1069" s="12">
        <f t="shared" si="50"/>
        <v>3.0760168853692857E-3</v>
      </c>
    </row>
    <row r="1070" spans="1:12" x14ac:dyDescent="0.25">
      <c r="A1070" s="29" t="s">
        <v>2118</v>
      </c>
      <c r="B1070" s="44">
        <v>46112</v>
      </c>
      <c r="C1070" s="20">
        <v>10</v>
      </c>
      <c r="E1070" s="47">
        <f>IF(ISERROR(VLOOKUP(A1070,'Controle de Estoque'!A:H,1,FALSE)),"",VLOOKUP(A1070,'Controle de Estoque'!A:H,4,FALSE))</f>
        <v>79</v>
      </c>
      <c r="I1070" s="16" t="s">
        <v>8595</v>
      </c>
      <c r="J1070" s="16" t="str">
        <f t="shared" si="48"/>
        <v>A</v>
      </c>
      <c r="K1070" s="16">
        <f t="shared" si="49"/>
        <v>94</v>
      </c>
      <c r="L1070" s="12">
        <f t="shared" si="50"/>
        <v>3.0760168853692857E-3</v>
      </c>
    </row>
    <row r="1071" spans="1:12" x14ac:dyDescent="0.25">
      <c r="A1071" s="29" t="s">
        <v>2017</v>
      </c>
      <c r="B1071" s="44">
        <v>46112</v>
      </c>
      <c r="C1071" s="20">
        <v>2</v>
      </c>
      <c r="E1071" s="47">
        <f>IF(ISERROR(VLOOKUP(A1071,'Controle de Estoque'!A:H,1,FALSE)),"",VLOOKUP(A1071,'Controle de Estoque'!A:H,4,FALSE))</f>
        <v>7</v>
      </c>
      <c r="I1071" s="16" t="s">
        <v>8595</v>
      </c>
      <c r="J1071" s="16" t="str">
        <f t="shared" si="48"/>
        <v>A</v>
      </c>
      <c r="K1071" s="16">
        <f t="shared" si="49"/>
        <v>5</v>
      </c>
      <c r="L1071" s="12">
        <f t="shared" si="50"/>
        <v>1.6361791943453647E-4</v>
      </c>
    </row>
    <row r="1072" spans="1:12" x14ac:dyDescent="0.25">
      <c r="A1072" s="26" t="s">
        <v>1914</v>
      </c>
      <c r="B1072" s="44">
        <v>46112</v>
      </c>
      <c r="C1072" s="20">
        <v>9</v>
      </c>
      <c r="E1072" s="47">
        <f>IF(ISERROR(VLOOKUP(A1072,'Controle de Estoque'!A:H,1,FALSE)),"",VLOOKUP(A1072,'Controle de Estoque'!A:H,4,FALSE))</f>
        <v>0</v>
      </c>
      <c r="I1072" s="16" t="s">
        <v>8492</v>
      </c>
      <c r="J1072" s="16" t="str">
        <f t="shared" si="48"/>
        <v>A</v>
      </c>
      <c r="K1072" s="16">
        <f t="shared" si="49"/>
        <v>71</v>
      </c>
      <c r="L1072" s="12">
        <f t="shared" si="50"/>
        <v>2.3233744559704177E-3</v>
      </c>
    </row>
    <row r="1073" spans="1:12" x14ac:dyDescent="0.25">
      <c r="A1073" s="29" t="s">
        <v>1902</v>
      </c>
      <c r="B1073" s="44">
        <v>46112</v>
      </c>
      <c r="C1073" s="20">
        <v>6</v>
      </c>
      <c r="E1073" s="47">
        <f>IF(ISERROR(VLOOKUP(A1073,'Controle de Estoque'!A:H,1,FALSE)),"",VLOOKUP(A1073,'Controle de Estoque'!A:H,4,FALSE))</f>
        <v>30</v>
      </c>
      <c r="I1073" s="16" t="s">
        <v>8595</v>
      </c>
      <c r="J1073" s="16" t="str">
        <f t="shared" si="48"/>
        <v>A</v>
      </c>
      <c r="K1073" s="16">
        <f t="shared" si="49"/>
        <v>29</v>
      </c>
      <c r="L1073" s="12">
        <f t="shared" si="50"/>
        <v>9.489839327203115E-4</v>
      </c>
    </row>
    <row r="1074" spans="1:12" x14ac:dyDescent="0.25">
      <c r="A1074" s="29" t="s">
        <v>1885</v>
      </c>
      <c r="B1074" s="44">
        <v>46112</v>
      </c>
      <c r="C1074" s="20">
        <v>6</v>
      </c>
      <c r="E1074" s="47">
        <f>IF(ISERROR(VLOOKUP(A1074,'Controle de Estoque'!A:H,1,FALSE)),"",VLOOKUP(A1074,'Controle de Estoque'!A:H,4,FALSE))</f>
        <v>21</v>
      </c>
      <c r="I1074" s="16" t="s">
        <v>8595</v>
      </c>
      <c r="J1074" s="16" t="str">
        <f t="shared" si="48"/>
        <v>A</v>
      </c>
      <c r="K1074" s="16">
        <f t="shared" si="49"/>
        <v>18</v>
      </c>
      <c r="L1074" s="12">
        <f t="shared" si="50"/>
        <v>5.8902450996433135E-4</v>
      </c>
    </row>
    <row r="1075" spans="1:12" x14ac:dyDescent="0.25">
      <c r="A1075" s="29" t="s">
        <v>1854</v>
      </c>
      <c r="B1075" s="44">
        <v>46112</v>
      </c>
      <c r="C1075" s="20">
        <v>2</v>
      </c>
      <c r="E1075" s="47">
        <f>IF(ISERROR(VLOOKUP(A1075,'Controle de Estoque'!A:H,1,FALSE)),"",VLOOKUP(A1075,'Controle de Estoque'!A:H,4,FALSE))</f>
        <v>8</v>
      </c>
      <c r="I1075" s="16" t="s">
        <v>8595</v>
      </c>
      <c r="J1075" s="16" t="str">
        <f t="shared" si="48"/>
        <v>A</v>
      </c>
      <c r="K1075" s="16">
        <f t="shared" si="49"/>
        <v>7</v>
      </c>
      <c r="L1075" s="12">
        <f t="shared" si="50"/>
        <v>2.2906508720835106E-4</v>
      </c>
    </row>
    <row r="1076" spans="1:12" x14ac:dyDescent="0.25">
      <c r="A1076" s="29" t="s">
        <v>1853</v>
      </c>
      <c r="B1076" s="44">
        <v>46112</v>
      </c>
      <c r="C1076" s="20">
        <v>1</v>
      </c>
      <c r="E1076" s="47">
        <f>IF(ISERROR(VLOOKUP(A1076,'Controle de Estoque'!A:H,1,FALSE)),"",VLOOKUP(A1076,'Controle de Estoque'!A:H,4,FALSE))</f>
        <v>41</v>
      </c>
      <c r="I1076" s="16" t="s">
        <v>8595</v>
      </c>
      <c r="J1076" s="16" t="str">
        <f t="shared" si="48"/>
        <v>A</v>
      </c>
      <c r="K1076" s="16">
        <f t="shared" si="49"/>
        <v>13</v>
      </c>
      <c r="L1076" s="12">
        <f t="shared" si="50"/>
        <v>4.2540659052979485E-4</v>
      </c>
    </row>
    <row r="1077" spans="1:12" x14ac:dyDescent="0.25">
      <c r="A1077" s="29" t="s">
        <v>1850</v>
      </c>
      <c r="B1077" s="44">
        <v>46112</v>
      </c>
      <c r="C1077" s="20">
        <v>3</v>
      </c>
      <c r="E1077" s="47">
        <f>IF(ISERROR(VLOOKUP(A1077,'Controle de Estoque'!A:H,1,FALSE)),"",VLOOKUP(A1077,'Controle de Estoque'!A:H,4,FALSE))</f>
        <v>98</v>
      </c>
      <c r="I1077" s="16" t="s">
        <v>8595</v>
      </c>
      <c r="J1077" s="16" t="str">
        <f t="shared" si="48"/>
        <v>A</v>
      </c>
      <c r="K1077" s="16">
        <f t="shared" si="49"/>
        <v>20</v>
      </c>
      <c r="L1077" s="12">
        <f t="shared" si="50"/>
        <v>6.5447167773814588E-4</v>
      </c>
    </row>
    <row r="1078" spans="1:12" x14ac:dyDescent="0.25">
      <c r="A1078" s="29" t="s">
        <v>1839</v>
      </c>
      <c r="B1078" s="44">
        <v>46112</v>
      </c>
      <c r="C1078" s="20">
        <v>2</v>
      </c>
      <c r="E1078" s="47">
        <f>IF(ISERROR(VLOOKUP(A1078,'Controle de Estoque'!A:H,1,FALSE)),"",VLOOKUP(A1078,'Controle de Estoque'!A:H,4,FALSE))</f>
        <v>4</v>
      </c>
      <c r="I1078" s="16" t="s">
        <v>8595</v>
      </c>
      <c r="J1078" s="16" t="str">
        <f t="shared" si="48"/>
        <v>A</v>
      </c>
      <c r="K1078" s="16">
        <f t="shared" si="49"/>
        <v>8</v>
      </c>
      <c r="L1078" s="12">
        <f t="shared" si="50"/>
        <v>2.6178867109525835E-4</v>
      </c>
    </row>
    <row r="1079" spans="1:12" x14ac:dyDescent="0.25">
      <c r="A1079" s="29" t="s">
        <v>1751</v>
      </c>
      <c r="B1079" s="44">
        <v>46112</v>
      </c>
      <c r="C1079" s="20">
        <v>10</v>
      </c>
      <c r="E1079" s="47">
        <f>IF(ISERROR(VLOOKUP(A1079,'Controle de Estoque'!A:H,1,FALSE)),"",VLOOKUP(A1079,'Controle de Estoque'!A:H,4,FALSE))</f>
        <v>10</v>
      </c>
      <c r="I1079" s="16" t="s">
        <v>8595</v>
      </c>
      <c r="J1079" s="16" t="str">
        <f t="shared" si="48"/>
        <v>A</v>
      </c>
      <c r="K1079" s="16">
        <f t="shared" si="49"/>
        <v>26</v>
      </c>
      <c r="L1079" s="12">
        <f t="shared" si="50"/>
        <v>8.508131810595897E-4</v>
      </c>
    </row>
    <row r="1080" spans="1:12" x14ac:dyDescent="0.25">
      <c r="A1080" s="29" t="s">
        <v>1750</v>
      </c>
      <c r="B1080" s="44">
        <v>46112</v>
      </c>
      <c r="C1080" s="20">
        <v>9</v>
      </c>
      <c r="E1080" s="47">
        <f>IF(ISERROR(VLOOKUP(A1080,'Controle de Estoque'!A:H,1,FALSE)),"",VLOOKUP(A1080,'Controle de Estoque'!A:H,4,FALSE))</f>
        <v>0</v>
      </c>
      <c r="I1080" s="16" t="s">
        <v>8595</v>
      </c>
      <c r="J1080" s="16" t="str">
        <f t="shared" si="48"/>
        <v>A</v>
      </c>
      <c r="K1080" s="16">
        <f t="shared" si="49"/>
        <v>23</v>
      </c>
      <c r="L1080" s="12">
        <f t="shared" si="50"/>
        <v>7.5264242939886779E-4</v>
      </c>
    </row>
    <row r="1081" spans="1:12" x14ac:dyDescent="0.25">
      <c r="A1081" s="29" t="s">
        <v>1748</v>
      </c>
      <c r="B1081" s="44">
        <v>46112</v>
      </c>
      <c r="C1081" s="20">
        <v>10</v>
      </c>
      <c r="E1081" s="47">
        <f>IF(ISERROR(VLOOKUP(A1081,'Controle de Estoque'!A:H,1,FALSE)),"",VLOOKUP(A1081,'Controle de Estoque'!A:H,4,FALSE))</f>
        <v>12</v>
      </c>
      <c r="I1081" s="16" t="s">
        <v>8595</v>
      </c>
      <c r="J1081" s="16" t="str">
        <f t="shared" si="48"/>
        <v>A</v>
      </c>
      <c r="K1081" s="16">
        <f t="shared" si="49"/>
        <v>26</v>
      </c>
      <c r="L1081" s="12">
        <f t="shared" si="50"/>
        <v>8.508131810595897E-4</v>
      </c>
    </row>
    <row r="1082" spans="1:12" x14ac:dyDescent="0.25">
      <c r="A1082" s="29" t="s">
        <v>7752</v>
      </c>
      <c r="B1082" s="44">
        <v>46112</v>
      </c>
      <c r="C1082" s="20">
        <v>4</v>
      </c>
      <c r="E1082" s="47">
        <f>IF(ISERROR(VLOOKUP(A1082,'Controle de Estoque'!A:H,1,FALSE)),"",VLOOKUP(A1082,'Controle de Estoque'!A:H,4,FALSE))</f>
        <v>15</v>
      </c>
      <c r="I1082" s="16" t="s">
        <v>8595</v>
      </c>
      <c r="J1082" s="16" t="str">
        <f t="shared" si="48"/>
        <v>A</v>
      </c>
      <c r="K1082" s="16">
        <f t="shared" si="49"/>
        <v>5</v>
      </c>
      <c r="L1082" s="12">
        <f t="shared" si="50"/>
        <v>1.6361791943453647E-4</v>
      </c>
    </row>
    <row r="1083" spans="1:12" x14ac:dyDescent="0.25">
      <c r="A1083" s="29" t="s">
        <v>1684</v>
      </c>
      <c r="B1083" s="44">
        <v>46112</v>
      </c>
      <c r="C1083" s="20">
        <v>14</v>
      </c>
      <c r="E1083" s="47">
        <f>IF(ISERROR(VLOOKUP(A1083,'Controle de Estoque'!A:H,1,FALSE)),"",VLOOKUP(A1083,'Controle de Estoque'!A:H,4,FALSE))</f>
        <v>0</v>
      </c>
      <c r="I1083" s="16" t="s">
        <v>8595</v>
      </c>
      <c r="J1083" s="16" t="str">
        <f t="shared" si="48"/>
        <v>A</v>
      </c>
      <c r="K1083" s="16">
        <f t="shared" si="49"/>
        <v>52</v>
      </c>
      <c r="L1083" s="12">
        <f t="shared" si="50"/>
        <v>1.7016263621191794E-3</v>
      </c>
    </row>
    <row r="1084" spans="1:12" x14ac:dyDescent="0.25">
      <c r="A1084" s="29" t="s">
        <v>7363</v>
      </c>
      <c r="B1084" s="44">
        <v>46112</v>
      </c>
      <c r="C1084" s="20">
        <v>1</v>
      </c>
      <c r="E1084" s="47">
        <f>IF(ISERROR(VLOOKUP(A1084,'Controle de Estoque'!A:H,1,FALSE)),"",VLOOKUP(A1084,'Controle de Estoque'!A:H,4,FALSE))</f>
        <v>7</v>
      </c>
      <c r="I1084" s="16" t="s">
        <v>8595</v>
      </c>
      <c r="J1084" s="16" t="str">
        <f t="shared" si="48"/>
        <v>A</v>
      </c>
      <c r="K1084" s="16">
        <f t="shared" si="49"/>
        <v>2</v>
      </c>
      <c r="L1084" s="12">
        <f t="shared" si="50"/>
        <v>6.5447167773814588E-5</v>
      </c>
    </row>
    <row r="1085" spans="1:12" x14ac:dyDescent="0.25">
      <c r="A1085" s="29" t="s">
        <v>7362</v>
      </c>
      <c r="B1085" s="44">
        <v>46112</v>
      </c>
      <c r="C1085" s="20">
        <v>12</v>
      </c>
      <c r="E1085" s="47">
        <f>IF(ISERROR(VLOOKUP(A1085,'Controle de Estoque'!A:H,1,FALSE)),"",VLOOKUP(A1085,'Controle de Estoque'!A:H,4,FALSE))</f>
        <v>1</v>
      </c>
      <c r="I1085" s="16" t="s">
        <v>8595</v>
      </c>
      <c r="J1085" s="16" t="str">
        <f t="shared" si="48"/>
        <v>A</v>
      </c>
      <c r="K1085" s="16">
        <f t="shared" si="49"/>
        <v>14</v>
      </c>
      <c r="L1085" s="12">
        <f t="shared" si="50"/>
        <v>4.5813017441670212E-4</v>
      </c>
    </row>
    <row r="1086" spans="1:12" x14ac:dyDescent="0.25">
      <c r="A1086" s="29" t="s">
        <v>8545</v>
      </c>
      <c r="B1086" s="44">
        <v>46112</v>
      </c>
      <c r="C1086" s="20">
        <v>42</v>
      </c>
      <c r="E1086" s="47" t="str">
        <f>IF(ISERROR(VLOOKUP(A1086,'Controle de Estoque'!A:H,1,FALSE)),"",VLOOKUP(A1086,'Controle de Estoque'!A:H,4,FALSE))</f>
        <v/>
      </c>
      <c r="I1086" s="16" t="s">
        <v>8595</v>
      </c>
      <c r="J1086" s="16" t="str">
        <f t="shared" si="48"/>
        <v>A</v>
      </c>
      <c r="K1086" s="16">
        <f t="shared" si="49"/>
        <v>42</v>
      </c>
      <c r="L1086" s="12">
        <f t="shared" si="50"/>
        <v>1.3743905232501063E-3</v>
      </c>
    </row>
    <row r="1087" spans="1:12" x14ac:dyDescent="0.25">
      <c r="A1087" s="26" t="s">
        <v>1280</v>
      </c>
      <c r="B1087" s="44">
        <v>46112</v>
      </c>
      <c r="C1087" s="20">
        <v>1</v>
      </c>
      <c r="E1087" s="47">
        <f>IF(ISERROR(VLOOKUP(A1087,'Controle de Estoque'!A:H,1,FALSE)),"",VLOOKUP(A1087,'Controle de Estoque'!A:H,4,FALSE))</f>
        <v>2</v>
      </c>
      <c r="I1087" s="16" t="s">
        <v>8593</v>
      </c>
      <c r="J1087" s="16" t="str">
        <f t="shared" si="48"/>
        <v>A</v>
      </c>
      <c r="K1087" s="16">
        <f t="shared" si="49"/>
        <v>7</v>
      </c>
      <c r="L1087" s="12">
        <f t="shared" si="50"/>
        <v>2.2906508720835106E-4</v>
      </c>
    </row>
    <row r="1088" spans="1:12" x14ac:dyDescent="0.25">
      <c r="A1088" s="29" t="s">
        <v>8450</v>
      </c>
      <c r="B1088" s="44">
        <v>46112</v>
      </c>
      <c r="C1088" s="20">
        <v>2</v>
      </c>
      <c r="E1088" s="47">
        <f>IF(ISERROR(VLOOKUP(A1088,'Controle de Estoque'!A:H,1,FALSE)),"",VLOOKUP(A1088,'Controle de Estoque'!A:H,4,FALSE))</f>
        <v>0</v>
      </c>
      <c r="I1088" s="16" t="s">
        <v>8595</v>
      </c>
      <c r="J1088" s="16" t="str">
        <f t="shared" si="48"/>
        <v>A</v>
      </c>
      <c r="K1088" s="16">
        <f t="shared" si="49"/>
        <v>4</v>
      </c>
      <c r="L1088" s="12">
        <f t="shared" si="50"/>
        <v>1.3089433554762918E-4</v>
      </c>
    </row>
    <row r="1089" spans="1:12" x14ac:dyDescent="0.25">
      <c r="A1089" s="29" t="s">
        <v>8006</v>
      </c>
      <c r="B1089" s="44">
        <v>46112</v>
      </c>
      <c r="C1089" s="20">
        <v>11</v>
      </c>
      <c r="E1089" s="47">
        <f>IF(ISERROR(VLOOKUP(A1089,'Controle de Estoque'!A:H,1,FALSE)),"",VLOOKUP(A1089,'Controle de Estoque'!A:H,4,FALSE))</f>
        <v>0</v>
      </c>
      <c r="I1089" s="16" t="s">
        <v>8595</v>
      </c>
      <c r="J1089" s="16" t="str">
        <f t="shared" si="48"/>
        <v>A</v>
      </c>
      <c r="K1089" s="16">
        <f t="shared" si="49"/>
        <v>11</v>
      </c>
      <c r="L1089" s="12">
        <f t="shared" si="50"/>
        <v>3.5995942275598026E-4</v>
      </c>
    </row>
    <row r="1090" spans="1:12" x14ac:dyDescent="0.25">
      <c r="A1090" s="29" t="s">
        <v>7901</v>
      </c>
      <c r="B1090" s="44">
        <v>46112</v>
      </c>
      <c r="C1090" s="20">
        <v>2</v>
      </c>
      <c r="E1090" s="47">
        <f>IF(ISERROR(VLOOKUP(A1090,'Controle de Estoque'!A:H,1,FALSE)),"",VLOOKUP(A1090,'Controle de Estoque'!A:H,4,FALSE))</f>
        <v>0</v>
      </c>
      <c r="I1090" s="16" t="s">
        <v>8595</v>
      </c>
      <c r="J1090" s="16" t="str">
        <f t="shared" ref="J1090:J1153" si="51">IF(M1090&lt;=0.8,"A",IF(M1090&lt;=0.95,"B","C"))</f>
        <v>A</v>
      </c>
      <c r="K1090" s="16">
        <f t="shared" si="49"/>
        <v>2</v>
      </c>
      <c r="L1090" s="12">
        <f t="shared" ref="L1090:L1153" si="52">K1090/SUM($K$3:$K$847)</f>
        <v>6.5447167773814588E-5</v>
      </c>
    </row>
    <row r="1091" spans="1:12" x14ac:dyDescent="0.25">
      <c r="A1091" s="29" t="s">
        <v>8161</v>
      </c>
      <c r="B1091" s="44">
        <v>46112</v>
      </c>
      <c r="C1091" s="20">
        <v>2</v>
      </c>
      <c r="E1091" s="47">
        <f>IF(ISERROR(VLOOKUP(A1091,'Controle de Estoque'!A:H,1,FALSE)),"",VLOOKUP(A1091,'Controle de Estoque'!A:H,4,FALSE))</f>
        <v>0</v>
      </c>
      <c r="I1091" s="16" t="s">
        <v>8595</v>
      </c>
      <c r="J1091" s="16" t="str">
        <f t="shared" si="51"/>
        <v>A</v>
      </c>
      <c r="K1091" s="16">
        <f t="shared" ref="K1091:K1154" si="53">SUMIF($A:$A,A1091,$C:$C)</f>
        <v>2</v>
      </c>
      <c r="L1091" s="12">
        <f t="shared" si="52"/>
        <v>6.5447167773814588E-5</v>
      </c>
    </row>
    <row r="1092" spans="1:12" x14ac:dyDescent="0.25">
      <c r="A1092" s="29" t="s">
        <v>8072</v>
      </c>
      <c r="B1092" s="44">
        <v>46112</v>
      </c>
      <c r="C1092" s="20">
        <v>2</v>
      </c>
      <c r="E1092" s="47">
        <f>IF(ISERROR(VLOOKUP(A1092,'Controle de Estoque'!A:H,1,FALSE)),"",VLOOKUP(A1092,'Controle de Estoque'!A:H,4,FALSE))</f>
        <v>0</v>
      </c>
      <c r="I1092" s="16" t="s">
        <v>8595</v>
      </c>
      <c r="J1092" s="16" t="str">
        <f t="shared" si="51"/>
        <v>A</v>
      </c>
      <c r="K1092" s="16">
        <f t="shared" si="53"/>
        <v>2</v>
      </c>
      <c r="L1092" s="12">
        <f t="shared" si="52"/>
        <v>6.5447167773814588E-5</v>
      </c>
    </row>
    <row r="1093" spans="1:12" x14ac:dyDescent="0.25">
      <c r="A1093" s="29" t="s">
        <v>75</v>
      </c>
      <c r="B1093" s="44">
        <v>46112</v>
      </c>
      <c r="C1093" s="20">
        <v>3</v>
      </c>
      <c r="E1093" s="47">
        <f>IF(ISERROR(VLOOKUP(A1093,'Controle de Estoque'!A:H,1,FALSE)),"",VLOOKUP(A1093,'Controle de Estoque'!A:H,4,FALSE))</f>
        <v>3</v>
      </c>
      <c r="I1093" s="16" t="s">
        <v>8595</v>
      </c>
      <c r="J1093" s="16" t="str">
        <f t="shared" si="51"/>
        <v>A</v>
      </c>
      <c r="K1093" s="16">
        <f t="shared" si="53"/>
        <v>3</v>
      </c>
      <c r="L1093" s="12">
        <f t="shared" si="52"/>
        <v>9.8170751660721882E-5</v>
      </c>
    </row>
    <row r="1094" spans="1:12" x14ac:dyDescent="0.25">
      <c r="A1094" s="29" t="s">
        <v>7931</v>
      </c>
      <c r="B1094" s="44">
        <v>46112</v>
      </c>
      <c r="C1094" s="20">
        <v>1</v>
      </c>
      <c r="E1094" s="47" t="str">
        <f>IF(ISERROR(VLOOKUP(A1094,'Controle de Estoque'!A:H,1,FALSE)),"",VLOOKUP(A1094,'Controle de Estoque'!A:H,4,FALSE))</f>
        <v/>
      </c>
      <c r="I1094" s="16" t="s">
        <v>8595</v>
      </c>
      <c r="J1094" s="16" t="str">
        <f t="shared" si="51"/>
        <v>A</v>
      </c>
      <c r="K1094" s="16">
        <f t="shared" si="53"/>
        <v>1</v>
      </c>
      <c r="L1094" s="12">
        <f t="shared" si="52"/>
        <v>3.2723583886907294E-5</v>
      </c>
    </row>
    <row r="1095" spans="1:12" x14ac:dyDescent="0.25">
      <c r="A1095" s="29" t="s">
        <v>7485</v>
      </c>
      <c r="B1095" s="44">
        <v>46112</v>
      </c>
      <c r="C1095" s="20">
        <v>1</v>
      </c>
      <c r="E1095" s="47">
        <f>IF(ISERROR(VLOOKUP(A1095,'Controle de Estoque'!A:H,1,FALSE)),"",VLOOKUP(A1095,'Controle de Estoque'!A:H,4,FALSE))</f>
        <v>0</v>
      </c>
      <c r="I1095" s="16" t="s">
        <v>8595</v>
      </c>
      <c r="J1095" s="16" t="str">
        <f t="shared" si="51"/>
        <v>A</v>
      </c>
      <c r="K1095" s="16">
        <f t="shared" si="53"/>
        <v>3</v>
      </c>
      <c r="L1095" s="12">
        <f t="shared" si="52"/>
        <v>9.8170751660721882E-5</v>
      </c>
    </row>
    <row r="1096" spans="1:12" x14ac:dyDescent="0.25">
      <c r="A1096" s="29" t="s">
        <v>6226</v>
      </c>
      <c r="B1096" s="44">
        <v>46112</v>
      </c>
      <c r="C1096" s="20">
        <v>18</v>
      </c>
      <c r="E1096" s="47">
        <f>IF(ISERROR(VLOOKUP(A1096,'Controle de Estoque'!A:H,1,FALSE)),"",VLOOKUP(A1096,'Controle de Estoque'!A:H,4,FALSE))</f>
        <v>0</v>
      </c>
      <c r="I1096" s="16" t="s">
        <v>8595</v>
      </c>
      <c r="J1096" s="16" t="str">
        <f t="shared" si="51"/>
        <v>A</v>
      </c>
      <c r="K1096" s="16">
        <f t="shared" si="53"/>
        <v>18</v>
      </c>
      <c r="L1096" s="12">
        <f t="shared" si="52"/>
        <v>5.8902450996433135E-4</v>
      </c>
    </row>
    <row r="1097" spans="1:12" x14ac:dyDescent="0.25">
      <c r="A1097" s="29" t="s">
        <v>6223</v>
      </c>
      <c r="B1097" s="44">
        <v>46112</v>
      </c>
      <c r="C1097" s="20">
        <v>19</v>
      </c>
      <c r="E1097" s="47">
        <f>IF(ISERROR(VLOOKUP(A1097,'Controle de Estoque'!A:H,1,FALSE)),"",VLOOKUP(A1097,'Controle de Estoque'!A:H,4,FALSE))</f>
        <v>0</v>
      </c>
      <c r="I1097" s="16" t="s">
        <v>8595</v>
      </c>
      <c r="J1097" s="16" t="str">
        <f t="shared" si="51"/>
        <v>A</v>
      </c>
      <c r="K1097" s="16">
        <f t="shared" si="53"/>
        <v>19</v>
      </c>
      <c r="L1097" s="12">
        <f t="shared" si="52"/>
        <v>6.2174809385123861E-4</v>
      </c>
    </row>
    <row r="1098" spans="1:12" x14ac:dyDescent="0.25">
      <c r="A1098" s="29" t="s">
        <v>4795</v>
      </c>
      <c r="B1098" s="44">
        <v>46112</v>
      </c>
      <c r="C1098" s="20">
        <v>11</v>
      </c>
      <c r="E1098" s="47">
        <f>IF(ISERROR(VLOOKUP(A1098,'Controle de Estoque'!A:H,1,FALSE)),"",VLOOKUP(A1098,'Controle de Estoque'!A:H,4,FALSE))</f>
        <v>0</v>
      </c>
      <c r="I1098" s="16" t="s">
        <v>8595</v>
      </c>
      <c r="J1098" s="16" t="str">
        <f t="shared" si="51"/>
        <v>A</v>
      </c>
      <c r="K1098" s="16">
        <f t="shared" si="53"/>
        <v>11</v>
      </c>
      <c r="L1098" s="12">
        <f t="shared" si="52"/>
        <v>3.5995942275598026E-4</v>
      </c>
    </row>
    <row r="1099" spans="1:12" x14ac:dyDescent="0.25">
      <c r="A1099" s="29" t="s">
        <v>4473</v>
      </c>
      <c r="B1099" s="44">
        <v>46112</v>
      </c>
      <c r="C1099" s="20">
        <v>10</v>
      </c>
      <c r="E1099" s="47">
        <f>IF(ISERROR(VLOOKUP(A1099,'Controle de Estoque'!A:H,1,FALSE)),"",VLOOKUP(A1099,'Controle de Estoque'!A:H,4,FALSE))</f>
        <v>6</v>
      </c>
      <c r="I1099" s="16" t="s">
        <v>8595</v>
      </c>
      <c r="J1099" s="16" t="str">
        <f t="shared" si="51"/>
        <v>A</v>
      </c>
      <c r="K1099" s="16">
        <f t="shared" si="53"/>
        <v>14</v>
      </c>
      <c r="L1099" s="12">
        <f t="shared" si="52"/>
        <v>4.5813017441670212E-4</v>
      </c>
    </row>
    <row r="1100" spans="1:12" x14ac:dyDescent="0.25">
      <c r="A1100" s="26" t="s">
        <v>8410</v>
      </c>
      <c r="B1100" s="44">
        <v>46114</v>
      </c>
      <c r="C1100" s="20">
        <v>1</v>
      </c>
      <c r="E1100" s="47">
        <f>IF(ISERROR(VLOOKUP(A1100,'Controle de Estoque'!A:H,1,FALSE)),"",VLOOKUP(A1100,'Controle de Estoque'!A:H,4,FALSE))</f>
        <v>0</v>
      </c>
      <c r="I1100" s="16" t="s">
        <v>8597</v>
      </c>
      <c r="J1100" s="16" t="str">
        <f t="shared" si="51"/>
        <v>A</v>
      </c>
      <c r="K1100" s="16">
        <f t="shared" si="53"/>
        <v>1</v>
      </c>
      <c r="L1100" s="12">
        <f t="shared" si="52"/>
        <v>3.2723583886907294E-5</v>
      </c>
    </row>
    <row r="1101" spans="1:12" x14ac:dyDescent="0.25">
      <c r="A1101" s="29" t="s">
        <v>3614</v>
      </c>
      <c r="B1101" s="44">
        <v>46119</v>
      </c>
      <c r="C1101" s="20" t="s">
        <v>8620</v>
      </c>
      <c r="E1101" s="47">
        <f>IF(ISERROR(VLOOKUP(A1101,'Controle de Estoque'!A:H,1,FALSE)),"",VLOOKUP(A1101,'Controle de Estoque'!A:H,4,FALSE))</f>
        <v>33</v>
      </c>
      <c r="I1101" s="16" t="s">
        <v>8599</v>
      </c>
      <c r="J1101" s="16" t="str">
        <f t="shared" si="51"/>
        <v>A</v>
      </c>
      <c r="K1101" s="16">
        <f t="shared" si="53"/>
        <v>73</v>
      </c>
      <c r="L1101" s="12">
        <f t="shared" si="52"/>
        <v>2.3888216237442327E-3</v>
      </c>
    </row>
    <row r="1102" spans="1:12" x14ac:dyDescent="0.25">
      <c r="A1102" s="29" t="s">
        <v>3613</v>
      </c>
      <c r="B1102" s="44">
        <v>46119</v>
      </c>
      <c r="C1102" s="20" t="s">
        <v>8620</v>
      </c>
      <c r="E1102" s="47">
        <f>IF(ISERROR(VLOOKUP(A1102,'Controle de Estoque'!A:H,1,FALSE)),"",VLOOKUP(A1102,'Controle de Estoque'!A:H,4,FALSE))</f>
        <v>348</v>
      </c>
      <c r="I1102" s="16" t="s">
        <v>8599</v>
      </c>
      <c r="J1102" s="16" t="str">
        <f t="shared" si="51"/>
        <v>A</v>
      </c>
      <c r="K1102" s="16">
        <f t="shared" si="53"/>
        <v>28</v>
      </c>
      <c r="L1102" s="12">
        <f t="shared" si="52"/>
        <v>9.1626034883340423E-4</v>
      </c>
    </row>
    <row r="1103" spans="1:12" x14ac:dyDescent="0.25">
      <c r="A1103" s="26" t="s">
        <v>489</v>
      </c>
      <c r="B1103" s="44">
        <v>46119</v>
      </c>
      <c r="C1103" s="20" t="s">
        <v>8620</v>
      </c>
      <c r="E1103" s="47">
        <f>IF(ISERROR(VLOOKUP(A1103,'Controle de Estoque'!A:H,1,FALSE)),"",VLOOKUP(A1103,'Controle de Estoque'!A:H,4,FALSE))</f>
        <v>1</v>
      </c>
      <c r="I1103" s="16" t="s">
        <v>8598</v>
      </c>
      <c r="J1103" s="16" t="str">
        <f t="shared" si="51"/>
        <v>A</v>
      </c>
      <c r="K1103" s="16">
        <f t="shared" si="53"/>
        <v>0</v>
      </c>
      <c r="L1103" s="12">
        <f t="shared" si="52"/>
        <v>0</v>
      </c>
    </row>
    <row r="1104" spans="1:12" x14ac:dyDescent="0.25">
      <c r="A1104" s="26" t="s">
        <v>3638</v>
      </c>
      <c r="B1104" s="44">
        <v>46120</v>
      </c>
      <c r="C1104" s="20">
        <v>1</v>
      </c>
      <c r="E1104" s="47">
        <f>IF(ISERROR(VLOOKUP(A1104,'Controle de Estoque'!A:H,1,FALSE)),"",VLOOKUP(A1104,'Controle de Estoque'!A:H,4,FALSE))</f>
        <v>41</v>
      </c>
      <c r="I1104" s="16" t="s">
        <v>8452</v>
      </c>
      <c r="J1104" s="16" t="str">
        <f t="shared" si="51"/>
        <v>A</v>
      </c>
      <c r="K1104" s="16">
        <f t="shared" si="53"/>
        <v>15</v>
      </c>
      <c r="L1104" s="12">
        <f t="shared" si="52"/>
        <v>4.9085375830360944E-4</v>
      </c>
    </row>
    <row r="1105" spans="1:12" x14ac:dyDescent="0.25">
      <c r="A1105" s="29" t="s">
        <v>2117</v>
      </c>
      <c r="B1105" s="44">
        <v>46120</v>
      </c>
      <c r="C1105" s="20">
        <v>3</v>
      </c>
      <c r="E1105" s="47">
        <f>IF(ISERROR(VLOOKUP(A1105,'Controle de Estoque'!A:H,1,FALSE)),"",VLOOKUP(A1105,'Controle de Estoque'!A:H,4,FALSE))</f>
        <v>1</v>
      </c>
      <c r="I1105" s="16" t="s">
        <v>8600</v>
      </c>
      <c r="J1105" s="16" t="str">
        <f t="shared" si="51"/>
        <v>A</v>
      </c>
      <c r="K1105" s="16">
        <f t="shared" si="53"/>
        <v>15</v>
      </c>
      <c r="L1105" s="12">
        <f t="shared" si="52"/>
        <v>4.9085375830360944E-4</v>
      </c>
    </row>
    <row r="1106" spans="1:12" x14ac:dyDescent="0.25">
      <c r="A1106" s="26" t="s">
        <v>1912</v>
      </c>
      <c r="B1106" s="44">
        <v>46120</v>
      </c>
      <c r="C1106" s="20">
        <v>17</v>
      </c>
      <c r="E1106" s="47">
        <f>IF(ISERROR(VLOOKUP(A1106,'Controle de Estoque'!A:H,1,FALSE)),"",VLOOKUP(A1106,'Controle de Estoque'!A:H,4,FALSE))</f>
        <v>4</v>
      </c>
      <c r="I1106" s="16" t="s">
        <v>7455</v>
      </c>
      <c r="J1106" s="16" t="str">
        <f t="shared" si="51"/>
        <v>A</v>
      </c>
      <c r="K1106" s="16">
        <f t="shared" si="53"/>
        <v>31</v>
      </c>
      <c r="L1106" s="12">
        <f t="shared" si="52"/>
        <v>1.0144311004941261E-3</v>
      </c>
    </row>
    <row r="1107" spans="1:12" x14ac:dyDescent="0.25">
      <c r="A1107" s="26" t="s">
        <v>1911</v>
      </c>
      <c r="B1107" s="44">
        <v>46120</v>
      </c>
      <c r="C1107" s="20">
        <v>13</v>
      </c>
      <c r="E1107" s="47">
        <f>IF(ISERROR(VLOOKUP(A1107,'Controle de Estoque'!A:H,1,FALSE)),"",VLOOKUP(A1107,'Controle de Estoque'!A:H,4,FALSE))</f>
        <v>5</v>
      </c>
      <c r="I1107" s="16" t="s">
        <v>7455</v>
      </c>
      <c r="J1107" s="16" t="str">
        <f t="shared" si="51"/>
        <v>A</v>
      </c>
      <c r="K1107" s="16">
        <f t="shared" si="53"/>
        <v>15</v>
      </c>
      <c r="L1107" s="12">
        <f t="shared" si="52"/>
        <v>4.9085375830360944E-4</v>
      </c>
    </row>
    <row r="1108" spans="1:12" x14ac:dyDescent="0.25">
      <c r="A1108" s="26" t="s">
        <v>1909</v>
      </c>
      <c r="B1108" s="44">
        <v>46120</v>
      </c>
      <c r="C1108" s="20">
        <v>10</v>
      </c>
      <c r="E1108" s="47">
        <f>IF(ISERROR(VLOOKUP(A1108,'Controle de Estoque'!A:H,1,FALSE)),"",VLOOKUP(A1108,'Controle de Estoque'!A:H,4,FALSE))</f>
        <v>174</v>
      </c>
      <c r="I1108" s="16" t="s">
        <v>7455</v>
      </c>
      <c r="J1108" s="16" t="str">
        <f t="shared" si="51"/>
        <v>A</v>
      </c>
      <c r="K1108" s="16">
        <f t="shared" si="53"/>
        <v>10</v>
      </c>
      <c r="L1108" s="12">
        <f t="shared" si="52"/>
        <v>3.2723583886907294E-4</v>
      </c>
    </row>
    <row r="1109" spans="1:12" x14ac:dyDescent="0.25">
      <c r="A1109" s="29" t="s">
        <v>1906</v>
      </c>
      <c r="B1109" s="44">
        <v>46120</v>
      </c>
      <c r="C1109" s="20">
        <v>13</v>
      </c>
      <c r="E1109" s="47">
        <f>IF(ISERROR(VLOOKUP(A1109,'Controle de Estoque'!A:H,1,FALSE)),"",VLOOKUP(A1109,'Controle de Estoque'!A:H,4,FALSE))</f>
        <v>40</v>
      </c>
      <c r="I1109" s="16" t="s">
        <v>7455</v>
      </c>
      <c r="J1109" s="16" t="str">
        <f t="shared" si="51"/>
        <v>A</v>
      </c>
      <c r="K1109" s="16">
        <f t="shared" si="53"/>
        <v>57</v>
      </c>
      <c r="L1109" s="12">
        <f t="shared" si="52"/>
        <v>1.8652442815537157E-3</v>
      </c>
    </row>
    <row r="1110" spans="1:12" x14ac:dyDescent="0.25">
      <c r="A1110" s="29" t="s">
        <v>1905</v>
      </c>
      <c r="B1110" s="44">
        <v>46120</v>
      </c>
      <c r="C1110" s="20">
        <v>10</v>
      </c>
      <c r="E1110" s="47">
        <f>IF(ISERROR(VLOOKUP(A1110,'Controle de Estoque'!A:H,1,FALSE)),"",VLOOKUP(A1110,'Controle de Estoque'!A:H,4,FALSE))</f>
        <v>10</v>
      </c>
      <c r="I1110" s="16" t="s">
        <v>7455</v>
      </c>
      <c r="J1110" s="16" t="str">
        <f t="shared" si="51"/>
        <v>A</v>
      </c>
      <c r="K1110" s="16">
        <f t="shared" si="53"/>
        <v>20</v>
      </c>
      <c r="L1110" s="12">
        <f t="shared" si="52"/>
        <v>6.5447167773814588E-4</v>
      </c>
    </row>
    <row r="1111" spans="1:12" x14ac:dyDescent="0.25">
      <c r="A1111" s="42" t="s">
        <v>7673</v>
      </c>
      <c r="B1111" s="44">
        <v>46122</v>
      </c>
      <c r="C1111" s="20">
        <v>1</v>
      </c>
      <c r="E1111" s="47">
        <f>IF(ISERROR(VLOOKUP(A1111,'Controle de Estoque'!A:H,1,FALSE)),"",VLOOKUP(A1111,'Controle de Estoque'!A:H,4,FALSE))</f>
        <v>0</v>
      </c>
      <c r="I1111" s="16" t="s">
        <v>8602</v>
      </c>
      <c r="J1111" s="16" t="str">
        <f t="shared" si="51"/>
        <v>A</v>
      </c>
      <c r="K1111" s="16">
        <f t="shared" si="53"/>
        <v>1</v>
      </c>
      <c r="L1111" s="12">
        <f t="shared" si="52"/>
        <v>3.2723583886907294E-5</v>
      </c>
    </row>
    <row r="1112" spans="1:12" x14ac:dyDescent="0.25">
      <c r="A1112" s="42" t="s">
        <v>7674</v>
      </c>
      <c r="B1112" s="44">
        <v>46122</v>
      </c>
      <c r="C1112" s="20">
        <v>1</v>
      </c>
      <c r="E1112" s="47">
        <f>IF(ISERROR(VLOOKUP(A1112,'Controle de Estoque'!A:H,1,FALSE)),"",VLOOKUP(A1112,'Controle de Estoque'!A:H,4,FALSE))</f>
        <v>0</v>
      </c>
      <c r="I1112" s="16" t="s">
        <v>8602</v>
      </c>
      <c r="J1112" s="16" t="str">
        <f t="shared" si="51"/>
        <v>A</v>
      </c>
      <c r="K1112" s="16">
        <f t="shared" si="53"/>
        <v>1</v>
      </c>
      <c r="L1112" s="12">
        <f t="shared" si="52"/>
        <v>3.2723583886907294E-5</v>
      </c>
    </row>
    <row r="1113" spans="1:12" x14ac:dyDescent="0.25">
      <c r="A1113" s="29" t="s">
        <v>3301</v>
      </c>
      <c r="B1113" s="44">
        <v>46125</v>
      </c>
      <c r="C1113" s="20">
        <v>1</v>
      </c>
      <c r="E1113" s="47">
        <f>IF(ISERROR(VLOOKUP(A1113,'Controle de Estoque'!A:H,1,FALSE)),"",VLOOKUP(A1113,'Controle de Estoque'!A:H,4,FALSE))</f>
        <v>0</v>
      </c>
      <c r="I1113" s="16" t="s">
        <v>8605</v>
      </c>
      <c r="J1113" s="16" t="str">
        <f t="shared" si="51"/>
        <v>A</v>
      </c>
      <c r="K1113" s="16">
        <f t="shared" si="53"/>
        <v>1</v>
      </c>
      <c r="L1113" s="12">
        <f t="shared" si="52"/>
        <v>3.2723583886907294E-5</v>
      </c>
    </row>
    <row r="1114" spans="1:12" x14ac:dyDescent="0.25">
      <c r="A1114" s="26" t="s">
        <v>2515</v>
      </c>
      <c r="B1114" s="44">
        <v>46125</v>
      </c>
      <c r="C1114" s="20">
        <v>5</v>
      </c>
      <c r="E1114" s="47">
        <f>IF(ISERROR(VLOOKUP(A1114,'Controle de Estoque'!A:H,1,FALSE)),"",VLOOKUP(A1114,'Controle de Estoque'!A:H,4,FALSE))</f>
        <v>76</v>
      </c>
      <c r="I1114" s="16" t="s">
        <v>8603</v>
      </c>
      <c r="J1114" s="16" t="str">
        <f t="shared" si="51"/>
        <v>A</v>
      </c>
      <c r="K1114" s="16">
        <f t="shared" si="53"/>
        <v>8</v>
      </c>
      <c r="L1114" s="12">
        <f t="shared" si="52"/>
        <v>2.6178867109525835E-4</v>
      </c>
    </row>
    <row r="1115" spans="1:12" x14ac:dyDescent="0.25">
      <c r="A1115" s="26" t="s">
        <v>2513</v>
      </c>
      <c r="B1115" s="44">
        <v>46125</v>
      </c>
      <c r="C1115" s="20">
        <v>23</v>
      </c>
      <c r="E1115" s="47">
        <f>IF(ISERROR(VLOOKUP(A1115,'Controle de Estoque'!A:H,1,FALSE)),"",VLOOKUP(A1115,'Controle de Estoque'!A:H,4,FALSE))</f>
        <v>65</v>
      </c>
      <c r="I1115" s="16" t="s">
        <v>8603</v>
      </c>
      <c r="J1115" s="16" t="str">
        <f t="shared" si="51"/>
        <v>A</v>
      </c>
      <c r="K1115" s="16">
        <f t="shared" si="53"/>
        <v>391</v>
      </c>
      <c r="L1115" s="12">
        <f t="shared" si="52"/>
        <v>1.2794921299780751E-2</v>
      </c>
    </row>
    <row r="1116" spans="1:12" x14ac:dyDescent="0.25">
      <c r="A1116" s="26" t="s">
        <v>2493</v>
      </c>
      <c r="B1116" s="44">
        <v>46125</v>
      </c>
      <c r="C1116" s="20">
        <v>8</v>
      </c>
      <c r="E1116" s="47">
        <f>IF(ISERROR(VLOOKUP(A1116,'Controle de Estoque'!A:H,1,FALSE)),"",VLOOKUP(A1116,'Controle de Estoque'!A:H,4,FALSE))</f>
        <v>159</v>
      </c>
      <c r="I1116" s="16" t="s">
        <v>8603</v>
      </c>
      <c r="J1116" s="16" t="str">
        <f t="shared" si="51"/>
        <v>A</v>
      </c>
      <c r="K1116" s="16">
        <f t="shared" si="53"/>
        <v>102</v>
      </c>
      <c r="L1116" s="12">
        <f t="shared" si="52"/>
        <v>3.3378055564645438E-3</v>
      </c>
    </row>
    <row r="1117" spans="1:12" x14ac:dyDescent="0.25">
      <c r="A1117" s="29" t="s">
        <v>2488</v>
      </c>
      <c r="B1117" s="44">
        <v>46125</v>
      </c>
      <c r="C1117" s="20">
        <v>16</v>
      </c>
      <c r="E1117" s="47">
        <f>IF(ISERROR(VLOOKUP(A1117,'Controle de Estoque'!A:H,1,FALSE)),"",VLOOKUP(A1117,'Controle de Estoque'!A:H,4,FALSE))</f>
        <v>104</v>
      </c>
      <c r="I1117" s="16" t="s">
        <v>8603</v>
      </c>
      <c r="J1117" s="16" t="str">
        <f t="shared" si="51"/>
        <v>A</v>
      </c>
      <c r="K1117" s="16">
        <f t="shared" si="53"/>
        <v>138</v>
      </c>
      <c r="L1117" s="12">
        <f t="shared" si="52"/>
        <v>4.5158545763932063E-3</v>
      </c>
    </row>
    <row r="1118" spans="1:12" x14ac:dyDescent="0.25">
      <c r="A1118" s="29" t="s">
        <v>8604</v>
      </c>
      <c r="B1118" s="44">
        <v>46125</v>
      </c>
      <c r="C1118" s="20">
        <v>3</v>
      </c>
      <c r="E1118" s="47">
        <f>IF(ISERROR(VLOOKUP(A1118,'Controle de Estoque'!A:H,1,FALSE)),"",VLOOKUP(A1118,'Controle de Estoque'!A:H,4,FALSE))</f>
        <v>1</v>
      </c>
      <c r="I1118" s="16" t="s">
        <v>8605</v>
      </c>
      <c r="J1118" s="16" t="str">
        <f t="shared" si="51"/>
        <v>A</v>
      </c>
      <c r="K1118" s="16">
        <f t="shared" si="53"/>
        <v>14</v>
      </c>
      <c r="L1118" s="12">
        <f t="shared" si="52"/>
        <v>4.5813017441670212E-4</v>
      </c>
    </row>
    <row r="1119" spans="1:12" x14ac:dyDescent="0.25">
      <c r="A1119" s="26" t="s">
        <v>3744</v>
      </c>
      <c r="B1119" s="44">
        <v>46126</v>
      </c>
      <c r="C1119" s="20">
        <v>2</v>
      </c>
      <c r="E1119" s="47">
        <f>IF(ISERROR(VLOOKUP(A1119,'Controle de Estoque'!A:H,1,FALSE)),"",VLOOKUP(A1119,'Controle de Estoque'!A:H,4,FALSE))</f>
        <v>0</v>
      </c>
      <c r="I1119" s="16" t="s">
        <v>7455</v>
      </c>
      <c r="J1119" s="16" t="str">
        <f t="shared" si="51"/>
        <v>A</v>
      </c>
      <c r="K1119" s="16">
        <f t="shared" si="53"/>
        <v>3</v>
      </c>
      <c r="L1119" s="12">
        <f t="shared" si="52"/>
        <v>9.8170751660721882E-5</v>
      </c>
    </row>
    <row r="1120" spans="1:12" x14ac:dyDescent="0.25">
      <c r="A1120" s="29" t="s">
        <v>8607</v>
      </c>
      <c r="B1120" s="44">
        <v>46126</v>
      </c>
      <c r="C1120" s="20">
        <v>1</v>
      </c>
      <c r="E1120" s="47">
        <f>IF(ISERROR(VLOOKUP(A1120,'Controle de Estoque'!A:H,1,FALSE)),"",VLOOKUP(A1120,'Controle de Estoque'!A:H,4,FALSE))</f>
        <v>3</v>
      </c>
      <c r="I1120" s="16"/>
      <c r="J1120" s="16" t="str">
        <f t="shared" si="51"/>
        <v>A</v>
      </c>
      <c r="K1120" s="16">
        <f t="shared" si="53"/>
        <v>12</v>
      </c>
      <c r="L1120" s="12">
        <f t="shared" si="52"/>
        <v>3.9268300664288753E-4</v>
      </c>
    </row>
    <row r="1121" spans="1:12" x14ac:dyDescent="0.25">
      <c r="A1121" s="29" t="s">
        <v>8606</v>
      </c>
      <c r="B1121" s="44">
        <v>46126</v>
      </c>
      <c r="C1121" s="20">
        <v>1</v>
      </c>
      <c r="E1121" s="47">
        <f>IF(ISERROR(VLOOKUP(A1121,'Controle de Estoque'!A:H,1,FALSE)),"",VLOOKUP(A1121,'Controle de Estoque'!A:H,4,FALSE))</f>
        <v>19</v>
      </c>
      <c r="I1121" s="16"/>
      <c r="J1121" s="16" t="str">
        <f t="shared" si="51"/>
        <v>A</v>
      </c>
      <c r="K1121" s="16">
        <f t="shared" si="53"/>
        <v>15</v>
      </c>
      <c r="L1121" s="12">
        <f t="shared" si="52"/>
        <v>4.9085375830360944E-4</v>
      </c>
    </row>
    <row r="1122" spans="1:12" x14ac:dyDescent="0.25">
      <c r="A1122" s="29" t="s">
        <v>3810</v>
      </c>
      <c r="B1122" s="44">
        <v>46127</v>
      </c>
      <c r="C1122" s="20">
        <v>1</v>
      </c>
      <c r="E1122" s="47">
        <f>IF(ISERROR(VLOOKUP(A1122,'Controle de Estoque'!A:H,1,FALSE)),"",VLOOKUP(A1122,'Controle de Estoque'!A:H,4,FALSE))</f>
        <v>4</v>
      </c>
      <c r="I1122" s="16" t="s">
        <v>8609</v>
      </c>
      <c r="J1122" s="16" t="str">
        <f t="shared" si="51"/>
        <v>A</v>
      </c>
      <c r="K1122" s="16">
        <f t="shared" si="53"/>
        <v>1</v>
      </c>
      <c r="L1122" s="12">
        <f t="shared" si="52"/>
        <v>3.2723583886907294E-5</v>
      </c>
    </row>
    <row r="1123" spans="1:12" x14ac:dyDescent="0.25">
      <c r="A1123" s="29" t="s">
        <v>3638</v>
      </c>
      <c r="B1123" s="44">
        <v>46127</v>
      </c>
      <c r="C1123" s="20">
        <v>1</v>
      </c>
      <c r="E1123" s="47">
        <f>IF(ISERROR(VLOOKUP(A1123,'Controle de Estoque'!A:H,1,FALSE)),"",VLOOKUP(A1123,'Controle de Estoque'!A:H,4,FALSE))</f>
        <v>41</v>
      </c>
      <c r="I1123" s="16" t="s">
        <v>8610</v>
      </c>
      <c r="J1123" s="16" t="str">
        <f t="shared" si="51"/>
        <v>A</v>
      </c>
      <c r="K1123" s="16">
        <f t="shared" si="53"/>
        <v>15</v>
      </c>
      <c r="L1123" s="12">
        <f t="shared" si="52"/>
        <v>4.9085375830360944E-4</v>
      </c>
    </row>
    <row r="1124" spans="1:12" x14ac:dyDescent="0.25">
      <c r="A1124" s="29" t="s">
        <v>3634</v>
      </c>
      <c r="B1124" s="44">
        <v>46127</v>
      </c>
      <c r="C1124" s="20">
        <v>15</v>
      </c>
      <c r="E1124" s="47">
        <f>IF(ISERROR(VLOOKUP(A1124,'Controle de Estoque'!A:H,1,FALSE)),"",VLOOKUP(A1124,'Controle de Estoque'!A:H,4,FALSE))</f>
        <v>24</v>
      </c>
      <c r="I1124" s="16" t="s">
        <v>8610</v>
      </c>
      <c r="J1124" s="16" t="str">
        <f t="shared" si="51"/>
        <v>A</v>
      </c>
      <c r="K1124" s="16">
        <f t="shared" si="53"/>
        <v>23</v>
      </c>
      <c r="L1124" s="12">
        <f t="shared" si="52"/>
        <v>7.5264242939886779E-4</v>
      </c>
    </row>
    <row r="1125" spans="1:12" x14ac:dyDescent="0.25">
      <c r="A1125" s="29" t="s">
        <v>3612</v>
      </c>
      <c r="B1125" s="44">
        <v>46127</v>
      </c>
      <c r="C1125" s="20">
        <v>3</v>
      </c>
      <c r="E1125" s="47">
        <f>IF(ISERROR(VLOOKUP(A1125,'Controle de Estoque'!A:H,1,FALSE)),"",VLOOKUP(A1125,'Controle de Estoque'!A:H,4,FALSE))</f>
        <v>293</v>
      </c>
      <c r="I1125" s="16" t="s">
        <v>8610</v>
      </c>
      <c r="J1125" s="16" t="str">
        <f t="shared" si="51"/>
        <v>A</v>
      </c>
      <c r="K1125" s="16">
        <f t="shared" si="53"/>
        <v>82</v>
      </c>
      <c r="L1125" s="12">
        <f t="shared" si="52"/>
        <v>2.6833338787263981E-3</v>
      </c>
    </row>
    <row r="1126" spans="1:12" x14ac:dyDescent="0.25">
      <c r="A1126" s="29" t="s">
        <v>3368</v>
      </c>
      <c r="B1126" s="44">
        <v>46127</v>
      </c>
      <c r="C1126" s="20">
        <v>1</v>
      </c>
      <c r="E1126" s="47">
        <f>IF(ISERROR(VLOOKUP(A1126,'Controle de Estoque'!A:H,1,FALSE)),"",VLOOKUP(A1126,'Controle de Estoque'!A:H,4,FALSE))</f>
        <v>0</v>
      </c>
      <c r="I1126" s="16" t="s">
        <v>8610</v>
      </c>
      <c r="J1126" s="16" t="str">
        <f t="shared" si="51"/>
        <v>A</v>
      </c>
      <c r="K1126" s="16">
        <f t="shared" si="53"/>
        <v>5</v>
      </c>
      <c r="L1126" s="12">
        <f t="shared" si="52"/>
        <v>1.6361791943453647E-4</v>
      </c>
    </row>
    <row r="1127" spans="1:12" x14ac:dyDescent="0.25">
      <c r="A1127" s="29" t="s">
        <v>7438</v>
      </c>
      <c r="B1127" s="44">
        <v>46127</v>
      </c>
      <c r="C1127" s="20">
        <v>1</v>
      </c>
      <c r="E1127" s="47" t="str">
        <f>IF(ISERROR(VLOOKUP(A1127,'Controle de Estoque'!A:H,1,FALSE)),"",VLOOKUP(A1127,'Controle de Estoque'!A:H,4,FALSE))</f>
        <v/>
      </c>
      <c r="I1127" s="16" t="s">
        <v>8608</v>
      </c>
      <c r="J1127" s="16" t="str">
        <f t="shared" si="51"/>
        <v>A</v>
      </c>
      <c r="K1127" s="16">
        <f t="shared" si="53"/>
        <v>1</v>
      </c>
      <c r="L1127" s="12">
        <f t="shared" si="52"/>
        <v>3.2723583886907294E-5</v>
      </c>
    </row>
    <row r="1128" spans="1:12" x14ac:dyDescent="0.25">
      <c r="A1128" s="29" t="s">
        <v>3223</v>
      </c>
      <c r="B1128" s="44">
        <v>46127</v>
      </c>
      <c r="C1128" s="20">
        <v>4</v>
      </c>
      <c r="E1128" s="47">
        <f>IF(ISERROR(VLOOKUP(A1128,'Controle de Estoque'!A:H,1,FALSE)),"",VLOOKUP(A1128,'Controle de Estoque'!A:H,4,FALSE))</f>
        <v>59</v>
      </c>
      <c r="I1128" s="16" t="s">
        <v>8610</v>
      </c>
      <c r="J1128" s="16" t="str">
        <f t="shared" si="51"/>
        <v>A</v>
      </c>
      <c r="K1128" s="16">
        <f t="shared" si="53"/>
        <v>19</v>
      </c>
      <c r="L1128" s="12">
        <f t="shared" si="52"/>
        <v>6.2174809385123861E-4</v>
      </c>
    </row>
    <row r="1129" spans="1:12" x14ac:dyDescent="0.25">
      <c r="A1129" s="42" t="s">
        <v>1917</v>
      </c>
      <c r="B1129" s="44">
        <v>46127</v>
      </c>
      <c r="C1129" s="20">
        <v>24</v>
      </c>
      <c r="E1129" s="47">
        <f>IF(ISERROR(VLOOKUP(A1129,'Controle de Estoque'!A:H,1,FALSE)),"",VLOOKUP(A1129,'Controle de Estoque'!A:H,4,FALSE))</f>
        <v>68</v>
      </c>
      <c r="I1129" s="16"/>
      <c r="J1129" s="16" t="str">
        <f t="shared" si="51"/>
        <v>A</v>
      </c>
      <c r="K1129" s="16">
        <f t="shared" si="53"/>
        <v>88</v>
      </c>
      <c r="L1129" s="12">
        <f t="shared" si="52"/>
        <v>2.8796753820478421E-3</v>
      </c>
    </row>
    <row r="1130" spans="1:12" x14ac:dyDescent="0.25">
      <c r="A1130" s="26" t="s">
        <v>1916</v>
      </c>
      <c r="B1130" s="44">
        <v>46127</v>
      </c>
      <c r="C1130" s="20">
        <v>24</v>
      </c>
      <c r="E1130" s="47">
        <f>IF(ISERROR(VLOOKUP(A1130,'Controle de Estoque'!A:H,1,FALSE)),"",VLOOKUP(A1130,'Controle de Estoque'!A:H,4,FALSE))</f>
        <v>20</v>
      </c>
      <c r="I1130" s="16"/>
      <c r="J1130" s="16" t="str">
        <f t="shared" si="51"/>
        <v>A</v>
      </c>
      <c r="K1130" s="16">
        <f t="shared" si="53"/>
        <v>120</v>
      </c>
      <c r="L1130" s="12">
        <f t="shared" si="52"/>
        <v>3.9268300664288755E-3</v>
      </c>
    </row>
    <row r="1131" spans="1:12" x14ac:dyDescent="0.25">
      <c r="A1131" s="29" t="s">
        <v>1780</v>
      </c>
      <c r="B1131" s="44">
        <v>46127</v>
      </c>
      <c r="C1131" s="20">
        <v>1</v>
      </c>
      <c r="E1131" s="47">
        <f>IF(ISERROR(VLOOKUP(A1131,'Controle de Estoque'!A:H,1,FALSE)),"",VLOOKUP(A1131,'Controle de Estoque'!A:H,4,FALSE))</f>
        <v>2</v>
      </c>
      <c r="I1131" s="16" t="s">
        <v>8608</v>
      </c>
      <c r="J1131" s="16" t="str">
        <f t="shared" si="51"/>
        <v>A</v>
      </c>
      <c r="K1131" s="16">
        <f t="shared" si="53"/>
        <v>1</v>
      </c>
      <c r="L1131" s="12">
        <f t="shared" si="52"/>
        <v>3.2723583886907294E-5</v>
      </c>
    </row>
    <row r="1132" spans="1:12" x14ac:dyDescent="0.25">
      <c r="A1132" s="29" t="s">
        <v>1751</v>
      </c>
      <c r="B1132" s="44">
        <v>46127</v>
      </c>
      <c r="C1132" s="20">
        <v>1</v>
      </c>
      <c r="E1132" s="47">
        <f>IF(ISERROR(VLOOKUP(A1132,'Controle de Estoque'!A:H,1,FALSE)),"",VLOOKUP(A1132,'Controle de Estoque'!A:H,4,FALSE))</f>
        <v>10</v>
      </c>
      <c r="I1132" s="16" t="s">
        <v>8608</v>
      </c>
      <c r="J1132" s="16" t="str">
        <f t="shared" si="51"/>
        <v>A</v>
      </c>
      <c r="K1132" s="16">
        <f t="shared" si="53"/>
        <v>26</v>
      </c>
      <c r="L1132" s="12">
        <f t="shared" si="52"/>
        <v>8.508131810595897E-4</v>
      </c>
    </row>
    <row r="1133" spans="1:12" x14ac:dyDescent="0.25">
      <c r="A1133" s="29" t="s">
        <v>1748</v>
      </c>
      <c r="B1133" s="44">
        <v>46127</v>
      </c>
      <c r="C1133" s="20">
        <v>1</v>
      </c>
      <c r="E1133" s="47">
        <f>IF(ISERROR(VLOOKUP(A1133,'Controle de Estoque'!A:H,1,FALSE)),"",VLOOKUP(A1133,'Controle de Estoque'!A:H,4,FALSE))</f>
        <v>12</v>
      </c>
      <c r="I1133" s="16" t="s">
        <v>8608</v>
      </c>
      <c r="J1133" s="16" t="str">
        <f t="shared" si="51"/>
        <v>A</v>
      </c>
      <c r="K1133" s="16">
        <f t="shared" si="53"/>
        <v>26</v>
      </c>
      <c r="L1133" s="12">
        <f t="shared" si="52"/>
        <v>8.508131810595897E-4</v>
      </c>
    </row>
    <row r="1134" spans="1:12" x14ac:dyDescent="0.25">
      <c r="A1134" s="29" t="s">
        <v>1728</v>
      </c>
      <c r="B1134" s="44">
        <v>46127</v>
      </c>
      <c r="C1134" s="20">
        <v>1</v>
      </c>
      <c r="E1134" s="47">
        <f>IF(ISERROR(VLOOKUP(A1134,'Controle de Estoque'!A:H,1,FALSE)),"",VLOOKUP(A1134,'Controle de Estoque'!A:H,4,FALSE))</f>
        <v>2</v>
      </c>
      <c r="I1134" s="16" t="s">
        <v>8608</v>
      </c>
      <c r="J1134" s="16" t="str">
        <f t="shared" si="51"/>
        <v>A</v>
      </c>
      <c r="K1134" s="16">
        <f t="shared" si="53"/>
        <v>3</v>
      </c>
      <c r="L1134" s="12">
        <f t="shared" si="52"/>
        <v>9.8170751660721882E-5</v>
      </c>
    </row>
    <row r="1135" spans="1:12" x14ac:dyDescent="0.25">
      <c r="A1135" s="29" t="s">
        <v>7820</v>
      </c>
      <c r="B1135" s="44">
        <v>46127</v>
      </c>
      <c r="C1135" s="20">
        <v>1</v>
      </c>
      <c r="E1135" s="47">
        <f>IF(ISERROR(VLOOKUP(A1135,'Controle de Estoque'!A:H,1,FALSE)),"",VLOOKUP(A1135,'Controle de Estoque'!A:H,4,FALSE))</f>
        <v>0</v>
      </c>
      <c r="I1135" s="16" t="s">
        <v>8610</v>
      </c>
      <c r="J1135" s="16" t="str">
        <f t="shared" si="51"/>
        <v>A</v>
      </c>
      <c r="K1135" s="16">
        <f t="shared" si="53"/>
        <v>1</v>
      </c>
      <c r="L1135" s="12">
        <f t="shared" si="52"/>
        <v>3.2723583886907294E-5</v>
      </c>
    </row>
    <row r="1136" spans="1:12" x14ac:dyDescent="0.25">
      <c r="A1136" s="29" t="s">
        <v>44</v>
      </c>
      <c r="B1136" s="44">
        <v>46127</v>
      </c>
      <c r="C1136" s="20">
        <v>1</v>
      </c>
      <c r="E1136" s="47">
        <f>IF(ISERROR(VLOOKUP(A1136,'Controle de Estoque'!A:H,1,FALSE)),"",VLOOKUP(A1136,'Controle de Estoque'!A:H,4,FALSE))</f>
        <v>1</v>
      </c>
      <c r="I1136" s="16" t="s">
        <v>8610</v>
      </c>
      <c r="J1136" s="16" t="str">
        <f t="shared" si="51"/>
        <v>A</v>
      </c>
      <c r="K1136" s="16">
        <f t="shared" si="53"/>
        <v>1</v>
      </c>
      <c r="L1136" s="12">
        <f t="shared" si="52"/>
        <v>3.2723583886907294E-5</v>
      </c>
    </row>
    <row r="1137" spans="1:12" x14ac:dyDescent="0.25">
      <c r="A1137" s="37">
        <v>63998931</v>
      </c>
      <c r="B1137" s="44">
        <v>46127</v>
      </c>
      <c r="C1137" s="20">
        <v>1</v>
      </c>
      <c r="E1137" s="47">
        <f>IF(ISERROR(VLOOKUP(A1137,'Controle de Estoque'!A:H,1,FALSE)),"",VLOOKUP(A1137,'Controle de Estoque'!A:H,4,FALSE))</f>
        <v>4</v>
      </c>
      <c r="I1137" s="16" t="s">
        <v>7336</v>
      </c>
      <c r="J1137" s="16" t="str">
        <f t="shared" si="51"/>
        <v>A</v>
      </c>
      <c r="K1137" s="16">
        <f t="shared" si="53"/>
        <v>1</v>
      </c>
      <c r="L1137" s="12">
        <f t="shared" si="52"/>
        <v>3.2723583886907294E-5</v>
      </c>
    </row>
    <row r="1138" spans="1:12" x14ac:dyDescent="0.25">
      <c r="A1138" s="29" t="s">
        <v>2904</v>
      </c>
      <c r="B1138" s="44">
        <v>46128</v>
      </c>
      <c r="C1138" s="20">
        <v>2</v>
      </c>
      <c r="E1138" s="47">
        <f>IF(ISERROR(VLOOKUP(A1138,'Controle de Estoque'!A:H,1,FALSE)),"",VLOOKUP(A1138,'Controle de Estoque'!A:H,4,FALSE))</f>
        <v>332</v>
      </c>
      <c r="I1138" s="16" t="s">
        <v>8612</v>
      </c>
      <c r="J1138" s="16" t="str">
        <f t="shared" si="51"/>
        <v>A</v>
      </c>
      <c r="K1138" s="16">
        <f t="shared" si="53"/>
        <v>2</v>
      </c>
      <c r="L1138" s="12">
        <f t="shared" si="52"/>
        <v>6.5447167773814588E-5</v>
      </c>
    </row>
    <row r="1139" spans="1:12" x14ac:dyDescent="0.25">
      <c r="A1139" s="29" t="s">
        <v>2850</v>
      </c>
      <c r="B1139" s="44">
        <v>46128</v>
      </c>
      <c r="C1139" s="20">
        <v>20</v>
      </c>
      <c r="E1139" s="47">
        <f>IF(ISERROR(VLOOKUP(A1139,'Controle de Estoque'!A:H,1,FALSE)),"",VLOOKUP(A1139,'Controle de Estoque'!A:H,4,FALSE))</f>
        <v>9</v>
      </c>
      <c r="I1139" s="16" t="s">
        <v>8612</v>
      </c>
      <c r="J1139" s="16" t="str">
        <f t="shared" si="51"/>
        <v>A</v>
      </c>
      <c r="K1139" s="16">
        <f t="shared" si="53"/>
        <v>21</v>
      </c>
      <c r="L1139" s="12">
        <f t="shared" si="52"/>
        <v>6.8719526162505315E-4</v>
      </c>
    </row>
    <row r="1140" spans="1:12" x14ac:dyDescent="0.25">
      <c r="A1140" s="26" t="s">
        <v>1953</v>
      </c>
      <c r="B1140" s="44">
        <v>46128</v>
      </c>
      <c r="C1140" s="20">
        <v>1</v>
      </c>
      <c r="E1140" s="47">
        <f>IF(ISERROR(VLOOKUP(A1140,'Controle de Estoque'!A:H,1,FALSE)),"",VLOOKUP(A1140,'Controle de Estoque'!A:H,4,FALSE))</f>
        <v>0</v>
      </c>
      <c r="I1140" s="16" t="s">
        <v>8611</v>
      </c>
      <c r="J1140" s="16" t="str">
        <f t="shared" si="51"/>
        <v>A</v>
      </c>
      <c r="K1140" s="16">
        <f t="shared" si="53"/>
        <v>1</v>
      </c>
      <c r="L1140" s="12">
        <f t="shared" si="52"/>
        <v>3.2723583886907294E-5</v>
      </c>
    </row>
    <row r="1141" spans="1:12" x14ac:dyDescent="0.25">
      <c r="A1141" s="29" t="s">
        <v>1431</v>
      </c>
      <c r="B1141" s="44">
        <v>46128</v>
      </c>
      <c r="C1141" s="20">
        <v>10</v>
      </c>
      <c r="E1141" s="47">
        <f>IF(ISERROR(VLOOKUP(A1141,'Controle de Estoque'!A:H,1,FALSE)),"",VLOOKUP(A1141,'Controle de Estoque'!A:H,4,FALSE))</f>
        <v>9</v>
      </c>
      <c r="G1141" s="16" t="str">
        <f>IF(ISBLANK(A1141),"",IF(ISERROR(VLOOKUP(A1141,'Controle de Estoque'!A:I,1,FALSE)),"Produto não cadastrado",VLOOKUP(A1141,'Controle de Estoque'!A:I,2,FALSE)))</f>
        <v>ACS-CP-C</v>
      </c>
      <c r="H1141" s="16" t="str">
        <f>IF(ISERROR(VLOOKUP(A1141,'Controle de Estoque'!A:I,1,FALSE)),"",VLOOKUP(A1141,'Controle de Estoque'!A:I,3,FALSE))</f>
        <v>C 02</v>
      </c>
      <c r="I1141" s="16"/>
      <c r="J1141" s="16" t="str">
        <f t="shared" si="51"/>
        <v>A</v>
      </c>
      <c r="K1141" s="16">
        <f t="shared" si="53"/>
        <v>73</v>
      </c>
      <c r="L1141" s="12">
        <f t="shared" si="52"/>
        <v>2.3888216237442327E-3</v>
      </c>
    </row>
    <row r="1142" spans="1:12" x14ac:dyDescent="0.25">
      <c r="A1142" s="26" t="s">
        <v>2224</v>
      </c>
      <c r="B1142" s="44">
        <v>46129</v>
      </c>
      <c r="C1142" s="20">
        <v>1</v>
      </c>
      <c r="E1142" s="47">
        <f>IF(ISERROR(VLOOKUP(A1142,'Controle de Estoque'!A:H,1,FALSE)),"",VLOOKUP(A1142,'Controle de Estoque'!A:H,4,FALSE))</f>
        <v>2</v>
      </c>
      <c r="G1142" s="16" t="str">
        <f>IF(ISBLANK(A1142),"",IF(ISERROR(VLOOKUP(A1142,'Controle de Estoque'!A:I,1,FALSE)),"Produto não cadastrado",VLOOKUP(A1142,'Controle de Estoque'!A:I,2,FALSE)))</f>
        <v>1SDA058318R1</v>
      </c>
      <c r="H1142" s="16" t="str">
        <f>IF(ISERROR(VLOOKUP(A1142,'Controle de Estoque'!A:I,1,FALSE)),"",VLOOKUP(A1142,'Controle de Estoque'!A:I,3,FALSE))</f>
        <v>G 05</v>
      </c>
      <c r="I1142" s="16" t="s">
        <v>8619</v>
      </c>
      <c r="J1142" s="16" t="str">
        <f t="shared" si="51"/>
        <v>A</v>
      </c>
      <c r="K1142" s="16">
        <f t="shared" si="53"/>
        <v>10</v>
      </c>
      <c r="L1142" s="12">
        <f t="shared" si="52"/>
        <v>3.2723583886907294E-4</v>
      </c>
    </row>
    <row r="1143" spans="1:12" x14ac:dyDescent="0.25">
      <c r="A1143" s="29" t="s">
        <v>1050</v>
      </c>
      <c r="B1143" s="44">
        <v>46129</v>
      </c>
      <c r="C1143" s="20">
        <v>5</v>
      </c>
      <c r="E1143" s="47">
        <f>IF(ISERROR(VLOOKUP(A1143,'Controle de Estoque'!A:H,1,FALSE)),"",VLOOKUP(A1143,'Controle de Estoque'!A:H,4,FALSE))</f>
        <v>55</v>
      </c>
      <c r="G1143" s="16" t="str">
        <f>IF(ISBLANK(A1143),"",IF(ISERROR(VLOOKUP(A1143,'Controle de Estoque'!A:I,1,FALSE)),"Produto não cadastrado",VLOOKUP(A1143,'Controle de Estoque'!A:I,2,FALSE)))</f>
        <v>700TBR24</v>
      </c>
      <c r="H1143" s="16" t="str">
        <f>IF(ISERROR(VLOOKUP(A1143,'Controle de Estoque'!A:I,1,FALSE)),"",VLOOKUP(A1143,'Controle de Estoque'!A:I,3,FALSE))</f>
        <v>F 41</v>
      </c>
      <c r="I1143" s="16"/>
      <c r="J1143" s="16" t="str">
        <f t="shared" si="51"/>
        <v>A</v>
      </c>
      <c r="K1143" s="16">
        <f t="shared" si="53"/>
        <v>44</v>
      </c>
      <c r="L1143" s="12">
        <f t="shared" si="52"/>
        <v>1.439837691023921E-3</v>
      </c>
    </row>
    <row r="1144" spans="1:12" x14ac:dyDescent="0.25">
      <c r="A1144" s="29" t="s">
        <v>3621</v>
      </c>
      <c r="B1144" s="44">
        <v>46134</v>
      </c>
      <c r="C1144" s="20">
        <v>1</v>
      </c>
      <c r="E1144" s="47">
        <f>IF(ISERROR(VLOOKUP(A1144,'Controle de Estoque'!A:H,1,FALSE)),"",VLOOKUP(A1144,'Controle de Estoque'!A:H,4,FALSE))</f>
        <v>112</v>
      </c>
      <c r="G1144" s="16" t="str">
        <f>IF(ISBLANK(A1144),"",IF(ISERROR(VLOOKUP(A1144,'Controle de Estoque'!A:I,1,FALSE)),"Produto não cadastrado",VLOOKUP(A1144,'Controle de Estoque'!A:I,2,FALSE)))</f>
        <v>2TAZ144200R0164</v>
      </c>
      <c r="H1144" s="16" t="str">
        <f>IF(ISERROR(VLOOKUP(A1144,'Controle de Estoque'!A:I,1,FALSE)),"",VLOOKUP(A1144,'Controle de Estoque'!A:I,3,FALSE))</f>
        <v>L 04</v>
      </c>
      <c r="I1144" s="16" t="s">
        <v>8621</v>
      </c>
      <c r="J1144" s="16" t="str">
        <f t="shared" si="51"/>
        <v>A</v>
      </c>
      <c r="K1144" s="16">
        <f t="shared" si="53"/>
        <v>40</v>
      </c>
      <c r="L1144" s="12">
        <f t="shared" si="52"/>
        <v>1.3089433554762918E-3</v>
      </c>
    </row>
    <row r="1145" spans="1:12" x14ac:dyDescent="0.25">
      <c r="A1145" s="26" t="s">
        <v>3600</v>
      </c>
      <c r="B1145" s="44">
        <v>46134</v>
      </c>
      <c r="C1145" s="20">
        <v>1</v>
      </c>
      <c r="E1145" s="47">
        <f>IF(ISERROR(VLOOKUP(A1145,'Controle de Estoque'!A:H,1,FALSE)),"",VLOOKUP(A1145,'Controle de Estoque'!A:H,4,FALSE))</f>
        <v>5</v>
      </c>
      <c r="G1145" s="16" t="str">
        <f>IF(ISBLANK(A1145),"",IF(ISERROR(VLOOKUP(A1145,'Controle de Estoque'!A:I,1,FALSE)),"Produto não cadastrado",VLOOKUP(A1145,'Controle de Estoque'!A:I,2,FALSE)))</f>
        <v>2TAZ190300R0804</v>
      </c>
      <c r="H1145" s="16" t="str">
        <f>IF(ISERROR(VLOOKUP(A1145,'Controle de Estoque'!A:I,1,FALSE)),"",VLOOKUP(A1145,'Controle de Estoque'!A:I,3,FALSE))</f>
        <v>L 04</v>
      </c>
      <c r="I1145" s="16" t="s">
        <v>8621</v>
      </c>
      <c r="J1145" s="16" t="str">
        <f t="shared" si="51"/>
        <v>A</v>
      </c>
      <c r="K1145" s="16">
        <f t="shared" si="53"/>
        <v>14</v>
      </c>
      <c r="L1145" s="12">
        <f t="shared" si="52"/>
        <v>4.5813017441670212E-4</v>
      </c>
    </row>
    <row r="1146" spans="1:12" x14ac:dyDescent="0.25">
      <c r="A1146" s="29" t="s">
        <v>2550</v>
      </c>
      <c r="B1146" s="44">
        <v>46134</v>
      </c>
      <c r="C1146" s="20">
        <v>2</v>
      </c>
      <c r="E1146" s="47">
        <f>IF(ISERROR(VLOOKUP(A1146,'Controle de Estoque'!A:H,1,FALSE)),"",VLOOKUP(A1146,'Controle de Estoque'!A:H,4,FALSE))</f>
        <v>23</v>
      </c>
      <c r="G1146" s="16" t="str">
        <f>IF(ISBLANK(A1146),"",IF(ISERROR(VLOOKUP(A1146,'Controle de Estoque'!A:I,1,FALSE)),"Produto não cadastrado",VLOOKUP(A1146,'Controle de Estoque'!A:I,2,FALSE)))</f>
        <v>2CLA067010N1502</v>
      </c>
      <c r="H1146" s="16" t="str">
        <f>IF(ISERROR(VLOOKUP(A1146,'Controle de Estoque'!A:I,1,FALSE)),"",VLOOKUP(A1146,'Controle de Estoque'!A:I,3,FALSE))</f>
        <v>J</v>
      </c>
      <c r="I1146" s="16" t="s">
        <v>8622</v>
      </c>
      <c r="J1146" s="16" t="str">
        <f t="shared" si="51"/>
        <v>A</v>
      </c>
      <c r="K1146" s="16">
        <f t="shared" si="53"/>
        <v>27</v>
      </c>
      <c r="L1146" s="12">
        <f t="shared" si="52"/>
        <v>8.8353676494649697E-4</v>
      </c>
    </row>
    <row r="1147" spans="1:12" x14ac:dyDescent="0.25">
      <c r="A1147" s="29" t="s">
        <v>2532</v>
      </c>
      <c r="B1147" s="44">
        <v>46134</v>
      </c>
      <c r="C1147" s="20">
        <v>7</v>
      </c>
      <c r="E1147" s="47">
        <f>IF(ISERROR(VLOOKUP(A1147,'Controle de Estoque'!A:H,1,FALSE)),"",VLOOKUP(A1147,'Controle de Estoque'!A:H,4,FALSE))</f>
        <v>3</v>
      </c>
      <c r="G1147" s="16" t="str">
        <f>IF(ISBLANK(A1147),"",IF(ISERROR(VLOOKUP(A1147,'Controle de Estoque'!A:I,1,FALSE)),"Produto não cadastrado",VLOOKUP(A1147,'Controle de Estoque'!A:I,2,FALSE)))</f>
        <v>2CLA037121N1502</v>
      </c>
      <c r="H1147" s="16" t="str">
        <f>IF(ISERROR(VLOOKUP(A1147,'Controle de Estoque'!A:I,1,FALSE)),"",VLOOKUP(A1147,'Controle de Estoque'!A:I,3,FALSE))</f>
        <v>J</v>
      </c>
      <c r="I1147" s="16" t="s">
        <v>8622</v>
      </c>
      <c r="J1147" s="16" t="str">
        <f t="shared" si="51"/>
        <v>A</v>
      </c>
      <c r="K1147" s="16">
        <f t="shared" si="53"/>
        <v>39</v>
      </c>
      <c r="L1147" s="12">
        <f t="shared" si="52"/>
        <v>1.2762197715893845E-3</v>
      </c>
    </row>
    <row r="1148" spans="1:12" x14ac:dyDescent="0.25">
      <c r="A1148" s="29" t="s">
        <v>2530</v>
      </c>
      <c r="B1148" s="44">
        <v>46134</v>
      </c>
      <c r="C1148" s="20">
        <v>4</v>
      </c>
      <c r="E1148" s="47">
        <f>IF(ISERROR(VLOOKUP(A1148,'Controle de Estoque'!A:H,1,FALSE)),"",VLOOKUP(A1148,'Controle de Estoque'!A:H,4,FALSE))</f>
        <v>13</v>
      </c>
      <c r="G1148" s="16" t="str">
        <f>IF(ISBLANK(A1148),"",IF(ISERROR(VLOOKUP(A1148,'Controle de Estoque'!A:I,1,FALSE)),"Produto não cadastrado",VLOOKUP(A1148,'Controle de Estoque'!A:I,2,FALSE)))</f>
        <v>2CLA037110N1502</v>
      </c>
      <c r="H1148" s="16" t="str">
        <f>IF(ISERROR(VLOOKUP(A1148,'Controle de Estoque'!A:I,1,FALSE)),"",VLOOKUP(A1148,'Controle de Estoque'!A:I,3,FALSE))</f>
        <v>J</v>
      </c>
      <c r="I1148" s="16" t="s">
        <v>8622</v>
      </c>
      <c r="J1148" s="16" t="str">
        <f t="shared" si="51"/>
        <v>A</v>
      </c>
      <c r="K1148" s="16">
        <f t="shared" si="53"/>
        <v>55</v>
      </c>
      <c r="L1148" s="12">
        <f t="shared" si="52"/>
        <v>1.7997971137799012E-3</v>
      </c>
    </row>
    <row r="1149" spans="1:12" x14ac:dyDescent="0.25">
      <c r="A1149" s="29" t="s">
        <v>2514</v>
      </c>
      <c r="B1149" s="44">
        <v>46134</v>
      </c>
      <c r="C1149" s="20">
        <v>7</v>
      </c>
      <c r="E1149" s="47">
        <f>IF(ISERROR(VLOOKUP(A1149,'Controle de Estoque'!A:H,1,FALSE)),"",VLOOKUP(A1149,'Controle de Estoque'!A:H,4,FALSE))</f>
        <v>32</v>
      </c>
      <c r="G1149" s="16" t="str">
        <f>IF(ISBLANK(A1149),"",IF(ISERROR(VLOOKUP(A1149,'Controle de Estoque'!A:I,1,FALSE)),"Produto não cadastrado",VLOOKUP(A1149,'Controle de Estoque'!A:I,2,FALSE)))</f>
        <v>2CLA013600N1502</v>
      </c>
      <c r="H1149" s="16" t="str">
        <f>IF(ISERROR(VLOOKUP(A1149,'Controle de Estoque'!A:I,1,FALSE)),"",VLOOKUP(A1149,'Controle de Estoque'!A:I,3,FALSE))</f>
        <v>J</v>
      </c>
      <c r="I1149" s="16" t="s">
        <v>8622</v>
      </c>
      <c r="J1149" s="16" t="str">
        <f t="shared" si="51"/>
        <v>A</v>
      </c>
      <c r="K1149" s="16">
        <f t="shared" si="53"/>
        <v>29</v>
      </c>
      <c r="L1149" s="12">
        <f t="shared" si="52"/>
        <v>9.489839327203115E-4</v>
      </c>
    </row>
    <row r="1150" spans="1:12" x14ac:dyDescent="0.25">
      <c r="A1150" s="29" t="s">
        <v>2492</v>
      </c>
      <c r="B1150" s="44">
        <v>46134</v>
      </c>
      <c r="C1150" s="20">
        <v>3</v>
      </c>
      <c r="E1150" s="47">
        <f>IF(ISERROR(VLOOKUP(A1150,'Controle de Estoque'!A:H,1,FALSE)),"",VLOOKUP(A1150,'Controle de Estoque'!A:H,4,FALSE))</f>
        <v>13</v>
      </c>
      <c r="G1150" s="16" t="str">
        <f>IF(ISBLANK(A1150),"",IF(ISERROR(VLOOKUP(A1150,'Controle de Estoque'!A:I,1,FALSE)),"Produto não cadastrado",VLOOKUP(A1150,'Controle de Estoque'!A:I,2,FALSE)))</f>
        <v>2CLA010100N1502</v>
      </c>
      <c r="H1150" s="16" t="str">
        <f>IF(ISERROR(VLOOKUP(A1150,'Controle de Estoque'!A:I,1,FALSE)),"",VLOOKUP(A1150,'Controle de Estoque'!A:I,3,FALSE))</f>
        <v>J</v>
      </c>
      <c r="I1150" s="16" t="s">
        <v>8622</v>
      </c>
      <c r="J1150" s="16" t="str">
        <f t="shared" si="51"/>
        <v>A</v>
      </c>
      <c r="K1150" s="16">
        <f t="shared" si="53"/>
        <v>17</v>
      </c>
      <c r="L1150" s="12">
        <f t="shared" si="52"/>
        <v>5.5630092607742397E-4</v>
      </c>
    </row>
    <row r="1151" spans="1:12" x14ac:dyDescent="0.25">
      <c r="A1151" s="26" t="s">
        <v>2224</v>
      </c>
      <c r="B1151" s="44">
        <v>46134</v>
      </c>
      <c r="C1151" s="20">
        <v>6</v>
      </c>
      <c r="E1151" s="47">
        <f>IF(ISERROR(VLOOKUP(A1151,'Controle de Estoque'!A:H,1,FALSE)),"",VLOOKUP(A1151,'Controle de Estoque'!A:H,4,FALSE))</f>
        <v>2</v>
      </c>
      <c r="G1151" s="16" t="str">
        <f>IF(ISBLANK(A1151),"",IF(ISERROR(VLOOKUP(A1151,'Controle de Estoque'!A:I,1,FALSE)),"Produto não cadastrado",VLOOKUP(A1151,'Controle de Estoque'!A:I,2,FALSE)))</f>
        <v>1SDA058318R1</v>
      </c>
      <c r="H1151" s="16" t="str">
        <f>IF(ISERROR(VLOOKUP(A1151,'Controle de Estoque'!A:I,1,FALSE)),"",VLOOKUP(A1151,'Controle de Estoque'!A:I,3,FALSE))</f>
        <v>G 05</v>
      </c>
      <c r="I1151" s="16" t="s">
        <v>8627</v>
      </c>
      <c r="J1151" s="16" t="str">
        <f t="shared" si="51"/>
        <v>A</v>
      </c>
      <c r="K1151" s="16">
        <f t="shared" si="53"/>
        <v>10</v>
      </c>
      <c r="L1151" s="12">
        <f t="shared" si="52"/>
        <v>3.2723583886907294E-4</v>
      </c>
    </row>
    <row r="1152" spans="1:12" x14ac:dyDescent="0.25">
      <c r="A1152" s="50" t="s">
        <v>1554</v>
      </c>
      <c r="B1152" s="44">
        <v>46134</v>
      </c>
      <c r="C1152" s="20">
        <v>2</v>
      </c>
      <c r="E1152" s="47">
        <f>IF(ISERROR(VLOOKUP(A1152,'Controle de Estoque'!A:H,1,FALSE)),"",VLOOKUP(A1152,'Controle de Estoque'!A:H,4,FALSE))</f>
        <v>1</v>
      </c>
      <c r="G1152" s="16" t="str">
        <f>IF(ISBLANK(A1152),"",IF(ISERROR(VLOOKUP(A1152,'Controle de Estoque'!A:I,1,FALSE)),"Produto não cadastrado",VLOOKUP(A1152,'Controle de Estoque'!A:I,2,FALSE)))</f>
        <v>1SFL991074R7511</v>
      </c>
      <c r="H1152" s="16" t="str">
        <f>IF(ISERROR(VLOOKUP(A1152,'Controle de Estoque'!A:I,1,FALSE)),"",VLOOKUP(A1152,'Controle de Estoque'!A:I,3,FALSE))</f>
        <v>C 01</v>
      </c>
      <c r="I1152" s="16" t="s">
        <v>7336</v>
      </c>
      <c r="J1152" s="16" t="str">
        <f t="shared" si="51"/>
        <v>A</v>
      </c>
      <c r="K1152" s="16">
        <f t="shared" si="53"/>
        <v>4</v>
      </c>
      <c r="L1152" s="12">
        <f t="shared" si="52"/>
        <v>1.3089433554762918E-4</v>
      </c>
    </row>
    <row r="1153" spans="1:12" x14ac:dyDescent="0.25">
      <c r="A1153" s="29" t="s">
        <v>2432</v>
      </c>
      <c r="B1153" s="44">
        <v>46134</v>
      </c>
      <c r="C1153" s="20">
        <v>1</v>
      </c>
      <c r="E1153" s="47">
        <f>IF(ISERROR(VLOOKUP(A1153,'Controle de Estoque'!A:H,1,FALSE)),"",VLOOKUP(A1153,'Controle de Estoque'!A:H,4,FALSE))</f>
        <v>1</v>
      </c>
      <c r="G1153" s="16" t="str">
        <f>IF(ISBLANK(A1153),"",IF(ISERROR(VLOOKUP(A1153,'Controle de Estoque'!A:I,1,FALSE)),"Produto não cadastrado",VLOOKUP(A1153,'Controle de Estoque'!A:I,2,FALSE)))</f>
        <v>1SAM250000R1006</v>
      </c>
      <c r="H1153" s="16" t="str">
        <f>IF(ISERROR(VLOOKUP(A1153,'Controle de Estoque'!A:I,1,FALSE)),"",VLOOKUP(A1153,'Controle de Estoque'!A:I,3,FALSE))</f>
        <v>C 08</v>
      </c>
      <c r="I1153" s="16" t="s">
        <v>7336</v>
      </c>
      <c r="J1153" s="16" t="str">
        <f t="shared" si="51"/>
        <v>A</v>
      </c>
      <c r="K1153" s="16">
        <f t="shared" si="53"/>
        <v>9</v>
      </c>
      <c r="L1153" s="12">
        <f t="shared" si="52"/>
        <v>2.9451225498216567E-4</v>
      </c>
    </row>
    <row r="1154" spans="1:12" x14ac:dyDescent="0.25">
      <c r="A1154" s="50" t="s">
        <v>1554</v>
      </c>
      <c r="B1154" s="44">
        <v>46134</v>
      </c>
      <c r="C1154" s="20">
        <v>2</v>
      </c>
      <c r="E1154" s="47">
        <f>IF(ISERROR(VLOOKUP(A1154,'Controle de Estoque'!A:H,1,FALSE)),"",VLOOKUP(A1154,'Controle de Estoque'!A:H,4,FALSE))</f>
        <v>1</v>
      </c>
      <c r="G1154" s="16" t="str">
        <f>IF(ISBLANK(A1154),"",IF(ISERROR(VLOOKUP(A1154,'Controle de Estoque'!A:I,1,FALSE)),"Produto não cadastrado",VLOOKUP(A1154,'Controle de Estoque'!A:I,2,FALSE)))</f>
        <v>1SFL991074R7511</v>
      </c>
      <c r="H1154" s="16" t="str">
        <f>IF(ISERROR(VLOOKUP(A1154,'Controle de Estoque'!A:I,1,FALSE)),"",VLOOKUP(A1154,'Controle de Estoque'!A:I,3,FALSE))</f>
        <v>C 01</v>
      </c>
      <c r="I1154" s="16" t="s">
        <v>7455</v>
      </c>
      <c r="J1154" s="16" t="str">
        <f t="shared" ref="J1154:J1160" si="54">IF(M1154&lt;=0.8,"A",IF(M1154&lt;=0.95,"B","C"))</f>
        <v>A</v>
      </c>
      <c r="K1154" s="16">
        <f t="shared" si="53"/>
        <v>4</v>
      </c>
      <c r="L1154" s="12">
        <f t="shared" ref="L1154:L1160" si="55">K1154/SUM($K$3:$K$847)</f>
        <v>1.3089433554762918E-4</v>
      </c>
    </row>
    <row r="1155" spans="1:12" x14ac:dyDescent="0.25">
      <c r="A1155" s="29" t="s">
        <v>4308</v>
      </c>
      <c r="B1155" s="44">
        <v>46134</v>
      </c>
      <c r="C1155" s="20">
        <v>1</v>
      </c>
      <c r="E1155" s="47">
        <f>IF(ISERROR(VLOOKUP(A1155,'Controle de Estoque'!A:H,1,FALSE)),"",VLOOKUP(A1155,'Controle de Estoque'!A:H,4,FALSE))</f>
        <v>3</v>
      </c>
      <c r="G1155" s="16" t="str">
        <f>IF(ISBLANK(A1155),"",IF(ISERROR(VLOOKUP(A1155,'Controle de Estoque'!A:I,1,FALSE)),"Produto não cadastrado",VLOOKUP(A1155,'Controle de Estoque'!A:I,2,FALSE)))</f>
        <v>1SDA065703R1</v>
      </c>
      <c r="H1155" s="16" t="str">
        <f>IF(ISERROR(VLOOKUP(A1155,'Controle de Estoque'!A:I,1,FALSE)),"",VLOOKUP(A1155,'Controle de Estoque'!A:I,3,FALSE))</f>
        <v>H 02</v>
      </c>
      <c r="I1155" s="16" t="s">
        <v>8627</v>
      </c>
      <c r="J1155" s="16" t="str">
        <f t="shared" si="54"/>
        <v>A</v>
      </c>
      <c r="K1155" s="16">
        <f t="shared" ref="K1155:K1218" si="56">SUMIF($A:$A,A1155,$C:$C)</f>
        <v>1</v>
      </c>
      <c r="L1155" s="12">
        <f t="shared" si="55"/>
        <v>3.2723583886907294E-5</v>
      </c>
    </row>
    <row r="1156" spans="1:12" x14ac:dyDescent="0.25">
      <c r="A1156" s="26" t="s">
        <v>7652</v>
      </c>
      <c r="B1156" s="44">
        <v>46134</v>
      </c>
      <c r="C1156" s="20">
        <v>1</v>
      </c>
      <c r="E1156" s="47">
        <f>IF(ISERROR(VLOOKUP(A1156,'Controle de Estoque'!A:H,1,FALSE)),"",VLOOKUP(A1156,'Controle de Estoque'!A:H,4,FALSE))</f>
        <v>1</v>
      </c>
      <c r="G1156" s="16" t="str">
        <f>IF(ISBLANK(A1156),"",IF(ISERROR(VLOOKUP(A1156,'Controle de Estoque'!A:I,1,FALSE)),"Produto não cadastrado",VLOOKUP(A1156,'Controle de Estoque'!A:I,2,FALSE)))</f>
        <v>1SDA038324R1</v>
      </c>
      <c r="H1156" s="16" t="str">
        <f>IF(ISERROR(VLOOKUP(A1156,'Controle de Estoque'!A:I,1,FALSE)),"",VLOOKUP(A1156,'Controle de Estoque'!A:I,3,FALSE))</f>
        <v>G 18</v>
      </c>
      <c r="I1156" s="16" t="s">
        <v>8627</v>
      </c>
      <c r="J1156" s="16" t="str">
        <f t="shared" si="54"/>
        <v>A</v>
      </c>
      <c r="K1156" s="16">
        <f t="shared" si="56"/>
        <v>4</v>
      </c>
      <c r="L1156" s="12">
        <f t="shared" si="55"/>
        <v>1.3089433554762918E-4</v>
      </c>
    </row>
    <row r="1157" spans="1:12" x14ac:dyDescent="0.25">
      <c r="A1157" s="29" t="s">
        <v>1558</v>
      </c>
      <c r="B1157" s="44">
        <v>46134</v>
      </c>
      <c r="C1157" s="20">
        <v>4</v>
      </c>
      <c r="E1157" s="47">
        <f>IF(ISERROR(VLOOKUP(A1157,'Controle de Estoque'!A:H,1,FALSE)),"",VLOOKUP(A1157,'Controle de Estoque'!A:H,4,FALSE))</f>
        <v>5</v>
      </c>
      <c r="G1157" s="16" t="str">
        <f>IF(ISBLANK(A1157),"",IF(ISERROR(VLOOKUP(A1157,'Controle de Estoque'!A:I,1,FALSE)),"Produto não cadastrado",VLOOKUP(A1157,'Controle de Estoque'!A:I,2,FALSE)))</f>
        <v>1SBL921074R2610</v>
      </c>
      <c r="H1157" s="16" t="str">
        <f>IF(ISERROR(VLOOKUP(A1157,'Controle de Estoque'!A:I,1,FALSE)),"",VLOOKUP(A1157,'Controle de Estoque'!A:I,3,FALSE))</f>
        <v>C 03</v>
      </c>
      <c r="I1157" s="16" t="s">
        <v>8642</v>
      </c>
      <c r="J1157" s="16" t="str">
        <f t="shared" si="54"/>
        <v>A</v>
      </c>
      <c r="K1157" s="16">
        <f t="shared" si="56"/>
        <v>7</v>
      </c>
      <c r="L1157" s="12">
        <f t="shared" si="55"/>
        <v>2.2906508720835106E-4</v>
      </c>
    </row>
    <row r="1158" spans="1:12" x14ac:dyDescent="0.25">
      <c r="A1158" s="29" t="s">
        <v>7727</v>
      </c>
      <c r="B1158" s="44">
        <v>46135</v>
      </c>
      <c r="C1158" s="20">
        <v>1</v>
      </c>
      <c r="E1158" s="47">
        <f>IF(ISERROR(VLOOKUP(A1158,'Controle de Estoque'!A:H,1,FALSE)),"",VLOOKUP(A1158,'Controle de Estoque'!A:H,4,FALSE))</f>
        <v>1</v>
      </c>
      <c r="G1158" s="16" t="str">
        <f>IF(ISBLANK(A1158),"",IF(ISERROR(VLOOKUP(A1158,'Controle de Estoque'!A:I,1,FALSE)),"Produto não cadastrado",VLOOKUP(A1158,'Controle de Estoque'!A:I,2,FALSE)))</f>
        <v>1SBL177001R1101</v>
      </c>
      <c r="H1158" s="16" t="str">
        <f>IF(ISERROR(VLOOKUP(A1158,'Controle de Estoque'!A:I,1,FALSE)),"",VLOOKUP(A1158,'Controle de Estoque'!A:I,3,FALSE))</f>
        <v xml:space="preserve">C 13 </v>
      </c>
      <c r="I1158" s="16"/>
      <c r="J1158" s="16" t="str">
        <f t="shared" si="54"/>
        <v>A</v>
      </c>
      <c r="K1158" s="16">
        <f t="shared" si="56"/>
        <v>1</v>
      </c>
      <c r="L1158" s="12">
        <f t="shared" si="55"/>
        <v>3.2723583886907294E-5</v>
      </c>
    </row>
    <row r="1159" spans="1:12" x14ac:dyDescent="0.25">
      <c r="A1159" s="29" t="s">
        <v>2493</v>
      </c>
      <c r="B1159" s="44">
        <v>46135</v>
      </c>
      <c r="C1159" s="20">
        <v>22</v>
      </c>
      <c r="E1159" s="47">
        <f>IF(ISERROR(VLOOKUP(A1159,'Controle de Estoque'!A:H,1,FALSE)),"",VLOOKUP(A1159,'Controle de Estoque'!A:H,4,FALSE))</f>
        <v>159</v>
      </c>
      <c r="G1159" s="16" t="str">
        <f>IF(ISBLANK(A1159),"",IF(ISERROR(VLOOKUP(A1159,'Controle de Estoque'!A:I,1,FALSE)),"Produto não cadastrado",VLOOKUP(A1159,'Controle de Estoque'!A:I,2,FALSE)))</f>
        <v>2CLA010200N1102</v>
      </c>
      <c r="H1159" s="16" t="str">
        <f>IF(ISERROR(VLOOKUP(A1159,'Controle de Estoque'!A:I,1,FALSE)),"",VLOOKUP(A1159,'Controle de Estoque'!A:I,3,FALSE))</f>
        <v>J</v>
      </c>
      <c r="I1159" s="16"/>
      <c r="J1159" s="16" t="str">
        <f t="shared" si="54"/>
        <v>A</v>
      </c>
      <c r="K1159" s="16">
        <f t="shared" si="56"/>
        <v>102</v>
      </c>
      <c r="L1159" s="12">
        <f t="shared" si="55"/>
        <v>3.3378055564645438E-3</v>
      </c>
    </row>
    <row r="1160" spans="1:12" x14ac:dyDescent="0.25">
      <c r="A1160" s="29" t="s">
        <v>2488</v>
      </c>
      <c r="B1160" s="44">
        <v>46135</v>
      </c>
      <c r="C1160" s="20">
        <v>9</v>
      </c>
      <c r="E1160" s="47">
        <f>IF(ISERROR(VLOOKUP(A1160,'Controle de Estoque'!A:H,1,FALSE)),"",VLOOKUP(A1160,'Controle de Estoque'!A:H,4,FALSE))</f>
        <v>104</v>
      </c>
      <c r="G1160" s="16" t="str">
        <f>IF(ISBLANK(A1160),"",IF(ISERROR(VLOOKUP(A1160,'Controle de Estoque'!A:I,1,FALSE)),"Produto não cadastrado",VLOOKUP(A1160,'Controle de Estoque'!A:I,2,FALSE)))</f>
        <v>2CLA010000N1102</v>
      </c>
      <c r="H1160" s="16" t="str">
        <f>IF(ISERROR(VLOOKUP(A1160,'Controle de Estoque'!A:I,1,FALSE)),"",VLOOKUP(A1160,'Controle de Estoque'!A:I,3,FALSE))</f>
        <v>J</v>
      </c>
      <c r="I1160" s="16"/>
      <c r="J1160" s="16" t="str">
        <f t="shared" si="54"/>
        <v>A</v>
      </c>
      <c r="K1160" s="16">
        <f t="shared" si="56"/>
        <v>138</v>
      </c>
      <c r="L1160" s="12">
        <f t="shared" si="55"/>
        <v>4.5158545763932063E-3</v>
      </c>
    </row>
    <row r="1161" spans="1:12" x14ac:dyDescent="0.25">
      <c r="A1161" s="25" t="s">
        <v>2445</v>
      </c>
      <c r="B1161" s="44">
        <v>46135</v>
      </c>
      <c r="C1161" s="20">
        <v>1</v>
      </c>
      <c r="E1161" s="47">
        <f>IF(ISERROR(VLOOKUP(A1161,'Controle de Estoque'!A:H,1,FALSE)),"",VLOOKUP(A1161,'Controle de Estoque'!A:H,4,FALSE))</f>
        <v>-1</v>
      </c>
      <c r="G1161" s="16" t="str">
        <f>IF(ISBLANK(A1161),"",IF(ISERROR(VLOOKUP(A1161,'Controle de Estoque'!A:I,1,FALSE)),"Produto não cadastrado",VLOOKUP(A1161,'Controle de Estoque'!A:I,2,FALSE)))</f>
        <v>1SAM350000R1010</v>
      </c>
      <c r="H1161" s="16" t="str">
        <f>IF(ISERROR(VLOOKUP(A1161,'Controle de Estoque'!A:I,1,FALSE)),"",VLOOKUP(A1161,'Controle de Estoque'!A:I,3,FALSE))</f>
        <v>C 07</v>
      </c>
      <c r="I1161" s="18" t="s">
        <v>8645</v>
      </c>
      <c r="J1161" s="16" t="str">
        <f t="shared" ref="J1161:J1168" si="57">IF(M1161&lt;=0.8,"A",IF(M1161&lt;=0.95,"B","C"))</f>
        <v>A</v>
      </c>
      <c r="K1161" s="16">
        <f t="shared" si="56"/>
        <v>1</v>
      </c>
    </row>
    <row r="1162" spans="1:12" x14ac:dyDescent="0.25">
      <c r="A1162" s="25" t="s">
        <v>2156</v>
      </c>
      <c r="B1162" s="44">
        <v>46135</v>
      </c>
      <c r="C1162" s="20">
        <v>1</v>
      </c>
      <c r="E1162" s="47">
        <f>IF(ISERROR(VLOOKUP(A1162,'Controle de Estoque'!A:H,1,FALSE)),"",VLOOKUP(A1162,'Controle de Estoque'!A:H,4,FALSE))</f>
        <v>31</v>
      </c>
      <c r="G1162" s="16" t="str">
        <f>IF(ISBLANK(A1162),"",IF(ISERROR(VLOOKUP(A1162,'Controle de Estoque'!A:I,1,FALSE)),"Produto não cadastrado",VLOOKUP(A1162,'Controle de Estoque'!A:I,2,FALSE)))</f>
        <v>1SAM201901R1001</v>
      </c>
      <c r="H1162" s="16" t="str">
        <f>IF(ISERROR(VLOOKUP(A1162,'Controle de Estoque'!A:I,1,FALSE)),"",VLOOKUP(A1162,'Controle de Estoque'!A:I,3,FALSE))</f>
        <v>C 19</v>
      </c>
      <c r="I1162" s="18"/>
      <c r="J1162" s="16" t="str">
        <f t="shared" si="57"/>
        <v>A</v>
      </c>
      <c r="K1162" s="16">
        <f t="shared" si="56"/>
        <v>51</v>
      </c>
    </row>
    <row r="1163" spans="1:12" x14ac:dyDescent="0.25">
      <c r="A1163" s="25" t="s">
        <v>2452</v>
      </c>
      <c r="B1163" s="44">
        <v>46135</v>
      </c>
      <c r="C1163" s="20">
        <v>1</v>
      </c>
      <c r="E1163" s="47">
        <f>IF(ISERROR(VLOOKUP(A1163,'Controle de Estoque'!A:H,1,FALSE)),"",VLOOKUP(A1163,'Controle de Estoque'!A:H,4,FALSE))</f>
        <v>5</v>
      </c>
      <c r="G1163" s="16" t="str">
        <f>IF(ISBLANK(A1163),"",IF(ISERROR(VLOOKUP(A1163,'Controle de Estoque'!A:I,1,FALSE)),"Produto não cadastrado",VLOOKUP(A1163,'Controle de Estoque'!A:I,2,FALSE)))</f>
        <v>1SAM350000R1008</v>
      </c>
      <c r="H1163" s="16" t="str">
        <f>IF(ISERROR(VLOOKUP(A1163,'Controle de Estoque'!A:I,1,FALSE)),"",VLOOKUP(A1163,'Controle de Estoque'!A:I,3,FALSE))</f>
        <v>C 07</v>
      </c>
      <c r="I1163" s="18"/>
      <c r="J1163" s="16" t="str">
        <f t="shared" si="57"/>
        <v>A</v>
      </c>
      <c r="K1163" s="16">
        <f t="shared" si="56"/>
        <v>7</v>
      </c>
    </row>
    <row r="1164" spans="1:12" x14ac:dyDescent="0.25">
      <c r="A1164" s="25" t="s">
        <v>3609</v>
      </c>
      <c r="B1164" s="44">
        <v>46135</v>
      </c>
      <c r="C1164" s="20">
        <v>3</v>
      </c>
      <c r="E1164" s="47">
        <f>IF(ISERROR(VLOOKUP(A1164,'Controle de Estoque'!A:H,1,FALSE)),"",VLOOKUP(A1164,'Controle de Estoque'!A:H,4,FALSE))</f>
        <v>351</v>
      </c>
      <c r="G1164" s="16" t="str">
        <f>IF(ISBLANK(A1164),"",IF(ISERROR(VLOOKUP(A1164,'Controle de Estoque'!A:I,1,FALSE)),"Produto não cadastrado",VLOOKUP(A1164,'Controle de Estoque'!A:I,2,FALSE)))</f>
        <v>2TAZ144100R0104</v>
      </c>
      <c r="H1164" s="16" t="str">
        <f>IF(ISERROR(VLOOKUP(A1164,'Controle de Estoque'!A:I,1,FALSE)),"",VLOOKUP(A1164,'Controle de Estoque'!A:I,3,FALSE))</f>
        <v>L 03</v>
      </c>
      <c r="I1164" s="18"/>
      <c r="J1164" s="16" t="str">
        <f t="shared" si="57"/>
        <v>A</v>
      </c>
      <c r="K1164" s="16">
        <f t="shared" si="56"/>
        <v>106</v>
      </c>
    </row>
    <row r="1165" spans="1:12" x14ac:dyDescent="0.25">
      <c r="A1165" s="25" t="s">
        <v>8646</v>
      </c>
      <c r="B1165" s="44">
        <v>46136</v>
      </c>
      <c r="C1165" s="20">
        <v>3</v>
      </c>
      <c r="E1165" s="47">
        <f>IF(ISERROR(VLOOKUP(A1165,'Controle de Estoque'!A:H,1,FALSE)),"",VLOOKUP(A1165,'Controle de Estoque'!A:H,4,FALSE))</f>
        <v>32</v>
      </c>
      <c r="G1165" s="16" t="str">
        <f>IF(ISBLANK(A1165),"",IF(ISERROR(VLOOKUP(A1165,'Controle de Estoque'!A:I,1,FALSE)),"Produto não cadastrado",VLOOKUP(A1165,'Controle de Estoque'!A:I,2,FALSE)))</f>
        <v>2CLA010000N1502</v>
      </c>
      <c r="H1165" s="16" t="str">
        <f>IF(ISERROR(VLOOKUP(A1165,'Controle de Estoque'!A:I,1,FALSE)),"",VLOOKUP(A1165,'Controle de Estoque'!A:I,3,FALSE))</f>
        <v>J</v>
      </c>
      <c r="I1165" s="18" t="s">
        <v>8650</v>
      </c>
      <c r="J1165" s="16" t="str">
        <f t="shared" si="57"/>
        <v>A</v>
      </c>
      <c r="K1165" s="16">
        <f t="shared" si="56"/>
        <v>16</v>
      </c>
    </row>
    <row r="1166" spans="1:12" x14ac:dyDescent="0.25">
      <c r="A1166" s="25" t="s">
        <v>8647</v>
      </c>
      <c r="B1166" s="44">
        <v>46136</v>
      </c>
      <c r="C1166" s="20">
        <v>3</v>
      </c>
      <c r="E1166" s="47">
        <f>IF(ISERROR(VLOOKUP(A1166,'Controle de Estoque'!A:H,1,FALSE)),"",VLOOKUP(A1166,'Controle de Estoque'!A:H,4,FALSE))</f>
        <v>56</v>
      </c>
      <c r="G1166" s="16" t="str">
        <f>IF(ISBLANK(A1166),"",IF(ISERROR(VLOOKUP(A1166,'Controle de Estoque'!A:I,1,FALSE)),"Produto não cadastrado",VLOOKUP(A1166,'Controle de Estoque'!A:I,2,FALSE)))</f>
        <v>2CLA013620N7002</v>
      </c>
      <c r="H1166" s="16" t="str">
        <f>IF(ISERROR(VLOOKUP(A1166,'Controle de Estoque'!A:I,1,FALSE)),"",VLOOKUP(A1166,'Controle de Estoque'!A:I,3,FALSE))</f>
        <v>J</v>
      </c>
      <c r="I1166" s="18" t="s">
        <v>8650</v>
      </c>
      <c r="J1166" s="16" t="str">
        <f t="shared" si="57"/>
        <v>A</v>
      </c>
      <c r="K1166" s="16">
        <f t="shared" si="56"/>
        <v>32</v>
      </c>
    </row>
    <row r="1167" spans="1:12" x14ac:dyDescent="0.25">
      <c r="A1167" s="25" t="s">
        <v>8648</v>
      </c>
      <c r="B1167" s="44">
        <v>46136</v>
      </c>
      <c r="C1167" s="20">
        <v>3</v>
      </c>
      <c r="E1167" s="47">
        <f>IF(ISERROR(VLOOKUP(A1167,'Controle de Estoque'!A:H,1,FALSE)),"",VLOOKUP(A1167,'Controle de Estoque'!A:H,4,FALSE))</f>
        <v>25</v>
      </c>
      <c r="G1167" s="16" t="str">
        <f>IF(ISBLANK(A1167),"",IF(ISERROR(VLOOKUP(A1167,'Controle de Estoque'!A:I,1,FALSE)),"Produto não cadastrado",VLOOKUP(A1167,'Controle de Estoque'!A:I,2,FALSE)))</f>
        <v>2CLA037355N1702</v>
      </c>
      <c r="H1167" s="16" t="str">
        <f>IF(ISERROR(VLOOKUP(A1167,'Controle de Estoque'!A:I,1,FALSE)),"",VLOOKUP(A1167,'Controle de Estoque'!A:I,3,FALSE))</f>
        <v>J</v>
      </c>
      <c r="I1167" s="18" t="s">
        <v>8650</v>
      </c>
      <c r="J1167" s="16" t="str">
        <f t="shared" si="57"/>
        <v>A</v>
      </c>
      <c r="K1167" s="16">
        <f t="shared" si="56"/>
        <v>5</v>
      </c>
    </row>
    <row r="1168" spans="1:12" x14ac:dyDescent="0.25">
      <c r="A1168" s="25" t="s">
        <v>8649</v>
      </c>
      <c r="B1168" s="44">
        <v>46136</v>
      </c>
      <c r="C1168" s="20">
        <v>3</v>
      </c>
      <c r="E1168" s="47">
        <f>IF(ISERROR(VLOOKUP(A1168,'Controle de Estoque'!A:H,1,FALSE)),"",VLOOKUP(A1168,'Controle de Estoque'!A:H,4,FALSE))</f>
        <v>4</v>
      </c>
      <c r="G1168" s="16" t="str">
        <f>IF(ISBLANK(A1168),"",IF(ISERROR(VLOOKUP(A1168,'Controle de Estoque'!A:I,1,FALSE)),"Produto não cadastrado",VLOOKUP(A1168,'Controle de Estoque'!A:I,2,FALSE)))</f>
        <v>2CLA013620N1502</v>
      </c>
      <c r="H1168" s="16" t="str">
        <f>IF(ISERROR(VLOOKUP(A1168,'Controle de Estoque'!A:I,1,FALSE)),"",VLOOKUP(A1168,'Controle de Estoque'!A:I,3,FALSE))</f>
        <v>J</v>
      </c>
      <c r="I1168" s="18" t="s">
        <v>8650</v>
      </c>
      <c r="J1168" s="16" t="str">
        <f t="shared" si="57"/>
        <v>A</v>
      </c>
      <c r="K1168" s="16">
        <f t="shared" si="56"/>
        <v>36</v>
      </c>
    </row>
    <row r="1169" spans="1:11" x14ac:dyDescent="0.25">
      <c r="A1169" s="25" t="s">
        <v>400</v>
      </c>
      <c r="B1169" s="44">
        <v>46141</v>
      </c>
      <c r="C1169" s="20">
        <v>3</v>
      </c>
      <c r="E1169" s="47">
        <f>IF(ISERROR(VLOOKUP(A1169,'Controle de Estoque'!A:H,1,FALSE)),"",VLOOKUP(A1169,'Controle de Estoque'!A:H,4,FALSE))</f>
        <v>0</v>
      </c>
      <c r="G1169" s="16" t="str">
        <f>IF(ISBLANK(A1169),"",IF(ISERROR(VLOOKUP(A1169,'Controle de Estoque'!A:I,1,FALSE)),"Produto não cadastrado",VLOOKUP(A1169,'Controle de Estoque'!A:I,2,FALSE)))</f>
        <v>1SCA080889R1001</v>
      </c>
      <c r="H1169" s="16" t="str">
        <f>IF(ISERROR(VLOOKUP(A1169,'Controle de Estoque'!A:I,1,FALSE)),"",VLOOKUP(A1169,'Controle de Estoque'!A:I,3,FALSE))</f>
        <v>D 26</v>
      </c>
      <c r="I1169" s="18" t="s">
        <v>8659</v>
      </c>
      <c r="J1169" s="16" t="str">
        <f t="shared" ref="J1169:J1200" si="58">IF(M1169&lt;=0.8,"A",IF(M1169&lt;=0.95,"B","C"))</f>
        <v>A</v>
      </c>
      <c r="K1169" s="16">
        <f t="shared" si="56"/>
        <v>3</v>
      </c>
    </row>
    <row r="1170" spans="1:11" x14ac:dyDescent="0.25">
      <c r="A1170" s="25" t="s">
        <v>1407</v>
      </c>
      <c r="B1170" s="44">
        <v>46141</v>
      </c>
      <c r="C1170" s="20">
        <v>1</v>
      </c>
      <c r="E1170" s="47">
        <f>IF(ISERROR(VLOOKUP(A1170,'Controle de Estoque'!A:H,1,FALSE)),"",VLOOKUP(A1170,'Controle de Estoque'!A:H,4,FALSE))</f>
        <v>2</v>
      </c>
      <c r="G1170" s="16" t="str">
        <f>IF(ISBLANK(A1170),"",IF(ISERROR(VLOOKUP(A1170,'Controle de Estoque'!A:I,1,FALSE)),"Produto não cadastrado",VLOOKUP(A1170,'Controle de Estoque'!A:I,2,FALSE)))</f>
        <v>ACS580-01-062A-4</v>
      </c>
      <c r="H1170" s="16" t="str">
        <f>IF(ISERROR(VLOOKUP(A1170,'Controle de Estoque'!A:I,1,FALSE)),"",VLOOKUP(A1170,'Controle de Estoque'!A:I,3,FALSE))</f>
        <v>A 02</v>
      </c>
      <c r="I1170" s="18" t="s">
        <v>8659</v>
      </c>
      <c r="J1170" s="16" t="str">
        <f t="shared" si="58"/>
        <v>A</v>
      </c>
      <c r="K1170" s="16">
        <f t="shared" si="56"/>
        <v>4</v>
      </c>
    </row>
    <row r="1171" spans="1:11" x14ac:dyDescent="0.25">
      <c r="A1171" s="25" t="s">
        <v>1748</v>
      </c>
      <c r="B1171" s="44">
        <v>46141</v>
      </c>
      <c r="C1171" s="20">
        <v>1</v>
      </c>
      <c r="E1171" s="47">
        <f>IF(ISERROR(VLOOKUP(A1171,'Controle de Estoque'!A:H,1,FALSE)),"",VLOOKUP(A1171,'Controle de Estoque'!A:H,4,FALSE))</f>
        <v>12</v>
      </c>
      <c r="G1171" s="16" t="str">
        <f>IF(ISBLANK(A1171),"",IF(ISERROR(VLOOKUP(A1171,'Controle de Estoque'!A:I,1,FALSE)),"Produto não cadastrado",VLOOKUP(A1171,'Controle de Estoque'!A:I,2,FALSE)))</f>
        <v>1SFA619403R5022</v>
      </c>
      <c r="H1171" s="16" t="str">
        <f>IF(ISERROR(VLOOKUP(A1171,'Controle de Estoque'!A:I,1,FALSE)),"",VLOOKUP(A1171,'Controle de Estoque'!A:I,3,FALSE))</f>
        <v>E 23</v>
      </c>
      <c r="I1171" s="18" t="s">
        <v>8659</v>
      </c>
      <c r="J1171" s="16" t="str">
        <f t="shared" si="58"/>
        <v>A</v>
      </c>
      <c r="K1171" s="16">
        <f t="shared" si="56"/>
        <v>26</v>
      </c>
    </row>
    <row r="1172" spans="1:11" x14ac:dyDescent="0.25">
      <c r="A1172" s="25" t="s">
        <v>1750</v>
      </c>
      <c r="B1172" s="44">
        <v>46141</v>
      </c>
      <c r="C1172" s="20">
        <v>0</v>
      </c>
      <c r="E1172" s="47">
        <f>IF(ISERROR(VLOOKUP(A1172,'Controle de Estoque'!A:H,1,FALSE)),"",VLOOKUP(A1172,'Controle de Estoque'!A:H,4,FALSE))</f>
        <v>0</v>
      </c>
      <c r="G1172" s="16" t="str">
        <f>IF(ISBLANK(A1172),"",IF(ISERROR(VLOOKUP(A1172,'Controle de Estoque'!A:I,1,FALSE)),"Produto não cadastrado",VLOOKUP(A1172,'Controle de Estoque'!A:I,2,FALSE)))</f>
        <v>1SFA619403R5021</v>
      </c>
      <c r="H1172" s="16" t="str">
        <f>IF(ISERROR(VLOOKUP(A1172,'Controle de Estoque'!A:I,1,FALSE)),"",VLOOKUP(A1172,'Controle de Estoque'!A:I,3,FALSE))</f>
        <v>E 23</v>
      </c>
      <c r="I1172" s="18" t="s">
        <v>8659</v>
      </c>
      <c r="J1172" s="16" t="str">
        <f t="shared" si="58"/>
        <v>A</v>
      </c>
      <c r="K1172" s="16">
        <f t="shared" si="56"/>
        <v>23</v>
      </c>
    </row>
    <row r="1173" spans="1:11" x14ac:dyDescent="0.25">
      <c r="A1173" s="25" t="s">
        <v>1751</v>
      </c>
      <c r="B1173" s="44">
        <v>46141</v>
      </c>
      <c r="C1173" s="20">
        <v>1</v>
      </c>
      <c r="E1173" s="47">
        <f>IF(ISERROR(VLOOKUP(A1173,'Controle de Estoque'!A:H,1,FALSE)),"",VLOOKUP(A1173,'Controle de Estoque'!A:H,4,FALSE))</f>
        <v>10</v>
      </c>
      <c r="G1173" s="16" t="str">
        <f>IF(ISBLANK(A1173),"",IF(ISERROR(VLOOKUP(A1173,'Controle de Estoque'!A:I,1,FALSE)),"Produto não cadastrado",VLOOKUP(A1173,'Controle de Estoque'!A:I,2,FALSE)))</f>
        <v>CL2-502Y</v>
      </c>
      <c r="H1173" s="16" t="str">
        <f>IF(ISERROR(VLOOKUP(A1173,'Controle de Estoque'!A:I,1,FALSE)),"",VLOOKUP(A1173,'Controle de Estoque'!A:I,3,FALSE))</f>
        <v>E 23</v>
      </c>
      <c r="I1173" s="18" t="s">
        <v>8659</v>
      </c>
      <c r="J1173" s="16" t="str">
        <f t="shared" si="58"/>
        <v>A</v>
      </c>
      <c r="K1173" s="16">
        <f t="shared" si="56"/>
        <v>26</v>
      </c>
    </row>
    <row r="1174" spans="1:11" x14ac:dyDescent="0.25">
      <c r="A1174" s="25" t="s">
        <v>1906</v>
      </c>
      <c r="B1174" s="44">
        <v>46141</v>
      </c>
      <c r="C1174" s="20">
        <v>3</v>
      </c>
      <c r="E1174" s="47">
        <f>IF(ISERROR(VLOOKUP(A1174,'Controle de Estoque'!A:H,1,FALSE)),"",VLOOKUP(A1174,'Controle de Estoque'!A:H,4,FALSE))</f>
        <v>40</v>
      </c>
      <c r="G1174" s="16" t="str">
        <f>IF(ISBLANK(A1174),"",IF(ISERROR(VLOOKUP(A1174,'Controle de Estoque'!A:I,1,FALSE)),"Produto não cadastrado",VLOOKUP(A1174,'Controle de Estoque'!A:I,2,FALSE)))</f>
        <v>1SVR405601R1000</v>
      </c>
      <c r="H1174" s="16" t="str">
        <f>IF(ISERROR(VLOOKUP(A1174,'Controle de Estoque'!A:I,1,FALSE)),"",VLOOKUP(A1174,'Controle de Estoque'!A:I,3,FALSE))</f>
        <v>D 10</v>
      </c>
      <c r="I1174" s="18" t="s">
        <v>8659</v>
      </c>
      <c r="J1174" s="16" t="str">
        <f t="shared" si="58"/>
        <v>A</v>
      </c>
      <c r="K1174" s="16">
        <f t="shared" si="56"/>
        <v>57</v>
      </c>
    </row>
    <row r="1175" spans="1:11" x14ac:dyDescent="0.25">
      <c r="A1175" s="25" t="s">
        <v>1913</v>
      </c>
      <c r="B1175" s="44">
        <v>46141</v>
      </c>
      <c r="C1175" s="20">
        <v>3</v>
      </c>
      <c r="E1175" s="47">
        <f>IF(ISERROR(VLOOKUP(A1175,'Controle de Estoque'!A:H,1,FALSE)),"",VLOOKUP(A1175,'Controle de Estoque'!A:H,4,FALSE))</f>
        <v>108</v>
      </c>
      <c r="G1175" s="16" t="str">
        <f>IF(ISBLANK(A1175),"",IF(ISERROR(VLOOKUP(A1175,'Controle de Estoque'!A:I,1,FALSE)),"Produto não cadastrado",VLOOKUP(A1175,'Controle de Estoque'!A:I,2,FALSE)))</f>
        <v>1SVR405659R0000</v>
      </c>
      <c r="H1175" s="16" t="str">
        <f>IF(ISERROR(VLOOKUP(A1175,'Controle de Estoque'!A:I,1,FALSE)),"",VLOOKUP(A1175,'Controle de Estoque'!A:I,3,FALSE))</f>
        <v>D 10</v>
      </c>
      <c r="I1175" s="18" t="s">
        <v>8659</v>
      </c>
      <c r="J1175" s="16" t="str">
        <f t="shared" si="58"/>
        <v>A</v>
      </c>
      <c r="K1175" s="16">
        <f t="shared" si="56"/>
        <v>60</v>
      </c>
    </row>
    <row r="1176" spans="1:11" x14ac:dyDescent="0.25">
      <c r="A1176" s="25" t="s">
        <v>1914</v>
      </c>
      <c r="B1176" s="44">
        <v>46141</v>
      </c>
      <c r="C1176" s="20">
        <v>3</v>
      </c>
      <c r="E1176" s="47">
        <f>IF(ISERROR(VLOOKUP(A1176,'Controle de Estoque'!A:H,1,FALSE)),"",VLOOKUP(A1176,'Controle de Estoque'!A:H,4,FALSE))</f>
        <v>0</v>
      </c>
      <c r="G1176" s="16" t="str">
        <f>IF(ISBLANK(A1176),"",IF(ISERROR(VLOOKUP(A1176,'Controle de Estoque'!A:I,1,FALSE)),"Produto não cadastrado",VLOOKUP(A1176,'Controle de Estoque'!A:I,2,FALSE)))</f>
        <v>1SVR405650R0001</v>
      </c>
      <c r="H1176" s="16" t="str">
        <f>IF(ISERROR(VLOOKUP(A1176,'Controle de Estoque'!A:I,1,FALSE)),"",VLOOKUP(A1176,'Controle de Estoque'!A:I,3,FALSE))</f>
        <v>D 10</v>
      </c>
      <c r="I1176" s="18" t="s">
        <v>8659</v>
      </c>
      <c r="J1176" s="16" t="str">
        <f t="shared" si="58"/>
        <v>A</v>
      </c>
      <c r="K1176" s="16">
        <f t="shared" si="56"/>
        <v>71</v>
      </c>
    </row>
    <row r="1177" spans="1:11" x14ac:dyDescent="0.25">
      <c r="A1177" s="25" t="s">
        <v>1994</v>
      </c>
      <c r="B1177" s="44">
        <v>46141</v>
      </c>
      <c r="C1177" s="20">
        <v>1</v>
      </c>
      <c r="E1177" s="47">
        <f>IF(ISERROR(VLOOKUP(A1177,'Controle de Estoque'!A:H,1,FALSE)),"",VLOOKUP(A1177,'Controle de Estoque'!A:H,4,FALSE))</f>
        <v>1</v>
      </c>
      <c r="G1177" s="16" t="str">
        <f>IF(ISBLANK(A1177),"",IF(ISERROR(VLOOKUP(A1177,'Controle de Estoque'!A:I,1,FALSE)),"Produto não cadastrado",VLOOKUP(A1177,'Controle de Estoque'!A:I,2,FALSE)))</f>
        <v>3AXD50000010763</v>
      </c>
      <c r="H1177" s="16" t="str">
        <f>IF(ISERROR(VLOOKUP(A1177,'Controle de Estoque'!A:I,1,FALSE)),"",VLOOKUP(A1177,'Controle de Estoque'!A:I,3,FALSE))</f>
        <v>C 04</v>
      </c>
      <c r="I1177" s="18" t="s">
        <v>8659</v>
      </c>
      <c r="J1177" s="16" t="str">
        <f t="shared" si="58"/>
        <v>A</v>
      </c>
      <c r="K1177" s="16">
        <f t="shared" si="56"/>
        <v>13</v>
      </c>
    </row>
    <row r="1178" spans="1:11" x14ac:dyDescent="0.25">
      <c r="A1178" s="25" t="s">
        <v>2256</v>
      </c>
      <c r="B1178" s="44">
        <v>46141</v>
      </c>
      <c r="C1178" s="20">
        <v>0</v>
      </c>
      <c r="E1178" s="47">
        <f>IF(ISERROR(VLOOKUP(A1178,'Controle de Estoque'!A:H,1,FALSE)),"",VLOOKUP(A1178,'Controle de Estoque'!A:H,4,FALSE))</f>
        <v>0</v>
      </c>
      <c r="G1178" s="16" t="str">
        <f>IF(ISBLANK(A1178),"",IF(ISERROR(VLOOKUP(A1178,'Controle de Estoque'!A:I,1,FALSE)),"Produto não cadastrado",VLOOKUP(A1178,'Controle de Estoque'!A:I,2,FALSE)))</f>
        <v>1SBV010313R1211</v>
      </c>
      <c r="H1178" s="16" t="str">
        <f>IF(ISERROR(VLOOKUP(A1178,'Controle de Estoque'!A:I,1,FALSE)),"",VLOOKUP(A1178,'Controle de Estoque'!A:I,3,FALSE))</f>
        <v>D 15</v>
      </c>
      <c r="I1178" s="18" t="s">
        <v>8659</v>
      </c>
      <c r="J1178" s="16" t="str">
        <f t="shared" si="58"/>
        <v>A</v>
      </c>
      <c r="K1178" s="16">
        <f t="shared" si="56"/>
        <v>46</v>
      </c>
    </row>
    <row r="1179" spans="1:11" x14ac:dyDescent="0.25">
      <c r="A1179" s="25" t="s">
        <v>2337</v>
      </c>
      <c r="B1179" s="44">
        <v>46141</v>
      </c>
      <c r="C1179" s="20">
        <v>2</v>
      </c>
      <c r="E1179" s="47">
        <f>IF(ISERROR(VLOOKUP(A1179,'Controle de Estoque'!A:H,1,FALSE)),"",VLOOKUP(A1179,'Controle de Estoque'!A:H,4,FALSE))</f>
        <v>56</v>
      </c>
      <c r="G1179" s="16" t="str">
        <f>IF(ISBLANK(A1179),"",IF(ISERROR(VLOOKUP(A1179,'Controle de Estoque'!A:I,1,FALSE)),"Produto não cadastrado",VLOOKUP(A1179,'Controle de Estoque'!A:I,2,FALSE)))</f>
        <v>1SFA611610R1010</v>
      </c>
      <c r="H1179" s="16" t="str">
        <f>IF(ISERROR(VLOOKUP(A1179,'Controle de Estoque'!A:I,1,FALSE)),"",VLOOKUP(A1179,'Controle de Estoque'!A:I,3,FALSE))</f>
        <v>E 16</v>
      </c>
      <c r="I1179" s="18" t="s">
        <v>8659</v>
      </c>
      <c r="J1179" s="16" t="str">
        <f t="shared" si="58"/>
        <v>A</v>
      </c>
      <c r="K1179" s="16">
        <f t="shared" si="56"/>
        <v>95</v>
      </c>
    </row>
    <row r="1180" spans="1:11" x14ac:dyDescent="0.25">
      <c r="A1180" s="25" t="s">
        <v>2338</v>
      </c>
      <c r="B1180" s="44">
        <v>46141</v>
      </c>
      <c r="C1180" s="20">
        <v>1</v>
      </c>
      <c r="E1180" s="47">
        <f>IF(ISERROR(VLOOKUP(A1180,'Controle de Estoque'!A:H,1,FALSE)),"",VLOOKUP(A1180,'Controle de Estoque'!A:H,4,FALSE))</f>
        <v>177</v>
      </c>
      <c r="G1180" s="16" t="str">
        <f>IF(ISBLANK(A1180),"",IF(ISERROR(VLOOKUP(A1180,'Controle de Estoque'!A:I,1,FALSE)),"Produto não cadastrado",VLOOKUP(A1180,'Controle de Estoque'!A:I,2,FALSE)))</f>
        <v>1SFA611610R1001</v>
      </c>
      <c r="H1180" s="16" t="str">
        <f>IF(ISERROR(VLOOKUP(A1180,'Controle de Estoque'!A:I,1,FALSE)),"",VLOOKUP(A1180,'Controle de Estoque'!A:I,3,FALSE))</f>
        <v>E 16</v>
      </c>
      <c r="I1180" s="18" t="s">
        <v>8659</v>
      </c>
      <c r="J1180" s="16" t="str">
        <f t="shared" si="58"/>
        <v>A</v>
      </c>
      <c r="K1180" s="16">
        <f t="shared" si="56"/>
        <v>218</v>
      </c>
    </row>
    <row r="1181" spans="1:11" x14ac:dyDescent="0.25">
      <c r="A1181" s="25" t="s">
        <v>2339</v>
      </c>
      <c r="B1181" s="44">
        <v>46141</v>
      </c>
      <c r="C1181" s="20">
        <v>1</v>
      </c>
      <c r="E1181" s="47">
        <f>IF(ISERROR(VLOOKUP(A1181,'Controle de Estoque'!A:H,1,FALSE)),"",VLOOKUP(A1181,'Controle de Estoque'!A:H,4,FALSE))</f>
        <v>176</v>
      </c>
      <c r="G1181" s="16" t="str">
        <f>IF(ISBLANK(A1181),"",IF(ISERROR(VLOOKUP(A1181,'Controle de Estoque'!A:I,1,FALSE)),"Produto não cadastrado",VLOOKUP(A1181,'Controle de Estoque'!A:I,2,FALSE)))</f>
        <v>1SFA611605R1100</v>
      </c>
      <c r="H1181" s="16" t="str">
        <f>IF(ISERROR(VLOOKUP(A1181,'Controle de Estoque'!A:I,1,FALSE)),"",VLOOKUP(A1181,'Controle de Estoque'!A:I,3,FALSE))</f>
        <v>E 16</v>
      </c>
      <c r="I1181" s="18" t="s">
        <v>8659</v>
      </c>
      <c r="J1181" s="16" t="str">
        <f t="shared" si="58"/>
        <v>A</v>
      </c>
      <c r="K1181" s="16">
        <f t="shared" si="56"/>
        <v>184</v>
      </c>
    </row>
    <row r="1182" spans="1:11" x14ac:dyDescent="0.25">
      <c r="A1182" s="25" t="s">
        <v>2414</v>
      </c>
      <c r="B1182" s="44">
        <v>46141</v>
      </c>
      <c r="C1182" s="20">
        <v>1</v>
      </c>
      <c r="E1182" s="47">
        <f>IF(ISERROR(VLOOKUP(A1182,'Controle de Estoque'!A:H,1,FALSE)),"",VLOOKUP(A1182,'Controle de Estoque'!A:H,4,FALSE))</f>
        <v>39</v>
      </c>
      <c r="G1182" s="16" t="str">
        <f>IF(ISBLANK(A1182),"",IF(ISERROR(VLOOKUP(A1182,'Controle de Estoque'!A:I,1,FALSE)),"Produto não cadastrado",VLOOKUP(A1182,'Controle de Estoque'!A:I,2,FALSE)))</f>
        <v>1SFA611520R1001</v>
      </c>
      <c r="H1182" s="16" t="str">
        <f>IF(ISERROR(VLOOKUP(A1182,'Controle de Estoque'!A:I,1,FALSE)),"",VLOOKUP(A1182,'Controle de Estoque'!A:I,3,FALSE))</f>
        <v>E 04</v>
      </c>
      <c r="I1182" s="18" t="s">
        <v>8659</v>
      </c>
      <c r="J1182" s="16" t="str">
        <f t="shared" si="58"/>
        <v>A</v>
      </c>
      <c r="K1182" s="16">
        <f t="shared" si="56"/>
        <v>34</v>
      </c>
    </row>
    <row r="1183" spans="1:11" x14ac:dyDescent="0.25">
      <c r="A1183" s="25" t="s">
        <v>2444</v>
      </c>
      <c r="B1183" s="44">
        <v>46141</v>
      </c>
      <c r="C1183" s="20">
        <v>1</v>
      </c>
      <c r="E1183" s="47">
        <f>IF(ISERROR(VLOOKUP(A1183,'Controle de Estoque'!A:H,1,FALSE)),"",VLOOKUP(A1183,'Controle de Estoque'!A:H,4,FALSE))</f>
        <v>2</v>
      </c>
      <c r="G1183" s="16" t="str">
        <f>IF(ISBLANK(A1183),"",IF(ISERROR(VLOOKUP(A1183,'Controle de Estoque'!A:I,1,FALSE)),"Produto não cadastrado",VLOOKUP(A1183,'Controle de Estoque'!A:I,2,FALSE)))</f>
        <v>1SAM350000R1006</v>
      </c>
      <c r="H1183" s="16" t="str">
        <f>IF(ISERROR(VLOOKUP(A1183,'Controle de Estoque'!A:I,1,FALSE)),"",VLOOKUP(A1183,'Controle de Estoque'!A:I,3,FALSE))</f>
        <v>C 07</v>
      </c>
      <c r="I1183" s="18" t="s">
        <v>8659</v>
      </c>
      <c r="J1183" s="16" t="str">
        <f t="shared" si="58"/>
        <v>A</v>
      </c>
      <c r="K1183" s="16">
        <f t="shared" si="56"/>
        <v>9</v>
      </c>
    </row>
    <row r="1184" spans="1:11" x14ac:dyDescent="0.25">
      <c r="A1184" s="25" t="s">
        <v>3152</v>
      </c>
      <c r="B1184" s="44">
        <v>46141</v>
      </c>
      <c r="C1184" s="20">
        <v>1</v>
      </c>
      <c r="E1184" s="47">
        <f>IF(ISERROR(VLOOKUP(A1184,'Controle de Estoque'!A:H,1,FALSE)),"",VLOOKUP(A1184,'Controle de Estoque'!A:H,4,FALSE))</f>
        <v>10</v>
      </c>
      <c r="G1184" s="16" t="str">
        <f>IF(ISBLANK(A1184),"",IF(ISERROR(VLOOKUP(A1184,'Controle de Estoque'!A:I,1,FALSE)),"Produto não cadastrado",VLOOKUP(A1184,'Controle de Estoque'!A:I,2,FALSE)))</f>
        <v>1SCA115641R1001</v>
      </c>
      <c r="H1184" s="16" t="str">
        <f>IF(ISERROR(VLOOKUP(A1184,'Controle de Estoque'!A:I,1,FALSE)),"",VLOOKUP(A1184,'Controle de Estoque'!A:I,3,FALSE))</f>
        <v>E 20/21</v>
      </c>
      <c r="I1184" s="18" t="s">
        <v>8659</v>
      </c>
      <c r="J1184" s="16" t="str">
        <f t="shared" si="58"/>
        <v>A</v>
      </c>
      <c r="K1184" s="16">
        <f t="shared" si="56"/>
        <v>15</v>
      </c>
    </row>
    <row r="1185" spans="1:11" x14ac:dyDescent="0.25">
      <c r="A1185" s="25" t="s">
        <v>3241</v>
      </c>
      <c r="B1185" s="44">
        <v>46141</v>
      </c>
      <c r="C1185" s="20">
        <v>1</v>
      </c>
      <c r="E1185" s="47">
        <f>IF(ISERROR(VLOOKUP(A1185,'Controle de Estoque'!A:H,1,FALSE)),"",VLOOKUP(A1185,'Controle de Estoque'!A:H,4,FALSE))</f>
        <v>2</v>
      </c>
      <c r="G1185" s="16" t="str">
        <f>IF(ISBLANK(A1185),"",IF(ISERROR(VLOOKUP(A1185,'Controle de Estoque'!A:I,1,FALSE)),"Produto não cadastrado",VLOOKUP(A1185,'Controle de Estoque'!A:I,2,FALSE)))</f>
        <v>1SCA022056R6030</v>
      </c>
      <c r="H1185" s="16" t="str">
        <f>IF(ISERROR(VLOOKUP(A1185,'Controle de Estoque'!A:I,1,FALSE)),"",VLOOKUP(A1185,'Controle de Estoque'!A:I,3,FALSE))</f>
        <v>E 18</v>
      </c>
      <c r="I1185" s="18" t="s">
        <v>8659</v>
      </c>
      <c r="J1185" s="16" t="str">
        <f t="shared" si="58"/>
        <v>A</v>
      </c>
      <c r="K1185" s="16">
        <f t="shared" si="56"/>
        <v>10</v>
      </c>
    </row>
    <row r="1186" spans="1:11" x14ac:dyDescent="0.25">
      <c r="A1186" s="25" t="s">
        <v>3606</v>
      </c>
      <c r="B1186" s="44">
        <v>46141</v>
      </c>
      <c r="C1186" s="20">
        <v>2</v>
      </c>
      <c r="E1186" s="47">
        <f>IF(ISERROR(VLOOKUP(A1186,'Controle de Estoque'!A:H,1,FALSE)),"",VLOOKUP(A1186,'Controle de Estoque'!A:H,4,FALSE))</f>
        <v>30</v>
      </c>
      <c r="G1186" s="16" t="str">
        <f>IF(ISBLANK(A1186),"",IF(ISERROR(VLOOKUP(A1186,'Controle de Estoque'!A:I,1,FALSE)),"Produto não cadastrado",VLOOKUP(A1186,'Controle de Estoque'!A:I,2,FALSE)))</f>
        <v>2TAZ144100R0024</v>
      </c>
      <c r="H1186" s="16" t="str">
        <f>IF(ISERROR(VLOOKUP(A1186,'Controle de Estoque'!A:I,1,FALSE)),"",VLOOKUP(A1186,'Controle de Estoque'!A:I,3,FALSE))</f>
        <v>L 03</v>
      </c>
      <c r="I1186" s="18" t="s">
        <v>8659</v>
      </c>
      <c r="J1186" s="16" t="str">
        <f t="shared" si="58"/>
        <v>A</v>
      </c>
      <c r="K1186" s="16">
        <f t="shared" si="56"/>
        <v>92</v>
      </c>
    </row>
    <row r="1187" spans="1:11" x14ac:dyDescent="0.25">
      <c r="A1187" s="25" t="s">
        <v>5711</v>
      </c>
      <c r="B1187" s="44">
        <v>46141</v>
      </c>
      <c r="C1187" s="20">
        <v>1</v>
      </c>
      <c r="E1187" s="47">
        <f>IF(ISERROR(VLOOKUP(A1187,'Controle de Estoque'!A:H,1,FALSE)),"",VLOOKUP(A1187,'Controle de Estoque'!A:H,4,FALSE))</f>
        <v>11</v>
      </c>
      <c r="G1187" s="16" t="str">
        <f>IF(ISBLANK(A1187),"",IF(ISERROR(VLOOKUP(A1187,'Controle de Estoque'!A:I,1,FALSE)),"Produto não cadastrado",VLOOKUP(A1187,'Controle de Estoque'!A:I,2,FALSE)))</f>
        <v>SK615546-6</v>
      </c>
      <c r="H1187" s="16" t="str">
        <f>IF(ISERROR(VLOOKUP(A1187,'Controle de Estoque'!A:I,1,FALSE)),"",VLOOKUP(A1187,'Controle de Estoque'!A:I,3,FALSE))</f>
        <v>E 16</v>
      </c>
      <c r="I1187" s="18" t="s">
        <v>8659</v>
      </c>
      <c r="J1187" s="16" t="str">
        <f t="shared" si="58"/>
        <v>A</v>
      </c>
      <c r="K1187" s="16">
        <f t="shared" si="56"/>
        <v>33</v>
      </c>
    </row>
    <row r="1188" spans="1:11" x14ac:dyDescent="0.25">
      <c r="A1188" s="26" t="s">
        <v>8055</v>
      </c>
      <c r="B1188" s="44">
        <v>46141</v>
      </c>
      <c r="C1188" s="20">
        <v>1</v>
      </c>
      <c r="E1188" s="47">
        <f>IF(ISERROR(VLOOKUP(A1188,'Controle de Estoque'!A:H,1,FALSE)),"",VLOOKUP(A1188,'Controle de Estoque'!A:H,4,FALSE))</f>
        <v>0</v>
      </c>
      <c r="G1188" s="16" t="str">
        <f>IF(ISBLANK(A1188),"",IF(ISERROR(VLOOKUP(A1188,'Controle de Estoque'!A:I,1,FALSE)),"Produto não cadastrado",VLOOKUP(A1188,'Controle de Estoque'!A:I,2,FALSE)))</f>
        <v>R0039401325C</v>
      </c>
      <c r="H1188" s="16" t="str">
        <f>IF(ISERROR(VLOOKUP(A1188,'Controle de Estoque'!A:I,1,FALSE)),"",VLOOKUP(A1188,'Controle de Estoque'!A:I,3,FALSE))</f>
        <v>D 40</v>
      </c>
      <c r="I1188" s="18" t="s">
        <v>8660</v>
      </c>
      <c r="J1188" s="16" t="str">
        <f t="shared" si="58"/>
        <v>A</v>
      </c>
      <c r="K1188" s="16">
        <f t="shared" si="56"/>
        <v>1</v>
      </c>
    </row>
    <row r="1189" spans="1:11" x14ac:dyDescent="0.25">
      <c r="A1189" s="26" t="s">
        <v>1415</v>
      </c>
      <c r="B1189" s="44">
        <v>46141</v>
      </c>
      <c r="C1189" s="20">
        <v>1</v>
      </c>
      <c r="E1189" s="47">
        <f>IF(ISERROR(VLOOKUP(A1189,'Controle de Estoque'!A:H,1,FALSE)),"",VLOOKUP(A1189,'Controle de Estoque'!A:H,4,FALSE))</f>
        <v>0</v>
      </c>
      <c r="G1189" s="16" t="str">
        <f>IF(ISBLANK(A1189),"",IF(ISERROR(VLOOKUP(A1189,'Controle de Estoque'!A:I,1,FALSE)),"Produto não cadastrado",VLOOKUP(A1189,'Controle de Estoque'!A:I,2,FALSE)))</f>
        <v>ACS580-01-293A-4</v>
      </c>
      <c r="H1189" s="16" t="str">
        <f>IF(ISERROR(VLOOKUP(A1189,'Controle de Estoque'!A:I,1,FALSE)),"",VLOOKUP(A1189,'Controle de Estoque'!A:I,3,FALSE))</f>
        <v>A 01</v>
      </c>
      <c r="I1189" s="18" t="s">
        <v>7336</v>
      </c>
      <c r="J1189" s="16" t="str">
        <f t="shared" si="58"/>
        <v>A</v>
      </c>
      <c r="K1189" s="16">
        <f t="shared" si="56"/>
        <v>1</v>
      </c>
    </row>
    <row r="1190" spans="1:11" x14ac:dyDescent="0.25">
      <c r="A1190" s="26" t="s">
        <v>2837</v>
      </c>
      <c r="B1190" s="44">
        <v>46146</v>
      </c>
      <c r="C1190" s="20">
        <v>22</v>
      </c>
      <c r="E1190" s="47">
        <f>IF(ISERROR(VLOOKUP(A1190,'Controle de Estoque'!A:H,1,FALSE)),"",VLOOKUP(A1190,'Controle de Estoque'!A:H,4,FALSE))</f>
        <v>0</v>
      </c>
      <c r="G1190" s="16" t="str">
        <f>IF(ISBLANK(A1190),"",IF(ISERROR(VLOOKUP(A1190,'Controle de Estoque'!A:I,1,FALSE)),"Produto não cadastrado",VLOOKUP(A1190,'Controle de Estoque'!A:I,2,FALSE)))</f>
        <v>2CLA211000N1104S</v>
      </c>
      <c r="H1190" s="16" t="str">
        <f>IF(ISERROR(VLOOKUP(A1190,'Controle de Estoque'!A:I,1,FALSE)),"",VLOOKUP(A1190,'Controle de Estoque'!A:I,3,FALSE))</f>
        <v>K 14</v>
      </c>
      <c r="I1190" s="18" t="s">
        <v>8627</v>
      </c>
      <c r="J1190" s="16" t="str">
        <f t="shared" si="58"/>
        <v>A</v>
      </c>
      <c r="K1190" s="16">
        <f t="shared" si="56"/>
        <v>35</v>
      </c>
    </row>
    <row r="1191" spans="1:11" x14ac:dyDescent="0.25">
      <c r="A1191" s="25" t="s">
        <v>3579</v>
      </c>
      <c r="B1191" s="44">
        <v>46146</v>
      </c>
      <c r="C1191" s="20">
        <v>3</v>
      </c>
      <c r="E1191" s="47">
        <f>IF(ISERROR(VLOOKUP(A1191,'Controle de Estoque'!A:H,1,FALSE)),"",VLOOKUP(A1191,'Controle de Estoque'!A:H,4,FALSE))</f>
        <v>50</v>
      </c>
      <c r="G1191" s="16" t="str">
        <f>IF(ISBLANK(A1191),"",IF(ISERROR(VLOOKUP(A1191,'Controle de Estoque'!A:I,1,FALSE)),"Produto não cadastrado",VLOOKUP(A1191,'Controle de Estoque'!A:I,2,FALSE)))</f>
        <v>2CDS232001R0404</v>
      </c>
      <c r="H1191" s="16" t="str">
        <f>IF(ISERROR(VLOOKUP(A1191,'Controle de Estoque'!A:I,1,FALSE)),"",VLOOKUP(A1191,'Controle de Estoque'!A:I,3,FALSE))</f>
        <v>L 22</v>
      </c>
      <c r="I1191" s="18" t="s">
        <v>8627</v>
      </c>
      <c r="J1191" s="16" t="str">
        <f t="shared" si="58"/>
        <v>A</v>
      </c>
      <c r="K1191" s="16">
        <f t="shared" si="56"/>
        <v>3</v>
      </c>
    </row>
    <row r="1192" spans="1:11" x14ac:dyDescent="0.25">
      <c r="A1192" s="25" t="s">
        <v>3610</v>
      </c>
      <c r="B1192" s="44">
        <v>46146</v>
      </c>
      <c r="C1192" s="20">
        <v>2</v>
      </c>
      <c r="E1192" s="47">
        <f>IF(ISERROR(VLOOKUP(A1192,'Controle de Estoque'!A:H,1,FALSE)),"",VLOOKUP(A1192,'Controle de Estoque'!A:H,4,FALSE))</f>
        <v>385</v>
      </c>
      <c r="G1192" s="16" t="str">
        <f>IF(ISBLANK(A1192),"",IF(ISERROR(VLOOKUP(A1192,'Controle de Estoque'!A:I,1,FALSE)),"Produto não cadastrado",VLOOKUP(A1192,'Controle de Estoque'!A:I,2,FALSE)))</f>
        <v>2TAZ144100R0164</v>
      </c>
      <c r="H1192" s="16" t="str">
        <f>IF(ISERROR(VLOOKUP(A1192,'Controle de Estoque'!A:I,1,FALSE)),"",VLOOKUP(A1192,'Controle de Estoque'!A:I,3,FALSE))</f>
        <v>L 03</v>
      </c>
      <c r="I1192" s="18" t="s">
        <v>8627</v>
      </c>
      <c r="J1192" s="16" t="str">
        <f t="shared" si="58"/>
        <v>A</v>
      </c>
      <c r="K1192" s="16">
        <f t="shared" si="56"/>
        <v>108</v>
      </c>
    </row>
    <row r="1193" spans="1:11" x14ac:dyDescent="0.25">
      <c r="A1193" s="25" t="s">
        <v>3621</v>
      </c>
      <c r="B1193" s="44">
        <v>46146</v>
      </c>
      <c r="C1193" s="20">
        <v>2</v>
      </c>
      <c r="E1193" s="47">
        <f>IF(ISERROR(VLOOKUP(A1193,'Controle de Estoque'!A:H,1,FALSE)),"",VLOOKUP(A1193,'Controle de Estoque'!A:H,4,FALSE))</f>
        <v>112</v>
      </c>
      <c r="G1193" s="16" t="str">
        <f>IF(ISBLANK(A1193),"",IF(ISERROR(VLOOKUP(A1193,'Controle de Estoque'!A:I,1,FALSE)),"Produto não cadastrado",VLOOKUP(A1193,'Controle de Estoque'!A:I,2,FALSE)))</f>
        <v>2TAZ144200R0164</v>
      </c>
      <c r="H1193" s="16" t="str">
        <f>IF(ISERROR(VLOOKUP(A1193,'Controle de Estoque'!A:I,1,FALSE)),"",VLOOKUP(A1193,'Controle de Estoque'!A:I,3,FALSE))</f>
        <v>L 04</v>
      </c>
      <c r="I1193" s="18" t="s">
        <v>8627</v>
      </c>
      <c r="J1193" s="16" t="str">
        <f t="shared" si="58"/>
        <v>A</v>
      </c>
      <c r="K1193" s="16">
        <f t="shared" si="56"/>
        <v>40</v>
      </c>
    </row>
    <row r="1194" spans="1:11" x14ac:dyDescent="0.25">
      <c r="A1194" s="25" t="s">
        <v>3623</v>
      </c>
      <c r="B1194" s="44">
        <v>46146</v>
      </c>
      <c r="C1194" s="20">
        <v>1</v>
      </c>
      <c r="E1194" s="47">
        <f>IF(ISERROR(VLOOKUP(A1194,'Controle de Estoque'!A:H,1,FALSE)),"",VLOOKUP(A1194,'Controle de Estoque'!A:H,4,FALSE))</f>
        <v>38</v>
      </c>
      <c r="G1194" s="16" t="str">
        <f>IF(ISBLANK(A1194),"",IF(ISERROR(VLOOKUP(A1194,'Controle de Estoque'!A:I,1,FALSE)),"Produto não cadastrado",VLOOKUP(A1194,'Controle de Estoque'!A:I,2,FALSE)))</f>
        <v>2TAZ144200R0254</v>
      </c>
      <c r="H1194" s="16" t="str">
        <f>IF(ISERROR(VLOOKUP(A1194,'Controle de Estoque'!A:I,1,FALSE)),"",VLOOKUP(A1194,'Controle de Estoque'!A:I,3,FALSE))</f>
        <v>L 04</v>
      </c>
      <c r="I1194" s="18" t="s">
        <v>8627</v>
      </c>
      <c r="J1194" s="16" t="str">
        <f t="shared" si="58"/>
        <v>A</v>
      </c>
      <c r="K1194" s="16">
        <f t="shared" si="56"/>
        <v>55</v>
      </c>
    </row>
    <row r="1195" spans="1:11" x14ac:dyDescent="0.25">
      <c r="A1195" s="25" t="s">
        <v>3620</v>
      </c>
      <c r="B1195" s="44">
        <v>46146</v>
      </c>
      <c r="C1195" s="20">
        <v>1</v>
      </c>
      <c r="E1195" s="47">
        <f>IF(ISERROR(VLOOKUP(A1195,'Controle de Estoque'!A:H,1,FALSE)),"",VLOOKUP(A1195,'Controle de Estoque'!A:H,4,FALSE))</f>
        <v>186</v>
      </c>
      <c r="G1195" s="16" t="str">
        <f>IF(ISBLANK(A1195),"",IF(ISERROR(VLOOKUP(A1195,'Controle de Estoque'!A:I,1,FALSE)),"Produto não cadastrado",VLOOKUP(A1195,'Controle de Estoque'!A:I,2,FALSE)))</f>
        <v>2TAZ144200R0104</v>
      </c>
      <c r="H1195" s="16" t="str">
        <f>IF(ISERROR(VLOOKUP(A1195,'Controle de Estoque'!A:I,1,FALSE)),"",VLOOKUP(A1195,'Controle de Estoque'!A:I,3,FALSE))</f>
        <v>L 04</v>
      </c>
      <c r="I1195" s="18" t="s">
        <v>8627</v>
      </c>
      <c r="J1195" s="16" t="str">
        <f t="shared" si="58"/>
        <v>A</v>
      </c>
      <c r="K1195" s="16">
        <f t="shared" si="56"/>
        <v>55</v>
      </c>
    </row>
    <row r="1196" spans="1:11" x14ac:dyDescent="0.25">
      <c r="A1196" s="25" t="s">
        <v>1529</v>
      </c>
      <c r="B1196" s="44">
        <v>46146</v>
      </c>
      <c r="C1196" s="20">
        <v>4</v>
      </c>
      <c r="E1196" s="47">
        <f>IF(ISERROR(VLOOKUP(A1196,'Controle de Estoque'!A:H,1,FALSE)),"",VLOOKUP(A1196,'Controle de Estoque'!A:H,4,FALSE))</f>
        <v>-4</v>
      </c>
      <c r="G1196" s="16" t="str">
        <f>IF(ISBLANK(A1196),"",IF(ISERROR(VLOOKUP(A1196,'Controle de Estoque'!A:I,1,FALSE)),"Produto não cadastrado",VLOOKUP(A1196,'Controle de Estoque'!A:I,2,FALSE)))</f>
        <v>2CDL200011R2515</v>
      </c>
      <c r="H1196" s="16" t="str">
        <f>IF(ISERROR(VLOOKUP(A1196,'Controle de Estoque'!A:I,1,FALSE)),"",VLOOKUP(A1196,'Controle de Estoque'!A:I,3,FALSE))</f>
        <v>E 03</v>
      </c>
      <c r="I1196" s="18" t="s">
        <v>8627</v>
      </c>
      <c r="J1196" s="16" t="str">
        <f t="shared" si="58"/>
        <v>A</v>
      </c>
      <c r="K1196" s="16">
        <f t="shared" si="56"/>
        <v>14</v>
      </c>
    </row>
    <row r="1197" spans="1:11" x14ac:dyDescent="0.25">
      <c r="A1197" s="25" t="s">
        <v>2853</v>
      </c>
      <c r="B1197" s="44">
        <v>46146</v>
      </c>
      <c r="C1197" s="20">
        <v>1</v>
      </c>
      <c r="E1197" s="47">
        <f>IF(ISERROR(VLOOKUP(A1197,'Controle de Estoque'!A:H,1,FALSE)),"",VLOOKUP(A1197,'Controle de Estoque'!A:H,4,FALSE))</f>
        <v>56</v>
      </c>
      <c r="G1197" s="16" t="str">
        <f>IF(ISBLANK(A1197),"",IF(ISERROR(VLOOKUP(A1197,'Controle de Estoque'!A:I,1,FALSE)),"Produto não cadastrado",VLOOKUP(A1197,'Controle de Estoque'!A:I,2,FALSE)))</f>
        <v>2CLA213620N1704S</v>
      </c>
      <c r="H1197" s="16" t="str">
        <f>IF(ISERROR(VLOOKUP(A1197,'Controle de Estoque'!A:I,1,FALSE)),"",VLOOKUP(A1197,'Controle de Estoque'!A:I,3,FALSE))</f>
        <v>J</v>
      </c>
      <c r="I1197" s="18" t="s">
        <v>8627</v>
      </c>
      <c r="J1197" s="16" t="str">
        <f t="shared" si="58"/>
        <v>A</v>
      </c>
      <c r="K1197" s="16">
        <f t="shared" si="56"/>
        <v>3</v>
      </c>
    </row>
    <row r="1198" spans="1:11" x14ac:dyDescent="0.25">
      <c r="A1198" s="25" t="s">
        <v>2850</v>
      </c>
      <c r="B1198" s="44">
        <v>46146</v>
      </c>
      <c r="C1198" s="20">
        <v>1</v>
      </c>
      <c r="E1198" s="47">
        <f>IF(ISERROR(VLOOKUP(A1198,'Controle de Estoque'!A:H,1,FALSE)),"",VLOOKUP(A1198,'Controle de Estoque'!A:H,4,FALSE))</f>
        <v>9</v>
      </c>
      <c r="G1198" s="16" t="str">
        <f>IF(ISBLANK(A1198),"",IF(ISERROR(VLOOKUP(A1198,'Controle de Estoque'!A:I,1,FALSE)),"Produto não cadastrado",VLOOKUP(A1198,'Controle de Estoque'!A:I,2,FALSE)))</f>
        <v>2CLA213620N1104S</v>
      </c>
      <c r="H1198" s="16" t="str">
        <f>IF(ISERROR(VLOOKUP(A1198,'Controle de Estoque'!A:I,1,FALSE)),"",VLOOKUP(A1198,'Controle de Estoque'!A:I,3,FALSE))</f>
        <v>K</v>
      </c>
      <c r="I1198" s="18" t="s">
        <v>8627</v>
      </c>
      <c r="J1198" s="16" t="str">
        <f t="shared" si="58"/>
        <v>A</v>
      </c>
      <c r="K1198" s="16">
        <f t="shared" si="56"/>
        <v>21</v>
      </c>
    </row>
    <row r="1199" spans="1:11" x14ac:dyDescent="0.25">
      <c r="A1199" s="25" t="s">
        <v>8666</v>
      </c>
      <c r="B1199" s="44">
        <v>46147</v>
      </c>
      <c r="C1199" s="20">
        <v>3</v>
      </c>
      <c r="E1199" s="47">
        <f>IF(ISERROR(VLOOKUP(A1199,'Controle de Estoque'!A:H,1,FALSE)),"",VLOOKUP(A1199,'Controle de Estoque'!A:H,4,FALSE))</f>
        <v>351</v>
      </c>
      <c r="G1199" s="16" t="str">
        <f>IF(ISBLANK(A1199),"",IF(ISERROR(VLOOKUP(A1199,'Controle de Estoque'!A:I,1,FALSE)),"Produto não cadastrado",VLOOKUP(A1199,'Controle de Estoque'!A:I,2,FALSE)))</f>
        <v>2TAZ144100R0104</v>
      </c>
      <c r="H1199" s="16" t="str">
        <f>IF(ISERROR(VLOOKUP(A1199,'Controle de Estoque'!A:I,1,FALSE)),"",VLOOKUP(A1199,'Controle de Estoque'!A:I,3,FALSE))</f>
        <v>L 03</v>
      </c>
      <c r="I1199" s="18" t="s">
        <v>5530</v>
      </c>
      <c r="J1199" s="16" t="str">
        <f t="shared" si="58"/>
        <v>A</v>
      </c>
      <c r="K1199" s="16">
        <f t="shared" si="56"/>
        <v>106</v>
      </c>
    </row>
    <row r="1200" spans="1:11" x14ac:dyDescent="0.25">
      <c r="A1200" s="25" t="s">
        <v>2452</v>
      </c>
      <c r="B1200" s="44">
        <v>46147</v>
      </c>
      <c r="C1200" s="20">
        <v>1</v>
      </c>
      <c r="E1200" s="47">
        <f>IF(ISERROR(VLOOKUP(A1200,'Controle de Estoque'!A:H,1,FALSE)),"",VLOOKUP(A1200,'Controle de Estoque'!A:H,4,FALSE))</f>
        <v>5</v>
      </c>
      <c r="G1200" s="16" t="str">
        <f>IF(ISBLANK(A1200),"",IF(ISERROR(VLOOKUP(A1200,'Controle de Estoque'!A:I,1,FALSE)),"Produto não cadastrado",VLOOKUP(A1200,'Controle de Estoque'!A:I,2,FALSE)))</f>
        <v>1SAM350000R1008</v>
      </c>
      <c r="H1200" s="16" t="str">
        <f>IF(ISERROR(VLOOKUP(A1200,'Controle de Estoque'!A:I,1,FALSE)),"",VLOOKUP(A1200,'Controle de Estoque'!A:I,3,FALSE))</f>
        <v>C 07</v>
      </c>
      <c r="I1200" s="18" t="s">
        <v>5530</v>
      </c>
      <c r="J1200" s="16" t="str">
        <f t="shared" si="58"/>
        <v>A</v>
      </c>
      <c r="K1200" s="16">
        <f t="shared" si="56"/>
        <v>7</v>
      </c>
    </row>
    <row r="1201" spans="1:11" x14ac:dyDescent="0.25">
      <c r="A1201" s="25" t="s">
        <v>2352</v>
      </c>
      <c r="B1201" s="44">
        <v>46147</v>
      </c>
      <c r="C1201" s="20">
        <v>11</v>
      </c>
      <c r="E1201" s="47">
        <f>IF(ISERROR(VLOOKUP(A1201,'Controle de Estoque'!A:H,1,FALSE)),"",VLOOKUP(A1201,'Controle de Estoque'!A:H,4,FALSE))</f>
        <v>42</v>
      </c>
      <c r="G1201" s="16" t="str">
        <f>IF(ISBLANK(A1201),"",IF(ISERROR(VLOOKUP(A1201,'Controle de Estoque'!A:I,1,FALSE)),"Produto não cadastrado",VLOOKUP(A1201,'Controle de Estoque'!A:I,2,FALSE)))</f>
        <v>1SFA611400R1001</v>
      </c>
      <c r="H1201" s="16" t="str">
        <f>IF(ISERROR(VLOOKUP(A1201,'Controle de Estoque'!A:I,1,FALSE)),"",VLOOKUP(A1201,'Controle de Estoque'!A:I,3,FALSE))</f>
        <v>E 16</v>
      </c>
      <c r="I1201" s="18" t="s">
        <v>5530</v>
      </c>
      <c r="J1201" s="16" t="str">
        <f t="shared" ref="J1201:J1536" si="59">IF(M1201&lt;=0.8,"A",IF(M1201&lt;=0.95,"B","C"))</f>
        <v>A</v>
      </c>
      <c r="K1201" s="16">
        <f t="shared" si="56"/>
        <v>24</v>
      </c>
    </row>
    <row r="1202" spans="1:11" x14ac:dyDescent="0.25">
      <c r="A1202" s="25" t="s">
        <v>2350</v>
      </c>
      <c r="B1202" s="44">
        <v>46147</v>
      </c>
      <c r="C1202" s="20">
        <v>1</v>
      </c>
      <c r="E1202" s="47">
        <f>IF(ISERROR(VLOOKUP(A1202,'Controle de Estoque'!A:H,1,FALSE)),"",VLOOKUP(A1202,'Controle de Estoque'!A:H,4,FALSE))</f>
        <v>90</v>
      </c>
      <c r="G1202" s="16" t="str">
        <f>IF(ISBLANK(A1202),"",IF(ISERROR(VLOOKUP(A1202,'Controle de Estoque'!A:I,1,FALSE)),"Produto não cadastrado",VLOOKUP(A1202,'Controle de Estoque'!A:I,2,FALSE)))</f>
        <v>1SFA611400R1002</v>
      </c>
      <c r="H1202" s="16" t="str">
        <f>IF(ISERROR(VLOOKUP(A1202,'Controle de Estoque'!A:I,1,FALSE)),"",VLOOKUP(A1202,'Controle de Estoque'!A:I,3,FALSE))</f>
        <v>E 16</v>
      </c>
      <c r="I1202" s="18" t="s">
        <v>5530</v>
      </c>
      <c r="J1202" s="16" t="str">
        <f t="shared" si="59"/>
        <v>A</v>
      </c>
      <c r="K1202" s="16">
        <f t="shared" si="56"/>
        <v>11</v>
      </c>
    </row>
    <row r="1203" spans="1:11" x14ac:dyDescent="0.25">
      <c r="A1203" s="25" t="s">
        <v>2354</v>
      </c>
      <c r="B1203" s="44">
        <v>46147</v>
      </c>
      <c r="C1203" s="20">
        <v>1</v>
      </c>
      <c r="E1203" s="47">
        <f>IF(ISERROR(VLOOKUP(A1203,'Controle de Estoque'!A:H,1,FALSE)),"",VLOOKUP(A1203,'Controle de Estoque'!A:H,4,FALSE))</f>
        <v>97</v>
      </c>
      <c r="G1203" s="16" t="str">
        <f>IF(ISBLANK(A1203),"",IF(ISERROR(VLOOKUP(A1203,'Controle de Estoque'!A:I,1,FALSE)),"Produto não cadastrado",VLOOKUP(A1203,'Controle de Estoque'!A:I,2,FALSE)))</f>
        <v>1SFA611400R1003</v>
      </c>
      <c r="H1203" s="16" t="str">
        <f>IF(ISERROR(VLOOKUP(A1203,'Controle de Estoque'!A:I,1,FALSE)),"",VLOOKUP(A1203,'Controle de Estoque'!A:I,3,FALSE))</f>
        <v>E 16</v>
      </c>
      <c r="I1203" s="18" t="s">
        <v>5530</v>
      </c>
      <c r="J1203" s="16" t="str">
        <f t="shared" si="59"/>
        <v>A</v>
      </c>
      <c r="K1203" s="16">
        <f t="shared" si="56"/>
        <v>6</v>
      </c>
    </row>
    <row r="1204" spans="1:11" x14ac:dyDescent="0.25">
      <c r="A1204" s="25" t="s">
        <v>2395</v>
      </c>
      <c r="B1204" s="44">
        <v>46147</v>
      </c>
      <c r="C1204" s="20">
        <v>1</v>
      </c>
      <c r="E1204" s="47">
        <f>IF(ISERROR(VLOOKUP(A1204,'Controle de Estoque'!A:H,1,FALSE)),"",VLOOKUP(A1204,'Controle de Estoque'!A:H,4,FALSE))</f>
        <v>0</v>
      </c>
      <c r="G1204" s="16" t="str">
        <f>IF(ISBLANK(A1204),"",IF(ISERROR(VLOOKUP(A1204,'Controle de Estoque'!A:I,1,FALSE)),"Produto não cadastrado",VLOOKUP(A1204,'Controle de Estoque'!A:I,2,FALSE)))</f>
        <v>1SFA611100R1002</v>
      </c>
      <c r="H1204" s="16" t="str">
        <f>IF(ISERROR(VLOOKUP(A1204,'Controle de Estoque'!A:I,1,FALSE)),"",VLOOKUP(A1204,'Controle de Estoque'!A:I,3,FALSE))</f>
        <v>E 14</v>
      </c>
      <c r="I1204" s="18" t="s">
        <v>5530</v>
      </c>
      <c r="J1204" s="16" t="str">
        <f t="shared" si="59"/>
        <v>A</v>
      </c>
      <c r="K1204" s="16">
        <f t="shared" si="56"/>
        <v>14</v>
      </c>
    </row>
    <row r="1205" spans="1:11" x14ac:dyDescent="0.25">
      <c r="A1205" s="25" t="s">
        <v>2397</v>
      </c>
      <c r="B1205" s="44">
        <v>46147</v>
      </c>
      <c r="C1205" s="20">
        <v>1</v>
      </c>
      <c r="E1205" s="47">
        <f>IF(ISERROR(VLOOKUP(A1205,'Controle de Estoque'!A:H,1,FALSE)),"",VLOOKUP(A1205,'Controle de Estoque'!A:H,4,FALSE))</f>
        <v>0</v>
      </c>
      <c r="G1205" s="16" t="str">
        <f>IF(ISBLANK(A1205),"",IF(ISERROR(VLOOKUP(A1205,'Controle de Estoque'!A:I,1,FALSE)),"Produto não cadastrado",VLOOKUP(A1205,'Controle de Estoque'!A:I,2,FALSE)))</f>
        <v>1SFA611100R1001</v>
      </c>
      <c r="H1205" s="16" t="str">
        <f>IF(ISERROR(VLOOKUP(A1205,'Controle de Estoque'!A:I,1,FALSE)),"",VLOOKUP(A1205,'Controle de Estoque'!A:I,3,FALSE))</f>
        <v>E 14</v>
      </c>
      <c r="I1205" s="18" t="s">
        <v>5530</v>
      </c>
      <c r="J1205" s="16" t="str">
        <f t="shared" si="59"/>
        <v>A</v>
      </c>
      <c r="K1205" s="16">
        <f t="shared" si="56"/>
        <v>4</v>
      </c>
    </row>
    <row r="1206" spans="1:11" x14ac:dyDescent="0.25">
      <c r="A1206" s="25" t="s">
        <v>2368</v>
      </c>
      <c r="B1206" s="44">
        <v>46147</v>
      </c>
      <c r="C1206" s="20">
        <v>11</v>
      </c>
      <c r="E1206" s="47">
        <f>IF(ISERROR(VLOOKUP(A1206,'Controle de Estoque'!A:H,1,FALSE)),"",VLOOKUP(A1206,'Controle de Estoque'!A:H,4,FALSE))</f>
        <v>-11</v>
      </c>
      <c r="G1206" s="16" t="str">
        <f>IF(ISBLANK(A1206),"",IF(ISERROR(VLOOKUP(A1206,'Controle de Estoque'!A:I,1,FALSE)),"Produto não cadastrado",VLOOKUP(A1206,'Controle de Estoque'!A:I,2,FALSE)))</f>
        <v>1SFA611621R1071</v>
      </c>
      <c r="H1206" s="16" t="str">
        <f>IF(ISERROR(VLOOKUP(A1206,'Controle de Estoque'!A:I,1,FALSE)),"",VLOOKUP(A1206,'Controle de Estoque'!A:I,3,FALSE))</f>
        <v>E 16</v>
      </c>
      <c r="I1206" s="18" t="s">
        <v>5530</v>
      </c>
      <c r="J1206" s="16" t="str">
        <f t="shared" si="59"/>
        <v>A</v>
      </c>
      <c r="K1206" s="16">
        <f t="shared" si="56"/>
        <v>39</v>
      </c>
    </row>
    <row r="1207" spans="1:11" x14ac:dyDescent="0.25">
      <c r="A1207" s="25" t="s">
        <v>2366</v>
      </c>
      <c r="B1207" s="44">
        <v>46147</v>
      </c>
      <c r="C1207" s="20">
        <v>1</v>
      </c>
      <c r="E1207" s="47">
        <f>IF(ISERROR(VLOOKUP(A1207,'Controle de Estoque'!A:H,1,FALSE)),"",VLOOKUP(A1207,'Controle de Estoque'!A:H,4,FALSE))</f>
        <v>3</v>
      </c>
      <c r="G1207" s="16" t="str">
        <f>IF(ISBLANK(A1207),"",IF(ISERROR(VLOOKUP(A1207,'Controle de Estoque'!A:I,1,FALSE)),"Produto não cadastrado",VLOOKUP(A1207,'Controle de Estoque'!A:I,2,FALSE)))</f>
        <v>1SFA611621R1072</v>
      </c>
      <c r="H1207" s="16" t="str">
        <f>IF(ISERROR(VLOOKUP(A1207,'Controle de Estoque'!A:I,1,FALSE)),"",VLOOKUP(A1207,'Controle de Estoque'!A:I,3,FALSE))</f>
        <v>E 16</v>
      </c>
      <c r="I1207" s="18" t="s">
        <v>5530</v>
      </c>
      <c r="J1207" s="16" t="str">
        <f t="shared" si="59"/>
        <v>A</v>
      </c>
      <c r="K1207" s="16">
        <f t="shared" si="56"/>
        <v>8</v>
      </c>
    </row>
    <row r="1208" spans="1:11" x14ac:dyDescent="0.25">
      <c r="A1208" s="25" t="s">
        <v>2370</v>
      </c>
      <c r="B1208" s="44">
        <v>46147</v>
      </c>
      <c r="C1208" s="20">
        <v>1</v>
      </c>
      <c r="E1208" s="47">
        <f>IF(ISERROR(VLOOKUP(A1208,'Controle de Estoque'!A:H,1,FALSE)),"",VLOOKUP(A1208,'Controle de Estoque'!A:H,4,FALSE))</f>
        <v>6</v>
      </c>
      <c r="G1208" s="16" t="str">
        <f>IF(ISBLANK(A1208),"",IF(ISERROR(VLOOKUP(A1208,'Controle de Estoque'!A:I,1,FALSE)),"Produto não cadastrado",VLOOKUP(A1208,'Controle de Estoque'!A:I,2,FALSE)))</f>
        <v>1SFA611621R1073</v>
      </c>
      <c r="H1208" s="16" t="str">
        <f>IF(ISERROR(VLOOKUP(A1208,'Controle de Estoque'!A:I,1,FALSE)),"",VLOOKUP(A1208,'Controle de Estoque'!A:I,3,FALSE))</f>
        <v>E 16</v>
      </c>
      <c r="I1208" s="18" t="s">
        <v>5530</v>
      </c>
      <c r="J1208" s="16" t="str">
        <f t="shared" si="59"/>
        <v>A</v>
      </c>
      <c r="K1208" s="16">
        <f t="shared" si="56"/>
        <v>4</v>
      </c>
    </row>
    <row r="1209" spans="1:11" x14ac:dyDescent="0.25">
      <c r="A1209" s="25" t="s">
        <v>2339</v>
      </c>
      <c r="B1209" s="44">
        <v>46147</v>
      </c>
      <c r="C1209" s="20">
        <v>16</v>
      </c>
      <c r="E1209" s="47">
        <f>IF(ISERROR(VLOOKUP(A1209,'Controle de Estoque'!A:H,1,FALSE)),"",VLOOKUP(A1209,'Controle de Estoque'!A:H,4,FALSE))</f>
        <v>176</v>
      </c>
      <c r="G1209" s="16" t="str">
        <f>IF(ISBLANK(A1209),"",IF(ISERROR(VLOOKUP(A1209,'Controle de Estoque'!A:I,1,FALSE)),"Produto não cadastrado",VLOOKUP(A1209,'Controle de Estoque'!A:I,2,FALSE)))</f>
        <v>1SFA611605R1100</v>
      </c>
      <c r="H1209" s="16" t="str">
        <f>IF(ISERROR(VLOOKUP(A1209,'Controle de Estoque'!A:I,1,FALSE)),"",VLOOKUP(A1209,'Controle de Estoque'!A:I,3,FALSE))</f>
        <v>E 16</v>
      </c>
      <c r="I1209" s="18" t="s">
        <v>5530</v>
      </c>
      <c r="J1209" s="16" t="str">
        <f t="shared" si="59"/>
        <v>A</v>
      </c>
      <c r="K1209" s="16">
        <f t="shared" si="56"/>
        <v>184</v>
      </c>
    </row>
    <row r="1210" spans="1:11" x14ac:dyDescent="0.25">
      <c r="A1210" s="25" t="s">
        <v>3308</v>
      </c>
      <c r="B1210" s="44">
        <v>46188</v>
      </c>
      <c r="C1210" s="20">
        <v>2</v>
      </c>
      <c r="E1210" s="47">
        <f>IF(ISERROR(VLOOKUP(A1210,'Controle de Estoque'!A:H,1,FALSE)),"",VLOOKUP(A1210,'Controle de Estoque'!A:H,4,FALSE))</f>
        <v>0</v>
      </c>
      <c r="G1210" s="16" t="str">
        <f>IF(ISBLANK(A1210),"",IF(ISERROR(VLOOKUP(A1210,'Controle de Estoque'!A:I,1,FALSE)),"Produto não cadastrado",VLOOKUP(A1210,'Controle de Estoque'!A:I,2,FALSE)))</f>
        <v>1SFA896111R7000</v>
      </c>
      <c r="H1210" s="16" t="str">
        <f>IF(ISERROR(VLOOKUP(A1210,'Controle de Estoque'!A:I,1,FALSE)),"",VLOOKUP(A1210,'Controle de Estoque'!A:I,3,FALSE))</f>
        <v>D 36</v>
      </c>
      <c r="I1210" s="18"/>
      <c r="J1210" s="16" t="str">
        <f t="shared" si="59"/>
        <v>A</v>
      </c>
      <c r="K1210" s="16">
        <f t="shared" si="56"/>
        <v>3</v>
      </c>
    </row>
    <row r="1211" spans="1:11" x14ac:dyDescent="0.25">
      <c r="A1211" s="25" t="s">
        <v>1693</v>
      </c>
      <c r="B1211" s="44">
        <v>46188</v>
      </c>
      <c r="C1211" s="20">
        <v>2</v>
      </c>
      <c r="E1211" s="47">
        <f>IF(ISERROR(VLOOKUP(A1211,'Controle de Estoque'!A:H,1,FALSE)),"",VLOOKUP(A1211,'Controle de Estoque'!A:H,4,FALSE))</f>
        <v>121</v>
      </c>
      <c r="G1211" s="16" t="str">
        <f>IF(ISBLANK(A1211),"",IF(ISERROR(VLOOKUP(A1211,'Controle de Estoque'!A:I,1,FALSE)),"Produto não cadastrado",VLOOKUP(A1211,'Controle de Estoque'!A:I,2,FALSE)))</f>
        <v>1SBN019010R1001</v>
      </c>
      <c r="H1211" s="16" t="str">
        <f>IF(ISERROR(VLOOKUP(A1211,'Controle de Estoque'!A:I,1,FALSE)),"",VLOOKUP(A1211,'Controle de Estoque'!A:I,3,FALSE))</f>
        <v>C 27</v>
      </c>
      <c r="I1211" s="18"/>
      <c r="J1211" s="16" t="str">
        <f t="shared" si="59"/>
        <v>A</v>
      </c>
      <c r="K1211" s="16">
        <f t="shared" si="56"/>
        <v>31</v>
      </c>
    </row>
    <row r="1212" spans="1:11" x14ac:dyDescent="0.25">
      <c r="A1212" s="25" t="s">
        <v>1695</v>
      </c>
      <c r="B1212" s="44">
        <v>46188</v>
      </c>
      <c r="C1212" s="20">
        <v>4</v>
      </c>
      <c r="E1212" s="47">
        <f>IF(ISERROR(VLOOKUP(A1212,'Controle de Estoque'!A:H,1,FALSE)),"",VLOOKUP(A1212,'Controle de Estoque'!A:H,4,FALSE))</f>
        <v>116</v>
      </c>
      <c r="G1212" s="16" t="str">
        <f>IF(ISBLANK(A1212),"",IF(ISERROR(VLOOKUP(A1212,'Controle de Estoque'!A:I,1,FALSE)),"Produto não cadastrado",VLOOKUP(A1212,'Controle de Estoque'!A:I,2,FALSE)))</f>
        <v>1SBN019010R1010</v>
      </c>
      <c r="H1212" s="16" t="str">
        <f>IF(ISERROR(VLOOKUP(A1212,'Controle de Estoque'!A:I,1,FALSE)),"",VLOOKUP(A1212,'Controle de Estoque'!A:I,3,FALSE))</f>
        <v>C 27</v>
      </c>
      <c r="I1212" s="18"/>
      <c r="J1212" s="16" t="str">
        <f t="shared" si="59"/>
        <v>A</v>
      </c>
      <c r="K1212" s="16">
        <f t="shared" si="56"/>
        <v>23</v>
      </c>
    </row>
    <row r="1213" spans="1:11" x14ac:dyDescent="0.25">
      <c r="A1213" s="25" t="s">
        <v>1728</v>
      </c>
      <c r="B1213" s="44">
        <v>46188</v>
      </c>
      <c r="C1213" s="20">
        <v>1</v>
      </c>
      <c r="E1213" s="47">
        <f>IF(ISERROR(VLOOKUP(A1213,'Controle de Estoque'!A:H,1,FALSE)),"",VLOOKUP(A1213,'Controle de Estoque'!A:H,4,FALSE))</f>
        <v>2</v>
      </c>
      <c r="G1213" s="16" t="str">
        <f>IF(ISBLANK(A1213),"",IF(ISERROR(VLOOKUP(A1213,'Controle de Estoque'!A:I,1,FALSE)),"Produto não cadastrado",VLOOKUP(A1213,'Controle de Estoque'!A:I,2,FALSE)))</f>
        <v>1SFA619500R1051</v>
      </c>
      <c r="H1213" s="16" t="str">
        <f>IF(ISERROR(VLOOKUP(A1213,'Controle de Estoque'!A:I,1,FALSE)),"",VLOOKUP(A1213,'Controle de Estoque'!A:I,3,FALSE))</f>
        <v>E 21</v>
      </c>
      <c r="I1213" s="18"/>
      <c r="J1213" s="16" t="str">
        <f t="shared" si="59"/>
        <v>A</v>
      </c>
      <c r="K1213" s="16">
        <f t="shared" si="56"/>
        <v>3</v>
      </c>
    </row>
    <row r="1214" spans="1:11" x14ac:dyDescent="0.25">
      <c r="A1214" s="25" t="s">
        <v>5711</v>
      </c>
      <c r="B1214" s="44">
        <v>46188</v>
      </c>
      <c r="C1214" s="20">
        <v>1</v>
      </c>
      <c r="E1214" s="47">
        <f>IF(ISERROR(VLOOKUP(A1214,'Controle de Estoque'!A:H,1,FALSE)),"",VLOOKUP(A1214,'Controle de Estoque'!A:H,4,FALSE))</f>
        <v>11</v>
      </c>
      <c r="G1214" s="16" t="str">
        <f>IF(ISBLANK(A1214),"",IF(ISERROR(VLOOKUP(A1214,'Controle de Estoque'!A:I,1,FALSE)),"Produto não cadastrado",VLOOKUP(A1214,'Controle de Estoque'!A:I,2,FALSE)))</f>
        <v>SK615546-6</v>
      </c>
      <c r="H1214" s="16" t="str">
        <f>IF(ISERROR(VLOOKUP(A1214,'Controle de Estoque'!A:I,1,FALSE)),"",VLOOKUP(A1214,'Controle de Estoque'!A:I,3,FALSE))</f>
        <v>E 16</v>
      </c>
      <c r="I1214" s="18"/>
      <c r="J1214" s="16" t="str">
        <f t="shared" si="59"/>
        <v>A</v>
      </c>
      <c r="K1214" s="16">
        <f t="shared" si="56"/>
        <v>33</v>
      </c>
    </row>
    <row r="1215" spans="1:11" x14ac:dyDescent="0.25">
      <c r="A1215" s="25" t="s">
        <v>1673</v>
      </c>
      <c r="B1215" s="44">
        <v>46188</v>
      </c>
      <c r="C1215" s="20">
        <v>1</v>
      </c>
      <c r="E1215" s="47">
        <f>IF(ISERROR(VLOOKUP(A1215,'Controle de Estoque'!A:H,1,FALSE)),"",VLOOKUP(A1215,'Controle de Estoque'!A:H,4,FALSE))</f>
        <v>15</v>
      </c>
      <c r="G1215" s="16" t="str">
        <f>IF(ISBLANK(A1215),"",IF(ISERROR(VLOOKUP(A1215,'Controle de Estoque'!A:I,1,FALSE)),"Produto não cadastrado",VLOOKUP(A1215,'Controle de Estoque'!A:I,2,FALSE)))</f>
        <v>1SFA619201R1026</v>
      </c>
      <c r="H1215" s="16" t="str">
        <f>IF(ISERROR(VLOOKUP(A1215,'Controle de Estoque'!A:I,1,FALSE)),"",VLOOKUP(A1215,'Controle de Estoque'!A:I,3,FALSE))</f>
        <v>E 20</v>
      </c>
      <c r="I1215" s="18"/>
      <c r="J1215" s="16" t="str">
        <f t="shared" si="59"/>
        <v>A</v>
      </c>
      <c r="K1215" s="16">
        <f t="shared" si="56"/>
        <v>5</v>
      </c>
    </row>
    <row r="1216" spans="1:11" x14ac:dyDescent="0.25">
      <c r="A1216" s="25" t="s">
        <v>7363</v>
      </c>
      <c r="B1216" s="44">
        <v>46188</v>
      </c>
      <c r="C1216" s="20">
        <v>1</v>
      </c>
      <c r="E1216" s="47">
        <f>IF(ISERROR(VLOOKUP(A1216,'Controle de Estoque'!A:H,1,FALSE)),"",VLOOKUP(A1216,'Controle de Estoque'!A:H,4,FALSE))</f>
        <v>7</v>
      </c>
      <c r="G1216" s="16" t="str">
        <f>IF(ISBLANK(A1216),"",IF(ISERROR(VLOOKUP(A1216,'Controle de Estoque'!A:I,1,FALSE)),"Produto não cadastrado",VLOOKUP(A1216,'Controle de Estoque'!A:I,2,FALSE)))</f>
        <v>1SFA619211R1026</v>
      </c>
      <c r="H1216" s="16" t="str">
        <f>IF(ISERROR(VLOOKUP(A1216,'Controle de Estoque'!A:I,1,FALSE)),"",VLOOKUP(A1216,'Controle de Estoque'!A:I,3,FALSE))</f>
        <v>E 20</v>
      </c>
      <c r="I1216" s="18"/>
      <c r="J1216" s="16" t="str">
        <f t="shared" si="59"/>
        <v>A</v>
      </c>
      <c r="K1216" s="16">
        <f t="shared" si="56"/>
        <v>2</v>
      </c>
    </row>
    <row r="1217" spans="1:11" x14ac:dyDescent="0.25">
      <c r="A1217" s="25" t="s">
        <v>1383</v>
      </c>
      <c r="B1217" s="44">
        <v>46188</v>
      </c>
      <c r="C1217" s="20">
        <v>1</v>
      </c>
      <c r="E1217" s="47">
        <f>IF(ISERROR(VLOOKUP(A1217,'Controle de Estoque'!A:H,1,FALSE)),"",VLOOKUP(A1217,'Controle de Estoque'!A:H,4,FALSE))</f>
        <v>1</v>
      </c>
      <c r="G1217" s="16" t="str">
        <f>IF(ISBLANK(A1217),"",IF(ISERROR(VLOOKUP(A1217,'Controle de Estoque'!A:I,1,FALSE)),"Produto não cadastrado",VLOOKUP(A1217,'Controle de Estoque'!A:I,2,FALSE)))</f>
        <v>ACS380-040S-09A4-4</v>
      </c>
      <c r="H1217" s="16" t="str">
        <f>IF(ISERROR(VLOOKUP(A1217,'Controle de Estoque'!A:I,1,FALSE)),"",VLOOKUP(A1217,'Controle de Estoque'!A:I,3,FALSE))</f>
        <v>A 03</v>
      </c>
      <c r="I1217" s="18"/>
      <c r="J1217" s="16" t="str">
        <f t="shared" si="59"/>
        <v>A</v>
      </c>
      <c r="K1217" s="16">
        <f t="shared" si="56"/>
        <v>5</v>
      </c>
    </row>
    <row r="1218" spans="1:11" x14ac:dyDescent="0.25">
      <c r="A1218" s="25" t="s">
        <v>2411</v>
      </c>
      <c r="B1218" s="44">
        <v>46188</v>
      </c>
      <c r="C1218" s="20">
        <v>1</v>
      </c>
      <c r="E1218" s="47">
        <f>IF(ISERROR(VLOOKUP(A1218,'Controle de Estoque'!A:H,1,FALSE)),"",VLOOKUP(A1218,'Controle de Estoque'!A:H,4,FALSE))</f>
        <v>6</v>
      </c>
      <c r="G1218" s="16" t="str">
        <f>IF(ISBLANK(A1218),"",IF(ISERROR(VLOOKUP(A1218,'Controle de Estoque'!A:I,1,FALSE)),"Produto não cadastrado",VLOOKUP(A1218,'Controle de Estoque'!A:I,2,FALSE)))</f>
        <v>1SFA611130R1101</v>
      </c>
      <c r="H1218" s="16" t="str">
        <f>IF(ISERROR(VLOOKUP(A1218,'Controle de Estoque'!A:I,1,FALSE)),"",VLOOKUP(A1218,'Controle de Estoque'!A:I,3,FALSE))</f>
        <v>E 17</v>
      </c>
      <c r="I1218" s="18"/>
      <c r="J1218" s="16" t="str">
        <f t="shared" si="59"/>
        <v>A</v>
      </c>
      <c r="K1218" s="16">
        <f t="shared" si="56"/>
        <v>10</v>
      </c>
    </row>
    <row r="1219" spans="1:11" x14ac:dyDescent="0.25">
      <c r="A1219" s="25" t="s">
        <v>2339</v>
      </c>
      <c r="B1219" s="44">
        <v>46188</v>
      </c>
      <c r="C1219" s="20">
        <v>1</v>
      </c>
      <c r="E1219" s="47">
        <f>IF(ISERROR(VLOOKUP(A1219,'Controle de Estoque'!A:H,1,FALSE)),"",VLOOKUP(A1219,'Controle de Estoque'!A:H,4,FALSE))</f>
        <v>176</v>
      </c>
      <c r="G1219" s="16" t="str">
        <f>IF(ISBLANK(A1219),"",IF(ISERROR(VLOOKUP(A1219,'Controle de Estoque'!A:I,1,FALSE)),"Produto não cadastrado",VLOOKUP(A1219,'Controle de Estoque'!A:I,2,FALSE)))</f>
        <v>1SFA611605R1100</v>
      </c>
      <c r="H1219" s="16" t="str">
        <f>IF(ISERROR(VLOOKUP(A1219,'Controle de Estoque'!A:I,1,FALSE)),"",VLOOKUP(A1219,'Controle de Estoque'!A:I,3,FALSE))</f>
        <v>E 16</v>
      </c>
      <c r="I1219" s="18"/>
      <c r="J1219" s="16" t="str">
        <f t="shared" si="59"/>
        <v>A</v>
      </c>
      <c r="K1219" s="16">
        <f t="shared" ref="K1219:K1228" si="60">SUMIF($A:$A,A1219,$C:$C)</f>
        <v>184</v>
      </c>
    </row>
    <row r="1220" spans="1:11" x14ac:dyDescent="0.25">
      <c r="A1220" s="25" t="s">
        <v>2338</v>
      </c>
      <c r="B1220" s="44">
        <v>46188</v>
      </c>
      <c r="C1220" s="20">
        <v>1</v>
      </c>
      <c r="E1220" s="47">
        <f>IF(ISERROR(VLOOKUP(A1220,'Controle de Estoque'!A:H,1,FALSE)),"",VLOOKUP(A1220,'Controle de Estoque'!A:H,4,FALSE))</f>
        <v>177</v>
      </c>
      <c r="G1220" s="16" t="str">
        <f>IF(ISBLANK(A1220),"",IF(ISERROR(VLOOKUP(A1220,'Controle de Estoque'!A:I,1,FALSE)),"Produto não cadastrado",VLOOKUP(A1220,'Controle de Estoque'!A:I,2,FALSE)))</f>
        <v>1SFA611610R1001</v>
      </c>
      <c r="H1220" s="16" t="str">
        <f>IF(ISERROR(VLOOKUP(A1220,'Controle de Estoque'!A:I,1,FALSE)),"",VLOOKUP(A1220,'Controle de Estoque'!A:I,3,FALSE))</f>
        <v>E 16</v>
      </c>
      <c r="I1220" s="18"/>
      <c r="J1220" s="16" t="str">
        <f t="shared" si="59"/>
        <v>A</v>
      </c>
      <c r="K1220" s="16">
        <f t="shared" si="60"/>
        <v>218</v>
      </c>
    </row>
    <row r="1221" spans="1:11" x14ac:dyDescent="0.25">
      <c r="A1221" s="25" t="s">
        <v>2337</v>
      </c>
      <c r="B1221" s="44">
        <v>46188</v>
      </c>
      <c r="C1221" s="20">
        <v>1</v>
      </c>
      <c r="E1221" s="47">
        <f>IF(ISERROR(VLOOKUP(A1221,'Controle de Estoque'!A:H,1,FALSE)),"",VLOOKUP(A1221,'Controle de Estoque'!A:H,4,FALSE))</f>
        <v>56</v>
      </c>
      <c r="G1221" s="16" t="str">
        <f>IF(ISBLANK(A1221),"",IF(ISERROR(VLOOKUP(A1221,'Controle de Estoque'!A:I,1,FALSE)),"Produto não cadastrado",VLOOKUP(A1221,'Controle de Estoque'!A:I,2,FALSE)))</f>
        <v>1SFA611610R1010</v>
      </c>
      <c r="H1221" s="16" t="str">
        <f>IF(ISERROR(VLOOKUP(A1221,'Controle de Estoque'!A:I,1,FALSE)),"",VLOOKUP(A1221,'Controle de Estoque'!A:I,3,FALSE))</f>
        <v>E 16</v>
      </c>
      <c r="I1221" s="18"/>
      <c r="J1221" s="16" t="str">
        <f t="shared" si="59"/>
        <v>A</v>
      </c>
      <c r="K1221" s="16">
        <f t="shared" si="60"/>
        <v>95</v>
      </c>
    </row>
    <row r="1222" spans="1:11" x14ac:dyDescent="0.25">
      <c r="A1222" s="25" t="s">
        <v>2358</v>
      </c>
      <c r="B1222" s="44">
        <v>46188</v>
      </c>
      <c r="C1222" s="20">
        <v>1</v>
      </c>
      <c r="E1222" s="47">
        <f>IF(ISERROR(VLOOKUP(A1222,'Controle de Estoque'!A:H,1,FALSE)),"",VLOOKUP(A1222,'Controle de Estoque'!A:H,4,FALSE))</f>
        <v>5</v>
      </c>
      <c r="G1222" s="16" t="str">
        <f>IF(ISBLANK(A1222),"",IF(ISERROR(VLOOKUP(A1222,'Controle de Estoque'!A:I,1,FALSE)),"Produto não cadastrado",VLOOKUP(A1222,'Controle de Estoque'!A:I,2,FALSE)))</f>
        <v>1SFA611621R1011</v>
      </c>
      <c r="H1222" s="16" t="str">
        <f>IF(ISERROR(VLOOKUP(A1222,'Controle de Estoque'!A:I,1,FALSE)),"",VLOOKUP(A1222,'Controle de Estoque'!A:I,3,FALSE))</f>
        <v>E 16</v>
      </c>
      <c r="I1222" s="18"/>
      <c r="J1222" s="16" t="str">
        <f t="shared" si="59"/>
        <v>A</v>
      </c>
      <c r="K1222" s="16">
        <f t="shared" si="60"/>
        <v>7</v>
      </c>
    </row>
    <row r="1223" spans="1:11" x14ac:dyDescent="0.25">
      <c r="A1223" s="25" t="s">
        <v>2219</v>
      </c>
      <c r="B1223" s="44">
        <v>46188</v>
      </c>
      <c r="C1223" s="20">
        <v>1</v>
      </c>
      <c r="E1223" s="47">
        <f>IF(ISERROR(VLOOKUP(A1223,'Controle de Estoque'!A:H,1,FALSE)),"",VLOOKUP(A1223,'Controle de Estoque'!A:H,4,FALSE))</f>
        <v>7</v>
      </c>
      <c r="G1223" s="16" t="str">
        <f>IF(ISBLANK(A1223),"",IF(ISERROR(VLOOKUP(A1223,'Controle de Estoque'!A:I,1,FALSE)),"Produto não cadastrado",VLOOKUP(A1223,'Controle de Estoque'!A:I,2,FALSE)))</f>
        <v>KC6-31Z-01</v>
      </c>
      <c r="H1223" s="16" t="str">
        <f>IF(ISERROR(VLOOKUP(A1223,'Controle de Estoque'!A:I,1,FALSE)),"",VLOOKUP(A1223,'Controle de Estoque'!A:I,3,FALSE))</f>
        <v>C 32</v>
      </c>
      <c r="I1223" s="18"/>
      <c r="J1223" s="16" t="str">
        <f t="shared" si="59"/>
        <v>A</v>
      </c>
      <c r="K1223" s="16">
        <f t="shared" si="60"/>
        <v>1</v>
      </c>
    </row>
    <row r="1224" spans="1:11" x14ac:dyDescent="0.25">
      <c r="A1224" s="25" t="s">
        <v>3634</v>
      </c>
      <c r="B1224" s="44">
        <v>46188</v>
      </c>
      <c r="C1224" s="20">
        <v>1</v>
      </c>
      <c r="E1224" s="47">
        <f>IF(ISERROR(VLOOKUP(A1224,'Controle de Estoque'!A:H,1,FALSE)),"",VLOOKUP(A1224,'Controle de Estoque'!A:H,4,FALSE))</f>
        <v>24</v>
      </c>
      <c r="G1224" s="16" t="str">
        <f>IF(ISBLANK(A1224),"",IF(ISERROR(VLOOKUP(A1224,'Controle de Estoque'!A:I,1,FALSE)),"Produto não cadastrado",VLOOKUP(A1224,'Controle de Estoque'!A:I,2,FALSE)))</f>
        <v>2TAZ144300R0254</v>
      </c>
      <c r="H1224" s="16" t="str">
        <f>IF(ISERROR(VLOOKUP(A1224,'Controle de Estoque'!A:I,1,FALSE)),"",VLOOKUP(A1224,'Controle de Estoque'!A:I,3,FALSE))</f>
        <v>L 05</v>
      </c>
      <c r="I1224" s="18"/>
      <c r="J1224" s="16" t="str">
        <f t="shared" si="59"/>
        <v>A</v>
      </c>
      <c r="K1224" s="16">
        <f t="shared" si="60"/>
        <v>23</v>
      </c>
    </row>
    <row r="1225" spans="1:11" x14ac:dyDescent="0.25">
      <c r="A1225" s="25" t="s">
        <v>3197</v>
      </c>
      <c r="B1225" s="44">
        <v>46188</v>
      </c>
      <c r="C1225" s="20">
        <v>0</v>
      </c>
      <c r="E1225" s="47">
        <f>IF(ISERROR(VLOOKUP(A1225,'Controle de Estoque'!A:H,1,FALSE)),"",VLOOKUP(A1225,'Controle de Estoque'!A:H,4,FALSE))</f>
        <v>0</v>
      </c>
      <c r="G1225" s="16" t="str">
        <f>IF(ISBLANK(A1225),"",IF(ISERROR(VLOOKUP(A1225,'Controle de Estoque'!A:I,1,FALSE)),"Produto não cadastrado",VLOOKUP(A1225,'Controle de Estoque'!A:I,2,FALSE)))</f>
        <v>1SCA104940R1001</v>
      </c>
      <c r="H1225" s="16" t="str">
        <f>IF(ISERROR(VLOOKUP(A1225,'Controle de Estoque'!A:I,1,FALSE)),"",VLOOKUP(A1225,'Controle de Estoque'!A:I,3,FALSE))</f>
        <v>E 15</v>
      </c>
      <c r="I1225" s="18"/>
      <c r="J1225" s="16" t="str">
        <f t="shared" si="59"/>
        <v>A</v>
      </c>
      <c r="K1225" s="16">
        <f t="shared" si="60"/>
        <v>2</v>
      </c>
    </row>
    <row r="1226" spans="1:11" x14ac:dyDescent="0.25">
      <c r="A1226" s="25" t="s">
        <v>3125</v>
      </c>
      <c r="B1226" s="44">
        <v>46188</v>
      </c>
      <c r="C1226" s="20">
        <v>2</v>
      </c>
      <c r="E1226" s="47">
        <f>IF(ISERROR(VLOOKUP(A1226,'Controle de Estoque'!A:H,1,FALSE)),"",VLOOKUP(A1226,'Controle de Estoque'!A:H,4,FALSE))</f>
        <v>0</v>
      </c>
      <c r="G1226" s="16" t="str">
        <f>IF(ISBLANK(A1226),"",IF(ISERROR(VLOOKUP(A1226,'Controle de Estoque'!A:I,1,FALSE)),"Produto não cadastrado",VLOOKUP(A1226,'Controle de Estoque'!A:I,2,FALSE)))</f>
        <v>1SCA105231R1001</v>
      </c>
      <c r="H1226" s="16" t="str">
        <f>IF(ISERROR(VLOOKUP(A1226,'Controle de Estoque'!A:I,1,FALSE)),"",VLOOKUP(A1226,'Controle de Estoque'!A:I,3,FALSE))</f>
        <v>C 14</v>
      </c>
      <c r="I1226" s="18" t="s">
        <v>7455</v>
      </c>
      <c r="J1226" s="16" t="str">
        <f t="shared" si="59"/>
        <v>A</v>
      </c>
      <c r="K1226" s="16">
        <f t="shared" si="60"/>
        <v>6</v>
      </c>
    </row>
    <row r="1227" spans="1:11" x14ac:dyDescent="0.25">
      <c r="A1227" s="25" t="s">
        <v>3400</v>
      </c>
      <c r="B1227" s="44">
        <v>46188</v>
      </c>
      <c r="C1227" s="20">
        <v>1</v>
      </c>
      <c r="E1227" s="47">
        <f>IF(ISERROR(VLOOKUP(A1227,'Controle de Estoque'!A:H,1,FALSE)),"",VLOOKUP(A1227,'Controle de Estoque'!A:H,4,FALSE))</f>
        <v>3</v>
      </c>
      <c r="G1227" s="16" t="str">
        <f>IF(ISBLANK(A1227),"",IF(ISERROR(VLOOKUP(A1227,'Controle de Estoque'!A:I,1,FALSE)),"Produto não cadastrado",VLOOKUP(A1227,'Controle de Estoque'!A:I,2,FALSE)))</f>
        <v>2TAZ110100R1024</v>
      </c>
      <c r="H1227" s="16" t="str">
        <f>IF(ISERROR(VLOOKUP(A1227,'Controle de Estoque'!A:I,1,FALSE)),"",VLOOKUP(A1227,'Controle de Estoque'!A:I,3,FALSE))</f>
        <v>K</v>
      </c>
      <c r="I1227" s="18"/>
      <c r="J1227" s="16" t="str">
        <f t="shared" si="59"/>
        <v>A</v>
      </c>
      <c r="K1227" s="16">
        <f t="shared" si="60"/>
        <v>3</v>
      </c>
    </row>
    <row r="1228" spans="1:11" x14ac:dyDescent="0.25">
      <c r="A1228" s="25" t="s">
        <v>1871</v>
      </c>
      <c r="B1228" s="44">
        <v>46188</v>
      </c>
      <c r="C1228" s="20">
        <v>0</v>
      </c>
      <c r="E1228" s="47">
        <f>IF(ISERROR(VLOOKUP(A1228,'Controle de Estoque'!A:H,1,FALSE)),"",VLOOKUP(A1228,'Controle de Estoque'!A:H,4,FALSE))</f>
        <v>0</v>
      </c>
      <c r="G1228" s="16" t="str">
        <f>IF(ISBLANK(A1228),"",IF(ISERROR(VLOOKUP(A1228,'Controle de Estoque'!A:I,1,FALSE)),"Produto não cadastrado",VLOOKUP(A1228,'Controle de Estoque'!A:I,2,FALSE)))</f>
        <v>1SVR427031R0000</v>
      </c>
      <c r="H1228" s="16" t="str">
        <f>IF(ISERROR(VLOOKUP(A1228,'Controle de Estoque'!A:I,1,FALSE)),"",VLOOKUP(A1228,'Controle de Estoque'!A:I,3,FALSE))</f>
        <v>D 33</v>
      </c>
      <c r="I1228" s="18"/>
      <c r="J1228" s="16" t="str">
        <f t="shared" si="59"/>
        <v>A</v>
      </c>
      <c r="K1228" s="16">
        <f t="shared" si="60"/>
        <v>1</v>
      </c>
    </row>
    <row r="1229" spans="1:11" x14ac:dyDescent="0.25">
      <c r="A1229" s="231" t="s">
        <v>8675</v>
      </c>
      <c r="B1229" s="203">
        <v>46190</v>
      </c>
      <c r="C1229" s="176">
        <v>4</v>
      </c>
      <c r="D1229" s="176"/>
      <c r="E1229" s="222">
        <f>IF(ISERROR(VLOOKUP(A1229,'Controle de Estoque'!A:H,1,FALSE)),"",VLOOKUP(A1229,'Controle de Estoque'!A:H,4,FALSE))</f>
        <v>56</v>
      </c>
      <c r="F1229" s="195"/>
      <c r="G1229" s="16" t="str">
        <f>IF(ISBLANK(A1229),"",IF(ISERROR(VLOOKUP(A1229,'Controle de Estoque'!A:I,1,FALSE)),"Produto não cadastrado",VLOOKUP(A1229,'Controle de Estoque'!A:I,2,FALSE)))</f>
        <v>1SFA611610R1010</v>
      </c>
      <c r="H1229" s="16" t="str">
        <f>IF(ISERROR(VLOOKUP(A1229,'Controle de Estoque'!A:I,1,FALSE)),"",VLOOKUP(A1229,'Controle de Estoque'!A:I,3,FALSE))</f>
        <v>E 16</v>
      </c>
      <c r="I1229" s="254"/>
      <c r="J1229" s="255" t="str">
        <f t="shared" ref="J1229:J1292" si="61">IF(M1229&lt;=0.8,"A",IF(M1229&lt;=0.95,"B","C"))</f>
        <v>A</v>
      </c>
      <c r="K1229" s="255">
        <f t="shared" ref="K1229:K1292" si="62">SUMIF($A:$A,A1229,$C:$C)</f>
        <v>95</v>
      </c>
    </row>
    <row r="1230" spans="1:11" x14ac:dyDescent="0.25">
      <c r="A1230" s="231" t="s">
        <v>2339</v>
      </c>
      <c r="B1230" s="203">
        <v>46190</v>
      </c>
      <c r="C1230" s="176">
        <v>2</v>
      </c>
      <c r="D1230" s="176"/>
      <c r="E1230" s="222">
        <f>IF(ISERROR(VLOOKUP(A1230,'Controle de Estoque'!A:H,1,FALSE)),"",VLOOKUP(A1230,'Controle de Estoque'!A:H,4,FALSE))</f>
        <v>176</v>
      </c>
      <c r="F1230" s="195"/>
      <c r="G1230" s="16" t="str">
        <f>IF(ISBLANK(A1230),"",IF(ISERROR(VLOOKUP(A1230,'Controle de Estoque'!A:I,1,FALSE)),"Produto não cadastrado",VLOOKUP(A1230,'Controle de Estoque'!A:I,2,FALSE)))</f>
        <v>1SFA611605R1100</v>
      </c>
      <c r="H1230" s="16" t="str">
        <f>IF(ISERROR(VLOOKUP(A1230,'Controle de Estoque'!A:I,1,FALSE)),"",VLOOKUP(A1230,'Controle de Estoque'!A:I,3,FALSE))</f>
        <v>E 16</v>
      </c>
      <c r="I1230" s="254"/>
      <c r="J1230" s="255" t="str">
        <f t="shared" si="61"/>
        <v>A</v>
      </c>
      <c r="K1230" s="255">
        <f t="shared" si="62"/>
        <v>184</v>
      </c>
    </row>
    <row r="1231" spans="1:11" x14ac:dyDescent="0.25">
      <c r="A1231" s="231" t="s">
        <v>8674</v>
      </c>
      <c r="B1231" s="203">
        <v>46190</v>
      </c>
      <c r="C1231" s="176">
        <v>2</v>
      </c>
      <c r="D1231" s="176"/>
      <c r="E1231" s="222">
        <f>IF(ISERROR(VLOOKUP(A1231,'Controle de Estoque'!A:H,1,FALSE)),"",VLOOKUP(A1231,'Controle de Estoque'!A:H,4,FALSE))</f>
        <v>6</v>
      </c>
      <c r="F1231" s="195"/>
      <c r="G1231" s="16" t="str">
        <f>IF(ISBLANK(A1231),"",IF(ISERROR(VLOOKUP(A1231,'Controle de Estoque'!A:I,1,FALSE)),"Produto não cadastrado",VLOOKUP(A1231,'Controle de Estoque'!A:I,2,FALSE)))</f>
        <v>1SFA611523R1001</v>
      </c>
      <c r="H1231" s="16" t="str">
        <f>IF(ISERROR(VLOOKUP(A1231,'Controle de Estoque'!A:I,1,FALSE)),"",VLOOKUP(A1231,'Controle de Estoque'!A:I,3,FALSE))</f>
        <v>E 17</v>
      </c>
      <c r="I1231" s="254"/>
      <c r="J1231" s="255" t="str">
        <f t="shared" si="61"/>
        <v>A</v>
      </c>
      <c r="K1231" s="255">
        <f t="shared" si="62"/>
        <v>4</v>
      </c>
    </row>
    <row r="1232" spans="1:11" x14ac:dyDescent="0.25">
      <c r="A1232" s="231"/>
      <c r="B1232" s="203"/>
      <c r="C1232" s="176"/>
      <c r="D1232" s="176"/>
      <c r="E1232" s="222" t="str">
        <f>IF(ISERROR(VLOOKUP(A1232,'Controle de Estoque'!A:H,1,FALSE)),"",VLOOKUP(A1232,'Controle de Estoque'!A:H,4,FALSE))</f>
        <v/>
      </c>
      <c r="F1232" s="195"/>
      <c r="G1232" s="16" t="str">
        <f>IF(ISBLANK(A1232),"",IF(ISERROR(VLOOKUP(A1232,'Controle de Estoque'!A:I,1,FALSE)),"Produto não cadastrado",VLOOKUP(A1232,'Controle de Estoque'!A:I,2,FALSE)))</f>
        <v/>
      </c>
      <c r="H1232" s="16" t="str">
        <f>IF(ISERROR(VLOOKUP(A1232,'Controle de Estoque'!A:I,1,FALSE)),"",VLOOKUP(A1232,'Controle de Estoque'!A:I,3,FALSE))</f>
        <v/>
      </c>
      <c r="I1232" s="254"/>
      <c r="J1232" s="255" t="str">
        <f t="shared" si="61"/>
        <v>A</v>
      </c>
      <c r="K1232" s="255">
        <f t="shared" si="62"/>
        <v>0</v>
      </c>
    </row>
    <row r="1233" spans="1:11" x14ac:dyDescent="0.25">
      <c r="A1233" s="231"/>
      <c r="B1233" s="203"/>
      <c r="C1233" s="176"/>
      <c r="D1233" s="176"/>
      <c r="E1233" s="222" t="str">
        <f>IF(ISERROR(VLOOKUP(A1233,'Controle de Estoque'!A:H,1,FALSE)),"",VLOOKUP(A1233,'Controle de Estoque'!A:H,4,FALSE))</f>
        <v/>
      </c>
      <c r="F1233" s="195"/>
      <c r="G1233" s="16" t="str">
        <f>IF(ISBLANK(A1233),"",IF(ISERROR(VLOOKUP(A1233,'Controle de Estoque'!A:I,1,FALSE)),"Produto não cadastrado",VLOOKUP(A1233,'Controle de Estoque'!A:I,2,FALSE)))</f>
        <v/>
      </c>
      <c r="H1233" s="16" t="str">
        <f>IF(ISERROR(VLOOKUP(A1233,'Controle de Estoque'!A:I,1,FALSE)),"",VLOOKUP(A1233,'Controle de Estoque'!A:I,3,FALSE))</f>
        <v/>
      </c>
      <c r="I1233" s="254"/>
      <c r="J1233" s="255" t="str">
        <f t="shared" si="61"/>
        <v>A</v>
      </c>
      <c r="K1233" s="255">
        <f t="shared" si="62"/>
        <v>0</v>
      </c>
    </row>
    <row r="1234" spans="1:11" x14ac:dyDescent="0.25">
      <c r="A1234" s="231"/>
      <c r="B1234" s="203"/>
      <c r="C1234" s="176"/>
      <c r="D1234" s="176"/>
      <c r="E1234" s="222" t="str">
        <f>IF(ISERROR(VLOOKUP(A1234,'Controle de Estoque'!A:H,1,FALSE)),"",VLOOKUP(A1234,'Controle de Estoque'!A:H,4,FALSE))</f>
        <v/>
      </c>
      <c r="F1234" s="195"/>
      <c r="G1234" s="16" t="str">
        <f>IF(ISBLANK(A1234),"",IF(ISERROR(VLOOKUP(A1234,'Controle de Estoque'!A:I,1,FALSE)),"Produto não cadastrado",VLOOKUP(A1234,'Controle de Estoque'!A:I,2,FALSE)))</f>
        <v/>
      </c>
      <c r="H1234" s="16" t="str">
        <f>IF(ISERROR(VLOOKUP(A1234,'Controle de Estoque'!A:I,1,FALSE)),"",VLOOKUP(A1234,'Controle de Estoque'!A:I,3,FALSE))</f>
        <v/>
      </c>
      <c r="I1234" s="254"/>
      <c r="J1234" s="255" t="str">
        <f t="shared" si="61"/>
        <v>A</v>
      </c>
      <c r="K1234" s="255">
        <f t="shared" si="62"/>
        <v>0</v>
      </c>
    </row>
    <row r="1235" spans="1:11" x14ac:dyDescent="0.25">
      <c r="A1235" s="231"/>
      <c r="B1235" s="203"/>
      <c r="C1235" s="176"/>
      <c r="D1235" s="176"/>
      <c r="E1235" s="222" t="str">
        <f>IF(ISERROR(VLOOKUP(A1235,'Controle de Estoque'!A:H,1,FALSE)),"",VLOOKUP(A1235,'Controle de Estoque'!A:H,4,FALSE))</f>
        <v/>
      </c>
      <c r="F1235" s="195"/>
      <c r="G1235" s="16" t="str">
        <f>IF(ISBLANK(A1235),"",IF(ISERROR(VLOOKUP(A1235,'Controle de Estoque'!A:I,1,FALSE)),"Produto não cadastrado",VLOOKUP(A1235,'Controle de Estoque'!A:I,2,FALSE)))</f>
        <v/>
      </c>
      <c r="H1235" s="16" t="str">
        <f>IF(ISERROR(VLOOKUP(A1235,'Controle de Estoque'!A:I,1,FALSE)),"",VLOOKUP(A1235,'Controle de Estoque'!A:I,3,FALSE))</f>
        <v/>
      </c>
      <c r="I1235" s="254"/>
      <c r="J1235" s="255" t="str">
        <f t="shared" si="61"/>
        <v>A</v>
      </c>
      <c r="K1235" s="255">
        <f t="shared" si="62"/>
        <v>0</v>
      </c>
    </row>
    <row r="1236" spans="1:11" x14ac:dyDescent="0.25">
      <c r="A1236" s="231"/>
      <c r="B1236" s="203"/>
      <c r="C1236" s="176"/>
      <c r="D1236" s="176"/>
      <c r="E1236" s="222" t="str">
        <f>IF(ISERROR(VLOOKUP(A1236,'Controle de Estoque'!A:H,1,FALSE)),"",VLOOKUP(A1236,'Controle de Estoque'!A:H,4,FALSE))</f>
        <v/>
      </c>
      <c r="F1236" s="195"/>
      <c r="G1236" s="16" t="str">
        <f>IF(ISBLANK(A1236),"",IF(ISERROR(VLOOKUP(A1236,'Controle de Estoque'!A:I,1,FALSE)),"Produto não cadastrado",VLOOKUP(A1236,'Controle de Estoque'!A:I,2,FALSE)))</f>
        <v/>
      </c>
      <c r="H1236" s="16" t="str">
        <f>IF(ISERROR(VLOOKUP(A1236,'Controle de Estoque'!A:I,1,FALSE)),"",VLOOKUP(A1236,'Controle de Estoque'!A:I,3,FALSE))</f>
        <v/>
      </c>
      <c r="I1236" s="254"/>
      <c r="J1236" s="255" t="str">
        <f t="shared" si="61"/>
        <v>A</v>
      </c>
      <c r="K1236" s="255">
        <f t="shared" si="62"/>
        <v>0</v>
      </c>
    </row>
    <row r="1237" spans="1:11" x14ac:dyDescent="0.25">
      <c r="A1237" s="231"/>
      <c r="B1237" s="203"/>
      <c r="C1237" s="176"/>
      <c r="D1237" s="176"/>
      <c r="E1237" s="222" t="str">
        <f>IF(ISERROR(VLOOKUP(A1237,'Controle de Estoque'!A:H,1,FALSE)),"",VLOOKUP(A1237,'Controle de Estoque'!A:H,4,FALSE))</f>
        <v/>
      </c>
      <c r="F1237" s="195"/>
      <c r="G1237" s="16" t="str">
        <f>IF(ISBLANK(A1237),"",IF(ISERROR(VLOOKUP(A1237,'Controle de Estoque'!A:I,1,FALSE)),"Produto não cadastrado",VLOOKUP(A1237,'Controle de Estoque'!A:I,2,FALSE)))</f>
        <v/>
      </c>
      <c r="H1237" s="16" t="str">
        <f>IF(ISERROR(VLOOKUP(A1237,'Controle de Estoque'!A:I,1,FALSE)),"",VLOOKUP(A1237,'Controle de Estoque'!A:I,3,FALSE))</f>
        <v/>
      </c>
      <c r="I1237" s="254"/>
      <c r="J1237" s="255" t="str">
        <f t="shared" si="61"/>
        <v>A</v>
      </c>
      <c r="K1237" s="255">
        <f t="shared" si="62"/>
        <v>0</v>
      </c>
    </row>
    <row r="1238" spans="1:11" x14ac:dyDescent="0.25">
      <c r="A1238" s="231"/>
      <c r="B1238" s="203"/>
      <c r="C1238" s="176"/>
      <c r="D1238" s="176"/>
      <c r="E1238" s="222" t="str">
        <f>IF(ISERROR(VLOOKUP(A1238,'Controle de Estoque'!A:H,1,FALSE)),"",VLOOKUP(A1238,'Controle de Estoque'!A:H,4,FALSE))</f>
        <v/>
      </c>
      <c r="F1238" s="195"/>
      <c r="G1238" s="16" t="str">
        <f>IF(ISBLANK(A1238),"",IF(ISERROR(VLOOKUP(A1238,'Controle de Estoque'!A:I,1,FALSE)),"Produto não cadastrado",VLOOKUP(A1238,'Controle de Estoque'!A:I,2,FALSE)))</f>
        <v/>
      </c>
      <c r="H1238" s="16" t="str">
        <f>IF(ISERROR(VLOOKUP(A1238,'Controle de Estoque'!A:I,1,FALSE)),"",VLOOKUP(A1238,'Controle de Estoque'!A:I,3,FALSE))</f>
        <v/>
      </c>
      <c r="I1238" s="254"/>
      <c r="J1238" s="255" t="str">
        <f t="shared" si="61"/>
        <v>A</v>
      </c>
      <c r="K1238" s="255">
        <f t="shared" si="62"/>
        <v>0</v>
      </c>
    </row>
    <row r="1239" spans="1:11" x14ac:dyDescent="0.25">
      <c r="A1239" s="231"/>
      <c r="B1239" s="203"/>
      <c r="C1239" s="176"/>
      <c r="D1239" s="176"/>
      <c r="E1239" s="222" t="str">
        <f>IF(ISERROR(VLOOKUP(A1239,'Controle de Estoque'!A:H,1,FALSE)),"",VLOOKUP(A1239,'Controle de Estoque'!A:H,4,FALSE))</f>
        <v/>
      </c>
      <c r="F1239" s="195"/>
      <c r="G1239" s="16" t="str">
        <f>IF(ISBLANK(A1239),"",IF(ISERROR(VLOOKUP(A1239,'Controle de Estoque'!A:I,1,FALSE)),"Produto não cadastrado",VLOOKUP(A1239,'Controle de Estoque'!A:I,2,FALSE)))</f>
        <v/>
      </c>
      <c r="H1239" s="16" t="str">
        <f>IF(ISERROR(VLOOKUP(A1239,'Controle de Estoque'!A:I,1,FALSE)),"",VLOOKUP(A1239,'Controle de Estoque'!A:I,3,FALSE))</f>
        <v/>
      </c>
      <c r="I1239" s="254"/>
      <c r="J1239" s="255" t="str">
        <f t="shared" si="61"/>
        <v>A</v>
      </c>
      <c r="K1239" s="255">
        <f t="shared" si="62"/>
        <v>0</v>
      </c>
    </row>
    <row r="1240" spans="1:11" x14ac:dyDescent="0.25">
      <c r="A1240" s="231"/>
      <c r="B1240" s="203"/>
      <c r="C1240" s="176"/>
      <c r="D1240" s="176"/>
      <c r="E1240" s="222" t="str">
        <f>IF(ISERROR(VLOOKUP(A1240,'Controle de Estoque'!A:H,1,FALSE)),"",VLOOKUP(A1240,'Controle de Estoque'!A:H,4,FALSE))</f>
        <v/>
      </c>
      <c r="F1240" s="195"/>
      <c r="G1240" s="16" t="str">
        <f>IF(ISBLANK(A1240),"",IF(ISERROR(VLOOKUP(A1240,'Controle de Estoque'!A:I,1,FALSE)),"Produto não cadastrado",VLOOKUP(A1240,'Controle de Estoque'!A:I,2,FALSE)))</f>
        <v/>
      </c>
      <c r="H1240" s="16" t="str">
        <f>IF(ISERROR(VLOOKUP(A1240,'Controle de Estoque'!A:I,1,FALSE)),"",VLOOKUP(A1240,'Controle de Estoque'!A:I,3,FALSE))</f>
        <v/>
      </c>
      <c r="I1240" s="254"/>
      <c r="J1240" s="255" t="str">
        <f t="shared" si="61"/>
        <v>A</v>
      </c>
      <c r="K1240" s="255">
        <f t="shared" si="62"/>
        <v>0</v>
      </c>
    </row>
    <row r="1241" spans="1:11" x14ac:dyDescent="0.25">
      <c r="A1241" s="231"/>
      <c r="B1241" s="203"/>
      <c r="C1241" s="176"/>
      <c r="D1241" s="176"/>
      <c r="E1241" s="222" t="str">
        <f>IF(ISERROR(VLOOKUP(A1241,'Controle de Estoque'!A:H,1,FALSE)),"",VLOOKUP(A1241,'Controle de Estoque'!A:H,4,FALSE))</f>
        <v/>
      </c>
      <c r="F1241" s="195"/>
      <c r="G1241" s="16" t="str">
        <f>IF(ISBLANK(A1241),"",IF(ISERROR(VLOOKUP(A1241,'Controle de Estoque'!A:I,1,FALSE)),"Produto não cadastrado",VLOOKUP(A1241,'Controle de Estoque'!A:I,2,FALSE)))</f>
        <v/>
      </c>
      <c r="H1241" s="16" t="str">
        <f>IF(ISERROR(VLOOKUP(A1241,'Controle de Estoque'!A:I,1,FALSE)),"",VLOOKUP(A1241,'Controle de Estoque'!A:I,3,FALSE))</f>
        <v/>
      </c>
      <c r="I1241" s="254"/>
      <c r="J1241" s="255" t="str">
        <f t="shared" si="61"/>
        <v>A</v>
      </c>
      <c r="K1241" s="255">
        <f t="shared" si="62"/>
        <v>0</v>
      </c>
    </row>
    <row r="1242" spans="1:11" x14ac:dyDescent="0.25">
      <c r="A1242" s="231"/>
      <c r="B1242" s="203"/>
      <c r="C1242" s="176"/>
      <c r="D1242" s="176"/>
      <c r="E1242" s="222" t="str">
        <f>IF(ISERROR(VLOOKUP(A1242,'Controle de Estoque'!A:H,1,FALSE)),"",VLOOKUP(A1242,'Controle de Estoque'!A:H,4,FALSE))</f>
        <v/>
      </c>
      <c r="F1242" s="195"/>
      <c r="G1242" s="16" t="str">
        <f>IF(ISBLANK(A1242),"",IF(ISERROR(VLOOKUP(A1242,'Controle de Estoque'!A:I,1,FALSE)),"Produto não cadastrado",VLOOKUP(A1242,'Controle de Estoque'!A:I,2,FALSE)))</f>
        <v/>
      </c>
      <c r="H1242" s="16" t="str">
        <f>IF(ISERROR(VLOOKUP(A1242,'Controle de Estoque'!A:I,1,FALSE)),"",VLOOKUP(A1242,'Controle de Estoque'!A:I,3,FALSE))</f>
        <v/>
      </c>
      <c r="I1242" s="254"/>
      <c r="J1242" s="255" t="str">
        <f t="shared" si="61"/>
        <v>A</v>
      </c>
      <c r="K1242" s="255">
        <f t="shared" si="62"/>
        <v>0</v>
      </c>
    </row>
    <row r="1243" spans="1:11" x14ac:dyDescent="0.25">
      <c r="A1243" s="231"/>
      <c r="B1243" s="203"/>
      <c r="C1243" s="176"/>
      <c r="D1243" s="176"/>
      <c r="E1243" s="222" t="str">
        <f>IF(ISERROR(VLOOKUP(A1243,'Controle de Estoque'!A:H,1,FALSE)),"",VLOOKUP(A1243,'Controle de Estoque'!A:H,4,FALSE))</f>
        <v/>
      </c>
      <c r="F1243" s="195"/>
      <c r="G1243" s="16" t="str">
        <f>IF(ISBLANK(A1243),"",IF(ISERROR(VLOOKUP(A1243,'Controle de Estoque'!A:I,1,FALSE)),"Produto não cadastrado",VLOOKUP(A1243,'Controle de Estoque'!A:I,2,FALSE)))</f>
        <v/>
      </c>
      <c r="H1243" s="16" t="str">
        <f>IF(ISERROR(VLOOKUP(A1243,'Controle de Estoque'!A:I,1,FALSE)),"",VLOOKUP(A1243,'Controle de Estoque'!A:I,3,FALSE))</f>
        <v/>
      </c>
      <c r="I1243" s="254"/>
      <c r="J1243" s="255" t="str">
        <f t="shared" si="61"/>
        <v>A</v>
      </c>
      <c r="K1243" s="255">
        <f t="shared" si="62"/>
        <v>0</v>
      </c>
    </row>
    <row r="1244" spans="1:11" x14ac:dyDescent="0.25">
      <c r="A1244" s="231"/>
      <c r="B1244" s="203"/>
      <c r="C1244" s="176"/>
      <c r="D1244" s="176"/>
      <c r="E1244" s="222" t="str">
        <f>IF(ISERROR(VLOOKUP(A1244,'Controle de Estoque'!A:H,1,FALSE)),"",VLOOKUP(A1244,'Controle de Estoque'!A:H,4,FALSE))</f>
        <v/>
      </c>
      <c r="F1244" s="195"/>
      <c r="G1244" s="16" t="str">
        <f>IF(ISBLANK(A1244),"",IF(ISERROR(VLOOKUP(A1244,'Controle de Estoque'!A:I,1,FALSE)),"Produto não cadastrado",VLOOKUP(A1244,'Controle de Estoque'!A:I,2,FALSE)))</f>
        <v/>
      </c>
      <c r="H1244" s="16" t="str">
        <f>IF(ISERROR(VLOOKUP(A1244,'Controle de Estoque'!A:I,1,FALSE)),"",VLOOKUP(A1244,'Controle de Estoque'!A:I,3,FALSE))</f>
        <v/>
      </c>
      <c r="I1244" s="254"/>
      <c r="J1244" s="255" t="str">
        <f t="shared" si="61"/>
        <v>A</v>
      </c>
      <c r="K1244" s="255">
        <f t="shared" si="62"/>
        <v>0</v>
      </c>
    </row>
    <row r="1245" spans="1:11" x14ac:dyDescent="0.25">
      <c r="A1245" s="231"/>
      <c r="B1245" s="203"/>
      <c r="C1245" s="176"/>
      <c r="D1245" s="176"/>
      <c r="E1245" s="222" t="str">
        <f>IF(ISERROR(VLOOKUP(A1245,'Controle de Estoque'!A:H,1,FALSE)),"",VLOOKUP(A1245,'Controle de Estoque'!A:H,4,FALSE))</f>
        <v/>
      </c>
      <c r="F1245" s="195"/>
      <c r="G1245" s="16" t="str">
        <f>IF(ISBLANK(A1245),"",IF(ISERROR(VLOOKUP(A1245,'Controle de Estoque'!A:I,1,FALSE)),"Produto não cadastrado",VLOOKUP(A1245,'Controle de Estoque'!A:I,2,FALSE)))</f>
        <v/>
      </c>
      <c r="H1245" s="16" t="str">
        <f>IF(ISERROR(VLOOKUP(A1245,'Controle de Estoque'!A:I,1,FALSE)),"",VLOOKUP(A1245,'Controle de Estoque'!A:I,3,FALSE))</f>
        <v/>
      </c>
      <c r="I1245" s="254"/>
      <c r="J1245" s="255" t="str">
        <f t="shared" si="61"/>
        <v>A</v>
      </c>
      <c r="K1245" s="255">
        <f t="shared" si="62"/>
        <v>0</v>
      </c>
    </row>
    <row r="1246" spans="1:11" x14ac:dyDescent="0.25">
      <c r="A1246" s="231"/>
      <c r="B1246" s="203"/>
      <c r="C1246" s="176"/>
      <c r="D1246" s="176"/>
      <c r="E1246" s="222" t="str">
        <f>IF(ISERROR(VLOOKUP(A1246,'Controle de Estoque'!A:H,1,FALSE)),"",VLOOKUP(A1246,'Controle de Estoque'!A:H,4,FALSE))</f>
        <v/>
      </c>
      <c r="F1246" s="195"/>
      <c r="G1246" s="16" t="str">
        <f>IF(ISBLANK(A1246),"",IF(ISERROR(VLOOKUP(A1246,'Controle de Estoque'!A:I,1,FALSE)),"Produto não cadastrado",VLOOKUP(A1246,'Controle de Estoque'!A:I,2,FALSE)))</f>
        <v/>
      </c>
      <c r="H1246" s="16" t="str">
        <f>IF(ISERROR(VLOOKUP(A1246,'Controle de Estoque'!A:I,1,FALSE)),"",VLOOKUP(A1246,'Controle de Estoque'!A:I,3,FALSE))</f>
        <v/>
      </c>
      <c r="I1246" s="254"/>
      <c r="J1246" s="255" t="str">
        <f t="shared" si="61"/>
        <v>A</v>
      </c>
      <c r="K1246" s="255">
        <f t="shared" si="62"/>
        <v>0</v>
      </c>
    </row>
    <row r="1247" spans="1:11" x14ac:dyDescent="0.25">
      <c r="A1247" s="231"/>
      <c r="B1247" s="203"/>
      <c r="C1247" s="176"/>
      <c r="D1247" s="176"/>
      <c r="E1247" s="222" t="str">
        <f>IF(ISERROR(VLOOKUP(A1247,'Controle de Estoque'!A:H,1,FALSE)),"",VLOOKUP(A1247,'Controle de Estoque'!A:H,4,FALSE))</f>
        <v/>
      </c>
      <c r="F1247" s="195"/>
      <c r="G1247" s="16" t="str">
        <f>IF(ISBLANK(A1247),"",IF(ISERROR(VLOOKUP(A1247,'Controle de Estoque'!A:I,1,FALSE)),"Produto não cadastrado",VLOOKUP(A1247,'Controle de Estoque'!A:I,2,FALSE)))</f>
        <v/>
      </c>
      <c r="H1247" s="16" t="str">
        <f>IF(ISERROR(VLOOKUP(A1247,'Controle de Estoque'!A:I,1,FALSE)),"",VLOOKUP(A1247,'Controle de Estoque'!A:I,3,FALSE))</f>
        <v/>
      </c>
      <c r="I1247" s="254"/>
      <c r="J1247" s="255" t="str">
        <f t="shared" si="61"/>
        <v>A</v>
      </c>
      <c r="K1247" s="255">
        <f t="shared" si="62"/>
        <v>0</v>
      </c>
    </row>
    <row r="1248" spans="1:11" x14ac:dyDescent="0.25">
      <c r="A1248" s="231"/>
      <c r="B1248" s="203"/>
      <c r="C1248" s="176"/>
      <c r="D1248" s="176"/>
      <c r="E1248" s="222" t="str">
        <f>IF(ISERROR(VLOOKUP(A1248,'Controle de Estoque'!A:H,1,FALSE)),"",VLOOKUP(A1248,'Controle de Estoque'!A:H,4,FALSE))</f>
        <v/>
      </c>
      <c r="F1248" s="195"/>
      <c r="G1248" s="16" t="str">
        <f>IF(ISBLANK(A1248),"",IF(ISERROR(VLOOKUP(A1248,'Controle de Estoque'!A:I,1,FALSE)),"Produto não cadastrado",VLOOKUP(A1248,'Controle de Estoque'!A:I,2,FALSE)))</f>
        <v/>
      </c>
      <c r="H1248" s="16" t="str">
        <f>IF(ISERROR(VLOOKUP(A1248,'Controle de Estoque'!A:I,1,FALSE)),"",VLOOKUP(A1248,'Controle de Estoque'!A:I,3,FALSE))</f>
        <v/>
      </c>
      <c r="I1248" s="254"/>
      <c r="J1248" s="255" t="str">
        <f t="shared" si="61"/>
        <v>A</v>
      </c>
      <c r="K1248" s="255">
        <f t="shared" si="62"/>
        <v>0</v>
      </c>
    </row>
    <row r="1249" spans="1:11" x14ac:dyDescent="0.25">
      <c r="A1249" s="231"/>
      <c r="B1249" s="203"/>
      <c r="C1249" s="176"/>
      <c r="D1249" s="176"/>
      <c r="E1249" s="222" t="str">
        <f>IF(ISERROR(VLOOKUP(A1249,'Controle de Estoque'!A:H,1,FALSE)),"",VLOOKUP(A1249,'Controle de Estoque'!A:H,4,FALSE))</f>
        <v/>
      </c>
      <c r="F1249" s="195"/>
      <c r="G1249" s="16" t="str">
        <f>IF(ISBLANK(A1249),"",IF(ISERROR(VLOOKUP(A1249,'Controle de Estoque'!A:I,1,FALSE)),"Produto não cadastrado",VLOOKUP(A1249,'Controle de Estoque'!A:I,2,FALSE)))</f>
        <v/>
      </c>
      <c r="H1249" s="16" t="str">
        <f>IF(ISERROR(VLOOKUP(A1249,'Controle de Estoque'!A:I,1,FALSE)),"",VLOOKUP(A1249,'Controle de Estoque'!A:I,3,FALSE))</f>
        <v/>
      </c>
      <c r="I1249" s="254"/>
      <c r="J1249" s="255" t="str">
        <f t="shared" si="61"/>
        <v>A</v>
      </c>
      <c r="K1249" s="255">
        <f t="shared" si="62"/>
        <v>0</v>
      </c>
    </row>
    <row r="1250" spans="1:11" x14ac:dyDescent="0.25">
      <c r="A1250" s="231"/>
      <c r="B1250" s="203"/>
      <c r="C1250" s="176"/>
      <c r="D1250" s="176"/>
      <c r="E1250" s="222" t="str">
        <f>IF(ISERROR(VLOOKUP(A1250,'Controle de Estoque'!A:H,1,FALSE)),"",VLOOKUP(A1250,'Controle de Estoque'!A:H,4,FALSE))</f>
        <v/>
      </c>
      <c r="F1250" s="195"/>
      <c r="G1250" s="16" t="str">
        <f>IF(ISBLANK(A1250),"",IF(ISERROR(VLOOKUP(A1250,'Controle de Estoque'!A:I,1,FALSE)),"Produto não cadastrado",VLOOKUP(A1250,'Controle de Estoque'!A:I,2,FALSE)))</f>
        <v/>
      </c>
      <c r="H1250" s="16" t="str">
        <f>IF(ISERROR(VLOOKUP(A1250,'Controle de Estoque'!A:I,1,FALSE)),"",VLOOKUP(A1250,'Controle de Estoque'!A:I,3,FALSE))</f>
        <v/>
      </c>
      <c r="I1250" s="254"/>
      <c r="J1250" s="255" t="str">
        <f t="shared" si="61"/>
        <v>A</v>
      </c>
      <c r="K1250" s="255">
        <f t="shared" si="62"/>
        <v>0</v>
      </c>
    </row>
    <row r="1251" spans="1:11" x14ac:dyDescent="0.25">
      <c r="A1251" s="231"/>
      <c r="B1251" s="203"/>
      <c r="C1251" s="176"/>
      <c r="D1251" s="176"/>
      <c r="E1251" s="222" t="str">
        <f>IF(ISERROR(VLOOKUP(A1251,'Controle de Estoque'!A:H,1,FALSE)),"",VLOOKUP(A1251,'Controle de Estoque'!A:H,4,FALSE))</f>
        <v/>
      </c>
      <c r="F1251" s="195"/>
      <c r="G1251" s="16" t="str">
        <f>IF(ISBLANK(A1251),"",IF(ISERROR(VLOOKUP(A1251,'Controle de Estoque'!A:I,1,FALSE)),"Produto não cadastrado",VLOOKUP(A1251,'Controle de Estoque'!A:I,2,FALSE)))</f>
        <v/>
      </c>
      <c r="H1251" s="16" t="str">
        <f>IF(ISERROR(VLOOKUP(A1251,'Controle de Estoque'!A:I,1,FALSE)),"",VLOOKUP(A1251,'Controle de Estoque'!A:I,3,FALSE))</f>
        <v/>
      </c>
      <c r="I1251" s="254"/>
      <c r="J1251" s="255" t="str">
        <f t="shared" si="61"/>
        <v>A</v>
      </c>
      <c r="K1251" s="255">
        <f t="shared" si="62"/>
        <v>0</v>
      </c>
    </row>
    <row r="1252" spans="1:11" x14ac:dyDescent="0.25">
      <c r="A1252" s="231"/>
      <c r="B1252" s="203"/>
      <c r="C1252" s="176"/>
      <c r="D1252" s="176"/>
      <c r="E1252" s="222" t="str">
        <f>IF(ISERROR(VLOOKUP(A1252,'Controle de Estoque'!A:H,1,FALSE)),"",VLOOKUP(A1252,'Controle de Estoque'!A:H,4,FALSE))</f>
        <v/>
      </c>
      <c r="F1252" s="195"/>
      <c r="G1252" s="16" t="str">
        <f>IF(ISBLANK(A1252),"",IF(ISERROR(VLOOKUP(A1252,'Controle de Estoque'!A:I,1,FALSE)),"Produto não cadastrado",VLOOKUP(A1252,'Controle de Estoque'!A:I,2,FALSE)))</f>
        <v/>
      </c>
      <c r="H1252" s="16" t="str">
        <f>IF(ISERROR(VLOOKUP(A1252,'Controle de Estoque'!A:I,1,FALSE)),"",VLOOKUP(A1252,'Controle de Estoque'!A:I,3,FALSE))</f>
        <v/>
      </c>
      <c r="I1252" s="254"/>
      <c r="J1252" s="255" t="str">
        <f t="shared" si="61"/>
        <v>A</v>
      </c>
      <c r="K1252" s="255">
        <f t="shared" si="62"/>
        <v>0</v>
      </c>
    </row>
    <row r="1253" spans="1:11" x14ac:dyDescent="0.25">
      <c r="A1253" s="231"/>
      <c r="B1253" s="203"/>
      <c r="C1253" s="176"/>
      <c r="D1253" s="176"/>
      <c r="E1253" s="222" t="str">
        <f>IF(ISERROR(VLOOKUP(A1253,'Controle de Estoque'!A:H,1,FALSE)),"",VLOOKUP(A1253,'Controle de Estoque'!A:H,4,FALSE))</f>
        <v/>
      </c>
      <c r="F1253" s="195"/>
      <c r="G1253" s="16" t="str">
        <f>IF(ISBLANK(A1253),"",IF(ISERROR(VLOOKUP(A1253,'Controle de Estoque'!A:I,1,FALSE)),"Produto não cadastrado",VLOOKUP(A1253,'Controle de Estoque'!A:I,2,FALSE)))</f>
        <v/>
      </c>
      <c r="H1253" s="16" t="str">
        <f>IF(ISERROR(VLOOKUP(A1253,'Controle de Estoque'!A:I,1,FALSE)),"",VLOOKUP(A1253,'Controle de Estoque'!A:I,3,FALSE))</f>
        <v/>
      </c>
      <c r="I1253" s="254"/>
      <c r="J1253" s="255" t="str">
        <f t="shared" si="61"/>
        <v>A</v>
      </c>
      <c r="K1253" s="255">
        <f t="shared" si="62"/>
        <v>0</v>
      </c>
    </row>
    <row r="1254" spans="1:11" x14ac:dyDescent="0.25">
      <c r="A1254" s="231"/>
      <c r="B1254" s="203"/>
      <c r="C1254" s="176"/>
      <c r="D1254" s="176"/>
      <c r="E1254" s="222" t="str">
        <f>IF(ISERROR(VLOOKUP(A1254,'Controle de Estoque'!A:H,1,FALSE)),"",VLOOKUP(A1254,'Controle de Estoque'!A:H,4,FALSE))</f>
        <v/>
      </c>
      <c r="F1254" s="195"/>
      <c r="G1254" s="16" t="str">
        <f>IF(ISBLANK(A1254),"",IF(ISERROR(VLOOKUP(A1254,'Controle de Estoque'!A:I,1,FALSE)),"Produto não cadastrado",VLOOKUP(A1254,'Controle de Estoque'!A:I,2,FALSE)))</f>
        <v/>
      </c>
      <c r="H1254" s="16" t="str">
        <f>IF(ISERROR(VLOOKUP(A1254,'Controle de Estoque'!A:I,1,FALSE)),"",VLOOKUP(A1254,'Controle de Estoque'!A:I,3,FALSE))</f>
        <v/>
      </c>
      <c r="I1254" s="254"/>
      <c r="J1254" s="255" t="str">
        <f t="shared" si="61"/>
        <v>A</v>
      </c>
      <c r="K1254" s="255">
        <f t="shared" si="62"/>
        <v>0</v>
      </c>
    </row>
    <row r="1255" spans="1:11" x14ac:dyDescent="0.25">
      <c r="A1255" s="231"/>
      <c r="B1255" s="203"/>
      <c r="C1255" s="176"/>
      <c r="D1255" s="176"/>
      <c r="E1255" s="222" t="str">
        <f>IF(ISERROR(VLOOKUP(A1255,'Controle de Estoque'!A:H,1,FALSE)),"",VLOOKUP(A1255,'Controle de Estoque'!A:H,4,FALSE))</f>
        <v/>
      </c>
      <c r="F1255" s="195"/>
      <c r="G1255" s="16" t="str">
        <f>IF(ISBLANK(A1255),"",IF(ISERROR(VLOOKUP(A1255,'Controle de Estoque'!A:I,1,FALSE)),"Produto não cadastrado",VLOOKUP(A1255,'Controle de Estoque'!A:I,2,FALSE)))</f>
        <v/>
      </c>
      <c r="H1255" s="16" t="str">
        <f>IF(ISERROR(VLOOKUP(A1255,'Controle de Estoque'!A:I,1,FALSE)),"",VLOOKUP(A1255,'Controle de Estoque'!A:I,3,FALSE))</f>
        <v/>
      </c>
      <c r="I1255" s="254"/>
      <c r="J1255" s="255" t="str">
        <f t="shared" si="61"/>
        <v>A</v>
      </c>
      <c r="K1255" s="255">
        <f t="shared" si="62"/>
        <v>0</v>
      </c>
    </row>
    <row r="1256" spans="1:11" x14ac:dyDescent="0.25">
      <c r="A1256" s="231"/>
      <c r="B1256" s="203"/>
      <c r="C1256" s="176"/>
      <c r="D1256" s="176"/>
      <c r="E1256" s="222" t="str">
        <f>IF(ISERROR(VLOOKUP(A1256,'Controle de Estoque'!A:H,1,FALSE)),"",VLOOKUP(A1256,'Controle de Estoque'!A:H,4,FALSE))</f>
        <v/>
      </c>
      <c r="F1256" s="195"/>
      <c r="G1256" s="16" t="str">
        <f>IF(ISBLANK(A1256),"",IF(ISERROR(VLOOKUP(A1256,'Controle de Estoque'!A:I,1,FALSE)),"Produto não cadastrado",VLOOKUP(A1256,'Controle de Estoque'!A:I,2,FALSE)))</f>
        <v/>
      </c>
      <c r="H1256" s="16" t="str">
        <f>IF(ISERROR(VLOOKUP(A1256,'Controle de Estoque'!A:I,1,FALSE)),"",VLOOKUP(A1256,'Controle de Estoque'!A:I,3,FALSE))</f>
        <v/>
      </c>
      <c r="I1256" s="254"/>
      <c r="J1256" s="255" t="str">
        <f t="shared" si="61"/>
        <v>A</v>
      </c>
      <c r="K1256" s="255">
        <f t="shared" si="62"/>
        <v>0</v>
      </c>
    </row>
    <row r="1257" spans="1:11" x14ac:dyDescent="0.25">
      <c r="A1257" s="231"/>
      <c r="B1257" s="203"/>
      <c r="C1257" s="176"/>
      <c r="D1257" s="176"/>
      <c r="E1257" s="222" t="str">
        <f>IF(ISERROR(VLOOKUP(A1257,'Controle de Estoque'!A:H,1,FALSE)),"",VLOOKUP(A1257,'Controle de Estoque'!A:H,4,FALSE))</f>
        <v/>
      </c>
      <c r="F1257" s="195"/>
      <c r="G1257" s="16" t="str">
        <f>IF(ISBLANK(A1257),"",IF(ISERROR(VLOOKUP(A1257,'Controle de Estoque'!A:I,1,FALSE)),"Produto não cadastrado",VLOOKUP(A1257,'Controle de Estoque'!A:I,2,FALSE)))</f>
        <v/>
      </c>
      <c r="H1257" s="16" t="str">
        <f>IF(ISERROR(VLOOKUP(A1257,'Controle de Estoque'!A:I,1,FALSE)),"",VLOOKUP(A1257,'Controle de Estoque'!A:I,3,FALSE))</f>
        <v/>
      </c>
      <c r="I1257" s="254"/>
      <c r="J1257" s="255" t="str">
        <f t="shared" si="61"/>
        <v>A</v>
      </c>
      <c r="K1257" s="255">
        <f t="shared" si="62"/>
        <v>0</v>
      </c>
    </row>
    <row r="1258" spans="1:11" x14ac:dyDescent="0.25">
      <c r="A1258" s="231"/>
      <c r="B1258" s="203"/>
      <c r="C1258" s="176"/>
      <c r="D1258" s="176"/>
      <c r="E1258" s="222" t="str">
        <f>IF(ISERROR(VLOOKUP(A1258,'Controle de Estoque'!A:H,1,FALSE)),"",VLOOKUP(A1258,'Controle de Estoque'!A:H,4,FALSE))</f>
        <v/>
      </c>
      <c r="F1258" s="195"/>
      <c r="G1258" s="16" t="str">
        <f>IF(ISBLANK(A1258),"",IF(ISERROR(VLOOKUP(A1258,'Controle de Estoque'!A:I,1,FALSE)),"Produto não cadastrado",VLOOKUP(A1258,'Controle de Estoque'!A:I,2,FALSE)))</f>
        <v/>
      </c>
      <c r="H1258" s="16" t="str">
        <f>IF(ISERROR(VLOOKUP(A1258,'Controle de Estoque'!A:I,1,FALSE)),"",VLOOKUP(A1258,'Controle de Estoque'!A:I,3,FALSE))</f>
        <v/>
      </c>
      <c r="I1258" s="254"/>
      <c r="J1258" s="255" t="str">
        <f t="shared" si="61"/>
        <v>A</v>
      </c>
      <c r="K1258" s="255">
        <f t="shared" si="62"/>
        <v>0</v>
      </c>
    </row>
    <row r="1259" spans="1:11" x14ac:dyDescent="0.25">
      <c r="A1259" s="231"/>
      <c r="B1259" s="203"/>
      <c r="C1259" s="176"/>
      <c r="D1259" s="176"/>
      <c r="E1259" s="222" t="str">
        <f>IF(ISERROR(VLOOKUP(A1259,'Controle de Estoque'!A:H,1,FALSE)),"",VLOOKUP(A1259,'Controle de Estoque'!A:H,4,FALSE))</f>
        <v/>
      </c>
      <c r="F1259" s="195"/>
      <c r="G1259" s="16" t="str">
        <f>IF(ISBLANK(A1259),"",IF(ISERROR(VLOOKUP(A1259,'Controle de Estoque'!A:I,1,FALSE)),"Produto não cadastrado",VLOOKUP(A1259,'Controle de Estoque'!A:I,2,FALSE)))</f>
        <v/>
      </c>
      <c r="H1259" s="16" t="str">
        <f>IF(ISERROR(VLOOKUP(A1259,'Controle de Estoque'!A:I,1,FALSE)),"",VLOOKUP(A1259,'Controle de Estoque'!A:I,3,FALSE))</f>
        <v/>
      </c>
      <c r="I1259" s="254"/>
      <c r="J1259" s="255" t="str">
        <f t="shared" si="61"/>
        <v>A</v>
      </c>
      <c r="K1259" s="255">
        <f t="shared" si="62"/>
        <v>0</v>
      </c>
    </row>
    <row r="1260" spans="1:11" x14ac:dyDescent="0.25">
      <c r="A1260" s="231"/>
      <c r="B1260" s="203"/>
      <c r="C1260" s="176"/>
      <c r="D1260" s="176"/>
      <c r="E1260" s="222" t="str">
        <f>IF(ISERROR(VLOOKUP(A1260,'Controle de Estoque'!A:H,1,FALSE)),"",VLOOKUP(A1260,'Controle de Estoque'!A:H,4,FALSE))</f>
        <v/>
      </c>
      <c r="F1260" s="195"/>
      <c r="G1260" s="16" t="str">
        <f>IF(ISBLANK(A1260),"",IF(ISERROR(VLOOKUP(A1260,'Controle de Estoque'!A:I,1,FALSE)),"Produto não cadastrado",VLOOKUP(A1260,'Controle de Estoque'!A:I,2,FALSE)))</f>
        <v/>
      </c>
      <c r="H1260" s="16" t="str">
        <f>IF(ISERROR(VLOOKUP(A1260,'Controle de Estoque'!A:I,1,FALSE)),"",VLOOKUP(A1260,'Controle de Estoque'!A:I,3,FALSE))</f>
        <v/>
      </c>
      <c r="I1260" s="254"/>
      <c r="J1260" s="255" t="str">
        <f t="shared" si="61"/>
        <v>A</v>
      </c>
      <c r="K1260" s="255">
        <f t="shared" si="62"/>
        <v>0</v>
      </c>
    </row>
    <row r="1261" spans="1:11" x14ac:dyDescent="0.25">
      <c r="A1261" s="231"/>
      <c r="B1261" s="203"/>
      <c r="C1261" s="176"/>
      <c r="D1261" s="176"/>
      <c r="E1261" s="222" t="str">
        <f>IF(ISERROR(VLOOKUP(A1261,'Controle de Estoque'!A:H,1,FALSE)),"",VLOOKUP(A1261,'Controle de Estoque'!A:H,4,FALSE))</f>
        <v/>
      </c>
      <c r="F1261" s="195"/>
      <c r="G1261" s="16" t="str">
        <f>IF(ISBLANK(A1261),"",IF(ISERROR(VLOOKUP(A1261,'Controle de Estoque'!A:I,1,FALSE)),"Produto não cadastrado",VLOOKUP(A1261,'Controle de Estoque'!A:I,2,FALSE)))</f>
        <v/>
      </c>
      <c r="H1261" s="16" t="str">
        <f>IF(ISERROR(VLOOKUP(A1261,'Controle de Estoque'!A:I,1,FALSE)),"",VLOOKUP(A1261,'Controle de Estoque'!A:I,3,FALSE))</f>
        <v/>
      </c>
      <c r="I1261" s="254"/>
      <c r="J1261" s="255" t="str">
        <f t="shared" si="61"/>
        <v>A</v>
      </c>
      <c r="K1261" s="255">
        <f t="shared" si="62"/>
        <v>0</v>
      </c>
    </row>
    <row r="1262" spans="1:11" x14ac:dyDescent="0.25">
      <c r="A1262" s="231"/>
      <c r="B1262" s="203"/>
      <c r="C1262" s="176"/>
      <c r="D1262" s="176"/>
      <c r="E1262" s="222" t="str">
        <f>IF(ISERROR(VLOOKUP(A1262,'Controle de Estoque'!A:H,1,FALSE)),"",VLOOKUP(A1262,'Controle de Estoque'!A:H,4,FALSE))</f>
        <v/>
      </c>
      <c r="F1262" s="195"/>
      <c r="G1262" s="16" t="str">
        <f>IF(ISBLANK(A1262),"",IF(ISERROR(VLOOKUP(A1262,'Controle de Estoque'!A:I,1,FALSE)),"Produto não cadastrado",VLOOKUP(A1262,'Controle de Estoque'!A:I,2,FALSE)))</f>
        <v/>
      </c>
      <c r="H1262" s="16" t="str">
        <f>IF(ISERROR(VLOOKUP(A1262,'Controle de Estoque'!A:I,1,FALSE)),"",VLOOKUP(A1262,'Controle de Estoque'!A:I,3,FALSE))</f>
        <v/>
      </c>
      <c r="I1262" s="254"/>
      <c r="J1262" s="255" t="str">
        <f t="shared" si="61"/>
        <v>A</v>
      </c>
      <c r="K1262" s="255">
        <f t="shared" si="62"/>
        <v>0</v>
      </c>
    </row>
    <row r="1263" spans="1:11" x14ac:dyDescent="0.25">
      <c r="A1263" s="231"/>
      <c r="B1263" s="203"/>
      <c r="C1263" s="176"/>
      <c r="D1263" s="176"/>
      <c r="E1263" s="222" t="str">
        <f>IF(ISERROR(VLOOKUP(A1263,'Controle de Estoque'!A:H,1,FALSE)),"",VLOOKUP(A1263,'Controle de Estoque'!A:H,4,FALSE))</f>
        <v/>
      </c>
      <c r="F1263" s="195"/>
      <c r="G1263" s="16" t="str">
        <f>IF(ISBLANK(A1263),"",IF(ISERROR(VLOOKUP(A1263,'Controle de Estoque'!A:I,1,FALSE)),"Produto não cadastrado",VLOOKUP(A1263,'Controle de Estoque'!A:I,2,FALSE)))</f>
        <v/>
      </c>
      <c r="H1263" s="16" t="str">
        <f>IF(ISERROR(VLOOKUP(A1263,'Controle de Estoque'!A:I,1,FALSE)),"",VLOOKUP(A1263,'Controle de Estoque'!A:I,3,FALSE))</f>
        <v/>
      </c>
      <c r="I1263" s="254"/>
      <c r="J1263" s="255" t="str">
        <f t="shared" si="61"/>
        <v>A</v>
      </c>
      <c r="K1263" s="255">
        <f t="shared" si="62"/>
        <v>0</v>
      </c>
    </row>
    <row r="1264" spans="1:11" x14ac:dyDescent="0.25">
      <c r="A1264" s="231"/>
      <c r="B1264" s="203"/>
      <c r="C1264" s="176"/>
      <c r="D1264" s="176"/>
      <c r="E1264" s="222" t="str">
        <f>IF(ISERROR(VLOOKUP(A1264,'Controle de Estoque'!A:H,1,FALSE)),"",VLOOKUP(A1264,'Controle de Estoque'!A:H,4,FALSE))</f>
        <v/>
      </c>
      <c r="F1264" s="195"/>
      <c r="G1264" s="16" t="str">
        <f>IF(ISBLANK(A1264),"",IF(ISERROR(VLOOKUP(A1264,'Controle de Estoque'!A:I,1,FALSE)),"Produto não cadastrado",VLOOKUP(A1264,'Controle de Estoque'!A:I,2,FALSE)))</f>
        <v/>
      </c>
      <c r="H1264" s="16" t="str">
        <f>IF(ISERROR(VLOOKUP(A1264,'Controle de Estoque'!A:I,1,FALSE)),"",VLOOKUP(A1264,'Controle de Estoque'!A:I,3,FALSE))</f>
        <v/>
      </c>
      <c r="I1264" s="254"/>
      <c r="J1264" s="255" t="str">
        <f t="shared" si="61"/>
        <v>A</v>
      </c>
      <c r="K1264" s="255">
        <f t="shared" si="62"/>
        <v>0</v>
      </c>
    </row>
    <row r="1265" spans="1:11" x14ac:dyDescent="0.25">
      <c r="A1265" s="231"/>
      <c r="B1265" s="203"/>
      <c r="C1265" s="176"/>
      <c r="D1265" s="176"/>
      <c r="E1265" s="222" t="str">
        <f>IF(ISERROR(VLOOKUP(A1265,'Controle de Estoque'!A:H,1,FALSE)),"",VLOOKUP(A1265,'Controle de Estoque'!A:H,4,FALSE))</f>
        <v/>
      </c>
      <c r="F1265" s="195"/>
      <c r="G1265" s="16" t="str">
        <f>IF(ISBLANK(A1265),"",IF(ISERROR(VLOOKUP(A1265,'Controle de Estoque'!A:I,1,FALSE)),"Produto não cadastrado",VLOOKUP(A1265,'Controle de Estoque'!A:I,2,FALSE)))</f>
        <v/>
      </c>
      <c r="H1265" s="16" t="str">
        <f>IF(ISERROR(VLOOKUP(A1265,'Controle de Estoque'!A:I,1,FALSE)),"",VLOOKUP(A1265,'Controle de Estoque'!A:I,3,FALSE))</f>
        <v/>
      </c>
      <c r="I1265" s="254"/>
      <c r="J1265" s="255" t="str">
        <f t="shared" si="61"/>
        <v>A</v>
      </c>
      <c r="K1265" s="255">
        <f t="shared" si="62"/>
        <v>0</v>
      </c>
    </row>
    <row r="1266" spans="1:11" x14ac:dyDescent="0.25">
      <c r="A1266" s="231"/>
      <c r="B1266" s="203"/>
      <c r="C1266" s="176"/>
      <c r="D1266" s="176"/>
      <c r="E1266" s="222" t="str">
        <f>IF(ISERROR(VLOOKUP(A1266,'Controle de Estoque'!A:H,1,FALSE)),"",VLOOKUP(A1266,'Controle de Estoque'!A:H,4,FALSE))</f>
        <v/>
      </c>
      <c r="F1266" s="195"/>
      <c r="G1266" s="16" t="str">
        <f>IF(ISBLANK(A1266),"",IF(ISERROR(VLOOKUP(A1266,'Controle de Estoque'!A:I,1,FALSE)),"Produto não cadastrado",VLOOKUP(A1266,'Controle de Estoque'!A:I,2,FALSE)))</f>
        <v/>
      </c>
      <c r="H1266" s="16" t="str">
        <f>IF(ISERROR(VLOOKUP(A1266,'Controle de Estoque'!A:I,1,FALSE)),"",VLOOKUP(A1266,'Controle de Estoque'!A:I,3,FALSE))</f>
        <v/>
      </c>
      <c r="I1266" s="254"/>
      <c r="J1266" s="255" t="str">
        <f t="shared" si="61"/>
        <v>A</v>
      </c>
      <c r="K1266" s="255">
        <f t="shared" si="62"/>
        <v>0</v>
      </c>
    </row>
    <row r="1267" spans="1:11" x14ac:dyDescent="0.25">
      <c r="A1267" s="231"/>
      <c r="B1267" s="203"/>
      <c r="C1267" s="176"/>
      <c r="D1267" s="176"/>
      <c r="E1267" s="222" t="str">
        <f>IF(ISERROR(VLOOKUP(A1267,'Controle de Estoque'!A:H,1,FALSE)),"",VLOOKUP(A1267,'Controle de Estoque'!A:H,4,FALSE))</f>
        <v/>
      </c>
      <c r="F1267" s="195"/>
      <c r="G1267" s="16" t="str">
        <f>IF(ISBLANK(A1267),"",IF(ISERROR(VLOOKUP(A1267,'Controle de Estoque'!A:I,1,FALSE)),"Produto não cadastrado",VLOOKUP(A1267,'Controle de Estoque'!A:I,2,FALSE)))</f>
        <v/>
      </c>
      <c r="H1267" s="16" t="str">
        <f>IF(ISERROR(VLOOKUP(A1267,'Controle de Estoque'!A:I,1,FALSE)),"",VLOOKUP(A1267,'Controle de Estoque'!A:I,3,FALSE))</f>
        <v/>
      </c>
      <c r="I1267" s="254"/>
      <c r="J1267" s="255" t="str">
        <f t="shared" si="61"/>
        <v>A</v>
      </c>
      <c r="K1267" s="255">
        <f t="shared" si="62"/>
        <v>0</v>
      </c>
    </row>
    <row r="1268" spans="1:11" x14ac:dyDescent="0.25">
      <c r="A1268" s="231"/>
      <c r="B1268" s="203"/>
      <c r="C1268" s="176"/>
      <c r="D1268" s="176"/>
      <c r="E1268" s="222" t="str">
        <f>IF(ISERROR(VLOOKUP(A1268,'Controle de Estoque'!A:H,1,FALSE)),"",VLOOKUP(A1268,'Controle de Estoque'!A:H,4,FALSE))</f>
        <v/>
      </c>
      <c r="F1268" s="195"/>
      <c r="G1268" s="16" t="str">
        <f>IF(ISBLANK(A1268),"",IF(ISERROR(VLOOKUP(A1268,'Controle de Estoque'!A:I,1,FALSE)),"Produto não cadastrado",VLOOKUP(A1268,'Controle de Estoque'!A:I,2,FALSE)))</f>
        <v/>
      </c>
      <c r="H1268" s="16" t="str">
        <f>IF(ISERROR(VLOOKUP(A1268,'Controle de Estoque'!A:I,1,FALSE)),"",VLOOKUP(A1268,'Controle de Estoque'!A:I,3,FALSE))</f>
        <v/>
      </c>
      <c r="I1268" s="254"/>
      <c r="J1268" s="255" t="str">
        <f t="shared" si="61"/>
        <v>A</v>
      </c>
      <c r="K1268" s="255">
        <f t="shared" si="62"/>
        <v>0</v>
      </c>
    </row>
    <row r="1269" spans="1:11" x14ac:dyDescent="0.25">
      <c r="A1269" s="231"/>
      <c r="B1269" s="203"/>
      <c r="C1269" s="176"/>
      <c r="D1269" s="176"/>
      <c r="E1269" s="222" t="str">
        <f>IF(ISERROR(VLOOKUP(A1269,'Controle de Estoque'!A:H,1,FALSE)),"",VLOOKUP(A1269,'Controle de Estoque'!A:H,4,FALSE))</f>
        <v/>
      </c>
      <c r="F1269" s="195"/>
      <c r="G1269" s="16" t="str">
        <f>IF(ISBLANK(A1269),"",IF(ISERROR(VLOOKUP(A1269,'Controle de Estoque'!A:I,1,FALSE)),"Produto não cadastrado",VLOOKUP(A1269,'Controle de Estoque'!A:I,2,FALSE)))</f>
        <v/>
      </c>
      <c r="H1269" s="16" t="str">
        <f>IF(ISERROR(VLOOKUP(A1269,'Controle de Estoque'!A:I,1,FALSE)),"",VLOOKUP(A1269,'Controle de Estoque'!A:I,3,FALSE))</f>
        <v/>
      </c>
      <c r="I1269" s="254"/>
      <c r="J1269" s="255" t="str">
        <f t="shared" si="61"/>
        <v>A</v>
      </c>
      <c r="K1269" s="255">
        <f t="shared" si="62"/>
        <v>0</v>
      </c>
    </row>
    <row r="1270" spans="1:11" x14ac:dyDescent="0.25">
      <c r="A1270" s="231"/>
      <c r="B1270" s="203"/>
      <c r="C1270" s="176"/>
      <c r="D1270" s="176"/>
      <c r="E1270" s="222" t="str">
        <f>IF(ISERROR(VLOOKUP(A1270,'Controle de Estoque'!A:H,1,FALSE)),"",VLOOKUP(A1270,'Controle de Estoque'!A:H,4,FALSE))</f>
        <v/>
      </c>
      <c r="F1270" s="195"/>
      <c r="G1270" s="16" t="str">
        <f>IF(ISBLANK(A1270),"",IF(ISERROR(VLOOKUP(A1270,'Controle de Estoque'!A:I,1,FALSE)),"Produto não cadastrado",VLOOKUP(A1270,'Controle de Estoque'!A:I,2,FALSE)))</f>
        <v/>
      </c>
      <c r="H1270" s="16" t="str">
        <f>IF(ISERROR(VLOOKUP(A1270,'Controle de Estoque'!A:I,1,FALSE)),"",VLOOKUP(A1270,'Controle de Estoque'!A:I,3,FALSE))</f>
        <v/>
      </c>
      <c r="I1270" s="254"/>
      <c r="J1270" s="255" t="str">
        <f t="shared" si="61"/>
        <v>A</v>
      </c>
      <c r="K1270" s="255">
        <f t="shared" si="62"/>
        <v>0</v>
      </c>
    </row>
    <row r="1271" spans="1:11" x14ac:dyDescent="0.25">
      <c r="A1271" s="231"/>
      <c r="B1271" s="203"/>
      <c r="C1271" s="176"/>
      <c r="D1271" s="176"/>
      <c r="E1271" s="222" t="str">
        <f>IF(ISERROR(VLOOKUP(A1271,'Controle de Estoque'!A:H,1,FALSE)),"",VLOOKUP(A1271,'Controle de Estoque'!A:H,4,FALSE))</f>
        <v/>
      </c>
      <c r="F1271" s="195"/>
      <c r="G1271" s="16" t="str">
        <f>IF(ISBLANK(A1271),"",IF(ISERROR(VLOOKUP(A1271,'Controle de Estoque'!A:I,1,FALSE)),"Produto não cadastrado",VLOOKUP(A1271,'Controle de Estoque'!A:I,2,FALSE)))</f>
        <v/>
      </c>
      <c r="H1271" s="16" t="str">
        <f>IF(ISERROR(VLOOKUP(A1271,'Controle de Estoque'!A:I,1,FALSE)),"",VLOOKUP(A1271,'Controle de Estoque'!A:I,3,FALSE))</f>
        <v/>
      </c>
      <c r="I1271" s="254"/>
      <c r="J1271" s="255" t="str">
        <f t="shared" si="61"/>
        <v>A</v>
      </c>
      <c r="K1271" s="255">
        <f t="shared" si="62"/>
        <v>0</v>
      </c>
    </row>
    <row r="1272" spans="1:11" x14ac:dyDescent="0.25">
      <c r="A1272" s="231"/>
      <c r="B1272" s="203"/>
      <c r="C1272" s="176"/>
      <c r="D1272" s="176"/>
      <c r="E1272" s="222" t="str">
        <f>IF(ISERROR(VLOOKUP(A1272,'Controle de Estoque'!A:H,1,FALSE)),"",VLOOKUP(A1272,'Controle de Estoque'!A:H,4,FALSE))</f>
        <v/>
      </c>
      <c r="F1272" s="195"/>
      <c r="G1272" s="16" t="str">
        <f>IF(ISBLANK(A1272),"",IF(ISERROR(VLOOKUP(A1272,'Controle de Estoque'!A:I,1,FALSE)),"Produto não cadastrado",VLOOKUP(A1272,'Controle de Estoque'!A:I,2,FALSE)))</f>
        <v/>
      </c>
      <c r="H1272" s="16" t="str">
        <f>IF(ISERROR(VLOOKUP(A1272,'Controle de Estoque'!A:I,1,FALSE)),"",VLOOKUP(A1272,'Controle de Estoque'!A:I,3,FALSE))</f>
        <v/>
      </c>
      <c r="I1272" s="254"/>
      <c r="J1272" s="255" t="str">
        <f t="shared" si="61"/>
        <v>A</v>
      </c>
      <c r="K1272" s="255">
        <f t="shared" si="62"/>
        <v>0</v>
      </c>
    </row>
    <row r="1273" spans="1:11" x14ac:dyDescent="0.25">
      <c r="A1273" s="231"/>
      <c r="B1273" s="203"/>
      <c r="C1273" s="176"/>
      <c r="D1273" s="176"/>
      <c r="E1273" s="222" t="str">
        <f>IF(ISERROR(VLOOKUP(A1273,'Controle de Estoque'!A:H,1,FALSE)),"",VLOOKUP(A1273,'Controle de Estoque'!A:H,4,FALSE))</f>
        <v/>
      </c>
      <c r="F1273" s="195"/>
      <c r="G1273" s="16" t="str">
        <f>IF(ISBLANK(A1273),"",IF(ISERROR(VLOOKUP(A1273,'Controle de Estoque'!A:I,1,FALSE)),"Produto não cadastrado",VLOOKUP(A1273,'Controle de Estoque'!A:I,2,FALSE)))</f>
        <v/>
      </c>
      <c r="H1273" s="16" t="str">
        <f>IF(ISERROR(VLOOKUP(A1273,'Controle de Estoque'!A:I,1,FALSE)),"",VLOOKUP(A1273,'Controle de Estoque'!A:I,3,FALSE))</f>
        <v/>
      </c>
      <c r="I1273" s="254"/>
      <c r="J1273" s="255" t="str">
        <f t="shared" si="61"/>
        <v>A</v>
      </c>
      <c r="K1273" s="255">
        <f t="shared" si="62"/>
        <v>0</v>
      </c>
    </row>
    <row r="1274" spans="1:11" x14ac:dyDescent="0.25">
      <c r="A1274" s="231"/>
      <c r="B1274" s="203"/>
      <c r="C1274" s="176"/>
      <c r="D1274" s="176"/>
      <c r="E1274" s="222" t="str">
        <f>IF(ISERROR(VLOOKUP(A1274,'Controle de Estoque'!A:H,1,FALSE)),"",VLOOKUP(A1274,'Controle de Estoque'!A:H,4,FALSE))</f>
        <v/>
      </c>
      <c r="F1274" s="195"/>
      <c r="G1274" s="16" t="str">
        <f>IF(ISBLANK(A1274),"",IF(ISERROR(VLOOKUP(A1274,'Controle de Estoque'!A:I,1,FALSE)),"Produto não cadastrado",VLOOKUP(A1274,'Controle de Estoque'!A:I,2,FALSE)))</f>
        <v/>
      </c>
      <c r="H1274" s="16" t="str">
        <f>IF(ISERROR(VLOOKUP(A1274,'Controle de Estoque'!A:I,1,FALSE)),"",VLOOKUP(A1274,'Controle de Estoque'!A:I,3,FALSE))</f>
        <v/>
      </c>
      <c r="I1274" s="254"/>
      <c r="J1274" s="255" t="str">
        <f t="shared" si="61"/>
        <v>A</v>
      </c>
      <c r="K1274" s="255">
        <f t="shared" si="62"/>
        <v>0</v>
      </c>
    </row>
    <row r="1275" spans="1:11" x14ac:dyDescent="0.25">
      <c r="A1275" s="231"/>
      <c r="B1275" s="203"/>
      <c r="C1275" s="176"/>
      <c r="D1275" s="176"/>
      <c r="E1275" s="222" t="str">
        <f>IF(ISERROR(VLOOKUP(A1275,'Controle de Estoque'!A:H,1,FALSE)),"",VLOOKUP(A1275,'Controle de Estoque'!A:H,4,FALSE))</f>
        <v/>
      </c>
      <c r="F1275" s="195"/>
      <c r="G1275" s="16" t="str">
        <f>IF(ISBLANK(A1275),"",IF(ISERROR(VLOOKUP(A1275,'Controle de Estoque'!A:I,1,FALSE)),"Produto não cadastrado",VLOOKUP(A1275,'Controle de Estoque'!A:I,2,FALSE)))</f>
        <v/>
      </c>
      <c r="H1275" s="16" t="str">
        <f>IF(ISERROR(VLOOKUP(A1275,'Controle de Estoque'!A:I,1,FALSE)),"",VLOOKUP(A1275,'Controle de Estoque'!A:I,3,FALSE))</f>
        <v/>
      </c>
      <c r="I1275" s="254"/>
      <c r="J1275" s="255" t="str">
        <f t="shared" si="61"/>
        <v>A</v>
      </c>
      <c r="K1275" s="255">
        <f t="shared" si="62"/>
        <v>0</v>
      </c>
    </row>
    <row r="1276" spans="1:11" x14ac:dyDescent="0.25">
      <c r="A1276" s="231"/>
      <c r="B1276" s="203"/>
      <c r="C1276" s="176"/>
      <c r="D1276" s="176"/>
      <c r="E1276" s="222" t="str">
        <f>IF(ISERROR(VLOOKUP(A1276,'Controle de Estoque'!A:H,1,FALSE)),"",VLOOKUP(A1276,'Controle de Estoque'!A:H,4,FALSE))</f>
        <v/>
      </c>
      <c r="F1276" s="195"/>
      <c r="G1276" s="16" t="str">
        <f>IF(ISBLANK(A1276),"",IF(ISERROR(VLOOKUP(A1276,'Controle de Estoque'!A:I,1,FALSE)),"Produto não cadastrado",VLOOKUP(A1276,'Controle de Estoque'!A:I,2,FALSE)))</f>
        <v/>
      </c>
      <c r="H1276" s="16" t="str">
        <f>IF(ISERROR(VLOOKUP(A1276,'Controle de Estoque'!A:I,1,FALSE)),"",VLOOKUP(A1276,'Controle de Estoque'!A:I,3,FALSE))</f>
        <v/>
      </c>
      <c r="I1276" s="254"/>
      <c r="J1276" s="255" t="str">
        <f t="shared" si="61"/>
        <v>A</v>
      </c>
      <c r="K1276" s="255">
        <f t="shared" si="62"/>
        <v>0</v>
      </c>
    </row>
    <row r="1277" spans="1:11" x14ac:dyDescent="0.25">
      <c r="A1277" s="231"/>
      <c r="B1277" s="203"/>
      <c r="C1277" s="176"/>
      <c r="D1277" s="176"/>
      <c r="E1277" s="222" t="str">
        <f>IF(ISERROR(VLOOKUP(A1277,'Controle de Estoque'!A:H,1,FALSE)),"",VLOOKUP(A1277,'Controle de Estoque'!A:H,4,FALSE))</f>
        <v/>
      </c>
      <c r="F1277" s="195"/>
      <c r="G1277" s="16" t="str">
        <f>IF(ISBLANK(A1277),"",IF(ISERROR(VLOOKUP(A1277,'Controle de Estoque'!A:I,1,FALSE)),"Produto não cadastrado",VLOOKUP(A1277,'Controle de Estoque'!A:I,2,FALSE)))</f>
        <v/>
      </c>
      <c r="H1277" s="16" t="str">
        <f>IF(ISERROR(VLOOKUP(A1277,'Controle de Estoque'!A:I,1,FALSE)),"",VLOOKUP(A1277,'Controle de Estoque'!A:I,3,FALSE))</f>
        <v/>
      </c>
      <c r="I1277" s="254"/>
      <c r="J1277" s="255" t="str">
        <f t="shared" si="61"/>
        <v>A</v>
      </c>
      <c r="K1277" s="255">
        <f t="shared" si="62"/>
        <v>0</v>
      </c>
    </row>
    <row r="1278" spans="1:11" x14ac:dyDescent="0.25">
      <c r="A1278" s="231"/>
      <c r="B1278" s="203"/>
      <c r="C1278" s="176"/>
      <c r="D1278" s="176"/>
      <c r="E1278" s="222" t="str">
        <f>IF(ISERROR(VLOOKUP(A1278,'Controle de Estoque'!A:H,1,FALSE)),"",VLOOKUP(A1278,'Controle de Estoque'!A:H,4,FALSE))</f>
        <v/>
      </c>
      <c r="F1278" s="195"/>
      <c r="G1278" s="16" t="str">
        <f>IF(ISBLANK(A1278),"",IF(ISERROR(VLOOKUP(A1278,'Controle de Estoque'!A:I,1,FALSE)),"Produto não cadastrado",VLOOKUP(A1278,'Controle de Estoque'!A:I,2,FALSE)))</f>
        <v/>
      </c>
      <c r="H1278" s="16" t="str">
        <f>IF(ISERROR(VLOOKUP(A1278,'Controle de Estoque'!A:I,1,FALSE)),"",VLOOKUP(A1278,'Controle de Estoque'!A:I,3,FALSE))</f>
        <v/>
      </c>
      <c r="I1278" s="254"/>
      <c r="J1278" s="255" t="str">
        <f t="shared" si="61"/>
        <v>A</v>
      </c>
      <c r="K1278" s="255">
        <f t="shared" si="62"/>
        <v>0</v>
      </c>
    </row>
    <row r="1279" spans="1:11" x14ac:dyDescent="0.25">
      <c r="A1279" s="231"/>
      <c r="B1279" s="203"/>
      <c r="C1279" s="176"/>
      <c r="D1279" s="176"/>
      <c r="E1279" s="222" t="str">
        <f>IF(ISERROR(VLOOKUP(A1279,'Controle de Estoque'!A:H,1,FALSE)),"",VLOOKUP(A1279,'Controle de Estoque'!A:H,4,FALSE))</f>
        <v/>
      </c>
      <c r="F1279" s="195"/>
      <c r="G1279" s="16" t="str">
        <f>IF(ISBLANK(A1279),"",IF(ISERROR(VLOOKUP(A1279,'Controle de Estoque'!A:I,1,FALSE)),"Produto não cadastrado",VLOOKUP(A1279,'Controle de Estoque'!A:I,2,FALSE)))</f>
        <v/>
      </c>
      <c r="H1279" s="16" t="str">
        <f>IF(ISERROR(VLOOKUP(A1279,'Controle de Estoque'!A:I,1,FALSE)),"",VLOOKUP(A1279,'Controle de Estoque'!A:I,3,FALSE))</f>
        <v/>
      </c>
      <c r="I1279" s="254"/>
      <c r="J1279" s="255" t="str">
        <f t="shared" si="61"/>
        <v>A</v>
      </c>
      <c r="K1279" s="255">
        <f t="shared" si="62"/>
        <v>0</v>
      </c>
    </row>
    <row r="1280" spans="1:11" x14ac:dyDescent="0.25">
      <c r="A1280" s="231"/>
      <c r="B1280" s="203"/>
      <c r="C1280" s="176"/>
      <c r="D1280" s="176"/>
      <c r="E1280" s="222" t="str">
        <f>IF(ISERROR(VLOOKUP(A1280,'Controle de Estoque'!A:H,1,FALSE)),"",VLOOKUP(A1280,'Controle de Estoque'!A:H,4,FALSE))</f>
        <v/>
      </c>
      <c r="F1280" s="195"/>
      <c r="G1280" s="16" t="str">
        <f>IF(ISBLANK(A1280),"",IF(ISERROR(VLOOKUP(A1280,'Controle de Estoque'!A:I,1,FALSE)),"Produto não cadastrado",VLOOKUP(A1280,'Controle de Estoque'!A:I,2,FALSE)))</f>
        <v/>
      </c>
      <c r="H1280" s="16" t="str">
        <f>IF(ISERROR(VLOOKUP(A1280,'Controle de Estoque'!A:I,1,FALSE)),"",VLOOKUP(A1280,'Controle de Estoque'!A:I,3,FALSE))</f>
        <v/>
      </c>
      <c r="I1280" s="254"/>
      <c r="J1280" s="255" t="str">
        <f t="shared" si="61"/>
        <v>A</v>
      </c>
      <c r="K1280" s="255">
        <f t="shared" si="62"/>
        <v>0</v>
      </c>
    </row>
    <row r="1281" spans="1:11" x14ac:dyDescent="0.25">
      <c r="A1281" s="231"/>
      <c r="B1281" s="203"/>
      <c r="C1281" s="176"/>
      <c r="D1281" s="176"/>
      <c r="E1281" s="222" t="str">
        <f>IF(ISERROR(VLOOKUP(A1281,'Controle de Estoque'!A:H,1,FALSE)),"",VLOOKUP(A1281,'Controle de Estoque'!A:H,4,FALSE))</f>
        <v/>
      </c>
      <c r="F1281" s="195"/>
      <c r="G1281" s="16" t="str">
        <f>IF(ISBLANK(A1281),"",IF(ISERROR(VLOOKUP(A1281,'Controle de Estoque'!A:I,1,FALSE)),"Produto não cadastrado",VLOOKUP(A1281,'Controle de Estoque'!A:I,2,FALSE)))</f>
        <v/>
      </c>
      <c r="H1281" s="16" t="str">
        <f>IF(ISERROR(VLOOKUP(A1281,'Controle de Estoque'!A:I,1,FALSE)),"",VLOOKUP(A1281,'Controle de Estoque'!A:I,3,FALSE))</f>
        <v/>
      </c>
      <c r="I1281" s="254"/>
      <c r="J1281" s="255" t="str">
        <f t="shared" si="61"/>
        <v>A</v>
      </c>
      <c r="K1281" s="255">
        <f t="shared" si="62"/>
        <v>0</v>
      </c>
    </row>
    <row r="1282" spans="1:11" x14ac:dyDescent="0.25">
      <c r="A1282" s="231"/>
      <c r="B1282" s="203"/>
      <c r="C1282" s="176"/>
      <c r="D1282" s="176"/>
      <c r="E1282" s="222" t="str">
        <f>IF(ISERROR(VLOOKUP(A1282,'Controle de Estoque'!A:H,1,FALSE)),"",VLOOKUP(A1282,'Controle de Estoque'!A:H,4,FALSE))</f>
        <v/>
      </c>
      <c r="F1282" s="195"/>
      <c r="G1282" s="16" t="str">
        <f>IF(ISBLANK(A1282),"",IF(ISERROR(VLOOKUP(A1282,'Controle de Estoque'!A:I,1,FALSE)),"Produto não cadastrado",VLOOKUP(A1282,'Controle de Estoque'!A:I,2,FALSE)))</f>
        <v/>
      </c>
      <c r="H1282" s="16" t="str">
        <f>IF(ISERROR(VLOOKUP(A1282,'Controle de Estoque'!A:I,1,FALSE)),"",VLOOKUP(A1282,'Controle de Estoque'!A:I,3,FALSE))</f>
        <v/>
      </c>
      <c r="I1282" s="254"/>
      <c r="J1282" s="255" t="str">
        <f t="shared" si="61"/>
        <v>A</v>
      </c>
      <c r="K1282" s="255">
        <f t="shared" si="62"/>
        <v>0</v>
      </c>
    </row>
    <row r="1283" spans="1:11" x14ac:dyDescent="0.25">
      <c r="A1283" s="231"/>
      <c r="B1283" s="203"/>
      <c r="C1283" s="176"/>
      <c r="D1283" s="176"/>
      <c r="E1283" s="222" t="str">
        <f>IF(ISERROR(VLOOKUP(A1283,'Controle de Estoque'!A:H,1,FALSE)),"",VLOOKUP(A1283,'Controle de Estoque'!A:H,4,FALSE))</f>
        <v/>
      </c>
      <c r="F1283" s="195"/>
      <c r="G1283" s="16" t="str">
        <f>IF(ISBLANK(A1283),"",IF(ISERROR(VLOOKUP(A1283,'Controle de Estoque'!A:I,1,FALSE)),"Produto não cadastrado",VLOOKUP(A1283,'Controle de Estoque'!A:I,2,FALSE)))</f>
        <v/>
      </c>
      <c r="H1283" s="16" t="str">
        <f>IF(ISERROR(VLOOKUP(A1283,'Controle de Estoque'!A:I,1,FALSE)),"",VLOOKUP(A1283,'Controle de Estoque'!A:I,3,FALSE))</f>
        <v/>
      </c>
      <c r="I1283" s="254"/>
      <c r="J1283" s="255" t="str">
        <f t="shared" si="61"/>
        <v>A</v>
      </c>
      <c r="K1283" s="255">
        <f t="shared" si="62"/>
        <v>0</v>
      </c>
    </row>
    <row r="1284" spans="1:11" x14ac:dyDescent="0.25">
      <c r="A1284" s="231"/>
      <c r="B1284" s="203"/>
      <c r="C1284" s="176"/>
      <c r="D1284" s="176"/>
      <c r="E1284" s="222" t="str">
        <f>IF(ISERROR(VLOOKUP(A1284,'Controle de Estoque'!A:H,1,FALSE)),"",VLOOKUP(A1284,'Controle de Estoque'!A:H,4,FALSE))</f>
        <v/>
      </c>
      <c r="F1284" s="195"/>
      <c r="G1284" s="16" t="str">
        <f>IF(ISBLANK(A1284),"",IF(ISERROR(VLOOKUP(A1284,'Controle de Estoque'!A:I,1,FALSE)),"Produto não cadastrado",VLOOKUP(A1284,'Controle de Estoque'!A:I,2,FALSE)))</f>
        <v/>
      </c>
      <c r="H1284" s="16" t="str">
        <f>IF(ISERROR(VLOOKUP(A1284,'Controle de Estoque'!A:I,1,FALSE)),"",VLOOKUP(A1284,'Controle de Estoque'!A:I,3,FALSE))</f>
        <v/>
      </c>
      <c r="I1284" s="254"/>
      <c r="J1284" s="255" t="str">
        <f t="shared" si="61"/>
        <v>A</v>
      </c>
      <c r="K1284" s="255">
        <f t="shared" si="62"/>
        <v>0</v>
      </c>
    </row>
    <row r="1285" spans="1:11" x14ac:dyDescent="0.25">
      <c r="A1285" s="231"/>
      <c r="B1285" s="203"/>
      <c r="C1285" s="176"/>
      <c r="D1285" s="176"/>
      <c r="E1285" s="222" t="str">
        <f>IF(ISERROR(VLOOKUP(A1285,'Controle de Estoque'!A:H,1,FALSE)),"",VLOOKUP(A1285,'Controle de Estoque'!A:H,4,FALSE))</f>
        <v/>
      </c>
      <c r="F1285" s="195"/>
      <c r="G1285" s="16" t="str">
        <f>IF(ISBLANK(A1285),"",IF(ISERROR(VLOOKUP(A1285,'Controle de Estoque'!A:I,1,FALSE)),"Produto não cadastrado",VLOOKUP(A1285,'Controle de Estoque'!A:I,2,FALSE)))</f>
        <v/>
      </c>
      <c r="H1285" s="16" t="str">
        <f>IF(ISERROR(VLOOKUP(A1285,'Controle de Estoque'!A:I,1,FALSE)),"",VLOOKUP(A1285,'Controle de Estoque'!A:I,3,FALSE))</f>
        <v/>
      </c>
      <c r="I1285" s="254"/>
      <c r="J1285" s="255" t="str">
        <f t="shared" si="61"/>
        <v>A</v>
      </c>
      <c r="K1285" s="255">
        <f t="shared" si="62"/>
        <v>0</v>
      </c>
    </row>
    <row r="1286" spans="1:11" x14ac:dyDescent="0.25">
      <c r="A1286" s="231"/>
      <c r="B1286" s="203"/>
      <c r="C1286" s="176"/>
      <c r="D1286" s="176"/>
      <c r="E1286" s="222" t="str">
        <f>IF(ISERROR(VLOOKUP(A1286,'Controle de Estoque'!A:H,1,FALSE)),"",VLOOKUP(A1286,'Controle de Estoque'!A:H,4,FALSE))</f>
        <v/>
      </c>
      <c r="F1286" s="195"/>
      <c r="G1286" s="16" t="str">
        <f>IF(ISBLANK(A1286),"",IF(ISERROR(VLOOKUP(A1286,'Controle de Estoque'!A:I,1,FALSE)),"Produto não cadastrado",VLOOKUP(A1286,'Controle de Estoque'!A:I,2,FALSE)))</f>
        <v/>
      </c>
      <c r="H1286" s="16" t="str">
        <f>IF(ISERROR(VLOOKUP(A1286,'Controle de Estoque'!A:I,1,FALSE)),"",VLOOKUP(A1286,'Controle de Estoque'!A:I,3,FALSE))</f>
        <v/>
      </c>
      <c r="I1286" s="254"/>
      <c r="J1286" s="255" t="str">
        <f t="shared" si="61"/>
        <v>A</v>
      </c>
      <c r="K1286" s="255">
        <f t="shared" si="62"/>
        <v>0</v>
      </c>
    </row>
    <row r="1287" spans="1:11" x14ac:dyDescent="0.25">
      <c r="A1287" s="231"/>
      <c r="B1287" s="203"/>
      <c r="C1287" s="176"/>
      <c r="D1287" s="176"/>
      <c r="E1287" s="222" t="str">
        <f>IF(ISERROR(VLOOKUP(A1287,'Controle de Estoque'!A:H,1,FALSE)),"",VLOOKUP(A1287,'Controle de Estoque'!A:H,4,FALSE))</f>
        <v/>
      </c>
      <c r="F1287" s="195"/>
      <c r="G1287" s="16" t="str">
        <f>IF(ISBLANK(A1287),"",IF(ISERROR(VLOOKUP(A1287,'Controle de Estoque'!A:I,1,FALSE)),"Produto não cadastrado",VLOOKUP(A1287,'Controle de Estoque'!A:I,2,FALSE)))</f>
        <v/>
      </c>
      <c r="H1287" s="16" t="str">
        <f>IF(ISERROR(VLOOKUP(A1287,'Controle de Estoque'!A:I,1,FALSE)),"",VLOOKUP(A1287,'Controle de Estoque'!A:I,3,FALSE))</f>
        <v/>
      </c>
      <c r="I1287" s="254"/>
      <c r="J1287" s="255" t="str">
        <f t="shared" si="61"/>
        <v>A</v>
      </c>
      <c r="K1287" s="255">
        <f t="shared" si="62"/>
        <v>0</v>
      </c>
    </row>
    <row r="1288" spans="1:11" x14ac:dyDescent="0.25">
      <c r="A1288" s="231"/>
      <c r="B1288" s="203"/>
      <c r="C1288" s="176"/>
      <c r="D1288" s="176"/>
      <c r="E1288" s="222" t="str">
        <f>IF(ISERROR(VLOOKUP(A1288,'Controle de Estoque'!A:H,1,FALSE)),"",VLOOKUP(A1288,'Controle de Estoque'!A:H,4,FALSE))</f>
        <v/>
      </c>
      <c r="F1288" s="195"/>
      <c r="G1288" s="16" t="str">
        <f>IF(ISBLANK(A1288),"",IF(ISERROR(VLOOKUP(A1288,'Controle de Estoque'!A:I,1,FALSE)),"Produto não cadastrado",VLOOKUP(A1288,'Controle de Estoque'!A:I,2,FALSE)))</f>
        <v/>
      </c>
      <c r="H1288" s="16" t="str">
        <f>IF(ISERROR(VLOOKUP(A1288,'Controle de Estoque'!A:I,1,FALSE)),"",VLOOKUP(A1288,'Controle de Estoque'!A:I,3,FALSE))</f>
        <v/>
      </c>
      <c r="I1288" s="254"/>
      <c r="J1288" s="255" t="str">
        <f t="shared" si="61"/>
        <v>A</v>
      </c>
      <c r="K1288" s="255">
        <f t="shared" si="62"/>
        <v>0</v>
      </c>
    </row>
    <row r="1289" spans="1:11" x14ac:dyDescent="0.25">
      <c r="A1289" s="231"/>
      <c r="B1289" s="203"/>
      <c r="C1289" s="176"/>
      <c r="D1289" s="176"/>
      <c r="E1289" s="222" t="str">
        <f>IF(ISERROR(VLOOKUP(A1289,'Controle de Estoque'!A:H,1,FALSE)),"",VLOOKUP(A1289,'Controle de Estoque'!A:H,4,FALSE))</f>
        <v/>
      </c>
      <c r="F1289" s="195"/>
      <c r="G1289" s="16" t="str">
        <f>IF(ISBLANK(A1289),"",IF(ISERROR(VLOOKUP(A1289,'Controle de Estoque'!A:I,1,FALSE)),"Produto não cadastrado",VLOOKUP(A1289,'Controle de Estoque'!A:I,2,FALSE)))</f>
        <v/>
      </c>
      <c r="H1289" s="16" t="str">
        <f>IF(ISERROR(VLOOKUP(A1289,'Controle de Estoque'!A:I,1,FALSE)),"",VLOOKUP(A1289,'Controle de Estoque'!A:I,3,FALSE))</f>
        <v/>
      </c>
      <c r="I1289" s="254"/>
      <c r="J1289" s="255" t="str">
        <f t="shared" si="61"/>
        <v>A</v>
      </c>
      <c r="K1289" s="255">
        <f t="shared" si="62"/>
        <v>0</v>
      </c>
    </row>
    <row r="1290" spans="1:11" x14ac:dyDescent="0.25">
      <c r="A1290" s="231"/>
      <c r="B1290" s="203"/>
      <c r="C1290" s="176"/>
      <c r="D1290" s="176"/>
      <c r="E1290" s="222" t="str">
        <f>IF(ISERROR(VLOOKUP(A1290,'Controle de Estoque'!A:H,1,FALSE)),"",VLOOKUP(A1290,'Controle de Estoque'!A:H,4,FALSE))</f>
        <v/>
      </c>
      <c r="F1290" s="195"/>
      <c r="G1290" s="16" t="str">
        <f>IF(ISBLANK(A1290),"",IF(ISERROR(VLOOKUP(A1290,'Controle de Estoque'!A:I,1,FALSE)),"Produto não cadastrado",VLOOKUP(A1290,'Controle de Estoque'!A:I,2,FALSE)))</f>
        <v/>
      </c>
      <c r="H1290" s="16" t="str">
        <f>IF(ISERROR(VLOOKUP(A1290,'Controle de Estoque'!A:I,1,FALSE)),"",VLOOKUP(A1290,'Controle de Estoque'!A:I,3,FALSE))</f>
        <v/>
      </c>
      <c r="I1290" s="254"/>
      <c r="J1290" s="255" t="str">
        <f t="shared" si="61"/>
        <v>A</v>
      </c>
      <c r="K1290" s="255">
        <f t="shared" si="62"/>
        <v>0</v>
      </c>
    </row>
    <row r="1291" spans="1:11" x14ac:dyDescent="0.25">
      <c r="A1291" s="231"/>
      <c r="B1291" s="203"/>
      <c r="C1291" s="176"/>
      <c r="D1291" s="176"/>
      <c r="E1291" s="222" t="str">
        <f>IF(ISERROR(VLOOKUP(A1291,'Controle de Estoque'!A:H,1,FALSE)),"",VLOOKUP(A1291,'Controle de Estoque'!A:H,4,FALSE))</f>
        <v/>
      </c>
      <c r="F1291" s="195"/>
      <c r="G1291" s="16" t="str">
        <f>IF(ISBLANK(A1291),"",IF(ISERROR(VLOOKUP(A1291,'Controle de Estoque'!A:I,1,FALSE)),"Produto não cadastrado",VLOOKUP(A1291,'Controle de Estoque'!A:I,2,FALSE)))</f>
        <v/>
      </c>
      <c r="H1291" s="16" t="str">
        <f>IF(ISERROR(VLOOKUP(A1291,'Controle de Estoque'!A:I,1,FALSE)),"",VLOOKUP(A1291,'Controle de Estoque'!A:I,3,FALSE))</f>
        <v/>
      </c>
      <c r="I1291" s="254"/>
      <c r="J1291" s="255" t="str">
        <f t="shared" si="61"/>
        <v>A</v>
      </c>
      <c r="K1291" s="255">
        <f t="shared" si="62"/>
        <v>0</v>
      </c>
    </row>
    <row r="1292" spans="1:11" x14ac:dyDescent="0.25">
      <c r="A1292" s="231"/>
      <c r="B1292" s="203"/>
      <c r="C1292" s="176"/>
      <c r="D1292" s="176"/>
      <c r="E1292" s="222" t="str">
        <f>IF(ISERROR(VLOOKUP(A1292,'Controle de Estoque'!A:H,1,FALSE)),"",VLOOKUP(A1292,'Controle de Estoque'!A:H,4,FALSE))</f>
        <v/>
      </c>
      <c r="F1292" s="195"/>
      <c r="G1292" s="16" t="str">
        <f>IF(ISBLANK(A1292),"",IF(ISERROR(VLOOKUP(A1292,'Controle de Estoque'!A:I,1,FALSE)),"Produto não cadastrado",VLOOKUP(A1292,'Controle de Estoque'!A:I,2,FALSE)))</f>
        <v/>
      </c>
      <c r="H1292" s="16" t="str">
        <f>IF(ISERROR(VLOOKUP(A1292,'Controle de Estoque'!A:I,1,FALSE)),"",VLOOKUP(A1292,'Controle de Estoque'!A:I,3,FALSE))</f>
        <v/>
      </c>
      <c r="I1292" s="254"/>
      <c r="J1292" s="255" t="str">
        <f t="shared" si="61"/>
        <v>A</v>
      </c>
      <c r="K1292" s="255">
        <f t="shared" si="62"/>
        <v>0</v>
      </c>
    </row>
    <row r="1293" spans="1:11" x14ac:dyDescent="0.25">
      <c r="A1293" s="231"/>
      <c r="B1293" s="203"/>
      <c r="C1293" s="176"/>
      <c r="D1293" s="176"/>
      <c r="E1293" s="222" t="str">
        <f>IF(ISERROR(VLOOKUP(A1293,'Controle de Estoque'!A:H,1,FALSE)),"",VLOOKUP(A1293,'Controle de Estoque'!A:H,4,FALSE))</f>
        <v/>
      </c>
      <c r="F1293" s="195"/>
      <c r="G1293" s="16" t="str">
        <f>IF(ISBLANK(A1293),"",IF(ISERROR(VLOOKUP(A1293,'Controle de Estoque'!A:I,1,FALSE)),"Produto não cadastrado",VLOOKUP(A1293,'Controle de Estoque'!A:I,2,FALSE)))</f>
        <v/>
      </c>
      <c r="H1293" s="16" t="str">
        <f>IF(ISERROR(VLOOKUP(A1293,'Controle de Estoque'!A:I,1,FALSE)),"",VLOOKUP(A1293,'Controle de Estoque'!A:I,3,FALSE))</f>
        <v/>
      </c>
      <c r="I1293" s="254"/>
      <c r="J1293" s="255" t="str">
        <f t="shared" ref="J1293:J1356" si="63">IF(M1293&lt;=0.8,"A",IF(M1293&lt;=0.95,"B","C"))</f>
        <v>A</v>
      </c>
      <c r="K1293" s="255">
        <f t="shared" ref="K1293:K1356" si="64">SUMIF($A:$A,A1293,$C:$C)</f>
        <v>0</v>
      </c>
    </row>
    <row r="1294" spans="1:11" x14ac:dyDescent="0.25">
      <c r="A1294" s="231"/>
      <c r="B1294" s="203"/>
      <c r="C1294" s="176"/>
      <c r="D1294" s="176"/>
      <c r="E1294" s="222" t="str">
        <f>IF(ISERROR(VLOOKUP(A1294,'Controle de Estoque'!A:H,1,FALSE)),"",VLOOKUP(A1294,'Controle de Estoque'!A:H,4,FALSE))</f>
        <v/>
      </c>
      <c r="F1294" s="195"/>
      <c r="G1294" s="16" t="str">
        <f>IF(ISBLANK(A1294),"",IF(ISERROR(VLOOKUP(A1294,'Controle de Estoque'!A:I,1,FALSE)),"Produto não cadastrado",VLOOKUP(A1294,'Controle de Estoque'!A:I,2,FALSE)))</f>
        <v/>
      </c>
      <c r="H1294" s="16" t="str">
        <f>IF(ISERROR(VLOOKUP(A1294,'Controle de Estoque'!A:I,1,FALSE)),"",VLOOKUP(A1294,'Controle de Estoque'!A:I,3,FALSE))</f>
        <v/>
      </c>
      <c r="I1294" s="254"/>
      <c r="J1294" s="255" t="str">
        <f t="shared" si="63"/>
        <v>A</v>
      </c>
      <c r="K1294" s="255">
        <f t="shared" si="64"/>
        <v>0</v>
      </c>
    </row>
    <row r="1295" spans="1:11" x14ac:dyDescent="0.25">
      <c r="A1295" s="231"/>
      <c r="B1295" s="203"/>
      <c r="C1295" s="176"/>
      <c r="D1295" s="176"/>
      <c r="E1295" s="222" t="str">
        <f>IF(ISERROR(VLOOKUP(A1295,'Controle de Estoque'!A:H,1,FALSE)),"",VLOOKUP(A1295,'Controle de Estoque'!A:H,4,FALSE))</f>
        <v/>
      </c>
      <c r="F1295" s="195"/>
      <c r="G1295" s="16" t="str">
        <f>IF(ISBLANK(A1295),"",IF(ISERROR(VLOOKUP(A1295,'Controle de Estoque'!A:I,1,FALSE)),"Produto não cadastrado",VLOOKUP(A1295,'Controle de Estoque'!A:I,2,FALSE)))</f>
        <v/>
      </c>
      <c r="H1295" s="16" t="str">
        <f>IF(ISERROR(VLOOKUP(A1295,'Controle de Estoque'!A:I,1,FALSE)),"",VLOOKUP(A1295,'Controle de Estoque'!A:I,3,FALSE))</f>
        <v/>
      </c>
      <c r="I1295" s="254"/>
      <c r="J1295" s="255" t="str">
        <f t="shared" si="63"/>
        <v>A</v>
      </c>
      <c r="K1295" s="255">
        <f t="shared" si="64"/>
        <v>0</v>
      </c>
    </row>
    <row r="1296" spans="1:11" x14ac:dyDescent="0.25">
      <c r="A1296" s="231"/>
      <c r="B1296" s="203"/>
      <c r="C1296" s="176"/>
      <c r="D1296" s="176"/>
      <c r="E1296" s="222" t="str">
        <f>IF(ISERROR(VLOOKUP(A1296,'Controle de Estoque'!A:H,1,FALSE)),"",VLOOKUP(A1296,'Controle de Estoque'!A:H,4,FALSE))</f>
        <v/>
      </c>
      <c r="F1296" s="195"/>
      <c r="G1296" s="16" t="str">
        <f>IF(ISBLANK(A1296),"",IF(ISERROR(VLOOKUP(A1296,'Controle de Estoque'!A:I,1,FALSE)),"Produto não cadastrado",VLOOKUP(A1296,'Controle de Estoque'!A:I,2,FALSE)))</f>
        <v/>
      </c>
      <c r="H1296" s="16" t="str">
        <f>IF(ISERROR(VLOOKUP(A1296,'Controle de Estoque'!A:I,1,FALSE)),"",VLOOKUP(A1296,'Controle de Estoque'!A:I,3,FALSE))</f>
        <v/>
      </c>
      <c r="I1296" s="254"/>
      <c r="J1296" s="255" t="str">
        <f t="shared" si="63"/>
        <v>A</v>
      </c>
      <c r="K1296" s="255">
        <f t="shared" si="64"/>
        <v>0</v>
      </c>
    </row>
    <row r="1297" spans="1:11" x14ac:dyDescent="0.25">
      <c r="A1297" s="231"/>
      <c r="B1297" s="203"/>
      <c r="C1297" s="176"/>
      <c r="D1297" s="176"/>
      <c r="E1297" s="222" t="str">
        <f>IF(ISERROR(VLOOKUP(A1297,'Controle de Estoque'!A:H,1,FALSE)),"",VLOOKUP(A1297,'Controle de Estoque'!A:H,4,FALSE))</f>
        <v/>
      </c>
      <c r="F1297" s="195"/>
      <c r="G1297" s="16" t="str">
        <f>IF(ISBLANK(A1297),"",IF(ISERROR(VLOOKUP(A1297,'Controle de Estoque'!A:I,1,FALSE)),"Produto não cadastrado",VLOOKUP(A1297,'Controle de Estoque'!A:I,2,FALSE)))</f>
        <v/>
      </c>
      <c r="H1297" s="16" t="str">
        <f>IF(ISERROR(VLOOKUP(A1297,'Controle de Estoque'!A:I,1,FALSE)),"",VLOOKUP(A1297,'Controle de Estoque'!A:I,3,FALSE))</f>
        <v/>
      </c>
      <c r="I1297" s="254"/>
      <c r="J1297" s="255" t="str">
        <f t="shared" si="63"/>
        <v>A</v>
      </c>
      <c r="K1297" s="255">
        <f t="shared" si="64"/>
        <v>0</v>
      </c>
    </row>
    <row r="1298" spans="1:11" x14ac:dyDescent="0.25">
      <c r="A1298" s="231"/>
      <c r="B1298" s="203"/>
      <c r="C1298" s="176"/>
      <c r="D1298" s="176"/>
      <c r="E1298" s="222" t="str">
        <f>IF(ISERROR(VLOOKUP(A1298,'Controle de Estoque'!A:H,1,FALSE)),"",VLOOKUP(A1298,'Controle de Estoque'!A:H,4,FALSE))</f>
        <v/>
      </c>
      <c r="F1298" s="195"/>
      <c r="G1298" s="16" t="str">
        <f>IF(ISBLANK(A1298),"",IF(ISERROR(VLOOKUP(A1298,'Controle de Estoque'!A:I,1,FALSE)),"Produto não cadastrado",VLOOKUP(A1298,'Controle de Estoque'!A:I,2,FALSE)))</f>
        <v/>
      </c>
      <c r="H1298" s="16" t="str">
        <f>IF(ISERROR(VLOOKUP(A1298,'Controle de Estoque'!A:I,1,FALSE)),"",VLOOKUP(A1298,'Controle de Estoque'!A:I,3,FALSE))</f>
        <v/>
      </c>
      <c r="I1298" s="254"/>
      <c r="J1298" s="255" t="str">
        <f t="shared" si="63"/>
        <v>A</v>
      </c>
      <c r="K1298" s="255">
        <f t="shared" si="64"/>
        <v>0</v>
      </c>
    </row>
    <row r="1299" spans="1:11" x14ac:dyDescent="0.25">
      <c r="A1299" s="231"/>
      <c r="B1299" s="203"/>
      <c r="C1299" s="176"/>
      <c r="D1299" s="176"/>
      <c r="E1299" s="222" t="str">
        <f>IF(ISERROR(VLOOKUP(A1299,'Controle de Estoque'!A:H,1,FALSE)),"",VLOOKUP(A1299,'Controle de Estoque'!A:H,4,FALSE))</f>
        <v/>
      </c>
      <c r="F1299" s="195"/>
      <c r="G1299" s="16" t="str">
        <f>IF(ISBLANK(A1299),"",IF(ISERROR(VLOOKUP(A1299,'Controle de Estoque'!A:I,1,FALSE)),"Produto não cadastrado",VLOOKUP(A1299,'Controle de Estoque'!A:I,2,FALSE)))</f>
        <v/>
      </c>
      <c r="H1299" s="16" t="str">
        <f>IF(ISERROR(VLOOKUP(A1299,'Controle de Estoque'!A:I,1,FALSE)),"",VLOOKUP(A1299,'Controle de Estoque'!A:I,3,FALSE))</f>
        <v/>
      </c>
      <c r="I1299" s="254"/>
      <c r="J1299" s="255" t="str">
        <f t="shared" si="63"/>
        <v>A</v>
      </c>
      <c r="K1299" s="255">
        <f t="shared" si="64"/>
        <v>0</v>
      </c>
    </row>
    <row r="1300" spans="1:11" x14ac:dyDescent="0.25">
      <c r="A1300" s="231"/>
      <c r="B1300" s="203"/>
      <c r="C1300" s="176"/>
      <c r="D1300" s="176"/>
      <c r="E1300" s="222" t="str">
        <f>IF(ISERROR(VLOOKUP(A1300,'Controle de Estoque'!A:H,1,FALSE)),"",VLOOKUP(A1300,'Controle de Estoque'!A:H,4,FALSE))</f>
        <v/>
      </c>
      <c r="F1300" s="195"/>
      <c r="G1300" s="16" t="str">
        <f>IF(ISBLANK(A1300),"",IF(ISERROR(VLOOKUP(A1300,'Controle de Estoque'!A:I,1,FALSE)),"Produto não cadastrado",VLOOKUP(A1300,'Controle de Estoque'!A:I,2,FALSE)))</f>
        <v/>
      </c>
      <c r="H1300" s="16" t="str">
        <f>IF(ISERROR(VLOOKUP(A1300,'Controle de Estoque'!A:I,1,FALSE)),"",VLOOKUP(A1300,'Controle de Estoque'!A:I,3,FALSE))</f>
        <v/>
      </c>
      <c r="I1300" s="254"/>
      <c r="J1300" s="255" t="str">
        <f t="shared" si="63"/>
        <v>A</v>
      </c>
      <c r="K1300" s="255">
        <f t="shared" si="64"/>
        <v>0</v>
      </c>
    </row>
    <row r="1301" spans="1:11" x14ac:dyDescent="0.25">
      <c r="A1301" s="231"/>
      <c r="B1301" s="203"/>
      <c r="C1301" s="176"/>
      <c r="D1301" s="176"/>
      <c r="E1301" s="222" t="str">
        <f>IF(ISERROR(VLOOKUP(A1301,'Controle de Estoque'!A:H,1,FALSE)),"",VLOOKUP(A1301,'Controle de Estoque'!A:H,4,FALSE))</f>
        <v/>
      </c>
      <c r="F1301" s="195"/>
      <c r="G1301" s="16" t="str">
        <f>IF(ISBLANK(A1301),"",IF(ISERROR(VLOOKUP(A1301,'Controle de Estoque'!A:I,1,FALSE)),"Produto não cadastrado",VLOOKUP(A1301,'Controle de Estoque'!A:I,2,FALSE)))</f>
        <v/>
      </c>
      <c r="H1301" s="16" t="str">
        <f>IF(ISERROR(VLOOKUP(A1301,'Controle de Estoque'!A:I,1,FALSE)),"",VLOOKUP(A1301,'Controle de Estoque'!A:I,3,FALSE))</f>
        <v/>
      </c>
      <c r="I1301" s="254"/>
      <c r="J1301" s="255" t="str">
        <f t="shared" si="63"/>
        <v>A</v>
      </c>
      <c r="K1301" s="255">
        <f t="shared" si="64"/>
        <v>0</v>
      </c>
    </row>
    <row r="1302" spans="1:11" x14ac:dyDescent="0.25">
      <c r="A1302" s="231"/>
      <c r="B1302" s="203"/>
      <c r="C1302" s="176"/>
      <c r="D1302" s="176"/>
      <c r="E1302" s="222" t="str">
        <f>IF(ISERROR(VLOOKUP(A1302,'Controle de Estoque'!A:H,1,FALSE)),"",VLOOKUP(A1302,'Controle de Estoque'!A:H,4,FALSE))</f>
        <v/>
      </c>
      <c r="F1302" s="195"/>
      <c r="G1302" s="16" t="str">
        <f>IF(ISBLANK(A1302),"",IF(ISERROR(VLOOKUP(A1302,'Controle de Estoque'!A:I,1,FALSE)),"Produto não cadastrado",VLOOKUP(A1302,'Controle de Estoque'!A:I,2,FALSE)))</f>
        <v/>
      </c>
      <c r="H1302" s="16" t="str">
        <f>IF(ISERROR(VLOOKUP(A1302,'Controle de Estoque'!A:I,1,FALSE)),"",VLOOKUP(A1302,'Controle de Estoque'!A:I,3,FALSE))</f>
        <v/>
      </c>
      <c r="I1302" s="254"/>
      <c r="J1302" s="255" t="str">
        <f t="shared" si="63"/>
        <v>A</v>
      </c>
      <c r="K1302" s="255">
        <f t="shared" si="64"/>
        <v>0</v>
      </c>
    </row>
    <row r="1303" spans="1:11" x14ac:dyDescent="0.25">
      <c r="A1303" s="231"/>
      <c r="B1303" s="203"/>
      <c r="C1303" s="176"/>
      <c r="D1303" s="176"/>
      <c r="E1303" s="222" t="str">
        <f>IF(ISERROR(VLOOKUP(A1303,'Controle de Estoque'!A:H,1,FALSE)),"",VLOOKUP(A1303,'Controle de Estoque'!A:H,4,FALSE))</f>
        <v/>
      </c>
      <c r="F1303" s="195"/>
      <c r="G1303" s="16" t="str">
        <f>IF(ISBLANK(A1303),"",IF(ISERROR(VLOOKUP(A1303,'Controle de Estoque'!A:I,1,FALSE)),"Produto não cadastrado",VLOOKUP(A1303,'Controle de Estoque'!A:I,2,FALSE)))</f>
        <v/>
      </c>
      <c r="H1303" s="16" t="str">
        <f>IF(ISERROR(VLOOKUP(A1303,'Controle de Estoque'!A:I,1,FALSE)),"",VLOOKUP(A1303,'Controle de Estoque'!A:I,3,FALSE))</f>
        <v/>
      </c>
      <c r="I1303" s="254"/>
      <c r="J1303" s="255" t="str">
        <f t="shared" si="63"/>
        <v>A</v>
      </c>
      <c r="K1303" s="255">
        <f t="shared" si="64"/>
        <v>0</v>
      </c>
    </row>
    <row r="1304" spans="1:11" x14ac:dyDescent="0.25">
      <c r="A1304" s="231"/>
      <c r="B1304" s="203"/>
      <c r="C1304" s="176"/>
      <c r="D1304" s="176"/>
      <c r="E1304" s="222" t="str">
        <f>IF(ISERROR(VLOOKUP(A1304,'Controle de Estoque'!A:H,1,FALSE)),"",VLOOKUP(A1304,'Controle de Estoque'!A:H,4,FALSE))</f>
        <v/>
      </c>
      <c r="F1304" s="195"/>
      <c r="G1304" s="16" t="str">
        <f>IF(ISBLANK(A1304),"",IF(ISERROR(VLOOKUP(A1304,'Controle de Estoque'!A:I,1,FALSE)),"Produto não cadastrado",VLOOKUP(A1304,'Controle de Estoque'!A:I,2,FALSE)))</f>
        <v/>
      </c>
      <c r="H1304" s="16" t="str">
        <f>IF(ISERROR(VLOOKUP(A1304,'Controle de Estoque'!A:I,1,FALSE)),"",VLOOKUP(A1304,'Controle de Estoque'!A:I,3,FALSE))</f>
        <v/>
      </c>
      <c r="I1304" s="254"/>
      <c r="J1304" s="255" t="str">
        <f t="shared" si="63"/>
        <v>A</v>
      </c>
      <c r="K1304" s="255">
        <f t="shared" si="64"/>
        <v>0</v>
      </c>
    </row>
    <row r="1305" spans="1:11" x14ac:dyDescent="0.25">
      <c r="A1305" s="231"/>
      <c r="B1305" s="203"/>
      <c r="C1305" s="176"/>
      <c r="D1305" s="176"/>
      <c r="E1305" s="222" t="str">
        <f>IF(ISERROR(VLOOKUP(A1305,'Controle de Estoque'!A:H,1,FALSE)),"",VLOOKUP(A1305,'Controle de Estoque'!A:H,4,FALSE))</f>
        <v/>
      </c>
      <c r="F1305" s="195"/>
      <c r="G1305" s="16" t="str">
        <f>IF(ISBLANK(A1305),"",IF(ISERROR(VLOOKUP(A1305,'Controle de Estoque'!A:I,1,FALSE)),"Produto não cadastrado",VLOOKUP(A1305,'Controle de Estoque'!A:I,2,FALSE)))</f>
        <v/>
      </c>
      <c r="H1305" s="16" t="str">
        <f>IF(ISERROR(VLOOKUP(A1305,'Controle de Estoque'!A:I,1,FALSE)),"",VLOOKUP(A1305,'Controle de Estoque'!A:I,3,FALSE))</f>
        <v/>
      </c>
      <c r="I1305" s="254"/>
      <c r="J1305" s="255" t="str">
        <f t="shared" si="63"/>
        <v>A</v>
      </c>
      <c r="K1305" s="255">
        <f t="shared" si="64"/>
        <v>0</v>
      </c>
    </row>
    <row r="1306" spans="1:11" x14ac:dyDescent="0.25">
      <c r="A1306" s="231"/>
      <c r="B1306" s="203"/>
      <c r="C1306" s="176"/>
      <c r="D1306" s="176"/>
      <c r="E1306" s="222" t="str">
        <f>IF(ISERROR(VLOOKUP(A1306,'Controle de Estoque'!A:H,1,FALSE)),"",VLOOKUP(A1306,'Controle de Estoque'!A:H,4,FALSE))</f>
        <v/>
      </c>
      <c r="F1306" s="195"/>
      <c r="G1306" s="16" t="str">
        <f>IF(ISBLANK(A1306),"",IF(ISERROR(VLOOKUP(A1306,'Controle de Estoque'!A:I,1,FALSE)),"Produto não cadastrado",VLOOKUP(A1306,'Controle de Estoque'!A:I,2,FALSE)))</f>
        <v/>
      </c>
      <c r="H1306" s="16" t="str">
        <f>IF(ISERROR(VLOOKUP(A1306,'Controle de Estoque'!A:I,1,FALSE)),"",VLOOKUP(A1306,'Controle de Estoque'!A:I,3,FALSE))</f>
        <v/>
      </c>
      <c r="I1306" s="254"/>
      <c r="J1306" s="255" t="str">
        <f t="shared" si="63"/>
        <v>A</v>
      </c>
      <c r="K1306" s="255">
        <f t="shared" si="64"/>
        <v>0</v>
      </c>
    </row>
    <row r="1307" spans="1:11" x14ac:dyDescent="0.25">
      <c r="A1307" s="231"/>
      <c r="B1307" s="203"/>
      <c r="C1307" s="176"/>
      <c r="D1307" s="176"/>
      <c r="E1307" s="222" t="str">
        <f>IF(ISERROR(VLOOKUP(A1307,'Controle de Estoque'!A:H,1,FALSE)),"",VLOOKUP(A1307,'Controle de Estoque'!A:H,4,FALSE))</f>
        <v/>
      </c>
      <c r="F1307" s="195"/>
      <c r="G1307" s="16" t="str">
        <f>IF(ISBLANK(A1307),"",IF(ISERROR(VLOOKUP(A1307,'Controle de Estoque'!A:I,1,FALSE)),"Produto não cadastrado",VLOOKUP(A1307,'Controle de Estoque'!A:I,2,FALSE)))</f>
        <v/>
      </c>
      <c r="H1307" s="16" t="str">
        <f>IF(ISERROR(VLOOKUP(A1307,'Controle de Estoque'!A:I,1,FALSE)),"",VLOOKUP(A1307,'Controle de Estoque'!A:I,3,FALSE))</f>
        <v/>
      </c>
      <c r="I1307" s="254"/>
      <c r="J1307" s="255" t="str">
        <f t="shared" si="63"/>
        <v>A</v>
      </c>
      <c r="K1307" s="255">
        <f t="shared" si="64"/>
        <v>0</v>
      </c>
    </row>
    <row r="1308" spans="1:11" x14ac:dyDescent="0.25">
      <c r="A1308" s="231"/>
      <c r="B1308" s="203"/>
      <c r="C1308" s="176"/>
      <c r="D1308" s="176"/>
      <c r="E1308" s="222" t="str">
        <f>IF(ISERROR(VLOOKUP(A1308,'Controle de Estoque'!A:H,1,FALSE)),"",VLOOKUP(A1308,'Controle de Estoque'!A:H,4,FALSE))</f>
        <v/>
      </c>
      <c r="F1308" s="195"/>
      <c r="G1308" s="16" t="str">
        <f>IF(ISBLANK(A1308),"",IF(ISERROR(VLOOKUP(A1308,'Controle de Estoque'!A:I,1,FALSE)),"Produto não cadastrado",VLOOKUP(A1308,'Controle de Estoque'!A:I,2,FALSE)))</f>
        <v/>
      </c>
      <c r="H1308" s="16" t="str">
        <f>IF(ISERROR(VLOOKUP(A1308,'Controle de Estoque'!A:I,1,FALSE)),"",VLOOKUP(A1308,'Controle de Estoque'!A:I,3,FALSE))</f>
        <v/>
      </c>
      <c r="I1308" s="254"/>
      <c r="J1308" s="255" t="str">
        <f t="shared" si="63"/>
        <v>A</v>
      </c>
      <c r="K1308" s="255">
        <f t="shared" si="64"/>
        <v>0</v>
      </c>
    </row>
    <row r="1309" spans="1:11" x14ac:dyDescent="0.25">
      <c r="A1309" s="231"/>
      <c r="B1309" s="203"/>
      <c r="C1309" s="176"/>
      <c r="D1309" s="176"/>
      <c r="E1309" s="222" t="str">
        <f>IF(ISERROR(VLOOKUP(A1309,'Controle de Estoque'!A:H,1,FALSE)),"",VLOOKUP(A1309,'Controle de Estoque'!A:H,4,FALSE))</f>
        <v/>
      </c>
      <c r="F1309" s="195"/>
      <c r="G1309" s="16" t="str">
        <f>IF(ISBLANK(A1309),"",IF(ISERROR(VLOOKUP(A1309,'Controle de Estoque'!A:I,1,FALSE)),"Produto não cadastrado",VLOOKUP(A1309,'Controle de Estoque'!A:I,2,FALSE)))</f>
        <v/>
      </c>
      <c r="H1309" s="16" t="str">
        <f>IF(ISERROR(VLOOKUP(A1309,'Controle de Estoque'!A:I,1,FALSE)),"",VLOOKUP(A1309,'Controle de Estoque'!A:I,3,FALSE))</f>
        <v/>
      </c>
      <c r="I1309" s="254"/>
      <c r="J1309" s="255" t="str">
        <f t="shared" si="63"/>
        <v>A</v>
      </c>
      <c r="K1309" s="255">
        <f t="shared" si="64"/>
        <v>0</v>
      </c>
    </row>
    <row r="1310" spans="1:11" x14ac:dyDescent="0.25">
      <c r="A1310" s="231"/>
      <c r="B1310" s="203"/>
      <c r="C1310" s="176"/>
      <c r="D1310" s="176"/>
      <c r="E1310" s="222" t="str">
        <f>IF(ISERROR(VLOOKUP(A1310,'Controle de Estoque'!A:H,1,FALSE)),"",VLOOKUP(A1310,'Controle de Estoque'!A:H,4,FALSE))</f>
        <v/>
      </c>
      <c r="F1310" s="195"/>
      <c r="G1310" s="16" t="str">
        <f>IF(ISBLANK(A1310),"",IF(ISERROR(VLOOKUP(A1310,'Controle de Estoque'!A:I,1,FALSE)),"Produto não cadastrado",VLOOKUP(A1310,'Controle de Estoque'!A:I,2,FALSE)))</f>
        <v/>
      </c>
      <c r="H1310" s="16" t="str">
        <f>IF(ISERROR(VLOOKUP(A1310,'Controle de Estoque'!A:I,1,FALSE)),"",VLOOKUP(A1310,'Controle de Estoque'!A:I,3,FALSE))</f>
        <v/>
      </c>
      <c r="I1310" s="254"/>
      <c r="J1310" s="255" t="str">
        <f t="shared" si="63"/>
        <v>A</v>
      </c>
      <c r="K1310" s="255">
        <f t="shared" si="64"/>
        <v>0</v>
      </c>
    </row>
    <row r="1311" spans="1:11" x14ac:dyDescent="0.25">
      <c r="A1311" s="231"/>
      <c r="B1311" s="203"/>
      <c r="C1311" s="176"/>
      <c r="D1311" s="176"/>
      <c r="E1311" s="222" t="str">
        <f>IF(ISERROR(VLOOKUP(A1311,'Controle de Estoque'!A:H,1,FALSE)),"",VLOOKUP(A1311,'Controle de Estoque'!A:H,4,FALSE))</f>
        <v/>
      </c>
      <c r="F1311" s="195"/>
      <c r="G1311" s="16" t="str">
        <f>IF(ISBLANK(A1311),"",IF(ISERROR(VLOOKUP(A1311,'Controle de Estoque'!A:I,1,FALSE)),"Produto não cadastrado",VLOOKUP(A1311,'Controle de Estoque'!A:I,2,FALSE)))</f>
        <v/>
      </c>
      <c r="H1311" s="16" t="str">
        <f>IF(ISERROR(VLOOKUP(A1311,'Controle de Estoque'!A:I,1,FALSE)),"",VLOOKUP(A1311,'Controle de Estoque'!A:I,3,FALSE))</f>
        <v/>
      </c>
      <c r="I1311" s="254"/>
      <c r="J1311" s="255" t="str">
        <f t="shared" si="63"/>
        <v>A</v>
      </c>
      <c r="K1311" s="255">
        <f t="shared" si="64"/>
        <v>0</v>
      </c>
    </row>
    <row r="1312" spans="1:11" x14ac:dyDescent="0.25">
      <c r="A1312" s="231"/>
      <c r="B1312" s="203"/>
      <c r="C1312" s="176"/>
      <c r="D1312" s="176"/>
      <c r="E1312" s="222" t="str">
        <f>IF(ISERROR(VLOOKUP(A1312,'Controle de Estoque'!A:H,1,FALSE)),"",VLOOKUP(A1312,'Controle de Estoque'!A:H,4,FALSE))</f>
        <v/>
      </c>
      <c r="F1312" s="195"/>
      <c r="G1312" s="16" t="str">
        <f>IF(ISBLANK(A1312),"",IF(ISERROR(VLOOKUP(A1312,'Controle de Estoque'!A:I,1,FALSE)),"Produto não cadastrado",VLOOKUP(A1312,'Controle de Estoque'!A:I,2,FALSE)))</f>
        <v/>
      </c>
      <c r="H1312" s="16" t="str">
        <f>IF(ISERROR(VLOOKUP(A1312,'Controle de Estoque'!A:I,1,FALSE)),"",VLOOKUP(A1312,'Controle de Estoque'!A:I,3,FALSE))</f>
        <v/>
      </c>
      <c r="I1312" s="254"/>
      <c r="J1312" s="255" t="str">
        <f t="shared" si="63"/>
        <v>A</v>
      </c>
      <c r="K1312" s="255">
        <f t="shared" si="64"/>
        <v>0</v>
      </c>
    </row>
    <row r="1313" spans="1:11" x14ac:dyDescent="0.25">
      <c r="A1313" s="231"/>
      <c r="B1313" s="203"/>
      <c r="C1313" s="176"/>
      <c r="D1313" s="176"/>
      <c r="E1313" s="222" t="str">
        <f>IF(ISERROR(VLOOKUP(A1313,'Controle de Estoque'!A:H,1,FALSE)),"",VLOOKUP(A1313,'Controle de Estoque'!A:H,4,FALSE))</f>
        <v/>
      </c>
      <c r="F1313" s="195"/>
      <c r="G1313" s="16" t="str">
        <f>IF(ISBLANK(A1313),"",IF(ISERROR(VLOOKUP(A1313,'Controle de Estoque'!A:I,1,FALSE)),"Produto não cadastrado",VLOOKUP(A1313,'Controle de Estoque'!A:I,2,FALSE)))</f>
        <v/>
      </c>
      <c r="H1313" s="16" t="str">
        <f>IF(ISERROR(VLOOKUP(A1313,'Controle de Estoque'!A:I,1,FALSE)),"",VLOOKUP(A1313,'Controle de Estoque'!A:I,3,FALSE))</f>
        <v/>
      </c>
      <c r="I1313" s="254"/>
      <c r="J1313" s="255" t="str">
        <f t="shared" si="63"/>
        <v>A</v>
      </c>
      <c r="K1313" s="255">
        <f t="shared" si="64"/>
        <v>0</v>
      </c>
    </row>
    <row r="1314" spans="1:11" x14ac:dyDescent="0.25">
      <c r="A1314" s="231"/>
      <c r="B1314" s="203"/>
      <c r="C1314" s="176"/>
      <c r="D1314" s="176"/>
      <c r="E1314" s="222" t="str">
        <f>IF(ISERROR(VLOOKUP(A1314,'Controle de Estoque'!A:H,1,FALSE)),"",VLOOKUP(A1314,'Controle de Estoque'!A:H,4,FALSE))</f>
        <v/>
      </c>
      <c r="F1314" s="195"/>
      <c r="G1314" s="16" t="str">
        <f>IF(ISBLANK(A1314),"",IF(ISERROR(VLOOKUP(A1314,'Controle de Estoque'!A:I,1,FALSE)),"Produto não cadastrado",VLOOKUP(A1314,'Controle de Estoque'!A:I,2,FALSE)))</f>
        <v/>
      </c>
      <c r="H1314" s="16" t="str">
        <f>IF(ISERROR(VLOOKUP(A1314,'Controle de Estoque'!A:I,1,FALSE)),"",VLOOKUP(A1314,'Controle de Estoque'!A:I,3,FALSE))</f>
        <v/>
      </c>
      <c r="I1314" s="254"/>
      <c r="J1314" s="255" t="str">
        <f t="shared" si="63"/>
        <v>A</v>
      </c>
      <c r="K1314" s="255">
        <f t="shared" si="64"/>
        <v>0</v>
      </c>
    </row>
    <row r="1315" spans="1:11" x14ac:dyDescent="0.25">
      <c r="A1315" s="231"/>
      <c r="B1315" s="203"/>
      <c r="C1315" s="176"/>
      <c r="D1315" s="176"/>
      <c r="E1315" s="222" t="str">
        <f>IF(ISERROR(VLOOKUP(A1315,'Controle de Estoque'!A:H,1,FALSE)),"",VLOOKUP(A1315,'Controle de Estoque'!A:H,4,FALSE))</f>
        <v/>
      </c>
      <c r="F1315" s="195"/>
      <c r="G1315" s="16" t="str">
        <f>IF(ISBLANK(A1315),"",IF(ISERROR(VLOOKUP(A1315,'Controle de Estoque'!A:I,1,FALSE)),"Produto não cadastrado",VLOOKUP(A1315,'Controle de Estoque'!A:I,2,FALSE)))</f>
        <v/>
      </c>
      <c r="H1315" s="16" t="str">
        <f>IF(ISERROR(VLOOKUP(A1315,'Controle de Estoque'!A:I,1,FALSE)),"",VLOOKUP(A1315,'Controle de Estoque'!A:I,3,FALSE))</f>
        <v/>
      </c>
      <c r="I1315" s="254"/>
      <c r="J1315" s="255" t="str">
        <f t="shared" si="63"/>
        <v>A</v>
      </c>
      <c r="K1315" s="255">
        <f t="shared" si="64"/>
        <v>0</v>
      </c>
    </row>
    <row r="1316" spans="1:11" x14ac:dyDescent="0.25">
      <c r="A1316" s="231"/>
      <c r="B1316" s="203"/>
      <c r="C1316" s="176"/>
      <c r="D1316" s="176"/>
      <c r="E1316" s="222" t="str">
        <f>IF(ISERROR(VLOOKUP(A1316,'Controle de Estoque'!A:H,1,FALSE)),"",VLOOKUP(A1316,'Controle de Estoque'!A:H,4,FALSE))</f>
        <v/>
      </c>
      <c r="F1316" s="195"/>
      <c r="G1316" s="16" t="str">
        <f>IF(ISBLANK(A1316),"",IF(ISERROR(VLOOKUP(A1316,'Controle de Estoque'!A:I,1,FALSE)),"Produto não cadastrado",VLOOKUP(A1316,'Controle de Estoque'!A:I,2,FALSE)))</f>
        <v/>
      </c>
      <c r="H1316" s="16" t="str">
        <f>IF(ISERROR(VLOOKUP(A1316,'Controle de Estoque'!A:I,1,FALSE)),"",VLOOKUP(A1316,'Controle de Estoque'!A:I,3,FALSE))</f>
        <v/>
      </c>
      <c r="I1316" s="254"/>
      <c r="J1316" s="255" t="str">
        <f t="shared" si="63"/>
        <v>A</v>
      </c>
      <c r="K1316" s="255">
        <f t="shared" si="64"/>
        <v>0</v>
      </c>
    </row>
    <row r="1317" spans="1:11" x14ac:dyDescent="0.25">
      <c r="A1317" s="231"/>
      <c r="B1317" s="203"/>
      <c r="C1317" s="176"/>
      <c r="D1317" s="176"/>
      <c r="E1317" s="222" t="str">
        <f>IF(ISERROR(VLOOKUP(A1317,'Controle de Estoque'!A:H,1,FALSE)),"",VLOOKUP(A1317,'Controle de Estoque'!A:H,4,FALSE))</f>
        <v/>
      </c>
      <c r="F1317" s="195"/>
      <c r="G1317" s="16" t="str">
        <f>IF(ISBLANK(A1317),"",IF(ISERROR(VLOOKUP(A1317,'Controle de Estoque'!A:I,1,FALSE)),"Produto não cadastrado",VLOOKUP(A1317,'Controle de Estoque'!A:I,2,FALSE)))</f>
        <v/>
      </c>
      <c r="H1317" s="16" t="str">
        <f>IF(ISERROR(VLOOKUP(A1317,'Controle de Estoque'!A:I,1,FALSE)),"",VLOOKUP(A1317,'Controle de Estoque'!A:I,3,FALSE))</f>
        <v/>
      </c>
      <c r="I1317" s="254"/>
      <c r="J1317" s="255" t="str">
        <f t="shared" si="63"/>
        <v>A</v>
      </c>
      <c r="K1317" s="255">
        <f t="shared" si="64"/>
        <v>0</v>
      </c>
    </row>
    <row r="1318" spans="1:11" x14ac:dyDescent="0.25">
      <c r="A1318" s="231"/>
      <c r="B1318" s="203"/>
      <c r="C1318" s="176"/>
      <c r="D1318" s="176"/>
      <c r="E1318" s="222" t="str">
        <f>IF(ISERROR(VLOOKUP(A1318,'Controle de Estoque'!A:H,1,FALSE)),"",VLOOKUP(A1318,'Controle de Estoque'!A:H,4,FALSE))</f>
        <v/>
      </c>
      <c r="F1318" s="195"/>
      <c r="G1318" s="16" t="str">
        <f>IF(ISBLANK(A1318),"",IF(ISERROR(VLOOKUP(A1318,'Controle de Estoque'!A:I,1,FALSE)),"Produto não cadastrado",VLOOKUP(A1318,'Controle de Estoque'!A:I,2,FALSE)))</f>
        <v/>
      </c>
      <c r="H1318" s="16" t="str">
        <f>IF(ISERROR(VLOOKUP(A1318,'Controle de Estoque'!A:I,1,FALSE)),"",VLOOKUP(A1318,'Controle de Estoque'!A:I,3,FALSE))</f>
        <v/>
      </c>
      <c r="I1318" s="254"/>
      <c r="J1318" s="255" t="str">
        <f t="shared" si="63"/>
        <v>A</v>
      </c>
      <c r="K1318" s="255">
        <f t="shared" si="64"/>
        <v>0</v>
      </c>
    </row>
    <row r="1319" spans="1:11" x14ac:dyDescent="0.25">
      <c r="A1319" s="231"/>
      <c r="B1319" s="203"/>
      <c r="C1319" s="176"/>
      <c r="D1319" s="176"/>
      <c r="E1319" s="222" t="str">
        <f>IF(ISERROR(VLOOKUP(A1319,'Controle de Estoque'!A:H,1,FALSE)),"",VLOOKUP(A1319,'Controle de Estoque'!A:H,4,FALSE))</f>
        <v/>
      </c>
      <c r="F1319" s="195"/>
      <c r="G1319" s="16" t="str">
        <f>IF(ISBLANK(A1319),"",IF(ISERROR(VLOOKUP(A1319,'Controle de Estoque'!A:I,1,FALSE)),"Produto não cadastrado",VLOOKUP(A1319,'Controle de Estoque'!A:I,2,FALSE)))</f>
        <v/>
      </c>
      <c r="H1319" s="16" t="str">
        <f>IF(ISERROR(VLOOKUP(A1319,'Controle de Estoque'!A:I,1,FALSE)),"",VLOOKUP(A1319,'Controle de Estoque'!A:I,3,FALSE))</f>
        <v/>
      </c>
      <c r="I1319" s="254"/>
      <c r="J1319" s="255" t="str">
        <f t="shared" si="63"/>
        <v>A</v>
      </c>
      <c r="K1319" s="255">
        <f t="shared" si="64"/>
        <v>0</v>
      </c>
    </row>
    <row r="1320" spans="1:11" x14ac:dyDescent="0.25">
      <c r="A1320" s="231"/>
      <c r="B1320" s="203"/>
      <c r="C1320" s="176"/>
      <c r="D1320" s="176"/>
      <c r="E1320" s="222" t="str">
        <f>IF(ISERROR(VLOOKUP(A1320,'Controle de Estoque'!A:H,1,FALSE)),"",VLOOKUP(A1320,'Controle de Estoque'!A:H,4,FALSE))</f>
        <v/>
      </c>
      <c r="F1320" s="195"/>
      <c r="G1320" s="16" t="str">
        <f>IF(ISBLANK(A1320),"",IF(ISERROR(VLOOKUP(A1320,'Controle de Estoque'!A:I,1,FALSE)),"Produto não cadastrado",VLOOKUP(A1320,'Controle de Estoque'!A:I,2,FALSE)))</f>
        <v/>
      </c>
      <c r="H1320" s="16" t="str">
        <f>IF(ISERROR(VLOOKUP(A1320,'Controle de Estoque'!A:I,1,FALSE)),"",VLOOKUP(A1320,'Controle de Estoque'!A:I,3,FALSE))</f>
        <v/>
      </c>
      <c r="I1320" s="254"/>
      <c r="J1320" s="255" t="str">
        <f t="shared" si="63"/>
        <v>A</v>
      </c>
      <c r="K1320" s="255">
        <f t="shared" si="64"/>
        <v>0</v>
      </c>
    </row>
    <row r="1321" spans="1:11" x14ac:dyDescent="0.25">
      <c r="A1321" s="231"/>
      <c r="B1321" s="203"/>
      <c r="C1321" s="176"/>
      <c r="D1321" s="176"/>
      <c r="E1321" s="222" t="str">
        <f>IF(ISERROR(VLOOKUP(A1321,'Controle de Estoque'!A:H,1,FALSE)),"",VLOOKUP(A1321,'Controle de Estoque'!A:H,4,FALSE))</f>
        <v/>
      </c>
      <c r="F1321" s="195"/>
      <c r="G1321" s="16" t="str">
        <f>IF(ISBLANK(A1321),"",IF(ISERROR(VLOOKUP(A1321,'Controle de Estoque'!A:I,1,FALSE)),"Produto não cadastrado",VLOOKUP(A1321,'Controle de Estoque'!A:I,2,FALSE)))</f>
        <v/>
      </c>
      <c r="H1321" s="16" t="str">
        <f>IF(ISERROR(VLOOKUP(A1321,'Controle de Estoque'!A:I,1,FALSE)),"",VLOOKUP(A1321,'Controle de Estoque'!A:I,3,FALSE))</f>
        <v/>
      </c>
      <c r="I1321" s="254"/>
      <c r="J1321" s="255" t="str">
        <f t="shared" si="63"/>
        <v>A</v>
      </c>
      <c r="K1321" s="255">
        <f t="shared" si="64"/>
        <v>0</v>
      </c>
    </row>
    <row r="1322" spans="1:11" x14ac:dyDescent="0.25">
      <c r="A1322" s="231"/>
      <c r="B1322" s="203"/>
      <c r="C1322" s="176"/>
      <c r="D1322" s="176"/>
      <c r="E1322" s="222" t="str">
        <f>IF(ISERROR(VLOOKUP(A1322,'Controle de Estoque'!A:H,1,FALSE)),"",VLOOKUP(A1322,'Controle de Estoque'!A:H,4,FALSE))</f>
        <v/>
      </c>
      <c r="F1322" s="195"/>
      <c r="G1322" s="16" t="str">
        <f>IF(ISBLANK(A1322),"",IF(ISERROR(VLOOKUP(A1322,'Controle de Estoque'!A:I,1,FALSE)),"Produto não cadastrado",VLOOKUP(A1322,'Controle de Estoque'!A:I,2,FALSE)))</f>
        <v/>
      </c>
      <c r="H1322" s="16" t="str">
        <f>IF(ISERROR(VLOOKUP(A1322,'Controle de Estoque'!A:I,1,FALSE)),"",VLOOKUP(A1322,'Controle de Estoque'!A:I,3,FALSE))</f>
        <v/>
      </c>
      <c r="I1322" s="254"/>
      <c r="J1322" s="255" t="str">
        <f t="shared" si="63"/>
        <v>A</v>
      </c>
      <c r="K1322" s="255">
        <f t="shared" si="64"/>
        <v>0</v>
      </c>
    </row>
    <row r="1323" spans="1:11" x14ac:dyDescent="0.25">
      <c r="A1323" s="231"/>
      <c r="B1323" s="203"/>
      <c r="C1323" s="176"/>
      <c r="D1323" s="176"/>
      <c r="E1323" s="222" t="str">
        <f>IF(ISERROR(VLOOKUP(A1323,'Controle de Estoque'!A:H,1,FALSE)),"",VLOOKUP(A1323,'Controle de Estoque'!A:H,4,FALSE))</f>
        <v/>
      </c>
      <c r="F1323" s="195"/>
      <c r="G1323" s="16" t="str">
        <f>IF(ISBLANK(A1323),"",IF(ISERROR(VLOOKUP(A1323,'Controle de Estoque'!A:I,1,FALSE)),"Produto não cadastrado",VLOOKUP(A1323,'Controle de Estoque'!A:I,2,FALSE)))</f>
        <v/>
      </c>
      <c r="H1323" s="16" t="str">
        <f>IF(ISERROR(VLOOKUP(A1323,'Controle de Estoque'!A:I,1,FALSE)),"",VLOOKUP(A1323,'Controle de Estoque'!A:I,3,FALSE))</f>
        <v/>
      </c>
      <c r="I1323" s="254"/>
      <c r="J1323" s="255" t="str">
        <f t="shared" si="63"/>
        <v>A</v>
      </c>
      <c r="K1323" s="255">
        <f t="shared" si="64"/>
        <v>0</v>
      </c>
    </row>
    <row r="1324" spans="1:11" x14ac:dyDescent="0.25">
      <c r="A1324" s="231"/>
      <c r="B1324" s="203"/>
      <c r="C1324" s="176"/>
      <c r="D1324" s="176"/>
      <c r="E1324" s="222" t="str">
        <f>IF(ISERROR(VLOOKUP(A1324,'Controle de Estoque'!A:H,1,FALSE)),"",VLOOKUP(A1324,'Controle de Estoque'!A:H,4,FALSE))</f>
        <v/>
      </c>
      <c r="F1324" s="195"/>
      <c r="G1324" s="16" t="str">
        <f>IF(ISBLANK(A1324),"",IF(ISERROR(VLOOKUP(A1324,'Controle de Estoque'!A:I,1,FALSE)),"Produto não cadastrado",VLOOKUP(A1324,'Controle de Estoque'!A:I,2,FALSE)))</f>
        <v/>
      </c>
      <c r="H1324" s="16" t="str">
        <f>IF(ISERROR(VLOOKUP(A1324,'Controle de Estoque'!A:I,1,FALSE)),"",VLOOKUP(A1324,'Controle de Estoque'!A:I,3,FALSE))</f>
        <v/>
      </c>
      <c r="I1324" s="254"/>
      <c r="J1324" s="255" t="str">
        <f t="shared" si="63"/>
        <v>A</v>
      </c>
      <c r="K1324" s="255">
        <f t="shared" si="64"/>
        <v>0</v>
      </c>
    </row>
    <row r="1325" spans="1:11" x14ac:dyDescent="0.25">
      <c r="A1325" s="231"/>
      <c r="B1325" s="203"/>
      <c r="C1325" s="176"/>
      <c r="D1325" s="176"/>
      <c r="E1325" s="222" t="str">
        <f>IF(ISERROR(VLOOKUP(A1325,'Controle de Estoque'!A:H,1,FALSE)),"",VLOOKUP(A1325,'Controle de Estoque'!A:H,4,FALSE))</f>
        <v/>
      </c>
      <c r="F1325" s="195"/>
      <c r="G1325" s="16" t="str">
        <f>IF(ISBLANK(A1325),"",IF(ISERROR(VLOOKUP(A1325,'Controle de Estoque'!A:I,1,FALSE)),"Produto não cadastrado",VLOOKUP(A1325,'Controle de Estoque'!A:I,2,FALSE)))</f>
        <v/>
      </c>
      <c r="H1325" s="16" t="str">
        <f>IF(ISERROR(VLOOKUP(A1325,'Controle de Estoque'!A:I,1,FALSE)),"",VLOOKUP(A1325,'Controle de Estoque'!A:I,3,FALSE))</f>
        <v/>
      </c>
      <c r="I1325" s="254"/>
      <c r="J1325" s="255" t="str">
        <f t="shared" si="63"/>
        <v>A</v>
      </c>
      <c r="K1325" s="255">
        <f t="shared" si="64"/>
        <v>0</v>
      </c>
    </row>
    <row r="1326" spans="1:11" x14ac:dyDescent="0.25">
      <c r="A1326" s="231"/>
      <c r="B1326" s="203"/>
      <c r="C1326" s="176"/>
      <c r="D1326" s="176"/>
      <c r="E1326" s="222" t="str">
        <f>IF(ISERROR(VLOOKUP(A1326,'Controle de Estoque'!A:H,1,FALSE)),"",VLOOKUP(A1326,'Controle de Estoque'!A:H,4,FALSE))</f>
        <v/>
      </c>
      <c r="F1326" s="195"/>
      <c r="G1326" s="16" t="str">
        <f>IF(ISBLANK(A1326),"",IF(ISERROR(VLOOKUP(A1326,'Controle de Estoque'!A:I,1,FALSE)),"Produto não cadastrado",VLOOKUP(A1326,'Controle de Estoque'!A:I,2,FALSE)))</f>
        <v/>
      </c>
      <c r="H1326" s="16" t="str">
        <f>IF(ISERROR(VLOOKUP(A1326,'Controle de Estoque'!A:I,1,FALSE)),"",VLOOKUP(A1326,'Controle de Estoque'!A:I,3,FALSE))</f>
        <v/>
      </c>
      <c r="I1326" s="254"/>
      <c r="J1326" s="255" t="str">
        <f t="shared" si="63"/>
        <v>A</v>
      </c>
      <c r="K1326" s="255">
        <f t="shared" si="64"/>
        <v>0</v>
      </c>
    </row>
    <row r="1327" spans="1:11" x14ac:dyDescent="0.25">
      <c r="A1327" s="231"/>
      <c r="B1327" s="203"/>
      <c r="C1327" s="176"/>
      <c r="D1327" s="176"/>
      <c r="E1327" s="222" t="str">
        <f>IF(ISERROR(VLOOKUP(A1327,'Controle de Estoque'!A:H,1,FALSE)),"",VLOOKUP(A1327,'Controle de Estoque'!A:H,4,FALSE))</f>
        <v/>
      </c>
      <c r="F1327" s="195"/>
      <c r="G1327" s="16" t="str">
        <f>IF(ISBLANK(A1327),"",IF(ISERROR(VLOOKUP(A1327,'Controle de Estoque'!A:I,1,FALSE)),"Produto não cadastrado",VLOOKUP(A1327,'Controle de Estoque'!A:I,2,FALSE)))</f>
        <v/>
      </c>
      <c r="H1327" s="16" t="str">
        <f>IF(ISERROR(VLOOKUP(A1327,'Controle de Estoque'!A:I,1,FALSE)),"",VLOOKUP(A1327,'Controle de Estoque'!A:I,3,FALSE))</f>
        <v/>
      </c>
      <c r="I1327" s="254"/>
      <c r="J1327" s="255" t="str">
        <f t="shared" si="63"/>
        <v>A</v>
      </c>
      <c r="K1327" s="255">
        <f t="shared" si="64"/>
        <v>0</v>
      </c>
    </row>
    <row r="1328" spans="1:11" x14ac:dyDescent="0.25">
      <c r="A1328" s="231"/>
      <c r="B1328" s="203"/>
      <c r="C1328" s="176"/>
      <c r="D1328" s="176"/>
      <c r="E1328" s="222" t="str">
        <f>IF(ISERROR(VLOOKUP(A1328,'Controle de Estoque'!A:H,1,FALSE)),"",VLOOKUP(A1328,'Controle de Estoque'!A:H,4,FALSE))</f>
        <v/>
      </c>
      <c r="F1328" s="195"/>
      <c r="G1328" s="16" t="str">
        <f>IF(ISBLANK(A1328),"",IF(ISERROR(VLOOKUP(A1328,'Controle de Estoque'!A:I,1,FALSE)),"Produto não cadastrado",VLOOKUP(A1328,'Controle de Estoque'!A:I,2,FALSE)))</f>
        <v/>
      </c>
      <c r="H1328" s="16" t="str">
        <f>IF(ISERROR(VLOOKUP(A1328,'Controle de Estoque'!A:I,1,FALSE)),"",VLOOKUP(A1328,'Controle de Estoque'!A:I,3,FALSE))</f>
        <v/>
      </c>
      <c r="I1328" s="254"/>
      <c r="J1328" s="255" t="str">
        <f t="shared" si="63"/>
        <v>A</v>
      </c>
      <c r="K1328" s="255">
        <f t="shared" si="64"/>
        <v>0</v>
      </c>
    </row>
    <row r="1329" spans="1:11" x14ac:dyDescent="0.25">
      <c r="A1329" s="231"/>
      <c r="B1329" s="203"/>
      <c r="C1329" s="176"/>
      <c r="D1329" s="176"/>
      <c r="E1329" s="222" t="str">
        <f>IF(ISERROR(VLOOKUP(A1329,'Controle de Estoque'!A:H,1,FALSE)),"",VLOOKUP(A1329,'Controle de Estoque'!A:H,4,FALSE))</f>
        <v/>
      </c>
      <c r="F1329" s="195"/>
      <c r="G1329" s="16" t="str">
        <f>IF(ISBLANK(A1329),"",IF(ISERROR(VLOOKUP(A1329,'Controle de Estoque'!A:I,1,FALSE)),"Produto não cadastrado",VLOOKUP(A1329,'Controle de Estoque'!A:I,2,FALSE)))</f>
        <v/>
      </c>
      <c r="H1329" s="16" t="str">
        <f>IF(ISERROR(VLOOKUP(A1329,'Controle de Estoque'!A:I,1,FALSE)),"",VLOOKUP(A1329,'Controle de Estoque'!A:I,3,FALSE))</f>
        <v/>
      </c>
      <c r="I1329" s="254"/>
      <c r="J1329" s="255" t="str">
        <f t="shared" si="63"/>
        <v>A</v>
      </c>
      <c r="K1329" s="255">
        <f t="shared" si="64"/>
        <v>0</v>
      </c>
    </row>
    <row r="1330" spans="1:11" x14ac:dyDescent="0.25">
      <c r="A1330" s="231"/>
      <c r="B1330" s="203"/>
      <c r="C1330" s="176"/>
      <c r="D1330" s="176"/>
      <c r="E1330" s="222" t="str">
        <f>IF(ISERROR(VLOOKUP(A1330,'Controle de Estoque'!A:H,1,FALSE)),"",VLOOKUP(A1330,'Controle de Estoque'!A:H,4,FALSE))</f>
        <v/>
      </c>
      <c r="F1330" s="195"/>
      <c r="G1330" s="16" t="str">
        <f>IF(ISBLANK(A1330),"",IF(ISERROR(VLOOKUP(A1330,'Controle de Estoque'!A:I,1,FALSE)),"Produto não cadastrado",VLOOKUP(A1330,'Controle de Estoque'!A:I,2,FALSE)))</f>
        <v/>
      </c>
      <c r="H1330" s="16" t="str">
        <f>IF(ISERROR(VLOOKUP(A1330,'Controle de Estoque'!A:I,1,FALSE)),"",VLOOKUP(A1330,'Controle de Estoque'!A:I,3,FALSE))</f>
        <v/>
      </c>
      <c r="I1330" s="254"/>
      <c r="J1330" s="255" t="str">
        <f t="shared" si="63"/>
        <v>A</v>
      </c>
      <c r="K1330" s="255">
        <f t="shared" si="64"/>
        <v>0</v>
      </c>
    </row>
    <row r="1331" spans="1:11" x14ac:dyDescent="0.25">
      <c r="A1331" s="231"/>
      <c r="B1331" s="203"/>
      <c r="C1331" s="176"/>
      <c r="D1331" s="176"/>
      <c r="E1331" s="222" t="str">
        <f>IF(ISERROR(VLOOKUP(A1331,'Controle de Estoque'!A:H,1,FALSE)),"",VLOOKUP(A1331,'Controle de Estoque'!A:H,4,FALSE))</f>
        <v/>
      </c>
      <c r="F1331" s="195"/>
      <c r="G1331" s="16" t="str">
        <f>IF(ISBLANK(A1331),"",IF(ISERROR(VLOOKUP(A1331,'Controle de Estoque'!A:I,1,FALSE)),"Produto não cadastrado",VLOOKUP(A1331,'Controle de Estoque'!A:I,2,FALSE)))</f>
        <v/>
      </c>
      <c r="H1331" s="16" t="str">
        <f>IF(ISERROR(VLOOKUP(A1331,'Controle de Estoque'!A:I,1,FALSE)),"",VLOOKUP(A1331,'Controle de Estoque'!A:I,3,FALSE))</f>
        <v/>
      </c>
      <c r="I1331" s="254"/>
      <c r="J1331" s="255" t="str">
        <f t="shared" si="63"/>
        <v>A</v>
      </c>
      <c r="K1331" s="255">
        <f t="shared" si="64"/>
        <v>0</v>
      </c>
    </row>
    <row r="1332" spans="1:11" x14ac:dyDescent="0.25">
      <c r="A1332" s="231"/>
      <c r="B1332" s="203"/>
      <c r="C1332" s="176"/>
      <c r="D1332" s="176"/>
      <c r="E1332" s="222" t="str">
        <f>IF(ISERROR(VLOOKUP(A1332,'Controle de Estoque'!A:H,1,FALSE)),"",VLOOKUP(A1332,'Controle de Estoque'!A:H,4,FALSE))</f>
        <v/>
      </c>
      <c r="F1332" s="195"/>
      <c r="G1332" s="16" t="str">
        <f>IF(ISBLANK(A1332),"",IF(ISERROR(VLOOKUP(A1332,'Controle de Estoque'!A:I,1,FALSE)),"Produto não cadastrado",VLOOKUP(A1332,'Controle de Estoque'!A:I,2,FALSE)))</f>
        <v/>
      </c>
      <c r="H1332" s="16" t="str">
        <f>IF(ISERROR(VLOOKUP(A1332,'Controle de Estoque'!A:I,1,FALSE)),"",VLOOKUP(A1332,'Controle de Estoque'!A:I,3,FALSE))</f>
        <v/>
      </c>
      <c r="I1332" s="254"/>
      <c r="J1332" s="255" t="str">
        <f t="shared" si="63"/>
        <v>A</v>
      </c>
      <c r="K1332" s="255">
        <f t="shared" si="64"/>
        <v>0</v>
      </c>
    </row>
    <row r="1333" spans="1:11" x14ac:dyDescent="0.25">
      <c r="A1333" s="231"/>
      <c r="B1333" s="203"/>
      <c r="C1333" s="176"/>
      <c r="D1333" s="176"/>
      <c r="E1333" s="222" t="str">
        <f>IF(ISERROR(VLOOKUP(A1333,'Controle de Estoque'!A:H,1,FALSE)),"",VLOOKUP(A1333,'Controle de Estoque'!A:H,4,FALSE))</f>
        <v/>
      </c>
      <c r="F1333" s="195"/>
      <c r="G1333" s="16" t="str">
        <f>IF(ISBLANK(A1333),"",IF(ISERROR(VLOOKUP(A1333,'Controle de Estoque'!A:I,1,FALSE)),"Produto não cadastrado",VLOOKUP(A1333,'Controle de Estoque'!A:I,2,FALSE)))</f>
        <v/>
      </c>
      <c r="H1333" s="16" t="str">
        <f>IF(ISERROR(VLOOKUP(A1333,'Controle de Estoque'!A:I,1,FALSE)),"",VLOOKUP(A1333,'Controle de Estoque'!A:I,3,FALSE))</f>
        <v/>
      </c>
      <c r="I1333" s="254"/>
      <c r="J1333" s="255" t="str">
        <f t="shared" si="63"/>
        <v>A</v>
      </c>
      <c r="K1333" s="255">
        <f t="shared" si="64"/>
        <v>0</v>
      </c>
    </row>
    <row r="1334" spans="1:11" x14ac:dyDescent="0.25">
      <c r="A1334" s="231"/>
      <c r="B1334" s="203"/>
      <c r="C1334" s="176"/>
      <c r="D1334" s="176"/>
      <c r="E1334" s="222" t="str">
        <f>IF(ISERROR(VLOOKUP(A1334,'Controle de Estoque'!A:H,1,FALSE)),"",VLOOKUP(A1334,'Controle de Estoque'!A:H,4,FALSE))</f>
        <v/>
      </c>
      <c r="F1334" s="195"/>
      <c r="G1334" s="16" t="str">
        <f>IF(ISBLANK(A1334),"",IF(ISERROR(VLOOKUP(A1334,'Controle de Estoque'!A:I,1,FALSE)),"Produto não cadastrado",VLOOKUP(A1334,'Controle de Estoque'!A:I,2,FALSE)))</f>
        <v/>
      </c>
      <c r="H1334" s="16" t="str">
        <f>IF(ISERROR(VLOOKUP(A1334,'Controle de Estoque'!A:I,1,FALSE)),"",VLOOKUP(A1334,'Controle de Estoque'!A:I,3,FALSE))</f>
        <v/>
      </c>
      <c r="I1334" s="254"/>
      <c r="J1334" s="255" t="str">
        <f t="shared" si="63"/>
        <v>A</v>
      </c>
      <c r="K1334" s="255">
        <f t="shared" si="64"/>
        <v>0</v>
      </c>
    </row>
    <row r="1335" spans="1:11" x14ac:dyDescent="0.25">
      <c r="A1335" s="231"/>
      <c r="B1335" s="203"/>
      <c r="C1335" s="176"/>
      <c r="D1335" s="176"/>
      <c r="E1335" s="222" t="str">
        <f>IF(ISERROR(VLOOKUP(A1335,'Controle de Estoque'!A:H,1,FALSE)),"",VLOOKUP(A1335,'Controle de Estoque'!A:H,4,FALSE))</f>
        <v/>
      </c>
      <c r="F1335" s="195"/>
      <c r="G1335" s="16" t="str">
        <f>IF(ISBLANK(A1335),"",IF(ISERROR(VLOOKUP(A1335,'Controle de Estoque'!A:I,1,FALSE)),"Produto não cadastrado",VLOOKUP(A1335,'Controle de Estoque'!A:I,2,FALSE)))</f>
        <v/>
      </c>
      <c r="H1335" s="16" t="str">
        <f>IF(ISERROR(VLOOKUP(A1335,'Controle de Estoque'!A:I,1,FALSE)),"",VLOOKUP(A1335,'Controle de Estoque'!A:I,3,FALSE))</f>
        <v/>
      </c>
      <c r="I1335" s="254"/>
      <c r="J1335" s="255" t="str">
        <f t="shared" si="63"/>
        <v>A</v>
      </c>
      <c r="K1335" s="255">
        <f t="shared" si="64"/>
        <v>0</v>
      </c>
    </row>
    <row r="1336" spans="1:11" x14ac:dyDescent="0.25">
      <c r="A1336" s="231"/>
      <c r="B1336" s="203"/>
      <c r="C1336" s="176"/>
      <c r="D1336" s="176"/>
      <c r="E1336" s="222" t="str">
        <f>IF(ISERROR(VLOOKUP(A1336,'Controle de Estoque'!A:H,1,FALSE)),"",VLOOKUP(A1336,'Controle de Estoque'!A:H,4,FALSE))</f>
        <v/>
      </c>
      <c r="F1336" s="195"/>
      <c r="G1336" s="16" t="str">
        <f>IF(ISBLANK(A1336),"",IF(ISERROR(VLOOKUP(A1336,'Controle de Estoque'!A:I,1,FALSE)),"Produto não cadastrado",VLOOKUP(A1336,'Controle de Estoque'!A:I,2,FALSE)))</f>
        <v/>
      </c>
      <c r="H1336" s="16" t="str">
        <f>IF(ISERROR(VLOOKUP(A1336,'Controle de Estoque'!A:I,1,FALSE)),"",VLOOKUP(A1336,'Controle de Estoque'!A:I,3,FALSE))</f>
        <v/>
      </c>
      <c r="I1336" s="254"/>
      <c r="J1336" s="255" t="str">
        <f t="shared" si="63"/>
        <v>A</v>
      </c>
      <c r="K1336" s="255">
        <f t="shared" si="64"/>
        <v>0</v>
      </c>
    </row>
    <row r="1337" spans="1:11" x14ac:dyDescent="0.25">
      <c r="A1337" s="231"/>
      <c r="B1337" s="203"/>
      <c r="C1337" s="176"/>
      <c r="D1337" s="176"/>
      <c r="E1337" s="222" t="str">
        <f>IF(ISERROR(VLOOKUP(A1337,'Controle de Estoque'!A:H,1,FALSE)),"",VLOOKUP(A1337,'Controle de Estoque'!A:H,4,FALSE))</f>
        <v/>
      </c>
      <c r="F1337" s="195"/>
      <c r="G1337" s="16" t="str">
        <f>IF(ISBLANK(A1337),"",IF(ISERROR(VLOOKUP(A1337,'Controle de Estoque'!A:I,1,FALSE)),"Produto não cadastrado",VLOOKUP(A1337,'Controle de Estoque'!A:I,2,FALSE)))</f>
        <v/>
      </c>
      <c r="H1337" s="16" t="str">
        <f>IF(ISERROR(VLOOKUP(A1337,'Controle de Estoque'!A:I,1,FALSE)),"",VLOOKUP(A1337,'Controle de Estoque'!A:I,3,FALSE))</f>
        <v/>
      </c>
      <c r="I1337" s="254"/>
      <c r="J1337" s="255" t="str">
        <f t="shared" si="63"/>
        <v>A</v>
      </c>
      <c r="K1337" s="255">
        <f t="shared" si="64"/>
        <v>0</v>
      </c>
    </row>
    <row r="1338" spans="1:11" x14ac:dyDescent="0.25">
      <c r="A1338" s="231"/>
      <c r="B1338" s="203"/>
      <c r="C1338" s="176"/>
      <c r="D1338" s="176"/>
      <c r="E1338" s="222" t="str">
        <f>IF(ISERROR(VLOOKUP(A1338,'Controle de Estoque'!A:H,1,FALSE)),"",VLOOKUP(A1338,'Controle de Estoque'!A:H,4,FALSE))</f>
        <v/>
      </c>
      <c r="F1338" s="195"/>
      <c r="G1338" s="16" t="str">
        <f>IF(ISBLANK(A1338),"",IF(ISERROR(VLOOKUP(A1338,'Controle de Estoque'!A:I,1,FALSE)),"Produto não cadastrado",VLOOKUP(A1338,'Controle de Estoque'!A:I,2,FALSE)))</f>
        <v/>
      </c>
      <c r="H1338" s="16" t="str">
        <f>IF(ISERROR(VLOOKUP(A1338,'Controle de Estoque'!A:I,1,FALSE)),"",VLOOKUP(A1338,'Controle de Estoque'!A:I,3,FALSE))</f>
        <v/>
      </c>
      <c r="I1338" s="254"/>
      <c r="J1338" s="255" t="str">
        <f t="shared" si="63"/>
        <v>A</v>
      </c>
      <c r="K1338" s="255">
        <f t="shared" si="64"/>
        <v>0</v>
      </c>
    </row>
    <row r="1339" spans="1:11" x14ac:dyDescent="0.25">
      <c r="A1339" s="231"/>
      <c r="B1339" s="203"/>
      <c r="C1339" s="176"/>
      <c r="D1339" s="176"/>
      <c r="E1339" s="222" t="str">
        <f>IF(ISERROR(VLOOKUP(A1339,'Controle de Estoque'!A:H,1,FALSE)),"",VLOOKUP(A1339,'Controle de Estoque'!A:H,4,FALSE))</f>
        <v/>
      </c>
      <c r="F1339" s="195"/>
      <c r="G1339" s="16" t="str">
        <f>IF(ISBLANK(A1339),"",IF(ISERROR(VLOOKUP(A1339,'Controle de Estoque'!A:I,1,FALSE)),"Produto não cadastrado",VLOOKUP(A1339,'Controle de Estoque'!A:I,2,FALSE)))</f>
        <v/>
      </c>
      <c r="H1339" s="16" t="str">
        <f>IF(ISERROR(VLOOKUP(A1339,'Controle de Estoque'!A:I,1,FALSE)),"",VLOOKUP(A1339,'Controle de Estoque'!A:I,3,FALSE))</f>
        <v/>
      </c>
      <c r="I1339" s="254"/>
      <c r="J1339" s="255" t="str">
        <f t="shared" si="63"/>
        <v>A</v>
      </c>
      <c r="K1339" s="255">
        <f t="shared" si="64"/>
        <v>0</v>
      </c>
    </row>
    <row r="1340" spans="1:11" x14ac:dyDescent="0.25">
      <c r="A1340" s="231"/>
      <c r="B1340" s="203"/>
      <c r="C1340" s="176"/>
      <c r="D1340" s="176"/>
      <c r="E1340" s="222" t="str">
        <f>IF(ISERROR(VLOOKUP(A1340,'Controle de Estoque'!A:H,1,FALSE)),"",VLOOKUP(A1340,'Controle de Estoque'!A:H,4,FALSE))</f>
        <v/>
      </c>
      <c r="F1340" s="195"/>
      <c r="G1340" s="16" t="str">
        <f>IF(ISBLANK(A1340),"",IF(ISERROR(VLOOKUP(A1340,'Controle de Estoque'!A:I,1,FALSE)),"Produto não cadastrado",VLOOKUP(A1340,'Controle de Estoque'!A:I,2,FALSE)))</f>
        <v/>
      </c>
      <c r="H1340" s="16" t="str">
        <f>IF(ISERROR(VLOOKUP(A1340,'Controle de Estoque'!A:I,1,FALSE)),"",VLOOKUP(A1340,'Controle de Estoque'!A:I,3,FALSE))</f>
        <v/>
      </c>
      <c r="I1340" s="254"/>
      <c r="J1340" s="255" t="str">
        <f t="shared" si="63"/>
        <v>A</v>
      </c>
      <c r="K1340" s="255">
        <f t="shared" si="64"/>
        <v>0</v>
      </c>
    </row>
    <row r="1341" spans="1:11" x14ac:dyDescent="0.25">
      <c r="A1341" s="231"/>
      <c r="B1341" s="203"/>
      <c r="C1341" s="176"/>
      <c r="D1341" s="176"/>
      <c r="E1341" s="222" t="str">
        <f>IF(ISERROR(VLOOKUP(A1341,'Controle de Estoque'!A:H,1,FALSE)),"",VLOOKUP(A1341,'Controle de Estoque'!A:H,4,FALSE))</f>
        <v/>
      </c>
      <c r="F1341" s="195"/>
      <c r="G1341" s="16" t="str">
        <f>IF(ISBLANK(A1341),"",IF(ISERROR(VLOOKUP(A1341,'Controle de Estoque'!A:I,1,FALSE)),"Produto não cadastrado",VLOOKUP(A1341,'Controle de Estoque'!A:I,2,FALSE)))</f>
        <v/>
      </c>
      <c r="H1341" s="16" t="str">
        <f>IF(ISERROR(VLOOKUP(A1341,'Controle de Estoque'!A:I,1,FALSE)),"",VLOOKUP(A1341,'Controle de Estoque'!A:I,3,FALSE))</f>
        <v/>
      </c>
      <c r="I1341" s="254"/>
      <c r="J1341" s="255" t="str">
        <f t="shared" si="63"/>
        <v>A</v>
      </c>
      <c r="K1341" s="255">
        <f t="shared" si="64"/>
        <v>0</v>
      </c>
    </row>
    <row r="1342" spans="1:11" x14ac:dyDescent="0.25">
      <c r="A1342" s="231"/>
      <c r="B1342" s="203"/>
      <c r="C1342" s="176"/>
      <c r="D1342" s="176"/>
      <c r="E1342" s="222" t="str">
        <f>IF(ISERROR(VLOOKUP(A1342,'Controle de Estoque'!A:H,1,FALSE)),"",VLOOKUP(A1342,'Controle de Estoque'!A:H,4,FALSE))</f>
        <v/>
      </c>
      <c r="F1342" s="195"/>
      <c r="G1342" s="16" t="str">
        <f>IF(ISBLANK(A1342),"",IF(ISERROR(VLOOKUP(A1342,'Controle de Estoque'!A:I,1,FALSE)),"Produto não cadastrado",VLOOKUP(A1342,'Controle de Estoque'!A:I,2,FALSE)))</f>
        <v/>
      </c>
      <c r="H1342" s="16" t="str">
        <f>IF(ISERROR(VLOOKUP(A1342,'Controle de Estoque'!A:I,1,FALSE)),"",VLOOKUP(A1342,'Controle de Estoque'!A:I,3,FALSE))</f>
        <v/>
      </c>
      <c r="I1342" s="254"/>
      <c r="J1342" s="255" t="str">
        <f t="shared" si="63"/>
        <v>A</v>
      </c>
      <c r="K1342" s="255">
        <f t="shared" si="64"/>
        <v>0</v>
      </c>
    </row>
    <row r="1343" spans="1:11" x14ac:dyDescent="0.25">
      <c r="A1343" s="231"/>
      <c r="B1343" s="203"/>
      <c r="C1343" s="176"/>
      <c r="D1343" s="176"/>
      <c r="E1343" s="222" t="str">
        <f>IF(ISERROR(VLOOKUP(A1343,'Controle de Estoque'!A:H,1,FALSE)),"",VLOOKUP(A1343,'Controle de Estoque'!A:H,4,FALSE))</f>
        <v/>
      </c>
      <c r="F1343" s="195"/>
      <c r="G1343" s="16" t="str">
        <f>IF(ISBLANK(A1343),"",IF(ISERROR(VLOOKUP(A1343,'Controle de Estoque'!A:I,1,FALSE)),"Produto não cadastrado",VLOOKUP(A1343,'Controle de Estoque'!A:I,2,FALSE)))</f>
        <v/>
      </c>
      <c r="H1343" s="16" t="str">
        <f>IF(ISERROR(VLOOKUP(A1343,'Controle de Estoque'!A:I,1,FALSE)),"",VLOOKUP(A1343,'Controle de Estoque'!A:I,3,FALSE))</f>
        <v/>
      </c>
      <c r="I1343" s="254"/>
      <c r="J1343" s="255" t="str">
        <f t="shared" si="63"/>
        <v>A</v>
      </c>
      <c r="K1343" s="255">
        <f t="shared" si="64"/>
        <v>0</v>
      </c>
    </row>
    <row r="1344" spans="1:11" x14ac:dyDescent="0.25">
      <c r="A1344" s="231"/>
      <c r="B1344" s="203"/>
      <c r="C1344" s="176"/>
      <c r="D1344" s="176"/>
      <c r="E1344" s="222" t="str">
        <f>IF(ISERROR(VLOOKUP(A1344,'Controle de Estoque'!A:H,1,FALSE)),"",VLOOKUP(A1344,'Controle de Estoque'!A:H,4,FALSE))</f>
        <v/>
      </c>
      <c r="F1344" s="195"/>
      <c r="G1344" s="16" t="str">
        <f>IF(ISBLANK(A1344),"",IF(ISERROR(VLOOKUP(A1344,'Controle de Estoque'!A:I,1,FALSE)),"Produto não cadastrado",VLOOKUP(A1344,'Controle de Estoque'!A:I,2,FALSE)))</f>
        <v/>
      </c>
      <c r="H1344" s="16" t="str">
        <f>IF(ISERROR(VLOOKUP(A1344,'Controle de Estoque'!A:I,1,FALSE)),"",VLOOKUP(A1344,'Controle de Estoque'!A:I,3,FALSE))</f>
        <v/>
      </c>
      <c r="I1344" s="254"/>
      <c r="J1344" s="255" t="str">
        <f t="shared" si="63"/>
        <v>A</v>
      </c>
      <c r="K1344" s="255">
        <f t="shared" si="64"/>
        <v>0</v>
      </c>
    </row>
    <row r="1345" spans="1:11" x14ac:dyDescent="0.25">
      <c r="A1345" s="231"/>
      <c r="B1345" s="203"/>
      <c r="C1345" s="176"/>
      <c r="D1345" s="176"/>
      <c r="E1345" s="222" t="str">
        <f>IF(ISERROR(VLOOKUP(A1345,'Controle de Estoque'!A:H,1,FALSE)),"",VLOOKUP(A1345,'Controle de Estoque'!A:H,4,FALSE))</f>
        <v/>
      </c>
      <c r="F1345" s="195"/>
      <c r="G1345" s="16" t="str">
        <f>IF(ISBLANK(A1345),"",IF(ISERROR(VLOOKUP(A1345,'Controle de Estoque'!A:I,1,FALSE)),"Produto não cadastrado",VLOOKUP(A1345,'Controle de Estoque'!A:I,2,FALSE)))</f>
        <v/>
      </c>
      <c r="H1345" s="16" t="str">
        <f>IF(ISERROR(VLOOKUP(A1345,'Controle de Estoque'!A:I,1,FALSE)),"",VLOOKUP(A1345,'Controle de Estoque'!A:I,3,FALSE))</f>
        <v/>
      </c>
      <c r="I1345" s="254"/>
      <c r="J1345" s="255" t="str">
        <f t="shared" si="63"/>
        <v>A</v>
      </c>
      <c r="K1345" s="255">
        <f t="shared" si="64"/>
        <v>0</v>
      </c>
    </row>
    <row r="1346" spans="1:11" x14ac:dyDescent="0.25">
      <c r="A1346" s="231"/>
      <c r="B1346" s="203"/>
      <c r="C1346" s="176"/>
      <c r="D1346" s="176"/>
      <c r="E1346" s="222" t="str">
        <f>IF(ISERROR(VLOOKUP(A1346,'Controle de Estoque'!A:H,1,FALSE)),"",VLOOKUP(A1346,'Controle de Estoque'!A:H,4,FALSE))</f>
        <v/>
      </c>
      <c r="F1346" s="195"/>
      <c r="G1346" s="16" t="str">
        <f>IF(ISBLANK(A1346),"",IF(ISERROR(VLOOKUP(A1346,'Controle de Estoque'!A:I,1,FALSE)),"Produto não cadastrado",VLOOKUP(A1346,'Controle de Estoque'!A:I,2,FALSE)))</f>
        <v/>
      </c>
      <c r="H1346" s="16" t="str">
        <f>IF(ISERROR(VLOOKUP(A1346,'Controle de Estoque'!A:I,1,FALSE)),"",VLOOKUP(A1346,'Controle de Estoque'!A:I,3,FALSE))</f>
        <v/>
      </c>
      <c r="I1346" s="254"/>
      <c r="J1346" s="255" t="str">
        <f t="shared" si="63"/>
        <v>A</v>
      </c>
      <c r="K1346" s="255">
        <f t="shared" si="64"/>
        <v>0</v>
      </c>
    </row>
    <row r="1347" spans="1:11" x14ac:dyDescent="0.25">
      <c r="A1347" s="231"/>
      <c r="B1347" s="203"/>
      <c r="C1347" s="176"/>
      <c r="D1347" s="176"/>
      <c r="E1347" s="222" t="str">
        <f>IF(ISERROR(VLOOKUP(A1347,'Controle de Estoque'!A:H,1,FALSE)),"",VLOOKUP(A1347,'Controle de Estoque'!A:H,4,FALSE))</f>
        <v/>
      </c>
      <c r="F1347" s="195"/>
      <c r="G1347" s="16" t="str">
        <f>IF(ISBLANK(A1347),"",IF(ISERROR(VLOOKUP(A1347,'Controle de Estoque'!A:I,1,FALSE)),"Produto não cadastrado",VLOOKUP(A1347,'Controle de Estoque'!A:I,2,FALSE)))</f>
        <v/>
      </c>
      <c r="H1347" s="16" t="str">
        <f>IF(ISERROR(VLOOKUP(A1347,'Controle de Estoque'!A:I,1,FALSE)),"",VLOOKUP(A1347,'Controle de Estoque'!A:I,3,FALSE))</f>
        <v/>
      </c>
      <c r="I1347" s="254"/>
      <c r="J1347" s="255" t="str">
        <f t="shared" si="63"/>
        <v>A</v>
      </c>
      <c r="K1347" s="255">
        <f t="shared" si="64"/>
        <v>0</v>
      </c>
    </row>
    <row r="1348" spans="1:11" x14ac:dyDescent="0.25">
      <c r="A1348" s="231"/>
      <c r="B1348" s="203"/>
      <c r="C1348" s="176"/>
      <c r="D1348" s="176"/>
      <c r="E1348" s="222" t="str">
        <f>IF(ISERROR(VLOOKUP(A1348,'Controle de Estoque'!A:H,1,FALSE)),"",VLOOKUP(A1348,'Controle de Estoque'!A:H,4,FALSE))</f>
        <v/>
      </c>
      <c r="F1348" s="195"/>
      <c r="G1348" s="16" t="str">
        <f>IF(ISBLANK(A1348),"",IF(ISERROR(VLOOKUP(A1348,'Controle de Estoque'!A:I,1,FALSE)),"Produto não cadastrado",VLOOKUP(A1348,'Controle de Estoque'!A:I,2,FALSE)))</f>
        <v/>
      </c>
      <c r="H1348" s="16" t="str">
        <f>IF(ISERROR(VLOOKUP(A1348,'Controle de Estoque'!A:I,1,FALSE)),"",VLOOKUP(A1348,'Controle de Estoque'!A:I,3,FALSE))</f>
        <v/>
      </c>
      <c r="I1348" s="254"/>
      <c r="J1348" s="255" t="str">
        <f t="shared" si="63"/>
        <v>A</v>
      </c>
      <c r="K1348" s="255">
        <f t="shared" si="64"/>
        <v>0</v>
      </c>
    </row>
    <row r="1349" spans="1:11" x14ac:dyDescent="0.25">
      <c r="A1349" s="231"/>
      <c r="B1349" s="203"/>
      <c r="C1349" s="176"/>
      <c r="D1349" s="176"/>
      <c r="E1349" s="222" t="str">
        <f>IF(ISERROR(VLOOKUP(A1349,'Controle de Estoque'!A:H,1,FALSE)),"",VLOOKUP(A1349,'Controle de Estoque'!A:H,4,FALSE))</f>
        <v/>
      </c>
      <c r="F1349" s="195"/>
      <c r="G1349" s="16" t="str">
        <f>IF(ISBLANK(A1349),"",IF(ISERROR(VLOOKUP(A1349,'Controle de Estoque'!A:I,1,FALSE)),"Produto não cadastrado",VLOOKUP(A1349,'Controle de Estoque'!A:I,2,FALSE)))</f>
        <v/>
      </c>
      <c r="H1349" s="16" t="str">
        <f>IF(ISERROR(VLOOKUP(A1349,'Controle de Estoque'!A:I,1,FALSE)),"",VLOOKUP(A1349,'Controle de Estoque'!A:I,3,FALSE))</f>
        <v/>
      </c>
      <c r="I1349" s="254"/>
      <c r="J1349" s="255" t="str">
        <f t="shared" si="63"/>
        <v>A</v>
      </c>
      <c r="K1349" s="255">
        <f t="shared" si="64"/>
        <v>0</v>
      </c>
    </row>
    <row r="1350" spans="1:11" x14ac:dyDescent="0.25">
      <c r="A1350" s="231"/>
      <c r="B1350" s="203"/>
      <c r="C1350" s="176"/>
      <c r="D1350" s="176"/>
      <c r="E1350" s="222" t="str">
        <f>IF(ISERROR(VLOOKUP(A1350,'Controle de Estoque'!A:H,1,FALSE)),"",VLOOKUP(A1350,'Controle de Estoque'!A:H,4,FALSE))</f>
        <v/>
      </c>
      <c r="F1350" s="195"/>
      <c r="G1350" s="16" t="str">
        <f>IF(ISBLANK(A1350),"",IF(ISERROR(VLOOKUP(A1350,'Controle de Estoque'!A:I,1,FALSE)),"Produto não cadastrado",VLOOKUP(A1350,'Controle de Estoque'!A:I,2,FALSE)))</f>
        <v/>
      </c>
      <c r="H1350" s="16" t="str">
        <f>IF(ISERROR(VLOOKUP(A1350,'Controle de Estoque'!A:I,1,FALSE)),"",VLOOKUP(A1350,'Controle de Estoque'!A:I,3,FALSE))</f>
        <v/>
      </c>
      <c r="I1350" s="254"/>
      <c r="J1350" s="255" t="str">
        <f t="shared" si="63"/>
        <v>A</v>
      </c>
      <c r="K1350" s="255">
        <f t="shared" si="64"/>
        <v>0</v>
      </c>
    </row>
    <row r="1351" spans="1:11" x14ac:dyDescent="0.25">
      <c r="A1351" s="231"/>
      <c r="B1351" s="203"/>
      <c r="C1351" s="176"/>
      <c r="D1351" s="176"/>
      <c r="E1351" s="222" t="str">
        <f>IF(ISERROR(VLOOKUP(A1351,'Controle de Estoque'!A:H,1,FALSE)),"",VLOOKUP(A1351,'Controle de Estoque'!A:H,4,FALSE))</f>
        <v/>
      </c>
      <c r="F1351" s="195"/>
      <c r="G1351" s="16" t="str">
        <f>IF(ISBLANK(A1351),"",IF(ISERROR(VLOOKUP(A1351,'Controle de Estoque'!A:I,1,FALSE)),"Produto não cadastrado",VLOOKUP(A1351,'Controle de Estoque'!A:I,2,FALSE)))</f>
        <v/>
      </c>
      <c r="H1351" s="16" t="str">
        <f>IF(ISERROR(VLOOKUP(A1351,'Controle de Estoque'!A:I,1,FALSE)),"",VLOOKUP(A1351,'Controle de Estoque'!A:I,3,FALSE))</f>
        <v/>
      </c>
      <c r="I1351" s="254"/>
      <c r="J1351" s="255" t="str">
        <f t="shared" si="63"/>
        <v>A</v>
      </c>
      <c r="K1351" s="255">
        <f t="shared" si="64"/>
        <v>0</v>
      </c>
    </row>
    <row r="1352" spans="1:11" x14ac:dyDescent="0.25">
      <c r="A1352" s="231"/>
      <c r="B1352" s="203"/>
      <c r="C1352" s="176"/>
      <c r="D1352" s="176"/>
      <c r="E1352" s="222" t="str">
        <f>IF(ISERROR(VLOOKUP(A1352,'Controle de Estoque'!A:H,1,FALSE)),"",VLOOKUP(A1352,'Controle de Estoque'!A:H,4,FALSE))</f>
        <v/>
      </c>
      <c r="F1352" s="195"/>
      <c r="G1352" s="16" t="str">
        <f>IF(ISBLANK(A1352),"",IF(ISERROR(VLOOKUP(A1352,'Controle de Estoque'!A:I,1,FALSE)),"Produto não cadastrado",VLOOKUP(A1352,'Controle de Estoque'!A:I,2,FALSE)))</f>
        <v/>
      </c>
      <c r="H1352" s="16" t="str">
        <f>IF(ISERROR(VLOOKUP(A1352,'Controle de Estoque'!A:I,1,FALSE)),"",VLOOKUP(A1352,'Controle de Estoque'!A:I,3,FALSE))</f>
        <v/>
      </c>
      <c r="I1352" s="254"/>
      <c r="J1352" s="255" t="str">
        <f t="shared" si="63"/>
        <v>A</v>
      </c>
      <c r="K1352" s="255">
        <f t="shared" si="64"/>
        <v>0</v>
      </c>
    </row>
    <row r="1353" spans="1:11" x14ac:dyDescent="0.25">
      <c r="A1353" s="231"/>
      <c r="B1353" s="203"/>
      <c r="C1353" s="176"/>
      <c r="D1353" s="176"/>
      <c r="E1353" s="222" t="str">
        <f>IF(ISERROR(VLOOKUP(A1353,'Controle de Estoque'!A:H,1,FALSE)),"",VLOOKUP(A1353,'Controle de Estoque'!A:H,4,FALSE))</f>
        <v/>
      </c>
      <c r="F1353" s="195"/>
      <c r="G1353" s="16" t="str">
        <f>IF(ISBLANK(A1353),"",IF(ISERROR(VLOOKUP(A1353,'Controle de Estoque'!A:I,1,FALSE)),"Produto não cadastrado",VLOOKUP(A1353,'Controle de Estoque'!A:I,2,FALSE)))</f>
        <v/>
      </c>
      <c r="H1353" s="16" t="str">
        <f>IF(ISERROR(VLOOKUP(A1353,'Controle de Estoque'!A:I,1,FALSE)),"",VLOOKUP(A1353,'Controle de Estoque'!A:I,3,FALSE))</f>
        <v/>
      </c>
      <c r="I1353" s="254"/>
      <c r="J1353" s="255" t="str">
        <f t="shared" si="63"/>
        <v>A</v>
      </c>
      <c r="K1353" s="255">
        <f t="shared" si="64"/>
        <v>0</v>
      </c>
    </row>
    <row r="1354" spans="1:11" x14ac:dyDescent="0.25">
      <c r="A1354" s="231"/>
      <c r="B1354" s="203"/>
      <c r="C1354" s="176"/>
      <c r="D1354" s="176"/>
      <c r="E1354" s="222" t="str">
        <f>IF(ISERROR(VLOOKUP(A1354,'Controle de Estoque'!A:H,1,FALSE)),"",VLOOKUP(A1354,'Controle de Estoque'!A:H,4,FALSE))</f>
        <v/>
      </c>
      <c r="F1354" s="195"/>
      <c r="G1354" s="16" t="str">
        <f>IF(ISBLANK(A1354),"",IF(ISERROR(VLOOKUP(A1354,'Controle de Estoque'!A:I,1,FALSE)),"Produto não cadastrado",VLOOKUP(A1354,'Controle de Estoque'!A:I,2,FALSE)))</f>
        <v/>
      </c>
      <c r="H1354" s="16" t="str">
        <f>IF(ISERROR(VLOOKUP(A1354,'Controle de Estoque'!A:I,1,FALSE)),"",VLOOKUP(A1354,'Controle de Estoque'!A:I,3,FALSE))</f>
        <v/>
      </c>
      <c r="I1354" s="254"/>
      <c r="J1354" s="255" t="str">
        <f t="shared" si="63"/>
        <v>A</v>
      </c>
      <c r="K1354" s="255">
        <f t="shared" si="64"/>
        <v>0</v>
      </c>
    </row>
    <row r="1355" spans="1:11" x14ac:dyDescent="0.25">
      <c r="A1355" s="231"/>
      <c r="B1355" s="203"/>
      <c r="C1355" s="176"/>
      <c r="D1355" s="176"/>
      <c r="E1355" s="222" t="str">
        <f>IF(ISERROR(VLOOKUP(A1355,'Controle de Estoque'!A:H,1,FALSE)),"",VLOOKUP(A1355,'Controle de Estoque'!A:H,4,FALSE))</f>
        <v/>
      </c>
      <c r="F1355" s="195"/>
      <c r="G1355" s="16" t="str">
        <f>IF(ISBLANK(A1355),"",IF(ISERROR(VLOOKUP(A1355,'Controle de Estoque'!A:I,1,FALSE)),"Produto não cadastrado",VLOOKUP(A1355,'Controle de Estoque'!A:I,2,FALSE)))</f>
        <v/>
      </c>
      <c r="H1355" s="16" t="str">
        <f>IF(ISERROR(VLOOKUP(A1355,'Controle de Estoque'!A:I,1,FALSE)),"",VLOOKUP(A1355,'Controle de Estoque'!A:I,3,FALSE))</f>
        <v/>
      </c>
      <c r="I1355" s="254"/>
      <c r="J1355" s="255" t="str">
        <f t="shared" si="63"/>
        <v>A</v>
      </c>
      <c r="K1355" s="255">
        <f t="shared" si="64"/>
        <v>0</v>
      </c>
    </row>
    <row r="1356" spans="1:11" x14ac:dyDescent="0.25">
      <c r="A1356" s="231"/>
      <c r="B1356" s="203"/>
      <c r="C1356" s="176"/>
      <c r="D1356" s="176"/>
      <c r="E1356" s="222" t="str">
        <f>IF(ISERROR(VLOOKUP(A1356,'Controle de Estoque'!A:H,1,FALSE)),"",VLOOKUP(A1356,'Controle de Estoque'!A:H,4,FALSE))</f>
        <v/>
      </c>
      <c r="F1356" s="195"/>
      <c r="G1356" s="16" t="str">
        <f>IF(ISBLANK(A1356),"",IF(ISERROR(VLOOKUP(A1356,'Controle de Estoque'!A:I,1,FALSE)),"Produto não cadastrado",VLOOKUP(A1356,'Controle de Estoque'!A:I,2,FALSE)))</f>
        <v/>
      </c>
      <c r="H1356" s="16" t="str">
        <f>IF(ISERROR(VLOOKUP(A1356,'Controle de Estoque'!A:I,1,FALSE)),"",VLOOKUP(A1356,'Controle de Estoque'!A:I,3,FALSE))</f>
        <v/>
      </c>
      <c r="I1356" s="254"/>
      <c r="J1356" s="255" t="str">
        <f t="shared" si="63"/>
        <v>A</v>
      </c>
      <c r="K1356" s="255">
        <f t="shared" si="64"/>
        <v>0</v>
      </c>
    </row>
    <row r="1357" spans="1:11" x14ac:dyDescent="0.25">
      <c r="A1357" s="231"/>
      <c r="B1357" s="203"/>
      <c r="C1357" s="176"/>
      <c r="D1357" s="176"/>
      <c r="E1357" s="222" t="str">
        <f>IF(ISERROR(VLOOKUP(A1357,'Controle de Estoque'!A:H,1,FALSE)),"",VLOOKUP(A1357,'Controle de Estoque'!A:H,4,FALSE))</f>
        <v/>
      </c>
      <c r="F1357" s="195"/>
      <c r="G1357" s="16" t="str">
        <f>IF(ISBLANK(A1357),"",IF(ISERROR(VLOOKUP(A1357,'Controle de Estoque'!A:I,1,FALSE)),"Produto não cadastrado",VLOOKUP(A1357,'Controle de Estoque'!A:I,2,FALSE)))</f>
        <v/>
      </c>
      <c r="H1357" s="16" t="str">
        <f>IF(ISERROR(VLOOKUP(A1357,'Controle de Estoque'!A:I,1,FALSE)),"",VLOOKUP(A1357,'Controle de Estoque'!A:I,3,FALSE))</f>
        <v/>
      </c>
      <c r="I1357" s="254"/>
      <c r="J1357" s="255" t="str">
        <f t="shared" ref="J1357:J1420" si="65">IF(M1357&lt;=0.8,"A",IF(M1357&lt;=0.95,"B","C"))</f>
        <v>A</v>
      </c>
      <c r="K1357" s="255">
        <f t="shared" ref="K1357:K1420" si="66">SUMIF($A:$A,A1357,$C:$C)</f>
        <v>0</v>
      </c>
    </row>
    <row r="1358" spans="1:11" x14ac:dyDescent="0.25">
      <c r="A1358" s="231"/>
      <c r="B1358" s="203"/>
      <c r="C1358" s="176"/>
      <c r="D1358" s="176"/>
      <c r="E1358" s="222" t="str">
        <f>IF(ISERROR(VLOOKUP(A1358,'Controle de Estoque'!A:H,1,FALSE)),"",VLOOKUP(A1358,'Controle de Estoque'!A:H,4,FALSE))</f>
        <v/>
      </c>
      <c r="F1358" s="195"/>
      <c r="G1358" s="16" t="str">
        <f>IF(ISBLANK(A1358),"",IF(ISERROR(VLOOKUP(A1358,'Controle de Estoque'!A:I,1,FALSE)),"Produto não cadastrado",VLOOKUP(A1358,'Controle de Estoque'!A:I,2,FALSE)))</f>
        <v/>
      </c>
      <c r="H1358" s="16" t="str">
        <f>IF(ISERROR(VLOOKUP(A1358,'Controle de Estoque'!A:I,1,FALSE)),"",VLOOKUP(A1358,'Controle de Estoque'!A:I,3,FALSE))</f>
        <v/>
      </c>
      <c r="I1358" s="254"/>
      <c r="J1358" s="255" t="str">
        <f t="shared" si="65"/>
        <v>A</v>
      </c>
      <c r="K1358" s="255">
        <f t="shared" si="66"/>
        <v>0</v>
      </c>
    </row>
    <row r="1359" spans="1:11" x14ac:dyDescent="0.25">
      <c r="A1359" s="231"/>
      <c r="B1359" s="203"/>
      <c r="C1359" s="176"/>
      <c r="D1359" s="176"/>
      <c r="E1359" s="222" t="str">
        <f>IF(ISERROR(VLOOKUP(A1359,'Controle de Estoque'!A:H,1,FALSE)),"",VLOOKUP(A1359,'Controle de Estoque'!A:H,4,FALSE))</f>
        <v/>
      </c>
      <c r="F1359" s="195"/>
      <c r="G1359" s="16" t="str">
        <f>IF(ISBLANK(A1359),"",IF(ISERROR(VLOOKUP(A1359,'Controle de Estoque'!A:I,1,FALSE)),"Produto não cadastrado",VLOOKUP(A1359,'Controle de Estoque'!A:I,2,FALSE)))</f>
        <v/>
      </c>
      <c r="H1359" s="16" t="str">
        <f>IF(ISERROR(VLOOKUP(A1359,'Controle de Estoque'!A:I,1,FALSE)),"",VLOOKUP(A1359,'Controle de Estoque'!A:I,3,FALSE))</f>
        <v/>
      </c>
      <c r="I1359" s="254"/>
      <c r="J1359" s="255" t="str">
        <f t="shared" si="65"/>
        <v>A</v>
      </c>
      <c r="K1359" s="255">
        <f t="shared" si="66"/>
        <v>0</v>
      </c>
    </row>
    <row r="1360" spans="1:11" x14ac:dyDescent="0.25">
      <c r="A1360" s="231"/>
      <c r="B1360" s="203"/>
      <c r="C1360" s="176"/>
      <c r="D1360" s="176"/>
      <c r="E1360" s="222" t="str">
        <f>IF(ISERROR(VLOOKUP(A1360,'Controle de Estoque'!A:H,1,FALSE)),"",VLOOKUP(A1360,'Controle de Estoque'!A:H,4,FALSE))</f>
        <v/>
      </c>
      <c r="F1360" s="195"/>
      <c r="G1360" s="16" t="str">
        <f>IF(ISBLANK(A1360),"",IF(ISERROR(VLOOKUP(A1360,'Controle de Estoque'!A:I,1,FALSE)),"Produto não cadastrado",VLOOKUP(A1360,'Controle de Estoque'!A:I,2,FALSE)))</f>
        <v/>
      </c>
      <c r="H1360" s="16" t="str">
        <f>IF(ISERROR(VLOOKUP(A1360,'Controle de Estoque'!A:I,1,FALSE)),"",VLOOKUP(A1360,'Controle de Estoque'!A:I,3,FALSE))</f>
        <v/>
      </c>
      <c r="I1360" s="254"/>
      <c r="J1360" s="255" t="str">
        <f t="shared" si="65"/>
        <v>A</v>
      </c>
      <c r="K1360" s="255">
        <f t="shared" si="66"/>
        <v>0</v>
      </c>
    </row>
    <row r="1361" spans="1:11" x14ac:dyDescent="0.25">
      <c r="A1361" s="231"/>
      <c r="B1361" s="203"/>
      <c r="C1361" s="176"/>
      <c r="D1361" s="176"/>
      <c r="E1361" s="222" t="str">
        <f>IF(ISERROR(VLOOKUP(A1361,'Controle de Estoque'!A:H,1,FALSE)),"",VLOOKUP(A1361,'Controle de Estoque'!A:H,4,FALSE))</f>
        <v/>
      </c>
      <c r="F1361" s="195"/>
      <c r="G1361" s="16" t="str">
        <f>IF(ISBLANK(A1361),"",IF(ISERROR(VLOOKUP(A1361,'Controle de Estoque'!A:I,1,FALSE)),"Produto não cadastrado",VLOOKUP(A1361,'Controle de Estoque'!A:I,2,FALSE)))</f>
        <v/>
      </c>
      <c r="H1361" s="16" t="str">
        <f>IF(ISERROR(VLOOKUP(A1361,'Controle de Estoque'!A:I,1,FALSE)),"",VLOOKUP(A1361,'Controle de Estoque'!A:I,3,FALSE))</f>
        <v/>
      </c>
      <c r="I1361" s="254"/>
      <c r="J1361" s="255" t="str">
        <f t="shared" si="65"/>
        <v>A</v>
      </c>
      <c r="K1361" s="255">
        <f t="shared" si="66"/>
        <v>0</v>
      </c>
    </row>
    <row r="1362" spans="1:11" x14ac:dyDescent="0.25">
      <c r="A1362" s="231"/>
      <c r="B1362" s="203"/>
      <c r="C1362" s="176"/>
      <c r="D1362" s="176"/>
      <c r="E1362" s="222" t="str">
        <f>IF(ISERROR(VLOOKUP(A1362,'Controle de Estoque'!A:H,1,FALSE)),"",VLOOKUP(A1362,'Controle de Estoque'!A:H,4,FALSE))</f>
        <v/>
      </c>
      <c r="F1362" s="195"/>
      <c r="G1362" s="16" t="str">
        <f>IF(ISBLANK(A1362),"",IF(ISERROR(VLOOKUP(A1362,'Controle de Estoque'!A:I,1,FALSE)),"Produto não cadastrado",VLOOKUP(A1362,'Controle de Estoque'!A:I,2,FALSE)))</f>
        <v/>
      </c>
      <c r="H1362" s="16" t="str">
        <f>IF(ISERROR(VLOOKUP(A1362,'Controle de Estoque'!A:I,1,FALSE)),"",VLOOKUP(A1362,'Controle de Estoque'!A:I,3,FALSE))</f>
        <v/>
      </c>
      <c r="I1362" s="254"/>
      <c r="J1362" s="255" t="str">
        <f t="shared" si="65"/>
        <v>A</v>
      </c>
      <c r="K1362" s="255">
        <f t="shared" si="66"/>
        <v>0</v>
      </c>
    </row>
    <row r="1363" spans="1:11" x14ac:dyDescent="0.25">
      <c r="A1363" s="231"/>
      <c r="B1363" s="203"/>
      <c r="C1363" s="176"/>
      <c r="D1363" s="176"/>
      <c r="E1363" s="222" t="str">
        <f>IF(ISERROR(VLOOKUP(A1363,'Controle de Estoque'!A:H,1,FALSE)),"",VLOOKUP(A1363,'Controle de Estoque'!A:H,4,FALSE))</f>
        <v/>
      </c>
      <c r="F1363" s="195"/>
      <c r="G1363" s="16" t="str">
        <f>IF(ISBLANK(A1363),"",IF(ISERROR(VLOOKUP(A1363,'Controle de Estoque'!A:I,1,FALSE)),"Produto não cadastrado",VLOOKUP(A1363,'Controle de Estoque'!A:I,2,FALSE)))</f>
        <v/>
      </c>
      <c r="H1363" s="16" t="str">
        <f>IF(ISERROR(VLOOKUP(A1363,'Controle de Estoque'!A:I,1,FALSE)),"",VLOOKUP(A1363,'Controle de Estoque'!A:I,3,FALSE))</f>
        <v/>
      </c>
      <c r="I1363" s="254"/>
      <c r="J1363" s="255" t="str">
        <f t="shared" si="65"/>
        <v>A</v>
      </c>
      <c r="K1363" s="255">
        <f t="shared" si="66"/>
        <v>0</v>
      </c>
    </row>
    <row r="1364" spans="1:11" x14ac:dyDescent="0.25">
      <c r="A1364" s="231"/>
      <c r="B1364" s="203"/>
      <c r="C1364" s="176"/>
      <c r="D1364" s="176"/>
      <c r="E1364" s="222" t="str">
        <f>IF(ISERROR(VLOOKUP(A1364,'Controle de Estoque'!A:H,1,FALSE)),"",VLOOKUP(A1364,'Controle de Estoque'!A:H,4,FALSE))</f>
        <v/>
      </c>
      <c r="F1364" s="195"/>
      <c r="G1364" s="16" t="str">
        <f>IF(ISBLANK(A1364),"",IF(ISERROR(VLOOKUP(A1364,'Controle de Estoque'!A:I,1,FALSE)),"Produto não cadastrado",VLOOKUP(A1364,'Controle de Estoque'!A:I,2,FALSE)))</f>
        <v/>
      </c>
      <c r="H1364" s="16" t="str">
        <f>IF(ISERROR(VLOOKUP(A1364,'Controle de Estoque'!A:I,1,FALSE)),"",VLOOKUP(A1364,'Controle de Estoque'!A:I,3,FALSE))</f>
        <v/>
      </c>
      <c r="I1364" s="254"/>
      <c r="J1364" s="255" t="str">
        <f t="shared" si="65"/>
        <v>A</v>
      </c>
      <c r="K1364" s="255">
        <f t="shared" si="66"/>
        <v>0</v>
      </c>
    </row>
    <row r="1365" spans="1:11" x14ac:dyDescent="0.25">
      <c r="A1365" s="231"/>
      <c r="B1365" s="203"/>
      <c r="C1365" s="176"/>
      <c r="D1365" s="176"/>
      <c r="E1365" s="222" t="str">
        <f>IF(ISERROR(VLOOKUP(A1365,'Controle de Estoque'!A:H,1,FALSE)),"",VLOOKUP(A1365,'Controle de Estoque'!A:H,4,FALSE))</f>
        <v/>
      </c>
      <c r="F1365" s="195"/>
      <c r="G1365" s="16" t="str">
        <f>IF(ISBLANK(A1365),"",IF(ISERROR(VLOOKUP(A1365,'Controle de Estoque'!A:I,1,FALSE)),"Produto não cadastrado",VLOOKUP(A1365,'Controle de Estoque'!A:I,2,FALSE)))</f>
        <v/>
      </c>
      <c r="H1365" s="16" t="str">
        <f>IF(ISERROR(VLOOKUP(A1365,'Controle de Estoque'!A:I,1,FALSE)),"",VLOOKUP(A1365,'Controle de Estoque'!A:I,3,FALSE))</f>
        <v/>
      </c>
      <c r="I1365" s="254"/>
      <c r="J1365" s="255" t="str">
        <f t="shared" si="65"/>
        <v>A</v>
      </c>
      <c r="K1365" s="255">
        <f t="shared" si="66"/>
        <v>0</v>
      </c>
    </row>
    <row r="1366" spans="1:11" x14ac:dyDescent="0.25">
      <c r="A1366" s="231"/>
      <c r="B1366" s="203"/>
      <c r="C1366" s="176"/>
      <c r="D1366" s="176"/>
      <c r="E1366" s="222" t="str">
        <f>IF(ISERROR(VLOOKUP(A1366,'Controle de Estoque'!A:H,1,FALSE)),"",VLOOKUP(A1366,'Controle de Estoque'!A:H,4,FALSE))</f>
        <v/>
      </c>
      <c r="F1366" s="195"/>
      <c r="G1366" s="16" t="str">
        <f>IF(ISBLANK(A1366),"",IF(ISERROR(VLOOKUP(A1366,'Controle de Estoque'!A:I,1,FALSE)),"Produto não cadastrado",VLOOKUP(A1366,'Controle de Estoque'!A:I,2,FALSE)))</f>
        <v/>
      </c>
      <c r="H1366" s="16" t="str">
        <f>IF(ISERROR(VLOOKUP(A1366,'Controle de Estoque'!A:I,1,FALSE)),"",VLOOKUP(A1366,'Controle de Estoque'!A:I,3,FALSE))</f>
        <v/>
      </c>
      <c r="I1366" s="254"/>
      <c r="J1366" s="255" t="str">
        <f t="shared" si="65"/>
        <v>A</v>
      </c>
      <c r="K1366" s="255">
        <f t="shared" si="66"/>
        <v>0</v>
      </c>
    </row>
    <row r="1367" spans="1:11" x14ac:dyDescent="0.25">
      <c r="A1367" s="231"/>
      <c r="B1367" s="203"/>
      <c r="C1367" s="176"/>
      <c r="D1367" s="176"/>
      <c r="E1367" s="222" t="str">
        <f>IF(ISERROR(VLOOKUP(A1367,'Controle de Estoque'!A:H,1,FALSE)),"",VLOOKUP(A1367,'Controle de Estoque'!A:H,4,FALSE))</f>
        <v/>
      </c>
      <c r="F1367" s="195"/>
      <c r="G1367" s="16" t="str">
        <f>IF(ISBLANK(A1367),"",IF(ISERROR(VLOOKUP(A1367,'Controle de Estoque'!A:I,1,FALSE)),"Produto não cadastrado",VLOOKUP(A1367,'Controle de Estoque'!A:I,2,FALSE)))</f>
        <v/>
      </c>
      <c r="H1367" s="16" t="str">
        <f>IF(ISERROR(VLOOKUP(A1367,'Controle de Estoque'!A:I,1,FALSE)),"",VLOOKUP(A1367,'Controle de Estoque'!A:I,3,FALSE))</f>
        <v/>
      </c>
      <c r="I1367" s="254"/>
      <c r="J1367" s="255" t="str">
        <f t="shared" si="65"/>
        <v>A</v>
      </c>
      <c r="K1367" s="255">
        <f t="shared" si="66"/>
        <v>0</v>
      </c>
    </row>
    <row r="1368" spans="1:11" x14ac:dyDescent="0.25">
      <c r="A1368" s="231"/>
      <c r="B1368" s="203"/>
      <c r="C1368" s="176"/>
      <c r="D1368" s="176"/>
      <c r="E1368" s="222" t="str">
        <f>IF(ISERROR(VLOOKUP(A1368,'Controle de Estoque'!A:H,1,FALSE)),"",VLOOKUP(A1368,'Controle de Estoque'!A:H,4,FALSE))</f>
        <v/>
      </c>
      <c r="F1368" s="195"/>
      <c r="G1368" s="16" t="str">
        <f>IF(ISBLANK(A1368),"",IF(ISERROR(VLOOKUP(A1368,'Controle de Estoque'!A:I,1,FALSE)),"Produto não cadastrado",VLOOKUP(A1368,'Controle de Estoque'!A:I,2,FALSE)))</f>
        <v/>
      </c>
      <c r="H1368" s="16" t="str">
        <f>IF(ISERROR(VLOOKUP(A1368,'Controle de Estoque'!A:I,1,FALSE)),"",VLOOKUP(A1368,'Controle de Estoque'!A:I,3,FALSE))</f>
        <v/>
      </c>
      <c r="I1368" s="254"/>
      <c r="J1368" s="255" t="str">
        <f t="shared" si="65"/>
        <v>A</v>
      </c>
      <c r="K1368" s="255">
        <f t="shared" si="66"/>
        <v>0</v>
      </c>
    </row>
    <row r="1369" spans="1:11" x14ac:dyDescent="0.25">
      <c r="A1369" s="231"/>
      <c r="B1369" s="203"/>
      <c r="C1369" s="176"/>
      <c r="D1369" s="176"/>
      <c r="E1369" s="222" t="str">
        <f>IF(ISERROR(VLOOKUP(A1369,'Controle de Estoque'!A:H,1,FALSE)),"",VLOOKUP(A1369,'Controle de Estoque'!A:H,4,FALSE))</f>
        <v/>
      </c>
      <c r="F1369" s="195"/>
      <c r="G1369" s="16" t="str">
        <f>IF(ISBLANK(A1369),"",IF(ISERROR(VLOOKUP(A1369,'Controle de Estoque'!A:I,1,FALSE)),"Produto não cadastrado",VLOOKUP(A1369,'Controle de Estoque'!A:I,2,FALSE)))</f>
        <v/>
      </c>
      <c r="H1369" s="16" t="str">
        <f>IF(ISERROR(VLOOKUP(A1369,'Controle de Estoque'!A:I,1,FALSE)),"",VLOOKUP(A1369,'Controle de Estoque'!A:I,3,FALSE))</f>
        <v/>
      </c>
      <c r="I1369" s="254"/>
      <c r="J1369" s="255" t="str">
        <f t="shared" si="65"/>
        <v>A</v>
      </c>
      <c r="K1369" s="255">
        <f t="shared" si="66"/>
        <v>0</v>
      </c>
    </row>
    <row r="1370" spans="1:11" x14ac:dyDescent="0.25">
      <c r="A1370" s="231"/>
      <c r="B1370" s="203"/>
      <c r="C1370" s="176"/>
      <c r="D1370" s="176"/>
      <c r="E1370" s="222" t="str">
        <f>IF(ISERROR(VLOOKUP(A1370,'Controle de Estoque'!A:H,1,FALSE)),"",VLOOKUP(A1370,'Controle de Estoque'!A:H,4,FALSE))</f>
        <v/>
      </c>
      <c r="F1370" s="195"/>
      <c r="G1370" s="16" t="str">
        <f>IF(ISBLANK(A1370),"",IF(ISERROR(VLOOKUP(A1370,'Controle de Estoque'!A:I,1,FALSE)),"Produto não cadastrado",VLOOKUP(A1370,'Controle de Estoque'!A:I,2,FALSE)))</f>
        <v/>
      </c>
      <c r="H1370" s="16" t="str">
        <f>IF(ISERROR(VLOOKUP(A1370,'Controle de Estoque'!A:I,1,FALSE)),"",VLOOKUP(A1370,'Controle de Estoque'!A:I,3,FALSE))</f>
        <v/>
      </c>
      <c r="I1370" s="254"/>
      <c r="J1370" s="255" t="str">
        <f t="shared" si="65"/>
        <v>A</v>
      </c>
      <c r="K1370" s="255">
        <f t="shared" si="66"/>
        <v>0</v>
      </c>
    </row>
    <row r="1371" spans="1:11" x14ac:dyDescent="0.25">
      <c r="A1371" s="231"/>
      <c r="B1371" s="203"/>
      <c r="C1371" s="176"/>
      <c r="D1371" s="176"/>
      <c r="E1371" s="222" t="str">
        <f>IF(ISERROR(VLOOKUP(A1371,'Controle de Estoque'!A:H,1,FALSE)),"",VLOOKUP(A1371,'Controle de Estoque'!A:H,4,FALSE))</f>
        <v/>
      </c>
      <c r="F1371" s="195"/>
      <c r="G1371" s="16" t="str">
        <f>IF(ISBLANK(A1371),"",IF(ISERROR(VLOOKUP(A1371,'Controle de Estoque'!A:I,1,FALSE)),"Produto não cadastrado",VLOOKUP(A1371,'Controle de Estoque'!A:I,2,FALSE)))</f>
        <v/>
      </c>
      <c r="H1371" s="16" t="str">
        <f>IF(ISERROR(VLOOKUP(A1371,'Controle de Estoque'!A:I,1,FALSE)),"",VLOOKUP(A1371,'Controle de Estoque'!A:I,3,FALSE))</f>
        <v/>
      </c>
      <c r="I1371" s="254"/>
      <c r="J1371" s="255" t="str">
        <f t="shared" si="65"/>
        <v>A</v>
      </c>
      <c r="K1371" s="255">
        <f t="shared" si="66"/>
        <v>0</v>
      </c>
    </row>
    <row r="1372" spans="1:11" x14ac:dyDescent="0.25">
      <c r="A1372" s="231"/>
      <c r="B1372" s="203"/>
      <c r="C1372" s="176"/>
      <c r="D1372" s="176"/>
      <c r="E1372" s="222" t="str">
        <f>IF(ISERROR(VLOOKUP(A1372,'Controle de Estoque'!A:H,1,FALSE)),"",VLOOKUP(A1372,'Controle de Estoque'!A:H,4,FALSE))</f>
        <v/>
      </c>
      <c r="F1372" s="195"/>
      <c r="G1372" s="16" t="str">
        <f>IF(ISBLANK(A1372),"",IF(ISERROR(VLOOKUP(A1372,'Controle de Estoque'!A:I,1,FALSE)),"Produto não cadastrado",VLOOKUP(A1372,'Controle de Estoque'!A:I,2,FALSE)))</f>
        <v/>
      </c>
      <c r="H1372" s="16" t="str">
        <f>IF(ISERROR(VLOOKUP(A1372,'Controle de Estoque'!A:I,1,FALSE)),"",VLOOKUP(A1372,'Controle de Estoque'!A:I,3,FALSE))</f>
        <v/>
      </c>
      <c r="I1372" s="254"/>
      <c r="J1372" s="255" t="str">
        <f t="shared" si="65"/>
        <v>A</v>
      </c>
      <c r="K1372" s="255">
        <f t="shared" si="66"/>
        <v>0</v>
      </c>
    </row>
    <row r="1373" spans="1:11" x14ac:dyDescent="0.25">
      <c r="A1373" s="231"/>
      <c r="B1373" s="203"/>
      <c r="C1373" s="176"/>
      <c r="D1373" s="176"/>
      <c r="E1373" s="222" t="str">
        <f>IF(ISERROR(VLOOKUP(A1373,'Controle de Estoque'!A:H,1,FALSE)),"",VLOOKUP(A1373,'Controle de Estoque'!A:H,4,FALSE))</f>
        <v/>
      </c>
      <c r="F1373" s="195"/>
      <c r="G1373" s="16" t="str">
        <f>IF(ISBLANK(A1373),"",IF(ISERROR(VLOOKUP(A1373,'Controle de Estoque'!A:I,1,FALSE)),"Produto não cadastrado",VLOOKUP(A1373,'Controle de Estoque'!A:I,2,FALSE)))</f>
        <v/>
      </c>
      <c r="H1373" s="16" t="str">
        <f>IF(ISERROR(VLOOKUP(A1373,'Controle de Estoque'!A:I,1,FALSE)),"",VLOOKUP(A1373,'Controle de Estoque'!A:I,3,FALSE))</f>
        <v/>
      </c>
      <c r="I1373" s="254"/>
      <c r="J1373" s="255" t="str">
        <f t="shared" si="65"/>
        <v>A</v>
      </c>
      <c r="K1373" s="255">
        <f t="shared" si="66"/>
        <v>0</v>
      </c>
    </row>
    <row r="1374" spans="1:11" x14ac:dyDescent="0.25">
      <c r="A1374" s="231"/>
      <c r="B1374" s="203"/>
      <c r="C1374" s="176"/>
      <c r="D1374" s="176"/>
      <c r="E1374" s="222" t="str">
        <f>IF(ISERROR(VLOOKUP(A1374,'Controle de Estoque'!A:H,1,FALSE)),"",VLOOKUP(A1374,'Controle de Estoque'!A:H,4,FALSE))</f>
        <v/>
      </c>
      <c r="F1374" s="195"/>
      <c r="G1374" s="16" t="str">
        <f>IF(ISBLANK(A1374),"",IF(ISERROR(VLOOKUP(A1374,'Controle de Estoque'!A:I,1,FALSE)),"Produto não cadastrado",VLOOKUP(A1374,'Controle de Estoque'!A:I,2,FALSE)))</f>
        <v/>
      </c>
      <c r="H1374" s="16" t="str">
        <f>IF(ISERROR(VLOOKUP(A1374,'Controle de Estoque'!A:I,1,FALSE)),"",VLOOKUP(A1374,'Controle de Estoque'!A:I,3,FALSE))</f>
        <v/>
      </c>
      <c r="I1374" s="254"/>
      <c r="J1374" s="255" t="str">
        <f t="shared" si="65"/>
        <v>A</v>
      </c>
      <c r="K1374" s="255">
        <f t="shared" si="66"/>
        <v>0</v>
      </c>
    </row>
    <row r="1375" spans="1:11" x14ac:dyDescent="0.25">
      <c r="A1375" s="231"/>
      <c r="B1375" s="203"/>
      <c r="C1375" s="176"/>
      <c r="D1375" s="176"/>
      <c r="E1375" s="222" t="str">
        <f>IF(ISERROR(VLOOKUP(A1375,'Controle de Estoque'!A:H,1,FALSE)),"",VLOOKUP(A1375,'Controle de Estoque'!A:H,4,FALSE))</f>
        <v/>
      </c>
      <c r="F1375" s="195"/>
      <c r="G1375" s="16" t="str">
        <f>IF(ISBLANK(A1375),"",IF(ISERROR(VLOOKUP(A1375,'Controle de Estoque'!A:I,1,FALSE)),"Produto não cadastrado",VLOOKUP(A1375,'Controle de Estoque'!A:I,2,FALSE)))</f>
        <v/>
      </c>
      <c r="H1375" s="16" t="str">
        <f>IF(ISERROR(VLOOKUP(A1375,'Controle de Estoque'!A:I,1,FALSE)),"",VLOOKUP(A1375,'Controle de Estoque'!A:I,3,FALSE))</f>
        <v/>
      </c>
      <c r="I1375" s="254"/>
      <c r="J1375" s="255" t="str">
        <f t="shared" si="65"/>
        <v>A</v>
      </c>
      <c r="K1375" s="255">
        <f t="shared" si="66"/>
        <v>0</v>
      </c>
    </row>
    <row r="1376" spans="1:11" x14ac:dyDescent="0.25">
      <c r="A1376" s="231"/>
      <c r="B1376" s="203"/>
      <c r="C1376" s="176"/>
      <c r="D1376" s="176"/>
      <c r="E1376" s="222" t="str">
        <f>IF(ISERROR(VLOOKUP(A1376,'Controle de Estoque'!A:H,1,FALSE)),"",VLOOKUP(A1376,'Controle de Estoque'!A:H,4,FALSE))</f>
        <v/>
      </c>
      <c r="F1376" s="195"/>
      <c r="G1376" s="16" t="str">
        <f>IF(ISBLANK(A1376),"",IF(ISERROR(VLOOKUP(A1376,'Controle de Estoque'!A:I,1,FALSE)),"Produto não cadastrado",VLOOKUP(A1376,'Controle de Estoque'!A:I,2,FALSE)))</f>
        <v/>
      </c>
      <c r="H1376" s="16" t="str">
        <f>IF(ISERROR(VLOOKUP(A1376,'Controle de Estoque'!A:I,1,FALSE)),"",VLOOKUP(A1376,'Controle de Estoque'!A:I,3,FALSE))</f>
        <v/>
      </c>
      <c r="I1376" s="254"/>
      <c r="J1376" s="255" t="str">
        <f t="shared" si="65"/>
        <v>A</v>
      </c>
      <c r="K1376" s="255">
        <f t="shared" si="66"/>
        <v>0</v>
      </c>
    </row>
    <row r="1377" spans="1:11" x14ac:dyDescent="0.25">
      <c r="A1377" s="231"/>
      <c r="B1377" s="203"/>
      <c r="C1377" s="176"/>
      <c r="D1377" s="176"/>
      <c r="E1377" s="222" t="str">
        <f>IF(ISERROR(VLOOKUP(A1377,'Controle de Estoque'!A:H,1,FALSE)),"",VLOOKUP(A1377,'Controle de Estoque'!A:H,4,FALSE))</f>
        <v/>
      </c>
      <c r="F1377" s="195"/>
      <c r="G1377" s="16" t="str">
        <f>IF(ISBLANK(A1377),"",IF(ISERROR(VLOOKUP(A1377,'Controle de Estoque'!A:I,1,FALSE)),"Produto não cadastrado",VLOOKUP(A1377,'Controle de Estoque'!A:I,2,FALSE)))</f>
        <v/>
      </c>
      <c r="H1377" s="16" t="str">
        <f>IF(ISERROR(VLOOKUP(A1377,'Controle de Estoque'!A:I,1,FALSE)),"",VLOOKUP(A1377,'Controle de Estoque'!A:I,3,FALSE))</f>
        <v/>
      </c>
      <c r="I1377" s="254"/>
      <c r="J1377" s="255" t="str">
        <f t="shared" si="65"/>
        <v>A</v>
      </c>
      <c r="K1377" s="255">
        <f t="shared" si="66"/>
        <v>0</v>
      </c>
    </row>
    <row r="1378" spans="1:11" x14ac:dyDescent="0.25">
      <c r="A1378" s="231"/>
      <c r="B1378" s="203"/>
      <c r="C1378" s="176"/>
      <c r="D1378" s="176"/>
      <c r="E1378" s="222" t="str">
        <f>IF(ISERROR(VLOOKUP(A1378,'Controle de Estoque'!A:H,1,FALSE)),"",VLOOKUP(A1378,'Controle de Estoque'!A:H,4,FALSE))</f>
        <v/>
      </c>
      <c r="F1378" s="195"/>
      <c r="G1378" s="16" t="str">
        <f>IF(ISBLANK(A1378),"",IF(ISERROR(VLOOKUP(A1378,'Controle de Estoque'!A:I,1,FALSE)),"Produto não cadastrado",VLOOKUP(A1378,'Controle de Estoque'!A:I,2,FALSE)))</f>
        <v/>
      </c>
      <c r="H1378" s="16" t="str">
        <f>IF(ISERROR(VLOOKUP(A1378,'Controle de Estoque'!A:I,1,FALSE)),"",VLOOKUP(A1378,'Controle de Estoque'!A:I,3,FALSE))</f>
        <v/>
      </c>
      <c r="I1378" s="254"/>
      <c r="J1378" s="255" t="str">
        <f t="shared" si="65"/>
        <v>A</v>
      </c>
      <c r="K1378" s="255">
        <f t="shared" si="66"/>
        <v>0</v>
      </c>
    </row>
    <row r="1379" spans="1:11" x14ac:dyDescent="0.25">
      <c r="A1379" s="231"/>
      <c r="B1379" s="203"/>
      <c r="C1379" s="176"/>
      <c r="D1379" s="176"/>
      <c r="E1379" s="222" t="str">
        <f>IF(ISERROR(VLOOKUP(A1379,'Controle de Estoque'!A:H,1,FALSE)),"",VLOOKUP(A1379,'Controle de Estoque'!A:H,4,FALSE))</f>
        <v/>
      </c>
      <c r="F1379" s="195"/>
      <c r="G1379" s="16" t="str">
        <f>IF(ISBLANK(A1379),"",IF(ISERROR(VLOOKUP(A1379,'Controle de Estoque'!A:I,1,FALSE)),"Produto não cadastrado",VLOOKUP(A1379,'Controle de Estoque'!A:I,2,FALSE)))</f>
        <v/>
      </c>
      <c r="H1379" s="16" t="str">
        <f>IF(ISERROR(VLOOKUP(A1379,'Controle de Estoque'!A:I,1,FALSE)),"",VLOOKUP(A1379,'Controle de Estoque'!A:I,3,FALSE))</f>
        <v/>
      </c>
      <c r="I1379" s="254"/>
      <c r="J1379" s="255" t="str">
        <f t="shared" si="65"/>
        <v>A</v>
      </c>
      <c r="K1379" s="255">
        <f t="shared" si="66"/>
        <v>0</v>
      </c>
    </row>
    <row r="1380" spans="1:11" x14ac:dyDescent="0.25">
      <c r="A1380" s="231"/>
      <c r="B1380" s="203"/>
      <c r="C1380" s="176"/>
      <c r="D1380" s="176"/>
      <c r="E1380" s="222" t="str">
        <f>IF(ISERROR(VLOOKUP(A1380,'Controle de Estoque'!A:H,1,FALSE)),"",VLOOKUP(A1380,'Controle de Estoque'!A:H,4,FALSE))</f>
        <v/>
      </c>
      <c r="F1380" s="195"/>
      <c r="G1380" s="16" t="str">
        <f>IF(ISBLANK(A1380),"",IF(ISERROR(VLOOKUP(A1380,'Controle de Estoque'!A:I,1,FALSE)),"Produto não cadastrado",VLOOKUP(A1380,'Controle de Estoque'!A:I,2,FALSE)))</f>
        <v/>
      </c>
      <c r="H1380" s="16" t="str">
        <f>IF(ISERROR(VLOOKUP(A1380,'Controle de Estoque'!A:I,1,FALSE)),"",VLOOKUP(A1380,'Controle de Estoque'!A:I,3,FALSE))</f>
        <v/>
      </c>
      <c r="I1380" s="254"/>
      <c r="J1380" s="255" t="str">
        <f t="shared" si="65"/>
        <v>A</v>
      </c>
      <c r="K1380" s="255">
        <f t="shared" si="66"/>
        <v>0</v>
      </c>
    </row>
    <row r="1381" spans="1:11" x14ac:dyDescent="0.25">
      <c r="A1381" s="231"/>
      <c r="B1381" s="203"/>
      <c r="C1381" s="176"/>
      <c r="D1381" s="176"/>
      <c r="E1381" s="222" t="str">
        <f>IF(ISERROR(VLOOKUP(A1381,'Controle de Estoque'!A:H,1,FALSE)),"",VLOOKUP(A1381,'Controle de Estoque'!A:H,4,FALSE))</f>
        <v/>
      </c>
      <c r="F1381" s="195"/>
      <c r="G1381" s="16" t="str">
        <f>IF(ISBLANK(A1381),"",IF(ISERROR(VLOOKUP(A1381,'Controle de Estoque'!A:I,1,FALSE)),"Produto não cadastrado",VLOOKUP(A1381,'Controle de Estoque'!A:I,2,FALSE)))</f>
        <v/>
      </c>
      <c r="H1381" s="16" t="str">
        <f>IF(ISERROR(VLOOKUP(A1381,'Controle de Estoque'!A:I,1,FALSE)),"",VLOOKUP(A1381,'Controle de Estoque'!A:I,3,FALSE))</f>
        <v/>
      </c>
      <c r="I1381" s="254"/>
      <c r="J1381" s="255" t="str">
        <f t="shared" si="65"/>
        <v>A</v>
      </c>
      <c r="K1381" s="255">
        <f t="shared" si="66"/>
        <v>0</v>
      </c>
    </row>
    <row r="1382" spans="1:11" x14ac:dyDescent="0.25">
      <c r="A1382" s="231"/>
      <c r="B1382" s="203"/>
      <c r="C1382" s="176"/>
      <c r="D1382" s="176"/>
      <c r="E1382" s="222" t="str">
        <f>IF(ISERROR(VLOOKUP(A1382,'Controle de Estoque'!A:H,1,FALSE)),"",VLOOKUP(A1382,'Controle de Estoque'!A:H,4,FALSE))</f>
        <v/>
      </c>
      <c r="F1382" s="195"/>
      <c r="G1382" s="16" t="str">
        <f>IF(ISBLANK(A1382),"",IF(ISERROR(VLOOKUP(A1382,'Controle de Estoque'!A:I,1,FALSE)),"Produto não cadastrado",VLOOKUP(A1382,'Controle de Estoque'!A:I,2,FALSE)))</f>
        <v/>
      </c>
      <c r="H1382" s="16" t="str">
        <f>IF(ISERROR(VLOOKUP(A1382,'Controle de Estoque'!A:I,1,FALSE)),"",VLOOKUP(A1382,'Controle de Estoque'!A:I,3,FALSE))</f>
        <v/>
      </c>
      <c r="I1382" s="254"/>
      <c r="J1382" s="255" t="str">
        <f t="shared" si="65"/>
        <v>A</v>
      </c>
      <c r="K1382" s="255">
        <f t="shared" si="66"/>
        <v>0</v>
      </c>
    </row>
    <row r="1383" spans="1:11" x14ac:dyDescent="0.25">
      <c r="A1383" s="231"/>
      <c r="B1383" s="203"/>
      <c r="C1383" s="176"/>
      <c r="D1383" s="176"/>
      <c r="E1383" s="222" t="str">
        <f>IF(ISERROR(VLOOKUP(A1383,'Controle de Estoque'!A:H,1,FALSE)),"",VLOOKUP(A1383,'Controle de Estoque'!A:H,4,FALSE))</f>
        <v/>
      </c>
      <c r="F1383" s="195"/>
      <c r="G1383" s="16" t="str">
        <f>IF(ISBLANK(A1383),"",IF(ISERROR(VLOOKUP(A1383,'Controle de Estoque'!A:I,1,FALSE)),"Produto não cadastrado",VLOOKUP(A1383,'Controle de Estoque'!A:I,2,FALSE)))</f>
        <v/>
      </c>
      <c r="H1383" s="16" t="str">
        <f>IF(ISERROR(VLOOKUP(A1383,'Controle de Estoque'!A:I,1,FALSE)),"",VLOOKUP(A1383,'Controle de Estoque'!A:I,3,FALSE))</f>
        <v/>
      </c>
      <c r="I1383" s="254"/>
      <c r="J1383" s="255" t="str">
        <f t="shared" si="65"/>
        <v>A</v>
      </c>
      <c r="K1383" s="255">
        <f t="shared" si="66"/>
        <v>0</v>
      </c>
    </row>
    <row r="1384" spans="1:11" x14ac:dyDescent="0.25">
      <c r="A1384" s="231"/>
      <c r="B1384" s="203"/>
      <c r="C1384" s="176"/>
      <c r="D1384" s="176"/>
      <c r="E1384" s="222" t="str">
        <f>IF(ISERROR(VLOOKUP(A1384,'Controle de Estoque'!A:H,1,FALSE)),"",VLOOKUP(A1384,'Controle de Estoque'!A:H,4,FALSE))</f>
        <v/>
      </c>
      <c r="F1384" s="195"/>
      <c r="G1384" s="16" t="str">
        <f>IF(ISBLANK(A1384),"",IF(ISERROR(VLOOKUP(A1384,'Controle de Estoque'!A:I,1,FALSE)),"Produto não cadastrado",VLOOKUP(A1384,'Controle de Estoque'!A:I,2,FALSE)))</f>
        <v/>
      </c>
      <c r="H1384" s="16" t="str">
        <f>IF(ISERROR(VLOOKUP(A1384,'Controle de Estoque'!A:I,1,FALSE)),"",VLOOKUP(A1384,'Controle de Estoque'!A:I,3,FALSE))</f>
        <v/>
      </c>
      <c r="I1384" s="254"/>
      <c r="J1384" s="255" t="str">
        <f t="shared" si="65"/>
        <v>A</v>
      </c>
      <c r="K1384" s="255">
        <f t="shared" si="66"/>
        <v>0</v>
      </c>
    </row>
    <row r="1385" spans="1:11" x14ac:dyDescent="0.25">
      <c r="A1385" s="231"/>
      <c r="B1385" s="203"/>
      <c r="C1385" s="176"/>
      <c r="D1385" s="176"/>
      <c r="E1385" s="222" t="str">
        <f>IF(ISERROR(VLOOKUP(A1385,'Controle de Estoque'!A:H,1,FALSE)),"",VLOOKUP(A1385,'Controle de Estoque'!A:H,4,FALSE))</f>
        <v/>
      </c>
      <c r="F1385" s="195"/>
      <c r="G1385" s="16" t="str">
        <f>IF(ISBLANK(A1385),"",IF(ISERROR(VLOOKUP(A1385,'Controle de Estoque'!A:I,1,FALSE)),"Produto não cadastrado",VLOOKUP(A1385,'Controle de Estoque'!A:I,2,FALSE)))</f>
        <v/>
      </c>
      <c r="H1385" s="16" t="str">
        <f>IF(ISERROR(VLOOKUP(A1385,'Controle de Estoque'!A:I,1,FALSE)),"",VLOOKUP(A1385,'Controle de Estoque'!A:I,3,FALSE))</f>
        <v/>
      </c>
      <c r="I1385" s="254"/>
      <c r="J1385" s="255" t="str">
        <f t="shared" si="65"/>
        <v>A</v>
      </c>
      <c r="K1385" s="255">
        <f t="shared" si="66"/>
        <v>0</v>
      </c>
    </row>
    <row r="1386" spans="1:11" x14ac:dyDescent="0.25">
      <c r="A1386" s="231"/>
      <c r="B1386" s="203"/>
      <c r="C1386" s="176"/>
      <c r="D1386" s="176"/>
      <c r="E1386" s="222" t="str">
        <f>IF(ISERROR(VLOOKUP(A1386,'Controle de Estoque'!A:H,1,FALSE)),"",VLOOKUP(A1386,'Controle de Estoque'!A:H,4,FALSE))</f>
        <v/>
      </c>
      <c r="F1386" s="195"/>
      <c r="G1386" s="16" t="str">
        <f>IF(ISBLANK(A1386),"",IF(ISERROR(VLOOKUP(A1386,'Controle de Estoque'!A:I,1,FALSE)),"Produto não cadastrado",VLOOKUP(A1386,'Controle de Estoque'!A:I,2,FALSE)))</f>
        <v/>
      </c>
      <c r="H1386" s="16" t="str">
        <f>IF(ISERROR(VLOOKUP(A1386,'Controle de Estoque'!A:I,1,FALSE)),"",VLOOKUP(A1386,'Controle de Estoque'!A:I,3,FALSE))</f>
        <v/>
      </c>
      <c r="I1386" s="254"/>
      <c r="J1386" s="255" t="str">
        <f t="shared" si="65"/>
        <v>A</v>
      </c>
      <c r="K1386" s="255">
        <f t="shared" si="66"/>
        <v>0</v>
      </c>
    </row>
    <row r="1387" spans="1:11" x14ac:dyDescent="0.25">
      <c r="A1387" s="231"/>
      <c r="B1387" s="203"/>
      <c r="C1387" s="176"/>
      <c r="D1387" s="176"/>
      <c r="E1387" s="222" t="str">
        <f>IF(ISERROR(VLOOKUP(A1387,'Controle de Estoque'!A:H,1,FALSE)),"",VLOOKUP(A1387,'Controle de Estoque'!A:H,4,FALSE))</f>
        <v/>
      </c>
      <c r="F1387" s="195"/>
      <c r="G1387" s="16" t="str">
        <f>IF(ISBLANK(A1387),"",IF(ISERROR(VLOOKUP(A1387,'Controle de Estoque'!A:I,1,FALSE)),"Produto não cadastrado",VLOOKUP(A1387,'Controle de Estoque'!A:I,2,FALSE)))</f>
        <v/>
      </c>
      <c r="H1387" s="16" t="str">
        <f>IF(ISERROR(VLOOKUP(A1387,'Controle de Estoque'!A:I,1,FALSE)),"",VLOOKUP(A1387,'Controle de Estoque'!A:I,3,FALSE))</f>
        <v/>
      </c>
      <c r="I1387" s="254"/>
      <c r="J1387" s="255" t="str">
        <f t="shared" si="65"/>
        <v>A</v>
      </c>
      <c r="K1387" s="255">
        <f t="shared" si="66"/>
        <v>0</v>
      </c>
    </row>
    <row r="1388" spans="1:11" x14ac:dyDescent="0.25">
      <c r="A1388" s="231"/>
      <c r="B1388" s="203"/>
      <c r="C1388" s="176"/>
      <c r="D1388" s="176"/>
      <c r="E1388" s="222" t="str">
        <f>IF(ISERROR(VLOOKUP(A1388,'Controle de Estoque'!A:H,1,FALSE)),"",VLOOKUP(A1388,'Controle de Estoque'!A:H,4,FALSE))</f>
        <v/>
      </c>
      <c r="F1388" s="195"/>
      <c r="G1388" s="16" t="str">
        <f>IF(ISBLANK(A1388),"",IF(ISERROR(VLOOKUP(A1388,'Controle de Estoque'!A:I,1,FALSE)),"Produto não cadastrado",VLOOKUP(A1388,'Controle de Estoque'!A:I,2,FALSE)))</f>
        <v/>
      </c>
      <c r="H1388" s="16" t="str">
        <f>IF(ISERROR(VLOOKUP(A1388,'Controle de Estoque'!A:I,1,FALSE)),"",VLOOKUP(A1388,'Controle de Estoque'!A:I,3,FALSE))</f>
        <v/>
      </c>
      <c r="I1388" s="254"/>
      <c r="J1388" s="255" t="str">
        <f t="shared" si="65"/>
        <v>A</v>
      </c>
      <c r="K1388" s="255">
        <f t="shared" si="66"/>
        <v>0</v>
      </c>
    </row>
    <row r="1389" spans="1:11" x14ac:dyDescent="0.25">
      <c r="A1389" s="231"/>
      <c r="B1389" s="203"/>
      <c r="C1389" s="176"/>
      <c r="D1389" s="176"/>
      <c r="E1389" s="222" t="str">
        <f>IF(ISERROR(VLOOKUP(A1389,'Controle de Estoque'!A:H,1,FALSE)),"",VLOOKUP(A1389,'Controle de Estoque'!A:H,4,FALSE))</f>
        <v/>
      </c>
      <c r="F1389" s="195"/>
      <c r="G1389" s="16" t="str">
        <f>IF(ISBLANK(A1389),"",IF(ISERROR(VLOOKUP(A1389,'Controle de Estoque'!A:I,1,FALSE)),"Produto não cadastrado",VLOOKUP(A1389,'Controle de Estoque'!A:I,2,FALSE)))</f>
        <v/>
      </c>
      <c r="H1389" s="16" t="str">
        <f>IF(ISERROR(VLOOKUP(A1389,'Controle de Estoque'!A:I,1,FALSE)),"",VLOOKUP(A1389,'Controle de Estoque'!A:I,3,FALSE))</f>
        <v/>
      </c>
      <c r="I1389" s="254"/>
      <c r="J1389" s="255" t="str">
        <f t="shared" si="65"/>
        <v>A</v>
      </c>
      <c r="K1389" s="255">
        <f t="shared" si="66"/>
        <v>0</v>
      </c>
    </row>
    <row r="1390" spans="1:11" x14ac:dyDescent="0.25">
      <c r="A1390" s="231"/>
      <c r="B1390" s="203"/>
      <c r="C1390" s="176"/>
      <c r="D1390" s="176"/>
      <c r="E1390" s="222" t="str">
        <f>IF(ISERROR(VLOOKUP(A1390,'Controle de Estoque'!A:H,1,FALSE)),"",VLOOKUP(A1390,'Controle de Estoque'!A:H,4,FALSE))</f>
        <v/>
      </c>
      <c r="F1390" s="195"/>
      <c r="G1390" s="16" t="str">
        <f>IF(ISBLANK(A1390),"",IF(ISERROR(VLOOKUP(A1390,'Controle de Estoque'!A:I,1,FALSE)),"Produto não cadastrado",VLOOKUP(A1390,'Controle de Estoque'!A:I,2,FALSE)))</f>
        <v/>
      </c>
      <c r="H1390" s="16" t="str">
        <f>IF(ISERROR(VLOOKUP(A1390,'Controle de Estoque'!A:I,1,FALSE)),"",VLOOKUP(A1390,'Controle de Estoque'!A:I,3,FALSE))</f>
        <v/>
      </c>
      <c r="I1390" s="254"/>
      <c r="J1390" s="255" t="str">
        <f t="shared" si="65"/>
        <v>A</v>
      </c>
      <c r="K1390" s="255">
        <f t="shared" si="66"/>
        <v>0</v>
      </c>
    </row>
    <row r="1391" spans="1:11" x14ac:dyDescent="0.25">
      <c r="A1391" s="231"/>
      <c r="B1391" s="203"/>
      <c r="C1391" s="176"/>
      <c r="D1391" s="176"/>
      <c r="E1391" s="222" t="str">
        <f>IF(ISERROR(VLOOKUP(A1391,'Controle de Estoque'!A:H,1,FALSE)),"",VLOOKUP(A1391,'Controle de Estoque'!A:H,4,FALSE))</f>
        <v/>
      </c>
      <c r="F1391" s="195"/>
      <c r="G1391" s="16" t="str">
        <f>IF(ISBLANK(A1391),"",IF(ISERROR(VLOOKUP(A1391,'Controle de Estoque'!A:I,1,FALSE)),"Produto não cadastrado",VLOOKUP(A1391,'Controle de Estoque'!A:I,2,FALSE)))</f>
        <v/>
      </c>
      <c r="H1391" s="16" t="str">
        <f>IF(ISERROR(VLOOKUP(A1391,'Controle de Estoque'!A:I,1,FALSE)),"",VLOOKUP(A1391,'Controle de Estoque'!A:I,3,FALSE))</f>
        <v/>
      </c>
      <c r="I1391" s="254"/>
      <c r="J1391" s="255" t="str">
        <f t="shared" si="65"/>
        <v>A</v>
      </c>
      <c r="K1391" s="255">
        <f t="shared" si="66"/>
        <v>0</v>
      </c>
    </row>
    <row r="1392" spans="1:11" x14ac:dyDescent="0.25">
      <c r="A1392" s="231"/>
      <c r="B1392" s="203"/>
      <c r="C1392" s="176"/>
      <c r="D1392" s="176"/>
      <c r="E1392" s="222" t="str">
        <f>IF(ISERROR(VLOOKUP(A1392,'Controle de Estoque'!A:H,1,FALSE)),"",VLOOKUP(A1392,'Controle de Estoque'!A:H,4,FALSE))</f>
        <v/>
      </c>
      <c r="F1392" s="195"/>
      <c r="G1392" s="16" t="str">
        <f>IF(ISBLANK(A1392),"",IF(ISERROR(VLOOKUP(A1392,'Controle de Estoque'!A:I,1,FALSE)),"Produto não cadastrado",VLOOKUP(A1392,'Controle de Estoque'!A:I,2,FALSE)))</f>
        <v/>
      </c>
      <c r="H1392" s="16" t="str">
        <f>IF(ISERROR(VLOOKUP(A1392,'Controle de Estoque'!A:I,1,FALSE)),"",VLOOKUP(A1392,'Controle de Estoque'!A:I,3,FALSE))</f>
        <v/>
      </c>
      <c r="I1392" s="254"/>
      <c r="J1392" s="255" t="str">
        <f t="shared" si="65"/>
        <v>A</v>
      </c>
      <c r="K1392" s="255">
        <f t="shared" si="66"/>
        <v>0</v>
      </c>
    </row>
    <row r="1393" spans="1:11" x14ac:dyDescent="0.25">
      <c r="A1393" s="231"/>
      <c r="B1393" s="203"/>
      <c r="C1393" s="176"/>
      <c r="D1393" s="176"/>
      <c r="E1393" s="222" t="str">
        <f>IF(ISERROR(VLOOKUP(A1393,'Controle de Estoque'!A:H,1,FALSE)),"",VLOOKUP(A1393,'Controle de Estoque'!A:H,4,FALSE))</f>
        <v/>
      </c>
      <c r="F1393" s="195"/>
      <c r="G1393" s="16" t="str">
        <f>IF(ISBLANK(A1393),"",IF(ISERROR(VLOOKUP(A1393,'Controle de Estoque'!A:I,1,FALSE)),"Produto não cadastrado",VLOOKUP(A1393,'Controle de Estoque'!A:I,2,FALSE)))</f>
        <v/>
      </c>
      <c r="H1393" s="16" t="str">
        <f>IF(ISERROR(VLOOKUP(A1393,'Controle de Estoque'!A:I,1,FALSE)),"",VLOOKUP(A1393,'Controle de Estoque'!A:I,3,FALSE))</f>
        <v/>
      </c>
      <c r="I1393" s="254"/>
      <c r="J1393" s="255" t="str">
        <f t="shared" si="65"/>
        <v>A</v>
      </c>
      <c r="K1393" s="255">
        <f t="shared" si="66"/>
        <v>0</v>
      </c>
    </row>
    <row r="1394" spans="1:11" x14ac:dyDescent="0.25">
      <c r="A1394" s="231"/>
      <c r="B1394" s="203"/>
      <c r="C1394" s="176"/>
      <c r="D1394" s="176"/>
      <c r="E1394" s="222" t="str">
        <f>IF(ISERROR(VLOOKUP(A1394,'Controle de Estoque'!A:H,1,FALSE)),"",VLOOKUP(A1394,'Controle de Estoque'!A:H,4,FALSE))</f>
        <v/>
      </c>
      <c r="F1394" s="195"/>
      <c r="G1394" s="16" t="str">
        <f>IF(ISBLANK(A1394),"",IF(ISERROR(VLOOKUP(A1394,'Controle de Estoque'!A:I,1,FALSE)),"Produto não cadastrado",VLOOKUP(A1394,'Controle de Estoque'!A:I,2,FALSE)))</f>
        <v/>
      </c>
      <c r="H1394" s="16" t="str">
        <f>IF(ISERROR(VLOOKUP(A1394,'Controle de Estoque'!A:I,1,FALSE)),"",VLOOKUP(A1394,'Controle de Estoque'!A:I,3,FALSE))</f>
        <v/>
      </c>
      <c r="I1394" s="254"/>
      <c r="J1394" s="255" t="str">
        <f t="shared" si="65"/>
        <v>A</v>
      </c>
      <c r="K1394" s="255">
        <f t="shared" si="66"/>
        <v>0</v>
      </c>
    </row>
    <row r="1395" spans="1:11" x14ac:dyDescent="0.25">
      <c r="A1395" s="231"/>
      <c r="B1395" s="203"/>
      <c r="C1395" s="176"/>
      <c r="D1395" s="176"/>
      <c r="E1395" s="222" t="str">
        <f>IF(ISERROR(VLOOKUP(A1395,'Controle de Estoque'!A:H,1,FALSE)),"",VLOOKUP(A1395,'Controle de Estoque'!A:H,4,FALSE))</f>
        <v/>
      </c>
      <c r="F1395" s="195"/>
      <c r="G1395" s="16" t="str">
        <f>IF(ISBLANK(A1395),"",IF(ISERROR(VLOOKUP(A1395,'Controle de Estoque'!A:I,1,FALSE)),"Produto não cadastrado",VLOOKUP(A1395,'Controle de Estoque'!A:I,2,FALSE)))</f>
        <v/>
      </c>
      <c r="H1395" s="16" t="str">
        <f>IF(ISERROR(VLOOKUP(A1395,'Controle de Estoque'!A:I,1,FALSE)),"",VLOOKUP(A1395,'Controle de Estoque'!A:I,3,FALSE))</f>
        <v/>
      </c>
      <c r="I1395" s="254"/>
      <c r="J1395" s="255" t="str">
        <f t="shared" si="65"/>
        <v>A</v>
      </c>
      <c r="K1395" s="255">
        <f t="shared" si="66"/>
        <v>0</v>
      </c>
    </row>
    <row r="1396" spans="1:11" x14ac:dyDescent="0.25">
      <c r="A1396" s="231"/>
      <c r="B1396" s="203"/>
      <c r="C1396" s="176"/>
      <c r="D1396" s="176"/>
      <c r="E1396" s="222" t="str">
        <f>IF(ISERROR(VLOOKUP(A1396,'Controle de Estoque'!A:H,1,FALSE)),"",VLOOKUP(A1396,'Controle de Estoque'!A:H,4,FALSE))</f>
        <v/>
      </c>
      <c r="F1396" s="195"/>
      <c r="G1396" s="16" t="str">
        <f>IF(ISBLANK(A1396),"",IF(ISERROR(VLOOKUP(A1396,'Controle de Estoque'!A:I,1,FALSE)),"Produto não cadastrado",VLOOKUP(A1396,'Controle de Estoque'!A:I,2,FALSE)))</f>
        <v/>
      </c>
      <c r="H1396" s="16" t="str">
        <f>IF(ISERROR(VLOOKUP(A1396,'Controle de Estoque'!A:I,1,FALSE)),"",VLOOKUP(A1396,'Controle de Estoque'!A:I,3,FALSE))</f>
        <v/>
      </c>
      <c r="I1396" s="254"/>
      <c r="J1396" s="255" t="str">
        <f t="shared" si="65"/>
        <v>A</v>
      </c>
      <c r="K1396" s="255">
        <f t="shared" si="66"/>
        <v>0</v>
      </c>
    </row>
    <row r="1397" spans="1:11" x14ac:dyDescent="0.25">
      <c r="A1397" s="231"/>
      <c r="B1397" s="203"/>
      <c r="C1397" s="176"/>
      <c r="D1397" s="176"/>
      <c r="E1397" s="222" t="str">
        <f>IF(ISERROR(VLOOKUP(A1397,'Controle de Estoque'!A:H,1,FALSE)),"",VLOOKUP(A1397,'Controle de Estoque'!A:H,4,FALSE))</f>
        <v/>
      </c>
      <c r="F1397" s="195"/>
      <c r="G1397" s="16" t="str">
        <f>IF(ISBLANK(A1397),"",IF(ISERROR(VLOOKUP(A1397,'Controle de Estoque'!A:I,1,FALSE)),"Produto não cadastrado",VLOOKUP(A1397,'Controle de Estoque'!A:I,2,FALSE)))</f>
        <v/>
      </c>
      <c r="H1397" s="16" t="str">
        <f>IF(ISERROR(VLOOKUP(A1397,'Controle de Estoque'!A:I,1,FALSE)),"",VLOOKUP(A1397,'Controle de Estoque'!A:I,3,FALSE))</f>
        <v/>
      </c>
      <c r="I1397" s="254"/>
      <c r="J1397" s="255" t="str">
        <f t="shared" si="65"/>
        <v>A</v>
      </c>
      <c r="K1397" s="255">
        <f t="shared" si="66"/>
        <v>0</v>
      </c>
    </row>
    <row r="1398" spans="1:11" x14ac:dyDescent="0.25">
      <c r="A1398" s="231"/>
      <c r="B1398" s="203"/>
      <c r="C1398" s="176"/>
      <c r="D1398" s="176"/>
      <c r="E1398" s="222" t="str">
        <f>IF(ISERROR(VLOOKUP(A1398,'Controle de Estoque'!A:H,1,FALSE)),"",VLOOKUP(A1398,'Controle de Estoque'!A:H,4,FALSE))</f>
        <v/>
      </c>
      <c r="F1398" s="195"/>
      <c r="G1398" s="16" t="str">
        <f>IF(ISBLANK(A1398),"",IF(ISERROR(VLOOKUP(A1398,'Controle de Estoque'!A:I,1,FALSE)),"Produto não cadastrado",VLOOKUP(A1398,'Controle de Estoque'!A:I,2,FALSE)))</f>
        <v/>
      </c>
      <c r="H1398" s="16" t="str">
        <f>IF(ISERROR(VLOOKUP(A1398,'Controle de Estoque'!A:I,1,FALSE)),"",VLOOKUP(A1398,'Controle de Estoque'!A:I,3,FALSE))</f>
        <v/>
      </c>
      <c r="I1398" s="254"/>
      <c r="J1398" s="255" t="str">
        <f t="shared" si="65"/>
        <v>A</v>
      </c>
      <c r="K1398" s="255">
        <f t="shared" si="66"/>
        <v>0</v>
      </c>
    </row>
    <row r="1399" spans="1:11" x14ac:dyDescent="0.25">
      <c r="A1399" s="231"/>
      <c r="B1399" s="203"/>
      <c r="C1399" s="176"/>
      <c r="D1399" s="176"/>
      <c r="E1399" s="222" t="str">
        <f>IF(ISERROR(VLOOKUP(A1399,'Controle de Estoque'!A:H,1,FALSE)),"",VLOOKUP(A1399,'Controle de Estoque'!A:H,4,FALSE))</f>
        <v/>
      </c>
      <c r="F1399" s="195"/>
      <c r="G1399" s="16" t="str">
        <f>IF(ISBLANK(A1399),"",IF(ISERROR(VLOOKUP(A1399,'Controle de Estoque'!A:I,1,FALSE)),"Produto não cadastrado",VLOOKUP(A1399,'Controle de Estoque'!A:I,2,FALSE)))</f>
        <v/>
      </c>
      <c r="H1399" s="16" t="str">
        <f>IF(ISERROR(VLOOKUP(A1399,'Controle de Estoque'!A:I,1,FALSE)),"",VLOOKUP(A1399,'Controle de Estoque'!A:I,3,FALSE))</f>
        <v/>
      </c>
      <c r="I1399" s="254"/>
      <c r="J1399" s="255" t="str">
        <f t="shared" si="65"/>
        <v>A</v>
      </c>
      <c r="K1399" s="255">
        <f t="shared" si="66"/>
        <v>0</v>
      </c>
    </row>
    <row r="1400" spans="1:11" x14ac:dyDescent="0.25">
      <c r="A1400" s="231"/>
      <c r="B1400" s="203"/>
      <c r="C1400" s="176"/>
      <c r="D1400" s="176"/>
      <c r="E1400" s="222" t="str">
        <f>IF(ISERROR(VLOOKUP(A1400,'Controle de Estoque'!A:H,1,FALSE)),"",VLOOKUP(A1400,'Controle de Estoque'!A:H,4,FALSE))</f>
        <v/>
      </c>
      <c r="F1400" s="195"/>
      <c r="G1400" s="16" t="str">
        <f>IF(ISBLANK(A1400),"",IF(ISERROR(VLOOKUP(A1400,'Controle de Estoque'!A:I,1,FALSE)),"Produto não cadastrado",VLOOKUP(A1400,'Controle de Estoque'!A:I,2,FALSE)))</f>
        <v/>
      </c>
      <c r="H1400" s="16" t="str">
        <f>IF(ISERROR(VLOOKUP(A1400,'Controle de Estoque'!A:I,1,FALSE)),"",VLOOKUP(A1400,'Controle de Estoque'!A:I,3,FALSE))</f>
        <v/>
      </c>
      <c r="I1400" s="254"/>
      <c r="J1400" s="255" t="str">
        <f t="shared" si="65"/>
        <v>A</v>
      </c>
      <c r="K1400" s="255">
        <f t="shared" si="66"/>
        <v>0</v>
      </c>
    </row>
    <row r="1401" spans="1:11" x14ac:dyDescent="0.25">
      <c r="A1401" s="231"/>
      <c r="B1401" s="203"/>
      <c r="C1401" s="176"/>
      <c r="D1401" s="176"/>
      <c r="E1401" s="222" t="str">
        <f>IF(ISERROR(VLOOKUP(A1401,'Controle de Estoque'!A:H,1,FALSE)),"",VLOOKUP(A1401,'Controle de Estoque'!A:H,4,FALSE))</f>
        <v/>
      </c>
      <c r="F1401" s="195"/>
      <c r="G1401" s="16" t="str">
        <f>IF(ISBLANK(A1401),"",IF(ISERROR(VLOOKUP(A1401,'Controle de Estoque'!A:I,1,FALSE)),"Produto não cadastrado",VLOOKUP(A1401,'Controle de Estoque'!A:I,2,FALSE)))</f>
        <v/>
      </c>
      <c r="H1401" s="16" t="str">
        <f>IF(ISERROR(VLOOKUP(A1401,'Controle de Estoque'!A:I,1,FALSE)),"",VLOOKUP(A1401,'Controle de Estoque'!A:I,3,FALSE))</f>
        <v/>
      </c>
      <c r="I1401" s="254"/>
      <c r="J1401" s="255" t="str">
        <f t="shared" si="65"/>
        <v>A</v>
      </c>
      <c r="K1401" s="255">
        <f t="shared" si="66"/>
        <v>0</v>
      </c>
    </row>
    <row r="1402" spans="1:11" x14ac:dyDescent="0.25">
      <c r="A1402" s="231"/>
      <c r="B1402" s="203"/>
      <c r="C1402" s="176"/>
      <c r="D1402" s="176"/>
      <c r="E1402" s="222" t="str">
        <f>IF(ISERROR(VLOOKUP(A1402,'Controle de Estoque'!A:H,1,FALSE)),"",VLOOKUP(A1402,'Controle de Estoque'!A:H,4,FALSE))</f>
        <v/>
      </c>
      <c r="F1402" s="195"/>
      <c r="G1402" s="16" t="str">
        <f>IF(ISBLANK(A1402),"",IF(ISERROR(VLOOKUP(A1402,'Controle de Estoque'!A:I,1,FALSE)),"Produto não cadastrado",VLOOKUP(A1402,'Controle de Estoque'!A:I,2,FALSE)))</f>
        <v/>
      </c>
      <c r="H1402" s="16" t="str">
        <f>IF(ISERROR(VLOOKUP(A1402,'Controle de Estoque'!A:I,1,FALSE)),"",VLOOKUP(A1402,'Controle de Estoque'!A:I,3,FALSE))</f>
        <v/>
      </c>
      <c r="I1402" s="254"/>
      <c r="J1402" s="255" t="str">
        <f t="shared" si="65"/>
        <v>A</v>
      </c>
      <c r="K1402" s="255">
        <f t="shared" si="66"/>
        <v>0</v>
      </c>
    </row>
    <row r="1403" spans="1:11" x14ac:dyDescent="0.25">
      <c r="A1403" s="231"/>
      <c r="B1403" s="203"/>
      <c r="C1403" s="176"/>
      <c r="D1403" s="176"/>
      <c r="E1403" s="222" t="str">
        <f>IF(ISERROR(VLOOKUP(A1403,'Controle de Estoque'!A:H,1,FALSE)),"",VLOOKUP(A1403,'Controle de Estoque'!A:H,4,FALSE))</f>
        <v/>
      </c>
      <c r="F1403" s="195"/>
      <c r="G1403" s="16" t="str">
        <f>IF(ISBLANK(A1403),"",IF(ISERROR(VLOOKUP(A1403,'Controle de Estoque'!A:I,1,FALSE)),"Produto não cadastrado",VLOOKUP(A1403,'Controle de Estoque'!A:I,2,FALSE)))</f>
        <v/>
      </c>
      <c r="H1403" s="16" t="str">
        <f>IF(ISERROR(VLOOKUP(A1403,'Controle de Estoque'!A:I,1,FALSE)),"",VLOOKUP(A1403,'Controle de Estoque'!A:I,3,FALSE))</f>
        <v/>
      </c>
      <c r="I1403" s="254"/>
      <c r="J1403" s="255" t="str">
        <f t="shared" si="65"/>
        <v>A</v>
      </c>
      <c r="K1403" s="255">
        <f t="shared" si="66"/>
        <v>0</v>
      </c>
    </row>
    <row r="1404" spans="1:11" x14ac:dyDescent="0.25">
      <c r="A1404" s="231"/>
      <c r="B1404" s="203"/>
      <c r="C1404" s="176"/>
      <c r="D1404" s="176"/>
      <c r="E1404" s="222" t="str">
        <f>IF(ISERROR(VLOOKUP(A1404,'Controle de Estoque'!A:H,1,FALSE)),"",VLOOKUP(A1404,'Controle de Estoque'!A:H,4,FALSE))</f>
        <v/>
      </c>
      <c r="F1404" s="195"/>
      <c r="G1404" s="16" t="str">
        <f>IF(ISBLANK(A1404),"",IF(ISERROR(VLOOKUP(A1404,'Controle de Estoque'!A:I,1,FALSE)),"Produto não cadastrado",VLOOKUP(A1404,'Controle de Estoque'!A:I,2,FALSE)))</f>
        <v/>
      </c>
      <c r="H1404" s="16" t="str">
        <f>IF(ISERROR(VLOOKUP(A1404,'Controle de Estoque'!A:I,1,FALSE)),"",VLOOKUP(A1404,'Controle de Estoque'!A:I,3,FALSE))</f>
        <v/>
      </c>
      <c r="I1404" s="254"/>
      <c r="J1404" s="255" t="str">
        <f t="shared" si="65"/>
        <v>A</v>
      </c>
      <c r="K1404" s="255">
        <f t="shared" si="66"/>
        <v>0</v>
      </c>
    </row>
    <row r="1405" spans="1:11" x14ac:dyDescent="0.25">
      <c r="A1405" s="231"/>
      <c r="B1405" s="203"/>
      <c r="C1405" s="176"/>
      <c r="D1405" s="176"/>
      <c r="E1405" s="222" t="str">
        <f>IF(ISERROR(VLOOKUP(A1405,'Controle de Estoque'!A:H,1,FALSE)),"",VLOOKUP(A1405,'Controle de Estoque'!A:H,4,FALSE))</f>
        <v/>
      </c>
      <c r="F1405" s="195"/>
      <c r="G1405" s="16" t="str">
        <f>IF(ISBLANK(A1405),"",IF(ISERROR(VLOOKUP(A1405,'Controle de Estoque'!A:I,1,FALSE)),"Produto não cadastrado",VLOOKUP(A1405,'Controle de Estoque'!A:I,2,FALSE)))</f>
        <v/>
      </c>
      <c r="H1405" s="16" t="str">
        <f>IF(ISERROR(VLOOKUP(A1405,'Controle de Estoque'!A:I,1,FALSE)),"",VLOOKUP(A1405,'Controle de Estoque'!A:I,3,FALSE))</f>
        <v/>
      </c>
      <c r="I1405" s="254"/>
      <c r="J1405" s="255" t="str">
        <f t="shared" si="65"/>
        <v>A</v>
      </c>
      <c r="K1405" s="255">
        <f t="shared" si="66"/>
        <v>0</v>
      </c>
    </row>
    <row r="1406" spans="1:11" x14ac:dyDescent="0.25">
      <c r="A1406" s="231"/>
      <c r="B1406" s="203"/>
      <c r="C1406" s="176"/>
      <c r="D1406" s="176"/>
      <c r="E1406" s="222" t="str">
        <f>IF(ISERROR(VLOOKUP(A1406,'Controle de Estoque'!A:H,1,FALSE)),"",VLOOKUP(A1406,'Controle de Estoque'!A:H,4,FALSE))</f>
        <v/>
      </c>
      <c r="F1406" s="195"/>
      <c r="G1406" s="16" t="str">
        <f>IF(ISBLANK(A1406),"",IF(ISERROR(VLOOKUP(A1406,'Controle de Estoque'!A:I,1,FALSE)),"Produto não cadastrado",VLOOKUP(A1406,'Controle de Estoque'!A:I,2,FALSE)))</f>
        <v/>
      </c>
      <c r="H1406" s="16" t="str">
        <f>IF(ISERROR(VLOOKUP(A1406,'Controle de Estoque'!A:I,1,FALSE)),"",VLOOKUP(A1406,'Controle de Estoque'!A:I,3,FALSE))</f>
        <v/>
      </c>
      <c r="I1406" s="254"/>
      <c r="J1406" s="255" t="str">
        <f t="shared" si="65"/>
        <v>A</v>
      </c>
      <c r="K1406" s="255">
        <f t="shared" si="66"/>
        <v>0</v>
      </c>
    </row>
    <row r="1407" spans="1:11" x14ac:dyDescent="0.25">
      <c r="A1407" s="231"/>
      <c r="B1407" s="203"/>
      <c r="C1407" s="176"/>
      <c r="D1407" s="176"/>
      <c r="E1407" s="222" t="str">
        <f>IF(ISERROR(VLOOKUP(A1407,'Controle de Estoque'!A:H,1,FALSE)),"",VLOOKUP(A1407,'Controle de Estoque'!A:H,4,FALSE))</f>
        <v/>
      </c>
      <c r="F1407" s="195"/>
      <c r="G1407" s="16" t="str">
        <f>IF(ISBLANK(A1407),"",IF(ISERROR(VLOOKUP(A1407,'Controle de Estoque'!A:I,1,FALSE)),"Produto não cadastrado",VLOOKUP(A1407,'Controle de Estoque'!A:I,2,FALSE)))</f>
        <v/>
      </c>
      <c r="H1407" s="16" t="str">
        <f>IF(ISERROR(VLOOKUP(A1407,'Controle de Estoque'!A:I,1,FALSE)),"",VLOOKUP(A1407,'Controle de Estoque'!A:I,3,FALSE))</f>
        <v/>
      </c>
      <c r="I1407" s="254"/>
      <c r="J1407" s="255" t="str">
        <f t="shared" si="65"/>
        <v>A</v>
      </c>
      <c r="K1407" s="255">
        <f t="shared" si="66"/>
        <v>0</v>
      </c>
    </row>
    <row r="1408" spans="1:11" x14ac:dyDescent="0.25">
      <c r="A1408" s="231"/>
      <c r="B1408" s="203"/>
      <c r="C1408" s="176"/>
      <c r="D1408" s="176"/>
      <c r="E1408" s="222" t="str">
        <f>IF(ISERROR(VLOOKUP(A1408,'Controle de Estoque'!A:H,1,FALSE)),"",VLOOKUP(A1408,'Controle de Estoque'!A:H,4,FALSE))</f>
        <v/>
      </c>
      <c r="F1408" s="195"/>
      <c r="G1408" s="16" t="str">
        <f>IF(ISBLANK(A1408),"",IF(ISERROR(VLOOKUP(A1408,'Controle de Estoque'!A:I,1,FALSE)),"Produto não cadastrado",VLOOKUP(A1408,'Controle de Estoque'!A:I,2,FALSE)))</f>
        <v/>
      </c>
      <c r="H1408" s="16" t="str">
        <f>IF(ISERROR(VLOOKUP(A1408,'Controle de Estoque'!A:I,1,FALSE)),"",VLOOKUP(A1408,'Controle de Estoque'!A:I,3,FALSE))</f>
        <v/>
      </c>
      <c r="I1408" s="254"/>
      <c r="J1408" s="255" t="str">
        <f t="shared" si="65"/>
        <v>A</v>
      </c>
      <c r="K1408" s="255">
        <f t="shared" si="66"/>
        <v>0</v>
      </c>
    </row>
    <row r="1409" spans="1:11" x14ac:dyDescent="0.25">
      <c r="A1409" s="231"/>
      <c r="B1409" s="203"/>
      <c r="C1409" s="176"/>
      <c r="D1409" s="176"/>
      <c r="E1409" s="222" t="str">
        <f>IF(ISERROR(VLOOKUP(A1409,'Controle de Estoque'!A:H,1,FALSE)),"",VLOOKUP(A1409,'Controle de Estoque'!A:H,4,FALSE))</f>
        <v/>
      </c>
      <c r="F1409" s="195"/>
      <c r="G1409" s="16" t="str">
        <f>IF(ISBLANK(A1409),"",IF(ISERROR(VLOOKUP(A1409,'Controle de Estoque'!A:I,1,FALSE)),"Produto não cadastrado",VLOOKUP(A1409,'Controle de Estoque'!A:I,2,FALSE)))</f>
        <v/>
      </c>
      <c r="H1409" s="16" t="str">
        <f>IF(ISERROR(VLOOKUP(A1409,'Controle de Estoque'!A:I,1,FALSE)),"",VLOOKUP(A1409,'Controle de Estoque'!A:I,3,FALSE))</f>
        <v/>
      </c>
      <c r="I1409" s="254"/>
      <c r="J1409" s="255" t="str">
        <f t="shared" si="65"/>
        <v>A</v>
      </c>
      <c r="K1409" s="255">
        <f t="shared" si="66"/>
        <v>0</v>
      </c>
    </row>
    <row r="1410" spans="1:11" x14ac:dyDescent="0.25">
      <c r="A1410" s="231"/>
      <c r="B1410" s="203"/>
      <c r="C1410" s="176"/>
      <c r="D1410" s="176"/>
      <c r="E1410" s="222" t="str">
        <f>IF(ISERROR(VLOOKUP(A1410,'Controle de Estoque'!A:H,1,FALSE)),"",VLOOKUP(A1410,'Controle de Estoque'!A:H,4,FALSE))</f>
        <v/>
      </c>
      <c r="F1410" s="195"/>
      <c r="G1410" s="16" t="str">
        <f>IF(ISBLANK(A1410),"",IF(ISERROR(VLOOKUP(A1410,'Controle de Estoque'!A:I,1,FALSE)),"Produto não cadastrado",VLOOKUP(A1410,'Controle de Estoque'!A:I,2,FALSE)))</f>
        <v/>
      </c>
      <c r="H1410" s="16" t="str">
        <f>IF(ISERROR(VLOOKUP(A1410,'Controle de Estoque'!A:I,1,FALSE)),"",VLOOKUP(A1410,'Controle de Estoque'!A:I,3,FALSE))</f>
        <v/>
      </c>
      <c r="I1410" s="254"/>
      <c r="J1410" s="255" t="str">
        <f t="shared" si="65"/>
        <v>A</v>
      </c>
      <c r="K1410" s="255">
        <f t="shared" si="66"/>
        <v>0</v>
      </c>
    </row>
    <row r="1411" spans="1:11" x14ac:dyDescent="0.25">
      <c r="A1411" s="231"/>
      <c r="B1411" s="203"/>
      <c r="C1411" s="176"/>
      <c r="D1411" s="176"/>
      <c r="E1411" s="222" t="str">
        <f>IF(ISERROR(VLOOKUP(A1411,'Controle de Estoque'!A:H,1,FALSE)),"",VLOOKUP(A1411,'Controle de Estoque'!A:H,4,FALSE))</f>
        <v/>
      </c>
      <c r="F1411" s="195"/>
      <c r="G1411" s="16" t="str">
        <f>IF(ISBLANK(A1411),"",IF(ISERROR(VLOOKUP(A1411,'Controle de Estoque'!A:I,1,FALSE)),"Produto não cadastrado",VLOOKUP(A1411,'Controle de Estoque'!A:I,2,FALSE)))</f>
        <v/>
      </c>
      <c r="H1411" s="16" t="str">
        <f>IF(ISERROR(VLOOKUP(A1411,'Controle de Estoque'!A:I,1,FALSE)),"",VLOOKUP(A1411,'Controle de Estoque'!A:I,3,FALSE))</f>
        <v/>
      </c>
      <c r="I1411" s="254"/>
      <c r="J1411" s="255" t="str">
        <f t="shared" si="65"/>
        <v>A</v>
      </c>
      <c r="K1411" s="255">
        <f t="shared" si="66"/>
        <v>0</v>
      </c>
    </row>
    <row r="1412" spans="1:11" x14ac:dyDescent="0.25">
      <c r="A1412" s="231"/>
      <c r="B1412" s="203"/>
      <c r="C1412" s="176"/>
      <c r="D1412" s="176"/>
      <c r="E1412" s="222" t="str">
        <f>IF(ISERROR(VLOOKUP(A1412,'Controle de Estoque'!A:H,1,FALSE)),"",VLOOKUP(A1412,'Controle de Estoque'!A:H,4,FALSE))</f>
        <v/>
      </c>
      <c r="F1412" s="195"/>
      <c r="G1412" s="16" t="str">
        <f>IF(ISBLANK(A1412),"",IF(ISERROR(VLOOKUP(A1412,'Controle de Estoque'!A:I,1,FALSE)),"Produto não cadastrado",VLOOKUP(A1412,'Controle de Estoque'!A:I,2,FALSE)))</f>
        <v/>
      </c>
      <c r="H1412" s="16" t="str">
        <f>IF(ISERROR(VLOOKUP(A1412,'Controle de Estoque'!A:I,1,FALSE)),"",VLOOKUP(A1412,'Controle de Estoque'!A:I,3,FALSE))</f>
        <v/>
      </c>
      <c r="I1412" s="254"/>
      <c r="J1412" s="255" t="str">
        <f t="shared" si="65"/>
        <v>A</v>
      </c>
      <c r="K1412" s="255">
        <f t="shared" si="66"/>
        <v>0</v>
      </c>
    </row>
    <row r="1413" spans="1:11" x14ac:dyDescent="0.25">
      <c r="A1413" s="231"/>
      <c r="B1413" s="203"/>
      <c r="C1413" s="176"/>
      <c r="D1413" s="176"/>
      <c r="E1413" s="222" t="str">
        <f>IF(ISERROR(VLOOKUP(A1413,'Controle de Estoque'!A:H,1,FALSE)),"",VLOOKUP(A1413,'Controle de Estoque'!A:H,4,FALSE))</f>
        <v/>
      </c>
      <c r="F1413" s="195"/>
      <c r="G1413" s="16" t="str">
        <f>IF(ISBLANK(A1413),"",IF(ISERROR(VLOOKUP(A1413,'Controle de Estoque'!A:I,1,FALSE)),"Produto não cadastrado",VLOOKUP(A1413,'Controle de Estoque'!A:I,2,FALSE)))</f>
        <v/>
      </c>
      <c r="H1413" s="16" t="str">
        <f>IF(ISERROR(VLOOKUP(A1413,'Controle de Estoque'!A:I,1,FALSE)),"",VLOOKUP(A1413,'Controle de Estoque'!A:I,3,FALSE))</f>
        <v/>
      </c>
      <c r="I1413" s="254"/>
      <c r="J1413" s="255" t="str">
        <f t="shared" si="65"/>
        <v>A</v>
      </c>
      <c r="K1413" s="255">
        <f t="shared" si="66"/>
        <v>0</v>
      </c>
    </row>
    <row r="1414" spans="1:11" x14ac:dyDescent="0.25">
      <c r="A1414" s="231"/>
      <c r="B1414" s="203"/>
      <c r="C1414" s="176"/>
      <c r="D1414" s="176"/>
      <c r="E1414" s="222" t="str">
        <f>IF(ISERROR(VLOOKUP(A1414,'Controle de Estoque'!A:H,1,FALSE)),"",VLOOKUP(A1414,'Controle de Estoque'!A:H,4,FALSE))</f>
        <v/>
      </c>
      <c r="F1414" s="195"/>
      <c r="G1414" s="16" t="str">
        <f>IF(ISBLANK(A1414),"",IF(ISERROR(VLOOKUP(A1414,'Controle de Estoque'!A:I,1,FALSE)),"Produto não cadastrado",VLOOKUP(A1414,'Controle de Estoque'!A:I,2,FALSE)))</f>
        <v/>
      </c>
      <c r="H1414" s="16" t="str">
        <f>IF(ISERROR(VLOOKUP(A1414,'Controle de Estoque'!A:I,1,FALSE)),"",VLOOKUP(A1414,'Controle de Estoque'!A:I,3,FALSE))</f>
        <v/>
      </c>
      <c r="I1414" s="254"/>
      <c r="J1414" s="255" t="str">
        <f t="shared" si="65"/>
        <v>A</v>
      </c>
      <c r="K1414" s="255">
        <f t="shared" si="66"/>
        <v>0</v>
      </c>
    </row>
    <row r="1415" spans="1:11" x14ac:dyDescent="0.25">
      <c r="A1415" s="231"/>
      <c r="B1415" s="203"/>
      <c r="C1415" s="176"/>
      <c r="D1415" s="176"/>
      <c r="E1415" s="222" t="str">
        <f>IF(ISERROR(VLOOKUP(A1415,'Controle de Estoque'!A:H,1,FALSE)),"",VLOOKUP(A1415,'Controle de Estoque'!A:H,4,FALSE))</f>
        <v/>
      </c>
      <c r="F1415" s="195"/>
      <c r="G1415" s="16" t="str">
        <f>IF(ISBLANK(A1415),"",IF(ISERROR(VLOOKUP(A1415,'Controle de Estoque'!A:I,1,FALSE)),"Produto não cadastrado",VLOOKUP(A1415,'Controle de Estoque'!A:I,2,FALSE)))</f>
        <v/>
      </c>
      <c r="H1415" s="16" t="str">
        <f>IF(ISERROR(VLOOKUP(A1415,'Controle de Estoque'!A:I,1,FALSE)),"",VLOOKUP(A1415,'Controle de Estoque'!A:I,3,FALSE))</f>
        <v/>
      </c>
      <c r="I1415" s="254"/>
      <c r="J1415" s="255" t="str">
        <f t="shared" si="65"/>
        <v>A</v>
      </c>
      <c r="K1415" s="255">
        <f t="shared" si="66"/>
        <v>0</v>
      </c>
    </row>
    <row r="1416" spans="1:11" x14ac:dyDescent="0.25">
      <c r="A1416" s="231"/>
      <c r="B1416" s="203"/>
      <c r="C1416" s="176"/>
      <c r="D1416" s="176"/>
      <c r="E1416" s="222" t="str">
        <f>IF(ISERROR(VLOOKUP(A1416,'Controle de Estoque'!A:H,1,FALSE)),"",VLOOKUP(A1416,'Controle de Estoque'!A:H,4,FALSE))</f>
        <v/>
      </c>
      <c r="F1416" s="195"/>
      <c r="G1416" s="16" t="str">
        <f>IF(ISBLANK(A1416),"",IF(ISERROR(VLOOKUP(A1416,'Controle de Estoque'!A:I,1,FALSE)),"Produto não cadastrado",VLOOKUP(A1416,'Controle de Estoque'!A:I,2,FALSE)))</f>
        <v/>
      </c>
      <c r="H1416" s="16" t="str">
        <f>IF(ISERROR(VLOOKUP(A1416,'Controle de Estoque'!A:I,1,FALSE)),"",VLOOKUP(A1416,'Controle de Estoque'!A:I,3,FALSE))</f>
        <v/>
      </c>
      <c r="I1416" s="254"/>
      <c r="J1416" s="255" t="str">
        <f t="shared" si="65"/>
        <v>A</v>
      </c>
      <c r="K1416" s="255">
        <f t="shared" si="66"/>
        <v>0</v>
      </c>
    </row>
    <row r="1417" spans="1:11" x14ac:dyDescent="0.25">
      <c r="A1417" s="231"/>
      <c r="B1417" s="203"/>
      <c r="C1417" s="176"/>
      <c r="D1417" s="176"/>
      <c r="E1417" s="222" t="str">
        <f>IF(ISERROR(VLOOKUP(A1417,'Controle de Estoque'!A:H,1,FALSE)),"",VLOOKUP(A1417,'Controle de Estoque'!A:H,4,FALSE))</f>
        <v/>
      </c>
      <c r="F1417" s="195"/>
      <c r="G1417" s="16" t="str">
        <f>IF(ISBLANK(A1417),"",IF(ISERROR(VLOOKUP(A1417,'Controle de Estoque'!A:I,1,FALSE)),"Produto não cadastrado",VLOOKUP(A1417,'Controle de Estoque'!A:I,2,FALSE)))</f>
        <v/>
      </c>
      <c r="H1417" s="16" t="str">
        <f>IF(ISERROR(VLOOKUP(A1417,'Controle de Estoque'!A:I,1,FALSE)),"",VLOOKUP(A1417,'Controle de Estoque'!A:I,3,FALSE))</f>
        <v/>
      </c>
      <c r="I1417" s="254"/>
      <c r="J1417" s="255" t="str">
        <f t="shared" si="65"/>
        <v>A</v>
      </c>
      <c r="K1417" s="255">
        <f t="shared" si="66"/>
        <v>0</v>
      </c>
    </row>
    <row r="1418" spans="1:11" x14ac:dyDescent="0.25">
      <c r="A1418" s="231"/>
      <c r="B1418" s="203"/>
      <c r="C1418" s="176"/>
      <c r="D1418" s="176"/>
      <c r="E1418" s="222" t="str">
        <f>IF(ISERROR(VLOOKUP(A1418,'Controle de Estoque'!A:H,1,FALSE)),"",VLOOKUP(A1418,'Controle de Estoque'!A:H,4,FALSE))</f>
        <v/>
      </c>
      <c r="F1418" s="195"/>
      <c r="G1418" s="16" t="str">
        <f>IF(ISBLANK(A1418),"",IF(ISERROR(VLOOKUP(A1418,'Controle de Estoque'!A:I,1,FALSE)),"Produto não cadastrado",VLOOKUP(A1418,'Controle de Estoque'!A:I,2,FALSE)))</f>
        <v/>
      </c>
      <c r="H1418" s="16" t="str">
        <f>IF(ISERROR(VLOOKUP(A1418,'Controle de Estoque'!A:I,1,FALSE)),"",VLOOKUP(A1418,'Controle de Estoque'!A:I,3,FALSE))</f>
        <v/>
      </c>
      <c r="I1418" s="254"/>
      <c r="J1418" s="255" t="str">
        <f t="shared" si="65"/>
        <v>A</v>
      </c>
      <c r="K1418" s="255">
        <f t="shared" si="66"/>
        <v>0</v>
      </c>
    </row>
    <row r="1419" spans="1:11" x14ac:dyDescent="0.25">
      <c r="A1419" s="231"/>
      <c r="B1419" s="203"/>
      <c r="C1419" s="176"/>
      <c r="D1419" s="176"/>
      <c r="E1419" s="222" t="str">
        <f>IF(ISERROR(VLOOKUP(A1419,'Controle de Estoque'!A:H,1,FALSE)),"",VLOOKUP(A1419,'Controle de Estoque'!A:H,4,FALSE))</f>
        <v/>
      </c>
      <c r="F1419" s="195"/>
      <c r="G1419" s="16" t="str">
        <f>IF(ISBLANK(A1419),"",IF(ISERROR(VLOOKUP(A1419,'Controle de Estoque'!A:I,1,FALSE)),"Produto não cadastrado",VLOOKUP(A1419,'Controle de Estoque'!A:I,2,FALSE)))</f>
        <v/>
      </c>
      <c r="H1419" s="16" t="str">
        <f>IF(ISERROR(VLOOKUP(A1419,'Controle de Estoque'!A:I,1,FALSE)),"",VLOOKUP(A1419,'Controle de Estoque'!A:I,3,FALSE))</f>
        <v/>
      </c>
      <c r="I1419" s="254"/>
      <c r="J1419" s="255" t="str">
        <f t="shared" si="65"/>
        <v>A</v>
      </c>
      <c r="K1419" s="255">
        <f t="shared" si="66"/>
        <v>0</v>
      </c>
    </row>
    <row r="1420" spans="1:11" x14ac:dyDescent="0.25">
      <c r="A1420" s="231"/>
      <c r="B1420" s="203"/>
      <c r="C1420" s="176"/>
      <c r="D1420" s="176"/>
      <c r="E1420" s="222" t="str">
        <f>IF(ISERROR(VLOOKUP(A1420,'Controle de Estoque'!A:H,1,FALSE)),"",VLOOKUP(A1420,'Controle de Estoque'!A:H,4,FALSE))</f>
        <v/>
      </c>
      <c r="F1420" s="195"/>
      <c r="G1420" s="16" t="str">
        <f>IF(ISBLANK(A1420),"",IF(ISERROR(VLOOKUP(A1420,'Controle de Estoque'!A:I,1,FALSE)),"Produto não cadastrado",VLOOKUP(A1420,'Controle de Estoque'!A:I,2,FALSE)))</f>
        <v/>
      </c>
      <c r="H1420" s="16" t="str">
        <f>IF(ISERROR(VLOOKUP(A1420,'Controle de Estoque'!A:I,1,FALSE)),"",VLOOKUP(A1420,'Controle de Estoque'!A:I,3,FALSE))</f>
        <v/>
      </c>
      <c r="I1420" s="254"/>
      <c r="J1420" s="255" t="str">
        <f t="shared" si="65"/>
        <v>A</v>
      </c>
      <c r="K1420" s="255">
        <f t="shared" si="66"/>
        <v>0</v>
      </c>
    </row>
    <row r="1421" spans="1:11" x14ac:dyDescent="0.25">
      <c r="A1421" s="231"/>
      <c r="B1421" s="203"/>
      <c r="C1421" s="176"/>
      <c r="D1421" s="176"/>
      <c r="E1421" s="222" t="str">
        <f>IF(ISERROR(VLOOKUP(A1421,'Controle de Estoque'!A:H,1,FALSE)),"",VLOOKUP(A1421,'Controle de Estoque'!A:H,4,FALSE))</f>
        <v/>
      </c>
      <c r="F1421" s="195"/>
      <c r="G1421" s="16" t="str">
        <f>IF(ISBLANK(A1421),"",IF(ISERROR(VLOOKUP(A1421,'Controle de Estoque'!A:I,1,FALSE)),"Produto não cadastrado",VLOOKUP(A1421,'Controle de Estoque'!A:I,2,FALSE)))</f>
        <v/>
      </c>
      <c r="H1421" s="16" t="str">
        <f>IF(ISERROR(VLOOKUP(A1421,'Controle de Estoque'!A:I,1,FALSE)),"",VLOOKUP(A1421,'Controle de Estoque'!A:I,3,FALSE))</f>
        <v/>
      </c>
      <c r="I1421" s="254"/>
      <c r="J1421" s="255" t="str">
        <f t="shared" ref="J1421:J1484" si="67">IF(M1421&lt;=0.8,"A",IF(M1421&lt;=0.95,"B","C"))</f>
        <v>A</v>
      </c>
      <c r="K1421" s="255">
        <f t="shared" ref="K1421:K1484" si="68">SUMIF($A:$A,A1421,$C:$C)</f>
        <v>0</v>
      </c>
    </row>
    <row r="1422" spans="1:11" x14ac:dyDescent="0.25">
      <c r="A1422" s="231"/>
      <c r="B1422" s="203"/>
      <c r="C1422" s="176"/>
      <c r="D1422" s="176"/>
      <c r="E1422" s="222" t="str">
        <f>IF(ISERROR(VLOOKUP(A1422,'Controle de Estoque'!A:H,1,FALSE)),"",VLOOKUP(A1422,'Controle de Estoque'!A:H,4,FALSE))</f>
        <v/>
      </c>
      <c r="F1422" s="195"/>
      <c r="G1422" s="16" t="str">
        <f>IF(ISBLANK(A1422),"",IF(ISERROR(VLOOKUP(A1422,'Controle de Estoque'!A:I,1,FALSE)),"Produto não cadastrado",VLOOKUP(A1422,'Controle de Estoque'!A:I,2,FALSE)))</f>
        <v/>
      </c>
      <c r="H1422" s="16" t="str">
        <f>IF(ISERROR(VLOOKUP(A1422,'Controle de Estoque'!A:I,1,FALSE)),"",VLOOKUP(A1422,'Controle de Estoque'!A:I,3,FALSE))</f>
        <v/>
      </c>
      <c r="I1422" s="254"/>
      <c r="J1422" s="255" t="str">
        <f t="shared" si="67"/>
        <v>A</v>
      </c>
      <c r="K1422" s="255">
        <f t="shared" si="68"/>
        <v>0</v>
      </c>
    </row>
    <row r="1423" spans="1:11" x14ac:dyDescent="0.25">
      <c r="A1423" s="231"/>
      <c r="B1423" s="203"/>
      <c r="C1423" s="176"/>
      <c r="D1423" s="176"/>
      <c r="E1423" s="222" t="str">
        <f>IF(ISERROR(VLOOKUP(A1423,'Controle de Estoque'!A:H,1,FALSE)),"",VLOOKUP(A1423,'Controle de Estoque'!A:H,4,FALSE))</f>
        <v/>
      </c>
      <c r="F1423" s="195"/>
      <c r="G1423" s="16" t="str">
        <f>IF(ISBLANK(A1423),"",IF(ISERROR(VLOOKUP(A1423,'Controle de Estoque'!A:I,1,FALSE)),"Produto não cadastrado",VLOOKUP(A1423,'Controle de Estoque'!A:I,2,FALSE)))</f>
        <v/>
      </c>
      <c r="H1423" s="16" t="str">
        <f>IF(ISERROR(VLOOKUP(A1423,'Controle de Estoque'!A:I,1,FALSE)),"",VLOOKUP(A1423,'Controle de Estoque'!A:I,3,FALSE))</f>
        <v/>
      </c>
      <c r="I1423" s="254"/>
      <c r="J1423" s="255" t="str">
        <f t="shared" si="67"/>
        <v>A</v>
      </c>
      <c r="K1423" s="255">
        <f t="shared" si="68"/>
        <v>0</v>
      </c>
    </row>
    <row r="1424" spans="1:11" x14ac:dyDescent="0.25">
      <c r="A1424" s="231"/>
      <c r="B1424" s="203"/>
      <c r="C1424" s="176"/>
      <c r="D1424" s="176"/>
      <c r="E1424" s="222" t="str">
        <f>IF(ISERROR(VLOOKUP(A1424,'Controle de Estoque'!A:H,1,FALSE)),"",VLOOKUP(A1424,'Controle de Estoque'!A:H,4,FALSE))</f>
        <v/>
      </c>
      <c r="F1424" s="195"/>
      <c r="G1424" s="16" t="str">
        <f>IF(ISBLANK(A1424),"",IF(ISERROR(VLOOKUP(A1424,'Controle de Estoque'!A:I,1,FALSE)),"Produto não cadastrado",VLOOKUP(A1424,'Controle de Estoque'!A:I,2,FALSE)))</f>
        <v/>
      </c>
      <c r="H1424" s="16" t="str">
        <f>IF(ISERROR(VLOOKUP(A1424,'Controle de Estoque'!A:I,1,FALSE)),"",VLOOKUP(A1424,'Controle de Estoque'!A:I,3,FALSE))</f>
        <v/>
      </c>
      <c r="I1424" s="254"/>
      <c r="J1424" s="255" t="str">
        <f t="shared" si="67"/>
        <v>A</v>
      </c>
      <c r="K1424" s="255">
        <f t="shared" si="68"/>
        <v>0</v>
      </c>
    </row>
    <row r="1425" spans="1:11" x14ac:dyDescent="0.25">
      <c r="A1425" s="231"/>
      <c r="B1425" s="203"/>
      <c r="C1425" s="176"/>
      <c r="D1425" s="176"/>
      <c r="E1425" s="222" t="str">
        <f>IF(ISERROR(VLOOKUP(A1425,'Controle de Estoque'!A:H,1,FALSE)),"",VLOOKUP(A1425,'Controle de Estoque'!A:H,4,FALSE))</f>
        <v/>
      </c>
      <c r="F1425" s="195"/>
      <c r="G1425" s="16" t="str">
        <f>IF(ISBLANK(A1425),"",IF(ISERROR(VLOOKUP(A1425,'Controle de Estoque'!A:I,1,FALSE)),"Produto não cadastrado",VLOOKUP(A1425,'Controle de Estoque'!A:I,2,FALSE)))</f>
        <v/>
      </c>
      <c r="H1425" s="16" t="str">
        <f>IF(ISERROR(VLOOKUP(A1425,'Controle de Estoque'!A:I,1,FALSE)),"",VLOOKUP(A1425,'Controle de Estoque'!A:I,3,FALSE))</f>
        <v/>
      </c>
      <c r="I1425" s="254"/>
      <c r="J1425" s="255" t="str">
        <f t="shared" si="67"/>
        <v>A</v>
      </c>
      <c r="K1425" s="255">
        <f t="shared" si="68"/>
        <v>0</v>
      </c>
    </row>
    <row r="1426" spans="1:11" x14ac:dyDescent="0.25">
      <c r="A1426" s="231"/>
      <c r="B1426" s="203"/>
      <c r="C1426" s="176"/>
      <c r="D1426" s="176"/>
      <c r="E1426" s="222" t="str">
        <f>IF(ISERROR(VLOOKUP(A1426,'Controle de Estoque'!A:H,1,FALSE)),"",VLOOKUP(A1426,'Controle de Estoque'!A:H,4,FALSE))</f>
        <v/>
      </c>
      <c r="F1426" s="195"/>
      <c r="G1426" s="16" t="str">
        <f>IF(ISBLANK(A1426),"",IF(ISERROR(VLOOKUP(A1426,'Controle de Estoque'!A:I,1,FALSE)),"Produto não cadastrado",VLOOKUP(A1426,'Controle de Estoque'!A:I,2,FALSE)))</f>
        <v/>
      </c>
      <c r="H1426" s="16" t="str">
        <f>IF(ISERROR(VLOOKUP(A1426,'Controle de Estoque'!A:I,1,FALSE)),"",VLOOKUP(A1426,'Controle de Estoque'!A:I,3,FALSE))</f>
        <v/>
      </c>
      <c r="I1426" s="254"/>
      <c r="J1426" s="255" t="str">
        <f t="shared" si="67"/>
        <v>A</v>
      </c>
      <c r="K1426" s="255">
        <f t="shared" si="68"/>
        <v>0</v>
      </c>
    </row>
    <row r="1427" spans="1:11" x14ac:dyDescent="0.25">
      <c r="A1427" s="231"/>
      <c r="B1427" s="203"/>
      <c r="C1427" s="176"/>
      <c r="D1427" s="176"/>
      <c r="E1427" s="222" t="str">
        <f>IF(ISERROR(VLOOKUP(A1427,'Controle de Estoque'!A:H,1,FALSE)),"",VLOOKUP(A1427,'Controle de Estoque'!A:H,4,FALSE))</f>
        <v/>
      </c>
      <c r="F1427" s="195"/>
      <c r="G1427" s="16" t="str">
        <f>IF(ISBLANK(A1427),"",IF(ISERROR(VLOOKUP(A1427,'Controle de Estoque'!A:I,1,FALSE)),"Produto não cadastrado",VLOOKUP(A1427,'Controle de Estoque'!A:I,2,FALSE)))</f>
        <v/>
      </c>
      <c r="H1427" s="16" t="str">
        <f>IF(ISERROR(VLOOKUP(A1427,'Controle de Estoque'!A:I,1,FALSE)),"",VLOOKUP(A1427,'Controle de Estoque'!A:I,3,FALSE))</f>
        <v/>
      </c>
      <c r="I1427" s="254"/>
      <c r="J1427" s="255" t="str">
        <f t="shared" si="67"/>
        <v>A</v>
      </c>
      <c r="K1427" s="255">
        <f t="shared" si="68"/>
        <v>0</v>
      </c>
    </row>
    <row r="1428" spans="1:11" x14ac:dyDescent="0.25">
      <c r="A1428" s="231"/>
      <c r="B1428" s="203"/>
      <c r="C1428" s="176"/>
      <c r="D1428" s="176"/>
      <c r="E1428" s="222" t="str">
        <f>IF(ISERROR(VLOOKUP(A1428,'Controle de Estoque'!A:H,1,FALSE)),"",VLOOKUP(A1428,'Controle de Estoque'!A:H,4,FALSE))</f>
        <v/>
      </c>
      <c r="F1428" s="195"/>
      <c r="G1428" s="16" t="str">
        <f>IF(ISBLANK(A1428),"",IF(ISERROR(VLOOKUP(A1428,'Controle de Estoque'!A:I,1,FALSE)),"Produto não cadastrado",VLOOKUP(A1428,'Controle de Estoque'!A:I,2,FALSE)))</f>
        <v/>
      </c>
      <c r="H1428" s="16" t="str">
        <f>IF(ISERROR(VLOOKUP(A1428,'Controle de Estoque'!A:I,1,FALSE)),"",VLOOKUP(A1428,'Controle de Estoque'!A:I,3,FALSE))</f>
        <v/>
      </c>
      <c r="I1428" s="254"/>
      <c r="J1428" s="255" t="str">
        <f t="shared" si="67"/>
        <v>A</v>
      </c>
      <c r="K1428" s="255">
        <f t="shared" si="68"/>
        <v>0</v>
      </c>
    </row>
    <row r="1429" spans="1:11" x14ac:dyDescent="0.25">
      <c r="A1429" s="231"/>
      <c r="B1429" s="203"/>
      <c r="C1429" s="176"/>
      <c r="D1429" s="176"/>
      <c r="E1429" s="222" t="str">
        <f>IF(ISERROR(VLOOKUP(A1429,'Controle de Estoque'!A:H,1,FALSE)),"",VLOOKUP(A1429,'Controle de Estoque'!A:H,4,FALSE))</f>
        <v/>
      </c>
      <c r="F1429" s="195"/>
      <c r="G1429" s="16" t="str">
        <f>IF(ISBLANK(A1429),"",IF(ISERROR(VLOOKUP(A1429,'Controle de Estoque'!A:I,1,FALSE)),"Produto não cadastrado",VLOOKUP(A1429,'Controle de Estoque'!A:I,2,FALSE)))</f>
        <v/>
      </c>
      <c r="H1429" s="16" t="str">
        <f>IF(ISERROR(VLOOKUP(A1429,'Controle de Estoque'!A:I,1,FALSE)),"",VLOOKUP(A1429,'Controle de Estoque'!A:I,3,FALSE))</f>
        <v/>
      </c>
      <c r="I1429" s="254"/>
      <c r="J1429" s="255" t="str">
        <f t="shared" si="67"/>
        <v>A</v>
      </c>
      <c r="K1429" s="255">
        <f t="shared" si="68"/>
        <v>0</v>
      </c>
    </row>
    <row r="1430" spans="1:11" x14ac:dyDescent="0.25">
      <c r="A1430" s="231"/>
      <c r="B1430" s="203"/>
      <c r="C1430" s="176"/>
      <c r="D1430" s="176"/>
      <c r="E1430" s="222" t="str">
        <f>IF(ISERROR(VLOOKUP(A1430,'Controle de Estoque'!A:H,1,FALSE)),"",VLOOKUP(A1430,'Controle de Estoque'!A:H,4,FALSE))</f>
        <v/>
      </c>
      <c r="F1430" s="195"/>
      <c r="G1430" s="16" t="str">
        <f>IF(ISBLANK(A1430),"",IF(ISERROR(VLOOKUP(A1430,'Controle de Estoque'!A:I,1,FALSE)),"Produto não cadastrado",VLOOKUP(A1430,'Controle de Estoque'!A:I,2,FALSE)))</f>
        <v/>
      </c>
      <c r="H1430" s="16" t="str">
        <f>IF(ISERROR(VLOOKUP(A1430,'Controle de Estoque'!A:I,1,FALSE)),"",VLOOKUP(A1430,'Controle de Estoque'!A:I,3,FALSE))</f>
        <v/>
      </c>
      <c r="I1430" s="254"/>
      <c r="J1430" s="255" t="str">
        <f t="shared" si="67"/>
        <v>A</v>
      </c>
      <c r="K1430" s="255">
        <f t="shared" si="68"/>
        <v>0</v>
      </c>
    </row>
    <row r="1431" spans="1:11" x14ac:dyDescent="0.25">
      <c r="A1431" s="231"/>
      <c r="B1431" s="203"/>
      <c r="C1431" s="176"/>
      <c r="D1431" s="176"/>
      <c r="E1431" s="222" t="str">
        <f>IF(ISERROR(VLOOKUP(A1431,'Controle de Estoque'!A:H,1,FALSE)),"",VLOOKUP(A1431,'Controle de Estoque'!A:H,4,FALSE))</f>
        <v/>
      </c>
      <c r="F1431" s="195"/>
      <c r="G1431" s="16" t="str">
        <f>IF(ISBLANK(A1431),"",IF(ISERROR(VLOOKUP(A1431,'Controle de Estoque'!A:I,1,FALSE)),"Produto não cadastrado",VLOOKUP(A1431,'Controle de Estoque'!A:I,2,FALSE)))</f>
        <v/>
      </c>
      <c r="H1431" s="16" t="str">
        <f>IF(ISERROR(VLOOKUP(A1431,'Controle de Estoque'!A:I,1,FALSE)),"",VLOOKUP(A1431,'Controle de Estoque'!A:I,3,FALSE))</f>
        <v/>
      </c>
      <c r="I1431" s="254"/>
      <c r="J1431" s="255" t="str">
        <f t="shared" si="67"/>
        <v>A</v>
      </c>
      <c r="K1431" s="255">
        <f t="shared" si="68"/>
        <v>0</v>
      </c>
    </row>
    <row r="1432" spans="1:11" x14ac:dyDescent="0.25">
      <c r="A1432" s="231"/>
      <c r="B1432" s="203"/>
      <c r="C1432" s="176"/>
      <c r="D1432" s="176"/>
      <c r="E1432" s="222" t="str">
        <f>IF(ISERROR(VLOOKUP(A1432,'Controle de Estoque'!A:H,1,FALSE)),"",VLOOKUP(A1432,'Controle de Estoque'!A:H,4,FALSE))</f>
        <v/>
      </c>
      <c r="F1432" s="195"/>
      <c r="G1432" s="16" t="str">
        <f>IF(ISBLANK(A1432),"",IF(ISERROR(VLOOKUP(A1432,'Controle de Estoque'!A:I,1,FALSE)),"Produto não cadastrado",VLOOKUP(A1432,'Controle de Estoque'!A:I,2,FALSE)))</f>
        <v/>
      </c>
      <c r="H1432" s="16" t="str">
        <f>IF(ISERROR(VLOOKUP(A1432,'Controle de Estoque'!A:I,1,FALSE)),"",VLOOKUP(A1432,'Controle de Estoque'!A:I,3,FALSE))</f>
        <v/>
      </c>
      <c r="I1432" s="254"/>
      <c r="J1432" s="255" t="str">
        <f t="shared" si="67"/>
        <v>A</v>
      </c>
      <c r="K1432" s="255">
        <f t="shared" si="68"/>
        <v>0</v>
      </c>
    </row>
    <row r="1433" spans="1:11" x14ac:dyDescent="0.25">
      <c r="A1433" s="231"/>
      <c r="B1433" s="203"/>
      <c r="C1433" s="176"/>
      <c r="D1433" s="176"/>
      <c r="E1433" s="222" t="str">
        <f>IF(ISERROR(VLOOKUP(A1433,'Controle de Estoque'!A:H,1,FALSE)),"",VLOOKUP(A1433,'Controle de Estoque'!A:H,4,FALSE))</f>
        <v/>
      </c>
      <c r="F1433" s="195"/>
      <c r="G1433" s="16" t="str">
        <f>IF(ISBLANK(A1433),"",IF(ISERROR(VLOOKUP(A1433,'Controle de Estoque'!A:I,1,FALSE)),"Produto não cadastrado",VLOOKUP(A1433,'Controle de Estoque'!A:I,2,FALSE)))</f>
        <v/>
      </c>
      <c r="H1433" s="16" t="str">
        <f>IF(ISERROR(VLOOKUP(A1433,'Controle de Estoque'!A:I,1,FALSE)),"",VLOOKUP(A1433,'Controle de Estoque'!A:I,3,FALSE))</f>
        <v/>
      </c>
      <c r="I1433" s="254"/>
      <c r="J1433" s="255" t="str">
        <f t="shared" si="67"/>
        <v>A</v>
      </c>
      <c r="K1433" s="255">
        <f t="shared" si="68"/>
        <v>0</v>
      </c>
    </row>
    <row r="1434" spans="1:11" x14ac:dyDescent="0.25">
      <c r="A1434" s="231"/>
      <c r="B1434" s="203"/>
      <c r="C1434" s="176"/>
      <c r="D1434" s="176"/>
      <c r="E1434" s="222" t="str">
        <f>IF(ISERROR(VLOOKUP(A1434,'Controle de Estoque'!A:H,1,FALSE)),"",VLOOKUP(A1434,'Controle de Estoque'!A:H,4,FALSE))</f>
        <v/>
      </c>
      <c r="F1434" s="195"/>
      <c r="G1434" s="16" t="str">
        <f>IF(ISBLANK(A1434),"",IF(ISERROR(VLOOKUP(A1434,'Controle de Estoque'!A:I,1,FALSE)),"Produto não cadastrado",VLOOKUP(A1434,'Controle de Estoque'!A:I,2,FALSE)))</f>
        <v/>
      </c>
      <c r="H1434" s="16" t="str">
        <f>IF(ISERROR(VLOOKUP(A1434,'Controle de Estoque'!A:I,1,FALSE)),"",VLOOKUP(A1434,'Controle de Estoque'!A:I,3,FALSE))</f>
        <v/>
      </c>
      <c r="I1434" s="254"/>
      <c r="J1434" s="255" t="str">
        <f t="shared" si="67"/>
        <v>A</v>
      </c>
      <c r="K1434" s="255">
        <f t="shared" si="68"/>
        <v>0</v>
      </c>
    </row>
    <row r="1435" spans="1:11" x14ac:dyDescent="0.25">
      <c r="A1435" s="231"/>
      <c r="B1435" s="203"/>
      <c r="C1435" s="176"/>
      <c r="D1435" s="176"/>
      <c r="E1435" s="222" t="str">
        <f>IF(ISERROR(VLOOKUP(A1435,'Controle de Estoque'!A:H,1,FALSE)),"",VLOOKUP(A1435,'Controle de Estoque'!A:H,4,FALSE))</f>
        <v/>
      </c>
      <c r="F1435" s="195"/>
      <c r="G1435" s="16" t="str">
        <f>IF(ISBLANK(A1435),"",IF(ISERROR(VLOOKUP(A1435,'Controle de Estoque'!A:I,1,FALSE)),"Produto não cadastrado",VLOOKUP(A1435,'Controle de Estoque'!A:I,2,FALSE)))</f>
        <v/>
      </c>
      <c r="H1435" s="16" t="str">
        <f>IF(ISERROR(VLOOKUP(A1435,'Controle de Estoque'!A:I,1,FALSE)),"",VLOOKUP(A1435,'Controle de Estoque'!A:I,3,FALSE))</f>
        <v/>
      </c>
      <c r="I1435" s="254"/>
      <c r="J1435" s="255" t="str">
        <f t="shared" si="67"/>
        <v>A</v>
      </c>
      <c r="K1435" s="255">
        <f t="shared" si="68"/>
        <v>0</v>
      </c>
    </row>
    <row r="1436" spans="1:11" x14ac:dyDescent="0.25">
      <c r="A1436" s="231"/>
      <c r="B1436" s="203"/>
      <c r="C1436" s="176"/>
      <c r="D1436" s="176"/>
      <c r="E1436" s="222" t="str">
        <f>IF(ISERROR(VLOOKUP(A1436,'Controle de Estoque'!A:H,1,FALSE)),"",VLOOKUP(A1436,'Controle de Estoque'!A:H,4,FALSE))</f>
        <v/>
      </c>
      <c r="F1436" s="195"/>
      <c r="G1436" s="16" t="str">
        <f>IF(ISBLANK(A1436),"",IF(ISERROR(VLOOKUP(A1436,'Controle de Estoque'!A:I,1,FALSE)),"Produto não cadastrado",VLOOKUP(A1436,'Controle de Estoque'!A:I,2,FALSE)))</f>
        <v/>
      </c>
      <c r="H1436" s="16" t="str">
        <f>IF(ISERROR(VLOOKUP(A1436,'Controle de Estoque'!A:I,1,FALSE)),"",VLOOKUP(A1436,'Controle de Estoque'!A:I,3,FALSE))</f>
        <v/>
      </c>
      <c r="I1436" s="254"/>
      <c r="J1436" s="255" t="str">
        <f t="shared" si="67"/>
        <v>A</v>
      </c>
      <c r="K1436" s="255">
        <f t="shared" si="68"/>
        <v>0</v>
      </c>
    </row>
    <row r="1437" spans="1:11" x14ac:dyDescent="0.25">
      <c r="A1437" s="231"/>
      <c r="B1437" s="203"/>
      <c r="C1437" s="176"/>
      <c r="D1437" s="176"/>
      <c r="E1437" s="222" t="str">
        <f>IF(ISERROR(VLOOKUP(A1437,'Controle de Estoque'!A:H,1,FALSE)),"",VLOOKUP(A1437,'Controle de Estoque'!A:H,4,FALSE))</f>
        <v/>
      </c>
      <c r="F1437" s="195"/>
      <c r="G1437" s="16" t="str">
        <f>IF(ISBLANK(A1437),"",IF(ISERROR(VLOOKUP(A1437,'Controle de Estoque'!A:I,1,FALSE)),"Produto não cadastrado",VLOOKUP(A1437,'Controle de Estoque'!A:I,2,FALSE)))</f>
        <v/>
      </c>
      <c r="H1437" s="16" t="str">
        <f>IF(ISERROR(VLOOKUP(A1437,'Controle de Estoque'!A:I,1,FALSE)),"",VLOOKUP(A1437,'Controle de Estoque'!A:I,3,FALSE))</f>
        <v/>
      </c>
      <c r="I1437" s="254"/>
      <c r="J1437" s="255" t="str">
        <f t="shared" si="67"/>
        <v>A</v>
      </c>
      <c r="K1437" s="255">
        <f t="shared" si="68"/>
        <v>0</v>
      </c>
    </row>
    <row r="1438" spans="1:11" x14ac:dyDescent="0.25">
      <c r="A1438" s="231"/>
      <c r="B1438" s="203"/>
      <c r="C1438" s="176"/>
      <c r="D1438" s="176"/>
      <c r="E1438" s="222" t="str">
        <f>IF(ISERROR(VLOOKUP(A1438,'Controle de Estoque'!A:H,1,FALSE)),"",VLOOKUP(A1438,'Controle de Estoque'!A:H,4,FALSE))</f>
        <v/>
      </c>
      <c r="F1438" s="195"/>
      <c r="G1438" s="16" t="str">
        <f>IF(ISBLANK(A1438),"",IF(ISERROR(VLOOKUP(A1438,'Controle de Estoque'!A:I,1,FALSE)),"Produto não cadastrado",VLOOKUP(A1438,'Controle de Estoque'!A:I,2,FALSE)))</f>
        <v/>
      </c>
      <c r="H1438" s="16" t="str">
        <f>IF(ISERROR(VLOOKUP(A1438,'Controle de Estoque'!A:I,1,FALSE)),"",VLOOKUP(A1438,'Controle de Estoque'!A:I,3,FALSE))</f>
        <v/>
      </c>
      <c r="I1438" s="254"/>
      <c r="J1438" s="255" t="str">
        <f t="shared" si="67"/>
        <v>A</v>
      </c>
      <c r="K1438" s="255">
        <f t="shared" si="68"/>
        <v>0</v>
      </c>
    </row>
    <row r="1439" spans="1:11" x14ac:dyDescent="0.25">
      <c r="A1439" s="231"/>
      <c r="B1439" s="203"/>
      <c r="C1439" s="176"/>
      <c r="D1439" s="176"/>
      <c r="E1439" s="222" t="str">
        <f>IF(ISERROR(VLOOKUP(A1439,'Controle de Estoque'!A:H,1,FALSE)),"",VLOOKUP(A1439,'Controle de Estoque'!A:H,4,FALSE))</f>
        <v/>
      </c>
      <c r="F1439" s="195"/>
      <c r="G1439" s="16" t="str">
        <f>IF(ISBLANK(A1439),"",IF(ISERROR(VLOOKUP(A1439,'Controle de Estoque'!A:I,1,FALSE)),"Produto não cadastrado",VLOOKUP(A1439,'Controle de Estoque'!A:I,2,FALSE)))</f>
        <v/>
      </c>
      <c r="H1439" s="16" t="str">
        <f>IF(ISERROR(VLOOKUP(A1439,'Controle de Estoque'!A:I,1,FALSE)),"",VLOOKUP(A1439,'Controle de Estoque'!A:I,3,FALSE))</f>
        <v/>
      </c>
      <c r="I1439" s="254"/>
      <c r="J1439" s="255" t="str">
        <f t="shared" si="67"/>
        <v>A</v>
      </c>
      <c r="K1439" s="255">
        <f t="shared" si="68"/>
        <v>0</v>
      </c>
    </row>
    <row r="1440" spans="1:11" x14ac:dyDescent="0.25">
      <c r="A1440" s="231"/>
      <c r="B1440" s="203"/>
      <c r="C1440" s="176"/>
      <c r="D1440" s="176"/>
      <c r="E1440" s="222" t="str">
        <f>IF(ISERROR(VLOOKUP(A1440,'Controle de Estoque'!A:H,1,FALSE)),"",VLOOKUP(A1440,'Controle de Estoque'!A:H,4,FALSE))</f>
        <v/>
      </c>
      <c r="F1440" s="195"/>
      <c r="G1440" s="16" t="str">
        <f>IF(ISBLANK(A1440),"",IF(ISERROR(VLOOKUP(A1440,'Controle de Estoque'!A:I,1,FALSE)),"Produto não cadastrado",VLOOKUP(A1440,'Controle de Estoque'!A:I,2,FALSE)))</f>
        <v/>
      </c>
      <c r="H1440" s="16" t="str">
        <f>IF(ISERROR(VLOOKUP(A1440,'Controle de Estoque'!A:I,1,FALSE)),"",VLOOKUP(A1440,'Controle de Estoque'!A:I,3,FALSE))</f>
        <v/>
      </c>
      <c r="I1440" s="254"/>
      <c r="J1440" s="255" t="str">
        <f t="shared" si="67"/>
        <v>A</v>
      </c>
      <c r="K1440" s="255">
        <f t="shared" si="68"/>
        <v>0</v>
      </c>
    </row>
    <row r="1441" spans="1:11" x14ac:dyDescent="0.25">
      <c r="A1441" s="231"/>
      <c r="B1441" s="203"/>
      <c r="C1441" s="176"/>
      <c r="D1441" s="176"/>
      <c r="E1441" s="222" t="str">
        <f>IF(ISERROR(VLOOKUP(A1441,'Controle de Estoque'!A:H,1,FALSE)),"",VLOOKUP(A1441,'Controle de Estoque'!A:H,4,FALSE))</f>
        <v/>
      </c>
      <c r="F1441" s="195"/>
      <c r="G1441" s="16" t="str">
        <f>IF(ISBLANK(A1441),"",IF(ISERROR(VLOOKUP(A1441,'Controle de Estoque'!A:I,1,FALSE)),"Produto não cadastrado",VLOOKUP(A1441,'Controle de Estoque'!A:I,2,FALSE)))</f>
        <v/>
      </c>
      <c r="H1441" s="16" t="str">
        <f>IF(ISERROR(VLOOKUP(A1441,'Controle de Estoque'!A:I,1,FALSE)),"",VLOOKUP(A1441,'Controle de Estoque'!A:I,3,FALSE))</f>
        <v/>
      </c>
      <c r="I1441" s="254"/>
      <c r="J1441" s="255" t="str">
        <f t="shared" si="67"/>
        <v>A</v>
      </c>
      <c r="K1441" s="255">
        <f t="shared" si="68"/>
        <v>0</v>
      </c>
    </row>
    <row r="1442" spans="1:11" x14ac:dyDescent="0.25">
      <c r="A1442" s="231"/>
      <c r="B1442" s="203"/>
      <c r="C1442" s="176"/>
      <c r="D1442" s="176"/>
      <c r="E1442" s="222" t="str">
        <f>IF(ISERROR(VLOOKUP(A1442,'Controle de Estoque'!A:H,1,FALSE)),"",VLOOKUP(A1442,'Controle de Estoque'!A:H,4,FALSE))</f>
        <v/>
      </c>
      <c r="F1442" s="195"/>
      <c r="G1442" s="16" t="str">
        <f>IF(ISBLANK(A1442),"",IF(ISERROR(VLOOKUP(A1442,'Controle de Estoque'!A:I,1,FALSE)),"Produto não cadastrado",VLOOKUP(A1442,'Controle de Estoque'!A:I,2,FALSE)))</f>
        <v/>
      </c>
      <c r="H1442" s="16" t="str">
        <f>IF(ISERROR(VLOOKUP(A1442,'Controle de Estoque'!A:I,1,FALSE)),"",VLOOKUP(A1442,'Controle de Estoque'!A:I,3,FALSE))</f>
        <v/>
      </c>
      <c r="I1442" s="254"/>
      <c r="J1442" s="255" t="str">
        <f t="shared" si="67"/>
        <v>A</v>
      </c>
      <c r="K1442" s="255">
        <f t="shared" si="68"/>
        <v>0</v>
      </c>
    </row>
    <row r="1443" spans="1:11" x14ac:dyDescent="0.25">
      <c r="A1443" s="231"/>
      <c r="B1443" s="203"/>
      <c r="C1443" s="176"/>
      <c r="D1443" s="176"/>
      <c r="E1443" s="222" t="str">
        <f>IF(ISERROR(VLOOKUP(A1443,'Controle de Estoque'!A:H,1,FALSE)),"",VLOOKUP(A1443,'Controle de Estoque'!A:H,4,FALSE))</f>
        <v/>
      </c>
      <c r="F1443" s="195"/>
      <c r="G1443" s="16" t="str">
        <f>IF(ISBLANK(A1443),"",IF(ISERROR(VLOOKUP(A1443,'Controle de Estoque'!A:I,1,FALSE)),"Produto não cadastrado",VLOOKUP(A1443,'Controle de Estoque'!A:I,2,FALSE)))</f>
        <v/>
      </c>
      <c r="H1443" s="16" t="str">
        <f>IF(ISERROR(VLOOKUP(A1443,'Controle de Estoque'!A:I,1,FALSE)),"",VLOOKUP(A1443,'Controle de Estoque'!A:I,3,FALSE))</f>
        <v/>
      </c>
      <c r="I1443" s="254"/>
      <c r="J1443" s="255" t="str">
        <f t="shared" si="67"/>
        <v>A</v>
      </c>
      <c r="K1443" s="255">
        <f t="shared" si="68"/>
        <v>0</v>
      </c>
    </row>
    <row r="1444" spans="1:11" x14ac:dyDescent="0.25">
      <c r="A1444" s="231"/>
      <c r="B1444" s="203"/>
      <c r="C1444" s="176"/>
      <c r="D1444" s="176"/>
      <c r="E1444" s="222" t="str">
        <f>IF(ISERROR(VLOOKUP(A1444,'Controle de Estoque'!A:H,1,FALSE)),"",VLOOKUP(A1444,'Controle de Estoque'!A:H,4,FALSE))</f>
        <v/>
      </c>
      <c r="F1444" s="195"/>
      <c r="G1444" s="16" t="str">
        <f>IF(ISBLANK(A1444),"",IF(ISERROR(VLOOKUP(A1444,'Controle de Estoque'!A:I,1,FALSE)),"Produto não cadastrado",VLOOKUP(A1444,'Controle de Estoque'!A:I,2,FALSE)))</f>
        <v/>
      </c>
      <c r="H1444" s="16" t="str">
        <f>IF(ISERROR(VLOOKUP(A1444,'Controle de Estoque'!A:I,1,FALSE)),"",VLOOKUP(A1444,'Controle de Estoque'!A:I,3,FALSE))</f>
        <v/>
      </c>
      <c r="I1444" s="254"/>
      <c r="J1444" s="255" t="str">
        <f t="shared" si="67"/>
        <v>A</v>
      </c>
      <c r="K1444" s="255">
        <f t="shared" si="68"/>
        <v>0</v>
      </c>
    </row>
    <row r="1445" spans="1:11" x14ac:dyDescent="0.25">
      <c r="A1445" s="231"/>
      <c r="B1445" s="203"/>
      <c r="C1445" s="176"/>
      <c r="D1445" s="176"/>
      <c r="E1445" s="222" t="str">
        <f>IF(ISERROR(VLOOKUP(A1445,'Controle de Estoque'!A:H,1,FALSE)),"",VLOOKUP(A1445,'Controle de Estoque'!A:H,4,FALSE))</f>
        <v/>
      </c>
      <c r="F1445" s="195"/>
      <c r="G1445" s="16" t="str">
        <f>IF(ISBLANK(A1445),"",IF(ISERROR(VLOOKUP(A1445,'Controle de Estoque'!A:I,1,FALSE)),"Produto não cadastrado",VLOOKUP(A1445,'Controle de Estoque'!A:I,2,FALSE)))</f>
        <v/>
      </c>
      <c r="H1445" s="16" t="str">
        <f>IF(ISERROR(VLOOKUP(A1445,'Controle de Estoque'!A:I,1,FALSE)),"",VLOOKUP(A1445,'Controle de Estoque'!A:I,3,FALSE))</f>
        <v/>
      </c>
      <c r="I1445" s="254"/>
      <c r="J1445" s="255" t="str">
        <f t="shared" si="67"/>
        <v>A</v>
      </c>
      <c r="K1445" s="255">
        <f t="shared" si="68"/>
        <v>0</v>
      </c>
    </row>
    <row r="1446" spans="1:11" x14ac:dyDescent="0.25">
      <c r="A1446" s="231"/>
      <c r="B1446" s="203"/>
      <c r="C1446" s="176"/>
      <c r="D1446" s="176"/>
      <c r="E1446" s="222" t="str">
        <f>IF(ISERROR(VLOOKUP(A1446,'Controle de Estoque'!A:H,1,FALSE)),"",VLOOKUP(A1446,'Controle de Estoque'!A:H,4,FALSE))</f>
        <v/>
      </c>
      <c r="F1446" s="195"/>
      <c r="G1446" s="16" t="str">
        <f>IF(ISBLANK(A1446),"",IF(ISERROR(VLOOKUP(A1446,'Controle de Estoque'!A:I,1,FALSE)),"Produto não cadastrado",VLOOKUP(A1446,'Controle de Estoque'!A:I,2,FALSE)))</f>
        <v/>
      </c>
      <c r="H1446" s="16" t="str">
        <f>IF(ISERROR(VLOOKUP(A1446,'Controle de Estoque'!A:I,1,FALSE)),"",VLOOKUP(A1446,'Controle de Estoque'!A:I,3,FALSE))</f>
        <v/>
      </c>
      <c r="I1446" s="254"/>
      <c r="J1446" s="255" t="str">
        <f t="shared" si="67"/>
        <v>A</v>
      </c>
      <c r="K1446" s="255">
        <f t="shared" si="68"/>
        <v>0</v>
      </c>
    </row>
    <row r="1447" spans="1:11" x14ac:dyDescent="0.25">
      <c r="A1447" s="231"/>
      <c r="B1447" s="203"/>
      <c r="C1447" s="176"/>
      <c r="D1447" s="176"/>
      <c r="E1447" s="222" t="str">
        <f>IF(ISERROR(VLOOKUP(A1447,'Controle de Estoque'!A:H,1,FALSE)),"",VLOOKUP(A1447,'Controle de Estoque'!A:H,4,FALSE))</f>
        <v/>
      </c>
      <c r="F1447" s="195"/>
      <c r="G1447" s="16" t="str">
        <f>IF(ISBLANK(A1447),"",IF(ISERROR(VLOOKUP(A1447,'Controle de Estoque'!A:I,1,FALSE)),"Produto não cadastrado",VLOOKUP(A1447,'Controle de Estoque'!A:I,2,FALSE)))</f>
        <v/>
      </c>
      <c r="H1447" s="16" t="str">
        <f>IF(ISERROR(VLOOKUP(A1447,'Controle de Estoque'!A:I,1,FALSE)),"",VLOOKUP(A1447,'Controle de Estoque'!A:I,3,FALSE))</f>
        <v/>
      </c>
      <c r="I1447" s="254"/>
      <c r="J1447" s="255" t="str">
        <f t="shared" si="67"/>
        <v>A</v>
      </c>
      <c r="K1447" s="255">
        <f t="shared" si="68"/>
        <v>0</v>
      </c>
    </row>
    <row r="1448" spans="1:11" x14ac:dyDescent="0.25">
      <c r="A1448" s="231"/>
      <c r="B1448" s="203"/>
      <c r="C1448" s="176"/>
      <c r="D1448" s="176"/>
      <c r="E1448" s="222" t="str">
        <f>IF(ISERROR(VLOOKUP(A1448,'Controle de Estoque'!A:H,1,FALSE)),"",VLOOKUP(A1448,'Controle de Estoque'!A:H,4,FALSE))</f>
        <v/>
      </c>
      <c r="F1448" s="195"/>
      <c r="G1448" s="16" t="str">
        <f>IF(ISBLANK(A1448),"",IF(ISERROR(VLOOKUP(A1448,'Controle de Estoque'!A:I,1,FALSE)),"Produto não cadastrado",VLOOKUP(A1448,'Controle de Estoque'!A:I,2,FALSE)))</f>
        <v/>
      </c>
      <c r="H1448" s="16" t="str">
        <f>IF(ISERROR(VLOOKUP(A1448,'Controle de Estoque'!A:I,1,FALSE)),"",VLOOKUP(A1448,'Controle de Estoque'!A:I,3,FALSE))</f>
        <v/>
      </c>
      <c r="I1448" s="254"/>
      <c r="J1448" s="255" t="str">
        <f t="shared" si="67"/>
        <v>A</v>
      </c>
      <c r="K1448" s="255">
        <f t="shared" si="68"/>
        <v>0</v>
      </c>
    </row>
    <row r="1449" spans="1:11" x14ac:dyDescent="0.25">
      <c r="A1449" s="231"/>
      <c r="B1449" s="203"/>
      <c r="C1449" s="176"/>
      <c r="D1449" s="176"/>
      <c r="E1449" s="222" t="str">
        <f>IF(ISERROR(VLOOKUP(A1449,'Controle de Estoque'!A:H,1,FALSE)),"",VLOOKUP(A1449,'Controle de Estoque'!A:H,4,FALSE))</f>
        <v/>
      </c>
      <c r="F1449" s="195"/>
      <c r="G1449" s="16" t="str">
        <f>IF(ISBLANK(A1449),"",IF(ISERROR(VLOOKUP(A1449,'Controle de Estoque'!A:I,1,FALSE)),"Produto não cadastrado",VLOOKUP(A1449,'Controle de Estoque'!A:I,2,FALSE)))</f>
        <v/>
      </c>
      <c r="H1449" s="16" t="str">
        <f>IF(ISERROR(VLOOKUP(A1449,'Controle de Estoque'!A:I,1,FALSE)),"",VLOOKUP(A1449,'Controle de Estoque'!A:I,3,FALSE))</f>
        <v/>
      </c>
      <c r="I1449" s="254"/>
      <c r="J1449" s="255" t="str">
        <f t="shared" si="67"/>
        <v>A</v>
      </c>
      <c r="K1449" s="255">
        <f t="shared" si="68"/>
        <v>0</v>
      </c>
    </row>
    <row r="1450" spans="1:11" x14ac:dyDescent="0.25">
      <c r="A1450" s="231"/>
      <c r="B1450" s="203"/>
      <c r="C1450" s="176"/>
      <c r="D1450" s="176"/>
      <c r="E1450" s="222" t="str">
        <f>IF(ISERROR(VLOOKUP(A1450,'Controle de Estoque'!A:H,1,FALSE)),"",VLOOKUP(A1450,'Controle de Estoque'!A:H,4,FALSE))</f>
        <v/>
      </c>
      <c r="F1450" s="195"/>
      <c r="G1450" s="16" t="str">
        <f>IF(ISBLANK(A1450),"",IF(ISERROR(VLOOKUP(A1450,'Controle de Estoque'!A:I,1,FALSE)),"Produto não cadastrado",VLOOKUP(A1450,'Controle de Estoque'!A:I,2,FALSE)))</f>
        <v/>
      </c>
      <c r="H1450" s="16" t="str">
        <f>IF(ISERROR(VLOOKUP(A1450,'Controle de Estoque'!A:I,1,FALSE)),"",VLOOKUP(A1450,'Controle de Estoque'!A:I,3,FALSE))</f>
        <v/>
      </c>
      <c r="I1450" s="254"/>
      <c r="J1450" s="255" t="str">
        <f t="shared" si="67"/>
        <v>A</v>
      </c>
      <c r="K1450" s="255">
        <f t="shared" si="68"/>
        <v>0</v>
      </c>
    </row>
    <row r="1451" spans="1:11" x14ac:dyDescent="0.25">
      <c r="A1451" s="231"/>
      <c r="B1451" s="203"/>
      <c r="C1451" s="176"/>
      <c r="D1451" s="176"/>
      <c r="E1451" s="222" t="str">
        <f>IF(ISERROR(VLOOKUP(A1451,'Controle de Estoque'!A:H,1,FALSE)),"",VLOOKUP(A1451,'Controle de Estoque'!A:H,4,FALSE))</f>
        <v/>
      </c>
      <c r="F1451" s="195"/>
      <c r="G1451" s="16" t="str">
        <f>IF(ISBLANK(A1451),"",IF(ISERROR(VLOOKUP(A1451,'Controle de Estoque'!A:I,1,FALSE)),"Produto não cadastrado",VLOOKUP(A1451,'Controle de Estoque'!A:I,2,FALSE)))</f>
        <v/>
      </c>
      <c r="H1451" s="16" t="str">
        <f>IF(ISERROR(VLOOKUP(A1451,'Controle de Estoque'!A:I,1,FALSE)),"",VLOOKUP(A1451,'Controle de Estoque'!A:I,3,FALSE))</f>
        <v/>
      </c>
      <c r="I1451" s="254"/>
      <c r="J1451" s="255" t="str">
        <f t="shared" si="67"/>
        <v>A</v>
      </c>
      <c r="K1451" s="255">
        <f t="shared" si="68"/>
        <v>0</v>
      </c>
    </row>
    <row r="1452" spans="1:11" x14ac:dyDescent="0.25">
      <c r="A1452" s="231"/>
      <c r="B1452" s="203"/>
      <c r="C1452" s="176"/>
      <c r="D1452" s="176"/>
      <c r="E1452" s="222" t="str">
        <f>IF(ISERROR(VLOOKUP(A1452,'Controle de Estoque'!A:H,1,FALSE)),"",VLOOKUP(A1452,'Controle de Estoque'!A:H,4,FALSE))</f>
        <v/>
      </c>
      <c r="F1452" s="195"/>
      <c r="G1452" s="16" t="str">
        <f>IF(ISBLANK(A1452),"",IF(ISERROR(VLOOKUP(A1452,'Controle de Estoque'!A:I,1,FALSE)),"Produto não cadastrado",VLOOKUP(A1452,'Controle de Estoque'!A:I,2,FALSE)))</f>
        <v/>
      </c>
      <c r="H1452" s="16" t="str">
        <f>IF(ISERROR(VLOOKUP(A1452,'Controle de Estoque'!A:I,1,FALSE)),"",VLOOKUP(A1452,'Controle de Estoque'!A:I,3,FALSE))</f>
        <v/>
      </c>
      <c r="I1452" s="254"/>
      <c r="J1452" s="255" t="str">
        <f t="shared" si="67"/>
        <v>A</v>
      </c>
      <c r="K1452" s="255">
        <f t="shared" si="68"/>
        <v>0</v>
      </c>
    </row>
    <row r="1453" spans="1:11" x14ac:dyDescent="0.25">
      <c r="A1453" s="231"/>
      <c r="B1453" s="203"/>
      <c r="C1453" s="176"/>
      <c r="D1453" s="176"/>
      <c r="E1453" s="222" t="str">
        <f>IF(ISERROR(VLOOKUP(A1453,'Controle de Estoque'!A:H,1,FALSE)),"",VLOOKUP(A1453,'Controle de Estoque'!A:H,4,FALSE))</f>
        <v/>
      </c>
      <c r="F1453" s="195"/>
      <c r="G1453" s="16" t="str">
        <f>IF(ISBLANK(A1453),"",IF(ISERROR(VLOOKUP(A1453,'Controle de Estoque'!A:I,1,FALSE)),"Produto não cadastrado",VLOOKUP(A1453,'Controle de Estoque'!A:I,2,FALSE)))</f>
        <v/>
      </c>
      <c r="H1453" s="16" t="str">
        <f>IF(ISERROR(VLOOKUP(A1453,'Controle de Estoque'!A:I,1,FALSE)),"",VLOOKUP(A1453,'Controle de Estoque'!A:I,3,FALSE))</f>
        <v/>
      </c>
      <c r="I1453" s="254"/>
      <c r="J1453" s="255" t="str">
        <f t="shared" si="67"/>
        <v>A</v>
      </c>
      <c r="K1453" s="255">
        <f t="shared" si="68"/>
        <v>0</v>
      </c>
    </row>
    <row r="1454" spans="1:11" x14ac:dyDescent="0.25">
      <c r="A1454" s="231"/>
      <c r="B1454" s="203"/>
      <c r="C1454" s="176"/>
      <c r="D1454" s="176"/>
      <c r="E1454" s="222" t="str">
        <f>IF(ISERROR(VLOOKUP(A1454,'Controle de Estoque'!A:H,1,FALSE)),"",VLOOKUP(A1454,'Controle de Estoque'!A:H,4,FALSE))</f>
        <v/>
      </c>
      <c r="F1454" s="195"/>
      <c r="G1454" s="16" t="str">
        <f>IF(ISBLANK(A1454),"",IF(ISERROR(VLOOKUP(A1454,'Controle de Estoque'!A:I,1,FALSE)),"Produto não cadastrado",VLOOKUP(A1454,'Controle de Estoque'!A:I,2,FALSE)))</f>
        <v/>
      </c>
      <c r="H1454" s="16" t="str">
        <f>IF(ISERROR(VLOOKUP(A1454,'Controle de Estoque'!A:I,1,FALSE)),"",VLOOKUP(A1454,'Controle de Estoque'!A:I,3,FALSE))</f>
        <v/>
      </c>
      <c r="I1454" s="254"/>
      <c r="J1454" s="255" t="str">
        <f t="shared" si="67"/>
        <v>A</v>
      </c>
      <c r="K1454" s="255">
        <f t="shared" si="68"/>
        <v>0</v>
      </c>
    </row>
    <row r="1455" spans="1:11" x14ac:dyDescent="0.25">
      <c r="A1455" s="231"/>
      <c r="B1455" s="203"/>
      <c r="C1455" s="176"/>
      <c r="D1455" s="176"/>
      <c r="E1455" s="222" t="str">
        <f>IF(ISERROR(VLOOKUP(A1455,'Controle de Estoque'!A:H,1,FALSE)),"",VLOOKUP(A1455,'Controle de Estoque'!A:H,4,FALSE))</f>
        <v/>
      </c>
      <c r="F1455" s="195"/>
      <c r="G1455" s="16" t="str">
        <f>IF(ISBLANK(A1455),"",IF(ISERROR(VLOOKUP(A1455,'Controle de Estoque'!A:I,1,FALSE)),"Produto não cadastrado",VLOOKUP(A1455,'Controle de Estoque'!A:I,2,FALSE)))</f>
        <v/>
      </c>
      <c r="H1455" s="16" t="str">
        <f>IF(ISERROR(VLOOKUP(A1455,'Controle de Estoque'!A:I,1,FALSE)),"",VLOOKUP(A1455,'Controle de Estoque'!A:I,3,FALSE))</f>
        <v/>
      </c>
      <c r="I1455" s="254"/>
      <c r="J1455" s="255" t="str">
        <f t="shared" si="67"/>
        <v>A</v>
      </c>
      <c r="K1455" s="255">
        <f t="shared" si="68"/>
        <v>0</v>
      </c>
    </row>
    <row r="1456" spans="1:11" x14ac:dyDescent="0.25">
      <c r="A1456" s="231"/>
      <c r="B1456" s="203"/>
      <c r="C1456" s="176"/>
      <c r="D1456" s="176"/>
      <c r="E1456" s="222" t="str">
        <f>IF(ISERROR(VLOOKUP(A1456,'Controle de Estoque'!A:H,1,FALSE)),"",VLOOKUP(A1456,'Controle de Estoque'!A:H,4,FALSE))</f>
        <v/>
      </c>
      <c r="F1456" s="195"/>
      <c r="G1456" s="16" t="str">
        <f>IF(ISBLANK(A1456),"",IF(ISERROR(VLOOKUP(A1456,'Controle de Estoque'!A:I,1,FALSE)),"Produto não cadastrado",VLOOKUP(A1456,'Controle de Estoque'!A:I,2,FALSE)))</f>
        <v/>
      </c>
      <c r="H1456" s="16" t="str">
        <f>IF(ISERROR(VLOOKUP(A1456,'Controle de Estoque'!A:I,1,FALSE)),"",VLOOKUP(A1456,'Controle de Estoque'!A:I,3,FALSE))</f>
        <v/>
      </c>
      <c r="I1456" s="254"/>
      <c r="J1456" s="255" t="str">
        <f t="shared" si="67"/>
        <v>A</v>
      </c>
      <c r="K1456" s="255">
        <f t="shared" si="68"/>
        <v>0</v>
      </c>
    </row>
    <row r="1457" spans="1:11" x14ac:dyDescent="0.25">
      <c r="A1457" s="231"/>
      <c r="B1457" s="203"/>
      <c r="C1457" s="176"/>
      <c r="D1457" s="176"/>
      <c r="E1457" s="222" t="str">
        <f>IF(ISERROR(VLOOKUP(A1457,'Controle de Estoque'!A:H,1,FALSE)),"",VLOOKUP(A1457,'Controle de Estoque'!A:H,4,FALSE))</f>
        <v/>
      </c>
      <c r="F1457" s="195"/>
      <c r="G1457" s="16" t="str">
        <f>IF(ISBLANK(A1457),"",IF(ISERROR(VLOOKUP(A1457,'Controle de Estoque'!A:I,1,FALSE)),"Produto não cadastrado",VLOOKUP(A1457,'Controle de Estoque'!A:I,2,FALSE)))</f>
        <v/>
      </c>
      <c r="H1457" s="16" t="str">
        <f>IF(ISERROR(VLOOKUP(A1457,'Controle de Estoque'!A:I,1,FALSE)),"",VLOOKUP(A1457,'Controle de Estoque'!A:I,3,FALSE))</f>
        <v/>
      </c>
      <c r="I1457" s="254"/>
      <c r="J1457" s="255" t="str">
        <f t="shared" si="67"/>
        <v>A</v>
      </c>
      <c r="K1457" s="255">
        <f t="shared" si="68"/>
        <v>0</v>
      </c>
    </row>
    <row r="1458" spans="1:11" x14ac:dyDescent="0.25">
      <c r="A1458" s="231"/>
      <c r="B1458" s="203"/>
      <c r="C1458" s="176"/>
      <c r="D1458" s="176"/>
      <c r="E1458" s="222" t="str">
        <f>IF(ISERROR(VLOOKUP(A1458,'Controle de Estoque'!A:H,1,FALSE)),"",VLOOKUP(A1458,'Controle de Estoque'!A:H,4,FALSE))</f>
        <v/>
      </c>
      <c r="F1458" s="195"/>
      <c r="G1458" s="16" t="str">
        <f>IF(ISBLANK(A1458),"",IF(ISERROR(VLOOKUP(A1458,'Controle de Estoque'!A:I,1,FALSE)),"Produto não cadastrado",VLOOKUP(A1458,'Controle de Estoque'!A:I,2,FALSE)))</f>
        <v/>
      </c>
      <c r="H1458" s="16" t="str">
        <f>IF(ISERROR(VLOOKUP(A1458,'Controle de Estoque'!A:I,1,FALSE)),"",VLOOKUP(A1458,'Controle de Estoque'!A:I,3,FALSE))</f>
        <v/>
      </c>
      <c r="I1458" s="254"/>
      <c r="J1458" s="255" t="str">
        <f t="shared" si="67"/>
        <v>A</v>
      </c>
      <c r="K1458" s="255">
        <f t="shared" si="68"/>
        <v>0</v>
      </c>
    </row>
    <row r="1459" spans="1:11" x14ac:dyDescent="0.25">
      <c r="A1459" s="231"/>
      <c r="B1459" s="203"/>
      <c r="C1459" s="176"/>
      <c r="D1459" s="176"/>
      <c r="E1459" s="222" t="str">
        <f>IF(ISERROR(VLOOKUP(A1459,'Controle de Estoque'!A:H,1,FALSE)),"",VLOOKUP(A1459,'Controle de Estoque'!A:H,4,FALSE))</f>
        <v/>
      </c>
      <c r="F1459" s="195"/>
      <c r="G1459" s="16" t="str">
        <f>IF(ISBLANK(A1459),"",IF(ISERROR(VLOOKUP(A1459,'Controle de Estoque'!A:I,1,FALSE)),"Produto não cadastrado",VLOOKUP(A1459,'Controle de Estoque'!A:I,2,FALSE)))</f>
        <v/>
      </c>
      <c r="H1459" s="16" t="str">
        <f>IF(ISERROR(VLOOKUP(A1459,'Controle de Estoque'!A:I,1,FALSE)),"",VLOOKUP(A1459,'Controle de Estoque'!A:I,3,FALSE))</f>
        <v/>
      </c>
      <c r="I1459" s="254"/>
      <c r="J1459" s="255" t="str">
        <f t="shared" si="67"/>
        <v>A</v>
      </c>
      <c r="K1459" s="255">
        <f t="shared" si="68"/>
        <v>0</v>
      </c>
    </row>
    <row r="1460" spans="1:11" x14ac:dyDescent="0.25">
      <c r="A1460" s="231"/>
      <c r="B1460" s="203"/>
      <c r="C1460" s="176"/>
      <c r="D1460" s="176"/>
      <c r="E1460" s="222" t="str">
        <f>IF(ISERROR(VLOOKUP(A1460,'Controle de Estoque'!A:H,1,FALSE)),"",VLOOKUP(A1460,'Controle de Estoque'!A:H,4,FALSE))</f>
        <v/>
      </c>
      <c r="F1460" s="195"/>
      <c r="G1460" s="16" t="str">
        <f>IF(ISBLANK(A1460),"",IF(ISERROR(VLOOKUP(A1460,'Controle de Estoque'!A:I,1,FALSE)),"Produto não cadastrado",VLOOKUP(A1460,'Controle de Estoque'!A:I,2,FALSE)))</f>
        <v/>
      </c>
      <c r="H1460" s="16" t="str">
        <f>IF(ISERROR(VLOOKUP(A1460,'Controle de Estoque'!A:I,1,FALSE)),"",VLOOKUP(A1460,'Controle de Estoque'!A:I,3,FALSE))</f>
        <v/>
      </c>
      <c r="I1460" s="254"/>
      <c r="J1460" s="255" t="str">
        <f t="shared" si="67"/>
        <v>A</v>
      </c>
      <c r="K1460" s="255">
        <f t="shared" si="68"/>
        <v>0</v>
      </c>
    </row>
    <row r="1461" spans="1:11" x14ac:dyDescent="0.25">
      <c r="A1461" s="231"/>
      <c r="B1461" s="203"/>
      <c r="C1461" s="176"/>
      <c r="D1461" s="176"/>
      <c r="E1461" s="222" t="str">
        <f>IF(ISERROR(VLOOKUP(A1461,'Controle de Estoque'!A:H,1,FALSE)),"",VLOOKUP(A1461,'Controle de Estoque'!A:H,4,FALSE))</f>
        <v/>
      </c>
      <c r="F1461" s="195"/>
      <c r="G1461" s="16" t="str">
        <f>IF(ISBLANK(A1461),"",IF(ISERROR(VLOOKUP(A1461,'Controle de Estoque'!A:I,1,FALSE)),"Produto não cadastrado",VLOOKUP(A1461,'Controle de Estoque'!A:I,2,FALSE)))</f>
        <v/>
      </c>
      <c r="H1461" s="16" t="str">
        <f>IF(ISERROR(VLOOKUP(A1461,'Controle de Estoque'!A:I,1,FALSE)),"",VLOOKUP(A1461,'Controle de Estoque'!A:I,3,FALSE))</f>
        <v/>
      </c>
      <c r="I1461" s="254"/>
      <c r="J1461" s="255" t="str">
        <f t="shared" si="67"/>
        <v>A</v>
      </c>
      <c r="K1461" s="255">
        <f t="shared" si="68"/>
        <v>0</v>
      </c>
    </row>
    <row r="1462" spans="1:11" x14ac:dyDescent="0.25">
      <c r="A1462" s="231"/>
      <c r="B1462" s="203"/>
      <c r="C1462" s="176"/>
      <c r="D1462" s="176"/>
      <c r="E1462" s="222" t="str">
        <f>IF(ISERROR(VLOOKUP(A1462,'Controle de Estoque'!A:H,1,FALSE)),"",VLOOKUP(A1462,'Controle de Estoque'!A:H,4,FALSE))</f>
        <v/>
      </c>
      <c r="F1462" s="195"/>
      <c r="G1462" s="16" t="str">
        <f>IF(ISBLANK(A1462),"",IF(ISERROR(VLOOKUP(A1462,'Controle de Estoque'!A:I,1,FALSE)),"Produto não cadastrado",VLOOKUP(A1462,'Controle de Estoque'!A:I,2,FALSE)))</f>
        <v/>
      </c>
      <c r="H1462" s="16" t="str">
        <f>IF(ISERROR(VLOOKUP(A1462,'Controle de Estoque'!A:I,1,FALSE)),"",VLOOKUP(A1462,'Controle de Estoque'!A:I,3,FALSE))</f>
        <v/>
      </c>
      <c r="I1462" s="254"/>
      <c r="J1462" s="255" t="str">
        <f t="shared" si="67"/>
        <v>A</v>
      </c>
      <c r="K1462" s="255">
        <f t="shared" si="68"/>
        <v>0</v>
      </c>
    </row>
    <row r="1463" spans="1:11" x14ac:dyDescent="0.25">
      <c r="A1463" s="231"/>
      <c r="B1463" s="203"/>
      <c r="C1463" s="176"/>
      <c r="D1463" s="176"/>
      <c r="E1463" s="222" t="str">
        <f>IF(ISERROR(VLOOKUP(A1463,'Controle de Estoque'!A:H,1,FALSE)),"",VLOOKUP(A1463,'Controle de Estoque'!A:H,4,FALSE))</f>
        <v/>
      </c>
      <c r="F1463" s="195"/>
      <c r="G1463" s="16" t="str">
        <f>IF(ISBLANK(A1463),"",IF(ISERROR(VLOOKUP(A1463,'Controle de Estoque'!A:I,1,FALSE)),"Produto não cadastrado",VLOOKUP(A1463,'Controle de Estoque'!A:I,2,FALSE)))</f>
        <v/>
      </c>
      <c r="H1463" s="16" t="str">
        <f>IF(ISERROR(VLOOKUP(A1463,'Controle de Estoque'!A:I,1,FALSE)),"",VLOOKUP(A1463,'Controle de Estoque'!A:I,3,FALSE))</f>
        <v/>
      </c>
      <c r="I1463" s="254"/>
      <c r="J1463" s="255" t="str">
        <f t="shared" si="67"/>
        <v>A</v>
      </c>
      <c r="K1463" s="255">
        <f t="shared" si="68"/>
        <v>0</v>
      </c>
    </row>
    <row r="1464" spans="1:11" x14ac:dyDescent="0.25">
      <c r="A1464" s="231"/>
      <c r="B1464" s="203"/>
      <c r="C1464" s="176"/>
      <c r="D1464" s="176"/>
      <c r="E1464" s="222" t="str">
        <f>IF(ISERROR(VLOOKUP(A1464,'Controle de Estoque'!A:H,1,FALSE)),"",VLOOKUP(A1464,'Controle de Estoque'!A:H,4,FALSE))</f>
        <v/>
      </c>
      <c r="F1464" s="195"/>
      <c r="G1464" s="16" t="str">
        <f>IF(ISBLANK(A1464),"",IF(ISERROR(VLOOKUP(A1464,'Controle de Estoque'!A:I,1,FALSE)),"Produto não cadastrado",VLOOKUP(A1464,'Controle de Estoque'!A:I,2,FALSE)))</f>
        <v/>
      </c>
      <c r="H1464" s="16" t="str">
        <f>IF(ISERROR(VLOOKUP(A1464,'Controle de Estoque'!A:I,1,FALSE)),"",VLOOKUP(A1464,'Controle de Estoque'!A:I,3,FALSE))</f>
        <v/>
      </c>
      <c r="I1464" s="254"/>
      <c r="J1464" s="255" t="str">
        <f t="shared" si="67"/>
        <v>A</v>
      </c>
      <c r="K1464" s="255">
        <f t="shared" si="68"/>
        <v>0</v>
      </c>
    </row>
    <row r="1465" spans="1:11" x14ac:dyDescent="0.25">
      <c r="A1465" s="231"/>
      <c r="B1465" s="203"/>
      <c r="C1465" s="176"/>
      <c r="D1465" s="176"/>
      <c r="E1465" s="222" t="str">
        <f>IF(ISERROR(VLOOKUP(A1465,'Controle de Estoque'!A:H,1,FALSE)),"",VLOOKUP(A1465,'Controle de Estoque'!A:H,4,FALSE))</f>
        <v/>
      </c>
      <c r="F1465" s="195"/>
      <c r="G1465" s="16" t="str">
        <f>IF(ISBLANK(A1465),"",IF(ISERROR(VLOOKUP(A1465,'Controle de Estoque'!A:I,1,FALSE)),"Produto não cadastrado",VLOOKUP(A1465,'Controle de Estoque'!A:I,2,FALSE)))</f>
        <v/>
      </c>
      <c r="H1465" s="16" t="str">
        <f>IF(ISERROR(VLOOKUP(A1465,'Controle de Estoque'!A:I,1,FALSE)),"",VLOOKUP(A1465,'Controle de Estoque'!A:I,3,FALSE))</f>
        <v/>
      </c>
      <c r="I1465" s="254"/>
      <c r="J1465" s="255" t="str">
        <f t="shared" si="67"/>
        <v>A</v>
      </c>
      <c r="K1465" s="255">
        <f t="shared" si="68"/>
        <v>0</v>
      </c>
    </row>
    <row r="1466" spans="1:11" x14ac:dyDescent="0.25">
      <c r="A1466" s="231"/>
      <c r="B1466" s="203"/>
      <c r="C1466" s="176"/>
      <c r="D1466" s="176"/>
      <c r="E1466" s="222" t="str">
        <f>IF(ISERROR(VLOOKUP(A1466,'Controle de Estoque'!A:H,1,FALSE)),"",VLOOKUP(A1466,'Controle de Estoque'!A:H,4,FALSE))</f>
        <v/>
      </c>
      <c r="F1466" s="195"/>
      <c r="G1466" s="16" t="str">
        <f>IF(ISBLANK(A1466),"",IF(ISERROR(VLOOKUP(A1466,'Controle de Estoque'!A:I,1,FALSE)),"Produto não cadastrado",VLOOKUP(A1466,'Controle de Estoque'!A:I,2,FALSE)))</f>
        <v/>
      </c>
      <c r="H1466" s="16" t="str">
        <f>IF(ISERROR(VLOOKUP(A1466,'Controle de Estoque'!A:I,1,FALSE)),"",VLOOKUP(A1466,'Controle de Estoque'!A:I,3,FALSE))</f>
        <v/>
      </c>
      <c r="I1466" s="254"/>
      <c r="J1466" s="255" t="str">
        <f t="shared" si="67"/>
        <v>A</v>
      </c>
      <c r="K1466" s="255">
        <f t="shared" si="68"/>
        <v>0</v>
      </c>
    </row>
    <row r="1467" spans="1:11" x14ac:dyDescent="0.25">
      <c r="A1467" s="231"/>
      <c r="B1467" s="203"/>
      <c r="C1467" s="176"/>
      <c r="D1467" s="176"/>
      <c r="E1467" s="222" t="str">
        <f>IF(ISERROR(VLOOKUP(A1467,'Controle de Estoque'!A:H,1,FALSE)),"",VLOOKUP(A1467,'Controle de Estoque'!A:H,4,FALSE))</f>
        <v/>
      </c>
      <c r="F1467" s="195"/>
      <c r="G1467" s="16" t="str">
        <f>IF(ISBLANK(A1467),"",IF(ISERROR(VLOOKUP(A1467,'Controle de Estoque'!A:I,1,FALSE)),"Produto não cadastrado",VLOOKUP(A1467,'Controle de Estoque'!A:I,2,FALSE)))</f>
        <v/>
      </c>
      <c r="H1467" s="16" t="str">
        <f>IF(ISERROR(VLOOKUP(A1467,'Controle de Estoque'!A:I,1,FALSE)),"",VLOOKUP(A1467,'Controle de Estoque'!A:I,3,FALSE))</f>
        <v/>
      </c>
      <c r="I1467" s="254"/>
      <c r="J1467" s="255" t="str">
        <f t="shared" si="67"/>
        <v>A</v>
      </c>
      <c r="K1467" s="255">
        <f t="shared" si="68"/>
        <v>0</v>
      </c>
    </row>
    <row r="1468" spans="1:11" x14ac:dyDescent="0.25">
      <c r="A1468" s="231"/>
      <c r="B1468" s="203"/>
      <c r="C1468" s="176"/>
      <c r="D1468" s="176"/>
      <c r="E1468" s="222" t="str">
        <f>IF(ISERROR(VLOOKUP(A1468,'Controle de Estoque'!A:H,1,FALSE)),"",VLOOKUP(A1468,'Controle de Estoque'!A:H,4,FALSE))</f>
        <v/>
      </c>
      <c r="F1468" s="195"/>
      <c r="G1468" s="16" t="str">
        <f>IF(ISBLANK(A1468),"",IF(ISERROR(VLOOKUP(A1468,'Controle de Estoque'!A:I,1,FALSE)),"Produto não cadastrado",VLOOKUP(A1468,'Controle de Estoque'!A:I,2,FALSE)))</f>
        <v/>
      </c>
      <c r="H1468" s="16" t="str">
        <f>IF(ISERROR(VLOOKUP(A1468,'Controle de Estoque'!A:I,1,FALSE)),"",VLOOKUP(A1468,'Controle de Estoque'!A:I,3,FALSE))</f>
        <v/>
      </c>
      <c r="I1468" s="254"/>
      <c r="J1468" s="255" t="str">
        <f t="shared" si="67"/>
        <v>A</v>
      </c>
      <c r="K1468" s="255">
        <f t="shared" si="68"/>
        <v>0</v>
      </c>
    </row>
    <row r="1469" spans="1:11" x14ac:dyDescent="0.25">
      <c r="A1469" s="231"/>
      <c r="B1469" s="203"/>
      <c r="C1469" s="176"/>
      <c r="D1469" s="176"/>
      <c r="E1469" s="222" t="str">
        <f>IF(ISERROR(VLOOKUP(A1469,'Controle de Estoque'!A:H,1,FALSE)),"",VLOOKUP(A1469,'Controle de Estoque'!A:H,4,FALSE))</f>
        <v/>
      </c>
      <c r="F1469" s="195"/>
      <c r="G1469" s="16" t="str">
        <f>IF(ISBLANK(A1469),"",IF(ISERROR(VLOOKUP(A1469,'Controle de Estoque'!A:I,1,FALSE)),"Produto não cadastrado",VLOOKUP(A1469,'Controle de Estoque'!A:I,2,FALSE)))</f>
        <v/>
      </c>
      <c r="H1469" s="16" t="str">
        <f>IF(ISERROR(VLOOKUP(A1469,'Controle de Estoque'!A:I,1,FALSE)),"",VLOOKUP(A1469,'Controle de Estoque'!A:I,3,FALSE))</f>
        <v/>
      </c>
      <c r="I1469" s="254"/>
      <c r="J1469" s="255" t="str">
        <f t="shared" si="67"/>
        <v>A</v>
      </c>
      <c r="K1469" s="255">
        <f t="shared" si="68"/>
        <v>0</v>
      </c>
    </row>
    <row r="1470" spans="1:11" x14ac:dyDescent="0.25">
      <c r="A1470" s="231"/>
      <c r="B1470" s="203"/>
      <c r="C1470" s="176"/>
      <c r="D1470" s="176"/>
      <c r="E1470" s="222" t="str">
        <f>IF(ISERROR(VLOOKUP(A1470,'Controle de Estoque'!A:H,1,FALSE)),"",VLOOKUP(A1470,'Controle de Estoque'!A:H,4,FALSE))</f>
        <v/>
      </c>
      <c r="F1470" s="195"/>
      <c r="G1470" s="16" t="str">
        <f>IF(ISBLANK(A1470),"",IF(ISERROR(VLOOKUP(A1470,'Controle de Estoque'!A:I,1,FALSE)),"Produto não cadastrado",VLOOKUP(A1470,'Controle de Estoque'!A:I,2,FALSE)))</f>
        <v/>
      </c>
      <c r="H1470" s="16" t="str">
        <f>IF(ISERROR(VLOOKUP(A1470,'Controle de Estoque'!A:I,1,FALSE)),"",VLOOKUP(A1470,'Controle de Estoque'!A:I,3,FALSE))</f>
        <v/>
      </c>
      <c r="I1470" s="254"/>
      <c r="J1470" s="255" t="str">
        <f t="shared" si="67"/>
        <v>A</v>
      </c>
      <c r="K1470" s="255">
        <f t="shared" si="68"/>
        <v>0</v>
      </c>
    </row>
    <row r="1471" spans="1:11" x14ac:dyDescent="0.25">
      <c r="A1471" s="231"/>
      <c r="B1471" s="203"/>
      <c r="C1471" s="176"/>
      <c r="D1471" s="176"/>
      <c r="E1471" s="222" t="str">
        <f>IF(ISERROR(VLOOKUP(A1471,'Controle de Estoque'!A:H,1,FALSE)),"",VLOOKUP(A1471,'Controle de Estoque'!A:H,4,FALSE))</f>
        <v/>
      </c>
      <c r="F1471" s="195"/>
      <c r="G1471" s="16" t="str">
        <f>IF(ISBLANK(A1471),"",IF(ISERROR(VLOOKUP(A1471,'Controle de Estoque'!A:I,1,FALSE)),"Produto não cadastrado",VLOOKUP(A1471,'Controle de Estoque'!A:I,2,FALSE)))</f>
        <v/>
      </c>
      <c r="H1471" s="16" t="str">
        <f>IF(ISERROR(VLOOKUP(A1471,'Controle de Estoque'!A:I,1,FALSE)),"",VLOOKUP(A1471,'Controle de Estoque'!A:I,3,FALSE))</f>
        <v/>
      </c>
      <c r="I1471" s="254"/>
      <c r="J1471" s="255" t="str">
        <f t="shared" si="67"/>
        <v>A</v>
      </c>
      <c r="K1471" s="255">
        <f t="shared" si="68"/>
        <v>0</v>
      </c>
    </row>
    <row r="1472" spans="1:11" x14ac:dyDescent="0.25">
      <c r="A1472" s="231"/>
      <c r="B1472" s="203"/>
      <c r="C1472" s="176"/>
      <c r="D1472" s="176"/>
      <c r="E1472" s="222" t="str">
        <f>IF(ISERROR(VLOOKUP(A1472,'Controle de Estoque'!A:H,1,FALSE)),"",VLOOKUP(A1472,'Controle de Estoque'!A:H,4,FALSE))</f>
        <v/>
      </c>
      <c r="F1472" s="195"/>
      <c r="G1472" s="16" t="str">
        <f>IF(ISBLANK(A1472),"",IF(ISERROR(VLOOKUP(A1472,'Controle de Estoque'!A:I,1,FALSE)),"Produto não cadastrado",VLOOKUP(A1472,'Controle de Estoque'!A:I,2,FALSE)))</f>
        <v/>
      </c>
      <c r="H1472" s="16" t="str">
        <f>IF(ISERROR(VLOOKUP(A1472,'Controle de Estoque'!A:I,1,FALSE)),"",VLOOKUP(A1472,'Controle de Estoque'!A:I,3,FALSE))</f>
        <v/>
      </c>
      <c r="I1472" s="254"/>
      <c r="J1472" s="255" t="str">
        <f t="shared" si="67"/>
        <v>A</v>
      </c>
      <c r="K1472" s="255">
        <f t="shared" si="68"/>
        <v>0</v>
      </c>
    </row>
    <row r="1473" spans="1:11" x14ac:dyDescent="0.25">
      <c r="A1473" s="231"/>
      <c r="B1473" s="203"/>
      <c r="C1473" s="176"/>
      <c r="D1473" s="176"/>
      <c r="E1473" s="222" t="str">
        <f>IF(ISERROR(VLOOKUP(A1473,'Controle de Estoque'!A:H,1,FALSE)),"",VLOOKUP(A1473,'Controle de Estoque'!A:H,4,FALSE))</f>
        <v/>
      </c>
      <c r="F1473" s="195"/>
      <c r="G1473" s="16" t="str">
        <f>IF(ISBLANK(A1473),"",IF(ISERROR(VLOOKUP(A1473,'Controle de Estoque'!A:I,1,FALSE)),"Produto não cadastrado",VLOOKUP(A1473,'Controle de Estoque'!A:I,2,FALSE)))</f>
        <v/>
      </c>
      <c r="H1473" s="16" t="str">
        <f>IF(ISERROR(VLOOKUP(A1473,'Controle de Estoque'!A:I,1,FALSE)),"",VLOOKUP(A1473,'Controle de Estoque'!A:I,3,FALSE))</f>
        <v/>
      </c>
      <c r="I1473" s="254"/>
      <c r="J1473" s="255" t="str">
        <f t="shared" si="67"/>
        <v>A</v>
      </c>
      <c r="K1473" s="255">
        <f t="shared" si="68"/>
        <v>0</v>
      </c>
    </row>
    <row r="1474" spans="1:11" x14ac:dyDescent="0.25">
      <c r="A1474" s="231"/>
      <c r="B1474" s="203"/>
      <c r="C1474" s="176"/>
      <c r="D1474" s="176"/>
      <c r="E1474" s="222" t="str">
        <f>IF(ISERROR(VLOOKUP(A1474,'Controle de Estoque'!A:H,1,FALSE)),"",VLOOKUP(A1474,'Controle de Estoque'!A:H,4,FALSE))</f>
        <v/>
      </c>
      <c r="F1474" s="195"/>
      <c r="G1474" s="16" t="str">
        <f>IF(ISBLANK(A1474),"",IF(ISERROR(VLOOKUP(A1474,'Controle de Estoque'!A:I,1,FALSE)),"Produto não cadastrado",VLOOKUP(A1474,'Controle de Estoque'!A:I,2,FALSE)))</f>
        <v/>
      </c>
      <c r="H1474" s="16" t="str">
        <f>IF(ISERROR(VLOOKUP(A1474,'Controle de Estoque'!A:I,1,FALSE)),"",VLOOKUP(A1474,'Controle de Estoque'!A:I,3,FALSE))</f>
        <v/>
      </c>
      <c r="I1474" s="254"/>
      <c r="J1474" s="255" t="str">
        <f t="shared" si="67"/>
        <v>A</v>
      </c>
      <c r="K1474" s="255">
        <f t="shared" si="68"/>
        <v>0</v>
      </c>
    </row>
    <row r="1475" spans="1:11" x14ac:dyDescent="0.25">
      <c r="A1475" s="231"/>
      <c r="B1475" s="203"/>
      <c r="C1475" s="176"/>
      <c r="D1475" s="176"/>
      <c r="E1475" s="222" t="str">
        <f>IF(ISERROR(VLOOKUP(A1475,'Controle de Estoque'!A:H,1,FALSE)),"",VLOOKUP(A1475,'Controle de Estoque'!A:H,4,FALSE))</f>
        <v/>
      </c>
      <c r="F1475" s="195"/>
      <c r="G1475" s="16" t="str">
        <f>IF(ISBLANK(A1475),"",IF(ISERROR(VLOOKUP(A1475,'Controle de Estoque'!A:I,1,FALSE)),"Produto não cadastrado",VLOOKUP(A1475,'Controle de Estoque'!A:I,2,FALSE)))</f>
        <v/>
      </c>
      <c r="H1475" s="16" t="str">
        <f>IF(ISERROR(VLOOKUP(A1475,'Controle de Estoque'!A:I,1,FALSE)),"",VLOOKUP(A1475,'Controle de Estoque'!A:I,3,FALSE))</f>
        <v/>
      </c>
      <c r="I1475" s="254"/>
      <c r="J1475" s="255" t="str">
        <f t="shared" si="67"/>
        <v>A</v>
      </c>
      <c r="K1475" s="255">
        <f t="shared" si="68"/>
        <v>0</v>
      </c>
    </row>
    <row r="1476" spans="1:11" x14ac:dyDescent="0.25">
      <c r="A1476" s="231"/>
      <c r="B1476" s="203"/>
      <c r="C1476" s="176"/>
      <c r="D1476" s="176"/>
      <c r="E1476" s="222" t="str">
        <f>IF(ISERROR(VLOOKUP(A1476,'Controle de Estoque'!A:H,1,FALSE)),"",VLOOKUP(A1476,'Controle de Estoque'!A:H,4,FALSE))</f>
        <v/>
      </c>
      <c r="F1476" s="195"/>
      <c r="G1476" s="16" t="str">
        <f>IF(ISBLANK(A1476),"",IF(ISERROR(VLOOKUP(A1476,'Controle de Estoque'!A:I,1,FALSE)),"Produto não cadastrado",VLOOKUP(A1476,'Controle de Estoque'!A:I,2,FALSE)))</f>
        <v/>
      </c>
      <c r="H1476" s="16" t="str">
        <f>IF(ISERROR(VLOOKUP(A1476,'Controle de Estoque'!A:I,1,FALSE)),"",VLOOKUP(A1476,'Controle de Estoque'!A:I,3,FALSE))</f>
        <v/>
      </c>
      <c r="I1476" s="254"/>
      <c r="J1476" s="255" t="str">
        <f t="shared" si="67"/>
        <v>A</v>
      </c>
      <c r="K1476" s="255">
        <f t="shared" si="68"/>
        <v>0</v>
      </c>
    </row>
    <row r="1477" spans="1:11" x14ac:dyDescent="0.25">
      <c r="A1477" s="231"/>
      <c r="B1477" s="203"/>
      <c r="C1477" s="176"/>
      <c r="D1477" s="176"/>
      <c r="E1477" s="222" t="str">
        <f>IF(ISERROR(VLOOKUP(A1477,'Controle de Estoque'!A:H,1,FALSE)),"",VLOOKUP(A1477,'Controle de Estoque'!A:H,4,FALSE))</f>
        <v/>
      </c>
      <c r="F1477" s="195"/>
      <c r="G1477" s="16" t="str">
        <f>IF(ISBLANK(A1477),"",IF(ISERROR(VLOOKUP(A1477,'Controle de Estoque'!A:I,1,FALSE)),"Produto não cadastrado",VLOOKUP(A1477,'Controle de Estoque'!A:I,2,FALSE)))</f>
        <v/>
      </c>
      <c r="H1477" s="16" t="str">
        <f>IF(ISERROR(VLOOKUP(A1477,'Controle de Estoque'!A:I,1,FALSE)),"",VLOOKUP(A1477,'Controle de Estoque'!A:I,3,FALSE))</f>
        <v/>
      </c>
      <c r="I1477" s="254"/>
      <c r="J1477" s="255" t="str">
        <f t="shared" si="67"/>
        <v>A</v>
      </c>
      <c r="K1477" s="255">
        <f t="shared" si="68"/>
        <v>0</v>
      </c>
    </row>
    <row r="1478" spans="1:11" x14ac:dyDescent="0.25">
      <c r="A1478" s="231"/>
      <c r="B1478" s="203"/>
      <c r="C1478" s="176"/>
      <c r="D1478" s="176"/>
      <c r="E1478" s="222" t="str">
        <f>IF(ISERROR(VLOOKUP(A1478,'Controle de Estoque'!A:H,1,FALSE)),"",VLOOKUP(A1478,'Controle de Estoque'!A:H,4,FALSE))</f>
        <v/>
      </c>
      <c r="F1478" s="195"/>
      <c r="G1478" s="16" t="str">
        <f>IF(ISBLANK(A1478),"",IF(ISERROR(VLOOKUP(A1478,'Controle de Estoque'!A:I,1,FALSE)),"Produto não cadastrado",VLOOKUP(A1478,'Controle de Estoque'!A:I,2,FALSE)))</f>
        <v/>
      </c>
      <c r="H1478" s="16" t="str">
        <f>IF(ISERROR(VLOOKUP(A1478,'Controle de Estoque'!A:I,1,FALSE)),"",VLOOKUP(A1478,'Controle de Estoque'!A:I,3,FALSE))</f>
        <v/>
      </c>
      <c r="I1478" s="254"/>
      <c r="J1478" s="255" t="str">
        <f t="shared" si="67"/>
        <v>A</v>
      </c>
      <c r="K1478" s="255">
        <f t="shared" si="68"/>
        <v>0</v>
      </c>
    </row>
    <row r="1479" spans="1:11" x14ac:dyDescent="0.25">
      <c r="A1479" s="231"/>
      <c r="B1479" s="203"/>
      <c r="C1479" s="176"/>
      <c r="D1479" s="176"/>
      <c r="E1479" s="222" t="str">
        <f>IF(ISERROR(VLOOKUP(A1479,'Controle de Estoque'!A:H,1,FALSE)),"",VLOOKUP(A1479,'Controle de Estoque'!A:H,4,FALSE))</f>
        <v/>
      </c>
      <c r="F1479" s="195"/>
      <c r="G1479" s="16" t="str">
        <f>IF(ISBLANK(A1479),"",IF(ISERROR(VLOOKUP(A1479,'Controle de Estoque'!A:I,1,FALSE)),"Produto não cadastrado",VLOOKUP(A1479,'Controle de Estoque'!A:I,2,FALSE)))</f>
        <v/>
      </c>
      <c r="H1479" s="16" t="str">
        <f>IF(ISERROR(VLOOKUP(A1479,'Controle de Estoque'!A:I,1,FALSE)),"",VLOOKUP(A1479,'Controle de Estoque'!A:I,3,FALSE))</f>
        <v/>
      </c>
      <c r="I1479" s="254"/>
      <c r="J1479" s="255" t="str">
        <f t="shared" si="67"/>
        <v>A</v>
      </c>
      <c r="K1479" s="255">
        <f t="shared" si="68"/>
        <v>0</v>
      </c>
    </row>
    <row r="1480" spans="1:11" x14ac:dyDescent="0.25">
      <c r="A1480" s="231"/>
      <c r="B1480" s="203"/>
      <c r="C1480" s="176"/>
      <c r="D1480" s="176"/>
      <c r="E1480" s="222" t="str">
        <f>IF(ISERROR(VLOOKUP(A1480,'Controle de Estoque'!A:H,1,FALSE)),"",VLOOKUP(A1480,'Controle de Estoque'!A:H,4,FALSE))</f>
        <v/>
      </c>
      <c r="F1480" s="195"/>
      <c r="G1480" s="16" t="str">
        <f>IF(ISBLANK(A1480),"",IF(ISERROR(VLOOKUP(A1480,'Controle de Estoque'!A:I,1,FALSE)),"Produto não cadastrado",VLOOKUP(A1480,'Controle de Estoque'!A:I,2,FALSE)))</f>
        <v/>
      </c>
      <c r="H1480" s="16" t="str">
        <f>IF(ISERROR(VLOOKUP(A1480,'Controle de Estoque'!A:I,1,FALSE)),"",VLOOKUP(A1480,'Controle de Estoque'!A:I,3,FALSE))</f>
        <v/>
      </c>
      <c r="I1480" s="254"/>
      <c r="J1480" s="255" t="str">
        <f t="shared" si="67"/>
        <v>A</v>
      </c>
      <c r="K1480" s="255">
        <f t="shared" si="68"/>
        <v>0</v>
      </c>
    </row>
    <row r="1481" spans="1:11" x14ac:dyDescent="0.25">
      <c r="A1481" s="231"/>
      <c r="B1481" s="203"/>
      <c r="C1481" s="176"/>
      <c r="D1481" s="176"/>
      <c r="E1481" s="222" t="str">
        <f>IF(ISERROR(VLOOKUP(A1481,'Controle de Estoque'!A:H,1,FALSE)),"",VLOOKUP(A1481,'Controle de Estoque'!A:H,4,FALSE))</f>
        <v/>
      </c>
      <c r="F1481" s="195"/>
      <c r="G1481" s="16" t="str">
        <f>IF(ISBLANK(A1481),"",IF(ISERROR(VLOOKUP(A1481,'Controle de Estoque'!A:I,1,FALSE)),"Produto não cadastrado",VLOOKUP(A1481,'Controle de Estoque'!A:I,2,FALSE)))</f>
        <v/>
      </c>
      <c r="H1481" s="16" t="str">
        <f>IF(ISERROR(VLOOKUP(A1481,'Controle de Estoque'!A:I,1,FALSE)),"",VLOOKUP(A1481,'Controle de Estoque'!A:I,3,FALSE))</f>
        <v/>
      </c>
      <c r="I1481" s="254"/>
      <c r="J1481" s="255" t="str">
        <f t="shared" si="67"/>
        <v>A</v>
      </c>
      <c r="K1481" s="255">
        <f t="shared" si="68"/>
        <v>0</v>
      </c>
    </row>
    <row r="1482" spans="1:11" x14ac:dyDescent="0.25">
      <c r="A1482" s="231"/>
      <c r="B1482" s="203"/>
      <c r="C1482" s="176"/>
      <c r="D1482" s="176"/>
      <c r="E1482" s="222" t="str">
        <f>IF(ISERROR(VLOOKUP(A1482,'Controle de Estoque'!A:H,1,FALSE)),"",VLOOKUP(A1482,'Controle de Estoque'!A:H,4,FALSE))</f>
        <v/>
      </c>
      <c r="F1482" s="195"/>
      <c r="G1482" s="16" t="str">
        <f>IF(ISBLANK(A1482),"",IF(ISERROR(VLOOKUP(A1482,'Controle de Estoque'!A:I,1,FALSE)),"Produto não cadastrado",VLOOKUP(A1482,'Controle de Estoque'!A:I,2,FALSE)))</f>
        <v/>
      </c>
      <c r="H1482" s="16" t="str">
        <f>IF(ISERROR(VLOOKUP(A1482,'Controle de Estoque'!A:I,1,FALSE)),"",VLOOKUP(A1482,'Controle de Estoque'!A:I,3,FALSE))</f>
        <v/>
      </c>
      <c r="I1482" s="254"/>
      <c r="J1482" s="255" t="str">
        <f t="shared" si="67"/>
        <v>A</v>
      </c>
      <c r="K1482" s="255">
        <f t="shared" si="68"/>
        <v>0</v>
      </c>
    </row>
    <row r="1483" spans="1:11" x14ac:dyDescent="0.25">
      <c r="A1483" s="231"/>
      <c r="B1483" s="203"/>
      <c r="C1483" s="176"/>
      <c r="D1483" s="176"/>
      <c r="E1483" s="222" t="str">
        <f>IF(ISERROR(VLOOKUP(A1483,'Controle de Estoque'!A:H,1,FALSE)),"",VLOOKUP(A1483,'Controle de Estoque'!A:H,4,FALSE))</f>
        <v/>
      </c>
      <c r="F1483" s="195"/>
      <c r="G1483" s="16" t="str">
        <f>IF(ISBLANK(A1483),"",IF(ISERROR(VLOOKUP(A1483,'Controle de Estoque'!A:I,1,FALSE)),"Produto não cadastrado",VLOOKUP(A1483,'Controle de Estoque'!A:I,2,FALSE)))</f>
        <v/>
      </c>
      <c r="H1483" s="16" t="str">
        <f>IF(ISERROR(VLOOKUP(A1483,'Controle de Estoque'!A:I,1,FALSE)),"",VLOOKUP(A1483,'Controle de Estoque'!A:I,3,FALSE))</f>
        <v/>
      </c>
      <c r="I1483" s="254"/>
      <c r="J1483" s="255" t="str">
        <f t="shared" si="67"/>
        <v>A</v>
      </c>
      <c r="K1483" s="255">
        <f t="shared" si="68"/>
        <v>0</v>
      </c>
    </row>
    <row r="1484" spans="1:11" x14ac:dyDescent="0.25">
      <c r="A1484" s="231"/>
      <c r="B1484" s="203"/>
      <c r="C1484" s="176"/>
      <c r="D1484" s="176"/>
      <c r="E1484" s="222" t="str">
        <f>IF(ISERROR(VLOOKUP(A1484,'Controle de Estoque'!A:H,1,FALSE)),"",VLOOKUP(A1484,'Controle de Estoque'!A:H,4,FALSE))</f>
        <v/>
      </c>
      <c r="F1484" s="195"/>
      <c r="G1484" s="16" t="str">
        <f>IF(ISBLANK(A1484),"",IF(ISERROR(VLOOKUP(A1484,'Controle de Estoque'!A:I,1,FALSE)),"Produto não cadastrado",VLOOKUP(A1484,'Controle de Estoque'!A:I,2,FALSE)))</f>
        <v/>
      </c>
      <c r="H1484" s="16" t="str">
        <f>IF(ISERROR(VLOOKUP(A1484,'Controle de Estoque'!A:I,1,FALSE)),"",VLOOKUP(A1484,'Controle de Estoque'!A:I,3,FALSE))</f>
        <v/>
      </c>
      <c r="I1484" s="254"/>
      <c r="J1484" s="255" t="str">
        <f t="shared" si="67"/>
        <v>A</v>
      </c>
      <c r="K1484" s="255">
        <f t="shared" si="68"/>
        <v>0</v>
      </c>
    </row>
    <row r="1485" spans="1:11" x14ac:dyDescent="0.25">
      <c r="A1485" s="231"/>
      <c r="B1485" s="203"/>
      <c r="C1485" s="176"/>
      <c r="D1485" s="176"/>
      <c r="E1485" s="222" t="str">
        <f>IF(ISERROR(VLOOKUP(A1485,'Controle de Estoque'!A:H,1,FALSE)),"",VLOOKUP(A1485,'Controle de Estoque'!A:H,4,FALSE))</f>
        <v/>
      </c>
      <c r="F1485" s="195"/>
      <c r="G1485" s="16" t="str">
        <f>IF(ISBLANK(A1485),"",IF(ISERROR(VLOOKUP(A1485,'Controle de Estoque'!A:I,1,FALSE)),"Produto não cadastrado",VLOOKUP(A1485,'Controle de Estoque'!A:I,2,FALSE)))</f>
        <v/>
      </c>
      <c r="H1485" s="16" t="str">
        <f>IF(ISERROR(VLOOKUP(A1485,'Controle de Estoque'!A:I,1,FALSE)),"",VLOOKUP(A1485,'Controle de Estoque'!A:I,3,FALSE))</f>
        <v/>
      </c>
      <c r="I1485" s="254"/>
      <c r="J1485" s="255" t="str">
        <f t="shared" ref="J1485:J1532" si="69">IF(M1485&lt;=0.8,"A",IF(M1485&lt;=0.95,"B","C"))</f>
        <v>A</v>
      </c>
      <c r="K1485" s="255">
        <f t="shared" ref="K1485:K1532" si="70">SUMIF($A:$A,A1485,$C:$C)</f>
        <v>0</v>
      </c>
    </row>
    <row r="1486" spans="1:11" x14ac:dyDescent="0.25">
      <c r="A1486" s="231"/>
      <c r="B1486" s="203"/>
      <c r="C1486" s="176"/>
      <c r="D1486" s="176"/>
      <c r="E1486" s="222" t="str">
        <f>IF(ISERROR(VLOOKUP(A1486,'Controle de Estoque'!A:H,1,FALSE)),"",VLOOKUP(A1486,'Controle de Estoque'!A:H,4,FALSE))</f>
        <v/>
      </c>
      <c r="F1486" s="195"/>
      <c r="G1486" s="16" t="str">
        <f>IF(ISBLANK(A1486),"",IF(ISERROR(VLOOKUP(A1486,'Controle de Estoque'!A:I,1,FALSE)),"Produto não cadastrado",VLOOKUP(A1486,'Controle de Estoque'!A:I,2,FALSE)))</f>
        <v/>
      </c>
      <c r="H1486" s="16" t="str">
        <f>IF(ISERROR(VLOOKUP(A1486,'Controle de Estoque'!A:I,1,FALSE)),"",VLOOKUP(A1486,'Controle de Estoque'!A:I,3,FALSE))</f>
        <v/>
      </c>
      <c r="I1486" s="254"/>
      <c r="J1486" s="255" t="str">
        <f t="shared" si="69"/>
        <v>A</v>
      </c>
      <c r="K1486" s="255">
        <f t="shared" si="70"/>
        <v>0</v>
      </c>
    </row>
    <row r="1487" spans="1:11" x14ac:dyDescent="0.25">
      <c r="A1487" s="231"/>
      <c r="B1487" s="203"/>
      <c r="C1487" s="176"/>
      <c r="D1487" s="176"/>
      <c r="E1487" s="222" t="str">
        <f>IF(ISERROR(VLOOKUP(A1487,'Controle de Estoque'!A:H,1,FALSE)),"",VLOOKUP(A1487,'Controle de Estoque'!A:H,4,FALSE))</f>
        <v/>
      </c>
      <c r="F1487" s="195"/>
      <c r="G1487" s="16" t="str">
        <f>IF(ISBLANK(A1487),"",IF(ISERROR(VLOOKUP(A1487,'Controle de Estoque'!A:I,1,FALSE)),"Produto não cadastrado",VLOOKUP(A1487,'Controle de Estoque'!A:I,2,FALSE)))</f>
        <v/>
      </c>
      <c r="H1487" s="16" t="str">
        <f>IF(ISERROR(VLOOKUP(A1487,'Controle de Estoque'!A:I,1,FALSE)),"",VLOOKUP(A1487,'Controle de Estoque'!A:I,3,FALSE))</f>
        <v/>
      </c>
      <c r="I1487" s="254"/>
      <c r="J1487" s="255" t="str">
        <f t="shared" si="69"/>
        <v>A</v>
      </c>
      <c r="K1487" s="255">
        <f t="shared" si="70"/>
        <v>0</v>
      </c>
    </row>
    <row r="1488" spans="1:11" x14ac:dyDescent="0.25">
      <c r="A1488" s="231"/>
      <c r="B1488" s="203"/>
      <c r="C1488" s="176"/>
      <c r="D1488" s="176"/>
      <c r="E1488" s="222" t="str">
        <f>IF(ISERROR(VLOOKUP(A1488,'Controle de Estoque'!A:H,1,FALSE)),"",VLOOKUP(A1488,'Controle de Estoque'!A:H,4,FALSE))</f>
        <v/>
      </c>
      <c r="F1488" s="195"/>
      <c r="G1488" s="16" t="str">
        <f>IF(ISBLANK(A1488),"",IF(ISERROR(VLOOKUP(A1488,'Controle de Estoque'!A:I,1,FALSE)),"Produto não cadastrado",VLOOKUP(A1488,'Controle de Estoque'!A:I,2,FALSE)))</f>
        <v/>
      </c>
      <c r="H1488" s="16" t="str">
        <f>IF(ISERROR(VLOOKUP(A1488,'Controle de Estoque'!A:I,1,FALSE)),"",VLOOKUP(A1488,'Controle de Estoque'!A:I,3,FALSE))</f>
        <v/>
      </c>
      <c r="I1488" s="254"/>
      <c r="J1488" s="255" t="str">
        <f t="shared" si="69"/>
        <v>A</v>
      </c>
      <c r="K1488" s="255">
        <f t="shared" si="70"/>
        <v>0</v>
      </c>
    </row>
    <row r="1489" spans="1:11" x14ac:dyDescent="0.25">
      <c r="A1489" s="231"/>
      <c r="B1489" s="203"/>
      <c r="C1489" s="176"/>
      <c r="D1489" s="176"/>
      <c r="E1489" s="222" t="str">
        <f>IF(ISERROR(VLOOKUP(A1489,'Controle de Estoque'!A:H,1,FALSE)),"",VLOOKUP(A1489,'Controle de Estoque'!A:H,4,FALSE))</f>
        <v/>
      </c>
      <c r="F1489" s="195"/>
      <c r="G1489" s="16" t="str">
        <f>IF(ISBLANK(A1489),"",IF(ISERROR(VLOOKUP(A1489,'Controle de Estoque'!A:I,1,FALSE)),"Produto não cadastrado",VLOOKUP(A1489,'Controle de Estoque'!A:I,2,FALSE)))</f>
        <v/>
      </c>
      <c r="H1489" s="16" t="str">
        <f>IF(ISERROR(VLOOKUP(A1489,'Controle de Estoque'!A:I,1,FALSE)),"",VLOOKUP(A1489,'Controle de Estoque'!A:I,3,FALSE))</f>
        <v/>
      </c>
      <c r="I1489" s="254"/>
      <c r="J1489" s="255" t="str">
        <f t="shared" si="69"/>
        <v>A</v>
      </c>
      <c r="K1489" s="255">
        <f t="shared" si="70"/>
        <v>0</v>
      </c>
    </row>
    <row r="1490" spans="1:11" x14ac:dyDescent="0.25">
      <c r="A1490" s="231"/>
      <c r="B1490" s="203"/>
      <c r="C1490" s="176"/>
      <c r="D1490" s="176"/>
      <c r="E1490" s="222" t="str">
        <f>IF(ISERROR(VLOOKUP(A1490,'Controle de Estoque'!A:H,1,FALSE)),"",VLOOKUP(A1490,'Controle de Estoque'!A:H,4,FALSE))</f>
        <v/>
      </c>
      <c r="F1490" s="195"/>
      <c r="G1490" s="16" t="str">
        <f>IF(ISBLANK(A1490),"",IF(ISERROR(VLOOKUP(A1490,'Controle de Estoque'!A:I,1,FALSE)),"Produto não cadastrado",VLOOKUP(A1490,'Controle de Estoque'!A:I,2,FALSE)))</f>
        <v/>
      </c>
      <c r="H1490" s="16" t="str">
        <f>IF(ISERROR(VLOOKUP(A1490,'Controle de Estoque'!A:I,1,FALSE)),"",VLOOKUP(A1490,'Controle de Estoque'!A:I,3,FALSE))</f>
        <v/>
      </c>
      <c r="I1490" s="254"/>
      <c r="J1490" s="255" t="str">
        <f t="shared" si="69"/>
        <v>A</v>
      </c>
      <c r="K1490" s="255">
        <f t="shared" si="70"/>
        <v>0</v>
      </c>
    </row>
    <row r="1491" spans="1:11" x14ac:dyDescent="0.25">
      <c r="A1491" s="231"/>
      <c r="B1491" s="203"/>
      <c r="C1491" s="176"/>
      <c r="D1491" s="176"/>
      <c r="E1491" s="222" t="str">
        <f>IF(ISERROR(VLOOKUP(A1491,'Controle de Estoque'!A:H,1,FALSE)),"",VLOOKUP(A1491,'Controle de Estoque'!A:H,4,FALSE))</f>
        <v/>
      </c>
      <c r="F1491" s="195"/>
      <c r="G1491" s="16" t="str">
        <f>IF(ISBLANK(A1491),"",IF(ISERROR(VLOOKUP(A1491,'Controle de Estoque'!A:I,1,FALSE)),"Produto não cadastrado",VLOOKUP(A1491,'Controle de Estoque'!A:I,2,FALSE)))</f>
        <v/>
      </c>
      <c r="H1491" s="16" t="str">
        <f>IF(ISERROR(VLOOKUP(A1491,'Controle de Estoque'!A:I,1,FALSE)),"",VLOOKUP(A1491,'Controle de Estoque'!A:I,3,FALSE))</f>
        <v/>
      </c>
      <c r="I1491" s="254"/>
      <c r="J1491" s="255" t="str">
        <f t="shared" si="69"/>
        <v>A</v>
      </c>
      <c r="K1491" s="255">
        <f t="shared" si="70"/>
        <v>0</v>
      </c>
    </row>
    <row r="1492" spans="1:11" x14ac:dyDescent="0.25">
      <c r="A1492" s="231"/>
      <c r="B1492" s="203"/>
      <c r="C1492" s="176"/>
      <c r="D1492" s="176"/>
      <c r="E1492" s="222" t="str">
        <f>IF(ISERROR(VLOOKUP(A1492,'Controle de Estoque'!A:H,1,FALSE)),"",VLOOKUP(A1492,'Controle de Estoque'!A:H,4,FALSE))</f>
        <v/>
      </c>
      <c r="F1492" s="195"/>
      <c r="G1492" s="16" t="str">
        <f>IF(ISBLANK(A1492),"",IF(ISERROR(VLOOKUP(A1492,'Controle de Estoque'!A:I,1,FALSE)),"Produto não cadastrado",VLOOKUP(A1492,'Controle de Estoque'!A:I,2,FALSE)))</f>
        <v/>
      </c>
      <c r="H1492" s="16" t="str">
        <f>IF(ISERROR(VLOOKUP(A1492,'Controle de Estoque'!A:I,1,FALSE)),"",VLOOKUP(A1492,'Controle de Estoque'!A:I,3,FALSE))</f>
        <v/>
      </c>
      <c r="I1492" s="254"/>
      <c r="J1492" s="255" t="str">
        <f t="shared" si="69"/>
        <v>A</v>
      </c>
      <c r="K1492" s="255">
        <f t="shared" si="70"/>
        <v>0</v>
      </c>
    </row>
    <row r="1493" spans="1:11" x14ac:dyDescent="0.25">
      <c r="A1493" s="231"/>
      <c r="B1493" s="203"/>
      <c r="C1493" s="176"/>
      <c r="D1493" s="176"/>
      <c r="E1493" s="222" t="str">
        <f>IF(ISERROR(VLOOKUP(A1493,'Controle de Estoque'!A:H,1,FALSE)),"",VLOOKUP(A1493,'Controle de Estoque'!A:H,4,FALSE))</f>
        <v/>
      </c>
      <c r="F1493" s="195"/>
      <c r="G1493" s="16" t="str">
        <f>IF(ISBLANK(A1493),"",IF(ISERROR(VLOOKUP(A1493,'Controle de Estoque'!A:I,1,FALSE)),"Produto não cadastrado",VLOOKUP(A1493,'Controle de Estoque'!A:I,2,FALSE)))</f>
        <v/>
      </c>
      <c r="H1493" s="16" t="str">
        <f>IF(ISERROR(VLOOKUP(A1493,'Controle de Estoque'!A:I,1,FALSE)),"",VLOOKUP(A1493,'Controle de Estoque'!A:I,3,FALSE))</f>
        <v/>
      </c>
      <c r="I1493" s="254"/>
      <c r="J1493" s="255" t="str">
        <f t="shared" si="69"/>
        <v>A</v>
      </c>
      <c r="K1493" s="255">
        <f t="shared" si="70"/>
        <v>0</v>
      </c>
    </row>
    <row r="1494" spans="1:11" x14ac:dyDescent="0.25">
      <c r="A1494" s="231"/>
      <c r="B1494" s="203"/>
      <c r="C1494" s="176"/>
      <c r="D1494" s="176"/>
      <c r="E1494" s="222" t="str">
        <f>IF(ISERROR(VLOOKUP(A1494,'Controle de Estoque'!A:H,1,FALSE)),"",VLOOKUP(A1494,'Controle de Estoque'!A:H,4,FALSE))</f>
        <v/>
      </c>
      <c r="F1494" s="195"/>
      <c r="G1494" s="16" t="str">
        <f>IF(ISBLANK(A1494),"",IF(ISERROR(VLOOKUP(A1494,'Controle de Estoque'!A:I,1,FALSE)),"Produto não cadastrado",VLOOKUP(A1494,'Controle de Estoque'!A:I,2,FALSE)))</f>
        <v/>
      </c>
      <c r="H1494" s="16" t="str">
        <f>IF(ISERROR(VLOOKUP(A1494,'Controle de Estoque'!A:I,1,FALSE)),"",VLOOKUP(A1494,'Controle de Estoque'!A:I,3,FALSE))</f>
        <v/>
      </c>
      <c r="I1494" s="254"/>
      <c r="J1494" s="255" t="str">
        <f t="shared" si="69"/>
        <v>A</v>
      </c>
      <c r="K1494" s="255">
        <f t="shared" si="70"/>
        <v>0</v>
      </c>
    </row>
    <row r="1495" spans="1:11" x14ac:dyDescent="0.25">
      <c r="A1495" s="231"/>
      <c r="B1495" s="203"/>
      <c r="C1495" s="176"/>
      <c r="D1495" s="176"/>
      <c r="E1495" s="222" t="str">
        <f>IF(ISERROR(VLOOKUP(A1495,'Controle de Estoque'!A:H,1,FALSE)),"",VLOOKUP(A1495,'Controle de Estoque'!A:H,4,FALSE))</f>
        <v/>
      </c>
      <c r="F1495" s="195"/>
      <c r="G1495" s="16" t="str">
        <f>IF(ISBLANK(A1495),"",IF(ISERROR(VLOOKUP(A1495,'Controle de Estoque'!A:I,1,FALSE)),"Produto não cadastrado",VLOOKUP(A1495,'Controle de Estoque'!A:I,2,FALSE)))</f>
        <v/>
      </c>
      <c r="H1495" s="16" t="str">
        <f>IF(ISERROR(VLOOKUP(A1495,'Controle de Estoque'!A:I,1,FALSE)),"",VLOOKUP(A1495,'Controle de Estoque'!A:I,3,FALSE))</f>
        <v/>
      </c>
      <c r="I1495" s="254"/>
      <c r="J1495" s="255" t="str">
        <f t="shared" si="69"/>
        <v>A</v>
      </c>
      <c r="K1495" s="255">
        <f t="shared" si="70"/>
        <v>0</v>
      </c>
    </row>
    <row r="1496" spans="1:11" x14ac:dyDescent="0.25">
      <c r="A1496" s="231"/>
      <c r="B1496" s="203"/>
      <c r="C1496" s="176"/>
      <c r="D1496" s="176"/>
      <c r="E1496" s="222" t="str">
        <f>IF(ISERROR(VLOOKUP(A1496,'Controle de Estoque'!A:H,1,FALSE)),"",VLOOKUP(A1496,'Controle de Estoque'!A:H,4,FALSE))</f>
        <v/>
      </c>
      <c r="F1496" s="195"/>
      <c r="G1496" s="16" t="str">
        <f>IF(ISBLANK(A1496),"",IF(ISERROR(VLOOKUP(A1496,'Controle de Estoque'!A:I,1,FALSE)),"Produto não cadastrado",VLOOKUP(A1496,'Controle de Estoque'!A:I,2,FALSE)))</f>
        <v/>
      </c>
      <c r="H1496" s="16" t="str">
        <f>IF(ISERROR(VLOOKUP(A1496,'Controle de Estoque'!A:I,1,FALSE)),"",VLOOKUP(A1496,'Controle de Estoque'!A:I,3,FALSE))</f>
        <v/>
      </c>
      <c r="I1496" s="254"/>
      <c r="J1496" s="255" t="str">
        <f t="shared" si="69"/>
        <v>A</v>
      </c>
      <c r="K1496" s="255">
        <f t="shared" si="70"/>
        <v>0</v>
      </c>
    </row>
    <row r="1497" spans="1:11" x14ac:dyDescent="0.25">
      <c r="A1497" s="231"/>
      <c r="B1497" s="203"/>
      <c r="C1497" s="176"/>
      <c r="D1497" s="176"/>
      <c r="E1497" s="222" t="str">
        <f>IF(ISERROR(VLOOKUP(A1497,'Controle de Estoque'!A:H,1,FALSE)),"",VLOOKUP(A1497,'Controle de Estoque'!A:H,4,FALSE))</f>
        <v/>
      </c>
      <c r="F1497" s="195"/>
      <c r="G1497" s="16" t="str">
        <f>IF(ISBLANK(A1497),"",IF(ISERROR(VLOOKUP(A1497,'Controle de Estoque'!A:I,1,FALSE)),"Produto não cadastrado",VLOOKUP(A1497,'Controle de Estoque'!A:I,2,FALSE)))</f>
        <v/>
      </c>
      <c r="H1497" s="16" t="str">
        <f>IF(ISERROR(VLOOKUP(A1497,'Controle de Estoque'!A:I,1,FALSE)),"",VLOOKUP(A1497,'Controle de Estoque'!A:I,3,FALSE))</f>
        <v/>
      </c>
      <c r="I1497" s="254"/>
      <c r="J1497" s="255" t="str">
        <f t="shared" si="69"/>
        <v>A</v>
      </c>
      <c r="K1497" s="255">
        <f t="shared" si="70"/>
        <v>0</v>
      </c>
    </row>
    <row r="1498" spans="1:11" x14ac:dyDescent="0.25">
      <c r="A1498" s="231"/>
      <c r="B1498" s="203"/>
      <c r="C1498" s="176"/>
      <c r="D1498" s="176"/>
      <c r="E1498" s="222" t="str">
        <f>IF(ISERROR(VLOOKUP(A1498,'Controle de Estoque'!A:H,1,FALSE)),"",VLOOKUP(A1498,'Controle de Estoque'!A:H,4,FALSE))</f>
        <v/>
      </c>
      <c r="F1498" s="195"/>
      <c r="G1498" s="16" t="str">
        <f>IF(ISBLANK(A1498),"",IF(ISERROR(VLOOKUP(A1498,'Controle de Estoque'!A:I,1,FALSE)),"Produto não cadastrado",VLOOKUP(A1498,'Controle de Estoque'!A:I,2,FALSE)))</f>
        <v/>
      </c>
      <c r="H1498" s="16" t="str">
        <f>IF(ISERROR(VLOOKUP(A1498,'Controle de Estoque'!A:I,1,FALSE)),"",VLOOKUP(A1498,'Controle de Estoque'!A:I,3,FALSE))</f>
        <v/>
      </c>
      <c r="I1498" s="254"/>
      <c r="J1498" s="255" t="str">
        <f t="shared" si="69"/>
        <v>A</v>
      </c>
      <c r="K1498" s="255">
        <f t="shared" si="70"/>
        <v>0</v>
      </c>
    </row>
    <row r="1499" spans="1:11" x14ac:dyDescent="0.25">
      <c r="A1499" s="231"/>
      <c r="B1499" s="203"/>
      <c r="C1499" s="176"/>
      <c r="D1499" s="176"/>
      <c r="E1499" s="222" t="str">
        <f>IF(ISERROR(VLOOKUP(A1499,'Controle de Estoque'!A:H,1,FALSE)),"",VLOOKUP(A1499,'Controle de Estoque'!A:H,4,FALSE))</f>
        <v/>
      </c>
      <c r="F1499" s="195"/>
      <c r="G1499" s="16" t="str">
        <f>IF(ISBLANK(A1499),"",IF(ISERROR(VLOOKUP(A1499,'Controle de Estoque'!A:I,1,FALSE)),"Produto não cadastrado",VLOOKUP(A1499,'Controle de Estoque'!A:I,2,FALSE)))</f>
        <v/>
      </c>
      <c r="H1499" s="16" t="str">
        <f>IF(ISERROR(VLOOKUP(A1499,'Controle de Estoque'!A:I,1,FALSE)),"",VLOOKUP(A1499,'Controle de Estoque'!A:I,3,FALSE))</f>
        <v/>
      </c>
      <c r="I1499" s="254"/>
      <c r="J1499" s="255" t="str">
        <f t="shared" si="69"/>
        <v>A</v>
      </c>
      <c r="K1499" s="255">
        <f t="shared" si="70"/>
        <v>0</v>
      </c>
    </row>
    <row r="1500" spans="1:11" x14ac:dyDescent="0.25">
      <c r="A1500" s="231"/>
      <c r="B1500" s="203"/>
      <c r="C1500" s="176"/>
      <c r="D1500" s="176"/>
      <c r="E1500" s="222" t="str">
        <f>IF(ISERROR(VLOOKUP(A1500,'Controle de Estoque'!A:H,1,FALSE)),"",VLOOKUP(A1500,'Controle de Estoque'!A:H,4,FALSE))</f>
        <v/>
      </c>
      <c r="F1500" s="195"/>
      <c r="G1500" s="16" t="str">
        <f>IF(ISBLANK(A1500),"",IF(ISERROR(VLOOKUP(A1500,'Controle de Estoque'!A:I,1,FALSE)),"Produto não cadastrado",VLOOKUP(A1500,'Controle de Estoque'!A:I,2,FALSE)))</f>
        <v/>
      </c>
      <c r="H1500" s="16" t="str">
        <f>IF(ISERROR(VLOOKUP(A1500,'Controle de Estoque'!A:I,1,FALSE)),"",VLOOKUP(A1500,'Controle de Estoque'!A:I,3,FALSE))</f>
        <v/>
      </c>
      <c r="I1500" s="254"/>
      <c r="J1500" s="255" t="str">
        <f t="shared" si="69"/>
        <v>A</v>
      </c>
      <c r="K1500" s="255">
        <f t="shared" si="70"/>
        <v>0</v>
      </c>
    </row>
    <row r="1501" spans="1:11" x14ac:dyDescent="0.25">
      <c r="A1501" s="231"/>
      <c r="B1501" s="203"/>
      <c r="C1501" s="176"/>
      <c r="D1501" s="176"/>
      <c r="E1501" s="222" t="str">
        <f>IF(ISERROR(VLOOKUP(A1501,'Controle de Estoque'!A:H,1,FALSE)),"",VLOOKUP(A1501,'Controle de Estoque'!A:H,4,FALSE))</f>
        <v/>
      </c>
      <c r="F1501" s="195"/>
      <c r="G1501" s="16" t="str">
        <f>IF(ISBLANK(A1501),"",IF(ISERROR(VLOOKUP(A1501,'Controle de Estoque'!A:I,1,FALSE)),"Produto não cadastrado",VLOOKUP(A1501,'Controle de Estoque'!A:I,2,FALSE)))</f>
        <v/>
      </c>
      <c r="H1501" s="16" t="str">
        <f>IF(ISERROR(VLOOKUP(A1501,'Controle de Estoque'!A:I,1,FALSE)),"",VLOOKUP(A1501,'Controle de Estoque'!A:I,3,FALSE))</f>
        <v/>
      </c>
      <c r="I1501" s="254"/>
      <c r="J1501" s="255" t="str">
        <f t="shared" si="69"/>
        <v>A</v>
      </c>
      <c r="K1501" s="255">
        <f t="shared" si="70"/>
        <v>0</v>
      </c>
    </row>
    <row r="1502" spans="1:11" x14ac:dyDescent="0.25">
      <c r="A1502" s="231"/>
      <c r="B1502" s="203"/>
      <c r="C1502" s="176"/>
      <c r="D1502" s="176"/>
      <c r="E1502" s="222" t="str">
        <f>IF(ISERROR(VLOOKUP(A1502,'Controle de Estoque'!A:H,1,FALSE)),"",VLOOKUP(A1502,'Controle de Estoque'!A:H,4,FALSE))</f>
        <v/>
      </c>
      <c r="F1502" s="195"/>
      <c r="G1502" s="16" t="str">
        <f>IF(ISBLANK(A1502),"",IF(ISERROR(VLOOKUP(A1502,'Controle de Estoque'!A:I,1,FALSE)),"Produto não cadastrado",VLOOKUP(A1502,'Controle de Estoque'!A:I,2,FALSE)))</f>
        <v/>
      </c>
      <c r="H1502" s="16" t="str">
        <f>IF(ISERROR(VLOOKUP(A1502,'Controle de Estoque'!A:I,1,FALSE)),"",VLOOKUP(A1502,'Controle de Estoque'!A:I,3,FALSE))</f>
        <v/>
      </c>
      <c r="I1502" s="254"/>
      <c r="J1502" s="255" t="str">
        <f t="shared" si="69"/>
        <v>A</v>
      </c>
      <c r="K1502" s="255">
        <f t="shared" si="70"/>
        <v>0</v>
      </c>
    </row>
    <row r="1503" spans="1:11" x14ac:dyDescent="0.25">
      <c r="A1503" s="231"/>
      <c r="B1503" s="203"/>
      <c r="C1503" s="176"/>
      <c r="D1503" s="176"/>
      <c r="E1503" s="222" t="str">
        <f>IF(ISERROR(VLOOKUP(A1503,'Controle de Estoque'!A:H,1,FALSE)),"",VLOOKUP(A1503,'Controle de Estoque'!A:H,4,FALSE))</f>
        <v/>
      </c>
      <c r="F1503" s="195"/>
      <c r="G1503" s="16" t="str">
        <f>IF(ISBLANK(A1503),"",IF(ISERROR(VLOOKUP(A1503,'Controle de Estoque'!A:I,1,FALSE)),"Produto não cadastrado",VLOOKUP(A1503,'Controle de Estoque'!A:I,2,FALSE)))</f>
        <v/>
      </c>
      <c r="H1503" s="16" t="str">
        <f>IF(ISERROR(VLOOKUP(A1503,'Controle de Estoque'!A:I,1,FALSE)),"",VLOOKUP(A1503,'Controle de Estoque'!A:I,3,FALSE))</f>
        <v/>
      </c>
      <c r="I1503" s="254"/>
      <c r="J1503" s="255" t="str">
        <f t="shared" si="69"/>
        <v>A</v>
      </c>
      <c r="K1503" s="255">
        <f t="shared" si="70"/>
        <v>0</v>
      </c>
    </row>
    <row r="1504" spans="1:11" x14ac:dyDescent="0.25">
      <c r="A1504" s="231"/>
      <c r="B1504" s="203"/>
      <c r="C1504" s="176"/>
      <c r="D1504" s="176"/>
      <c r="E1504" s="222" t="str">
        <f>IF(ISERROR(VLOOKUP(A1504,'Controle de Estoque'!A:H,1,FALSE)),"",VLOOKUP(A1504,'Controle de Estoque'!A:H,4,FALSE))</f>
        <v/>
      </c>
      <c r="F1504" s="195"/>
      <c r="G1504" s="16" t="str">
        <f>IF(ISBLANK(A1504),"",IF(ISERROR(VLOOKUP(A1504,'Controle de Estoque'!A:I,1,FALSE)),"Produto não cadastrado",VLOOKUP(A1504,'Controle de Estoque'!A:I,2,FALSE)))</f>
        <v/>
      </c>
      <c r="H1504" s="16" t="str">
        <f>IF(ISERROR(VLOOKUP(A1504,'Controle de Estoque'!A:I,1,FALSE)),"",VLOOKUP(A1504,'Controle de Estoque'!A:I,3,FALSE))</f>
        <v/>
      </c>
      <c r="I1504" s="254"/>
      <c r="J1504" s="255" t="str">
        <f t="shared" si="69"/>
        <v>A</v>
      </c>
      <c r="K1504" s="255">
        <f t="shared" si="70"/>
        <v>0</v>
      </c>
    </row>
    <row r="1505" spans="1:11" x14ac:dyDescent="0.25">
      <c r="A1505" s="231"/>
      <c r="B1505" s="203"/>
      <c r="C1505" s="176"/>
      <c r="D1505" s="176"/>
      <c r="E1505" s="222" t="str">
        <f>IF(ISERROR(VLOOKUP(A1505,'Controle de Estoque'!A:H,1,FALSE)),"",VLOOKUP(A1505,'Controle de Estoque'!A:H,4,FALSE))</f>
        <v/>
      </c>
      <c r="F1505" s="195"/>
      <c r="G1505" s="16" t="str">
        <f>IF(ISBLANK(A1505),"",IF(ISERROR(VLOOKUP(A1505,'Controle de Estoque'!A:I,1,FALSE)),"Produto não cadastrado",VLOOKUP(A1505,'Controle de Estoque'!A:I,2,FALSE)))</f>
        <v/>
      </c>
      <c r="H1505" s="16" t="str">
        <f>IF(ISERROR(VLOOKUP(A1505,'Controle de Estoque'!A:I,1,FALSE)),"",VLOOKUP(A1505,'Controle de Estoque'!A:I,3,FALSE))</f>
        <v/>
      </c>
      <c r="I1505" s="254"/>
      <c r="J1505" s="255" t="str">
        <f t="shared" si="69"/>
        <v>A</v>
      </c>
      <c r="K1505" s="255">
        <f t="shared" si="70"/>
        <v>0</v>
      </c>
    </row>
    <row r="1506" spans="1:11" x14ac:dyDescent="0.25">
      <c r="A1506" s="231"/>
      <c r="B1506" s="203"/>
      <c r="C1506" s="176"/>
      <c r="D1506" s="176"/>
      <c r="E1506" s="222" t="str">
        <f>IF(ISERROR(VLOOKUP(A1506,'Controle de Estoque'!A:H,1,FALSE)),"",VLOOKUP(A1506,'Controle de Estoque'!A:H,4,FALSE))</f>
        <v/>
      </c>
      <c r="F1506" s="195"/>
      <c r="G1506" s="16" t="str">
        <f>IF(ISBLANK(A1506),"",IF(ISERROR(VLOOKUP(A1506,'Controle de Estoque'!A:I,1,FALSE)),"Produto não cadastrado",VLOOKUP(A1506,'Controle de Estoque'!A:I,2,FALSE)))</f>
        <v/>
      </c>
      <c r="H1506" s="16" t="str">
        <f>IF(ISERROR(VLOOKUP(A1506,'Controle de Estoque'!A:I,1,FALSE)),"",VLOOKUP(A1506,'Controle de Estoque'!A:I,3,FALSE))</f>
        <v/>
      </c>
      <c r="I1506" s="254"/>
      <c r="J1506" s="255" t="str">
        <f t="shared" si="69"/>
        <v>A</v>
      </c>
      <c r="K1506" s="255">
        <f t="shared" si="70"/>
        <v>0</v>
      </c>
    </row>
    <row r="1507" spans="1:11" x14ac:dyDescent="0.25">
      <c r="A1507" s="231"/>
      <c r="B1507" s="203"/>
      <c r="C1507" s="176"/>
      <c r="D1507" s="176"/>
      <c r="E1507" s="222" t="str">
        <f>IF(ISERROR(VLOOKUP(A1507,'Controle de Estoque'!A:H,1,FALSE)),"",VLOOKUP(A1507,'Controle de Estoque'!A:H,4,FALSE))</f>
        <v/>
      </c>
      <c r="F1507" s="195"/>
      <c r="G1507" s="16" t="str">
        <f>IF(ISBLANK(A1507),"",IF(ISERROR(VLOOKUP(A1507,'Controle de Estoque'!A:I,1,FALSE)),"Produto não cadastrado",VLOOKUP(A1507,'Controle de Estoque'!A:I,2,FALSE)))</f>
        <v/>
      </c>
      <c r="H1507" s="16" t="str">
        <f>IF(ISERROR(VLOOKUP(A1507,'Controle de Estoque'!A:I,1,FALSE)),"",VLOOKUP(A1507,'Controle de Estoque'!A:I,3,FALSE))</f>
        <v/>
      </c>
      <c r="I1507" s="254"/>
      <c r="J1507" s="255" t="str">
        <f t="shared" si="69"/>
        <v>A</v>
      </c>
      <c r="K1507" s="255">
        <f t="shared" si="70"/>
        <v>0</v>
      </c>
    </row>
    <row r="1508" spans="1:11" x14ac:dyDescent="0.25">
      <c r="A1508" s="231"/>
      <c r="B1508" s="203"/>
      <c r="C1508" s="176"/>
      <c r="D1508" s="176"/>
      <c r="E1508" s="222" t="str">
        <f>IF(ISERROR(VLOOKUP(A1508,'Controle de Estoque'!A:H,1,FALSE)),"",VLOOKUP(A1508,'Controle de Estoque'!A:H,4,FALSE))</f>
        <v/>
      </c>
      <c r="F1508" s="195"/>
      <c r="G1508" s="16" t="str">
        <f>IF(ISBLANK(A1508),"",IF(ISERROR(VLOOKUP(A1508,'Controle de Estoque'!A:I,1,FALSE)),"Produto não cadastrado",VLOOKUP(A1508,'Controle de Estoque'!A:I,2,FALSE)))</f>
        <v/>
      </c>
      <c r="H1508" s="16" t="str">
        <f>IF(ISERROR(VLOOKUP(A1508,'Controle de Estoque'!A:I,1,FALSE)),"",VLOOKUP(A1508,'Controle de Estoque'!A:I,3,FALSE))</f>
        <v/>
      </c>
      <c r="I1508" s="254"/>
      <c r="J1508" s="255" t="str">
        <f t="shared" si="69"/>
        <v>A</v>
      </c>
      <c r="K1508" s="255">
        <f t="shared" si="70"/>
        <v>0</v>
      </c>
    </row>
    <row r="1509" spans="1:11" x14ac:dyDescent="0.25">
      <c r="A1509" s="231"/>
      <c r="B1509" s="203"/>
      <c r="C1509" s="176"/>
      <c r="D1509" s="176"/>
      <c r="E1509" s="222" t="str">
        <f>IF(ISERROR(VLOOKUP(A1509,'Controle de Estoque'!A:H,1,FALSE)),"",VLOOKUP(A1509,'Controle de Estoque'!A:H,4,FALSE))</f>
        <v/>
      </c>
      <c r="F1509" s="195"/>
      <c r="G1509" s="16" t="str">
        <f>IF(ISBLANK(A1509),"",IF(ISERROR(VLOOKUP(A1509,'Controle de Estoque'!A:I,1,FALSE)),"Produto não cadastrado",VLOOKUP(A1509,'Controle de Estoque'!A:I,2,FALSE)))</f>
        <v/>
      </c>
      <c r="H1509" s="16" t="str">
        <f>IF(ISERROR(VLOOKUP(A1509,'Controle de Estoque'!A:I,1,FALSE)),"",VLOOKUP(A1509,'Controle de Estoque'!A:I,3,FALSE))</f>
        <v/>
      </c>
      <c r="I1509" s="254"/>
      <c r="J1509" s="255" t="str">
        <f t="shared" si="69"/>
        <v>A</v>
      </c>
      <c r="K1509" s="255">
        <f t="shared" si="70"/>
        <v>0</v>
      </c>
    </row>
    <row r="1510" spans="1:11" x14ac:dyDescent="0.25">
      <c r="A1510" s="231"/>
      <c r="B1510" s="203"/>
      <c r="C1510" s="176"/>
      <c r="D1510" s="176"/>
      <c r="E1510" s="222" t="str">
        <f>IF(ISERROR(VLOOKUP(A1510,'Controle de Estoque'!A:H,1,FALSE)),"",VLOOKUP(A1510,'Controle de Estoque'!A:H,4,FALSE))</f>
        <v/>
      </c>
      <c r="F1510" s="195"/>
      <c r="G1510" s="16" t="str">
        <f>IF(ISBLANK(A1510),"",IF(ISERROR(VLOOKUP(A1510,'Controle de Estoque'!A:I,1,FALSE)),"Produto não cadastrado",VLOOKUP(A1510,'Controle de Estoque'!A:I,2,FALSE)))</f>
        <v/>
      </c>
      <c r="H1510" s="16" t="str">
        <f>IF(ISERROR(VLOOKUP(A1510,'Controle de Estoque'!A:I,1,FALSE)),"",VLOOKUP(A1510,'Controle de Estoque'!A:I,3,FALSE))</f>
        <v/>
      </c>
      <c r="I1510" s="254"/>
      <c r="J1510" s="255" t="str">
        <f t="shared" si="69"/>
        <v>A</v>
      </c>
      <c r="K1510" s="255">
        <f t="shared" si="70"/>
        <v>0</v>
      </c>
    </row>
    <row r="1511" spans="1:11" x14ac:dyDescent="0.25">
      <c r="A1511" s="231"/>
      <c r="B1511" s="203"/>
      <c r="C1511" s="176"/>
      <c r="D1511" s="176"/>
      <c r="E1511" s="222" t="str">
        <f>IF(ISERROR(VLOOKUP(A1511,'Controle de Estoque'!A:H,1,FALSE)),"",VLOOKUP(A1511,'Controle de Estoque'!A:H,4,FALSE))</f>
        <v/>
      </c>
      <c r="F1511" s="195"/>
      <c r="G1511" s="16" t="str">
        <f>IF(ISBLANK(A1511),"",IF(ISERROR(VLOOKUP(A1511,'Controle de Estoque'!A:I,1,FALSE)),"Produto não cadastrado",VLOOKUP(A1511,'Controle de Estoque'!A:I,2,FALSE)))</f>
        <v/>
      </c>
      <c r="H1511" s="16" t="str">
        <f>IF(ISERROR(VLOOKUP(A1511,'Controle de Estoque'!A:I,1,FALSE)),"",VLOOKUP(A1511,'Controle de Estoque'!A:I,3,FALSE))</f>
        <v/>
      </c>
      <c r="I1511" s="254"/>
      <c r="J1511" s="255" t="str">
        <f t="shared" si="69"/>
        <v>A</v>
      </c>
      <c r="K1511" s="255">
        <f t="shared" si="70"/>
        <v>0</v>
      </c>
    </row>
    <row r="1512" spans="1:11" x14ac:dyDescent="0.25">
      <c r="A1512" s="231"/>
      <c r="B1512" s="203"/>
      <c r="C1512" s="176"/>
      <c r="D1512" s="176"/>
      <c r="E1512" s="222" t="str">
        <f>IF(ISERROR(VLOOKUP(A1512,'Controle de Estoque'!A:H,1,FALSE)),"",VLOOKUP(A1512,'Controle de Estoque'!A:H,4,FALSE))</f>
        <v/>
      </c>
      <c r="F1512" s="195"/>
      <c r="G1512" s="16" t="str">
        <f>IF(ISBLANK(A1512),"",IF(ISERROR(VLOOKUP(A1512,'Controle de Estoque'!A:I,1,FALSE)),"Produto não cadastrado",VLOOKUP(A1512,'Controle de Estoque'!A:I,2,FALSE)))</f>
        <v/>
      </c>
      <c r="H1512" s="16" t="str">
        <f>IF(ISERROR(VLOOKUP(A1512,'Controle de Estoque'!A:I,1,FALSE)),"",VLOOKUP(A1512,'Controle de Estoque'!A:I,3,FALSE))</f>
        <v/>
      </c>
      <c r="I1512" s="254"/>
      <c r="J1512" s="255" t="str">
        <f t="shared" si="69"/>
        <v>A</v>
      </c>
      <c r="K1512" s="255">
        <f t="shared" si="70"/>
        <v>0</v>
      </c>
    </row>
    <row r="1513" spans="1:11" x14ac:dyDescent="0.25">
      <c r="A1513" s="231"/>
      <c r="B1513" s="203"/>
      <c r="C1513" s="176"/>
      <c r="D1513" s="176"/>
      <c r="E1513" s="222" t="str">
        <f>IF(ISERROR(VLOOKUP(A1513,'Controle de Estoque'!A:H,1,FALSE)),"",VLOOKUP(A1513,'Controle de Estoque'!A:H,4,FALSE))</f>
        <v/>
      </c>
      <c r="F1513" s="195"/>
      <c r="G1513" s="16" t="str">
        <f>IF(ISBLANK(A1513),"",IF(ISERROR(VLOOKUP(A1513,'Controle de Estoque'!A:I,1,FALSE)),"Produto não cadastrado",VLOOKUP(A1513,'Controle de Estoque'!A:I,2,FALSE)))</f>
        <v/>
      </c>
      <c r="H1513" s="16" t="str">
        <f>IF(ISERROR(VLOOKUP(A1513,'Controle de Estoque'!A:I,1,FALSE)),"",VLOOKUP(A1513,'Controle de Estoque'!A:I,3,FALSE))</f>
        <v/>
      </c>
      <c r="I1513" s="254"/>
      <c r="J1513" s="255" t="str">
        <f t="shared" si="69"/>
        <v>A</v>
      </c>
      <c r="K1513" s="255">
        <f t="shared" si="70"/>
        <v>0</v>
      </c>
    </row>
    <row r="1514" spans="1:11" x14ac:dyDescent="0.25">
      <c r="A1514" s="231"/>
      <c r="B1514" s="203"/>
      <c r="C1514" s="176"/>
      <c r="D1514" s="176"/>
      <c r="E1514" s="222" t="str">
        <f>IF(ISERROR(VLOOKUP(A1514,'Controle de Estoque'!A:H,1,FALSE)),"",VLOOKUP(A1514,'Controle de Estoque'!A:H,4,FALSE))</f>
        <v/>
      </c>
      <c r="F1514" s="195"/>
      <c r="G1514" s="16" t="str">
        <f>IF(ISBLANK(A1514),"",IF(ISERROR(VLOOKUP(A1514,'Controle de Estoque'!A:I,1,FALSE)),"Produto não cadastrado",VLOOKUP(A1514,'Controle de Estoque'!A:I,2,FALSE)))</f>
        <v/>
      </c>
      <c r="H1514" s="16" t="str">
        <f>IF(ISERROR(VLOOKUP(A1514,'Controle de Estoque'!A:I,1,FALSE)),"",VLOOKUP(A1514,'Controle de Estoque'!A:I,3,FALSE))</f>
        <v/>
      </c>
      <c r="I1514" s="254"/>
      <c r="J1514" s="255" t="str">
        <f t="shared" si="69"/>
        <v>A</v>
      </c>
      <c r="K1514" s="255">
        <f t="shared" si="70"/>
        <v>0</v>
      </c>
    </row>
    <row r="1515" spans="1:11" x14ac:dyDescent="0.25">
      <c r="A1515" s="231"/>
      <c r="B1515" s="203"/>
      <c r="C1515" s="176"/>
      <c r="D1515" s="176"/>
      <c r="E1515" s="222" t="str">
        <f>IF(ISERROR(VLOOKUP(A1515,'Controle de Estoque'!A:H,1,FALSE)),"",VLOOKUP(A1515,'Controle de Estoque'!A:H,4,FALSE))</f>
        <v/>
      </c>
      <c r="F1515" s="195"/>
      <c r="G1515" s="16" t="str">
        <f>IF(ISBLANK(A1515),"",IF(ISERROR(VLOOKUP(A1515,'Controle de Estoque'!A:I,1,FALSE)),"Produto não cadastrado",VLOOKUP(A1515,'Controle de Estoque'!A:I,2,FALSE)))</f>
        <v/>
      </c>
      <c r="H1515" s="16" t="str">
        <f>IF(ISERROR(VLOOKUP(A1515,'Controle de Estoque'!A:I,1,FALSE)),"",VLOOKUP(A1515,'Controle de Estoque'!A:I,3,FALSE))</f>
        <v/>
      </c>
      <c r="I1515" s="254"/>
      <c r="J1515" s="255" t="str">
        <f t="shared" si="69"/>
        <v>A</v>
      </c>
      <c r="K1515" s="255">
        <f t="shared" si="70"/>
        <v>0</v>
      </c>
    </row>
    <row r="1516" spans="1:11" x14ac:dyDescent="0.25">
      <c r="A1516" s="231"/>
      <c r="B1516" s="203"/>
      <c r="C1516" s="176"/>
      <c r="D1516" s="176"/>
      <c r="E1516" s="222" t="str">
        <f>IF(ISERROR(VLOOKUP(A1516,'Controle de Estoque'!A:H,1,FALSE)),"",VLOOKUP(A1516,'Controle de Estoque'!A:H,4,FALSE))</f>
        <v/>
      </c>
      <c r="F1516" s="195"/>
      <c r="G1516" s="16" t="str">
        <f>IF(ISBLANK(A1516),"",IF(ISERROR(VLOOKUP(A1516,'Controle de Estoque'!A:I,1,FALSE)),"Produto não cadastrado",VLOOKUP(A1516,'Controle de Estoque'!A:I,2,FALSE)))</f>
        <v/>
      </c>
      <c r="H1516" s="16" t="str">
        <f>IF(ISERROR(VLOOKUP(A1516,'Controle de Estoque'!A:I,1,FALSE)),"",VLOOKUP(A1516,'Controle de Estoque'!A:I,3,FALSE))</f>
        <v/>
      </c>
      <c r="I1516" s="254"/>
      <c r="J1516" s="255" t="str">
        <f t="shared" si="69"/>
        <v>A</v>
      </c>
      <c r="K1516" s="255">
        <f t="shared" si="70"/>
        <v>0</v>
      </c>
    </row>
    <row r="1517" spans="1:11" x14ac:dyDescent="0.25">
      <c r="A1517" s="231"/>
      <c r="B1517" s="203"/>
      <c r="C1517" s="176"/>
      <c r="D1517" s="176"/>
      <c r="E1517" s="222" t="str">
        <f>IF(ISERROR(VLOOKUP(A1517,'Controle de Estoque'!A:H,1,FALSE)),"",VLOOKUP(A1517,'Controle de Estoque'!A:H,4,FALSE))</f>
        <v/>
      </c>
      <c r="F1517" s="195"/>
      <c r="G1517" s="16" t="str">
        <f>IF(ISBLANK(A1517),"",IF(ISERROR(VLOOKUP(A1517,'Controle de Estoque'!A:I,1,FALSE)),"Produto não cadastrado",VLOOKUP(A1517,'Controle de Estoque'!A:I,2,FALSE)))</f>
        <v/>
      </c>
      <c r="H1517" s="16" t="str">
        <f>IF(ISERROR(VLOOKUP(A1517,'Controle de Estoque'!A:I,1,FALSE)),"",VLOOKUP(A1517,'Controle de Estoque'!A:I,3,FALSE))</f>
        <v/>
      </c>
      <c r="I1517" s="254"/>
      <c r="J1517" s="255" t="str">
        <f t="shared" si="69"/>
        <v>A</v>
      </c>
      <c r="K1517" s="255">
        <f t="shared" si="70"/>
        <v>0</v>
      </c>
    </row>
    <row r="1518" spans="1:11" x14ac:dyDescent="0.25">
      <c r="A1518" s="231"/>
      <c r="B1518" s="203"/>
      <c r="C1518" s="176"/>
      <c r="D1518" s="176"/>
      <c r="E1518" s="222" t="str">
        <f>IF(ISERROR(VLOOKUP(A1518,'Controle de Estoque'!A:H,1,FALSE)),"",VLOOKUP(A1518,'Controle de Estoque'!A:H,4,FALSE))</f>
        <v/>
      </c>
      <c r="F1518" s="195"/>
      <c r="G1518" s="16" t="str">
        <f>IF(ISBLANK(A1518),"",IF(ISERROR(VLOOKUP(A1518,'Controle de Estoque'!A:I,1,FALSE)),"Produto não cadastrado",VLOOKUP(A1518,'Controle de Estoque'!A:I,2,FALSE)))</f>
        <v/>
      </c>
      <c r="H1518" s="16" t="str">
        <f>IF(ISERROR(VLOOKUP(A1518,'Controle de Estoque'!A:I,1,FALSE)),"",VLOOKUP(A1518,'Controle de Estoque'!A:I,3,FALSE))</f>
        <v/>
      </c>
      <c r="I1518" s="254"/>
      <c r="J1518" s="255" t="str">
        <f t="shared" si="69"/>
        <v>A</v>
      </c>
      <c r="K1518" s="255">
        <f t="shared" si="70"/>
        <v>0</v>
      </c>
    </row>
    <row r="1519" spans="1:11" x14ac:dyDescent="0.25">
      <c r="A1519" s="231"/>
      <c r="B1519" s="203"/>
      <c r="C1519" s="176"/>
      <c r="D1519" s="176"/>
      <c r="E1519" s="222" t="str">
        <f>IF(ISERROR(VLOOKUP(A1519,'Controle de Estoque'!A:H,1,FALSE)),"",VLOOKUP(A1519,'Controle de Estoque'!A:H,4,FALSE))</f>
        <v/>
      </c>
      <c r="F1519" s="195"/>
      <c r="G1519" s="16" t="str">
        <f>IF(ISBLANK(A1519),"",IF(ISERROR(VLOOKUP(A1519,'Controle de Estoque'!A:I,1,FALSE)),"Produto não cadastrado",VLOOKUP(A1519,'Controle de Estoque'!A:I,2,FALSE)))</f>
        <v/>
      </c>
      <c r="H1519" s="16" t="str">
        <f>IF(ISERROR(VLOOKUP(A1519,'Controle de Estoque'!A:I,1,FALSE)),"",VLOOKUP(A1519,'Controle de Estoque'!A:I,3,FALSE))</f>
        <v/>
      </c>
      <c r="I1519" s="254"/>
      <c r="J1519" s="255" t="str">
        <f t="shared" si="69"/>
        <v>A</v>
      </c>
      <c r="K1519" s="255">
        <f t="shared" si="70"/>
        <v>0</v>
      </c>
    </row>
    <row r="1520" spans="1:11" x14ac:dyDescent="0.25">
      <c r="A1520" s="231"/>
      <c r="B1520" s="203"/>
      <c r="C1520" s="176"/>
      <c r="D1520" s="176"/>
      <c r="E1520" s="222" t="str">
        <f>IF(ISERROR(VLOOKUP(A1520,'Controle de Estoque'!A:H,1,FALSE)),"",VLOOKUP(A1520,'Controle de Estoque'!A:H,4,FALSE))</f>
        <v/>
      </c>
      <c r="F1520" s="195"/>
      <c r="G1520" s="16" t="str">
        <f>IF(ISBLANK(A1520),"",IF(ISERROR(VLOOKUP(A1520,'Controle de Estoque'!A:I,1,FALSE)),"Produto não cadastrado",VLOOKUP(A1520,'Controle de Estoque'!A:I,2,FALSE)))</f>
        <v/>
      </c>
      <c r="H1520" s="16" t="str">
        <f>IF(ISERROR(VLOOKUP(A1520,'Controle de Estoque'!A:I,1,FALSE)),"",VLOOKUP(A1520,'Controle de Estoque'!A:I,3,FALSE))</f>
        <v/>
      </c>
      <c r="I1520" s="254"/>
      <c r="J1520" s="255" t="str">
        <f t="shared" si="69"/>
        <v>A</v>
      </c>
      <c r="K1520" s="255">
        <f t="shared" si="70"/>
        <v>0</v>
      </c>
    </row>
    <row r="1521" spans="1:11" x14ac:dyDescent="0.25">
      <c r="A1521" s="231"/>
      <c r="B1521" s="203"/>
      <c r="C1521" s="176"/>
      <c r="D1521" s="176"/>
      <c r="E1521" s="222" t="str">
        <f>IF(ISERROR(VLOOKUP(A1521,'Controle de Estoque'!A:H,1,FALSE)),"",VLOOKUP(A1521,'Controle de Estoque'!A:H,4,FALSE))</f>
        <v/>
      </c>
      <c r="F1521" s="195"/>
      <c r="G1521" s="16" t="str">
        <f>IF(ISBLANK(A1521),"",IF(ISERROR(VLOOKUP(A1521,'Controle de Estoque'!A:I,1,FALSE)),"Produto não cadastrado",VLOOKUP(A1521,'Controle de Estoque'!A:I,2,FALSE)))</f>
        <v/>
      </c>
      <c r="H1521" s="16" t="str">
        <f>IF(ISERROR(VLOOKUP(A1521,'Controle de Estoque'!A:I,1,FALSE)),"",VLOOKUP(A1521,'Controle de Estoque'!A:I,3,FALSE))</f>
        <v/>
      </c>
      <c r="I1521" s="254"/>
      <c r="J1521" s="255" t="str">
        <f t="shared" si="69"/>
        <v>A</v>
      </c>
      <c r="K1521" s="255">
        <f t="shared" si="70"/>
        <v>0</v>
      </c>
    </row>
    <row r="1522" spans="1:11" x14ac:dyDescent="0.25">
      <c r="A1522" s="231"/>
      <c r="B1522" s="203"/>
      <c r="C1522" s="176"/>
      <c r="D1522" s="176"/>
      <c r="E1522" s="222" t="str">
        <f>IF(ISERROR(VLOOKUP(A1522,'Controle de Estoque'!A:H,1,FALSE)),"",VLOOKUP(A1522,'Controle de Estoque'!A:H,4,FALSE))</f>
        <v/>
      </c>
      <c r="F1522" s="195"/>
      <c r="G1522" s="16" t="str">
        <f>IF(ISBLANK(A1522),"",IF(ISERROR(VLOOKUP(A1522,'Controle de Estoque'!A:I,1,FALSE)),"Produto não cadastrado",VLOOKUP(A1522,'Controle de Estoque'!A:I,2,FALSE)))</f>
        <v/>
      </c>
      <c r="H1522" s="16" t="str">
        <f>IF(ISERROR(VLOOKUP(A1522,'Controle de Estoque'!A:I,1,FALSE)),"",VLOOKUP(A1522,'Controle de Estoque'!A:I,3,FALSE))</f>
        <v/>
      </c>
      <c r="I1522" s="254"/>
      <c r="J1522" s="255" t="str">
        <f t="shared" si="69"/>
        <v>A</v>
      </c>
      <c r="K1522" s="255">
        <f t="shared" si="70"/>
        <v>0</v>
      </c>
    </row>
    <row r="1523" spans="1:11" x14ac:dyDescent="0.25">
      <c r="A1523" s="231"/>
      <c r="B1523" s="203"/>
      <c r="C1523" s="176"/>
      <c r="D1523" s="176"/>
      <c r="E1523" s="222" t="str">
        <f>IF(ISERROR(VLOOKUP(A1523,'Controle de Estoque'!A:H,1,FALSE)),"",VLOOKUP(A1523,'Controle de Estoque'!A:H,4,FALSE))</f>
        <v/>
      </c>
      <c r="F1523" s="195"/>
      <c r="G1523" s="16" t="str">
        <f>IF(ISBLANK(A1523),"",IF(ISERROR(VLOOKUP(A1523,'Controle de Estoque'!A:I,1,FALSE)),"Produto não cadastrado",VLOOKUP(A1523,'Controle de Estoque'!A:I,2,FALSE)))</f>
        <v/>
      </c>
      <c r="H1523" s="16" t="str">
        <f>IF(ISERROR(VLOOKUP(A1523,'Controle de Estoque'!A:I,1,FALSE)),"",VLOOKUP(A1523,'Controle de Estoque'!A:I,3,FALSE))</f>
        <v/>
      </c>
      <c r="I1523" s="254"/>
      <c r="J1523" s="255" t="str">
        <f t="shared" si="69"/>
        <v>A</v>
      </c>
      <c r="K1523" s="255">
        <f t="shared" si="70"/>
        <v>0</v>
      </c>
    </row>
    <row r="1524" spans="1:11" x14ac:dyDescent="0.25">
      <c r="A1524" s="231"/>
      <c r="B1524" s="203"/>
      <c r="C1524" s="176"/>
      <c r="D1524" s="176"/>
      <c r="E1524" s="222" t="str">
        <f>IF(ISERROR(VLOOKUP(A1524,'Controle de Estoque'!A:H,1,FALSE)),"",VLOOKUP(A1524,'Controle de Estoque'!A:H,4,FALSE))</f>
        <v/>
      </c>
      <c r="F1524" s="195"/>
      <c r="G1524" s="16" t="str">
        <f>IF(ISBLANK(A1524),"",IF(ISERROR(VLOOKUP(A1524,'Controle de Estoque'!A:I,1,FALSE)),"Produto não cadastrado",VLOOKUP(A1524,'Controle de Estoque'!A:I,2,FALSE)))</f>
        <v/>
      </c>
      <c r="H1524" s="16" t="str">
        <f>IF(ISERROR(VLOOKUP(A1524,'Controle de Estoque'!A:I,1,FALSE)),"",VLOOKUP(A1524,'Controle de Estoque'!A:I,3,FALSE))</f>
        <v/>
      </c>
      <c r="I1524" s="254"/>
      <c r="J1524" s="255" t="str">
        <f t="shared" si="69"/>
        <v>A</v>
      </c>
      <c r="K1524" s="255">
        <f t="shared" si="70"/>
        <v>0</v>
      </c>
    </row>
    <row r="1525" spans="1:11" x14ac:dyDescent="0.25">
      <c r="A1525" s="231"/>
      <c r="B1525" s="203"/>
      <c r="C1525" s="176"/>
      <c r="D1525" s="176"/>
      <c r="E1525" s="222" t="str">
        <f>IF(ISERROR(VLOOKUP(A1525,'Controle de Estoque'!A:H,1,FALSE)),"",VLOOKUP(A1525,'Controle de Estoque'!A:H,4,FALSE))</f>
        <v/>
      </c>
      <c r="F1525" s="195"/>
      <c r="G1525" s="16" t="str">
        <f>IF(ISBLANK(A1525),"",IF(ISERROR(VLOOKUP(A1525,'Controle de Estoque'!A:I,1,FALSE)),"Produto não cadastrado",VLOOKUP(A1525,'Controle de Estoque'!A:I,2,FALSE)))</f>
        <v/>
      </c>
      <c r="H1525" s="16" t="str">
        <f>IF(ISERROR(VLOOKUP(A1525,'Controle de Estoque'!A:I,1,FALSE)),"",VLOOKUP(A1525,'Controle de Estoque'!A:I,3,FALSE))</f>
        <v/>
      </c>
      <c r="I1525" s="254"/>
      <c r="J1525" s="255" t="str">
        <f t="shared" si="69"/>
        <v>A</v>
      </c>
      <c r="K1525" s="255">
        <f t="shared" si="70"/>
        <v>0</v>
      </c>
    </row>
    <row r="1526" spans="1:11" x14ac:dyDescent="0.25">
      <c r="A1526" s="231"/>
      <c r="B1526" s="203"/>
      <c r="C1526" s="176"/>
      <c r="D1526" s="176"/>
      <c r="E1526" s="222" t="str">
        <f>IF(ISERROR(VLOOKUP(A1526,'Controle de Estoque'!A:H,1,FALSE)),"",VLOOKUP(A1526,'Controle de Estoque'!A:H,4,FALSE))</f>
        <v/>
      </c>
      <c r="F1526" s="195"/>
      <c r="G1526" s="16" t="str">
        <f>IF(ISBLANK(A1526),"",IF(ISERROR(VLOOKUP(A1526,'Controle de Estoque'!A:I,1,FALSE)),"Produto não cadastrado",VLOOKUP(A1526,'Controle de Estoque'!A:I,2,FALSE)))</f>
        <v/>
      </c>
      <c r="H1526" s="16" t="str">
        <f>IF(ISERROR(VLOOKUP(A1526,'Controle de Estoque'!A:I,1,FALSE)),"",VLOOKUP(A1526,'Controle de Estoque'!A:I,3,FALSE))</f>
        <v/>
      </c>
      <c r="I1526" s="254"/>
      <c r="J1526" s="255" t="str">
        <f t="shared" si="69"/>
        <v>A</v>
      </c>
      <c r="K1526" s="255">
        <f t="shared" si="70"/>
        <v>0</v>
      </c>
    </row>
    <row r="1527" spans="1:11" x14ac:dyDescent="0.25">
      <c r="A1527" s="231"/>
      <c r="B1527" s="203"/>
      <c r="C1527" s="176"/>
      <c r="D1527" s="176"/>
      <c r="E1527" s="222" t="str">
        <f>IF(ISERROR(VLOOKUP(A1527,'Controle de Estoque'!A:H,1,FALSE)),"",VLOOKUP(A1527,'Controle de Estoque'!A:H,4,FALSE))</f>
        <v/>
      </c>
      <c r="F1527" s="195"/>
      <c r="G1527" s="16" t="str">
        <f>IF(ISBLANK(A1527),"",IF(ISERROR(VLOOKUP(A1527,'Controle de Estoque'!A:I,1,FALSE)),"Produto não cadastrado",VLOOKUP(A1527,'Controle de Estoque'!A:I,2,FALSE)))</f>
        <v/>
      </c>
      <c r="H1527" s="16" t="str">
        <f>IF(ISERROR(VLOOKUP(A1527,'Controle de Estoque'!A:I,1,FALSE)),"",VLOOKUP(A1527,'Controle de Estoque'!A:I,3,FALSE))</f>
        <v/>
      </c>
      <c r="I1527" s="254"/>
      <c r="J1527" s="255" t="str">
        <f t="shared" si="69"/>
        <v>A</v>
      </c>
      <c r="K1527" s="255">
        <f t="shared" si="70"/>
        <v>0</v>
      </c>
    </row>
    <row r="1528" spans="1:11" x14ac:dyDescent="0.25">
      <c r="A1528" s="231"/>
      <c r="B1528" s="203"/>
      <c r="C1528" s="176"/>
      <c r="D1528" s="176"/>
      <c r="E1528" s="222" t="str">
        <f>IF(ISERROR(VLOOKUP(A1528,'Controle de Estoque'!A:H,1,FALSE)),"",VLOOKUP(A1528,'Controle de Estoque'!A:H,4,FALSE))</f>
        <v/>
      </c>
      <c r="F1528" s="195"/>
      <c r="G1528" s="16" t="str">
        <f>IF(ISBLANK(A1528),"",IF(ISERROR(VLOOKUP(A1528,'Controle de Estoque'!A:I,1,FALSE)),"Produto não cadastrado",VLOOKUP(A1528,'Controle de Estoque'!A:I,2,FALSE)))</f>
        <v/>
      </c>
      <c r="H1528" s="16" t="str">
        <f>IF(ISERROR(VLOOKUP(A1528,'Controle de Estoque'!A:I,1,FALSE)),"",VLOOKUP(A1528,'Controle de Estoque'!A:I,3,FALSE))</f>
        <v/>
      </c>
      <c r="I1528" s="254"/>
      <c r="J1528" s="255" t="str">
        <f t="shared" si="69"/>
        <v>A</v>
      </c>
      <c r="K1528" s="255">
        <f t="shared" si="70"/>
        <v>0</v>
      </c>
    </row>
    <row r="1529" spans="1:11" x14ac:dyDescent="0.25">
      <c r="A1529" s="231"/>
      <c r="B1529" s="203"/>
      <c r="C1529" s="176"/>
      <c r="D1529" s="176"/>
      <c r="E1529" s="222" t="str">
        <f>IF(ISERROR(VLOOKUP(A1529,'Controle de Estoque'!A:H,1,FALSE)),"",VLOOKUP(A1529,'Controle de Estoque'!A:H,4,FALSE))</f>
        <v/>
      </c>
      <c r="F1529" s="195"/>
      <c r="G1529" s="16" t="str">
        <f>IF(ISBLANK(A1529),"",IF(ISERROR(VLOOKUP(A1529,'Controle de Estoque'!A:I,1,FALSE)),"Produto não cadastrado",VLOOKUP(A1529,'Controle de Estoque'!A:I,2,FALSE)))</f>
        <v/>
      </c>
      <c r="H1529" s="16" t="str">
        <f>IF(ISERROR(VLOOKUP(A1529,'Controle de Estoque'!A:I,1,FALSE)),"",VLOOKUP(A1529,'Controle de Estoque'!A:I,3,FALSE))</f>
        <v/>
      </c>
      <c r="I1529" s="254"/>
      <c r="J1529" s="255" t="str">
        <f t="shared" si="69"/>
        <v>A</v>
      </c>
      <c r="K1529" s="255">
        <f t="shared" si="70"/>
        <v>0</v>
      </c>
    </row>
    <row r="1530" spans="1:11" x14ac:dyDescent="0.25">
      <c r="A1530" s="231"/>
      <c r="B1530" s="203"/>
      <c r="C1530" s="176"/>
      <c r="D1530" s="176"/>
      <c r="E1530" s="222" t="str">
        <f>IF(ISERROR(VLOOKUP(A1530,'Controle de Estoque'!A:H,1,FALSE)),"",VLOOKUP(A1530,'Controle de Estoque'!A:H,4,FALSE))</f>
        <v/>
      </c>
      <c r="F1530" s="195"/>
      <c r="G1530" s="16" t="str">
        <f>IF(ISBLANK(A1530),"",IF(ISERROR(VLOOKUP(A1530,'Controle de Estoque'!A:I,1,FALSE)),"Produto não cadastrado",VLOOKUP(A1530,'Controle de Estoque'!A:I,2,FALSE)))</f>
        <v/>
      </c>
      <c r="H1530" s="16" t="str">
        <f>IF(ISERROR(VLOOKUP(A1530,'Controle de Estoque'!A:I,1,FALSE)),"",VLOOKUP(A1530,'Controle de Estoque'!A:I,3,FALSE))</f>
        <v/>
      </c>
      <c r="I1530" s="254"/>
      <c r="J1530" s="255" t="str">
        <f t="shared" si="69"/>
        <v>A</v>
      </c>
      <c r="K1530" s="255">
        <f t="shared" si="70"/>
        <v>0</v>
      </c>
    </row>
    <row r="1531" spans="1:11" x14ac:dyDescent="0.25">
      <c r="A1531" s="231"/>
      <c r="B1531" s="203"/>
      <c r="C1531" s="176"/>
      <c r="D1531" s="176"/>
      <c r="E1531" s="222" t="str">
        <f>IF(ISERROR(VLOOKUP(A1531,'Controle de Estoque'!A:H,1,FALSE)),"",VLOOKUP(A1531,'Controle de Estoque'!A:H,4,FALSE))</f>
        <v/>
      </c>
      <c r="F1531" s="195"/>
      <c r="G1531" s="16" t="str">
        <f>IF(ISBLANK(A1531),"",IF(ISERROR(VLOOKUP(A1531,'Controle de Estoque'!A:I,1,FALSE)),"Produto não cadastrado",VLOOKUP(A1531,'Controle de Estoque'!A:I,2,FALSE)))</f>
        <v/>
      </c>
      <c r="H1531" s="16" t="str">
        <f>IF(ISERROR(VLOOKUP(A1531,'Controle de Estoque'!A:I,1,FALSE)),"",VLOOKUP(A1531,'Controle de Estoque'!A:I,3,FALSE))</f>
        <v/>
      </c>
      <c r="I1531" s="254"/>
      <c r="J1531" s="255" t="str">
        <f t="shared" si="69"/>
        <v>A</v>
      </c>
      <c r="K1531" s="255">
        <f t="shared" si="70"/>
        <v>0</v>
      </c>
    </row>
    <row r="1532" spans="1:11" x14ac:dyDescent="0.25">
      <c r="A1532" s="231"/>
      <c r="B1532" s="203"/>
      <c r="C1532" s="176"/>
      <c r="D1532" s="176"/>
      <c r="E1532" s="222" t="str">
        <f>IF(ISERROR(VLOOKUP(A1532,'Controle de Estoque'!A:H,1,FALSE)),"",VLOOKUP(A1532,'Controle de Estoque'!A:H,4,FALSE))</f>
        <v/>
      </c>
      <c r="F1532" s="195"/>
      <c r="G1532" s="16" t="str">
        <f>IF(ISBLANK(A1532),"",IF(ISERROR(VLOOKUP(A1532,'Controle de Estoque'!A:I,1,FALSE)),"Produto não cadastrado",VLOOKUP(A1532,'Controle de Estoque'!A:I,2,FALSE)))</f>
        <v/>
      </c>
      <c r="H1532" s="16" t="str">
        <f>IF(ISERROR(VLOOKUP(A1532,'Controle de Estoque'!A:I,1,FALSE)),"",VLOOKUP(A1532,'Controle de Estoque'!A:I,3,FALSE))</f>
        <v/>
      </c>
      <c r="I1532" s="254"/>
      <c r="J1532" s="255" t="str">
        <f t="shared" si="69"/>
        <v>A</v>
      </c>
      <c r="K1532" s="255">
        <f t="shared" si="70"/>
        <v>0</v>
      </c>
    </row>
    <row r="1533" spans="1:11" x14ac:dyDescent="0.25">
      <c r="A1533" s="25"/>
      <c r="E1533" s="47" t="str">
        <f>IF(ISERROR(VLOOKUP(A1533,'Controle de Estoque'!A:H,1,FALSE)),"",VLOOKUP(A1533,'Controle de Estoque'!A:H,4,FALSE))</f>
        <v/>
      </c>
      <c r="G1533" s="16" t="str">
        <f>IF(ISBLANK(A1533),"",IF(ISERROR(VLOOKUP(A1533,'Controle de Estoque'!A:I,1,FALSE)),"Produto não cadastrado",VLOOKUP(A1533,'Controle de Estoque'!A:I,2,FALSE)))</f>
        <v/>
      </c>
      <c r="H1533" s="16" t="str">
        <f>IF(ISERROR(VLOOKUP(A1533,'Controle de Estoque'!A:I,1,FALSE)),"",VLOOKUP(A1533,'Controle de Estoque'!A:I,3,FALSE))</f>
        <v/>
      </c>
      <c r="I1533" s="18"/>
      <c r="J1533" s="16" t="str">
        <f t="shared" si="59"/>
        <v>A</v>
      </c>
      <c r="K1533" s="16">
        <f t="shared" ref="K1533:K1596" si="71">SUMIF($A:$A,A1533,$C:$C)</f>
        <v>0</v>
      </c>
    </row>
    <row r="1534" spans="1:11" x14ac:dyDescent="0.25">
      <c r="A1534" s="25"/>
      <c r="E1534" s="47" t="str">
        <f>IF(ISERROR(VLOOKUP(A1534,'Controle de Estoque'!A:H,1,FALSE)),"",VLOOKUP(A1534,'Controle de Estoque'!A:H,4,FALSE))</f>
        <v/>
      </c>
      <c r="G1534" s="16" t="str">
        <f>IF(ISBLANK(A1534),"",IF(ISERROR(VLOOKUP(A1534,'Controle de Estoque'!A:I,1,FALSE)),"Produto não cadastrado",VLOOKUP(A1534,'Controle de Estoque'!A:I,2,FALSE)))</f>
        <v/>
      </c>
      <c r="H1534" s="16" t="str">
        <f>IF(ISERROR(VLOOKUP(A1534,'Controle de Estoque'!A:I,1,FALSE)),"",VLOOKUP(A1534,'Controle de Estoque'!A:I,3,FALSE))</f>
        <v/>
      </c>
      <c r="I1534" s="18"/>
      <c r="J1534" s="16" t="str">
        <f t="shared" si="59"/>
        <v>A</v>
      </c>
      <c r="K1534" s="16">
        <f t="shared" si="71"/>
        <v>0</v>
      </c>
    </row>
    <row r="1535" spans="1:11" x14ac:dyDescent="0.25">
      <c r="A1535" s="25"/>
      <c r="E1535" s="47" t="str">
        <f>IF(ISERROR(VLOOKUP(A1535,'Controle de Estoque'!A:H,1,FALSE)),"",VLOOKUP(A1535,'Controle de Estoque'!A:H,4,FALSE))</f>
        <v/>
      </c>
      <c r="G1535" s="16" t="str">
        <f>IF(ISBLANK(A1535),"",IF(ISERROR(VLOOKUP(A1535,'Controle de Estoque'!A:I,1,FALSE)),"Produto não cadastrado",VLOOKUP(A1535,'Controle de Estoque'!A:I,2,FALSE)))</f>
        <v/>
      </c>
      <c r="H1535" s="16" t="str">
        <f>IF(ISERROR(VLOOKUP(A1535,'Controle de Estoque'!A:I,1,FALSE)),"",VLOOKUP(A1535,'Controle de Estoque'!A:I,3,FALSE))</f>
        <v/>
      </c>
      <c r="I1535" s="18"/>
      <c r="J1535" s="16" t="str">
        <f t="shared" si="59"/>
        <v>A</v>
      </c>
      <c r="K1535" s="16">
        <f t="shared" si="71"/>
        <v>0</v>
      </c>
    </row>
    <row r="1536" spans="1:11" x14ac:dyDescent="0.25">
      <c r="A1536" s="25"/>
      <c r="E1536" s="47" t="str">
        <f>IF(ISERROR(VLOOKUP(A1536,'Controle de Estoque'!A:H,1,FALSE)),"",VLOOKUP(A1536,'Controle de Estoque'!A:H,4,FALSE))</f>
        <v/>
      </c>
      <c r="G1536" s="16" t="str">
        <f>IF(ISBLANK(A1536),"",IF(ISERROR(VLOOKUP(A1536,'Controle de Estoque'!A:I,1,FALSE)),"Produto não cadastrado",VLOOKUP(A1536,'Controle de Estoque'!A:I,2,FALSE)))</f>
        <v/>
      </c>
      <c r="H1536" s="16" t="str">
        <f>IF(ISERROR(VLOOKUP(A1536,'Controle de Estoque'!A:I,1,FALSE)),"",VLOOKUP(A1536,'Controle de Estoque'!A:I,3,FALSE))</f>
        <v/>
      </c>
      <c r="I1536" s="18"/>
      <c r="J1536" s="16" t="str">
        <f t="shared" si="59"/>
        <v>A</v>
      </c>
      <c r="K1536" s="16">
        <f t="shared" si="71"/>
        <v>0</v>
      </c>
    </row>
    <row r="1537" spans="1:11" x14ac:dyDescent="0.25">
      <c r="A1537" s="25"/>
      <c r="E1537" s="47" t="str">
        <f>IF(ISERROR(VLOOKUP(A1537,'Controle de Estoque'!A:H,1,FALSE)),"",VLOOKUP(A1537,'Controle de Estoque'!A:H,4,FALSE))</f>
        <v/>
      </c>
      <c r="G1537" s="16" t="str">
        <f>IF(ISBLANK(A1537),"",IF(ISERROR(VLOOKUP(A1537,'Controle de Estoque'!A:I,1,FALSE)),"Produto não cadastrado",VLOOKUP(A1537,'Controle de Estoque'!A:I,2,FALSE)))</f>
        <v/>
      </c>
      <c r="H1537" s="16" t="str">
        <f>IF(ISERROR(VLOOKUP(A1537,'Controle de Estoque'!A:I,1,FALSE)),"",VLOOKUP(A1537,'Controle de Estoque'!A:I,3,FALSE))</f>
        <v/>
      </c>
      <c r="I1537" s="18"/>
      <c r="J1537" s="16" t="str">
        <f t="shared" ref="J1537:J1568" si="72">IF(M1537&lt;=0.8,"A",IF(M1537&lt;=0.95,"B","C"))</f>
        <v>A</v>
      </c>
      <c r="K1537" s="16">
        <f t="shared" si="71"/>
        <v>0</v>
      </c>
    </row>
    <row r="1538" spans="1:11" x14ac:dyDescent="0.25">
      <c r="A1538" s="25"/>
      <c r="E1538" s="47" t="str">
        <f>IF(ISERROR(VLOOKUP(A1538,'Controle de Estoque'!A:H,1,FALSE)),"",VLOOKUP(A1538,'Controle de Estoque'!A:H,4,FALSE))</f>
        <v/>
      </c>
      <c r="G1538" s="16" t="str">
        <f>IF(ISBLANK(A1538),"",IF(ISERROR(VLOOKUP(A1538,'Controle de Estoque'!A:I,1,FALSE)),"Produto não cadastrado",VLOOKUP(A1538,'Controle de Estoque'!A:I,2,FALSE)))</f>
        <v/>
      </c>
      <c r="H1538" s="16" t="str">
        <f>IF(ISERROR(VLOOKUP(A1538,'Controle de Estoque'!A:I,1,FALSE)),"",VLOOKUP(A1538,'Controle de Estoque'!A:I,3,FALSE))</f>
        <v/>
      </c>
      <c r="I1538" s="18"/>
      <c r="J1538" s="16" t="str">
        <f t="shared" si="72"/>
        <v>A</v>
      </c>
      <c r="K1538" s="16">
        <f t="shared" si="71"/>
        <v>0</v>
      </c>
    </row>
    <row r="1539" spans="1:11" x14ac:dyDescent="0.25">
      <c r="A1539" s="25"/>
      <c r="E1539" s="47" t="str">
        <f>IF(ISERROR(VLOOKUP(A1539,'Controle de Estoque'!A:H,1,FALSE)),"",VLOOKUP(A1539,'Controle de Estoque'!A:H,4,FALSE))</f>
        <v/>
      </c>
      <c r="G1539" s="16" t="str">
        <f>IF(ISBLANK(A1539),"",IF(ISERROR(VLOOKUP(A1539,'Controle de Estoque'!A:I,1,FALSE)),"Produto não cadastrado",VLOOKUP(A1539,'Controle de Estoque'!A:I,2,FALSE)))</f>
        <v/>
      </c>
      <c r="H1539" s="16" t="str">
        <f>IF(ISERROR(VLOOKUP(A1539,'Controle de Estoque'!A:I,1,FALSE)),"",VLOOKUP(A1539,'Controle de Estoque'!A:I,3,FALSE))</f>
        <v/>
      </c>
      <c r="I1539" s="18"/>
      <c r="J1539" s="16" t="str">
        <f t="shared" si="72"/>
        <v>A</v>
      </c>
      <c r="K1539" s="16">
        <f t="shared" si="71"/>
        <v>0</v>
      </c>
    </row>
    <row r="1540" spans="1:11" x14ac:dyDescent="0.25">
      <c r="A1540" s="25"/>
      <c r="E1540" s="47" t="str">
        <f>IF(ISERROR(VLOOKUP(A1540,'Controle de Estoque'!A:H,1,FALSE)),"",VLOOKUP(A1540,'Controle de Estoque'!A:H,4,FALSE))</f>
        <v/>
      </c>
      <c r="G1540" s="16" t="str">
        <f>IF(ISBLANK(A1540),"",IF(ISERROR(VLOOKUP(A1540,'Controle de Estoque'!A:I,1,FALSE)),"Produto não cadastrado",VLOOKUP(A1540,'Controle de Estoque'!A:I,2,FALSE)))</f>
        <v/>
      </c>
      <c r="H1540" s="16" t="str">
        <f>IF(ISERROR(VLOOKUP(A1540,'Controle de Estoque'!A:I,1,FALSE)),"",VLOOKUP(A1540,'Controle de Estoque'!A:I,3,FALSE))</f>
        <v/>
      </c>
      <c r="I1540" s="18"/>
      <c r="J1540" s="16" t="str">
        <f t="shared" si="72"/>
        <v>A</v>
      </c>
      <c r="K1540" s="16">
        <f t="shared" si="71"/>
        <v>0</v>
      </c>
    </row>
    <row r="1541" spans="1:11" x14ac:dyDescent="0.25">
      <c r="A1541" s="25"/>
      <c r="E1541" s="47" t="str">
        <f>IF(ISERROR(VLOOKUP(A1541,'Controle de Estoque'!A:H,1,FALSE)),"",VLOOKUP(A1541,'Controle de Estoque'!A:H,4,FALSE))</f>
        <v/>
      </c>
      <c r="G1541" s="16" t="str">
        <f>IF(ISBLANK(A1541),"",IF(ISERROR(VLOOKUP(A1541,'Controle de Estoque'!A:I,1,FALSE)),"Produto não cadastrado",VLOOKUP(A1541,'Controle de Estoque'!A:I,2,FALSE)))</f>
        <v/>
      </c>
      <c r="H1541" s="16" t="str">
        <f>IF(ISERROR(VLOOKUP(A1541,'Controle de Estoque'!A:I,1,FALSE)),"",VLOOKUP(A1541,'Controle de Estoque'!A:I,3,FALSE))</f>
        <v/>
      </c>
      <c r="I1541" s="18"/>
      <c r="J1541" s="16" t="str">
        <f t="shared" si="72"/>
        <v>A</v>
      </c>
      <c r="K1541" s="16">
        <f t="shared" si="71"/>
        <v>0</v>
      </c>
    </row>
    <row r="1542" spans="1:11" x14ac:dyDescent="0.25">
      <c r="A1542" s="25"/>
      <c r="E1542" s="47" t="str">
        <f>IF(ISERROR(VLOOKUP(A1542,'Controle de Estoque'!A:H,1,FALSE)),"",VLOOKUP(A1542,'Controle de Estoque'!A:H,4,FALSE))</f>
        <v/>
      </c>
      <c r="G1542" s="16" t="str">
        <f>IF(ISBLANK(A1542),"",IF(ISERROR(VLOOKUP(A1542,'Controle de Estoque'!A:I,1,FALSE)),"Produto não cadastrado",VLOOKUP(A1542,'Controle de Estoque'!A:I,2,FALSE)))</f>
        <v/>
      </c>
      <c r="H1542" s="16" t="str">
        <f>IF(ISERROR(VLOOKUP(A1542,'Controle de Estoque'!A:I,1,FALSE)),"",VLOOKUP(A1542,'Controle de Estoque'!A:I,3,FALSE))</f>
        <v/>
      </c>
      <c r="I1542" s="18"/>
      <c r="J1542" s="16" t="str">
        <f t="shared" si="72"/>
        <v>A</v>
      </c>
      <c r="K1542" s="16">
        <f t="shared" si="71"/>
        <v>0</v>
      </c>
    </row>
    <row r="1543" spans="1:11" x14ac:dyDescent="0.25">
      <c r="A1543" s="25"/>
      <c r="E1543" s="47" t="str">
        <f>IF(ISERROR(VLOOKUP(A1543,'Controle de Estoque'!A:H,1,FALSE)),"",VLOOKUP(A1543,'Controle de Estoque'!A:H,4,FALSE))</f>
        <v/>
      </c>
      <c r="G1543" s="16" t="str">
        <f>IF(ISBLANK(A1543),"",IF(ISERROR(VLOOKUP(A1543,'Controle de Estoque'!A:I,1,FALSE)),"Produto não cadastrado",VLOOKUP(A1543,'Controle de Estoque'!A:I,2,FALSE)))</f>
        <v/>
      </c>
      <c r="H1543" s="16" t="str">
        <f>IF(ISERROR(VLOOKUP(A1543,'Controle de Estoque'!A:I,1,FALSE)),"",VLOOKUP(A1543,'Controle de Estoque'!A:I,3,FALSE))</f>
        <v/>
      </c>
      <c r="I1543" s="18"/>
      <c r="J1543" s="16" t="str">
        <f t="shared" si="72"/>
        <v>A</v>
      </c>
      <c r="K1543" s="16">
        <f t="shared" si="71"/>
        <v>0</v>
      </c>
    </row>
    <row r="1544" spans="1:11" x14ac:dyDescent="0.25">
      <c r="A1544" s="25"/>
      <c r="E1544" s="47" t="str">
        <f>IF(ISERROR(VLOOKUP(A1544,'Controle de Estoque'!A:H,1,FALSE)),"",VLOOKUP(A1544,'Controle de Estoque'!A:H,4,FALSE))</f>
        <v/>
      </c>
      <c r="G1544" s="16" t="str">
        <f>IF(ISBLANK(A1544),"",IF(ISERROR(VLOOKUP(A1544,'Controle de Estoque'!A:I,1,FALSE)),"Produto não cadastrado",VLOOKUP(A1544,'Controle de Estoque'!A:I,2,FALSE)))</f>
        <v/>
      </c>
      <c r="H1544" s="16" t="str">
        <f>IF(ISERROR(VLOOKUP(A1544,'Controle de Estoque'!A:I,1,FALSE)),"",VLOOKUP(A1544,'Controle de Estoque'!A:I,3,FALSE))</f>
        <v/>
      </c>
      <c r="I1544" s="18"/>
      <c r="J1544" s="16" t="str">
        <f t="shared" si="72"/>
        <v>A</v>
      </c>
      <c r="K1544" s="16">
        <f t="shared" si="71"/>
        <v>0</v>
      </c>
    </row>
    <row r="1545" spans="1:11" x14ac:dyDescent="0.25">
      <c r="A1545" s="25"/>
      <c r="E1545" s="47" t="str">
        <f>IF(ISERROR(VLOOKUP(A1545,'Controle de Estoque'!A:H,1,FALSE)),"",VLOOKUP(A1545,'Controle de Estoque'!A:H,4,FALSE))</f>
        <v/>
      </c>
      <c r="G1545" s="16" t="str">
        <f>IF(ISBLANK(A1545),"",IF(ISERROR(VLOOKUP(A1545,'Controle de Estoque'!A:I,1,FALSE)),"Produto não cadastrado",VLOOKUP(A1545,'Controle de Estoque'!A:I,2,FALSE)))</f>
        <v/>
      </c>
      <c r="H1545" s="16" t="str">
        <f>IF(ISERROR(VLOOKUP(A1545,'Controle de Estoque'!A:I,1,FALSE)),"",VLOOKUP(A1545,'Controle de Estoque'!A:I,3,FALSE))</f>
        <v/>
      </c>
      <c r="I1545" s="18"/>
      <c r="J1545" s="16" t="str">
        <f t="shared" si="72"/>
        <v>A</v>
      </c>
      <c r="K1545" s="16">
        <f t="shared" si="71"/>
        <v>0</v>
      </c>
    </row>
    <row r="1546" spans="1:11" x14ac:dyDescent="0.25">
      <c r="A1546" s="25"/>
      <c r="E1546" s="47" t="str">
        <f>IF(ISERROR(VLOOKUP(A1546,'Controle de Estoque'!A:H,1,FALSE)),"",VLOOKUP(A1546,'Controle de Estoque'!A:H,4,FALSE))</f>
        <v/>
      </c>
      <c r="G1546" s="16" t="str">
        <f>IF(ISBLANK(A1546),"",IF(ISERROR(VLOOKUP(A1546,'Controle de Estoque'!A:I,1,FALSE)),"Produto não cadastrado",VLOOKUP(A1546,'Controle de Estoque'!A:I,2,FALSE)))</f>
        <v/>
      </c>
      <c r="H1546" s="16" t="str">
        <f>IF(ISERROR(VLOOKUP(A1546,'Controle de Estoque'!A:I,1,FALSE)),"",VLOOKUP(A1546,'Controle de Estoque'!A:I,3,FALSE))</f>
        <v/>
      </c>
      <c r="I1546" s="18"/>
      <c r="J1546" s="16" t="str">
        <f t="shared" si="72"/>
        <v>A</v>
      </c>
      <c r="K1546" s="16">
        <f t="shared" si="71"/>
        <v>0</v>
      </c>
    </row>
    <row r="1547" spans="1:11" x14ac:dyDescent="0.25">
      <c r="A1547" s="25"/>
      <c r="E1547" s="47" t="str">
        <f>IF(ISERROR(VLOOKUP(A1547,'Controle de Estoque'!A:H,1,FALSE)),"",VLOOKUP(A1547,'Controle de Estoque'!A:H,4,FALSE))</f>
        <v/>
      </c>
      <c r="G1547" s="16" t="str">
        <f>IF(ISBLANK(A1547),"",IF(ISERROR(VLOOKUP(A1547,'Controle de Estoque'!A:I,1,FALSE)),"Produto não cadastrado",VLOOKUP(A1547,'Controle de Estoque'!A:I,2,FALSE)))</f>
        <v/>
      </c>
      <c r="H1547" s="16" t="str">
        <f>IF(ISERROR(VLOOKUP(A1547,'Controle de Estoque'!A:I,1,FALSE)),"",VLOOKUP(A1547,'Controle de Estoque'!A:I,3,FALSE))</f>
        <v/>
      </c>
      <c r="I1547" s="18"/>
      <c r="J1547" s="16" t="str">
        <f t="shared" si="72"/>
        <v>A</v>
      </c>
      <c r="K1547" s="16">
        <f t="shared" si="71"/>
        <v>0</v>
      </c>
    </row>
    <row r="1548" spans="1:11" x14ac:dyDescent="0.25">
      <c r="A1548" s="25"/>
      <c r="E1548" s="47" t="str">
        <f>IF(ISERROR(VLOOKUP(A1548,'Controle de Estoque'!A:H,1,FALSE)),"",VLOOKUP(A1548,'Controle de Estoque'!A:H,4,FALSE))</f>
        <v/>
      </c>
      <c r="G1548" s="16" t="str">
        <f>IF(ISBLANK(A1548),"",IF(ISERROR(VLOOKUP(A1548,'Controle de Estoque'!A:I,1,FALSE)),"Produto não cadastrado",VLOOKUP(A1548,'Controle de Estoque'!A:I,2,FALSE)))</f>
        <v/>
      </c>
      <c r="H1548" s="16" t="str">
        <f>IF(ISERROR(VLOOKUP(A1548,'Controle de Estoque'!A:I,1,FALSE)),"",VLOOKUP(A1548,'Controle de Estoque'!A:I,3,FALSE))</f>
        <v/>
      </c>
      <c r="I1548" s="18"/>
      <c r="J1548" s="16" t="str">
        <f t="shared" si="72"/>
        <v>A</v>
      </c>
      <c r="K1548" s="16">
        <f t="shared" si="71"/>
        <v>0</v>
      </c>
    </row>
    <row r="1549" spans="1:11" x14ac:dyDescent="0.25">
      <c r="A1549" s="25"/>
      <c r="E1549" s="47" t="str">
        <f>IF(ISERROR(VLOOKUP(A1549,'Controle de Estoque'!A:H,1,FALSE)),"",VLOOKUP(A1549,'Controle de Estoque'!A:H,4,FALSE))</f>
        <v/>
      </c>
      <c r="G1549" s="16" t="str">
        <f>IF(ISBLANK(A1549),"",IF(ISERROR(VLOOKUP(A1549,'Controle de Estoque'!A:I,1,FALSE)),"Produto não cadastrado",VLOOKUP(A1549,'Controle de Estoque'!A:I,2,FALSE)))</f>
        <v/>
      </c>
      <c r="H1549" s="16" t="str">
        <f>IF(ISERROR(VLOOKUP(A1549,'Controle de Estoque'!A:I,1,FALSE)),"",VLOOKUP(A1549,'Controle de Estoque'!A:I,3,FALSE))</f>
        <v/>
      </c>
      <c r="I1549" s="18"/>
      <c r="J1549" s="16" t="str">
        <f t="shared" si="72"/>
        <v>A</v>
      </c>
      <c r="K1549" s="16">
        <f t="shared" si="71"/>
        <v>0</v>
      </c>
    </row>
    <row r="1550" spans="1:11" x14ac:dyDescent="0.25">
      <c r="A1550" s="25"/>
      <c r="E1550" s="47" t="str">
        <f>IF(ISERROR(VLOOKUP(A1550,'Controle de Estoque'!A:H,1,FALSE)),"",VLOOKUP(A1550,'Controle de Estoque'!A:H,4,FALSE))</f>
        <v/>
      </c>
      <c r="G1550" s="16" t="str">
        <f>IF(ISBLANK(A1550),"",IF(ISERROR(VLOOKUP(A1550,'Controle de Estoque'!A:I,1,FALSE)),"Produto não cadastrado",VLOOKUP(A1550,'Controle de Estoque'!A:I,2,FALSE)))</f>
        <v/>
      </c>
      <c r="H1550" s="16" t="str">
        <f>IF(ISERROR(VLOOKUP(A1550,'Controle de Estoque'!A:I,1,FALSE)),"",VLOOKUP(A1550,'Controle de Estoque'!A:I,3,FALSE))</f>
        <v/>
      </c>
      <c r="I1550" s="18"/>
      <c r="J1550" s="16" t="str">
        <f t="shared" si="72"/>
        <v>A</v>
      </c>
      <c r="K1550" s="16">
        <f t="shared" si="71"/>
        <v>0</v>
      </c>
    </row>
    <row r="1551" spans="1:11" x14ac:dyDescent="0.25">
      <c r="A1551" s="25"/>
      <c r="E1551" s="47" t="str">
        <f>IF(ISERROR(VLOOKUP(A1551,'Controle de Estoque'!A:H,1,FALSE)),"",VLOOKUP(A1551,'Controle de Estoque'!A:H,4,FALSE))</f>
        <v/>
      </c>
      <c r="G1551" s="16" t="str">
        <f>IF(ISBLANK(A1551),"",IF(ISERROR(VLOOKUP(A1551,'Controle de Estoque'!A:I,1,FALSE)),"Produto não cadastrado",VLOOKUP(A1551,'Controle de Estoque'!A:I,2,FALSE)))</f>
        <v/>
      </c>
      <c r="H1551" s="16" t="str">
        <f>IF(ISERROR(VLOOKUP(A1551,'Controle de Estoque'!A:I,1,FALSE)),"",VLOOKUP(A1551,'Controle de Estoque'!A:I,3,FALSE))</f>
        <v/>
      </c>
      <c r="I1551" s="18"/>
      <c r="J1551" s="16" t="str">
        <f t="shared" si="72"/>
        <v>A</v>
      </c>
      <c r="K1551" s="16">
        <f t="shared" si="71"/>
        <v>0</v>
      </c>
    </row>
    <row r="1552" spans="1:11" x14ac:dyDescent="0.25">
      <c r="A1552" s="25"/>
      <c r="E1552" s="47" t="str">
        <f>IF(ISERROR(VLOOKUP(A1552,'Controle de Estoque'!A:H,1,FALSE)),"",VLOOKUP(A1552,'Controle de Estoque'!A:H,4,FALSE))</f>
        <v/>
      </c>
      <c r="G1552" s="16" t="str">
        <f>IF(ISBLANK(A1552),"",IF(ISERROR(VLOOKUP(A1552,'Controle de Estoque'!A:I,1,FALSE)),"Produto não cadastrado",VLOOKUP(A1552,'Controle de Estoque'!A:I,2,FALSE)))</f>
        <v/>
      </c>
      <c r="H1552" s="16" t="str">
        <f>IF(ISERROR(VLOOKUP(A1552,'Controle de Estoque'!A:I,1,FALSE)),"",VLOOKUP(A1552,'Controle de Estoque'!A:I,3,FALSE))</f>
        <v/>
      </c>
      <c r="I1552" s="18"/>
      <c r="J1552" s="16" t="str">
        <f t="shared" si="72"/>
        <v>A</v>
      </c>
      <c r="K1552" s="16">
        <f t="shared" si="71"/>
        <v>0</v>
      </c>
    </row>
    <row r="1553" spans="1:11" x14ac:dyDescent="0.25">
      <c r="A1553" s="25"/>
      <c r="E1553" s="47" t="str">
        <f>IF(ISERROR(VLOOKUP(A1553,'Controle de Estoque'!A:H,1,FALSE)),"",VLOOKUP(A1553,'Controle de Estoque'!A:H,4,FALSE))</f>
        <v/>
      </c>
      <c r="G1553" s="16" t="str">
        <f>IF(ISBLANK(A1553),"",IF(ISERROR(VLOOKUP(A1553,'Controle de Estoque'!A:I,1,FALSE)),"Produto não cadastrado",VLOOKUP(A1553,'Controle de Estoque'!A:I,2,FALSE)))</f>
        <v/>
      </c>
      <c r="H1553" s="16" t="str">
        <f>IF(ISERROR(VLOOKUP(A1553,'Controle de Estoque'!A:I,1,FALSE)),"",VLOOKUP(A1553,'Controle de Estoque'!A:I,3,FALSE))</f>
        <v/>
      </c>
      <c r="I1553" s="18"/>
      <c r="J1553" s="16" t="str">
        <f t="shared" si="72"/>
        <v>A</v>
      </c>
      <c r="K1553" s="16">
        <f t="shared" si="71"/>
        <v>0</v>
      </c>
    </row>
    <row r="1554" spans="1:11" x14ac:dyDescent="0.25">
      <c r="A1554" s="25"/>
      <c r="E1554" s="47" t="str">
        <f>IF(ISERROR(VLOOKUP(A1554,'Controle de Estoque'!A:H,1,FALSE)),"",VLOOKUP(A1554,'Controle de Estoque'!A:H,4,FALSE))</f>
        <v/>
      </c>
      <c r="G1554" s="16" t="str">
        <f>IF(ISBLANK(A1554),"",IF(ISERROR(VLOOKUP(A1554,'Controle de Estoque'!A:I,1,FALSE)),"Produto não cadastrado",VLOOKUP(A1554,'Controle de Estoque'!A:I,2,FALSE)))</f>
        <v/>
      </c>
      <c r="H1554" s="16" t="str">
        <f>IF(ISERROR(VLOOKUP(A1554,'Controle de Estoque'!A:I,1,FALSE)),"",VLOOKUP(A1554,'Controle de Estoque'!A:I,3,FALSE))</f>
        <v/>
      </c>
      <c r="I1554" s="18"/>
      <c r="J1554" s="16" t="str">
        <f t="shared" si="72"/>
        <v>A</v>
      </c>
      <c r="K1554" s="16">
        <f t="shared" si="71"/>
        <v>0</v>
      </c>
    </row>
    <row r="1555" spans="1:11" x14ac:dyDescent="0.25">
      <c r="A1555" s="25"/>
      <c r="E1555" s="47" t="str">
        <f>IF(ISERROR(VLOOKUP(A1555,'Controle de Estoque'!A:H,1,FALSE)),"",VLOOKUP(A1555,'Controle de Estoque'!A:H,4,FALSE))</f>
        <v/>
      </c>
      <c r="G1555" s="16" t="str">
        <f>IF(ISBLANK(A1555),"",IF(ISERROR(VLOOKUP(A1555,'Controle de Estoque'!A:I,1,FALSE)),"Produto não cadastrado",VLOOKUP(A1555,'Controle de Estoque'!A:I,2,FALSE)))</f>
        <v/>
      </c>
      <c r="H1555" s="16" t="str">
        <f>IF(ISERROR(VLOOKUP(A1555,'Controle de Estoque'!A:I,1,FALSE)),"",VLOOKUP(A1555,'Controle de Estoque'!A:I,3,FALSE))</f>
        <v/>
      </c>
      <c r="I1555" s="18"/>
      <c r="J1555" s="16" t="str">
        <f t="shared" si="72"/>
        <v>A</v>
      </c>
      <c r="K1555" s="16">
        <f t="shared" si="71"/>
        <v>0</v>
      </c>
    </row>
    <row r="1556" spans="1:11" x14ac:dyDescent="0.25">
      <c r="A1556" s="25"/>
      <c r="E1556" s="47" t="str">
        <f>IF(ISERROR(VLOOKUP(A1556,'Controle de Estoque'!A:H,1,FALSE)),"",VLOOKUP(A1556,'Controle de Estoque'!A:H,4,FALSE))</f>
        <v/>
      </c>
      <c r="G1556" s="16" t="str">
        <f>IF(ISBLANK(A1556),"",IF(ISERROR(VLOOKUP(A1556,'Controle de Estoque'!A:I,1,FALSE)),"Produto não cadastrado",VLOOKUP(A1556,'Controle de Estoque'!A:I,2,FALSE)))</f>
        <v/>
      </c>
      <c r="H1556" s="16" t="str">
        <f>IF(ISERROR(VLOOKUP(A1556,'Controle de Estoque'!A:I,1,FALSE)),"",VLOOKUP(A1556,'Controle de Estoque'!A:I,3,FALSE))</f>
        <v/>
      </c>
      <c r="I1556" s="18"/>
      <c r="J1556" s="16" t="str">
        <f t="shared" si="72"/>
        <v>A</v>
      </c>
      <c r="K1556" s="16">
        <f t="shared" si="71"/>
        <v>0</v>
      </c>
    </row>
    <row r="1557" spans="1:11" x14ac:dyDescent="0.25">
      <c r="A1557" s="25"/>
      <c r="E1557" s="47" t="str">
        <f>IF(ISERROR(VLOOKUP(A1557,'Controle de Estoque'!A:H,1,FALSE)),"",VLOOKUP(A1557,'Controle de Estoque'!A:H,4,FALSE))</f>
        <v/>
      </c>
      <c r="G1557" s="16" t="str">
        <f>IF(ISBLANK(A1557),"",IF(ISERROR(VLOOKUP(A1557,'Controle de Estoque'!A:I,1,FALSE)),"Produto não cadastrado",VLOOKUP(A1557,'Controle de Estoque'!A:I,2,FALSE)))</f>
        <v/>
      </c>
      <c r="H1557" s="16" t="str">
        <f>IF(ISERROR(VLOOKUP(A1557,'Controle de Estoque'!A:I,1,FALSE)),"",VLOOKUP(A1557,'Controle de Estoque'!A:I,3,FALSE))</f>
        <v/>
      </c>
      <c r="I1557" s="18"/>
      <c r="J1557" s="16" t="str">
        <f t="shared" si="72"/>
        <v>A</v>
      </c>
      <c r="K1557" s="16">
        <f t="shared" si="71"/>
        <v>0</v>
      </c>
    </row>
    <row r="1558" spans="1:11" x14ac:dyDescent="0.25">
      <c r="A1558" s="25"/>
      <c r="E1558" s="47" t="str">
        <f>IF(ISERROR(VLOOKUP(A1558,'Controle de Estoque'!A:H,1,FALSE)),"",VLOOKUP(A1558,'Controle de Estoque'!A:H,4,FALSE))</f>
        <v/>
      </c>
      <c r="G1558" s="16" t="str">
        <f>IF(ISBLANK(A1558),"",IF(ISERROR(VLOOKUP(A1558,'Controle de Estoque'!A:I,1,FALSE)),"Produto não cadastrado",VLOOKUP(A1558,'Controle de Estoque'!A:I,2,FALSE)))</f>
        <v/>
      </c>
      <c r="H1558" s="16" t="str">
        <f>IF(ISERROR(VLOOKUP(A1558,'Controle de Estoque'!A:I,1,FALSE)),"",VLOOKUP(A1558,'Controle de Estoque'!A:I,3,FALSE))</f>
        <v/>
      </c>
      <c r="I1558" s="18"/>
      <c r="J1558" s="16" t="str">
        <f t="shared" si="72"/>
        <v>A</v>
      </c>
      <c r="K1558" s="16">
        <f t="shared" si="71"/>
        <v>0</v>
      </c>
    </row>
    <row r="1559" spans="1:11" x14ac:dyDescent="0.25">
      <c r="A1559" s="25"/>
      <c r="E1559" s="47" t="str">
        <f>IF(ISERROR(VLOOKUP(A1559,'Controle de Estoque'!A:H,1,FALSE)),"",VLOOKUP(A1559,'Controle de Estoque'!A:H,4,FALSE))</f>
        <v/>
      </c>
      <c r="G1559" s="16" t="str">
        <f>IF(ISBLANK(A1559),"",IF(ISERROR(VLOOKUP(A1559,'Controle de Estoque'!A:I,1,FALSE)),"Produto não cadastrado",VLOOKUP(A1559,'Controle de Estoque'!A:I,2,FALSE)))</f>
        <v/>
      </c>
      <c r="H1559" s="16" t="str">
        <f>IF(ISERROR(VLOOKUP(A1559,'Controle de Estoque'!A:I,1,FALSE)),"",VLOOKUP(A1559,'Controle de Estoque'!A:I,3,FALSE))</f>
        <v/>
      </c>
      <c r="I1559" s="18"/>
      <c r="J1559" s="16" t="str">
        <f t="shared" si="72"/>
        <v>A</v>
      </c>
      <c r="K1559" s="16">
        <f t="shared" si="71"/>
        <v>0</v>
      </c>
    </row>
    <row r="1560" spans="1:11" x14ac:dyDescent="0.25">
      <c r="A1560" s="25"/>
      <c r="E1560" s="47" t="str">
        <f>IF(ISERROR(VLOOKUP(A1560,'Controle de Estoque'!A:H,1,FALSE)),"",VLOOKUP(A1560,'Controle de Estoque'!A:H,4,FALSE))</f>
        <v/>
      </c>
      <c r="G1560" s="16" t="str">
        <f>IF(ISBLANK(A1560),"",IF(ISERROR(VLOOKUP(A1560,'Controle de Estoque'!A:I,1,FALSE)),"Produto não cadastrado",VLOOKUP(A1560,'Controle de Estoque'!A:I,2,FALSE)))</f>
        <v/>
      </c>
      <c r="H1560" s="16" t="str">
        <f>IF(ISERROR(VLOOKUP(A1560,'Controle de Estoque'!A:I,1,FALSE)),"",VLOOKUP(A1560,'Controle de Estoque'!A:I,3,FALSE))</f>
        <v/>
      </c>
      <c r="I1560" s="18"/>
      <c r="J1560" s="16" t="str">
        <f t="shared" si="72"/>
        <v>A</v>
      </c>
      <c r="K1560" s="16">
        <f t="shared" si="71"/>
        <v>0</v>
      </c>
    </row>
    <row r="1561" spans="1:11" x14ac:dyDescent="0.25">
      <c r="A1561" s="25"/>
      <c r="E1561" s="47" t="str">
        <f>IF(ISERROR(VLOOKUP(A1561,'Controle de Estoque'!A:H,1,FALSE)),"",VLOOKUP(A1561,'Controle de Estoque'!A:H,4,FALSE))</f>
        <v/>
      </c>
      <c r="G1561" s="16" t="str">
        <f>IF(ISBLANK(A1561),"",IF(ISERROR(VLOOKUP(A1561,'Controle de Estoque'!A:I,1,FALSE)),"Produto não cadastrado",VLOOKUP(A1561,'Controle de Estoque'!A:I,2,FALSE)))</f>
        <v/>
      </c>
      <c r="H1561" s="16" t="str">
        <f>IF(ISERROR(VLOOKUP(A1561,'Controle de Estoque'!A:I,1,FALSE)),"",VLOOKUP(A1561,'Controle de Estoque'!A:I,3,FALSE))</f>
        <v/>
      </c>
      <c r="I1561" s="18"/>
      <c r="J1561" s="16" t="str">
        <f t="shared" si="72"/>
        <v>A</v>
      </c>
      <c r="K1561" s="16">
        <f t="shared" si="71"/>
        <v>0</v>
      </c>
    </row>
    <row r="1562" spans="1:11" x14ac:dyDescent="0.25">
      <c r="A1562" s="25"/>
      <c r="E1562" s="47" t="str">
        <f>IF(ISERROR(VLOOKUP(A1562,'Controle de Estoque'!A:H,1,FALSE)),"",VLOOKUP(A1562,'Controle de Estoque'!A:H,4,FALSE))</f>
        <v/>
      </c>
      <c r="G1562" s="16" t="str">
        <f>IF(ISBLANK(A1562),"",IF(ISERROR(VLOOKUP(A1562,'Controle de Estoque'!A:I,1,FALSE)),"Produto não cadastrado",VLOOKUP(A1562,'Controle de Estoque'!A:I,2,FALSE)))</f>
        <v/>
      </c>
      <c r="H1562" s="16" t="str">
        <f>IF(ISERROR(VLOOKUP(A1562,'Controle de Estoque'!A:I,1,FALSE)),"",VLOOKUP(A1562,'Controle de Estoque'!A:I,3,FALSE))</f>
        <v/>
      </c>
      <c r="I1562" s="18"/>
      <c r="J1562" s="16" t="str">
        <f t="shared" si="72"/>
        <v>A</v>
      </c>
      <c r="K1562" s="16">
        <f t="shared" si="71"/>
        <v>0</v>
      </c>
    </row>
    <row r="1563" spans="1:11" x14ac:dyDescent="0.25">
      <c r="A1563" s="25"/>
      <c r="E1563" s="47" t="str">
        <f>IF(ISERROR(VLOOKUP(A1563,'Controle de Estoque'!A:H,1,FALSE)),"",VLOOKUP(A1563,'Controle de Estoque'!A:H,4,FALSE))</f>
        <v/>
      </c>
      <c r="G1563" s="16" t="str">
        <f>IF(ISBLANK(A1563),"",IF(ISERROR(VLOOKUP(A1563,'Controle de Estoque'!A:I,1,FALSE)),"Produto não cadastrado",VLOOKUP(A1563,'Controle de Estoque'!A:I,2,FALSE)))</f>
        <v/>
      </c>
      <c r="H1563" s="16" t="str">
        <f>IF(ISERROR(VLOOKUP(A1563,'Controle de Estoque'!A:I,1,FALSE)),"",VLOOKUP(A1563,'Controle de Estoque'!A:I,3,FALSE))</f>
        <v/>
      </c>
      <c r="I1563" s="18"/>
      <c r="J1563" s="16" t="str">
        <f t="shared" si="72"/>
        <v>A</v>
      </c>
      <c r="K1563" s="16">
        <f t="shared" si="71"/>
        <v>0</v>
      </c>
    </row>
    <row r="1564" spans="1:11" x14ac:dyDescent="0.25">
      <c r="A1564" s="25"/>
      <c r="E1564" s="47" t="str">
        <f>IF(ISERROR(VLOOKUP(A1564,'Controle de Estoque'!A:H,1,FALSE)),"",VLOOKUP(A1564,'Controle de Estoque'!A:H,4,FALSE))</f>
        <v/>
      </c>
      <c r="G1564" s="16" t="str">
        <f>IF(ISBLANK(A1564),"",IF(ISERROR(VLOOKUP(A1564,'Controle de Estoque'!A:I,1,FALSE)),"Produto não cadastrado",VLOOKUP(A1564,'Controle de Estoque'!A:I,2,FALSE)))</f>
        <v/>
      </c>
      <c r="H1564" s="16" t="str">
        <f>IF(ISERROR(VLOOKUP(A1564,'Controle de Estoque'!A:I,1,FALSE)),"",VLOOKUP(A1564,'Controle de Estoque'!A:I,3,FALSE))</f>
        <v/>
      </c>
      <c r="I1564" s="18"/>
      <c r="J1564" s="16" t="str">
        <f t="shared" si="72"/>
        <v>A</v>
      </c>
      <c r="K1564" s="16">
        <f t="shared" si="71"/>
        <v>0</v>
      </c>
    </row>
    <row r="1565" spans="1:11" x14ac:dyDescent="0.25">
      <c r="A1565" s="25"/>
      <c r="E1565" s="47" t="str">
        <f>IF(ISERROR(VLOOKUP(A1565,'Controle de Estoque'!A:H,1,FALSE)),"",VLOOKUP(A1565,'Controle de Estoque'!A:H,4,FALSE))</f>
        <v/>
      </c>
      <c r="G1565" s="16" t="str">
        <f>IF(ISBLANK(A1565),"",IF(ISERROR(VLOOKUP(A1565,'Controle de Estoque'!A:I,1,FALSE)),"Produto não cadastrado",VLOOKUP(A1565,'Controle de Estoque'!A:I,2,FALSE)))</f>
        <v/>
      </c>
      <c r="H1565" s="16" t="str">
        <f>IF(ISERROR(VLOOKUP(A1565,'Controle de Estoque'!A:I,1,FALSE)),"",VLOOKUP(A1565,'Controle de Estoque'!A:I,3,FALSE))</f>
        <v/>
      </c>
      <c r="I1565" s="18"/>
      <c r="J1565" s="16" t="str">
        <f t="shared" si="72"/>
        <v>A</v>
      </c>
      <c r="K1565" s="16">
        <f t="shared" si="71"/>
        <v>0</v>
      </c>
    </row>
    <row r="1566" spans="1:11" x14ac:dyDescent="0.25">
      <c r="A1566" s="25"/>
      <c r="E1566" s="47" t="str">
        <f>IF(ISERROR(VLOOKUP(A1566,'Controle de Estoque'!A:H,1,FALSE)),"",VLOOKUP(A1566,'Controle de Estoque'!A:H,4,FALSE))</f>
        <v/>
      </c>
      <c r="G1566" s="16" t="str">
        <f>IF(ISBLANK(A1566),"",IF(ISERROR(VLOOKUP(A1566,'Controle de Estoque'!A:I,1,FALSE)),"Produto não cadastrado",VLOOKUP(A1566,'Controle de Estoque'!A:I,2,FALSE)))</f>
        <v/>
      </c>
      <c r="H1566" s="16" t="str">
        <f>IF(ISERROR(VLOOKUP(A1566,'Controle de Estoque'!A:I,1,FALSE)),"",VLOOKUP(A1566,'Controle de Estoque'!A:I,3,FALSE))</f>
        <v/>
      </c>
      <c r="I1566" s="18"/>
      <c r="J1566" s="16" t="str">
        <f t="shared" si="72"/>
        <v>A</v>
      </c>
      <c r="K1566" s="16">
        <f t="shared" si="71"/>
        <v>0</v>
      </c>
    </row>
    <row r="1567" spans="1:11" x14ac:dyDescent="0.25">
      <c r="A1567" s="25"/>
      <c r="E1567" s="47" t="str">
        <f>IF(ISERROR(VLOOKUP(A1567,'Controle de Estoque'!A:H,1,FALSE)),"",VLOOKUP(A1567,'Controle de Estoque'!A:H,4,FALSE))</f>
        <v/>
      </c>
      <c r="G1567" s="16" t="str">
        <f>IF(ISBLANK(A1567),"",IF(ISERROR(VLOOKUP(A1567,'Controle de Estoque'!A:I,1,FALSE)),"Produto não cadastrado",VLOOKUP(A1567,'Controle de Estoque'!A:I,2,FALSE)))</f>
        <v/>
      </c>
      <c r="H1567" s="16" t="str">
        <f>IF(ISERROR(VLOOKUP(A1567,'Controle de Estoque'!A:I,1,FALSE)),"",VLOOKUP(A1567,'Controle de Estoque'!A:I,3,FALSE))</f>
        <v/>
      </c>
      <c r="I1567" s="18"/>
      <c r="J1567" s="16" t="str">
        <f t="shared" si="72"/>
        <v>A</v>
      </c>
      <c r="K1567" s="16">
        <f t="shared" si="71"/>
        <v>0</v>
      </c>
    </row>
    <row r="1568" spans="1:11" x14ac:dyDescent="0.25">
      <c r="A1568" s="25"/>
      <c r="E1568" s="47" t="str">
        <f>IF(ISERROR(VLOOKUP(A1568,'Controle de Estoque'!A:H,1,FALSE)),"",VLOOKUP(A1568,'Controle de Estoque'!A:H,4,FALSE))</f>
        <v/>
      </c>
      <c r="G1568" s="16" t="str">
        <f>IF(ISBLANK(A1568),"",IF(ISERROR(VLOOKUP(A1568,'Controle de Estoque'!A:I,1,FALSE)),"Produto não cadastrado",VLOOKUP(A1568,'Controle de Estoque'!A:I,2,FALSE)))</f>
        <v/>
      </c>
      <c r="H1568" s="16" t="str">
        <f>IF(ISERROR(VLOOKUP(A1568,'Controle de Estoque'!A:I,1,FALSE)),"",VLOOKUP(A1568,'Controle de Estoque'!A:I,3,FALSE))</f>
        <v/>
      </c>
      <c r="I1568" s="18"/>
      <c r="J1568" s="16" t="str">
        <f t="shared" si="72"/>
        <v>A</v>
      </c>
      <c r="K1568" s="16">
        <f t="shared" si="71"/>
        <v>0</v>
      </c>
    </row>
    <row r="1569" spans="1:11" x14ac:dyDescent="0.25">
      <c r="A1569" s="25"/>
      <c r="E1569" s="47" t="str">
        <f>IF(ISERROR(VLOOKUP(A1569,'Controle de Estoque'!A:H,1,FALSE)),"",VLOOKUP(A1569,'Controle de Estoque'!A:H,4,FALSE))</f>
        <v/>
      </c>
      <c r="G1569" s="16" t="str">
        <f>IF(ISBLANK(A1569),"",IF(ISERROR(VLOOKUP(A1569,'Controle de Estoque'!A:I,1,FALSE)),"Produto não cadastrado",VLOOKUP(A1569,'Controle de Estoque'!A:I,2,FALSE)))</f>
        <v/>
      </c>
      <c r="H1569" s="16" t="str">
        <f>IF(ISERROR(VLOOKUP(A1569,'Controle de Estoque'!A:I,1,FALSE)),"",VLOOKUP(A1569,'Controle de Estoque'!A:I,3,FALSE))</f>
        <v/>
      </c>
      <c r="I1569" s="18"/>
      <c r="J1569" s="16" t="str">
        <f t="shared" ref="J1569:J1600" si="73">IF(M1569&lt;=0.8,"A",IF(M1569&lt;=0.95,"B","C"))</f>
        <v>A</v>
      </c>
      <c r="K1569" s="16">
        <f t="shared" si="71"/>
        <v>0</v>
      </c>
    </row>
    <row r="1570" spans="1:11" x14ac:dyDescent="0.25">
      <c r="A1570" s="25"/>
      <c r="E1570" s="47" t="str">
        <f>IF(ISERROR(VLOOKUP(A1570,'Controle de Estoque'!A:H,1,FALSE)),"",VLOOKUP(A1570,'Controle de Estoque'!A:H,4,FALSE))</f>
        <v/>
      </c>
      <c r="G1570" s="16" t="str">
        <f>IF(ISBLANK(A1570),"",IF(ISERROR(VLOOKUP(A1570,'Controle de Estoque'!A:I,1,FALSE)),"Produto não cadastrado",VLOOKUP(A1570,'Controle de Estoque'!A:I,2,FALSE)))</f>
        <v/>
      </c>
      <c r="H1570" s="16" t="str">
        <f>IF(ISERROR(VLOOKUP(A1570,'Controle de Estoque'!A:I,1,FALSE)),"",VLOOKUP(A1570,'Controle de Estoque'!A:I,3,FALSE))</f>
        <v/>
      </c>
      <c r="I1570" s="18"/>
      <c r="J1570" s="16" t="str">
        <f t="shared" si="73"/>
        <v>A</v>
      </c>
      <c r="K1570" s="16">
        <f t="shared" si="71"/>
        <v>0</v>
      </c>
    </row>
    <row r="1571" spans="1:11" x14ac:dyDescent="0.25">
      <c r="A1571" s="25"/>
      <c r="E1571" s="47" t="str">
        <f>IF(ISERROR(VLOOKUP(A1571,'Controle de Estoque'!A:H,1,FALSE)),"",VLOOKUP(A1571,'Controle de Estoque'!A:H,4,FALSE))</f>
        <v/>
      </c>
      <c r="G1571" s="16" t="str">
        <f>IF(ISBLANK(A1571),"",IF(ISERROR(VLOOKUP(A1571,'Controle de Estoque'!A:I,1,FALSE)),"Produto não cadastrado",VLOOKUP(A1571,'Controle de Estoque'!A:I,2,FALSE)))</f>
        <v/>
      </c>
      <c r="H1571" s="16" t="str">
        <f>IF(ISERROR(VLOOKUP(A1571,'Controle de Estoque'!A:I,1,FALSE)),"",VLOOKUP(A1571,'Controle de Estoque'!A:I,3,FALSE))</f>
        <v/>
      </c>
      <c r="I1571" s="18"/>
      <c r="J1571" s="16" t="str">
        <f t="shared" si="73"/>
        <v>A</v>
      </c>
      <c r="K1571" s="16">
        <f t="shared" si="71"/>
        <v>0</v>
      </c>
    </row>
    <row r="1572" spans="1:11" x14ac:dyDescent="0.25">
      <c r="A1572" s="25"/>
      <c r="E1572" s="47" t="str">
        <f>IF(ISERROR(VLOOKUP(A1572,'Controle de Estoque'!A:H,1,FALSE)),"",VLOOKUP(A1572,'Controle de Estoque'!A:H,4,FALSE))</f>
        <v/>
      </c>
      <c r="G1572" s="16" t="str">
        <f>IF(ISBLANK(A1572),"",IF(ISERROR(VLOOKUP(A1572,'Controle de Estoque'!A:I,1,FALSE)),"Produto não cadastrado",VLOOKUP(A1572,'Controle de Estoque'!A:I,2,FALSE)))</f>
        <v/>
      </c>
      <c r="H1572" s="16" t="str">
        <f>IF(ISERROR(VLOOKUP(A1572,'Controle de Estoque'!A:I,1,FALSE)),"",VLOOKUP(A1572,'Controle de Estoque'!A:I,3,FALSE))</f>
        <v/>
      </c>
      <c r="I1572" s="18"/>
      <c r="J1572" s="16" t="str">
        <f t="shared" si="73"/>
        <v>A</v>
      </c>
      <c r="K1572" s="16">
        <f t="shared" si="71"/>
        <v>0</v>
      </c>
    </row>
    <row r="1573" spans="1:11" x14ac:dyDescent="0.25">
      <c r="A1573" s="25"/>
      <c r="E1573" s="47" t="str">
        <f>IF(ISERROR(VLOOKUP(A1573,'Controle de Estoque'!A:H,1,FALSE)),"",VLOOKUP(A1573,'Controle de Estoque'!A:H,4,FALSE))</f>
        <v/>
      </c>
      <c r="G1573" s="16" t="str">
        <f>IF(ISBLANK(A1573),"",IF(ISERROR(VLOOKUP(A1573,'Controle de Estoque'!A:I,1,FALSE)),"Produto não cadastrado",VLOOKUP(A1573,'Controle de Estoque'!A:I,2,FALSE)))</f>
        <v/>
      </c>
      <c r="H1573" s="16" t="str">
        <f>IF(ISERROR(VLOOKUP(A1573,'Controle de Estoque'!A:I,1,FALSE)),"",VLOOKUP(A1573,'Controle de Estoque'!A:I,3,FALSE))</f>
        <v/>
      </c>
      <c r="I1573" s="18"/>
      <c r="J1573" s="16" t="str">
        <f t="shared" si="73"/>
        <v>A</v>
      </c>
      <c r="K1573" s="16">
        <f t="shared" si="71"/>
        <v>0</v>
      </c>
    </row>
    <row r="1574" spans="1:11" x14ac:dyDescent="0.25">
      <c r="A1574" s="25"/>
      <c r="E1574" s="47" t="str">
        <f>IF(ISERROR(VLOOKUP(A1574,'Controle de Estoque'!A:H,1,FALSE)),"",VLOOKUP(A1574,'Controle de Estoque'!A:H,4,FALSE))</f>
        <v/>
      </c>
      <c r="G1574" s="16" t="str">
        <f>IF(ISBLANK(A1574),"",IF(ISERROR(VLOOKUP(A1574,'Controle de Estoque'!A:I,1,FALSE)),"Produto não cadastrado",VLOOKUP(A1574,'Controle de Estoque'!A:I,2,FALSE)))</f>
        <v/>
      </c>
      <c r="H1574" s="16" t="str">
        <f>IF(ISERROR(VLOOKUP(A1574,'Controle de Estoque'!A:I,1,FALSE)),"",VLOOKUP(A1574,'Controle de Estoque'!A:I,3,FALSE))</f>
        <v/>
      </c>
      <c r="I1574" s="18"/>
      <c r="J1574" s="16" t="str">
        <f t="shared" si="73"/>
        <v>A</v>
      </c>
      <c r="K1574" s="16">
        <f t="shared" si="71"/>
        <v>0</v>
      </c>
    </row>
    <row r="1575" spans="1:11" x14ac:dyDescent="0.25">
      <c r="A1575" s="25"/>
      <c r="E1575" s="47" t="str">
        <f>IF(ISERROR(VLOOKUP(A1575,'Controle de Estoque'!A:H,1,FALSE)),"",VLOOKUP(A1575,'Controle de Estoque'!A:H,4,FALSE))</f>
        <v/>
      </c>
      <c r="G1575" s="16" t="str">
        <f>IF(ISBLANK(A1575),"",IF(ISERROR(VLOOKUP(A1575,'Controle de Estoque'!A:I,1,FALSE)),"Produto não cadastrado",VLOOKUP(A1575,'Controle de Estoque'!A:I,2,FALSE)))</f>
        <v/>
      </c>
      <c r="H1575" s="16" t="str">
        <f>IF(ISERROR(VLOOKUP(A1575,'Controle de Estoque'!A:I,1,FALSE)),"",VLOOKUP(A1575,'Controle de Estoque'!A:I,3,FALSE))</f>
        <v/>
      </c>
      <c r="I1575" s="18"/>
      <c r="J1575" s="16" t="str">
        <f t="shared" si="73"/>
        <v>A</v>
      </c>
      <c r="K1575" s="16">
        <f t="shared" si="71"/>
        <v>0</v>
      </c>
    </row>
    <row r="1576" spans="1:11" x14ac:dyDescent="0.25">
      <c r="A1576" s="25"/>
      <c r="E1576" s="47" t="str">
        <f>IF(ISERROR(VLOOKUP(A1576,'Controle de Estoque'!A:H,1,FALSE)),"",VLOOKUP(A1576,'Controle de Estoque'!A:H,4,FALSE))</f>
        <v/>
      </c>
      <c r="G1576" s="16" t="str">
        <f>IF(ISBLANK(A1576),"",IF(ISERROR(VLOOKUP(A1576,'Controle de Estoque'!A:I,1,FALSE)),"Produto não cadastrado",VLOOKUP(A1576,'Controle de Estoque'!A:I,2,FALSE)))</f>
        <v/>
      </c>
      <c r="H1576" s="16" t="str">
        <f>IF(ISERROR(VLOOKUP(A1576,'Controle de Estoque'!A:I,1,FALSE)),"",VLOOKUP(A1576,'Controle de Estoque'!A:I,3,FALSE))</f>
        <v/>
      </c>
      <c r="I1576" s="18"/>
      <c r="J1576" s="16" t="str">
        <f t="shared" si="73"/>
        <v>A</v>
      </c>
      <c r="K1576" s="16">
        <f t="shared" si="71"/>
        <v>0</v>
      </c>
    </row>
    <row r="1577" spans="1:11" x14ac:dyDescent="0.25">
      <c r="A1577" s="25"/>
      <c r="E1577" s="47" t="str">
        <f>IF(ISERROR(VLOOKUP(A1577,'Controle de Estoque'!A:H,1,FALSE)),"",VLOOKUP(A1577,'Controle de Estoque'!A:H,4,FALSE))</f>
        <v/>
      </c>
      <c r="G1577" s="16" t="str">
        <f>IF(ISBLANK(A1577),"",IF(ISERROR(VLOOKUP(A1577,'Controle de Estoque'!A:I,1,FALSE)),"Produto não cadastrado",VLOOKUP(A1577,'Controle de Estoque'!A:I,2,FALSE)))</f>
        <v/>
      </c>
      <c r="H1577" s="16" t="str">
        <f>IF(ISERROR(VLOOKUP(A1577,'Controle de Estoque'!A:I,1,FALSE)),"",VLOOKUP(A1577,'Controle de Estoque'!A:I,3,FALSE))</f>
        <v/>
      </c>
      <c r="I1577" s="18"/>
      <c r="J1577" s="16" t="str">
        <f t="shared" si="73"/>
        <v>A</v>
      </c>
      <c r="K1577" s="16">
        <f t="shared" si="71"/>
        <v>0</v>
      </c>
    </row>
    <row r="1578" spans="1:11" x14ac:dyDescent="0.25">
      <c r="A1578" s="25"/>
      <c r="E1578" s="47" t="str">
        <f>IF(ISERROR(VLOOKUP(A1578,'Controle de Estoque'!A:H,1,FALSE)),"",VLOOKUP(A1578,'Controle de Estoque'!A:H,4,FALSE))</f>
        <v/>
      </c>
      <c r="G1578" s="16" t="str">
        <f>IF(ISBLANK(A1578),"",IF(ISERROR(VLOOKUP(A1578,'Controle de Estoque'!A:I,1,FALSE)),"Produto não cadastrado",VLOOKUP(A1578,'Controle de Estoque'!A:I,2,FALSE)))</f>
        <v/>
      </c>
      <c r="H1578" s="16" t="str">
        <f>IF(ISERROR(VLOOKUP(A1578,'Controle de Estoque'!A:I,1,FALSE)),"",VLOOKUP(A1578,'Controle de Estoque'!A:I,3,FALSE))</f>
        <v/>
      </c>
      <c r="I1578" s="18"/>
      <c r="J1578" s="16" t="str">
        <f t="shared" si="73"/>
        <v>A</v>
      </c>
      <c r="K1578" s="16">
        <f t="shared" si="71"/>
        <v>0</v>
      </c>
    </row>
    <row r="1579" spans="1:11" x14ac:dyDescent="0.25">
      <c r="A1579" s="25"/>
      <c r="E1579" s="47" t="str">
        <f>IF(ISERROR(VLOOKUP(A1579,'Controle de Estoque'!A:H,1,FALSE)),"",VLOOKUP(A1579,'Controle de Estoque'!A:H,4,FALSE))</f>
        <v/>
      </c>
      <c r="G1579" s="16" t="str">
        <f>IF(ISBLANK(A1579),"",IF(ISERROR(VLOOKUP(A1579,'Controle de Estoque'!A:I,1,FALSE)),"Produto não cadastrado",VLOOKUP(A1579,'Controle de Estoque'!A:I,2,FALSE)))</f>
        <v/>
      </c>
      <c r="H1579" s="16" t="str">
        <f>IF(ISERROR(VLOOKUP(A1579,'Controle de Estoque'!A:I,1,FALSE)),"",VLOOKUP(A1579,'Controle de Estoque'!A:I,3,FALSE))</f>
        <v/>
      </c>
      <c r="I1579" s="18"/>
      <c r="J1579" s="16" t="str">
        <f t="shared" si="73"/>
        <v>A</v>
      </c>
      <c r="K1579" s="16">
        <f t="shared" si="71"/>
        <v>0</v>
      </c>
    </row>
    <row r="1580" spans="1:11" x14ac:dyDescent="0.25">
      <c r="A1580" s="25"/>
      <c r="E1580" s="47" t="str">
        <f>IF(ISERROR(VLOOKUP(A1580,'Controle de Estoque'!A:H,1,FALSE)),"",VLOOKUP(A1580,'Controle de Estoque'!A:H,4,FALSE))</f>
        <v/>
      </c>
      <c r="G1580" s="16" t="str">
        <f>IF(ISBLANK(A1580),"",IF(ISERROR(VLOOKUP(A1580,'Controle de Estoque'!A:I,1,FALSE)),"Produto não cadastrado",VLOOKUP(A1580,'Controle de Estoque'!A:I,2,FALSE)))</f>
        <v/>
      </c>
      <c r="H1580" s="16" t="str">
        <f>IF(ISERROR(VLOOKUP(A1580,'Controle de Estoque'!A:I,1,FALSE)),"",VLOOKUP(A1580,'Controle de Estoque'!A:I,3,FALSE))</f>
        <v/>
      </c>
      <c r="I1580" s="18"/>
      <c r="J1580" s="16" t="str">
        <f t="shared" si="73"/>
        <v>A</v>
      </c>
      <c r="K1580" s="16">
        <f t="shared" si="71"/>
        <v>0</v>
      </c>
    </row>
    <row r="1581" spans="1:11" x14ac:dyDescent="0.25">
      <c r="A1581" s="25"/>
      <c r="E1581" s="47" t="str">
        <f>IF(ISERROR(VLOOKUP(A1581,'Controle de Estoque'!A:H,1,FALSE)),"",VLOOKUP(A1581,'Controle de Estoque'!A:H,4,FALSE))</f>
        <v/>
      </c>
      <c r="G1581" s="16" t="str">
        <f>IF(ISBLANK(A1581),"",IF(ISERROR(VLOOKUP(A1581,'Controle de Estoque'!A:I,1,FALSE)),"Produto não cadastrado",VLOOKUP(A1581,'Controle de Estoque'!A:I,2,FALSE)))</f>
        <v/>
      </c>
      <c r="H1581" s="16" t="str">
        <f>IF(ISERROR(VLOOKUP(A1581,'Controle de Estoque'!A:I,1,FALSE)),"",VLOOKUP(A1581,'Controle de Estoque'!A:I,3,FALSE))</f>
        <v/>
      </c>
      <c r="I1581" s="18"/>
      <c r="J1581" s="16" t="str">
        <f t="shared" si="73"/>
        <v>A</v>
      </c>
      <c r="K1581" s="16">
        <f t="shared" si="71"/>
        <v>0</v>
      </c>
    </row>
    <row r="1582" spans="1:11" x14ac:dyDescent="0.25">
      <c r="A1582" s="25"/>
      <c r="E1582" s="47" t="str">
        <f>IF(ISERROR(VLOOKUP(A1582,'Controle de Estoque'!A:H,1,FALSE)),"",VLOOKUP(A1582,'Controle de Estoque'!A:H,4,FALSE))</f>
        <v/>
      </c>
      <c r="G1582" s="16" t="str">
        <f>IF(ISBLANK(A1582),"",IF(ISERROR(VLOOKUP(A1582,'Controle de Estoque'!A:I,1,FALSE)),"Produto não cadastrado",VLOOKUP(A1582,'Controle de Estoque'!A:I,2,FALSE)))</f>
        <v/>
      </c>
      <c r="H1582" s="16" t="str">
        <f>IF(ISERROR(VLOOKUP(A1582,'Controle de Estoque'!A:I,1,FALSE)),"",VLOOKUP(A1582,'Controle de Estoque'!A:I,3,FALSE))</f>
        <v/>
      </c>
      <c r="I1582" s="18"/>
      <c r="J1582" s="16" t="str">
        <f t="shared" si="73"/>
        <v>A</v>
      </c>
      <c r="K1582" s="16">
        <f t="shared" si="71"/>
        <v>0</v>
      </c>
    </row>
    <row r="1583" spans="1:11" x14ac:dyDescent="0.25">
      <c r="A1583" s="25"/>
      <c r="E1583" s="47" t="str">
        <f>IF(ISERROR(VLOOKUP(A1583,'Controle de Estoque'!A:H,1,FALSE)),"",VLOOKUP(A1583,'Controle de Estoque'!A:H,4,FALSE))</f>
        <v/>
      </c>
      <c r="G1583" s="16" t="str">
        <f>IF(ISBLANK(A1583),"",IF(ISERROR(VLOOKUP(A1583,'Controle de Estoque'!A:I,1,FALSE)),"Produto não cadastrado",VLOOKUP(A1583,'Controle de Estoque'!A:I,2,FALSE)))</f>
        <v/>
      </c>
      <c r="H1583" s="16" t="str">
        <f>IF(ISERROR(VLOOKUP(A1583,'Controle de Estoque'!A:I,1,FALSE)),"",VLOOKUP(A1583,'Controle de Estoque'!A:I,3,FALSE))</f>
        <v/>
      </c>
      <c r="I1583" s="18"/>
      <c r="J1583" s="16" t="str">
        <f t="shared" si="73"/>
        <v>A</v>
      </c>
      <c r="K1583" s="16">
        <f t="shared" si="71"/>
        <v>0</v>
      </c>
    </row>
    <row r="1584" spans="1:11" x14ac:dyDescent="0.25">
      <c r="A1584" s="25"/>
      <c r="E1584" s="47" t="str">
        <f>IF(ISERROR(VLOOKUP(A1584,'Controle de Estoque'!A:H,1,FALSE)),"",VLOOKUP(A1584,'Controle de Estoque'!A:H,4,FALSE))</f>
        <v/>
      </c>
      <c r="G1584" s="16" t="str">
        <f>IF(ISBLANK(A1584),"",IF(ISERROR(VLOOKUP(A1584,'Controle de Estoque'!A:I,1,FALSE)),"Produto não cadastrado",VLOOKUP(A1584,'Controle de Estoque'!A:I,2,FALSE)))</f>
        <v/>
      </c>
      <c r="H1584" s="16" t="str">
        <f>IF(ISERROR(VLOOKUP(A1584,'Controle de Estoque'!A:I,1,FALSE)),"",VLOOKUP(A1584,'Controle de Estoque'!A:I,3,FALSE))</f>
        <v/>
      </c>
      <c r="I1584" s="18"/>
      <c r="J1584" s="16" t="str">
        <f t="shared" si="73"/>
        <v>A</v>
      </c>
      <c r="K1584" s="16">
        <f t="shared" si="71"/>
        <v>0</v>
      </c>
    </row>
    <row r="1585" spans="1:11" x14ac:dyDescent="0.25">
      <c r="A1585" s="25"/>
      <c r="E1585" s="47" t="str">
        <f>IF(ISERROR(VLOOKUP(A1585,'Controle de Estoque'!A:H,1,FALSE)),"",VLOOKUP(A1585,'Controle de Estoque'!A:H,4,FALSE))</f>
        <v/>
      </c>
      <c r="G1585" s="16" t="str">
        <f>IF(ISBLANK(A1585),"",IF(ISERROR(VLOOKUP(A1585,'Controle de Estoque'!A:I,1,FALSE)),"Produto não cadastrado",VLOOKUP(A1585,'Controle de Estoque'!A:I,2,FALSE)))</f>
        <v/>
      </c>
      <c r="H1585" s="16" t="str">
        <f>IF(ISERROR(VLOOKUP(A1585,'Controle de Estoque'!A:I,1,FALSE)),"",VLOOKUP(A1585,'Controle de Estoque'!A:I,3,FALSE))</f>
        <v/>
      </c>
      <c r="I1585" s="18"/>
      <c r="J1585" s="16" t="str">
        <f t="shared" si="73"/>
        <v>A</v>
      </c>
      <c r="K1585" s="16">
        <f t="shared" si="71"/>
        <v>0</v>
      </c>
    </row>
    <row r="1586" spans="1:11" x14ac:dyDescent="0.25">
      <c r="A1586" s="25"/>
      <c r="E1586" s="47" t="str">
        <f>IF(ISERROR(VLOOKUP(A1586,'Controle de Estoque'!A:H,1,FALSE)),"",VLOOKUP(A1586,'Controle de Estoque'!A:H,4,FALSE))</f>
        <v/>
      </c>
      <c r="G1586" s="16" t="str">
        <f>IF(ISBLANK(A1586),"",IF(ISERROR(VLOOKUP(A1586,'Controle de Estoque'!A:I,1,FALSE)),"Produto não cadastrado",VLOOKUP(A1586,'Controle de Estoque'!A:I,2,FALSE)))</f>
        <v/>
      </c>
      <c r="H1586" s="16" t="str">
        <f>IF(ISERROR(VLOOKUP(A1586,'Controle de Estoque'!A:I,1,FALSE)),"",VLOOKUP(A1586,'Controle de Estoque'!A:I,3,FALSE))</f>
        <v/>
      </c>
      <c r="I1586" s="18"/>
      <c r="J1586" s="16" t="str">
        <f t="shared" si="73"/>
        <v>A</v>
      </c>
      <c r="K1586" s="16">
        <f t="shared" si="71"/>
        <v>0</v>
      </c>
    </row>
    <row r="1587" spans="1:11" x14ac:dyDescent="0.25">
      <c r="A1587" s="25"/>
      <c r="E1587" s="47" t="str">
        <f>IF(ISERROR(VLOOKUP(A1587,'Controle de Estoque'!A:H,1,FALSE)),"",VLOOKUP(A1587,'Controle de Estoque'!A:H,4,FALSE))</f>
        <v/>
      </c>
      <c r="G1587" s="16" t="str">
        <f>IF(ISBLANK(A1587),"",IF(ISERROR(VLOOKUP(A1587,'Controle de Estoque'!A:I,1,FALSE)),"Produto não cadastrado",VLOOKUP(A1587,'Controle de Estoque'!A:I,2,FALSE)))</f>
        <v/>
      </c>
      <c r="H1587" s="16" t="str">
        <f>IF(ISERROR(VLOOKUP(A1587,'Controle de Estoque'!A:I,1,FALSE)),"",VLOOKUP(A1587,'Controle de Estoque'!A:I,3,FALSE))</f>
        <v/>
      </c>
      <c r="I1587" s="18"/>
      <c r="J1587" s="16" t="str">
        <f t="shared" si="73"/>
        <v>A</v>
      </c>
      <c r="K1587" s="16">
        <f t="shared" si="71"/>
        <v>0</v>
      </c>
    </row>
    <row r="1588" spans="1:11" x14ac:dyDescent="0.25">
      <c r="A1588" s="25"/>
      <c r="E1588" s="47" t="str">
        <f>IF(ISERROR(VLOOKUP(A1588,'Controle de Estoque'!A:H,1,FALSE)),"",VLOOKUP(A1588,'Controle de Estoque'!A:H,4,FALSE))</f>
        <v/>
      </c>
      <c r="G1588" s="16" t="str">
        <f>IF(ISBLANK(A1588),"",IF(ISERROR(VLOOKUP(A1588,'Controle de Estoque'!A:I,1,FALSE)),"Produto não cadastrado",VLOOKUP(A1588,'Controle de Estoque'!A:I,2,FALSE)))</f>
        <v/>
      </c>
      <c r="H1588" s="16" t="str">
        <f>IF(ISERROR(VLOOKUP(A1588,'Controle de Estoque'!A:I,1,FALSE)),"",VLOOKUP(A1588,'Controle de Estoque'!A:I,3,FALSE))</f>
        <v/>
      </c>
      <c r="I1588" s="18"/>
      <c r="J1588" s="16" t="str">
        <f t="shared" si="73"/>
        <v>A</v>
      </c>
      <c r="K1588" s="16">
        <f t="shared" si="71"/>
        <v>0</v>
      </c>
    </row>
    <row r="1589" spans="1:11" x14ac:dyDescent="0.25">
      <c r="A1589" s="25"/>
      <c r="E1589" s="47" t="str">
        <f>IF(ISERROR(VLOOKUP(A1589,'Controle de Estoque'!A:H,1,FALSE)),"",VLOOKUP(A1589,'Controle de Estoque'!A:H,4,FALSE))</f>
        <v/>
      </c>
      <c r="G1589" s="16" t="str">
        <f>IF(ISBLANK(A1589),"",IF(ISERROR(VLOOKUP(A1589,'Controle de Estoque'!A:I,1,FALSE)),"Produto não cadastrado",VLOOKUP(A1589,'Controle de Estoque'!A:I,2,FALSE)))</f>
        <v/>
      </c>
      <c r="H1589" s="16" t="str">
        <f>IF(ISERROR(VLOOKUP(A1589,'Controle de Estoque'!A:I,1,FALSE)),"",VLOOKUP(A1589,'Controle de Estoque'!A:I,3,FALSE))</f>
        <v/>
      </c>
      <c r="I1589" s="18"/>
      <c r="J1589" s="16" t="str">
        <f t="shared" si="73"/>
        <v>A</v>
      </c>
      <c r="K1589" s="16">
        <f t="shared" si="71"/>
        <v>0</v>
      </c>
    </row>
    <row r="1590" spans="1:11" x14ac:dyDescent="0.25">
      <c r="A1590" s="25"/>
      <c r="E1590" s="47" t="str">
        <f>IF(ISERROR(VLOOKUP(A1590,'Controle de Estoque'!A:H,1,FALSE)),"",VLOOKUP(A1590,'Controle de Estoque'!A:H,4,FALSE))</f>
        <v/>
      </c>
      <c r="G1590" s="16" t="str">
        <f>IF(ISBLANK(A1590),"",IF(ISERROR(VLOOKUP(A1590,'Controle de Estoque'!A:I,1,FALSE)),"Produto não cadastrado",VLOOKUP(A1590,'Controle de Estoque'!A:I,2,FALSE)))</f>
        <v/>
      </c>
      <c r="H1590" s="16" t="str">
        <f>IF(ISERROR(VLOOKUP(A1590,'Controle de Estoque'!A:I,1,FALSE)),"",VLOOKUP(A1590,'Controle de Estoque'!A:I,3,FALSE))</f>
        <v/>
      </c>
      <c r="I1590" s="18"/>
      <c r="J1590" s="16" t="str">
        <f t="shared" si="73"/>
        <v>A</v>
      </c>
      <c r="K1590" s="16">
        <f t="shared" si="71"/>
        <v>0</v>
      </c>
    </row>
    <row r="1591" spans="1:11" x14ac:dyDescent="0.25">
      <c r="A1591" s="25"/>
      <c r="E1591" s="47" t="str">
        <f>IF(ISERROR(VLOOKUP(A1591,'Controle de Estoque'!A:H,1,FALSE)),"",VLOOKUP(A1591,'Controle de Estoque'!A:H,4,FALSE))</f>
        <v/>
      </c>
      <c r="G1591" s="16" t="str">
        <f>IF(ISBLANK(A1591),"",IF(ISERROR(VLOOKUP(A1591,'Controle de Estoque'!A:I,1,FALSE)),"Produto não cadastrado",VLOOKUP(A1591,'Controle de Estoque'!A:I,2,FALSE)))</f>
        <v/>
      </c>
      <c r="H1591" s="16" t="str">
        <f>IF(ISERROR(VLOOKUP(A1591,'Controle de Estoque'!A:I,1,FALSE)),"",VLOOKUP(A1591,'Controle de Estoque'!A:I,3,FALSE))</f>
        <v/>
      </c>
      <c r="I1591" s="18"/>
      <c r="J1591" s="16" t="str">
        <f t="shared" si="73"/>
        <v>A</v>
      </c>
      <c r="K1591" s="16">
        <f t="shared" si="71"/>
        <v>0</v>
      </c>
    </row>
    <row r="1592" spans="1:11" x14ac:dyDescent="0.25">
      <c r="A1592" s="25"/>
      <c r="E1592" s="47" t="str">
        <f>IF(ISERROR(VLOOKUP(A1592,'Controle de Estoque'!A:H,1,FALSE)),"",VLOOKUP(A1592,'Controle de Estoque'!A:H,4,FALSE))</f>
        <v/>
      </c>
      <c r="G1592" s="16" t="str">
        <f>IF(ISBLANK(A1592),"",IF(ISERROR(VLOOKUP(A1592,'Controle de Estoque'!A:I,1,FALSE)),"Produto não cadastrado",VLOOKUP(A1592,'Controle de Estoque'!A:I,2,FALSE)))</f>
        <v/>
      </c>
      <c r="H1592" s="16" t="str">
        <f>IF(ISERROR(VLOOKUP(A1592,'Controle de Estoque'!A:I,1,FALSE)),"",VLOOKUP(A1592,'Controle de Estoque'!A:I,3,FALSE))</f>
        <v/>
      </c>
      <c r="I1592" s="18"/>
      <c r="J1592" s="16" t="str">
        <f t="shared" si="73"/>
        <v>A</v>
      </c>
      <c r="K1592" s="16">
        <f t="shared" si="71"/>
        <v>0</v>
      </c>
    </row>
    <row r="1593" spans="1:11" x14ac:dyDescent="0.25">
      <c r="A1593" s="25"/>
      <c r="E1593" s="47" t="str">
        <f>IF(ISERROR(VLOOKUP(A1593,'Controle de Estoque'!A:H,1,FALSE)),"",VLOOKUP(A1593,'Controle de Estoque'!A:H,4,FALSE))</f>
        <v/>
      </c>
      <c r="G1593" s="16" t="str">
        <f>IF(ISBLANK(A1593),"",IF(ISERROR(VLOOKUP(A1593,'Controle de Estoque'!A:I,1,FALSE)),"Produto não cadastrado",VLOOKUP(A1593,'Controle de Estoque'!A:I,2,FALSE)))</f>
        <v/>
      </c>
      <c r="H1593" s="16" t="str">
        <f>IF(ISERROR(VLOOKUP(A1593,'Controle de Estoque'!A:I,1,FALSE)),"",VLOOKUP(A1593,'Controle de Estoque'!A:I,3,FALSE))</f>
        <v/>
      </c>
      <c r="I1593" s="18"/>
      <c r="J1593" s="16" t="str">
        <f t="shared" si="73"/>
        <v>A</v>
      </c>
      <c r="K1593" s="16">
        <f t="shared" si="71"/>
        <v>0</v>
      </c>
    </row>
    <row r="1594" spans="1:11" x14ac:dyDescent="0.25">
      <c r="A1594" s="25"/>
      <c r="E1594" s="47" t="str">
        <f>IF(ISERROR(VLOOKUP(A1594,'Controle de Estoque'!A:H,1,FALSE)),"",VLOOKUP(A1594,'Controle de Estoque'!A:H,4,FALSE))</f>
        <v/>
      </c>
      <c r="G1594" s="16" t="str">
        <f>IF(ISBLANK(A1594),"",IF(ISERROR(VLOOKUP(A1594,'Controle de Estoque'!A:I,1,FALSE)),"Produto não cadastrado",VLOOKUP(A1594,'Controle de Estoque'!A:I,2,FALSE)))</f>
        <v/>
      </c>
      <c r="H1594" s="16" t="str">
        <f>IF(ISERROR(VLOOKUP(A1594,'Controle de Estoque'!A:I,1,FALSE)),"",VLOOKUP(A1594,'Controle de Estoque'!A:I,3,FALSE))</f>
        <v/>
      </c>
      <c r="I1594" s="18"/>
      <c r="J1594" s="16" t="str">
        <f t="shared" si="73"/>
        <v>A</v>
      </c>
      <c r="K1594" s="16">
        <f t="shared" si="71"/>
        <v>0</v>
      </c>
    </row>
    <row r="1595" spans="1:11" x14ac:dyDescent="0.25">
      <c r="A1595" s="25"/>
      <c r="E1595" s="47" t="str">
        <f>IF(ISERROR(VLOOKUP(A1595,'Controle de Estoque'!A:H,1,FALSE)),"",VLOOKUP(A1595,'Controle de Estoque'!A:H,4,FALSE))</f>
        <v/>
      </c>
      <c r="G1595" s="16" t="str">
        <f>IF(ISBLANK(A1595),"",IF(ISERROR(VLOOKUP(A1595,'Controle de Estoque'!A:I,1,FALSE)),"Produto não cadastrado",VLOOKUP(A1595,'Controle de Estoque'!A:I,2,FALSE)))</f>
        <v/>
      </c>
      <c r="H1595" s="16" t="str">
        <f>IF(ISERROR(VLOOKUP(A1595,'Controle de Estoque'!A:I,1,FALSE)),"",VLOOKUP(A1595,'Controle de Estoque'!A:I,3,FALSE))</f>
        <v/>
      </c>
      <c r="I1595" s="18"/>
      <c r="J1595" s="16" t="str">
        <f t="shared" si="73"/>
        <v>A</v>
      </c>
      <c r="K1595" s="16">
        <f t="shared" si="71"/>
        <v>0</v>
      </c>
    </row>
    <row r="1596" spans="1:11" x14ac:dyDescent="0.25">
      <c r="A1596" s="25"/>
      <c r="E1596" s="47" t="str">
        <f>IF(ISERROR(VLOOKUP(A1596,'Controle de Estoque'!A:H,1,FALSE)),"",VLOOKUP(A1596,'Controle de Estoque'!A:H,4,FALSE))</f>
        <v/>
      </c>
      <c r="G1596" s="16" t="str">
        <f>IF(ISBLANK(A1596),"",IF(ISERROR(VLOOKUP(A1596,'Controle de Estoque'!A:I,1,FALSE)),"Produto não cadastrado",VLOOKUP(A1596,'Controle de Estoque'!A:I,2,FALSE)))</f>
        <v/>
      </c>
      <c r="H1596" s="16" t="str">
        <f>IF(ISERROR(VLOOKUP(A1596,'Controle de Estoque'!A:I,1,FALSE)),"",VLOOKUP(A1596,'Controle de Estoque'!A:I,3,FALSE))</f>
        <v/>
      </c>
      <c r="I1596" s="18"/>
      <c r="J1596" s="16" t="str">
        <f t="shared" si="73"/>
        <v>A</v>
      </c>
      <c r="K1596" s="16">
        <f t="shared" si="71"/>
        <v>0</v>
      </c>
    </row>
    <row r="1597" spans="1:11" x14ac:dyDescent="0.25">
      <c r="A1597" s="25"/>
      <c r="E1597" s="47" t="str">
        <f>IF(ISERROR(VLOOKUP(A1597,'Controle de Estoque'!A:H,1,FALSE)),"",VLOOKUP(A1597,'Controle de Estoque'!A:H,4,FALSE))</f>
        <v/>
      </c>
      <c r="G1597" s="16" t="str">
        <f>IF(ISBLANK(A1597),"",IF(ISERROR(VLOOKUP(A1597,'Controle de Estoque'!A:I,1,FALSE)),"Produto não cadastrado",VLOOKUP(A1597,'Controle de Estoque'!A:I,2,FALSE)))</f>
        <v/>
      </c>
      <c r="H1597" s="16" t="str">
        <f>IF(ISERROR(VLOOKUP(A1597,'Controle de Estoque'!A:I,1,FALSE)),"",VLOOKUP(A1597,'Controle de Estoque'!A:I,3,FALSE))</f>
        <v/>
      </c>
      <c r="I1597" s="18"/>
      <c r="J1597" s="16" t="str">
        <f t="shared" si="73"/>
        <v>A</v>
      </c>
      <c r="K1597" s="16">
        <f t="shared" ref="K1597:K1660" si="74">SUMIF($A:$A,A1597,$C:$C)</f>
        <v>0</v>
      </c>
    </row>
    <row r="1598" spans="1:11" x14ac:dyDescent="0.25">
      <c r="A1598" s="25"/>
      <c r="E1598" s="47" t="str">
        <f>IF(ISERROR(VLOOKUP(A1598,'Controle de Estoque'!A:H,1,FALSE)),"",VLOOKUP(A1598,'Controle de Estoque'!A:H,4,FALSE))</f>
        <v/>
      </c>
      <c r="G1598" s="16" t="str">
        <f>IF(ISBLANK(A1598),"",IF(ISERROR(VLOOKUP(A1598,'Controle de Estoque'!A:I,1,FALSE)),"Produto não cadastrado",VLOOKUP(A1598,'Controle de Estoque'!A:I,2,FALSE)))</f>
        <v/>
      </c>
      <c r="H1598" s="16" t="str">
        <f>IF(ISERROR(VLOOKUP(A1598,'Controle de Estoque'!A:I,1,FALSE)),"",VLOOKUP(A1598,'Controle de Estoque'!A:I,3,FALSE))</f>
        <v/>
      </c>
      <c r="I1598" s="18"/>
      <c r="J1598" s="16" t="str">
        <f t="shared" si="73"/>
        <v>A</v>
      </c>
      <c r="K1598" s="16">
        <f t="shared" si="74"/>
        <v>0</v>
      </c>
    </row>
    <row r="1599" spans="1:11" x14ac:dyDescent="0.25">
      <c r="A1599" s="25"/>
      <c r="E1599" s="47" t="str">
        <f>IF(ISERROR(VLOOKUP(A1599,'Controle de Estoque'!A:H,1,FALSE)),"",VLOOKUP(A1599,'Controle de Estoque'!A:H,4,FALSE))</f>
        <v/>
      </c>
      <c r="G1599" s="16" t="str">
        <f>IF(ISBLANK(A1599),"",IF(ISERROR(VLOOKUP(A1599,'Controle de Estoque'!A:I,1,FALSE)),"Produto não cadastrado",VLOOKUP(A1599,'Controle de Estoque'!A:I,2,FALSE)))</f>
        <v/>
      </c>
      <c r="H1599" s="16" t="str">
        <f>IF(ISERROR(VLOOKUP(A1599,'Controle de Estoque'!A:I,1,FALSE)),"",VLOOKUP(A1599,'Controle de Estoque'!A:I,3,FALSE))</f>
        <v/>
      </c>
      <c r="I1599" s="18"/>
      <c r="J1599" s="16" t="str">
        <f t="shared" si="73"/>
        <v>A</v>
      </c>
      <c r="K1599" s="16">
        <f t="shared" si="74"/>
        <v>0</v>
      </c>
    </row>
    <row r="1600" spans="1:11" x14ac:dyDescent="0.25">
      <c r="A1600" s="25"/>
      <c r="E1600" s="47" t="str">
        <f>IF(ISERROR(VLOOKUP(A1600,'Controle de Estoque'!A:H,1,FALSE)),"",VLOOKUP(A1600,'Controle de Estoque'!A:H,4,FALSE))</f>
        <v/>
      </c>
      <c r="G1600" s="16" t="str">
        <f>IF(ISBLANK(A1600),"",IF(ISERROR(VLOOKUP(A1600,'Controle de Estoque'!A:I,1,FALSE)),"Produto não cadastrado",VLOOKUP(A1600,'Controle de Estoque'!A:I,2,FALSE)))</f>
        <v/>
      </c>
      <c r="H1600" s="16" t="str">
        <f>IF(ISERROR(VLOOKUP(A1600,'Controle de Estoque'!A:I,1,FALSE)),"",VLOOKUP(A1600,'Controle de Estoque'!A:I,3,FALSE))</f>
        <v/>
      </c>
      <c r="I1600" s="18"/>
      <c r="J1600" s="16" t="str">
        <f t="shared" si="73"/>
        <v>A</v>
      </c>
      <c r="K1600" s="16">
        <f t="shared" si="74"/>
        <v>0</v>
      </c>
    </row>
    <row r="1601" spans="1:11" x14ac:dyDescent="0.25">
      <c r="A1601" s="25"/>
      <c r="E1601" s="47" t="str">
        <f>IF(ISERROR(VLOOKUP(A1601,'Controle de Estoque'!A:H,1,FALSE)),"",VLOOKUP(A1601,'Controle de Estoque'!A:H,4,FALSE))</f>
        <v/>
      </c>
      <c r="G1601" s="16" t="str">
        <f>IF(ISBLANK(A1601),"",IF(ISERROR(VLOOKUP(A1601,'Controle de Estoque'!A:I,1,FALSE)),"Produto não cadastrado",VLOOKUP(A1601,'Controle de Estoque'!A:I,2,FALSE)))</f>
        <v/>
      </c>
      <c r="H1601" s="16" t="str">
        <f>IF(ISERROR(VLOOKUP(A1601,'Controle de Estoque'!A:I,1,FALSE)),"",VLOOKUP(A1601,'Controle de Estoque'!A:I,3,FALSE))</f>
        <v/>
      </c>
      <c r="I1601" s="18"/>
      <c r="J1601" s="16" t="str">
        <f t="shared" ref="J1601:J1632" si="75">IF(M1601&lt;=0.8,"A",IF(M1601&lt;=0.95,"B","C"))</f>
        <v>A</v>
      </c>
      <c r="K1601" s="16">
        <f t="shared" si="74"/>
        <v>0</v>
      </c>
    </row>
    <row r="1602" spans="1:11" x14ac:dyDescent="0.25">
      <c r="A1602" s="25"/>
      <c r="E1602" s="47" t="str">
        <f>IF(ISERROR(VLOOKUP(A1602,'Controle de Estoque'!A:H,1,FALSE)),"",VLOOKUP(A1602,'Controle de Estoque'!A:H,4,FALSE))</f>
        <v/>
      </c>
      <c r="G1602" s="16" t="str">
        <f>IF(ISBLANK(A1602),"",IF(ISERROR(VLOOKUP(A1602,'Controle de Estoque'!A:I,1,FALSE)),"Produto não cadastrado",VLOOKUP(A1602,'Controle de Estoque'!A:I,2,FALSE)))</f>
        <v/>
      </c>
      <c r="H1602" s="16" t="str">
        <f>IF(ISERROR(VLOOKUP(A1602,'Controle de Estoque'!A:I,1,FALSE)),"",VLOOKUP(A1602,'Controle de Estoque'!A:I,3,FALSE))</f>
        <v/>
      </c>
      <c r="I1602" s="18"/>
      <c r="J1602" s="16" t="str">
        <f t="shared" si="75"/>
        <v>A</v>
      </c>
      <c r="K1602" s="16">
        <f t="shared" si="74"/>
        <v>0</v>
      </c>
    </row>
    <row r="1603" spans="1:11" x14ac:dyDescent="0.25">
      <c r="A1603" s="25"/>
      <c r="E1603" s="47" t="str">
        <f>IF(ISERROR(VLOOKUP(A1603,'Controle de Estoque'!A:H,1,FALSE)),"",VLOOKUP(A1603,'Controle de Estoque'!A:H,4,FALSE))</f>
        <v/>
      </c>
      <c r="G1603" s="16" t="str">
        <f>IF(ISBLANK(A1603),"",IF(ISERROR(VLOOKUP(A1603,'Controle de Estoque'!A:I,1,FALSE)),"Produto não cadastrado",VLOOKUP(A1603,'Controle de Estoque'!A:I,2,FALSE)))</f>
        <v/>
      </c>
      <c r="H1603" s="16" t="str">
        <f>IF(ISERROR(VLOOKUP(A1603,'Controle de Estoque'!A:I,1,FALSE)),"",VLOOKUP(A1603,'Controle de Estoque'!A:I,3,FALSE))</f>
        <v/>
      </c>
      <c r="I1603" s="18"/>
      <c r="J1603" s="16" t="str">
        <f t="shared" si="75"/>
        <v>A</v>
      </c>
      <c r="K1603" s="16">
        <f t="shared" si="74"/>
        <v>0</v>
      </c>
    </row>
    <row r="1604" spans="1:11" x14ac:dyDescent="0.25">
      <c r="A1604" s="25"/>
      <c r="E1604" s="47" t="str">
        <f>IF(ISERROR(VLOOKUP(A1604,'Controle de Estoque'!A:H,1,FALSE)),"",VLOOKUP(A1604,'Controle de Estoque'!A:H,4,FALSE))</f>
        <v/>
      </c>
      <c r="G1604" s="16" t="str">
        <f>IF(ISBLANK(A1604),"",IF(ISERROR(VLOOKUP(A1604,'Controle de Estoque'!A:I,1,FALSE)),"Produto não cadastrado",VLOOKUP(A1604,'Controle de Estoque'!A:I,2,FALSE)))</f>
        <v/>
      </c>
      <c r="H1604" s="16" t="str">
        <f>IF(ISERROR(VLOOKUP(A1604,'Controle de Estoque'!A:I,1,FALSE)),"",VLOOKUP(A1604,'Controle de Estoque'!A:I,3,FALSE))</f>
        <v/>
      </c>
      <c r="I1604" s="18"/>
      <c r="J1604" s="16" t="str">
        <f t="shared" si="75"/>
        <v>A</v>
      </c>
      <c r="K1604" s="16">
        <f t="shared" si="74"/>
        <v>0</v>
      </c>
    </row>
    <row r="1605" spans="1:11" x14ac:dyDescent="0.25">
      <c r="A1605" s="25"/>
      <c r="E1605" s="47" t="str">
        <f>IF(ISERROR(VLOOKUP(A1605,'Controle de Estoque'!A:H,1,FALSE)),"",VLOOKUP(A1605,'Controle de Estoque'!A:H,4,FALSE))</f>
        <v/>
      </c>
      <c r="G1605" s="16" t="str">
        <f>IF(ISBLANK(A1605),"",IF(ISERROR(VLOOKUP(A1605,'Controle de Estoque'!A:I,1,FALSE)),"Produto não cadastrado",VLOOKUP(A1605,'Controle de Estoque'!A:I,2,FALSE)))</f>
        <v/>
      </c>
      <c r="H1605" s="16" t="str">
        <f>IF(ISERROR(VLOOKUP(A1605,'Controle de Estoque'!A:I,1,FALSE)),"",VLOOKUP(A1605,'Controle de Estoque'!A:I,3,FALSE))</f>
        <v/>
      </c>
      <c r="I1605" s="18"/>
      <c r="J1605" s="16" t="str">
        <f t="shared" si="75"/>
        <v>A</v>
      </c>
      <c r="K1605" s="16">
        <f t="shared" si="74"/>
        <v>0</v>
      </c>
    </row>
    <row r="1606" spans="1:11" x14ac:dyDescent="0.25">
      <c r="A1606" s="25"/>
      <c r="E1606" s="47" t="str">
        <f>IF(ISERROR(VLOOKUP(A1606,'Controle de Estoque'!A:H,1,FALSE)),"",VLOOKUP(A1606,'Controle de Estoque'!A:H,4,FALSE))</f>
        <v/>
      </c>
      <c r="G1606" s="16" t="str">
        <f>IF(ISBLANK(A1606),"",IF(ISERROR(VLOOKUP(A1606,'Controle de Estoque'!A:I,1,FALSE)),"Produto não cadastrado",VLOOKUP(A1606,'Controle de Estoque'!A:I,2,FALSE)))</f>
        <v/>
      </c>
      <c r="H1606" s="16" t="str">
        <f>IF(ISERROR(VLOOKUP(A1606,'Controle de Estoque'!A:I,1,FALSE)),"",VLOOKUP(A1606,'Controle de Estoque'!A:I,3,FALSE))</f>
        <v/>
      </c>
      <c r="I1606" s="18"/>
      <c r="J1606" s="16" t="str">
        <f t="shared" si="75"/>
        <v>A</v>
      </c>
      <c r="K1606" s="16">
        <f t="shared" si="74"/>
        <v>0</v>
      </c>
    </row>
    <row r="1607" spans="1:11" x14ac:dyDescent="0.25">
      <c r="A1607" s="25"/>
      <c r="E1607" s="47" t="str">
        <f>IF(ISERROR(VLOOKUP(A1607,'Controle de Estoque'!A:H,1,FALSE)),"",VLOOKUP(A1607,'Controle de Estoque'!A:H,4,FALSE))</f>
        <v/>
      </c>
      <c r="G1607" s="16" t="str">
        <f>IF(ISBLANK(A1607),"",IF(ISERROR(VLOOKUP(A1607,'Controle de Estoque'!A:I,1,FALSE)),"Produto não cadastrado",VLOOKUP(A1607,'Controle de Estoque'!A:I,2,FALSE)))</f>
        <v/>
      </c>
      <c r="H1607" s="16" t="str">
        <f>IF(ISERROR(VLOOKUP(A1607,'Controle de Estoque'!A:I,1,FALSE)),"",VLOOKUP(A1607,'Controle de Estoque'!A:I,3,FALSE))</f>
        <v/>
      </c>
      <c r="I1607" s="18"/>
      <c r="J1607" s="16" t="str">
        <f t="shared" si="75"/>
        <v>A</v>
      </c>
      <c r="K1607" s="16">
        <f t="shared" si="74"/>
        <v>0</v>
      </c>
    </row>
    <row r="1608" spans="1:11" x14ac:dyDescent="0.25">
      <c r="A1608" s="25"/>
      <c r="E1608" s="47" t="str">
        <f>IF(ISERROR(VLOOKUP(A1608,'Controle de Estoque'!A:H,1,FALSE)),"",VLOOKUP(A1608,'Controle de Estoque'!A:H,4,FALSE))</f>
        <v/>
      </c>
      <c r="G1608" s="16" t="str">
        <f>IF(ISBLANK(A1608),"",IF(ISERROR(VLOOKUP(A1608,'Controle de Estoque'!A:I,1,FALSE)),"Produto não cadastrado",VLOOKUP(A1608,'Controle de Estoque'!A:I,2,FALSE)))</f>
        <v/>
      </c>
      <c r="H1608" s="16" t="str">
        <f>IF(ISERROR(VLOOKUP(A1608,'Controle de Estoque'!A:I,1,FALSE)),"",VLOOKUP(A1608,'Controle de Estoque'!A:I,3,FALSE))</f>
        <v/>
      </c>
      <c r="I1608" s="18"/>
      <c r="J1608" s="16" t="str">
        <f t="shared" si="75"/>
        <v>A</v>
      </c>
      <c r="K1608" s="16">
        <f t="shared" si="74"/>
        <v>0</v>
      </c>
    </row>
    <row r="1609" spans="1:11" x14ac:dyDescent="0.25">
      <c r="A1609" s="25"/>
      <c r="E1609" s="47" t="str">
        <f>IF(ISERROR(VLOOKUP(A1609,'Controle de Estoque'!A:H,1,FALSE)),"",VLOOKUP(A1609,'Controle de Estoque'!A:H,4,FALSE))</f>
        <v/>
      </c>
      <c r="G1609" s="16" t="str">
        <f>IF(ISBLANK(A1609),"",IF(ISERROR(VLOOKUP(A1609,'Controle de Estoque'!A:I,1,FALSE)),"Produto não cadastrado",VLOOKUP(A1609,'Controle de Estoque'!A:I,2,FALSE)))</f>
        <v/>
      </c>
      <c r="H1609" s="16" t="str">
        <f>IF(ISERROR(VLOOKUP(A1609,'Controle de Estoque'!A:I,1,FALSE)),"",VLOOKUP(A1609,'Controle de Estoque'!A:I,3,FALSE))</f>
        <v/>
      </c>
      <c r="I1609" s="18"/>
      <c r="J1609" s="16" t="str">
        <f t="shared" si="75"/>
        <v>A</v>
      </c>
      <c r="K1609" s="16">
        <f t="shared" si="74"/>
        <v>0</v>
      </c>
    </row>
    <row r="1610" spans="1:11" x14ac:dyDescent="0.25">
      <c r="A1610" s="25"/>
      <c r="E1610" s="47" t="str">
        <f>IF(ISERROR(VLOOKUP(A1610,'Controle de Estoque'!A:H,1,FALSE)),"",VLOOKUP(A1610,'Controle de Estoque'!A:H,4,FALSE))</f>
        <v/>
      </c>
      <c r="G1610" s="16" t="str">
        <f>IF(ISBLANK(A1610),"",IF(ISERROR(VLOOKUP(A1610,'Controle de Estoque'!A:I,1,FALSE)),"Produto não cadastrado",VLOOKUP(A1610,'Controle de Estoque'!A:I,2,FALSE)))</f>
        <v/>
      </c>
      <c r="H1610" s="16" t="str">
        <f>IF(ISERROR(VLOOKUP(A1610,'Controle de Estoque'!A:I,1,FALSE)),"",VLOOKUP(A1610,'Controle de Estoque'!A:I,3,FALSE))</f>
        <v/>
      </c>
      <c r="I1610" s="18"/>
      <c r="J1610" s="16" t="str">
        <f t="shared" si="75"/>
        <v>A</v>
      </c>
      <c r="K1610" s="16">
        <f t="shared" si="74"/>
        <v>0</v>
      </c>
    </row>
    <row r="1611" spans="1:11" x14ac:dyDescent="0.25">
      <c r="A1611" s="25"/>
      <c r="E1611" s="47" t="str">
        <f>IF(ISERROR(VLOOKUP(A1611,'Controle de Estoque'!A:H,1,FALSE)),"",VLOOKUP(A1611,'Controle de Estoque'!A:H,4,FALSE))</f>
        <v/>
      </c>
      <c r="G1611" s="16" t="str">
        <f>IF(ISBLANK(A1611),"",IF(ISERROR(VLOOKUP(A1611,'Controle de Estoque'!A:I,1,FALSE)),"Produto não cadastrado",VLOOKUP(A1611,'Controle de Estoque'!A:I,2,FALSE)))</f>
        <v/>
      </c>
      <c r="H1611" s="16" t="str">
        <f>IF(ISERROR(VLOOKUP(A1611,'Controle de Estoque'!A:I,1,FALSE)),"",VLOOKUP(A1611,'Controle de Estoque'!A:I,3,FALSE))</f>
        <v/>
      </c>
      <c r="I1611" s="18"/>
      <c r="J1611" s="16" t="str">
        <f t="shared" si="75"/>
        <v>A</v>
      </c>
      <c r="K1611" s="16">
        <f t="shared" si="74"/>
        <v>0</v>
      </c>
    </row>
    <row r="1612" spans="1:11" x14ac:dyDescent="0.25">
      <c r="A1612" s="25"/>
      <c r="E1612" s="47" t="str">
        <f>IF(ISERROR(VLOOKUP(A1612,'Controle de Estoque'!A:H,1,FALSE)),"",VLOOKUP(A1612,'Controle de Estoque'!A:H,4,FALSE))</f>
        <v/>
      </c>
      <c r="G1612" s="16" t="str">
        <f>IF(ISBLANK(A1612),"",IF(ISERROR(VLOOKUP(A1612,'Controle de Estoque'!A:I,1,FALSE)),"Produto não cadastrado",VLOOKUP(A1612,'Controle de Estoque'!A:I,2,FALSE)))</f>
        <v/>
      </c>
      <c r="H1612" s="16" t="str">
        <f>IF(ISERROR(VLOOKUP(A1612,'Controle de Estoque'!A:I,1,FALSE)),"",VLOOKUP(A1612,'Controle de Estoque'!A:I,3,FALSE))</f>
        <v/>
      </c>
      <c r="I1612" s="18"/>
      <c r="J1612" s="16" t="str">
        <f t="shared" si="75"/>
        <v>A</v>
      </c>
      <c r="K1612" s="16">
        <f t="shared" si="74"/>
        <v>0</v>
      </c>
    </row>
    <row r="1613" spans="1:11" x14ac:dyDescent="0.25">
      <c r="A1613" s="25"/>
      <c r="E1613" s="47" t="str">
        <f>IF(ISERROR(VLOOKUP(A1613,'Controle de Estoque'!A:H,1,FALSE)),"",VLOOKUP(A1613,'Controle de Estoque'!A:H,4,FALSE))</f>
        <v/>
      </c>
      <c r="G1613" s="16" t="str">
        <f>IF(ISBLANK(A1613),"",IF(ISERROR(VLOOKUP(A1613,'Controle de Estoque'!A:I,1,FALSE)),"Produto não cadastrado",VLOOKUP(A1613,'Controle de Estoque'!A:I,2,FALSE)))</f>
        <v/>
      </c>
      <c r="H1613" s="16" t="str">
        <f>IF(ISERROR(VLOOKUP(A1613,'Controle de Estoque'!A:I,1,FALSE)),"",VLOOKUP(A1613,'Controle de Estoque'!A:I,3,FALSE))</f>
        <v/>
      </c>
      <c r="I1613" s="18"/>
      <c r="J1613" s="16" t="str">
        <f t="shared" si="75"/>
        <v>A</v>
      </c>
      <c r="K1613" s="16">
        <f t="shared" si="74"/>
        <v>0</v>
      </c>
    </row>
    <row r="1614" spans="1:11" x14ac:dyDescent="0.25">
      <c r="A1614" s="25"/>
      <c r="E1614" s="47" t="str">
        <f>IF(ISERROR(VLOOKUP(A1614,'Controle de Estoque'!A:H,1,FALSE)),"",VLOOKUP(A1614,'Controle de Estoque'!A:H,4,FALSE))</f>
        <v/>
      </c>
      <c r="G1614" s="16" t="str">
        <f>IF(ISBLANK(A1614),"",IF(ISERROR(VLOOKUP(A1614,'Controle de Estoque'!A:I,1,FALSE)),"Produto não cadastrado",VLOOKUP(A1614,'Controle de Estoque'!A:I,2,FALSE)))</f>
        <v/>
      </c>
      <c r="H1614" s="16" t="str">
        <f>IF(ISERROR(VLOOKUP(A1614,'Controle de Estoque'!A:I,1,FALSE)),"",VLOOKUP(A1614,'Controle de Estoque'!A:I,3,FALSE))</f>
        <v/>
      </c>
      <c r="I1614" s="18"/>
      <c r="J1614" s="16" t="str">
        <f t="shared" si="75"/>
        <v>A</v>
      </c>
      <c r="K1614" s="16">
        <f t="shared" si="74"/>
        <v>0</v>
      </c>
    </row>
    <row r="1615" spans="1:11" x14ac:dyDescent="0.25">
      <c r="A1615" s="25"/>
      <c r="E1615" s="47" t="str">
        <f>IF(ISERROR(VLOOKUP(A1615,'Controle de Estoque'!A:H,1,FALSE)),"",VLOOKUP(A1615,'Controle de Estoque'!A:H,4,FALSE))</f>
        <v/>
      </c>
      <c r="G1615" s="16" t="str">
        <f>IF(ISBLANK(A1615),"",IF(ISERROR(VLOOKUP(A1615,'Controle de Estoque'!A:I,1,FALSE)),"Produto não cadastrado",VLOOKUP(A1615,'Controle de Estoque'!A:I,2,FALSE)))</f>
        <v/>
      </c>
      <c r="H1615" s="16" t="str">
        <f>IF(ISERROR(VLOOKUP(A1615,'Controle de Estoque'!A:I,1,FALSE)),"",VLOOKUP(A1615,'Controle de Estoque'!A:I,3,FALSE))</f>
        <v/>
      </c>
      <c r="I1615" s="18"/>
      <c r="J1615" s="16" t="str">
        <f t="shared" si="75"/>
        <v>A</v>
      </c>
      <c r="K1615" s="16">
        <f t="shared" si="74"/>
        <v>0</v>
      </c>
    </row>
    <row r="1616" spans="1:11" x14ac:dyDescent="0.25">
      <c r="A1616" s="25"/>
      <c r="E1616" s="47" t="str">
        <f>IF(ISERROR(VLOOKUP(A1616,'Controle de Estoque'!A:H,1,FALSE)),"",VLOOKUP(A1616,'Controle de Estoque'!A:H,4,FALSE))</f>
        <v/>
      </c>
      <c r="G1616" s="16" t="str">
        <f>IF(ISBLANK(A1616),"",IF(ISERROR(VLOOKUP(A1616,'Controle de Estoque'!A:I,1,FALSE)),"Produto não cadastrado",VLOOKUP(A1616,'Controle de Estoque'!A:I,2,FALSE)))</f>
        <v/>
      </c>
      <c r="H1616" s="16" t="str">
        <f>IF(ISERROR(VLOOKUP(A1616,'Controle de Estoque'!A:I,1,FALSE)),"",VLOOKUP(A1616,'Controle de Estoque'!A:I,3,FALSE))</f>
        <v/>
      </c>
      <c r="I1616" s="18"/>
      <c r="J1616" s="16" t="str">
        <f t="shared" si="75"/>
        <v>A</v>
      </c>
      <c r="K1616" s="16">
        <f t="shared" si="74"/>
        <v>0</v>
      </c>
    </row>
    <row r="1617" spans="1:11" x14ac:dyDescent="0.25">
      <c r="A1617" s="25"/>
      <c r="E1617" s="47" t="str">
        <f>IF(ISERROR(VLOOKUP(A1617,'Controle de Estoque'!A:H,1,FALSE)),"",VLOOKUP(A1617,'Controle de Estoque'!A:H,4,FALSE))</f>
        <v/>
      </c>
      <c r="G1617" s="16" t="str">
        <f>IF(ISBLANK(A1617),"",IF(ISERROR(VLOOKUP(A1617,'Controle de Estoque'!A:I,1,FALSE)),"Produto não cadastrado",VLOOKUP(A1617,'Controle de Estoque'!A:I,2,FALSE)))</f>
        <v/>
      </c>
      <c r="H1617" s="16" t="str">
        <f>IF(ISERROR(VLOOKUP(A1617,'Controle de Estoque'!A:I,1,FALSE)),"",VLOOKUP(A1617,'Controle de Estoque'!A:I,3,FALSE))</f>
        <v/>
      </c>
      <c r="I1617" s="18"/>
      <c r="J1617" s="16" t="str">
        <f t="shared" si="75"/>
        <v>A</v>
      </c>
      <c r="K1617" s="16">
        <f t="shared" si="74"/>
        <v>0</v>
      </c>
    </row>
    <row r="1618" spans="1:11" x14ac:dyDescent="0.25">
      <c r="A1618" s="25"/>
      <c r="E1618" s="47" t="str">
        <f>IF(ISERROR(VLOOKUP(A1618,'Controle de Estoque'!A:H,1,FALSE)),"",VLOOKUP(A1618,'Controle de Estoque'!A:H,4,FALSE))</f>
        <v/>
      </c>
      <c r="G1618" s="16" t="str">
        <f>IF(ISBLANK(A1618),"",IF(ISERROR(VLOOKUP(A1618,'Controle de Estoque'!A:I,1,FALSE)),"Produto não cadastrado",VLOOKUP(A1618,'Controle de Estoque'!A:I,2,FALSE)))</f>
        <v/>
      </c>
      <c r="H1618" s="16" t="str">
        <f>IF(ISERROR(VLOOKUP(A1618,'Controle de Estoque'!A:I,1,FALSE)),"",VLOOKUP(A1618,'Controle de Estoque'!A:I,3,FALSE))</f>
        <v/>
      </c>
      <c r="I1618" s="18"/>
      <c r="J1618" s="16" t="str">
        <f t="shared" si="75"/>
        <v>A</v>
      </c>
      <c r="K1618" s="16">
        <f t="shared" si="74"/>
        <v>0</v>
      </c>
    </row>
    <row r="1619" spans="1:11" x14ac:dyDescent="0.25">
      <c r="A1619" s="25"/>
      <c r="E1619" s="47" t="str">
        <f>IF(ISERROR(VLOOKUP(A1619,'Controle de Estoque'!A:H,1,FALSE)),"",VLOOKUP(A1619,'Controle de Estoque'!A:H,4,FALSE))</f>
        <v/>
      </c>
      <c r="G1619" s="16" t="str">
        <f>IF(ISBLANK(A1619),"",IF(ISERROR(VLOOKUP(A1619,'Controle de Estoque'!A:I,1,FALSE)),"Produto não cadastrado",VLOOKUP(A1619,'Controle de Estoque'!A:I,2,FALSE)))</f>
        <v/>
      </c>
      <c r="H1619" s="16" t="str">
        <f>IF(ISERROR(VLOOKUP(A1619,'Controle de Estoque'!A:I,1,FALSE)),"",VLOOKUP(A1619,'Controle de Estoque'!A:I,3,FALSE))</f>
        <v/>
      </c>
      <c r="I1619" s="18"/>
      <c r="J1619" s="16" t="str">
        <f t="shared" si="75"/>
        <v>A</v>
      </c>
      <c r="K1619" s="16">
        <f t="shared" si="74"/>
        <v>0</v>
      </c>
    </row>
    <row r="1620" spans="1:11" x14ac:dyDescent="0.25">
      <c r="A1620" s="25"/>
      <c r="E1620" s="47" t="str">
        <f>IF(ISERROR(VLOOKUP(A1620,'Controle de Estoque'!A:H,1,FALSE)),"",VLOOKUP(A1620,'Controle de Estoque'!A:H,4,FALSE))</f>
        <v/>
      </c>
      <c r="G1620" s="16" t="str">
        <f>IF(ISBLANK(A1620),"",IF(ISERROR(VLOOKUP(A1620,'Controle de Estoque'!A:I,1,FALSE)),"Produto não cadastrado",VLOOKUP(A1620,'Controle de Estoque'!A:I,2,FALSE)))</f>
        <v/>
      </c>
      <c r="H1620" s="16" t="str">
        <f>IF(ISERROR(VLOOKUP(A1620,'Controle de Estoque'!A:I,1,FALSE)),"",VLOOKUP(A1620,'Controle de Estoque'!A:I,3,FALSE))</f>
        <v/>
      </c>
      <c r="I1620" s="18"/>
      <c r="J1620" s="16" t="str">
        <f t="shared" si="75"/>
        <v>A</v>
      </c>
      <c r="K1620" s="16">
        <f t="shared" si="74"/>
        <v>0</v>
      </c>
    </row>
    <row r="1621" spans="1:11" x14ac:dyDescent="0.25">
      <c r="A1621" s="25"/>
      <c r="E1621" s="47" t="str">
        <f>IF(ISERROR(VLOOKUP(A1621,'Controle de Estoque'!A:H,1,FALSE)),"",VLOOKUP(A1621,'Controle de Estoque'!A:H,4,FALSE))</f>
        <v/>
      </c>
      <c r="G1621" s="16" t="str">
        <f>IF(ISBLANK(A1621),"",IF(ISERROR(VLOOKUP(A1621,'Controle de Estoque'!A:I,1,FALSE)),"Produto não cadastrado",VLOOKUP(A1621,'Controle de Estoque'!A:I,2,FALSE)))</f>
        <v/>
      </c>
      <c r="H1621" s="16" t="str">
        <f>IF(ISERROR(VLOOKUP(A1621,'Controle de Estoque'!A:I,1,FALSE)),"",VLOOKUP(A1621,'Controle de Estoque'!A:I,3,FALSE))</f>
        <v/>
      </c>
      <c r="I1621" s="18"/>
      <c r="J1621" s="16" t="str">
        <f t="shared" si="75"/>
        <v>A</v>
      </c>
      <c r="K1621" s="16">
        <f t="shared" si="74"/>
        <v>0</v>
      </c>
    </row>
    <row r="1622" spans="1:11" x14ac:dyDescent="0.25">
      <c r="A1622" s="25"/>
      <c r="E1622" s="47" t="str">
        <f>IF(ISERROR(VLOOKUP(A1622,'Controle de Estoque'!A:H,1,FALSE)),"",VLOOKUP(A1622,'Controle de Estoque'!A:H,4,FALSE))</f>
        <v/>
      </c>
      <c r="G1622" s="16" t="str">
        <f>IF(ISBLANK(A1622),"",IF(ISERROR(VLOOKUP(A1622,'Controle de Estoque'!A:I,1,FALSE)),"Produto não cadastrado",VLOOKUP(A1622,'Controle de Estoque'!A:I,2,FALSE)))</f>
        <v/>
      </c>
      <c r="H1622" s="16" t="str">
        <f>IF(ISERROR(VLOOKUP(A1622,'Controle de Estoque'!A:I,1,FALSE)),"",VLOOKUP(A1622,'Controle de Estoque'!A:I,3,FALSE))</f>
        <v/>
      </c>
      <c r="I1622" s="18"/>
      <c r="J1622" s="16" t="str">
        <f t="shared" si="75"/>
        <v>A</v>
      </c>
      <c r="K1622" s="16">
        <f t="shared" si="74"/>
        <v>0</v>
      </c>
    </row>
    <row r="1623" spans="1:11" x14ac:dyDescent="0.25">
      <c r="A1623" s="25"/>
      <c r="E1623" s="47" t="str">
        <f>IF(ISERROR(VLOOKUP(A1623,'Controle de Estoque'!A:H,1,FALSE)),"",VLOOKUP(A1623,'Controle de Estoque'!A:H,4,FALSE))</f>
        <v/>
      </c>
      <c r="G1623" s="16" t="str">
        <f>IF(ISBLANK(A1623),"",IF(ISERROR(VLOOKUP(A1623,'Controle de Estoque'!A:I,1,FALSE)),"Produto não cadastrado",VLOOKUP(A1623,'Controle de Estoque'!A:I,2,FALSE)))</f>
        <v/>
      </c>
      <c r="H1623" s="16" t="str">
        <f>IF(ISERROR(VLOOKUP(A1623,'Controle de Estoque'!A:I,1,FALSE)),"",VLOOKUP(A1623,'Controle de Estoque'!A:I,3,FALSE))</f>
        <v/>
      </c>
      <c r="I1623" s="18"/>
      <c r="J1623" s="16" t="str">
        <f t="shared" si="75"/>
        <v>A</v>
      </c>
      <c r="K1623" s="16">
        <f t="shared" si="74"/>
        <v>0</v>
      </c>
    </row>
    <row r="1624" spans="1:11" x14ac:dyDescent="0.25">
      <c r="A1624" s="25"/>
      <c r="E1624" s="47" t="str">
        <f>IF(ISERROR(VLOOKUP(A1624,'Controle de Estoque'!A:H,1,FALSE)),"",VLOOKUP(A1624,'Controle de Estoque'!A:H,4,FALSE))</f>
        <v/>
      </c>
      <c r="G1624" s="16" t="str">
        <f>IF(ISBLANK(A1624),"",IF(ISERROR(VLOOKUP(A1624,'Controle de Estoque'!A:I,1,FALSE)),"Produto não cadastrado",VLOOKUP(A1624,'Controle de Estoque'!A:I,2,FALSE)))</f>
        <v/>
      </c>
      <c r="H1624" s="16" t="str">
        <f>IF(ISERROR(VLOOKUP(A1624,'Controle de Estoque'!A:I,1,FALSE)),"",VLOOKUP(A1624,'Controle de Estoque'!A:I,3,FALSE))</f>
        <v/>
      </c>
      <c r="I1624" s="18"/>
      <c r="J1624" s="16" t="str">
        <f t="shared" si="75"/>
        <v>A</v>
      </c>
      <c r="K1624" s="16">
        <f t="shared" si="74"/>
        <v>0</v>
      </c>
    </row>
    <row r="1625" spans="1:11" x14ac:dyDescent="0.25">
      <c r="A1625" s="25"/>
      <c r="E1625" s="47" t="str">
        <f>IF(ISERROR(VLOOKUP(A1625,'Controle de Estoque'!A:H,1,FALSE)),"",VLOOKUP(A1625,'Controle de Estoque'!A:H,4,FALSE))</f>
        <v/>
      </c>
      <c r="G1625" s="16" t="str">
        <f>IF(ISBLANK(A1625),"",IF(ISERROR(VLOOKUP(A1625,'Controle de Estoque'!A:I,1,FALSE)),"Produto não cadastrado",VLOOKUP(A1625,'Controle de Estoque'!A:I,2,FALSE)))</f>
        <v/>
      </c>
      <c r="H1625" s="16" t="str">
        <f>IF(ISERROR(VLOOKUP(A1625,'Controle de Estoque'!A:I,1,FALSE)),"",VLOOKUP(A1625,'Controle de Estoque'!A:I,3,FALSE))</f>
        <v/>
      </c>
      <c r="I1625" s="18"/>
      <c r="J1625" s="16" t="str">
        <f t="shared" si="75"/>
        <v>A</v>
      </c>
      <c r="K1625" s="16">
        <f t="shared" si="74"/>
        <v>0</v>
      </c>
    </row>
    <row r="1626" spans="1:11" x14ac:dyDescent="0.25">
      <c r="A1626" s="25"/>
      <c r="E1626" s="47" t="str">
        <f>IF(ISERROR(VLOOKUP(A1626,'Controle de Estoque'!A:H,1,FALSE)),"",VLOOKUP(A1626,'Controle de Estoque'!A:H,4,FALSE))</f>
        <v/>
      </c>
      <c r="G1626" s="16" t="str">
        <f>IF(ISBLANK(A1626),"",IF(ISERROR(VLOOKUP(A1626,'Controle de Estoque'!A:I,1,FALSE)),"Produto não cadastrado",VLOOKUP(A1626,'Controle de Estoque'!A:I,2,FALSE)))</f>
        <v/>
      </c>
      <c r="H1626" s="16" t="str">
        <f>IF(ISERROR(VLOOKUP(A1626,'Controle de Estoque'!A:I,1,FALSE)),"",VLOOKUP(A1626,'Controle de Estoque'!A:I,3,FALSE))</f>
        <v/>
      </c>
      <c r="I1626" s="18"/>
      <c r="J1626" s="16" t="str">
        <f t="shared" si="75"/>
        <v>A</v>
      </c>
      <c r="K1626" s="16">
        <f t="shared" si="74"/>
        <v>0</v>
      </c>
    </row>
    <row r="1627" spans="1:11" x14ac:dyDescent="0.25">
      <c r="A1627" s="25"/>
      <c r="E1627" s="47" t="str">
        <f>IF(ISERROR(VLOOKUP(A1627,'Controle de Estoque'!A:H,1,FALSE)),"",VLOOKUP(A1627,'Controle de Estoque'!A:H,4,FALSE))</f>
        <v/>
      </c>
      <c r="G1627" s="16" t="str">
        <f>IF(ISBLANK(A1627),"",IF(ISERROR(VLOOKUP(A1627,'Controle de Estoque'!A:I,1,FALSE)),"Produto não cadastrado",VLOOKUP(A1627,'Controle de Estoque'!A:I,2,FALSE)))</f>
        <v/>
      </c>
      <c r="H1627" s="16" t="str">
        <f>IF(ISERROR(VLOOKUP(A1627,'Controle de Estoque'!A:I,1,FALSE)),"",VLOOKUP(A1627,'Controle de Estoque'!A:I,3,FALSE))</f>
        <v/>
      </c>
      <c r="I1627" s="18"/>
      <c r="J1627" s="16" t="str">
        <f t="shared" si="75"/>
        <v>A</v>
      </c>
      <c r="K1627" s="16">
        <f t="shared" si="74"/>
        <v>0</v>
      </c>
    </row>
    <row r="1628" spans="1:11" x14ac:dyDescent="0.25">
      <c r="A1628" s="25"/>
      <c r="E1628" s="47" t="str">
        <f>IF(ISERROR(VLOOKUP(A1628,'Controle de Estoque'!A:H,1,FALSE)),"",VLOOKUP(A1628,'Controle de Estoque'!A:H,4,FALSE))</f>
        <v/>
      </c>
      <c r="G1628" s="16" t="str">
        <f>IF(ISBLANK(A1628),"",IF(ISERROR(VLOOKUP(A1628,'Controle de Estoque'!A:I,1,FALSE)),"Produto não cadastrado",VLOOKUP(A1628,'Controle de Estoque'!A:I,2,FALSE)))</f>
        <v/>
      </c>
      <c r="H1628" s="16" t="str">
        <f>IF(ISERROR(VLOOKUP(A1628,'Controle de Estoque'!A:I,1,FALSE)),"",VLOOKUP(A1628,'Controle de Estoque'!A:I,3,FALSE))</f>
        <v/>
      </c>
      <c r="I1628" s="18"/>
      <c r="J1628" s="16" t="str">
        <f t="shared" si="75"/>
        <v>A</v>
      </c>
      <c r="K1628" s="16">
        <f t="shared" si="74"/>
        <v>0</v>
      </c>
    </row>
    <row r="1629" spans="1:11" x14ac:dyDescent="0.25">
      <c r="A1629" s="25"/>
      <c r="E1629" s="47" t="str">
        <f>IF(ISERROR(VLOOKUP(A1629,'Controle de Estoque'!A:H,1,FALSE)),"",VLOOKUP(A1629,'Controle de Estoque'!A:H,4,FALSE))</f>
        <v/>
      </c>
      <c r="G1629" s="16" t="str">
        <f>IF(ISBLANK(A1629),"",IF(ISERROR(VLOOKUP(A1629,'Controle de Estoque'!A:I,1,FALSE)),"Produto não cadastrado",VLOOKUP(A1629,'Controle de Estoque'!A:I,2,FALSE)))</f>
        <v/>
      </c>
      <c r="H1629" s="16" t="str">
        <f>IF(ISERROR(VLOOKUP(A1629,'Controle de Estoque'!A:I,1,FALSE)),"",VLOOKUP(A1629,'Controle de Estoque'!A:I,3,FALSE))</f>
        <v/>
      </c>
      <c r="I1629" s="18"/>
      <c r="J1629" s="16" t="str">
        <f t="shared" si="75"/>
        <v>A</v>
      </c>
      <c r="K1629" s="16">
        <f t="shared" si="74"/>
        <v>0</v>
      </c>
    </row>
    <row r="1630" spans="1:11" x14ac:dyDescent="0.25">
      <c r="A1630" s="25"/>
      <c r="E1630" s="47" t="str">
        <f>IF(ISERROR(VLOOKUP(A1630,'Controle de Estoque'!A:H,1,FALSE)),"",VLOOKUP(A1630,'Controle de Estoque'!A:H,4,FALSE))</f>
        <v/>
      </c>
      <c r="G1630" s="16" t="str">
        <f>IF(ISBLANK(A1630),"",IF(ISERROR(VLOOKUP(A1630,'Controle de Estoque'!A:I,1,FALSE)),"Produto não cadastrado",VLOOKUP(A1630,'Controle de Estoque'!A:I,2,FALSE)))</f>
        <v/>
      </c>
      <c r="H1630" s="16" t="str">
        <f>IF(ISERROR(VLOOKUP(A1630,'Controle de Estoque'!A:I,1,FALSE)),"",VLOOKUP(A1630,'Controle de Estoque'!A:I,3,FALSE))</f>
        <v/>
      </c>
      <c r="I1630" s="18"/>
      <c r="J1630" s="16" t="str">
        <f t="shared" si="75"/>
        <v>A</v>
      </c>
      <c r="K1630" s="16">
        <f t="shared" si="74"/>
        <v>0</v>
      </c>
    </row>
    <row r="1631" spans="1:11" x14ac:dyDescent="0.25">
      <c r="A1631" s="25"/>
      <c r="E1631" s="47" t="str">
        <f>IF(ISERROR(VLOOKUP(A1631,'Controle de Estoque'!A:H,1,FALSE)),"",VLOOKUP(A1631,'Controle de Estoque'!A:H,4,FALSE))</f>
        <v/>
      </c>
      <c r="G1631" s="16" t="str">
        <f>IF(ISBLANK(A1631),"",IF(ISERROR(VLOOKUP(A1631,'Controle de Estoque'!A:I,1,FALSE)),"Produto não cadastrado",VLOOKUP(A1631,'Controle de Estoque'!A:I,2,FALSE)))</f>
        <v/>
      </c>
      <c r="H1631" s="16" t="str">
        <f>IF(ISERROR(VLOOKUP(A1631,'Controle de Estoque'!A:I,1,FALSE)),"",VLOOKUP(A1631,'Controle de Estoque'!A:I,3,FALSE))</f>
        <v/>
      </c>
      <c r="I1631" s="18"/>
      <c r="J1631" s="16" t="str">
        <f t="shared" si="75"/>
        <v>A</v>
      </c>
      <c r="K1631" s="16">
        <f t="shared" si="74"/>
        <v>0</v>
      </c>
    </row>
    <row r="1632" spans="1:11" x14ac:dyDescent="0.25">
      <c r="A1632" s="25"/>
      <c r="E1632" s="47" t="str">
        <f>IF(ISERROR(VLOOKUP(A1632,'Controle de Estoque'!A:H,1,FALSE)),"",VLOOKUP(A1632,'Controle de Estoque'!A:H,4,FALSE))</f>
        <v/>
      </c>
      <c r="G1632" s="16" t="str">
        <f>IF(ISBLANK(A1632),"",IF(ISERROR(VLOOKUP(A1632,'Controle de Estoque'!A:I,1,FALSE)),"Produto não cadastrado",VLOOKUP(A1632,'Controle de Estoque'!A:I,2,FALSE)))</f>
        <v/>
      </c>
      <c r="H1632" s="16" t="str">
        <f>IF(ISERROR(VLOOKUP(A1632,'Controle de Estoque'!A:I,1,FALSE)),"",VLOOKUP(A1632,'Controle de Estoque'!A:I,3,FALSE))</f>
        <v/>
      </c>
      <c r="I1632" s="18"/>
      <c r="J1632" s="16" t="str">
        <f t="shared" si="75"/>
        <v>A</v>
      </c>
      <c r="K1632" s="16">
        <f t="shared" si="74"/>
        <v>0</v>
      </c>
    </row>
    <row r="1633" spans="1:11" x14ac:dyDescent="0.25">
      <c r="A1633" s="25"/>
      <c r="E1633" s="47" t="str">
        <f>IF(ISERROR(VLOOKUP(A1633,'Controle de Estoque'!A:H,1,FALSE)),"",VLOOKUP(A1633,'Controle de Estoque'!A:H,4,FALSE))</f>
        <v/>
      </c>
      <c r="G1633" s="16" t="str">
        <f>IF(ISBLANK(A1633),"",IF(ISERROR(VLOOKUP(A1633,'Controle de Estoque'!A:I,1,FALSE)),"Produto não cadastrado",VLOOKUP(A1633,'Controle de Estoque'!A:I,2,FALSE)))</f>
        <v/>
      </c>
      <c r="H1633" s="16" t="str">
        <f>IF(ISERROR(VLOOKUP(A1633,'Controle de Estoque'!A:I,1,FALSE)),"",VLOOKUP(A1633,'Controle de Estoque'!A:I,3,FALSE))</f>
        <v/>
      </c>
      <c r="I1633" s="18"/>
      <c r="J1633" s="16" t="str">
        <f t="shared" ref="J1633:J1654" si="76">IF(M1633&lt;=0.8,"A",IF(M1633&lt;=0.95,"B","C"))</f>
        <v>A</v>
      </c>
      <c r="K1633" s="16">
        <f t="shared" si="74"/>
        <v>0</v>
      </c>
    </row>
    <row r="1634" spans="1:11" x14ac:dyDescent="0.25">
      <c r="A1634" s="25"/>
      <c r="E1634" s="47" t="str">
        <f>IF(ISERROR(VLOOKUP(A1634,'Controle de Estoque'!A:H,1,FALSE)),"",VLOOKUP(A1634,'Controle de Estoque'!A:H,4,FALSE))</f>
        <v/>
      </c>
      <c r="G1634" s="16" t="str">
        <f>IF(ISBLANK(A1634),"",IF(ISERROR(VLOOKUP(A1634,'Controle de Estoque'!A:I,1,FALSE)),"Produto não cadastrado",VLOOKUP(A1634,'Controle de Estoque'!A:I,2,FALSE)))</f>
        <v/>
      </c>
      <c r="H1634" s="16" t="str">
        <f>IF(ISERROR(VLOOKUP(A1634,'Controle de Estoque'!A:I,1,FALSE)),"",VLOOKUP(A1634,'Controle de Estoque'!A:I,3,FALSE))</f>
        <v/>
      </c>
      <c r="I1634" s="18"/>
      <c r="J1634" s="16" t="str">
        <f t="shared" si="76"/>
        <v>A</v>
      </c>
      <c r="K1634" s="16">
        <f t="shared" si="74"/>
        <v>0</v>
      </c>
    </row>
    <row r="1635" spans="1:11" x14ac:dyDescent="0.25">
      <c r="A1635" s="25"/>
      <c r="E1635" s="47" t="str">
        <f>IF(ISERROR(VLOOKUP(A1635,'Controle de Estoque'!A:H,1,FALSE)),"",VLOOKUP(A1635,'Controle de Estoque'!A:H,4,FALSE))</f>
        <v/>
      </c>
      <c r="G1635" s="16" t="str">
        <f>IF(ISBLANK(A1635),"",IF(ISERROR(VLOOKUP(A1635,'Controle de Estoque'!A:I,1,FALSE)),"Produto não cadastrado",VLOOKUP(A1635,'Controle de Estoque'!A:I,2,FALSE)))</f>
        <v/>
      </c>
      <c r="H1635" s="16" t="str">
        <f>IF(ISERROR(VLOOKUP(A1635,'Controle de Estoque'!A:I,1,FALSE)),"",VLOOKUP(A1635,'Controle de Estoque'!A:I,3,FALSE))</f>
        <v/>
      </c>
      <c r="I1635" s="18"/>
      <c r="J1635" s="16" t="str">
        <f t="shared" si="76"/>
        <v>A</v>
      </c>
      <c r="K1635" s="16">
        <f t="shared" si="74"/>
        <v>0</v>
      </c>
    </row>
    <row r="1636" spans="1:11" x14ac:dyDescent="0.25">
      <c r="A1636" s="25"/>
      <c r="E1636" s="47" t="str">
        <f>IF(ISERROR(VLOOKUP(A1636,'Controle de Estoque'!A:H,1,FALSE)),"",VLOOKUP(A1636,'Controle de Estoque'!A:H,4,FALSE))</f>
        <v/>
      </c>
      <c r="G1636" s="16" t="str">
        <f>IF(ISBLANK(A1636),"",IF(ISERROR(VLOOKUP(A1636,'Controle de Estoque'!A:I,1,FALSE)),"Produto não cadastrado",VLOOKUP(A1636,'Controle de Estoque'!A:I,2,FALSE)))</f>
        <v/>
      </c>
      <c r="H1636" s="16" t="str">
        <f>IF(ISERROR(VLOOKUP(A1636,'Controle de Estoque'!A:I,1,FALSE)),"",VLOOKUP(A1636,'Controle de Estoque'!A:I,3,FALSE))</f>
        <v/>
      </c>
      <c r="I1636" s="18"/>
      <c r="J1636" s="16" t="str">
        <f t="shared" si="76"/>
        <v>A</v>
      </c>
      <c r="K1636" s="16">
        <f t="shared" si="74"/>
        <v>0</v>
      </c>
    </row>
    <row r="1637" spans="1:11" x14ac:dyDescent="0.25">
      <c r="A1637" s="25"/>
      <c r="E1637" s="47" t="str">
        <f>IF(ISERROR(VLOOKUP(A1637,'Controle de Estoque'!A:H,1,FALSE)),"",VLOOKUP(A1637,'Controle de Estoque'!A:H,4,FALSE))</f>
        <v/>
      </c>
      <c r="G1637" s="16" t="str">
        <f>IF(ISBLANK(A1637),"",IF(ISERROR(VLOOKUP(A1637,'Controle de Estoque'!A:I,1,FALSE)),"Produto não cadastrado",VLOOKUP(A1637,'Controle de Estoque'!A:I,2,FALSE)))</f>
        <v/>
      </c>
      <c r="H1637" s="16" t="str">
        <f>IF(ISERROR(VLOOKUP(A1637,'Controle de Estoque'!A:I,1,FALSE)),"",VLOOKUP(A1637,'Controle de Estoque'!A:I,3,FALSE))</f>
        <v/>
      </c>
      <c r="I1637" s="18"/>
      <c r="J1637" s="16" t="str">
        <f t="shared" si="76"/>
        <v>A</v>
      </c>
      <c r="K1637" s="16">
        <f t="shared" si="74"/>
        <v>0</v>
      </c>
    </row>
    <row r="1638" spans="1:11" x14ac:dyDescent="0.25">
      <c r="A1638" s="25"/>
      <c r="E1638" s="47" t="str">
        <f>IF(ISERROR(VLOOKUP(A1638,'Controle de Estoque'!A:H,1,FALSE)),"",VLOOKUP(A1638,'Controle de Estoque'!A:H,4,FALSE))</f>
        <v/>
      </c>
      <c r="G1638" s="16" t="str">
        <f>IF(ISBLANK(A1638),"",IF(ISERROR(VLOOKUP(A1638,'Controle de Estoque'!A:I,1,FALSE)),"Produto não cadastrado",VLOOKUP(A1638,'Controle de Estoque'!A:I,2,FALSE)))</f>
        <v/>
      </c>
      <c r="H1638" s="16" t="str">
        <f>IF(ISERROR(VLOOKUP(A1638,'Controle de Estoque'!A:I,1,FALSE)),"",VLOOKUP(A1638,'Controle de Estoque'!A:I,3,FALSE))</f>
        <v/>
      </c>
      <c r="I1638" s="18"/>
      <c r="J1638" s="16" t="str">
        <f t="shared" si="76"/>
        <v>A</v>
      </c>
      <c r="K1638" s="16">
        <f t="shared" si="74"/>
        <v>0</v>
      </c>
    </row>
    <row r="1639" spans="1:11" x14ac:dyDescent="0.25">
      <c r="A1639" s="25"/>
      <c r="E1639" s="47" t="str">
        <f>IF(ISERROR(VLOOKUP(A1639,'Controle de Estoque'!A:H,1,FALSE)),"",VLOOKUP(A1639,'Controle de Estoque'!A:H,4,FALSE))</f>
        <v/>
      </c>
      <c r="G1639" s="16" t="str">
        <f>IF(ISBLANK(A1639),"",IF(ISERROR(VLOOKUP(A1639,'Controle de Estoque'!A:I,1,FALSE)),"Produto não cadastrado",VLOOKUP(A1639,'Controle de Estoque'!A:I,2,FALSE)))</f>
        <v/>
      </c>
      <c r="H1639" s="16" t="str">
        <f>IF(ISERROR(VLOOKUP(A1639,'Controle de Estoque'!A:I,1,FALSE)),"",VLOOKUP(A1639,'Controle de Estoque'!A:I,3,FALSE))</f>
        <v/>
      </c>
      <c r="I1639" s="18"/>
      <c r="J1639" s="16" t="str">
        <f t="shared" si="76"/>
        <v>A</v>
      </c>
      <c r="K1639" s="16">
        <f t="shared" si="74"/>
        <v>0</v>
      </c>
    </row>
    <row r="1640" spans="1:11" x14ac:dyDescent="0.25">
      <c r="A1640" s="25"/>
      <c r="E1640" s="47" t="str">
        <f>IF(ISERROR(VLOOKUP(A1640,'Controle de Estoque'!A:H,1,FALSE)),"",VLOOKUP(A1640,'Controle de Estoque'!A:H,4,FALSE))</f>
        <v/>
      </c>
      <c r="G1640" s="16" t="str">
        <f>IF(ISBLANK(A1640),"",IF(ISERROR(VLOOKUP(A1640,'Controle de Estoque'!A:I,1,FALSE)),"Produto não cadastrado",VLOOKUP(A1640,'Controle de Estoque'!A:I,2,FALSE)))</f>
        <v/>
      </c>
      <c r="H1640" s="16" t="str">
        <f>IF(ISERROR(VLOOKUP(A1640,'Controle de Estoque'!A:I,1,FALSE)),"",VLOOKUP(A1640,'Controle de Estoque'!A:I,3,FALSE))</f>
        <v/>
      </c>
      <c r="I1640" s="18"/>
      <c r="J1640" s="16" t="str">
        <f t="shared" si="76"/>
        <v>A</v>
      </c>
      <c r="K1640" s="16">
        <f t="shared" si="74"/>
        <v>0</v>
      </c>
    </row>
    <row r="1641" spans="1:11" x14ac:dyDescent="0.25">
      <c r="A1641" s="25"/>
      <c r="E1641" s="47" t="str">
        <f>IF(ISERROR(VLOOKUP(A1641,'Controle de Estoque'!A:H,1,FALSE)),"",VLOOKUP(A1641,'Controle de Estoque'!A:H,4,FALSE))</f>
        <v/>
      </c>
      <c r="G1641" s="16" t="str">
        <f>IF(ISBLANK(A1641),"",IF(ISERROR(VLOOKUP(A1641,'Controle de Estoque'!A:I,1,FALSE)),"Produto não cadastrado",VLOOKUP(A1641,'Controle de Estoque'!A:I,2,FALSE)))</f>
        <v/>
      </c>
      <c r="H1641" s="16" t="str">
        <f>IF(ISERROR(VLOOKUP(A1641,'Controle de Estoque'!A:I,1,FALSE)),"",VLOOKUP(A1641,'Controle de Estoque'!A:I,3,FALSE))</f>
        <v/>
      </c>
      <c r="I1641" s="18"/>
      <c r="J1641" s="16" t="str">
        <f t="shared" si="76"/>
        <v>A</v>
      </c>
      <c r="K1641" s="16">
        <f t="shared" si="74"/>
        <v>0</v>
      </c>
    </row>
    <row r="1642" spans="1:11" x14ac:dyDescent="0.25">
      <c r="A1642" s="25"/>
      <c r="E1642" s="47" t="str">
        <f>IF(ISERROR(VLOOKUP(A1642,'Controle de Estoque'!A:H,1,FALSE)),"",VLOOKUP(A1642,'Controle de Estoque'!A:H,4,FALSE))</f>
        <v/>
      </c>
      <c r="G1642" s="16" t="str">
        <f>IF(ISBLANK(A1642),"",IF(ISERROR(VLOOKUP(A1642,'Controle de Estoque'!A:I,1,FALSE)),"Produto não cadastrado",VLOOKUP(A1642,'Controle de Estoque'!A:I,2,FALSE)))</f>
        <v/>
      </c>
      <c r="H1642" s="16" t="str">
        <f>IF(ISERROR(VLOOKUP(A1642,'Controle de Estoque'!A:I,1,FALSE)),"",VLOOKUP(A1642,'Controle de Estoque'!A:I,3,FALSE))</f>
        <v/>
      </c>
      <c r="I1642" s="18"/>
      <c r="J1642" s="16" t="str">
        <f t="shared" si="76"/>
        <v>A</v>
      </c>
      <c r="K1642" s="16">
        <f t="shared" si="74"/>
        <v>0</v>
      </c>
    </row>
    <row r="1643" spans="1:11" x14ac:dyDescent="0.25">
      <c r="A1643" s="25"/>
      <c r="E1643" s="47" t="str">
        <f>IF(ISERROR(VLOOKUP(A1643,'Controle de Estoque'!A:H,1,FALSE)),"",VLOOKUP(A1643,'Controle de Estoque'!A:H,4,FALSE))</f>
        <v/>
      </c>
      <c r="G1643" s="16" t="str">
        <f>IF(ISBLANK(A1643),"",IF(ISERROR(VLOOKUP(A1643,'Controle de Estoque'!A:I,1,FALSE)),"Produto não cadastrado",VLOOKUP(A1643,'Controle de Estoque'!A:I,2,FALSE)))</f>
        <v/>
      </c>
      <c r="H1643" s="16" t="str">
        <f>IF(ISERROR(VLOOKUP(A1643,'Controle de Estoque'!A:I,1,FALSE)),"",VLOOKUP(A1643,'Controle de Estoque'!A:I,3,FALSE))</f>
        <v/>
      </c>
      <c r="I1643" s="18"/>
      <c r="J1643" s="16" t="str">
        <f t="shared" si="76"/>
        <v>A</v>
      </c>
      <c r="K1643" s="16">
        <f t="shared" si="74"/>
        <v>0</v>
      </c>
    </row>
    <row r="1644" spans="1:11" x14ac:dyDescent="0.25">
      <c r="A1644" s="25"/>
      <c r="E1644" s="47" t="str">
        <f>IF(ISERROR(VLOOKUP(A1644,'Controle de Estoque'!A:H,1,FALSE)),"",VLOOKUP(A1644,'Controle de Estoque'!A:H,4,FALSE))</f>
        <v/>
      </c>
      <c r="G1644" s="16" t="str">
        <f>IF(ISBLANK(A1644),"",IF(ISERROR(VLOOKUP(A1644,'Controle de Estoque'!A:I,1,FALSE)),"Produto não cadastrado",VLOOKUP(A1644,'Controle de Estoque'!A:I,2,FALSE)))</f>
        <v/>
      </c>
      <c r="H1644" s="16" t="str">
        <f>IF(ISERROR(VLOOKUP(A1644,'Controle de Estoque'!A:I,1,FALSE)),"",VLOOKUP(A1644,'Controle de Estoque'!A:I,3,FALSE))</f>
        <v/>
      </c>
      <c r="I1644" s="18"/>
      <c r="J1644" s="16" t="str">
        <f t="shared" si="76"/>
        <v>A</v>
      </c>
      <c r="K1644" s="16">
        <f t="shared" si="74"/>
        <v>0</v>
      </c>
    </row>
    <row r="1645" spans="1:11" x14ac:dyDescent="0.25">
      <c r="A1645" s="25"/>
      <c r="E1645" s="47" t="str">
        <f>IF(ISERROR(VLOOKUP(A1645,'Controle de Estoque'!A:H,1,FALSE)),"",VLOOKUP(A1645,'Controle de Estoque'!A:H,4,FALSE))</f>
        <v/>
      </c>
      <c r="G1645" s="16" t="str">
        <f>IF(ISBLANK(A1645),"",IF(ISERROR(VLOOKUP(A1645,'Controle de Estoque'!A:I,1,FALSE)),"Produto não cadastrado",VLOOKUP(A1645,'Controle de Estoque'!A:I,2,FALSE)))</f>
        <v/>
      </c>
      <c r="H1645" s="16" t="str">
        <f>IF(ISERROR(VLOOKUP(A1645,'Controle de Estoque'!A:I,1,FALSE)),"",VLOOKUP(A1645,'Controle de Estoque'!A:I,3,FALSE))</f>
        <v/>
      </c>
      <c r="I1645" s="18"/>
      <c r="J1645" s="16" t="str">
        <f t="shared" si="76"/>
        <v>A</v>
      </c>
      <c r="K1645" s="16">
        <f t="shared" si="74"/>
        <v>0</v>
      </c>
    </row>
    <row r="1646" spans="1:11" x14ac:dyDescent="0.25">
      <c r="A1646" s="25"/>
      <c r="E1646" s="47" t="str">
        <f>IF(ISERROR(VLOOKUP(A1646,'Controle de Estoque'!A:H,1,FALSE)),"",VLOOKUP(A1646,'Controle de Estoque'!A:H,4,FALSE))</f>
        <v/>
      </c>
      <c r="G1646" s="16" t="str">
        <f>IF(ISBLANK(A1646),"",IF(ISERROR(VLOOKUP(A1646,'Controle de Estoque'!A:I,1,FALSE)),"Produto não cadastrado",VLOOKUP(A1646,'Controle de Estoque'!A:I,2,FALSE)))</f>
        <v/>
      </c>
      <c r="H1646" s="16" t="str">
        <f>IF(ISERROR(VLOOKUP(A1646,'Controle de Estoque'!A:I,1,FALSE)),"",VLOOKUP(A1646,'Controle de Estoque'!A:I,3,FALSE))</f>
        <v/>
      </c>
      <c r="I1646" s="18"/>
      <c r="J1646" s="16" t="str">
        <f t="shared" si="76"/>
        <v>A</v>
      </c>
      <c r="K1646" s="16">
        <f t="shared" si="74"/>
        <v>0</v>
      </c>
    </row>
    <row r="1647" spans="1:11" x14ac:dyDescent="0.25">
      <c r="A1647" s="25"/>
      <c r="E1647" s="47" t="str">
        <f>IF(ISERROR(VLOOKUP(A1647,'Controle de Estoque'!A:H,1,FALSE)),"",VLOOKUP(A1647,'Controle de Estoque'!A:H,4,FALSE))</f>
        <v/>
      </c>
      <c r="G1647" s="16" t="str">
        <f>IF(ISBLANK(A1647),"",IF(ISERROR(VLOOKUP(A1647,'Controle de Estoque'!A:I,1,FALSE)),"Produto não cadastrado",VLOOKUP(A1647,'Controle de Estoque'!A:I,2,FALSE)))</f>
        <v/>
      </c>
      <c r="H1647" s="16" t="str">
        <f>IF(ISERROR(VLOOKUP(A1647,'Controle de Estoque'!A:I,1,FALSE)),"",VLOOKUP(A1647,'Controle de Estoque'!A:I,3,FALSE))</f>
        <v/>
      </c>
      <c r="I1647" s="18"/>
      <c r="J1647" s="16" t="str">
        <f t="shared" si="76"/>
        <v>A</v>
      </c>
      <c r="K1647" s="16">
        <f t="shared" si="74"/>
        <v>0</v>
      </c>
    </row>
    <row r="1648" spans="1:11" x14ac:dyDescent="0.25">
      <c r="A1648" s="25"/>
      <c r="E1648" s="47" t="str">
        <f>IF(ISERROR(VLOOKUP(A1648,'Controle de Estoque'!A:H,1,FALSE)),"",VLOOKUP(A1648,'Controle de Estoque'!A:H,4,FALSE))</f>
        <v/>
      </c>
      <c r="G1648" s="16" t="str">
        <f>IF(ISBLANK(A1648),"",IF(ISERROR(VLOOKUP(A1648,'Controle de Estoque'!A:I,1,FALSE)),"Produto não cadastrado",VLOOKUP(A1648,'Controle de Estoque'!A:I,2,FALSE)))</f>
        <v/>
      </c>
      <c r="H1648" s="16" t="str">
        <f>IF(ISERROR(VLOOKUP(A1648,'Controle de Estoque'!A:I,1,FALSE)),"",VLOOKUP(A1648,'Controle de Estoque'!A:I,3,FALSE))</f>
        <v/>
      </c>
      <c r="I1648" s="18"/>
      <c r="J1648" s="16" t="str">
        <f t="shared" si="76"/>
        <v>A</v>
      </c>
      <c r="K1648" s="16">
        <f t="shared" si="74"/>
        <v>0</v>
      </c>
    </row>
    <row r="1649" spans="1:11" x14ac:dyDescent="0.25">
      <c r="A1649" s="25"/>
      <c r="E1649" s="47" t="str">
        <f>IF(ISERROR(VLOOKUP(A1649,'Controle de Estoque'!A:H,1,FALSE)),"",VLOOKUP(A1649,'Controle de Estoque'!A:H,4,FALSE))</f>
        <v/>
      </c>
      <c r="G1649" s="16" t="str">
        <f>IF(ISBLANK(A1649),"",IF(ISERROR(VLOOKUP(A1649,'Controle de Estoque'!A:I,1,FALSE)),"Produto não cadastrado",VLOOKUP(A1649,'Controle de Estoque'!A:I,2,FALSE)))</f>
        <v/>
      </c>
      <c r="H1649" s="16" t="str">
        <f>IF(ISERROR(VLOOKUP(A1649,'Controle de Estoque'!A:I,1,FALSE)),"",VLOOKUP(A1649,'Controle de Estoque'!A:I,3,FALSE))</f>
        <v/>
      </c>
      <c r="I1649" s="18"/>
      <c r="J1649" s="16" t="str">
        <f t="shared" si="76"/>
        <v>A</v>
      </c>
      <c r="K1649" s="16">
        <f t="shared" si="74"/>
        <v>0</v>
      </c>
    </row>
    <row r="1650" spans="1:11" x14ac:dyDescent="0.25">
      <c r="A1650" s="25"/>
      <c r="E1650" s="47" t="str">
        <f>IF(ISERROR(VLOOKUP(A1650,'Controle de Estoque'!A:H,1,FALSE)),"",VLOOKUP(A1650,'Controle de Estoque'!A:H,4,FALSE))</f>
        <v/>
      </c>
      <c r="G1650" s="16" t="str">
        <f>IF(ISBLANK(A1650),"",IF(ISERROR(VLOOKUP(A1650,'Controle de Estoque'!A:I,1,FALSE)),"Produto não cadastrado",VLOOKUP(A1650,'Controle de Estoque'!A:I,2,FALSE)))</f>
        <v/>
      </c>
      <c r="H1650" s="16" t="str">
        <f>IF(ISERROR(VLOOKUP(A1650,'Controle de Estoque'!A:I,1,FALSE)),"",VLOOKUP(A1650,'Controle de Estoque'!A:I,3,FALSE))</f>
        <v/>
      </c>
      <c r="I1650" s="18"/>
      <c r="J1650" s="16" t="str">
        <f t="shared" si="76"/>
        <v>A</v>
      </c>
      <c r="K1650" s="16">
        <f t="shared" si="74"/>
        <v>0</v>
      </c>
    </row>
    <row r="1651" spans="1:11" x14ac:dyDescent="0.25">
      <c r="A1651" s="25"/>
      <c r="E1651" s="47" t="str">
        <f>IF(ISERROR(VLOOKUP(A1651,'Controle de Estoque'!A:H,1,FALSE)),"",VLOOKUP(A1651,'Controle de Estoque'!A:H,4,FALSE))</f>
        <v/>
      </c>
      <c r="G1651" s="16" t="str">
        <f>IF(ISBLANK(A1651),"",IF(ISERROR(VLOOKUP(A1651,'Controle de Estoque'!A:I,1,FALSE)),"Produto não cadastrado",VLOOKUP(A1651,'Controle de Estoque'!A:I,2,FALSE)))</f>
        <v/>
      </c>
      <c r="H1651" s="16" t="str">
        <f>IF(ISERROR(VLOOKUP(A1651,'Controle de Estoque'!A:I,1,FALSE)),"",VLOOKUP(A1651,'Controle de Estoque'!A:I,3,FALSE))</f>
        <v/>
      </c>
      <c r="I1651" s="18"/>
      <c r="J1651" s="16" t="str">
        <f t="shared" si="76"/>
        <v>A</v>
      </c>
      <c r="K1651" s="16">
        <f t="shared" si="74"/>
        <v>0</v>
      </c>
    </row>
    <row r="1652" spans="1:11" x14ac:dyDescent="0.25">
      <c r="A1652" s="25"/>
      <c r="E1652" s="47" t="str">
        <f>IF(ISERROR(VLOOKUP(A1652,'Controle de Estoque'!A:H,1,FALSE)),"",VLOOKUP(A1652,'Controle de Estoque'!A:H,4,FALSE))</f>
        <v/>
      </c>
      <c r="G1652" s="16" t="str">
        <f>IF(ISBLANK(A1652),"",IF(ISERROR(VLOOKUP(A1652,'Controle de Estoque'!A:I,1,FALSE)),"Produto não cadastrado",VLOOKUP(A1652,'Controle de Estoque'!A:I,2,FALSE)))</f>
        <v/>
      </c>
      <c r="H1652" s="16" t="str">
        <f>IF(ISERROR(VLOOKUP(A1652,'Controle de Estoque'!A:I,1,FALSE)),"",VLOOKUP(A1652,'Controle de Estoque'!A:I,3,FALSE))</f>
        <v/>
      </c>
      <c r="I1652" s="18"/>
      <c r="J1652" s="16" t="str">
        <f t="shared" si="76"/>
        <v>A</v>
      </c>
      <c r="K1652" s="16">
        <f t="shared" si="74"/>
        <v>0</v>
      </c>
    </row>
    <row r="1653" spans="1:11" x14ac:dyDescent="0.25">
      <c r="A1653" s="25"/>
      <c r="E1653" s="47" t="str">
        <f>IF(ISERROR(VLOOKUP(A1653,'Controle de Estoque'!A:H,1,FALSE)),"",VLOOKUP(A1653,'Controle de Estoque'!A:H,4,FALSE))</f>
        <v/>
      </c>
      <c r="G1653" s="16" t="str">
        <f>IF(ISBLANK(A1653),"",IF(ISERROR(VLOOKUP(A1653,'Controle de Estoque'!A:I,1,FALSE)),"Produto não cadastrado",VLOOKUP(A1653,'Controle de Estoque'!A:I,2,FALSE)))</f>
        <v/>
      </c>
      <c r="H1653" s="16" t="str">
        <f>IF(ISERROR(VLOOKUP(A1653,'Controle de Estoque'!A:I,1,FALSE)),"",VLOOKUP(A1653,'Controle de Estoque'!A:I,3,FALSE))</f>
        <v/>
      </c>
      <c r="I1653" s="18"/>
      <c r="J1653" s="16" t="str">
        <f t="shared" si="76"/>
        <v>A</v>
      </c>
      <c r="K1653" s="16">
        <f t="shared" si="74"/>
        <v>0</v>
      </c>
    </row>
    <row r="1654" spans="1:11" x14ac:dyDescent="0.25">
      <c r="A1654" s="25"/>
      <c r="E1654" s="47" t="str">
        <f>IF(ISERROR(VLOOKUP(A1654,'Controle de Estoque'!A:H,1,FALSE)),"",VLOOKUP(A1654,'Controle de Estoque'!A:H,4,FALSE))</f>
        <v/>
      </c>
      <c r="G1654" s="16" t="str">
        <f>IF(ISBLANK(A1654),"",IF(ISERROR(VLOOKUP(A1654,'Controle de Estoque'!A:I,1,FALSE)),"Produto não cadastrado",VLOOKUP(A1654,'Controle de Estoque'!A:I,2,FALSE)))</f>
        <v/>
      </c>
      <c r="H1654" s="16" t="str">
        <f>IF(ISERROR(VLOOKUP(A1654,'Controle de Estoque'!A:I,1,FALSE)),"",VLOOKUP(A1654,'Controle de Estoque'!A:I,3,FALSE))</f>
        <v/>
      </c>
      <c r="I1654" s="18"/>
      <c r="J1654" s="16" t="str">
        <f t="shared" si="76"/>
        <v>A</v>
      </c>
      <c r="K1654" s="16">
        <f t="shared" si="74"/>
        <v>0</v>
      </c>
    </row>
    <row r="1655" spans="1:11" x14ac:dyDescent="0.25">
      <c r="A1655" s="25"/>
      <c r="E1655" s="47" t="str">
        <f>IF(ISERROR(VLOOKUP(A1655,'Controle de Estoque'!A:H,1,FALSE)),"",VLOOKUP(A1655,'Controle de Estoque'!A:H,4,FALSE))</f>
        <v/>
      </c>
      <c r="G1655" s="16" t="str">
        <f>IF(ISBLANK(A1655),"",IF(ISERROR(VLOOKUP(A1655,'Controle de Estoque'!A:I,1,FALSE)),"Produto não cadastrado",VLOOKUP(A1655,'Controle de Estoque'!A:I,2,FALSE)))</f>
        <v/>
      </c>
      <c r="H1655" s="16" t="str">
        <f>IF(ISERROR(VLOOKUP(A1655,'Controle de Estoque'!A:I,1,FALSE)),"",VLOOKUP(A1655,'Controle de Estoque'!A:I,3,FALSE))</f>
        <v/>
      </c>
      <c r="I1655" s="18"/>
      <c r="J1655" s="16" t="str">
        <f t="shared" ref="J1655:J1686" si="77">IF(M1655&lt;=0.8,"A",IF(M1655&lt;=0.95,"B","C"))</f>
        <v>A</v>
      </c>
      <c r="K1655" s="16">
        <f t="shared" si="74"/>
        <v>0</v>
      </c>
    </row>
    <row r="1656" spans="1:11" x14ac:dyDescent="0.25">
      <c r="A1656" s="25"/>
      <c r="E1656" s="47" t="str">
        <f>IF(ISERROR(VLOOKUP(A1656,'Controle de Estoque'!A:H,1,FALSE)),"",VLOOKUP(A1656,'Controle de Estoque'!A:H,4,FALSE))</f>
        <v/>
      </c>
      <c r="G1656" s="16" t="str">
        <f>IF(ISBLANK(A1656),"",IF(ISERROR(VLOOKUP(A1656,'Controle de Estoque'!A:I,1,FALSE)),"Produto não cadastrado",VLOOKUP(A1656,'Controle de Estoque'!A:I,2,FALSE)))</f>
        <v/>
      </c>
      <c r="H1656" s="16" t="str">
        <f>IF(ISERROR(VLOOKUP(A1656,'Controle de Estoque'!A:I,1,FALSE)),"",VLOOKUP(A1656,'Controle de Estoque'!A:I,3,FALSE))</f>
        <v/>
      </c>
      <c r="I1656" s="18"/>
      <c r="J1656" s="16" t="str">
        <f t="shared" si="77"/>
        <v>A</v>
      </c>
      <c r="K1656" s="16">
        <f t="shared" si="74"/>
        <v>0</v>
      </c>
    </row>
    <row r="1657" spans="1:11" x14ac:dyDescent="0.25">
      <c r="A1657" s="25"/>
      <c r="E1657" s="47" t="str">
        <f>IF(ISERROR(VLOOKUP(A1657,'Controle de Estoque'!A:H,1,FALSE)),"",VLOOKUP(A1657,'Controle de Estoque'!A:H,4,FALSE))</f>
        <v/>
      </c>
      <c r="G1657" s="16" t="str">
        <f>IF(ISBLANK(A1657),"",IF(ISERROR(VLOOKUP(A1657,'Controle de Estoque'!A:I,1,FALSE)),"Produto não cadastrado",VLOOKUP(A1657,'Controle de Estoque'!A:I,2,FALSE)))</f>
        <v/>
      </c>
      <c r="H1657" s="16" t="str">
        <f>IF(ISERROR(VLOOKUP(A1657,'Controle de Estoque'!A:I,1,FALSE)),"",VLOOKUP(A1657,'Controle de Estoque'!A:I,3,FALSE))</f>
        <v/>
      </c>
      <c r="I1657" s="18"/>
      <c r="J1657" s="16" t="str">
        <f t="shared" si="77"/>
        <v>A</v>
      </c>
      <c r="K1657" s="16">
        <f t="shared" si="74"/>
        <v>0</v>
      </c>
    </row>
    <row r="1658" spans="1:11" x14ac:dyDescent="0.25">
      <c r="A1658" s="25"/>
      <c r="E1658" s="47" t="str">
        <f>IF(ISERROR(VLOOKUP(A1658,'Controle de Estoque'!A:H,1,FALSE)),"",VLOOKUP(A1658,'Controle de Estoque'!A:H,4,FALSE))</f>
        <v/>
      </c>
      <c r="G1658" s="16" t="str">
        <f>IF(ISBLANK(A1658),"",IF(ISERROR(VLOOKUP(A1658,'Controle de Estoque'!A:I,1,FALSE)),"Produto não cadastrado",VLOOKUP(A1658,'Controle de Estoque'!A:I,2,FALSE)))</f>
        <v/>
      </c>
      <c r="H1658" s="16" t="str">
        <f>IF(ISERROR(VLOOKUP(A1658,'Controle de Estoque'!A:I,1,FALSE)),"",VLOOKUP(A1658,'Controle de Estoque'!A:I,3,FALSE))</f>
        <v/>
      </c>
      <c r="I1658" s="18"/>
      <c r="J1658" s="16" t="str">
        <f t="shared" si="77"/>
        <v>A</v>
      </c>
      <c r="K1658" s="16">
        <f t="shared" si="74"/>
        <v>0</v>
      </c>
    </row>
    <row r="1659" spans="1:11" x14ac:dyDescent="0.25">
      <c r="A1659" s="25"/>
      <c r="E1659" s="47" t="str">
        <f>IF(ISERROR(VLOOKUP(A1659,'Controle de Estoque'!A:H,1,FALSE)),"",VLOOKUP(A1659,'Controle de Estoque'!A:H,4,FALSE))</f>
        <v/>
      </c>
      <c r="G1659" s="16" t="str">
        <f>IF(ISBLANK(A1659),"",IF(ISERROR(VLOOKUP(A1659,'Controle de Estoque'!A:I,1,FALSE)),"Produto não cadastrado",VLOOKUP(A1659,'Controle de Estoque'!A:I,2,FALSE)))</f>
        <v/>
      </c>
      <c r="H1659" s="16" t="str">
        <f>IF(ISERROR(VLOOKUP(A1659,'Controle de Estoque'!A:I,1,FALSE)),"",VLOOKUP(A1659,'Controle de Estoque'!A:I,3,FALSE))</f>
        <v/>
      </c>
      <c r="I1659" s="18"/>
      <c r="J1659" s="16" t="str">
        <f t="shared" si="77"/>
        <v>A</v>
      </c>
      <c r="K1659" s="16">
        <f t="shared" si="74"/>
        <v>0</v>
      </c>
    </row>
    <row r="1660" spans="1:11" x14ac:dyDescent="0.25">
      <c r="A1660" s="25"/>
      <c r="E1660" s="47" t="str">
        <f>IF(ISERROR(VLOOKUP(A1660,'Controle de Estoque'!A:H,1,FALSE)),"",VLOOKUP(A1660,'Controle de Estoque'!A:H,4,FALSE))</f>
        <v/>
      </c>
      <c r="G1660" s="16" t="str">
        <f>IF(ISBLANK(A1660),"",IF(ISERROR(VLOOKUP(A1660,'Controle de Estoque'!A:I,1,FALSE)),"Produto não cadastrado",VLOOKUP(A1660,'Controle de Estoque'!A:I,2,FALSE)))</f>
        <v/>
      </c>
      <c r="H1660" s="16" t="str">
        <f>IF(ISERROR(VLOOKUP(A1660,'Controle de Estoque'!A:I,1,FALSE)),"",VLOOKUP(A1660,'Controle de Estoque'!A:I,3,FALSE))</f>
        <v/>
      </c>
      <c r="I1660" s="18"/>
      <c r="J1660" s="16" t="str">
        <f t="shared" si="77"/>
        <v>A</v>
      </c>
      <c r="K1660" s="16">
        <f t="shared" si="74"/>
        <v>0</v>
      </c>
    </row>
    <row r="1661" spans="1:11" x14ac:dyDescent="0.25">
      <c r="A1661" s="25"/>
      <c r="E1661" s="47" t="str">
        <f>IF(ISERROR(VLOOKUP(A1661,'Controle de Estoque'!A:H,1,FALSE)),"",VLOOKUP(A1661,'Controle de Estoque'!A:H,4,FALSE))</f>
        <v/>
      </c>
      <c r="G1661" s="16" t="str">
        <f>IF(ISBLANK(A1661),"",IF(ISERROR(VLOOKUP(A1661,'Controle de Estoque'!A:I,1,FALSE)),"Produto não cadastrado",VLOOKUP(A1661,'Controle de Estoque'!A:I,2,FALSE)))</f>
        <v/>
      </c>
      <c r="H1661" s="16" t="str">
        <f>IF(ISERROR(VLOOKUP(A1661,'Controle de Estoque'!A:I,1,FALSE)),"",VLOOKUP(A1661,'Controle de Estoque'!A:I,3,FALSE))</f>
        <v/>
      </c>
      <c r="I1661" s="18"/>
      <c r="J1661" s="16" t="str">
        <f t="shared" si="77"/>
        <v>A</v>
      </c>
      <c r="K1661" s="16">
        <f t="shared" ref="K1661:K1724" si="78">SUMIF($A:$A,A1661,$C:$C)</f>
        <v>0</v>
      </c>
    </row>
    <row r="1662" spans="1:11" x14ac:dyDescent="0.25">
      <c r="A1662" s="25"/>
      <c r="E1662" s="47" t="str">
        <f>IF(ISERROR(VLOOKUP(A1662,'Controle de Estoque'!A:H,1,FALSE)),"",VLOOKUP(A1662,'Controle de Estoque'!A:H,4,FALSE))</f>
        <v/>
      </c>
      <c r="G1662" s="16" t="str">
        <f>IF(ISBLANK(A1662),"",IF(ISERROR(VLOOKUP(A1662,'Controle de Estoque'!A:I,1,FALSE)),"Produto não cadastrado",VLOOKUP(A1662,'Controle de Estoque'!A:I,2,FALSE)))</f>
        <v/>
      </c>
      <c r="H1662" s="16" t="str">
        <f>IF(ISERROR(VLOOKUP(A1662,'Controle de Estoque'!A:I,1,FALSE)),"",VLOOKUP(A1662,'Controle de Estoque'!A:I,3,FALSE))</f>
        <v/>
      </c>
      <c r="I1662" s="18"/>
      <c r="J1662" s="16" t="str">
        <f t="shared" si="77"/>
        <v>A</v>
      </c>
      <c r="K1662" s="16">
        <f t="shared" si="78"/>
        <v>0</v>
      </c>
    </row>
    <row r="1663" spans="1:11" x14ac:dyDescent="0.25">
      <c r="A1663" s="25"/>
      <c r="E1663" s="47" t="str">
        <f>IF(ISERROR(VLOOKUP(A1663,'Controle de Estoque'!A:H,1,FALSE)),"",VLOOKUP(A1663,'Controle de Estoque'!A:H,4,FALSE))</f>
        <v/>
      </c>
      <c r="G1663" s="16" t="str">
        <f>IF(ISBLANK(A1663),"",IF(ISERROR(VLOOKUP(A1663,'Controle de Estoque'!A:I,1,FALSE)),"Produto não cadastrado",VLOOKUP(A1663,'Controle de Estoque'!A:I,2,FALSE)))</f>
        <v/>
      </c>
      <c r="H1663" s="16" t="str">
        <f>IF(ISERROR(VLOOKUP(A1663,'Controle de Estoque'!A:I,1,FALSE)),"",VLOOKUP(A1663,'Controle de Estoque'!A:I,3,FALSE))</f>
        <v/>
      </c>
      <c r="I1663" s="18"/>
      <c r="J1663" s="16" t="str">
        <f t="shared" si="77"/>
        <v>A</v>
      </c>
      <c r="K1663" s="16">
        <f t="shared" si="78"/>
        <v>0</v>
      </c>
    </row>
    <row r="1664" spans="1:11" x14ac:dyDescent="0.25">
      <c r="A1664" s="25"/>
      <c r="E1664" s="47" t="str">
        <f>IF(ISERROR(VLOOKUP(A1664,'Controle de Estoque'!A:H,1,FALSE)),"",VLOOKUP(A1664,'Controle de Estoque'!A:H,4,FALSE))</f>
        <v/>
      </c>
      <c r="G1664" s="16" t="str">
        <f>IF(ISBLANK(A1664),"",IF(ISERROR(VLOOKUP(A1664,'Controle de Estoque'!A:I,1,FALSE)),"Produto não cadastrado",VLOOKUP(A1664,'Controle de Estoque'!A:I,2,FALSE)))</f>
        <v/>
      </c>
      <c r="H1664" s="16" t="str">
        <f>IF(ISERROR(VLOOKUP(A1664,'Controle de Estoque'!A:I,1,FALSE)),"",VLOOKUP(A1664,'Controle de Estoque'!A:I,3,FALSE))</f>
        <v/>
      </c>
      <c r="I1664" s="18"/>
      <c r="J1664" s="16" t="str">
        <f t="shared" si="77"/>
        <v>A</v>
      </c>
      <c r="K1664" s="16">
        <f t="shared" si="78"/>
        <v>0</v>
      </c>
    </row>
    <row r="1665" spans="1:11" x14ac:dyDescent="0.25">
      <c r="A1665" s="25"/>
      <c r="E1665" s="47" t="str">
        <f>IF(ISERROR(VLOOKUP(A1665,'Controle de Estoque'!A:H,1,FALSE)),"",VLOOKUP(A1665,'Controle de Estoque'!A:H,4,FALSE))</f>
        <v/>
      </c>
      <c r="G1665" s="16" t="str">
        <f>IF(ISBLANK(A1665),"",IF(ISERROR(VLOOKUP(A1665,'Controle de Estoque'!A:I,1,FALSE)),"Produto não cadastrado",VLOOKUP(A1665,'Controle de Estoque'!A:I,2,FALSE)))</f>
        <v/>
      </c>
      <c r="H1665" s="16" t="str">
        <f>IF(ISERROR(VLOOKUP(A1665,'Controle de Estoque'!A:I,1,FALSE)),"",VLOOKUP(A1665,'Controle de Estoque'!A:I,3,FALSE))</f>
        <v/>
      </c>
      <c r="I1665" s="18"/>
      <c r="J1665" s="16" t="str">
        <f t="shared" si="77"/>
        <v>A</v>
      </c>
      <c r="K1665" s="16">
        <f t="shared" si="78"/>
        <v>0</v>
      </c>
    </row>
    <row r="1666" spans="1:11" x14ac:dyDescent="0.25">
      <c r="A1666" s="25"/>
      <c r="E1666" s="47" t="str">
        <f>IF(ISERROR(VLOOKUP(A1666,'Controle de Estoque'!A:H,1,FALSE)),"",VLOOKUP(A1666,'Controle de Estoque'!A:H,4,FALSE))</f>
        <v/>
      </c>
      <c r="G1666" s="16" t="str">
        <f>IF(ISBLANK(A1666),"",IF(ISERROR(VLOOKUP(A1666,'Controle de Estoque'!A:I,1,FALSE)),"Produto não cadastrado",VLOOKUP(A1666,'Controle de Estoque'!A:I,2,FALSE)))</f>
        <v/>
      </c>
      <c r="H1666" s="16" t="str">
        <f>IF(ISERROR(VLOOKUP(A1666,'Controle de Estoque'!A:I,1,FALSE)),"",VLOOKUP(A1666,'Controle de Estoque'!A:I,3,FALSE))</f>
        <v/>
      </c>
      <c r="I1666" s="18"/>
      <c r="J1666" s="16" t="str">
        <f t="shared" si="77"/>
        <v>A</v>
      </c>
      <c r="K1666" s="16">
        <f t="shared" si="78"/>
        <v>0</v>
      </c>
    </row>
    <row r="1667" spans="1:11" x14ac:dyDescent="0.25">
      <c r="A1667" s="25"/>
      <c r="E1667" s="47" t="str">
        <f>IF(ISERROR(VLOOKUP(A1667,'Controle de Estoque'!A:H,1,FALSE)),"",VLOOKUP(A1667,'Controle de Estoque'!A:H,4,FALSE))</f>
        <v/>
      </c>
      <c r="G1667" s="16" t="str">
        <f>IF(ISBLANK(A1667),"",IF(ISERROR(VLOOKUP(A1667,'Controle de Estoque'!A:I,1,FALSE)),"Produto não cadastrado",VLOOKUP(A1667,'Controle de Estoque'!A:I,2,FALSE)))</f>
        <v/>
      </c>
      <c r="H1667" s="16" t="str">
        <f>IF(ISERROR(VLOOKUP(A1667,'Controle de Estoque'!A:I,1,FALSE)),"",VLOOKUP(A1667,'Controle de Estoque'!A:I,3,FALSE))</f>
        <v/>
      </c>
      <c r="I1667" s="18"/>
      <c r="J1667" s="16" t="str">
        <f t="shared" si="77"/>
        <v>A</v>
      </c>
      <c r="K1667" s="16">
        <f t="shared" si="78"/>
        <v>0</v>
      </c>
    </row>
    <row r="1668" spans="1:11" x14ac:dyDescent="0.25">
      <c r="A1668" s="25"/>
      <c r="E1668" s="47" t="str">
        <f>IF(ISERROR(VLOOKUP(A1668,'Controle de Estoque'!A:H,1,FALSE)),"",VLOOKUP(A1668,'Controle de Estoque'!A:H,4,FALSE))</f>
        <v/>
      </c>
      <c r="G1668" s="16" t="str">
        <f>IF(ISBLANK(A1668),"",IF(ISERROR(VLOOKUP(A1668,'Controle de Estoque'!A:I,1,FALSE)),"Produto não cadastrado",VLOOKUP(A1668,'Controle de Estoque'!A:I,2,FALSE)))</f>
        <v/>
      </c>
      <c r="H1668" s="16" t="str">
        <f>IF(ISERROR(VLOOKUP(A1668,'Controle de Estoque'!A:I,1,FALSE)),"",VLOOKUP(A1668,'Controle de Estoque'!A:I,3,FALSE))</f>
        <v/>
      </c>
      <c r="I1668" s="18"/>
      <c r="J1668" s="16" t="str">
        <f t="shared" si="77"/>
        <v>A</v>
      </c>
      <c r="K1668" s="16">
        <f t="shared" si="78"/>
        <v>0</v>
      </c>
    </row>
    <row r="1669" spans="1:11" x14ac:dyDescent="0.25">
      <c r="A1669" s="25"/>
      <c r="E1669" s="47" t="str">
        <f>IF(ISERROR(VLOOKUP(A1669,'Controle de Estoque'!A:H,1,FALSE)),"",VLOOKUP(A1669,'Controle de Estoque'!A:H,4,FALSE))</f>
        <v/>
      </c>
      <c r="G1669" s="16" t="str">
        <f>IF(ISBLANK(A1669),"",IF(ISERROR(VLOOKUP(A1669,'Controle de Estoque'!A:I,1,FALSE)),"Produto não cadastrado",VLOOKUP(A1669,'Controle de Estoque'!A:I,2,FALSE)))</f>
        <v/>
      </c>
      <c r="H1669" s="16" t="str">
        <f>IF(ISERROR(VLOOKUP(A1669,'Controle de Estoque'!A:I,1,FALSE)),"",VLOOKUP(A1669,'Controle de Estoque'!A:I,3,FALSE))</f>
        <v/>
      </c>
      <c r="I1669" s="18"/>
      <c r="J1669" s="16" t="str">
        <f t="shared" si="77"/>
        <v>A</v>
      </c>
      <c r="K1669" s="16">
        <f t="shared" si="78"/>
        <v>0</v>
      </c>
    </row>
    <row r="1670" spans="1:11" x14ac:dyDescent="0.25">
      <c r="A1670" s="25"/>
      <c r="E1670" s="47" t="str">
        <f>IF(ISERROR(VLOOKUP(A1670,'Controle de Estoque'!A:H,1,FALSE)),"",VLOOKUP(A1670,'Controle de Estoque'!A:H,4,FALSE))</f>
        <v/>
      </c>
      <c r="G1670" s="16" t="str">
        <f>IF(ISBLANK(A1670),"",IF(ISERROR(VLOOKUP(A1670,'Controle de Estoque'!A:I,1,FALSE)),"Produto não cadastrado",VLOOKUP(A1670,'Controle de Estoque'!A:I,2,FALSE)))</f>
        <v/>
      </c>
      <c r="H1670" s="16" t="str">
        <f>IF(ISERROR(VLOOKUP(A1670,'Controle de Estoque'!A:I,1,FALSE)),"",VLOOKUP(A1670,'Controle de Estoque'!A:I,3,FALSE))</f>
        <v/>
      </c>
      <c r="I1670" s="18"/>
      <c r="J1670" s="16" t="str">
        <f t="shared" si="77"/>
        <v>A</v>
      </c>
      <c r="K1670" s="16">
        <f t="shared" si="78"/>
        <v>0</v>
      </c>
    </row>
    <row r="1671" spans="1:11" x14ac:dyDescent="0.25">
      <c r="A1671" s="25"/>
      <c r="E1671" s="47" t="str">
        <f>IF(ISERROR(VLOOKUP(A1671,'Controle de Estoque'!A:H,1,FALSE)),"",VLOOKUP(A1671,'Controle de Estoque'!A:H,4,FALSE))</f>
        <v/>
      </c>
      <c r="G1671" s="16" t="str">
        <f>IF(ISBLANK(A1671),"",IF(ISERROR(VLOOKUP(A1671,'Controle de Estoque'!A:I,1,FALSE)),"Produto não cadastrado",VLOOKUP(A1671,'Controle de Estoque'!A:I,2,FALSE)))</f>
        <v/>
      </c>
      <c r="H1671" s="16" t="str">
        <f>IF(ISERROR(VLOOKUP(A1671,'Controle de Estoque'!A:I,1,FALSE)),"",VLOOKUP(A1671,'Controle de Estoque'!A:I,3,FALSE))</f>
        <v/>
      </c>
      <c r="I1671" s="18"/>
      <c r="J1671" s="16" t="str">
        <f t="shared" si="77"/>
        <v>A</v>
      </c>
      <c r="K1671" s="16">
        <f t="shared" si="78"/>
        <v>0</v>
      </c>
    </row>
    <row r="1672" spans="1:11" x14ac:dyDescent="0.25">
      <c r="A1672" s="25"/>
      <c r="E1672" s="47" t="str">
        <f>IF(ISERROR(VLOOKUP(A1672,'Controle de Estoque'!A:H,1,FALSE)),"",VLOOKUP(A1672,'Controle de Estoque'!A:H,4,FALSE))</f>
        <v/>
      </c>
      <c r="G1672" s="16" t="str">
        <f>IF(ISBLANK(A1672),"",IF(ISERROR(VLOOKUP(A1672,'Controle de Estoque'!A:I,1,FALSE)),"Produto não cadastrado",VLOOKUP(A1672,'Controle de Estoque'!A:I,2,FALSE)))</f>
        <v/>
      </c>
      <c r="H1672" s="16" t="str">
        <f>IF(ISERROR(VLOOKUP(A1672,'Controle de Estoque'!A:I,1,FALSE)),"",VLOOKUP(A1672,'Controle de Estoque'!A:I,3,FALSE))</f>
        <v/>
      </c>
      <c r="I1672" s="18"/>
      <c r="J1672" s="16" t="str">
        <f t="shared" si="77"/>
        <v>A</v>
      </c>
      <c r="K1672" s="16">
        <f t="shared" si="78"/>
        <v>0</v>
      </c>
    </row>
    <row r="1673" spans="1:11" x14ac:dyDescent="0.25">
      <c r="A1673" s="25"/>
      <c r="E1673" s="47" t="str">
        <f>IF(ISERROR(VLOOKUP(A1673,'Controle de Estoque'!A:H,1,FALSE)),"",VLOOKUP(A1673,'Controle de Estoque'!A:H,4,FALSE))</f>
        <v/>
      </c>
      <c r="G1673" s="16" t="str">
        <f>IF(ISBLANK(A1673),"",IF(ISERROR(VLOOKUP(A1673,'Controle de Estoque'!A:I,1,FALSE)),"Produto não cadastrado",VLOOKUP(A1673,'Controle de Estoque'!A:I,2,FALSE)))</f>
        <v/>
      </c>
      <c r="H1673" s="16" t="str">
        <f>IF(ISERROR(VLOOKUP(A1673,'Controle de Estoque'!A:I,1,FALSE)),"",VLOOKUP(A1673,'Controle de Estoque'!A:I,3,FALSE))</f>
        <v/>
      </c>
      <c r="I1673" s="18"/>
      <c r="J1673" s="16" t="str">
        <f t="shared" si="77"/>
        <v>A</v>
      </c>
      <c r="K1673" s="16">
        <f t="shared" si="78"/>
        <v>0</v>
      </c>
    </row>
    <row r="1674" spans="1:11" x14ac:dyDescent="0.25">
      <c r="A1674" s="25"/>
      <c r="E1674" s="47" t="str">
        <f>IF(ISERROR(VLOOKUP(A1674,'Controle de Estoque'!A:H,1,FALSE)),"",VLOOKUP(A1674,'Controle de Estoque'!A:H,4,FALSE))</f>
        <v/>
      </c>
      <c r="G1674" s="16" t="str">
        <f>IF(ISBLANK(A1674),"",IF(ISERROR(VLOOKUP(A1674,'Controle de Estoque'!A:I,1,FALSE)),"Produto não cadastrado",VLOOKUP(A1674,'Controle de Estoque'!A:I,2,FALSE)))</f>
        <v/>
      </c>
      <c r="H1674" s="16" t="str">
        <f>IF(ISERROR(VLOOKUP(A1674,'Controle de Estoque'!A:I,1,FALSE)),"",VLOOKUP(A1674,'Controle de Estoque'!A:I,3,FALSE))</f>
        <v/>
      </c>
      <c r="I1674" s="18"/>
      <c r="J1674" s="16" t="str">
        <f t="shared" si="77"/>
        <v>A</v>
      </c>
      <c r="K1674" s="16">
        <f t="shared" si="78"/>
        <v>0</v>
      </c>
    </row>
    <row r="1675" spans="1:11" x14ac:dyDescent="0.25">
      <c r="A1675" s="25"/>
      <c r="E1675" s="47" t="str">
        <f>IF(ISERROR(VLOOKUP(A1675,'Controle de Estoque'!A:H,1,FALSE)),"",VLOOKUP(A1675,'Controle de Estoque'!A:H,4,FALSE))</f>
        <v/>
      </c>
      <c r="G1675" s="16" t="str">
        <f>IF(ISBLANK(A1675),"",IF(ISERROR(VLOOKUP(A1675,'Controle de Estoque'!A:I,1,FALSE)),"Produto não cadastrado",VLOOKUP(A1675,'Controle de Estoque'!A:I,2,FALSE)))</f>
        <v/>
      </c>
      <c r="H1675" s="16" t="str">
        <f>IF(ISERROR(VLOOKUP(A1675,'Controle de Estoque'!A:I,1,FALSE)),"",VLOOKUP(A1675,'Controle de Estoque'!A:I,3,FALSE))</f>
        <v/>
      </c>
      <c r="I1675" s="18"/>
      <c r="J1675" s="16" t="str">
        <f t="shared" si="77"/>
        <v>A</v>
      </c>
      <c r="K1675" s="16">
        <f t="shared" si="78"/>
        <v>0</v>
      </c>
    </row>
    <row r="1676" spans="1:11" x14ac:dyDescent="0.25">
      <c r="A1676" s="25"/>
      <c r="E1676" s="47" t="str">
        <f>IF(ISERROR(VLOOKUP(A1676,'Controle de Estoque'!A:H,1,FALSE)),"",VLOOKUP(A1676,'Controle de Estoque'!A:H,4,FALSE))</f>
        <v/>
      </c>
      <c r="G1676" s="16" t="str">
        <f>IF(ISBLANK(A1676),"",IF(ISERROR(VLOOKUP(A1676,'Controle de Estoque'!A:I,1,FALSE)),"Produto não cadastrado",VLOOKUP(A1676,'Controle de Estoque'!A:I,2,FALSE)))</f>
        <v/>
      </c>
      <c r="H1676" s="16" t="str">
        <f>IF(ISERROR(VLOOKUP(A1676,'Controle de Estoque'!A:I,1,FALSE)),"",VLOOKUP(A1676,'Controle de Estoque'!A:I,3,FALSE))</f>
        <v/>
      </c>
      <c r="I1676" s="18"/>
      <c r="J1676" s="16" t="str">
        <f t="shared" si="77"/>
        <v>A</v>
      </c>
      <c r="K1676" s="16">
        <f t="shared" si="78"/>
        <v>0</v>
      </c>
    </row>
    <row r="1677" spans="1:11" x14ac:dyDescent="0.25">
      <c r="A1677" s="25"/>
      <c r="E1677" s="47" t="str">
        <f>IF(ISERROR(VLOOKUP(A1677,'Controle de Estoque'!A:H,1,FALSE)),"",VLOOKUP(A1677,'Controle de Estoque'!A:H,4,FALSE))</f>
        <v/>
      </c>
      <c r="G1677" s="16" t="str">
        <f>IF(ISBLANK(A1677),"",IF(ISERROR(VLOOKUP(A1677,'Controle de Estoque'!A:I,1,FALSE)),"Produto não cadastrado",VLOOKUP(A1677,'Controle de Estoque'!A:I,2,FALSE)))</f>
        <v/>
      </c>
      <c r="H1677" s="16" t="str">
        <f>IF(ISERROR(VLOOKUP(A1677,'Controle de Estoque'!A:I,1,FALSE)),"",VLOOKUP(A1677,'Controle de Estoque'!A:I,3,FALSE))</f>
        <v/>
      </c>
      <c r="I1677" s="18"/>
      <c r="J1677" s="16" t="str">
        <f t="shared" si="77"/>
        <v>A</v>
      </c>
      <c r="K1677" s="16">
        <f t="shared" si="78"/>
        <v>0</v>
      </c>
    </row>
    <row r="1678" spans="1:11" x14ac:dyDescent="0.25">
      <c r="A1678" s="25"/>
      <c r="E1678" s="47" t="str">
        <f>IF(ISERROR(VLOOKUP(A1678,'Controle de Estoque'!A:H,1,FALSE)),"",VLOOKUP(A1678,'Controle de Estoque'!A:H,4,FALSE))</f>
        <v/>
      </c>
      <c r="G1678" s="16" t="str">
        <f>IF(ISBLANK(A1678),"",IF(ISERROR(VLOOKUP(A1678,'Controle de Estoque'!A:I,1,FALSE)),"Produto não cadastrado",VLOOKUP(A1678,'Controle de Estoque'!A:I,2,FALSE)))</f>
        <v/>
      </c>
      <c r="H1678" s="16" t="str">
        <f>IF(ISERROR(VLOOKUP(A1678,'Controle de Estoque'!A:I,1,FALSE)),"",VLOOKUP(A1678,'Controle de Estoque'!A:I,3,FALSE))</f>
        <v/>
      </c>
      <c r="I1678" s="18"/>
      <c r="J1678" s="16" t="str">
        <f t="shared" si="77"/>
        <v>A</v>
      </c>
      <c r="K1678" s="16">
        <f t="shared" si="78"/>
        <v>0</v>
      </c>
    </row>
    <row r="1679" spans="1:11" x14ac:dyDescent="0.25">
      <c r="A1679" s="25"/>
      <c r="E1679" s="47" t="str">
        <f>IF(ISERROR(VLOOKUP(A1679,'Controle de Estoque'!A:H,1,FALSE)),"",VLOOKUP(A1679,'Controle de Estoque'!A:H,4,FALSE))</f>
        <v/>
      </c>
      <c r="G1679" s="16" t="str">
        <f>IF(ISBLANK(A1679),"",IF(ISERROR(VLOOKUP(A1679,'Controle de Estoque'!A:I,1,FALSE)),"Produto não cadastrado",VLOOKUP(A1679,'Controle de Estoque'!A:I,2,FALSE)))</f>
        <v/>
      </c>
      <c r="H1679" s="16" t="str">
        <f>IF(ISERROR(VLOOKUP(A1679,'Controle de Estoque'!A:I,1,FALSE)),"",VLOOKUP(A1679,'Controle de Estoque'!A:I,3,FALSE))</f>
        <v/>
      </c>
      <c r="I1679" s="18"/>
      <c r="J1679" s="16" t="str">
        <f t="shared" si="77"/>
        <v>A</v>
      </c>
      <c r="K1679" s="16">
        <f t="shared" si="78"/>
        <v>0</v>
      </c>
    </row>
    <row r="1680" spans="1:11" x14ac:dyDescent="0.25">
      <c r="A1680" s="25"/>
      <c r="E1680" s="47" t="str">
        <f>IF(ISERROR(VLOOKUP(A1680,'Controle de Estoque'!A:H,1,FALSE)),"",VLOOKUP(A1680,'Controle de Estoque'!A:H,4,FALSE))</f>
        <v/>
      </c>
      <c r="G1680" s="16" t="str">
        <f>IF(ISBLANK(A1680),"",IF(ISERROR(VLOOKUP(A1680,'Controle de Estoque'!A:I,1,FALSE)),"Produto não cadastrado",VLOOKUP(A1680,'Controle de Estoque'!A:I,2,FALSE)))</f>
        <v/>
      </c>
      <c r="H1680" s="16" t="str">
        <f>IF(ISERROR(VLOOKUP(A1680,'Controle de Estoque'!A:I,1,FALSE)),"",VLOOKUP(A1680,'Controle de Estoque'!A:I,3,FALSE))</f>
        <v/>
      </c>
      <c r="I1680" s="18"/>
      <c r="J1680" s="16" t="str">
        <f t="shared" si="77"/>
        <v>A</v>
      </c>
      <c r="K1680" s="16">
        <f t="shared" si="78"/>
        <v>0</v>
      </c>
    </row>
    <row r="1681" spans="1:11" x14ac:dyDescent="0.25">
      <c r="A1681" s="25"/>
      <c r="E1681" s="47" t="str">
        <f>IF(ISERROR(VLOOKUP(A1681,'Controle de Estoque'!A:H,1,FALSE)),"",VLOOKUP(A1681,'Controle de Estoque'!A:H,4,FALSE))</f>
        <v/>
      </c>
      <c r="G1681" s="16" t="str">
        <f>IF(ISBLANK(A1681),"",IF(ISERROR(VLOOKUP(A1681,'Controle de Estoque'!A:I,1,FALSE)),"Produto não cadastrado",VLOOKUP(A1681,'Controle de Estoque'!A:I,2,FALSE)))</f>
        <v/>
      </c>
      <c r="H1681" s="16" t="str">
        <f>IF(ISERROR(VLOOKUP(A1681,'Controle de Estoque'!A:I,1,FALSE)),"",VLOOKUP(A1681,'Controle de Estoque'!A:I,3,FALSE))</f>
        <v/>
      </c>
      <c r="I1681" s="18"/>
      <c r="J1681" s="16" t="str">
        <f t="shared" si="77"/>
        <v>A</v>
      </c>
      <c r="K1681" s="16">
        <f t="shared" si="78"/>
        <v>0</v>
      </c>
    </row>
    <row r="1682" spans="1:11" x14ac:dyDescent="0.25">
      <c r="A1682" s="25"/>
      <c r="E1682" s="47" t="str">
        <f>IF(ISERROR(VLOOKUP(A1682,'Controle de Estoque'!A:H,1,FALSE)),"",VLOOKUP(A1682,'Controle de Estoque'!A:H,4,FALSE))</f>
        <v/>
      </c>
      <c r="G1682" s="16" t="str">
        <f>IF(ISBLANK(A1682),"",IF(ISERROR(VLOOKUP(A1682,'Controle de Estoque'!A:I,1,FALSE)),"Produto não cadastrado",VLOOKUP(A1682,'Controle de Estoque'!A:I,2,FALSE)))</f>
        <v/>
      </c>
      <c r="H1682" s="16" t="str">
        <f>IF(ISERROR(VLOOKUP(A1682,'Controle de Estoque'!A:I,1,FALSE)),"",VLOOKUP(A1682,'Controle de Estoque'!A:I,3,FALSE))</f>
        <v/>
      </c>
      <c r="I1682" s="18"/>
      <c r="J1682" s="16" t="str">
        <f t="shared" si="77"/>
        <v>A</v>
      </c>
      <c r="K1682" s="16">
        <f t="shared" si="78"/>
        <v>0</v>
      </c>
    </row>
    <row r="1683" spans="1:11" x14ac:dyDescent="0.25">
      <c r="A1683" s="25"/>
      <c r="E1683" s="47" t="str">
        <f>IF(ISERROR(VLOOKUP(A1683,'Controle de Estoque'!A:H,1,FALSE)),"",VLOOKUP(A1683,'Controle de Estoque'!A:H,4,FALSE))</f>
        <v/>
      </c>
      <c r="G1683" s="16" t="str">
        <f>IF(ISBLANK(A1683),"",IF(ISERROR(VLOOKUP(A1683,'Controle de Estoque'!A:I,1,FALSE)),"Produto não cadastrado",VLOOKUP(A1683,'Controle de Estoque'!A:I,2,FALSE)))</f>
        <v/>
      </c>
      <c r="H1683" s="16" t="str">
        <f>IF(ISERROR(VLOOKUP(A1683,'Controle de Estoque'!A:I,1,FALSE)),"",VLOOKUP(A1683,'Controle de Estoque'!A:I,3,FALSE))</f>
        <v/>
      </c>
      <c r="I1683" s="18"/>
      <c r="J1683" s="16" t="str">
        <f t="shared" si="77"/>
        <v>A</v>
      </c>
      <c r="K1683" s="16">
        <f t="shared" si="78"/>
        <v>0</v>
      </c>
    </row>
    <row r="1684" spans="1:11" x14ac:dyDescent="0.25">
      <c r="A1684" s="25"/>
      <c r="E1684" s="47" t="str">
        <f>IF(ISERROR(VLOOKUP(A1684,'Controle de Estoque'!A:H,1,FALSE)),"",VLOOKUP(A1684,'Controle de Estoque'!A:H,4,FALSE))</f>
        <v/>
      </c>
      <c r="G1684" s="16" t="str">
        <f>IF(ISBLANK(A1684),"",IF(ISERROR(VLOOKUP(A1684,'Controle de Estoque'!A:I,1,FALSE)),"Produto não cadastrado",VLOOKUP(A1684,'Controle de Estoque'!A:I,2,FALSE)))</f>
        <v/>
      </c>
      <c r="H1684" s="16" t="str">
        <f>IF(ISERROR(VLOOKUP(A1684,'Controle de Estoque'!A:I,1,FALSE)),"",VLOOKUP(A1684,'Controle de Estoque'!A:I,3,FALSE))</f>
        <v/>
      </c>
      <c r="I1684" s="18"/>
      <c r="J1684" s="16" t="str">
        <f t="shared" si="77"/>
        <v>A</v>
      </c>
      <c r="K1684" s="16">
        <f t="shared" si="78"/>
        <v>0</v>
      </c>
    </row>
    <row r="1685" spans="1:11" x14ac:dyDescent="0.25">
      <c r="A1685" s="25"/>
      <c r="E1685" s="47" t="str">
        <f>IF(ISERROR(VLOOKUP(A1685,'Controle de Estoque'!A:H,1,FALSE)),"",VLOOKUP(A1685,'Controle de Estoque'!A:H,4,FALSE))</f>
        <v/>
      </c>
      <c r="G1685" s="16" t="str">
        <f>IF(ISBLANK(A1685),"",IF(ISERROR(VLOOKUP(A1685,'Controle de Estoque'!A:I,1,FALSE)),"Produto não cadastrado",VLOOKUP(A1685,'Controle de Estoque'!A:I,2,FALSE)))</f>
        <v/>
      </c>
      <c r="H1685" s="16" t="str">
        <f>IF(ISERROR(VLOOKUP(A1685,'Controle de Estoque'!A:I,1,FALSE)),"",VLOOKUP(A1685,'Controle de Estoque'!A:I,3,FALSE))</f>
        <v/>
      </c>
      <c r="I1685" s="18"/>
      <c r="J1685" s="16" t="str">
        <f t="shared" si="77"/>
        <v>A</v>
      </c>
      <c r="K1685" s="16">
        <f t="shared" si="78"/>
        <v>0</v>
      </c>
    </row>
    <row r="1686" spans="1:11" x14ac:dyDescent="0.25">
      <c r="A1686" s="25"/>
      <c r="E1686" s="47" t="str">
        <f>IF(ISERROR(VLOOKUP(A1686,'Controle de Estoque'!A:H,1,FALSE)),"",VLOOKUP(A1686,'Controle de Estoque'!A:H,4,FALSE))</f>
        <v/>
      </c>
      <c r="G1686" s="16" t="str">
        <f>IF(ISBLANK(A1686),"",IF(ISERROR(VLOOKUP(A1686,'Controle de Estoque'!A:I,1,FALSE)),"Produto não cadastrado",VLOOKUP(A1686,'Controle de Estoque'!A:I,2,FALSE)))</f>
        <v/>
      </c>
      <c r="H1686" s="16" t="str">
        <f>IF(ISERROR(VLOOKUP(A1686,'Controle de Estoque'!A:I,1,FALSE)),"",VLOOKUP(A1686,'Controle de Estoque'!A:I,3,FALSE))</f>
        <v/>
      </c>
      <c r="I1686" s="18"/>
      <c r="J1686" s="16" t="str">
        <f t="shared" si="77"/>
        <v>A</v>
      </c>
      <c r="K1686" s="16">
        <f t="shared" si="78"/>
        <v>0</v>
      </c>
    </row>
    <row r="1687" spans="1:11" x14ac:dyDescent="0.25">
      <c r="A1687" s="25"/>
      <c r="E1687" s="47" t="str">
        <f>IF(ISERROR(VLOOKUP(A1687,'Controle de Estoque'!A:H,1,FALSE)),"",VLOOKUP(A1687,'Controle de Estoque'!A:H,4,FALSE))</f>
        <v/>
      </c>
      <c r="G1687" s="16" t="str">
        <f>IF(ISBLANK(A1687),"",IF(ISERROR(VLOOKUP(A1687,'Controle de Estoque'!A:I,1,FALSE)),"Produto não cadastrado",VLOOKUP(A1687,'Controle de Estoque'!A:I,2,FALSE)))</f>
        <v/>
      </c>
      <c r="H1687" s="16" t="str">
        <f>IF(ISERROR(VLOOKUP(A1687,'Controle de Estoque'!A:I,1,FALSE)),"",VLOOKUP(A1687,'Controle de Estoque'!A:I,3,FALSE))</f>
        <v/>
      </c>
      <c r="I1687" s="18"/>
      <c r="J1687" s="16" t="str">
        <f t="shared" ref="J1687:J1718" si="79">IF(M1687&lt;=0.8,"A",IF(M1687&lt;=0.95,"B","C"))</f>
        <v>A</v>
      </c>
      <c r="K1687" s="16">
        <f t="shared" si="78"/>
        <v>0</v>
      </c>
    </row>
    <row r="1688" spans="1:11" x14ac:dyDescent="0.25">
      <c r="A1688" s="25"/>
      <c r="E1688" s="47" t="str">
        <f>IF(ISERROR(VLOOKUP(A1688,'Controle de Estoque'!A:H,1,FALSE)),"",VLOOKUP(A1688,'Controle de Estoque'!A:H,4,FALSE))</f>
        <v/>
      </c>
      <c r="G1688" s="16" t="str">
        <f>IF(ISBLANK(A1688),"",IF(ISERROR(VLOOKUP(A1688,'Controle de Estoque'!A:I,1,FALSE)),"Produto não cadastrado",VLOOKUP(A1688,'Controle de Estoque'!A:I,2,FALSE)))</f>
        <v/>
      </c>
      <c r="H1688" s="16" t="str">
        <f>IF(ISERROR(VLOOKUP(A1688,'Controle de Estoque'!A:I,1,FALSE)),"",VLOOKUP(A1688,'Controle de Estoque'!A:I,3,FALSE))</f>
        <v/>
      </c>
      <c r="I1688" s="18"/>
      <c r="J1688" s="16" t="str">
        <f t="shared" si="79"/>
        <v>A</v>
      </c>
      <c r="K1688" s="16">
        <f t="shared" si="78"/>
        <v>0</v>
      </c>
    </row>
    <row r="1689" spans="1:11" x14ac:dyDescent="0.25">
      <c r="A1689" s="25"/>
      <c r="E1689" s="47" t="str">
        <f>IF(ISERROR(VLOOKUP(A1689,'Controle de Estoque'!A:H,1,FALSE)),"",VLOOKUP(A1689,'Controle de Estoque'!A:H,4,FALSE))</f>
        <v/>
      </c>
      <c r="G1689" s="16" t="str">
        <f>IF(ISBLANK(A1689),"",IF(ISERROR(VLOOKUP(A1689,'Controle de Estoque'!A:I,1,FALSE)),"Produto não cadastrado",VLOOKUP(A1689,'Controle de Estoque'!A:I,2,FALSE)))</f>
        <v/>
      </c>
      <c r="H1689" s="16" t="str">
        <f>IF(ISERROR(VLOOKUP(A1689,'Controle de Estoque'!A:I,1,FALSE)),"",VLOOKUP(A1689,'Controle de Estoque'!A:I,3,FALSE))</f>
        <v/>
      </c>
      <c r="I1689" s="18"/>
      <c r="J1689" s="16" t="str">
        <f t="shared" si="79"/>
        <v>A</v>
      </c>
      <c r="K1689" s="16">
        <f t="shared" si="78"/>
        <v>0</v>
      </c>
    </row>
    <row r="1690" spans="1:11" x14ac:dyDescent="0.25">
      <c r="A1690" s="25"/>
      <c r="E1690" s="47" t="str">
        <f>IF(ISERROR(VLOOKUP(A1690,'Controle de Estoque'!A:H,1,FALSE)),"",VLOOKUP(A1690,'Controle de Estoque'!A:H,4,FALSE))</f>
        <v/>
      </c>
      <c r="G1690" s="16" t="str">
        <f>IF(ISBLANK(A1690),"",IF(ISERROR(VLOOKUP(A1690,'Controle de Estoque'!A:I,1,FALSE)),"Produto não cadastrado",VLOOKUP(A1690,'Controle de Estoque'!A:I,2,FALSE)))</f>
        <v/>
      </c>
      <c r="H1690" s="16" t="str">
        <f>IF(ISERROR(VLOOKUP(A1690,'Controle de Estoque'!A:I,1,FALSE)),"",VLOOKUP(A1690,'Controle de Estoque'!A:I,3,FALSE))</f>
        <v/>
      </c>
      <c r="I1690" s="18"/>
      <c r="J1690" s="16" t="str">
        <f t="shared" si="79"/>
        <v>A</v>
      </c>
      <c r="K1690" s="16">
        <f t="shared" si="78"/>
        <v>0</v>
      </c>
    </row>
    <row r="1691" spans="1:11" x14ac:dyDescent="0.25">
      <c r="A1691" s="25"/>
      <c r="E1691" s="47" t="str">
        <f>IF(ISERROR(VLOOKUP(A1691,'Controle de Estoque'!A:H,1,FALSE)),"",VLOOKUP(A1691,'Controle de Estoque'!A:H,4,FALSE))</f>
        <v/>
      </c>
      <c r="G1691" s="16" t="str">
        <f>IF(ISBLANK(A1691),"",IF(ISERROR(VLOOKUP(A1691,'Controle de Estoque'!A:I,1,FALSE)),"Produto não cadastrado",VLOOKUP(A1691,'Controle de Estoque'!A:I,2,FALSE)))</f>
        <v/>
      </c>
      <c r="H1691" s="16" t="str">
        <f>IF(ISERROR(VLOOKUP(A1691,'Controle de Estoque'!A:I,1,FALSE)),"",VLOOKUP(A1691,'Controle de Estoque'!A:I,3,FALSE))</f>
        <v/>
      </c>
      <c r="I1691" s="18"/>
      <c r="J1691" s="16" t="str">
        <f t="shared" si="79"/>
        <v>A</v>
      </c>
      <c r="K1691" s="16">
        <f t="shared" si="78"/>
        <v>0</v>
      </c>
    </row>
    <row r="1692" spans="1:11" x14ac:dyDescent="0.25">
      <c r="A1692" s="25"/>
      <c r="E1692" s="47" t="str">
        <f>IF(ISERROR(VLOOKUP(A1692,'Controle de Estoque'!A:H,1,FALSE)),"",VLOOKUP(A1692,'Controle de Estoque'!A:H,4,FALSE))</f>
        <v/>
      </c>
      <c r="G1692" s="16" t="str">
        <f>IF(ISBLANK(A1692),"",IF(ISERROR(VLOOKUP(A1692,'Controle de Estoque'!A:I,1,FALSE)),"Produto não cadastrado",VLOOKUP(A1692,'Controle de Estoque'!A:I,2,FALSE)))</f>
        <v/>
      </c>
      <c r="H1692" s="16" t="str">
        <f>IF(ISERROR(VLOOKUP(A1692,'Controle de Estoque'!A:I,1,FALSE)),"",VLOOKUP(A1692,'Controle de Estoque'!A:I,3,FALSE))</f>
        <v/>
      </c>
      <c r="I1692" s="18"/>
      <c r="J1692" s="16" t="str">
        <f t="shared" si="79"/>
        <v>A</v>
      </c>
      <c r="K1692" s="16">
        <f t="shared" si="78"/>
        <v>0</v>
      </c>
    </row>
    <row r="1693" spans="1:11" x14ac:dyDescent="0.25">
      <c r="A1693" s="25"/>
      <c r="E1693" s="47" t="str">
        <f>IF(ISERROR(VLOOKUP(A1693,'Controle de Estoque'!A:H,1,FALSE)),"",VLOOKUP(A1693,'Controle de Estoque'!A:H,4,FALSE))</f>
        <v/>
      </c>
      <c r="G1693" s="16" t="str">
        <f>IF(ISBLANK(A1693),"",IF(ISERROR(VLOOKUP(A1693,'Controle de Estoque'!A:I,1,FALSE)),"Produto não cadastrado",VLOOKUP(A1693,'Controle de Estoque'!A:I,2,FALSE)))</f>
        <v/>
      </c>
      <c r="H1693" s="16" t="str">
        <f>IF(ISERROR(VLOOKUP(A1693,'Controle de Estoque'!A:I,1,FALSE)),"",VLOOKUP(A1693,'Controle de Estoque'!A:I,3,FALSE))</f>
        <v/>
      </c>
      <c r="I1693" s="18"/>
      <c r="J1693" s="16" t="str">
        <f t="shared" si="79"/>
        <v>A</v>
      </c>
      <c r="K1693" s="16">
        <f t="shared" si="78"/>
        <v>0</v>
      </c>
    </row>
    <row r="1694" spans="1:11" x14ac:dyDescent="0.25">
      <c r="A1694" s="25"/>
      <c r="E1694" s="47" t="str">
        <f>IF(ISERROR(VLOOKUP(A1694,'Controle de Estoque'!A:H,1,FALSE)),"",VLOOKUP(A1694,'Controle de Estoque'!A:H,4,FALSE))</f>
        <v/>
      </c>
      <c r="G1694" s="16" t="str">
        <f>IF(ISBLANK(A1694),"",IF(ISERROR(VLOOKUP(A1694,'Controle de Estoque'!A:I,1,FALSE)),"Produto não cadastrado",VLOOKUP(A1694,'Controle de Estoque'!A:I,2,FALSE)))</f>
        <v/>
      </c>
      <c r="H1694" s="16" t="str">
        <f>IF(ISERROR(VLOOKUP(A1694,'Controle de Estoque'!A:I,1,FALSE)),"",VLOOKUP(A1694,'Controle de Estoque'!A:I,3,FALSE))</f>
        <v/>
      </c>
      <c r="I1694" s="18"/>
      <c r="J1694" s="16" t="str">
        <f t="shared" si="79"/>
        <v>A</v>
      </c>
      <c r="K1694" s="16">
        <f t="shared" si="78"/>
        <v>0</v>
      </c>
    </row>
    <row r="1695" spans="1:11" x14ac:dyDescent="0.25">
      <c r="A1695" s="25"/>
      <c r="E1695" s="47" t="str">
        <f>IF(ISERROR(VLOOKUP(A1695,'Controle de Estoque'!A:H,1,FALSE)),"",VLOOKUP(A1695,'Controle de Estoque'!A:H,4,FALSE))</f>
        <v/>
      </c>
      <c r="G1695" s="16" t="str">
        <f>IF(ISBLANK(A1695),"",IF(ISERROR(VLOOKUP(A1695,'Controle de Estoque'!A:I,1,FALSE)),"Produto não cadastrado",VLOOKUP(A1695,'Controle de Estoque'!A:I,2,FALSE)))</f>
        <v/>
      </c>
      <c r="H1695" s="16" t="str">
        <f>IF(ISERROR(VLOOKUP(A1695,'Controle de Estoque'!A:I,1,FALSE)),"",VLOOKUP(A1695,'Controle de Estoque'!A:I,3,FALSE))</f>
        <v/>
      </c>
      <c r="I1695" s="18"/>
      <c r="J1695" s="16" t="str">
        <f t="shared" si="79"/>
        <v>A</v>
      </c>
      <c r="K1695" s="16">
        <f t="shared" si="78"/>
        <v>0</v>
      </c>
    </row>
    <row r="1696" spans="1:11" x14ac:dyDescent="0.25">
      <c r="A1696" s="25"/>
      <c r="E1696" s="47" t="str">
        <f>IF(ISERROR(VLOOKUP(A1696,'Controle de Estoque'!A:H,1,FALSE)),"",VLOOKUP(A1696,'Controle de Estoque'!A:H,4,FALSE))</f>
        <v/>
      </c>
      <c r="G1696" s="16" t="str">
        <f>IF(ISBLANK(A1696),"",IF(ISERROR(VLOOKUP(A1696,'Controle de Estoque'!A:I,1,FALSE)),"Produto não cadastrado",VLOOKUP(A1696,'Controle de Estoque'!A:I,2,FALSE)))</f>
        <v/>
      </c>
      <c r="H1696" s="16" t="str">
        <f>IF(ISERROR(VLOOKUP(A1696,'Controle de Estoque'!A:I,1,FALSE)),"",VLOOKUP(A1696,'Controle de Estoque'!A:I,3,FALSE))</f>
        <v/>
      </c>
      <c r="I1696" s="18"/>
      <c r="J1696" s="16" t="str">
        <f t="shared" si="79"/>
        <v>A</v>
      </c>
      <c r="K1696" s="16">
        <f t="shared" si="78"/>
        <v>0</v>
      </c>
    </row>
    <row r="1697" spans="1:11" x14ac:dyDescent="0.25">
      <c r="A1697" s="25"/>
      <c r="E1697" s="47" t="str">
        <f>IF(ISERROR(VLOOKUP(A1697,'Controle de Estoque'!A:H,1,FALSE)),"",VLOOKUP(A1697,'Controle de Estoque'!A:H,4,FALSE))</f>
        <v/>
      </c>
      <c r="G1697" s="16" t="str">
        <f>IF(ISBLANK(A1697),"",IF(ISERROR(VLOOKUP(A1697,'Controle de Estoque'!A:I,1,FALSE)),"Produto não cadastrado",VLOOKUP(A1697,'Controle de Estoque'!A:I,2,FALSE)))</f>
        <v/>
      </c>
      <c r="H1697" s="16" t="str">
        <f>IF(ISERROR(VLOOKUP(A1697,'Controle de Estoque'!A:I,1,FALSE)),"",VLOOKUP(A1697,'Controle de Estoque'!A:I,3,FALSE))</f>
        <v/>
      </c>
      <c r="I1697" s="18"/>
      <c r="J1697" s="16" t="str">
        <f t="shared" si="79"/>
        <v>A</v>
      </c>
      <c r="K1697" s="16">
        <f t="shared" si="78"/>
        <v>0</v>
      </c>
    </row>
    <row r="1698" spans="1:11" x14ac:dyDescent="0.25">
      <c r="A1698" s="25"/>
      <c r="E1698" s="47" t="str">
        <f>IF(ISERROR(VLOOKUP(A1698,'Controle de Estoque'!A:H,1,FALSE)),"",VLOOKUP(A1698,'Controle de Estoque'!A:H,4,FALSE))</f>
        <v/>
      </c>
      <c r="G1698" s="16" t="str">
        <f>IF(ISBLANK(A1698),"",IF(ISERROR(VLOOKUP(A1698,'Controle de Estoque'!A:I,1,FALSE)),"Produto não cadastrado",VLOOKUP(A1698,'Controle de Estoque'!A:I,2,FALSE)))</f>
        <v/>
      </c>
      <c r="H1698" s="16" t="str">
        <f>IF(ISERROR(VLOOKUP(A1698,'Controle de Estoque'!A:I,1,FALSE)),"",VLOOKUP(A1698,'Controle de Estoque'!A:I,3,FALSE))</f>
        <v/>
      </c>
      <c r="I1698" s="18"/>
      <c r="J1698" s="16" t="str">
        <f t="shared" si="79"/>
        <v>A</v>
      </c>
      <c r="K1698" s="16">
        <f t="shared" si="78"/>
        <v>0</v>
      </c>
    </row>
    <row r="1699" spans="1:11" x14ac:dyDescent="0.25">
      <c r="A1699" s="25"/>
      <c r="E1699" s="47" t="str">
        <f>IF(ISERROR(VLOOKUP(A1699,'Controle de Estoque'!A:H,1,FALSE)),"",VLOOKUP(A1699,'Controle de Estoque'!A:H,4,FALSE))</f>
        <v/>
      </c>
      <c r="G1699" s="16" t="str">
        <f>IF(ISBLANK(A1699),"",IF(ISERROR(VLOOKUP(A1699,'Controle de Estoque'!A:I,1,FALSE)),"Produto não cadastrado",VLOOKUP(A1699,'Controle de Estoque'!A:I,2,FALSE)))</f>
        <v/>
      </c>
      <c r="H1699" s="16" t="str">
        <f>IF(ISERROR(VLOOKUP(A1699,'Controle de Estoque'!A:I,1,FALSE)),"",VLOOKUP(A1699,'Controle de Estoque'!A:I,3,FALSE))</f>
        <v/>
      </c>
      <c r="I1699" s="18"/>
      <c r="J1699" s="16" t="str">
        <f t="shared" si="79"/>
        <v>A</v>
      </c>
      <c r="K1699" s="16">
        <f t="shared" si="78"/>
        <v>0</v>
      </c>
    </row>
    <row r="1700" spans="1:11" x14ac:dyDescent="0.25">
      <c r="A1700" s="25"/>
      <c r="E1700" s="47" t="str">
        <f>IF(ISERROR(VLOOKUP(A1700,'Controle de Estoque'!A:H,1,FALSE)),"",VLOOKUP(A1700,'Controle de Estoque'!A:H,4,FALSE))</f>
        <v/>
      </c>
      <c r="G1700" s="16" t="str">
        <f>IF(ISBLANK(A1700),"",IF(ISERROR(VLOOKUP(A1700,'Controle de Estoque'!A:I,1,FALSE)),"Produto não cadastrado",VLOOKUP(A1700,'Controle de Estoque'!A:I,2,FALSE)))</f>
        <v/>
      </c>
      <c r="H1700" s="16" t="str">
        <f>IF(ISERROR(VLOOKUP(A1700,'Controle de Estoque'!A:I,1,FALSE)),"",VLOOKUP(A1700,'Controle de Estoque'!A:I,3,FALSE))</f>
        <v/>
      </c>
      <c r="I1700" s="18"/>
      <c r="J1700" s="16" t="str">
        <f t="shared" si="79"/>
        <v>A</v>
      </c>
      <c r="K1700" s="16">
        <f t="shared" si="78"/>
        <v>0</v>
      </c>
    </row>
    <row r="1701" spans="1:11" x14ac:dyDescent="0.25">
      <c r="A1701" s="25"/>
      <c r="E1701" s="47" t="str">
        <f>IF(ISERROR(VLOOKUP(A1701,'Controle de Estoque'!A:H,1,FALSE)),"",VLOOKUP(A1701,'Controle de Estoque'!A:H,4,FALSE))</f>
        <v/>
      </c>
      <c r="G1701" s="16" t="str">
        <f>IF(ISBLANK(A1701),"",IF(ISERROR(VLOOKUP(A1701,'Controle de Estoque'!A:I,1,FALSE)),"Produto não cadastrado",VLOOKUP(A1701,'Controle de Estoque'!A:I,2,FALSE)))</f>
        <v/>
      </c>
      <c r="H1701" s="16" t="str">
        <f>IF(ISERROR(VLOOKUP(A1701,'Controle de Estoque'!A:I,1,FALSE)),"",VLOOKUP(A1701,'Controle de Estoque'!A:I,3,FALSE))</f>
        <v/>
      </c>
      <c r="I1701" s="18"/>
      <c r="J1701" s="16" t="str">
        <f t="shared" si="79"/>
        <v>A</v>
      </c>
      <c r="K1701" s="16">
        <f t="shared" si="78"/>
        <v>0</v>
      </c>
    </row>
    <row r="1702" spans="1:11" x14ac:dyDescent="0.25">
      <c r="A1702" s="25"/>
      <c r="E1702" s="47" t="str">
        <f>IF(ISERROR(VLOOKUP(A1702,'Controle de Estoque'!A:H,1,FALSE)),"",VLOOKUP(A1702,'Controle de Estoque'!A:H,4,FALSE))</f>
        <v/>
      </c>
      <c r="G1702" s="16" t="str">
        <f>IF(ISBLANK(A1702),"",IF(ISERROR(VLOOKUP(A1702,'Controle de Estoque'!A:I,1,FALSE)),"Produto não cadastrado",VLOOKUP(A1702,'Controle de Estoque'!A:I,2,FALSE)))</f>
        <v/>
      </c>
      <c r="H1702" s="16" t="str">
        <f>IF(ISERROR(VLOOKUP(A1702,'Controle de Estoque'!A:I,1,FALSE)),"",VLOOKUP(A1702,'Controle de Estoque'!A:I,3,FALSE))</f>
        <v/>
      </c>
      <c r="I1702" s="18"/>
      <c r="J1702" s="16" t="str">
        <f t="shared" si="79"/>
        <v>A</v>
      </c>
      <c r="K1702" s="16">
        <f t="shared" si="78"/>
        <v>0</v>
      </c>
    </row>
    <row r="1703" spans="1:11" x14ac:dyDescent="0.25">
      <c r="A1703" s="25"/>
      <c r="E1703" s="47" t="str">
        <f>IF(ISERROR(VLOOKUP(A1703,'Controle de Estoque'!A:H,1,FALSE)),"",VLOOKUP(A1703,'Controle de Estoque'!A:H,4,FALSE))</f>
        <v/>
      </c>
      <c r="G1703" s="16" t="str">
        <f>IF(ISBLANK(A1703),"",IF(ISERROR(VLOOKUP(A1703,'Controle de Estoque'!A:I,1,FALSE)),"Produto não cadastrado",VLOOKUP(A1703,'Controle de Estoque'!A:I,2,FALSE)))</f>
        <v/>
      </c>
      <c r="H1703" s="16" t="str">
        <f>IF(ISERROR(VLOOKUP(A1703,'Controle de Estoque'!A:I,1,FALSE)),"",VLOOKUP(A1703,'Controle de Estoque'!A:I,3,FALSE))</f>
        <v/>
      </c>
      <c r="I1703" s="18"/>
      <c r="J1703" s="16" t="str">
        <f t="shared" si="79"/>
        <v>A</v>
      </c>
      <c r="K1703" s="16">
        <f t="shared" si="78"/>
        <v>0</v>
      </c>
    </row>
    <row r="1704" spans="1:11" x14ac:dyDescent="0.25">
      <c r="A1704" s="25"/>
      <c r="E1704" s="47" t="str">
        <f>IF(ISERROR(VLOOKUP(A1704,'Controle de Estoque'!A:H,1,FALSE)),"",VLOOKUP(A1704,'Controle de Estoque'!A:H,4,FALSE))</f>
        <v/>
      </c>
      <c r="G1704" s="16" t="str">
        <f>IF(ISBLANK(A1704),"",IF(ISERROR(VLOOKUP(A1704,'Controle de Estoque'!A:I,1,FALSE)),"Produto não cadastrado",VLOOKUP(A1704,'Controle de Estoque'!A:I,2,FALSE)))</f>
        <v/>
      </c>
      <c r="H1704" s="16" t="str">
        <f>IF(ISERROR(VLOOKUP(A1704,'Controle de Estoque'!A:I,1,FALSE)),"",VLOOKUP(A1704,'Controle de Estoque'!A:I,3,FALSE))</f>
        <v/>
      </c>
      <c r="I1704" s="18"/>
      <c r="J1704" s="16" t="str">
        <f t="shared" si="79"/>
        <v>A</v>
      </c>
      <c r="K1704" s="16">
        <f t="shared" si="78"/>
        <v>0</v>
      </c>
    </row>
    <row r="1705" spans="1:11" x14ac:dyDescent="0.25">
      <c r="A1705" s="25"/>
      <c r="E1705" s="47" t="str">
        <f>IF(ISERROR(VLOOKUP(A1705,'Controle de Estoque'!A:H,1,FALSE)),"",VLOOKUP(A1705,'Controle de Estoque'!A:H,4,FALSE))</f>
        <v/>
      </c>
      <c r="G1705" s="16" t="str">
        <f>IF(ISBLANK(A1705),"",IF(ISERROR(VLOOKUP(A1705,'Controle de Estoque'!A:I,1,FALSE)),"Produto não cadastrado",VLOOKUP(A1705,'Controle de Estoque'!A:I,2,FALSE)))</f>
        <v/>
      </c>
      <c r="H1705" s="16" t="str">
        <f>IF(ISERROR(VLOOKUP(A1705,'Controle de Estoque'!A:I,1,FALSE)),"",VLOOKUP(A1705,'Controle de Estoque'!A:I,3,FALSE))</f>
        <v/>
      </c>
      <c r="I1705" s="18"/>
      <c r="J1705" s="16" t="str">
        <f t="shared" si="79"/>
        <v>A</v>
      </c>
      <c r="K1705" s="16">
        <f t="shared" si="78"/>
        <v>0</v>
      </c>
    </row>
    <row r="1706" spans="1:11" x14ac:dyDescent="0.25">
      <c r="A1706" s="25"/>
      <c r="E1706" s="47" t="str">
        <f>IF(ISERROR(VLOOKUP(A1706,'Controle de Estoque'!A:H,1,FALSE)),"",VLOOKUP(A1706,'Controle de Estoque'!A:H,4,FALSE))</f>
        <v/>
      </c>
      <c r="G1706" s="16" t="str">
        <f>IF(ISBLANK(A1706),"",IF(ISERROR(VLOOKUP(A1706,'Controle de Estoque'!A:I,1,FALSE)),"Produto não cadastrado",VLOOKUP(A1706,'Controle de Estoque'!A:I,2,FALSE)))</f>
        <v/>
      </c>
      <c r="H1706" s="16" t="str">
        <f>IF(ISERROR(VLOOKUP(A1706,'Controle de Estoque'!A:I,1,FALSE)),"",VLOOKUP(A1706,'Controle de Estoque'!A:I,3,FALSE))</f>
        <v/>
      </c>
      <c r="I1706" s="18"/>
      <c r="J1706" s="16" t="str">
        <f t="shared" si="79"/>
        <v>A</v>
      </c>
      <c r="K1706" s="16">
        <f t="shared" si="78"/>
        <v>0</v>
      </c>
    </row>
    <row r="1707" spans="1:11" x14ac:dyDescent="0.25">
      <c r="A1707" s="25"/>
      <c r="E1707" s="47" t="str">
        <f>IF(ISERROR(VLOOKUP(A1707,'Controle de Estoque'!A:H,1,FALSE)),"",VLOOKUP(A1707,'Controle de Estoque'!A:H,4,FALSE))</f>
        <v/>
      </c>
      <c r="G1707" s="16" t="str">
        <f>IF(ISBLANK(A1707),"",IF(ISERROR(VLOOKUP(A1707,'Controle de Estoque'!A:I,1,FALSE)),"Produto não cadastrado",VLOOKUP(A1707,'Controle de Estoque'!A:I,2,FALSE)))</f>
        <v/>
      </c>
      <c r="H1707" s="16" t="str">
        <f>IF(ISERROR(VLOOKUP(A1707,'Controle de Estoque'!A:I,1,FALSE)),"",VLOOKUP(A1707,'Controle de Estoque'!A:I,3,FALSE))</f>
        <v/>
      </c>
      <c r="I1707" s="18"/>
      <c r="J1707" s="16" t="str">
        <f t="shared" si="79"/>
        <v>A</v>
      </c>
      <c r="K1707" s="16">
        <f t="shared" si="78"/>
        <v>0</v>
      </c>
    </row>
    <row r="1708" spans="1:11" x14ac:dyDescent="0.25">
      <c r="A1708" s="25"/>
      <c r="E1708" s="47" t="str">
        <f>IF(ISERROR(VLOOKUP(A1708,'Controle de Estoque'!A:H,1,FALSE)),"",VLOOKUP(A1708,'Controle de Estoque'!A:H,4,FALSE))</f>
        <v/>
      </c>
      <c r="G1708" s="16" t="str">
        <f>IF(ISBLANK(A1708),"",IF(ISERROR(VLOOKUP(A1708,'Controle de Estoque'!A:I,1,FALSE)),"Produto não cadastrado",VLOOKUP(A1708,'Controle de Estoque'!A:I,2,FALSE)))</f>
        <v/>
      </c>
      <c r="H1708" s="16" t="str">
        <f>IF(ISERROR(VLOOKUP(A1708,'Controle de Estoque'!A:I,1,FALSE)),"",VLOOKUP(A1708,'Controle de Estoque'!A:I,3,FALSE))</f>
        <v/>
      </c>
      <c r="I1708" s="18"/>
      <c r="J1708" s="16" t="str">
        <f t="shared" si="79"/>
        <v>A</v>
      </c>
      <c r="K1708" s="16">
        <f t="shared" si="78"/>
        <v>0</v>
      </c>
    </row>
    <row r="1709" spans="1:11" x14ac:dyDescent="0.25">
      <c r="A1709" s="25"/>
      <c r="E1709" s="47" t="str">
        <f>IF(ISERROR(VLOOKUP(A1709,'Controle de Estoque'!A:H,1,FALSE)),"",VLOOKUP(A1709,'Controle de Estoque'!A:H,4,FALSE))</f>
        <v/>
      </c>
      <c r="G1709" s="16" t="str">
        <f>IF(ISBLANK(A1709),"",IF(ISERROR(VLOOKUP(A1709,'Controle de Estoque'!A:I,1,FALSE)),"Produto não cadastrado",VLOOKUP(A1709,'Controle de Estoque'!A:I,2,FALSE)))</f>
        <v/>
      </c>
      <c r="H1709" s="16" t="str">
        <f>IF(ISERROR(VLOOKUP(A1709,'Controle de Estoque'!A:I,1,FALSE)),"",VLOOKUP(A1709,'Controle de Estoque'!A:I,3,FALSE))</f>
        <v/>
      </c>
      <c r="I1709" s="18"/>
      <c r="J1709" s="16" t="str">
        <f t="shared" si="79"/>
        <v>A</v>
      </c>
      <c r="K1709" s="16">
        <f t="shared" si="78"/>
        <v>0</v>
      </c>
    </row>
    <row r="1710" spans="1:11" x14ac:dyDescent="0.25">
      <c r="A1710" s="25"/>
      <c r="E1710" s="47" t="str">
        <f>IF(ISERROR(VLOOKUP(A1710,'Controle de Estoque'!A:H,1,FALSE)),"",VLOOKUP(A1710,'Controle de Estoque'!A:H,4,FALSE))</f>
        <v/>
      </c>
      <c r="G1710" s="16" t="str">
        <f>IF(ISBLANK(A1710),"",IF(ISERROR(VLOOKUP(A1710,'Controle de Estoque'!A:I,1,FALSE)),"Produto não cadastrado",VLOOKUP(A1710,'Controle de Estoque'!A:I,2,FALSE)))</f>
        <v/>
      </c>
      <c r="H1710" s="16" t="str">
        <f>IF(ISERROR(VLOOKUP(A1710,'Controle de Estoque'!A:I,1,FALSE)),"",VLOOKUP(A1710,'Controle de Estoque'!A:I,3,FALSE))</f>
        <v/>
      </c>
      <c r="I1710" s="18"/>
      <c r="J1710" s="16" t="str">
        <f t="shared" si="79"/>
        <v>A</v>
      </c>
      <c r="K1710" s="16">
        <f t="shared" si="78"/>
        <v>0</v>
      </c>
    </row>
    <row r="1711" spans="1:11" x14ac:dyDescent="0.25">
      <c r="A1711" s="25"/>
      <c r="E1711" s="47" t="str">
        <f>IF(ISERROR(VLOOKUP(A1711,'Controle de Estoque'!A:H,1,FALSE)),"",VLOOKUP(A1711,'Controle de Estoque'!A:H,4,FALSE))</f>
        <v/>
      </c>
      <c r="G1711" s="16" t="str">
        <f>IF(ISBLANK(A1711),"",IF(ISERROR(VLOOKUP(A1711,'Controle de Estoque'!A:I,1,FALSE)),"Produto não cadastrado",VLOOKUP(A1711,'Controle de Estoque'!A:I,2,FALSE)))</f>
        <v/>
      </c>
      <c r="H1711" s="16" t="str">
        <f>IF(ISERROR(VLOOKUP(A1711,'Controle de Estoque'!A:I,1,FALSE)),"",VLOOKUP(A1711,'Controle de Estoque'!A:I,3,FALSE))</f>
        <v/>
      </c>
      <c r="I1711" s="18"/>
      <c r="J1711" s="16" t="str">
        <f t="shared" si="79"/>
        <v>A</v>
      </c>
      <c r="K1711" s="16">
        <f t="shared" si="78"/>
        <v>0</v>
      </c>
    </row>
    <row r="1712" spans="1:11" x14ac:dyDescent="0.25">
      <c r="A1712" s="25"/>
      <c r="E1712" s="47" t="str">
        <f>IF(ISERROR(VLOOKUP(A1712,'Controle de Estoque'!A:H,1,FALSE)),"",VLOOKUP(A1712,'Controle de Estoque'!A:H,4,FALSE))</f>
        <v/>
      </c>
      <c r="G1712" s="16" t="str">
        <f>IF(ISBLANK(A1712),"",IF(ISERROR(VLOOKUP(A1712,'Controle de Estoque'!A:I,1,FALSE)),"Produto não cadastrado",VLOOKUP(A1712,'Controle de Estoque'!A:I,2,FALSE)))</f>
        <v/>
      </c>
      <c r="H1712" s="16" t="str">
        <f>IF(ISERROR(VLOOKUP(A1712,'Controle de Estoque'!A:I,1,FALSE)),"",VLOOKUP(A1712,'Controle de Estoque'!A:I,3,FALSE))</f>
        <v/>
      </c>
      <c r="I1712" s="18"/>
      <c r="J1712" s="16" t="str">
        <f t="shared" si="79"/>
        <v>A</v>
      </c>
      <c r="K1712" s="16">
        <f t="shared" si="78"/>
        <v>0</v>
      </c>
    </row>
    <row r="1713" spans="1:11" x14ac:dyDescent="0.25">
      <c r="A1713" s="25"/>
      <c r="E1713" s="47" t="str">
        <f>IF(ISERROR(VLOOKUP(A1713,'Controle de Estoque'!A:H,1,FALSE)),"",VLOOKUP(A1713,'Controle de Estoque'!A:H,4,FALSE))</f>
        <v/>
      </c>
      <c r="G1713" s="16" t="str">
        <f>IF(ISBLANK(A1713),"",IF(ISERROR(VLOOKUP(A1713,'Controle de Estoque'!A:I,1,FALSE)),"Produto não cadastrado",VLOOKUP(A1713,'Controle de Estoque'!A:I,2,FALSE)))</f>
        <v/>
      </c>
      <c r="H1713" s="16" t="str">
        <f>IF(ISERROR(VLOOKUP(A1713,'Controle de Estoque'!A:I,1,FALSE)),"",VLOOKUP(A1713,'Controle de Estoque'!A:I,3,FALSE))</f>
        <v/>
      </c>
      <c r="I1713" s="18"/>
      <c r="J1713" s="16" t="str">
        <f t="shared" si="79"/>
        <v>A</v>
      </c>
      <c r="K1713" s="16">
        <f t="shared" si="78"/>
        <v>0</v>
      </c>
    </row>
    <row r="1714" spans="1:11" x14ac:dyDescent="0.25">
      <c r="A1714" s="25"/>
      <c r="E1714" s="47" t="str">
        <f>IF(ISERROR(VLOOKUP(A1714,'Controle de Estoque'!A:H,1,FALSE)),"",VLOOKUP(A1714,'Controle de Estoque'!A:H,4,FALSE))</f>
        <v/>
      </c>
      <c r="G1714" s="16" t="str">
        <f>IF(ISBLANK(A1714),"",IF(ISERROR(VLOOKUP(A1714,'Controle de Estoque'!A:I,1,FALSE)),"Produto não cadastrado",VLOOKUP(A1714,'Controle de Estoque'!A:I,2,FALSE)))</f>
        <v/>
      </c>
      <c r="H1714" s="16" t="str">
        <f>IF(ISERROR(VLOOKUP(A1714,'Controle de Estoque'!A:I,1,FALSE)),"",VLOOKUP(A1714,'Controle de Estoque'!A:I,3,FALSE))</f>
        <v/>
      </c>
      <c r="I1714" s="18"/>
      <c r="J1714" s="16" t="str">
        <f t="shared" si="79"/>
        <v>A</v>
      </c>
      <c r="K1714" s="16">
        <f t="shared" si="78"/>
        <v>0</v>
      </c>
    </row>
    <row r="1715" spans="1:11" x14ac:dyDescent="0.25">
      <c r="A1715" s="25"/>
      <c r="E1715" s="47" t="str">
        <f>IF(ISERROR(VLOOKUP(A1715,'Controle de Estoque'!A:H,1,FALSE)),"",VLOOKUP(A1715,'Controle de Estoque'!A:H,4,FALSE))</f>
        <v/>
      </c>
      <c r="G1715" s="16" t="str">
        <f>IF(ISBLANK(A1715),"",IF(ISERROR(VLOOKUP(A1715,'Controle de Estoque'!A:I,1,FALSE)),"Produto não cadastrado",VLOOKUP(A1715,'Controle de Estoque'!A:I,2,FALSE)))</f>
        <v/>
      </c>
      <c r="H1715" s="16" t="str">
        <f>IF(ISERROR(VLOOKUP(A1715,'Controle de Estoque'!A:I,1,FALSE)),"",VLOOKUP(A1715,'Controle de Estoque'!A:I,3,FALSE))</f>
        <v/>
      </c>
      <c r="I1715" s="18"/>
      <c r="J1715" s="16" t="str">
        <f t="shared" si="79"/>
        <v>A</v>
      </c>
      <c r="K1715" s="16">
        <f t="shared" si="78"/>
        <v>0</v>
      </c>
    </row>
    <row r="1716" spans="1:11" x14ac:dyDescent="0.25">
      <c r="A1716" s="25"/>
      <c r="E1716" s="47" t="str">
        <f>IF(ISERROR(VLOOKUP(A1716,'Controle de Estoque'!A:H,1,FALSE)),"",VLOOKUP(A1716,'Controle de Estoque'!A:H,4,FALSE))</f>
        <v/>
      </c>
      <c r="G1716" s="16" t="str">
        <f>IF(ISBLANK(A1716),"",IF(ISERROR(VLOOKUP(A1716,'Controle de Estoque'!A:I,1,FALSE)),"Produto não cadastrado",VLOOKUP(A1716,'Controle de Estoque'!A:I,2,FALSE)))</f>
        <v/>
      </c>
      <c r="H1716" s="16" t="str">
        <f>IF(ISERROR(VLOOKUP(A1716,'Controle de Estoque'!A:I,1,FALSE)),"",VLOOKUP(A1716,'Controle de Estoque'!A:I,3,FALSE))</f>
        <v/>
      </c>
      <c r="I1716" s="18"/>
      <c r="J1716" s="16" t="str">
        <f t="shared" si="79"/>
        <v>A</v>
      </c>
      <c r="K1716" s="16">
        <f t="shared" si="78"/>
        <v>0</v>
      </c>
    </row>
    <row r="1717" spans="1:11" x14ac:dyDescent="0.25">
      <c r="A1717" s="25"/>
      <c r="E1717" s="47" t="str">
        <f>IF(ISERROR(VLOOKUP(A1717,'Controle de Estoque'!A:H,1,FALSE)),"",VLOOKUP(A1717,'Controle de Estoque'!A:H,4,FALSE))</f>
        <v/>
      </c>
      <c r="G1717" s="16" t="str">
        <f>IF(ISBLANK(A1717),"",IF(ISERROR(VLOOKUP(A1717,'Controle de Estoque'!A:I,1,FALSE)),"Produto não cadastrado",VLOOKUP(A1717,'Controle de Estoque'!A:I,2,FALSE)))</f>
        <v/>
      </c>
      <c r="H1717" s="16" t="str">
        <f>IF(ISERROR(VLOOKUP(A1717,'Controle de Estoque'!A:I,1,FALSE)),"",VLOOKUP(A1717,'Controle de Estoque'!A:I,3,FALSE))</f>
        <v/>
      </c>
      <c r="I1717" s="18"/>
      <c r="J1717" s="16" t="str">
        <f t="shared" si="79"/>
        <v>A</v>
      </c>
      <c r="K1717" s="16">
        <f t="shared" si="78"/>
        <v>0</v>
      </c>
    </row>
    <row r="1718" spans="1:11" x14ac:dyDescent="0.25">
      <c r="A1718" s="25"/>
      <c r="E1718" s="47" t="str">
        <f>IF(ISERROR(VLOOKUP(A1718,'Controle de Estoque'!A:H,1,FALSE)),"",VLOOKUP(A1718,'Controle de Estoque'!A:H,4,FALSE))</f>
        <v/>
      </c>
      <c r="G1718" s="16" t="str">
        <f>IF(ISBLANK(A1718),"",IF(ISERROR(VLOOKUP(A1718,'Controle de Estoque'!A:I,1,FALSE)),"Produto não cadastrado",VLOOKUP(A1718,'Controle de Estoque'!A:I,2,FALSE)))</f>
        <v/>
      </c>
      <c r="H1718" s="16" t="str">
        <f>IF(ISERROR(VLOOKUP(A1718,'Controle de Estoque'!A:I,1,FALSE)),"",VLOOKUP(A1718,'Controle de Estoque'!A:I,3,FALSE))</f>
        <v/>
      </c>
      <c r="I1718" s="18"/>
      <c r="J1718" s="16" t="str">
        <f t="shared" si="79"/>
        <v>A</v>
      </c>
      <c r="K1718" s="16">
        <f t="shared" si="78"/>
        <v>0</v>
      </c>
    </row>
    <row r="1719" spans="1:11" x14ac:dyDescent="0.25">
      <c r="A1719" s="25"/>
      <c r="E1719" s="47" t="str">
        <f>IF(ISERROR(VLOOKUP(A1719,'Controle de Estoque'!A:H,1,FALSE)),"",VLOOKUP(A1719,'Controle de Estoque'!A:H,4,FALSE))</f>
        <v/>
      </c>
      <c r="G1719" s="16" t="str">
        <f>IF(ISBLANK(A1719),"",IF(ISERROR(VLOOKUP(A1719,'Controle de Estoque'!A:I,1,FALSE)),"Produto não cadastrado",VLOOKUP(A1719,'Controle de Estoque'!A:I,2,FALSE)))</f>
        <v/>
      </c>
      <c r="H1719" s="16" t="str">
        <f>IF(ISERROR(VLOOKUP(A1719,'Controle de Estoque'!A:I,1,FALSE)),"",VLOOKUP(A1719,'Controle de Estoque'!A:I,3,FALSE))</f>
        <v/>
      </c>
      <c r="I1719" s="18"/>
      <c r="J1719" s="16" t="str">
        <f t="shared" ref="J1719:J1745" si="80">IF(M1719&lt;=0.8,"A",IF(M1719&lt;=0.95,"B","C"))</f>
        <v>A</v>
      </c>
      <c r="K1719" s="16">
        <f t="shared" si="78"/>
        <v>0</v>
      </c>
    </row>
    <row r="1720" spans="1:11" x14ac:dyDescent="0.25">
      <c r="A1720" s="25"/>
      <c r="E1720" s="47" t="str">
        <f>IF(ISERROR(VLOOKUP(A1720,'Controle de Estoque'!A:H,1,FALSE)),"",VLOOKUP(A1720,'Controle de Estoque'!A:H,4,FALSE))</f>
        <v/>
      </c>
      <c r="G1720" s="16" t="str">
        <f>IF(ISBLANK(A1720),"",IF(ISERROR(VLOOKUP(A1720,'Controle de Estoque'!A:I,1,FALSE)),"Produto não cadastrado",VLOOKUP(A1720,'Controle de Estoque'!A:I,2,FALSE)))</f>
        <v/>
      </c>
      <c r="H1720" s="16" t="str">
        <f>IF(ISERROR(VLOOKUP(A1720,'Controle de Estoque'!A:I,1,FALSE)),"",VLOOKUP(A1720,'Controle de Estoque'!A:I,3,FALSE))</f>
        <v/>
      </c>
      <c r="I1720" s="18"/>
      <c r="J1720" s="16" t="str">
        <f t="shared" si="80"/>
        <v>A</v>
      </c>
      <c r="K1720" s="16">
        <f t="shared" si="78"/>
        <v>0</v>
      </c>
    </row>
    <row r="1721" spans="1:11" x14ac:dyDescent="0.25">
      <c r="A1721" s="25"/>
      <c r="E1721" s="47" t="str">
        <f>IF(ISERROR(VLOOKUP(A1721,'Controle de Estoque'!A:H,1,FALSE)),"",VLOOKUP(A1721,'Controle de Estoque'!A:H,4,FALSE))</f>
        <v/>
      </c>
      <c r="G1721" s="16" t="str">
        <f>IF(ISBLANK(A1721),"",IF(ISERROR(VLOOKUP(A1721,'Controle de Estoque'!A:I,1,FALSE)),"Produto não cadastrado",VLOOKUP(A1721,'Controle de Estoque'!A:I,2,FALSE)))</f>
        <v/>
      </c>
      <c r="H1721" s="16" t="str">
        <f>IF(ISERROR(VLOOKUP(A1721,'Controle de Estoque'!A:I,1,FALSE)),"",VLOOKUP(A1721,'Controle de Estoque'!A:I,3,FALSE))</f>
        <v/>
      </c>
      <c r="I1721" s="18"/>
      <c r="J1721" s="16" t="str">
        <f t="shared" si="80"/>
        <v>A</v>
      </c>
      <c r="K1721" s="16">
        <f t="shared" si="78"/>
        <v>0</v>
      </c>
    </row>
    <row r="1722" spans="1:11" x14ac:dyDescent="0.25">
      <c r="A1722" s="25"/>
      <c r="E1722" s="47" t="str">
        <f>IF(ISERROR(VLOOKUP(A1722,'Controle de Estoque'!A:H,1,FALSE)),"",VLOOKUP(A1722,'Controle de Estoque'!A:H,4,FALSE))</f>
        <v/>
      </c>
      <c r="G1722" s="16" t="str">
        <f>IF(ISBLANK(A1722),"",IF(ISERROR(VLOOKUP(A1722,'Controle de Estoque'!A:I,1,FALSE)),"Produto não cadastrado",VLOOKUP(A1722,'Controle de Estoque'!A:I,2,FALSE)))</f>
        <v/>
      </c>
      <c r="H1722" s="16" t="str">
        <f>IF(ISERROR(VLOOKUP(A1722,'Controle de Estoque'!A:I,1,FALSE)),"",VLOOKUP(A1722,'Controle de Estoque'!A:I,3,FALSE))</f>
        <v/>
      </c>
      <c r="I1722" s="18"/>
      <c r="J1722" s="16" t="str">
        <f t="shared" si="80"/>
        <v>A</v>
      </c>
      <c r="K1722" s="16">
        <f t="shared" si="78"/>
        <v>0</v>
      </c>
    </row>
    <row r="1723" spans="1:11" x14ac:dyDescent="0.25">
      <c r="A1723" s="25"/>
      <c r="E1723" s="47" t="str">
        <f>IF(ISERROR(VLOOKUP(A1723,'Controle de Estoque'!A:H,1,FALSE)),"",VLOOKUP(A1723,'Controle de Estoque'!A:H,4,FALSE))</f>
        <v/>
      </c>
      <c r="G1723" s="16" t="str">
        <f>IF(ISBLANK(A1723),"",IF(ISERROR(VLOOKUP(A1723,'Controle de Estoque'!A:I,1,FALSE)),"Produto não cadastrado",VLOOKUP(A1723,'Controle de Estoque'!A:I,2,FALSE)))</f>
        <v/>
      </c>
      <c r="H1723" s="16" t="str">
        <f>IF(ISERROR(VLOOKUP(A1723,'Controle de Estoque'!A:I,1,FALSE)),"",VLOOKUP(A1723,'Controle de Estoque'!A:I,3,FALSE))</f>
        <v/>
      </c>
      <c r="I1723" s="18"/>
      <c r="J1723" s="16" t="str">
        <f t="shared" si="80"/>
        <v>A</v>
      </c>
      <c r="K1723" s="16">
        <f t="shared" si="78"/>
        <v>0</v>
      </c>
    </row>
    <row r="1724" spans="1:11" x14ac:dyDescent="0.25">
      <c r="A1724" s="25"/>
      <c r="E1724" s="47" t="str">
        <f>IF(ISERROR(VLOOKUP(A1724,'Controle de Estoque'!A:H,1,FALSE)),"",VLOOKUP(A1724,'Controle de Estoque'!A:H,4,FALSE))</f>
        <v/>
      </c>
      <c r="G1724" s="16" t="str">
        <f>IF(ISBLANK(A1724),"",IF(ISERROR(VLOOKUP(A1724,'Controle de Estoque'!A:I,1,FALSE)),"Produto não cadastrado",VLOOKUP(A1724,'Controle de Estoque'!A:I,2,FALSE)))</f>
        <v/>
      </c>
      <c r="H1724" s="16" t="str">
        <f>IF(ISERROR(VLOOKUP(A1724,'Controle de Estoque'!A:I,1,FALSE)),"",VLOOKUP(A1724,'Controle de Estoque'!A:I,3,FALSE))</f>
        <v/>
      </c>
      <c r="I1724" s="18"/>
      <c r="J1724" s="16" t="str">
        <f t="shared" si="80"/>
        <v>A</v>
      </c>
      <c r="K1724" s="16">
        <f t="shared" si="78"/>
        <v>0</v>
      </c>
    </row>
    <row r="1725" spans="1:11" x14ac:dyDescent="0.25">
      <c r="A1725" s="25"/>
      <c r="E1725" s="47" t="str">
        <f>IF(ISERROR(VLOOKUP(A1725,'Controle de Estoque'!A:H,1,FALSE)),"",VLOOKUP(A1725,'Controle de Estoque'!A:H,4,FALSE))</f>
        <v/>
      </c>
      <c r="G1725" s="16" t="str">
        <f>IF(ISBLANK(A1725),"",IF(ISERROR(VLOOKUP(A1725,'Controle de Estoque'!A:I,1,FALSE)),"Produto não cadastrado",VLOOKUP(A1725,'Controle de Estoque'!A:I,2,FALSE)))</f>
        <v/>
      </c>
      <c r="H1725" s="16" t="str">
        <f>IF(ISERROR(VLOOKUP(A1725,'Controle de Estoque'!A:I,1,FALSE)),"",VLOOKUP(A1725,'Controle de Estoque'!A:I,3,FALSE))</f>
        <v/>
      </c>
      <c r="I1725" s="18"/>
      <c r="J1725" s="16" t="str">
        <f t="shared" si="80"/>
        <v>A</v>
      </c>
      <c r="K1725" s="16">
        <f t="shared" ref="K1725:K1788" si="81">SUMIF($A:$A,A1725,$C:$C)</f>
        <v>0</v>
      </c>
    </row>
    <row r="1726" spans="1:11" x14ac:dyDescent="0.25">
      <c r="A1726" s="25"/>
      <c r="E1726" s="47" t="str">
        <f>IF(ISERROR(VLOOKUP(A1726,'Controle de Estoque'!A:H,1,FALSE)),"",VLOOKUP(A1726,'Controle de Estoque'!A:H,4,FALSE))</f>
        <v/>
      </c>
      <c r="G1726" s="16" t="str">
        <f>IF(ISBLANK(A1726),"",IF(ISERROR(VLOOKUP(A1726,'Controle de Estoque'!A:I,1,FALSE)),"Produto não cadastrado",VLOOKUP(A1726,'Controle de Estoque'!A:I,2,FALSE)))</f>
        <v/>
      </c>
      <c r="H1726" s="16" t="str">
        <f>IF(ISERROR(VLOOKUP(A1726,'Controle de Estoque'!A:I,1,FALSE)),"",VLOOKUP(A1726,'Controle de Estoque'!A:I,3,FALSE))</f>
        <v/>
      </c>
      <c r="I1726" s="18"/>
      <c r="J1726" s="16" t="str">
        <f t="shared" si="80"/>
        <v>A</v>
      </c>
      <c r="K1726" s="16">
        <f t="shared" si="81"/>
        <v>0</v>
      </c>
    </row>
    <row r="1727" spans="1:11" x14ac:dyDescent="0.25">
      <c r="A1727" s="25"/>
      <c r="E1727" s="47" t="str">
        <f>IF(ISERROR(VLOOKUP(A1727,'Controle de Estoque'!A:H,1,FALSE)),"",VLOOKUP(A1727,'Controle de Estoque'!A:H,4,FALSE))</f>
        <v/>
      </c>
      <c r="G1727" s="16" t="str">
        <f>IF(ISBLANK(A1727),"",IF(ISERROR(VLOOKUP(A1727,'Controle de Estoque'!A:I,1,FALSE)),"Produto não cadastrado",VLOOKUP(A1727,'Controle de Estoque'!A:I,2,FALSE)))</f>
        <v/>
      </c>
      <c r="H1727" s="16" t="str">
        <f>IF(ISERROR(VLOOKUP(A1727,'Controle de Estoque'!A:I,1,FALSE)),"",VLOOKUP(A1727,'Controle de Estoque'!A:I,3,FALSE))</f>
        <v/>
      </c>
      <c r="I1727" s="18"/>
      <c r="J1727" s="16" t="str">
        <f t="shared" si="80"/>
        <v>A</v>
      </c>
      <c r="K1727" s="16">
        <f t="shared" si="81"/>
        <v>0</v>
      </c>
    </row>
    <row r="1728" spans="1:11" x14ac:dyDescent="0.25">
      <c r="A1728" s="25"/>
      <c r="E1728" s="47" t="str">
        <f>IF(ISERROR(VLOOKUP(A1728,'Controle de Estoque'!A:H,1,FALSE)),"",VLOOKUP(A1728,'Controle de Estoque'!A:H,4,FALSE))</f>
        <v/>
      </c>
      <c r="G1728" s="16" t="str">
        <f>IF(ISBLANK(A1728),"",IF(ISERROR(VLOOKUP(A1728,'Controle de Estoque'!A:I,1,FALSE)),"Produto não cadastrado",VLOOKUP(A1728,'Controle de Estoque'!A:I,2,FALSE)))</f>
        <v/>
      </c>
      <c r="H1728" s="16" t="str">
        <f>IF(ISERROR(VLOOKUP(A1728,'Controle de Estoque'!A:I,1,FALSE)),"",VLOOKUP(A1728,'Controle de Estoque'!A:I,3,FALSE))</f>
        <v/>
      </c>
      <c r="I1728" s="18"/>
      <c r="J1728" s="16" t="str">
        <f t="shared" si="80"/>
        <v>A</v>
      </c>
      <c r="K1728" s="16">
        <f t="shared" si="81"/>
        <v>0</v>
      </c>
    </row>
    <row r="1729" spans="1:11" x14ac:dyDescent="0.25">
      <c r="A1729" s="25"/>
      <c r="E1729" s="47" t="str">
        <f>IF(ISERROR(VLOOKUP(A1729,'Controle de Estoque'!A:H,1,FALSE)),"",VLOOKUP(A1729,'Controle de Estoque'!A:H,4,FALSE))</f>
        <v/>
      </c>
      <c r="G1729" s="16" t="str">
        <f>IF(ISBLANK(A1729),"",IF(ISERROR(VLOOKUP(A1729,'Controle de Estoque'!A:I,1,FALSE)),"Produto não cadastrado",VLOOKUP(A1729,'Controle de Estoque'!A:I,2,FALSE)))</f>
        <v/>
      </c>
      <c r="H1729" s="16" t="str">
        <f>IF(ISERROR(VLOOKUP(A1729,'Controle de Estoque'!A:I,1,FALSE)),"",VLOOKUP(A1729,'Controle de Estoque'!A:I,3,FALSE))</f>
        <v/>
      </c>
      <c r="I1729" s="18"/>
      <c r="J1729" s="16" t="str">
        <f t="shared" si="80"/>
        <v>A</v>
      </c>
      <c r="K1729" s="16">
        <f t="shared" si="81"/>
        <v>0</v>
      </c>
    </row>
    <row r="1730" spans="1:11" x14ac:dyDescent="0.25">
      <c r="A1730" s="25"/>
      <c r="E1730" s="47" t="str">
        <f>IF(ISERROR(VLOOKUP(A1730,'Controle de Estoque'!A:H,1,FALSE)),"",VLOOKUP(A1730,'Controle de Estoque'!A:H,4,FALSE))</f>
        <v/>
      </c>
      <c r="G1730" s="16" t="str">
        <f>IF(ISBLANK(A1730),"",IF(ISERROR(VLOOKUP(A1730,'Controle de Estoque'!A:I,1,FALSE)),"Produto não cadastrado",VLOOKUP(A1730,'Controle de Estoque'!A:I,2,FALSE)))</f>
        <v/>
      </c>
      <c r="H1730" s="16" t="str">
        <f>IF(ISERROR(VLOOKUP(A1730,'Controle de Estoque'!A:I,1,FALSE)),"",VLOOKUP(A1730,'Controle de Estoque'!A:I,3,FALSE))</f>
        <v/>
      </c>
      <c r="I1730" s="18"/>
      <c r="J1730" s="16" t="str">
        <f t="shared" si="80"/>
        <v>A</v>
      </c>
      <c r="K1730" s="16">
        <f t="shared" si="81"/>
        <v>0</v>
      </c>
    </row>
    <row r="1731" spans="1:11" x14ac:dyDescent="0.25">
      <c r="A1731" s="25"/>
      <c r="E1731" s="47" t="str">
        <f>IF(ISERROR(VLOOKUP(A1731,'Controle de Estoque'!A:H,1,FALSE)),"",VLOOKUP(A1731,'Controle de Estoque'!A:H,4,FALSE))</f>
        <v/>
      </c>
      <c r="G1731" s="16" t="str">
        <f>IF(ISBLANK(A1731),"",IF(ISERROR(VLOOKUP(A1731,'Controle de Estoque'!A:I,1,FALSE)),"Produto não cadastrado",VLOOKUP(A1731,'Controle de Estoque'!A:I,2,FALSE)))</f>
        <v/>
      </c>
      <c r="H1731" s="16" t="str">
        <f>IF(ISERROR(VLOOKUP(A1731,'Controle de Estoque'!A:I,1,FALSE)),"",VLOOKUP(A1731,'Controle de Estoque'!A:I,3,FALSE))</f>
        <v/>
      </c>
      <c r="I1731" s="18"/>
      <c r="J1731" s="16" t="str">
        <f t="shared" si="80"/>
        <v>A</v>
      </c>
      <c r="K1731" s="16">
        <f t="shared" si="81"/>
        <v>0</v>
      </c>
    </row>
    <row r="1732" spans="1:11" x14ac:dyDescent="0.25">
      <c r="A1732" s="25"/>
      <c r="E1732" s="47" t="str">
        <f>IF(ISERROR(VLOOKUP(A1732,'Controle de Estoque'!A:H,1,FALSE)),"",VLOOKUP(A1732,'Controle de Estoque'!A:H,4,FALSE))</f>
        <v/>
      </c>
      <c r="G1732" s="16" t="str">
        <f>IF(ISBLANK(A1732),"",IF(ISERROR(VLOOKUP(A1732,'Controle de Estoque'!A:I,1,FALSE)),"Produto não cadastrado",VLOOKUP(A1732,'Controle de Estoque'!A:I,2,FALSE)))</f>
        <v/>
      </c>
      <c r="H1732" s="16" t="str">
        <f>IF(ISERROR(VLOOKUP(A1732,'Controle de Estoque'!A:I,1,FALSE)),"",VLOOKUP(A1732,'Controle de Estoque'!A:I,3,FALSE))</f>
        <v/>
      </c>
      <c r="I1732" s="18"/>
      <c r="J1732" s="16" t="str">
        <f t="shared" si="80"/>
        <v>A</v>
      </c>
      <c r="K1732" s="16">
        <f t="shared" si="81"/>
        <v>0</v>
      </c>
    </row>
    <row r="1733" spans="1:11" x14ac:dyDescent="0.25">
      <c r="A1733" s="25"/>
      <c r="E1733" s="47" t="str">
        <f>IF(ISERROR(VLOOKUP(A1733,'Controle de Estoque'!A:H,1,FALSE)),"",VLOOKUP(A1733,'Controle de Estoque'!A:H,4,FALSE))</f>
        <v/>
      </c>
      <c r="G1733" s="16" t="str">
        <f>IF(ISBLANK(A1733),"",IF(ISERROR(VLOOKUP(A1733,'Controle de Estoque'!A:I,1,FALSE)),"Produto não cadastrado",VLOOKUP(A1733,'Controle de Estoque'!A:I,2,FALSE)))</f>
        <v/>
      </c>
      <c r="H1733" s="16" t="str">
        <f>IF(ISERROR(VLOOKUP(A1733,'Controle de Estoque'!A:I,1,FALSE)),"",VLOOKUP(A1733,'Controle de Estoque'!A:I,3,FALSE))</f>
        <v/>
      </c>
      <c r="I1733" s="18"/>
      <c r="J1733" s="16" t="str">
        <f t="shared" si="80"/>
        <v>A</v>
      </c>
      <c r="K1733" s="16">
        <f t="shared" si="81"/>
        <v>0</v>
      </c>
    </row>
    <row r="1734" spans="1:11" x14ac:dyDescent="0.25">
      <c r="A1734" s="25"/>
      <c r="E1734" s="47" t="str">
        <f>IF(ISERROR(VLOOKUP(A1734,'Controle de Estoque'!A:H,1,FALSE)),"",VLOOKUP(A1734,'Controle de Estoque'!A:H,4,FALSE))</f>
        <v/>
      </c>
      <c r="G1734" s="16" t="str">
        <f>IF(ISBLANK(A1734),"",IF(ISERROR(VLOOKUP(A1734,'Controle de Estoque'!A:I,1,FALSE)),"Produto não cadastrado",VLOOKUP(A1734,'Controle de Estoque'!A:I,2,FALSE)))</f>
        <v/>
      </c>
      <c r="H1734" s="16" t="str">
        <f>IF(ISERROR(VLOOKUP(A1734,'Controle de Estoque'!A:I,1,FALSE)),"",VLOOKUP(A1734,'Controle de Estoque'!A:I,3,FALSE))</f>
        <v/>
      </c>
      <c r="I1734" s="18"/>
      <c r="J1734" s="16" t="str">
        <f t="shared" si="80"/>
        <v>A</v>
      </c>
      <c r="K1734" s="16">
        <f t="shared" si="81"/>
        <v>0</v>
      </c>
    </row>
    <row r="1735" spans="1:11" x14ac:dyDescent="0.25">
      <c r="A1735" s="25"/>
      <c r="E1735" s="47" t="str">
        <f>IF(ISERROR(VLOOKUP(A1735,'Controle de Estoque'!A:H,1,FALSE)),"",VLOOKUP(A1735,'Controle de Estoque'!A:H,4,FALSE))</f>
        <v/>
      </c>
      <c r="G1735" s="16" t="str">
        <f>IF(ISBLANK(A1735),"",IF(ISERROR(VLOOKUP(A1735,'Controle de Estoque'!A:I,1,FALSE)),"Produto não cadastrado",VLOOKUP(A1735,'Controle de Estoque'!A:I,2,FALSE)))</f>
        <v/>
      </c>
      <c r="H1735" s="16" t="str">
        <f>IF(ISERROR(VLOOKUP(A1735,'Controle de Estoque'!A:I,1,FALSE)),"",VLOOKUP(A1735,'Controle de Estoque'!A:I,3,FALSE))</f>
        <v/>
      </c>
      <c r="I1735" s="18"/>
      <c r="J1735" s="16" t="str">
        <f t="shared" si="80"/>
        <v>A</v>
      </c>
      <c r="K1735" s="16">
        <f t="shared" si="81"/>
        <v>0</v>
      </c>
    </row>
    <row r="1736" spans="1:11" x14ac:dyDescent="0.25">
      <c r="A1736" s="25"/>
      <c r="E1736" s="47" t="str">
        <f>IF(ISERROR(VLOOKUP(A1736,'Controle de Estoque'!A:H,1,FALSE)),"",VLOOKUP(A1736,'Controle de Estoque'!A:H,4,FALSE))</f>
        <v/>
      </c>
      <c r="G1736" s="16" t="str">
        <f>IF(ISBLANK(A1736),"",IF(ISERROR(VLOOKUP(A1736,'Controle de Estoque'!A:I,1,FALSE)),"Produto não cadastrado",VLOOKUP(A1736,'Controle de Estoque'!A:I,2,FALSE)))</f>
        <v/>
      </c>
      <c r="H1736" s="16" t="str">
        <f>IF(ISERROR(VLOOKUP(A1736,'Controle de Estoque'!A:I,1,FALSE)),"",VLOOKUP(A1736,'Controle de Estoque'!A:I,3,FALSE))</f>
        <v/>
      </c>
      <c r="I1736" s="18"/>
      <c r="J1736" s="16" t="str">
        <f t="shared" si="80"/>
        <v>A</v>
      </c>
      <c r="K1736" s="16">
        <f t="shared" si="81"/>
        <v>0</v>
      </c>
    </row>
    <row r="1737" spans="1:11" x14ac:dyDescent="0.25">
      <c r="A1737" s="25"/>
      <c r="E1737" s="47" t="str">
        <f>IF(ISERROR(VLOOKUP(A1737,'Controle de Estoque'!A:H,1,FALSE)),"",VLOOKUP(A1737,'Controle de Estoque'!A:H,4,FALSE))</f>
        <v/>
      </c>
      <c r="G1737" s="16" t="str">
        <f>IF(ISBLANK(A1737),"",IF(ISERROR(VLOOKUP(A1737,'Controle de Estoque'!A:I,1,FALSE)),"Produto não cadastrado",VLOOKUP(A1737,'Controle de Estoque'!A:I,2,FALSE)))</f>
        <v/>
      </c>
      <c r="H1737" s="16" t="str">
        <f>IF(ISERROR(VLOOKUP(A1737,'Controle de Estoque'!A:I,1,FALSE)),"",VLOOKUP(A1737,'Controle de Estoque'!A:I,3,FALSE))</f>
        <v/>
      </c>
      <c r="I1737" s="18"/>
      <c r="J1737" s="16" t="str">
        <f t="shared" si="80"/>
        <v>A</v>
      </c>
      <c r="K1737" s="16">
        <f t="shared" si="81"/>
        <v>0</v>
      </c>
    </row>
    <row r="1738" spans="1:11" x14ac:dyDescent="0.25">
      <c r="A1738" s="25"/>
      <c r="E1738" s="47" t="str">
        <f>IF(ISERROR(VLOOKUP(A1738,'Controle de Estoque'!A:H,1,FALSE)),"",VLOOKUP(A1738,'Controle de Estoque'!A:H,4,FALSE))</f>
        <v/>
      </c>
      <c r="G1738" s="16" t="str">
        <f>IF(ISBLANK(A1738),"",IF(ISERROR(VLOOKUP(A1738,'Controle de Estoque'!A:I,1,FALSE)),"Produto não cadastrado",VLOOKUP(A1738,'Controle de Estoque'!A:I,2,FALSE)))</f>
        <v/>
      </c>
      <c r="H1738" s="16" t="str">
        <f>IF(ISERROR(VLOOKUP(A1738,'Controle de Estoque'!A:I,1,FALSE)),"",VLOOKUP(A1738,'Controle de Estoque'!A:I,3,FALSE))</f>
        <v/>
      </c>
      <c r="I1738" s="18"/>
      <c r="J1738" s="16" t="str">
        <f t="shared" si="80"/>
        <v>A</v>
      </c>
      <c r="K1738" s="16">
        <f t="shared" si="81"/>
        <v>0</v>
      </c>
    </row>
    <row r="1739" spans="1:11" x14ac:dyDescent="0.25">
      <c r="A1739" s="25"/>
      <c r="E1739" s="47" t="str">
        <f>IF(ISERROR(VLOOKUP(A1739,'Controle de Estoque'!A:H,1,FALSE)),"",VLOOKUP(A1739,'Controle de Estoque'!A:H,4,FALSE))</f>
        <v/>
      </c>
      <c r="G1739" s="16" t="str">
        <f>IF(ISBLANK(A1739),"",IF(ISERROR(VLOOKUP(A1739,'Controle de Estoque'!A:I,1,FALSE)),"Produto não cadastrado",VLOOKUP(A1739,'Controle de Estoque'!A:I,2,FALSE)))</f>
        <v/>
      </c>
      <c r="H1739" s="16" t="str">
        <f>IF(ISERROR(VLOOKUP(A1739,'Controle de Estoque'!A:I,1,FALSE)),"",VLOOKUP(A1739,'Controle de Estoque'!A:I,3,FALSE))</f>
        <v/>
      </c>
      <c r="I1739" s="18"/>
      <c r="J1739" s="16" t="str">
        <f t="shared" si="80"/>
        <v>A</v>
      </c>
      <c r="K1739" s="16">
        <f t="shared" si="81"/>
        <v>0</v>
      </c>
    </row>
    <row r="1740" spans="1:11" x14ac:dyDescent="0.25">
      <c r="A1740" s="25"/>
      <c r="E1740" s="47" t="str">
        <f>IF(ISERROR(VLOOKUP(A1740,'Controle de Estoque'!A:H,1,FALSE)),"",VLOOKUP(A1740,'Controle de Estoque'!A:H,4,FALSE))</f>
        <v/>
      </c>
      <c r="G1740" s="16" t="str">
        <f>IF(ISBLANK(A1740),"",IF(ISERROR(VLOOKUP(A1740,'Controle de Estoque'!A:I,1,FALSE)),"Produto não cadastrado",VLOOKUP(A1740,'Controle de Estoque'!A:I,2,FALSE)))</f>
        <v/>
      </c>
      <c r="H1740" s="16" t="str">
        <f>IF(ISERROR(VLOOKUP(A1740,'Controle de Estoque'!A:I,1,FALSE)),"",VLOOKUP(A1740,'Controle de Estoque'!A:I,3,FALSE))</f>
        <v/>
      </c>
      <c r="I1740" s="18"/>
      <c r="J1740" s="16" t="str">
        <f t="shared" si="80"/>
        <v>A</v>
      </c>
      <c r="K1740" s="16">
        <f t="shared" si="81"/>
        <v>0</v>
      </c>
    </row>
    <row r="1741" spans="1:11" x14ac:dyDescent="0.25">
      <c r="A1741" s="25"/>
      <c r="E1741" s="47" t="str">
        <f>IF(ISERROR(VLOOKUP(A1741,'Controle de Estoque'!A:H,1,FALSE)),"",VLOOKUP(A1741,'Controle de Estoque'!A:H,4,FALSE))</f>
        <v/>
      </c>
      <c r="G1741" s="16" t="str">
        <f>IF(ISBLANK(A1741),"",IF(ISERROR(VLOOKUP(A1741,'Controle de Estoque'!A:I,1,FALSE)),"Produto não cadastrado",VLOOKUP(A1741,'Controle de Estoque'!A:I,2,FALSE)))</f>
        <v/>
      </c>
      <c r="H1741" s="16" t="str">
        <f>IF(ISERROR(VLOOKUP(A1741,'Controle de Estoque'!A:I,1,FALSE)),"",VLOOKUP(A1741,'Controle de Estoque'!A:I,3,FALSE))</f>
        <v/>
      </c>
      <c r="I1741" s="18"/>
      <c r="J1741" s="16" t="str">
        <f t="shared" si="80"/>
        <v>A</v>
      </c>
      <c r="K1741" s="16">
        <f t="shared" si="81"/>
        <v>0</v>
      </c>
    </row>
    <row r="1742" spans="1:11" x14ac:dyDescent="0.25">
      <c r="A1742" s="25"/>
      <c r="E1742" s="47" t="str">
        <f>IF(ISERROR(VLOOKUP(A1742,'Controle de Estoque'!A:H,1,FALSE)),"",VLOOKUP(A1742,'Controle de Estoque'!A:H,4,FALSE))</f>
        <v/>
      </c>
      <c r="G1742" s="16" t="str">
        <f>IF(ISBLANK(A1742),"",IF(ISERROR(VLOOKUP(A1742,'Controle de Estoque'!A:I,1,FALSE)),"Produto não cadastrado",VLOOKUP(A1742,'Controle de Estoque'!A:I,2,FALSE)))</f>
        <v/>
      </c>
      <c r="H1742" s="16" t="str">
        <f>IF(ISERROR(VLOOKUP(A1742,'Controle de Estoque'!A:I,1,FALSE)),"",VLOOKUP(A1742,'Controle de Estoque'!A:I,3,FALSE))</f>
        <v/>
      </c>
      <c r="I1742" s="18"/>
      <c r="J1742" s="16" t="str">
        <f t="shared" si="80"/>
        <v>A</v>
      </c>
      <c r="K1742" s="16">
        <f t="shared" si="81"/>
        <v>0</v>
      </c>
    </row>
    <row r="1743" spans="1:11" x14ac:dyDescent="0.25">
      <c r="A1743" s="25"/>
      <c r="E1743" s="47" t="str">
        <f>IF(ISERROR(VLOOKUP(A1743,'Controle de Estoque'!A:H,1,FALSE)),"",VLOOKUP(A1743,'Controle de Estoque'!A:H,4,FALSE))</f>
        <v/>
      </c>
      <c r="G1743" s="16" t="str">
        <f>IF(ISBLANK(A1743),"",IF(ISERROR(VLOOKUP(A1743,'Controle de Estoque'!A:I,1,FALSE)),"Produto não cadastrado",VLOOKUP(A1743,'Controle de Estoque'!A:I,2,FALSE)))</f>
        <v/>
      </c>
      <c r="H1743" s="16" t="str">
        <f>IF(ISERROR(VLOOKUP(A1743,'Controle de Estoque'!A:I,1,FALSE)),"",VLOOKUP(A1743,'Controle de Estoque'!A:I,3,FALSE))</f>
        <v/>
      </c>
      <c r="I1743" s="18"/>
      <c r="J1743" s="16" t="str">
        <f t="shared" si="80"/>
        <v>A</v>
      </c>
      <c r="K1743" s="16">
        <f t="shared" si="81"/>
        <v>0</v>
      </c>
    </row>
    <row r="1744" spans="1:11" x14ac:dyDescent="0.25">
      <c r="A1744" s="25"/>
      <c r="E1744" s="47" t="str">
        <f>IF(ISERROR(VLOOKUP(A1744,'Controle de Estoque'!A:H,1,FALSE)),"",VLOOKUP(A1744,'Controle de Estoque'!A:H,4,FALSE))</f>
        <v/>
      </c>
      <c r="G1744" s="16" t="str">
        <f>IF(ISBLANK(A1744),"",IF(ISERROR(VLOOKUP(A1744,'Controle de Estoque'!A:I,1,FALSE)),"Produto não cadastrado",VLOOKUP(A1744,'Controle de Estoque'!A:I,2,FALSE)))</f>
        <v/>
      </c>
      <c r="H1744" s="16" t="str">
        <f>IF(ISERROR(VLOOKUP(A1744,'Controle de Estoque'!A:I,1,FALSE)),"",VLOOKUP(A1744,'Controle de Estoque'!A:I,3,FALSE))</f>
        <v/>
      </c>
      <c r="I1744" s="18"/>
      <c r="J1744" s="16" t="str">
        <f t="shared" si="80"/>
        <v>A</v>
      </c>
      <c r="K1744" s="16">
        <f t="shared" si="81"/>
        <v>0</v>
      </c>
    </row>
    <row r="1745" spans="1:11" x14ac:dyDescent="0.25">
      <c r="A1745" s="25"/>
      <c r="E1745" s="47" t="str">
        <f>IF(ISERROR(VLOOKUP(A1745,'Controle de Estoque'!A:H,1,FALSE)),"",VLOOKUP(A1745,'Controle de Estoque'!A:H,4,FALSE))</f>
        <v/>
      </c>
      <c r="G1745" s="16" t="str">
        <f>IF(ISBLANK(A1745),"",IF(ISERROR(VLOOKUP(A1745,'Controle de Estoque'!A:I,1,FALSE)),"Produto não cadastrado",VLOOKUP(A1745,'Controle de Estoque'!A:I,2,FALSE)))</f>
        <v/>
      </c>
      <c r="H1745" s="16" t="str">
        <f>IF(ISERROR(VLOOKUP(A1745,'Controle de Estoque'!A:I,1,FALSE)),"",VLOOKUP(A1745,'Controle de Estoque'!A:I,3,FALSE))</f>
        <v/>
      </c>
      <c r="I1745" s="18"/>
      <c r="J1745" s="16" t="str">
        <f t="shared" si="80"/>
        <v>A</v>
      </c>
      <c r="K1745" s="16">
        <f t="shared" si="81"/>
        <v>0</v>
      </c>
    </row>
    <row r="1746" spans="1:11" x14ac:dyDescent="0.25">
      <c r="A1746" s="25"/>
      <c r="E1746" s="47" t="str">
        <f>IF(ISERROR(VLOOKUP(A1746,'Controle de Estoque'!A:H,1,FALSE)),"",VLOOKUP(A1746,'Controle de Estoque'!A:H,4,FALSE))</f>
        <v/>
      </c>
      <c r="G1746" s="16" t="str">
        <f>IF(ISBLANK(A1746),"",IF(ISERROR(VLOOKUP(A1746,'Controle de Estoque'!A:I,1,FALSE)),"Produto não cadastrado",VLOOKUP(A1746,'Controle de Estoque'!A:I,2,FALSE)))</f>
        <v/>
      </c>
      <c r="H1746" s="16" t="str">
        <f>IF(ISERROR(VLOOKUP(A1746,'Controle de Estoque'!A:I,1,FALSE)),"",VLOOKUP(A1746,'Controle de Estoque'!A:I,3,FALSE))</f>
        <v/>
      </c>
      <c r="I1746" s="18"/>
      <c r="J1746" s="16" t="str">
        <f t="shared" ref="J1746:J1776" si="82">IF(M1746&lt;=0.8,"A",IF(M1746&lt;=0.95,"B","C"))</f>
        <v>A</v>
      </c>
      <c r="K1746" s="16">
        <f t="shared" si="81"/>
        <v>0</v>
      </c>
    </row>
    <row r="1747" spans="1:11" x14ac:dyDescent="0.25">
      <c r="A1747" s="25"/>
      <c r="E1747" s="47" t="str">
        <f>IF(ISERROR(VLOOKUP(A1747,'Controle de Estoque'!A:H,1,FALSE)),"",VLOOKUP(A1747,'Controle de Estoque'!A:H,4,FALSE))</f>
        <v/>
      </c>
      <c r="G1747" s="16" t="str">
        <f>IF(ISBLANK(A1747),"",IF(ISERROR(VLOOKUP(A1747,'Controle de Estoque'!A:I,1,FALSE)),"Produto não cadastrado",VLOOKUP(A1747,'Controle de Estoque'!A:I,2,FALSE)))</f>
        <v/>
      </c>
      <c r="H1747" s="16" t="str">
        <f>IF(ISERROR(VLOOKUP(A1747,'Controle de Estoque'!A:I,1,FALSE)),"",VLOOKUP(A1747,'Controle de Estoque'!A:I,3,FALSE))</f>
        <v/>
      </c>
      <c r="I1747" s="18"/>
      <c r="J1747" s="16" t="str">
        <f>IF(M1747&lt;=0.8,"A",IF(M1747&lt;=0.95,"B","C"))</f>
        <v>A</v>
      </c>
      <c r="K1747" s="16">
        <f t="shared" si="81"/>
        <v>0</v>
      </c>
    </row>
    <row r="1748" spans="1:11" x14ac:dyDescent="0.25">
      <c r="A1748" s="25"/>
      <c r="E1748" s="47" t="str">
        <f>IF(ISERROR(VLOOKUP(A1748,'Controle de Estoque'!A:H,1,FALSE)),"",VLOOKUP(A1748,'Controle de Estoque'!A:H,4,FALSE))</f>
        <v/>
      </c>
      <c r="G1748" s="16" t="str">
        <f>IF(ISBLANK(A1748),"",IF(ISERROR(VLOOKUP(A1748,'Controle de Estoque'!A:I,1,FALSE)),"Produto não cadastrado",VLOOKUP(A1748,'Controle de Estoque'!A:I,2,FALSE)))</f>
        <v/>
      </c>
      <c r="H1748" s="16" t="str">
        <f>IF(ISERROR(VLOOKUP(A1748,'Controle de Estoque'!A:I,1,FALSE)),"",VLOOKUP(A1748,'Controle de Estoque'!A:I,3,FALSE))</f>
        <v/>
      </c>
      <c r="I1748" s="18"/>
      <c r="J1748" s="16" t="str">
        <f t="shared" si="82"/>
        <v>A</v>
      </c>
      <c r="K1748" s="16">
        <f t="shared" si="81"/>
        <v>0</v>
      </c>
    </row>
    <row r="1749" spans="1:11" x14ac:dyDescent="0.25">
      <c r="A1749" s="25"/>
      <c r="E1749" s="47" t="str">
        <f>IF(ISERROR(VLOOKUP(A1749,'Controle de Estoque'!A:H,1,FALSE)),"",VLOOKUP(A1749,'Controle de Estoque'!A:H,4,FALSE))</f>
        <v/>
      </c>
      <c r="G1749" s="16" t="str">
        <f>IF(ISBLANK(A1749),"",IF(ISERROR(VLOOKUP(A1749,'Controle de Estoque'!A:I,1,FALSE)),"Produto não cadastrado",VLOOKUP(A1749,'Controle de Estoque'!A:I,2,FALSE)))</f>
        <v/>
      </c>
      <c r="H1749" s="16" t="str">
        <f>IF(ISERROR(VLOOKUP(A1749,'Controle de Estoque'!A:I,1,FALSE)),"",VLOOKUP(A1749,'Controle de Estoque'!A:I,3,FALSE))</f>
        <v/>
      </c>
      <c r="I1749" s="18"/>
      <c r="J1749" s="16" t="str">
        <f t="shared" si="82"/>
        <v>A</v>
      </c>
      <c r="K1749" s="16">
        <f t="shared" si="81"/>
        <v>0</v>
      </c>
    </row>
    <row r="1750" spans="1:11" x14ac:dyDescent="0.25">
      <c r="A1750" s="25"/>
      <c r="E1750" s="47" t="str">
        <f>IF(ISERROR(VLOOKUP(A1750,'Controle de Estoque'!A:H,1,FALSE)),"",VLOOKUP(A1750,'Controle de Estoque'!A:H,4,FALSE))</f>
        <v/>
      </c>
      <c r="G1750" s="16" t="str">
        <f>IF(ISBLANK(A1750),"",IF(ISERROR(VLOOKUP(A1750,'Controle de Estoque'!A:I,1,FALSE)),"Produto não cadastrado",VLOOKUP(A1750,'Controle de Estoque'!A:I,2,FALSE)))</f>
        <v/>
      </c>
      <c r="H1750" s="16" t="str">
        <f>IF(ISERROR(VLOOKUP(A1750,'Controle de Estoque'!A:I,1,FALSE)),"",VLOOKUP(A1750,'Controle de Estoque'!A:I,3,FALSE))</f>
        <v/>
      </c>
      <c r="I1750" s="18"/>
      <c r="J1750" s="16" t="str">
        <f t="shared" si="82"/>
        <v>A</v>
      </c>
      <c r="K1750" s="16">
        <f t="shared" si="81"/>
        <v>0</v>
      </c>
    </row>
    <row r="1751" spans="1:11" x14ac:dyDescent="0.25">
      <c r="A1751" s="25"/>
      <c r="E1751" s="47" t="str">
        <f>IF(ISERROR(VLOOKUP(A1751,'Controle de Estoque'!A:H,1,FALSE)),"",VLOOKUP(A1751,'Controle de Estoque'!A:H,4,FALSE))</f>
        <v/>
      </c>
      <c r="G1751" s="16" t="str">
        <f>IF(ISBLANK(A1751),"",IF(ISERROR(VLOOKUP(A1751,'Controle de Estoque'!A:I,1,FALSE)),"Produto não cadastrado",VLOOKUP(A1751,'Controle de Estoque'!A:I,2,FALSE)))</f>
        <v/>
      </c>
      <c r="H1751" s="16" t="str">
        <f>IF(ISERROR(VLOOKUP(A1751,'Controle de Estoque'!A:I,1,FALSE)),"",VLOOKUP(A1751,'Controle de Estoque'!A:I,3,FALSE))</f>
        <v/>
      </c>
      <c r="I1751" s="18"/>
      <c r="J1751" s="16" t="str">
        <f t="shared" si="82"/>
        <v>A</v>
      </c>
      <c r="K1751" s="16">
        <f t="shared" si="81"/>
        <v>0</v>
      </c>
    </row>
    <row r="1752" spans="1:11" x14ac:dyDescent="0.25">
      <c r="A1752" s="25"/>
      <c r="E1752" s="47" t="str">
        <f>IF(ISERROR(VLOOKUP(A1752,'Controle de Estoque'!A:H,1,FALSE)),"",VLOOKUP(A1752,'Controle de Estoque'!A:H,4,FALSE))</f>
        <v/>
      </c>
      <c r="G1752" s="16" t="str">
        <f>IF(ISBLANK(A1752),"",IF(ISERROR(VLOOKUP(A1752,'Controle de Estoque'!A:I,1,FALSE)),"Produto não cadastrado",VLOOKUP(A1752,'Controle de Estoque'!A:I,2,FALSE)))</f>
        <v/>
      </c>
      <c r="H1752" s="16" t="str">
        <f>IF(ISERROR(VLOOKUP(A1752,'Controle de Estoque'!A:I,1,FALSE)),"",VLOOKUP(A1752,'Controle de Estoque'!A:I,3,FALSE))</f>
        <v/>
      </c>
      <c r="I1752" s="18"/>
      <c r="J1752" s="16" t="str">
        <f t="shared" si="82"/>
        <v>A</v>
      </c>
      <c r="K1752" s="16">
        <f t="shared" si="81"/>
        <v>0</v>
      </c>
    </row>
    <row r="1753" spans="1:11" x14ac:dyDescent="0.25">
      <c r="A1753" s="25"/>
      <c r="E1753" s="47" t="str">
        <f>IF(ISERROR(VLOOKUP(A1753,'Controle de Estoque'!A:H,1,FALSE)),"",VLOOKUP(A1753,'Controle de Estoque'!A:H,4,FALSE))</f>
        <v/>
      </c>
      <c r="G1753" s="16" t="str">
        <f>IF(ISBLANK(A1753),"",IF(ISERROR(VLOOKUP(A1753,'Controle de Estoque'!A:I,1,FALSE)),"Produto não cadastrado",VLOOKUP(A1753,'Controle de Estoque'!A:I,2,FALSE)))</f>
        <v/>
      </c>
      <c r="H1753" s="16" t="str">
        <f>IF(ISERROR(VLOOKUP(A1753,'Controle de Estoque'!A:I,1,FALSE)),"",VLOOKUP(A1753,'Controle de Estoque'!A:I,3,FALSE))</f>
        <v/>
      </c>
      <c r="I1753" s="18"/>
      <c r="J1753" s="16" t="str">
        <f t="shared" si="82"/>
        <v>A</v>
      </c>
      <c r="K1753" s="16">
        <f t="shared" si="81"/>
        <v>0</v>
      </c>
    </row>
    <row r="1754" spans="1:11" x14ac:dyDescent="0.25">
      <c r="A1754" s="25"/>
      <c r="E1754" s="47" t="str">
        <f>IF(ISERROR(VLOOKUP(A1754,'Controle de Estoque'!A:H,1,FALSE)),"",VLOOKUP(A1754,'Controle de Estoque'!A:H,4,FALSE))</f>
        <v/>
      </c>
      <c r="G1754" s="16" t="str">
        <f>IF(ISBLANK(A1754),"",IF(ISERROR(VLOOKUP(A1754,'Controle de Estoque'!A:I,1,FALSE)),"Produto não cadastrado",VLOOKUP(A1754,'Controle de Estoque'!A:I,2,FALSE)))</f>
        <v/>
      </c>
      <c r="H1754" s="16" t="str">
        <f>IF(ISERROR(VLOOKUP(A1754,'Controle de Estoque'!A:I,1,FALSE)),"",VLOOKUP(A1754,'Controle de Estoque'!A:I,3,FALSE))</f>
        <v/>
      </c>
      <c r="I1754" s="18"/>
      <c r="J1754" s="16" t="str">
        <f t="shared" si="82"/>
        <v>A</v>
      </c>
      <c r="K1754" s="16">
        <f t="shared" si="81"/>
        <v>0</v>
      </c>
    </row>
    <row r="1755" spans="1:11" x14ac:dyDescent="0.25">
      <c r="A1755" s="25"/>
      <c r="E1755" s="47" t="str">
        <f>IF(ISERROR(VLOOKUP(A1755,'Controle de Estoque'!A:H,1,FALSE)),"",VLOOKUP(A1755,'Controle de Estoque'!A:H,4,FALSE))</f>
        <v/>
      </c>
      <c r="G1755" s="16" t="str">
        <f>IF(ISBLANK(A1755),"",IF(ISERROR(VLOOKUP(A1755,'Controle de Estoque'!A:I,1,FALSE)),"Produto não cadastrado",VLOOKUP(A1755,'Controle de Estoque'!A:I,2,FALSE)))</f>
        <v/>
      </c>
      <c r="H1755" s="16" t="str">
        <f>IF(ISERROR(VLOOKUP(A1755,'Controle de Estoque'!A:I,1,FALSE)),"",VLOOKUP(A1755,'Controle de Estoque'!A:I,3,FALSE))</f>
        <v/>
      </c>
      <c r="I1755" s="18"/>
      <c r="J1755" s="16" t="str">
        <f t="shared" si="82"/>
        <v>A</v>
      </c>
      <c r="K1755" s="16">
        <f t="shared" si="81"/>
        <v>0</v>
      </c>
    </row>
    <row r="1756" spans="1:11" x14ac:dyDescent="0.25">
      <c r="A1756" s="25"/>
      <c r="E1756" s="47" t="str">
        <f>IF(ISERROR(VLOOKUP(A1756,'Controle de Estoque'!A:H,1,FALSE)),"",VLOOKUP(A1756,'Controle de Estoque'!A:H,4,FALSE))</f>
        <v/>
      </c>
      <c r="G1756" s="16" t="str">
        <f>IF(ISBLANK(A1756),"",IF(ISERROR(VLOOKUP(A1756,'Controle de Estoque'!A:I,1,FALSE)),"Produto não cadastrado",VLOOKUP(A1756,'Controle de Estoque'!A:I,2,FALSE)))</f>
        <v/>
      </c>
      <c r="H1756" s="16" t="str">
        <f>IF(ISERROR(VLOOKUP(A1756,'Controle de Estoque'!A:I,1,FALSE)),"",VLOOKUP(A1756,'Controle de Estoque'!A:I,3,FALSE))</f>
        <v/>
      </c>
      <c r="I1756" s="18"/>
      <c r="J1756" s="16" t="str">
        <f t="shared" si="82"/>
        <v>A</v>
      </c>
      <c r="K1756" s="16">
        <f t="shared" si="81"/>
        <v>0</v>
      </c>
    </row>
    <row r="1757" spans="1:11" x14ac:dyDescent="0.25">
      <c r="A1757" s="25"/>
      <c r="E1757" s="47" t="str">
        <f>IF(ISERROR(VLOOKUP(A1757,'Controle de Estoque'!A:H,1,FALSE)),"",VLOOKUP(A1757,'Controle de Estoque'!A:H,4,FALSE))</f>
        <v/>
      </c>
      <c r="G1757" s="16" t="str">
        <f>IF(ISBLANK(A1757),"",IF(ISERROR(VLOOKUP(A1757,'Controle de Estoque'!A:I,1,FALSE)),"Produto não cadastrado",VLOOKUP(A1757,'Controle de Estoque'!A:I,2,FALSE)))</f>
        <v/>
      </c>
      <c r="H1757" s="16" t="str">
        <f>IF(ISERROR(VLOOKUP(A1757,'Controle de Estoque'!A:I,1,FALSE)),"",VLOOKUP(A1757,'Controle de Estoque'!A:I,3,FALSE))</f>
        <v/>
      </c>
      <c r="I1757" s="18"/>
      <c r="J1757" s="16" t="str">
        <f t="shared" si="82"/>
        <v>A</v>
      </c>
      <c r="K1757" s="16">
        <f t="shared" si="81"/>
        <v>0</v>
      </c>
    </row>
    <row r="1758" spans="1:11" x14ac:dyDescent="0.25">
      <c r="A1758" s="25"/>
      <c r="E1758" s="47" t="str">
        <f>IF(ISERROR(VLOOKUP(A1758,'Controle de Estoque'!A:H,1,FALSE)),"",VLOOKUP(A1758,'Controle de Estoque'!A:H,4,FALSE))</f>
        <v/>
      </c>
      <c r="G1758" s="16" t="str">
        <f>IF(ISBLANK(A1758),"",IF(ISERROR(VLOOKUP(A1758,'Controle de Estoque'!A:I,1,FALSE)),"Produto não cadastrado",VLOOKUP(A1758,'Controle de Estoque'!A:I,2,FALSE)))</f>
        <v/>
      </c>
      <c r="H1758" s="16" t="str">
        <f>IF(ISERROR(VLOOKUP(A1758,'Controle de Estoque'!A:I,1,FALSE)),"",VLOOKUP(A1758,'Controle de Estoque'!A:I,3,FALSE))</f>
        <v/>
      </c>
      <c r="I1758" s="18"/>
      <c r="J1758" s="16" t="str">
        <f t="shared" si="82"/>
        <v>A</v>
      </c>
      <c r="K1758" s="16">
        <f t="shared" si="81"/>
        <v>0</v>
      </c>
    </row>
    <row r="1759" spans="1:11" x14ac:dyDescent="0.25">
      <c r="A1759" s="25"/>
      <c r="E1759" s="47" t="str">
        <f>IF(ISERROR(VLOOKUP(A1759,'Controle de Estoque'!A:H,1,FALSE)),"",VLOOKUP(A1759,'Controle de Estoque'!A:H,4,FALSE))</f>
        <v/>
      </c>
      <c r="G1759" s="16" t="str">
        <f>IF(ISBLANK(A1759),"",IF(ISERROR(VLOOKUP(A1759,'Controle de Estoque'!A:I,1,FALSE)),"Produto não cadastrado",VLOOKUP(A1759,'Controle de Estoque'!A:I,2,FALSE)))</f>
        <v/>
      </c>
      <c r="H1759" s="16" t="str">
        <f>IF(ISERROR(VLOOKUP(A1759,'Controle de Estoque'!A:I,1,FALSE)),"",VLOOKUP(A1759,'Controle de Estoque'!A:I,3,FALSE))</f>
        <v/>
      </c>
      <c r="I1759" s="18"/>
      <c r="J1759" s="16" t="str">
        <f t="shared" si="82"/>
        <v>A</v>
      </c>
      <c r="K1759" s="16">
        <f t="shared" si="81"/>
        <v>0</v>
      </c>
    </row>
    <row r="1760" spans="1:11" x14ac:dyDescent="0.25">
      <c r="A1760" s="25"/>
      <c r="E1760" s="47" t="str">
        <f>IF(ISERROR(VLOOKUP(A1760,'Controle de Estoque'!A:H,1,FALSE)),"",VLOOKUP(A1760,'Controle de Estoque'!A:H,4,FALSE))</f>
        <v/>
      </c>
      <c r="G1760" s="16" t="str">
        <f>IF(ISBLANK(A1760),"",IF(ISERROR(VLOOKUP(A1760,'Controle de Estoque'!A:I,1,FALSE)),"Produto não cadastrado",VLOOKUP(A1760,'Controle de Estoque'!A:I,2,FALSE)))</f>
        <v/>
      </c>
      <c r="H1760" s="16" t="str">
        <f>IF(ISERROR(VLOOKUP(A1760,'Controle de Estoque'!A:I,1,FALSE)),"",VLOOKUP(A1760,'Controle de Estoque'!A:I,3,FALSE))</f>
        <v/>
      </c>
      <c r="I1760" s="18"/>
      <c r="J1760" s="16" t="str">
        <f t="shared" si="82"/>
        <v>A</v>
      </c>
      <c r="K1760" s="16">
        <f t="shared" si="81"/>
        <v>0</v>
      </c>
    </row>
    <row r="1761" spans="1:11" x14ac:dyDescent="0.25">
      <c r="A1761" s="25"/>
      <c r="E1761" s="47" t="str">
        <f>IF(ISERROR(VLOOKUP(A1761,'Controle de Estoque'!A:H,1,FALSE)),"",VLOOKUP(A1761,'Controle de Estoque'!A:H,4,FALSE))</f>
        <v/>
      </c>
      <c r="G1761" s="16" t="str">
        <f>IF(ISBLANK(A1761),"",IF(ISERROR(VLOOKUP(A1761,'Controle de Estoque'!A:I,1,FALSE)),"Produto não cadastrado",VLOOKUP(A1761,'Controle de Estoque'!A:I,2,FALSE)))</f>
        <v/>
      </c>
      <c r="H1761" s="16" t="str">
        <f>IF(ISERROR(VLOOKUP(A1761,'Controle de Estoque'!A:I,1,FALSE)),"",VLOOKUP(A1761,'Controle de Estoque'!A:I,3,FALSE))</f>
        <v/>
      </c>
      <c r="I1761" s="18"/>
      <c r="J1761" s="16" t="str">
        <f t="shared" si="82"/>
        <v>A</v>
      </c>
      <c r="K1761" s="16">
        <f t="shared" si="81"/>
        <v>0</v>
      </c>
    </row>
    <row r="1762" spans="1:11" x14ac:dyDescent="0.25">
      <c r="A1762" s="25"/>
      <c r="E1762" s="47" t="str">
        <f>IF(ISERROR(VLOOKUP(A1762,'Controle de Estoque'!A:H,1,FALSE)),"",VLOOKUP(A1762,'Controle de Estoque'!A:H,4,FALSE))</f>
        <v/>
      </c>
      <c r="G1762" s="16" t="str">
        <f>IF(ISBLANK(A1762),"",IF(ISERROR(VLOOKUP(A1762,'Controle de Estoque'!A:I,1,FALSE)),"Produto não cadastrado",VLOOKUP(A1762,'Controle de Estoque'!A:I,2,FALSE)))</f>
        <v/>
      </c>
      <c r="H1762" s="16" t="str">
        <f>IF(ISERROR(VLOOKUP(A1762,'Controle de Estoque'!A:I,1,FALSE)),"",VLOOKUP(A1762,'Controle de Estoque'!A:I,3,FALSE))</f>
        <v/>
      </c>
      <c r="I1762" s="18"/>
      <c r="J1762" s="16" t="str">
        <f t="shared" si="82"/>
        <v>A</v>
      </c>
      <c r="K1762" s="16">
        <f t="shared" si="81"/>
        <v>0</v>
      </c>
    </row>
    <row r="1763" spans="1:11" x14ac:dyDescent="0.25">
      <c r="A1763" s="25"/>
      <c r="E1763" s="47" t="str">
        <f>IF(ISERROR(VLOOKUP(A1763,'Controle de Estoque'!A:H,1,FALSE)),"",VLOOKUP(A1763,'Controle de Estoque'!A:H,4,FALSE))</f>
        <v/>
      </c>
      <c r="G1763" s="16" t="str">
        <f>IF(ISBLANK(A1763),"",IF(ISERROR(VLOOKUP(A1763,'Controle de Estoque'!A:I,1,FALSE)),"Produto não cadastrado",VLOOKUP(A1763,'Controle de Estoque'!A:I,2,FALSE)))</f>
        <v/>
      </c>
      <c r="H1763" s="16" t="str">
        <f>IF(ISERROR(VLOOKUP(A1763,'Controle de Estoque'!A:I,1,FALSE)),"",VLOOKUP(A1763,'Controle de Estoque'!A:I,3,FALSE))</f>
        <v/>
      </c>
      <c r="I1763" s="18"/>
      <c r="J1763" s="16" t="str">
        <f t="shared" si="82"/>
        <v>A</v>
      </c>
      <c r="K1763" s="16">
        <f t="shared" si="81"/>
        <v>0</v>
      </c>
    </row>
    <row r="1764" spans="1:11" x14ac:dyDescent="0.25">
      <c r="A1764" s="25"/>
      <c r="E1764" s="47" t="str">
        <f>IF(ISERROR(VLOOKUP(A1764,'Controle de Estoque'!A:H,1,FALSE)),"",VLOOKUP(A1764,'Controle de Estoque'!A:H,4,FALSE))</f>
        <v/>
      </c>
      <c r="G1764" s="16" t="str">
        <f>IF(ISBLANK(A1764),"",IF(ISERROR(VLOOKUP(A1764,'Controle de Estoque'!A:I,1,FALSE)),"Produto não cadastrado",VLOOKUP(A1764,'Controle de Estoque'!A:I,2,FALSE)))</f>
        <v/>
      </c>
      <c r="H1764" s="16" t="str">
        <f>IF(ISERROR(VLOOKUP(A1764,'Controle de Estoque'!A:I,1,FALSE)),"",VLOOKUP(A1764,'Controle de Estoque'!A:I,3,FALSE))</f>
        <v/>
      </c>
      <c r="I1764" s="18"/>
      <c r="J1764" s="16" t="str">
        <f t="shared" si="82"/>
        <v>A</v>
      </c>
      <c r="K1764" s="16">
        <f t="shared" si="81"/>
        <v>0</v>
      </c>
    </row>
    <row r="1765" spans="1:11" x14ac:dyDescent="0.25">
      <c r="A1765" s="25"/>
      <c r="E1765" s="47" t="str">
        <f>IF(ISERROR(VLOOKUP(A1765,'Controle de Estoque'!A:H,1,FALSE)),"",VLOOKUP(A1765,'Controle de Estoque'!A:H,4,FALSE))</f>
        <v/>
      </c>
      <c r="G1765" s="16" t="str">
        <f>IF(ISBLANK(A1765),"",IF(ISERROR(VLOOKUP(A1765,'Controle de Estoque'!A:I,1,FALSE)),"Produto não cadastrado",VLOOKUP(A1765,'Controle de Estoque'!A:I,2,FALSE)))</f>
        <v/>
      </c>
      <c r="H1765" s="16" t="str">
        <f>IF(ISERROR(VLOOKUP(A1765,'Controle de Estoque'!A:I,1,FALSE)),"",VLOOKUP(A1765,'Controle de Estoque'!A:I,3,FALSE))</f>
        <v/>
      </c>
      <c r="I1765" s="18"/>
      <c r="J1765" s="16" t="str">
        <f t="shared" si="82"/>
        <v>A</v>
      </c>
      <c r="K1765" s="16">
        <f t="shared" si="81"/>
        <v>0</v>
      </c>
    </row>
    <row r="1766" spans="1:11" x14ac:dyDescent="0.25">
      <c r="A1766" s="25"/>
      <c r="E1766" s="47" t="str">
        <f>IF(ISERROR(VLOOKUP(A1766,'Controle de Estoque'!A:H,1,FALSE)),"",VLOOKUP(A1766,'Controle de Estoque'!A:H,4,FALSE))</f>
        <v/>
      </c>
      <c r="G1766" s="16" t="str">
        <f>IF(ISBLANK(A1766),"",IF(ISERROR(VLOOKUP(A1766,'Controle de Estoque'!A:I,1,FALSE)),"Produto não cadastrado",VLOOKUP(A1766,'Controle de Estoque'!A:I,2,FALSE)))</f>
        <v/>
      </c>
      <c r="H1766" s="16" t="str">
        <f>IF(ISERROR(VLOOKUP(A1766,'Controle de Estoque'!A:I,1,FALSE)),"",VLOOKUP(A1766,'Controle de Estoque'!A:I,3,FALSE))</f>
        <v/>
      </c>
      <c r="I1766" s="18"/>
      <c r="J1766" s="16" t="str">
        <f t="shared" si="82"/>
        <v>A</v>
      </c>
      <c r="K1766" s="16">
        <f t="shared" si="81"/>
        <v>0</v>
      </c>
    </row>
    <row r="1767" spans="1:11" x14ac:dyDescent="0.25">
      <c r="A1767" s="25"/>
      <c r="E1767" s="47" t="str">
        <f>IF(ISERROR(VLOOKUP(A1767,'Controle de Estoque'!A:H,1,FALSE)),"",VLOOKUP(A1767,'Controle de Estoque'!A:H,4,FALSE))</f>
        <v/>
      </c>
      <c r="G1767" s="16" t="str">
        <f>IF(ISBLANK(A1767),"",IF(ISERROR(VLOOKUP(A1767,'Controle de Estoque'!A:I,1,FALSE)),"Produto não cadastrado",VLOOKUP(A1767,'Controle de Estoque'!A:I,2,FALSE)))</f>
        <v/>
      </c>
      <c r="H1767" s="16" t="str">
        <f>IF(ISERROR(VLOOKUP(A1767,'Controle de Estoque'!A:I,1,FALSE)),"",VLOOKUP(A1767,'Controle de Estoque'!A:I,3,FALSE))</f>
        <v/>
      </c>
      <c r="I1767" s="18"/>
      <c r="J1767" s="16" t="str">
        <f t="shared" si="82"/>
        <v>A</v>
      </c>
      <c r="K1767" s="16">
        <f t="shared" si="81"/>
        <v>0</v>
      </c>
    </row>
    <row r="1768" spans="1:11" x14ac:dyDescent="0.25">
      <c r="A1768" s="25"/>
      <c r="E1768" s="47" t="str">
        <f>IF(ISERROR(VLOOKUP(A1768,'Controle de Estoque'!A:H,1,FALSE)),"",VLOOKUP(A1768,'Controle de Estoque'!A:H,4,FALSE))</f>
        <v/>
      </c>
      <c r="G1768" s="16" t="str">
        <f>IF(ISBLANK(A1768),"",IF(ISERROR(VLOOKUP(A1768,'Controle de Estoque'!A:I,1,FALSE)),"Produto não cadastrado",VLOOKUP(A1768,'Controle de Estoque'!A:I,2,FALSE)))</f>
        <v/>
      </c>
      <c r="H1768" s="16" t="str">
        <f>IF(ISERROR(VLOOKUP(A1768,'Controle de Estoque'!A:I,1,FALSE)),"",VLOOKUP(A1768,'Controle de Estoque'!A:I,3,FALSE))</f>
        <v/>
      </c>
      <c r="I1768" s="18"/>
      <c r="J1768" s="16" t="str">
        <f t="shared" si="82"/>
        <v>A</v>
      </c>
      <c r="K1768" s="16">
        <f t="shared" si="81"/>
        <v>0</v>
      </c>
    </row>
    <row r="1769" spans="1:11" x14ac:dyDescent="0.25">
      <c r="A1769" s="25"/>
      <c r="E1769" s="47" t="str">
        <f>IF(ISERROR(VLOOKUP(A1769,'Controle de Estoque'!A:H,1,FALSE)),"",VLOOKUP(A1769,'Controle de Estoque'!A:H,4,FALSE))</f>
        <v/>
      </c>
      <c r="G1769" s="16" t="str">
        <f>IF(ISBLANK(A1769),"",IF(ISERROR(VLOOKUP(A1769,'Controle de Estoque'!A:I,1,FALSE)),"Produto não cadastrado",VLOOKUP(A1769,'Controle de Estoque'!A:I,2,FALSE)))</f>
        <v/>
      </c>
      <c r="H1769" s="16" t="str">
        <f>IF(ISERROR(VLOOKUP(A1769,'Controle de Estoque'!A:I,1,FALSE)),"",VLOOKUP(A1769,'Controle de Estoque'!A:I,3,FALSE))</f>
        <v/>
      </c>
      <c r="I1769" s="18"/>
      <c r="J1769" s="16" t="str">
        <f t="shared" si="82"/>
        <v>A</v>
      </c>
      <c r="K1769" s="16">
        <f t="shared" si="81"/>
        <v>0</v>
      </c>
    </row>
    <row r="1770" spans="1:11" x14ac:dyDescent="0.25">
      <c r="A1770" s="25"/>
      <c r="E1770" s="47" t="str">
        <f>IF(ISERROR(VLOOKUP(A1770,'Controle de Estoque'!A:H,1,FALSE)),"",VLOOKUP(A1770,'Controle de Estoque'!A:H,4,FALSE))</f>
        <v/>
      </c>
      <c r="G1770" s="16" t="str">
        <f>IF(ISBLANK(A1770),"",IF(ISERROR(VLOOKUP(A1770,'Controle de Estoque'!A:I,1,FALSE)),"Produto não cadastrado",VLOOKUP(A1770,'Controle de Estoque'!A:I,2,FALSE)))</f>
        <v/>
      </c>
      <c r="H1770" s="16" t="str">
        <f>IF(ISERROR(VLOOKUP(A1770,'Controle de Estoque'!A:I,1,FALSE)),"",VLOOKUP(A1770,'Controle de Estoque'!A:I,3,FALSE))</f>
        <v/>
      </c>
      <c r="I1770" s="18"/>
      <c r="J1770" s="16" t="str">
        <f t="shared" si="82"/>
        <v>A</v>
      </c>
      <c r="K1770" s="16">
        <f t="shared" si="81"/>
        <v>0</v>
      </c>
    </row>
    <row r="1771" spans="1:11" x14ac:dyDescent="0.25">
      <c r="A1771" s="25"/>
      <c r="E1771" s="47" t="str">
        <f>IF(ISERROR(VLOOKUP(A1771,'Controle de Estoque'!A:H,1,FALSE)),"",VLOOKUP(A1771,'Controle de Estoque'!A:H,4,FALSE))</f>
        <v/>
      </c>
      <c r="G1771" s="16" t="str">
        <f>IF(ISBLANK(A1771),"",IF(ISERROR(VLOOKUP(A1771,'Controle de Estoque'!A:I,1,FALSE)),"Produto não cadastrado",VLOOKUP(A1771,'Controle de Estoque'!A:I,2,FALSE)))</f>
        <v/>
      </c>
      <c r="H1771" s="16" t="str">
        <f>IF(ISERROR(VLOOKUP(A1771,'Controle de Estoque'!A:I,1,FALSE)),"",VLOOKUP(A1771,'Controle de Estoque'!A:I,3,FALSE))</f>
        <v/>
      </c>
      <c r="I1771" s="18"/>
      <c r="J1771" s="16" t="str">
        <f t="shared" si="82"/>
        <v>A</v>
      </c>
      <c r="K1771" s="16">
        <f t="shared" si="81"/>
        <v>0</v>
      </c>
    </row>
    <row r="1772" spans="1:11" x14ac:dyDescent="0.25">
      <c r="A1772" s="25"/>
      <c r="E1772" s="47" t="str">
        <f>IF(ISERROR(VLOOKUP(A1772,'Controle de Estoque'!A:H,1,FALSE)),"",VLOOKUP(A1772,'Controle de Estoque'!A:H,4,FALSE))</f>
        <v/>
      </c>
      <c r="G1772" s="16" t="str">
        <f>IF(ISBLANK(A1772),"",IF(ISERROR(VLOOKUP(A1772,'Controle de Estoque'!A:I,1,FALSE)),"Produto não cadastrado",VLOOKUP(A1772,'Controle de Estoque'!A:I,2,FALSE)))</f>
        <v/>
      </c>
      <c r="H1772" s="16" t="str">
        <f>IF(ISERROR(VLOOKUP(A1772,'Controle de Estoque'!A:I,1,FALSE)),"",VLOOKUP(A1772,'Controle de Estoque'!A:I,3,FALSE))</f>
        <v/>
      </c>
      <c r="I1772" s="18"/>
      <c r="J1772" s="16" t="str">
        <f t="shared" si="82"/>
        <v>A</v>
      </c>
      <c r="K1772" s="16">
        <f t="shared" si="81"/>
        <v>0</v>
      </c>
    </row>
    <row r="1773" spans="1:11" x14ac:dyDescent="0.25">
      <c r="A1773" s="25"/>
      <c r="E1773" s="47" t="str">
        <f>IF(ISERROR(VLOOKUP(A1773,'Controle de Estoque'!A:H,1,FALSE)),"",VLOOKUP(A1773,'Controle de Estoque'!A:H,4,FALSE))</f>
        <v/>
      </c>
      <c r="G1773" s="16" t="str">
        <f>IF(ISBLANK(A1773),"",IF(ISERROR(VLOOKUP(A1773,'Controle de Estoque'!A:I,1,FALSE)),"Produto não cadastrado",VLOOKUP(A1773,'Controle de Estoque'!A:I,2,FALSE)))</f>
        <v/>
      </c>
      <c r="H1773" s="16" t="str">
        <f>IF(ISERROR(VLOOKUP(A1773,'Controle de Estoque'!A:I,1,FALSE)),"",VLOOKUP(A1773,'Controle de Estoque'!A:I,3,FALSE))</f>
        <v/>
      </c>
      <c r="I1773" s="18"/>
      <c r="J1773" s="16" t="str">
        <f t="shared" si="82"/>
        <v>A</v>
      </c>
      <c r="K1773" s="16">
        <f t="shared" si="81"/>
        <v>0</v>
      </c>
    </row>
    <row r="1774" spans="1:11" x14ac:dyDescent="0.25">
      <c r="A1774" s="25"/>
      <c r="E1774" s="47" t="str">
        <f>IF(ISERROR(VLOOKUP(A1774,'Controle de Estoque'!A:H,1,FALSE)),"",VLOOKUP(A1774,'Controle de Estoque'!A:H,4,FALSE))</f>
        <v/>
      </c>
      <c r="G1774" s="16" t="str">
        <f>IF(ISBLANK(A1774),"",IF(ISERROR(VLOOKUP(A1774,'Controle de Estoque'!A:I,1,FALSE)),"Produto não cadastrado",VLOOKUP(A1774,'Controle de Estoque'!A:I,2,FALSE)))</f>
        <v/>
      </c>
      <c r="H1774" s="16" t="str">
        <f>IF(ISERROR(VLOOKUP(A1774,'Controle de Estoque'!A:I,1,FALSE)),"",VLOOKUP(A1774,'Controle de Estoque'!A:I,3,FALSE))</f>
        <v/>
      </c>
      <c r="I1774" s="18"/>
      <c r="J1774" s="16" t="str">
        <f t="shared" si="82"/>
        <v>A</v>
      </c>
      <c r="K1774" s="16">
        <f t="shared" si="81"/>
        <v>0</v>
      </c>
    </row>
    <row r="1775" spans="1:11" x14ac:dyDescent="0.25">
      <c r="A1775" s="25"/>
      <c r="E1775" s="47" t="str">
        <f>IF(ISERROR(VLOOKUP(A1775,'Controle de Estoque'!A:H,1,FALSE)),"",VLOOKUP(A1775,'Controle de Estoque'!A:H,4,FALSE))</f>
        <v/>
      </c>
      <c r="G1775" s="16" t="str">
        <f>IF(ISBLANK(A1775),"",IF(ISERROR(VLOOKUP(A1775,'Controle de Estoque'!A:I,1,FALSE)),"Produto não cadastrado",VLOOKUP(A1775,'Controle de Estoque'!A:I,2,FALSE)))</f>
        <v/>
      </c>
      <c r="H1775" s="16" t="str">
        <f>IF(ISERROR(VLOOKUP(A1775,'Controle de Estoque'!A:I,1,FALSE)),"",VLOOKUP(A1775,'Controle de Estoque'!A:I,3,FALSE))</f>
        <v/>
      </c>
      <c r="I1775" s="18"/>
      <c r="J1775" s="16" t="str">
        <f t="shared" si="82"/>
        <v>A</v>
      </c>
      <c r="K1775" s="16">
        <f t="shared" si="81"/>
        <v>0</v>
      </c>
    </row>
    <row r="1776" spans="1:11" x14ac:dyDescent="0.25">
      <c r="A1776" s="25"/>
      <c r="E1776" s="47" t="str">
        <f>IF(ISERROR(VLOOKUP(A1776,'Controle de Estoque'!A:H,1,FALSE)),"",VLOOKUP(A1776,'Controle de Estoque'!A:H,4,FALSE))</f>
        <v/>
      </c>
      <c r="G1776" s="16" t="str">
        <f>IF(ISBLANK(A1776),"",IF(ISERROR(VLOOKUP(A1776,'Controle de Estoque'!A:I,1,FALSE)),"Produto não cadastrado",VLOOKUP(A1776,'Controle de Estoque'!A:I,2,FALSE)))</f>
        <v/>
      </c>
      <c r="H1776" s="16" t="str">
        <f>IF(ISERROR(VLOOKUP(A1776,'Controle de Estoque'!A:I,1,FALSE)),"",VLOOKUP(A1776,'Controle de Estoque'!A:I,3,FALSE))</f>
        <v/>
      </c>
      <c r="I1776" s="18"/>
      <c r="J1776" s="16" t="str">
        <f t="shared" si="82"/>
        <v>A</v>
      </c>
      <c r="K1776" s="16">
        <f t="shared" si="81"/>
        <v>0</v>
      </c>
    </row>
    <row r="1777" spans="1:11" x14ac:dyDescent="0.25">
      <c r="A1777" s="25"/>
      <c r="E1777" s="47" t="str">
        <f>IF(ISERROR(VLOOKUP(A1777,'Controle de Estoque'!A:H,1,FALSE)),"",VLOOKUP(A1777,'Controle de Estoque'!A:H,4,FALSE))</f>
        <v/>
      </c>
      <c r="G1777" s="16" t="str">
        <f>IF(ISBLANK(A1777),"",IF(ISERROR(VLOOKUP(A1777,'Controle de Estoque'!A:I,1,FALSE)),"Produto não cadastrado",VLOOKUP(A1777,'Controle de Estoque'!A:I,2,FALSE)))</f>
        <v/>
      </c>
      <c r="H1777" s="16" t="str">
        <f>IF(ISERROR(VLOOKUP(A1777,'Controle de Estoque'!A:I,1,FALSE)),"",VLOOKUP(A1777,'Controle de Estoque'!A:I,3,FALSE))</f>
        <v/>
      </c>
      <c r="I1777" s="18"/>
      <c r="J1777" s="16" t="str">
        <f t="shared" ref="J1777:J1806" si="83">IF(M1777&lt;=0.8,"A",IF(M1777&lt;=0.95,"B","C"))</f>
        <v>A</v>
      </c>
      <c r="K1777" s="16">
        <f t="shared" si="81"/>
        <v>0</v>
      </c>
    </row>
    <row r="1778" spans="1:11" x14ac:dyDescent="0.25">
      <c r="A1778" s="25"/>
      <c r="E1778" s="47" t="str">
        <f>IF(ISERROR(VLOOKUP(A1778,'Controle de Estoque'!A:H,1,FALSE)),"",VLOOKUP(A1778,'Controle de Estoque'!A:H,4,FALSE))</f>
        <v/>
      </c>
      <c r="G1778" s="16" t="str">
        <f>IF(ISBLANK(A1778),"",IF(ISERROR(VLOOKUP(A1778,'Controle de Estoque'!A:I,1,FALSE)),"Produto não cadastrado",VLOOKUP(A1778,'Controle de Estoque'!A:I,2,FALSE)))</f>
        <v/>
      </c>
      <c r="H1778" s="16" t="str">
        <f>IF(ISERROR(VLOOKUP(A1778,'Controle de Estoque'!A:I,1,FALSE)),"",VLOOKUP(A1778,'Controle de Estoque'!A:I,3,FALSE))</f>
        <v/>
      </c>
      <c r="I1778" s="18"/>
      <c r="J1778" s="16" t="str">
        <f t="shared" si="83"/>
        <v>A</v>
      </c>
      <c r="K1778" s="16">
        <f t="shared" si="81"/>
        <v>0</v>
      </c>
    </row>
    <row r="1779" spans="1:11" x14ac:dyDescent="0.25">
      <c r="A1779" s="25"/>
      <c r="E1779" s="47" t="str">
        <f>IF(ISERROR(VLOOKUP(A1779,'Controle de Estoque'!A:H,1,FALSE)),"",VLOOKUP(A1779,'Controle de Estoque'!A:H,4,FALSE))</f>
        <v/>
      </c>
      <c r="G1779" s="16" t="str">
        <f>IF(ISBLANK(A1779),"",IF(ISERROR(VLOOKUP(A1779,'Controle de Estoque'!A:I,1,FALSE)),"Produto não cadastrado",VLOOKUP(A1779,'Controle de Estoque'!A:I,2,FALSE)))</f>
        <v/>
      </c>
      <c r="H1779" s="16" t="str">
        <f>IF(ISERROR(VLOOKUP(A1779,'Controle de Estoque'!A:I,1,FALSE)),"",VLOOKUP(A1779,'Controle de Estoque'!A:I,3,FALSE))</f>
        <v/>
      </c>
      <c r="I1779" s="18"/>
      <c r="J1779" s="16" t="str">
        <f t="shared" si="83"/>
        <v>A</v>
      </c>
      <c r="K1779" s="16">
        <f t="shared" si="81"/>
        <v>0</v>
      </c>
    </row>
    <row r="1780" spans="1:11" x14ac:dyDescent="0.25">
      <c r="A1780" s="25"/>
      <c r="E1780" s="47" t="str">
        <f>IF(ISERROR(VLOOKUP(A1780,'Controle de Estoque'!A:H,1,FALSE)),"",VLOOKUP(A1780,'Controle de Estoque'!A:H,4,FALSE))</f>
        <v/>
      </c>
      <c r="G1780" s="16" t="str">
        <f>IF(ISBLANK(A1780),"",IF(ISERROR(VLOOKUP(A1780,'Controle de Estoque'!A:I,1,FALSE)),"Produto não cadastrado",VLOOKUP(A1780,'Controle de Estoque'!A:I,2,FALSE)))</f>
        <v/>
      </c>
      <c r="H1780" s="16" t="str">
        <f>IF(ISERROR(VLOOKUP(A1780,'Controle de Estoque'!A:I,1,FALSE)),"",VLOOKUP(A1780,'Controle de Estoque'!A:I,3,FALSE))</f>
        <v/>
      </c>
      <c r="I1780" s="18"/>
      <c r="J1780" s="16" t="str">
        <f t="shared" si="83"/>
        <v>A</v>
      </c>
      <c r="K1780" s="16">
        <f t="shared" si="81"/>
        <v>0</v>
      </c>
    </row>
    <row r="1781" spans="1:11" x14ac:dyDescent="0.25">
      <c r="A1781" s="25"/>
      <c r="E1781" s="47" t="str">
        <f>IF(ISERROR(VLOOKUP(A1781,'Controle de Estoque'!A:H,1,FALSE)),"",VLOOKUP(A1781,'Controle de Estoque'!A:H,4,FALSE))</f>
        <v/>
      </c>
      <c r="G1781" s="16" t="str">
        <f>IF(ISBLANK(A1781),"",IF(ISERROR(VLOOKUP(A1781,'Controle de Estoque'!A:I,1,FALSE)),"Produto não cadastrado",VLOOKUP(A1781,'Controle de Estoque'!A:I,2,FALSE)))</f>
        <v/>
      </c>
      <c r="H1781" s="16" t="str">
        <f>IF(ISERROR(VLOOKUP(A1781,'Controle de Estoque'!A:I,1,FALSE)),"",VLOOKUP(A1781,'Controle de Estoque'!A:I,3,FALSE))</f>
        <v/>
      </c>
      <c r="I1781" s="18"/>
      <c r="J1781" s="16" t="str">
        <f t="shared" si="83"/>
        <v>A</v>
      </c>
      <c r="K1781" s="16">
        <f t="shared" si="81"/>
        <v>0</v>
      </c>
    </row>
    <row r="1782" spans="1:11" x14ac:dyDescent="0.25">
      <c r="A1782" s="25"/>
      <c r="E1782" s="47" t="str">
        <f>IF(ISERROR(VLOOKUP(A1782,'Controle de Estoque'!A:H,1,FALSE)),"",VLOOKUP(A1782,'Controle de Estoque'!A:H,4,FALSE))</f>
        <v/>
      </c>
      <c r="G1782" s="16" t="str">
        <f>IF(ISBLANK(A1782),"",IF(ISERROR(VLOOKUP(A1782,'Controle de Estoque'!A:I,1,FALSE)),"Produto não cadastrado",VLOOKUP(A1782,'Controle de Estoque'!A:I,2,FALSE)))</f>
        <v/>
      </c>
      <c r="H1782" s="16" t="str">
        <f>IF(ISERROR(VLOOKUP(A1782,'Controle de Estoque'!A:I,1,FALSE)),"",VLOOKUP(A1782,'Controle de Estoque'!A:I,3,FALSE))</f>
        <v/>
      </c>
      <c r="I1782" s="18"/>
      <c r="J1782" s="16" t="str">
        <f t="shared" si="83"/>
        <v>A</v>
      </c>
      <c r="K1782" s="16">
        <f t="shared" si="81"/>
        <v>0</v>
      </c>
    </row>
    <row r="1783" spans="1:11" x14ac:dyDescent="0.25">
      <c r="A1783" s="25"/>
      <c r="E1783" s="47" t="str">
        <f>IF(ISERROR(VLOOKUP(A1783,'Controle de Estoque'!A:H,1,FALSE)),"",VLOOKUP(A1783,'Controle de Estoque'!A:H,4,FALSE))</f>
        <v/>
      </c>
      <c r="G1783" s="16" t="str">
        <f>IF(ISBLANK(A1783),"",IF(ISERROR(VLOOKUP(A1783,'Controle de Estoque'!A:I,1,FALSE)),"Produto não cadastrado",VLOOKUP(A1783,'Controle de Estoque'!A:I,2,FALSE)))</f>
        <v/>
      </c>
      <c r="H1783" s="16" t="str">
        <f>IF(ISERROR(VLOOKUP(A1783,'Controle de Estoque'!A:I,1,FALSE)),"",VLOOKUP(A1783,'Controle de Estoque'!A:I,3,FALSE))</f>
        <v/>
      </c>
      <c r="I1783" s="18"/>
      <c r="J1783" s="16" t="str">
        <f t="shared" si="83"/>
        <v>A</v>
      </c>
      <c r="K1783" s="16">
        <f t="shared" si="81"/>
        <v>0</v>
      </c>
    </row>
    <row r="1784" spans="1:11" x14ac:dyDescent="0.25">
      <c r="A1784" s="25"/>
      <c r="E1784" s="47" t="str">
        <f>IF(ISERROR(VLOOKUP(A1784,'Controle de Estoque'!A:H,1,FALSE)),"",VLOOKUP(A1784,'Controle de Estoque'!A:H,4,FALSE))</f>
        <v/>
      </c>
      <c r="G1784" s="16" t="str">
        <f>IF(ISBLANK(A1784),"",IF(ISERROR(VLOOKUP(A1784,'Controle de Estoque'!A:I,1,FALSE)),"Produto não cadastrado",VLOOKUP(A1784,'Controle de Estoque'!A:I,2,FALSE)))</f>
        <v/>
      </c>
      <c r="H1784" s="16" t="str">
        <f>IF(ISERROR(VLOOKUP(A1784,'Controle de Estoque'!A:I,1,FALSE)),"",VLOOKUP(A1784,'Controle de Estoque'!A:I,3,FALSE))</f>
        <v/>
      </c>
      <c r="I1784" s="18"/>
      <c r="J1784" s="16" t="str">
        <f t="shared" si="83"/>
        <v>A</v>
      </c>
      <c r="K1784" s="16">
        <f t="shared" si="81"/>
        <v>0</v>
      </c>
    </row>
    <row r="1785" spans="1:11" x14ac:dyDescent="0.25">
      <c r="A1785" s="25"/>
      <c r="E1785" s="47" t="str">
        <f>IF(ISERROR(VLOOKUP(A1785,'Controle de Estoque'!A:H,1,FALSE)),"",VLOOKUP(A1785,'Controle de Estoque'!A:H,4,FALSE))</f>
        <v/>
      </c>
      <c r="G1785" s="16" t="str">
        <f>IF(ISBLANK(A1785),"",IF(ISERROR(VLOOKUP(A1785,'Controle de Estoque'!A:I,1,FALSE)),"Produto não cadastrado",VLOOKUP(A1785,'Controle de Estoque'!A:I,2,FALSE)))</f>
        <v/>
      </c>
      <c r="H1785" s="16" t="str">
        <f>IF(ISERROR(VLOOKUP(A1785,'Controle de Estoque'!A:I,1,FALSE)),"",VLOOKUP(A1785,'Controle de Estoque'!A:I,3,FALSE))</f>
        <v/>
      </c>
      <c r="I1785" s="18"/>
      <c r="J1785" s="16" t="str">
        <f t="shared" si="83"/>
        <v>A</v>
      </c>
      <c r="K1785" s="16">
        <f t="shared" si="81"/>
        <v>0</v>
      </c>
    </row>
    <row r="1786" spans="1:11" x14ac:dyDescent="0.25">
      <c r="A1786" s="25"/>
      <c r="E1786" s="47" t="str">
        <f>IF(ISERROR(VLOOKUP(A1786,'Controle de Estoque'!A:H,1,FALSE)),"",VLOOKUP(A1786,'Controle de Estoque'!A:H,4,FALSE))</f>
        <v/>
      </c>
      <c r="G1786" s="16" t="str">
        <f>IF(ISBLANK(A1786),"",IF(ISERROR(VLOOKUP(A1786,'Controle de Estoque'!A:I,1,FALSE)),"Produto não cadastrado",VLOOKUP(A1786,'Controle de Estoque'!A:I,2,FALSE)))</f>
        <v/>
      </c>
      <c r="H1786" s="16" t="str">
        <f>IF(ISERROR(VLOOKUP(A1786,'Controle de Estoque'!A:I,1,FALSE)),"",VLOOKUP(A1786,'Controle de Estoque'!A:I,3,FALSE))</f>
        <v/>
      </c>
      <c r="I1786" s="18"/>
      <c r="J1786" s="16" t="str">
        <f t="shared" si="83"/>
        <v>A</v>
      </c>
      <c r="K1786" s="16">
        <f t="shared" si="81"/>
        <v>0</v>
      </c>
    </row>
    <row r="1787" spans="1:11" x14ac:dyDescent="0.25">
      <c r="A1787" s="25"/>
      <c r="E1787" s="47" t="str">
        <f>IF(ISERROR(VLOOKUP(A1787,'Controle de Estoque'!A:H,1,FALSE)),"",VLOOKUP(A1787,'Controle de Estoque'!A:H,4,FALSE))</f>
        <v/>
      </c>
      <c r="G1787" s="16" t="str">
        <f>IF(ISBLANK(A1787),"",IF(ISERROR(VLOOKUP(A1787,'Controle de Estoque'!A:I,1,FALSE)),"Produto não cadastrado",VLOOKUP(A1787,'Controle de Estoque'!A:I,2,FALSE)))</f>
        <v/>
      </c>
      <c r="H1787" s="16" t="str">
        <f>IF(ISERROR(VLOOKUP(A1787,'Controle de Estoque'!A:I,1,FALSE)),"",VLOOKUP(A1787,'Controle de Estoque'!A:I,3,FALSE))</f>
        <v/>
      </c>
      <c r="I1787" s="18"/>
      <c r="J1787" s="16" t="str">
        <f t="shared" si="83"/>
        <v>A</v>
      </c>
      <c r="K1787" s="16">
        <f t="shared" si="81"/>
        <v>0</v>
      </c>
    </row>
    <row r="1788" spans="1:11" x14ac:dyDescent="0.25">
      <c r="A1788" s="25"/>
      <c r="E1788" s="47" t="str">
        <f>IF(ISERROR(VLOOKUP(A1788,'Controle de Estoque'!A:H,1,FALSE)),"",VLOOKUP(A1788,'Controle de Estoque'!A:H,4,FALSE))</f>
        <v/>
      </c>
      <c r="G1788" s="16" t="str">
        <f>IF(ISBLANK(A1788),"",IF(ISERROR(VLOOKUP(A1788,'Controle de Estoque'!A:I,1,FALSE)),"Produto não cadastrado",VLOOKUP(A1788,'Controle de Estoque'!A:I,2,FALSE)))</f>
        <v/>
      </c>
      <c r="H1788" s="16" t="str">
        <f>IF(ISERROR(VLOOKUP(A1788,'Controle de Estoque'!A:I,1,FALSE)),"",VLOOKUP(A1788,'Controle de Estoque'!A:I,3,FALSE))</f>
        <v/>
      </c>
      <c r="I1788" s="18"/>
      <c r="J1788" s="16" t="str">
        <f t="shared" si="83"/>
        <v>A</v>
      </c>
      <c r="K1788" s="16">
        <f t="shared" si="81"/>
        <v>0</v>
      </c>
    </row>
    <row r="1789" spans="1:11" x14ac:dyDescent="0.25">
      <c r="A1789" s="25"/>
      <c r="E1789" s="47" t="str">
        <f>IF(ISERROR(VLOOKUP(A1789,'Controle de Estoque'!A:H,1,FALSE)),"",VLOOKUP(A1789,'Controle de Estoque'!A:H,4,FALSE))</f>
        <v/>
      </c>
      <c r="G1789" s="16" t="str">
        <f>IF(ISBLANK(A1789),"",IF(ISERROR(VLOOKUP(A1789,'Controle de Estoque'!A:I,1,FALSE)),"Produto não cadastrado",VLOOKUP(A1789,'Controle de Estoque'!A:I,2,FALSE)))</f>
        <v/>
      </c>
      <c r="H1789" s="16" t="str">
        <f>IF(ISERROR(VLOOKUP(A1789,'Controle de Estoque'!A:I,1,FALSE)),"",VLOOKUP(A1789,'Controle de Estoque'!A:I,3,FALSE))</f>
        <v/>
      </c>
      <c r="I1789" s="18"/>
      <c r="J1789" s="16" t="str">
        <f t="shared" si="83"/>
        <v>A</v>
      </c>
      <c r="K1789" s="16">
        <f t="shared" ref="K1789:K1852" si="84">SUMIF($A:$A,A1789,$C:$C)</f>
        <v>0</v>
      </c>
    </row>
    <row r="1790" spans="1:11" x14ac:dyDescent="0.25">
      <c r="A1790" s="25"/>
      <c r="E1790" s="47" t="str">
        <f>IF(ISERROR(VLOOKUP(A1790,'Controle de Estoque'!A:H,1,FALSE)),"",VLOOKUP(A1790,'Controle de Estoque'!A:H,4,FALSE))</f>
        <v/>
      </c>
      <c r="G1790" s="16" t="str">
        <f>IF(ISBLANK(A1790),"",IF(ISERROR(VLOOKUP(A1790,'Controle de Estoque'!A:I,1,FALSE)),"Produto não cadastrado",VLOOKUP(A1790,'Controle de Estoque'!A:I,2,FALSE)))</f>
        <v/>
      </c>
      <c r="H1790" s="16" t="str">
        <f>IF(ISERROR(VLOOKUP(A1790,'Controle de Estoque'!A:I,1,FALSE)),"",VLOOKUP(A1790,'Controle de Estoque'!A:I,3,FALSE))</f>
        <v/>
      </c>
      <c r="I1790" s="18"/>
      <c r="J1790" s="16" t="str">
        <f t="shared" si="83"/>
        <v>A</v>
      </c>
      <c r="K1790" s="16">
        <f t="shared" si="84"/>
        <v>0</v>
      </c>
    </row>
    <row r="1791" spans="1:11" x14ac:dyDescent="0.25">
      <c r="A1791" s="25"/>
      <c r="E1791" s="47" t="str">
        <f>IF(ISERROR(VLOOKUP(A1791,'Controle de Estoque'!A:H,1,FALSE)),"",VLOOKUP(A1791,'Controle de Estoque'!A:H,4,FALSE))</f>
        <v/>
      </c>
      <c r="G1791" s="16" t="str">
        <f>IF(ISBLANK(A1791),"",IF(ISERROR(VLOOKUP(A1791,'Controle de Estoque'!A:I,1,FALSE)),"Produto não cadastrado",VLOOKUP(A1791,'Controle de Estoque'!A:I,2,FALSE)))</f>
        <v/>
      </c>
      <c r="H1791" s="16" t="str">
        <f>IF(ISERROR(VLOOKUP(A1791,'Controle de Estoque'!A:I,1,FALSE)),"",VLOOKUP(A1791,'Controle de Estoque'!A:I,3,FALSE))</f>
        <v/>
      </c>
      <c r="I1791" s="18"/>
      <c r="J1791" s="16" t="str">
        <f t="shared" si="83"/>
        <v>A</v>
      </c>
      <c r="K1791" s="16">
        <f t="shared" si="84"/>
        <v>0</v>
      </c>
    </row>
    <row r="1792" spans="1:11" x14ac:dyDescent="0.25">
      <c r="A1792" s="25"/>
      <c r="E1792" s="47" t="str">
        <f>IF(ISERROR(VLOOKUP(A1792,'Controle de Estoque'!A:H,1,FALSE)),"",VLOOKUP(A1792,'Controle de Estoque'!A:H,4,FALSE))</f>
        <v/>
      </c>
      <c r="G1792" s="16" t="str">
        <f>IF(ISBLANK(A1792),"",IF(ISERROR(VLOOKUP(A1792,'Controle de Estoque'!A:I,1,FALSE)),"Produto não cadastrado",VLOOKUP(A1792,'Controle de Estoque'!A:I,2,FALSE)))</f>
        <v/>
      </c>
      <c r="H1792" s="16" t="str">
        <f>IF(ISERROR(VLOOKUP(A1792,'Controle de Estoque'!A:I,1,FALSE)),"",VLOOKUP(A1792,'Controle de Estoque'!A:I,3,FALSE))</f>
        <v/>
      </c>
      <c r="I1792" s="18"/>
      <c r="J1792" s="16" t="str">
        <f t="shared" si="83"/>
        <v>A</v>
      </c>
      <c r="K1792" s="16">
        <f t="shared" si="84"/>
        <v>0</v>
      </c>
    </row>
    <row r="1793" spans="1:11" x14ac:dyDescent="0.25">
      <c r="A1793" s="25"/>
      <c r="E1793" s="47" t="str">
        <f>IF(ISERROR(VLOOKUP(A1793,'Controle de Estoque'!A:H,1,FALSE)),"",VLOOKUP(A1793,'Controle de Estoque'!A:H,4,FALSE))</f>
        <v/>
      </c>
      <c r="G1793" s="16" t="str">
        <f>IF(ISBLANK(A1793),"",IF(ISERROR(VLOOKUP(A1793,'Controle de Estoque'!A:I,1,FALSE)),"Produto não cadastrado",VLOOKUP(A1793,'Controle de Estoque'!A:I,2,FALSE)))</f>
        <v/>
      </c>
      <c r="H1793" s="16" t="str">
        <f>IF(ISERROR(VLOOKUP(A1793,'Controle de Estoque'!A:I,1,FALSE)),"",VLOOKUP(A1793,'Controle de Estoque'!A:I,3,FALSE))</f>
        <v/>
      </c>
      <c r="I1793" s="18"/>
      <c r="J1793" s="16" t="str">
        <f t="shared" si="83"/>
        <v>A</v>
      </c>
      <c r="K1793" s="16">
        <f t="shared" si="84"/>
        <v>0</v>
      </c>
    </row>
    <row r="1794" spans="1:11" x14ac:dyDescent="0.25">
      <c r="A1794" s="25"/>
      <c r="E1794" s="47" t="str">
        <f>IF(ISERROR(VLOOKUP(A1794,'Controle de Estoque'!A:H,1,FALSE)),"",VLOOKUP(A1794,'Controle de Estoque'!A:H,4,FALSE))</f>
        <v/>
      </c>
      <c r="G1794" s="16" t="str">
        <f>IF(ISBLANK(A1794),"",IF(ISERROR(VLOOKUP(A1794,'Controle de Estoque'!A:I,1,FALSE)),"Produto não cadastrado",VLOOKUP(A1794,'Controle de Estoque'!A:I,2,FALSE)))</f>
        <v/>
      </c>
      <c r="H1794" s="16" t="str">
        <f>IF(ISERROR(VLOOKUP(A1794,'Controle de Estoque'!A:I,1,FALSE)),"",VLOOKUP(A1794,'Controle de Estoque'!A:I,3,FALSE))</f>
        <v/>
      </c>
      <c r="I1794" s="18"/>
      <c r="J1794" s="16" t="str">
        <f t="shared" si="83"/>
        <v>A</v>
      </c>
      <c r="K1794" s="16">
        <f t="shared" si="84"/>
        <v>0</v>
      </c>
    </row>
    <row r="1795" spans="1:11" x14ac:dyDescent="0.25">
      <c r="A1795" s="25"/>
      <c r="E1795" s="47" t="str">
        <f>IF(ISERROR(VLOOKUP(A1795,'Controle de Estoque'!A:H,1,FALSE)),"",VLOOKUP(A1795,'Controle de Estoque'!A:H,4,FALSE))</f>
        <v/>
      </c>
      <c r="G1795" s="16" t="str">
        <f>IF(ISBLANK(A1795),"",IF(ISERROR(VLOOKUP(A1795,'Controle de Estoque'!A:I,1,FALSE)),"Produto não cadastrado",VLOOKUP(A1795,'Controle de Estoque'!A:I,2,FALSE)))</f>
        <v/>
      </c>
      <c r="H1795" s="16" t="str">
        <f>IF(ISERROR(VLOOKUP(A1795,'Controle de Estoque'!A:I,1,FALSE)),"",VLOOKUP(A1795,'Controle de Estoque'!A:I,3,FALSE))</f>
        <v/>
      </c>
      <c r="I1795" s="18"/>
      <c r="J1795" s="16" t="str">
        <f t="shared" si="83"/>
        <v>A</v>
      </c>
      <c r="K1795" s="16">
        <f t="shared" si="84"/>
        <v>0</v>
      </c>
    </row>
    <row r="1796" spans="1:11" x14ac:dyDescent="0.25">
      <c r="A1796" s="25"/>
      <c r="E1796" s="47" t="str">
        <f>IF(ISERROR(VLOOKUP(A1796,'Controle de Estoque'!A:H,1,FALSE)),"",VLOOKUP(A1796,'Controle de Estoque'!A:H,4,FALSE))</f>
        <v/>
      </c>
      <c r="G1796" s="16" t="str">
        <f>IF(ISBLANK(A1796),"",IF(ISERROR(VLOOKUP(A1796,'Controle de Estoque'!A:I,1,FALSE)),"Produto não cadastrado",VLOOKUP(A1796,'Controle de Estoque'!A:I,2,FALSE)))</f>
        <v/>
      </c>
      <c r="H1796" s="16" t="str">
        <f>IF(ISERROR(VLOOKUP(A1796,'Controle de Estoque'!A:I,1,FALSE)),"",VLOOKUP(A1796,'Controle de Estoque'!A:I,3,FALSE))</f>
        <v/>
      </c>
      <c r="I1796" s="18"/>
      <c r="J1796" s="16" t="str">
        <f t="shared" si="83"/>
        <v>A</v>
      </c>
      <c r="K1796" s="16">
        <f t="shared" si="84"/>
        <v>0</v>
      </c>
    </row>
    <row r="1797" spans="1:11" x14ac:dyDescent="0.25">
      <c r="A1797" s="25"/>
      <c r="E1797" s="47" t="str">
        <f>IF(ISERROR(VLOOKUP(A1797,'Controle de Estoque'!A:H,1,FALSE)),"",VLOOKUP(A1797,'Controle de Estoque'!A:H,4,FALSE))</f>
        <v/>
      </c>
      <c r="G1797" s="16" t="str">
        <f>IF(ISBLANK(A1797),"",IF(ISERROR(VLOOKUP(A1797,'Controle de Estoque'!A:I,1,FALSE)),"Produto não cadastrado",VLOOKUP(A1797,'Controle de Estoque'!A:I,2,FALSE)))</f>
        <v/>
      </c>
      <c r="H1797" s="16" t="str">
        <f>IF(ISERROR(VLOOKUP(A1797,'Controle de Estoque'!A:I,1,FALSE)),"",VLOOKUP(A1797,'Controle de Estoque'!A:I,3,FALSE))</f>
        <v/>
      </c>
      <c r="I1797" s="18"/>
      <c r="J1797" s="16" t="str">
        <f t="shared" si="83"/>
        <v>A</v>
      </c>
      <c r="K1797" s="16">
        <f t="shared" si="84"/>
        <v>0</v>
      </c>
    </row>
    <row r="1798" spans="1:11" x14ac:dyDescent="0.25">
      <c r="A1798" s="25"/>
      <c r="E1798" s="47" t="str">
        <f>IF(ISERROR(VLOOKUP(A1798,'Controle de Estoque'!A:H,1,FALSE)),"",VLOOKUP(A1798,'Controle de Estoque'!A:H,4,FALSE))</f>
        <v/>
      </c>
      <c r="G1798" s="16" t="str">
        <f>IF(ISBLANK(A1798),"",IF(ISERROR(VLOOKUP(A1798,'Controle de Estoque'!A:I,1,FALSE)),"Produto não cadastrado",VLOOKUP(A1798,'Controle de Estoque'!A:I,2,FALSE)))</f>
        <v/>
      </c>
      <c r="H1798" s="16" t="str">
        <f>IF(ISERROR(VLOOKUP(A1798,'Controle de Estoque'!A:I,1,FALSE)),"",VLOOKUP(A1798,'Controle de Estoque'!A:I,3,FALSE))</f>
        <v/>
      </c>
      <c r="I1798" s="18"/>
      <c r="J1798" s="16" t="str">
        <f t="shared" si="83"/>
        <v>A</v>
      </c>
      <c r="K1798" s="16">
        <f t="shared" si="84"/>
        <v>0</v>
      </c>
    </row>
    <row r="1799" spans="1:11" x14ac:dyDescent="0.25">
      <c r="A1799" s="25"/>
      <c r="E1799" s="47" t="str">
        <f>IF(ISERROR(VLOOKUP(A1799,'Controle de Estoque'!A:H,1,FALSE)),"",VLOOKUP(A1799,'Controle de Estoque'!A:H,4,FALSE))</f>
        <v/>
      </c>
      <c r="G1799" s="16" t="str">
        <f>IF(ISBLANK(A1799),"",IF(ISERROR(VLOOKUP(A1799,'Controle de Estoque'!A:I,1,FALSE)),"Produto não cadastrado",VLOOKUP(A1799,'Controle de Estoque'!A:I,2,FALSE)))</f>
        <v/>
      </c>
      <c r="H1799" s="16" t="str">
        <f>IF(ISERROR(VLOOKUP(A1799,'Controle de Estoque'!A:I,1,FALSE)),"",VLOOKUP(A1799,'Controle de Estoque'!A:I,3,FALSE))</f>
        <v/>
      </c>
      <c r="I1799" s="18"/>
      <c r="J1799" s="16" t="str">
        <f t="shared" si="83"/>
        <v>A</v>
      </c>
      <c r="K1799" s="16">
        <f t="shared" si="84"/>
        <v>0</v>
      </c>
    </row>
    <row r="1800" spans="1:11" x14ac:dyDescent="0.25">
      <c r="A1800" s="25"/>
      <c r="E1800" s="47" t="str">
        <f>IF(ISERROR(VLOOKUP(A1800,'Controle de Estoque'!A:H,1,FALSE)),"",VLOOKUP(A1800,'Controle de Estoque'!A:H,4,FALSE))</f>
        <v/>
      </c>
      <c r="G1800" s="16" t="str">
        <f>IF(ISBLANK(A1800),"",IF(ISERROR(VLOOKUP(A1800,'Controle de Estoque'!A:I,1,FALSE)),"Produto não cadastrado",VLOOKUP(A1800,'Controle de Estoque'!A:I,2,FALSE)))</f>
        <v/>
      </c>
      <c r="H1800" s="16" t="str">
        <f>IF(ISERROR(VLOOKUP(A1800,'Controle de Estoque'!A:I,1,FALSE)),"",VLOOKUP(A1800,'Controle de Estoque'!A:I,3,FALSE))</f>
        <v/>
      </c>
      <c r="I1800" s="18"/>
      <c r="J1800" s="16" t="str">
        <f t="shared" si="83"/>
        <v>A</v>
      </c>
      <c r="K1800" s="16">
        <f t="shared" si="84"/>
        <v>0</v>
      </c>
    </row>
    <row r="1801" spans="1:11" x14ac:dyDescent="0.25">
      <c r="A1801" s="25"/>
      <c r="E1801" s="47" t="str">
        <f>IF(ISERROR(VLOOKUP(A1801,'Controle de Estoque'!A:H,1,FALSE)),"",VLOOKUP(A1801,'Controle de Estoque'!A:H,4,FALSE))</f>
        <v/>
      </c>
      <c r="G1801" s="16" t="str">
        <f>IF(ISBLANK(A1801),"",IF(ISERROR(VLOOKUP(A1801,'Controle de Estoque'!A:I,1,FALSE)),"Produto não cadastrado",VLOOKUP(A1801,'Controle de Estoque'!A:I,2,FALSE)))</f>
        <v/>
      </c>
      <c r="H1801" s="16" t="str">
        <f>IF(ISERROR(VLOOKUP(A1801,'Controle de Estoque'!A:I,1,FALSE)),"",VLOOKUP(A1801,'Controle de Estoque'!A:I,3,FALSE))</f>
        <v/>
      </c>
      <c r="I1801" s="18"/>
      <c r="J1801" s="16" t="str">
        <f t="shared" si="83"/>
        <v>A</v>
      </c>
      <c r="K1801" s="16">
        <f t="shared" si="84"/>
        <v>0</v>
      </c>
    </row>
    <row r="1802" spans="1:11" x14ac:dyDescent="0.25">
      <c r="A1802" s="25"/>
      <c r="E1802" s="47" t="str">
        <f>IF(ISERROR(VLOOKUP(A1802,'Controle de Estoque'!A:H,1,FALSE)),"",VLOOKUP(A1802,'Controle de Estoque'!A:H,4,FALSE))</f>
        <v/>
      </c>
      <c r="G1802" s="16" t="str">
        <f>IF(ISBLANK(A1802),"",IF(ISERROR(VLOOKUP(A1802,'Controle de Estoque'!A:I,1,FALSE)),"Produto não cadastrado",VLOOKUP(A1802,'Controle de Estoque'!A:I,2,FALSE)))</f>
        <v/>
      </c>
      <c r="H1802" s="16" t="str">
        <f>IF(ISERROR(VLOOKUP(A1802,'Controle de Estoque'!A:I,1,FALSE)),"",VLOOKUP(A1802,'Controle de Estoque'!A:I,3,FALSE))</f>
        <v/>
      </c>
      <c r="I1802" s="18"/>
      <c r="J1802" s="16" t="str">
        <f t="shared" si="83"/>
        <v>A</v>
      </c>
      <c r="K1802" s="16">
        <f t="shared" si="84"/>
        <v>0</v>
      </c>
    </row>
    <row r="1803" spans="1:11" x14ac:dyDescent="0.25">
      <c r="A1803" s="25"/>
      <c r="E1803" s="47" t="str">
        <f>IF(ISERROR(VLOOKUP(A1803,'Controle de Estoque'!A:H,1,FALSE)),"",VLOOKUP(A1803,'Controle de Estoque'!A:H,4,FALSE))</f>
        <v/>
      </c>
      <c r="G1803" s="16" t="str">
        <f>IF(ISBLANK(A1803),"",IF(ISERROR(VLOOKUP(A1803,'Controle de Estoque'!A:I,1,FALSE)),"Produto não cadastrado",VLOOKUP(A1803,'Controle de Estoque'!A:I,2,FALSE)))</f>
        <v/>
      </c>
      <c r="H1803" s="16" t="str">
        <f>IF(ISERROR(VLOOKUP(A1803,'Controle de Estoque'!A:I,1,FALSE)),"",VLOOKUP(A1803,'Controle de Estoque'!A:I,3,FALSE))</f>
        <v/>
      </c>
      <c r="I1803" s="18"/>
      <c r="J1803" s="16" t="str">
        <f t="shared" si="83"/>
        <v>A</v>
      </c>
      <c r="K1803" s="16">
        <f t="shared" si="84"/>
        <v>0</v>
      </c>
    </row>
    <row r="1804" spans="1:11" x14ac:dyDescent="0.25">
      <c r="A1804" s="25"/>
      <c r="E1804" s="47" t="str">
        <f>IF(ISERROR(VLOOKUP(A1804,'Controle de Estoque'!A:H,1,FALSE)),"",VLOOKUP(A1804,'Controle de Estoque'!A:H,4,FALSE))</f>
        <v/>
      </c>
      <c r="G1804" s="16" t="str">
        <f>IF(ISBLANK(A1804),"",IF(ISERROR(VLOOKUP(A1804,'Controle de Estoque'!A:I,1,FALSE)),"Produto não cadastrado",VLOOKUP(A1804,'Controle de Estoque'!A:I,2,FALSE)))</f>
        <v/>
      </c>
      <c r="H1804" s="16" t="str">
        <f>IF(ISERROR(VLOOKUP(A1804,'Controle de Estoque'!A:I,1,FALSE)),"",VLOOKUP(A1804,'Controle de Estoque'!A:I,3,FALSE))</f>
        <v/>
      </c>
      <c r="I1804" s="18"/>
      <c r="J1804" s="16" t="str">
        <f t="shared" si="83"/>
        <v>A</v>
      </c>
      <c r="K1804" s="16">
        <f t="shared" si="84"/>
        <v>0</v>
      </c>
    </row>
    <row r="1805" spans="1:11" x14ac:dyDescent="0.25">
      <c r="A1805" s="25"/>
      <c r="E1805" s="47" t="str">
        <f>IF(ISERROR(VLOOKUP(A1805,'Controle de Estoque'!A:H,1,FALSE)),"",VLOOKUP(A1805,'Controle de Estoque'!A:H,4,FALSE))</f>
        <v/>
      </c>
      <c r="G1805" s="16" t="str">
        <f>IF(ISBLANK(A1805),"",IF(ISERROR(VLOOKUP(A1805,'Controle de Estoque'!A:I,1,FALSE)),"Produto não cadastrado",VLOOKUP(A1805,'Controle de Estoque'!A:I,2,FALSE)))</f>
        <v/>
      </c>
      <c r="H1805" s="16" t="str">
        <f>IF(ISERROR(VLOOKUP(A1805,'Controle de Estoque'!A:I,1,FALSE)),"",VLOOKUP(A1805,'Controle de Estoque'!A:I,3,FALSE))</f>
        <v/>
      </c>
      <c r="I1805" s="18"/>
      <c r="J1805" s="16" t="str">
        <f t="shared" si="83"/>
        <v>A</v>
      </c>
      <c r="K1805" s="16">
        <f t="shared" si="84"/>
        <v>0</v>
      </c>
    </row>
    <row r="1806" spans="1:11" x14ac:dyDescent="0.25">
      <c r="A1806" s="25"/>
      <c r="E1806" s="47" t="str">
        <f>IF(ISERROR(VLOOKUP(A1806,'Controle de Estoque'!A:H,1,FALSE)),"",VLOOKUP(A1806,'Controle de Estoque'!A:H,4,FALSE))</f>
        <v/>
      </c>
      <c r="G1806" s="16" t="str">
        <f>IF(ISBLANK(A1806),"",IF(ISERROR(VLOOKUP(A1806,'Controle de Estoque'!A:I,1,FALSE)),"Produto não cadastrado",VLOOKUP(A1806,'Controle de Estoque'!A:I,2,FALSE)))</f>
        <v/>
      </c>
      <c r="H1806" s="16" t="str">
        <f>IF(ISERROR(VLOOKUP(A1806,'Controle de Estoque'!A:I,1,FALSE)),"",VLOOKUP(A1806,'Controle de Estoque'!A:I,3,FALSE))</f>
        <v/>
      </c>
      <c r="I1806" s="18"/>
      <c r="J1806" s="16" t="str">
        <f t="shared" si="83"/>
        <v>A</v>
      </c>
      <c r="K1806" s="16">
        <f t="shared" si="84"/>
        <v>0</v>
      </c>
    </row>
    <row r="1807" spans="1:11" x14ac:dyDescent="0.25">
      <c r="A1807" s="25"/>
      <c r="E1807" s="47" t="str">
        <f>IF(ISERROR(VLOOKUP(A1807,'Controle de Estoque'!A:H,1,FALSE)),"",VLOOKUP(A1807,'Controle de Estoque'!A:H,4,FALSE))</f>
        <v/>
      </c>
      <c r="G1807" s="16" t="str">
        <f>IF(ISBLANK(A1807),"",IF(ISERROR(VLOOKUP(A1807,'Controle de Estoque'!A:I,1,FALSE)),"Produto não cadastrado",VLOOKUP(A1807,'Controle de Estoque'!A:I,2,FALSE)))</f>
        <v/>
      </c>
      <c r="H1807" s="16" t="str">
        <f>IF(ISERROR(VLOOKUP(A1807,'Controle de Estoque'!A:I,1,FALSE)),"",VLOOKUP(A1807,'Controle de Estoque'!A:I,3,FALSE))</f>
        <v/>
      </c>
      <c r="I1807" s="18"/>
      <c r="J1807" s="16" t="str">
        <f t="shared" ref="J1807:J1821" si="85">IF(M1807&lt;=0.8,"A",IF(M1807&lt;=0.95,"B","C"))</f>
        <v>A</v>
      </c>
      <c r="K1807" s="16">
        <f t="shared" si="84"/>
        <v>0</v>
      </c>
    </row>
    <row r="1808" spans="1:11" x14ac:dyDescent="0.25">
      <c r="A1808" s="25"/>
      <c r="E1808" s="47" t="str">
        <f>IF(ISERROR(VLOOKUP(A1808,'Controle de Estoque'!A:H,1,FALSE)),"",VLOOKUP(A1808,'Controle de Estoque'!A:H,4,FALSE))</f>
        <v/>
      </c>
      <c r="G1808" s="16" t="str">
        <f>IF(ISBLANK(A1808),"",IF(ISERROR(VLOOKUP(A1808,'Controle de Estoque'!A:I,1,FALSE)),"Produto não cadastrado",VLOOKUP(A1808,'Controle de Estoque'!A:I,2,FALSE)))</f>
        <v/>
      </c>
      <c r="H1808" s="16" t="str">
        <f>IF(ISERROR(VLOOKUP(A1808,'Controle de Estoque'!A:I,1,FALSE)),"",VLOOKUP(A1808,'Controle de Estoque'!A:I,3,FALSE))</f>
        <v/>
      </c>
      <c r="I1808" s="18"/>
      <c r="J1808" s="16" t="str">
        <f t="shared" si="85"/>
        <v>A</v>
      </c>
      <c r="K1808" s="16">
        <f t="shared" si="84"/>
        <v>0</v>
      </c>
    </row>
    <row r="1809" spans="1:11" x14ac:dyDescent="0.25">
      <c r="A1809" s="25"/>
      <c r="E1809" s="47" t="str">
        <f>IF(ISERROR(VLOOKUP(A1809,'Controle de Estoque'!A:H,1,FALSE)),"",VLOOKUP(A1809,'Controle de Estoque'!A:H,4,FALSE))</f>
        <v/>
      </c>
      <c r="G1809" s="16" t="str">
        <f>IF(ISBLANK(A1809),"",IF(ISERROR(VLOOKUP(A1809,'Controle de Estoque'!A:I,1,FALSE)),"Produto não cadastrado",VLOOKUP(A1809,'Controle de Estoque'!A:I,2,FALSE)))</f>
        <v/>
      </c>
      <c r="H1809" s="16" t="str">
        <f>IF(ISERROR(VLOOKUP(A1809,'Controle de Estoque'!A:I,1,FALSE)),"",VLOOKUP(A1809,'Controle de Estoque'!A:I,3,FALSE))</f>
        <v/>
      </c>
      <c r="I1809" s="18"/>
      <c r="J1809" s="16" t="str">
        <f t="shared" si="85"/>
        <v>A</v>
      </c>
      <c r="K1809" s="16">
        <f t="shared" si="84"/>
        <v>0</v>
      </c>
    </row>
    <row r="1810" spans="1:11" x14ac:dyDescent="0.25">
      <c r="A1810" s="25"/>
      <c r="E1810" s="47" t="str">
        <f>IF(ISERROR(VLOOKUP(A1810,'Controle de Estoque'!A:H,1,FALSE)),"",VLOOKUP(A1810,'Controle de Estoque'!A:H,4,FALSE))</f>
        <v/>
      </c>
      <c r="G1810" s="16" t="str">
        <f>IF(ISBLANK(A1810),"",IF(ISERROR(VLOOKUP(A1810,'Controle de Estoque'!A:I,1,FALSE)),"Produto não cadastrado",VLOOKUP(A1810,'Controle de Estoque'!A:I,2,FALSE)))</f>
        <v/>
      </c>
      <c r="H1810" s="16" t="str">
        <f>IF(ISERROR(VLOOKUP(A1810,'Controle de Estoque'!A:I,1,FALSE)),"",VLOOKUP(A1810,'Controle de Estoque'!A:I,3,FALSE))</f>
        <v/>
      </c>
      <c r="I1810" s="18"/>
      <c r="J1810" s="16" t="str">
        <f t="shared" si="85"/>
        <v>A</v>
      </c>
      <c r="K1810" s="16">
        <f t="shared" si="84"/>
        <v>0</v>
      </c>
    </row>
    <row r="1811" spans="1:11" x14ac:dyDescent="0.25">
      <c r="A1811" s="25"/>
      <c r="E1811" s="47" t="str">
        <f>IF(ISERROR(VLOOKUP(A1811,'Controle de Estoque'!A:H,1,FALSE)),"",VLOOKUP(A1811,'Controle de Estoque'!A:H,4,FALSE))</f>
        <v/>
      </c>
      <c r="G1811" s="16" t="str">
        <f>IF(ISBLANK(A1811),"",IF(ISERROR(VLOOKUP(A1811,'Controle de Estoque'!A:I,1,FALSE)),"Produto não cadastrado",VLOOKUP(A1811,'Controle de Estoque'!A:I,2,FALSE)))</f>
        <v/>
      </c>
      <c r="H1811" s="16" t="str">
        <f>IF(ISERROR(VLOOKUP(A1811,'Controle de Estoque'!A:I,1,FALSE)),"",VLOOKUP(A1811,'Controle de Estoque'!A:I,3,FALSE))</f>
        <v/>
      </c>
      <c r="I1811" s="18"/>
      <c r="J1811" s="16" t="str">
        <f t="shared" si="85"/>
        <v>A</v>
      </c>
      <c r="K1811" s="16">
        <f t="shared" si="84"/>
        <v>0</v>
      </c>
    </row>
    <row r="1812" spans="1:11" x14ac:dyDescent="0.25">
      <c r="A1812" s="25"/>
      <c r="E1812" s="47" t="str">
        <f>IF(ISERROR(VLOOKUP(A1812,'Controle de Estoque'!A:H,1,FALSE)),"",VLOOKUP(A1812,'Controle de Estoque'!A:H,4,FALSE))</f>
        <v/>
      </c>
      <c r="G1812" s="16" t="str">
        <f>IF(ISBLANK(A1812),"",IF(ISERROR(VLOOKUP(A1812,'Controle de Estoque'!A:I,1,FALSE)),"Produto não cadastrado",VLOOKUP(A1812,'Controle de Estoque'!A:I,2,FALSE)))</f>
        <v/>
      </c>
      <c r="H1812" s="16" t="str">
        <f>IF(ISERROR(VLOOKUP(A1812,'Controle de Estoque'!A:I,1,FALSE)),"",VLOOKUP(A1812,'Controle de Estoque'!A:I,3,FALSE))</f>
        <v/>
      </c>
      <c r="I1812" s="18"/>
      <c r="J1812" s="16" t="str">
        <f t="shared" si="85"/>
        <v>A</v>
      </c>
      <c r="K1812" s="16">
        <f t="shared" si="84"/>
        <v>0</v>
      </c>
    </row>
    <row r="1813" spans="1:11" x14ac:dyDescent="0.25">
      <c r="A1813" s="25"/>
      <c r="E1813" s="47" t="str">
        <f>IF(ISERROR(VLOOKUP(A1813,'Controle de Estoque'!A:H,1,FALSE)),"",VLOOKUP(A1813,'Controle de Estoque'!A:H,4,FALSE))</f>
        <v/>
      </c>
      <c r="G1813" s="16" t="str">
        <f>IF(ISBLANK(A1813),"",IF(ISERROR(VLOOKUP(A1813,'Controle de Estoque'!A:I,1,FALSE)),"Produto não cadastrado",VLOOKUP(A1813,'Controle de Estoque'!A:I,2,FALSE)))</f>
        <v/>
      </c>
      <c r="H1813" s="16" t="str">
        <f>IF(ISERROR(VLOOKUP(A1813,'Controle de Estoque'!A:I,1,FALSE)),"",VLOOKUP(A1813,'Controle de Estoque'!A:I,3,FALSE))</f>
        <v/>
      </c>
      <c r="I1813" s="18"/>
      <c r="J1813" s="16" t="str">
        <f t="shared" si="85"/>
        <v>A</v>
      </c>
      <c r="K1813" s="16">
        <f t="shared" si="84"/>
        <v>0</v>
      </c>
    </row>
    <row r="1814" spans="1:11" x14ac:dyDescent="0.25">
      <c r="A1814" s="25"/>
      <c r="E1814" s="47" t="str">
        <f>IF(ISERROR(VLOOKUP(A1814,'Controle de Estoque'!A:H,1,FALSE)),"",VLOOKUP(A1814,'Controle de Estoque'!A:H,4,FALSE))</f>
        <v/>
      </c>
      <c r="G1814" s="16" t="str">
        <f>IF(ISBLANK(A1814),"",IF(ISERROR(VLOOKUP(A1814,'Controle de Estoque'!A:I,1,FALSE)),"Produto não cadastrado",VLOOKUP(A1814,'Controle de Estoque'!A:I,2,FALSE)))</f>
        <v/>
      </c>
      <c r="H1814" s="16" t="str">
        <f>IF(ISERROR(VLOOKUP(A1814,'Controle de Estoque'!A:I,1,FALSE)),"",VLOOKUP(A1814,'Controle de Estoque'!A:I,3,FALSE))</f>
        <v/>
      </c>
      <c r="I1814" s="18"/>
      <c r="J1814" s="16" t="str">
        <f t="shared" si="85"/>
        <v>A</v>
      </c>
      <c r="K1814" s="16">
        <f t="shared" si="84"/>
        <v>0</v>
      </c>
    </row>
    <row r="1815" spans="1:11" x14ac:dyDescent="0.25">
      <c r="A1815" s="25"/>
      <c r="E1815" s="47" t="str">
        <f>IF(ISERROR(VLOOKUP(A1815,'Controle de Estoque'!A:H,1,FALSE)),"",VLOOKUP(A1815,'Controle de Estoque'!A:H,4,FALSE))</f>
        <v/>
      </c>
      <c r="G1815" s="16" t="str">
        <f>IF(ISBLANK(A1815),"",IF(ISERROR(VLOOKUP(A1815,'Controle de Estoque'!A:I,1,FALSE)),"Produto não cadastrado",VLOOKUP(A1815,'Controle de Estoque'!A:I,2,FALSE)))</f>
        <v/>
      </c>
      <c r="H1815" s="16" t="str">
        <f>IF(ISERROR(VLOOKUP(A1815,'Controle de Estoque'!A:I,1,FALSE)),"",VLOOKUP(A1815,'Controle de Estoque'!A:I,3,FALSE))</f>
        <v/>
      </c>
      <c r="I1815" s="18"/>
      <c r="J1815" s="16" t="str">
        <f t="shared" si="85"/>
        <v>A</v>
      </c>
      <c r="K1815" s="16">
        <f t="shared" si="84"/>
        <v>0</v>
      </c>
    </row>
    <row r="1816" spans="1:11" x14ac:dyDescent="0.25">
      <c r="A1816" s="25"/>
      <c r="E1816" s="47" t="str">
        <f>IF(ISERROR(VLOOKUP(A1816,'Controle de Estoque'!A:H,1,FALSE)),"",VLOOKUP(A1816,'Controle de Estoque'!A:H,4,FALSE))</f>
        <v/>
      </c>
      <c r="G1816" s="16" t="str">
        <f>IF(ISBLANK(A1816),"",IF(ISERROR(VLOOKUP(A1816,'Controle de Estoque'!A:I,1,FALSE)),"Produto não cadastrado",VLOOKUP(A1816,'Controle de Estoque'!A:I,2,FALSE)))</f>
        <v/>
      </c>
      <c r="H1816" s="16" t="str">
        <f>IF(ISERROR(VLOOKUP(A1816,'Controle de Estoque'!A:I,1,FALSE)),"",VLOOKUP(A1816,'Controle de Estoque'!A:I,3,FALSE))</f>
        <v/>
      </c>
      <c r="I1816" s="18"/>
      <c r="J1816" s="16" t="str">
        <f t="shared" si="85"/>
        <v>A</v>
      </c>
      <c r="K1816" s="16">
        <f t="shared" si="84"/>
        <v>0</v>
      </c>
    </row>
    <row r="1817" spans="1:11" x14ac:dyDescent="0.25">
      <c r="A1817" s="25"/>
      <c r="E1817" s="47" t="str">
        <f>IF(ISERROR(VLOOKUP(A1817,'Controle de Estoque'!A:H,1,FALSE)),"",VLOOKUP(A1817,'Controle de Estoque'!A:H,4,FALSE))</f>
        <v/>
      </c>
      <c r="G1817" s="16" t="str">
        <f>IF(ISBLANK(A1817),"",IF(ISERROR(VLOOKUP(A1817,'Controle de Estoque'!A:I,1,FALSE)),"Produto não cadastrado",VLOOKUP(A1817,'Controle de Estoque'!A:I,2,FALSE)))</f>
        <v/>
      </c>
      <c r="H1817" s="16" t="str">
        <f>IF(ISERROR(VLOOKUP(A1817,'Controle de Estoque'!A:I,1,FALSE)),"",VLOOKUP(A1817,'Controle de Estoque'!A:I,3,FALSE))</f>
        <v/>
      </c>
      <c r="I1817" s="18"/>
      <c r="J1817" s="16" t="str">
        <f t="shared" si="85"/>
        <v>A</v>
      </c>
      <c r="K1817" s="16">
        <f t="shared" si="84"/>
        <v>0</v>
      </c>
    </row>
    <row r="1818" spans="1:11" x14ac:dyDescent="0.25">
      <c r="A1818" s="25"/>
      <c r="E1818" s="47" t="str">
        <f>IF(ISERROR(VLOOKUP(A1818,'Controle de Estoque'!A:H,1,FALSE)),"",VLOOKUP(A1818,'Controle de Estoque'!A:H,4,FALSE))</f>
        <v/>
      </c>
      <c r="G1818" s="16" t="str">
        <f>IF(ISBLANK(A1818),"",IF(ISERROR(VLOOKUP(A1818,'Controle de Estoque'!A:I,1,FALSE)),"Produto não cadastrado",VLOOKUP(A1818,'Controle de Estoque'!A:I,2,FALSE)))</f>
        <v/>
      </c>
      <c r="H1818" s="16" t="str">
        <f>IF(ISERROR(VLOOKUP(A1818,'Controle de Estoque'!A:I,1,FALSE)),"",VLOOKUP(A1818,'Controle de Estoque'!A:I,3,FALSE))</f>
        <v/>
      </c>
      <c r="I1818" s="18"/>
      <c r="J1818" s="16" t="str">
        <f t="shared" si="85"/>
        <v>A</v>
      </c>
      <c r="K1818" s="16">
        <f t="shared" si="84"/>
        <v>0</v>
      </c>
    </row>
    <row r="1819" spans="1:11" x14ac:dyDescent="0.25">
      <c r="A1819" s="25"/>
      <c r="E1819" s="47" t="str">
        <f>IF(ISERROR(VLOOKUP(A1819,'Controle de Estoque'!A:H,1,FALSE)),"",VLOOKUP(A1819,'Controle de Estoque'!A:H,4,FALSE))</f>
        <v/>
      </c>
      <c r="G1819" s="16" t="str">
        <f>IF(ISBLANK(A1819),"",IF(ISERROR(VLOOKUP(A1819,'Controle de Estoque'!A:I,1,FALSE)),"Produto não cadastrado",VLOOKUP(A1819,'Controle de Estoque'!A:I,2,FALSE)))</f>
        <v/>
      </c>
      <c r="H1819" s="16" t="str">
        <f>IF(ISERROR(VLOOKUP(A1819,'Controle de Estoque'!A:I,1,FALSE)),"",VLOOKUP(A1819,'Controle de Estoque'!A:I,3,FALSE))</f>
        <v/>
      </c>
      <c r="I1819" s="18"/>
      <c r="J1819" s="16" t="str">
        <f t="shared" si="85"/>
        <v>A</v>
      </c>
      <c r="K1819" s="16">
        <f t="shared" si="84"/>
        <v>0</v>
      </c>
    </row>
    <row r="1820" spans="1:11" x14ac:dyDescent="0.25">
      <c r="A1820" s="25"/>
      <c r="E1820" s="47" t="str">
        <f>IF(ISERROR(VLOOKUP(A1820,'Controle de Estoque'!A:H,1,FALSE)),"",VLOOKUP(A1820,'Controle de Estoque'!A:H,4,FALSE))</f>
        <v/>
      </c>
      <c r="G1820" s="16" t="str">
        <f>IF(ISBLANK(A1820),"",IF(ISERROR(VLOOKUP(A1820,'Controle de Estoque'!A:I,1,FALSE)),"Produto não cadastrado",VLOOKUP(A1820,'Controle de Estoque'!A:I,2,FALSE)))</f>
        <v/>
      </c>
      <c r="H1820" s="16" t="str">
        <f>IF(ISERROR(VLOOKUP(A1820,'Controle de Estoque'!A:I,1,FALSE)),"",VLOOKUP(A1820,'Controle de Estoque'!A:I,3,FALSE))</f>
        <v/>
      </c>
      <c r="I1820" s="18"/>
      <c r="J1820" s="16" t="str">
        <f t="shared" si="85"/>
        <v>A</v>
      </c>
      <c r="K1820" s="16">
        <f t="shared" si="84"/>
        <v>0</v>
      </c>
    </row>
    <row r="1821" spans="1:11" x14ac:dyDescent="0.25">
      <c r="A1821" s="25"/>
      <c r="E1821" s="47" t="str">
        <f>IF(ISERROR(VLOOKUP(A1821,'Controle de Estoque'!A:H,1,FALSE)),"",VLOOKUP(A1821,'Controle de Estoque'!A:H,4,FALSE))</f>
        <v/>
      </c>
      <c r="G1821" s="16" t="str">
        <f>IF(ISBLANK(A1821),"",IF(ISERROR(VLOOKUP(A1821,'Controle de Estoque'!A:I,1,FALSE)),"Produto não cadastrado",VLOOKUP(A1821,'Controle de Estoque'!A:I,2,FALSE)))</f>
        <v/>
      </c>
      <c r="H1821" s="16" t="str">
        <f>IF(ISERROR(VLOOKUP(A1821,'Controle de Estoque'!A:I,1,FALSE)),"",VLOOKUP(A1821,'Controle de Estoque'!A:I,3,FALSE))</f>
        <v/>
      </c>
      <c r="I1821" s="18"/>
      <c r="J1821" s="16" t="str">
        <f t="shared" si="85"/>
        <v>A</v>
      </c>
      <c r="K1821" s="16">
        <f t="shared" si="84"/>
        <v>0</v>
      </c>
    </row>
    <row r="1822" spans="1:11" x14ac:dyDescent="0.25">
      <c r="A1822" s="25"/>
      <c r="E1822" s="47" t="str">
        <f>IF(ISERROR(VLOOKUP(A1822,'Controle de Estoque'!A:H,1,FALSE)),"",VLOOKUP(A1822,'Controle de Estoque'!A:H,4,FALSE))</f>
        <v/>
      </c>
      <c r="G1822" s="16" t="str">
        <f>IF(ISBLANK(A1822),"",IF(ISERROR(VLOOKUP(A1822,'Controle de Estoque'!A:I,1,FALSE)),"Produto não cadastrado",VLOOKUP(A1822,'Controle de Estoque'!A:I,2,FALSE)))</f>
        <v/>
      </c>
      <c r="H1822" s="16" t="str">
        <f>IF(ISERROR(VLOOKUP(A1822,'Controle de Estoque'!A:I,1,FALSE)),"",VLOOKUP(A1822,'Controle de Estoque'!A:I,3,FALSE))</f>
        <v/>
      </c>
      <c r="I1822" s="18"/>
      <c r="J1822" s="16" t="str">
        <f>IF(M1822&lt;=0.8,"A",IF(M1822&lt;=0.95,"B","C"))</f>
        <v>A</v>
      </c>
      <c r="K1822" s="16">
        <f t="shared" si="84"/>
        <v>0</v>
      </c>
    </row>
    <row r="1823" spans="1:11" x14ac:dyDescent="0.25">
      <c r="A1823" s="25"/>
      <c r="E1823" s="47" t="str">
        <f>IF(ISERROR(VLOOKUP(A1823,'Controle de Estoque'!A:H,1,FALSE)),"",VLOOKUP(A1823,'Controle de Estoque'!A:H,4,FALSE))</f>
        <v/>
      </c>
      <c r="G1823" s="16" t="str">
        <f>IF(ISBLANK(A1823),"",IF(ISERROR(VLOOKUP(A1823,'Controle de Estoque'!A:I,1,FALSE)),"Produto não cadastrado",VLOOKUP(A1823,'Controle de Estoque'!A:I,2,FALSE)))</f>
        <v/>
      </c>
      <c r="H1823" s="16" t="str">
        <f>IF(ISERROR(VLOOKUP(A1823,'Controle de Estoque'!A:I,1,FALSE)),"",VLOOKUP(A1823,'Controle de Estoque'!A:I,3,FALSE))</f>
        <v/>
      </c>
      <c r="I1823" s="18"/>
      <c r="J1823" s="16" t="str">
        <f>IF(M1823&lt;=0.8,"A",IF(M1823&lt;=0.95,"B","C"))</f>
        <v>A</v>
      </c>
      <c r="K1823" s="16">
        <f t="shared" si="84"/>
        <v>0</v>
      </c>
    </row>
    <row r="1824" spans="1:11" x14ac:dyDescent="0.25">
      <c r="A1824" s="25"/>
      <c r="E1824" s="47" t="str">
        <f>IF(ISERROR(VLOOKUP(A1824,'Controle de Estoque'!A:H,1,FALSE)),"",VLOOKUP(A1824,'Controle de Estoque'!A:H,4,FALSE))</f>
        <v/>
      </c>
      <c r="G1824" s="16" t="str">
        <f>IF(ISBLANK(A1824),"",IF(ISERROR(VLOOKUP(A1824,'Controle de Estoque'!A:I,1,FALSE)),"Produto não cadastrado",VLOOKUP(A1824,'Controle de Estoque'!A:I,2,FALSE)))</f>
        <v/>
      </c>
      <c r="H1824" s="16" t="str">
        <f>IF(ISERROR(VLOOKUP(A1824,'Controle de Estoque'!A:I,1,FALSE)),"",VLOOKUP(A1824,'Controle de Estoque'!A:I,3,FALSE))</f>
        <v/>
      </c>
      <c r="I1824" s="18"/>
      <c r="J1824" s="16" t="str">
        <f>IF(M1824&lt;=0.8,"A",IF(M1824&lt;=0.95,"B","C"))</f>
        <v>A</v>
      </c>
      <c r="K1824" s="16">
        <f t="shared" si="84"/>
        <v>0</v>
      </c>
    </row>
    <row r="1825" spans="1:12" x14ac:dyDescent="0.25">
      <c r="A1825" s="25"/>
      <c r="E1825" s="47" t="str">
        <f>IF(ISERROR(VLOOKUP(A1825,'Controle de Estoque'!A:H,1,FALSE)),"",VLOOKUP(A1825,'Controle de Estoque'!A:H,4,FALSE))</f>
        <v/>
      </c>
      <c r="G1825" s="16" t="str">
        <f>IF(ISBLANK(A1825),"",IF(ISERROR(VLOOKUP(A1825,'Controle de Estoque'!A:I,1,FALSE)),"Produto não cadastrado",VLOOKUP(A1825,'Controle de Estoque'!A:I,2,FALSE)))</f>
        <v/>
      </c>
      <c r="H1825" s="16" t="str">
        <f>IF(ISERROR(VLOOKUP(A1825,'Controle de Estoque'!A:I,1,FALSE)),"",VLOOKUP(A1825,'Controle de Estoque'!A:I,3,FALSE))</f>
        <v/>
      </c>
      <c r="I1825" s="18"/>
      <c r="J1825" s="16" t="str">
        <f t="shared" ref="J1825:J1830" si="86">IF(M1825&lt;=0.8,"A",IF(M1825&lt;=0.95,"B","C"))</f>
        <v>A</v>
      </c>
      <c r="K1825" s="16">
        <f t="shared" si="84"/>
        <v>0</v>
      </c>
    </row>
    <row r="1826" spans="1:12" x14ac:dyDescent="0.25">
      <c r="A1826" s="25"/>
      <c r="E1826" s="47" t="str">
        <f>IF(ISERROR(VLOOKUP(A1826,'Controle de Estoque'!A:H,1,FALSE)),"",VLOOKUP(A1826,'Controle de Estoque'!A:H,4,FALSE))</f>
        <v/>
      </c>
      <c r="G1826" s="16" t="str">
        <f>IF(ISBLANK(A1826),"",IF(ISERROR(VLOOKUP(A1826,'Controle de Estoque'!A:I,1,FALSE)),"Produto não cadastrado",VLOOKUP(A1826,'Controle de Estoque'!A:I,2,FALSE)))</f>
        <v/>
      </c>
      <c r="H1826" s="16" t="str">
        <f>IF(ISERROR(VLOOKUP(A1826,'Controle de Estoque'!A:I,1,FALSE)),"",VLOOKUP(A1826,'Controle de Estoque'!A:I,3,FALSE))</f>
        <v/>
      </c>
      <c r="I1826" s="18"/>
      <c r="J1826" s="16" t="str">
        <f t="shared" si="86"/>
        <v>A</v>
      </c>
      <c r="K1826" s="16">
        <f t="shared" si="84"/>
        <v>0</v>
      </c>
    </row>
    <row r="1827" spans="1:12" x14ac:dyDescent="0.25">
      <c r="A1827" s="25"/>
      <c r="E1827" s="47" t="str">
        <f>IF(ISERROR(VLOOKUP(A1827,'Controle de Estoque'!A:H,1,FALSE)),"",VLOOKUP(A1827,'Controle de Estoque'!A:H,4,FALSE))</f>
        <v/>
      </c>
      <c r="G1827" s="16" t="str">
        <f>IF(ISBLANK(A1827),"",IF(ISERROR(VLOOKUP(A1827,'Controle de Estoque'!A:I,1,FALSE)),"Produto não cadastrado",VLOOKUP(A1827,'Controle de Estoque'!A:I,2,FALSE)))</f>
        <v/>
      </c>
      <c r="H1827" s="16" t="str">
        <f>IF(ISERROR(VLOOKUP(A1827,'Controle de Estoque'!A:I,1,FALSE)),"",VLOOKUP(A1827,'Controle de Estoque'!A:I,3,FALSE))</f>
        <v/>
      </c>
      <c r="I1827" s="18"/>
      <c r="J1827" s="16" t="str">
        <f t="shared" si="86"/>
        <v>A</v>
      </c>
      <c r="K1827" s="16">
        <f t="shared" si="84"/>
        <v>0</v>
      </c>
    </row>
    <row r="1828" spans="1:12" x14ac:dyDescent="0.25">
      <c r="A1828" s="25"/>
      <c r="E1828" s="47" t="str">
        <f>IF(ISERROR(VLOOKUP(A1828,'Controle de Estoque'!A:H,1,FALSE)),"",VLOOKUP(A1828,'Controle de Estoque'!A:H,4,FALSE))</f>
        <v/>
      </c>
      <c r="G1828" s="16" t="str">
        <f>IF(ISBLANK(A1828),"",IF(ISERROR(VLOOKUP(A1828,'Controle de Estoque'!A:I,1,FALSE)),"Produto não cadastrado",VLOOKUP(A1828,'Controle de Estoque'!A:I,2,FALSE)))</f>
        <v/>
      </c>
      <c r="H1828" s="16" t="str">
        <f>IF(ISERROR(VLOOKUP(A1828,'Controle de Estoque'!A:I,1,FALSE)),"",VLOOKUP(A1828,'Controle de Estoque'!A:I,3,FALSE))</f>
        <v/>
      </c>
      <c r="I1828" s="18"/>
      <c r="J1828" s="16" t="str">
        <f t="shared" si="86"/>
        <v>A</v>
      </c>
      <c r="K1828" s="16">
        <f t="shared" si="84"/>
        <v>0</v>
      </c>
    </row>
    <row r="1829" spans="1:12" x14ac:dyDescent="0.25">
      <c r="A1829" s="25"/>
      <c r="E1829" s="47" t="str">
        <f>IF(ISERROR(VLOOKUP(A1829,'Controle de Estoque'!A:H,1,FALSE)),"",VLOOKUP(A1829,'Controle de Estoque'!A:H,4,FALSE))</f>
        <v/>
      </c>
      <c r="G1829" s="16" t="str">
        <f>IF(ISBLANK(A1829),"",IF(ISERROR(VLOOKUP(A1829,'Controle de Estoque'!A:I,1,FALSE)),"Produto não cadastrado",VLOOKUP(A1829,'Controle de Estoque'!A:I,2,FALSE)))</f>
        <v/>
      </c>
      <c r="H1829" s="16" t="str">
        <f>IF(ISERROR(VLOOKUP(A1829,'Controle de Estoque'!A:I,1,FALSE)),"",VLOOKUP(A1829,'Controle de Estoque'!A:I,3,FALSE))</f>
        <v/>
      </c>
      <c r="I1829" s="18"/>
      <c r="J1829" s="16" t="str">
        <f t="shared" si="86"/>
        <v>A</v>
      </c>
      <c r="K1829" s="16">
        <f t="shared" si="84"/>
        <v>0</v>
      </c>
    </row>
    <row r="1830" spans="1:12" x14ac:dyDescent="0.25">
      <c r="A1830" s="25"/>
      <c r="E1830" s="47" t="str">
        <f>IF(ISERROR(VLOOKUP(A1830,'Controle de Estoque'!A:H,1,FALSE)),"",VLOOKUP(A1830,'Controle de Estoque'!A:H,4,FALSE))</f>
        <v/>
      </c>
      <c r="G1830" s="16" t="str">
        <f>IF(ISBLANK(A1830),"",IF(ISERROR(VLOOKUP(A1830,'Controle de Estoque'!A:I,1,FALSE)),"Produto não cadastrado",VLOOKUP(A1830,'Controle de Estoque'!A:I,2,FALSE)))</f>
        <v/>
      </c>
      <c r="H1830" s="16" t="str">
        <f>IF(ISERROR(VLOOKUP(A1830,'Controle de Estoque'!A:I,1,FALSE)),"",VLOOKUP(A1830,'Controle de Estoque'!A:I,3,FALSE))</f>
        <v/>
      </c>
      <c r="I1830" s="18"/>
      <c r="J1830" s="16" t="str">
        <f t="shared" si="86"/>
        <v>A</v>
      </c>
      <c r="K1830" s="16">
        <f t="shared" si="84"/>
        <v>0</v>
      </c>
    </row>
    <row r="1831" spans="1:12" x14ac:dyDescent="0.25">
      <c r="A1831" s="25"/>
      <c r="E1831" s="47" t="str">
        <f>IF(ISERROR(VLOOKUP(A1831,'Controle de Estoque'!A:H,1,FALSE)),"",VLOOKUP(A1831,'Controle de Estoque'!A:H,4,FALSE))</f>
        <v/>
      </c>
      <c r="G1831" s="16" t="str">
        <f>IF(ISBLANK(A1831),"",IF(ISERROR(VLOOKUP(A1831,'Controle de Estoque'!A:I,1,FALSE)),"Produto não cadastrado",VLOOKUP(A1831,'Controle de Estoque'!A:I,2,FALSE)))</f>
        <v/>
      </c>
      <c r="H1831" s="16" t="str">
        <f>IF(ISERROR(VLOOKUP(A1831,'Controle de Estoque'!A:I,1,FALSE)),"",VLOOKUP(A1831,'Controle de Estoque'!A:I,3,FALSE))</f>
        <v/>
      </c>
      <c r="I1831" s="18"/>
      <c r="J1831" s="16" t="str">
        <f t="shared" ref="J1831:J1836" si="87">IF(M1831&lt;=0.8,"A",IF(M1831&lt;=0.95,"B","C"))</f>
        <v>A</v>
      </c>
      <c r="K1831" s="16">
        <f t="shared" si="84"/>
        <v>0</v>
      </c>
    </row>
    <row r="1832" spans="1:12" x14ac:dyDescent="0.25">
      <c r="A1832" s="25"/>
      <c r="E1832" s="47" t="str">
        <f>IF(ISERROR(VLOOKUP(A1832,'Controle de Estoque'!A:H,1,FALSE)),"",VLOOKUP(A1832,'Controle de Estoque'!A:H,4,FALSE))</f>
        <v/>
      </c>
      <c r="G1832" s="16" t="str">
        <f>IF(ISBLANK(A1832),"",IF(ISERROR(VLOOKUP(A1832,'Controle de Estoque'!A:I,1,FALSE)),"Produto não cadastrado",VLOOKUP(A1832,'Controle de Estoque'!A:I,2,FALSE)))</f>
        <v/>
      </c>
      <c r="H1832" s="16" t="str">
        <f>IF(ISERROR(VLOOKUP(A1832,'Controle de Estoque'!A:I,1,FALSE)),"",VLOOKUP(A1832,'Controle de Estoque'!A:I,3,FALSE))</f>
        <v/>
      </c>
      <c r="I1832" s="18"/>
      <c r="J1832" s="16" t="str">
        <f t="shared" si="87"/>
        <v>A</v>
      </c>
      <c r="K1832" s="16">
        <f t="shared" si="84"/>
        <v>0</v>
      </c>
    </row>
    <row r="1833" spans="1:12" x14ac:dyDescent="0.25">
      <c r="A1833" s="25"/>
      <c r="E1833" s="47" t="str">
        <f>IF(ISERROR(VLOOKUP(A1833,'Controle de Estoque'!A:H,1,FALSE)),"",VLOOKUP(A1833,'Controle de Estoque'!A:H,4,FALSE))</f>
        <v/>
      </c>
      <c r="G1833" s="16" t="str">
        <f>IF(ISBLANK(A1833),"",IF(ISERROR(VLOOKUP(A1833,'Controle de Estoque'!A:I,1,FALSE)),"Produto não cadastrado",VLOOKUP(A1833,'Controle de Estoque'!A:I,2,FALSE)))</f>
        <v/>
      </c>
      <c r="H1833" s="16" t="str">
        <f>IF(ISERROR(VLOOKUP(A1833,'Controle de Estoque'!A:I,1,FALSE)),"",VLOOKUP(A1833,'Controle de Estoque'!A:I,3,FALSE))</f>
        <v/>
      </c>
      <c r="I1833" s="18"/>
      <c r="J1833" s="16" t="str">
        <f t="shared" si="87"/>
        <v>A</v>
      </c>
      <c r="K1833" s="16">
        <f t="shared" si="84"/>
        <v>0</v>
      </c>
    </row>
    <row r="1834" spans="1:12" x14ac:dyDescent="0.25">
      <c r="A1834" s="25"/>
      <c r="E1834" s="47" t="str">
        <f>IF(ISERROR(VLOOKUP(A1834,'Controle de Estoque'!A:H,1,FALSE)),"",VLOOKUP(A1834,'Controle de Estoque'!A:H,4,FALSE))</f>
        <v/>
      </c>
      <c r="G1834" s="16" t="str">
        <f>IF(ISBLANK(A1834),"",IF(ISERROR(VLOOKUP(A1834,'Controle de Estoque'!A:I,1,FALSE)),"Produto não cadastrado",VLOOKUP(A1834,'Controle de Estoque'!A:I,2,FALSE)))</f>
        <v/>
      </c>
      <c r="H1834" s="16" t="str">
        <f>IF(ISERROR(VLOOKUP(A1834,'Controle de Estoque'!A:I,1,FALSE)),"",VLOOKUP(A1834,'Controle de Estoque'!A:I,3,FALSE))</f>
        <v/>
      </c>
      <c r="I1834" s="18"/>
      <c r="J1834" s="16" t="str">
        <f t="shared" si="87"/>
        <v>A</v>
      </c>
      <c r="K1834" s="16">
        <f t="shared" si="84"/>
        <v>0</v>
      </c>
    </row>
    <row r="1835" spans="1:12" x14ac:dyDescent="0.25">
      <c r="A1835" s="25"/>
      <c r="E1835" s="47" t="str">
        <f>IF(ISERROR(VLOOKUP(A1835,'Controle de Estoque'!A:H,1,FALSE)),"",VLOOKUP(A1835,'Controle de Estoque'!A:H,4,FALSE))</f>
        <v/>
      </c>
      <c r="G1835" s="16" t="str">
        <f>IF(ISBLANK(A1835),"",IF(ISERROR(VLOOKUP(A1835,'Controle de Estoque'!A:I,1,FALSE)),"Produto não cadastrado",VLOOKUP(A1835,'Controle de Estoque'!A:I,2,FALSE)))</f>
        <v/>
      </c>
      <c r="H1835" s="16" t="str">
        <f>IF(ISERROR(VLOOKUP(A1835,'Controle de Estoque'!A:I,1,FALSE)),"",VLOOKUP(A1835,'Controle de Estoque'!A:I,3,FALSE))</f>
        <v/>
      </c>
      <c r="I1835" s="18"/>
      <c r="J1835" s="16" t="str">
        <f t="shared" si="87"/>
        <v>A</v>
      </c>
      <c r="K1835" s="16">
        <f t="shared" si="84"/>
        <v>0</v>
      </c>
    </row>
    <row r="1836" spans="1:12" x14ac:dyDescent="0.25">
      <c r="A1836" s="25"/>
      <c r="E1836" s="47" t="str">
        <f>IF(ISERROR(VLOOKUP(A1836,'Controle de Estoque'!A:H,1,FALSE)),"",VLOOKUP(A1836,'Controle de Estoque'!A:H,4,FALSE))</f>
        <v/>
      </c>
      <c r="G1836" s="16" t="str">
        <f>IF(ISBLANK(A1836),"",IF(ISERROR(VLOOKUP(A1836,'Controle de Estoque'!A:I,1,FALSE)),"Produto não cadastrado",VLOOKUP(A1836,'Controle de Estoque'!A:I,2,FALSE)))</f>
        <v/>
      </c>
      <c r="H1836" s="16" t="str">
        <f>IF(ISERROR(VLOOKUP(A1836,'Controle de Estoque'!A:I,1,FALSE)),"",VLOOKUP(A1836,'Controle de Estoque'!A:I,3,FALSE))</f>
        <v/>
      </c>
      <c r="I1836" s="18"/>
      <c r="J1836" s="16" t="str">
        <f t="shared" si="87"/>
        <v>A</v>
      </c>
      <c r="K1836" s="16">
        <f t="shared" si="84"/>
        <v>0</v>
      </c>
    </row>
    <row r="1837" spans="1:12" x14ac:dyDescent="0.25">
      <c r="A1837" s="29" t="s">
        <v>3157</v>
      </c>
      <c r="B1837" s="44" t="s">
        <v>7559</v>
      </c>
      <c r="C1837" s="20">
        <v>1</v>
      </c>
      <c r="E1837" s="47">
        <f>IF(ISERROR(VLOOKUP(A1837,'Controle de Estoque'!A:H,1,FALSE)),"",VLOOKUP(A1837,'Controle de Estoque'!A:H,4,FALSE))</f>
        <v>0</v>
      </c>
      <c r="G1837" s="16" t="str">
        <f>IF(ISBLANK(A1837),"",IF(ISERROR(VLOOKUP(A1837,'Controle de Estoque'!A:I,1,FALSE)),"Produto não cadastrado",VLOOKUP(A1837,'Controle de Estoque'!A:I,2,FALSE)))</f>
        <v>1SCA022719R0250</v>
      </c>
      <c r="H1837" s="16" t="str">
        <f>IF(ISERROR(VLOOKUP(A1837,'Controle de Estoque'!A:I,1,FALSE)),"",VLOOKUP(A1837,'Controle de Estoque'!A:I,3,FALSE))</f>
        <v>N/A</v>
      </c>
      <c r="I1837" s="16"/>
      <c r="J1837" s="16" t="str">
        <f t="shared" ref="J1837:J1900" si="88">IF(M1837&lt;=0.8,"A",IF(M1837&lt;=0.95,"B","C"))</f>
        <v>A</v>
      </c>
      <c r="K1837" s="16">
        <f t="shared" si="84"/>
        <v>2</v>
      </c>
      <c r="L1837" s="12">
        <f t="shared" ref="L1837:L1900" si="89">K1837/SUM($K$3:$K$847)</f>
        <v>6.5447167773814588E-5</v>
      </c>
    </row>
    <row r="1838" spans="1:12" x14ac:dyDescent="0.25">
      <c r="A1838" s="29" t="s">
        <v>2804</v>
      </c>
      <c r="B1838" s="44" t="s">
        <v>7382</v>
      </c>
      <c r="C1838" s="20">
        <v>1</v>
      </c>
      <c r="E1838" s="47">
        <f>IF(ISERROR(VLOOKUP(A1838,'Controle de Estoque'!A:H,1,FALSE)),"",VLOOKUP(A1838,'Controle de Estoque'!A:H,4,FALSE))</f>
        <v>0</v>
      </c>
      <c r="G1838" s="16" t="str">
        <f>IF(ISBLANK(A1838),"",IF(ISERROR(VLOOKUP(A1838,'Controle de Estoque'!A:I,1,FALSE)),"Produto não cadastrado",VLOOKUP(A1838,'Controle de Estoque'!A:I,2,FALSE)))</f>
        <v>2CLA167390N1104S</v>
      </c>
      <c r="I1838" s="16"/>
      <c r="J1838" s="16" t="str">
        <f t="shared" si="88"/>
        <v>A</v>
      </c>
      <c r="K1838" s="16">
        <f t="shared" si="84"/>
        <v>57</v>
      </c>
      <c r="L1838" s="12">
        <f t="shared" si="89"/>
        <v>1.8652442815537157E-3</v>
      </c>
    </row>
    <row r="1839" spans="1:12" x14ac:dyDescent="0.25">
      <c r="A1839" s="29" t="s">
        <v>2777</v>
      </c>
      <c r="B1839" s="44" t="s">
        <v>7382</v>
      </c>
      <c r="C1839" s="20">
        <v>1</v>
      </c>
      <c r="E1839" s="47">
        <f>IF(ISERROR(VLOOKUP(A1839,'Controle de Estoque'!A:H,1,FALSE)),"",VLOOKUP(A1839,'Controle de Estoque'!A:H,4,FALSE))</f>
        <v>14</v>
      </c>
      <c r="G1839" s="16" t="str">
        <f>IF(ISBLANK(A1839),"",IF(ISERROR(VLOOKUP(A1839,'Controle de Estoque'!A:I,1,FALSE)),"Produto não cadastrado",VLOOKUP(A1839,'Controle de Estoque'!A:I,2,FALSE)))</f>
        <v>2CLA167240N1104S</v>
      </c>
      <c r="I1839" s="16" t="s">
        <v>8640</v>
      </c>
      <c r="J1839" s="16" t="str">
        <f t="shared" si="88"/>
        <v>A</v>
      </c>
      <c r="K1839" s="16">
        <f t="shared" si="84"/>
        <v>16</v>
      </c>
      <c r="L1839" s="12">
        <f t="shared" si="89"/>
        <v>5.235773421905167E-4</v>
      </c>
    </row>
    <row r="1840" spans="1:12" x14ac:dyDescent="0.25">
      <c r="A1840" s="29" t="s">
        <v>2723</v>
      </c>
      <c r="B1840" s="44" t="s">
        <v>7382</v>
      </c>
      <c r="C1840" s="20">
        <v>3</v>
      </c>
      <c r="E1840" s="47">
        <f>IF(ISERROR(VLOOKUP(A1840,'Controle de Estoque'!A:H,1,FALSE)),"",VLOOKUP(A1840,'Controle de Estoque'!A:H,4,FALSE))</f>
        <v>15</v>
      </c>
      <c r="G1840" s="16" t="str">
        <f>IF(ISBLANK(A1840),"",IF(ISERROR(VLOOKUP(A1840,'Controle de Estoque'!A:I,1,FALSE)),"Produto não cadastrado",VLOOKUP(A1840,'Controle de Estoque'!A:I,2,FALSE)))</f>
        <v>2CLA137390N1304S</v>
      </c>
      <c r="I1840" s="16" t="s">
        <v>8640</v>
      </c>
      <c r="J1840" s="16" t="str">
        <f t="shared" si="88"/>
        <v>A</v>
      </c>
      <c r="K1840" s="16">
        <f t="shared" si="84"/>
        <v>74</v>
      </c>
      <c r="L1840" s="12">
        <f t="shared" si="89"/>
        <v>2.4215452076311399E-3</v>
      </c>
    </row>
    <row r="1841" spans="1:12" x14ac:dyDescent="0.25">
      <c r="A1841" s="29" t="s">
        <v>2645</v>
      </c>
      <c r="B1841" s="44" t="s">
        <v>7382</v>
      </c>
      <c r="C1841" s="20">
        <v>1</v>
      </c>
      <c r="E1841" s="47">
        <f>IF(ISERROR(VLOOKUP(A1841,'Controle de Estoque'!A:H,1,FALSE)),"",VLOOKUP(A1841,'Controle de Estoque'!A:H,4,FALSE))</f>
        <v>113</v>
      </c>
      <c r="G1841" s="16" t="str">
        <f>IF(ISBLANK(A1841),"",IF(ISERROR(VLOOKUP(A1841,'Controle de Estoque'!A:I,1,FALSE)),"Produto não cadastrado",VLOOKUP(A1841,'Controle de Estoque'!A:I,2,FALSE)))</f>
        <v>2CLA137110N1104S</v>
      </c>
      <c r="I1841" s="16" t="s">
        <v>8640</v>
      </c>
      <c r="J1841" s="16" t="str">
        <f t="shared" si="88"/>
        <v>A</v>
      </c>
      <c r="K1841" s="16">
        <f t="shared" si="84"/>
        <v>98</v>
      </c>
      <c r="L1841" s="12">
        <f t="shared" si="89"/>
        <v>3.2069112209169148E-3</v>
      </c>
    </row>
    <row r="1842" spans="1:12" x14ac:dyDescent="0.25">
      <c r="A1842" s="29" t="s">
        <v>2618</v>
      </c>
      <c r="B1842" s="44" t="s">
        <v>7382</v>
      </c>
      <c r="C1842" s="20">
        <v>2</v>
      </c>
      <c r="E1842" s="47">
        <f>IF(ISERROR(VLOOKUP(A1842,'Controle de Estoque'!A:H,1,FALSE)),"",VLOOKUP(A1842,'Controle de Estoque'!A:H,4,FALSE))</f>
        <v>6</v>
      </c>
      <c r="G1842" s="16" t="str">
        <f>IF(ISBLANK(A1842),"",IF(ISERROR(VLOOKUP(A1842,'Controle de Estoque'!A:I,1,FALSE)),"Produto não cadastrado",VLOOKUP(A1842,'Controle de Estoque'!A:I,2,FALSE)))</f>
        <v>2CLA113620N1704S</v>
      </c>
      <c r="I1842" s="16" t="s">
        <v>8640</v>
      </c>
      <c r="J1842" s="16" t="str">
        <f t="shared" si="88"/>
        <v>A</v>
      </c>
      <c r="K1842" s="16">
        <f t="shared" si="84"/>
        <v>83</v>
      </c>
      <c r="L1842" s="12">
        <f t="shared" si="89"/>
        <v>2.7160574626133053E-3</v>
      </c>
    </row>
    <row r="1843" spans="1:12" x14ac:dyDescent="0.25">
      <c r="A1843" s="29" t="s">
        <v>2613</v>
      </c>
      <c r="B1843" s="44" t="s">
        <v>7382</v>
      </c>
      <c r="C1843" s="20">
        <v>3</v>
      </c>
      <c r="E1843" s="47">
        <f>IF(ISERROR(VLOOKUP(A1843,'Controle de Estoque'!A:H,1,FALSE)),"",VLOOKUP(A1843,'Controle de Estoque'!A:H,4,FALSE))</f>
        <v>52</v>
      </c>
      <c r="G1843" s="16" t="str">
        <f>IF(ISBLANK(A1843),"",IF(ISERROR(VLOOKUP(A1843,'Controle de Estoque'!A:I,1,FALSE)),"Produto não cadastrado",VLOOKUP(A1843,'Controle de Estoque'!A:I,2,FALSE)))</f>
        <v>2CLA113620N1104S</v>
      </c>
      <c r="I1843" s="16" t="s">
        <v>8640</v>
      </c>
      <c r="J1843" s="16" t="str">
        <f t="shared" si="88"/>
        <v>A</v>
      </c>
      <c r="K1843" s="16">
        <f t="shared" si="84"/>
        <v>94</v>
      </c>
      <c r="L1843" s="12">
        <f t="shared" si="89"/>
        <v>3.0760168853692857E-3</v>
      </c>
    </row>
    <row r="1844" spans="1:12" x14ac:dyDescent="0.25">
      <c r="A1844" s="29" t="s">
        <v>2578</v>
      </c>
      <c r="B1844" s="44" t="s">
        <v>7382</v>
      </c>
      <c r="C1844" s="20">
        <v>2</v>
      </c>
      <c r="E1844" s="47">
        <f>IF(ISERROR(VLOOKUP(A1844,'Controle de Estoque'!A:H,1,FALSE)),"",VLOOKUP(A1844,'Controle de Estoque'!A:H,4,FALSE))</f>
        <v>67</v>
      </c>
      <c r="G1844" s="16" t="str">
        <f>IF(ISBLANK(A1844),"",IF(ISERROR(VLOOKUP(A1844,'Controle de Estoque'!A:I,1,FALSE)),"Produto não cadastrado",VLOOKUP(A1844,'Controle de Estoque'!A:I,2,FALSE)))</f>
        <v>2CLA110210N1104S</v>
      </c>
      <c r="I1844" s="16" t="s">
        <v>8640</v>
      </c>
      <c r="J1844" s="16" t="str">
        <f t="shared" si="88"/>
        <v>A</v>
      </c>
      <c r="K1844" s="16">
        <f t="shared" si="84"/>
        <v>99</v>
      </c>
      <c r="L1844" s="12">
        <f t="shared" si="89"/>
        <v>3.239634804803822E-3</v>
      </c>
    </row>
    <row r="1845" spans="1:12" x14ac:dyDescent="0.25">
      <c r="A1845" s="29" t="s">
        <v>2569</v>
      </c>
      <c r="B1845" s="44" t="s">
        <v>7382</v>
      </c>
      <c r="C1845" s="20">
        <v>5</v>
      </c>
      <c r="E1845" s="47">
        <f>IF(ISERROR(VLOOKUP(A1845,'Controle de Estoque'!A:H,1,FALSE)),"",VLOOKUP(A1845,'Controle de Estoque'!A:H,4,FALSE))</f>
        <v>476</v>
      </c>
      <c r="G1845" s="16" t="str">
        <f>IF(ISBLANK(A1845),"",IF(ISERROR(VLOOKUP(A1845,'Controle de Estoque'!A:I,1,FALSE)),"Produto não cadastrado",VLOOKUP(A1845,'Controle de Estoque'!A:I,2,FALSE)))</f>
        <v>2CLA110100N1104S</v>
      </c>
      <c r="I1845" s="16" t="s">
        <v>8640</v>
      </c>
      <c r="J1845" s="16" t="str">
        <f t="shared" si="88"/>
        <v>A</v>
      </c>
      <c r="K1845" s="16">
        <f t="shared" si="84"/>
        <v>117</v>
      </c>
      <c r="L1845" s="12">
        <f t="shared" si="89"/>
        <v>3.8286593147681533E-3</v>
      </c>
    </row>
    <row r="1846" spans="1:12" x14ac:dyDescent="0.25">
      <c r="A1846" s="29" t="s">
        <v>2560</v>
      </c>
      <c r="B1846" s="44" t="s">
        <v>7382</v>
      </c>
      <c r="C1846" s="20">
        <v>2</v>
      </c>
      <c r="E1846" s="47">
        <f>IF(ISERROR(VLOOKUP(A1846,'Controle de Estoque'!A:H,1,FALSE)),"",VLOOKUP(A1846,'Controle de Estoque'!A:H,4,FALSE))</f>
        <v>90</v>
      </c>
      <c r="G1846" s="16" t="str">
        <f>IF(ISBLANK(A1846),"",IF(ISERROR(VLOOKUP(A1846,'Controle de Estoque'!A:I,1,FALSE)),"Produto não cadastrado",VLOOKUP(A1846,'Controle de Estoque'!A:I,2,FALSE)))</f>
        <v>2CLA110000N1104S</v>
      </c>
      <c r="I1846" s="16" t="s">
        <v>5</v>
      </c>
      <c r="J1846" s="16" t="str">
        <f t="shared" si="88"/>
        <v>A</v>
      </c>
      <c r="K1846" s="16">
        <f t="shared" si="84"/>
        <v>43</v>
      </c>
      <c r="L1846" s="12">
        <f t="shared" si="89"/>
        <v>1.4071141071370136E-3</v>
      </c>
    </row>
    <row r="1847" spans="1:12" x14ac:dyDescent="0.25">
      <c r="A1847" s="29" t="s">
        <v>2339</v>
      </c>
      <c r="B1847" s="44" t="s">
        <v>7354</v>
      </c>
      <c r="C1847" s="20">
        <v>28</v>
      </c>
      <c r="E1847" s="47">
        <f>IF(ISERROR(VLOOKUP(A1847,'Controle de Estoque'!A:H,1,FALSE)),"",VLOOKUP(A1847,'Controle de Estoque'!A:H,4,FALSE))</f>
        <v>176</v>
      </c>
      <c r="G1847" s="16" t="str">
        <f>IF(ISBLANK(A1847),"",IF(ISERROR(VLOOKUP(A1847,'Controle de Estoque'!A:I,1,FALSE)),"Produto não cadastrado",VLOOKUP(A1847,'Controle de Estoque'!A:I,2,FALSE)))</f>
        <v>1SFA611605R1100</v>
      </c>
      <c r="I1847" s="16"/>
      <c r="J1847" s="16" t="str">
        <f t="shared" si="88"/>
        <v>A</v>
      </c>
      <c r="K1847" s="16">
        <f t="shared" si="84"/>
        <v>184</v>
      </c>
      <c r="L1847" s="12">
        <f t="shared" si="89"/>
        <v>6.0211394351909423E-3</v>
      </c>
    </row>
    <row r="1848" spans="1:12" x14ac:dyDescent="0.25">
      <c r="A1848" s="29" t="s">
        <v>2338</v>
      </c>
      <c r="B1848" s="44" t="s">
        <v>7354</v>
      </c>
      <c r="C1848" s="20">
        <v>56</v>
      </c>
      <c r="E1848" s="47">
        <f>IF(ISERROR(VLOOKUP(A1848,'Controle de Estoque'!A:H,1,FALSE)),"",VLOOKUP(A1848,'Controle de Estoque'!A:H,4,FALSE))</f>
        <v>177</v>
      </c>
      <c r="G1848" s="16" t="str">
        <f>IF(ISBLANK(A1848),"",IF(ISERROR(VLOOKUP(A1848,'Controle de Estoque'!A:I,1,FALSE)),"Produto não cadastrado",VLOOKUP(A1848,'Controle de Estoque'!A:I,2,FALSE)))</f>
        <v>1SFA611610R1001</v>
      </c>
      <c r="I1848" s="16"/>
      <c r="J1848" s="16" t="str">
        <f t="shared" si="88"/>
        <v>A</v>
      </c>
      <c r="K1848" s="16">
        <f t="shared" si="84"/>
        <v>218</v>
      </c>
      <c r="L1848" s="12">
        <f t="shared" si="89"/>
        <v>7.1337412873457903E-3</v>
      </c>
    </row>
    <row r="1849" spans="1:12" x14ac:dyDescent="0.25">
      <c r="A1849" s="29" t="s">
        <v>2331</v>
      </c>
      <c r="B1849" s="44" t="s">
        <v>7354</v>
      </c>
      <c r="C1849" s="20">
        <v>8</v>
      </c>
      <c r="E1849" s="47">
        <f>IF(ISERROR(VLOOKUP(A1849,'Controle de Estoque'!A:H,1,FALSE)),"",VLOOKUP(A1849,'Controle de Estoque'!A:H,4,FALSE))</f>
        <v>132</v>
      </c>
      <c r="G1849" s="16" t="str">
        <f>IF(ISBLANK(A1849),"",IF(ISERROR(VLOOKUP(A1849,'Controle de Estoque'!A:I,1,FALSE)),"Produto não cadastrado",VLOOKUP(A1849,'Controle de Estoque'!A:I,2,FALSE)))</f>
        <v>1SFA611920R8129</v>
      </c>
      <c r="I1849" s="16"/>
      <c r="J1849" s="16" t="str">
        <f t="shared" si="88"/>
        <v>A</v>
      </c>
      <c r="K1849" s="16">
        <f t="shared" si="84"/>
        <v>8</v>
      </c>
      <c r="L1849" s="12">
        <f t="shared" si="89"/>
        <v>2.6178867109525835E-4</v>
      </c>
    </row>
    <row r="1850" spans="1:12" x14ac:dyDescent="0.25">
      <c r="A1850" s="29" t="s">
        <v>2301</v>
      </c>
      <c r="B1850" s="44" t="s">
        <v>7354</v>
      </c>
      <c r="C1850" s="20">
        <v>28</v>
      </c>
      <c r="E1850" s="47">
        <f>IF(ISERROR(VLOOKUP(A1850,'Controle de Estoque'!A:H,1,FALSE)),"",VLOOKUP(A1850,'Controle de Estoque'!A:H,4,FALSE))</f>
        <v>7</v>
      </c>
      <c r="G1850" s="16" t="str">
        <f>IF(ISBLANK(A1850),"",IF(ISERROR(VLOOKUP(A1850,'Controle de Estoque'!A:I,1,FALSE)),"Produto não cadastrado",VLOOKUP(A1850,'Controle de Estoque'!A:I,2,FALSE)))</f>
        <v>1SFA611210R1006</v>
      </c>
      <c r="I1850" s="16"/>
      <c r="J1850" s="16" t="str">
        <f t="shared" si="88"/>
        <v>A</v>
      </c>
      <c r="K1850" s="16">
        <f t="shared" si="84"/>
        <v>31</v>
      </c>
      <c r="L1850" s="12">
        <f t="shared" si="89"/>
        <v>1.0144311004941261E-3</v>
      </c>
    </row>
    <row r="1851" spans="1:12" x14ac:dyDescent="0.25">
      <c r="A1851" s="29" t="s">
        <v>3606</v>
      </c>
      <c r="B1851" s="44" t="s">
        <v>7357</v>
      </c>
      <c r="C1851" s="20">
        <v>3</v>
      </c>
      <c r="E1851" s="47">
        <f>IF(ISERROR(VLOOKUP(A1851,'Controle de Estoque'!A:H,1,FALSE)),"",VLOOKUP(A1851,'Controle de Estoque'!A:H,4,FALSE))</f>
        <v>30</v>
      </c>
      <c r="G1851" s="16" t="str">
        <f>IF(ISBLANK(A1851),"",IF(ISERROR(VLOOKUP(A1851,'Controle de Estoque'!A:I,1,FALSE)),"Produto não cadastrado",VLOOKUP(A1851,'Controle de Estoque'!A:I,2,FALSE)))</f>
        <v>2TAZ144100R0024</v>
      </c>
      <c r="I1851" s="16"/>
      <c r="J1851" s="16" t="str">
        <f t="shared" si="88"/>
        <v>A</v>
      </c>
      <c r="K1851" s="16">
        <f t="shared" si="84"/>
        <v>92</v>
      </c>
      <c r="L1851" s="12">
        <f t="shared" si="89"/>
        <v>3.0105697175954712E-3</v>
      </c>
    </row>
    <row r="1852" spans="1:12" x14ac:dyDescent="0.25">
      <c r="A1852" s="29" t="s">
        <v>2255</v>
      </c>
      <c r="B1852" s="44" t="s">
        <v>7356</v>
      </c>
      <c r="C1852" s="20">
        <v>1</v>
      </c>
      <c r="E1852" s="47">
        <f>IF(ISERROR(VLOOKUP(A1852,'Controle de Estoque'!A:H,1,FALSE)),"",VLOOKUP(A1852,'Controle de Estoque'!A:H,4,FALSE))</f>
        <v>1</v>
      </c>
      <c r="G1852" s="16" t="str">
        <f>IF(ISBLANK(A1852),"",IF(ISERROR(VLOOKUP(A1852,'Controle de Estoque'!A:I,1,FALSE)),"Produto não cadastrado",VLOOKUP(A1852,'Controle de Estoque'!A:I,2,FALSE)))</f>
        <v>1SBV010311R1211</v>
      </c>
      <c r="I1852" s="16"/>
      <c r="J1852" s="16" t="str">
        <f t="shared" si="88"/>
        <v>A</v>
      </c>
      <c r="K1852" s="16">
        <f t="shared" si="84"/>
        <v>4</v>
      </c>
      <c r="L1852" s="12">
        <f t="shared" si="89"/>
        <v>1.3089433554762918E-4</v>
      </c>
    </row>
    <row r="1853" spans="1:12" x14ac:dyDescent="0.25">
      <c r="A1853" s="29" t="s">
        <v>3895</v>
      </c>
      <c r="B1853" s="44" t="s">
        <v>7355</v>
      </c>
      <c r="C1853" s="20">
        <v>1</v>
      </c>
      <c r="E1853" s="171">
        <f>IF(ISERROR(VLOOKUP(A1853,'Controle de Estoque'!A:H,1,FALSE)),"",VLOOKUP(A1853,'Controle de Estoque'!A:H,4,FALSE))</f>
        <v>2</v>
      </c>
      <c r="G1853" s="16" t="str">
        <f>IF(ISBLANK(A1853),"",IF(ISERROR(VLOOKUP(A1853,'Controle de Estoque'!A:I,1,FALSE)),"Produto não cadastrado",VLOOKUP(A1853,'Controle de Estoque'!A:I,2,FALSE)))</f>
        <v>1SEP101891R0002</v>
      </c>
      <c r="I1853" s="16"/>
      <c r="J1853" s="16" t="str">
        <f t="shared" si="88"/>
        <v>A</v>
      </c>
      <c r="K1853" s="16">
        <f t="shared" ref="K1853:K1916" si="90">SUMIF($A:$A,A1853,$C:$C)</f>
        <v>2</v>
      </c>
      <c r="L1853" s="12">
        <f t="shared" si="89"/>
        <v>6.5447167773814588E-5</v>
      </c>
    </row>
    <row r="1854" spans="1:12" x14ac:dyDescent="0.25">
      <c r="A1854" s="26" t="s">
        <v>1593</v>
      </c>
      <c r="B1854" s="44" t="s">
        <v>8592</v>
      </c>
      <c r="C1854" s="20">
        <v>1</v>
      </c>
      <c r="E1854" s="47">
        <f>IF(ISERROR(VLOOKUP(A1854,'Controle de Estoque'!A:H,1,FALSE)),"",VLOOKUP(A1854,'Controle de Estoque'!A:H,4,FALSE))</f>
        <v>0</v>
      </c>
      <c r="I1854" s="16" t="s">
        <v>7455</v>
      </c>
      <c r="J1854" s="16" t="str">
        <f t="shared" si="88"/>
        <v>A</v>
      </c>
      <c r="K1854" s="16">
        <f t="shared" si="90"/>
        <v>1</v>
      </c>
      <c r="L1854" s="12">
        <f t="shared" si="89"/>
        <v>3.2723583886907294E-5</v>
      </c>
    </row>
    <row r="1855" spans="1:12" x14ac:dyDescent="0.25">
      <c r="A1855" s="29" t="s">
        <v>1431</v>
      </c>
      <c r="B1855" s="44" t="s">
        <v>7385</v>
      </c>
      <c r="C1855" s="20">
        <v>1</v>
      </c>
      <c r="E1855" s="47">
        <f>IF(ISERROR(VLOOKUP(A1855,'Controle de Estoque'!A:H,1,FALSE)),"",VLOOKUP(A1855,'Controle de Estoque'!A:H,4,FALSE))</f>
        <v>9</v>
      </c>
      <c r="G1855" s="16" t="str">
        <f>IF(ISBLANK(A1855),"",IF(ISERROR(VLOOKUP(A1855,'Controle de Estoque'!A:I,1,FALSE)),"Produto não cadastrado",VLOOKUP(A1855,'Controle de Estoque'!A:I,2,FALSE)))</f>
        <v>ACS-CP-C</v>
      </c>
      <c r="I1855" s="16"/>
      <c r="J1855" s="16" t="str">
        <f t="shared" si="88"/>
        <v>A</v>
      </c>
      <c r="K1855" s="16">
        <f t="shared" si="90"/>
        <v>73</v>
      </c>
      <c r="L1855" s="12">
        <f t="shared" si="89"/>
        <v>2.3888216237442327E-3</v>
      </c>
    </row>
    <row r="1856" spans="1:12" x14ac:dyDescent="0.25">
      <c r="A1856" s="29" t="s">
        <v>2710</v>
      </c>
      <c r="B1856" s="44" t="s">
        <v>7381</v>
      </c>
      <c r="C1856" s="20">
        <v>1</v>
      </c>
      <c r="E1856" s="47">
        <f>IF(ISERROR(VLOOKUP(A1856,'Controle de Estoque'!A:H,1,FALSE)),"",VLOOKUP(A1856,'Controle de Estoque'!A:H,4,FALSE))</f>
        <v>162</v>
      </c>
      <c r="G1856" s="16" t="str">
        <f>IF(ISBLANK(A1856),"",IF(ISERROR(VLOOKUP(A1856,'Controle de Estoque'!A:I,1,FALSE)),"Produto não cadastrado",VLOOKUP(A1856,'Controle de Estoque'!A:I,2,FALSE)))</f>
        <v>2CLA137310N1604S</v>
      </c>
      <c r="I1856" s="16"/>
      <c r="J1856" s="16" t="str">
        <f t="shared" si="88"/>
        <v>A</v>
      </c>
      <c r="K1856" s="16">
        <f t="shared" si="90"/>
        <v>11</v>
      </c>
      <c r="L1856" s="12">
        <f t="shared" si="89"/>
        <v>3.5995942275598026E-4</v>
      </c>
    </row>
    <row r="1857" spans="1:12" x14ac:dyDescent="0.25">
      <c r="A1857" s="29" t="s">
        <v>2634</v>
      </c>
      <c r="B1857" s="44" t="s">
        <v>7381</v>
      </c>
      <c r="C1857" s="20">
        <v>2</v>
      </c>
      <c r="E1857" s="47">
        <f>IF(ISERROR(VLOOKUP(A1857,'Controle de Estoque'!A:H,1,FALSE)),"",VLOOKUP(A1857,'Controle de Estoque'!A:H,4,FALSE))</f>
        <v>45</v>
      </c>
      <c r="G1857" s="16" t="str">
        <f>IF(ISBLANK(A1857),"",IF(ISERROR(VLOOKUP(A1857,'Controle de Estoque'!A:I,1,FALSE)),"Produto não cadastrado",VLOOKUP(A1857,'Controle de Estoque'!A:I,2,FALSE)))</f>
        <v>2CLA137000N1604S</v>
      </c>
      <c r="I1857" s="16"/>
      <c r="J1857" s="16" t="str">
        <f t="shared" si="88"/>
        <v>A</v>
      </c>
      <c r="K1857" s="16">
        <f t="shared" si="90"/>
        <v>8</v>
      </c>
      <c r="L1857" s="12">
        <f t="shared" si="89"/>
        <v>2.6178867109525835E-4</v>
      </c>
    </row>
    <row r="1858" spans="1:12" x14ac:dyDescent="0.25">
      <c r="A1858" s="29" t="s">
        <v>2617</v>
      </c>
      <c r="B1858" s="44" t="s">
        <v>7381</v>
      </c>
      <c r="C1858" s="20">
        <v>2</v>
      </c>
      <c r="E1858" s="47">
        <f>IF(ISERROR(VLOOKUP(A1858,'Controle de Estoque'!A:H,1,FALSE)),"",VLOOKUP(A1858,'Controle de Estoque'!A:H,4,FALSE))</f>
        <v>51</v>
      </c>
      <c r="G1858" s="16" t="str">
        <f>IF(ISBLANK(A1858),"",IF(ISERROR(VLOOKUP(A1858,'Controle de Estoque'!A:I,1,FALSE)),"Produto não cadastrado",VLOOKUP(A1858,'Controle de Estoque'!A:I,2,FALSE)))</f>
        <v>2CLA113620N1604S</v>
      </c>
      <c r="I1858" s="16"/>
      <c r="J1858" s="16" t="str">
        <f t="shared" si="88"/>
        <v>A</v>
      </c>
      <c r="K1858" s="16">
        <f t="shared" si="90"/>
        <v>6</v>
      </c>
      <c r="L1858" s="12">
        <f t="shared" si="89"/>
        <v>1.9634150332144376E-4</v>
      </c>
    </row>
    <row r="1859" spans="1:12" x14ac:dyDescent="0.25">
      <c r="A1859" s="43" t="s">
        <v>2256</v>
      </c>
      <c r="B1859" s="44" t="s">
        <v>7378</v>
      </c>
      <c r="C1859" s="20">
        <v>3</v>
      </c>
      <c r="E1859" s="47">
        <f>IF(ISERROR(VLOOKUP(A1859,'Controle de Estoque'!A:H,1,FALSE)),"",VLOOKUP(A1859,'Controle de Estoque'!A:H,4,FALSE))</f>
        <v>0</v>
      </c>
      <c r="G1859" s="16" t="str">
        <f>IF(ISBLANK(A1859),"",IF(ISERROR(VLOOKUP(A1859,'Controle de Estoque'!A:I,1,FALSE)),"Produto não cadastrado",VLOOKUP(A1859,'Controle de Estoque'!A:I,2,FALSE)))</f>
        <v>1SBV010313R1211</v>
      </c>
      <c r="I1859" s="16"/>
      <c r="J1859" s="16" t="str">
        <f t="shared" si="88"/>
        <v>A</v>
      </c>
      <c r="K1859" s="16">
        <f t="shared" si="90"/>
        <v>46</v>
      </c>
      <c r="L1859" s="12">
        <f t="shared" si="89"/>
        <v>1.5052848587977356E-3</v>
      </c>
    </row>
    <row r="1860" spans="1:12" x14ac:dyDescent="0.25">
      <c r="A1860" s="29" t="s">
        <v>2339</v>
      </c>
      <c r="B1860" s="44" t="s">
        <v>7379</v>
      </c>
      <c r="C1860" s="20">
        <v>5</v>
      </c>
      <c r="E1860" s="47">
        <f>IF(ISERROR(VLOOKUP(A1860,'Controle de Estoque'!A:H,1,FALSE)),"",VLOOKUP(A1860,'Controle de Estoque'!A:H,4,FALSE))</f>
        <v>176</v>
      </c>
      <c r="G1860" s="16" t="str">
        <f>IF(ISBLANK(A1860),"",IF(ISERROR(VLOOKUP(A1860,'Controle de Estoque'!A:I,1,FALSE)),"Produto não cadastrado",VLOOKUP(A1860,'Controle de Estoque'!A:I,2,FALSE)))</f>
        <v>1SFA611605R1100</v>
      </c>
      <c r="I1860" s="16"/>
      <c r="J1860" s="16" t="str">
        <f t="shared" si="88"/>
        <v>A</v>
      </c>
      <c r="K1860" s="16">
        <f t="shared" si="90"/>
        <v>184</v>
      </c>
      <c r="L1860" s="12">
        <f t="shared" si="89"/>
        <v>6.0211394351909423E-3</v>
      </c>
    </row>
    <row r="1861" spans="1:12" x14ac:dyDescent="0.25">
      <c r="A1861" s="43" t="s">
        <v>2256</v>
      </c>
      <c r="B1861" s="44" t="s">
        <v>7379</v>
      </c>
      <c r="C1861" s="20">
        <v>3</v>
      </c>
      <c r="E1861" s="47">
        <f>IF(ISERROR(VLOOKUP(A1861,'Controle de Estoque'!A:H,1,FALSE)),"",VLOOKUP(A1861,'Controle de Estoque'!A:H,4,FALSE))</f>
        <v>0</v>
      </c>
      <c r="G1861" s="16" t="str">
        <f>IF(ISBLANK(A1861),"",IF(ISERROR(VLOOKUP(A1861,'Controle de Estoque'!A:I,1,FALSE)),"Produto não cadastrado",VLOOKUP(A1861,'Controle de Estoque'!A:I,2,FALSE)))</f>
        <v>1SBV010313R1211</v>
      </c>
      <c r="I1861" s="16"/>
      <c r="J1861" s="16" t="str">
        <f t="shared" si="88"/>
        <v>A</v>
      </c>
      <c r="K1861" s="16">
        <f t="shared" si="90"/>
        <v>46</v>
      </c>
      <c r="L1861" s="12">
        <f t="shared" si="89"/>
        <v>1.5052848587977356E-3</v>
      </c>
    </row>
    <row r="1862" spans="1:12" x14ac:dyDescent="0.25">
      <c r="A1862" s="43" t="s">
        <v>2207</v>
      </c>
      <c r="B1862" s="170" t="s">
        <v>7516</v>
      </c>
      <c r="C1862" s="20">
        <v>2</v>
      </c>
      <c r="E1862" s="47">
        <f>IF(ISERROR(VLOOKUP(A1862,'Controle de Estoque'!A:H,1,FALSE)),"",VLOOKUP(A1862,'Controle de Estoque'!A:H,4,FALSE))</f>
        <v>8</v>
      </c>
      <c r="G1862" s="16" t="str">
        <f>IF(ISBLANK(A1862),"",IF(ISERROR(VLOOKUP(A1862,'Controle de Estoque'!A:I,1,FALSE)),"Produto não cadastrado",VLOOKUP(A1862,'Controle de Estoque'!A:I,2,FALSE)))</f>
        <v>1SFA616920R8004</v>
      </c>
      <c r="H1862" s="16" t="str">
        <f>IF(ISERROR(VLOOKUP(A1862,'Controle de Estoque'!A:I,1,FALSE)),"",VLOOKUP(A1862,'Controle de Estoque'!A:I,3,FALSE))</f>
        <v>caixa</v>
      </c>
      <c r="I1862" s="16"/>
      <c r="J1862" s="16" t="str">
        <f t="shared" si="88"/>
        <v>A</v>
      </c>
      <c r="K1862" s="16">
        <f t="shared" si="90"/>
        <v>2</v>
      </c>
      <c r="L1862" s="12">
        <f t="shared" si="89"/>
        <v>6.5447167773814588E-5</v>
      </c>
    </row>
    <row r="1863" spans="1:12" x14ac:dyDescent="0.25">
      <c r="A1863" s="43" t="s">
        <v>1733</v>
      </c>
      <c r="B1863" s="170" t="s">
        <v>7516</v>
      </c>
      <c r="C1863" s="20">
        <v>2</v>
      </c>
      <c r="E1863" s="47">
        <f>IF(ISERROR(VLOOKUP(A1863,'Controle de Estoque'!A:H,1,FALSE)),"",VLOOKUP(A1863,'Controle de Estoque'!A:H,4,FALSE))</f>
        <v>3</v>
      </c>
      <c r="G1863" s="16" t="str">
        <f>IF(ISBLANK(A1863),"",IF(ISERROR(VLOOKUP(A1863,'Controle de Estoque'!A:I,1,FALSE)),"Produto não cadastrado",VLOOKUP(A1863,'Controle de Estoque'!A:I,2,FALSE)))</f>
        <v>1SFA619550R1051</v>
      </c>
      <c r="H1863" s="16" t="str">
        <f>IF(ISERROR(VLOOKUP(A1863,'Controle de Estoque'!A:I,1,FALSE)),"",VLOOKUP(A1863,'Controle de Estoque'!A:I,3,FALSE))</f>
        <v>E 21</v>
      </c>
      <c r="I1863" s="16"/>
      <c r="J1863" s="16" t="str">
        <f t="shared" si="88"/>
        <v>A</v>
      </c>
      <c r="K1863" s="16">
        <f t="shared" si="90"/>
        <v>16</v>
      </c>
      <c r="L1863" s="12">
        <f t="shared" si="89"/>
        <v>5.235773421905167E-4</v>
      </c>
    </row>
    <row r="1864" spans="1:12" x14ac:dyDescent="0.25">
      <c r="A1864" s="29" t="s">
        <v>2554</v>
      </c>
      <c r="B1864" s="44" t="s">
        <v>7393</v>
      </c>
      <c r="C1864" s="20">
        <v>1</v>
      </c>
      <c r="E1864" s="47">
        <f>IF(ISERROR(VLOOKUP(A1864,'Controle de Estoque'!A:H,1,FALSE)),"",VLOOKUP(A1864,'Controle de Estoque'!A:H,4,FALSE))</f>
        <v>18</v>
      </c>
      <c r="G1864" s="16" t="str">
        <f>IF(ISBLANK(A1864),"",IF(ISERROR(VLOOKUP(A1864,'Controle de Estoque'!A:I,1,FALSE)),"Produto não cadastrado",VLOOKUP(A1864,'Controle de Estoque'!A:I,2,FALSE)))</f>
        <v>2CLA067141N1502</v>
      </c>
      <c r="I1864" s="16"/>
      <c r="J1864" s="16" t="str">
        <f t="shared" si="88"/>
        <v>A</v>
      </c>
      <c r="K1864" s="16">
        <f t="shared" si="90"/>
        <v>6</v>
      </c>
      <c r="L1864" s="12">
        <f t="shared" si="89"/>
        <v>1.9634150332144376E-4</v>
      </c>
    </row>
    <row r="1865" spans="1:12" x14ac:dyDescent="0.25">
      <c r="A1865" s="29" t="s">
        <v>3611</v>
      </c>
      <c r="B1865" s="44" t="s">
        <v>7383</v>
      </c>
      <c r="C1865" s="20">
        <v>1</v>
      </c>
      <c r="E1865" s="47">
        <f>IF(ISERROR(VLOOKUP(A1865,'Controle de Estoque'!A:H,1,FALSE)),"",VLOOKUP(A1865,'Controle de Estoque'!A:H,4,FALSE))</f>
        <v>157</v>
      </c>
      <c r="G1865" s="16" t="str">
        <f>IF(ISBLANK(A1865),"",IF(ISERROR(VLOOKUP(A1865,'Controle de Estoque'!A:I,1,FALSE)),"Produto não cadastrado",VLOOKUP(A1865,'Controle de Estoque'!A:I,2,FALSE)))</f>
        <v>2TAZ144100R0204</v>
      </c>
      <c r="I1865" s="16"/>
      <c r="J1865" s="16" t="str">
        <f t="shared" si="88"/>
        <v>A</v>
      </c>
      <c r="K1865" s="16">
        <f t="shared" si="90"/>
        <v>534</v>
      </c>
      <c r="L1865" s="12">
        <f t="shared" si="89"/>
        <v>1.7474393795608494E-2</v>
      </c>
    </row>
    <row r="1866" spans="1:12" x14ac:dyDescent="0.25">
      <c r="A1866" s="29" t="s">
        <v>3618</v>
      </c>
      <c r="B1866" s="44" t="s">
        <v>7392</v>
      </c>
      <c r="C1866" s="20">
        <v>2</v>
      </c>
      <c r="E1866" s="47">
        <f>IF(ISERROR(VLOOKUP(A1866,'Controle de Estoque'!A:H,1,FALSE)),"",VLOOKUP(A1866,'Controle de Estoque'!A:H,4,FALSE))</f>
        <v>86</v>
      </c>
      <c r="G1866" s="16" t="str">
        <f>IF(ISBLANK(A1866),"",IF(ISERROR(VLOOKUP(A1866,'Controle de Estoque'!A:I,1,FALSE)),"Produto não cadastrado",VLOOKUP(A1866,'Controle de Estoque'!A:I,2,FALSE)))</f>
        <v>2TAZ144200R0044</v>
      </c>
      <c r="I1866" s="16"/>
      <c r="J1866" s="16" t="str">
        <f t="shared" si="88"/>
        <v>A</v>
      </c>
      <c r="K1866" s="16">
        <f t="shared" si="90"/>
        <v>11</v>
      </c>
      <c r="L1866" s="12">
        <f t="shared" si="89"/>
        <v>3.5995942275598026E-4</v>
      </c>
    </row>
    <row r="1867" spans="1:12" x14ac:dyDescent="0.25">
      <c r="A1867" s="29" t="s">
        <v>3260</v>
      </c>
      <c r="B1867" s="44" t="s">
        <v>7395</v>
      </c>
      <c r="C1867" s="20">
        <v>1</v>
      </c>
      <c r="E1867" s="47" t="str">
        <f>IF(ISERROR(VLOOKUP(A1867,'Controle de Estoque'!A:H,1,FALSE)),"",VLOOKUP(A1867,'Controle de Estoque'!A:H,4,FALSE))</f>
        <v/>
      </c>
      <c r="G1867" s="16" t="str">
        <f>IF(ISBLANK(A1867),"",IF(ISERROR(VLOOKUP(A1867,'Controle de Estoque'!A:I,1,FALSE)),"Produto não cadastrado",VLOOKUP(A1867,'Controle de Estoque'!A:I,2,FALSE)))</f>
        <v>Produto não cadastrado</v>
      </c>
      <c r="I1867" s="16"/>
      <c r="J1867" s="16" t="str">
        <f t="shared" si="88"/>
        <v>A</v>
      </c>
      <c r="K1867" s="16">
        <f t="shared" si="90"/>
        <v>5</v>
      </c>
      <c r="L1867" s="12">
        <f t="shared" si="89"/>
        <v>1.6361791943453647E-4</v>
      </c>
    </row>
    <row r="1868" spans="1:12" x14ac:dyDescent="0.25">
      <c r="A1868" s="29" t="s">
        <v>3125</v>
      </c>
      <c r="B1868" s="44" t="s">
        <v>7395</v>
      </c>
      <c r="C1868" s="20">
        <v>1</v>
      </c>
      <c r="E1868" s="47">
        <f>IF(ISERROR(VLOOKUP(A1868,'Controle de Estoque'!A:H,1,FALSE)),"",VLOOKUP(A1868,'Controle de Estoque'!A:H,4,FALSE))</f>
        <v>0</v>
      </c>
      <c r="G1868" s="16" t="str">
        <f>IF(ISBLANK(A1868),"",IF(ISERROR(VLOOKUP(A1868,'Controle de Estoque'!A:I,1,FALSE)),"Produto não cadastrado",VLOOKUP(A1868,'Controle de Estoque'!A:I,2,FALSE)))</f>
        <v>1SCA105231R1001</v>
      </c>
      <c r="I1868" s="16"/>
      <c r="J1868" s="16" t="str">
        <f t="shared" si="88"/>
        <v>A</v>
      </c>
      <c r="K1868" s="16">
        <f t="shared" si="90"/>
        <v>6</v>
      </c>
      <c r="L1868" s="12">
        <f t="shared" si="89"/>
        <v>1.9634150332144376E-4</v>
      </c>
    </row>
    <row r="1869" spans="1:12" x14ac:dyDescent="0.25">
      <c r="A1869" s="29" t="s">
        <v>3607</v>
      </c>
      <c r="B1869" s="44" t="s">
        <v>7394</v>
      </c>
      <c r="C1869" s="20">
        <v>1</v>
      </c>
      <c r="E1869" s="47">
        <f>IF(ISERROR(VLOOKUP(A1869,'Controle de Estoque'!A:H,1,FALSE)),"",VLOOKUP(A1869,'Controle de Estoque'!A:H,4,FALSE))</f>
        <v>63</v>
      </c>
      <c r="G1869" s="16" t="str">
        <f>IF(ISBLANK(A1869),"",IF(ISERROR(VLOOKUP(A1869,'Controle de Estoque'!A:I,1,FALSE)),"Produto não cadastrado",VLOOKUP(A1869,'Controle de Estoque'!A:I,2,FALSE)))</f>
        <v>2TAZ144100R0044</v>
      </c>
      <c r="I1869" s="16"/>
      <c r="J1869" s="16" t="str">
        <f t="shared" si="88"/>
        <v>A</v>
      </c>
      <c r="K1869" s="16">
        <f t="shared" si="90"/>
        <v>33</v>
      </c>
      <c r="L1869" s="12">
        <f t="shared" si="89"/>
        <v>1.0798782682679407E-3</v>
      </c>
    </row>
    <row r="1870" spans="1:12" x14ac:dyDescent="0.25">
      <c r="A1870" s="29" t="s">
        <v>39</v>
      </c>
      <c r="B1870" s="44" t="s">
        <v>7398</v>
      </c>
      <c r="C1870" s="20">
        <v>1</v>
      </c>
      <c r="E1870" s="47">
        <f>IF(ISERROR(VLOOKUP(A1870,'Controle de Estoque'!A:H,1,FALSE)),"",VLOOKUP(A1870,'Controle de Estoque'!A:H,4,FALSE))</f>
        <v>2</v>
      </c>
      <c r="G1870" s="16" t="str">
        <f>IF(ISBLANK(A1870),"",IF(ISERROR(VLOOKUP(A1870,'Controle de Estoque'!A:I,1,FALSE)),"Produto não cadastrado",VLOOKUP(A1870,'Controle de Estoque'!A:I,2,FALSE)))</f>
        <v>1SDA054875R1</v>
      </c>
      <c r="I1870" s="16"/>
      <c r="J1870" s="16" t="str">
        <f t="shared" si="88"/>
        <v>A</v>
      </c>
      <c r="K1870" s="16">
        <f t="shared" si="90"/>
        <v>1</v>
      </c>
      <c r="L1870" s="12">
        <f t="shared" si="89"/>
        <v>3.2723583886907294E-5</v>
      </c>
    </row>
    <row r="1871" spans="1:12" x14ac:dyDescent="0.25">
      <c r="A1871" s="29" t="s">
        <v>1098</v>
      </c>
      <c r="B1871" s="44" t="s">
        <v>7401</v>
      </c>
      <c r="C1871" s="20">
        <v>5</v>
      </c>
      <c r="E1871" s="47">
        <f>IF(ISERROR(VLOOKUP(A1871,'Controle de Estoque'!A:H,1,FALSE)),"",VLOOKUP(A1871,'Controle de Estoque'!A:H,4,FALSE))</f>
        <v>14</v>
      </c>
      <c r="G1871" s="16" t="str">
        <f>IF(ISBLANK(A1871),"",IF(ISERROR(VLOOKUP(A1871,'Controle de Estoque'!A:I,1,FALSE)),"Produto não cadastrado",VLOOKUP(A1871,'Controle de Estoque'!A:I,2,FALSE)))</f>
        <v>800FALP</v>
      </c>
      <c r="I1871" s="16"/>
      <c r="J1871" s="16" t="str">
        <f t="shared" si="88"/>
        <v>A</v>
      </c>
      <c r="K1871" s="16">
        <f t="shared" si="90"/>
        <v>99</v>
      </c>
      <c r="L1871" s="12">
        <f t="shared" si="89"/>
        <v>3.239634804803822E-3</v>
      </c>
    </row>
    <row r="1872" spans="1:12" x14ac:dyDescent="0.25">
      <c r="A1872" s="29" t="s">
        <v>3408</v>
      </c>
      <c r="B1872" s="44" t="s">
        <v>7400</v>
      </c>
      <c r="C1872" s="20">
        <v>2</v>
      </c>
      <c r="E1872" s="47">
        <f>IF(ISERROR(VLOOKUP(A1872,'Controle de Estoque'!A:H,1,FALSE)),"",VLOOKUP(A1872,'Controle de Estoque'!A:H,4,FALSE))</f>
        <v>17</v>
      </c>
      <c r="G1872" s="16" t="str">
        <f>IF(ISBLANK(A1872),"",IF(ISERROR(VLOOKUP(A1872,'Controle de Estoque'!A:I,1,FALSE)),"Produto não cadastrado",VLOOKUP(A1872,'Controle de Estoque'!A:I,2,FALSE)))</f>
        <v>2TAZ110100R1634</v>
      </c>
      <c r="I1872" s="16"/>
      <c r="J1872" s="16" t="str">
        <f t="shared" si="88"/>
        <v>A</v>
      </c>
      <c r="K1872" s="16">
        <f t="shared" si="90"/>
        <v>2</v>
      </c>
      <c r="L1872" s="12">
        <f t="shared" si="89"/>
        <v>6.5447167773814588E-5</v>
      </c>
    </row>
    <row r="1873" spans="1:12" x14ac:dyDescent="0.25">
      <c r="A1873" s="29" t="s">
        <v>2689</v>
      </c>
      <c r="B1873" s="44" t="s">
        <v>7400</v>
      </c>
      <c r="C1873" s="20">
        <v>1</v>
      </c>
      <c r="E1873" s="47">
        <f>IF(ISERROR(VLOOKUP(A1873,'Controle de Estoque'!A:H,1,FALSE)),"",VLOOKUP(A1873,'Controle de Estoque'!A:H,4,FALSE))</f>
        <v>133</v>
      </c>
      <c r="G1873" s="16" t="str">
        <f>IF(ISBLANK(A1873),"",IF(ISERROR(VLOOKUP(A1873,'Controle de Estoque'!A:I,1,FALSE)),"Produto não cadastrado",VLOOKUP(A1873,'Controle de Estoque'!A:I,2,FALSE)))</f>
        <v>2CLA137220N1104S</v>
      </c>
      <c r="I1873" s="16"/>
      <c r="J1873" s="16" t="str">
        <f t="shared" si="88"/>
        <v>A</v>
      </c>
      <c r="K1873" s="16">
        <f t="shared" si="90"/>
        <v>136</v>
      </c>
      <c r="L1873" s="12">
        <f t="shared" si="89"/>
        <v>4.4504074086193918E-3</v>
      </c>
    </row>
    <row r="1874" spans="1:12" x14ac:dyDescent="0.25">
      <c r="A1874" s="29" t="s">
        <v>2613</v>
      </c>
      <c r="B1874" s="44" t="s">
        <v>7400</v>
      </c>
      <c r="C1874" s="20">
        <v>1</v>
      </c>
      <c r="E1874" s="47">
        <f>IF(ISERROR(VLOOKUP(A1874,'Controle de Estoque'!A:H,1,FALSE)),"",VLOOKUP(A1874,'Controle de Estoque'!A:H,4,FALSE))</f>
        <v>52</v>
      </c>
      <c r="G1874" s="16" t="str">
        <f>IF(ISBLANK(A1874),"",IF(ISERROR(VLOOKUP(A1874,'Controle de Estoque'!A:I,1,FALSE)),"Produto não cadastrado",VLOOKUP(A1874,'Controle de Estoque'!A:I,2,FALSE)))</f>
        <v>2CLA113620N1104S</v>
      </c>
      <c r="I1874" s="16"/>
      <c r="J1874" s="16" t="str">
        <f t="shared" si="88"/>
        <v>A</v>
      </c>
      <c r="K1874" s="16">
        <f t="shared" si="90"/>
        <v>94</v>
      </c>
      <c r="L1874" s="12">
        <f t="shared" si="89"/>
        <v>3.0760168853692857E-3</v>
      </c>
    </row>
    <row r="1875" spans="1:12" x14ac:dyDescent="0.25">
      <c r="A1875" s="43" t="s">
        <v>453</v>
      </c>
      <c r="B1875" s="44" t="s">
        <v>7408</v>
      </c>
      <c r="C1875" s="20">
        <v>2</v>
      </c>
      <c r="E1875" s="47">
        <f>IF(ISERROR(VLOOKUP(A1875,'Controle de Estoque'!A:H,1,FALSE)),"",VLOOKUP(A1875,'Controle de Estoque'!A:H,4,FALSE))</f>
        <v>12</v>
      </c>
      <c r="G1875" s="16" t="str">
        <f>IF(ISBLANK(A1875),"",IF(ISERROR(VLOOKUP(A1875,'Controle de Estoque'!A:I,1,FALSE)),"Produto não cadastrado",VLOOKUP(A1875,'Controle de Estoque'!A:I,2,FALSE)))</f>
        <v>1734-TBS</v>
      </c>
      <c r="I1875" s="16"/>
      <c r="J1875" s="16" t="str">
        <f t="shared" si="88"/>
        <v>A</v>
      </c>
      <c r="K1875" s="16">
        <f t="shared" si="90"/>
        <v>2</v>
      </c>
      <c r="L1875" s="12">
        <f t="shared" si="89"/>
        <v>6.5447167773814588E-5</v>
      </c>
    </row>
    <row r="1876" spans="1:12" x14ac:dyDescent="0.25">
      <c r="A1876" s="43" t="s">
        <v>1140</v>
      </c>
      <c r="B1876" s="44" t="s">
        <v>7407</v>
      </c>
      <c r="C1876" s="20">
        <v>8</v>
      </c>
      <c r="E1876" s="47">
        <f>IF(ISERROR(VLOOKUP(A1876,'Controle de Estoque'!A:H,1,FALSE)),"",VLOOKUP(A1876,'Controle de Estoque'!A:H,4,FALSE))</f>
        <v>0</v>
      </c>
      <c r="G1876" s="16" t="str">
        <f>IF(ISBLANK(A1876),"",IF(ISERROR(VLOOKUP(A1876,'Controle de Estoque'!A:I,1,FALSE)),"Produto não cadastrado",VLOOKUP(A1876,'Controle de Estoque'!A:I,2,FALSE)))</f>
        <v>800FX10</v>
      </c>
      <c r="I1876" s="16"/>
      <c r="J1876" s="16" t="str">
        <f t="shared" si="88"/>
        <v>A</v>
      </c>
      <c r="K1876" s="16">
        <f t="shared" si="90"/>
        <v>77</v>
      </c>
      <c r="L1876" s="12">
        <f t="shared" si="89"/>
        <v>2.5197159592918617E-3</v>
      </c>
    </row>
    <row r="1877" spans="1:12" x14ac:dyDescent="0.25">
      <c r="A1877" s="29" t="s">
        <v>1138</v>
      </c>
      <c r="B1877" s="44" t="s">
        <v>7407</v>
      </c>
      <c r="C1877" s="20">
        <v>20</v>
      </c>
      <c r="E1877" s="47">
        <f>IF(ISERROR(VLOOKUP(A1877,'Controle de Estoque'!A:H,1,FALSE)),"",VLOOKUP(A1877,'Controle de Estoque'!A:H,4,FALSE))</f>
        <v>34</v>
      </c>
      <c r="G1877" s="16" t="str">
        <f>IF(ISBLANK(A1877),"",IF(ISERROR(VLOOKUP(A1877,'Controle de Estoque'!A:I,1,FALSE)),"Produto não cadastrado",VLOOKUP(A1877,'Controle de Estoque'!A:I,2,FALSE)))</f>
        <v>800FX01</v>
      </c>
      <c r="I1877" s="16"/>
      <c r="J1877" s="16" t="str">
        <f t="shared" si="88"/>
        <v>A</v>
      </c>
      <c r="K1877" s="16">
        <f t="shared" si="90"/>
        <v>89</v>
      </c>
      <c r="L1877" s="12">
        <f t="shared" si="89"/>
        <v>2.9123989659347494E-3</v>
      </c>
    </row>
    <row r="1878" spans="1:12" x14ac:dyDescent="0.25">
      <c r="A1878" s="29" t="s">
        <v>7668</v>
      </c>
      <c r="B1878" s="44" t="s">
        <v>7713</v>
      </c>
      <c r="C1878" s="20">
        <v>1</v>
      </c>
      <c r="E1878" s="47">
        <f>IF(ISERROR(VLOOKUP(A1878,'Controle de Estoque'!A:H,1,FALSE)),"",VLOOKUP(A1878,'Controle de Estoque'!A:H,4,FALSE))</f>
        <v>1</v>
      </c>
      <c r="G1878" s="16" t="str">
        <f>IF(ISBLANK(A1878),"",IF(ISERROR(VLOOKUP(A1878,'Controle de Estoque'!A:I,1,FALSE)),"Produto não cadastrado",VLOOKUP(A1878,'Controle de Estoque'!A:I,2,FALSE)))</f>
        <v>1SVR730794R3300</v>
      </c>
      <c r="I1878" s="16"/>
      <c r="J1878" s="16" t="str">
        <f t="shared" si="88"/>
        <v>A</v>
      </c>
      <c r="K1878" s="16">
        <f t="shared" si="90"/>
        <v>2</v>
      </c>
      <c r="L1878" s="12">
        <f t="shared" si="89"/>
        <v>6.5447167773814588E-5</v>
      </c>
    </row>
    <row r="1879" spans="1:12" x14ac:dyDescent="0.25">
      <c r="A1879" s="26" t="s">
        <v>2476</v>
      </c>
      <c r="B1879" s="44" t="s">
        <v>8045</v>
      </c>
      <c r="C1879" s="20">
        <v>1</v>
      </c>
      <c r="E1879" s="47">
        <f>IF(ISERROR(VLOOKUP(A1879,'Controle de Estoque'!A:H,1,FALSE)),"",VLOOKUP(A1879,'Controle de Estoque'!A:H,4,FALSE))</f>
        <v>19</v>
      </c>
      <c r="I1879" s="16"/>
      <c r="J1879" s="16" t="str">
        <f t="shared" si="88"/>
        <v>A</v>
      </c>
      <c r="K1879" s="16">
        <f t="shared" si="90"/>
        <v>14</v>
      </c>
      <c r="L1879" s="12">
        <f t="shared" si="89"/>
        <v>4.5813017441670212E-4</v>
      </c>
    </row>
    <row r="1880" spans="1:12" x14ac:dyDescent="0.25">
      <c r="A1880" s="29" t="s">
        <v>3026</v>
      </c>
      <c r="B1880" s="44" t="s">
        <v>8040</v>
      </c>
      <c r="C1880" s="20">
        <v>1</v>
      </c>
      <c r="E1880" s="47">
        <f>IF(ISERROR(VLOOKUP(A1880,'Controle de Estoque'!A:H,1,FALSE)),"",VLOOKUP(A1880,'Controle de Estoque'!A:H,4,FALSE))</f>
        <v>25</v>
      </c>
      <c r="I1880" s="16"/>
      <c r="J1880" s="16" t="str">
        <f t="shared" si="88"/>
        <v>A</v>
      </c>
      <c r="K1880" s="16">
        <f t="shared" si="90"/>
        <v>24</v>
      </c>
      <c r="L1880" s="12">
        <f t="shared" si="89"/>
        <v>7.8536601328577506E-4</v>
      </c>
    </row>
    <row r="1881" spans="1:12" x14ac:dyDescent="0.25">
      <c r="A1881" s="29" t="s">
        <v>2477</v>
      </c>
      <c r="B1881" s="44" t="s">
        <v>7797</v>
      </c>
      <c r="C1881" s="20">
        <v>1</v>
      </c>
      <c r="E1881" s="47">
        <f>IF(ISERROR(VLOOKUP(A1881,'Controle de Estoque'!A:H,1,FALSE)),"",VLOOKUP(A1881,'Controle de Estoque'!A:H,4,FALSE))</f>
        <v>32</v>
      </c>
      <c r="I1881" s="16"/>
      <c r="J1881" s="16" t="str">
        <f t="shared" si="88"/>
        <v>A</v>
      </c>
      <c r="K1881" s="16">
        <f t="shared" si="90"/>
        <v>12</v>
      </c>
      <c r="L1881" s="12">
        <f t="shared" si="89"/>
        <v>3.9268300664288753E-4</v>
      </c>
    </row>
    <row r="1882" spans="1:12" x14ac:dyDescent="0.25">
      <c r="A1882" s="29" t="s">
        <v>2475</v>
      </c>
      <c r="B1882" s="44" t="s">
        <v>7797</v>
      </c>
      <c r="C1882" s="20">
        <v>1</v>
      </c>
      <c r="E1882" s="47">
        <f>IF(ISERROR(VLOOKUP(A1882,'Controle de Estoque'!A:H,1,FALSE)),"",VLOOKUP(A1882,'Controle de Estoque'!A:H,4,FALSE))</f>
        <v>0</v>
      </c>
      <c r="I1882" s="16"/>
      <c r="J1882" s="16" t="str">
        <f t="shared" si="88"/>
        <v>A</v>
      </c>
      <c r="K1882" s="16">
        <f t="shared" si="90"/>
        <v>1</v>
      </c>
      <c r="L1882" s="12">
        <f t="shared" si="89"/>
        <v>3.2723583886907294E-5</v>
      </c>
    </row>
    <row r="1883" spans="1:12" x14ac:dyDescent="0.25">
      <c r="A1883" s="43" t="s">
        <v>3306</v>
      </c>
      <c r="B1883" s="44" t="s">
        <v>7450</v>
      </c>
      <c r="C1883" s="20">
        <v>1</v>
      </c>
      <c r="E1883" s="47">
        <f>IF(ISERROR(VLOOKUP(A1883,'Controle de Estoque'!A:H,1,FALSE)),"",VLOOKUP(A1883,'Controle de Estoque'!A:H,4,FALSE))</f>
        <v>2</v>
      </c>
      <c r="G1883" s="16" t="str">
        <f>IF(ISBLANK(A1883),"",IF(ISERROR(VLOOKUP(A1883,'Controle de Estoque'!A:I,1,FALSE)),"Produto não cadastrado",VLOOKUP(A1883,'Controle de Estoque'!A:I,2,FALSE)))</f>
        <v>1SFA896110R7000</v>
      </c>
      <c r="I1883" s="16"/>
      <c r="J1883" s="16" t="str">
        <f t="shared" si="88"/>
        <v>A</v>
      </c>
      <c r="K1883" s="16">
        <f t="shared" si="90"/>
        <v>2</v>
      </c>
      <c r="L1883" s="12">
        <f t="shared" si="89"/>
        <v>6.5447167773814588E-5</v>
      </c>
    </row>
    <row r="1884" spans="1:12" x14ac:dyDescent="0.25">
      <c r="A1884" s="43" t="s">
        <v>1579</v>
      </c>
      <c r="B1884" s="44" t="s">
        <v>7450</v>
      </c>
      <c r="C1884" s="20">
        <v>2</v>
      </c>
      <c r="E1884" s="47">
        <f>IF(ISERROR(VLOOKUP(A1884,'Controle de Estoque'!A:H,1,FALSE)),"",VLOOKUP(A1884,'Controle de Estoque'!A:H,4,FALSE))</f>
        <v>0</v>
      </c>
      <c r="G1884" s="16" t="str">
        <f>IF(ISBLANK(A1884),"",IF(ISERROR(VLOOKUP(A1884,'Controle de Estoque'!A:I,1,FALSE)),"Produto não cadastrado",VLOOKUP(A1884,'Controle de Estoque'!A:I,2,FALSE)))</f>
        <v>1SBL351074R7511</v>
      </c>
      <c r="I1884" s="16"/>
      <c r="J1884" s="16" t="str">
        <f t="shared" si="88"/>
        <v>A</v>
      </c>
      <c r="K1884" s="16">
        <f t="shared" si="90"/>
        <v>5</v>
      </c>
      <c r="L1884" s="12">
        <f t="shared" si="89"/>
        <v>1.6361791943453647E-4</v>
      </c>
    </row>
    <row r="1885" spans="1:12" x14ac:dyDescent="0.25">
      <c r="A1885" s="26" t="s">
        <v>3407</v>
      </c>
      <c r="B1885" s="44" t="s">
        <v>7455</v>
      </c>
      <c r="C1885" s="20">
        <v>2</v>
      </c>
      <c r="E1885" s="47">
        <f>IF(ISERROR(VLOOKUP(A1885,'Controle de Estoque'!A:H,1,FALSE)),"",VLOOKUP(A1885,'Controle de Estoque'!A:H,4,FALSE))</f>
        <v>13</v>
      </c>
      <c r="I1885" s="16"/>
      <c r="J1885" s="16" t="str">
        <f t="shared" si="88"/>
        <v>A</v>
      </c>
      <c r="K1885" s="16">
        <f t="shared" si="90"/>
        <v>2</v>
      </c>
      <c r="L1885" s="12">
        <f t="shared" si="89"/>
        <v>6.5447167773814588E-5</v>
      </c>
    </row>
    <row r="1886" spans="1:12" x14ac:dyDescent="0.25">
      <c r="A1886" s="26" t="s">
        <v>3405</v>
      </c>
      <c r="B1886" s="44" t="s">
        <v>7455</v>
      </c>
      <c r="C1886" s="20">
        <v>1</v>
      </c>
      <c r="E1886" s="47">
        <f>IF(ISERROR(VLOOKUP(A1886,'Controle de Estoque'!A:H,1,FALSE)),"",VLOOKUP(A1886,'Controle de Estoque'!A:H,4,FALSE))</f>
        <v>0</v>
      </c>
      <c r="I1886" s="16"/>
      <c r="J1886" s="16" t="str">
        <f t="shared" si="88"/>
        <v>A</v>
      </c>
      <c r="K1886" s="16">
        <f t="shared" si="90"/>
        <v>1</v>
      </c>
      <c r="L1886" s="12">
        <f t="shared" si="89"/>
        <v>3.2723583886907294E-5</v>
      </c>
    </row>
    <row r="1887" spans="1:12" x14ac:dyDescent="0.25">
      <c r="A1887" s="43" t="s">
        <v>3308</v>
      </c>
      <c r="B1887" s="44" t="s">
        <v>7455</v>
      </c>
      <c r="C1887" s="20">
        <v>1</v>
      </c>
      <c r="E1887" s="47">
        <f>IF(ISERROR(VLOOKUP(A1887,'Controle de Estoque'!A:H,1,FALSE)),"",VLOOKUP(A1887,'Controle de Estoque'!A:H,4,FALSE))</f>
        <v>0</v>
      </c>
      <c r="G1887" s="16" t="str">
        <f>IF(ISBLANK(A1887),"",IF(ISERROR(VLOOKUP(A1887,'Controle de Estoque'!A:I,1,FALSE)),"Produto não cadastrado",VLOOKUP(A1887,'Controle de Estoque'!A:I,2,FALSE)))</f>
        <v>1SFA896111R7000</v>
      </c>
      <c r="I1887" s="16"/>
      <c r="J1887" s="16" t="str">
        <f t="shared" si="88"/>
        <v>A</v>
      </c>
      <c r="K1887" s="16">
        <f t="shared" si="90"/>
        <v>3</v>
      </c>
      <c r="L1887" s="12">
        <f t="shared" si="89"/>
        <v>9.8170751660721882E-5</v>
      </c>
    </row>
    <row r="1888" spans="1:12" x14ac:dyDescent="0.25">
      <c r="A1888" s="26" t="s">
        <v>2482</v>
      </c>
      <c r="B1888" s="44" t="s">
        <v>7455</v>
      </c>
      <c r="C1888" s="20">
        <v>3</v>
      </c>
      <c r="E1888" s="47">
        <f>IF(ISERROR(VLOOKUP(A1888,'Controle de Estoque'!A:H,1,FALSE)),"",VLOOKUP(A1888,'Controle de Estoque'!A:H,4,FALSE))</f>
        <v>6</v>
      </c>
      <c r="I1888" s="16"/>
      <c r="J1888" s="16" t="str">
        <f t="shared" si="88"/>
        <v>A</v>
      </c>
      <c r="K1888" s="16">
        <f t="shared" si="90"/>
        <v>4</v>
      </c>
      <c r="L1888" s="12">
        <f t="shared" si="89"/>
        <v>1.3089433554762918E-4</v>
      </c>
    </row>
    <row r="1889" spans="1:12" x14ac:dyDescent="0.25">
      <c r="A1889" s="26" t="s">
        <v>2456</v>
      </c>
      <c r="B1889" s="44" t="s">
        <v>7455</v>
      </c>
      <c r="C1889" s="20">
        <v>3</v>
      </c>
      <c r="E1889" s="47">
        <f>IF(ISERROR(VLOOKUP(A1889,'Controle de Estoque'!A:H,1,FALSE)),"",VLOOKUP(A1889,'Controle de Estoque'!A:H,4,FALSE))</f>
        <v>4</v>
      </c>
      <c r="I1889" s="16"/>
      <c r="J1889" s="16" t="str">
        <f t="shared" si="88"/>
        <v>A</v>
      </c>
      <c r="K1889" s="16">
        <f t="shared" si="90"/>
        <v>4</v>
      </c>
      <c r="L1889" s="12">
        <f t="shared" si="89"/>
        <v>1.3089433554762918E-4</v>
      </c>
    </row>
    <row r="1890" spans="1:12" x14ac:dyDescent="0.25">
      <c r="A1890" s="26" t="s">
        <v>2452</v>
      </c>
      <c r="B1890" s="44" t="s">
        <v>7455</v>
      </c>
      <c r="C1890" s="20">
        <v>1</v>
      </c>
      <c r="E1890" s="47">
        <f>IF(ISERROR(VLOOKUP(A1890,'Controle de Estoque'!A:H,1,FALSE)),"",VLOOKUP(A1890,'Controle de Estoque'!A:H,4,FALSE))</f>
        <v>5</v>
      </c>
      <c r="I1890" s="16"/>
      <c r="J1890" s="16" t="str">
        <f t="shared" si="88"/>
        <v>A</v>
      </c>
      <c r="K1890" s="16">
        <f t="shared" si="90"/>
        <v>7</v>
      </c>
      <c r="L1890" s="12">
        <f t="shared" si="89"/>
        <v>2.2906508720835106E-4</v>
      </c>
    </row>
    <row r="1891" spans="1:12" x14ac:dyDescent="0.25">
      <c r="A1891" s="26" t="s">
        <v>2392</v>
      </c>
      <c r="B1891" s="44" t="s">
        <v>7455</v>
      </c>
      <c r="C1891" s="20">
        <v>1</v>
      </c>
      <c r="E1891" s="47">
        <f>IF(ISERROR(VLOOKUP(A1891,'Controle de Estoque'!A:H,1,FALSE)),"",VLOOKUP(A1891,'Controle de Estoque'!A:H,4,FALSE))</f>
        <v>2</v>
      </c>
      <c r="I1891" s="16"/>
      <c r="J1891" s="16" t="str">
        <f t="shared" si="88"/>
        <v>A</v>
      </c>
      <c r="K1891" s="16">
        <f t="shared" si="90"/>
        <v>2</v>
      </c>
      <c r="L1891" s="12">
        <f t="shared" si="89"/>
        <v>6.5447167773814588E-5</v>
      </c>
    </row>
    <row r="1892" spans="1:12" x14ac:dyDescent="0.25">
      <c r="A1892" s="26" t="s">
        <v>7652</v>
      </c>
      <c r="B1892" s="44" t="s">
        <v>7455</v>
      </c>
      <c r="C1892" s="20">
        <v>1</v>
      </c>
      <c r="E1892" s="47">
        <f>IF(ISERROR(VLOOKUP(A1892,'Controle de Estoque'!A:H,1,FALSE)),"",VLOOKUP(A1892,'Controle de Estoque'!A:H,4,FALSE))</f>
        <v>1</v>
      </c>
      <c r="I1892" s="16"/>
      <c r="J1892" s="16" t="str">
        <f t="shared" si="88"/>
        <v>A</v>
      </c>
      <c r="K1892" s="16">
        <f t="shared" si="90"/>
        <v>4</v>
      </c>
      <c r="L1892" s="12">
        <f t="shared" si="89"/>
        <v>1.3089433554762918E-4</v>
      </c>
    </row>
    <row r="1893" spans="1:12" x14ac:dyDescent="0.25">
      <c r="A1893" s="26" t="s">
        <v>2256</v>
      </c>
      <c r="B1893" s="44" t="s">
        <v>7455</v>
      </c>
      <c r="C1893" s="20">
        <v>11</v>
      </c>
      <c r="E1893" s="47">
        <f>IF(ISERROR(VLOOKUP(A1893,'Controle de Estoque'!A:H,1,FALSE)),"",VLOOKUP(A1893,'Controle de Estoque'!A:H,4,FALSE))</f>
        <v>0</v>
      </c>
      <c r="I1893" s="16"/>
      <c r="J1893" s="16" t="str">
        <f t="shared" si="88"/>
        <v>A</v>
      </c>
      <c r="K1893" s="16">
        <f t="shared" si="90"/>
        <v>46</v>
      </c>
      <c r="L1893" s="12">
        <f t="shared" si="89"/>
        <v>1.5052848587977356E-3</v>
      </c>
    </row>
    <row r="1894" spans="1:12" x14ac:dyDescent="0.25">
      <c r="A1894" s="26" t="s">
        <v>1111</v>
      </c>
      <c r="B1894" s="44" t="s">
        <v>7455</v>
      </c>
      <c r="C1894" s="20">
        <v>2</v>
      </c>
      <c r="E1894" s="47">
        <f>IF(ISERROR(VLOOKUP(A1894,'Controle de Estoque'!A:H,1,FALSE)),"",VLOOKUP(A1894,'Controle de Estoque'!A:H,4,FALSE))</f>
        <v>0</v>
      </c>
      <c r="I1894" s="16"/>
      <c r="J1894" s="16" t="str">
        <f t="shared" si="88"/>
        <v>A</v>
      </c>
      <c r="K1894" s="16">
        <f t="shared" si="90"/>
        <v>2</v>
      </c>
      <c r="L1894" s="12">
        <f t="shared" si="89"/>
        <v>6.5447167773814588E-5</v>
      </c>
    </row>
    <row r="1895" spans="1:12" x14ac:dyDescent="0.25">
      <c r="A1895" s="26" t="s">
        <v>1049</v>
      </c>
      <c r="B1895" s="44" t="s">
        <v>7455</v>
      </c>
      <c r="C1895" s="20">
        <v>4</v>
      </c>
      <c r="E1895" s="47">
        <f>IF(ISERROR(VLOOKUP(A1895,'Controle de Estoque'!A:H,1,FALSE)),"",VLOOKUP(A1895,'Controle de Estoque'!A:H,4,FALSE))</f>
        <v>0</v>
      </c>
      <c r="I1895" s="16"/>
      <c r="J1895" s="16" t="str">
        <f t="shared" si="88"/>
        <v>A</v>
      </c>
      <c r="K1895" s="16">
        <f t="shared" si="90"/>
        <v>22</v>
      </c>
      <c r="L1895" s="12">
        <f t="shared" si="89"/>
        <v>7.1991884551196052E-4</v>
      </c>
    </row>
    <row r="1896" spans="1:12" x14ac:dyDescent="0.25">
      <c r="A1896" s="26" t="s">
        <v>622</v>
      </c>
      <c r="B1896" s="44" t="s">
        <v>7455</v>
      </c>
      <c r="C1896" s="20">
        <v>34</v>
      </c>
      <c r="E1896" s="47">
        <f>IF(ISERROR(VLOOKUP(A1896,'Controle de Estoque'!A:H,1,FALSE)),"",VLOOKUP(A1896,'Controle de Estoque'!A:H,4,FALSE))</f>
        <v>0</v>
      </c>
      <c r="I1896" s="16"/>
      <c r="J1896" s="16" t="str">
        <f t="shared" si="88"/>
        <v>A</v>
      </c>
      <c r="K1896" s="16">
        <f t="shared" si="90"/>
        <v>34</v>
      </c>
      <c r="L1896" s="12">
        <f t="shared" si="89"/>
        <v>1.1126018521548479E-3</v>
      </c>
    </row>
    <row r="1897" spans="1:12" x14ac:dyDescent="0.25">
      <c r="A1897" s="26" t="s">
        <v>330</v>
      </c>
      <c r="B1897" s="44" t="s">
        <v>7455</v>
      </c>
      <c r="C1897" s="20">
        <v>2</v>
      </c>
      <c r="E1897" s="47">
        <f>IF(ISERROR(VLOOKUP(A1897,'Controle de Estoque'!A:H,1,FALSE)),"",VLOOKUP(A1897,'Controle de Estoque'!A:H,4,FALSE))</f>
        <v>0</v>
      </c>
      <c r="I1897" s="16"/>
      <c r="J1897" s="16" t="str">
        <f t="shared" si="88"/>
        <v>A</v>
      </c>
      <c r="K1897" s="16">
        <f t="shared" si="90"/>
        <v>2</v>
      </c>
      <c r="L1897" s="12">
        <f t="shared" si="89"/>
        <v>6.5447167773814588E-5</v>
      </c>
    </row>
    <row r="1898" spans="1:12" x14ac:dyDescent="0.25">
      <c r="A1898" s="26" t="s">
        <v>3892</v>
      </c>
      <c r="B1898" s="44" t="s">
        <v>8022</v>
      </c>
      <c r="C1898" s="20">
        <v>1</v>
      </c>
      <c r="E1898" s="47">
        <f>IF(ISERROR(VLOOKUP(A1898,'Controle de Estoque'!A:H,1,FALSE)),"",VLOOKUP(A1898,'Controle de Estoque'!A:H,4,FALSE))</f>
        <v>1</v>
      </c>
      <c r="I1898" s="16"/>
      <c r="J1898" s="16" t="str">
        <f t="shared" si="88"/>
        <v>A</v>
      </c>
      <c r="K1898" s="16">
        <f t="shared" si="90"/>
        <v>4</v>
      </c>
      <c r="L1898" s="12">
        <f t="shared" si="89"/>
        <v>1.3089433554762918E-4</v>
      </c>
    </row>
    <row r="1899" spans="1:12" x14ac:dyDescent="0.25">
      <c r="A1899" s="37" t="s">
        <v>8114</v>
      </c>
      <c r="B1899" s="44" t="s">
        <v>8022</v>
      </c>
      <c r="C1899" s="20">
        <v>1</v>
      </c>
      <c r="E1899" s="47" t="str">
        <f>IF(ISERROR(VLOOKUP(A1899,'Controle de Estoque'!A:H,1,FALSE)),"",VLOOKUP(A1899,'Controle de Estoque'!A:H,4,FALSE))</f>
        <v/>
      </c>
      <c r="I1899" s="16"/>
      <c r="J1899" s="16" t="str">
        <f t="shared" si="88"/>
        <v>A</v>
      </c>
      <c r="K1899" s="16">
        <f t="shared" si="90"/>
        <v>1</v>
      </c>
      <c r="L1899" s="12">
        <f t="shared" si="89"/>
        <v>3.2723583886907294E-5</v>
      </c>
    </row>
    <row r="1900" spans="1:12" x14ac:dyDescent="0.25">
      <c r="A1900" s="42" t="s">
        <v>3763</v>
      </c>
      <c r="B1900" s="44" t="s">
        <v>8022</v>
      </c>
      <c r="C1900" s="20">
        <v>3</v>
      </c>
      <c r="E1900" s="47">
        <f>IF(ISERROR(VLOOKUP(A1900,'Controle de Estoque'!A:H,1,FALSE)),"",VLOOKUP(A1900,'Controle de Estoque'!A:H,4,FALSE))</f>
        <v>0</v>
      </c>
      <c r="I1900" s="16"/>
      <c r="J1900" s="16" t="str">
        <f t="shared" si="88"/>
        <v>A</v>
      </c>
      <c r="K1900" s="16">
        <f t="shared" si="90"/>
        <v>3</v>
      </c>
      <c r="L1900" s="12">
        <f t="shared" si="89"/>
        <v>9.8170751660721882E-5</v>
      </c>
    </row>
    <row r="1901" spans="1:12" x14ac:dyDescent="0.25">
      <c r="A1901" s="26" t="s">
        <v>3401</v>
      </c>
      <c r="B1901" s="44" t="s">
        <v>8022</v>
      </c>
      <c r="C1901" s="20">
        <v>1</v>
      </c>
      <c r="E1901" s="47">
        <f>IF(ISERROR(VLOOKUP(A1901,'Controle de Estoque'!A:H,1,FALSE)),"",VLOOKUP(A1901,'Controle de Estoque'!A:H,4,FALSE))</f>
        <v>20</v>
      </c>
      <c r="I1901" s="16"/>
      <c r="J1901" s="16" t="str">
        <f t="shared" ref="J1901:J1964" si="91">IF(M1901&lt;=0.8,"A",IF(M1901&lt;=0.95,"B","C"))</f>
        <v>A</v>
      </c>
      <c r="K1901" s="16">
        <f t="shared" si="90"/>
        <v>12</v>
      </c>
      <c r="L1901" s="12">
        <f t="shared" ref="L1901:L1964" si="92">K1901/SUM($K$3:$K$847)</f>
        <v>3.9268300664288753E-4</v>
      </c>
    </row>
    <row r="1902" spans="1:12" x14ac:dyDescent="0.25">
      <c r="A1902" s="37" t="s">
        <v>7634</v>
      </c>
      <c r="B1902" s="44" t="s">
        <v>8022</v>
      </c>
      <c r="C1902" s="20">
        <v>1</v>
      </c>
      <c r="E1902" s="47">
        <f>IF(ISERROR(VLOOKUP(A1902,'Controle de Estoque'!A:H,1,FALSE)),"",VLOOKUP(A1902,'Controle de Estoque'!A:H,4,FALSE))</f>
        <v>23</v>
      </c>
      <c r="I1902" s="16"/>
      <c r="J1902" s="16" t="str">
        <f t="shared" si="91"/>
        <v>A</v>
      </c>
      <c r="K1902" s="16">
        <f t="shared" si="90"/>
        <v>5</v>
      </c>
      <c r="L1902" s="12">
        <f t="shared" si="92"/>
        <v>1.6361791943453647E-4</v>
      </c>
    </row>
    <row r="1903" spans="1:12" x14ac:dyDescent="0.25">
      <c r="A1903" s="26" t="s">
        <v>2814</v>
      </c>
      <c r="B1903" s="44" t="s">
        <v>8022</v>
      </c>
      <c r="C1903" s="20">
        <v>5</v>
      </c>
      <c r="E1903" s="47">
        <f>IF(ISERROR(VLOOKUP(A1903,'Controle de Estoque'!A:H,1,FALSE)),"",VLOOKUP(A1903,'Controle de Estoque'!A:H,4,FALSE))</f>
        <v>15</v>
      </c>
      <c r="I1903" s="16"/>
      <c r="J1903" s="16" t="str">
        <f t="shared" si="91"/>
        <v>A</v>
      </c>
      <c r="K1903" s="16">
        <f t="shared" si="90"/>
        <v>5</v>
      </c>
      <c r="L1903" s="12">
        <f t="shared" si="92"/>
        <v>1.6361791943453647E-4</v>
      </c>
    </row>
    <row r="1904" spans="1:12" x14ac:dyDescent="0.25">
      <c r="A1904" s="26" t="s">
        <v>2449</v>
      </c>
      <c r="B1904" s="44" t="s">
        <v>8022</v>
      </c>
      <c r="C1904" s="20">
        <v>3</v>
      </c>
      <c r="E1904" s="47">
        <f>IF(ISERROR(VLOOKUP(A1904,'Controle de Estoque'!A:H,1,FALSE)),"",VLOOKUP(A1904,'Controle de Estoque'!A:H,4,FALSE))</f>
        <v>1</v>
      </c>
      <c r="I1904" s="16"/>
      <c r="J1904" s="16" t="str">
        <f t="shared" si="91"/>
        <v>A</v>
      </c>
      <c r="K1904" s="16">
        <f t="shared" si="90"/>
        <v>3</v>
      </c>
      <c r="L1904" s="12">
        <f t="shared" si="92"/>
        <v>9.8170751660721882E-5</v>
      </c>
    </row>
    <row r="1905" spans="1:12" x14ac:dyDescent="0.25">
      <c r="A1905" s="26" t="s">
        <v>2180</v>
      </c>
      <c r="B1905" s="44" t="s">
        <v>8022</v>
      </c>
      <c r="C1905" s="20">
        <v>1</v>
      </c>
      <c r="E1905" s="47">
        <f>IF(ISERROR(VLOOKUP(A1905,'Controle de Estoque'!A:H,1,FALSE)),"",VLOOKUP(A1905,'Controle de Estoque'!A:H,4,FALSE))</f>
        <v>1</v>
      </c>
      <c r="I1905" s="16"/>
      <c r="J1905" s="16" t="str">
        <f t="shared" si="91"/>
        <v>A</v>
      </c>
      <c r="K1905" s="16">
        <f t="shared" si="90"/>
        <v>2</v>
      </c>
      <c r="L1905" s="12">
        <f t="shared" si="92"/>
        <v>6.5447167773814588E-5</v>
      </c>
    </row>
    <row r="1906" spans="1:12" x14ac:dyDescent="0.25">
      <c r="A1906" s="26" t="s">
        <v>2122</v>
      </c>
      <c r="B1906" s="44" t="s">
        <v>8022</v>
      </c>
      <c r="C1906" s="20">
        <v>29</v>
      </c>
      <c r="E1906" s="47">
        <f>IF(ISERROR(VLOOKUP(A1906,'Controle de Estoque'!A:H,1,FALSE)),"",VLOOKUP(A1906,'Controle de Estoque'!A:H,4,FALSE))</f>
        <v>43</v>
      </c>
      <c r="I1906" s="16"/>
      <c r="J1906" s="16" t="str">
        <f t="shared" si="91"/>
        <v>A</v>
      </c>
      <c r="K1906" s="16">
        <f t="shared" si="90"/>
        <v>37</v>
      </c>
      <c r="L1906" s="12">
        <f t="shared" si="92"/>
        <v>1.21077260381557E-3</v>
      </c>
    </row>
    <row r="1907" spans="1:12" x14ac:dyDescent="0.25">
      <c r="A1907" s="26" t="s">
        <v>1716</v>
      </c>
      <c r="B1907" s="44" t="s">
        <v>8022</v>
      </c>
      <c r="C1907" s="20">
        <v>2</v>
      </c>
      <c r="E1907" s="47">
        <f>IF(ISERROR(VLOOKUP(A1907,'Controle de Estoque'!A:H,1,FALSE)),"",VLOOKUP(A1907,'Controle de Estoque'!A:H,4,FALSE))</f>
        <v>0</v>
      </c>
      <c r="I1907" s="16"/>
      <c r="J1907" s="16" t="str">
        <f t="shared" si="91"/>
        <v>A</v>
      </c>
      <c r="K1907" s="16">
        <f t="shared" si="90"/>
        <v>2</v>
      </c>
      <c r="L1907" s="12">
        <f t="shared" si="92"/>
        <v>6.5447167773814588E-5</v>
      </c>
    </row>
    <row r="1908" spans="1:12" x14ac:dyDescent="0.25">
      <c r="A1908" s="26" t="s">
        <v>1574</v>
      </c>
      <c r="B1908" s="44" t="s">
        <v>8022</v>
      </c>
      <c r="C1908" s="20">
        <v>10</v>
      </c>
      <c r="E1908" s="47">
        <f>IF(ISERROR(VLOOKUP(A1908,'Controle de Estoque'!A:H,1,FALSE)),"",VLOOKUP(A1908,'Controle de Estoque'!A:H,4,FALSE))</f>
        <v>0</v>
      </c>
      <c r="I1908" s="16"/>
      <c r="J1908" s="16" t="str">
        <f t="shared" si="91"/>
        <v>A</v>
      </c>
      <c r="K1908" s="16">
        <f t="shared" si="90"/>
        <v>11</v>
      </c>
      <c r="L1908" s="12">
        <f t="shared" si="92"/>
        <v>3.5995942275598026E-4</v>
      </c>
    </row>
    <row r="1909" spans="1:12" x14ac:dyDescent="0.25">
      <c r="A1909" s="26" t="s">
        <v>1524</v>
      </c>
      <c r="B1909" s="44" t="s">
        <v>8076</v>
      </c>
      <c r="C1909" s="20">
        <v>1</v>
      </c>
      <c r="E1909" s="47">
        <f>IF(ISERROR(VLOOKUP(A1909,'Controle de Estoque'!A:H,1,FALSE)),"",VLOOKUP(A1909,'Controle de Estoque'!A:H,4,FALSE))</f>
        <v>0</v>
      </c>
      <c r="I1909" s="16"/>
      <c r="J1909" s="16" t="str">
        <f t="shared" si="91"/>
        <v>A</v>
      </c>
      <c r="K1909" s="16">
        <f t="shared" si="90"/>
        <v>3</v>
      </c>
      <c r="L1909" s="12">
        <f t="shared" si="92"/>
        <v>9.8170751660721882E-5</v>
      </c>
    </row>
    <row r="1910" spans="1:12" x14ac:dyDescent="0.25">
      <c r="A1910" s="37" t="s">
        <v>1492</v>
      </c>
      <c r="B1910" s="44" t="s">
        <v>8022</v>
      </c>
      <c r="C1910" s="20">
        <v>1</v>
      </c>
      <c r="E1910" s="47">
        <f>IF(ISERROR(VLOOKUP(A1910,'Controle de Estoque'!A:H,1,FALSE)),"",VLOOKUP(A1910,'Controle de Estoque'!A:H,4,FALSE))</f>
        <v>0</v>
      </c>
      <c r="I1910" s="16"/>
      <c r="J1910" s="16" t="str">
        <f t="shared" si="91"/>
        <v>A</v>
      </c>
      <c r="K1910" s="16">
        <f t="shared" si="90"/>
        <v>2</v>
      </c>
      <c r="L1910" s="12">
        <f t="shared" si="92"/>
        <v>6.5447167773814588E-5</v>
      </c>
    </row>
    <row r="1911" spans="1:12" x14ac:dyDescent="0.25">
      <c r="A1911" s="26" t="s">
        <v>1470</v>
      </c>
      <c r="B1911" s="44" t="s">
        <v>8022</v>
      </c>
      <c r="C1911" s="20">
        <v>2</v>
      </c>
      <c r="E1911" s="47">
        <f>IF(ISERROR(VLOOKUP(A1911,'Controle de Estoque'!A:H,1,FALSE)),"",VLOOKUP(A1911,'Controle de Estoque'!A:H,4,FALSE))</f>
        <v>0</v>
      </c>
      <c r="I1911" s="16"/>
      <c r="J1911" s="16" t="str">
        <f t="shared" si="91"/>
        <v>A</v>
      </c>
      <c r="K1911" s="16">
        <f t="shared" si="90"/>
        <v>2</v>
      </c>
      <c r="L1911" s="12">
        <f t="shared" si="92"/>
        <v>6.5447167773814588E-5</v>
      </c>
    </row>
    <row r="1912" spans="1:12" x14ac:dyDescent="0.25">
      <c r="A1912" s="26" t="s">
        <v>1325</v>
      </c>
      <c r="B1912" s="44" t="s">
        <v>8022</v>
      </c>
      <c r="C1912" s="20">
        <v>1</v>
      </c>
      <c r="E1912" s="47">
        <f>IF(ISERROR(VLOOKUP(A1912,'Controle de Estoque'!A:H,1,FALSE)),"",VLOOKUP(A1912,'Controle de Estoque'!A:H,4,FALSE))</f>
        <v>0</v>
      </c>
      <c r="I1912" s="16"/>
      <c r="J1912" s="16" t="str">
        <f t="shared" si="91"/>
        <v>A</v>
      </c>
      <c r="K1912" s="16">
        <f t="shared" si="90"/>
        <v>4</v>
      </c>
      <c r="L1912" s="12">
        <f t="shared" si="92"/>
        <v>1.3089433554762918E-4</v>
      </c>
    </row>
    <row r="1913" spans="1:12" x14ac:dyDescent="0.25">
      <c r="A1913" s="26" t="s">
        <v>2120</v>
      </c>
      <c r="B1913" s="44" t="s">
        <v>7700</v>
      </c>
      <c r="C1913" s="20">
        <v>3</v>
      </c>
      <c r="E1913" s="47">
        <f>IF(ISERROR(VLOOKUP(A1913,'Controle de Estoque'!A:H,1,FALSE)),"",VLOOKUP(A1913,'Controle de Estoque'!A:H,4,FALSE))</f>
        <v>23</v>
      </c>
      <c r="G1913" s="16" t="str">
        <f>IF(ISBLANK(A1913),"",IF(ISERROR(VLOOKUP(A1913,'Controle de Estoque'!A:I,1,FALSE)),"Produto não cadastrado",VLOOKUP(A1913,'Controle de Estoque'!A:I,2,FALSE)))</f>
        <v>2CSF202066R1630</v>
      </c>
      <c r="I1913" s="16"/>
      <c r="J1913" s="16" t="str">
        <f t="shared" si="91"/>
        <v>A</v>
      </c>
      <c r="K1913" s="16">
        <f t="shared" si="90"/>
        <v>3</v>
      </c>
      <c r="L1913" s="12">
        <f t="shared" si="92"/>
        <v>9.8170751660721882E-5</v>
      </c>
    </row>
    <row r="1914" spans="1:12" x14ac:dyDescent="0.25">
      <c r="A1914" s="26" t="s">
        <v>1914</v>
      </c>
      <c r="B1914" s="44" t="s">
        <v>7700</v>
      </c>
      <c r="C1914" s="20">
        <v>4</v>
      </c>
      <c r="E1914" s="47">
        <f>IF(ISERROR(VLOOKUP(A1914,'Controle de Estoque'!A:H,1,FALSE)),"",VLOOKUP(A1914,'Controle de Estoque'!A:H,4,FALSE))</f>
        <v>0</v>
      </c>
      <c r="G1914" s="16" t="str">
        <f>IF(ISBLANK(A1914),"",IF(ISERROR(VLOOKUP(A1914,'Controle de Estoque'!A:I,1,FALSE)),"Produto não cadastrado",VLOOKUP(A1914,'Controle de Estoque'!A:I,2,FALSE)))</f>
        <v>1SVR405650R0001</v>
      </c>
      <c r="I1914" s="16"/>
      <c r="J1914" s="16" t="str">
        <f t="shared" si="91"/>
        <v>A</v>
      </c>
      <c r="K1914" s="16">
        <f t="shared" si="90"/>
        <v>71</v>
      </c>
      <c r="L1914" s="12">
        <f t="shared" si="92"/>
        <v>2.3233744559704177E-3</v>
      </c>
    </row>
    <row r="1915" spans="1:12" x14ac:dyDescent="0.25">
      <c r="A1915" s="42" t="s">
        <v>1896</v>
      </c>
      <c r="B1915" s="44" t="s">
        <v>7700</v>
      </c>
      <c r="C1915" s="20">
        <v>2</v>
      </c>
      <c r="E1915" s="47">
        <f>IF(ISERROR(VLOOKUP(A1915,'Controle de Estoque'!A:H,1,FALSE)),"",VLOOKUP(A1915,'Controle de Estoque'!A:H,4,FALSE))</f>
        <v>2</v>
      </c>
      <c r="G1915" s="16" t="str">
        <f>IF(ISBLANK(A1915),"",IF(ISERROR(VLOOKUP(A1915,'Controle de Estoque'!A:I,1,FALSE)),"Produto não cadastrado",VLOOKUP(A1915,'Controle de Estoque'!A:I,2,FALSE)))</f>
        <v>1SVR405611R3000</v>
      </c>
      <c r="I1915" s="16"/>
      <c r="J1915" s="16" t="str">
        <f t="shared" si="91"/>
        <v>A</v>
      </c>
      <c r="K1915" s="16">
        <f t="shared" si="90"/>
        <v>2</v>
      </c>
      <c r="L1915" s="12">
        <f t="shared" si="92"/>
        <v>6.5447167773814588E-5</v>
      </c>
    </row>
    <row r="1916" spans="1:12" x14ac:dyDescent="0.25">
      <c r="A1916" s="26" t="s">
        <v>1894</v>
      </c>
      <c r="B1916" s="44" t="s">
        <v>7700</v>
      </c>
      <c r="C1916" s="20">
        <v>3</v>
      </c>
      <c r="E1916" s="47">
        <f>IF(ISERROR(VLOOKUP(A1916,'Controle de Estoque'!A:H,1,FALSE)),"",VLOOKUP(A1916,'Controle de Estoque'!A:H,4,FALSE))</f>
        <v>5</v>
      </c>
      <c r="G1916" s="16" t="str">
        <f>IF(ISBLANK(A1916),"",IF(ISERROR(VLOOKUP(A1916,'Controle de Estoque'!A:I,1,FALSE)),"Produto não cadastrado",VLOOKUP(A1916,'Controle de Estoque'!A:I,2,FALSE)))</f>
        <v>CR-M125DC4</v>
      </c>
      <c r="I1916" s="16"/>
      <c r="J1916" s="16" t="str">
        <f t="shared" si="91"/>
        <v>A</v>
      </c>
      <c r="K1916" s="16">
        <f t="shared" si="90"/>
        <v>4</v>
      </c>
      <c r="L1916" s="12">
        <f t="shared" si="92"/>
        <v>1.3089433554762918E-4</v>
      </c>
    </row>
    <row r="1917" spans="1:12" x14ac:dyDescent="0.25">
      <c r="A1917" s="42" t="s">
        <v>1888</v>
      </c>
      <c r="B1917" s="44" t="s">
        <v>7700</v>
      </c>
      <c r="C1917" s="20">
        <v>3</v>
      </c>
      <c r="E1917" s="47">
        <f>IF(ISERROR(VLOOKUP(A1917,'Controle de Estoque'!A:H,1,FALSE)),"",VLOOKUP(A1917,'Controle de Estoque'!A:H,4,FALSE))</f>
        <v>37</v>
      </c>
      <c r="G1917" s="16" t="str">
        <f>IF(ISBLANK(A1917),"",IF(ISERROR(VLOOKUP(A1917,'Controle de Estoque'!A:I,1,FALSE)),"Produto não cadastrado",VLOOKUP(A1917,'Controle de Estoque'!A:I,2,FALSE)))</f>
        <v>1SVR405613R6100</v>
      </c>
      <c r="I1917" s="16"/>
      <c r="J1917" s="16" t="str">
        <f t="shared" si="91"/>
        <v>A</v>
      </c>
      <c r="K1917" s="16">
        <f t="shared" ref="K1917:K1980" si="93">SUMIF($A:$A,A1917,$C:$C)</f>
        <v>3</v>
      </c>
      <c r="L1917" s="12">
        <f t="shared" si="92"/>
        <v>9.8170751660721882E-5</v>
      </c>
    </row>
    <row r="1918" spans="1:12" x14ac:dyDescent="0.25">
      <c r="A1918" s="26" t="s">
        <v>361</v>
      </c>
      <c r="B1918" s="44" t="s">
        <v>7667</v>
      </c>
      <c r="C1918" s="20">
        <v>2</v>
      </c>
      <c r="E1918" s="47">
        <f>IF(ISERROR(VLOOKUP(A1918,'Controle de Estoque'!A:H,1,FALSE)),"",VLOOKUP(A1918,'Controle de Estoque'!A:H,4,FALSE))</f>
        <v>0</v>
      </c>
      <c r="G1918" s="16" t="str">
        <f>IF(ISBLANK(A1918),"",IF(ISERROR(VLOOKUP(A1918,'Controle de Estoque'!A:I,1,FALSE)),"Produto não cadastrado",VLOOKUP(A1918,'Controle de Estoque'!A:I,2,FALSE)))</f>
        <v>1585J-M8CBJM-4</v>
      </c>
      <c r="I1918" s="16"/>
      <c r="J1918" s="16" t="str">
        <f t="shared" si="91"/>
        <v>A</v>
      </c>
      <c r="K1918" s="16">
        <f t="shared" si="93"/>
        <v>5</v>
      </c>
      <c r="L1918" s="12">
        <f t="shared" si="92"/>
        <v>1.6361791943453647E-4</v>
      </c>
    </row>
    <row r="1919" spans="1:12" x14ac:dyDescent="0.25">
      <c r="A1919" s="26" t="s">
        <v>360</v>
      </c>
      <c r="B1919" s="44" t="s">
        <v>7667</v>
      </c>
      <c r="C1919" s="20">
        <v>2</v>
      </c>
      <c r="E1919" s="47">
        <f>IF(ISERROR(VLOOKUP(A1919,'Controle de Estoque'!A:H,1,FALSE)),"",VLOOKUP(A1919,'Controle de Estoque'!A:H,4,FALSE))</f>
        <v>0</v>
      </c>
      <c r="G1919" s="16" t="str">
        <f>IF(ISBLANK(A1919),"",IF(ISERROR(VLOOKUP(A1919,'Controle de Estoque'!A:I,1,FALSE)),"Produto não cadastrado",VLOOKUP(A1919,'Controle de Estoque'!A:I,2,FALSE)))</f>
        <v>1585J-M8CBJM-3</v>
      </c>
      <c r="I1919" s="16"/>
      <c r="J1919" s="16" t="str">
        <f t="shared" si="91"/>
        <v>A</v>
      </c>
      <c r="K1919" s="16">
        <f t="shared" si="93"/>
        <v>5</v>
      </c>
      <c r="L1919" s="12">
        <f t="shared" si="92"/>
        <v>1.6361791943453647E-4</v>
      </c>
    </row>
    <row r="1920" spans="1:12" x14ac:dyDescent="0.25">
      <c r="A1920" s="26" t="s">
        <v>359</v>
      </c>
      <c r="B1920" s="44" t="s">
        <v>7667</v>
      </c>
      <c r="C1920" s="20">
        <v>1</v>
      </c>
      <c r="E1920" s="47">
        <f>IF(ISERROR(VLOOKUP(A1920,'Controle de Estoque'!A:H,1,FALSE)),"",VLOOKUP(A1920,'Controle de Estoque'!A:H,4,FALSE))</f>
        <v>0</v>
      </c>
      <c r="G1920" s="16" t="str">
        <f>IF(ISBLANK(A1920),"",IF(ISERROR(VLOOKUP(A1920,'Controle de Estoque'!A:I,1,FALSE)),"Produto não cadastrado",VLOOKUP(A1920,'Controle de Estoque'!A:I,2,FALSE)))</f>
        <v>1585J-M8CBJM-2</v>
      </c>
      <c r="I1920" s="16"/>
      <c r="J1920" s="16" t="str">
        <f t="shared" si="91"/>
        <v>A</v>
      </c>
      <c r="K1920" s="16">
        <f t="shared" si="93"/>
        <v>4</v>
      </c>
      <c r="L1920" s="12">
        <f t="shared" si="92"/>
        <v>1.3089433554762918E-4</v>
      </c>
    </row>
    <row r="1921" spans="1:12" x14ac:dyDescent="0.25">
      <c r="A1921" s="26" t="s">
        <v>2716</v>
      </c>
      <c r="B1921" s="44" t="s">
        <v>7679</v>
      </c>
      <c r="C1921" s="20" t="s">
        <v>8620</v>
      </c>
      <c r="E1921" s="47">
        <f>IF(ISERROR(VLOOKUP(A1921,'Controle de Estoque'!A:H,1,FALSE)),"",VLOOKUP(A1921,'Controle de Estoque'!A:H,4,FALSE))</f>
        <v>0</v>
      </c>
      <c r="G1921" s="16" t="str">
        <f>IF(ISBLANK(A1921),"",IF(ISERROR(VLOOKUP(A1921,'Controle de Estoque'!A:I,1,FALSE)),"Produto não cadastrado",VLOOKUP(A1921,'Controle de Estoque'!A:I,2,FALSE)))</f>
        <v>2CLA137390N1104S</v>
      </c>
      <c r="I1921" s="16"/>
      <c r="J1921" s="16" t="str">
        <f t="shared" si="91"/>
        <v>A</v>
      </c>
      <c r="K1921" s="16">
        <f t="shared" si="93"/>
        <v>144</v>
      </c>
      <c r="L1921" s="12">
        <f t="shared" si="92"/>
        <v>4.7121960797146508E-3</v>
      </c>
    </row>
    <row r="1922" spans="1:12" x14ac:dyDescent="0.25">
      <c r="A1922" s="26" t="s">
        <v>2702</v>
      </c>
      <c r="B1922" s="44" t="s">
        <v>7679</v>
      </c>
      <c r="C1922" s="20">
        <v>3</v>
      </c>
      <c r="E1922" s="47">
        <f>IF(ISERROR(VLOOKUP(A1922,'Controle de Estoque'!A:H,1,FALSE)),"",VLOOKUP(A1922,'Controle de Estoque'!A:H,4,FALSE))</f>
        <v>170</v>
      </c>
      <c r="G1922" s="16" t="str">
        <f>IF(ISBLANK(A1922),"",IF(ISERROR(VLOOKUP(A1922,'Controle de Estoque'!A:I,1,FALSE)),"Produto não cadastrado",VLOOKUP(A1922,'Controle de Estoque'!A:I,2,FALSE)))</f>
        <v>2CLA137310N1104S</v>
      </c>
      <c r="I1922" s="16"/>
      <c r="J1922" s="16" t="str">
        <f t="shared" si="91"/>
        <v>A</v>
      </c>
      <c r="K1922" s="16">
        <f t="shared" si="93"/>
        <v>24</v>
      </c>
      <c r="L1922" s="12">
        <f t="shared" si="92"/>
        <v>7.8536601328577506E-4</v>
      </c>
    </row>
    <row r="1923" spans="1:12" x14ac:dyDescent="0.25">
      <c r="A1923" s="26" t="s">
        <v>2689</v>
      </c>
      <c r="B1923" s="44" t="s">
        <v>7679</v>
      </c>
      <c r="C1923" s="20" t="s">
        <v>8620</v>
      </c>
      <c r="E1923" s="47">
        <f>IF(ISERROR(VLOOKUP(A1923,'Controle de Estoque'!A:H,1,FALSE)),"",VLOOKUP(A1923,'Controle de Estoque'!A:H,4,FALSE))</f>
        <v>133</v>
      </c>
      <c r="G1923" s="16" t="str">
        <f>IF(ISBLANK(A1923),"",IF(ISERROR(VLOOKUP(A1923,'Controle de Estoque'!A:I,1,FALSE)),"Produto não cadastrado",VLOOKUP(A1923,'Controle de Estoque'!A:I,2,FALSE)))</f>
        <v>2CLA137220N1104S</v>
      </c>
      <c r="I1923" s="16"/>
      <c r="J1923" s="16" t="str">
        <f t="shared" si="91"/>
        <v>A</v>
      </c>
      <c r="K1923" s="16">
        <f t="shared" si="93"/>
        <v>136</v>
      </c>
      <c r="L1923" s="12">
        <f t="shared" si="92"/>
        <v>4.4504074086193918E-3</v>
      </c>
    </row>
    <row r="1924" spans="1:12" x14ac:dyDescent="0.25">
      <c r="A1924" s="26" t="s">
        <v>2676</v>
      </c>
      <c r="B1924" s="44" t="s">
        <v>7679</v>
      </c>
      <c r="C1924" s="20">
        <v>1</v>
      </c>
      <c r="E1924" s="47">
        <f>IF(ISERROR(VLOOKUP(A1924,'Controle de Estoque'!A:H,1,FALSE)),"",VLOOKUP(A1924,'Controle de Estoque'!A:H,4,FALSE))</f>
        <v>20</v>
      </c>
      <c r="G1924" s="16" t="str">
        <f>IF(ISBLANK(A1924),"",IF(ISERROR(VLOOKUP(A1924,'Controle de Estoque'!A:I,1,FALSE)),"Produto não cadastrado",VLOOKUP(A1924,'Controle de Estoque'!A:I,2,FALSE)))</f>
        <v>2CLA137210N1104S</v>
      </c>
      <c r="I1924" s="16"/>
      <c r="J1924" s="16" t="str">
        <f t="shared" si="91"/>
        <v>A</v>
      </c>
      <c r="K1924" s="16">
        <f t="shared" si="93"/>
        <v>1</v>
      </c>
      <c r="L1924" s="12">
        <f t="shared" si="92"/>
        <v>3.2723583886907294E-5</v>
      </c>
    </row>
    <row r="1925" spans="1:12" x14ac:dyDescent="0.25">
      <c r="A1925" s="26" t="s">
        <v>2645</v>
      </c>
      <c r="B1925" s="44" t="s">
        <v>7679</v>
      </c>
      <c r="C1925" s="20">
        <v>13</v>
      </c>
      <c r="E1925" s="47">
        <f>IF(ISERROR(VLOOKUP(A1925,'Controle de Estoque'!A:H,1,FALSE)),"",VLOOKUP(A1925,'Controle de Estoque'!A:H,4,FALSE))</f>
        <v>113</v>
      </c>
      <c r="G1925" s="16" t="str">
        <f>IF(ISBLANK(A1925),"",IF(ISERROR(VLOOKUP(A1925,'Controle de Estoque'!A:I,1,FALSE)),"Produto não cadastrado",VLOOKUP(A1925,'Controle de Estoque'!A:I,2,FALSE)))</f>
        <v>2CLA137110N1104S</v>
      </c>
      <c r="I1925" s="16"/>
      <c r="J1925" s="16" t="str">
        <f t="shared" si="91"/>
        <v>A</v>
      </c>
      <c r="K1925" s="16">
        <f t="shared" si="93"/>
        <v>98</v>
      </c>
      <c r="L1925" s="12">
        <f t="shared" si="92"/>
        <v>3.2069112209169148E-3</v>
      </c>
    </row>
    <row r="1926" spans="1:12" x14ac:dyDescent="0.25">
      <c r="A1926" s="26" t="s">
        <v>2633</v>
      </c>
      <c r="B1926" s="44" t="s">
        <v>7679</v>
      </c>
      <c r="C1926" s="20">
        <v>2</v>
      </c>
      <c r="E1926" s="47">
        <f>IF(ISERROR(VLOOKUP(A1926,'Controle de Estoque'!A:H,1,FALSE)),"",VLOOKUP(A1926,'Controle de Estoque'!A:H,4,FALSE))</f>
        <v>29</v>
      </c>
      <c r="G1926" s="16" t="str">
        <f>IF(ISBLANK(A1926),"",IF(ISERROR(VLOOKUP(A1926,'Controle de Estoque'!A:I,1,FALSE)),"Produto não cadastrado",VLOOKUP(A1926,'Controle de Estoque'!A:I,2,FALSE)))</f>
        <v>2CLA137000N1104S</v>
      </c>
      <c r="I1926" s="16"/>
      <c r="J1926" s="16" t="str">
        <f t="shared" si="91"/>
        <v>A</v>
      </c>
      <c r="K1926" s="16">
        <f t="shared" si="93"/>
        <v>61</v>
      </c>
      <c r="L1926" s="12">
        <f t="shared" si="92"/>
        <v>1.996138617101345E-3</v>
      </c>
    </row>
    <row r="1927" spans="1:12" x14ac:dyDescent="0.25">
      <c r="A1927" s="26" t="s">
        <v>2631</v>
      </c>
      <c r="B1927" s="44" t="s">
        <v>7679</v>
      </c>
      <c r="C1927" s="20">
        <v>2</v>
      </c>
      <c r="E1927" s="47">
        <f>IF(ISERROR(VLOOKUP(A1927,'Controle de Estoque'!A:H,1,FALSE)),"",VLOOKUP(A1927,'Controle de Estoque'!A:H,4,FALSE))</f>
        <v>45</v>
      </c>
      <c r="G1927" s="16" t="str">
        <f>IF(ISBLANK(A1927),"",IF(ISERROR(VLOOKUP(A1927,'Controle de Estoque'!A:I,1,FALSE)),"Produto não cadastrado",VLOOKUP(A1927,'Controle de Estoque'!A:I,2,FALSE)))</f>
        <v>2CLA137010N1104S</v>
      </c>
      <c r="I1927" s="16"/>
      <c r="J1927" s="16" t="str">
        <f t="shared" si="91"/>
        <v>A</v>
      </c>
      <c r="K1927" s="16">
        <f t="shared" si="93"/>
        <v>2</v>
      </c>
      <c r="L1927" s="12">
        <f t="shared" si="92"/>
        <v>6.5447167773814588E-5</v>
      </c>
    </row>
    <row r="1928" spans="1:12" x14ac:dyDescent="0.25">
      <c r="A1928" s="26" t="s">
        <v>2630</v>
      </c>
      <c r="B1928" s="44" t="s">
        <v>7679</v>
      </c>
      <c r="C1928" s="20" t="s">
        <v>8620</v>
      </c>
      <c r="E1928" s="47">
        <f>IF(ISERROR(VLOOKUP(A1928,'Controle de Estoque'!A:H,1,FALSE)),"",VLOOKUP(A1928,'Controle de Estoque'!A:H,4,FALSE))</f>
        <v>24</v>
      </c>
      <c r="G1928" s="16" t="str">
        <f>IF(ISBLANK(A1928),"",IF(ISERROR(VLOOKUP(A1928,'Controle de Estoque'!A:I,1,FALSE)),"Produto não cadastrado",VLOOKUP(A1928,'Controle de Estoque'!A:I,2,FALSE)))</f>
        <v>2CLA116000N1104S</v>
      </c>
      <c r="I1928" s="16"/>
      <c r="J1928" s="16" t="str">
        <f t="shared" si="91"/>
        <v>A</v>
      </c>
      <c r="K1928" s="16">
        <f t="shared" si="93"/>
        <v>0</v>
      </c>
      <c r="L1928" s="12">
        <f t="shared" si="92"/>
        <v>0</v>
      </c>
    </row>
    <row r="1929" spans="1:12" x14ac:dyDescent="0.25">
      <c r="A1929" s="26" t="s">
        <v>2629</v>
      </c>
      <c r="B1929" s="44" t="s">
        <v>7679</v>
      </c>
      <c r="C1929" s="20" t="s">
        <v>8620</v>
      </c>
      <c r="E1929" s="47">
        <f>IF(ISERROR(VLOOKUP(A1929,'Controle de Estoque'!A:H,1,FALSE)),"",VLOOKUP(A1929,'Controle de Estoque'!A:H,4,FALSE))</f>
        <v>6</v>
      </c>
      <c r="G1929" s="16" t="str">
        <f>IF(ISBLANK(A1929),"",IF(ISERROR(VLOOKUP(A1929,'Controle de Estoque'!A:I,1,FALSE)),"Produto não cadastrado",VLOOKUP(A1929,'Controle de Estoque'!A:I,2,FALSE)))</f>
        <v>2CLA116020N1604S</v>
      </c>
      <c r="I1929" s="16"/>
      <c r="J1929" s="16" t="str">
        <f t="shared" si="91"/>
        <v>A</v>
      </c>
      <c r="K1929" s="16">
        <f t="shared" si="93"/>
        <v>0</v>
      </c>
      <c r="L1929" s="12">
        <f t="shared" si="92"/>
        <v>0</v>
      </c>
    </row>
    <row r="1930" spans="1:12" x14ac:dyDescent="0.25">
      <c r="A1930" s="26" t="s">
        <v>2628</v>
      </c>
      <c r="B1930" s="44" t="s">
        <v>7679</v>
      </c>
      <c r="C1930" s="20" t="s">
        <v>8620</v>
      </c>
      <c r="E1930" s="47">
        <f>IF(ISERROR(VLOOKUP(A1930,'Controle de Estoque'!A:H,1,FALSE)),"",VLOOKUP(A1930,'Controle de Estoque'!A:H,4,FALSE))</f>
        <v>8</v>
      </c>
      <c r="G1930" s="16" t="str">
        <f>IF(ISBLANK(A1930),"",IF(ISERROR(VLOOKUP(A1930,'Controle de Estoque'!A:I,1,FALSE)),"Produto não cadastrado",VLOOKUP(A1930,'Controle de Estoque'!A:I,2,FALSE)))</f>
        <v>2CLA116010N1104S</v>
      </c>
      <c r="I1930" s="16"/>
      <c r="J1930" s="16" t="str">
        <f t="shared" si="91"/>
        <v>A</v>
      </c>
      <c r="K1930" s="16">
        <f t="shared" si="93"/>
        <v>0</v>
      </c>
      <c r="L1930" s="12">
        <f t="shared" si="92"/>
        <v>0</v>
      </c>
    </row>
    <row r="1931" spans="1:12" x14ac:dyDescent="0.25">
      <c r="A1931" s="26" t="s">
        <v>2625</v>
      </c>
      <c r="B1931" s="44" t="s">
        <v>7679</v>
      </c>
      <c r="C1931" s="20" t="s">
        <v>8620</v>
      </c>
      <c r="E1931" s="47">
        <f>IF(ISERROR(VLOOKUP(A1931,'Controle de Estoque'!A:H,1,FALSE)),"",VLOOKUP(A1931,'Controle de Estoque'!A:H,4,FALSE))</f>
        <v>27</v>
      </c>
      <c r="G1931" s="16" t="str">
        <f>IF(ISBLANK(A1931),"",IF(ISERROR(VLOOKUP(A1931,'Controle de Estoque'!A:I,1,FALSE)),"Produto não cadastrado",VLOOKUP(A1931,'Controle de Estoque'!A:I,2,FALSE)))</f>
        <v>2CLA115000N1104S</v>
      </c>
      <c r="I1931" s="16"/>
      <c r="J1931" s="16" t="str">
        <f t="shared" si="91"/>
        <v>A</v>
      </c>
      <c r="K1931" s="16">
        <f t="shared" si="93"/>
        <v>0</v>
      </c>
      <c r="L1931" s="12">
        <f t="shared" si="92"/>
        <v>0</v>
      </c>
    </row>
    <row r="1932" spans="1:12" x14ac:dyDescent="0.25">
      <c r="A1932" s="26" t="s">
        <v>2621</v>
      </c>
      <c r="B1932" s="44" t="s">
        <v>7679</v>
      </c>
      <c r="C1932" s="20">
        <v>1</v>
      </c>
      <c r="E1932" s="47">
        <f>IF(ISERROR(VLOOKUP(A1932,'Controle de Estoque'!A:H,1,FALSE)),"",VLOOKUP(A1932,'Controle de Estoque'!A:H,4,FALSE))</f>
        <v>38</v>
      </c>
      <c r="G1932" s="16" t="str">
        <f>IF(ISBLANK(A1932),"",IF(ISERROR(VLOOKUP(A1932,'Controle de Estoque'!A:I,1,FALSE)),"Produto não cadastrado",VLOOKUP(A1932,'Controle de Estoque'!A:I,2,FALSE)))</f>
        <v>2CLA113600N1104S</v>
      </c>
      <c r="I1932" s="16"/>
      <c r="J1932" s="16" t="str">
        <f t="shared" si="91"/>
        <v>A</v>
      </c>
      <c r="K1932" s="16">
        <f t="shared" si="93"/>
        <v>56</v>
      </c>
      <c r="L1932" s="12">
        <f t="shared" si="92"/>
        <v>1.8325206976668085E-3</v>
      </c>
    </row>
    <row r="1933" spans="1:12" x14ac:dyDescent="0.25">
      <c r="A1933" s="26" t="s">
        <v>7553</v>
      </c>
      <c r="B1933" s="44" t="s">
        <v>7679</v>
      </c>
      <c r="C1933" s="20" t="s">
        <v>8620</v>
      </c>
      <c r="E1933" s="47">
        <f>IF(ISERROR(VLOOKUP(A1933,'Controle de Estoque'!A:H,1,FALSE)),"",VLOOKUP(A1933,'Controle de Estoque'!A:H,4,FALSE))</f>
        <v>35</v>
      </c>
      <c r="G1933" s="16" t="str">
        <f>IF(ISBLANK(A1933),"",IF(ISERROR(VLOOKUP(A1933,'Controle de Estoque'!A:I,1,FALSE)),"Produto não cadastrado",VLOOKUP(A1933,'Controle de Estoque'!A:I,2,FALSE)))</f>
        <v>2CLA113600N1114S</v>
      </c>
      <c r="I1933" s="16"/>
      <c r="J1933" s="16" t="str">
        <f t="shared" si="91"/>
        <v>A</v>
      </c>
      <c r="K1933" s="16">
        <f t="shared" si="93"/>
        <v>58</v>
      </c>
      <c r="L1933" s="12">
        <f t="shared" si="92"/>
        <v>1.897967865440623E-3</v>
      </c>
    </row>
    <row r="1934" spans="1:12" x14ac:dyDescent="0.25">
      <c r="A1934" s="26" t="s">
        <v>7554</v>
      </c>
      <c r="B1934" s="44" t="s">
        <v>7679</v>
      </c>
      <c r="C1934" s="20" t="s">
        <v>8620</v>
      </c>
      <c r="E1934" s="47">
        <f>IF(ISERROR(VLOOKUP(A1934,'Controle de Estoque'!A:H,1,FALSE)),"",VLOOKUP(A1934,'Controle de Estoque'!A:H,4,FALSE))</f>
        <v>30</v>
      </c>
      <c r="G1934" s="16" t="str">
        <f>IF(ISBLANK(A1934),"",IF(ISERROR(VLOOKUP(A1934,'Controle de Estoque'!A:I,1,FALSE)),"Produto não cadastrado",VLOOKUP(A1934,'Controle de Estoque'!A:I,2,FALSE)))</f>
        <v>2CLA113620N1114S</v>
      </c>
      <c r="I1934" s="16"/>
      <c r="J1934" s="16" t="str">
        <f t="shared" si="91"/>
        <v>A</v>
      </c>
      <c r="K1934" s="16">
        <f t="shared" si="93"/>
        <v>13</v>
      </c>
      <c r="L1934" s="12">
        <f t="shared" si="92"/>
        <v>4.2540659052979485E-4</v>
      </c>
    </row>
    <row r="1935" spans="1:12" x14ac:dyDescent="0.25">
      <c r="A1935" s="26" t="s">
        <v>2613</v>
      </c>
      <c r="B1935" s="44" t="s">
        <v>7679</v>
      </c>
      <c r="C1935" s="20">
        <v>7</v>
      </c>
      <c r="E1935" s="47">
        <f>IF(ISERROR(VLOOKUP(A1935,'Controle de Estoque'!A:H,1,FALSE)),"",VLOOKUP(A1935,'Controle de Estoque'!A:H,4,FALSE))</f>
        <v>52</v>
      </c>
      <c r="G1935" s="16" t="str">
        <f>IF(ISBLANK(A1935),"",IF(ISERROR(VLOOKUP(A1935,'Controle de Estoque'!A:I,1,FALSE)),"Produto não cadastrado",VLOOKUP(A1935,'Controle de Estoque'!A:I,2,FALSE)))</f>
        <v>2CLA113620N1104S</v>
      </c>
      <c r="H1935" s="16" t="s">
        <v>7678</v>
      </c>
      <c r="I1935" s="16"/>
      <c r="J1935" s="16" t="str">
        <f t="shared" si="91"/>
        <v>A</v>
      </c>
      <c r="K1935" s="16">
        <f t="shared" si="93"/>
        <v>94</v>
      </c>
      <c r="L1935" s="12">
        <f t="shared" si="92"/>
        <v>3.0760168853692857E-3</v>
      </c>
    </row>
    <row r="1936" spans="1:12" x14ac:dyDescent="0.25">
      <c r="A1936" s="26" t="s">
        <v>2611</v>
      </c>
      <c r="B1936" s="44" t="s">
        <v>7679</v>
      </c>
      <c r="C1936" s="20" t="s">
        <v>8620</v>
      </c>
      <c r="E1936" s="47">
        <f>IF(ISERROR(VLOOKUP(A1936,'Controle de Estoque'!A:H,1,FALSE)),"",VLOOKUP(A1936,'Controle de Estoque'!A:H,4,FALSE))</f>
        <v>2</v>
      </c>
      <c r="G1936" s="16" t="str">
        <f>IF(ISBLANK(A1936),"",IF(ISERROR(VLOOKUP(A1936,'Controle de Estoque'!A:I,1,FALSE)),"Produto não cadastrado",VLOOKUP(A1936,'Controle de Estoque'!A:I,2,FALSE)))</f>
        <v>2CLA111900N1104S</v>
      </c>
      <c r="I1936" s="16"/>
      <c r="J1936" s="16" t="str">
        <f t="shared" si="91"/>
        <v>A</v>
      </c>
      <c r="K1936" s="16">
        <f t="shared" si="93"/>
        <v>0</v>
      </c>
      <c r="L1936" s="12">
        <f t="shared" si="92"/>
        <v>0</v>
      </c>
    </row>
    <row r="1937" spans="1:12" x14ac:dyDescent="0.25">
      <c r="A1937" s="26" t="s">
        <v>2608</v>
      </c>
      <c r="B1937" s="44" t="s">
        <v>7679</v>
      </c>
      <c r="C1937" s="20" t="s">
        <v>8620</v>
      </c>
      <c r="E1937" s="47">
        <f>IF(ISERROR(VLOOKUP(A1937,'Controle de Estoque'!A:H,1,FALSE)),"",VLOOKUP(A1937,'Controle de Estoque'!A:H,4,FALSE))</f>
        <v>0</v>
      </c>
      <c r="G1937" s="16" t="str">
        <f>IF(ISBLANK(A1937),"",IF(ISERROR(VLOOKUP(A1937,'Controle de Estoque'!A:I,1,FALSE)),"Produto não cadastrado",VLOOKUP(A1937,'Controle de Estoque'!A:I,2,FALSE)))</f>
        <v>2CLA111800N1104S</v>
      </c>
      <c r="I1937" s="16"/>
      <c r="J1937" s="16" t="str">
        <f t="shared" si="91"/>
        <v>A</v>
      </c>
      <c r="K1937" s="16">
        <f t="shared" si="93"/>
        <v>0</v>
      </c>
      <c r="L1937" s="12">
        <f t="shared" si="92"/>
        <v>0</v>
      </c>
    </row>
    <row r="1938" spans="1:12" x14ac:dyDescent="0.25">
      <c r="A1938" s="26" t="s">
        <v>2605</v>
      </c>
      <c r="B1938" s="44" t="s">
        <v>7679</v>
      </c>
      <c r="C1938" s="20" t="s">
        <v>8620</v>
      </c>
      <c r="E1938" s="47">
        <f>IF(ISERROR(VLOOKUP(A1938,'Controle de Estoque'!A:H,1,FALSE)),"",VLOOKUP(A1938,'Controle de Estoque'!A:H,4,FALSE))</f>
        <v>5</v>
      </c>
      <c r="G1938" s="16" t="str">
        <f>IF(ISBLANK(A1938),"",IF(ISERROR(VLOOKUP(A1938,'Controle de Estoque'!A:I,1,FALSE)),"Produto não cadastrado",VLOOKUP(A1938,'Controle de Estoque'!A:I,2,FALSE)))</f>
        <v>2CLA111860N1104S</v>
      </c>
      <c r="I1938" s="16"/>
      <c r="J1938" s="16" t="str">
        <f t="shared" si="91"/>
        <v>A</v>
      </c>
      <c r="K1938" s="16">
        <f t="shared" si="93"/>
        <v>0</v>
      </c>
      <c r="L1938" s="12">
        <f t="shared" si="92"/>
        <v>0</v>
      </c>
    </row>
    <row r="1939" spans="1:12" x14ac:dyDescent="0.25">
      <c r="A1939" s="26" t="s">
        <v>2602</v>
      </c>
      <c r="B1939" s="44" t="s">
        <v>7679</v>
      </c>
      <c r="C1939" s="20" t="s">
        <v>8620</v>
      </c>
      <c r="E1939" s="47">
        <f>IF(ISERROR(VLOOKUP(A1939,'Controle de Estoque'!A:H,1,FALSE)),"",VLOOKUP(A1939,'Controle de Estoque'!A:H,4,FALSE))</f>
        <v>15</v>
      </c>
      <c r="G1939" s="16" t="str">
        <f>IF(ISBLANK(A1939),"",IF(ISERROR(VLOOKUP(A1939,'Controle de Estoque'!A:I,1,FALSE)),"Produto não cadastrado",VLOOKUP(A1939,'Controle de Estoque'!A:I,2,FALSE)))</f>
        <v>2CLA111850N1104S</v>
      </c>
      <c r="I1939" s="16"/>
      <c r="J1939" s="16" t="str">
        <f t="shared" si="91"/>
        <v>A</v>
      </c>
      <c r="K1939" s="16">
        <f t="shared" si="93"/>
        <v>0</v>
      </c>
      <c r="L1939" s="12">
        <f t="shared" si="92"/>
        <v>0</v>
      </c>
    </row>
    <row r="1940" spans="1:12" x14ac:dyDescent="0.25">
      <c r="A1940" s="26" t="s">
        <v>2599</v>
      </c>
      <c r="B1940" s="44" t="s">
        <v>7679</v>
      </c>
      <c r="C1940" s="20" t="s">
        <v>8620</v>
      </c>
      <c r="E1940" s="47">
        <f>IF(ISERROR(VLOOKUP(A1940,'Controle de Estoque'!A:H,1,FALSE)),"",VLOOKUP(A1940,'Controle de Estoque'!A:H,4,FALSE))</f>
        <v>0</v>
      </c>
      <c r="G1940" s="16" t="str">
        <f>IF(ISBLANK(A1940),"",IF(ISERROR(VLOOKUP(A1940,'Controle de Estoque'!A:I,1,FALSE)),"Produto não cadastrado",VLOOKUP(A1940,'Controle de Estoque'!A:I,2,FALSE)))</f>
        <v>2CLA111700N1104S</v>
      </c>
      <c r="I1940" s="16"/>
      <c r="J1940" s="16" t="str">
        <f t="shared" si="91"/>
        <v>A</v>
      </c>
      <c r="K1940" s="16">
        <f t="shared" si="93"/>
        <v>0</v>
      </c>
      <c r="L1940" s="12">
        <f t="shared" si="92"/>
        <v>0</v>
      </c>
    </row>
    <row r="1941" spans="1:12" x14ac:dyDescent="0.25">
      <c r="A1941" s="26" t="s">
        <v>2595</v>
      </c>
      <c r="B1941" s="44" t="s">
        <v>7679</v>
      </c>
      <c r="C1941" s="20">
        <v>17</v>
      </c>
      <c r="E1941" s="47">
        <f>IF(ISERROR(VLOOKUP(A1941,'Controle de Estoque'!A:H,1,FALSE)),"",VLOOKUP(A1941,'Controle de Estoque'!A:H,4,FALSE))</f>
        <v>11</v>
      </c>
      <c r="G1941" s="16" t="str">
        <f>IF(ISBLANK(A1941),"",IF(ISERROR(VLOOKUP(A1941,'Controle de Estoque'!A:I,1,FALSE)),"Produto não cadastrado",VLOOKUP(A1941,'Controle de Estoque'!A:I,2,FALSE)))</f>
        <v>2CLA111000N1104S</v>
      </c>
      <c r="I1941" s="16"/>
      <c r="J1941" s="16" t="str">
        <f t="shared" si="91"/>
        <v>A</v>
      </c>
      <c r="K1941" s="16">
        <f t="shared" si="93"/>
        <v>27</v>
      </c>
      <c r="L1941" s="12">
        <f t="shared" si="92"/>
        <v>8.8353676494649697E-4</v>
      </c>
    </row>
    <row r="1942" spans="1:12" x14ac:dyDescent="0.25">
      <c r="A1942" s="26" t="s">
        <v>2592</v>
      </c>
      <c r="B1942" s="44" t="s">
        <v>7679</v>
      </c>
      <c r="C1942" s="20">
        <v>4</v>
      </c>
      <c r="E1942" s="47">
        <f>IF(ISERROR(VLOOKUP(A1942,'Controle de Estoque'!A:H,1,FALSE)),"",VLOOKUP(A1942,'Controle de Estoque'!A:H,4,FALSE))</f>
        <v>14</v>
      </c>
      <c r="G1942" s="16" t="str">
        <f>IF(ISBLANK(A1942),"",IF(ISERROR(VLOOKUP(A1942,'Controle de Estoque'!A:I,1,FALSE)),"Produto não cadastrado",VLOOKUP(A1942,'Controle de Estoque'!A:I,2,FALSE)))</f>
        <v>2CLA110700N1104S</v>
      </c>
      <c r="I1942" s="16"/>
      <c r="J1942" s="16" t="str">
        <f t="shared" si="91"/>
        <v>A</v>
      </c>
      <c r="K1942" s="16">
        <f t="shared" si="93"/>
        <v>17</v>
      </c>
      <c r="L1942" s="12">
        <f t="shared" si="92"/>
        <v>5.5630092607742397E-4</v>
      </c>
    </row>
    <row r="1943" spans="1:12" x14ac:dyDescent="0.25">
      <c r="A1943" s="26" t="s">
        <v>2588</v>
      </c>
      <c r="B1943" s="44" t="s">
        <v>7679</v>
      </c>
      <c r="C1943" s="20">
        <v>2</v>
      </c>
      <c r="E1943" s="47">
        <f>IF(ISERROR(VLOOKUP(A1943,'Controle de Estoque'!A:H,1,FALSE)),"",VLOOKUP(A1943,'Controle de Estoque'!A:H,4,FALSE))</f>
        <v>20</v>
      </c>
      <c r="G1943" s="16" t="str">
        <f>IF(ISBLANK(A1943),"",IF(ISERROR(VLOOKUP(A1943,'Controle de Estoque'!A:I,1,FALSE)),"Produto não cadastrado",VLOOKUP(A1943,'Controle de Estoque'!A:I,2,FALSE)))</f>
        <v>2CLA110400N1104S</v>
      </c>
      <c r="I1943" s="16"/>
      <c r="J1943" s="16" t="str">
        <f t="shared" si="91"/>
        <v>A</v>
      </c>
      <c r="K1943" s="16">
        <f t="shared" si="93"/>
        <v>3</v>
      </c>
      <c r="L1943" s="12">
        <f t="shared" si="92"/>
        <v>9.8170751660721882E-5</v>
      </c>
    </row>
    <row r="1944" spans="1:12" x14ac:dyDescent="0.25">
      <c r="A1944" s="26" t="s">
        <v>2585</v>
      </c>
      <c r="B1944" s="44" t="s">
        <v>7679</v>
      </c>
      <c r="C1944" s="20" t="s">
        <v>8620</v>
      </c>
      <c r="E1944" s="47">
        <f>IF(ISERROR(VLOOKUP(A1944,'Controle de Estoque'!A:H,1,FALSE)),"",VLOOKUP(A1944,'Controle de Estoque'!A:H,4,FALSE))</f>
        <v>3</v>
      </c>
      <c r="G1944" s="16" t="str">
        <f>IF(ISBLANK(A1944),"",IF(ISERROR(VLOOKUP(A1944,'Controle de Estoque'!A:I,1,FALSE)),"Produto não cadastrado",VLOOKUP(A1944,'Controle de Estoque'!A:I,2,FALSE)))</f>
        <v>2CLA110470N1104S</v>
      </c>
      <c r="I1944" s="16"/>
      <c r="J1944" s="16" t="str">
        <f t="shared" si="91"/>
        <v>A</v>
      </c>
      <c r="K1944" s="16">
        <f t="shared" si="93"/>
        <v>0</v>
      </c>
      <c r="L1944" s="12">
        <f t="shared" si="92"/>
        <v>0</v>
      </c>
    </row>
    <row r="1945" spans="1:12" x14ac:dyDescent="0.25">
      <c r="A1945" s="26" t="s">
        <v>2582</v>
      </c>
      <c r="B1945" s="44" t="s">
        <v>7679</v>
      </c>
      <c r="C1945" s="20" t="s">
        <v>8620</v>
      </c>
      <c r="E1945" s="47">
        <f>IF(ISERROR(VLOOKUP(A1945,'Controle de Estoque'!A:H,1,FALSE)),"",VLOOKUP(A1945,'Controle de Estoque'!A:H,4,FALSE))</f>
        <v>0</v>
      </c>
      <c r="G1945" s="16" t="str">
        <f>IF(ISBLANK(A1945),"",IF(ISERROR(VLOOKUP(A1945,'Controle de Estoque'!A:I,1,FALSE)),"Produto não cadastrado",VLOOKUP(A1945,'Controle de Estoque'!A:I,2,FALSE)))</f>
        <v>2CLA110420N1104S</v>
      </c>
      <c r="I1945" s="16"/>
      <c r="J1945" s="16" t="str">
        <f t="shared" si="91"/>
        <v>A</v>
      </c>
      <c r="K1945" s="16">
        <f t="shared" si="93"/>
        <v>0</v>
      </c>
      <c r="L1945" s="12">
        <f t="shared" si="92"/>
        <v>0</v>
      </c>
    </row>
    <row r="1946" spans="1:12" x14ac:dyDescent="0.25">
      <c r="A1946" s="26" t="s">
        <v>2578</v>
      </c>
      <c r="B1946" s="44" t="s">
        <v>7679</v>
      </c>
      <c r="C1946" s="20">
        <v>23</v>
      </c>
      <c r="E1946" s="47">
        <f>IF(ISERROR(VLOOKUP(A1946,'Controle de Estoque'!A:H,1,FALSE)),"",VLOOKUP(A1946,'Controle de Estoque'!A:H,4,FALSE))</f>
        <v>67</v>
      </c>
      <c r="G1946" s="16" t="str">
        <f>IF(ISBLANK(A1946),"",IF(ISERROR(VLOOKUP(A1946,'Controle de Estoque'!A:I,1,FALSE)),"Produto não cadastrado",VLOOKUP(A1946,'Controle de Estoque'!A:I,2,FALSE)))</f>
        <v>2CLA110210N1104S</v>
      </c>
      <c r="I1946" s="16"/>
      <c r="J1946" s="16" t="str">
        <f t="shared" si="91"/>
        <v>A</v>
      </c>
      <c r="K1946" s="16">
        <f t="shared" si="93"/>
        <v>99</v>
      </c>
      <c r="L1946" s="12">
        <f t="shared" si="92"/>
        <v>3.239634804803822E-3</v>
      </c>
    </row>
    <row r="1947" spans="1:12" x14ac:dyDescent="0.25">
      <c r="A1947" s="26" t="s">
        <v>2574</v>
      </c>
      <c r="B1947" s="44" t="s">
        <v>7679</v>
      </c>
      <c r="C1947" s="20" t="s">
        <v>8620</v>
      </c>
      <c r="E1947" s="47">
        <f>IF(ISERROR(VLOOKUP(A1947,'Controle de Estoque'!A:H,1,FALSE)),"",VLOOKUP(A1947,'Controle de Estoque'!A:H,4,FALSE))</f>
        <v>7</v>
      </c>
      <c r="G1947" s="16" t="str">
        <f>IF(ISBLANK(A1947),"",IF(ISERROR(VLOOKUP(A1947,'Controle de Estoque'!A:I,1,FALSE)),"Produto não cadastrado",VLOOKUP(A1947,'Controle de Estoque'!A:I,2,FALSE)))</f>
        <v>2CLA110230N1104S</v>
      </c>
      <c r="I1947" s="16"/>
      <c r="J1947" s="16" t="str">
        <f t="shared" si="91"/>
        <v>A</v>
      </c>
      <c r="K1947" s="16">
        <f t="shared" si="93"/>
        <v>3</v>
      </c>
      <c r="L1947" s="12">
        <f t="shared" si="92"/>
        <v>9.8170751660721882E-5</v>
      </c>
    </row>
    <row r="1948" spans="1:12" x14ac:dyDescent="0.25">
      <c r="A1948" s="26" t="s">
        <v>2573</v>
      </c>
      <c r="B1948" s="44" t="s">
        <v>7679</v>
      </c>
      <c r="C1948" s="20" t="s">
        <v>8620</v>
      </c>
      <c r="E1948" s="47">
        <f>IF(ISERROR(VLOOKUP(A1948,'Controle de Estoque'!A:H,1,FALSE)),"",VLOOKUP(A1948,'Controle de Estoque'!A:H,4,FALSE))</f>
        <v>1</v>
      </c>
      <c r="G1948" s="16" t="str">
        <f>IF(ISBLANK(A1948),"",IF(ISERROR(VLOOKUP(A1948,'Controle de Estoque'!A:I,1,FALSE)),"Produto não cadastrado",VLOOKUP(A1948,'Controle de Estoque'!A:I,2,FALSE)))</f>
        <v>2CLA110220N1104S</v>
      </c>
      <c r="I1948" s="16"/>
      <c r="J1948" s="16" t="str">
        <f t="shared" si="91"/>
        <v>A</v>
      </c>
      <c r="K1948" s="16">
        <f t="shared" si="93"/>
        <v>0</v>
      </c>
      <c r="L1948" s="12">
        <f t="shared" si="92"/>
        <v>0</v>
      </c>
    </row>
    <row r="1949" spans="1:12" x14ac:dyDescent="0.25">
      <c r="A1949" s="26" t="s">
        <v>2569</v>
      </c>
      <c r="B1949" s="44" t="s">
        <v>7679</v>
      </c>
      <c r="C1949" s="20" t="s">
        <v>8620</v>
      </c>
      <c r="E1949" s="47">
        <f>IF(ISERROR(VLOOKUP(A1949,'Controle de Estoque'!A:H,1,FALSE)),"",VLOOKUP(A1949,'Controle de Estoque'!A:H,4,FALSE))</f>
        <v>476</v>
      </c>
      <c r="G1949" s="16" t="str">
        <f>IF(ISBLANK(A1949),"",IF(ISERROR(VLOOKUP(A1949,'Controle de Estoque'!A:I,1,FALSE)),"Produto não cadastrado",VLOOKUP(A1949,'Controle de Estoque'!A:I,2,FALSE)))</f>
        <v>2CLA110100N1104S</v>
      </c>
      <c r="I1949" s="16"/>
      <c r="J1949" s="16" t="str">
        <f t="shared" si="91"/>
        <v>A</v>
      </c>
      <c r="K1949" s="16">
        <f t="shared" si="93"/>
        <v>117</v>
      </c>
      <c r="L1949" s="12">
        <f t="shared" si="92"/>
        <v>3.8286593147681533E-3</v>
      </c>
    </row>
    <row r="1950" spans="1:12" x14ac:dyDescent="0.25">
      <c r="A1950" s="26" t="s">
        <v>2567</v>
      </c>
      <c r="B1950" s="44" t="s">
        <v>7679</v>
      </c>
      <c r="C1950" s="20" t="s">
        <v>8620</v>
      </c>
      <c r="E1950" s="47">
        <f>IF(ISERROR(VLOOKUP(A1950,'Controle de Estoque'!A:H,1,FALSE)),"",VLOOKUP(A1950,'Controle de Estoque'!A:H,4,FALSE))</f>
        <v>8</v>
      </c>
      <c r="G1950" s="16" t="str">
        <f>IF(ISBLANK(A1950),"",IF(ISERROR(VLOOKUP(A1950,'Controle de Estoque'!A:I,1,FALSE)),"Produto não cadastrado",VLOOKUP(A1950,'Controle de Estoque'!A:I,2,FALSE)))</f>
        <v>2CLA110170N1104S</v>
      </c>
      <c r="I1950" s="16"/>
      <c r="J1950" s="16" t="str">
        <f t="shared" si="91"/>
        <v>A</v>
      </c>
      <c r="K1950" s="16">
        <f t="shared" si="93"/>
        <v>0</v>
      </c>
      <c r="L1950" s="12">
        <f t="shared" si="92"/>
        <v>0</v>
      </c>
    </row>
    <row r="1951" spans="1:12" x14ac:dyDescent="0.25">
      <c r="A1951" s="26" t="s">
        <v>2563</v>
      </c>
      <c r="B1951" s="44" t="s">
        <v>7679</v>
      </c>
      <c r="C1951" s="20" t="s">
        <v>8620</v>
      </c>
      <c r="E1951" s="47">
        <f>IF(ISERROR(VLOOKUP(A1951,'Controle de Estoque'!A:H,1,FALSE)),"",VLOOKUP(A1951,'Controle de Estoque'!A:H,4,FALSE))</f>
        <v>10</v>
      </c>
      <c r="G1951" s="16" t="str">
        <f>IF(ISBLANK(A1951),"",IF(ISERROR(VLOOKUP(A1951,'Controle de Estoque'!A:I,1,FALSE)),"Produto não cadastrado",VLOOKUP(A1951,'Controle de Estoque'!A:I,2,FALSE)))</f>
        <v>2CLA110130N1104S</v>
      </c>
      <c r="I1951" s="16"/>
      <c r="J1951" s="16" t="str">
        <f t="shared" si="91"/>
        <v>A</v>
      </c>
      <c r="K1951" s="16">
        <f t="shared" si="93"/>
        <v>0</v>
      </c>
      <c r="L1951" s="12">
        <f t="shared" si="92"/>
        <v>0</v>
      </c>
    </row>
    <row r="1952" spans="1:12" x14ac:dyDescent="0.25">
      <c r="A1952" s="26" t="s">
        <v>2560</v>
      </c>
      <c r="B1952" s="44" t="s">
        <v>7679</v>
      </c>
      <c r="C1952" s="20">
        <v>3</v>
      </c>
      <c r="E1952" s="47">
        <f>IF(ISERROR(VLOOKUP(A1952,'Controle de Estoque'!A:H,1,FALSE)),"",VLOOKUP(A1952,'Controle de Estoque'!A:H,4,FALSE))</f>
        <v>90</v>
      </c>
      <c r="G1952" s="16" t="str">
        <f>IF(ISBLANK(A1952),"",IF(ISERROR(VLOOKUP(A1952,'Controle de Estoque'!A:I,1,FALSE)),"Produto não cadastrado",VLOOKUP(A1952,'Controle de Estoque'!A:I,2,FALSE)))</f>
        <v>2CLA110000N1104S</v>
      </c>
      <c r="I1952" s="16"/>
      <c r="J1952" s="16" t="str">
        <f t="shared" si="91"/>
        <v>A</v>
      </c>
      <c r="K1952" s="16">
        <f t="shared" si="93"/>
        <v>43</v>
      </c>
      <c r="L1952" s="12">
        <f t="shared" si="92"/>
        <v>1.4071141071370136E-3</v>
      </c>
    </row>
    <row r="1953" spans="1:12" x14ac:dyDescent="0.25">
      <c r="A1953" s="42" t="s">
        <v>2202</v>
      </c>
      <c r="B1953" s="44" t="s">
        <v>7680</v>
      </c>
      <c r="C1953" s="20">
        <v>3</v>
      </c>
      <c r="E1953" s="47">
        <f>IF(ISERROR(VLOOKUP(A1953,'Controle de Estoque'!A:H,1,FALSE)),"",VLOOKUP(A1953,'Controle de Estoque'!A:H,4,FALSE))</f>
        <v>1</v>
      </c>
      <c r="G1953" s="16" t="str">
        <f>IF(ISBLANK(A1953),"",IF(ISERROR(VLOOKUP(A1953,'Controle de Estoque'!A:I,1,FALSE)),"Produto não cadastrado",VLOOKUP(A1953,'Controle de Estoque'!A:I,2,FALSE)))</f>
        <v>GJH1211001R8314</v>
      </c>
      <c r="I1953" s="16"/>
      <c r="J1953" s="16" t="str">
        <f t="shared" si="91"/>
        <v>A</v>
      </c>
      <c r="K1953" s="16">
        <f t="shared" si="93"/>
        <v>3</v>
      </c>
      <c r="L1953" s="12">
        <f t="shared" si="92"/>
        <v>9.8170751660721882E-5</v>
      </c>
    </row>
    <row r="1954" spans="1:12" x14ac:dyDescent="0.25">
      <c r="A1954" s="43" t="s">
        <v>3286</v>
      </c>
      <c r="B1954" s="44" t="s">
        <v>7464</v>
      </c>
      <c r="C1954" s="20">
        <v>1</v>
      </c>
      <c r="E1954" s="47">
        <f>IF(ISERROR(VLOOKUP(A1954,'Controle de Estoque'!A:H,1,FALSE)),"",VLOOKUP(A1954,'Controle de Estoque'!A:H,4,FALSE))</f>
        <v>1</v>
      </c>
      <c r="G1954" s="16" t="str">
        <f>IF(ISBLANK(A1954),"",IF(ISERROR(VLOOKUP(A1954,'Controle de Estoque'!A:I,1,FALSE)),"Produto não cadastrado",VLOOKUP(A1954,'Controle de Estoque'!A:I,2,FALSE)))</f>
        <v>1SFA897110R7000</v>
      </c>
      <c r="I1954" s="16"/>
      <c r="J1954" s="16" t="str">
        <f t="shared" si="91"/>
        <v>A</v>
      </c>
      <c r="K1954" s="16">
        <f t="shared" si="93"/>
        <v>2</v>
      </c>
      <c r="L1954" s="12">
        <f t="shared" si="92"/>
        <v>6.5447167773814588E-5</v>
      </c>
    </row>
    <row r="1955" spans="1:12" x14ac:dyDescent="0.25">
      <c r="A1955" s="29" t="s">
        <v>3634</v>
      </c>
      <c r="B1955" s="44" t="s">
        <v>8192</v>
      </c>
      <c r="C1955" s="20">
        <v>4</v>
      </c>
      <c r="E1955" s="47">
        <f>IF(ISERROR(VLOOKUP(A1955,'Controle de Estoque'!A:H,1,FALSE)),"",VLOOKUP(A1955,'Controle de Estoque'!A:H,4,FALSE))</f>
        <v>24</v>
      </c>
      <c r="I1955" s="16"/>
      <c r="J1955" s="16" t="str">
        <f t="shared" si="91"/>
        <v>A</v>
      </c>
      <c r="K1955" s="16">
        <f t="shared" si="93"/>
        <v>23</v>
      </c>
      <c r="L1955" s="12">
        <f t="shared" si="92"/>
        <v>7.5264242939886779E-4</v>
      </c>
    </row>
    <row r="1956" spans="1:12" x14ac:dyDescent="0.25">
      <c r="A1956" s="26" t="s">
        <v>7940</v>
      </c>
      <c r="B1956" s="44" t="s">
        <v>8192</v>
      </c>
      <c r="C1956" s="20">
        <v>8</v>
      </c>
      <c r="E1956" s="47">
        <f>IF(ISERROR(VLOOKUP(A1956,'Controle de Estoque'!A:H,1,FALSE)),"",VLOOKUP(A1956,'Controle de Estoque'!A:H,4,FALSE))</f>
        <v>2</v>
      </c>
      <c r="I1956" s="16"/>
      <c r="J1956" s="16" t="str">
        <f t="shared" si="91"/>
        <v>A</v>
      </c>
      <c r="K1956" s="16">
        <f t="shared" si="93"/>
        <v>8</v>
      </c>
      <c r="L1956" s="12">
        <f t="shared" si="92"/>
        <v>2.6178867109525835E-4</v>
      </c>
    </row>
    <row r="1957" spans="1:12" x14ac:dyDescent="0.25">
      <c r="A1957" s="26" t="s">
        <v>3157</v>
      </c>
      <c r="B1957" s="44" t="s">
        <v>8192</v>
      </c>
      <c r="C1957" s="20">
        <v>1</v>
      </c>
      <c r="E1957" s="47">
        <f>IF(ISERROR(VLOOKUP(A1957,'Controle de Estoque'!A:H,1,FALSE)),"",VLOOKUP(A1957,'Controle de Estoque'!A:H,4,FALSE))</f>
        <v>0</v>
      </c>
      <c r="I1957" s="16"/>
      <c r="J1957" s="16" t="str">
        <f t="shared" si="91"/>
        <v>A</v>
      </c>
      <c r="K1957" s="16">
        <f t="shared" si="93"/>
        <v>2</v>
      </c>
      <c r="L1957" s="12">
        <f t="shared" si="92"/>
        <v>6.5447167773814588E-5</v>
      </c>
    </row>
    <row r="1958" spans="1:12" x14ac:dyDescent="0.25">
      <c r="A1958" s="26" t="s">
        <v>2653</v>
      </c>
      <c r="B1958" s="44" t="s">
        <v>8192</v>
      </c>
      <c r="C1958" s="20">
        <v>4</v>
      </c>
      <c r="E1958" s="47">
        <f>IF(ISERROR(VLOOKUP(A1958,'Controle de Estoque'!A:H,1,FALSE)),"",VLOOKUP(A1958,'Controle de Estoque'!A:H,4,FALSE))</f>
        <v>27</v>
      </c>
      <c r="I1958" s="16"/>
      <c r="J1958" s="16" t="str">
        <f t="shared" si="91"/>
        <v>A</v>
      </c>
      <c r="K1958" s="16">
        <f t="shared" si="93"/>
        <v>19</v>
      </c>
      <c r="L1958" s="12">
        <f t="shared" si="92"/>
        <v>6.2174809385123861E-4</v>
      </c>
    </row>
    <row r="1959" spans="1:12" x14ac:dyDescent="0.25">
      <c r="A1959" s="26" t="s">
        <v>2414</v>
      </c>
      <c r="B1959" s="44" t="s">
        <v>8192</v>
      </c>
      <c r="C1959" s="20">
        <v>3</v>
      </c>
      <c r="E1959" s="47">
        <f>IF(ISERROR(VLOOKUP(A1959,'Controle de Estoque'!A:H,1,FALSE)),"",VLOOKUP(A1959,'Controle de Estoque'!A:H,4,FALSE))</f>
        <v>39</v>
      </c>
      <c r="I1959" s="16"/>
      <c r="J1959" s="16" t="str">
        <f t="shared" si="91"/>
        <v>A</v>
      </c>
      <c r="K1959" s="16">
        <f t="shared" si="93"/>
        <v>34</v>
      </c>
      <c r="L1959" s="12">
        <f t="shared" si="92"/>
        <v>1.1126018521548479E-3</v>
      </c>
    </row>
    <row r="1960" spans="1:12" x14ac:dyDescent="0.25">
      <c r="A1960" s="29" t="s">
        <v>2337</v>
      </c>
      <c r="B1960" s="44" t="s">
        <v>8192</v>
      </c>
      <c r="C1960" s="20">
        <v>14</v>
      </c>
      <c r="E1960" s="47">
        <f>IF(ISERROR(VLOOKUP(A1960,'Controle de Estoque'!A:H,1,FALSE)),"",VLOOKUP(A1960,'Controle de Estoque'!A:H,4,FALSE))</f>
        <v>56</v>
      </c>
      <c r="I1960" s="16"/>
      <c r="J1960" s="16" t="str">
        <f t="shared" si="91"/>
        <v>A</v>
      </c>
      <c r="K1960" s="16">
        <f t="shared" si="93"/>
        <v>95</v>
      </c>
      <c r="L1960" s="12">
        <f t="shared" si="92"/>
        <v>3.108740469256193E-3</v>
      </c>
    </row>
    <row r="1961" spans="1:12" x14ac:dyDescent="0.25">
      <c r="A1961" s="43" t="s">
        <v>3459</v>
      </c>
      <c r="B1961" s="44" t="s">
        <v>7472</v>
      </c>
      <c r="C1961" s="20">
        <v>1</v>
      </c>
      <c r="E1961" s="47">
        <f>IF(ISERROR(VLOOKUP(A1961,'Controle de Estoque'!A:H,1,FALSE)),"",VLOOKUP(A1961,'Controle de Estoque'!A:H,4,FALSE))</f>
        <v>0</v>
      </c>
      <c r="G1961" s="16" t="str">
        <f>IF(ISBLANK(A1961),"",IF(ISERROR(VLOOKUP(A1961,'Controle de Estoque'!A:I,1,FALSE)),"Produto não cadastrado",VLOOKUP(A1961,'Controle de Estoque'!A:I,2,FALSE)))</f>
        <v>2CDS253001R0504</v>
      </c>
      <c r="I1961" s="16"/>
      <c r="J1961" s="16" t="str">
        <f t="shared" si="91"/>
        <v>A</v>
      </c>
      <c r="K1961" s="16">
        <f t="shared" si="93"/>
        <v>2</v>
      </c>
      <c r="L1961" s="12">
        <f t="shared" si="92"/>
        <v>6.5447167773814588E-5</v>
      </c>
    </row>
    <row r="1962" spans="1:12" x14ac:dyDescent="0.25">
      <c r="A1962" s="43" t="s">
        <v>1712</v>
      </c>
      <c r="B1962" s="44" t="s">
        <v>7472</v>
      </c>
      <c r="C1962" s="20">
        <v>58</v>
      </c>
      <c r="E1962" s="47">
        <f>IF(ISERROR(VLOOKUP(A1962,'Controle de Estoque'!A:H,1,FALSE)),"",VLOOKUP(A1962,'Controle de Estoque'!A:H,4,FALSE))</f>
        <v>102</v>
      </c>
      <c r="G1962" s="16" t="str">
        <f>IF(ISBLANK(A1962),"",IF(ISERROR(VLOOKUP(A1962,'Controle de Estoque'!A:I,1,FALSE)),"Produto não cadastrado",VLOOKUP(A1962,'Controle de Estoque'!A:I,2,FALSE)))</f>
        <v>1SBN010020R1011</v>
      </c>
      <c r="I1962" s="16"/>
      <c r="J1962" s="16" t="str">
        <f t="shared" si="91"/>
        <v>A</v>
      </c>
      <c r="K1962" s="16">
        <f t="shared" si="93"/>
        <v>58</v>
      </c>
      <c r="L1962" s="12">
        <f t="shared" si="92"/>
        <v>1.897967865440623E-3</v>
      </c>
    </row>
    <row r="1963" spans="1:12" x14ac:dyDescent="0.25">
      <c r="A1963" s="29" t="s">
        <v>1707</v>
      </c>
      <c r="B1963" s="44" t="s">
        <v>7472</v>
      </c>
      <c r="C1963" s="20">
        <v>1</v>
      </c>
      <c r="E1963" s="47">
        <f>IF(ISERROR(VLOOKUP(A1963,'Controle de Estoque'!A:H,1,FALSE)),"",VLOOKUP(A1963,'Controle de Estoque'!A:H,4,FALSE))</f>
        <v>7</v>
      </c>
      <c r="G1963" s="16" t="str">
        <f>IF(ISBLANK(A1963),"",IF(ISERROR(VLOOKUP(A1963,'Controle de Estoque'!A:I,1,FALSE)),"Produto não cadastrado",VLOOKUP(A1963,'Controle de Estoque'!A:I,2,FALSE)))</f>
        <v>1SFN010720R1011</v>
      </c>
      <c r="I1963" s="16"/>
      <c r="J1963" s="16" t="str">
        <f t="shared" si="91"/>
        <v>A</v>
      </c>
      <c r="K1963" s="16">
        <f t="shared" si="93"/>
        <v>1</v>
      </c>
      <c r="L1963" s="12">
        <f t="shared" si="92"/>
        <v>3.2723583886907294E-5</v>
      </c>
    </row>
    <row r="1964" spans="1:12" x14ac:dyDescent="0.25">
      <c r="A1964" s="29" t="s">
        <v>62</v>
      </c>
      <c r="B1964" s="44" t="s">
        <v>7472</v>
      </c>
      <c r="C1964" s="20">
        <v>2</v>
      </c>
      <c r="E1964" s="47">
        <f>IF(ISERROR(VLOOKUP(A1964,'Controle de Estoque'!A:H,1,FALSE)),"",VLOOKUP(A1964,'Controle de Estoque'!A:H,4,FALSE))</f>
        <v>0</v>
      </c>
      <c r="G1964" s="16" t="str">
        <f>IF(ISBLANK(A1964),"",IF(ISERROR(VLOOKUP(A1964,'Controle de Estoque'!A:I,1,FALSE)),"Produto não cadastrado",VLOOKUP(A1964,'Controle de Estoque'!A:I,2,FALSE)))</f>
        <v>1SDA066325R1</v>
      </c>
      <c r="I1964" s="16"/>
      <c r="J1964" s="16" t="str">
        <f t="shared" si="91"/>
        <v>A</v>
      </c>
      <c r="K1964" s="16">
        <f t="shared" si="93"/>
        <v>3</v>
      </c>
      <c r="L1964" s="12">
        <f t="shared" si="92"/>
        <v>9.8170751660721882E-5</v>
      </c>
    </row>
    <row r="1965" spans="1:12" x14ac:dyDescent="0.25">
      <c r="A1965" s="26" t="s">
        <v>2151</v>
      </c>
      <c r="B1965" s="44" t="s">
        <v>7729</v>
      </c>
      <c r="C1965" s="20">
        <v>4</v>
      </c>
      <c r="E1965" s="47">
        <f>IF(ISERROR(VLOOKUP(A1965,'Controle de Estoque'!A:H,1,FALSE)),"",VLOOKUP(A1965,'Controle de Estoque'!A:H,4,FALSE))</f>
        <v>8</v>
      </c>
      <c r="G1965" s="16" t="str">
        <f>IF(ISBLANK(A1965),"",IF(ISERROR(VLOOKUP(A1965,'Controle de Estoque'!A:I,1,FALSE)),"Produto não cadastrado",VLOOKUP(A1965,'Controle de Estoque'!A:I,2,FALSE)))</f>
        <v>1SAM201902R1001</v>
      </c>
      <c r="I1965" s="16"/>
      <c r="J1965" s="16" t="str">
        <f t="shared" ref="J1965:J2028" si="94">IF(M1965&lt;=0.8,"A",IF(M1965&lt;=0.95,"B","C"))</f>
        <v>A</v>
      </c>
      <c r="K1965" s="16">
        <f t="shared" si="93"/>
        <v>21</v>
      </c>
      <c r="L1965" s="12">
        <f t="shared" ref="L1965:L2028" si="95">K1965/SUM($K$3:$K$847)</f>
        <v>6.8719526162505315E-4</v>
      </c>
    </row>
    <row r="1966" spans="1:12" x14ac:dyDescent="0.25">
      <c r="A1966" s="29" t="s">
        <v>2448</v>
      </c>
      <c r="B1966" s="44" t="s">
        <v>7990</v>
      </c>
      <c r="C1966" s="20">
        <v>1</v>
      </c>
      <c r="E1966" s="47">
        <f>IF(ISERROR(VLOOKUP(A1966,'Controle de Estoque'!A:H,1,FALSE)),"",VLOOKUP(A1966,'Controle de Estoque'!A:H,4,FALSE))</f>
        <v>2</v>
      </c>
      <c r="I1966" s="16"/>
      <c r="J1966" s="16" t="str">
        <f t="shared" si="94"/>
        <v>A</v>
      </c>
      <c r="K1966" s="16">
        <f t="shared" si="93"/>
        <v>14</v>
      </c>
      <c r="L1966" s="12">
        <f t="shared" si="95"/>
        <v>4.5813017441670212E-4</v>
      </c>
    </row>
    <row r="1967" spans="1:12" x14ac:dyDescent="0.25">
      <c r="A1967" s="29" t="s">
        <v>1431</v>
      </c>
      <c r="B1967" s="44" t="s">
        <v>7878</v>
      </c>
      <c r="C1967" s="20">
        <v>1</v>
      </c>
      <c r="E1967" s="48"/>
      <c r="I1967" s="16"/>
      <c r="J1967" s="16" t="str">
        <f t="shared" si="94"/>
        <v>A</v>
      </c>
      <c r="K1967" s="16">
        <f t="shared" si="93"/>
        <v>73</v>
      </c>
      <c r="L1967" s="12">
        <f t="shared" si="95"/>
        <v>2.3888216237442327E-3</v>
      </c>
    </row>
    <row r="1968" spans="1:12" x14ac:dyDescent="0.25">
      <c r="A1968" s="29" t="s">
        <v>62</v>
      </c>
      <c r="B1968" s="44" t="s">
        <v>7471</v>
      </c>
      <c r="C1968" s="20">
        <v>1</v>
      </c>
      <c r="E1968" s="48">
        <f>IF(ISERROR(VLOOKUP(A1968,'Controle de Estoque'!A:H,1,FALSE)),"",VLOOKUP(A1968,'Controle de Estoque'!A:H,4,FALSE))</f>
        <v>0</v>
      </c>
      <c r="G1968" s="16" t="str">
        <f>IF(ISBLANK(A1968),"",IF(ISERROR(VLOOKUP(A1968,'Controle de Estoque'!A:I,1,FALSE)),"Produto não cadastrado",VLOOKUP(A1968,'Controle de Estoque'!A:I,2,FALSE)))</f>
        <v>1SDA066325R1</v>
      </c>
      <c r="I1968" s="16"/>
      <c r="J1968" s="16" t="str">
        <f t="shared" si="94"/>
        <v>A</v>
      </c>
      <c r="K1968" s="16">
        <f t="shared" si="93"/>
        <v>3</v>
      </c>
      <c r="L1968" s="12">
        <f t="shared" si="95"/>
        <v>9.8170751660721882E-5</v>
      </c>
    </row>
    <row r="1969" spans="1:12" x14ac:dyDescent="0.25">
      <c r="A1969" s="26" t="s">
        <v>2123</v>
      </c>
      <c r="B1969" s="44" t="s">
        <v>7562</v>
      </c>
      <c r="C1969" s="20">
        <v>1</v>
      </c>
      <c r="E1969" s="48">
        <f>IF(ISERROR(VLOOKUP(A1969,'Controle de Estoque'!A:H,1,FALSE)),"",VLOOKUP(A1969,'Controle de Estoque'!A:H,4,FALSE))</f>
        <v>10</v>
      </c>
      <c r="G1969" s="16" t="str">
        <f>IF(ISBLANK(A1969),"",IF(ISERROR(VLOOKUP(A1969,'Controle de Estoque'!A:I,1,FALSE)),"Produto não cadastrado",VLOOKUP(A1969,'Controle de Estoque'!A:I,2,FALSE)))</f>
        <v>2CSF204066R3630</v>
      </c>
      <c r="H1969" s="16" t="str">
        <f>IF(ISERROR(VLOOKUP(A1969,'Controle de Estoque'!A:I,1,FALSE)),"",VLOOKUP(A1969,'Controle de Estoque'!A:I,3,FALSE))</f>
        <v>L 03</v>
      </c>
      <c r="I1969" s="16"/>
      <c r="J1969" s="16" t="str">
        <f t="shared" si="94"/>
        <v>A</v>
      </c>
      <c r="K1969" s="16">
        <f t="shared" si="93"/>
        <v>20</v>
      </c>
      <c r="L1969" s="12">
        <f t="shared" si="95"/>
        <v>6.5447167773814588E-4</v>
      </c>
    </row>
    <row r="1970" spans="1:12" x14ac:dyDescent="0.25">
      <c r="A1970" s="26" t="s">
        <v>2121</v>
      </c>
      <c r="B1970" s="44" t="s">
        <v>7562</v>
      </c>
      <c r="C1970" s="20">
        <v>1</v>
      </c>
      <c r="E1970" s="48">
        <f>IF(ISERROR(VLOOKUP(A1970,'Controle de Estoque'!A:H,1,FALSE)),"",VLOOKUP(A1970,'Controle de Estoque'!A:H,4,FALSE))</f>
        <v>18</v>
      </c>
      <c r="G1970" s="16" t="str">
        <f>IF(ISBLANK(A1970),"",IF(ISERROR(VLOOKUP(A1970,'Controle de Estoque'!A:I,1,FALSE)),"Produto não cadastrado",VLOOKUP(A1970,'Controle de Estoque'!A:I,2,FALSE)))</f>
        <v>2CSF204066R3250</v>
      </c>
      <c r="H1970" s="16" t="str">
        <f>IF(ISERROR(VLOOKUP(A1970,'Controle de Estoque'!A:I,1,FALSE)),"",VLOOKUP(A1970,'Controle de Estoque'!A:I,3,FALSE))</f>
        <v>L 03</v>
      </c>
      <c r="I1970" s="16"/>
      <c r="J1970" s="16" t="str">
        <f t="shared" si="94"/>
        <v>A</v>
      </c>
      <c r="K1970" s="16">
        <f t="shared" si="93"/>
        <v>16</v>
      </c>
      <c r="L1970" s="12">
        <f t="shared" si="95"/>
        <v>5.235773421905167E-4</v>
      </c>
    </row>
    <row r="1971" spans="1:12" x14ac:dyDescent="0.25">
      <c r="A1971" s="29" t="s">
        <v>2650</v>
      </c>
      <c r="B1971" s="44" t="s">
        <v>8167</v>
      </c>
      <c r="C1971" s="20">
        <v>14</v>
      </c>
      <c r="E1971" s="48">
        <f>IF(ISERROR(VLOOKUP(A1971,'Controle de Estoque'!A:H,1,FALSE)),"",VLOOKUP(A1971,'Controle de Estoque'!A:H,4,FALSE))</f>
        <v>2</v>
      </c>
      <c r="I1971" s="16"/>
      <c r="J1971" s="16" t="str">
        <f t="shared" si="94"/>
        <v>A</v>
      </c>
      <c r="K1971" s="16">
        <f t="shared" si="93"/>
        <v>20</v>
      </c>
      <c r="L1971" s="12">
        <f t="shared" si="95"/>
        <v>6.5447167773814588E-4</v>
      </c>
    </row>
    <row r="1972" spans="1:12" x14ac:dyDescent="0.25">
      <c r="A1972" s="29" t="s">
        <v>1277</v>
      </c>
      <c r="B1972" s="44" t="s">
        <v>8190</v>
      </c>
      <c r="C1972" s="20">
        <v>2</v>
      </c>
      <c r="E1972" s="48">
        <f>IF(ISERROR(VLOOKUP(A1972,'Controle de Estoque'!A:H,1,FALSE)),"",VLOOKUP(A1972,'Controle de Estoque'!A:H,4,FALSE))</f>
        <v>5</v>
      </c>
      <c r="I1972" s="16"/>
      <c r="J1972" s="16" t="str">
        <f t="shared" si="94"/>
        <v>A</v>
      </c>
      <c r="K1972" s="16">
        <f t="shared" si="93"/>
        <v>4</v>
      </c>
      <c r="L1972" s="12">
        <f t="shared" si="95"/>
        <v>1.3089433554762918E-4</v>
      </c>
    </row>
    <row r="1973" spans="1:12" x14ac:dyDescent="0.25">
      <c r="A1973" s="29" t="s">
        <v>2586</v>
      </c>
      <c r="B1973" s="44" t="s">
        <v>7423</v>
      </c>
      <c r="C1973" s="20">
        <v>10</v>
      </c>
      <c r="E1973" s="48">
        <f>IF(ISERROR(VLOOKUP(A1973,'Controle de Estoque'!A:H,1,FALSE)),"",VLOOKUP(A1973,'Controle de Estoque'!A:H,4,FALSE))</f>
        <v>20</v>
      </c>
      <c r="G1973" s="16" t="str">
        <f>IF(ISBLANK(A1973),"",IF(ISERROR(VLOOKUP(A1973,'Controle de Estoque'!A:I,1,FALSE)),"Produto não cadastrado",VLOOKUP(A1973,'Controle de Estoque'!A:I,2,FALSE)))</f>
        <v>2CLA110470N1304S</v>
      </c>
      <c r="I1973" s="16"/>
      <c r="J1973" s="16" t="str">
        <f t="shared" si="94"/>
        <v>A</v>
      </c>
      <c r="K1973" s="16">
        <f t="shared" si="93"/>
        <v>12</v>
      </c>
      <c r="L1973" s="12">
        <f t="shared" si="95"/>
        <v>3.9268300664288753E-4</v>
      </c>
    </row>
    <row r="1974" spans="1:12" x14ac:dyDescent="0.25">
      <c r="A1974" s="26" t="s">
        <v>1365</v>
      </c>
      <c r="B1974" s="44" t="s">
        <v>7656</v>
      </c>
      <c r="C1974" s="20">
        <v>1</v>
      </c>
      <c r="E1974" s="48">
        <f>IF(ISERROR(VLOOKUP(A1974,'Controle de Estoque'!A:H,1,FALSE)),"",VLOOKUP(A1974,'Controle de Estoque'!A:H,4,FALSE))</f>
        <v>0</v>
      </c>
      <c r="G1974" s="16" t="str">
        <f>IF(ISBLANK(A1974),"",IF(ISERROR(VLOOKUP(A1974,'Controle de Estoque'!A:I,1,FALSE)),"Produto não cadastrado",VLOOKUP(A1974,'Controle de Estoque'!A:I,2,FALSE)))</f>
        <v>ACS355-01E-06A7-2</v>
      </c>
      <c r="I1974" s="16"/>
      <c r="J1974" s="16" t="str">
        <f t="shared" si="94"/>
        <v>A</v>
      </c>
      <c r="K1974" s="16">
        <f t="shared" si="93"/>
        <v>1</v>
      </c>
      <c r="L1974" s="12">
        <f t="shared" si="95"/>
        <v>3.2723583886907294E-5</v>
      </c>
    </row>
    <row r="1975" spans="1:12" x14ac:dyDescent="0.25">
      <c r="A1975" s="29" t="s">
        <v>7683</v>
      </c>
      <c r="B1975" s="44" t="s">
        <v>7685</v>
      </c>
      <c r="C1975" s="20">
        <v>2</v>
      </c>
      <c r="E1975" s="48">
        <f>IF(ISERROR(VLOOKUP(A1975,'Controle de Estoque'!A:H,1,FALSE)),"",VLOOKUP(A1975,'Controle de Estoque'!A:H,4,FALSE))</f>
        <v>1</v>
      </c>
      <c r="G1975" s="16" t="str">
        <f>IF(ISBLANK(A1975),"",IF(ISERROR(VLOOKUP(A1975,'Controle de Estoque'!A:I,1,FALSE)),"Produto não cadastrado",VLOOKUP(A1975,'Controle de Estoque'!A:I,2,FALSE)))</f>
        <v>1SDA073699R1</v>
      </c>
      <c r="I1975" s="16"/>
      <c r="J1975" s="16" t="str">
        <f t="shared" si="94"/>
        <v>A</v>
      </c>
      <c r="K1975" s="16">
        <f t="shared" si="93"/>
        <v>2</v>
      </c>
      <c r="L1975" s="12">
        <f t="shared" si="95"/>
        <v>6.5447167773814588E-5</v>
      </c>
    </row>
    <row r="1976" spans="1:12" x14ac:dyDescent="0.25">
      <c r="A1976" s="29" t="s">
        <v>71</v>
      </c>
      <c r="B1976" s="44" t="s">
        <v>7685</v>
      </c>
      <c r="C1976" s="20">
        <v>1</v>
      </c>
      <c r="E1976" s="48">
        <f>IF(ISERROR(VLOOKUP(A1976,'Controle de Estoque'!A:H,1,FALSE)),"",VLOOKUP(A1976,'Controle de Estoque'!A:H,4,FALSE))</f>
        <v>0</v>
      </c>
      <c r="G1976" s="16" t="str">
        <f>IF(ISBLANK(A1976),"",IF(ISERROR(VLOOKUP(A1976,'Controle de Estoque'!A:I,1,FALSE)),"Produto não cadastrado",VLOOKUP(A1976,'Controle de Estoque'!A:I,2,FALSE)))</f>
        <v>1SDA073686R1</v>
      </c>
      <c r="I1976" s="16"/>
      <c r="J1976" s="16" t="str">
        <f t="shared" si="94"/>
        <v>A</v>
      </c>
      <c r="K1976" s="16">
        <f t="shared" si="93"/>
        <v>1</v>
      </c>
      <c r="L1976" s="12">
        <f t="shared" si="95"/>
        <v>3.2723583886907294E-5</v>
      </c>
    </row>
    <row r="1977" spans="1:12" x14ac:dyDescent="0.25">
      <c r="A1977" s="29" t="s">
        <v>3619</v>
      </c>
      <c r="B1977" s="44" t="s">
        <v>7802</v>
      </c>
      <c r="C1977" s="20">
        <v>6</v>
      </c>
      <c r="E1977" s="48">
        <f>IF(ISERROR(VLOOKUP(A1977,'Controle de Estoque'!A:H,1,FALSE)),"",VLOOKUP(A1977,'Controle de Estoque'!A:H,4,FALSE))</f>
        <v>1</v>
      </c>
      <c r="I1977" s="16"/>
      <c r="J1977" s="16" t="str">
        <f t="shared" si="94"/>
        <v>A</v>
      </c>
      <c r="K1977" s="16">
        <f t="shared" si="93"/>
        <v>71</v>
      </c>
      <c r="L1977" s="12">
        <f t="shared" si="95"/>
        <v>2.3233744559704177E-3</v>
      </c>
    </row>
    <row r="1978" spans="1:12" x14ac:dyDescent="0.25">
      <c r="A1978" s="26" t="s">
        <v>1308</v>
      </c>
      <c r="B1978" s="44" t="s">
        <v>7780</v>
      </c>
      <c r="C1978" s="20">
        <v>1</v>
      </c>
      <c r="E1978" s="48">
        <f>IF(ISERROR(VLOOKUP(A1978,'Controle de Estoque'!A:H,1,FALSE)),"",VLOOKUP(A1978,'Controle de Estoque'!A:H,4,FALSE))</f>
        <v>0</v>
      </c>
      <c r="I1978" s="16"/>
      <c r="J1978" s="16" t="str">
        <f t="shared" si="94"/>
        <v>A</v>
      </c>
      <c r="K1978" s="16">
        <f t="shared" si="93"/>
        <v>8</v>
      </c>
      <c r="L1978" s="12">
        <f t="shared" si="95"/>
        <v>2.6178867109525835E-4</v>
      </c>
    </row>
    <row r="1979" spans="1:12" x14ac:dyDescent="0.25">
      <c r="A1979" s="29" t="s">
        <v>1382</v>
      </c>
      <c r="B1979" s="44" t="s">
        <v>7596</v>
      </c>
      <c r="C1979" s="20">
        <v>1</v>
      </c>
      <c r="E1979" s="48">
        <f>IF(ISERROR(VLOOKUP(A1979,'Controle de Estoque'!A:H,1,FALSE)),"",VLOOKUP(A1979,'Controle de Estoque'!A:H,4,FALSE))</f>
        <v>6</v>
      </c>
      <c r="G1979" s="16" t="str">
        <f>IF(ISBLANK(A1979),"",IF(ISERROR(VLOOKUP(A1979,'Controle de Estoque'!A:I,1,FALSE)),"Produto não cadastrado",VLOOKUP(A1979,'Controle de Estoque'!A:I,2,FALSE)))</f>
        <v>ACS380-040S-05A6-4</v>
      </c>
      <c r="I1979" s="16"/>
      <c r="J1979" s="16" t="str">
        <f t="shared" si="94"/>
        <v>A</v>
      </c>
      <c r="K1979" s="16">
        <f t="shared" si="93"/>
        <v>1</v>
      </c>
      <c r="L1979" s="12">
        <f t="shared" si="95"/>
        <v>3.2723583886907294E-5</v>
      </c>
    </row>
    <row r="1980" spans="1:12" x14ac:dyDescent="0.25">
      <c r="A1980" s="26" t="s">
        <v>2453</v>
      </c>
      <c r="B1980" s="44" t="s">
        <v>7728</v>
      </c>
      <c r="C1980" s="20">
        <v>3</v>
      </c>
      <c r="E1980" s="48">
        <f>IF(ISERROR(VLOOKUP(A1980,'Controle de Estoque'!A:H,1,FALSE)),"",VLOOKUP(A1980,'Controle de Estoque'!A:H,4,FALSE))</f>
        <v>0</v>
      </c>
      <c r="I1980" s="16"/>
      <c r="J1980" s="16" t="str">
        <f t="shared" si="94"/>
        <v>A</v>
      </c>
      <c r="K1980" s="16">
        <f t="shared" si="93"/>
        <v>18</v>
      </c>
      <c r="L1980" s="12">
        <f t="shared" si="95"/>
        <v>5.8902450996433135E-4</v>
      </c>
    </row>
    <row r="1981" spans="1:12" x14ac:dyDescent="0.25">
      <c r="A1981" s="26" t="s">
        <v>1894</v>
      </c>
      <c r="B1981" s="44" t="s">
        <v>7728</v>
      </c>
      <c r="C1981" s="20">
        <v>1</v>
      </c>
      <c r="E1981" s="48">
        <f>IF(ISERROR(VLOOKUP(A1981,'Controle de Estoque'!A:H,1,FALSE)),"",VLOOKUP(A1981,'Controle de Estoque'!A:H,4,FALSE))</f>
        <v>5</v>
      </c>
      <c r="G1981" s="16" t="str">
        <f>IF(ISBLANK(A1981),"",IF(ISERROR(VLOOKUP(A1981,'Controle de Estoque'!A:I,1,FALSE)),"Produto não cadastrado",VLOOKUP(A1981,'Controle de Estoque'!A:I,2,FALSE)))</f>
        <v>CR-M125DC4</v>
      </c>
      <c r="I1981" s="16"/>
      <c r="J1981" s="16" t="str">
        <f t="shared" si="94"/>
        <v>A</v>
      </c>
      <c r="K1981" s="16">
        <f t="shared" ref="K1981:K2044" si="96">SUMIF($A:$A,A1981,$C:$C)</f>
        <v>4</v>
      </c>
      <c r="L1981" s="12">
        <f t="shared" si="95"/>
        <v>1.3089433554762918E-4</v>
      </c>
    </row>
    <row r="1982" spans="1:12" x14ac:dyDescent="0.25">
      <c r="A1982" s="46" t="s">
        <v>2738</v>
      </c>
      <c r="B1982" s="44" t="s">
        <v>7505</v>
      </c>
      <c r="C1982" s="57">
        <v>6</v>
      </c>
      <c r="E1982" s="48">
        <f>IF(ISERROR(VLOOKUP(A1982,'Controle de Estoque'!A:H,1,FALSE)),"",VLOOKUP(A1982,'Controle de Estoque'!A:H,4,FALSE))</f>
        <v>26</v>
      </c>
      <c r="G1982" s="16" t="str">
        <f>IF(ISBLANK(A1982),"",IF(ISERROR(VLOOKUP(A1982,'Controle de Estoque'!A:I,1,FALSE)),"Produto não cadastrado",VLOOKUP(A1982,'Controle de Estoque'!A:I,2,FALSE)))</f>
        <v>2CLA167000N1104S</v>
      </c>
      <c r="H1982" s="16" t="str">
        <f>IF(ISERROR(VLOOKUP(A1982,'Controle de Estoque'!A:I,1,FALSE)),"",VLOOKUP(A1982,'Controle de Estoque'!A:I,3,FALSE))</f>
        <v>I 05</v>
      </c>
      <c r="I1982" s="16"/>
      <c r="J1982" s="16" t="str">
        <f t="shared" si="94"/>
        <v>A</v>
      </c>
      <c r="K1982" s="16">
        <f t="shared" si="96"/>
        <v>14</v>
      </c>
      <c r="L1982" s="12">
        <f t="shared" si="95"/>
        <v>4.5813017441670212E-4</v>
      </c>
    </row>
    <row r="1983" spans="1:12" x14ac:dyDescent="0.25">
      <c r="A1983" s="46" t="s">
        <v>2716</v>
      </c>
      <c r="B1983" s="44" t="s">
        <v>7505</v>
      </c>
      <c r="C1983" s="57">
        <v>18</v>
      </c>
      <c r="E1983" s="48">
        <f>IF(ISERROR(VLOOKUP(A1983,'Controle de Estoque'!A:H,1,FALSE)),"",VLOOKUP(A1983,'Controle de Estoque'!A:H,4,FALSE))</f>
        <v>0</v>
      </c>
      <c r="G1983" s="16" t="str">
        <f>IF(ISBLANK(A1983),"",IF(ISERROR(VLOOKUP(A1983,'Controle de Estoque'!A:I,1,FALSE)),"Produto não cadastrado",VLOOKUP(A1983,'Controle de Estoque'!A:I,2,FALSE)))</f>
        <v>2CLA137390N1104S</v>
      </c>
      <c r="H1983" s="16">
        <f>IF(ISERROR(VLOOKUP(A1983,'Controle de Estoque'!A:I,1,FALSE)),"",VLOOKUP(A1983,'Controle de Estoque'!A:I,3,FALSE))</f>
        <v>0</v>
      </c>
      <c r="I1983" s="16"/>
      <c r="J1983" s="16" t="str">
        <f t="shared" si="94"/>
        <v>A</v>
      </c>
      <c r="K1983" s="16">
        <f t="shared" si="96"/>
        <v>144</v>
      </c>
      <c r="L1983" s="12">
        <f t="shared" si="95"/>
        <v>4.7121960797146508E-3</v>
      </c>
    </row>
    <row r="1984" spans="1:12" x14ac:dyDescent="0.25">
      <c r="A1984" s="46" t="s">
        <v>2716</v>
      </c>
      <c r="B1984" s="44" t="s">
        <v>7505</v>
      </c>
      <c r="C1984" s="57">
        <v>39</v>
      </c>
      <c r="E1984" s="48">
        <f>IF(ISERROR(VLOOKUP(A1984,'Controle de Estoque'!A:H,1,FALSE)),"",VLOOKUP(A1984,'Controle de Estoque'!A:H,4,FALSE))</f>
        <v>0</v>
      </c>
      <c r="G1984" s="16" t="str">
        <f>IF(ISBLANK(A1984),"",IF(ISERROR(VLOOKUP(A1984,'Controle de Estoque'!A:I,1,FALSE)),"Produto não cadastrado",VLOOKUP(A1984,'Controle de Estoque'!A:I,2,FALSE)))</f>
        <v>2CLA137390N1104S</v>
      </c>
      <c r="H1984" s="16">
        <f>IF(ISERROR(VLOOKUP(A1984,'Controle de Estoque'!A:I,1,FALSE)),"",VLOOKUP(A1984,'Controle de Estoque'!A:I,3,FALSE))</f>
        <v>0</v>
      </c>
      <c r="I1984" s="16"/>
      <c r="J1984" s="16" t="str">
        <f t="shared" si="94"/>
        <v>A</v>
      </c>
      <c r="K1984" s="16">
        <f t="shared" si="96"/>
        <v>144</v>
      </c>
      <c r="L1984" s="12">
        <f t="shared" si="95"/>
        <v>4.7121960797146508E-3</v>
      </c>
    </row>
    <row r="1985" spans="1:12" x14ac:dyDescent="0.25">
      <c r="A1985" s="29" t="s">
        <v>2702</v>
      </c>
      <c r="B1985" s="44" t="s">
        <v>7505</v>
      </c>
      <c r="C1985" s="57">
        <v>1</v>
      </c>
      <c r="E1985" s="48">
        <f>IF(ISERROR(VLOOKUP(A1985,'Controle de Estoque'!A:H,1,FALSE)),"",VLOOKUP(A1985,'Controle de Estoque'!A:H,4,FALSE))</f>
        <v>170</v>
      </c>
      <c r="G1985" s="16" t="str">
        <f>IF(ISBLANK(A1985),"",IF(ISERROR(VLOOKUP(A1985,'Controle de Estoque'!A:I,1,FALSE)),"Produto não cadastrado",VLOOKUP(A1985,'Controle de Estoque'!A:I,2,FALSE)))</f>
        <v>2CLA137310N1104S</v>
      </c>
      <c r="H1985" s="16">
        <f>IF(ISERROR(VLOOKUP(A1985,'Controle de Estoque'!A:I,1,FALSE)),"",VLOOKUP(A1985,'Controle de Estoque'!A:I,3,FALSE))</f>
        <v>0</v>
      </c>
      <c r="I1985" s="16"/>
      <c r="J1985" s="16" t="str">
        <f t="shared" si="94"/>
        <v>A</v>
      </c>
      <c r="K1985" s="16">
        <f t="shared" si="96"/>
        <v>24</v>
      </c>
      <c r="L1985" s="12">
        <f t="shared" si="95"/>
        <v>7.8536601328577506E-4</v>
      </c>
    </row>
    <row r="1986" spans="1:12" x14ac:dyDescent="0.25">
      <c r="A1986" s="29" t="s">
        <v>2645</v>
      </c>
      <c r="B1986" s="44" t="s">
        <v>7505</v>
      </c>
      <c r="C1986" s="57">
        <v>7</v>
      </c>
      <c r="E1986" s="48">
        <f>IF(ISERROR(VLOOKUP(A1986,'Controle de Estoque'!A:H,1,FALSE)),"",VLOOKUP(A1986,'Controle de Estoque'!A:H,4,FALSE))</f>
        <v>113</v>
      </c>
      <c r="G1986" s="16" t="str">
        <f>IF(ISBLANK(A1986),"",IF(ISERROR(VLOOKUP(A1986,'Controle de Estoque'!A:I,1,FALSE)),"Produto não cadastrado",VLOOKUP(A1986,'Controle de Estoque'!A:I,2,FALSE)))</f>
        <v>2CLA137110N1104S</v>
      </c>
      <c r="H1986" s="16">
        <f>IF(ISERROR(VLOOKUP(A1986,'Controle de Estoque'!A:I,1,FALSE)),"",VLOOKUP(A1986,'Controle de Estoque'!A:I,3,FALSE))</f>
        <v>0</v>
      </c>
      <c r="I1986" s="16"/>
      <c r="J1986" s="16" t="str">
        <f t="shared" si="94"/>
        <v>A</v>
      </c>
      <c r="K1986" s="16">
        <f t="shared" si="96"/>
        <v>98</v>
      </c>
      <c r="L1986" s="12">
        <f t="shared" si="95"/>
        <v>3.2069112209169148E-3</v>
      </c>
    </row>
    <row r="1987" spans="1:12" x14ac:dyDescent="0.25">
      <c r="A1987" s="46" t="s">
        <v>2645</v>
      </c>
      <c r="B1987" s="44" t="s">
        <v>7505</v>
      </c>
      <c r="C1987" s="57">
        <v>10</v>
      </c>
      <c r="E1987" s="48">
        <f>IF(ISERROR(VLOOKUP(A1987,'Controle de Estoque'!A:H,1,FALSE)),"",VLOOKUP(A1987,'Controle de Estoque'!A:H,4,FALSE))</f>
        <v>113</v>
      </c>
      <c r="G1987" s="16" t="str">
        <f>IF(ISBLANK(A1987),"",IF(ISERROR(VLOOKUP(A1987,'Controle de Estoque'!A:I,1,FALSE)),"Produto não cadastrado",VLOOKUP(A1987,'Controle de Estoque'!A:I,2,FALSE)))</f>
        <v>2CLA137110N1104S</v>
      </c>
      <c r="H1987" s="16">
        <f>IF(ISERROR(VLOOKUP(A1987,'Controle de Estoque'!A:I,1,FALSE)),"",VLOOKUP(A1987,'Controle de Estoque'!A:I,3,FALSE))</f>
        <v>0</v>
      </c>
      <c r="I1987" s="16"/>
      <c r="J1987" s="16" t="str">
        <f t="shared" si="94"/>
        <v>A</v>
      </c>
      <c r="K1987" s="16">
        <f t="shared" si="96"/>
        <v>98</v>
      </c>
      <c r="L1987" s="12">
        <f t="shared" si="95"/>
        <v>3.2069112209169148E-3</v>
      </c>
    </row>
    <row r="1988" spans="1:12" x14ac:dyDescent="0.25">
      <c r="A1988" s="46" t="s">
        <v>2633</v>
      </c>
      <c r="B1988" s="44" t="s">
        <v>7505</v>
      </c>
      <c r="C1988" s="57">
        <v>25</v>
      </c>
      <c r="E1988" s="48">
        <f>IF(ISERROR(VLOOKUP(A1988,'Controle de Estoque'!A:H,1,FALSE)),"",VLOOKUP(A1988,'Controle de Estoque'!A:H,4,FALSE))</f>
        <v>29</v>
      </c>
      <c r="G1988" s="16" t="str">
        <f>IF(ISBLANK(A1988),"",IF(ISERROR(VLOOKUP(A1988,'Controle de Estoque'!A:I,1,FALSE)),"Produto não cadastrado",VLOOKUP(A1988,'Controle de Estoque'!A:I,2,FALSE)))</f>
        <v>2CLA137000N1104S</v>
      </c>
      <c r="H1988" s="16">
        <f>IF(ISERROR(VLOOKUP(A1988,'Controle de Estoque'!A:I,1,FALSE)),"",VLOOKUP(A1988,'Controle de Estoque'!A:I,3,FALSE))</f>
        <v>0</v>
      </c>
      <c r="I1988" s="16"/>
      <c r="J1988" s="16" t="str">
        <f t="shared" si="94"/>
        <v>A</v>
      </c>
      <c r="K1988" s="16">
        <f t="shared" si="96"/>
        <v>61</v>
      </c>
      <c r="L1988" s="12">
        <f t="shared" si="95"/>
        <v>1.996138617101345E-3</v>
      </c>
    </row>
    <row r="1989" spans="1:12" x14ac:dyDescent="0.25">
      <c r="A1989" s="46" t="s">
        <v>2621</v>
      </c>
      <c r="B1989" s="44" t="s">
        <v>7505</v>
      </c>
      <c r="C1989" s="57">
        <v>3</v>
      </c>
      <c r="E1989" s="48">
        <f>IF(ISERROR(VLOOKUP(A1989,'Controle de Estoque'!A:H,1,FALSE)),"",VLOOKUP(A1989,'Controle de Estoque'!A:H,4,FALSE))</f>
        <v>38</v>
      </c>
      <c r="G1989" s="16" t="str">
        <f>IF(ISBLANK(A1989),"",IF(ISERROR(VLOOKUP(A1989,'Controle de Estoque'!A:I,1,FALSE)),"Produto não cadastrado",VLOOKUP(A1989,'Controle de Estoque'!A:I,2,FALSE)))</f>
        <v>2CLA113600N1104S</v>
      </c>
      <c r="H1989" s="16">
        <f>IF(ISERROR(VLOOKUP(A1989,'Controle de Estoque'!A:I,1,FALSE)),"",VLOOKUP(A1989,'Controle de Estoque'!A:I,3,FALSE))</f>
        <v>0</v>
      </c>
      <c r="I1989" s="16"/>
      <c r="J1989" s="16" t="str">
        <f t="shared" si="94"/>
        <v>A</v>
      </c>
      <c r="K1989" s="16">
        <f t="shared" si="96"/>
        <v>56</v>
      </c>
      <c r="L1989" s="12">
        <f t="shared" si="95"/>
        <v>1.8325206976668085E-3</v>
      </c>
    </row>
    <row r="1990" spans="1:12" x14ac:dyDescent="0.25">
      <c r="A1990" s="29" t="s">
        <v>2621</v>
      </c>
      <c r="B1990" s="44" t="s">
        <v>7505</v>
      </c>
      <c r="C1990" s="57">
        <v>8</v>
      </c>
      <c r="E1990" s="48">
        <f>IF(ISERROR(VLOOKUP(A1990,'Controle de Estoque'!A:H,1,FALSE)),"",VLOOKUP(A1990,'Controle de Estoque'!A:H,4,FALSE))</f>
        <v>38</v>
      </c>
      <c r="G1990" s="16" t="str">
        <f>IF(ISBLANK(A1990),"",IF(ISERROR(VLOOKUP(A1990,'Controle de Estoque'!A:I,1,FALSE)),"Produto não cadastrado",VLOOKUP(A1990,'Controle de Estoque'!A:I,2,FALSE)))</f>
        <v>2CLA113600N1104S</v>
      </c>
      <c r="H1990" s="16">
        <f>IF(ISERROR(VLOOKUP(A1990,'Controle de Estoque'!A:I,1,FALSE)),"",VLOOKUP(A1990,'Controle de Estoque'!A:I,3,FALSE))</f>
        <v>0</v>
      </c>
      <c r="I1990" s="16"/>
      <c r="J1990" s="16" t="str">
        <f t="shared" si="94"/>
        <v>A</v>
      </c>
      <c r="K1990" s="16">
        <f t="shared" si="96"/>
        <v>56</v>
      </c>
      <c r="L1990" s="12">
        <f t="shared" si="95"/>
        <v>1.8325206976668085E-3</v>
      </c>
    </row>
    <row r="1991" spans="1:12" x14ac:dyDescent="0.25">
      <c r="A1991" s="29" t="s">
        <v>2569</v>
      </c>
      <c r="B1991" s="44" t="s">
        <v>7505</v>
      </c>
      <c r="C1991" s="57">
        <v>11</v>
      </c>
      <c r="E1991" s="48">
        <f>IF(ISERROR(VLOOKUP(A1991,'Controle de Estoque'!A:H,1,FALSE)),"",VLOOKUP(A1991,'Controle de Estoque'!A:H,4,FALSE))</f>
        <v>476</v>
      </c>
      <c r="G1991" s="16" t="str">
        <f>IF(ISBLANK(A1991),"",IF(ISERROR(VLOOKUP(A1991,'Controle de Estoque'!A:I,1,FALSE)),"Produto não cadastrado",VLOOKUP(A1991,'Controle de Estoque'!A:I,2,FALSE)))</f>
        <v>2CLA110100N1104S</v>
      </c>
      <c r="H1991" s="16" t="str">
        <f>IF(ISERROR(VLOOKUP(A1991,'Controle de Estoque'!A:I,1,FALSE)),"",VLOOKUP(A1991,'Controle de Estoque'!A:I,3,FALSE))</f>
        <v>I 02</v>
      </c>
      <c r="I1991" s="16"/>
      <c r="J1991" s="16" t="str">
        <f t="shared" si="94"/>
        <v>A</v>
      </c>
      <c r="K1991" s="16">
        <f t="shared" si="96"/>
        <v>117</v>
      </c>
      <c r="L1991" s="12">
        <f t="shared" si="95"/>
        <v>3.8286593147681533E-3</v>
      </c>
    </row>
    <row r="1992" spans="1:12" x14ac:dyDescent="0.25">
      <c r="A1992" s="43" t="s">
        <v>1050</v>
      </c>
      <c r="B1992" s="44" t="s">
        <v>7421</v>
      </c>
      <c r="C1992" s="20">
        <v>2</v>
      </c>
      <c r="E1992" s="48">
        <f>IF(ISERROR(VLOOKUP(A1992,'Controle de Estoque'!A:H,1,FALSE)),"",VLOOKUP(A1992,'Controle de Estoque'!A:H,4,FALSE))</f>
        <v>55</v>
      </c>
      <c r="G1992" s="16" t="str">
        <f>IF(ISBLANK(A1992),"",IF(ISERROR(VLOOKUP(A1992,'Controle de Estoque'!A:I,1,FALSE)),"Produto não cadastrado",VLOOKUP(A1992,'Controle de Estoque'!A:I,2,FALSE)))</f>
        <v>700TBR24</v>
      </c>
      <c r="I1992" s="16"/>
      <c r="J1992" s="16" t="str">
        <f t="shared" si="94"/>
        <v>A</v>
      </c>
      <c r="K1992" s="16">
        <f t="shared" si="96"/>
        <v>44</v>
      </c>
      <c r="L1992" s="12">
        <f t="shared" si="95"/>
        <v>1.439837691023921E-3</v>
      </c>
    </row>
    <row r="1993" spans="1:12" x14ac:dyDescent="0.25">
      <c r="A1993" s="29" t="s">
        <v>1403</v>
      </c>
      <c r="B1993" s="44" t="s">
        <v>8189</v>
      </c>
      <c r="C1993" s="20">
        <v>1</v>
      </c>
      <c r="E1993" s="48">
        <f>IF(ISERROR(VLOOKUP(A1993,'Controle de Estoque'!A:H,1,FALSE)),"",VLOOKUP(A1993,'Controle de Estoque'!A:H,4,FALSE))</f>
        <v>3</v>
      </c>
      <c r="I1993" s="16"/>
      <c r="J1993" s="16" t="str">
        <f t="shared" si="94"/>
        <v>A</v>
      </c>
      <c r="K1993" s="16">
        <f t="shared" si="96"/>
        <v>3</v>
      </c>
      <c r="L1993" s="12">
        <f t="shared" si="95"/>
        <v>9.8170751660721882E-5</v>
      </c>
    </row>
    <row r="1994" spans="1:12" x14ac:dyDescent="0.25">
      <c r="A1994" s="26" t="s">
        <v>1380</v>
      </c>
      <c r="B1994" s="44" t="s">
        <v>8189</v>
      </c>
      <c r="C1994" s="20">
        <v>1</v>
      </c>
      <c r="E1994" s="48">
        <f>IF(ISERROR(VLOOKUP(A1994,'Controle de Estoque'!A:H,1,FALSE)),"",VLOOKUP(A1994,'Controle de Estoque'!A:H,4,FALSE))</f>
        <v>0</v>
      </c>
      <c r="I1994" s="16"/>
      <c r="J1994" s="16" t="str">
        <f t="shared" si="94"/>
        <v>A</v>
      </c>
      <c r="K1994" s="16">
        <f t="shared" si="96"/>
        <v>1</v>
      </c>
      <c r="L1994" s="12">
        <f t="shared" si="95"/>
        <v>3.2723583886907294E-5</v>
      </c>
    </row>
    <row r="1995" spans="1:12" x14ac:dyDescent="0.25">
      <c r="A1995" s="29" t="s">
        <v>2735</v>
      </c>
      <c r="B1995" s="44" t="s">
        <v>8052</v>
      </c>
      <c r="C1995" s="20">
        <v>8</v>
      </c>
      <c r="E1995" s="48">
        <f>IF(ISERROR(VLOOKUP(A1995,'Controle de Estoque'!A:H,1,FALSE)),"",VLOOKUP(A1995,'Controle de Estoque'!A:H,4,FALSE))</f>
        <v>8</v>
      </c>
      <c r="I1995" s="16"/>
      <c r="J1995" s="16" t="str">
        <f t="shared" si="94"/>
        <v>A</v>
      </c>
      <c r="K1995" s="16">
        <f t="shared" si="96"/>
        <v>12</v>
      </c>
      <c r="L1995" s="12">
        <f t="shared" si="95"/>
        <v>3.9268300664288753E-4</v>
      </c>
    </row>
    <row r="1996" spans="1:12" x14ac:dyDescent="0.25">
      <c r="A1996" s="43" t="s">
        <v>2558</v>
      </c>
      <c r="B1996" s="44" t="s">
        <v>7533</v>
      </c>
      <c r="C1996" s="20">
        <v>7</v>
      </c>
      <c r="E1996" s="48">
        <f>IF(ISERROR(VLOOKUP(A1996,'Controle de Estoque'!A:H,1,FALSE)),"",VLOOKUP(A1996,'Controle de Estoque'!A:H,4,FALSE))</f>
        <v>37</v>
      </c>
      <c r="G1996" s="16" t="str">
        <f>IF(ISBLANK(A1996),"",IF(ISERROR(VLOOKUP(A1996,'Controle de Estoque'!A:I,1,FALSE)),"Produto não cadastrado",VLOOKUP(A1996,'Controle de Estoque'!A:I,2,FALSE)))</f>
        <v>2CLA067310N1502</v>
      </c>
      <c r="H1996" s="16" t="str">
        <f>IF(ISERROR(VLOOKUP(A1996,'Controle de Estoque'!A:I,1,FALSE)),"",VLOOKUP(A1996,'Controle de Estoque'!A:I,3,FALSE))</f>
        <v>J</v>
      </c>
      <c r="I1996" s="16"/>
      <c r="J1996" s="16" t="str">
        <f t="shared" si="94"/>
        <v>A</v>
      </c>
      <c r="K1996" s="16">
        <f t="shared" si="96"/>
        <v>7</v>
      </c>
      <c r="L1996" s="12">
        <f t="shared" si="95"/>
        <v>2.2906508720835106E-4</v>
      </c>
    </row>
    <row r="1997" spans="1:12" x14ac:dyDescent="0.25">
      <c r="A1997" s="43" t="s">
        <v>2555</v>
      </c>
      <c r="B1997" s="44" t="s">
        <v>7533</v>
      </c>
      <c r="C1997" s="20">
        <v>4</v>
      </c>
      <c r="E1997" s="48">
        <f>IF(ISERROR(VLOOKUP(A1997,'Controle de Estoque'!A:H,1,FALSE)),"",VLOOKUP(A1997,'Controle de Estoque'!A:H,4,FALSE))</f>
        <v>87</v>
      </c>
      <c r="G1997" s="16" t="str">
        <f>IF(ISBLANK(A1997),"",IF(ISERROR(VLOOKUP(A1997,'Controle de Estoque'!A:I,1,FALSE)),"Produto não cadastrado",VLOOKUP(A1997,'Controle de Estoque'!A:I,2,FALSE)))</f>
        <v>2CLA067310N1102</v>
      </c>
      <c r="H1997" s="16" t="str">
        <f>IF(ISERROR(VLOOKUP(A1997,'Controle de Estoque'!A:I,1,FALSE)),"",VLOOKUP(A1997,'Controle de Estoque'!A:I,3,FALSE))</f>
        <v>J</v>
      </c>
      <c r="I1997" s="16"/>
      <c r="J1997" s="16" t="str">
        <f t="shared" si="94"/>
        <v>A</v>
      </c>
      <c r="K1997" s="16">
        <f t="shared" si="96"/>
        <v>71</v>
      </c>
      <c r="L1997" s="12">
        <f t="shared" si="95"/>
        <v>2.3233744559704177E-3</v>
      </c>
    </row>
    <row r="1998" spans="1:12" x14ac:dyDescent="0.25">
      <c r="A1998" s="43" t="s">
        <v>2552</v>
      </c>
      <c r="B1998" s="44" t="s">
        <v>7533</v>
      </c>
      <c r="C1998" s="20">
        <v>1</v>
      </c>
      <c r="E1998" s="48">
        <f>IF(ISERROR(VLOOKUP(A1998,'Controle de Estoque'!A:H,1,FALSE)),"",VLOOKUP(A1998,'Controle de Estoque'!A:H,4,FALSE))</f>
        <v>5</v>
      </c>
      <c r="G1998" s="16" t="str">
        <f>IF(ISBLANK(A1998),"",IF(ISERROR(VLOOKUP(A1998,'Controle de Estoque'!A:I,1,FALSE)),"Produto não cadastrado",VLOOKUP(A1998,'Controle de Estoque'!A:I,2,FALSE)))</f>
        <v>2CLA067110N1502</v>
      </c>
      <c r="H1998" s="16" t="str">
        <f>IF(ISERROR(VLOOKUP(A1998,'Controle de Estoque'!A:I,1,FALSE)),"",VLOOKUP(A1998,'Controle de Estoque'!A:I,3,FALSE))</f>
        <v>J</v>
      </c>
      <c r="I1998" s="16"/>
      <c r="J1998" s="16" t="str">
        <f t="shared" si="94"/>
        <v>A</v>
      </c>
      <c r="K1998" s="16">
        <f t="shared" si="96"/>
        <v>25</v>
      </c>
      <c r="L1998" s="12">
        <f t="shared" si="95"/>
        <v>8.1808959717268232E-4</v>
      </c>
    </row>
    <row r="1999" spans="1:12" x14ac:dyDescent="0.25">
      <c r="A1999" s="43" t="s">
        <v>2551</v>
      </c>
      <c r="B1999" s="44" t="s">
        <v>7533</v>
      </c>
      <c r="C1999" s="20">
        <v>3</v>
      </c>
      <c r="E1999" s="48">
        <f>IF(ISERROR(VLOOKUP(A1999,'Controle de Estoque'!A:H,1,FALSE)),"",VLOOKUP(A1999,'Controle de Estoque'!A:H,4,FALSE))</f>
        <v>79</v>
      </c>
      <c r="G1999" s="16" t="str">
        <f>IF(ISBLANK(A1999),"",IF(ISERROR(VLOOKUP(A1999,'Controle de Estoque'!A:I,1,FALSE)),"Produto não cadastrado",VLOOKUP(A1999,'Controle de Estoque'!A:I,2,FALSE)))</f>
        <v>2CLA067110N1102</v>
      </c>
      <c r="H1999" s="16" t="str">
        <f>IF(ISERROR(VLOOKUP(A1999,'Controle de Estoque'!A:I,1,FALSE)),"",VLOOKUP(A1999,'Controle de Estoque'!A:I,3,FALSE))</f>
        <v>J</v>
      </c>
      <c r="I1999" s="16"/>
      <c r="J1999" s="16" t="str">
        <f t="shared" si="94"/>
        <v>A</v>
      </c>
      <c r="K1999" s="16">
        <f t="shared" si="96"/>
        <v>170</v>
      </c>
      <c r="L1999" s="12">
        <f t="shared" si="95"/>
        <v>5.5630092607742397E-3</v>
      </c>
    </row>
    <row r="2000" spans="1:12" x14ac:dyDescent="0.25">
      <c r="A2000" s="43" t="s">
        <v>2550</v>
      </c>
      <c r="B2000" s="44" t="s">
        <v>7533</v>
      </c>
      <c r="C2000" s="20">
        <v>3</v>
      </c>
      <c r="E2000" s="48">
        <f>IF(ISERROR(VLOOKUP(A2000,'Controle de Estoque'!A:H,1,FALSE)),"",VLOOKUP(A2000,'Controle de Estoque'!A:H,4,FALSE))</f>
        <v>23</v>
      </c>
      <c r="G2000" s="16" t="str">
        <f>IF(ISBLANK(A2000),"",IF(ISERROR(VLOOKUP(A2000,'Controle de Estoque'!A:I,1,FALSE)),"Produto não cadastrado",VLOOKUP(A2000,'Controle de Estoque'!A:I,2,FALSE)))</f>
        <v>2CLA067010N1502</v>
      </c>
      <c r="H2000" s="16" t="str">
        <f>IF(ISERROR(VLOOKUP(A2000,'Controle de Estoque'!A:I,1,FALSE)),"",VLOOKUP(A2000,'Controle de Estoque'!A:I,3,FALSE))</f>
        <v>J</v>
      </c>
      <c r="I2000" s="16"/>
      <c r="J2000" s="16" t="str">
        <f t="shared" si="94"/>
        <v>A</v>
      </c>
      <c r="K2000" s="16">
        <f t="shared" si="96"/>
        <v>27</v>
      </c>
      <c r="L2000" s="12">
        <f t="shared" si="95"/>
        <v>8.8353676494649697E-4</v>
      </c>
    </row>
    <row r="2001" spans="1:12" x14ac:dyDescent="0.25">
      <c r="A2001" s="43" t="s">
        <v>2537</v>
      </c>
      <c r="B2001" s="44" t="s">
        <v>7533</v>
      </c>
      <c r="C2001" s="20">
        <v>2</v>
      </c>
      <c r="E2001" s="48">
        <f>IF(ISERROR(VLOOKUP(A2001,'Controle de Estoque'!A:H,1,FALSE)),"",VLOOKUP(A2001,'Controle de Estoque'!A:H,4,FALSE))</f>
        <v>65</v>
      </c>
      <c r="G2001" s="16" t="str">
        <f>IF(ISBLANK(A2001),"",IF(ISERROR(VLOOKUP(A2001,'Controle de Estoque'!A:I,1,FALSE)),"Produto não cadastrado",VLOOKUP(A2001,'Controle de Estoque'!A:I,2,FALSE)))</f>
        <v>2CLA037310N1502</v>
      </c>
      <c r="H2001" s="16" t="str">
        <f>IF(ISERROR(VLOOKUP(A2001,'Controle de Estoque'!A:I,1,FALSE)),"",VLOOKUP(A2001,'Controle de Estoque'!A:I,3,FALSE))</f>
        <v>J</v>
      </c>
      <c r="I2001" s="16"/>
      <c r="J2001" s="16" t="str">
        <f t="shared" si="94"/>
        <v>A</v>
      </c>
      <c r="K2001" s="16">
        <f t="shared" si="96"/>
        <v>5</v>
      </c>
      <c r="L2001" s="12">
        <f t="shared" si="95"/>
        <v>1.6361791943453647E-4</v>
      </c>
    </row>
    <row r="2002" spans="1:12" x14ac:dyDescent="0.25">
      <c r="A2002" s="43" t="s">
        <v>2532</v>
      </c>
      <c r="B2002" s="44" t="s">
        <v>7533</v>
      </c>
      <c r="C2002" s="20">
        <v>3</v>
      </c>
      <c r="E2002" s="48">
        <f>IF(ISERROR(VLOOKUP(A2002,'Controle de Estoque'!A:H,1,FALSE)),"",VLOOKUP(A2002,'Controle de Estoque'!A:H,4,FALSE))</f>
        <v>3</v>
      </c>
      <c r="G2002" s="16" t="str">
        <f>IF(ISBLANK(A2002),"",IF(ISERROR(VLOOKUP(A2002,'Controle de Estoque'!A:I,1,FALSE)),"Produto não cadastrado",VLOOKUP(A2002,'Controle de Estoque'!A:I,2,FALSE)))</f>
        <v>2CLA037121N1502</v>
      </c>
      <c r="H2002" s="16" t="str">
        <f>IF(ISERROR(VLOOKUP(A2002,'Controle de Estoque'!A:I,1,FALSE)),"",VLOOKUP(A2002,'Controle de Estoque'!A:I,3,FALSE))</f>
        <v>J</v>
      </c>
      <c r="I2002" s="16"/>
      <c r="J2002" s="16" t="str">
        <f t="shared" si="94"/>
        <v>A</v>
      </c>
      <c r="K2002" s="16">
        <f t="shared" si="96"/>
        <v>39</v>
      </c>
      <c r="L2002" s="12">
        <f t="shared" si="95"/>
        <v>1.2762197715893845E-3</v>
      </c>
    </row>
    <row r="2003" spans="1:12" x14ac:dyDescent="0.25">
      <c r="A2003" s="43" t="s">
        <v>2530</v>
      </c>
      <c r="B2003" s="44" t="s">
        <v>7533</v>
      </c>
      <c r="C2003" s="20">
        <v>18</v>
      </c>
      <c r="E2003" s="48">
        <f>IF(ISERROR(VLOOKUP(A2003,'Controle de Estoque'!A:H,1,FALSE)),"",VLOOKUP(A2003,'Controle de Estoque'!A:H,4,FALSE))</f>
        <v>13</v>
      </c>
      <c r="G2003" s="16" t="str">
        <f>IF(ISBLANK(A2003),"",IF(ISERROR(VLOOKUP(A2003,'Controle de Estoque'!A:I,1,FALSE)),"Produto não cadastrado",VLOOKUP(A2003,'Controle de Estoque'!A:I,2,FALSE)))</f>
        <v>2CLA037110N1502</v>
      </c>
      <c r="H2003" s="16" t="str">
        <f>IF(ISERROR(VLOOKUP(A2003,'Controle de Estoque'!A:I,1,FALSE)),"",VLOOKUP(A2003,'Controle de Estoque'!A:I,3,FALSE))</f>
        <v>J</v>
      </c>
      <c r="I2003" s="16"/>
      <c r="J2003" s="16" t="str">
        <f t="shared" si="94"/>
        <v>A</v>
      </c>
      <c r="K2003" s="16">
        <f t="shared" si="96"/>
        <v>55</v>
      </c>
      <c r="L2003" s="12">
        <f t="shared" si="95"/>
        <v>1.7997971137799012E-3</v>
      </c>
    </row>
    <row r="2004" spans="1:12" x14ac:dyDescent="0.25">
      <c r="A2004" s="43" t="s">
        <v>2529</v>
      </c>
      <c r="B2004" s="44" t="s">
        <v>7533</v>
      </c>
      <c r="C2004" s="20">
        <v>4</v>
      </c>
      <c r="E2004" s="48">
        <f>IF(ISERROR(VLOOKUP(A2004,'Controle de Estoque'!A:H,1,FALSE)),"",VLOOKUP(A2004,'Controle de Estoque'!A:H,4,FALSE))</f>
        <v>1</v>
      </c>
      <c r="G2004" s="16" t="str">
        <f>IF(ISBLANK(A2004),"",IF(ISERROR(VLOOKUP(A2004,'Controle de Estoque'!A:I,1,FALSE)),"Produto não cadastrado",VLOOKUP(A2004,'Controle de Estoque'!A:I,2,FALSE)))</f>
        <v>2CLA037110N1102</v>
      </c>
      <c r="H2004" s="16" t="str">
        <f>IF(ISERROR(VLOOKUP(A2004,'Controle de Estoque'!A:I,1,FALSE)),"",VLOOKUP(A2004,'Controle de Estoque'!A:I,3,FALSE))</f>
        <v>J</v>
      </c>
      <c r="I2004" s="16"/>
      <c r="J2004" s="16" t="str">
        <f t="shared" si="94"/>
        <v>A</v>
      </c>
      <c r="K2004" s="16">
        <f t="shared" si="96"/>
        <v>315</v>
      </c>
      <c r="L2004" s="12">
        <f t="shared" si="95"/>
        <v>1.0307928924375797E-2</v>
      </c>
    </row>
    <row r="2005" spans="1:12" x14ac:dyDescent="0.25">
      <c r="A2005" s="43" t="s">
        <v>2528</v>
      </c>
      <c r="B2005" s="44" t="s">
        <v>7533</v>
      </c>
      <c r="C2005" s="20">
        <v>1</v>
      </c>
      <c r="E2005" s="48">
        <f>IF(ISERROR(VLOOKUP(A2005,'Controle de Estoque'!A:H,1,FALSE)),"",VLOOKUP(A2005,'Controle de Estoque'!A:H,4,FALSE))</f>
        <v>26</v>
      </c>
      <c r="G2005" s="16" t="str">
        <f>IF(ISBLANK(A2005),"",IF(ISERROR(VLOOKUP(A2005,'Controle de Estoque'!A:I,1,FALSE)),"Produto não cadastrado",VLOOKUP(A2005,'Controle de Estoque'!A:I,2,FALSE)))</f>
        <v>2CLA037010N1502</v>
      </c>
      <c r="H2005" s="16" t="str">
        <f>IF(ISERROR(VLOOKUP(A2005,'Controle de Estoque'!A:I,1,FALSE)),"",VLOOKUP(A2005,'Controle de Estoque'!A:I,3,FALSE))</f>
        <v>J</v>
      </c>
      <c r="I2005" s="16"/>
      <c r="J2005" s="16" t="str">
        <f t="shared" si="94"/>
        <v>A</v>
      </c>
      <c r="K2005" s="16">
        <f t="shared" si="96"/>
        <v>19</v>
      </c>
      <c r="L2005" s="12">
        <f t="shared" si="95"/>
        <v>6.2174809385123861E-4</v>
      </c>
    </row>
    <row r="2006" spans="1:12" x14ac:dyDescent="0.25">
      <c r="A2006" s="43" t="s">
        <v>2527</v>
      </c>
      <c r="B2006" s="44" t="s">
        <v>7533</v>
      </c>
      <c r="C2006" s="20">
        <v>2</v>
      </c>
      <c r="E2006" s="48">
        <f>IF(ISERROR(VLOOKUP(A2006,'Controle de Estoque'!A:H,1,FALSE)),"",VLOOKUP(A2006,'Controle de Estoque'!A:H,4,FALSE))</f>
        <v>197</v>
      </c>
      <c r="G2006" s="16" t="str">
        <f>IF(ISBLANK(A2006),"",IF(ISERROR(VLOOKUP(A2006,'Controle de Estoque'!A:I,1,FALSE)),"Produto não cadastrado",VLOOKUP(A2006,'Controle de Estoque'!A:I,2,FALSE)))</f>
        <v>2CLA037010N1102</v>
      </c>
      <c r="H2006" s="16" t="str">
        <f>IF(ISERROR(VLOOKUP(A2006,'Controle de Estoque'!A:I,1,FALSE)),"",VLOOKUP(A2006,'Controle de Estoque'!A:I,3,FALSE))</f>
        <v>J</v>
      </c>
      <c r="I2006" s="16"/>
      <c r="J2006" s="16" t="str">
        <f t="shared" si="94"/>
        <v>A</v>
      </c>
      <c r="K2006" s="16">
        <f t="shared" si="96"/>
        <v>171</v>
      </c>
      <c r="L2006" s="12">
        <f t="shared" si="95"/>
        <v>5.5957328446611474E-3</v>
      </c>
    </row>
    <row r="2007" spans="1:12" x14ac:dyDescent="0.25">
      <c r="A2007" s="43" t="s">
        <v>2514</v>
      </c>
      <c r="B2007" s="44" t="s">
        <v>7533</v>
      </c>
      <c r="C2007" s="20">
        <v>1</v>
      </c>
      <c r="E2007" s="48">
        <f>IF(ISERROR(VLOOKUP(A2007,'Controle de Estoque'!A:H,1,FALSE)),"",VLOOKUP(A2007,'Controle de Estoque'!A:H,4,FALSE))</f>
        <v>32</v>
      </c>
      <c r="G2007" s="16" t="str">
        <f>IF(ISBLANK(A2007),"",IF(ISERROR(VLOOKUP(A2007,'Controle de Estoque'!A:I,1,FALSE)),"Produto não cadastrado",VLOOKUP(A2007,'Controle de Estoque'!A:I,2,FALSE)))</f>
        <v>2CLA013600N1502</v>
      </c>
      <c r="H2007" s="16" t="str">
        <f>IF(ISERROR(VLOOKUP(A2007,'Controle de Estoque'!A:I,1,FALSE)),"",VLOOKUP(A2007,'Controle de Estoque'!A:I,3,FALSE))</f>
        <v>J</v>
      </c>
      <c r="I2007" s="16"/>
      <c r="J2007" s="16" t="str">
        <f t="shared" si="94"/>
        <v>A</v>
      </c>
      <c r="K2007" s="16">
        <f t="shared" si="96"/>
        <v>29</v>
      </c>
      <c r="L2007" s="12">
        <f t="shared" si="95"/>
        <v>9.489839327203115E-4</v>
      </c>
    </row>
    <row r="2008" spans="1:12" x14ac:dyDescent="0.25">
      <c r="A2008" s="43" t="s">
        <v>2513</v>
      </c>
      <c r="B2008" s="44" t="s">
        <v>7533</v>
      </c>
      <c r="C2008" s="20">
        <v>3</v>
      </c>
      <c r="E2008" s="48">
        <f>IF(ISERROR(VLOOKUP(A2008,'Controle de Estoque'!A:H,1,FALSE)),"",VLOOKUP(A2008,'Controle de Estoque'!A:H,4,FALSE))</f>
        <v>65</v>
      </c>
      <c r="G2008" s="16" t="str">
        <f>IF(ISBLANK(A2008),"",IF(ISERROR(VLOOKUP(A2008,'Controle de Estoque'!A:I,1,FALSE)),"Produto não cadastrado",VLOOKUP(A2008,'Controle de Estoque'!A:I,2,FALSE)))</f>
        <v>2CLA013600N1102</v>
      </c>
      <c r="H2008" s="16" t="str">
        <f>IF(ISERROR(VLOOKUP(A2008,'Controle de Estoque'!A:I,1,FALSE)),"",VLOOKUP(A2008,'Controle de Estoque'!A:I,3,FALSE))</f>
        <v>J</v>
      </c>
      <c r="I2008" s="16"/>
      <c r="J2008" s="16" t="str">
        <f t="shared" si="94"/>
        <v>A</v>
      </c>
      <c r="K2008" s="16">
        <f t="shared" si="96"/>
        <v>391</v>
      </c>
      <c r="L2008" s="12">
        <f t="shared" si="95"/>
        <v>1.2794921299780751E-2</v>
      </c>
    </row>
    <row r="2009" spans="1:12" x14ac:dyDescent="0.25">
      <c r="A2009" s="43" t="s">
        <v>2511</v>
      </c>
      <c r="B2009" s="44" t="s">
        <v>7533</v>
      </c>
      <c r="C2009" s="20">
        <v>2</v>
      </c>
      <c r="E2009" s="48">
        <f>IF(ISERROR(VLOOKUP(A2009,'Controle de Estoque'!A:H,1,FALSE)),"",VLOOKUP(A2009,'Controle de Estoque'!A:H,4,FALSE))</f>
        <v>4</v>
      </c>
      <c r="G2009" s="16" t="str">
        <f>IF(ISBLANK(A2009),"",IF(ISERROR(VLOOKUP(A2009,'Controle de Estoque'!A:I,1,FALSE)),"Produto não cadastrado",VLOOKUP(A2009,'Controle de Estoque'!A:I,2,FALSE)))</f>
        <v>2CLA013620N1502</v>
      </c>
      <c r="H2009" s="16" t="str">
        <f>IF(ISERROR(VLOOKUP(A2009,'Controle de Estoque'!A:I,1,FALSE)),"",VLOOKUP(A2009,'Controle de Estoque'!A:I,3,FALSE))</f>
        <v>J</v>
      </c>
      <c r="I2009" s="16"/>
      <c r="J2009" s="16" t="str">
        <f t="shared" si="94"/>
        <v>A</v>
      </c>
      <c r="K2009" s="16">
        <f t="shared" si="96"/>
        <v>36</v>
      </c>
      <c r="L2009" s="12">
        <f t="shared" si="95"/>
        <v>1.1780490199286627E-3</v>
      </c>
    </row>
    <row r="2010" spans="1:12" x14ac:dyDescent="0.25">
      <c r="A2010" s="43" t="s">
        <v>2510</v>
      </c>
      <c r="B2010" s="44" t="s">
        <v>7533</v>
      </c>
      <c r="C2010" s="20">
        <v>7</v>
      </c>
      <c r="E2010" s="48">
        <f>IF(ISERROR(VLOOKUP(A2010,'Controle de Estoque'!A:H,1,FALSE)),"",VLOOKUP(A2010,'Controle de Estoque'!A:H,4,FALSE))</f>
        <v>123</v>
      </c>
      <c r="G2010" s="16" t="str">
        <f>IF(ISBLANK(A2010),"",IF(ISERROR(VLOOKUP(A2010,'Controle de Estoque'!A:I,1,FALSE)),"Produto não cadastrado",VLOOKUP(A2010,'Controle de Estoque'!A:I,2,FALSE)))</f>
        <v>2CLA013620N1102</v>
      </c>
      <c r="H2010" s="16" t="str">
        <f>IF(ISERROR(VLOOKUP(A2010,'Controle de Estoque'!A:I,1,FALSE)),"",VLOOKUP(A2010,'Controle de Estoque'!A:I,3,FALSE))</f>
        <v>J</v>
      </c>
      <c r="I2010" s="16"/>
      <c r="J2010" s="16" t="str">
        <f t="shared" si="94"/>
        <v>A</v>
      </c>
      <c r="K2010" s="16">
        <f t="shared" si="96"/>
        <v>121</v>
      </c>
      <c r="L2010" s="12">
        <f t="shared" si="95"/>
        <v>3.9595536503157823E-3</v>
      </c>
    </row>
    <row r="2011" spans="1:12" x14ac:dyDescent="0.25">
      <c r="A2011" s="43" t="s">
        <v>2494</v>
      </c>
      <c r="B2011" s="44" t="s">
        <v>7533</v>
      </c>
      <c r="C2011" s="20">
        <v>3</v>
      </c>
      <c r="E2011" s="48">
        <f>IF(ISERROR(VLOOKUP(A2011,'Controle de Estoque'!A:H,1,FALSE)),"",VLOOKUP(A2011,'Controle de Estoque'!A:H,4,FALSE))</f>
        <v>45</v>
      </c>
      <c r="G2011" s="16" t="str">
        <f>IF(ISBLANK(A2011),"",IF(ISERROR(VLOOKUP(A2011,'Controle de Estoque'!A:I,1,FALSE)),"Produto não cadastrado",VLOOKUP(A2011,'Controle de Estoque'!A:I,2,FALSE)))</f>
        <v>2CLA010200N1502</v>
      </c>
      <c r="H2011" s="16" t="str">
        <f>IF(ISERROR(VLOOKUP(A2011,'Controle de Estoque'!A:I,1,FALSE)),"",VLOOKUP(A2011,'Controle de Estoque'!A:I,3,FALSE))</f>
        <v>J</v>
      </c>
      <c r="I2011" s="16"/>
      <c r="J2011" s="16" t="str">
        <f t="shared" si="94"/>
        <v>A</v>
      </c>
      <c r="K2011" s="16">
        <f t="shared" si="96"/>
        <v>7</v>
      </c>
      <c r="L2011" s="12">
        <f t="shared" si="95"/>
        <v>2.2906508720835106E-4</v>
      </c>
    </row>
    <row r="2012" spans="1:12" x14ac:dyDescent="0.25">
      <c r="A2012" s="43" t="s">
        <v>2493</v>
      </c>
      <c r="B2012" s="44" t="s">
        <v>7533</v>
      </c>
      <c r="C2012" s="20">
        <v>6</v>
      </c>
      <c r="E2012" s="48">
        <f>IF(ISERROR(VLOOKUP(A2012,'Controle de Estoque'!A:H,1,FALSE)),"",VLOOKUP(A2012,'Controle de Estoque'!A:H,4,FALSE))</f>
        <v>159</v>
      </c>
      <c r="G2012" s="16" t="str">
        <f>IF(ISBLANK(A2012),"",IF(ISERROR(VLOOKUP(A2012,'Controle de Estoque'!A:I,1,FALSE)),"Produto não cadastrado",VLOOKUP(A2012,'Controle de Estoque'!A:I,2,FALSE)))</f>
        <v>2CLA010200N1102</v>
      </c>
      <c r="H2012" s="16" t="str">
        <f>IF(ISERROR(VLOOKUP(A2012,'Controle de Estoque'!A:I,1,FALSE)),"",VLOOKUP(A2012,'Controle de Estoque'!A:I,3,FALSE))</f>
        <v>J</v>
      </c>
      <c r="I2012" s="16"/>
      <c r="J2012" s="16" t="str">
        <f t="shared" si="94"/>
        <v>A</v>
      </c>
      <c r="K2012" s="16">
        <f t="shared" si="96"/>
        <v>102</v>
      </c>
      <c r="L2012" s="12">
        <f t="shared" si="95"/>
        <v>3.3378055564645438E-3</v>
      </c>
    </row>
    <row r="2013" spans="1:12" x14ac:dyDescent="0.25">
      <c r="A2013" s="43" t="s">
        <v>2492</v>
      </c>
      <c r="B2013" s="44" t="s">
        <v>7533</v>
      </c>
      <c r="C2013" s="20">
        <v>6</v>
      </c>
      <c r="E2013" s="48">
        <f>IF(ISERROR(VLOOKUP(A2013,'Controle de Estoque'!A:H,1,FALSE)),"",VLOOKUP(A2013,'Controle de Estoque'!A:H,4,FALSE))</f>
        <v>13</v>
      </c>
      <c r="G2013" s="16" t="str">
        <f>IF(ISBLANK(A2013),"",IF(ISERROR(VLOOKUP(A2013,'Controle de Estoque'!A:I,1,FALSE)),"Produto não cadastrado",VLOOKUP(A2013,'Controle de Estoque'!A:I,2,FALSE)))</f>
        <v>2CLA010100N1502</v>
      </c>
      <c r="H2013" s="16" t="str">
        <f>IF(ISERROR(VLOOKUP(A2013,'Controle de Estoque'!A:I,1,FALSE)),"",VLOOKUP(A2013,'Controle de Estoque'!A:I,3,FALSE))</f>
        <v>J</v>
      </c>
      <c r="I2013" s="16"/>
      <c r="J2013" s="16" t="str">
        <f t="shared" si="94"/>
        <v>A</v>
      </c>
      <c r="K2013" s="16">
        <f t="shared" si="96"/>
        <v>17</v>
      </c>
      <c r="L2013" s="12">
        <f t="shared" si="95"/>
        <v>5.5630092607742397E-4</v>
      </c>
    </row>
    <row r="2014" spans="1:12" x14ac:dyDescent="0.25">
      <c r="A2014" s="43" t="s">
        <v>2491</v>
      </c>
      <c r="B2014" s="44" t="s">
        <v>7533</v>
      </c>
      <c r="C2014" s="20">
        <v>2</v>
      </c>
      <c r="E2014" s="48">
        <f>IF(ISERROR(VLOOKUP(A2014,'Controle de Estoque'!A:H,1,FALSE)),"",VLOOKUP(A2014,'Controle de Estoque'!A:H,4,FALSE))</f>
        <v>472</v>
      </c>
      <c r="G2014" s="16" t="str">
        <f>IF(ISBLANK(A2014),"",IF(ISERROR(VLOOKUP(A2014,'Controle de Estoque'!A:I,1,FALSE)),"Produto não cadastrado",VLOOKUP(A2014,'Controle de Estoque'!A:I,2,FALSE)))</f>
        <v>2CLA010100N1102</v>
      </c>
      <c r="H2014" s="16" t="str">
        <f>IF(ISERROR(VLOOKUP(A2014,'Controle de Estoque'!A:I,1,FALSE)),"",VLOOKUP(A2014,'Controle de Estoque'!A:I,3,FALSE))</f>
        <v>J</v>
      </c>
      <c r="I2014" s="16"/>
      <c r="J2014" s="16" t="str">
        <f t="shared" si="94"/>
        <v>A</v>
      </c>
      <c r="K2014" s="16">
        <f t="shared" si="96"/>
        <v>103</v>
      </c>
      <c r="L2014" s="12">
        <f t="shared" si="95"/>
        <v>3.3705291403514511E-3</v>
      </c>
    </row>
    <row r="2015" spans="1:12" x14ac:dyDescent="0.25">
      <c r="A2015" s="43" t="s">
        <v>2489</v>
      </c>
      <c r="B2015" s="44" t="s">
        <v>7533</v>
      </c>
      <c r="C2015" s="20">
        <v>3</v>
      </c>
      <c r="E2015" s="48">
        <f>IF(ISERROR(VLOOKUP(A2015,'Controle de Estoque'!A:H,1,FALSE)),"",VLOOKUP(A2015,'Controle de Estoque'!A:H,4,FALSE))</f>
        <v>32</v>
      </c>
      <c r="G2015" s="16" t="str">
        <f>IF(ISBLANK(A2015),"",IF(ISERROR(VLOOKUP(A2015,'Controle de Estoque'!A:I,1,FALSE)),"Produto não cadastrado",VLOOKUP(A2015,'Controle de Estoque'!A:I,2,FALSE)))</f>
        <v>2CLA010000N1502</v>
      </c>
      <c r="H2015" s="16" t="str">
        <f>IF(ISERROR(VLOOKUP(A2015,'Controle de Estoque'!A:I,1,FALSE)),"",VLOOKUP(A2015,'Controle de Estoque'!A:I,3,FALSE))</f>
        <v>J</v>
      </c>
      <c r="I2015" s="16"/>
      <c r="J2015" s="16" t="str">
        <f t="shared" si="94"/>
        <v>A</v>
      </c>
      <c r="K2015" s="16">
        <f t="shared" si="96"/>
        <v>16</v>
      </c>
      <c r="L2015" s="12">
        <f t="shared" si="95"/>
        <v>5.235773421905167E-4</v>
      </c>
    </row>
    <row r="2016" spans="1:12" x14ac:dyDescent="0.25">
      <c r="A2016" s="43" t="s">
        <v>2488</v>
      </c>
      <c r="B2016" s="44" t="s">
        <v>7533</v>
      </c>
      <c r="C2016" s="20">
        <v>8</v>
      </c>
      <c r="E2016" s="48">
        <f>IF(ISERROR(VLOOKUP(A2016,'Controle de Estoque'!A:H,1,FALSE)),"",VLOOKUP(A2016,'Controle de Estoque'!A:H,4,FALSE))</f>
        <v>104</v>
      </c>
      <c r="G2016" s="16" t="str">
        <f>IF(ISBLANK(A2016),"",IF(ISERROR(VLOOKUP(A2016,'Controle de Estoque'!A:I,1,FALSE)),"Produto não cadastrado",VLOOKUP(A2016,'Controle de Estoque'!A:I,2,FALSE)))</f>
        <v>2CLA010000N1102</v>
      </c>
      <c r="H2016" s="16" t="str">
        <f>IF(ISERROR(VLOOKUP(A2016,'Controle de Estoque'!A:I,1,FALSE)),"",VLOOKUP(A2016,'Controle de Estoque'!A:I,3,FALSE))</f>
        <v>J</v>
      </c>
      <c r="I2016" s="16"/>
      <c r="J2016" s="16" t="str">
        <f t="shared" si="94"/>
        <v>A</v>
      </c>
      <c r="K2016" s="16">
        <f t="shared" si="96"/>
        <v>138</v>
      </c>
      <c r="L2016" s="12">
        <f t="shared" si="95"/>
        <v>4.5158545763932063E-3</v>
      </c>
    </row>
    <row r="2017" spans="1:12" x14ac:dyDescent="0.25">
      <c r="A2017" s="29" t="s">
        <v>2716</v>
      </c>
      <c r="B2017" s="44" t="s">
        <v>7686</v>
      </c>
      <c r="C2017" s="20" t="s">
        <v>8620</v>
      </c>
      <c r="E2017" s="48">
        <f>IF(ISERROR(VLOOKUP(A2017,'Controle de Estoque'!A:H,1,FALSE)),"",VLOOKUP(A2017,'Controle de Estoque'!A:H,4,FALSE))</f>
        <v>0</v>
      </c>
      <c r="G2017" s="16" t="str">
        <f>IF(ISBLANK(A2017),"",IF(ISERROR(VLOOKUP(A2017,'Controle de Estoque'!A:I,1,FALSE)),"Produto não cadastrado",VLOOKUP(A2017,'Controle de Estoque'!A:I,2,FALSE)))</f>
        <v>2CLA137390N1104S</v>
      </c>
      <c r="I2017" s="16"/>
      <c r="J2017" s="16" t="str">
        <f t="shared" si="94"/>
        <v>A</v>
      </c>
      <c r="K2017" s="16">
        <f t="shared" si="96"/>
        <v>144</v>
      </c>
      <c r="L2017" s="12">
        <f t="shared" si="95"/>
        <v>4.7121960797146508E-3</v>
      </c>
    </row>
    <row r="2018" spans="1:12" x14ac:dyDescent="0.25">
      <c r="A2018" s="29" t="s">
        <v>2689</v>
      </c>
      <c r="B2018" s="44" t="s">
        <v>7686</v>
      </c>
      <c r="C2018" s="20" t="s">
        <v>8620</v>
      </c>
      <c r="E2018" s="48">
        <f>IF(ISERROR(VLOOKUP(A2018,'Controle de Estoque'!A:H,1,FALSE)),"",VLOOKUP(A2018,'Controle de Estoque'!A:H,4,FALSE))</f>
        <v>133</v>
      </c>
      <c r="G2018" s="16" t="str">
        <f>IF(ISBLANK(A2018),"",IF(ISERROR(VLOOKUP(A2018,'Controle de Estoque'!A:I,1,FALSE)),"Produto não cadastrado",VLOOKUP(A2018,'Controle de Estoque'!A:I,2,FALSE)))</f>
        <v>2CLA137220N1104S</v>
      </c>
      <c r="I2018" s="16"/>
      <c r="J2018" s="16" t="str">
        <f t="shared" si="94"/>
        <v>A</v>
      </c>
      <c r="K2018" s="16">
        <f t="shared" si="96"/>
        <v>136</v>
      </c>
      <c r="L2018" s="12">
        <f t="shared" si="95"/>
        <v>4.4504074086193918E-3</v>
      </c>
    </row>
    <row r="2019" spans="1:12" x14ac:dyDescent="0.25">
      <c r="A2019" s="29" t="s">
        <v>2618</v>
      </c>
      <c r="B2019" s="44" t="s">
        <v>7686</v>
      </c>
      <c r="C2019" s="20" t="s">
        <v>8620</v>
      </c>
      <c r="E2019" s="48">
        <f>IF(ISERROR(VLOOKUP(A2019,'Controle de Estoque'!A:H,1,FALSE)),"",VLOOKUP(A2019,'Controle de Estoque'!A:H,4,FALSE))</f>
        <v>6</v>
      </c>
      <c r="G2019" s="16" t="str">
        <f>IF(ISBLANK(A2019),"",IF(ISERROR(VLOOKUP(A2019,'Controle de Estoque'!A:I,1,FALSE)),"Produto não cadastrado",VLOOKUP(A2019,'Controle de Estoque'!A:I,2,FALSE)))</f>
        <v>2CLA113620N1704S</v>
      </c>
      <c r="I2019" s="16"/>
      <c r="J2019" s="16" t="str">
        <f t="shared" si="94"/>
        <v>A</v>
      </c>
      <c r="K2019" s="16">
        <f t="shared" si="96"/>
        <v>83</v>
      </c>
      <c r="L2019" s="12">
        <f t="shared" si="95"/>
        <v>2.7160574626133053E-3</v>
      </c>
    </row>
    <row r="2020" spans="1:12" x14ac:dyDescent="0.25">
      <c r="A2020" s="29" t="s">
        <v>2567</v>
      </c>
      <c r="B2020" s="44" t="s">
        <v>7686</v>
      </c>
      <c r="C2020" s="20" t="s">
        <v>8620</v>
      </c>
      <c r="E2020" s="48">
        <f>IF(ISERROR(VLOOKUP(A2020,'Controle de Estoque'!A:H,1,FALSE)),"",VLOOKUP(A2020,'Controle de Estoque'!A:H,4,FALSE))</f>
        <v>8</v>
      </c>
      <c r="G2020" s="16" t="str">
        <f>IF(ISBLANK(A2020),"",IF(ISERROR(VLOOKUP(A2020,'Controle de Estoque'!A:I,1,FALSE)),"Produto não cadastrado",VLOOKUP(A2020,'Controle de Estoque'!A:I,2,FALSE)))</f>
        <v>2CLA110170N1104S</v>
      </c>
      <c r="I2020" s="16"/>
      <c r="J2020" s="16" t="str">
        <f t="shared" si="94"/>
        <v>A</v>
      </c>
      <c r="K2020" s="16">
        <f t="shared" si="96"/>
        <v>0</v>
      </c>
      <c r="L2020" s="12">
        <f t="shared" si="95"/>
        <v>0</v>
      </c>
    </row>
    <row r="2021" spans="1:12" x14ac:dyDescent="0.25">
      <c r="A2021" s="29" t="s">
        <v>2811</v>
      </c>
      <c r="B2021" s="44" t="s">
        <v>7465</v>
      </c>
      <c r="C2021" s="20">
        <v>16</v>
      </c>
      <c r="E2021" s="48">
        <f>IF(ISERROR(VLOOKUP(A2021,'Controle de Estoque'!A:H,1,FALSE)),"",VLOOKUP(A2021,'Controle de Estoque'!A:H,4,FALSE))</f>
        <v>23</v>
      </c>
      <c r="G2021" s="16" t="str">
        <f>IF(ISBLANK(A2021),"",IF(ISERROR(VLOOKUP(A2021,'Controle de Estoque'!A:I,1,FALSE)),"Produto não cadastrado",VLOOKUP(A2021,'Controle de Estoque'!A:I,2,FALSE)))</f>
        <v>2CLA167390N1304S</v>
      </c>
      <c r="I2021" s="16"/>
      <c r="J2021" s="16" t="str">
        <f t="shared" si="94"/>
        <v>A</v>
      </c>
      <c r="K2021" s="16">
        <f t="shared" si="96"/>
        <v>20</v>
      </c>
      <c r="L2021" s="12">
        <f t="shared" si="95"/>
        <v>6.5447167773814588E-4</v>
      </c>
    </row>
    <row r="2022" spans="1:12" x14ac:dyDescent="0.25">
      <c r="A2022" s="29" t="s">
        <v>2790</v>
      </c>
      <c r="B2022" s="44" t="s">
        <v>7465</v>
      </c>
      <c r="C2022" s="20">
        <v>4</v>
      </c>
      <c r="E2022" s="48">
        <f>IF(ISERROR(VLOOKUP(A2022,'Controle de Estoque'!A:H,1,FALSE)),"",VLOOKUP(A2022,'Controle de Estoque'!A:H,4,FALSE))</f>
        <v>45</v>
      </c>
      <c r="G2022" s="16" t="str">
        <f>IF(ISBLANK(A2022),"",IF(ISERROR(VLOOKUP(A2022,'Controle de Estoque'!A:I,1,FALSE)),"Produto não cadastrado",VLOOKUP(A2022,'Controle de Estoque'!A:I,2,FALSE)))</f>
        <v>2CLA167360N1104S</v>
      </c>
      <c r="I2022" s="16"/>
      <c r="J2022" s="16" t="str">
        <f t="shared" si="94"/>
        <v>A</v>
      </c>
      <c r="K2022" s="16">
        <f t="shared" si="96"/>
        <v>42</v>
      </c>
      <c r="L2022" s="12">
        <f t="shared" si="95"/>
        <v>1.3743905232501063E-3</v>
      </c>
    </row>
    <row r="2023" spans="1:12" x14ac:dyDescent="0.25">
      <c r="A2023" s="29" t="s">
        <v>2790</v>
      </c>
      <c r="B2023" s="44" t="s">
        <v>7465</v>
      </c>
      <c r="C2023" s="20">
        <v>4</v>
      </c>
      <c r="E2023" s="48">
        <f>IF(ISERROR(VLOOKUP(A2023,'Controle de Estoque'!A:H,1,FALSE)),"",VLOOKUP(A2023,'Controle de Estoque'!A:H,4,FALSE))</f>
        <v>45</v>
      </c>
      <c r="G2023" s="16" t="str">
        <f>IF(ISBLANK(A2023),"",IF(ISERROR(VLOOKUP(A2023,'Controle de Estoque'!A:I,1,FALSE)),"Produto não cadastrado",VLOOKUP(A2023,'Controle de Estoque'!A:I,2,FALSE)))</f>
        <v>2CLA167360N1104S</v>
      </c>
      <c r="I2023" s="16"/>
      <c r="J2023" s="16" t="str">
        <f t="shared" si="94"/>
        <v>A</v>
      </c>
      <c r="K2023" s="16">
        <f t="shared" si="96"/>
        <v>42</v>
      </c>
      <c r="L2023" s="12">
        <f t="shared" si="95"/>
        <v>1.3743905232501063E-3</v>
      </c>
    </row>
    <row r="2024" spans="1:12" x14ac:dyDescent="0.25">
      <c r="A2024" s="29" t="s">
        <v>2790</v>
      </c>
      <c r="B2024" s="44" t="s">
        <v>7465</v>
      </c>
      <c r="C2024" s="20">
        <v>8</v>
      </c>
      <c r="E2024" s="48">
        <f>IF(ISERROR(VLOOKUP(A2024,'Controle de Estoque'!A:H,1,FALSE)),"",VLOOKUP(A2024,'Controle de Estoque'!A:H,4,FALSE))</f>
        <v>45</v>
      </c>
      <c r="G2024" s="16" t="str">
        <f>IF(ISBLANK(A2024),"",IF(ISERROR(VLOOKUP(A2024,'Controle de Estoque'!A:I,1,FALSE)),"Produto não cadastrado",VLOOKUP(A2024,'Controle de Estoque'!A:I,2,FALSE)))</f>
        <v>2CLA167360N1104S</v>
      </c>
      <c r="I2024" s="16"/>
      <c r="J2024" s="16" t="str">
        <f t="shared" si="94"/>
        <v>A</v>
      </c>
      <c r="K2024" s="16">
        <f t="shared" si="96"/>
        <v>42</v>
      </c>
      <c r="L2024" s="12">
        <f t="shared" si="95"/>
        <v>1.3743905232501063E-3</v>
      </c>
    </row>
    <row r="2025" spans="1:12" x14ac:dyDescent="0.25">
      <c r="A2025" s="29" t="s">
        <v>2723</v>
      </c>
      <c r="B2025" s="44" t="s">
        <v>7465</v>
      </c>
      <c r="C2025" s="20">
        <v>71</v>
      </c>
      <c r="E2025" s="48">
        <f>IF(ISERROR(VLOOKUP(A2025,'Controle de Estoque'!A:H,1,FALSE)),"",VLOOKUP(A2025,'Controle de Estoque'!A:H,4,FALSE))</f>
        <v>15</v>
      </c>
      <c r="G2025" s="16" t="str">
        <f>IF(ISBLANK(A2025),"",IF(ISERROR(VLOOKUP(A2025,'Controle de Estoque'!A:I,1,FALSE)),"Produto não cadastrado",VLOOKUP(A2025,'Controle de Estoque'!A:I,2,FALSE)))</f>
        <v>2CLA137390N1304S</v>
      </c>
      <c r="I2025" s="16"/>
      <c r="J2025" s="16" t="str">
        <f t="shared" si="94"/>
        <v>A</v>
      </c>
      <c r="K2025" s="16">
        <f t="shared" si="96"/>
        <v>74</v>
      </c>
      <c r="L2025" s="12">
        <f t="shared" si="95"/>
        <v>2.4215452076311399E-3</v>
      </c>
    </row>
    <row r="2026" spans="1:12" x14ac:dyDescent="0.25">
      <c r="A2026" s="29" t="s">
        <v>2702</v>
      </c>
      <c r="B2026" s="44" t="s">
        <v>7465</v>
      </c>
      <c r="C2026" s="20">
        <v>4</v>
      </c>
      <c r="E2026" s="48">
        <f>IF(ISERROR(VLOOKUP(A2026,'Controle de Estoque'!A:H,1,FALSE)),"",VLOOKUP(A2026,'Controle de Estoque'!A:H,4,FALSE))</f>
        <v>170</v>
      </c>
      <c r="G2026" s="16" t="str">
        <f>IF(ISBLANK(A2026),"",IF(ISERROR(VLOOKUP(A2026,'Controle de Estoque'!A:I,1,FALSE)),"Produto não cadastrado",VLOOKUP(A2026,'Controle de Estoque'!A:I,2,FALSE)))</f>
        <v>2CLA137310N1104S</v>
      </c>
      <c r="I2026" s="16"/>
      <c r="J2026" s="16" t="str">
        <f t="shared" si="94"/>
        <v>A</v>
      </c>
      <c r="K2026" s="16">
        <f t="shared" si="96"/>
        <v>24</v>
      </c>
      <c r="L2026" s="12">
        <f t="shared" si="95"/>
        <v>7.8536601328577506E-4</v>
      </c>
    </row>
    <row r="2027" spans="1:12" x14ac:dyDescent="0.25">
      <c r="A2027" s="29" t="s">
        <v>2689</v>
      </c>
      <c r="B2027" s="44" t="s">
        <v>7465</v>
      </c>
      <c r="C2027" s="20">
        <v>45</v>
      </c>
      <c r="E2027" s="48">
        <f>IF(ISERROR(VLOOKUP(A2027,'Controle de Estoque'!A:H,1,FALSE)),"",VLOOKUP(A2027,'Controle de Estoque'!A:H,4,FALSE))</f>
        <v>133</v>
      </c>
      <c r="G2027" s="16" t="str">
        <f>IF(ISBLANK(A2027),"",IF(ISERROR(VLOOKUP(A2027,'Controle de Estoque'!A:I,1,FALSE)),"Produto não cadastrado",VLOOKUP(A2027,'Controle de Estoque'!A:I,2,FALSE)))</f>
        <v>2CLA137220N1104S</v>
      </c>
      <c r="I2027" s="16"/>
      <c r="J2027" s="16" t="str">
        <f t="shared" si="94"/>
        <v>A</v>
      </c>
      <c r="K2027" s="16">
        <f t="shared" si="96"/>
        <v>136</v>
      </c>
      <c r="L2027" s="12">
        <f t="shared" si="95"/>
        <v>4.4504074086193918E-3</v>
      </c>
    </row>
    <row r="2028" spans="1:12" x14ac:dyDescent="0.25">
      <c r="A2028" s="29" t="s">
        <v>2645</v>
      </c>
      <c r="B2028" s="44" t="s">
        <v>7465</v>
      </c>
      <c r="C2028" s="20">
        <v>22</v>
      </c>
      <c r="E2028" s="48">
        <f>IF(ISERROR(VLOOKUP(A2028,'Controle de Estoque'!A:H,1,FALSE)),"",VLOOKUP(A2028,'Controle de Estoque'!A:H,4,FALSE))</f>
        <v>113</v>
      </c>
      <c r="G2028" s="16" t="str">
        <f>IF(ISBLANK(A2028),"",IF(ISERROR(VLOOKUP(A2028,'Controle de Estoque'!A:I,1,FALSE)),"Produto não cadastrado",VLOOKUP(A2028,'Controle de Estoque'!A:I,2,FALSE)))</f>
        <v>2CLA137110N1104S</v>
      </c>
      <c r="I2028" s="16"/>
      <c r="J2028" s="16" t="str">
        <f t="shared" si="94"/>
        <v>A</v>
      </c>
      <c r="K2028" s="16">
        <f t="shared" si="96"/>
        <v>98</v>
      </c>
      <c r="L2028" s="12">
        <f t="shared" si="95"/>
        <v>3.2069112209169148E-3</v>
      </c>
    </row>
    <row r="2029" spans="1:12" x14ac:dyDescent="0.25">
      <c r="A2029" s="29" t="s">
        <v>2618</v>
      </c>
      <c r="B2029" s="44" t="s">
        <v>7465</v>
      </c>
      <c r="C2029" s="20">
        <v>35</v>
      </c>
      <c r="E2029" s="48">
        <f>IF(ISERROR(VLOOKUP(A2029,'Controle de Estoque'!A:H,1,FALSE)),"",VLOOKUP(A2029,'Controle de Estoque'!A:H,4,FALSE))</f>
        <v>6</v>
      </c>
      <c r="G2029" s="16" t="str">
        <f>IF(ISBLANK(A2029),"",IF(ISERROR(VLOOKUP(A2029,'Controle de Estoque'!A:I,1,FALSE)),"Produto não cadastrado",VLOOKUP(A2029,'Controle de Estoque'!A:I,2,FALSE)))</f>
        <v>2CLA113620N1704S</v>
      </c>
      <c r="I2029" s="16"/>
      <c r="J2029" s="16" t="str">
        <f t="shared" ref="J2029:J2092" si="97">IF(M2029&lt;=0.8,"A",IF(M2029&lt;=0.95,"B","C"))</f>
        <v>A</v>
      </c>
      <c r="K2029" s="16">
        <f t="shared" si="96"/>
        <v>83</v>
      </c>
      <c r="L2029" s="12">
        <f t="shared" ref="L2029:L2092" si="98">K2029/SUM($K$3:$K$847)</f>
        <v>2.7160574626133053E-3</v>
      </c>
    </row>
    <row r="2030" spans="1:12" x14ac:dyDescent="0.25">
      <c r="A2030" s="29" t="s">
        <v>2613</v>
      </c>
      <c r="B2030" s="44" t="s">
        <v>7465</v>
      </c>
      <c r="C2030" s="20">
        <v>54</v>
      </c>
      <c r="E2030" s="48">
        <f>IF(ISERROR(VLOOKUP(A2030,'Controle de Estoque'!A:H,1,FALSE)),"",VLOOKUP(A2030,'Controle de Estoque'!A:H,4,FALSE))</f>
        <v>52</v>
      </c>
      <c r="G2030" s="16" t="str">
        <f>IF(ISBLANK(A2030),"",IF(ISERROR(VLOOKUP(A2030,'Controle de Estoque'!A:I,1,FALSE)),"Produto não cadastrado",VLOOKUP(A2030,'Controle de Estoque'!A:I,2,FALSE)))</f>
        <v>2CLA113620N1104S</v>
      </c>
      <c r="I2030" s="16"/>
      <c r="J2030" s="16" t="str">
        <f t="shared" si="97"/>
        <v>A</v>
      </c>
      <c r="K2030" s="16">
        <f t="shared" si="96"/>
        <v>94</v>
      </c>
      <c r="L2030" s="12">
        <f t="shared" si="98"/>
        <v>3.0760168853692857E-3</v>
      </c>
    </row>
    <row r="2031" spans="1:12" x14ac:dyDescent="0.25">
      <c r="A2031" s="29" t="s">
        <v>2595</v>
      </c>
      <c r="B2031" s="44" t="s">
        <v>7465</v>
      </c>
      <c r="C2031" s="20">
        <v>2</v>
      </c>
      <c r="E2031" s="48">
        <f>IF(ISERROR(VLOOKUP(A2031,'Controle de Estoque'!A:H,1,FALSE)),"",VLOOKUP(A2031,'Controle de Estoque'!A:H,4,FALSE))</f>
        <v>11</v>
      </c>
      <c r="G2031" s="16" t="str">
        <f>IF(ISBLANK(A2031),"",IF(ISERROR(VLOOKUP(A2031,'Controle de Estoque'!A:I,1,FALSE)),"Produto não cadastrado",VLOOKUP(A2031,'Controle de Estoque'!A:I,2,FALSE)))</f>
        <v>2CLA111000N1104S</v>
      </c>
      <c r="I2031" s="16"/>
      <c r="J2031" s="16" t="str">
        <f t="shared" si="97"/>
        <v>A</v>
      </c>
      <c r="K2031" s="16">
        <f t="shared" si="96"/>
        <v>27</v>
      </c>
      <c r="L2031" s="12">
        <f t="shared" si="98"/>
        <v>8.8353676494649697E-4</v>
      </c>
    </row>
    <row r="2032" spans="1:12" x14ac:dyDescent="0.25">
      <c r="A2032" s="29" t="s">
        <v>2592</v>
      </c>
      <c r="B2032" s="44" t="s">
        <v>7465</v>
      </c>
      <c r="C2032" s="20">
        <v>10</v>
      </c>
      <c r="E2032" s="48">
        <f>IF(ISERROR(VLOOKUP(A2032,'Controle de Estoque'!A:H,1,FALSE)),"",VLOOKUP(A2032,'Controle de Estoque'!A:H,4,FALSE))</f>
        <v>14</v>
      </c>
      <c r="G2032" s="16" t="str">
        <f>IF(ISBLANK(A2032),"",IF(ISERROR(VLOOKUP(A2032,'Controle de Estoque'!A:I,1,FALSE)),"Produto não cadastrado",VLOOKUP(A2032,'Controle de Estoque'!A:I,2,FALSE)))</f>
        <v>2CLA110700N1104S</v>
      </c>
      <c r="I2032" s="16"/>
      <c r="J2032" s="16" t="str">
        <f t="shared" si="97"/>
        <v>A</v>
      </c>
      <c r="K2032" s="16">
        <f t="shared" si="96"/>
        <v>17</v>
      </c>
      <c r="L2032" s="12">
        <f t="shared" si="98"/>
        <v>5.5630092607742397E-4</v>
      </c>
    </row>
    <row r="2033" spans="1:12" x14ac:dyDescent="0.25">
      <c r="A2033" s="29" t="s">
        <v>2578</v>
      </c>
      <c r="B2033" s="44" t="s">
        <v>7465</v>
      </c>
      <c r="C2033" s="20">
        <v>5</v>
      </c>
      <c r="E2033" s="48">
        <f>IF(ISERROR(VLOOKUP(A2033,'Controle de Estoque'!A:H,1,FALSE)),"",VLOOKUP(A2033,'Controle de Estoque'!A:H,4,FALSE))</f>
        <v>67</v>
      </c>
      <c r="G2033" s="16" t="str">
        <f>IF(ISBLANK(A2033),"",IF(ISERROR(VLOOKUP(A2033,'Controle de Estoque'!A:I,1,FALSE)),"Produto não cadastrado",VLOOKUP(A2033,'Controle de Estoque'!A:I,2,FALSE)))</f>
        <v>2CLA110210N1104S</v>
      </c>
      <c r="I2033" s="16"/>
      <c r="J2033" s="16" t="str">
        <f t="shared" si="97"/>
        <v>A</v>
      </c>
      <c r="K2033" s="16">
        <f t="shared" si="96"/>
        <v>99</v>
      </c>
      <c r="L2033" s="12">
        <f t="shared" si="98"/>
        <v>3.239634804803822E-3</v>
      </c>
    </row>
    <row r="2034" spans="1:12" x14ac:dyDescent="0.25">
      <c r="A2034" s="29" t="s">
        <v>2569</v>
      </c>
      <c r="B2034" s="44" t="s">
        <v>7465</v>
      </c>
      <c r="C2034" s="20">
        <v>38</v>
      </c>
      <c r="E2034" s="48">
        <f>IF(ISERROR(VLOOKUP(A2034,'Controle de Estoque'!A:H,1,FALSE)),"",VLOOKUP(A2034,'Controle de Estoque'!A:H,4,FALSE))</f>
        <v>476</v>
      </c>
      <c r="G2034" s="16" t="str">
        <f>IF(ISBLANK(A2034),"",IF(ISERROR(VLOOKUP(A2034,'Controle de Estoque'!A:I,1,FALSE)),"Produto não cadastrado",VLOOKUP(A2034,'Controle de Estoque'!A:I,2,FALSE)))</f>
        <v>2CLA110100N1104S</v>
      </c>
      <c r="I2034" s="16"/>
      <c r="J2034" s="16" t="str">
        <f t="shared" si="97"/>
        <v>A</v>
      </c>
      <c r="K2034" s="16">
        <f t="shared" si="96"/>
        <v>117</v>
      </c>
      <c r="L2034" s="12">
        <f t="shared" si="98"/>
        <v>3.8286593147681533E-3</v>
      </c>
    </row>
    <row r="2035" spans="1:12" x14ac:dyDescent="0.25">
      <c r="A2035" s="29" t="s">
        <v>2560</v>
      </c>
      <c r="B2035" s="44" t="s">
        <v>7465</v>
      </c>
      <c r="C2035" s="20">
        <v>8</v>
      </c>
      <c r="E2035" s="48">
        <f>IF(ISERROR(VLOOKUP(A2035,'Controle de Estoque'!A:H,1,FALSE)),"",VLOOKUP(A2035,'Controle de Estoque'!A:H,4,FALSE))</f>
        <v>90</v>
      </c>
      <c r="G2035" s="16" t="str">
        <f>IF(ISBLANK(A2035),"",IF(ISERROR(VLOOKUP(A2035,'Controle de Estoque'!A:I,1,FALSE)),"Produto não cadastrado",VLOOKUP(A2035,'Controle de Estoque'!A:I,2,FALSE)))</f>
        <v>2CLA110000N1104S</v>
      </c>
      <c r="I2035" s="16"/>
      <c r="J2035" s="16" t="str">
        <f t="shared" si="97"/>
        <v>A</v>
      </c>
      <c r="K2035" s="16">
        <f t="shared" si="96"/>
        <v>43</v>
      </c>
      <c r="L2035" s="12">
        <f t="shared" si="98"/>
        <v>1.4071141071370136E-3</v>
      </c>
    </row>
    <row r="2036" spans="1:12" x14ac:dyDescent="0.25">
      <c r="A2036" s="29" t="s">
        <v>2560</v>
      </c>
      <c r="B2036" s="44" t="s">
        <v>7465</v>
      </c>
      <c r="C2036" s="20">
        <v>8</v>
      </c>
      <c r="E2036" s="48">
        <f>IF(ISERROR(VLOOKUP(A2036,'Controle de Estoque'!A:H,1,FALSE)),"",VLOOKUP(A2036,'Controle de Estoque'!A:H,4,FALSE))</f>
        <v>90</v>
      </c>
      <c r="G2036" s="16" t="str">
        <f>IF(ISBLANK(A2036),"",IF(ISERROR(VLOOKUP(A2036,'Controle de Estoque'!A:I,1,FALSE)),"Produto não cadastrado",VLOOKUP(A2036,'Controle de Estoque'!A:I,2,FALSE)))</f>
        <v>2CLA110000N1104S</v>
      </c>
      <c r="I2036" s="16"/>
      <c r="J2036" s="16" t="str">
        <f t="shared" si="97"/>
        <v>A</v>
      </c>
      <c r="K2036" s="16">
        <f t="shared" si="96"/>
        <v>43</v>
      </c>
      <c r="L2036" s="12">
        <f t="shared" si="98"/>
        <v>1.4071141071370136E-3</v>
      </c>
    </row>
    <row r="2037" spans="1:12" x14ac:dyDescent="0.25">
      <c r="A2037" s="29" t="s">
        <v>2560</v>
      </c>
      <c r="B2037" s="44" t="s">
        <v>7465</v>
      </c>
      <c r="C2037" s="20">
        <v>10</v>
      </c>
      <c r="E2037" s="48">
        <f>IF(ISERROR(VLOOKUP(A2037,'Controle de Estoque'!A:H,1,FALSE)),"",VLOOKUP(A2037,'Controle de Estoque'!A:H,4,FALSE))</f>
        <v>90</v>
      </c>
      <c r="G2037" s="16" t="str">
        <f>IF(ISBLANK(A2037),"",IF(ISERROR(VLOOKUP(A2037,'Controle de Estoque'!A:I,1,FALSE)),"Produto não cadastrado",VLOOKUP(A2037,'Controle de Estoque'!A:I,2,FALSE)))</f>
        <v>2CLA110000N1104S</v>
      </c>
      <c r="I2037" s="16"/>
      <c r="J2037" s="16" t="str">
        <f t="shared" si="97"/>
        <v>A</v>
      </c>
      <c r="K2037" s="16">
        <f t="shared" si="96"/>
        <v>43</v>
      </c>
      <c r="L2037" s="12">
        <f t="shared" si="98"/>
        <v>1.4071141071370136E-3</v>
      </c>
    </row>
    <row r="2038" spans="1:12" x14ac:dyDescent="0.25">
      <c r="A2038" s="26" t="s">
        <v>3723</v>
      </c>
      <c r="B2038" s="44" t="s">
        <v>7724</v>
      </c>
      <c r="C2038" s="20">
        <v>2</v>
      </c>
      <c r="E2038" s="48">
        <f>IF(ISERROR(VLOOKUP(A2038,'Controle de Estoque'!A:H,1,FALSE)),"",VLOOKUP(A2038,'Controle de Estoque'!A:H,4,FALSE))</f>
        <v>2</v>
      </c>
      <c r="G2038" s="16" t="str">
        <f>IF(ISBLANK(A2038),"",IF(ISERROR(VLOOKUP(A2038,'Controle de Estoque'!A:I,1,FALSE)),"Produto não cadastrado",VLOOKUP(A2038,'Controle de Estoque'!A:I,2,FALSE)))</f>
        <v>1SAZ211201R2033</v>
      </c>
      <c r="I2038" s="16"/>
      <c r="J2038" s="16" t="str">
        <f t="shared" si="97"/>
        <v>A</v>
      </c>
      <c r="K2038" s="16">
        <f t="shared" si="96"/>
        <v>2</v>
      </c>
      <c r="L2038" s="12">
        <f t="shared" si="98"/>
        <v>6.5447167773814588E-5</v>
      </c>
    </row>
    <row r="2039" spans="1:12" x14ac:dyDescent="0.25">
      <c r="A2039" s="43" t="s">
        <v>7527</v>
      </c>
      <c r="B2039" s="44" t="s">
        <v>7528</v>
      </c>
      <c r="C2039" s="20">
        <v>6</v>
      </c>
      <c r="E2039" s="48">
        <f>IF(ISERROR(VLOOKUP(A2039,'Controle de Estoque'!A:H,1,FALSE)),"",VLOOKUP(A2039,'Controle de Estoque'!A:H,4,FALSE))</f>
        <v>3</v>
      </c>
      <c r="G2039" s="16" t="str">
        <f>IF(ISBLANK(A2039),"",IF(ISERROR(VLOOKUP(A2039,'Controle de Estoque'!A:I,1,FALSE)),"Produto não cadastrado",VLOOKUP(A2039,'Controle de Estoque'!A:I,2,FALSE)))</f>
        <v>1SBL181022R3610</v>
      </c>
      <c r="H2039" s="16" t="str">
        <f>IF(ISERROR(VLOOKUP(A2039,'Controle de Estoque'!A:I,1,FALSE)),"",VLOOKUP(A2039,'Controle de Estoque'!A:I,3,FALSE))</f>
        <v>D 27</v>
      </c>
      <c r="I2039" s="16"/>
      <c r="J2039" s="16" t="str">
        <f t="shared" si="97"/>
        <v>A</v>
      </c>
      <c r="K2039" s="16">
        <f t="shared" si="96"/>
        <v>6</v>
      </c>
      <c r="L2039" s="12">
        <f t="shared" si="98"/>
        <v>1.9634150332144376E-4</v>
      </c>
    </row>
    <row r="2040" spans="1:12" x14ac:dyDescent="0.25">
      <c r="A2040" s="29" t="s">
        <v>2416</v>
      </c>
      <c r="B2040" s="44" t="s">
        <v>7705</v>
      </c>
      <c r="C2040" s="20">
        <v>2</v>
      </c>
      <c r="E2040" s="48">
        <f>IF(ISERROR(VLOOKUP(A2040,'Controle de Estoque'!A:H,1,FALSE)),"",VLOOKUP(A2040,'Controle de Estoque'!A:H,4,FALSE))</f>
        <v>6</v>
      </c>
      <c r="G2040" s="16" t="str">
        <f>IF(ISBLANK(A2040),"",IF(ISERROR(VLOOKUP(A2040,'Controle de Estoque'!A:I,1,FALSE)),"Produto não cadastrado",VLOOKUP(A2040,'Controle de Estoque'!A:I,2,FALSE)))</f>
        <v>1SFA611523R1001</v>
      </c>
      <c r="I2040" s="16"/>
      <c r="J2040" s="16" t="str">
        <f t="shared" si="97"/>
        <v>A</v>
      </c>
      <c r="K2040" s="16">
        <f t="shared" si="96"/>
        <v>4</v>
      </c>
      <c r="L2040" s="12">
        <f t="shared" si="98"/>
        <v>1.3089433554762918E-4</v>
      </c>
    </row>
    <row r="2041" spans="1:12" x14ac:dyDescent="0.25">
      <c r="A2041" s="29" t="s">
        <v>2339</v>
      </c>
      <c r="B2041" s="44" t="s">
        <v>7705</v>
      </c>
      <c r="C2041" s="20">
        <v>2</v>
      </c>
      <c r="E2041" s="48">
        <f>IF(ISERROR(VLOOKUP(A2041,'Controle de Estoque'!A:H,1,FALSE)),"",VLOOKUP(A2041,'Controle de Estoque'!A:H,4,FALSE))</f>
        <v>176</v>
      </c>
      <c r="G2041" s="16" t="str">
        <f>IF(ISBLANK(A2041),"",IF(ISERROR(VLOOKUP(A2041,'Controle de Estoque'!A:I,1,FALSE)),"Produto não cadastrado",VLOOKUP(A2041,'Controle de Estoque'!A:I,2,FALSE)))</f>
        <v>1SFA611605R1100</v>
      </c>
      <c r="I2041" s="16"/>
      <c r="J2041" s="16" t="str">
        <f t="shared" si="97"/>
        <v>A</v>
      </c>
      <c r="K2041" s="16">
        <f t="shared" si="96"/>
        <v>184</v>
      </c>
      <c r="L2041" s="12">
        <f t="shared" si="98"/>
        <v>6.0211394351909423E-3</v>
      </c>
    </row>
    <row r="2042" spans="1:12" x14ac:dyDescent="0.25">
      <c r="A2042" s="29" t="s">
        <v>2338</v>
      </c>
      <c r="B2042" s="44" t="s">
        <v>7705</v>
      </c>
      <c r="C2042" s="20">
        <v>2</v>
      </c>
      <c r="E2042" s="48">
        <f>IF(ISERROR(VLOOKUP(A2042,'Controle de Estoque'!A:H,1,FALSE)),"",VLOOKUP(A2042,'Controle de Estoque'!A:H,4,FALSE))</f>
        <v>177</v>
      </c>
      <c r="G2042" s="16" t="str">
        <f>IF(ISBLANK(A2042),"",IF(ISERROR(VLOOKUP(A2042,'Controle de Estoque'!A:I,1,FALSE)),"Produto não cadastrado",VLOOKUP(A2042,'Controle de Estoque'!A:I,2,FALSE)))</f>
        <v>1SFA611610R1001</v>
      </c>
      <c r="I2042" s="16"/>
      <c r="J2042" s="16" t="str">
        <f t="shared" si="97"/>
        <v>A</v>
      </c>
      <c r="K2042" s="16">
        <f t="shared" si="96"/>
        <v>218</v>
      </c>
      <c r="L2042" s="12">
        <f t="shared" si="98"/>
        <v>7.1337412873457903E-3</v>
      </c>
    </row>
    <row r="2043" spans="1:12" x14ac:dyDescent="0.25">
      <c r="A2043" s="29" t="s">
        <v>2337</v>
      </c>
      <c r="B2043" s="44" t="s">
        <v>7705</v>
      </c>
      <c r="C2043" s="20">
        <v>2</v>
      </c>
      <c r="E2043" s="48">
        <f>IF(ISERROR(VLOOKUP(A2043,'Controle de Estoque'!A:H,1,FALSE)),"",VLOOKUP(A2043,'Controle de Estoque'!A:H,4,FALSE))</f>
        <v>56</v>
      </c>
      <c r="G2043" s="16" t="str">
        <f>IF(ISBLANK(A2043),"",IF(ISERROR(VLOOKUP(A2043,'Controle de Estoque'!A:I,1,FALSE)),"Produto não cadastrado",VLOOKUP(A2043,'Controle de Estoque'!A:I,2,FALSE)))</f>
        <v>1SFA611610R1010</v>
      </c>
      <c r="I2043" s="16"/>
      <c r="J2043" s="16" t="str">
        <f t="shared" si="97"/>
        <v>A</v>
      </c>
      <c r="K2043" s="16">
        <f t="shared" si="96"/>
        <v>95</v>
      </c>
      <c r="L2043" s="12">
        <f t="shared" si="98"/>
        <v>3.108740469256193E-3</v>
      </c>
    </row>
    <row r="2044" spans="1:12" x14ac:dyDescent="0.25">
      <c r="A2044" s="29" t="s">
        <v>2812</v>
      </c>
      <c r="B2044" s="44" t="s">
        <v>7452</v>
      </c>
      <c r="C2044" s="20">
        <v>3</v>
      </c>
      <c r="E2044" s="48">
        <f>IF(ISERROR(VLOOKUP(A2044,'Controle de Estoque'!A:H,1,FALSE)),"",VLOOKUP(A2044,'Controle de Estoque'!A:H,4,FALSE))</f>
        <v>29</v>
      </c>
      <c r="G2044" s="16" t="str">
        <f>IF(ISBLANK(A2044),"",IF(ISERROR(VLOOKUP(A2044,'Controle de Estoque'!A:I,1,FALSE)),"Produto não cadastrado",VLOOKUP(A2044,'Controle de Estoque'!A:I,2,FALSE)))</f>
        <v>2CLA167390N1804S</v>
      </c>
      <c r="I2044" s="16"/>
      <c r="J2044" s="16" t="str">
        <f t="shared" si="97"/>
        <v>A</v>
      </c>
      <c r="K2044" s="16">
        <f t="shared" si="96"/>
        <v>75</v>
      </c>
      <c r="L2044" s="12">
        <f t="shared" si="98"/>
        <v>2.4542687915180472E-3</v>
      </c>
    </row>
    <row r="2045" spans="1:12" x14ac:dyDescent="0.25">
      <c r="A2045" s="29" t="s">
        <v>2763</v>
      </c>
      <c r="B2045" s="44" t="s">
        <v>7452</v>
      </c>
      <c r="C2045" s="20">
        <v>1</v>
      </c>
      <c r="E2045" s="48">
        <f>IF(ISERROR(VLOOKUP(A2045,'Controle de Estoque'!A:H,1,FALSE)),"",VLOOKUP(A2045,'Controle de Estoque'!A:H,4,FALSE))</f>
        <v>9</v>
      </c>
      <c r="G2045" s="16" t="str">
        <f>IF(ISBLANK(A2045),"",IF(ISERROR(VLOOKUP(A2045,'Controle de Estoque'!A:I,1,FALSE)),"Produto não cadastrado",VLOOKUP(A2045,'Controle de Estoque'!A:I,2,FALSE)))</f>
        <v>2CLA167110N3104S</v>
      </c>
      <c r="I2045" s="16"/>
      <c r="J2045" s="16" t="str">
        <f t="shared" si="97"/>
        <v>A</v>
      </c>
      <c r="K2045" s="16">
        <f t="shared" ref="K2045:K2108" si="99">SUMIF($A:$A,A2045,$C:$C)</f>
        <v>1</v>
      </c>
      <c r="L2045" s="12">
        <f t="shared" si="98"/>
        <v>3.2723583886907294E-5</v>
      </c>
    </row>
    <row r="2046" spans="1:12" x14ac:dyDescent="0.25">
      <c r="A2046" s="29" t="s">
        <v>2750</v>
      </c>
      <c r="B2046" s="44" t="s">
        <v>7452</v>
      </c>
      <c r="C2046" s="20">
        <v>2</v>
      </c>
      <c r="E2046" s="48">
        <f>IF(ISERROR(VLOOKUP(A2046,'Controle de Estoque'!A:H,1,FALSE)),"",VLOOKUP(A2046,'Controle de Estoque'!A:H,4,FALSE))</f>
        <v>8</v>
      </c>
      <c r="G2046" s="16" t="str">
        <f>IF(ISBLANK(A2046),"",IF(ISERROR(VLOOKUP(A2046,'Controle de Estoque'!A:I,1,FALSE)),"Produto não cadastrado",VLOOKUP(A2046,'Controle de Estoque'!A:I,2,FALSE)))</f>
        <v>2CLA167000N3104S</v>
      </c>
      <c r="I2046" s="16"/>
      <c r="J2046" s="16" t="str">
        <f t="shared" si="97"/>
        <v>A</v>
      </c>
      <c r="K2046" s="16">
        <f t="shared" si="99"/>
        <v>2</v>
      </c>
      <c r="L2046" s="12">
        <f t="shared" si="98"/>
        <v>6.5447167773814588E-5</v>
      </c>
    </row>
    <row r="2047" spans="1:12" x14ac:dyDescent="0.25">
      <c r="A2047" s="29" t="s">
        <v>2724</v>
      </c>
      <c r="B2047" s="44" t="s">
        <v>7452</v>
      </c>
      <c r="C2047" s="20">
        <v>1</v>
      </c>
      <c r="E2047" s="48">
        <f>IF(ISERROR(VLOOKUP(A2047,'Controle de Estoque'!A:H,1,FALSE)),"",VLOOKUP(A2047,'Controle de Estoque'!A:H,4,FALSE))</f>
        <v>131</v>
      </c>
      <c r="G2047" s="16" t="str">
        <f>IF(ISBLANK(A2047),"",IF(ISERROR(VLOOKUP(A2047,'Controle de Estoque'!A:I,1,FALSE)),"Produto não cadastrado",VLOOKUP(A2047,'Controle de Estoque'!A:I,2,FALSE)))</f>
        <v>2CLA137390N1804S</v>
      </c>
      <c r="I2047" s="16"/>
      <c r="J2047" s="16" t="str">
        <f t="shared" si="97"/>
        <v>A</v>
      </c>
      <c r="K2047" s="16">
        <f t="shared" si="99"/>
        <v>70</v>
      </c>
      <c r="L2047" s="12">
        <f t="shared" si="98"/>
        <v>2.2906508720835104E-3</v>
      </c>
    </row>
    <row r="2048" spans="1:12" x14ac:dyDescent="0.25">
      <c r="A2048" s="29" t="s">
        <v>7451</v>
      </c>
      <c r="B2048" s="44" t="s">
        <v>7452</v>
      </c>
      <c r="C2048" s="20">
        <v>2</v>
      </c>
      <c r="E2048" s="48" t="str">
        <f>IF(ISERROR(VLOOKUP(A2048,'Controle de Estoque'!A:H,1,FALSE)),"",VLOOKUP(A2048,'Controle de Estoque'!A:H,4,FALSE))</f>
        <v/>
      </c>
      <c r="G2048" s="16" t="str">
        <f>IF(ISBLANK(A2048),"",IF(ISERROR(VLOOKUP(A2048,'Controle de Estoque'!A:I,1,FALSE)),"Produto não cadastrado",VLOOKUP(A2048,'Controle de Estoque'!A:I,2,FALSE)))</f>
        <v>Produto não cadastrado</v>
      </c>
      <c r="I2048" s="16"/>
      <c r="J2048" s="16" t="str">
        <f t="shared" si="97"/>
        <v>A</v>
      </c>
      <c r="K2048" s="16">
        <f t="shared" si="99"/>
        <v>2</v>
      </c>
      <c r="L2048" s="12">
        <f t="shared" si="98"/>
        <v>6.5447167773814588E-5</v>
      </c>
    </row>
    <row r="2049" spans="1:12" x14ac:dyDescent="0.25">
      <c r="A2049" s="29" t="s">
        <v>2617</v>
      </c>
      <c r="B2049" s="44" t="s">
        <v>7452</v>
      </c>
      <c r="C2049" s="20">
        <v>4</v>
      </c>
      <c r="E2049" s="48">
        <f>IF(ISERROR(VLOOKUP(A2049,'Controle de Estoque'!A:H,1,FALSE)),"",VLOOKUP(A2049,'Controle de Estoque'!A:H,4,FALSE))</f>
        <v>51</v>
      </c>
      <c r="G2049" s="16" t="str">
        <f>IF(ISBLANK(A2049),"",IF(ISERROR(VLOOKUP(A2049,'Controle de Estoque'!A:I,1,FALSE)),"Produto não cadastrado",VLOOKUP(A2049,'Controle de Estoque'!A:I,2,FALSE)))</f>
        <v>2CLA113620N1604S</v>
      </c>
      <c r="I2049" s="16"/>
      <c r="J2049" s="16" t="str">
        <f t="shared" si="97"/>
        <v>A</v>
      </c>
      <c r="K2049" s="16">
        <f t="shared" si="99"/>
        <v>6</v>
      </c>
      <c r="L2049" s="12">
        <f t="shared" si="98"/>
        <v>1.9634150332144376E-4</v>
      </c>
    </row>
    <row r="2050" spans="1:12" x14ac:dyDescent="0.25">
      <c r="A2050" s="29" t="s">
        <v>2537</v>
      </c>
      <c r="B2050" s="44" t="s">
        <v>7928</v>
      </c>
      <c r="C2050" s="20">
        <v>1</v>
      </c>
      <c r="E2050" s="48">
        <f>IF(ISERROR(VLOOKUP(A2050,'Controle de Estoque'!A:H,1,FALSE)),"",VLOOKUP(A2050,'Controle de Estoque'!A:H,4,FALSE))</f>
        <v>65</v>
      </c>
      <c r="I2050" s="16"/>
      <c r="J2050" s="16" t="str">
        <f t="shared" si="97"/>
        <v>A</v>
      </c>
      <c r="K2050" s="16">
        <f t="shared" si="99"/>
        <v>5</v>
      </c>
      <c r="L2050" s="12">
        <f t="shared" si="98"/>
        <v>1.6361791943453647E-4</v>
      </c>
    </row>
    <row r="2051" spans="1:12" x14ac:dyDescent="0.25">
      <c r="A2051" s="29" t="s">
        <v>2532</v>
      </c>
      <c r="B2051" s="44" t="s">
        <v>7928</v>
      </c>
      <c r="C2051" s="20">
        <v>12</v>
      </c>
      <c r="E2051" s="48">
        <f>IF(ISERROR(VLOOKUP(A2051,'Controle de Estoque'!A:H,1,FALSE)),"",VLOOKUP(A2051,'Controle de Estoque'!A:H,4,FALSE))</f>
        <v>3</v>
      </c>
      <c r="I2051" s="16"/>
      <c r="J2051" s="16" t="str">
        <f t="shared" si="97"/>
        <v>A</v>
      </c>
      <c r="K2051" s="16">
        <f t="shared" si="99"/>
        <v>39</v>
      </c>
      <c r="L2051" s="12">
        <f t="shared" si="98"/>
        <v>1.2762197715893845E-3</v>
      </c>
    </row>
    <row r="2052" spans="1:12" x14ac:dyDescent="0.25">
      <c r="A2052" s="29" t="s">
        <v>2530</v>
      </c>
      <c r="B2052" s="44" t="s">
        <v>7928</v>
      </c>
      <c r="C2052" s="20">
        <v>27</v>
      </c>
      <c r="E2052" s="48">
        <f>IF(ISERROR(VLOOKUP(A2052,'Controle de Estoque'!A:H,1,FALSE)),"",VLOOKUP(A2052,'Controle de Estoque'!A:H,4,FALSE))</f>
        <v>13</v>
      </c>
      <c r="I2052" s="16"/>
      <c r="J2052" s="16" t="str">
        <f t="shared" si="97"/>
        <v>A</v>
      </c>
      <c r="K2052" s="16">
        <f t="shared" si="99"/>
        <v>55</v>
      </c>
      <c r="L2052" s="12">
        <f t="shared" si="98"/>
        <v>1.7997971137799012E-3</v>
      </c>
    </row>
    <row r="2053" spans="1:12" x14ac:dyDescent="0.25">
      <c r="A2053" s="29" t="s">
        <v>2528</v>
      </c>
      <c r="B2053" s="44" t="s">
        <v>7928</v>
      </c>
      <c r="C2053" s="20">
        <v>3</v>
      </c>
      <c r="E2053" s="48">
        <f>IF(ISERROR(VLOOKUP(A2053,'Controle de Estoque'!A:H,1,FALSE)),"",VLOOKUP(A2053,'Controle de Estoque'!A:H,4,FALSE))</f>
        <v>26</v>
      </c>
      <c r="I2053" s="16"/>
      <c r="J2053" s="16" t="str">
        <f t="shared" si="97"/>
        <v>A</v>
      </c>
      <c r="K2053" s="16">
        <f t="shared" si="99"/>
        <v>19</v>
      </c>
      <c r="L2053" s="12">
        <f t="shared" si="98"/>
        <v>6.2174809385123861E-4</v>
      </c>
    </row>
    <row r="2054" spans="1:12" x14ac:dyDescent="0.25">
      <c r="A2054" s="43" t="s">
        <v>1416</v>
      </c>
      <c r="B2054" s="170" t="s">
        <v>7508</v>
      </c>
      <c r="C2054" s="20">
        <v>1</v>
      </c>
      <c r="E2054" s="48">
        <f>IF(ISERROR(VLOOKUP(A2054,'Controle de Estoque'!A:H,1,FALSE)),"",VLOOKUP(A2054,'Controle de Estoque'!A:H,4,FALSE))</f>
        <v>0</v>
      </c>
      <c r="G2054" s="16" t="str">
        <f>IF(ISBLANK(A2054),"",IF(ISERROR(VLOOKUP(A2054,'Controle de Estoque'!A:I,1,FALSE)),"Produto não cadastrado",VLOOKUP(A2054,'Controle de Estoque'!A:I,2,FALSE)))</f>
        <v>ACS580-01-363A-4</v>
      </c>
      <c r="H2054" s="16" t="str">
        <f>IF(ISERROR(VLOOKUP(A2054,'Controle de Estoque'!A:I,1,FALSE)),"",VLOOKUP(A2054,'Controle de Estoque'!A:I,3,FALSE))</f>
        <v>A 01</v>
      </c>
      <c r="I2054" s="16"/>
      <c r="J2054" s="16" t="str">
        <f t="shared" si="97"/>
        <v>A</v>
      </c>
      <c r="K2054" s="16">
        <f t="shared" si="99"/>
        <v>2</v>
      </c>
      <c r="L2054" s="12">
        <f t="shared" si="98"/>
        <v>6.5447167773814588E-5</v>
      </c>
    </row>
    <row r="2055" spans="1:12" x14ac:dyDescent="0.25">
      <c r="A2055" s="29" t="s">
        <v>3379</v>
      </c>
      <c r="B2055" s="44" t="s">
        <v>7920</v>
      </c>
      <c r="C2055" s="20">
        <v>2</v>
      </c>
      <c r="E2055" s="48">
        <f>IF(ISERROR(VLOOKUP(A2055,'Controle de Estoque'!A:H,1,FALSE)),"",VLOOKUP(A2055,'Controle de Estoque'!A:H,4,FALSE))</f>
        <v>0</v>
      </c>
      <c r="I2055" s="16"/>
      <c r="J2055" s="16" t="str">
        <f t="shared" si="97"/>
        <v>A</v>
      </c>
      <c r="K2055" s="16">
        <f t="shared" si="99"/>
        <v>8</v>
      </c>
      <c r="L2055" s="12">
        <f t="shared" si="98"/>
        <v>2.6178867109525835E-4</v>
      </c>
    </row>
    <row r="2056" spans="1:12" x14ac:dyDescent="0.25">
      <c r="A2056" s="26" t="s">
        <v>862</v>
      </c>
      <c r="B2056" s="44" t="s">
        <v>7920</v>
      </c>
      <c r="C2056" s="20">
        <v>2</v>
      </c>
      <c r="E2056" s="48">
        <f>IF(ISERROR(VLOOKUP(A2056,'Controle de Estoque'!A:H,1,FALSE)),"",VLOOKUP(A2056,'Controle de Estoque'!A:H,4,FALSE))</f>
        <v>0</v>
      </c>
      <c r="I2056" s="16"/>
      <c r="J2056" s="16" t="str">
        <f t="shared" si="97"/>
        <v>A</v>
      </c>
      <c r="K2056" s="16">
        <f t="shared" si="99"/>
        <v>2</v>
      </c>
      <c r="L2056" s="12">
        <f t="shared" si="98"/>
        <v>6.5447167773814588E-5</v>
      </c>
    </row>
    <row r="2057" spans="1:12" x14ac:dyDescent="0.25">
      <c r="A2057" s="29" t="s">
        <v>3305</v>
      </c>
      <c r="B2057" s="44" t="s">
        <v>8047</v>
      </c>
      <c r="C2057" s="20">
        <v>1</v>
      </c>
      <c r="E2057" s="48">
        <f>IF(ISERROR(VLOOKUP(A2057,'Controle de Estoque'!A:H,1,FALSE)),"",VLOOKUP(A2057,'Controle de Estoque'!A:H,4,FALSE))</f>
        <v>5</v>
      </c>
      <c r="I2057" s="16"/>
      <c r="J2057" s="16" t="str">
        <f t="shared" si="97"/>
        <v>A</v>
      </c>
      <c r="K2057" s="16">
        <f t="shared" si="99"/>
        <v>2</v>
      </c>
      <c r="L2057" s="12">
        <f t="shared" si="98"/>
        <v>6.5447167773814588E-5</v>
      </c>
    </row>
    <row r="2058" spans="1:12" x14ac:dyDescent="0.25">
      <c r="A2058" s="29" t="s">
        <v>1430</v>
      </c>
      <c r="B2058" s="44" t="s">
        <v>7800</v>
      </c>
      <c r="C2058" s="20">
        <v>4</v>
      </c>
      <c r="E2058" s="48">
        <f>IF(ISERROR(VLOOKUP(A2058,'Controle de Estoque'!A:H,1,FALSE)),"",VLOOKUP(A2058,'Controle de Estoque'!A:H,4,FALSE))</f>
        <v>42</v>
      </c>
      <c r="I2058" s="16"/>
      <c r="J2058" s="16" t="str">
        <f t="shared" si="97"/>
        <v>A</v>
      </c>
      <c r="K2058" s="16">
        <f t="shared" si="99"/>
        <v>6</v>
      </c>
      <c r="L2058" s="12">
        <f t="shared" si="98"/>
        <v>1.9634150332144376E-4</v>
      </c>
    </row>
    <row r="2059" spans="1:12" x14ac:dyDescent="0.25">
      <c r="A2059" s="26" t="s">
        <v>2179</v>
      </c>
      <c r="B2059" s="44" t="s">
        <v>7816</v>
      </c>
      <c r="C2059" s="20">
        <v>3</v>
      </c>
      <c r="E2059" s="48" t="str">
        <f>IF(ISERROR(VLOOKUP(A2059,'Controle de Estoque'!A:H,1,FALSE)),"",VLOOKUP(A2059,'Controle de Estoque'!A:H,4,FALSE))</f>
        <v/>
      </c>
      <c r="I2059" s="16"/>
      <c r="J2059" s="16" t="str">
        <f t="shared" si="97"/>
        <v>A</v>
      </c>
      <c r="K2059" s="16">
        <f t="shared" si="99"/>
        <v>3</v>
      </c>
      <c r="L2059" s="12">
        <f t="shared" si="98"/>
        <v>9.8170751660721882E-5</v>
      </c>
    </row>
    <row r="2060" spans="1:12" x14ac:dyDescent="0.25">
      <c r="A2060" s="42" t="s">
        <v>3808</v>
      </c>
      <c r="B2060" s="44" t="s">
        <v>7801</v>
      </c>
      <c r="C2060" s="20">
        <v>2</v>
      </c>
      <c r="E2060" s="48">
        <f>IF(ISERROR(VLOOKUP(A2060,'Controle de Estoque'!A:H,1,FALSE)),"",VLOOKUP(A2060,'Controle de Estoque'!A:H,4,FALSE))</f>
        <v>1</v>
      </c>
      <c r="I2060" s="16"/>
      <c r="J2060" s="16" t="str">
        <f t="shared" si="97"/>
        <v>A</v>
      </c>
      <c r="K2060" s="16">
        <f t="shared" si="99"/>
        <v>2</v>
      </c>
      <c r="L2060" s="12">
        <f t="shared" si="98"/>
        <v>6.5447167773814588E-5</v>
      </c>
    </row>
    <row r="2061" spans="1:12" x14ac:dyDescent="0.25">
      <c r="A2061" s="42" t="s">
        <v>3807</v>
      </c>
      <c r="B2061" s="44" t="s">
        <v>7801</v>
      </c>
      <c r="C2061" s="20">
        <v>1</v>
      </c>
      <c r="E2061" s="48">
        <f>IF(ISERROR(VLOOKUP(A2061,'Controle de Estoque'!A:H,1,FALSE)),"",VLOOKUP(A2061,'Controle de Estoque'!A:H,4,FALSE))</f>
        <v>0</v>
      </c>
      <c r="I2061" s="16"/>
      <c r="J2061" s="16" t="str">
        <f t="shared" si="97"/>
        <v>A</v>
      </c>
      <c r="K2061" s="16">
        <f t="shared" si="99"/>
        <v>1</v>
      </c>
      <c r="L2061" s="12">
        <f t="shared" si="98"/>
        <v>3.2723583886907294E-5</v>
      </c>
    </row>
    <row r="2062" spans="1:12" x14ac:dyDescent="0.25">
      <c r="A2062" s="46" t="s">
        <v>1727</v>
      </c>
      <c r="B2062" s="44" t="s">
        <v>7819</v>
      </c>
      <c r="C2062" s="20">
        <v>1</v>
      </c>
      <c r="E2062" s="48">
        <f>IF(ISERROR(VLOOKUP(A2062,'Controle de Estoque'!A:H,1,FALSE)),"",VLOOKUP(A2062,'Controle de Estoque'!A:H,4,FALSE))</f>
        <v>0</v>
      </c>
      <c r="I2062" s="16"/>
      <c r="J2062" s="16" t="str">
        <f t="shared" si="97"/>
        <v>A</v>
      </c>
      <c r="K2062" s="16">
        <f t="shared" si="99"/>
        <v>8</v>
      </c>
      <c r="L2062" s="12">
        <f t="shared" si="98"/>
        <v>2.6178867109525835E-4</v>
      </c>
    </row>
    <row r="2063" spans="1:12" x14ac:dyDescent="0.25">
      <c r="A2063" s="29" t="s">
        <v>2724</v>
      </c>
      <c r="B2063" s="44" t="s">
        <v>7585</v>
      </c>
      <c r="C2063" s="20">
        <v>6</v>
      </c>
      <c r="E2063" s="48">
        <f>IF(ISERROR(VLOOKUP(A2063,'Controle de Estoque'!A:H,1,FALSE)),"",VLOOKUP(A2063,'Controle de Estoque'!A:H,4,FALSE))</f>
        <v>131</v>
      </c>
      <c r="G2063" s="16" t="str">
        <f>IF(ISBLANK(A2063),"",IF(ISERROR(VLOOKUP(A2063,'Controle de Estoque'!A:I,1,FALSE)),"Produto não cadastrado",VLOOKUP(A2063,'Controle de Estoque'!A:I,2,FALSE)))</f>
        <v>2CLA137390N1804S</v>
      </c>
      <c r="I2063" s="16"/>
      <c r="J2063" s="16" t="str">
        <f t="shared" si="97"/>
        <v>A</v>
      </c>
      <c r="K2063" s="16">
        <f t="shared" si="99"/>
        <v>70</v>
      </c>
      <c r="L2063" s="12">
        <f t="shared" si="98"/>
        <v>2.2906508720835104E-3</v>
      </c>
    </row>
    <row r="2064" spans="1:12" x14ac:dyDescent="0.25">
      <c r="A2064" s="29" t="s">
        <v>2614</v>
      </c>
      <c r="B2064" s="44" t="s">
        <v>7585</v>
      </c>
      <c r="C2064" s="20">
        <v>17</v>
      </c>
      <c r="E2064" s="48">
        <f>IF(ISERROR(VLOOKUP(A2064,'Controle de Estoque'!A:H,1,FALSE)),"",VLOOKUP(A2064,'Controle de Estoque'!A:H,4,FALSE))</f>
        <v>0</v>
      </c>
      <c r="G2064" s="16" t="str">
        <f>IF(ISBLANK(A2064),"",IF(ISERROR(VLOOKUP(A2064,'Controle de Estoque'!A:I,1,FALSE)),"Produto não cadastrado",VLOOKUP(A2064,'Controle de Estoque'!A:I,2,FALSE)))</f>
        <v>2CLA113620N1614S</v>
      </c>
      <c r="I2064" s="16"/>
      <c r="J2064" s="16" t="str">
        <f t="shared" si="97"/>
        <v>A</v>
      </c>
      <c r="K2064" s="16">
        <f t="shared" si="99"/>
        <v>88</v>
      </c>
      <c r="L2064" s="12">
        <f t="shared" si="98"/>
        <v>2.8796753820478421E-3</v>
      </c>
    </row>
    <row r="2065" spans="1:12" x14ac:dyDescent="0.25">
      <c r="A2065" s="29" t="s">
        <v>2670</v>
      </c>
      <c r="B2065" s="44" t="s">
        <v>7586</v>
      </c>
      <c r="C2065" s="20">
        <v>20</v>
      </c>
      <c r="E2065" s="48">
        <f>IF(ISERROR(VLOOKUP(A2065,'Controle de Estoque'!A:H,1,FALSE)),"",VLOOKUP(A2065,'Controle de Estoque'!A:H,4,FALSE))</f>
        <v>5</v>
      </c>
      <c r="G2065" s="16" t="str">
        <f>IF(ISBLANK(A2065),"",IF(ISERROR(VLOOKUP(A2065,'Controle de Estoque'!A:I,1,FALSE)),"Produto não cadastrado",VLOOKUP(A2065,'Controle de Estoque'!A:I,2,FALSE)))</f>
        <v>2CLA137110N3104S</v>
      </c>
      <c r="I2065" s="16"/>
      <c r="J2065" s="16" t="str">
        <f t="shared" si="97"/>
        <v>A</v>
      </c>
      <c r="K2065" s="16">
        <f t="shared" si="99"/>
        <v>20</v>
      </c>
      <c r="L2065" s="12">
        <f t="shared" si="98"/>
        <v>6.5447167773814588E-4</v>
      </c>
    </row>
    <row r="2066" spans="1:12" x14ac:dyDescent="0.25">
      <c r="A2066" s="29" t="s">
        <v>2644</v>
      </c>
      <c r="B2066" s="44" t="s">
        <v>7587</v>
      </c>
      <c r="C2066" s="20">
        <v>20</v>
      </c>
      <c r="E2066" s="48">
        <f>IF(ISERROR(VLOOKUP(A2066,'Controle de Estoque'!A:H,1,FALSE)),"",VLOOKUP(A2066,'Controle de Estoque'!A:H,4,FALSE))</f>
        <v>0</v>
      </c>
      <c r="G2066" s="16" t="str">
        <f>IF(ISBLANK(A2066),"",IF(ISERROR(VLOOKUP(A2066,'Controle de Estoque'!A:I,1,FALSE)),"Produto não cadastrado",VLOOKUP(A2066,'Controle de Estoque'!A:I,2,FALSE)))</f>
        <v>2CLA137000N3104S</v>
      </c>
      <c r="I2066" s="16"/>
      <c r="J2066" s="16" t="str">
        <f t="shared" si="97"/>
        <v>A</v>
      </c>
      <c r="K2066" s="16">
        <f t="shared" si="99"/>
        <v>20</v>
      </c>
      <c r="L2066" s="12">
        <f t="shared" si="98"/>
        <v>6.5447167773814588E-4</v>
      </c>
    </row>
    <row r="2067" spans="1:12" x14ac:dyDescent="0.25">
      <c r="A2067" s="29" t="s">
        <v>2701</v>
      </c>
      <c r="B2067" s="44" t="s">
        <v>7588</v>
      </c>
      <c r="C2067" s="20">
        <v>20</v>
      </c>
      <c r="E2067" s="48">
        <f>IF(ISERROR(VLOOKUP(A2067,'Controle de Estoque'!A:H,1,FALSE)),"",VLOOKUP(A2067,'Controle de Estoque'!A:H,4,FALSE))</f>
        <v>1</v>
      </c>
      <c r="G2067" s="16" t="str">
        <f>IF(ISBLANK(A2067),"",IF(ISERROR(VLOOKUP(A2067,'Controle de Estoque'!A:I,1,FALSE)),"Produto não cadastrado",VLOOKUP(A2067,'Controle de Estoque'!A:I,2,FALSE)))</f>
        <v>2CLA137220N3104S</v>
      </c>
      <c r="I2067" s="16"/>
      <c r="J2067" s="16" t="str">
        <f t="shared" si="97"/>
        <v>A</v>
      </c>
      <c r="K2067" s="16">
        <f t="shared" si="99"/>
        <v>30</v>
      </c>
      <c r="L2067" s="12">
        <f t="shared" si="98"/>
        <v>9.8170751660721887E-4</v>
      </c>
    </row>
    <row r="2068" spans="1:12" x14ac:dyDescent="0.25">
      <c r="A2068" s="26" t="s">
        <v>2615</v>
      </c>
      <c r="B2068" s="44" t="s">
        <v>7776</v>
      </c>
      <c r="C2068" s="20">
        <v>1</v>
      </c>
      <c r="E2068" s="48">
        <f>IF(ISERROR(VLOOKUP(A2068,'Controle de Estoque'!A:H,1,FALSE)),"",VLOOKUP(A2068,'Controle de Estoque'!A:H,4,FALSE))</f>
        <v>15</v>
      </c>
      <c r="I2068" s="16"/>
      <c r="J2068" s="16" t="str">
        <f t="shared" si="97"/>
        <v>A</v>
      </c>
      <c r="K2068" s="16">
        <f t="shared" si="99"/>
        <v>18</v>
      </c>
      <c r="L2068" s="12">
        <f t="shared" si="98"/>
        <v>5.8902450996433135E-4</v>
      </c>
    </row>
    <row r="2069" spans="1:12" x14ac:dyDescent="0.25">
      <c r="A2069" s="29" t="s">
        <v>1873</v>
      </c>
      <c r="B2069" s="44" t="s">
        <v>7426</v>
      </c>
      <c r="C2069" s="20">
        <v>1</v>
      </c>
      <c r="E2069" s="48">
        <f>IF(ISERROR(VLOOKUP(A2069,'Controle de Estoque'!A:H,1,FALSE)),"",VLOOKUP(A2069,'Controle de Estoque'!A:H,4,FALSE))</f>
        <v>1</v>
      </c>
      <c r="G2069" s="16" t="str">
        <f>IF(ISBLANK(A2069),"",IF(ISERROR(VLOOKUP(A2069,'Controle de Estoque'!A:I,1,FALSE)),"Produto não cadastrado",VLOOKUP(A2069,'Controle de Estoque'!A:I,2,FALSE)))</f>
        <v>1SVR427032R0000</v>
      </c>
      <c r="I2069" s="16"/>
      <c r="J2069" s="16" t="str">
        <f t="shared" si="97"/>
        <v>A</v>
      </c>
      <c r="K2069" s="16">
        <f t="shared" si="99"/>
        <v>15</v>
      </c>
      <c r="L2069" s="12">
        <f t="shared" si="98"/>
        <v>4.9085375830360944E-4</v>
      </c>
    </row>
    <row r="2070" spans="1:12" x14ac:dyDescent="0.25">
      <c r="A2070" s="29" t="s">
        <v>3621</v>
      </c>
      <c r="B2070" s="44" t="s">
        <v>8028</v>
      </c>
      <c r="C2070" s="20">
        <v>18</v>
      </c>
      <c r="E2070" s="48">
        <f>IF(ISERROR(VLOOKUP(A2070,'Controle de Estoque'!A:H,1,FALSE)),"",VLOOKUP(A2070,'Controle de Estoque'!A:H,4,FALSE))</f>
        <v>112</v>
      </c>
      <c r="I2070" s="16"/>
      <c r="J2070" s="16" t="str">
        <f t="shared" si="97"/>
        <v>A</v>
      </c>
      <c r="K2070" s="16">
        <f t="shared" si="99"/>
        <v>40</v>
      </c>
      <c r="L2070" s="12">
        <f t="shared" si="98"/>
        <v>1.3089433554762918E-3</v>
      </c>
    </row>
    <row r="2071" spans="1:12" x14ac:dyDescent="0.25">
      <c r="A2071" s="29" t="s">
        <v>3619</v>
      </c>
      <c r="B2071" s="44" t="s">
        <v>8028</v>
      </c>
      <c r="C2071" s="20">
        <v>2</v>
      </c>
      <c r="E2071" s="48">
        <f>IF(ISERROR(VLOOKUP(A2071,'Controle de Estoque'!A:H,1,FALSE)),"",VLOOKUP(A2071,'Controle de Estoque'!A:H,4,FALSE))</f>
        <v>1</v>
      </c>
      <c r="I2071" s="16"/>
      <c r="J2071" s="16" t="str">
        <f t="shared" si="97"/>
        <v>A</v>
      </c>
      <c r="K2071" s="16">
        <f t="shared" si="99"/>
        <v>71</v>
      </c>
      <c r="L2071" s="12">
        <f t="shared" si="98"/>
        <v>2.3233744559704177E-3</v>
      </c>
    </row>
    <row r="2072" spans="1:12" x14ac:dyDescent="0.25">
      <c r="A2072" s="29" t="s">
        <v>3611</v>
      </c>
      <c r="B2072" s="44" t="s">
        <v>8028</v>
      </c>
      <c r="C2072" s="20">
        <v>1</v>
      </c>
      <c r="E2072" s="48">
        <f>IF(ISERROR(VLOOKUP(A2072,'Controle de Estoque'!A:H,1,FALSE)),"",VLOOKUP(A2072,'Controle de Estoque'!A:H,4,FALSE))</f>
        <v>157</v>
      </c>
      <c r="I2072" s="16"/>
      <c r="J2072" s="16" t="str">
        <f t="shared" si="97"/>
        <v>A</v>
      </c>
      <c r="K2072" s="16">
        <f t="shared" si="99"/>
        <v>534</v>
      </c>
      <c r="L2072" s="12">
        <f t="shared" si="98"/>
        <v>1.7474393795608494E-2</v>
      </c>
    </row>
    <row r="2073" spans="1:12" x14ac:dyDescent="0.25">
      <c r="A2073" s="29" t="s">
        <v>3610</v>
      </c>
      <c r="B2073" s="44" t="s">
        <v>8028</v>
      </c>
      <c r="C2073" s="20">
        <v>14</v>
      </c>
      <c r="E2073" s="48">
        <f>IF(ISERROR(VLOOKUP(A2073,'Controle de Estoque'!A:H,1,FALSE)),"",VLOOKUP(A2073,'Controle de Estoque'!A:H,4,FALSE))</f>
        <v>385</v>
      </c>
      <c r="I2073" s="16"/>
      <c r="J2073" s="16" t="str">
        <f t="shared" si="97"/>
        <v>A</v>
      </c>
      <c r="K2073" s="16">
        <f t="shared" si="99"/>
        <v>108</v>
      </c>
      <c r="L2073" s="12">
        <f t="shared" si="98"/>
        <v>3.5341470597859879E-3</v>
      </c>
    </row>
    <row r="2074" spans="1:12" x14ac:dyDescent="0.25">
      <c r="A2074" s="29" t="s">
        <v>3332</v>
      </c>
      <c r="B2074" s="44" t="s">
        <v>7339</v>
      </c>
      <c r="C2074" s="20">
        <v>1</v>
      </c>
      <c r="E2074" s="48">
        <f>IF(ISERROR(VLOOKUP(A2074,'Controle de Estoque'!A:H,1,FALSE)),"",VLOOKUP(A2074,'Controle de Estoque'!A:H,4,FALSE))</f>
        <v>0</v>
      </c>
      <c r="I2074" s="16"/>
      <c r="J2074" s="16" t="str">
        <f t="shared" si="97"/>
        <v>A</v>
      </c>
      <c r="K2074" s="16">
        <f t="shared" si="99"/>
        <v>3</v>
      </c>
      <c r="L2074" s="12">
        <f t="shared" si="98"/>
        <v>9.8170751660721882E-5</v>
      </c>
    </row>
    <row r="2075" spans="1:12" x14ac:dyDescent="0.25">
      <c r="A2075" s="29" t="s">
        <v>2117</v>
      </c>
      <c r="B2075" s="44" t="s">
        <v>7339</v>
      </c>
      <c r="C2075" s="20">
        <v>1</v>
      </c>
      <c r="E2075" s="48">
        <f>IF(ISERROR(VLOOKUP(A2075,'Controle de Estoque'!A:H,1,FALSE)),"",VLOOKUP(A2075,'Controle de Estoque'!A:H,4,FALSE))</f>
        <v>1</v>
      </c>
      <c r="G2075" s="16" t="str">
        <f>IF(ISBLANK(A2075),"",IF(ISERROR(VLOOKUP(A2075,'Controle de Estoque'!A:I,1,FALSE)),"Produto não cadastrado",VLOOKUP(A2075,'Controle de Estoque'!A:I,2,FALSE)))</f>
        <v>3AUA0000089109R3121324CO</v>
      </c>
      <c r="I2075" s="16"/>
      <c r="J2075" s="16" t="str">
        <f t="shared" si="97"/>
        <v>A</v>
      </c>
      <c r="K2075" s="16">
        <f t="shared" si="99"/>
        <v>15</v>
      </c>
      <c r="L2075" s="12">
        <f t="shared" si="98"/>
        <v>4.9085375830360944E-4</v>
      </c>
    </row>
    <row r="2076" spans="1:12" x14ac:dyDescent="0.25">
      <c r="A2076" s="29" t="s">
        <v>2117</v>
      </c>
      <c r="B2076" s="44" t="s">
        <v>7339</v>
      </c>
      <c r="C2076" s="20">
        <v>3</v>
      </c>
      <c r="E2076" s="48">
        <f>IF(ISERROR(VLOOKUP(A2076,'Controle de Estoque'!A:H,1,FALSE)),"",VLOOKUP(A2076,'Controle de Estoque'!A:H,4,FALSE))</f>
        <v>1</v>
      </c>
      <c r="I2076" s="16"/>
      <c r="J2076" s="16" t="str">
        <f t="shared" si="97"/>
        <v>A</v>
      </c>
      <c r="K2076" s="16">
        <f t="shared" si="99"/>
        <v>15</v>
      </c>
      <c r="L2076" s="12">
        <f t="shared" si="98"/>
        <v>4.9085375830360944E-4</v>
      </c>
    </row>
    <row r="2077" spans="1:12" x14ac:dyDescent="0.25">
      <c r="A2077" s="26" t="s">
        <v>1445</v>
      </c>
      <c r="B2077" s="44" t="s">
        <v>7339</v>
      </c>
      <c r="C2077" s="20">
        <v>2</v>
      </c>
      <c r="E2077" s="48">
        <f>IF(ISERROR(VLOOKUP(A2077,'Controle de Estoque'!A:H,1,FALSE)),"",VLOOKUP(A2077,'Controle de Estoque'!A:H,4,FALSE))</f>
        <v>2</v>
      </c>
      <c r="G2077" s="16" t="str">
        <f>IF(ISBLANK(A2077),"",IF(ISERROR(VLOOKUP(A2077,'Controle de Estoque'!A:I,1,FALSE)),"Produto não cadastrado",VLOOKUP(A2077,'Controle de Estoque'!A:I,2,FALSE)))</f>
        <v>1SBL137001R1110</v>
      </c>
      <c r="I2077" s="16"/>
      <c r="J2077" s="16" t="str">
        <f t="shared" si="97"/>
        <v>A</v>
      </c>
      <c r="K2077" s="16">
        <f t="shared" si="99"/>
        <v>9</v>
      </c>
      <c r="L2077" s="12">
        <f t="shared" si="98"/>
        <v>2.9451225498216567E-4</v>
      </c>
    </row>
    <row r="2078" spans="1:12" x14ac:dyDescent="0.25">
      <c r="A2078" s="43" t="s">
        <v>1411</v>
      </c>
      <c r="B2078" s="44" t="s">
        <v>7339</v>
      </c>
      <c r="C2078" s="20">
        <v>2</v>
      </c>
      <c r="E2078" s="48">
        <f>IF(ISERROR(VLOOKUP(A2078,'Controle de Estoque'!A:H,1,FALSE)),"",VLOOKUP(A2078,'Controle de Estoque'!A:H,4,FALSE))</f>
        <v>3</v>
      </c>
      <c r="G2078" s="16" t="str">
        <f>IF(ISBLANK(A2078),"",IF(ISERROR(VLOOKUP(A2078,'Controle de Estoque'!A:I,1,FALSE)),"Produto não cadastrado",VLOOKUP(A2078,'Controle de Estoque'!A:I,2,FALSE)))</f>
        <v>ACS580-01-106A-4</v>
      </c>
      <c r="I2078" s="16"/>
      <c r="J2078" s="16" t="str">
        <f t="shared" si="97"/>
        <v>A</v>
      </c>
      <c r="K2078" s="16">
        <f t="shared" si="99"/>
        <v>2</v>
      </c>
      <c r="L2078" s="12">
        <f t="shared" si="98"/>
        <v>6.5447167773814588E-5</v>
      </c>
    </row>
    <row r="2079" spans="1:12" x14ac:dyDescent="0.25">
      <c r="A2079" s="29" t="s">
        <v>3322</v>
      </c>
      <c r="B2079" s="44" t="s">
        <v>7829</v>
      </c>
      <c r="C2079" s="20">
        <v>1</v>
      </c>
      <c r="E2079" s="48">
        <f>IF(ISERROR(VLOOKUP(A2079,'Controle de Estoque'!A:H,1,FALSE)),"",VLOOKUP(A2079,'Controle de Estoque'!A:H,4,FALSE))</f>
        <v>1</v>
      </c>
      <c r="I2079" s="16"/>
      <c r="J2079" s="16" t="str">
        <f t="shared" si="97"/>
        <v>A</v>
      </c>
      <c r="K2079" s="16">
        <f t="shared" si="99"/>
        <v>2</v>
      </c>
      <c r="L2079" s="12">
        <f t="shared" si="98"/>
        <v>6.5447167773814588E-5</v>
      </c>
    </row>
    <row r="2080" spans="1:12" x14ac:dyDescent="0.25">
      <c r="A2080" s="26" t="s">
        <v>1399</v>
      </c>
      <c r="B2080" s="44" t="s">
        <v>8185</v>
      </c>
      <c r="C2080" s="20">
        <v>1</v>
      </c>
      <c r="E2080" s="48">
        <f>IF(ISERROR(VLOOKUP(A2080,'Controle de Estoque'!A:H,1,FALSE)),"",VLOOKUP(A2080,'Controle de Estoque'!A:H,4,FALSE))</f>
        <v>5</v>
      </c>
      <c r="I2080" s="16"/>
      <c r="J2080" s="16" t="str">
        <f t="shared" si="97"/>
        <v>A</v>
      </c>
      <c r="K2080" s="16">
        <f t="shared" si="99"/>
        <v>12</v>
      </c>
      <c r="L2080" s="12">
        <f t="shared" si="98"/>
        <v>3.9268300664288753E-4</v>
      </c>
    </row>
    <row r="2081" spans="1:12" x14ac:dyDescent="0.25">
      <c r="A2081" s="29" t="s">
        <v>2433</v>
      </c>
      <c r="B2081" s="44" t="s">
        <v>8199</v>
      </c>
      <c r="C2081" s="20">
        <v>4</v>
      </c>
      <c r="E2081" s="48">
        <f>IF(ISERROR(VLOOKUP(A2081,'Controle de Estoque'!A:H,1,FALSE)),"",VLOOKUP(A2081,'Controle de Estoque'!A:H,4,FALSE))</f>
        <v>3</v>
      </c>
      <c r="I2081" s="16"/>
      <c r="J2081" s="16" t="str">
        <f t="shared" si="97"/>
        <v>A</v>
      </c>
      <c r="K2081" s="16">
        <f t="shared" si="99"/>
        <v>13</v>
      </c>
      <c r="L2081" s="12">
        <f t="shared" si="98"/>
        <v>4.2540659052979485E-4</v>
      </c>
    </row>
    <row r="2082" spans="1:12" x14ac:dyDescent="0.25">
      <c r="A2082" s="29" t="s">
        <v>2151</v>
      </c>
      <c r="B2082" s="44" t="s">
        <v>8199</v>
      </c>
      <c r="C2082" s="20">
        <v>4</v>
      </c>
      <c r="E2082" s="48">
        <f>IF(ISERROR(VLOOKUP(A2082,'Controle de Estoque'!A:H,1,FALSE)),"",VLOOKUP(A2082,'Controle de Estoque'!A:H,4,FALSE))</f>
        <v>8</v>
      </c>
      <c r="I2082" s="16"/>
      <c r="J2082" s="16" t="str">
        <f t="shared" si="97"/>
        <v>A</v>
      </c>
      <c r="K2082" s="16">
        <f t="shared" si="99"/>
        <v>21</v>
      </c>
      <c r="L2082" s="12">
        <f t="shared" si="98"/>
        <v>6.8719526162505315E-4</v>
      </c>
    </row>
    <row r="2083" spans="1:12" x14ac:dyDescent="0.25">
      <c r="A2083" s="29" t="s">
        <v>2117</v>
      </c>
      <c r="B2083" s="44" t="s">
        <v>7918</v>
      </c>
      <c r="C2083" s="20">
        <v>1</v>
      </c>
      <c r="E2083" s="48">
        <f>IF(ISERROR(VLOOKUP(A2083,'Controle de Estoque'!A:H,1,FALSE)),"",VLOOKUP(A2083,'Controle de Estoque'!A:H,4,FALSE))</f>
        <v>1</v>
      </c>
      <c r="I2083" s="16"/>
      <c r="J2083" s="16" t="str">
        <f t="shared" si="97"/>
        <v>A</v>
      </c>
      <c r="K2083" s="16">
        <f t="shared" si="99"/>
        <v>15</v>
      </c>
      <c r="L2083" s="12">
        <f t="shared" si="98"/>
        <v>4.9085375830360944E-4</v>
      </c>
    </row>
    <row r="2084" spans="1:12" x14ac:dyDescent="0.25">
      <c r="A2084" s="29" t="s">
        <v>1574</v>
      </c>
      <c r="B2084" s="44" t="s">
        <v>7918</v>
      </c>
      <c r="C2084" s="20">
        <v>1</v>
      </c>
      <c r="E2084" s="48">
        <f>IF(ISERROR(VLOOKUP(A2084,'Controle de Estoque'!A:H,1,FALSE)),"",VLOOKUP(A2084,'Controle de Estoque'!A:H,4,FALSE))</f>
        <v>0</v>
      </c>
      <c r="I2084" s="16"/>
      <c r="J2084" s="16" t="str">
        <f t="shared" si="97"/>
        <v>A</v>
      </c>
      <c r="K2084" s="16">
        <f t="shared" si="99"/>
        <v>11</v>
      </c>
      <c r="L2084" s="12">
        <f t="shared" si="98"/>
        <v>3.5995942275598026E-4</v>
      </c>
    </row>
    <row r="2085" spans="1:12" x14ac:dyDescent="0.25">
      <c r="A2085" s="29" t="s">
        <v>1558</v>
      </c>
      <c r="B2085" s="44" t="s">
        <v>7918</v>
      </c>
      <c r="C2085" s="20">
        <v>1</v>
      </c>
      <c r="E2085" s="48">
        <f>IF(ISERROR(VLOOKUP(A2085,'Controle de Estoque'!A:H,1,FALSE)),"",VLOOKUP(A2085,'Controle de Estoque'!A:H,4,FALSE))</f>
        <v>5</v>
      </c>
      <c r="I2085" s="16"/>
      <c r="J2085" s="16" t="str">
        <f t="shared" si="97"/>
        <v>A</v>
      </c>
      <c r="K2085" s="16">
        <f t="shared" si="99"/>
        <v>7</v>
      </c>
      <c r="L2085" s="12">
        <f t="shared" si="98"/>
        <v>2.2906508720835106E-4</v>
      </c>
    </row>
    <row r="2086" spans="1:12" x14ac:dyDescent="0.25">
      <c r="A2086" s="29" t="s">
        <v>1405</v>
      </c>
      <c r="B2086" s="44" t="s">
        <v>7918</v>
      </c>
      <c r="C2086" s="20">
        <v>1</v>
      </c>
      <c r="E2086" s="48">
        <f>IF(ISERROR(VLOOKUP(A2086,'Controle de Estoque'!A:H,1,FALSE)),"",VLOOKUP(A2086,'Controle de Estoque'!A:H,4,FALSE))</f>
        <v>3</v>
      </c>
      <c r="I2086" s="16"/>
      <c r="J2086" s="16" t="str">
        <f t="shared" si="97"/>
        <v>A</v>
      </c>
      <c r="K2086" s="16">
        <f t="shared" si="99"/>
        <v>6</v>
      </c>
      <c r="L2086" s="12">
        <f t="shared" si="98"/>
        <v>1.9634150332144376E-4</v>
      </c>
    </row>
    <row r="2087" spans="1:12" x14ac:dyDescent="0.25">
      <c r="A2087" s="29" t="s">
        <v>1354</v>
      </c>
      <c r="B2087" s="44" t="s">
        <v>7918</v>
      </c>
      <c r="C2087" s="20">
        <v>1</v>
      </c>
      <c r="E2087" s="48">
        <f>IF(ISERROR(VLOOKUP(A2087,'Controle de Estoque'!A:H,1,FALSE)),"",VLOOKUP(A2087,'Controle de Estoque'!A:H,4,FALSE))</f>
        <v>0</v>
      </c>
      <c r="I2087" s="16"/>
      <c r="J2087" s="16" t="str">
        <f t="shared" si="97"/>
        <v>A</v>
      </c>
      <c r="K2087" s="16">
        <f t="shared" si="99"/>
        <v>1</v>
      </c>
      <c r="L2087" s="12">
        <f t="shared" si="98"/>
        <v>3.2723583886907294E-5</v>
      </c>
    </row>
    <row r="2088" spans="1:12" x14ac:dyDescent="0.25">
      <c r="A2088" s="29" t="s">
        <v>2339</v>
      </c>
      <c r="B2088" s="44" t="s">
        <v>7774</v>
      </c>
      <c r="C2088" s="20">
        <v>10</v>
      </c>
      <c r="E2088" s="48">
        <f>IF(ISERROR(VLOOKUP(A2088,'Controle de Estoque'!A:H,1,FALSE)),"",VLOOKUP(A2088,'Controle de Estoque'!A:H,4,FALSE))</f>
        <v>176</v>
      </c>
      <c r="I2088" s="16"/>
      <c r="J2088" s="16" t="str">
        <f t="shared" si="97"/>
        <v>A</v>
      </c>
      <c r="K2088" s="16">
        <f t="shared" si="99"/>
        <v>184</v>
      </c>
      <c r="L2088" s="12">
        <f t="shared" si="98"/>
        <v>6.0211394351909423E-3</v>
      </c>
    </row>
    <row r="2089" spans="1:12" x14ac:dyDescent="0.25">
      <c r="A2089" s="37" t="s">
        <v>7519</v>
      </c>
      <c r="B2089" s="44" t="s">
        <v>8109</v>
      </c>
      <c r="C2089" s="20">
        <v>1</v>
      </c>
      <c r="E2089" s="48">
        <f>IF(ISERROR(VLOOKUP(A2089,'Controle de Estoque'!A:H,1,FALSE)),"",VLOOKUP(A2089,'Controle de Estoque'!A:H,4,FALSE))</f>
        <v>2</v>
      </c>
      <c r="I2089" s="16"/>
      <c r="J2089" s="16" t="str">
        <f t="shared" si="97"/>
        <v>A</v>
      </c>
      <c r="K2089" s="16">
        <f t="shared" si="99"/>
        <v>2</v>
      </c>
      <c r="L2089" s="12">
        <f t="shared" si="98"/>
        <v>6.5447167773814588E-5</v>
      </c>
    </row>
    <row r="2090" spans="1:12" x14ac:dyDescent="0.25">
      <c r="A2090" s="29" t="s">
        <v>1872</v>
      </c>
      <c r="B2090" s="44" t="s">
        <v>7986</v>
      </c>
      <c r="C2090" s="20">
        <v>1</v>
      </c>
      <c r="E2090" s="48">
        <f>IF(ISERROR(VLOOKUP(A2090,'Controle de Estoque'!A:H,1,FALSE)),"",VLOOKUP(A2090,'Controle de Estoque'!A:H,4,FALSE))</f>
        <v>1</v>
      </c>
      <c r="I2090" s="16"/>
      <c r="J2090" s="16" t="str">
        <f t="shared" si="97"/>
        <v>A</v>
      </c>
      <c r="K2090" s="16">
        <f t="shared" si="99"/>
        <v>5</v>
      </c>
      <c r="L2090" s="12">
        <f t="shared" si="98"/>
        <v>1.6361791943453647E-4</v>
      </c>
    </row>
    <row r="2091" spans="1:12" x14ac:dyDescent="0.25">
      <c r="A2091" s="43" t="s">
        <v>2735</v>
      </c>
      <c r="B2091" s="44" t="s">
        <v>7490</v>
      </c>
      <c r="C2091" s="20">
        <v>2</v>
      </c>
      <c r="E2091" s="48">
        <f>IF(ISERROR(VLOOKUP(A2091,'Controle de Estoque'!A:H,1,FALSE)),"",VLOOKUP(A2091,'Controle de Estoque'!A:H,4,FALSE))</f>
        <v>8</v>
      </c>
      <c r="G2091" s="16" t="str">
        <f>IF(ISBLANK(A2091),"",IF(ISERROR(VLOOKUP(A2091,'Controle de Estoque'!A:I,1,FALSE)),"Produto não cadastrado",VLOOKUP(A2091,'Controle de Estoque'!A:I,2,FALSE)))</f>
        <v>2CLA153630N1104S</v>
      </c>
      <c r="I2091" s="16"/>
      <c r="J2091" s="16" t="str">
        <f t="shared" si="97"/>
        <v>A</v>
      </c>
      <c r="K2091" s="16">
        <f t="shared" si="99"/>
        <v>12</v>
      </c>
      <c r="L2091" s="12">
        <f t="shared" si="98"/>
        <v>3.9268300664288753E-4</v>
      </c>
    </row>
    <row r="2092" spans="1:12" x14ac:dyDescent="0.25">
      <c r="A2092" s="26" t="s">
        <v>1999</v>
      </c>
      <c r="B2092" s="44" t="s">
        <v>7731</v>
      </c>
      <c r="C2092" s="20">
        <v>1</v>
      </c>
      <c r="E2092" s="48">
        <f>IF(ISERROR(VLOOKUP(A2092,'Controle de Estoque'!A:H,1,FALSE)),"",VLOOKUP(A2092,'Controle de Estoque'!A:H,4,FALSE))</f>
        <v>0</v>
      </c>
      <c r="G2092" s="16" t="str">
        <f>IF(ISBLANK(A2092),"",IF(ISERROR(VLOOKUP(A2092,'Controle de Estoque'!A:I,1,FALSE)),"Produto não cadastrado",VLOOKUP(A2092,'Controle de Estoque'!A:I,2,FALSE)))</f>
        <v>DSMB-01C - POWER SUPPLY BOARD</v>
      </c>
      <c r="I2092" s="16"/>
      <c r="J2092" s="16" t="str">
        <f t="shared" si="97"/>
        <v>A</v>
      </c>
      <c r="K2092" s="16">
        <f t="shared" si="99"/>
        <v>2</v>
      </c>
      <c r="L2092" s="12">
        <f t="shared" si="98"/>
        <v>6.5447167773814588E-5</v>
      </c>
    </row>
    <row r="2093" spans="1:12" x14ac:dyDescent="0.25">
      <c r="A2093" s="26" t="s">
        <v>1050</v>
      </c>
      <c r="B2093" s="44" t="s">
        <v>8135</v>
      </c>
      <c r="C2093" s="20">
        <v>7</v>
      </c>
      <c r="E2093" s="48">
        <f>IF(ISERROR(VLOOKUP(A2093,'Controle de Estoque'!A:H,1,FALSE)),"",VLOOKUP(A2093,'Controle de Estoque'!A:H,4,FALSE))</f>
        <v>55</v>
      </c>
      <c r="I2093" s="16"/>
      <c r="J2093" s="16" t="str">
        <f t="shared" ref="J2093:J2156" si="100">IF(M2093&lt;=0.8,"A",IF(M2093&lt;=0.95,"B","C"))</f>
        <v>A</v>
      </c>
      <c r="K2093" s="16">
        <f t="shared" si="99"/>
        <v>44</v>
      </c>
      <c r="L2093" s="12">
        <f t="shared" ref="L2093:L2156" si="101">K2093/SUM($K$3:$K$847)</f>
        <v>1.439837691023921E-3</v>
      </c>
    </row>
    <row r="2094" spans="1:12" x14ac:dyDescent="0.25">
      <c r="A2094" s="29" t="s">
        <v>1098</v>
      </c>
      <c r="B2094" s="44" t="s">
        <v>7338</v>
      </c>
      <c r="C2094" s="20">
        <v>5</v>
      </c>
      <c r="D2094" s="20">
        <v>5</v>
      </c>
      <c r="E2094" s="48">
        <f>IF(ISERROR(VLOOKUP(A2094,'Controle de Estoque'!A:H,1,FALSE)),"",VLOOKUP(A2094,'Controle de Estoque'!A:H,4,FALSE))</f>
        <v>14</v>
      </c>
      <c r="G2094" s="16" t="str">
        <f>IF(ISBLANK(A2094),"",IF(ISERROR(VLOOKUP(A2094,'Controle de Estoque'!A:I,1,FALSE)),"Produto não cadastrado",VLOOKUP(A2094,'Controle de Estoque'!A:I,2,FALSE)))</f>
        <v>800FALP</v>
      </c>
      <c r="I2094" s="16"/>
      <c r="J2094" s="16" t="str">
        <f t="shared" si="100"/>
        <v>A</v>
      </c>
      <c r="K2094" s="16">
        <f t="shared" si="99"/>
        <v>99</v>
      </c>
      <c r="L2094" s="12">
        <f t="shared" si="101"/>
        <v>3.239634804803822E-3</v>
      </c>
    </row>
    <row r="2095" spans="1:12" x14ac:dyDescent="0.25">
      <c r="A2095" s="29" t="s">
        <v>1024</v>
      </c>
      <c r="B2095" s="44" t="s">
        <v>7338</v>
      </c>
      <c r="C2095" s="20">
        <v>2</v>
      </c>
      <c r="E2095" s="48">
        <f>IF(ISERROR(VLOOKUP(A2095,'Controle de Estoque'!A:H,1,FALSE)),"",VLOOKUP(A2095,'Controle de Estoque'!A:H,4,FALSE))</f>
        <v>18</v>
      </c>
      <c r="G2095" s="16" t="str">
        <f>IF(ISBLANK(A2095),"",IF(ISERROR(VLOOKUP(A2095,'Controle de Estoque'!A:I,1,FALSE)),"Produto não cadastrado",VLOOKUP(A2095,'Controle de Estoque'!A:I,2,FALSE)))</f>
        <v>700HLS1Z24</v>
      </c>
      <c r="I2095" s="16"/>
      <c r="J2095" s="16" t="str">
        <f t="shared" si="100"/>
        <v>A</v>
      </c>
      <c r="K2095" s="16">
        <f t="shared" si="99"/>
        <v>2</v>
      </c>
      <c r="L2095" s="12">
        <f t="shared" si="101"/>
        <v>6.5447167773814588E-5</v>
      </c>
    </row>
    <row r="2096" spans="1:12" x14ac:dyDescent="0.25">
      <c r="A2096" s="26" t="s">
        <v>1049</v>
      </c>
      <c r="B2096" s="44" t="s">
        <v>8088</v>
      </c>
      <c r="C2096" s="20">
        <v>5</v>
      </c>
      <c r="E2096" s="48">
        <f>IF(ISERROR(VLOOKUP(A2096,'Controle de Estoque'!A:H,1,FALSE)),"",VLOOKUP(A2096,'Controle de Estoque'!A:H,4,FALSE))</f>
        <v>0</v>
      </c>
      <c r="I2096" s="16"/>
      <c r="J2096" s="16" t="str">
        <f t="shared" si="100"/>
        <v>A</v>
      </c>
      <c r="K2096" s="16">
        <f t="shared" si="99"/>
        <v>22</v>
      </c>
      <c r="L2096" s="12">
        <f t="shared" si="101"/>
        <v>7.1991884551196052E-4</v>
      </c>
    </row>
    <row r="2097" spans="1:12" x14ac:dyDescent="0.25">
      <c r="A2097" s="26" t="s">
        <v>1098</v>
      </c>
      <c r="B2097" s="44" t="s">
        <v>8134</v>
      </c>
      <c r="C2097" s="20">
        <v>20</v>
      </c>
      <c r="E2097" s="48">
        <f>IF(ISERROR(VLOOKUP(A2097,'Controle de Estoque'!A:H,1,FALSE)),"",VLOOKUP(A2097,'Controle de Estoque'!A:H,4,FALSE))</f>
        <v>14</v>
      </c>
      <c r="I2097" s="16"/>
      <c r="J2097" s="16" t="str">
        <f t="shared" si="100"/>
        <v>A</v>
      </c>
      <c r="K2097" s="16">
        <f t="shared" si="99"/>
        <v>99</v>
      </c>
      <c r="L2097" s="12">
        <f t="shared" si="101"/>
        <v>3.239634804803822E-3</v>
      </c>
    </row>
    <row r="2098" spans="1:12" x14ac:dyDescent="0.25">
      <c r="A2098" s="29" t="s">
        <v>1049</v>
      </c>
      <c r="B2098" s="44" t="s">
        <v>7593</v>
      </c>
      <c r="C2098" s="20">
        <v>5</v>
      </c>
      <c r="E2098" s="48">
        <f>IF(ISERROR(VLOOKUP(A2098,'Controle de Estoque'!A:H,1,FALSE)),"",VLOOKUP(A2098,'Controle de Estoque'!A:H,4,FALSE))</f>
        <v>0</v>
      </c>
      <c r="G2098" s="16" t="str">
        <f>IF(ISBLANK(A2098),"",IF(ISERROR(VLOOKUP(A2098,'Controle de Estoque'!A:I,1,FALSE)),"Produto não cadastrado",VLOOKUP(A2098,'Controle de Estoque'!A:I,2,FALSE)))</f>
        <v>700TBR224</v>
      </c>
      <c r="I2098" s="16"/>
      <c r="J2098" s="16" t="str">
        <f t="shared" si="100"/>
        <v>A</v>
      </c>
      <c r="K2098" s="16">
        <f t="shared" si="99"/>
        <v>22</v>
      </c>
      <c r="L2098" s="12">
        <f t="shared" si="101"/>
        <v>7.1991884551196052E-4</v>
      </c>
    </row>
    <row r="2099" spans="1:12" x14ac:dyDescent="0.25">
      <c r="A2099" s="29" t="s">
        <v>1873</v>
      </c>
      <c r="B2099" s="44" t="s">
        <v>7337</v>
      </c>
      <c r="C2099" s="20">
        <v>1</v>
      </c>
      <c r="E2099" s="48">
        <f>IF(ISERROR(VLOOKUP(A2099,'Controle de Estoque'!A:H,1,FALSE)),"",VLOOKUP(A2099,'Controle de Estoque'!A:H,4,FALSE))</f>
        <v>1</v>
      </c>
      <c r="G2099" s="16" t="str">
        <f>IF(ISBLANK(A2099),"",IF(ISERROR(VLOOKUP(A2099,'Controle de Estoque'!A:I,1,FALSE)),"Produto não cadastrado",VLOOKUP(A2099,'Controle de Estoque'!A:I,2,FALSE)))</f>
        <v>1SVR427032R0000</v>
      </c>
      <c r="I2099" s="16"/>
      <c r="J2099" s="16" t="str">
        <f t="shared" si="100"/>
        <v>A</v>
      </c>
      <c r="K2099" s="16">
        <f t="shared" si="99"/>
        <v>15</v>
      </c>
      <c r="L2099" s="12">
        <f t="shared" si="101"/>
        <v>4.9085375830360944E-4</v>
      </c>
    </row>
    <row r="2100" spans="1:12" x14ac:dyDescent="0.25">
      <c r="A2100" s="42" t="s">
        <v>1605</v>
      </c>
      <c r="B2100" s="44" t="s">
        <v>8044</v>
      </c>
      <c r="C2100" s="20">
        <v>1</v>
      </c>
      <c r="E2100" s="48" t="str">
        <f>IF(ISERROR(VLOOKUP(A2100,'Controle de Estoque'!A:H,1,FALSE)),"",VLOOKUP(A2100,'Controle de Estoque'!A:H,4,FALSE))</f>
        <v/>
      </c>
      <c r="I2100" s="16"/>
      <c r="J2100" s="16" t="str">
        <f t="shared" si="100"/>
        <v>A</v>
      </c>
      <c r="K2100" s="16">
        <f t="shared" si="99"/>
        <v>8</v>
      </c>
      <c r="L2100" s="12">
        <f t="shared" si="101"/>
        <v>2.6178867109525835E-4</v>
      </c>
    </row>
    <row r="2101" spans="1:12" x14ac:dyDescent="0.25">
      <c r="A2101" s="42" t="s">
        <v>1605</v>
      </c>
      <c r="B2101" s="44" t="s">
        <v>8030</v>
      </c>
      <c r="C2101" s="20">
        <v>1</v>
      </c>
      <c r="E2101" s="48" t="str">
        <f>IF(ISERROR(VLOOKUP(A2101,'Controle de Estoque'!A:H,1,FALSE)),"",VLOOKUP(A2101,'Controle de Estoque'!A:H,4,FALSE))</f>
        <v/>
      </c>
      <c r="I2101" s="16"/>
      <c r="J2101" s="16" t="str">
        <f t="shared" si="100"/>
        <v>A</v>
      </c>
      <c r="K2101" s="16">
        <f t="shared" si="99"/>
        <v>8</v>
      </c>
      <c r="L2101" s="12">
        <f t="shared" si="101"/>
        <v>2.6178867109525835E-4</v>
      </c>
    </row>
    <row r="2102" spans="1:12" x14ac:dyDescent="0.25">
      <c r="A2102" s="42" t="s">
        <v>1605</v>
      </c>
      <c r="B2102" s="44" t="s">
        <v>7954</v>
      </c>
      <c r="C2102" s="20">
        <v>1</v>
      </c>
      <c r="E2102" s="48" t="str">
        <f>IF(ISERROR(VLOOKUP(A2102,'Controle de Estoque'!A:H,1,FALSE)),"",VLOOKUP(A2102,'Controle de Estoque'!A:H,4,FALSE))</f>
        <v/>
      </c>
      <c r="I2102" s="16"/>
      <c r="J2102" s="16" t="str">
        <f t="shared" si="100"/>
        <v>A</v>
      </c>
      <c r="K2102" s="16">
        <f t="shared" si="99"/>
        <v>8</v>
      </c>
      <c r="L2102" s="12">
        <f t="shared" si="101"/>
        <v>2.6178867109525835E-4</v>
      </c>
    </row>
    <row r="2103" spans="1:12" x14ac:dyDescent="0.25">
      <c r="A2103" s="29" t="s">
        <v>2493</v>
      </c>
      <c r="B2103" s="44" t="s">
        <v>7486</v>
      </c>
      <c r="C2103" s="20">
        <v>4</v>
      </c>
      <c r="E2103" s="48">
        <f>IF(ISERROR(VLOOKUP(A2103,'Controle de Estoque'!A:H,1,FALSE)),"",VLOOKUP(A2103,'Controle de Estoque'!A:H,4,FALSE))</f>
        <v>159</v>
      </c>
      <c r="G2103" s="16" t="str">
        <f>IF(ISBLANK(A2103),"",IF(ISERROR(VLOOKUP(A2103,'Controle de Estoque'!A:I,1,FALSE)),"Produto não cadastrado",VLOOKUP(A2103,'Controle de Estoque'!A:I,2,FALSE)))</f>
        <v>2CLA010200N1102</v>
      </c>
      <c r="I2103" s="16"/>
      <c r="J2103" s="16" t="str">
        <f t="shared" si="100"/>
        <v>A</v>
      </c>
      <c r="K2103" s="16">
        <f t="shared" si="99"/>
        <v>102</v>
      </c>
      <c r="L2103" s="12">
        <f t="shared" si="101"/>
        <v>3.3378055564645438E-3</v>
      </c>
    </row>
    <row r="2104" spans="1:12" x14ac:dyDescent="0.25">
      <c r="A2104" s="29" t="s">
        <v>2491</v>
      </c>
      <c r="B2104" s="44" t="s">
        <v>7486</v>
      </c>
      <c r="C2104" s="20">
        <v>6</v>
      </c>
      <c r="E2104" s="48">
        <f>IF(ISERROR(VLOOKUP(A2104,'Controle de Estoque'!A:H,1,FALSE)),"",VLOOKUP(A2104,'Controle de Estoque'!A:H,4,FALSE))</f>
        <v>472</v>
      </c>
      <c r="G2104" s="16" t="str">
        <f>IF(ISBLANK(A2104),"",IF(ISERROR(VLOOKUP(A2104,'Controle de Estoque'!A:I,1,FALSE)),"Produto não cadastrado",VLOOKUP(A2104,'Controle de Estoque'!A:I,2,FALSE)))</f>
        <v>2CLA010100N1102</v>
      </c>
      <c r="I2104" s="16"/>
      <c r="J2104" s="16" t="str">
        <f t="shared" si="100"/>
        <v>A</v>
      </c>
      <c r="K2104" s="16">
        <f t="shared" si="99"/>
        <v>103</v>
      </c>
      <c r="L2104" s="12">
        <f t="shared" si="101"/>
        <v>3.3705291403514511E-3</v>
      </c>
    </row>
    <row r="2105" spans="1:12" x14ac:dyDescent="0.25">
      <c r="A2105" s="42" t="s">
        <v>3344</v>
      </c>
      <c r="B2105" s="44" t="s">
        <v>7682</v>
      </c>
      <c r="C2105" s="20">
        <v>1</v>
      </c>
      <c r="E2105" s="48">
        <f>IF(ISERROR(VLOOKUP(A2105,'Controle de Estoque'!A:H,1,FALSE)),"",VLOOKUP(A2105,'Controle de Estoque'!A:H,4,FALSE))</f>
        <v>1</v>
      </c>
      <c r="G2105" s="16">
        <f>IF(ISBLANK(A2105),"",IF(ISERROR(VLOOKUP(A2105,'Controle de Estoque'!A:I,1,FALSE)),"Produto não cadastrado",VLOOKUP(A2105,'Controle de Estoque'!A:I,2,FALSE)))</f>
        <v>68689023</v>
      </c>
      <c r="I2105" s="16"/>
      <c r="J2105" s="16" t="str">
        <f t="shared" si="100"/>
        <v>A</v>
      </c>
      <c r="K2105" s="16">
        <f t="shared" si="99"/>
        <v>4</v>
      </c>
      <c r="L2105" s="12">
        <f t="shared" si="101"/>
        <v>1.3089433554762918E-4</v>
      </c>
    </row>
    <row r="2106" spans="1:12" x14ac:dyDescent="0.25">
      <c r="A2106" s="42" t="s">
        <v>3344</v>
      </c>
      <c r="B2106" s="44" t="s">
        <v>7682</v>
      </c>
      <c r="C2106" s="20">
        <v>1</v>
      </c>
      <c r="E2106" s="48">
        <f>IF(ISERROR(VLOOKUP(A2106,'Controle de Estoque'!A:H,1,FALSE)),"",VLOOKUP(A2106,'Controle de Estoque'!A:H,4,FALSE))</f>
        <v>1</v>
      </c>
      <c r="G2106" s="16">
        <f>IF(ISBLANK(A2106),"",IF(ISERROR(VLOOKUP(A2106,'Controle de Estoque'!A:I,1,FALSE)),"Produto não cadastrado",VLOOKUP(A2106,'Controle de Estoque'!A:I,2,FALSE)))</f>
        <v>68689023</v>
      </c>
      <c r="I2106" s="16"/>
      <c r="J2106" s="16" t="str">
        <f t="shared" si="100"/>
        <v>A</v>
      </c>
      <c r="K2106" s="16">
        <f t="shared" si="99"/>
        <v>4</v>
      </c>
      <c r="L2106" s="12">
        <f t="shared" si="101"/>
        <v>1.3089433554762918E-4</v>
      </c>
    </row>
    <row r="2107" spans="1:12" x14ac:dyDescent="0.25">
      <c r="A2107" s="37" t="s">
        <v>8004</v>
      </c>
      <c r="B2107" s="44" t="s">
        <v>8095</v>
      </c>
      <c r="C2107" s="20">
        <v>3</v>
      </c>
      <c r="E2107" s="48">
        <f>IF(ISERROR(VLOOKUP(A2107,'Controle de Estoque'!A:H,1,FALSE)),"",VLOOKUP(A2107,'Controle de Estoque'!A:H,4,FALSE))</f>
        <v>0</v>
      </c>
      <c r="I2107" s="16"/>
      <c r="J2107" s="16" t="str">
        <f t="shared" si="100"/>
        <v>A</v>
      </c>
      <c r="K2107" s="16">
        <f t="shared" si="99"/>
        <v>3</v>
      </c>
      <c r="L2107" s="12">
        <f t="shared" si="101"/>
        <v>9.8170751660721882E-5</v>
      </c>
    </row>
    <row r="2108" spans="1:12" x14ac:dyDescent="0.25">
      <c r="A2108" s="26" t="s">
        <v>1912</v>
      </c>
      <c r="B2108" s="44" t="s">
        <v>8024</v>
      </c>
      <c r="C2108" s="20">
        <v>2</v>
      </c>
      <c r="E2108" s="48">
        <f>IF(ISERROR(VLOOKUP(A2108,'Controle de Estoque'!A:H,1,FALSE)),"",VLOOKUP(A2108,'Controle de Estoque'!A:H,4,FALSE))</f>
        <v>4</v>
      </c>
      <c r="I2108" s="16"/>
      <c r="J2108" s="16" t="str">
        <f t="shared" si="100"/>
        <v>A</v>
      </c>
      <c r="K2108" s="16">
        <f t="shared" si="99"/>
        <v>31</v>
      </c>
      <c r="L2108" s="12">
        <f t="shared" si="101"/>
        <v>1.0144311004941261E-3</v>
      </c>
    </row>
    <row r="2109" spans="1:12" x14ac:dyDescent="0.25">
      <c r="A2109" s="26" t="s">
        <v>1140</v>
      </c>
      <c r="B2109" s="44" t="s">
        <v>8153</v>
      </c>
      <c r="C2109" s="20">
        <v>10</v>
      </c>
      <c r="E2109" s="48">
        <f>IF(ISERROR(VLOOKUP(A2109,'Controle de Estoque'!A:H,1,FALSE)),"",VLOOKUP(A2109,'Controle de Estoque'!A:H,4,FALSE))</f>
        <v>0</v>
      </c>
      <c r="I2109" s="16"/>
      <c r="J2109" s="16" t="str">
        <f t="shared" si="100"/>
        <v>A</v>
      </c>
      <c r="K2109" s="16">
        <f t="shared" ref="K2109:K2172" si="102">SUMIF($A:$A,A2109,$C:$C)</f>
        <v>77</v>
      </c>
      <c r="L2109" s="12">
        <f t="shared" si="101"/>
        <v>2.5197159592918617E-3</v>
      </c>
    </row>
    <row r="2110" spans="1:12" x14ac:dyDescent="0.25">
      <c r="A2110" s="26" t="s">
        <v>1138</v>
      </c>
      <c r="B2110" s="44" t="s">
        <v>8153</v>
      </c>
      <c r="C2110" s="20">
        <v>10</v>
      </c>
      <c r="E2110" s="48">
        <f>IF(ISERROR(VLOOKUP(A2110,'Controle de Estoque'!A:H,1,FALSE)),"",VLOOKUP(A2110,'Controle de Estoque'!A:H,4,FALSE))</f>
        <v>34</v>
      </c>
      <c r="I2110" s="16"/>
      <c r="J2110" s="16" t="str">
        <f t="shared" si="100"/>
        <v>A</v>
      </c>
      <c r="K2110" s="16">
        <f t="shared" si="102"/>
        <v>89</v>
      </c>
      <c r="L2110" s="12">
        <f t="shared" si="101"/>
        <v>2.9123989659347494E-3</v>
      </c>
    </row>
    <row r="2111" spans="1:12" x14ac:dyDescent="0.25">
      <c r="A2111" s="26" t="s">
        <v>775</v>
      </c>
      <c r="B2111" s="44" t="s">
        <v>7809</v>
      </c>
      <c r="C2111" s="20">
        <v>6</v>
      </c>
      <c r="E2111" s="48">
        <f>IF(ISERROR(VLOOKUP(A2111,'Controle de Estoque'!A:H,1,FALSE)),"",VLOOKUP(A2111,'Controle de Estoque'!A:H,4,FALSE))</f>
        <v>0</v>
      </c>
      <c r="I2111" s="16"/>
      <c r="J2111" s="16" t="str">
        <f t="shared" si="100"/>
        <v>A</v>
      </c>
      <c r="K2111" s="16">
        <f t="shared" si="102"/>
        <v>6</v>
      </c>
      <c r="L2111" s="12">
        <f t="shared" si="101"/>
        <v>1.9634150332144376E-4</v>
      </c>
    </row>
    <row r="2112" spans="1:12" ht="12.75" customHeight="1" x14ac:dyDescent="0.25">
      <c r="A2112" s="43" t="s">
        <v>733</v>
      </c>
      <c r="B2112" s="44" t="s">
        <v>7488</v>
      </c>
      <c r="C2112" s="20">
        <v>1</v>
      </c>
      <c r="E2112" s="48">
        <f>IF(ISERROR(VLOOKUP(A2112,'Controle de Estoque'!A:H,1,FALSE)),"",VLOOKUP(A2112,'Controle de Estoque'!A:H,4,FALSE))</f>
        <v>1</v>
      </c>
      <c r="G2112" s="16" t="str">
        <f>IF(ISBLANK(A2112),"",IF(ISERROR(VLOOKUP(A2112,'Controle de Estoque'!A:I,1,FALSE)),"Produto não cadastrado",VLOOKUP(A2112,'Controle de Estoque'!A:I,2,FALSE)))</f>
        <v>2080IF4</v>
      </c>
      <c r="I2112" s="16"/>
      <c r="J2112" s="16" t="str">
        <f t="shared" si="100"/>
        <v>A</v>
      </c>
      <c r="K2112" s="16">
        <f t="shared" si="102"/>
        <v>1</v>
      </c>
      <c r="L2112" s="12">
        <f t="shared" si="101"/>
        <v>3.2723583886907294E-5</v>
      </c>
    </row>
    <row r="2113" spans="1:13" x14ac:dyDescent="0.25">
      <c r="A2113" s="29" t="s">
        <v>3614</v>
      </c>
      <c r="B2113" s="44" t="s">
        <v>7925</v>
      </c>
      <c r="C2113" s="20">
        <v>4</v>
      </c>
      <c r="E2113" s="48">
        <f>IF(ISERROR(VLOOKUP(A2113,'Controle de Estoque'!A:H,1,FALSE)),"",VLOOKUP(A2113,'Controle de Estoque'!A:H,4,FALSE))</f>
        <v>33</v>
      </c>
      <c r="I2113" s="16"/>
      <c r="J2113" s="16" t="str">
        <f t="shared" si="100"/>
        <v>A</v>
      </c>
      <c r="K2113" s="16">
        <f t="shared" si="102"/>
        <v>73</v>
      </c>
      <c r="L2113" s="12">
        <f t="shared" si="101"/>
        <v>2.3888216237442327E-3</v>
      </c>
    </row>
    <row r="2114" spans="1:13" x14ac:dyDescent="0.25">
      <c r="A2114" s="29" t="s">
        <v>3600</v>
      </c>
      <c r="B2114" s="44" t="s">
        <v>7925</v>
      </c>
      <c r="C2114" s="20">
        <v>1</v>
      </c>
      <c r="E2114" s="48">
        <f>IF(ISERROR(VLOOKUP(A2114,'Controle de Estoque'!A:H,1,FALSE)),"",VLOOKUP(A2114,'Controle de Estoque'!A:H,4,FALSE))</f>
        <v>5</v>
      </c>
      <c r="I2114" s="16"/>
      <c r="J2114" s="16" t="str">
        <f t="shared" si="100"/>
        <v>A</v>
      </c>
      <c r="K2114" s="16">
        <f t="shared" si="102"/>
        <v>14</v>
      </c>
      <c r="L2114" s="12">
        <f t="shared" si="101"/>
        <v>4.5813017441670212E-4</v>
      </c>
    </row>
    <row r="2115" spans="1:13" x14ac:dyDescent="0.25">
      <c r="A2115" s="29" t="s">
        <v>1138</v>
      </c>
      <c r="B2115" s="44" t="s">
        <v>8188</v>
      </c>
      <c r="C2115" s="20">
        <v>11</v>
      </c>
      <c r="E2115" s="48">
        <f>IF(ISERROR(VLOOKUP(A2115,'Controle de Estoque'!A:H,1,FALSE)),"",VLOOKUP(A2115,'Controle de Estoque'!A:H,4,FALSE))</f>
        <v>34</v>
      </c>
      <c r="I2115" s="16"/>
      <c r="J2115" s="16" t="str">
        <f t="shared" si="100"/>
        <v>A</v>
      </c>
      <c r="K2115" s="16">
        <f t="shared" si="102"/>
        <v>89</v>
      </c>
      <c r="L2115" s="12">
        <f t="shared" si="101"/>
        <v>2.9123989659347494E-3</v>
      </c>
    </row>
    <row r="2116" spans="1:13" x14ac:dyDescent="0.25">
      <c r="A2116" s="26" t="s">
        <v>1098</v>
      </c>
      <c r="B2116" s="44" t="s">
        <v>7859</v>
      </c>
      <c r="C2116" s="20">
        <v>15</v>
      </c>
      <c r="E2116" s="48">
        <f>IF(ISERROR(VLOOKUP(A2116,'Controle de Estoque'!A:H,1,FALSE)),"",VLOOKUP(A2116,'Controle de Estoque'!A:H,4,FALSE))</f>
        <v>14</v>
      </c>
      <c r="I2116" s="16"/>
      <c r="J2116" s="16" t="str">
        <f t="shared" si="100"/>
        <v>A</v>
      </c>
      <c r="K2116" s="16">
        <f t="shared" si="102"/>
        <v>99</v>
      </c>
      <c r="L2116" s="12">
        <f t="shared" si="101"/>
        <v>3.239634804803822E-3</v>
      </c>
    </row>
    <row r="2117" spans="1:13" x14ac:dyDescent="0.25">
      <c r="A2117" s="26" t="s">
        <v>3223</v>
      </c>
      <c r="B2117" s="44" t="s">
        <v>7994</v>
      </c>
      <c r="C2117" s="20">
        <v>4</v>
      </c>
      <c r="E2117" s="48">
        <f>IF(ISERROR(VLOOKUP(A2117,'Controle de Estoque'!A:H,1,FALSE)),"",VLOOKUP(A2117,'Controle de Estoque'!A:H,4,FALSE))</f>
        <v>59</v>
      </c>
      <c r="I2117" s="16"/>
      <c r="J2117" s="16" t="str">
        <f t="shared" si="100"/>
        <v>A</v>
      </c>
      <c r="K2117" s="16">
        <f t="shared" si="102"/>
        <v>19</v>
      </c>
      <c r="L2117" s="12">
        <f t="shared" si="101"/>
        <v>6.2174809385123861E-4</v>
      </c>
    </row>
    <row r="2118" spans="1:13" x14ac:dyDescent="0.25">
      <c r="A2118" s="26" t="s">
        <v>2441</v>
      </c>
      <c r="B2118" s="44" t="s">
        <v>7716</v>
      </c>
      <c r="C2118" s="20">
        <v>1</v>
      </c>
      <c r="E2118" s="48">
        <f>IF(ISERROR(VLOOKUP(A2118,'Controle de Estoque'!A:H,1,FALSE)),"",VLOOKUP(A2118,'Controle de Estoque'!A:H,4,FALSE))</f>
        <v>2</v>
      </c>
      <c r="G2118" s="16" t="str">
        <f>IF(ISBLANK(A2118),"",IF(ISERROR(VLOOKUP(A2118,'Controle de Estoque'!A:I,1,FALSE)),"Produto não cadastrado",VLOOKUP(A2118,'Controle de Estoque'!A:I,2,FALSE)))</f>
        <v>1SAM250000R1009</v>
      </c>
      <c r="I2118" s="16"/>
      <c r="J2118" s="16" t="str">
        <f t="shared" si="100"/>
        <v>A</v>
      </c>
      <c r="K2118" s="16">
        <f t="shared" si="102"/>
        <v>10</v>
      </c>
      <c r="L2118" s="12">
        <f t="shared" si="101"/>
        <v>3.2723583886907294E-4</v>
      </c>
    </row>
    <row r="2119" spans="1:13" x14ac:dyDescent="0.25">
      <c r="A2119" s="50" t="s">
        <v>2380</v>
      </c>
      <c r="B2119" s="44" t="s">
        <v>7551</v>
      </c>
      <c r="C2119" s="20">
        <v>2</v>
      </c>
      <c r="E2119" s="48">
        <f>IF(ISERROR(VLOOKUP(A2119,'Controle de Estoque'!A:H,1,FALSE)),"",VLOOKUP(A2119,'Controle de Estoque'!A:H,4,FALSE))</f>
        <v>0</v>
      </c>
      <c r="G2119" s="16" t="str">
        <f>IF(ISBLANK(A2119),"",IF(ISERROR(VLOOKUP(A2119,'Controle de Estoque'!A:I,1,FALSE)),"Produto não cadastrado",VLOOKUP(A2119,'Controle de Estoque'!A:I,2,FALSE)))</f>
        <v>1VCR016229G0005P</v>
      </c>
      <c r="H2119" s="16" t="str">
        <f>IF(ISERROR(VLOOKUP(A2119,'Controle de Estoque'!A:I,1,FALSE)),"",VLOOKUP(A2119,'Controle de Estoque'!A:I,3,FALSE))</f>
        <v>G 17</v>
      </c>
      <c r="I2119" s="16"/>
      <c r="J2119" s="16" t="str">
        <f t="shared" si="100"/>
        <v>A</v>
      </c>
      <c r="K2119" s="16">
        <f t="shared" si="102"/>
        <v>2</v>
      </c>
      <c r="L2119" s="12">
        <f t="shared" si="101"/>
        <v>6.5447167773814588E-5</v>
      </c>
    </row>
    <row r="2120" spans="1:13" x14ac:dyDescent="0.25">
      <c r="A2120" s="26" t="s">
        <v>7622</v>
      </c>
      <c r="B2120" s="44" t="s">
        <v>8077</v>
      </c>
      <c r="C2120" s="20">
        <v>1</v>
      </c>
      <c r="E2120" s="48">
        <f>IF(ISERROR(VLOOKUP(A2120,'Controle de Estoque'!A:H,1,FALSE)),"",VLOOKUP(A2120,'Controle de Estoque'!A:H,4,FALSE))</f>
        <v>3</v>
      </c>
      <c r="I2120" s="16"/>
      <c r="J2120" s="16" t="str">
        <f t="shared" si="100"/>
        <v>A</v>
      </c>
      <c r="K2120" s="16">
        <f t="shared" si="102"/>
        <v>1</v>
      </c>
      <c r="L2120" s="12">
        <f t="shared" si="101"/>
        <v>3.2723583886907294E-5</v>
      </c>
    </row>
    <row r="2121" spans="1:13" x14ac:dyDescent="0.25">
      <c r="A2121" s="26" t="s">
        <v>2180</v>
      </c>
      <c r="B2121" s="44" t="s">
        <v>8021</v>
      </c>
      <c r="C2121" s="20">
        <v>1</v>
      </c>
      <c r="E2121" s="48">
        <f>IF(ISERROR(VLOOKUP(A2121,'Controle de Estoque'!A:H,1,FALSE)),"",VLOOKUP(A2121,'Controle de Estoque'!A:H,4,FALSE))</f>
        <v>1</v>
      </c>
      <c r="I2121" s="16"/>
      <c r="J2121" s="16" t="str">
        <f t="shared" si="100"/>
        <v>A</v>
      </c>
      <c r="K2121" s="16">
        <f t="shared" si="102"/>
        <v>2</v>
      </c>
      <c r="L2121" s="12">
        <f t="shared" si="101"/>
        <v>6.5447167773814588E-5</v>
      </c>
    </row>
    <row r="2122" spans="1:13" x14ac:dyDescent="0.25">
      <c r="A2122" s="26" t="s">
        <v>1431</v>
      </c>
      <c r="B2122" s="44" t="s">
        <v>8139</v>
      </c>
      <c r="C2122" s="20">
        <v>1</v>
      </c>
      <c r="E2122" s="48">
        <f>IF(ISERROR(VLOOKUP(A2122,'Controle de Estoque'!A:H,1,FALSE)),"",VLOOKUP(A2122,'Controle de Estoque'!A:H,4,FALSE))</f>
        <v>9</v>
      </c>
      <c r="I2122" s="16"/>
      <c r="J2122" s="16" t="str">
        <f t="shared" si="100"/>
        <v>A</v>
      </c>
      <c r="K2122" s="16">
        <f t="shared" si="102"/>
        <v>73</v>
      </c>
      <c r="L2122" s="12">
        <f t="shared" si="101"/>
        <v>2.3888216237442327E-3</v>
      </c>
    </row>
    <row r="2123" spans="1:13" x14ac:dyDescent="0.25">
      <c r="A2123" s="29" t="s">
        <v>2368</v>
      </c>
      <c r="B2123" s="44" t="s">
        <v>7600</v>
      </c>
      <c r="C2123" s="20">
        <v>1</v>
      </c>
      <c r="E2123" s="48">
        <f>IF(ISERROR(VLOOKUP(A2123,'Controle de Estoque'!A:H,1,FALSE)),"",VLOOKUP(A2123,'Controle de Estoque'!A:H,4,FALSE))</f>
        <v>-11</v>
      </c>
      <c r="G2123" s="16" t="str">
        <f>IF(ISBLANK(A2123),"",IF(ISERROR(VLOOKUP(A2123,'Controle de Estoque'!A:I,1,FALSE)),"Produto não cadastrado",VLOOKUP(A2123,'Controle de Estoque'!A:I,2,FALSE)))</f>
        <v>1SFA611621R1071</v>
      </c>
      <c r="I2123" s="16"/>
      <c r="J2123" s="16" t="str">
        <f t="shared" si="100"/>
        <v>A</v>
      </c>
      <c r="K2123" s="16">
        <f t="shared" si="102"/>
        <v>39</v>
      </c>
      <c r="L2123" s="12">
        <f t="shared" si="101"/>
        <v>1.2762197715893845E-3</v>
      </c>
    </row>
    <row r="2124" spans="1:13" x14ac:dyDescent="0.25">
      <c r="A2124" s="29" t="s">
        <v>2352</v>
      </c>
      <c r="B2124" s="44" t="s">
        <v>7600</v>
      </c>
      <c r="C2124" s="20">
        <v>1</v>
      </c>
      <c r="E2124" s="48">
        <f>IF(ISERROR(VLOOKUP(A2124,'Controle de Estoque'!A:H,1,FALSE)),"",VLOOKUP(A2124,'Controle de Estoque'!A:H,4,FALSE))</f>
        <v>42</v>
      </c>
      <c r="G2124" s="16" t="str">
        <f>IF(ISBLANK(A2124),"",IF(ISERROR(VLOOKUP(A2124,'Controle de Estoque'!A:I,1,FALSE)),"Produto não cadastrado",VLOOKUP(A2124,'Controle de Estoque'!A:I,2,FALSE)))</f>
        <v>1SFA611400R1001</v>
      </c>
      <c r="I2124" s="16"/>
      <c r="J2124" s="16" t="str">
        <f t="shared" si="100"/>
        <v>A</v>
      </c>
      <c r="K2124" s="16">
        <f t="shared" si="102"/>
        <v>24</v>
      </c>
      <c r="L2124" s="12">
        <f t="shared" si="101"/>
        <v>7.8536601328577506E-4</v>
      </c>
      <c r="M2124" s="28"/>
    </row>
    <row r="2125" spans="1:13" x14ac:dyDescent="0.25">
      <c r="A2125" s="29" t="s">
        <v>2339</v>
      </c>
      <c r="B2125" s="44" t="s">
        <v>7600</v>
      </c>
      <c r="C2125" s="20">
        <v>1</v>
      </c>
      <c r="E2125" s="48">
        <f>IF(ISERROR(VLOOKUP(A2125,'Controle de Estoque'!A:H,1,FALSE)),"",VLOOKUP(A2125,'Controle de Estoque'!A:H,4,FALSE))</f>
        <v>176</v>
      </c>
      <c r="G2125" s="16" t="str">
        <f>IF(ISBLANK(A2125),"",IF(ISERROR(VLOOKUP(A2125,'Controle de Estoque'!A:I,1,FALSE)),"Produto não cadastrado",VLOOKUP(A2125,'Controle de Estoque'!A:I,2,FALSE)))</f>
        <v>1SFA611605R1100</v>
      </c>
      <c r="I2125" s="16"/>
      <c r="J2125" s="16" t="str">
        <f t="shared" si="100"/>
        <v>A</v>
      </c>
      <c r="K2125" s="16">
        <f t="shared" si="102"/>
        <v>184</v>
      </c>
      <c r="L2125" s="12">
        <f t="shared" si="101"/>
        <v>6.0211394351909423E-3</v>
      </c>
    </row>
    <row r="2126" spans="1:13" x14ac:dyDescent="0.25">
      <c r="A2126" s="29" t="s">
        <v>1873</v>
      </c>
      <c r="B2126" s="44" t="s">
        <v>8011</v>
      </c>
      <c r="C2126" s="20">
        <v>1</v>
      </c>
      <c r="E2126" s="48">
        <f>IF(ISERROR(VLOOKUP(A2126,'Controle de Estoque'!A:H,1,FALSE)),"",VLOOKUP(A2126,'Controle de Estoque'!A:H,4,FALSE))</f>
        <v>1</v>
      </c>
      <c r="I2126" s="16"/>
      <c r="J2126" s="16" t="str">
        <f t="shared" si="100"/>
        <v>A</v>
      </c>
      <c r="K2126" s="16">
        <f t="shared" si="102"/>
        <v>15</v>
      </c>
      <c r="L2126" s="12">
        <f t="shared" si="101"/>
        <v>4.9085375830360944E-4</v>
      </c>
    </row>
    <row r="2127" spans="1:13" x14ac:dyDescent="0.25">
      <c r="A2127" s="42" t="s">
        <v>1873</v>
      </c>
      <c r="B2127" s="44" t="s">
        <v>7794</v>
      </c>
      <c r="C2127" s="20">
        <v>4</v>
      </c>
      <c r="E2127" s="48">
        <f>IF(ISERROR(VLOOKUP(A2127,'Controle de Estoque'!A:H,1,FALSE)),"",VLOOKUP(A2127,'Controle de Estoque'!A:H,4,FALSE))</f>
        <v>1</v>
      </c>
      <c r="I2127" s="16"/>
      <c r="J2127" s="16" t="str">
        <f t="shared" si="100"/>
        <v>A</v>
      </c>
      <c r="K2127" s="16">
        <f t="shared" si="102"/>
        <v>15</v>
      </c>
      <c r="L2127" s="12">
        <f t="shared" si="101"/>
        <v>4.9085375830360944E-4</v>
      </c>
    </row>
    <row r="2128" spans="1:13" x14ac:dyDescent="0.25">
      <c r="A2128" s="29" t="s">
        <v>1915</v>
      </c>
      <c r="B2128" s="44" t="s">
        <v>7429</v>
      </c>
      <c r="C2128" s="20">
        <v>6</v>
      </c>
      <c r="E2128" s="48">
        <f>IF(ISERROR(VLOOKUP(A2128,'Controle de Estoque'!A:H,1,FALSE)),"",VLOOKUP(A2128,'Controle de Estoque'!A:H,4,FALSE))</f>
        <v>0</v>
      </c>
      <c r="G2128" s="16" t="str">
        <f>IF(ISBLANK(A2128),"",IF(ISERROR(VLOOKUP(A2128,'Controle de Estoque'!A:I,1,FALSE)),"Produto não cadastrado",VLOOKUP(A2128,'Controle de Estoque'!A:I,2,FALSE)))</f>
        <v>1SVR405654R4000</v>
      </c>
      <c r="I2128" s="16"/>
      <c r="J2128" s="16" t="str">
        <f t="shared" si="100"/>
        <v>A</v>
      </c>
      <c r="K2128" s="16">
        <f t="shared" si="102"/>
        <v>6</v>
      </c>
      <c r="L2128" s="12">
        <f t="shared" si="101"/>
        <v>1.9634150332144376E-4</v>
      </c>
    </row>
    <row r="2129" spans="1:12" x14ac:dyDescent="0.25">
      <c r="A2129" s="26" t="s">
        <v>937</v>
      </c>
      <c r="B2129" s="44" t="s">
        <v>7773</v>
      </c>
      <c r="C2129" s="20">
        <v>6</v>
      </c>
      <c r="E2129" s="48">
        <f>IF(ISERROR(VLOOKUP(A2129,'Controle de Estoque'!A:H,1,FALSE)),"",VLOOKUP(A2129,'Controle de Estoque'!A:H,4,FALSE))</f>
        <v>0</v>
      </c>
      <c r="I2129" s="16"/>
      <c r="J2129" s="16" t="str">
        <f t="shared" si="100"/>
        <v>A</v>
      </c>
      <c r="K2129" s="16">
        <f t="shared" si="102"/>
        <v>10</v>
      </c>
      <c r="L2129" s="12">
        <f t="shared" si="101"/>
        <v>3.2723583886907294E-4</v>
      </c>
    </row>
    <row r="2130" spans="1:12" x14ac:dyDescent="0.25">
      <c r="A2130" s="42" t="s">
        <v>1706</v>
      </c>
      <c r="B2130" s="44" t="s">
        <v>7742</v>
      </c>
      <c r="C2130" s="20">
        <v>3</v>
      </c>
      <c r="E2130" s="48">
        <f>IF(ISERROR(VLOOKUP(A2130,'Controle de Estoque'!A:H,1,FALSE)),"",VLOOKUP(A2130,'Controle de Estoque'!A:H,4,FALSE))</f>
        <v>4</v>
      </c>
      <c r="G2130" s="16" t="str">
        <f>IF(ISBLANK(A2130),"",IF(ISERROR(VLOOKUP(A2130,'Controle de Estoque'!A:I,1,FALSE)),"Produto não cadastrado",VLOOKUP(A2130,'Controle de Estoque'!A:I,2,FALSE)))</f>
        <v>GJL1201330R0005</v>
      </c>
      <c r="I2130" s="16"/>
      <c r="J2130" s="16" t="str">
        <f t="shared" si="100"/>
        <v>A</v>
      </c>
      <c r="K2130" s="16">
        <f t="shared" si="102"/>
        <v>3</v>
      </c>
      <c r="L2130" s="12">
        <f t="shared" si="101"/>
        <v>9.8170751660721882E-5</v>
      </c>
    </row>
    <row r="2131" spans="1:12" x14ac:dyDescent="0.25">
      <c r="A2131" s="26" t="s">
        <v>3265</v>
      </c>
      <c r="B2131" s="44" t="s">
        <v>7744</v>
      </c>
      <c r="C2131" s="20">
        <v>1</v>
      </c>
      <c r="E2131" s="48">
        <f>IF(ISERROR(VLOOKUP(A2131,'Controle de Estoque'!A:H,1,FALSE)),"",VLOOKUP(A2131,'Controle de Estoque'!A:H,4,FALSE))</f>
        <v>1</v>
      </c>
      <c r="I2131" s="16"/>
      <c r="J2131" s="16" t="str">
        <f t="shared" si="100"/>
        <v>A</v>
      </c>
      <c r="K2131" s="16">
        <f t="shared" si="102"/>
        <v>1</v>
      </c>
      <c r="L2131" s="12">
        <f t="shared" si="101"/>
        <v>3.2723583886907294E-5</v>
      </c>
    </row>
    <row r="2132" spans="1:12" x14ac:dyDescent="0.25">
      <c r="A2132" s="26" t="s">
        <v>2339</v>
      </c>
      <c r="B2132" s="44" t="s">
        <v>7744</v>
      </c>
      <c r="C2132" s="20" t="s">
        <v>8620</v>
      </c>
      <c r="E2132" s="48">
        <f>IF(ISERROR(VLOOKUP(A2132,'Controle de Estoque'!A:H,1,FALSE)),"",VLOOKUP(A2132,'Controle de Estoque'!A:H,4,FALSE))</f>
        <v>176</v>
      </c>
      <c r="I2132" s="16"/>
      <c r="J2132" s="16" t="str">
        <f t="shared" si="100"/>
        <v>A</v>
      </c>
      <c r="K2132" s="16">
        <f t="shared" si="102"/>
        <v>184</v>
      </c>
      <c r="L2132" s="12">
        <f t="shared" si="101"/>
        <v>6.0211394351909423E-3</v>
      </c>
    </row>
    <row r="2133" spans="1:12" x14ac:dyDescent="0.25">
      <c r="A2133" s="26" t="s">
        <v>1639</v>
      </c>
      <c r="B2133" s="44" t="s">
        <v>7744</v>
      </c>
      <c r="C2133" s="20">
        <v>1</v>
      </c>
      <c r="E2133" s="48" t="str">
        <f>IF(ISERROR(VLOOKUP(A2133,'Controle de Estoque'!A:H,1,FALSE)),"",VLOOKUP(A2133,'Controle de Estoque'!A:H,4,FALSE))</f>
        <v/>
      </c>
      <c r="I2133" s="16"/>
      <c r="J2133" s="16" t="str">
        <f t="shared" si="100"/>
        <v>A</v>
      </c>
      <c r="K2133" s="16">
        <f t="shared" si="102"/>
        <v>2</v>
      </c>
      <c r="L2133" s="12">
        <f t="shared" si="101"/>
        <v>6.5447167773814588E-5</v>
      </c>
    </row>
    <row r="2134" spans="1:12" x14ac:dyDescent="0.25">
      <c r="A2134" s="26" t="s">
        <v>1289</v>
      </c>
      <c r="B2134" s="44" t="s">
        <v>7744</v>
      </c>
      <c r="C2134" s="20">
        <v>3</v>
      </c>
      <c r="E2134" s="48">
        <f>IF(ISERROR(VLOOKUP(A2134,'Controle de Estoque'!A:H,1,FALSE)),"",VLOOKUP(A2134,'Controle de Estoque'!A:H,4,FALSE))</f>
        <v>2</v>
      </c>
      <c r="I2134" s="16"/>
      <c r="J2134" s="16" t="str">
        <f t="shared" si="100"/>
        <v>A</v>
      </c>
      <c r="K2134" s="16">
        <f t="shared" si="102"/>
        <v>4</v>
      </c>
      <c r="L2134" s="12">
        <f t="shared" si="101"/>
        <v>1.3089433554762918E-4</v>
      </c>
    </row>
    <row r="2135" spans="1:12" x14ac:dyDescent="0.25">
      <c r="A2135" s="26" t="s">
        <v>537</v>
      </c>
      <c r="B2135" s="44" t="s">
        <v>7744</v>
      </c>
      <c r="C2135" s="20">
        <v>1</v>
      </c>
      <c r="E2135" s="48">
        <f>IF(ISERROR(VLOOKUP(A2135,'Controle de Estoque'!A:H,1,FALSE)),"",VLOOKUP(A2135,'Controle de Estoque'!A:H,4,FALSE))</f>
        <v>0</v>
      </c>
      <c r="I2135" s="16"/>
      <c r="J2135" s="16" t="str">
        <f t="shared" si="100"/>
        <v>A</v>
      </c>
      <c r="K2135" s="16">
        <f t="shared" si="102"/>
        <v>4</v>
      </c>
      <c r="L2135" s="12">
        <f t="shared" si="101"/>
        <v>1.3089433554762918E-4</v>
      </c>
    </row>
    <row r="2136" spans="1:12" x14ac:dyDescent="0.25">
      <c r="A2136" s="26" t="s">
        <v>1919</v>
      </c>
      <c r="B2136" s="44" t="s">
        <v>7718</v>
      </c>
      <c r="C2136" s="20">
        <v>11</v>
      </c>
      <c r="E2136" s="48">
        <f>IF(ISERROR(VLOOKUP(A2136,'Controle de Estoque'!A:H,1,FALSE)),"",VLOOKUP(A2136,'Controle de Estoque'!A:H,4,FALSE))</f>
        <v>149</v>
      </c>
      <c r="G2136" s="16" t="str">
        <f>IF(ISBLANK(A2136),"",IF(ISERROR(VLOOKUP(A2136,'Controle de Estoque'!A:I,1,FALSE)),"Produto não cadastrado",VLOOKUP(A2136,'Controle de Estoque'!A:I,2,FALSE)))</f>
        <v>1SVR405521R6100</v>
      </c>
      <c r="I2136" s="16"/>
      <c r="J2136" s="16" t="str">
        <f t="shared" si="100"/>
        <v>A</v>
      </c>
      <c r="K2136" s="16">
        <f t="shared" si="102"/>
        <v>36</v>
      </c>
      <c r="L2136" s="12">
        <f t="shared" si="101"/>
        <v>1.1780490199286627E-3</v>
      </c>
    </row>
    <row r="2137" spans="1:12" x14ac:dyDescent="0.25">
      <c r="A2137" s="26" t="s">
        <v>1918</v>
      </c>
      <c r="B2137" s="44" t="s">
        <v>7718</v>
      </c>
      <c r="C2137" s="20">
        <v>11</v>
      </c>
      <c r="E2137" s="48">
        <f>IF(ISERROR(VLOOKUP(A2137,'Controle de Estoque'!A:H,1,FALSE)),"",VLOOKUP(A2137,'Controle de Estoque'!A:H,4,FALSE))</f>
        <v>116</v>
      </c>
      <c r="G2137" s="16" t="str">
        <f>IF(ISBLANK(A2137),"",IF(ISERROR(VLOOKUP(A2137,'Controle de Estoque'!A:I,1,FALSE)),"Produto não cadastrado",VLOOKUP(A2137,'Controle de Estoque'!A:I,2,FALSE)))</f>
        <v>1SVR405501R5010</v>
      </c>
      <c r="I2137" s="16"/>
      <c r="J2137" s="16" t="str">
        <f t="shared" si="100"/>
        <v>A</v>
      </c>
      <c r="K2137" s="16">
        <f t="shared" si="102"/>
        <v>44</v>
      </c>
      <c r="L2137" s="12">
        <f t="shared" si="101"/>
        <v>1.439837691023921E-3</v>
      </c>
    </row>
    <row r="2138" spans="1:12" x14ac:dyDescent="0.25">
      <c r="A2138" s="26" t="s">
        <v>1912</v>
      </c>
      <c r="B2138" s="44" t="s">
        <v>7718</v>
      </c>
      <c r="C2138" s="20">
        <v>9</v>
      </c>
      <c r="E2138" s="48">
        <f>IF(ISERROR(VLOOKUP(A2138,'Controle de Estoque'!A:H,1,FALSE)),"",VLOOKUP(A2138,'Controle de Estoque'!A:H,4,FALSE))</f>
        <v>4</v>
      </c>
      <c r="G2138" s="16" t="str">
        <f>IF(ISBLANK(A2138),"",IF(ISERROR(VLOOKUP(A2138,'Controle de Estoque'!A:I,1,FALSE)),"Produto não cadastrado",VLOOKUP(A2138,'Controle de Estoque'!A:I,2,FALSE)))</f>
        <v>1SVR405601R3000</v>
      </c>
      <c r="I2138" s="16"/>
      <c r="J2138" s="16" t="str">
        <f t="shared" si="100"/>
        <v>A</v>
      </c>
      <c r="K2138" s="16">
        <f t="shared" si="102"/>
        <v>31</v>
      </c>
      <c r="L2138" s="12">
        <f t="shared" si="101"/>
        <v>1.0144311004941261E-3</v>
      </c>
    </row>
    <row r="2139" spans="1:12" x14ac:dyDescent="0.25">
      <c r="A2139" s="26" t="s">
        <v>1906</v>
      </c>
      <c r="B2139" s="44" t="s">
        <v>7718</v>
      </c>
      <c r="C2139" s="20">
        <v>8</v>
      </c>
      <c r="E2139" s="48">
        <f>IF(ISERROR(VLOOKUP(A2139,'Controle de Estoque'!A:H,1,FALSE)),"",VLOOKUP(A2139,'Controle de Estoque'!A:H,4,FALSE))</f>
        <v>40</v>
      </c>
      <c r="G2139" s="16" t="str">
        <f>IF(ISBLANK(A2139),"",IF(ISERROR(VLOOKUP(A2139,'Controle de Estoque'!A:I,1,FALSE)),"Produto não cadastrado",VLOOKUP(A2139,'Controle de Estoque'!A:I,2,FALSE)))</f>
        <v>1SVR405601R1000</v>
      </c>
      <c r="I2139" s="16"/>
      <c r="J2139" s="16" t="str">
        <f t="shared" si="100"/>
        <v>A</v>
      </c>
      <c r="K2139" s="16">
        <f t="shared" si="102"/>
        <v>57</v>
      </c>
      <c r="L2139" s="12">
        <f t="shared" si="101"/>
        <v>1.8652442815537157E-3</v>
      </c>
    </row>
    <row r="2140" spans="1:12" x14ac:dyDescent="0.25">
      <c r="A2140" s="26" t="s">
        <v>1905</v>
      </c>
      <c r="B2140" s="44" t="s">
        <v>7718</v>
      </c>
      <c r="C2140" s="20">
        <v>10</v>
      </c>
      <c r="E2140" s="48">
        <f>IF(ISERROR(VLOOKUP(A2140,'Controle de Estoque'!A:H,1,FALSE)),"",VLOOKUP(A2140,'Controle de Estoque'!A:H,4,FALSE))</f>
        <v>10</v>
      </c>
      <c r="G2140" s="16" t="str">
        <f>IF(ISBLANK(A2140),"",IF(ISERROR(VLOOKUP(A2140,'Controle de Estoque'!A:I,1,FALSE)),"Produto não cadastrado",VLOOKUP(A2140,'Controle de Estoque'!A:I,2,FALSE)))</f>
        <v>1SVR405600R1000</v>
      </c>
      <c r="I2140" s="16"/>
      <c r="J2140" s="16" t="str">
        <f t="shared" si="100"/>
        <v>A</v>
      </c>
      <c r="K2140" s="16">
        <f t="shared" si="102"/>
        <v>20</v>
      </c>
      <c r="L2140" s="12">
        <f t="shared" si="101"/>
        <v>6.5447167773814588E-4</v>
      </c>
    </row>
    <row r="2141" spans="1:12" x14ac:dyDescent="0.25">
      <c r="A2141" s="29" t="s">
        <v>3554</v>
      </c>
      <c r="B2141" s="44" t="s">
        <v>7719</v>
      </c>
      <c r="C2141" s="20">
        <v>3</v>
      </c>
      <c r="E2141" s="48">
        <f>IF(ISERROR(VLOOKUP(A2141,'Controle de Estoque'!A:H,1,FALSE)),"",VLOOKUP(A2141,'Controle de Estoque'!A:H,4,FALSE))</f>
        <v>1</v>
      </c>
      <c r="G2141" s="16" t="str">
        <f>IF(ISBLANK(A2141),"",IF(ISERROR(VLOOKUP(A2141,'Controle de Estoque'!A:I,1,FALSE)),"Produto não cadastrado",VLOOKUP(A2141,'Controle de Estoque'!A:I,2,FALSE)))</f>
        <v>2TLA010050R0100</v>
      </c>
      <c r="I2141" s="16"/>
      <c r="J2141" s="16" t="str">
        <f t="shared" si="100"/>
        <v>A</v>
      </c>
      <c r="K2141" s="16">
        <f t="shared" si="102"/>
        <v>6</v>
      </c>
      <c r="L2141" s="12">
        <f t="shared" si="101"/>
        <v>1.9634150332144376E-4</v>
      </c>
    </row>
    <row r="2142" spans="1:12" x14ac:dyDescent="0.25">
      <c r="A2142" s="42" t="s">
        <v>1872</v>
      </c>
      <c r="B2142" s="44" t="s">
        <v>7719</v>
      </c>
      <c r="C2142" s="20">
        <v>1</v>
      </c>
      <c r="E2142" s="48">
        <f>IF(ISERROR(VLOOKUP(A2142,'Controle de Estoque'!A:H,1,FALSE)),"",VLOOKUP(A2142,'Controle de Estoque'!A:H,4,FALSE))</f>
        <v>1</v>
      </c>
      <c r="G2142" s="16" t="str">
        <f>IF(ISBLANK(A2142),"",IF(ISERROR(VLOOKUP(A2142,'Controle de Estoque'!A:I,1,FALSE)),"Produto não cadastrado",VLOOKUP(A2142,'Controle de Estoque'!A:I,2,FALSE)))</f>
        <v>1SVR427035R0000</v>
      </c>
      <c r="I2142" s="16"/>
      <c r="J2142" s="16" t="str">
        <f t="shared" si="100"/>
        <v>A</v>
      </c>
      <c r="K2142" s="16">
        <f t="shared" si="102"/>
        <v>5</v>
      </c>
      <c r="L2142" s="12">
        <f t="shared" si="101"/>
        <v>1.6361791943453647E-4</v>
      </c>
    </row>
    <row r="2143" spans="1:12" x14ac:dyDescent="0.25">
      <c r="A2143" s="42" t="s">
        <v>1871</v>
      </c>
      <c r="B2143" s="44" t="s">
        <v>7719</v>
      </c>
      <c r="C2143" s="20">
        <v>1</v>
      </c>
      <c r="E2143" s="48">
        <f>IF(ISERROR(VLOOKUP(A2143,'Controle de Estoque'!A:H,1,FALSE)),"",VLOOKUP(A2143,'Controle de Estoque'!A:H,4,FALSE))</f>
        <v>0</v>
      </c>
      <c r="G2143" s="16" t="str">
        <f>IF(ISBLANK(A2143),"",IF(ISERROR(VLOOKUP(A2143,'Controle de Estoque'!A:I,1,FALSE)),"Produto não cadastrado",VLOOKUP(A2143,'Controle de Estoque'!A:I,2,FALSE)))</f>
        <v>1SVR427031R0000</v>
      </c>
      <c r="I2143" s="16"/>
      <c r="J2143" s="16" t="str">
        <f t="shared" si="100"/>
        <v>A</v>
      </c>
      <c r="K2143" s="16">
        <f t="shared" si="102"/>
        <v>1</v>
      </c>
      <c r="L2143" s="12">
        <f t="shared" si="101"/>
        <v>3.2723583886907294E-5</v>
      </c>
    </row>
    <row r="2144" spans="1:12" x14ac:dyDescent="0.25">
      <c r="A2144" s="26" t="s">
        <v>474</v>
      </c>
      <c r="B2144" s="44" t="s">
        <v>7737</v>
      </c>
      <c r="C2144" s="20">
        <v>3</v>
      </c>
      <c r="E2144" s="48">
        <f>IF(ISERROR(VLOOKUP(A2144,'Controle de Estoque'!A:H,1,FALSE)),"",VLOOKUP(A2144,'Controle de Estoque'!A:H,4,FALSE))</f>
        <v>9</v>
      </c>
      <c r="G2144" s="16" t="str">
        <f>IF(ISBLANK(A2144),"",IF(ISERROR(VLOOKUP(A2144,'Controle de Estoque'!A:I,1,FALSE)),"Produto não cadastrado",VLOOKUP(A2144,'Controle de Estoque'!A:I,2,FALSE)))</f>
        <v>1747BA</v>
      </c>
      <c r="I2144" s="16"/>
      <c r="J2144" s="16" t="str">
        <f t="shared" si="100"/>
        <v>A</v>
      </c>
      <c r="K2144" s="16">
        <f t="shared" si="102"/>
        <v>7</v>
      </c>
      <c r="L2144" s="12">
        <f t="shared" si="101"/>
        <v>2.2906508720835106E-4</v>
      </c>
    </row>
    <row r="2145" spans="1:12" x14ac:dyDescent="0.25">
      <c r="A2145" s="26" t="s">
        <v>1401</v>
      </c>
      <c r="B2145" s="44" t="s">
        <v>7726</v>
      </c>
      <c r="C2145" s="20">
        <v>3</v>
      </c>
      <c r="E2145" s="48">
        <f>IF(ISERROR(VLOOKUP(A2145,'Controle de Estoque'!A:H,1,FALSE)),"",VLOOKUP(A2145,'Controle de Estoque'!A:H,4,FALSE))</f>
        <v>1</v>
      </c>
      <c r="G2145" s="16" t="str">
        <f>IF(ISBLANK(A2145),"",IF(ISERROR(VLOOKUP(A2145,'Controle de Estoque'!A:I,1,FALSE)),"Produto não cadastrado",VLOOKUP(A2145,'Controle de Estoque'!A:I,2,FALSE)))</f>
        <v>ACS580-01-033A-4</v>
      </c>
      <c r="I2145" s="16"/>
      <c r="J2145" s="16" t="str">
        <f t="shared" si="100"/>
        <v>A</v>
      </c>
      <c r="K2145" s="16">
        <f t="shared" si="102"/>
        <v>4</v>
      </c>
      <c r="L2145" s="12">
        <f t="shared" si="101"/>
        <v>1.3089433554762918E-4</v>
      </c>
    </row>
    <row r="2146" spans="1:12" x14ac:dyDescent="0.25">
      <c r="A2146" s="26" t="s">
        <v>379</v>
      </c>
      <c r="B2146" s="44" t="s">
        <v>7726</v>
      </c>
      <c r="C2146" s="20">
        <v>2</v>
      </c>
      <c r="E2146" s="48">
        <f>IF(ISERROR(VLOOKUP(A2146,'Controle de Estoque'!A:H,1,FALSE)),"",VLOOKUP(A2146,'Controle de Estoque'!A:H,4,FALSE))</f>
        <v>0</v>
      </c>
      <c r="G2146" s="16" t="str">
        <f>IF(ISBLANK(A2146),"",IF(ISERROR(VLOOKUP(A2146,'Controle de Estoque'!A:I,1,FALSE)),"Produto não cadastrado",VLOOKUP(A2146,'Controle de Estoque'!A:I,2,FALSE)))</f>
        <v>1606XLP72E</v>
      </c>
      <c r="I2146" s="16"/>
      <c r="J2146" s="16" t="str">
        <f t="shared" si="100"/>
        <v>A</v>
      </c>
      <c r="K2146" s="16">
        <f t="shared" si="102"/>
        <v>2</v>
      </c>
      <c r="L2146" s="12">
        <f t="shared" si="101"/>
        <v>6.5447167773814588E-5</v>
      </c>
    </row>
    <row r="2147" spans="1:12" x14ac:dyDescent="0.25">
      <c r="A2147" s="26" t="s">
        <v>2156</v>
      </c>
      <c r="B2147" s="44" t="s">
        <v>7730</v>
      </c>
      <c r="C2147" s="20">
        <v>6</v>
      </c>
      <c r="E2147" s="48">
        <f>IF(ISERROR(VLOOKUP(A2147,'Controle de Estoque'!A:H,1,FALSE)),"",VLOOKUP(A2147,'Controle de Estoque'!A:H,4,FALSE))</f>
        <v>31</v>
      </c>
      <c r="G2147" s="16" t="str">
        <f>IF(ISBLANK(A2147),"",IF(ISERROR(VLOOKUP(A2147,'Controle de Estoque'!A:I,1,FALSE)),"Produto não cadastrado",VLOOKUP(A2147,'Controle de Estoque'!A:I,2,FALSE)))</f>
        <v>1SAM201901R1001</v>
      </c>
      <c r="I2147" s="16"/>
      <c r="J2147" s="16" t="str">
        <f t="shared" si="100"/>
        <v>A</v>
      </c>
      <c r="K2147" s="16">
        <f t="shared" si="102"/>
        <v>51</v>
      </c>
      <c r="L2147" s="12">
        <f t="shared" si="101"/>
        <v>1.6689027782322719E-3</v>
      </c>
    </row>
    <row r="2148" spans="1:12" x14ac:dyDescent="0.25">
      <c r="A2148" s="26" t="s">
        <v>1559</v>
      </c>
      <c r="B2148" s="44" t="s">
        <v>7739</v>
      </c>
      <c r="C2148" s="20">
        <v>6</v>
      </c>
      <c r="E2148" s="48">
        <f>IF(ISERROR(VLOOKUP(A2148,'Controle de Estoque'!A:H,1,FALSE)),"",VLOOKUP(A2148,'Controle de Estoque'!A:H,4,FALSE))</f>
        <v>1</v>
      </c>
      <c r="G2148" s="16" t="str">
        <f>IF(ISBLANK(A2148),"",IF(ISERROR(VLOOKUP(A2148,'Controle de Estoque'!A:I,1,FALSE)),"Produto não cadastrado",VLOOKUP(A2148,'Controle de Estoque'!A:I,2,FALSE)))</f>
        <v>1SBL921074R7510</v>
      </c>
      <c r="I2148" s="16"/>
      <c r="J2148" s="16" t="str">
        <f t="shared" si="100"/>
        <v>A</v>
      </c>
      <c r="K2148" s="16">
        <f t="shared" si="102"/>
        <v>14</v>
      </c>
      <c r="L2148" s="12">
        <f t="shared" si="101"/>
        <v>4.5813017441670212E-4</v>
      </c>
    </row>
    <row r="2149" spans="1:12" x14ac:dyDescent="0.25">
      <c r="A2149" s="29" t="s">
        <v>8000</v>
      </c>
      <c r="B2149" s="44" t="s">
        <v>8003</v>
      </c>
      <c r="C2149" s="20">
        <v>3</v>
      </c>
      <c r="E2149" s="48" t="str">
        <f>IF(ISERROR(VLOOKUP(A2149,'Controle de Estoque'!A:H,1,FALSE)),"",VLOOKUP(A2149,'Controle de Estoque'!A:H,4,FALSE))</f>
        <v/>
      </c>
      <c r="I2149" s="16"/>
      <c r="J2149" s="16" t="str">
        <f t="shared" si="100"/>
        <v>A</v>
      </c>
      <c r="K2149" s="16">
        <f t="shared" si="102"/>
        <v>3</v>
      </c>
      <c r="L2149" s="12">
        <f t="shared" si="101"/>
        <v>9.8170751660721882E-5</v>
      </c>
    </row>
    <row r="2150" spans="1:12" x14ac:dyDescent="0.25">
      <c r="A2150" s="29" t="s">
        <v>2938</v>
      </c>
      <c r="B2150" s="44" t="s">
        <v>8003</v>
      </c>
      <c r="C2150" s="20">
        <v>1</v>
      </c>
      <c r="E2150" s="48">
        <f>IF(ISERROR(VLOOKUP(A2150,'Controle de Estoque'!A:H,1,FALSE)),"",VLOOKUP(A2150,'Controle de Estoque'!A:H,4,FALSE))</f>
        <v>0</v>
      </c>
      <c r="I2150" s="16"/>
      <c r="J2150" s="16" t="str">
        <f t="shared" si="100"/>
        <v>A</v>
      </c>
      <c r="K2150" s="16">
        <f t="shared" si="102"/>
        <v>1</v>
      </c>
      <c r="L2150" s="12">
        <f t="shared" si="101"/>
        <v>3.2723583886907294E-5</v>
      </c>
    </row>
    <row r="2151" spans="1:12" x14ac:dyDescent="0.25">
      <c r="A2151" s="29" t="s">
        <v>7598</v>
      </c>
      <c r="B2151" s="44" t="s">
        <v>8003</v>
      </c>
      <c r="C2151" s="20">
        <v>8</v>
      </c>
      <c r="E2151" s="48" t="str">
        <f>IF(ISERROR(VLOOKUP(A2151,'Controle de Estoque'!A:H,1,FALSE)),"",VLOOKUP(A2151,'Controle de Estoque'!A:H,4,FALSE))</f>
        <v/>
      </c>
      <c r="I2151" s="16"/>
      <c r="J2151" s="16" t="str">
        <f t="shared" si="100"/>
        <v>A</v>
      </c>
      <c r="K2151" s="16">
        <f t="shared" si="102"/>
        <v>16</v>
      </c>
      <c r="L2151" s="12">
        <f t="shared" si="101"/>
        <v>5.235773421905167E-4</v>
      </c>
    </row>
    <row r="2152" spans="1:12" x14ac:dyDescent="0.25">
      <c r="A2152" s="29" t="s">
        <v>2893</v>
      </c>
      <c r="B2152" s="44" t="s">
        <v>8003</v>
      </c>
      <c r="C2152" s="20">
        <v>8</v>
      </c>
      <c r="E2152" s="48">
        <f>IF(ISERROR(VLOOKUP(A2152,'Controle de Estoque'!A:H,1,FALSE)),"",VLOOKUP(A2152,'Controle de Estoque'!A:H,4,FALSE))</f>
        <v>105</v>
      </c>
      <c r="I2152" s="16"/>
      <c r="J2152" s="16" t="str">
        <f t="shared" si="100"/>
        <v>A</v>
      </c>
      <c r="K2152" s="16">
        <f t="shared" si="102"/>
        <v>8</v>
      </c>
      <c r="L2152" s="12">
        <f t="shared" si="101"/>
        <v>2.6178867109525835E-4</v>
      </c>
    </row>
    <row r="2153" spans="1:12" x14ac:dyDescent="0.25">
      <c r="A2153" s="29" t="s">
        <v>2889</v>
      </c>
      <c r="B2153" s="44" t="s">
        <v>8003</v>
      </c>
      <c r="C2153" s="20">
        <v>5</v>
      </c>
      <c r="E2153" s="48">
        <f>IF(ISERROR(VLOOKUP(A2153,'Controle de Estoque'!A:H,1,FALSE)),"",VLOOKUP(A2153,'Controle de Estoque'!A:H,4,FALSE))</f>
        <v>0</v>
      </c>
      <c r="I2153" s="16"/>
      <c r="J2153" s="16" t="str">
        <f t="shared" si="100"/>
        <v>A</v>
      </c>
      <c r="K2153" s="16">
        <f t="shared" si="102"/>
        <v>6</v>
      </c>
      <c r="L2153" s="12">
        <f t="shared" si="101"/>
        <v>1.9634150332144376E-4</v>
      </c>
    </row>
    <row r="2154" spans="1:12" x14ac:dyDescent="0.25">
      <c r="A2154" s="29" t="s">
        <v>2854</v>
      </c>
      <c r="B2154" s="44" t="s">
        <v>8003</v>
      </c>
      <c r="C2154" s="20">
        <v>8</v>
      </c>
      <c r="E2154" s="48">
        <f>IF(ISERROR(VLOOKUP(A2154,'Controle de Estoque'!A:H,1,FALSE)),"",VLOOKUP(A2154,'Controle de Estoque'!A:H,4,FALSE))</f>
        <v>0</v>
      </c>
      <c r="I2154" s="16"/>
      <c r="J2154" s="16" t="str">
        <f t="shared" si="100"/>
        <v>A</v>
      </c>
      <c r="K2154" s="16">
        <f t="shared" si="102"/>
        <v>12</v>
      </c>
      <c r="L2154" s="12">
        <f t="shared" si="101"/>
        <v>3.9268300664288753E-4</v>
      </c>
    </row>
    <row r="2155" spans="1:12" x14ac:dyDescent="0.25">
      <c r="A2155" s="29" t="s">
        <v>2823</v>
      </c>
      <c r="B2155" s="44" t="s">
        <v>8003</v>
      </c>
      <c r="C2155" s="20">
        <v>6</v>
      </c>
      <c r="E2155" s="48">
        <f>IF(ISERROR(VLOOKUP(A2155,'Controle de Estoque'!A:H,1,FALSE)),"",VLOOKUP(A2155,'Controle de Estoque'!A:H,4,FALSE))</f>
        <v>0</v>
      </c>
      <c r="I2155" s="16"/>
      <c r="J2155" s="16" t="str">
        <f t="shared" si="100"/>
        <v>A</v>
      </c>
      <c r="K2155" s="16">
        <f t="shared" si="102"/>
        <v>6</v>
      </c>
      <c r="L2155" s="12">
        <f t="shared" si="101"/>
        <v>1.9634150332144376E-4</v>
      </c>
    </row>
    <row r="2156" spans="1:12" x14ac:dyDescent="0.25">
      <c r="A2156" s="29" t="s">
        <v>2819</v>
      </c>
      <c r="B2156" s="44" t="s">
        <v>8003</v>
      </c>
      <c r="C2156" s="20">
        <v>5</v>
      </c>
      <c r="E2156" s="48">
        <f>IF(ISERROR(VLOOKUP(A2156,'Controle de Estoque'!A:H,1,FALSE)),"",VLOOKUP(A2156,'Controle de Estoque'!A:H,4,FALSE))</f>
        <v>103</v>
      </c>
      <c r="I2156" s="16"/>
      <c r="J2156" s="16" t="str">
        <f t="shared" si="100"/>
        <v>A</v>
      </c>
      <c r="K2156" s="16">
        <f t="shared" si="102"/>
        <v>13</v>
      </c>
      <c r="L2156" s="12">
        <f t="shared" si="101"/>
        <v>4.2540659052979485E-4</v>
      </c>
    </row>
    <row r="2157" spans="1:12" x14ac:dyDescent="0.25">
      <c r="A2157" s="29" t="s">
        <v>2716</v>
      </c>
      <c r="B2157" s="44" t="s">
        <v>8003</v>
      </c>
      <c r="C2157" s="20">
        <v>10</v>
      </c>
      <c r="E2157" s="48">
        <f>IF(ISERROR(VLOOKUP(A2157,'Controle de Estoque'!A:H,1,FALSE)),"",VLOOKUP(A2157,'Controle de Estoque'!A:H,4,FALSE))</f>
        <v>0</v>
      </c>
      <c r="I2157" s="16"/>
      <c r="J2157" s="16" t="str">
        <f t="shared" ref="J2157:J2220" si="103">IF(M2157&lt;=0.8,"A",IF(M2157&lt;=0.95,"B","C"))</f>
        <v>A</v>
      </c>
      <c r="K2157" s="16">
        <f t="shared" si="102"/>
        <v>144</v>
      </c>
      <c r="L2157" s="12">
        <f t="shared" ref="L2157:L2220" si="104">K2157/SUM($K$3:$K$847)</f>
        <v>4.7121960797146508E-3</v>
      </c>
    </row>
    <row r="2158" spans="1:12" x14ac:dyDescent="0.25">
      <c r="A2158" s="29" t="s">
        <v>2595</v>
      </c>
      <c r="B2158" s="44" t="s">
        <v>8003</v>
      </c>
      <c r="C2158" s="20">
        <v>2</v>
      </c>
      <c r="E2158" s="48">
        <f>IF(ISERROR(VLOOKUP(A2158,'Controle de Estoque'!A:H,1,FALSE)),"",VLOOKUP(A2158,'Controle de Estoque'!A:H,4,FALSE))</f>
        <v>11</v>
      </c>
      <c r="I2158" s="16"/>
      <c r="J2158" s="16" t="str">
        <f t="shared" si="103"/>
        <v>A</v>
      </c>
      <c r="K2158" s="16">
        <f t="shared" si="102"/>
        <v>27</v>
      </c>
      <c r="L2158" s="12">
        <f t="shared" si="104"/>
        <v>8.8353676494649697E-4</v>
      </c>
    </row>
    <row r="2159" spans="1:12" x14ac:dyDescent="0.25">
      <c r="A2159" s="29" t="s">
        <v>2578</v>
      </c>
      <c r="B2159" s="44" t="s">
        <v>8003</v>
      </c>
      <c r="C2159" s="20">
        <v>5</v>
      </c>
      <c r="E2159" s="48">
        <f>IF(ISERROR(VLOOKUP(A2159,'Controle de Estoque'!A:H,1,FALSE)),"",VLOOKUP(A2159,'Controle de Estoque'!A:H,4,FALSE))</f>
        <v>67</v>
      </c>
      <c r="I2159" s="16"/>
      <c r="J2159" s="16" t="str">
        <f t="shared" si="103"/>
        <v>A</v>
      </c>
      <c r="K2159" s="16">
        <f t="shared" si="102"/>
        <v>99</v>
      </c>
      <c r="L2159" s="12">
        <f t="shared" si="104"/>
        <v>3.239634804803822E-3</v>
      </c>
    </row>
    <row r="2160" spans="1:12" x14ac:dyDescent="0.25">
      <c r="A2160" s="29" t="s">
        <v>2804</v>
      </c>
      <c r="B2160" s="44" t="s">
        <v>8027</v>
      </c>
      <c r="C2160" s="20">
        <v>8</v>
      </c>
      <c r="E2160" s="48">
        <f>IF(ISERROR(VLOOKUP(A2160,'Controle de Estoque'!A:H,1,FALSE)),"",VLOOKUP(A2160,'Controle de Estoque'!A:H,4,FALSE))</f>
        <v>0</v>
      </c>
      <c r="I2160" s="16"/>
      <c r="J2160" s="16" t="str">
        <f t="shared" si="103"/>
        <v>A</v>
      </c>
      <c r="K2160" s="16">
        <f t="shared" si="102"/>
        <v>57</v>
      </c>
      <c r="L2160" s="12">
        <f t="shared" si="104"/>
        <v>1.8652442815537157E-3</v>
      </c>
    </row>
    <row r="2161" spans="1:12" x14ac:dyDescent="0.25">
      <c r="A2161" s="29" t="s">
        <v>2790</v>
      </c>
      <c r="B2161" s="44" t="s">
        <v>8027</v>
      </c>
      <c r="C2161" s="20">
        <v>3</v>
      </c>
      <c r="E2161" s="48">
        <f>IF(ISERROR(VLOOKUP(A2161,'Controle de Estoque'!A:H,1,FALSE)),"",VLOOKUP(A2161,'Controle de Estoque'!A:H,4,FALSE))</f>
        <v>45</v>
      </c>
      <c r="I2161" s="16"/>
      <c r="J2161" s="16" t="str">
        <f t="shared" si="103"/>
        <v>A</v>
      </c>
      <c r="K2161" s="16">
        <f t="shared" si="102"/>
        <v>42</v>
      </c>
      <c r="L2161" s="12">
        <f t="shared" si="104"/>
        <v>1.3743905232501063E-3</v>
      </c>
    </row>
    <row r="2162" spans="1:12" x14ac:dyDescent="0.25">
      <c r="A2162" s="29" t="s">
        <v>2764</v>
      </c>
      <c r="B2162" s="44" t="s">
        <v>8027</v>
      </c>
      <c r="C2162" s="20">
        <v>10</v>
      </c>
      <c r="E2162" s="48">
        <f>IF(ISERROR(VLOOKUP(A2162,'Controle de Estoque'!A:H,1,FALSE)),"",VLOOKUP(A2162,'Controle de Estoque'!A:H,4,FALSE))</f>
        <v>1</v>
      </c>
      <c r="I2162" s="16"/>
      <c r="J2162" s="16" t="str">
        <f t="shared" si="103"/>
        <v>A</v>
      </c>
      <c r="K2162" s="16">
        <f t="shared" si="102"/>
        <v>10</v>
      </c>
      <c r="L2162" s="12">
        <f t="shared" si="104"/>
        <v>3.2723583886907294E-4</v>
      </c>
    </row>
    <row r="2163" spans="1:12" x14ac:dyDescent="0.25">
      <c r="A2163" s="29" t="s">
        <v>2751</v>
      </c>
      <c r="B2163" s="44" t="s">
        <v>8027</v>
      </c>
      <c r="C2163" s="20">
        <v>12</v>
      </c>
      <c r="E2163" s="48">
        <f>IF(ISERROR(VLOOKUP(A2163,'Controle de Estoque'!A:H,1,FALSE)),"",VLOOKUP(A2163,'Controle de Estoque'!A:H,4,FALSE))</f>
        <v>4</v>
      </c>
      <c r="I2163" s="16"/>
      <c r="J2163" s="16" t="str">
        <f t="shared" si="103"/>
        <v>A</v>
      </c>
      <c r="K2163" s="16">
        <f t="shared" si="102"/>
        <v>20</v>
      </c>
      <c r="L2163" s="12">
        <f t="shared" si="104"/>
        <v>6.5447167773814588E-4</v>
      </c>
    </row>
    <row r="2164" spans="1:12" x14ac:dyDescent="0.25">
      <c r="A2164" s="29" t="s">
        <v>2724</v>
      </c>
      <c r="B2164" s="44" t="s">
        <v>8027</v>
      </c>
      <c r="C2164" s="20">
        <v>2</v>
      </c>
      <c r="E2164" s="48">
        <f>IF(ISERROR(VLOOKUP(A2164,'Controle de Estoque'!A:H,1,FALSE)),"",VLOOKUP(A2164,'Controle de Estoque'!A:H,4,FALSE))</f>
        <v>131</v>
      </c>
      <c r="I2164" s="16"/>
      <c r="J2164" s="16" t="str">
        <f t="shared" si="103"/>
        <v>A</v>
      </c>
      <c r="K2164" s="16">
        <f t="shared" si="102"/>
        <v>70</v>
      </c>
      <c r="L2164" s="12">
        <f t="shared" si="104"/>
        <v>2.2906508720835104E-3</v>
      </c>
    </row>
    <row r="2165" spans="1:12" x14ac:dyDescent="0.25">
      <c r="A2165" s="29" t="s">
        <v>2716</v>
      </c>
      <c r="B2165" s="44" t="s">
        <v>8027</v>
      </c>
      <c r="C2165" s="20">
        <v>20</v>
      </c>
      <c r="E2165" s="48">
        <f>IF(ISERROR(VLOOKUP(A2165,'Controle de Estoque'!A:H,1,FALSE)),"",VLOOKUP(A2165,'Controle de Estoque'!A:H,4,FALSE))</f>
        <v>0</v>
      </c>
      <c r="I2165" s="16"/>
      <c r="J2165" s="16" t="str">
        <f t="shared" si="103"/>
        <v>A</v>
      </c>
      <c r="K2165" s="16">
        <f t="shared" si="102"/>
        <v>144</v>
      </c>
      <c r="L2165" s="12">
        <f t="shared" si="104"/>
        <v>4.7121960797146508E-3</v>
      </c>
    </row>
    <row r="2166" spans="1:12" x14ac:dyDescent="0.25">
      <c r="A2166" s="29" t="s">
        <v>2702</v>
      </c>
      <c r="B2166" s="44" t="s">
        <v>8027</v>
      </c>
      <c r="C2166" s="20">
        <v>10</v>
      </c>
      <c r="E2166" s="48">
        <f>IF(ISERROR(VLOOKUP(A2166,'Controle de Estoque'!A:H,1,FALSE)),"",VLOOKUP(A2166,'Controle de Estoque'!A:H,4,FALSE))</f>
        <v>170</v>
      </c>
      <c r="I2166" s="16"/>
      <c r="J2166" s="16" t="str">
        <f t="shared" si="103"/>
        <v>A</v>
      </c>
      <c r="K2166" s="16">
        <f t="shared" si="102"/>
        <v>24</v>
      </c>
      <c r="L2166" s="12">
        <f t="shared" si="104"/>
        <v>7.8536601328577506E-4</v>
      </c>
    </row>
    <row r="2167" spans="1:12" x14ac:dyDescent="0.25">
      <c r="A2167" s="29" t="s">
        <v>2689</v>
      </c>
      <c r="B2167" s="44" t="s">
        <v>8027</v>
      </c>
      <c r="C2167" s="20">
        <v>4</v>
      </c>
      <c r="E2167" s="48">
        <f>IF(ISERROR(VLOOKUP(A2167,'Controle de Estoque'!A:H,1,FALSE)),"",VLOOKUP(A2167,'Controle de Estoque'!A:H,4,FALSE))</f>
        <v>133</v>
      </c>
      <c r="I2167" s="16"/>
      <c r="J2167" s="16" t="str">
        <f t="shared" si="103"/>
        <v>A</v>
      </c>
      <c r="K2167" s="16">
        <f t="shared" si="102"/>
        <v>136</v>
      </c>
      <c r="L2167" s="12">
        <f t="shared" si="104"/>
        <v>4.4504074086193918E-3</v>
      </c>
    </row>
    <row r="2168" spans="1:12" x14ac:dyDescent="0.25">
      <c r="A2168" s="29" t="s">
        <v>2653</v>
      </c>
      <c r="B2168" s="44" t="s">
        <v>8027</v>
      </c>
      <c r="C2168" s="20">
        <v>1</v>
      </c>
      <c r="E2168" s="48">
        <f>IF(ISERROR(VLOOKUP(A2168,'Controle de Estoque'!A:H,1,FALSE)),"",VLOOKUP(A2168,'Controle de Estoque'!A:H,4,FALSE))</f>
        <v>27</v>
      </c>
      <c r="I2168" s="16"/>
      <c r="J2168" s="16" t="str">
        <f t="shared" si="103"/>
        <v>A</v>
      </c>
      <c r="K2168" s="16">
        <f t="shared" si="102"/>
        <v>19</v>
      </c>
      <c r="L2168" s="12">
        <f t="shared" si="104"/>
        <v>6.2174809385123861E-4</v>
      </c>
    </row>
    <row r="2169" spans="1:12" x14ac:dyDescent="0.25">
      <c r="A2169" s="29" t="s">
        <v>2645</v>
      </c>
      <c r="B2169" s="44" t="s">
        <v>8027</v>
      </c>
      <c r="C2169" s="20">
        <v>6</v>
      </c>
      <c r="E2169" s="48">
        <f>IF(ISERROR(VLOOKUP(A2169,'Controle de Estoque'!A:H,1,FALSE)),"",VLOOKUP(A2169,'Controle de Estoque'!A:H,4,FALSE))</f>
        <v>113</v>
      </c>
      <c r="I2169" s="16"/>
      <c r="J2169" s="16" t="str">
        <f t="shared" si="103"/>
        <v>A</v>
      </c>
      <c r="K2169" s="16">
        <f t="shared" si="102"/>
        <v>98</v>
      </c>
      <c r="L2169" s="12">
        <f t="shared" si="104"/>
        <v>3.2069112209169148E-3</v>
      </c>
    </row>
    <row r="2170" spans="1:12" x14ac:dyDescent="0.25">
      <c r="A2170" s="29" t="s">
        <v>2633</v>
      </c>
      <c r="B2170" s="44" t="s">
        <v>8027</v>
      </c>
      <c r="C2170" s="20">
        <v>5</v>
      </c>
      <c r="E2170" s="48">
        <f>IF(ISERROR(VLOOKUP(A2170,'Controle de Estoque'!A:H,1,FALSE)),"",VLOOKUP(A2170,'Controle de Estoque'!A:H,4,FALSE))</f>
        <v>29</v>
      </c>
      <c r="I2170" s="16"/>
      <c r="J2170" s="16" t="str">
        <f t="shared" si="103"/>
        <v>A</v>
      </c>
      <c r="K2170" s="16">
        <f t="shared" si="102"/>
        <v>61</v>
      </c>
      <c r="L2170" s="12">
        <f t="shared" si="104"/>
        <v>1.996138617101345E-3</v>
      </c>
    </row>
    <row r="2171" spans="1:12" x14ac:dyDescent="0.25">
      <c r="A2171" s="29" t="s">
        <v>7311</v>
      </c>
      <c r="B2171" s="44" t="s">
        <v>8027</v>
      </c>
      <c r="C2171" s="20">
        <v>7</v>
      </c>
      <c r="E2171" s="48">
        <f>IF(ISERROR(VLOOKUP(A2171,'Controle de Estoque'!A:H,1,FALSE)),"",VLOOKUP(A2171,'Controle de Estoque'!A:H,4,FALSE))</f>
        <v>2</v>
      </c>
      <c r="I2171" s="16"/>
      <c r="J2171" s="16" t="str">
        <f t="shared" si="103"/>
        <v>A</v>
      </c>
      <c r="K2171" s="16">
        <f t="shared" si="102"/>
        <v>15</v>
      </c>
      <c r="L2171" s="12">
        <f t="shared" si="104"/>
        <v>4.9085375830360944E-4</v>
      </c>
    </row>
    <row r="2172" spans="1:12" x14ac:dyDescent="0.25">
      <c r="A2172" s="29" t="s">
        <v>7553</v>
      </c>
      <c r="B2172" s="44" t="s">
        <v>8027</v>
      </c>
      <c r="C2172" s="20">
        <v>40</v>
      </c>
      <c r="E2172" s="48">
        <f>IF(ISERROR(VLOOKUP(A2172,'Controle de Estoque'!A:H,1,FALSE)),"",VLOOKUP(A2172,'Controle de Estoque'!A:H,4,FALSE))</f>
        <v>35</v>
      </c>
      <c r="I2172" s="16"/>
      <c r="J2172" s="16" t="str">
        <f t="shared" si="103"/>
        <v>A</v>
      </c>
      <c r="K2172" s="16">
        <f t="shared" si="102"/>
        <v>58</v>
      </c>
      <c r="L2172" s="12">
        <f t="shared" si="104"/>
        <v>1.897967865440623E-3</v>
      </c>
    </row>
    <row r="2173" spans="1:12" x14ac:dyDescent="0.25">
      <c r="A2173" s="29" t="s">
        <v>2595</v>
      </c>
      <c r="B2173" s="44" t="s">
        <v>8027</v>
      </c>
      <c r="C2173" s="20">
        <v>1</v>
      </c>
      <c r="E2173" s="48">
        <f>IF(ISERROR(VLOOKUP(A2173,'Controle de Estoque'!A:H,1,FALSE)),"",VLOOKUP(A2173,'Controle de Estoque'!A:H,4,FALSE))</f>
        <v>11</v>
      </c>
      <c r="I2173" s="16"/>
      <c r="J2173" s="16" t="str">
        <f t="shared" si="103"/>
        <v>A</v>
      </c>
      <c r="K2173" s="16">
        <f t="shared" ref="K2173:K2236" si="105">SUMIF($A:$A,A2173,$C:$C)</f>
        <v>27</v>
      </c>
      <c r="L2173" s="12">
        <f t="shared" si="104"/>
        <v>8.8353676494649697E-4</v>
      </c>
    </row>
    <row r="2174" spans="1:12" x14ac:dyDescent="0.25">
      <c r="A2174" s="29" t="s">
        <v>2581</v>
      </c>
      <c r="B2174" s="44" t="s">
        <v>8027</v>
      </c>
      <c r="C2174" s="20">
        <v>2</v>
      </c>
      <c r="E2174" s="48">
        <f>IF(ISERROR(VLOOKUP(A2174,'Controle de Estoque'!A:H,1,FALSE)),"",VLOOKUP(A2174,'Controle de Estoque'!A:H,4,FALSE))</f>
        <v>111</v>
      </c>
      <c r="I2174" s="16"/>
      <c r="J2174" s="16" t="str">
        <f t="shared" si="103"/>
        <v>A</v>
      </c>
      <c r="K2174" s="16">
        <f t="shared" si="105"/>
        <v>22</v>
      </c>
      <c r="L2174" s="12">
        <f t="shared" si="104"/>
        <v>7.1991884551196052E-4</v>
      </c>
    </row>
    <row r="2175" spans="1:12" x14ac:dyDescent="0.25">
      <c r="A2175" s="29" t="s">
        <v>2578</v>
      </c>
      <c r="B2175" s="44" t="s">
        <v>8027</v>
      </c>
      <c r="C2175" s="20">
        <v>28</v>
      </c>
      <c r="E2175" s="48">
        <f>IF(ISERROR(VLOOKUP(A2175,'Controle de Estoque'!A:H,1,FALSE)),"",VLOOKUP(A2175,'Controle de Estoque'!A:H,4,FALSE))</f>
        <v>67</v>
      </c>
      <c r="I2175" s="16"/>
      <c r="J2175" s="16" t="str">
        <f t="shared" si="103"/>
        <v>A</v>
      </c>
      <c r="K2175" s="16">
        <f t="shared" si="105"/>
        <v>99</v>
      </c>
      <c r="L2175" s="12">
        <f t="shared" si="104"/>
        <v>3.239634804803822E-3</v>
      </c>
    </row>
    <row r="2176" spans="1:12" x14ac:dyDescent="0.25">
      <c r="A2176" s="29" t="s">
        <v>2569</v>
      </c>
      <c r="B2176" s="44" t="s">
        <v>8027</v>
      </c>
      <c r="C2176" s="20">
        <v>15</v>
      </c>
      <c r="E2176" s="48">
        <f>IF(ISERROR(VLOOKUP(A2176,'Controle de Estoque'!A:H,1,FALSE)),"",VLOOKUP(A2176,'Controle de Estoque'!A:H,4,FALSE))</f>
        <v>476</v>
      </c>
      <c r="I2176" s="16"/>
      <c r="J2176" s="16" t="str">
        <f t="shared" si="103"/>
        <v>A</v>
      </c>
      <c r="K2176" s="16">
        <f t="shared" si="105"/>
        <v>117</v>
      </c>
      <c r="L2176" s="12">
        <f t="shared" si="104"/>
        <v>3.8286593147681533E-3</v>
      </c>
    </row>
    <row r="2177" spans="1:12" x14ac:dyDescent="0.25">
      <c r="A2177" s="29" t="s">
        <v>2510</v>
      </c>
      <c r="B2177" s="44" t="s">
        <v>7489</v>
      </c>
      <c r="C2177" s="20">
        <v>2</v>
      </c>
      <c r="E2177" s="48">
        <f>IF(ISERROR(VLOOKUP(A2177,'Controle de Estoque'!A:H,1,FALSE)),"",VLOOKUP(A2177,'Controle de Estoque'!A:H,4,FALSE))</f>
        <v>123</v>
      </c>
      <c r="G2177" s="16" t="str">
        <f>IF(ISBLANK(A2177),"",IF(ISERROR(VLOOKUP(A2177,'Controle de Estoque'!A:I,1,FALSE)),"Produto não cadastrado",VLOOKUP(A2177,'Controle de Estoque'!A:I,2,FALSE)))</f>
        <v>2CLA013620N1102</v>
      </c>
      <c r="I2177" s="16"/>
      <c r="J2177" s="16" t="str">
        <f t="shared" si="103"/>
        <v>A</v>
      </c>
      <c r="K2177" s="16">
        <f t="shared" si="105"/>
        <v>121</v>
      </c>
      <c r="L2177" s="12">
        <f t="shared" si="104"/>
        <v>3.9595536503157823E-3</v>
      </c>
    </row>
    <row r="2178" spans="1:12" x14ac:dyDescent="0.25">
      <c r="A2178" s="26" t="s">
        <v>1727</v>
      </c>
      <c r="B2178" s="44" t="s">
        <v>8043</v>
      </c>
      <c r="C2178" s="20">
        <v>2</v>
      </c>
      <c r="E2178" s="48">
        <f>IF(ISERROR(VLOOKUP(A2178,'Controle de Estoque'!A:H,1,FALSE)),"",VLOOKUP(A2178,'Controle de Estoque'!A:H,4,FALSE))</f>
        <v>0</v>
      </c>
      <c r="I2178" s="16"/>
      <c r="J2178" s="16" t="str">
        <f t="shared" si="103"/>
        <v>A</v>
      </c>
      <c r="K2178" s="16">
        <f t="shared" si="105"/>
        <v>8</v>
      </c>
      <c r="L2178" s="12">
        <f t="shared" si="104"/>
        <v>2.6178867109525835E-4</v>
      </c>
    </row>
    <row r="2179" spans="1:12" x14ac:dyDescent="0.25">
      <c r="A2179" s="26" t="s">
        <v>1727</v>
      </c>
      <c r="B2179" s="44" t="s">
        <v>8075</v>
      </c>
      <c r="C2179" s="20">
        <v>2</v>
      </c>
      <c r="E2179" s="48">
        <f>IF(ISERROR(VLOOKUP(A2179,'Controle de Estoque'!A:H,1,FALSE)),"",VLOOKUP(A2179,'Controle de Estoque'!A:H,4,FALSE))</f>
        <v>0</v>
      </c>
      <c r="I2179" s="16"/>
      <c r="J2179" s="16" t="str">
        <f t="shared" si="103"/>
        <v>A</v>
      </c>
      <c r="K2179" s="16">
        <f t="shared" si="105"/>
        <v>8</v>
      </c>
      <c r="L2179" s="12">
        <f t="shared" si="104"/>
        <v>2.6178867109525835E-4</v>
      </c>
    </row>
    <row r="2180" spans="1:12" x14ac:dyDescent="0.25">
      <c r="A2180" s="43" t="s">
        <v>1407</v>
      </c>
      <c r="B2180" s="44" t="s">
        <v>7474</v>
      </c>
      <c r="C2180" s="20">
        <v>1</v>
      </c>
      <c r="E2180" s="48">
        <f>IF(ISERROR(VLOOKUP(A2180,'Controle de Estoque'!A:H,1,FALSE)),"",VLOOKUP(A2180,'Controle de Estoque'!A:H,4,FALSE))</f>
        <v>2</v>
      </c>
      <c r="G2180" s="16" t="str">
        <f>IF(ISBLANK(A2180),"",IF(ISERROR(VLOOKUP(A2180,'Controle de Estoque'!A:I,1,FALSE)),"Produto não cadastrado",VLOOKUP(A2180,'Controle de Estoque'!A:I,2,FALSE)))</f>
        <v>ACS580-01-062A-4</v>
      </c>
      <c r="I2180" s="16"/>
      <c r="J2180" s="16" t="str">
        <f t="shared" si="103"/>
        <v>A</v>
      </c>
      <c r="K2180" s="16">
        <f t="shared" si="105"/>
        <v>4</v>
      </c>
      <c r="L2180" s="12">
        <f t="shared" si="104"/>
        <v>1.3089433554762918E-4</v>
      </c>
    </row>
    <row r="2181" spans="1:12" x14ac:dyDescent="0.25">
      <c r="A2181" s="29" t="s">
        <v>1018</v>
      </c>
      <c r="B2181" s="44" t="s">
        <v>7714</v>
      </c>
      <c r="C2181" s="20">
        <v>1</v>
      </c>
      <c r="E2181" s="48">
        <f>IF(ISERROR(VLOOKUP(A2181,'Controle de Estoque'!A:H,1,FALSE)),"",VLOOKUP(A2181,'Controle de Estoque'!A:H,4,FALSE))</f>
        <v>18</v>
      </c>
      <c r="G2181" s="16" t="str">
        <f>IF(ISBLANK(A2181),"",IF(ISERROR(VLOOKUP(A2181,'Controle de Estoque'!A:I,1,FALSE)),"Produto não cadastrado",VLOOKUP(A2181,'Controle de Estoque'!A:I,2,FALSE)))</f>
        <v>700HK32Z24</v>
      </c>
      <c r="I2181" s="16"/>
      <c r="J2181" s="16" t="str">
        <f t="shared" si="103"/>
        <v>A</v>
      </c>
      <c r="K2181" s="16">
        <f t="shared" si="105"/>
        <v>21</v>
      </c>
      <c r="L2181" s="12">
        <f t="shared" si="104"/>
        <v>6.8719526162505315E-4</v>
      </c>
    </row>
    <row r="2182" spans="1:12" x14ac:dyDescent="0.25">
      <c r="A2182" s="26" t="s">
        <v>1138</v>
      </c>
      <c r="B2182" s="44" t="s">
        <v>8198</v>
      </c>
      <c r="C2182" s="20">
        <v>5</v>
      </c>
      <c r="E2182" s="48">
        <f>IF(ISERROR(VLOOKUP(A2182,'Controle de Estoque'!A:H,1,FALSE)),"",VLOOKUP(A2182,'Controle de Estoque'!A:H,4,FALSE))</f>
        <v>34</v>
      </c>
      <c r="I2182" s="16"/>
      <c r="J2182" s="16" t="str">
        <f t="shared" si="103"/>
        <v>A</v>
      </c>
      <c r="K2182" s="16">
        <f t="shared" si="105"/>
        <v>89</v>
      </c>
      <c r="L2182" s="12">
        <f t="shared" si="104"/>
        <v>2.9123989659347494E-3</v>
      </c>
    </row>
    <row r="2183" spans="1:12" x14ac:dyDescent="0.25">
      <c r="A2183" s="29" t="s">
        <v>7493</v>
      </c>
      <c r="B2183" s="44" t="s">
        <v>7924</v>
      </c>
      <c r="C2183" s="20">
        <v>5</v>
      </c>
      <c r="E2183" s="48">
        <f>IF(ISERROR(VLOOKUP(A2183,'Controle de Estoque'!A:H,1,FALSE)),"",VLOOKUP(A2183,'Controle de Estoque'!A:H,4,FALSE))</f>
        <v>7</v>
      </c>
      <c r="I2183" s="16"/>
      <c r="J2183" s="16" t="str">
        <f t="shared" si="103"/>
        <v>A</v>
      </c>
      <c r="K2183" s="16">
        <f t="shared" si="105"/>
        <v>10</v>
      </c>
      <c r="L2183" s="12">
        <f t="shared" si="104"/>
        <v>3.2723583886907294E-4</v>
      </c>
    </row>
    <row r="2184" spans="1:12" x14ac:dyDescent="0.25">
      <c r="A2184" s="29" t="s">
        <v>1138</v>
      </c>
      <c r="B2184" s="44" t="s">
        <v>7746</v>
      </c>
      <c r="C2184" s="20">
        <v>2</v>
      </c>
      <c r="E2184" s="48">
        <f>IF(ISERROR(VLOOKUP(A2184,'Controle de Estoque'!A:H,1,FALSE)),"",VLOOKUP(A2184,'Controle de Estoque'!A:H,4,FALSE))</f>
        <v>34</v>
      </c>
      <c r="I2184" s="16"/>
      <c r="J2184" s="16" t="str">
        <f t="shared" si="103"/>
        <v>A</v>
      </c>
      <c r="K2184" s="16">
        <f t="shared" si="105"/>
        <v>89</v>
      </c>
      <c r="L2184" s="12">
        <f t="shared" si="104"/>
        <v>2.9123989659347494E-3</v>
      </c>
    </row>
    <row r="2185" spans="1:12" x14ac:dyDescent="0.25">
      <c r="A2185" s="29" t="s">
        <v>2126</v>
      </c>
      <c r="B2185" s="44" t="s">
        <v>7425</v>
      </c>
      <c r="C2185" s="20">
        <v>3</v>
      </c>
      <c r="E2185" s="48">
        <f>IF(ISERROR(VLOOKUP(A2185,'Controle de Estoque'!A:H,1,FALSE)),"",VLOOKUP(A2185,'Controle de Estoque'!A:H,4,FALSE))</f>
        <v>13</v>
      </c>
      <c r="G2185" s="16" t="str">
        <f>IF(ISBLANK(A2185),"",IF(ISERROR(VLOOKUP(A2185,'Controle de Estoque'!A:I,1,FALSE)),"Produto não cadastrado",VLOOKUP(A2185,'Controle de Estoque'!A:I,2,FALSE)))</f>
        <v>68469325V3212981CO</v>
      </c>
      <c r="I2185" s="16"/>
      <c r="J2185" s="16" t="str">
        <f t="shared" si="103"/>
        <v>A</v>
      </c>
      <c r="K2185" s="16">
        <f t="shared" si="105"/>
        <v>11</v>
      </c>
      <c r="L2185" s="12">
        <f t="shared" si="104"/>
        <v>3.5995942275598026E-4</v>
      </c>
    </row>
    <row r="2186" spans="1:12" x14ac:dyDescent="0.25">
      <c r="A2186" s="26" t="s">
        <v>1639</v>
      </c>
      <c r="B2186" s="44" t="s">
        <v>7745</v>
      </c>
      <c r="C2186" s="20">
        <v>1</v>
      </c>
      <c r="E2186" s="48" t="str">
        <f>IF(ISERROR(VLOOKUP(A2186,'Controle de Estoque'!A:H,1,FALSE)),"",VLOOKUP(A2186,'Controle de Estoque'!A:H,4,FALSE))</f>
        <v/>
      </c>
      <c r="I2186" s="16"/>
      <c r="J2186" s="16" t="str">
        <f t="shared" si="103"/>
        <v>A</v>
      </c>
      <c r="K2186" s="16">
        <f t="shared" si="105"/>
        <v>2</v>
      </c>
      <c r="L2186" s="12">
        <f t="shared" si="104"/>
        <v>6.5447167773814588E-5</v>
      </c>
    </row>
    <row r="2187" spans="1:12" x14ac:dyDescent="0.25">
      <c r="A2187" s="26" t="s">
        <v>3632</v>
      </c>
      <c r="B2187" s="44" t="s">
        <v>7850</v>
      </c>
      <c r="C2187" s="20">
        <v>1</v>
      </c>
      <c r="E2187" s="48">
        <f>IF(ISERROR(VLOOKUP(A2187,'Controle de Estoque'!A:H,1,FALSE)),"",VLOOKUP(A2187,'Controle de Estoque'!A:H,4,FALSE))</f>
        <v>73</v>
      </c>
      <c r="I2187" s="16"/>
      <c r="J2187" s="16" t="str">
        <f t="shared" si="103"/>
        <v>A</v>
      </c>
      <c r="K2187" s="16">
        <f t="shared" si="105"/>
        <v>13</v>
      </c>
      <c r="L2187" s="12">
        <f t="shared" si="104"/>
        <v>4.2540659052979485E-4</v>
      </c>
    </row>
    <row r="2188" spans="1:12" x14ac:dyDescent="0.25">
      <c r="A2188" s="29" t="s">
        <v>1543</v>
      </c>
      <c r="B2188" s="44" t="s">
        <v>7717</v>
      </c>
      <c r="C2188" s="20">
        <v>3</v>
      </c>
      <c r="E2188" s="48">
        <f>IF(ISERROR(VLOOKUP(A2188,'Controle de Estoque'!A:H,1,FALSE)),"",VLOOKUP(A2188,'Controle de Estoque'!A:H,4,FALSE))</f>
        <v>0</v>
      </c>
      <c r="G2188" s="16" t="str">
        <f>IF(ISBLANK(A2188),"",IF(ISERROR(VLOOKUP(A2188,'Controle de Estoque'!A:I,1,FALSE)),"Produto não cadastrado",VLOOKUP(A2188,'Controle de Estoque'!A:I,2,FALSE)))</f>
        <v>1SBL901074R7510</v>
      </c>
      <c r="I2188" s="16"/>
      <c r="J2188" s="16" t="str">
        <f t="shared" si="103"/>
        <v>A</v>
      </c>
      <c r="K2188" s="16">
        <f t="shared" si="105"/>
        <v>22</v>
      </c>
      <c r="L2188" s="12">
        <f t="shared" si="104"/>
        <v>7.1991884551196052E-4</v>
      </c>
    </row>
    <row r="2189" spans="1:12" x14ac:dyDescent="0.25">
      <c r="A2189" s="29" t="s">
        <v>2339</v>
      </c>
      <c r="B2189" s="44" t="s">
        <v>7917</v>
      </c>
      <c r="C2189" s="20">
        <v>3</v>
      </c>
      <c r="E2189" s="48">
        <f>IF(ISERROR(VLOOKUP(A2189,'Controle de Estoque'!A:H,1,FALSE)),"",VLOOKUP(A2189,'Controle de Estoque'!A:H,4,FALSE))</f>
        <v>176</v>
      </c>
      <c r="I2189" s="16"/>
      <c r="J2189" s="16" t="str">
        <f t="shared" si="103"/>
        <v>A</v>
      </c>
      <c r="K2189" s="16">
        <f t="shared" si="105"/>
        <v>184</v>
      </c>
      <c r="L2189" s="12">
        <f t="shared" si="104"/>
        <v>6.0211394351909423E-3</v>
      </c>
    </row>
    <row r="2190" spans="1:12" x14ac:dyDescent="0.25">
      <c r="A2190" s="29" t="s">
        <v>2338</v>
      </c>
      <c r="B2190" s="44" t="s">
        <v>7917</v>
      </c>
      <c r="C2190" s="20">
        <v>6</v>
      </c>
      <c r="E2190" s="48">
        <f>IF(ISERROR(VLOOKUP(A2190,'Controle de Estoque'!A:H,1,FALSE)),"",VLOOKUP(A2190,'Controle de Estoque'!A:H,4,FALSE))</f>
        <v>177</v>
      </c>
      <c r="I2190" s="16"/>
      <c r="J2190" s="16" t="str">
        <f t="shared" si="103"/>
        <v>A</v>
      </c>
      <c r="K2190" s="16">
        <f t="shared" si="105"/>
        <v>218</v>
      </c>
      <c r="L2190" s="12">
        <f t="shared" si="104"/>
        <v>7.1337412873457903E-3</v>
      </c>
    </row>
    <row r="2191" spans="1:12" x14ac:dyDescent="0.25">
      <c r="A2191" s="26" t="s">
        <v>2301</v>
      </c>
      <c r="B2191" s="44" t="s">
        <v>7917</v>
      </c>
      <c r="C2191" s="20">
        <v>3</v>
      </c>
      <c r="E2191" s="48">
        <f>IF(ISERROR(VLOOKUP(A2191,'Controle de Estoque'!A:H,1,FALSE)),"",VLOOKUP(A2191,'Controle de Estoque'!A:H,4,FALSE))</f>
        <v>7</v>
      </c>
      <c r="I2191" s="16"/>
      <c r="J2191" s="16" t="str">
        <f t="shared" si="103"/>
        <v>A</v>
      </c>
      <c r="K2191" s="16">
        <f t="shared" si="105"/>
        <v>31</v>
      </c>
      <c r="L2191" s="12">
        <f t="shared" si="104"/>
        <v>1.0144311004941261E-3</v>
      </c>
    </row>
    <row r="2192" spans="1:12" x14ac:dyDescent="0.25">
      <c r="A2192" s="29" t="s">
        <v>1875</v>
      </c>
      <c r="B2192" s="170" t="s">
        <v>7506</v>
      </c>
      <c r="C2192" s="57">
        <v>3</v>
      </c>
      <c r="E2192" s="48">
        <f>IF(ISERROR(VLOOKUP(A2192,'Controle de Estoque'!A:H,1,FALSE)),"",VLOOKUP(A2192,'Controle de Estoque'!A:H,4,FALSE))</f>
        <v>0</v>
      </c>
      <c r="G2192" s="16" t="str">
        <f>IF(ISBLANK(A2192),"",IF(ISERROR(VLOOKUP(A2192,'Controle de Estoque'!A:I,1,FALSE)),"Produto não cadastrado",VLOOKUP(A2192,'Controle de Estoque'!A:I,2,FALSE)))</f>
        <v>1SVR427034R0000</v>
      </c>
      <c r="H2192" s="16" t="str">
        <f>IF(ISERROR(VLOOKUP(A2192,'Controle de Estoque'!A:I,1,FALSE)),"",VLOOKUP(A2192,'Controle de Estoque'!A:I,3,FALSE))</f>
        <v>D 33</v>
      </c>
      <c r="I2192" s="16"/>
      <c r="J2192" s="16" t="str">
        <f t="shared" si="103"/>
        <v>A</v>
      </c>
      <c r="K2192" s="16">
        <f t="shared" si="105"/>
        <v>11</v>
      </c>
      <c r="L2192" s="12">
        <f t="shared" si="104"/>
        <v>3.5995942275598026E-4</v>
      </c>
    </row>
    <row r="2193" spans="1:12" x14ac:dyDescent="0.25">
      <c r="A2193" s="26" t="s">
        <v>2940</v>
      </c>
      <c r="B2193" s="44" t="s">
        <v>8154</v>
      </c>
      <c r="C2193" s="20">
        <v>3</v>
      </c>
      <c r="E2193" s="48">
        <f>IF(ISERROR(VLOOKUP(A2193,'Controle de Estoque'!A:H,1,FALSE)),"",VLOOKUP(A2193,'Controle de Estoque'!A:H,4,FALSE))</f>
        <v>0</v>
      </c>
      <c r="I2193" s="16"/>
      <c r="J2193" s="16" t="str">
        <f t="shared" si="103"/>
        <v>A</v>
      </c>
      <c r="K2193" s="16">
        <f t="shared" si="105"/>
        <v>4</v>
      </c>
      <c r="L2193" s="12">
        <f t="shared" si="104"/>
        <v>1.3089433554762918E-4</v>
      </c>
    </row>
    <row r="2194" spans="1:12" x14ac:dyDescent="0.25">
      <c r="A2194" s="26" t="s">
        <v>2918</v>
      </c>
      <c r="B2194" s="44" t="s">
        <v>8154</v>
      </c>
      <c r="C2194" s="20">
        <v>1</v>
      </c>
      <c r="E2194" s="48">
        <f>IF(ISERROR(VLOOKUP(A2194,'Controle de Estoque'!A:H,1,FALSE)),"",VLOOKUP(A2194,'Controle de Estoque'!A:H,4,FALSE))</f>
        <v>1</v>
      </c>
      <c r="I2194" s="16"/>
      <c r="J2194" s="16" t="str">
        <f t="shared" si="103"/>
        <v>A</v>
      </c>
      <c r="K2194" s="16">
        <f t="shared" si="105"/>
        <v>26</v>
      </c>
      <c r="L2194" s="12">
        <f t="shared" si="104"/>
        <v>8.508131810595897E-4</v>
      </c>
    </row>
    <row r="2195" spans="1:12" x14ac:dyDescent="0.25">
      <c r="A2195" s="26" t="s">
        <v>2858</v>
      </c>
      <c r="B2195" s="44" t="s">
        <v>8154</v>
      </c>
      <c r="C2195" s="20">
        <v>1</v>
      </c>
      <c r="E2195" s="48">
        <f>IF(ISERROR(VLOOKUP(A2195,'Controle de Estoque'!A:H,1,FALSE)),"",VLOOKUP(A2195,'Controle de Estoque'!A:H,4,FALSE))</f>
        <v>48</v>
      </c>
      <c r="I2195" s="16"/>
      <c r="J2195" s="16" t="str">
        <f t="shared" si="103"/>
        <v>A</v>
      </c>
      <c r="K2195" s="16">
        <f t="shared" si="105"/>
        <v>2</v>
      </c>
      <c r="L2195" s="12">
        <f t="shared" si="104"/>
        <v>6.5447167773814588E-5</v>
      </c>
    </row>
    <row r="2196" spans="1:12" x14ac:dyDescent="0.25">
      <c r="A2196" s="26" t="s">
        <v>2853</v>
      </c>
      <c r="B2196" s="44" t="s">
        <v>8154</v>
      </c>
      <c r="C2196" s="20">
        <v>2</v>
      </c>
      <c r="E2196" s="48">
        <f>IF(ISERROR(VLOOKUP(A2196,'Controle de Estoque'!A:H,1,FALSE)),"",VLOOKUP(A2196,'Controle de Estoque'!A:H,4,FALSE))</f>
        <v>56</v>
      </c>
      <c r="I2196" s="16"/>
      <c r="J2196" s="16" t="str">
        <f t="shared" si="103"/>
        <v>A</v>
      </c>
      <c r="K2196" s="16">
        <f t="shared" si="105"/>
        <v>3</v>
      </c>
      <c r="L2196" s="12">
        <f t="shared" si="104"/>
        <v>9.8170751660721882E-5</v>
      </c>
    </row>
    <row r="2197" spans="1:12" x14ac:dyDescent="0.25">
      <c r="A2197" s="26" t="s">
        <v>2830</v>
      </c>
      <c r="B2197" s="44" t="s">
        <v>8154</v>
      </c>
      <c r="C2197" s="20" t="s">
        <v>8620</v>
      </c>
      <c r="E2197" s="48">
        <f>IF(ISERROR(VLOOKUP(A2197,'Controle de Estoque'!A:H,1,FALSE)),"",VLOOKUP(A2197,'Controle de Estoque'!A:H,4,FALSE))</f>
        <v>8</v>
      </c>
      <c r="I2197" s="16"/>
      <c r="J2197" s="16" t="str">
        <f t="shared" si="103"/>
        <v>A</v>
      </c>
      <c r="K2197" s="16">
        <f t="shared" si="105"/>
        <v>0</v>
      </c>
      <c r="L2197" s="12">
        <f t="shared" si="104"/>
        <v>0</v>
      </c>
    </row>
    <row r="2198" spans="1:12" x14ac:dyDescent="0.25">
      <c r="A2198" s="26" t="s">
        <v>2819</v>
      </c>
      <c r="B2198" s="44" t="s">
        <v>8154</v>
      </c>
      <c r="C2198" s="20">
        <v>6</v>
      </c>
      <c r="E2198" s="48">
        <f>IF(ISERROR(VLOOKUP(A2198,'Controle de Estoque'!A:H,1,FALSE)),"",VLOOKUP(A2198,'Controle de Estoque'!A:H,4,FALSE))</f>
        <v>103</v>
      </c>
      <c r="I2198" s="16"/>
      <c r="J2198" s="16" t="str">
        <f t="shared" si="103"/>
        <v>A</v>
      </c>
      <c r="K2198" s="16">
        <f t="shared" si="105"/>
        <v>13</v>
      </c>
      <c r="L2198" s="12">
        <f t="shared" si="104"/>
        <v>4.2540659052979485E-4</v>
      </c>
    </row>
    <row r="2199" spans="1:12" x14ac:dyDescent="0.25">
      <c r="A2199" s="26" t="s">
        <v>2804</v>
      </c>
      <c r="B2199" s="44" t="s">
        <v>8005</v>
      </c>
      <c r="C2199" s="20">
        <v>10</v>
      </c>
      <c r="E2199" s="48">
        <f>IF(ISERROR(VLOOKUP(A2199,'Controle de Estoque'!A:H,1,FALSE)),"",VLOOKUP(A2199,'Controle de Estoque'!A:H,4,FALSE))</f>
        <v>0</v>
      </c>
      <c r="I2199" s="16"/>
      <c r="J2199" s="16" t="str">
        <f t="shared" si="103"/>
        <v>A</v>
      </c>
      <c r="K2199" s="16">
        <f t="shared" si="105"/>
        <v>57</v>
      </c>
      <c r="L2199" s="12">
        <f t="shared" si="104"/>
        <v>1.8652442815537157E-3</v>
      </c>
    </row>
    <row r="2200" spans="1:12" x14ac:dyDescent="0.25">
      <c r="A2200" s="26" t="s">
        <v>2751</v>
      </c>
      <c r="B2200" s="44" t="s">
        <v>8005</v>
      </c>
      <c r="C2200" s="20">
        <v>5</v>
      </c>
      <c r="E2200" s="48">
        <f>IF(ISERROR(VLOOKUP(A2200,'Controle de Estoque'!A:H,1,FALSE)),"",VLOOKUP(A2200,'Controle de Estoque'!A:H,4,FALSE))</f>
        <v>4</v>
      </c>
      <c r="I2200" s="16"/>
      <c r="J2200" s="16" t="str">
        <f t="shared" si="103"/>
        <v>A</v>
      </c>
      <c r="K2200" s="16">
        <f t="shared" si="105"/>
        <v>20</v>
      </c>
      <c r="L2200" s="12">
        <f t="shared" si="104"/>
        <v>6.5447167773814588E-4</v>
      </c>
    </row>
    <row r="2201" spans="1:12" x14ac:dyDescent="0.25">
      <c r="A2201" s="26" t="s">
        <v>2689</v>
      </c>
      <c r="B2201" s="44" t="s">
        <v>8005</v>
      </c>
      <c r="C2201" s="20">
        <v>5</v>
      </c>
      <c r="E2201" s="48">
        <f>IF(ISERROR(VLOOKUP(A2201,'Controle de Estoque'!A:H,1,FALSE)),"",VLOOKUP(A2201,'Controle de Estoque'!A:H,4,FALSE))</f>
        <v>133</v>
      </c>
      <c r="I2201" s="16"/>
      <c r="J2201" s="16" t="str">
        <f t="shared" si="103"/>
        <v>A</v>
      </c>
      <c r="K2201" s="16">
        <f t="shared" si="105"/>
        <v>136</v>
      </c>
      <c r="L2201" s="12">
        <f t="shared" si="104"/>
        <v>4.4504074086193918E-3</v>
      </c>
    </row>
    <row r="2202" spans="1:12" x14ac:dyDescent="0.25">
      <c r="A2202" s="26" t="s">
        <v>2645</v>
      </c>
      <c r="B2202" s="44" t="s">
        <v>8005</v>
      </c>
      <c r="C2202" s="20">
        <v>10</v>
      </c>
      <c r="E2202" s="48">
        <f>IF(ISERROR(VLOOKUP(A2202,'Controle de Estoque'!A:H,1,FALSE)),"",VLOOKUP(A2202,'Controle de Estoque'!A:H,4,FALSE))</f>
        <v>113</v>
      </c>
      <c r="I2202" s="16"/>
      <c r="J2202" s="16" t="str">
        <f t="shared" si="103"/>
        <v>A</v>
      </c>
      <c r="K2202" s="16">
        <f t="shared" si="105"/>
        <v>98</v>
      </c>
      <c r="L2202" s="12">
        <f t="shared" si="104"/>
        <v>3.2069112209169148E-3</v>
      </c>
    </row>
    <row r="2203" spans="1:12" x14ac:dyDescent="0.25">
      <c r="A2203" s="26" t="s">
        <v>2618</v>
      </c>
      <c r="B2203" s="44" t="s">
        <v>8005</v>
      </c>
      <c r="C2203" s="20">
        <v>10</v>
      </c>
      <c r="E2203" s="48">
        <f>IF(ISERROR(VLOOKUP(A2203,'Controle de Estoque'!A:H,1,FALSE)),"",VLOOKUP(A2203,'Controle de Estoque'!A:H,4,FALSE))</f>
        <v>6</v>
      </c>
      <c r="I2203" s="16"/>
      <c r="J2203" s="16" t="str">
        <f t="shared" si="103"/>
        <v>A</v>
      </c>
      <c r="K2203" s="16">
        <f t="shared" si="105"/>
        <v>83</v>
      </c>
      <c r="L2203" s="12">
        <f t="shared" si="104"/>
        <v>2.7160574626133053E-3</v>
      </c>
    </row>
    <row r="2204" spans="1:12" x14ac:dyDescent="0.25">
      <c r="A2204" s="26" t="s">
        <v>2592</v>
      </c>
      <c r="B2204" s="44" t="s">
        <v>8005</v>
      </c>
      <c r="C2204" s="20">
        <v>3</v>
      </c>
      <c r="E2204" s="48">
        <f>IF(ISERROR(VLOOKUP(A2204,'Controle de Estoque'!A:H,1,FALSE)),"",VLOOKUP(A2204,'Controle de Estoque'!A:H,4,FALSE))</f>
        <v>14</v>
      </c>
      <c r="I2204" s="16"/>
      <c r="J2204" s="16" t="str">
        <f t="shared" si="103"/>
        <v>A</v>
      </c>
      <c r="K2204" s="16">
        <f t="shared" si="105"/>
        <v>17</v>
      </c>
      <c r="L2204" s="12">
        <f t="shared" si="104"/>
        <v>5.5630092607742397E-4</v>
      </c>
    </row>
    <row r="2205" spans="1:12" x14ac:dyDescent="0.25">
      <c r="A2205" s="26" t="s">
        <v>2588</v>
      </c>
      <c r="B2205" s="44" t="s">
        <v>8005</v>
      </c>
      <c r="C2205" s="20">
        <v>1</v>
      </c>
      <c r="E2205" s="48">
        <f>IF(ISERROR(VLOOKUP(A2205,'Controle de Estoque'!A:H,1,FALSE)),"",VLOOKUP(A2205,'Controle de Estoque'!A:H,4,FALSE))</f>
        <v>20</v>
      </c>
      <c r="I2205" s="16"/>
      <c r="J2205" s="16" t="str">
        <f t="shared" si="103"/>
        <v>A</v>
      </c>
      <c r="K2205" s="16">
        <f t="shared" si="105"/>
        <v>3</v>
      </c>
      <c r="L2205" s="12">
        <f t="shared" si="104"/>
        <v>9.8170751660721882E-5</v>
      </c>
    </row>
    <row r="2206" spans="1:12" x14ac:dyDescent="0.25">
      <c r="A2206" s="26" t="s">
        <v>2569</v>
      </c>
      <c r="B2206" s="44" t="s">
        <v>8005</v>
      </c>
      <c r="C2206" s="20">
        <v>8</v>
      </c>
      <c r="E2206" s="48">
        <f>IF(ISERROR(VLOOKUP(A2206,'Controle de Estoque'!A:H,1,FALSE)),"",VLOOKUP(A2206,'Controle de Estoque'!A:H,4,FALSE))</f>
        <v>476</v>
      </c>
      <c r="I2206" s="16"/>
      <c r="J2206" s="16" t="str">
        <f t="shared" si="103"/>
        <v>A</v>
      </c>
      <c r="K2206" s="16">
        <f t="shared" si="105"/>
        <v>117</v>
      </c>
      <c r="L2206" s="12">
        <f t="shared" si="104"/>
        <v>3.8286593147681533E-3</v>
      </c>
    </row>
    <row r="2207" spans="1:12" x14ac:dyDescent="0.25">
      <c r="A2207" s="26" t="s">
        <v>2746</v>
      </c>
      <c r="B2207" s="44" t="s">
        <v>8223</v>
      </c>
      <c r="C2207" s="20">
        <v>1</v>
      </c>
      <c r="E2207" s="48">
        <f>IF(ISERROR(VLOOKUP(A2207,'Controle de Estoque'!A:H,1,FALSE)),"",VLOOKUP(A2207,'Controle de Estoque'!A:H,4,FALSE))</f>
        <v>19</v>
      </c>
      <c r="I2207" s="16"/>
      <c r="J2207" s="16" t="str">
        <f t="shared" si="103"/>
        <v>A</v>
      </c>
      <c r="K2207" s="16">
        <f t="shared" si="105"/>
        <v>1</v>
      </c>
      <c r="L2207" s="12">
        <f t="shared" si="104"/>
        <v>3.2723583886907294E-5</v>
      </c>
    </row>
    <row r="2208" spans="1:12" x14ac:dyDescent="0.25">
      <c r="A2208" s="26" t="s">
        <v>2684</v>
      </c>
      <c r="B2208" s="44" t="s">
        <v>8223</v>
      </c>
      <c r="C2208" s="20">
        <v>1</v>
      </c>
      <c r="E2208" s="48">
        <f>IF(ISERROR(VLOOKUP(A2208,'Controle de Estoque'!A:H,1,FALSE)),"",VLOOKUP(A2208,'Controle de Estoque'!A:H,4,FALSE))</f>
        <v>16</v>
      </c>
      <c r="I2208" s="16"/>
      <c r="J2208" s="16" t="str">
        <f t="shared" si="103"/>
        <v>A</v>
      </c>
      <c r="K2208" s="16">
        <f t="shared" si="105"/>
        <v>1</v>
      </c>
      <c r="L2208" s="12">
        <f t="shared" si="104"/>
        <v>3.2723583886907294E-5</v>
      </c>
    </row>
    <row r="2209" spans="1:12" x14ac:dyDescent="0.25">
      <c r="A2209" s="29" t="s">
        <v>2562</v>
      </c>
      <c r="B2209" s="44" t="s">
        <v>7784</v>
      </c>
      <c r="C2209" s="20">
        <v>4</v>
      </c>
      <c r="E2209" s="48">
        <f>IF(ISERROR(VLOOKUP(A2209,'Controle de Estoque'!A:H,1,FALSE)),"",VLOOKUP(A2209,'Controle de Estoque'!A:H,4,FALSE))</f>
        <v>108</v>
      </c>
      <c r="I2209" s="16"/>
      <c r="J2209" s="16" t="str">
        <f t="shared" si="103"/>
        <v>A</v>
      </c>
      <c r="K2209" s="16">
        <f t="shared" si="105"/>
        <v>19</v>
      </c>
      <c r="L2209" s="12">
        <f t="shared" si="104"/>
        <v>6.2174809385123861E-4</v>
      </c>
    </row>
    <row r="2210" spans="1:12" x14ac:dyDescent="0.25">
      <c r="A2210" s="29" t="s">
        <v>2716</v>
      </c>
      <c r="B2210" s="44" t="s">
        <v>7876</v>
      </c>
      <c r="C2210" s="20">
        <v>20</v>
      </c>
      <c r="E2210" s="48">
        <f>IF(ISERROR(VLOOKUP(A2210,'Controle de Estoque'!A:H,1,FALSE)),"",VLOOKUP(A2210,'Controle de Estoque'!A:H,4,FALSE))</f>
        <v>0</v>
      </c>
      <c r="I2210" s="16"/>
      <c r="J2210" s="16" t="str">
        <f t="shared" si="103"/>
        <v>A</v>
      </c>
      <c r="K2210" s="16">
        <f t="shared" si="105"/>
        <v>144</v>
      </c>
      <c r="L2210" s="12">
        <f t="shared" si="104"/>
        <v>4.7121960797146508E-3</v>
      </c>
    </row>
    <row r="2211" spans="1:12" x14ac:dyDescent="0.25">
      <c r="A2211" s="26" t="s">
        <v>3621</v>
      </c>
      <c r="B2211" s="44" t="s">
        <v>8222</v>
      </c>
      <c r="C2211" s="20">
        <v>1</v>
      </c>
      <c r="E2211" s="48">
        <f>IF(ISERROR(VLOOKUP(A2211,'Controle de Estoque'!A:H,1,FALSE)),"",VLOOKUP(A2211,'Controle de Estoque'!A:H,4,FALSE))</f>
        <v>112</v>
      </c>
      <c r="I2211" s="16"/>
      <c r="J2211" s="16" t="str">
        <f t="shared" si="103"/>
        <v>A</v>
      </c>
      <c r="K2211" s="16">
        <f t="shared" si="105"/>
        <v>40</v>
      </c>
      <c r="L2211" s="12">
        <f t="shared" si="104"/>
        <v>1.3089433554762918E-3</v>
      </c>
    </row>
    <row r="2212" spans="1:12" x14ac:dyDescent="0.25">
      <c r="A2212" s="29" t="s">
        <v>2790</v>
      </c>
      <c r="B2212" s="44" t="s">
        <v>7555</v>
      </c>
      <c r="C2212" s="20">
        <v>1</v>
      </c>
      <c r="E2212" s="48">
        <f>IF(ISERROR(VLOOKUP(A2212,'Controle de Estoque'!A:H,1,FALSE)),"",VLOOKUP(A2212,'Controle de Estoque'!A:H,4,FALSE))</f>
        <v>45</v>
      </c>
      <c r="G2212" s="16" t="str">
        <f>IF(ISBLANK(A2212),"",IF(ISERROR(VLOOKUP(A2212,'Controle de Estoque'!A:I,1,FALSE)),"Produto não cadastrado",VLOOKUP(A2212,'Controle de Estoque'!A:I,2,FALSE)))</f>
        <v>2CLA167360N1104S</v>
      </c>
      <c r="H2212" s="16" t="str">
        <f>IF(ISERROR(VLOOKUP(A2212,'Controle de Estoque'!A:I,1,FALSE)),"",VLOOKUP(A2212,'Controle de Estoque'!A:I,3,FALSE))</f>
        <v>I 05</v>
      </c>
      <c r="I2212" s="16"/>
      <c r="J2212" s="16" t="str">
        <f t="shared" si="103"/>
        <v>A</v>
      </c>
      <c r="K2212" s="16">
        <f t="shared" si="105"/>
        <v>42</v>
      </c>
      <c r="L2212" s="12">
        <f t="shared" si="104"/>
        <v>1.3743905232501063E-3</v>
      </c>
    </row>
    <row r="2213" spans="1:12" x14ac:dyDescent="0.25">
      <c r="A2213" s="29" t="s">
        <v>2759</v>
      </c>
      <c r="B2213" s="44" t="s">
        <v>7555</v>
      </c>
      <c r="C2213" s="20">
        <v>2</v>
      </c>
      <c r="E2213" s="48">
        <f>IF(ISERROR(VLOOKUP(A2213,'Controle de Estoque'!A:H,1,FALSE)),"",VLOOKUP(A2213,'Controle de Estoque'!A:H,4,FALSE))</f>
        <v>36</v>
      </c>
      <c r="G2213" s="16" t="str">
        <f>IF(ISBLANK(A2213),"",IF(ISERROR(VLOOKUP(A2213,'Controle de Estoque'!A:I,1,FALSE)),"Produto não cadastrado",VLOOKUP(A2213,'Controle de Estoque'!A:I,2,FALSE)))</f>
        <v>2CLA167110N1604S</v>
      </c>
      <c r="H2213" s="16" t="str">
        <f>IF(ISERROR(VLOOKUP(A2213,'Controle de Estoque'!A:I,1,FALSE)),"",VLOOKUP(A2213,'Controle de Estoque'!A:I,3,FALSE))</f>
        <v>I 10</v>
      </c>
      <c r="I2213" s="16"/>
      <c r="J2213" s="16" t="str">
        <f t="shared" si="103"/>
        <v>A</v>
      </c>
      <c r="K2213" s="16">
        <f t="shared" si="105"/>
        <v>19</v>
      </c>
      <c r="L2213" s="12">
        <f t="shared" si="104"/>
        <v>6.2174809385123861E-4</v>
      </c>
    </row>
    <row r="2214" spans="1:12" x14ac:dyDescent="0.25">
      <c r="A2214" s="46" t="s">
        <v>2702</v>
      </c>
      <c r="B2214" s="44" t="s">
        <v>7555</v>
      </c>
      <c r="C2214" s="20">
        <v>1</v>
      </c>
      <c r="E2214" s="48">
        <f>IF(ISERROR(VLOOKUP(A2214,'Controle de Estoque'!A:H,1,FALSE)),"",VLOOKUP(A2214,'Controle de Estoque'!A:H,4,FALSE))</f>
        <v>170</v>
      </c>
      <c r="G2214" s="16" t="str">
        <f>IF(ISBLANK(A2214),"",IF(ISERROR(VLOOKUP(A2214,'Controle de Estoque'!A:I,1,FALSE)),"Produto não cadastrado",VLOOKUP(A2214,'Controle de Estoque'!A:I,2,FALSE)))</f>
        <v>2CLA137310N1104S</v>
      </c>
      <c r="H2214" s="16">
        <f>IF(ISERROR(VLOOKUP(A2214,'Controle de Estoque'!A:I,1,FALSE)),"",VLOOKUP(A2214,'Controle de Estoque'!A:I,3,FALSE))</f>
        <v>0</v>
      </c>
      <c r="I2214" s="16"/>
      <c r="J2214" s="16" t="str">
        <f t="shared" si="103"/>
        <v>A</v>
      </c>
      <c r="K2214" s="16">
        <f t="shared" si="105"/>
        <v>24</v>
      </c>
      <c r="L2214" s="12">
        <f t="shared" si="104"/>
        <v>7.8536601328577506E-4</v>
      </c>
    </row>
    <row r="2215" spans="1:12" x14ac:dyDescent="0.25">
      <c r="A2215" s="46" t="s">
        <v>2689</v>
      </c>
      <c r="B2215" s="44" t="s">
        <v>7555</v>
      </c>
      <c r="C2215" s="20">
        <v>7</v>
      </c>
      <c r="E2215" s="48">
        <f>IF(ISERROR(VLOOKUP(A2215,'Controle de Estoque'!A:H,1,FALSE)),"",VLOOKUP(A2215,'Controle de Estoque'!A:H,4,FALSE))</f>
        <v>133</v>
      </c>
      <c r="G2215" s="16" t="str">
        <f>IF(ISBLANK(A2215),"",IF(ISERROR(VLOOKUP(A2215,'Controle de Estoque'!A:I,1,FALSE)),"Produto não cadastrado",VLOOKUP(A2215,'Controle de Estoque'!A:I,2,FALSE)))</f>
        <v>2CLA137220N1104S</v>
      </c>
      <c r="H2215" s="16">
        <f>IF(ISERROR(VLOOKUP(A2215,'Controle de Estoque'!A:I,1,FALSE)),"",VLOOKUP(A2215,'Controle de Estoque'!A:I,3,FALSE))</f>
        <v>0</v>
      </c>
      <c r="I2215" s="16"/>
      <c r="J2215" s="16" t="str">
        <f t="shared" si="103"/>
        <v>A</v>
      </c>
      <c r="K2215" s="16">
        <f t="shared" si="105"/>
        <v>136</v>
      </c>
      <c r="L2215" s="12">
        <f t="shared" si="104"/>
        <v>4.4504074086193918E-3</v>
      </c>
    </row>
    <row r="2216" spans="1:12" x14ac:dyDescent="0.25">
      <c r="A2216" s="46" t="s">
        <v>7552</v>
      </c>
      <c r="B2216" s="44" t="s">
        <v>7555</v>
      </c>
      <c r="C2216" s="20">
        <v>2</v>
      </c>
      <c r="E2216" s="48" t="str">
        <f>IF(ISERROR(VLOOKUP(A2216,'Controle de Estoque'!A:H,1,FALSE)),"",VLOOKUP(A2216,'Controle de Estoque'!A:H,4,FALSE))</f>
        <v/>
      </c>
      <c r="G2216" s="16" t="str">
        <f>IF(ISBLANK(A2216),"",IF(ISERROR(VLOOKUP(A2216,'Controle de Estoque'!A:I,1,FALSE)),"Produto não cadastrado",VLOOKUP(A2216,'Controle de Estoque'!A:I,2,FALSE)))</f>
        <v>Produto não cadastrado</v>
      </c>
      <c r="H2216" s="16" t="str">
        <f>IF(ISERROR(VLOOKUP(A2216,'Controle de Estoque'!A:I,1,FALSE)),"",VLOOKUP(A2216,'Controle de Estoque'!A:I,3,FALSE))</f>
        <v/>
      </c>
      <c r="I2216" s="16"/>
      <c r="J2216" s="16" t="str">
        <f t="shared" si="103"/>
        <v>A</v>
      </c>
      <c r="K2216" s="16">
        <f t="shared" si="105"/>
        <v>2</v>
      </c>
      <c r="L2216" s="12">
        <f t="shared" si="104"/>
        <v>6.5447167773814588E-5</v>
      </c>
    </row>
    <row r="2217" spans="1:12" x14ac:dyDescent="0.25">
      <c r="A2217" s="29" t="s">
        <v>7553</v>
      </c>
      <c r="B2217" s="44" t="s">
        <v>7555</v>
      </c>
      <c r="C2217" s="20">
        <v>10</v>
      </c>
      <c r="E2217" s="48">
        <f>IF(ISERROR(VLOOKUP(A2217,'Controle de Estoque'!A:H,1,FALSE)),"",VLOOKUP(A2217,'Controle de Estoque'!A:H,4,FALSE))</f>
        <v>35</v>
      </c>
      <c r="G2217" s="16" t="str">
        <f>IF(ISBLANK(A2217),"",IF(ISERROR(VLOOKUP(A2217,'Controle de Estoque'!A:I,1,FALSE)),"Produto não cadastrado",VLOOKUP(A2217,'Controle de Estoque'!A:I,2,FALSE)))</f>
        <v>2CLA113600N1114S</v>
      </c>
      <c r="H2217" s="16" t="str">
        <f>IF(ISERROR(VLOOKUP(A2217,'Controle de Estoque'!A:I,1,FALSE)),"",VLOOKUP(A2217,'Controle de Estoque'!A:I,3,FALSE))</f>
        <v>I 03</v>
      </c>
      <c r="I2217" s="16"/>
      <c r="J2217" s="16" t="str">
        <f t="shared" si="103"/>
        <v>A</v>
      </c>
      <c r="K2217" s="16">
        <f t="shared" si="105"/>
        <v>58</v>
      </c>
      <c r="L2217" s="12">
        <f t="shared" si="104"/>
        <v>1.897967865440623E-3</v>
      </c>
    </row>
    <row r="2218" spans="1:12" x14ac:dyDescent="0.25">
      <c r="A2218" s="46" t="s">
        <v>7554</v>
      </c>
      <c r="B2218" s="44" t="s">
        <v>7555</v>
      </c>
      <c r="C2218" s="20">
        <v>1</v>
      </c>
      <c r="E2218" s="48">
        <f>IF(ISERROR(VLOOKUP(A2218,'Controle de Estoque'!A:H,1,FALSE)),"",VLOOKUP(A2218,'Controle de Estoque'!A:H,4,FALSE))</f>
        <v>30</v>
      </c>
      <c r="G2218" s="16" t="str">
        <f>IF(ISBLANK(A2218),"",IF(ISERROR(VLOOKUP(A2218,'Controle de Estoque'!A:I,1,FALSE)),"Produto não cadastrado",VLOOKUP(A2218,'Controle de Estoque'!A:I,2,FALSE)))</f>
        <v>2CLA113620N1114S</v>
      </c>
      <c r="H2218" s="16" t="str">
        <f>IF(ISERROR(VLOOKUP(A2218,'Controle de Estoque'!A:I,1,FALSE)),"",VLOOKUP(A2218,'Controle de Estoque'!A:I,3,FALSE))</f>
        <v>I 03</v>
      </c>
      <c r="I2218" s="16"/>
      <c r="J2218" s="16" t="str">
        <f t="shared" si="103"/>
        <v>A</v>
      </c>
      <c r="K2218" s="16">
        <f t="shared" si="105"/>
        <v>13</v>
      </c>
      <c r="L2218" s="12">
        <f t="shared" si="104"/>
        <v>4.2540659052979485E-4</v>
      </c>
    </row>
    <row r="2219" spans="1:12" x14ac:dyDescent="0.25">
      <c r="A2219" s="29" t="s">
        <v>2578</v>
      </c>
      <c r="B2219" s="44" t="s">
        <v>7555</v>
      </c>
      <c r="C2219" s="20">
        <v>2</v>
      </c>
      <c r="E2219" s="48">
        <f>IF(ISERROR(VLOOKUP(A2219,'Controle de Estoque'!A:H,1,FALSE)),"",VLOOKUP(A2219,'Controle de Estoque'!A:H,4,FALSE))</f>
        <v>67</v>
      </c>
      <c r="G2219" s="16" t="str">
        <f>IF(ISBLANK(A2219),"",IF(ISERROR(VLOOKUP(A2219,'Controle de Estoque'!A:I,1,FALSE)),"Produto não cadastrado",VLOOKUP(A2219,'Controle de Estoque'!A:I,2,FALSE)))</f>
        <v>2CLA110210N1104S</v>
      </c>
      <c r="H2219" s="16" t="str">
        <f>IF(ISERROR(VLOOKUP(A2219,'Controle de Estoque'!A:I,1,FALSE)),"",VLOOKUP(A2219,'Controle de Estoque'!A:I,3,FALSE))</f>
        <v>I 02</v>
      </c>
      <c r="I2219" s="16"/>
      <c r="J2219" s="16" t="str">
        <f t="shared" si="103"/>
        <v>A</v>
      </c>
      <c r="K2219" s="16">
        <f t="shared" si="105"/>
        <v>99</v>
      </c>
      <c r="L2219" s="12">
        <f t="shared" si="104"/>
        <v>3.239634804803822E-3</v>
      </c>
    </row>
    <row r="2220" spans="1:12" x14ac:dyDescent="0.25">
      <c r="A2220" s="29" t="s">
        <v>2569</v>
      </c>
      <c r="B2220" s="44" t="s">
        <v>7555</v>
      </c>
      <c r="C2220" s="20">
        <v>7</v>
      </c>
      <c r="E2220" s="48">
        <f>IF(ISERROR(VLOOKUP(A2220,'Controle de Estoque'!A:H,1,FALSE)),"",VLOOKUP(A2220,'Controle de Estoque'!A:H,4,FALSE))</f>
        <v>476</v>
      </c>
      <c r="G2220" s="16" t="str">
        <f>IF(ISBLANK(A2220),"",IF(ISERROR(VLOOKUP(A2220,'Controle de Estoque'!A:I,1,FALSE)),"Produto não cadastrado",VLOOKUP(A2220,'Controle de Estoque'!A:I,2,FALSE)))</f>
        <v>2CLA110100N1104S</v>
      </c>
      <c r="H2220" s="16" t="str">
        <f>IF(ISERROR(VLOOKUP(A2220,'Controle de Estoque'!A:I,1,FALSE)),"",VLOOKUP(A2220,'Controle de Estoque'!A:I,3,FALSE))</f>
        <v>I 02</v>
      </c>
      <c r="I2220" s="16"/>
      <c r="J2220" s="16" t="str">
        <f t="shared" si="103"/>
        <v>A</v>
      </c>
      <c r="K2220" s="16">
        <f t="shared" si="105"/>
        <v>117</v>
      </c>
      <c r="L2220" s="12">
        <f t="shared" si="104"/>
        <v>3.8286593147681533E-3</v>
      </c>
    </row>
    <row r="2221" spans="1:12" x14ac:dyDescent="0.25">
      <c r="A2221" s="29" t="s">
        <v>2114</v>
      </c>
      <c r="B2221" s="44" t="s">
        <v>7403</v>
      </c>
      <c r="C2221" s="20">
        <v>1</v>
      </c>
      <c r="E2221" s="48">
        <f>IF(ISERROR(VLOOKUP(A2221,'Controle de Estoque'!A:H,1,FALSE)),"",VLOOKUP(A2221,'Controle de Estoque'!A:H,4,FALSE))</f>
        <v>0</v>
      </c>
      <c r="G2221" s="16">
        <f>IF(ISBLANK(A2221),"",IF(ISERROR(VLOOKUP(A2221,'Controle de Estoque'!A:I,1,FALSE)),"Produto não cadastrado",VLOOKUP(A2221,'Controle de Estoque'!A:I,2,FALSE)))</f>
        <v>68978955</v>
      </c>
      <c r="I2221" s="16"/>
      <c r="J2221" s="16" t="str">
        <f t="shared" ref="J2221:J2284" si="106">IF(M2221&lt;=0.8,"A",IF(M2221&lt;=0.95,"B","C"))</f>
        <v>A</v>
      </c>
      <c r="K2221" s="16">
        <f t="shared" si="105"/>
        <v>1</v>
      </c>
      <c r="L2221" s="12">
        <f t="shared" ref="L2221:L2284" si="107">K2221/SUM($K$3:$K$847)</f>
        <v>3.2723583886907294E-5</v>
      </c>
    </row>
    <row r="2222" spans="1:12" x14ac:dyDescent="0.25">
      <c r="A2222" s="26" t="s">
        <v>2117</v>
      </c>
      <c r="B2222" s="44" t="s">
        <v>8026</v>
      </c>
      <c r="C2222" s="20">
        <v>2</v>
      </c>
      <c r="E2222" s="48">
        <f>IF(ISERROR(VLOOKUP(A2222,'Controle de Estoque'!A:H,1,FALSE)),"",VLOOKUP(A2222,'Controle de Estoque'!A:H,4,FALSE))</f>
        <v>1</v>
      </c>
      <c r="I2222" s="16"/>
      <c r="J2222" s="16" t="str">
        <f t="shared" si="106"/>
        <v>A</v>
      </c>
      <c r="K2222" s="16">
        <f t="shared" si="105"/>
        <v>15</v>
      </c>
      <c r="L2222" s="12">
        <f t="shared" si="107"/>
        <v>4.9085375830360944E-4</v>
      </c>
    </row>
    <row r="2223" spans="1:12" x14ac:dyDescent="0.25">
      <c r="A2223" s="29" t="s">
        <v>2812</v>
      </c>
      <c r="B2223" s="44" t="s">
        <v>7467</v>
      </c>
      <c r="C2223" s="20">
        <v>1</v>
      </c>
      <c r="E2223" s="48">
        <f>IF(ISERROR(VLOOKUP(A2223,'Controle de Estoque'!A:H,1,FALSE)),"",VLOOKUP(A2223,'Controle de Estoque'!A:H,4,FALSE))</f>
        <v>29</v>
      </c>
      <c r="G2223" s="16" t="str">
        <f>IF(ISBLANK(A2223),"",IF(ISERROR(VLOOKUP(A2223,'Controle de Estoque'!A:I,1,FALSE)),"Produto não cadastrado",VLOOKUP(A2223,'Controle de Estoque'!A:I,2,FALSE)))</f>
        <v>2CLA167390N1804S</v>
      </c>
      <c r="I2223" s="16"/>
      <c r="J2223" s="16" t="str">
        <f t="shared" si="106"/>
        <v>A</v>
      </c>
      <c r="K2223" s="16">
        <f t="shared" si="105"/>
        <v>75</v>
      </c>
      <c r="L2223" s="12">
        <f t="shared" si="107"/>
        <v>2.4542687915180472E-3</v>
      </c>
    </row>
    <row r="2224" spans="1:12" x14ac:dyDescent="0.25">
      <c r="A2224" s="29" t="s">
        <v>2710</v>
      </c>
      <c r="B2224" s="44" t="s">
        <v>7467</v>
      </c>
      <c r="C2224" s="20">
        <v>2</v>
      </c>
      <c r="E2224" s="48">
        <f>IF(ISERROR(VLOOKUP(A2224,'Controle de Estoque'!A:H,1,FALSE)),"",VLOOKUP(A2224,'Controle de Estoque'!A:H,4,FALSE))</f>
        <v>162</v>
      </c>
      <c r="G2224" s="16" t="str">
        <f>IF(ISBLANK(A2224),"",IF(ISERROR(VLOOKUP(A2224,'Controle de Estoque'!A:I,1,FALSE)),"Produto não cadastrado",VLOOKUP(A2224,'Controle de Estoque'!A:I,2,FALSE)))</f>
        <v>2CLA137310N1604S</v>
      </c>
      <c r="I2224" s="16"/>
      <c r="J2224" s="16" t="str">
        <f t="shared" si="106"/>
        <v>A</v>
      </c>
      <c r="K2224" s="16">
        <f t="shared" si="105"/>
        <v>11</v>
      </c>
      <c r="L2224" s="12">
        <f t="shared" si="107"/>
        <v>3.5995942275598026E-4</v>
      </c>
    </row>
    <row r="2225" spans="1:12" x14ac:dyDescent="0.25">
      <c r="A2225" s="29" t="s">
        <v>2598</v>
      </c>
      <c r="B2225" s="44" t="s">
        <v>7467</v>
      </c>
      <c r="C2225" s="20">
        <v>1</v>
      </c>
      <c r="E2225" s="48">
        <f>IF(ISERROR(VLOOKUP(A2225,'Controle de Estoque'!A:H,1,FALSE)),"",VLOOKUP(A2225,'Controle de Estoque'!A:H,4,FALSE))</f>
        <v>22</v>
      </c>
      <c r="G2225" s="16" t="str">
        <f>IF(ISBLANK(A2225),"",IF(ISERROR(VLOOKUP(A2225,'Controle de Estoque'!A:I,1,FALSE)),"Produto não cadastrado",VLOOKUP(A2225,'Controle de Estoque'!A:I,2,FALSE)))</f>
        <v>2CLA111000N1604S</v>
      </c>
      <c r="I2225" s="16"/>
      <c r="J2225" s="16" t="str">
        <f t="shared" si="106"/>
        <v>A</v>
      </c>
      <c r="K2225" s="16">
        <f t="shared" si="105"/>
        <v>24</v>
      </c>
      <c r="L2225" s="12">
        <f t="shared" si="107"/>
        <v>7.8536601328577506E-4</v>
      </c>
    </row>
    <row r="2226" spans="1:12" x14ac:dyDescent="0.25">
      <c r="A2226" s="49" t="s">
        <v>1394</v>
      </c>
      <c r="B2226" s="44" t="s">
        <v>7993</v>
      </c>
      <c r="C2226" s="20">
        <v>1</v>
      </c>
      <c r="E2226" s="48">
        <f>IF(ISERROR(VLOOKUP(A2226,'Controle de Estoque'!A:H,1,FALSE)),"",VLOOKUP(A2226,'Controle de Estoque'!A:H,4,FALSE))</f>
        <v>0</v>
      </c>
      <c r="I2226" s="16"/>
      <c r="J2226" s="16" t="str">
        <f t="shared" si="106"/>
        <v>A</v>
      </c>
      <c r="K2226" s="16">
        <f t="shared" si="105"/>
        <v>1</v>
      </c>
      <c r="L2226" s="12">
        <f t="shared" si="107"/>
        <v>3.2723583886907294E-5</v>
      </c>
    </row>
    <row r="2227" spans="1:12" x14ac:dyDescent="0.25">
      <c r="A2227" s="29" t="s">
        <v>2435</v>
      </c>
      <c r="B2227" s="44" t="s">
        <v>7910</v>
      </c>
      <c r="C2227" s="20">
        <v>1</v>
      </c>
      <c r="E2227" s="48">
        <f>IF(ISERROR(VLOOKUP(A2227,'Controle de Estoque'!A:H,1,FALSE)),"",VLOOKUP(A2227,'Controle de Estoque'!A:H,4,FALSE))</f>
        <v>0</v>
      </c>
      <c r="I2227" s="16"/>
      <c r="J2227" s="16" t="str">
        <f t="shared" si="106"/>
        <v>A</v>
      </c>
      <c r="K2227" s="16">
        <f t="shared" si="105"/>
        <v>11</v>
      </c>
      <c r="L2227" s="12">
        <f t="shared" si="107"/>
        <v>3.5995942275598026E-4</v>
      </c>
    </row>
    <row r="2228" spans="1:12" x14ac:dyDescent="0.25">
      <c r="A2228" s="26" t="s">
        <v>7371</v>
      </c>
      <c r="B2228" s="44" t="s">
        <v>7926</v>
      </c>
      <c r="C2228" s="20">
        <v>1</v>
      </c>
      <c r="E2228" s="48">
        <f>IF(ISERROR(VLOOKUP(A2228,'Controle de Estoque'!A:H,1,FALSE)),"",VLOOKUP(A2228,'Controle de Estoque'!A:H,4,FALSE))</f>
        <v>1</v>
      </c>
      <c r="I2228" s="16"/>
      <c r="J2228" s="16" t="str">
        <f t="shared" si="106"/>
        <v>A</v>
      </c>
      <c r="K2228" s="16">
        <f t="shared" si="105"/>
        <v>1</v>
      </c>
      <c r="L2228" s="12">
        <f t="shared" si="107"/>
        <v>3.2723583886907294E-5</v>
      </c>
    </row>
    <row r="2229" spans="1:12" x14ac:dyDescent="0.25">
      <c r="A2229" s="26" t="s">
        <v>3368</v>
      </c>
      <c r="B2229" s="44" t="s">
        <v>7929</v>
      </c>
      <c r="C2229" s="20">
        <v>1</v>
      </c>
      <c r="E2229" s="48">
        <f>IF(ISERROR(VLOOKUP(A2229,'Controle de Estoque'!A:H,1,FALSE)),"",VLOOKUP(A2229,'Controle de Estoque'!A:H,4,FALSE))</f>
        <v>0</v>
      </c>
      <c r="I2229" s="16"/>
      <c r="J2229" s="16" t="str">
        <f t="shared" si="106"/>
        <v>A</v>
      </c>
      <c r="K2229" s="16">
        <f t="shared" si="105"/>
        <v>5</v>
      </c>
      <c r="L2229" s="12">
        <f t="shared" si="107"/>
        <v>1.6361791943453647E-4</v>
      </c>
    </row>
    <row r="2230" spans="1:12" x14ac:dyDescent="0.25">
      <c r="A2230" s="43" t="s">
        <v>3717</v>
      </c>
      <c r="B2230" s="44" t="s">
        <v>7492</v>
      </c>
      <c r="C2230" s="20">
        <v>1</v>
      </c>
      <c r="E2230" s="48">
        <f>IF(ISERROR(VLOOKUP(A2230,'Controle de Estoque'!A:H,1,FALSE)),"",VLOOKUP(A2230,'Controle de Estoque'!A:H,4,FALSE))</f>
        <v>0</v>
      </c>
      <c r="G2230" s="16" t="str">
        <f>IF(ISBLANK(A2230),"",IF(ISERROR(VLOOKUP(A2230,'Controle de Estoque'!A:I,1,FALSE)),"Produto não cadastrado",VLOOKUP(A2230,'Controle de Estoque'!A:I,2,FALSE)))</f>
        <v>1SAZ211201R1045</v>
      </c>
      <c r="I2230" s="16"/>
      <c r="J2230" s="16" t="str">
        <f t="shared" si="106"/>
        <v>A</v>
      </c>
      <c r="K2230" s="16">
        <f t="shared" si="105"/>
        <v>1</v>
      </c>
      <c r="L2230" s="12">
        <f t="shared" si="107"/>
        <v>3.2723583886907294E-5</v>
      </c>
    </row>
    <row r="2231" spans="1:12" x14ac:dyDescent="0.25">
      <c r="A2231" s="43" t="s">
        <v>1018</v>
      </c>
      <c r="B2231" s="44" t="s">
        <v>7492</v>
      </c>
      <c r="C2231" s="20">
        <v>1</v>
      </c>
      <c r="E2231" s="48">
        <f>IF(ISERROR(VLOOKUP(A2231,'Controle de Estoque'!A:H,1,FALSE)),"",VLOOKUP(A2231,'Controle de Estoque'!A:H,4,FALSE))</f>
        <v>18</v>
      </c>
      <c r="G2231" s="16" t="str">
        <f>IF(ISBLANK(A2231),"",IF(ISERROR(VLOOKUP(A2231,'Controle de Estoque'!A:I,1,FALSE)),"Produto não cadastrado",VLOOKUP(A2231,'Controle de Estoque'!A:I,2,FALSE)))</f>
        <v>700HK32Z24</v>
      </c>
      <c r="I2231" s="16"/>
      <c r="J2231" s="16" t="str">
        <f t="shared" si="106"/>
        <v>A</v>
      </c>
      <c r="K2231" s="16">
        <f t="shared" si="105"/>
        <v>21</v>
      </c>
      <c r="L2231" s="12">
        <f t="shared" si="107"/>
        <v>6.8719526162505315E-4</v>
      </c>
    </row>
    <row r="2232" spans="1:12" x14ac:dyDescent="0.25">
      <c r="A2232" s="26" t="s">
        <v>937</v>
      </c>
      <c r="B2232" s="44" t="s">
        <v>7772</v>
      </c>
      <c r="C2232" s="20">
        <v>4</v>
      </c>
      <c r="E2232" s="48">
        <f>IF(ISERROR(VLOOKUP(A2232,'Controle de Estoque'!A:H,1,FALSE)),"",VLOOKUP(A2232,'Controle de Estoque'!A:H,4,FALSE))</f>
        <v>0</v>
      </c>
      <c r="I2232" s="16"/>
      <c r="J2232" s="16" t="str">
        <f t="shared" si="106"/>
        <v>A</v>
      </c>
      <c r="K2232" s="16">
        <f t="shared" si="105"/>
        <v>10</v>
      </c>
      <c r="L2232" s="12">
        <f t="shared" si="107"/>
        <v>3.2723583886907294E-4</v>
      </c>
    </row>
    <row r="2233" spans="1:12" x14ac:dyDescent="0.25">
      <c r="A2233" s="26" t="s">
        <v>2854</v>
      </c>
      <c r="B2233" s="44" t="s">
        <v>7989</v>
      </c>
      <c r="C2233" s="20">
        <v>1</v>
      </c>
      <c r="E2233" s="48">
        <f>IF(ISERROR(VLOOKUP(A2233,'Controle de Estoque'!A:H,1,FALSE)),"",VLOOKUP(A2233,'Controle de Estoque'!A:H,4,FALSE))</f>
        <v>0</v>
      </c>
      <c r="I2233" s="16"/>
      <c r="J2233" s="16" t="str">
        <f t="shared" si="106"/>
        <v>A</v>
      </c>
      <c r="K2233" s="16">
        <f t="shared" si="105"/>
        <v>12</v>
      </c>
      <c r="L2233" s="12">
        <f t="shared" si="107"/>
        <v>3.9268300664288753E-4</v>
      </c>
    </row>
    <row r="2234" spans="1:12" x14ac:dyDescent="0.25">
      <c r="A2234" s="26" t="s">
        <v>2819</v>
      </c>
      <c r="B2234" s="44" t="s">
        <v>7989</v>
      </c>
      <c r="C2234" s="20">
        <v>2</v>
      </c>
      <c r="E2234" s="48">
        <f>IF(ISERROR(VLOOKUP(A2234,'Controle de Estoque'!A:H,1,FALSE)),"",VLOOKUP(A2234,'Controle de Estoque'!A:H,4,FALSE))</f>
        <v>103</v>
      </c>
      <c r="I2234" s="16"/>
      <c r="J2234" s="16" t="str">
        <f t="shared" si="106"/>
        <v>A</v>
      </c>
      <c r="K2234" s="16">
        <f t="shared" si="105"/>
        <v>13</v>
      </c>
      <c r="L2234" s="12">
        <f t="shared" si="107"/>
        <v>4.2540659052979485E-4</v>
      </c>
    </row>
    <row r="2235" spans="1:12" x14ac:dyDescent="0.25">
      <c r="A2235" s="50" t="s">
        <v>2545</v>
      </c>
      <c r="B2235" s="44" t="s">
        <v>7989</v>
      </c>
      <c r="C2235" s="20">
        <v>1</v>
      </c>
      <c r="E2235" s="48">
        <f>IF(ISERROR(VLOOKUP(A2235,'Controle de Estoque'!A:H,1,FALSE)),"",VLOOKUP(A2235,'Controle de Estoque'!A:H,4,FALSE))</f>
        <v>0</v>
      </c>
      <c r="I2235" s="16"/>
      <c r="J2235" s="16" t="str">
        <f t="shared" si="106"/>
        <v>A</v>
      </c>
      <c r="K2235" s="16">
        <f t="shared" si="105"/>
        <v>15</v>
      </c>
      <c r="L2235" s="12">
        <f t="shared" si="107"/>
        <v>4.9085375830360944E-4</v>
      </c>
    </row>
    <row r="2236" spans="1:12" x14ac:dyDescent="0.25">
      <c r="A2236" s="29" t="s">
        <v>4901</v>
      </c>
      <c r="B2236" s="44" t="s">
        <v>7384</v>
      </c>
      <c r="C2236" s="20">
        <v>1</v>
      </c>
      <c r="E2236" s="48" t="str">
        <f>IF(ISERROR(VLOOKUP(A2236,'Controle de Estoque'!A:H,1,FALSE)),"",VLOOKUP(A2236,'Controle de Estoque'!A:H,4,FALSE))</f>
        <v/>
      </c>
      <c r="G2236" s="16" t="str">
        <f>IF(ISBLANK(A2236),"",IF(ISERROR(VLOOKUP(A2236,'Controle de Estoque'!A:I,1,FALSE)),"Produto não cadastrado",VLOOKUP(A2236,'Controle de Estoque'!A:I,2,FALSE)))</f>
        <v>Produto não cadastrado</v>
      </c>
      <c r="I2236" s="16"/>
      <c r="J2236" s="16" t="str">
        <f t="shared" si="106"/>
        <v>A</v>
      </c>
      <c r="K2236" s="16">
        <f t="shared" si="105"/>
        <v>1</v>
      </c>
      <c r="L2236" s="12">
        <f t="shared" si="107"/>
        <v>3.2723583886907294E-5</v>
      </c>
    </row>
    <row r="2237" spans="1:12" x14ac:dyDescent="0.25">
      <c r="A2237" s="26" t="s">
        <v>3716</v>
      </c>
      <c r="B2237" s="44" t="s">
        <v>7721</v>
      </c>
      <c r="C2237" s="20">
        <v>3</v>
      </c>
      <c r="E2237" s="48">
        <f>IF(ISERROR(VLOOKUP(A2237,'Controle de Estoque'!A:H,1,FALSE)),"",VLOOKUP(A2237,'Controle de Estoque'!A:H,4,FALSE))</f>
        <v>0</v>
      </c>
      <c r="G2237" s="16" t="str">
        <f>IF(ISBLANK(A2237),"",IF(ISERROR(VLOOKUP(A2237,'Controle de Estoque'!A:I,1,FALSE)),"Produto não cadastrado",VLOOKUP(A2237,'Controle de Estoque'!A:I,2,FALSE)))</f>
        <v>1SAZ211201R2043</v>
      </c>
      <c r="I2237" s="16"/>
      <c r="J2237" s="16" t="str">
        <f t="shared" si="106"/>
        <v>A</v>
      </c>
      <c r="K2237" s="16">
        <f t="shared" ref="K2237:K2300" si="108">SUMIF($A:$A,A2237,$C:$C)</f>
        <v>3</v>
      </c>
      <c r="L2237" s="12">
        <f t="shared" si="107"/>
        <v>9.8170751660721882E-5</v>
      </c>
    </row>
    <row r="2238" spans="1:12" x14ac:dyDescent="0.25">
      <c r="A2238" s="26" t="s">
        <v>3771</v>
      </c>
      <c r="B2238" s="44" t="s">
        <v>8093</v>
      </c>
      <c r="C2238" s="20">
        <v>2</v>
      </c>
      <c r="E2238" s="48">
        <v>2</v>
      </c>
      <c r="I2238" s="16"/>
      <c r="J2238" s="16" t="str">
        <f t="shared" si="106"/>
        <v>A</v>
      </c>
      <c r="K2238" s="16">
        <f t="shared" si="108"/>
        <v>2</v>
      </c>
      <c r="L2238" s="12">
        <f t="shared" si="107"/>
        <v>6.5447167773814588E-5</v>
      </c>
    </row>
    <row r="2239" spans="1:12" x14ac:dyDescent="0.25">
      <c r="A2239" s="46" t="s">
        <v>2572</v>
      </c>
      <c r="B2239" s="170" t="s">
        <v>7509</v>
      </c>
      <c r="C2239" s="20" t="s">
        <v>8620</v>
      </c>
      <c r="E2239" s="48">
        <f>IF(ISERROR(VLOOKUP(A2239,'Controle de Estoque'!A:H,1,FALSE)),"",VLOOKUP(A2239,'Controle de Estoque'!A:H,4,FALSE))</f>
        <v>156</v>
      </c>
      <c r="G2239" s="16" t="str">
        <f>IF(ISBLANK(A2239),"",IF(ISERROR(VLOOKUP(A2239,'Controle de Estoque'!A:I,1,FALSE)),"Produto não cadastrado",VLOOKUP(A2239,'Controle de Estoque'!A:I,2,FALSE)))</f>
        <v>2CLA110100N1604S</v>
      </c>
      <c r="H2239" s="16" t="str">
        <f>IF(ISERROR(VLOOKUP(A2239,'Controle de Estoque'!A:I,1,FALSE)),"",VLOOKUP(A2239,'Controle de Estoque'!A:I,3,FALSE))</f>
        <v>I 08</v>
      </c>
      <c r="I2239" s="16"/>
      <c r="J2239" s="16" t="str">
        <f t="shared" si="106"/>
        <v>A</v>
      </c>
      <c r="K2239" s="16">
        <f t="shared" si="108"/>
        <v>15</v>
      </c>
      <c r="L2239" s="12">
        <f t="shared" si="107"/>
        <v>4.9085375830360944E-4</v>
      </c>
    </row>
    <row r="2240" spans="1:12" x14ac:dyDescent="0.25">
      <c r="A2240" s="26" t="s">
        <v>1551</v>
      </c>
      <c r="B2240" s="44" t="s">
        <v>7723</v>
      </c>
      <c r="C2240" s="20">
        <v>1</v>
      </c>
      <c r="E2240" s="48">
        <f>IF(ISERROR(VLOOKUP(A2240,'Controle de Estoque'!A:H,1,FALSE)),"",VLOOKUP(A2240,'Controle de Estoque'!A:H,4,FALSE))</f>
        <v>4</v>
      </c>
      <c r="G2240" s="16" t="str">
        <f>IF(ISBLANK(A2240),"",IF(ISERROR(VLOOKUP(A2240,'Controle de Estoque'!A:I,1,FALSE)),"Produto não cadastrado",VLOOKUP(A2240,'Controle de Estoque'!A:I,2,FALSE)))</f>
        <v>1SBL911074R7510</v>
      </c>
      <c r="I2240" s="16"/>
      <c r="J2240" s="16" t="str">
        <f t="shared" si="106"/>
        <v>A</v>
      </c>
      <c r="K2240" s="16">
        <f t="shared" si="108"/>
        <v>11</v>
      </c>
      <c r="L2240" s="12">
        <f t="shared" si="107"/>
        <v>3.5995942275598026E-4</v>
      </c>
    </row>
    <row r="2241" spans="1:12" x14ac:dyDescent="0.25">
      <c r="A2241" s="29" t="s">
        <v>2697</v>
      </c>
      <c r="B2241" s="44" t="s">
        <v>7677</v>
      </c>
      <c r="C2241" s="20">
        <v>4</v>
      </c>
      <c r="E2241" s="48">
        <f>IF(ISERROR(VLOOKUP(A2241,'Controle de Estoque'!A:H,1,FALSE)),"",VLOOKUP(A2241,'Controle de Estoque'!A:H,4,FALSE))</f>
        <v>153</v>
      </c>
      <c r="G2241" s="16" t="str">
        <f>IF(ISBLANK(A2241),"",IF(ISERROR(VLOOKUP(A2241,'Controle de Estoque'!A:I,1,FALSE)),"Produto não cadastrado",VLOOKUP(A2241,'Controle de Estoque'!A:I,2,FALSE)))</f>
        <v>2CLA137220N1604S</v>
      </c>
      <c r="I2241" s="16"/>
      <c r="J2241" s="16" t="str">
        <f t="shared" si="106"/>
        <v>A</v>
      </c>
      <c r="K2241" s="16">
        <f t="shared" si="108"/>
        <v>31</v>
      </c>
      <c r="L2241" s="12">
        <f t="shared" si="107"/>
        <v>1.0144311004941261E-3</v>
      </c>
    </row>
    <row r="2242" spans="1:12" x14ac:dyDescent="0.25">
      <c r="A2242" s="29" t="s">
        <v>2689</v>
      </c>
      <c r="B2242" s="44" t="s">
        <v>7677</v>
      </c>
      <c r="C2242" s="20">
        <v>2</v>
      </c>
      <c r="E2242" s="48">
        <f>IF(ISERROR(VLOOKUP(A2242,'Controle de Estoque'!A:H,1,FALSE)),"",VLOOKUP(A2242,'Controle de Estoque'!A:H,4,FALSE))</f>
        <v>133</v>
      </c>
      <c r="G2242" s="16" t="str">
        <f>IF(ISBLANK(A2242),"",IF(ISERROR(VLOOKUP(A2242,'Controle de Estoque'!A:I,1,FALSE)),"Produto não cadastrado",VLOOKUP(A2242,'Controle de Estoque'!A:I,2,FALSE)))</f>
        <v>2CLA137220N1104S</v>
      </c>
      <c r="I2242" s="16"/>
      <c r="J2242" s="16" t="str">
        <f t="shared" si="106"/>
        <v>A</v>
      </c>
      <c r="K2242" s="16">
        <f t="shared" si="108"/>
        <v>136</v>
      </c>
      <c r="L2242" s="12">
        <f t="shared" si="107"/>
        <v>4.4504074086193918E-3</v>
      </c>
    </row>
    <row r="2243" spans="1:12" x14ac:dyDescent="0.25">
      <c r="A2243" s="29" t="s">
        <v>2634</v>
      </c>
      <c r="B2243" s="44" t="s">
        <v>7677</v>
      </c>
      <c r="C2243" s="20">
        <v>2</v>
      </c>
      <c r="E2243" s="48">
        <f>IF(ISERROR(VLOOKUP(A2243,'Controle de Estoque'!A:H,1,FALSE)),"",VLOOKUP(A2243,'Controle de Estoque'!A:H,4,FALSE))</f>
        <v>45</v>
      </c>
      <c r="G2243" s="16" t="str">
        <f>IF(ISBLANK(A2243),"",IF(ISERROR(VLOOKUP(A2243,'Controle de Estoque'!A:I,1,FALSE)),"Produto não cadastrado",VLOOKUP(A2243,'Controle de Estoque'!A:I,2,FALSE)))</f>
        <v>2CLA137000N1604S</v>
      </c>
      <c r="I2243" s="16"/>
      <c r="J2243" s="16" t="str">
        <f t="shared" si="106"/>
        <v>A</v>
      </c>
      <c r="K2243" s="16">
        <f t="shared" si="108"/>
        <v>8</v>
      </c>
      <c r="L2243" s="12">
        <f t="shared" si="107"/>
        <v>2.6178867109525835E-4</v>
      </c>
    </row>
    <row r="2244" spans="1:12" x14ac:dyDescent="0.25">
      <c r="A2244" s="29" t="s">
        <v>2620</v>
      </c>
      <c r="B2244" s="44" t="s">
        <v>7677</v>
      </c>
      <c r="C2244" s="20">
        <v>3</v>
      </c>
      <c r="E2244" s="48">
        <f>IF(ISERROR(VLOOKUP(A2244,'Controle de Estoque'!A:H,1,FALSE)),"",VLOOKUP(A2244,'Controle de Estoque'!A:H,4,FALSE))</f>
        <v>16</v>
      </c>
      <c r="G2244" s="16" t="str">
        <f>IF(ISBLANK(A2244),"",IF(ISERROR(VLOOKUP(A2244,'Controle de Estoque'!A:I,1,FALSE)),"Produto não cadastrado",VLOOKUP(A2244,'Controle de Estoque'!A:I,2,FALSE)))</f>
        <v>2CLA113600N1614S</v>
      </c>
      <c r="I2244" s="16"/>
      <c r="J2244" s="16" t="str">
        <f t="shared" si="106"/>
        <v>A</v>
      </c>
      <c r="K2244" s="16">
        <f t="shared" si="108"/>
        <v>43</v>
      </c>
      <c r="L2244" s="12">
        <f t="shared" si="107"/>
        <v>1.4071141071370136E-3</v>
      </c>
    </row>
    <row r="2245" spans="1:12" x14ac:dyDescent="0.25">
      <c r="A2245" s="29" t="s">
        <v>7553</v>
      </c>
      <c r="B2245" s="44" t="s">
        <v>7677</v>
      </c>
      <c r="C2245" s="20">
        <v>4</v>
      </c>
      <c r="E2245" s="48">
        <f>IF(ISERROR(VLOOKUP(A2245,'Controle de Estoque'!A:H,1,FALSE)),"",VLOOKUP(A2245,'Controle de Estoque'!A:H,4,FALSE))</f>
        <v>35</v>
      </c>
      <c r="G2245" s="16" t="str">
        <f>IF(ISBLANK(A2245),"",IF(ISERROR(VLOOKUP(A2245,'Controle de Estoque'!A:I,1,FALSE)),"Produto não cadastrado",VLOOKUP(A2245,'Controle de Estoque'!A:I,2,FALSE)))</f>
        <v>2CLA113600N1114S</v>
      </c>
      <c r="I2245" s="16"/>
      <c r="J2245" s="16" t="str">
        <f t="shared" si="106"/>
        <v>A</v>
      </c>
      <c r="K2245" s="16">
        <f t="shared" si="108"/>
        <v>58</v>
      </c>
      <c r="L2245" s="12">
        <f t="shared" si="107"/>
        <v>1.897967865440623E-3</v>
      </c>
    </row>
    <row r="2246" spans="1:12" x14ac:dyDescent="0.25">
      <c r="A2246" s="29" t="s">
        <v>2613</v>
      </c>
      <c r="B2246" s="44" t="s">
        <v>7677</v>
      </c>
      <c r="C2246" s="20">
        <v>1</v>
      </c>
      <c r="E2246" s="48">
        <f>IF(ISERROR(VLOOKUP(A2246,'Controle de Estoque'!A:H,1,FALSE)),"",VLOOKUP(A2246,'Controle de Estoque'!A:H,4,FALSE))</f>
        <v>52</v>
      </c>
      <c r="G2246" s="16" t="str">
        <f>IF(ISBLANK(A2246),"",IF(ISERROR(VLOOKUP(A2246,'Controle de Estoque'!A:I,1,FALSE)),"Produto não cadastrado",VLOOKUP(A2246,'Controle de Estoque'!A:I,2,FALSE)))</f>
        <v>2CLA113620N1104S</v>
      </c>
      <c r="I2246" s="16"/>
      <c r="J2246" s="16" t="str">
        <f t="shared" si="106"/>
        <v>A</v>
      </c>
      <c r="K2246" s="16">
        <f t="shared" si="108"/>
        <v>94</v>
      </c>
      <c r="L2246" s="12">
        <f t="shared" si="107"/>
        <v>3.0760168853692857E-3</v>
      </c>
    </row>
    <row r="2247" spans="1:12" x14ac:dyDescent="0.25">
      <c r="A2247" s="29" t="s">
        <v>2595</v>
      </c>
      <c r="B2247" s="44" t="s">
        <v>7677</v>
      </c>
      <c r="C2247" s="20">
        <v>1</v>
      </c>
      <c r="E2247" s="48">
        <f>IF(ISERROR(VLOOKUP(A2247,'Controle de Estoque'!A:H,1,FALSE)),"",VLOOKUP(A2247,'Controle de Estoque'!A:H,4,FALSE))</f>
        <v>11</v>
      </c>
      <c r="G2247" s="16" t="str">
        <f>IF(ISBLANK(A2247),"",IF(ISERROR(VLOOKUP(A2247,'Controle de Estoque'!A:I,1,FALSE)),"Produto não cadastrado",VLOOKUP(A2247,'Controle de Estoque'!A:I,2,FALSE)))</f>
        <v>2CLA111000N1104S</v>
      </c>
      <c r="I2247" s="16"/>
      <c r="J2247" s="16" t="str">
        <f t="shared" si="106"/>
        <v>A</v>
      </c>
      <c r="K2247" s="16">
        <f t="shared" si="108"/>
        <v>27</v>
      </c>
      <c r="L2247" s="12">
        <f t="shared" si="107"/>
        <v>8.8353676494649697E-4</v>
      </c>
    </row>
    <row r="2248" spans="1:12" x14ac:dyDescent="0.25">
      <c r="A2248" s="29" t="s">
        <v>2578</v>
      </c>
      <c r="B2248" s="44" t="s">
        <v>7677</v>
      </c>
      <c r="C2248" s="20">
        <v>3</v>
      </c>
      <c r="E2248" s="48">
        <f>IF(ISERROR(VLOOKUP(A2248,'Controle de Estoque'!A:H,1,FALSE)),"",VLOOKUP(A2248,'Controle de Estoque'!A:H,4,FALSE))</f>
        <v>67</v>
      </c>
      <c r="G2248" s="16" t="str">
        <f>IF(ISBLANK(A2248),"",IF(ISERROR(VLOOKUP(A2248,'Controle de Estoque'!A:I,1,FALSE)),"Produto não cadastrado",VLOOKUP(A2248,'Controle de Estoque'!A:I,2,FALSE)))</f>
        <v>2CLA110210N1104S</v>
      </c>
      <c r="I2248" s="16"/>
      <c r="J2248" s="16" t="str">
        <f t="shared" si="106"/>
        <v>A</v>
      </c>
      <c r="K2248" s="16">
        <f t="shared" si="108"/>
        <v>99</v>
      </c>
      <c r="L2248" s="12">
        <f t="shared" si="107"/>
        <v>3.239634804803822E-3</v>
      </c>
    </row>
    <row r="2249" spans="1:12" x14ac:dyDescent="0.25">
      <c r="A2249" s="29" t="s">
        <v>2560</v>
      </c>
      <c r="B2249" s="44" t="s">
        <v>7677</v>
      </c>
      <c r="C2249" s="20">
        <v>3</v>
      </c>
      <c r="E2249" s="48">
        <f>IF(ISERROR(VLOOKUP(A2249,'Controle de Estoque'!A:H,1,FALSE)),"",VLOOKUP(A2249,'Controle de Estoque'!A:H,4,FALSE))</f>
        <v>90</v>
      </c>
      <c r="G2249" s="16" t="str">
        <f>IF(ISBLANK(A2249),"",IF(ISERROR(VLOOKUP(A2249,'Controle de Estoque'!A:I,1,FALSE)),"Produto não cadastrado",VLOOKUP(A2249,'Controle de Estoque'!A:I,2,FALSE)))</f>
        <v>2CLA110000N1104S</v>
      </c>
      <c r="I2249" s="16"/>
      <c r="J2249" s="16" t="str">
        <f t="shared" si="106"/>
        <v>A</v>
      </c>
      <c r="K2249" s="16">
        <f t="shared" si="108"/>
        <v>43</v>
      </c>
      <c r="L2249" s="12">
        <f t="shared" si="107"/>
        <v>1.4071141071370136E-3</v>
      </c>
    </row>
    <row r="2250" spans="1:12" x14ac:dyDescent="0.25">
      <c r="A2250" s="29" t="s">
        <v>2790</v>
      </c>
      <c r="B2250" s="44" t="s">
        <v>7740</v>
      </c>
      <c r="C2250" s="20" t="s">
        <v>8620</v>
      </c>
      <c r="E2250" s="48">
        <f>IF(ISERROR(VLOOKUP(A2250,'Controle de Estoque'!A:H,1,FALSE)),"",VLOOKUP(A2250,'Controle de Estoque'!A:H,4,FALSE))</f>
        <v>45</v>
      </c>
      <c r="G2250" s="16" t="str">
        <f>IF(ISBLANK(A2250),"",IF(ISERROR(VLOOKUP(A2250,'Controle de Estoque'!A:I,1,FALSE)),"Produto não cadastrado",VLOOKUP(A2250,'Controle de Estoque'!A:I,2,FALSE)))</f>
        <v>2CLA167360N1104S</v>
      </c>
      <c r="I2250" s="16"/>
      <c r="J2250" s="16" t="str">
        <f t="shared" si="106"/>
        <v>A</v>
      </c>
      <c r="K2250" s="16">
        <f t="shared" si="108"/>
        <v>42</v>
      </c>
      <c r="L2250" s="12">
        <f t="shared" si="107"/>
        <v>1.3743905232501063E-3</v>
      </c>
    </row>
    <row r="2251" spans="1:12" x14ac:dyDescent="0.25">
      <c r="A2251" s="29" t="s">
        <v>2759</v>
      </c>
      <c r="B2251" s="44" t="s">
        <v>7740</v>
      </c>
      <c r="C2251" s="20">
        <v>3</v>
      </c>
      <c r="E2251" s="48">
        <f>IF(ISERROR(VLOOKUP(A2251,'Controle de Estoque'!A:H,1,FALSE)),"",VLOOKUP(A2251,'Controle de Estoque'!A:H,4,FALSE))</f>
        <v>36</v>
      </c>
      <c r="G2251" s="16" t="str">
        <f>IF(ISBLANK(A2251),"",IF(ISERROR(VLOOKUP(A2251,'Controle de Estoque'!A:I,1,FALSE)),"Produto não cadastrado",VLOOKUP(A2251,'Controle de Estoque'!A:I,2,FALSE)))</f>
        <v>2CLA167110N1604S</v>
      </c>
      <c r="I2251" s="16"/>
      <c r="J2251" s="16" t="str">
        <f t="shared" si="106"/>
        <v>A</v>
      </c>
      <c r="K2251" s="16">
        <f t="shared" si="108"/>
        <v>19</v>
      </c>
      <c r="L2251" s="12">
        <f t="shared" si="107"/>
        <v>6.2174809385123861E-4</v>
      </c>
    </row>
    <row r="2252" spans="1:12" x14ac:dyDescent="0.25">
      <c r="A2252" s="29" t="s">
        <v>2738</v>
      </c>
      <c r="B2252" s="44" t="s">
        <v>7740</v>
      </c>
      <c r="C2252" s="20">
        <v>2</v>
      </c>
      <c r="E2252" s="48">
        <f>IF(ISERROR(VLOOKUP(A2252,'Controle de Estoque'!A:H,1,FALSE)),"",VLOOKUP(A2252,'Controle de Estoque'!A:H,4,FALSE))</f>
        <v>26</v>
      </c>
      <c r="G2252" s="16" t="str">
        <f>IF(ISBLANK(A2252),"",IF(ISERROR(VLOOKUP(A2252,'Controle de Estoque'!A:I,1,FALSE)),"Produto não cadastrado",VLOOKUP(A2252,'Controle de Estoque'!A:I,2,FALSE)))</f>
        <v>2CLA167000N1104S</v>
      </c>
      <c r="I2252" s="16"/>
      <c r="J2252" s="16" t="str">
        <f t="shared" si="106"/>
        <v>A</v>
      </c>
      <c r="K2252" s="16">
        <f t="shared" si="108"/>
        <v>14</v>
      </c>
      <c r="L2252" s="12">
        <f t="shared" si="107"/>
        <v>4.5813017441670212E-4</v>
      </c>
    </row>
    <row r="2253" spans="1:12" x14ac:dyDescent="0.25">
      <c r="A2253" s="29" t="s">
        <v>2724</v>
      </c>
      <c r="B2253" s="44" t="s">
        <v>7740</v>
      </c>
      <c r="C2253" s="20">
        <v>4</v>
      </c>
      <c r="E2253" s="48">
        <f>IF(ISERROR(VLOOKUP(A2253,'Controle de Estoque'!A:H,1,FALSE)),"",VLOOKUP(A2253,'Controle de Estoque'!A:H,4,FALSE))</f>
        <v>131</v>
      </c>
      <c r="G2253" s="16" t="str">
        <f>IF(ISBLANK(A2253),"",IF(ISERROR(VLOOKUP(A2253,'Controle de Estoque'!A:I,1,FALSE)),"Produto não cadastrado",VLOOKUP(A2253,'Controle de Estoque'!A:I,2,FALSE)))</f>
        <v>2CLA137390N1804S</v>
      </c>
      <c r="I2253" s="16"/>
      <c r="J2253" s="16" t="str">
        <f t="shared" si="106"/>
        <v>A</v>
      </c>
      <c r="K2253" s="16">
        <f t="shared" si="108"/>
        <v>70</v>
      </c>
      <c r="L2253" s="12">
        <f t="shared" si="107"/>
        <v>2.2906508720835104E-3</v>
      </c>
    </row>
    <row r="2254" spans="1:12" x14ac:dyDescent="0.25">
      <c r="A2254" s="29" t="s">
        <v>2710</v>
      </c>
      <c r="B2254" s="44" t="s">
        <v>7740</v>
      </c>
      <c r="C2254" s="20">
        <v>1</v>
      </c>
      <c r="E2254" s="48">
        <f>IF(ISERROR(VLOOKUP(A2254,'Controle de Estoque'!A:H,1,FALSE)),"",VLOOKUP(A2254,'Controle de Estoque'!A:H,4,FALSE))</f>
        <v>162</v>
      </c>
      <c r="G2254" s="16" t="str">
        <f>IF(ISBLANK(A2254),"",IF(ISERROR(VLOOKUP(A2254,'Controle de Estoque'!A:I,1,FALSE)),"Produto não cadastrado",VLOOKUP(A2254,'Controle de Estoque'!A:I,2,FALSE)))</f>
        <v>2CLA137310N1604S</v>
      </c>
      <c r="I2254" s="16"/>
      <c r="J2254" s="16" t="str">
        <f t="shared" si="106"/>
        <v>A</v>
      </c>
      <c r="K2254" s="16">
        <f t="shared" si="108"/>
        <v>11</v>
      </c>
      <c r="L2254" s="12">
        <f t="shared" si="107"/>
        <v>3.5995942275598026E-4</v>
      </c>
    </row>
    <row r="2255" spans="1:12" x14ac:dyDescent="0.25">
      <c r="A2255" s="29" t="s">
        <v>2697</v>
      </c>
      <c r="B2255" s="44" t="s">
        <v>7740</v>
      </c>
      <c r="C2255" s="20">
        <v>2</v>
      </c>
      <c r="E2255" s="48">
        <f>IF(ISERROR(VLOOKUP(A2255,'Controle de Estoque'!A:H,1,FALSE)),"",VLOOKUP(A2255,'Controle de Estoque'!A:H,4,FALSE))</f>
        <v>153</v>
      </c>
      <c r="G2255" s="16" t="str">
        <f>IF(ISBLANK(A2255),"",IF(ISERROR(VLOOKUP(A2255,'Controle de Estoque'!A:I,1,FALSE)),"Produto não cadastrado",VLOOKUP(A2255,'Controle de Estoque'!A:I,2,FALSE)))</f>
        <v>2CLA137220N1604S</v>
      </c>
      <c r="I2255" s="16"/>
      <c r="J2255" s="16" t="str">
        <f t="shared" si="106"/>
        <v>A</v>
      </c>
      <c r="K2255" s="16">
        <f t="shared" si="108"/>
        <v>31</v>
      </c>
      <c r="L2255" s="12">
        <f t="shared" si="107"/>
        <v>1.0144311004941261E-3</v>
      </c>
    </row>
    <row r="2256" spans="1:12" x14ac:dyDescent="0.25">
      <c r="A2256" s="29" t="s">
        <v>2689</v>
      </c>
      <c r="B2256" s="44" t="s">
        <v>7740</v>
      </c>
      <c r="C2256" s="20">
        <v>2</v>
      </c>
      <c r="E2256" s="48">
        <f>IF(ISERROR(VLOOKUP(A2256,'Controle de Estoque'!A:H,1,FALSE)),"",VLOOKUP(A2256,'Controle de Estoque'!A:H,4,FALSE))</f>
        <v>133</v>
      </c>
      <c r="G2256" s="16" t="str">
        <f>IF(ISBLANK(A2256),"",IF(ISERROR(VLOOKUP(A2256,'Controle de Estoque'!A:I,1,FALSE)),"Produto não cadastrado",VLOOKUP(A2256,'Controle de Estoque'!A:I,2,FALSE)))</f>
        <v>2CLA137220N1104S</v>
      </c>
      <c r="I2256" s="16"/>
      <c r="J2256" s="16" t="str">
        <f t="shared" si="106"/>
        <v>A</v>
      </c>
      <c r="K2256" s="16">
        <f t="shared" si="108"/>
        <v>136</v>
      </c>
      <c r="L2256" s="12">
        <f t="shared" si="107"/>
        <v>4.4504074086193918E-3</v>
      </c>
    </row>
    <row r="2257" spans="1:12" x14ac:dyDescent="0.25">
      <c r="A2257" s="29" t="s">
        <v>2634</v>
      </c>
      <c r="B2257" s="44" t="s">
        <v>7740</v>
      </c>
      <c r="C2257" s="20">
        <v>3</v>
      </c>
      <c r="E2257" s="48">
        <f>IF(ISERROR(VLOOKUP(A2257,'Controle de Estoque'!A:H,1,FALSE)),"",VLOOKUP(A2257,'Controle de Estoque'!A:H,4,FALSE))</f>
        <v>45</v>
      </c>
      <c r="G2257" s="16" t="str">
        <f>IF(ISBLANK(A2257),"",IF(ISERROR(VLOOKUP(A2257,'Controle de Estoque'!A:I,1,FALSE)),"Produto não cadastrado",VLOOKUP(A2257,'Controle de Estoque'!A:I,2,FALSE)))</f>
        <v>2CLA137000N1604S</v>
      </c>
      <c r="I2257" s="16"/>
      <c r="J2257" s="16" t="str">
        <f t="shared" si="106"/>
        <v>A</v>
      </c>
      <c r="K2257" s="16">
        <f t="shared" si="108"/>
        <v>8</v>
      </c>
      <c r="L2257" s="12">
        <f t="shared" si="107"/>
        <v>2.6178867109525835E-4</v>
      </c>
    </row>
    <row r="2258" spans="1:12" x14ac:dyDescent="0.25">
      <c r="A2258" s="29" t="s">
        <v>2633</v>
      </c>
      <c r="B2258" s="44" t="s">
        <v>7740</v>
      </c>
      <c r="C2258" s="20">
        <v>1</v>
      </c>
      <c r="E2258" s="48">
        <f>IF(ISERROR(VLOOKUP(A2258,'Controle de Estoque'!A:H,1,FALSE)),"",VLOOKUP(A2258,'Controle de Estoque'!A:H,4,FALSE))</f>
        <v>29</v>
      </c>
      <c r="G2258" s="16" t="str">
        <f>IF(ISBLANK(A2258),"",IF(ISERROR(VLOOKUP(A2258,'Controle de Estoque'!A:I,1,FALSE)),"Produto não cadastrado",VLOOKUP(A2258,'Controle de Estoque'!A:I,2,FALSE)))</f>
        <v>2CLA137000N1104S</v>
      </c>
      <c r="I2258" s="16"/>
      <c r="J2258" s="16" t="str">
        <f t="shared" si="106"/>
        <v>A</v>
      </c>
      <c r="K2258" s="16">
        <f t="shared" si="108"/>
        <v>61</v>
      </c>
      <c r="L2258" s="12">
        <f t="shared" si="107"/>
        <v>1.996138617101345E-3</v>
      </c>
    </row>
    <row r="2259" spans="1:12" x14ac:dyDescent="0.25">
      <c r="A2259" s="29" t="s">
        <v>2620</v>
      </c>
      <c r="B2259" s="44" t="s">
        <v>7740</v>
      </c>
      <c r="C2259" s="20">
        <v>4</v>
      </c>
      <c r="E2259" s="48">
        <f>IF(ISERROR(VLOOKUP(A2259,'Controle de Estoque'!A:H,1,FALSE)),"",VLOOKUP(A2259,'Controle de Estoque'!A:H,4,FALSE))</f>
        <v>16</v>
      </c>
      <c r="G2259" s="16" t="str">
        <f>IF(ISBLANK(A2259),"",IF(ISERROR(VLOOKUP(A2259,'Controle de Estoque'!A:I,1,FALSE)),"Produto não cadastrado",VLOOKUP(A2259,'Controle de Estoque'!A:I,2,FALSE)))</f>
        <v>2CLA113600N1614S</v>
      </c>
      <c r="I2259" s="16"/>
      <c r="J2259" s="16" t="str">
        <f t="shared" si="106"/>
        <v>A</v>
      </c>
      <c r="K2259" s="16">
        <f t="shared" si="108"/>
        <v>43</v>
      </c>
      <c r="L2259" s="12">
        <f t="shared" si="107"/>
        <v>1.4071141071370136E-3</v>
      </c>
    </row>
    <row r="2260" spans="1:12" x14ac:dyDescent="0.25">
      <c r="A2260" s="29" t="s">
        <v>7553</v>
      </c>
      <c r="B2260" s="44" t="s">
        <v>7740</v>
      </c>
      <c r="C2260" s="20">
        <v>1</v>
      </c>
      <c r="E2260" s="48">
        <f>IF(ISERROR(VLOOKUP(A2260,'Controle de Estoque'!A:H,1,FALSE)),"",VLOOKUP(A2260,'Controle de Estoque'!A:H,4,FALSE))</f>
        <v>35</v>
      </c>
      <c r="G2260" s="16" t="str">
        <f>IF(ISBLANK(A2260),"",IF(ISERROR(VLOOKUP(A2260,'Controle de Estoque'!A:I,1,FALSE)),"Produto não cadastrado",VLOOKUP(A2260,'Controle de Estoque'!A:I,2,FALSE)))</f>
        <v>2CLA113600N1114S</v>
      </c>
      <c r="I2260" s="16"/>
      <c r="J2260" s="16" t="str">
        <f t="shared" si="106"/>
        <v>A</v>
      </c>
      <c r="K2260" s="16">
        <f t="shared" si="108"/>
        <v>58</v>
      </c>
      <c r="L2260" s="12">
        <f t="shared" si="107"/>
        <v>1.897967865440623E-3</v>
      </c>
    </row>
    <row r="2261" spans="1:12" x14ac:dyDescent="0.25">
      <c r="A2261" s="29" t="s">
        <v>2614</v>
      </c>
      <c r="B2261" s="44" t="s">
        <v>7740</v>
      </c>
      <c r="C2261" s="20">
        <v>2</v>
      </c>
      <c r="E2261" s="48">
        <f>IF(ISERROR(VLOOKUP(A2261,'Controle de Estoque'!A:H,1,FALSE)),"",VLOOKUP(A2261,'Controle de Estoque'!A:H,4,FALSE))</f>
        <v>0</v>
      </c>
      <c r="G2261" s="16" t="str">
        <f>IF(ISBLANK(A2261),"",IF(ISERROR(VLOOKUP(A2261,'Controle de Estoque'!A:I,1,FALSE)),"Produto não cadastrado",VLOOKUP(A2261,'Controle de Estoque'!A:I,2,FALSE)))</f>
        <v>2CLA113620N1614S</v>
      </c>
      <c r="I2261" s="16"/>
      <c r="J2261" s="16" t="str">
        <f t="shared" si="106"/>
        <v>A</v>
      </c>
      <c r="K2261" s="16">
        <f t="shared" si="108"/>
        <v>88</v>
      </c>
      <c r="L2261" s="12">
        <f t="shared" si="107"/>
        <v>2.8796753820478421E-3</v>
      </c>
    </row>
    <row r="2262" spans="1:12" x14ac:dyDescent="0.25">
      <c r="A2262" s="29" t="s">
        <v>2578</v>
      </c>
      <c r="B2262" s="44" t="s">
        <v>7740</v>
      </c>
      <c r="C2262" s="20">
        <v>1</v>
      </c>
      <c r="E2262" s="48">
        <f>IF(ISERROR(VLOOKUP(A2262,'Controle de Estoque'!A:H,1,FALSE)),"",VLOOKUP(A2262,'Controle de Estoque'!A:H,4,FALSE))</f>
        <v>67</v>
      </c>
      <c r="G2262" s="16" t="str">
        <f>IF(ISBLANK(A2262),"",IF(ISERROR(VLOOKUP(A2262,'Controle de Estoque'!A:I,1,FALSE)),"Produto não cadastrado",VLOOKUP(A2262,'Controle de Estoque'!A:I,2,FALSE)))</f>
        <v>2CLA110210N1104S</v>
      </c>
      <c r="I2262" s="16"/>
      <c r="J2262" s="16" t="str">
        <f t="shared" si="106"/>
        <v>A</v>
      </c>
      <c r="K2262" s="16">
        <f t="shared" si="108"/>
        <v>99</v>
      </c>
      <c r="L2262" s="12">
        <f t="shared" si="107"/>
        <v>3.239634804803822E-3</v>
      </c>
    </row>
    <row r="2263" spans="1:12" x14ac:dyDescent="0.25">
      <c r="A2263" s="29" t="s">
        <v>2572</v>
      </c>
      <c r="B2263" s="44" t="s">
        <v>7740</v>
      </c>
      <c r="C2263" s="20">
        <v>2</v>
      </c>
      <c r="E2263" s="48">
        <f>IF(ISERROR(VLOOKUP(A2263,'Controle de Estoque'!A:H,1,FALSE)),"",VLOOKUP(A2263,'Controle de Estoque'!A:H,4,FALSE))</f>
        <v>156</v>
      </c>
      <c r="G2263" s="16" t="str">
        <f>IF(ISBLANK(A2263),"",IF(ISERROR(VLOOKUP(A2263,'Controle de Estoque'!A:I,1,FALSE)),"Produto não cadastrado",VLOOKUP(A2263,'Controle de Estoque'!A:I,2,FALSE)))</f>
        <v>2CLA110100N1604S</v>
      </c>
      <c r="I2263" s="16"/>
      <c r="J2263" s="16" t="str">
        <f t="shared" si="106"/>
        <v>A</v>
      </c>
      <c r="K2263" s="16">
        <f t="shared" si="108"/>
        <v>15</v>
      </c>
      <c r="L2263" s="12">
        <f t="shared" si="107"/>
        <v>4.9085375830360944E-4</v>
      </c>
    </row>
    <row r="2264" spans="1:12" x14ac:dyDescent="0.25">
      <c r="A2264" s="29" t="s">
        <v>2562</v>
      </c>
      <c r="B2264" s="44" t="s">
        <v>7740</v>
      </c>
      <c r="C2264" s="20">
        <v>9</v>
      </c>
      <c r="E2264" s="48">
        <f>IF(ISERROR(VLOOKUP(A2264,'Controle de Estoque'!A:H,1,FALSE)),"",VLOOKUP(A2264,'Controle de Estoque'!A:H,4,FALSE))</f>
        <v>108</v>
      </c>
      <c r="G2264" s="16" t="str">
        <f>IF(ISBLANK(A2264),"",IF(ISERROR(VLOOKUP(A2264,'Controle de Estoque'!A:I,1,FALSE)),"Produto não cadastrado",VLOOKUP(A2264,'Controle de Estoque'!A:I,2,FALSE)))</f>
        <v>2CLA110000N1604S</v>
      </c>
      <c r="I2264" s="16"/>
      <c r="J2264" s="16" t="str">
        <f t="shared" si="106"/>
        <v>A</v>
      </c>
      <c r="K2264" s="16">
        <f t="shared" si="108"/>
        <v>19</v>
      </c>
      <c r="L2264" s="12">
        <f t="shared" si="107"/>
        <v>6.2174809385123861E-4</v>
      </c>
    </row>
    <row r="2265" spans="1:12" x14ac:dyDescent="0.25">
      <c r="A2265" s="29" t="s">
        <v>2560</v>
      </c>
      <c r="B2265" s="44" t="s">
        <v>7740</v>
      </c>
      <c r="C2265" s="20">
        <v>2</v>
      </c>
      <c r="E2265" s="48">
        <f>IF(ISERROR(VLOOKUP(A2265,'Controle de Estoque'!A:H,1,FALSE)),"",VLOOKUP(A2265,'Controle de Estoque'!A:H,4,FALSE))</f>
        <v>90</v>
      </c>
      <c r="G2265" s="16" t="str">
        <f>IF(ISBLANK(A2265),"",IF(ISERROR(VLOOKUP(A2265,'Controle de Estoque'!A:I,1,FALSE)),"Produto não cadastrado",VLOOKUP(A2265,'Controle de Estoque'!A:I,2,FALSE)))</f>
        <v>2CLA110000N1104S</v>
      </c>
      <c r="I2265" s="16"/>
      <c r="J2265" s="16" t="str">
        <f t="shared" si="106"/>
        <v>A</v>
      </c>
      <c r="K2265" s="16">
        <f t="shared" si="108"/>
        <v>43</v>
      </c>
      <c r="L2265" s="12">
        <f t="shared" si="107"/>
        <v>1.4071141071370136E-3</v>
      </c>
    </row>
    <row r="2266" spans="1:12" x14ac:dyDescent="0.25">
      <c r="A2266" s="29" t="s">
        <v>8009</v>
      </c>
      <c r="B2266" s="44" t="s">
        <v>8012</v>
      </c>
      <c r="C2266" s="20">
        <v>1</v>
      </c>
      <c r="E2266" s="48" t="str">
        <f>IF(ISERROR(VLOOKUP(A2266,'Controle de Estoque'!A:H,1,FALSE)),"",VLOOKUP(A2266,'Controle de Estoque'!A:H,4,FALSE))</f>
        <v/>
      </c>
      <c r="I2266" s="16"/>
      <c r="J2266" s="16" t="str">
        <f t="shared" si="106"/>
        <v>A</v>
      </c>
      <c r="K2266" s="16">
        <f t="shared" si="108"/>
        <v>3</v>
      </c>
      <c r="L2266" s="12">
        <f t="shared" si="107"/>
        <v>9.8170751660721882E-5</v>
      </c>
    </row>
    <row r="2267" spans="1:12" x14ac:dyDescent="0.25">
      <c r="A2267" s="29" t="s">
        <v>3902</v>
      </c>
      <c r="B2267" s="44" t="s">
        <v>8012</v>
      </c>
      <c r="C2267" s="20">
        <v>4</v>
      </c>
      <c r="E2267" s="48" t="str">
        <f>IF(ISERROR(VLOOKUP(A2267,'Controle de Estoque'!A:H,1,FALSE)),"",VLOOKUP(A2267,'Controle de Estoque'!A:H,4,FALSE))</f>
        <v/>
      </c>
      <c r="I2267" s="16"/>
      <c r="J2267" s="16" t="str">
        <f t="shared" si="106"/>
        <v>A</v>
      </c>
      <c r="K2267" s="16">
        <f t="shared" si="108"/>
        <v>6</v>
      </c>
      <c r="L2267" s="12">
        <f t="shared" si="107"/>
        <v>1.9634150332144376E-4</v>
      </c>
    </row>
    <row r="2268" spans="1:12" x14ac:dyDescent="0.25">
      <c r="A2268" s="26" t="s">
        <v>3898</v>
      </c>
      <c r="B2268" s="44" t="s">
        <v>8012</v>
      </c>
      <c r="C2268" s="20">
        <v>9</v>
      </c>
      <c r="E2268" s="48" t="str">
        <f>IF(ISERROR(VLOOKUP(A2268,'Controle de Estoque'!A:H,1,FALSE)),"",VLOOKUP(A2268,'Controle de Estoque'!A:H,4,FALSE))</f>
        <v/>
      </c>
      <c r="I2268" s="16"/>
      <c r="J2268" s="16" t="str">
        <f t="shared" si="106"/>
        <v>A</v>
      </c>
      <c r="K2268" s="16">
        <f t="shared" si="108"/>
        <v>9</v>
      </c>
      <c r="L2268" s="12">
        <f t="shared" si="107"/>
        <v>2.9451225498216567E-4</v>
      </c>
    </row>
    <row r="2269" spans="1:12" x14ac:dyDescent="0.25">
      <c r="A2269" s="29" t="s">
        <v>3608</v>
      </c>
      <c r="B2269" s="44" t="s">
        <v>8012</v>
      </c>
      <c r="C2269" s="20">
        <v>2</v>
      </c>
      <c r="E2269" s="48">
        <f>IF(ISERROR(VLOOKUP(A2269,'Controle de Estoque'!A:H,1,FALSE)),"",VLOOKUP(A2269,'Controle de Estoque'!A:H,4,FALSE))</f>
        <v>47</v>
      </c>
      <c r="I2269" s="16"/>
      <c r="J2269" s="16" t="str">
        <f t="shared" si="106"/>
        <v>A</v>
      </c>
      <c r="K2269" s="16">
        <f t="shared" si="108"/>
        <v>36</v>
      </c>
      <c r="L2269" s="12">
        <f t="shared" si="107"/>
        <v>1.1780490199286627E-3</v>
      </c>
    </row>
    <row r="2270" spans="1:12" x14ac:dyDescent="0.25">
      <c r="A2270" s="29" t="s">
        <v>3607</v>
      </c>
      <c r="B2270" s="44" t="s">
        <v>8012</v>
      </c>
      <c r="C2270" s="20">
        <v>1</v>
      </c>
      <c r="E2270" s="48">
        <f>IF(ISERROR(VLOOKUP(A2270,'Controle de Estoque'!A:H,1,FALSE)),"",VLOOKUP(A2270,'Controle de Estoque'!A:H,4,FALSE))</f>
        <v>63</v>
      </c>
      <c r="I2270" s="16"/>
      <c r="J2270" s="16" t="str">
        <f t="shared" si="106"/>
        <v>A</v>
      </c>
      <c r="K2270" s="16">
        <f t="shared" si="108"/>
        <v>33</v>
      </c>
      <c r="L2270" s="12">
        <f t="shared" si="107"/>
        <v>1.0798782682679407E-3</v>
      </c>
    </row>
    <row r="2271" spans="1:12" x14ac:dyDescent="0.25">
      <c r="A2271" s="29" t="s">
        <v>3606</v>
      </c>
      <c r="B2271" s="44" t="s">
        <v>8012</v>
      </c>
      <c r="C2271" s="20">
        <v>5</v>
      </c>
      <c r="E2271" s="48">
        <f>IF(ISERROR(VLOOKUP(A2271,'Controle de Estoque'!A:H,1,FALSE)),"",VLOOKUP(A2271,'Controle de Estoque'!A:H,4,FALSE))</f>
        <v>30</v>
      </c>
      <c r="I2271" s="16"/>
      <c r="J2271" s="16" t="str">
        <f t="shared" si="106"/>
        <v>A</v>
      </c>
      <c r="K2271" s="16">
        <f t="shared" si="108"/>
        <v>92</v>
      </c>
      <c r="L2271" s="12">
        <f t="shared" si="107"/>
        <v>3.0105697175954712E-3</v>
      </c>
    </row>
    <row r="2272" spans="1:12" x14ac:dyDescent="0.25">
      <c r="A2272" s="29" t="s">
        <v>3553</v>
      </c>
      <c r="B2272" s="44" t="s">
        <v>8012</v>
      </c>
      <c r="C2272" s="20">
        <v>1</v>
      </c>
      <c r="E2272" s="48">
        <f>IF(ISERROR(VLOOKUP(A2272,'Controle de Estoque'!A:H,1,FALSE)),"",VLOOKUP(A2272,'Controle de Estoque'!A:H,4,FALSE))</f>
        <v>4</v>
      </c>
      <c r="I2272" s="16"/>
      <c r="J2272" s="16" t="str">
        <f t="shared" si="106"/>
        <v>A</v>
      </c>
      <c r="K2272" s="16">
        <f t="shared" si="108"/>
        <v>21</v>
      </c>
      <c r="L2272" s="12">
        <f t="shared" si="107"/>
        <v>6.8719526162505315E-4</v>
      </c>
    </row>
    <row r="2273" spans="1:12" x14ac:dyDescent="0.25">
      <c r="A2273" s="29" t="s">
        <v>3374</v>
      </c>
      <c r="B2273" s="44" t="s">
        <v>8012</v>
      </c>
      <c r="C2273" s="20">
        <v>3</v>
      </c>
      <c r="E2273" s="48" t="str">
        <f>IF(ISERROR(VLOOKUP(A2273,'Controle de Estoque'!A:H,1,FALSE)),"",VLOOKUP(A2273,'Controle de Estoque'!A:H,4,FALSE))</f>
        <v/>
      </c>
      <c r="I2273" s="16"/>
      <c r="J2273" s="16" t="str">
        <f t="shared" si="106"/>
        <v>A</v>
      </c>
      <c r="K2273" s="16">
        <f t="shared" si="108"/>
        <v>6</v>
      </c>
      <c r="L2273" s="12">
        <f t="shared" si="107"/>
        <v>1.9634150332144376E-4</v>
      </c>
    </row>
    <row r="2274" spans="1:12" x14ac:dyDescent="0.25">
      <c r="A2274" s="29" t="s">
        <v>3372</v>
      </c>
      <c r="B2274" s="44" t="s">
        <v>8012</v>
      </c>
      <c r="C2274" s="20">
        <v>8</v>
      </c>
      <c r="E2274" s="48">
        <f>IF(ISERROR(VLOOKUP(A2274,'Controle de Estoque'!A:H,1,FALSE)),"",VLOOKUP(A2274,'Controle de Estoque'!A:H,4,FALSE))</f>
        <v>0</v>
      </c>
      <c r="I2274" s="16"/>
      <c r="J2274" s="16" t="str">
        <f t="shared" si="106"/>
        <v>A</v>
      </c>
      <c r="K2274" s="16">
        <f t="shared" si="108"/>
        <v>26</v>
      </c>
      <c r="L2274" s="12">
        <f t="shared" si="107"/>
        <v>8.508131810595897E-4</v>
      </c>
    </row>
    <row r="2275" spans="1:12" x14ac:dyDescent="0.25">
      <c r="A2275" s="26" t="s">
        <v>3260</v>
      </c>
      <c r="B2275" s="44" t="s">
        <v>8012</v>
      </c>
      <c r="C2275" s="20">
        <v>1</v>
      </c>
      <c r="E2275" s="48" t="str">
        <f>IF(ISERROR(VLOOKUP(A2275,'Controle de Estoque'!A:H,1,FALSE)),"",VLOOKUP(A2275,'Controle de Estoque'!A:H,4,FALSE))</f>
        <v/>
      </c>
      <c r="I2275" s="16"/>
      <c r="J2275" s="16" t="str">
        <f t="shared" si="106"/>
        <v>A</v>
      </c>
      <c r="K2275" s="16">
        <f t="shared" si="108"/>
        <v>5</v>
      </c>
      <c r="L2275" s="12">
        <f t="shared" si="107"/>
        <v>1.6361791943453647E-4</v>
      </c>
    </row>
    <row r="2276" spans="1:12" x14ac:dyDescent="0.25">
      <c r="A2276" s="29" t="s">
        <v>3245</v>
      </c>
      <c r="B2276" s="44" t="s">
        <v>8012</v>
      </c>
      <c r="C2276" s="20">
        <v>5</v>
      </c>
      <c r="E2276" s="48">
        <f>IF(ISERROR(VLOOKUP(A2276,'Controle de Estoque'!A:H,1,FALSE)),"",VLOOKUP(A2276,'Controle de Estoque'!A:H,4,FALSE))</f>
        <v>5</v>
      </c>
      <c r="I2276" s="16"/>
      <c r="J2276" s="16" t="str">
        <f t="shared" si="106"/>
        <v>A</v>
      </c>
      <c r="K2276" s="16">
        <f t="shared" si="108"/>
        <v>12</v>
      </c>
      <c r="L2276" s="12">
        <f t="shared" si="107"/>
        <v>3.9268300664288753E-4</v>
      </c>
    </row>
    <row r="2277" spans="1:12" x14ac:dyDescent="0.25">
      <c r="A2277" s="29" t="s">
        <v>2477</v>
      </c>
      <c r="B2277" s="44" t="s">
        <v>8012</v>
      </c>
      <c r="C2277" s="20">
        <v>10</v>
      </c>
      <c r="E2277" s="48">
        <f>IF(ISERROR(VLOOKUP(A2277,'Controle de Estoque'!A:H,1,FALSE)),"",VLOOKUP(A2277,'Controle de Estoque'!A:H,4,FALSE))</f>
        <v>32</v>
      </c>
      <c r="I2277" s="16"/>
      <c r="J2277" s="16" t="str">
        <f t="shared" si="106"/>
        <v>A</v>
      </c>
      <c r="K2277" s="16">
        <f t="shared" si="108"/>
        <v>12</v>
      </c>
      <c r="L2277" s="12">
        <f t="shared" si="107"/>
        <v>3.9268300664288753E-4</v>
      </c>
    </row>
    <row r="2278" spans="1:12" x14ac:dyDescent="0.25">
      <c r="A2278" s="29" t="s">
        <v>2476</v>
      </c>
      <c r="B2278" s="44" t="s">
        <v>8012</v>
      </c>
      <c r="C2278" s="20">
        <v>10</v>
      </c>
      <c r="E2278" s="48">
        <f>IF(ISERROR(VLOOKUP(A2278,'Controle de Estoque'!A:H,1,FALSE)),"",VLOOKUP(A2278,'Controle de Estoque'!A:H,4,FALSE))</f>
        <v>19</v>
      </c>
      <c r="I2278" s="16"/>
      <c r="J2278" s="16" t="str">
        <f t="shared" si="106"/>
        <v>A</v>
      </c>
      <c r="K2278" s="16">
        <f t="shared" si="108"/>
        <v>14</v>
      </c>
      <c r="L2278" s="12">
        <f t="shared" si="107"/>
        <v>4.5813017441670212E-4</v>
      </c>
    </row>
    <row r="2279" spans="1:12" x14ac:dyDescent="0.25">
      <c r="A2279" s="29" t="s">
        <v>2474</v>
      </c>
      <c r="B2279" s="44" t="s">
        <v>8012</v>
      </c>
      <c r="C2279" s="20">
        <v>10</v>
      </c>
      <c r="E2279" s="48">
        <f>IF(ISERROR(VLOOKUP(A2279,'Controle de Estoque'!A:H,1,FALSE)),"",VLOOKUP(A2279,'Controle de Estoque'!A:H,4,FALSE))</f>
        <v>34</v>
      </c>
      <c r="I2279" s="16"/>
      <c r="J2279" s="16" t="str">
        <f t="shared" si="106"/>
        <v>A</v>
      </c>
      <c r="K2279" s="16">
        <f t="shared" si="108"/>
        <v>10</v>
      </c>
      <c r="L2279" s="12">
        <f t="shared" si="107"/>
        <v>3.2723583886907294E-4</v>
      </c>
    </row>
    <row r="2280" spans="1:12" x14ac:dyDescent="0.25">
      <c r="A2280" s="29" t="s">
        <v>2451</v>
      </c>
      <c r="B2280" s="44" t="s">
        <v>8012</v>
      </c>
      <c r="C2280" s="20">
        <v>3</v>
      </c>
      <c r="E2280" s="48">
        <f>IF(ISERROR(VLOOKUP(A2280,'Controle de Estoque'!A:H,1,FALSE)),"",VLOOKUP(A2280,'Controle de Estoque'!A:H,4,FALSE))</f>
        <v>1</v>
      </c>
      <c r="I2280" s="16"/>
      <c r="J2280" s="16" t="str">
        <f t="shared" si="106"/>
        <v>A</v>
      </c>
      <c r="K2280" s="16">
        <f t="shared" si="108"/>
        <v>3</v>
      </c>
      <c r="L2280" s="12">
        <f t="shared" si="107"/>
        <v>9.8170751660721882E-5</v>
      </c>
    </row>
    <row r="2281" spans="1:12" x14ac:dyDescent="0.25">
      <c r="A2281" s="29" t="s">
        <v>2447</v>
      </c>
      <c r="B2281" s="44" t="s">
        <v>8012</v>
      </c>
      <c r="C2281" s="20">
        <v>1</v>
      </c>
      <c r="E2281" s="48">
        <f>IF(ISERROR(VLOOKUP(A2281,'Controle de Estoque'!A:H,1,FALSE)),"",VLOOKUP(A2281,'Controle de Estoque'!A:H,4,FALSE))</f>
        <v>0</v>
      </c>
      <c r="I2281" s="16"/>
      <c r="J2281" s="16" t="str">
        <f t="shared" si="106"/>
        <v>A</v>
      </c>
      <c r="K2281" s="16">
        <f t="shared" si="108"/>
        <v>4</v>
      </c>
      <c r="L2281" s="12">
        <f t="shared" si="107"/>
        <v>1.3089433554762918E-4</v>
      </c>
    </row>
    <row r="2282" spans="1:12" x14ac:dyDescent="0.25">
      <c r="A2282" s="29" t="s">
        <v>2446</v>
      </c>
      <c r="B2282" s="44" t="s">
        <v>8012</v>
      </c>
      <c r="C2282" s="20">
        <v>1</v>
      </c>
      <c r="E2282" s="48">
        <f>IF(ISERROR(VLOOKUP(A2282,'Controle de Estoque'!A:H,1,FALSE)),"",VLOOKUP(A2282,'Controle de Estoque'!A:H,4,FALSE))</f>
        <v>3</v>
      </c>
      <c r="I2282" s="16"/>
      <c r="J2282" s="16" t="str">
        <f t="shared" si="106"/>
        <v>A</v>
      </c>
      <c r="K2282" s="16">
        <f t="shared" si="108"/>
        <v>2</v>
      </c>
      <c r="L2282" s="12">
        <f t="shared" si="107"/>
        <v>6.5447167773814588E-5</v>
      </c>
    </row>
    <row r="2283" spans="1:12" x14ac:dyDescent="0.25">
      <c r="A2283" s="29" t="s">
        <v>2414</v>
      </c>
      <c r="B2283" s="44" t="s">
        <v>8012</v>
      </c>
      <c r="C2283" s="20">
        <v>1</v>
      </c>
      <c r="E2283" s="48">
        <f>IF(ISERROR(VLOOKUP(A2283,'Controle de Estoque'!A:H,1,FALSE)),"",VLOOKUP(A2283,'Controle de Estoque'!A:H,4,FALSE))</f>
        <v>39</v>
      </c>
      <c r="I2283" s="16"/>
      <c r="J2283" s="16" t="str">
        <f t="shared" si="106"/>
        <v>A</v>
      </c>
      <c r="K2283" s="16">
        <f t="shared" si="108"/>
        <v>34</v>
      </c>
      <c r="L2283" s="12">
        <f t="shared" si="107"/>
        <v>1.1126018521548479E-3</v>
      </c>
    </row>
    <row r="2284" spans="1:12" x14ac:dyDescent="0.25">
      <c r="A2284" s="29" t="s">
        <v>2339</v>
      </c>
      <c r="B2284" s="44" t="s">
        <v>8012</v>
      </c>
      <c r="C2284" s="20">
        <v>1</v>
      </c>
      <c r="E2284" s="48">
        <f>IF(ISERROR(VLOOKUP(A2284,'Controle de Estoque'!A:H,1,FALSE)),"",VLOOKUP(A2284,'Controle de Estoque'!A:H,4,FALSE))</f>
        <v>176</v>
      </c>
      <c r="I2284" s="16"/>
      <c r="J2284" s="16" t="str">
        <f t="shared" si="106"/>
        <v>A</v>
      </c>
      <c r="K2284" s="16">
        <f t="shared" si="108"/>
        <v>184</v>
      </c>
      <c r="L2284" s="12">
        <f t="shared" si="107"/>
        <v>6.0211394351909423E-3</v>
      </c>
    </row>
    <row r="2285" spans="1:12" x14ac:dyDescent="0.25">
      <c r="A2285" s="29" t="s">
        <v>2337</v>
      </c>
      <c r="B2285" s="44" t="s">
        <v>8012</v>
      </c>
      <c r="C2285" s="20">
        <v>2</v>
      </c>
      <c r="E2285" s="48">
        <f>IF(ISERROR(VLOOKUP(A2285,'Controle de Estoque'!A:H,1,FALSE)),"",VLOOKUP(A2285,'Controle de Estoque'!A:H,4,FALSE))</f>
        <v>56</v>
      </c>
      <c r="I2285" s="16"/>
      <c r="J2285" s="16" t="str">
        <f t="shared" ref="J2285:J2348" si="109">IF(M2285&lt;=0.8,"A",IF(M2285&lt;=0.95,"B","C"))</f>
        <v>A</v>
      </c>
      <c r="K2285" s="16">
        <f t="shared" si="108"/>
        <v>95</v>
      </c>
      <c r="L2285" s="12">
        <f t="shared" ref="L2285:L2348" si="110">K2285/SUM($K$3:$K$847)</f>
        <v>3.108740469256193E-3</v>
      </c>
    </row>
    <row r="2286" spans="1:12" x14ac:dyDescent="0.25">
      <c r="A2286" s="29" t="s">
        <v>2256</v>
      </c>
      <c r="B2286" s="44" t="s">
        <v>8012</v>
      </c>
      <c r="C2286" s="20">
        <v>1</v>
      </c>
      <c r="E2286" s="48">
        <f>IF(ISERROR(VLOOKUP(A2286,'Controle de Estoque'!A:H,1,FALSE)),"",VLOOKUP(A2286,'Controle de Estoque'!A:H,4,FALSE))</f>
        <v>0</v>
      </c>
      <c r="I2286" s="16"/>
      <c r="J2286" s="16" t="str">
        <f t="shared" si="109"/>
        <v>A</v>
      </c>
      <c r="K2286" s="16">
        <f t="shared" si="108"/>
        <v>46</v>
      </c>
      <c r="L2286" s="12">
        <f t="shared" si="110"/>
        <v>1.5052848587977356E-3</v>
      </c>
    </row>
    <row r="2287" spans="1:12" x14ac:dyDescent="0.25">
      <c r="A2287" s="29" t="s">
        <v>2156</v>
      </c>
      <c r="B2287" s="44" t="s">
        <v>8012</v>
      </c>
      <c r="C2287" s="20">
        <v>10</v>
      </c>
      <c r="E2287" s="48">
        <f>IF(ISERROR(VLOOKUP(A2287,'Controle de Estoque'!A:H,1,FALSE)),"",VLOOKUP(A2287,'Controle de Estoque'!A:H,4,FALSE))</f>
        <v>31</v>
      </c>
      <c r="I2287" s="16"/>
      <c r="J2287" s="16" t="str">
        <f t="shared" si="109"/>
        <v>A</v>
      </c>
      <c r="K2287" s="16">
        <f t="shared" si="108"/>
        <v>51</v>
      </c>
      <c r="L2287" s="12">
        <f t="shared" si="110"/>
        <v>1.6689027782322719E-3</v>
      </c>
    </row>
    <row r="2288" spans="1:12" x14ac:dyDescent="0.25">
      <c r="A2288" s="29" t="s">
        <v>8007</v>
      </c>
      <c r="B2288" s="44" t="s">
        <v>8012</v>
      </c>
      <c r="C2288" s="20">
        <v>1</v>
      </c>
      <c r="E2288" s="48">
        <f>IF(ISERROR(VLOOKUP(A2288,'Controle de Estoque'!A:H,1,FALSE)),"",VLOOKUP(A2288,'Controle de Estoque'!A:H,4,FALSE))</f>
        <v>1</v>
      </c>
      <c r="I2288" s="16"/>
      <c r="J2288" s="16" t="str">
        <f t="shared" si="109"/>
        <v>A</v>
      </c>
      <c r="K2288" s="16">
        <f t="shared" si="108"/>
        <v>1</v>
      </c>
      <c r="L2288" s="12">
        <f t="shared" si="110"/>
        <v>3.2723583886907294E-5</v>
      </c>
    </row>
    <row r="2289" spans="1:12" x14ac:dyDescent="0.25">
      <c r="A2289" s="29" t="s">
        <v>1914</v>
      </c>
      <c r="B2289" s="44" t="s">
        <v>8012</v>
      </c>
      <c r="C2289" s="20">
        <v>4</v>
      </c>
      <c r="E2289" s="48">
        <f>IF(ISERROR(VLOOKUP(A2289,'Controle de Estoque'!A:H,1,FALSE)),"",VLOOKUP(A2289,'Controle de Estoque'!A:H,4,FALSE))</f>
        <v>0</v>
      </c>
      <c r="I2289" s="16"/>
      <c r="J2289" s="16" t="str">
        <f t="shared" si="109"/>
        <v>A</v>
      </c>
      <c r="K2289" s="16">
        <f t="shared" si="108"/>
        <v>71</v>
      </c>
      <c r="L2289" s="12">
        <f t="shared" si="110"/>
        <v>2.3233744559704177E-3</v>
      </c>
    </row>
    <row r="2290" spans="1:12" x14ac:dyDescent="0.25">
      <c r="A2290" s="29" t="s">
        <v>1913</v>
      </c>
      <c r="B2290" s="44" t="s">
        <v>8012</v>
      </c>
      <c r="C2290" s="20">
        <v>4</v>
      </c>
      <c r="E2290" s="48">
        <f>IF(ISERROR(VLOOKUP(A2290,'Controle de Estoque'!A:H,1,FALSE)),"",VLOOKUP(A2290,'Controle de Estoque'!A:H,4,FALSE))</f>
        <v>108</v>
      </c>
      <c r="I2290" s="16"/>
      <c r="J2290" s="16" t="str">
        <f t="shared" si="109"/>
        <v>A</v>
      </c>
      <c r="K2290" s="16">
        <f t="shared" si="108"/>
        <v>60</v>
      </c>
      <c r="L2290" s="12">
        <f t="shared" si="110"/>
        <v>1.9634150332144377E-3</v>
      </c>
    </row>
    <row r="2291" spans="1:12" x14ac:dyDescent="0.25">
      <c r="A2291" s="29" t="s">
        <v>1910</v>
      </c>
      <c r="B2291" s="44" t="s">
        <v>8012</v>
      </c>
      <c r="C2291" s="20">
        <v>1</v>
      </c>
      <c r="E2291" s="48">
        <f>IF(ISERROR(VLOOKUP(A2291,'Controle de Estoque'!A:H,1,FALSE)),"",VLOOKUP(A2291,'Controle de Estoque'!A:H,4,FALSE))</f>
        <v>9</v>
      </c>
      <c r="I2291" s="16"/>
      <c r="J2291" s="16" t="str">
        <f t="shared" si="109"/>
        <v>A</v>
      </c>
      <c r="K2291" s="16">
        <f t="shared" si="108"/>
        <v>23</v>
      </c>
      <c r="L2291" s="12">
        <f t="shared" si="110"/>
        <v>7.5264242939886779E-4</v>
      </c>
    </row>
    <row r="2292" spans="1:12" x14ac:dyDescent="0.25">
      <c r="A2292" s="29" t="s">
        <v>1906</v>
      </c>
      <c r="B2292" s="44" t="s">
        <v>8012</v>
      </c>
      <c r="C2292" s="20">
        <v>3</v>
      </c>
      <c r="E2292" s="48">
        <f>IF(ISERROR(VLOOKUP(A2292,'Controle de Estoque'!A:H,1,FALSE)),"",VLOOKUP(A2292,'Controle de Estoque'!A:H,4,FALSE))</f>
        <v>40</v>
      </c>
      <c r="I2292" s="16"/>
      <c r="J2292" s="16" t="str">
        <f t="shared" si="109"/>
        <v>A</v>
      </c>
      <c r="K2292" s="16">
        <f t="shared" si="108"/>
        <v>57</v>
      </c>
      <c r="L2292" s="12">
        <f t="shared" si="110"/>
        <v>1.8652442815537157E-3</v>
      </c>
    </row>
    <row r="2293" spans="1:12" x14ac:dyDescent="0.25">
      <c r="A2293" s="29" t="s">
        <v>1875</v>
      </c>
      <c r="B2293" s="44" t="s">
        <v>8012</v>
      </c>
      <c r="C2293" s="20">
        <v>1</v>
      </c>
      <c r="E2293" s="48">
        <f>IF(ISERROR(VLOOKUP(A2293,'Controle de Estoque'!A:H,1,FALSE)),"",VLOOKUP(A2293,'Controle de Estoque'!A:H,4,FALSE))</f>
        <v>0</v>
      </c>
      <c r="I2293" s="16"/>
      <c r="J2293" s="16" t="str">
        <f t="shared" si="109"/>
        <v>A</v>
      </c>
      <c r="K2293" s="16">
        <f t="shared" si="108"/>
        <v>11</v>
      </c>
      <c r="L2293" s="12">
        <f t="shared" si="110"/>
        <v>3.5995942275598026E-4</v>
      </c>
    </row>
    <row r="2294" spans="1:12" x14ac:dyDescent="0.25">
      <c r="A2294" s="29" t="s">
        <v>1853</v>
      </c>
      <c r="B2294" s="44" t="s">
        <v>8012</v>
      </c>
      <c r="C2294" s="20">
        <v>10</v>
      </c>
      <c r="E2294" s="48">
        <f>IF(ISERROR(VLOOKUP(A2294,'Controle de Estoque'!A:H,1,FALSE)),"",VLOOKUP(A2294,'Controle de Estoque'!A:H,4,FALSE))</f>
        <v>41</v>
      </c>
      <c r="I2294" s="16"/>
      <c r="J2294" s="16" t="str">
        <f t="shared" si="109"/>
        <v>A</v>
      </c>
      <c r="K2294" s="16">
        <f t="shared" si="108"/>
        <v>13</v>
      </c>
      <c r="L2294" s="12">
        <f t="shared" si="110"/>
        <v>4.2540659052979485E-4</v>
      </c>
    </row>
    <row r="2295" spans="1:12" x14ac:dyDescent="0.25">
      <c r="A2295" s="29" t="s">
        <v>1850</v>
      </c>
      <c r="B2295" s="44" t="s">
        <v>8012</v>
      </c>
      <c r="C2295" s="20">
        <v>10</v>
      </c>
      <c r="E2295" s="48">
        <f>IF(ISERROR(VLOOKUP(A2295,'Controle de Estoque'!A:H,1,FALSE)),"",VLOOKUP(A2295,'Controle de Estoque'!A:H,4,FALSE))</f>
        <v>98</v>
      </c>
      <c r="I2295" s="16"/>
      <c r="J2295" s="16" t="str">
        <f t="shared" si="109"/>
        <v>A</v>
      </c>
      <c r="K2295" s="16">
        <f t="shared" si="108"/>
        <v>20</v>
      </c>
      <c r="L2295" s="12">
        <f t="shared" si="110"/>
        <v>6.5447167773814588E-4</v>
      </c>
    </row>
    <row r="2296" spans="1:12" x14ac:dyDescent="0.25">
      <c r="A2296" s="29" t="s">
        <v>1751</v>
      </c>
      <c r="B2296" s="44" t="s">
        <v>8012</v>
      </c>
      <c r="C2296" s="20">
        <v>10</v>
      </c>
      <c r="E2296" s="48">
        <f>IF(ISERROR(VLOOKUP(A2296,'Controle de Estoque'!A:H,1,FALSE)),"",VLOOKUP(A2296,'Controle de Estoque'!A:H,4,FALSE))</f>
        <v>10</v>
      </c>
      <c r="I2296" s="16"/>
      <c r="J2296" s="16" t="str">
        <f t="shared" si="109"/>
        <v>A</v>
      </c>
      <c r="K2296" s="16">
        <f t="shared" si="108"/>
        <v>26</v>
      </c>
      <c r="L2296" s="12">
        <f t="shared" si="110"/>
        <v>8.508131810595897E-4</v>
      </c>
    </row>
    <row r="2297" spans="1:12" x14ac:dyDescent="0.25">
      <c r="A2297" s="29" t="s">
        <v>1750</v>
      </c>
      <c r="B2297" s="44" t="s">
        <v>8012</v>
      </c>
      <c r="C2297" s="20">
        <v>10</v>
      </c>
      <c r="E2297" s="48">
        <f>IF(ISERROR(VLOOKUP(A2297,'Controle de Estoque'!A:H,1,FALSE)),"",VLOOKUP(A2297,'Controle de Estoque'!A:H,4,FALSE))</f>
        <v>0</v>
      </c>
      <c r="I2297" s="16"/>
      <c r="J2297" s="16" t="str">
        <f t="shared" si="109"/>
        <v>A</v>
      </c>
      <c r="K2297" s="16">
        <f t="shared" si="108"/>
        <v>23</v>
      </c>
      <c r="L2297" s="12">
        <f t="shared" si="110"/>
        <v>7.5264242939886779E-4</v>
      </c>
    </row>
    <row r="2298" spans="1:12" x14ac:dyDescent="0.25">
      <c r="A2298" s="29" t="s">
        <v>1748</v>
      </c>
      <c r="B2298" s="44" t="s">
        <v>8012</v>
      </c>
      <c r="C2298" s="20">
        <v>10</v>
      </c>
      <c r="E2298" s="48">
        <f>IF(ISERROR(VLOOKUP(A2298,'Controle de Estoque'!A:H,1,FALSE)),"",VLOOKUP(A2298,'Controle de Estoque'!A:H,4,FALSE))</f>
        <v>12</v>
      </c>
      <c r="I2298" s="16"/>
      <c r="J2298" s="16" t="str">
        <f t="shared" si="109"/>
        <v>A</v>
      </c>
      <c r="K2298" s="16">
        <f t="shared" si="108"/>
        <v>26</v>
      </c>
      <c r="L2298" s="12">
        <f t="shared" si="110"/>
        <v>8.508131810595897E-4</v>
      </c>
    </row>
    <row r="2299" spans="1:12" x14ac:dyDescent="0.25">
      <c r="A2299" s="29" t="s">
        <v>1684</v>
      </c>
      <c r="B2299" s="44" t="s">
        <v>8012</v>
      </c>
      <c r="C2299" s="20">
        <v>10</v>
      </c>
      <c r="E2299" s="48">
        <f>IF(ISERROR(VLOOKUP(A2299,'Controle de Estoque'!A:H,1,FALSE)),"",VLOOKUP(A2299,'Controle de Estoque'!A:H,4,FALSE))</f>
        <v>0</v>
      </c>
      <c r="I2299" s="16"/>
      <c r="J2299" s="16" t="str">
        <f t="shared" si="109"/>
        <v>A</v>
      </c>
      <c r="K2299" s="16">
        <f t="shared" si="108"/>
        <v>52</v>
      </c>
      <c r="L2299" s="12">
        <f t="shared" si="110"/>
        <v>1.7016263621191794E-3</v>
      </c>
    </row>
    <row r="2300" spans="1:12" x14ac:dyDescent="0.25">
      <c r="A2300" s="29" t="s">
        <v>7448</v>
      </c>
      <c r="B2300" s="44" t="s">
        <v>8012</v>
      </c>
      <c r="C2300" s="20">
        <v>2</v>
      </c>
      <c r="E2300" s="48">
        <f>IF(ISERROR(VLOOKUP(A2300,'Controle de Estoque'!A:H,1,FALSE)),"",VLOOKUP(A2300,'Controle de Estoque'!A:H,4,FALSE))</f>
        <v>40</v>
      </c>
      <c r="I2300" s="16"/>
      <c r="J2300" s="16" t="str">
        <f t="shared" si="109"/>
        <v>A</v>
      </c>
      <c r="K2300" s="16">
        <f t="shared" si="108"/>
        <v>12</v>
      </c>
      <c r="L2300" s="12">
        <f t="shared" si="110"/>
        <v>3.9268300664288753E-4</v>
      </c>
    </row>
    <row r="2301" spans="1:12" x14ac:dyDescent="0.25">
      <c r="A2301" s="29" t="s">
        <v>1469</v>
      </c>
      <c r="B2301" s="44" t="s">
        <v>8012</v>
      </c>
      <c r="C2301" s="20">
        <v>3</v>
      </c>
      <c r="E2301" s="48">
        <f>IF(ISERROR(VLOOKUP(A2301,'Controle de Estoque'!A:H,1,FALSE)),"",VLOOKUP(A2301,'Controle de Estoque'!A:H,4,FALSE))</f>
        <v>1</v>
      </c>
      <c r="I2301" s="16"/>
      <c r="J2301" s="16" t="str">
        <f t="shared" si="109"/>
        <v>A</v>
      </c>
      <c r="K2301" s="16">
        <f t="shared" ref="K2301:K2364" si="111">SUMIF($A:$A,A2301,$C:$C)</f>
        <v>3</v>
      </c>
      <c r="L2301" s="12">
        <f t="shared" si="110"/>
        <v>9.8170751660721882E-5</v>
      </c>
    </row>
    <row r="2302" spans="1:12" x14ac:dyDescent="0.25">
      <c r="A2302" s="43" t="s">
        <v>979</v>
      </c>
      <c r="B2302" s="44" t="s">
        <v>7430</v>
      </c>
      <c r="C2302" s="20">
        <v>1</v>
      </c>
      <c r="E2302" s="48">
        <f>IF(ISERROR(VLOOKUP(A2302,'Controle de Estoque'!A:H,1,FALSE)),"",VLOOKUP(A2302,'Controle de Estoque'!A:H,4,FALSE))</f>
        <v>0</v>
      </c>
      <c r="G2302" s="16" t="str">
        <f>IF(ISBLANK(A2302),"",IF(ISERROR(VLOOKUP(A2302,'Controle de Estoque'!A:I,1,FALSE)),"Produto não cadastrado",VLOOKUP(A2302,'Controle de Estoque'!A:I,2,FALSE)))</f>
        <v>3AUA0000059275</v>
      </c>
      <c r="I2302" s="16"/>
      <c r="J2302" s="16" t="str">
        <f t="shared" si="109"/>
        <v>A</v>
      </c>
      <c r="K2302" s="16">
        <f t="shared" si="111"/>
        <v>1</v>
      </c>
      <c r="L2302" s="12">
        <f t="shared" si="110"/>
        <v>3.2723583886907294E-5</v>
      </c>
    </row>
    <row r="2303" spans="1:12" x14ac:dyDescent="0.25">
      <c r="A2303" s="26" t="s">
        <v>2668</v>
      </c>
      <c r="B2303" s="44" t="s">
        <v>8083</v>
      </c>
      <c r="C2303" s="20">
        <v>1</v>
      </c>
      <c r="E2303" s="48">
        <f>IF(ISERROR(VLOOKUP(A2303,'Controle de Estoque'!A:H,1,FALSE)),"",VLOOKUP(A2303,'Controle de Estoque'!A:H,4,FALSE))</f>
        <v>18</v>
      </c>
      <c r="I2303" s="16"/>
      <c r="J2303" s="16" t="str">
        <f t="shared" si="109"/>
        <v>A</v>
      </c>
      <c r="K2303" s="16">
        <f t="shared" si="111"/>
        <v>1</v>
      </c>
      <c r="L2303" s="12">
        <f t="shared" si="110"/>
        <v>3.2723583886907294E-5</v>
      </c>
    </row>
    <row r="2304" spans="1:12" x14ac:dyDescent="0.25">
      <c r="A2304" s="26" t="s">
        <v>3123</v>
      </c>
      <c r="B2304" s="44" t="s">
        <v>7998</v>
      </c>
      <c r="C2304" s="20">
        <v>1</v>
      </c>
      <c r="E2304" s="48">
        <f>IF(ISERROR(VLOOKUP(A2304,'Controle de Estoque'!A:H,1,FALSE)),"",VLOOKUP(A2304,'Controle de Estoque'!A:H,4,FALSE))</f>
        <v>9</v>
      </c>
      <c r="I2304" s="16"/>
      <c r="J2304" s="16" t="str">
        <f t="shared" si="109"/>
        <v>A</v>
      </c>
      <c r="K2304" s="16">
        <f t="shared" si="111"/>
        <v>3</v>
      </c>
      <c r="L2304" s="12">
        <f t="shared" si="110"/>
        <v>9.8170751660721882E-5</v>
      </c>
    </row>
    <row r="2305" spans="1:12" x14ac:dyDescent="0.25">
      <c r="A2305" s="29" t="s">
        <v>3286</v>
      </c>
      <c r="B2305" s="44" t="s">
        <v>7633</v>
      </c>
      <c r="C2305" s="20">
        <v>1</v>
      </c>
      <c r="E2305" s="48">
        <f>IF(ISERROR(VLOOKUP(A2305,'Controle de Estoque'!A:H,1,FALSE)),"",VLOOKUP(A2305,'Controle de Estoque'!A:H,4,FALSE))</f>
        <v>1</v>
      </c>
      <c r="G2305" s="16" t="str">
        <f>IF(ISBLANK(A2305),"",IF(ISERROR(VLOOKUP(A2305,'Controle de Estoque'!A:I,1,FALSE)),"Produto não cadastrado",VLOOKUP(A2305,'Controle de Estoque'!A:I,2,FALSE)))</f>
        <v>1SFA897110R7000</v>
      </c>
      <c r="I2305" s="16"/>
      <c r="J2305" s="16" t="str">
        <f t="shared" si="109"/>
        <v>A</v>
      </c>
      <c r="K2305" s="16">
        <f t="shared" si="111"/>
        <v>2</v>
      </c>
      <c r="L2305" s="12">
        <f t="shared" si="110"/>
        <v>6.5447167773814588E-5</v>
      </c>
    </row>
    <row r="2306" spans="1:12" x14ac:dyDescent="0.25">
      <c r="A2306" s="29" t="s">
        <v>1756</v>
      </c>
      <c r="B2306" s="44" t="s">
        <v>7424</v>
      </c>
      <c r="C2306" s="20">
        <v>3</v>
      </c>
      <c r="E2306" s="48">
        <f>IF(ISERROR(VLOOKUP(A2306,'Controle de Estoque'!A:H,1,FALSE)),"",VLOOKUP(A2306,'Controle de Estoque'!A:H,4,FALSE))</f>
        <v>15</v>
      </c>
      <c r="G2306" s="16" t="str">
        <f>IF(ISBLANK(A2306),"",IF(ISERROR(VLOOKUP(A2306,'Controle de Estoque'!A:I,1,FALSE)),"Produto não cadastrado",VLOOKUP(A2306,'Controle de Estoque'!A:I,2,FALSE)))</f>
        <v>1SFA619403R5133</v>
      </c>
      <c r="I2306" s="16"/>
      <c r="J2306" s="16" t="str">
        <f t="shared" si="109"/>
        <v>A</v>
      </c>
      <c r="K2306" s="16">
        <f t="shared" si="111"/>
        <v>4</v>
      </c>
      <c r="L2306" s="12">
        <f t="shared" si="110"/>
        <v>1.3089433554762918E-4</v>
      </c>
    </row>
    <row r="2307" spans="1:12" x14ac:dyDescent="0.25">
      <c r="A2307" s="29" t="s">
        <v>1753</v>
      </c>
      <c r="B2307" s="44" t="s">
        <v>7424</v>
      </c>
      <c r="C2307" s="20">
        <v>1</v>
      </c>
      <c r="E2307" s="48">
        <f>IF(ISERROR(VLOOKUP(A2307,'Controle de Estoque'!A:H,1,FALSE)),"",VLOOKUP(A2307,'Controle de Estoque'!A:H,4,FALSE))</f>
        <v>7</v>
      </c>
      <c r="G2307" s="16" t="str">
        <f>IF(ISBLANK(A2307),"",IF(ISERROR(VLOOKUP(A2307,'Controle de Estoque'!A:I,1,FALSE)),"Produto não cadastrado",VLOOKUP(A2307,'Controle de Estoque'!A:I,2,FALSE)))</f>
        <v>CL2-513G</v>
      </c>
      <c r="I2307" s="16"/>
      <c r="J2307" s="16" t="str">
        <f t="shared" si="109"/>
        <v>A</v>
      </c>
      <c r="K2307" s="16">
        <f t="shared" si="111"/>
        <v>2</v>
      </c>
      <c r="L2307" s="12">
        <f t="shared" si="110"/>
        <v>6.5447167773814588E-5</v>
      </c>
    </row>
    <row r="2308" spans="1:12" x14ac:dyDescent="0.25">
      <c r="A2308" s="43" t="s">
        <v>3231</v>
      </c>
      <c r="B2308" s="44" t="s">
        <v>7444</v>
      </c>
      <c r="C2308" s="20">
        <v>2</v>
      </c>
      <c r="E2308" s="48">
        <f>IF(ISERROR(VLOOKUP(A2308,'Controle de Estoque'!A:H,1,FALSE)),"",VLOOKUP(A2308,'Controle de Estoque'!A:H,4,FALSE))</f>
        <v>13</v>
      </c>
      <c r="G2308" s="16" t="str">
        <f>IF(ISBLANK(A2308),"",IF(ISERROR(VLOOKUP(A2308,'Controle de Estoque'!A:I,1,FALSE)),"Produto não cadastrado",VLOOKUP(A2308,'Controle de Estoque'!A:I,2,FALSE)))</f>
        <v>OXP12X280</v>
      </c>
      <c r="I2308" s="16"/>
      <c r="J2308" s="16" t="str">
        <f t="shared" si="109"/>
        <v>A</v>
      </c>
      <c r="K2308" s="16">
        <f t="shared" si="111"/>
        <v>2</v>
      </c>
      <c r="L2308" s="12">
        <f t="shared" si="110"/>
        <v>6.5447167773814588E-5</v>
      </c>
    </row>
    <row r="2309" spans="1:12" x14ac:dyDescent="0.25">
      <c r="A2309" s="29" t="s">
        <v>407</v>
      </c>
      <c r="B2309" s="44" t="s">
        <v>7579</v>
      </c>
      <c r="C2309" s="20">
        <v>1</v>
      </c>
      <c r="E2309" s="48">
        <f>IF(ISERROR(VLOOKUP(A2309,'Controle de Estoque'!A:H,1,FALSE)),"",VLOOKUP(A2309,'Controle de Estoque'!A:H,4,FALSE))</f>
        <v>5</v>
      </c>
      <c r="G2309" s="16" t="str">
        <f>IF(ISBLANK(A2309),"",IF(ISERROR(VLOOKUP(A2309,'Controle de Estoque'!A:I,1,FALSE)),"Produto não cadastrado",VLOOKUP(A2309,'Controle de Estoque'!A:I,2,FALSE)))</f>
        <v>1SCA080902R1001</v>
      </c>
      <c r="I2309" s="16"/>
      <c r="J2309" s="16" t="str">
        <f t="shared" si="109"/>
        <v>A</v>
      </c>
      <c r="K2309" s="16">
        <f t="shared" si="111"/>
        <v>1</v>
      </c>
      <c r="L2309" s="12">
        <f t="shared" si="110"/>
        <v>3.2723583886907294E-5</v>
      </c>
    </row>
    <row r="2310" spans="1:12" x14ac:dyDescent="0.25">
      <c r="A2310" s="29" t="s">
        <v>1309</v>
      </c>
      <c r="B2310" s="44" t="s">
        <v>7460</v>
      </c>
      <c r="C2310" s="20">
        <v>1</v>
      </c>
      <c r="E2310" s="48">
        <f>IF(ISERROR(VLOOKUP(A2310,'Controle de Estoque'!A:H,1,FALSE)),"",VLOOKUP(A2310,'Controle de Estoque'!A:H,4,FALSE))</f>
        <v>0</v>
      </c>
      <c r="G2310" s="16" t="str">
        <f>IF(ISBLANK(A2310),"",IF(ISERROR(VLOOKUP(A2310,'Controle de Estoque'!A:I,1,FALSE)),"Produto não cadastrado",VLOOKUP(A2310,'Controle de Estoque'!A:I,2,FALSE)))</f>
        <v>1SDA069412R1</v>
      </c>
      <c r="I2310" s="16"/>
      <c r="J2310" s="16" t="str">
        <f t="shared" si="109"/>
        <v>A</v>
      </c>
      <c r="K2310" s="16">
        <f t="shared" si="111"/>
        <v>1</v>
      </c>
      <c r="L2310" s="12">
        <f t="shared" si="110"/>
        <v>3.2723583886907294E-5</v>
      </c>
    </row>
    <row r="2311" spans="1:12" x14ac:dyDescent="0.25">
      <c r="A2311" s="29" t="s">
        <v>3631</v>
      </c>
      <c r="B2311" s="44" t="s">
        <v>7704</v>
      </c>
      <c r="C2311" s="20">
        <v>1</v>
      </c>
      <c r="E2311" s="48">
        <f>IF(ISERROR(VLOOKUP(A2311,'Controle de Estoque'!A:H,1,FALSE)),"",VLOOKUP(A2311,'Controle de Estoque'!A:H,4,FALSE))</f>
        <v>22</v>
      </c>
      <c r="G2311" s="16" t="str">
        <f>IF(ISBLANK(A2311),"",IF(ISERROR(VLOOKUP(A2311,'Controle de Estoque'!A:I,1,FALSE)),"Produto não cadastrado",VLOOKUP(A2311,'Controle de Estoque'!A:I,2,FALSE)))</f>
        <v>2TAZ144300R0104</v>
      </c>
      <c r="I2311" s="16"/>
      <c r="J2311" s="16" t="str">
        <f t="shared" si="109"/>
        <v>A</v>
      </c>
      <c r="K2311" s="16">
        <f t="shared" si="111"/>
        <v>15</v>
      </c>
      <c r="L2311" s="12">
        <f t="shared" si="110"/>
        <v>4.9085375830360944E-4</v>
      </c>
    </row>
    <row r="2312" spans="1:12" x14ac:dyDescent="0.25">
      <c r="A2312" s="29" t="s">
        <v>3610</v>
      </c>
      <c r="B2312" s="44" t="s">
        <v>7704</v>
      </c>
      <c r="C2312" s="20">
        <v>2</v>
      </c>
      <c r="E2312" s="48">
        <f>IF(ISERROR(VLOOKUP(A2312,'Controle de Estoque'!A:H,1,FALSE)),"",VLOOKUP(A2312,'Controle de Estoque'!A:H,4,FALSE))</f>
        <v>385</v>
      </c>
      <c r="G2312" s="16" t="str">
        <f>IF(ISBLANK(A2312),"",IF(ISERROR(VLOOKUP(A2312,'Controle de Estoque'!A:I,1,FALSE)),"Produto não cadastrado",VLOOKUP(A2312,'Controle de Estoque'!A:I,2,FALSE)))</f>
        <v>2TAZ144100R0164</v>
      </c>
      <c r="I2312" s="16"/>
      <c r="J2312" s="16" t="str">
        <f t="shared" si="109"/>
        <v>A</v>
      </c>
      <c r="K2312" s="16">
        <f t="shared" si="111"/>
        <v>108</v>
      </c>
      <c r="L2312" s="12">
        <f t="shared" si="110"/>
        <v>3.5341470597859879E-3</v>
      </c>
    </row>
    <row r="2313" spans="1:12" x14ac:dyDescent="0.25">
      <c r="A2313" s="29" t="s">
        <v>3609</v>
      </c>
      <c r="B2313" s="44" t="s">
        <v>7704</v>
      </c>
      <c r="C2313" s="20">
        <v>10</v>
      </c>
      <c r="E2313" s="48">
        <f>IF(ISERROR(VLOOKUP(A2313,'Controle de Estoque'!A:H,1,FALSE)),"",VLOOKUP(A2313,'Controle de Estoque'!A:H,4,FALSE))</f>
        <v>351</v>
      </c>
      <c r="G2313" s="16" t="str">
        <f>IF(ISBLANK(A2313),"",IF(ISERROR(VLOOKUP(A2313,'Controle de Estoque'!A:I,1,FALSE)),"Produto não cadastrado",VLOOKUP(A2313,'Controle de Estoque'!A:I,2,FALSE)))</f>
        <v>2TAZ144100R0104</v>
      </c>
      <c r="I2313" s="16"/>
      <c r="J2313" s="16" t="str">
        <f t="shared" si="109"/>
        <v>A</v>
      </c>
      <c r="K2313" s="16">
        <f t="shared" si="111"/>
        <v>106</v>
      </c>
      <c r="L2313" s="12">
        <f t="shared" si="110"/>
        <v>3.4686998920121733E-3</v>
      </c>
    </row>
    <row r="2314" spans="1:12" x14ac:dyDescent="0.25">
      <c r="A2314" s="26" t="s">
        <v>2121</v>
      </c>
      <c r="B2314" s="44" t="s">
        <v>7704</v>
      </c>
      <c r="C2314" s="20">
        <v>1</v>
      </c>
      <c r="E2314" s="48">
        <f>IF(ISERROR(VLOOKUP(A2314,'Controle de Estoque'!A:H,1,FALSE)),"",VLOOKUP(A2314,'Controle de Estoque'!A:H,4,FALSE))</f>
        <v>18</v>
      </c>
      <c r="G2314" s="16" t="str">
        <f>IF(ISBLANK(A2314),"",IF(ISERROR(VLOOKUP(A2314,'Controle de Estoque'!A:I,1,FALSE)),"Produto não cadastrado",VLOOKUP(A2314,'Controle de Estoque'!A:I,2,FALSE)))</f>
        <v>2CSF204066R3250</v>
      </c>
      <c r="I2314" s="16"/>
      <c r="J2314" s="16" t="str">
        <f t="shared" si="109"/>
        <v>A</v>
      </c>
      <c r="K2314" s="16">
        <f t="shared" si="111"/>
        <v>16</v>
      </c>
      <c r="L2314" s="12">
        <f t="shared" si="110"/>
        <v>5.235773421905167E-4</v>
      </c>
    </row>
    <row r="2315" spans="1:12" x14ac:dyDescent="0.25">
      <c r="A2315" s="29" t="s">
        <v>2555</v>
      </c>
      <c r="B2315" s="44" t="s">
        <v>7590</v>
      </c>
      <c r="C2315" s="20">
        <v>1</v>
      </c>
      <c r="E2315" s="48">
        <f>IF(ISERROR(VLOOKUP(A2315,'Controle de Estoque'!A:H,1,FALSE)),"",VLOOKUP(A2315,'Controle de Estoque'!A:H,4,FALSE))</f>
        <v>87</v>
      </c>
      <c r="G2315" s="16" t="str">
        <f>IF(ISBLANK(A2315),"",IF(ISERROR(VLOOKUP(A2315,'Controle de Estoque'!A:I,1,FALSE)),"Produto não cadastrado",VLOOKUP(A2315,'Controle de Estoque'!A:I,2,FALSE)))</f>
        <v>2CLA067310N1102</v>
      </c>
      <c r="I2315" s="16"/>
      <c r="J2315" s="16" t="str">
        <f t="shared" si="109"/>
        <v>A</v>
      </c>
      <c r="K2315" s="16">
        <f t="shared" si="111"/>
        <v>71</v>
      </c>
      <c r="L2315" s="12">
        <f t="shared" si="110"/>
        <v>2.3233744559704177E-3</v>
      </c>
    </row>
    <row r="2316" spans="1:12" x14ac:dyDescent="0.25">
      <c r="A2316" s="29" t="s">
        <v>2535</v>
      </c>
      <c r="B2316" s="44" t="s">
        <v>7590</v>
      </c>
      <c r="C2316" s="20">
        <v>3</v>
      </c>
      <c r="E2316" s="48">
        <f>IF(ISERROR(VLOOKUP(A2316,'Controle de Estoque'!A:H,1,FALSE)),"",VLOOKUP(A2316,'Controle de Estoque'!A:H,4,FALSE))</f>
        <v>221</v>
      </c>
      <c r="G2316" s="16" t="str">
        <f>IF(ISBLANK(A2316),"",IF(ISERROR(VLOOKUP(A2316,'Controle de Estoque'!A:I,1,FALSE)),"Produto não cadastrado",VLOOKUP(A2316,'Controle de Estoque'!A:I,2,FALSE)))</f>
        <v>2CLA037310N1102</v>
      </c>
      <c r="I2316" s="16"/>
      <c r="J2316" s="16" t="str">
        <f t="shared" si="109"/>
        <v>A</v>
      </c>
      <c r="K2316" s="16">
        <f t="shared" si="111"/>
        <v>35</v>
      </c>
      <c r="L2316" s="12">
        <f t="shared" si="110"/>
        <v>1.1453254360417552E-3</v>
      </c>
    </row>
    <row r="2317" spans="1:12" x14ac:dyDescent="0.25">
      <c r="A2317" s="29" t="s">
        <v>2529</v>
      </c>
      <c r="B2317" s="44" t="s">
        <v>7590</v>
      </c>
      <c r="C2317" s="20">
        <v>4</v>
      </c>
      <c r="E2317" s="48">
        <f>IF(ISERROR(VLOOKUP(A2317,'Controle de Estoque'!A:H,1,FALSE)),"",VLOOKUP(A2317,'Controle de Estoque'!A:H,4,FALSE))</f>
        <v>1</v>
      </c>
      <c r="G2317" s="16" t="str">
        <f>IF(ISBLANK(A2317),"",IF(ISERROR(VLOOKUP(A2317,'Controle de Estoque'!A:I,1,FALSE)),"Produto não cadastrado",VLOOKUP(A2317,'Controle de Estoque'!A:I,2,FALSE)))</f>
        <v>2CLA037110N1102</v>
      </c>
      <c r="I2317" s="16"/>
      <c r="J2317" s="16" t="str">
        <f t="shared" si="109"/>
        <v>A</v>
      </c>
      <c r="K2317" s="16">
        <f t="shared" si="111"/>
        <v>315</v>
      </c>
      <c r="L2317" s="12">
        <f t="shared" si="110"/>
        <v>1.0307928924375797E-2</v>
      </c>
    </row>
    <row r="2318" spans="1:12" x14ac:dyDescent="0.25">
      <c r="A2318" s="29" t="s">
        <v>2493</v>
      </c>
      <c r="B2318" s="44" t="s">
        <v>7590</v>
      </c>
      <c r="C2318" s="20">
        <v>2</v>
      </c>
      <c r="E2318" s="48">
        <f>IF(ISERROR(VLOOKUP(A2318,'Controle de Estoque'!A:H,1,FALSE)),"",VLOOKUP(A2318,'Controle de Estoque'!A:H,4,FALSE))</f>
        <v>159</v>
      </c>
      <c r="G2318" s="16" t="str">
        <f>IF(ISBLANK(A2318),"",IF(ISERROR(VLOOKUP(A2318,'Controle de Estoque'!A:I,1,FALSE)),"Produto não cadastrado",VLOOKUP(A2318,'Controle de Estoque'!A:I,2,FALSE)))</f>
        <v>2CLA010200N1102</v>
      </c>
      <c r="I2318" s="16"/>
      <c r="J2318" s="16" t="str">
        <f t="shared" si="109"/>
        <v>A</v>
      </c>
      <c r="K2318" s="16">
        <f t="shared" si="111"/>
        <v>102</v>
      </c>
      <c r="L2318" s="12">
        <f t="shared" si="110"/>
        <v>3.3378055564645438E-3</v>
      </c>
    </row>
    <row r="2319" spans="1:12" x14ac:dyDescent="0.25">
      <c r="A2319" s="26" t="s">
        <v>8009</v>
      </c>
      <c r="B2319" s="44" t="s">
        <v>8084</v>
      </c>
      <c r="C2319" s="20">
        <v>2</v>
      </c>
      <c r="E2319" s="48" t="str">
        <f>IF(ISERROR(VLOOKUP(A2319,'Controle de Estoque'!A:H,1,FALSE)),"",VLOOKUP(A2319,'Controle de Estoque'!A:H,4,FALSE))</f>
        <v/>
      </c>
      <c r="I2319" s="16"/>
      <c r="J2319" s="16" t="str">
        <f t="shared" si="109"/>
        <v>A</v>
      </c>
      <c r="K2319" s="16">
        <f t="shared" si="111"/>
        <v>3</v>
      </c>
      <c r="L2319" s="12">
        <f t="shared" si="110"/>
        <v>9.8170751660721882E-5</v>
      </c>
    </row>
    <row r="2320" spans="1:12" x14ac:dyDescent="0.25">
      <c r="A2320" s="29" t="s">
        <v>2645</v>
      </c>
      <c r="B2320" s="44" t="s">
        <v>7735</v>
      </c>
      <c r="C2320" s="20">
        <v>4</v>
      </c>
      <c r="E2320" s="48">
        <f>IF(ISERROR(VLOOKUP(A2320,'Controle de Estoque'!A:H,1,FALSE)),"",VLOOKUP(A2320,'Controle de Estoque'!A:H,4,FALSE))</f>
        <v>113</v>
      </c>
      <c r="G2320" s="16" t="str">
        <f>IF(ISBLANK(A2320),"",IF(ISERROR(VLOOKUP(A2320,'Controle de Estoque'!A:I,1,FALSE)),"Produto não cadastrado",VLOOKUP(A2320,'Controle de Estoque'!A:I,2,FALSE)))</f>
        <v>2CLA137110N1104S</v>
      </c>
      <c r="I2320" s="16"/>
      <c r="J2320" s="16" t="str">
        <f t="shared" si="109"/>
        <v>A</v>
      </c>
      <c r="K2320" s="16">
        <f t="shared" si="111"/>
        <v>98</v>
      </c>
      <c r="L2320" s="12">
        <f t="shared" si="110"/>
        <v>3.2069112209169148E-3</v>
      </c>
    </row>
    <row r="2321" spans="1:12" x14ac:dyDescent="0.25">
      <c r="A2321" s="29" t="s">
        <v>2633</v>
      </c>
      <c r="B2321" s="44" t="s">
        <v>7735</v>
      </c>
      <c r="C2321" s="20">
        <v>5</v>
      </c>
      <c r="E2321" s="48">
        <f>IF(ISERROR(VLOOKUP(A2321,'Controle de Estoque'!A:H,1,FALSE)),"",VLOOKUP(A2321,'Controle de Estoque'!A:H,4,FALSE))</f>
        <v>29</v>
      </c>
      <c r="G2321" s="16" t="str">
        <f>IF(ISBLANK(A2321),"",IF(ISERROR(VLOOKUP(A2321,'Controle de Estoque'!A:I,1,FALSE)),"Produto não cadastrado",VLOOKUP(A2321,'Controle de Estoque'!A:I,2,FALSE)))</f>
        <v>2CLA137000N1104S</v>
      </c>
      <c r="I2321" s="16"/>
      <c r="J2321" s="16" t="str">
        <f t="shared" si="109"/>
        <v>A</v>
      </c>
      <c r="K2321" s="16">
        <f t="shared" si="111"/>
        <v>61</v>
      </c>
      <c r="L2321" s="12">
        <f t="shared" si="110"/>
        <v>1.996138617101345E-3</v>
      </c>
    </row>
    <row r="2322" spans="1:12" x14ac:dyDescent="0.25">
      <c r="A2322" s="29" t="s">
        <v>2615</v>
      </c>
      <c r="B2322" s="44" t="s">
        <v>7735</v>
      </c>
      <c r="C2322" s="20">
        <v>5</v>
      </c>
      <c r="E2322" s="48">
        <f>IF(ISERROR(VLOOKUP(A2322,'Controle de Estoque'!A:H,1,FALSE)),"",VLOOKUP(A2322,'Controle de Estoque'!A:H,4,FALSE))</f>
        <v>15</v>
      </c>
      <c r="G2322" s="16" t="str">
        <f>IF(ISBLANK(A2322),"",IF(ISERROR(VLOOKUP(A2322,'Controle de Estoque'!A:I,1,FALSE)),"Produto não cadastrado",VLOOKUP(A2322,'Controle de Estoque'!A:I,2,FALSE)))</f>
        <v>2CLA113620N1714S</v>
      </c>
      <c r="I2322" s="16"/>
      <c r="J2322" s="16" t="str">
        <f t="shared" si="109"/>
        <v>A</v>
      </c>
      <c r="K2322" s="16">
        <f t="shared" si="111"/>
        <v>18</v>
      </c>
      <c r="L2322" s="12">
        <f t="shared" si="110"/>
        <v>5.8902450996433135E-4</v>
      </c>
    </row>
    <row r="2323" spans="1:12" x14ac:dyDescent="0.25">
      <c r="A2323" s="26" t="s">
        <v>1399</v>
      </c>
      <c r="B2323" s="44" t="s">
        <v>7630</v>
      </c>
      <c r="C2323" s="20">
        <v>4</v>
      </c>
      <c r="E2323" s="48">
        <f>IF(ISERROR(VLOOKUP(A2323,'Controle de Estoque'!A:H,1,FALSE)),"",VLOOKUP(A2323,'Controle de Estoque'!A:H,4,FALSE))</f>
        <v>5</v>
      </c>
      <c r="G2323" s="16" t="str">
        <f>IF(ISBLANK(A2323),"",IF(ISERROR(VLOOKUP(A2323,'Controle de Estoque'!A:I,1,FALSE)),"Produto não cadastrado",VLOOKUP(A2323,'Controle de Estoque'!A:I,2,FALSE)))</f>
        <v>ACS580-01-026A-4</v>
      </c>
      <c r="I2323" s="16"/>
      <c r="J2323" s="16" t="str">
        <f t="shared" si="109"/>
        <v>A</v>
      </c>
      <c r="K2323" s="16">
        <f t="shared" si="111"/>
        <v>12</v>
      </c>
      <c r="L2323" s="12">
        <f t="shared" si="110"/>
        <v>3.9268300664288753E-4</v>
      </c>
    </row>
    <row r="2324" spans="1:12" x14ac:dyDescent="0.25">
      <c r="A2324" s="29" t="s">
        <v>2735</v>
      </c>
      <c r="B2324" s="44" t="s">
        <v>7454</v>
      </c>
      <c r="C2324" s="20">
        <v>2</v>
      </c>
      <c r="E2324" s="48">
        <f>IF(ISERROR(VLOOKUP(A2324,'Controle de Estoque'!A:H,1,FALSE)),"",VLOOKUP(A2324,'Controle de Estoque'!A:H,4,FALSE))</f>
        <v>8</v>
      </c>
      <c r="G2324" s="16" t="str">
        <f>IF(ISBLANK(A2324),"",IF(ISERROR(VLOOKUP(A2324,'Controle de Estoque'!A:I,1,FALSE)),"Produto não cadastrado",VLOOKUP(A2324,'Controle de Estoque'!A:I,2,FALSE)))</f>
        <v>2CLA153630N1104S</v>
      </c>
      <c r="I2324" s="16"/>
      <c r="J2324" s="16" t="str">
        <f t="shared" si="109"/>
        <v>A</v>
      </c>
      <c r="K2324" s="16">
        <f t="shared" si="111"/>
        <v>12</v>
      </c>
      <c r="L2324" s="12">
        <f t="shared" si="110"/>
        <v>3.9268300664288753E-4</v>
      </c>
    </row>
    <row r="2325" spans="1:12" x14ac:dyDescent="0.25">
      <c r="A2325" s="29" t="s">
        <v>2633</v>
      </c>
      <c r="B2325" s="44" t="s">
        <v>7454</v>
      </c>
      <c r="C2325" s="20">
        <v>4</v>
      </c>
      <c r="E2325" s="48">
        <f>IF(ISERROR(VLOOKUP(A2325,'Controle de Estoque'!A:H,1,FALSE)),"",VLOOKUP(A2325,'Controle de Estoque'!A:H,4,FALSE))</f>
        <v>29</v>
      </c>
      <c r="G2325" s="16" t="str">
        <f>IF(ISBLANK(A2325),"",IF(ISERROR(VLOOKUP(A2325,'Controle de Estoque'!A:I,1,FALSE)),"Produto não cadastrado",VLOOKUP(A2325,'Controle de Estoque'!A:I,2,FALSE)))</f>
        <v>2CLA137000N1104S</v>
      </c>
      <c r="I2325" s="16"/>
      <c r="J2325" s="16" t="str">
        <f t="shared" si="109"/>
        <v>A</v>
      </c>
      <c r="K2325" s="16">
        <f t="shared" si="111"/>
        <v>61</v>
      </c>
      <c r="L2325" s="12">
        <f t="shared" si="110"/>
        <v>1.996138617101345E-3</v>
      </c>
    </row>
    <row r="2326" spans="1:12" x14ac:dyDescent="0.25">
      <c r="A2326" s="26" t="s">
        <v>3026</v>
      </c>
      <c r="B2326" s="44" t="s">
        <v>8155</v>
      </c>
      <c r="C2326" s="20">
        <v>1</v>
      </c>
      <c r="E2326" s="48">
        <f>IF(ISERROR(VLOOKUP(A2326,'Controle de Estoque'!A:H,1,FALSE)),"",VLOOKUP(A2326,'Controle de Estoque'!A:H,4,FALSE))</f>
        <v>25</v>
      </c>
      <c r="I2326" s="16"/>
      <c r="J2326" s="16" t="str">
        <f t="shared" si="109"/>
        <v>A</v>
      </c>
      <c r="K2326" s="16">
        <f t="shared" si="111"/>
        <v>24</v>
      </c>
      <c r="L2326" s="12">
        <f t="shared" si="110"/>
        <v>7.8536601328577506E-4</v>
      </c>
    </row>
    <row r="2327" spans="1:12" x14ac:dyDescent="0.25">
      <c r="A2327" s="26" t="s">
        <v>2918</v>
      </c>
      <c r="B2327" s="44" t="s">
        <v>8082</v>
      </c>
      <c r="C2327" s="20">
        <v>18</v>
      </c>
      <c r="E2327" s="48">
        <f>IF(ISERROR(VLOOKUP(A2327,'Controle de Estoque'!A:H,1,FALSE)),"",VLOOKUP(A2327,'Controle de Estoque'!A:H,4,FALSE))</f>
        <v>1</v>
      </c>
      <c r="I2327" s="16"/>
      <c r="J2327" s="16" t="str">
        <f t="shared" si="109"/>
        <v>A</v>
      </c>
      <c r="K2327" s="16">
        <f t="shared" si="111"/>
        <v>26</v>
      </c>
      <c r="L2327" s="12">
        <f t="shared" si="110"/>
        <v>8.508131810595897E-4</v>
      </c>
    </row>
    <row r="2328" spans="1:12" x14ac:dyDescent="0.25">
      <c r="A2328" s="26" t="s">
        <v>2825</v>
      </c>
      <c r="B2328" s="44" t="s">
        <v>8082</v>
      </c>
      <c r="C2328" s="20">
        <v>7</v>
      </c>
      <c r="E2328" s="48">
        <f>IF(ISERROR(VLOOKUP(A2328,'Controle de Estoque'!A:H,1,FALSE)),"",VLOOKUP(A2328,'Controle de Estoque'!A:H,4,FALSE))</f>
        <v>0</v>
      </c>
      <c r="I2328" s="16"/>
      <c r="J2328" s="16" t="str">
        <f t="shared" si="109"/>
        <v>A</v>
      </c>
      <c r="K2328" s="16">
        <f t="shared" si="111"/>
        <v>7</v>
      </c>
      <c r="L2328" s="12">
        <f t="shared" si="110"/>
        <v>2.2906508720835106E-4</v>
      </c>
    </row>
    <row r="2329" spans="1:12" x14ac:dyDescent="0.25">
      <c r="A2329" s="29" t="s">
        <v>3621</v>
      </c>
      <c r="B2329" s="44" t="s">
        <v>7911</v>
      </c>
      <c r="C2329" s="20">
        <v>12</v>
      </c>
      <c r="E2329" s="48">
        <f>IF(ISERROR(VLOOKUP(A2329,'Controle de Estoque'!A:H,1,FALSE)),"",VLOOKUP(A2329,'Controle de Estoque'!A:H,4,FALSE))</f>
        <v>112</v>
      </c>
      <c r="I2329" s="16"/>
      <c r="J2329" s="16" t="str">
        <f t="shared" si="109"/>
        <v>A</v>
      </c>
      <c r="K2329" s="16">
        <f t="shared" si="111"/>
        <v>40</v>
      </c>
      <c r="L2329" s="12">
        <f t="shared" si="110"/>
        <v>1.3089433554762918E-3</v>
      </c>
    </row>
    <row r="2330" spans="1:12" x14ac:dyDescent="0.25">
      <c r="A2330" s="26" t="s">
        <v>2122</v>
      </c>
      <c r="B2330" s="44" t="s">
        <v>8078</v>
      </c>
      <c r="C2330" s="20">
        <v>2</v>
      </c>
      <c r="E2330" s="48">
        <f>IF(ISERROR(VLOOKUP(A2330,'Controle de Estoque'!A:H,1,FALSE)),"",VLOOKUP(A2330,'Controle de Estoque'!A:H,4,FALSE))</f>
        <v>43</v>
      </c>
      <c r="I2330" s="16"/>
      <c r="J2330" s="16" t="str">
        <f t="shared" si="109"/>
        <v>A</v>
      </c>
      <c r="K2330" s="16">
        <f t="shared" si="111"/>
        <v>37</v>
      </c>
      <c r="L2330" s="12">
        <f t="shared" si="110"/>
        <v>1.21077260381557E-3</v>
      </c>
    </row>
    <row r="2331" spans="1:12" x14ac:dyDescent="0.25">
      <c r="A2331" s="26" t="s">
        <v>1733</v>
      </c>
      <c r="B2331" s="44" t="s">
        <v>7851</v>
      </c>
      <c r="C2331" s="20">
        <v>4</v>
      </c>
      <c r="E2331" s="48">
        <f>IF(ISERROR(VLOOKUP(A2331,'Controle de Estoque'!A:H,1,FALSE)),"",VLOOKUP(A2331,'Controle de Estoque'!A:H,4,FALSE))</f>
        <v>3</v>
      </c>
      <c r="I2331" s="16"/>
      <c r="J2331" s="16" t="str">
        <f t="shared" si="109"/>
        <v>A</v>
      </c>
      <c r="K2331" s="16">
        <f t="shared" si="111"/>
        <v>16</v>
      </c>
      <c r="L2331" s="12">
        <f t="shared" si="110"/>
        <v>5.235773421905167E-4</v>
      </c>
    </row>
    <row r="2332" spans="1:12" x14ac:dyDescent="0.25">
      <c r="A2332" s="29" t="s">
        <v>1733</v>
      </c>
      <c r="B2332" s="44" t="s">
        <v>7915</v>
      </c>
      <c r="C2332" s="20">
        <v>1</v>
      </c>
      <c r="E2332" s="48">
        <f>IF(ISERROR(VLOOKUP(A2332,'Controle de Estoque'!A:H,1,FALSE)),"",VLOOKUP(A2332,'Controle de Estoque'!A:H,4,FALSE))</f>
        <v>3</v>
      </c>
      <c r="I2332" s="16"/>
      <c r="J2332" s="16" t="str">
        <f t="shared" si="109"/>
        <v>A</v>
      </c>
      <c r="K2332" s="16">
        <f t="shared" si="111"/>
        <v>16</v>
      </c>
      <c r="L2332" s="12">
        <f t="shared" si="110"/>
        <v>5.235773421905167E-4</v>
      </c>
    </row>
    <row r="2333" spans="1:12" x14ac:dyDescent="0.25">
      <c r="A2333" s="26" t="s">
        <v>1733</v>
      </c>
      <c r="B2333" s="44" t="s">
        <v>7697</v>
      </c>
      <c r="C2333" s="20">
        <v>2</v>
      </c>
      <c r="E2333" s="48">
        <f>IF(ISERROR(VLOOKUP(A2333,'Controle de Estoque'!A:H,1,FALSE)),"",VLOOKUP(A2333,'Controle de Estoque'!A:H,4,FALSE))</f>
        <v>3</v>
      </c>
      <c r="G2333" s="16" t="str">
        <f>IF(ISBLANK(A2333),"",IF(ISERROR(VLOOKUP(A2333,'Controle de Estoque'!A:I,1,FALSE)),"Produto não cadastrado",VLOOKUP(A2333,'Controle de Estoque'!A:I,2,FALSE)))</f>
        <v>1SFA619550R1051</v>
      </c>
      <c r="I2333" s="16"/>
      <c r="J2333" s="16" t="str">
        <f t="shared" si="109"/>
        <v>A</v>
      </c>
      <c r="K2333" s="16">
        <f t="shared" si="111"/>
        <v>16</v>
      </c>
      <c r="L2333" s="12">
        <f t="shared" si="110"/>
        <v>5.235773421905167E-4</v>
      </c>
    </row>
    <row r="2334" spans="1:12" x14ac:dyDescent="0.25">
      <c r="A2334" s="29" t="s">
        <v>1733</v>
      </c>
      <c r="B2334" s="44" t="s">
        <v>7775</v>
      </c>
      <c r="C2334" s="20">
        <v>2</v>
      </c>
      <c r="E2334" s="48">
        <f>IF(ISERROR(VLOOKUP(A2334,'Controle de Estoque'!A:H,1,FALSE)),"",VLOOKUP(A2334,'Controle de Estoque'!A:H,4,FALSE))</f>
        <v>3</v>
      </c>
      <c r="I2334" s="16"/>
      <c r="J2334" s="16" t="str">
        <f t="shared" si="109"/>
        <v>A</v>
      </c>
      <c r="K2334" s="16">
        <f t="shared" si="111"/>
        <v>16</v>
      </c>
      <c r="L2334" s="12">
        <f t="shared" si="110"/>
        <v>5.235773421905167E-4</v>
      </c>
    </row>
    <row r="2335" spans="1:12" x14ac:dyDescent="0.25">
      <c r="A2335" s="26" t="s">
        <v>1733</v>
      </c>
      <c r="B2335" s="44" t="s">
        <v>7681</v>
      </c>
      <c r="C2335" s="20">
        <v>1</v>
      </c>
      <c r="E2335" s="48">
        <f>IF(ISERROR(VLOOKUP(A2335,'Controle de Estoque'!A:H,1,FALSE)),"",VLOOKUP(A2335,'Controle de Estoque'!A:H,4,FALSE))</f>
        <v>3</v>
      </c>
      <c r="G2335" s="16" t="str">
        <f>IF(ISBLANK(A2335),"",IF(ISERROR(VLOOKUP(A2335,'Controle de Estoque'!A:I,1,FALSE)),"Produto não cadastrado",VLOOKUP(A2335,'Controle de Estoque'!A:I,2,FALSE)))</f>
        <v>1SFA619550R1051</v>
      </c>
      <c r="I2335" s="16"/>
      <c r="J2335" s="16" t="str">
        <f t="shared" si="109"/>
        <v>A</v>
      </c>
      <c r="K2335" s="16">
        <f t="shared" si="111"/>
        <v>16</v>
      </c>
      <c r="L2335" s="12">
        <f t="shared" si="110"/>
        <v>5.235773421905167E-4</v>
      </c>
    </row>
    <row r="2336" spans="1:12" x14ac:dyDescent="0.25">
      <c r="A2336" s="26" t="s">
        <v>3609</v>
      </c>
      <c r="B2336" s="44" t="s">
        <v>7930</v>
      </c>
      <c r="C2336" s="20">
        <v>12</v>
      </c>
      <c r="E2336" s="48">
        <f>IF(ISERROR(VLOOKUP(A2336,'Controle de Estoque'!A:H,1,FALSE)),"",VLOOKUP(A2336,'Controle de Estoque'!A:H,4,FALSE))</f>
        <v>351</v>
      </c>
      <c r="I2336" s="16"/>
      <c r="J2336" s="16" t="str">
        <f t="shared" si="109"/>
        <v>A</v>
      </c>
      <c r="K2336" s="16">
        <f t="shared" si="111"/>
        <v>106</v>
      </c>
      <c r="L2336" s="12">
        <f t="shared" si="110"/>
        <v>3.4686998920121733E-3</v>
      </c>
    </row>
    <row r="2337" spans="1:12" x14ac:dyDescent="0.25">
      <c r="A2337" s="26" t="s">
        <v>7831</v>
      </c>
      <c r="B2337" s="44" t="s">
        <v>7839</v>
      </c>
      <c r="C2337" s="20">
        <v>1</v>
      </c>
      <c r="E2337" s="48">
        <f>IF(ISERROR(VLOOKUP(A2337,'Controle de Estoque'!A:H,1,FALSE)),"",VLOOKUP(A2337,'Controle de Estoque'!A:H,4,FALSE))</f>
        <v>6</v>
      </c>
      <c r="I2337" s="16"/>
      <c r="J2337" s="16" t="str">
        <f t="shared" si="109"/>
        <v>A</v>
      </c>
      <c r="K2337" s="16">
        <f t="shared" si="111"/>
        <v>1</v>
      </c>
      <c r="L2337" s="12">
        <f t="shared" si="110"/>
        <v>3.2723583886907294E-5</v>
      </c>
    </row>
    <row r="2338" spans="1:12" x14ac:dyDescent="0.25">
      <c r="A2338" s="26" t="s">
        <v>1280</v>
      </c>
      <c r="B2338" s="44" t="s">
        <v>7839</v>
      </c>
      <c r="C2338" s="20">
        <v>1</v>
      </c>
      <c r="E2338" s="48">
        <f>IF(ISERROR(VLOOKUP(A2338,'Controle de Estoque'!A:H,1,FALSE)),"",VLOOKUP(A2338,'Controle de Estoque'!A:H,4,FALSE))</f>
        <v>2</v>
      </c>
      <c r="I2338" s="16"/>
      <c r="J2338" s="16" t="str">
        <f t="shared" si="109"/>
        <v>A</v>
      </c>
      <c r="K2338" s="16">
        <f t="shared" si="111"/>
        <v>7</v>
      </c>
      <c r="L2338" s="12">
        <f t="shared" si="110"/>
        <v>2.2906508720835106E-4</v>
      </c>
    </row>
    <row r="2339" spans="1:12" x14ac:dyDescent="0.25">
      <c r="A2339" s="29" t="s">
        <v>2457</v>
      </c>
      <c r="B2339" s="170" t="s">
        <v>7510</v>
      </c>
      <c r="C2339" s="20">
        <v>1</v>
      </c>
      <c r="E2339" s="48">
        <f>IF(ISERROR(VLOOKUP(A2339,'Controle de Estoque'!A:H,1,FALSE)),"",VLOOKUP(A2339,'Controle de Estoque'!A:H,4,FALSE))</f>
        <v>0</v>
      </c>
      <c r="G2339" s="16" t="str">
        <f>IF(ISBLANK(A2339),"",IF(ISERROR(VLOOKUP(A2339,'Controle de Estoque'!A:I,1,FALSE)),"Produto não cadastrado",VLOOKUP(A2339,'Controle de Estoque'!A:I,2,FALSE)))</f>
        <v>1SAM451000R1016</v>
      </c>
      <c r="H2339" s="16" t="str">
        <f>IF(ISERROR(VLOOKUP(A2339,'Controle de Estoque'!A:I,1,FALSE)),"",VLOOKUP(A2339,'Controle de Estoque'!A:I,3,FALSE))</f>
        <v>D 28</v>
      </c>
      <c r="I2339" s="16"/>
      <c r="J2339" s="16" t="str">
        <f t="shared" si="109"/>
        <v>A</v>
      </c>
      <c r="K2339" s="16">
        <f t="shared" si="111"/>
        <v>3</v>
      </c>
      <c r="L2339" s="12">
        <f t="shared" si="110"/>
        <v>9.8170751660721882E-5</v>
      </c>
    </row>
    <row r="2340" spans="1:12" x14ac:dyDescent="0.25">
      <c r="A2340" s="29" t="s">
        <v>2151</v>
      </c>
      <c r="B2340" s="170" t="s">
        <v>7510</v>
      </c>
      <c r="C2340" s="20">
        <v>1</v>
      </c>
      <c r="E2340" s="48">
        <f>IF(ISERROR(VLOOKUP(A2340,'Controle de Estoque'!A:H,1,FALSE)),"",VLOOKUP(A2340,'Controle de Estoque'!A:H,4,FALSE))</f>
        <v>8</v>
      </c>
      <c r="G2340" s="16" t="str">
        <f>IF(ISBLANK(A2340),"",IF(ISERROR(VLOOKUP(A2340,'Controle de Estoque'!A:I,1,FALSE)),"Produto não cadastrado",VLOOKUP(A2340,'Controle de Estoque'!A:I,2,FALSE)))</f>
        <v>1SAM201902R1001</v>
      </c>
      <c r="H2340" s="16" t="str">
        <f>IF(ISERROR(VLOOKUP(A2340,'Controle de Estoque'!A:I,1,FALSE)),"",VLOOKUP(A2340,'Controle de Estoque'!A:I,3,FALSE))</f>
        <v>C 19</v>
      </c>
      <c r="I2340" s="16"/>
      <c r="J2340" s="16" t="str">
        <f t="shared" si="109"/>
        <v>A</v>
      </c>
      <c r="K2340" s="16">
        <f t="shared" si="111"/>
        <v>21</v>
      </c>
      <c r="L2340" s="12">
        <f t="shared" si="110"/>
        <v>6.8719526162505315E-4</v>
      </c>
    </row>
    <row r="2341" spans="1:12" x14ac:dyDescent="0.25">
      <c r="A2341" s="46" t="s">
        <v>3611</v>
      </c>
      <c r="B2341" s="44" t="s">
        <v>7558</v>
      </c>
      <c r="C2341" s="20">
        <v>1</v>
      </c>
      <c r="E2341" s="48">
        <f>IF(ISERROR(VLOOKUP(A2341,'Controle de Estoque'!A:H,1,FALSE)),"",VLOOKUP(A2341,'Controle de Estoque'!A:H,4,FALSE))</f>
        <v>157</v>
      </c>
      <c r="G2341" s="16" t="str">
        <f>IF(ISBLANK(A2341),"",IF(ISERROR(VLOOKUP(A2341,'Controle de Estoque'!A:I,1,FALSE)),"Produto não cadastrado",VLOOKUP(A2341,'Controle de Estoque'!A:I,2,FALSE)))</f>
        <v>2TAZ144100R0204</v>
      </c>
      <c r="H2341" s="16" t="str">
        <f>IF(ISERROR(VLOOKUP(A2341,'Controle de Estoque'!A:I,1,FALSE)),"",VLOOKUP(A2341,'Controle de Estoque'!A:I,3,FALSE))</f>
        <v>L 03</v>
      </c>
      <c r="I2341" s="16"/>
      <c r="J2341" s="16" t="str">
        <f t="shared" si="109"/>
        <v>A</v>
      </c>
      <c r="K2341" s="16">
        <f t="shared" si="111"/>
        <v>534</v>
      </c>
      <c r="L2341" s="12">
        <f t="shared" si="110"/>
        <v>1.7474393795608494E-2</v>
      </c>
    </row>
    <row r="2342" spans="1:12" x14ac:dyDescent="0.25">
      <c r="A2342" s="29" t="s">
        <v>2256</v>
      </c>
      <c r="B2342" s="44" t="s">
        <v>7558</v>
      </c>
      <c r="C2342" s="20">
        <v>1</v>
      </c>
      <c r="E2342" s="48">
        <f>IF(ISERROR(VLOOKUP(A2342,'Controle de Estoque'!A:H,1,FALSE)),"",VLOOKUP(A2342,'Controle de Estoque'!A:H,4,FALSE))</f>
        <v>0</v>
      </c>
      <c r="G2342" s="16" t="str">
        <f>IF(ISBLANK(A2342),"",IF(ISERROR(VLOOKUP(A2342,'Controle de Estoque'!A:I,1,FALSE)),"Produto não cadastrado",VLOOKUP(A2342,'Controle de Estoque'!A:I,2,FALSE)))</f>
        <v>1SBV010313R1211</v>
      </c>
      <c r="I2342" s="16"/>
      <c r="J2342" s="16" t="str">
        <f t="shared" si="109"/>
        <v>A</v>
      </c>
      <c r="K2342" s="16">
        <f t="shared" si="111"/>
        <v>46</v>
      </c>
      <c r="L2342" s="12">
        <f t="shared" si="110"/>
        <v>1.5052848587977356E-3</v>
      </c>
    </row>
    <row r="2343" spans="1:12" x14ac:dyDescent="0.25">
      <c r="A2343" s="29" t="s">
        <v>1541</v>
      </c>
      <c r="B2343" s="44" t="s">
        <v>7558</v>
      </c>
      <c r="C2343" s="20">
        <v>12</v>
      </c>
      <c r="E2343" s="48">
        <f>IF(ISERROR(VLOOKUP(A2343,'Controle de Estoque'!A:H,1,FALSE)),"",VLOOKUP(A2343,'Controle de Estoque'!A:H,4,FALSE))</f>
        <v>19</v>
      </c>
      <c r="G2343" s="16" t="str">
        <f>IF(ISBLANK(A2343),"",IF(ISERROR(VLOOKUP(A2343,'Controle de Estoque'!A:I,1,FALSE)),"Produto não cadastrado",VLOOKUP(A2343,'Controle de Estoque'!A:I,2,FALSE)))</f>
        <v>1SBL901074R7501</v>
      </c>
      <c r="I2343" s="16"/>
      <c r="J2343" s="16" t="str">
        <f t="shared" si="109"/>
        <v>A</v>
      </c>
      <c r="K2343" s="16">
        <f t="shared" si="111"/>
        <v>15</v>
      </c>
      <c r="L2343" s="12">
        <f t="shared" si="110"/>
        <v>4.9085375830360944E-4</v>
      </c>
    </row>
    <row r="2344" spans="1:12" x14ac:dyDescent="0.25">
      <c r="A2344" s="29" t="s">
        <v>2493</v>
      </c>
      <c r="B2344" s="44" t="s">
        <v>7602</v>
      </c>
      <c r="C2344" s="20">
        <v>1</v>
      </c>
      <c r="E2344" s="48">
        <f>IF(ISERROR(VLOOKUP(A2344,'Controle de Estoque'!A:H,1,FALSE)),"",VLOOKUP(A2344,'Controle de Estoque'!A:H,4,FALSE))</f>
        <v>159</v>
      </c>
      <c r="G2344" s="16" t="str">
        <f>IF(ISBLANK(A2344),"",IF(ISERROR(VLOOKUP(A2344,'Controle de Estoque'!A:I,1,FALSE)),"Produto não cadastrado",VLOOKUP(A2344,'Controle de Estoque'!A:I,2,FALSE)))</f>
        <v>2CLA010200N1102</v>
      </c>
      <c r="I2344" s="16"/>
      <c r="J2344" s="16" t="str">
        <f t="shared" si="109"/>
        <v>A</v>
      </c>
      <c r="K2344" s="16">
        <f t="shared" si="111"/>
        <v>102</v>
      </c>
      <c r="L2344" s="12">
        <f t="shared" si="110"/>
        <v>3.3378055564645438E-3</v>
      </c>
    </row>
    <row r="2345" spans="1:12" x14ac:dyDescent="0.25">
      <c r="A2345" s="43" t="s">
        <v>1583</v>
      </c>
      <c r="B2345" s="44" t="s">
        <v>7487</v>
      </c>
      <c r="C2345" s="20">
        <v>1</v>
      </c>
      <c r="E2345" s="48">
        <f>IF(ISERROR(VLOOKUP(A2345,'Controle de Estoque'!A:H,1,FALSE)),"",VLOOKUP(A2345,'Controle de Estoque'!A:H,4,FALSE))</f>
        <v>0</v>
      </c>
      <c r="G2345" s="16" t="str">
        <f>IF(ISBLANK(A2345),"",IF(ISERROR(VLOOKUP(A2345,'Controle de Estoque'!A:I,1,FALSE)),"Produto não cadastrado",VLOOKUP(A2345,'Controle de Estoque'!A:I,2,FALSE)))</f>
        <v>1SBL371074R8111</v>
      </c>
      <c r="I2345" s="16"/>
      <c r="J2345" s="16" t="str">
        <f t="shared" si="109"/>
        <v>A</v>
      </c>
      <c r="K2345" s="16">
        <f t="shared" si="111"/>
        <v>1</v>
      </c>
      <c r="L2345" s="12">
        <f t="shared" si="110"/>
        <v>3.2723583886907294E-5</v>
      </c>
    </row>
    <row r="2346" spans="1:12" x14ac:dyDescent="0.25">
      <c r="A2346" s="29" t="s">
        <v>2401</v>
      </c>
      <c r="B2346" s="44" t="s">
        <v>7466</v>
      </c>
      <c r="C2346" s="20">
        <v>1</v>
      </c>
      <c r="E2346" s="48">
        <f>IF(ISERROR(VLOOKUP(A2346,'Controle de Estoque'!A:H,1,FALSE)),"",VLOOKUP(A2346,'Controle de Estoque'!A:H,4,FALSE))</f>
        <v>17</v>
      </c>
      <c r="G2346" s="16" t="str">
        <f>IF(ISBLANK(A2346),"",IF(ISERROR(VLOOKUP(A2346,'Controle de Estoque'!A:I,1,FALSE)),"Produto não cadastrado",VLOOKUP(A2346,'Controle de Estoque'!A:I,2,FALSE)))</f>
        <v>1SFA611100R1104</v>
      </c>
      <c r="I2346" s="16"/>
      <c r="J2346" s="16" t="str">
        <f t="shared" si="109"/>
        <v>A</v>
      </c>
      <c r="K2346" s="16">
        <f t="shared" si="111"/>
        <v>3</v>
      </c>
      <c r="L2346" s="12">
        <f t="shared" si="110"/>
        <v>9.8170751660721882E-5</v>
      </c>
    </row>
    <row r="2347" spans="1:12" x14ac:dyDescent="0.25">
      <c r="A2347" s="29" t="s">
        <v>2357</v>
      </c>
      <c r="B2347" s="44" t="s">
        <v>7466</v>
      </c>
      <c r="C2347" s="20">
        <v>1</v>
      </c>
      <c r="E2347" s="48">
        <f>IF(ISERROR(VLOOKUP(A2347,'Controle de Estoque'!A:H,1,FALSE)),"",VLOOKUP(A2347,'Controle de Estoque'!A:H,4,FALSE))</f>
        <v>32</v>
      </c>
      <c r="G2347" s="16" t="str">
        <f>IF(ISBLANK(A2347),"",IF(ISERROR(VLOOKUP(A2347,'Controle de Estoque'!A:I,1,FALSE)),"Produto não cadastrado",VLOOKUP(A2347,'Controle de Estoque'!A:I,2,FALSE)))</f>
        <v>MLBL-01L</v>
      </c>
      <c r="I2347" s="16"/>
      <c r="J2347" s="16" t="str">
        <f t="shared" si="109"/>
        <v>A</v>
      </c>
      <c r="K2347" s="16">
        <f t="shared" si="111"/>
        <v>2</v>
      </c>
      <c r="L2347" s="12">
        <f t="shared" si="110"/>
        <v>6.5447167773814588E-5</v>
      </c>
    </row>
    <row r="2348" spans="1:12" x14ac:dyDescent="0.25">
      <c r="A2348" s="29" t="s">
        <v>2339</v>
      </c>
      <c r="B2348" s="44" t="s">
        <v>7466</v>
      </c>
      <c r="C2348" s="20">
        <v>1</v>
      </c>
      <c r="E2348" s="48">
        <f>IF(ISERROR(VLOOKUP(A2348,'Controle de Estoque'!A:H,1,FALSE)),"",VLOOKUP(A2348,'Controle de Estoque'!A:H,4,FALSE))</f>
        <v>176</v>
      </c>
      <c r="G2348" s="16" t="str">
        <f>IF(ISBLANK(A2348),"",IF(ISERROR(VLOOKUP(A2348,'Controle de Estoque'!A:I,1,FALSE)),"Produto não cadastrado",VLOOKUP(A2348,'Controle de Estoque'!A:I,2,FALSE)))</f>
        <v>1SFA611605R1100</v>
      </c>
      <c r="I2348" s="16"/>
      <c r="J2348" s="16" t="str">
        <f t="shared" si="109"/>
        <v>A</v>
      </c>
      <c r="K2348" s="16">
        <f t="shared" si="111"/>
        <v>184</v>
      </c>
      <c r="L2348" s="12">
        <f t="shared" si="110"/>
        <v>6.0211394351909423E-3</v>
      </c>
    </row>
    <row r="2349" spans="1:12" x14ac:dyDescent="0.25">
      <c r="A2349" s="29" t="s">
        <v>2338</v>
      </c>
      <c r="B2349" s="44" t="s">
        <v>7466</v>
      </c>
      <c r="C2349" s="20">
        <v>1</v>
      </c>
      <c r="E2349" s="48">
        <f>IF(ISERROR(VLOOKUP(A2349,'Controle de Estoque'!A:H,1,FALSE)),"",VLOOKUP(A2349,'Controle de Estoque'!A:H,4,FALSE))</f>
        <v>177</v>
      </c>
      <c r="G2349" s="16" t="str">
        <f>IF(ISBLANK(A2349),"",IF(ISERROR(VLOOKUP(A2349,'Controle de Estoque'!A:I,1,FALSE)),"Produto não cadastrado",VLOOKUP(A2349,'Controle de Estoque'!A:I,2,FALSE)))</f>
        <v>1SFA611610R1001</v>
      </c>
      <c r="I2349" s="16"/>
      <c r="J2349" s="16" t="str">
        <f t="shared" ref="J2349:J2412" si="112">IF(M2349&lt;=0.8,"A",IF(M2349&lt;=0.95,"B","C"))</f>
        <v>A</v>
      </c>
      <c r="K2349" s="16">
        <f t="shared" si="111"/>
        <v>218</v>
      </c>
      <c r="L2349" s="12">
        <f t="shared" ref="L2349:L2412" si="113">K2349/SUM($K$3:$K$847)</f>
        <v>7.1337412873457903E-3</v>
      </c>
    </row>
    <row r="2350" spans="1:12" x14ac:dyDescent="0.25">
      <c r="A2350" s="26" t="s">
        <v>3620</v>
      </c>
      <c r="B2350" s="44" t="s">
        <v>8097</v>
      </c>
      <c r="C2350" s="20">
        <v>1</v>
      </c>
      <c r="E2350" s="48">
        <f>IF(ISERROR(VLOOKUP(A2350,'Controle de Estoque'!A:H,1,FALSE)),"",VLOOKUP(A2350,'Controle de Estoque'!A:H,4,FALSE))</f>
        <v>186</v>
      </c>
      <c r="I2350" s="16"/>
      <c r="J2350" s="16" t="str">
        <f t="shared" si="112"/>
        <v>A</v>
      </c>
      <c r="K2350" s="16">
        <f t="shared" si="111"/>
        <v>55</v>
      </c>
      <c r="L2350" s="12">
        <f t="shared" si="113"/>
        <v>1.7997971137799012E-3</v>
      </c>
    </row>
    <row r="2351" spans="1:12" x14ac:dyDescent="0.25">
      <c r="A2351" s="37" t="s">
        <v>7359</v>
      </c>
      <c r="B2351" s="44" t="s">
        <v>8108</v>
      </c>
      <c r="C2351" s="20">
        <v>10</v>
      </c>
      <c r="E2351" s="48">
        <f>IF(ISERROR(VLOOKUP(A2351,'Controle de Estoque'!A:H,1,FALSE)),"",VLOOKUP(A2351,'Controle de Estoque'!A:H,4,FALSE))</f>
        <v>11</v>
      </c>
      <c r="I2351" s="16"/>
      <c r="J2351" s="16" t="str">
        <f t="shared" si="112"/>
        <v>A</v>
      </c>
      <c r="K2351" s="16">
        <f t="shared" si="111"/>
        <v>10</v>
      </c>
      <c r="L2351" s="12">
        <f t="shared" si="113"/>
        <v>3.2723583886907294E-4</v>
      </c>
    </row>
    <row r="2352" spans="1:12" x14ac:dyDescent="0.25">
      <c r="A2352" s="46" t="s">
        <v>2555</v>
      </c>
      <c r="B2352" s="44" t="s">
        <v>7560</v>
      </c>
      <c r="C2352" s="20">
        <v>2</v>
      </c>
      <c r="E2352" s="48">
        <f>IF(ISERROR(VLOOKUP(A2352,'Controle de Estoque'!A:H,1,FALSE)),"",VLOOKUP(A2352,'Controle de Estoque'!A:H,4,FALSE))</f>
        <v>87</v>
      </c>
      <c r="G2352" s="16" t="str">
        <f>IF(ISBLANK(A2352),"",IF(ISERROR(VLOOKUP(A2352,'Controle de Estoque'!A:I,1,FALSE)),"Produto não cadastrado",VLOOKUP(A2352,'Controle de Estoque'!A:I,2,FALSE)))</f>
        <v>2CLA067310N1102</v>
      </c>
      <c r="H2352" s="16" t="str">
        <f>IF(ISERROR(VLOOKUP(A2352,'Controle de Estoque'!A:I,1,FALSE)),"",VLOOKUP(A2352,'Controle de Estoque'!A:I,3,FALSE))</f>
        <v>J</v>
      </c>
      <c r="I2352" s="16"/>
      <c r="J2352" s="16" t="str">
        <f t="shared" si="112"/>
        <v>A</v>
      </c>
      <c r="K2352" s="16">
        <f t="shared" si="111"/>
        <v>71</v>
      </c>
      <c r="L2352" s="12">
        <f t="shared" si="113"/>
        <v>2.3233744559704177E-3</v>
      </c>
    </row>
    <row r="2353" spans="1:12" x14ac:dyDescent="0.25">
      <c r="A2353" s="46" t="s">
        <v>2551</v>
      </c>
      <c r="B2353" s="44" t="s">
        <v>7560</v>
      </c>
      <c r="C2353" s="20">
        <v>8</v>
      </c>
      <c r="E2353" s="48">
        <f>IF(ISERROR(VLOOKUP(A2353,'Controle de Estoque'!A:H,1,FALSE)),"",VLOOKUP(A2353,'Controle de Estoque'!A:H,4,FALSE))</f>
        <v>79</v>
      </c>
      <c r="G2353" s="16" t="str">
        <f>IF(ISBLANK(A2353),"",IF(ISERROR(VLOOKUP(A2353,'Controle de Estoque'!A:I,1,FALSE)),"Produto não cadastrado",VLOOKUP(A2353,'Controle de Estoque'!A:I,2,FALSE)))</f>
        <v>2CLA067110N1102</v>
      </c>
      <c r="H2353" s="16" t="str">
        <f>IF(ISERROR(VLOOKUP(A2353,'Controle de Estoque'!A:I,1,FALSE)),"",VLOOKUP(A2353,'Controle de Estoque'!A:I,3,FALSE))</f>
        <v>J</v>
      </c>
      <c r="I2353" s="16"/>
      <c r="J2353" s="16" t="str">
        <f t="shared" si="112"/>
        <v>A</v>
      </c>
      <c r="K2353" s="16">
        <f t="shared" si="111"/>
        <v>170</v>
      </c>
      <c r="L2353" s="12">
        <f t="shared" si="113"/>
        <v>5.5630092607742397E-3</v>
      </c>
    </row>
    <row r="2354" spans="1:12" x14ac:dyDescent="0.25">
      <c r="A2354" s="46" t="s">
        <v>2535</v>
      </c>
      <c r="B2354" s="44" t="s">
        <v>7560</v>
      </c>
      <c r="C2354" s="20">
        <v>1</v>
      </c>
      <c r="E2354" s="48">
        <f>IF(ISERROR(VLOOKUP(A2354,'Controle de Estoque'!A:H,1,FALSE)),"",VLOOKUP(A2354,'Controle de Estoque'!A:H,4,FALSE))</f>
        <v>221</v>
      </c>
      <c r="G2354" s="16" t="str">
        <f>IF(ISBLANK(A2354),"",IF(ISERROR(VLOOKUP(A2354,'Controle de Estoque'!A:I,1,FALSE)),"Produto não cadastrado",VLOOKUP(A2354,'Controle de Estoque'!A:I,2,FALSE)))</f>
        <v>2CLA037310N1102</v>
      </c>
      <c r="H2354" s="16" t="str">
        <f>IF(ISERROR(VLOOKUP(A2354,'Controle de Estoque'!A:I,1,FALSE)),"",VLOOKUP(A2354,'Controle de Estoque'!A:I,3,FALSE))</f>
        <v>J</v>
      </c>
      <c r="I2354" s="16"/>
      <c r="J2354" s="16" t="str">
        <f t="shared" si="112"/>
        <v>A</v>
      </c>
      <c r="K2354" s="16">
        <f t="shared" si="111"/>
        <v>35</v>
      </c>
      <c r="L2354" s="12">
        <f t="shared" si="113"/>
        <v>1.1453254360417552E-3</v>
      </c>
    </row>
    <row r="2355" spans="1:12" x14ac:dyDescent="0.25">
      <c r="A2355" s="46" t="s">
        <v>2529</v>
      </c>
      <c r="B2355" s="44" t="s">
        <v>7560</v>
      </c>
      <c r="C2355" s="20">
        <v>13</v>
      </c>
      <c r="E2355" s="48">
        <f>IF(ISERROR(VLOOKUP(A2355,'Controle de Estoque'!A:H,1,FALSE)),"",VLOOKUP(A2355,'Controle de Estoque'!A:H,4,FALSE))</f>
        <v>1</v>
      </c>
      <c r="G2355" s="16" t="str">
        <f>IF(ISBLANK(A2355),"",IF(ISERROR(VLOOKUP(A2355,'Controle de Estoque'!A:I,1,FALSE)),"Produto não cadastrado",VLOOKUP(A2355,'Controle de Estoque'!A:I,2,FALSE)))</f>
        <v>2CLA037110N1102</v>
      </c>
      <c r="H2355" s="16" t="str">
        <f>IF(ISERROR(VLOOKUP(A2355,'Controle de Estoque'!A:I,1,FALSE)),"",VLOOKUP(A2355,'Controle de Estoque'!A:I,3,FALSE))</f>
        <v>J</v>
      </c>
      <c r="I2355" s="16"/>
      <c r="J2355" s="16" t="str">
        <f t="shared" si="112"/>
        <v>A</v>
      </c>
      <c r="K2355" s="16">
        <f t="shared" si="111"/>
        <v>315</v>
      </c>
      <c r="L2355" s="12">
        <f t="shared" si="113"/>
        <v>1.0307928924375797E-2</v>
      </c>
    </row>
    <row r="2356" spans="1:12" x14ac:dyDescent="0.25">
      <c r="A2356" s="29" t="s">
        <v>2513</v>
      </c>
      <c r="B2356" s="44" t="s">
        <v>7560</v>
      </c>
      <c r="C2356" s="20">
        <v>46</v>
      </c>
      <c r="E2356" s="48">
        <f>IF(ISERROR(VLOOKUP(A2356,'Controle de Estoque'!A:H,1,FALSE)),"",VLOOKUP(A2356,'Controle de Estoque'!A:H,4,FALSE))</f>
        <v>65</v>
      </c>
      <c r="G2356" s="16" t="str">
        <f>IF(ISBLANK(A2356),"",IF(ISERROR(VLOOKUP(A2356,'Controle de Estoque'!A:I,1,FALSE)),"Produto não cadastrado",VLOOKUP(A2356,'Controle de Estoque'!A:I,2,FALSE)))</f>
        <v>2CLA013600N1102</v>
      </c>
      <c r="H2356" s="16" t="str">
        <f>IF(ISERROR(VLOOKUP(A2356,'Controle de Estoque'!A:I,1,FALSE)),"",VLOOKUP(A2356,'Controle de Estoque'!A:I,3,FALSE))</f>
        <v>J</v>
      </c>
      <c r="I2356" s="16"/>
      <c r="J2356" s="16" t="str">
        <f t="shared" si="112"/>
        <v>A</v>
      </c>
      <c r="K2356" s="16">
        <f t="shared" si="111"/>
        <v>391</v>
      </c>
      <c r="L2356" s="12">
        <f t="shared" si="113"/>
        <v>1.2794921299780751E-2</v>
      </c>
    </row>
    <row r="2357" spans="1:12" x14ac:dyDescent="0.25">
      <c r="A2357" s="29" t="s">
        <v>2510</v>
      </c>
      <c r="B2357" s="44" t="s">
        <v>7560</v>
      </c>
      <c r="C2357" s="20">
        <v>10</v>
      </c>
      <c r="E2357" s="48">
        <f>IF(ISERROR(VLOOKUP(A2357,'Controle de Estoque'!A:H,1,FALSE)),"",VLOOKUP(A2357,'Controle de Estoque'!A:H,4,FALSE))</f>
        <v>123</v>
      </c>
      <c r="G2357" s="16" t="str">
        <f>IF(ISBLANK(A2357),"",IF(ISERROR(VLOOKUP(A2357,'Controle de Estoque'!A:I,1,FALSE)),"Produto não cadastrado",VLOOKUP(A2357,'Controle de Estoque'!A:I,2,FALSE)))</f>
        <v>2CLA013620N1102</v>
      </c>
      <c r="H2357" s="16" t="str">
        <f>IF(ISERROR(VLOOKUP(A2357,'Controle de Estoque'!A:I,1,FALSE)),"",VLOOKUP(A2357,'Controle de Estoque'!A:I,3,FALSE))</f>
        <v>J</v>
      </c>
      <c r="I2357" s="16"/>
      <c r="J2357" s="16" t="str">
        <f t="shared" si="112"/>
        <v>A</v>
      </c>
      <c r="K2357" s="16">
        <f t="shared" si="111"/>
        <v>121</v>
      </c>
      <c r="L2357" s="12">
        <f t="shared" si="113"/>
        <v>3.9595536503157823E-3</v>
      </c>
    </row>
    <row r="2358" spans="1:12" x14ac:dyDescent="0.25">
      <c r="A2358" s="29" t="s">
        <v>2501</v>
      </c>
      <c r="B2358" s="44" t="s">
        <v>7560</v>
      </c>
      <c r="C2358" s="20">
        <v>1</v>
      </c>
      <c r="E2358" s="48">
        <f>IF(ISERROR(VLOOKUP(A2358,'Controle de Estoque'!A:H,1,FALSE)),"",VLOOKUP(A2358,'Controle de Estoque'!A:H,4,FALSE))</f>
        <v>137</v>
      </c>
      <c r="G2358" s="16" t="str">
        <f>IF(ISBLANK(A2358),"",IF(ISERROR(VLOOKUP(A2358,'Controle de Estoque'!A:I,1,FALSE)),"Produto não cadastrado",VLOOKUP(A2358,'Controle de Estoque'!A:I,2,FALSE)))</f>
        <v>2CLA011000N1102</v>
      </c>
      <c r="H2358" s="16" t="str">
        <f>IF(ISERROR(VLOOKUP(A2358,'Controle de Estoque'!A:I,1,FALSE)),"",VLOOKUP(A2358,'Controle de Estoque'!A:I,3,FALSE))</f>
        <v>J</v>
      </c>
      <c r="I2358" s="16"/>
      <c r="J2358" s="16" t="str">
        <f t="shared" si="112"/>
        <v>A</v>
      </c>
      <c r="K2358" s="16">
        <f t="shared" si="111"/>
        <v>1</v>
      </c>
      <c r="L2358" s="12">
        <f t="shared" si="113"/>
        <v>3.2723583886907294E-5</v>
      </c>
    </row>
    <row r="2359" spans="1:12" x14ac:dyDescent="0.25">
      <c r="A2359" s="46" t="s">
        <v>2493</v>
      </c>
      <c r="B2359" s="44" t="s">
        <v>7560</v>
      </c>
      <c r="C2359" s="20">
        <v>9</v>
      </c>
      <c r="E2359" s="48">
        <f>IF(ISERROR(VLOOKUP(A2359,'Controle de Estoque'!A:H,1,FALSE)),"",VLOOKUP(A2359,'Controle de Estoque'!A:H,4,FALSE))</f>
        <v>159</v>
      </c>
      <c r="G2359" s="16" t="str">
        <f>IF(ISBLANK(A2359),"",IF(ISERROR(VLOOKUP(A2359,'Controle de Estoque'!A:I,1,FALSE)),"Produto não cadastrado",VLOOKUP(A2359,'Controle de Estoque'!A:I,2,FALSE)))</f>
        <v>2CLA010200N1102</v>
      </c>
      <c r="H2359" s="16" t="str">
        <f>IF(ISERROR(VLOOKUP(A2359,'Controle de Estoque'!A:I,1,FALSE)),"",VLOOKUP(A2359,'Controle de Estoque'!A:I,3,FALSE))</f>
        <v>J</v>
      </c>
      <c r="I2359" s="16"/>
      <c r="J2359" s="16" t="str">
        <f t="shared" si="112"/>
        <v>A</v>
      </c>
      <c r="K2359" s="16">
        <f t="shared" si="111"/>
        <v>102</v>
      </c>
      <c r="L2359" s="12">
        <f t="shared" si="113"/>
        <v>3.3378055564645438E-3</v>
      </c>
    </row>
    <row r="2360" spans="1:12" x14ac:dyDescent="0.25">
      <c r="A2360" s="29" t="s">
        <v>2491</v>
      </c>
      <c r="B2360" s="44" t="s">
        <v>7560</v>
      </c>
      <c r="C2360" s="20">
        <v>7</v>
      </c>
      <c r="E2360" s="48">
        <f>IF(ISERROR(VLOOKUP(A2360,'Controle de Estoque'!A:H,1,FALSE)),"",VLOOKUP(A2360,'Controle de Estoque'!A:H,4,FALSE))</f>
        <v>472</v>
      </c>
      <c r="G2360" s="16" t="str">
        <f>IF(ISBLANK(A2360),"",IF(ISERROR(VLOOKUP(A2360,'Controle de Estoque'!A:I,1,FALSE)),"Produto não cadastrado",VLOOKUP(A2360,'Controle de Estoque'!A:I,2,FALSE)))</f>
        <v>2CLA010100N1102</v>
      </c>
      <c r="H2360" s="16" t="str">
        <f>IF(ISERROR(VLOOKUP(A2360,'Controle de Estoque'!A:I,1,FALSE)),"",VLOOKUP(A2360,'Controle de Estoque'!A:I,3,FALSE))</f>
        <v>J</v>
      </c>
      <c r="I2360" s="16"/>
      <c r="J2360" s="16" t="str">
        <f t="shared" si="112"/>
        <v>A</v>
      </c>
      <c r="K2360" s="16">
        <f t="shared" si="111"/>
        <v>103</v>
      </c>
      <c r="L2360" s="12">
        <f t="shared" si="113"/>
        <v>3.3705291403514511E-3</v>
      </c>
    </row>
    <row r="2361" spans="1:12" x14ac:dyDescent="0.25">
      <c r="A2361" s="46" t="s">
        <v>2488</v>
      </c>
      <c r="B2361" s="44" t="s">
        <v>7560</v>
      </c>
      <c r="C2361" s="20">
        <v>8</v>
      </c>
      <c r="E2361" s="48">
        <f>IF(ISERROR(VLOOKUP(A2361,'Controle de Estoque'!A:H,1,FALSE)),"",VLOOKUP(A2361,'Controle de Estoque'!A:H,4,FALSE))</f>
        <v>104</v>
      </c>
      <c r="G2361" s="16" t="str">
        <f>IF(ISBLANK(A2361),"",IF(ISERROR(VLOOKUP(A2361,'Controle de Estoque'!A:I,1,FALSE)),"Produto não cadastrado",VLOOKUP(A2361,'Controle de Estoque'!A:I,2,FALSE)))</f>
        <v>2CLA010000N1102</v>
      </c>
      <c r="H2361" s="16" t="str">
        <f>IF(ISERROR(VLOOKUP(A2361,'Controle de Estoque'!A:I,1,FALSE)),"",VLOOKUP(A2361,'Controle de Estoque'!A:I,3,FALSE))</f>
        <v>J</v>
      </c>
      <c r="I2361" s="16"/>
      <c r="J2361" s="16" t="str">
        <f t="shared" si="112"/>
        <v>A</v>
      </c>
      <c r="K2361" s="16">
        <f t="shared" si="111"/>
        <v>138</v>
      </c>
      <c r="L2361" s="12">
        <f t="shared" si="113"/>
        <v>4.5158545763932063E-3</v>
      </c>
    </row>
    <row r="2362" spans="1:12" x14ac:dyDescent="0.25">
      <c r="A2362" s="29" t="s">
        <v>7598</v>
      </c>
      <c r="B2362" s="44" t="s">
        <v>7599</v>
      </c>
      <c r="C2362" s="20">
        <v>8</v>
      </c>
      <c r="E2362" s="48" t="str">
        <f>IF(ISERROR(VLOOKUP(A2362,'Controle de Estoque'!A:H,1,FALSE)),"",VLOOKUP(A2362,'Controle de Estoque'!A:H,4,FALSE))</f>
        <v/>
      </c>
      <c r="G2362" s="16" t="str">
        <f>IF(ISBLANK(A2362),"",IF(ISERROR(VLOOKUP(A2362,'Controle de Estoque'!A:I,1,FALSE)),"Produto não cadastrado",VLOOKUP(A2362,'Controle de Estoque'!A:I,2,FALSE)))</f>
        <v>Produto não cadastrado</v>
      </c>
      <c r="I2362" s="16"/>
      <c r="J2362" s="16" t="str">
        <f t="shared" si="112"/>
        <v>A</v>
      </c>
      <c r="K2362" s="16">
        <f t="shared" si="111"/>
        <v>16</v>
      </c>
      <c r="L2362" s="12">
        <f t="shared" si="113"/>
        <v>5.235773421905167E-4</v>
      </c>
    </row>
    <row r="2363" spans="1:12" x14ac:dyDescent="0.25">
      <c r="A2363" s="29" t="s">
        <v>2837</v>
      </c>
      <c r="B2363" s="44" t="s">
        <v>7599</v>
      </c>
      <c r="C2363" s="20">
        <v>1</v>
      </c>
      <c r="E2363" s="48">
        <f>IF(ISERROR(VLOOKUP(A2363,'Controle de Estoque'!A:H,1,FALSE)),"",VLOOKUP(A2363,'Controle de Estoque'!A:H,4,FALSE))</f>
        <v>0</v>
      </c>
      <c r="G2363" s="16" t="str">
        <f>IF(ISBLANK(A2363),"",IF(ISERROR(VLOOKUP(A2363,'Controle de Estoque'!A:I,1,FALSE)),"Produto não cadastrado",VLOOKUP(A2363,'Controle de Estoque'!A:I,2,FALSE)))</f>
        <v>2CLA211000N1104S</v>
      </c>
      <c r="I2363" s="16"/>
      <c r="J2363" s="16" t="str">
        <f t="shared" si="112"/>
        <v>A</v>
      </c>
      <c r="K2363" s="16">
        <f t="shared" si="111"/>
        <v>35</v>
      </c>
      <c r="L2363" s="12">
        <f t="shared" si="113"/>
        <v>1.1453254360417552E-3</v>
      </c>
    </row>
    <row r="2364" spans="1:12" x14ac:dyDescent="0.25">
      <c r="A2364" s="29" t="s">
        <v>2804</v>
      </c>
      <c r="B2364" s="44" t="s">
        <v>7860</v>
      </c>
      <c r="C2364" s="20">
        <v>10</v>
      </c>
      <c r="E2364" s="48">
        <f>IF(ISERROR(VLOOKUP(A2364,'Controle de Estoque'!A:H,1,FALSE)),"",VLOOKUP(A2364,'Controle de Estoque'!A:H,4,FALSE))</f>
        <v>0</v>
      </c>
      <c r="I2364" s="16"/>
      <c r="J2364" s="16" t="str">
        <f t="shared" si="112"/>
        <v>A</v>
      </c>
      <c r="K2364" s="16">
        <f t="shared" si="111"/>
        <v>57</v>
      </c>
      <c r="L2364" s="12">
        <f t="shared" si="113"/>
        <v>1.8652442815537157E-3</v>
      </c>
    </row>
    <row r="2365" spans="1:12" x14ac:dyDescent="0.25">
      <c r="A2365" s="29" t="s">
        <v>2751</v>
      </c>
      <c r="B2365" s="44" t="s">
        <v>7861</v>
      </c>
      <c r="C2365" s="20">
        <v>2</v>
      </c>
      <c r="E2365" s="48">
        <f>IF(ISERROR(VLOOKUP(A2365,'Controle de Estoque'!A:H,1,FALSE)),"",VLOOKUP(A2365,'Controle de Estoque'!A:H,4,FALSE))</f>
        <v>4</v>
      </c>
      <c r="I2365" s="16"/>
      <c r="J2365" s="16" t="str">
        <f t="shared" si="112"/>
        <v>A</v>
      </c>
      <c r="K2365" s="16">
        <f t="shared" ref="K2365:K2428" si="114">SUMIF($A:$A,A2365,$C:$C)</f>
        <v>20</v>
      </c>
      <c r="L2365" s="12">
        <f t="shared" si="113"/>
        <v>6.5447167773814588E-4</v>
      </c>
    </row>
    <row r="2366" spans="1:12" x14ac:dyDescent="0.25">
      <c r="A2366" s="29" t="s">
        <v>2621</v>
      </c>
      <c r="B2366" s="44" t="s">
        <v>7862</v>
      </c>
      <c r="C2366" s="20">
        <v>22</v>
      </c>
      <c r="E2366" s="48">
        <f>IF(ISERROR(VLOOKUP(A2366,'Controle de Estoque'!A:H,1,FALSE)),"",VLOOKUP(A2366,'Controle de Estoque'!A:H,4,FALSE))</f>
        <v>38</v>
      </c>
      <c r="I2366" s="16"/>
      <c r="J2366" s="16" t="str">
        <f t="shared" si="112"/>
        <v>A</v>
      </c>
      <c r="K2366" s="16">
        <f t="shared" si="114"/>
        <v>56</v>
      </c>
      <c r="L2366" s="12">
        <f t="shared" si="113"/>
        <v>1.8325206976668085E-3</v>
      </c>
    </row>
    <row r="2367" spans="1:12" x14ac:dyDescent="0.25">
      <c r="A2367" s="29" t="s">
        <v>2633</v>
      </c>
      <c r="B2367" s="44" t="s">
        <v>7863</v>
      </c>
      <c r="C2367" s="20">
        <v>3</v>
      </c>
      <c r="E2367" s="48">
        <f>IF(ISERROR(VLOOKUP(A2367,'Controle de Estoque'!A:H,1,FALSE)),"",VLOOKUP(A2367,'Controle de Estoque'!A:H,4,FALSE))</f>
        <v>29</v>
      </c>
      <c r="I2367" s="16"/>
      <c r="J2367" s="16" t="str">
        <f t="shared" si="112"/>
        <v>A</v>
      </c>
      <c r="K2367" s="16">
        <f t="shared" si="114"/>
        <v>61</v>
      </c>
      <c r="L2367" s="12">
        <f t="shared" si="113"/>
        <v>1.996138617101345E-3</v>
      </c>
    </row>
    <row r="2368" spans="1:12" x14ac:dyDescent="0.25">
      <c r="A2368" s="29" t="s">
        <v>2569</v>
      </c>
      <c r="B2368" s="44" t="s">
        <v>7864</v>
      </c>
      <c r="C2368" s="20">
        <v>5</v>
      </c>
      <c r="E2368" s="48">
        <f>IF(ISERROR(VLOOKUP(A2368,'Controle de Estoque'!A:H,1,FALSE)),"",VLOOKUP(A2368,'Controle de Estoque'!A:H,4,FALSE))</f>
        <v>476</v>
      </c>
      <c r="I2368" s="16"/>
      <c r="J2368" s="16" t="str">
        <f t="shared" si="112"/>
        <v>A</v>
      </c>
      <c r="K2368" s="16">
        <f t="shared" si="114"/>
        <v>117</v>
      </c>
      <c r="L2368" s="12">
        <f t="shared" si="113"/>
        <v>3.8286593147681533E-3</v>
      </c>
    </row>
    <row r="2369" spans="1:12" x14ac:dyDescent="0.25">
      <c r="A2369" s="29" t="s">
        <v>2578</v>
      </c>
      <c r="B2369" s="44" t="s">
        <v>7865</v>
      </c>
      <c r="C2369" s="20">
        <v>10</v>
      </c>
      <c r="E2369" s="48">
        <f>IF(ISERROR(VLOOKUP(A2369,'Controle de Estoque'!A:H,1,FALSE)),"",VLOOKUP(A2369,'Controle de Estoque'!A:H,4,FALSE))</f>
        <v>67</v>
      </c>
      <c r="I2369" s="16"/>
      <c r="J2369" s="16" t="str">
        <f t="shared" si="112"/>
        <v>A</v>
      </c>
      <c r="K2369" s="16">
        <f t="shared" si="114"/>
        <v>99</v>
      </c>
      <c r="L2369" s="12">
        <f t="shared" si="113"/>
        <v>3.239634804803822E-3</v>
      </c>
    </row>
    <row r="2370" spans="1:12" x14ac:dyDescent="0.25">
      <c r="A2370" s="29" t="s">
        <v>2574</v>
      </c>
      <c r="B2370" s="44" t="s">
        <v>7866</v>
      </c>
      <c r="C2370" s="20">
        <v>3</v>
      </c>
      <c r="E2370" s="48">
        <f>IF(ISERROR(VLOOKUP(A2370,'Controle de Estoque'!A:H,1,FALSE)),"",VLOOKUP(A2370,'Controle de Estoque'!A:H,4,FALSE))</f>
        <v>7</v>
      </c>
      <c r="I2370" s="16"/>
      <c r="J2370" s="16" t="str">
        <f t="shared" si="112"/>
        <v>A</v>
      </c>
      <c r="K2370" s="16">
        <f t="shared" si="114"/>
        <v>3</v>
      </c>
      <c r="L2370" s="12">
        <f t="shared" si="113"/>
        <v>9.8170751660721882E-5</v>
      </c>
    </row>
    <row r="2371" spans="1:12" x14ac:dyDescent="0.25">
      <c r="A2371" s="29" t="s">
        <v>2624</v>
      </c>
      <c r="B2371" s="44" t="s">
        <v>7867</v>
      </c>
      <c r="C2371" s="20">
        <v>9</v>
      </c>
      <c r="E2371" s="48">
        <f>IF(ISERROR(VLOOKUP(A2371,'Controle de Estoque'!A:H,1,FALSE)),"",VLOOKUP(A2371,'Controle de Estoque'!A:H,4,FALSE))</f>
        <v>36</v>
      </c>
      <c r="I2371" s="16"/>
      <c r="J2371" s="16" t="str">
        <f t="shared" si="112"/>
        <v>A</v>
      </c>
      <c r="K2371" s="16">
        <f t="shared" si="114"/>
        <v>13</v>
      </c>
      <c r="L2371" s="12">
        <f t="shared" si="113"/>
        <v>4.2540659052979485E-4</v>
      </c>
    </row>
    <row r="2372" spans="1:12" x14ac:dyDescent="0.25">
      <c r="A2372" s="29" t="s">
        <v>2618</v>
      </c>
      <c r="B2372" s="44" t="s">
        <v>7868</v>
      </c>
      <c r="C2372" s="20">
        <v>10</v>
      </c>
      <c r="E2372" s="48">
        <f>IF(ISERROR(VLOOKUP(A2372,'Controle de Estoque'!A:H,1,FALSE)),"",VLOOKUP(A2372,'Controle de Estoque'!A:H,4,FALSE))</f>
        <v>6</v>
      </c>
      <c r="I2372" s="16"/>
      <c r="J2372" s="16" t="str">
        <f t="shared" si="112"/>
        <v>A</v>
      </c>
      <c r="K2372" s="16">
        <f t="shared" si="114"/>
        <v>83</v>
      </c>
      <c r="L2372" s="12">
        <f t="shared" si="113"/>
        <v>2.7160574626133053E-3</v>
      </c>
    </row>
    <row r="2373" spans="1:12" x14ac:dyDescent="0.25">
      <c r="A2373" s="29" t="s">
        <v>2613</v>
      </c>
      <c r="B2373" s="44" t="s">
        <v>7869</v>
      </c>
      <c r="C2373" s="20">
        <v>10</v>
      </c>
      <c r="E2373" s="48">
        <f>IF(ISERROR(VLOOKUP(A2373,'Controle de Estoque'!A:H,1,FALSE)),"",VLOOKUP(A2373,'Controle de Estoque'!A:H,4,FALSE))</f>
        <v>52</v>
      </c>
      <c r="I2373" s="16"/>
      <c r="J2373" s="16" t="str">
        <f t="shared" si="112"/>
        <v>A</v>
      </c>
      <c r="K2373" s="16">
        <f t="shared" si="114"/>
        <v>94</v>
      </c>
      <c r="L2373" s="12">
        <f t="shared" si="113"/>
        <v>3.0760168853692857E-3</v>
      </c>
    </row>
    <row r="2374" spans="1:12" x14ac:dyDescent="0.25">
      <c r="A2374" s="29" t="s">
        <v>2689</v>
      </c>
      <c r="B2374" s="44" t="s">
        <v>7870</v>
      </c>
      <c r="C2374" s="20">
        <v>10</v>
      </c>
      <c r="E2374" s="48">
        <f>IF(ISERROR(VLOOKUP(A2374,'Controle de Estoque'!A:H,1,FALSE)),"",VLOOKUP(A2374,'Controle de Estoque'!A:H,4,FALSE))</f>
        <v>133</v>
      </c>
      <c r="I2374" s="16"/>
      <c r="J2374" s="16" t="str">
        <f t="shared" si="112"/>
        <v>A</v>
      </c>
      <c r="K2374" s="16">
        <f t="shared" si="114"/>
        <v>136</v>
      </c>
      <c r="L2374" s="12">
        <f t="shared" si="113"/>
        <v>4.4504074086193918E-3</v>
      </c>
    </row>
    <row r="2375" spans="1:12" x14ac:dyDescent="0.25">
      <c r="A2375" s="29" t="s">
        <v>2812</v>
      </c>
      <c r="B2375" s="44" t="s">
        <v>7871</v>
      </c>
      <c r="C2375" s="20">
        <v>3</v>
      </c>
      <c r="E2375" s="48">
        <f>IF(ISERROR(VLOOKUP(A2375,'Controle de Estoque'!A:H,1,FALSE)),"",VLOOKUP(A2375,'Controle de Estoque'!A:H,4,FALSE))</f>
        <v>29</v>
      </c>
      <c r="I2375" s="16"/>
      <c r="J2375" s="16" t="str">
        <f t="shared" si="112"/>
        <v>A</v>
      </c>
      <c r="K2375" s="16">
        <f t="shared" si="114"/>
        <v>75</v>
      </c>
      <c r="L2375" s="12">
        <f t="shared" si="113"/>
        <v>2.4542687915180472E-3</v>
      </c>
    </row>
    <row r="2376" spans="1:12" x14ac:dyDescent="0.25">
      <c r="A2376" s="29" t="s">
        <v>2620</v>
      </c>
      <c r="B2376" s="44" t="s">
        <v>7872</v>
      </c>
      <c r="C2376" s="20">
        <v>10</v>
      </c>
      <c r="E2376" s="48">
        <f>IF(ISERROR(VLOOKUP(A2376,'Controle de Estoque'!A:H,1,FALSE)),"",VLOOKUP(A2376,'Controle de Estoque'!A:H,4,FALSE))</f>
        <v>16</v>
      </c>
      <c r="I2376" s="16"/>
      <c r="J2376" s="16" t="str">
        <f t="shared" si="112"/>
        <v>A</v>
      </c>
      <c r="K2376" s="16">
        <f t="shared" si="114"/>
        <v>43</v>
      </c>
      <c r="L2376" s="12">
        <f t="shared" si="113"/>
        <v>1.4071141071370136E-3</v>
      </c>
    </row>
    <row r="2377" spans="1:12" x14ac:dyDescent="0.25">
      <c r="A2377" s="29" t="s">
        <v>2594</v>
      </c>
      <c r="B2377" s="44" t="s">
        <v>7873</v>
      </c>
      <c r="C2377" s="20">
        <v>1</v>
      </c>
      <c r="E2377" s="48">
        <f>IF(ISERROR(VLOOKUP(A2377,'Controle de Estoque'!A:H,1,FALSE)),"",VLOOKUP(A2377,'Controle de Estoque'!A:H,4,FALSE))</f>
        <v>13</v>
      </c>
      <c r="I2377" s="16"/>
      <c r="J2377" s="16" t="str">
        <f t="shared" si="112"/>
        <v>A</v>
      </c>
      <c r="K2377" s="16">
        <f t="shared" si="114"/>
        <v>1</v>
      </c>
      <c r="L2377" s="12">
        <f t="shared" si="113"/>
        <v>3.2723583886907294E-5</v>
      </c>
    </row>
    <row r="2378" spans="1:12" x14ac:dyDescent="0.25">
      <c r="A2378" s="29" t="s">
        <v>2645</v>
      </c>
      <c r="B2378" s="44" t="s">
        <v>7874</v>
      </c>
      <c r="C2378" s="20">
        <v>6</v>
      </c>
      <c r="E2378" s="48">
        <f>IF(ISERROR(VLOOKUP(A2378,'Controle de Estoque'!A:H,1,FALSE)),"",VLOOKUP(A2378,'Controle de Estoque'!A:H,4,FALSE))</f>
        <v>113</v>
      </c>
      <c r="I2378" s="16"/>
      <c r="J2378" s="16" t="str">
        <f t="shared" si="112"/>
        <v>A</v>
      </c>
      <c r="K2378" s="16">
        <f t="shared" si="114"/>
        <v>98</v>
      </c>
      <c r="L2378" s="12">
        <f t="shared" si="113"/>
        <v>3.2069112209169148E-3</v>
      </c>
    </row>
    <row r="2379" spans="1:12" x14ac:dyDescent="0.25">
      <c r="A2379" s="26" t="s">
        <v>2918</v>
      </c>
      <c r="B2379" s="44" t="s">
        <v>8019</v>
      </c>
      <c r="C2379" s="20">
        <v>5</v>
      </c>
      <c r="E2379" s="48">
        <f>IF(ISERROR(VLOOKUP(A2379,'Controle de Estoque'!A:H,1,FALSE)),"",VLOOKUP(A2379,'Controle de Estoque'!A:H,4,FALSE))</f>
        <v>1</v>
      </c>
      <c r="I2379" s="16"/>
      <c r="J2379" s="16" t="str">
        <f t="shared" si="112"/>
        <v>A</v>
      </c>
      <c r="K2379" s="16">
        <f t="shared" si="114"/>
        <v>26</v>
      </c>
      <c r="L2379" s="12">
        <f t="shared" si="113"/>
        <v>8.508131810595897E-4</v>
      </c>
    </row>
    <row r="2380" spans="1:12" x14ac:dyDescent="0.25">
      <c r="A2380" s="26" t="s">
        <v>2848</v>
      </c>
      <c r="B2380" s="44" t="s">
        <v>8019</v>
      </c>
      <c r="C2380" s="20">
        <v>1</v>
      </c>
      <c r="E2380" s="48">
        <f>IF(ISERROR(VLOOKUP(A2380,'Controle de Estoque'!A:H,1,FALSE)),"",VLOOKUP(A2380,'Controle de Estoque'!A:H,4,FALSE))</f>
        <v>29</v>
      </c>
      <c r="I2380" s="16"/>
      <c r="J2380" s="16" t="str">
        <f t="shared" si="112"/>
        <v>A</v>
      </c>
      <c r="K2380" s="16">
        <f t="shared" si="114"/>
        <v>2</v>
      </c>
      <c r="L2380" s="12">
        <f t="shared" si="113"/>
        <v>6.5447167773814588E-5</v>
      </c>
    </row>
    <row r="2381" spans="1:12" x14ac:dyDescent="0.25">
      <c r="A2381" s="29" t="s">
        <v>3620</v>
      </c>
      <c r="B2381" s="44" t="s">
        <v>7743</v>
      </c>
      <c r="C2381" s="20">
        <v>2</v>
      </c>
      <c r="E2381" s="48">
        <f>IF(ISERROR(VLOOKUP(A2381,'Controle de Estoque'!A:H,1,FALSE)),"",VLOOKUP(A2381,'Controle de Estoque'!A:H,4,FALSE))</f>
        <v>186</v>
      </c>
      <c r="I2381" s="16"/>
      <c r="J2381" s="16" t="str">
        <f t="shared" si="112"/>
        <v>A</v>
      </c>
      <c r="K2381" s="16">
        <f t="shared" si="114"/>
        <v>55</v>
      </c>
      <c r="L2381" s="12">
        <f t="shared" si="113"/>
        <v>1.7997971137799012E-3</v>
      </c>
    </row>
    <row r="2382" spans="1:12" x14ac:dyDescent="0.25">
      <c r="A2382" s="29" t="s">
        <v>2437</v>
      </c>
      <c r="B2382" s="44" t="s">
        <v>7743</v>
      </c>
      <c r="C2382" s="20">
        <v>1</v>
      </c>
      <c r="E2382" s="48">
        <f>IF(ISERROR(VLOOKUP(A2382,'Controle de Estoque'!A:H,1,FALSE)),"",VLOOKUP(A2382,'Controle de Estoque'!A:H,4,FALSE))</f>
        <v>3</v>
      </c>
      <c r="I2382" s="16"/>
      <c r="J2382" s="16" t="str">
        <f t="shared" si="112"/>
        <v>A</v>
      </c>
      <c r="K2382" s="16">
        <f t="shared" si="114"/>
        <v>3</v>
      </c>
      <c r="L2382" s="12">
        <f t="shared" si="113"/>
        <v>9.8170751660721882E-5</v>
      </c>
    </row>
    <row r="2383" spans="1:12" x14ac:dyDescent="0.25">
      <c r="A2383" s="29" t="s">
        <v>2397</v>
      </c>
      <c r="B2383" s="44" t="s">
        <v>7743</v>
      </c>
      <c r="C2383" s="20">
        <v>1</v>
      </c>
      <c r="E2383" s="48">
        <f>IF(ISERROR(VLOOKUP(A2383,'Controle de Estoque'!A:H,1,FALSE)),"",VLOOKUP(A2383,'Controle de Estoque'!A:H,4,FALSE))</f>
        <v>0</v>
      </c>
      <c r="I2383" s="16"/>
      <c r="J2383" s="16" t="str">
        <f t="shared" si="112"/>
        <v>A</v>
      </c>
      <c r="K2383" s="16">
        <f t="shared" si="114"/>
        <v>4</v>
      </c>
      <c r="L2383" s="12">
        <f t="shared" si="113"/>
        <v>1.3089433554762918E-4</v>
      </c>
    </row>
    <row r="2384" spans="1:12" x14ac:dyDescent="0.25">
      <c r="A2384" s="29" t="s">
        <v>2395</v>
      </c>
      <c r="B2384" s="44" t="s">
        <v>7743</v>
      </c>
      <c r="C2384" s="20">
        <v>1</v>
      </c>
      <c r="E2384" s="48">
        <f>IF(ISERROR(VLOOKUP(A2384,'Controle de Estoque'!A:H,1,FALSE)),"",VLOOKUP(A2384,'Controle de Estoque'!A:H,4,FALSE))</f>
        <v>0</v>
      </c>
      <c r="I2384" s="16"/>
      <c r="J2384" s="16" t="str">
        <f t="shared" si="112"/>
        <v>A</v>
      </c>
      <c r="K2384" s="16">
        <f t="shared" si="114"/>
        <v>14</v>
      </c>
      <c r="L2384" s="12">
        <f t="shared" si="113"/>
        <v>4.5813017441670212E-4</v>
      </c>
    </row>
    <row r="2385" spans="1:12" x14ac:dyDescent="0.25">
      <c r="A2385" s="29" t="s">
        <v>2339</v>
      </c>
      <c r="B2385" s="44" t="s">
        <v>7743</v>
      </c>
      <c r="C2385" s="20">
        <v>5</v>
      </c>
      <c r="E2385" s="48">
        <f>IF(ISERROR(VLOOKUP(A2385,'Controle de Estoque'!A:H,1,FALSE)),"",VLOOKUP(A2385,'Controle de Estoque'!A:H,4,FALSE))</f>
        <v>176</v>
      </c>
      <c r="I2385" s="16"/>
      <c r="J2385" s="16" t="str">
        <f t="shared" si="112"/>
        <v>A</v>
      </c>
      <c r="K2385" s="16">
        <f t="shared" si="114"/>
        <v>184</v>
      </c>
      <c r="L2385" s="12">
        <f t="shared" si="113"/>
        <v>6.0211394351909423E-3</v>
      </c>
    </row>
    <row r="2386" spans="1:12" x14ac:dyDescent="0.25">
      <c r="A2386" s="29" t="s">
        <v>2338</v>
      </c>
      <c r="B2386" s="44" t="s">
        <v>7743</v>
      </c>
      <c r="C2386" s="20">
        <v>3</v>
      </c>
      <c r="E2386" s="48">
        <f>IF(ISERROR(VLOOKUP(A2386,'Controle de Estoque'!A:H,1,FALSE)),"",VLOOKUP(A2386,'Controle de Estoque'!A:H,4,FALSE))</f>
        <v>177</v>
      </c>
      <c r="I2386" s="16"/>
      <c r="J2386" s="16" t="str">
        <f t="shared" si="112"/>
        <v>A</v>
      </c>
      <c r="K2386" s="16">
        <f t="shared" si="114"/>
        <v>218</v>
      </c>
      <c r="L2386" s="12">
        <f t="shared" si="113"/>
        <v>7.1337412873457903E-3</v>
      </c>
    </row>
    <row r="2387" spans="1:12" x14ac:dyDescent="0.25">
      <c r="A2387" s="29" t="s">
        <v>2337</v>
      </c>
      <c r="B2387" s="44" t="s">
        <v>7743</v>
      </c>
      <c r="C2387" s="20">
        <v>3</v>
      </c>
      <c r="E2387" s="48">
        <f>IF(ISERROR(VLOOKUP(A2387,'Controle de Estoque'!A:H,1,FALSE)),"",VLOOKUP(A2387,'Controle de Estoque'!A:H,4,FALSE))</f>
        <v>56</v>
      </c>
      <c r="I2387" s="16"/>
      <c r="J2387" s="16" t="str">
        <f t="shared" si="112"/>
        <v>A</v>
      </c>
      <c r="K2387" s="16">
        <f t="shared" si="114"/>
        <v>95</v>
      </c>
      <c r="L2387" s="12">
        <f t="shared" si="113"/>
        <v>3.108740469256193E-3</v>
      </c>
    </row>
    <row r="2388" spans="1:12" x14ac:dyDescent="0.25">
      <c r="A2388" s="29" t="s">
        <v>1670</v>
      </c>
      <c r="B2388" s="44" t="s">
        <v>7743</v>
      </c>
      <c r="C2388" s="20">
        <v>1</v>
      </c>
      <c r="E2388" s="48">
        <f>IF(ISERROR(VLOOKUP(A2388,'Controle de Estoque'!A:H,1,FALSE)),"",VLOOKUP(A2388,'Controle de Estoque'!A:H,4,FALSE))</f>
        <v>3</v>
      </c>
      <c r="I2388" s="16"/>
      <c r="J2388" s="16" t="str">
        <f t="shared" si="112"/>
        <v>A</v>
      </c>
      <c r="K2388" s="16">
        <f t="shared" si="114"/>
        <v>1</v>
      </c>
      <c r="L2388" s="12">
        <f t="shared" si="113"/>
        <v>3.2723583886907294E-5</v>
      </c>
    </row>
    <row r="2389" spans="1:12" x14ac:dyDescent="0.25">
      <c r="A2389" s="43" t="s">
        <v>1308</v>
      </c>
      <c r="B2389" s="44" t="s">
        <v>7503</v>
      </c>
      <c r="C2389" s="20">
        <v>4</v>
      </c>
      <c r="E2389" s="48">
        <f>IF(ISERROR(VLOOKUP(A2389,'Controle de Estoque'!A:H,1,FALSE)),"",VLOOKUP(A2389,'Controle de Estoque'!A:H,4,FALSE))</f>
        <v>0</v>
      </c>
      <c r="G2389" s="16" t="str">
        <f>IF(ISBLANK(A2389),"",IF(ISERROR(VLOOKUP(A2389,'Controle de Estoque'!A:I,1,FALSE)),"Produto não cadastrado",VLOOKUP(A2389,'Controle de Estoque'!A:I,2,FALSE)))</f>
        <v>1SDA069410R1</v>
      </c>
      <c r="I2389" s="16"/>
      <c r="J2389" s="16" t="str">
        <f t="shared" si="112"/>
        <v>A</v>
      </c>
      <c r="K2389" s="16">
        <f t="shared" si="114"/>
        <v>8</v>
      </c>
      <c r="L2389" s="12">
        <f t="shared" si="113"/>
        <v>2.6178867109525835E-4</v>
      </c>
    </row>
    <row r="2390" spans="1:12" x14ac:dyDescent="0.25">
      <c r="A2390" s="29" t="s">
        <v>517</v>
      </c>
      <c r="B2390" s="44" t="s">
        <v>7997</v>
      </c>
      <c r="C2390" s="20">
        <v>1</v>
      </c>
      <c r="E2390" s="48">
        <f>IF(ISERROR(VLOOKUP(A2390,'Controle de Estoque'!A:H,1,FALSE)),"",VLOOKUP(A2390,'Controle de Estoque'!A:H,4,FALSE))</f>
        <v>1</v>
      </c>
      <c r="I2390" s="16"/>
      <c r="J2390" s="16" t="str">
        <f t="shared" si="112"/>
        <v>A</v>
      </c>
      <c r="K2390" s="16">
        <f t="shared" si="114"/>
        <v>1</v>
      </c>
      <c r="L2390" s="12">
        <f t="shared" si="113"/>
        <v>3.2723583886907294E-5</v>
      </c>
    </row>
    <row r="2391" spans="1:12" x14ac:dyDescent="0.25">
      <c r="A2391" s="29" t="s">
        <v>3957</v>
      </c>
      <c r="B2391" s="44" t="s">
        <v>7439</v>
      </c>
      <c r="C2391" s="20">
        <v>1</v>
      </c>
      <c r="E2391" s="48">
        <f>IF(ISERROR(VLOOKUP(A2391,'Controle de Estoque'!A:H,1,FALSE)),"",VLOOKUP(A2391,'Controle de Estoque'!A:H,4,FALSE))</f>
        <v>1</v>
      </c>
      <c r="G2391" s="16" t="str">
        <f>IF(ISBLANK(A2391),"",IF(ISERROR(VLOOKUP(A2391,'Controle de Estoque'!A:I,1,FALSE)),"Produto não cadastrado",VLOOKUP(A2391,'Controle de Estoque'!A:I,2,FALSE)))</f>
        <v>3AXD50000223107A</v>
      </c>
      <c r="H2391" s="16" t="str">
        <f>IF(ISERROR(VLOOKUP(A2391,'Controle de Estoque'!A:I,1,FALSE)),"",VLOOKUP(A2391,'Controle de Estoque'!A:I,3,FALSE))</f>
        <v>ARMARIO 01</v>
      </c>
      <c r="I2391" s="16"/>
      <c r="J2391" s="16" t="str">
        <f t="shared" si="112"/>
        <v>A</v>
      </c>
      <c r="K2391" s="16">
        <f t="shared" si="114"/>
        <v>3</v>
      </c>
      <c r="L2391" s="12">
        <f t="shared" si="113"/>
        <v>9.8170751660721882E-5</v>
      </c>
    </row>
    <row r="2392" spans="1:12" x14ac:dyDescent="0.25">
      <c r="A2392" s="42" t="s">
        <v>1875</v>
      </c>
      <c r="B2392" s="53" t="s">
        <v>7837</v>
      </c>
      <c r="C2392" s="20">
        <v>1</v>
      </c>
      <c r="D2392" s="42"/>
      <c r="E2392" s="48">
        <f>IF(ISERROR(VLOOKUP(A2392,'Controle de Estoque'!A:H,1,FALSE)),"",VLOOKUP(A2392,'Controle de Estoque'!A:H,4,FALSE))</f>
        <v>0</v>
      </c>
      <c r="F2392" s="16" t="str">
        <f>IF(ISERROR(VLOOKUP(B2392,'Controle de Estoque'!B:I,1,FALSE)),"",VLOOKUP(B2392,'Controle de Estoque'!B:I,4,FALSE))</f>
        <v/>
      </c>
      <c r="G2392" s="16">
        <f>IF(ISERROR(VLOOKUP(C2392,'Controle de Estoque'!C:I,1,FALSE)),"",VLOOKUP(C2392,'Controle de Estoque'!C:I,4,FALSE))</f>
        <v>0</v>
      </c>
      <c r="H2392" s="16">
        <f>IF(ISERROR(VLOOKUP(D2392,'Controle de Estoque'!D:I,1,FALSE)),"",VLOOKUP(D2392,'Controle de Estoque'!D:I,4,FALSE))</f>
        <v>0</v>
      </c>
      <c r="I2392" s="16"/>
      <c r="J2392" s="16" t="str">
        <f t="shared" si="112"/>
        <v>A</v>
      </c>
      <c r="K2392" s="16">
        <f t="shared" si="114"/>
        <v>11</v>
      </c>
      <c r="L2392" s="12">
        <f t="shared" si="113"/>
        <v>3.5995942275598026E-4</v>
      </c>
    </row>
    <row r="2393" spans="1:12" x14ac:dyDescent="0.25">
      <c r="A2393" s="43" t="s">
        <v>3327</v>
      </c>
      <c r="B2393" s="44" t="s">
        <v>7777</v>
      </c>
      <c r="C2393" s="20">
        <v>1</v>
      </c>
      <c r="E2393" s="48">
        <f>IF(ISERROR(VLOOKUP(A2393,'Controle de Estoque'!A:H,1,FALSE)),"",VLOOKUP(A2393,'Controle de Estoque'!A:H,4,FALSE))</f>
        <v>1</v>
      </c>
      <c r="I2393" s="16"/>
      <c r="J2393" s="16" t="str">
        <f t="shared" si="112"/>
        <v>A</v>
      </c>
      <c r="K2393" s="16">
        <f t="shared" si="114"/>
        <v>1</v>
      </c>
      <c r="L2393" s="12">
        <f t="shared" si="113"/>
        <v>3.2723583886907294E-5</v>
      </c>
    </row>
    <row r="2394" spans="1:12" x14ac:dyDescent="0.25">
      <c r="A2394" s="26" t="s">
        <v>3323</v>
      </c>
      <c r="B2394" s="44" t="s">
        <v>7777</v>
      </c>
      <c r="C2394" s="20">
        <v>1</v>
      </c>
      <c r="E2394" s="48">
        <f>IF(ISERROR(VLOOKUP(A2394,'Controle de Estoque'!A:H,1,FALSE)),"",VLOOKUP(A2394,'Controle de Estoque'!A:H,4,FALSE))</f>
        <v>0</v>
      </c>
      <c r="I2394" s="16"/>
      <c r="J2394" s="16" t="str">
        <f t="shared" si="112"/>
        <v>A</v>
      </c>
      <c r="K2394" s="16">
        <f t="shared" si="114"/>
        <v>1</v>
      </c>
      <c r="L2394" s="12">
        <f t="shared" si="113"/>
        <v>3.2723583886907294E-5</v>
      </c>
    </row>
    <row r="2395" spans="1:12" x14ac:dyDescent="0.25">
      <c r="A2395" s="26" t="s">
        <v>3322</v>
      </c>
      <c r="B2395" s="44" t="s">
        <v>7777</v>
      </c>
      <c r="C2395" s="20">
        <v>1</v>
      </c>
      <c r="E2395" s="48">
        <f>IF(ISERROR(VLOOKUP(A2395,'Controle de Estoque'!A:H,1,FALSE)),"",VLOOKUP(A2395,'Controle de Estoque'!A:H,4,FALSE))</f>
        <v>1</v>
      </c>
      <c r="I2395" s="16"/>
      <c r="J2395" s="16" t="str">
        <f t="shared" si="112"/>
        <v>A</v>
      </c>
      <c r="K2395" s="16">
        <f t="shared" si="114"/>
        <v>2</v>
      </c>
      <c r="L2395" s="12">
        <f t="shared" si="113"/>
        <v>6.5447167773814588E-5</v>
      </c>
    </row>
    <row r="2396" spans="1:12" x14ac:dyDescent="0.25">
      <c r="A2396" s="26" t="s">
        <v>2430</v>
      </c>
      <c r="B2396" s="44" t="s">
        <v>7914</v>
      </c>
      <c r="C2396" s="20">
        <v>1</v>
      </c>
      <c r="E2396" s="48">
        <f>IF(ISERROR(VLOOKUP(A2396,'Controle de Estoque'!A:H,1,FALSE)),"",VLOOKUP(A2396,'Controle de Estoque'!A:H,4,FALSE))</f>
        <v>0</v>
      </c>
      <c r="I2396" s="16"/>
      <c r="J2396" s="16" t="str">
        <f t="shared" si="112"/>
        <v>A</v>
      </c>
      <c r="K2396" s="16">
        <f t="shared" si="114"/>
        <v>2</v>
      </c>
      <c r="L2396" s="12">
        <f t="shared" si="113"/>
        <v>6.5447167773814588E-5</v>
      </c>
    </row>
    <row r="2397" spans="1:12" x14ac:dyDescent="0.25">
      <c r="A2397" s="29" t="s">
        <v>2448</v>
      </c>
      <c r="B2397" s="44" t="s">
        <v>7991</v>
      </c>
      <c r="C2397" s="20">
        <v>1</v>
      </c>
      <c r="E2397" s="48">
        <f>IF(ISERROR(VLOOKUP(A2397,'Controle de Estoque'!A:H,1,FALSE)),"",VLOOKUP(A2397,'Controle de Estoque'!A:H,4,FALSE))</f>
        <v>2</v>
      </c>
      <c r="I2397" s="16"/>
      <c r="J2397" s="16" t="str">
        <f t="shared" si="112"/>
        <v>A</v>
      </c>
      <c r="K2397" s="16">
        <f t="shared" si="114"/>
        <v>14</v>
      </c>
      <c r="L2397" s="12">
        <f t="shared" si="113"/>
        <v>4.5813017441670212E-4</v>
      </c>
    </row>
    <row r="2398" spans="1:12" x14ac:dyDescent="0.25">
      <c r="A2398" s="29" t="s">
        <v>3903</v>
      </c>
      <c r="B2398" s="44" t="s">
        <v>7707</v>
      </c>
      <c r="C2398" s="20">
        <v>1</v>
      </c>
      <c r="E2398" s="48">
        <f>IF(ISERROR(VLOOKUP(A2398,'Controle de Estoque'!A:H,1,FALSE)),"",VLOOKUP(A2398,'Controle de Estoque'!A:H,4,FALSE))</f>
        <v>0</v>
      </c>
      <c r="G2398" s="16" t="str">
        <f>IF(ISBLANK(A2398),"",IF(ISERROR(VLOOKUP(A2398,'Controle de Estoque'!A:I,1,FALSE)),"Produto não cadastrado",VLOOKUP(A2398,'Controle de Estoque'!A:I,2,FALSE)))</f>
        <v>1SDA100425R1BR</v>
      </c>
      <c r="I2398" s="16"/>
      <c r="J2398" s="16" t="str">
        <f t="shared" si="112"/>
        <v>A</v>
      </c>
      <c r="K2398" s="16">
        <f t="shared" si="114"/>
        <v>1</v>
      </c>
      <c r="L2398" s="12">
        <f t="shared" si="113"/>
        <v>3.2723583886907294E-5</v>
      </c>
    </row>
    <row r="2399" spans="1:12" x14ac:dyDescent="0.25">
      <c r="A2399" s="29" t="s">
        <v>3613</v>
      </c>
      <c r="B2399" s="44" t="s">
        <v>7707</v>
      </c>
      <c r="C2399" s="20">
        <v>2</v>
      </c>
      <c r="E2399" s="48">
        <f>IF(ISERROR(VLOOKUP(A2399,'Controle de Estoque'!A:H,1,FALSE)),"",VLOOKUP(A2399,'Controle de Estoque'!A:H,4,FALSE))</f>
        <v>348</v>
      </c>
      <c r="G2399" s="16" t="str">
        <f>IF(ISBLANK(A2399),"",IF(ISERROR(VLOOKUP(A2399,'Controle de Estoque'!A:I,1,FALSE)),"Produto não cadastrado",VLOOKUP(A2399,'Controle de Estoque'!A:I,2,FALSE)))</f>
        <v>2TAZ144100R0324</v>
      </c>
      <c r="I2399" s="16"/>
      <c r="J2399" s="16" t="str">
        <f t="shared" si="112"/>
        <v>A</v>
      </c>
      <c r="K2399" s="16">
        <f t="shared" si="114"/>
        <v>28</v>
      </c>
      <c r="L2399" s="12">
        <f t="shared" si="113"/>
        <v>9.1626034883340423E-4</v>
      </c>
    </row>
    <row r="2400" spans="1:12" x14ac:dyDescent="0.25">
      <c r="A2400" s="29" t="s">
        <v>3610</v>
      </c>
      <c r="B2400" s="44" t="s">
        <v>7707</v>
      </c>
      <c r="C2400" s="20">
        <v>1</v>
      </c>
      <c r="E2400" s="48">
        <f>IF(ISERROR(VLOOKUP(A2400,'Controle de Estoque'!A:H,1,FALSE)),"",VLOOKUP(A2400,'Controle de Estoque'!A:H,4,FALSE))</f>
        <v>385</v>
      </c>
      <c r="G2400" s="16" t="str">
        <f>IF(ISBLANK(A2400),"",IF(ISERROR(VLOOKUP(A2400,'Controle de Estoque'!A:I,1,FALSE)),"Produto não cadastrado",VLOOKUP(A2400,'Controle de Estoque'!A:I,2,FALSE)))</f>
        <v>2TAZ144100R0164</v>
      </c>
      <c r="I2400" s="16"/>
      <c r="J2400" s="16" t="str">
        <f t="shared" si="112"/>
        <v>A</v>
      </c>
      <c r="K2400" s="16">
        <f t="shared" si="114"/>
        <v>108</v>
      </c>
      <c r="L2400" s="12">
        <f t="shared" si="113"/>
        <v>3.5341470597859879E-3</v>
      </c>
    </row>
    <row r="2401" spans="1:12" x14ac:dyDescent="0.25">
      <c r="A2401" s="29" t="s">
        <v>3606</v>
      </c>
      <c r="B2401" s="44" t="s">
        <v>7707</v>
      </c>
      <c r="C2401" s="20">
        <v>1</v>
      </c>
      <c r="E2401" s="48">
        <f>IF(ISERROR(VLOOKUP(A2401,'Controle de Estoque'!A:H,1,FALSE)),"",VLOOKUP(A2401,'Controle de Estoque'!A:H,4,FALSE))</f>
        <v>30</v>
      </c>
      <c r="G2401" s="16" t="str">
        <f>IF(ISBLANK(A2401),"",IF(ISERROR(VLOOKUP(A2401,'Controle de Estoque'!A:I,1,FALSE)),"Produto não cadastrado",VLOOKUP(A2401,'Controle de Estoque'!A:I,2,FALSE)))</f>
        <v>2TAZ144100R0024</v>
      </c>
      <c r="I2401" s="16"/>
      <c r="J2401" s="16" t="str">
        <f t="shared" si="112"/>
        <v>A</v>
      </c>
      <c r="K2401" s="16">
        <f t="shared" si="114"/>
        <v>92</v>
      </c>
      <c r="L2401" s="12">
        <f t="shared" si="113"/>
        <v>3.0105697175954712E-3</v>
      </c>
    </row>
    <row r="2402" spans="1:12" x14ac:dyDescent="0.25">
      <c r="A2402" s="29" t="s">
        <v>2443</v>
      </c>
      <c r="B2402" s="44" t="s">
        <v>7707</v>
      </c>
      <c r="C2402" s="20" t="s">
        <v>8620</v>
      </c>
      <c r="E2402" s="48">
        <f>IF(ISERROR(VLOOKUP(A2402,'Controle de Estoque'!A:H,1,FALSE)),"",VLOOKUP(A2402,'Controle de Estoque'!A:H,4,FALSE))</f>
        <v>0</v>
      </c>
      <c r="G2402" s="16" t="str">
        <f>IF(ISBLANK(A2402),"",IF(ISERROR(VLOOKUP(A2402,'Controle de Estoque'!A:I,1,FALSE)),"Produto não cadastrado",VLOOKUP(A2402,'Controle de Estoque'!A:I,2,FALSE)))</f>
        <v>1SAM350000R1005</v>
      </c>
      <c r="I2402" s="16"/>
      <c r="J2402" s="16" t="str">
        <f t="shared" si="112"/>
        <v>A</v>
      </c>
      <c r="K2402" s="16">
        <f t="shared" si="114"/>
        <v>1</v>
      </c>
      <c r="L2402" s="12">
        <f t="shared" si="113"/>
        <v>3.2723583886907294E-5</v>
      </c>
    </row>
    <row r="2403" spans="1:12" x14ac:dyDescent="0.25">
      <c r="A2403" s="26" t="s">
        <v>3620</v>
      </c>
      <c r="B2403" s="44" t="s">
        <v>8046</v>
      </c>
      <c r="C2403" s="20">
        <v>2</v>
      </c>
      <c r="E2403" s="48">
        <f>IF(ISERROR(VLOOKUP(A2403,'Controle de Estoque'!A:H,1,FALSE)),"",VLOOKUP(A2403,'Controle de Estoque'!A:H,4,FALSE))</f>
        <v>186</v>
      </c>
      <c r="I2403" s="16"/>
      <c r="J2403" s="16" t="str">
        <f t="shared" si="112"/>
        <v>A</v>
      </c>
      <c r="K2403" s="16">
        <f t="shared" si="114"/>
        <v>55</v>
      </c>
      <c r="L2403" s="12">
        <f t="shared" si="113"/>
        <v>1.7997971137799012E-3</v>
      </c>
    </row>
    <row r="2404" spans="1:12" x14ac:dyDescent="0.25">
      <c r="A2404" s="29" t="s">
        <v>3607</v>
      </c>
      <c r="B2404" s="44" t="s">
        <v>8068</v>
      </c>
      <c r="C2404" s="20">
        <v>1</v>
      </c>
      <c r="E2404" s="48">
        <f>IF(ISERROR(VLOOKUP(A2404,'Controle de Estoque'!A:H,1,FALSE)),"",VLOOKUP(A2404,'Controle de Estoque'!A:H,4,FALSE))</f>
        <v>63</v>
      </c>
      <c r="I2404" s="16"/>
      <c r="J2404" s="16" t="str">
        <f t="shared" si="112"/>
        <v>A</v>
      </c>
      <c r="K2404" s="16">
        <f t="shared" si="114"/>
        <v>33</v>
      </c>
      <c r="L2404" s="12">
        <f t="shared" si="113"/>
        <v>1.0798782682679407E-3</v>
      </c>
    </row>
    <row r="2405" spans="1:12" x14ac:dyDescent="0.25">
      <c r="A2405" s="29" t="s">
        <v>3606</v>
      </c>
      <c r="B2405" s="44" t="s">
        <v>8068</v>
      </c>
      <c r="C2405" s="20">
        <v>1</v>
      </c>
      <c r="E2405" s="48">
        <f>IF(ISERROR(VLOOKUP(A2405,'Controle de Estoque'!A:H,1,FALSE)),"",VLOOKUP(A2405,'Controle de Estoque'!A:H,4,FALSE))</f>
        <v>30</v>
      </c>
      <c r="I2405" s="16"/>
      <c r="J2405" s="16" t="str">
        <f t="shared" si="112"/>
        <v>A</v>
      </c>
      <c r="K2405" s="16">
        <f t="shared" si="114"/>
        <v>92</v>
      </c>
      <c r="L2405" s="12">
        <f t="shared" si="113"/>
        <v>3.0105697175954712E-3</v>
      </c>
    </row>
    <row r="2406" spans="1:12" x14ac:dyDescent="0.25">
      <c r="A2406" s="29" t="s">
        <v>3606</v>
      </c>
      <c r="B2406" s="44" t="s">
        <v>8068</v>
      </c>
      <c r="C2406" s="20">
        <v>1</v>
      </c>
      <c r="E2406" s="48">
        <f>IF(ISERROR(VLOOKUP(A2406,'Controle de Estoque'!A:H,1,FALSE)),"",VLOOKUP(A2406,'Controle de Estoque'!A:H,4,FALSE))</f>
        <v>30</v>
      </c>
      <c r="I2406" s="16"/>
      <c r="J2406" s="16" t="str">
        <f t="shared" si="112"/>
        <v>A</v>
      </c>
      <c r="K2406" s="16">
        <f t="shared" si="114"/>
        <v>92</v>
      </c>
      <c r="L2406" s="12">
        <f t="shared" si="113"/>
        <v>3.0105697175954712E-3</v>
      </c>
    </row>
    <row r="2407" spans="1:12" x14ac:dyDescent="0.25">
      <c r="A2407" s="29" t="s">
        <v>3376</v>
      </c>
      <c r="B2407" s="44" t="s">
        <v>8068</v>
      </c>
      <c r="C2407" s="20">
        <v>1</v>
      </c>
      <c r="E2407" s="48">
        <f>IF(ISERROR(VLOOKUP(A2407,'Controle de Estoque'!A:H,1,FALSE)),"",VLOOKUP(A2407,'Controle de Estoque'!A:H,4,FALSE))</f>
        <v>1</v>
      </c>
      <c r="I2407" s="16"/>
      <c r="J2407" s="16" t="str">
        <f t="shared" si="112"/>
        <v>A</v>
      </c>
      <c r="K2407" s="16">
        <f t="shared" si="114"/>
        <v>1</v>
      </c>
      <c r="L2407" s="12">
        <f t="shared" si="113"/>
        <v>3.2723583886907294E-5</v>
      </c>
    </row>
    <row r="2408" spans="1:12" x14ac:dyDescent="0.25">
      <c r="A2408" s="29" t="s">
        <v>3368</v>
      </c>
      <c r="B2408" s="44" t="s">
        <v>8068</v>
      </c>
      <c r="C2408" s="20">
        <v>1</v>
      </c>
      <c r="E2408" s="48">
        <f>IF(ISERROR(VLOOKUP(A2408,'Controle de Estoque'!A:H,1,FALSE)),"",VLOOKUP(A2408,'Controle de Estoque'!A:H,4,FALSE))</f>
        <v>0</v>
      </c>
      <c r="I2408" s="16"/>
      <c r="J2408" s="16" t="str">
        <f t="shared" si="112"/>
        <v>A</v>
      </c>
      <c r="K2408" s="16">
        <f t="shared" si="114"/>
        <v>5</v>
      </c>
      <c r="L2408" s="12">
        <f t="shared" si="113"/>
        <v>1.6361791943453647E-4</v>
      </c>
    </row>
    <row r="2409" spans="1:12" x14ac:dyDescent="0.25">
      <c r="A2409" s="29" t="s">
        <v>3367</v>
      </c>
      <c r="B2409" s="44" t="s">
        <v>8068</v>
      </c>
      <c r="C2409" s="20">
        <v>3</v>
      </c>
      <c r="E2409" s="48">
        <f>IF(ISERROR(VLOOKUP(A2409,'Controle de Estoque'!A:H,1,FALSE)),"",VLOOKUP(A2409,'Controle de Estoque'!A:H,4,FALSE))</f>
        <v>5</v>
      </c>
      <c r="I2409" s="16"/>
      <c r="J2409" s="16" t="str">
        <f t="shared" si="112"/>
        <v>A</v>
      </c>
      <c r="K2409" s="16">
        <f t="shared" si="114"/>
        <v>7</v>
      </c>
      <c r="L2409" s="12">
        <f t="shared" si="113"/>
        <v>2.2906508720835106E-4</v>
      </c>
    </row>
    <row r="2410" spans="1:12" x14ac:dyDescent="0.25">
      <c r="A2410" s="29" t="s">
        <v>2448</v>
      </c>
      <c r="B2410" s="44" t="s">
        <v>8068</v>
      </c>
      <c r="C2410" s="20">
        <v>1</v>
      </c>
      <c r="E2410" s="48">
        <f>IF(ISERROR(VLOOKUP(A2410,'Controle de Estoque'!A:H,1,FALSE)),"",VLOOKUP(A2410,'Controle de Estoque'!A:H,4,FALSE))</f>
        <v>2</v>
      </c>
      <c r="I2410" s="16"/>
      <c r="J2410" s="16" t="str">
        <f t="shared" si="112"/>
        <v>A</v>
      </c>
      <c r="K2410" s="16">
        <f t="shared" si="114"/>
        <v>14</v>
      </c>
      <c r="L2410" s="12">
        <f t="shared" si="113"/>
        <v>4.5813017441670212E-4</v>
      </c>
    </row>
    <row r="2411" spans="1:12" x14ac:dyDescent="0.25">
      <c r="A2411" s="29" t="s">
        <v>3609</v>
      </c>
      <c r="B2411" s="44" t="s">
        <v>7908</v>
      </c>
      <c r="C2411" s="20">
        <v>2</v>
      </c>
      <c r="E2411" s="48">
        <f>IF(ISERROR(VLOOKUP(A2411,'Controle de Estoque'!A:H,1,FALSE)),"",VLOOKUP(A2411,'Controle de Estoque'!A:H,4,FALSE))</f>
        <v>351</v>
      </c>
      <c r="I2411" s="16"/>
      <c r="J2411" s="16" t="str">
        <f t="shared" si="112"/>
        <v>A</v>
      </c>
      <c r="K2411" s="16">
        <f t="shared" si="114"/>
        <v>106</v>
      </c>
      <c r="L2411" s="12">
        <f t="shared" si="113"/>
        <v>3.4686998920121733E-3</v>
      </c>
    </row>
    <row r="2412" spans="1:12" x14ac:dyDescent="0.25">
      <c r="A2412" s="29" t="s">
        <v>1771</v>
      </c>
      <c r="B2412" s="44" t="s">
        <v>7908</v>
      </c>
      <c r="C2412" s="20">
        <v>1</v>
      </c>
      <c r="E2412" s="48">
        <f>IF(ISERROR(VLOOKUP(A2412,'Controle de Estoque'!A:H,1,FALSE)),"",VLOOKUP(A2412,'Controle de Estoque'!A:H,4,FALSE))</f>
        <v>0</v>
      </c>
      <c r="I2412" s="16"/>
      <c r="J2412" s="16" t="str">
        <f t="shared" si="112"/>
        <v>A</v>
      </c>
      <c r="K2412" s="16">
        <f t="shared" si="114"/>
        <v>5</v>
      </c>
      <c r="L2412" s="12">
        <f t="shared" si="113"/>
        <v>1.6361791943453647E-4</v>
      </c>
    </row>
    <row r="2413" spans="1:12" x14ac:dyDescent="0.25">
      <c r="A2413" s="29" t="s">
        <v>1769</v>
      </c>
      <c r="B2413" s="44" t="s">
        <v>7908</v>
      </c>
      <c r="C2413" s="20">
        <v>1</v>
      </c>
      <c r="E2413" s="48">
        <f>IF(ISERROR(VLOOKUP(A2413,'Controle de Estoque'!A:H,1,FALSE)),"",VLOOKUP(A2413,'Controle de Estoque'!A:H,4,FALSE))</f>
        <v>6</v>
      </c>
      <c r="I2413" s="16"/>
      <c r="J2413" s="16" t="str">
        <f t="shared" ref="J2413:J2476" si="115">IF(M2413&lt;=0.8,"A",IF(M2413&lt;=0.95,"B","C"))</f>
        <v>A</v>
      </c>
      <c r="K2413" s="16">
        <f t="shared" si="114"/>
        <v>7</v>
      </c>
      <c r="L2413" s="12">
        <f t="shared" ref="L2413:L2476" si="116">K2413/SUM($K$3:$K$847)</f>
        <v>2.2906508720835106E-4</v>
      </c>
    </row>
    <row r="2414" spans="1:12" x14ac:dyDescent="0.25">
      <c r="A2414" s="29" t="s">
        <v>1767</v>
      </c>
      <c r="B2414" s="44" t="s">
        <v>7908</v>
      </c>
      <c r="C2414" s="20">
        <v>1</v>
      </c>
      <c r="E2414" s="48">
        <f>IF(ISERROR(VLOOKUP(A2414,'Controle de Estoque'!A:H,1,FALSE)),"",VLOOKUP(A2414,'Controle de Estoque'!A:H,4,FALSE))</f>
        <v>3</v>
      </c>
      <c r="I2414" s="16"/>
      <c r="J2414" s="16" t="str">
        <f t="shared" si="115"/>
        <v>A</v>
      </c>
      <c r="K2414" s="16">
        <f t="shared" si="114"/>
        <v>5</v>
      </c>
      <c r="L2414" s="12">
        <f t="shared" si="116"/>
        <v>1.6361791943453647E-4</v>
      </c>
    </row>
    <row r="2415" spans="1:12" x14ac:dyDescent="0.25">
      <c r="A2415" s="26" t="s">
        <v>2431</v>
      </c>
      <c r="B2415" s="44" t="s">
        <v>7844</v>
      </c>
      <c r="C2415" s="20">
        <v>2</v>
      </c>
      <c r="E2415" s="48">
        <f>IF(ISERROR(VLOOKUP(A2415,'Controle de Estoque'!A:H,1,FALSE)),"",VLOOKUP(A2415,'Controle de Estoque'!A:H,4,FALSE))</f>
        <v>3</v>
      </c>
      <c r="I2415" s="16"/>
      <c r="J2415" s="16" t="str">
        <f t="shared" si="115"/>
        <v>A</v>
      </c>
      <c r="K2415" s="16">
        <f t="shared" si="114"/>
        <v>8</v>
      </c>
      <c r="L2415" s="12">
        <f t="shared" si="116"/>
        <v>2.6178867109525835E-4</v>
      </c>
    </row>
    <row r="2416" spans="1:12" x14ac:dyDescent="0.25">
      <c r="A2416" s="26" t="s">
        <v>1445</v>
      </c>
      <c r="B2416" s="44" t="s">
        <v>7844</v>
      </c>
      <c r="C2416" s="20">
        <v>2</v>
      </c>
      <c r="E2416" s="48">
        <f>IF(ISERROR(VLOOKUP(A2416,'Controle de Estoque'!A:H,1,FALSE)),"",VLOOKUP(A2416,'Controle de Estoque'!A:H,4,FALSE))</f>
        <v>2</v>
      </c>
      <c r="I2416" s="16"/>
      <c r="J2416" s="16" t="str">
        <f t="shared" si="115"/>
        <v>A</v>
      </c>
      <c r="K2416" s="16">
        <f t="shared" si="114"/>
        <v>9</v>
      </c>
      <c r="L2416" s="12">
        <f t="shared" si="116"/>
        <v>2.9451225498216567E-4</v>
      </c>
    </row>
    <row r="2417" spans="1:12" x14ac:dyDescent="0.25">
      <c r="A2417" s="29" t="s">
        <v>7645</v>
      </c>
      <c r="B2417" s="44" t="s">
        <v>7649</v>
      </c>
      <c r="C2417" s="20">
        <v>1</v>
      </c>
      <c r="E2417" s="48" t="str">
        <f>IF(ISERROR(VLOOKUP(A2417,'Controle de Estoque'!A:H,1,FALSE)),"",VLOOKUP(A2417,'Controle de Estoque'!A:H,4,FALSE))</f>
        <v/>
      </c>
      <c r="G2417" s="16" t="str">
        <f>IF(ISBLANK(A2417),"",IF(ISERROR(VLOOKUP(A2417,'Controle de Estoque'!A:I,1,FALSE)),"Produto não cadastrado",VLOOKUP(A2417,'Controle de Estoque'!A:I,2,FALSE)))</f>
        <v>Produto não cadastrado</v>
      </c>
      <c r="I2417" s="16"/>
      <c r="J2417" s="16" t="str">
        <f t="shared" si="115"/>
        <v>A</v>
      </c>
      <c r="K2417" s="16">
        <f t="shared" si="114"/>
        <v>1</v>
      </c>
      <c r="L2417" s="12">
        <f t="shared" si="116"/>
        <v>3.2723583886907294E-5</v>
      </c>
    </row>
    <row r="2418" spans="1:12" x14ac:dyDescent="0.25">
      <c r="A2418" s="29" t="s">
        <v>7646</v>
      </c>
      <c r="B2418" s="44" t="s">
        <v>7649</v>
      </c>
      <c r="C2418" s="20">
        <v>1</v>
      </c>
      <c r="E2418" s="48" t="str">
        <f>IF(ISERROR(VLOOKUP(A2418,'Controle de Estoque'!A:H,1,FALSE)),"",VLOOKUP(A2418,'Controle de Estoque'!A:H,4,FALSE))</f>
        <v/>
      </c>
      <c r="G2418" s="16" t="str">
        <f>IF(ISBLANK(A2418),"",IF(ISERROR(VLOOKUP(A2418,'Controle de Estoque'!A:I,1,FALSE)),"Produto não cadastrado",VLOOKUP(A2418,'Controle de Estoque'!A:I,2,FALSE)))</f>
        <v>Produto não cadastrado</v>
      </c>
      <c r="I2418" s="16"/>
      <c r="J2418" s="16" t="str">
        <f t="shared" si="115"/>
        <v>A</v>
      </c>
      <c r="K2418" s="16">
        <f t="shared" si="114"/>
        <v>1</v>
      </c>
      <c r="L2418" s="12">
        <f t="shared" si="116"/>
        <v>3.2723583886907294E-5</v>
      </c>
    </row>
    <row r="2419" spans="1:12" x14ac:dyDescent="0.25">
      <c r="A2419" s="29" t="s">
        <v>7647</v>
      </c>
      <c r="B2419" s="44" t="s">
        <v>7649</v>
      </c>
      <c r="C2419" s="20">
        <v>1</v>
      </c>
      <c r="E2419" s="48" t="str">
        <f>IF(ISERROR(VLOOKUP(A2419,'Controle de Estoque'!A:H,1,FALSE)),"",VLOOKUP(A2419,'Controle de Estoque'!A:H,4,FALSE))</f>
        <v/>
      </c>
      <c r="G2419" s="16" t="str">
        <f>IF(ISBLANK(A2419),"",IF(ISERROR(VLOOKUP(A2419,'Controle de Estoque'!A:I,1,FALSE)),"Produto não cadastrado",VLOOKUP(A2419,'Controle de Estoque'!A:I,2,FALSE)))</f>
        <v>Produto não cadastrado</v>
      </c>
      <c r="I2419" s="16"/>
      <c r="J2419" s="16" t="str">
        <f t="shared" si="115"/>
        <v>A</v>
      </c>
      <c r="K2419" s="16">
        <f t="shared" si="114"/>
        <v>1</v>
      </c>
      <c r="L2419" s="12">
        <f t="shared" si="116"/>
        <v>3.2723583886907294E-5</v>
      </c>
    </row>
    <row r="2420" spans="1:12" x14ac:dyDescent="0.25">
      <c r="A2420" s="29" t="s">
        <v>3554</v>
      </c>
      <c r="B2420" s="44" t="s">
        <v>7649</v>
      </c>
      <c r="C2420" s="20">
        <v>1</v>
      </c>
      <c r="E2420" s="48">
        <f>IF(ISERROR(VLOOKUP(A2420,'Controle de Estoque'!A:H,1,FALSE)),"",VLOOKUP(A2420,'Controle de Estoque'!A:H,4,FALSE))</f>
        <v>1</v>
      </c>
      <c r="G2420" s="16" t="str">
        <f>IF(ISBLANK(A2420),"",IF(ISERROR(VLOOKUP(A2420,'Controle de Estoque'!A:I,1,FALSE)),"Produto não cadastrado",VLOOKUP(A2420,'Controle de Estoque'!A:I,2,FALSE)))</f>
        <v>2TLA010050R0100</v>
      </c>
      <c r="I2420" s="16"/>
      <c r="J2420" s="16" t="str">
        <f t="shared" si="115"/>
        <v>A</v>
      </c>
      <c r="K2420" s="16">
        <f t="shared" si="114"/>
        <v>6</v>
      </c>
      <c r="L2420" s="12">
        <f t="shared" si="116"/>
        <v>1.9634150332144376E-4</v>
      </c>
    </row>
    <row r="2421" spans="1:12" x14ac:dyDescent="0.25">
      <c r="A2421" s="29" t="s">
        <v>7648</v>
      </c>
      <c r="B2421" s="44" t="s">
        <v>7649</v>
      </c>
      <c r="C2421" s="20">
        <v>1</v>
      </c>
      <c r="E2421" s="48" t="str">
        <f>IF(ISERROR(VLOOKUP(A2421,'Controle de Estoque'!A:H,1,FALSE)),"",VLOOKUP(A2421,'Controle de Estoque'!A:H,4,FALSE))</f>
        <v/>
      </c>
      <c r="G2421" s="16" t="str">
        <f>IF(ISBLANK(A2421),"",IF(ISERROR(VLOOKUP(A2421,'Controle de Estoque'!A:I,1,FALSE)),"Produto não cadastrado",VLOOKUP(A2421,'Controle de Estoque'!A:I,2,FALSE)))</f>
        <v>Produto não cadastrado</v>
      </c>
      <c r="I2421" s="16"/>
      <c r="J2421" s="16" t="str">
        <f t="shared" si="115"/>
        <v>A</v>
      </c>
      <c r="K2421" s="16">
        <f t="shared" si="114"/>
        <v>1</v>
      </c>
      <c r="L2421" s="12">
        <f t="shared" si="116"/>
        <v>3.2723583886907294E-5</v>
      </c>
    </row>
    <row r="2422" spans="1:12" x14ac:dyDescent="0.25">
      <c r="A2422" s="29" t="s">
        <v>2016</v>
      </c>
      <c r="B2422" s="44" t="s">
        <v>7649</v>
      </c>
      <c r="C2422" s="20">
        <v>1</v>
      </c>
      <c r="E2422" s="48">
        <f>IF(ISERROR(VLOOKUP(A2422,'Controle de Estoque'!A:H,1,FALSE)),"",VLOOKUP(A2422,'Controle de Estoque'!A:H,4,FALSE))</f>
        <v>8</v>
      </c>
      <c r="G2422" s="16" t="str">
        <f>IF(ISBLANK(A2422),"",IF(ISERROR(VLOOKUP(A2422,'Controle de Estoque'!A:I,1,FALSE)),"Produto não cadastrado",VLOOKUP(A2422,'Controle de Estoque'!A:I,2,FALSE)))</f>
        <v>2CSM204753R1801</v>
      </c>
      <c r="I2422" s="16"/>
      <c r="J2422" s="16" t="str">
        <f t="shared" si="115"/>
        <v>A</v>
      </c>
      <c r="K2422" s="16">
        <f t="shared" si="114"/>
        <v>6</v>
      </c>
      <c r="L2422" s="12">
        <f t="shared" si="116"/>
        <v>1.9634150332144376E-4</v>
      </c>
    </row>
    <row r="2423" spans="1:12" x14ac:dyDescent="0.25">
      <c r="A2423" s="29" t="s">
        <v>2014</v>
      </c>
      <c r="B2423" s="44" t="s">
        <v>7649</v>
      </c>
      <c r="C2423" s="20">
        <v>1</v>
      </c>
      <c r="E2423" s="48">
        <f>IF(ISERROR(VLOOKUP(A2423,'Controle de Estoque'!A:H,1,FALSE)),"",VLOOKUP(A2423,'Controle de Estoque'!A:H,4,FALSE))</f>
        <v>1</v>
      </c>
      <c r="G2423" s="16" t="str">
        <f>IF(ISBLANK(A2423),"",IF(ISERROR(VLOOKUP(A2423,'Controle de Estoque'!A:I,1,FALSE)),"Produto não cadastrado",VLOOKUP(A2423,'Controle de Estoque'!A:I,2,FALSE)))</f>
        <v>E92/32</v>
      </c>
      <c r="I2423" s="16"/>
      <c r="J2423" s="16" t="str">
        <f t="shared" si="115"/>
        <v>A</v>
      </c>
      <c r="K2423" s="16">
        <f t="shared" si="114"/>
        <v>1</v>
      </c>
      <c r="L2423" s="12">
        <f t="shared" si="116"/>
        <v>3.2723583886907294E-5</v>
      </c>
    </row>
    <row r="2424" spans="1:12" x14ac:dyDescent="0.25">
      <c r="A2424" s="29" t="s">
        <v>1902</v>
      </c>
      <c r="B2424" s="44" t="s">
        <v>7649</v>
      </c>
      <c r="C2424" s="20">
        <v>1</v>
      </c>
      <c r="E2424" s="48">
        <f>IF(ISERROR(VLOOKUP(A2424,'Controle de Estoque'!A:H,1,FALSE)),"",VLOOKUP(A2424,'Controle de Estoque'!A:H,4,FALSE))</f>
        <v>30</v>
      </c>
      <c r="G2424" s="16" t="str">
        <f>IF(ISBLANK(A2424),"",IF(ISERROR(VLOOKUP(A2424,'Controle de Estoque'!A:I,1,FALSE)),"Produto não cadastrado",VLOOKUP(A2424,'Controle de Estoque'!A:I,2,FALSE)))</f>
        <v>1SVR405659R1000</v>
      </c>
      <c r="I2424" s="16"/>
      <c r="J2424" s="16" t="str">
        <f t="shared" si="115"/>
        <v>A</v>
      </c>
      <c r="K2424" s="16">
        <f t="shared" si="114"/>
        <v>29</v>
      </c>
      <c r="L2424" s="12">
        <f t="shared" si="116"/>
        <v>9.489839327203115E-4</v>
      </c>
    </row>
    <row r="2425" spans="1:12" x14ac:dyDescent="0.25">
      <c r="A2425" s="29" t="s">
        <v>1901</v>
      </c>
      <c r="B2425" s="44" t="s">
        <v>7649</v>
      </c>
      <c r="C2425" s="20">
        <v>1</v>
      </c>
      <c r="E2425" s="48">
        <f>IF(ISERROR(VLOOKUP(A2425,'Controle de Estoque'!A:H,1,FALSE)),"",VLOOKUP(A2425,'Controle de Estoque'!A:H,4,FALSE))</f>
        <v>0</v>
      </c>
      <c r="G2425" s="16" t="str">
        <f>IF(ISBLANK(A2425),"",IF(ISERROR(VLOOKUP(A2425,'Controle de Estoque'!A:I,1,FALSE)),"Produto não cadastrado",VLOOKUP(A2425,'Controle de Estoque'!A:I,2,FALSE)))</f>
        <v>1SVR405651R3100</v>
      </c>
      <c r="I2425" s="16"/>
      <c r="J2425" s="16" t="str">
        <f t="shared" si="115"/>
        <v>A</v>
      </c>
      <c r="K2425" s="16">
        <f t="shared" si="114"/>
        <v>24</v>
      </c>
      <c r="L2425" s="12">
        <f t="shared" si="116"/>
        <v>7.8536601328577506E-4</v>
      </c>
    </row>
    <row r="2426" spans="1:12" x14ac:dyDescent="0.25">
      <c r="A2426" s="29" t="s">
        <v>1898</v>
      </c>
      <c r="B2426" s="44" t="s">
        <v>7649</v>
      </c>
      <c r="C2426" s="20">
        <v>1</v>
      </c>
      <c r="E2426" s="48">
        <f>IF(ISERROR(VLOOKUP(A2426,'Controle de Estoque'!A:H,1,FALSE)),"",VLOOKUP(A2426,'Controle de Estoque'!A:H,4,FALSE))</f>
        <v>0</v>
      </c>
      <c r="G2426" s="16" t="str">
        <f>IF(ISBLANK(A2426),"",IF(ISERROR(VLOOKUP(A2426,'Controle de Estoque'!A:I,1,FALSE)),"Produto não cadastrado",VLOOKUP(A2426,'Controle de Estoque'!A:I,2,FALSE)))</f>
        <v>1SVR405613R3000</v>
      </c>
      <c r="I2426" s="16"/>
      <c r="J2426" s="16" t="str">
        <f t="shared" si="115"/>
        <v>A</v>
      </c>
      <c r="K2426" s="16">
        <f t="shared" si="114"/>
        <v>10</v>
      </c>
      <c r="L2426" s="12">
        <f t="shared" si="116"/>
        <v>3.2723583886907294E-4</v>
      </c>
    </row>
    <row r="2427" spans="1:12" x14ac:dyDescent="0.25">
      <c r="A2427" s="29" t="s">
        <v>1771</v>
      </c>
      <c r="B2427" s="44" t="s">
        <v>7649</v>
      </c>
      <c r="C2427" s="20">
        <v>1</v>
      </c>
      <c r="E2427" s="48">
        <f>IF(ISERROR(VLOOKUP(A2427,'Controle de Estoque'!A:H,1,FALSE)),"",VLOOKUP(A2427,'Controle de Estoque'!A:H,4,FALSE))</f>
        <v>0</v>
      </c>
      <c r="G2427" s="16" t="str">
        <f>IF(ISBLANK(A2427),"",IF(ISERROR(VLOOKUP(A2427,'Controle de Estoque'!A:I,1,FALSE)),"Produto não cadastrado",VLOOKUP(A2427,'Controle de Estoque'!A:I,2,FALSE)))</f>
        <v>CL2-523Y</v>
      </c>
      <c r="I2427" s="16"/>
      <c r="J2427" s="16" t="str">
        <f t="shared" si="115"/>
        <v>A</v>
      </c>
      <c r="K2427" s="16">
        <f t="shared" si="114"/>
        <v>5</v>
      </c>
      <c r="L2427" s="12">
        <f t="shared" si="116"/>
        <v>1.6361791943453647E-4</v>
      </c>
    </row>
    <row r="2428" spans="1:12" x14ac:dyDescent="0.25">
      <c r="A2428" s="29" t="s">
        <v>1769</v>
      </c>
      <c r="B2428" s="44" t="s">
        <v>7649</v>
      </c>
      <c r="C2428" s="20">
        <v>2</v>
      </c>
      <c r="E2428" s="48">
        <f>IF(ISERROR(VLOOKUP(A2428,'Controle de Estoque'!A:H,1,FALSE)),"",VLOOKUP(A2428,'Controle de Estoque'!A:H,4,FALSE))</f>
        <v>6</v>
      </c>
      <c r="G2428" s="16" t="str">
        <f>IF(ISBLANK(A2428),"",IF(ISERROR(VLOOKUP(A2428,'Controle de Estoque'!A:I,1,FALSE)),"Produto não cadastrado",VLOOKUP(A2428,'Controle de Estoque'!A:I,2,FALSE)))</f>
        <v>CL2-523R</v>
      </c>
      <c r="I2428" s="16"/>
      <c r="J2428" s="16" t="str">
        <f t="shared" si="115"/>
        <v>A</v>
      </c>
      <c r="K2428" s="16">
        <f t="shared" si="114"/>
        <v>7</v>
      </c>
      <c r="L2428" s="12">
        <f t="shared" si="116"/>
        <v>2.2906508720835106E-4</v>
      </c>
    </row>
    <row r="2429" spans="1:12" x14ac:dyDescent="0.25">
      <c r="A2429" s="29" t="s">
        <v>1767</v>
      </c>
      <c r="B2429" s="44" t="s">
        <v>7649</v>
      </c>
      <c r="C2429" s="20">
        <v>1</v>
      </c>
      <c r="E2429" s="48">
        <f>IF(ISERROR(VLOOKUP(A2429,'Controle de Estoque'!A:H,1,FALSE)),"",VLOOKUP(A2429,'Controle de Estoque'!A:H,4,FALSE))</f>
        <v>3</v>
      </c>
      <c r="G2429" s="16" t="str">
        <f>IF(ISBLANK(A2429),"",IF(ISERROR(VLOOKUP(A2429,'Controle de Estoque'!A:I,1,FALSE)),"Produto não cadastrado",VLOOKUP(A2429,'Controle de Estoque'!A:I,2,FALSE)))</f>
        <v>CL2-523G</v>
      </c>
      <c r="I2429" s="16"/>
      <c r="J2429" s="16" t="str">
        <f t="shared" si="115"/>
        <v>A</v>
      </c>
      <c r="K2429" s="16">
        <f t="shared" ref="K2429:K2492" si="117">SUMIF($A:$A,A2429,$C:$C)</f>
        <v>5</v>
      </c>
      <c r="L2429" s="12">
        <f t="shared" si="116"/>
        <v>1.6361791943453647E-4</v>
      </c>
    </row>
    <row r="2430" spans="1:12" x14ac:dyDescent="0.25">
      <c r="A2430" s="26" t="s">
        <v>1752</v>
      </c>
      <c r="B2430" s="44" t="s">
        <v>7649</v>
      </c>
      <c r="C2430" s="20">
        <v>2</v>
      </c>
      <c r="E2430" s="48">
        <f>IF(ISERROR(VLOOKUP(A2430,'Controle de Estoque'!A:H,1,FALSE)),"",VLOOKUP(A2430,'Controle de Estoque'!A:H,4,FALSE))</f>
        <v>0</v>
      </c>
      <c r="G2430" s="16" t="str">
        <f>IF(ISBLANK(A2430),"",IF(ISERROR(VLOOKUP(A2430,'Controle de Estoque'!A:I,1,FALSE)),"Produto não cadastrado",VLOOKUP(A2430,'Controle de Estoque'!A:I,2,FALSE)))</f>
        <v>1SFA619403R5138</v>
      </c>
      <c r="I2430" s="16"/>
      <c r="J2430" s="16" t="str">
        <f t="shared" si="115"/>
        <v>A</v>
      </c>
      <c r="K2430" s="16">
        <f t="shared" si="117"/>
        <v>2</v>
      </c>
      <c r="L2430" s="12">
        <f t="shared" si="116"/>
        <v>6.5447167773814588E-5</v>
      </c>
    </row>
    <row r="2431" spans="1:12" x14ac:dyDescent="0.25">
      <c r="A2431" s="29" t="s">
        <v>7644</v>
      </c>
      <c r="B2431" s="44" t="s">
        <v>7649</v>
      </c>
      <c r="C2431" s="20">
        <v>1</v>
      </c>
      <c r="E2431" s="48" t="str">
        <f>IF(ISERROR(VLOOKUP(A2431,'Controle de Estoque'!A:H,1,FALSE)),"",VLOOKUP(A2431,'Controle de Estoque'!A:H,4,FALSE))</f>
        <v/>
      </c>
      <c r="G2431" s="16" t="str">
        <f>IF(ISBLANK(A2431),"",IF(ISERROR(VLOOKUP(A2431,'Controle de Estoque'!A:I,1,FALSE)),"Produto não cadastrado",VLOOKUP(A2431,'Controle de Estoque'!A:I,2,FALSE)))</f>
        <v>Produto não cadastrado</v>
      </c>
      <c r="I2431" s="16"/>
      <c r="J2431" s="16" t="str">
        <f t="shared" si="115"/>
        <v>A</v>
      </c>
      <c r="K2431" s="16">
        <f t="shared" si="117"/>
        <v>1</v>
      </c>
      <c r="L2431" s="12">
        <f t="shared" si="116"/>
        <v>3.2723583886907294E-5</v>
      </c>
    </row>
    <row r="2432" spans="1:12" x14ac:dyDescent="0.25">
      <c r="A2432" s="37" t="s">
        <v>7409</v>
      </c>
      <c r="B2432" s="44" t="s">
        <v>7649</v>
      </c>
      <c r="C2432" s="20">
        <v>1</v>
      </c>
      <c r="E2432" s="48" t="str">
        <f>IF(ISERROR(VLOOKUP(A2432,'Controle de Estoque'!A:H,1,FALSE)),"",VLOOKUP(A2432,'Controle de Estoque'!A:H,4,FALSE))</f>
        <v/>
      </c>
      <c r="G2432" s="16" t="str">
        <f>IF(ISBLANK(A2432),"",IF(ISERROR(VLOOKUP(A2432,'Controle de Estoque'!A:I,1,FALSE)),"Produto não cadastrado",VLOOKUP(A2432,'Controle de Estoque'!A:I,2,FALSE)))</f>
        <v>Produto não cadastrado</v>
      </c>
      <c r="I2432" s="16"/>
      <c r="J2432" s="16" t="str">
        <f t="shared" si="115"/>
        <v>A</v>
      </c>
      <c r="K2432" s="16">
        <f t="shared" si="117"/>
        <v>1</v>
      </c>
      <c r="L2432" s="12">
        <f t="shared" si="116"/>
        <v>3.2723583886907294E-5</v>
      </c>
    </row>
    <row r="2433" spans="1:12" x14ac:dyDescent="0.25">
      <c r="A2433" s="29" t="s">
        <v>17</v>
      </c>
      <c r="B2433" s="44" t="s">
        <v>7649</v>
      </c>
      <c r="C2433" s="20">
        <v>1</v>
      </c>
      <c r="E2433" s="48">
        <f>IF(ISERROR(VLOOKUP(A2433,'Controle de Estoque'!A:H,1,FALSE)),"",VLOOKUP(A2433,'Controle de Estoque'!A:H,4,FALSE))</f>
        <v>1</v>
      </c>
      <c r="G2433" s="16" t="str">
        <f>IF(ISBLANK(A2433),"",IF(ISERROR(VLOOKUP(A2433,'Controle de Estoque'!A:I,1,FALSE)),"Produto não cadastrado",VLOOKUP(A2433,'Controle de Estoque'!A:I,2,FALSE)))</f>
        <v>1SDA066431R1</v>
      </c>
      <c r="I2433" s="16"/>
      <c r="J2433" s="16" t="str">
        <f t="shared" si="115"/>
        <v>A</v>
      </c>
      <c r="K2433" s="16">
        <f t="shared" si="117"/>
        <v>1</v>
      </c>
      <c r="L2433" s="12">
        <f t="shared" si="116"/>
        <v>3.2723583886907294E-5</v>
      </c>
    </row>
    <row r="2434" spans="1:12" x14ac:dyDescent="0.25">
      <c r="A2434" s="42" t="s">
        <v>4473</v>
      </c>
      <c r="B2434" s="44" t="s">
        <v>7649</v>
      </c>
      <c r="C2434" s="20">
        <v>1</v>
      </c>
      <c r="E2434" s="48">
        <f>IF(ISERROR(VLOOKUP(A2434,'Controle de Estoque'!A:H,1,FALSE)),"",VLOOKUP(A2434,'Controle de Estoque'!A:H,4,FALSE))</f>
        <v>6</v>
      </c>
      <c r="G2434" s="16" t="str">
        <f>IF(ISBLANK(A2434),"",IF(ISERROR(VLOOKUP(A2434,'Controle de Estoque'!A:I,1,FALSE)),"Produto não cadastrado",VLOOKUP(A2434,'Controle de Estoque'!A:I,2,FALSE)))</f>
        <v>1SDA066422R1</v>
      </c>
      <c r="I2434" s="16"/>
      <c r="J2434" s="16" t="str">
        <f t="shared" si="115"/>
        <v>A</v>
      </c>
      <c r="K2434" s="16">
        <f t="shared" si="117"/>
        <v>14</v>
      </c>
      <c r="L2434" s="12">
        <f t="shared" si="116"/>
        <v>4.5813017441670212E-4</v>
      </c>
    </row>
    <row r="2435" spans="1:12" x14ac:dyDescent="0.25">
      <c r="A2435" s="29" t="s">
        <v>3553</v>
      </c>
      <c r="B2435" s="44" t="s">
        <v>7549</v>
      </c>
      <c r="C2435" s="20">
        <v>5</v>
      </c>
      <c r="E2435" s="48">
        <f>IF(ISERROR(VLOOKUP(A2435,'Controle de Estoque'!A:H,1,FALSE)),"",VLOOKUP(A2435,'Controle de Estoque'!A:H,4,FALSE))</f>
        <v>4</v>
      </c>
      <c r="G2435" s="16" t="str">
        <f>IF(ISBLANK(A2435),"",IF(ISERROR(VLOOKUP(A2435,'Controle de Estoque'!A:I,1,FALSE)),"Produto não cadastrado",VLOOKUP(A2435,'Controle de Estoque'!A:I,2,FALSE)))</f>
        <v>2TLA010050R0000</v>
      </c>
      <c r="H2435" s="16" t="str">
        <f>IF(ISERROR(VLOOKUP(A2435,'Controle de Estoque'!A:I,1,FALSE)),"",VLOOKUP(A2435,'Controle de Estoque'!A:I,3,FALSE))</f>
        <v>E</v>
      </c>
      <c r="I2435" s="16"/>
      <c r="J2435" s="16" t="str">
        <f t="shared" si="115"/>
        <v>A</v>
      </c>
      <c r="K2435" s="16">
        <f t="shared" si="117"/>
        <v>21</v>
      </c>
      <c r="L2435" s="12">
        <f t="shared" si="116"/>
        <v>6.8719526162505315E-4</v>
      </c>
    </row>
    <row r="2436" spans="1:12" x14ac:dyDescent="0.25">
      <c r="A2436" s="29" t="s">
        <v>3374</v>
      </c>
      <c r="B2436" s="44" t="s">
        <v>7902</v>
      </c>
      <c r="C2436" s="20">
        <v>3</v>
      </c>
      <c r="E2436" s="48" t="str">
        <f>IF(ISERROR(VLOOKUP(A2436,'Controle de Estoque'!A:H,1,FALSE)),"",VLOOKUP(A2436,'Controle de Estoque'!A:H,4,FALSE))</f>
        <v/>
      </c>
      <c r="I2436" s="16"/>
      <c r="J2436" s="16" t="str">
        <f t="shared" si="115"/>
        <v>A</v>
      </c>
      <c r="K2436" s="16">
        <f t="shared" si="117"/>
        <v>6</v>
      </c>
      <c r="L2436" s="12">
        <f t="shared" si="116"/>
        <v>1.9634150332144376E-4</v>
      </c>
    </row>
    <row r="2437" spans="1:12" x14ac:dyDescent="0.25">
      <c r="A2437" s="63" t="s">
        <v>7899</v>
      </c>
      <c r="B2437" s="44" t="s">
        <v>7902</v>
      </c>
      <c r="C2437" s="20">
        <v>1</v>
      </c>
      <c r="E2437" s="48" t="str">
        <f>IF(ISERROR(VLOOKUP(A2437,'Controle de Estoque'!A:H,1,FALSE)),"",VLOOKUP(A2437,'Controle de Estoque'!A:H,4,FALSE))</f>
        <v/>
      </c>
      <c r="I2437" s="16"/>
      <c r="J2437" s="16" t="str">
        <f t="shared" si="115"/>
        <v>A</v>
      </c>
      <c r="K2437" s="16">
        <f t="shared" si="117"/>
        <v>1</v>
      </c>
      <c r="L2437" s="12">
        <f t="shared" si="116"/>
        <v>3.2723583886907294E-5</v>
      </c>
    </row>
    <row r="2438" spans="1:12" ht="31.5" x14ac:dyDescent="0.25">
      <c r="A2438" s="54" t="s">
        <v>1534</v>
      </c>
      <c r="B2438" s="44" t="s">
        <v>7902</v>
      </c>
      <c r="C2438" s="20">
        <v>1</v>
      </c>
      <c r="E2438" s="48" t="str">
        <f>IF(ISERROR(VLOOKUP(A2438,'Controle de Estoque'!A:H,1,FALSE)),"",VLOOKUP(A2438,'Controle de Estoque'!A:H,4,FALSE))</f>
        <v/>
      </c>
      <c r="I2438" s="16"/>
      <c r="J2438" s="16" t="str">
        <f t="shared" si="115"/>
        <v>A</v>
      </c>
      <c r="K2438" s="16">
        <f t="shared" si="117"/>
        <v>1</v>
      </c>
      <c r="L2438" s="12">
        <f t="shared" si="116"/>
        <v>3.2723583886907294E-5</v>
      </c>
    </row>
    <row r="2439" spans="1:12" x14ac:dyDescent="0.25">
      <c r="A2439" s="42" t="s">
        <v>1875</v>
      </c>
      <c r="B2439" s="44" t="s">
        <v>8013</v>
      </c>
      <c r="C2439" s="20">
        <v>1</v>
      </c>
      <c r="E2439" s="48">
        <f>IF(ISERROR(VLOOKUP(A2439,'Controle de Estoque'!A:H,1,FALSE)),"",VLOOKUP(A2439,'Controle de Estoque'!A:H,4,FALSE))</f>
        <v>0</v>
      </c>
      <c r="I2439" s="16"/>
      <c r="J2439" s="16" t="str">
        <f t="shared" si="115"/>
        <v>A</v>
      </c>
      <c r="K2439" s="16">
        <f t="shared" si="117"/>
        <v>11</v>
      </c>
      <c r="L2439" s="12">
        <f t="shared" si="116"/>
        <v>3.5995942275598026E-4</v>
      </c>
    </row>
    <row r="2440" spans="1:12" x14ac:dyDescent="0.25">
      <c r="A2440" s="26" t="s">
        <v>3368</v>
      </c>
      <c r="B2440" s="44" t="s">
        <v>8014</v>
      </c>
      <c r="C2440" s="20">
        <v>1</v>
      </c>
      <c r="D2440" s="33" t="e">
        <f>IF(ISBLANK($D$1),SUMIFS(Entradas!C:C,Entradas!A:A,'Controle de Estoque'!A:A)-SUMIFS(SAIDA!C:C,SAIDA!A:A,'Controle de Estoque'!A:A),SUMIFS(Entradas!C:C,Entradas!A:A,'Controle de Estoque'!A:A,Entradas!B:B,CONCATENATE("&lt;=",$D$1))-SUMIFS(SAIDA!C:C,SAIDA!A:A,'Controle de Estoque'!A:A,SAIDA!B:B,CONCATENATE("&lt;=",$D$1)))+J2439</f>
        <v>#VALUE!</v>
      </c>
      <c r="E2440" s="48">
        <f>IF(ISERROR(VLOOKUP(A2440,'Controle de Estoque'!A:H,1,FALSE)),"",VLOOKUP(A2440,'Controle de Estoque'!A:H,4,FALSE))</f>
        <v>0</v>
      </c>
      <c r="F2440" s="29" t="s">
        <v>2</v>
      </c>
      <c r="G2440" s="20"/>
      <c r="H2440" s="20"/>
      <c r="I2440" s="16"/>
      <c r="J2440" s="16" t="str">
        <f t="shared" si="115"/>
        <v>A</v>
      </c>
      <c r="K2440" s="16">
        <f t="shared" si="117"/>
        <v>5</v>
      </c>
      <c r="L2440" s="12">
        <f t="shared" si="116"/>
        <v>1.6361791943453647E-4</v>
      </c>
    </row>
    <row r="2441" spans="1:12" x14ac:dyDescent="0.25">
      <c r="A2441" s="29" t="s">
        <v>3892</v>
      </c>
      <c r="B2441" s="44" t="s">
        <v>7541</v>
      </c>
      <c r="C2441" s="20">
        <v>1</v>
      </c>
      <c r="E2441" s="48">
        <f>IF(ISERROR(VLOOKUP(A2441,'Controle de Estoque'!A:H,1,FALSE)),"",VLOOKUP(A2441,'Controle de Estoque'!A:H,4,FALSE))</f>
        <v>1</v>
      </c>
      <c r="G2441" s="16" t="str">
        <f>IF(ISBLANK(A2441),"",IF(ISERROR(VLOOKUP(A2441,'Controle de Estoque'!A:I,1,FALSE)),"Produto não cadastrado",VLOOKUP(A2441,'Controle de Estoque'!A:I,2,FALSE)))</f>
        <v>1SEP101890R0002</v>
      </c>
      <c r="H2441" s="16" t="str">
        <f>IF(ISERROR(VLOOKUP(A2441,'Controle de Estoque'!A:I,1,FALSE)),"",VLOOKUP(A2441,'Controle de Estoque'!A:I,3,FALSE))</f>
        <v>C 22</v>
      </c>
      <c r="I2441" s="16"/>
      <c r="J2441" s="16" t="str">
        <f t="shared" si="115"/>
        <v>A</v>
      </c>
      <c r="K2441" s="16">
        <f t="shared" si="117"/>
        <v>4</v>
      </c>
      <c r="L2441" s="12">
        <f t="shared" si="116"/>
        <v>1.3089433554762918E-4</v>
      </c>
    </row>
    <row r="2442" spans="1:12" x14ac:dyDescent="0.25">
      <c r="A2442" s="43" t="s">
        <v>3788</v>
      </c>
      <c r="B2442" s="44" t="s">
        <v>7541</v>
      </c>
      <c r="C2442" s="20">
        <v>1</v>
      </c>
      <c r="E2442" s="48" t="str">
        <f>IF(ISERROR(VLOOKUP(A2442,'Controle de Estoque'!A:H,1,FALSE)),"",VLOOKUP(A2442,'Controle de Estoque'!A:H,4,FALSE))</f>
        <v/>
      </c>
      <c r="G2442" s="16" t="str">
        <f>IF(ISBLANK(A2442),"",IF(ISERROR(VLOOKUP(A2442,'Controle de Estoque'!A:I,1,FALSE)),"Produto não cadastrado",VLOOKUP(A2442,'Controle de Estoque'!A:I,2,FALSE)))</f>
        <v>Produto não cadastrado</v>
      </c>
      <c r="H2442" s="16" t="str">
        <f>IF(ISERROR(VLOOKUP(A2442,'Controle de Estoque'!A:I,1,FALSE)),"",VLOOKUP(A2442,'Controle de Estoque'!A:I,3,FALSE))</f>
        <v/>
      </c>
      <c r="I2442" s="16"/>
      <c r="J2442" s="16" t="str">
        <f t="shared" si="115"/>
        <v>A</v>
      </c>
      <c r="K2442" s="16">
        <f t="shared" si="117"/>
        <v>1</v>
      </c>
      <c r="L2442" s="12">
        <f t="shared" si="116"/>
        <v>3.2723583886907294E-5</v>
      </c>
    </row>
    <row r="2443" spans="1:12" x14ac:dyDescent="0.25">
      <c r="A2443" s="29" t="s">
        <v>5711</v>
      </c>
      <c r="B2443" s="44" t="s">
        <v>7541</v>
      </c>
      <c r="C2443" s="20">
        <v>2</v>
      </c>
      <c r="E2443" s="48">
        <f>IF(ISERROR(VLOOKUP(A2443,'Controle de Estoque'!A:H,1,FALSE)),"",VLOOKUP(A2443,'Controle de Estoque'!A:H,4,FALSE))</f>
        <v>11</v>
      </c>
      <c r="G2443" s="16" t="str">
        <f>IF(ISBLANK(A2443),"",IF(ISERROR(VLOOKUP(A2443,'Controle de Estoque'!A:I,1,FALSE)),"Produto não cadastrado",VLOOKUP(A2443,'Controle de Estoque'!A:I,2,FALSE)))</f>
        <v>SK615546-6</v>
      </c>
      <c r="H2443" s="16" t="str">
        <f>IF(ISERROR(VLOOKUP(A2443,'Controle de Estoque'!A:I,1,FALSE)),"",VLOOKUP(A2443,'Controle de Estoque'!A:I,3,FALSE))</f>
        <v>E 16</v>
      </c>
      <c r="I2443" s="16"/>
      <c r="J2443" s="16" t="str">
        <f t="shared" si="115"/>
        <v>A</v>
      </c>
      <c r="K2443" s="16">
        <f t="shared" si="117"/>
        <v>33</v>
      </c>
      <c r="L2443" s="12">
        <f t="shared" si="116"/>
        <v>1.0798782682679407E-3</v>
      </c>
    </row>
    <row r="2444" spans="1:12" x14ac:dyDescent="0.25">
      <c r="A2444" s="29" t="s">
        <v>3607</v>
      </c>
      <c r="B2444" s="44" t="s">
        <v>7541</v>
      </c>
      <c r="C2444" s="20">
        <v>2</v>
      </c>
      <c r="E2444" s="48">
        <f>IF(ISERROR(VLOOKUP(A2444,'Controle de Estoque'!A:H,1,FALSE)),"",VLOOKUP(A2444,'Controle de Estoque'!A:H,4,FALSE))</f>
        <v>63</v>
      </c>
      <c r="G2444" s="16" t="str">
        <f>IF(ISBLANK(A2444),"",IF(ISERROR(VLOOKUP(A2444,'Controle de Estoque'!A:I,1,FALSE)),"Produto não cadastrado",VLOOKUP(A2444,'Controle de Estoque'!A:I,2,FALSE)))</f>
        <v>2TAZ144100R0044</v>
      </c>
      <c r="H2444" s="16" t="str">
        <f>IF(ISERROR(VLOOKUP(A2444,'Controle de Estoque'!A:I,1,FALSE)),"",VLOOKUP(A2444,'Controle de Estoque'!A:I,3,FALSE))</f>
        <v>L 03</v>
      </c>
      <c r="I2444" s="16"/>
      <c r="J2444" s="16" t="str">
        <f t="shared" si="115"/>
        <v>A</v>
      </c>
      <c r="K2444" s="16">
        <f t="shared" si="117"/>
        <v>33</v>
      </c>
      <c r="L2444" s="12">
        <f t="shared" si="116"/>
        <v>1.0798782682679407E-3</v>
      </c>
    </row>
    <row r="2445" spans="1:12" x14ac:dyDescent="0.25">
      <c r="A2445" s="46" t="s">
        <v>3606</v>
      </c>
      <c r="B2445" s="44" t="s">
        <v>7541</v>
      </c>
      <c r="C2445" s="20">
        <v>2</v>
      </c>
      <c r="E2445" s="48">
        <f>IF(ISERROR(VLOOKUP(A2445,'Controle de Estoque'!A:H,1,FALSE)),"",VLOOKUP(A2445,'Controle de Estoque'!A:H,4,FALSE))</f>
        <v>30</v>
      </c>
      <c r="G2445" s="16" t="str">
        <f>IF(ISBLANK(A2445),"",IF(ISERROR(VLOOKUP(A2445,'Controle de Estoque'!A:I,1,FALSE)),"Produto não cadastrado",VLOOKUP(A2445,'Controle de Estoque'!A:I,2,FALSE)))</f>
        <v>2TAZ144100R0024</v>
      </c>
      <c r="H2445" s="16" t="str">
        <f>IF(ISERROR(VLOOKUP(A2445,'Controle de Estoque'!A:I,1,FALSE)),"",VLOOKUP(A2445,'Controle de Estoque'!A:I,3,FALSE))</f>
        <v>L 03</v>
      </c>
      <c r="I2445" s="16"/>
      <c r="J2445" s="16" t="str">
        <f t="shared" si="115"/>
        <v>A</v>
      </c>
      <c r="K2445" s="16">
        <f t="shared" si="117"/>
        <v>92</v>
      </c>
      <c r="L2445" s="12">
        <f t="shared" si="116"/>
        <v>3.0105697175954712E-3</v>
      </c>
    </row>
    <row r="2446" spans="1:12" x14ac:dyDescent="0.25">
      <c r="A2446" s="46" t="s">
        <v>7537</v>
      </c>
      <c r="B2446" s="44" t="s">
        <v>7541</v>
      </c>
      <c r="C2446" s="20">
        <v>1</v>
      </c>
      <c r="E2446" s="48" t="str">
        <f>IF(ISERROR(VLOOKUP(A2446,'Controle de Estoque'!A:H,1,FALSE)),"",VLOOKUP(A2446,'Controle de Estoque'!A:H,4,FALSE))</f>
        <v/>
      </c>
      <c r="G2446" s="16" t="str">
        <f>IF(ISBLANK(A2446),"",IF(ISERROR(VLOOKUP(A2446,'Controle de Estoque'!A:I,1,FALSE)),"Produto não cadastrado",VLOOKUP(A2446,'Controle de Estoque'!A:I,2,FALSE)))</f>
        <v>Produto não cadastrado</v>
      </c>
      <c r="H2446" s="16" t="str">
        <f>IF(ISERROR(VLOOKUP(A2446,'Controle de Estoque'!A:I,1,FALSE)),"",VLOOKUP(A2446,'Controle de Estoque'!A:I,3,FALSE))</f>
        <v/>
      </c>
      <c r="I2446" s="16"/>
      <c r="J2446" s="16" t="str">
        <f t="shared" si="115"/>
        <v>A</v>
      </c>
      <c r="K2446" s="16">
        <f t="shared" si="117"/>
        <v>1</v>
      </c>
      <c r="L2446" s="12">
        <f t="shared" si="116"/>
        <v>3.2723583886907294E-5</v>
      </c>
    </row>
    <row r="2447" spans="1:12" x14ac:dyDescent="0.25">
      <c r="A2447" s="29" t="s">
        <v>3553</v>
      </c>
      <c r="B2447" s="44" t="s">
        <v>7541</v>
      </c>
      <c r="C2447" s="20">
        <v>5</v>
      </c>
      <c r="E2447" s="48">
        <f>IF(ISERROR(VLOOKUP(A2447,'Controle de Estoque'!A:H,1,FALSE)),"",VLOOKUP(A2447,'Controle de Estoque'!A:H,4,FALSE))</f>
        <v>4</v>
      </c>
      <c r="G2447" s="16" t="str">
        <f>IF(ISBLANK(A2447),"",IF(ISERROR(VLOOKUP(A2447,'Controle de Estoque'!A:I,1,FALSE)),"Produto não cadastrado",VLOOKUP(A2447,'Controle de Estoque'!A:I,2,FALSE)))</f>
        <v>2TLA010050R0000</v>
      </c>
      <c r="H2447" s="16" t="str">
        <f>IF(ISERROR(VLOOKUP(A2447,'Controle de Estoque'!A:I,1,FALSE)),"",VLOOKUP(A2447,'Controle de Estoque'!A:I,3,FALSE))</f>
        <v>E</v>
      </c>
      <c r="I2447" s="16"/>
      <c r="J2447" s="16" t="str">
        <f t="shared" si="115"/>
        <v>A</v>
      </c>
      <c r="K2447" s="16">
        <f t="shared" si="117"/>
        <v>21</v>
      </c>
      <c r="L2447" s="12">
        <f t="shared" si="116"/>
        <v>6.8719526162505315E-4</v>
      </c>
    </row>
    <row r="2448" spans="1:12" x14ac:dyDescent="0.25">
      <c r="A2448" s="43" t="s">
        <v>3372</v>
      </c>
      <c r="B2448" s="44" t="s">
        <v>7541</v>
      </c>
      <c r="C2448" s="20">
        <v>6</v>
      </c>
      <c r="E2448" s="48">
        <f>IF(ISERROR(VLOOKUP(A2448,'Controle de Estoque'!A:H,1,FALSE)),"",VLOOKUP(A2448,'Controle de Estoque'!A:H,4,FALSE))</f>
        <v>0</v>
      </c>
      <c r="G2448" s="16" t="str">
        <f>IF(ISBLANK(A2448),"",IF(ISERROR(VLOOKUP(A2448,'Controle de Estoque'!A:I,1,FALSE)),"Produto não cadastrado",VLOOKUP(A2448,'Controle de Estoque'!A:I,2,FALSE)))</f>
        <v>1SDA066479R1</v>
      </c>
      <c r="H2448" s="16" t="str">
        <f>IF(ISERROR(VLOOKUP(A2448,'Controle de Estoque'!A:I,1,FALSE)),"",VLOOKUP(A2448,'Controle de Estoque'!A:I,3,FALSE))</f>
        <v>G 01</v>
      </c>
      <c r="I2448" s="16"/>
      <c r="J2448" s="16" t="str">
        <f t="shared" si="115"/>
        <v>A</v>
      </c>
      <c r="K2448" s="16">
        <f t="shared" si="117"/>
        <v>26</v>
      </c>
      <c r="L2448" s="12">
        <f t="shared" si="116"/>
        <v>8.508131810595897E-4</v>
      </c>
    </row>
    <row r="2449" spans="1:12" x14ac:dyDescent="0.25">
      <c r="A2449" s="29" t="s">
        <v>2448</v>
      </c>
      <c r="B2449" s="44" t="s">
        <v>7541</v>
      </c>
      <c r="C2449" s="20">
        <v>3</v>
      </c>
      <c r="E2449" s="48">
        <f>IF(ISERROR(VLOOKUP(A2449,'Controle de Estoque'!A:H,1,FALSE)),"",VLOOKUP(A2449,'Controle de Estoque'!A:H,4,FALSE))</f>
        <v>2</v>
      </c>
      <c r="G2449" s="16" t="str">
        <f>IF(ISBLANK(A2449),"",IF(ISERROR(VLOOKUP(A2449,'Controle de Estoque'!A:I,1,FALSE)),"Produto não cadastrado",VLOOKUP(A2449,'Controle de Estoque'!A:I,2,FALSE)))</f>
        <v>1SAM350000R1007</v>
      </c>
      <c r="H2449" s="16" t="str">
        <f>IF(ISERROR(VLOOKUP(A2449,'Controle de Estoque'!A:I,1,FALSE)),"",VLOOKUP(A2449,'Controle de Estoque'!A:I,3,FALSE))</f>
        <v>C 07</v>
      </c>
      <c r="I2449" s="16"/>
      <c r="J2449" s="16" t="str">
        <f t="shared" si="115"/>
        <v>A</v>
      </c>
      <c r="K2449" s="16">
        <f t="shared" si="117"/>
        <v>14</v>
      </c>
      <c r="L2449" s="12">
        <f t="shared" si="116"/>
        <v>4.5813017441670212E-4</v>
      </c>
    </row>
    <row r="2450" spans="1:12" x14ac:dyDescent="0.25">
      <c r="A2450" s="29" t="s">
        <v>2432</v>
      </c>
      <c r="B2450" s="44" t="s">
        <v>7541</v>
      </c>
      <c r="C2450" s="20">
        <v>1</v>
      </c>
      <c r="E2450" s="48">
        <f>IF(ISERROR(VLOOKUP(A2450,'Controle de Estoque'!A:H,1,FALSE)),"",VLOOKUP(A2450,'Controle de Estoque'!A:H,4,FALSE))</f>
        <v>1</v>
      </c>
      <c r="G2450" s="16" t="str">
        <f>IF(ISBLANK(A2450),"",IF(ISERROR(VLOOKUP(A2450,'Controle de Estoque'!A:I,1,FALSE)),"Produto não cadastrado",VLOOKUP(A2450,'Controle de Estoque'!A:I,2,FALSE)))</f>
        <v>1SAM250000R1006</v>
      </c>
      <c r="H2450" s="16" t="str">
        <f>IF(ISERROR(VLOOKUP(A2450,'Controle de Estoque'!A:I,1,FALSE)),"",VLOOKUP(A2450,'Controle de Estoque'!A:I,3,FALSE))</f>
        <v>C 08</v>
      </c>
      <c r="I2450" s="16"/>
      <c r="J2450" s="16" t="str">
        <f t="shared" si="115"/>
        <v>A</v>
      </c>
      <c r="K2450" s="16">
        <f t="shared" si="117"/>
        <v>9</v>
      </c>
      <c r="L2450" s="12">
        <f t="shared" si="116"/>
        <v>2.9451225498216567E-4</v>
      </c>
    </row>
    <row r="2451" spans="1:12" x14ac:dyDescent="0.25">
      <c r="A2451" s="29" t="s">
        <v>2414</v>
      </c>
      <c r="B2451" s="44" t="s">
        <v>7541</v>
      </c>
      <c r="C2451" s="20">
        <v>2</v>
      </c>
      <c r="E2451" s="48">
        <f>IF(ISERROR(VLOOKUP(A2451,'Controle de Estoque'!A:H,1,FALSE)),"",VLOOKUP(A2451,'Controle de Estoque'!A:H,4,FALSE))</f>
        <v>39</v>
      </c>
      <c r="G2451" s="16" t="str">
        <f>IF(ISBLANK(A2451),"",IF(ISERROR(VLOOKUP(A2451,'Controle de Estoque'!A:I,1,FALSE)),"Produto não cadastrado",VLOOKUP(A2451,'Controle de Estoque'!A:I,2,FALSE)))</f>
        <v>1SFA611520R1001</v>
      </c>
      <c r="H2451" s="16" t="str">
        <f>IF(ISERROR(VLOOKUP(A2451,'Controle de Estoque'!A:I,1,FALSE)),"",VLOOKUP(A2451,'Controle de Estoque'!A:I,3,FALSE))</f>
        <v>E 04</v>
      </c>
      <c r="I2451" s="16"/>
      <c r="J2451" s="16" t="str">
        <f t="shared" si="115"/>
        <v>A</v>
      </c>
      <c r="K2451" s="16">
        <f t="shared" si="117"/>
        <v>34</v>
      </c>
      <c r="L2451" s="12">
        <f t="shared" si="116"/>
        <v>1.1126018521548479E-3</v>
      </c>
    </row>
    <row r="2452" spans="1:12" x14ac:dyDescent="0.25">
      <c r="A2452" s="29" t="s">
        <v>2397</v>
      </c>
      <c r="B2452" s="44" t="s">
        <v>7541</v>
      </c>
      <c r="C2452" s="20">
        <v>1</v>
      </c>
      <c r="E2452" s="48">
        <f>IF(ISERROR(VLOOKUP(A2452,'Controle de Estoque'!A:H,1,FALSE)),"",VLOOKUP(A2452,'Controle de Estoque'!A:H,4,FALSE))</f>
        <v>0</v>
      </c>
      <c r="G2452" s="16" t="str">
        <f>IF(ISBLANK(A2452),"",IF(ISERROR(VLOOKUP(A2452,'Controle de Estoque'!A:I,1,FALSE)),"Produto não cadastrado",VLOOKUP(A2452,'Controle de Estoque'!A:I,2,FALSE)))</f>
        <v>1SFA611100R1001</v>
      </c>
      <c r="H2452" s="16" t="str">
        <f>IF(ISERROR(VLOOKUP(A2452,'Controle de Estoque'!A:I,1,FALSE)),"",VLOOKUP(A2452,'Controle de Estoque'!A:I,3,FALSE))</f>
        <v>E 14</v>
      </c>
      <c r="I2452" s="16"/>
      <c r="J2452" s="16" t="str">
        <f t="shared" si="115"/>
        <v>A</v>
      </c>
      <c r="K2452" s="16">
        <f t="shared" si="117"/>
        <v>4</v>
      </c>
      <c r="L2452" s="12">
        <f t="shared" si="116"/>
        <v>1.3089433554762918E-4</v>
      </c>
    </row>
    <row r="2453" spans="1:12" x14ac:dyDescent="0.25">
      <c r="A2453" s="46" t="s">
        <v>2396</v>
      </c>
      <c r="B2453" s="44" t="s">
        <v>7541</v>
      </c>
      <c r="C2453" s="20">
        <v>5</v>
      </c>
      <c r="E2453" s="48">
        <f>IF(ISERROR(VLOOKUP(A2453,'Controle de Estoque'!A:H,1,FALSE)),"",VLOOKUP(A2453,'Controle de Estoque'!A:H,4,FALSE))</f>
        <v>28</v>
      </c>
      <c r="G2453" s="16" t="str">
        <f>IF(ISBLANK(A2453),"",IF(ISERROR(VLOOKUP(A2453,'Controle de Estoque'!A:I,1,FALSE)),"Produto não cadastrado",VLOOKUP(A2453,'Controle de Estoque'!A:I,2,FALSE)))</f>
        <v>MP1-10L</v>
      </c>
      <c r="H2453" s="16" t="str">
        <f>IF(ISERROR(VLOOKUP(A2453,'Controle de Estoque'!A:I,1,FALSE)),"",VLOOKUP(A2453,'Controle de Estoque'!A:I,3,FALSE))</f>
        <v>E 14</v>
      </c>
      <c r="I2453" s="16"/>
      <c r="J2453" s="16" t="str">
        <f t="shared" si="115"/>
        <v>A</v>
      </c>
      <c r="K2453" s="16">
        <f t="shared" si="117"/>
        <v>6</v>
      </c>
      <c r="L2453" s="12">
        <f t="shared" si="116"/>
        <v>1.9634150332144376E-4</v>
      </c>
    </row>
    <row r="2454" spans="1:12" x14ac:dyDescent="0.25">
      <c r="A2454" s="25" t="s">
        <v>2395</v>
      </c>
      <c r="B2454" s="44" t="s">
        <v>7541</v>
      </c>
      <c r="C2454" s="20">
        <v>1</v>
      </c>
      <c r="E2454" s="48">
        <f>IF(ISERROR(VLOOKUP(A2454,'Controle de Estoque'!A:H,1,FALSE)),"",VLOOKUP(A2454,'Controle de Estoque'!A:H,4,FALSE))</f>
        <v>0</v>
      </c>
      <c r="G2454" s="16" t="str">
        <f>IF(ISBLANK(A2454),"",IF(ISERROR(VLOOKUP(A2454,'Controle de Estoque'!A:I,1,FALSE)),"Produto não cadastrado",VLOOKUP(A2454,'Controle de Estoque'!A:I,2,FALSE)))</f>
        <v>1SFA611100R1002</v>
      </c>
      <c r="H2454" s="16" t="str">
        <f>IF(ISERROR(VLOOKUP(A2454,'Controle de Estoque'!A:I,1,FALSE)),"",VLOOKUP(A2454,'Controle de Estoque'!A:I,3,FALSE))</f>
        <v>E 14</v>
      </c>
      <c r="I2454" s="16"/>
      <c r="J2454" s="16" t="str">
        <f t="shared" si="115"/>
        <v>A</v>
      </c>
      <c r="K2454" s="16">
        <f t="shared" si="117"/>
        <v>14</v>
      </c>
      <c r="L2454" s="12">
        <f t="shared" si="116"/>
        <v>4.5813017441670212E-4</v>
      </c>
    </row>
    <row r="2455" spans="1:12" x14ac:dyDescent="0.25">
      <c r="A2455" s="29" t="s">
        <v>2360</v>
      </c>
      <c r="B2455" s="44" t="s">
        <v>7541</v>
      </c>
      <c r="C2455" s="20">
        <v>1</v>
      </c>
      <c r="E2455" s="48">
        <f>IF(ISERROR(VLOOKUP(A2455,'Controle de Estoque'!A:H,1,FALSE)),"",VLOOKUP(A2455,'Controle de Estoque'!A:H,4,FALSE))</f>
        <v>28</v>
      </c>
      <c r="G2455" s="16" t="str">
        <f>IF(ISBLANK(A2455),"",IF(ISERROR(VLOOKUP(A2455,'Controle de Estoque'!A:I,1,FALSE)),"Produto não cadastrado",VLOOKUP(A2455,'Controle de Estoque'!A:I,2,FALSE)))</f>
        <v>1SFA611621R1013</v>
      </c>
      <c r="H2455" s="16" t="str">
        <f>IF(ISERROR(VLOOKUP(A2455,'Controle de Estoque'!A:I,1,FALSE)),"",VLOOKUP(A2455,'Controle de Estoque'!A:I,3,FALSE))</f>
        <v>E 16</v>
      </c>
      <c r="I2455" s="16"/>
      <c r="J2455" s="16" t="str">
        <f t="shared" si="115"/>
        <v>A</v>
      </c>
      <c r="K2455" s="16">
        <f t="shared" si="117"/>
        <v>2</v>
      </c>
      <c r="L2455" s="12">
        <f t="shared" si="116"/>
        <v>6.5447167773814588E-5</v>
      </c>
    </row>
    <row r="2456" spans="1:12" x14ac:dyDescent="0.25">
      <c r="A2456" s="29" t="s">
        <v>2359</v>
      </c>
      <c r="B2456" s="44" t="s">
        <v>7541</v>
      </c>
      <c r="C2456" s="20">
        <v>1</v>
      </c>
      <c r="E2456" s="48">
        <f>IF(ISERROR(VLOOKUP(A2456,'Controle de Estoque'!A:H,1,FALSE)),"",VLOOKUP(A2456,'Controle de Estoque'!A:H,4,FALSE))</f>
        <v>11</v>
      </c>
      <c r="G2456" s="16" t="str">
        <f>IF(ISBLANK(A2456),"",IF(ISERROR(VLOOKUP(A2456,'Controle de Estoque'!A:I,1,FALSE)),"Produto não cadastrado",VLOOKUP(A2456,'Controle de Estoque'!A:I,2,FALSE)))</f>
        <v>1SFA611621R1015</v>
      </c>
      <c r="H2456" s="16" t="str">
        <f>IF(ISERROR(VLOOKUP(A2456,'Controle de Estoque'!A:I,1,FALSE)),"",VLOOKUP(A2456,'Controle de Estoque'!A:I,3,FALSE))</f>
        <v>E 16</v>
      </c>
      <c r="I2456" s="16"/>
      <c r="J2456" s="16" t="str">
        <f t="shared" si="115"/>
        <v>A</v>
      </c>
      <c r="K2456" s="16">
        <f t="shared" si="117"/>
        <v>2</v>
      </c>
      <c r="L2456" s="12">
        <f t="shared" si="116"/>
        <v>6.5447167773814588E-5</v>
      </c>
    </row>
    <row r="2457" spans="1:12" x14ac:dyDescent="0.25">
      <c r="A2457" s="29" t="s">
        <v>2358</v>
      </c>
      <c r="B2457" s="44" t="s">
        <v>7541</v>
      </c>
      <c r="C2457" s="20">
        <v>1</v>
      </c>
      <c r="E2457" s="48">
        <f>IF(ISERROR(VLOOKUP(A2457,'Controle de Estoque'!A:H,1,FALSE)),"",VLOOKUP(A2457,'Controle de Estoque'!A:H,4,FALSE))</f>
        <v>5</v>
      </c>
      <c r="G2457" s="16" t="str">
        <f>IF(ISBLANK(A2457),"",IF(ISERROR(VLOOKUP(A2457,'Controle de Estoque'!A:I,1,FALSE)),"Produto não cadastrado",VLOOKUP(A2457,'Controle de Estoque'!A:I,2,FALSE)))</f>
        <v>1SFA611621R1011</v>
      </c>
      <c r="H2457" s="16" t="str">
        <f>IF(ISERROR(VLOOKUP(A2457,'Controle de Estoque'!A:I,1,FALSE)),"",VLOOKUP(A2457,'Controle de Estoque'!A:I,3,FALSE))</f>
        <v>E 16</v>
      </c>
      <c r="I2457" s="16"/>
      <c r="J2457" s="16" t="str">
        <f t="shared" si="115"/>
        <v>A</v>
      </c>
      <c r="K2457" s="16">
        <f t="shared" si="117"/>
        <v>7</v>
      </c>
      <c r="L2457" s="12">
        <f t="shared" si="116"/>
        <v>2.2906508720835106E-4</v>
      </c>
    </row>
    <row r="2458" spans="1:12" x14ac:dyDescent="0.25">
      <c r="A2458" s="29" t="s">
        <v>2356</v>
      </c>
      <c r="B2458" s="44" t="s">
        <v>7541</v>
      </c>
      <c r="C2458" s="20">
        <v>2</v>
      </c>
      <c r="E2458" s="48">
        <f>IF(ISERROR(VLOOKUP(A2458,'Controle de Estoque'!A:H,1,FALSE)),"",VLOOKUP(A2458,'Controle de Estoque'!A:H,4,FALSE))</f>
        <v>8</v>
      </c>
      <c r="G2458" s="16" t="str">
        <f>IF(ISBLANK(A2458),"",IF(ISERROR(VLOOKUP(A2458,'Controle de Estoque'!A:I,1,FALSE)),"Produto não cadastrado",VLOOKUP(A2458,'Controle de Estoque'!A:I,2,FALSE)))</f>
        <v>1SFA611621R1012</v>
      </c>
      <c r="H2458" s="16" t="str">
        <f>IF(ISERROR(VLOOKUP(A2458,'Controle de Estoque'!A:I,1,FALSE)),"",VLOOKUP(A2458,'Controle de Estoque'!A:I,3,FALSE))</f>
        <v>E 16</v>
      </c>
      <c r="I2458" s="16"/>
      <c r="J2458" s="16" t="str">
        <f t="shared" si="115"/>
        <v>A</v>
      </c>
      <c r="K2458" s="16">
        <f t="shared" si="117"/>
        <v>3</v>
      </c>
      <c r="L2458" s="12">
        <f t="shared" si="116"/>
        <v>9.8170751660721882E-5</v>
      </c>
    </row>
    <row r="2459" spans="1:12" x14ac:dyDescent="0.25">
      <c r="A2459" s="29" t="s">
        <v>2354</v>
      </c>
      <c r="B2459" s="44" t="s">
        <v>7541</v>
      </c>
      <c r="C2459" s="20">
        <v>1</v>
      </c>
      <c r="E2459" s="48">
        <f>IF(ISERROR(VLOOKUP(A2459,'Controle de Estoque'!A:H,1,FALSE)),"",VLOOKUP(A2459,'Controle de Estoque'!A:H,4,FALSE))</f>
        <v>97</v>
      </c>
      <c r="G2459" s="16" t="str">
        <f>IF(ISBLANK(A2459),"",IF(ISERROR(VLOOKUP(A2459,'Controle de Estoque'!A:I,1,FALSE)),"Produto não cadastrado",VLOOKUP(A2459,'Controle de Estoque'!A:I,2,FALSE)))</f>
        <v>1SFA611400R1003</v>
      </c>
      <c r="H2459" s="16" t="str">
        <f>IF(ISERROR(VLOOKUP(A2459,'Controle de Estoque'!A:I,1,FALSE)),"",VLOOKUP(A2459,'Controle de Estoque'!A:I,3,FALSE))</f>
        <v>E 16</v>
      </c>
      <c r="I2459" s="16"/>
      <c r="J2459" s="16" t="str">
        <f t="shared" si="115"/>
        <v>A</v>
      </c>
      <c r="K2459" s="16">
        <f t="shared" si="117"/>
        <v>6</v>
      </c>
      <c r="L2459" s="12">
        <f t="shared" si="116"/>
        <v>1.9634150332144376E-4</v>
      </c>
    </row>
    <row r="2460" spans="1:12" x14ac:dyDescent="0.25">
      <c r="A2460" s="29" t="s">
        <v>2353</v>
      </c>
      <c r="B2460" s="44" t="s">
        <v>7541</v>
      </c>
      <c r="C2460" s="20">
        <v>1</v>
      </c>
      <c r="E2460" s="48">
        <f>IF(ISERROR(VLOOKUP(A2460,'Controle de Estoque'!A:H,1,FALSE)),"",VLOOKUP(A2460,'Controle de Estoque'!A:H,4,FALSE))</f>
        <v>35</v>
      </c>
      <c r="G2460" s="16" t="str">
        <f>IF(ISBLANK(A2460),"",IF(ISERROR(VLOOKUP(A2460,'Controle de Estoque'!A:I,1,FALSE)),"Produto não cadastrado",VLOOKUP(A2460,'Controle de Estoque'!A:I,2,FALSE)))</f>
        <v>1SFA611400R1005</v>
      </c>
      <c r="H2460" s="16" t="str">
        <f>IF(ISERROR(VLOOKUP(A2460,'Controle de Estoque'!A:I,1,FALSE)),"",VLOOKUP(A2460,'Controle de Estoque'!A:I,3,FALSE))</f>
        <v>E 16</v>
      </c>
      <c r="I2460" s="16"/>
      <c r="J2460" s="16" t="str">
        <f t="shared" si="115"/>
        <v>A</v>
      </c>
      <c r="K2460" s="16">
        <f t="shared" si="117"/>
        <v>2</v>
      </c>
      <c r="L2460" s="12">
        <f t="shared" si="116"/>
        <v>6.5447167773814588E-5</v>
      </c>
    </row>
    <row r="2461" spans="1:12" x14ac:dyDescent="0.25">
      <c r="A2461" s="29" t="s">
        <v>2352</v>
      </c>
      <c r="B2461" s="44" t="s">
        <v>7541</v>
      </c>
      <c r="C2461" s="20">
        <v>1</v>
      </c>
      <c r="E2461" s="48">
        <f>IF(ISERROR(VLOOKUP(A2461,'Controle de Estoque'!A:H,1,FALSE)),"",VLOOKUP(A2461,'Controle de Estoque'!A:H,4,FALSE))</f>
        <v>42</v>
      </c>
      <c r="G2461" s="16" t="str">
        <f>IF(ISBLANK(A2461),"",IF(ISERROR(VLOOKUP(A2461,'Controle de Estoque'!A:I,1,FALSE)),"Produto não cadastrado",VLOOKUP(A2461,'Controle de Estoque'!A:I,2,FALSE)))</f>
        <v>1SFA611400R1001</v>
      </c>
      <c r="H2461" s="16" t="str">
        <f>IF(ISERROR(VLOOKUP(A2461,'Controle de Estoque'!A:I,1,FALSE)),"",VLOOKUP(A2461,'Controle de Estoque'!A:I,3,FALSE))</f>
        <v>E 16</v>
      </c>
      <c r="I2461" s="16"/>
      <c r="J2461" s="16" t="str">
        <f t="shared" si="115"/>
        <v>A</v>
      </c>
      <c r="K2461" s="16">
        <f t="shared" si="117"/>
        <v>24</v>
      </c>
      <c r="L2461" s="12">
        <f t="shared" si="116"/>
        <v>7.8536601328577506E-4</v>
      </c>
    </row>
    <row r="2462" spans="1:12" x14ac:dyDescent="0.25">
      <c r="A2462" s="29" t="s">
        <v>2350</v>
      </c>
      <c r="B2462" s="44" t="s">
        <v>7541</v>
      </c>
      <c r="C2462" s="20">
        <v>2</v>
      </c>
      <c r="E2462" s="48">
        <f>IF(ISERROR(VLOOKUP(A2462,'Controle de Estoque'!A:H,1,FALSE)),"",VLOOKUP(A2462,'Controle de Estoque'!A:H,4,FALSE))</f>
        <v>90</v>
      </c>
      <c r="G2462" s="16" t="str">
        <f>IF(ISBLANK(A2462),"",IF(ISERROR(VLOOKUP(A2462,'Controle de Estoque'!A:I,1,FALSE)),"Produto não cadastrado",VLOOKUP(A2462,'Controle de Estoque'!A:I,2,FALSE)))</f>
        <v>1SFA611400R1002</v>
      </c>
      <c r="H2462" s="16" t="str">
        <f>IF(ISERROR(VLOOKUP(A2462,'Controle de Estoque'!A:I,1,FALSE)),"",VLOOKUP(A2462,'Controle de Estoque'!A:I,3,FALSE))</f>
        <v>E 16</v>
      </c>
      <c r="I2462" s="16"/>
      <c r="J2462" s="16" t="str">
        <f t="shared" si="115"/>
        <v>A</v>
      </c>
      <c r="K2462" s="16">
        <f t="shared" si="117"/>
        <v>11</v>
      </c>
      <c r="L2462" s="12">
        <f t="shared" si="116"/>
        <v>3.5995942275598026E-4</v>
      </c>
    </row>
    <row r="2463" spans="1:12" x14ac:dyDescent="0.25">
      <c r="A2463" s="46" t="s">
        <v>2339</v>
      </c>
      <c r="B2463" s="44" t="s">
        <v>7541</v>
      </c>
      <c r="C2463" s="20">
        <v>12</v>
      </c>
      <c r="E2463" s="48">
        <f>IF(ISERROR(VLOOKUP(A2463,'Controle de Estoque'!A:H,1,FALSE)),"",VLOOKUP(A2463,'Controle de Estoque'!A:H,4,FALSE))</f>
        <v>176</v>
      </c>
      <c r="G2463" s="16" t="str">
        <f>IF(ISBLANK(A2463),"",IF(ISERROR(VLOOKUP(A2463,'Controle de Estoque'!A:I,1,FALSE)),"Produto não cadastrado",VLOOKUP(A2463,'Controle de Estoque'!A:I,2,FALSE)))</f>
        <v>1SFA611605R1100</v>
      </c>
      <c r="H2463" s="16" t="str">
        <f>IF(ISERROR(VLOOKUP(A2463,'Controle de Estoque'!A:I,1,FALSE)),"",VLOOKUP(A2463,'Controle de Estoque'!A:I,3,FALSE))</f>
        <v>E 16</v>
      </c>
      <c r="I2463" s="16"/>
      <c r="J2463" s="16" t="str">
        <f t="shared" si="115"/>
        <v>A</v>
      </c>
      <c r="K2463" s="16">
        <f t="shared" si="117"/>
        <v>184</v>
      </c>
      <c r="L2463" s="12">
        <f t="shared" si="116"/>
        <v>6.0211394351909423E-3</v>
      </c>
    </row>
    <row r="2464" spans="1:12" x14ac:dyDescent="0.25">
      <c r="A2464" s="46" t="s">
        <v>2338</v>
      </c>
      <c r="B2464" s="44" t="s">
        <v>7541</v>
      </c>
      <c r="C2464" s="20">
        <v>1</v>
      </c>
      <c r="E2464" s="48">
        <f>IF(ISERROR(VLOOKUP(A2464,'Controle de Estoque'!A:H,1,FALSE)),"",VLOOKUP(A2464,'Controle de Estoque'!A:H,4,FALSE))</f>
        <v>177</v>
      </c>
      <c r="G2464" s="16" t="str">
        <f>IF(ISBLANK(A2464),"",IF(ISERROR(VLOOKUP(A2464,'Controle de Estoque'!A:I,1,FALSE)),"Produto não cadastrado",VLOOKUP(A2464,'Controle de Estoque'!A:I,2,FALSE)))</f>
        <v>1SFA611610R1001</v>
      </c>
      <c r="H2464" s="16" t="str">
        <f>IF(ISERROR(VLOOKUP(A2464,'Controle de Estoque'!A:I,1,FALSE)),"",VLOOKUP(A2464,'Controle de Estoque'!A:I,3,FALSE))</f>
        <v>E 16</v>
      </c>
      <c r="I2464" s="16"/>
      <c r="J2464" s="16" t="str">
        <f t="shared" si="115"/>
        <v>A</v>
      </c>
      <c r="K2464" s="16">
        <f t="shared" si="117"/>
        <v>218</v>
      </c>
      <c r="L2464" s="12">
        <f t="shared" si="116"/>
        <v>7.1337412873457903E-3</v>
      </c>
    </row>
    <row r="2465" spans="1:12" x14ac:dyDescent="0.25">
      <c r="A2465" s="29" t="s">
        <v>2337</v>
      </c>
      <c r="B2465" s="44" t="s">
        <v>7541</v>
      </c>
      <c r="C2465" s="20">
        <v>5</v>
      </c>
      <c r="E2465" s="48">
        <f>IF(ISERROR(VLOOKUP(A2465,'Controle de Estoque'!A:H,1,FALSE)),"",VLOOKUP(A2465,'Controle de Estoque'!A:H,4,FALSE))</f>
        <v>56</v>
      </c>
      <c r="G2465" s="16" t="str">
        <f>IF(ISBLANK(A2465),"",IF(ISERROR(VLOOKUP(A2465,'Controle de Estoque'!A:I,1,FALSE)),"Produto não cadastrado",VLOOKUP(A2465,'Controle de Estoque'!A:I,2,FALSE)))</f>
        <v>1SFA611610R1010</v>
      </c>
      <c r="H2465" s="16" t="str">
        <f>IF(ISERROR(VLOOKUP(A2465,'Controle de Estoque'!A:I,1,FALSE)),"",VLOOKUP(A2465,'Controle de Estoque'!A:I,3,FALSE))</f>
        <v>E 16</v>
      </c>
      <c r="I2465" s="16"/>
      <c r="J2465" s="16" t="str">
        <f t="shared" si="115"/>
        <v>A</v>
      </c>
      <c r="K2465" s="16">
        <f t="shared" si="117"/>
        <v>95</v>
      </c>
      <c r="L2465" s="12">
        <f t="shared" si="116"/>
        <v>3.108740469256193E-3</v>
      </c>
    </row>
    <row r="2466" spans="1:12" x14ac:dyDescent="0.25">
      <c r="A2466" s="29" t="s">
        <v>7540</v>
      </c>
      <c r="B2466" s="44" t="s">
        <v>7541</v>
      </c>
      <c r="C2466" s="20">
        <v>3</v>
      </c>
      <c r="E2466" s="48" t="str">
        <f>IF(ISERROR(VLOOKUP(A2466,'Controle de Estoque'!A:H,1,FALSE)),"",VLOOKUP(A2466,'Controle de Estoque'!A:H,4,FALSE))</f>
        <v/>
      </c>
      <c r="G2466" s="16" t="str">
        <f>IF(ISBLANK(A2466),"",IF(ISERROR(VLOOKUP(A2466,'Controle de Estoque'!A:I,1,FALSE)),"Produto não cadastrado",VLOOKUP(A2466,'Controle de Estoque'!A:I,2,FALSE)))</f>
        <v>Produto não cadastrado</v>
      </c>
      <c r="H2466" s="16" t="str">
        <f>IF(ISERROR(VLOOKUP(A2466,'Controle de Estoque'!A:I,1,FALSE)),"",VLOOKUP(A2466,'Controle de Estoque'!A:I,3,FALSE))</f>
        <v/>
      </c>
      <c r="I2466" s="16"/>
      <c r="J2466" s="16" t="str">
        <f t="shared" si="115"/>
        <v>A</v>
      </c>
      <c r="K2466" s="16">
        <f t="shared" si="117"/>
        <v>13</v>
      </c>
      <c r="L2466" s="12">
        <f t="shared" si="116"/>
        <v>4.2540659052979485E-4</v>
      </c>
    </row>
    <row r="2467" spans="1:12" x14ac:dyDescent="0.25">
      <c r="A2467" s="46" t="s">
        <v>2306</v>
      </c>
      <c r="B2467" s="44" t="s">
        <v>7541</v>
      </c>
      <c r="C2467" s="20">
        <v>38</v>
      </c>
      <c r="E2467" s="48">
        <f>IF(ISERROR(VLOOKUP(A2467,'Controle de Estoque'!A:H,1,FALSE)),"",VLOOKUP(A2467,'Controle de Estoque'!A:H,4,FALSE))</f>
        <v>28</v>
      </c>
      <c r="G2467" s="16" t="str">
        <f>IF(ISBLANK(A2467),"",IF(ISERROR(VLOOKUP(A2467,'Controle de Estoque'!A:I,1,FALSE)),"Produto não cadastrado",VLOOKUP(A2467,'Controle de Estoque'!A:I,2,FALSE)))</f>
        <v>M3SS2-10B</v>
      </c>
      <c r="H2467" s="16" t="str">
        <f>IF(ISERROR(VLOOKUP(A2467,'Controle de Estoque'!A:I,1,FALSE)),"",VLOOKUP(A2467,'Controle de Estoque'!A:I,3,FALSE))</f>
        <v>E 15</v>
      </c>
      <c r="I2467" s="16"/>
      <c r="J2467" s="16" t="str">
        <f t="shared" si="115"/>
        <v>A</v>
      </c>
      <c r="K2467" s="16">
        <f t="shared" si="117"/>
        <v>38</v>
      </c>
      <c r="L2467" s="12">
        <f t="shared" si="116"/>
        <v>1.2434961877024772E-3</v>
      </c>
    </row>
    <row r="2468" spans="1:12" x14ac:dyDescent="0.25">
      <c r="A2468" s="29" t="s">
        <v>2283</v>
      </c>
      <c r="B2468" s="44" t="s">
        <v>7541</v>
      </c>
      <c r="C2468" s="20">
        <v>1</v>
      </c>
      <c r="E2468" s="48">
        <f>IF(ISERROR(VLOOKUP(A2468,'Controle de Estoque'!A:H,1,FALSE)),"",VLOOKUP(A2468,'Controle de Estoque'!A:H,4,FALSE))</f>
        <v>25</v>
      </c>
      <c r="G2468" s="16" t="str">
        <f>IF(ISBLANK(A2468),"",IF(ISERROR(VLOOKUP(A2468,'Controle de Estoque'!A:I,1,FALSE)),"Produto não cadastrado",VLOOKUP(A2468,'Controle de Estoque'!A:I,2,FALSE)))</f>
        <v>1SFA611201R1006</v>
      </c>
      <c r="H2468" s="16" t="str">
        <f>IF(ISERROR(VLOOKUP(A2468,'Controle de Estoque'!A:I,1,FALSE)),"",VLOOKUP(A2468,'Controle de Estoque'!A:I,3,FALSE))</f>
        <v>E 14</v>
      </c>
      <c r="I2468" s="16"/>
      <c r="J2468" s="16" t="str">
        <f t="shared" si="115"/>
        <v>A</v>
      </c>
      <c r="K2468" s="16">
        <f t="shared" si="117"/>
        <v>5</v>
      </c>
      <c r="L2468" s="12">
        <f t="shared" si="116"/>
        <v>1.6361791943453647E-4</v>
      </c>
    </row>
    <row r="2469" spans="1:12" x14ac:dyDescent="0.25">
      <c r="A2469" s="43" t="s">
        <v>2261</v>
      </c>
      <c r="B2469" s="44" t="s">
        <v>7541</v>
      </c>
      <c r="C2469" s="20">
        <v>1</v>
      </c>
      <c r="E2469" s="48" t="str">
        <f>IF(ISERROR(VLOOKUP(A2469,'Controle de Estoque'!A:H,1,FALSE)),"",VLOOKUP(A2469,'Controle de Estoque'!A:H,4,FALSE))</f>
        <v/>
      </c>
      <c r="G2469" s="16" t="str">
        <f>IF(ISBLANK(A2469),"",IF(ISERROR(VLOOKUP(A2469,'Controle de Estoque'!A:I,1,FALSE)),"Produto não cadastrado",VLOOKUP(A2469,'Controle de Estoque'!A:I,2,FALSE)))</f>
        <v>Produto não cadastrado</v>
      </c>
      <c r="H2469" s="16" t="str">
        <f>IF(ISERROR(VLOOKUP(A2469,'Controle de Estoque'!A:I,1,FALSE)),"",VLOOKUP(A2469,'Controle de Estoque'!A:I,3,FALSE))</f>
        <v/>
      </c>
      <c r="I2469" s="16"/>
      <c r="J2469" s="16" t="str">
        <f t="shared" si="115"/>
        <v>A</v>
      </c>
      <c r="K2469" s="16">
        <f t="shared" si="117"/>
        <v>1</v>
      </c>
      <c r="L2469" s="12">
        <f t="shared" si="116"/>
        <v>3.2723583886907294E-5</v>
      </c>
    </row>
    <row r="2470" spans="1:12" x14ac:dyDescent="0.25">
      <c r="A2470" s="29" t="s">
        <v>2256</v>
      </c>
      <c r="B2470" s="44" t="s">
        <v>7541</v>
      </c>
      <c r="C2470" s="20">
        <v>1</v>
      </c>
      <c r="E2470" s="48">
        <f>IF(ISERROR(VLOOKUP(A2470,'Controle de Estoque'!A:H,1,FALSE)),"",VLOOKUP(A2470,'Controle de Estoque'!A:H,4,FALSE))</f>
        <v>0</v>
      </c>
      <c r="G2470" s="16" t="str">
        <f>IF(ISBLANK(A2470),"",IF(ISERROR(VLOOKUP(A2470,'Controle de Estoque'!A:I,1,FALSE)),"Produto não cadastrado",VLOOKUP(A2470,'Controle de Estoque'!A:I,2,FALSE)))</f>
        <v>1SBV010313R1211</v>
      </c>
      <c r="H2470" s="16" t="str">
        <f>IF(ISERROR(VLOOKUP(A2470,'Controle de Estoque'!A:I,1,FALSE)),"",VLOOKUP(A2470,'Controle de Estoque'!A:I,3,FALSE))</f>
        <v>D 15</v>
      </c>
      <c r="I2470" s="16"/>
      <c r="J2470" s="16" t="str">
        <f t="shared" si="115"/>
        <v>A</v>
      </c>
      <c r="K2470" s="16">
        <f t="shared" si="117"/>
        <v>46</v>
      </c>
      <c r="L2470" s="12">
        <f t="shared" si="116"/>
        <v>1.5052848587977356E-3</v>
      </c>
    </row>
    <row r="2471" spans="1:12" x14ac:dyDescent="0.25">
      <c r="A2471" s="46" t="s">
        <v>2156</v>
      </c>
      <c r="B2471" s="44" t="s">
        <v>7541</v>
      </c>
      <c r="C2471" s="20">
        <v>1</v>
      </c>
      <c r="E2471" s="48">
        <f>IF(ISERROR(VLOOKUP(A2471,'Controle de Estoque'!A:H,1,FALSE)),"",VLOOKUP(A2471,'Controle de Estoque'!A:H,4,FALSE))</f>
        <v>31</v>
      </c>
      <c r="G2471" s="16" t="str">
        <f>IF(ISBLANK(A2471),"",IF(ISERROR(VLOOKUP(A2471,'Controle de Estoque'!A:I,1,FALSE)),"Produto não cadastrado",VLOOKUP(A2471,'Controle de Estoque'!A:I,2,FALSE)))</f>
        <v>1SAM201901R1001</v>
      </c>
      <c r="H2471" s="16" t="str">
        <f>IF(ISERROR(VLOOKUP(A2471,'Controle de Estoque'!A:I,1,FALSE)),"",VLOOKUP(A2471,'Controle de Estoque'!A:I,3,FALSE))</f>
        <v>C 19</v>
      </c>
      <c r="I2471" s="16"/>
      <c r="J2471" s="16" t="str">
        <f t="shared" si="115"/>
        <v>A</v>
      </c>
      <c r="K2471" s="16">
        <f t="shared" si="117"/>
        <v>51</v>
      </c>
      <c r="L2471" s="12">
        <f t="shared" si="116"/>
        <v>1.6689027782322719E-3</v>
      </c>
    </row>
    <row r="2472" spans="1:12" x14ac:dyDescent="0.25">
      <c r="A2472" s="46" t="s">
        <v>1993</v>
      </c>
      <c r="B2472" s="44" t="s">
        <v>7541</v>
      </c>
      <c r="C2472" s="20">
        <v>1</v>
      </c>
      <c r="E2472" s="48">
        <f>IF(ISERROR(VLOOKUP(A2472,'Controle de Estoque'!A:H,1,FALSE)),"",VLOOKUP(A2472,'Controle de Estoque'!A:H,4,FALSE))</f>
        <v>-2</v>
      </c>
      <c r="G2472" s="16" t="str">
        <f>IF(ISBLANK(A2472),"",IF(ISERROR(VLOOKUP(A2472,'Controle de Estoque'!A:I,1,FALSE)),"Produto não cadastrado",VLOOKUP(A2472,'Controle de Estoque'!A:I,2,FALSE)))</f>
        <v>3AXD50000009374C</v>
      </c>
      <c r="H2472" s="16" t="str">
        <f>IF(ISERROR(VLOOKUP(A2472,'Controle de Estoque'!A:I,1,FALSE)),"",VLOOKUP(A2472,'Controle de Estoque'!A:I,3,FALSE))</f>
        <v>C 04</v>
      </c>
      <c r="I2472" s="16"/>
      <c r="J2472" s="16" t="str">
        <f t="shared" si="115"/>
        <v>A</v>
      </c>
      <c r="K2472" s="16">
        <f t="shared" si="117"/>
        <v>14</v>
      </c>
      <c r="L2472" s="12">
        <f t="shared" si="116"/>
        <v>4.5813017441670212E-4</v>
      </c>
    </row>
    <row r="2473" spans="1:12" x14ac:dyDescent="0.25">
      <c r="A2473" s="46" t="s">
        <v>1917</v>
      </c>
      <c r="B2473" s="44" t="s">
        <v>7541</v>
      </c>
      <c r="C2473" s="20">
        <v>5</v>
      </c>
      <c r="E2473" s="48">
        <f>IF(ISERROR(VLOOKUP(A2473,'Controle de Estoque'!A:H,1,FALSE)),"",VLOOKUP(A2473,'Controle de Estoque'!A:H,4,FALSE))</f>
        <v>68</v>
      </c>
      <c r="G2473" s="16" t="str">
        <f>IF(ISBLANK(A2473),"",IF(ISERROR(VLOOKUP(A2473,'Controle de Estoque'!A:I,1,FALSE)),"Produto não cadastrado",VLOOKUP(A2473,'Controle de Estoque'!A:I,2,FALSE)))</f>
        <v>1SVR405501R3010</v>
      </c>
      <c r="H2473" s="16" t="str">
        <f>IF(ISERROR(VLOOKUP(A2473,'Controle de Estoque'!A:I,1,FALSE)),"",VLOOKUP(A2473,'Controle de Estoque'!A:I,3,FALSE))</f>
        <v>D 09</v>
      </c>
      <c r="I2473" s="16"/>
      <c r="J2473" s="16" t="str">
        <f t="shared" si="115"/>
        <v>A</v>
      </c>
      <c r="K2473" s="16">
        <f t="shared" si="117"/>
        <v>88</v>
      </c>
      <c r="L2473" s="12">
        <f t="shared" si="116"/>
        <v>2.8796753820478421E-3</v>
      </c>
    </row>
    <row r="2474" spans="1:12" x14ac:dyDescent="0.25">
      <c r="A2474" s="29" t="s">
        <v>1916</v>
      </c>
      <c r="B2474" s="44" t="s">
        <v>7541</v>
      </c>
      <c r="C2474" s="20">
        <v>6</v>
      </c>
      <c r="E2474" s="48">
        <f>IF(ISERROR(VLOOKUP(A2474,'Controle de Estoque'!A:H,1,FALSE)),"",VLOOKUP(A2474,'Controle de Estoque'!A:H,4,FALSE))</f>
        <v>20</v>
      </c>
      <c r="G2474" s="16" t="str">
        <f>IF(ISBLANK(A2474),"",IF(ISERROR(VLOOKUP(A2474,'Controle de Estoque'!A:I,1,FALSE)),"Produto não cadastrado",VLOOKUP(A2474,'Controle de Estoque'!A:I,2,FALSE)))</f>
        <v>1SVR405521R3100</v>
      </c>
      <c r="H2474" s="16" t="str">
        <f>IF(ISERROR(VLOOKUP(A2474,'Controle de Estoque'!A:I,1,FALSE)),"",VLOOKUP(A2474,'Controle de Estoque'!A:I,3,FALSE))</f>
        <v>D 09</v>
      </c>
      <c r="I2474" s="16"/>
      <c r="J2474" s="16" t="str">
        <f t="shared" si="115"/>
        <v>A</v>
      </c>
      <c r="K2474" s="16">
        <f t="shared" si="117"/>
        <v>120</v>
      </c>
      <c r="L2474" s="12">
        <f t="shared" si="116"/>
        <v>3.9268300664288755E-3</v>
      </c>
    </row>
    <row r="2475" spans="1:12" x14ac:dyDescent="0.25">
      <c r="A2475" s="46" t="s">
        <v>1914</v>
      </c>
      <c r="B2475" s="44" t="s">
        <v>7541</v>
      </c>
      <c r="C2475" s="20">
        <v>1</v>
      </c>
      <c r="E2475" s="48">
        <f>IF(ISERROR(VLOOKUP(A2475,'Controle de Estoque'!A:H,1,FALSE)),"",VLOOKUP(A2475,'Controle de Estoque'!A:H,4,FALSE))</f>
        <v>0</v>
      </c>
      <c r="G2475" s="16" t="str">
        <f>IF(ISBLANK(A2475),"",IF(ISERROR(VLOOKUP(A2475,'Controle de Estoque'!A:I,1,FALSE)),"Produto não cadastrado",VLOOKUP(A2475,'Controle de Estoque'!A:I,2,FALSE)))</f>
        <v>1SVR405650R0001</v>
      </c>
      <c r="H2475" s="16" t="str">
        <f>IF(ISERROR(VLOOKUP(A2475,'Controle de Estoque'!A:I,1,FALSE)),"",VLOOKUP(A2475,'Controle de Estoque'!A:I,3,FALSE))</f>
        <v>D 10</v>
      </c>
      <c r="I2475" s="16"/>
      <c r="J2475" s="16" t="str">
        <f t="shared" si="115"/>
        <v>A</v>
      </c>
      <c r="K2475" s="16">
        <f t="shared" si="117"/>
        <v>71</v>
      </c>
      <c r="L2475" s="12">
        <f t="shared" si="116"/>
        <v>2.3233744559704177E-3</v>
      </c>
    </row>
    <row r="2476" spans="1:12" x14ac:dyDescent="0.25">
      <c r="A2476" s="29" t="s">
        <v>1913</v>
      </c>
      <c r="B2476" s="44" t="s">
        <v>7541</v>
      </c>
      <c r="C2476" s="20">
        <v>5</v>
      </c>
      <c r="E2476" s="48">
        <f>IF(ISERROR(VLOOKUP(A2476,'Controle de Estoque'!A:H,1,FALSE)),"",VLOOKUP(A2476,'Controle de Estoque'!A:H,4,FALSE))</f>
        <v>108</v>
      </c>
      <c r="G2476" s="16" t="str">
        <f>IF(ISBLANK(A2476),"",IF(ISERROR(VLOOKUP(A2476,'Controle de Estoque'!A:I,1,FALSE)),"Produto não cadastrado",VLOOKUP(A2476,'Controle de Estoque'!A:I,2,FALSE)))</f>
        <v>1SVR405659R0000</v>
      </c>
      <c r="H2476" s="16" t="str">
        <f>IF(ISERROR(VLOOKUP(A2476,'Controle de Estoque'!A:I,1,FALSE)),"",VLOOKUP(A2476,'Controle de Estoque'!A:I,3,FALSE))</f>
        <v>D 10</v>
      </c>
      <c r="I2476" s="16"/>
      <c r="J2476" s="16" t="str">
        <f t="shared" si="115"/>
        <v>A</v>
      </c>
      <c r="K2476" s="16">
        <f t="shared" si="117"/>
        <v>60</v>
      </c>
      <c r="L2476" s="12">
        <f t="shared" si="116"/>
        <v>1.9634150332144377E-3</v>
      </c>
    </row>
    <row r="2477" spans="1:12" x14ac:dyDescent="0.25">
      <c r="A2477" s="46" t="s">
        <v>1906</v>
      </c>
      <c r="B2477" s="44" t="s">
        <v>7541</v>
      </c>
      <c r="C2477" s="20">
        <v>1</v>
      </c>
      <c r="E2477" s="48">
        <f>IF(ISERROR(VLOOKUP(A2477,'Controle de Estoque'!A:H,1,FALSE)),"",VLOOKUP(A2477,'Controle de Estoque'!A:H,4,FALSE))</f>
        <v>40</v>
      </c>
      <c r="G2477" s="16" t="str">
        <f>IF(ISBLANK(A2477),"",IF(ISERROR(VLOOKUP(A2477,'Controle de Estoque'!A:I,1,FALSE)),"Produto não cadastrado",VLOOKUP(A2477,'Controle de Estoque'!A:I,2,FALSE)))</f>
        <v>1SVR405601R1000</v>
      </c>
      <c r="H2477" s="16" t="str">
        <f>IF(ISERROR(VLOOKUP(A2477,'Controle de Estoque'!A:I,1,FALSE)),"",VLOOKUP(A2477,'Controle de Estoque'!A:I,3,FALSE))</f>
        <v>D 10</v>
      </c>
      <c r="I2477" s="16"/>
      <c r="J2477" s="16" t="str">
        <f t="shared" ref="J2477:J2540" si="118">IF(M2477&lt;=0.8,"A",IF(M2477&lt;=0.95,"B","C"))</f>
        <v>A</v>
      </c>
      <c r="K2477" s="16">
        <f t="shared" si="117"/>
        <v>57</v>
      </c>
      <c r="L2477" s="12">
        <f t="shared" ref="L2477:L2540" si="119">K2477/SUM($K$3:$K$847)</f>
        <v>1.8652442815537157E-3</v>
      </c>
    </row>
    <row r="2478" spans="1:12" x14ac:dyDescent="0.25">
      <c r="A2478" s="29" t="s">
        <v>1902</v>
      </c>
      <c r="B2478" s="44" t="s">
        <v>7541</v>
      </c>
      <c r="C2478" s="20">
        <v>5</v>
      </c>
      <c r="E2478" s="48">
        <f>IF(ISERROR(VLOOKUP(A2478,'Controle de Estoque'!A:H,1,FALSE)),"",VLOOKUP(A2478,'Controle de Estoque'!A:H,4,FALSE))</f>
        <v>30</v>
      </c>
      <c r="G2478" s="16" t="str">
        <f>IF(ISBLANK(A2478),"",IF(ISERROR(VLOOKUP(A2478,'Controle de Estoque'!A:I,1,FALSE)),"Produto não cadastrado",VLOOKUP(A2478,'Controle de Estoque'!A:I,2,FALSE)))</f>
        <v>1SVR405659R1000</v>
      </c>
      <c r="H2478" s="16" t="str">
        <f>IF(ISERROR(VLOOKUP(A2478,'Controle de Estoque'!A:I,1,FALSE)),"",VLOOKUP(A2478,'Controle de Estoque'!A:I,3,FALSE))</f>
        <v>D 10</v>
      </c>
      <c r="I2478" s="16"/>
      <c r="J2478" s="16" t="str">
        <f t="shared" si="118"/>
        <v>A</v>
      </c>
      <c r="K2478" s="16">
        <f t="shared" si="117"/>
        <v>29</v>
      </c>
      <c r="L2478" s="12">
        <f t="shared" si="119"/>
        <v>9.489839327203115E-4</v>
      </c>
    </row>
    <row r="2479" spans="1:12" x14ac:dyDescent="0.25">
      <c r="A2479" s="29" t="s">
        <v>1885</v>
      </c>
      <c r="B2479" s="44" t="s">
        <v>7541</v>
      </c>
      <c r="C2479" s="20">
        <v>5</v>
      </c>
      <c r="E2479" s="48">
        <f>IF(ISERROR(VLOOKUP(A2479,'Controle de Estoque'!A:H,1,FALSE)),"",VLOOKUP(A2479,'Controle de Estoque'!A:H,4,FALSE))</f>
        <v>21</v>
      </c>
      <c r="G2479" s="16" t="str">
        <f>IF(ISBLANK(A2479),"",IF(ISERROR(VLOOKUP(A2479,'Controle de Estoque'!A:I,1,FALSE)),"Produto não cadastrado",VLOOKUP(A2479,'Controle de Estoque'!A:I,2,FALSE)))</f>
        <v>1SVR405613R1000</v>
      </c>
      <c r="H2479" s="16" t="str">
        <f>IF(ISERROR(VLOOKUP(A2479,'Controle de Estoque'!A:I,1,FALSE)),"",VLOOKUP(A2479,'Controle de Estoque'!A:I,3,FALSE))</f>
        <v>D 11</v>
      </c>
      <c r="I2479" s="16"/>
      <c r="J2479" s="16" t="str">
        <f t="shared" si="118"/>
        <v>A</v>
      </c>
      <c r="K2479" s="16">
        <f t="shared" si="117"/>
        <v>18</v>
      </c>
      <c r="L2479" s="12">
        <f t="shared" si="119"/>
        <v>5.8902450996433135E-4</v>
      </c>
    </row>
    <row r="2480" spans="1:12" x14ac:dyDescent="0.25">
      <c r="A2480" s="95" t="s">
        <v>7538</v>
      </c>
      <c r="B2480" s="44" t="s">
        <v>7541</v>
      </c>
      <c r="C2480" s="34">
        <v>1</v>
      </c>
      <c r="D2480" s="34"/>
      <c r="E2480" s="160" t="str">
        <f>IF(ISERROR(VLOOKUP(A2480,'Controle de Estoque'!A:H,1,FALSE)),"",VLOOKUP(A2480,'Controle de Estoque'!A:H,4,FALSE))</f>
        <v/>
      </c>
      <c r="F2480" s="35"/>
      <c r="G2480" s="35" t="str">
        <f>IF(ISBLANK(A2480),"",IF(ISERROR(VLOOKUP(A2480,'Controle de Estoque'!A:I,1,FALSE)),"Produto não cadastrado",VLOOKUP(A2480,'Controle de Estoque'!A:I,2,FALSE)))</f>
        <v>Produto não cadastrado</v>
      </c>
      <c r="H2480" s="35" t="str">
        <f>IF(ISERROR(VLOOKUP(A2480,'Controle de Estoque'!A:I,1,FALSE)),"",VLOOKUP(A2480,'Controle de Estoque'!A:I,3,FALSE))</f>
        <v/>
      </c>
      <c r="I2480" s="36"/>
      <c r="J2480" s="16" t="str">
        <f t="shared" si="118"/>
        <v>A</v>
      </c>
      <c r="K2480" s="16">
        <f t="shared" si="117"/>
        <v>1</v>
      </c>
      <c r="L2480" s="12">
        <f t="shared" si="119"/>
        <v>3.2723583886907294E-5</v>
      </c>
    </row>
    <row r="2481" spans="1:12" x14ac:dyDescent="0.25">
      <c r="A2481" s="65" t="s">
        <v>403</v>
      </c>
      <c r="B2481" s="44" t="s">
        <v>7541</v>
      </c>
      <c r="C2481" s="34">
        <v>1</v>
      </c>
      <c r="D2481" s="34"/>
      <c r="E2481" s="160">
        <f>IF(ISERROR(VLOOKUP(A2481,'Controle de Estoque'!A:H,1,FALSE)),"",VLOOKUP(A2481,'Controle de Estoque'!A:H,4,FALSE))</f>
        <v>5</v>
      </c>
      <c r="F2481" s="35"/>
      <c r="G2481" s="35" t="str">
        <f>IF(ISBLANK(A2481),"",IF(ISERROR(VLOOKUP(A2481,'Controle de Estoque'!A:I,1,FALSE)),"Produto não cadastrado",VLOOKUP(A2481,'Controle de Estoque'!A:I,2,FALSE)))</f>
        <v>1SCA080892R1001</v>
      </c>
      <c r="H2481" s="35" t="str">
        <f>IF(ISERROR(VLOOKUP(A2481,'Controle de Estoque'!A:I,1,FALSE)),"",VLOOKUP(A2481,'Controle de Estoque'!A:I,3,FALSE))</f>
        <v>D 26</v>
      </c>
      <c r="I2481" s="36"/>
      <c r="J2481" s="16" t="str">
        <f t="shared" si="118"/>
        <v>A</v>
      </c>
      <c r="K2481" s="16">
        <f t="shared" si="117"/>
        <v>1</v>
      </c>
      <c r="L2481" s="12">
        <f t="shared" si="119"/>
        <v>3.2723583886907294E-5</v>
      </c>
    </row>
    <row r="2482" spans="1:12" x14ac:dyDescent="0.25">
      <c r="A2482" s="159" t="s">
        <v>3609</v>
      </c>
      <c r="B2482" s="44" t="s">
        <v>7756</v>
      </c>
      <c r="C2482" s="34">
        <v>3</v>
      </c>
      <c r="D2482" s="34"/>
      <c r="E2482" s="160">
        <f>IF(ISERROR(VLOOKUP(A2482,'Controle de Estoque'!A:H,1,FALSE)),"",VLOOKUP(A2482,'Controle de Estoque'!A:H,4,FALSE))</f>
        <v>351</v>
      </c>
      <c r="F2482" s="35"/>
      <c r="G2482" s="35"/>
      <c r="H2482" s="35"/>
      <c r="I2482" s="36"/>
      <c r="J2482" s="16" t="str">
        <f t="shared" si="118"/>
        <v>A</v>
      </c>
      <c r="K2482" s="16">
        <f t="shared" si="117"/>
        <v>106</v>
      </c>
      <c r="L2482" s="12">
        <f t="shared" si="119"/>
        <v>3.4686998920121733E-3</v>
      </c>
    </row>
    <row r="2483" spans="1:12" x14ac:dyDescent="0.25">
      <c r="A2483" s="159" t="s">
        <v>3241</v>
      </c>
      <c r="B2483" s="44" t="s">
        <v>7756</v>
      </c>
      <c r="C2483" s="34">
        <v>3</v>
      </c>
      <c r="D2483" s="34"/>
      <c r="E2483" s="160">
        <f>IF(ISERROR(VLOOKUP(A2483,'Controle de Estoque'!A:H,1,FALSE)),"",VLOOKUP(A2483,'Controle de Estoque'!A:H,4,FALSE))</f>
        <v>2</v>
      </c>
      <c r="F2483" s="35"/>
      <c r="G2483" s="35"/>
      <c r="H2483" s="35"/>
      <c r="I2483" s="36"/>
      <c r="J2483" s="16" t="str">
        <f t="shared" si="118"/>
        <v>A</v>
      </c>
      <c r="K2483" s="16">
        <f t="shared" si="117"/>
        <v>10</v>
      </c>
      <c r="L2483" s="12">
        <f t="shared" si="119"/>
        <v>3.2723583886907294E-4</v>
      </c>
    </row>
    <row r="2484" spans="1:12" x14ac:dyDescent="0.25">
      <c r="A2484" s="159" t="s">
        <v>3152</v>
      </c>
      <c r="B2484" s="44" t="s">
        <v>7756</v>
      </c>
      <c r="C2484" s="34">
        <v>3</v>
      </c>
      <c r="D2484" s="34"/>
      <c r="E2484" s="160">
        <f>IF(ISERROR(VLOOKUP(A2484,'Controle de Estoque'!A:H,1,FALSE)),"",VLOOKUP(A2484,'Controle de Estoque'!A:H,4,FALSE))</f>
        <v>10</v>
      </c>
      <c r="F2484" s="35"/>
      <c r="G2484" s="35"/>
      <c r="H2484" s="35"/>
      <c r="I2484" s="36"/>
      <c r="J2484" s="16" t="str">
        <f t="shared" si="118"/>
        <v>A</v>
      </c>
      <c r="K2484" s="16">
        <f t="shared" si="117"/>
        <v>15</v>
      </c>
      <c r="L2484" s="12">
        <f t="shared" si="119"/>
        <v>4.9085375830360944E-4</v>
      </c>
    </row>
    <row r="2485" spans="1:12" x14ac:dyDescent="0.25">
      <c r="A2485" s="157" t="s">
        <v>2201</v>
      </c>
      <c r="B2485" s="44" t="s">
        <v>7756</v>
      </c>
      <c r="C2485" s="34">
        <v>6</v>
      </c>
      <c r="D2485" s="34"/>
      <c r="E2485" s="160">
        <v>0</v>
      </c>
      <c r="F2485" s="35"/>
      <c r="G2485" s="35"/>
      <c r="H2485" s="35"/>
      <c r="I2485" s="36"/>
      <c r="J2485" s="16" t="str">
        <f t="shared" si="118"/>
        <v>A</v>
      </c>
      <c r="K2485" s="16">
        <f t="shared" si="117"/>
        <v>12</v>
      </c>
      <c r="L2485" s="12">
        <f t="shared" si="119"/>
        <v>3.9268300664288753E-4</v>
      </c>
    </row>
    <row r="2486" spans="1:12" x14ac:dyDescent="0.25">
      <c r="A2486" s="159" t="s">
        <v>1771</v>
      </c>
      <c r="B2486" s="44" t="s">
        <v>7756</v>
      </c>
      <c r="C2486" s="34">
        <v>3</v>
      </c>
      <c r="D2486" s="34"/>
      <c r="E2486" s="160">
        <f>IF(ISERROR(VLOOKUP(A2486,'Controle de Estoque'!A:H,1,FALSE)),"",VLOOKUP(A2486,'Controle de Estoque'!A:H,4,FALSE))</f>
        <v>0</v>
      </c>
      <c r="F2486" s="35"/>
      <c r="G2486" s="35"/>
      <c r="H2486" s="35"/>
      <c r="I2486" s="36"/>
      <c r="J2486" s="16" t="str">
        <f t="shared" si="118"/>
        <v>A</v>
      </c>
      <c r="K2486" s="16">
        <f t="shared" si="117"/>
        <v>5</v>
      </c>
      <c r="L2486" s="12">
        <f t="shared" si="119"/>
        <v>1.6361791943453647E-4</v>
      </c>
    </row>
    <row r="2487" spans="1:12" x14ac:dyDescent="0.25">
      <c r="A2487" s="159" t="s">
        <v>1769</v>
      </c>
      <c r="B2487" s="44" t="s">
        <v>7756</v>
      </c>
      <c r="C2487" s="34">
        <v>3</v>
      </c>
      <c r="D2487" s="34"/>
      <c r="E2487" s="160">
        <f>IF(ISERROR(VLOOKUP(A2487,'Controle de Estoque'!A:H,1,FALSE)),"",VLOOKUP(A2487,'Controle de Estoque'!A:H,4,FALSE))</f>
        <v>6</v>
      </c>
      <c r="F2487" s="35"/>
      <c r="G2487" s="35"/>
      <c r="H2487" s="35"/>
      <c r="I2487" s="36"/>
      <c r="J2487" s="16" t="str">
        <f t="shared" si="118"/>
        <v>A</v>
      </c>
      <c r="K2487" s="16">
        <f t="shared" si="117"/>
        <v>7</v>
      </c>
      <c r="L2487" s="12">
        <f t="shared" si="119"/>
        <v>2.2906508720835106E-4</v>
      </c>
    </row>
    <row r="2488" spans="1:12" x14ac:dyDescent="0.25">
      <c r="A2488" s="159" t="s">
        <v>1767</v>
      </c>
      <c r="B2488" s="44" t="s">
        <v>7756</v>
      </c>
      <c r="C2488" s="34">
        <v>3</v>
      </c>
      <c r="D2488" s="34"/>
      <c r="E2488" s="160">
        <f>IF(ISERROR(VLOOKUP(A2488,'Controle de Estoque'!A:H,1,FALSE)),"",VLOOKUP(A2488,'Controle de Estoque'!A:H,4,FALSE))</f>
        <v>3</v>
      </c>
      <c r="F2488" s="35"/>
      <c r="G2488" s="35"/>
      <c r="H2488" s="35"/>
      <c r="I2488" s="36"/>
      <c r="J2488" s="16" t="str">
        <f t="shared" si="118"/>
        <v>A</v>
      </c>
      <c r="K2488" s="16">
        <f t="shared" si="117"/>
        <v>5</v>
      </c>
      <c r="L2488" s="12">
        <f t="shared" si="119"/>
        <v>1.6361791943453647E-4</v>
      </c>
    </row>
    <row r="2489" spans="1:12" x14ac:dyDescent="0.25">
      <c r="A2489" s="65" t="s">
        <v>1914</v>
      </c>
      <c r="B2489" s="44" t="s">
        <v>7548</v>
      </c>
      <c r="C2489" s="34">
        <v>2</v>
      </c>
      <c r="D2489" s="34"/>
      <c r="E2489" s="160">
        <f>IF(ISERROR(VLOOKUP(A2489,'Controle de Estoque'!A:H,1,FALSE)),"",VLOOKUP(A2489,'Controle de Estoque'!A:H,4,FALSE))</f>
        <v>0</v>
      </c>
      <c r="F2489" s="35"/>
      <c r="G2489" s="35" t="str">
        <f>IF(ISBLANK(A2489),"",IF(ISERROR(VLOOKUP(A2489,'Controle de Estoque'!A:I,1,FALSE)),"Produto não cadastrado",VLOOKUP(A2489,'Controle de Estoque'!A:I,2,FALSE)))</f>
        <v>1SVR405650R0001</v>
      </c>
      <c r="H2489" s="35"/>
      <c r="I2489" s="36"/>
      <c r="J2489" s="16" t="str">
        <f t="shared" si="118"/>
        <v>A</v>
      </c>
      <c r="K2489" s="16">
        <f t="shared" si="117"/>
        <v>71</v>
      </c>
      <c r="L2489" s="12">
        <f t="shared" si="119"/>
        <v>2.3233744559704177E-3</v>
      </c>
    </row>
    <row r="2490" spans="1:12" x14ac:dyDescent="0.25">
      <c r="A2490" s="65" t="s">
        <v>1910</v>
      </c>
      <c r="B2490" s="44" t="s">
        <v>7548</v>
      </c>
      <c r="C2490" s="34">
        <v>1</v>
      </c>
      <c r="D2490" s="34"/>
      <c r="E2490" s="160">
        <f>IF(ISERROR(VLOOKUP(A2490,'Controle de Estoque'!A:H,1,FALSE)),"",VLOOKUP(A2490,'Controle de Estoque'!A:H,4,FALSE))</f>
        <v>9</v>
      </c>
      <c r="F2490" s="35"/>
      <c r="G2490" s="35" t="str">
        <f>IF(ISBLANK(A2490),"",IF(ISERROR(VLOOKUP(A2490,'Controle de Estoque'!A:I,1,FALSE)),"Produto não cadastrado",VLOOKUP(A2490,'Controle de Estoque'!A:I,2,FALSE)))</f>
        <v>1SVR405601R2000</v>
      </c>
      <c r="H2490" s="35"/>
      <c r="I2490" s="36"/>
      <c r="J2490" s="16" t="str">
        <f t="shared" si="118"/>
        <v>A</v>
      </c>
      <c r="K2490" s="16">
        <f t="shared" si="117"/>
        <v>23</v>
      </c>
      <c r="L2490" s="12">
        <f t="shared" si="119"/>
        <v>7.5264242939886779E-4</v>
      </c>
    </row>
    <row r="2491" spans="1:12" x14ac:dyDescent="0.25">
      <c r="A2491" s="65" t="s">
        <v>1904</v>
      </c>
      <c r="B2491" s="44" t="s">
        <v>7548</v>
      </c>
      <c r="C2491" s="34">
        <v>1</v>
      </c>
      <c r="D2491" s="34"/>
      <c r="E2491" s="160">
        <f>IF(ISERROR(VLOOKUP(A2491,'Controle de Estoque'!A:H,1,FALSE)),"",VLOOKUP(A2491,'Controle de Estoque'!A:H,4,FALSE))</f>
        <v>16</v>
      </c>
      <c r="F2491" s="35"/>
      <c r="G2491" s="35" t="str">
        <f>IF(ISBLANK(A2491),"",IF(ISERROR(VLOOKUP(A2491,'Controle de Estoque'!A:I,1,FALSE)),"Produto não cadastrado",VLOOKUP(A2491,'Controle de Estoque'!A:I,2,FALSE)))</f>
        <v>1SVR405601R0000</v>
      </c>
      <c r="H2491" s="35"/>
      <c r="I2491" s="36"/>
      <c r="J2491" s="16" t="str">
        <f t="shared" si="118"/>
        <v>A</v>
      </c>
      <c r="K2491" s="16">
        <f t="shared" si="117"/>
        <v>1</v>
      </c>
      <c r="L2491" s="12">
        <f t="shared" si="119"/>
        <v>3.2723583886907294E-5</v>
      </c>
    </row>
    <row r="2492" spans="1:12" x14ac:dyDescent="0.25">
      <c r="A2492" s="65" t="s">
        <v>1885</v>
      </c>
      <c r="B2492" s="44" t="s">
        <v>7548</v>
      </c>
      <c r="C2492" s="34">
        <v>1</v>
      </c>
      <c r="D2492" s="34"/>
      <c r="E2492" s="160">
        <f>IF(ISERROR(VLOOKUP(A2492,'Controle de Estoque'!A:H,1,FALSE)),"",VLOOKUP(A2492,'Controle de Estoque'!A:H,4,FALSE))</f>
        <v>21</v>
      </c>
      <c r="F2492" s="35"/>
      <c r="G2492" s="35" t="str">
        <f>IF(ISBLANK(A2492),"",IF(ISERROR(VLOOKUP(A2492,'Controle de Estoque'!A:I,1,FALSE)),"Produto não cadastrado",VLOOKUP(A2492,'Controle de Estoque'!A:I,2,FALSE)))</f>
        <v>1SVR405613R1000</v>
      </c>
      <c r="H2492" s="35"/>
      <c r="I2492" s="36"/>
      <c r="J2492" s="16" t="str">
        <f t="shared" si="118"/>
        <v>A</v>
      </c>
      <c r="K2492" s="16">
        <f t="shared" si="117"/>
        <v>18</v>
      </c>
      <c r="L2492" s="12">
        <f t="shared" si="119"/>
        <v>5.8902450996433135E-4</v>
      </c>
    </row>
    <row r="2493" spans="1:12" x14ac:dyDescent="0.25">
      <c r="A2493" s="65" t="s">
        <v>7605</v>
      </c>
      <c r="B2493" s="44" t="s">
        <v>7548</v>
      </c>
      <c r="C2493" s="34">
        <v>1</v>
      </c>
      <c r="D2493" s="34"/>
      <c r="E2493" s="160" t="str">
        <f>IF(ISERROR(VLOOKUP(A2493,'Controle de Estoque'!A:H,1,FALSE)),"",VLOOKUP(A2493,'Controle de Estoque'!A:H,4,FALSE))</f>
        <v/>
      </c>
      <c r="F2493" s="35"/>
      <c r="G2493" s="35" t="str">
        <f>IF(ISBLANK(A2493),"",IF(ISERROR(VLOOKUP(A2493,'Controle de Estoque'!A:I,1,FALSE)),"Produto não cadastrado",VLOOKUP(A2493,'Controle de Estoque'!A:I,2,FALSE)))</f>
        <v>Produto não cadastrado</v>
      </c>
      <c r="H2493" s="35"/>
      <c r="I2493" s="36"/>
      <c r="J2493" s="16" t="str">
        <f t="shared" si="118"/>
        <v>A</v>
      </c>
      <c r="K2493" s="16">
        <f t="shared" ref="K2493:K2556" si="120">SUMIF($A:$A,A2493,$C:$C)</f>
        <v>1</v>
      </c>
      <c r="L2493" s="12">
        <f t="shared" si="119"/>
        <v>3.2723583886907294E-5</v>
      </c>
    </row>
    <row r="2494" spans="1:12" x14ac:dyDescent="0.25">
      <c r="A2494" s="65" t="s">
        <v>7604</v>
      </c>
      <c r="B2494" s="44" t="s">
        <v>7548</v>
      </c>
      <c r="C2494" s="34">
        <v>1</v>
      </c>
      <c r="D2494" s="34"/>
      <c r="E2494" s="160" t="str">
        <f>IF(ISERROR(VLOOKUP(A2494,'Controle de Estoque'!A:H,1,FALSE)),"",VLOOKUP(A2494,'Controle de Estoque'!A:H,4,FALSE))</f>
        <v/>
      </c>
      <c r="F2494" s="35"/>
      <c r="G2494" s="35" t="str">
        <f>IF(ISBLANK(A2494),"",IF(ISERROR(VLOOKUP(A2494,'Controle de Estoque'!A:I,1,FALSE)),"Produto não cadastrado",VLOOKUP(A2494,'Controle de Estoque'!A:I,2,FALSE)))</f>
        <v>Produto não cadastrado</v>
      </c>
      <c r="H2494" s="35"/>
      <c r="I2494" s="36"/>
      <c r="J2494" s="16" t="str">
        <f t="shared" si="118"/>
        <v>A</v>
      </c>
      <c r="K2494" s="16">
        <f t="shared" si="120"/>
        <v>1</v>
      </c>
      <c r="L2494" s="12">
        <f t="shared" si="119"/>
        <v>3.2723583886907294E-5</v>
      </c>
    </row>
    <row r="2495" spans="1:12" x14ac:dyDescent="0.25">
      <c r="A2495" s="164" t="s">
        <v>398</v>
      </c>
      <c r="B2495" s="44" t="s">
        <v>7548</v>
      </c>
      <c r="C2495" s="34">
        <v>3</v>
      </c>
      <c r="D2495" s="34"/>
      <c r="E2495" s="160">
        <f>IF(ISERROR(VLOOKUP(A2495,'Controle de Estoque'!A:H,1,FALSE)),"",VLOOKUP(A2495,'Controle de Estoque'!A:H,4,FALSE))</f>
        <v>15</v>
      </c>
      <c r="F2495" s="35"/>
      <c r="G2495" s="35" t="str">
        <f>IF(ISBLANK(A2495),"",IF(ISERROR(VLOOKUP(A2495,'Controle de Estoque'!A:I,1,FALSE)),"Produto não cadastrado",VLOOKUP(A2495,'Controle de Estoque'!A:I,2,FALSE)))</f>
        <v>1SCA080887R1001</v>
      </c>
      <c r="H2495" s="35" t="str">
        <f>IF(ISERROR(VLOOKUP(A2495,'Controle de Estoque'!A:I,1,FALSE)),"",VLOOKUP(A2495,'Controle de Estoque'!A:I,3,FALSE))</f>
        <v>D 20</v>
      </c>
      <c r="I2495" s="36"/>
      <c r="J2495" s="16" t="str">
        <f t="shared" si="118"/>
        <v>A</v>
      </c>
      <c r="K2495" s="16">
        <f t="shared" si="120"/>
        <v>3</v>
      </c>
      <c r="L2495" s="12">
        <f t="shared" si="119"/>
        <v>9.8170751660721882E-5</v>
      </c>
    </row>
    <row r="2496" spans="1:12" x14ac:dyDescent="0.25">
      <c r="A2496" s="65" t="s">
        <v>3540</v>
      </c>
      <c r="B2496" s="44" t="s">
        <v>7595</v>
      </c>
      <c r="C2496" s="34">
        <v>1</v>
      </c>
      <c r="D2496" s="34"/>
      <c r="E2496" s="160">
        <f>IF(ISERROR(VLOOKUP(A2496,'Controle de Estoque'!A:H,1,FALSE)),"",VLOOKUP(A2496,'Controle de Estoque'!A:H,4,FALSE))</f>
        <v>0</v>
      </c>
      <c r="F2496" s="35"/>
      <c r="G2496" s="35" t="str">
        <f>IF(ISBLANK(A2496),"",IF(ISERROR(VLOOKUP(A2496,'Controle de Estoque'!A:I,1,FALSE)),"Produto não cadastrado",VLOOKUP(A2496,'Controle de Estoque'!A:I,2,FALSE)))</f>
        <v>GJF1101903R0001</v>
      </c>
      <c r="H2496" s="35"/>
      <c r="I2496" s="36"/>
      <c r="J2496" s="16" t="str">
        <f t="shared" si="118"/>
        <v>A</v>
      </c>
      <c r="K2496" s="16">
        <f t="shared" si="120"/>
        <v>6</v>
      </c>
      <c r="L2496" s="12">
        <f t="shared" si="119"/>
        <v>1.9634150332144376E-4</v>
      </c>
    </row>
    <row r="2497" spans="1:12" x14ac:dyDescent="0.25">
      <c r="A2497" s="65" t="s">
        <v>3459</v>
      </c>
      <c r="B2497" s="44" t="s">
        <v>7595</v>
      </c>
      <c r="C2497" s="34">
        <v>1</v>
      </c>
      <c r="D2497" s="34"/>
      <c r="E2497" s="160">
        <f>IF(ISERROR(VLOOKUP(A2497,'Controle de Estoque'!A:H,1,FALSE)),"",VLOOKUP(A2497,'Controle de Estoque'!A:H,4,FALSE))</f>
        <v>0</v>
      </c>
      <c r="F2497" s="35"/>
      <c r="G2497" s="35" t="str">
        <f>IF(ISBLANK(A2497),"",IF(ISERROR(VLOOKUP(A2497,'Controle de Estoque'!A:I,1,FALSE)),"Produto não cadastrado",VLOOKUP(A2497,'Controle de Estoque'!A:I,2,FALSE)))</f>
        <v>2CDS253001R0504</v>
      </c>
      <c r="H2497" s="35"/>
      <c r="I2497" s="36"/>
      <c r="J2497" s="16" t="str">
        <f t="shared" si="118"/>
        <v>A</v>
      </c>
      <c r="K2497" s="16">
        <f t="shared" si="120"/>
        <v>2</v>
      </c>
      <c r="L2497" s="12">
        <f t="shared" si="119"/>
        <v>6.5447167773814588E-5</v>
      </c>
    </row>
    <row r="2498" spans="1:12" x14ac:dyDescent="0.25">
      <c r="A2498" s="65" t="s">
        <v>3455</v>
      </c>
      <c r="B2498" s="44" t="s">
        <v>7595</v>
      </c>
      <c r="C2498" s="34">
        <v>1</v>
      </c>
      <c r="D2498" s="34"/>
      <c r="E2498" s="160">
        <f>IF(ISERROR(VLOOKUP(A2498,'Controle de Estoque'!A:H,1,FALSE)),"",VLOOKUP(A2498,'Controle de Estoque'!A:H,4,FALSE))</f>
        <v>0</v>
      </c>
      <c r="F2498" s="35"/>
      <c r="G2498" s="35" t="str">
        <f>IF(ISBLANK(A2498),"",IF(ISERROR(VLOOKUP(A2498,'Controle de Estoque'!A:I,1,FALSE)),"Produto não cadastrado",VLOOKUP(A2498,'Controle de Estoque'!A:I,2,FALSE)))</f>
        <v>2CDS253001R0104</v>
      </c>
      <c r="H2498" s="35"/>
      <c r="I2498" s="36"/>
      <c r="J2498" s="16" t="str">
        <f t="shared" si="118"/>
        <v>A</v>
      </c>
      <c r="K2498" s="16">
        <f t="shared" si="120"/>
        <v>4</v>
      </c>
      <c r="L2498" s="12">
        <f t="shared" si="119"/>
        <v>1.3089433554762918E-4</v>
      </c>
    </row>
    <row r="2499" spans="1:12" x14ac:dyDescent="0.25">
      <c r="A2499" s="25" t="s">
        <v>3223</v>
      </c>
      <c r="B2499" s="44" t="s">
        <v>7595</v>
      </c>
      <c r="C2499" s="20">
        <v>4</v>
      </c>
      <c r="E2499" s="48">
        <f>IF(ISERROR(VLOOKUP(A2499,'Controle de Estoque'!A:H,1,FALSE)),"",VLOOKUP(A2499,'Controle de Estoque'!A:H,4,FALSE))</f>
        <v>59</v>
      </c>
      <c r="G2499" s="16" t="str">
        <f>IF(ISBLANK(A2499),"",IF(ISERROR(VLOOKUP(A2499,'Controle de Estoque'!A:I,1,FALSE)),"Produto não cadastrado",VLOOKUP(A2499,'Controle de Estoque'!A:I,2,FALSE)))</f>
        <v>2CTB804201R1100</v>
      </c>
      <c r="I2499" s="18"/>
      <c r="J2499" s="16" t="str">
        <f t="shared" si="118"/>
        <v>A</v>
      </c>
      <c r="K2499" s="16">
        <f t="shared" si="120"/>
        <v>19</v>
      </c>
      <c r="L2499" s="12">
        <f t="shared" si="119"/>
        <v>6.2174809385123861E-4</v>
      </c>
    </row>
    <row r="2500" spans="1:12" x14ac:dyDescent="0.25">
      <c r="A2500" s="25" t="s">
        <v>2118</v>
      </c>
      <c r="B2500" s="44" t="s">
        <v>7595</v>
      </c>
      <c r="C2500" s="20">
        <v>2</v>
      </c>
      <c r="E2500" s="48">
        <f>IF(ISERROR(VLOOKUP(A2500,'Controle de Estoque'!A:H,1,FALSE)),"",VLOOKUP(A2500,'Controle de Estoque'!A:H,4,FALSE))</f>
        <v>79</v>
      </c>
      <c r="G2500" s="16" t="str">
        <f>IF(ISBLANK(A2500),"",IF(ISERROR(VLOOKUP(A2500,'Controle de Estoque'!A:I,1,FALSE)),"Produto não cadastrado",VLOOKUP(A2500,'Controle de Estoque'!A:I,2,FALSE)))</f>
        <v>2CSF202066R1250</v>
      </c>
      <c r="I2500" s="18"/>
      <c r="J2500" s="16" t="str">
        <f t="shared" si="118"/>
        <v>A</v>
      </c>
      <c r="K2500" s="16">
        <f t="shared" si="120"/>
        <v>94</v>
      </c>
      <c r="L2500" s="12">
        <f t="shared" si="119"/>
        <v>3.0760168853692857E-3</v>
      </c>
    </row>
    <row r="2501" spans="1:12" x14ac:dyDescent="0.25">
      <c r="A2501" s="65" t="s">
        <v>1769</v>
      </c>
      <c r="B2501" s="44" t="s">
        <v>7595</v>
      </c>
      <c r="C2501" s="34">
        <v>1</v>
      </c>
      <c r="D2501" s="34"/>
      <c r="E2501" s="160">
        <f>IF(ISERROR(VLOOKUP(A2501,'Controle de Estoque'!A:H,1,FALSE)),"",VLOOKUP(A2501,'Controle de Estoque'!A:H,4,FALSE))</f>
        <v>6</v>
      </c>
      <c r="F2501" s="35"/>
      <c r="G2501" s="35" t="str">
        <f>IF(ISBLANK(A2501),"",IF(ISERROR(VLOOKUP(A2501,'Controle de Estoque'!A:I,1,FALSE)),"Produto não cadastrado",VLOOKUP(A2501,'Controle de Estoque'!A:I,2,FALSE)))</f>
        <v>CL2-523R</v>
      </c>
      <c r="H2501" s="35"/>
      <c r="I2501" s="36"/>
      <c r="J2501" s="16" t="str">
        <f t="shared" si="118"/>
        <v>A</v>
      </c>
      <c r="K2501" s="16">
        <f t="shared" si="120"/>
        <v>7</v>
      </c>
      <c r="L2501" s="12">
        <f t="shared" si="119"/>
        <v>2.2906508720835106E-4</v>
      </c>
    </row>
    <row r="2502" spans="1:12" x14ac:dyDescent="0.25">
      <c r="A2502" s="31" t="s">
        <v>1681</v>
      </c>
      <c r="B2502" s="44" t="s">
        <v>7557</v>
      </c>
      <c r="C2502" s="20">
        <v>3</v>
      </c>
      <c r="E2502" s="160">
        <f>IF(ISERROR(VLOOKUP(A2502,'Controle de Estoque'!A:H,1,FALSE)),"",VLOOKUP(A2502,'Controle de Estoque'!A:H,4,FALSE))</f>
        <v>37</v>
      </c>
      <c r="G2502" s="16" t="str">
        <f>IF(ISBLANK(A2502),"",IF(ISERROR(VLOOKUP(A2502,'Controle de Estoque'!A:I,1,FALSE)),"Produto não cadastrado",VLOOKUP(A2502,'Controle de Estoque'!A:I,2,FALSE)))</f>
        <v>1SFA619920R8053</v>
      </c>
      <c r="H2502" s="16" t="str">
        <f>IF(ISERROR(VLOOKUP(A2502,'Controle de Estoque'!A:I,1,FALSE)),"",VLOOKUP(A2502,'Controle de Estoque'!A:I,3,FALSE))</f>
        <v>E 16</v>
      </c>
      <c r="I2502" s="18"/>
      <c r="J2502" s="16" t="str">
        <f t="shared" si="118"/>
        <v>A</v>
      </c>
      <c r="K2502" s="16">
        <f t="shared" si="120"/>
        <v>6</v>
      </c>
      <c r="L2502" s="12">
        <f t="shared" si="119"/>
        <v>1.9634150332144376E-4</v>
      </c>
    </row>
    <row r="2503" spans="1:12" x14ac:dyDescent="0.25">
      <c r="A2503" s="19" t="s">
        <v>3892</v>
      </c>
      <c r="B2503" s="44" t="s">
        <v>7786</v>
      </c>
      <c r="C2503" s="20">
        <v>2</v>
      </c>
      <c r="E2503" s="160">
        <f>IF(ISERROR(VLOOKUP(A2503,'Controle de Estoque'!A:H,1,FALSE)),"",VLOOKUP(A2503,'Controle de Estoque'!A:H,4,FALSE))</f>
        <v>1</v>
      </c>
      <c r="I2503" s="18"/>
      <c r="J2503" s="16" t="str">
        <f t="shared" si="118"/>
        <v>A</v>
      </c>
      <c r="K2503" s="16">
        <f t="shared" si="120"/>
        <v>4</v>
      </c>
      <c r="L2503" s="12">
        <f t="shared" si="119"/>
        <v>1.3089433554762918E-4</v>
      </c>
    </row>
    <row r="2504" spans="1:12" x14ac:dyDescent="0.25">
      <c r="A2504" s="19" t="s">
        <v>3620</v>
      </c>
      <c r="B2504" s="44" t="s">
        <v>7786</v>
      </c>
      <c r="C2504" s="20">
        <v>1</v>
      </c>
      <c r="E2504" s="160">
        <f>IF(ISERROR(VLOOKUP(A2504,'Controle de Estoque'!A:H,1,FALSE)),"",VLOOKUP(A2504,'Controle de Estoque'!A:H,4,FALSE))</f>
        <v>186</v>
      </c>
      <c r="I2504" s="18"/>
      <c r="J2504" s="16" t="str">
        <f t="shared" si="118"/>
        <v>A</v>
      </c>
      <c r="K2504" s="16">
        <f t="shared" si="120"/>
        <v>55</v>
      </c>
      <c r="L2504" s="12">
        <f t="shared" si="119"/>
        <v>1.7997971137799012E-3</v>
      </c>
    </row>
    <row r="2505" spans="1:12" x14ac:dyDescent="0.25">
      <c r="A2505" s="19" t="s">
        <v>3609</v>
      </c>
      <c r="B2505" s="44" t="s">
        <v>7786</v>
      </c>
      <c r="C2505" s="20">
        <v>5</v>
      </c>
      <c r="E2505" s="160">
        <f>IF(ISERROR(VLOOKUP(A2505,'Controle de Estoque'!A:H,1,FALSE)),"",VLOOKUP(A2505,'Controle de Estoque'!A:H,4,FALSE))</f>
        <v>351</v>
      </c>
      <c r="I2505" s="18"/>
      <c r="J2505" s="16" t="str">
        <f t="shared" si="118"/>
        <v>A</v>
      </c>
      <c r="K2505" s="16">
        <f t="shared" si="120"/>
        <v>106</v>
      </c>
      <c r="L2505" s="12">
        <f t="shared" si="119"/>
        <v>3.4686998920121733E-3</v>
      </c>
    </row>
    <row r="2506" spans="1:12" x14ac:dyDescent="0.25">
      <c r="A2506" s="19" t="s">
        <v>3553</v>
      </c>
      <c r="B2506" s="44" t="s">
        <v>7786</v>
      </c>
      <c r="C2506" s="20">
        <v>1</v>
      </c>
      <c r="E2506" s="160">
        <f>IF(ISERROR(VLOOKUP(A2506,'Controle de Estoque'!A:H,1,FALSE)),"",VLOOKUP(A2506,'Controle de Estoque'!A:H,4,FALSE))</f>
        <v>4</v>
      </c>
      <c r="I2506" s="18"/>
      <c r="J2506" s="16" t="str">
        <f t="shared" si="118"/>
        <v>A</v>
      </c>
      <c r="K2506" s="16">
        <f t="shared" si="120"/>
        <v>21</v>
      </c>
      <c r="L2506" s="12">
        <f t="shared" si="119"/>
        <v>6.8719526162505315E-4</v>
      </c>
    </row>
    <row r="2507" spans="1:12" x14ac:dyDescent="0.25">
      <c r="A2507" s="19" t="s">
        <v>3367</v>
      </c>
      <c r="B2507" s="44" t="s">
        <v>7786</v>
      </c>
      <c r="C2507" s="20">
        <v>2</v>
      </c>
      <c r="E2507" s="160">
        <f>IF(ISERROR(VLOOKUP(A2507,'Controle de Estoque'!A:H,1,FALSE)),"",VLOOKUP(A2507,'Controle de Estoque'!A:H,4,FALSE))</f>
        <v>5</v>
      </c>
      <c r="I2507" s="18"/>
      <c r="J2507" s="16" t="str">
        <f t="shared" si="118"/>
        <v>A</v>
      </c>
      <c r="K2507" s="16">
        <f t="shared" si="120"/>
        <v>7</v>
      </c>
      <c r="L2507" s="12">
        <f t="shared" si="119"/>
        <v>2.2906508720835106E-4</v>
      </c>
    </row>
    <row r="2508" spans="1:12" x14ac:dyDescent="0.25">
      <c r="A2508" s="19" t="s">
        <v>3260</v>
      </c>
      <c r="B2508" s="44" t="s">
        <v>7786</v>
      </c>
      <c r="C2508" s="20">
        <v>1</v>
      </c>
      <c r="E2508" s="160" t="str">
        <f>IF(ISERROR(VLOOKUP(A2508,'Controle de Estoque'!A:H,1,FALSE)),"",VLOOKUP(A2508,'Controle de Estoque'!A:H,4,FALSE))</f>
        <v/>
      </c>
      <c r="I2508" s="18"/>
      <c r="J2508" s="16" t="str">
        <f t="shared" si="118"/>
        <v>A</v>
      </c>
      <c r="K2508" s="16">
        <f t="shared" si="120"/>
        <v>5</v>
      </c>
      <c r="L2508" s="12">
        <f t="shared" si="119"/>
        <v>1.6361791943453647E-4</v>
      </c>
    </row>
    <row r="2509" spans="1:12" x14ac:dyDescent="0.25">
      <c r="A2509" s="19" t="s">
        <v>2446</v>
      </c>
      <c r="B2509" s="44" t="s">
        <v>7786</v>
      </c>
      <c r="C2509" s="20">
        <v>1</v>
      </c>
      <c r="E2509" s="160">
        <f>IF(ISERROR(VLOOKUP(A2509,'Controle de Estoque'!A:H,1,FALSE)),"",VLOOKUP(A2509,'Controle de Estoque'!A:H,4,FALSE))</f>
        <v>3</v>
      </c>
      <c r="I2509" s="18"/>
      <c r="J2509" s="16" t="str">
        <f t="shared" si="118"/>
        <v>A</v>
      </c>
      <c r="K2509" s="16">
        <f t="shared" si="120"/>
        <v>2</v>
      </c>
      <c r="L2509" s="12">
        <f t="shared" si="119"/>
        <v>6.5447167773814588E-5</v>
      </c>
    </row>
    <row r="2510" spans="1:12" x14ac:dyDescent="0.25">
      <c r="A2510" s="19" t="s">
        <v>2401</v>
      </c>
      <c r="B2510" s="44" t="s">
        <v>7786</v>
      </c>
      <c r="C2510" s="20">
        <v>1</v>
      </c>
      <c r="E2510" s="160">
        <f>IF(ISERROR(VLOOKUP(A2510,'Controle de Estoque'!A:H,1,FALSE)),"",VLOOKUP(A2510,'Controle de Estoque'!A:H,4,FALSE))</f>
        <v>17</v>
      </c>
      <c r="I2510" s="18"/>
      <c r="J2510" s="16" t="str">
        <f t="shared" si="118"/>
        <v>A</v>
      </c>
      <c r="K2510" s="16">
        <f t="shared" si="120"/>
        <v>3</v>
      </c>
      <c r="L2510" s="12">
        <f t="shared" si="119"/>
        <v>9.8170751660721882E-5</v>
      </c>
    </row>
    <row r="2511" spans="1:12" x14ac:dyDescent="0.25">
      <c r="A2511" s="19" t="s">
        <v>2357</v>
      </c>
      <c r="B2511" s="44" t="s">
        <v>7786</v>
      </c>
      <c r="C2511" s="20">
        <v>1</v>
      </c>
      <c r="E2511" s="160">
        <f>IF(ISERROR(VLOOKUP(A2511,'Controle de Estoque'!A:H,1,FALSE)),"",VLOOKUP(A2511,'Controle de Estoque'!A:H,4,FALSE))</f>
        <v>32</v>
      </c>
      <c r="I2511" s="18"/>
      <c r="J2511" s="16" t="str">
        <f t="shared" si="118"/>
        <v>A</v>
      </c>
      <c r="K2511" s="16">
        <f t="shared" si="120"/>
        <v>2</v>
      </c>
      <c r="L2511" s="12">
        <f t="shared" si="119"/>
        <v>6.5447167773814588E-5</v>
      </c>
    </row>
    <row r="2512" spans="1:12" x14ac:dyDescent="0.25">
      <c r="A2512" s="19" t="s">
        <v>2339</v>
      </c>
      <c r="B2512" s="44" t="s">
        <v>7786</v>
      </c>
      <c r="C2512" s="20">
        <v>1</v>
      </c>
      <c r="E2512" s="160">
        <f>IF(ISERROR(VLOOKUP(A2512,'Controle de Estoque'!A:H,1,FALSE)),"",VLOOKUP(A2512,'Controle de Estoque'!A:H,4,FALSE))</f>
        <v>176</v>
      </c>
      <c r="I2512" s="18"/>
      <c r="J2512" s="16" t="str">
        <f t="shared" si="118"/>
        <v>A</v>
      </c>
      <c r="K2512" s="16">
        <f t="shared" si="120"/>
        <v>184</v>
      </c>
      <c r="L2512" s="12">
        <f t="shared" si="119"/>
        <v>6.0211394351909423E-3</v>
      </c>
    </row>
    <row r="2513" spans="1:12" x14ac:dyDescent="0.25">
      <c r="A2513" s="19" t="s">
        <v>2338</v>
      </c>
      <c r="B2513" s="44" t="s">
        <v>7786</v>
      </c>
      <c r="C2513" s="20">
        <v>1</v>
      </c>
      <c r="E2513" s="160">
        <f>IF(ISERROR(VLOOKUP(A2513,'Controle de Estoque'!A:H,1,FALSE)),"",VLOOKUP(A2513,'Controle de Estoque'!A:H,4,FALSE))</f>
        <v>177</v>
      </c>
      <c r="I2513" s="18"/>
      <c r="J2513" s="16" t="str">
        <f t="shared" si="118"/>
        <v>A</v>
      </c>
      <c r="K2513" s="16">
        <f t="shared" si="120"/>
        <v>218</v>
      </c>
      <c r="L2513" s="12">
        <f t="shared" si="119"/>
        <v>7.1337412873457903E-3</v>
      </c>
    </row>
    <row r="2514" spans="1:12" x14ac:dyDescent="0.25">
      <c r="A2514" s="24" t="s">
        <v>2269</v>
      </c>
      <c r="B2514" s="44" t="s">
        <v>7786</v>
      </c>
      <c r="C2514" s="20">
        <v>1</v>
      </c>
      <c r="E2514" s="160">
        <f>IF(ISERROR(VLOOKUP(A2514,'Controle de Estoque'!A:H,1,FALSE)),"",VLOOKUP(A2514,'Controle de Estoque'!A:H,4,FALSE))</f>
        <v>17</v>
      </c>
      <c r="I2514" s="18"/>
      <c r="J2514" s="16" t="str">
        <f t="shared" si="118"/>
        <v>A</v>
      </c>
      <c r="K2514" s="16">
        <f t="shared" si="120"/>
        <v>13</v>
      </c>
      <c r="L2514" s="12">
        <f t="shared" si="119"/>
        <v>4.2540659052979485E-4</v>
      </c>
    </row>
    <row r="2515" spans="1:12" x14ac:dyDescent="0.25">
      <c r="A2515" s="19" t="s">
        <v>2256</v>
      </c>
      <c r="B2515" s="44" t="s">
        <v>7786</v>
      </c>
      <c r="C2515" s="20">
        <v>1</v>
      </c>
      <c r="E2515" s="160">
        <f>IF(ISERROR(VLOOKUP(A2515,'Controle de Estoque'!A:H,1,FALSE)),"",VLOOKUP(A2515,'Controle de Estoque'!A:H,4,FALSE))</f>
        <v>0</v>
      </c>
      <c r="I2515" s="18"/>
      <c r="J2515" s="16" t="str">
        <f t="shared" si="118"/>
        <v>A</v>
      </c>
      <c r="K2515" s="16">
        <f t="shared" si="120"/>
        <v>46</v>
      </c>
      <c r="L2515" s="12">
        <f t="shared" si="119"/>
        <v>1.5052848587977356E-3</v>
      </c>
    </row>
    <row r="2516" spans="1:12" x14ac:dyDescent="0.25">
      <c r="A2516" s="19" t="s">
        <v>2156</v>
      </c>
      <c r="B2516" s="44" t="s">
        <v>7786</v>
      </c>
      <c r="C2516" s="20">
        <v>1</v>
      </c>
      <c r="E2516" s="160">
        <f>IF(ISERROR(VLOOKUP(A2516,'Controle de Estoque'!A:H,1,FALSE)),"",VLOOKUP(A2516,'Controle de Estoque'!A:H,4,FALSE))</f>
        <v>31</v>
      </c>
      <c r="I2516" s="18"/>
      <c r="J2516" s="16" t="str">
        <f t="shared" si="118"/>
        <v>A</v>
      </c>
      <c r="K2516" s="16">
        <f t="shared" si="120"/>
        <v>51</v>
      </c>
      <c r="L2516" s="12">
        <f t="shared" si="119"/>
        <v>1.6689027782322719E-3</v>
      </c>
    </row>
    <row r="2517" spans="1:12" x14ac:dyDescent="0.25">
      <c r="A2517" s="19" t="s">
        <v>2118</v>
      </c>
      <c r="B2517" s="44" t="s">
        <v>7786</v>
      </c>
      <c r="C2517" s="20">
        <v>7</v>
      </c>
      <c r="E2517" s="160">
        <f>IF(ISERROR(VLOOKUP(A2517,'Controle de Estoque'!A:H,1,FALSE)),"",VLOOKUP(A2517,'Controle de Estoque'!A:H,4,FALSE))</f>
        <v>79</v>
      </c>
      <c r="I2517" s="18"/>
      <c r="J2517" s="16" t="str">
        <f t="shared" si="118"/>
        <v>A</v>
      </c>
      <c r="K2517" s="16">
        <f t="shared" si="120"/>
        <v>94</v>
      </c>
      <c r="L2517" s="12">
        <f t="shared" si="119"/>
        <v>3.0760168853692857E-3</v>
      </c>
    </row>
    <row r="2518" spans="1:12" x14ac:dyDescent="0.25">
      <c r="A2518" s="24" t="s">
        <v>1917</v>
      </c>
      <c r="B2518" s="44" t="s">
        <v>7786</v>
      </c>
      <c r="C2518" s="20">
        <v>16</v>
      </c>
      <c r="E2518" s="160">
        <f>IF(ISERROR(VLOOKUP(A2518,'Controle de Estoque'!A:H,1,FALSE)),"",VLOOKUP(A2518,'Controle de Estoque'!A:H,4,FALSE))</f>
        <v>68</v>
      </c>
      <c r="I2518" s="18"/>
      <c r="J2518" s="16" t="str">
        <f t="shared" si="118"/>
        <v>A</v>
      </c>
      <c r="K2518" s="16">
        <f t="shared" si="120"/>
        <v>88</v>
      </c>
      <c r="L2518" s="12">
        <f t="shared" si="119"/>
        <v>2.8796753820478421E-3</v>
      </c>
    </row>
    <row r="2519" spans="1:12" x14ac:dyDescent="0.25">
      <c r="A2519" s="159" t="s">
        <v>1916</v>
      </c>
      <c r="B2519" s="44" t="s">
        <v>7786</v>
      </c>
      <c r="C2519" s="34">
        <v>16</v>
      </c>
      <c r="D2519" s="34"/>
      <c r="E2519" s="160">
        <f>IF(ISERROR(VLOOKUP(A2519,'Controle de Estoque'!A:H,1,FALSE)),"",VLOOKUP(A2519,'Controle de Estoque'!A:H,4,FALSE))</f>
        <v>20</v>
      </c>
      <c r="F2519" s="35"/>
      <c r="G2519" s="35"/>
      <c r="H2519" s="35"/>
      <c r="I2519" s="18"/>
      <c r="J2519" s="16" t="str">
        <f t="shared" si="118"/>
        <v>A</v>
      </c>
      <c r="K2519" s="16">
        <f t="shared" si="120"/>
        <v>120</v>
      </c>
      <c r="L2519" s="12">
        <f t="shared" si="119"/>
        <v>3.9268300664288755E-3</v>
      </c>
    </row>
    <row r="2520" spans="1:12" x14ac:dyDescent="0.25">
      <c r="A2520" s="159" t="s">
        <v>1902</v>
      </c>
      <c r="B2520" s="44" t="s">
        <v>7786</v>
      </c>
      <c r="C2520" s="34">
        <v>2</v>
      </c>
      <c r="D2520" s="34"/>
      <c r="E2520" s="160">
        <f>IF(ISERROR(VLOOKUP(A2520,'Controle de Estoque'!A:H,1,FALSE)),"",VLOOKUP(A2520,'Controle de Estoque'!A:H,4,FALSE))</f>
        <v>30</v>
      </c>
      <c r="F2520" s="35"/>
      <c r="G2520" s="35"/>
      <c r="H2520" s="35"/>
      <c r="I2520" s="36"/>
      <c r="J2520" s="16" t="str">
        <f t="shared" si="118"/>
        <v>A</v>
      </c>
      <c r="K2520" s="16">
        <f t="shared" si="120"/>
        <v>29</v>
      </c>
      <c r="L2520" s="12">
        <f t="shared" si="119"/>
        <v>9.489839327203115E-4</v>
      </c>
    </row>
    <row r="2521" spans="1:12" x14ac:dyDescent="0.25">
      <c r="A2521" s="19" t="s">
        <v>1901</v>
      </c>
      <c r="B2521" s="44" t="s">
        <v>7786</v>
      </c>
      <c r="C2521" s="20">
        <v>2</v>
      </c>
      <c r="E2521" s="160">
        <f>IF(ISERROR(VLOOKUP(A2521,'Controle de Estoque'!A:H,1,FALSE)),"",VLOOKUP(A2521,'Controle de Estoque'!A:H,4,FALSE))</f>
        <v>0</v>
      </c>
      <c r="I2521" s="18"/>
      <c r="J2521" s="16" t="str">
        <f t="shared" si="118"/>
        <v>A</v>
      </c>
      <c r="K2521" s="16">
        <f t="shared" si="120"/>
        <v>24</v>
      </c>
      <c r="L2521" s="12">
        <f t="shared" si="119"/>
        <v>7.8536601328577506E-4</v>
      </c>
    </row>
    <row r="2522" spans="1:12" x14ac:dyDescent="0.25">
      <c r="A2522" s="42" t="s">
        <v>1885</v>
      </c>
      <c r="B2522" s="44" t="s">
        <v>7786</v>
      </c>
      <c r="C2522" s="20">
        <v>4</v>
      </c>
      <c r="E2522" s="160">
        <f>IF(ISERROR(VLOOKUP(A2522,'Controle de Estoque'!A:H,1,FALSE)),"",VLOOKUP(A2522,'Controle de Estoque'!A:H,4,FALSE))</f>
        <v>21</v>
      </c>
      <c r="I2522" s="18"/>
      <c r="J2522" s="16" t="str">
        <f t="shared" si="118"/>
        <v>A</v>
      </c>
      <c r="K2522" s="16">
        <f t="shared" si="120"/>
        <v>18</v>
      </c>
      <c r="L2522" s="12">
        <f t="shared" si="119"/>
        <v>5.8902450996433135E-4</v>
      </c>
    </row>
    <row r="2523" spans="1:12" x14ac:dyDescent="0.25">
      <c r="A2523" s="46" t="s">
        <v>7752</v>
      </c>
      <c r="B2523" s="44" t="s">
        <v>7786</v>
      </c>
      <c r="C2523" s="20">
        <v>1</v>
      </c>
      <c r="E2523" s="160">
        <f>IF(ISERROR(VLOOKUP(A2523,'Controle de Estoque'!A:H,1,FALSE)),"",VLOOKUP(A2523,'Controle de Estoque'!A:H,4,FALSE))</f>
        <v>15</v>
      </c>
      <c r="I2523" s="18"/>
      <c r="J2523" s="16" t="str">
        <f t="shared" si="118"/>
        <v>A</v>
      </c>
      <c r="K2523" s="16">
        <f t="shared" si="120"/>
        <v>5</v>
      </c>
      <c r="L2523" s="12">
        <f t="shared" si="119"/>
        <v>1.6361791943453647E-4</v>
      </c>
    </row>
    <row r="2524" spans="1:12" x14ac:dyDescent="0.25">
      <c r="A2524" s="19" t="s">
        <v>1728</v>
      </c>
      <c r="B2524" s="44" t="s">
        <v>7786</v>
      </c>
      <c r="C2524" s="20">
        <v>1</v>
      </c>
      <c r="E2524" s="160">
        <f>IF(ISERROR(VLOOKUP(A2524,'Controle de Estoque'!A:H,1,FALSE)),"",VLOOKUP(A2524,'Controle de Estoque'!A:H,4,FALSE))</f>
        <v>2</v>
      </c>
      <c r="I2524" s="18"/>
      <c r="J2524" s="16" t="str">
        <f t="shared" si="118"/>
        <v>A</v>
      </c>
      <c r="K2524" s="16">
        <f t="shared" si="120"/>
        <v>3</v>
      </c>
      <c r="L2524" s="12">
        <f t="shared" si="119"/>
        <v>9.8170751660721882E-5</v>
      </c>
    </row>
    <row r="2525" spans="1:12" x14ac:dyDescent="0.25">
      <c r="A2525" s="19" t="s">
        <v>1684</v>
      </c>
      <c r="B2525" s="44" t="s">
        <v>7786</v>
      </c>
      <c r="C2525" s="20">
        <v>1</v>
      </c>
      <c r="E2525" s="160">
        <f>IF(ISERROR(VLOOKUP(A2525,'Controle de Estoque'!A:H,1,FALSE)),"",VLOOKUP(A2525,'Controle de Estoque'!A:H,4,FALSE))</f>
        <v>0</v>
      </c>
      <c r="I2525" s="18"/>
      <c r="J2525" s="16" t="str">
        <f t="shared" si="118"/>
        <v>A</v>
      </c>
      <c r="K2525" s="16">
        <f t="shared" si="120"/>
        <v>52</v>
      </c>
      <c r="L2525" s="12">
        <f t="shared" si="119"/>
        <v>1.7016263621191794E-3</v>
      </c>
    </row>
    <row r="2526" spans="1:12" x14ac:dyDescent="0.25">
      <c r="A2526" s="19" t="s">
        <v>1683</v>
      </c>
      <c r="B2526" s="44" t="s">
        <v>7786</v>
      </c>
      <c r="C2526" s="20">
        <v>1</v>
      </c>
      <c r="E2526" s="160" t="str">
        <f>IF(ISERROR(VLOOKUP(A2526,'Controle de Estoque'!A:H,1,FALSE)),"",VLOOKUP(A2526,'Controle de Estoque'!A:H,4,FALSE))</f>
        <v/>
      </c>
      <c r="I2526" s="18"/>
      <c r="J2526" s="16" t="str">
        <f t="shared" si="118"/>
        <v>A</v>
      </c>
      <c r="K2526" s="16">
        <f t="shared" si="120"/>
        <v>5</v>
      </c>
      <c r="L2526" s="12">
        <f t="shared" si="119"/>
        <v>1.6361791943453647E-4</v>
      </c>
    </row>
    <row r="2527" spans="1:12" x14ac:dyDescent="0.25">
      <c r="A2527" s="19" t="s">
        <v>1443</v>
      </c>
      <c r="B2527" s="44" t="s">
        <v>7786</v>
      </c>
      <c r="C2527" s="20">
        <v>1</v>
      </c>
      <c r="E2527" s="160">
        <f>IF(ISERROR(VLOOKUP(A2527,'Controle de Estoque'!A:H,1,FALSE)),"",VLOOKUP(A2527,'Controle de Estoque'!A:H,4,FALSE))</f>
        <v>0</v>
      </c>
      <c r="I2527" s="18"/>
      <c r="J2527" s="16" t="str">
        <f t="shared" si="118"/>
        <v>A</v>
      </c>
      <c r="K2527" s="16">
        <f t="shared" si="120"/>
        <v>6</v>
      </c>
      <c r="L2527" s="12">
        <f t="shared" si="119"/>
        <v>1.9634150332144376E-4</v>
      </c>
    </row>
    <row r="2528" spans="1:12" x14ac:dyDescent="0.25">
      <c r="A2528" s="19" t="s">
        <v>1312</v>
      </c>
      <c r="B2528" s="44" t="s">
        <v>7786</v>
      </c>
      <c r="C2528" s="20">
        <v>1</v>
      </c>
      <c r="E2528" s="160">
        <f>IF(ISERROR(VLOOKUP(A2528,'Controle de Estoque'!A:H,1,FALSE)),"",VLOOKUP(A2528,'Controle de Estoque'!A:H,4,FALSE))</f>
        <v>0</v>
      </c>
      <c r="I2528" s="18"/>
      <c r="J2528" s="16" t="str">
        <f t="shared" si="118"/>
        <v>A</v>
      </c>
      <c r="K2528" s="16">
        <f t="shared" si="120"/>
        <v>3</v>
      </c>
      <c r="L2528" s="12">
        <f t="shared" si="119"/>
        <v>9.8170751660721882E-5</v>
      </c>
    </row>
    <row r="2529" spans="1:12" x14ac:dyDescent="0.25">
      <c r="A2529" s="25" t="s">
        <v>7500</v>
      </c>
      <c r="B2529" s="44" t="s">
        <v>7501</v>
      </c>
      <c r="C2529" s="20">
        <v>1</v>
      </c>
      <c r="E2529" s="160" t="str">
        <f>IF(ISERROR(VLOOKUP(A2529,'Controle de Estoque'!A:H,1,FALSE)),"",VLOOKUP(A2529,'Controle de Estoque'!A:H,4,FALSE))</f>
        <v/>
      </c>
      <c r="G2529" s="16" t="str">
        <f>IF(ISBLANK(A2529),"",IF(ISERROR(VLOOKUP(A2529,'Controle de Estoque'!A:I,1,FALSE)),"Produto não cadastrado",VLOOKUP(A2529,'Controle de Estoque'!A:I,2,FALSE)))</f>
        <v>Produto não cadastrado</v>
      </c>
      <c r="I2529" s="18"/>
      <c r="J2529" s="16" t="str">
        <f t="shared" si="118"/>
        <v>A</v>
      </c>
      <c r="K2529" s="16">
        <f t="shared" si="120"/>
        <v>1</v>
      </c>
      <c r="L2529" s="12">
        <f t="shared" si="119"/>
        <v>3.2723583886907294E-5</v>
      </c>
    </row>
    <row r="2530" spans="1:12" x14ac:dyDescent="0.25">
      <c r="A2530" s="29" t="s">
        <v>3617</v>
      </c>
      <c r="B2530" s="44" t="s">
        <v>7501</v>
      </c>
      <c r="C2530" s="20">
        <v>1</v>
      </c>
      <c r="E2530" s="160">
        <f>IF(ISERROR(VLOOKUP(A2530,'Controle de Estoque'!A:H,1,FALSE)),"",VLOOKUP(A2530,'Controle de Estoque'!A:H,4,FALSE))</f>
        <v>15</v>
      </c>
      <c r="G2530" s="16" t="str">
        <f>IF(ISBLANK(A2530),"",IF(ISERROR(VLOOKUP(A2530,'Controle de Estoque'!A:I,1,FALSE)),"Produto não cadastrado",VLOOKUP(A2530,'Controle de Estoque'!A:I,2,FALSE)))</f>
        <v>2TAZ144200R0024</v>
      </c>
      <c r="I2530" s="18"/>
      <c r="J2530" s="16" t="str">
        <f t="shared" si="118"/>
        <v>A</v>
      </c>
      <c r="K2530" s="16">
        <f t="shared" si="120"/>
        <v>19</v>
      </c>
      <c r="L2530" s="12">
        <f t="shared" si="119"/>
        <v>6.2174809385123861E-4</v>
      </c>
    </row>
    <row r="2531" spans="1:12" x14ac:dyDescent="0.25">
      <c r="A2531" s="29" t="s">
        <v>7497</v>
      </c>
      <c r="B2531" s="44" t="s">
        <v>7501</v>
      </c>
      <c r="C2531" s="20">
        <v>1</v>
      </c>
      <c r="E2531" s="160" t="str">
        <f>IF(ISERROR(VLOOKUP(A2531,'Controle de Estoque'!A:H,1,FALSE)),"",VLOOKUP(A2531,'Controle de Estoque'!A:H,4,FALSE))</f>
        <v/>
      </c>
      <c r="G2531" s="16" t="str">
        <f>IF(ISBLANK(A2531),"",IF(ISERROR(VLOOKUP(A2531,'Controle de Estoque'!A:I,1,FALSE)),"Produto não cadastrado",VLOOKUP(A2531,'Controle de Estoque'!A:I,2,FALSE)))</f>
        <v>Produto não cadastrado</v>
      </c>
      <c r="I2531" s="18"/>
      <c r="J2531" s="16" t="str">
        <f t="shared" si="118"/>
        <v>A</v>
      </c>
      <c r="K2531" s="16">
        <f t="shared" si="120"/>
        <v>1</v>
      </c>
      <c r="L2531" s="12">
        <f t="shared" si="119"/>
        <v>3.2723583886907294E-5</v>
      </c>
    </row>
    <row r="2532" spans="1:12" x14ac:dyDescent="0.25">
      <c r="A2532" s="25" t="s">
        <v>7494</v>
      </c>
      <c r="B2532" s="44" t="s">
        <v>7501</v>
      </c>
      <c r="C2532" s="20">
        <v>2</v>
      </c>
      <c r="E2532" s="160">
        <f>IF(ISERROR(VLOOKUP(A2532,'Controle de Estoque'!A:H,1,FALSE)),"",VLOOKUP(A2532,'Controle de Estoque'!A:H,4,FALSE))</f>
        <v>30</v>
      </c>
      <c r="G2532" s="16" t="str">
        <f>IF(ISBLANK(A2532),"",IF(ISERROR(VLOOKUP(A2532,'Controle de Estoque'!A:I,1,FALSE)),"Produto não cadastrado",VLOOKUP(A2532,'Controle de Estoque'!A:I,2,FALSE)))</f>
        <v>2TAZ144100R0024</v>
      </c>
      <c r="I2532" s="18"/>
      <c r="J2532" s="16" t="str">
        <f t="shared" si="118"/>
        <v>A</v>
      </c>
      <c r="K2532" s="16">
        <f t="shared" si="120"/>
        <v>92</v>
      </c>
      <c r="L2532" s="12">
        <f t="shared" si="119"/>
        <v>3.0105697175954712E-3</v>
      </c>
    </row>
    <row r="2533" spans="1:12" x14ac:dyDescent="0.25">
      <c r="A2533" s="25" t="s">
        <v>3232</v>
      </c>
      <c r="B2533" s="44" t="s">
        <v>7501</v>
      </c>
      <c r="C2533" s="20">
        <v>1</v>
      </c>
      <c r="E2533" s="160">
        <f>IF(ISERROR(VLOOKUP(A2533,'Controle de Estoque'!A:H,1,FALSE)),"",VLOOKUP(A2533,'Controle de Estoque'!A:H,4,FALSE))</f>
        <v>10</v>
      </c>
      <c r="G2533" s="16" t="str">
        <f>IF(ISBLANK(A2533),"",IF(ISERROR(VLOOKUP(A2533,'Controle de Estoque'!A:I,1,FALSE)),"Produto não cadastrado",VLOOKUP(A2533,'Controle de Estoque'!A:I,2,FALSE)))</f>
        <v>OXP12X465</v>
      </c>
      <c r="I2533" s="18"/>
      <c r="J2533" s="16" t="str">
        <f t="shared" si="118"/>
        <v>A</v>
      </c>
      <c r="K2533" s="16">
        <f t="shared" si="120"/>
        <v>2</v>
      </c>
      <c r="L2533" s="12">
        <f t="shared" si="119"/>
        <v>6.5447167773814588E-5</v>
      </c>
    </row>
    <row r="2534" spans="1:12" x14ac:dyDescent="0.25">
      <c r="A2534" s="25" t="s">
        <v>7495</v>
      </c>
      <c r="B2534" s="44" t="s">
        <v>7501</v>
      </c>
      <c r="C2534" s="20">
        <v>1</v>
      </c>
      <c r="E2534" s="160" t="str">
        <f>IF(ISERROR(VLOOKUP(A2534,'Controle de Estoque'!A:H,1,FALSE)),"",VLOOKUP(A2534,'Controle de Estoque'!A:H,4,FALSE))</f>
        <v/>
      </c>
      <c r="G2534" s="16" t="str">
        <f>IF(ISBLANK(A2534),"",IF(ISERROR(VLOOKUP(A2534,'Controle de Estoque'!A:I,1,FALSE)),"Produto não cadastrado",VLOOKUP(A2534,'Controle de Estoque'!A:I,2,FALSE)))</f>
        <v>Produto não cadastrado</v>
      </c>
      <c r="I2534" s="18"/>
      <c r="J2534" s="16" t="str">
        <f t="shared" si="118"/>
        <v>A</v>
      </c>
      <c r="K2534" s="16">
        <f t="shared" si="120"/>
        <v>1</v>
      </c>
      <c r="L2534" s="12">
        <f t="shared" si="119"/>
        <v>3.2723583886907294E-5</v>
      </c>
    </row>
    <row r="2535" spans="1:12" x14ac:dyDescent="0.25">
      <c r="A2535" s="25" t="s">
        <v>3063</v>
      </c>
      <c r="B2535" s="44" t="s">
        <v>7501</v>
      </c>
      <c r="C2535" s="20">
        <v>1</v>
      </c>
      <c r="E2535" s="160">
        <f>IF(ISERROR(VLOOKUP(A2535,'Controle de Estoque'!A:H,1,FALSE)),"",VLOOKUP(A2535,'Controle de Estoque'!A:H,4,FALSE))</f>
        <v>12</v>
      </c>
      <c r="G2535" s="16" t="str">
        <f>IF(ISBLANK(A2535),"",IF(ISERROR(VLOOKUP(A2535,'Controle de Estoque'!A:I,1,FALSE)),"Produto não cadastrado",VLOOKUP(A2535,'Controle de Estoque'!A:I,2,FALSE)))</f>
        <v>1SCA022353R4970</v>
      </c>
      <c r="I2535" s="18"/>
      <c r="J2535" s="16" t="str">
        <f t="shared" si="118"/>
        <v>A</v>
      </c>
      <c r="K2535" s="16">
        <f t="shared" si="120"/>
        <v>2</v>
      </c>
      <c r="L2535" s="12">
        <f t="shared" si="119"/>
        <v>6.5447167773814588E-5</v>
      </c>
    </row>
    <row r="2536" spans="1:12" x14ac:dyDescent="0.25">
      <c r="A2536" s="29" t="s">
        <v>2444</v>
      </c>
      <c r="B2536" s="44" t="s">
        <v>7501</v>
      </c>
      <c r="C2536" s="20">
        <v>2</v>
      </c>
      <c r="E2536" s="160">
        <f>IF(ISERROR(VLOOKUP(A2536,'Controle de Estoque'!A:H,1,FALSE)),"",VLOOKUP(A2536,'Controle de Estoque'!A:H,4,FALSE))</f>
        <v>2</v>
      </c>
      <c r="G2536" s="16" t="str">
        <f>IF(ISBLANK(A2536),"",IF(ISERROR(VLOOKUP(A2536,'Controle de Estoque'!A:I,1,FALSE)),"Produto não cadastrado",VLOOKUP(A2536,'Controle de Estoque'!A:I,2,FALSE)))</f>
        <v>1SAM350000R1006</v>
      </c>
      <c r="I2536" s="18"/>
      <c r="J2536" s="16" t="str">
        <f t="shared" si="118"/>
        <v>A</v>
      </c>
      <c r="K2536" s="16">
        <f t="shared" si="120"/>
        <v>9</v>
      </c>
      <c r="L2536" s="12">
        <f t="shared" si="119"/>
        <v>2.9451225498216567E-4</v>
      </c>
    </row>
    <row r="2537" spans="1:12" x14ac:dyDescent="0.25">
      <c r="A2537" s="29" t="s">
        <v>2414</v>
      </c>
      <c r="B2537" s="44" t="s">
        <v>7501</v>
      </c>
      <c r="C2537" s="20">
        <v>2</v>
      </c>
      <c r="E2537" s="160">
        <f>IF(ISERROR(VLOOKUP(A2537,'Controle de Estoque'!A:H,1,FALSE)),"",VLOOKUP(A2537,'Controle de Estoque'!A:H,4,FALSE))</f>
        <v>39</v>
      </c>
      <c r="G2537" s="16" t="str">
        <f>IF(ISBLANK(A2537),"",IF(ISERROR(VLOOKUP(A2537,'Controle de Estoque'!A:I,1,FALSE)),"Produto não cadastrado",VLOOKUP(A2537,'Controle de Estoque'!A:I,2,FALSE)))</f>
        <v>1SFA611520R1001</v>
      </c>
      <c r="I2537" s="18"/>
      <c r="J2537" s="16" t="str">
        <f t="shared" si="118"/>
        <v>A</v>
      </c>
      <c r="K2537" s="16">
        <f t="shared" si="120"/>
        <v>34</v>
      </c>
      <c r="L2537" s="12">
        <f t="shared" si="119"/>
        <v>1.1126018521548479E-3</v>
      </c>
    </row>
    <row r="2538" spans="1:12" x14ac:dyDescent="0.25">
      <c r="A2538" s="25" t="s">
        <v>2411</v>
      </c>
      <c r="B2538" s="44" t="s">
        <v>7501</v>
      </c>
      <c r="C2538" s="20">
        <v>4</v>
      </c>
      <c r="E2538" s="160">
        <f>IF(ISERROR(VLOOKUP(A2538,'Controle de Estoque'!A:H,1,FALSE)),"",VLOOKUP(A2538,'Controle de Estoque'!A:H,4,FALSE))</f>
        <v>6</v>
      </c>
      <c r="G2538" s="16" t="str">
        <f>IF(ISBLANK(A2538),"",IF(ISERROR(VLOOKUP(A2538,'Controle de Estoque'!A:I,1,FALSE)),"Produto não cadastrado",VLOOKUP(A2538,'Controle de Estoque'!A:I,2,FALSE)))</f>
        <v>1SFA611130R1101</v>
      </c>
      <c r="I2538" s="18"/>
      <c r="J2538" s="16" t="str">
        <f t="shared" si="118"/>
        <v>A</v>
      </c>
      <c r="K2538" s="16">
        <f t="shared" si="120"/>
        <v>10</v>
      </c>
      <c r="L2538" s="12">
        <f t="shared" si="119"/>
        <v>3.2723583886907294E-4</v>
      </c>
    </row>
    <row r="2539" spans="1:12" x14ac:dyDescent="0.25">
      <c r="A2539" s="25" t="s">
        <v>2411</v>
      </c>
      <c r="B2539" s="44" t="s">
        <v>7501</v>
      </c>
      <c r="C2539" s="20">
        <v>4</v>
      </c>
      <c r="E2539" s="160">
        <f>IF(ISERROR(VLOOKUP(A2539,'Controle de Estoque'!A:H,1,FALSE)),"",VLOOKUP(A2539,'Controle de Estoque'!A:H,4,FALSE))</f>
        <v>6</v>
      </c>
      <c r="G2539" s="16" t="str">
        <f>IF(ISBLANK(A2539),"",IF(ISERROR(VLOOKUP(A2539,'Controle de Estoque'!A:I,1,FALSE)),"Produto não cadastrado",VLOOKUP(A2539,'Controle de Estoque'!A:I,2,FALSE)))</f>
        <v>1SFA611130R1101</v>
      </c>
      <c r="I2539" s="18"/>
      <c r="J2539" s="16" t="str">
        <f t="shared" si="118"/>
        <v>A</v>
      </c>
      <c r="K2539" s="16">
        <f t="shared" si="120"/>
        <v>10</v>
      </c>
      <c r="L2539" s="12">
        <f t="shared" si="119"/>
        <v>3.2723583886907294E-4</v>
      </c>
    </row>
    <row r="2540" spans="1:12" x14ac:dyDescent="0.25">
      <c r="A2540" s="29" t="s">
        <v>2401</v>
      </c>
      <c r="B2540" s="44" t="s">
        <v>7501</v>
      </c>
      <c r="C2540" s="20">
        <v>1</v>
      </c>
      <c r="E2540" s="160">
        <f>IF(ISERROR(VLOOKUP(A2540,'Controle de Estoque'!A:H,1,FALSE)),"",VLOOKUP(A2540,'Controle de Estoque'!A:H,4,FALSE))</f>
        <v>17</v>
      </c>
      <c r="G2540" s="16" t="str">
        <f>IF(ISBLANK(A2540),"",IF(ISERROR(VLOOKUP(A2540,'Controle de Estoque'!A:I,1,FALSE)),"Produto não cadastrado",VLOOKUP(A2540,'Controle de Estoque'!A:I,2,FALSE)))</f>
        <v>1SFA611100R1104</v>
      </c>
      <c r="I2540" s="18"/>
      <c r="J2540" s="16" t="str">
        <f t="shared" si="118"/>
        <v>A</v>
      </c>
      <c r="K2540" s="16">
        <f t="shared" si="120"/>
        <v>3</v>
      </c>
      <c r="L2540" s="12">
        <f t="shared" si="119"/>
        <v>9.8170751660721882E-5</v>
      </c>
    </row>
    <row r="2541" spans="1:12" x14ac:dyDescent="0.25">
      <c r="A2541" s="29" t="s">
        <v>2369</v>
      </c>
      <c r="B2541" s="44" t="s">
        <v>7501</v>
      </c>
      <c r="C2541" s="20">
        <v>4</v>
      </c>
      <c r="E2541" s="160">
        <f>IF(ISERROR(VLOOKUP(A2541,'Controle de Estoque'!A:H,1,FALSE)),"",VLOOKUP(A2541,'Controle de Estoque'!A:H,4,FALSE))</f>
        <v>25</v>
      </c>
      <c r="G2541" s="16" t="str">
        <f>IF(ISBLANK(A2541),"",IF(ISERROR(VLOOKUP(A2541,'Controle de Estoque'!A:I,1,FALSE)),"Produto não cadastrado",VLOOKUP(A2541,'Controle de Estoque'!A:I,2,FALSE)))</f>
        <v>MLBL-07W</v>
      </c>
      <c r="I2541" s="18"/>
      <c r="J2541" s="16" t="str">
        <f t="shared" ref="J2541:J2604" si="121">IF(M2541&lt;=0.8,"A",IF(M2541&lt;=0.95,"B","C"))</f>
        <v>A</v>
      </c>
      <c r="K2541" s="16">
        <f t="shared" si="120"/>
        <v>8</v>
      </c>
      <c r="L2541" s="12">
        <f t="shared" ref="L2541:L2604" si="122">K2541/SUM($K$3:$K$847)</f>
        <v>2.6178867109525835E-4</v>
      </c>
    </row>
    <row r="2542" spans="1:12" x14ac:dyDescent="0.25">
      <c r="A2542" s="25" t="s">
        <v>2362</v>
      </c>
      <c r="B2542" s="44" t="s">
        <v>7501</v>
      </c>
      <c r="C2542" s="20">
        <v>1</v>
      </c>
      <c r="E2542" s="160">
        <f>IF(ISERROR(VLOOKUP(A2542,'Controle de Estoque'!A:H,1,FALSE)),"",VLOOKUP(A2542,'Controle de Estoque'!A:H,4,FALSE))</f>
        <v>0</v>
      </c>
      <c r="G2542" s="16" t="str">
        <f>IF(ISBLANK(A2542),"",IF(ISERROR(VLOOKUP(A2542,'Controle de Estoque'!A:I,1,FALSE)),"Produto não cadastrado",VLOOKUP(A2542,'Controle de Estoque'!A:I,2,FALSE)))</f>
        <v>MLBL-04L</v>
      </c>
      <c r="I2542" s="18"/>
      <c r="J2542" s="16" t="str">
        <f t="shared" si="121"/>
        <v>A</v>
      </c>
      <c r="K2542" s="16">
        <f t="shared" si="120"/>
        <v>1</v>
      </c>
      <c r="L2542" s="12">
        <f t="shared" si="122"/>
        <v>3.2723583886907294E-5</v>
      </c>
    </row>
    <row r="2543" spans="1:12" x14ac:dyDescent="0.25">
      <c r="A2543" s="25" t="s">
        <v>2339</v>
      </c>
      <c r="B2543" s="44" t="s">
        <v>7501</v>
      </c>
      <c r="C2543" s="20">
        <v>3</v>
      </c>
      <c r="E2543" s="160">
        <f>IF(ISERROR(VLOOKUP(A2543,'Controle de Estoque'!A:H,1,FALSE)),"",VLOOKUP(A2543,'Controle de Estoque'!A:H,4,FALSE))</f>
        <v>176</v>
      </c>
      <c r="G2543" s="16" t="str">
        <f>IF(ISBLANK(A2543),"",IF(ISERROR(VLOOKUP(A2543,'Controle de Estoque'!A:I,1,FALSE)),"Produto não cadastrado",VLOOKUP(A2543,'Controle de Estoque'!A:I,2,FALSE)))</f>
        <v>1SFA611605R1100</v>
      </c>
      <c r="I2543" s="18"/>
      <c r="J2543" s="16" t="str">
        <f t="shared" si="121"/>
        <v>A</v>
      </c>
      <c r="K2543" s="16">
        <f t="shared" si="120"/>
        <v>184</v>
      </c>
      <c r="L2543" s="12">
        <f t="shared" si="122"/>
        <v>6.0211394351909423E-3</v>
      </c>
    </row>
    <row r="2544" spans="1:12" x14ac:dyDescent="0.25">
      <c r="A2544" s="25" t="s">
        <v>2339</v>
      </c>
      <c r="B2544" s="44" t="s">
        <v>7501</v>
      </c>
      <c r="C2544" s="20">
        <v>4</v>
      </c>
      <c r="E2544" s="160">
        <f>IF(ISERROR(VLOOKUP(A2544,'Controle de Estoque'!A:H,1,FALSE)),"",VLOOKUP(A2544,'Controle de Estoque'!A:H,4,FALSE))</f>
        <v>176</v>
      </c>
      <c r="G2544" s="16" t="str">
        <f>IF(ISBLANK(A2544),"",IF(ISERROR(VLOOKUP(A2544,'Controle de Estoque'!A:I,1,FALSE)),"Produto não cadastrado",VLOOKUP(A2544,'Controle de Estoque'!A:I,2,FALSE)))</f>
        <v>1SFA611605R1100</v>
      </c>
      <c r="I2544" s="18"/>
      <c r="J2544" s="16" t="str">
        <f t="shared" si="121"/>
        <v>A</v>
      </c>
      <c r="K2544" s="16">
        <f t="shared" si="120"/>
        <v>184</v>
      </c>
      <c r="L2544" s="12">
        <f t="shared" si="122"/>
        <v>6.0211394351909423E-3</v>
      </c>
    </row>
    <row r="2545" spans="1:12" x14ac:dyDescent="0.25">
      <c r="A2545" s="25" t="s">
        <v>2339</v>
      </c>
      <c r="B2545" s="44" t="s">
        <v>7501</v>
      </c>
      <c r="C2545" s="20">
        <v>4</v>
      </c>
      <c r="E2545" s="160">
        <f>IF(ISERROR(VLOOKUP(A2545,'Controle de Estoque'!A:H,1,FALSE)),"",VLOOKUP(A2545,'Controle de Estoque'!A:H,4,FALSE))</f>
        <v>176</v>
      </c>
      <c r="G2545" s="16" t="str">
        <f>IF(ISBLANK(A2545),"",IF(ISERROR(VLOOKUP(A2545,'Controle de Estoque'!A:I,1,FALSE)),"Produto não cadastrado",VLOOKUP(A2545,'Controle de Estoque'!A:I,2,FALSE)))</f>
        <v>1SFA611605R1100</v>
      </c>
      <c r="I2545" s="18"/>
      <c r="J2545" s="16" t="str">
        <f t="shared" si="121"/>
        <v>A</v>
      </c>
      <c r="K2545" s="16">
        <f t="shared" si="120"/>
        <v>184</v>
      </c>
      <c r="L2545" s="12">
        <f t="shared" si="122"/>
        <v>6.0211394351909423E-3</v>
      </c>
    </row>
    <row r="2546" spans="1:12" x14ac:dyDescent="0.25">
      <c r="A2546" s="25" t="s">
        <v>2338</v>
      </c>
      <c r="B2546" s="44" t="s">
        <v>7501</v>
      </c>
      <c r="C2546" s="20">
        <v>1</v>
      </c>
      <c r="E2546" s="160">
        <f>IF(ISERROR(VLOOKUP(A2546,'Controle de Estoque'!A:H,1,FALSE)),"",VLOOKUP(A2546,'Controle de Estoque'!A:H,4,FALSE))</f>
        <v>177</v>
      </c>
      <c r="G2546" s="16" t="str">
        <f>IF(ISBLANK(A2546),"",IF(ISERROR(VLOOKUP(A2546,'Controle de Estoque'!A:I,1,FALSE)),"Produto não cadastrado",VLOOKUP(A2546,'Controle de Estoque'!A:I,2,FALSE)))</f>
        <v>1SFA611610R1001</v>
      </c>
      <c r="I2546" s="18"/>
      <c r="J2546" s="16" t="str">
        <f t="shared" si="121"/>
        <v>A</v>
      </c>
      <c r="K2546" s="16">
        <f t="shared" si="120"/>
        <v>218</v>
      </c>
      <c r="L2546" s="12">
        <f t="shared" si="122"/>
        <v>7.1337412873457903E-3</v>
      </c>
    </row>
    <row r="2547" spans="1:12" x14ac:dyDescent="0.25">
      <c r="A2547" s="25" t="s">
        <v>2338</v>
      </c>
      <c r="B2547" s="44" t="s">
        <v>7501</v>
      </c>
      <c r="C2547" s="20">
        <v>4</v>
      </c>
      <c r="E2547" s="160">
        <f>IF(ISERROR(VLOOKUP(A2547,'Controle de Estoque'!A:H,1,FALSE)),"",VLOOKUP(A2547,'Controle de Estoque'!A:H,4,FALSE))</f>
        <v>177</v>
      </c>
      <c r="G2547" s="16" t="str">
        <f>IF(ISBLANK(A2547),"",IF(ISERROR(VLOOKUP(A2547,'Controle de Estoque'!A:I,1,FALSE)),"Produto não cadastrado",VLOOKUP(A2547,'Controle de Estoque'!A:I,2,FALSE)))</f>
        <v>1SFA611610R1001</v>
      </c>
      <c r="I2547" s="18"/>
      <c r="J2547" s="16" t="str">
        <f t="shared" si="121"/>
        <v>A</v>
      </c>
      <c r="K2547" s="16">
        <f t="shared" si="120"/>
        <v>218</v>
      </c>
      <c r="L2547" s="12">
        <f t="shared" si="122"/>
        <v>7.1337412873457903E-3</v>
      </c>
    </row>
    <row r="2548" spans="1:12" x14ac:dyDescent="0.25">
      <c r="A2548" s="29" t="s">
        <v>2338</v>
      </c>
      <c r="B2548" s="44" t="s">
        <v>7501</v>
      </c>
      <c r="C2548" s="20">
        <v>4</v>
      </c>
      <c r="E2548" s="160">
        <f>IF(ISERROR(VLOOKUP(A2548,'Controle de Estoque'!A:H,1,FALSE)),"",VLOOKUP(A2548,'Controle de Estoque'!A:H,4,FALSE))</f>
        <v>177</v>
      </c>
      <c r="G2548" s="16" t="str">
        <f>IF(ISBLANK(A2548),"",IF(ISERROR(VLOOKUP(A2548,'Controle de Estoque'!A:I,1,FALSE)),"Produto não cadastrado",VLOOKUP(A2548,'Controle de Estoque'!A:I,2,FALSE)))</f>
        <v>1SFA611610R1001</v>
      </c>
      <c r="I2548" s="18"/>
      <c r="J2548" s="16" t="str">
        <f t="shared" si="121"/>
        <v>A</v>
      </c>
      <c r="K2548" s="16">
        <f t="shared" si="120"/>
        <v>218</v>
      </c>
      <c r="L2548" s="12">
        <f t="shared" si="122"/>
        <v>7.1337412873457903E-3</v>
      </c>
    </row>
    <row r="2549" spans="1:12" x14ac:dyDescent="0.25">
      <c r="A2549" s="25" t="s">
        <v>2337</v>
      </c>
      <c r="B2549" s="44" t="s">
        <v>7501</v>
      </c>
      <c r="C2549" s="20">
        <v>4</v>
      </c>
      <c r="E2549" s="160">
        <f>IF(ISERROR(VLOOKUP(A2549,'Controle de Estoque'!A:H,1,FALSE)),"",VLOOKUP(A2549,'Controle de Estoque'!A:H,4,FALSE))</f>
        <v>56</v>
      </c>
      <c r="G2549" s="16" t="str">
        <f>IF(ISBLANK(A2549),"",IF(ISERROR(VLOOKUP(A2549,'Controle de Estoque'!A:I,1,FALSE)),"Produto não cadastrado",VLOOKUP(A2549,'Controle de Estoque'!A:I,2,FALSE)))</f>
        <v>1SFA611610R1010</v>
      </c>
      <c r="I2549" s="18"/>
      <c r="J2549" s="16" t="str">
        <f t="shared" si="121"/>
        <v>A</v>
      </c>
      <c r="K2549" s="16">
        <f t="shared" si="120"/>
        <v>95</v>
      </c>
      <c r="L2549" s="12">
        <f t="shared" si="122"/>
        <v>3.108740469256193E-3</v>
      </c>
    </row>
    <row r="2550" spans="1:12" x14ac:dyDescent="0.25">
      <c r="A2550" s="25" t="s">
        <v>2337</v>
      </c>
      <c r="B2550" s="44" t="s">
        <v>7501</v>
      </c>
      <c r="C2550" s="20">
        <v>4</v>
      </c>
      <c r="E2550" s="160">
        <f>IF(ISERROR(VLOOKUP(A2550,'Controle de Estoque'!A:H,1,FALSE)),"",VLOOKUP(A2550,'Controle de Estoque'!A:H,4,FALSE))</f>
        <v>56</v>
      </c>
      <c r="G2550" s="16" t="str">
        <f>IF(ISBLANK(A2550),"",IF(ISERROR(VLOOKUP(A2550,'Controle de Estoque'!A:I,1,FALSE)),"Produto não cadastrado",VLOOKUP(A2550,'Controle de Estoque'!A:I,2,FALSE)))</f>
        <v>1SFA611610R1010</v>
      </c>
      <c r="I2550" s="18"/>
      <c r="J2550" s="16" t="str">
        <f t="shared" si="121"/>
        <v>A</v>
      </c>
      <c r="K2550" s="16">
        <f t="shared" si="120"/>
        <v>95</v>
      </c>
      <c r="L2550" s="12">
        <f t="shared" si="122"/>
        <v>3.108740469256193E-3</v>
      </c>
    </row>
    <row r="2551" spans="1:12" x14ac:dyDescent="0.25">
      <c r="A2551" s="25" t="s">
        <v>2337</v>
      </c>
      <c r="B2551" s="44" t="s">
        <v>7501</v>
      </c>
      <c r="C2551" s="20">
        <v>4</v>
      </c>
      <c r="E2551" s="160">
        <f>IF(ISERROR(VLOOKUP(A2551,'Controle de Estoque'!A:H,1,FALSE)),"",VLOOKUP(A2551,'Controle de Estoque'!A:H,4,FALSE))</f>
        <v>56</v>
      </c>
      <c r="G2551" s="16" t="str">
        <f>IF(ISBLANK(A2551),"",IF(ISERROR(VLOOKUP(A2551,'Controle de Estoque'!A:I,1,FALSE)),"Produto não cadastrado",VLOOKUP(A2551,'Controle de Estoque'!A:I,2,FALSE)))</f>
        <v>1SFA611610R1010</v>
      </c>
      <c r="I2551" s="18"/>
      <c r="J2551" s="16" t="str">
        <f t="shared" si="121"/>
        <v>A</v>
      </c>
      <c r="K2551" s="16">
        <f t="shared" si="120"/>
        <v>95</v>
      </c>
      <c r="L2551" s="12">
        <f t="shared" si="122"/>
        <v>3.108740469256193E-3</v>
      </c>
    </row>
    <row r="2552" spans="1:12" x14ac:dyDescent="0.25">
      <c r="A2552" s="29" t="s">
        <v>2255</v>
      </c>
      <c r="B2552" s="44" t="s">
        <v>7501</v>
      </c>
      <c r="C2552" s="20">
        <v>2</v>
      </c>
      <c r="E2552" s="160">
        <f>IF(ISERROR(VLOOKUP(A2552,'Controle de Estoque'!A:H,1,FALSE)),"",VLOOKUP(A2552,'Controle de Estoque'!A:H,4,FALSE))</f>
        <v>1</v>
      </c>
      <c r="G2552" s="16" t="str">
        <f>IF(ISBLANK(A2552),"",IF(ISERROR(VLOOKUP(A2552,'Controle de Estoque'!A:I,1,FALSE)),"Produto não cadastrado",VLOOKUP(A2552,'Controle de Estoque'!A:I,2,FALSE)))</f>
        <v>1SBV010311R1211</v>
      </c>
      <c r="I2552" s="18"/>
      <c r="J2552" s="16" t="str">
        <f t="shared" si="121"/>
        <v>A</v>
      </c>
      <c r="K2552" s="16">
        <f t="shared" si="120"/>
        <v>4</v>
      </c>
      <c r="L2552" s="12">
        <f t="shared" si="122"/>
        <v>1.3089433554762918E-4</v>
      </c>
    </row>
    <row r="2553" spans="1:12" x14ac:dyDescent="0.25">
      <c r="A2553" s="29" t="s">
        <v>1994</v>
      </c>
      <c r="B2553" s="44" t="s">
        <v>7501</v>
      </c>
      <c r="C2553" s="20">
        <v>1</v>
      </c>
      <c r="E2553" s="160">
        <f>IF(ISERROR(VLOOKUP(A2553,'Controle de Estoque'!A:H,1,FALSE)),"",VLOOKUP(A2553,'Controle de Estoque'!A:H,4,FALSE))</f>
        <v>1</v>
      </c>
      <c r="G2553" s="16" t="str">
        <f>IF(ISBLANK(A2553),"",IF(ISERROR(VLOOKUP(A2553,'Controle de Estoque'!A:I,1,FALSE)),"Produto não cadastrado",VLOOKUP(A2553,'Controle de Estoque'!A:I,2,FALSE)))</f>
        <v>3AXD50000010763</v>
      </c>
      <c r="I2553" s="18"/>
      <c r="J2553" s="16" t="str">
        <f t="shared" si="121"/>
        <v>A</v>
      </c>
      <c r="K2553" s="16">
        <f t="shared" si="120"/>
        <v>13</v>
      </c>
      <c r="L2553" s="12">
        <f t="shared" si="122"/>
        <v>4.2540659052979485E-4</v>
      </c>
    </row>
    <row r="2554" spans="1:12" x14ac:dyDescent="0.25">
      <c r="A2554" s="29" t="s">
        <v>1902</v>
      </c>
      <c r="B2554" s="44" t="s">
        <v>7501</v>
      </c>
      <c r="C2554" s="20">
        <v>2</v>
      </c>
      <c r="E2554" s="160">
        <f>IF(ISERROR(VLOOKUP(A2554,'Controle de Estoque'!A:H,1,FALSE)),"",VLOOKUP(A2554,'Controle de Estoque'!A:H,4,FALSE))</f>
        <v>30</v>
      </c>
      <c r="G2554" s="16" t="str">
        <f>IF(ISBLANK(A2554),"",IF(ISERROR(VLOOKUP(A2554,'Controle de Estoque'!A:I,1,FALSE)),"Produto não cadastrado",VLOOKUP(A2554,'Controle de Estoque'!A:I,2,FALSE)))</f>
        <v>1SVR405659R1000</v>
      </c>
      <c r="I2554" s="18"/>
      <c r="J2554" s="16" t="str">
        <f t="shared" si="121"/>
        <v>A</v>
      </c>
      <c r="K2554" s="16">
        <f t="shared" si="120"/>
        <v>29</v>
      </c>
      <c r="L2554" s="12">
        <f t="shared" si="122"/>
        <v>9.489839327203115E-4</v>
      </c>
    </row>
    <row r="2555" spans="1:12" x14ac:dyDescent="0.25">
      <c r="A2555" s="25" t="s">
        <v>1901</v>
      </c>
      <c r="B2555" s="44" t="s">
        <v>7501</v>
      </c>
      <c r="C2555" s="20">
        <v>2</v>
      </c>
      <c r="E2555" s="160">
        <f>IF(ISERROR(VLOOKUP(A2555,'Controle de Estoque'!A:H,1,FALSE)),"",VLOOKUP(A2555,'Controle de Estoque'!A:H,4,FALSE))</f>
        <v>0</v>
      </c>
      <c r="G2555" s="16" t="str">
        <f>IF(ISBLANK(A2555),"",IF(ISERROR(VLOOKUP(A2555,'Controle de Estoque'!A:I,1,FALSE)),"Produto não cadastrado",VLOOKUP(A2555,'Controle de Estoque'!A:I,2,FALSE)))</f>
        <v>1SVR405651R3100</v>
      </c>
      <c r="I2555" s="18"/>
      <c r="J2555" s="16" t="str">
        <f t="shared" si="121"/>
        <v>A</v>
      </c>
      <c r="K2555" s="16">
        <f t="shared" si="120"/>
        <v>24</v>
      </c>
      <c r="L2555" s="12">
        <f t="shared" si="122"/>
        <v>7.8536601328577506E-4</v>
      </c>
    </row>
    <row r="2556" spans="1:12" x14ac:dyDescent="0.25">
      <c r="A2556" s="25" t="s">
        <v>7499</v>
      </c>
      <c r="B2556" s="44" t="s">
        <v>7501</v>
      </c>
      <c r="C2556" s="20">
        <v>2</v>
      </c>
      <c r="E2556" s="160">
        <f>IF(ISERROR(VLOOKUP(A2556,'Controle de Estoque'!A:H,1,FALSE)),"",VLOOKUP(A2556,'Controle de Estoque'!A:H,4,FALSE))</f>
        <v>5</v>
      </c>
      <c r="G2556" s="16" t="str">
        <f>IF(ISBLANK(A2556),"",IF(ISERROR(VLOOKUP(A2556,'Controle de Estoque'!A:I,1,FALSE)),"Produto não cadastrado",VLOOKUP(A2556,'Controle de Estoque'!A:I,2,FALSE)))</f>
        <v>1SVR405613R2000</v>
      </c>
      <c r="I2556" s="18"/>
      <c r="J2556" s="16" t="str">
        <f t="shared" si="121"/>
        <v>A</v>
      </c>
      <c r="K2556" s="16">
        <f t="shared" si="120"/>
        <v>2</v>
      </c>
      <c r="L2556" s="12">
        <f t="shared" si="122"/>
        <v>6.5447167773814588E-5</v>
      </c>
    </row>
    <row r="2557" spans="1:12" x14ac:dyDescent="0.25">
      <c r="A2557" s="25" t="s">
        <v>1756</v>
      </c>
      <c r="B2557" s="44" t="s">
        <v>7501</v>
      </c>
      <c r="C2557" s="20">
        <v>1</v>
      </c>
      <c r="E2557" s="160">
        <f>IF(ISERROR(VLOOKUP(A2557,'Controle de Estoque'!A:H,1,FALSE)),"",VLOOKUP(A2557,'Controle de Estoque'!A:H,4,FALSE))</f>
        <v>15</v>
      </c>
      <c r="G2557" s="16" t="str">
        <f>IF(ISBLANK(A2557),"",IF(ISERROR(VLOOKUP(A2557,'Controle de Estoque'!A:I,1,FALSE)),"Produto não cadastrado",VLOOKUP(A2557,'Controle de Estoque'!A:I,2,FALSE)))</f>
        <v>1SFA619403R5133</v>
      </c>
      <c r="I2557" s="18"/>
      <c r="J2557" s="16" t="str">
        <f t="shared" si="121"/>
        <v>A</v>
      </c>
      <c r="K2557" s="16">
        <f t="shared" ref="K2557:K2620" si="123">SUMIF($A:$A,A2557,$C:$C)</f>
        <v>4</v>
      </c>
      <c r="L2557" s="12">
        <f t="shared" si="122"/>
        <v>1.3089433554762918E-4</v>
      </c>
    </row>
    <row r="2558" spans="1:12" x14ac:dyDescent="0.25">
      <c r="A2558" s="25" t="s">
        <v>7498</v>
      </c>
      <c r="B2558" s="44" t="s">
        <v>7501</v>
      </c>
      <c r="C2558" s="20">
        <v>1</v>
      </c>
      <c r="E2558" s="160" t="str">
        <f>IF(ISERROR(VLOOKUP(A2558,'Controle de Estoque'!A:H,1,FALSE)),"",VLOOKUP(A2558,'Controle de Estoque'!A:H,4,FALSE))</f>
        <v/>
      </c>
      <c r="G2558" s="16" t="str">
        <f>IF(ISBLANK(A2558),"",IF(ISERROR(VLOOKUP(A2558,'Controle de Estoque'!A:I,1,FALSE)),"Produto não cadastrado",VLOOKUP(A2558,'Controle de Estoque'!A:I,2,FALSE)))</f>
        <v>Produto não cadastrado</v>
      </c>
      <c r="I2558" s="18"/>
      <c r="J2558" s="16" t="str">
        <f t="shared" si="121"/>
        <v>A</v>
      </c>
      <c r="K2558" s="16">
        <f t="shared" si="123"/>
        <v>3</v>
      </c>
      <c r="L2558" s="12">
        <f t="shared" si="122"/>
        <v>9.8170751660721882E-5</v>
      </c>
    </row>
    <row r="2559" spans="1:12" x14ac:dyDescent="0.25">
      <c r="A2559" s="29" t="s">
        <v>1753</v>
      </c>
      <c r="B2559" s="44" t="s">
        <v>7501</v>
      </c>
      <c r="C2559" s="20">
        <v>1</v>
      </c>
      <c r="E2559" s="160">
        <f>IF(ISERROR(VLOOKUP(A2559,'Controle de Estoque'!A:H,1,FALSE)),"",VLOOKUP(A2559,'Controle de Estoque'!A:H,4,FALSE))</f>
        <v>7</v>
      </c>
      <c r="G2559" s="16" t="str">
        <f>IF(ISBLANK(A2559),"",IF(ISERROR(VLOOKUP(A2559,'Controle de Estoque'!A:I,1,FALSE)),"Produto não cadastrado",VLOOKUP(A2559,'Controle de Estoque'!A:I,2,FALSE)))</f>
        <v>CL2-513G</v>
      </c>
      <c r="I2559" s="18"/>
      <c r="J2559" s="16" t="str">
        <f t="shared" si="121"/>
        <v>A</v>
      </c>
      <c r="K2559" s="16">
        <f t="shared" si="123"/>
        <v>2</v>
      </c>
      <c r="L2559" s="12">
        <f t="shared" si="122"/>
        <v>6.5447167773814588E-5</v>
      </c>
    </row>
    <row r="2560" spans="1:12" x14ac:dyDescent="0.25">
      <c r="A2560" s="25" t="s">
        <v>1693</v>
      </c>
      <c r="B2560" s="44" t="s">
        <v>7501</v>
      </c>
      <c r="C2560" s="20">
        <v>12</v>
      </c>
      <c r="E2560" s="160">
        <f>IF(ISERROR(VLOOKUP(A2560,'Controle de Estoque'!A:H,1,FALSE)),"",VLOOKUP(A2560,'Controle de Estoque'!A:H,4,FALSE))</f>
        <v>121</v>
      </c>
      <c r="G2560" s="16" t="str">
        <f>IF(ISBLANK(A2560),"",IF(ISERROR(VLOOKUP(A2560,'Controle de Estoque'!A:I,1,FALSE)),"Produto não cadastrado",VLOOKUP(A2560,'Controle de Estoque'!A:I,2,FALSE)))</f>
        <v>1SBN019010R1001</v>
      </c>
      <c r="I2560" s="18"/>
      <c r="J2560" s="16" t="str">
        <f t="shared" si="121"/>
        <v>A</v>
      </c>
      <c r="K2560" s="16">
        <f t="shared" si="123"/>
        <v>31</v>
      </c>
      <c r="L2560" s="12">
        <f t="shared" si="122"/>
        <v>1.0144311004941261E-3</v>
      </c>
    </row>
    <row r="2561" spans="1:12" x14ac:dyDescent="0.25">
      <c r="A2561" s="25" t="s">
        <v>1681</v>
      </c>
      <c r="B2561" s="44" t="s">
        <v>7501</v>
      </c>
      <c r="C2561" s="20">
        <v>2</v>
      </c>
      <c r="E2561" s="160">
        <f>IF(ISERROR(VLOOKUP(A2561,'Controle de Estoque'!A:H,1,FALSE)),"",VLOOKUP(A2561,'Controle de Estoque'!A:H,4,FALSE))</f>
        <v>37</v>
      </c>
      <c r="G2561" s="16" t="str">
        <f>IF(ISBLANK(A2561),"",IF(ISERROR(VLOOKUP(A2561,'Controle de Estoque'!A:I,1,FALSE)),"Produto não cadastrado",VLOOKUP(A2561,'Controle de Estoque'!A:I,2,FALSE)))</f>
        <v>1SFA619920R8053</v>
      </c>
      <c r="I2561" s="18"/>
      <c r="J2561" s="16" t="str">
        <f t="shared" si="121"/>
        <v>A</v>
      </c>
      <c r="K2561" s="16">
        <f t="shared" si="123"/>
        <v>6</v>
      </c>
      <c r="L2561" s="12">
        <f t="shared" si="122"/>
        <v>1.9634150332144376E-4</v>
      </c>
    </row>
    <row r="2562" spans="1:12" x14ac:dyDescent="0.25">
      <c r="A2562" s="25" t="s">
        <v>1569</v>
      </c>
      <c r="B2562" s="44" t="s">
        <v>7501</v>
      </c>
      <c r="C2562" s="20">
        <v>2</v>
      </c>
      <c r="E2562" s="160">
        <f>IF(ISERROR(VLOOKUP(A2562,'Controle de Estoque'!A:H,1,FALSE)),"",VLOOKUP(A2562,'Controle de Estoque'!A:H,4,FALSE))</f>
        <v>7</v>
      </c>
      <c r="G2562" s="16" t="str">
        <f>IF(ISBLANK(A2562),"",IF(ISERROR(VLOOKUP(A2562,'Controle de Estoque'!A:I,1,FALSE)),"Produto não cadastrado",VLOOKUP(A2562,'Controle de Estoque'!A:I,2,FALSE)))</f>
        <v>1SBL281074R7510</v>
      </c>
      <c r="I2562" s="18"/>
      <c r="J2562" s="16" t="str">
        <f t="shared" si="121"/>
        <v>A</v>
      </c>
      <c r="K2562" s="16">
        <f t="shared" si="123"/>
        <v>8</v>
      </c>
      <c r="L2562" s="12">
        <f t="shared" si="122"/>
        <v>2.6178867109525835E-4</v>
      </c>
    </row>
    <row r="2563" spans="1:12" x14ac:dyDescent="0.25">
      <c r="A2563" s="25" t="s">
        <v>1565</v>
      </c>
      <c r="B2563" s="44" t="s">
        <v>7501</v>
      </c>
      <c r="C2563" s="20">
        <v>2</v>
      </c>
      <c r="E2563" s="160">
        <f>IF(ISERROR(VLOOKUP(A2563,'Controle de Estoque'!A:H,1,FALSE)),"",VLOOKUP(A2563,'Controle de Estoque'!A:H,4,FALSE))</f>
        <v>19</v>
      </c>
      <c r="G2563" s="16" t="str">
        <f>IF(ISBLANK(A2563),"",IF(ISERROR(VLOOKUP(A2563,'Controle de Estoque'!A:I,1,FALSE)),"Produto não cadastrado",VLOOKUP(A2563,'Controle de Estoque'!A:I,2,FALSE)))</f>
        <v>1SBL931074R7510</v>
      </c>
      <c r="I2563" s="18"/>
      <c r="J2563" s="16" t="str">
        <f t="shared" si="121"/>
        <v>A</v>
      </c>
      <c r="K2563" s="16">
        <f t="shared" si="123"/>
        <v>5</v>
      </c>
      <c r="L2563" s="12">
        <f t="shared" si="122"/>
        <v>1.6361791943453647E-4</v>
      </c>
    </row>
    <row r="2564" spans="1:12" ht="20.25" customHeight="1" x14ac:dyDescent="0.25">
      <c r="A2564" s="25" t="s">
        <v>859</v>
      </c>
      <c r="B2564" s="44" t="s">
        <v>7501</v>
      </c>
      <c r="C2564" s="20">
        <v>1</v>
      </c>
      <c r="E2564" s="160">
        <f>IF(ISERROR(VLOOKUP(A2564,'Controle de Estoque'!A:H,1,FALSE)),"",VLOOKUP(A2564,'Controle de Estoque'!A:H,4,FALSE))</f>
        <v>0</v>
      </c>
      <c r="G2564" s="16" t="str">
        <f>IF(ISBLANK(A2564),"",IF(ISERROR(VLOOKUP(A2564,'Controle de Estoque'!A:I,1,FALSE)),"Produto não cadastrado",VLOOKUP(A2564,'Controle de Estoque'!A:I,2,FALSE)))</f>
        <v>2CMA193252R1000</v>
      </c>
      <c r="I2564" s="18"/>
      <c r="J2564" s="16" t="str">
        <f t="shared" si="121"/>
        <v>A</v>
      </c>
      <c r="K2564" s="16">
        <f t="shared" si="123"/>
        <v>1</v>
      </c>
      <c r="L2564" s="12">
        <f t="shared" si="122"/>
        <v>3.2723583886907294E-5</v>
      </c>
    </row>
    <row r="2565" spans="1:12" ht="20.25" customHeight="1" x14ac:dyDescent="0.25">
      <c r="A2565" s="25" t="s">
        <v>7496</v>
      </c>
      <c r="B2565" s="44" t="s">
        <v>7501</v>
      </c>
      <c r="C2565" s="20">
        <v>3</v>
      </c>
      <c r="E2565" s="160">
        <f>IF(ISERROR(VLOOKUP(A2565,'Controle de Estoque'!A:H,1,FALSE)),"",VLOOKUP(A2565,'Controle de Estoque'!A:H,4,FALSE))</f>
        <v>0</v>
      </c>
      <c r="G2565" s="16" t="str">
        <f>IF(ISBLANK(A2565),"",IF(ISERROR(VLOOKUP(A2565,'Controle de Estoque'!A:I,1,FALSE)),"Produto não cadastrado",VLOOKUP(A2565,'Controle de Estoque'!A:I,2,FALSE)))</f>
        <v>1SCA080911R1001</v>
      </c>
      <c r="I2565" s="18"/>
      <c r="J2565" s="16" t="str">
        <f t="shared" si="121"/>
        <v>A</v>
      </c>
      <c r="K2565" s="16">
        <f t="shared" si="123"/>
        <v>3</v>
      </c>
      <c r="L2565" s="12">
        <f t="shared" si="122"/>
        <v>9.8170751660721882E-5</v>
      </c>
    </row>
    <row r="2566" spans="1:12" ht="20.25" customHeight="1" x14ac:dyDescent="0.25">
      <c r="A2566" s="26" t="s">
        <v>3905</v>
      </c>
      <c r="B2566" s="44" t="s">
        <v>8133</v>
      </c>
      <c r="C2566" s="20">
        <v>1</v>
      </c>
      <c r="E2566" s="160">
        <f>IF(ISERROR(VLOOKUP(A2566,'Controle de Estoque'!A:H,1,FALSE)),"",VLOOKUP(A2566,'Controle de Estoque'!A:H,4,FALSE))</f>
        <v>0</v>
      </c>
      <c r="I2566" s="18"/>
      <c r="J2566" s="16" t="str">
        <f t="shared" si="121"/>
        <v>A</v>
      </c>
      <c r="K2566" s="16">
        <f t="shared" si="123"/>
        <v>1</v>
      </c>
      <c r="L2566" s="12">
        <f t="shared" si="122"/>
        <v>3.2723583886907294E-5</v>
      </c>
    </row>
    <row r="2567" spans="1:12" ht="20.25" customHeight="1" x14ac:dyDescent="0.25">
      <c r="A2567" s="26" t="s">
        <v>3618</v>
      </c>
      <c r="B2567" s="44" t="s">
        <v>7992</v>
      </c>
      <c r="C2567" s="20">
        <v>1</v>
      </c>
      <c r="E2567" s="160">
        <f>IF(ISERROR(VLOOKUP(A2567,'Controle de Estoque'!A:H,1,FALSE)),"",VLOOKUP(A2567,'Controle de Estoque'!A:H,4,FALSE))</f>
        <v>86</v>
      </c>
      <c r="I2567" s="18"/>
      <c r="J2567" s="16" t="str">
        <f t="shared" si="121"/>
        <v>A</v>
      </c>
      <c r="K2567" s="16">
        <f t="shared" si="123"/>
        <v>11</v>
      </c>
      <c r="L2567" s="12">
        <f t="shared" si="122"/>
        <v>3.5995942275598026E-4</v>
      </c>
    </row>
    <row r="2568" spans="1:12" ht="20.25" customHeight="1" x14ac:dyDescent="0.25">
      <c r="A2568" s="26" t="s">
        <v>3617</v>
      </c>
      <c r="B2568" s="44" t="s">
        <v>7992</v>
      </c>
      <c r="C2568" s="20">
        <v>2</v>
      </c>
      <c r="E2568" s="160">
        <f>IF(ISERROR(VLOOKUP(A2568,'Controle de Estoque'!A:H,1,FALSE)),"",VLOOKUP(A2568,'Controle de Estoque'!A:H,4,FALSE))</f>
        <v>15</v>
      </c>
      <c r="I2568" s="18"/>
      <c r="J2568" s="16" t="str">
        <f t="shared" si="121"/>
        <v>A</v>
      </c>
      <c r="K2568" s="16">
        <f t="shared" si="123"/>
        <v>19</v>
      </c>
      <c r="L2568" s="12">
        <f t="shared" si="122"/>
        <v>6.2174809385123861E-4</v>
      </c>
    </row>
    <row r="2569" spans="1:12" ht="20.25" customHeight="1" x14ac:dyDescent="0.25">
      <c r="A2569" s="25" t="s">
        <v>3429</v>
      </c>
      <c r="B2569" s="44" t="s">
        <v>7992</v>
      </c>
      <c r="C2569" s="20">
        <v>4</v>
      </c>
      <c r="E2569" s="160" t="str">
        <f>IF(ISERROR(VLOOKUP(A2569,'Controle de Estoque'!A:H,1,FALSE)),"",VLOOKUP(A2569,'Controle de Estoque'!A:H,4,FALSE))</f>
        <v/>
      </c>
      <c r="I2569" s="18"/>
      <c r="J2569" s="16" t="str">
        <f t="shared" si="121"/>
        <v>A</v>
      </c>
      <c r="K2569" s="16">
        <f t="shared" si="123"/>
        <v>4</v>
      </c>
      <c r="L2569" s="12">
        <f t="shared" si="122"/>
        <v>1.3089433554762918E-4</v>
      </c>
    </row>
    <row r="2570" spans="1:12" ht="20.25" customHeight="1" x14ac:dyDescent="0.25">
      <c r="A2570" s="26" t="s">
        <v>2127</v>
      </c>
      <c r="B2570" s="44" t="s">
        <v>7712</v>
      </c>
      <c r="C2570" s="20">
        <v>3</v>
      </c>
      <c r="E2570" s="160">
        <f>IF(ISERROR(VLOOKUP(A2570,'Controle de Estoque'!A:H,1,FALSE)),"",VLOOKUP(A2570,'Controle de Estoque'!A:H,4,FALSE))</f>
        <v>2</v>
      </c>
      <c r="G2570" s="16" t="str">
        <f>IF(ISBLANK(A2570),"",IF(ISERROR(VLOOKUP(A2570,'Controle de Estoque'!A:I,1,FALSE)),"Produto não cadastrado",VLOOKUP(A2570,'Controle de Estoque'!A:I,2,FALSE)))</f>
        <v>3AXD50000192779E0400147CO</v>
      </c>
      <c r="I2570" s="18"/>
      <c r="J2570" s="16" t="str">
        <f t="shared" si="121"/>
        <v>A</v>
      </c>
      <c r="K2570" s="16">
        <f t="shared" si="123"/>
        <v>7</v>
      </c>
      <c r="L2570" s="12">
        <f t="shared" si="122"/>
        <v>2.2906508720835106E-4</v>
      </c>
    </row>
    <row r="2571" spans="1:12" ht="20.25" customHeight="1" x14ac:dyDescent="0.25">
      <c r="A2571" s="25" t="s">
        <v>1407</v>
      </c>
      <c r="B2571" s="44" t="s">
        <v>7712</v>
      </c>
      <c r="C2571" s="20">
        <v>1</v>
      </c>
      <c r="E2571" s="160">
        <f>IF(ISERROR(VLOOKUP(A2571,'Controle de Estoque'!A:H,1,FALSE)),"",VLOOKUP(A2571,'Controle de Estoque'!A:H,4,FALSE))</f>
        <v>2</v>
      </c>
      <c r="G2571" s="16" t="str">
        <f>IF(ISBLANK(A2571),"",IF(ISERROR(VLOOKUP(A2571,'Controle de Estoque'!A:I,1,FALSE)),"Produto não cadastrado",VLOOKUP(A2571,'Controle de Estoque'!A:I,2,FALSE)))</f>
        <v>ACS580-01-062A-4</v>
      </c>
      <c r="I2571" s="18"/>
      <c r="J2571" s="16" t="str">
        <f t="shared" si="121"/>
        <v>A</v>
      </c>
      <c r="K2571" s="16">
        <f t="shared" si="123"/>
        <v>4</v>
      </c>
      <c r="L2571" s="12">
        <f t="shared" si="122"/>
        <v>1.3089433554762918E-4</v>
      </c>
    </row>
    <row r="2572" spans="1:12" ht="20.25" customHeight="1" x14ac:dyDescent="0.25">
      <c r="A2572" s="19" t="s">
        <v>361</v>
      </c>
      <c r="B2572" s="44" t="s">
        <v>7712</v>
      </c>
      <c r="C2572" s="20">
        <v>3</v>
      </c>
      <c r="E2572" s="160">
        <f>IF(ISERROR(VLOOKUP(A2572,'Controle de Estoque'!A:H,1,FALSE)),"",VLOOKUP(A2572,'Controle de Estoque'!A:H,4,FALSE))</f>
        <v>0</v>
      </c>
      <c r="G2572" s="16" t="str">
        <f>IF(ISBLANK(A2572),"",IF(ISERROR(VLOOKUP(A2572,'Controle de Estoque'!A:I,1,FALSE)),"Produto não cadastrado",VLOOKUP(A2572,'Controle de Estoque'!A:I,2,FALSE)))</f>
        <v>1585J-M8CBJM-4</v>
      </c>
      <c r="I2572" s="18"/>
      <c r="J2572" s="16" t="str">
        <f t="shared" si="121"/>
        <v>A</v>
      </c>
      <c r="K2572" s="16">
        <f t="shared" si="123"/>
        <v>5</v>
      </c>
      <c r="L2572" s="12">
        <f t="shared" si="122"/>
        <v>1.6361791943453647E-4</v>
      </c>
    </row>
    <row r="2573" spans="1:12" ht="20.25" customHeight="1" x14ac:dyDescent="0.25">
      <c r="A2573" s="19" t="s">
        <v>360</v>
      </c>
      <c r="B2573" s="44" t="s">
        <v>7712</v>
      </c>
      <c r="C2573" s="20">
        <v>2</v>
      </c>
      <c r="E2573" s="160">
        <f>IF(ISERROR(VLOOKUP(A2573,'Controle de Estoque'!A:H,1,FALSE)),"",VLOOKUP(A2573,'Controle de Estoque'!A:H,4,FALSE))</f>
        <v>0</v>
      </c>
      <c r="G2573" s="16" t="str">
        <f>IF(ISBLANK(A2573),"",IF(ISERROR(VLOOKUP(A2573,'Controle de Estoque'!A:I,1,FALSE)),"Produto não cadastrado",VLOOKUP(A2573,'Controle de Estoque'!A:I,2,FALSE)))</f>
        <v>1585J-M8CBJM-3</v>
      </c>
      <c r="I2573" s="18"/>
      <c r="J2573" s="16" t="str">
        <f t="shared" si="121"/>
        <v>A</v>
      </c>
      <c r="K2573" s="16">
        <f t="shared" si="123"/>
        <v>5</v>
      </c>
      <c r="L2573" s="12">
        <f t="shared" si="122"/>
        <v>1.6361791943453647E-4</v>
      </c>
    </row>
    <row r="2574" spans="1:12" ht="20.25" customHeight="1" x14ac:dyDescent="0.25">
      <c r="A2574" s="19" t="s">
        <v>359</v>
      </c>
      <c r="B2574" s="44" t="s">
        <v>7712</v>
      </c>
      <c r="C2574" s="20">
        <v>2</v>
      </c>
      <c r="E2574" s="160">
        <f>IF(ISERROR(VLOOKUP(A2574,'Controle de Estoque'!A:H,1,FALSE)),"",VLOOKUP(A2574,'Controle de Estoque'!A:H,4,FALSE))</f>
        <v>0</v>
      </c>
      <c r="G2574" s="16" t="str">
        <f>IF(ISBLANK(A2574),"",IF(ISERROR(VLOOKUP(A2574,'Controle de Estoque'!A:I,1,FALSE)),"Produto não cadastrado",VLOOKUP(A2574,'Controle de Estoque'!A:I,2,FALSE)))</f>
        <v>1585J-M8CBJM-2</v>
      </c>
      <c r="I2574" s="18"/>
      <c r="J2574" s="16" t="str">
        <f t="shared" si="121"/>
        <v>A</v>
      </c>
      <c r="K2574" s="16">
        <f t="shared" si="123"/>
        <v>4</v>
      </c>
      <c r="L2574" s="12">
        <f t="shared" si="122"/>
        <v>1.3089433554762918E-4</v>
      </c>
    </row>
    <row r="2575" spans="1:12" ht="20.25" customHeight="1" x14ac:dyDescent="0.25">
      <c r="A2575" s="25" t="s">
        <v>3606</v>
      </c>
      <c r="B2575" s="44" t="s">
        <v>7693</v>
      </c>
      <c r="C2575" s="20">
        <v>1</v>
      </c>
      <c r="E2575" s="160">
        <f>IF(ISERROR(VLOOKUP(A2575,'Controle de Estoque'!A:H,1,FALSE)),"",VLOOKUP(A2575,'Controle de Estoque'!A:H,4,FALSE))</f>
        <v>30</v>
      </c>
      <c r="G2575" s="16" t="str">
        <f>IF(ISBLANK(A2575),"",IF(ISERROR(VLOOKUP(A2575,'Controle de Estoque'!A:I,1,FALSE)),"Produto não cadastrado",VLOOKUP(A2575,'Controle de Estoque'!A:I,2,FALSE)))</f>
        <v>2TAZ144100R0024</v>
      </c>
      <c r="I2575" s="18"/>
      <c r="J2575" s="16" t="str">
        <f t="shared" si="121"/>
        <v>A</v>
      </c>
      <c r="K2575" s="16">
        <f t="shared" si="123"/>
        <v>92</v>
      </c>
      <c r="L2575" s="12">
        <f t="shared" si="122"/>
        <v>3.0105697175954712E-3</v>
      </c>
    </row>
    <row r="2576" spans="1:12" ht="20.25" customHeight="1" x14ac:dyDescent="0.25">
      <c r="A2576" s="25" t="s">
        <v>3553</v>
      </c>
      <c r="B2576" s="44" t="s">
        <v>7693</v>
      </c>
      <c r="C2576" s="20">
        <v>1</v>
      </c>
      <c r="E2576" s="160">
        <f>IF(ISERROR(VLOOKUP(A2576,'Controle de Estoque'!A:H,1,FALSE)),"",VLOOKUP(A2576,'Controle de Estoque'!A:H,4,FALSE))</f>
        <v>4</v>
      </c>
      <c r="G2576" s="16" t="str">
        <f>IF(ISBLANK(A2576),"",IF(ISERROR(VLOOKUP(A2576,'Controle de Estoque'!A:I,1,FALSE)),"Produto não cadastrado",VLOOKUP(A2576,'Controle de Estoque'!A:I,2,FALSE)))</f>
        <v>2TLA010050R0000</v>
      </c>
      <c r="I2576" s="18"/>
      <c r="J2576" s="16" t="str">
        <f t="shared" si="121"/>
        <v>A</v>
      </c>
      <c r="K2576" s="16">
        <f t="shared" si="123"/>
        <v>21</v>
      </c>
      <c r="L2576" s="12">
        <f t="shared" si="122"/>
        <v>6.8719526162505315E-4</v>
      </c>
    </row>
    <row r="2577" spans="1:12" ht="20.25" customHeight="1" x14ac:dyDescent="0.25">
      <c r="A2577" s="25" t="s">
        <v>7634</v>
      </c>
      <c r="B2577" s="44" t="s">
        <v>7693</v>
      </c>
      <c r="C2577" s="20">
        <v>1</v>
      </c>
      <c r="E2577" s="160">
        <f>IF(ISERROR(VLOOKUP(A2577,'Controle de Estoque'!A:H,1,FALSE)),"",VLOOKUP(A2577,'Controle de Estoque'!A:H,4,FALSE))</f>
        <v>23</v>
      </c>
      <c r="G2577" s="16" t="str">
        <f>IF(ISBLANK(A2577),"",IF(ISERROR(VLOOKUP(A2577,'Controle de Estoque'!A:I,1,FALSE)),"Produto não cadastrado",VLOOKUP(A2577,'Controle de Estoque'!A:I,2,FALSE)))</f>
        <v>2TAZ110100R1044</v>
      </c>
      <c r="I2577" s="18"/>
      <c r="J2577" s="16" t="str">
        <f t="shared" si="121"/>
        <v>A</v>
      </c>
      <c r="K2577" s="16">
        <f t="shared" si="123"/>
        <v>5</v>
      </c>
      <c r="L2577" s="12">
        <f t="shared" si="122"/>
        <v>1.6361791943453647E-4</v>
      </c>
    </row>
    <row r="2578" spans="1:12" ht="20.25" customHeight="1" x14ac:dyDescent="0.25">
      <c r="A2578" s="19" t="s">
        <v>3260</v>
      </c>
      <c r="B2578" s="44" t="s">
        <v>7693</v>
      </c>
      <c r="C2578" s="20">
        <v>1</v>
      </c>
      <c r="E2578" s="160" t="str">
        <f>IF(ISERROR(VLOOKUP(A2578,'Controle de Estoque'!A:H,1,FALSE)),"",VLOOKUP(A2578,'Controle de Estoque'!A:H,4,FALSE))</f>
        <v/>
      </c>
      <c r="G2578" s="16" t="str">
        <f>IF(ISBLANK(A2578),"",IF(ISERROR(VLOOKUP(A2578,'Controle de Estoque'!A:I,1,FALSE)),"Produto não cadastrado",VLOOKUP(A2578,'Controle de Estoque'!A:I,2,FALSE)))</f>
        <v>Produto não cadastrado</v>
      </c>
      <c r="I2578" s="18"/>
      <c r="J2578" s="16" t="str">
        <f t="shared" si="121"/>
        <v>A</v>
      </c>
      <c r="K2578" s="16">
        <f t="shared" si="123"/>
        <v>5</v>
      </c>
      <c r="L2578" s="12">
        <f t="shared" si="122"/>
        <v>1.6361791943453647E-4</v>
      </c>
    </row>
    <row r="2579" spans="1:12" ht="20.25" customHeight="1" x14ac:dyDescent="0.25">
      <c r="A2579" s="25" t="s">
        <v>2440</v>
      </c>
      <c r="B2579" s="44" t="s">
        <v>7693</v>
      </c>
      <c r="C2579" s="20">
        <v>1</v>
      </c>
      <c r="E2579" s="160">
        <f>IF(ISERROR(VLOOKUP(A2579,'Controle de Estoque'!A:H,1,FALSE)),"",VLOOKUP(A2579,'Controle de Estoque'!A:H,4,FALSE))</f>
        <v>3</v>
      </c>
      <c r="G2579" s="16" t="str">
        <f>IF(ISBLANK(A2579),"",IF(ISERROR(VLOOKUP(A2579,'Controle de Estoque'!A:I,1,FALSE)),"Produto não cadastrado",VLOOKUP(A2579,'Controle de Estoque'!A:I,2,FALSE)))</f>
        <v>1SAM250000R1008</v>
      </c>
      <c r="I2579" s="18"/>
      <c r="J2579" s="16" t="str">
        <f t="shared" si="121"/>
        <v>A</v>
      </c>
      <c r="K2579" s="16">
        <f t="shared" si="123"/>
        <v>12</v>
      </c>
      <c r="L2579" s="12">
        <f t="shared" si="122"/>
        <v>3.9268300664288753E-4</v>
      </c>
    </row>
    <row r="2580" spans="1:12" ht="20.25" customHeight="1" x14ac:dyDescent="0.25">
      <c r="A2580" s="25" t="s">
        <v>2414</v>
      </c>
      <c r="B2580" s="44" t="s">
        <v>7693</v>
      </c>
      <c r="C2580" s="20">
        <v>1</v>
      </c>
      <c r="E2580" s="160">
        <f>IF(ISERROR(VLOOKUP(A2580,'Controle de Estoque'!A:H,1,FALSE)),"",VLOOKUP(A2580,'Controle de Estoque'!A:H,4,FALSE))</f>
        <v>39</v>
      </c>
      <c r="G2580" s="16" t="str">
        <f>IF(ISBLANK(A2580),"",IF(ISERROR(VLOOKUP(A2580,'Controle de Estoque'!A:I,1,FALSE)),"Produto não cadastrado",VLOOKUP(A2580,'Controle de Estoque'!A:I,2,FALSE)))</f>
        <v>1SFA611520R1001</v>
      </c>
      <c r="I2580" s="18"/>
      <c r="J2580" s="16" t="str">
        <f t="shared" si="121"/>
        <v>A</v>
      </c>
      <c r="K2580" s="16">
        <f t="shared" si="123"/>
        <v>34</v>
      </c>
      <c r="L2580" s="12">
        <f t="shared" si="122"/>
        <v>1.1126018521548479E-3</v>
      </c>
    </row>
    <row r="2581" spans="1:12" ht="20.25" customHeight="1" x14ac:dyDescent="0.25">
      <c r="A2581" s="25" t="s">
        <v>2411</v>
      </c>
      <c r="B2581" s="44" t="s">
        <v>7693</v>
      </c>
      <c r="C2581" s="20">
        <v>1</v>
      </c>
      <c r="E2581" s="160">
        <f>IF(ISERROR(VLOOKUP(A2581,'Controle de Estoque'!A:H,1,FALSE)),"",VLOOKUP(A2581,'Controle de Estoque'!A:H,4,FALSE))</f>
        <v>6</v>
      </c>
      <c r="G2581" s="16" t="str">
        <f>IF(ISBLANK(A2581),"",IF(ISERROR(VLOOKUP(A2581,'Controle de Estoque'!A:I,1,FALSE)),"Produto não cadastrado",VLOOKUP(A2581,'Controle de Estoque'!A:I,2,FALSE)))</f>
        <v>1SFA611130R1101</v>
      </c>
      <c r="I2581" s="18"/>
      <c r="J2581" s="16" t="str">
        <f t="shared" si="121"/>
        <v>A</v>
      </c>
      <c r="K2581" s="16">
        <f t="shared" si="123"/>
        <v>10</v>
      </c>
      <c r="L2581" s="12">
        <f t="shared" si="122"/>
        <v>3.2723583886907294E-4</v>
      </c>
    </row>
    <row r="2582" spans="1:12" ht="20.25" customHeight="1" x14ac:dyDescent="0.25">
      <c r="A2582" s="25" t="s">
        <v>2358</v>
      </c>
      <c r="B2582" s="44" t="s">
        <v>7693</v>
      </c>
      <c r="C2582" s="20">
        <v>1</v>
      </c>
      <c r="E2582" s="160">
        <f>IF(ISERROR(VLOOKUP(A2582,'Controle de Estoque'!A:H,1,FALSE)),"",VLOOKUP(A2582,'Controle de Estoque'!A:H,4,FALSE))</f>
        <v>5</v>
      </c>
      <c r="G2582" s="16" t="str">
        <f>IF(ISBLANK(A2582),"",IF(ISERROR(VLOOKUP(A2582,'Controle de Estoque'!A:I,1,FALSE)),"Produto não cadastrado",VLOOKUP(A2582,'Controle de Estoque'!A:I,2,FALSE)))</f>
        <v>1SFA611621R1011</v>
      </c>
      <c r="I2582" s="18"/>
      <c r="J2582" s="16" t="str">
        <f t="shared" si="121"/>
        <v>A</v>
      </c>
      <c r="K2582" s="16">
        <f t="shared" si="123"/>
        <v>7</v>
      </c>
      <c r="L2582" s="12">
        <f t="shared" si="122"/>
        <v>2.2906508720835106E-4</v>
      </c>
    </row>
    <row r="2583" spans="1:12" ht="20.25" customHeight="1" x14ac:dyDescent="0.25">
      <c r="A2583" s="25" t="s">
        <v>2339</v>
      </c>
      <c r="B2583" s="44" t="s">
        <v>7693</v>
      </c>
      <c r="C2583" s="20">
        <v>2</v>
      </c>
      <c r="E2583" s="160">
        <f>IF(ISERROR(VLOOKUP(A2583,'Controle de Estoque'!A:H,1,FALSE)),"",VLOOKUP(A2583,'Controle de Estoque'!A:H,4,FALSE))</f>
        <v>176</v>
      </c>
      <c r="G2583" s="16" t="str">
        <f>IF(ISBLANK(A2583),"",IF(ISERROR(VLOOKUP(A2583,'Controle de Estoque'!A:I,1,FALSE)),"Produto não cadastrado",VLOOKUP(A2583,'Controle de Estoque'!A:I,2,FALSE)))</f>
        <v>1SFA611605R1100</v>
      </c>
      <c r="I2583" s="18"/>
      <c r="J2583" s="16" t="str">
        <f t="shared" si="121"/>
        <v>A</v>
      </c>
      <c r="K2583" s="16">
        <f t="shared" si="123"/>
        <v>184</v>
      </c>
      <c r="L2583" s="12">
        <f t="shared" si="122"/>
        <v>6.0211394351909423E-3</v>
      </c>
    </row>
    <row r="2584" spans="1:12" ht="20.25" customHeight="1" x14ac:dyDescent="0.25">
      <c r="A2584" s="29" t="s">
        <v>2338</v>
      </c>
      <c r="B2584" s="44" t="s">
        <v>7693</v>
      </c>
      <c r="C2584" s="20">
        <v>2</v>
      </c>
      <c r="E2584" s="160">
        <f>IF(ISERROR(VLOOKUP(A2584,'Controle de Estoque'!A:H,1,FALSE)),"",VLOOKUP(A2584,'Controle de Estoque'!A:H,4,FALSE))</f>
        <v>177</v>
      </c>
      <c r="G2584" s="16" t="str">
        <f>IF(ISBLANK(A2584),"",IF(ISERROR(VLOOKUP(A2584,'Controle de Estoque'!A:I,1,FALSE)),"Produto não cadastrado",VLOOKUP(A2584,'Controle de Estoque'!A:I,2,FALSE)))</f>
        <v>1SFA611610R1001</v>
      </c>
      <c r="I2584" s="18"/>
      <c r="J2584" s="16" t="str">
        <f t="shared" si="121"/>
        <v>A</v>
      </c>
      <c r="K2584" s="16">
        <f t="shared" si="123"/>
        <v>218</v>
      </c>
      <c r="L2584" s="12">
        <f t="shared" si="122"/>
        <v>7.1337412873457903E-3</v>
      </c>
    </row>
    <row r="2585" spans="1:12" ht="20.25" customHeight="1" x14ac:dyDescent="0.25">
      <c r="A2585" s="29" t="s">
        <v>2337</v>
      </c>
      <c r="B2585" s="44" t="s">
        <v>7693</v>
      </c>
      <c r="C2585" s="20">
        <v>3</v>
      </c>
      <c r="E2585" s="160">
        <f>IF(ISERROR(VLOOKUP(A2585,'Controle de Estoque'!A:H,1,FALSE)),"",VLOOKUP(A2585,'Controle de Estoque'!A:H,4,FALSE))</f>
        <v>56</v>
      </c>
      <c r="G2585" s="16" t="str">
        <f>IF(ISBLANK(A2585),"",IF(ISERROR(VLOOKUP(A2585,'Controle de Estoque'!A:I,1,FALSE)),"Produto não cadastrado",VLOOKUP(A2585,'Controle de Estoque'!A:I,2,FALSE)))</f>
        <v>1SFA611610R1010</v>
      </c>
      <c r="I2585" s="18"/>
      <c r="J2585" s="16" t="str">
        <f t="shared" si="121"/>
        <v>A</v>
      </c>
      <c r="K2585" s="16">
        <f t="shared" si="123"/>
        <v>95</v>
      </c>
      <c r="L2585" s="12">
        <f t="shared" si="122"/>
        <v>3.108740469256193E-3</v>
      </c>
    </row>
    <row r="2586" spans="1:12" ht="20.25" customHeight="1" x14ac:dyDescent="0.25">
      <c r="A2586" s="25" t="s">
        <v>1914</v>
      </c>
      <c r="B2586" s="44" t="s">
        <v>7693</v>
      </c>
      <c r="C2586" s="20">
        <v>1</v>
      </c>
      <c r="E2586" s="160">
        <f>IF(ISERROR(VLOOKUP(A2586,'Controle de Estoque'!A:H,1,FALSE)),"",VLOOKUP(A2586,'Controle de Estoque'!A:H,4,FALSE))</f>
        <v>0</v>
      </c>
      <c r="G2586" s="16" t="str">
        <f>IF(ISBLANK(A2586),"",IF(ISERROR(VLOOKUP(A2586,'Controle de Estoque'!A:I,1,FALSE)),"Produto não cadastrado",VLOOKUP(A2586,'Controle de Estoque'!A:I,2,FALSE)))</f>
        <v>1SVR405650R0001</v>
      </c>
      <c r="I2586" s="18"/>
      <c r="J2586" s="16" t="str">
        <f t="shared" si="121"/>
        <v>A</v>
      </c>
      <c r="K2586" s="16">
        <f t="shared" si="123"/>
        <v>71</v>
      </c>
      <c r="L2586" s="12">
        <f t="shared" si="122"/>
        <v>2.3233744559704177E-3</v>
      </c>
    </row>
    <row r="2587" spans="1:12" ht="20.25" customHeight="1" x14ac:dyDescent="0.25">
      <c r="A2587" s="25" t="s">
        <v>1913</v>
      </c>
      <c r="B2587" s="44" t="s">
        <v>7693</v>
      </c>
      <c r="C2587" s="20">
        <v>1</v>
      </c>
      <c r="E2587" s="160">
        <f>IF(ISERROR(VLOOKUP(A2587,'Controle de Estoque'!A:H,1,FALSE)),"",VLOOKUP(A2587,'Controle de Estoque'!A:H,4,FALSE))</f>
        <v>108</v>
      </c>
      <c r="G2587" s="16" t="str">
        <f>IF(ISBLANK(A2587),"",IF(ISERROR(VLOOKUP(A2587,'Controle de Estoque'!A:I,1,FALSE)),"Produto não cadastrado",VLOOKUP(A2587,'Controle de Estoque'!A:I,2,FALSE)))</f>
        <v>1SVR405659R0000</v>
      </c>
      <c r="I2587" s="18"/>
      <c r="J2587" s="16" t="str">
        <f t="shared" si="121"/>
        <v>A</v>
      </c>
      <c r="K2587" s="16">
        <f t="shared" si="123"/>
        <v>60</v>
      </c>
      <c r="L2587" s="12">
        <f t="shared" si="122"/>
        <v>1.9634150332144377E-3</v>
      </c>
    </row>
    <row r="2588" spans="1:12" ht="20.25" customHeight="1" x14ac:dyDescent="0.25">
      <c r="A2588" s="25" t="s">
        <v>1906</v>
      </c>
      <c r="B2588" s="44" t="s">
        <v>7693</v>
      </c>
      <c r="C2588" s="20">
        <v>1</v>
      </c>
      <c r="E2588" s="160">
        <f>IF(ISERROR(VLOOKUP(A2588,'Controle de Estoque'!A:H,1,FALSE)),"",VLOOKUP(A2588,'Controle de Estoque'!A:H,4,FALSE))</f>
        <v>40</v>
      </c>
      <c r="G2588" s="16" t="str">
        <f>IF(ISBLANK(A2588),"",IF(ISERROR(VLOOKUP(A2588,'Controle de Estoque'!A:I,1,FALSE)),"Produto não cadastrado",VLOOKUP(A2588,'Controle de Estoque'!A:I,2,FALSE)))</f>
        <v>1SVR405601R1000</v>
      </c>
      <c r="I2588" s="18"/>
      <c r="J2588" s="16" t="str">
        <f t="shared" si="121"/>
        <v>A</v>
      </c>
      <c r="K2588" s="16">
        <f t="shared" si="123"/>
        <v>57</v>
      </c>
      <c r="L2588" s="12">
        <f t="shared" si="122"/>
        <v>1.8652442815537157E-3</v>
      </c>
    </row>
    <row r="2589" spans="1:12" ht="20.25" customHeight="1" x14ac:dyDescent="0.25">
      <c r="A2589" s="25" t="s">
        <v>1873</v>
      </c>
      <c r="B2589" s="44" t="s">
        <v>7693</v>
      </c>
      <c r="C2589" s="20">
        <v>1</v>
      </c>
      <c r="E2589" s="160">
        <f>IF(ISERROR(VLOOKUP(A2589,'Controle de Estoque'!A:H,1,FALSE)),"",VLOOKUP(A2589,'Controle de Estoque'!A:H,4,FALSE))</f>
        <v>1</v>
      </c>
      <c r="G2589" s="16" t="str">
        <f>IF(ISBLANK(A2589),"",IF(ISERROR(VLOOKUP(A2589,'Controle de Estoque'!A:I,1,FALSE)),"Produto não cadastrado",VLOOKUP(A2589,'Controle de Estoque'!A:I,2,FALSE)))</f>
        <v>1SVR427032R0000</v>
      </c>
      <c r="I2589" s="18"/>
      <c r="J2589" s="16" t="str">
        <f t="shared" si="121"/>
        <v>A</v>
      </c>
      <c r="K2589" s="16">
        <f t="shared" si="123"/>
        <v>15</v>
      </c>
      <c r="L2589" s="12">
        <f t="shared" si="122"/>
        <v>4.9085375830360944E-4</v>
      </c>
    </row>
    <row r="2590" spans="1:12" ht="20.25" customHeight="1" x14ac:dyDescent="0.25">
      <c r="A2590" s="29" t="s">
        <v>7692</v>
      </c>
      <c r="B2590" s="44" t="s">
        <v>7693</v>
      </c>
      <c r="C2590" s="20">
        <v>1</v>
      </c>
      <c r="E2590" s="160" t="str">
        <f>IF(ISERROR(VLOOKUP(A2590,'Controle de Estoque'!A:H,1,FALSE)),"",VLOOKUP(A2590,'Controle de Estoque'!A:H,4,FALSE))</f>
        <v/>
      </c>
      <c r="G2590" s="16" t="str">
        <f>IF(ISBLANK(A2590),"",IF(ISERROR(VLOOKUP(A2590,'Controle de Estoque'!A:I,1,FALSE)),"Produto não cadastrado",VLOOKUP(A2590,'Controle de Estoque'!A:I,2,FALSE)))</f>
        <v>Produto não cadastrado</v>
      </c>
      <c r="I2590" s="18"/>
      <c r="J2590" s="16" t="str">
        <f t="shared" si="121"/>
        <v>A</v>
      </c>
      <c r="K2590" s="16">
        <f t="shared" si="123"/>
        <v>1</v>
      </c>
      <c r="L2590" s="12">
        <f t="shared" si="122"/>
        <v>3.2723583886907294E-5</v>
      </c>
    </row>
    <row r="2591" spans="1:12" ht="20.25" customHeight="1" x14ac:dyDescent="0.25">
      <c r="A2591" s="29" t="s">
        <v>1286</v>
      </c>
      <c r="B2591" s="44" t="s">
        <v>7693</v>
      </c>
      <c r="C2591" s="20">
        <v>1</v>
      </c>
      <c r="E2591" s="160">
        <f>IF(ISERROR(VLOOKUP(A2591,'Controle de Estoque'!A:H,1,FALSE)),"",VLOOKUP(A2591,'Controle de Estoque'!A:H,4,FALSE))</f>
        <v>0</v>
      </c>
      <c r="G2591" s="16" t="str">
        <f>IF(ISBLANK(A2591),"",IF(ISERROR(VLOOKUP(A2591,'Controle de Estoque'!A:I,1,FALSE)),"Produto não cadastrado",VLOOKUP(A2591,'Controle de Estoque'!A:I,2,FALSE)))</f>
        <v>1SDA066697R1</v>
      </c>
      <c r="I2591" s="18"/>
      <c r="J2591" s="16" t="str">
        <f t="shared" si="121"/>
        <v>A</v>
      </c>
      <c r="K2591" s="16">
        <f t="shared" si="123"/>
        <v>1</v>
      </c>
      <c r="L2591" s="12">
        <f t="shared" si="122"/>
        <v>3.2723583886907294E-5</v>
      </c>
    </row>
    <row r="2592" spans="1:12" ht="20.25" customHeight="1" x14ac:dyDescent="0.25">
      <c r="A2592" s="26" t="s">
        <v>1326</v>
      </c>
      <c r="B2592" s="44" t="s">
        <v>7771</v>
      </c>
      <c r="C2592" s="20">
        <v>1</v>
      </c>
      <c r="E2592" s="160">
        <f>IF(ISERROR(VLOOKUP(A2592,'Controle de Estoque'!A:H,1,FALSE)),"",VLOOKUP(A2592,'Controle de Estoque'!A:H,4,FALSE))</f>
        <v>1</v>
      </c>
      <c r="I2592" s="18"/>
      <c r="J2592" s="16" t="str">
        <f t="shared" si="121"/>
        <v>A</v>
      </c>
      <c r="K2592" s="16">
        <f t="shared" si="123"/>
        <v>1</v>
      </c>
      <c r="L2592" s="12">
        <f t="shared" si="122"/>
        <v>3.2723583886907294E-5</v>
      </c>
    </row>
    <row r="2593" spans="1:12" ht="20.25" customHeight="1" x14ac:dyDescent="0.25">
      <c r="A2593" s="25" t="s">
        <v>2414</v>
      </c>
      <c r="B2593" s="44" t="s">
        <v>7955</v>
      </c>
      <c r="C2593" s="20">
        <v>4</v>
      </c>
      <c r="E2593" s="160">
        <f>IF(ISERROR(VLOOKUP(A2593,'Controle de Estoque'!A:H,1,FALSE)),"",VLOOKUP(A2593,'Controle de Estoque'!A:H,4,FALSE))</f>
        <v>39</v>
      </c>
      <c r="I2593" s="18"/>
      <c r="J2593" s="16" t="str">
        <f t="shared" si="121"/>
        <v>A</v>
      </c>
      <c r="K2593" s="16">
        <f t="shared" si="123"/>
        <v>34</v>
      </c>
      <c r="L2593" s="12">
        <f t="shared" si="122"/>
        <v>1.1126018521548479E-3</v>
      </c>
    </row>
    <row r="2594" spans="1:12" ht="20.25" customHeight="1" x14ac:dyDescent="0.25">
      <c r="A2594" s="29" t="s">
        <v>2339</v>
      </c>
      <c r="B2594" s="44" t="s">
        <v>7956</v>
      </c>
      <c r="C2594" s="20">
        <v>13</v>
      </c>
      <c r="E2594" s="160">
        <f>IF(ISERROR(VLOOKUP(A2594,'Controle de Estoque'!A:H,1,FALSE)),"",VLOOKUP(A2594,'Controle de Estoque'!A:H,4,FALSE))</f>
        <v>176</v>
      </c>
      <c r="I2594" s="18"/>
      <c r="J2594" s="16" t="str">
        <f t="shared" si="121"/>
        <v>A</v>
      </c>
      <c r="K2594" s="16">
        <f t="shared" si="123"/>
        <v>184</v>
      </c>
      <c r="L2594" s="12">
        <f t="shared" si="122"/>
        <v>6.0211394351909423E-3</v>
      </c>
    </row>
    <row r="2595" spans="1:12" ht="20.25" customHeight="1" x14ac:dyDescent="0.25">
      <c r="A2595" s="25" t="s">
        <v>2337</v>
      </c>
      <c r="B2595" s="44" t="s">
        <v>7957</v>
      </c>
      <c r="C2595" s="20">
        <v>10</v>
      </c>
      <c r="E2595" s="160">
        <f>IF(ISERROR(VLOOKUP(A2595,'Controle de Estoque'!A:H,1,FALSE)),"",VLOOKUP(A2595,'Controle de Estoque'!A:H,4,FALSE))</f>
        <v>56</v>
      </c>
      <c r="I2595" s="18"/>
      <c r="J2595" s="16" t="str">
        <f t="shared" si="121"/>
        <v>A</v>
      </c>
      <c r="K2595" s="16">
        <f t="shared" si="123"/>
        <v>95</v>
      </c>
      <c r="L2595" s="12">
        <f t="shared" si="122"/>
        <v>3.108740469256193E-3</v>
      </c>
    </row>
    <row r="2596" spans="1:12" ht="20.25" customHeight="1" x14ac:dyDescent="0.25">
      <c r="A2596" s="25" t="s">
        <v>5711</v>
      </c>
      <c r="B2596" s="44" t="s">
        <v>7958</v>
      </c>
      <c r="C2596" s="20">
        <v>4</v>
      </c>
      <c r="E2596" s="160">
        <f>IF(ISERROR(VLOOKUP(A2596,'Controle de Estoque'!A:H,1,FALSE)),"",VLOOKUP(A2596,'Controle de Estoque'!A:H,4,FALSE))</f>
        <v>11</v>
      </c>
      <c r="I2596" s="18"/>
      <c r="J2596" s="16" t="str">
        <f t="shared" si="121"/>
        <v>A</v>
      </c>
      <c r="K2596" s="16">
        <f t="shared" si="123"/>
        <v>33</v>
      </c>
      <c r="L2596" s="12">
        <f t="shared" si="122"/>
        <v>1.0798782682679407E-3</v>
      </c>
    </row>
    <row r="2597" spans="1:12" ht="20.25" customHeight="1" x14ac:dyDescent="0.25">
      <c r="A2597" s="25" t="s">
        <v>2395</v>
      </c>
      <c r="B2597" s="44" t="s">
        <v>7959</v>
      </c>
      <c r="C2597" s="20">
        <v>8</v>
      </c>
      <c r="E2597" s="160">
        <f>IF(ISERROR(VLOOKUP(A2597,'Controle de Estoque'!A:H,1,FALSE)),"",VLOOKUP(A2597,'Controle de Estoque'!A:H,4,FALSE))</f>
        <v>0</v>
      </c>
      <c r="I2597" s="18"/>
      <c r="J2597" s="16" t="str">
        <f t="shared" si="121"/>
        <v>A</v>
      </c>
      <c r="K2597" s="16">
        <f t="shared" si="123"/>
        <v>14</v>
      </c>
      <c r="L2597" s="12">
        <f t="shared" si="122"/>
        <v>4.5813017441670212E-4</v>
      </c>
    </row>
    <row r="2598" spans="1:12" ht="20.25" customHeight="1" x14ac:dyDescent="0.25">
      <c r="A2598" s="25" t="s">
        <v>7540</v>
      </c>
      <c r="B2598" s="44" t="s">
        <v>7960</v>
      </c>
      <c r="C2598" s="20">
        <v>8</v>
      </c>
      <c r="E2598" s="160" t="str">
        <f>IF(ISERROR(VLOOKUP(A2598,'Controle de Estoque'!A:H,1,FALSE)),"",VLOOKUP(A2598,'Controle de Estoque'!A:H,4,FALSE))</f>
        <v/>
      </c>
      <c r="I2598" s="18"/>
      <c r="J2598" s="16" t="str">
        <f t="shared" si="121"/>
        <v>A</v>
      </c>
      <c r="K2598" s="16">
        <f t="shared" si="123"/>
        <v>13</v>
      </c>
      <c r="L2598" s="12">
        <f t="shared" si="122"/>
        <v>4.2540659052979485E-4</v>
      </c>
    </row>
    <row r="2599" spans="1:12" ht="20.25" customHeight="1" x14ac:dyDescent="0.25">
      <c r="A2599" s="29" t="s">
        <v>2118</v>
      </c>
      <c r="B2599" s="44" t="s">
        <v>7961</v>
      </c>
      <c r="C2599" s="20">
        <v>1</v>
      </c>
      <c r="E2599" s="160">
        <f>IF(ISERROR(VLOOKUP(A2599,'Controle de Estoque'!A:H,1,FALSE)),"",VLOOKUP(A2599,'Controle de Estoque'!A:H,4,FALSE))</f>
        <v>79</v>
      </c>
      <c r="I2599" s="18"/>
      <c r="J2599" s="16" t="str">
        <f t="shared" si="121"/>
        <v>A</v>
      </c>
      <c r="K2599" s="16">
        <f t="shared" si="123"/>
        <v>94</v>
      </c>
      <c r="L2599" s="12">
        <f t="shared" si="122"/>
        <v>3.0760168853692857E-3</v>
      </c>
    </row>
    <row r="2600" spans="1:12" ht="20.25" customHeight="1" x14ac:dyDescent="0.25">
      <c r="A2600" s="29" t="s">
        <v>3160</v>
      </c>
      <c r="B2600" s="44" t="s">
        <v>7962</v>
      </c>
      <c r="C2600" s="20">
        <v>1</v>
      </c>
      <c r="E2600" s="160">
        <f>IF(ISERROR(VLOOKUP(A2600,'Controle de Estoque'!A:H,1,FALSE)),"",VLOOKUP(A2600,'Controle de Estoque'!A:H,4,FALSE))</f>
        <v>1</v>
      </c>
      <c r="I2600" s="18"/>
      <c r="J2600" s="16" t="str">
        <f t="shared" si="121"/>
        <v>A</v>
      </c>
      <c r="K2600" s="16">
        <f t="shared" si="123"/>
        <v>1</v>
      </c>
      <c r="L2600" s="12">
        <f t="shared" si="122"/>
        <v>3.2723583886907294E-5</v>
      </c>
    </row>
    <row r="2601" spans="1:12" ht="20.25" customHeight="1" x14ac:dyDescent="0.25">
      <c r="A2601" s="29" t="s">
        <v>399</v>
      </c>
      <c r="B2601" s="44" t="s">
        <v>7963</v>
      </c>
      <c r="C2601" s="20">
        <v>3</v>
      </c>
      <c r="E2601" s="160">
        <f>IF(ISERROR(VLOOKUP(A2601,'Controle de Estoque'!A:H,1,FALSE)),"",VLOOKUP(A2601,'Controle de Estoque'!A:H,4,FALSE))</f>
        <v>3</v>
      </c>
      <c r="I2601" s="18"/>
      <c r="J2601" s="16" t="str">
        <f t="shared" si="121"/>
        <v>A</v>
      </c>
      <c r="K2601" s="16">
        <f t="shared" si="123"/>
        <v>3</v>
      </c>
      <c r="L2601" s="12">
        <f t="shared" si="122"/>
        <v>9.8170751660721882E-5</v>
      </c>
    </row>
    <row r="2602" spans="1:12" ht="20.25" customHeight="1" x14ac:dyDescent="0.25">
      <c r="A2602" s="25" t="s">
        <v>3241</v>
      </c>
      <c r="B2602" s="44" t="s">
        <v>7964</v>
      </c>
      <c r="C2602" s="20">
        <v>1</v>
      </c>
      <c r="E2602" s="160">
        <f>IF(ISERROR(VLOOKUP(A2602,'Controle de Estoque'!A:H,1,FALSE)),"",VLOOKUP(A2602,'Controle de Estoque'!A:H,4,FALSE))</f>
        <v>2</v>
      </c>
      <c r="I2602" s="18"/>
      <c r="J2602" s="16" t="str">
        <f t="shared" si="121"/>
        <v>A</v>
      </c>
      <c r="K2602" s="16">
        <f t="shared" si="123"/>
        <v>10</v>
      </c>
      <c r="L2602" s="12">
        <f t="shared" si="122"/>
        <v>3.2723583886907294E-4</v>
      </c>
    </row>
    <row r="2603" spans="1:12" ht="20.25" customHeight="1" x14ac:dyDescent="0.25">
      <c r="A2603" s="25" t="s">
        <v>3609</v>
      </c>
      <c r="B2603" s="44" t="s">
        <v>7965</v>
      </c>
      <c r="C2603" s="20">
        <v>1</v>
      </c>
      <c r="E2603" s="160">
        <f>IF(ISERROR(VLOOKUP(A2603,'Controle de Estoque'!A:H,1,FALSE)),"",VLOOKUP(A2603,'Controle de Estoque'!A:H,4,FALSE))</f>
        <v>351</v>
      </c>
      <c r="I2603" s="18"/>
      <c r="J2603" s="16" t="str">
        <f t="shared" si="121"/>
        <v>A</v>
      </c>
      <c r="K2603" s="16">
        <f t="shared" si="123"/>
        <v>106</v>
      </c>
      <c r="L2603" s="12">
        <f t="shared" si="122"/>
        <v>3.4686998920121733E-3</v>
      </c>
    </row>
    <row r="2604" spans="1:12" ht="20.25" customHeight="1" x14ac:dyDescent="0.25">
      <c r="A2604" s="29" t="s">
        <v>3620</v>
      </c>
      <c r="B2604" s="44" t="s">
        <v>7966</v>
      </c>
      <c r="C2604" s="20">
        <v>1</v>
      </c>
      <c r="E2604" s="160">
        <f>IF(ISERROR(VLOOKUP(A2604,'Controle de Estoque'!A:H,1,FALSE)),"",VLOOKUP(A2604,'Controle de Estoque'!A:H,4,FALSE))</f>
        <v>186</v>
      </c>
      <c r="I2604" s="18"/>
      <c r="J2604" s="16" t="str">
        <f t="shared" si="121"/>
        <v>A</v>
      </c>
      <c r="K2604" s="16">
        <f t="shared" si="123"/>
        <v>55</v>
      </c>
      <c r="L2604" s="12">
        <f t="shared" si="122"/>
        <v>1.7997971137799012E-3</v>
      </c>
    </row>
    <row r="2605" spans="1:12" ht="20.25" customHeight="1" x14ac:dyDescent="0.25">
      <c r="A2605" s="25" t="s">
        <v>3402</v>
      </c>
      <c r="B2605" s="44" t="s">
        <v>7967</v>
      </c>
      <c r="C2605" s="20">
        <v>1</v>
      </c>
      <c r="E2605" s="160">
        <f>IF(ISERROR(VLOOKUP(A2605,'Controle de Estoque'!A:H,1,FALSE)),"",VLOOKUP(A2605,'Controle de Estoque'!A:H,4,FALSE))</f>
        <v>14</v>
      </c>
      <c r="I2605" s="18"/>
      <c r="J2605" s="16" t="str">
        <f t="shared" ref="J2605:J2668" si="124">IF(M2605&lt;=0.8,"A",IF(M2605&lt;=0.95,"B","C"))</f>
        <v>A</v>
      </c>
      <c r="K2605" s="16">
        <f t="shared" si="123"/>
        <v>20</v>
      </c>
      <c r="L2605" s="12">
        <f t="shared" ref="L2605:L2668" si="125">K2605/SUM($K$3:$K$847)</f>
        <v>6.5447167773814588E-4</v>
      </c>
    </row>
    <row r="2606" spans="1:12" ht="20.25" customHeight="1" x14ac:dyDescent="0.25">
      <c r="A2606" s="25" t="s">
        <v>3607</v>
      </c>
      <c r="B2606" s="44" t="s">
        <v>7968</v>
      </c>
      <c r="C2606" s="20">
        <v>1</v>
      </c>
      <c r="E2606" s="160">
        <f>IF(ISERROR(VLOOKUP(A2606,'Controle de Estoque'!A:H,1,FALSE)),"",VLOOKUP(A2606,'Controle de Estoque'!A:H,4,FALSE))</f>
        <v>63</v>
      </c>
      <c r="I2606" s="18"/>
      <c r="J2606" s="16" t="str">
        <f t="shared" si="124"/>
        <v>A</v>
      </c>
      <c r="K2606" s="16">
        <f t="shared" si="123"/>
        <v>33</v>
      </c>
      <c r="L2606" s="12">
        <f t="shared" si="125"/>
        <v>1.0798782682679407E-3</v>
      </c>
    </row>
    <row r="2607" spans="1:12" x14ac:dyDescent="0.25">
      <c r="A2607" s="25" t="s">
        <v>3606</v>
      </c>
      <c r="B2607" s="44" t="s">
        <v>7969</v>
      </c>
      <c r="C2607" s="20">
        <v>1</v>
      </c>
      <c r="E2607" s="160">
        <f>IF(ISERROR(VLOOKUP(A2607,'Controle de Estoque'!A:H,1,FALSE)),"",VLOOKUP(A2607,'Controle de Estoque'!A:H,4,FALSE))</f>
        <v>30</v>
      </c>
      <c r="I2607" s="18"/>
      <c r="J2607" s="16" t="str">
        <f t="shared" si="124"/>
        <v>A</v>
      </c>
      <c r="K2607" s="16">
        <f t="shared" si="123"/>
        <v>92</v>
      </c>
      <c r="L2607" s="12">
        <f t="shared" si="125"/>
        <v>3.0105697175954712E-3</v>
      </c>
    </row>
    <row r="2608" spans="1:12" x14ac:dyDescent="0.25">
      <c r="A2608" s="25" t="s">
        <v>1872</v>
      </c>
      <c r="B2608" s="44" t="s">
        <v>7970</v>
      </c>
      <c r="C2608" s="20">
        <v>1</v>
      </c>
      <c r="E2608" s="160">
        <f>IF(ISERROR(VLOOKUP(A2608,'Controle de Estoque'!A:H,1,FALSE)),"",VLOOKUP(A2608,'Controle de Estoque'!A:H,4,FALSE))</f>
        <v>1</v>
      </c>
      <c r="I2608" s="18"/>
      <c r="J2608" s="16" t="str">
        <f t="shared" si="124"/>
        <v>A</v>
      </c>
      <c r="K2608" s="16">
        <f t="shared" si="123"/>
        <v>5</v>
      </c>
      <c r="L2608" s="12">
        <f t="shared" si="125"/>
        <v>1.6361791943453647E-4</v>
      </c>
    </row>
    <row r="2609" spans="1:12" x14ac:dyDescent="0.25">
      <c r="A2609" s="25" t="s">
        <v>2352</v>
      </c>
      <c r="B2609" s="44" t="s">
        <v>7971</v>
      </c>
      <c r="C2609" s="20">
        <v>1</v>
      </c>
      <c r="E2609" s="160">
        <f>IF(ISERROR(VLOOKUP(A2609,'Controle de Estoque'!A:H,1,FALSE)),"",VLOOKUP(A2609,'Controle de Estoque'!A:H,4,FALSE))</f>
        <v>42</v>
      </c>
      <c r="I2609" s="18"/>
      <c r="J2609" s="16" t="str">
        <f t="shared" si="124"/>
        <v>A</v>
      </c>
      <c r="K2609" s="16">
        <f t="shared" si="123"/>
        <v>24</v>
      </c>
      <c r="L2609" s="12">
        <f t="shared" si="125"/>
        <v>7.8536601328577506E-4</v>
      </c>
    </row>
    <row r="2610" spans="1:12" x14ac:dyDescent="0.25">
      <c r="A2610" s="29" t="s">
        <v>2358</v>
      </c>
      <c r="B2610" s="44" t="s">
        <v>7972</v>
      </c>
      <c r="C2610" s="20">
        <v>1</v>
      </c>
      <c r="E2610" s="160">
        <f>IF(ISERROR(VLOOKUP(A2610,'Controle de Estoque'!A:H,1,FALSE)),"",VLOOKUP(A2610,'Controle de Estoque'!A:H,4,FALSE))</f>
        <v>5</v>
      </c>
      <c r="I2610" s="18"/>
      <c r="J2610" s="16" t="str">
        <f t="shared" si="124"/>
        <v>A</v>
      </c>
      <c r="K2610" s="16">
        <f t="shared" si="123"/>
        <v>7</v>
      </c>
      <c r="L2610" s="12">
        <f t="shared" si="125"/>
        <v>2.2906508720835106E-4</v>
      </c>
    </row>
    <row r="2611" spans="1:12" x14ac:dyDescent="0.25">
      <c r="A2611" s="29" t="s">
        <v>1443</v>
      </c>
      <c r="B2611" s="44" t="s">
        <v>7973</v>
      </c>
      <c r="C2611" s="20">
        <v>1</v>
      </c>
      <c r="E2611" s="160">
        <f>IF(ISERROR(VLOOKUP(A2611,'Controle de Estoque'!A:H,1,FALSE)),"",VLOOKUP(A2611,'Controle de Estoque'!A:H,4,FALSE))</f>
        <v>0</v>
      </c>
      <c r="I2611" s="18"/>
      <c r="J2611" s="16" t="str">
        <f t="shared" si="124"/>
        <v>A</v>
      </c>
      <c r="K2611" s="16">
        <f t="shared" si="123"/>
        <v>6</v>
      </c>
      <c r="L2611" s="12">
        <f t="shared" si="125"/>
        <v>1.9634150332144376E-4</v>
      </c>
    </row>
    <row r="2612" spans="1:12" x14ac:dyDescent="0.25">
      <c r="A2612" s="29" t="s">
        <v>1917</v>
      </c>
      <c r="B2612" s="44" t="s">
        <v>7974</v>
      </c>
      <c r="C2612" s="20">
        <v>16</v>
      </c>
      <c r="E2612" s="160">
        <f>IF(ISERROR(VLOOKUP(A2612,'Controle de Estoque'!A:H,1,FALSE)),"",VLOOKUP(A2612,'Controle de Estoque'!A:H,4,FALSE))</f>
        <v>68</v>
      </c>
      <c r="I2612" s="18"/>
      <c r="J2612" s="16" t="str">
        <f t="shared" si="124"/>
        <v>A</v>
      </c>
      <c r="K2612" s="16">
        <f t="shared" si="123"/>
        <v>88</v>
      </c>
      <c r="L2612" s="12">
        <f t="shared" si="125"/>
        <v>2.8796753820478421E-3</v>
      </c>
    </row>
    <row r="2613" spans="1:12" ht="17.25" customHeight="1" x14ac:dyDescent="0.25">
      <c r="A2613" s="29" t="s">
        <v>1916</v>
      </c>
      <c r="B2613" s="44" t="s">
        <v>7975</v>
      </c>
      <c r="C2613" s="20">
        <v>16</v>
      </c>
      <c r="E2613" s="160">
        <f>IF(ISERROR(VLOOKUP(A2613,'Controle de Estoque'!A:H,1,FALSE)),"",VLOOKUP(A2613,'Controle de Estoque'!A:H,4,FALSE))</f>
        <v>20</v>
      </c>
      <c r="I2613" s="18"/>
      <c r="J2613" s="16" t="str">
        <f t="shared" si="124"/>
        <v>A</v>
      </c>
      <c r="K2613" s="16">
        <f t="shared" si="123"/>
        <v>120</v>
      </c>
      <c r="L2613" s="12">
        <f t="shared" si="125"/>
        <v>3.9268300664288755E-3</v>
      </c>
    </row>
    <row r="2614" spans="1:12" ht="15" customHeight="1" x14ac:dyDescent="0.25">
      <c r="A2614" s="29" t="s">
        <v>3553</v>
      </c>
      <c r="B2614" s="44" t="s">
        <v>7976</v>
      </c>
      <c r="C2614" s="20">
        <v>1</v>
      </c>
      <c r="E2614" s="160">
        <f>IF(ISERROR(VLOOKUP(A2614,'Controle de Estoque'!A:H,1,FALSE)),"",VLOOKUP(A2614,'Controle de Estoque'!A:H,4,FALSE))</f>
        <v>4</v>
      </c>
      <c r="I2614" s="18"/>
      <c r="J2614" s="16" t="str">
        <f t="shared" si="124"/>
        <v>A</v>
      </c>
      <c r="K2614" s="16">
        <f t="shared" si="123"/>
        <v>21</v>
      </c>
      <c r="L2614" s="12">
        <f t="shared" si="125"/>
        <v>6.8719526162505315E-4</v>
      </c>
    </row>
    <row r="2615" spans="1:12" ht="15" customHeight="1" x14ac:dyDescent="0.25">
      <c r="A2615" s="29" t="s">
        <v>2440</v>
      </c>
      <c r="B2615" s="44" t="s">
        <v>7977</v>
      </c>
      <c r="C2615" s="20">
        <v>1</v>
      </c>
      <c r="E2615" s="160">
        <f>IF(ISERROR(VLOOKUP(A2615,'Controle de Estoque'!A:H,1,FALSE)),"",VLOOKUP(A2615,'Controle de Estoque'!A:H,4,FALSE))</f>
        <v>3</v>
      </c>
      <c r="I2615" s="18"/>
      <c r="J2615" s="16" t="str">
        <f t="shared" si="124"/>
        <v>A</v>
      </c>
      <c r="K2615" s="16">
        <f t="shared" si="123"/>
        <v>12</v>
      </c>
      <c r="L2615" s="12">
        <f t="shared" si="125"/>
        <v>3.9268300664288753E-4</v>
      </c>
    </row>
    <row r="2616" spans="1:12" ht="15" customHeight="1" x14ac:dyDescent="0.25">
      <c r="A2616" s="29" t="s">
        <v>2448</v>
      </c>
      <c r="B2616" s="44" t="s">
        <v>7978</v>
      </c>
      <c r="C2616" s="20">
        <v>1</v>
      </c>
      <c r="E2616" s="160">
        <f>IF(ISERROR(VLOOKUP(A2616,'Controle de Estoque'!A:H,1,FALSE)),"",VLOOKUP(A2616,'Controle de Estoque'!A:H,4,FALSE))</f>
        <v>2</v>
      </c>
      <c r="I2616" s="18"/>
      <c r="J2616" s="16" t="str">
        <f t="shared" si="124"/>
        <v>A</v>
      </c>
      <c r="K2616" s="16">
        <f t="shared" si="123"/>
        <v>14</v>
      </c>
      <c r="L2616" s="12">
        <f t="shared" si="125"/>
        <v>4.5813017441670212E-4</v>
      </c>
    </row>
    <row r="2617" spans="1:12" ht="20.25" customHeight="1" x14ac:dyDescent="0.25">
      <c r="A2617" s="29" t="s">
        <v>2156</v>
      </c>
      <c r="B2617" s="44" t="s">
        <v>7979</v>
      </c>
      <c r="C2617" s="20">
        <v>1</v>
      </c>
      <c r="E2617" s="160">
        <f>IF(ISERROR(VLOOKUP(A2617,'Controle de Estoque'!A:H,1,FALSE)),"",VLOOKUP(A2617,'Controle de Estoque'!A:H,4,FALSE))</f>
        <v>31</v>
      </c>
      <c r="I2617" s="18"/>
      <c r="J2617" s="16" t="str">
        <f t="shared" si="124"/>
        <v>A</v>
      </c>
      <c r="K2617" s="16">
        <f t="shared" si="123"/>
        <v>51</v>
      </c>
      <c r="L2617" s="12">
        <f t="shared" si="125"/>
        <v>1.6689027782322719E-3</v>
      </c>
    </row>
    <row r="2618" spans="1:12" ht="20.25" customHeight="1" x14ac:dyDescent="0.25">
      <c r="A2618" s="65" t="s">
        <v>2283</v>
      </c>
      <c r="B2618" s="44" t="s">
        <v>7980</v>
      </c>
      <c r="C2618" s="34">
        <v>1</v>
      </c>
      <c r="D2618" s="34"/>
      <c r="E2618" s="160">
        <f>IF(ISERROR(VLOOKUP(A2618,'Controle de Estoque'!A:H,1,FALSE)),"",VLOOKUP(A2618,'Controle de Estoque'!A:H,4,FALSE))</f>
        <v>25</v>
      </c>
      <c r="F2618" s="35"/>
      <c r="G2618" s="35"/>
      <c r="H2618" s="35"/>
      <c r="I2618" s="36"/>
      <c r="J2618" s="16" t="str">
        <f t="shared" si="124"/>
        <v>A</v>
      </c>
      <c r="K2618" s="16">
        <f t="shared" si="123"/>
        <v>5</v>
      </c>
      <c r="L2618" s="12">
        <f t="shared" si="125"/>
        <v>1.6361791943453647E-4</v>
      </c>
    </row>
    <row r="2619" spans="1:12" ht="20.25" customHeight="1" x14ac:dyDescent="0.25">
      <c r="A2619" s="65" t="s">
        <v>2338</v>
      </c>
      <c r="B2619" s="44" t="s">
        <v>7981</v>
      </c>
      <c r="C2619" s="34">
        <v>10</v>
      </c>
      <c r="D2619" s="34"/>
      <c r="E2619" s="160">
        <f>IF(ISERROR(VLOOKUP(A2619,'Controle de Estoque'!A:H,1,FALSE)),"",VLOOKUP(A2619,'Controle de Estoque'!A:H,4,FALSE))</f>
        <v>177</v>
      </c>
      <c r="F2619" s="35"/>
      <c r="G2619" s="35"/>
      <c r="H2619" s="35"/>
      <c r="I2619" s="36"/>
      <c r="J2619" s="16" t="str">
        <f t="shared" si="124"/>
        <v>A</v>
      </c>
      <c r="K2619" s="16">
        <f t="shared" si="123"/>
        <v>218</v>
      </c>
      <c r="L2619" s="12">
        <f t="shared" si="125"/>
        <v>7.1337412873457903E-3</v>
      </c>
    </row>
    <row r="2620" spans="1:12" ht="20.25" customHeight="1" x14ac:dyDescent="0.25">
      <c r="A2620" s="65" t="s">
        <v>2396</v>
      </c>
      <c r="B2620" s="44" t="s">
        <v>7982</v>
      </c>
      <c r="C2620" s="34">
        <v>1</v>
      </c>
      <c r="D2620" s="34"/>
      <c r="E2620" s="160">
        <f>IF(ISERROR(VLOOKUP(A2620,'Controle de Estoque'!A:H,1,FALSE)),"",VLOOKUP(A2620,'Controle de Estoque'!A:H,4,FALSE))</f>
        <v>28</v>
      </c>
      <c r="F2620" s="35"/>
      <c r="G2620" s="35"/>
      <c r="H2620" s="35"/>
      <c r="I2620" s="36"/>
      <c r="J2620" s="16" t="str">
        <f t="shared" si="124"/>
        <v>A</v>
      </c>
      <c r="K2620" s="16">
        <f t="shared" si="123"/>
        <v>6</v>
      </c>
      <c r="L2620" s="12">
        <f t="shared" si="125"/>
        <v>1.9634150332144376E-4</v>
      </c>
    </row>
    <row r="2621" spans="1:12" ht="20.25" customHeight="1" x14ac:dyDescent="0.25">
      <c r="A2621" s="65" t="s">
        <v>1906</v>
      </c>
      <c r="B2621" s="44" t="s">
        <v>7983</v>
      </c>
      <c r="C2621" s="34">
        <v>2</v>
      </c>
      <c r="D2621" s="34"/>
      <c r="E2621" s="160"/>
      <c r="F2621" s="35"/>
      <c r="G2621" s="35"/>
      <c r="H2621" s="35"/>
      <c r="I2621" s="36"/>
      <c r="J2621" s="16" t="str">
        <f t="shared" si="124"/>
        <v>A</v>
      </c>
      <c r="K2621" s="16">
        <f t="shared" ref="K2621:K2684" si="126">SUMIF($A:$A,A2621,$C:$C)</f>
        <v>57</v>
      </c>
      <c r="L2621" s="12">
        <f t="shared" si="125"/>
        <v>1.8652442815537157E-3</v>
      </c>
    </row>
    <row r="2622" spans="1:12" ht="20.25" customHeight="1" x14ac:dyDescent="0.25">
      <c r="A2622" s="65" t="s">
        <v>1914</v>
      </c>
      <c r="B2622" s="44" t="s">
        <v>7984</v>
      </c>
      <c r="C2622" s="34">
        <v>2</v>
      </c>
      <c r="D2622" s="34"/>
      <c r="E2622" s="160"/>
      <c r="F2622" s="35"/>
      <c r="G2622" s="35"/>
      <c r="H2622" s="35"/>
      <c r="I2622" s="36"/>
      <c r="J2622" s="16" t="str">
        <f t="shared" si="124"/>
        <v>A</v>
      </c>
      <c r="K2622" s="16">
        <f t="shared" si="126"/>
        <v>71</v>
      </c>
      <c r="L2622" s="12">
        <f t="shared" si="125"/>
        <v>2.3233744559704177E-3</v>
      </c>
    </row>
    <row r="2623" spans="1:12" ht="20.25" customHeight="1" x14ac:dyDescent="0.25">
      <c r="A2623" s="65" t="s">
        <v>1913</v>
      </c>
      <c r="B2623" s="44" t="s">
        <v>7985</v>
      </c>
      <c r="C2623" s="34">
        <v>2</v>
      </c>
      <c r="D2623" s="34"/>
      <c r="E2623" s="160">
        <f>IF(ISERROR(VLOOKUP(A2623,'Controle de Estoque'!A:H,1,FALSE)),"",VLOOKUP(A2623,'Controle de Estoque'!A:H,4,FALSE))</f>
        <v>108</v>
      </c>
      <c r="F2623" s="35"/>
      <c r="G2623" s="35"/>
      <c r="H2623" s="35"/>
      <c r="I2623" s="36"/>
      <c r="J2623" s="16" t="str">
        <f t="shared" si="124"/>
        <v>A</v>
      </c>
      <c r="K2623" s="16">
        <f t="shared" si="126"/>
        <v>60</v>
      </c>
      <c r="L2623" s="12">
        <f t="shared" si="125"/>
        <v>1.9634150332144377E-3</v>
      </c>
    </row>
    <row r="2624" spans="1:12" ht="20.25" customHeight="1" x14ac:dyDescent="0.25">
      <c r="A2624" s="159" t="s">
        <v>3607</v>
      </c>
      <c r="B2624" s="44" t="s">
        <v>8138</v>
      </c>
      <c r="C2624" s="34">
        <v>1</v>
      </c>
      <c r="D2624" s="34"/>
      <c r="E2624" s="160">
        <f>IF(ISERROR(VLOOKUP(A2624,'Controle de Estoque'!A:H,1,FALSE)),"",VLOOKUP(A2624,'Controle de Estoque'!A:H,4,FALSE))</f>
        <v>63</v>
      </c>
      <c r="F2624" s="35"/>
      <c r="G2624" s="35"/>
      <c r="H2624" s="35"/>
      <c r="I2624" s="36"/>
      <c r="J2624" s="16" t="str">
        <f t="shared" si="124"/>
        <v>A</v>
      </c>
      <c r="K2624" s="16">
        <f t="shared" si="126"/>
        <v>33</v>
      </c>
      <c r="L2624" s="12">
        <f t="shared" si="125"/>
        <v>1.0798782682679407E-3</v>
      </c>
    </row>
    <row r="2625" spans="1:12" ht="20.25" customHeight="1" x14ac:dyDescent="0.25">
      <c r="A2625" s="26" t="s">
        <v>3606</v>
      </c>
      <c r="B2625" s="44" t="s">
        <v>8138</v>
      </c>
      <c r="C2625" s="34">
        <v>5</v>
      </c>
      <c r="D2625" s="34"/>
      <c r="E2625" s="160">
        <f>IF(ISERROR(VLOOKUP(A2625,'Controle de Estoque'!A:H,1,FALSE)),"",VLOOKUP(A2625,'Controle de Estoque'!A:H,4,FALSE))</f>
        <v>30</v>
      </c>
      <c r="F2625" s="35"/>
      <c r="G2625" s="35"/>
      <c r="H2625" s="35"/>
      <c r="I2625" s="36"/>
      <c r="J2625" s="16" t="str">
        <f t="shared" si="124"/>
        <v>A</v>
      </c>
      <c r="K2625" s="16">
        <f t="shared" si="126"/>
        <v>92</v>
      </c>
      <c r="L2625" s="12">
        <f t="shared" si="125"/>
        <v>3.0105697175954712E-3</v>
      </c>
    </row>
    <row r="2626" spans="1:12" ht="20.25" customHeight="1" x14ac:dyDescent="0.25">
      <c r="A2626" s="159" t="s">
        <v>2395</v>
      </c>
      <c r="B2626" s="44" t="s">
        <v>8138</v>
      </c>
      <c r="C2626" s="34">
        <v>2</v>
      </c>
      <c r="D2626" s="34"/>
      <c r="E2626" s="160">
        <f>IF(ISERROR(VLOOKUP(A2626,'Controle de Estoque'!A:H,1,FALSE)),"",VLOOKUP(A2626,'Controle de Estoque'!A:H,4,FALSE))</f>
        <v>0</v>
      </c>
      <c r="F2626" s="35"/>
      <c r="G2626" s="35"/>
      <c r="H2626" s="35"/>
      <c r="I2626" s="36"/>
      <c r="J2626" s="16" t="str">
        <f t="shared" si="124"/>
        <v>A</v>
      </c>
      <c r="K2626" s="16">
        <f t="shared" si="126"/>
        <v>14</v>
      </c>
      <c r="L2626" s="12">
        <f t="shared" si="125"/>
        <v>4.5813017441670212E-4</v>
      </c>
    </row>
    <row r="2627" spans="1:12" ht="20.25" customHeight="1" x14ac:dyDescent="0.25">
      <c r="A2627" s="159" t="s">
        <v>2394</v>
      </c>
      <c r="B2627" s="44" t="s">
        <v>8138</v>
      </c>
      <c r="C2627" s="20">
        <v>1</v>
      </c>
      <c r="E2627" s="48">
        <f>IF(ISERROR(VLOOKUP(A2627,'Controle de Estoque'!A:H,1,FALSE)),"",VLOOKUP(A2627,'Controle de Estoque'!A:H,4,FALSE))</f>
        <v>4</v>
      </c>
      <c r="I2627" s="18"/>
      <c r="J2627" s="16" t="str">
        <f t="shared" si="124"/>
        <v>A</v>
      </c>
      <c r="K2627" s="16">
        <f t="shared" si="126"/>
        <v>1</v>
      </c>
      <c r="L2627" s="12">
        <f t="shared" si="125"/>
        <v>3.2723583886907294E-5</v>
      </c>
    </row>
    <row r="2628" spans="1:12" ht="20.25" customHeight="1" x14ac:dyDescent="0.25">
      <c r="A2628" s="159" t="s">
        <v>2360</v>
      </c>
      <c r="B2628" s="44" t="s">
        <v>8138</v>
      </c>
      <c r="C2628" s="34">
        <v>1</v>
      </c>
      <c r="D2628" s="34"/>
      <c r="E2628" s="160">
        <f>IF(ISERROR(VLOOKUP(A2628,'Controle de Estoque'!A:H,1,FALSE)),"",VLOOKUP(A2628,'Controle de Estoque'!A:H,4,FALSE))</f>
        <v>28</v>
      </c>
      <c r="F2628" s="35"/>
      <c r="G2628" s="35"/>
      <c r="H2628" s="35"/>
      <c r="I2628" s="36"/>
      <c r="J2628" s="16" t="str">
        <f t="shared" si="124"/>
        <v>A</v>
      </c>
      <c r="K2628" s="16">
        <f t="shared" si="126"/>
        <v>2</v>
      </c>
      <c r="L2628" s="12">
        <f t="shared" si="125"/>
        <v>6.5447167773814588E-5</v>
      </c>
    </row>
    <row r="2629" spans="1:12" ht="20.25" customHeight="1" x14ac:dyDescent="0.25">
      <c r="A2629" s="159" t="s">
        <v>2359</v>
      </c>
      <c r="B2629" s="44" t="s">
        <v>8138</v>
      </c>
      <c r="C2629" s="34">
        <v>1</v>
      </c>
      <c r="D2629" s="34"/>
      <c r="E2629" s="160">
        <f>IF(ISERROR(VLOOKUP(A2629,'Controle de Estoque'!A:H,1,FALSE)),"",VLOOKUP(A2629,'Controle de Estoque'!A:H,4,FALSE))</f>
        <v>11</v>
      </c>
      <c r="F2629" s="35"/>
      <c r="G2629" s="35"/>
      <c r="H2629" s="35"/>
      <c r="I2629" s="18"/>
      <c r="J2629" s="16" t="str">
        <f t="shared" si="124"/>
        <v>A</v>
      </c>
      <c r="K2629" s="16">
        <f t="shared" si="126"/>
        <v>2</v>
      </c>
      <c r="L2629" s="12">
        <f t="shared" si="125"/>
        <v>6.5447167773814588E-5</v>
      </c>
    </row>
    <row r="2630" spans="1:12" ht="20.25" customHeight="1" x14ac:dyDescent="0.25">
      <c r="A2630" s="159" t="s">
        <v>2358</v>
      </c>
      <c r="B2630" s="44" t="s">
        <v>8138</v>
      </c>
      <c r="C2630" s="34">
        <v>1</v>
      </c>
      <c r="D2630" s="34"/>
      <c r="E2630" s="160">
        <f>IF(ISERROR(VLOOKUP(A2630,'Controle de Estoque'!A:H,1,FALSE)),"",VLOOKUP(A2630,'Controle de Estoque'!A:H,4,FALSE))</f>
        <v>5</v>
      </c>
      <c r="F2630" s="35"/>
      <c r="G2630" s="35"/>
      <c r="H2630" s="35"/>
      <c r="I2630" s="18"/>
      <c r="J2630" s="16" t="str">
        <f t="shared" si="124"/>
        <v>A</v>
      </c>
      <c r="K2630" s="16">
        <f t="shared" si="126"/>
        <v>7</v>
      </c>
      <c r="L2630" s="12">
        <f t="shared" si="125"/>
        <v>2.2906508720835106E-4</v>
      </c>
    </row>
    <row r="2631" spans="1:12" ht="20.25" customHeight="1" x14ac:dyDescent="0.25">
      <c r="A2631" s="159" t="s">
        <v>2356</v>
      </c>
      <c r="B2631" s="44" t="s">
        <v>8138</v>
      </c>
      <c r="C2631" s="34">
        <v>1</v>
      </c>
      <c r="D2631" s="34"/>
      <c r="E2631" s="160">
        <f>IF(ISERROR(VLOOKUP(A2631,'Controle de Estoque'!A:H,1,FALSE)),"",VLOOKUP(A2631,'Controle de Estoque'!A:H,4,FALSE))</f>
        <v>8</v>
      </c>
      <c r="F2631" s="35"/>
      <c r="G2631" s="35"/>
      <c r="H2631" s="35"/>
      <c r="I2631" s="18"/>
      <c r="J2631" s="16" t="str">
        <f t="shared" si="124"/>
        <v>A</v>
      </c>
      <c r="K2631" s="16">
        <f t="shared" si="126"/>
        <v>3</v>
      </c>
      <c r="L2631" s="12">
        <f t="shared" si="125"/>
        <v>9.8170751660721882E-5</v>
      </c>
    </row>
    <row r="2632" spans="1:12" ht="20.25" customHeight="1" x14ac:dyDescent="0.25">
      <c r="A2632" s="159" t="s">
        <v>2354</v>
      </c>
      <c r="B2632" s="44" t="s">
        <v>8138</v>
      </c>
      <c r="C2632" s="34">
        <v>1</v>
      </c>
      <c r="D2632" s="34"/>
      <c r="E2632" s="160">
        <f>IF(ISERROR(VLOOKUP(A2632,'Controle de Estoque'!A:H,1,FALSE)),"",VLOOKUP(A2632,'Controle de Estoque'!A:H,4,FALSE))</f>
        <v>97</v>
      </c>
      <c r="F2632" s="35"/>
      <c r="G2632" s="35"/>
      <c r="H2632" s="35"/>
      <c r="I2632" s="18"/>
      <c r="J2632" s="16" t="str">
        <f t="shared" si="124"/>
        <v>A</v>
      </c>
      <c r="K2632" s="16">
        <f t="shared" si="126"/>
        <v>6</v>
      </c>
      <c r="L2632" s="12">
        <f t="shared" si="125"/>
        <v>1.9634150332144376E-4</v>
      </c>
    </row>
    <row r="2633" spans="1:12" ht="20.25" customHeight="1" x14ac:dyDescent="0.25">
      <c r="A2633" s="159" t="s">
        <v>2353</v>
      </c>
      <c r="B2633" s="44" t="s">
        <v>8138</v>
      </c>
      <c r="C2633" s="34">
        <v>1</v>
      </c>
      <c r="D2633" s="34"/>
      <c r="E2633" s="160">
        <f>IF(ISERROR(VLOOKUP(A2633,'Controle de Estoque'!A:H,1,FALSE)),"",VLOOKUP(A2633,'Controle de Estoque'!A:H,4,FALSE))</f>
        <v>35</v>
      </c>
      <c r="F2633" s="35"/>
      <c r="G2633" s="35"/>
      <c r="H2633" s="35"/>
      <c r="I2633" s="18"/>
      <c r="J2633" s="16" t="str">
        <f t="shared" si="124"/>
        <v>A</v>
      </c>
      <c r="K2633" s="16">
        <f t="shared" si="126"/>
        <v>2</v>
      </c>
      <c r="L2633" s="12">
        <f t="shared" si="125"/>
        <v>6.5447167773814588E-5</v>
      </c>
    </row>
    <row r="2634" spans="1:12" ht="20.25" customHeight="1" x14ac:dyDescent="0.25">
      <c r="A2634" s="159" t="s">
        <v>2352</v>
      </c>
      <c r="B2634" s="44" t="s">
        <v>8138</v>
      </c>
      <c r="C2634" s="34">
        <v>1</v>
      </c>
      <c r="D2634" s="34"/>
      <c r="E2634" s="160">
        <f>IF(ISERROR(VLOOKUP(A2634,'Controle de Estoque'!A:H,1,FALSE)),"",VLOOKUP(A2634,'Controle de Estoque'!A:H,4,FALSE))</f>
        <v>42</v>
      </c>
      <c r="F2634" s="35"/>
      <c r="G2634" s="35"/>
      <c r="H2634" s="35"/>
      <c r="I2634" s="36"/>
      <c r="J2634" s="16" t="str">
        <f t="shared" si="124"/>
        <v>A</v>
      </c>
      <c r="K2634" s="16">
        <f t="shared" si="126"/>
        <v>24</v>
      </c>
      <c r="L2634" s="12">
        <f t="shared" si="125"/>
        <v>7.8536601328577506E-4</v>
      </c>
    </row>
    <row r="2635" spans="1:12" ht="20.25" customHeight="1" x14ac:dyDescent="0.25">
      <c r="A2635" s="159" t="s">
        <v>2350</v>
      </c>
      <c r="B2635" s="44" t="s">
        <v>8138</v>
      </c>
      <c r="C2635" s="34">
        <v>1</v>
      </c>
      <c r="D2635" s="34"/>
      <c r="E2635" s="160">
        <f>IF(ISERROR(VLOOKUP(A2635,'Controle de Estoque'!A:H,1,FALSE)),"",VLOOKUP(A2635,'Controle de Estoque'!A:H,4,FALSE))</f>
        <v>90</v>
      </c>
      <c r="F2635" s="35"/>
      <c r="G2635" s="35"/>
      <c r="H2635" s="35"/>
      <c r="I2635" s="36"/>
      <c r="J2635" s="16" t="str">
        <f t="shared" si="124"/>
        <v>A</v>
      </c>
      <c r="K2635" s="16">
        <f t="shared" si="126"/>
        <v>11</v>
      </c>
      <c r="L2635" s="12">
        <f t="shared" si="125"/>
        <v>3.5995942275598026E-4</v>
      </c>
    </row>
    <row r="2636" spans="1:12" ht="20.25" customHeight="1" x14ac:dyDescent="0.25">
      <c r="A2636" s="159" t="s">
        <v>2294</v>
      </c>
      <c r="B2636" s="44" t="s">
        <v>8138</v>
      </c>
      <c r="C2636" s="34">
        <v>1</v>
      </c>
      <c r="D2636" s="34"/>
      <c r="E2636" s="160">
        <f>IF(ISERROR(VLOOKUP(A2636,'Controle de Estoque'!A:H,1,FALSE)),"",VLOOKUP(A2636,'Controle de Estoque'!A:H,4,FALSE))</f>
        <v>2</v>
      </c>
      <c r="F2636" s="35"/>
      <c r="G2636" s="35"/>
      <c r="H2636" s="35"/>
      <c r="I2636" s="36"/>
      <c r="J2636" s="16" t="str">
        <f t="shared" si="124"/>
        <v>A</v>
      </c>
      <c r="K2636" s="16">
        <f t="shared" si="126"/>
        <v>1</v>
      </c>
      <c r="L2636" s="12">
        <f t="shared" si="125"/>
        <v>3.2723583886907294E-5</v>
      </c>
    </row>
    <row r="2637" spans="1:12" ht="20.25" customHeight="1" x14ac:dyDescent="0.25">
      <c r="A2637" s="159" t="s">
        <v>2256</v>
      </c>
      <c r="B2637" s="44" t="s">
        <v>8138</v>
      </c>
      <c r="C2637" s="34">
        <v>1</v>
      </c>
      <c r="D2637" s="34"/>
      <c r="E2637" s="160">
        <f>IF(ISERROR(VLOOKUP(A2637,'Controle de Estoque'!A:H,1,FALSE)),"",VLOOKUP(A2637,'Controle de Estoque'!A:H,4,FALSE))</f>
        <v>0</v>
      </c>
      <c r="F2637" s="35"/>
      <c r="G2637" s="35"/>
      <c r="H2637" s="35"/>
      <c r="I2637" s="36"/>
      <c r="J2637" s="16" t="str">
        <f t="shared" si="124"/>
        <v>A</v>
      </c>
      <c r="K2637" s="16">
        <f t="shared" si="126"/>
        <v>46</v>
      </c>
      <c r="L2637" s="12">
        <f t="shared" si="125"/>
        <v>1.5052848587977356E-3</v>
      </c>
    </row>
    <row r="2638" spans="1:12" ht="20.25" customHeight="1" x14ac:dyDescent="0.25">
      <c r="A2638" s="159" t="s">
        <v>2156</v>
      </c>
      <c r="B2638" s="44" t="s">
        <v>8138</v>
      </c>
      <c r="C2638" s="34">
        <v>1</v>
      </c>
      <c r="D2638" s="34"/>
      <c r="E2638" s="160">
        <f>IF(ISERROR(VLOOKUP(A2638,'Controle de Estoque'!A:H,1,FALSE)),"",VLOOKUP(A2638,'Controle de Estoque'!A:H,4,FALSE))</f>
        <v>31</v>
      </c>
      <c r="F2638" s="35"/>
      <c r="G2638" s="35"/>
      <c r="H2638" s="35"/>
      <c r="I2638" s="36"/>
      <c r="J2638" s="16" t="str">
        <f t="shared" si="124"/>
        <v>A</v>
      </c>
      <c r="K2638" s="16">
        <f t="shared" si="126"/>
        <v>51</v>
      </c>
      <c r="L2638" s="12">
        <f t="shared" si="125"/>
        <v>1.6689027782322719E-3</v>
      </c>
    </row>
    <row r="2639" spans="1:12" ht="20.25" customHeight="1" x14ac:dyDescent="0.25">
      <c r="A2639" s="159" t="s">
        <v>2156</v>
      </c>
      <c r="B2639" s="44" t="s">
        <v>8138</v>
      </c>
      <c r="C2639" s="34">
        <v>1</v>
      </c>
      <c r="D2639" s="34"/>
      <c r="E2639" s="160">
        <f>IF(ISERROR(VLOOKUP(A2639,'Controle de Estoque'!A:H,1,FALSE)),"",VLOOKUP(A2639,'Controle de Estoque'!A:H,4,FALSE))</f>
        <v>31</v>
      </c>
      <c r="F2639" s="35"/>
      <c r="G2639" s="35"/>
      <c r="H2639" s="35"/>
      <c r="I2639" s="36"/>
      <c r="J2639" s="16" t="str">
        <f t="shared" si="124"/>
        <v>A</v>
      </c>
      <c r="K2639" s="16">
        <f t="shared" si="126"/>
        <v>51</v>
      </c>
      <c r="L2639" s="12">
        <f t="shared" si="125"/>
        <v>1.6689027782322719E-3</v>
      </c>
    </row>
    <row r="2640" spans="1:12" ht="20.25" customHeight="1" x14ac:dyDescent="0.25">
      <c r="A2640" s="159" t="s">
        <v>2118</v>
      </c>
      <c r="B2640" s="44" t="s">
        <v>8138</v>
      </c>
      <c r="C2640" s="34">
        <v>1</v>
      </c>
      <c r="D2640" s="34"/>
      <c r="E2640" s="160">
        <f>IF(ISERROR(VLOOKUP(A2640,'Controle de Estoque'!A:H,1,FALSE)),"",VLOOKUP(A2640,'Controle de Estoque'!A:H,4,FALSE))</f>
        <v>79</v>
      </c>
      <c r="F2640" s="35"/>
      <c r="G2640" s="35"/>
      <c r="H2640" s="35"/>
      <c r="I2640" s="36"/>
      <c r="J2640" s="16" t="str">
        <f t="shared" si="124"/>
        <v>A</v>
      </c>
      <c r="K2640" s="16">
        <f t="shared" si="126"/>
        <v>94</v>
      </c>
      <c r="L2640" s="12">
        <f t="shared" si="125"/>
        <v>3.0760168853692857E-3</v>
      </c>
    </row>
    <row r="2641" spans="1:12" ht="20.25" customHeight="1" x14ac:dyDescent="0.25">
      <c r="A2641" s="159" t="s">
        <v>1839</v>
      </c>
      <c r="B2641" s="44" t="s">
        <v>8138</v>
      </c>
      <c r="C2641" s="34">
        <v>1</v>
      </c>
      <c r="D2641" s="34"/>
      <c r="E2641" s="160">
        <f>IF(ISERROR(VLOOKUP(A2641,'Controle de Estoque'!A:H,1,FALSE)),"",VLOOKUP(A2641,'Controle de Estoque'!A:H,4,FALSE))</f>
        <v>4</v>
      </c>
      <c r="F2641" s="35"/>
      <c r="G2641" s="35"/>
      <c r="H2641" s="35"/>
      <c r="I2641" s="36"/>
      <c r="J2641" s="16" t="str">
        <f t="shared" si="124"/>
        <v>A</v>
      </c>
      <c r="K2641" s="16">
        <f t="shared" si="126"/>
        <v>8</v>
      </c>
      <c r="L2641" s="12">
        <f t="shared" si="125"/>
        <v>2.6178867109525835E-4</v>
      </c>
    </row>
    <row r="2642" spans="1:12" ht="20.25" customHeight="1" x14ac:dyDescent="0.25">
      <c r="A2642" s="159" t="s">
        <v>1684</v>
      </c>
      <c r="B2642" s="44" t="s">
        <v>8138</v>
      </c>
      <c r="C2642" s="34">
        <v>2</v>
      </c>
      <c r="D2642" s="34"/>
      <c r="E2642" s="160">
        <f>IF(ISERROR(VLOOKUP(A2642,'Controle de Estoque'!A:H,1,FALSE)),"",VLOOKUP(A2642,'Controle de Estoque'!A:H,4,FALSE))</f>
        <v>0</v>
      </c>
      <c r="F2642" s="35"/>
      <c r="H2642" s="35"/>
      <c r="I2642" s="36"/>
      <c r="J2642" s="16" t="str">
        <f t="shared" si="124"/>
        <v>A</v>
      </c>
      <c r="K2642" s="16">
        <f t="shared" si="126"/>
        <v>52</v>
      </c>
      <c r="L2642" s="12">
        <f t="shared" si="125"/>
        <v>1.7016263621191794E-3</v>
      </c>
    </row>
    <row r="2643" spans="1:12" ht="20.25" customHeight="1" x14ac:dyDescent="0.25">
      <c r="A2643" s="159" t="s">
        <v>7448</v>
      </c>
      <c r="B2643" s="44" t="s">
        <v>8138</v>
      </c>
      <c r="C2643" s="34">
        <v>2</v>
      </c>
      <c r="D2643" s="34"/>
      <c r="E2643" s="160">
        <f>IF(ISERROR(VLOOKUP(A2643,'Controle de Estoque'!A:H,1,FALSE)),"",VLOOKUP(A2643,'Controle de Estoque'!A:H,4,FALSE))</f>
        <v>40</v>
      </c>
      <c r="F2643" s="35"/>
      <c r="H2643" s="35"/>
      <c r="I2643" s="36"/>
      <c r="J2643" s="16" t="str">
        <f t="shared" si="124"/>
        <v>A</v>
      </c>
      <c r="K2643" s="16">
        <f t="shared" si="126"/>
        <v>12</v>
      </c>
      <c r="L2643" s="12">
        <f t="shared" si="125"/>
        <v>3.9268300664288753E-4</v>
      </c>
    </row>
    <row r="2644" spans="1:12" ht="20.25" customHeight="1" x14ac:dyDescent="0.25">
      <c r="A2644" s="26" t="s">
        <v>1467</v>
      </c>
      <c r="B2644" s="44" t="s">
        <v>8138</v>
      </c>
      <c r="C2644" s="34">
        <v>2</v>
      </c>
      <c r="D2644" s="34"/>
      <c r="E2644" s="160">
        <f>IF(ISERROR(VLOOKUP(A2644,'Controle de Estoque'!A:H,1,FALSE)),"",VLOOKUP(A2644,'Controle de Estoque'!A:H,4,FALSE))</f>
        <v>0</v>
      </c>
      <c r="F2644" s="35"/>
      <c r="H2644" s="35"/>
      <c r="I2644" s="36"/>
      <c r="J2644" s="16" t="str">
        <f t="shared" si="124"/>
        <v>A</v>
      </c>
      <c r="K2644" s="16">
        <f t="shared" si="126"/>
        <v>7</v>
      </c>
      <c r="L2644" s="12">
        <f t="shared" si="125"/>
        <v>2.2906508720835106E-4</v>
      </c>
    </row>
    <row r="2645" spans="1:12" ht="20.25" customHeight="1" x14ac:dyDescent="0.25">
      <c r="A2645" s="159" t="s">
        <v>1443</v>
      </c>
      <c r="B2645" s="44" t="s">
        <v>8138</v>
      </c>
      <c r="C2645" s="34">
        <v>1</v>
      </c>
      <c r="D2645" s="34"/>
      <c r="E2645" s="160">
        <f>IF(ISERROR(VLOOKUP(A2645,'Controle de Estoque'!A:H,1,FALSE)),"",VLOOKUP(A2645,'Controle de Estoque'!A:H,4,FALSE))</f>
        <v>0</v>
      </c>
      <c r="F2645" s="35"/>
      <c r="G2645" s="35"/>
      <c r="H2645" s="35"/>
      <c r="I2645" s="36"/>
      <c r="J2645" s="16" t="str">
        <f t="shared" si="124"/>
        <v>A</v>
      </c>
      <c r="K2645" s="16">
        <f t="shared" si="126"/>
        <v>6</v>
      </c>
      <c r="L2645" s="12">
        <f t="shared" si="125"/>
        <v>1.9634150332144376E-4</v>
      </c>
    </row>
    <row r="2646" spans="1:12" ht="20.25" customHeight="1" x14ac:dyDescent="0.25">
      <c r="A2646" s="157" t="s">
        <v>1875</v>
      </c>
      <c r="B2646" s="44" t="s">
        <v>8140</v>
      </c>
      <c r="C2646" s="34">
        <v>1</v>
      </c>
      <c r="D2646" s="34"/>
      <c r="E2646" s="160">
        <f>IF(ISERROR(VLOOKUP(A2646,'Controle de Estoque'!A:H,1,FALSE)),"",VLOOKUP(A2646,'Controle de Estoque'!A:H,4,FALSE))</f>
        <v>0</v>
      </c>
      <c r="F2646" s="35"/>
      <c r="G2646" s="35"/>
      <c r="H2646" s="35"/>
      <c r="I2646" s="36"/>
      <c r="J2646" s="16" t="str">
        <f t="shared" si="124"/>
        <v>A</v>
      </c>
      <c r="K2646" s="16">
        <f t="shared" si="126"/>
        <v>11</v>
      </c>
      <c r="L2646" s="12">
        <f t="shared" si="125"/>
        <v>3.5995942275598026E-4</v>
      </c>
    </row>
    <row r="2647" spans="1:12" ht="20.25" customHeight="1" x14ac:dyDescent="0.25">
      <c r="A2647" s="159" t="s">
        <v>2414</v>
      </c>
      <c r="B2647" s="44" t="s">
        <v>8141</v>
      </c>
      <c r="C2647" s="34">
        <v>1</v>
      </c>
      <c r="D2647" s="34"/>
      <c r="E2647" s="160">
        <f>IF(ISERROR(VLOOKUP(A2647,'Controle de Estoque'!A:H,1,FALSE)),"",VLOOKUP(A2647,'Controle de Estoque'!A:H,4,FALSE))</f>
        <v>39</v>
      </c>
      <c r="F2647" s="35"/>
      <c r="G2647" s="35"/>
      <c r="H2647" s="35"/>
      <c r="I2647" s="36"/>
      <c r="J2647" s="16" t="str">
        <f t="shared" si="124"/>
        <v>A</v>
      </c>
      <c r="K2647" s="16">
        <f t="shared" si="126"/>
        <v>34</v>
      </c>
      <c r="L2647" s="12">
        <f t="shared" si="125"/>
        <v>1.1126018521548479E-3</v>
      </c>
    </row>
    <row r="2648" spans="1:12" ht="20.25" customHeight="1" x14ac:dyDescent="0.25">
      <c r="A2648" s="159" t="s">
        <v>2339</v>
      </c>
      <c r="B2648" s="44" t="s">
        <v>8142</v>
      </c>
      <c r="C2648" s="34">
        <v>13</v>
      </c>
      <c r="D2648" s="34"/>
      <c r="E2648" s="160">
        <f>IF(ISERROR(VLOOKUP(A2648,'Controle de Estoque'!A:H,1,FALSE)),"",VLOOKUP(A2648,'Controle de Estoque'!A:H,4,FALSE))</f>
        <v>176</v>
      </c>
      <c r="F2648" s="35"/>
      <c r="G2648" s="35"/>
      <c r="H2648" s="35"/>
      <c r="I2648" s="36"/>
      <c r="J2648" s="16" t="str">
        <f t="shared" si="124"/>
        <v>A</v>
      </c>
      <c r="K2648" s="16">
        <f t="shared" si="126"/>
        <v>184</v>
      </c>
      <c r="L2648" s="12">
        <f t="shared" si="125"/>
        <v>6.0211394351909423E-3</v>
      </c>
    </row>
    <row r="2649" spans="1:12" ht="20.25" customHeight="1" x14ac:dyDescent="0.25">
      <c r="A2649" s="19" t="s">
        <v>2337</v>
      </c>
      <c r="B2649" s="44" t="s">
        <v>8143</v>
      </c>
      <c r="C2649" s="20">
        <v>2</v>
      </c>
      <c r="E2649" s="48">
        <f>IF(ISERROR(VLOOKUP(A2649,'Controle de Estoque'!A:H,1,FALSE)),"",VLOOKUP(A2649,'Controle de Estoque'!A:H,4,FALSE))</f>
        <v>56</v>
      </c>
      <c r="I2649" s="36"/>
      <c r="J2649" s="16" t="str">
        <f t="shared" si="124"/>
        <v>A</v>
      </c>
      <c r="K2649" s="16">
        <f t="shared" si="126"/>
        <v>95</v>
      </c>
      <c r="L2649" s="12">
        <f t="shared" si="125"/>
        <v>3.108740469256193E-3</v>
      </c>
    </row>
    <row r="2650" spans="1:12" ht="20.25" customHeight="1" x14ac:dyDescent="0.25">
      <c r="A2650" s="19" t="s">
        <v>2338</v>
      </c>
      <c r="B2650" s="44" t="s">
        <v>8144</v>
      </c>
      <c r="C2650" s="20">
        <v>4</v>
      </c>
      <c r="E2650" s="48">
        <f>IF(ISERROR(VLOOKUP(A2650,'Controle de Estoque'!A:H,1,FALSE)),"",VLOOKUP(A2650,'Controle de Estoque'!A:H,4,FALSE))</f>
        <v>177</v>
      </c>
      <c r="I2650" s="36"/>
      <c r="J2650" s="16" t="str">
        <f t="shared" si="124"/>
        <v>A</v>
      </c>
      <c r="K2650" s="16">
        <f t="shared" si="126"/>
        <v>218</v>
      </c>
      <c r="L2650" s="12">
        <f t="shared" si="125"/>
        <v>7.1337412873457903E-3</v>
      </c>
    </row>
    <row r="2651" spans="1:12" ht="20.25" customHeight="1" x14ac:dyDescent="0.25">
      <c r="A2651" s="19" t="s">
        <v>3260</v>
      </c>
      <c r="B2651" s="44" t="s">
        <v>8145</v>
      </c>
      <c r="C2651" s="20">
        <v>1</v>
      </c>
      <c r="E2651" s="48" t="str">
        <f>IF(ISERROR(VLOOKUP(A2651,'Controle de Estoque'!A:H,1,FALSE)),"",VLOOKUP(A2651,'Controle de Estoque'!A:H,4,FALSE))</f>
        <v/>
      </c>
      <c r="I2651" s="36"/>
      <c r="J2651" s="16" t="str">
        <f t="shared" si="124"/>
        <v>A</v>
      </c>
      <c r="K2651" s="16">
        <f t="shared" si="126"/>
        <v>5</v>
      </c>
      <c r="L2651" s="12">
        <f t="shared" si="125"/>
        <v>1.6361791943453647E-4</v>
      </c>
    </row>
    <row r="2652" spans="1:12" ht="20.25" customHeight="1" x14ac:dyDescent="0.25">
      <c r="A2652" s="19" t="s">
        <v>1906</v>
      </c>
      <c r="B2652" s="44" t="s">
        <v>8146</v>
      </c>
      <c r="C2652" s="20">
        <v>9</v>
      </c>
      <c r="E2652" s="48">
        <f>IF(ISERROR(VLOOKUP(A2652,'Controle de Estoque'!A:H,1,FALSE)),"",VLOOKUP(A2652,'Controle de Estoque'!A:H,4,FALSE))</f>
        <v>40</v>
      </c>
      <c r="I2652" s="36"/>
      <c r="J2652" s="16" t="str">
        <f t="shared" si="124"/>
        <v>A</v>
      </c>
      <c r="K2652" s="16">
        <f t="shared" si="126"/>
        <v>57</v>
      </c>
      <c r="L2652" s="12">
        <f t="shared" si="125"/>
        <v>1.8652442815537157E-3</v>
      </c>
    </row>
    <row r="2653" spans="1:12" ht="20.25" customHeight="1" x14ac:dyDescent="0.25">
      <c r="A2653" s="19" t="s">
        <v>1910</v>
      </c>
      <c r="B2653" s="44" t="s">
        <v>8147</v>
      </c>
      <c r="C2653" s="20">
        <v>11</v>
      </c>
      <c r="E2653" s="48">
        <f>IF(ISERROR(VLOOKUP(A2653,'Controle de Estoque'!A:H,1,FALSE)),"",VLOOKUP(A2653,'Controle de Estoque'!A:H,4,FALSE))</f>
        <v>9</v>
      </c>
      <c r="I2653" s="36"/>
      <c r="J2653" s="16" t="str">
        <f t="shared" si="124"/>
        <v>A</v>
      </c>
      <c r="K2653" s="16">
        <f t="shared" si="126"/>
        <v>23</v>
      </c>
      <c r="L2653" s="12">
        <f t="shared" si="125"/>
        <v>7.5264242939886779E-4</v>
      </c>
    </row>
    <row r="2654" spans="1:12" ht="20.25" customHeight="1" x14ac:dyDescent="0.25">
      <c r="A2654" s="19" t="s">
        <v>1914</v>
      </c>
      <c r="B2654" s="44" t="s">
        <v>8148</v>
      </c>
      <c r="C2654" s="20">
        <v>19</v>
      </c>
      <c r="E2654" s="48">
        <f>IF(ISERROR(VLOOKUP(A2654,'Controle de Estoque'!A:H,1,FALSE)),"",VLOOKUP(A2654,'Controle de Estoque'!A:H,4,FALSE))</f>
        <v>0</v>
      </c>
      <c r="I2654" s="36"/>
      <c r="J2654" s="16" t="str">
        <f t="shared" si="124"/>
        <v>A</v>
      </c>
      <c r="K2654" s="16">
        <f t="shared" si="126"/>
        <v>71</v>
      </c>
      <c r="L2654" s="12">
        <f t="shared" si="125"/>
        <v>2.3233744559704177E-3</v>
      </c>
    </row>
    <row r="2655" spans="1:12" ht="20.25" customHeight="1" x14ac:dyDescent="0.25">
      <c r="A2655" s="19" t="s">
        <v>1913</v>
      </c>
      <c r="B2655" s="44" t="s">
        <v>8149</v>
      </c>
      <c r="C2655" s="20">
        <v>19</v>
      </c>
      <c r="E2655" s="48">
        <f>IF(ISERROR(VLOOKUP(A2655,'Controle de Estoque'!A:H,1,FALSE)),"",VLOOKUP(A2655,'Controle de Estoque'!A:H,4,FALSE))</f>
        <v>108</v>
      </c>
      <c r="I2655" s="36"/>
      <c r="J2655" s="16" t="str">
        <f t="shared" si="124"/>
        <v>A</v>
      </c>
      <c r="K2655" s="16">
        <f t="shared" si="126"/>
        <v>60</v>
      </c>
      <c r="L2655" s="12">
        <f t="shared" si="125"/>
        <v>1.9634150332144377E-3</v>
      </c>
    </row>
    <row r="2656" spans="1:12" ht="20.25" customHeight="1" x14ac:dyDescent="0.25">
      <c r="A2656" s="19" t="s">
        <v>3553</v>
      </c>
      <c r="B2656" s="44" t="s">
        <v>8150</v>
      </c>
      <c r="C2656" s="20">
        <v>1</v>
      </c>
      <c r="E2656" s="48">
        <f>IF(ISERROR(VLOOKUP(A2656,'Controle de Estoque'!A:H,1,FALSE)),"",VLOOKUP(A2656,'Controle de Estoque'!A:H,4,FALSE))</f>
        <v>4</v>
      </c>
      <c r="I2656" s="36"/>
      <c r="J2656" s="16" t="str">
        <f t="shared" si="124"/>
        <v>A</v>
      </c>
      <c r="K2656" s="16">
        <f t="shared" si="126"/>
        <v>21</v>
      </c>
      <c r="L2656" s="12">
        <f t="shared" si="125"/>
        <v>6.8719526162505315E-4</v>
      </c>
    </row>
    <row r="2657" spans="1:12" ht="20.25" customHeight="1" x14ac:dyDescent="0.25">
      <c r="A2657" s="19" t="s">
        <v>2358</v>
      </c>
      <c r="B2657" s="44" t="s">
        <v>8151</v>
      </c>
      <c r="C2657" s="20">
        <v>1</v>
      </c>
      <c r="E2657" s="48">
        <f>IF(ISERROR(VLOOKUP(A2657,'Controle de Estoque'!A:H,1,FALSE)),"",VLOOKUP(A2657,'Controle de Estoque'!A:H,4,FALSE))</f>
        <v>5</v>
      </c>
      <c r="I2657" s="36"/>
      <c r="J2657" s="16" t="str">
        <f t="shared" si="124"/>
        <v>A</v>
      </c>
      <c r="K2657" s="16">
        <f t="shared" si="126"/>
        <v>7</v>
      </c>
      <c r="L2657" s="12">
        <f t="shared" si="125"/>
        <v>2.2906508720835106E-4</v>
      </c>
    </row>
    <row r="2658" spans="1:12" ht="20.25" customHeight="1" x14ac:dyDescent="0.25">
      <c r="A2658" s="19" t="s">
        <v>2352</v>
      </c>
      <c r="B2658" s="44" t="s">
        <v>8152</v>
      </c>
      <c r="C2658" s="20">
        <v>1</v>
      </c>
      <c r="E2658" s="48">
        <f>IF(ISERROR(VLOOKUP(A2658,'Controle de Estoque'!A:H,1,FALSE)),"",VLOOKUP(A2658,'Controle de Estoque'!A:H,4,FALSE))</f>
        <v>42</v>
      </c>
      <c r="I2658" s="36"/>
      <c r="J2658" s="16" t="str">
        <f t="shared" si="124"/>
        <v>A</v>
      </c>
      <c r="K2658" s="16">
        <f t="shared" si="126"/>
        <v>24</v>
      </c>
      <c r="L2658" s="12">
        <f t="shared" si="125"/>
        <v>7.8536601328577506E-4</v>
      </c>
    </row>
    <row r="2659" spans="1:12" ht="20.25" customHeight="1" x14ac:dyDescent="0.25">
      <c r="A2659" s="25" t="s">
        <v>3379</v>
      </c>
      <c r="B2659" s="44" t="s">
        <v>8041</v>
      </c>
      <c r="C2659" s="20">
        <v>2</v>
      </c>
      <c r="E2659" s="48">
        <f>IF(ISERROR(VLOOKUP(A2659,'Controle de Estoque'!A:H,1,FALSE)),"",VLOOKUP(A2659,'Controle de Estoque'!A:H,4,FALSE))</f>
        <v>0</v>
      </c>
      <c r="I2659" s="36"/>
      <c r="J2659" s="16" t="str">
        <f t="shared" si="124"/>
        <v>A</v>
      </c>
      <c r="K2659" s="16">
        <f t="shared" si="126"/>
        <v>8</v>
      </c>
      <c r="L2659" s="12">
        <f t="shared" si="125"/>
        <v>2.6178867109525835E-4</v>
      </c>
    </row>
    <row r="2660" spans="1:12" ht="20.25" customHeight="1" x14ac:dyDescent="0.25">
      <c r="A2660" s="19" t="s">
        <v>1385</v>
      </c>
      <c r="B2660" s="44" t="s">
        <v>7695</v>
      </c>
      <c r="C2660" s="20">
        <v>1</v>
      </c>
      <c r="E2660" s="48">
        <f>IF(ISERROR(VLOOKUP(A2660,'Controle de Estoque'!A:H,1,FALSE)),"",VLOOKUP(A2660,'Controle de Estoque'!A:H,4,FALSE))</f>
        <v>0</v>
      </c>
      <c r="G2660" s="16" t="str">
        <f>IF(ISBLANK(A2660),"",IF(ISERROR(VLOOKUP(A2660,'Controle de Estoque'!A:I,1,FALSE)),"Produto não cadastrado",VLOOKUP(A2660,'Controle de Estoque'!A:I,2,FALSE)))</f>
        <v>ACS380-040S-09A8-2</v>
      </c>
      <c r="I2660" s="36"/>
      <c r="J2660" s="16" t="str">
        <f t="shared" si="124"/>
        <v>A</v>
      </c>
      <c r="K2660" s="16">
        <f t="shared" si="126"/>
        <v>1</v>
      </c>
      <c r="L2660" s="12">
        <f t="shared" si="125"/>
        <v>3.2723583886907294E-5</v>
      </c>
    </row>
    <row r="2661" spans="1:12" ht="20.25" customHeight="1" x14ac:dyDescent="0.25">
      <c r="A2661" s="19" t="s">
        <v>1362</v>
      </c>
      <c r="B2661" s="44" t="s">
        <v>7695</v>
      </c>
      <c r="C2661" s="20">
        <v>1</v>
      </c>
      <c r="E2661" s="48">
        <f>IF(ISERROR(VLOOKUP(A2661,'Controle de Estoque'!A:H,1,FALSE)),"",VLOOKUP(A2661,'Controle de Estoque'!A:H,4,FALSE))</f>
        <v>13</v>
      </c>
      <c r="G2661" s="16" t="str">
        <f>IF(ISBLANK(A2661),"",IF(ISERROR(VLOOKUP(A2661,'Controle de Estoque'!A:I,1,FALSE)),"Produto não cadastrado",VLOOKUP(A2661,'Controle de Estoque'!A:I,2,FALSE)))</f>
        <v>ACS350-03E-03A5-2</v>
      </c>
      <c r="I2661" s="36"/>
      <c r="J2661" s="16" t="str">
        <f t="shared" si="124"/>
        <v>A</v>
      </c>
      <c r="K2661" s="16">
        <f t="shared" si="126"/>
        <v>1</v>
      </c>
      <c r="L2661" s="12">
        <f t="shared" si="125"/>
        <v>3.2723583886907294E-5</v>
      </c>
    </row>
    <row r="2662" spans="1:12" ht="20.25" customHeight="1" x14ac:dyDescent="0.25">
      <c r="A2662" s="19" t="s">
        <v>2136</v>
      </c>
      <c r="B2662" s="44" t="s">
        <v>7812</v>
      </c>
      <c r="C2662" s="20">
        <v>1</v>
      </c>
      <c r="E2662" s="48">
        <f>IF(ISERROR(VLOOKUP(A2662,'Controle de Estoque'!A:H,1,FALSE)),"",VLOOKUP(A2662,'Controle de Estoque'!A:H,4,FALSE))</f>
        <v>1</v>
      </c>
      <c r="I2662" s="36"/>
      <c r="J2662" s="16" t="str">
        <f t="shared" si="124"/>
        <v>A</v>
      </c>
      <c r="K2662" s="16">
        <f t="shared" si="126"/>
        <v>2</v>
      </c>
      <c r="L2662" s="12">
        <f t="shared" si="125"/>
        <v>6.5447167773814588E-5</v>
      </c>
    </row>
    <row r="2663" spans="1:12" ht="20.25" customHeight="1" x14ac:dyDescent="0.25">
      <c r="A2663" s="19" t="s">
        <v>2136</v>
      </c>
      <c r="B2663" s="44" t="s">
        <v>7811</v>
      </c>
      <c r="C2663" s="20">
        <v>1</v>
      </c>
      <c r="E2663" s="48">
        <f>IF(ISERROR(VLOOKUP(A2663,'Controle de Estoque'!A:H,1,FALSE)),"",VLOOKUP(A2663,'Controle de Estoque'!A:H,4,FALSE))</f>
        <v>1</v>
      </c>
      <c r="I2663" s="36"/>
      <c r="J2663" s="16" t="str">
        <f t="shared" si="124"/>
        <v>A</v>
      </c>
      <c r="K2663" s="16">
        <f t="shared" si="126"/>
        <v>2</v>
      </c>
      <c r="L2663" s="12">
        <f t="shared" si="125"/>
        <v>6.5447167773814588E-5</v>
      </c>
    </row>
    <row r="2664" spans="1:12" ht="20.25" customHeight="1" x14ac:dyDescent="0.25">
      <c r="A2664" s="19" t="s">
        <v>3553</v>
      </c>
      <c r="B2664" s="44" t="s">
        <v>7769</v>
      </c>
      <c r="C2664" s="20">
        <v>4</v>
      </c>
      <c r="E2664" s="48">
        <f>IF(ISERROR(VLOOKUP(A2664,'Controle de Estoque'!A:H,1,FALSE)),"",VLOOKUP(A2664,'Controle de Estoque'!A:H,4,FALSE))</f>
        <v>4</v>
      </c>
      <c r="I2664" s="36"/>
      <c r="J2664" s="16" t="str">
        <f t="shared" si="124"/>
        <v>A</v>
      </c>
      <c r="K2664" s="16">
        <f t="shared" si="126"/>
        <v>21</v>
      </c>
      <c r="L2664" s="12">
        <f t="shared" si="125"/>
        <v>6.8719526162505315E-4</v>
      </c>
    </row>
    <row r="2665" spans="1:12" ht="20.25" customHeight="1" x14ac:dyDescent="0.25">
      <c r="A2665" s="19" t="s">
        <v>2339</v>
      </c>
      <c r="B2665" s="44" t="s">
        <v>7769</v>
      </c>
      <c r="C2665" s="20">
        <v>5</v>
      </c>
      <c r="E2665" s="48">
        <f>IF(ISERROR(VLOOKUP(A2665,'Controle de Estoque'!A:H,1,FALSE)),"",VLOOKUP(A2665,'Controle de Estoque'!A:H,4,FALSE))</f>
        <v>176</v>
      </c>
      <c r="I2665" s="36"/>
      <c r="J2665" s="16" t="str">
        <f t="shared" si="124"/>
        <v>A</v>
      </c>
      <c r="K2665" s="16">
        <f t="shared" si="126"/>
        <v>184</v>
      </c>
      <c r="L2665" s="12">
        <f t="shared" si="125"/>
        <v>6.0211394351909423E-3</v>
      </c>
    </row>
    <row r="2666" spans="1:12" ht="20.25" customHeight="1" x14ac:dyDescent="0.25">
      <c r="A2666" s="19" t="s">
        <v>2452</v>
      </c>
      <c r="B2666" s="44" t="s">
        <v>7795</v>
      </c>
      <c r="C2666" s="20">
        <v>1</v>
      </c>
      <c r="E2666" s="48">
        <f>IF(ISERROR(VLOOKUP(A2666,'Controle de Estoque'!A:H,1,FALSE)),"",VLOOKUP(A2666,'Controle de Estoque'!A:H,4,FALSE))</f>
        <v>5</v>
      </c>
      <c r="I2666" s="36"/>
      <c r="J2666" s="16" t="str">
        <f t="shared" si="124"/>
        <v>A</v>
      </c>
      <c r="K2666" s="16">
        <f t="shared" si="126"/>
        <v>7</v>
      </c>
      <c r="L2666" s="12">
        <f t="shared" si="125"/>
        <v>2.2906508720835106E-4</v>
      </c>
    </row>
    <row r="2667" spans="1:12" ht="20.25" customHeight="1" x14ac:dyDescent="0.25">
      <c r="A2667" s="25" t="s">
        <v>7449</v>
      </c>
      <c r="B2667" s="44" t="s">
        <v>7462</v>
      </c>
      <c r="C2667" s="20" t="s">
        <v>8620</v>
      </c>
      <c r="E2667" s="48" t="str">
        <f>IF(ISERROR(VLOOKUP(A2667,'Controle de Estoque'!A:H,1,FALSE)),"",VLOOKUP(A2667,'Controle de Estoque'!A:H,4,FALSE))</f>
        <v/>
      </c>
      <c r="G2667" s="16" t="str">
        <f>IF(ISBLANK(A2667),"",IF(ISERROR(VLOOKUP(A2667,'Controle de Estoque'!A:I,1,FALSE)),"Produto não cadastrado",VLOOKUP(A2667,'Controle de Estoque'!A:I,2,FALSE)))</f>
        <v>Produto não cadastrado</v>
      </c>
      <c r="I2667" s="36"/>
      <c r="J2667" s="16" t="str">
        <f t="shared" si="124"/>
        <v>A</v>
      </c>
      <c r="K2667" s="16">
        <f t="shared" si="126"/>
        <v>0</v>
      </c>
      <c r="L2667" s="12">
        <f t="shared" si="125"/>
        <v>0</v>
      </c>
    </row>
    <row r="2668" spans="1:12" ht="20.25" customHeight="1" x14ac:dyDescent="0.25">
      <c r="A2668" s="19" t="s">
        <v>1840</v>
      </c>
      <c r="B2668" s="44" t="s">
        <v>7650</v>
      </c>
      <c r="C2668" s="20">
        <v>1</v>
      </c>
      <c r="E2668" s="48">
        <f>IF(ISERROR(VLOOKUP(A2668,'Controle de Estoque'!A:H,1,FALSE)),"",VLOOKUP(A2668,'Controle de Estoque'!A:H,4,FALSE))</f>
        <v>0</v>
      </c>
      <c r="G2668" s="16" t="str">
        <f>IF(ISBLANK(A2668),"",IF(ISERROR(VLOOKUP(A2668,'Controle de Estoque'!A:I,1,FALSE)),"Produto não cadastrado",VLOOKUP(A2668,'Controle de Estoque'!A:I,2,FALSE)))</f>
        <v>1SVR550871R9500</v>
      </c>
      <c r="I2668" s="36"/>
      <c r="J2668" s="16" t="str">
        <f t="shared" si="124"/>
        <v>A</v>
      </c>
      <c r="K2668" s="16">
        <f t="shared" si="126"/>
        <v>1</v>
      </c>
      <c r="L2668" s="12">
        <f t="shared" si="125"/>
        <v>3.2723583886907294E-5</v>
      </c>
    </row>
    <row r="2669" spans="1:12" ht="20.25" customHeight="1" x14ac:dyDescent="0.25">
      <c r="A2669" s="19" t="s">
        <v>2434</v>
      </c>
      <c r="B2669" s="44" t="s">
        <v>7706</v>
      </c>
      <c r="C2669" s="20">
        <v>1</v>
      </c>
      <c r="E2669" s="48">
        <f>IF(ISERROR(VLOOKUP(A2669,'Controle de Estoque'!A:H,1,FALSE)),"",VLOOKUP(A2669,'Controle de Estoque'!A:H,4,FALSE))</f>
        <v>7</v>
      </c>
      <c r="G2669" s="16" t="str">
        <f>IF(ISBLANK(A2669),"",IF(ISERROR(VLOOKUP(A2669,'Controle de Estoque'!A:I,1,FALSE)),"Produto não cadastrado",VLOOKUP(A2669,'Controle de Estoque'!A:I,2,FALSE)))</f>
        <v>1SAM250000R1012</v>
      </c>
      <c r="I2669" s="36"/>
      <c r="J2669" s="16" t="str">
        <f t="shared" ref="J2669:J2732" si="127">IF(M2669&lt;=0.8,"A",IF(M2669&lt;=0.95,"B","C"))</f>
        <v>A</v>
      </c>
      <c r="K2669" s="16">
        <f t="shared" si="126"/>
        <v>3</v>
      </c>
      <c r="L2669" s="12">
        <f t="shared" ref="L2669:L2732" si="128">K2669/SUM($K$3:$K$847)</f>
        <v>9.8170751660721882E-5</v>
      </c>
    </row>
    <row r="2670" spans="1:12" ht="20.25" customHeight="1" x14ac:dyDescent="0.25">
      <c r="A2670" s="31" t="s">
        <v>7411</v>
      </c>
      <c r="B2670" s="44" t="s">
        <v>7473</v>
      </c>
      <c r="C2670" s="20">
        <v>2</v>
      </c>
      <c r="E2670" s="48">
        <f>IF(ISERROR(VLOOKUP(A2670,'Controle de Estoque'!A:H,1,FALSE)),"",VLOOKUP(A2670,'Controle de Estoque'!A:H,4,FALSE))</f>
        <v>0</v>
      </c>
      <c r="G2670" s="16">
        <f>IF(ISBLANK(A2670),"",IF(ISERROR(VLOOKUP(A2670,'Controle de Estoque'!A:I,1,FALSE)),"Produto não cadastrado",VLOOKUP(A2670,'Controle de Estoque'!A:I,2,FALSE)))</f>
        <v>68988900</v>
      </c>
      <c r="I2670" s="36"/>
      <c r="J2670" s="16" t="str">
        <f t="shared" si="127"/>
        <v>A</v>
      </c>
      <c r="K2670" s="16">
        <f t="shared" si="126"/>
        <v>2</v>
      </c>
      <c r="L2670" s="12">
        <f t="shared" si="128"/>
        <v>6.5447167773814588E-5</v>
      </c>
    </row>
    <row r="2671" spans="1:12" ht="20.25" customHeight="1" x14ac:dyDescent="0.25">
      <c r="A2671" s="31" t="s">
        <v>7609</v>
      </c>
      <c r="B2671" s="44" t="s">
        <v>7655</v>
      </c>
      <c r="C2671" s="20">
        <v>1</v>
      </c>
      <c r="D2671" s="20">
        <v>1</v>
      </c>
      <c r="E2671" s="48">
        <f>IF(ISERROR(VLOOKUP(A2671,'Controle de Estoque'!A:H,1,FALSE)),"",VLOOKUP(A2671,'Controle de Estoque'!A:H,4,FALSE))</f>
        <v>0</v>
      </c>
      <c r="G2671" s="16" t="str">
        <f>IF(ISBLANK(A2671),"",IF(ISERROR(VLOOKUP(A2671,'Controle de Estoque'!A:I,1,FALSE)),"Produto não cadastrado",VLOOKUP(A2671,'Controle de Estoque'!A:I,2,FALSE)))</f>
        <v>3AXD50000506132</v>
      </c>
      <c r="I2671" s="36"/>
      <c r="J2671" s="16" t="str">
        <f t="shared" si="127"/>
        <v>A</v>
      </c>
      <c r="K2671" s="16">
        <f t="shared" si="126"/>
        <v>1</v>
      </c>
      <c r="L2671" s="12">
        <f t="shared" si="128"/>
        <v>3.2723583886907294E-5</v>
      </c>
    </row>
    <row r="2672" spans="1:12" ht="20.25" customHeight="1" x14ac:dyDescent="0.25">
      <c r="A2672" s="31" t="s">
        <v>7576</v>
      </c>
      <c r="B2672" s="44" t="s">
        <v>7688</v>
      </c>
      <c r="C2672" s="20">
        <v>1</v>
      </c>
      <c r="E2672" s="48">
        <f>IF(ISERROR(VLOOKUP(A2672,'Controle de Estoque'!A:H,1,FALSE)),"",VLOOKUP(A2672,'Controle de Estoque'!A:H,4,FALSE))</f>
        <v>0</v>
      </c>
      <c r="G2672" s="16" t="str">
        <f>IF(ISBLANK(A2672),"",IF(ISERROR(VLOOKUP(A2672,'Controle de Estoque'!A:I,1,FALSE)),"Produto não cadastrado",VLOOKUP(A2672,'Controle de Estoque'!A:I,2,FALSE)))</f>
        <v>3AUA0000122080</v>
      </c>
      <c r="I2672" s="36"/>
      <c r="J2672" s="16" t="str">
        <f t="shared" si="127"/>
        <v>A</v>
      </c>
      <c r="K2672" s="16">
        <f t="shared" si="126"/>
        <v>3</v>
      </c>
      <c r="L2672" s="12">
        <f t="shared" si="128"/>
        <v>9.8170751660721882E-5</v>
      </c>
    </row>
    <row r="2673" spans="1:12" ht="20.25" customHeight="1" x14ac:dyDescent="0.25">
      <c r="A2673" s="27" t="s">
        <v>7518</v>
      </c>
      <c r="B2673" s="44" t="s">
        <v>7688</v>
      </c>
      <c r="C2673" s="20">
        <v>1</v>
      </c>
      <c r="E2673" s="48">
        <f>IF(ISERROR(VLOOKUP(A2673,'Controle de Estoque'!A:H,1,FALSE)),"",VLOOKUP(A2673,'Controle de Estoque'!A:H,4,FALSE))</f>
        <v>5</v>
      </c>
      <c r="G2673" s="16" t="str">
        <f>IF(ISBLANK(A2673),"",IF(ISERROR(VLOOKUP(A2673,'Controle de Estoque'!A:I,1,FALSE)),"Produto não cadastrado",VLOOKUP(A2673,'Controle de Estoque'!A:I,2,FALSE)))</f>
        <v>3AUA0000083491</v>
      </c>
      <c r="I2673" s="36"/>
      <c r="J2673" s="16" t="str">
        <f t="shared" si="127"/>
        <v>A</v>
      </c>
      <c r="K2673" s="16">
        <f t="shared" si="126"/>
        <v>2</v>
      </c>
      <c r="L2673" s="12">
        <f t="shared" si="128"/>
        <v>6.5447167773814588E-5</v>
      </c>
    </row>
    <row r="2674" spans="1:12" ht="20.25" customHeight="1" x14ac:dyDescent="0.25">
      <c r="A2674" s="25" t="s">
        <v>1050</v>
      </c>
      <c r="B2674" s="44" t="s">
        <v>8002</v>
      </c>
      <c r="C2674" s="20">
        <v>10</v>
      </c>
      <c r="E2674" s="48">
        <f>IF(ISERROR(VLOOKUP(A2674,'Controle de Estoque'!A:H,1,FALSE)),"",VLOOKUP(A2674,'Controle de Estoque'!A:H,4,FALSE))</f>
        <v>55</v>
      </c>
      <c r="I2674" s="36"/>
      <c r="J2674" s="16" t="str">
        <f t="shared" si="127"/>
        <v>A</v>
      </c>
      <c r="K2674" s="16">
        <f t="shared" si="126"/>
        <v>44</v>
      </c>
      <c r="L2674" s="12">
        <f t="shared" si="128"/>
        <v>1.439837691023921E-3</v>
      </c>
    </row>
    <row r="2675" spans="1:12" ht="20.25" customHeight="1" x14ac:dyDescent="0.25">
      <c r="A2675" s="19" t="s">
        <v>1049</v>
      </c>
      <c r="B2675" s="44" t="s">
        <v>8156</v>
      </c>
      <c r="C2675" s="20">
        <v>5</v>
      </c>
      <c r="E2675" s="48">
        <f>IF(ISERROR(VLOOKUP(A2675,'Controle de Estoque'!A:H,1,FALSE)),"",VLOOKUP(A2675,'Controle de Estoque'!A:H,4,FALSE))</f>
        <v>0</v>
      </c>
      <c r="I2675" s="36"/>
      <c r="J2675" s="16" t="str">
        <f t="shared" si="127"/>
        <v>A</v>
      </c>
      <c r="K2675" s="16">
        <f t="shared" si="126"/>
        <v>22</v>
      </c>
      <c r="L2675" s="12">
        <f t="shared" si="128"/>
        <v>7.1991884551196052E-4</v>
      </c>
    </row>
    <row r="2676" spans="1:12" ht="20.25" customHeight="1" x14ac:dyDescent="0.25">
      <c r="A2676" s="19" t="s">
        <v>3026</v>
      </c>
      <c r="B2676" s="44" t="s">
        <v>7877</v>
      </c>
      <c r="C2676" s="20">
        <v>1</v>
      </c>
      <c r="E2676" s="48">
        <f>IF(ISERROR(VLOOKUP(A2676,'Controle de Estoque'!A:H,1,FALSE)),"",VLOOKUP(A2676,'Controle de Estoque'!A:H,4,FALSE))</f>
        <v>25</v>
      </c>
      <c r="I2676" s="36"/>
      <c r="J2676" s="16" t="str">
        <f t="shared" si="127"/>
        <v>A</v>
      </c>
      <c r="K2676" s="16">
        <f t="shared" si="126"/>
        <v>24</v>
      </c>
      <c r="L2676" s="12">
        <f t="shared" si="128"/>
        <v>7.8536601328577506E-4</v>
      </c>
    </row>
    <row r="2677" spans="1:12" ht="20.25" customHeight="1" x14ac:dyDescent="0.25">
      <c r="A2677" s="27" t="s">
        <v>7518</v>
      </c>
      <c r="B2677" s="44" t="s">
        <v>7798</v>
      </c>
      <c r="C2677" s="56">
        <v>1</v>
      </c>
      <c r="E2677" s="48">
        <f>IF(ISERROR(VLOOKUP(A2677,'Controle de Estoque'!A:H,1,FALSE)),"",VLOOKUP(A2677,'Controle de Estoque'!A:H,4,FALSE))</f>
        <v>5</v>
      </c>
      <c r="I2677" s="36"/>
      <c r="J2677" s="16" t="str">
        <f t="shared" si="127"/>
        <v>A</v>
      </c>
      <c r="K2677" s="16">
        <f t="shared" si="126"/>
        <v>2</v>
      </c>
      <c r="L2677" s="12">
        <f t="shared" si="128"/>
        <v>6.5447167773814588E-5</v>
      </c>
    </row>
    <row r="2678" spans="1:12" ht="20.25" customHeight="1" x14ac:dyDescent="0.25">
      <c r="A2678" s="19" t="s">
        <v>2013</v>
      </c>
      <c r="B2678" s="44" t="s">
        <v>5530</v>
      </c>
      <c r="C2678" s="20">
        <v>1</v>
      </c>
      <c r="E2678" s="48">
        <f>IF(ISERROR(VLOOKUP(A2678,'Controle de Estoque'!A:H,1,FALSE)),"",VLOOKUP(A2678,'Controle de Estoque'!A:H,4,FALSE))</f>
        <v>0</v>
      </c>
      <c r="I2678" s="36"/>
      <c r="J2678" s="16" t="str">
        <f t="shared" si="127"/>
        <v>A</v>
      </c>
      <c r="K2678" s="16">
        <f t="shared" si="126"/>
        <v>8</v>
      </c>
      <c r="L2678" s="12">
        <f t="shared" si="128"/>
        <v>2.6178867109525835E-4</v>
      </c>
    </row>
    <row r="2679" spans="1:12" ht="20.25" customHeight="1" x14ac:dyDescent="0.25">
      <c r="A2679" s="24" t="s">
        <v>1917</v>
      </c>
      <c r="B2679" s="44" t="s">
        <v>5530</v>
      </c>
      <c r="C2679" s="20">
        <v>21</v>
      </c>
      <c r="E2679" s="48">
        <f>IF(ISERROR(VLOOKUP(A2679,'Controle de Estoque'!A:H,1,FALSE)),"",VLOOKUP(A2679,'Controle de Estoque'!A:H,4,FALSE))</f>
        <v>68</v>
      </c>
      <c r="I2679" s="36"/>
      <c r="J2679" s="16" t="str">
        <f t="shared" si="127"/>
        <v>A</v>
      </c>
      <c r="K2679" s="16">
        <f t="shared" si="126"/>
        <v>88</v>
      </c>
      <c r="L2679" s="12">
        <f t="shared" si="128"/>
        <v>2.8796753820478421E-3</v>
      </c>
    </row>
    <row r="2680" spans="1:12" ht="20.25" customHeight="1" x14ac:dyDescent="0.25">
      <c r="A2680" s="25" t="s">
        <v>1873</v>
      </c>
      <c r="B2680" s="44" t="s">
        <v>5530</v>
      </c>
      <c r="C2680" s="20">
        <v>2</v>
      </c>
      <c r="E2680" s="48">
        <f>IF(ISERROR(VLOOKUP(A2680,'Controle de Estoque'!A:H,1,FALSE)),"",VLOOKUP(A2680,'Controle de Estoque'!A:H,4,FALSE))</f>
        <v>1</v>
      </c>
      <c r="I2680" s="36"/>
      <c r="J2680" s="16" t="str">
        <f t="shared" si="127"/>
        <v>A</v>
      </c>
      <c r="K2680" s="16">
        <f t="shared" si="126"/>
        <v>15</v>
      </c>
      <c r="L2680" s="12">
        <f t="shared" si="128"/>
        <v>4.9085375830360944E-4</v>
      </c>
    </row>
    <row r="2681" spans="1:12" ht="20.25" customHeight="1" x14ac:dyDescent="0.25">
      <c r="A2681" s="25" t="s">
        <v>3292</v>
      </c>
      <c r="B2681" s="44" t="s">
        <v>8042</v>
      </c>
      <c r="C2681" s="20">
        <v>1</v>
      </c>
      <c r="E2681" s="48">
        <f>IF(ISERROR(VLOOKUP(A2681,'Controle de Estoque'!A:H,1,FALSE)),"",VLOOKUP(A2681,'Controle de Estoque'!A:H,4,FALSE))</f>
        <v>1</v>
      </c>
      <c r="I2681" s="36"/>
      <c r="J2681" s="16" t="str">
        <f t="shared" si="127"/>
        <v>A</v>
      </c>
      <c r="K2681" s="16">
        <f t="shared" si="126"/>
        <v>3</v>
      </c>
      <c r="L2681" s="12">
        <f t="shared" si="128"/>
        <v>9.8170751660721882E-5</v>
      </c>
    </row>
    <row r="2682" spans="1:12" ht="20.25" customHeight="1" x14ac:dyDescent="0.25">
      <c r="A2682" s="19" t="s">
        <v>2256</v>
      </c>
      <c r="B2682" s="44" t="s">
        <v>8042</v>
      </c>
      <c r="C2682" s="20">
        <v>3</v>
      </c>
      <c r="E2682" s="48">
        <f>IF(ISERROR(VLOOKUP(A2682,'Controle de Estoque'!A:H,1,FALSE)),"",VLOOKUP(A2682,'Controle de Estoque'!A:H,4,FALSE))</f>
        <v>0</v>
      </c>
      <c r="I2682" s="36"/>
      <c r="J2682" s="16" t="str">
        <f t="shared" si="127"/>
        <v>A</v>
      </c>
      <c r="K2682" s="16">
        <f t="shared" si="126"/>
        <v>46</v>
      </c>
      <c r="L2682" s="12">
        <f t="shared" si="128"/>
        <v>1.5052848587977356E-3</v>
      </c>
    </row>
    <row r="2683" spans="1:12" ht="20.25" customHeight="1" x14ac:dyDescent="0.25">
      <c r="A2683" s="157" t="s">
        <v>2255</v>
      </c>
      <c r="B2683" s="44" t="s">
        <v>8159</v>
      </c>
      <c r="C2683" s="34">
        <v>1</v>
      </c>
      <c r="D2683" s="34"/>
      <c r="E2683" s="160">
        <f>IF(ISERROR(VLOOKUP(A2683,'Controle de Estoque'!A:H,1,FALSE)),"",VLOOKUP(A2683,'Controle de Estoque'!A:H,4,FALSE))</f>
        <v>1</v>
      </c>
      <c r="F2683" s="35"/>
      <c r="G2683" s="35"/>
      <c r="H2683" s="35"/>
      <c r="I2683" s="36"/>
      <c r="J2683" s="16" t="str">
        <f t="shared" si="127"/>
        <v>A</v>
      </c>
      <c r="K2683" s="16">
        <f t="shared" si="126"/>
        <v>4</v>
      </c>
      <c r="L2683" s="12">
        <f t="shared" si="128"/>
        <v>1.3089433554762918E-4</v>
      </c>
    </row>
    <row r="2684" spans="1:12" ht="20.25" customHeight="1" x14ac:dyDescent="0.25">
      <c r="A2684" s="19" t="s">
        <v>2127</v>
      </c>
      <c r="B2684" s="44" t="s">
        <v>7881</v>
      </c>
      <c r="C2684" s="20">
        <v>1</v>
      </c>
      <c r="E2684" s="48"/>
      <c r="I2684" s="36"/>
      <c r="J2684" s="16" t="str">
        <f t="shared" si="127"/>
        <v>A</v>
      </c>
      <c r="K2684" s="16">
        <f t="shared" si="126"/>
        <v>7</v>
      </c>
      <c r="L2684" s="12">
        <f t="shared" si="128"/>
        <v>2.2906508720835106E-4</v>
      </c>
    </row>
    <row r="2685" spans="1:12" ht="20.25" customHeight="1" x14ac:dyDescent="0.25">
      <c r="A2685" s="26" t="s">
        <v>2118</v>
      </c>
      <c r="B2685" s="44" t="s">
        <v>7783</v>
      </c>
      <c r="C2685" s="34">
        <v>2</v>
      </c>
      <c r="D2685" s="34"/>
      <c r="E2685" s="160">
        <f>IF(ISERROR(VLOOKUP(A2685,'Controle de Estoque'!A:H,1,FALSE)),"",VLOOKUP(A2685,'Controle de Estoque'!A:H,4,FALSE))</f>
        <v>79</v>
      </c>
      <c r="F2685" s="35"/>
      <c r="G2685" s="35"/>
      <c r="H2685" s="35"/>
      <c r="I2685" s="36"/>
      <c r="J2685" s="16" t="str">
        <f t="shared" si="127"/>
        <v>A</v>
      </c>
      <c r="K2685" s="16">
        <f t="shared" ref="K2685:K2748" si="129">SUMIF($A:$A,A2685,$C:$C)</f>
        <v>94</v>
      </c>
      <c r="L2685" s="12">
        <f t="shared" si="128"/>
        <v>3.0760168853692857E-3</v>
      </c>
    </row>
    <row r="2686" spans="1:12" ht="20.25" customHeight="1" x14ac:dyDescent="0.25">
      <c r="A2686" s="159" t="s">
        <v>2369</v>
      </c>
      <c r="B2686" s="44" t="s">
        <v>7803</v>
      </c>
      <c r="C2686" s="34">
        <v>4</v>
      </c>
      <c r="D2686" s="34"/>
      <c r="E2686" s="160">
        <f>IF(ISERROR(VLOOKUP(A2686,'Controle de Estoque'!A:H,1,FALSE)),"",VLOOKUP(A2686,'Controle de Estoque'!A:H,4,FALSE))</f>
        <v>25</v>
      </c>
      <c r="F2686" s="35"/>
      <c r="G2686" s="35"/>
      <c r="H2686" s="35"/>
      <c r="I2686" s="36"/>
      <c r="J2686" s="16" t="str">
        <f t="shared" si="127"/>
        <v>A</v>
      </c>
      <c r="K2686" s="16">
        <f t="shared" si="129"/>
        <v>8</v>
      </c>
      <c r="L2686" s="12">
        <f t="shared" si="128"/>
        <v>2.6178867109525835E-4</v>
      </c>
    </row>
    <row r="2687" spans="1:12" ht="20.25" customHeight="1" x14ac:dyDescent="0.25">
      <c r="A2687" s="157" t="s">
        <v>1886</v>
      </c>
      <c r="B2687" s="44" t="s">
        <v>7702</v>
      </c>
      <c r="C2687" s="34">
        <v>20</v>
      </c>
      <c r="D2687" s="34"/>
      <c r="E2687" s="160">
        <f>IF(ISERROR(VLOOKUP(A2687,'Controle de Estoque'!A:H,1,FALSE)),"",VLOOKUP(A2687,'Controle de Estoque'!A:H,4,FALSE))</f>
        <v>4</v>
      </c>
      <c r="F2687" s="35"/>
      <c r="G2687" s="35" t="str">
        <f>IF(ISBLANK(A2687),"",IF(ISERROR(VLOOKUP(A2687,'Controle de Estoque'!A:I,1,FALSE)),"Produto não cadastrado",VLOOKUP(A2687,'Controle de Estoque'!A:I,2,FALSE)))</f>
        <v>1SVR405613R1100</v>
      </c>
      <c r="H2687" s="35"/>
      <c r="I2687" s="36"/>
      <c r="J2687" s="16" t="str">
        <f t="shared" si="127"/>
        <v>A</v>
      </c>
      <c r="K2687" s="16">
        <f t="shared" si="129"/>
        <v>20</v>
      </c>
      <c r="L2687" s="12">
        <f t="shared" si="128"/>
        <v>6.5447167773814588E-4</v>
      </c>
    </row>
    <row r="2688" spans="1:12" ht="20.25" customHeight="1" x14ac:dyDescent="0.25">
      <c r="A2688" s="65" t="s">
        <v>7806</v>
      </c>
      <c r="B2688" s="44" t="s">
        <v>7810</v>
      </c>
      <c r="C2688" s="34" t="s">
        <v>8620</v>
      </c>
      <c r="D2688" s="34"/>
      <c r="E2688" s="160" t="str">
        <f>IF(ISERROR(VLOOKUP(A2688,'Controle de Estoque'!A:H,1,FALSE)),"",VLOOKUP(A2688,'Controle de Estoque'!A:H,4,FALSE))</f>
        <v/>
      </c>
      <c r="F2688" s="35"/>
      <c r="G2688" s="35"/>
      <c r="H2688" s="35"/>
      <c r="I2688" s="36"/>
      <c r="J2688" s="16" t="str">
        <f t="shared" si="127"/>
        <v>A</v>
      </c>
      <c r="K2688" s="16">
        <f t="shared" si="129"/>
        <v>0</v>
      </c>
      <c r="L2688" s="12">
        <f t="shared" si="128"/>
        <v>0</v>
      </c>
    </row>
    <row r="2689" spans="1:12" ht="20.25" customHeight="1" x14ac:dyDescent="0.25">
      <c r="A2689" s="65" t="s">
        <v>2453</v>
      </c>
      <c r="B2689" s="44" t="s">
        <v>7810</v>
      </c>
      <c r="C2689" s="34">
        <v>2</v>
      </c>
      <c r="D2689" s="34"/>
      <c r="E2689" s="160">
        <f>IF(ISERROR(VLOOKUP(A2689,'Controle de Estoque'!A:H,1,FALSE)),"",VLOOKUP(A2689,'Controle de Estoque'!A:H,4,FALSE))</f>
        <v>0</v>
      </c>
      <c r="F2689" s="35"/>
      <c r="G2689" s="35"/>
      <c r="H2689" s="35"/>
      <c r="I2689" s="36"/>
      <c r="J2689" s="16" t="str">
        <f t="shared" si="127"/>
        <v>A</v>
      </c>
      <c r="K2689" s="16">
        <f t="shared" si="129"/>
        <v>18</v>
      </c>
      <c r="L2689" s="12">
        <f t="shared" si="128"/>
        <v>5.8902450996433135E-4</v>
      </c>
    </row>
    <row r="2690" spans="1:12" ht="20.25" customHeight="1" x14ac:dyDescent="0.25">
      <c r="A2690" s="65" t="s">
        <v>2452</v>
      </c>
      <c r="B2690" s="44" t="s">
        <v>7810</v>
      </c>
      <c r="C2690" s="34">
        <v>1</v>
      </c>
      <c r="D2690" s="34"/>
      <c r="E2690" s="160">
        <f>IF(ISERROR(VLOOKUP(A2690,'Controle de Estoque'!A:H,1,FALSE)),"",VLOOKUP(A2690,'Controle de Estoque'!A:H,4,FALSE))</f>
        <v>5</v>
      </c>
      <c r="F2690" s="35"/>
      <c r="G2690" s="35"/>
      <c r="H2690" s="35"/>
      <c r="I2690" s="36"/>
      <c r="J2690" s="16" t="str">
        <f t="shared" si="127"/>
        <v>A</v>
      </c>
      <c r="K2690" s="16">
        <f t="shared" si="129"/>
        <v>7</v>
      </c>
      <c r="L2690" s="12">
        <f t="shared" si="128"/>
        <v>2.2906508720835106E-4</v>
      </c>
    </row>
    <row r="2691" spans="1:12" ht="20.25" customHeight="1" x14ac:dyDescent="0.25">
      <c r="A2691" s="65" t="s">
        <v>2447</v>
      </c>
      <c r="B2691" s="44" t="s">
        <v>7810</v>
      </c>
      <c r="C2691" s="34">
        <v>1</v>
      </c>
      <c r="D2691" s="34"/>
      <c r="E2691" s="160">
        <f>IF(ISERROR(VLOOKUP(A2691,'Controle de Estoque'!A:H,1,FALSE)),"",VLOOKUP(A2691,'Controle de Estoque'!A:H,4,FALSE))</f>
        <v>0</v>
      </c>
      <c r="F2691" s="35"/>
      <c r="G2691" s="35"/>
      <c r="H2691" s="35"/>
      <c r="I2691" s="36"/>
      <c r="J2691" s="16" t="str">
        <f t="shared" si="127"/>
        <v>A</v>
      </c>
      <c r="K2691" s="16">
        <f t="shared" si="129"/>
        <v>4</v>
      </c>
      <c r="L2691" s="12">
        <f t="shared" si="128"/>
        <v>1.3089433554762918E-4</v>
      </c>
    </row>
    <row r="2692" spans="1:12" ht="20.25" customHeight="1" x14ac:dyDescent="0.25">
      <c r="A2692" s="25" t="s">
        <v>2445</v>
      </c>
      <c r="B2692" s="44" t="s">
        <v>7810</v>
      </c>
      <c r="C2692" s="20" t="s">
        <v>8620</v>
      </c>
      <c r="E2692" s="48">
        <f>IF(ISERROR(VLOOKUP(A2692,'Controle de Estoque'!A:H,1,FALSE)),"",VLOOKUP(A2692,'Controle de Estoque'!A:H,4,FALSE))</f>
        <v>-1</v>
      </c>
      <c r="I2692" s="36"/>
      <c r="J2692" s="16" t="str">
        <f t="shared" si="127"/>
        <v>A</v>
      </c>
      <c r="K2692" s="16">
        <f t="shared" si="129"/>
        <v>1</v>
      </c>
      <c r="L2692" s="12">
        <f t="shared" si="128"/>
        <v>3.2723583886907294E-5</v>
      </c>
    </row>
    <row r="2693" spans="1:12" ht="20.25" customHeight="1" x14ac:dyDescent="0.25">
      <c r="A2693" s="65" t="s">
        <v>2432</v>
      </c>
      <c r="B2693" s="44" t="s">
        <v>7810</v>
      </c>
      <c r="C2693" s="34">
        <v>2</v>
      </c>
      <c r="D2693" s="34"/>
      <c r="E2693" s="160">
        <f>IF(ISERROR(VLOOKUP(A2693,'Controle de Estoque'!A:H,1,FALSE)),"",VLOOKUP(A2693,'Controle de Estoque'!A:H,4,FALSE))</f>
        <v>1</v>
      </c>
      <c r="F2693" s="35"/>
      <c r="G2693" s="35"/>
      <c r="H2693" s="35"/>
      <c r="I2693" s="36"/>
      <c r="J2693" s="16" t="str">
        <f t="shared" si="127"/>
        <v>A</v>
      </c>
      <c r="K2693" s="16">
        <f t="shared" si="129"/>
        <v>9</v>
      </c>
      <c r="L2693" s="12">
        <f t="shared" si="128"/>
        <v>2.9451225498216567E-4</v>
      </c>
    </row>
    <row r="2694" spans="1:12" ht="20.25" customHeight="1" x14ac:dyDescent="0.25">
      <c r="A2694" s="65" t="s">
        <v>7807</v>
      </c>
      <c r="B2694" s="44" t="s">
        <v>7810</v>
      </c>
      <c r="C2694" s="34" t="s">
        <v>8620</v>
      </c>
      <c r="D2694" s="34"/>
      <c r="E2694" s="160" t="str">
        <f>IF(ISERROR(VLOOKUP(A2694,'Controle de Estoque'!A:H,1,FALSE)),"",VLOOKUP(A2694,'Controle de Estoque'!A:H,4,FALSE))</f>
        <v/>
      </c>
      <c r="F2694" s="35"/>
      <c r="G2694" s="35"/>
      <c r="H2694" s="35"/>
      <c r="I2694" s="36"/>
      <c r="J2694" s="16" t="str">
        <f t="shared" si="127"/>
        <v>A</v>
      </c>
      <c r="K2694" s="16">
        <f t="shared" si="129"/>
        <v>0</v>
      </c>
      <c r="L2694" s="12">
        <f t="shared" si="128"/>
        <v>0</v>
      </c>
    </row>
    <row r="2695" spans="1:12" ht="20.25" customHeight="1" x14ac:dyDescent="0.25">
      <c r="A2695" s="25" t="s">
        <v>1312</v>
      </c>
      <c r="B2695" s="44" t="s">
        <v>7810</v>
      </c>
      <c r="C2695" s="20" t="s">
        <v>8620</v>
      </c>
      <c r="E2695" s="48">
        <f>IF(ISERROR(VLOOKUP(A2695,'Controle de Estoque'!A:H,1,FALSE)),"",VLOOKUP(A2695,'Controle de Estoque'!A:H,4,FALSE))</f>
        <v>0</v>
      </c>
      <c r="I2695" s="36"/>
      <c r="J2695" s="16" t="str">
        <f t="shared" si="127"/>
        <v>A</v>
      </c>
      <c r="K2695" s="16">
        <f t="shared" si="129"/>
        <v>3</v>
      </c>
      <c r="L2695" s="12">
        <f t="shared" si="128"/>
        <v>9.8170751660721882E-5</v>
      </c>
    </row>
    <row r="2696" spans="1:12" ht="20.25" customHeight="1" x14ac:dyDescent="0.25">
      <c r="A2696" s="65" t="s">
        <v>2689</v>
      </c>
      <c r="B2696" s="44" t="s">
        <v>7909</v>
      </c>
      <c r="C2696" s="34">
        <v>3</v>
      </c>
      <c r="D2696" s="34"/>
      <c r="E2696" s="160">
        <f>IF(ISERROR(VLOOKUP(A2696,'Controle de Estoque'!A:H,1,FALSE)),"",VLOOKUP(A2696,'Controle de Estoque'!A:H,4,FALSE))</f>
        <v>133</v>
      </c>
      <c r="F2696" s="35"/>
      <c r="G2696" s="35"/>
      <c r="H2696" s="35"/>
      <c r="I2696" s="36"/>
      <c r="J2696" s="16" t="str">
        <f t="shared" si="127"/>
        <v>A</v>
      </c>
      <c r="K2696" s="16">
        <f t="shared" si="129"/>
        <v>136</v>
      </c>
      <c r="L2696" s="12">
        <f t="shared" si="128"/>
        <v>4.4504074086193918E-3</v>
      </c>
    </row>
    <row r="2697" spans="1:12" ht="20.25" customHeight="1" x14ac:dyDescent="0.25">
      <c r="A2697" s="65" t="s">
        <v>2709</v>
      </c>
      <c r="B2697" s="44" t="s">
        <v>7491</v>
      </c>
      <c r="C2697" s="34">
        <v>1</v>
      </c>
      <c r="D2697" s="34"/>
      <c r="E2697" s="160">
        <f>IF(ISERROR(VLOOKUP(A2697,'Controle de Estoque'!A:H,1,FALSE)),"",VLOOKUP(A2697,'Controle de Estoque'!A:H,4,FALSE))</f>
        <v>15</v>
      </c>
      <c r="F2697" s="35"/>
      <c r="G2697" s="35" t="str">
        <f>IF(ISBLANK(A2697),"",IF(ISERROR(VLOOKUP(A2697,'Controle de Estoque'!A:I,1,FALSE)),"Produto não cadastrado",VLOOKUP(A2697,'Controle de Estoque'!A:I,2,FALSE)))</f>
        <v>2CLA137310N1304S</v>
      </c>
      <c r="H2697" s="35"/>
      <c r="I2697" s="36"/>
      <c r="J2697" s="16" t="str">
        <f t="shared" si="127"/>
        <v>A</v>
      </c>
      <c r="K2697" s="16">
        <f t="shared" si="129"/>
        <v>6</v>
      </c>
      <c r="L2697" s="12">
        <f t="shared" si="128"/>
        <v>1.9634150332144376E-4</v>
      </c>
    </row>
    <row r="2698" spans="1:12" ht="20.25" customHeight="1" x14ac:dyDescent="0.25">
      <c r="A2698" s="65" t="s">
        <v>2586</v>
      </c>
      <c r="B2698" s="44" t="s">
        <v>7491</v>
      </c>
      <c r="C2698" s="34">
        <v>2</v>
      </c>
      <c r="D2698" s="34"/>
      <c r="E2698" s="160">
        <f>IF(ISERROR(VLOOKUP(A2698,'Controle de Estoque'!A:H,1,FALSE)),"",VLOOKUP(A2698,'Controle de Estoque'!A:H,4,FALSE))</f>
        <v>20</v>
      </c>
      <c r="F2698" s="35"/>
      <c r="G2698" s="35" t="str">
        <f>IF(ISBLANK(A2698),"",IF(ISERROR(VLOOKUP(A2698,'Controle de Estoque'!A:I,1,FALSE)),"Produto não cadastrado",VLOOKUP(A2698,'Controle de Estoque'!A:I,2,FALSE)))</f>
        <v>2CLA110470N1304S</v>
      </c>
      <c r="H2698" s="35"/>
      <c r="I2698" s="36"/>
      <c r="J2698" s="16" t="str">
        <f t="shared" si="127"/>
        <v>A</v>
      </c>
      <c r="K2698" s="16">
        <f t="shared" si="129"/>
        <v>12</v>
      </c>
      <c r="L2698" s="12">
        <f t="shared" si="128"/>
        <v>3.9268300664288753E-4</v>
      </c>
    </row>
    <row r="2699" spans="1:12" ht="20.25" customHeight="1" x14ac:dyDescent="0.25">
      <c r="A2699" s="25" t="s">
        <v>3634</v>
      </c>
      <c r="B2699" s="44" t="s">
        <v>8165</v>
      </c>
      <c r="C2699" s="20">
        <v>1</v>
      </c>
      <c r="E2699" s="48">
        <f>IF(ISERROR(VLOOKUP(A2699,'Controle de Estoque'!A:H,1,FALSE)),"",VLOOKUP(A2699,'Controle de Estoque'!A:H,4,FALSE))</f>
        <v>24</v>
      </c>
      <c r="I2699" s="36"/>
      <c r="J2699" s="16" t="str">
        <f t="shared" si="127"/>
        <v>A</v>
      </c>
      <c r="K2699" s="16">
        <f t="shared" si="129"/>
        <v>23</v>
      </c>
      <c r="L2699" s="12">
        <f t="shared" si="128"/>
        <v>7.5264242939886779E-4</v>
      </c>
    </row>
    <row r="2700" spans="1:12" ht="20.25" customHeight="1" x14ac:dyDescent="0.25">
      <c r="A2700" s="25" t="s">
        <v>3614</v>
      </c>
      <c r="B2700" s="44" t="s">
        <v>8165</v>
      </c>
      <c r="C2700" s="20">
        <v>2</v>
      </c>
      <c r="E2700" s="48">
        <f>IF(ISERROR(VLOOKUP(A2700,'Controle de Estoque'!A:H,1,FALSE)),"",VLOOKUP(A2700,'Controle de Estoque'!A:H,4,FALSE))</f>
        <v>33</v>
      </c>
      <c r="I2700" s="36"/>
      <c r="J2700" s="16" t="str">
        <f t="shared" si="127"/>
        <v>A</v>
      </c>
      <c r="K2700" s="16">
        <f t="shared" si="129"/>
        <v>73</v>
      </c>
      <c r="L2700" s="12">
        <f t="shared" si="128"/>
        <v>2.3888216237442327E-3</v>
      </c>
    </row>
    <row r="2701" spans="1:12" ht="20.25" customHeight="1" x14ac:dyDescent="0.25">
      <c r="A2701" s="65" t="s">
        <v>3610</v>
      </c>
      <c r="B2701" s="44" t="s">
        <v>8165</v>
      </c>
      <c r="C2701" s="34">
        <v>4</v>
      </c>
      <c r="D2701" s="34"/>
      <c r="E2701" s="160">
        <f>IF(ISERROR(VLOOKUP(A2701,'Controle de Estoque'!A:H,1,FALSE)),"",VLOOKUP(A2701,'Controle de Estoque'!A:H,4,FALSE))</f>
        <v>385</v>
      </c>
      <c r="F2701" s="35"/>
      <c r="G2701" s="35"/>
      <c r="H2701" s="35"/>
      <c r="I2701" s="36"/>
      <c r="J2701" s="16" t="str">
        <f t="shared" si="127"/>
        <v>A</v>
      </c>
      <c r="K2701" s="16">
        <f t="shared" si="129"/>
        <v>108</v>
      </c>
      <c r="L2701" s="12">
        <f t="shared" si="128"/>
        <v>3.5341470597859879E-3</v>
      </c>
    </row>
    <row r="2702" spans="1:12" ht="20.25" customHeight="1" x14ac:dyDescent="0.25">
      <c r="A2702" s="65" t="s">
        <v>1140</v>
      </c>
      <c r="B2702" s="44" t="s">
        <v>7919</v>
      </c>
      <c r="C2702" s="34">
        <v>10</v>
      </c>
      <c r="D2702" s="34"/>
      <c r="E2702" s="160">
        <f>IF(ISERROR(VLOOKUP(A2702,'Controle de Estoque'!A:H,1,FALSE)),"",VLOOKUP(A2702,'Controle de Estoque'!A:H,4,FALSE))</f>
        <v>0</v>
      </c>
      <c r="F2702" s="35"/>
      <c r="G2702" s="35"/>
      <c r="H2702" s="35"/>
      <c r="I2702" s="36"/>
      <c r="J2702" s="16" t="str">
        <f t="shared" si="127"/>
        <v>A</v>
      </c>
      <c r="K2702" s="16">
        <f t="shared" si="129"/>
        <v>77</v>
      </c>
      <c r="L2702" s="12">
        <f t="shared" si="128"/>
        <v>2.5197159592918617E-3</v>
      </c>
    </row>
    <row r="2703" spans="1:12" ht="20.25" customHeight="1" x14ac:dyDescent="0.25">
      <c r="A2703" s="65" t="s">
        <v>1138</v>
      </c>
      <c r="B2703" s="44" t="s">
        <v>7919</v>
      </c>
      <c r="C2703" s="34">
        <v>10</v>
      </c>
      <c r="D2703" s="34"/>
      <c r="E2703" s="160">
        <f>IF(ISERROR(VLOOKUP(A2703,'Controle de Estoque'!A:H,1,FALSE)),"",VLOOKUP(A2703,'Controle de Estoque'!A:H,4,FALSE))</f>
        <v>34</v>
      </c>
      <c r="F2703" s="35"/>
      <c r="G2703" s="35"/>
      <c r="H2703" s="35"/>
      <c r="I2703" s="36"/>
      <c r="J2703" s="16" t="str">
        <f t="shared" si="127"/>
        <v>A</v>
      </c>
      <c r="K2703" s="16">
        <f t="shared" si="129"/>
        <v>89</v>
      </c>
      <c r="L2703" s="12">
        <f t="shared" si="128"/>
        <v>2.9123989659347494E-3</v>
      </c>
    </row>
    <row r="2704" spans="1:12" ht="20.25" customHeight="1" x14ac:dyDescent="0.25">
      <c r="A2704" s="65" t="s">
        <v>1098</v>
      </c>
      <c r="B2704" s="44" t="s">
        <v>7919</v>
      </c>
      <c r="C2704" s="34">
        <v>15</v>
      </c>
      <c r="D2704" s="34"/>
      <c r="E2704" s="160">
        <f>IF(ISERROR(VLOOKUP(A2704,'Controle de Estoque'!A:H,1,FALSE)),"",VLOOKUP(A2704,'Controle de Estoque'!A:H,4,FALSE))</f>
        <v>14</v>
      </c>
      <c r="F2704" s="35"/>
      <c r="G2704" s="35"/>
      <c r="H2704" s="35"/>
      <c r="I2704" s="36"/>
      <c r="J2704" s="16" t="str">
        <f t="shared" si="127"/>
        <v>A</v>
      </c>
      <c r="K2704" s="16">
        <f t="shared" si="129"/>
        <v>99</v>
      </c>
      <c r="L2704" s="12">
        <f t="shared" si="128"/>
        <v>3.239634804803822E-3</v>
      </c>
    </row>
    <row r="2705" spans="1:12" ht="20.25" customHeight="1" x14ac:dyDescent="0.25">
      <c r="A2705" s="19" t="s">
        <v>328</v>
      </c>
      <c r="B2705" s="44" t="s">
        <v>7708</v>
      </c>
      <c r="C2705" s="20">
        <v>4</v>
      </c>
      <c r="E2705" s="48">
        <f>IF(ISERROR(VLOOKUP(A2705,'Controle de Estoque'!A:H,1,FALSE)),"",VLOOKUP(A2705,'Controle de Estoque'!A:H,4,FALSE))</f>
        <v>0</v>
      </c>
      <c r="G2705" s="16" t="str">
        <f>IF(ISBLANK(A2705),"",IF(ISERROR(VLOOKUP(A2705,'Controle de Estoque'!A:I,1,FALSE)),"Produto não cadastrado",VLOOKUP(A2705,'Controle de Estoque'!A:I,2,FALSE)))</f>
        <v>1492SPM1C100</v>
      </c>
      <c r="I2705" s="36"/>
      <c r="J2705" s="16" t="str">
        <f t="shared" si="127"/>
        <v>A</v>
      </c>
      <c r="K2705" s="16">
        <f t="shared" si="129"/>
        <v>4</v>
      </c>
      <c r="L2705" s="12">
        <f t="shared" si="128"/>
        <v>1.3089433554762918E-4</v>
      </c>
    </row>
    <row r="2706" spans="1:12" ht="20.25" customHeight="1" x14ac:dyDescent="0.25">
      <c r="A2706" s="25" t="s">
        <v>1906</v>
      </c>
      <c r="B2706" s="44" t="s">
        <v>7916</v>
      </c>
      <c r="C2706" s="20">
        <v>3</v>
      </c>
      <c r="E2706" s="48">
        <f>IF(ISERROR(VLOOKUP(A2706,'Controle de Estoque'!A:H,1,FALSE)),"",VLOOKUP(A2706,'Controle de Estoque'!A:H,4,FALSE))</f>
        <v>40</v>
      </c>
      <c r="I2706" s="36"/>
      <c r="J2706" s="16" t="str">
        <f t="shared" si="127"/>
        <v>A</v>
      </c>
      <c r="K2706" s="16">
        <f t="shared" si="129"/>
        <v>57</v>
      </c>
      <c r="L2706" s="12">
        <f t="shared" si="128"/>
        <v>1.8652442815537157E-3</v>
      </c>
    </row>
    <row r="2707" spans="1:12" ht="20.25" customHeight="1" x14ac:dyDescent="0.25">
      <c r="A2707" s="19" t="s">
        <v>3616</v>
      </c>
      <c r="B2707" s="44" t="s">
        <v>8048</v>
      </c>
      <c r="C2707" s="20">
        <v>2</v>
      </c>
      <c r="E2707" s="48">
        <f>IF(ISERROR(VLOOKUP(A2707,'Controle de Estoque'!A:H,1,FALSE)),"",VLOOKUP(A2707,'Controle de Estoque'!A:H,4,FALSE))</f>
        <v>109</v>
      </c>
      <c r="I2707" s="36"/>
      <c r="J2707" s="16" t="str">
        <f t="shared" si="127"/>
        <v>A</v>
      </c>
      <c r="K2707" s="16">
        <f t="shared" si="129"/>
        <v>2</v>
      </c>
      <c r="L2707" s="12">
        <f t="shared" si="128"/>
        <v>6.5447167773814588E-5</v>
      </c>
    </row>
    <row r="2708" spans="1:12" ht="20.25" customHeight="1" x14ac:dyDescent="0.25">
      <c r="A2708" s="65" t="s">
        <v>1322</v>
      </c>
      <c r="B2708" s="44" t="s">
        <v>8069</v>
      </c>
      <c r="C2708" s="34">
        <v>1</v>
      </c>
      <c r="D2708" s="34"/>
      <c r="E2708" s="160">
        <f>IF(ISERROR(VLOOKUP(A2708,'Controle de Estoque'!A:H,1,FALSE)),"",VLOOKUP(A2708,'Controle de Estoque'!A:H,4,FALSE))</f>
        <v>0</v>
      </c>
      <c r="F2708" s="35"/>
      <c r="G2708" s="35"/>
      <c r="H2708" s="35"/>
      <c r="I2708" s="36"/>
      <c r="J2708" s="16" t="str">
        <f t="shared" si="127"/>
        <v>A</v>
      </c>
      <c r="K2708" s="16">
        <f t="shared" si="129"/>
        <v>4</v>
      </c>
      <c r="L2708" s="12">
        <f t="shared" si="128"/>
        <v>1.3089433554762918E-4</v>
      </c>
    </row>
    <row r="2709" spans="1:12" ht="20.25" customHeight="1" x14ac:dyDescent="0.25">
      <c r="A2709" s="65" t="s">
        <v>1684</v>
      </c>
      <c r="B2709" s="44" t="s">
        <v>8070</v>
      </c>
      <c r="C2709" s="34">
        <v>10</v>
      </c>
      <c r="D2709" s="34"/>
      <c r="E2709" s="160">
        <f>IF(ISERROR(VLOOKUP(A2709,'Controle de Estoque'!A:H,1,FALSE)),"",VLOOKUP(A2709,'Controle de Estoque'!A:H,4,FALSE))</f>
        <v>0</v>
      </c>
      <c r="F2709" s="35"/>
      <c r="G2709" s="35"/>
      <c r="H2709" s="35"/>
      <c r="I2709" s="36"/>
      <c r="J2709" s="16" t="str">
        <f t="shared" si="127"/>
        <v>A</v>
      </c>
      <c r="K2709" s="16">
        <f t="shared" si="129"/>
        <v>52</v>
      </c>
      <c r="L2709" s="12">
        <f t="shared" si="128"/>
        <v>1.7016263621191794E-3</v>
      </c>
    </row>
    <row r="2710" spans="1:12" ht="20.25" customHeight="1" x14ac:dyDescent="0.25">
      <c r="A2710" s="65" t="s">
        <v>1456</v>
      </c>
      <c r="B2710" s="44" t="s">
        <v>8070</v>
      </c>
      <c r="C2710" s="34">
        <v>3</v>
      </c>
      <c r="D2710" s="34"/>
      <c r="E2710" s="160">
        <f>IF(ISERROR(VLOOKUP(A2710,'Controle de Estoque'!A:H,1,FALSE)),"",VLOOKUP(A2710,'Controle de Estoque'!A:H,4,FALSE))</f>
        <v>0</v>
      </c>
      <c r="F2710" s="35"/>
      <c r="G2710" s="35"/>
      <c r="H2710" s="35"/>
      <c r="I2710" s="36"/>
      <c r="J2710" s="16" t="str">
        <f t="shared" si="127"/>
        <v>A</v>
      </c>
      <c r="K2710" s="16">
        <f t="shared" si="129"/>
        <v>3</v>
      </c>
      <c r="L2710" s="12">
        <f t="shared" si="128"/>
        <v>9.8170751660721882E-5</v>
      </c>
    </row>
    <row r="2711" spans="1:12" ht="20.25" customHeight="1" x14ac:dyDescent="0.25">
      <c r="A2711" s="25" t="s">
        <v>1445</v>
      </c>
      <c r="B2711" s="44" t="s">
        <v>8070</v>
      </c>
      <c r="C2711" s="20">
        <v>1</v>
      </c>
      <c r="E2711" s="48">
        <f>IF(ISERROR(VLOOKUP(A2711,'Controle de Estoque'!A:H,1,FALSE)),"",VLOOKUP(A2711,'Controle de Estoque'!A:H,4,FALSE))</f>
        <v>2</v>
      </c>
      <c r="I2711" s="36"/>
      <c r="J2711" s="16" t="str">
        <f t="shared" si="127"/>
        <v>A</v>
      </c>
      <c r="K2711" s="16">
        <f t="shared" si="129"/>
        <v>9</v>
      </c>
      <c r="L2711" s="12">
        <f t="shared" si="128"/>
        <v>2.9451225498216567E-4</v>
      </c>
    </row>
    <row r="2712" spans="1:12" ht="20.25" customHeight="1" x14ac:dyDescent="0.25">
      <c r="A2712" s="19" t="s">
        <v>1428</v>
      </c>
      <c r="B2712" s="44" t="s">
        <v>8094</v>
      </c>
      <c r="C2712" s="20">
        <v>1</v>
      </c>
      <c r="E2712" s="48">
        <f>IF(ISERROR(VLOOKUP(A2712,'Controle de Estoque'!A:H,1,FALSE)),"",VLOOKUP(A2712,'Controle de Estoque'!A:H,4,FALSE))</f>
        <v>0</v>
      </c>
      <c r="I2712" s="36"/>
      <c r="J2712" s="16" t="str">
        <f t="shared" si="127"/>
        <v>A</v>
      </c>
      <c r="K2712" s="16">
        <f t="shared" si="129"/>
        <v>1</v>
      </c>
      <c r="L2712" s="12">
        <f t="shared" si="128"/>
        <v>3.2723583886907294E-5</v>
      </c>
    </row>
    <row r="2713" spans="1:12" ht="20.25" customHeight="1" x14ac:dyDescent="0.25">
      <c r="A2713" s="159" t="s">
        <v>1431</v>
      </c>
      <c r="B2713" s="44" t="s">
        <v>7838</v>
      </c>
      <c r="C2713" s="34">
        <v>5</v>
      </c>
      <c r="D2713" s="34"/>
      <c r="E2713" s="160">
        <f>IF(ISERROR(VLOOKUP(A2713,'Controle de Estoque'!A:H,1,FALSE)),"",VLOOKUP(A2713,'Controle de Estoque'!A:H,4,FALSE))</f>
        <v>9</v>
      </c>
      <c r="F2713" s="35"/>
      <c r="G2713" s="35"/>
      <c r="H2713" s="35"/>
      <c r="I2713" s="36"/>
      <c r="J2713" s="16" t="str">
        <f t="shared" si="127"/>
        <v>A</v>
      </c>
      <c r="K2713" s="16">
        <f t="shared" si="129"/>
        <v>73</v>
      </c>
      <c r="L2713" s="12">
        <f t="shared" si="128"/>
        <v>2.3888216237442327E-3</v>
      </c>
    </row>
    <row r="2714" spans="1:12" ht="20.25" customHeight="1" x14ac:dyDescent="0.25">
      <c r="A2714" s="159" t="s">
        <v>2092</v>
      </c>
      <c r="B2714" s="44" t="s">
        <v>7813</v>
      </c>
      <c r="C2714" s="34">
        <v>1</v>
      </c>
      <c r="D2714" s="34"/>
      <c r="E2714" s="160">
        <f>IF(ISERROR(VLOOKUP(A2714,'Controle de Estoque'!A:H,1,FALSE)),"",VLOOKUP(A2714,'Controle de Estoque'!A:H,4,FALSE))</f>
        <v>0</v>
      </c>
      <c r="F2714" s="35"/>
      <c r="G2714" s="35"/>
      <c r="H2714" s="35"/>
      <c r="I2714" s="36"/>
      <c r="J2714" s="16" t="str">
        <f t="shared" si="127"/>
        <v>A</v>
      </c>
      <c r="K2714" s="16">
        <f t="shared" si="129"/>
        <v>1</v>
      </c>
      <c r="L2714" s="12">
        <f t="shared" si="128"/>
        <v>3.2723583886907294E-5</v>
      </c>
    </row>
    <row r="2715" spans="1:12" ht="20.25" customHeight="1" x14ac:dyDescent="0.25">
      <c r="A2715" s="65" t="s">
        <v>2811</v>
      </c>
      <c r="B2715" s="44" t="s">
        <v>7453</v>
      </c>
      <c r="C2715" s="34">
        <v>4</v>
      </c>
      <c r="D2715" s="34"/>
      <c r="E2715" s="160">
        <f>IF(ISERROR(VLOOKUP(A2715,'Controle de Estoque'!A:H,1,FALSE)),"",VLOOKUP(A2715,'Controle de Estoque'!A:H,4,FALSE))</f>
        <v>23</v>
      </c>
      <c r="F2715" s="35"/>
      <c r="G2715" s="35" t="str">
        <f>IF(ISBLANK(A2715),"",IF(ISERROR(VLOOKUP(A2715,'Controle de Estoque'!A:I,1,FALSE)),"Produto não cadastrado",VLOOKUP(A2715,'Controle de Estoque'!A:I,2,FALSE)))</f>
        <v>2CLA167390N1304S</v>
      </c>
      <c r="H2715" s="35"/>
      <c r="I2715" s="36"/>
      <c r="J2715" s="16" t="str">
        <f t="shared" si="127"/>
        <v>A</v>
      </c>
      <c r="K2715" s="16">
        <f t="shared" si="129"/>
        <v>20</v>
      </c>
      <c r="L2715" s="12">
        <f t="shared" si="128"/>
        <v>6.5447167773814588E-4</v>
      </c>
    </row>
    <row r="2716" spans="1:12" ht="20.25" customHeight="1" x14ac:dyDescent="0.25">
      <c r="A2716" s="65" t="s">
        <v>2758</v>
      </c>
      <c r="B2716" s="44" t="s">
        <v>7453</v>
      </c>
      <c r="C2716" s="34">
        <v>4</v>
      </c>
      <c r="D2716" s="34"/>
      <c r="E2716" s="160">
        <f>IF(ISERROR(VLOOKUP(A2716,'Controle de Estoque'!A:H,1,FALSE)),"",VLOOKUP(A2716,'Controle de Estoque'!A:H,4,FALSE))</f>
        <v>5</v>
      </c>
      <c r="F2716" s="35"/>
      <c r="G2716" s="35" t="str">
        <f>IF(ISBLANK(A2716),"",IF(ISERROR(VLOOKUP(A2716,'Controle de Estoque'!A:I,1,FALSE)),"Produto não cadastrado",VLOOKUP(A2716,'Controle de Estoque'!A:I,2,FALSE)))</f>
        <v>2CLA167110N1304S</v>
      </c>
      <c r="H2716" s="35"/>
      <c r="I2716" s="36"/>
      <c r="J2716" s="16" t="str">
        <f t="shared" si="127"/>
        <v>A</v>
      </c>
      <c r="K2716" s="16">
        <f t="shared" si="129"/>
        <v>4</v>
      </c>
      <c r="L2716" s="12">
        <f t="shared" si="128"/>
        <v>1.3089433554762918E-4</v>
      </c>
    </row>
    <row r="2717" spans="1:12" ht="20.25" customHeight="1" x14ac:dyDescent="0.25">
      <c r="A2717" s="65" t="s">
        <v>2709</v>
      </c>
      <c r="B2717" s="44" t="s">
        <v>7453</v>
      </c>
      <c r="C2717" s="34">
        <v>5</v>
      </c>
      <c r="D2717" s="34"/>
      <c r="E2717" s="160">
        <f>IF(ISERROR(VLOOKUP(A2717,'Controle de Estoque'!A:H,1,FALSE)),"",VLOOKUP(A2717,'Controle de Estoque'!A:H,4,FALSE))</f>
        <v>15</v>
      </c>
      <c r="F2717" s="35"/>
      <c r="G2717" s="35" t="str">
        <f>IF(ISBLANK(A2717),"",IF(ISERROR(VLOOKUP(A2717,'Controle de Estoque'!A:I,1,FALSE)),"Produto não cadastrado",VLOOKUP(A2717,'Controle de Estoque'!A:I,2,FALSE)))</f>
        <v>2CLA137310N1304S</v>
      </c>
      <c r="H2717" s="35"/>
      <c r="I2717" s="36"/>
      <c r="J2717" s="16" t="str">
        <f t="shared" si="127"/>
        <v>A</v>
      </c>
      <c r="K2717" s="16">
        <f t="shared" si="129"/>
        <v>6</v>
      </c>
      <c r="L2717" s="12">
        <f t="shared" si="128"/>
        <v>1.9634150332144376E-4</v>
      </c>
    </row>
    <row r="2718" spans="1:12" ht="20.25" customHeight="1" x14ac:dyDescent="0.25">
      <c r="A2718" s="25" t="s">
        <v>2652</v>
      </c>
      <c r="B2718" s="44" t="s">
        <v>7453</v>
      </c>
      <c r="C2718" s="20">
        <v>10</v>
      </c>
      <c r="E2718" s="48">
        <f>IF(ISERROR(VLOOKUP(A2718,'Controle de Estoque'!A:H,1,FALSE)),"",VLOOKUP(A2718,'Controle de Estoque'!A:H,4,FALSE))</f>
        <v>17</v>
      </c>
      <c r="G2718" s="16" t="str">
        <f>IF(ISBLANK(A2718),"",IF(ISERROR(VLOOKUP(A2718,'Controle de Estoque'!A:I,1,FALSE)),"Produto não cadastrado",VLOOKUP(A2718,'Controle de Estoque'!A:I,2,FALSE)))</f>
        <v>2CLA137110N1304S</v>
      </c>
      <c r="I2718" s="36"/>
      <c r="J2718" s="16" t="str">
        <f t="shared" si="127"/>
        <v>A</v>
      </c>
      <c r="K2718" s="16">
        <f t="shared" si="129"/>
        <v>10</v>
      </c>
      <c r="L2718" s="12">
        <f t="shared" si="128"/>
        <v>3.2723583886907294E-4</v>
      </c>
    </row>
    <row r="2719" spans="1:12" ht="20.25" customHeight="1" x14ac:dyDescent="0.25">
      <c r="A2719" s="19" t="s">
        <v>3620</v>
      </c>
      <c r="B2719" s="44" t="s">
        <v>8087</v>
      </c>
      <c r="C2719" s="20">
        <v>2</v>
      </c>
      <c r="E2719" s="48">
        <f>IF(ISERROR(VLOOKUP(A2719,'Controle de Estoque'!A:H,1,FALSE)),"",VLOOKUP(A2719,'Controle de Estoque'!A:H,4,FALSE))</f>
        <v>186</v>
      </c>
      <c r="I2719" s="36"/>
      <c r="J2719" s="16" t="str">
        <f t="shared" si="127"/>
        <v>A</v>
      </c>
      <c r="K2719" s="16">
        <f t="shared" si="129"/>
        <v>55</v>
      </c>
      <c r="L2719" s="12">
        <f t="shared" si="128"/>
        <v>1.7997971137799012E-3</v>
      </c>
    </row>
    <row r="2720" spans="1:12" ht="20.25" customHeight="1" x14ac:dyDescent="0.25">
      <c r="A2720" s="25" t="s">
        <v>3127</v>
      </c>
      <c r="B2720" s="44" t="s">
        <v>7504</v>
      </c>
      <c r="C2720" s="57">
        <v>1</v>
      </c>
      <c r="E2720" s="48">
        <f>IF(ISERROR(VLOOKUP(A2720,'Controle de Estoque'!A:H,1,FALSE)),"",VLOOKUP(A2720,'Controle de Estoque'!A:H,4,FALSE))</f>
        <v>2</v>
      </c>
      <c r="G2720" s="16" t="str">
        <f>IF(ISBLANK(A2720),"",IF(ISERROR(VLOOKUP(A2720,'Controle de Estoque'!A:I,1,FALSE)),"Produto não cadastrado",VLOOKUP(A2720,'Controle de Estoque'!A:I,2,FALSE)))</f>
        <v>1SCA108320R1001</v>
      </c>
      <c r="H2720" s="16" t="str">
        <f>IF(ISERROR(VLOOKUP(A2720,'Controle de Estoque'!A:I,1,FALSE)),"",VLOOKUP(A2720,'Controle de Estoque'!A:I,3,FALSE))</f>
        <v>C 15</v>
      </c>
      <c r="I2720" s="36"/>
      <c r="J2720" s="16" t="str">
        <f t="shared" si="127"/>
        <v>A</v>
      </c>
      <c r="K2720" s="16">
        <f t="shared" si="129"/>
        <v>7</v>
      </c>
      <c r="L2720" s="12">
        <f t="shared" si="128"/>
        <v>2.2906508720835106E-4</v>
      </c>
    </row>
    <row r="2721" spans="1:12" ht="20.25" customHeight="1" x14ac:dyDescent="0.25">
      <c r="A2721" s="25" t="s">
        <v>3876</v>
      </c>
      <c r="B2721" s="44" t="s">
        <v>7785</v>
      </c>
      <c r="C2721" s="20">
        <v>1</v>
      </c>
      <c r="E2721" s="48">
        <f>IF(ISERROR(VLOOKUP(A2721,'Controle de Estoque'!A:H,1,FALSE)),"",VLOOKUP(A2721,'Controle de Estoque'!A:H,4,FALSE))</f>
        <v>0</v>
      </c>
      <c r="I2721" s="36"/>
      <c r="J2721" s="16" t="str">
        <f t="shared" si="127"/>
        <v>A</v>
      </c>
      <c r="K2721" s="16">
        <f t="shared" si="129"/>
        <v>1</v>
      </c>
      <c r="L2721" s="12">
        <f t="shared" si="128"/>
        <v>3.2723583886907294E-5</v>
      </c>
    </row>
    <row r="2722" spans="1:12" ht="20.25" customHeight="1" x14ac:dyDescent="0.25">
      <c r="A2722" s="25" t="s">
        <v>1541</v>
      </c>
      <c r="B2722" s="44" t="s">
        <v>7785</v>
      </c>
      <c r="C2722" s="20">
        <v>2</v>
      </c>
      <c r="E2722" s="48">
        <f>IF(ISERROR(VLOOKUP(A2722,'Controle de Estoque'!A:H,1,FALSE)),"",VLOOKUP(A2722,'Controle de Estoque'!A:H,4,FALSE))</f>
        <v>19</v>
      </c>
      <c r="I2722" s="36"/>
      <c r="J2722" s="16" t="str">
        <f t="shared" si="127"/>
        <v>A</v>
      </c>
      <c r="K2722" s="16">
        <f t="shared" si="129"/>
        <v>15</v>
      </c>
      <c r="L2722" s="12">
        <f t="shared" si="128"/>
        <v>4.9085375830360944E-4</v>
      </c>
    </row>
    <row r="2723" spans="1:12" ht="20.25" customHeight="1" x14ac:dyDescent="0.25">
      <c r="A2723" s="25" t="s">
        <v>2532</v>
      </c>
      <c r="B2723" s="44" t="s">
        <v>7477</v>
      </c>
      <c r="C2723" s="20">
        <v>2</v>
      </c>
      <c r="E2723" s="48">
        <f>IF(ISERROR(VLOOKUP(A2723,'Controle de Estoque'!A:H,1,FALSE)),"",VLOOKUP(A2723,'Controle de Estoque'!A:H,4,FALSE))</f>
        <v>3</v>
      </c>
      <c r="G2723" s="16" t="str">
        <f>IF(ISBLANK(A2723),"",IF(ISERROR(VLOOKUP(A2723,'Controle de Estoque'!A:I,1,FALSE)),"Produto não cadastrado",VLOOKUP(A2723,'Controle de Estoque'!A:I,2,FALSE)))</f>
        <v>2CLA037121N1502</v>
      </c>
      <c r="I2723" s="36"/>
      <c r="J2723" s="16" t="str">
        <f t="shared" si="127"/>
        <v>A</v>
      </c>
      <c r="K2723" s="16">
        <f t="shared" si="129"/>
        <v>39</v>
      </c>
      <c r="L2723" s="12">
        <f t="shared" si="128"/>
        <v>1.2762197715893845E-3</v>
      </c>
    </row>
    <row r="2724" spans="1:12" ht="20.25" customHeight="1" x14ac:dyDescent="0.25">
      <c r="A2724" s="19" t="s">
        <v>2710</v>
      </c>
      <c r="B2724" s="44" t="s">
        <v>7715</v>
      </c>
      <c r="C2724" s="20">
        <v>2</v>
      </c>
      <c r="E2724" s="48">
        <f>IF(ISERROR(VLOOKUP(A2724,'Controle de Estoque'!A:H,1,FALSE)),"",VLOOKUP(A2724,'Controle de Estoque'!A:H,4,FALSE))</f>
        <v>162</v>
      </c>
      <c r="G2724" s="16" t="str">
        <f>IF(ISBLANK(A2724),"",IF(ISERROR(VLOOKUP(A2724,'Controle de Estoque'!A:I,1,FALSE)),"Produto não cadastrado",VLOOKUP(A2724,'Controle de Estoque'!A:I,2,FALSE)))</f>
        <v>2CLA137310N1604S</v>
      </c>
      <c r="I2724" s="36"/>
      <c r="J2724" s="16" t="str">
        <f t="shared" si="127"/>
        <v>A</v>
      </c>
      <c r="K2724" s="16">
        <f t="shared" si="129"/>
        <v>11</v>
      </c>
      <c r="L2724" s="12">
        <f t="shared" si="128"/>
        <v>3.5995942275598026E-4</v>
      </c>
    </row>
    <row r="2725" spans="1:12" ht="20.25" customHeight="1" x14ac:dyDescent="0.25">
      <c r="A2725" s="19" t="s">
        <v>2697</v>
      </c>
      <c r="B2725" s="44" t="s">
        <v>7715</v>
      </c>
      <c r="C2725" s="20">
        <v>4</v>
      </c>
      <c r="E2725" s="48">
        <f>IF(ISERROR(VLOOKUP(A2725,'Controle de Estoque'!A:H,1,FALSE)),"",VLOOKUP(A2725,'Controle de Estoque'!A:H,4,FALSE))</f>
        <v>153</v>
      </c>
      <c r="G2725" s="16" t="str">
        <f>IF(ISBLANK(A2725),"",IF(ISERROR(VLOOKUP(A2725,'Controle de Estoque'!A:I,1,FALSE)),"Produto não cadastrado",VLOOKUP(A2725,'Controle de Estoque'!A:I,2,FALSE)))</f>
        <v>2CLA137220N1604S</v>
      </c>
      <c r="I2725" s="36"/>
      <c r="J2725" s="16" t="str">
        <f t="shared" si="127"/>
        <v>A</v>
      </c>
      <c r="K2725" s="16">
        <f t="shared" si="129"/>
        <v>31</v>
      </c>
      <c r="L2725" s="12">
        <f t="shared" si="128"/>
        <v>1.0144311004941261E-3</v>
      </c>
    </row>
    <row r="2726" spans="1:12" ht="20.25" customHeight="1" x14ac:dyDescent="0.25">
      <c r="A2726" s="19" t="s">
        <v>2653</v>
      </c>
      <c r="B2726" s="44" t="s">
        <v>7715</v>
      </c>
      <c r="C2726" s="20">
        <v>3</v>
      </c>
      <c r="E2726" s="48">
        <f>IF(ISERROR(VLOOKUP(A2726,'Controle de Estoque'!A:H,1,FALSE)),"",VLOOKUP(A2726,'Controle de Estoque'!A:H,4,FALSE))</f>
        <v>27</v>
      </c>
      <c r="G2726" s="16" t="str">
        <f>IF(ISBLANK(A2726),"",IF(ISERROR(VLOOKUP(A2726,'Controle de Estoque'!A:I,1,FALSE)),"Produto não cadastrado",VLOOKUP(A2726,'Controle de Estoque'!A:I,2,FALSE)))</f>
        <v>2CLA137110N1604S</v>
      </c>
      <c r="I2726" s="36"/>
      <c r="J2726" s="16" t="str">
        <f t="shared" si="127"/>
        <v>A</v>
      </c>
      <c r="K2726" s="16">
        <f t="shared" si="129"/>
        <v>19</v>
      </c>
      <c r="L2726" s="12">
        <f t="shared" si="128"/>
        <v>6.2174809385123861E-4</v>
      </c>
    </row>
    <row r="2727" spans="1:12" ht="20.25" customHeight="1" x14ac:dyDescent="0.25">
      <c r="A2727" s="159" t="s">
        <v>2620</v>
      </c>
      <c r="B2727" s="44" t="s">
        <v>7715</v>
      </c>
      <c r="C2727" s="34">
        <v>5</v>
      </c>
      <c r="D2727" s="34"/>
      <c r="E2727" s="160">
        <f>IF(ISERROR(VLOOKUP(A2727,'Controle de Estoque'!A:H,1,FALSE)),"",VLOOKUP(A2727,'Controle de Estoque'!A:H,4,FALSE))</f>
        <v>16</v>
      </c>
      <c r="F2727" s="35"/>
      <c r="G2727" s="35" t="str">
        <f>IF(ISBLANK(A2727),"",IF(ISERROR(VLOOKUP(A2727,'Controle de Estoque'!A:I,1,FALSE)),"Produto não cadastrado",VLOOKUP(A2727,'Controle de Estoque'!A:I,2,FALSE)))</f>
        <v>2CLA113600N1614S</v>
      </c>
      <c r="H2727" s="35"/>
      <c r="I2727" s="36"/>
      <c r="J2727" s="16" t="str">
        <f t="shared" si="127"/>
        <v>A</v>
      </c>
      <c r="K2727" s="16">
        <f t="shared" si="129"/>
        <v>43</v>
      </c>
      <c r="L2727" s="12">
        <f t="shared" si="128"/>
        <v>1.4071141071370136E-3</v>
      </c>
    </row>
    <row r="2728" spans="1:12" ht="20.25" customHeight="1" x14ac:dyDescent="0.25">
      <c r="A2728" s="159" t="s">
        <v>2572</v>
      </c>
      <c r="B2728" s="44" t="s">
        <v>7715</v>
      </c>
      <c r="C2728" s="34">
        <v>2</v>
      </c>
      <c r="D2728" s="34"/>
      <c r="E2728" s="160">
        <f>IF(ISERROR(VLOOKUP(A2728,'Controle de Estoque'!A:H,1,FALSE)),"",VLOOKUP(A2728,'Controle de Estoque'!A:H,4,FALSE))</f>
        <v>156</v>
      </c>
      <c r="F2728" s="35"/>
      <c r="G2728" s="35" t="str">
        <f>IF(ISBLANK(A2728),"",IF(ISERROR(VLOOKUP(A2728,'Controle de Estoque'!A:I,1,FALSE)),"Produto não cadastrado",VLOOKUP(A2728,'Controle de Estoque'!A:I,2,FALSE)))</f>
        <v>2CLA110100N1604S</v>
      </c>
      <c r="H2728" s="35"/>
      <c r="I2728" s="36"/>
      <c r="J2728" s="16" t="str">
        <f t="shared" si="127"/>
        <v>A</v>
      </c>
      <c r="K2728" s="16">
        <f t="shared" si="129"/>
        <v>15</v>
      </c>
      <c r="L2728" s="12">
        <f t="shared" si="128"/>
        <v>4.9085375830360944E-4</v>
      </c>
    </row>
    <row r="2729" spans="1:12" ht="20.25" customHeight="1" x14ac:dyDescent="0.25">
      <c r="A2729" s="65" t="s">
        <v>1431</v>
      </c>
      <c r="B2729" s="44" t="s">
        <v>7422</v>
      </c>
      <c r="C2729" s="34">
        <v>1</v>
      </c>
      <c r="D2729" s="34"/>
      <c r="E2729" s="160">
        <f>IF(ISERROR(VLOOKUP(A2729,'Controle de Estoque'!A:H,1,FALSE)),"",VLOOKUP(A2729,'Controle de Estoque'!A:H,4,FALSE))</f>
        <v>9</v>
      </c>
      <c r="F2729" s="35"/>
      <c r="G2729" s="35" t="str">
        <f>IF(ISBLANK(A2729),"",IF(ISERROR(VLOOKUP(A2729,'Controle de Estoque'!A:I,1,FALSE)),"Produto não cadastrado",VLOOKUP(A2729,'Controle de Estoque'!A:I,2,FALSE)))</f>
        <v>ACS-CP-C</v>
      </c>
      <c r="H2729" s="35"/>
      <c r="I2729" s="36"/>
      <c r="J2729" s="16" t="str">
        <f t="shared" si="127"/>
        <v>A</v>
      </c>
      <c r="K2729" s="16">
        <f t="shared" si="129"/>
        <v>73</v>
      </c>
      <c r="L2729" s="12">
        <f t="shared" si="128"/>
        <v>2.3888216237442327E-3</v>
      </c>
    </row>
    <row r="2730" spans="1:12" ht="20.25" customHeight="1" x14ac:dyDescent="0.25">
      <c r="A2730" s="65" t="s">
        <v>1430</v>
      </c>
      <c r="B2730" s="44" t="s">
        <v>7422</v>
      </c>
      <c r="C2730" s="34">
        <v>1</v>
      </c>
      <c r="D2730" s="34"/>
      <c r="E2730" s="160">
        <f>IF(ISERROR(VLOOKUP(A2730,'Controle de Estoque'!A:H,1,FALSE)),"",VLOOKUP(A2730,'Controle de Estoque'!A:H,4,FALSE))</f>
        <v>42</v>
      </c>
      <c r="F2730" s="35"/>
      <c r="G2730" s="35" t="str">
        <f>IF(ISBLANK(A2730),"",IF(ISERROR(VLOOKUP(A2730,'Controle de Estoque'!A:I,1,FALSE)),"Produto não cadastrado",VLOOKUP(A2730,'Controle de Estoque'!A:I,2,FALSE)))</f>
        <v>ACS-CP-A</v>
      </c>
      <c r="H2730" s="35"/>
      <c r="I2730" s="36"/>
      <c r="J2730" s="16" t="str">
        <f t="shared" si="127"/>
        <v>A</v>
      </c>
      <c r="K2730" s="16">
        <f t="shared" si="129"/>
        <v>6</v>
      </c>
      <c r="L2730" s="12">
        <f t="shared" si="128"/>
        <v>1.9634150332144376E-4</v>
      </c>
    </row>
    <row r="2731" spans="1:12" ht="20.25" customHeight="1" x14ac:dyDescent="0.25">
      <c r="A2731" s="65" t="s">
        <v>7627</v>
      </c>
      <c r="B2731" s="44" t="s">
        <v>7628</v>
      </c>
      <c r="C2731" s="34">
        <v>1</v>
      </c>
      <c r="D2731" s="34"/>
      <c r="E2731" s="160" t="str">
        <f>IF(ISERROR(VLOOKUP(A2731,'Controle de Estoque'!A:H,1,FALSE)),"",VLOOKUP(A2731,'Controle de Estoque'!A:H,4,FALSE))</f>
        <v/>
      </c>
      <c r="F2731" s="35"/>
      <c r="G2731" s="35" t="str">
        <f>IF(ISBLANK(A2731),"",IF(ISERROR(VLOOKUP(A2731,'Controle de Estoque'!A:I,1,FALSE)),"Produto não cadastrado",VLOOKUP(A2731,'Controle de Estoque'!A:I,2,FALSE)))</f>
        <v>Produto não cadastrado</v>
      </c>
      <c r="H2731" s="35"/>
      <c r="I2731" s="36"/>
      <c r="J2731" s="16" t="str">
        <f t="shared" si="127"/>
        <v>A</v>
      </c>
      <c r="K2731" s="16">
        <f t="shared" si="129"/>
        <v>1</v>
      </c>
      <c r="L2731" s="12">
        <f t="shared" si="128"/>
        <v>3.2723583886907294E-5</v>
      </c>
    </row>
    <row r="2732" spans="1:12" ht="20.25" customHeight="1" x14ac:dyDescent="0.25">
      <c r="A2732" s="65" t="s">
        <v>3614</v>
      </c>
      <c r="B2732" s="44" t="s">
        <v>7987</v>
      </c>
      <c r="C2732" s="34">
        <v>1</v>
      </c>
      <c r="D2732" s="34"/>
      <c r="E2732" s="160">
        <f>IF(ISERROR(VLOOKUP(A2732,'Controle de Estoque'!A:H,1,FALSE)),"",VLOOKUP(A2732,'Controle de Estoque'!A:H,4,FALSE))</f>
        <v>33</v>
      </c>
      <c r="F2732" s="35"/>
      <c r="G2732" s="35"/>
      <c r="H2732" s="35"/>
      <c r="I2732" s="36"/>
      <c r="J2732" s="16" t="str">
        <f t="shared" si="127"/>
        <v>A</v>
      </c>
      <c r="K2732" s="16">
        <f t="shared" si="129"/>
        <v>73</v>
      </c>
      <c r="L2732" s="12">
        <f t="shared" si="128"/>
        <v>2.3888216237442327E-3</v>
      </c>
    </row>
    <row r="2733" spans="1:12" ht="20.25" customHeight="1" x14ac:dyDescent="0.25">
      <c r="A2733" s="25" t="s">
        <v>3613</v>
      </c>
      <c r="B2733" s="44" t="s">
        <v>7987</v>
      </c>
      <c r="C2733" s="20">
        <v>1</v>
      </c>
      <c r="E2733" s="48">
        <f>IF(ISERROR(VLOOKUP(A2733,'Controle de Estoque'!A:H,1,FALSE)),"",VLOOKUP(A2733,'Controle de Estoque'!A:H,4,FALSE))</f>
        <v>348</v>
      </c>
      <c r="I2733" s="36"/>
      <c r="J2733" s="16" t="str">
        <f t="shared" ref="J2733:J2796" si="130">IF(M2733&lt;=0.8,"A",IF(M2733&lt;=0.95,"B","C"))</f>
        <v>A</v>
      </c>
      <c r="K2733" s="16">
        <f t="shared" si="129"/>
        <v>28</v>
      </c>
      <c r="L2733" s="12">
        <f t="shared" ref="L2733:L2796" si="131">K2733/SUM($K$3:$K$847)</f>
        <v>9.1626034883340423E-4</v>
      </c>
    </row>
    <row r="2734" spans="1:12" ht="20.25" customHeight="1" x14ac:dyDescent="0.25">
      <c r="A2734" s="65" t="s">
        <v>2547</v>
      </c>
      <c r="B2734" s="44" t="s">
        <v>7882</v>
      </c>
      <c r="C2734" s="34">
        <v>1</v>
      </c>
      <c r="D2734" s="34"/>
      <c r="E2734" s="160">
        <f>IF(ISERROR(VLOOKUP(A2734,'Controle de Estoque'!A:H,1,FALSE)),"",VLOOKUP(A2734,'Controle de Estoque'!A:H,4,FALSE))</f>
        <v>29</v>
      </c>
      <c r="F2734" s="35"/>
      <c r="G2734" s="35"/>
      <c r="H2734" s="35"/>
      <c r="I2734" s="36"/>
      <c r="J2734" s="16" t="str">
        <f t="shared" si="130"/>
        <v>A</v>
      </c>
      <c r="K2734" s="16">
        <f t="shared" si="129"/>
        <v>26</v>
      </c>
      <c r="L2734" s="12">
        <f t="shared" si="131"/>
        <v>8.508131810595897E-4</v>
      </c>
    </row>
    <row r="2735" spans="1:12" ht="20.25" customHeight="1" x14ac:dyDescent="0.25">
      <c r="A2735" s="65" t="s">
        <v>2545</v>
      </c>
      <c r="B2735" s="44" t="s">
        <v>7883</v>
      </c>
      <c r="C2735" s="34">
        <v>10</v>
      </c>
      <c r="D2735" s="34"/>
      <c r="E2735" s="160">
        <f>IF(ISERROR(VLOOKUP(A2735,'Controle de Estoque'!A:H,1,FALSE)),"",VLOOKUP(A2735,'Controle de Estoque'!A:H,4,FALSE))</f>
        <v>0</v>
      </c>
      <c r="F2735" s="35"/>
      <c r="G2735" s="35"/>
      <c r="H2735" s="35"/>
      <c r="I2735" s="36"/>
      <c r="J2735" s="16" t="str">
        <f t="shared" si="130"/>
        <v>A</v>
      </c>
      <c r="K2735" s="16">
        <f t="shared" si="129"/>
        <v>15</v>
      </c>
      <c r="L2735" s="12">
        <f t="shared" si="131"/>
        <v>4.9085375830360944E-4</v>
      </c>
    </row>
    <row r="2736" spans="1:12" ht="20.25" customHeight="1" x14ac:dyDescent="0.25">
      <c r="A2736" s="65" t="s">
        <v>2510</v>
      </c>
      <c r="B2736" s="44" t="s">
        <v>7884</v>
      </c>
      <c r="C2736" s="34">
        <v>10</v>
      </c>
      <c r="D2736" s="34"/>
      <c r="E2736" s="160">
        <f>IF(ISERROR(VLOOKUP(A2736,'Controle de Estoque'!A:H,1,FALSE)),"",VLOOKUP(A2736,'Controle de Estoque'!A:H,4,FALSE))</f>
        <v>123</v>
      </c>
      <c r="F2736" s="35"/>
      <c r="G2736" s="35"/>
      <c r="H2736" s="35"/>
      <c r="I2736" s="36"/>
      <c r="J2736" s="16" t="str">
        <f t="shared" si="130"/>
        <v>A</v>
      </c>
      <c r="K2736" s="16">
        <f t="shared" si="129"/>
        <v>121</v>
      </c>
      <c r="L2736" s="12">
        <f t="shared" si="131"/>
        <v>3.9595536503157823E-3</v>
      </c>
    </row>
    <row r="2737" spans="1:12" ht="20.25" customHeight="1" x14ac:dyDescent="0.25">
      <c r="A2737" s="65" t="s">
        <v>2515</v>
      </c>
      <c r="B2737" s="44" t="s">
        <v>7885</v>
      </c>
      <c r="C2737" s="34">
        <v>3</v>
      </c>
      <c r="D2737" s="34"/>
      <c r="E2737" s="160">
        <f>IF(ISERROR(VLOOKUP(A2737,'Controle de Estoque'!A:H,1,FALSE)),"",VLOOKUP(A2737,'Controle de Estoque'!A:H,4,FALSE))</f>
        <v>76</v>
      </c>
      <c r="F2737" s="35"/>
      <c r="G2737" s="35"/>
      <c r="H2737" s="35"/>
      <c r="I2737" s="36"/>
      <c r="J2737" s="16" t="str">
        <f t="shared" si="130"/>
        <v>A</v>
      </c>
      <c r="K2737" s="16">
        <f t="shared" si="129"/>
        <v>8</v>
      </c>
      <c r="L2737" s="12">
        <f t="shared" si="131"/>
        <v>2.6178867109525835E-4</v>
      </c>
    </row>
    <row r="2738" spans="1:12" ht="20.25" customHeight="1" x14ac:dyDescent="0.25">
      <c r="A2738" s="25" t="s">
        <v>2512</v>
      </c>
      <c r="B2738" s="44" t="s">
        <v>7886</v>
      </c>
      <c r="C2738" s="20">
        <v>21</v>
      </c>
      <c r="E2738" s="48">
        <f>IF(ISERROR(VLOOKUP(A2738,'Controle de Estoque'!A:H,1,FALSE)),"",VLOOKUP(A2738,'Controle de Estoque'!A:H,4,FALSE))</f>
        <v>56</v>
      </c>
      <c r="I2738" s="36"/>
      <c r="J2738" s="16" t="str">
        <f t="shared" si="130"/>
        <v>A</v>
      </c>
      <c r="K2738" s="16">
        <f t="shared" si="129"/>
        <v>32</v>
      </c>
      <c r="L2738" s="12">
        <f t="shared" si="131"/>
        <v>1.0471546843810334E-3</v>
      </c>
    </row>
    <row r="2739" spans="1:12" ht="20.25" customHeight="1" x14ac:dyDescent="0.25">
      <c r="A2739" s="65" t="s">
        <v>2491</v>
      </c>
      <c r="B2739" s="44" t="s">
        <v>7887</v>
      </c>
      <c r="C2739" s="34">
        <v>2</v>
      </c>
      <c r="D2739" s="34"/>
      <c r="E2739" s="160">
        <f>IF(ISERROR(VLOOKUP(A2739,'Controle de Estoque'!A:H,1,FALSE)),"",VLOOKUP(A2739,'Controle de Estoque'!A:H,4,FALSE))</f>
        <v>472</v>
      </c>
      <c r="F2739" s="35"/>
      <c r="G2739" s="35"/>
      <c r="H2739" s="35"/>
      <c r="I2739" s="36"/>
      <c r="J2739" s="16" t="str">
        <f t="shared" si="130"/>
        <v>A</v>
      </c>
      <c r="K2739" s="16">
        <f t="shared" si="129"/>
        <v>103</v>
      </c>
      <c r="L2739" s="12">
        <f t="shared" si="131"/>
        <v>3.3705291403514511E-3</v>
      </c>
    </row>
    <row r="2740" spans="1:12" ht="20.25" customHeight="1" x14ac:dyDescent="0.25">
      <c r="A2740" s="65" t="s">
        <v>2527</v>
      </c>
      <c r="B2740" s="44" t="s">
        <v>7888</v>
      </c>
      <c r="C2740" s="34">
        <v>20</v>
      </c>
      <c r="D2740" s="34"/>
      <c r="E2740" s="160">
        <f>IF(ISERROR(VLOOKUP(A2740,'Controle de Estoque'!A:H,1,FALSE)),"",VLOOKUP(A2740,'Controle de Estoque'!A:H,4,FALSE))</f>
        <v>197</v>
      </c>
      <c r="F2740" s="35"/>
      <c r="G2740" s="35"/>
      <c r="H2740" s="35"/>
      <c r="I2740" s="36"/>
      <c r="J2740" s="16" t="str">
        <f t="shared" si="130"/>
        <v>A</v>
      </c>
      <c r="K2740" s="16">
        <f t="shared" si="129"/>
        <v>171</v>
      </c>
      <c r="L2740" s="12">
        <f t="shared" si="131"/>
        <v>5.5957328446611474E-3</v>
      </c>
    </row>
    <row r="2741" spans="1:12" ht="20.25" customHeight="1" x14ac:dyDescent="0.25">
      <c r="A2741" s="65" t="s">
        <v>2549</v>
      </c>
      <c r="B2741" s="44" t="s">
        <v>7889</v>
      </c>
      <c r="C2741" s="34">
        <v>5</v>
      </c>
      <c r="D2741" s="34"/>
      <c r="E2741" s="160">
        <f>IF(ISERROR(VLOOKUP(A2741,'Controle de Estoque'!A:H,1,FALSE)),"",VLOOKUP(A2741,'Controle de Estoque'!A:H,4,FALSE))</f>
        <v>42</v>
      </c>
      <c r="F2741" s="35"/>
      <c r="G2741" s="35"/>
      <c r="H2741" s="35"/>
      <c r="I2741" s="36"/>
      <c r="J2741" s="16" t="str">
        <f t="shared" si="130"/>
        <v>A</v>
      </c>
      <c r="K2741" s="16">
        <f t="shared" si="129"/>
        <v>98</v>
      </c>
      <c r="L2741" s="12">
        <f t="shared" si="131"/>
        <v>3.2069112209169148E-3</v>
      </c>
    </row>
    <row r="2742" spans="1:12" ht="20.25" customHeight="1" x14ac:dyDescent="0.25">
      <c r="A2742" s="65" t="s">
        <v>2529</v>
      </c>
      <c r="B2742" s="44" t="s">
        <v>7890</v>
      </c>
      <c r="C2742" s="34">
        <v>29</v>
      </c>
      <c r="D2742" s="34"/>
      <c r="E2742" s="160">
        <f>IF(ISERROR(VLOOKUP(A2742,'Controle de Estoque'!A:H,1,FALSE)),"",VLOOKUP(A2742,'Controle de Estoque'!A:H,4,FALSE))</f>
        <v>1</v>
      </c>
      <c r="F2742" s="35"/>
      <c r="G2742" s="35"/>
      <c r="H2742" s="35"/>
      <c r="I2742" s="36"/>
      <c r="J2742" s="16" t="str">
        <f t="shared" si="130"/>
        <v>A</v>
      </c>
      <c r="K2742" s="16">
        <f t="shared" si="129"/>
        <v>315</v>
      </c>
      <c r="L2742" s="12">
        <f t="shared" si="131"/>
        <v>1.0307928924375797E-2</v>
      </c>
    </row>
    <row r="2743" spans="1:12" ht="20.25" customHeight="1" x14ac:dyDescent="0.25">
      <c r="A2743" s="65" t="s">
        <v>2513</v>
      </c>
      <c r="B2743" s="44" t="s">
        <v>7891</v>
      </c>
      <c r="C2743" s="34">
        <v>19</v>
      </c>
      <c r="D2743" s="34"/>
      <c r="E2743" s="160">
        <f>IF(ISERROR(VLOOKUP(A2743,'Controle de Estoque'!A:H,1,FALSE)),"",VLOOKUP(A2743,'Controle de Estoque'!A:H,4,FALSE))</f>
        <v>65</v>
      </c>
      <c r="F2743" s="35"/>
      <c r="G2743" s="35"/>
      <c r="H2743" s="35"/>
      <c r="I2743" s="36"/>
      <c r="J2743" s="16" t="str">
        <f t="shared" si="130"/>
        <v>A</v>
      </c>
      <c r="K2743" s="16">
        <f t="shared" si="129"/>
        <v>391</v>
      </c>
      <c r="L2743" s="12">
        <f t="shared" si="131"/>
        <v>1.2794921299780751E-2</v>
      </c>
    </row>
    <row r="2744" spans="1:12" ht="20.25" customHeight="1" x14ac:dyDescent="0.25">
      <c r="A2744" s="65" t="s">
        <v>3624</v>
      </c>
      <c r="B2744" s="44" t="s">
        <v>7687</v>
      </c>
      <c r="C2744" s="34">
        <v>3</v>
      </c>
      <c r="D2744" s="34"/>
      <c r="E2744" s="160">
        <f>IF(ISERROR(VLOOKUP(A2744,'Controle de Estoque'!A:H,1,FALSE)),"",VLOOKUP(A2744,'Controle de Estoque'!A:H,4,FALSE))</f>
        <v>44</v>
      </c>
      <c r="F2744" s="35"/>
      <c r="G2744" s="35" t="str">
        <f>IF(ISBLANK(A2744),"",IF(ISERROR(VLOOKUP(A2744,'Controle de Estoque'!A:I,1,FALSE)),"Produto não cadastrado",VLOOKUP(A2744,'Controle de Estoque'!A:I,2,FALSE)))</f>
        <v>2TAZ144200R0324</v>
      </c>
      <c r="H2744" s="35"/>
      <c r="I2744" s="36"/>
      <c r="J2744" s="16" t="str">
        <f t="shared" si="130"/>
        <v>A</v>
      </c>
      <c r="K2744" s="16">
        <f t="shared" si="129"/>
        <v>22</v>
      </c>
      <c r="L2744" s="12">
        <f t="shared" si="131"/>
        <v>7.1991884551196052E-4</v>
      </c>
    </row>
    <row r="2745" spans="1:12" ht="20.25" customHeight="1" x14ac:dyDescent="0.25">
      <c r="A2745" s="65" t="s">
        <v>3292</v>
      </c>
      <c r="B2745" s="44" t="s">
        <v>7484</v>
      </c>
      <c r="C2745" s="34">
        <v>2</v>
      </c>
      <c r="D2745" s="34"/>
      <c r="E2745" s="160">
        <f>IF(ISERROR(VLOOKUP(A2745,'Controle de Estoque'!A:H,1,FALSE)),"",VLOOKUP(A2745,'Controle de Estoque'!A:H,4,FALSE))</f>
        <v>1</v>
      </c>
      <c r="F2745" s="35"/>
      <c r="G2745" s="35" t="str">
        <f>IF(ISBLANK(A2745),"",IF(ISERROR(VLOOKUP(A2745,'Controle de Estoque'!A:I,1,FALSE)),"Produto não cadastrado",VLOOKUP(A2745,'Controle de Estoque'!A:I,2,FALSE)))</f>
        <v>PSE72-600-70</v>
      </c>
      <c r="H2745" s="35"/>
      <c r="I2745" s="36"/>
      <c r="J2745" s="16" t="str">
        <f t="shared" si="130"/>
        <v>A</v>
      </c>
      <c r="K2745" s="16">
        <f t="shared" si="129"/>
        <v>3</v>
      </c>
      <c r="L2745" s="12">
        <f t="shared" si="131"/>
        <v>9.8170751660721882E-5</v>
      </c>
    </row>
    <row r="2746" spans="1:12" ht="20.25" customHeight="1" x14ac:dyDescent="0.25">
      <c r="A2746" s="159" t="s">
        <v>2529</v>
      </c>
      <c r="B2746" s="44" t="s">
        <v>8015</v>
      </c>
      <c r="C2746" s="34">
        <v>3</v>
      </c>
      <c r="D2746" s="34"/>
      <c r="E2746" s="160">
        <f>IF(ISERROR(VLOOKUP(A2746,'Controle de Estoque'!A:H,1,FALSE)),"",VLOOKUP(A2746,'Controle de Estoque'!A:H,4,FALSE))</f>
        <v>1</v>
      </c>
      <c r="F2746" s="35"/>
      <c r="G2746" s="35"/>
      <c r="H2746" s="35"/>
      <c r="I2746" s="36"/>
      <c r="J2746" s="16" t="str">
        <f t="shared" si="130"/>
        <v>A</v>
      </c>
      <c r="K2746" s="16">
        <f t="shared" si="129"/>
        <v>315</v>
      </c>
      <c r="L2746" s="12">
        <f t="shared" si="131"/>
        <v>1.0307928924375797E-2</v>
      </c>
    </row>
    <row r="2747" spans="1:12" ht="20.25" customHeight="1" x14ac:dyDescent="0.25">
      <c r="A2747" s="159" t="s">
        <v>2513</v>
      </c>
      <c r="B2747" s="44" t="s">
        <v>8015</v>
      </c>
      <c r="C2747" s="34">
        <v>3</v>
      </c>
      <c r="D2747" s="34"/>
      <c r="E2747" s="160">
        <f>IF(ISERROR(VLOOKUP(A2747,'Controle de Estoque'!A:H,1,FALSE)),"",VLOOKUP(A2747,'Controle de Estoque'!A:H,4,FALSE))</f>
        <v>65</v>
      </c>
      <c r="F2747" s="35"/>
      <c r="G2747" s="35"/>
      <c r="H2747" s="35"/>
      <c r="I2747" s="36"/>
      <c r="J2747" s="16" t="str">
        <f t="shared" si="130"/>
        <v>A</v>
      </c>
      <c r="K2747" s="16">
        <f t="shared" si="129"/>
        <v>391</v>
      </c>
      <c r="L2747" s="12">
        <f t="shared" si="131"/>
        <v>1.2794921299780751E-2</v>
      </c>
    </row>
    <row r="2748" spans="1:12" ht="20.25" customHeight="1" x14ac:dyDescent="0.25">
      <c r="A2748" s="159" t="s">
        <v>2339</v>
      </c>
      <c r="B2748" s="44" t="s">
        <v>8098</v>
      </c>
      <c r="C2748" s="34">
        <v>10</v>
      </c>
      <c r="D2748" s="34"/>
      <c r="E2748" s="160">
        <f>IF(ISERROR(VLOOKUP(A2748,'Controle de Estoque'!A:H,1,FALSE)),"",VLOOKUP(A2748,'Controle de Estoque'!A:H,4,FALSE))</f>
        <v>176</v>
      </c>
      <c r="F2748" s="35"/>
      <c r="G2748" s="35"/>
      <c r="H2748" s="35"/>
      <c r="I2748" s="36"/>
      <c r="J2748" s="16" t="str">
        <f t="shared" si="130"/>
        <v>A</v>
      </c>
      <c r="K2748" s="16">
        <f t="shared" si="129"/>
        <v>184</v>
      </c>
      <c r="L2748" s="12">
        <f t="shared" si="131"/>
        <v>6.0211394351909423E-3</v>
      </c>
    </row>
    <row r="2749" spans="1:12" ht="20.25" customHeight="1" x14ac:dyDescent="0.25">
      <c r="A2749" s="159" t="s">
        <v>2338</v>
      </c>
      <c r="B2749" s="44" t="s">
        <v>8098</v>
      </c>
      <c r="C2749" s="34">
        <v>26</v>
      </c>
      <c r="D2749" s="34"/>
      <c r="E2749" s="160">
        <f>IF(ISERROR(VLOOKUP(A2749,'Controle de Estoque'!A:H,1,FALSE)),"",VLOOKUP(A2749,'Controle de Estoque'!A:H,4,FALSE))</f>
        <v>177</v>
      </c>
      <c r="F2749" s="35"/>
      <c r="G2749" s="35"/>
      <c r="H2749" s="35"/>
      <c r="I2749" s="36"/>
      <c r="J2749" s="16" t="str">
        <f t="shared" si="130"/>
        <v>A</v>
      </c>
      <c r="K2749" s="16">
        <f t="shared" ref="K2749:K2812" si="132">SUMIF($A:$A,A2749,$C:$C)</f>
        <v>218</v>
      </c>
      <c r="L2749" s="12">
        <f t="shared" si="131"/>
        <v>7.1337412873457903E-3</v>
      </c>
    </row>
    <row r="2750" spans="1:12" ht="20.25" customHeight="1" x14ac:dyDescent="0.25">
      <c r="A2750" s="159" t="s">
        <v>2437</v>
      </c>
      <c r="B2750" s="44" t="s">
        <v>7583</v>
      </c>
      <c r="C2750" s="34">
        <v>2</v>
      </c>
      <c r="D2750" s="34"/>
      <c r="E2750" s="160">
        <f>IF(ISERROR(VLOOKUP(A2750,'Controle de Estoque'!A:H,1,FALSE)),"",VLOOKUP(A2750,'Controle de Estoque'!A:H,4,FALSE))</f>
        <v>3</v>
      </c>
      <c r="F2750" s="35"/>
      <c r="G2750" s="35" t="str">
        <f>IF(ISBLANK(A2750),"",IF(ISERROR(VLOOKUP(A2750,'Controle de Estoque'!A:I,1,FALSE)),"Produto não cadastrado",VLOOKUP(A2750,'Controle de Estoque'!A:I,2,FALSE)))</f>
        <v>1SAM250000R1013</v>
      </c>
      <c r="H2750" s="35"/>
      <c r="I2750" s="36"/>
      <c r="J2750" s="16" t="str">
        <f t="shared" si="130"/>
        <v>A</v>
      </c>
      <c r="K2750" s="16">
        <f t="shared" si="132"/>
        <v>3</v>
      </c>
      <c r="L2750" s="12">
        <f t="shared" si="131"/>
        <v>9.8170751660721882E-5</v>
      </c>
    </row>
    <row r="2751" spans="1:12" ht="20.25" customHeight="1" x14ac:dyDescent="0.25">
      <c r="A2751" s="159" t="s">
        <v>1361</v>
      </c>
      <c r="B2751" s="44" t="s">
        <v>8157</v>
      </c>
      <c r="C2751" s="34">
        <v>1</v>
      </c>
      <c r="D2751" s="34"/>
      <c r="E2751" s="160">
        <f>IF(ISERROR(VLOOKUP(A2751,'Controle de Estoque'!A:H,1,FALSE)),"",VLOOKUP(A2751,'Controle de Estoque'!A:H,4,FALSE))</f>
        <v>1</v>
      </c>
      <c r="F2751" s="35"/>
      <c r="G2751" s="35"/>
      <c r="H2751" s="35"/>
      <c r="I2751" s="36"/>
      <c r="J2751" s="16" t="str">
        <f t="shared" si="130"/>
        <v>A</v>
      </c>
      <c r="K2751" s="16">
        <f t="shared" si="132"/>
        <v>1</v>
      </c>
      <c r="L2751" s="12">
        <f t="shared" si="131"/>
        <v>3.2723583886907294E-5</v>
      </c>
    </row>
    <row r="2752" spans="1:12" ht="20.25" customHeight="1" x14ac:dyDescent="0.25">
      <c r="A2752" s="65" t="s">
        <v>3635</v>
      </c>
      <c r="B2752" s="44" t="s">
        <v>7468</v>
      </c>
      <c r="C2752" s="34">
        <v>1</v>
      </c>
      <c r="D2752" s="34"/>
      <c r="E2752" s="160">
        <f>IF(ISERROR(VLOOKUP(A2752,'Controle de Estoque'!A:H,1,FALSE)),"",VLOOKUP(A2752,'Controle de Estoque'!A:H,4,FALSE))</f>
        <v>39</v>
      </c>
      <c r="F2752" s="35"/>
      <c r="G2752" s="35" t="str">
        <f>IF(ISBLANK(A2752),"",IF(ISERROR(VLOOKUP(A2752,'Controle de Estoque'!A:I,1,FALSE)),"Produto não cadastrado",VLOOKUP(A2752,'Controle de Estoque'!A:I,2,FALSE)))</f>
        <v>2TAZ144300R0324</v>
      </c>
      <c r="H2752" s="35"/>
      <c r="I2752" s="36"/>
      <c r="J2752" s="16" t="str">
        <f t="shared" si="130"/>
        <v>A</v>
      </c>
      <c r="K2752" s="16">
        <f t="shared" si="132"/>
        <v>15</v>
      </c>
      <c r="L2752" s="12">
        <f t="shared" si="131"/>
        <v>4.9085375830360944E-4</v>
      </c>
    </row>
    <row r="2753" spans="1:12" ht="20.25" customHeight="1" x14ac:dyDescent="0.25">
      <c r="A2753" s="65" t="s">
        <v>1543</v>
      </c>
      <c r="B2753" s="44" t="s">
        <v>7468</v>
      </c>
      <c r="C2753" s="34">
        <v>2</v>
      </c>
      <c r="D2753" s="34"/>
      <c r="E2753" s="160">
        <f>IF(ISERROR(VLOOKUP(A2753,'Controle de Estoque'!A:H,1,FALSE)),"",VLOOKUP(A2753,'Controle de Estoque'!A:H,4,FALSE))</f>
        <v>0</v>
      </c>
      <c r="F2753" s="35"/>
      <c r="G2753" s="35" t="str">
        <f>IF(ISBLANK(A2753),"",IF(ISERROR(VLOOKUP(A2753,'Controle de Estoque'!A:I,1,FALSE)),"Produto não cadastrado",VLOOKUP(A2753,'Controle de Estoque'!A:I,2,FALSE)))</f>
        <v>1SBL901074R7510</v>
      </c>
      <c r="H2753" s="35"/>
      <c r="I2753" s="36"/>
      <c r="J2753" s="16" t="str">
        <f t="shared" si="130"/>
        <v>A</v>
      </c>
      <c r="K2753" s="16">
        <f t="shared" si="132"/>
        <v>22</v>
      </c>
      <c r="L2753" s="12">
        <f t="shared" si="131"/>
        <v>7.1991884551196052E-4</v>
      </c>
    </row>
    <row r="2754" spans="1:12" ht="20.25" customHeight="1" x14ac:dyDescent="0.25">
      <c r="A2754" s="65" t="s">
        <v>3622</v>
      </c>
      <c r="B2754" s="44" t="s">
        <v>7469</v>
      </c>
      <c r="C2754" s="34">
        <v>2</v>
      </c>
      <c r="D2754" s="34"/>
      <c r="E2754" s="160">
        <f>IF(ISERROR(VLOOKUP(A2754,'Controle de Estoque'!A:H,1,FALSE)),"",VLOOKUP(A2754,'Controle de Estoque'!A:H,4,FALSE))</f>
        <v>53</v>
      </c>
      <c r="F2754" s="35"/>
      <c r="G2754" s="35" t="str">
        <f>IF(ISBLANK(A2754),"",IF(ISERROR(VLOOKUP(A2754,'Controle de Estoque'!A:I,1,FALSE)),"Produto não cadastrado",VLOOKUP(A2754,'Controle de Estoque'!A:I,2,FALSE)))</f>
        <v>2TAZ144200R0204</v>
      </c>
      <c r="H2754" s="35"/>
      <c r="I2754" s="36"/>
      <c r="J2754" s="16" t="str">
        <f t="shared" si="130"/>
        <v>A</v>
      </c>
      <c r="K2754" s="16">
        <f t="shared" si="132"/>
        <v>43</v>
      </c>
      <c r="L2754" s="12">
        <f t="shared" si="131"/>
        <v>1.4071141071370136E-3</v>
      </c>
    </row>
    <row r="2755" spans="1:12" ht="20.25" customHeight="1" x14ac:dyDescent="0.25">
      <c r="A2755" s="65" t="s">
        <v>1405</v>
      </c>
      <c r="B2755" s="44" t="s">
        <v>7779</v>
      </c>
      <c r="C2755" s="34">
        <v>1</v>
      </c>
      <c r="D2755" s="34"/>
      <c r="E2755" s="160">
        <f>IF(ISERROR(VLOOKUP(A2755,'Controle de Estoque'!A:H,1,FALSE)),"",VLOOKUP(A2755,'Controle de Estoque'!A:H,4,FALSE))</f>
        <v>3</v>
      </c>
      <c r="F2755" s="35"/>
      <c r="G2755" s="35"/>
      <c r="H2755" s="35"/>
      <c r="I2755" s="36"/>
      <c r="J2755" s="16" t="str">
        <f t="shared" si="130"/>
        <v>A</v>
      </c>
      <c r="K2755" s="16">
        <f t="shared" si="132"/>
        <v>6</v>
      </c>
      <c r="L2755" s="12">
        <f t="shared" si="131"/>
        <v>1.9634150332144376E-4</v>
      </c>
    </row>
    <row r="2756" spans="1:12" ht="20.25" customHeight="1" x14ac:dyDescent="0.25">
      <c r="A2756" s="65" t="s">
        <v>1399</v>
      </c>
      <c r="B2756" s="44" t="s">
        <v>7779</v>
      </c>
      <c r="C2756" s="34">
        <v>1</v>
      </c>
      <c r="D2756" s="34"/>
      <c r="E2756" s="160">
        <f>IF(ISERROR(VLOOKUP(A2756,'Controle de Estoque'!A:H,1,FALSE)),"",VLOOKUP(A2756,'Controle de Estoque'!A:H,4,FALSE))</f>
        <v>5</v>
      </c>
      <c r="F2756" s="35"/>
      <c r="G2756" s="35"/>
      <c r="H2756" s="35"/>
      <c r="I2756" s="36"/>
      <c r="J2756" s="16" t="str">
        <f t="shared" si="130"/>
        <v>A</v>
      </c>
      <c r="K2756" s="16">
        <f t="shared" si="132"/>
        <v>12</v>
      </c>
      <c r="L2756" s="12">
        <f t="shared" si="131"/>
        <v>3.9268300664288753E-4</v>
      </c>
    </row>
    <row r="2757" spans="1:12" ht="20.25" customHeight="1" x14ac:dyDescent="0.25">
      <c r="A2757" s="159" t="s">
        <v>1559</v>
      </c>
      <c r="B2757" s="44" t="s">
        <v>7738</v>
      </c>
      <c r="C2757" s="34">
        <v>5</v>
      </c>
      <c r="D2757" s="34"/>
      <c r="E2757" s="160">
        <f>IF(ISERROR(VLOOKUP(A2757,'Controle de Estoque'!A:H,1,FALSE)),"",VLOOKUP(A2757,'Controle de Estoque'!A:H,4,FALSE))</f>
        <v>1</v>
      </c>
      <c r="F2757" s="35"/>
      <c r="G2757" s="35" t="str">
        <f>IF(ISBLANK(A2757),"",IF(ISERROR(VLOOKUP(A2757,'Controle de Estoque'!A:I,1,FALSE)),"Produto não cadastrado",VLOOKUP(A2757,'Controle de Estoque'!A:I,2,FALSE)))</f>
        <v>1SBL921074R7510</v>
      </c>
      <c r="H2757" s="35"/>
      <c r="I2757" s="36"/>
      <c r="J2757" s="16" t="str">
        <f t="shared" si="130"/>
        <v>A</v>
      </c>
      <c r="K2757" s="16">
        <f t="shared" si="132"/>
        <v>14</v>
      </c>
      <c r="L2757" s="12">
        <f t="shared" si="131"/>
        <v>4.5813017441670212E-4</v>
      </c>
    </row>
    <row r="2758" spans="1:12" ht="20.25" customHeight="1" x14ac:dyDescent="0.25">
      <c r="A2758" s="65" t="s">
        <v>485</v>
      </c>
      <c r="B2758" s="44" t="s">
        <v>7808</v>
      </c>
      <c r="C2758" s="34" t="s">
        <v>8620</v>
      </c>
      <c r="D2758" s="34"/>
      <c r="E2758" s="160">
        <f>IF(ISERROR(VLOOKUP(A2758,'Controle de Estoque'!A:H,1,FALSE)),"",VLOOKUP(A2758,'Controle de Estoque'!A:H,4,FALSE))</f>
        <v>5</v>
      </c>
      <c r="F2758" s="35"/>
      <c r="G2758" s="35"/>
      <c r="H2758" s="35"/>
      <c r="I2758" s="36"/>
      <c r="J2758" s="16" t="str">
        <f t="shared" si="130"/>
        <v>A</v>
      </c>
      <c r="K2758" s="16">
        <f t="shared" si="132"/>
        <v>3</v>
      </c>
      <c r="L2758" s="12">
        <f t="shared" si="131"/>
        <v>9.8170751660721882E-5</v>
      </c>
    </row>
    <row r="2759" spans="1:12" ht="20.25" customHeight="1" x14ac:dyDescent="0.25">
      <c r="A2759" s="159" t="s">
        <v>1021</v>
      </c>
      <c r="B2759" s="44" t="s">
        <v>8020</v>
      </c>
      <c r="C2759" s="34">
        <v>1</v>
      </c>
      <c r="D2759" s="34"/>
      <c r="E2759" s="160">
        <f>IF(ISERROR(VLOOKUP(A2759,'Controle de Estoque'!A:H,1,FALSE)),"",VLOOKUP(A2759,'Controle de Estoque'!A:H,4,FALSE))</f>
        <v>0</v>
      </c>
      <c r="F2759" s="35"/>
      <c r="G2759" s="35"/>
      <c r="H2759" s="35"/>
      <c r="I2759" s="36"/>
      <c r="J2759" s="16" t="str">
        <f t="shared" si="130"/>
        <v>A</v>
      </c>
      <c r="K2759" s="16">
        <f t="shared" si="132"/>
        <v>1</v>
      </c>
      <c r="L2759" s="12">
        <f t="shared" si="131"/>
        <v>3.2723583886907294E-5</v>
      </c>
    </row>
    <row r="2760" spans="1:12" ht="20.25" customHeight="1" x14ac:dyDescent="0.25">
      <c r="A2760" s="29" t="s">
        <v>1140</v>
      </c>
      <c r="B2760" s="44" t="s">
        <v>7781</v>
      </c>
      <c r="C2760" s="34">
        <v>1</v>
      </c>
      <c r="D2760" s="34"/>
      <c r="E2760" s="160">
        <f>IF(ISERROR(VLOOKUP(A2760,'Controle de Estoque'!A:H,1,FALSE)),"",VLOOKUP(A2760,'Controle de Estoque'!A:H,4,FALSE))</f>
        <v>0</v>
      </c>
      <c r="F2760" s="35"/>
      <c r="G2760" s="35"/>
      <c r="H2760" s="35"/>
      <c r="I2760" s="36"/>
      <c r="J2760" s="16" t="str">
        <f t="shared" si="130"/>
        <v>A</v>
      </c>
      <c r="K2760" s="16">
        <f t="shared" si="132"/>
        <v>77</v>
      </c>
      <c r="L2760" s="12">
        <f t="shared" si="131"/>
        <v>2.5197159592918617E-3</v>
      </c>
    </row>
    <row r="2761" spans="1:12" ht="20.25" customHeight="1" x14ac:dyDescent="0.25">
      <c r="A2761" s="26" t="s">
        <v>1138</v>
      </c>
      <c r="B2761" s="44" t="s">
        <v>7781</v>
      </c>
      <c r="C2761" s="20">
        <v>5</v>
      </c>
      <c r="E2761" s="48">
        <f>IF(ISERROR(VLOOKUP(A2761,'Controle de Estoque'!A:H,1,FALSE)),"",VLOOKUP(A2761,'Controle de Estoque'!A:H,4,FALSE))</f>
        <v>34</v>
      </c>
      <c r="I2761" s="18"/>
      <c r="J2761" s="16" t="str">
        <f t="shared" si="130"/>
        <v>A</v>
      </c>
      <c r="K2761" s="16">
        <f t="shared" si="132"/>
        <v>89</v>
      </c>
      <c r="L2761" s="12">
        <f t="shared" si="131"/>
        <v>2.9123989659347494E-3</v>
      </c>
    </row>
    <row r="2762" spans="1:12" ht="20.25" customHeight="1" x14ac:dyDescent="0.25">
      <c r="A2762" s="29" t="s">
        <v>2535</v>
      </c>
      <c r="B2762" s="44" t="s">
        <v>7563</v>
      </c>
      <c r="C2762" s="20">
        <v>20</v>
      </c>
      <c r="E2762" s="48">
        <f>IF(ISERROR(VLOOKUP(A2762,'Controle de Estoque'!A:H,1,FALSE)),"",VLOOKUP(A2762,'Controle de Estoque'!A:H,4,FALSE))</f>
        <v>221</v>
      </c>
      <c r="G2762" s="16" t="str">
        <f>IF(ISBLANK(A2762),"",IF(ISERROR(VLOOKUP(A2762,'Controle de Estoque'!A:I,1,FALSE)),"Produto não cadastrado",VLOOKUP(A2762,'Controle de Estoque'!A:I,2,FALSE)))</f>
        <v>2CLA037310N1102</v>
      </c>
      <c r="I2762" s="18"/>
      <c r="J2762" s="16" t="str">
        <f t="shared" si="130"/>
        <v>A</v>
      </c>
      <c r="K2762" s="16">
        <f t="shared" si="132"/>
        <v>35</v>
      </c>
      <c r="L2762" s="12">
        <f t="shared" si="131"/>
        <v>1.1453254360417552E-3</v>
      </c>
    </row>
    <row r="2763" spans="1:12" ht="20.25" customHeight="1" x14ac:dyDescent="0.25">
      <c r="A2763" s="29" t="s">
        <v>2527</v>
      </c>
      <c r="B2763" s="44" t="s">
        <v>7563</v>
      </c>
      <c r="C2763" s="20">
        <v>4</v>
      </c>
      <c r="E2763" s="48">
        <f>IF(ISERROR(VLOOKUP(A2763,'Controle de Estoque'!A:H,1,FALSE)),"",VLOOKUP(A2763,'Controle de Estoque'!A:H,4,FALSE))</f>
        <v>197</v>
      </c>
      <c r="G2763" s="16" t="str">
        <f>IF(ISBLANK(A2763),"",IF(ISERROR(VLOOKUP(A2763,'Controle de Estoque'!A:I,1,FALSE)),"Produto não cadastrado",VLOOKUP(A2763,'Controle de Estoque'!A:I,2,FALSE)))</f>
        <v>2CLA037010N1102</v>
      </c>
      <c r="I2763" s="18"/>
      <c r="J2763" s="16" t="str">
        <f t="shared" si="130"/>
        <v>A</v>
      </c>
      <c r="K2763" s="16">
        <f t="shared" si="132"/>
        <v>171</v>
      </c>
      <c r="L2763" s="12">
        <f t="shared" si="131"/>
        <v>5.5957328446611474E-3</v>
      </c>
    </row>
    <row r="2764" spans="1:12" ht="20.25" customHeight="1" x14ac:dyDescent="0.25">
      <c r="A2764" s="29" t="s">
        <v>2513</v>
      </c>
      <c r="B2764" s="44" t="s">
        <v>7563</v>
      </c>
      <c r="C2764" s="20">
        <v>18</v>
      </c>
      <c r="E2764" s="48">
        <f>IF(ISERROR(VLOOKUP(A2764,'Controle de Estoque'!A:H,1,FALSE)),"",VLOOKUP(A2764,'Controle de Estoque'!A:H,4,FALSE))</f>
        <v>65</v>
      </c>
      <c r="G2764" s="16" t="str">
        <f>IF(ISBLANK(A2764),"",IF(ISERROR(VLOOKUP(A2764,'Controle de Estoque'!A:I,1,FALSE)),"Produto não cadastrado",VLOOKUP(A2764,'Controle de Estoque'!A:I,2,FALSE)))</f>
        <v>2CLA013600N1102</v>
      </c>
      <c r="I2764" s="18"/>
      <c r="J2764" s="16" t="str">
        <f t="shared" si="130"/>
        <v>A</v>
      </c>
      <c r="K2764" s="16">
        <f t="shared" si="132"/>
        <v>391</v>
      </c>
      <c r="L2764" s="12">
        <f t="shared" si="131"/>
        <v>1.2794921299780751E-2</v>
      </c>
    </row>
    <row r="2765" spans="1:12" ht="20.25" customHeight="1" x14ac:dyDescent="0.25">
      <c r="A2765" s="29" t="s">
        <v>2510</v>
      </c>
      <c r="B2765" s="44" t="s">
        <v>7563</v>
      </c>
      <c r="C2765" s="20">
        <v>2</v>
      </c>
      <c r="E2765" s="48">
        <f>IF(ISERROR(VLOOKUP(A2765,'Controle de Estoque'!A:H,1,FALSE)),"",VLOOKUP(A2765,'Controle de Estoque'!A:H,4,FALSE))</f>
        <v>123</v>
      </c>
      <c r="G2765" s="16" t="str">
        <f>IF(ISBLANK(A2765),"",IF(ISERROR(VLOOKUP(A2765,'Controle de Estoque'!A:I,1,FALSE)),"Produto não cadastrado",VLOOKUP(A2765,'Controle de Estoque'!A:I,2,FALSE)))</f>
        <v>2CLA013620N1102</v>
      </c>
      <c r="I2765" s="18"/>
      <c r="J2765" s="16" t="str">
        <f t="shared" si="130"/>
        <v>A</v>
      </c>
      <c r="K2765" s="16">
        <f t="shared" si="132"/>
        <v>121</v>
      </c>
      <c r="L2765" s="12">
        <f t="shared" si="131"/>
        <v>3.9595536503157823E-3</v>
      </c>
    </row>
    <row r="2766" spans="1:12" ht="20.25" customHeight="1" x14ac:dyDescent="0.25">
      <c r="A2766" s="29" t="s">
        <v>2499</v>
      </c>
      <c r="B2766" s="44" t="s">
        <v>7563</v>
      </c>
      <c r="C2766" s="20">
        <v>4</v>
      </c>
      <c r="E2766" s="48">
        <f>IF(ISERROR(VLOOKUP(A2766,'Controle de Estoque'!A:H,1,FALSE)),"",VLOOKUP(A2766,'Controle de Estoque'!A:H,4,FALSE))</f>
        <v>164</v>
      </c>
      <c r="G2766" s="16" t="str">
        <f>IF(ISBLANK(A2766),"",IF(ISERROR(VLOOKUP(A2766,'Controle de Estoque'!A:I,1,FALSE)),"Produto não cadastrado",VLOOKUP(A2766,'Controle de Estoque'!A:I,2,FALSE)))</f>
        <v>2CLA010700N1102</v>
      </c>
      <c r="I2766" s="18"/>
      <c r="J2766" s="16" t="str">
        <f t="shared" si="130"/>
        <v>A</v>
      </c>
      <c r="K2766" s="16">
        <f t="shared" si="132"/>
        <v>53</v>
      </c>
      <c r="L2766" s="12">
        <f t="shared" si="131"/>
        <v>1.7343499460060867E-3</v>
      </c>
    </row>
    <row r="2767" spans="1:12" ht="20.25" customHeight="1" x14ac:dyDescent="0.25">
      <c r="A2767" s="29" t="s">
        <v>2491</v>
      </c>
      <c r="B2767" s="44" t="s">
        <v>7563</v>
      </c>
      <c r="C2767" s="20">
        <v>8</v>
      </c>
      <c r="E2767" s="48">
        <f>IF(ISERROR(VLOOKUP(A2767,'Controle de Estoque'!A:H,1,FALSE)),"",VLOOKUP(A2767,'Controle de Estoque'!A:H,4,FALSE))</f>
        <v>472</v>
      </c>
      <c r="G2767" s="16" t="str">
        <f>IF(ISBLANK(A2767),"",IF(ISERROR(VLOOKUP(A2767,'Controle de Estoque'!A:I,1,FALSE)),"Produto não cadastrado",VLOOKUP(A2767,'Controle de Estoque'!A:I,2,FALSE)))</f>
        <v>2CLA010100N1102</v>
      </c>
      <c r="I2767" s="18"/>
      <c r="J2767" s="16" t="str">
        <f t="shared" si="130"/>
        <v>A</v>
      </c>
      <c r="K2767" s="16">
        <f t="shared" si="132"/>
        <v>103</v>
      </c>
      <c r="L2767" s="12">
        <f t="shared" si="131"/>
        <v>3.3705291403514511E-3</v>
      </c>
    </row>
    <row r="2768" spans="1:12" ht="20.25" customHeight="1" x14ac:dyDescent="0.25">
      <c r="A2768" s="29" t="s">
        <v>2488</v>
      </c>
      <c r="B2768" s="44" t="s">
        <v>7563</v>
      </c>
      <c r="C2768" s="20">
        <v>30</v>
      </c>
      <c r="E2768" s="48">
        <f>IF(ISERROR(VLOOKUP(A2768,'Controle de Estoque'!A:H,1,FALSE)),"",VLOOKUP(A2768,'Controle de Estoque'!A:H,4,FALSE))</f>
        <v>104</v>
      </c>
      <c r="G2768" s="16" t="str">
        <f>IF(ISBLANK(A2768),"",IF(ISERROR(VLOOKUP(A2768,'Controle de Estoque'!A:I,1,FALSE)),"Produto não cadastrado",VLOOKUP(A2768,'Controle de Estoque'!A:I,2,FALSE)))</f>
        <v>2CLA010000N1102</v>
      </c>
      <c r="I2768" s="18"/>
      <c r="J2768" s="16" t="str">
        <f t="shared" si="130"/>
        <v>A</v>
      </c>
      <c r="K2768" s="16">
        <f t="shared" si="132"/>
        <v>138</v>
      </c>
      <c r="L2768" s="12">
        <f t="shared" si="131"/>
        <v>4.5158545763932063E-3</v>
      </c>
    </row>
    <row r="2769" spans="1:12" ht="20.25" customHeight="1" x14ac:dyDescent="0.25">
      <c r="A2769" s="46" t="s">
        <v>7576</v>
      </c>
      <c r="B2769" s="44" t="s">
        <v>7584</v>
      </c>
      <c r="C2769" s="20">
        <v>2</v>
      </c>
      <c r="E2769" s="48">
        <f>IF(ISERROR(VLOOKUP(A2769,'Controle de Estoque'!A:H,1,FALSE)),"",VLOOKUP(A2769,'Controle de Estoque'!A:H,4,FALSE))</f>
        <v>0</v>
      </c>
      <c r="G2769" s="16" t="str">
        <f>IF(ISBLANK(A2769),"",IF(ISERROR(VLOOKUP(A2769,'Controle de Estoque'!A:I,1,FALSE)),"Produto não cadastrado",VLOOKUP(A2769,'Controle de Estoque'!A:I,2,FALSE)))</f>
        <v>3AUA0000122080</v>
      </c>
      <c r="I2769" s="18"/>
      <c r="J2769" s="16" t="str">
        <f t="shared" si="130"/>
        <v>A</v>
      </c>
      <c r="K2769" s="16">
        <f t="shared" si="132"/>
        <v>3</v>
      </c>
      <c r="L2769" s="12">
        <f t="shared" si="131"/>
        <v>9.8170751660721882E-5</v>
      </c>
    </row>
    <row r="2770" spans="1:12" ht="20.25" customHeight="1" x14ac:dyDescent="0.25">
      <c r="A2770" s="29" t="s">
        <v>3895</v>
      </c>
      <c r="B2770" s="44" t="s">
        <v>7459</v>
      </c>
      <c r="C2770" s="20">
        <v>1</v>
      </c>
      <c r="E2770" s="48">
        <f>IF(ISERROR(VLOOKUP(A2770,'Controle de Estoque'!A:H,1,FALSE)),"",VLOOKUP(A2770,'Controle de Estoque'!A:H,4,FALSE))</f>
        <v>2</v>
      </c>
      <c r="G2770" s="16" t="str">
        <f>IF(ISBLANK(A2770),"",IF(ISERROR(VLOOKUP(A2770,'Controle de Estoque'!A:I,1,FALSE)),"Produto não cadastrado",VLOOKUP(A2770,'Controle de Estoque'!A:I,2,FALSE)))</f>
        <v>1SEP101891R0002</v>
      </c>
      <c r="I2770" s="18"/>
      <c r="J2770" s="16" t="str">
        <f t="shared" si="130"/>
        <v>A</v>
      </c>
      <c r="K2770" s="16">
        <f t="shared" si="132"/>
        <v>2</v>
      </c>
      <c r="L2770" s="12">
        <f t="shared" si="131"/>
        <v>6.5447167773814588E-5</v>
      </c>
    </row>
    <row r="2771" spans="1:12" ht="20.25" customHeight="1" x14ac:dyDescent="0.25">
      <c r="A2771" s="26" t="s">
        <v>2119</v>
      </c>
      <c r="B2771" s="44" t="s">
        <v>8016</v>
      </c>
      <c r="C2771" s="20">
        <v>6</v>
      </c>
      <c r="E2771" s="48">
        <f>IF(ISERROR(VLOOKUP(A2771,'Controle de Estoque'!A:H,1,FALSE)),"",VLOOKUP(A2771,'Controle de Estoque'!A:H,4,FALSE))</f>
        <v>0</v>
      </c>
      <c r="I2771" s="18"/>
      <c r="J2771" s="16" t="str">
        <f t="shared" si="130"/>
        <v>A</v>
      </c>
      <c r="K2771" s="16">
        <f t="shared" si="132"/>
        <v>55</v>
      </c>
      <c r="L2771" s="12">
        <f t="shared" si="131"/>
        <v>1.7997971137799012E-3</v>
      </c>
    </row>
    <row r="2772" spans="1:12" ht="20.25" customHeight="1" x14ac:dyDescent="0.25">
      <c r="A2772" s="26" t="s">
        <v>2118</v>
      </c>
      <c r="B2772" s="44" t="s">
        <v>8016</v>
      </c>
      <c r="C2772" s="20">
        <v>1</v>
      </c>
      <c r="E2772" s="48">
        <f>IF(ISERROR(VLOOKUP(A2772,'Controle de Estoque'!A:H,1,FALSE)),"",VLOOKUP(A2772,'Controle de Estoque'!A:H,4,FALSE))</f>
        <v>79</v>
      </c>
      <c r="I2772" s="18"/>
      <c r="J2772" s="16" t="str">
        <f t="shared" si="130"/>
        <v>A</v>
      </c>
      <c r="K2772" s="16">
        <f t="shared" si="132"/>
        <v>94</v>
      </c>
      <c r="L2772" s="12">
        <f t="shared" si="131"/>
        <v>3.0760168853692857E-3</v>
      </c>
    </row>
    <row r="2773" spans="1:12" ht="20.25" customHeight="1" x14ac:dyDescent="0.25">
      <c r="A2773" s="37" t="s">
        <v>3063</v>
      </c>
      <c r="B2773" s="44" t="s">
        <v>8071</v>
      </c>
      <c r="C2773" s="20">
        <v>1</v>
      </c>
      <c r="E2773" s="48">
        <f>IF(ISERROR(VLOOKUP(A2773,'Controle de Estoque'!A:H,1,FALSE)),"",VLOOKUP(A2773,'Controle de Estoque'!A:H,4,FALSE))</f>
        <v>12</v>
      </c>
      <c r="I2773" s="18"/>
      <c r="J2773" s="16" t="str">
        <f t="shared" si="130"/>
        <v>A</v>
      </c>
      <c r="K2773" s="16">
        <f t="shared" si="132"/>
        <v>2</v>
      </c>
      <c r="L2773" s="12">
        <f t="shared" si="131"/>
        <v>6.5447167773814588E-5</v>
      </c>
    </row>
    <row r="2774" spans="1:12" ht="20.25" customHeight="1" x14ac:dyDescent="0.25">
      <c r="A2774" s="29" t="s">
        <v>1999</v>
      </c>
      <c r="B2774" s="44" t="s">
        <v>7952</v>
      </c>
      <c r="C2774" s="20">
        <v>1</v>
      </c>
      <c r="E2774" s="48">
        <f>IF(ISERROR(VLOOKUP(A2774,'Controle de Estoque'!A:H,1,FALSE)),"",VLOOKUP(A2774,'Controle de Estoque'!A:H,4,FALSE))</f>
        <v>0</v>
      </c>
      <c r="I2774" s="18"/>
      <c r="J2774" s="16" t="str">
        <f t="shared" si="130"/>
        <v>A</v>
      </c>
      <c r="K2774" s="16">
        <f t="shared" si="132"/>
        <v>2</v>
      </c>
      <c r="L2774" s="12">
        <f t="shared" si="131"/>
        <v>6.5447167773814588E-5</v>
      </c>
    </row>
    <row r="2775" spans="1:12" ht="20.25" customHeight="1" x14ac:dyDescent="0.25">
      <c r="A2775" s="29" t="s">
        <v>7639</v>
      </c>
      <c r="B2775" s="44" t="s">
        <v>7643</v>
      </c>
      <c r="C2775" s="20">
        <v>20</v>
      </c>
      <c r="E2775" s="48">
        <f>IF(ISERROR(VLOOKUP(A2775,'Controle de Estoque'!A:H,1,FALSE)),"",VLOOKUP(A2775,'Controle de Estoque'!A:H,4,FALSE))</f>
        <v>131</v>
      </c>
      <c r="G2775" s="16" t="str">
        <f>IF(ISBLANK(A2775),"",IF(ISERROR(VLOOKUP(A2775,'Controle de Estoque'!A:I,1,FALSE)),"Produto não cadastrado",VLOOKUP(A2775,'Controle de Estoque'!A:I,2,FALSE)))</f>
        <v>2CLA137390N1804S</v>
      </c>
      <c r="I2775" s="18"/>
      <c r="J2775" s="16" t="str">
        <f t="shared" si="130"/>
        <v>A</v>
      </c>
      <c r="K2775" s="16">
        <f t="shared" si="132"/>
        <v>70</v>
      </c>
      <c r="L2775" s="12">
        <f t="shared" si="131"/>
        <v>2.2906508720835104E-3</v>
      </c>
    </row>
    <row r="2776" spans="1:12" ht="20.25" customHeight="1" x14ac:dyDescent="0.25">
      <c r="A2776" s="29" t="s">
        <v>7641</v>
      </c>
      <c r="B2776" s="44" t="s">
        <v>7643</v>
      </c>
      <c r="C2776" s="20">
        <v>2</v>
      </c>
      <c r="E2776" s="48">
        <f>IF(ISERROR(VLOOKUP(A2776,'Controle de Estoque'!A:H,1,FALSE)),"",VLOOKUP(A2776,'Controle de Estoque'!A:H,4,FALSE))</f>
        <v>0</v>
      </c>
      <c r="G2776" s="16" t="str">
        <f>IF(ISBLANK(A2776),"",IF(ISERROR(VLOOKUP(A2776,'Controle de Estoque'!A:I,1,FALSE)),"Produto não cadastrado",VLOOKUP(A2776,'Controle de Estoque'!A:I,2,FALSE)))</f>
        <v>2CLA137310N3104S</v>
      </c>
      <c r="I2776" s="18"/>
      <c r="J2776" s="16" t="str">
        <f t="shared" si="130"/>
        <v>A</v>
      </c>
      <c r="K2776" s="16">
        <f t="shared" si="132"/>
        <v>2</v>
      </c>
      <c r="L2776" s="12">
        <f t="shared" si="131"/>
        <v>6.5447167773814588E-5</v>
      </c>
    </row>
    <row r="2777" spans="1:12" ht="20.25" customHeight="1" x14ac:dyDescent="0.25">
      <c r="A2777" s="29" t="s">
        <v>7638</v>
      </c>
      <c r="B2777" s="44" t="s">
        <v>7643</v>
      </c>
      <c r="C2777" s="20">
        <v>10</v>
      </c>
      <c r="E2777" s="48">
        <f>IF(ISERROR(VLOOKUP(A2777,'Controle de Estoque'!A:H,1,FALSE)),"",VLOOKUP(A2777,'Controle de Estoque'!A:H,4,FALSE))</f>
        <v>1</v>
      </c>
      <c r="G2777" s="16" t="str">
        <f>IF(ISBLANK(A2777),"",IF(ISERROR(VLOOKUP(A2777,'Controle de Estoque'!A:I,1,FALSE)),"Produto não cadastrado",VLOOKUP(A2777,'Controle de Estoque'!A:I,2,FALSE)))</f>
        <v>2CLA137220N3104S</v>
      </c>
      <c r="I2777" s="18"/>
      <c r="J2777" s="16" t="str">
        <f t="shared" si="130"/>
        <v>A</v>
      </c>
      <c r="K2777" s="16">
        <f t="shared" si="132"/>
        <v>30</v>
      </c>
      <c r="L2777" s="12">
        <f t="shared" si="131"/>
        <v>9.8170751660721887E-4</v>
      </c>
    </row>
    <row r="2778" spans="1:12" ht="20.25" customHeight="1" x14ac:dyDescent="0.25">
      <c r="A2778" s="29" t="s">
        <v>7637</v>
      </c>
      <c r="B2778" s="44" t="s">
        <v>7643</v>
      </c>
      <c r="C2778" s="20">
        <v>37</v>
      </c>
      <c r="E2778" s="48">
        <f>IF(ISERROR(VLOOKUP(A2778,'Controle de Estoque'!A:H,1,FALSE)),"",VLOOKUP(A2778,'Controle de Estoque'!A:H,4,FALSE))</f>
        <v>0</v>
      </c>
      <c r="G2778" s="16" t="str">
        <f>IF(ISBLANK(A2778),"",IF(ISERROR(VLOOKUP(A2778,'Controle de Estoque'!A:I,1,FALSE)),"Produto não cadastrado",VLOOKUP(A2778,'Controle de Estoque'!A:I,2,FALSE)))</f>
        <v>2CLA113620N1614S</v>
      </c>
      <c r="I2778" s="18"/>
      <c r="J2778" s="16" t="str">
        <f t="shared" si="130"/>
        <v>A</v>
      </c>
      <c r="K2778" s="16">
        <f t="shared" si="132"/>
        <v>88</v>
      </c>
      <c r="L2778" s="12">
        <f t="shared" si="131"/>
        <v>2.8796753820478421E-3</v>
      </c>
    </row>
    <row r="2779" spans="1:12" ht="20.25" customHeight="1" x14ac:dyDescent="0.25">
      <c r="A2779" s="29" t="s">
        <v>7640</v>
      </c>
      <c r="B2779" s="44" t="s">
        <v>7643</v>
      </c>
      <c r="C2779" s="20">
        <v>8</v>
      </c>
      <c r="E2779" s="48">
        <f>IF(ISERROR(VLOOKUP(A2779,'Controle de Estoque'!A:H,1,FALSE)),"",VLOOKUP(A2779,'Controle de Estoque'!A:H,4,FALSE))</f>
        <v>5</v>
      </c>
      <c r="G2779" s="16" t="str">
        <f>IF(ISBLANK(A2779),"",IF(ISERROR(VLOOKUP(A2779,'Controle de Estoque'!A:I,1,FALSE)),"Produto não cadastrado",VLOOKUP(A2779,'Controle de Estoque'!A:I,2,FALSE)))</f>
        <v>2CLA111850N1604S</v>
      </c>
      <c r="I2779" s="18"/>
      <c r="J2779" s="16" t="str">
        <f t="shared" si="130"/>
        <v>A</v>
      </c>
      <c r="K2779" s="16">
        <f t="shared" si="132"/>
        <v>8</v>
      </c>
      <c r="L2779" s="12">
        <f t="shared" si="131"/>
        <v>2.6178867109525835E-4</v>
      </c>
    </row>
    <row r="2780" spans="1:12" ht="20.25" customHeight="1" x14ac:dyDescent="0.25">
      <c r="A2780" s="29" t="s">
        <v>7636</v>
      </c>
      <c r="B2780" s="44" t="s">
        <v>7643</v>
      </c>
      <c r="C2780" s="20">
        <v>9</v>
      </c>
      <c r="E2780" s="48">
        <f>IF(ISERROR(VLOOKUP(A2780,'Controle de Estoque'!A:H,1,FALSE)),"",VLOOKUP(A2780,'Controle de Estoque'!A:H,4,FALSE))</f>
        <v>111</v>
      </c>
      <c r="G2780" s="16" t="str">
        <f>IF(ISBLANK(A2780),"",IF(ISERROR(VLOOKUP(A2780,'Controle de Estoque'!A:I,1,FALSE)),"Produto não cadastrado",VLOOKUP(A2780,'Controle de Estoque'!A:I,2,FALSE)))</f>
        <v>2CLA110210N1604S</v>
      </c>
      <c r="I2780" s="18"/>
      <c r="J2780" s="16" t="str">
        <f t="shared" si="130"/>
        <v>A</v>
      </c>
      <c r="K2780" s="16">
        <f t="shared" si="132"/>
        <v>22</v>
      </c>
      <c r="L2780" s="12">
        <f t="shared" si="131"/>
        <v>7.1991884551196052E-4</v>
      </c>
    </row>
    <row r="2781" spans="1:12" ht="20.25" customHeight="1" x14ac:dyDescent="0.25">
      <c r="A2781" s="29" t="s">
        <v>7642</v>
      </c>
      <c r="B2781" s="44" t="s">
        <v>7643</v>
      </c>
      <c r="C2781" s="20">
        <v>1</v>
      </c>
      <c r="E2781" s="48">
        <f>IF(ISERROR(VLOOKUP(A2781,'Controle de Estoque'!A:H,1,FALSE)),"",VLOOKUP(A2781,'Controle de Estoque'!A:H,4,FALSE))</f>
        <v>108</v>
      </c>
      <c r="G2781" s="16" t="str">
        <f>IF(ISBLANK(A2781),"",IF(ISERROR(VLOOKUP(A2781,'Controle de Estoque'!A:I,1,FALSE)),"Produto não cadastrado",VLOOKUP(A2781,'Controle de Estoque'!A:I,2,FALSE)))</f>
        <v>2CLA110000N1604S</v>
      </c>
      <c r="I2781" s="18"/>
      <c r="J2781" s="16" t="str">
        <f t="shared" si="130"/>
        <v>A</v>
      </c>
      <c r="K2781" s="16">
        <f t="shared" si="132"/>
        <v>19</v>
      </c>
      <c r="L2781" s="12">
        <f t="shared" si="131"/>
        <v>6.2174809385123861E-4</v>
      </c>
    </row>
    <row r="2782" spans="1:12" ht="20.25" customHeight="1" x14ac:dyDescent="0.25">
      <c r="A2782" s="29" t="s">
        <v>1280</v>
      </c>
      <c r="B2782" s="44" t="s">
        <v>7846</v>
      </c>
      <c r="C2782" s="20">
        <v>1</v>
      </c>
      <c r="E2782" s="48">
        <f>IF(ISERROR(VLOOKUP(A2782,'Controle de Estoque'!A:H,1,FALSE)),"",VLOOKUP(A2782,'Controle de Estoque'!A:H,4,FALSE))</f>
        <v>2</v>
      </c>
      <c r="I2782" s="18"/>
      <c r="J2782" s="16" t="str">
        <f t="shared" si="130"/>
        <v>A</v>
      </c>
      <c r="K2782" s="16">
        <f t="shared" si="132"/>
        <v>7</v>
      </c>
      <c r="L2782" s="12">
        <f t="shared" si="131"/>
        <v>2.2906508720835106E-4</v>
      </c>
    </row>
    <row r="2783" spans="1:12" ht="20.25" customHeight="1" x14ac:dyDescent="0.25">
      <c r="A2783" s="29" t="s">
        <v>3306</v>
      </c>
      <c r="B2783" s="44" t="s">
        <v>8010</v>
      </c>
      <c r="C2783" s="20">
        <v>1</v>
      </c>
      <c r="E2783" s="48">
        <f>IF(ISERROR(VLOOKUP(A2783,'Controle de Estoque'!A:H,1,FALSE)),"",VLOOKUP(A2783,'Controle de Estoque'!A:H,4,FALSE))</f>
        <v>2</v>
      </c>
      <c r="I2783" s="18"/>
      <c r="J2783" s="16" t="str">
        <f t="shared" si="130"/>
        <v>A</v>
      </c>
      <c r="K2783" s="16">
        <f t="shared" si="132"/>
        <v>2</v>
      </c>
      <c r="L2783" s="12">
        <f t="shared" si="131"/>
        <v>6.5447167773814588E-5</v>
      </c>
    </row>
    <row r="2784" spans="1:12" ht="20.25" customHeight="1" x14ac:dyDescent="0.25">
      <c r="A2784" s="26" t="s">
        <v>3379</v>
      </c>
      <c r="B2784" s="44" t="s">
        <v>8184</v>
      </c>
      <c r="C2784" s="20">
        <v>2</v>
      </c>
      <c r="E2784" s="48">
        <f>IF(ISERROR(VLOOKUP(A2784,'Controle de Estoque'!A:H,1,FALSE)),"",VLOOKUP(A2784,'Controle de Estoque'!A:H,4,FALSE))</f>
        <v>0</v>
      </c>
      <c r="I2784" s="18"/>
      <c r="J2784" s="16" t="str">
        <f t="shared" si="130"/>
        <v>A</v>
      </c>
      <c r="K2784" s="16">
        <f t="shared" si="132"/>
        <v>8</v>
      </c>
      <c r="L2784" s="12">
        <f t="shared" si="131"/>
        <v>2.6178867109525835E-4</v>
      </c>
    </row>
    <row r="2785" spans="1:12" ht="20.25" customHeight="1" x14ac:dyDescent="0.25">
      <c r="A2785" s="26" t="s">
        <v>521</v>
      </c>
      <c r="B2785" s="44" t="s">
        <v>7805</v>
      </c>
      <c r="C2785" s="20">
        <v>1</v>
      </c>
      <c r="E2785" s="48">
        <f>IF(ISERROR(VLOOKUP(A2785,'Controle de Estoque'!A:H,1,FALSE)),"",VLOOKUP(A2785,'Controle de Estoque'!A:H,4,FALSE))</f>
        <v>0</v>
      </c>
      <c r="I2785" s="18"/>
      <c r="J2785" s="16" t="str">
        <f t="shared" si="130"/>
        <v>A</v>
      </c>
      <c r="K2785" s="16">
        <f t="shared" si="132"/>
        <v>1</v>
      </c>
      <c r="L2785" s="12">
        <f t="shared" si="131"/>
        <v>3.2723583886907294E-5</v>
      </c>
    </row>
    <row r="2786" spans="1:12" ht="20.25" customHeight="1" x14ac:dyDescent="0.25">
      <c r="A2786" s="26" t="s">
        <v>1726</v>
      </c>
      <c r="B2786" s="44" t="s">
        <v>7799</v>
      </c>
      <c r="C2786" s="20">
        <v>1</v>
      </c>
      <c r="E2786" s="48">
        <f>IF(ISERROR(VLOOKUP(A2786,'Controle de Estoque'!A:H,1,FALSE)),"",VLOOKUP(A2786,'Controle de Estoque'!A:H,4,FALSE))</f>
        <v>2</v>
      </c>
      <c r="I2786" s="18"/>
      <c r="J2786" s="16" t="str">
        <f t="shared" si="130"/>
        <v>A</v>
      </c>
      <c r="K2786" s="16">
        <f t="shared" si="132"/>
        <v>1</v>
      </c>
      <c r="L2786" s="12">
        <f t="shared" si="131"/>
        <v>3.2723583886907294E-5</v>
      </c>
    </row>
    <row r="2787" spans="1:12" ht="20.25" customHeight="1" x14ac:dyDescent="0.25">
      <c r="A2787" s="29" t="s">
        <v>474</v>
      </c>
      <c r="B2787" s="44" t="s">
        <v>7694</v>
      </c>
      <c r="C2787" s="20">
        <v>1</v>
      </c>
      <c r="E2787" s="48">
        <f>IF(ISERROR(VLOOKUP(A2787,'Controle de Estoque'!A:H,1,FALSE)),"",VLOOKUP(A2787,'Controle de Estoque'!A:H,4,FALSE))</f>
        <v>9</v>
      </c>
      <c r="G2787" s="16" t="str">
        <f>IF(ISBLANK(A2787),"",IF(ISERROR(VLOOKUP(A2787,'Controle de Estoque'!A:I,1,FALSE)),"Produto não cadastrado",VLOOKUP(A2787,'Controle de Estoque'!A:I,2,FALSE)))</f>
        <v>1747BA</v>
      </c>
      <c r="I2787" s="18"/>
      <c r="J2787" s="16" t="str">
        <f t="shared" si="130"/>
        <v>A</v>
      </c>
      <c r="K2787" s="16">
        <f t="shared" si="132"/>
        <v>7</v>
      </c>
      <c r="L2787" s="12">
        <f t="shared" si="131"/>
        <v>2.2906508720835106E-4</v>
      </c>
    </row>
    <row r="2788" spans="1:12" ht="20.25" customHeight="1" x14ac:dyDescent="0.25">
      <c r="A2788" s="29" t="s">
        <v>7629</v>
      </c>
      <c r="B2788" s="44" t="s">
        <v>7550</v>
      </c>
      <c r="C2788" s="20">
        <v>2</v>
      </c>
      <c r="E2788" s="48" t="str">
        <f>IF(ISERROR(VLOOKUP(A2788,'Controle de Estoque'!A:H,1,FALSE)),"",VLOOKUP(A2788,'Controle de Estoque'!A:H,4,FALSE))</f>
        <v/>
      </c>
      <c r="G2788" s="16" t="str">
        <f>IF(ISBLANK(A2788),"",IF(ISERROR(VLOOKUP(A2788,'Controle de Estoque'!A:I,1,FALSE)),"Produto não cadastrado",VLOOKUP(A2788,'Controle de Estoque'!A:I,2,FALSE)))</f>
        <v>Produto não cadastrado</v>
      </c>
      <c r="I2788" s="18"/>
      <c r="J2788" s="16" t="str">
        <f t="shared" si="130"/>
        <v>A</v>
      </c>
      <c r="K2788" s="16">
        <f t="shared" si="132"/>
        <v>2</v>
      </c>
      <c r="L2788" s="12">
        <f t="shared" si="131"/>
        <v>6.5447167773814588E-5</v>
      </c>
    </row>
    <row r="2789" spans="1:12" ht="20.25" customHeight="1" x14ac:dyDescent="0.25">
      <c r="A2789" s="29" t="s">
        <v>3090</v>
      </c>
      <c r="B2789" s="44" t="s">
        <v>7550</v>
      </c>
      <c r="C2789" s="20">
        <v>9</v>
      </c>
      <c r="E2789" s="48">
        <f>IF(ISERROR(VLOOKUP(A2789,'Controle de Estoque'!A:H,1,FALSE)),"",VLOOKUP(A2789,'Controle de Estoque'!A:H,4,FALSE))</f>
        <v>3</v>
      </c>
      <c r="G2789" s="16" t="str">
        <f>IF(ISBLANK(A2789),"",IF(ISERROR(VLOOKUP(A2789,'Controle de Estoque'!A:I,1,FALSE)),"Produto não cadastrado",VLOOKUP(A2789,'Controle de Estoque'!A:I,2,FALSE)))</f>
        <v>1SCA022627R1470</v>
      </c>
      <c r="I2789" s="18"/>
      <c r="J2789" s="16" t="str">
        <f t="shared" si="130"/>
        <v>A</v>
      </c>
      <c r="K2789" s="16">
        <f t="shared" si="132"/>
        <v>9</v>
      </c>
      <c r="L2789" s="12">
        <f t="shared" si="131"/>
        <v>2.9451225498216567E-4</v>
      </c>
    </row>
    <row r="2790" spans="1:12" ht="20.25" customHeight="1" x14ac:dyDescent="0.25">
      <c r="A2790" s="46" t="s">
        <v>1399</v>
      </c>
      <c r="B2790" s="44" t="s">
        <v>7550</v>
      </c>
      <c r="C2790" s="20">
        <v>1</v>
      </c>
      <c r="E2790" s="48">
        <f>IF(ISERROR(VLOOKUP(A2790,'Controle de Estoque'!A:H,1,FALSE)),"",VLOOKUP(A2790,'Controle de Estoque'!A:H,4,FALSE))</f>
        <v>5</v>
      </c>
      <c r="G2790" s="16" t="str">
        <f>IF(ISBLANK(A2790),"",IF(ISERROR(VLOOKUP(A2790,'Controle de Estoque'!A:I,1,FALSE)),"Produto não cadastrado",VLOOKUP(A2790,'Controle de Estoque'!A:I,2,FALSE)))</f>
        <v>ACS580-01-026A-4</v>
      </c>
      <c r="H2790" s="16" t="str">
        <f>IF(ISERROR(VLOOKUP(A2790,'Controle de Estoque'!A:I,1,FALSE)),"",VLOOKUP(A2790,'Controle de Estoque'!A:I,3,FALSE))</f>
        <v>A 05</v>
      </c>
      <c r="I2790" s="18"/>
      <c r="J2790" s="16" t="str">
        <f t="shared" si="130"/>
        <v>A</v>
      </c>
      <c r="K2790" s="16">
        <f t="shared" si="132"/>
        <v>12</v>
      </c>
      <c r="L2790" s="12">
        <f t="shared" si="131"/>
        <v>3.9268300664288753E-4</v>
      </c>
    </row>
    <row r="2791" spans="1:12" ht="20.25" customHeight="1" x14ac:dyDescent="0.25">
      <c r="A2791" s="46" t="s">
        <v>1399</v>
      </c>
      <c r="B2791" s="44" t="s">
        <v>8096</v>
      </c>
      <c r="C2791" s="20">
        <v>2</v>
      </c>
      <c r="E2791" s="48">
        <f>IF(ISERROR(VLOOKUP(A2791,'Controle de Estoque'!A:H,1,FALSE)),"",VLOOKUP(A2791,'Controle de Estoque'!A:H,4,FALSE))</f>
        <v>5</v>
      </c>
      <c r="I2791" s="18"/>
      <c r="J2791" s="16" t="str">
        <f t="shared" si="130"/>
        <v>A</v>
      </c>
      <c r="K2791" s="16">
        <f t="shared" si="132"/>
        <v>12</v>
      </c>
      <c r="L2791" s="12">
        <f t="shared" si="131"/>
        <v>3.9268300664288753E-4</v>
      </c>
    </row>
    <row r="2792" spans="1:12" ht="20.25" customHeight="1" x14ac:dyDescent="0.25">
      <c r="A2792" s="26" t="s">
        <v>7732</v>
      </c>
      <c r="B2792" s="44" t="s">
        <v>7734</v>
      </c>
      <c r="C2792" s="20">
        <v>1</v>
      </c>
      <c r="E2792" s="48">
        <f>IF(ISERROR(VLOOKUP(A2792,'Controle de Estoque'!A:H,1,FALSE)),"",VLOOKUP(A2792,'Controle de Estoque'!A:H,4,FALSE))</f>
        <v>1</v>
      </c>
      <c r="G2792" s="16" t="str">
        <f>IF(ISBLANK(A2792),"",IF(ISERROR(VLOOKUP(A2792,'Controle de Estoque'!A:I,1,FALSE)),"Produto não cadastrado",VLOOKUP(A2792,'Controle de Estoque'!A:I,2,FALSE)))</f>
        <v>3BSE038415R1</v>
      </c>
      <c r="I2792" s="18"/>
      <c r="J2792" s="16" t="str">
        <f t="shared" si="130"/>
        <v>A</v>
      </c>
      <c r="K2792" s="16">
        <f t="shared" si="132"/>
        <v>1</v>
      </c>
      <c r="L2792" s="12">
        <f t="shared" si="131"/>
        <v>3.2723583886907294E-5</v>
      </c>
    </row>
    <row r="2793" spans="1:12" ht="20.25" customHeight="1" x14ac:dyDescent="0.25">
      <c r="A2793" s="29" t="s">
        <v>3620</v>
      </c>
      <c r="B2793" s="44" t="s">
        <v>7428</v>
      </c>
      <c r="C2793" s="20">
        <v>15</v>
      </c>
      <c r="E2793" s="48">
        <f>IF(ISERROR(VLOOKUP(A2793,'Controle de Estoque'!A:H,1,FALSE)),"",VLOOKUP(A2793,'Controle de Estoque'!A:H,4,FALSE))</f>
        <v>186</v>
      </c>
      <c r="G2793" s="16" t="str">
        <f>IF(ISBLANK(A2793),"",IF(ISERROR(VLOOKUP(A2793,'Controle de Estoque'!A:I,1,FALSE)),"Produto não cadastrado",VLOOKUP(A2793,'Controle de Estoque'!A:I,2,FALSE)))</f>
        <v>2TAZ144200R0104</v>
      </c>
      <c r="I2793" s="18"/>
      <c r="J2793" s="16" t="str">
        <f t="shared" si="130"/>
        <v>A</v>
      </c>
      <c r="K2793" s="16">
        <f t="shared" si="132"/>
        <v>55</v>
      </c>
      <c r="L2793" s="12">
        <f t="shared" si="131"/>
        <v>1.7997971137799012E-3</v>
      </c>
    </row>
    <row r="2794" spans="1:12" ht="20.25" customHeight="1" x14ac:dyDescent="0.25">
      <c r="A2794" s="26" t="s">
        <v>1413</v>
      </c>
      <c r="B2794" s="44" t="s">
        <v>7578</v>
      </c>
      <c r="C2794" s="20">
        <v>1</v>
      </c>
      <c r="E2794" s="48">
        <f>IF(ISERROR(VLOOKUP(A2794,'Controle de Estoque'!A:H,1,FALSE)),"",VLOOKUP(A2794,'Controle de Estoque'!A:H,4,FALSE))</f>
        <v>0</v>
      </c>
      <c r="G2794" s="16" t="str">
        <f>IF(ISBLANK(A2794),"",IF(ISERROR(VLOOKUP(A2794,'Controle de Estoque'!A:I,1,FALSE)),"Produto não cadastrado",VLOOKUP(A2794,'Controle de Estoque'!A:I,2,FALSE)))</f>
        <v>ACS580-01-169A-4</v>
      </c>
      <c r="I2794" s="18"/>
      <c r="J2794" s="16" t="str">
        <f t="shared" si="130"/>
        <v>A</v>
      </c>
      <c r="K2794" s="16">
        <f t="shared" si="132"/>
        <v>2</v>
      </c>
      <c r="L2794" s="12">
        <f t="shared" si="131"/>
        <v>6.5447167773814588E-5</v>
      </c>
    </row>
    <row r="2795" spans="1:12" ht="20.25" customHeight="1" x14ac:dyDescent="0.25">
      <c r="A2795" s="29" t="s">
        <v>2126</v>
      </c>
      <c r="B2795" s="44" t="s">
        <v>8164</v>
      </c>
      <c r="C2795" s="20">
        <v>2</v>
      </c>
      <c r="E2795" s="48">
        <f>IF(ISERROR(VLOOKUP(A2795,'Controle de Estoque'!A:H,1,FALSE)),"",VLOOKUP(A2795,'Controle de Estoque'!A:H,4,FALSE))</f>
        <v>13</v>
      </c>
      <c r="I2795" s="18"/>
      <c r="J2795" s="16" t="str">
        <f t="shared" si="130"/>
        <v>A</v>
      </c>
      <c r="K2795" s="16">
        <f t="shared" si="132"/>
        <v>11</v>
      </c>
      <c r="L2795" s="12">
        <f t="shared" si="131"/>
        <v>3.5995942275598026E-4</v>
      </c>
    </row>
    <row r="2796" spans="1:12" ht="20.25" customHeight="1" x14ac:dyDescent="0.25">
      <c r="A2796" s="26" t="s">
        <v>1654</v>
      </c>
      <c r="B2796" s="44" t="s">
        <v>7582</v>
      </c>
      <c r="C2796" s="20">
        <v>1</v>
      </c>
      <c r="E2796" s="48" t="str">
        <f>IF(ISERROR(VLOOKUP(A2796,'Controle de Estoque'!A:H,1,FALSE)),"",VLOOKUP(A2796,'Controle de Estoque'!A:H,4,FALSE))</f>
        <v/>
      </c>
      <c r="G2796" s="16" t="str">
        <f>IF(ISBLANK(A2796),"",IF(ISERROR(VLOOKUP(A2796,'Controle de Estoque'!A:I,1,FALSE)),"Produto não cadastrado",VLOOKUP(A2796,'Controle de Estoque'!A:I,2,FALSE)))</f>
        <v>Produto não cadastrado</v>
      </c>
      <c r="I2796" s="18"/>
      <c r="J2796" s="16" t="str">
        <f t="shared" si="130"/>
        <v>A</v>
      </c>
      <c r="K2796" s="16">
        <f t="shared" si="132"/>
        <v>1</v>
      </c>
      <c r="L2796" s="12">
        <f t="shared" si="131"/>
        <v>3.2723583886907294E-5</v>
      </c>
    </row>
    <row r="2797" spans="1:12" ht="20.25" customHeight="1" x14ac:dyDescent="0.25">
      <c r="A2797" s="26" t="s">
        <v>1651</v>
      </c>
      <c r="B2797" s="44" t="s">
        <v>7582</v>
      </c>
      <c r="C2797" s="20">
        <v>1</v>
      </c>
      <c r="E2797" s="48" t="str">
        <f>IF(ISERROR(VLOOKUP(A2797,'Controle de Estoque'!A:H,1,FALSE)),"",VLOOKUP(A2797,'Controle de Estoque'!A:H,4,FALSE))</f>
        <v/>
      </c>
      <c r="G2797" s="16" t="str">
        <f>IF(ISBLANK(A2797),"",IF(ISERROR(VLOOKUP(A2797,'Controle de Estoque'!A:I,1,FALSE)),"Produto não cadastrado",VLOOKUP(A2797,'Controle de Estoque'!A:I,2,FALSE)))</f>
        <v>Produto não cadastrado</v>
      </c>
      <c r="I2797" s="18"/>
      <c r="J2797" s="16" t="str">
        <f t="shared" ref="J2797:J2860" si="133">IF(M2797&lt;=0.8,"A",IF(M2797&lt;=0.95,"B","C"))</f>
        <v>A</v>
      </c>
      <c r="K2797" s="16">
        <f t="shared" si="132"/>
        <v>1</v>
      </c>
      <c r="L2797" s="12">
        <f t="shared" ref="L2797:L2860" si="134">K2797/SUM($K$3:$K$847)</f>
        <v>3.2723583886907294E-5</v>
      </c>
    </row>
    <row r="2798" spans="1:12" ht="20.25" customHeight="1" x14ac:dyDescent="0.25">
      <c r="A2798" s="29" t="s">
        <v>1403</v>
      </c>
      <c r="B2798" s="44" t="s">
        <v>7933</v>
      </c>
      <c r="C2798" s="20">
        <v>1</v>
      </c>
      <c r="E2798" s="48">
        <f>IF(ISERROR(VLOOKUP(A2798,'Controle de Estoque'!A:H,1,FALSE)),"",VLOOKUP(A2798,'Controle de Estoque'!A:H,4,FALSE))</f>
        <v>3</v>
      </c>
      <c r="I2798" s="18"/>
      <c r="J2798" s="16" t="str">
        <f t="shared" si="133"/>
        <v>A</v>
      </c>
      <c r="K2798" s="16">
        <f t="shared" si="132"/>
        <v>3</v>
      </c>
      <c r="L2798" s="12">
        <f t="shared" si="134"/>
        <v>9.8170751660721882E-5</v>
      </c>
    </row>
    <row r="2799" spans="1:12" ht="20.25" customHeight="1" x14ac:dyDescent="0.25">
      <c r="A2799" s="29" t="s">
        <v>1325</v>
      </c>
      <c r="B2799" s="44" t="s">
        <v>7847</v>
      </c>
      <c r="C2799" s="20">
        <v>1</v>
      </c>
      <c r="E2799" s="48">
        <f>IF(ISERROR(VLOOKUP(A2799,'Controle de Estoque'!A:H,1,FALSE)),"",VLOOKUP(A2799,'Controle de Estoque'!A:H,4,FALSE))</f>
        <v>0</v>
      </c>
      <c r="I2799" s="18"/>
      <c r="J2799" s="16" t="str">
        <f t="shared" si="133"/>
        <v>A</v>
      </c>
      <c r="K2799" s="16">
        <f t="shared" si="132"/>
        <v>4</v>
      </c>
      <c r="L2799" s="12">
        <f t="shared" si="134"/>
        <v>1.3089433554762918E-4</v>
      </c>
    </row>
    <row r="2800" spans="1:12" ht="20.25" customHeight="1" x14ac:dyDescent="0.25">
      <c r="A2800" s="26" t="s">
        <v>2224</v>
      </c>
      <c r="B2800" s="44" t="s">
        <v>7804</v>
      </c>
      <c r="C2800" s="20">
        <v>1</v>
      </c>
      <c r="E2800" s="48">
        <f>IF(ISERROR(VLOOKUP(A2800,'Controle de Estoque'!A:H,1,FALSE)),"",VLOOKUP(A2800,'Controle de Estoque'!A:H,4,FALSE))</f>
        <v>2</v>
      </c>
      <c r="I2800" s="18"/>
      <c r="J2800" s="16" t="str">
        <f t="shared" si="133"/>
        <v>A</v>
      </c>
      <c r="K2800" s="16">
        <f t="shared" si="132"/>
        <v>10</v>
      </c>
      <c r="L2800" s="12">
        <f t="shared" si="134"/>
        <v>3.2723583886907294E-4</v>
      </c>
    </row>
    <row r="2801" spans="1:12" ht="20.25" customHeight="1" x14ac:dyDescent="0.25">
      <c r="A2801" s="42" t="s">
        <v>1605</v>
      </c>
      <c r="B2801" s="44" t="s">
        <v>8158</v>
      </c>
      <c r="C2801" s="20">
        <v>4</v>
      </c>
      <c r="E2801" s="48" t="str">
        <f>IF(ISERROR(VLOOKUP(A2801,'Controle de Estoque'!A:H,1,FALSE)),"",VLOOKUP(A2801,'Controle de Estoque'!A:H,4,FALSE))</f>
        <v/>
      </c>
      <c r="I2801" s="18"/>
      <c r="J2801" s="16" t="str">
        <f t="shared" si="133"/>
        <v>A</v>
      </c>
      <c r="K2801" s="16">
        <f t="shared" si="132"/>
        <v>8</v>
      </c>
      <c r="L2801" s="12">
        <f t="shared" si="134"/>
        <v>2.6178867109525835E-4</v>
      </c>
    </row>
    <row r="2802" spans="1:12" ht="20.25" customHeight="1" x14ac:dyDescent="0.25">
      <c r="A2802" s="26" t="s">
        <v>2118</v>
      </c>
      <c r="B2802" s="44" t="s">
        <v>7701</v>
      </c>
      <c r="C2802" s="20">
        <v>30</v>
      </c>
      <c r="E2802" s="48">
        <f>IF(ISERROR(VLOOKUP(A2802,'Controle de Estoque'!A:H,1,FALSE)),"",VLOOKUP(A2802,'Controle de Estoque'!A:H,4,FALSE))</f>
        <v>79</v>
      </c>
      <c r="G2802" s="16" t="str">
        <f>IF(ISBLANK(A2802),"",IF(ISERROR(VLOOKUP(A2802,'Controle de Estoque'!A:I,1,FALSE)),"Produto não cadastrado",VLOOKUP(A2802,'Controle de Estoque'!A:I,2,FALSE)))</f>
        <v>2CSF202066R1250</v>
      </c>
      <c r="I2802" s="18"/>
      <c r="J2802" s="16" t="str">
        <f t="shared" si="133"/>
        <v>A</v>
      </c>
      <c r="K2802" s="16">
        <f t="shared" si="132"/>
        <v>94</v>
      </c>
      <c r="L2802" s="12">
        <f t="shared" si="134"/>
        <v>3.0760168853692857E-3</v>
      </c>
    </row>
    <row r="2803" spans="1:12" ht="20.25" customHeight="1" x14ac:dyDescent="0.25">
      <c r="A2803" s="42" t="s">
        <v>2269</v>
      </c>
      <c r="B2803" s="44" t="s">
        <v>8080</v>
      </c>
      <c r="C2803" s="20">
        <v>1</v>
      </c>
      <c r="E2803" s="48">
        <f>IF(ISERROR(VLOOKUP(A2803,'Controle de Estoque'!A:H,1,FALSE)),"",VLOOKUP(A2803,'Controle de Estoque'!A:H,4,FALSE))</f>
        <v>17</v>
      </c>
      <c r="I2803" s="18"/>
      <c r="J2803" s="16" t="str">
        <f t="shared" si="133"/>
        <v>A</v>
      </c>
      <c r="K2803" s="16">
        <f t="shared" si="132"/>
        <v>13</v>
      </c>
      <c r="L2803" s="12">
        <f t="shared" si="134"/>
        <v>4.2540659052979485E-4</v>
      </c>
    </row>
    <row r="2804" spans="1:12" ht="20.25" customHeight="1" x14ac:dyDescent="0.25">
      <c r="A2804" s="26" t="s">
        <v>3607</v>
      </c>
      <c r="B2804" s="44" t="s">
        <v>7770</v>
      </c>
      <c r="C2804" s="20">
        <v>1</v>
      </c>
      <c r="E2804" s="48">
        <f>IF(ISERROR(VLOOKUP(A2804,'Controle de Estoque'!A:H,1,FALSE)),"",VLOOKUP(A2804,'Controle de Estoque'!A:H,4,FALSE))</f>
        <v>63</v>
      </c>
      <c r="I2804" s="18"/>
      <c r="J2804" s="16" t="str">
        <f t="shared" si="133"/>
        <v>A</v>
      </c>
      <c r="K2804" s="16">
        <f t="shared" si="132"/>
        <v>33</v>
      </c>
      <c r="L2804" s="12">
        <f t="shared" si="134"/>
        <v>1.0798782682679407E-3</v>
      </c>
    </row>
    <row r="2805" spans="1:12" ht="20.25" customHeight="1" x14ac:dyDescent="0.25">
      <c r="A2805" s="26" t="s">
        <v>3606</v>
      </c>
      <c r="B2805" s="44" t="s">
        <v>7770</v>
      </c>
      <c r="C2805" s="20">
        <v>2</v>
      </c>
      <c r="E2805" s="48">
        <f>IF(ISERROR(VLOOKUP(A2805,'Controle de Estoque'!A:H,1,FALSE)),"",VLOOKUP(A2805,'Controle de Estoque'!A:H,4,FALSE))</f>
        <v>30</v>
      </c>
      <c r="I2805" s="18"/>
      <c r="J2805" s="16" t="str">
        <f t="shared" si="133"/>
        <v>A</v>
      </c>
      <c r="K2805" s="16">
        <f t="shared" si="132"/>
        <v>92</v>
      </c>
      <c r="L2805" s="12">
        <f t="shared" si="134"/>
        <v>3.0105697175954712E-3</v>
      </c>
    </row>
    <row r="2806" spans="1:12" ht="20.25" customHeight="1" x14ac:dyDescent="0.25">
      <c r="A2806" s="26" t="s">
        <v>3402</v>
      </c>
      <c r="B2806" s="44" t="s">
        <v>7770</v>
      </c>
      <c r="C2806" s="20">
        <v>3</v>
      </c>
      <c r="E2806" s="48">
        <f>IF(ISERROR(VLOOKUP(A2806,'Controle de Estoque'!A:H,1,FALSE)),"",VLOOKUP(A2806,'Controle de Estoque'!A:H,4,FALSE))</f>
        <v>14</v>
      </c>
      <c r="I2806" s="18"/>
      <c r="J2806" s="16" t="str">
        <f t="shared" si="133"/>
        <v>A</v>
      </c>
      <c r="K2806" s="16">
        <f t="shared" si="132"/>
        <v>20</v>
      </c>
      <c r="L2806" s="12">
        <f t="shared" si="134"/>
        <v>6.5447167773814588E-4</v>
      </c>
    </row>
    <row r="2807" spans="1:12" ht="20.25" customHeight="1" x14ac:dyDescent="0.25">
      <c r="A2807" s="26" t="s">
        <v>1967</v>
      </c>
      <c r="B2807" s="44" t="s">
        <v>7953</v>
      </c>
      <c r="C2807" s="34">
        <v>4</v>
      </c>
      <c r="E2807" s="48">
        <f>IF(ISERROR(VLOOKUP(A2807,'Controle de Estoque'!A:H,1,FALSE)),"",VLOOKUP(A2807,'Controle de Estoque'!A:H,4,FALSE))</f>
        <v>5</v>
      </c>
      <c r="I2807" s="18"/>
      <c r="J2807" s="16" t="str">
        <f t="shared" si="133"/>
        <v>A</v>
      </c>
      <c r="K2807" s="16">
        <f t="shared" si="132"/>
        <v>4</v>
      </c>
      <c r="L2807" s="12">
        <f t="shared" si="134"/>
        <v>1.3089433554762918E-4</v>
      </c>
    </row>
    <row r="2808" spans="1:12" ht="20.25" customHeight="1" x14ac:dyDescent="0.25">
      <c r="A2808" s="24" t="s">
        <v>1872</v>
      </c>
      <c r="B2808" s="44" t="s">
        <v>7770</v>
      </c>
      <c r="C2808" s="34">
        <v>1</v>
      </c>
      <c r="E2808" s="48">
        <f>IF(ISERROR(VLOOKUP(A2808,'Controle de Estoque'!A:H,1,FALSE)),"",VLOOKUP(A2808,'Controle de Estoque'!A:H,4,FALSE))</f>
        <v>1</v>
      </c>
      <c r="I2808" s="18"/>
      <c r="J2808" s="16" t="str">
        <f t="shared" si="133"/>
        <v>A</v>
      </c>
      <c r="K2808" s="16">
        <f t="shared" si="132"/>
        <v>5</v>
      </c>
      <c r="L2808" s="12">
        <f t="shared" si="134"/>
        <v>1.6361791943453647E-4</v>
      </c>
    </row>
    <row r="2809" spans="1:12" ht="20.25" customHeight="1" x14ac:dyDescent="0.25">
      <c r="A2809" s="25" t="s">
        <v>1919</v>
      </c>
      <c r="B2809" s="44" t="s">
        <v>7603</v>
      </c>
      <c r="C2809" s="34">
        <v>21</v>
      </c>
      <c r="E2809" s="48">
        <f>IF(ISERROR(VLOOKUP(A2809,'Controle de Estoque'!A:H,1,FALSE)),"",VLOOKUP(A2809,'Controle de Estoque'!A:H,4,FALSE))</f>
        <v>149</v>
      </c>
      <c r="G2809" s="16" t="str">
        <f>IF(ISBLANK(A2809),"",IF(ISERROR(VLOOKUP(A2809,'Controle de Estoque'!A:I,1,FALSE)),"Produto não cadastrado",VLOOKUP(A2809,'Controle de Estoque'!A:I,2,FALSE)))</f>
        <v>1SVR405521R6100</v>
      </c>
      <c r="I2809" s="18"/>
      <c r="J2809" s="16" t="str">
        <f t="shared" si="133"/>
        <v>A</v>
      </c>
      <c r="K2809" s="16">
        <f t="shared" si="132"/>
        <v>36</v>
      </c>
      <c r="L2809" s="12">
        <f t="shared" si="134"/>
        <v>1.1780490199286627E-3</v>
      </c>
    </row>
    <row r="2810" spans="1:12" ht="20.25" customHeight="1" x14ac:dyDescent="0.25">
      <c r="A2810" s="25" t="s">
        <v>1918</v>
      </c>
      <c r="B2810" s="44" t="s">
        <v>7603</v>
      </c>
      <c r="C2810" s="34">
        <v>21</v>
      </c>
      <c r="E2810" s="48">
        <f>IF(ISERROR(VLOOKUP(A2810,'Controle de Estoque'!A:H,1,FALSE)),"",VLOOKUP(A2810,'Controle de Estoque'!A:H,4,FALSE))</f>
        <v>116</v>
      </c>
      <c r="G2810" s="16" t="str">
        <f>IF(ISBLANK(A2810),"",IF(ISERROR(VLOOKUP(A2810,'Controle de Estoque'!A:I,1,FALSE)),"Produto não cadastrado",VLOOKUP(A2810,'Controle de Estoque'!A:I,2,FALSE)))</f>
        <v>1SVR405501R5010</v>
      </c>
      <c r="I2810" s="18"/>
      <c r="J2810" s="16" t="str">
        <f t="shared" si="133"/>
        <v>A</v>
      </c>
      <c r="K2810" s="16">
        <f t="shared" si="132"/>
        <v>44</v>
      </c>
      <c r="L2810" s="12">
        <f t="shared" si="134"/>
        <v>1.439837691023921E-3</v>
      </c>
    </row>
    <row r="2811" spans="1:12" ht="20.25" customHeight="1" x14ac:dyDescent="0.25">
      <c r="A2811" s="19" t="s">
        <v>1869</v>
      </c>
      <c r="B2811" s="44" t="s">
        <v>7778</v>
      </c>
      <c r="C2811" s="34">
        <v>1</v>
      </c>
      <c r="E2811" s="48">
        <f>IF(ISERROR(VLOOKUP(A2811,'Controle de Estoque'!A:H,1,FALSE)),"",VLOOKUP(A2811,'Controle de Estoque'!A:H,4,FALSE))</f>
        <v>0</v>
      </c>
      <c r="I2811" s="18"/>
      <c r="J2811" s="16" t="str">
        <f t="shared" si="133"/>
        <v>A</v>
      </c>
      <c r="K2811" s="16">
        <f t="shared" si="132"/>
        <v>1</v>
      </c>
      <c r="L2811" s="12">
        <f t="shared" si="134"/>
        <v>3.2723583886907294E-5</v>
      </c>
    </row>
    <row r="2812" spans="1:12" ht="20.25" customHeight="1" x14ac:dyDescent="0.25">
      <c r="A2812" s="19" t="s">
        <v>2549</v>
      </c>
      <c r="B2812" s="44" t="s">
        <v>8001</v>
      </c>
      <c r="C2812" s="34">
        <v>80</v>
      </c>
      <c r="E2812" s="48">
        <f>IF(ISERROR(VLOOKUP(A2812,'Controle de Estoque'!A:H,1,FALSE)),"",VLOOKUP(A2812,'Controle de Estoque'!A:H,4,FALSE))</f>
        <v>42</v>
      </c>
      <c r="I2812" s="18"/>
      <c r="J2812" s="16" t="str">
        <f t="shared" si="133"/>
        <v>A</v>
      </c>
      <c r="K2812" s="16">
        <f t="shared" si="132"/>
        <v>98</v>
      </c>
      <c r="L2812" s="12">
        <f t="shared" si="134"/>
        <v>3.2069112209169148E-3</v>
      </c>
    </row>
    <row r="2813" spans="1:12" ht="20.25" customHeight="1" x14ac:dyDescent="0.25">
      <c r="A2813" s="19" t="s">
        <v>2824</v>
      </c>
      <c r="B2813" s="44" t="s">
        <v>7822</v>
      </c>
      <c r="C2813" s="34">
        <v>4</v>
      </c>
      <c r="E2813" s="48">
        <f>IF(ISERROR(VLOOKUP(A2813,'Controle de Estoque'!A:H,1,FALSE)),"",VLOOKUP(A2813,'Controle de Estoque'!A:H,4,FALSE))</f>
        <v>69</v>
      </c>
      <c r="I2813" s="18"/>
      <c r="J2813" s="16" t="str">
        <f t="shared" si="133"/>
        <v>A</v>
      </c>
      <c r="K2813" s="16">
        <f t="shared" ref="K2813:K2876" si="135">SUMIF($A:$A,A2813,$C:$C)</f>
        <v>4</v>
      </c>
      <c r="L2813" s="12">
        <f t="shared" si="134"/>
        <v>1.3089433554762918E-4</v>
      </c>
    </row>
    <row r="2814" spans="1:12" ht="20.25" customHeight="1" x14ac:dyDescent="0.25">
      <c r="A2814" s="26" t="s">
        <v>3608</v>
      </c>
      <c r="B2814" s="44" t="s">
        <v>8079</v>
      </c>
      <c r="C2814" s="34">
        <v>1</v>
      </c>
      <c r="E2814" s="48">
        <f>IF(ISERROR(VLOOKUP(A2814,'Controle de Estoque'!A:H,1,FALSE)),"",VLOOKUP(A2814,'Controle de Estoque'!A:H,4,FALSE))</f>
        <v>47</v>
      </c>
      <c r="I2814" s="18"/>
      <c r="J2814" s="16" t="str">
        <f t="shared" si="133"/>
        <v>A</v>
      </c>
      <c r="K2814" s="16">
        <f t="shared" si="135"/>
        <v>36</v>
      </c>
      <c r="L2814" s="12">
        <f t="shared" si="134"/>
        <v>1.1780490199286627E-3</v>
      </c>
    </row>
    <row r="2815" spans="1:12" ht="20.25" customHeight="1" x14ac:dyDescent="0.25">
      <c r="A2815" s="19" t="s">
        <v>3606</v>
      </c>
      <c r="B2815" s="44" t="s">
        <v>8079</v>
      </c>
      <c r="C2815" s="34">
        <v>1</v>
      </c>
      <c r="E2815" s="48">
        <f>IF(ISERROR(VLOOKUP(A2815,'Controle de Estoque'!A:H,1,FALSE)),"",VLOOKUP(A2815,'Controle de Estoque'!A:H,4,FALSE))</f>
        <v>30</v>
      </c>
      <c r="I2815" s="18"/>
      <c r="J2815" s="16" t="str">
        <f t="shared" si="133"/>
        <v>A</v>
      </c>
      <c r="K2815" s="16">
        <f t="shared" si="135"/>
        <v>92</v>
      </c>
      <c r="L2815" s="12">
        <f t="shared" si="134"/>
        <v>3.0105697175954712E-3</v>
      </c>
    </row>
    <row r="2816" spans="1:12" ht="20.25" customHeight="1" x14ac:dyDescent="0.25">
      <c r="A2816" s="42" t="s">
        <v>7938</v>
      </c>
      <c r="B2816" s="44" t="s">
        <v>8079</v>
      </c>
      <c r="C2816" s="34">
        <v>1</v>
      </c>
      <c r="E2816" s="48" t="str">
        <f>IF(ISERROR(VLOOKUP(A2816,'Controle de Estoque'!A:H,1,FALSE)),"",VLOOKUP(A2816,'Controle de Estoque'!A:H,4,FALSE))</f>
        <v/>
      </c>
      <c r="I2816" s="18"/>
      <c r="J2816" s="16" t="str">
        <f t="shared" si="133"/>
        <v>A</v>
      </c>
      <c r="K2816" s="16">
        <f t="shared" si="135"/>
        <v>1</v>
      </c>
      <c r="L2816" s="12">
        <f t="shared" si="134"/>
        <v>3.2723583886907294E-5</v>
      </c>
    </row>
    <row r="2817" spans="1:12" ht="20.25" customHeight="1" x14ac:dyDescent="0.25">
      <c r="A2817" s="19" t="s">
        <v>3618</v>
      </c>
      <c r="B2817" s="44" t="s">
        <v>8085</v>
      </c>
      <c r="C2817" s="34">
        <v>1</v>
      </c>
      <c r="E2817" s="48">
        <f>IF(ISERROR(VLOOKUP(A2817,'Controle de Estoque'!A:H,1,FALSE)),"",VLOOKUP(A2817,'Controle de Estoque'!A:H,4,FALSE))</f>
        <v>86</v>
      </c>
      <c r="I2817" s="18"/>
      <c r="J2817" s="16" t="str">
        <f t="shared" si="133"/>
        <v>A</v>
      </c>
      <c r="K2817" s="16">
        <f t="shared" si="135"/>
        <v>11</v>
      </c>
      <c r="L2817" s="12">
        <f t="shared" si="134"/>
        <v>3.5995942275598026E-4</v>
      </c>
    </row>
    <row r="2818" spans="1:12" ht="20.25" customHeight="1" x14ac:dyDescent="0.25">
      <c r="A2818" s="29" t="s">
        <v>1854</v>
      </c>
      <c r="B2818" s="44" t="s">
        <v>7618</v>
      </c>
      <c r="C2818" s="34">
        <v>2</v>
      </c>
      <c r="E2818" s="48">
        <f>IF(ISERROR(VLOOKUP(A2818,'Controle de Estoque'!A:H,1,FALSE)),"",VLOOKUP(A2818,'Controle de Estoque'!A:H,4,FALSE))</f>
        <v>8</v>
      </c>
      <c r="G2818" s="16" t="str">
        <f>IF(ISBLANK(A2818),"",IF(ISERROR(VLOOKUP(A2818,'Controle de Estoque'!A:I,1,FALSE)),"Produto não cadastrado",VLOOKUP(A2818,'Controle de Estoque'!A:I,2,FALSE)))</f>
        <v>CP1-10R-10</v>
      </c>
      <c r="I2818" s="18"/>
      <c r="J2818" s="16" t="str">
        <f t="shared" si="133"/>
        <v>A</v>
      </c>
      <c r="K2818" s="16">
        <f t="shared" si="135"/>
        <v>7</v>
      </c>
      <c r="L2818" s="12">
        <f t="shared" si="134"/>
        <v>2.2906508720835106E-4</v>
      </c>
    </row>
    <row r="2819" spans="1:12" ht="20.25" customHeight="1" x14ac:dyDescent="0.25">
      <c r="A2819" s="29" t="s">
        <v>1850</v>
      </c>
      <c r="B2819" s="44" t="s">
        <v>7618</v>
      </c>
      <c r="C2819" s="34">
        <v>2</v>
      </c>
      <c r="E2819" s="48">
        <f>IF(ISERROR(VLOOKUP(A2819,'Controle de Estoque'!A:H,1,FALSE)),"",VLOOKUP(A2819,'Controle de Estoque'!A:H,4,FALSE))</f>
        <v>98</v>
      </c>
      <c r="G2819" s="16" t="str">
        <f>IF(ISBLANK(A2819),"",IF(ISERROR(VLOOKUP(A2819,'Controle de Estoque'!A:I,1,FALSE)),"Produto não cadastrado",VLOOKUP(A2819,'Controle de Estoque'!A:I,2,FALSE)))</f>
        <v>ACXS</v>
      </c>
      <c r="I2819" s="18"/>
      <c r="J2819" s="16" t="str">
        <f t="shared" si="133"/>
        <v>A</v>
      </c>
      <c r="K2819" s="16">
        <f t="shared" si="135"/>
        <v>20</v>
      </c>
      <c r="L2819" s="12">
        <f t="shared" si="134"/>
        <v>6.5447167773814588E-4</v>
      </c>
    </row>
    <row r="2820" spans="1:12" ht="20.25" customHeight="1" x14ac:dyDescent="0.25">
      <c r="A2820" s="29" t="s">
        <v>1757</v>
      </c>
      <c r="B2820" s="44" t="s">
        <v>7618</v>
      </c>
      <c r="C2820" s="34">
        <v>2</v>
      </c>
      <c r="E2820" s="48">
        <f>IF(ISERROR(VLOOKUP(A2820,'Controle de Estoque'!A:H,1,FALSE)),"",VLOOKUP(A2820,'Controle de Estoque'!A:H,4,FALSE))</f>
        <v>0</v>
      </c>
      <c r="G2820" s="16" t="str">
        <f>IF(ISBLANK(A2820),"",IF(ISERROR(VLOOKUP(A2820,'Controle de Estoque'!A:I,1,FALSE)),"Produto não cadastrado",VLOOKUP(A2820,'Controle de Estoque'!A:I,2,FALSE)))</f>
        <v>1SFA619403R5152</v>
      </c>
      <c r="I2820" s="18"/>
      <c r="J2820" s="16" t="str">
        <f t="shared" si="133"/>
        <v>A</v>
      </c>
      <c r="K2820" s="16">
        <f t="shared" si="135"/>
        <v>10</v>
      </c>
      <c r="L2820" s="12">
        <f t="shared" si="134"/>
        <v>3.2723583886907294E-4</v>
      </c>
    </row>
    <row r="2821" spans="1:12" ht="20.25" customHeight="1" x14ac:dyDescent="0.25">
      <c r="A2821" s="25" t="s">
        <v>7498</v>
      </c>
      <c r="B2821" s="44" t="s">
        <v>7618</v>
      </c>
      <c r="C2821" s="34">
        <v>2</v>
      </c>
      <c r="E2821" s="48" t="str">
        <f>IF(ISERROR(VLOOKUP(A2821,'Controle de Estoque'!A:H,1,FALSE)),"",VLOOKUP(A2821,'Controle de Estoque'!A:H,4,FALSE))</f>
        <v/>
      </c>
      <c r="G2821" s="16" t="str">
        <f>IF(ISBLANK(A2821),"",IF(ISERROR(VLOOKUP(A2821,'Controle de Estoque'!A:I,1,FALSE)),"Produto não cadastrado",VLOOKUP(A2821,'Controle de Estoque'!A:I,2,FALSE)))</f>
        <v>Produto não cadastrado</v>
      </c>
      <c r="I2821" s="18"/>
      <c r="J2821" s="16" t="str">
        <f t="shared" si="133"/>
        <v>A</v>
      </c>
      <c r="K2821" s="16">
        <f t="shared" si="135"/>
        <v>3</v>
      </c>
      <c r="L2821" s="12">
        <f t="shared" si="134"/>
        <v>9.8170751660721882E-5</v>
      </c>
    </row>
    <row r="2822" spans="1:12" ht="20.25" customHeight="1" x14ac:dyDescent="0.25">
      <c r="A2822" s="25" t="s">
        <v>3606</v>
      </c>
      <c r="B2822" s="44" t="s">
        <v>7594</v>
      </c>
      <c r="C2822" s="34">
        <v>1</v>
      </c>
      <c r="E2822" s="48">
        <f>IF(ISERROR(VLOOKUP(A2822,'Controle de Estoque'!A:H,1,FALSE)),"",VLOOKUP(A2822,'Controle de Estoque'!A:H,4,FALSE))</f>
        <v>30</v>
      </c>
      <c r="G2822" s="16" t="str">
        <f>IF(ISBLANK(A2822),"",IF(ISERROR(VLOOKUP(A2822,'Controle de Estoque'!A:I,1,FALSE)),"Produto não cadastrado",VLOOKUP(A2822,'Controle de Estoque'!A:I,2,FALSE)))</f>
        <v>2TAZ144100R0024</v>
      </c>
      <c r="I2822" s="18"/>
      <c r="J2822" s="16" t="str">
        <f t="shared" si="133"/>
        <v>A</v>
      </c>
      <c r="K2822" s="16">
        <f t="shared" si="135"/>
        <v>92</v>
      </c>
      <c r="L2822" s="12">
        <f t="shared" si="134"/>
        <v>3.0105697175954712E-3</v>
      </c>
    </row>
    <row r="2823" spans="1:12" ht="20.25" customHeight="1" x14ac:dyDescent="0.25">
      <c r="A2823" s="19" t="s">
        <v>2012</v>
      </c>
      <c r="B2823" s="44" t="s">
        <v>7988</v>
      </c>
      <c r="C2823" s="34">
        <v>2</v>
      </c>
      <c r="E2823" s="48">
        <f>IF(ISERROR(VLOOKUP(A2823,'Controle de Estoque'!A:H,1,FALSE)),"",VLOOKUP(A2823,'Controle de Estoque'!A:H,4,FALSE))</f>
        <v>62</v>
      </c>
      <c r="I2823" s="18"/>
      <c r="J2823" s="16" t="str">
        <f t="shared" si="133"/>
        <v>A</v>
      </c>
      <c r="K2823" s="16">
        <f t="shared" si="135"/>
        <v>2</v>
      </c>
      <c r="L2823" s="12">
        <f t="shared" si="134"/>
        <v>6.5447167773814588E-5</v>
      </c>
    </row>
    <row r="2824" spans="1:12" ht="20.25" customHeight="1" x14ac:dyDescent="0.25">
      <c r="A2824" s="25" t="s">
        <v>3628</v>
      </c>
      <c r="B2824" s="44" t="s">
        <v>7427</v>
      </c>
      <c r="C2824" s="34">
        <v>1</v>
      </c>
      <c r="E2824" s="48">
        <f>IF(ISERROR(VLOOKUP(A2824,'Controle de Estoque'!A:H,1,FALSE)),"",VLOOKUP(A2824,'Controle de Estoque'!A:H,4,FALSE))</f>
        <v>39</v>
      </c>
      <c r="G2824" s="16" t="str">
        <f>IF(ISBLANK(A2824),"",IF(ISERROR(VLOOKUP(A2824,'Controle de Estoque'!A:I,1,FALSE)),"Produto não cadastrado",VLOOKUP(A2824,'Controle de Estoque'!A:I,2,FALSE)))</f>
        <v>2TAZ144300R0024</v>
      </c>
      <c r="I2824" s="18" t="s">
        <v>7427</v>
      </c>
      <c r="J2824" s="16" t="str">
        <f t="shared" si="133"/>
        <v>A</v>
      </c>
      <c r="K2824" s="16">
        <f t="shared" si="135"/>
        <v>13</v>
      </c>
      <c r="L2824" s="12">
        <f t="shared" si="134"/>
        <v>4.2540659052979485E-4</v>
      </c>
    </row>
    <row r="2825" spans="1:12" ht="20.25" customHeight="1" x14ac:dyDescent="0.25">
      <c r="A2825" s="25" t="s">
        <v>2553</v>
      </c>
      <c r="B2825" s="44">
        <v>46136</v>
      </c>
      <c r="C2825" s="34">
        <v>1</v>
      </c>
      <c r="E2825" s="47">
        <f>IF(ISERROR(VLOOKUP(A2825,'Controle de Estoque'!A:H,1,FALSE)),"",VLOOKUP(A2825,'Controle de Estoque'!A:H,4,FALSE))</f>
        <v>149</v>
      </c>
      <c r="G2825" s="16" t="str">
        <f>IF(ISBLANK(A2825),"",IF(ISERROR(VLOOKUP(A2825,'Controle de Estoque'!A:I,1,FALSE)),"Produto não cadastrado",VLOOKUP(A2825,'Controle de Estoque'!A:I,2,FALSE)))</f>
        <v>2CLA067141N1102</v>
      </c>
      <c r="H2825" s="16" t="str">
        <f>IF(ISERROR(VLOOKUP(A2825,'Controle de Estoque'!A:I,1,FALSE)),"",VLOOKUP(A2825,'Controle de Estoque'!A:I,3,FALSE))</f>
        <v>J</v>
      </c>
      <c r="I2825" s="18" t="s">
        <v>8652</v>
      </c>
      <c r="J2825" s="16" t="str">
        <f t="shared" si="133"/>
        <v>A</v>
      </c>
      <c r="K2825" s="16">
        <f t="shared" si="135"/>
        <v>1</v>
      </c>
      <c r="L2825" s="12">
        <f t="shared" si="134"/>
        <v>3.2723583886907294E-5</v>
      </c>
    </row>
    <row r="2826" spans="1:12" ht="20.25" customHeight="1" x14ac:dyDescent="0.25">
      <c r="A2826" s="25" t="s">
        <v>2531</v>
      </c>
      <c r="B2826" s="44">
        <v>46136</v>
      </c>
      <c r="C2826" s="34">
        <v>3</v>
      </c>
      <c r="E2826" s="47">
        <f>IF(ISERROR(VLOOKUP(A2826,'Controle de Estoque'!A:H,1,FALSE)),"",VLOOKUP(A2826,'Controle de Estoque'!A:H,4,FALSE))</f>
        <v>644</v>
      </c>
      <c r="G2826" s="16" t="str">
        <f>IF(ISBLANK(A2826),"",IF(ISERROR(VLOOKUP(A2826,'Controle de Estoque'!A:I,1,FALSE)),"Produto não cadastrado",VLOOKUP(A2826,'Controle de Estoque'!A:I,2,FALSE)))</f>
        <v>2CLA037121N1102</v>
      </c>
      <c r="H2826" s="16" t="str">
        <f>IF(ISERROR(VLOOKUP(A2826,'Controle de Estoque'!A:I,1,FALSE)),"",VLOOKUP(A2826,'Controle de Estoque'!A:I,3,FALSE))</f>
        <v>J</v>
      </c>
      <c r="I2826" s="18" t="s">
        <v>8652</v>
      </c>
      <c r="J2826" s="16" t="str">
        <f t="shared" si="133"/>
        <v>A</v>
      </c>
      <c r="K2826" s="16">
        <f t="shared" si="135"/>
        <v>18</v>
      </c>
      <c r="L2826" s="12">
        <f t="shared" si="134"/>
        <v>5.8902450996433135E-4</v>
      </c>
    </row>
    <row r="2827" spans="1:12" ht="20.25" customHeight="1" x14ac:dyDescent="0.25">
      <c r="A2827" s="25" t="s">
        <v>2535</v>
      </c>
      <c r="B2827" s="44">
        <v>46136</v>
      </c>
      <c r="C2827" s="34">
        <v>2</v>
      </c>
      <c r="E2827" s="47">
        <f>IF(ISERROR(VLOOKUP(A2827,'Controle de Estoque'!A:H,1,FALSE)),"",VLOOKUP(A2827,'Controle de Estoque'!A:H,4,FALSE))</f>
        <v>221</v>
      </c>
      <c r="G2827" s="16" t="str">
        <f>IF(ISBLANK(A2827),"",IF(ISERROR(VLOOKUP(A2827,'Controle de Estoque'!A:I,1,FALSE)),"Produto não cadastrado",VLOOKUP(A2827,'Controle de Estoque'!A:I,2,FALSE)))</f>
        <v>2CLA037310N1102</v>
      </c>
      <c r="H2827" s="16" t="str">
        <f>IF(ISERROR(VLOOKUP(A2827,'Controle de Estoque'!A:I,1,FALSE)),"",VLOOKUP(A2827,'Controle de Estoque'!A:I,3,FALSE))</f>
        <v>J</v>
      </c>
      <c r="I2827" s="18" t="s">
        <v>8652</v>
      </c>
      <c r="J2827" s="16" t="str">
        <f t="shared" si="133"/>
        <v>A</v>
      </c>
      <c r="K2827" s="16">
        <f t="shared" si="135"/>
        <v>35</v>
      </c>
      <c r="L2827" s="12">
        <f t="shared" si="134"/>
        <v>1.1453254360417552E-3</v>
      </c>
    </row>
    <row r="2828" spans="1:12" ht="20.25" customHeight="1" x14ac:dyDescent="0.25">
      <c r="A2828" s="25" t="s">
        <v>2493</v>
      </c>
      <c r="B2828" s="44">
        <v>46136</v>
      </c>
      <c r="C2828" s="34">
        <v>2</v>
      </c>
      <c r="E2828" s="47">
        <f>IF(ISERROR(VLOOKUP(A2828,'Controle de Estoque'!A:H,1,FALSE)),"",VLOOKUP(A2828,'Controle de Estoque'!A:H,4,FALSE))</f>
        <v>159</v>
      </c>
      <c r="G2828" s="16" t="str">
        <f>IF(ISBLANK(A2828),"",IF(ISERROR(VLOOKUP(A2828,'Controle de Estoque'!A:I,1,FALSE)),"Produto não cadastrado",VLOOKUP(A2828,'Controle de Estoque'!A:I,2,FALSE)))</f>
        <v>2CLA010200N1102</v>
      </c>
      <c r="H2828" s="16" t="str">
        <f>IF(ISERROR(VLOOKUP(A2828,'Controle de Estoque'!A:I,1,FALSE)),"",VLOOKUP(A2828,'Controle de Estoque'!A:I,3,FALSE))</f>
        <v>J</v>
      </c>
      <c r="I2828" s="18" t="s">
        <v>8652</v>
      </c>
      <c r="J2828" s="16" t="str">
        <f t="shared" si="133"/>
        <v>A</v>
      </c>
      <c r="K2828" s="16">
        <f t="shared" si="135"/>
        <v>102</v>
      </c>
      <c r="L2828" s="12">
        <f t="shared" si="134"/>
        <v>3.3378055564645438E-3</v>
      </c>
    </row>
    <row r="2829" spans="1:12" ht="20.25" customHeight="1" x14ac:dyDescent="0.25">
      <c r="A2829" s="25" t="s">
        <v>2488</v>
      </c>
      <c r="B2829" s="44">
        <v>46136</v>
      </c>
      <c r="C2829" s="34">
        <v>6</v>
      </c>
      <c r="E2829" s="47">
        <f>IF(ISERROR(VLOOKUP(A2829,'Controle de Estoque'!A:H,1,FALSE)),"",VLOOKUP(A2829,'Controle de Estoque'!A:H,4,FALSE))</f>
        <v>104</v>
      </c>
      <c r="G2829" s="16" t="str">
        <f>IF(ISBLANK(A2829),"",IF(ISERROR(VLOOKUP(A2829,'Controle de Estoque'!A:I,1,FALSE)),"Produto não cadastrado",VLOOKUP(A2829,'Controle de Estoque'!A:I,2,FALSE)))</f>
        <v>2CLA010000N1102</v>
      </c>
      <c r="H2829" s="16" t="str">
        <f>IF(ISERROR(VLOOKUP(A2829,'Controle de Estoque'!A:I,1,FALSE)),"",VLOOKUP(A2829,'Controle de Estoque'!A:I,3,FALSE))</f>
        <v>J</v>
      </c>
      <c r="I2829" s="18" t="s">
        <v>8652</v>
      </c>
      <c r="J2829" s="16" t="str">
        <f t="shared" si="133"/>
        <v>A</v>
      </c>
      <c r="K2829" s="16">
        <f t="shared" si="135"/>
        <v>138</v>
      </c>
      <c r="L2829" s="12">
        <f t="shared" si="134"/>
        <v>4.5158545763932063E-3</v>
      </c>
    </row>
    <row r="2830" spans="1:12" ht="20.25" customHeight="1" x14ac:dyDescent="0.25">
      <c r="A2830" s="25" t="s">
        <v>2510</v>
      </c>
      <c r="B2830" s="44">
        <v>46136</v>
      </c>
      <c r="C2830" s="34">
        <v>3</v>
      </c>
      <c r="E2830" s="47">
        <f>IF(ISERROR(VLOOKUP(A2830,'Controle de Estoque'!A:H,1,FALSE)),"",VLOOKUP(A2830,'Controle de Estoque'!A:H,4,FALSE))</f>
        <v>123</v>
      </c>
      <c r="G2830" s="16" t="str">
        <f>IF(ISBLANK(A2830),"",IF(ISERROR(VLOOKUP(A2830,'Controle de Estoque'!A:I,1,FALSE)),"Produto não cadastrado",VLOOKUP(A2830,'Controle de Estoque'!A:I,2,FALSE)))</f>
        <v>2CLA013620N1102</v>
      </c>
      <c r="H2830" s="16" t="str">
        <f>IF(ISERROR(VLOOKUP(A2830,'Controle de Estoque'!A:I,1,FALSE)),"",VLOOKUP(A2830,'Controle de Estoque'!A:I,3,FALSE))</f>
        <v>J</v>
      </c>
      <c r="I2830" s="18" t="s">
        <v>8652</v>
      </c>
      <c r="J2830" s="16" t="str">
        <f t="shared" si="133"/>
        <v>A</v>
      </c>
      <c r="K2830" s="16">
        <f t="shared" si="135"/>
        <v>121</v>
      </c>
      <c r="L2830" s="12">
        <f t="shared" si="134"/>
        <v>3.9595536503157823E-3</v>
      </c>
    </row>
    <row r="2831" spans="1:12" ht="20.25" customHeight="1" x14ac:dyDescent="0.25">
      <c r="A2831" s="25" t="s">
        <v>2513</v>
      </c>
      <c r="B2831" s="44">
        <v>46136</v>
      </c>
      <c r="C2831" s="34">
        <v>6</v>
      </c>
      <c r="E2831" s="47">
        <f>IF(ISERROR(VLOOKUP(A2831,'Controle de Estoque'!A:H,1,FALSE)),"",VLOOKUP(A2831,'Controle de Estoque'!A:H,4,FALSE))</f>
        <v>65</v>
      </c>
      <c r="G2831" s="16" t="str">
        <f>IF(ISBLANK(A2831),"",IF(ISERROR(VLOOKUP(A2831,'Controle de Estoque'!A:I,1,FALSE)),"Produto não cadastrado",VLOOKUP(A2831,'Controle de Estoque'!A:I,2,FALSE)))</f>
        <v>2CLA013600N1102</v>
      </c>
      <c r="H2831" s="16" t="str">
        <f>IF(ISERROR(VLOOKUP(A2831,'Controle de Estoque'!A:I,1,FALSE)),"",VLOOKUP(A2831,'Controle de Estoque'!A:I,3,FALSE))</f>
        <v>J</v>
      </c>
      <c r="I2831" s="18" t="s">
        <v>8652</v>
      </c>
      <c r="J2831" s="16" t="str">
        <f t="shared" si="133"/>
        <v>A</v>
      </c>
      <c r="K2831" s="16">
        <f t="shared" si="135"/>
        <v>391</v>
      </c>
      <c r="L2831" s="12">
        <f t="shared" si="134"/>
        <v>1.2794921299780751E-2</v>
      </c>
    </row>
    <row r="2832" spans="1:12" ht="20.25" customHeight="1" x14ac:dyDescent="0.25">
      <c r="A2832" s="25" t="s">
        <v>2540</v>
      </c>
      <c r="B2832" s="44">
        <v>46136</v>
      </c>
      <c r="C2832" s="34">
        <v>1</v>
      </c>
      <c r="E2832" s="47">
        <f>IF(ISERROR(VLOOKUP(A2832,'Controle de Estoque'!A:H,1,FALSE)),"",VLOOKUP(A2832,'Controle de Estoque'!A:H,4,FALSE))</f>
        <v>25</v>
      </c>
      <c r="G2832" s="16" t="str">
        <f>IF(ISBLANK(A2832),"",IF(ISERROR(VLOOKUP(A2832,'Controle de Estoque'!A:I,1,FALSE)),"Produto não cadastrado",VLOOKUP(A2832,'Controle de Estoque'!A:I,2,FALSE)))</f>
        <v>2CLA037355N1702</v>
      </c>
      <c r="H2832" s="16" t="str">
        <f>IF(ISERROR(VLOOKUP(A2832,'Controle de Estoque'!A:I,1,FALSE)),"",VLOOKUP(A2832,'Controle de Estoque'!A:I,3,FALSE))</f>
        <v>J</v>
      </c>
      <c r="I2832" s="18" t="s">
        <v>8652</v>
      </c>
      <c r="J2832" s="16" t="str">
        <f t="shared" si="133"/>
        <v>A</v>
      </c>
      <c r="K2832" s="16">
        <f t="shared" si="135"/>
        <v>5</v>
      </c>
      <c r="L2832" s="12">
        <f t="shared" si="134"/>
        <v>1.6361791943453647E-4</v>
      </c>
    </row>
    <row r="2833" spans="1:12" ht="20.25" customHeight="1" x14ac:dyDescent="0.25">
      <c r="A2833" s="25" t="s">
        <v>3610</v>
      </c>
      <c r="B2833" s="44">
        <v>46136</v>
      </c>
      <c r="C2833" s="34">
        <v>12</v>
      </c>
      <c r="E2833" s="47">
        <f>IF(ISERROR(VLOOKUP(A2833,'Controle de Estoque'!A:H,1,FALSE)),"",VLOOKUP(A2833,'Controle de Estoque'!A:H,4,FALSE))</f>
        <v>385</v>
      </c>
      <c r="G2833" s="16" t="str">
        <f>IF(ISBLANK(A2833),"",IF(ISERROR(VLOOKUP(A2833,'Controle de Estoque'!A:I,1,FALSE)),"Produto não cadastrado",VLOOKUP(A2833,'Controle de Estoque'!A:I,2,FALSE)))</f>
        <v>2TAZ144100R0164</v>
      </c>
      <c r="H2833" s="16" t="str">
        <f>IF(ISERROR(VLOOKUP(A2833,'Controle de Estoque'!A:I,1,FALSE)),"",VLOOKUP(A2833,'Controle de Estoque'!A:I,3,FALSE))</f>
        <v>L 03</v>
      </c>
      <c r="I2833" s="18"/>
      <c r="J2833" s="16" t="str">
        <f t="shared" si="133"/>
        <v>A</v>
      </c>
      <c r="K2833" s="16">
        <f t="shared" si="135"/>
        <v>108</v>
      </c>
      <c r="L2833" s="12">
        <f t="shared" si="134"/>
        <v>3.5341470597859879E-3</v>
      </c>
    </row>
    <row r="2834" spans="1:12" ht="20.25" customHeight="1" x14ac:dyDescent="0.25">
      <c r="A2834" s="25" t="s">
        <v>3619</v>
      </c>
      <c r="B2834" s="44">
        <v>46136</v>
      </c>
      <c r="C2834" s="34">
        <v>2</v>
      </c>
      <c r="E2834" s="47">
        <f>IF(ISERROR(VLOOKUP(A2834,'Controle de Estoque'!A:H,1,FALSE)),"",VLOOKUP(A2834,'Controle de Estoque'!A:H,4,FALSE))</f>
        <v>1</v>
      </c>
      <c r="G2834" s="16" t="str">
        <f>IF(ISBLANK(A2834),"",IF(ISERROR(VLOOKUP(A2834,'Controle de Estoque'!A:I,1,FALSE)),"Produto não cadastrado",VLOOKUP(A2834,'Controle de Estoque'!A:I,2,FALSE)))</f>
        <v>2TAZ144200R0064</v>
      </c>
      <c r="H2834" s="16" t="str">
        <f>IF(ISERROR(VLOOKUP(A2834,'Controle de Estoque'!A:I,1,FALSE)),"",VLOOKUP(A2834,'Controle de Estoque'!A:I,3,FALSE))</f>
        <v>L 04</v>
      </c>
      <c r="I2834" s="18"/>
      <c r="J2834" s="16" t="str">
        <f t="shared" si="133"/>
        <v>A</v>
      </c>
      <c r="K2834" s="16">
        <f t="shared" si="135"/>
        <v>71</v>
      </c>
      <c r="L2834" s="12">
        <f t="shared" si="134"/>
        <v>2.3233744559704177E-3</v>
      </c>
    </row>
    <row r="2835" spans="1:12" ht="20.25" customHeight="1" x14ac:dyDescent="0.25">
      <c r="A2835" s="25" t="s">
        <v>3611</v>
      </c>
      <c r="B2835" s="44">
        <v>46136</v>
      </c>
      <c r="C2835" s="34">
        <v>96</v>
      </c>
      <c r="E2835" s="47">
        <f>IF(ISERROR(VLOOKUP(A2835,'Controle de Estoque'!A:H,1,FALSE)),"",VLOOKUP(A2835,'Controle de Estoque'!A:H,4,FALSE))</f>
        <v>157</v>
      </c>
      <c r="G2835" s="16" t="str">
        <f>IF(ISBLANK(A2835),"",IF(ISERROR(VLOOKUP(A2835,'Controle de Estoque'!A:I,1,FALSE)),"Produto não cadastrado",VLOOKUP(A2835,'Controle de Estoque'!A:I,2,FALSE)))</f>
        <v>2TAZ144100R0204</v>
      </c>
      <c r="H2835" s="16" t="str">
        <f>IF(ISERROR(VLOOKUP(A2835,'Controle de Estoque'!A:I,1,FALSE)),"",VLOOKUP(A2835,'Controle de Estoque'!A:I,3,FALSE))</f>
        <v>L 03</v>
      </c>
      <c r="I2835" s="18"/>
      <c r="J2835" s="16" t="str">
        <f t="shared" si="133"/>
        <v>A</v>
      </c>
      <c r="K2835" s="16">
        <f t="shared" si="135"/>
        <v>534</v>
      </c>
      <c r="L2835" s="12">
        <f t="shared" si="134"/>
        <v>1.7474393795608494E-2</v>
      </c>
    </row>
    <row r="2836" spans="1:12" ht="20.25" customHeight="1" x14ac:dyDescent="0.25">
      <c r="A2836" s="25" t="s">
        <v>3633</v>
      </c>
      <c r="B2836" s="44">
        <v>46136</v>
      </c>
      <c r="C2836" s="34">
        <v>1</v>
      </c>
      <c r="E2836" s="47">
        <f>IF(ISERROR(VLOOKUP(A2836,'Controle de Estoque'!A:H,1,FALSE)),"",VLOOKUP(A2836,'Controle de Estoque'!A:H,4,FALSE))</f>
        <v>56</v>
      </c>
      <c r="G2836" s="16" t="str">
        <f>IF(ISBLANK(A2836),"",IF(ISERROR(VLOOKUP(A2836,'Controle de Estoque'!A:I,1,FALSE)),"Produto não cadastrado",VLOOKUP(A2836,'Controle de Estoque'!A:I,2,FALSE)))</f>
        <v>2TAZ144300R0204</v>
      </c>
      <c r="H2836" s="16" t="str">
        <f>IF(ISERROR(VLOOKUP(A2836,'Controle de Estoque'!A:I,1,FALSE)),"",VLOOKUP(A2836,'Controle de Estoque'!A:I,3,FALSE))</f>
        <v>L 05</v>
      </c>
      <c r="I2836" s="18"/>
      <c r="J2836" s="16" t="str">
        <f t="shared" si="133"/>
        <v>A</v>
      </c>
      <c r="K2836" s="16">
        <f t="shared" si="135"/>
        <v>14</v>
      </c>
      <c r="L2836" s="12">
        <f t="shared" si="134"/>
        <v>4.5813017441670212E-4</v>
      </c>
    </row>
    <row r="2837" spans="1:12" ht="20.25" customHeight="1" x14ac:dyDescent="0.25">
      <c r="A2837" s="25" t="s">
        <v>3623</v>
      </c>
      <c r="B2837" s="44">
        <v>46136</v>
      </c>
      <c r="C2837" s="34">
        <v>3</v>
      </c>
      <c r="E2837" s="47">
        <f>IF(ISERROR(VLOOKUP(A2837,'Controle de Estoque'!A:H,1,FALSE)),"",VLOOKUP(A2837,'Controle de Estoque'!A:H,4,FALSE))</f>
        <v>38</v>
      </c>
      <c r="G2837" s="16" t="str">
        <f>IF(ISBLANK(A2837),"",IF(ISERROR(VLOOKUP(A2837,'Controle de Estoque'!A:I,1,FALSE)),"Produto não cadastrado",VLOOKUP(A2837,'Controle de Estoque'!A:I,2,FALSE)))</f>
        <v>2TAZ144200R0254</v>
      </c>
      <c r="H2837" s="16" t="str">
        <f>IF(ISERROR(VLOOKUP(A2837,'Controle de Estoque'!A:I,1,FALSE)),"",VLOOKUP(A2837,'Controle de Estoque'!A:I,3,FALSE))</f>
        <v>L 04</v>
      </c>
      <c r="I2837" s="18"/>
      <c r="J2837" s="16" t="str">
        <f t="shared" si="133"/>
        <v>A</v>
      </c>
      <c r="K2837" s="16">
        <f t="shared" si="135"/>
        <v>55</v>
      </c>
      <c r="L2837" s="12">
        <f t="shared" si="134"/>
        <v>1.7997971137799012E-3</v>
      </c>
    </row>
    <row r="2838" spans="1:12" ht="20.25" customHeight="1" x14ac:dyDescent="0.25">
      <c r="A2838" s="25" t="s">
        <v>3622</v>
      </c>
      <c r="B2838" s="44">
        <v>46136</v>
      </c>
      <c r="C2838" s="34">
        <v>19</v>
      </c>
      <c r="E2838" s="47">
        <f>IF(ISERROR(VLOOKUP(A2838,'Controle de Estoque'!A:H,1,FALSE)),"",VLOOKUP(A2838,'Controle de Estoque'!A:H,4,FALSE))</f>
        <v>53</v>
      </c>
      <c r="G2838" s="16" t="str">
        <f>IF(ISBLANK(A2838),"",IF(ISERROR(VLOOKUP(A2838,'Controle de Estoque'!A:I,1,FALSE)),"Produto não cadastrado",VLOOKUP(A2838,'Controle de Estoque'!A:I,2,FALSE)))</f>
        <v>2TAZ144200R0204</v>
      </c>
      <c r="H2838" s="16" t="str">
        <f>IF(ISERROR(VLOOKUP(A2838,'Controle de Estoque'!A:I,1,FALSE)),"",VLOOKUP(A2838,'Controle de Estoque'!A:I,3,FALSE))</f>
        <v>L 04</v>
      </c>
      <c r="I2838" s="18"/>
      <c r="J2838" s="16" t="str">
        <f t="shared" si="133"/>
        <v>A</v>
      </c>
      <c r="K2838" s="16">
        <f t="shared" si="135"/>
        <v>43</v>
      </c>
      <c r="L2838" s="12">
        <f t="shared" si="134"/>
        <v>1.4071141071370136E-3</v>
      </c>
    </row>
    <row r="2839" spans="1:12" ht="20.25" customHeight="1" x14ac:dyDescent="0.25">
      <c r="A2839" s="25" t="s">
        <v>3627</v>
      </c>
      <c r="B2839" s="44">
        <v>46136</v>
      </c>
      <c r="C2839" s="34">
        <v>1</v>
      </c>
      <c r="E2839" s="47">
        <f>IF(ISERROR(VLOOKUP(A2839,'Controle de Estoque'!A:H,1,FALSE)),"",VLOOKUP(A2839,'Controle de Estoque'!A:H,4,FALSE))</f>
        <v>56</v>
      </c>
      <c r="G2839" s="16" t="str">
        <f>IF(ISBLANK(A2839),"",IF(ISERROR(VLOOKUP(A2839,'Controle de Estoque'!A:I,1,FALSE)),"Produto não cadastrado",VLOOKUP(A2839,'Controle de Estoque'!A:I,2,FALSE)))</f>
        <v>2TAZ144200R0634</v>
      </c>
      <c r="H2839" s="16" t="str">
        <f>IF(ISERROR(VLOOKUP(A2839,'Controle de Estoque'!A:I,1,FALSE)),"",VLOOKUP(A2839,'Controle de Estoque'!A:I,3,FALSE))</f>
        <v>L 04</v>
      </c>
      <c r="I2839" s="18"/>
      <c r="J2839" s="16" t="str">
        <f t="shared" si="133"/>
        <v>A</v>
      </c>
      <c r="K2839" s="16">
        <f t="shared" si="135"/>
        <v>4</v>
      </c>
      <c r="L2839" s="12">
        <f t="shared" si="134"/>
        <v>1.3089433554762918E-4</v>
      </c>
    </row>
    <row r="2840" spans="1:12" ht="20.25" customHeight="1" x14ac:dyDescent="0.25">
      <c r="A2840" s="25" t="s">
        <v>3598</v>
      </c>
      <c r="B2840" s="44">
        <v>46136</v>
      </c>
      <c r="C2840" s="34">
        <v>6</v>
      </c>
      <c r="E2840" s="47">
        <f>IF(ISERROR(VLOOKUP(A2840,'Controle de Estoque'!A:H,1,FALSE)),"",VLOOKUP(A2840,'Controle de Estoque'!A:H,4,FALSE))</f>
        <v>9</v>
      </c>
      <c r="G2840" s="16" t="str">
        <f>IF(ISBLANK(A2840),"",IF(ISERROR(VLOOKUP(A2840,'Controle de Estoque'!A:I,1,FALSE)),"Produto não cadastrado",VLOOKUP(A2840,'Controle de Estoque'!A:I,2,FALSE)))</f>
        <v>2TAZ190300R0824</v>
      </c>
      <c r="H2840" s="16" t="str">
        <f>IF(ISERROR(VLOOKUP(A2840,'Controle de Estoque'!A:I,1,FALSE)),"",VLOOKUP(A2840,'Controle de Estoque'!A:I,3,FALSE))</f>
        <v>L 04</v>
      </c>
      <c r="I2840" s="18"/>
      <c r="J2840" s="16" t="str">
        <f t="shared" si="133"/>
        <v>A</v>
      </c>
      <c r="K2840" s="16">
        <f t="shared" si="135"/>
        <v>7</v>
      </c>
      <c r="L2840" s="12">
        <f t="shared" si="134"/>
        <v>2.2906508720835106E-4</v>
      </c>
    </row>
    <row r="2841" spans="1:12" ht="20.25" customHeight="1" x14ac:dyDescent="0.25">
      <c r="A2841" s="25" t="s">
        <v>3624</v>
      </c>
      <c r="B2841" s="44">
        <v>46136</v>
      </c>
      <c r="C2841" s="34">
        <v>5</v>
      </c>
      <c r="E2841" s="47">
        <f>IF(ISERROR(VLOOKUP(A2841,'Controle de Estoque'!A:H,1,FALSE)),"",VLOOKUP(A2841,'Controle de Estoque'!A:H,4,FALSE))</f>
        <v>44</v>
      </c>
      <c r="G2841" s="16" t="str">
        <f>IF(ISBLANK(A2841),"",IF(ISERROR(VLOOKUP(A2841,'Controle de Estoque'!A:I,1,FALSE)),"Produto não cadastrado",VLOOKUP(A2841,'Controle de Estoque'!A:I,2,FALSE)))</f>
        <v>2TAZ144200R0324</v>
      </c>
      <c r="H2841" s="16" t="str">
        <f>IF(ISERROR(VLOOKUP(A2841,'Controle de Estoque'!A:I,1,FALSE)),"",VLOOKUP(A2841,'Controle de Estoque'!A:I,3,FALSE))</f>
        <v>L 04</v>
      </c>
      <c r="I2841" s="18"/>
      <c r="J2841" s="16" t="str">
        <f t="shared" si="133"/>
        <v>A</v>
      </c>
      <c r="K2841" s="16">
        <f t="shared" si="135"/>
        <v>22</v>
      </c>
      <c r="L2841" s="12">
        <f t="shared" si="134"/>
        <v>7.1991884551196052E-4</v>
      </c>
    </row>
    <row r="2842" spans="1:12" ht="20.25" customHeight="1" x14ac:dyDescent="0.25">
      <c r="A2842" s="25" t="s">
        <v>3600</v>
      </c>
      <c r="B2842" s="44">
        <v>46136</v>
      </c>
      <c r="C2842" s="34">
        <v>3</v>
      </c>
      <c r="E2842" s="47">
        <f>IF(ISERROR(VLOOKUP(A2842,'Controle de Estoque'!A:H,1,FALSE)),"",VLOOKUP(A2842,'Controle de Estoque'!A:H,4,FALSE))</f>
        <v>5</v>
      </c>
      <c r="G2842" s="16" t="str">
        <f>IF(ISBLANK(A2842),"",IF(ISERROR(VLOOKUP(A2842,'Controle de Estoque'!A:I,1,FALSE)),"Produto não cadastrado",VLOOKUP(A2842,'Controle de Estoque'!A:I,2,FALSE)))</f>
        <v>2TAZ190300R0804</v>
      </c>
      <c r="H2842" s="16" t="str">
        <f>IF(ISERROR(VLOOKUP(A2842,'Controle de Estoque'!A:I,1,FALSE)),"",VLOOKUP(A2842,'Controle de Estoque'!A:I,3,FALSE))</f>
        <v>L 04</v>
      </c>
      <c r="I2842" s="18"/>
      <c r="J2842" s="16" t="str">
        <f t="shared" si="133"/>
        <v>A</v>
      </c>
      <c r="K2842" s="16">
        <f t="shared" si="135"/>
        <v>14</v>
      </c>
      <c r="L2842" s="12">
        <f t="shared" si="134"/>
        <v>4.5813017441670212E-4</v>
      </c>
    </row>
    <row r="2843" spans="1:12" ht="20.25" customHeight="1" x14ac:dyDescent="0.25">
      <c r="A2843" s="25" t="s">
        <v>3625</v>
      </c>
      <c r="B2843" s="44">
        <v>46136</v>
      </c>
      <c r="C2843" s="34">
        <v>4</v>
      </c>
      <c r="E2843" s="47">
        <f>IF(ISERROR(VLOOKUP(A2843,'Controle de Estoque'!A:H,1,FALSE)),"",VLOOKUP(A2843,'Controle de Estoque'!A:H,4,FALSE))</f>
        <v>4</v>
      </c>
      <c r="G2843" s="16" t="str">
        <f>IF(ISBLANK(A2843),"",IF(ISERROR(VLOOKUP(A2843,'Controle de Estoque'!A:I,1,FALSE)),"Produto não cadastrado",VLOOKUP(A2843,'Controle de Estoque'!A:I,2,FALSE)))</f>
        <v>2TAZ144200R0404</v>
      </c>
      <c r="H2843" s="16" t="str">
        <f>IF(ISERROR(VLOOKUP(A2843,'Controle de Estoque'!A:I,1,FALSE)),"",VLOOKUP(A2843,'Controle de Estoque'!A:I,3,FALSE))</f>
        <v>L 04</v>
      </c>
      <c r="I2843" s="18"/>
      <c r="J2843" s="16" t="str">
        <f t="shared" si="133"/>
        <v>A</v>
      </c>
      <c r="K2843" s="16">
        <f t="shared" si="135"/>
        <v>21</v>
      </c>
      <c r="L2843" s="12">
        <f t="shared" si="134"/>
        <v>6.8719526162505315E-4</v>
      </c>
    </row>
    <row r="2844" spans="1:12" ht="20.25" customHeight="1" x14ac:dyDescent="0.25">
      <c r="A2844" s="25" t="s">
        <v>3626</v>
      </c>
      <c r="B2844" s="44">
        <v>46136</v>
      </c>
      <c r="C2844" s="34">
        <v>2</v>
      </c>
      <c r="E2844" s="47">
        <f>IF(ISERROR(VLOOKUP(A2844,'Controle de Estoque'!A:H,1,FALSE)),"",VLOOKUP(A2844,'Controle de Estoque'!A:H,4,FALSE))</f>
        <v>1</v>
      </c>
      <c r="G2844" s="16" t="str">
        <f>IF(ISBLANK(A2844),"",IF(ISERROR(VLOOKUP(A2844,'Controle de Estoque'!A:I,1,FALSE)),"Produto não cadastrado",VLOOKUP(A2844,'Controle de Estoque'!A:I,2,FALSE)))</f>
        <v>2TAZ144200R0504</v>
      </c>
      <c r="H2844" s="16" t="str">
        <f>IF(ISERROR(VLOOKUP(A2844,'Controle de Estoque'!A:I,1,FALSE)),"",VLOOKUP(A2844,'Controle de Estoque'!A:I,3,FALSE))</f>
        <v>L 04</v>
      </c>
      <c r="I2844" s="18"/>
      <c r="J2844" s="16" t="str">
        <f t="shared" si="133"/>
        <v>A</v>
      </c>
      <c r="K2844" s="16">
        <f t="shared" si="135"/>
        <v>6</v>
      </c>
      <c r="L2844" s="12">
        <f t="shared" si="134"/>
        <v>1.9634150332144376E-4</v>
      </c>
    </row>
    <row r="2845" spans="1:12" ht="20.25" customHeight="1" x14ac:dyDescent="0.25">
      <c r="A2845" s="25" t="s">
        <v>3614</v>
      </c>
      <c r="B2845" s="44">
        <v>46136</v>
      </c>
      <c r="C2845" s="34">
        <v>5</v>
      </c>
      <c r="E2845" s="47">
        <f>IF(ISERROR(VLOOKUP(A2845,'Controle de Estoque'!A:H,1,FALSE)),"",VLOOKUP(A2845,'Controle de Estoque'!A:H,4,FALSE))</f>
        <v>33</v>
      </c>
      <c r="G2845" s="16" t="str">
        <f>IF(ISBLANK(A2845),"",IF(ISERROR(VLOOKUP(A2845,'Controle de Estoque'!A:I,1,FALSE)),"Produto não cadastrado",VLOOKUP(A2845,'Controle de Estoque'!A:I,2,FALSE)))</f>
        <v>2TAZ144100R0404</v>
      </c>
      <c r="H2845" s="16" t="str">
        <f>IF(ISERROR(VLOOKUP(A2845,'Controle de Estoque'!A:I,1,FALSE)),"",VLOOKUP(A2845,'Controle de Estoque'!A:I,3,FALSE))</f>
        <v>L 03</v>
      </c>
      <c r="I2845" s="18"/>
      <c r="J2845" s="16" t="str">
        <f t="shared" si="133"/>
        <v>A</v>
      </c>
      <c r="K2845" s="16">
        <f t="shared" si="135"/>
        <v>73</v>
      </c>
      <c r="L2845" s="12">
        <f t="shared" si="134"/>
        <v>2.3888216237442327E-3</v>
      </c>
    </row>
    <row r="2846" spans="1:12" ht="20.25" customHeight="1" x14ac:dyDescent="0.25">
      <c r="A2846" s="25" t="s">
        <v>2542</v>
      </c>
      <c r="B2846" s="44">
        <v>46139</v>
      </c>
      <c r="C2846" s="34">
        <v>2</v>
      </c>
      <c r="E2846" s="47">
        <f>IF(ISERROR(VLOOKUP(A2846,'Controle de Estoque'!A:H,1,FALSE)),"",VLOOKUP(A2846,'Controle de Estoque'!A:H,4,FALSE))</f>
        <v>7</v>
      </c>
      <c r="G2846" s="16" t="str">
        <f>IF(ISBLANK(A2846),"",IF(ISERROR(VLOOKUP(A2846,'Controle de Estoque'!A:I,1,FALSE)),"Produto não cadastrado",VLOOKUP(A2846,'Controle de Estoque'!A:I,2,FALSE)))</f>
        <v>2CLA050130N1102</v>
      </c>
      <c r="H2846" s="16" t="str">
        <f>IF(ISERROR(VLOOKUP(A2846,'Controle de Estoque'!A:I,1,FALSE)),"",VLOOKUP(A2846,'Controle de Estoque'!A:I,3,FALSE))</f>
        <v>J</v>
      </c>
      <c r="I2846" s="18" t="s">
        <v>8653</v>
      </c>
      <c r="J2846" s="16" t="str">
        <f t="shared" si="133"/>
        <v>A</v>
      </c>
      <c r="K2846" s="16">
        <f t="shared" si="135"/>
        <v>3</v>
      </c>
      <c r="L2846" s="12">
        <f t="shared" si="134"/>
        <v>9.8170751660721882E-5</v>
      </c>
    </row>
    <row r="2847" spans="1:12" ht="20.25" customHeight="1" x14ac:dyDescent="0.25">
      <c r="A2847" s="25" t="s">
        <v>2541</v>
      </c>
      <c r="B2847" s="44">
        <v>46139</v>
      </c>
      <c r="C2847" s="34">
        <v>4</v>
      </c>
      <c r="E2847" s="47">
        <f>IF(ISERROR(VLOOKUP(A2847,'Controle de Estoque'!A:H,1,FALSE)),"",VLOOKUP(A2847,'Controle de Estoque'!A:H,4,FALSE))</f>
        <v>1</v>
      </c>
      <c r="G2847" s="16" t="str">
        <f>IF(ISBLANK(A2847),"",IF(ISERROR(VLOOKUP(A2847,'Controle de Estoque'!A:I,1,FALSE)),"Produto não cadastrado",VLOOKUP(A2847,'Controle de Estoque'!A:I,2,FALSE)))</f>
        <v>2CLA050120N1102</v>
      </c>
      <c r="H2847" s="16" t="str">
        <f>IF(ISERROR(VLOOKUP(A2847,'Controle de Estoque'!A:I,1,FALSE)),"",VLOOKUP(A2847,'Controle de Estoque'!A:I,3,FALSE))</f>
        <v>JJJ</v>
      </c>
      <c r="I2847" s="18" t="s">
        <v>8653</v>
      </c>
      <c r="J2847" s="16" t="str">
        <f t="shared" si="133"/>
        <v>A</v>
      </c>
      <c r="K2847" s="16">
        <f t="shared" si="135"/>
        <v>5</v>
      </c>
      <c r="L2847" s="12">
        <f t="shared" si="134"/>
        <v>1.6361791943453647E-4</v>
      </c>
    </row>
    <row r="2848" spans="1:12" ht="20.25" customHeight="1" x14ac:dyDescent="0.25">
      <c r="A2848" s="25" t="s">
        <v>2549</v>
      </c>
      <c r="B2848" s="44">
        <v>46139</v>
      </c>
      <c r="C2848" s="34">
        <v>3</v>
      </c>
      <c r="E2848" s="47">
        <f>IF(ISERROR(VLOOKUP(A2848,'Controle de Estoque'!A:H,1,FALSE)),"",VLOOKUP(A2848,'Controle de Estoque'!A:H,4,FALSE))</f>
        <v>42</v>
      </c>
      <c r="G2848" s="16" t="str">
        <f>IF(ISBLANK(A2848),"",IF(ISERROR(VLOOKUP(A2848,'Controle de Estoque'!A:I,1,FALSE)),"Produto não cadastrado",VLOOKUP(A2848,'Controle de Estoque'!A:I,2,FALSE)))</f>
        <v>2CLA067010N1102</v>
      </c>
      <c r="H2848" s="16" t="str">
        <f>IF(ISERROR(VLOOKUP(A2848,'Controle de Estoque'!A:I,1,FALSE)),"",VLOOKUP(A2848,'Controle de Estoque'!A:I,3,FALSE))</f>
        <v>J</v>
      </c>
      <c r="I2848" s="18" t="s">
        <v>8654</v>
      </c>
      <c r="J2848" s="16" t="str">
        <f t="shared" si="133"/>
        <v>A</v>
      </c>
      <c r="K2848" s="16">
        <f t="shared" si="135"/>
        <v>98</v>
      </c>
      <c r="L2848" s="12">
        <f t="shared" si="134"/>
        <v>3.2069112209169148E-3</v>
      </c>
    </row>
    <row r="2849" spans="1:12" ht="20.25" customHeight="1" x14ac:dyDescent="0.25">
      <c r="A2849" s="25" t="s">
        <v>2531</v>
      </c>
      <c r="B2849" s="44">
        <v>46139</v>
      </c>
      <c r="C2849" s="34">
        <v>2</v>
      </c>
      <c r="E2849" s="47">
        <f>IF(ISERROR(VLOOKUP(A2849,'Controle de Estoque'!A:H,1,FALSE)),"",VLOOKUP(A2849,'Controle de Estoque'!A:H,4,FALSE))</f>
        <v>644</v>
      </c>
      <c r="G2849" s="16" t="str">
        <f>IF(ISBLANK(A2849),"",IF(ISERROR(VLOOKUP(A2849,'Controle de Estoque'!A:I,1,FALSE)),"Produto não cadastrado",VLOOKUP(A2849,'Controle de Estoque'!A:I,2,FALSE)))</f>
        <v>2CLA037121N1102</v>
      </c>
      <c r="H2849" s="16" t="str">
        <f>IF(ISERROR(VLOOKUP(A2849,'Controle de Estoque'!A:I,1,FALSE)),"",VLOOKUP(A2849,'Controle de Estoque'!A:I,3,FALSE))</f>
        <v>J</v>
      </c>
      <c r="I2849" s="18" t="s">
        <v>8654</v>
      </c>
      <c r="J2849" s="16" t="str">
        <f t="shared" si="133"/>
        <v>A</v>
      </c>
      <c r="K2849" s="16">
        <f t="shared" si="135"/>
        <v>18</v>
      </c>
      <c r="L2849" s="12">
        <f t="shared" si="134"/>
        <v>5.8902450996433135E-4</v>
      </c>
    </row>
    <row r="2850" spans="1:12" ht="20.25" customHeight="1" x14ac:dyDescent="0.25">
      <c r="A2850" s="25" t="s">
        <v>2527</v>
      </c>
      <c r="B2850" s="44">
        <v>46139</v>
      </c>
      <c r="C2850" s="34">
        <v>3</v>
      </c>
      <c r="E2850" s="47">
        <f>IF(ISERROR(VLOOKUP(A2850,'Controle de Estoque'!A:H,1,FALSE)),"",VLOOKUP(A2850,'Controle de Estoque'!A:H,4,FALSE))</f>
        <v>197</v>
      </c>
      <c r="G2850" s="16" t="str">
        <f>IF(ISBLANK(A2850),"",IF(ISERROR(VLOOKUP(A2850,'Controle de Estoque'!A:I,1,FALSE)),"Produto não cadastrado",VLOOKUP(A2850,'Controle de Estoque'!A:I,2,FALSE)))</f>
        <v>2CLA037010N1102</v>
      </c>
      <c r="H2850" s="16" t="str">
        <f>IF(ISERROR(VLOOKUP(A2850,'Controle de Estoque'!A:I,1,FALSE)),"",VLOOKUP(A2850,'Controle de Estoque'!A:I,3,FALSE))</f>
        <v>J</v>
      </c>
      <c r="I2850" s="18" t="s">
        <v>8654</v>
      </c>
      <c r="J2850" s="16" t="str">
        <f t="shared" si="133"/>
        <v>A</v>
      </c>
      <c r="K2850" s="16">
        <f t="shared" si="135"/>
        <v>171</v>
      </c>
      <c r="L2850" s="12">
        <f t="shared" si="134"/>
        <v>5.5957328446611474E-3</v>
      </c>
    </row>
    <row r="2851" spans="1:12" ht="20.25" customHeight="1" x14ac:dyDescent="0.25">
      <c r="A2851" s="25" t="s">
        <v>2535</v>
      </c>
      <c r="B2851" s="44">
        <v>46139</v>
      </c>
      <c r="C2851" s="34">
        <v>4</v>
      </c>
      <c r="E2851" s="47">
        <f>IF(ISERROR(VLOOKUP(A2851,'Controle de Estoque'!A:H,1,FALSE)),"",VLOOKUP(A2851,'Controle de Estoque'!A:H,4,FALSE))</f>
        <v>221</v>
      </c>
      <c r="G2851" s="16" t="str">
        <f>IF(ISBLANK(A2851),"",IF(ISERROR(VLOOKUP(A2851,'Controle de Estoque'!A:I,1,FALSE)),"Produto não cadastrado",VLOOKUP(A2851,'Controle de Estoque'!A:I,2,FALSE)))</f>
        <v>2CLA037310N1102</v>
      </c>
      <c r="H2851" s="16" t="str">
        <f>IF(ISERROR(VLOOKUP(A2851,'Controle de Estoque'!A:I,1,FALSE)),"",VLOOKUP(A2851,'Controle de Estoque'!A:I,3,FALSE))</f>
        <v>J</v>
      </c>
      <c r="I2851" s="18" t="s">
        <v>8654</v>
      </c>
      <c r="J2851" s="16" t="str">
        <f t="shared" si="133"/>
        <v>A</v>
      </c>
      <c r="K2851" s="16">
        <f t="shared" si="135"/>
        <v>35</v>
      </c>
      <c r="L2851" s="12">
        <f t="shared" si="134"/>
        <v>1.1453254360417552E-3</v>
      </c>
    </row>
    <row r="2852" spans="1:12" ht="20.25" customHeight="1" x14ac:dyDescent="0.25">
      <c r="A2852" s="25" t="s">
        <v>2491</v>
      </c>
      <c r="B2852" s="44">
        <v>46139</v>
      </c>
      <c r="C2852" s="34">
        <v>7</v>
      </c>
      <c r="E2852" s="47">
        <f>IF(ISERROR(VLOOKUP(A2852,'Controle de Estoque'!A:H,1,FALSE)),"",VLOOKUP(A2852,'Controle de Estoque'!A:H,4,FALSE))</f>
        <v>472</v>
      </c>
      <c r="G2852" s="16" t="str">
        <f>IF(ISBLANK(A2852),"",IF(ISERROR(VLOOKUP(A2852,'Controle de Estoque'!A:I,1,FALSE)),"Produto não cadastrado",VLOOKUP(A2852,'Controle de Estoque'!A:I,2,FALSE)))</f>
        <v>2CLA010100N1102</v>
      </c>
      <c r="H2852" s="16" t="str">
        <f>IF(ISERROR(VLOOKUP(A2852,'Controle de Estoque'!A:I,1,FALSE)),"",VLOOKUP(A2852,'Controle de Estoque'!A:I,3,FALSE))</f>
        <v>J</v>
      </c>
      <c r="I2852" s="18" t="s">
        <v>8654</v>
      </c>
      <c r="J2852" s="16" t="str">
        <f t="shared" si="133"/>
        <v>A</v>
      </c>
      <c r="K2852" s="16">
        <f t="shared" si="135"/>
        <v>103</v>
      </c>
      <c r="L2852" s="12">
        <f t="shared" si="134"/>
        <v>3.3705291403514511E-3</v>
      </c>
    </row>
    <row r="2853" spans="1:12" ht="20.25" customHeight="1" x14ac:dyDescent="0.25">
      <c r="A2853" s="25" t="s">
        <v>2493</v>
      </c>
      <c r="B2853" s="44">
        <v>46139</v>
      </c>
      <c r="C2853" s="34">
        <v>11</v>
      </c>
      <c r="E2853" s="47">
        <f>IF(ISERROR(VLOOKUP(A2853,'Controle de Estoque'!A:H,1,FALSE)),"",VLOOKUP(A2853,'Controle de Estoque'!A:H,4,FALSE))</f>
        <v>159</v>
      </c>
      <c r="G2853" s="16" t="str">
        <f>IF(ISBLANK(A2853),"",IF(ISERROR(VLOOKUP(A2853,'Controle de Estoque'!A:I,1,FALSE)),"Produto não cadastrado",VLOOKUP(A2853,'Controle de Estoque'!A:I,2,FALSE)))</f>
        <v>2CLA010200N1102</v>
      </c>
      <c r="H2853" s="16" t="str">
        <f>IF(ISERROR(VLOOKUP(A2853,'Controle de Estoque'!A:I,1,FALSE)),"",VLOOKUP(A2853,'Controle de Estoque'!A:I,3,FALSE))</f>
        <v>J</v>
      </c>
      <c r="I2853" s="18" t="s">
        <v>8654</v>
      </c>
      <c r="J2853" s="16" t="str">
        <f t="shared" si="133"/>
        <v>A</v>
      </c>
      <c r="K2853" s="16">
        <f t="shared" si="135"/>
        <v>102</v>
      </c>
      <c r="L2853" s="12">
        <f t="shared" si="134"/>
        <v>3.3378055564645438E-3</v>
      </c>
    </row>
    <row r="2854" spans="1:12" ht="20.25" customHeight="1" x14ac:dyDescent="0.25">
      <c r="A2854" s="25" t="s">
        <v>2547</v>
      </c>
      <c r="B2854" s="44">
        <v>46139</v>
      </c>
      <c r="C2854" s="34">
        <v>5</v>
      </c>
      <c r="E2854" s="47">
        <f>IF(ISERROR(VLOOKUP(A2854,'Controle de Estoque'!A:H,1,FALSE)),"",VLOOKUP(A2854,'Controle de Estoque'!A:H,4,FALSE))</f>
        <v>29</v>
      </c>
      <c r="G2854" s="16" t="str">
        <f>IF(ISBLANK(A2854),"",IF(ISERROR(VLOOKUP(A2854,'Controle de Estoque'!A:I,1,FALSE)),"Produto não cadastrado",VLOOKUP(A2854,'Controle de Estoque'!A:I,2,FALSE)))</f>
        <v>2CLA053600N1102</v>
      </c>
      <c r="H2854" s="16" t="str">
        <f>IF(ISERROR(VLOOKUP(A2854,'Controle de Estoque'!A:I,1,FALSE)),"",VLOOKUP(A2854,'Controle de Estoque'!A:I,3,FALSE))</f>
        <v>J</v>
      </c>
      <c r="I2854" s="18" t="s">
        <v>8654</v>
      </c>
      <c r="J2854" s="16" t="str">
        <f t="shared" si="133"/>
        <v>A</v>
      </c>
      <c r="K2854" s="16">
        <f t="shared" si="135"/>
        <v>26</v>
      </c>
      <c r="L2854" s="12">
        <f t="shared" si="134"/>
        <v>8.508131810595897E-4</v>
      </c>
    </row>
    <row r="2855" spans="1:12" ht="20.25" customHeight="1" x14ac:dyDescent="0.25">
      <c r="A2855" s="25" t="s">
        <v>2543</v>
      </c>
      <c r="B2855" s="44">
        <v>46139</v>
      </c>
      <c r="C2855" s="34">
        <v>1</v>
      </c>
      <c r="E2855" s="47">
        <f>IF(ISERROR(VLOOKUP(A2855,'Controle de Estoque'!A:H,1,FALSE)),"",VLOOKUP(A2855,'Controle de Estoque'!A:H,4,FALSE))</f>
        <v>16</v>
      </c>
      <c r="G2855" s="16" t="str">
        <f>IF(ISBLANK(A2855),"",IF(ISERROR(VLOOKUP(A2855,'Controle de Estoque'!A:I,1,FALSE)),"Produto não cadastrado",VLOOKUP(A2855,'Controle de Estoque'!A:I,2,FALSE)))</f>
        <v>2CLA050100N1102</v>
      </c>
      <c r="H2855" s="16" t="str">
        <f>IF(ISERROR(VLOOKUP(A2855,'Controle de Estoque'!A:I,1,FALSE)),"",VLOOKUP(A2855,'Controle de Estoque'!A:I,3,FALSE))</f>
        <v>J</v>
      </c>
      <c r="I2855" s="18" t="s">
        <v>8654</v>
      </c>
      <c r="J2855" s="16" t="str">
        <f t="shared" si="133"/>
        <v>A</v>
      </c>
      <c r="K2855" s="16">
        <f t="shared" si="135"/>
        <v>5</v>
      </c>
      <c r="L2855" s="12">
        <f t="shared" si="134"/>
        <v>1.6361791943453647E-4</v>
      </c>
    </row>
    <row r="2856" spans="1:12" ht="20.25" customHeight="1" x14ac:dyDescent="0.25">
      <c r="A2856" s="25" t="s">
        <v>2546</v>
      </c>
      <c r="B2856" s="44">
        <v>46139</v>
      </c>
      <c r="C2856" s="34">
        <v>1</v>
      </c>
      <c r="E2856" s="47">
        <f>IF(ISERROR(VLOOKUP(A2856,'Controle de Estoque'!A:H,1,FALSE)),"",VLOOKUP(A2856,'Controle de Estoque'!A:H,4,FALSE))</f>
        <v>0</v>
      </c>
      <c r="G2856" s="16" t="str">
        <f>IF(ISBLANK(A2856),"",IF(ISERROR(VLOOKUP(A2856,'Controle de Estoque'!A:I,1,FALSE)),"Produto não cadastrado",VLOOKUP(A2856,'Controle de Estoque'!A:I,2,FALSE)))</f>
        <v>2CLA053620N1102</v>
      </c>
      <c r="H2856" s="16" t="str">
        <f>IF(ISERROR(VLOOKUP(A2856,'Controle de Estoque'!A:I,1,FALSE)),"",VLOOKUP(A2856,'Controle de Estoque'!A:I,3,FALSE))</f>
        <v>JJJ</v>
      </c>
      <c r="I2856" s="18" t="s">
        <v>8654</v>
      </c>
      <c r="J2856" s="16" t="str">
        <f t="shared" si="133"/>
        <v>A</v>
      </c>
      <c r="K2856" s="16">
        <f t="shared" si="135"/>
        <v>25</v>
      </c>
      <c r="L2856" s="12">
        <f t="shared" si="134"/>
        <v>8.1808959717268232E-4</v>
      </c>
    </row>
    <row r="2857" spans="1:12" ht="20.25" customHeight="1" x14ac:dyDescent="0.25">
      <c r="A2857" s="25" t="s">
        <v>2541</v>
      </c>
      <c r="B2857" s="44">
        <v>46139</v>
      </c>
      <c r="C2857" s="34">
        <v>1</v>
      </c>
      <c r="E2857" s="47">
        <f>IF(ISERROR(VLOOKUP(A2857,'Controle de Estoque'!A:H,1,FALSE)),"",VLOOKUP(A2857,'Controle de Estoque'!A:H,4,FALSE))</f>
        <v>1</v>
      </c>
      <c r="G2857" s="16" t="str">
        <f>IF(ISBLANK(A2857),"",IF(ISERROR(VLOOKUP(A2857,'Controle de Estoque'!A:I,1,FALSE)),"Produto não cadastrado",VLOOKUP(A2857,'Controle de Estoque'!A:I,2,FALSE)))</f>
        <v>2CLA050120N1102</v>
      </c>
      <c r="H2857" s="16" t="str">
        <f>IF(ISERROR(VLOOKUP(A2857,'Controle de Estoque'!A:I,1,FALSE)),"",VLOOKUP(A2857,'Controle de Estoque'!A:I,3,FALSE))</f>
        <v>JJJ</v>
      </c>
      <c r="I2857" s="18" t="s">
        <v>8654</v>
      </c>
      <c r="J2857" s="16" t="str">
        <f t="shared" si="133"/>
        <v>A</v>
      </c>
      <c r="K2857" s="16">
        <f t="shared" si="135"/>
        <v>5</v>
      </c>
      <c r="L2857" s="12">
        <f t="shared" si="134"/>
        <v>1.6361791943453647E-4</v>
      </c>
    </row>
    <row r="2858" spans="1:12" ht="20.25" customHeight="1" x14ac:dyDescent="0.25">
      <c r="A2858" s="25" t="s">
        <v>2488</v>
      </c>
      <c r="B2858" s="44">
        <v>46139</v>
      </c>
      <c r="C2858" s="34">
        <v>1</v>
      </c>
      <c r="E2858" s="47">
        <f>IF(ISERROR(VLOOKUP(A2858,'Controle de Estoque'!A:H,1,FALSE)),"",VLOOKUP(A2858,'Controle de Estoque'!A:H,4,FALSE))</f>
        <v>104</v>
      </c>
      <c r="G2858" s="16" t="str">
        <f>IF(ISBLANK(A2858),"",IF(ISERROR(VLOOKUP(A2858,'Controle de Estoque'!A:I,1,FALSE)),"Produto não cadastrado",VLOOKUP(A2858,'Controle de Estoque'!A:I,2,FALSE)))</f>
        <v>2CLA010000N1102</v>
      </c>
      <c r="H2858" s="16" t="str">
        <f>IF(ISERROR(VLOOKUP(A2858,'Controle de Estoque'!A:I,1,FALSE)),"",VLOOKUP(A2858,'Controle de Estoque'!A:I,3,FALSE))</f>
        <v>J</v>
      </c>
      <c r="I2858" s="18" t="s">
        <v>8654</v>
      </c>
      <c r="J2858" s="16" t="str">
        <f t="shared" si="133"/>
        <v>A</v>
      </c>
      <c r="K2858" s="16">
        <f t="shared" si="135"/>
        <v>138</v>
      </c>
      <c r="L2858" s="12">
        <f t="shared" si="134"/>
        <v>4.5158545763932063E-3</v>
      </c>
    </row>
    <row r="2859" spans="1:12" ht="20.25" customHeight="1" x14ac:dyDescent="0.25">
      <c r="A2859" s="25" t="s">
        <v>2510</v>
      </c>
      <c r="B2859" s="44">
        <v>46139</v>
      </c>
      <c r="C2859" s="34">
        <v>8</v>
      </c>
      <c r="E2859" s="47">
        <f>IF(ISERROR(VLOOKUP(A2859,'Controle de Estoque'!A:H,1,FALSE)),"",VLOOKUP(A2859,'Controle de Estoque'!A:H,4,FALSE))</f>
        <v>123</v>
      </c>
      <c r="G2859" s="16" t="str">
        <f>IF(ISBLANK(A2859),"",IF(ISERROR(VLOOKUP(A2859,'Controle de Estoque'!A:I,1,FALSE)),"Produto não cadastrado",VLOOKUP(A2859,'Controle de Estoque'!A:I,2,FALSE)))</f>
        <v>2CLA013620N1102</v>
      </c>
      <c r="H2859" s="16" t="str">
        <f>IF(ISERROR(VLOOKUP(A2859,'Controle de Estoque'!A:I,1,FALSE)),"",VLOOKUP(A2859,'Controle de Estoque'!A:I,3,FALSE))</f>
        <v>J</v>
      </c>
      <c r="I2859" s="18" t="s">
        <v>8654</v>
      </c>
      <c r="J2859" s="16" t="str">
        <f t="shared" si="133"/>
        <v>A</v>
      </c>
      <c r="K2859" s="16">
        <f t="shared" si="135"/>
        <v>121</v>
      </c>
      <c r="L2859" s="12">
        <f t="shared" si="134"/>
        <v>3.9595536503157823E-3</v>
      </c>
    </row>
    <row r="2860" spans="1:12" ht="20.25" customHeight="1" x14ac:dyDescent="0.25">
      <c r="A2860" s="25" t="s">
        <v>2513</v>
      </c>
      <c r="B2860" s="44">
        <v>46139</v>
      </c>
      <c r="C2860" s="34">
        <v>2</v>
      </c>
      <c r="E2860" s="47">
        <f>IF(ISERROR(VLOOKUP(A2860,'Controle de Estoque'!A:H,1,FALSE)),"",VLOOKUP(A2860,'Controle de Estoque'!A:H,4,FALSE))</f>
        <v>65</v>
      </c>
      <c r="G2860" s="16" t="str">
        <f>IF(ISBLANK(A2860),"",IF(ISERROR(VLOOKUP(A2860,'Controle de Estoque'!A:I,1,FALSE)),"Produto não cadastrado",VLOOKUP(A2860,'Controle de Estoque'!A:I,2,FALSE)))</f>
        <v>2CLA013600N1102</v>
      </c>
      <c r="H2860" s="16" t="str">
        <f>IF(ISERROR(VLOOKUP(A2860,'Controle de Estoque'!A:I,1,FALSE)),"",VLOOKUP(A2860,'Controle de Estoque'!A:I,3,FALSE))</f>
        <v>J</v>
      </c>
      <c r="I2860" s="18" t="s">
        <v>8654</v>
      </c>
      <c r="J2860" s="16" t="str">
        <f t="shared" si="133"/>
        <v>A</v>
      </c>
      <c r="K2860" s="16">
        <f t="shared" si="135"/>
        <v>391</v>
      </c>
      <c r="L2860" s="12">
        <f t="shared" si="134"/>
        <v>1.2794921299780751E-2</v>
      </c>
    </row>
    <row r="2861" spans="1:12" ht="20.25" customHeight="1" x14ac:dyDescent="0.25">
      <c r="A2861" s="25" t="s">
        <v>2555</v>
      </c>
      <c r="B2861" s="44">
        <v>46139</v>
      </c>
      <c r="C2861" s="34">
        <v>2</v>
      </c>
      <c r="E2861" s="47">
        <f>IF(ISERROR(VLOOKUP(A2861,'Controle de Estoque'!A:H,1,FALSE)),"",VLOOKUP(A2861,'Controle de Estoque'!A:H,4,FALSE))</f>
        <v>87</v>
      </c>
      <c r="G2861" s="16" t="str">
        <f>IF(ISBLANK(A2861),"",IF(ISERROR(VLOOKUP(A2861,'Controle de Estoque'!A:I,1,FALSE)),"Produto não cadastrado",VLOOKUP(A2861,'Controle de Estoque'!A:I,2,FALSE)))</f>
        <v>2CLA067310N1102</v>
      </c>
      <c r="H2861" s="16" t="str">
        <f>IF(ISERROR(VLOOKUP(A2861,'Controle de Estoque'!A:I,1,FALSE)),"",VLOOKUP(A2861,'Controle de Estoque'!A:I,3,FALSE))</f>
        <v>J</v>
      </c>
      <c r="I2861" s="18" t="s">
        <v>8654</v>
      </c>
      <c r="J2861" s="16" t="str">
        <f t="shared" ref="J2861:J2901" si="136">IF(M2861&lt;=0.8,"A",IF(M2861&lt;=0.95,"B","C"))</f>
        <v>A</v>
      </c>
      <c r="K2861" s="16">
        <f t="shared" si="135"/>
        <v>71</v>
      </c>
      <c r="L2861" s="12">
        <f t="shared" ref="L2861:L2924" si="137">K2861/SUM($K$3:$K$847)</f>
        <v>2.3233744559704177E-3</v>
      </c>
    </row>
    <row r="2862" spans="1:12" ht="20.25" customHeight="1" x14ac:dyDescent="0.25">
      <c r="A2862" s="50" t="s">
        <v>3729</v>
      </c>
      <c r="B2862" s="44">
        <v>46140</v>
      </c>
      <c r="C2862" s="34">
        <v>1</v>
      </c>
      <c r="E2862" s="47">
        <f>IF(ISERROR(VLOOKUP(A2862,'Controle de Estoque'!A:H,1,FALSE)),"",VLOOKUP(A2862,'Controle de Estoque'!A:H,4,FALSE))</f>
        <v>0</v>
      </c>
      <c r="G2862" s="16" t="str">
        <f>IF(ISBLANK(A2862),"",IF(ISERROR(VLOOKUP(A2862,'Controle de Estoque'!A:I,1,FALSE)),"Produto não cadastrado",VLOOKUP(A2862,'Controle de Estoque'!A:I,2,FALSE)))</f>
        <v>1SAZ311201R2003</v>
      </c>
      <c r="H2862" s="16" t="str">
        <f>IF(ISERROR(VLOOKUP(A2862,'Controle de Estoque'!A:I,1,FALSE)),"",VLOOKUP(A2862,'Controle de Estoque'!A:I,3,FALSE))</f>
        <v>N/A</v>
      </c>
      <c r="I2862" s="18" t="s">
        <v>7455</v>
      </c>
      <c r="J2862" s="16" t="str">
        <f t="shared" si="136"/>
        <v>A</v>
      </c>
      <c r="K2862" s="16">
        <f t="shared" si="135"/>
        <v>3</v>
      </c>
      <c r="L2862" s="12">
        <f t="shared" si="137"/>
        <v>9.8170751660721882E-5</v>
      </c>
    </row>
    <row r="2863" spans="1:12" ht="20.25" customHeight="1" x14ac:dyDescent="0.25">
      <c r="A2863" s="25" t="s">
        <v>3621</v>
      </c>
      <c r="B2863" s="44">
        <v>46140</v>
      </c>
      <c r="C2863" s="34">
        <v>2</v>
      </c>
      <c r="E2863" s="47">
        <f>IF(ISERROR(VLOOKUP(A2863,'Controle de Estoque'!A:H,1,FALSE)),"",VLOOKUP(A2863,'Controle de Estoque'!A:H,4,FALSE))</f>
        <v>112</v>
      </c>
      <c r="G2863" s="16" t="str">
        <f>IF(ISBLANK(A2863),"",IF(ISERROR(VLOOKUP(A2863,'Controle de Estoque'!A:I,1,FALSE)),"Produto não cadastrado",VLOOKUP(A2863,'Controle de Estoque'!A:I,2,FALSE)))</f>
        <v>2TAZ144200R0164</v>
      </c>
      <c r="H2863" s="16" t="str">
        <f>IF(ISERROR(VLOOKUP(A2863,'Controle de Estoque'!A:I,1,FALSE)),"",VLOOKUP(A2863,'Controle de Estoque'!A:I,3,FALSE))</f>
        <v>L 04</v>
      </c>
      <c r="I2863" s="18" t="s">
        <v>8655</v>
      </c>
      <c r="J2863" s="16" t="str">
        <f t="shared" si="136"/>
        <v>A</v>
      </c>
      <c r="K2863" s="16">
        <f t="shared" si="135"/>
        <v>40</v>
      </c>
      <c r="L2863" s="12">
        <f t="shared" si="137"/>
        <v>1.3089433554762918E-3</v>
      </c>
    </row>
    <row r="2864" spans="1:12" ht="20.25" customHeight="1" x14ac:dyDescent="0.25">
      <c r="A2864" s="25" t="s">
        <v>3635</v>
      </c>
      <c r="B2864" s="44">
        <v>46140</v>
      </c>
      <c r="C2864" s="34">
        <v>1</v>
      </c>
      <c r="E2864" s="47">
        <f>IF(ISERROR(VLOOKUP(A2864,'Controle de Estoque'!A:H,1,FALSE)),"",VLOOKUP(A2864,'Controle de Estoque'!A:H,4,FALSE))</f>
        <v>39</v>
      </c>
      <c r="G2864" s="16" t="str">
        <f>IF(ISBLANK(A2864),"",IF(ISERROR(VLOOKUP(A2864,'Controle de Estoque'!A:I,1,FALSE)),"Produto não cadastrado",VLOOKUP(A2864,'Controle de Estoque'!A:I,2,FALSE)))</f>
        <v>2TAZ144300R0324</v>
      </c>
      <c r="H2864" s="16" t="str">
        <f>IF(ISERROR(VLOOKUP(A2864,'Controle de Estoque'!A:I,1,FALSE)),"",VLOOKUP(A2864,'Controle de Estoque'!A:I,3,FALSE))</f>
        <v>L 05</v>
      </c>
      <c r="I2864" s="18" t="s">
        <v>8656</v>
      </c>
      <c r="J2864" s="16" t="str">
        <f t="shared" si="136"/>
        <v>A</v>
      </c>
      <c r="K2864" s="16">
        <f t="shared" si="135"/>
        <v>15</v>
      </c>
      <c r="L2864" s="12">
        <f t="shared" si="137"/>
        <v>4.9085375830360944E-4</v>
      </c>
    </row>
    <row r="2865" spans="1:12" ht="20.25" customHeight="1" x14ac:dyDescent="0.25">
      <c r="A2865" s="42" t="s">
        <v>1416</v>
      </c>
      <c r="B2865" s="44">
        <v>46140</v>
      </c>
      <c r="C2865" s="34">
        <v>1</v>
      </c>
      <c r="E2865" s="47">
        <f>IF(ISERROR(VLOOKUP(A2865,'Controle de Estoque'!A:H,1,FALSE)),"",VLOOKUP(A2865,'Controle de Estoque'!A:H,4,FALSE))</f>
        <v>0</v>
      </c>
      <c r="G2865" s="16" t="str">
        <f>IF(ISBLANK(A2865),"",IF(ISERROR(VLOOKUP(A2865,'Controle de Estoque'!A:I,1,FALSE)),"Produto não cadastrado",VLOOKUP(A2865,'Controle de Estoque'!A:I,2,FALSE)))</f>
        <v>ACS580-01-363A-4</v>
      </c>
      <c r="H2865" s="16" t="str">
        <f>IF(ISERROR(VLOOKUP(A2865,'Controle de Estoque'!A:I,1,FALSE)),"",VLOOKUP(A2865,'Controle de Estoque'!A:I,3,FALSE))</f>
        <v>A 01</v>
      </c>
      <c r="I2865" s="18" t="s">
        <v>8657</v>
      </c>
      <c r="J2865" s="16" t="str">
        <f t="shared" si="136"/>
        <v>A</v>
      </c>
      <c r="K2865" s="16">
        <f t="shared" si="135"/>
        <v>2</v>
      </c>
      <c r="L2865" s="12">
        <f t="shared" si="137"/>
        <v>6.5447167773814588E-5</v>
      </c>
    </row>
    <row r="2866" spans="1:12" ht="20.25" customHeight="1" x14ac:dyDescent="0.25">
      <c r="A2866" s="25" t="s">
        <v>2523</v>
      </c>
      <c r="B2866" s="44">
        <v>46140</v>
      </c>
      <c r="C2866" s="34">
        <v>10</v>
      </c>
      <c r="E2866" s="47">
        <f>IF(ISERROR(VLOOKUP(A2866,'Controle de Estoque'!A:H,1,FALSE)),"",VLOOKUP(A2866,'Controle de Estoque'!A:H,4,FALSE))</f>
        <v>45</v>
      </c>
      <c r="G2866" s="16" t="str">
        <f>IF(ISBLANK(A2866),"",IF(ISERROR(VLOOKUP(A2866,'Controle de Estoque'!A:I,1,FALSE)),"Produto não cadastrado",VLOOKUP(A2866,'Controle de Estoque'!A:I,2,FALSE)))</f>
        <v>2CLA018500N1102</v>
      </c>
      <c r="H2866" s="16" t="str">
        <f>IF(ISERROR(VLOOKUP(A2866,'Controle de Estoque'!A:I,1,FALSE)),"",VLOOKUP(A2866,'Controle de Estoque'!A:I,3,FALSE))</f>
        <v>J</v>
      </c>
      <c r="I2866" s="18" t="s">
        <v>8658</v>
      </c>
      <c r="J2866" s="16" t="str">
        <f t="shared" si="136"/>
        <v>A</v>
      </c>
      <c r="K2866" s="16">
        <f t="shared" si="135"/>
        <v>12</v>
      </c>
      <c r="L2866" s="12">
        <f t="shared" si="137"/>
        <v>3.9268300664288753E-4</v>
      </c>
    </row>
    <row r="2867" spans="1:12" ht="20.25" customHeight="1" x14ac:dyDescent="0.25">
      <c r="A2867" s="50" t="s">
        <v>3729</v>
      </c>
      <c r="B2867" s="44">
        <v>46140</v>
      </c>
      <c r="C2867" s="34">
        <v>2</v>
      </c>
      <c r="E2867" s="47">
        <f>IF(ISERROR(VLOOKUP(A2867,'Controle de Estoque'!A:H,1,FALSE)),"",VLOOKUP(A2867,'Controle de Estoque'!A:H,4,FALSE))</f>
        <v>0</v>
      </c>
      <c r="G2867" s="16" t="str">
        <f>IF(ISBLANK(A2867),"",IF(ISERROR(VLOOKUP(A2867,'Controle de Estoque'!A:I,1,FALSE)),"Produto não cadastrado",VLOOKUP(A2867,'Controle de Estoque'!A:I,2,FALSE)))</f>
        <v>1SAZ311201R2003</v>
      </c>
      <c r="H2867" s="16" t="str">
        <f>IF(ISERROR(VLOOKUP(A2867,'Controle de Estoque'!A:I,1,FALSE)),"",VLOOKUP(A2867,'Controle de Estoque'!A:I,3,FALSE))</f>
        <v>N/A</v>
      </c>
      <c r="I2867" s="18" t="s">
        <v>8642</v>
      </c>
      <c r="J2867" s="16" t="str">
        <f t="shared" si="136"/>
        <v>A</v>
      </c>
      <c r="K2867" s="16">
        <f t="shared" si="135"/>
        <v>3</v>
      </c>
      <c r="L2867" s="12">
        <f t="shared" si="137"/>
        <v>9.8170751660721882E-5</v>
      </c>
    </row>
    <row r="2868" spans="1:12" ht="20.25" customHeight="1" x14ac:dyDescent="0.25">
      <c r="A2868" s="25"/>
      <c r="C2868" s="34"/>
      <c r="E2868" s="47" t="str">
        <f>IF(ISERROR(VLOOKUP(A2868,'Controle de Estoque'!A:H,1,FALSE)),"",VLOOKUP(A2868,'Controle de Estoque'!A:H,4,FALSE))</f>
        <v/>
      </c>
      <c r="G2868" s="16" t="str">
        <f>IF(ISBLANK(A2868),"",IF(ISERROR(VLOOKUP(A2868,'Controle de Estoque'!A:I,1,FALSE)),"Produto não cadastrado",VLOOKUP(A2868,'Controle de Estoque'!A:I,2,FALSE)))</f>
        <v/>
      </c>
      <c r="H2868" s="16" t="str">
        <f>IF(ISERROR(VLOOKUP(A2868,'Controle de Estoque'!A:I,1,FALSE)),"",VLOOKUP(A2868,'Controle de Estoque'!A:I,3,FALSE))</f>
        <v/>
      </c>
      <c r="I2868" s="18"/>
      <c r="J2868" s="16" t="str">
        <f t="shared" si="136"/>
        <v>A</v>
      </c>
      <c r="K2868" s="16">
        <f t="shared" si="135"/>
        <v>0</v>
      </c>
      <c r="L2868" s="12">
        <f t="shared" si="137"/>
        <v>0</v>
      </c>
    </row>
    <row r="2869" spans="1:12" ht="20.25" customHeight="1" x14ac:dyDescent="0.25">
      <c r="A2869" s="25"/>
      <c r="C2869" s="34"/>
      <c r="E2869" s="47" t="str">
        <f>IF(ISERROR(VLOOKUP(A2869,'Controle de Estoque'!A:H,1,FALSE)),"",VLOOKUP(A2869,'Controle de Estoque'!A:H,4,FALSE))</f>
        <v/>
      </c>
      <c r="G2869" s="16" t="str">
        <f>IF(ISBLANK(A2869),"",IF(ISERROR(VLOOKUP(A2869,'Controle de Estoque'!A:I,1,FALSE)),"Produto não cadastrado",VLOOKUP(A2869,'Controle de Estoque'!A:I,2,FALSE)))</f>
        <v/>
      </c>
      <c r="H2869" s="16" t="str">
        <f>IF(ISERROR(VLOOKUP(A2869,'Controle de Estoque'!A:I,1,FALSE)),"",VLOOKUP(A2869,'Controle de Estoque'!A:I,3,FALSE))</f>
        <v/>
      </c>
      <c r="I2869" s="18"/>
      <c r="J2869" s="16" t="str">
        <f t="shared" si="136"/>
        <v>A</v>
      </c>
      <c r="K2869" s="16">
        <f t="shared" si="135"/>
        <v>0</v>
      </c>
      <c r="L2869" s="12">
        <f t="shared" si="137"/>
        <v>0</v>
      </c>
    </row>
    <row r="2870" spans="1:12" ht="20.25" customHeight="1" x14ac:dyDescent="0.25">
      <c r="A2870" s="25"/>
      <c r="C2870" s="34"/>
      <c r="E2870" s="47" t="str">
        <f>IF(ISERROR(VLOOKUP(A2870,'Controle de Estoque'!A:H,1,FALSE)),"",VLOOKUP(A2870,'Controle de Estoque'!A:H,4,FALSE))</f>
        <v/>
      </c>
      <c r="G2870" s="16" t="str">
        <f>IF(ISBLANK(A2870),"",IF(ISERROR(VLOOKUP(A2870,'Controle de Estoque'!A:I,1,FALSE)),"Produto não cadastrado",VLOOKUP(A2870,'Controle de Estoque'!A:I,2,FALSE)))</f>
        <v/>
      </c>
      <c r="H2870" s="16" t="str">
        <f>IF(ISERROR(VLOOKUP(A2870,'Controle de Estoque'!A:I,1,FALSE)),"",VLOOKUP(A2870,'Controle de Estoque'!A:I,3,FALSE))</f>
        <v/>
      </c>
      <c r="I2870" s="18"/>
      <c r="J2870" s="16" t="str">
        <f t="shared" si="136"/>
        <v>A</v>
      </c>
      <c r="K2870" s="16">
        <f t="shared" si="135"/>
        <v>0</v>
      </c>
      <c r="L2870" s="12">
        <f t="shared" si="137"/>
        <v>0</v>
      </c>
    </row>
    <row r="2871" spans="1:12" ht="20.25" customHeight="1" x14ac:dyDescent="0.25">
      <c r="A2871" s="25"/>
      <c r="C2871" s="34"/>
      <c r="E2871" s="47" t="str">
        <f>IF(ISERROR(VLOOKUP(A2871,'Controle de Estoque'!A:H,1,FALSE)),"",VLOOKUP(A2871,'Controle de Estoque'!A:H,4,FALSE))</f>
        <v/>
      </c>
      <c r="G2871" s="16" t="str">
        <f>IF(ISBLANK(A2871),"",IF(ISERROR(VLOOKUP(A2871,'Controle de Estoque'!A:I,1,FALSE)),"Produto não cadastrado",VLOOKUP(A2871,'Controle de Estoque'!A:I,2,FALSE)))</f>
        <v/>
      </c>
      <c r="H2871" s="16" t="str">
        <f>IF(ISERROR(VLOOKUP(A2871,'Controle de Estoque'!A:I,1,FALSE)),"",VLOOKUP(A2871,'Controle de Estoque'!A:I,3,FALSE))</f>
        <v/>
      </c>
      <c r="I2871" s="18"/>
      <c r="J2871" s="16" t="str">
        <f t="shared" si="136"/>
        <v>A</v>
      </c>
      <c r="K2871" s="16">
        <f t="shared" si="135"/>
        <v>0</v>
      </c>
      <c r="L2871" s="12">
        <f t="shared" si="137"/>
        <v>0</v>
      </c>
    </row>
    <row r="2872" spans="1:12" ht="20.25" customHeight="1" x14ac:dyDescent="0.25">
      <c r="A2872" s="25"/>
      <c r="C2872" s="34"/>
      <c r="E2872" s="47" t="str">
        <f>IF(ISERROR(VLOOKUP(A2872,'Controle de Estoque'!A:H,1,FALSE)),"",VLOOKUP(A2872,'Controle de Estoque'!A:H,4,FALSE))</f>
        <v/>
      </c>
      <c r="G2872" s="16" t="str">
        <f>IF(ISBLANK(A2872),"",IF(ISERROR(VLOOKUP(A2872,'Controle de Estoque'!A:I,1,FALSE)),"Produto não cadastrado",VLOOKUP(A2872,'Controle de Estoque'!A:I,2,FALSE)))</f>
        <v/>
      </c>
      <c r="H2872" s="16" t="str">
        <f>IF(ISERROR(VLOOKUP(A2872,'Controle de Estoque'!A:I,1,FALSE)),"",VLOOKUP(A2872,'Controle de Estoque'!A:I,3,FALSE))</f>
        <v/>
      </c>
      <c r="I2872" s="18"/>
      <c r="J2872" s="16" t="str">
        <f t="shared" si="136"/>
        <v>A</v>
      </c>
      <c r="K2872" s="16">
        <f t="shared" si="135"/>
        <v>0</v>
      </c>
      <c r="L2872" s="12">
        <f t="shared" si="137"/>
        <v>0</v>
      </c>
    </row>
    <row r="2873" spans="1:12" ht="20.25" customHeight="1" x14ac:dyDescent="0.25">
      <c r="A2873" s="25"/>
      <c r="C2873" s="34"/>
      <c r="E2873" s="47" t="str">
        <f>IF(ISERROR(VLOOKUP(A2873,'Controle de Estoque'!A:H,1,FALSE)),"",VLOOKUP(A2873,'Controle de Estoque'!A:H,4,FALSE))</f>
        <v/>
      </c>
      <c r="G2873" s="16" t="str">
        <f>IF(ISBLANK(A2873),"",IF(ISERROR(VLOOKUP(A2873,'Controle de Estoque'!A:I,1,FALSE)),"Produto não cadastrado",VLOOKUP(A2873,'Controle de Estoque'!A:I,2,FALSE)))</f>
        <v/>
      </c>
      <c r="H2873" s="16" t="str">
        <f>IF(ISERROR(VLOOKUP(A2873,'Controle de Estoque'!A:I,1,FALSE)),"",VLOOKUP(A2873,'Controle de Estoque'!A:I,3,FALSE))</f>
        <v/>
      </c>
      <c r="I2873" s="18"/>
      <c r="J2873" s="16" t="str">
        <f t="shared" si="136"/>
        <v>A</v>
      </c>
      <c r="K2873" s="16">
        <f t="shared" si="135"/>
        <v>0</v>
      </c>
      <c r="L2873" s="12">
        <f t="shared" si="137"/>
        <v>0</v>
      </c>
    </row>
    <row r="2874" spans="1:12" ht="20.25" customHeight="1" x14ac:dyDescent="0.25">
      <c r="A2874" s="25"/>
      <c r="C2874" s="34"/>
      <c r="E2874" s="47" t="str">
        <f>IF(ISERROR(VLOOKUP(A2874,'Controle de Estoque'!A:H,1,FALSE)),"",VLOOKUP(A2874,'Controle de Estoque'!A:H,4,FALSE))</f>
        <v/>
      </c>
      <c r="G2874" s="16" t="str">
        <f>IF(ISBLANK(A2874),"",IF(ISERROR(VLOOKUP(A2874,'Controle de Estoque'!A:I,1,FALSE)),"Produto não cadastrado",VLOOKUP(A2874,'Controle de Estoque'!A:I,2,FALSE)))</f>
        <v/>
      </c>
      <c r="H2874" s="16" t="str">
        <f>IF(ISERROR(VLOOKUP(A2874,'Controle de Estoque'!A:I,1,FALSE)),"",VLOOKUP(A2874,'Controle de Estoque'!A:I,3,FALSE))</f>
        <v/>
      </c>
      <c r="I2874" s="18"/>
      <c r="J2874" s="16" t="str">
        <f t="shared" si="136"/>
        <v>A</v>
      </c>
      <c r="K2874" s="16">
        <f t="shared" si="135"/>
        <v>0</v>
      </c>
      <c r="L2874" s="12">
        <f t="shared" si="137"/>
        <v>0</v>
      </c>
    </row>
    <row r="2875" spans="1:12" ht="20.25" customHeight="1" x14ac:dyDescent="0.25">
      <c r="A2875" s="25"/>
      <c r="C2875" s="34"/>
      <c r="E2875" s="47" t="str">
        <f>IF(ISERROR(VLOOKUP(A2875,'Controle de Estoque'!A:H,1,FALSE)),"",VLOOKUP(A2875,'Controle de Estoque'!A:H,4,FALSE))</f>
        <v/>
      </c>
      <c r="G2875" s="16" t="str">
        <f>IF(ISBLANK(A2875),"",IF(ISERROR(VLOOKUP(A2875,'Controle de Estoque'!A:I,1,FALSE)),"Produto não cadastrado",VLOOKUP(A2875,'Controle de Estoque'!A:I,2,FALSE)))</f>
        <v/>
      </c>
      <c r="H2875" s="16" t="str">
        <f>IF(ISERROR(VLOOKUP(A2875,'Controle de Estoque'!A:I,1,FALSE)),"",VLOOKUP(A2875,'Controle de Estoque'!A:I,3,FALSE))</f>
        <v/>
      </c>
      <c r="I2875" s="18"/>
      <c r="J2875" s="16" t="str">
        <f t="shared" si="136"/>
        <v>A</v>
      </c>
      <c r="K2875" s="16">
        <f t="shared" si="135"/>
        <v>0</v>
      </c>
      <c r="L2875" s="12">
        <f t="shared" si="137"/>
        <v>0</v>
      </c>
    </row>
    <row r="2876" spans="1:12" ht="20.25" customHeight="1" x14ac:dyDescent="0.25">
      <c r="A2876" s="25"/>
      <c r="C2876" s="34"/>
      <c r="E2876" s="47" t="str">
        <f>IF(ISERROR(VLOOKUP(A2876,'Controle de Estoque'!A:H,1,FALSE)),"",VLOOKUP(A2876,'Controle de Estoque'!A:H,4,FALSE))</f>
        <v/>
      </c>
      <c r="G2876" s="16" t="str">
        <f>IF(ISBLANK(A2876),"",IF(ISERROR(VLOOKUP(A2876,'Controle de Estoque'!A:I,1,FALSE)),"Produto não cadastrado",VLOOKUP(A2876,'Controle de Estoque'!A:I,2,FALSE)))</f>
        <v/>
      </c>
      <c r="H2876" s="16" t="str">
        <f>IF(ISERROR(VLOOKUP(A2876,'Controle de Estoque'!A:I,1,FALSE)),"",VLOOKUP(A2876,'Controle de Estoque'!A:I,3,FALSE))</f>
        <v/>
      </c>
      <c r="I2876" s="18"/>
      <c r="J2876" s="16" t="str">
        <f t="shared" si="136"/>
        <v>A</v>
      </c>
      <c r="K2876" s="16">
        <f t="shared" si="135"/>
        <v>0</v>
      </c>
      <c r="L2876" s="12">
        <f t="shared" si="137"/>
        <v>0</v>
      </c>
    </row>
    <row r="2877" spans="1:12" ht="20.25" customHeight="1" x14ac:dyDescent="0.25">
      <c r="A2877" s="25"/>
      <c r="C2877" s="34"/>
      <c r="E2877" s="47" t="str">
        <f>IF(ISERROR(VLOOKUP(A2877,'Controle de Estoque'!A:H,1,FALSE)),"",VLOOKUP(A2877,'Controle de Estoque'!A:H,4,FALSE))</f>
        <v/>
      </c>
      <c r="G2877" s="16" t="str">
        <f>IF(ISBLANK(A2877),"",IF(ISERROR(VLOOKUP(A2877,'Controle de Estoque'!A:I,1,FALSE)),"Produto não cadastrado",VLOOKUP(A2877,'Controle de Estoque'!A:I,2,FALSE)))</f>
        <v/>
      </c>
      <c r="H2877" s="16" t="str">
        <f>IF(ISERROR(VLOOKUP(A2877,'Controle de Estoque'!A:I,1,FALSE)),"",VLOOKUP(A2877,'Controle de Estoque'!A:I,3,FALSE))</f>
        <v/>
      </c>
      <c r="I2877" s="18"/>
      <c r="J2877" s="16" t="str">
        <f t="shared" si="136"/>
        <v>A</v>
      </c>
      <c r="K2877" s="16">
        <f t="shared" ref="K2877:K2901" si="138">SUMIF($A:$A,A2877,$C:$C)</f>
        <v>0</v>
      </c>
      <c r="L2877" s="12">
        <f t="shared" si="137"/>
        <v>0</v>
      </c>
    </row>
    <row r="2878" spans="1:12" ht="20.25" customHeight="1" x14ac:dyDescent="0.25">
      <c r="A2878" s="25"/>
      <c r="C2878" s="34"/>
      <c r="E2878" s="47" t="str">
        <f>IF(ISERROR(VLOOKUP(A2878,'Controle de Estoque'!A:H,1,FALSE)),"",VLOOKUP(A2878,'Controle de Estoque'!A:H,4,FALSE))</f>
        <v/>
      </c>
      <c r="G2878" s="16" t="str">
        <f>IF(ISBLANK(A2878),"",IF(ISERROR(VLOOKUP(A2878,'Controle de Estoque'!A:I,1,FALSE)),"Produto não cadastrado",VLOOKUP(A2878,'Controle de Estoque'!A:I,2,FALSE)))</f>
        <v/>
      </c>
      <c r="H2878" s="16" t="str">
        <f>IF(ISERROR(VLOOKUP(A2878,'Controle de Estoque'!A:I,1,FALSE)),"",VLOOKUP(A2878,'Controle de Estoque'!A:I,3,FALSE))</f>
        <v/>
      </c>
      <c r="I2878" s="18"/>
      <c r="J2878" s="16" t="str">
        <f t="shared" si="136"/>
        <v>A</v>
      </c>
      <c r="K2878" s="16">
        <f t="shared" si="138"/>
        <v>0</v>
      </c>
      <c r="L2878" s="12">
        <f t="shared" si="137"/>
        <v>0</v>
      </c>
    </row>
    <row r="2879" spans="1:12" ht="20.25" customHeight="1" x14ac:dyDescent="0.25">
      <c r="A2879" s="25"/>
      <c r="C2879" s="34"/>
      <c r="E2879" s="47" t="str">
        <f>IF(ISERROR(VLOOKUP(A2879,'Controle de Estoque'!A:H,1,FALSE)),"",VLOOKUP(A2879,'Controle de Estoque'!A:H,4,FALSE))</f>
        <v/>
      </c>
      <c r="G2879" s="16" t="str">
        <f>IF(ISBLANK(A2879),"",IF(ISERROR(VLOOKUP(A2879,'Controle de Estoque'!A:I,1,FALSE)),"Produto não cadastrado",VLOOKUP(A2879,'Controle de Estoque'!A:I,2,FALSE)))</f>
        <v/>
      </c>
      <c r="H2879" s="16" t="str">
        <f>IF(ISERROR(VLOOKUP(A2879,'Controle de Estoque'!A:I,1,FALSE)),"",VLOOKUP(A2879,'Controle de Estoque'!A:I,3,FALSE))</f>
        <v/>
      </c>
      <c r="I2879" s="18"/>
      <c r="J2879" s="16" t="str">
        <f t="shared" si="136"/>
        <v>A</v>
      </c>
      <c r="K2879" s="16">
        <f t="shared" si="138"/>
        <v>0</v>
      </c>
      <c r="L2879" s="12">
        <f t="shared" si="137"/>
        <v>0</v>
      </c>
    </row>
    <row r="2880" spans="1:12" ht="20.25" customHeight="1" x14ac:dyDescent="0.25">
      <c r="A2880" s="25"/>
      <c r="C2880" s="34"/>
      <c r="E2880" s="47" t="str">
        <f>IF(ISERROR(VLOOKUP(A2880,'Controle de Estoque'!A:H,1,FALSE)),"",VLOOKUP(A2880,'Controle de Estoque'!A:H,4,FALSE))</f>
        <v/>
      </c>
      <c r="G2880" s="16" t="str">
        <f>IF(ISBLANK(A2880),"",IF(ISERROR(VLOOKUP(A2880,'Controle de Estoque'!A:I,1,FALSE)),"Produto não cadastrado",VLOOKUP(A2880,'Controle de Estoque'!A:I,2,FALSE)))</f>
        <v/>
      </c>
      <c r="H2880" s="16" t="str">
        <f>IF(ISERROR(VLOOKUP(A2880,'Controle de Estoque'!A:I,1,FALSE)),"",VLOOKUP(A2880,'Controle de Estoque'!A:I,3,FALSE))</f>
        <v/>
      </c>
      <c r="I2880" s="18"/>
      <c r="J2880" s="16" t="str">
        <f t="shared" si="136"/>
        <v>A</v>
      </c>
      <c r="K2880" s="16">
        <f t="shared" si="138"/>
        <v>0</v>
      </c>
      <c r="L2880" s="12">
        <f t="shared" si="137"/>
        <v>0</v>
      </c>
    </row>
    <row r="2881" spans="1:12" ht="20.25" customHeight="1" x14ac:dyDescent="0.25">
      <c r="A2881" s="25"/>
      <c r="C2881" s="34"/>
      <c r="E2881" s="47" t="str">
        <f>IF(ISERROR(VLOOKUP(A2881,'Controle de Estoque'!A:H,1,FALSE)),"",VLOOKUP(A2881,'Controle de Estoque'!A:H,4,FALSE))</f>
        <v/>
      </c>
      <c r="G2881" s="16" t="str">
        <f>IF(ISBLANK(A2881),"",IF(ISERROR(VLOOKUP(A2881,'Controle de Estoque'!A:I,1,FALSE)),"Produto não cadastrado",VLOOKUP(A2881,'Controle de Estoque'!A:I,2,FALSE)))</f>
        <v/>
      </c>
      <c r="H2881" s="16" t="str">
        <f>IF(ISERROR(VLOOKUP(A2881,'Controle de Estoque'!A:I,1,FALSE)),"",VLOOKUP(A2881,'Controle de Estoque'!A:I,3,FALSE))</f>
        <v/>
      </c>
      <c r="I2881" s="18"/>
      <c r="J2881" s="16" t="str">
        <f t="shared" si="136"/>
        <v>A</v>
      </c>
      <c r="K2881" s="16">
        <f t="shared" si="138"/>
        <v>0</v>
      </c>
      <c r="L2881" s="12">
        <f t="shared" si="137"/>
        <v>0</v>
      </c>
    </row>
    <row r="2882" spans="1:12" ht="20.25" customHeight="1" x14ac:dyDescent="0.25">
      <c r="A2882" s="25"/>
      <c r="C2882" s="34"/>
      <c r="E2882" s="47" t="str">
        <f>IF(ISERROR(VLOOKUP(A2882,'Controle de Estoque'!A:H,1,FALSE)),"",VLOOKUP(A2882,'Controle de Estoque'!A:H,4,FALSE))</f>
        <v/>
      </c>
      <c r="G2882" s="16" t="str">
        <f>IF(ISBLANK(A2882),"",IF(ISERROR(VLOOKUP(A2882,'Controle de Estoque'!A:I,1,FALSE)),"Produto não cadastrado",VLOOKUP(A2882,'Controle de Estoque'!A:I,2,FALSE)))</f>
        <v/>
      </c>
      <c r="H2882" s="16" t="str">
        <f>IF(ISERROR(VLOOKUP(A2882,'Controle de Estoque'!A:I,1,FALSE)),"",VLOOKUP(A2882,'Controle de Estoque'!A:I,3,FALSE))</f>
        <v/>
      </c>
      <c r="I2882" s="18"/>
      <c r="J2882" s="16" t="str">
        <f t="shared" si="136"/>
        <v>A</v>
      </c>
      <c r="K2882" s="16">
        <f t="shared" si="138"/>
        <v>0</v>
      </c>
      <c r="L2882" s="12">
        <f t="shared" si="137"/>
        <v>0</v>
      </c>
    </row>
    <row r="2883" spans="1:12" ht="20.25" customHeight="1" x14ac:dyDescent="0.25">
      <c r="A2883" s="25"/>
      <c r="C2883" s="34"/>
      <c r="E2883" s="47" t="str">
        <f>IF(ISERROR(VLOOKUP(A2883,'Controle de Estoque'!A:H,1,FALSE)),"",VLOOKUP(A2883,'Controle de Estoque'!A:H,4,FALSE))</f>
        <v/>
      </c>
      <c r="G2883" s="16" t="str">
        <f>IF(ISBLANK(A2883),"",IF(ISERROR(VLOOKUP(A2883,'Controle de Estoque'!A:I,1,FALSE)),"Produto não cadastrado",VLOOKUP(A2883,'Controle de Estoque'!A:I,2,FALSE)))</f>
        <v/>
      </c>
      <c r="H2883" s="16" t="str">
        <f>IF(ISERROR(VLOOKUP(A2883,'Controle de Estoque'!A:I,1,FALSE)),"",VLOOKUP(A2883,'Controle de Estoque'!A:I,3,FALSE))</f>
        <v/>
      </c>
      <c r="I2883" s="18"/>
      <c r="J2883" s="16" t="str">
        <f t="shared" si="136"/>
        <v>A</v>
      </c>
      <c r="K2883" s="16">
        <f t="shared" si="138"/>
        <v>0</v>
      </c>
      <c r="L2883" s="12">
        <f t="shared" si="137"/>
        <v>0</v>
      </c>
    </row>
    <row r="2884" spans="1:12" ht="20.25" customHeight="1" x14ac:dyDescent="0.25">
      <c r="A2884" s="25"/>
      <c r="C2884" s="34"/>
      <c r="E2884" s="47" t="str">
        <f>IF(ISERROR(VLOOKUP(A2884,'Controle de Estoque'!A:H,1,FALSE)),"",VLOOKUP(A2884,'Controle de Estoque'!A:H,4,FALSE))</f>
        <v/>
      </c>
      <c r="G2884" s="16" t="str">
        <f>IF(ISBLANK(A2884),"",IF(ISERROR(VLOOKUP(A2884,'Controle de Estoque'!A:I,1,FALSE)),"Produto não cadastrado",VLOOKUP(A2884,'Controle de Estoque'!A:I,2,FALSE)))</f>
        <v/>
      </c>
      <c r="H2884" s="16" t="str">
        <f>IF(ISERROR(VLOOKUP(A2884,'Controle de Estoque'!A:I,1,FALSE)),"",VLOOKUP(A2884,'Controle de Estoque'!A:I,3,FALSE))</f>
        <v/>
      </c>
      <c r="I2884" s="18"/>
      <c r="J2884" s="16" t="str">
        <f t="shared" si="136"/>
        <v>A</v>
      </c>
      <c r="K2884" s="16">
        <f t="shared" si="138"/>
        <v>0</v>
      </c>
      <c r="L2884" s="12">
        <f t="shared" si="137"/>
        <v>0</v>
      </c>
    </row>
    <row r="2885" spans="1:12" ht="20.25" customHeight="1" x14ac:dyDescent="0.25">
      <c r="A2885" s="25"/>
      <c r="C2885" s="34"/>
      <c r="E2885" s="47" t="str">
        <f>IF(ISERROR(VLOOKUP(A2885,'Controle de Estoque'!A:H,1,FALSE)),"",VLOOKUP(A2885,'Controle de Estoque'!A:H,4,FALSE))</f>
        <v/>
      </c>
      <c r="G2885" s="16" t="str">
        <f>IF(ISBLANK(A2885),"",IF(ISERROR(VLOOKUP(A2885,'Controle de Estoque'!A:I,1,FALSE)),"Produto não cadastrado",VLOOKUP(A2885,'Controle de Estoque'!A:I,2,FALSE)))</f>
        <v/>
      </c>
      <c r="H2885" s="16" t="str">
        <f>IF(ISERROR(VLOOKUP(A2885,'Controle de Estoque'!A:I,1,FALSE)),"",VLOOKUP(A2885,'Controle de Estoque'!A:I,3,FALSE))</f>
        <v/>
      </c>
      <c r="I2885" s="18"/>
      <c r="J2885" s="16" t="str">
        <f t="shared" si="136"/>
        <v>A</v>
      </c>
      <c r="K2885" s="16">
        <f t="shared" si="138"/>
        <v>0</v>
      </c>
      <c r="L2885" s="12">
        <f t="shared" si="137"/>
        <v>0</v>
      </c>
    </row>
    <row r="2886" spans="1:12" ht="20.25" customHeight="1" x14ac:dyDescent="0.25">
      <c r="A2886" s="25"/>
      <c r="C2886" s="34"/>
      <c r="E2886" s="47" t="str">
        <f>IF(ISERROR(VLOOKUP(A2886,'Controle de Estoque'!A:H,1,FALSE)),"",VLOOKUP(A2886,'Controle de Estoque'!A:H,4,FALSE))</f>
        <v/>
      </c>
      <c r="G2886" s="16" t="str">
        <f>IF(ISBLANK(A2886),"",IF(ISERROR(VLOOKUP(A2886,'Controle de Estoque'!A:I,1,FALSE)),"Produto não cadastrado",VLOOKUP(A2886,'Controle de Estoque'!A:I,2,FALSE)))</f>
        <v/>
      </c>
      <c r="H2886" s="16" t="str">
        <f>IF(ISERROR(VLOOKUP(A2886,'Controle de Estoque'!A:I,1,FALSE)),"",VLOOKUP(A2886,'Controle de Estoque'!A:I,3,FALSE))</f>
        <v/>
      </c>
      <c r="I2886" s="18"/>
      <c r="J2886" s="16" t="str">
        <f t="shared" si="136"/>
        <v>A</v>
      </c>
      <c r="K2886" s="16">
        <f t="shared" si="138"/>
        <v>0</v>
      </c>
      <c r="L2886" s="12">
        <f t="shared" si="137"/>
        <v>0</v>
      </c>
    </row>
    <row r="2887" spans="1:12" ht="20.25" customHeight="1" x14ac:dyDescent="0.25">
      <c r="A2887" s="25"/>
      <c r="C2887" s="34"/>
      <c r="E2887" s="47" t="str">
        <f>IF(ISERROR(VLOOKUP(A2887,'Controle de Estoque'!A:H,1,FALSE)),"",VLOOKUP(A2887,'Controle de Estoque'!A:H,4,FALSE))</f>
        <v/>
      </c>
      <c r="G2887" s="16" t="str">
        <f>IF(ISBLANK(A2887),"",IF(ISERROR(VLOOKUP(A2887,'Controle de Estoque'!A:I,1,FALSE)),"Produto não cadastrado",VLOOKUP(A2887,'Controle de Estoque'!A:I,2,FALSE)))</f>
        <v/>
      </c>
      <c r="H2887" s="16" t="str">
        <f>IF(ISERROR(VLOOKUP(A2887,'Controle de Estoque'!A:I,1,FALSE)),"",VLOOKUP(A2887,'Controle de Estoque'!A:I,3,FALSE))</f>
        <v/>
      </c>
      <c r="I2887" s="18"/>
      <c r="J2887" s="16" t="str">
        <f t="shared" si="136"/>
        <v>A</v>
      </c>
      <c r="K2887" s="16">
        <f t="shared" si="138"/>
        <v>0</v>
      </c>
      <c r="L2887" s="12">
        <f t="shared" si="137"/>
        <v>0</v>
      </c>
    </row>
    <row r="2888" spans="1:12" ht="20.25" customHeight="1" x14ac:dyDescent="0.25">
      <c r="A2888" s="25"/>
      <c r="C2888" s="34"/>
      <c r="E2888" s="47" t="str">
        <f>IF(ISERROR(VLOOKUP(A2888,'Controle de Estoque'!A:H,1,FALSE)),"",VLOOKUP(A2888,'Controle de Estoque'!A:H,4,FALSE))</f>
        <v/>
      </c>
      <c r="G2888" s="16" t="str">
        <f>IF(ISBLANK(A2888),"",IF(ISERROR(VLOOKUP(A2888,'Controle de Estoque'!A:I,1,FALSE)),"Produto não cadastrado",VLOOKUP(A2888,'Controle de Estoque'!A:I,2,FALSE)))</f>
        <v/>
      </c>
      <c r="H2888" s="16" t="str">
        <f>IF(ISERROR(VLOOKUP(A2888,'Controle de Estoque'!A:I,1,FALSE)),"",VLOOKUP(A2888,'Controle de Estoque'!A:I,3,FALSE))</f>
        <v/>
      </c>
      <c r="I2888" s="18"/>
      <c r="J2888" s="16" t="str">
        <f t="shared" si="136"/>
        <v>A</v>
      </c>
      <c r="K2888" s="16">
        <f t="shared" si="138"/>
        <v>0</v>
      </c>
      <c r="L2888" s="12">
        <f t="shared" si="137"/>
        <v>0</v>
      </c>
    </row>
    <row r="2889" spans="1:12" ht="20.25" customHeight="1" x14ac:dyDescent="0.25">
      <c r="A2889" s="25"/>
      <c r="C2889" s="34"/>
      <c r="E2889" s="47" t="str">
        <f>IF(ISERROR(VLOOKUP(A2889,'Controle de Estoque'!A:H,1,FALSE)),"",VLOOKUP(A2889,'Controle de Estoque'!A:H,4,FALSE))</f>
        <v/>
      </c>
      <c r="G2889" s="16" t="str">
        <f>IF(ISBLANK(A2889),"",IF(ISERROR(VLOOKUP(A2889,'Controle de Estoque'!A:I,1,FALSE)),"Produto não cadastrado",VLOOKUP(A2889,'Controle de Estoque'!A:I,2,FALSE)))</f>
        <v/>
      </c>
      <c r="H2889" s="16" t="str">
        <f>IF(ISERROR(VLOOKUP(A2889,'Controle de Estoque'!A:I,1,FALSE)),"",VLOOKUP(A2889,'Controle de Estoque'!A:I,3,FALSE))</f>
        <v/>
      </c>
      <c r="I2889" s="18"/>
      <c r="J2889" s="16" t="str">
        <f t="shared" si="136"/>
        <v>A</v>
      </c>
      <c r="K2889" s="16">
        <f t="shared" si="138"/>
        <v>0</v>
      </c>
      <c r="L2889" s="12">
        <f t="shared" si="137"/>
        <v>0</v>
      </c>
    </row>
    <row r="2890" spans="1:12" ht="20.25" customHeight="1" x14ac:dyDescent="0.25">
      <c r="A2890" s="25"/>
      <c r="C2890" s="34"/>
      <c r="E2890" s="47" t="str">
        <f>IF(ISERROR(VLOOKUP(A2890,'Controle de Estoque'!A:H,1,FALSE)),"",VLOOKUP(A2890,'Controle de Estoque'!A:H,4,FALSE))</f>
        <v/>
      </c>
      <c r="G2890" s="16" t="str">
        <f>IF(ISBLANK(A2890),"",IF(ISERROR(VLOOKUP(A2890,'Controle de Estoque'!A:I,1,FALSE)),"Produto não cadastrado",VLOOKUP(A2890,'Controle de Estoque'!A:I,2,FALSE)))</f>
        <v/>
      </c>
      <c r="H2890" s="16" t="str">
        <f>IF(ISERROR(VLOOKUP(A2890,'Controle de Estoque'!A:I,1,FALSE)),"",VLOOKUP(A2890,'Controle de Estoque'!A:I,3,FALSE))</f>
        <v/>
      </c>
      <c r="I2890" s="18"/>
      <c r="J2890" s="16" t="str">
        <f t="shared" si="136"/>
        <v>A</v>
      </c>
      <c r="K2890" s="16">
        <f t="shared" si="138"/>
        <v>0</v>
      </c>
      <c r="L2890" s="12">
        <f t="shared" si="137"/>
        <v>0</v>
      </c>
    </row>
    <row r="2891" spans="1:12" ht="20.25" customHeight="1" x14ac:dyDescent="0.25">
      <c r="A2891" s="25"/>
      <c r="C2891" s="34"/>
      <c r="E2891" s="47" t="str">
        <f>IF(ISERROR(VLOOKUP(A2891,'Controle de Estoque'!A:H,1,FALSE)),"",VLOOKUP(A2891,'Controle de Estoque'!A:H,4,FALSE))</f>
        <v/>
      </c>
      <c r="G2891" s="16" t="str">
        <f>IF(ISBLANK(A2891),"",IF(ISERROR(VLOOKUP(A2891,'Controle de Estoque'!A:I,1,FALSE)),"Produto não cadastrado",VLOOKUP(A2891,'Controle de Estoque'!A:I,2,FALSE)))</f>
        <v/>
      </c>
      <c r="H2891" s="16" t="str">
        <f>IF(ISERROR(VLOOKUP(A2891,'Controle de Estoque'!A:I,1,FALSE)),"",VLOOKUP(A2891,'Controle de Estoque'!A:I,3,FALSE))</f>
        <v/>
      </c>
      <c r="I2891" s="18"/>
      <c r="J2891" s="16" t="str">
        <f t="shared" si="136"/>
        <v>A</v>
      </c>
      <c r="K2891" s="16">
        <f t="shared" si="138"/>
        <v>0</v>
      </c>
      <c r="L2891" s="12">
        <f t="shared" si="137"/>
        <v>0</v>
      </c>
    </row>
    <row r="2892" spans="1:12" ht="20.25" customHeight="1" x14ac:dyDescent="0.25">
      <c r="A2892" s="25"/>
      <c r="C2892" s="34"/>
      <c r="E2892" s="47" t="str">
        <f>IF(ISERROR(VLOOKUP(A2892,'Controle de Estoque'!A:H,1,FALSE)),"",VLOOKUP(A2892,'Controle de Estoque'!A:H,4,FALSE))</f>
        <v/>
      </c>
      <c r="G2892" s="16" t="str">
        <f>IF(ISBLANK(A2892),"",IF(ISERROR(VLOOKUP(A2892,'Controle de Estoque'!A:I,1,FALSE)),"Produto não cadastrado",VLOOKUP(A2892,'Controle de Estoque'!A:I,2,FALSE)))</f>
        <v/>
      </c>
      <c r="H2892" s="16" t="str">
        <f>IF(ISERROR(VLOOKUP(A2892,'Controle de Estoque'!A:I,1,FALSE)),"",VLOOKUP(A2892,'Controle de Estoque'!A:I,3,FALSE))</f>
        <v/>
      </c>
      <c r="I2892" s="18"/>
      <c r="J2892" s="16" t="str">
        <f t="shared" si="136"/>
        <v>A</v>
      </c>
      <c r="K2892" s="16">
        <f t="shared" si="138"/>
        <v>0</v>
      </c>
      <c r="L2892" s="12">
        <f t="shared" si="137"/>
        <v>0</v>
      </c>
    </row>
    <row r="2893" spans="1:12" ht="20.25" customHeight="1" x14ac:dyDescent="0.25">
      <c r="A2893" s="25"/>
      <c r="C2893" s="34"/>
      <c r="E2893" s="47" t="str">
        <f>IF(ISERROR(VLOOKUP(A2893,'Controle de Estoque'!A:H,1,FALSE)),"",VLOOKUP(A2893,'Controle de Estoque'!A:H,4,FALSE))</f>
        <v/>
      </c>
      <c r="G2893" s="16" t="str">
        <f>IF(ISBLANK(A2893),"",IF(ISERROR(VLOOKUP(A2893,'Controle de Estoque'!A:I,1,FALSE)),"Produto não cadastrado",VLOOKUP(A2893,'Controle de Estoque'!A:I,2,FALSE)))</f>
        <v/>
      </c>
      <c r="H2893" s="16" t="str">
        <f>IF(ISERROR(VLOOKUP(A2893,'Controle de Estoque'!A:I,1,FALSE)),"",VLOOKUP(A2893,'Controle de Estoque'!A:I,3,FALSE))</f>
        <v/>
      </c>
      <c r="I2893" s="18"/>
      <c r="J2893" s="16" t="str">
        <f t="shared" si="136"/>
        <v>A</v>
      </c>
      <c r="K2893" s="16">
        <f t="shared" si="138"/>
        <v>0</v>
      </c>
      <c r="L2893" s="12">
        <f t="shared" si="137"/>
        <v>0</v>
      </c>
    </row>
    <row r="2894" spans="1:12" ht="20.25" customHeight="1" x14ac:dyDescent="0.25">
      <c r="A2894" s="25"/>
      <c r="C2894" s="34"/>
      <c r="E2894" s="47" t="str">
        <f>IF(ISERROR(VLOOKUP(A2894,'Controle de Estoque'!A:H,1,FALSE)),"",VLOOKUP(A2894,'Controle de Estoque'!A:H,4,FALSE))</f>
        <v/>
      </c>
      <c r="G2894" s="16" t="str">
        <f>IF(ISBLANK(A2894),"",IF(ISERROR(VLOOKUP(A2894,'Controle de Estoque'!A:I,1,FALSE)),"Produto não cadastrado",VLOOKUP(A2894,'Controle de Estoque'!A:I,2,FALSE)))</f>
        <v/>
      </c>
      <c r="H2894" s="16" t="str">
        <f>IF(ISERROR(VLOOKUP(A2894,'Controle de Estoque'!A:I,1,FALSE)),"",VLOOKUP(A2894,'Controle de Estoque'!A:I,3,FALSE))</f>
        <v/>
      </c>
      <c r="I2894" s="18"/>
      <c r="J2894" s="16" t="str">
        <f t="shared" si="136"/>
        <v>A</v>
      </c>
      <c r="K2894" s="16">
        <f t="shared" si="138"/>
        <v>0</v>
      </c>
      <c r="L2894" s="12">
        <f t="shared" si="137"/>
        <v>0</v>
      </c>
    </row>
    <row r="2895" spans="1:12" ht="20.25" customHeight="1" x14ac:dyDescent="0.25">
      <c r="A2895" s="25"/>
      <c r="C2895" s="34"/>
      <c r="E2895" s="47" t="str">
        <f>IF(ISERROR(VLOOKUP(A2895,'Controle de Estoque'!A:H,1,FALSE)),"",VLOOKUP(A2895,'Controle de Estoque'!A:H,4,FALSE))</f>
        <v/>
      </c>
      <c r="G2895" s="16" t="str">
        <f>IF(ISBLANK(A2895),"",IF(ISERROR(VLOOKUP(A2895,'Controle de Estoque'!A:I,1,FALSE)),"Produto não cadastrado",VLOOKUP(A2895,'Controle de Estoque'!A:I,2,FALSE)))</f>
        <v/>
      </c>
      <c r="H2895" s="16" t="str">
        <f>IF(ISERROR(VLOOKUP(A2895,'Controle de Estoque'!A:I,1,FALSE)),"",VLOOKUP(A2895,'Controle de Estoque'!A:I,3,FALSE))</f>
        <v/>
      </c>
      <c r="I2895" s="18"/>
      <c r="J2895" s="16" t="str">
        <f t="shared" si="136"/>
        <v>A</v>
      </c>
      <c r="K2895" s="16">
        <f t="shared" si="138"/>
        <v>0</v>
      </c>
      <c r="L2895" s="12">
        <f t="shared" si="137"/>
        <v>0</v>
      </c>
    </row>
    <row r="2896" spans="1:12" ht="20.25" customHeight="1" x14ac:dyDescent="0.25">
      <c r="A2896" s="25"/>
      <c r="C2896" s="34"/>
      <c r="E2896" s="47" t="str">
        <f>IF(ISERROR(VLOOKUP(A2896,'Controle de Estoque'!A:H,1,FALSE)),"",VLOOKUP(A2896,'Controle de Estoque'!A:H,4,FALSE))</f>
        <v/>
      </c>
      <c r="G2896" s="16" t="str">
        <f>IF(ISBLANK(A2896),"",IF(ISERROR(VLOOKUP(A2896,'Controle de Estoque'!A:I,1,FALSE)),"Produto não cadastrado",VLOOKUP(A2896,'Controle de Estoque'!A:I,2,FALSE)))</f>
        <v/>
      </c>
      <c r="H2896" s="16" t="str">
        <f>IF(ISERROR(VLOOKUP(A2896,'Controle de Estoque'!A:I,1,FALSE)),"",VLOOKUP(A2896,'Controle de Estoque'!A:I,3,FALSE))</f>
        <v/>
      </c>
      <c r="I2896" s="18"/>
      <c r="J2896" s="16" t="str">
        <f t="shared" si="136"/>
        <v>A</v>
      </c>
      <c r="K2896" s="16">
        <f t="shared" si="138"/>
        <v>0</v>
      </c>
      <c r="L2896" s="12">
        <f t="shared" si="137"/>
        <v>0</v>
      </c>
    </row>
    <row r="2897" spans="1:12" ht="20.25" customHeight="1" x14ac:dyDescent="0.25">
      <c r="A2897" s="25"/>
      <c r="C2897" s="34"/>
      <c r="E2897" s="47" t="str">
        <f>IF(ISERROR(VLOOKUP(A2897,'Controle de Estoque'!A:H,1,FALSE)),"",VLOOKUP(A2897,'Controle de Estoque'!A:H,4,FALSE))</f>
        <v/>
      </c>
      <c r="G2897" s="16" t="str">
        <f>IF(ISBLANK(A2897),"",IF(ISERROR(VLOOKUP(A2897,'Controle de Estoque'!A:I,1,FALSE)),"Produto não cadastrado",VLOOKUP(A2897,'Controle de Estoque'!A:I,2,FALSE)))</f>
        <v/>
      </c>
      <c r="H2897" s="16" t="str">
        <f>IF(ISERROR(VLOOKUP(A2897,'Controle de Estoque'!A:I,1,FALSE)),"",VLOOKUP(A2897,'Controle de Estoque'!A:I,3,FALSE))</f>
        <v/>
      </c>
      <c r="I2897" s="18"/>
      <c r="J2897" s="16" t="str">
        <f t="shared" si="136"/>
        <v>A</v>
      </c>
      <c r="K2897" s="16">
        <f t="shared" si="138"/>
        <v>0</v>
      </c>
      <c r="L2897" s="12">
        <f t="shared" si="137"/>
        <v>0</v>
      </c>
    </row>
    <row r="2898" spans="1:12" ht="20.25" customHeight="1" x14ac:dyDescent="0.25">
      <c r="A2898" s="25"/>
      <c r="C2898" s="34"/>
      <c r="E2898" s="47" t="str">
        <f>IF(ISERROR(VLOOKUP(A2898,'Controle de Estoque'!A:H,1,FALSE)),"",VLOOKUP(A2898,'Controle de Estoque'!A:H,4,FALSE))</f>
        <v/>
      </c>
      <c r="G2898" s="16" t="str">
        <f>IF(ISBLANK(A2898),"",IF(ISERROR(VLOOKUP(A2898,'Controle de Estoque'!A:I,1,FALSE)),"Produto não cadastrado",VLOOKUP(A2898,'Controle de Estoque'!A:I,2,FALSE)))</f>
        <v/>
      </c>
      <c r="H2898" s="16" t="str">
        <f>IF(ISERROR(VLOOKUP(A2898,'Controle de Estoque'!A:I,1,FALSE)),"",VLOOKUP(A2898,'Controle de Estoque'!A:I,3,FALSE))</f>
        <v/>
      </c>
      <c r="I2898" s="18"/>
      <c r="J2898" s="16" t="str">
        <f t="shared" si="136"/>
        <v>A</v>
      </c>
      <c r="K2898" s="16">
        <f t="shared" si="138"/>
        <v>0</v>
      </c>
      <c r="L2898" s="12">
        <f t="shared" si="137"/>
        <v>0</v>
      </c>
    </row>
    <row r="2899" spans="1:12" ht="20.25" customHeight="1" x14ac:dyDescent="0.25">
      <c r="A2899" s="25"/>
      <c r="C2899" s="34"/>
      <c r="E2899" s="47" t="str">
        <f>IF(ISERROR(VLOOKUP(A2899,'Controle de Estoque'!A:H,1,FALSE)),"",VLOOKUP(A2899,'Controle de Estoque'!A:H,4,FALSE))</f>
        <v/>
      </c>
      <c r="G2899" s="16" t="str">
        <f>IF(ISBLANK(A2899),"",IF(ISERROR(VLOOKUP(A2899,'Controle de Estoque'!A:I,1,FALSE)),"Produto não cadastrado",VLOOKUP(A2899,'Controle de Estoque'!A:I,2,FALSE)))</f>
        <v/>
      </c>
      <c r="H2899" s="16" t="str">
        <f>IF(ISERROR(VLOOKUP(A2899,'Controle de Estoque'!A:I,1,FALSE)),"",VLOOKUP(A2899,'Controle de Estoque'!A:I,3,FALSE))</f>
        <v/>
      </c>
      <c r="I2899" s="18"/>
      <c r="J2899" s="16" t="str">
        <f t="shared" si="136"/>
        <v>A</v>
      </c>
      <c r="K2899" s="16">
        <f t="shared" si="138"/>
        <v>0</v>
      </c>
      <c r="L2899" s="12">
        <f t="shared" si="137"/>
        <v>0</v>
      </c>
    </row>
    <row r="2900" spans="1:12" ht="20.25" customHeight="1" x14ac:dyDescent="0.25">
      <c r="A2900" s="25"/>
      <c r="C2900" s="34"/>
      <c r="E2900" s="47" t="str">
        <f>IF(ISERROR(VLOOKUP(A2900,'Controle de Estoque'!A:H,1,FALSE)),"",VLOOKUP(A2900,'Controle de Estoque'!A:H,4,FALSE))</f>
        <v/>
      </c>
      <c r="G2900" s="16" t="str">
        <f>IF(ISBLANK(A2900),"",IF(ISERROR(VLOOKUP(A2900,'Controle de Estoque'!A:I,1,FALSE)),"Produto não cadastrado",VLOOKUP(A2900,'Controle de Estoque'!A:I,2,FALSE)))</f>
        <v/>
      </c>
      <c r="H2900" s="16" t="str">
        <f>IF(ISERROR(VLOOKUP(A2900,'Controle de Estoque'!A:I,1,FALSE)),"",VLOOKUP(A2900,'Controle de Estoque'!A:I,3,FALSE))</f>
        <v/>
      </c>
      <c r="I2900" s="18"/>
      <c r="J2900" s="16" t="str">
        <f t="shared" si="136"/>
        <v>A</v>
      </c>
      <c r="K2900" s="16">
        <f t="shared" si="138"/>
        <v>0</v>
      </c>
      <c r="L2900" s="12">
        <f t="shared" si="137"/>
        <v>0</v>
      </c>
    </row>
    <row r="2901" spans="1:12" ht="20.25" customHeight="1" x14ac:dyDescent="0.25">
      <c r="A2901" s="25"/>
      <c r="C2901" s="34"/>
      <c r="E2901" s="47" t="str">
        <f>IF(ISERROR(VLOOKUP(A2901,'Controle de Estoque'!A:H,1,FALSE)),"",VLOOKUP(A2901,'Controle de Estoque'!A:H,4,FALSE))</f>
        <v/>
      </c>
      <c r="G2901" s="16" t="str">
        <f>IF(ISBLANK(A2901),"",IF(ISERROR(VLOOKUP(A2901,'Controle de Estoque'!A:I,1,FALSE)),"Produto não cadastrado",VLOOKUP(A2901,'Controle de Estoque'!A:I,2,FALSE)))</f>
        <v/>
      </c>
      <c r="H2901" s="16" t="str">
        <f>IF(ISERROR(VLOOKUP(A2901,'Controle de Estoque'!A:I,1,FALSE)),"",VLOOKUP(A2901,'Controle de Estoque'!A:I,3,FALSE))</f>
        <v/>
      </c>
      <c r="I2901" s="18"/>
      <c r="J2901" s="16" t="str">
        <f t="shared" si="136"/>
        <v>A</v>
      </c>
      <c r="K2901" s="16">
        <f t="shared" si="138"/>
        <v>0</v>
      </c>
      <c r="L2901" s="12">
        <f t="shared" si="137"/>
        <v>0</v>
      </c>
    </row>
    <row r="2902" spans="1:12" ht="20.25" customHeight="1" x14ac:dyDescent="0.25">
      <c r="L2902" s="12">
        <f t="shared" si="137"/>
        <v>0</v>
      </c>
    </row>
    <row r="2903" spans="1:12" ht="20.25" customHeight="1" x14ac:dyDescent="0.25">
      <c r="A2903" s="12"/>
      <c r="L2903" s="12">
        <f t="shared" si="137"/>
        <v>0</v>
      </c>
    </row>
    <row r="2904" spans="1:12" ht="20.25" customHeight="1" x14ac:dyDescent="0.25">
      <c r="A2904" s="12"/>
      <c r="L2904" s="12">
        <f t="shared" si="137"/>
        <v>0</v>
      </c>
    </row>
    <row r="2905" spans="1:12" ht="20.25" customHeight="1" x14ac:dyDescent="0.25">
      <c r="A2905" s="12"/>
      <c r="L2905" s="12">
        <f t="shared" si="137"/>
        <v>0</v>
      </c>
    </row>
    <row r="2906" spans="1:12" ht="20.25" customHeight="1" x14ac:dyDescent="0.25">
      <c r="A2906" s="12"/>
      <c r="L2906" s="12">
        <f t="shared" si="137"/>
        <v>0</v>
      </c>
    </row>
    <row r="2907" spans="1:12" ht="20.25" customHeight="1" x14ac:dyDescent="0.25">
      <c r="L2907" s="12">
        <f t="shared" si="137"/>
        <v>0</v>
      </c>
    </row>
    <row r="2908" spans="1:12" ht="20.25" customHeight="1" x14ac:dyDescent="0.25">
      <c r="L2908" s="12">
        <f t="shared" si="137"/>
        <v>0</v>
      </c>
    </row>
    <row r="2909" spans="1:12" ht="20.25" customHeight="1" x14ac:dyDescent="0.25">
      <c r="L2909" s="12">
        <f t="shared" si="137"/>
        <v>0</v>
      </c>
    </row>
    <row r="2910" spans="1:12" ht="20.25" customHeight="1" x14ac:dyDescent="0.25">
      <c r="L2910" s="12">
        <f t="shared" si="137"/>
        <v>0</v>
      </c>
    </row>
    <row r="2911" spans="1:12" ht="20.25" customHeight="1" x14ac:dyDescent="0.25">
      <c r="L2911" s="12">
        <f t="shared" si="137"/>
        <v>0</v>
      </c>
    </row>
    <row r="2912" spans="1:12" ht="20.25" customHeight="1" x14ac:dyDescent="0.25">
      <c r="L2912" s="12">
        <f t="shared" si="137"/>
        <v>0</v>
      </c>
    </row>
    <row r="2913" spans="12:12" ht="20.25" customHeight="1" x14ac:dyDescent="0.25">
      <c r="L2913" s="12">
        <f t="shared" si="137"/>
        <v>0</v>
      </c>
    </row>
    <row r="2914" spans="12:12" ht="20.25" customHeight="1" x14ac:dyDescent="0.25">
      <c r="L2914" s="12">
        <f t="shared" si="137"/>
        <v>0</v>
      </c>
    </row>
    <row r="2915" spans="12:12" ht="20.25" customHeight="1" x14ac:dyDescent="0.25">
      <c r="L2915" s="12">
        <f t="shared" si="137"/>
        <v>0</v>
      </c>
    </row>
    <row r="2916" spans="12:12" ht="20.25" customHeight="1" x14ac:dyDescent="0.25">
      <c r="L2916" s="12">
        <f t="shared" si="137"/>
        <v>0</v>
      </c>
    </row>
    <row r="2917" spans="12:12" ht="20.25" customHeight="1" x14ac:dyDescent="0.25">
      <c r="L2917" s="12">
        <f t="shared" si="137"/>
        <v>0</v>
      </c>
    </row>
    <row r="2918" spans="12:12" ht="20.25" customHeight="1" x14ac:dyDescent="0.25">
      <c r="L2918" s="12">
        <f t="shared" si="137"/>
        <v>0</v>
      </c>
    </row>
    <row r="2919" spans="12:12" ht="20.25" customHeight="1" x14ac:dyDescent="0.25">
      <c r="L2919" s="12">
        <f t="shared" si="137"/>
        <v>0</v>
      </c>
    </row>
    <row r="2920" spans="12:12" ht="20.25" customHeight="1" x14ac:dyDescent="0.25">
      <c r="L2920" s="12">
        <f t="shared" si="137"/>
        <v>0</v>
      </c>
    </row>
    <row r="2921" spans="12:12" ht="20.25" customHeight="1" x14ac:dyDescent="0.25">
      <c r="L2921" s="12">
        <f t="shared" si="137"/>
        <v>0</v>
      </c>
    </row>
    <row r="2922" spans="12:12" ht="20.25" customHeight="1" x14ac:dyDescent="0.25">
      <c r="L2922" s="12">
        <f t="shared" si="137"/>
        <v>0</v>
      </c>
    </row>
    <row r="2923" spans="12:12" ht="20.25" customHeight="1" x14ac:dyDescent="0.25">
      <c r="L2923" s="12">
        <f t="shared" si="137"/>
        <v>0</v>
      </c>
    </row>
    <row r="2924" spans="12:12" ht="20.25" customHeight="1" x14ac:dyDescent="0.25">
      <c r="L2924" s="12">
        <f t="shared" si="137"/>
        <v>0</v>
      </c>
    </row>
    <row r="2925" spans="12:12" ht="20.25" customHeight="1" x14ac:dyDescent="0.25">
      <c r="L2925" s="12">
        <f t="shared" ref="L2925:L2988" si="139">K2925/SUM($K$3:$K$847)</f>
        <v>0</v>
      </c>
    </row>
    <row r="2926" spans="12:12" ht="20.25" customHeight="1" x14ac:dyDescent="0.25">
      <c r="L2926" s="12">
        <f t="shared" si="139"/>
        <v>0</v>
      </c>
    </row>
    <row r="2927" spans="12:12" ht="20.25" customHeight="1" x14ac:dyDescent="0.25">
      <c r="L2927" s="12">
        <f t="shared" si="139"/>
        <v>0</v>
      </c>
    </row>
    <row r="2928" spans="12:12" ht="20.25" customHeight="1" x14ac:dyDescent="0.25">
      <c r="L2928" s="12">
        <f t="shared" si="139"/>
        <v>0</v>
      </c>
    </row>
    <row r="2929" spans="12:12" ht="20.25" customHeight="1" x14ac:dyDescent="0.25">
      <c r="L2929" s="12">
        <f t="shared" si="139"/>
        <v>0</v>
      </c>
    </row>
    <row r="2930" spans="12:12" ht="20.25" customHeight="1" x14ac:dyDescent="0.25">
      <c r="L2930" s="12">
        <f t="shared" si="139"/>
        <v>0</v>
      </c>
    </row>
    <row r="2931" spans="12:12" ht="20.25" customHeight="1" x14ac:dyDescent="0.25">
      <c r="L2931" s="12">
        <f t="shared" si="139"/>
        <v>0</v>
      </c>
    </row>
    <row r="2932" spans="12:12" ht="20.25" customHeight="1" x14ac:dyDescent="0.25">
      <c r="L2932" s="12">
        <f t="shared" si="139"/>
        <v>0</v>
      </c>
    </row>
    <row r="2933" spans="12:12" ht="20.25" customHeight="1" x14ac:dyDescent="0.25">
      <c r="L2933" s="12">
        <f t="shared" si="139"/>
        <v>0</v>
      </c>
    </row>
    <row r="2934" spans="12:12" ht="20.25" customHeight="1" x14ac:dyDescent="0.25">
      <c r="L2934" s="12">
        <f t="shared" si="139"/>
        <v>0</v>
      </c>
    </row>
    <row r="2935" spans="12:12" ht="20.25" customHeight="1" x14ac:dyDescent="0.25">
      <c r="L2935" s="12">
        <f t="shared" si="139"/>
        <v>0</v>
      </c>
    </row>
    <row r="2936" spans="12:12" ht="20.25" customHeight="1" x14ac:dyDescent="0.25">
      <c r="L2936" s="12">
        <f t="shared" si="139"/>
        <v>0</v>
      </c>
    </row>
    <row r="2937" spans="12:12" ht="20.25" customHeight="1" x14ac:dyDescent="0.25">
      <c r="L2937" s="12">
        <f t="shared" si="139"/>
        <v>0</v>
      </c>
    </row>
    <row r="2938" spans="12:12" ht="20.25" customHeight="1" x14ac:dyDescent="0.25">
      <c r="L2938" s="12">
        <f t="shared" si="139"/>
        <v>0</v>
      </c>
    </row>
    <row r="2939" spans="12:12" ht="20.25" customHeight="1" x14ac:dyDescent="0.25">
      <c r="L2939" s="12">
        <f t="shared" si="139"/>
        <v>0</v>
      </c>
    </row>
    <row r="2940" spans="12:12" ht="20.25" customHeight="1" x14ac:dyDescent="0.25">
      <c r="L2940" s="12">
        <f t="shared" si="139"/>
        <v>0</v>
      </c>
    </row>
    <row r="2941" spans="12:12" ht="20.25" customHeight="1" x14ac:dyDescent="0.25">
      <c r="L2941" s="12">
        <f t="shared" si="139"/>
        <v>0</v>
      </c>
    </row>
    <row r="2942" spans="12:12" ht="20.25" customHeight="1" x14ac:dyDescent="0.25">
      <c r="L2942" s="12">
        <f t="shared" si="139"/>
        <v>0</v>
      </c>
    </row>
    <row r="2943" spans="12:12" ht="20.25" customHeight="1" x14ac:dyDescent="0.25">
      <c r="L2943" s="12">
        <f t="shared" si="139"/>
        <v>0</v>
      </c>
    </row>
    <row r="2944" spans="12:12" ht="20.25" customHeight="1" x14ac:dyDescent="0.25">
      <c r="L2944" s="12">
        <f t="shared" si="139"/>
        <v>0</v>
      </c>
    </row>
    <row r="2945" spans="12:12" ht="20.25" customHeight="1" x14ac:dyDescent="0.25">
      <c r="L2945" s="12">
        <f t="shared" si="139"/>
        <v>0</v>
      </c>
    </row>
    <row r="2946" spans="12:12" ht="20.25" customHeight="1" x14ac:dyDescent="0.25">
      <c r="L2946" s="12">
        <f t="shared" si="139"/>
        <v>0</v>
      </c>
    </row>
    <row r="2947" spans="12:12" ht="20.25" customHeight="1" x14ac:dyDescent="0.25">
      <c r="L2947" s="12">
        <f t="shared" si="139"/>
        <v>0</v>
      </c>
    </row>
    <row r="2948" spans="12:12" ht="20.25" customHeight="1" x14ac:dyDescent="0.25">
      <c r="L2948" s="12">
        <f t="shared" si="139"/>
        <v>0</v>
      </c>
    </row>
    <row r="2949" spans="12:12" ht="20.25" customHeight="1" x14ac:dyDescent="0.25">
      <c r="L2949" s="12">
        <f t="shared" si="139"/>
        <v>0</v>
      </c>
    </row>
    <row r="2950" spans="12:12" ht="20.25" customHeight="1" x14ac:dyDescent="0.25">
      <c r="L2950" s="12">
        <f t="shared" si="139"/>
        <v>0</v>
      </c>
    </row>
    <row r="2951" spans="12:12" ht="20.25" customHeight="1" x14ac:dyDescent="0.25">
      <c r="L2951" s="12">
        <f t="shared" si="139"/>
        <v>0</v>
      </c>
    </row>
    <row r="2952" spans="12:12" ht="20.25" customHeight="1" x14ac:dyDescent="0.25">
      <c r="L2952" s="12">
        <f t="shared" si="139"/>
        <v>0</v>
      </c>
    </row>
    <row r="2953" spans="12:12" ht="20.25" customHeight="1" x14ac:dyDescent="0.25">
      <c r="L2953" s="12">
        <f t="shared" si="139"/>
        <v>0</v>
      </c>
    </row>
    <row r="2954" spans="12:12" ht="20.25" customHeight="1" x14ac:dyDescent="0.25">
      <c r="L2954" s="12">
        <f t="shared" si="139"/>
        <v>0</v>
      </c>
    </row>
    <row r="2955" spans="12:12" ht="20.25" customHeight="1" x14ac:dyDescent="0.25">
      <c r="L2955" s="12">
        <f t="shared" si="139"/>
        <v>0</v>
      </c>
    </row>
    <row r="2956" spans="12:12" ht="20.25" customHeight="1" x14ac:dyDescent="0.25">
      <c r="L2956" s="12">
        <f t="shared" si="139"/>
        <v>0</v>
      </c>
    </row>
    <row r="2957" spans="12:12" ht="20.25" customHeight="1" x14ac:dyDescent="0.25">
      <c r="L2957" s="12">
        <f t="shared" si="139"/>
        <v>0</v>
      </c>
    </row>
    <row r="2958" spans="12:12" ht="20.25" customHeight="1" x14ac:dyDescent="0.25">
      <c r="L2958" s="12">
        <f t="shared" si="139"/>
        <v>0</v>
      </c>
    </row>
    <row r="2959" spans="12:12" ht="20.25" customHeight="1" x14ac:dyDescent="0.25">
      <c r="L2959" s="12">
        <f t="shared" si="139"/>
        <v>0</v>
      </c>
    </row>
    <row r="2960" spans="12:12" ht="20.25" customHeight="1" x14ac:dyDescent="0.25">
      <c r="L2960" s="12">
        <f t="shared" si="139"/>
        <v>0</v>
      </c>
    </row>
    <row r="2961" spans="12:12" ht="20.25" customHeight="1" x14ac:dyDescent="0.25">
      <c r="L2961" s="12">
        <f t="shared" si="139"/>
        <v>0</v>
      </c>
    </row>
    <row r="2962" spans="12:12" ht="20.25" customHeight="1" x14ac:dyDescent="0.25">
      <c r="L2962" s="12">
        <f t="shared" si="139"/>
        <v>0</v>
      </c>
    </row>
    <row r="2963" spans="12:12" ht="20.25" customHeight="1" x14ac:dyDescent="0.25">
      <c r="L2963" s="12">
        <f t="shared" si="139"/>
        <v>0</v>
      </c>
    </row>
    <row r="2964" spans="12:12" ht="20.25" customHeight="1" x14ac:dyDescent="0.25">
      <c r="L2964" s="12">
        <f t="shared" si="139"/>
        <v>0</v>
      </c>
    </row>
    <row r="2965" spans="12:12" ht="20.25" customHeight="1" x14ac:dyDescent="0.25">
      <c r="L2965" s="12">
        <f t="shared" si="139"/>
        <v>0</v>
      </c>
    </row>
    <row r="2966" spans="12:12" ht="20.25" customHeight="1" x14ac:dyDescent="0.25">
      <c r="L2966" s="12">
        <f t="shared" si="139"/>
        <v>0</v>
      </c>
    </row>
    <row r="2967" spans="12:12" ht="20.25" customHeight="1" x14ac:dyDescent="0.25">
      <c r="L2967" s="12">
        <f t="shared" si="139"/>
        <v>0</v>
      </c>
    </row>
    <row r="2968" spans="12:12" ht="20.25" customHeight="1" x14ac:dyDescent="0.25">
      <c r="L2968" s="12">
        <f t="shared" si="139"/>
        <v>0</v>
      </c>
    </row>
    <row r="2969" spans="12:12" ht="20.25" customHeight="1" x14ac:dyDescent="0.25">
      <c r="L2969" s="12">
        <f t="shared" si="139"/>
        <v>0</v>
      </c>
    </row>
    <row r="2970" spans="12:12" ht="20.25" customHeight="1" x14ac:dyDescent="0.25">
      <c r="L2970" s="12">
        <f t="shared" si="139"/>
        <v>0</v>
      </c>
    </row>
    <row r="2971" spans="12:12" ht="20.25" customHeight="1" x14ac:dyDescent="0.25">
      <c r="L2971" s="12">
        <f t="shared" si="139"/>
        <v>0</v>
      </c>
    </row>
    <row r="2972" spans="12:12" ht="20.25" customHeight="1" x14ac:dyDescent="0.25">
      <c r="L2972" s="12">
        <f t="shared" si="139"/>
        <v>0</v>
      </c>
    </row>
    <row r="2973" spans="12:12" ht="20.25" customHeight="1" x14ac:dyDescent="0.25">
      <c r="L2973" s="12">
        <f t="shared" si="139"/>
        <v>0</v>
      </c>
    </row>
    <row r="2974" spans="12:12" ht="20.25" customHeight="1" x14ac:dyDescent="0.25">
      <c r="L2974" s="12">
        <f t="shared" si="139"/>
        <v>0</v>
      </c>
    </row>
    <row r="2975" spans="12:12" ht="20.25" customHeight="1" x14ac:dyDescent="0.25">
      <c r="L2975" s="12">
        <f t="shared" si="139"/>
        <v>0</v>
      </c>
    </row>
    <row r="2976" spans="12:12" ht="20.25" customHeight="1" x14ac:dyDescent="0.25">
      <c r="L2976" s="12">
        <f t="shared" si="139"/>
        <v>0</v>
      </c>
    </row>
    <row r="2977" spans="12:12" ht="20.25" customHeight="1" x14ac:dyDescent="0.25">
      <c r="L2977" s="12">
        <f t="shared" si="139"/>
        <v>0</v>
      </c>
    </row>
    <row r="2978" spans="12:12" ht="20.25" customHeight="1" x14ac:dyDescent="0.25">
      <c r="L2978" s="12">
        <f t="shared" si="139"/>
        <v>0</v>
      </c>
    </row>
    <row r="2979" spans="12:12" ht="20.25" customHeight="1" x14ac:dyDescent="0.25">
      <c r="L2979" s="12">
        <f t="shared" si="139"/>
        <v>0</v>
      </c>
    </row>
    <row r="2980" spans="12:12" ht="20.25" customHeight="1" x14ac:dyDescent="0.25">
      <c r="L2980" s="12">
        <f t="shared" si="139"/>
        <v>0</v>
      </c>
    </row>
    <row r="2981" spans="12:12" ht="20.25" customHeight="1" x14ac:dyDescent="0.25">
      <c r="L2981" s="12">
        <f t="shared" si="139"/>
        <v>0</v>
      </c>
    </row>
    <row r="2982" spans="12:12" ht="20.25" customHeight="1" x14ac:dyDescent="0.25">
      <c r="L2982" s="12">
        <f t="shared" si="139"/>
        <v>0</v>
      </c>
    </row>
    <row r="2983" spans="12:12" ht="20.25" customHeight="1" x14ac:dyDescent="0.25">
      <c r="L2983" s="12">
        <f t="shared" si="139"/>
        <v>0</v>
      </c>
    </row>
    <row r="2984" spans="12:12" ht="20.25" customHeight="1" x14ac:dyDescent="0.25">
      <c r="L2984" s="12">
        <f t="shared" si="139"/>
        <v>0</v>
      </c>
    </row>
    <row r="2985" spans="12:12" ht="20.25" customHeight="1" x14ac:dyDescent="0.25">
      <c r="L2985" s="12">
        <f t="shared" si="139"/>
        <v>0</v>
      </c>
    </row>
    <row r="2986" spans="12:12" ht="20.25" customHeight="1" x14ac:dyDescent="0.25">
      <c r="L2986" s="12">
        <f t="shared" si="139"/>
        <v>0</v>
      </c>
    </row>
    <row r="2987" spans="12:12" ht="20.25" customHeight="1" x14ac:dyDescent="0.25">
      <c r="L2987" s="12">
        <f t="shared" si="139"/>
        <v>0</v>
      </c>
    </row>
    <row r="2988" spans="12:12" ht="20.25" customHeight="1" x14ac:dyDescent="0.25">
      <c r="L2988" s="12">
        <f t="shared" si="139"/>
        <v>0</v>
      </c>
    </row>
    <row r="2989" spans="12:12" ht="20.25" customHeight="1" x14ac:dyDescent="0.25">
      <c r="L2989" s="12">
        <f t="shared" ref="L2989:L2999" si="140">K2989/SUM($K$3:$K$847)</f>
        <v>0</v>
      </c>
    </row>
    <row r="2990" spans="12:12" ht="20.25" customHeight="1" x14ac:dyDescent="0.25">
      <c r="L2990" s="12">
        <f t="shared" si="140"/>
        <v>0</v>
      </c>
    </row>
    <row r="2991" spans="12:12" ht="20.25" customHeight="1" x14ac:dyDescent="0.25">
      <c r="L2991" s="12">
        <f t="shared" si="140"/>
        <v>0</v>
      </c>
    </row>
    <row r="2992" spans="12:12" ht="20.25" customHeight="1" x14ac:dyDescent="0.25">
      <c r="L2992" s="12">
        <f t="shared" si="140"/>
        <v>0</v>
      </c>
    </row>
    <row r="2993" spans="12:12" ht="20.25" customHeight="1" x14ac:dyDescent="0.25">
      <c r="L2993" s="12">
        <f t="shared" si="140"/>
        <v>0</v>
      </c>
    </row>
    <row r="2994" spans="12:12" ht="20.25" customHeight="1" x14ac:dyDescent="0.25">
      <c r="L2994" s="12">
        <f t="shared" si="140"/>
        <v>0</v>
      </c>
    </row>
    <row r="2995" spans="12:12" ht="20.25" customHeight="1" x14ac:dyDescent="0.25">
      <c r="L2995" s="12">
        <f t="shared" si="140"/>
        <v>0</v>
      </c>
    </row>
    <row r="2996" spans="12:12" ht="20.25" customHeight="1" x14ac:dyDescent="0.25">
      <c r="L2996" s="12">
        <f t="shared" si="140"/>
        <v>0</v>
      </c>
    </row>
    <row r="2997" spans="12:12" ht="20.25" customHeight="1" x14ac:dyDescent="0.25">
      <c r="L2997" s="12">
        <f t="shared" si="140"/>
        <v>0</v>
      </c>
    </row>
    <row r="2998" spans="12:12" ht="20.25" customHeight="1" x14ac:dyDescent="0.25">
      <c r="L2998" s="12">
        <f t="shared" si="140"/>
        <v>0</v>
      </c>
    </row>
    <row r="2999" spans="12:12" ht="20.25" customHeight="1" x14ac:dyDescent="0.25">
      <c r="L2999" s="12">
        <f t="shared" si="140"/>
        <v>0</v>
      </c>
    </row>
    <row r="3000" spans="12:12" ht="20.25" customHeight="1" x14ac:dyDescent="0.25"/>
    <row r="3001" spans="12:12" ht="20.25" customHeight="1" x14ac:dyDescent="0.25"/>
    <row r="3002" spans="12:12" ht="20.25" customHeight="1" x14ac:dyDescent="0.25"/>
    <row r="3003" spans="12:12" ht="20.25" customHeight="1" x14ac:dyDescent="0.25"/>
    <row r="3004" spans="12:12" ht="20.25" customHeight="1" x14ac:dyDescent="0.25"/>
    <row r="3005" spans="12:12" ht="20.25" customHeight="1" x14ac:dyDescent="0.25"/>
    <row r="3006" spans="12:12" ht="20.25" customHeight="1" x14ac:dyDescent="0.25"/>
    <row r="3007" spans="12:12" ht="20.25" customHeight="1" x14ac:dyDescent="0.25"/>
    <row r="3008" spans="12:12" ht="20.25" customHeight="1" x14ac:dyDescent="0.25"/>
    <row r="3009" ht="20.25" customHeight="1" x14ac:dyDescent="0.25"/>
    <row r="3010" ht="20.25" customHeight="1" x14ac:dyDescent="0.25"/>
    <row r="3011" ht="20.25" customHeight="1" x14ac:dyDescent="0.25"/>
    <row r="3012" ht="20.25" customHeight="1" x14ac:dyDescent="0.25"/>
    <row r="3013" ht="20.25" customHeight="1" x14ac:dyDescent="0.25"/>
    <row r="3014" ht="20.25" customHeight="1" x14ac:dyDescent="0.25"/>
    <row r="3015" ht="20.25" customHeight="1" x14ac:dyDescent="0.25"/>
    <row r="3016" ht="20.25" customHeight="1" x14ac:dyDescent="0.25"/>
    <row r="3017" ht="20.25" customHeight="1" x14ac:dyDescent="0.25"/>
    <row r="3018" ht="20.25" customHeight="1" x14ac:dyDescent="0.25"/>
    <row r="3019" ht="20.25" customHeight="1" x14ac:dyDescent="0.25"/>
    <row r="3020" ht="20.25" customHeight="1" x14ac:dyDescent="0.25"/>
    <row r="3021" ht="20.25" customHeight="1" x14ac:dyDescent="0.25"/>
    <row r="3022" ht="20.25" customHeight="1" x14ac:dyDescent="0.25"/>
    <row r="3023" ht="20.25" customHeight="1" x14ac:dyDescent="0.25"/>
    <row r="3024" ht="20.25" customHeight="1" x14ac:dyDescent="0.25"/>
    <row r="3025" ht="20.25" customHeight="1" x14ac:dyDescent="0.25"/>
    <row r="3026" ht="20.25" customHeight="1" x14ac:dyDescent="0.25"/>
    <row r="3027" ht="20.25" customHeight="1" x14ac:dyDescent="0.25"/>
    <row r="3028" ht="20.25" customHeight="1" x14ac:dyDescent="0.25"/>
    <row r="3029" ht="20.25" customHeight="1" x14ac:dyDescent="0.25"/>
    <row r="3030" ht="20.25" customHeight="1" x14ac:dyDescent="0.25"/>
    <row r="3031" ht="20.25" customHeight="1" x14ac:dyDescent="0.25"/>
    <row r="3032" ht="20.25" customHeight="1" x14ac:dyDescent="0.25"/>
    <row r="3033" ht="20.25" customHeight="1" x14ac:dyDescent="0.25"/>
    <row r="3034" ht="20.25" customHeight="1" x14ac:dyDescent="0.25"/>
    <row r="3035" ht="20.25" customHeight="1" x14ac:dyDescent="0.25"/>
    <row r="3036" ht="20.25" customHeight="1" x14ac:dyDescent="0.25"/>
    <row r="3037" ht="20.25" customHeight="1" x14ac:dyDescent="0.25"/>
    <row r="3038" ht="20.25" customHeight="1" x14ac:dyDescent="0.25"/>
    <row r="3039" ht="20.25" customHeight="1" x14ac:dyDescent="0.25"/>
    <row r="3040" ht="20.25" customHeight="1" x14ac:dyDescent="0.25"/>
    <row r="3041" ht="20.25" customHeight="1" x14ac:dyDescent="0.25"/>
    <row r="3042" ht="20.25" customHeight="1" x14ac:dyDescent="0.25"/>
    <row r="3043" ht="20.25" customHeight="1" x14ac:dyDescent="0.25"/>
    <row r="3044" ht="20.25" customHeight="1" x14ac:dyDescent="0.25"/>
    <row r="3045" ht="20.25" customHeight="1" x14ac:dyDescent="0.25"/>
    <row r="3046" ht="20.25" customHeight="1" x14ac:dyDescent="0.25"/>
    <row r="3047" ht="20.25" customHeight="1" x14ac:dyDescent="0.25"/>
    <row r="3048" ht="20.25" customHeight="1" x14ac:dyDescent="0.25"/>
    <row r="3049" ht="20.25" customHeight="1" x14ac:dyDescent="0.25"/>
    <row r="3050" ht="20.25" customHeight="1" x14ac:dyDescent="0.25"/>
    <row r="3051" ht="20.25" customHeight="1" x14ac:dyDescent="0.25"/>
    <row r="3052" ht="20.25" customHeight="1" x14ac:dyDescent="0.25"/>
    <row r="3053" ht="20.25" customHeight="1" x14ac:dyDescent="0.25"/>
    <row r="3054" ht="20.25" customHeight="1" x14ac:dyDescent="0.25"/>
    <row r="3055" ht="20.25" customHeight="1" x14ac:dyDescent="0.25"/>
    <row r="3056" ht="20.25" customHeight="1" x14ac:dyDescent="0.25"/>
    <row r="3057" ht="20.25" customHeight="1" x14ac:dyDescent="0.25"/>
    <row r="3058" ht="20.25" customHeight="1" x14ac:dyDescent="0.25"/>
    <row r="3059" ht="20.25" customHeight="1" x14ac:dyDescent="0.25"/>
    <row r="3060" ht="20.25" customHeight="1" x14ac:dyDescent="0.25"/>
    <row r="3061" ht="20.25" customHeight="1" x14ac:dyDescent="0.25"/>
    <row r="3062" ht="20.25" customHeight="1" x14ac:dyDescent="0.25"/>
    <row r="3063" ht="20.25" customHeight="1" x14ac:dyDescent="0.25"/>
    <row r="3064" ht="20.25" customHeight="1" x14ac:dyDescent="0.25"/>
    <row r="3065" ht="20.25" customHeight="1" x14ac:dyDescent="0.25"/>
    <row r="3066" ht="20.25" customHeight="1" x14ac:dyDescent="0.25"/>
    <row r="3067" ht="20.25" customHeight="1" x14ac:dyDescent="0.25"/>
    <row r="3068" ht="20.25" customHeight="1" x14ac:dyDescent="0.25"/>
    <row r="3069" ht="20.25" customHeight="1" x14ac:dyDescent="0.25"/>
    <row r="3070" ht="20.25" customHeight="1" x14ac:dyDescent="0.25"/>
    <row r="3071" ht="20.25" customHeight="1" x14ac:dyDescent="0.25"/>
    <row r="3072" ht="20.25" customHeight="1" x14ac:dyDescent="0.25"/>
    <row r="3073" ht="20.25" customHeight="1" x14ac:dyDescent="0.25"/>
    <row r="3074" ht="20.25" customHeight="1" x14ac:dyDescent="0.25"/>
    <row r="3075" ht="20.25" customHeight="1" x14ac:dyDescent="0.25"/>
    <row r="3076" ht="20.25" customHeight="1" x14ac:dyDescent="0.25"/>
    <row r="3077" ht="20.25" customHeight="1" x14ac:dyDescent="0.25"/>
    <row r="3078" ht="20.25" customHeight="1" x14ac:dyDescent="0.25"/>
    <row r="3079" ht="20.25" customHeight="1" x14ac:dyDescent="0.25"/>
    <row r="3080" ht="20.25" customHeight="1" x14ac:dyDescent="0.25"/>
    <row r="3081" ht="20.25" customHeight="1" x14ac:dyDescent="0.25"/>
    <row r="3082" ht="20.25" customHeight="1" x14ac:dyDescent="0.25"/>
    <row r="3083" ht="20.25" customHeight="1" x14ac:dyDescent="0.25"/>
    <row r="3084" ht="20.25" customHeight="1" x14ac:dyDescent="0.25"/>
    <row r="3085" ht="20.25" customHeight="1" x14ac:dyDescent="0.25"/>
    <row r="3086" ht="20.25" customHeight="1" x14ac:dyDescent="0.25"/>
    <row r="3087" ht="20.25" customHeight="1" x14ac:dyDescent="0.25"/>
    <row r="3088" ht="20.25" customHeight="1" x14ac:dyDescent="0.25"/>
    <row r="3089" ht="20.25" customHeight="1" x14ac:dyDescent="0.25"/>
    <row r="3090" ht="20.25" customHeight="1" x14ac:dyDescent="0.25"/>
    <row r="3091" ht="20.25" customHeight="1" x14ac:dyDescent="0.25"/>
    <row r="3092" ht="20.25" customHeight="1" x14ac:dyDescent="0.25"/>
    <row r="3093" ht="20.25" customHeight="1" x14ac:dyDescent="0.25"/>
    <row r="3094" ht="20.25" customHeight="1" x14ac:dyDescent="0.25"/>
    <row r="3095" ht="20.25" customHeight="1" x14ac:dyDescent="0.25"/>
    <row r="3096" ht="20.25" customHeight="1" x14ac:dyDescent="0.25"/>
    <row r="3097" ht="20.25" customHeight="1" x14ac:dyDescent="0.25"/>
    <row r="3098" ht="20.25" customHeight="1" x14ac:dyDescent="0.25"/>
    <row r="3099" ht="20.25" customHeight="1" x14ac:dyDescent="0.25"/>
    <row r="3100" ht="20.25" customHeight="1" x14ac:dyDescent="0.25"/>
    <row r="3101" ht="20.25" customHeight="1" x14ac:dyDescent="0.25"/>
    <row r="3102" ht="20.25" customHeight="1" x14ac:dyDescent="0.25"/>
    <row r="3103" ht="20.25" customHeight="1" x14ac:dyDescent="0.25"/>
    <row r="3104" ht="20.25" customHeight="1" x14ac:dyDescent="0.25"/>
    <row r="3105" ht="20.25" customHeight="1" x14ac:dyDescent="0.25"/>
    <row r="3106" ht="20.25" customHeight="1" x14ac:dyDescent="0.25"/>
    <row r="3107" ht="20.25" customHeight="1" x14ac:dyDescent="0.25"/>
    <row r="3108" ht="20.25" customHeight="1" x14ac:dyDescent="0.25"/>
    <row r="3109" ht="20.25" customHeight="1" x14ac:dyDescent="0.25"/>
    <row r="3110" ht="20.25" customHeight="1" x14ac:dyDescent="0.25"/>
    <row r="3111" ht="20.25" customHeight="1" x14ac:dyDescent="0.25"/>
    <row r="3112" ht="20.25" customHeight="1" x14ac:dyDescent="0.25"/>
    <row r="3113" ht="20.25" customHeight="1" x14ac:dyDescent="0.25"/>
    <row r="3114" ht="20.25" customHeight="1" x14ac:dyDescent="0.25"/>
    <row r="3115" ht="20.25" customHeight="1" x14ac:dyDescent="0.25"/>
    <row r="3116" ht="20.25" customHeight="1" x14ac:dyDescent="0.25"/>
    <row r="3117" ht="20.25" customHeight="1" x14ac:dyDescent="0.25"/>
    <row r="3118" ht="20.25" customHeight="1" x14ac:dyDescent="0.25"/>
    <row r="3119" ht="20.25" customHeight="1" x14ac:dyDescent="0.25"/>
    <row r="3120" ht="20.25" customHeight="1" x14ac:dyDescent="0.25"/>
    <row r="3121" ht="20.25" customHeight="1" x14ac:dyDescent="0.25"/>
    <row r="3122" ht="20.25" customHeight="1" x14ac:dyDescent="0.25"/>
    <row r="3123" ht="20.25" customHeight="1" x14ac:dyDescent="0.25"/>
    <row r="3124" ht="20.25" customHeight="1" x14ac:dyDescent="0.25"/>
    <row r="3125" ht="20.25" customHeight="1" x14ac:dyDescent="0.25"/>
    <row r="3126" ht="20.25" customHeight="1" x14ac:dyDescent="0.25"/>
    <row r="3127" ht="20.25" customHeight="1" x14ac:dyDescent="0.25"/>
    <row r="3128" ht="20.25" customHeight="1" x14ac:dyDescent="0.25"/>
    <row r="3129" ht="20.25" customHeight="1" x14ac:dyDescent="0.25"/>
    <row r="3130" ht="20.25" customHeight="1" x14ac:dyDescent="0.25"/>
    <row r="3131" ht="20.25" customHeight="1" x14ac:dyDescent="0.25"/>
    <row r="3132" ht="20.25" customHeight="1" x14ac:dyDescent="0.25"/>
    <row r="3133" ht="20.25" customHeight="1" x14ac:dyDescent="0.25"/>
    <row r="3134" ht="20.25" customHeight="1" x14ac:dyDescent="0.25"/>
    <row r="3135" ht="20.25" customHeight="1" x14ac:dyDescent="0.25"/>
    <row r="3136" ht="20.25" customHeight="1" x14ac:dyDescent="0.25"/>
    <row r="3137" ht="20.25" customHeight="1" x14ac:dyDescent="0.25"/>
    <row r="3138" ht="20.25" customHeight="1" x14ac:dyDescent="0.25"/>
    <row r="3139" ht="20.25" customHeight="1" x14ac:dyDescent="0.25"/>
    <row r="3140" ht="20.25" customHeight="1" x14ac:dyDescent="0.25"/>
    <row r="3141" ht="20.25" customHeight="1" x14ac:dyDescent="0.25"/>
    <row r="3142" ht="20.25" customHeight="1" x14ac:dyDescent="0.25"/>
    <row r="3143" ht="20.25" customHeight="1" x14ac:dyDescent="0.25"/>
    <row r="3144" ht="20.25" customHeight="1" x14ac:dyDescent="0.25"/>
    <row r="3145" ht="20.25" customHeight="1" x14ac:dyDescent="0.25"/>
    <row r="3146" ht="20.25" customHeight="1" x14ac:dyDescent="0.25"/>
    <row r="3147" ht="20.25" customHeight="1" x14ac:dyDescent="0.25"/>
    <row r="3148" ht="20.25" customHeight="1" x14ac:dyDescent="0.25"/>
    <row r="3149" ht="20.25" customHeight="1" x14ac:dyDescent="0.25"/>
    <row r="3150" ht="20.25" customHeight="1" x14ac:dyDescent="0.25"/>
    <row r="3151" ht="20.25" customHeight="1" x14ac:dyDescent="0.25"/>
    <row r="3152" ht="20.25" customHeight="1" x14ac:dyDescent="0.25"/>
    <row r="3153" ht="20.25" customHeight="1" x14ac:dyDescent="0.25"/>
    <row r="3154" ht="20.25" customHeight="1" x14ac:dyDescent="0.25"/>
    <row r="3155" ht="20.25" customHeight="1" x14ac:dyDescent="0.25"/>
    <row r="3156" ht="20.25" customHeight="1" x14ac:dyDescent="0.25"/>
    <row r="3157" ht="20.25" customHeight="1" x14ac:dyDescent="0.25"/>
    <row r="3158" ht="20.25" customHeight="1" x14ac:dyDescent="0.25"/>
    <row r="3159" ht="20.25" customHeight="1" x14ac:dyDescent="0.25"/>
    <row r="3160" ht="20.25" customHeight="1" x14ac:dyDescent="0.25"/>
    <row r="3161" ht="20.25" customHeight="1" x14ac:dyDescent="0.25"/>
    <row r="3162" ht="20.25" customHeight="1" x14ac:dyDescent="0.25"/>
    <row r="3163" ht="20.25" customHeight="1" x14ac:dyDescent="0.25"/>
    <row r="3164" ht="20.25" customHeight="1" x14ac:dyDescent="0.25"/>
    <row r="3165" ht="20.25" customHeight="1" x14ac:dyDescent="0.25"/>
    <row r="3166" ht="20.25" customHeight="1" x14ac:dyDescent="0.25"/>
    <row r="3167" ht="20.25" customHeight="1" x14ac:dyDescent="0.25"/>
    <row r="3168" ht="20.25" customHeight="1" x14ac:dyDescent="0.25"/>
    <row r="3169" ht="20.25" customHeight="1" x14ac:dyDescent="0.25"/>
    <row r="3170" ht="20.25" customHeight="1" x14ac:dyDescent="0.25"/>
    <row r="3171" ht="20.25" customHeight="1" x14ac:dyDescent="0.25"/>
    <row r="3172" ht="20.25" customHeight="1" x14ac:dyDescent="0.25"/>
    <row r="3173" ht="20.25" customHeight="1" x14ac:dyDescent="0.25"/>
    <row r="3174" ht="20.25" customHeight="1" x14ac:dyDescent="0.25"/>
    <row r="3175" ht="20.25" customHeight="1" x14ac:dyDescent="0.25"/>
    <row r="3176" ht="20.25" customHeight="1" x14ac:dyDescent="0.25"/>
    <row r="3177" ht="20.25" customHeight="1" x14ac:dyDescent="0.25"/>
    <row r="3178" ht="20.25" customHeight="1" x14ac:dyDescent="0.25"/>
    <row r="3179" ht="20.25" customHeight="1" x14ac:dyDescent="0.25"/>
    <row r="3180" ht="20.25" customHeight="1" x14ac:dyDescent="0.25"/>
    <row r="3181" ht="20.25" customHeight="1" x14ac:dyDescent="0.25"/>
    <row r="3182" ht="20.25" customHeight="1" x14ac:dyDescent="0.25"/>
    <row r="3183" ht="20.25" customHeight="1" x14ac:dyDescent="0.25"/>
    <row r="3184" ht="20.25" customHeight="1" x14ac:dyDescent="0.25"/>
    <row r="3185" ht="20.25" customHeight="1" x14ac:dyDescent="0.25"/>
    <row r="3186" ht="20.25" customHeight="1" x14ac:dyDescent="0.25"/>
    <row r="3187" ht="20.25" customHeight="1" x14ac:dyDescent="0.25"/>
    <row r="3188" ht="20.25" customHeight="1" x14ac:dyDescent="0.25"/>
    <row r="3189" ht="20.25" customHeight="1" x14ac:dyDescent="0.25"/>
    <row r="3190" ht="20.25" customHeight="1" x14ac:dyDescent="0.25"/>
    <row r="3191" ht="20.25" customHeight="1" x14ac:dyDescent="0.25"/>
    <row r="3192" ht="20.25" customHeight="1" x14ac:dyDescent="0.25"/>
    <row r="3193" ht="20.25" customHeight="1" x14ac:dyDescent="0.25"/>
    <row r="3194" ht="20.25" customHeight="1" x14ac:dyDescent="0.25"/>
    <row r="3195" ht="20.25" customHeight="1" x14ac:dyDescent="0.25"/>
    <row r="3196" ht="20.25" customHeight="1" x14ac:dyDescent="0.25"/>
    <row r="3197" ht="20.25" customHeight="1" x14ac:dyDescent="0.25"/>
    <row r="3198" ht="20.25" customHeight="1" x14ac:dyDescent="0.25"/>
    <row r="3199" ht="20.25" customHeight="1" x14ac:dyDescent="0.25"/>
    <row r="3200" ht="20.25" customHeight="1" x14ac:dyDescent="0.25"/>
    <row r="3201" ht="20.25" customHeight="1" x14ac:dyDescent="0.25"/>
    <row r="3202" ht="20.25" customHeight="1" x14ac:dyDescent="0.25"/>
    <row r="3203" ht="20.25" customHeight="1" x14ac:dyDescent="0.25"/>
    <row r="3204" ht="20.25" customHeight="1" x14ac:dyDescent="0.25"/>
    <row r="3205" ht="20.25" customHeight="1" x14ac:dyDescent="0.25"/>
    <row r="3206" ht="20.25" customHeight="1" x14ac:dyDescent="0.25"/>
    <row r="3207" ht="20.25" customHeight="1" x14ac:dyDescent="0.25"/>
    <row r="3208" ht="20.25" customHeight="1" x14ac:dyDescent="0.25"/>
    <row r="3209" ht="20.25" customHeight="1" x14ac:dyDescent="0.25"/>
    <row r="3210" ht="20.25" customHeight="1" x14ac:dyDescent="0.25"/>
    <row r="3211" ht="20.25" customHeight="1" x14ac:dyDescent="0.25"/>
    <row r="3212" ht="20.25" customHeight="1" x14ac:dyDescent="0.25"/>
    <row r="3213" ht="20.25" customHeight="1" x14ac:dyDescent="0.25"/>
    <row r="3214" ht="20.25" customHeight="1" x14ac:dyDescent="0.25"/>
    <row r="3215" ht="20.25" customHeight="1" x14ac:dyDescent="0.25"/>
    <row r="3216" ht="20.25" customHeight="1" x14ac:dyDescent="0.25"/>
    <row r="3217" ht="20.25" customHeight="1" x14ac:dyDescent="0.25"/>
    <row r="3218" ht="20.25" customHeight="1" x14ac:dyDescent="0.25"/>
    <row r="3219" ht="20.25" customHeight="1" x14ac:dyDescent="0.25"/>
    <row r="3220" ht="20.25" customHeight="1" x14ac:dyDescent="0.25"/>
    <row r="3221" ht="20.25" customHeight="1" x14ac:dyDescent="0.25"/>
    <row r="3222" ht="20.25" customHeight="1" x14ac:dyDescent="0.25"/>
    <row r="3223" ht="20.25" customHeight="1" x14ac:dyDescent="0.25"/>
    <row r="3224" ht="20.25" customHeight="1" x14ac:dyDescent="0.25"/>
    <row r="3225" ht="20.25" customHeight="1" x14ac:dyDescent="0.25"/>
    <row r="3226" ht="20.25" customHeight="1" x14ac:dyDescent="0.25"/>
    <row r="3227" ht="20.25" customHeight="1" x14ac:dyDescent="0.25"/>
    <row r="3228" ht="20.25" customHeight="1" x14ac:dyDescent="0.25"/>
    <row r="3229" ht="20.25" customHeight="1" x14ac:dyDescent="0.25"/>
    <row r="3230" ht="20.25" customHeight="1" x14ac:dyDescent="0.25"/>
    <row r="3231" ht="20.25" customHeight="1" x14ac:dyDescent="0.25"/>
    <row r="3232" ht="20.25" customHeight="1" x14ac:dyDescent="0.25"/>
    <row r="3233" ht="20.25" customHeight="1" x14ac:dyDescent="0.25"/>
    <row r="3234" ht="20.25" customHeight="1" x14ac:dyDescent="0.25"/>
    <row r="3235" ht="20.25" customHeight="1" x14ac:dyDescent="0.25"/>
    <row r="3236" ht="20.25" customHeight="1" x14ac:dyDescent="0.25"/>
    <row r="3237" ht="20.25" customHeight="1" x14ac:dyDescent="0.25"/>
    <row r="3238" ht="20.25" customHeight="1" x14ac:dyDescent="0.25"/>
    <row r="3239" ht="20.25" customHeight="1" x14ac:dyDescent="0.25"/>
    <row r="3240" ht="20.25" customHeight="1" x14ac:dyDescent="0.25"/>
    <row r="3241" ht="20.25" customHeight="1" x14ac:dyDescent="0.25"/>
    <row r="3242" ht="20.25" customHeight="1" x14ac:dyDescent="0.25"/>
    <row r="3243" ht="20.25" customHeight="1" x14ac:dyDescent="0.25"/>
    <row r="3244" ht="20.25" customHeight="1" x14ac:dyDescent="0.25"/>
    <row r="3245" ht="20.25" customHeight="1" x14ac:dyDescent="0.25"/>
    <row r="3246" ht="20.25" customHeight="1" x14ac:dyDescent="0.25"/>
    <row r="3247" ht="20.25" customHeight="1" x14ac:dyDescent="0.25"/>
    <row r="3248" ht="20.25" customHeight="1" x14ac:dyDescent="0.25"/>
    <row r="3249" ht="20.25" customHeight="1" x14ac:dyDescent="0.25"/>
    <row r="3250" ht="20.25" customHeight="1" x14ac:dyDescent="0.25"/>
    <row r="3251" ht="20.25" customHeight="1" x14ac:dyDescent="0.25"/>
    <row r="3252" ht="20.25" customHeight="1" x14ac:dyDescent="0.25"/>
    <row r="3253" ht="20.25" customHeight="1" x14ac:dyDescent="0.25"/>
    <row r="3254" ht="20.25" customHeight="1" x14ac:dyDescent="0.25"/>
    <row r="3255" ht="20.25" customHeight="1" x14ac:dyDescent="0.25"/>
    <row r="3256" ht="20.25" customHeight="1" x14ac:dyDescent="0.25"/>
    <row r="3257" ht="20.25" customHeight="1" x14ac:dyDescent="0.25"/>
    <row r="3258" ht="20.25" customHeight="1" x14ac:dyDescent="0.25"/>
    <row r="3259" ht="20.25" customHeight="1" x14ac:dyDescent="0.25"/>
    <row r="3260" ht="20.25" customHeight="1" x14ac:dyDescent="0.25"/>
    <row r="3261" ht="20.25" customHeight="1" x14ac:dyDescent="0.25"/>
    <row r="3262" ht="20.25" customHeight="1" x14ac:dyDescent="0.25"/>
    <row r="3263" ht="20.25" customHeight="1" x14ac:dyDescent="0.25"/>
    <row r="3264" ht="20.25" customHeight="1" x14ac:dyDescent="0.25"/>
    <row r="3265" ht="20.25" customHeight="1" x14ac:dyDescent="0.25"/>
    <row r="3266" ht="20.25" customHeight="1" x14ac:dyDescent="0.25"/>
    <row r="3267" ht="20.25" customHeight="1" x14ac:dyDescent="0.25"/>
    <row r="3268" ht="20.25" customHeight="1" x14ac:dyDescent="0.25"/>
    <row r="3269" ht="20.25" customHeight="1" x14ac:dyDescent="0.25"/>
    <row r="3270" ht="20.25" customHeight="1" x14ac:dyDescent="0.25"/>
    <row r="3271" ht="20.25" customHeight="1" x14ac:dyDescent="0.25"/>
    <row r="3272" ht="20.25" customHeight="1" x14ac:dyDescent="0.25"/>
    <row r="3273" ht="20.25" customHeight="1" x14ac:dyDescent="0.25"/>
    <row r="3274" ht="20.25" customHeight="1" x14ac:dyDescent="0.25"/>
    <row r="3275" ht="20.25" customHeight="1" x14ac:dyDescent="0.25"/>
    <row r="3276" ht="20.25" customHeight="1" x14ac:dyDescent="0.25"/>
    <row r="3277" ht="20.25" customHeight="1" x14ac:dyDescent="0.25"/>
    <row r="3278" ht="20.25" customHeight="1" x14ac:dyDescent="0.25"/>
    <row r="3279" ht="20.25" customHeight="1" x14ac:dyDescent="0.25"/>
    <row r="3280" ht="20.25" customHeight="1" x14ac:dyDescent="0.25"/>
    <row r="3281" ht="20.25" customHeight="1" x14ac:dyDescent="0.25"/>
    <row r="3282" ht="20.25" customHeight="1" x14ac:dyDescent="0.25"/>
    <row r="3283" ht="20.25" customHeight="1" x14ac:dyDescent="0.25"/>
    <row r="3284" ht="20.25" customHeight="1" x14ac:dyDescent="0.25"/>
    <row r="3285" ht="20.25" customHeight="1" x14ac:dyDescent="0.25"/>
    <row r="3286" ht="20.25" customHeight="1" x14ac:dyDescent="0.25"/>
    <row r="3287" ht="20.25" customHeight="1" x14ac:dyDescent="0.25"/>
    <row r="3288" ht="20.25" customHeight="1" x14ac:dyDescent="0.25"/>
    <row r="3289" ht="20.25" customHeight="1" x14ac:dyDescent="0.25"/>
    <row r="3290" ht="20.25" customHeight="1" x14ac:dyDescent="0.25"/>
    <row r="3291" ht="20.25" customHeight="1" x14ac:dyDescent="0.25"/>
    <row r="3292" ht="20.25" customHeight="1" x14ac:dyDescent="0.25"/>
    <row r="3293" ht="20.25" customHeight="1" x14ac:dyDescent="0.25"/>
    <row r="3294" ht="20.25" customHeight="1" x14ac:dyDescent="0.25"/>
    <row r="3295" ht="20.25" customHeight="1" x14ac:dyDescent="0.25"/>
    <row r="3296" ht="20.25" customHeight="1" x14ac:dyDescent="0.25"/>
    <row r="3297" ht="20.25" customHeight="1" x14ac:dyDescent="0.25"/>
    <row r="3298" ht="20.25" customHeight="1" x14ac:dyDescent="0.25"/>
    <row r="3299" ht="20.25" customHeight="1" x14ac:dyDescent="0.25"/>
    <row r="3300" ht="20.25" customHeight="1" x14ac:dyDescent="0.25"/>
    <row r="3301" ht="20.25" customHeight="1" x14ac:dyDescent="0.25"/>
    <row r="3302" ht="20.25" customHeight="1" x14ac:dyDescent="0.25"/>
    <row r="3303" ht="20.25" customHeight="1" x14ac:dyDescent="0.25"/>
    <row r="3304" ht="20.25" customHeight="1" x14ac:dyDescent="0.25"/>
    <row r="3305" ht="20.25" customHeight="1" x14ac:dyDescent="0.25"/>
    <row r="3306" ht="20.25" customHeight="1" x14ac:dyDescent="0.25"/>
    <row r="3307" ht="20.25" customHeight="1" x14ac:dyDescent="0.25"/>
    <row r="3308" ht="20.25" customHeight="1" x14ac:dyDescent="0.25"/>
    <row r="3309" ht="20.25" customHeight="1" x14ac:dyDescent="0.25"/>
    <row r="3310" ht="20.25" customHeight="1" x14ac:dyDescent="0.25"/>
    <row r="3311" ht="20.25" customHeight="1" x14ac:dyDescent="0.25"/>
    <row r="3312" ht="20.25" customHeight="1" x14ac:dyDescent="0.25"/>
    <row r="3313" ht="20.25" customHeight="1" x14ac:dyDescent="0.25"/>
    <row r="3314" ht="20.25" customHeight="1" x14ac:dyDescent="0.25"/>
    <row r="3315" ht="20.25" customHeight="1" x14ac:dyDescent="0.25"/>
    <row r="3316" ht="20.25" customHeight="1" x14ac:dyDescent="0.25"/>
    <row r="3317" ht="20.25" customHeight="1" x14ac:dyDescent="0.25"/>
    <row r="3318" ht="20.25" customHeight="1" x14ac:dyDescent="0.25"/>
    <row r="3319" ht="20.25" customHeight="1" x14ac:dyDescent="0.25"/>
    <row r="3320" ht="20.25" customHeight="1" x14ac:dyDescent="0.25"/>
    <row r="3321" ht="20.25" customHeight="1" x14ac:dyDescent="0.25"/>
    <row r="3322" ht="20.25" customHeight="1" x14ac:dyDescent="0.25"/>
    <row r="3323" ht="20.25" customHeight="1" x14ac:dyDescent="0.25"/>
    <row r="3324" ht="20.25" customHeight="1" x14ac:dyDescent="0.25"/>
    <row r="3325" ht="20.25" customHeight="1" x14ac:dyDescent="0.25"/>
    <row r="3326" ht="20.25" customHeight="1" x14ac:dyDescent="0.25"/>
    <row r="3327" ht="20.25" customHeight="1" x14ac:dyDescent="0.25"/>
    <row r="3328" ht="20.25" customHeight="1" x14ac:dyDescent="0.25"/>
    <row r="3329" ht="20.25" customHeight="1" x14ac:dyDescent="0.25"/>
    <row r="3330" ht="20.25" customHeight="1" x14ac:dyDescent="0.25"/>
    <row r="3331" ht="20.25" customHeight="1" x14ac:dyDescent="0.25"/>
    <row r="3332" ht="20.25" customHeight="1" x14ac:dyDescent="0.25"/>
    <row r="3333" ht="20.25" customHeight="1" x14ac:dyDescent="0.25"/>
    <row r="3334" ht="20.25" customHeight="1" x14ac:dyDescent="0.25"/>
    <row r="3335" ht="20.25" customHeight="1" x14ac:dyDescent="0.25"/>
    <row r="3336" ht="20.25" customHeight="1" x14ac:dyDescent="0.25"/>
    <row r="3337" ht="20.25" customHeight="1" x14ac:dyDescent="0.25"/>
    <row r="3338" ht="20.25" customHeight="1" x14ac:dyDescent="0.25"/>
    <row r="3339" ht="20.25" customHeight="1" x14ac:dyDescent="0.25"/>
    <row r="3340" ht="20.25" customHeight="1" x14ac:dyDescent="0.25"/>
    <row r="3341" ht="20.25" customHeight="1" x14ac:dyDescent="0.25"/>
    <row r="3342" ht="20.25" customHeight="1" x14ac:dyDescent="0.25"/>
    <row r="3343" ht="20.25" customHeight="1" x14ac:dyDescent="0.25"/>
    <row r="3344" ht="20.25" customHeight="1" x14ac:dyDescent="0.25"/>
    <row r="3345" ht="20.25" customHeight="1" x14ac:dyDescent="0.25"/>
    <row r="3346" ht="20.25" customHeight="1" x14ac:dyDescent="0.25"/>
    <row r="3347" ht="20.25" customHeight="1" x14ac:dyDescent="0.25"/>
    <row r="3348" ht="20.25" customHeight="1" x14ac:dyDescent="0.25"/>
    <row r="3349" ht="20.25" customHeight="1" x14ac:dyDescent="0.25"/>
    <row r="3350" ht="20.25" customHeight="1" x14ac:dyDescent="0.25"/>
    <row r="3351" ht="20.25" customHeight="1" x14ac:dyDescent="0.25"/>
    <row r="3352" ht="20.25" customHeight="1" x14ac:dyDescent="0.25"/>
    <row r="3353" ht="20.25" customHeight="1" x14ac:dyDescent="0.25"/>
    <row r="3354" ht="20.25" customHeight="1" x14ac:dyDescent="0.25"/>
    <row r="3355" ht="20.25" customHeight="1" x14ac:dyDescent="0.25"/>
    <row r="3356" ht="20.25" customHeight="1" x14ac:dyDescent="0.25"/>
    <row r="3357" ht="20.25" customHeight="1" x14ac:dyDescent="0.25"/>
    <row r="3358" ht="20.25" customHeight="1" x14ac:dyDescent="0.25"/>
    <row r="3359" ht="20.25" customHeight="1" x14ac:dyDescent="0.25"/>
    <row r="3360" ht="20.25" customHeight="1" x14ac:dyDescent="0.25"/>
    <row r="3361" ht="20.25" customHeight="1" x14ac:dyDescent="0.25"/>
    <row r="3362" ht="20.25" customHeight="1" x14ac:dyDescent="0.25"/>
    <row r="3363" ht="20.25" customHeight="1" x14ac:dyDescent="0.25"/>
    <row r="3364" ht="20.25" customHeight="1" x14ac:dyDescent="0.25"/>
    <row r="3365" ht="20.25" customHeight="1" x14ac:dyDescent="0.25"/>
    <row r="3366" ht="20.25" customHeight="1" x14ac:dyDescent="0.25"/>
    <row r="3367" ht="20.25" customHeight="1" x14ac:dyDescent="0.25"/>
    <row r="3368" ht="20.25" customHeight="1" x14ac:dyDescent="0.25"/>
    <row r="3369" ht="20.25" customHeight="1" x14ac:dyDescent="0.25"/>
    <row r="3370" ht="20.25" customHeight="1" x14ac:dyDescent="0.25"/>
    <row r="3371" ht="20.25" customHeight="1" x14ac:dyDescent="0.25"/>
    <row r="3372" ht="20.25" customHeight="1" x14ac:dyDescent="0.25"/>
    <row r="3373" ht="20.25" customHeight="1" x14ac:dyDescent="0.25"/>
    <row r="3374" ht="20.25" customHeight="1" x14ac:dyDescent="0.25"/>
    <row r="3375" ht="20.25" customHeight="1" x14ac:dyDescent="0.25"/>
    <row r="3376" ht="20.25" customHeight="1" x14ac:dyDescent="0.25"/>
    <row r="3377" ht="20.25" customHeight="1" x14ac:dyDescent="0.25"/>
    <row r="3378" ht="20.25" customHeight="1" x14ac:dyDescent="0.25"/>
    <row r="3379" ht="20.25" customHeight="1" x14ac:dyDescent="0.25"/>
    <row r="3380" ht="20.25" customHeight="1" x14ac:dyDescent="0.25"/>
    <row r="3381" ht="20.25" customHeight="1" x14ac:dyDescent="0.25"/>
    <row r="3382" ht="20.25" customHeight="1" x14ac:dyDescent="0.25"/>
    <row r="3383" ht="20.25" customHeight="1" x14ac:dyDescent="0.25"/>
    <row r="3384" ht="20.25" customHeight="1" x14ac:dyDescent="0.25"/>
    <row r="3385" ht="20.25" customHeight="1" x14ac:dyDescent="0.25"/>
    <row r="3386" ht="20.25" customHeight="1" x14ac:dyDescent="0.25"/>
    <row r="3387" ht="20.25" customHeight="1" x14ac:dyDescent="0.25"/>
    <row r="3388" ht="20.25" customHeight="1" x14ac:dyDescent="0.25"/>
    <row r="3389" ht="20.25" customHeight="1" x14ac:dyDescent="0.25"/>
    <row r="3390" ht="20.25" customHeight="1" x14ac:dyDescent="0.25"/>
    <row r="3391" ht="20.25" customHeight="1" x14ac:dyDescent="0.25"/>
    <row r="3392" ht="20.25" customHeight="1" x14ac:dyDescent="0.25"/>
    <row r="3393" ht="20.25" customHeight="1" x14ac:dyDescent="0.25"/>
    <row r="3394" ht="20.25" customHeight="1" x14ac:dyDescent="0.25"/>
    <row r="3395" ht="20.25" customHeight="1" x14ac:dyDescent="0.25"/>
    <row r="3396" ht="20.25" customHeight="1" x14ac:dyDescent="0.25"/>
    <row r="3397" ht="20.25" customHeight="1" x14ac:dyDescent="0.25"/>
    <row r="3398" ht="20.25" customHeight="1" x14ac:dyDescent="0.25"/>
    <row r="3399" ht="20.25" customHeight="1" x14ac:dyDescent="0.25"/>
    <row r="3400" ht="20.25" customHeight="1" x14ac:dyDescent="0.25"/>
    <row r="3401" ht="20.25" customHeight="1" x14ac:dyDescent="0.25"/>
    <row r="3402" ht="20.25" customHeight="1" x14ac:dyDescent="0.25"/>
    <row r="3403" ht="20.25" customHeight="1" x14ac:dyDescent="0.25"/>
    <row r="3404" ht="20.25" customHeight="1" x14ac:dyDescent="0.25"/>
    <row r="3405" ht="20.25" customHeight="1" x14ac:dyDescent="0.25"/>
    <row r="3406" ht="20.25" customHeight="1" x14ac:dyDescent="0.25"/>
    <row r="3407" ht="20.25" customHeight="1" x14ac:dyDescent="0.25"/>
    <row r="3408" ht="20.25" customHeight="1" x14ac:dyDescent="0.25"/>
    <row r="3409" ht="20.25" customHeight="1" x14ac:dyDescent="0.25"/>
    <row r="3410" ht="20.25" customHeight="1" x14ac:dyDescent="0.25"/>
    <row r="3411" ht="20.25" customHeight="1" x14ac:dyDescent="0.25"/>
    <row r="3412" ht="20.25" customHeight="1" x14ac:dyDescent="0.25"/>
    <row r="3413" ht="20.25" customHeight="1" x14ac:dyDescent="0.25"/>
    <row r="3414" ht="20.25" customHeight="1" x14ac:dyDescent="0.25"/>
    <row r="3415" ht="20.25" customHeight="1" x14ac:dyDescent="0.25"/>
    <row r="3416" ht="20.25" customHeight="1" x14ac:dyDescent="0.25"/>
    <row r="3417" ht="20.25" customHeight="1" x14ac:dyDescent="0.25"/>
    <row r="3418" ht="20.25" customHeight="1" x14ac:dyDescent="0.25"/>
    <row r="3419" ht="20.25" customHeight="1" x14ac:dyDescent="0.25"/>
    <row r="3420" ht="20.25" customHeight="1" x14ac:dyDescent="0.25"/>
    <row r="3421" ht="20.25" customHeight="1" x14ac:dyDescent="0.25"/>
    <row r="3422" ht="20.25" customHeight="1" x14ac:dyDescent="0.25"/>
    <row r="3423" ht="20.25" customHeight="1" x14ac:dyDescent="0.25"/>
    <row r="3424" ht="20.25" customHeight="1" x14ac:dyDescent="0.25"/>
    <row r="3425" ht="20.25" customHeight="1" x14ac:dyDescent="0.25"/>
    <row r="3426" ht="20.25" customHeight="1" x14ac:dyDescent="0.25"/>
    <row r="3427" ht="20.25" customHeight="1" x14ac:dyDescent="0.25"/>
    <row r="3428" ht="20.25" customHeight="1" x14ac:dyDescent="0.25"/>
    <row r="3429" ht="20.25" customHeight="1" x14ac:dyDescent="0.25"/>
    <row r="3430" ht="20.25" customHeight="1" x14ac:dyDescent="0.25"/>
    <row r="3431" ht="20.25" customHeight="1" x14ac:dyDescent="0.25"/>
    <row r="3432" ht="20.25" customHeight="1" x14ac:dyDescent="0.25"/>
    <row r="3433" ht="20.25" customHeight="1" x14ac:dyDescent="0.25"/>
    <row r="3434" ht="20.25" customHeight="1" x14ac:dyDescent="0.25"/>
    <row r="3435" ht="20.25" customHeight="1" x14ac:dyDescent="0.25"/>
    <row r="3436" ht="20.25" customHeight="1" x14ac:dyDescent="0.25"/>
    <row r="3437" ht="20.25" customHeight="1" x14ac:dyDescent="0.25"/>
    <row r="3438" ht="20.25" customHeight="1" x14ac:dyDescent="0.25"/>
    <row r="3439" ht="20.25" customHeight="1" x14ac:dyDescent="0.25"/>
    <row r="3440" ht="20.25" customHeight="1" x14ac:dyDescent="0.25"/>
    <row r="3441" ht="20.25" customHeight="1" x14ac:dyDescent="0.25"/>
    <row r="3442" ht="20.25" customHeight="1" x14ac:dyDescent="0.25"/>
    <row r="3443" ht="20.25" customHeight="1" x14ac:dyDescent="0.25"/>
    <row r="3444" ht="20.25" customHeight="1" x14ac:dyDescent="0.25"/>
    <row r="3445" ht="20.25" customHeight="1" x14ac:dyDescent="0.25"/>
    <row r="3446" ht="20.25" customHeight="1" x14ac:dyDescent="0.25"/>
    <row r="3447" ht="20.25" customHeight="1" x14ac:dyDescent="0.25"/>
    <row r="3448" ht="20.25" customHeight="1" x14ac:dyDescent="0.25"/>
    <row r="3449" ht="20.25" customHeight="1" x14ac:dyDescent="0.25"/>
    <row r="3450" ht="20.25" customHeight="1" x14ac:dyDescent="0.25"/>
    <row r="3451" ht="20.25" customHeight="1" x14ac:dyDescent="0.25"/>
    <row r="3452" ht="20.25" customHeight="1" x14ac:dyDescent="0.25"/>
    <row r="3453" ht="20.25" customHeight="1" x14ac:dyDescent="0.25"/>
    <row r="3454" ht="20.25" customHeight="1" x14ac:dyDescent="0.25"/>
    <row r="3455" ht="20.25" customHeight="1" x14ac:dyDescent="0.25"/>
    <row r="3456" ht="20.25" customHeight="1" x14ac:dyDescent="0.25"/>
    <row r="3457" ht="20.25" customHeight="1" x14ac:dyDescent="0.25"/>
    <row r="3458" ht="20.25" customHeight="1" x14ac:dyDescent="0.25"/>
    <row r="3459" ht="20.25" customHeight="1" x14ac:dyDescent="0.25"/>
    <row r="3460" ht="20.25" customHeight="1" x14ac:dyDescent="0.25"/>
    <row r="3461" ht="20.25" customHeight="1" x14ac:dyDescent="0.25"/>
    <row r="3462" ht="20.25" customHeight="1" x14ac:dyDescent="0.25"/>
    <row r="3463" ht="20.25" customHeight="1" x14ac:dyDescent="0.25"/>
    <row r="3464" ht="20.25" customHeight="1" x14ac:dyDescent="0.25"/>
    <row r="3465" ht="20.25" customHeight="1" x14ac:dyDescent="0.25"/>
    <row r="3466" ht="20.25" customHeight="1" x14ac:dyDescent="0.25"/>
    <row r="3467" ht="20.25" customHeight="1" x14ac:dyDescent="0.25"/>
    <row r="3468" ht="20.25" customHeight="1" x14ac:dyDescent="0.25"/>
    <row r="3469" ht="20.25" customHeight="1" x14ac:dyDescent="0.25"/>
    <row r="3470" ht="20.25" customHeight="1" x14ac:dyDescent="0.25"/>
    <row r="3471" ht="20.25" customHeight="1" x14ac:dyDescent="0.25"/>
    <row r="3472" ht="20.25" customHeight="1" x14ac:dyDescent="0.25"/>
    <row r="3473" ht="20.25" customHeight="1" x14ac:dyDescent="0.25"/>
    <row r="3474" ht="20.25" customHeight="1" x14ac:dyDescent="0.25"/>
    <row r="3475" ht="20.25" customHeight="1" x14ac:dyDescent="0.25"/>
    <row r="3476" ht="20.25" customHeight="1" x14ac:dyDescent="0.25"/>
    <row r="3477" ht="20.25" customHeight="1" x14ac:dyDescent="0.25"/>
    <row r="3478" ht="20.25" customHeight="1" x14ac:dyDescent="0.25"/>
    <row r="3479" ht="20.25" customHeight="1" x14ac:dyDescent="0.25"/>
    <row r="3480" ht="20.25" customHeight="1" x14ac:dyDescent="0.25"/>
    <row r="3481" ht="20.25" customHeight="1" x14ac:dyDescent="0.25"/>
    <row r="3482" ht="20.25" customHeight="1" x14ac:dyDescent="0.25"/>
    <row r="3483" ht="20.25" customHeight="1" x14ac:dyDescent="0.25"/>
    <row r="3484" ht="20.25" customHeight="1" x14ac:dyDescent="0.25"/>
    <row r="3485" ht="20.25" customHeight="1" x14ac:dyDescent="0.25"/>
    <row r="3486" ht="20.25" customHeight="1" x14ac:dyDescent="0.25"/>
    <row r="3487" ht="20.25" customHeight="1" x14ac:dyDescent="0.25"/>
    <row r="3488" ht="20.25" customHeight="1" x14ac:dyDescent="0.25"/>
    <row r="3489" ht="20.25" customHeight="1" x14ac:dyDescent="0.25"/>
    <row r="3490" ht="20.25" customHeight="1" x14ac:dyDescent="0.25"/>
    <row r="3491" ht="20.25" customHeight="1" x14ac:dyDescent="0.25"/>
    <row r="3492" ht="20.25" customHeight="1" x14ac:dyDescent="0.25"/>
    <row r="3493" ht="20.25" customHeight="1" x14ac:dyDescent="0.25"/>
    <row r="3494" ht="20.25" customHeight="1" x14ac:dyDescent="0.25"/>
    <row r="3495" ht="20.25" customHeight="1" x14ac:dyDescent="0.25"/>
    <row r="3496" ht="20.25" customHeight="1" x14ac:dyDescent="0.25"/>
    <row r="3497" ht="20.25" customHeight="1" x14ac:dyDescent="0.25"/>
    <row r="3498" ht="20.25" customHeight="1" x14ac:dyDescent="0.25"/>
    <row r="3499" ht="20.25" customHeight="1" x14ac:dyDescent="0.25"/>
    <row r="3500" ht="20.25" customHeight="1" x14ac:dyDescent="0.25"/>
    <row r="3501" ht="20.25" customHeight="1" x14ac:dyDescent="0.25"/>
    <row r="3502" ht="20.25" customHeight="1" x14ac:dyDescent="0.25"/>
    <row r="3503" ht="20.25" customHeight="1" x14ac:dyDescent="0.25"/>
    <row r="3504" ht="20.25" customHeight="1" x14ac:dyDescent="0.25"/>
    <row r="3505" ht="20.25" customHeight="1" x14ac:dyDescent="0.25"/>
    <row r="3506" ht="20.25" customHeight="1" x14ac:dyDescent="0.25"/>
    <row r="3507" ht="20.25" customHeight="1" x14ac:dyDescent="0.25"/>
    <row r="3508" ht="20.25" customHeight="1" x14ac:dyDescent="0.25"/>
    <row r="3509" ht="20.25" customHeight="1" x14ac:dyDescent="0.25"/>
    <row r="3510" ht="20.25" customHeight="1" x14ac:dyDescent="0.25"/>
    <row r="3511" ht="20.25" customHeight="1" x14ac:dyDescent="0.25"/>
    <row r="3512" ht="20.25" customHeight="1" x14ac:dyDescent="0.25"/>
    <row r="3513" ht="20.25" customHeight="1" x14ac:dyDescent="0.25"/>
    <row r="3514" ht="20.25" customHeight="1" x14ac:dyDescent="0.25"/>
    <row r="3515" ht="20.25" customHeight="1" x14ac:dyDescent="0.25"/>
    <row r="3516" ht="20.25" customHeight="1" x14ac:dyDescent="0.25"/>
    <row r="3517" ht="20.25" customHeight="1" x14ac:dyDescent="0.25"/>
    <row r="3518" ht="20.25" customHeight="1" x14ac:dyDescent="0.25"/>
    <row r="3519" ht="20.25" customHeight="1" x14ac:dyDescent="0.25"/>
    <row r="3520" ht="20.25" customHeight="1" x14ac:dyDescent="0.25"/>
    <row r="3521" ht="20.25" customHeight="1" x14ac:dyDescent="0.25"/>
    <row r="3522" ht="20.25" customHeight="1" x14ac:dyDescent="0.25"/>
    <row r="3523" ht="20.25" customHeight="1" x14ac:dyDescent="0.25"/>
    <row r="3524" ht="20.25" customHeight="1" x14ac:dyDescent="0.25"/>
    <row r="3525" ht="20.25" customHeight="1" x14ac:dyDescent="0.25"/>
    <row r="3526" ht="20.25" customHeight="1" x14ac:dyDescent="0.25"/>
    <row r="3527" ht="20.25" customHeight="1" x14ac:dyDescent="0.25"/>
    <row r="3528" ht="20.25" customHeight="1" x14ac:dyDescent="0.25"/>
    <row r="3529" ht="20.25" customHeight="1" x14ac:dyDescent="0.25"/>
    <row r="3530" ht="20.25" customHeight="1" x14ac:dyDescent="0.25"/>
    <row r="3531" ht="20.25" customHeight="1" x14ac:dyDescent="0.25"/>
    <row r="3532" ht="20.25" customHeight="1" x14ac:dyDescent="0.25"/>
    <row r="3533" ht="20.25" customHeight="1" x14ac:dyDescent="0.25"/>
    <row r="3534" ht="20.25" customHeight="1" x14ac:dyDescent="0.25"/>
    <row r="3535" ht="20.25" customHeight="1" x14ac:dyDescent="0.25"/>
    <row r="3536" ht="20.25" customHeight="1" x14ac:dyDescent="0.25"/>
    <row r="3537" ht="20.25" customHeight="1" x14ac:dyDescent="0.25"/>
    <row r="3538" ht="20.25" customHeight="1" x14ac:dyDescent="0.25"/>
    <row r="3539" ht="20.25" customHeight="1" x14ac:dyDescent="0.25"/>
    <row r="3540" ht="20.25" customHeight="1" x14ac:dyDescent="0.25"/>
    <row r="3541" ht="20.25" customHeight="1" x14ac:dyDescent="0.25"/>
    <row r="3542" ht="20.25" customHeight="1" x14ac:dyDescent="0.25"/>
    <row r="3543" ht="20.25" customHeight="1" x14ac:dyDescent="0.25"/>
    <row r="3544" ht="20.25" customHeight="1" x14ac:dyDescent="0.25"/>
    <row r="3545" ht="20.25" customHeight="1" x14ac:dyDescent="0.25"/>
    <row r="3546" ht="20.25" customHeight="1" x14ac:dyDescent="0.25"/>
    <row r="3547" ht="20.25" customHeight="1" x14ac:dyDescent="0.25"/>
    <row r="3548" ht="20.25" customHeight="1" x14ac:dyDescent="0.25"/>
    <row r="3549" ht="20.25" customHeight="1" x14ac:dyDescent="0.25"/>
    <row r="3550" ht="20.25" customHeight="1" x14ac:dyDescent="0.25"/>
    <row r="3551" ht="20.25" customHeight="1" x14ac:dyDescent="0.25"/>
    <row r="3552" ht="20.25" customHeight="1" x14ac:dyDescent="0.25"/>
    <row r="3553" ht="20.25" customHeight="1" x14ac:dyDescent="0.25"/>
    <row r="3554" ht="20.25" customHeight="1" x14ac:dyDescent="0.25"/>
    <row r="3555" ht="20.25" customHeight="1" x14ac:dyDescent="0.25"/>
    <row r="3556" ht="20.25" customHeight="1" x14ac:dyDescent="0.25"/>
    <row r="3557" ht="20.25" customHeight="1" x14ac:dyDescent="0.25"/>
    <row r="3558" ht="20.25" customHeight="1" x14ac:dyDescent="0.25"/>
    <row r="3559" ht="20.25" customHeight="1" x14ac:dyDescent="0.25"/>
    <row r="3560" ht="20.25" customHeight="1" x14ac:dyDescent="0.25"/>
    <row r="3561" ht="20.25" customHeight="1" x14ac:dyDescent="0.25"/>
    <row r="3562" ht="20.25" customHeight="1" x14ac:dyDescent="0.25"/>
    <row r="3563" ht="20.25" customHeight="1" x14ac:dyDescent="0.25"/>
    <row r="3564" ht="20.25" customHeight="1" x14ac:dyDescent="0.25"/>
    <row r="3565" ht="20.25" customHeight="1" x14ac:dyDescent="0.25"/>
    <row r="3566" ht="20.25" customHeight="1" x14ac:dyDescent="0.25"/>
    <row r="3567" ht="20.25" customHeight="1" x14ac:dyDescent="0.25"/>
    <row r="3568" ht="20.25" customHeight="1" x14ac:dyDescent="0.25"/>
    <row r="3569" ht="20.25" customHeight="1" x14ac:dyDescent="0.25"/>
    <row r="3570" ht="20.25" customHeight="1" x14ac:dyDescent="0.25"/>
    <row r="3571" ht="20.25" customHeight="1" x14ac:dyDescent="0.25"/>
    <row r="3572" ht="20.25" customHeight="1" x14ac:dyDescent="0.25"/>
    <row r="3573" ht="20.25" customHeight="1" x14ac:dyDescent="0.25"/>
    <row r="3574" ht="20.25" customHeight="1" x14ac:dyDescent="0.25"/>
    <row r="3575" ht="20.25" customHeight="1" x14ac:dyDescent="0.25"/>
    <row r="3576" ht="20.25" customHeight="1" x14ac:dyDescent="0.25"/>
    <row r="3577" ht="20.25" customHeight="1" x14ac:dyDescent="0.25"/>
    <row r="3578" ht="20.25" customHeight="1" x14ac:dyDescent="0.25"/>
    <row r="3579" ht="20.25" customHeight="1" x14ac:dyDescent="0.25"/>
    <row r="3580" ht="20.25" customHeight="1" x14ac:dyDescent="0.25"/>
    <row r="3581" ht="20.25" customHeight="1" x14ac:dyDescent="0.25"/>
    <row r="3582" ht="20.25" customHeight="1" x14ac:dyDescent="0.25"/>
    <row r="3583" ht="20.25" customHeight="1" x14ac:dyDescent="0.25"/>
    <row r="3584" ht="20.25" customHeight="1" x14ac:dyDescent="0.25"/>
    <row r="3585" ht="20.25" customHeight="1" x14ac:dyDescent="0.25"/>
    <row r="3586" ht="20.25" customHeight="1" x14ac:dyDescent="0.25"/>
    <row r="3587" ht="20.25" customHeight="1" x14ac:dyDescent="0.25"/>
    <row r="3588" ht="20.25" customHeight="1" x14ac:dyDescent="0.25"/>
    <row r="3589" ht="20.25" customHeight="1" x14ac:dyDescent="0.25"/>
    <row r="3590" ht="20.25" customHeight="1" x14ac:dyDescent="0.25"/>
    <row r="3591" ht="20.25" customHeight="1" x14ac:dyDescent="0.25"/>
    <row r="3592" ht="20.25" customHeight="1" x14ac:dyDescent="0.25"/>
    <row r="3593" ht="20.25" customHeight="1" x14ac:dyDescent="0.25"/>
    <row r="3594" ht="20.25" customHeight="1" x14ac:dyDescent="0.25"/>
    <row r="3595" ht="20.25" customHeight="1" x14ac:dyDescent="0.25"/>
    <row r="3596" ht="20.25" customHeight="1" x14ac:dyDescent="0.25"/>
    <row r="3597" ht="20.25" customHeight="1" x14ac:dyDescent="0.25"/>
    <row r="3598" ht="20.25" customHeight="1" x14ac:dyDescent="0.25"/>
    <row r="3599" ht="20.25" customHeight="1" x14ac:dyDescent="0.25"/>
    <row r="3600" ht="20.25" customHeight="1" x14ac:dyDescent="0.25"/>
    <row r="3601" ht="20.25" customHeight="1" x14ac:dyDescent="0.25"/>
    <row r="3602" ht="20.25" customHeight="1" x14ac:dyDescent="0.25"/>
    <row r="3603" ht="20.25" customHeight="1" x14ac:dyDescent="0.25"/>
    <row r="3604" ht="20.25" customHeight="1" x14ac:dyDescent="0.25"/>
    <row r="3605" ht="20.25" customHeight="1" x14ac:dyDescent="0.25"/>
    <row r="3606" ht="20.25" customHeight="1" x14ac:dyDescent="0.25"/>
    <row r="3607" ht="20.25" customHeight="1" x14ac:dyDescent="0.25"/>
    <row r="3608" ht="20.25" customHeight="1" x14ac:dyDescent="0.25"/>
    <row r="3609" ht="20.25" customHeight="1" x14ac:dyDescent="0.25"/>
    <row r="3610" ht="20.25" customHeight="1" x14ac:dyDescent="0.25"/>
    <row r="3611" ht="20.25" customHeight="1" x14ac:dyDescent="0.25"/>
    <row r="3612" ht="20.25" customHeight="1" x14ac:dyDescent="0.25"/>
    <row r="3613" ht="20.25" customHeight="1" x14ac:dyDescent="0.25"/>
    <row r="3614" ht="20.25" customHeight="1" x14ac:dyDescent="0.25"/>
    <row r="3615" ht="20.25" customHeight="1" x14ac:dyDescent="0.25"/>
    <row r="3616" ht="20.25" customHeight="1" x14ac:dyDescent="0.25"/>
    <row r="3617" ht="20.25" customHeight="1" x14ac:dyDescent="0.25"/>
    <row r="3618" ht="20.25" customHeight="1" x14ac:dyDescent="0.25"/>
    <row r="3619" ht="20.25" customHeight="1" x14ac:dyDescent="0.25"/>
    <row r="3620" ht="20.25" customHeight="1" x14ac:dyDescent="0.25"/>
    <row r="3621" ht="20.25" customHeight="1" x14ac:dyDescent="0.25"/>
    <row r="3622" ht="20.25" customHeight="1" x14ac:dyDescent="0.25"/>
    <row r="3623" ht="20.25" customHeight="1" x14ac:dyDescent="0.25"/>
    <row r="3624" ht="20.25" customHeight="1" x14ac:dyDescent="0.25"/>
    <row r="3625" ht="20.25" customHeight="1" x14ac:dyDescent="0.25"/>
    <row r="3626" ht="20.25" customHeight="1" x14ac:dyDescent="0.25"/>
    <row r="3627" ht="20.25" customHeight="1" x14ac:dyDescent="0.25"/>
    <row r="3628" ht="20.25" customHeight="1" x14ac:dyDescent="0.25"/>
    <row r="3629" ht="20.25" customHeight="1" x14ac:dyDescent="0.25"/>
    <row r="3630" ht="20.25" customHeight="1" x14ac:dyDescent="0.25"/>
    <row r="3631" ht="20.25" customHeight="1" x14ac:dyDescent="0.25"/>
    <row r="3632" ht="20.25" customHeight="1" x14ac:dyDescent="0.25"/>
    <row r="3633" ht="20.25" customHeight="1" x14ac:dyDescent="0.25"/>
    <row r="3634" ht="20.25" customHeight="1" x14ac:dyDescent="0.25"/>
    <row r="3635" ht="20.25" customHeight="1" x14ac:dyDescent="0.25"/>
    <row r="3636" ht="20.25" customHeight="1" x14ac:dyDescent="0.25"/>
    <row r="3637" ht="20.25" customHeight="1" x14ac:dyDescent="0.25"/>
    <row r="3638" ht="20.25" customHeight="1" x14ac:dyDescent="0.25"/>
    <row r="3639" ht="20.25" customHeight="1" x14ac:dyDescent="0.25"/>
    <row r="3640" ht="20.25" customHeight="1" x14ac:dyDescent="0.25"/>
    <row r="3641" ht="20.25" customHeight="1" x14ac:dyDescent="0.25"/>
    <row r="3642" ht="20.25" customHeight="1" x14ac:dyDescent="0.25"/>
    <row r="3643" ht="20.25" customHeight="1" x14ac:dyDescent="0.25"/>
    <row r="3644" ht="20.25" customHeight="1" x14ac:dyDescent="0.25"/>
    <row r="3645" ht="20.25" customHeight="1" x14ac:dyDescent="0.25"/>
    <row r="3646" ht="20.25" customHeight="1" x14ac:dyDescent="0.25"/>
    <row r="3647" ht="20.25" customHeight="1" x14ac:dyDescent="0.25"/>
    <row r="3648" ht="20.25" customHeight="1" x14ac:dyDescent="0.25"/>
    <row r="3649" ht="20.25" customHeight="1" x14ac:dyDescent="0.25"/>
    <row r="3650" ht="20.25" customHeight="1" x14ac:dyDescent="0.25"/>
    <row r="3651" ht="20.25" customHeight="1" x14ac:dyDescent="0.25"/>
    <row r="3652" ht="20.25" customHeight="1" x14ac:dyDescent="0.25"/>
    <row r="3653" ht="20.25" customHeight="1" x14ac:dyDescent="0.25"/>
    <row r="3654" ht="20.25" customHeight="1" x14ac:dyDescent="0.25"/>
    <row r="3655" ht="20.25" customHeight="1" x14ac:dyDescent="0.25"/>
    <row r="3656" ht="20.25" customHeight="1" x14ac:dyDescent="0.25"/>
    <row r="3657" ht="20.25" customHeight="1" x14ac:dyDescent="0.25"/>
    <row r="3658" ht="20.25" customHeight="1" x14ac:dyDescent="0.25"/>
    <row r="3659" ht="20.25" customHeight="1" x14ac:dyDescent="0.25"/>
    <row r="3660" ht="20.25" customHeight="1" x14ac:dyDescent="0.25"/>
    <row r="3661" ht="20.25" customHeight="1" x14ac:dyDescent="0.25"/>
    <row r="3662" ht="20.25" customHeight="1" x14ac:dyDescent="0.25"/>
    <row r="3663" ht="20.25" customHeight="1" x14ac:dyDescent="0.25"/>
    <row r="3664" ht="20.25" customHeight="1" x14ac:dyDescent="0.25"/>
    <row r="3665" ht="20.25" customHeight="1" x14ac:dyDescent="0.25"/>
    <row r="3666" ht="20.25" customHeight="1" x14ac:dyDescent="0.25"/>
    <row r="3667" ht="20.25" customHeight="1" x14ac:dyDescent="0.25"/>
    <row r="3668" ht="20.25" customHeight="1" x14ac:dyDescent="0.25"/>
    <row r="3669" ht="20.25" customHeight="1" x14ac:dyDescent="0.25"/>
    <row r="3670" ht="20.25" customHeight="1" x14ac:dyDescent="0.25"/>
    <row r="3671" ht="20.25" customHeight="1" x14ac:dyDescent="0.25"/>
    <row r="3672" ht="20.25" customHeight="1" x14ac:dyDescent="0.25"/>
    <row r="3673" ht="20.25" customHeight="1" x14ac:dyDescent="0.25"/>
    <row r="3674" ht="20.25" customHeight="1" x14ac:dyDescent="0.25"/>
    <row r="3675" ht="20.25" customHeight="1" x14ac:dyDescent="0.25"/>
    <row r="3676" ht="20.25" customHeight="1" x14ac:dyDescent="0.25"/>
    <row r="3677" ht="20.25" customHeight="1" x14ac:dyDescent="0.25"/>
    <row r="3678" ht="20.25" customHeight="1" x14ac:dyDescent="0.25"/>
    <row r="3679" ht="20.25" customHeight="1" x14ac:dyDescent="0.25"/>
    <row r="3680" ht="20.25" customHeight="1" x14ac:dyDescent="0.25"/>
    <row r="3681" ht="20.25" customHeight="1" x14ac:dyDescent="0.25"/>
    <row r="3682" ht="20.25" customHeight="1" x14ac:dyDescent="0.25"/>
    <row r="3683" ht="20.25" customHeight="1" x14ac:dyDescent="0.25"/>
    <row r="3684" ht="20.25" customHeight="1" x14ac:dyDescent="0.25"/>
    <row r="3685" ht="20.25" customHeight="1" x14ac:dyDescent="0.25"/>
    <row r="3686" ht="20.25" customHeight="1" x14ac:dyDescent="0.25"/>
    <row r="3687" ht="20.25" customHeight="1" x14ac:dyDescent="0.25"/>
    <row r="3688" ht="20.25" customHeight="1" x14ac:dyDescent="0.25"/>
    <row r="3689" ht="20.25" customHeight="1" x14ac:dyDescent="0.25"/>
    <row r="3690" ht="20.25" customHeight="1" x14ac:dyDescent="0.25"/>
    <row r="3691" ht="20.25" customHeight="1" x14ac:dyDescent="0.25"/>
    <row r="3692" ht="20.25" customHeight="1" x14ac:dyDescent="0.25"/>
    <row r="3693" ht="20.25" customHeight="1" x14ac:dyDescent="0.25"/>
    <row r="3694" ht="20.25" customHeight="1" x14ac:dyDescent="0.25"/>
    <row r="3695" ht="20.25" customHeight="1" x14ac:dyDescent="0.25"/>
    <row r="3696" ht="20.25" customHeight="1" x14ac:dyDescent="0.25"/>
    <row r="3697" ht="20.25" customHeight="1" x14ac:dyDescent="0.25"/>
    <row r="3698" ht="20.25" customHeight="1" x14ac:dyDescent="0.25"/>
    <row r="3699" ht="20.25" customHeight="1" x14ac:dyDescent="0.25"/>
    <row r="3700" ht="20.25" customHeight="1" x14ac:dyDescent="0.25"/>
    <row r="3701" ht="20.25" customHeight="1" x14ac:dyDescent="0.25"/>
    <row r="3702" ht="20.25" customHeight="1" x14ac:dyDescent="0.25"/>
    <row r="3703" ht="20.25" customHeight="1" x14ac:dyDescent="0.25"/>
    <row r="3704" ht="20.25" customHeight="1" x14ac:dyDescent="0.25"/>
    <row r="3705" ht="20.25" customHeight="1" x14ac:dyDescent="0.25"/>
    <row r="3706" ht="20.25" customHeight="1" x14ac:dyDescent="0.25"/>
    <row r="3707" ht="20.25" customHeight="1" x14ac:dyDescent="0.25"/>
    <row r="3708" ht="20.25" customHeight="1" x14ac:dyDescent="0.25"/>
    <row r="3709" ht="20.25" customHeight="1" x14ac:dyDescent="0.25"/>
    <row r="3710" ht="20.25" customHeight="1" x14ac:dyDescent="0.25"/>
    <row r="3711" ht="20.25" customHeight="1" x14ac:dyDescent="0.25"/>
    <row r="3712" ht="20.25" customHeight="1" x14ac:dyDescent="0.25"/>
    <row r="3713" ht="20.25" customHeight="1" x14ac:dyDescent="0.25"/>
    <row r="3714" ht="20.25" customHeight="1" x14ac:dyDescent="0.25"/>
    <row r="3715" ht="20.25" customHeight="1" x14ac:dyDescent="0.25"/>
    <row r="3716" ht="20.25" customHeight="1" x14ac:dyDescent="0.25"/>
    <row r="3717" ht="20.25" customHeight="1" x14ac:dyDescent="0.25"/>
    <row r="3718" ht="20.25" customHeight="1" x14ac:dyDescent="0.25"/>
    <row r="3719" ht="20.25" customHeight="1" x14ac:dyDescent="0.25"/>
    <row r="3720" ht="20.25" customHeight="1" x14ac:dyDescent="0.25"/>
    <row r="3721" ht="20.25" customHeight="1" x14ac:dyDescent="0.25"/>
    <row r="3722" ht="20.25" customHeight="1" x14ac:dyDescent="0.25"/>
    <row r="3723" ht="20.25" customHeight="1" x14ac:dyDescent="0.25"/>
    <row r="3724" ht="20.25" customHeight="1" x14ac:dyDescent="0.25"/>
    <row r="3725" ht="20.25" customHeight="1" x14ac:dyDescent="0.25"/>
    <row r="3726" ht="20.25" customHeight="1" x14ac:dyDescent="0.25"/>
    <row r="3727" ht="20.25" customHeight="1" x14ac:dyDescent="0.25"/>
    <row r="3728" ht="20.25" customHeight="1" x14ac:dyDescent="0.25"/>
    <row r="3729" ht="20.25" customHeight="1" x14ac:dyDescent="0.25"/>
    <row r="3730" ht="20.25" customHeight="1" x14ac:dyDescent="0.25"/>
    <row r="3731" ht="20.25" customHeight="1" x14ac:dyDescent="0.25"/>
    <row r="3732" ht="20.25" customHeight="1" x14ac:dyDescent="0.25"/>
    <row r="3733" ht="20.25" customHeight="1" x14ac:dyDescent="0.25"/>
    <row r="3734" ht="20.25" customHeight="1" x14ac:dyDescent="0.25"/>
    <row r="3735" ht="20.25" customHeight="1" x14ac:dyDescent="0.25"/>
    <row r="3736" ht="20.25" customHeight="1" x14ac:dyDescent="0.25"/>
    <row r="3737" ht="20.25" customHeight="1" x14ac:dyDescent="0.25"/>
    <row r="3738" ht="20.25" customHeight="1" x14ac:dyDescent="0.25"/>
    <row r="3739" ht="20.25" customHeight="1" x14ac:dyDescent="0.25"/>
    <row r="3740" ht="20.25" customHeight="1" x14ac:dyDescent="0.25"/>
    <row r="3741" ht="20.25" customHeight="1" x14ac:dyDescent="0.25"/>
    <row r="3742" ht="20.25" customHeight="1" x14ac:dyDescent="0.25"/>
    <row r="3743" ht="20.25" customHeight="1" x14ac:dyDescent="0.25"/>
    <row r="3744" ht="20.25" customHeight="1" x14ac:dyDescent="0.25"/>
    <row r="3745" ht="20.25" customHeight="1" x14ac:dyDescent="0.25"/>
    <row r="3746" ht="20.25" customHeight="1" x14ac:dyDescent="0.25"/>
    <row r="3747" ht="20.25" customHeight="1" x14ac:dyDescent="0.25"/>
    <row r="3748" ht="20.25" customHeight="1" x14ac:dyDescent="0.25"/>
    <row r="3749" ht="20.25" customHeight="1" x14ac:dyDescent="0.25"/>
    <row r="3750" ht="20.25" customHeight="1" x14ac:dyDescent="0.25"/>
    <row r="3751" ht="20.25" customHeight="1" x14ac:dyDescent="0.25"/>
    <row r="3752" ht="20.25" customHeight="1" x14ac:dyDescent="0.25"/>
    <row r="3753" ht="20.25" customHeight="1" x14ac:dyDescent="0.25"/>
    <row r="3754" ht="20.25" customHeight="1" x14ac:dyDescent="0.25"/>
    <row r="3755" ht="20.25" customHeight="1" x14ac:dyDescent="0.25"/>
    <row r="3756" ht="20.25" customHeight="1" x14ac:dyDescent="0.25"/>
    <row r="3757" ht="20.25" customHeight="1" x14ac:dyDescent="0.25"/>
    <row r="3758" ht="20.25" customHeight="1" x14ac:dyDescent="0.25"/>
    <row r="3759" ht="20.25" customHeight="1" x14ac:dyDescent="0.25"/>
    <row r="3760" ht="20.25" customHeight="1" x14ac:dyDescent="0.25"/>
    <row r="3761" ht="20.25" customHeight="1" x14ac:dyDescent="0.25"/>
    <row r="3762" ht="20.25" customHeight="1" x14ac:dyDescent="0.25"/>
    <row r="3763" ht="20.25" customHeight="1" x14ac:dyDescent="0.25"/>
    <row r="3764" ht="20.25" customHeight="1" x14ac:dyDescent="0.25"/>
    <row r="3765" ht="20.25" customHeight="1" x14ac:dyDescent="0.25"/>
    <row r="3766" ht="20.25" customHeight="1" x14ac:dyDescent="0.25"/>
    <row r="3767" ht="20.25" customHeight="1" x14ac:dyDescent="0.25"/>
    <row r="3768" ht="20.25" customHeight="1" x14ac:dyDescent="0.25"/>
    <row r="3769" ht="20.25" customHeight="1" x14ac:dyDescent="0.25"/>
    <row r="3770" ht="20.25" customHeight="1" x14ac:dyDescent="0.25"/>
    <row r="3771" ht="20.25" customHeight="1" x14ac:dyDescent="0.25"/>
    <row r="3772" ht="20.25" customHeight="1" x14ac:dyDescent="0.25"/>
    <row r="3773" ht="20.25" customHeight="1" x14ac:dyDescent="0.25"/>
    <row r="3774" ht="20.25" customHeight="1" x14ac:dyDescent="0.25"/>
    <row r="3775" ht="20.25" customHeight="1" x14ac:dyDescent="0.25"/>
    <row r="3776" ht="20.25" customHeight="1" x14ac:dyDescent="0.25"/>
    <row r="3777" ht="20.25" customHeight="1" x14ac:dyDescent="0.25"/>
    <row r="3778" ht="20.25" customHeight="1" x14ac:dyDescent="0.25"/>
    <row r="3779" ht="20.25" customHeight="1" x14ac:dyDescent="0.25"/>
    <row r="3780" ht="20.25" customHeight="1" x14ac:dyDescent="0.25"/>
    <row r="3781" ht="20.25" customHeight="1" x14ac:dyDescent="0.25"/>
    <row r="3782" ht="20.25" customHeight="1" x14ac:dyDescent="0.25"/>
    <row r="3783" ht="20.25" customHeight="1" x14ac:dyDescent="0.25"/>
    <row r="3784" ht="20.25" customHeight="1" x14ac:dyDescent="0.25"/>
    <row r="3785" ht="20.25" customHeight="1" x14ac:dyDescent="0.25"/>
    <row r="3786" ht="20.25" customHeight="1" x14ac:dyDescent="0.25"/>
    <row r="3787" ht="20.25" customHeight="1" x14ac:dyDescent="0.25"/>
    <row r="3788" ht="20.25" customHeight="1" x14ac:dyDescent="0.25"/>
    <row r="3789" ht="20.25" customHeight="1" x14ac:dyDescent="0.25"/>
    <row r="3790" ht="20.25" customHeight="1" x14ac:dyDescent="0.25"/>
    <row r="3791" ht="20.25" customHeight="1" x14ac:dyDescent="0.25"/>
    <row r="3792" ht="20.25" customHeight="1" x14ac:dyDescent="0.25"/>
    <row r="3793" ht="20.25" customHeight="1" x14ac:dyDescent="0.25"/>
    <row r="3794" ht="20.25" customHeight="1" x14ac:dyDescent="0.25"/>
    <row r="3795" ht="20.25" customHeight="1" x14ac:dyDescent="0.25"/>
    <row r="3796" ht="20.25" customHeight="1" x14ac:dyDescent="0.25"/>
    <row r="3797" ht="20.25" customHeight="1" x14ac:dyDescent="0.25"/>
    <row r="3798" ht="20.25" customHeight="1" x14ac:dyDescent="0.25"/>
    <row r="3799" ht="20.25" customHeight="1" x14ac:dyDescent="0.25"/>
    <row r="3800" ht="20.25" customHeight="1" x14ac:dyDescent="0.25"/>
    <row r="3801" ht="20.25" customHeight="1" x14ac:dyDescent="0.25"/>
    <row r="3802" ht="20.25" customHeight="1" x14ac:dyDescent="0.25"/>
    <row r="3803" ht="20.25" customHeight="1" x14ac:dyDescent="0.25"/>
    <row r="3804" ht="20.25" customHeight="1" x14ac:dyDescent="0.25"/>
    <row r="3805" ht="20.25" customHeight="1" x14ac:dyDescent="0.25"/>
    <row r="3806" ht="20.25" customHeight="1" x14ac:dyDescent="0.25"/>
    <row r="3807" ht="20.25" customHeight="1" x14ac:dyDescent="0.25"/>
    <row r="3808" ht="20.25" customHeight="1" x14ac:dyDescent="0.25"/>
    <row r="3809" ht="20.25" customHeight="1" x14ac:dyDescent="0.25"/>
    <row r="3810" ht="20.25" customHeight="1" x14ac:dyDescent="0.25"/>
    <row r="3811" ht="20.25" customHeight="1" x14ac:dyDescent="0.25"/>
    <row r="3812" ht="20.25" customHeight="1" x14ac:dyDescent="0.25"/>
    <row r="3813" ht="20.25" customHeight="1" x14ac:dyDescent="0.25"/>
    <row r="3814" ht="20.25" customHeight="1" x14ac:dyDescent="0.25"/>
    <row r="3815" ht="20.25" customHeight="1" x14ac:dyDescent="0.25"/>
    <row r="3816" ht="20.25" customHeight="1" x14ac:dyDescent="0.25"/>
    <row r="3817" ht="20.25" customHeight="1" x14ac:dyDescent="0.25"/>
    <row r="3818" ht="20.25" customHeight="1" x14ac:dyDescent="0.25"/>
    <row r="3819" ht="20.25" customHeight="1" x14ac:dyDescent="0.25"/>
    <row r="3820" ht="20.25" customHeight="1" x14ac:dyDescent="0.25"/>
    <row r="3821" ht="20.25" customHeight="1" x14ac:dyDescent="0.25"/>
    <row r="3822" ht="20.25" customHeight="1" x14ac:dyDescent="0.25"/>
    <row r="3823" ht="20.25" customHeight="1" x14ac:dyDescent="0.25"/>
    <row r="3824" ht="20.25" customHeight="1" x14ac:dyDescent="0.25"/>
    <row r="3825" ht="20.25" customHeight="1" x14ac:dyDescent="0.25"/>
    <row r="3826" ht="20.25" customHeight="1" x14ac:dyDescent="0.25"/>
    <row r="3827" ht="20.25" customHeight="1" x14ac:dyDescent="0.25"/>
    <row r="3828" ht="20.25" customHeight="1" x14ac:dyDescent="0.25"/>
    <row r="3829" ht="20.25" customHeight="1" x14ac:dyDescent="0.25"/>
    <row r="3830" ht="20.25" customHeight="1" x14ac:dyDescent="0.25"/>
    <row r="3831" ht="20.25" customHeight="1" x14ac:dyDescent="0.25"/>
    <row r="3832" ht="20.25" customHeight="1" x14ac:dyDescent="0.25"/>
    <row r="3833" ht="20.25" customHeight="1" x14ac:dyDescent="0.25"/>
    <row r="3834" ht="20.25" customHeight="1" x14ac:dyDescent="0.25"/>
    <row r="3835" ht="20.25" customHeight="1" x14ac:dyDescent="0.25"/>
    <row r="3836" ht="20.25" customHeight="1" x14ac:dyDescent="0.25"/>
    <row r="3837" ht="20.25" customHeight="1" x14ac:dyDescent="0.25"/>
    <row r="3838" ht="20.25" customHeight="1" x14ac:dyDescent="0.25"/>
    <row r="3839" ht="20.25" customHeight="1" x14ac:dyDescent="0.25"/>
    <row r="3840" ht="20.25" customHeight="1" x14ac:dyDescent="0.25"/>
    <row r="3841" ht="20.25" customHeight="1" x14ac:dyDescent="0.25"/>
    <row r="3842" ht="20.25" customHeight="1" x14ac:dyDescent="0.25"/>
    <row r="3843" ht="20.25" customHeight="1" x14ac:dyDescent="0.25"/>
    <row r="3844" ht="20.25" customHeight="1" x14ac:dyDescent="0.25"/>
    <row r="3845" ht="20.25" customHeight="1" x14ac:dyDescent="0.25"/>
    <row r="3846" ht="20.25" customHeight="1" x14ac:dyDescent="0.25"/>
    <row r="3847" ht="20.25" customHeight="1" x14ac:dyDescent="0.25"/>
    <row r="3848" ht="20.25" customHeight="1" x14ac:dyDescent="0.25"/>
    <row r="3849" ht="20.25" customHeight="1" x14ac:dyDescent="0.25"/>
    <row r="3850" ht="20.25" customHeight="1" x14ac:dyDescent="0.25"/>
    <row r="3851" ht="20.25" customHeight="1" x14ac:dyDescent="0.25"/>
    <row r="3852" ht="20.25" customHeight="1" x14ac:dyDescent="0.25"/>
    <row r="3853" ht="20.25" customHeight="1" x14ac:dyDescent="0.25"/>
    <row r="3854" ht="20.25" customHeight="1" x14ac:dyDescent="0.25"/>
    <row r="3855" ht="20.25" customHeight="1" x14ac:dyDescent="0.25"/>
    <row r="3856" ht="20.25" customHeight="1" x14ac:dyDescent="0.25"/>
    <row r="3857" ht="20.25" customHeight="1" x14ac:dyDescent="0.25"/>
    <row r="3858" ht="20.25" customHeight="1" x14ac:dyDescent="0.25"/>
    <row r="3859" ht="20.25" customHeight="1" x14ac:dyDescent="0.25"/>
    <row r="3860" ht="20.25" customHeight="1" x14ac:dyDescent="0.25"/>
    <row r="3861" ht="20.25" customHeight="1" x14ac:dyDescent="0.25"/>
    <row r="3862" ht="20.25" customHeight="1" x14ac:dyDescent="0.25"/>
    <row r="3863" ht="20.25" customHeight="1" x14ac:dyDescent="0.25"/>
    <row r="3864" ht="20.25" customHeight="1" x14ac:dyDescent="0.25"/>
    <row r="3865" ht="20.25" customHeight="1" x14ac:dyDescent="0.25"/>
    <row r="3866" ht="20.25" customHeight="1" x14ac:dyDescent="0.25"/>
    <row r="3867" ht="20.25" customHeight="1" x14ac:dyDescent="0.25"/>
    <row r="3868" ht="20.25" customHeight="1" x14ac:dyDescent="0.25"/>
    <row r="3869" ht="20.25" customHeight="1" x14ac:dyDescent="0.25"/>
    <row r="3870" ht="20.25" customHeight="1" x14ac:dyDescent="0.25"/>
    <row r="3871" ht="20.25" customHeight="1" x14ac:dyDescent="0.25"/>
    <row r="3872" ht="20.25" customHeight="1" x14ac:dyDescent="0.25"/>
    <row r="3873" ht="20.25" customHeight="1" x14ac:dyDescent="0.25"/>
    <row r="3874" ht="20.25" customHeight="1" x14ac:dyDescent="0.25"/>
    <row r="3875" ht="20.25" customHeight="1" x14ac:dyDescent="0.25"/>
    <row r="3876" ht="20.25" customHeight="1" x14ac:dyDescent="0.25"/>
    <row r="3877" ht="20.25" customHeight="1" x14ac:dyDescent="0.25"/>
    <row r="3878" ht="20.25" customHeight="1" x14ac:dyDescent="0.25"/>
    <row r="3879" ht="20.25" customHeight="1" x14ac:dyDescent="0.25"/>
    <row r="3880" ht="20.25" customHeight="1" x14ac:dyDescent="0.25"/>
    <row r="3881" ht="20.25" customHeight="1" x14ac:dyDescent="0.25"/>
    <row r="3882" ht="20.25" customHeight="1" x14ac:dyDescent="0.25"/>
    <row r="3883" ht="20.25" customHeight="1" x14ac:dyDescent="0.25"/>
    <row r="3884" ht="20.25" customHeight="1" x14ac:dyDescent="0.25"/>
    <row r="3885" ht="20.25" customHeight="1" x14ac:dyDescent="0.25"/>
    <row r="3886" ht="20.25" customHeight="1" x14ac:dyDescent="0.25"/>
    <row r="3887" ht="20.25" customHeight="1" x14ac:dyDescent="0.25"/>
    <row r="3888" ht="20.25" customHeight="1" x14ac:dyDescent="0.25"/>
    <row r="3889" ht="20.25" customHeight="1" x14ac:dyDescent="0.25"/>
    <row r="3890" ht="20.25" customHeight="1" x14ac:dyDescent="0.25"/>
    <row r="3891" ht="20.25" customHeight="1" x14ac:dyDescent="0.25"/>
    <row r="3892" ht="20.25" customHeight="1" x14ac:dyDescent="0.25"/>
    <row r="3893" ht="20.25" customHeight="1" x14ac:dyDescent="0.25"/>
    <row r="3894" ht="20.25" customHeight="1" x14ac:dyDescent="0.25"/>
    <row r="3895" ht="20.25" customHeight="1" x14ac:dyDescent="0.25"/>
    <row r="3896" ht="20.25" customHeight="1" x14ac:dyDescent="0.25"/>
    <row r="3897" ht="20.25" customHeight="1" x14ac:dyDescent="0.25"/>
    <row r="3898" ht="20.25" customHeight="1" x14ac:dyDescent="0.25"/>
    <row r="3899" ht="20.25" customHeight="1" x14ac:dyDescent="0.25"/>
    <row r="3900" ht="20.25" customHeight="1" x14ac:dyDescent="0.25"/>
    <row r="3901" ht="20.25" customHeight="1" x14ac:dyDescent="0.25"/>
    <row r="3902" ht="20.25" customHeight="1" x14ac:dyDescent="0.25"/>
    <row r="3903" ht="20.25" customHeight="1" x14ac:dyDescent="0.25"/>
    <row r="3904" ht="20.25" customHeight="1" x14ac:dyDescent="0.25"/>
    <row r="3905" ht="20.25" customHeight="1" x14ac:dyDescent="0.25"/>
    <row r="3906" ht="20.25" customHeight="1" x14ac:dyDescent="0.25"/>
    <row r="3907" ht="20.25" customHeight="1" x14ac:dyDescent="0.25"/>
    <row r="3908" ht="20.25" customHeight="1" x14ac:dyDescent="0.25"/>
    <row r="3909" ht="20.25" customHeight="1" x14ac:dyDescent="0.25"/>
    <row r="3910" ht="20.25" customHeight="1" x14ac:dyDescent="0.25"/>
    <row r="3911" ht="20.25" customHeight="1" x14ac:dyDescent="0.25"/>
    <row r="3912" ht="20.25" customHeight="1" x14ac:dyDescent="0.25"/>
    <row r="3913" ht="20.25" customHeight="1" x14ac:dyDescent="0.25"/>
    <row r="3914" ht="20.25" customHeight="1" x14ac:dyDescent="0.25"/>
    <row r="3915" ht="20.25" customHeight="1" x14ac:dyDescent="0.25"/>
    <row r="3916" ht="20.25" customHeight="1" x14ac:dyDescent="0.25"/>
    <row r="3917" ht="20.25" customHeight="1" x14ac:dyDescent="0.25"/>
    <row r="3918" ht="20.25" customHeight="1" x14ac:dyDescent="0.25"/>
    <row r="3919" ht="20.25" customHeight="1" x14ac:dyDescent="0.25"/>
    <row r="3920" ht="20.25" customHeight="1" x14ac:dyDescent="0.25"/>
    <row r="3921" ht="20.25" customHeight="1" x14ac:dyDescent="0.25"/>
    <row r="3922" ht="20.25" customHeight="1" x14ac:dyDescent="0.25"/>
    <row r="3923" ht="20.25" customHeight="1" x14ac:dyDescent="0.25"/>
    <row r="3924" ht="20.25" customHeight="1" x14ac:dyDescent="0.25"/>
    <row r="3925" ht="20.25" customHeight="1" x14ac:dyDescent="0.25"/>
    <row r="3926" ht="20.25" customHeight="1" x14ac:dyDescent="0.25"/>
    <row r="3927" ht="20.25" customHeight="1" x14ac:dyDescent="0.25"/>
    <row r="3928" ht="20.25" customHeight="1" x14ac:dyDescent="0.25"/>
    <row r="3929" ht="20.25" customHeight="1" x14ac:dyDescent="0.25"/>
    <row r="3930" ht="20.25" customHeight="1" x14ac:dyDescent="0.25"/>
    <row r="3931" ht="20.25" customHeight="1" x14ac:dyDescent="0.25"/>
    <row r="3932" ht="20.25" customHeight="1" x14ac:dyDescent="0.25"/>
    <row r="3933" ht="20.25" customHeight="1" x14ac:dyDescent="0.25"/>
    <row r="3934" ht="20.25" customHeight="1" x14ac:dyDescent="0.25"/>
    <row r="3935" ht="20.25" customHeight="1" x14ac:dyDescent="0.25"/>
    <row r="3936" ht="20.25" customHeight="1" x14ac:dyDescent="0.25"/>
    <row r="3937" ht="20.25" customHeight="1" x14ac:dyDescent="0.25"/>
    <row r="3938" ht="20.25" customHeight="1" x14ac:dyDescent="0.25"/>
    <row r="3939" ht="20.25" customHeight="1" x14ac:dyDescent="0.25"/>
    <row r="3940" ht="20.25" customHeight="1" x14ac:dyDescent="0.25"/>
    <row r="3941" ht="20.25" customHeight="1" x14ac:dyDescent="0.25"/>
    <row r="3942" ht="20.25" customHeight="1" x14ac:dyDescent="0.25"/>
    <row r="3943" ht="20.25" customHeight="1" x14ac:dyDescent="0.25"/>
    <row r="3944" ht="20.25" customHeight="1" x14ac:dyDescent="0.25"/>
    <row r="3945" ht="20.25" customHeight="1" x14ac:dyDescent="0.25"/>
    <row r="3946" ht="20.25" customHeight="1" x14ac:dyDescent="0.25"/>
    <row r="3947" ht="20.25" customHeight="1" x14ac:dyDescent="0.25"/>
    <row r="3948" ht="20.25" customHeight="1" x14ac:dyDescent="0.25"/>
    <row r="3949" ht="20.25" customHeight="1" x14ac:dyDescent="0.25"/>
    <row r="3950" ht="20.25" customHeight="1" x14ac:dyDescent="0.25"/>
    <row r="3951" ht="20.25" customHeight="1" x14ac:dyDescent="0.25"/>
    <row r="3952" ht="20.25" customHeight="1" x14ac:dyDescent="0.25"/>
    <row r="3953" ht="20.25" customHeight="1" x14ac:dyDescent="0.25"/>
    <row r="3954" ht="20.25" customHeight="1" x14ac:dyDescent="0.25"/>
    <row r="3955" ht="20.25" customHeight="1" x14ac:dyDescent="0.25"/>
    <row r="3956" ht="20.25" customHeight="1" x14ac:dyDescent="0.25"/>
    <row r="3957" ht="20.25" customHeight="1" x14ac:dyDescent="0.25"/>
    <row r="3958" ht="20.25" customHeight="1" x14ac:dyDescent="0.25"/>
    <row r="3959" ht="20.25" customHeight="1" x14ac:dyDescent="0.25"/>
    <row r="3960" ht="20.25" customHeight="1" x14ac:dyDescent="0.25"/>
    <row r="3961" ht="20.25" customHeight="1" x14ac:dyDescent="0.25"/>
    <row r="3962" ht="20.25" customHeight="1" x14ac:dyDescent="0.25"/>
    <row r="3963" ht="20.25" customHeight="1" x14ac:dyDescent="0.25"/>
    <row r="3964" ht="20.25" customHeight="1" x14ac:dyDescent="0.25"/>
    <row r="3965" ht="20.25" customHeight="1" x14ac:dyDescent="0.25"/>
    <row r="3966" ht="20.25" customHeight="1" x14ac:dyDescent="0.25"/>
    <row r="3967" ht="20.25" customHeight="1" x14ac:dyDescent="0.25"/>
    <row r="3968" ht="20.25" customHeight="1" x14ac:dyDescent="0.25"/>
    <row r="3969" ht="20.25" customHeight="1" x14ac:dyDescent="0.25"/>
    <row r="3970" ht="20.25" customHeight="1" x14ac:dyDescent="0.25"/>
    <row r="3971" ht="20.25" customHeight="1" x14ac:dyDescent="0.25"/>
    <row r="3972" ht="20.25" customHeight="1" x14ac:dyDescent="0.25"/>
    <row r="3973" ht="20.25" customHeight="1" x14ac:dyDescent="0.25"/>
    <row r="3974" ht="20.25" customHeight="1" x14ac:dyDescent="0.25"/>
    <row r="3975" ht="20.25" customHeight="1" x14ac:dyDescent="0.25"/>
    <row r="3976" ht="20.25" customHeight="1" x14ac:dyDescent="0.25"/>
    <row r="3977" ht="20.25" customHeight="1" x14ac:dyDescent="0.25"/>
    <row r="3978" ht="20.25" customHeight="1" x14ac:dyDescent="0.25"/>
    <row r="3979" ht="20.25" customHeight="1" x14ac:dyDescent="0.25"/>
    <row r="3980" ht="20.25" customHeight="1" x14ac:dyDescent="0.25"/>
    <row r="3981" ht="20.25" customHeight="1" x14ac:dyDescent="0.25"/>
    <row r="3982" ht="20.25" customHeight="1" x14ac:dyDescent="0.25"/>
    <row r="3983" ht="20.25" customHeight="1" x14ac:dyDescent="0.25"/>
    <row r="3984" ht="20.25" customHeight="1" x14ac:dyDescent="0.25"/>
    <row r="3985" ht="20.25" customHeight="1" x14ac:dyDescent="0.25"/>
    <row r="3986" ht="20.25" customHeight="1" x14ac:dyDescent="0.25"/>
    <row r="3987" ht="20.25" customHeight="1" x14ac:dyDescent="0.25"/>
    <row r="3988" ht="20.25" customHeight="1" x14ac:dyDescent="0.25"/>
    <row r="3989" ht="20.25" customHeight="1" x14ac:dyDescent="0.25"/>
    <row r="3990" ht="20.25" customHeight="1" x14ac:dyDescent="0.25"/>
    <row r="3991" ht="20.25" customHeight="1" x14ac:dyDescent="0.25"/>
    <row r="3992" ht="20.25" customHeight="1" x14ac:dyDescent="0.25"/>
    <row r="3993" ht="20.25" customHeight="1" x14ac:dyDescent="0.25"/>
    <row r="3994" ht="20.25" customHeight="1" x14ac:dyDescent="0.25"/>
    <row r="3995" ht="20.25" customHeight="1" x14ac:dyDescent="0.25"/>
    <row r="3996" ht="20.25" customHeight="1" x14ac:dyDescent="0.25"/>
    <row r="3997" ht="20.25" customHeight="1" x14ac:dyDescent="0.25"/>
    <row r="3998" ht="20.25" customHeight="1" x14ac:dyDescent="0.25"/>
    <row r="3999" ht="20.25" customHeight="1" x14ac:dyDescent="0.25"/>
    <row r="4000" ht="20.25" customHeight="1" x14ac:dyDescent="0.25"/>
    <row r="4001" ht="20.25" customHeight="1" x14ac:dyDescent="0.25"/>
    <row r="4002" ht="20.25" customHeight="1" x14ac:dyDescent="0.25"/>
    <row r="4003" ht="20.25" customHeight="1" x14ac:dyDescent="0.25"/>
    <row r="4004" ht="20.25" customHeight="1" x14ac:dyDescent="0.25"/>
    <row r="4005" ht="20.25" customHeight="1" x14ac:dyDescent="0.25"/>
    <row r="4006" ht="20.25" customHeight="1" x14ac:dyDescent="0.25"/>
    <row r="4007" ht="20.25" customHeight="1" x14ac:dyDescent="0.25"/>
    <row r="4008" ht="20.25" customHeight="1" x14ac:dyDescent="0.25"/>
    <row r="4009" ht="20.25" customHeight="1" x14ac:dyDescent="0.25"/>
    <row r="4010" ht="20.25" customHeight="1" x14ac:dyDescent="0.25"/>
    <row r="4011" ht="20.25" customHeight="1" x14ac:dyDescent="0.25"/>
    <row r="4012" ht="20.25" customHeight="1" x14ac:dyDescent="0.25"/>
    <row r="4013" ht="20.25" customHeight="1" x14ac:dyDescent="0.25"/>
    <row r="4014" ht="20.25" customHeight="1" x14ac:dyDescent="0.25"/>
    <row r="4015" ht="20.25" customHeight="1" x14ac:dyDescent="0.25"/>
    <row r="4016" ht="20.25" customHeight="1" x14ac:dyDescent="0.25"/>
    <row r="4017" ht="20.25" customHeight="1" x14ac:dyDescent="0.25"/>
    <row r="4018" ht="20.25" customHeight="1" x14ac:dyDescent="0.25"/>
    <row r="4019" ht="20.25" customHeight="1" x14ac:dyDescent="0.25"/>
    <row r="4020" ht="20.25" customHeight="1" x14ac:dyDescent="0.25"/>
    <row r="4021" ht="20.25" customHeight="1" x14ac:dyDescent="0.25"/>
    <row r="4022" ht="20.25" customHeight="1" x14ac:dyDescent="0.25"/>
    <row r="4023" ht="20.25" customHeight="1" x14ac:dyDescent="0.25"/>
    <row r="4024" ht="20.25" customHeight="1" x14ac:dyDescent="0.25"/>
    <row r="4025" ht="20.25" customHeight="1" x14ac:dyDescent="0.25"/>
    <row r="4026" ht="20.25" customHeight="1" x14ac:dyDescent="0.25"/>
    <row r="4027" ht="20.25" customHeight="1" x14ac:dyDescent="0.25"/>
    <row r="4028" ht="20.25" customHeight="1" x14ac:dyDescent="0.25"/>
    <row r="4029" ht="20.25" customHeight="1" x14ac:dyDescent="0.25"/>
    <row r="4030" ht="20.25" customHeight="1" x14ac:dyDescent="0.25"/>
    <row r="4031" ht="20.25" customHeight="1" x14ac:dyDescent="0.25"/>
    <row r="4032" ht="20.25" customHeight="1" x14ac:dyDescent="0.25"/>
    <row r="4033" ht="20.25" customHeight="1" x14ac:dyDescent="0.25"/>
    <row r="4034" ht="20.25" customHeight="1" x14ac:dyDescent="0.25"/>
    <row r="4035" ht="20.25" customHeight="1" x14ac:dyDescent="0.25"/>
    <row r="4036" ht="20.25" customHeight="1" x14ac:dyDescent="0.25"/>
    <row r="4037" ht="20.25" customHeight="1" x14ac:dyDescent="0.25"/>
    <row r="4038" ht="20.25" customHeight="1" x14ac:dyDescent="0.25"/>
    <row r="4039" ht="20.25" customHeight="1" x14ac:dyDescent="0.25"/>
    <row r="4040" ht="20.25" customHeight="1" x14ac:dyDescent="0.25"/>
    <row r="4041" ht="20.25" customHeight="1" x14ac:dyDescent="0.25"/>
    <row r="4042" ht="20.25" customHeight="1" x14ac:dyDescent="0.25"/>
    <row r="4043" ht="20.25" customHeight="1" x14ac:dyDescent="0.25"/>
    <row r="4044" ht="20.25" customHeight="1" x14ac:dyDescent="0.25"/>
    <row r="4045" ht="20.25" customHeight="1" x14ac:dyDescent="0.25"/>
    <row r="4046" ht="20.25" customHeight="1" x14ac:dyDescent="0.25"/>
    <row r="4047" ht="20.25" customHeight="1" x14ac:dyDescent="0.25"/>
    <row r="4048" ht="20.25" customHeight="1" x14ac:dyDescent="0.25"/>
    <row r="4049" ht="20.25" customHeight="1" x14ac:dyDescent="0.25"/>
    <row r="4050" ht="20.25" customHeight="1" x14ac:dyDescent="0.25"/>
    <row r="4051" ht="20.25" customHeight="1" x14ac:dyDescent="0.25"/>
    <row r="4052" ht="20.25" customHeight="1" x14ac:dyDescent="0.25"/>
    <row r="4053" ht="20.25" customHeight="1" x14ac:dyDescent="0.25"/>
    <row r="4054" ht="20.25" customHeight="1" x14ac:dyDescent="0.25"/>
    <row r="4055" ht="20.25" customHeight="1" x14ac:dyDescent="0.25"/>
    <row r="4056" ht="20.25" customHeight="1" x14ac:dyDescent="0.25"/>
    <row r="4057" ht="20.25" customHeight="1" x14ac:dyDescent="0.25"/>
    <row r="4058" ht="20.25" customHeight="1" x14ac:dyDescent="0.25"/>
    <row r="4059" ht="20.25" customHeight="1" x14ac:dyDescent="0.25"/>
    <row r="4060" ht="20.25" customHeight="1" x14ac:dyDescent="0.25"/>
    <row r="4061" ht="20.25" customHeight="1" x14ac:dyDescent="0.25"/>
    <row r="4062" ht="20.25" customHeight="1" x14ac:dyDescent="0.25"/>
    <row r="4063" ht="20.25" customHeight="1" x14ac:dyDescent="0.25"/>
    <row r="4064" ht="20.25" customHeight="1" x14ac:dyDescent="0.25"/>
    <row r="4065" ht="20.25" customHeight="1" x14ac:dyDescent="0.25"/>
    <row r="4066" ht="20.25" customHeight="1" x14ac:dyDescent="0.25"/>
    <row r="4067" ht="20.25" customHeight="1" x14ac:dyDescent="0.25"/>
    <row r="4068" ht="20.25" customHeight="1" x14ac:dyDescent="0.25"/>
    <row r="4069" ht="20.25" customHeight="1" x14ac:dyDescent="0.25"/>
    <row r="4070" ht="20.25" customHeight="1" x14ac:dyDescent="0.25"/>
    <row r="4071" ht="20.25" customHeight="1" x14ac:dyDescent="0.25"/>
    <row r="4072" ht="20.25" customHeight="1" x14ac:dyDescent="0.25"/>
    <row r="4073" ht="20.25" customHeight="1" x14ac:dyDescent="0.25"/>
    <row r="4074" ht="20.25" customHeight="1" x14ac:dyDescent="0.25"/>
    <row r="4075" ht="20.25" customHeight="1" x14ac:dyDescent="0.25"/>
    <row r="4076" ht="20.25" customHeight="1" x14ac:dyDescent="0.25"/>
    <row r="4077" ht="20.25" customHeight="1" x14ac:dyDescent="0.25"/>
    <row r="4078" ht="20.25" customHeight="1" x14ac:dyDescent="0.25"/>
    <row r="4079" ht="20.25" customHeight="1" x14ac:dyDescent="0.25"/>
    <row r="4080" ht="20.25" customHeight="1" x14ac:dyDescent="0.25"/>
    <row r="4081" ht="20.25" customHeight="1" x14ac:dyDescent="0.25"/>
    <row r="4082" ht="20.25" customHeight="1" x14ac:dyDescent="0.25"/>
    <row r="4083" ht="20.25" customHeight="1" x14ac:dyDescent="0.25"/>
    <row r="4084" ht="20.25" customHeight="1" x14ac:dyDescent="0.25"/>
    <row r="4085" ht="20.25" customHeight="1" x14ac:dyDescent="0.25"/>
    <row r="4086" ht="20.25" customHeight="1" x14ac:dyDescent="0.25"/>
    <row r="4087" ht="20.25" customHeight="1" x14ac:dyDescent="0.25"/>
    <row r="4088" ht="20.25" customHeight="1" x14ac:dyDescent="0.25"/>
    <row r="4089" ht="20.25" customHeight="1" x14ac:dyDescent="0.25"/>
    <row r="4090" ht="20.25" customHeight="1" x14ac:dyDescent="0.25"/>
    <row r="4091" ht="20.25" customHeight="1" x14ac:dyDescent="0.25"/>
    <row r="4092" ht="20.25" customHeight="1" x14ac:dyDescent="0.25"/>
    <row r="4093" ht="20.25" customHeight="1" x14ac:dyDescent="0.25"/>
    <row r="4094" ht="20.25" customHeight="1" x14ac:dyDescent="0.25"/>
    <row r="4095" ht="20.25" customHeight="1" x14ac:dyDescent="0.25"/>
    <row r="4096" ht="20.25" customHeight="1" x14ac:dyDescent="0.25"/>
    <row r="4097" ht="20.25" customHeight="1" x14ac:dyDescent="0.25"/>
    <row r="4098" ht="20.25" customHeight="1" x14ac:dyDescent="0.25"/>
    <row r="4099" ht="20.25" customHeight="1" x14ac:dyDescent="0.25"/>
    <row r="4100" ht="20.25" customHeight="1" x14ac:dyDescent="0.25"/>
    <row r="4101" ht="20.25" customHeight="1" x14ac:dyDescent="0.25"/>
    <row r="4102" ht="20.25" customHeight="1" x14ac:dyDescent="0.25"/>
    <row r="4103" ht="20.25" customHeight="1" x14ac:dyDescent="0.25"/>
    <row r="4104" ht="20.25" customHeight="1" x14ac:dyDescent="0.25"/>
    <row r="4105" ht="20.25" customHeight="1" x14ac:dyDescent="0.25"/>
    <row r="4106" ht="20.25" customHeight="1" x14ac:dyDescent="0.25"/>
    <row r="4107" ht="20.25" customHeight="1" x14ac:dyDescent="0.25"/>
    <row r="4108" ht="20.25" customHeight="1" x14ac:dyDescent="0.25"/>
    <row r="4109" ht="20.25" customHeight="1" x14ac:dyDescent="0.25"/>
    <row r="4110" ht="20.25" customHeight="1" x14ac:dyDescent="0.25"/>
    <row r="4111" ht="20.25" customHeight="1" x14ac:dyDescent="0.25"/>
    <row r="4112" ht="20.25" customHeight="1" x14ac:dyDescent="0.25"/>
    <row r="4113" ht="20.25" customHeight="1" x14ac:dyDescent="0.25"/>
    <row r="4114" ht="20.25" customHeight="1" x14ac:dyDescent="0.25"/>
    <row r="4115" ht="20.25" customHeight="1" x14ac:dyDescent="0.25"/>
    <row r="4116" ht="20.25" customHeight="1" x14ac:dyDescent="0.25"/>
    <row r="4117" ht="20.25" customHeight="1" x14ac:dyDescent="0.25"/>
    <row r="4118" ht="20.25" customHeight="1" x14ac:dyDescent="0.25"/>
    <row r="4119" ht="20.25" customHeight="1" x14ac:dyDescent="0.25"/>
    <row r="4120" ht="20.25" customHeight="1" x14ac:dyDescent="0.25"/>
    <row r="4121" ht="20.25" customHeight="1" x14ac:dyDescent="0.25"/>
    <row r="4122" ht="20.25" customHeight="1" x14ac:dyDescent="0.25"/>
    <row r="4123" ht="20.25" customHeight="1" x14ac:dyDescent="0.25"/>
    <row r="4124" ht="20.25" customHeight="1" x14ac:dyDescent="0.25"/>
    <row r="4125" ht="20.25" customHeight="1" x14ac:dyDescent="0.25"/>
    <row r="4126" ht="20.25" customHeight="1" x14ac:dyDescent="0.25"/>
    <row r="4127" ht="20.25" customHeight="1" x14ac:dyDescent="0.25"/>
    <row r="4128" ht="20.25" customHeight="1" x14ac:dyDescent="0.25"/>
    <row r="4129" ht="20.25" customHeight="1" x14ac:dyDescent="0.25"/>
    <row r="4130" ht="20.25" customHeight="1" x14ac:dyDescent="0.25"/>
    <row r="4131" ht="20.25" customHeight="1" x14ac:dyDescent="0.25"/>
    <row r="4132" ht="20.25" customHeight="1" x14ac:dyDescent="0.25"/>
    <row r="4133" ht="20.25" customHeight="1" x14ac:dyDescent="0.25"/>
    <row r="4134" ht="20.25" customHeight="1" x14ac:dyDescent="0.25"/>
    <row r="4135" ht="20.25" customHeight="1" x14ac:dyDescent="0.25"/>
    <row r="4136" ht="20.25" customHeight="1" x14ac:dyDescent="0.25"/>
    <row r="4137" ht="20.25" customHeight="1" x14ac:dyDescent="0.25"/>
    <row r="4138" ht="20.25" customHeight="1" x14ac:dyDescent="0.25"/>
    <row r="4139" ht="20.25" customHeight="1" x14ac:dyDescent="0.25"/>
    <row r="4140" ht="20.25" customHeight="1" x14ac:dyDescent="0.25"/>
    <row r="4141" ht="20.25" customHeight="1" x14ac:dyDescent="0.25"/>
    <row r="4142" ht="20.25" customHeight="1" x14ac:dyDescent="0.25"/>
    <row r="4143" ht="20.25" customHeight="1" x14ac:dyDescent="0.25"/>
    <row r="4144" ht="20.25" customHeight="1" x14ac:dyDescent="0.25"/>
    <row r="4145" ht="20.25" customHeight="1" x14ac:dyDescent="0.25"/>
    <row r="4146" ht="20.25" customHeight="1" x14ac:dyDescent="0.25"/>
    <row r="4147" ht="20.25" customHeight="1" x14ac:dyDescent="0.25"/>
    <row r="4148" ht="20.25" customHeight="1" x14ac:dyDescent="0.25"/>
    <row r="4149" ht="20.25" customHeight="1" x14ac:dyDescent="0.25"/>
    <row r="4150" ht="20.25" customHeight="1" x14ac:dyDescent="0.25"/>
    <row r="4151" ht="20.25" customHeight="1" x14ac:dyDescent="0.25"/>
    <row r="4152" ht="20.25" customHeight="1" x14ac:dyDescent="0.25"/>
    <row r="4153" ht="20.25" customHeight="1" x14ac:dyDescent="0.25"/>
    <row r="4154" ht="20.25" customHeight="1" x14ac:dyDescent="0.25"/>
    <row r="4155" ht="20.25" customHeight="1" x14ac:dyDescent="0.25"/>
    <row r="4156" ht="20.25" customHeight="1" x14ac:dyDescent="0.25"/>
    <row r="4157" ht="20.25" customHeight="1" x14ac:dyDescent="0.25"/>
    <row r="4158" ht="20.25" customHeight="1" x14ac:dyDescent="0.25"/>
    <row r="4159" ht="20.25" customHeight="1" x14ac:dyDescent="0.25"/>
    <row r="4160" ht="20.25" customHeight="1" x14ac:dyDescent="0.25"/>
    <row r="4161" ht="20.25" customHeight="1" x14ac:dyDescent="0.25"/>
    <row r="4162" ht="20.25" customHeight="1" x14ac:dyDescent="0.25"/>
    <row r="4163" ht="20.25" customHeight="1" x14ac:dyDescent="0.25"/>
    <row r="4164" ht="20.25" customHeight="1" x14ac:dyDescent="0.25"/>
    <row r="4165" ht="20.25" customHeight="1" x14ac:dyDescent="0.25"/>
    <row r="4166" ht="20.25" customHeight="1" x14ac:dyDescent="0.25"/>
    <row r="4167" ht="20.25" customHeight="1" x14ac:dyDescent="0.25"/>
    <row r="4168" ht="20.25" customHeight="1" x14ac:dyDescent="0.25"/>
    <row r="4169" ht="20.25" customHeight="1" x14ac:dyDescent="0.25"/>
    <row r="4170" ht="20.25" customHeight="1" x14ac:dyDescent="0.25"/>
    <row r="4171" ht="20.25" customHeight="1" x14ac:dyDescent="0.25"/>
    <row r="4172" ht="20.25" customHeight="1" x14ac:dyDescent="0.25"/>
    <row r="4173" ht="20.25" customHeight="1" x14ac:dyDescent="0.25"/>
    <row r="4174" ht="20.25" customHeight="1" x14ac:dyDescent="0.25"/>
    <row r="4175" ht="20.25" customHeight="1" x14ac:dyDescent="0.25"/>
    <row r="4176" ht="20.25" customHeight="1" x14ac:dyDescent="0.25"/>
    <row r="4177" ht="20.25" customHeight="1" x14ac:dyDescent="0.25"/>
    <row r="4178" ht="20.25" customHeight="1" x14ac:dyDescent="0.25"/>
    <row r="4179" ht="20.25" customHeight="1" x14ac:dyDescent="0.25"/>
    <row r="4180" ht="20.25" customHeight="1" x14ac:dyDescent="0.25"/>
    <row r="4181" ht="20.25" customHeight="1" x14ac:dyDescent="0.25"/>
    <row r="4182" ht="20.25" customHeight="1" x14ac:dyDescent="0.25"/>
    <row r="4183" ht="20.25" customHeight="1" x14ac:dyDescent="0.25"/>
    <row r="4184" ht="20.25" customHeight="1" x14ac:dyDescent="0.25"/>
    <row r="4185" ht="20.25" customHeight="1" x14ac:dyDescent="0.25"/>
    <row r="4186" ht="20.25" customHeight="1" x14ac:dyDescent="0.25"/>
    <row r="4187" ht="20.25" customHeight="1" x14ac:dyDescent="0.25"/>
    <row r="4188" ht="20.25" customHeight="1" x14ac:dyDescent="0.25"/>
    <row r="4189" ht="20.25" customHeight="1" x14ac:dyDescent="0.25"/>
    <row r="4190" ht="20.25" customHeight="1" x14ac:dyDescent="0.25"/>
    <row r="4191" ht="20.25" customHeight="1" x14ac:dyDescent="0.25"/>
    <row r="4192" ht="20.25" customHeight="1" x14ac:dyDescent="0.25"/>
    <row r="4193" ht="20.25" customHeight="1" x14ac:dyDescent="0.25"/>
    <row r="4194" ht="20.25" customHeight="1" x14ac:dyDescent="0.25"/>
    <row r="4195" ht="20.25" customHeight="1" x14ac:dyDescent="0.25"/>
    <row r="4196" ht="20.25" customHeight="1" x14ac:dyDescent="0.25"/>
    <row r="4197" ht="20.25" customHeight="1" x14ac:dyDescent="0.25"/>
    <row r="4198" ht="20.25" customHeight="1" x14ac:dyDescent="0.25"/>
    <row r="4199" ht="20.25" customHeight="1" x14ac:dyDescent="0.25"/>
    <row r="4200" ht="20.25" customHeight="1" x14ac:dyDescent="0.25"/>
    <row r="4201" ht="20.25" customHeight="1" x14ac:dyDescent="0.25"/>
    <row r="4202" ht="20.25" customHeight="1" x14ac:dyDescent="0.25"/>
    <row r="4203" ht="20.25" customHeight="1" x14ac:dyDescent="0.25"/>
    <row r="4204" ht="20.25" customHeight="1" x14ac:dyDescent="0.25"/>
    <row r="4205" ht="20.25" customHeight="1" x14ac:dyDescent="0.25"/>
    <row r="4206" ht="20.25" customHeight="1" x14ac:dyDescent="0.25"/>
    <row r="4207" ht="20.25" customHeight="1" x14ac:dyDescent="0.25"/>
    <row r="4208" ht="20.25" customHeight="1" x14ac:dyDescent="0.25"/>
    <row r="4209" ht="20.25" customHeight="1" x14ac:dyDescent="0.25"/>
    <row r="4210" ht="20.25" customHeight="1" x14ac:dyDescent="0.25"/>
    <row r="4211" ht="20.25" customHeight="1" x14ac:dyDescent="0.25"/>
    <row r="4212" ht="20.25" customHeight="1" x14ac:dyDescent="0.25"/>
    <row r="4213" ht="20.25" customHeight="1" x14ac:dyDescent="0.25"/>
    <row r="4214" ht="20.25" customHeight="1" x14ac:dyDescent="0.25"/>
    <row r="4215" ht="20.25" customHeight="1" x14ac:dyDescent="0.25"/>
    <row r="4216" ht="20.25" customHeight="1" x14ac:dyDescent="0.25"/>
    <row r="4217" ht="20.25" customHeight="1" x14ac:dyDescent="0.25"/>
    <row r="4218" ht="20.25" customHeight="1" x14ac:dyDescent="0.25"/>
    <row r="4219" ht="20.25" customHeight="1" x14ac:dyDescent="0.25"/>
    <row r="4220" ht="20.25" customHeight="1" x14ac:dyDescent="0.25"/>
    <row r="4221" ht="20.25" customHeight="1" x14ac:dyDescent="0.25"/>
    <row r="4222" ht="20.25" customHeight="1" x14ac:dyDescent="0.25"/>
    <row r="4223" ht="20.25" customHeight="1" x14ac:dyDescent="0.25"/>
    <row r="4224" ht="20.25" customHeight="1" x14ac:dyDescent="0.25"/>
    <row r="4225" ht="20.25" customHeight="1" x14ac:dyDescent="0.25"/>
    <row r="4226" ht="20.25" customHeight="1" x14ac:dyDescent="0.25"/>
    <row r="4227" ht="20.25" customHeight="1" x14ac:dyDescent="0.25"/>
    <row r="4228" ht="20.25" customHeight="1" x14ac:dyDescent="0.25"/>
    <row r="4229" ht="20.25" customHeight="1" x14ac:dyDescent="0.25"/>
    <row r="4230" ht="20.25" customHeight="1" x14ac:dyDescent="0.25"/>
    <row r="4231" ht="20.25" customHeight="1" x14ac:dyDescent="0.25"/>
    <row r="4232" ht="20.25" customHeight="1" x14ac:dyDescent="0.25"/>
    <row r="4233" ht="20.25" customHeight="1" x14ac:dyDescent="0.25"/>
    <row r="4234" ht="20.25" customHeight="1" x14ac:dyDescent="0.25"/>
    <row r="4235" ht="20.25" customHeight="1" x14ac:dyDescent="0.25"/>
    <row r="4236" ht="20.25" customHeight="1" x14ac:dyDescent="0.25"/>
    <row r="4237" ht="20.25" customHeight="1" x14ac:dyDescent="0.25"/>
    <row r="4238" ht="20.25" customHeight="1" x14ac:dyDescent="0.25"/>
    <row r="4239" ht="20.25" customHeight="1" x14ac:dyDescent="0.25"/>
    <row r="4240" ht="20.25" customHeight="1" x14ac:dyDescent="0.25"/>
    <row r="4241" ht="20.25" customHeight="1" x14ac:dyDescent="0.25"/>
    <row r="4242" ht="20.25" customHeight="1" x14ac:dyDescent="0.25"/>
    <row r="4243" ht="20.25" customHeight="1" x14ac:dyDescent="0.25"/>
    <row r="4244" ht="20.25" customHeight="1" x14ac:dyDescent="0.25"/>
    <row r="4245" ht="20.25" customHeight="1" x14ac:dyDescent="0.25"/>
    <row r="4246" ht="20.25" customHeight="1" x14ac:dyDescent="0.25"/>
    <row r="4247" ht="20.25" customHeight="1" x14ac:dyDescent="0.25"/>
    <row r="4248" ht="20.25" customHeight="1" x14ac:dyDescent="0.25"/>
    <row r="4249" ht="20.25" customHeight="1" x14ac:dyDescent="0.25"/>
    <row r="4250" ht="20.25" customHeight="1" x14ac:dyDescent="0.25"/>
    <row r="4251" ht="20.25" customHeight="1" x14ac:dyDescent="0.25"/>
    <row r="4252" ht="20.25" customHeight="1" x14ac:dyDescent="0.25"/>
    <row r="4253" ht="20.25" customHeight="1" x14ac:dyDescent="0.25"/>
    <row r="4254" ht="20.25" customHeight="1" x14ac:dyDescent="0.25"/>
    <row r="4255" ht="20.25" customHeight="1" x14ac:dyDescent="0.25"/>
    <row r="4256" ht="20.25" customHeight="1" x14ac:dyDescent="0.25"/>
    <row r="4257" ht="20.25" customHeight="1" x14ac:dyDescent="0.25"/>
    <row r="4258" ht="20.25" customHeight="1" x14ac:dyDescent="0.25"/>
    <row r="4259" ht="20.25" customHeight="1" x14ac:dyDescent="0.25"/>
    <row r="4260" ht="20.25" customHeight="1" x14ac:dyDescent="0.25"/>
    <row r="4261" ht="20.25" customHeight="1" x14ac:dyDescent="0.25"/>
    <row r="4262" ht="20.25" customHeight="1" x14ac:dyDescent="0.25"/>
    <row r="4263" ht="20.25" customHeight="1" x14ac:dyDescent="0.25"/>
    <row r="4264" ht="20.25" customHeight="1" x14ac:dyDescent="0.25"/>
    <row r="4265" ht="20.25" customHeight="1" x14ac:dyDescent="0.25"/>
    <row r="4266" ht="20.25" customHeight="1" x14ac:dyDescent="0.25"/>
    <row r="4267" ht="20.25" customHeight="1" x14ac:dyDescent="0.25"/>
    <row r="4268" ht="20.25" customHeight="1" x14ac:dyDescent="0.25"/>
    <row r="4269" ht="20.25" customHeight="1" x14ac:dyDescent="0.25"/>
    <row r="4270" ht="20.25" customHeight="1" x14ac:dyDescent="0.25"/>
    <row r="4271" ht="20.25" customHeight="1" x14ac:dyDescent="0.25"/>
    <row r="4272" ht="20.25" customHeight="1" x14ac:dyDescent="0.25"/>
    <row r="4273" ht="20.25" customHeight="1" x14ac:dyDescent="0.25"/>
    <row r="4274" ht="20.25" customHeight="1" x14ac:dyDescent="0.25"/>
    <row r="4275" ht="20.25" customHeight="1" x14ac:dyDescent="0.25"/>
    <row r="4276" ht="20.25" customHeight="1" x14ac:dyDescent="0.25"/>
    <row r="4277" ht="20.25" customHeight="1" x14ac:dyDescent="0.25"/>
    <row r="4278" ht="20.25" customHeight="1" x14ac:dyDescent="0.25"/>
    <row r="4279" ht="20.25" customHeight="1" x14ac:dyDescent="0.25"/>
    <row r="4280" ht="20.25" customHeight="1" x14ac:dyDescent="0.25"/>
    <row r="4281" ht="20.25" customHeight="1" x14ac:dyDescent="0.25"/>
    <row r="4282" ht="20.25" customHeight="1" x14ac:dyDescent="0.25"/>
    <row r="4283" ht="20.25" customHeight="1" x14ac:dyDescent="0.25"/>
    <row r="4284" ht="20.25" customHeight="1" x14ac:dyDescent="0.25"/>
    <row r="4285" ht="20.25" customHeight="1" x14ac:dyDescent="0.25"/>
    <row r="4286" ht="20.25" customHeight="1" x14ac:dyDescent="0.25"/>
    <row r="4287" ht="20.25" customHeight="1" x14ac:dyDescent="0.25"/>
    <row r="4288" ht="20.25" customHeight="1" x14ac:dyDescent="0.25"/>
    <row r="4289" ht="20.25" customHeight="1" x14ac:dyDescent="0.25"/>
    <row r="4290" ht="20.25" customHeight="1" x14ac:dyDescent="0.25"/>
    <row r="4291" ht="20.25" customHeight="1" x14ac:dyDescent="0.25"/>
    <row r="4292" ht="20.25" customHeight="1" x14ac:dyDescent="0.25"/>
    <row r="4293" ht="20.25" customHeight="1" x14ac:dyDescent="0.25"/>
    <row r="4294" ht="20.25" customHeight="1" x14ac:dyDescent="0.25"/>
    <row r="4295" ht="20.25" customHeight="1" x14ac:dyDescent="0.25"/>
    <row r="4296" ht="20.25" customHeight="1" x14ac:dyDescent="0.25"/>
    <row r="4297" ht="20.25" customHeight="1" x14ac:dyDescent="0.25"/>
    <row r="4298" ht="20.25" customHeight="1" x14ac:dyDescent="0.25"/>
    <row r="4299" ht="20.25" customHeight="1" x14ac:dyDescent="0.25"/>
    <row r="4300" ht="20.25" customHeight="1" x14ac:dyDescent="0.25"/>
    <row r="4301" ht="20.25" customHeight="1" x14ac:dyDescent="0.25"/>
    <row r="4302" ht="20.25" customHeight="1" x14ac:dyDescent="0.25"/>
    <row r="4303" ht="20.25" customHeight="1" x14ac:dyDescent="0.25"/>
    <row r="4304" ht="20.25" customHeight="1" x14ac:dyDescent="0.25"/>
    <row r="4305" ht="20.25" customHeight="1" x14ac:dyDescent="0.25"/>
    <row r="4306" ht="20.25" customHeight="1" x14ac:dyDescent="0.25"/>
    <row r="4307" ht="20.25" customHeight="1" x14ac:dyDescent="0.25"/>
    <row r="4308" ht="20.25" customHeight="1" x14ac:dyDescent="0.25"/>
    <row r="4309" ht="20.25" customHeight="1" x14ac:dyDescent="0.25"/>
    <row r="4310" ht="20.25" customHeight="1" x14ac:dyDescent="0.25"/>
    <row r="4311" ht="20.25" customHeight="1" x14ac:dyDescent="0.25"/>
    <row r="4312" ht="20.25" customHeight="1" x14ac:dyDescent="0.25"/>
    <row r="4313" ht="20.25" customHeight="1" x14ac:dyDescent="0.25"/>
    <row r="4314" ht="20.25" customHeight="1" x14ac:dyDescent="0.25"/>
    <row r="4315" ht="20.25" customHeight="1" x14ac:dyDescent="0.25"/>
    <row r="4316" ht="20.25" customHeight="1" x14ac:dyDescent="0.25"/>
    <row r="4317" ht="20.25" customHeight="1" x14ac:dyDescent="0.25"/>
    <row r="4318" ht="20.25" customHeight="1" x14ac:dyDescent="0.25"/>
    <row r="4319" ht="20.25" customHeight="1" x14ac:dyDescent="0.25"/>
    <row r="4320" ht="20.25" customHeight="1" x14ac:dyDescent="0.25"/>
    <row r="4321" ht="20.25" customHeight="1" x14ac:dyDescent="0.25"/>
    <row r="4322" ht="20.25" customHeight="1" x14ac:dyDescent="0.25"/>
    <row r="4323" ht="20.25" customHeight="1" x14ac:dyDescent="0.25"/>
    <row r="4324" ht="20.25" customHeight="1" x14ac:dyDescent="0.25"/>
    <row r="4325" ht="20.25" customHeight="1" x14ac:dyDescent="0.25"/>
    <row r="4326" ht="20.25" customHeight="1" x14ac:dyDescent="0.25"/>
    <row r="4327" ht="20.25" customHeight="1" x14ac:dyDescent="0.25"/>
    <row r="4328" ht="20.25" customHeight="1" x14ac:dyDescent="0.25"/>
    <row r="4329" ht="20.25" customHeight="1" x14ac:dyDescent="0.25"/>
    <row r="4330" ht="20.25" customHeight="1" x14ac:dyDescent="0.25"/>
    <row r="4331" ht="20.25" customHeight="1" x14ac:dyDescent="0.25"/>
    <row r="4332" ht="20.25" customHeight="1" x14ac:dyDescent="0.25"/>
    <row r="4333" ht="20.25" customHeight="1" x14ac:dyDescent="0.25"/>
    <row r="4334" ht="20.25" customHeight="1" x14ac:dyDescent="0.25"/>
    <row r="4335" ht="20.25" customHeight="1" x14ac:dyDescent="0.25"/>
    <row r="4336" ht="20.25" customHeight="1" x14ac:dyDescent="0.25"/>
    <row r="4337" ht="20.25" customHeight="1" x14ac:dyDescent="0.25"/>
    <row r="4338" ht="20.25" customHeight="1" x14ac:dyDescent="0.25"/>
    <row r="4339" ht="20.25" customHeight="1" x14ac:dyDescent="0.25"/>
    <row r="4340" ht="20.25" customHeight="1" x14ac:dyDescent="0.25"/>
    <row r="4341" ht="20.25" customHeight="1" x14ac:dyDescent="0.25"/>
    <row r="4342" ht="20.25" customHeight="1" x14ac:dyDescent="0.25"/>
    <row r="4343" ht="20.25" customHeight="1" x14ac:dyDescent="0.25"/>
    <row r="4344" ht="20.25" customHeight="1" x14ac:dyDescent="0.25"/>
    <row r="4345" ht="20.25" customHeight="1" x14ac:dyDescent="0.25"/>
    <row r="4346" ht="20.25" customHeight="1" x14ac:dyDescent="0.25"/>
    <row r="4347" ht="20.25" customHeight="1" x14ac:dyDescent="0.25"/>
    <row r="4348" ht="20.25" customHeight="1" x14ac:dyDescent="0.25"/>
    <row r="4349" ht="20.25" customHeight="1" x14ac:dyDescent="0.25"/>
    <row r="4350" ht="20.25" customHeight="1" x14ac:dyDescent="0.25"/>
    <row r="4351" ht="20.25" customHeight="1" x14ac:dyDescent="0.25"/>
    <row r="4352" ht="20.25" customHeight="1" x14ac:dyDescent="0.25"/>
    <row r="4353" ht="20.25" customHeight="1" x14ac:dyDescent="0.25"/>
    <row r="4354" ht="20.25" customHeight="1" x14ac:dyDescent="0.25"/>
    <row r="4355" ht="20.25" customHeight="1" x14ac:dyDescent="0.25"/>
    <row r="4356" ht="20.25" customHeight="1" x14ac:dyDescent="0.25"/>
    <row r="4357" ht="20.25" customHeight="1" x14ac:dyDescent="0.25"/>
    <row r="4358" ht="20.25" customHeight="1" x14ac:dyDescent="0.25"/>
    <row r="4359" ht="20.25" customHeight="1" x14ac:dyDescent="0.25"/>
    <row r="4360" ht="20.25" customHeight="1" x14ac:dyDescent="0.25"/>
    <row r="4361" ht="20.25" customHeight="1" x14ac:dyDescent="0.25"/>
    <row r="4362" ht="20.25" customHeight="1" x14ac:dyDescent="0.25"/>
    <row r="4363" ht="20.25" customHeight="1" x14ac:dyDescent="0.25"/>
    <row r="4364" ht="20.25" customHeight="1" x14ac:dyDescent="0.25"/>
    <row r="4365" ht="20.25" customHeight="1" x14ac:dyDescent="0.25"/>
    <row r="4366" ht="20.25" customHeight="1" x14ac:dyDescent="0.25"/>
    <row r="4367" ht="20.25" customHeight="1" x14ac:dyDescent="0.25"/>
    <row r="4368" ht="20.25" customHeight="1" x14ac:dyDescent="0.25"/>
    <row r="4369" ht="20.25" customHeight="1" x14ac:dyDescent="0.25"/>
    <row r="4370" ht="20.25" customHeight="1" x14ac:dyDescent="0.25"/>
    <row r="4371" ht="20.25" customHeight="1" x14ac:dyDescent="0.25"/>
    <row r="4372" ht="20.25" customHeight="1" x14ac:dyDescent="0.25"/>
    <row r="4373" ht="20.25" customHeight="1" x14ac:dyDescent="0.25"/>
    <row r="4374" ht="20.25" customHeight="1" x14ac:dyDescent="0.25"/>
    <row r="4375" ht="20.25" customHeight="1" x14ac:dyDescent="0.25"/>
    <row r="4376" ht="20.25" customHeight="1" x14ac:dyDescent="0.25"/>
    <row r="4377" ht="20.25" customHeight="1" x14ac:dyDescent="0.25"/>
    <row r="4378" ht="20.25" customHeight="1" x14ac:dyDescent="0.25"/>
    <row r="4379" ht="20.25" customHeight="1" x14ac:dyDescent="0.25"/>
    <row r="4380" ht="20.25" customHeight="1" x14ac:dyDescent="0.25"/>
    <row r="4381" ht="20.25" customHeight="1" x14ac:dyDescent="0.25"/>
    <row r="4382" ht="20.25" customHeight="1" x14ac:dyDescent="0.25"/>
    <row r="4383" ht="20.25" customHeight="1" x14ac:dyDescent="0.25"/>
    <row r="4384" ht="20.25" customHeight="1" x14ac:dyDescent="0.25"/>
    <row r="4385" ht="20.25" customHeight="1" x14ac:dyDescent="0.25"/>
    <row r="4386" ht="20.25" customHeight="1" x14ac:dyDescent="0.25"/>
    <row r="4387" ht="20.25" customHeight="1" x14ac:dyDescent="0.25"/>
    <row r="4388" ht="20.25" customHeight="1" x14ac:dyDescent="0.25"/>
    <row r="4389" ht="20.25" customHeight="1" x14ac:dyDescent="0.25"/>
    <row r="4390" ht="20.25" customHeight="1" x14ac:dyDescent="0.25"/>
    <row r="4391" ht="20.25" customHeight="1" x14ac:dyDescent="0.25"/>
    <row r="4392" ht="20.25" customHeight="1" x14ac:dyDescent="0.25"/>
    <row r="4393" ht="20.25" customHeight="1" x14ac:dyDescent="0.25"/>
    <row r="4394" ht="20.25" customHeight="1" x14ac:dyDescent="0.25"/>
    <row r="4395" ht="20.25" customHeight="1" x14ac:dyDescent="0.25"/>
    <row r="4396" ht="20.25" customHeight="1" x14ac:dyDescent="0.25"/>
    <row r="4397" ht="20.25" customHeight="1" x14ac:dyDescent="0.25"/>
    <row r="4398" ht="20.25" customHeight="1" x14ac:dyDescent="0.25"/>
    <row r="4399" ht="20.25" customHeight="1" x14ac:dyDescent="0.25"/>
    <row r="4400" ht="20.25" customHeight="1" x14ac:dyDescent="0.25"/>
    <row r="4401" ht="20.25" customHeight="1" x14ac:dyDescent="0.25"/>
    <row r="4402" ht="20.25" customHeight="1" x14ac:dyDescent="0.25"/>
    <row r="4403" ht="20.25" customHeight="1" x14ac:dyDescent="0.25"/>
    <row r="4404" ht="20.25" customHeight="1" x14ac:dyDescent="0.25"/>
    <row r="4405" ht="20.25" customHeight="1" x14ac:dyDescent="0.25"/>
    <row r="4406" ht="20.25" customHeight="1" x14ac:dyDescent="0.25"/>
    <row r="4407" ht="20.25" customHeight="1" x14ac:dyDescent="0.25"/>
    <row r="4408" ht="20.25" customHeight="1" x14ac:dyDescent="0.25"/>
    <row r="4409" ht="20.25" customHeight="1" x14ac:dyDescent="0.25"/>
    <row r="4410" ht="20.25" customHeight="1" x14ac:dyDescent="0.25"/>
    <row r="4411" ht="20.25" customHeight="1" x14ac:dyDescent="0.25"/>
    <row r="4412" ht="20.25" customHeight="1" x14ac:dyDescent="0.25"/>
    <row r="4413" ht="20.25" customHeight="1" x14ac:dyDescent="0.25"/>
    <row r="4414" ht="20.25" customHeight="1" x14ac:dyDescent="0.25"/>
    <row r="4415" ht="20.25" customHeight="1" x14ac:dyDescent="0.25"/>
    <row r="4416" ht="20.25" customHeight="1" x14ac:dyDescent="0.25"/>
    <row r="4417" ht="20.25" customHeight="1" x14ac:dyDescent="0.25"/>
    <row r="4418" ht="20.25" customHeight="1" x14ac:dyDescent="0.25"/>
    <row r="4419" ht="20.25" customHeight="1" x14ac:dyDescent="0.25"/>
    <row r="4420" ht="20.25" customHeight="1" x14ac:dyDescent="0.25"/>
    <row r="4421" ht="20.25" customHeight="1" x14ac:dyDescent="0.25"/>
    <row r="4422" ht="20.25" customHeight="1" x14ac:dyDescent="0.25"/>
    <row r="4423" ht="20.25" customHeight="1" x14ac:dyDescent="0.25"/>
    <row r="4424" ht="20.25" customHeight="1" x14ac:dyDescent="0.25"/>
    <row r="4425" ht="20.25" customHeight="1" x14ac:dyDescent="0.25"/>
    <row r="4426" ht="20.25" customHeight="1" x14ac:dyDescent="0.25"/>
    <row r="4427" ht="20.25" customHeight="1" x14ac:dyDescent="0.25"/>
    <row r="4428" ht="20.25" customHeight="1" x14ac:dyDescent="0.25"/>
    <row r="4429" ht="20.25" customHeight="1" x14ac:dyDescent="0.25"/>
    <row r="4430" ht="20.25" customHeight="1" x14ac:dyDescent="0.25"/>
    <row r="4431" ht="20.25" customHeight="1" x14ac:dyDescent="0.25"/>
    <row r="4432" ht="20.25" customHeight="1" x14ac:dyDescent="0.25"/>
    <row r="4433" ht="20.25" customHeight="1" x14ac:dyDescent="0.25"/>
    <row r="4434" ht="20.25" customHeight="1" x14ac:dyDescent="0.25"/>
    <row r="4435" ht="20.25" customHeight="1" x14ac:dyDescent="0.25"/>
    <row r="4436" ht="20.25" customHeight="1" x14ac:dyDescent="0.25"/>
    <row r="4437" ht="20.25" customHeight="1" x14ac:dyDescent="0.25"/>
    <row r="4438" ht="20.25" customHeight="1" x14ac:dyDescent="0.25"/>
    <row r="4439" ht="20.25" customHeight="1" x14ac:dyDescent="0.25"/>
    <row r="4440" ht="20.25" customHeight="1" x14ac:dyDescent="0.25"/>
    <row r="4441" ht="20.25" customHeight="1" x14ac:dyDescent="0.25"/>
    <row r="4442" ht="20.25" customHeight="1" x14ac:dyDescent="0.25"/>
    <row r="4443" ht="20.25" customHeight="1" x14ac:dyDescent="0.25"/>
    <row r="4444" ht="20.25" customHeight="1" x14ac:dyDescent="0.25"/>
    <row r="4445" ht="20.25" customHeight="1" x14ac:dyDescent="0.25"/>
    <row r="4446" ht="20.25" customHeight="1" x14ac:dyDescent="0.25"/>
    <row r="4447" ht="20.25" customHeight="1" x14ac:dyDescent="0.25"/>
    <row r="4448" ht="20.25" customHeight="1" x14ac:dyDescent="0.25"/>
    <row r="4449" ht="20.25" customHeight="1" x14ac:dyDescent="0.25"/>
    <row r="4450" ht="20.25" customHeight="1" x14ac:dyDescent="0.25"/>
    <row r="4451" ht="20.25" customHeight="1" x14ac:dyDescent="0.25"/>
    <row r="4452" ht="20.25" customHeight="1" x14ac:dyDescent="0.25"/>
    <row r="4453" ht="20.25" customHeight="1" x14ac:dyDescent="0.25"/>
    <row r="4454" ht="20.25" customHeight="1" x14ac:dyDescent="0.25"/>
    <row r="4455" ht="20.25" customHeight="1" x14ac:dyDescent="0.25"/>
    <row r="4456" ht="20.25" customHeight="1" x14ac:dyDescent="0.25"/>
    <row r="4457" ht="20.25" customHeight="1" x14ac:dyDescent="0.25"/>
    <row r="4458" ht="20.25" customHeight="1" x14ac:dyDescent="0.25"/>
    <row r="4459" ht="20.25" customHeight="1" x14ac:dyDescent="0.25"/>
    <row r="4460" ht="20.25" customHeight="1" x14ac:dyDescent="0.25"/>
    <row r="4461" ht="20.25" customHeight="1" x14ac:dyDescent="0.25"/>
    <row r="4462" ht="20.25" customHeight="1" x14ac:dyDescent="0.25"/>
    <row r="4463" ht="20.25" customHeight="1" x14ac:dyDescent="0.25"/>
    <row r="4464" ht="20.25" customHeight="1" x14ac:dyDescent="0.25"/>
    <row r="4465" ht="20.25" customHeight="1" x14ac:dyDescent="0.25"/>
    <row r="4466" ht="20.25" customHeight="1" x14ac:dyDescent="0.25"/>
    <row r="4467" ht="20.25" customHeight="1" x14ac:dyDescent="0.25"/>
    <row r="4468" ht="20.25" customHeight="1" x14ac:dyDescent="0.25"/>
    <row r="4469" ht="20.25" customHeight="1" x14ac:dyDescent="0.25"/>
    <row r="4470" ht="20.25" customHeight="1" x14ac:dyDescent="0.25"/>
    <row r="4471" ht="20.25" customHeight="1" x14ac:dyDescent="0.25"/>
    <row r="4472" ht="20.25" customHeight="1" x14ac:dyDescent="0.25"/>
    <row r="4473" ht="20.25" customHeight="1" x14ac:dyDescent="0.25"/>
    <row r="4474" ht="20.25" customHeight="1" x14ac:dyDescent="0.25"/>
    <row r="4475" ht="20.25" customHeight="1" x14ac:dyDescent="0.25"/>
    <row r="4476" ht="20.25" customHeight="1" x14ac:dyDescent="0.25"/>
    <row r="4477" ht="20.25" customHeight="1" x14ac:dyDescent="0.25"/>
    <row r="4478" ht="20.25" customHeight="1" x14ac:dyDescent="0.25"/>
    <row r="4479" ht="20.25" customHeight="1" x14ac:dyDescent="0.25"/>
    <row r="4480" ht="20.25" customHeight="1" x14ac:dyDescent="0.25"/>
    <row r="4481" ht="20.25" customHeight="1" x14ac:dyDescent="0.25"/>
    <row r="4482" ht="20.25" customHeight="1" x14ac:dyDescent="0.25"/>
    <row r="4483" ht="20.25" customHeight="1" x14ac:dyDescent="0.25"/>
    <row r="4484" ht="20.25" customHeight="1" x14ac:dyDescent="0.25"/>
    <row r="4485" ht="20.25" customHeight="1" x14ac:dyDescent="0.25"/>
    <row r="4486" ht="20.25" customHeight="1" x14ac:dyDescent="0.25"/>
    <row r="4487" ht="20.25" customHeight="1" x14ac:dyDescent="0.25"/>
    <row r="4488" ht="20.25" customHeight="1" x14ac:dyDescent="0.25"/>
    <row r="4489" ht="20.25" customHeight="1" x14ac:dyDescent="0.25"/>
    <row r="4490" ht="20.25" customHeight="1" x14ac:dyDescent="0.25"/>
    <row r="4491" ht="20.25" customHeight="1" x14ac:dyDescent="0.25"/>
    <row r="4492" ht="20.25" customHeight="1" x14ac:dyDescent="0.25"/>
    <row r="4493" ht="20.25" customHeight="1" x14ac:dyDescent="0.25"/>
    <row r="4494" ht="20.25" customHeight="1" x14ac:dyDescent="0.25"/>
    <row r="4495" ht="20.25" customHeight="1" x14ac:dyDescent="0.25"/>
    <row r="4496" ht="20.25" customHeight="1" x14ac:dyDescent="0.25"/>
    <row r="4497" ht="20.25" customHeight="1" x14ac:dyDescent="0.25"/>
    <row r="4498" ht="20.25" customHeight="1" x14ac:dyDescent="0.25"/>
    <row r="4499" ht="20.25" customHeight="1" x14ac:dyDescent="0.25"/>
    <row r="4500" ht="20.25" customHeight="1" x14ac:dyDescent="0.25"/>
    <row r="4501" ht="20.25" customHeight="1" x14ac:dyDescent="0.25"/>
    <row r="4502" ht="20.25" customHeight="1" x14ac:dyDescent="0.25"/>
    <row r="4503" ht="20.25" customHeight="1" x14ac:dyDescent="0.25"/>
    <row r="4504" ht="20.25" customHeight="1" x14ac:dyDescent="0.25"/>
    <row r="4505" ht="20.25" customHeight="1" x14ac:dyDescent="0.25"/>
    <row r="4506" ht="20.25" customHeight="1" x14ac:dyDescent="0.25"/>
    <row r="4507" ht="20.25" customHeight="1" x14ac:dyDescent="0.25"/>
    <row r="4508" ht="20.25" customHeight="1" x14ac:dyDescent="0.25"/>
    <row r="4509" ht="20.25" customHeight="1" x14ac:dyDescent="0.25"/>
    <row r="4510" ht="20.25" customHeight="1" x14ac:dyDescent="0.25"/>
    <row r="4511" ht="20.25" customHeight="1" x14ac:dyDescent="0.25"/>
    <row r="4512" ht="20.25" customHeight="1" x14ac:dyDescent="0.25"/>
    <row r="4513" ht="20.25" customHeight="1" x14ac:dyDescent="0.25"/>
    <row r="4514" ht="20.25" customHeight="1" x14ac:dyDescent="0.25"/>
    <row r="4515" ht="20.25" customHeight="1" x14ac:dyDescent="0.25"/>
    <row r="4516" ht="20.25" customHeight="1" x14ac:dyDescent="0.25"/>
    <row r="4517" ht="20.25" customHeight="1" x14ac:dyDescent="0.25"/>
    <row r="4518" ht="20.25" customHeight="1" x14ac:dyDescent="0.25"/>
    <row r="4519" ht="20.25" customHeight="1" x14ac:dyDescent="0.25"/>
    <row r="4520" ht="20.25" customHeight="1" x14ac:dyDescent="0.25"/>
    <row r="4521" ht="20.25" customHeight="1" x14ac:dyDescent="0.25"/>
    <row r="4522" ht="20.25" customHeight="1" x14ac:dyDescent="0.25"/>
    <row r="4523" ht="20.25" customHeight="1" x14ac:dyDescent="0.25"/>
    <row r="4524" ht="20.25" customHeight="1" x14ac:dyDescent="0.25"/>
    <row r="4525" ht="20.25" customHeight="1" x14ac:dyDescent="0.25"/>
    <row r="4526" ht="20.25" customHeight="1" x14ac:dyDescent="0.25"/>
    <row r="4527" ht="20.25" customHeight="1" x14ac:dyDescent="0.25"/>
    <row r="4528" ht="20.25" customHeight="1" x14ac:dyDescent="0.25"/>
    <row r="4529" ht="20.25" customHeight="1" x14ac:dyDescent="0.25"/>
    <row r="4530" ht="20.25" customHeight="1" x14ac:dyDescent="0.25"/>
    <row r="4531" ht="20.25" customHeight="1" x14ac:dyDescent="0.25"/>
    <row r="4532" ht="20.25" customHeight="1" x14ac:dyDescent="0.25"/>
    <row r="4533" ht="20.25" customHeight="1" x14ac:dyDescent="0.25"/>
    <row r="4534" ht="20.25" customHeight="1" x14ac:dyDescent="0.25"/>
    <row r="4535" ht="20.25" customHeight="1" x14ac:dyDescent="0.25"/>
    <row r="4536" ht="20.25" customHeight="1" x14ac:dyDescent="0.25"/>
    <row r="4537" ht="20.25" customHeight="1" x14ac:dyDescent="0.25"/>
    <row r="4538" ht="20.25" customHeight="1" x14ac:dyDescent="0.25"/>
    <row r="4539" ht="20.25" customHeight="1" x14ac:dyDescent="0.25"/>
    <row r="4540" ht="20.25" customHeight="1" x14ac:dyDescent="0.25"/>
    <row r="4541" ht="20.25" customHeight="1" x14ac:dyDescent="0.25"/>
    <row r="4542" ht="20.25" customHeight="1" x14ac:dyDescent="0.25"/>
    <row r="4543" ht="20.25" customHeight="1" x14ac:dyDescent="0.25"/>
    <row r="4544" ht="20.25" customHeight="1" x14ac:dyDescent="0.25"/>
    <row r="4545" ht="20.25" customHeight="1" x14ac:dyDescent="0.25"/>
    <row r="4546" ht="20.25" customHeight="1" x14ac:dyDescent="0.25"/>
    <row r="4547" ht="20.25" customHeight="1" x14ac:dyDescent="0.25"/>
    <row r="4548" ht="20.25" customHeight="1" x14ac:dyDescent="0.25"/>
    <row r="4549" ht="20.25" customHeight="1" x14ac:dyDescent="0.25"/>
    <row r="4550" ht="20.25" customHeight="1" x14ac:dyDescent="0.25"/>
    <row r="4551" ht="20.25" customHeight="1" x14ac:dyDescent="0.25"/>
    <row r="4552" ht="20.25" customHeight="1" x14ac:dyDescent="0.25"/>
    <row r="4553" ht="20.25" customHeight="1" x14ac:dyDescent="0.25"/>
    <row r="4554" ht="20.25" customHeight="1" x14ac:dyDescent="0.25"/>
    <row r="4555" ht="20.25" customHeight="1" x14ac:dyDescent="0.25"/>
    <row r="4556" ht="20.25" customHeight="1" x14ac:dyDescent="0.25"/>
    <row r="4557" ht="20.25" customHeight="1" x14ac:dyDescent="0.25"/>
    <row r="4558" ht="20.25" customHeight="1" x14ac:dyDescent="0.25"/>
    <row r="4559" ht="20.25" customHeight="1" x14ac:dyDescent="0.25"/>
    <row r="4560" ht="20.25" customHeight="1" x14ac:dyDescent="0.25"/>
    <row r="4561" ht="20.25" customHeight="1" x14ac:dyDescent="0.25"/>
    <row r="4562" ht="20.25" customHeight="1" x14ac:dyDescent="0.25"/>
    <row r="4563" ht="20.25" customHeight="1" x14ac:dyDescent="0.25"/>
    <row r="4564" ht="20.25" customHeight="1" x14ac:dyDescent="0.25"/>
    <row r="4565" ht="20.25" customHeight="1" x14ac:dyDescent="0.25"/>
    <row r="4566" ht="20.25" customHeight="1" x14ac:dyDescent="0.25"/>
    <row r="4567" ht="20.25" customHeight="1" x14ac:dyDescent="0.25"/>
    <row r="4568" ht="20.25" customHeight="1" x14ac:dyDescent="0.25"/>
    <row r="4569" ht="20.25" customHeight="1" x14ac:dyDescent="0.25"/>
    <row r="4570" ht="20.25" customHeight="1" x14ac:dyDescent="0.25"/>
    <row r="4571" ht="20.25" customHeight="1" x14ac:dyDescent="0.25"/>
    <row r="4572" ht="20.25" customHeight="1" x14ac:dyDescent="0.25"/>
    <row r="4573" ht="20.25" customHeight="1" x14ac:dyDescent="0.25"/>
    <row r="4574" ht="20.25" customHeight="1" x14ac:dyDescent="0.25"/>
    <row r="4575" ht="20.25" customHeight="1" x14ac:dyDescent="0.25"/>
    <row r="4576" ht="20.25" customHeight="1" x14ac:dyDescent="0.25"/>
    <row r="4577" ht="20.25" customHeight="1" x14ac:dyDescent="0.25"/>
    <row r="4578" ht="20.25" customHeight="1" x14ac:dyDescent="0.25"/>
    <row r="4579" ht="20.25" customHeight="1" x14ac:dyDescent="0.25"/>
    <row r="4580" ht="20.25" customHeight="1" x14ac:dyDescent="0.25"/>
    <row r="4581" ht="20.25" customHeight="1" x14ac:dyDescent="0.25"/>
    <row r="4582" ht="20.25" customHeight="1" x14ac:dyDescent="0.25"/>
    <row r="4583" ht="20.25" customHeight="1" x14ac:dyDescent="0.25"/>
    <row r="4584" ht="20.25" customHeight="1" x14ac:dyDescent="0.25"/>
    <row r="4585" ht="20.25" customHeight="1" x14ac:dyDescent="0.25"/>
    <row r="4586" ht="20.25" customHeight="1" x14ac:dyDescent="0.25"/>
    <row r="4587" ht="20.25" customHeight="1" x14ac:dyDescent="0.25"/>
    <row r="4588" ht="20.25" customHeight="1" x14ac:dyDescent="0.25"/>
    <row r="4589" ht="20.25" customHeight="1" x14ac:dyDescent="0.25"/>
    <row r="4590" ht="20.25" customHeight="1" x14ac:dyDescent="0.25"/>
    <row r="4591" ht="20.25" customHeight="1" x14ac:dyDescent="0.25"/>
    <row r="4592" ht="20.25" customHeight="1" x14ac:dyDescent="0.25"/>
    <row r="4593" ht="20.25" customHeight="1" x14ac:dyDescent="0.25"/>
    <row r="4594" ht="20.25" customHeight="1" x14ac:dyDescent="0.25"/>
    <row r="4595" ht="20.25" customHeight="1" x14ac:dyDescent="0.25"/>
    <row r="4596" ht="20.25" customHeight="1" x14ac:dyDescent="0.25"/>
    <row r="4597" ht="20.25" customHeight="1" x14ac:dyDescent="0.25"/>
    <row r="4598" ht="20.25" customHeight="1" x14ac:dyDescent="0.25"/>
    <row r="4599" ht="20.25" customHeight="1" x14ac:dyDescent="0.25"/>
    <row r="4600" ht="20.25" customHeight="1" x14ac:dyDescent="0.25"/>
    <row r="4601" ht="20.25" customHeight="1" x14ac:dyDescent="0.25"/>
    <row r="4602" ht="20.25" customHeight="1" x14ac:dyDescent="0.25"/>
    <row r="4603" ht="20.25" customHeight="1" x14ac:dyDescent="0.25"/>
    <row r="4604" ht="20.25" customHeight="1" x14ac:dyDescent="0.25"/>
    <row r="4605" ht="20.25" customHeight="1" x14ac:dyDescent="0.25"/>
    <row r="4606" ht="20.25" customHeight="1" x14ac:dyDescent="0.25"/>
    <row r="4607" ht="20.25" customHeight="1" x14ac:dyDescent="0.25"/>
    <row r="4608" ht="20.25" customHeight="1" x14ac:dyDescent="0.25"/>
    <row r="4609" ht="20.25" customHeight="1" x14ac:dyDescent="0.25"/>
    <row r="4610" ht="20.25" customHeight="1" x14ac:dyDescent="0.25"/>
    <row r="4611" ht="20.25" customHeight="1" x14ac:dyDescent="0.25"/>
    <row r="4612" ht="20.25" customHeight="1" x14ac:dyDescent="0.25"/>
    <row r="4613" ht="20.25" customHeight="1" x14ac:dyDescent="0.25"/>
    <row r="4614" ht="20.25" customHeight="1" x14ac:dyDescent="0.25"/>
    <row r="4615" ht="20.25" customHeight="1" x14ac:dyDescent="0.25"/>
    <row r="4616" ht="20.25" customHeight="1" x14ac:dyDescent="0.25"/>
    <row r="4617" ht="20.25" customHeight="1" x14ac:dyDescent="0.25"/>
    <row r="4618" ht="20.25" customHeight="1" x14ac:dyDescent="0.25"/>
    <row r="4619" ht="20.25" customHeight="1" x14ac:dyDescent="0.25"/>
    <row r="4620" ht="20.25" customHeight="1" x14ac:dyDescent="0.25"/>
    <row r="4621" ht="20.25" customHeight="1" x14ac:dyDescent="0.25"/>
    <row r="4622" ht="20.25" customHeight="1" x14ac:dyDescent="0.25"/>
    <row r="4623" ht="20.25" customHeight="1" x14ac:dyDescent="0.25"/>
    <row r="4624" ht="20.25" customHeight="1" x14ac:dyDescent="0.25"/>
    <row r="4625" ht="20.25" customHeight="1" x14ac:dyDescent="0.25"/>
    <row r="4626" ht="20.25" customHeight="1" x14ac:dyDescent="0.25"/>
    <row r="4627" ht="20.25" customHeight="1" x14ac:dyDescent="0.25"/>
    <row r="4628" ht="20.25" customHeight="1" x14ac:dyDescent="0.25"/>
    <row r="4629" ht="20.25" customHeight="1" x14ac:dyDescent="0.25"/>
    <row r="4630" ht="20.25" customHeight="1" x14ac:dyDescent="0.25"/>
    <row r="4631" ht="20.25" customHeight="1" x14ac:dyDescent="0.25"/>
    <row r="4632" ht="20.25" customHeight="1" x14ac:dyDescent="0.25"/>
    <row r="4633" ht="20.25" customHeight="1" x14ac:dyDescent="0.25"/>
    <row r="4634" ht="20.25" customHeight="1" x14ac:dyDescent="0.25"/>
    <row r="4635" ht="20.25" customHeight="1" x14ac:dyDescent="0.25"/>
    <row r="4636" ht="20.25" customHeight="1" x14ac:dyDescent="0.25"/>
    <row r="4637" ht="20.25" customHeight="1" x14ac:dyDescent="0.25"/>
    <row r="4638" ht="20.25" customHeight="1" x14ac:dyDescent="0.25"/>
    <row r="4639" ht="20.25" customHeight="1" x14ac:dyDescent="0.25"/>
    <row r="4640" ht="20.25" customHeight="1" x14ac:dyDescent="0.25"/>
    <row r="4641" ht="20.25" customHeight="1" x14ac:dyDescent="0.25"/>
    <row r="4642" ht="20.25" customHeight="1" x14ac:dyDescent="0.25"/>
    <row r="4643" ht="20.25" customHeight="1" x14ac:dyDescent="0.25"/>
    <row r="4644" ht="20.25" customHeight="1" x14ac:dyDescent="0.25"/>
    <row r="4645" ht="20.25" customHeight="1" x14ac:dyDescent="0.25"/>
    <row r="4646" ht="20.25" customHeight="1" x14ac:dyDescent="0.25"/>
    <row r="4647" ht="20.25" customHeight="1" x14ac:dyDescent="0.25"/>
    <row r="4648" ht="20.25" customHeight="1" x14ac:dyDescent="0.25"/>
    <row r="4649" ht="20.25" customHeight="1" x14ac:dyDescent="0.25"/>
    <row r="4650" ht="20.25" customHeight="1" x14ac:dyDescent="0.25"/>
    <row r="4651" ht="20.25" customHeight="1" x14ac:dyDescent="0.25"/>
    <row r="4652" ht="20.25" customHeight="1" x14ac:dyDescent="0.25"/>
    <row r="4653" ht="20.25" customHeight="1" x14ac:dyDescent="0.25"/>
    <row r="4654" ht="20.25" customHeight="1" x14ac:dyDescent="0.25"/>
    <row r="4655" ht="20.25" customHeight="1" x14ac:dyDescent="0.25"/>
    <row r="4656" ht="20.25" customHeight="1" x14ac:dyDescent="0.25"/>
    <row r="4657" ht="20.25" customHeight="1" x14ac:dyDescent="0.25"/>
    <row r="4658" ht="20.25" customHeight="1" x14ac:dyDescent="0.25"/>
    <row r="4659" ht="20.25" customHeight="1" x14ac:dyDescent="0.25"/>
    <row r="4660" ht="20.25" customHeight="1" x14ac:dyDescent="0.25"/>
    <row r="4661" ht="20.25" customHeight="1" x14ac:dyDescent="0.25"/>
    <row r="4662" ht="20.25" customHeight="1" x14ac:dyDescent="0.25"/>
    <row r="4663" ht="20.25" customHeight="1" x14ac:dyDescent="0.25"/>
    <row r="4664" ht="20.25" customHeight="1" x14ac:dyDescent="0.25"/>
    <row r="4665" ht="20.25" customHeight="1" x14ac:dyDescent="0.25"/>
    <row r="4666" ht="20.25" customHeight="1" x14ac:dyDescent="0.25"/>
    <row r="4667" ht="20.25" customHeight="1" x14ac:dyDescent="0.25"/>
    <row r="4668" ht="20.25" customHeight="1" x14ac:dyDescent="0.25"/>
    <row r="4669" ht="20.25" customHeight="1" x14ac:dyDescent="0.25"/>
    <row r="4670" ht="20.25" customHeight="1" x14ac:dyDescent="0.25"/>
    <row r="4671" ht="20.25" customHeight="1" x14ac:dyDescent="0.25"/>
    <row r="4672" ht="20.25" customHeight="1" x14ac:dyDescent="0.25"/>
    <row r="4673" ht="20.25" customHeight="1" x14ac:dyDescent="0.25"/>
    <row r="4674" ht="20.25" customHeight="1" x14ac:dyDescent="0.25"/>
    <row r="4675" ht="20.25" customHeight="1" x14ac:dyDescent="0.25"/>
    <row r="4676" ht="20.25" customHeight="1" x14ac:dyDescent="0.25"/>
    <row r="4677" ht="20.25" customHeight="1" x14ac:dyDescent="0.25"/>
    <row r="4678" ht="20.25" customHeight="1" x14ac:dyDescent="0.25"/>
    <row r="4679" ht="20.25" customHeight="1" x14ac:dyDescent="0.25"/>
    <row r="4680" ht="20.25" customHeight="1" x14ac:dyDescent="0.25"/>
    <row r="4681" ht="20.25" customHeight="1" x14ac:dyDescent="0.25"/>
    <row r="4682" ht="20.25" customHeight="1" x14ac:dyDescent="0.25"/>
    <row r="4683" ht="20.25" customHeight="1" x14ac:dyDescent="0.25"/>
    <row r="4684" ht="20.25" customHeight="1" x14ac:dyDescent="0.25"/>
    <row r="4685" ht="20.25" customHeight="1" x14ac:dyDescent="0.25"/>
    <row r="4686" ht="20.25" customHeight="1" x14ac:dyDescent="0.25"/>
    <row r="4687" ht="20.25" customHeight="1" x14ac:dyDescent="0.25"/>
    <row r="4688" ht="20.25" customHeight="1" x14ac:dyDescent="0.25"/>
    <row r="4689" ht="20.25" customHeight="1" x14ac:dyDescent="0.25"/>
    <row r="4690" ht="20.25" customHeight="1" x14ac:dyDescent="0.25"/>
    <row r="4691" ht="20.25" customHeight="1" x14ac:dyDescent="0.25"/>
    <row r="4692" ht="20.25" customHeight="1" x14ac:dyDescent="0.25"/>
    <row r="4693" ht="20.25" customHeight="1" x14ac:dyDescent="0.25"/>
    <row r="4694" ht="20.25" customHeight="1" x14ac:dyDescent="0.25"/>
    <row r="4695" ht="20.25" customHeight="1" x14ac:dyDescent="0.25"/>
    <row r="4696" ht="20.25" customHeight="1" x14ac:dyDescent="0.25"/>
    <row r="4697" ht="20.25" customHeight="1" x14ac:dyDescent="0.25"/>
    <row r="4698" ht="20.25" customHeight="1" x14ac:dyDescent="0.25"/>
    <row r="4699" ht="20.25" customHeight="1" x14ac:dyDescent="0.25"/>
    <row r="4700" ht="20.25" customHeight="1" x14ac:dyDescent="0.25"/>
    <row r="4701" ht="20.25" customHeight="1" x14ac:dyDescent="0.25"/>
    <row r="4702" ht="20.25" customHeight="1" x14ac:dyDescent="0.25"/>
    <row r="4703" ht="20.25" customHeight="1" x14ac:dyDescent="0.25"/>
    <row r="4704" ht="20.25" customHeight="1" x14ac:dyDescent="0.25"/>
    <row r="4705" ht="20.25" customHeight="1" x14ac:dyDescent="0.25"/>
    <row r="4706" ht="20.25" customHeight="1" x14ac:dyDescent="0.25"/>
    <row r="4707" ht="20.25" customHeight="1" x14ac:dyDescent="0.25"/>
    <row r="4708" ht="20.25" customHeight="1" x14ac:dyDescent="0.25"/>
    <row r="4709" ht="20.25" customHeight="1" x14ac:dyDescent="0.25"/>
    <row r="4710" ht="20.25" customHeight="1" x14ac:dyDescent="0.25"/>
    <row r="4711" ht="20.25" customHeight="1" x14ac:dyDescent="0.25"/>
    <row r="4712" ht="20.25" customHeight="1" x14ac:dyDescent="0.25"/>
    <row r="4713" ht="20.25" customHeight="1" x14ac:dyDescent="0.25"/>
    <row r="4714" ht="20.25" customHeight="1" x14ac:dyDescent="0.25"/>
    <row r="4715" ht="20.25" customHeight="1" x14ac:dyDescent="0.25"/>
    <row r="4716" ht="20.25" customHeight="1" x14ac:dyDescent="0.25"/>
    <row r="4717" ht="20.25" customHeight="1" x14ac:dyDescent="0.25"/>
    <row r="4718" ht="20.25" customHeight="1" x14ac:dyDescent="0.25"/>
    <row r="4719" ht="20.25" customHeight="1" x14ac:dyDescent="0.25"/>
    <row r="4720" ht="20.25" customHeight="1" x14ac:dyDescent="0.25"/>
    <row r="4721" ht="20.25" customHeight="1" x14ac:dyDescent="0.25"/>
    <row r="4722" ht="20.25" customHeight="1" x14ac:dyDescent="0.25"/>
    <row r="4723" ht="20.25" customHeight="1" x14ac:dyDescent="0.25"/>
    <row r="4724" ht="20.25" customHeight="1" x14ac:dyDescent="0.25"/>
    <row r="4725" ht="20.25" customHeight="1" x14ac:dyDescent="0.25"/>
    <row r="4726" ht="20.25" customHeight="1" x14ac:dyDescent="0.25"/>
    <row r="4727" ht="20.25" customHeight="1" x14ac:dyDescent="0.25"/>
    <row r="4728" ht="20.25" customHeight="1" x14ac:dyDescent="0.25"/>
    <row r="4729" ht="20.25" customHeight="1" x14ac:dyDescent="0.25"/>
    <row r="4730" ht="20.25" customHeight="1" x14ac:dyDescent="0.25"/>
    <row r="4731" ht="20.25" customHeight="1" x14ac:dyDescent="0.25"/>
    <row r="4732" ht="20.25" customHeight="1" x14ac:dyDescent="0.25"/>
    <row r="4733" ht="20.25" customHeight="1" x14ac:dyDescent="0.25"/>
    <row r="4734" ht="20.25" customHeight="1" x14ac:dyDescent="0.25"/>
    <row r="4735" ht="20.25" customHeight="1" x14ac:dyDescent="0.25"/>
    <row r="4736" ht="20.25" customHeight="1" x14ac:dyDescent="0.25"/>
    <row r="4737" ht="20.25" customHeight="1" x14ac:dyDescent="0.25"/>
    <row r="4738" ht="20.25" customHeight="1" x14ac:dyDescent="0.25"/>
    <row r="4739" ht="20.25" customHeight="1" x14ac:dyDescent="0.25"/>
    <row r="4740" ht="20.25" customHeight="1" x14ac:dyDescent="0.25"/>
    <row r="4741" ht="20.25" customHeight="1" x14ac:dyDescent="0.25"/>
    <row r="4742" ht="20.25" customHeight="1" x14ac:dyDescent="0.25"/>
    <row r="4743" ht="20.25" customHeight="1" x14ac:dyDescent="0.25"/>
    <row r="4744" ht="20.25" customHeight="1" x14ac:dyDescent="0.25"/>
    <row r="4745" ht="20.25" customHeight="1" x14ac:dyDescent="0.25"/>
    <row r="4746" ht="20.25" customHeight="1" x14ac:dyDescent="0.25"/>
    <row r="4747" ht="20.25" customHeight="1" x14ac:dyDescent="0.25"/>
    <row r="4748" ht="20.25" customHeight="1" x14ac:dyDescent="0.25"/>
    <row r="4749" ht="20.25" customHeight="1" x14ac:dyDescent="0.25"/>
    <row r="4750" ht="20.25" customHeight="1" x14ac:dyDescent="0.25"/>
    <row r="4751" ht="20.25" customHeight="1" x14ac:dyDescent="0.25"/>
    <row r="4752" ht="20.25" customHeight="1" x14ac:dyDescent="0.25"/>
    <row r="4753" ht="20.25" customHeight="1" x14ac:dyDescent="0.25"/>
    <row r="4754" ht="20.25" customHeight="1" x14ac:dyDescent="0.25"/>
    <row r="4755" ht="20.25" customHeight="1" x14ac:dyDescent="0.25"/>
    <row r="4756" ht="20.25" customHeight="1" x14ac:dyDescent="0.25"/>
    <row r="4757" ht="20.25" customHeight="1" x14ac:dyDescent="0.25"/>
    <row r="4758" ht="20.25" customHeight="1" x14ac:dyDescent="0.25"/>
    <row r="4759" ht="20.25" customHeight="1" x14ac:dyDescent="0.25"/>
    <row r="4760" ht="20.25" customHeight="1" x14ac:dyDescent="0.25"/>
    <row r="4761" ht="20.25" customHeight="1" x14ac:dyDescent="0.25"/>
    <row r="4762" ht="20.25" customHeight="1" x14ac:dyDescent="0.25"/>
    <row r="4763" ht="20.25" customHeight="1" x14ac:dyDescent="0.25"/>
    <row r="4764" ht="20.25" customHeight="1" x14ac:dyDescent="0.25"/>
    <row r="4765" ht="20.25" customHeight="1" x14ac:dyDescent="0.25"/>
    <row r="4766" ht="20.25" customHeight="1" x14ac:dyDescent="0.25"/>
    <row r="4767" ht="20.25" customHeight="1" x14ac:dyDescent="0.25"/>
    <row r="4768" ht="20.25" customHeight="1" x14ac:dyDescent="0.25"/>
    <row r="4769" ht="20.25" customHeight="1" x14ac:dyDescent="0.25"/>
    <row r="4770" ht="20.25" customHeight="1" x14ac:dyDescent="0.25"/>
    <row r="4771" ht="20.25" customHeight="1" x14ac:dyDescent="0.25"/>
    <row r="4772" ht="20.25" customHeight="1" x14ac:dyDescent="0.25"/>
    <row r="4773" ht="20.25" customHeight="1" x14ac:dyDescent="0.25"/>
    <row r="4774" ht="20.25" customHeight="1" x14ac:dyDescent="0.25"/>
    <row r="4775" ht="20.25" customHeight="1" x14ac:dyDescent="0.25"/>
    <row r="4776" ht="20.25" customHeight="1" x14ac:dyDescent="0.25"/>
    <row r="4777" ht="20.25" customHeight="1" x14ac:dyDescent="0.25"/>
    <row r="4778" ht="20.25" customHeight="1" x14ac:dyDescent="0.25"/>
    <row r="4779" ht="20.25" customHeight="1" x14ac:dyDescent="0.25"/>
    <row r="4780" ht="20.25" customHeight="1" x14ac:dyDescent="0.25"/>
    <row r="4781" ht="20.25" customHeight="1" x14ac:dyDescent="0.25"/>
    <row r="4782" ht="20.25" customHeight="1" x14ac:dyDescent="0.25"/>
    <row r="4783" ht="20.25" customHeight="1" x14ac:dyDescent="0.25"/>
    <row r="4784" ht="20.25" customHeight="1" x14ac:dyDescent="0.25"/>
    <row r="4785" ht="20.25" customHeight="1" x14ac:dyDescent="0.25"/>
    <row r="4786" ht="20.25" customHeight="1" x14ac:dyDescent="0.25"/>
    <row r="4787" ht="20.25" customHeight="1" x14ac:dyDescent="0.25"/>
    <row r="4788" ht="20.25" customHeight="1" x14ac:dyDescent="0.25"/>
    <row r="4789" ht="20.25" customHeight="1" x14ac:dyDescent="0.25"/>
    <row r="4790" ht="20.25" customHeight="1" x14ac:dyDescent="0.25"/>
    <row r="4791" ht="20.25" customHeight="1" x14ac:dyDescent="0.25"/>
    <row r="4792" ht="20.25" customHeight="1" x14ac:dyDescent="0.25"/>
    <row r="4793" ht="20.25" customHeight="1" x14ac:dyDescent="0.25"/>
    <row r="4794" ht="20.25" customHeight="1" x14ac:dyDescent="0.25"/>
    <row r="4795" ht="20.25" customHeight="1" x14ac:dyDescent="0.25"/>
    <row r="4796" ht="20.25" customHeight="1" x14ac:dyDescent="0.25"/>
    <row r="4797" ht="20.25" customHeight="1" x14ac:dyDescent="0.25"/>
    <row r="4798" ht="20.25" customHeight="1" x14ac:dyDescent="0.25"/>
    <row r="4799" ht="20.25" customHeight="1" x14ac:dyDescent="0.25"/>
    <row r="4800" ht="20.25" customHeight="1" x14ac:dyDescent="0.25"/>
    <row r="4801" ht="20.25" customHeight="1" x14ac:dyDescent="0.25"/>
    <row r="4802" ht="20.25" customHeight="1" x14ac:dyDescent="0.25"/>
    <row r="4803" ht="20.25" customHeight="1" x14ac:dyDescent="0.25"/>
    <row r="4804" ht="20.25" customHeight="1" x14ac:dyDescent="0.25"/>
    <row r="4805" ht="20.25" customHeight="1" x14ac:dyDescent="0.25"/>
    <row r="4806" ht="20.25" customHeight="1" x14ac:dyDescent="0.25"/>
    <row r="4807" ht="20.25" customHeight="1" x14ac:dyDescent="0.25"/>
    <row r="4808" ht="20.25" customHeight="1" x14ac:dyDescent="0.25"/>
    <row r="4809" ht="20.25" customHeight="1" x14ac:dyDescent="0.25"/>
    <row r="4810" ht="20.25" customHeight="1" x14ac:dyDescent="0.25"/>
    <row r="4811" ht="20.25" customHeight="1" x14ac:dyDescent="0.25"/>
    <row r="4812" ht="20.25" customHeight="1" x14ac:dyDescent="0.25"/>
    <row r="4813" ht="20.25" customHeight="1" x14ac:dyDescent="0.25"/>
    <row r="4814" ht="20.25" customHeight="1" x14ac:dyDescent="0.25"/>
    <row r="4815" ht="20.25" customHeight="1" x14ac:dyDescent="0.25"/>
    <row r="4816" ht="20.25" customHeight="1" x14ac:dyDescent="0.25"/>
    <row r="4817" ht="20.25" customHeight="1" x14ac:dyDescent="0.25"/>
    <row r="4818" ht="20.25" customHeight="1" x14ac:dyDescent="0.25"/>
    <row r="4819" ht="20.25" customHeight="1" x14ac:dyDescent="0.25"/>
    <row r="4820" ht="20.25" customHeight="1" x14ac:dyDescent="0.25"/>
    <row r="4821" ht="20.25" customHeight="1" x14ac:dyDescent="0.25"/>
    <row r="4822" ht="20.25" customHeight="1" x14ac:dyDescent="0.25"/>
    <row r="4823" ht="20.25" customHeight="1" x14ac:dyDescent="0.25"/>
    <row r="4824" ht="20.25" customHeight="1" x14ac:dyDescent="0.25"/>
    <row r="4825" ht="20.25" customHeight="1" x14ac:dyDescent="0.25"/>
    <row r="4826" ht="20.25" customHeight="1" x14ac:dyDescent="0.25"/>
    <row r="4827" ht="20.25" customHeight="1" x14ac:dyDescent="0.25"/>
    <row r="4828" ht="20.25" customHeight="1" x14ac:dyDescent="0.25"/>
    <row r="4829" ht="20.25" customHeight="1" x14ac:dyDescent="0.25"/>
    <row r="4830" ht="20.25" customHeight="1" x14ac:dyDescent="0.25"/>
    <row r="4831" ht="20.25" customHeight="1" x14ac:dyDescent="0.25"/>
    <row r="4832" ht="20.25" customHeight="1" x14ac:dyDescent="0.25"/>
    <row r="4833" ht="20.25" customHeight="1" x14ac:dyDescent="0.25"/>
    <row r="4834" ht="20.25" customHeight="1" x14ac:dyDescent="0.25"/>
    <row r="4835" ht="20.25" customHeight="1" x14ac:dyDescent="0.25"/>
    <row r="4836" ht="20.25" customHeight="1" x14ac:dyDescent="0.25"/>
    <row r="4837" ht="20.25" customHeight="1" x14ac:dyDescent="0.25"/>
    <row r="4838" ht="20.25" customHeight="1" x14ac:dyDescent="0.25"/>
    <row r="4839" ht="20.25" customHeight="1" x14ac:dyDescent="0.25"/>
    <row r="4840" ht="20.25" customHeight="1" x14ac:dyDescent="0.25"/>
    <row r="4841" ht="20.25" customHeight="1" x14ac:dyDescent="0.25"/>
    <row r="4842" ht="20.25" customHeight="1" x14ac:dyDescent="0.25"/>
    <row r="4843" ht="20.25" customHeight="1" x14ac:dyDescent="0.25"/>
    <row r="4844" ht="20.25" customHeight="1" x14ac:dyDescent="0.25"/>
    <row r="4845" ht="20.25" customHeight="1" x14ac:dyDescent="0.25"/>
    <row r="4846" ht="20.25" customHeight="1" x14ac:dyDescent="0.25"/>
    <row r="4847" ht="20.25" customHeight="1" x14ac:dyDescent="0.25"/>
    <row r="4848" ht="20.25" customHeight="1" x14ac:dyDescent="0.25"/>
    <row r="4849" ht="20.25" customHeight="1" x14ac:dyDescent="0.25"/>
    <row r="4850" ht="20.25" customHeight="1" x14ac:dyDescent="0.25"/>
    <row r="4851" ht="20.25" customHeight="1" x14ac:dyDescent="0.25"/>
    <row r="4852" ht="20.25" customHeight="1" x14ac:dyDescent="0.25"/>
    <row r="4853" ht="20.25" customHeight="1" x14ac:dyDescent="0.25"/>
    <row r="4854" ht="20.25" customHeight="1" x14ac:dyDescent="0.25"/>
    <row r="4855" ht="20.25" customHeight="1" x14ac:dyDescent="0.25"/>
    <row r="4856" ht="20.25" customHeight="1" x14ac:dyDescent="0.25"/>
    <row r="4857" ht="20.25" customHeight="1" x14ac:dyDescent="0.25"/>
    <row r="4858" ht="20.25" customHeight="1" x14ac:dyDescent="0.25"/>
    <row r="4859" ht="20.25" customHeight="1" x14ac:dyDescent="0.25"/>
    <row r="4860" ht="20.25" customHeight="1" x14ac:dyDescent="0.25"/>
    <row r="4861" ht="20.25" customHeight="1" x14ac:dyDescent="0.25"/>
    <row r="4862" ht="20.25" customHeight="1" x14ac:dyDescent="0.25"/>
    <row r="4863" ht="20.25" customHeight="1" x14ac:dyDescent="0.25"/>
    <row r="4864" ht="20.25" customHeight="1" x14ac:dyDescent="0.25"/>
    <row r="4865" ht="20.25" customHeight="1" x14ac:dyDescent="0.25"/>
    <row r="4866" ht="20.25" customHeight="1" x14ac:dyDescent="0.25"/>
    <row r="4867" ht="20.25" customHeight="1" x14ac:dyDescent="0.25"/>
    <row r="4868" ht="20.25" customHeight="1" x14ac:dyDescent="0.25"/>
    <row r="4869" ht="20.25" customHeight="1" x14ac:dyDescent="0.25"/>
    <row r="4870" ht="20.25" customHeight="1" x14ac:dyDescent="0.25"/>
    <row r="4871" ht="20.25" customHeight="1" x14ac:dyDescent="0.25"/>
    <row r="4872" ht="20.25" customHeight="1" x14ac:dyDescent="0.25"/>
    <row r="4873" ht="20.25" customHeight="1" x14ac:dyDescent="0.25"/>
    <row r="4874" ht="20.25" customHeight="1" x14ac:dyDescent="0.25"/>
    <row r="4875" ht="20.25" customHeight="1" x14ac:dyDescent="0.25"/>
    <row r="4876" ht="20.25" customHeight="1" x14ac:dyDescent="0.25"/>
    <row r="4877" ht="20.25" customHeight="1" x14ac:dyDescent="0.25"/>
    <row r="4878" ht="20.25" customHeight="1" x14ac:dyDescent="0.25"/>
    <row r="4879" ht="20.25" customHeight="1" x14ac:dyDescent="0.25"/>
    <row r="4880" ht="20.25" customHeight="1" x14ac:dyDescent="0.25"/>
    <row r="4881" ht="20.25" customHeight="1" x14ac:dyDescent="0.25"/>
    <row r="4882" ht="20.25" customHeight="1" x14ac:dyDescent="0.25"/>
    <row r="4883" ht="20.25" customHeight="1" x14ac:dyDescent="0.25"/>
    <row r="4884" ht="20.25" customHeight="1" x14ac:dyDescent="0.25"/>
    <row r="4885" ht="20.25" customHeight="1" x14ac:dyDescent="0.25"/>
    <row r="4886" ht="20.25" customHeight="1" x14ac:dyDescent="0.25"/>
    <row r="4887" ht="20.25" customHeight="1" x14ac:dyDescent="0.25"/>
    <row r="4888" ht="20.25" customHeight="1" x14ac:dyDescent="0.25"/>
    <row r="4889" ht="20.25" customHeight="1" x14ac:dyDescent="0.25"/>
    <row r="4890" ht="20.25" customHeight="1" x14ac:dyDescent="0.25"/>
    <row r="4891" ht="20.25" customHeight="1" x14ac:dyDescent="0.25"/>
    <row r="4892" ht="20.25" customHeight="1" x14ac:dyDescent="0.25"/>
    <row r="4893" ht="20.25" customHeight="1" x14ac:dyDescent="0.25"/>
    <row r="4894" ht="20.25" customHeight="1" x14ac:dyDescent="0.25"/>
    <row r="4895" ht="20.25" customHeight="1" x14ac:dyDescent="0.25"/>
    <row r="4896" ht="20.25" customHeight="1" x14ac:dyDescent="0.25"/>
    <row r="4897" ht="20.25" customHeight="1" x14ac:dyDescent="0.25"/>
    <row r="4898" ht="20.25" customHeight="1" x14ac:dyDescent="0.25"/>
    <row r="4899" ht="20.25" customHeight="1" x14ac:dyDescent="0.25"/>
    <row r="4900" ht="20.25" customHeight="1" x14ac:dyDescent="0.25"/>
    <row r="4901" ht="20.25" customHeight="1" x14ac:dyDescent="0.25"/>
    <row r="4902" ht="20.25" customHeight="1" x14ac:dyDescent="0.25"/>
    <row r="4903" ht="20.25" customHeight="1" x14ac:dyDescent="0.25"/>
    <row r="4904" ht="20.25" customHeight="1" x14ac:dyDescent="0.25"/>
    <row r="4905" ht="20.25" customHeight="1" x14ac:dyDescent="0.25"/>
    <row r="4906" ht="20.25" customHeight="1" x14ac:dyDescent="0.25"/>
    <row r="4907" ht="20.25" customHeight="1" x14ac:dyDescent="0.25"/>
    <row r="4908" ht="20.25" customHeight="1" x14ac:dyDescent="0.25"/>
    <row r="4909" ht="20.25" customHeight="1" x14ac:dyDescent="0.25"/>
    <row r="4910" ht="20.25" customHeight="1" x14ac:dyDescent="0.25"/>
    <row r="4911" ht="20.25" customHeight="1" x14ac:dyDescent="0.25"/>
    <row r="4912" ht="20.25" customHeight="1" x14ac:dyDescent="0.25"/>
    <row r="4913" ht="20.25" customHeight="1" x14ac:dyDescent="0.25"/>
    <row r="4914" ht="20.25" customHeight="1" x14ac:dyDescent="0.25"/>
    <row r="4915" ht="20.25" customHeight="1" x14ac:dyDescent="0.25"/>
    <row r="4916" ht="20.25" customHeight="1" x14ac:dyDescent="0.25"/>
    <row r="4917" ht="20.25" customHeight="1" x14ac:dyDescent="0.25"/>
    <row r="4918" ht="20.25" customHeight="1" x14ac:dyDescent="0.25"/>
    <row r="4919" ht="20.25" customHeight="1" x14ac:dyDescent="0.25"/>
    <row r="4920" ht="20.25" customHeight="1" x14ac:dyDescent="0.25"/>
    <row r="4921" ht="20.25" customHeight="1" x14ac:dyDescent="0.25"/>
    <row r="4922" ht="20.25" customHeight="1" x14ac:dyDescent="0.25"/>
    <row r="4923" ht="20.25" customHeight="1" x14ac:dyDescent="0.25"/>
    <row r="4924" ht="20.25" customHeight="1" x14ac:dyDescent="0.25"/>
    <row r="4925" ht="20.25" customHeight="1" x14ac:dyDescent="0.25"/>
    <row r="4926" ht="20.25" customHeight="1" x14ac:dyDescent="0.25"/>
    <row r="4927" ht="20.25" customHeight="1" x14ac:dyDescent="0.25"/>
    <row r="4928" ht="20.25" customHeight="1" x14ac:dyDescent="0.25"/>
    <row r="4929" ht="20.25" customHeight="1" x14ac:dyDescent="0.25"/>
    <row r="4930" ht="20.25" customHeight="1" x14ac:dyDescent="0.25"/>
    <row r="4931" ht="20.25" customHeight="1" x14ac:dyDescent="0.25"/>
    <row r="4932" ht="20.25" customHeight="1" x14ac:dyDescent="0.25"/>
    <row r="4933" ht="20.25" customHeight="1" x14ac:dyDescent="0.25"/>
    <row r="4934" ht="20.25" customHeight="1" x14ac:dyDescent="0.25"/>
    <row r="4935" ht="20.25" customHeight="1" x14ac:dyDescent="0.25"/>
    <row r="4936" ht="20.25" customHeight="1" x14ac:dyDescent="0.25"/>
    <row r="4937" ht="20.25" customHeight="1" x14ac:dyDescent="0.25"/>
    <row r="4938" ht="20.25" customHeight="1" x14ac:dyDescent="0.25"/>
    <row r="4939" ht="20.25" customHeight="1" x14ac:dyDescent="0.25"/>
    <row r="4940" ht="20.25" customHeight="1" x14ac:dyDescent="0.25"/>
    <row r="4941" ht="20.25" customHeight="1" x14ac:dyDescent="0.25"/>
    <row r="4942" ht="20.25" customHeight="1" x14ac:dyDescent="0.25"/>
    <row r="4943" ht="20.25" customHeight="1" x14ac:dyDescent="0.25"/>
    <row r="4944" ht="20.25" customHeight="1" x14ac:dyDescent="0.25"/>
    <row r="4945" ht="20.25" customHeight="1" x14ac:dyDescent="0.25"/>
    <row r="4946" ht="20.25" customHeight="1" x14ac:dyDescent="0.25"/>
    <row r="4947" ht="20.25" customHeight="1" x14ac:dyDescent="0.25"/>
    <row r="4948" ht="20.25" customHeight="1" x14ac:dyDescent="0.25"/>
    <row r="4949" ht="20.25" customHeight="1" x14ac:dyDescent="0.25"/>
    <row r="4950" ht="20.25" customHeight="1" x14ac:dyDescent="0.25"/>
    <row r="4951" ht="20.25" customHeight="1" x14ac:dyDescent="0.25"/>
    <row r="4952" ht="20.25" customHeight="1" x14ac:dyDescent="0.25"/>
    <row r="4953" ht="20.25" customHeight="1" x14ac:dyDescent="0.25"/>
    <row r="4954" ht="20.25" customHeight="1" x14ac:dyDescent="0.25"/>
    <row r="4955" ht="20.25" customHeight="1" x14ac:dyDescent="0.25"/>
    <row r="4956" ht="20.25" customHeight="1" x14ac:dyDescent="0.25"/>
    <row r="4957" ht="20.25" customHeight="1" x14ac:dyDescent="0.25"/>
    <row r="4958" ht="20.25" customHeight="1" x14ac:dyDescent="0.25"/>
    <row r="4959" ht="20.25" customHeight="1" x14ac:dyDescent="0.25"/>
    <row r="4960" ht="20.25" customHeight="1" x14ac:dyDescent="0.25"/>
    <row r="4961" ht="20.25" customHeight="1" x14ac:dyDescent="0.25"/>
    <row r="4962" ht="20.25" customHeight="1" x14ac:dyDescent="0.25"/>
    <row r="4963" ht="20.25" customHeight="1" x14ac:dyDescent="0.25"/>
    <row r="4964" ht="20.25" customHeight="1" x14ac:dyDescent="0.25"/>
    <row r="4965" ht="20.25" customHeight="1" x14ac:dyDescent="0.25"/>
    <row r="4966" ht="20.25" customHeight="1" x14ac:dyDescent="0.25"/>
    <row r="4967" ht="20.25" customHeight="1" x14ac:dyDescent="0.25"/>
    <row r="4968" ht="20.25" customHeight="1" x14ac:dyDescent="0.25"/>
    <row r="4969" ht="20.25" customHeight="1" x14ac:dyDescent="0.25"/>
    <row r="4970" ht="20.25" customHeight="1" x14ac:dyDescent="0.25"/>
    <row r="4971" ht="20.25" customHeight="1" x14ac:dyDescent="0.25"/>
    <row r="4972" ht="20.25" customHeight="1" x14ac:dyDescent="0.25"/>
    <row r="4973" ht="20.25" customHeight="1" x14ac:dyDescent="0.25"/>
    <row r="4974" ht="20.25" customHeight="1" x14ac:dyDescent="0.25"/>
    <row r="4975" ht="20.25" customHeight="1" x14ac:dyDescent="0.25"/>
    <row r="4976" ht="20.25" customHeight="1" x14ac:dyDescent="0.25"/>
    <row r="4977" ht="20.25" customHeight="1" x14ac:dyDescent="0.25"/>
    <row r="4978" ht="20.25" customHeight="1" x14ac:dyDescent="0.25"/>
    <row r="4979" ht="20.25" customHeight="1" x14ac:dyDescent="0.25"/>
    <row r="4980" ht="20.25" customHeight="1" x14ac:dyDescent="0.25"/>
    <row r="4981" ht="20.25" customHeight="1" x14ac:dyDescent="0.25"/>
    <row r="4982" ht="20.25" customHeight="1" x14ac:dyDescent="0.25"/>
    <row r="4983" ht="20.25" customHeight="1" x14ac:dyDescent="0.25"/>
    <row r="4984" ht="20.25" customHeight="1" x14ac:dyDescent="0.25"/>
    <row r="4985" ht="20.25" customHeight="1" x14ac:dyDescent="0.25"/>
    <row r="4986" ht="20.25" customHeight="1" x14ac:dyDescent="0.25"/>
    <row r="4987" ht="20.25" customHeight="1" x14ac:dyDescent="0.25"/>
    <row r="4988" ht="20.25" customHeight="1" x14ac:dyDescent="0.25"/>
    <row r="4989" ht="20.25" customHeight="1" x14ac:dyDescent="0.25"/>
    <row r="4990" ht="20.25" customHeight="1" x14ac:dyDescent="0.25"/>
    <row r="4991" ht="20.25" customHeight="1" x14ac:dyDescent="0.25"/>
    <row r="4992" ht="20.25" customHeight="1" x14ac:dyDescent="0.25"/>
    <row r="4993" ht="20.25" customHeight="1" x14ac:dyDescent="0.25"/>
    <row r="4994" ht="20.25" customHeight="1" x14ac:dyDescent="0.25"/>
    <row r="4995" ht="20.25" customHeight="1" x14ac:dyDescent="0.25"/>
    <row r="4996" ht="20.25" customHeight="1" x14ac:dyDescent="0.25"/>
    <row r="4997" ht="20.25" customHeight="1" x14ac:dyDescent="0.25"/>
    <row r="4998" ht="20.25" customHeight="1" x14ac:dyDescent="0.25"/>
    <row r="4999" ht="20.25" customHeight="1" x14ac:dyDescent="0.25"/>
    <row r="5000" ht="20.25" customHeight="1" x14ac:dyDescent="0.25"/>
    <row r="5001" ht="20.25" customHeight="1" x14ac:dyDescent="0.25"/>
    <row r="5002" ht="20.25" customHeight="1" x14ac:dyDescent="0.25"/>
    <row r="5003" ht="20.25" customHeight="1" x14ac:dyDescent="0.25"/>
    <row r="5004" ht="20.25" customHeight="1" x14ac:dyDescent="0.25"/>
    <row r="5005" ht="20.25" customHeight="1" x14ac:dyDescent="0.25"/>
    <row r="5006" ht="20.25" customHeight="1" x14ac:dyDescent="0.25"/>
    <row r="5007" ht="20.25" customHeight="1" x14ac:dyDescent="0.25"/>
    <row r="5008" ht="20.25" customHeight="1" x14ac:dyDescent="0.25"/>
    <row r="5009" ht="20.25" customHeight="1" x14ac:dyDescent="0.25"/>
    <row r="5010" ht="20.25" customHeight="1" x14ac:dyDescent="0.25"/>
    <row r="5011" ht="20.25" customHeight="1" x14ac:dyDescent="0.25"/>
    <row r="5012" ht="20.25" customHeight="1" x14ac:dyDescent="0.25"/>
    <row r="5013" ht="20.25" customHeight="1" x14ac:dyDescent="0.25"/>
    <row r="5014" ht="20.25" customHeight="1" x14ac:dyDescent="0.25"/>
    <row r="5015" ht="20.25" customHeight="1" x14ac:dyDescent="0.25"/>
    <row r="5016" ht="20.25" customHeight="1" x14ac:dyDescent="0.25"/>
    <row r="5017" ht="20.25" customHeight="1" x14ac:dyDescent="0.25"/>
    <row r="5018" ht="20.25" customHeight="1" x14ac:dyDescent="0.25"/>
    <row r="5019" ht="20.25" customHeight="1" x14ac:dyDescent="0.25"/>
    <row r="5020" ht="20.25" customHeight="1" x14ac:dyDescent="0.25"/>
    <row r="5021" ht="20.25" customHeight="1" x14ac:dyDescent="0.25"/>
    <row r="5022" ht="20.25" customHeight="1" x14ac:dyDescent="0.25"/>
    <row r="5023" ht="20.25" customHeight="1" x14ac:dyDescent="0.25"/>
    <row r="5024" ht="20.25" customHeight="1" x14ac:dyDescent="0.25"/>
    <row r="5025" ht="20.25" customHeight="1" x14ac:dyDescent="0.25"/>
    <row r="5026" ht="20.25" customHeight="1" x14ac:dyDescent="0.25"/>
    <row r="5027" ht="20.25" customHeight="1" x14ac:dyDescent="0.25"/>
    <row r="5028" ht="20.25" customHeight="1" x14ac:dyDescent="0.25"/>
    <row r="5029" ht="20.25" customHeight="1" x14ac:dyDescent="0.25"/>
    <row r="5030" ht="20.25" customHeight="1" x14ac:dyDescent="0.25"/>
    <row r="5031" ht="20.25" customHeight="1" x14ac:dyDescent="0.25"/>
    <row r="5032" ht="20.25" customHeight="1" x14ac:dyDescent="0.25"/>
    <row r="5033" ht="20.25" customHeight="1" x14ac:dyDescent="0.25"/>
    <row r="5034" ht="20.25" customHeight="1" x14ac:dyDescent="0.25"/>
    <row r="5035" ht="20.25" customHeight="1" x14ac:dyDescent="0.25"/>
    <row r="5036" ht="20.25" customHeight="1" x14ac:dyDescent="0.25"/>
    <row r="5037" ht="20.25" customHeight="1" x14ac:dyDescent="0.25"/>
    <row r="5038" ht="20.25" customHeight="1" x14ac:dyDescent="0.25"/>
    <row r="5039" ht="20.25" customHeight="1" x14ac:dyDescent="0.25"/>
    <row r="5040" ht="20.25" customHeight="1" x14ac:dyDescent="0.25"/>
    <row r="5041" ht="20.25" customHeight="1" x14ac:dyDescent="0.25"/>
    <row r="5042" ht="20.25" customHeight="1" x14ac:dyDescent="0.25"/>
    <row r="5043" ht="20.25" customHeight="1" x14ac:dyDescent="0.25"/>
    <row r="5044" ht="20.25" customHeight="1" x14ac:dyDescent="0.25"/>
    <row r="5045" ht="20.25" customHeight="1" x14ac:dyDescent="0.25"/>
    <row r="5046" ht="20.25" customHeight="1" x14ac:dyDescent="0.25"/>
    <row r="5047" ht="20.25" customHeight="1" x14ac:dyDescent="0.25"/>
    <row r="5048" ht="20.25" customHeight="1" x14ac:dyDescent="0.25"/>
    <row r="5049" ht="20.25" customHeight="1" x14ac:dyDescent="0.25"/>
    <row r="5050" ht="20.25" customHeight="1" x14ac:dyDescent="0.25"/>
    <row r="5051" ht="20.25" customHeight="1" x14ac:dyDescent="0.25"/>
    <row r="5052" ht="20.25" customHeight="1" x14ac:dyDescent="0.25"/>
    <row r="5053" ht="20.25" customHeight="1" x14ac:dyDescent="0.25"/>
    <row r="5054" ht="20.25" customHeight="1" x14ac:dyDescent="0.25"/>
    <row r="5055" ht="20.25" customHeight="1" x14ac:dyDescent="0.25"/>
    <row r="5056" ht="20.25" customHeight="1" x14ac:dyDescent="0.25"/>
    <row r="5057" ht="20.25" customHeight="1" x14ac:dyDescent="0.25"/>
    <row r="5058" ht="20.25" customHeight="1" x14ac:dyDescent="0.25"/>
    <row r="5059" ht="20.25" customHeight="1" x14ac:dyDescent="0.25"/>
    <row r="5060" ht="20.25" customHeight="1" x14ac:dyDescent="0.25"/>
    <row r="5061" ht="20.25" customHeight="1" x14ac:dyDescent="0.25"/>
    <row r="5062" ht="20.25" customHeight="1" x14ac:dyDescent="0.25"/>
    <row r="5063" ht="20.25" customHeight="1" x14ac:dyDescent="0.25"/>
    <row r="5064" ht="20.25" customHeight="1" x14ac:dyDescent="0.25"/>
    <row r="5065" ht="20.25" customHeight="1" x14ac:dyDescent="0.25"/>
    <row r="5066" ht="20.25" customHeight="1" x14ac:dyDescent="0.25"/>
    <row r="5067" ht="20.25" customHeight="1" x14ac:dyDescent="0.25"/>
    <row r="5068" ht="20.25" customHeight="1" x14ac:dyDescent="0.25"/>
    <row r="5069" ht="20.25" customHeight="1" x14ac:dyDescent="0.25"/>
    <row r="5070" ht="20.25" customHeight="1" x14ac:dyDescent="0.25"/>
    <row r="5071" ht="20.25" customHeight="1" x14ac:dyDescent="0.25"/>
    <row r="5072" ht="20.25" customHeight="1" x14ac:dyDescent="0.25"/>
    <row r="5073" ht="20.25" customHeight="1" x14ac:dyDescent="0.25"/>
    <row r="5074" ht="20.25" customHeight="1" x14ac:dyDescent="0.25"/>
    <row r="5075" ht="20.25" customHeight="1" x14ac:dyDescent="0.25"/>
    <row r="5076" ht="20.25" customHeight="1" x14ac:dyDescent="0.25"/>
    <row r="5077" ht="20.25" customHeight="1" x14ac:dyDescent="0.25"/>
    <row r="5078" ht="20.25" customHeight="1" x14ac:dyDescent="0.25"/>
    <row r="5079" ht="20.25" customHeight="1" x14ac:dyDescent="0.25"/>
    <row r="5080" ht="20.25" customHeight="1" x14ac:dyDescent="0.25"/>
    <row r="5081" ht="20.25" customHeight="1" x14ac:dyDescent="0.25"/>
    <row r="5082" ht="20.25" customHeight="1" x14ac:dyDescent="0.25"/>
    <row r="5083" ht="20.25" customHeight="1" x14ac:dyDescent="0.25"/>
    <row r="5084" ht="20.25" customHeight="1" x14ac:dyDescent="0.25"/>
    <row r="5085" ht="20.25" customHeight="1" x14ac:dyDescent="0.25"/>
    <row r="5086" ht="20.25" customHeight="1" x14ac:dyDescent="0.25"/>
    <row r="5087" ht="20.25" customHeight="1" x14ac:dyDescent="0.25"/>
    <row r="5088" ht="20.25" customHeight="1" x14ac:dyDescent="0.25"/>
    <row r="5089" ht="20.25" customHeight="1" x14ac:dyDescent="0.25"/>
    <row r="5090" ht="20.25" customHeight="1" x14ac:dyDescent="0.25"/>
    <row r="5091" ht="20.25" customHeight="1" x14ac:dyDescent="0.25"/>
    <row r="5092" ht="20.25" customHeight="1" x14ac:dyDescent="0.25"/>
    <row r="5093" ht="20.25" customHeight="1" x14ac:dyDescent="0.25"/>
    <row r="5094" ht="20.25" customHeight="1" x14ac:dyDescent="0.25"/>
    <row r="5095" ht="20.25" customHeight="1" x14ac:dyDescent="0.25"/>
    <row r="5096" ht="20.25" customHeight="1" x14ac:dyDescent="0.25"/>
    <row r="5097" ht="20.25" customHeight="1" x14ac:dyDescent="0.25"/>
    <row r="5098" ht="20.25" customHeight="1" x14ac:dyDescent="0.25"/>
    <row r="5099" ht="20.25" customHeight="1" x14ac:dyDescent="0.25"/>
    <row r="5100" ht="20.25" customHeight="1" x14ac:dyDescent="0.25"/>
    <row r="5101" ht="20.25" customHeight="1" x14ac:dyDescent="0.25"/>
    <row r="5102" ht="20.25" customHeight="1" x14ac:dyDescent="0.25"/>
    <row r="5103" ht="20.25" customHeight="1" x14ac:dyDescent="0.25"/>
    <row r="5104" ht="20.25" customHeight="1" x14ac:dyDescent="0.25"/>
    <row r="5105" ht="20.25" customHeight="1" x14ac:dyDescent="0.25"/>
    <row r="5106" ht="20.25" customHeight="1" x14ac:dyDescent="0.25"/>
    <row r="5107" ht="20.25" customHeight="1" x14ac:dyDescent="0.25"/>
    <row r="5108" ht="20.25" customHeight="1" x14ac:dyDescent="0.25"/>
    <row r="5109" ht="20.25" customHeight="1" x14ac:dyDescent="0.25"/>
    <row r="5110" ht="20.25" customHeight="1" x14ac:dyDescent="0.25"/>
    <row r="5111" ht="20.25" customHeight="1" x14ac:dyDescent="0.25"/>
    <row r="5112" ht="20.25" customHeight="1" x14ac:dyDescent="0.25"/>
    <row r="5113" ht="20.25" customHeight="1" x14ac:dyDescent="0.25"/>
    <row r="5114" ht="20.25" customHeight="1" x14ac:dyDescent="0.25"/>
    <row r="5115" ht="20.25" customHeight="1" x14ac:dyDescent="0.25"/>
    <row r="5116" ht="20.25" customHeight="1" x14ac:dyDescent="0.25"/>
    <row r="5117" ht="20.25" customHeight="1" x14ac:dyDescent="0.25"/>
    <row r="5118" ht="20.25" customHeight="1" x14ac:dyDescent="0.25"/>
    <row r="5119" ht="20.25" customHeight="1" x14ac:dyDescent="0.25"/>
    <row r="5120" ht="20.25" customHeight="1" x14ac:dyDescent="0.25"/>
    <row r="5121" ht="20.25" customHeight="1" x14ac:dyDescent="0.25"/>
    <row r="5122" ht="20.25" customHeight="1" x14ac:dyDescent="0.25"/>
    <row r="5123" ht="20.25" customHeight="1" x14ac:dyDescent="0.25"/>
    <row r="5124" ht="20.25" customHeight="1" x14ac:dyDescent="0.25"/>
    <row r="5125" ht="20.25" customHeight="1" x14ac:dyDescent="0.25"/>
    <row r="5126" ht="20.25" customHeight="1" x14ac:dyDescent="0.25"/>
    <row r="5127" ht="20.25" customHeight="1" x14ac:dyDescent="0.25"/>
    <row r="5128" ht="20.25" customHeight="1" x14ac:dyDescent="0.25"/>
    <row r="5129" ht="20.25" customHeight="1" x14ac:dyDescent="0.25"/>
    <row r="5130" ht="20.25" customHeight="1" x14ac:dyDescent="0.25"/>
    <row r="5131" ht="20.25" customHeight="1" x14ac:dyDescent="0.25"/>
    <row r="5132" ht="20.25" customHeight="1" x14ac:dyDescent="0.25"/>
    <row r="5133" ht="20.25" customHeight="1" x14ac:dyDescent="0.25"/>
    <row r="5134" ht="20.25" customHeight="1" x14ac:dyDescent="0.25"/>
    <row r="5135" ht="20.25" customHeight="1" x14ac:dyDescent="0.25"/>
    <row r="5136" ht="20.25" customHeight="1" x14ac:dyDescent="0.25"/>
    <row r="5137" ht="20.25" customHeight="1" x14ac:dyDescent="0.25"/>
    <row r="5138" ht="20.25" customHeight="1" x14ac:dyDescent="0.25"/>
    <row r="5139" ht="20.25" customHeight="1" x14ac:dyDescent="0.25"/>
    <row r="5140" ht="20.25" customHeight="1" x14ac:dyDescent="0.25"/>
    <row r="5141" ht="20.25" customHeight="1" x14ac:dyDescent="0.25"/>
    <row r="5142" ht="20.25" customHeight="1" x14ac:dyDescent="0.25"/>
    <row r="5143" ht="20.25" customHeight="1" x14ac:dyDescent="0.25"/>
    <row r="5144" ht="20.25" customHeight="1" x14ac:dyDescent="0.25"/>
    <row r="5145" ht="20.25" customHeight="1" x14ac:dyDescent="0.25"/>
    <row r="5146" ht="20.25" customHeight="1" x14ac:dyDescent="0.25"/>
    <row r="5147" ht="20.25" customHeight="1" x14ac:dyDescent="0.25"/>
    <row r="5148" ht="20.25" customHeight="1" x14ac:dyDescent="0.25"/>
    <row r="5149" ht="20.25" customHeight="1" x14ac:dyDescent="0.25"/>
    <row r="5150" ht="20.25" customHeight="1" x14ac:dyDescent="0.25"/>
    <row r="5151" ht="20.25" customHeight="1" x14ac:dyDescent="0.25"/>
    <row r="5152" ht="20.25" customHeight="1" x14ac:dyDescent="0.25"/>
    <row r="5153" ht="20.25" customHeight="1" x14ac:dyDescent="0.25"/>
    <row r="5154" ht="20.25" customHeight="1" x14ac:dyDescent="0.25"/>
    <row r="5155" ht="20.25" customHeight="1" x14ac:dyDescent="0.25"/>
    <row r="5156" ht="20.25" customHeight="1" x14ac:dyDescent="0.25"/>
    <row r="5157" ht="20.25" customHeight="1" x14ac:dyDescent="0.25"/>
    <row r="5158" ht="20.25" customHeight="1" x14ac:dyDescent="0.25"/>
    <row r="5159" ht="20.25" customHeight="1" x14ac:dyDescent="0.25"/>
    <row r="5160" ht="20.25" customHeight="1" x14ac:dyDescent="0.25"/>
    <row r="5161" ht="20.25" customHeight="1" x14ac:dyDescent="0.25"/>
    <row r="5162" ht="20.25" customHeight="1" x14ac:dyDescent="0.25"/>
    <row r="5163" ht="20.25" customHeight="1" x14ac:dyDescent="0.25"/>
    <row r="5164" ht="20.25" customHeight="1" x14ac:dyDescent="0.25"/>
    <row r="5165" ht="20.25" customHeight="1" x14ac:dyDescent="0.25"/>
    <row r="5166" ht="20.25" customHeight="1" x14ac:dyDescent="0.25"/>
    <row r="5167" ht="20.25" customHeight="1" x14ac:dyDescent="0.25"/>
    <row r="5168" ht="20.25" customHeight="1" x14ac:dyDescent="0.25"/>
    <row r="5169" ht="20.25" customHeight="1" x14ac:dyDescent="0.25"/>
    <row r="5170" ht="20.25" customHeight="1" x14ac:dyDescent="0.25"/>
    <row r="5171" ht="20.25" customHeight="1" x14ac:dyDescent="0.25"/>
    <row r="5172" ht="20.25" customHeight="1" x14ac:dyDescent="0.25"/>
    <row r="5173" ht="20.25" customHeight="1" x14ac:dyDescent="0.25"/>
    <row r="5174" ht="20.25" customHeight="1" x14ac:dyDescent="0.25"/>
    <row r="5175" ht="20.25" customHeight="1" x14ac:dyDescent="0.25"/>
    <row r="5176" ht="20.25" customHeight="1" x14ac:dyDescent="0.25"/>
    <row r="5177" ht="20.25" customHeight="1" x14ac:dyDescent="0.25"/>
    <row r="5178" ht="20.25" customHeight="1" x14ac:dyDescent="0.25"/>
    <row r="5179" ht="20.25" customHeight="1" x14ac:dyDescent="0.25"/>
    <row r="5180" ht="20.25" customHeight="1" x14ac:dyDescent="0.25"/>
    <row r="5181" ht="20.25" customHeight="1" x14ac:dyDescent="0.25"/>
    <row r="5182" ht="20.25" customHeight="1" x14ac:dyDescent="0.25"/>
    <row r="5183" ht="20.25" customHeight="1" x14ac:dyDescent="0.25"/>
    <row r="5184" ht="20.25" customHeight="1" x14ac:dyDescent="0.25"/>
    <row r="5185" ht="20.25" customHeight="1" x14ac:dyDescent="0.25"/>
    <row r="5186" ht="20.25" customHeight="1" x14ac:dyDescent="0.25"/>
    <row r="5187" ht="20.25" customHeight="1" x14ac:dyDescent="0.25"/>
    <row r="5188" ht="20.25" customHeight="1" x14ac:dyDescent="0.25"/>
    <row r="5189" ht="20.25" customHeight="1" x14ac:dyDescent="0.25"/>
    <row r="5190" ht="20.25" customHeight="1" x14ac:dyDescent="0.25"/>
    <row r="5191" ht="20.25" customHeight="1" x14ac:dyDescent="0.25"/>
    <row r="5192" ht="20.25" customHeight="1" x14ac:dyDescent="0.25"/>
    <row r="5193" ht="20.25" customHeight="1" x14ac:dyDescent="0.25"/>
    <row r="5194" ht="20.25" customHeight="1" x14ac:dyDescent="0.25"/>
    <row r="5195" ht="20.25" customHeight="1" x14ac:dyDescent="0.25"/>
    <row r="5196" ht="20.25" customHeight="1" x14ac:dyDescent="0.25"/>
    <row r="5197" ht="20.25" customHeight="1" x14ac:dyDescent="0.25"/>
    <row r="5198" ht="20.25" customHeight="1" x14ac:dyDescent="0.25"/>
    <row r="5199" ht="20.25" customHeight="1" x14ac:dyDescent="0.25"/>
    <row r="5200" ht="20.25" customHeight="1" x14ac:dyDescent="0.25"/>
    <row r="5201" ht="20.25" customHeight="1" x14ac:dyDescent="0.25"/>
    <row r="5202" ht="20.25" customHeight="1" x14ac:dyDescent="0.25"/>
    <row r="5203" ht="20.25" customHeight="1" x14ac:dyDescent="0.25"/>
    <row r="5204" ht="20.25" customHeight="1" x14ac:dyDescent="0.25"/>
    <row r="5205" ht="20.25" customHeight="1" x14ac:dyDescent="0.25"/>
    <row r="5206" ht="20.25" customHeight="1" x14ac:dyDescent="0.25"/>
    <row r="5207" ht="20.25" customHeight="1" x14ac:dyDescent="0.25"/>
    <row r="5208" ht="20.25" customHeight="1" x14ac:dyDescent="0.25"/>
    <row r="5209" ht="20.25" customHeight="1" x14ac:dyDescent="0.25"/>
    <row r="5210" ht="20.25" customHeight="1" x14ac:dyDescent="0.25"/>
    <row r="5211" ht="20.25" customHeight="1" x14ac:dyDescent="0.25"/>
    <row r="5212" ht="20.25" customHeight="1" x14ac:dyDescent="0.25"/>
    <row r="5213" ht="20.25" customHeight="1" x14ac:dyDescent="0.25"/>
    <row r="5214" ht="20.25" customHeight="1" x14ac:dyDescent="0.25"/>
    <row r="5215" ht="20.25" customHeight="1" x14ac:dyDescent="0.25"/>
    <row r="5216" ht="20.25" customHeight="1" x14ac:dyDescent="0.25"/>
    <row r="5217" ht="20.25" customHeight="1" x14ac:dyDescent="0.25"/>
    <row r="5218" ht="20.25" customHeight="1" x14ac:dyDescent="0.25"/>
    <row r="5219" ht="20.25" customHeight="1" x14ac:dyDescent="0.25"/>
    <row r="5220" ht="20.25" customHeight="1" x14ac:dyDescent="0.25"/>
    <row r="5221" ht="20.25" customHeight="1" x14ac:dyDescent="0.25"/>
    <row r="5222" ht="20.25" customHeight="1" x14ac:dyDescent="0.25"/>
    <row r="5223" ht="20.25" customHeight="1" x14ac:dyDescent="0.25"/>
    <row r="5224" ht="20.25" customHeight="1" x14ac:dyDescent="0.25"/>
    <row r="5225" ht="20.25" customHeight="1" x14ac:dyDescent="0.25"/>
    <row r="5226" ht="20.25" customHeight="1" x14ac:dyDescent="0.25"/>
    <row r="5227" ht="20.25" customHeight="1" x14ac:dyDescent="0.25"/>
    <row r="5228" ht="20.25" customHeight="1" x14ac:dyDescent="0.25"/>
    <row r="5229" ht="20.25" customHeight="1" x14ac:dyDescent="0.25"/>
    <row r="5230" ht="20.25" customHeight="1" x14ac:dyDescent="0.25"/>
    <row r="5231" ht="20.25" customHeight="1" x14ac:dyDescent="0.25"/>
    <row r="5232" ht="20.25" customHeight="1" x14ac:dyDescent="0.25"/>
    <row r="5233" ht="20.25" customHeight="1" x14ac:dyDescent="0.25"/>
    <row r="5234" ht="20.25" customHeight="1" x14ac:dyDescent="0.25"/>
    <row r="5235" ht="20.25" customHeight="1" x14ac:dyDescent="0.25"/>
    <row r="5236" ht="20.25" customHeight="1" x14ac:dyDescent="0.25"/>
    <row r="5237" ht="20.25" customHeight="1" x14ac:dyDescent="0.25"/>
    <row r="5238" ht="20.25" customHeight="1" x14ac:dyDescent="0.25"/>
    <row r="5239" ht="20.25" customHeight="1" x14ac:dyDescent="0.25"/>
    <row r="5240" ht="20.25" customHeight="1" x14ac:dyDescent="0.25"/>
    <row r="5241" ht="20.25" customHeight="1" x14ac:dyDescent="0.25"/>
    <row r="5242" ht="20.25" customHeight="1" x14ac:dyDescent="0.25"/>
    <row r="5243" ht="20.25" customHeight="1" x14ac:dyDescent="0.25"/>
    <row r="5244" ht="20.25" customHeight="1" x14ac:dyDescent="0.25"/>
    <row r="5245" ht="20.25" customHeight="1" x14ac:dyDescent="0.25"/>
    <row r="5246" ht="20.25" customHeight="1" x14ac:dyDescent="0.25"/>
    <row r="5247" ht="20.25" customHeight="1" x14ac:dyDescent="0.25"/>
    <row r="5248" ht="20.25" customHeight="1" x14ac:dyDescent="0.25"/>
    <row r="5249" ht="20.25" customHeight="1" x14ac:dyDescent="0.25"/>
    <row r="5250" ht="20.25" customHeight="1" x14ac:dyDescent="0.25"/>
    <row r="5251" ht="20.25" customHeight="1" x14ac:dyDescent="0.25"/>
    <row r="5252" ht="20.25" customHeight="1" x14ac:dyDescent="0.25"/>
    <row r="5253" ht="20.25" customHeight="1" x14ac:dyDescent="0.25"/>
    <row r="5254" ht="20.25" customHeight="1" x14ac:dyDescent="0.25"/>
    <row r="5255" ht="20.25" customHeight="1" x14ac:dyDescent="0.25"/>
    <row r="5256" ht="20.25" customHeight="1" x14ac:dyDescent="0.25"/>
    <row r="5257" ht="20.25" customHeight="1" x14ac:dyDescent="0.25"/>
    <row r="5258" ht="20.25" customHeight="1" x14ac:dyDescent="0.25"/>
    <row r="5259" ht="20.25" customHeight="1" x14ac:dyDescent="0.25"/>
    <row r="5260" ht="20.25" customHeight="1" x14ac:dyDescent="0.25"/>
    <row r="5261" ht="20.25" customHeight="1" x14ac:dyDescent="0.25"/>
    <row r="5262" ht="20.25" customHeight="1" x14ac:dyDescent="0.25"/>
    <row r="5263" ht="20.25" customHeight="1" x14ac:dyDescent="0.25"/>
    <row r="5264" ht="20.25" customHeight="1" x14ac:dyDescent="0.25"/>
    <row r="5265" ht="20.25" customHeight="1" x14ac:dyDescent="0.25"/>
    <row r="5266" ht="20.25" customHeight="1" x14ac:dyDescent="0.25"/>
    <row r="5267" ht="20.25" customHeight="1" x14ac:dyDescent="0.25"/>
    <row r="5268" ht="20.25" customHeight="1" x14ac:dyDescent="0.25"/>
    <row r="5269" ht="20.25" customHeight="1" x14ac:dyDescent="0.25"/>
    <row r="5270" ht="20.25" customHeight="1" x14ac:dyDescent="0.25"/>
    <row r="5271" ht="20.25" customHeight="1" x14ac:dyDescent="0.25"/>
    <row r="5272" ht="20.25" customHeight="1" x14ac:dyDescent="0.25"/>
    <row r="5273" ht="20.25" customHeight="1" x14ac:dyDescent="0.25"/>
    <row r="5274" ht="20.25" customHeight="1" x14ac:dyDescent="0.25"/>
    <row r="5275" ht="20.25" customHeight="1" x14ac:dyDescent="0.25"/>
    <row r="5276" ht="20.25" customHeight="1" x14ac:dyDescent="0.25"/>
    <row r="5277" ht="20.25" customHeight="1" x14ac:dyDescent="0.25"/>
    <row r="5278" ht="20.25" customHeight="1" x14ac:dyDescent="0.25"/>
    <row r="5279" ht="20.25" customHeight="1" x14ac:dyDescent="0.25"/>
    <row r="5280" ht="20.25" customHeight="1" x14ac:dyDescent="0.25"/>
    <row r="5281" ht="20.25" customHeight="1" x14ac:dyDescent="0.25"/>
    <row r="5282" ht="20.25" customHeight="1" x14ac:dyDescent="0.25"/>
    <row r="5283" ht="20.25" customHeight="1" x14ac:dyDescent="0.25"/>
    <row r="5284" ht="20.25" customHeight="1" x14ac:dyDescent="0.25"/>
    <row r="5285" ht="20.25" customHeight="1" x14ac:dyDescent="0.25"/>
    <row r="5286" ht="20.25" customHeight="1" x14ac:dyDescent="0.25"/>
    <row r="5287" ht="20.25" customHeight="1" x14ac:dyDescent="0.25"/>
    <row r="5288" ht="20.25" customHeight="1" x14ac:dyDescent="0.25"/>
    <row r="5289" ht="20.25" customHeight="1" x14ac:dyDescent="0.25"/>
    <row r="5290" ht="20.25" customHeight="1" x14ac:dyDescent="0.25"/>
    <row r="5291" ht="20.25" customHeight="1" x14ac:dyDescent="0.25"/>
    <row r="5292" ht="20.25" customHeight="1" x14ac:dyDescent="0.25"/>
    <row r="5293" ht="20.25" customHeight="1" x14ac:dyDescent="0.25"/>
    <row r="5294" ht="20.25" customHeight="1" x14ac:dyDescent="0.25"/>
    <row r="5295" ht="20.25" customHeight="1" x14ac:dyDescent="0.25"/>
    <row r="5296" ht="20.25" customHeight="1" x14ac:dyDescent="0.25"/>
    <row r="5297" ht="20.25" customHeight="1" x14ac:dyDescent="0.25"/>
    <row r="5298" ht="20.25" customHeight="1" x14ac:dyDescent="0.25"/>
    <row r="5299" ht="20.25" customHeight="1" x14ac:dyDescent="0.25"/>
    <row r="5300" ht="20.25" customHeight="1" x14ac:dyDescent="0.25"/>
    <row r="5301" ht="20.25" customHeight="1" x14ac:dyDescent="0.25"/>
    <row r="5302" ht="20.25" customHeight="1" x14ac:dyDescent="0.25"/>
    <row r="5303" ht="20.25" customHeight="1" x14ac:dyDescent="0.25"/>
    <row r="5304" ht="20.25" customHeight="1" x14ac:dyDescent="0.25"/>
    <row r="5305" ht="20.25" customHeight="1" x14ac:dyDescent="0.25"/>
    <row r="5306" ht="20.25" customHeight="1" x14ac:dyDescent="0.25"/>
    <row r="5307" ht="20.25" customHeight="1" x14ac:dyDescent="0.25"/>
    <row r="5308" ht="20.25" customHeight="1" x14ac:dyDescent="0.25"/>
    <row r="5309" ht="20.25" customHeight="1" x14ac:dyDescent="0.25"/>
    <row r="5310" ht="20.25" customHeight="1" x14ac:dyDescent="0.25"/>
    <row r="5311" ht="20.25" customHeight="1" x14ac:dyDescent="0.25"/>
    <row r="5312" ht="20.25" customHeight="1" x14ac:dyDescent="0.25"/>
    <row r="5313" ht="20.25" customHeight="1" x14ac:dyDescent="0.25"/>
    <row r="5314" ht="20.25" customHeight="1" x14ac:dyDescent="0.25"/>
    <row r="5315" ht="20.25" customHeight="1" x14ac:dyDescent="0.25"/>
    <row r="5316" ht="20.25" customHeight="1" x14ac:dyDescent="0.25"/>
    <row r="5317" ht="20.25" customHeight="1" x14ac:dyDescent="0.25"/>
    <row r="5318" ht="20.25" customHeight="1" x14ac:dyDescent="0.25"/>
    <row r="5319" ht="20.25" customHeight="1" x14ac:dyDescent="0.25"/>
    <row r="5320" ht="20.25" customHeight="1" x14ac:dyDescent="0.25"/>
    <row r="5321" ht="20.25" customHeight="1" x14ac:dyDescent="0.25"/>
    <row r="5322" ht="20.25" customHeight="1" x14ac:dyDescent="0.25"/>
    <row r="5323" ht="20.25" customHeight="1" x14ac:dyDescent="0.25"/>
    <row r="5324" ht="20.25" customHeight="1" x14ac:dyDescent="0.25"/>
    <row r="5325" ht="20.25" customHeight="1" x14ac:dyDescent="0.25"/>
    <row r="5326" ht="20.25" customHeight="1" x14ac:dyDescent="0.25"/>
    <row r="5327" ht="20.25" customHeight="1" x14ac:dyDescent="0.25"/>
    <row r="5328" ht="20.25" customHeight="1" x14ac:dyDescent="0.25"/>
    <row r="5329" ht="20.25" customHeight="1" x14ac:dyDescent="0.25"/>
    <row r="5330" ht="20.25" customHeight="1" x14ac:dyDescent="0.25"/>
    <row r="5331" ht="20.25" customHeight="1" x14ac:dyDescent="0.25"/>
    <row r="5332" ht="20.25" customHeight="1" x14ac:dyDescent="0.25"/>
    <row r="5333" ht="20.25" customHeight="1" x14ac:dyDescent="0.25"/>
    <row r="5334" ht="20.25" customHeight="1" x14ac:dyDescent="0.25"/>
    <row r="5335" ht="20.25" customHeight="1" x14ac:dyDescent="0.25"/>
    <row r="5336" ht="20.25" customHeight="1" x14ac:dyDescent="0.25"/>
    <row r="5337" ht="20.25" customHeight="1" x14ac:dyDescent="0.25"/>
    <row r="5338" ht="20.25" customHeight="1" x14ac:dyDescent="0.25"/>
    <row r="5339" ht="20.25" customHeight="1" x14ac:dyDescent="0.25"/>
    <row r="5340" ht="20.25" customHeight="1" x14ac:dyDescent="0.25"/>
    <row r="5341" ht="20.25" customHeight="1" x14ac:dyDescent="0.25"/>
    <row r="5342" ht="20.25" customHeight="1" x14ac:dyDescent="0.25"/>
    <row r="5343" ht="20.25" customHeight="1" x14ac:dyDescent="0.25"/>
    <row r="5344" ht="20.25" customHeight="1" x14ac:dyDescent="0.25"/>
    <row r="5345" ht="20.25" customHeight="1" x14ac:dyDescent="0.25"/>
    <row r="5346" ht="20.25" customHeight="1" x14ac:dyDescent="0.25"/>
    <row r="5347" ht="20.25" customHeight="1" x14ac:dyDescent="0.25"/>
    <row r="5348" ht="20.25" customHeight="1" x14ac:dyDescent="0.25"/>
    <row r="5349" ht="20.25" customHeight="1" x14ac:dyDescent="0.25"/>
    <row r="5350" ht="20.25" customHeight="1" x14ac:dyDescent="0.25"/>
    <row r="5351" ht="20.25" customHeight="1" x14ac:dyDescent="0.25"/>
    <row r="5352" ht="20.25" customHeight="1" x14ac:dyDescent="0.25"/>
    <row r="5353" ht="20.25" customHeight="1" x14ac:dyDescent="0.25"/>
    <row r="5354" ht="20.25" customHeight="1" x14ac:dyDescent="0.25"/>
    <row r="5355" ht="20.25" customHeight="1" x14ac:dyDescent="0.25"/>
    <row r="5356" ht="20.25" customHeight="1" x14ac:dyDescent="0.25"/>
    <row r="5357" ht="20.25" customHeight="1" x14ac:dyDescent="0.25"/>
    <row r="5358" ht="20.25" customHeight="1" x14ac:dyDescent="0.25"/>
    <row r="5359" ht="20.25" customHeight="1" x14ac:dyDescent="0.25"/>
    <row r="5360" ht="20.25" customHeight="1" x14ac:dyDescent="0.25"/>
    <row r="5361" ht="20.25" customHeight="1" x14ac:dyDescent="0.25"/>
    <row r="5362" ht="20.25" customHeight="1" x14ac:dyDescent="0.25"/>
    <row r="5363" ht="20.25" customHeight="1" x14ac:dyDescent="0.25"/>
    <row r="5364" ht="20.25" customHeight="1" x14ac:dyDescent="0.25"/>
    <row r="5365" ht="20.25" customHeight="1" x14ac:dyDescent="0.25"/>
    <row r="5366" ht="20.25" customHeight="1" x14ac:dyDescent="0.25"/>
    <row r="5367" ht="20.25" customHeight="1" x14ac:dyDescent="0.25"/>
    <row r="5368" ht="20.25" customHeight="1" x14ac:dyDescent="0.25"/>
    <row r="5369" ht="20.25" customHeight="1" x14ac:dyDescent="0.25"/>
    <row r="5370" ht="20.25" customHeight="1" x14ac:dyDescent="0.25"/>
    <row r="5371" ht="20.25" customHeight="1" x14ac:dyDescent="0.25"/>
    <row r="5372" ht="20.25" customHeight="1" x14ac:dyDescent="0.25"/>
    <row r="5373" ht="20.25" customHeight="1" x14ac:dyDescent="0.25"/>
    <row r="5374" ht="20.25" customHeight="1" x14ac:dyDescent="0.25"/>
    <row r="5375" ht="20.25" customHeight="1" x14ac:dyDescent="0.25"/>
    <row r="5376" ht="20.25" customHeight="1" x14ac:dyDescent="0.25"/>
    <row r="5377" ht="20.25" customHeight="1" x14ac:dyDescent="0.25"/>
    <row r="5378" ht="20.25" customHeight="1" x14ac:dyDescent="0.25"/>
    <row r="5379" ht="20.25" customHeight="1" x14ac:dyDescent="0.25"/>
    <row r="5380" ht="20.25" customHeight="1" x14ac:dyDescent="0.25"/>
    <row r="5381" ht="20.25" customHeight="1" x14ac:dyDescent="0.25"/>
    <row r="5382" ht="20.25" customHeight="1" x14ac:dyDescent="0.25"/>
    <row r="5383" ht="20.25" customHeight="1" x14ac:dyDescent="0.25"/>
    <row r="5384" ht="20.25" customHeight="1" x14ac:dyDescent="0.25"/>
    <row r="5385" ht="20.25" customHeight="1" x14ac:dyDescent="0.25"/>
    <row r="5386" ht="20.25" customHeight="1" x14ac:dyDescent="0.25"/>
    <row r="5387" ht="20.25" customHeight="1" x14ac:dyDescent="0.25"/>
    <row r="5388" ht="20.25" customHeight="1" x14ac:dyDescent="0.25"/>
    <row r="5389" ht="20.25" customHeight="1" x14ac:dyDescent="0.25"/>
    <row r="5390" ht="20.25" customHeight="1" x14ac:dyDescent="0.25"/>
    <row r="5391" ht="20.25" customHeight="1" x14ac:dyDescent="0.25"/>
    <row r="5392" ht="20.25" customHeight="1" x14ac:dyDescent="0.25"/>
    <row r="5393" ht="20.25" customHeight="1" x14ac:dyDescent="0.25"/>
    <row r="5394" ht="20.25" customHeight="1" x14ac:dyDescent="0.25"/>
    <row r="5395" ht="20.25" customHeight="1" x14ac:dyDescent="0.25"/>
    <row r="5396" ht="20.25" customHeight="1" x14ac:dyDescent="0.25"/>
    <row r="5397" ht="20.25" customHeight="1" x14ac:dyDescent="0.25"/>
    <row r="5398" ht="20.25" customHeight="1" x14ac:dyDescent="0.25"/>
    <row r="5399" ht="20.25" customHeight="1" x14ac:dyDescent="0.25"/>
    <row r="5400" ht="20.25" customHeight="1" x14ac:dyDescent="0.25"/>
    <row r="5401" ht="20.25" customHeight="1" x14ac:dyDescent="0.25"/>
    <row r="5402" ht="20.25" customHeight="1" x14ac:dyDescent="0.25"/>
    <row r="5403" ht="20.25" customHeight="1" x14ac:dyDescent="0.25"/>
    <row r="5404" ht="20.25" customHeight="1" x14ac:dyDescent="0.25"/>
    <row r="5405" ht="20.25" customHeight="1" x14ac:dyDescent="0.25"/>
    <row r="5406" ht="20.25" customHeight="1" x14ac:dyDescent="0.25"/>
    <row r="5407" ht="20.25" customHeight="1" x14ac:dyDescent="0.25"/>
    <row r="5408" ht="20.25" customHeight="1" x14ac:dyDescent="0.25"/>
    <row r="5409" ht="20.25" customHeight="1" x14ac:dyDescent="0.25"/>
    <row r="5410" ht="20.25" customHeight="1" x14ac:dyDescent="0.25"/>
    <row r="5411" ht="20.25" customHeight="1" x14ac:dyDescent="0.25"/>
    <row r="5412" ht="20.25" customHeight="1" x14ac:dyDescent="0.25"/>
    <row r="5413" ht="20.25" customHeight="1" x14ac:dyDescent="0.25"/>
    <row r="5414" ht="20.25" customHeight="1" x14ac:dyDescent="0.25"/>
    <row r="5415" ht="20.25" customHeight="1" x14ac:dyDescent="0.25"/>
    <row r="5416" ht="20.25" customHeight="1" x14ac:dyDescent="0.25"/>
    <row r="5417" ht="20.25" customHeight="1" x14ac:dyDescent="0.25"/>
    <row r="5418" ht="20.25" customHeight="1" x14ac:dyDescent="0.25"/>
    <row r="5419" ht="20.25" customHeight="1" x14ac:dyDescent="0.25"/>
    <row r="5420" ht="20.25" customHeight="1" x14ac:dyDescent="0.25"/>
    <row r="5421" ht="20.25" customHeight="1" x14ac:dyDescent="0.25"/>
    <row r="5422" ht="20.25" customHeight="1" x14ac:dyDescent="0.25"/>
    <row r="5423" ht="20.25" customHeight="1" x14ac:dyDescent="0.25"/>
    <row r="5424" ht="20.25" customHeight="1" x14ac:dyDescent="0.25"/>
    <row r="5425" ht="20.25" customHeight="1" x14ac:dyDescent="0.25"/>
    <row r="5426" ht="20.25" customHeight="1" x14ac:dyDescent="0.25"/>
    <row r="5427" ht="20.25" customHeight="1" x14ac:dyDescent="0.25"/>
    <row r="5428" ht="20.25" customHeight="1" x14ac:dyDescent="0.25"/>
    <row r="5429" ht="20.25" customHeight="1" x14ac:dyDescent="0.25"/>
    <row r="5430" ht="20.25" customHeight="1" x14ac:dyDescent="0.25"/>
    <row r="5431" ht="20.25" customHeight="1" x14ac:dyDescent="0.25"/>
    <row r="5432" ht="20.25" customHeight="1" x14ac:dyDescent="0.25"/>
    <row r="5433" ht="20.25" customHeight="1" x14ac:dyDescent="0.25"/>
    <row r="5434" ht="20.25" customHeight="1" x14ac:dyDescent="0.25"/>
    <row r="5435" ht="20.25" customHeight="1" x14ac:dyDescent="0.25"/>
    <row r="5436" ht="20.25" customHeight="1" x14ac:dyDescent="0.25"/>
    <row r="5437" ht="20.25" customHeight="1" x14ac:dyDescent="0.25"/>
    <row r="5438" ht="20.25" customHeight="1" x14ac:dyDescent="0.25"/>
    <row r="5439" ht="20.25" customHeight="1" x14ac:dyDescent="0.25"/>
    <row r="5440" ht="20.25" customHeight="1" x14ac:dyDescent="0.25"/>
    <row r="5441" ht="20.25" customHeight="1" x14ac:dyDescent="0.25"/>
    <row r="5442" ht="20.25" customHeight="1" x14ac:dyDescent="0.25"/>
    <row r="5443" ht="20.25" customHeight="1" x14ac:dyDescent="0.25"/>
    <row r="5444" ht="20.25" customHeight="1" x14ac:dyDescent="0.25"/>
    <row r="5445" ht="20.25" customHeight="1" x14ac:dyDescent="0.25"/>
    <row r="5446" ht="20.25" customHeight="1" x14ac:dyDescent="0.25"/>
    <row r="5447" ht="20.25" customHeight="1" x14ac:dyDescent="0.25"/>
    <row r="5448" ht="20.25" customHeight="1" x14ac:dyDescent="0.25"/>
    <row r="5449" ht="20.25" customHeight="1" x14ac:dyDescent="0.25"/>
    <row r="5450" ht="20.25" customHeight="1" x14ac:dyDescent="0.25"/>
    <row r="5451" ht="20.25" customHeight="1" x14ac:dyDescent="0.25"/>
    <row r="5452" ht="20.25" customHeight="1" x14ac:dyDescent="0.25"/>
    <row r="5453" ht="20.25" customHeight="1" x14ac:dyDescent="0.25"/>
    <row r="5454" ht="20.25" customHeight="1" x14ac:dyDescent="0.25"/>
    <row r="5455" ht="20.25" customHeight="1" x14ac:dyDescent="0.25"/>
    <row r="5456" ht="20.25" customHeight="1" x14ac:dyDescent="0.25"/>
    <row r="5457" ht="20.25" customHeight="1" x14ac:dyDescent="0.25"/>
    <row r="5458" ht="20.25" customHeight="1" x14ac:dyDescent="0.25"/>
    <row r="5459" ht="20.25" customHeight="1" x14ac:dyDescent="0.25"/>
    <row r="5460" ht="20.25" customHeight="1" x14ac:dyDescent="0.25"/>
    <row r="5461" ht="20.25" customHeight="1" x14ac:dyDescent="0.25"/>
    <row r="5462" ht="20.25" customHeight="1" x14ac:dyDescent="0.25"/>
    <row r="5463" ht="20.25" customHeight="1" x14ac:dyDescent="0.25"/>
    <row r="5464" ht="20.25" customHeight="1" x14ac:dyDescent="0.25"/>
    <row r="5465" ht="20.25" customHeight="1" x14ac:dyDescent="0.25"/>
    <row r="5466" ht="20.25" customHeight="1" x14ac:dyDescent="0.25"/>
    <row r="5467" ht="20.25" customHeight="1" x14ac:dyDescent="0.25"/>
    <row r="5468" ht="20.25" customHeight="1" x14ac:dyDescent="0.25"/>
    <row r="5469" ht="20.25" customHeight="1" x14ac:dyDescent="0.25"/>
    <row r="5470" ht="20.25" customHeight="1" x14ac:dyDescent="0.25"/>
    <row r="5471" ht="20.25" customHeight="1" x14ac:dyDescent="0.25"/>
    <row r="5472" ht="20.25" customHeight="1" x14ac:dyDescent="0.25"/>
    <row r="5473" ht="20.25" customHeight="1" x14ac:dyDescent="0.25"/>
    <row r="5474" ht="20.25" customHeight="1" x14ac:dyDescent="0.25"/>
    <row r="5475" ht="20.25" customHeight="1" x14ac:dyDescent="0.25"/>
    <row r="5476" ht="20.25" customHeight="1" x14ac:dyDescent="0.25"/>
    <row r="5477" ht="20.25" customHeight="1" x14ac:dyDescent="0.25"/>
    <row r="5478" ht="20.25" customHeight="1" x14ac:dyDescent="0.25"/>
    <row r="5479" ht="20.25" customHeight="1" x14ac:dyDescent="0.25"/>
    <row r="5480" ht="20.25" customHeight="1" x14ac:dyDescent="0.25"/>
    <row r="5481" ht="20.25" customHeight="1" x14ac:dyDescent="0.25"/>
    <row r="5482" ht="20.25" customHeight="1" x14ac:dyDescent="0.25"/>
    <row r="5483" ht="20.25" customHeight="1" x14ac:dyDescent="0.25"/>
    <row r="5484" ht="20.25" customHeight="1" x14ac:dyDescent="0.25"/>
    <row r="5485" ht="20.25" customHeight="1" x14ac:dyDescent="0.25"/>
    <row r="5486" ht="20.25" customHeight="1" x14ac:dyDescent="0.25"/>
    <row r="5487" ht="20.25" customHeight="1" x14ac:dyDescent="0.25"/>
    <row r="5488" ht="20.25" customHeight="1" x14ac:dyDescent="0.25"/>
    <row r="5489" ht="20.25" customHeight="1" x14ac:dyDescent="0.25"/>
    <row r="5490" ht="20.25" customHeight="1" x14ac:dyDescent="0.25"/>
    <row r="5491" ht="20.25" customHeight="1" x14ac:dyDescent="0.25"/>
    <row r="5492" ht="20.25" customHeight="1" x14ac:dyDescent="0.25"/>
    <row r="5493" ht="20.25" customHeight="1" x14ac:dyDescent="0.25"/>
    <row r="5494" ht="20.25" customHeight="1" x14ac:dyDescent="0.25"/>
    <row r="5495" ht="20.25" customHeight="1" x14ac:dyDescent="0.25"/>
    <row r="5496" ht="20.25" customHeight="1" x14ac:dyDescent="0.25"/>
    <row r="5497" ht="20.25" customHeight="1" x14ac:dyDescent="0.25"/>
    <row r="5498" ht="20.25" customHeight="1" x14ac:dyDescent="0.25"/>
    <row r="5499" ht="20.25" customHeight="1" x14ac:dyDescent="0.25"/>
    <row r="5500" ht="20.25" customHeight="1" x14ac:dyDescent="0.25"/>
    <row r="5501" ht="20.25" customHeight="1" x14ac:dyDescent="0.25"/>
    <row r="5502" ht="20.25" customHeight="1" x14ac:dyDescent="0.25"/>
    <row r="5503" ht="20.25" customHeight="1" x14ac:dyDescent="0.25"/>
    <row r="5504" ht="20.25" customHeight="1" x14ac:dyDescent="0.25"/>
    <row r="5505" ht="20.25" customHeight="1" x14ac:dyDescent="0.25"/>
    <row r="5506" ht="20.25" customHeight="1" x14ac:dyDescent="0.25"/>
    <row r="5507" ht="20.25" customHeight="1" x14ac:dyDescent="0.25"/>
    <row r="5508" ht="20.25" customHeight="1" x14ac:dyDescent="0.25"/>
    <row r="5509" ht="20.25" customHeight="1" x14ac:dyDescent="0.25"/>
    <row r="5510" ht="20.25" customHeight="1" x14ac:dyDescent="0.25"/>
    <row r="5511" ht="20.25" customHeight="1" x14ac:dyDescent="0.25"/>
    <row r="5512" ht="20.25" customHeight="1" x14ac:dyDescent="0.25"/>
    <row r="5513" ht="20.25" customHeight="1" x14ac:dyDescent="0.25"/>
    <row r="5514" ht="20.25" customHeight="1" x14ac:dyDescent="0.25"/>
    <row r="5515" ht="20.25" customHeight="1" x14ac:dyDescent="0.25"/>
    <row r="5516" ht="20.25" customHeight="1" x14ac:dyDescent="0.25"/>
    <row r="5517" ht="20.25" customHeight="1" x14ac:dyDescent="0.25"/>
    <row r="5518" ht="20.25" customHeight="1" x14ac:dyDescent="0.25"/>
    <row r="5519" ht="20.25" customHeight="1" x14ac:dyDescent="0.25"/>
    <row r="5520" ht="20.25" customHeight="1" x14ac:dyDescent="0.25"/>
    <row r="5521" ht="20.25" customHeight="1" x14ac:dyDescent="0.25"/>
    <row r="5522" ht="20.25" customHeight="1" x14ac:dyDescent="0.25"/>
    <row r="5523" ht="20.25" customHeight="1" x14ac:dyDescent="0.25"/>
    <row r="5524" ht="20.25" customHeight="1" x14ac:dyDescent="0.25"/>
    <row r="5525" ht="20.25" customHeight="1" x14ac:dyDescent="0.25"/>
    <row r="5526" ht="20.25" customHeight="1" x14ac:dyDescent="0.25"/>
    <row r="5527" ht="20.25" customHeight="1" x14ac:dyDescent="0.25"/>
    <row r="5528" ht="20.25" customHeight="1" x14ac:dyDescent="0.25"/>
    <row r="5529" ht="20.25" customHeight="1" x14ac:dyDescent="0.25"/>
    <row r="5530" ht="20.25" customHeight="1" x14ac:dyDescent="0.25"/>
    <row r="5531" ht="20.25" customHeight="1" x14ac:dyDescent="0.25"/>
    <row r="5532" ht="20.25" customHeight="1" x14ac:dyDescent="0.25"/>
    <row r="5533" ht="20.25" customHeight="1" x14ac:dyDescent="0.25"/>
    <row r="5534" ht="20.25" customHeight="1" x14ac:dyDescent="0.25"/>
    <row r="5535" ht="20.25" customHeight="1" x14ac:dyDescent="0.25"/>
    <row r="5536" ht="20.25" customHeight="1" x14ac:dyDescent="0.25"/>
    <row r="5537" ht="20.25" customHeight="1" x14ac:dyDescent="0.25"/>
    <row r="5538" ht="20.25" customHeight="1" x14ac:dyDescent="0.25"/>
    <row r="5539" ht="20.25" customHeight="1" x14ac:dyDescent="0.25"/>
    <row r="5540" ht="20.25" customHeight="1" x14ac:dyDescent="0.25"/>
    <row r="5541" ht="20.25" customHeight="1" x14ac:dyDescent="0.25"/>
    <row r="5542" ht="20.25" customHeight="1" x14ac:dyDescent="0.25"/>
    <row r="5543" ht="20.25" customHeight="1" x14ac:dyDescent="0.25"/>
    <row r="5544" ht="20.25" customHeight="1" x14ac:dyDescent="0.25"/>
    <row r="5545" ht="20.25" customHeight="1" x14ac:dyDescent="0.25"/>
    <row r="5546" ht="20.25" customHeight="1" x14ac:dyDescent="0.25"/>
    <row r="5547" ht="20.25" customHeight="1" x14ac:dyDescent="0.25"/>
    <row r="5548" ht="20.25" customHeight="1" x14ac:dyDescent="0.25"/>
    <row r="5549" ht="20.25" customHeight="1" x14ac:dyDescent="0.25"/>
    <row r="5550" ht="20.25" customHeight="1" x14ac:dyDescent="0.25"/>
    <row r="5551" ht="20.25" customHeight="1" x14ac:dyDescent="0.25"/>
    <row r="5552" ht="20.25" customHeight="1" x14ac:dyDescent="0.25"/>
    <row r="5553" ht="20.25" customHeight="1" x14ac:dyDescent="0.25"/>
    <row r="5554" ht="20.25" customHeight="1" x14ac:dyDescent="0.25"/>
    <row r="5555" ht="20.25" customHeight="1" x14ac:dyDescent="0.25"/>
    <row r="5556" ht="20.25" customHeight="1" x14ac:dyDescent="0.25"/>
    <row r="5557" ht="20.25" customHeight="1" x14ac:dyDescent="0.25"/>
    <row r="5558" ht="20.25" customHeight="1" x14ac:dyDescent="0.25"/>
    <row r="5559" ht="20.25" customHeight="1" x14ac:dyDescent="0.25"/>
    <row r="5560" ht="20.25" customHeight="1" x14ac:dyDescent="0.25"/>
    <row r="5561" ht="20.25" customHeight="1" x14ac:dyDescent="0.25"/>
    <row r="5562" ht="20.25" customHeight="1" x14ac:dyDescent="0.25"/>
    <row r="5563" ht="20.25" customHeight="1" x14ac:dyDescent="0.25"/>
    <row r="5564" ht="20.25" customHeight="1" x14ac:dyDescent="0.25"/>
    <row r="5565" ht="20.25" customHeight="1" x14ac:dyDescent="0.25"/>
    <row r="5566" ht="20.25" customHeight="1" x14ac:dyDescent="0.25"/>
    <row r="5567" ht="20.25" customHeight="1" x14ac:dyDescent="0.25"/>
    <row r="5568" ht="20.25" customHeight="1" x14ac:dyDescent="0.25"/>
    <row r="5569" ht="20.25" customHeight="1" x14ac:dyDescent="0.25"/>
    <row r="5570" ht="20.25" customHeight="1" x14ac:dyDescent="0.25"/>
    <row r="5571" ht="20.25" customHeight="1" x14ac:dyDescent="0.25"/>
    <row r="5572" ht="20.25" customHeight="1" x14ac:dyDescent="0.25"/>
    <row r="5573" ht="20.25" customHeight="1" x14ac:dyDescent="0.25"/>
    <row r="5574" ht="20.25" customHeight="1" x14ac:dyDescent="0.25"/>
    <row r="5575" ht="20.25" customHeight="1" x14ac:dyDescent="0.25"/>
    <row r="5576" ht="20.25" customHeight="1" x14ac:dyDescent="0.25"/>
    <row r="5577" ht="20.25" customHeight="1" x14ac:dyDescent="0.25"/>
    <row r="5578" ht="20.25" customHeight="1" x14ac:dyDescent="0.25"/>
    <row r="5579" ht="20.25" customHeight="1" x14ac:dyDescent="0.25"/>
    <row r="5580" ht="20.25" customHeight="1" x14ac:dyDescent="0.25"/>
    <row r="5581" ht="20.25" customHeight="1" x14ac:dyDescent="0.25"/>
    <row r="5582" ht="20.25" customHeight="1" x14ac:dyDescent="0.25"/>
    <row r="5583" ht="20.25" customHeight="1" x14ac:dyDescent="0.25"/>
    <row r="5584" ht="20.25" customHeight="1" x14ac:dyDescent="0.25"/>
    <row r="5585" ht="20.25" customHeight="1" x14ac:dyDescent="0.25"/>
    <row r="5586" ht="20.25" customHeight="1" x14ac:dyDescent="0.25"/>
    <row r="5587" ht="20.25" customHeight="1" x14ac:dyDescent="0.25"/>
    <row r="5588" ht="20.25" customHeight="1" x14ac:dyDescent="0.25"/>
    <row r="5589" ht="20.25" customHeight="1" x14ac:dyDescent="0.25"/>
    <row r="5590" ht="20.25" customHeight="1" x14ac:dyDescent="0.25"/>
    <row r="5591" ht="20.25" customHeight="1" x14ac:dyDescent="0.25"/>
    <row r="5592" ht="20.25" customHeight="1" x14ac:dyDescent="0.25"/>
    <row r="5593" ht="20.25" customHeight="1" x14ac:dyDescent="0.25"/>
    <row r="5594" ht="20.25" customHeight="1" x14ac:dyDescent="0.25"/>
    <row r="5595" ht="20.25" customHeight="1" x14ac:dyDescent="0.25"/>
    <row r="5596" ht="20.25" customHeight="1" x14ac:dyDescent="0.25"/>
    <row r="5597" ht="20.25" customHeight="1" x14ac:dyDescent="0.25"/>
    <row r="5598" ht="20.25" customHeight="1" x14ac:dyDescent="0.25"/>
    <row r="5599" ht="20.25" customHeight="1" x14ac:dyDescent="0.25"/>
    <row r="5600" ht="20.25" customHeight="1" x14ac:dyDescent="0.25"/>
    <row r="5601" ht="20.25" customHeight="1" x14ac:dyDescent="0.25"/>
    <row r="5602" ht="20.25" customHeight="1" x14ac:dyDescent="0.25"/>
    <row r="5603" ht="20.25" customHeight="1" x14ac:dyDescent="0.25"/>
    <row r="5604" ht="20.25" customHeight="1" x14ac:dyDescent="0.25"/>
    <row r="5605" ht="20.25" customHeight="1" x14ac:dyDescent="0.25"/>
    <row r="5606" ht="20.25" customHeight="1" x14ac:dyDescent="0.25"/>
    <row r="5607" ht="20.25" customHeight="1" x14ac:dyDescent="0.25"/>
    <row r="5608" ht="20.25" customHeight="1" x14ac:dyDescent="0.25"/>
    <row r="5609" ht="20.25" customHeight="1" x14ac:dyDescent="0.25"/>
    <row r="5610" ht="20.25" customHeight="1" x14ac:dyDescent="0.25"/>
    <row r="5611" ht="20.25" customHeight="1" x14ac:dyDescent="0.25"/>
    <row r="5612" ht="20.25" customHeight="1" x14ac:dyDescent="0.25"/>
    <row r="5613" ht="20.25" customHeight="1" x14ac:dyDescent="0.25"/>
    <row r="5614" ht="20.25" customHeight="1" x14ac:dyDescent="0.25"/>
    <row r="5615" ht="20.25" customHeight="1" x14ac:dyDescent="0.25"/>
    <row r="5616" ht="20.25" customHeight="1" x14ac:dyDescent="0.25"/>
    <row r="5617" ht="20.25" customHeight="1" x14ac:dyDescent="0.25"/>
    <row r="5618" ht="20.25" customHeight="1" x14ac:dyDescent="0.25"/>
    <row r="5619" ht="20.25" customHeight="1" x14ac:dyDescent="0.25"/>
    <row r="5620" ht="20.25" customHeight="1" x14ac:dyDescent="0.25"/>
    <row r="5621" ht="20.25" customHeight="1" x14ac:dyDescent="0.25"/>
    <row r="5622" ht="20.25" customHeight="1" x14ac:dyDescent="0.25"/>
    <row r="5623" ht="20.25" customHeight="1" x14ac:dyDescent="0.25"/>
    <row r="5624" ht="20.25" customHeight="1" x14ac:dyDescent="0.25"/>
    <row r="5625" ht="20.25" customHeight="1" x14ac:dyDescent="0.25"/>
    <row r="5626" ht="20.25" customHeight="1" x14ac:dyDescent="0.25"/>
    <row r="5627" ht="20.25" customHeight="1" x14ac:dyDescent="0.25"/>
    <row r="5628" ht="20.25" customHeight="1" x14ac:dyDescent="0.25"/>
    <row r="5629" ht="20.25" customHeight="1" x14ac:dyDescent="0.25"/>
    <row r="5630" ht="20.25" customHeight="1" x14ac:dyDescent="0.25"/>
    <row r="5631" ht="20.25" customHeight="1" x14ac:dyDescent="0.25"/>
    <row r="5632" ht="20.25" customHeight="1" x14ac:dyDescent="0.25"/>
    <row r="5633" ht="20.25" customHeight="1" x14ac:dyDescent="0.25"/>
    <row r="5634" ht="20.25" customHeight="1" x14ac:dyDescent="0.25"/>
    <row r="5635" ht="20.25" customHeight="1" x14ac:dyDescent="0.25"/>
    <row r="5636" ht="20.25" customHeight="1" x14ac:dyDescent="0.25"/>
    <row r="5637" ht="20.25" customHeight="1" x14ac:dyDescent="0.25"/>
    <row r="5638" ht="20.25" customHeight="1" x14ac:dyDescent="0.25"/>
    <row r="5639" ht="20.25" customHeight="1" x14ac:dyDescent="0.25"/>
    <row r="5640" ht="20.25" customHeight="1" x14ac:dyDescent="0.25"/>
    <row r="5641" ht="20.25" customHeight="1" x14ac:dyDescent="0.25"/>
    <row r="5642" ht="20.25" customHeight="1" x14ac:dyDescent="0.25"/>
    <row r="5643" ht="20.25" customHeight="1" x14ac:dyDescent="0.25"/>
    <row r="5644" ht="20.25" customHeight="1" x14ac:dyDescent="0.25"/>
    <row r="5645" ht="20.25" customHeight="1" x14ac:dyDescent="0.25"/>
    <row r="5646" ht="20.25" customHeight="1" x14ac:dyDescent="0.25"/>
    <row r="5647" ht="20.25" customHeight="1" x14ac:dyDescent="0.25"/>
    <row r="5648" ht="20.25" customHeight="1" x14ac:dyDescent="0.25"/>
    <row r="5649" ht="20.25" customHeight="1" x14ac:dyDescent="0.25"/>
    <row r="5650" ht="20.25" customHeight="1" x14ac:dyDescent="0.25"/>
    <row r="5651" ht="20.25" customHeight="1" x14ac:dyDescent="0.25"/>
    <row r="5652" ht="20.25" customHeight="1" x14ac:dyDescent="0.25"/>
    <row r="5653" ht="20.25" customHeight="1" x14ac:dyDescent="0.25"/>
    <row r="5654" ht="20.25" customHeight="1" x14ac:dyDescent="0.25"/>
    <row r="5655" ht="20.25" customHeight="1" x14ac:dyDescent="0.25"/>
    <row r="5656" ht="20.25" customHeight="1" x14ac:dyDescent="0.25"/>
    <row r="5657" ht="20.25" customHeight="1" x14ac:dyDescent="0.25"/>
    <row r="5658" ht="20.25" customHeight="1" x14ac:dyDescent="0.25"/>
    <row r="5659" ht="20.25" customHeight="1" x14ac:dyDescent="0.25"/>
    <row r="5660" ht="20.25" customHeight="1" x14ac:dyDescent="0.25"/>
    <row r="5661" ht="20.25" customHeight="1" x14ac:dyDescent="0.25"/>
    <row r="5662" ht="20.25" customHeight="1" x14ac:dyDescent="0.25"/>
    <row r="5663" ht="20.25" customHeight="1" x14ac:dyDescent="0.25"/>
    <row r="5664" ht="20.25" customHeight="1" x14ac:dyDescent="0.25"/>
    <row r="5665" ht="20.25" customHeight="1" x14ac:dyDescent="0.25"/>
    <row r="5666" ht="20.25" customHeight="1" x14ac:dyDescent="0.25"/>
    <row r="5667" ht="20.25" customHeight="1" x14ac:dyDescent="0.25"/>
    <row r="5668" ht="20.25" customHeight="1" x14ac:dyDescent="0.25"/>
    <row r="5669" ht="20.25" customHeight="1" x14ac:dyDescent="0.25"/>
    <row r="5670" ht="20.25" customHeight="1" x14ac:dyDescent="0.25"/>
    <row r="5671" ht="20.25" customHeight="1" x14ac:dyDescent="0.25"/>
    <row r="5672" ht="20.25" customHeight="1" x14ac:dyDescent="0.25"/>
    <row r="5673" ht="20.25" customHeight="1" x14ac:dyDescent="0.25"/>
    <row r="5674" ht="20.25" customHeight="1" x14ac:dyDescent="0.25"/>
    <row r="5675" ht="20.25" customHeight="1" x14ac:dyDescent="0.25"/>
    <row r="5676" ht="20.25" customHeight="1" x14ac:dyDescent="0.25"/>
    <row r="5677" ht="20.25" customHeight="1" x14ac:dyDescent="0.25"/>
    <row r="5678" ht="20.25" customHeight="1" x14ac:dyDescent="0.25"/>
    <row r="5679" ht="20.25" customHeight="1" x14ac:dyDescent="0.25"/>
    <row r="5680" ht="20.25" customHeight="1" x14ac:dyDescent="0.25"/>
    <row r="5681" ht="20.25" customHeight="1" x14ac:dyDescent="0.25"/>
    <row r="5682" ht="20.25" customHeight="1" x14ac:dyDescent="0.25"/>
    <row r="5683" ht="20.25" customHeight="1" x14ac:dyDescent="0.25"/>
    <row r="5684" ht="20.25" customHeight="1" x14ac:dyDescent="0.25"/>
    <row r="5685" ht="20.25" customHeight="1" x14ac:dyDescent="0.25"/>
    <row r="5686" ht="20.25" customHeight="1" x14ac:dyDescent="0.25"/>
    <row r="5687" ht="20.25" customHeight="1" x14ac:dyDescent="0.25"/>
    <row r="5688" ht="20.25" customHeight="1" x14ac:dyDescent="0.25"/>
    <row r="5689" ht="20.25" customHeight="1" x14ac:dyDescent="0.25"/>
    <row r="5690" ht="20.25" customHeight="1" x14ac:dyDescent="0.25"/>
    <row r="5691" ht="20.25" customHeight="1" x14ac:dyDescent="0.25"/>
    <row r="5692" ht="20.25" customHeight="1" x14ac:dyDescent="0.25"/>
    <row r="5693" ht="20.25" customHeight="1" x14ac:dyDescent="0.25"/>
    <row r="5694" ht="20.25" customHeight="1" x14ac:dyDescent="0.25"/>
    <row r="5695" ht="20.25" customHeight="1" x14ac:dyDescent="0.25"/>
    <row r="5696" ht="20.25" customHeight="1" x14ac:dyDescent="0.25"/>
    <row r="5697" ht="20.25" customHeight="1" x14ac:dyDescent="0.25"/>
    <row r="5698" ht="20.25" customHeight="1" x14ac:dyDescent="0.25"/>
    <row r="5699" ht="20.25" customHeight="1" x14ac:dyDescent="0.25"/>
    <row r="5700" ht="20.25" customHeight="1" x14ac:dyDescent="0.25"/>
    <row r="5701" ht="20.25" customHeight="1" x14ac:dyDescent="0.25"/>
    <row r="5702" ht="20.25" customHeight="1" x14ac:dyDescent="0.25"/>
    <row r="5703" ht="20.25" customHeight="1" x14ac:dyDescent="0.25"/>
    <row r="5704" ht="20.25" customHeight="1" x14ac:dyDescent="0.25"/>
    <row r="5705" ht="20.25" customHeight="1" x14ac:dyDescent="0.25"/>
    <row r="5706" ht="20.25" customHeight="1" x14ac:dyDescent="0.25"/>
    <row r="5707" ht="20.25" customHeight="1" x14ac:dyDescent="0.25"/>
    <row r="5708" ht="20.25" customHeight="1" x14ac:dyDescent="0.25"/>
    <row r="5709" ht="20.25" customHeight="1" x14ac:dyDescent="0.25"/>
    <row r="5710" ht="20.25" customHeight="1" x14ac:dyDescent="0.25"/>
    <row r="5711" ht="20.25" customHeight="1" x14ac:dyDescent="0.25"/>
    <row r="5712" ht="20.25" customHeight="1" x14ac:dyDescent="0.25"/>
    <row r="5713" ht="20.25" customHeight="1" x14ac:dyDescent="0.25"/>
    <row r="5714" ht="20.25" customHeight="1" x14ac:dyDescent="0.25"/>
    <row r="5715" ht="20.25" customHeight="1" x14ac:dyDescent="0.25"/>
    <row r="5716" ht="20.25" customHeight="1" x14ac:dyDescent="0.25"/>
    <row r="5717" ht="20.25" customHeight="1" x14ac:dyDescent="0.25"/>
    <row r="5718" ht="20.25" customHeight="1" x14ac:dyDescent="0.25"/>
    <row r="5719" ht="20.25" customHeight="1" x14ac:dyDescent="0.25"/>
    <row r="5720" ht="20.25" customHeight="1" x14ac:dyDescent="0.25"/>
    <row r="5721" ht="20.25" customHeight="1" x14ac:dyDescent="0.25"/>
    <row r="5722" ht="20.25" customHeight="1" x14ac:dyDescent="0.25"/>
    <row r="5723" ht="20.25" customHeight="1" x14ac:dyDescent="0.25"/>
    <row r="5724" ht="20.25" customHeight="1" x14ac:dyDescent="0.25"/>
    <row r="5725" ht="20.25" customHeight="1" x14ac:dyDescent="0.25"/>
    <row r="5726" ht="20.25" customHeight="1" x14ac:dyDescent="0.25"/>
    <row r="5727" ht="20.25" customHeight="1" x14ac:dyDescent="0.25"/>
    <row r="5728" ht="20.25" customHeight="1" x14ac:dyDescent="0.25"/>
    <row r="5729" ht="20.25" customHeight="1" x14ac:dyDescent="0.25"/>
    <row r="5730" ht="20.25" customHeight="1" x14ac:dyDescent="0.25"/>
    <row r="5731" ht="20.25" customHeight="1" x14ac:dyDescent="0.25"/>
    <row r="5732" ht="20.25" customHeight="1" x14ac:dyDescent="0.25"/>
    <row r="5733" ht="20.25" customHeight="1" x14ac:dyDescent="0.25"/>
    <row r="5734" ht="20.25" customHeight="1" x14ac:dyDescent="0.25"/>
    <row r="5735" ht="20.25" customHeight="1" x14ac:dyDescent="0.25"/>
    <row r="5736" ht="20.25" customHeight="1" x14ac:dyDescent="0.25"/>
    <row r="5737" ht="20.25" customHeight="1" x14ac:dyDescent="0.25"/>
    <row r="5738" ht="20.25" customHeight="1" x14ac:dyDescent="0.25"/>
    <row r="5739" ht="20.25" customHeight="1" x14ac:dyDescent="0.25"/>
    <row r="5740" ht="20.25" customHeight="1" x14ac:dyDescent="0.25"/>
    <row r="5741" ht="20.25" customHeight="1" x14ac:dyDescent="0.25"/>
    <row r="5742" ht="20.25" customHeight="1" x14ac:dyDescent="0.25"/>
    <row r="5743" ht="20.25" customHeight="1" x14ac:dyDescent="0.25"/>
    <row r="5744" ht="20.25" customHeight="1" x14ac:dyDescent="0.25"/>
    <row r="5745" ht="20.25" customHeight="1" x14ac:dyDescent="0.25"/>
    <row r="5746" ht="20.25" customHeight="1" x14ac:dyDescent="0.25"/>
    <row r="5747" ht="20.25" customHeight="1" x14ac:dyDescent="0.25"/>
    <row r="5748" ht="20.25" customHeight="1" x14ac:dyDescent="0.25"/>
    <row r="5749" ht="20.25" customHeight="1" x14ac:dyDescent="0.25"/>
    <row r="5750" ht="20.25" customHeight="1" x14ac:dyDescent="0.25"/>
    <row r="5751" ht="20.25" customHeight="1" x14ac:dyDescent="0.25"/>
    <row r="5752" ht="20.25" customHeight="1" x14ac:dyDescent="0.25"/>
    <row r="5753" ht="20.25" customHeight="1" x14ac:dyDescent="0.25"/>
    <row r="5754" ht="20.25" customHeight="1" x14ac:dyDescent="0.25"/>
    <row r="5755" ht="20.25" customHeight="1" x14ac:dyDescent="0.25"/>
    <row r="5756" ht="20.25" customHeight="1" x14ac:dyDescent="0.25"/>
    <row r="5757" ht="20.25" customHeight="1" x14ac:dyDescent="0.25"/>
    <row r="5758" ht="20.25" customHeight="1" x14ac:dyDescent="0.25"/>
    <row r="5759" ht="20.25" customHeight="1" x14ac:dyDescent="0.25"/>
    <row r="5760" ht="20.25" customHeight="1" x14ac:dyDescent="0.25"/>
    <row r="5761" ht="20.25" customHeight="1" x14ac:dyDescent="0.25"/>
    <row r="5762" ht="20.25" customHeight="1" x14ac:dyDescent="0.25"/>
    <row r="5763" ht="20.25" customHeight="1" x14ac:dyDescent="0.25"/>
    <row r="5764" ht="20.25" customHeight="1" x14ac:dyDescent="0.25"/>
    <row r="5765" ht="20.25" customHeight="1" x14ac:dyDescent="0.25"/>
    <row r="5766" ht="20.25" customHeight="1" x14ac:dyDescent="0.25"/>
    <row r="5767" ht="20.25" customHeight="1" x14ac:dyDescent="0.25"/>
    <row r="5768" ht="20.25" customHeight="1" x14ac:dyDescent="0.25"/>
    <row r="5769" ht="20.25" customHeight="1" x14ac:dyDescent="0.25"/>
    <row r="5770" ht="20.25" customHeight="1" x14ac:dyDescent="0.25"/>
    <row r="5771" ht="20.25" customHeight="1" x14ac:dyDescent="0.25"/>
    <row r="5772" ht="20.25" customHeight="1" x14ac:dyDescent="0.25"/>
    <row r="5773" ht="20.25" customHeight="1" x14ac:dyDescent="0.25"/>
    <row r="5774" ht="20.25" customHeight="1" x14ac:dyDescent="0.25"/>
    <row r="5775" ht="20.25" customHeight="1" x14ac:dyDescent="0.25"/>
    <row r="5776" ht="20.25" customHeight="1" x14ac:dyDescent="0.25"/>
    <row r="5777" ht="20.25" customHeight="1" x14ac:dyDescent="0.25"/>
    <row r="5778" ht="20.25" customHeight="1" x14ac:dyDescent="0.25"/>
    <row r="5779" ht="20.25" customHeight="1" x14ac:dyDescent="0.25"/>
    <row r="5780" ht="20.25" customHeight="1" x14ac:dyDescent="0.25"/>
    <row r="5781" ht="20.25" customHeight="1" x14ac:dyDescent="0.25"/>
    <row r="5782" ht="20.25" customHeight="1" x14ac:dyDescent="0.25"/>
    <row r="5783" ht="20.25" customHeight="1" x14ac:dyDescent="0.25"/>
    <row r="5784" ht="20.25" customHeight="1" x14ac:dyDescent="0.25"/>
    <row r="5785" ht="20.25" customHeight="1" x14ac:dyDescent="0.25"/>
    <row r="5786" ht="20.25" customHeight="1" x14ac:dyDescent="0.25"/>
    <row r="5787" ht="20.25" customHeight="1" x14ac:dyDescent="0.25"/>
    <row r="5788" ht="20.25" customHeight="1" x14ac:dyDescent="0.25"/>
    <row r="5789" ht="20.25" customHeight="1" x14ac:dyDescent="0.25"/>
    <row r="5790" ht="20.25" customHeight="1" x14ac:dyDescent="0.25"/>
    <row r="5791" ht="20.25" customHeight="1" x14ac:dyDescent="0.25"/>
    <row r="5792" ht="20.25" customHeight="1" x14ac:dyDescent="0.25"/>
    <row r="5793" ht="20.25" customHeight="1" x14ac:dyDescent="0.25"/>
    <row r="5794" ht="20.25" customHeight="1" x14ac:dyDescent="0.25"/>
    <row r="5795" ht="20.25" customHeight="1" x14ac:dyDescent="0.25"/>
    <row r="5796" ht="20.25" customHeight="1" x14ac:dyDescent="0.25"/>
    <row r="5797" ht="20.25" customHeight="1" x14ac:dyDescent="0.25"/>
    <row r="5798" ht="20.25" customHeight="1" x14ac:dyDescent="0.25"/>
    <row r="5799" ht="20.25" customHeight="1" x14ac:dyDescent="0.25"/>
    <row r="5800" ht="20.25" customHeight="1" x14ac:dyDescent="0.25"/>
    <row r="5801" ht="20.25" customHeight="1" x14ac:dyDescent="0.25"/>
    <row r="5802" ht="20.25" customHeight="1" x14ac:dyDescent="0.25"/>
    <row r="5803" ht="20.25" customHeight="1" x14ac:dyDescent="0.25"/>
    <row r="5804" ht="20.25" customHeight="1" x14ac:dyDescent="0.25"/>
    <row r="5805" ht="20.25" customHeight="1" x14ac:dyDescent="0.25"/>
    <row r="5806" ht="20.25" customHeight="1" x14ac:dyDescent="0.25"/>
    <row r="5807" ht="20.25" customHeight="1" x14ac:dyDescent="0.25"/>
    <row r="5808" ht="20.25" customHeight="1" x14ac:dyDescent="0.25"/>
    <row r="5809" ht="20.25" customHeight="1" x14ac:dyDescent="0.25"/>
    <row r="5810" ht="20.25" customHeight="1" x14ac:dyDescent="0.25"/>
    <row r="5811" ht="20.25" customHeight="1" x14ac:dyDescent="0.25"/>
    <row r="5812" ht="20.25" customHeight="1" x14ac:dyDescent="0.25"/>
    <row r="5813" ht="20.25" customHeight="1" x14ac:dyDescent="0.25"/>
    <row r="5814" ht="20.25" customHeight="1" x14ac:dyDescent="0.25"/>
    <row r="5815" ht="20.25" customHeight="1" x14ac:dyDescent="0.25"/>
    <row r="5816" ht="20.25" customHeight="1" x14ac:dyDescent="0.25"/>
    <row r="5817" ht="20.25" customHeight="1" x14ac:dyDescent="0.25"/>
    <row r="5818" ht="20.25" customHeight="1" x14ac:dyDescent="0.25"/>
    <row r="5819" ht="20.25" customHeight="1" x14ac:dyDescent="0.25"/>
    <row r="5820" ht="20.25" customHeight="1" x14ac:dyDescent="0.25"/>
    <row r="5821" ht="20.25" customHeight="1" x14ac:dyDescent="0.25"/>
    <row r="5822" ht="20.25" customHeight="1" x14ac:dyDescent="0.25"/>
    <row r="5823" ht="20.25" customHeight="1" x14ac:dyDescent="0.25"/>
    <row r="5824" ht="20.25" customHeight="1" x14ac:dyDescent="0.25"/>
    <row r="5825" ht="20.25" customHeight="1" x14ac:dyDescent="0.25"/>
    <row r="5826" ht="20.25" customHeight="1" x14ac:dyDescent="0.25"/>
    <row r="5827" ht="20.25" customHeight="1" x14ac:dyDescent="0.25"/>
    <row r="5828" ht="20.25" customHeight="1" x14ac:dyDescent="0.25"/>
    <row r="5829" ht="20.25" customHeight="1" x14ac:dyDescent="0.25"/>
    <row r="5830" ht="20.25" customHeight="1" x14ac:dyDescent="0.25"/>
    <row r="5831" ht="20.25" customHeight="1" x14ac:dyDescent="0.25"/>
    <row r="5832" ht="20.25" customHeight="1" x14ac:dyDescent="0.25"/>
    <row r="5833" ht="20.25" customHeight="1" x14ac:dyDescent="0.25"/>
    <row r="5834" ht="20.25" customHeight="1" x14ac:dyDescent="0.25"/>
    <row r="5835" ht="20.25" customHeight="1" x14ac:dyDescent="0.25"/>
    <row r="5836" ht="20.25" customHeight="1" x14ac:dyDescent="0.25"/>
    <row r="5837" ht="20.25" customHeight="1" x14ac:dyDescent="0.25"/>
    <row r="5838" ht="20.25" customHeight="1" x14ac:dyDescent="0.25"/>
    <row r="5839" ht="20.25" customHeight="1" x14ac:dyDescent="0.25"/>
    <row r="5840" ht="20.25" customHeight="1" x14ac:dyDescent="0.25"/>
    <row r="5841" ht="20.25" customHeight="1" x14ac:dyDescent="0.25"/>
    <row r="5842" ht="20.25" customHeight="1" x14ac:dyDescent="0.25"/>
    <row r="5843" ht="20.25" customHeight="1" x14ac:dyDescent="0.25"/>
    <row r="5844" ht="20.25" customHeight="1" x14ac:dyDescent="0.25"/>
    <row r="5845" ht="20.25" customHeight="1" x14ac:dyDescent="0.25"/>
    <row r="5846" ht="20.25" customHeight="1" x14ac:dyDescent="0.25"/>
    <row r="5847" ht="20.25" customHeight="1" x14ac:dyDescent="0.25"/>
    <row r="5848" ht="20.25" customHeight="1" x14ac:dyDescent="0.25"/>
    <row r="5849" ht="20.25" customHeight="1" x14ac:dyDescent="0.25"/>
    <row r="5850" ht="20.25" customHeight="1" x14ac:dyDescent="0.25"/>
    <row r="5851" ht="20.25" customHeight="1" x14ac:dyDescent="0.25"/>
    <row r="5852" ht="20.25" customHeight="1" x14ac:dyDescent="0.25"/>
    <row r="5853" ht="20.25" customHeight="1" x14ac:dyDescent="0.25"/>
    <row r="5854" ht="20.25" customHeight="1" x14ac:dyDescent="0.25"/>
    <row r="5855" ht="20.25" customHeight="1" x14ac:dyDescent="0.25"/>
    <row r="5856" ht="20.25" customHeight="1" x14ac:dyDescent="0.25"/>
    <row r="5857" ht="20.25" customHeight="1" x14ac:dyDescent="0.25"/>
    <row r="5858" ht="20.25" customHeight="1" x14ac:dyDescent="0.25"/>
    <row r="5859" ht="20.25" customHeight="1" x14ac:dyDescent="0.25"/>
    <row r="5860" ht="20.25" customHeight="1" x14ac:dyDescent="0.25"/>
    <row r="5861" ht="20.25" customHeight="1" x14ac:dyDescent="0.25"/>
    <row r="5862" ht="20.25" customHeight="1" x14ac:dyDescent="0.25"/>
    <row r="5863" ht="20.25" customHeight="1" x14ac:dyDescent="0.25"/>
    <row r="5864" ht="20.25" customHeight="1" x14ac:dyDescent="0.25"/>
    <row r="5865" ht="20.25" customHeight="1" x14ac:dyDescent="0.25"/>
    <row r="5866" ht="20.25" customHeight="1" x14ac:dyDescent="0.25"/>
    <row r="5867" ht="20.25" customHeight="1" x14ac:dyDescent="0.25"/>
    <row r="5868" ht="20.25" customHeight="1" x14ac:dyDescent="0.25"/>
    <row r="5869" ht="20.25" customHeight="1" x14ac:dyDescent="0.25"/>
    <row r="5870" ht="20.25" customHeight="1" x14ac:dyDescent="0.25"/>
    <row r="5871" ht="20.25" customHeight="1" x14ac:dyDescent="0.25"/>
    <row r="5872" ht="20.25" customHeight="1" x14ac:dyDescent="0.25"/>
    <row r="5873" ht="20.25" customHeight="1" x14ac:dyDescent="0.25"/>
    <row r="5874" ht="20.25" customHeight="1" x14ac:dyDescent="0.25"/>
    <row r="5875" ht="20.25" customHeight="1" x14ac:dyDescent="0.25"/>
    <row r="5876" ht="20.25" customHeight="1" x14ac:dyDescent="0.25"/>
    <row r="5877" ht="20.25" customHeight="1" x14ac:dyDescent="0.25"/>
    <row r="5878" ht="20.25" customHeight="1" x14ac:dyDescent="0.25"/>
    <row r="5879" ht="20.25" customHeight="1" x14ac:dyDescent="0.25"/>
    <row r="5880" ht="20.25" customHeight="1" x14ac:dyDescent="0.25"/>
    <row r="5881" ht="20.25" customHeight="1" x14ac:dyDescent="0.25"/>
    <row r="5882" ht="20.25" customHeight="1" x14ac:dyDescent="0.25"/>
    <row r="5883" ht="20.25" customHeight="1" x14ac:dyDescent="0.25"/>
    <row r="5884" ht="20.25" customHeight="1" x14ac:dyDescent="0.25"/>
    <row r="5885" ht="20.25" customHeight="1" x14ac:dyDescent="0.25"/>
    <row r="5886" ht="20.25" customHeight="1" x14ac:dyDescent="0.25"/>
    <row r="5887" ht="20.25" customHeight="1" x14ac:dyDescent="0.25"/>
    <row r="5888" ht="20.25" customHeight="1" x14ac:dyDescent="0.25"/>
    <row r="5889" ht="20.25" customHeight="1" x14ac:dyDescent="0.25"/>
    <row r="5890" ht="20.25" customHeight="1" x14ac:dyDescent="0.25"/>
    <row r="5891" ht="20.25" customHeight="1" x14ac:dyDescent="0.25"/>
    <row r="5892" ht="20.25" customHeight="1" x14ac:dyDescent="0.25"/>
    <row r="5893" ht="20.25" customHeight="1" x14ac:dyDescent="0.25"/>
    <row r="5894" ht="20.25" customHeight="1" x14ac:dyDescent="0.25"/>
    <row r="5895" ht="20.25" customHeight="1" x14ac:dyDescent="0.25"/>
    <row r="5896" ht="20.25" customHeight="1" x14ac:dyDescent="0.25"/>
    <row r="5897" ht="20.25" customHeight="1" x14ac:dyDescent="0.25"/>
    <row r="5898" ht="20.25" customHeight="1" x14ac:dyDescent="0.25"/>
    <row r="5899" ht="20.25" customHeight="1" x14ac:dyDescent="0.25"/>
    <row r="5900" ht="20.25" customHeight="1" x14ac:dyDescent="0.25"/>
    <row r="5901" ht="20.25" customHeight="1" x14ac:dyDescent="0.25"/>
    <row r="5902" ht="20.25" customHeight="1" x14ac:dyDescent="0.25"/>
    <row r="5903" ht="20.25" customHeight="1" x14ac:dyDescent="0.25"/>
    <row r="5904" ht="20.25" customHeight="1" x14ac:dyDescent="0.25"/>
    <row r="5905" ht="20.25" customHeight="1" x14ac:dyDescent="0.25"/>
    <row r="5906" ht="20.25" customHeight="1" x14ac:dyDescent="0.25"/>
    <row r="5907" ht="20.25" customHeight="1" x14ac:dyDescent="0.25"/>
    <row r="5908" ht="20.25" customHeight="1" x14ac:dyDescent="0.25"/>
    <row r="5909" ht="20.25" customHeight="1" x14ac:dyDescent="0.25"/>
    <row r="5910" ht="20.25" customHeight="1" x14ac:dyDescent="0.25"/>
    <row r="5911" ht="20.25" customHeight="1" x14ac:dyDescent="0.25"/>
    <row r="5912" ht="20.25" customHeight="1" x14ac:dyDescent="0.25"/>
    <row r="5913" ht="20.25" customHeight="1" x14ac:dyDescent="0.25"/>
    <row r="5914" ht="20.25" customHeight="1" x14ac:dyDescent="0.25"/>
    <row r="5915" ht="20.25" customHeight="1" x14ac:dyDescent="0.25"/>
    <row r="5916" ht="20.25" customHeight="1" x14ac:dyDescent="0.25"/>
    <row r="5917" ht="20.25" customHeight="1" x14ac:dyDescent="0.25"/>
    <row r="5918" ht="20.25" customHeight="1" x14ac:dyDescent="0.25"/>
    <row r="5919" ht="20.25" customHeight="1" x14ac:dyDescent="0.25"/>
    <row r="5920" ht="20.25" customHeight="1" x14ac:dyDescent="0.25"/>
    <row r="5921" ht="20.25" customHeight="1" x14ac:dyDescent="0.25"/>
    <row r="5922" ht="20.25" customHeight="1" x14ac:dyDescent="0.25"/>
    <row r="5923" ht="20.25" customHeight="1" x14ac:dyDescent="0.25"/>
    <row r="5924" ht="20.25" customHeight="1" x14ac:dyDescent="0.25"/>
    <row r="5925" ht="20.25" customHeight="1" x14ac:dyDescent="0.25"/>
    <row r="5926" ht="20.25" customHeight="1" x14ac:dyDescent="0.25"/>
    <row r="5927" ht="20.25" customHeight="1" x14ac:dyDescent="0.25"/>
    <row r="5928" ht="20.25" customHeight="1" x14ac:dyDescent="0.25"/>
    <row r="5929" ht="20.25" customHeight="1" x14ac:dyDescent="0.25"/>
    <row r="5930" ht="20.25" customHeight="1" x14ac:dyDescent="0.25"/>
    <row r="5931" ht="20.25" customHeight="1" x14ac:dyDescent="0.25"/>
    <row r="5932" ht="20.25" customHeight="1" x14ac:dyDescent="0.25"/>
    <row r="5933" ht="20.25" customHeight="1" x14ac:dyDescent="0.25"/>
    <row r="5934" ht="20.25" customHeight="1" x14ac:dyDescent="0.25"/>
    <row r="5935" ht="20.25" customHeight="1" x14ac:dyDescent="0.25"/>
    <row r="5936" ht="20.25" customHeight="1" x14ac:dyDescent="0.25"/>
    <row r="5937" ht="20.25" customHeight="1" x14ac:dyDescent="0.25"/>
    <row r="5938" ht="20.25" customHeight="1" x14ac:dyDescent="0.25"/>
    <row r="5939" ht="20.25" customHeight="1" x14ac:dyDescent="0.25"/>
    <row r="5940" ht="20.25" customHeight="1" x14ac:dyDescent="0.25"/>
    <row r="5941" ht="20.25" customHeight="1" x14ac:dyDescent="0.25"/>
    <row r="5942" ht="20.25" customHeight="1" x14ac:dyDescent="0.25"/>
    <row r="5943" ht="20.25" customHeight="1" x14ac:dyDescent="0.25"/>
    <row r="5944" ht="20.25" customHeight="1" x14ac:dyDescent="0.25"/>
    <row r="5945" ht="20.25" customHeight="1" x14ac:dyDescent="0.25"/>
    <row r="5946" ht="20.25" customHeight="1" x14ac:dyDescent="0.25"/>
    <row r="5947" ht="20.25" customHeight="1" x14ac:dyDescent="0.25"/>
    <row r="5948" ht="20.25" customHeight="1" x14ac:dyDescent="0.25"/>
    <row r="5949" ht="20.25" customHeight="1" x14ac:dyDescent="0.25"/>
    <row r="5950" ht="20.25" customHeight="1" x14ac:dyDescent="0.25"/>
    <row r="5951" ht="20.25" customHeight="1" x14ac:dyDescent="0.25"/>
    <row r="5952" ht="20.25" customHeight="1" x14ac:dyDescent="0.25"/>
    <row r="5953" ht="20.25" customHeight="1" x14ac:dyDescent="0.25"/>
    <row r="5954" ht="20.25" customHeight="1" x14ac:dyDescent="0.25"/>
    <row r="5955" ht="20.25" customHeight="1" x14ac:dyDescent="0.25"/>
    <row r="5956" ht="20.25" customHeight="1" x14ac:dyDescent="0.25"/>
    <row r="5957" ht="20.25" customHeight="1" x14ac:dyDescent="0.25"/>
    <row r="5958" ht="20.25" customHeight="1" x14ac:dyDescent="0.25"/>
    <row r="5959" ht="20.25" customHeight="1" x14ac:dyDescent="0.25"/>
    <row r="5960" ht="20.25" customHeight="1" x14ac:dyDescent="0.25"/>
    <row r="5961" ht="20.25" customHeight="1" x14ac:dyDescent="0.25"/>
    <row r="5962" ht="20.25" customHeight="1" x14ac:dyDescent="0.25"/>
    <row r="5963" ht="20.25" customHeight="1" x14ac:dyDescent="0.25"/>
    <row r="5964" ht="20.25" customHeight="1" x14ac:dyDescent="0.25"/>
    <row r="5965" ht="20.25" customHeight="1" x14ac:dyDescent="0.25"/>
    <row r="5966" ht="20.25" customHeight="1" x14ac:dyDescent="0.25"/>
    <row r="5967" ht="20.25" customHeight="1" x14ac:dyDescent="0.25"/>
    <row r="5968" ht="20.25" customHeight="1" x14ac:dyDescent="0.25"/>
    <row r="5969" ht="20.25" customHeight="1" x14ac:dyDescent="0.25"/>
    <row r="5970" ht="20.25" customHeight="1" x14ac:dyDescent="0.25"/>
    <row r="5971" ht="20.25" customHeight="1" x14ac:dyDescent="0.25"/>
    <row r="5972" ht="20.25" customHeight="1" x14ac:dyDescent="0.25"/>
    <row r="5973" ht="20.25" customHeight="1" x14ac:dyDescent="0.25"/>
    <row r="5974" ht="20.25" customHeight="1" x14ac:dyDescent="0.25"/>
    <row r="5975" ht="20.25" customHeight="1" x14ac:dyDescent="0.25"/>
    <row r="5976" ht="20.25" customHeight="1" x14ac:dyDescent="0.25"/>
    <row r="5977" ht="20.25" customHeight="1" x14ac:dyDescent="0.25"/>
    <row r="5978" ht="20.25" customHeight="1" x14ac:dyDescent="0.25"/>
    <row r="5979" ht="20.25" customHeight="1" x14ac:dyDescent="0.25"/>
    <row r="5980" ht="20.25" customHeight="1" x14ac:dyDescent="0.25"/>
    <row r="5981" ht="20.25" customHeight="1" x14ac:dyDescent="0.25"/>
    <row r="5982" ht="20.25" customHeight="1" x14ac:dyDescent="0.25"/>
    <row r="5983" ht="20.25" customHeight="1" x14ac:dyDescent="0.25"/>
    <row r="5984" ht="20.25" customHeight="1" x14ac:dyDescent="0.25"/>
    <row r="5985" ht="20.25" customHeight="1" x14ac:dyDescent="0.25"/>
    <row r="5986" ht="20.25" customHeight="1" x14ac:dyDescent="0.25"/>
    <row r="5987" ht="20.25" customHeight="1" x14ac:dyDescent="0.25"/>
    <row r="5988" ht="20.25" customHeight="1" x14ac:dyDescent="0.25"/>
    <row r="5989" ht="20.25" customHeight="1" x14ac:dyDescent="0.25"/>
    <row r="5990" ht="20.25" customHeight="1" x14ac:dyDescent="0.25"/>
    <row r="5991" ht="20.25" customHeight="1" x14ac:dyDescent="0.25"/>
    <row r="5992" ht="20.25" customHeight="1" x14ac:dyDescent="0.25"/>
    <row r="5993" ht="20.25" customHeight="1" x14ac:dyDescent="0.25"/>
    <row r="5994" ht="20.25" customHeight="1" x14ac:dyDescent="0.25"/>
    <row r="5995" ht="20.25" customHeight="1" x14ac:dyDescent="0.25"/>
    <row r="5996" ht="20.25" customHeight="1" x14ac:dyDescent="0.25"/>
    <row r="5997" ht="20.25" customHeight="1" x14ac:dyDescent="0.25"/>
    <row r="5998" ht="20.25" customHeight="1" x14ac:dyDescent="0.25"/>
    <row r="5999" ht="20.25" customHeight="1" x14ac:dyDescent="0.25"/>
    <row r="6000" ht="20.25" customHeight="1" x14ac:dyDescent="0.25"/>
    <row r="6001" ht="20.25" customHeight="1" x14ac:dyDescent="0.25"/>
    <row r="6002" ht="20.25" customHeight="1" x14ac:dyDescent="0.25"/>
    <row r="6003" ht="20.25" customHeight="1" x14ac:dyDescent="0.25"/>
    <row r="6004" ht="20.25" customHeight="1" x14ac:dyDescent="0.25"/>
    <row r="6005" ht="20.25" customHeight="1" x14ac:dyDescent="0.25"/>
    <row r="6006" ht="20.25" customHeight="1" x14ac:dyDescent="0.25"/>
    <row r="6007" ht="20.25" customHeight="1" x14ac:dyDescent="0.25"/>
    <row r="6008" ht="20.25" customHeight="1" x14ac:dyDescent="0.25"/>
    <row r="6009" ht="20.25" customHeight="1" x14ac:dyDescent="0.25"/>
    <row r="6010" ht="20.25" customHeight="1" x14ac:dyDescent="0.25"/>
    <row r="6011" ht="20.25" customHeight="1" x14ac:dyDescent="0.25"/>
    <row r="6012" ht="20.25" customHeight="1" x14ac:dyDescent="0.25"/>
    <row r="6013" ht="20.25" customHeight="1" x14ac:dyDescent="0.25"/>
    <row r="6014" ht="20.25" customHeight="1" x14ac:dyDescent="0.25"/>
    <row r="6015" ht="20.25" customHeight="1" x14ac:dyDescent="0.25"/>
    <row r="6016" ht="20.25" customHeight="1" x14ac:dyDescent="0.25"/>
    <row r="6017" ht="20.25" customHeight="1" x14ac:dyDescent="0.25"/>
    <row r="6018" ht="20.25" customHeight="1" x14ac:dyDescent="0.25"/>
    <row r="6019" ht="20.25" customHeight="1" x14ac:dyDescent="0.25"/>
    <row r="6020" ht="20.25" customHeight="1" x14ac:dyDescent="0.25"/>
    <row r="6021" ht="20.25" customHeight="1" x14ac:dyDescent="0.25"/>
    <row r="6022" ht="20.25" customHeight="1" x14ac:dyDescent="0.25"/>
    <row r="6023" ht="20.25" customHeight="1" x14ac:dyDescent="0.25"/>
    <row r="6024" ht="20.25" customHeight="1" x14ac:dyDescent="0.25"/>
    <row r="6025" ht="20.25" customHeight="1" x14ac:dyDescent="0.25"/>
    <row r="6026" ht="20.25" customHeight="1" x14ac:dyDescent="0.25"/>
    <row r="6027" ht="20.25" customHeight="1" x14ac:dyDescent="0.25"/>
    <row r="6028" ht="20.25" customHeight="1" x14ac:dyDescent="0.25"/>
    <row r="6029" ht="20.25" customHeight="1" x14ac:dyDescent="0.25"/>
    <row r="6030" ht="20.25" customHeight="1" x14ac:dyDescent="0.25"/>
    <row r="6031" ht="20.25" customHeight="1" x14ac:dyDescent="0.25"/>
    <row r="6032" ht="20.25" customHeight="1" x14ac:dyDescent="0.25"/>
    <row r="6033" ht="20.25" customHeight="1" x14ac:dyDescent="0.25"/>
    <row r="6034" ht="20.25" customHeight="1" x14ac:dyDescent="0.25"/>
    <row r="6035" ht="20.25" customHeight="1" x14ac:dyDescent="0.25"/>
    <row r="6036" ht="20.25" customHeight="1" x14ac:dyDescent="0.25"/>
    <row r="6037" ht="20.25" customHeight="1" x14ac:dyDescent="0.25"/>
    <row r="6038" ht="20.25" customHeight="1" x14ac:dyDescent="0.25"/>
    <row r="6039" ht="20.25" customHeight="1" x14ac:dyDescent="0.25"/>
    <row r="6040" ht="20.25" customHeight="1" x14ac:dyDescent="0.25"/>
    <row r="6041" ht="20.25" customHeight="1" x14ac:dyDescent="0.25"/>
    <row r="6042" ht="20.25" customHeight="1" x14ac:dyDescent="0.25"/>
    <row r="6043" ht="20.25" customHeight="1" x14ac:dyDescent="0.25"/>
    <row r="6044" ht="20.25" customHeight="1" x14ac:dyDescent="0.25"/>
    <row r="6045" ht="20.25" customHeight="1" x14ac:dyDescent="0.25"/>
    <row r="6046" ht="20.25" customHeight="1" x14ac:dyDescent="0.25"/>
    <row r="6047" ht="20.25" customHeight="1" x14ac:dyDescent="0.25"/>
    <row r="6048" ht="20.25" customHeight="1" x14ac:dyDescent="0.25"/>
    <row r="6049" ht="20.25" customHeight="1" x14ac:dyDescent="0.25"/>
    <row r="6050" ht="20.25" customHeight="1" x14ac:dyDescent="0.25"/>
    <row r="6051" ht="20.25" customHeight="1" x14ac:dyDescent="0.25"/>
    <row r="6052" ht="20.25" customHeight="1" x14ac:dyDescent="0.25"/>
    <row r="6053" ht="20.25" customHeight="1" x14ac:dyDescent="0.25"/>
    <row r="6054" ht="20.25" customHeight="1" x14ac:dyDescent="0.25"/>
    <row r="6055" ht="20.25" customHeight="1" x14ac:dyDescent="0.25"/>
    <row r="6056" ht="20.25" customHeight="1" x14ac:dyDescent="0.25"/>
    <row r="6057" ht="20.25" customHeight="1" x14ac:dyDescent="0.25"/>
    <row r="6058" ht="20.25" customHeight="1" x14ac:dyDescent="0.25"/>
    <row r="6059" ht="20.25" customHeight="1" x14ac:dyDescent="0.25"/>
    <row r="6060" ht="20.25" customHeight="1" x14ac:dyDescent="0.25"/>
    <row r="6061" ht="20.25" customHeight="1" x14ac:dyDescent="0.25"/>
    <row r="6062" ht="20.25" customHeight="1" x14ac:dyDescent="0.25"/>
    <row r="6063" ht="20.25" customHeight="1" x14ac:dyDescent="0.25"/>
    <row r="6064" ht="20.25" customHeight="1" x14ac:dyDescent="0.25"/>
    <row r="6065" ht="20.25" customHeight="1" x14ac:dyDescent="0.25"/>
    <row r="6066" ht="20.25" customHeight="1" x14ac:dyDescent="0.25"/>
    <row r="6067" ht="20.25" customHeight="1" x14ac:dyDescent="0.25"/>
    <row r="6068" ht="20.25" customHeight="1" x14ac:dyDescent="0.25"/>
    <row r="6069" ht="20.25" customHeight="1" x14ac:dyDescent="0.25"/>
    <row r="6070" ht="20.25" customHeight="1" x14ac:dyDescent="0.25"/>
    <row r="6071" ht="20.25" customHeight="1" x14ac:dyDescent="0.25"/>
    <row r="6072" ht="20.25" customHeight="1" x14ac:dyDescent="0.25"/>
    <row r="6073" ht="20.25" customHeight="1" x14ac:dyDescent="0.25"/>
    <row r="6074" ht="20.25" customHeight="1" x14ac:dyDescent="0.25"/>
    <row r="6075" ht="20.25" customHeight="1" x14ac:dyDescent="0.25"/>
    <row r="6076" ht="20.25" customHeight="1" x14ac:dyDescent="0.25"/>
    <row r="6077" ht="20.25" customHeight="1" x14ac:dyDescent="0.25"/>
    <row r="6078" ht="20.25" customHeight="1" x14ac:dyDescent="0.25"/>
    <row r="6079" ht="20.25" customHeight="1" x14ac:dyDescent="0.25"/>
    <row r="6080" ht="20.25" customHeight="1" x14ac:dyDescent="0.25"/>
    <row r="6081" ht="20.25" customHeight="1" x14ac:dyDescent="0.25"/>
    <row r="6082" ht="20.25" customHeight="1" x14ac:dyDescent="0.25"/>
    <row r="6083" ht="20.25" customHeight="1" x14ac:dyDescent="0.25"/>
    <row r="6084" ht="20.25" customHeight="1" x14ac:dyDescent="0.25"/>
    <row r="6085" ht="20.25" customHeight="1" x14ac:dyDescent="0.25"/>
    <row r="6086" ht="20.25" customHeight="1" x14ac:dyDescent="0.25"/>
    <row r="6087" ht="20.25" customHeight="1" x14ac:dyDescent="0.25"/>
    <row r="6088" ht="20.25" customHeight="1" x14ac:dyDescent="0.25"/>
    <row r="6089" ht="20.25" customHeight="1" x14ac:dyDescent="0.25"/>
    <row r="6090" ht="20.25" customHeight="1" x14ac:dyDescent="0.25"/>
    <row r="6091" ht="20.25" customHeight="1" x14ac:dyDescent="0.25"/>
    <row r="6092" ht="20.25" customHeight="1" x14ac:dyDescent="0.25"/>
    <row r="6093" ht="20.25" customHeight="1" x14ac:dyDescent="0.25"/>
    <row r="6094" ht="20.25" customHeight="1" x14ac:dyDescent="0.25"/>
    <row r="6095" ht="20.25" customHeight="1" x14ac:dyDescent="0.25"/>
    <row r="6096" ht="20.25" customHeight="1" x14ac:dyDescent="0.25"/>
    <row r="6097" ht="20.25" customHeight="1" x14ac:dyDescent="0.25"/>
    <row r="6098" ht="20.25" customHeight="1" x14ac:dyDescent="0.25"/>
    <row r="6099" ht="20.25" customHeight="1" x14ac:dyDescent="0.25"/>
    <row r="6100" ht="20.25" customHeight="1" x14ac:dyDescent="0.25"/>
    <row r="6101" ht="20.25" customHeight="1" x14ac:dyDescent="0.25"/>
    <row r="6102" ht="20.25" customHeight="1" x14ac:dyDescent="0.25"/>
    <row r="6103" ht="20.25" customHeight="1" x14ac:dyDescent="0.25"/>
    <row r="6104" ht="20.25" customHeight="1" x14ac:dyDescent="0.25"/>
    <row r="6105" ht="20.25" customHeight="1" x14ac:dyDescent="0.25"/>
    <row r="6106" ht="20.25" customHeight="1" x14ac:dyDescent="0.25"/>
    <row r="6107" ht="20.25" customHeight="1" x14ac:dyDescent="0.25"/>
    <row r="6108" ht="20.25" customHeight="1" x14ac:dyDescent="0.25"/>
    <row r="6109" ht="20.25" customHeight="1" x14ac:dyDescent="0.25"/>
    <row r="6110" ht="20.25" customHeight="1" x14ac:dyDescent="0.25"/>
    <row r="6111" ht="20.25" customHeight="1" x14ac:dyDescent="0.25"/>
    <row r="6112" ht="20.25" customHeight="1" x14ac:dyDescent="0.25"/>
    <row r="6113" ht="20.25" customHeight="1" x14ac:dyDescent="0.25"/>
    <row r="6114" ht="20.25" customHeight="1" x14ac:dyDescent="0.25"/>
    <row r="6115" ht="20.25" customHeight="1" x14ac:dyDescent="0.25"/>
    <row r="6116" ht="20.25" customHeight="1" x14ac:dyDescent="0.25"/>
    <row r="6117" ht="20.25" customHeight="1" x14ac:dyDescent="0.25"/>
    <row r="6118" ht="20.25" customHeight="1" x14ac:dyDescent="0.25"/>
    <row r="6119" ht="20.25" customHeight="1" x14ac:dyDescent="0.25"/>
    <row r="6120" ht="20.25" customHeight="1" x14ac:dyDescent="0.25"/>
    <row r="6121" ht="20.25" customHeight="1" x14ac:dyDescent="0.25"/>
    <row r="6122" ht="20.25" customHeight="1" x14ac:dyDescent="0.25"/>
    <row r="6123" ht="20.25" customHeight="1" x14ac:dyDescent="0.25"/>
    <row r="6124" ht="20.25" customHeight="1" x14ac:dyDescent="0.25"/>
    <row r="6125" ht="20.25" customHeight="1" x14ac:dyDescent="0.25"/>
    <row r="6126" ht="20.25" customHeight="1" x14ac:dyDescent="0.25"/>
    <row r="6127" ht="20.25" customHeight="1" x14ac:dyDescent="0.25"/>
    <row r="6128" ht="20.25" customHeight="1" x14ac:dyDescent="0.25"/>
    <row r="6129" ht="20.25" customHeight="1" x14ac:dyDescent="0.25"/>
    <row r="6130" ht="20.25" customHeight="1" x14ac:dyDescent="0.25"/>
    <row r="6131" ht="20.25" customHeight="1" x14ac:dyDescent="0.25"/>
    <row r="6132" ht="20.25" customHeight="1" x14ac:dyDescent="0.25"/>
    <row r="6133" ht="20.25" customHeight="1" x14ac:dyDescent="0.25"/>
    <row r="6134" ht="20.25" customHeight="1" x14ac:dyDescent="0.25"/>
    <row r="6135" ht="20.25" customHeight="1" x14ac:dyDescent="0.25"/>
    <row r="6136" ht="20.25" customHeight="1" x14ac:dyDescent="0.25"/>
    <row r="6137" ht="20.25" customHeight="1" x14ac:dyDescent="0.25"/>
    <row r="6138" ht="20.25" customHeight="1" x14ac:dyDescent="0.25"/>
    <row r="6139" ht="20.25" customHeight="1" x14ac:dyDescent="0.25"/>
    <row r="6140" ht="20.25" customHeight="1" x14ac:dyDescent="0.25"/>
    <row r="6141" ht="20.25" customHeight="1" x14ac:dyDescent="0.25"/>
    <row r="6142" ht="20.25" customHeight="1" x14ac:dyDescent="0.25"/>
    <row r="6143" ht="20.25" customHeight="1" x14ac:dyDescent="0.25"/>
    <row r="6144" ht="20.25" customHeight="1" x14ac:dyDescent="0.25"/>
    <row r="6145" ht="20.25" customHeight="1" x14ac:dyDescent="0.25"/>
    <row r="6146" ht="20.25" customHeight="1" x14ac:dyDescent="0.25"/>
    <row r="6147" ht="20.25" customHeight="1" x14ac:dyDescent="0.25"/>
    <row r="6148" ht="20.25" customHeight="1" x14ac:dyDescent="0.25"/>
    <row r="6149" ht="20.25" customHeight="1" x14ac:dyDescent="0.25"/>
    <row r="6150" ht="20.25" customHeight="1" x14ac:dyDescent="0.25"/>
    <row r="6151" ht="20.25" customHeight="1" x14ac:dyDescent="0.25"/>
    <row r="6152" ht="20.25" customHeight="1" x14ac:dyDescent="0.25"/>
    <row r="6153" ht="20.25" customHeight="1" x14ac:dyDescent="0.25"/>
    <row r="6154" ht="20.25" customHeight="1" x14ac:dyDescent="0.25"/>
    <row r="6155" ht="20.25" customHeight="1" x14ac:dyDescent="0.25"/>
    <row r="6156" ht="20.25" customHeight="1" x14ac:dyDescent="0.25"/>
    <row r="6157" ht="20.25" customHeight="1" x14ac:dyDescent="0.25"/>
    <row r="6158" ht="20.25" customHeight="1" x14ac:dyDescent="0.25"/>
    <row r="6159" ht="20.25" customHeight="1" x14ac:dyDescent="0.25"/>
    <row r="6160" ht="20.25" customHeight="1" x14ac:dyDescent="0.25"/>
    <row r="6161" ht="20.25" customHeight="1" x14ac:dyDescent="0.25"/>
    <row r="6162" ht="20.25" customHeight="1" x14ac:dyDescent="0.25"/>
    <row r="6163" ht="20.25" customHeight="1" x14ac:dyDescent="0.25"/>
    <row r="6164" ht="20.25" customHeight="1" x14ac:dyDescent="0.25"/>
    <row r="6165" ht="20.25" customHeight="1" x14ac:dyDescent="0.25"/>
    <row r="6166" ht="20.25" customHeight="1" x14ac:dyDescent="0.25"/>
    <row r="6167" ht="20.25" customHeight="1" x14ac:dyDescent="0.25"/>
    <row r="6168" ht="20.25" customHeight="1" x14ac:dyDescent="0.25"/>
    <row r="6169" ht="20.25" customHeight="1" x14ac:dyDescent="0.25"/>
    <row r="6170" ht="20.25" customHeight="1" x14ac:dyDescent="0.25"/>
    <row r="6171" ht="20.25" customHeight="1" x14ac:dyDescent="0.25"/>
    <row r="6172" ht="20.25" customHeight="1" x14ac:dyDescent="0.25"/>
    <row r="6173" ht="20.25" customHeight="1" x14ac:dyDescent="0.25"/>
    <row r="6174" ht="20.25" customHeight="1" x14ac:dyDescent="0.25"/>
    <row r="6175" ht="20.25" customHeight="1" x14ac:dyDescent="0.25"/>
    <row r="6176" ht="20.25" customHeight="1" x14ac:dyDescent="0.25"/>
    <row r="6177" ht="20.25" customHeight="1" x14ac:dyDescent="0.25"/>
    <row r="6178" ht="20.25" customHeight="1" x14ac:dyDescent="0.25"/>
    <row r="6179" ht="20.25" customHeight="1" x14ac:dyDescent="0.25"/>
    <row r="6180" ht="20.25" customHeight="1" x14ac:dyDescent="0.25"/>
    <row r="6181" ht="20.25" customHeight="1" x14ac:dyDescent="0.25"/>
    <row r="6182" ht="20.25" customHeight="1" x14ac:dyDescent="0.25"/>
    <row r="6183" ht="20.25" customHeight="1" x14ac:dyDescent="0.25"/>
    <row r="6184" ht="20.25" customHeight="1" x14ac:dyDescent="0.25"/>
    <row r="6185" ht="20.25" customHeight="1" x14ac:dyDescent="0.25"/>
    <row r="6186" ht="20.25" customHeight="1" x14ac:dyDescent="0.25"/>
    <row r="6187" ht="20.25" customHeight="1" x14ac:dyDescent="0.25"/>
    <row r="6188" ht="20.25" customHeight="1" x14ac:dyDescent="0.25"/>
    <row r="6189" ht="20.25" customHeight="1" x14ac:dyDescent="0.25"/>
    <row r="6190" ht="20.25" customHeight="1" x14ac:dyDescent="0.25"/>
    <row r="6191" ht="20.25" customHeight="1" x14ac:dyDescent="0.25"/>
    <row r="6192" ht="20.25" customHeight="1" x14ac:dyDescent="0.25"/>
    <row r="6193" ht="20.25" customHeight="1" x14ac:dyDescent="0.25"/>
    <row r="6194" ht="20.25" customHeight="1" x14ac:dyDescent="0.25"/>
    <row r="6195" ht="20.25" customHeight="1" x14ac:dyDescent="0.25"/>
    <row r="6196" ht="20.25" customHeight="1" x14ac:dyDescent="0.25"/>
    <row r="6197" ht="20.25" customHeight="1" x14ac:dyDescent="0.25"/>
    <row r="6198" ht="20.25" customHeight="1" x14ac:dyDescent="0.25"/>
    <row r="6199" ht="20.25" customHeight="1" x14ac:dyDescent="0.25"/>
    <row r="6200" ht="20.25" customHeight="1" x14ac:dyDescent="0.25"/>
    <row r="6201" ht="20.25" customHeight="1" x14ac:dyDescent="0.25"/>
    <row r="6202" ht="20.25" customHeight="1" x14ac:dyDescent="0.25"/>
    <row r="6203" ht="20.25" customHeight="1" x14ac:dyDescent="0.25"/>
    <row r="6204" ht="20.25" customHeight="1" x14ac:dyDescent="0.25"/>
    <row r="6205" ht="20.25" customHeight="1" x14ac:dyDescent="0.25"/>
    <row r="6206" ht="20.25" customHeight="1" x14ac:dyDescent="0.25"/>
    <row r="6207" ht="20.25" customHeight="1" x14ac:dyDescent="0.25"/>
    <row r="6208" ht="20.25" customHeight="1" x14ac:dyDescent="0.25"/>
    <row r="6209" ht="20.25" customHeight="1" x14ac:dyDescent="0.25"/>
    <row r="6210" ht="20.25" customHeight="1" x14ac:dyDescent="0.25"/>
    <row r="6211" ht="20.25" customHeight="1" x14ac:dyDescent="0.25"/>
    <row r="6212" ht="20.25" customHeight="1" x14ac:dyDescent="0.25"/>
    <row r="6213" ht="20.25" customHeight="1" x14ac:dyDescent="0.25"/>
    <row r="6214" ht="20.25" customHeight="1" x14ac:dyDescent="0.25"/>
    <row r="6215" ht="20.25" customHeight="1" x14ac:dyDescent="0.25"/>
    <row r="6216" ht="20.25" customHeight="1" x14ac:dyDescent="0.25"/>
    <row r="6217" ht="20.25" customHeight="1" x14ac:dyDescent="0.25"/>
    <row r="6218" ht="20.25" customHeight="1" x14ac:dyDescent="0.25"/>
    <row r="6219" ht="20.25" customHeight="1" x14ac:dyDescent="0.25"/>
    <row r="6220" ht="20.25" customHeight="1" x14ac:dyDescent="0.25"/>
    <row r="6221" ht="20.25" customHeight="1" x14ac:dyDescent="0.25"/>
    <row r="6222" ht="20.25" customHeight="1" x14ac:dyDescent="0.25"/>
    <row r="6223" ht="20.25" customHeight="1" x14ac:dyDescent="0.25"/>
    <row r="6224" ht="20.25" customHeight="1" x14ac:dyDescent="0.25"/>
    <row r="6225" ht="20.25" customHeight="1" x14ac:dyDescent="0.25"/>
    <row r="6226" ht="20.25" customHeight="1" x14ac:dyDescent="0.25"/>
    <row r="6227" ht="20.25" customHeight="1" x14ac:dyDescent="0.25"/>
    <row r="6228" ht="20.25" customHeight="1" x14ac:dyDescent="0.25"/>
    <row r="6229" ht="20.25" customHeight="1" x14ac:dyDescent="0.25"/>
    <row r="6230" ht="20.25" customHeight="1" x14ac:dyDescent="0.25"/>
    <row r="6231" ht="20.25" customHeight="1" x14ac:dyDescent="0.25"/>
    <row r="6232" ht="20.25" customHeight="1" x14ac:dyDescent="0.25"/>
    <row r="6233" ht="20.25" customHeight="1" x14ac:dyDescent="0.25"/>
    <row r="6234" ht="20.25" customHeight="1" x14ac:dyDescent="0.25"/>
    <row r="6235" ht="20.25" customHeight="1" x14ac:dyDescent="0.25"/>
    <row r="6236" ht="20.25" customHeight="1" x14ac:dyDescent="0.25"/>
    <row r="6237" ht="20.25" customHeight="1" x14ac:dyDescent="0.25"/>
    <row r="6238" ht="20.25" customHeight="1" x14ac:dyDescent="0.25"/>
    <row r="6239" ht="20.25" customHeight="1" x14ac:dyDescent="0.25"/>
    <row r="6240" ht="20.25" customHeight="1" x14ac:dyDescent="0.25"/>
    <row r="6241" ht="20.25" customHeight="1" x14ac:dyDescent="0.25"/>
    <row r="6242" ht="20.25" customHeight="1" x14ac:dyDescent="0.25"/>
    <row r="6243" ht="20.25" customHeight="1" x14ac:dyDescent="0.25"/>
    <row r="6244" ht="20.25" customHeight="1" x14ac:dyDescent="0.25"/>
    <row r="6245" ht="20.25" customHeight="1" x14ac:dyDescent="0.25"/>
    <row r="6246" ht="20.25" customHeight="1" x14ac:dyDescent="0.25"/>
    <row r="6247" ht="20.25" customHeight="1" x14ac:dyDescent="0.25"/>
    <row r="6248" ht="20.25" customHeight="1" x14ac:dyDescent="0.25"/>
    <row r="6249" ht="20.25" customHeight="1" x14ac:dyDescent="0.25"/>
    <row r="6250" ht="20.25" customHeight="1" x14ac:dyDescent="0.25"/>
    <row r="6251" ht="20.25" customHeight="1" x14ac:dyDescent="0.25"/>
    <row r="6252" ht="20.25" customHeight="1" x14ac:dyDescent="0.25"/>
    <row r="6253" ht="20.25" customHeight="1" x14ac:dyDescent="0.25"/>
    <row r="6254" ht="20.25" customHeight="1" x14ac:dyDescent="0.25"/>
    <row r="6255" ht="20.25" customHeight="1" x14ac:dyDescent="0.25"/>
    <row r="6256" ht="20.25" customHeight="1" x14ac:dyDescent="0.25"/>
    <row r="6257" ht="20.25" customHeight="1" x14ac:dyDescent="0.25"/>
    <row r="6258" ht="20.25" customHeight="1" x14ac:dyDescent="0.25"/>
    <row r="6259" ht="20.25" customHeight="1" x14ac:dyDescent="0.25"/>
    <row r="6260" ht="20.25" customHeight="1" x14ac:dyDescent="0.25"/>
    <row r="6261" ht="20.25" customHeight="1" x14ac:dyDescent="0.25"/>
    <row r="6262" ht="20.25" customHeight="1" x14ac:dyDescent="0.25"/>
    <row r="6263" ht="20.25" customHeight="1" x14ac:dyDescent="0.25"/>
    <row r="6264" ht="20.25" customHeight="1" x14ac:dyDescent="0.25"/>
    <row r="6265" ht="20.25" customHeight="1" x14ac:dyDescent="0.25"/>
    <row r="6266" ht="20.25" customHeight="1" x14ac:dyDescent="0.25"/>
    <row r="6267" ht="20.25" customHeight="1" x14ac:dyDescent="0.25"/>
    <row r="6268" ht="20.25" customHeight="1" x14ac:dyDescent="0.25"/>
    <row r="6269" ht="20.25" customHeight="1" x14ac:dyDescent="0.25"/>
    <row r="6270" ht="20.25" customHeight="1" x14ac:dyDescent="0.25"/>
    <row r="6271" ht="20.25" customHeight="1" x14ac:dyDescent="0.25"/>
    <row r="6272" ht="20.25" customHeight="1" x14ac:dyDescent="0.25"/>
    <row r="6273" ht="20.25" customHeight="1" x14ac:dyDescent="0.25"/>
    <row r="6274" ht="20.25" customHeight="1" x14ac:dyDescent="0.25"/>
    <row r="6275" ht="20.25" customHeight="1" x14ac:dyDescent="0.25"/>
    <row r="6276" ht="20.25" customHeight="1" x14ac:dyDescent="0.25"/>
    <row r="6277" ht="20.25" customHeight="1" x14ac:dyDescent="0.25"/>
    <row r="6278" ht="20.25" customHeight="1" x14ac:dyDescent="0.25"/>
    <row r="6279" ht="20.25" customHeight="1" x14ac:dyDescent="0.25"/>
    <row r="6280" ht="20.25" customHeight="1" x14ac:dyDescent="0.25"/>
    <row r="6281" ht="20.25" customHeight="1" x14ac:dyDescent="0.25"/>
    <row r="6282" ht="20.25" customHeight="1" x14ac:dyDescent="0.25"/>
    <row r="6283" ht="20.25" customHeight="1" x14ac:dyDescent="0.25"/>
    <row r="6284" ht="20.25" customHeight="1" x14ac:dyDescent="0.25"/>
    <row r="6285" ht="20.25" customHeight="1" x14ac:dyDescent="0.25"/>
    <row r="6286" ht="20.25" customHeight="1" x14ac:dyDescent="0.25"/>
    <row r="6287" ht="20.25" customHeight="1" x14ac:dyDescent="0.25"/>
    <row r="6288" ht="20.25" customHeight="1" x14ac:dyDescent="0.25"/>
    <row r="6289" ht="20.25" customHeight="1" x14ac:dyDescent="0.25"/>
    <row r="6290" ht="20.25" customHeight="1" x14ac:dyDescent="0.25"/>
    <row r="6291" ht="20.25" customHeight="1" x14ac:dyDescent="0.25"/>
    <row r="6292" ht="20.25" customHeight="1" x14ac:dyDescent="0.25"/>
    <row r="6293" ht="20.25" customHeight="1" x14ac:dyDescent="0.25"/>
    <row r="6294" ht="20.25" customHeight="1" x14ac:dyDescent="0.25"/>
    <row r="6295" ht="20.25" customHeight="1" x14ac:dyDescent="0.25"/>
    <row r="6296" ht="20.25" customHeight="1" x14ac:dyDescent="0.25"/>
    <row r="6297" ht="20.25" customHeight="1" x14ac:dyDescent="0.25"/>
    <row r="6298" ht="20.25" customHeight="1" x14ac:dyDescent="0.25"/>
    <row r="6299" ht="20.25" customHeight="1" x14ac:dyDescent="0.25"/>
    <row r="6300" ht="20.25" customHeight="1" x14ac:dyDescent="0.25"/>
    <row r="6301" ht="20.25" customHeight="1" x14ac:dyDescent="0.25"/>
    <row r="6302" ht="20.25" customHeight="1" x14ac:dyDescent="0.25"/>
    <row r="6303" ht="20.25" customHeight="1" x14ac:dyDescent="0.25"/>
    <row r="6304" ht="20.25" customHeight="1" x14ac:dyDescent="0.25"/>
    <row r="6305" ht="20.25" customHeight="1" x14ac:dyDescent="0.25"/>
    <row r="6306" ht="20.25" customHeight="1" x14ac:dyDescent="0.25"/>
    <row r="6307" ht="20.25" customHeight="1" x14ac:dyDescent="0.25"/>
    <row r="6308" ht="20.25" customHeight="1" x14ac:dyDescent="0.25"/>
    <row r="6309" ht="20.25" customHeight="1" x14ac:dyDescent="0.25"/>
    <row r="6310" ht="20.25" customHeight="1" x14ac:dyDescent="0.25"/>
    <row r="6311" ht="20.25" customHeight="1" x14ac:dyDescent="0.25"/>
    <row r="6312" ht="20.25" customHeight="1" x14ac:dyDescent="0.25"/>
    <row r="6313" ht="20.25" customHeight="1" x14ac:dyDescent="0.25"/>
    <row r="6314" ht="20.25" customHeight="1" x14ac:dyDescent="0.25"/>
    <row r="6315" ht="20.25" customHeight="1" x14ac:dyDescent="0.25"/>
    <row r="6316" ht="20.25" customHeight="1" x14ac:dyDescent="0.25"/>
    <row r="6317" ht="20.25" customHeight="1" x14ac:dyDescent="0.25"/>
    <row r="6318" ht="20.25" customHeight="1" x14ac:dyDescent="0.25"/>
    <row r="6319" ht="20.25" customHeight="1" x14ac:dyDescent="0.25"/>
  </sheetData>
  <sheetProtection autoFilter="0"/>
  <phoneticPr fontId="17" type="noConversion"/>
  <conditionalFormatting sqref="K2:K971 K974:K2201">
    <cfRule type="expression" dxfId="0" priority="1">
      <formula>$K$2&lt;&gt;$J$2</formula>
    </cfRule>
  </conditionalFormatting>
  <pageMargins left="0.51181102362204722" right="0.51181102362204722" top="0.78740157480314965" bottom="0.78740157480314965" header="0.31496062992125984" footer="0.31496062992125984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F32"/>
  <sheetViews>
    <sheetView zoomScale="91" zoomScaleNormal="91" workbookViewId="0">
      <selection activeCell="C3" sqref="C3:D3"/>
    </sheetView>
  </sheetViews>
  <sheetFormatPr defaultColWidth="20.7109375" defaultRowHeight="15" customHeight="1" x14ac:dyDescent="0.25"/>
  <cols>
    <col min="1" max="1" width="20.7109375" style="6"/>
    <col min="2" max="2" width="33.7109375" style="6" customWidth="1"/>
    <col min="3" max="3" width="20.7109375" style="6"/>
    <col min="4" max="4" width="16.5703125" style="6" customWidth="1"/>
    <col min="5" max="16384" width="20.7109375" style="6"/>
  </cols>
  <sheetData>
    <row r="2" spans="1:6" ht="24" customHeight="1" x14ac:dyDescent="0.25">
      <c r="A2" s="271"/>
      <c r="B2" s="271"/>
      <c r="C2" s="271"/>
      <c r="D2" s="271"/>
    </row>
    <row r="3" spans="1:6" ht="51" customHeight="1" x14ac:dyDescent="0.25">
      <c r="A3" s="96"/>
      <c r="B3" s="96" t="s">
        <v>8664</v>
      </c>
      <c r="C3" s="272" t="s">
        <v>8665</v>
      </c>
      <c r="D3" s="273"/>
    </row>
    <row r="4" spans="1:6" ht="30" customHeight="1" x14ac:dyDescent="0.25">
      <c r="A4" s="1" t="s">
        <v>7619</v>
      </c>
      <c r="B4" s="1" t="s">
        <v>7332</v>
      </c>
      <c r="C4" s="270" t="s">
        <v>7927</v>
      </c>
      <c r="D4" s="270"/>
    </row>
    <row r="5" spans="1:6" ht="30" customHeight="1" x14ac:dyDescent="0.25">
      <c r="A5" s="1">
        <v>1</v>
      </c>
      <c r="B5" s="1" t="s">
        <v>8663</v>
      </c>
      <c r="C5" s="270">
        <v>5081019862</v>
      </c>
      <c r="D5" s="270"/>
      <c r="E5" s="7"/>
      <c r="F5" s="155"/>
    </row>
    <row r="6" spans="1:6" ht="30" customHeight="1" x14ac:dyDescent="0.25">
      <c r="A6" s="1">
        <v>2</v>
      </c>
      <c r="B6" s="1" t="s">
        <v>8663</v>
      </c>
      <c r="C6" s="270">
        <v>3548192751</v>
      </c>
      <c r="D6" s="270"/>
      <c r="F6"/>
    </row>
    <row r="7" spans="1:6" ht="30" customHeight="1" x14ac:dyDescent="0.25">
      <c r="A7" s="1">
        <v>3</v>
      </c>
      <c r="B7" s="1" t="s">
        <v>8663</v>
      </c>
      <c r="C7" s="270">
        <v>4881019862</v>
      </c>
      <c r="D7" s="270"/>
      <c r="F7" s="155"/>
    </row>
    <row r="8" spans="1:6" ht="30" customHeight="1" x14ac:dyDescent="0.25">
      <c r="A8" s="1">
        <v>4</v>
      </c>
      <c r="B8" s="1"/>
      <c r="C8" s="270"/>
      <c r="D8" s="270"/>
      <c r="F8"/>
    </row>
    <row r="9" spans="1:6" ht="30" customHeight="1" x14ac:dyDescent="0.25">
      <c r="A9" s="1">
        <v>5</v>
      </c>
      <c r="B9" s="1"/>
      <c r="C9" s="270"/>
      <c r="D9" s="270"/>
      <c r="F9" s="155"/>
    </row>
    <row r="10" spans="1:6" ht="30" customHeight="1" x14ac:dyDescent="0.25">
      <c r="A10" s="1">
        <v>6</v>
      </c>
      <c r="B10" s="1"/>
      <c r="C10" s="270"/>
      <c r="D10" s="270"/>
      <c r="F10"/>
    </row>
    <row r="11" spans="1:6" ht="30" customHeight="1" x14ac:dyDescent="0.25">
      <c r="A11" s="1">
        <v>7</v>
      </c>
      <c r="B11" s="1"/>
      <c r="C11" s="270"/>
      <c r="D11" s="270"/>
      <c r="F11" s="155"/>
    </row>
    <row r="12" spans="1:6" ht="30" customHeight="1" x14ac:dyDescent="0.25">
      <c r="A12" s="1">
        <v>8</v>
      </c>
      <c r="B12" s="1"/>
      <c r="C12" s="270"/>
      <c r="D12" s="270"/>
      <c r="F12"/>
    </row>
    <row r="13" spans="1:6" ht="30" customHeight="1" x14ac:dyDescent="0.25">
      <c r="A13" s="1">
        <v>9</v>
      </c>
      <c r="B13" s="1"/>
      <c r="C13" s="270"/>
      <c r="D13" s="270"/>
      <c r="F13" s="155"/>
    </row>
    <row r="14" spans="1:6" ht="30" customHeight="1" x14ac:dyDescent="0.25">
      <c r="A14" s="1">
        <v>10</v>
      </c>
      <c r="B14" s="1"/>
      <c r="C14" s="270"/>
      <c r="D14" s="270"/>
      <c r="F14"/>
    </row>
    <row r="15" spans="1:6" ht="30" customHeight="1" x14ac:dyDescent="0.25">
      <c r="A15" s="1">
        <v>11</v>
      </c>
      <c r="B15" s="1"/>
      <c r="C15" s="270"/>
      <c r="D15" s="270"/>
      <c r="F15" s="155"/>
    </row>
    <row r="16" spans="1:6" ht="30" customHeight="1" x14ac:dyDescent="0.25">
      <c r="A16" s="1">
        <v>12</v>
      </c>
      <c r="B16" s="1"/>
      <c r="C16" s="270"/>
      <c r="D16" s="270"/>
      <c r="F16"/>
    </row>
    <row r="17" spans="1:6" ht="30" customHeight="1" x14ac:dyDescent="0.25">
      <c r="A17" s="1">
        <v>13</v>
      </c>
      <c r="B17" s="1"/>
      <c r="C17" s="270"/>
      <c r="D17" s="270"/>
      <c r="F17" s="155"/>
    </row>
    <row r="18" spans="1:6" ht="30" customHeight="1" x14ac:dyDescent="0.25">
      <c r="A18" s="4">
        <v>14</v>
      </c>
      <c r="B18" s="8"/>
      <c r="C18" s="270"/>
      <c r="D18" s="270"/>
      <c r="F18"/>
    </row>
    <row r="19" spans="1:6" ht="30" customHeight="1" x14ac:dyDescent="0.25">
      <c r="A19" s="4">
        <v>15</v>
      </c>
      <c r="B19" s="8"/>
      <c r="C19" s="270"/>
      <c r="D19" s="270"/>
      <c r="F19" s="155"/>
    </row>
    <row r="20" spans="1:6" ht="30" customHeight="1" x14ac:dyDescent="0.25">
      <c r="A20" s="4">
        <v>16</v>
      </c>
      <c r="B20" s="8"/>
      <c r="C20" s="270"/>
      <c r="D20" s="270"/>
      <c r="F20"/>
    </row>
    <row r="21" spans="1:6" ht="30" customHeight="1" x14ac:dyDescent="0.25">
      <c r="A21" s="4">
        <v>17</v>
      </c>
      <c r="B21" s="8"/>
      <c r="C21" s="270"/>
      <c r="D21" s="270"/>
      <c r="F21" s="155"/>
    </row>
    <row r="22" spans="1:6" ht="30" customHeight="1" x14ac:dyDescent="0.25">
      <c r="A22" s="5">
        <v>18</v>
      </c>
      <c r="B22" s="8"/>
      <c r="C22" s="270"/>
      <c r="D22" s="270"/>
      <c r="F22"/>
    </row>
    <row r="23" spans="1:6" ht="30" customHeight="1" x14ac:dyDescent="0.25">
      <c r="A23" s="5">
        <v>19</v>
      </c>
      <c r="B23" s="8"/>
      <c r="C23" s="270"/>
      <c r="D23" s="270"/>
      <c r="F23" s="155"/>
    </row>
    <row r="24" spans="1:6" ht="30" customHeight="1" x14ac:dyDescent="0.25">
      <c r="A24" s="5">
        <v>20</v>
      </c>
      <c r="B24" s="8"/>
      <c r="C24" s="270"/>
      <c r="D24" s="270"/>
      <c r="F24"/>
    </row>
    <row r="25" spans="1:6" ht="15" customHeight="1" x14ac:dyDescent="0.25">
      <c r="A25" s="9"/>
      <c r="B25" s="10"/>
      <c r="F25" s="155"/>
    </row>
    <row r="26" spans="1:6" ht="15" customHeight="1" x14ac:dyDescent="0.25">
      <c r="A26" s="11"/>
      <c r="B26" s="10"/>
      <c r="F26"/>
    </row>
    <row r="27" spans="1:6" ht="15" customHeight="1" x14ac:dyDescent="0.25">
      <c r="A27" s="11"/>
      <c r="B27" s="10"/>
      <c r="F27" s="155"/>
    </row>
    <row r="28" spans="1:6" ht="15" customHeight="1" x14ac:dyDescent="0.25">
      <c r="A28" s="11"/>
      <c r="B28" s="10"/>
      <c r="F28"/>
    </row>
    <row r="29" spans="1:6" ht="15" customHeight="1" x14ac:dyDescent="0.25">
      <c r="A29" s="11"/>
      <c r="B29" s="10"/>
      <c r="F29" s="155"/>
    </row>
    <row r="30" spans="1:6" ht="15" customHeight="1" x14ac:dyDescent="0.25">
      <c r="A30" s="11"/>
      <c r="B30" s="10"/>
    </row>
    <row r="31" spans="1:6" ht="15" customHeight="1" x14ac:dyDescent="0.25">
      <c r="A31" s="11"/>
      <c r="B31" s="10"/>
    </row>
    <row r="32" spans="1:6" ht="15" customHeight="1" x14ac:dyDescent="0.25">
      <c r="A32" s="11"/>
      <c r="B32" s="10"/>
    </row>
  </sheetData>
  <mergeCells count="23">
    <mergeCell ref="C16:D16"/>
    <mergeCell ref="C17:D17"/>
    <mergeCell ref="C7:D7"/>
    <mergeCell ref="C8:D8"/>
    <mergeCell ref="C10:D10"/>
    <mergeCell ref="C11:D11"/>
    <mergeCell ref="C12:D12"/>
    <mergeCell ref="C18:D18"/>
    <mergeCell ref="C24:D24"/>
    <mergeCell ref="C9:D9"/>
    <mergeCell ref="A2:D2"/>
    <mergeCell ref="C19:D19"/>
    <mergeCell ref="C20:D20"/>
    <mergeCell ref="C21:D21"/>
    <mergeCell ref="C22:D22"/>
    <mergeCell ref="C23:D23"/>
    <mergeCell ref="C3:D3"/>
    <mergeCell ref="C4:D4"/>
    <mergeCell ref="C5:D5"/>
    <mergeCell ref="C6:D6"/>
    <mergeCell ref="C13:D13"/>
    <mergeCell ref="C14:D14"/>
    <mergeCell ref="C15:D15"/>
  </mergeCells>
  <phoneticPr fontId="17" type="noConversion"/>
  <pageMargins left="0.51181102362204722" right="0.51181102362204722" top="0.78740157480314965" bottom="0.39370078740157483" header="0.31496062992125984" footer="0.31496062992125984"/>
  <pageSetup paperSize="9" fitToWidth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zoomScale="93" zoomScaleNormal="93" workbookViewId="0">
      <selection activeCell="G12" sqref="G12"/>
    </sheetView>
  </sheetViews>
  <sheetFormatPr defaultRowHeight="15" x14ac:dyDescent="0.25"/>
  <cols>
    <col min="1" max="1" width="8.7109375" customWidth="1"/>
    <col min="2" max="2" width="9.140625" customWidth="1"/>
    <col min="3" max="3" width="9.7109375" customWidth="1"/>
    <col min="4" max="4" width="10.85546875" customWidth="1"/>
    <col min="5" max="6" width="18.7109375" customWidth="1"/>
    <col min="7" max="7" width="20.7109375" customWidth="1"/>
    <col min="8" max="8" width="19.42578125" customWidth="1"/>
    <col min="9" max="9" width="18.7109375" customWidth="1"/>
  </cols>
  <sheetData>
    <row r="1" spans="1:9" ht="24" customHeight="1" x14ac:dyDescent="0.25">
      <c r="A1" s="274" t="s">
        <v>8479</v>
      </c>
      <c r="B1" s="274"/>
      <c r="C1" s="274"/>
      <c r="D1" s="274"/>
      <c r="E1" s="274"/>
      <c r="F1" s="274"/>
      <c r="G1" s="274"/>
      <c r="H1" s="274"/>
      <c r="I1" s="274"/>
    </row>
    <row r="2" spans="1:9" ht="24" customHeight="1" x14ac:dyDescent="0.25">
      <c r="A2" s="2" t="s">
        <v>7315</v>
      </c>
      <c r="B2" s="2" t="s">
        <v>7475</v>
      </c>
      <c r="C2" s="2" t="s">
        <v>7330</v>
      </c>
      <c r="D2" s="2" t="s">
        <v>7331</v>
      </c>
      <c r="E2" s="2" t="s">
        <v>7332</v>
      </c>
      <c r="F2" s="2" t="s">
        <v>7333</v>
      </c>
      <c r="G2" s="2" t="s">
        <v>7334</v>
      </c>
      <c r="H2" s="2" t="s">
        <v>7476</v>
      </c>
      <c r="I2" s="2" t="s">
        <v>7335</v>
      </c>
    </row>
    <row r="3" spans="1:9" ht="24" customHeight="1" x14ac:dyDescent="0.25">
      <c r="A3" s="3"/>
      <c r="B3" s="3"/>
      <c r="C3" s="3"/>
      <c r="D3" s="3"/>
      <c r="E3" s="3"/>
      <c r="F3" s="3"/>
      <c r="G3" s="3"/>
      <c r="H3" s="68"/>
      <c r="I3" s="3"/>
    </row>
    <row r="4" spans="1:9" ht="24" customHeight="1" x14ac:dyDescent="0.25">
      <c r="A4" s="3"/>
      <c r="B4" s="3"/>
      <c r="C4" s="3"/>
      <c r="D4" s="3"/>
      <c r="E4" s="3"/>
      <c r="F4" s="3"/>
      <c r="G4" s="3"/>
      <c r="H4" s="69"/>
      <c r="I4" s="3"/>
    </row>
    <row r="5" spans="1:9" ht="24" customHeight="1" x14ac:dyDescent="0.25">
      <c r="A5" s="3"/>
      <c r="B5" s="3"/>
      <c r="C5" s="3"/>
      <c r="D5" s="3"/>
      <c r="E5" s="3"/>
      <c r="F5" s="3"/>
      <c r="G5" s="3"/>
      <c r="H5" s="69"/>
      <c r="I5" s="3"/>
    </row>
    <row r="6" spans="1:9" ht="24" customHeight="1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ht="24" customHeight="1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ht="24" customHeight="1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ht="24" customHeight="1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ht="24" customHeight="1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ht="24" customHeight="1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ht="24" customHeight="1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ht="24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ht="24" customHeight="1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ht="24" customHeight="1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24" customHeight="1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ht="24" customHeight="1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ht="24" customHeight="1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ht="24" customHeight="1" x14ac:dyDescent="0.25">
      <c r="A20" s="3"/>
      <c r="B20" s="3"/>
      <c r="C20" s="3"/>
      <c r="D20" s="3"/>
      <c r="E20" s="3"/>
      <c r="F20" s="3"/>
      <c r="G20" s="3"/>
      <c r="H20" s="3"/>
      <c r="I20" s="3"/>
    </row>
  </sheetData>
  <mergeCells count="1">
    <mergeCell ref="A1:I1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74"/>
  <sheetViews>
    <sheetView topLeftCell="A19" workbookViewId="0">
      <selection activeCell="J27" sqref="J27"/>
    </sheetView>
  </sheetViews>
  <sheetFormatPr defaultRowHeight="15" x14ac:dyDescent="0.25"/>
  <sheetData>
    <row r="1" spans="2:6" ht="15.75" x14ac:dyDescent="0.25">
      <c r="B1" s="73" t="s">
        <v>8306</v>
      </c>
      <c r="C1" s="74" t="s">
        <v>8307</v>
      </c>
      <c r="D1" s="73" t="s">
        <v>8308</v>
      </c>
      <c r="E1" s="75" t="s">
        <v>8309</v>
      </c>
      <c r="F1" s="76" t="s">
        <v>8310</v>
      </c>
    </row>
    <row r="2" spans="2:6" ht="15.75" x14ac:dyDescent="0.25">
      <c r="B2" s="77" t="s">
        <v>8311</v>
      </c>
      <c r="C2" s="78">
        <v>3</v>
      </c>
      <c r="D2" s="79" t="s">
        <v>6305</v>
      </c>
      <c r="E2" s="80" t="s">
        <v>7090</v>
      </c>
      <c r="F2" s="79" t="s">
        <v>6305</v>
      </c>
    </row>
    <row r="3" spans="2:6" ht="15.75" x14ac:dyDescent="0.25">
      <c r="B3" s="81" t="s">
        <v>2944</v>
      </c>
      <c r="C3" s="82">
        <v>14</v>
      </c>
      <c r="D3" s="83">
        <v>4</v>
      </c>
      <c r="E3" s="82" t="s">
        <v>7090</v>
      </c>
      <c r="F3" s="76" t="s">
        <v>8312</v>
      </c>
    </row>
    <row r="4" spans="2:6" ht="15.75" x14ac:dyDescent="0.25">
      <c r="B4" s="81" t="s">
        <v>2946</v>
      </c>
      <c r="C4" s="82">
        <v>31</v>
      </c>
      <c r="D4" s="76">
        <v>31</v>
      </c>
      <c r="E4" s="82" t="s">
        <v>7091</v>
      </c>
      <c r="F4" s="76" t="s">
        <v>8312</v>
      </c>
    </row>
    <row r="5" spans="2:6" ht="15.75" x14ac:dyDescent="0.25">
      <c r="B5" s="81" t="s">
        <v>2947</v>
      </c>
      <c r="C5" s="82">
        <v>26</v>
      </c>
      <c r="D5" s="76">
        <v>26</v>
      </c>
      <c r="E5" s="82" t="s">
        <v>7092</v>
      </c>
      <c r="F5" s="76" t="s">
        <v>8313</v>
      </c>
    </row>
    <row r="6" spans="2:6" ht="15.75" x14ac:dyDescent="0.25">
      <c r="B6" s="81" t="s">
        <v>2948</v>
      </c>
      <c r="C6" s="82">
        <v>1</v>
      </c>
      <c r="D6" s="76">
        <v>1</v>
      </c>
      <c r="E6" s="82" t="s">
        <v>7093</v>
      </c>
      <c r="F6" s="76" t="s">
        <v>8312</v>
      </c>
    </row>
    <row r="7" spans="2:6" ht="15.75" x14ac:dyDescent="0.25">
      <c r="B7" s="81" t="s">
        <v>2949</v>
      </c>
      <c r="C7" s="82">
        <v>5</v>
      </c>
      <c r="D7" s="84">
        <v>5</v>
      </c>
      <c r="E7" s="82" t="s">
        <v>7094</v>
      </c>
      <c r="F7" s="76" t="s">
        <v>8313</v>
      </c>
    </row>
    <row r="8" spans="2:6" ht="15.75" x14ac:dyDescent="0.25">
      <c r="B8" s="77" t="s">
        <v>2950</v>
      </c>
      <c r="C8" s="78">
        <v>46</v>
      </c>
      <c r="D8" s="79" t="s">
        <v>6305</v>
      </c>
      <c r="E8" s="80" t="s">
        <v>7095</v>
      </c>
      <c r="F8" s="79" t="s">
        <v>6305</v>
      </c>
    </row>
    <row r="9" spans="2:6" ht="15.75" x14ac:dyDescent="0.25">
      <c r="B9" s="81" t="s">
        <v>2951</v>
      </c>
      <c r="C9" s="82">
        <v>34</v>
      </c>
      <c r="D9" s="83">
        <v>32</v>
      </c>
      <c r="E9" s="82" t="s">
        <v>7096</v>
      </c>
      <c r="F9" s="76" t="s">
        <v>8312</v>
      </c>
    </row>
    <row r="10" spans="2:6" ht="15.75" x14ac:dyDescent="0.25">
      <c r="B10" s="81" t="s">
        <v>2952</v>
      </c>
      <c r="C10" s="82">
        <v>3</v>
      </c>
      <c r="D10" s="76">
        <v>3</v>
      </c>
      <c r="E10" s="82" t="s">
        <v>7097</v>
      </c>
      <c r="F10" s="76" t="s">
        <v>8312</v>
      </c>
    </row>
    <row r="11" spans="2:6" ht="15.75" x14ac:dyDescent="0.25">
      <c r="B11" s="81" t="s">
        <v>2953</v>
      </c>
      <c r="C11" s="82">
        <v>4</v>
      </c>
      <c r="D11" s="76">
        <v>3</v>
      </c>
      <c r="E11" s="82" t="s">
        <v>7098</v>
      </c>
      <c r="F11" s="76" t="s">
        <v>8312</v>
      </c>
    </row>
    <row r="12" spans="2:6" ht="15.75" x14ac:dyDescent="0.25">
      <c r="B12" s="81" t="s">
        <v>2954</v>
      </c>
      <c r="C12" s="82">
        <v>16</v>
      </c>
      <c r="D12" s="76">
        <v>16</v>
      </c>
      <c r="E12" s="82" t="s">
        <v>7099</v>
      </c>
      <c r="F12" s="76" t="s">
        <v>8314</v>
      </c>
    </row>
    <row r="13" spans="2:6" ht="15.75" x14ac:dyDescent="0.25">
      <c r="B13" s="81" t="s">
        <v>2955</v>
      </c>
      <c r="C13" s="82">
        <v>212</v>
      </c>
      <c r="D13" s="76">
        <v>452</v>
      </c>
      <c r="E13" s="82" t="s">
        <v>7100</v>
      </c>
      <c r="F13" s="76" t="s">
        <v>8315</v>
      </c>
    </row>
    <row r="14" spans="2:6" ht="15.75" x14ac:dyDescent="0.25">
      <c r="B14" s="81" t="s">
        <v>2956</v>
      </c>
      <c r="C14" s="82">
        <v>86</v>
      </c>
      <c r="D14" s="76">
        <v>60</v>
      </c>
      <c r="E14" s="82" t="s">
        <v>7101</v>
      </c>
      <c r="F14" s="76" t="s">
        <v>8314</v>
      </c>
    </row>
    <row r="15" spans="2:6" ht="15.75" x14ac:dyDescent="0.25">
      <c r="B15" s="81" t="s">
        <v>2957</v>
      </c>
      <c r="C15" s="82">
        <v>17</v>
      </c>
      <c r="D15" s="76">
        <v>17</v>
      </c>
      <c r="E15" s="82" t="s">
        <v>6854</v>
      </c>
      <c r="F15" s="76" t="s">
        <v>8314</v>
      </c>
    </row>
    <row r="16" spans="2:6" ht="15.75" x14ac:dyDescent="0.25">
      <c r="B16" s="81" t="s">
        <v>2958</v>
      </c>
      <c r="C16" s="82">
        <v>1</v>
      </c>
      <c r="D16" s="76">
        <v>1</v>
      </c>
      <c r="E16" s="82" t="s">
        <v>7102</v>
      </c>
      <c r="F16" s="76" t="s">
        <v>8313</v>
      </c>
    </row>
    <row r="17" spans="2:6" ht="15.75" x14ac:dyDescent="0.25">
      <c r="B17" s="81" t="s">
        <v>2959</v>
      </c>
      <c r="C17" s="82">
        <v>145</v>
      </c>
      <c r="D17" s="84">
        <v>119</v>
      </c>
      <c r="E17" s="82" t="s">
        <v>6859</v>
      </c>
      <c r="F17" s="76" t="s">
        <v>8312</v>
      </c>
    </row>
    <row r="18" spans="2:6" ht="15.75" x14ac:dyDescent="0.25">
      <c r="B18" s="77" t="s">
        <v>2960</v>
      </c>
      <c r="C18" s="78">
        <v>6</v>
      </c>
      <c r="D18" s="79" t="s">
        <v>6305</v>
      </c>
      <c r="E18" s="80" t="s">
        <v>6859</v>
      </c>
      <c r="F18" s="79" t="s">
        <v>6305</v>
      </c>
    </row>
    <row r="19" spans="2:6" ht="15.75" x14ac:dyDescent="0.25">
      <c r="B19" s="81" t="s">
        <v>2961</v>
      </c>
      <c r="C19" s="82">
        <v>176</v>
      </c>
      <c r="D19" s="153">
        <v>175</v>
      </c>
      <c r="E19" s="82" t="s">
        <v>6861</v>
      </c>
      <c r="F19" s="76" t="s">
        <v>8313</v>
      </c>
    </row>
    <row r="20" spans="2:6" ht="15.75" x14ac:dyDescent="0.25">
      <c r="B20" s="77" t="s">
        <v>2962</v>
      </c>
      <c r="C20" s="78">
        <v>5</v>
      </c>
      <c r="D20" s="79" t="s">
        <v>6305</v>
      </c>
      <c r="E20" s="80" t="s">
        <v>6861</v>
      </c>
      <c r="F20" s="79" t="s">
        <v>6305</v>
      </c>
    </row>
    <row r="21" spans="2:6" ht="18.75" x14ac:dyDescent="0.25">
      <c r="B21" s="77" t="s">
        <v>2963</v>
      </c>
      <c r="C21" s="78">
        <v>9</v>
      </c>
      <c r="D21" s="85" t="s">
        <v>6305</v>
      </c>
      <c r="E21" s="80" t="s">
        <v>7103</v>
      </c>
      <c r="F21" s="79" t="s">
        <v>6305</v>
      </c>
    </row>
    <row r="22" spans="2:6" ht="15.75" x14ac:dyDescent="0.25">
      <c r="B22" s="81" t="s">
        <v>2964</v>
      </c>
      <c r="C22" s="82">
        <v>0</v>
      </c>
      <c r="D22" s="86">
        <v>0</v>
      </c>
      <c r="E22" s="82" t="s">
        <v>7041</v>
      </c>
      <c r="F22" s="76" t="s">
        <v>8316</v>
      </c>
    </row>
    <row r="23" spans="2:6" ht="15.75" x14ac:dyDescent="0.25">
      <c r="B23" s="81" t="s">
        <v>2965</v>
      </c>
      <c r="C23" s="82">
        <v>381</v>
      </c>
      <c r="D23" s="87">
        <v>270</v>
      </c>
      <c r="E23" s="82" t="s">
        <v>6869</v>
      </c>
      <c r="F23" s="76" t="s">
        <v>8315</v>
      </c>
    </row>
    <row r="24" spans="2:6" ht="15.75" x14ac:dyDescent="0.25">
      <c r="B24" s="81" t="s">
        <v>2966</v>
      </c>
      <c r="C24" s="82">
        <v>89</v>
      </c>
      <c r="D24" s="87">
        <v>89</v>
      </c>
      <c r="E24" s="82" t="s">
        <v>7104</v>
      </c>
      <c r="F24" s="76" t="s">
        <v>8312</v>
      </c>
    </row>
    <row r="25" spans="2:6" ht="15.75" x14ac:dyDescent="0.25">
      <c r="B25" s="81" t="s">
        <v>2967</v>
      </c>
      <c r="C25" s="82">
        <v>4</v>
      </c>
      <c r="D25" s="87">
        <v>4</v>
      </c>
      <c r="E25" s="82" t="s">
        <v>7105</v>
      </c>
      <c r="F25" s="76" t="s">
        <v>8313</v>
      </c>
    </row>
    <row r="26" spans="2:6" ht="15.75" x14ac:dyDescent="0.25">
      <c r="B26" s="81" t="s">
        <v>2968</v>
      </c>
      <c r="C26" s="82">
        <v>6</v>
      </c>
      <c r="D26" s="87">
        <v>6</v>
      </c>
      <c r="E26" s="82" t="s">
        <v>7106</v>
      </c>
      <c r="F26" s="76" t="s">
        <v>8312</v>
      </c>
    </row>
    <row r="27" spans="2:6" ht="15.75" x14ac:dyDescent="0.25">
      <c r="B27" s="81" t="s">
        <v>2969</v>
      </c>
      <c r="C27" s="82">
        <v>52</v>
      </c>
      <c r="D27" s="87">
        <v>52</v>
      </c>
      <c r="E27" s="82" t="s">
        <v>7107</v>
      </c>
      <c r="F27" s="76" t="s">
        <v>8313</v>
      </c>
    </row>
    <row r="28" spans="2:6" ht="15.75" x14ac:dyDescent="0.25">
      <c r="B28" s="81" t="s">
        <v>2970</v>
      </c>
      <c r="C28" s="82">
        <v>10</v>
      </c>
      <c r="D28" s="87">
        <v>10</v>
      </c>
      <c r="E28" s="82" t="s">
        <v>7108</v>
      </c>
      <c r="F28" s="76" t="s">
        <v>8312</v>
      </c>
    </row>
    <row r="29" spans="2:6" ht="15.75" x14ac:dyDescent="0.25">
      <c r="B29" s="81" t="s">
        <v>2971</v>
      </c>
      <c r="C29" s="82">
        <v>164</v>
      </c>
      <c r="D29" s="87">
        <v>120</v>
      </c>
      <c r="E29" s="82" t="s">
        <v>6883</v>
      </c>
      <c r="F29" s="76" t="s">
        <v>8317</v>
      </c>
    </row>
    <row r="30" spans="2:6" ht="15.75" x14ac:dyDescent="0.25">
      <c r="B30" s="81" t="s">
        <v>2972</v>
      </c>
      <c r="C30" s="82">
        <v>15</v>
      </c>
      <c r="D30" s="87">
        <v>15</v>
      </c>
      <c r="E30" s="82" t="s">
        <v>6883</v>
      </c>
      <c r="F30" s="76" t="s">
        <v>8316</v>
      </c>
    </row>
    <row r="31" spans="2:6" ht="15.75" x14ac:dyDescent="0.25">
      <c r="B31" s="81" t="s">
        <v>2973</v>
      </c>
      <c r="C31" s="82">
        <v>6</v>
      </c>
      <c r="D31" s="87">
        <v>6</v>
      </c>
      <c r="E31" s="82" t="s">
        <v>6883</v>
      </c>
      <c r="F31" s="76" t="s">
        <v>8316</v>
      </c>
    </row>
    <row r="32" spans="2:6" ht="15.75" x14ac:dyDescent="0.25">
      <c r="B32" s="81" t="s">
        <v>2974</v>
      </c>
      <c r="C32" s="82">
        <v>5</v>
      </c>
      <c r="D32" s="87">
        <v>5</v>
      </c>
      <c r="E32" s="82" t="s">
        <v>6883</v>
      </c>
      <c r="F32" s="76" t="s">
        <v>8316</v>
      </c>
    </row>
    <row r="33" spans="2:6" ht="15.75" x14ac:dyDescent="0.25">
      <c r="B33" s="81" t="s">
        <v>2975</v>
      </c>
      <c r="C33" s="82">
        <v>133</v>
      </c>
      <c r="D33" s="87">
        <v>96</v>
      </c>
      <c r="E33" s="82" t="s">
        <v>7109</v>
      </c>
      <c r="F33" s="76" t="s">
        <v>8317</v>
      </c>
    </row>
    <row r="34" spans="2:6" ht="15.75" x14ac:dyDescent="0.25">
      <c r="B34" s="81" t="s">
        <v>2976</v>
      </c>
      <c r="C34" s="82">
        <v>20</v>
      </c>
      <c r="D34" s="87">
        <v>20</v>
      </c>
      <c r="E34" s="82" t="s">
        <v>7110</v>
      </c>
      <c r="F34" s="76" t="s">
        <v>8316</v>
      </c>
    </row>
    <row r="35" spans="2:6" ht="15.75" x14ac:dyDescent="0.25">
      <c r="B35" s="81" t="s">
        <v>2977</v>
      </c>
      <c r="C35" s="82">
        <v>41</v>
      </c>
      <c r="D35" s="87">
        <v>39</v>
      </c>
      <c r="E35" s="82" t="s">
        <v>7111</v>
      </c>
      <c r="F35" s="76" t="s">
        <v>8316</v>
      </c>
    </row>
    <row r="36" spans="2:6" ht="15.75" x14ac:dyDescent="0.25">
      <c r="B36" s="81" t="s">
        <v>2978</v>
      </c>
      <c r="C36" s="82">
        <v>38</v>
      </c>
      <c r="D36" s="87">
        <v>38</v>
      </c>
      <c r="E36" s="82" t="s">
        <v>7109</v>
      </c>
      <c r="F36" s="76" t="s">
        <v>8318</v>
      </c>
    </row>
    <row r="37" spans="2:6" ht="15.75" x14ac:dyDescent="0.25">
      <c r="B37" s="81" t="s">
        <v>2979</v>
      </c>
      <c r="C37" s="82">
        <v>116</v>
      </c>
      <c r="D37" s="87">
        <v>106</v>
      </c>
      <c r="E37" s="82" t="s">
        <v>7112</v>
      </c>
      <c r="F37" s="76" t="s">
        <v>8313</v>
      </c>
    </row>
    <row r="38" spans="2:6" ht="15.75" x14ac:dyDescent="0.25">
      <c r="B38" s="81" t="s">
        <v>2980</v>
      </c>
      <c r="C38" s="82">
        <v>17</v>
      </c>
      <c r="D38" s="87">
        <v>17</v>
      </c>
      <c r="E38" s="82" t="s">
        <v>7113</v>
      </c>
      <c r="F38" s="76" t="s">
        <v>8316</v>
      </c>
    </row>
    <row r="39" spans="2:6" ht="15.75" x14ac:dyDescent="0.25">
      <c r="B39" s="81" t="s">
        <v>2981</v>
      </c>
      <c r="C39" s="82">
        <v>16</v>
      </c>
      <c r="D39" s="88">
        <v>16</v>
      </c>
      <c r="E39" s="82" t="s">
        <v>7109</v>
      </c>
      <c r="F39" s="76" t="s">
        <v>8319</v>
      </c>
    </row>
    <row r="40" spans="2:6" ht="15.75" x14ac:dyDescent="0.25">
      <c r="B40" s="77" t="s">
        <v>2982</v>
      </c>
      <c r="C40" s="78">
        <v>0</v>
      </c>
      <c r="D40" s="89" t="s">
        <v>6305</v>
      </c>
      <c r="E40" s="80" t="s">
        <v>7114</v>
      </c>
      <c r="F40" s="79" t="s">
        <v>6305</v>
      </c>
    </row>
    <row r="41" spans="2:6" ht="15.75" x14ac:dyDescent="0.25">
      <c r="B41" s="81" t="s">
        <v>2983</v>
      </c>
      <c r="C41" s="82">
        <v>5</v>
      </c>
      <c r="D41" s="86">
        <v>5</v>
      </c>
      <c r="E41" s="82" t="s">
        <v>7115</v>
      </c>
      <c r="F41" s="76" t="s">
        <v>8312</v>
      </c>
    </row>
    <row r="42" spans="2:6" ht="15.75" x14ac:dyDescent="0.25">
      <c r="B42" s="81" t="s">
        <v>2984</v>
      </c>
      <c r="C42" s="82">
        <v>208</v>
      </c>
      <c r="D42" s="87">
        <v>188</v>
      </c>
      <c r="E42" s="82" t="s">
        <v>7116</v>
      </c>
      <c r="F42" s="76" t="s">
        <v>8317</v>
      </c>
    </row>
    <row r="43" spans="2:6" ht="15.75" x14ac:dyDescent="0.25">
      <c r="B43" s="81" t="s">
        <v>2985</v>
      </c>
      <c r="C43" s="82">
        <v>31</v>
      </c>
      <c r="D43" s="87">
        <v>31</v>
      </c>
      <c r="E43" s="82" t="s">
        <v>7117</v>
      </c>
      <c r="F43" s="76" t="s">
        <v>8316</v>
      </c>
    </row>
    <row r="44" spans="2:6" ht="15.75" x14ac:dyDescent="0.25">
      <c r="B44" s="81" t="s">
        <v>2986</v>
      </c>
      <c r="C44" s="82">
        <v>13</v>
      </c>
      <c r="D44" s="87">
        <v>13</v>
      </c>
      <c r="E44" s="82" t="s">
        <v>7117</v>
      </c>
      <c r="F44" s="76" t="s">
        <v>8316</v>
      </c>
    </row>
    <row r="45" spans="2:6" ht="15.75" x14ac:dyDescent="0.25">
      <c r="B45" s="81" t="s">
        <v>2987</v>
      </c>
      <c r="C45" s="82">
        <v>18</v>
      </c>
      <c r="D45" s="87">
        <v>18</v>
      </c>
      <c r="E45" s="82" t="s">
        <v>7117</v>
      </c>
      <c r="F45" s="76" t="s">
        <v>8318</v>
      </c>
    </row>
    <row r="46" spans="2:6" ht="15.75" x14ac:dyDescent="0.25">
      <c r="B46" s="81" t="s">
        <v>2988</v>
      </c>
      <c r="C46" s="82">
        <v>18</v>
      </c>
      <c r="D46" s="87">
        <v>18</v>
      </c>
      <c r="E46" s="82" t="s">
        <v>7118</v>
      </c>
      <c r="F46" s="76" t="s">
        <v>8319</v>
      </c>
    </row>
    <row r="47" spans="2:6" ht="15.75" x14ac:dyDescent="0.25">
      <c r="B47" s="81" t="s">
        <v>2989</v>
      </c>
      <c r="C47" s="82">
        <v>114</v>
      </c>
      <c r="D47" s="88">
        <v>110</v>
      </c>
      <c r="E47" s="82" t="s">
        <v>7119</v>
      </c>
      <c r="F47" s="76" t="s">
        <v>8317</v>
      </c>
    </row>
    <row r="48" spans="2:6" ht="15.75" x14ac:dyDescent="0.25">
      <c r="B48" s="77" t="s">
        <v>2990</v>
      </c>
      <c r="C48" s="78">
        <v>9</v>
      </c>
      <c r="D48" s="89" t="s">
        <v>6305</v>
      </c>
      <c r="E48" s="80" t="s">
        <v>7120</v>
      </c>
      <c r="F48" s="79" t="s">
        <v>6305</v>
      </c>
    </row>
    <row r="49" spans="2:6" ht="15.75" x14ac:dyDescent="0.25">
      <c r="B49" s="81" t="s">
        <v>2991</v>
      </c>
      <c r="C49" s="82">
        <v>31</v>
      </c>
      <c r="D49" s="86">
        <v>31</v>
      </c>
      <c r="E49" s="82" t="s">
        <v>7121</v>
      </c>
      <c r="F49" s="76" t="s">
        <v>8316</v>
      </c>
    </row>
    <row r="50" spans="2:6" ht="15.75" x14ac:dyDescent="0.25">
      <c r="B50" s="81" t="s">
        <v>2992</v>
      </c>
      <c r="C50" s="82">
        <v>39</v>
      </c>
      <c r="D50" s="87">
        <v>39</v>
      </c>
      <c r="E50" s="82" t="s">
        <v>7122</v>
      </c>
      <c r="F50" s="76" t="s">
        <v>8318</v>
      </c>
    </row>
    <row r="51" spans="2:6" ht="15.75" x14ac:dyDescent="0.25">
      <c r="B51" s="81" t="s">
        <v>2993</v>
      </c>
      <c r="C51" s="82">
        <v>20</v>
      </c>
      <c r="D51" s="87">
        <v>20</v>
      </c>
      <c r="E51" s="82" t="s">
        <v>7121</v>
      </c>
      <c r="F51" s="76" t="s">
        <v>8319</v>
      </c>
    </row>
    <row r="52" spans="2:6" ht="15.75" x14ac:dyDescent="0.25">
      <c r="B52" s="81" t="s">
        <v>2994</v>
      </c>
      <c r="C52" s="82">
        <v>199</v>
      </c>
      <c r="D52" s="87">
        <v>131</v>
      </c>
      <c r="E52" s="82" t="s">
        <v>6949</v>
      </c>
      <c r="F52" s="76" t="s">
        <v>8312</v>
      </c>
    </row>
    <row r="53" spans="2:6" ht="15.75" x14ac:dyDescent="0.25">
      <c r="B53" s="81" t="s">
        <v>2995</v>
      </c>
      <c r="C53" s="82">
        <v>273</v>
      </c>
      <c r="D53" s="87">
        <v>255</v>
      </c>
      <c r="E53" s="82" t="s">
        <v>6961</v>
      </c>
      <c r="F53" s="76" t="s">
        <v>8314</v>
      </c>
    </row>
    <row r="54" spans="2:6" ht="15.75" x14ac:dyDescent="0.25">
      <c r="B54" s="81" t="s">
        <v>2996</v>
      </c>
      <c r="C54" s="82">
        <v>7</v>
      </c>
      <c r="D54" s="87">
        <v>7</v>
      </c>
      <c r="E54" s="82" t="s">
        <v>6961</v>
      </c>
      <c r="F54" s="76" t="s">
        <v>8316</v>
      </c>
    </row>
    <row r="55" spans="2:6" ht="15.75" x14ac:dyDescent="0.25">
      <c r="B55" s="81" t="s">
        <v>2997</v>
      </c>
      <c r="C55" s="82">
        <v>8</v>
      </c>
      <c r="D55" s="87">
        <v>8</v>
      </c>
      <c r="E55" s="82" t="s">
        <v>6961</v>
      </c>
      <c r="F55" s="76" t="s">
        <v>8316</v>
      </c>
    </row>
    <row r="56" spans="2:6" ht="15.75" x14ac:dyDescent="0.25">
      <c r="B56" s="81" t="s">
        <v>2998</v>
      </c>
      <c r="C56" s="82">
        <v>10</v>
      </c>
      <c r="D56" s="87">
        <v>10</v>
      </c>
      <c r="E56" s="82" t="s">
        <v>7014</v>
      </c>
      <c r="F56" s="76" t="s">
        <v>8318</v>
      </c>
    </row>
    <row r="57" spans="2:6" ht="15.75" x14ac:dyDescent="0.25">
      <c r="B57" s="81" t="s">
        <v>2999</v>
      </c>
      <c r="C57" s="82">
        <v>8</v>
      </c>
      <c r="D57" s="87">
        <v>8</v>
      </c>
      <c r="E57" s="82" t="s">
        <v>6961</v>
      </c>
      <c r="F57" s="76" t="s">
        <v>8319</v>
      </c>
    </row>
    <row r="58" spans="2:6" ht="15.75" x14ac:dyDescent="0.25">
      <c r="B58" s="81" t="s">
        <v>3000</v>
      </c>
      <c r="C58" s="82">
        <v>256</v>
      </c>
      <c r="D58" s="87">
        <v>250</v>
      </c>
      <c r="E58" s="82" t="s">
        <v>7123</v>
      </c>
      <c r="F58" s="76" t="s">
        <v>8320</v>
      </c>
    </row>
    <row r="59" spans="2:6" ht="15.75" x14ac:dyDescent="0.25">
      <c r="B59" s="81" t="s">
        <v>3001</v>
      </c>
      <c r="C59" s="82">
        <v>18</v>
      </c>
      <c r="D59" s="87">
        <v>18</v>
      </c>
      <c r="E59" s="82" t="s">
        <v>7124</v>
      </c>
      <c r="F59" s="76" t="s">
        <v>8316</v>
      </c>
    </row>
    <row r="60" spans="2:6" ht="15.75" x14ac:dyDescent="0.25">
      <c r="B60" s="81" t="s">
        <v>3002</v>
      </c>
      <c r="C60" s="82">
        <v>17</v>
      </c>
      <c r="D60" s="87">
        <v>17</v>
      </c>
      <c r="E60" s="82" t="s">
        <v>7125</v>
      </c>
      <c r="F60" s="76" t="s">
        <v>8316</v>
      </c>
    </row>
    <row r="61" spans="2:6" ht="15.75" x14ac:dyDescent="0.25">
      <c r="B61" s="81" t="s">
        <v>3003</v>
      </c>
      <c r="C61" s="82">
        <v>20</v>
      </c>
      <c r="D61" s="87">
        <v>19</v>
      </c>
      <c r="E61" s="82" t="s">
        <v>7126</v>
      </c>
      <c r="F61" s="76" t="s">
        <v>8318</v>
      </c>
    </row>
    <row r="62" spans="2:6" ht="15.75" x14ac:dyDescent="0.25">
      <c r="B62" s="81" t="s">
        <v>3004</v>
      </c>
      <c r="C62" s="82">
        <v>9</v>
      </c>
      <c r="D62" s="87">
        <v>9</v>
      </c>
      <c r="E62" s="82" t="s">
        <v>7124</v>
      </c>
      <c r="F62" s="76" t="s">
        <v>8319</v>
      </c>
    </row>
    <row r="63" spans="2:6" ht="15.75" x14ac:dyDescent="0.25">
      <c r="B63" s="81" t="s">
        <v>3005</v>
      </c>
      <c r="C63" s="82">
        <v>18</v>
      </c>
      <c r="D63" s="87">
        <v>18</v>
      </c>
      <c r="E63" s="82" t="s">
        <v>7081</v>
      </c>
      <c r="F63" s="76" t="s">
        <v>8312</v>
      </c>
    </row>
    <row r="64" spans="2:6" ht="15.75" x14ac:dyDescent="0.25">
      <c r="B64" s="81" t="s">
        <v>3006</v>
      </c>
      <c r="C64" s="82">
        <v>164</v>
      </c>
      <c r="D64" s="87">
        <v>159</v>
      </c>
      <c r="E64" s="82" t="s">
        <v>7127</v>
      </c>
      <c r="F64" s="76" t="s">
        <v>8319</v>
      </c>
    </row>
    <row r="65" spans="2:6" ht="15.75" x14ac:dyDescent="0.25">
      <c r="B65" s="81" t="s">
        <v>3007</v>
      </c>
      <c r="C65" s="90">
        <v>20</v>
      </c>
      <c r="D65" s="87">
        <v>20</v>
      </c>
      <c r="E65" s="82" t="s">
        <v>7085</v>
      </c>
      <c r="F65" s="76" t="s">
        <v>8316</v>
      </c>
    </row>
    <row r="66" spans="2:6" ht="15.75" x14ac:dyDescent="0.25">
      <c r="B66" s="81" t="s">
        <v>3008</v>
      </c>
      <c r="C66" s="90">
        <v>14</v>
      </c>
      <c r="D66" s="87">
        <v>14</v>
      </c>
      <c r="E66" s="82" t="s">
        <v>7128</v>
      </c>
      <c r="F66" s="76" t="s">
        <v>8316</v>
      </c>
    </row>
    <row r="67" spans="2:6" ht="15.75" x14ac:dyDescent="0.25">
      <c r="B67" s="81" t="s">
        <v>3009</v>
      </c>
      <c r="C67" s="90">
        <v>9</v>
      </c>
      <c r="D67" s="87">
        <v>9</v>
      </c>
      <c r="E67" s="82" t="s">
        <v>7129</v>
      </c>
      <c r="F67" s="76" t="s">
        <v>8319</v>
      </c>
    </row>
    <row r="68" spans="2:6" ht="15.75" x14ac:dyDescent="0.25">
      <c r="B68" s="81" t="s">
        <v>3010</v>
      </c>
      <c r="C68" s="90">
        <v>10</v>
      </c>
      <c r="D68" s="87">
        <v>10</v>
      </c>
      <c r="E68" s="82" t="s">
        <v>7130</v>
      </c>
      <c r="F68" s="76" t="s">
        <v>8319</v>
      </c>
    </row>
    <row r="69" spans="2:6" ht="15.75" x14ac:dyDescent="0.25">
      <c r="B69" s="81" t="s">
        <v>3011</v>
      </c>
      <c r="C69" s="90">
        <v>166</v>
      </c>
      <c r="D69" s="87">
        <v>165</v>
      </c>
      <c r="E69" s="82" t="s">
        <v>7087</v>
      </c>
      <c r="F69" s="76" t="s">
        <v>8318</v>
      </c>
    </row>
    <row r="70" spans="2:6" ht="15.75" x14ac:dyDescent="0.25">
      <c r="B70" s="81" t="s">
        <v>3012</v>
      </c>
      <c r="C70" s="90">
        <v>16</v>
      </c>
      <c r="D70" s="87">
        <v>16</v>
      </c>
      <c r="E70" s="82" t="s">
        <v>7087</v>
      </c>
      <c r="F70" s="76" t="s">
        <v>8316</v>
      </c>
    </row>
    <row r="71" spans="2:6" ht="15.75" x14ac:dyDescent="0.25">
      <c r="B71" s="81" t="s">
        <v>3013</v>
      </c>
      <c r="C71" s="90">
        <v>24</v>
      </c>
      <c r="D71" s="87">
        <v>24</v>
      </c>
      <c r="E71" s="82" t="s">
        <v>7131</v>
      </c>
      <c r="F71" s="76" t="s">
        <v>8316</v>
      </c>
    </row>
    <row r="72" spans="2:6" ht="15.75" x14ac:dyDescent="0.25">
      <c r="B72" s="81" t="s">
        <v>3014</v>
      </c>
      <c r="C72" s="90">
        <v>20</v>
      </c>
      <c r="D72" s="87">
        <v>20</v>
      </c>
      <c r="E72" s="82" t="s">
        <v>7131</v>
      </c>
      <c r="F72" s="76" t="s">
        <v>8318</v>
      </c>
    </row>
    <row r="73" spans="2:6" ht="15.75" x14ac:dyDescent="0.25">
      <c r="B73" s="81" t="s">
        <v>3015</v>
      </c>
      <c r="C73" s="90">
        <v>10</v>
      </c>
      <c r="D73" s="87">
        <v>10</v>
      </c>
      <c r="E73" s="82" t="s">
        <v>7131</v>
      </c>
      <c r="F73" s="76" t="s">
        <v>8319</v>
      </c>
    </row>
    <row r="74" spans="2:6" ht="15.75" x14ac:dyDescent="0.25">
      <c r="B74" s="81" t="s">
        <v>3016</v>
      </c>
      <c r="C74" s="90">
        <v>357</v>
      </c>
      <c r="D74" s="87">
        <v>328</v>
      </c>
      <c r="E74" s="82" t="s">
        <v>7018</v>
      </c>
      <c r="F74" s="76" t="s">
        <v>8313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Entradas</vt:lpstr>
      <vt:lpstr>Controle de Estoque</vt:lpstr>
      <vt:lpstr>SAIDA</vt:lpstr>
      <vt:lpstr>CONTROLE SN</vt:lpstr>
      <vt:lpstr>FOLHA DE SAIDA</vt:lpstr>
      <vt:lpstr>MINI D</vt:lpstr>
      <vt:lpstr>'Controle de Estoque'!Area_de_impressao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 Planilhas</dc:creator>
  <cp:keywords>Net Planilhas</cp:keywords>
  <cp:lastModifiedBy>Expedição Multidrive</cp:lastModifiedBy>
  <cp:lastPrinted>2026-05-05T12:18:11Z</cp:lastPrinted>
  <dcterms:created xsi:type="dcterms:W3CDTF">2012-07-23T21:05:13Z</dcterms:created>
  <dcterms:modified xsi:type="dcterms:W3CDTF">2026-06-18T12:25:58Z</dcterms:modified>
</cp:coreProperties>
</file>